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1.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3896" tabRatio="600" firstSheet="18" activeTab="23" autoFilterDateGrouping="1"/>
  </bookViews>
  <sheets>
    <sheet name="Open Points" sheetId="1" state="hidden" r:id="rId1"/>
    <sheet name="Touchless" sheetId="2" state="visible" r:id="rId2"/>
    <sheet name="RGM" sheetId="3" state="hidden" r:id="rId3"/>
    <sheet name="Data_Validations" sheetId="4" state="hidden" r:id="rId4"/>
    <sheet name="Instruction" sheetId="5" state="hidden" r:id="rId5"/>
    <sheet name="Overview" sheetId="6" state="hidden" r:id="rId6"/>
    <sheet name="Brief Guide" sheetId="7" state="hidden" r:id="rId7"/>
    <sheet name="Price Change (SIS-FS) -LZD" sheetId="8" state="hidden" r:id="rId8"/>
    <sheet name="Dropdown list" sheetId="9" state="visible" r:id="rId9"/>
    <sheet name="Data Quality Checklist" sheetId="10" state="visible" r:id="rId10"/>
    <sheet name="Campaign Calendar" sheetId="11" state="visible" r:id="rId11"/>
    <sheet name="Price Change- NFlash+FlashTB TH" sheetId="12" state="hidden" r:id="rId12"/>
    <sheet name="Price Change - draft" sheetId="13" state="hidden" r:id="rId13"/>
    <sheet name="Price Change sample" sheetId="14" state="hidden" r:id="rId14"/>
    <sheet name="Price Change-Flash TH Proposal" sheetId="15" state="hidden" r:id="rId15"/>
    <sheet name="Price Change - Flash" sheetId="16" state="hidden" r:id="rId16"/>
    <sheet name="Sheet1" sheetId="17" state="visible" r:id="rId17"/>
    <sheet name="Price Change - non Flash" sheetId="18" state="visible" r:id="rId18"/>
    <sheet name="Promo-Brand Membership" sheetId="19" state="visible" r:id="rId19"/>
    <sheet name="Included-Excluded EANs- Members" sheetId="20" state="visible" r:id="rId20"/>
    <sheet name="Promo - Flash Sale" sheetId="21" state="hidden" r:id="rId21"/>
    <sheet name="Promo-Addon-LZD" sheetId="22" state="hidden" r:id="rId22"/>
    <sheet name="Promo-Free Shipping-LZD" sheetId="23" state="hidden" r:id="rId23"/>
    <sheet name="Promo-Voucher" sheetId="24" state="visible" r:id="rId24"/>
    <sheet name="Included-Excluded EANs- Voucher" sheetId="25" state="visible" r:id="rId25"/>
    <sheet name="Promo-Flexi Combo-GWP" sheetId="26" state="visible" r:id="rId26"/>
    <sheet name="Included-Excluded EANs - GWP" sheetId="27" state="visible" r:id="rId27"/>
    <sheet name="CEM" sheetId="28" state="visible" r:id="rId28"/>
    <sheet name="Feed" sheetId="29" state="visible" r:id="rId29"/>
    <sheet name="Free Shipping" sheetId="30" state="visible" r:id="rId30"/>
    <sheet name="Promo Plan sample" sheetId="31" state="hidden" r:id="rId31"/>
    <sheet name="VB - BIO Sample" sheetId="32" state="hidden" r:id="rId32"/>
    <sheet name="CPAS" sheetId="33" state="hidden" r:id="rId33"/>
    <sheet name="Visual Brief Req.-LZD" sheetId="34" state="hidden" r:id="rId34"/>
    <sheet name="Visual A-LZD" sheetId="35" state="hidden" r:id="rId35"/>
    <sheet name="Visual Brief-LZD" sheetId="36" state="hidden" r:id="rId36"/>
    <sheet name="Visibility Brief-LZD" sheetId="37" state="hidden" r:id="rId37"/>
    <sheet name="Wireframe-LZD" sheetId="38" state="hidden" r:id="rId38"/>
    <sheet name="NPD (FG)" sheetId="39" state="visible" r:id="rId39"/>
    <sheet name="Gift Listing" sheetId="40" state="visible" r:id="rId40"/>
    <sheet name="VB" sheetId="41" state="visible" r:id="rId41"/>
    <sheet name="Lazada Size" sheetId="42" state="hidden" r:id="rId42"/>
    <sheet name="Shopee Size" sheetId="43" state="hidden" r:id="rId43"/>
    <sheet name="New Product Listing" sheetId="44" state="hidden" r:id="rId44"/>
    <sheet name="Visual B (example)" sheetId="45" state="hidden" r:id="rId45"/>
    <sheet name="Shopee NPL" sheetId="46" state="hidden" r:id="rId46"/>
    <sheet name="Lazada NPL" sheetId="47" state="hidden" r:id="rId47"/>
    <sheet name="NPL" sheetId="48" state="hidden" r:id="rId48"/>
    <sheet name="Lazada Wireframe" sheetId="49" state="hidden" r:id="rId49"/>
    <sheet name="Shopee Wireframe" sheetId="50" state="hidden" r:id="rId50"/>
    <sheet name="Thumbnails" sheetId="51" state="hidden" r:id="rId51"/>
    <sheet name="Media Brief" sheetId="52" state="hidden" r:id="rId52"/>
    <sheet name="MP Store Decor" sheetId="53" state="hidden" r:id="rId53"/>
    <sheet name="Voucher &amp; FS" sheetId="54" state="hidden" r:id="rId54"/>
    <sheet name="Store Feed LZD" sheetId="55" state="hidden" r:id="rId55"/>
    <sheet name="Voucher Guide" sheetId="56" state="hidden" r:id="rId56"/>
  </sheets>
  <externalReferences>
    <externalReference r:id="rId57"/>
    <externalReference r:id="rId58"/>
  </externalReferences>
  <definedNames>
    <definedName name="Add_on_Promotion">'[1]Dropdown list'!$H$2:$H$4</definedName>
    <definedName name="Campaign_Tiering">'Dropdown list'!$C$2:$C$7</definedName>
    <definedName name="Combobuy">'Dropdown list'!$Q$2:$Q$6</definedName>
    <definedName name="CPD">'Dropdown list'!$M$26:$M$28</definedName>
    <definedName name="CPD_Brands">'Dropdown list'!$M$26:$M$28</definedName>
    <definedName name="DealCriteria">'Dropdown list'!$S$2:$S$4</definedName>
    <definedName name="FixedPrice">'Dropdown list'!$R$2:$R$3</definedName>
    <definedName name="FlexiComboMechanics">'Dropdown list'!$L$2:$L$6</definedName>
    <definedName name="Freegiftorsample">'Dropdown list'!$P$2:$P$5</definedName>
    <definedName name="LDB">'Dropdown list'!$Q$26:$Q$29</definedName>
    <definedName name="LDB_Brands">'Dropdown list'!$Q$26:$Q$29</definedName>
    <definedName name="LLD">'Dropdown list'!$P$26:$P$30</definedName>
    <definedName name="LLD_Brands">'Dropdown list'!$P$26:$P$30</definedName>
    <definedName name="Member_Group">'Dropdown list'!$H$2:$H$6</definedName>
    <definedName name="MoneyorDiscount">'Dropdown list'!$N$2:$N$4</definedName>
    <definedName name="NA">'Dropdown list'!$K$2:$K$3</definedName>
    <definedName name="Platform">'Dropdown list'!$B$2:$B$4</definedName>
    <definedName name="PPD">'Dropdown list'!$N$26:$N$27</definedName>
    <definedName name="PPD_Brands">'Dropdown list'!$N$26:$N$27</definedName>
    <definedName name="Reward_Setting">'[1]Dropdown list'!$Q$2:$Q$4</definedName>
    <definedName name="SIS_Time_slot">'Dropdown list'!$T$2:$T$8</definedName>
    <definedName name="StorewidevsSpecific">'Dropdown list'!$M$2:$M$4</definedName>
    <definedName name="Type_of_Add_on_Promotion">'Dropdown list'!$J$2:$J$4</definedName>
    <definedName name="Type_of_Mechanics">'Dropdown list'!$I$2:$I$2</definedName>
    <definedName name="Type_of_Members">'Dropdown list'!$G$2:$G$4</definedName>
    <definedName name="Voucher_Discount_Type">'[1]Dropdown list'!$R$2:$R$4</definedName>
    <definedName name="Voucher_Type">'Dropdown list'!$D$2:$D$7</definedName>
    <definedName name="_xlnm._FilterDatabase" localSheetId="0" hidden="1">'Open Points'!$A$1:$O$17</definedName>
    <definedName name="_xlnm._FilterDatabase" localSheetId="16" hidden="1">'Sheet1'!$A$1:$O$443</definedName>
    <definedName name="_xlnm._FilterDatabase" localSheetId="17" hidden="1">'Price Change - non Flash'!$A$29:$DG$655</definedName>
    <definedName name="_xlnm._FilterDatabase" localSheetId="23" hidden="1">'Promo-Voucher'!$B$9:$Y$11</definedName>
    <definedName name="_xlnm._FilterDatabase" localSheetId="25" hidden="1">'Promo-Flexi Combo-GWP'!$B$10:$AD$245</definedName>
    <definedName name="DealCriteria" localSheetId="38">'[2]Dropdown list'!$O$2:$O$4</definedName>
    <definedName name="NA" localSheetId="38">'[2]Dropdown list'!$H$2:$H$3</definedName>
    <definedName name="SIS_Time_slot" localSheetId="38">'[2]Dropdown list'!$P$2:$P$8</definedName>
    <definedName name="StorewidevsSpecific" localSheetId="38">'[2]Dropdown list'!$J$2:$J$4</definedName>
    <definedName name="DealCriteria" localSheetId="39">'[2]Dropdown list'!$O$2:$O$4</definedName>
    <definedName name="NA" localSheetId="39">'[2]Dropdown list'!$H$2:$H$3</definedName>
    <definedName name="SIS_Time_slot" localSheetId="39">'[2]Dropdown list'!$P$2:$P$8</definedName>
    <definedName name="StorewidevsSpecific" localSheetId="39">'[2]Dropdown list'!$J$2:$J$4</definedName>
    <definedName name="DealCriteria" localSheetId="40">'[2]Dropdown list'!$O$2:$O$4</definedName>
    <definedName name="NA" localSheetId="40">'[2]Dropdown list'!$H$2:$H$3</definedName>
    <definedName name="SIS_Time_slot" localSheetId="40">'[2]Dropdown list'!$P$2:$P$8</definedName>
    <definedName name="StorewidevsSpecific" localSheetId="40">'[2]Dropdown list'!$J$2:$J$4</definedName>
  </definedNames>
  <calcPr calcId="191028" fullCalcOnLoad="1"/>
</workbook>
</file>

<file path=xl/styles.xml><?xml version="1.0" encoding="utf-8"?>
<styleSheet xmlns="http://schemas.openxmlformats.org/spreadsheetml/2006/main">
  <numFmts count="16">
    <numFmt numFmtId="164" formatCode="_(&quot;RM&quot;* #,##0.00_);_(&quot;RM&quot;* \(#,##0.00\);_(&quot;RM&quot;* &quot;-&quot;??_);_(@_)"/>
    <numFmt numFmtId="165" formatCode="_(* #,##0_);_(* \(#,##0\);_(* &quot;-&quot;??_);_(@_)"/>
    <numFmt numFmtId="166" formatCode="_-[$RM-4409]* #,##0.00_-;\-[$RM-4409]* #,##0.00_-;_-[$RM-4409]* &quot;-&quot;??_-;_-@"/>
    <numFmt numFmtId="167" formatCode="mmm\ d"/>
    <numFmt numFmtId="168" formatCode="[$-409]d\-mmm\-yy;@"/>
    <numFmt numFmtId="169" formatCode="&quot;RM&quot;#,##0_);[Red]\(&quot;RM&quot;#,##0\)"/>
    <numFmt numFmtId="170" formatCode="&quot;RM&quot;#,##0.00_);[Red]\(&quot;RM&quot;#,##0.00\)"/>
    <numFmt numFmtId="171" formatCode="_-&quot;$&quot;* #,##0.00_-;\-&quot;$&quot;* #,##0.00_-;_-&quot;$&quot;* &quot;-&quot;??_-;_-@_-"/>
    <numFmt numFmtId="172" formatCode="dd\-mmm\-yyyy"/>
    <numFmt numFmtId="173" formatCode="hh:mm\ AM/PM"/>
    <numFmt numFmtId="174" formatCode="d\ mmm"/>
    <numFmt numFmtId="175" formatCode="h:mm;@"/>
    <numFmt numFmtId="176" formatCode="_-[$RM-4409]* #,##0.00_-;\-[$RM-4409]* #,##0.00_-;_-[$RM-4409]* &quot;-&quot;??_-;_-@_-"/>
    <numFmt numFmtId="177" formatCode="[$-F400]h:mm:ss\ AM/PM"/>
    <numFmt numFmtId="178" formatCode="[$RM-4409]#,##0.00"/>
    <numFmt numFmtId="179" formatCode="[$-409]dd\-mmm\-yy"/>
  </numFmts>
  <fonts count="207">
    <font>
      <name val="Tahoma"/>
      <color theme="1"/>
      <sz val="11"/>
      <scheme val="minor"/>
    </font>
    <font>
      <name val="Tahoma"/>
      <family val="2"/>
      <color theme="1"/>
      <sz val="11"/>
      <scheme val="minor"/>
    </font>
    <font>
      <name val="Tahoma"/>
      <family val="2"/>
      <color theme="1"/>
      <sz val="11"/>
      <scheme val="minor"/>
    </font>
    <font>
      <name val="Tahoma"/>
      <family val="2"/>
      <color theme="1"/>
      <sz val="11"/>
      <scheme val="minor"/>
    </font>
    <font>
      <name val="Tahoma"/>
      <family val="2"/>
      <color theme="1"/>
      <sz val="11"/>
      <scheme val="minor"/>
    </font>
    <font>
      <name val="Tahoma"/>
      <family val="2"/>
      <color theme="1"/>
      <sz val="11"/>
      <scheme val="minor"/>
    </font>
    <font>
      <name val="Tahoma"/>
      <family val="2"/>
      <b val="1"/>
      <color theme="1"/>
      <sz val="11"/>
    </font>
    <font>
      <name val="Tahoma"/>
      <family val="2"/>
      <color theme="1"/>
      <sz val="11"/>
    </font>
    <font>
      <name val="Tahoma"/>
      <family val="2"/>
      <color rgb="FFFF0000"/>
      <sz val="11"/>
    </font>
    <font>
      <name val="Arial"/>
      <family val="2"/>
      <color theme="1"/>
      <sz val="10"/>
    </font>
    <font>
      <name val="Tahoma"/>
      <family val="2"/>
      <sz val="11"/>
    </font>
    <font>
      <name val="Arial"/>
      <family val="2"/>
      <b val="1"/>
      <color theme="0"/>
      <sz val="10"/>
    </font>
    <font>
      <name val="Arial"/>
      <family val="2"/>
      <b val="1"/>
      <color rgb="FFFF0000"/>
      <sz val="10"/>
    </font>
    <font>
      <name val="Tahoma"/>
      <family val="2"/>
      <color rgb="FF000000"/>
      <sz val="11"/>
    </font>
    <font>
      <name val="Tahoma"/>
      <family val="2"/>
      <b val="1"/>
      <color theme="0"/>
      <sz val="11"/>
    </font>
    <font>
      <name val="Tahoma"/>
      <family val="2"/>
      <b val="1"/>
      <color rgb="FFFF0000"/>
      <sz val="11"/>
    </font>
    <font>
      <name val="Graphik regular italic"/>
      <color theme="1"/>
      <sz val="12"/>
    </font>
    <font>
      <name val="Calibri"/>
      <family val="2"/>
      <color rgb="FFFF0000"/>
      <sz val="11"/>
    </font>
    <font>
      <name val="Tahoma"/>
      <family val="2"/>
      <color theme="1"/>
      <sz val="10"/>
    </font>
    <font>
      <name val="Calibri"/>
      <family val="2"/>
      <color rgb="FF000000"/>
      <sz val="11"/>
    </font>
    <font>
      <name val="Calibri"/>
      <family val="2"/>
      <b val="1"/>
      <color rgb="FF0070C0"/>
      <sz val="16"/>
    </font>
    <font>
      <name val="Calibri"/>
      <family val="2"/>
      <b val="1"/>
      <color rgb="FF000000"/>
      <sz val="11"/>
    </font>
    <font>
      <name val="Calibri"/>
      <family val="2"/>
      <b val="1"/>
      <color rgb="FF000000"/>
      <sz val="14"/>
    </font>
    <font>
      <name val="Arial"/>
      <family val="2"/>
      <color rgb="FF000000"/>
      <sz val="10"/>
    </font>
    <font>
      <name val="Calibri"/>
      <family val="2"/>
      <color theme="1"/>
      <sz val="11"/>
    </font>
    <font>
      <name val="Calibri"/>
      <family val="2"/>
      <color rgb="FF000000"/>
      <sz val="10"/>
    </font>
    <font>
      <name val="Calibri"/>
      <family val="2"/>
      <color theme="1"/>
      <sz val="12"/>
    </font>
    <font>
      <name val="Calibri"/>
      <family val="2"/>
      <color rgb="FF333333"/>
      <sz val="12"/>
    </font>
    <font>
      <name val="Calibri"/>
      <family val="2"/>
      <color rgb="FF000000"/>
      <sz val="12"/>
    </font>
    <font>
      <name val="Tahoma"/>
      <family val="2"/>
      <b val="1"/>
      <color rgb="FF000000"/>
      <sz val="11"/>
    </font>
    <font>
      <name val="Tahoma"/>
      <family val="2"/>
      <color theme="1"/>
      <sz val="8"/>
    </font>
    <font>
      <name val="Tahoma"/>
      <family val="2"/>
      <color rgb="FF000000"/>
      <sz val="8"/>
    </font>
    <font>
      <name val="Tahoma"/>
      <family val="2"/>
      <color rgb="FFFF0000"/>
      <sz val="8"/>
    </font>
    <font>
      <name val="Tahoma"/>
      <family val="2"/>
      <i val="1"/>
      <color rgb="FF7B7B7B"/>
      <sz val="11"/>
    </font>
    <font>
      <name val="Calibri"/>
      <family val="2"/>
      <b val="1"/>
      <color rgb="FFFFFFFF"/>
      <sz val="12"/>
      <u val="single"/>
    </font>
    <font>
      <name val="Calibri"/>
      <family val="2"/>
      <color rgb="FFFF0000"/>
      <sz val="12"/>
    </font>
    <font>
      <name val="Calibri"/>
      <family val="2"/>
      <b val="1"/>
      <color rgb="FFFF0000"/>
      <sz val="11"/>
    </font>
    <font>
      <name val="Tahoma"/>
      <family val="2"/>
      <color rgb="FF7F7F7F"/>
      <sz val="11"/>
    </font>
    <font>
      <name val="Calibri"/>
      <family val="2"/>
      <b val="1"/>
      <color rgb="FFFFFFFF"/>
      <sz val="9"/>
    </font>
    <font>
      <name val="Calibri"/>
      <family val="2"/>
      <color rgb="FFFF0000"/>
      <sz val="9"/>
    </font>
    <font>
      <name val="Calibri"/>
      <family val="2"/>
      <color theme="1"/>
      <sz val="9"/>
    </font>
    <font>
      <name val="Calibri"/>
      <family val="2"/>
      <color rgb="FF000000"/>
      <sz val="9"/>
    </font>
    <font>
      <name val="Tahoma"/>
      <family val="2"/>
      <color rgb="FFFF0000"/>
      <sz val="18"/>
    </font>
    <font>
      <name val="Tahoma"/>
      <family val="2"/>
      <i val="1"/>
      <color theme="1"/>
      <sz val="11"/>
    </font>
    <font>
      <name val="Tahoma"/>
      <family val="2"/>
      <color rgb="FF000000"/>
      <sz val="10"/>
    </font>
    <font>
      <name val="Calibri"/>
      <family val="2"/>
      <b val="1"/>
      <i val="1"/>
      <color theme="1"/>
      <sz val="9"/>
    </font>
    <font>
      <name val="Arial"/>
      <family val="2"/>
      <color theme="1"/>
      <sz val="9"/>
    </font>
    <font>
      <name val="Calibri"/>
      <family val="2"/>
      <b val="1"/>
      <color theme="1"/>
      <sz val="9"/>
    </font>
    <font>
      <name val="Tahoma"/>
      <family val="2"/>
      <color theme="10"/>
      <sz val="9"/>
      <u val="single"/>
    </font>
    <font>
      <name val="Tahoma"/>
      <family val="2"/>
      <color rgb="FF0070C0"/>
      <sz val="11"/>
    </font>
    <font>
      <name val="Tahoma"/>
      <family val="2"/>
      <b val="1"/>
      <color rgb="FF7F7F7F"/>
      <sz val="11"/>
    </font>
    <font>
      <name val="Tahoma"/>
      <family val="2"/>
      <color rgb="FF7F7F7F"/>
      <sz val="11"/>
      <u val="single"/>
    </font>
    <font>
      <name val="Tahoma"/>
      <family val="2"/>
      <b val="1"/>
      <color rgb="FFFF0000"/>
      <sz val="14"/>
    </font>
    <font>
      <name val="Tahoma"/>
      <family val="2"/>
      <color rgb="FF7F7F7F"/>
      <sz val="10"/>
    </font>
    <font>
      <name val="Arial"/>
      <family val="2"/>
      <b val="1"/>
      <color rgb="FFFFFFFF"/>
      <sz val="10"/>
    </font>
    <font>
      <name val="Arial"/>
      <family val="2"/>
      <b val="1"/>
      <color rgb="FF000000"/>
      <sz val="10"/>
    </font>
    <font>
      <name val="Arial"/>
      <family val="2"/>
      <b val="1"/>
      <color theme="1"/>
      <sz val="10"/>
    </font>
    <font>
      <name val="Calibri"/>
      <family val="2"/>
      <b val="1"/>
      <color rgb="FFFF0000"/>
      <sz val="12"/>
    </font>
    <font>
      <name val="Tahoma"/>
      <family val="2"/>
      <color theme="1"/>
      <sz val="14"/>
    </font>
    <font>
      <name val="Tahoma"/>
      <family val="2"/>
      <color theme="1"/>
      <sz val="12"/>
    </font>
    <font>
      <name val="Tahoma"/>
      <family val="2"/>
      <b val="1"/>
      <color theme="1"/>
      <sz val="10"/>
    </font>
    <font>
      <name val="Tahoma"/>
      <family val="2"/>
      <color rgb="FF000000"/>
      <sz val="13"/>
    </font>
    <font>
      <name val="Tahoma"/>
      <family val="2"/>
      <color rgb="FF000000"/>
      <sz val="12"/>
    </font>
    <font>
      <name val="Calibri"/>
      <family val="2"/>
      <color rgb="FF0563C1"/>
      <sz val="11"/>
      <u val="single"/>
    </font>
    <font>
      <name val="Arial"/>
      <family val="2"/>
      <color theme="1"/>
      <sz val="12"/>
    </font>
    <font>
      <name val="Tahoma"/>
      <family val="2"/>
      <color rgb="FFFF0000"/>
      <sz val="12"/>
    </font>
    <font>
      <name val="Tahoma"/>
      <family val="2"/>
      <b val="1"/>
      <color rgb="FFFF0000"/>
      <sz val="12"/>
    </font>
    <font>
      <name val="Arial"/>
      <family val="2"/>
      <b val="1"/>
      <color theme="0"/>
      <sz val="11"/>
    </font>
    <font>
      <name val="Arial"/>
      <family val="2"/>
      <b val="1"/>
      <color rgb="FFFFFFFF"/>
      <sz val="11"/>
    </font>
    <font>
      <name val="Arial"/>
      <family val="2"/>
      <color theme="1"/>
      <sz val="11"/>
    </font>
    <font>
      <name val="Arial"/>
      <family val="2"/>
      <color rgb="FF000000"/>
      <sz val="11"/>
    </font>
    <font>
      <name val="Arial"/>
      <family val="2"/>
      <i val="1"/>
      <color theme="1"/>
      <sz val="11"/>
    </font>
    <font>
      <name val="Arial"/>
      <family val="2"/>
      <b val="1"/>
      <color theme="1"/>
      <sz val="11"/>
    </font>
    <font>
      <name val="Arial"/>
      <family val="2"/>
      <b val="1"/>
      <color rgb="FF000000"/>
      <sz val="11"/>
    </font>
    <font>
      <name val="Roboto"/>
      <color rgb="FF000000"/>
      <sz val="11"/>
    </font>
    <font>
      <name val="Calibri"/>
      <family val="2"/>
      <b val="1"/>
      <color rgb="FFFF0000"/>
      <sz val="12"/>
      <u val="single"/>
    </font>
    <font>
      <name val="Calibri"/>
      <family val="2"/>
      <b val="1"/>
      <color rgb="FFFF0000"/>
      <sz val="11"/>
      <u val="single"/>
    </font>
    <font>
      <name val="Calibri"/>
      <family val="2"/>
      <b val="1"/>
      <color theme="1"/>
      <sz val="11"/>
      <u val="single"/>
    </font>
    <font>
      <name val="Calibri"/>
      <family val="2"/>
      <b val="1"/>
      <color theme="1"/>
      <sz val="11"/>
    </font>
    <font>
      <name val="Calibri"/>
      <family val="2"/>
      <b val="1"/>
      <color rgb="FFEA4335"/>
      <sz val="9"/>
    </font>
    <font>
      <name val="Tahoma"/>
      <family val="2"/>
      <b val="1"/>
      <color rgb="FF0070C0"/>
      <sz val="11"/>
    </font>
    <font>
      <name val="Calibri (Body)"/>
      <color rgb="FFFF0000"/>
      <sz val="14"/>
    </font>
    <font>
      <name val="Arial"/>
      <family val="2"/>
      <i val="1"/>
      <color theme="0"/>
      <sz val="11"/>
    </font>
    <font>
      <name val="Tahoma"/>
      <family val="2"/>
      <b val="1"/>
      <color theme="0"/>
      <sz val="10"/>
      <scheme val="minor"/>
    </font>
    <font>
      <name val="Tahoma"/>
      <family val="2"/>
      <b val="1"/>
      <color rgb="FF000000"/>
      <sz val="10"/>
      <u val="single"/>
      <scheme val="minor"/>
    </font>
    <font>
      <name val="Tahoma"/>
      <family val="2"/>
      <color rgb="FF000000"/>
      <sz val="10"/>
      <scheme val="minor"/>
    </font>
    <font>
      <name val="Tahoma"/>
      <family val="2"/>
      <color theme="1"/>
      <sz val="11"/>
      <scheme val="major"/>
    </font>
    <font>
      <name val="Tahoma"/>
      <family val="2"/>
      <b val="1"/>
      <i val="1"/>
      <color rgb="FFFF0000"/>
      <sz val="11"/>
      <scheme val="major"/>
    </font>
    <font>
      <name val="Tahoma"/>
      <family val="2"/>
      <b val="1"/>
      <color rgb="FFFF0000"/>
      <sz val="11"/>
      <scheme val="major"/>
    </font>
    <font>
      <name val="Tahoma"/>
      <family val="2"/>
      <color rgb="FF000000"/>
      <sz val="11"/>
      <scheme val="major"/>
    </font>
    <font>
      <name val="Tahoma"/>
      <family val="2"/>
      <b val="1"/>
      <color rgb="FF000000"/>
      <sz val="12"/>
      <scheme val="major"/>
    </font>
    <font>
      <name val="Tahoma"/>
      <family val="2"/>
      <sz val="11"/>
      <scheme val="major"/>
    </font>
    <font>
      <name val="Tahoma"/>
      <family val="2"/>
      <color theme="1"/>
      <sz val="12"/>
      <scheme val="major"/>
    </font>
    <font>
      <name val="Tahoma"/>
      <family val="2"/>
      <i val="1"/>
      <color rgb="FFFF0000"/>
      <sz val="11"/>
      <scheme val="major"/>
    </font>
    <font>
      <name val="Tahoma"/>
      <family val="2"/>
      <color rgb="FFFF0000"/>
      <sz val="11"/>
      <scheme val="major"/>
    </font>
    <font>
      <name val="Tahoma"/>
      <family val="2"/>
      <b val="1"/>
      <color theme="0"/>
      <sz val="14"/>
      <scheme val="major"/>
    </font>
    <font>
      <name val="Tahoma"/>
      <family val="2"/>
      <b val="1"/>
      <color theme="1"/>
      <sz val="11"/>
      <scheme val="major"/>
    </font>
    <font>
      <name val="Tahoma"/>
      <family val="2"/>
      <b val="1"/>
      <color theme="0"/>
      <sz val="11"/>
      <scheme val="major"/>
    </font>
    <font>
      <name val="Tahoma"/>
      <family val="2"/>
      <color rgb="FF808080"/>
      <sz val="11"/>
      <scheme val="major"/>
    </font>
    <font>
      <name val="Tahoma"/>
      <family val="2"/>
      <i val="1"/>
      <color theme="1"/>
      <sz val="11"/>
      <scheme val="major"/>
    </font>
    <font>
      <name val="Tahoma"/>
      <family val="2"/>
      <b val="1"/>
      <color rgb="FF000000"/>
      <sz val="11"/>
      <scheme val="major"/>
    </font>
    <font>
      <name val="Tahoma"/>
      <family val="2"/>
      <i val="1"/>
      <color rgb="FF000000"/>
      <sz val="11"/>
      <scheme val="major"/>
    </font>
    <font>
      <name val="Tahoma"/>
      <family val="2"/>
      <color theme="1"/>
      <sz val="9"/>
      <scheme val="major"/>
    </font>
    <font>
      <name val="Tahoma"/>
      <family val="2"/>
      <color theme="10"/>
      <sz val="9"/>
      <u val="single"/>
      <scheme val="major"/>
    </font>
    <font>
      <name val="Tahoma"/>
      <family val="2"/>
      <b val="1"/>
      <color theme="0"/>
      <sz val="9"/>
      <scheme val="major"/>
    </font>
    <font>
      <name val="Tahoma"/>
      <family val="2"/>
      <sz val="9"/>
      <scheme val="major"/>
    </font>
    <font>
      <name val="Tahoma"/>
      <family val="2"/>
      <b val="1"/>
      <color rgb="FFFF0000"/>
      <sz val="9"/>
      <scheme val="major"/>
    </font>
    <font>
      <name val="Tahoma"/>
      <family val="2"/>
      <color rgb="FF000000"/>
      <sz val="9"/>
      <scheme val="major"/>
    </font>
    <font>
      <name val="Tahoma"/>
      <family val="2"/>
      <color rgb="FFFF0000"/>
      <sz val="9"/>
      <scheme val="major"/>
    </font>
    <font>
      <name val="Tahoma"/>
      <family val="2"/>
      <b val="1"/>
      <color indexed="9"/>
      <sz val="9"/>
      <scheme val="major"/>
    </font>
    <font>
      <name val="Tahoma"/>
      <family val="2"/>
      <i val="1"/>
      <color theme="1"/>
      <sz val="8"/>
      <scheme val="major"/>
    </font>
    <font>
      <name val="Tahoma"/>
      <family val="2"/>
      <color theme="1"/>
      <sz val="8"/>
      <scheme val="major"/>
    </font>
    <font>
      <name val="Tahoma"/>
      <family val="2"/>
      <color rgb="FF000000"/>
      <sz val="8"/>
      <scheme val="major"/>
    </font>
    <font>
      <name val="Tahoma"/>
      <family val="2"/>
      <b val="1"/>
      <color theme="1"/>
      <sz val="8"/>
      <scheme val="major"/>
    </font>
    <font>
      <name val="Tahoma"/>
      <family val="2"/>
      <color rgb="FFFF0000"/>
      <sz val="8"/>
      <scheme val="major"/>
    </font>
    <font>
      <name val="Tahoma"/>
      <family val="2"/>
      <i val="1"/>
      <color rgb="FF7B7B7B"/>
      <sz val="11"/>
      <scheme val="major"/>
    </font>
    <font>
      <name val="Tahoma"/>
      <family val="2"/>
      <i val="1"/>
      <sz val="11"/>
      <scheme val="major"/>
    </font>
    <font>
      <name val="Tahoma"/>
      <family val="2"/>
      <b val="1"/>
      <sz val="14"/>
      <scheme val="major"/>
    </font>
    <font>
      <name val="Tahoma"/>
      <family val="2"/>
      <b val="1"/>
      <sz val="11"/>
      <scheme val="major"/>
    </font>
    <font>
      <name val="Tahoma"/>
      <family val="2"/>
      <color rgb="FF7F7F7F"/>
      <sz val="11"/>
      <scheme val="major"/>
    </font>
    <font>
      <name val="Tahoma"/>
      <family val="2"/>
      <sz val="8"/>
      <scheme val="major"/>
    </font>
    <font>
      <name val="Tahoma"/>
      <family val="2"/>
      <color theme="0"/>
      <sz val="11"/>
      <scheme val="major"/>
    </font>
    <font>
      <name val="Tahoma"/>
      <family val="2"/>
      <i val="1"/>
      <color rgb="FF7F7F7F"/>
      <sz val="11"/>
      <scheme val="major"/>
    </font>
    <font>
      <name val="Arial"/>
      <family val="2"/>
      <b val="1"/>
      <color rgb="FF002060"/>
      <sz val="14"/>
    </font>
    <font>
      <name val="Seo"/>
      <b val="1"/>
      <color rgb="FF000000"/>
      <sz val="10"/>
    </font>
    <font>
      <name val="Tahoma"/>
      <family val="2"/>
      <b val="1"/>
      <color rgb="FFFF0000"/>
      <sz val="14"/>
      <scheme val="minor"/>
    </font>
    <font>
      <name val="Tahoma"/>
      <family val="2"/>
      <color theme="1"/>
      <sz val="10"/>
      <scheme val="minor"/>
    </font>
    <font>
      <name val="Seo"/>
      <b val="1"/>
      <color rgb="FFFFFFFF"/>
      <sz val="10"/>
    </font>
    <font>
      <name val="Arial"/>
      <family val="2"/>
      <sz val="10"/>
    </font>
    <font>
      <name val="Arial"/>
      <family val="2"/>
      <color rgb="FFFFFFFF"/>
      <sz val="10"/>
    </font>
    <font>
      <name val="Seo"/>
      <color rgb="FF000000"/>
      <sz val="10"/>
    </font>
    <font>
      <name val="Seo"/>
      <color theme="1"/>
      <sz val="10"/>
    </font>
    <font>
      <name val="Arial"/>
      <family val="2"/>
      <b val="1"/>
      <color theme="7"/>
      <sz val="10"/>
    </font>
    <font>
      <name val="Arial"/>
      <family val="2"/>
      <b val="1"/>
      <color rgb="FF002060"/>
      <sz val="14"/>
      <u val="single"/>
    </font>
    <font>
      <name val="Seo"/>
      <b val="1"/>
      <color rgb="FF333333"/>
      <sz val="10"/>
    </font>
    <font>
      <name val="Calibri"/>
      <family val="2"/>
      <b val="1"/>
      <color rgb="FF000000"/>
      <sz val="12"/>
    </font>
    <font>
      <name val="Calibri"/>
      <family val="2"/>
      <i val="1"/>
      <color rgb="FF000000"/>
      <sz val="12"/>
    </font>
    <font>
      <name val="Calibri"/>
      <family val="2"/>
      <i val="1"/>
      <color theme="1"/>
      <sz val="11"/>
    </font>
    <font>
      <name val="Arial"/>
      <family val="2"/>
      <b val="1"/>
      <color rgb="FFFF0000"/>
      <sz val="14"/>
    </font>
    <font>
      <name val="Tahoma"/>
      <family val="2"/>
      <color theme="10"/>
      <sz val="11"/>
      <u val="single"/>
      <scheme val="minor"/>
    </font>
    <font>
      <name val="Tahoma"/>
      <family val="2"/>
      <color rgb="FFFF0000"/>
      <sz val="11"/>
      <scheme val="minor"/>
    </font>
    <font>
      <name val="Tahoma"/>
      <family val="2"/>
      <b val="1"/>
      <color theme="1"/>
      <sz val="14"/>
      <scheme val="minor"/>
    </font>
    <font>
      <name val="Tahoma"/>
      <family val="2"/>
      <color rgb="FFFF0000"/>
      <sz val="48"/>
      <scheme val="minor"/>
    </font>
    <font>
      <name val="Tahoma"/>
      <family val="2"/>
      <b val="1"/>
      <color rgb="FFFF0000"/>
      <sz val="11"/>
      <scheme val="minor"/>
    </font>
    <font>
      <name val="Montserrat"/>
      <b val="1"/>
      <sz val="11"/>
    </font>
    <font>
      <name val="Montserrat"/>
      <b val="1"/>
      <sz val="10"/>
    </font>
    <font>
      <name val="Montserrat"/>
      <b val="1"/>
      <sz val="9"/>
    </font>
    <font>
      <name val="Montserrat"/>
      <b val="1"/>
      <color theme="1"/>
      <sz val="10"/>
    </font>
    <font>
      <name val="Montserrat"/>
      <color theme="1"/>
      <sz val="10"/>
    </font>
    <font>
      <name val="Tahoma"/>
      <family val="2"/>
      <color theme="1"/>
      <sz val="10"/>
      <scheme val="major"/>
    </font>
    <font>
      <name val="Tahoma"/>
      <family val="2"/>
      <b val="1"/>
      <color theme="1"/>
      <sz val="10"/>
      <scheme val="major"/>
    </font>
    <font>
      <name val="Graphik Regular Italic"/>
      <b val="1"/>
      <color rgb="FF000000"/>
      <sz val="12"/>
    </font>
    <font>
      <name val="Graphik Regular"/>
      <color theme="1"/>
      <sz val="11"/>
    </font>
    <font>
      <name val="Tahoma"/>
      <family val="2"/>
      <sz val="11"/>
      <scheme val="minor"/>
    </font>
    <font>
      <name val="Tahoma"/>
      <family val="2"/>
      <i val="1"/>
      <color rgb="FF000000"/>
      <sz val="11"/>
      <scheme val="minor"/>
    </font>
    <font>
      <name val="Tahoma"/>
      <family val="2"/>
      <sz val="8"/>
      <scheme val="minor"/>
    </font>
    <font>
      <name val="Tahoma"/>
      <family val="2"/>
      <i val="1"/>
      <color theme="1"/>
      <sz val="11"/>
      <scheme val="minor"/>
    </font>
    <font>
      <name val="Tahoma"/>
      <family val="2"/>
      <b val="1"/>
      <color theme="1"/>
      <sz val="11"/>
      <scheme val="minor"/>
    </font>
    <font>
      <name val="Tahoma"/>
      <family val="2"/>
      <b val="1"/>
      <color theme="1"/>
      <sz val="14"/>
      <scheme val="major"/>
    </font>
    <font>
      <name val="Tahoma"/>
      <family val="2"/>
      <color theme="1"/>
      <sz val="11"/>
      <scheme val="minor"/>
    </font>
    <font>
      <name val="Tahoma"/>
      <family val="2"/>
      <sz val="8"/>
      <scheme val="minor"/>
    </font>
    <font>
      <name val="Tahoma"/>
      <family val="2"/>
      <b val="1"/>
      <sz val="12"/>
      <scheme val="major"/>
    </font>
    <font>
      <name val="Tahoma"/>
      <family val="2"/>
      <b val="1"/>
      <color theme="1"/>
      <sz val="12"/>
      <scheme val="major"/>
    </font>
    <font>
      <name val="Tahoma"/>
      <family val="2"/>
      <i val="1"/>
      <color theme="1"/>
      <sz val="12"/>
      <scheme val="major"/>
    </font>
    <font>
      <name val="Tahoma"/>
      <family val="2"/>
      <i val="1"/>
      <color rgb="FFFF0000"/>
      <sz val="12"/>
      <scheme val="major"/>
    </font>
    <font>
      <name val="Tahoma"/>
      <family val="2"/>
      <b val="1"/>
      <color theme="4" tint="-0.249977111117893"/>
      <sz val="14"/>
      <scheme val="major"/>
    </font>
    <font>
      <name val="Tahoma"/>
      <family val="2"/>
      <b val="1"/>
      <color theme="1"/>
      <sz val="22"/>
      <scheme val="major"/>
    </font>
    <font>
      <name val="Tahoma"/>
      <family val="2"/>
      <color theme="2"/>
      <sz val="11"/>
      <scheme val="major"/>
    </font>
    <font>
      <name val="Tahoma"/>
      <family val="2"/>
      <i val="1"/>
      <color theme="2"/>
      <sz val="14"/>
      <scheme val="major"/>
    </font>
    <font>
      <name val="Tahoma"/>
      <family val="2"/>
      <color theme="2"/>
      <sz val="14"/>
      <scheme val="major"/>
    </font>
    <font>
      <name val="Tahoma"/>
      <family val="2"/>
      <color rgb="FF000000"/>
      <sz val="11"/>
      <scheme val="minor"/>
    </font>
    <font>
      <name val="Tahoma"/>
      <family val="2"/>
      <color theme="3"/>
      <sz val="8"/>
      <scheme val="major"/>
    </font>
    <font>
      <name val="Tahoma"/>
      <family val="2"/>
      <b val="1"/>
      <color rgb="FF000000"/>
      <sz val="11"/>
      <scheme val="minor"/>
    </font>
    <font>
      <name val="Tahoma"/>
      <family val="2"/>
      <b val="1"/>
      <color theme="3"/>
      <sz val="15"/>
      <scheme val="minor"/>
    </font>
    <font>
      <name val="Tahoma"/>
      <family val="2"/>
      <b val="1"/>
      <color theme="0"/>
      <sz val="11"/>
      <scheme val="minor"/>
    </font>
    <font>
      <name val="Tahoma"/>
      <family val="2"/>
      <b val="1"/>
      <color theme="0"/>
      <sz val="15"/>
      <scheme val="minor"/>
    </font>
    <font>
      <name val="Tahoma"/>
      <family val="2"/>
      <b val="1"/>
      <color theme="0"/>
      <sz val="12"/>
      <scheme val="major"/>
    </font>
    <font>
      <name val="Tahoma"/>
      <family val="2"/>
      <i val="1"/>
      <color theme="1"/>
      <sz val="9"/>
      <scheme val="minor"/>
    </font>
    <font>
      <name val="Tahoma"/>
      <family val="2"/>
      <color theme="1"/>
      <sz val="9"/>
    </font>
    <font>
      <name val="Tahoma"/>
      <family val="2"/>
      <color theme="1"/>
      <sz val="9"/>
      <scheme val="minor"/>
    </font>
    <font>
      <name val="Tahoma"/>
      <family val="2"/>
      <i val="1"/>
      <color theme="0"/>
      <sz val="9"/>
      <scheme val="major"/>
    </font>
    <font>
      <name val="Tahoma"/>
      <family val="2"/>
      <b val="1"/>
      <sz val="11"/>
    </font>
    <font>
      <name val="Tahoma"/>
      <family val="2"/>
      <sz val="8"/>
    </font>
    <font>
      <name val="Calibri"/>
      <family val="2"/>
      <color theme="1"/>
      <sz val="8"/>
    </font>
    <font>
      <name val="Tahoma"/>
      <family val="2"/>
      <b val="1"/>
      <color rgb="FF000000"/>
      <sz val="20"/>
    </font>
    <font>
      <name val="Tahoma"/>
      <family val="2"/>
      <b val="1"/>
      <color rgb="FF000000"/>
      <sz val="12"/>
    </font>
    <font>
      <name val="Aptos Narrow"/>
      <family val="2"/>
      <color theme="1"/>
      <sz val="12"/>
    </font>
    <font>
      <name val="Tahoma"/>
      <family val="2"/>
      <b val="1"/>
      <color rgb="FF4EA72E"/>
      <sz val="12"/>
    </font>
    <font>
      <name val="Tahoma"/>
      <family val="2"/>
      <color rgb="FF000000"/>
      <sz val="16"/>
      <scheme val="minor"/>
    </font>
    <font>
      <name val="Tahoma"/>
      <family val="2"/>
      <b val="1"/>
      <color rgb="FF000000"/>
      <sz val="16"/>
      <scheme val="minor"/>
    </font>
    <font>
      <name val="Tahoma"/>
      <family val="2"/>
      <color theme="1"/>
      <sz val="16"/>
      <scheme val="minor"/>
    </font>
    <font>
      <name val="Tahoma"/>
      <family val="2"/>
      <color rgb="FF000000"/>
      <sz val="8"/>
      <scheme val="minor"/>
    </font>
    <font>
      <name val="Tahoma"/>
      <family val="2"/>
      <color theme="1"/>
      <sz val="8"/>
      <scheme val="minor"/>
    </font>
    <font>
      <name val="Tahoma"/>
      <family val="2"/>
      <b val="1"/>
      <color rgb="FF000000"/>
      <sz val="8"/>
      <scheme val="minor"/>
    </font>
    <font>
      <name val="Tahoma"/>
      <family val="2"/>
      <b val="1"/>
      <color theme="0"/>
      <sz val="8"/>
      <scheme val="major"/>
    </font>
    <font>
      <name val="Tahoma"/>
      <charset val="1"/>
      <family val="2"/>
      <b val="1"/>
      <color rgb="FF305496"/>
      <sz val="11"/>
    </font>
    <font>
      <name val="Tahoma"/>
      <charset val="1"/>
      <family val="2"/>
      <color rgb="FF305496"/>
      <sz val="11"/>
    </font>
    <font>
      <name val="Tahoma"/>
      <charset val="1"/>
      <family val="2"/>
      <strike val="1"/>
      <color rgb="FF305496"/>
      <sz val="11"/>
    </font>
    <font>
      <name val="Tahoma"/>
      <family val="2"/>
      <color rgb="FF000000"/>
      <sz val="10"/>
      <scheme val="major"/>
    </font>
    <font>
      <name val="Calibri"/>
      <family val="1"/>
      <sz val="12"/>
    </font>
    <font>
      <name val="Calibri"/>
      <family val="1"/>
      <b val="1"/>
      <color indexed="10"/>
      <sz val="12"/>
    </font>
    <font>
      <name val="Arial"/>
      <family val="1"/>
      <color indexed="8"/>
      <sz val="10"/>
    </font>
    <font>
      <name val="Courier New"/>
      <family val="1"/>
      <color rgb="FFFF0000"/>
      <sz val="12"/>
    </font>
    <font>
      <name val="Calibri"/>
      <family val="1"/>
      <b val="1"/>
      <sz val="12"/>
    </font>
    <font>
      <name val="Arial"/>
      <family val="1"/>
      <sz val="10"/>
    </font>
    <font>
      <name val="Courier New"/>
      <family val="1"/>
      <sz val="12"/>
    </font>
    <font>
      <name val="Tahoma"/>
      <family val="2"/>
      <sz val="11"/>
      <scheme val="minor"/>
    </font>
  </fonts>
  <fills count="126">
    <fill>
      <patternFill/>
    </fill>
    <fill>
      <patternFill patternType="gray125"/>
    </fill>
    <fill>
      <patternFill patternType="solid">
        <fgColor rgb="FFE7E6E6"/>
        <bgColor rgb="FFE7E6E6"/>
      </patternFill>
    </fill>
    <fill>
      <patternFill patternType="solid">
        <fgColor rgb="FF92D050"/>
        <bgColor rgb="FF92D050"/>
      </patternFill>
    </fill>
    <fill>
      <patternFill patternType="solid">
        <fgColor theme="1"/>
        <bgColor theme="1"/>
      </patternFill>
    </fill>
    <fill>
      <patternFill patternType="solid">
        <fgColor rgb="FFFFFF00"/>
        <bgColor rgb="FFFFFF00"/>
      </patternFill>
    </fill>
    <fill>
      <patternFill patternType="solid">
        <fgColor rgb="FFDDEBF7"/>
        <bgColor rgb="FFDDEBF7"/>
      </patternFill>
    </fill>
    <fill>
      <patternFill patternType="solid">
        <fgColor rgb="FFD0CECE"/>
        <bgColor rgb="FFD0CECE"/>
      </patternFill>
    </fill>
    <fill>
      <patternFill patternType="solid">
        <fgColor rgb="FFFEF2CB"/>
        <bgColor rgb="FFFEF2CB"/>
      </patternFill>
    </fill>
    <fill>
      <patternFill patternType="solid">
        <fgColor rgb="FF0070C0"/>
        <bgColor rgb="FF0070C0"/>
      </patternFill>
    </fill>
    <fill>
      <patternFill patternType="solid">
        <fgColor rgb="FFDEEAF6"/>
        <bgColor rgb="FFDEEAF6"/>
      </patternFill>
    </fill>
    <fill>
      <patternFill patternType="solid">
        <fgColor theme="0"/>
        <bgColor theme="0"/>
      </patternFill>
    </fill>
    <fill>
      <patternFill patternType="solid">
        <fgColor rgb="FFFFC000"/>
        <bgColor rgb="FFFFC000"/>
      </patternFill>
    </fill>
    <fill>
      <patternFill patternType="solid">
        <fgColor rgb="FFFFFFFF"/>
        <bgColor rgb="FFFFFFFF"/>
      </patternFill>
    </fill>
    <fill>
      <patternFill patternType="solid">
        <fgColor rgb="FF9BC2E6"/>
        <bgColor rgb="FF9BC2E6"/>
      </patternFill>
    </fill>
    <fill>
      <patternFill patternType="solid">
        <fgColor rgb="FFFF0000"/>
        <bgColor rgb="FFFF0000"/>
      </patternFill>
    </fill>
    <fill>
      <patternFill patternType="solid">
        <fgColor rgb="FFE2EFDA"/>
        <bgColor rgb="FFE2EFDA"/>
      </patternFill>
    </fill>
    <fill>
      <patternFill patternType="solid">
        <fgColor rgb="FF000000"/>
        <bgColor rgb="FF000000"/>
      </patternFill>
    </fill>
    <fill>
      <patternFill patternType="solid">
        <fgColor rgb="FF002060"/>
        <bgColor rgb="FF002060"/>
      </patternFill>
    </fill>
    <fill>
      <patternFill patternType="solid">
        <fgColor rgb="FFF4B084"/>
        <bgColor rgb="FFF4B084"/>
      </patternFill>
    </fill>
    <fill>
      <patternFill patternType="solid">
        <fgColor rgb="FFFFC7CE"/>
        <bgColor rgb="FFFFC7CE"/>
      </patternFill>
    </fill>
    <fill>
      <patternFill patternType="solid">
        <fgColor rgb="FFD9D9D9"/>
        <bgColor rgb="FFD9D9D9"/>
      </patternFill>
    </fill>
    <fill>
      <patternFill patternType="solid">
        <fgColor rgb="FFFF9900"/>
        <bgColor rgb="FFFF9900"/>
      </patternFill>
    </fill>
    <fill>
      <patternFill patternType="solid">
        <fgColor rgb="FF1C4587"/>
        <bgColor rgb="FF1C4587"/>
      </patternFill>
    </fill>
    <fill>
      <patternFill patternType="solid">
        <fgColor rgb="FFC5E0B3"/>
        <bgColor rgb="FFC5E0B3"/>
      </patternFill>
    </fill>
    <fill>
      <patternFill patternType="solid">
        <fgColor rgb="FFD9E2F3"/>
        <bgColor rgb="FFD9E2F3"/>
      </patternFill>
    </fill>
    <fill>
      <patternFill patternType="solid">
        <fgColor theme="7"/>
        <bgColor theme="7"/>
      </patternFill>
    </fill>
    <fill>
      <patternFill patternType="solid">
        <fgColor rgb="FFD8D8D8"/>
        <bgColor rgb="FFD8D8D8"/>
      </patternFill>
    </fill>
    <fill>
      <patternFill patternType="solid">
        <fgColor rgb="FFDADADA"/>
        <bgColor rgb="FFDADADA"/>
      </patternFill>
    </fill>
    <fill>
      <patternFill patternType="solid">
        <fgColor rgb="FFED7D31"/>
        <bgColor rgb="FFED7D31"/>
      </patternFill>
    </fill>
    <fill>
      <patternFill patternType="solid">
        <fgColor rgb="FF3972C0"/>
        <bgColor rgb="FF3972C0"/>
      </patternFill>
    </fill>
    <fill>
      <patternFill patternType="solid">
        <fgColor rgb="FFC0C0C0"/>
        <bgColor rgb="FFC0C0C0"/>
      </patternFill>
    </fill>
    <fill>
      <patternFill patternType="solid">
        <fgColor rgb="FFD9EAD3"/>
        <bgColor rgb="FFD9EAD3"/>
      </patternFill>
    </fill>
    <fill>
      <patternFill patternType="solid">
        <fgColor rgb="FFC9DAF8"/>
        <bgColor rgb="FFC9DAF8"/>
      </patternFill>
    </fill>
    <fill>
      <patternFill patternType="solid">
        <fgColor rgb="FFEFEFEF"/>
        <bgColor rgb="FFEFEFEF"/>
      </patternFill>
    </fill>
    <fill>
      <patternFill patternType="solid">
        <fgColor rgb="FFFFC000"/>
        <bgColor indexed="64"/>
      </patternFill>
    </fill>
    <fill>
      <patternFill patternType="solid">
        <fgColor rgb="FFFFFF00"/>
        <bgColor indexed="64"/>
      </patternFill>
    </fill>
    <fill>
      <patternFill patternType="solid">
        <fgColor theme="9" tint="0.7999816888943144"/>
        <bgColor indexed="64"/>
      </patternFill>
    </fill>
    <fill>
      <patternFill patternType="solid">
        <fgColor theme="3"/>
        <bgColor indexed="64"/>
      </patternFill>
    </fill>
    <fill>
      <patternFill patternType="solid">
        <fgColor theme="7" tint="0.7999816888943144"/>
        <bgColor indexed="64"/>
      </patternFill>
    </fill>
    <fill>
      <patternFill patternType="solid">
        <fgColor theme="4"/>
        <bgColor indexed="64"/>
      </patternFill>
    </fill>
    <fill>
      <patternFill patternType="solid">
        <fgColor theme="8" tint="0.7999816888943144"/>
        <bgColor rgb="FFD0CECE"/>
      </patternFill>
    </fill>
    <fill>
      <patternFill patternType="solid">
        <fgColor theme="8" tint="0.7999816888943144"/>
        <bgColor indexed="64"/>
      </patternFill>
    </fill>
    <fill>
      <patternFill patternType="solid">
        <fgColor theme="5" tint="0.7999816888943144"/>
        <bgColor indexed="64"/>
      </patternFill>
    </fill>
    <fill>
      <patternFill patternType="solid">
        <fgColor theme="5" tint="0.7999816888943144"/>
        <bgColor rgb="FFFFFFFF"/>
      </patternFill>
    </fill>
    <fill>
      <patternFill patternType="solid">
        <fgColor theme="5" tint="0.7999816888943144"/>
        <bgColor rgb="FFD0CECE"/>
      </patternFill>
    </fill>
    <fill>
      <patternFill patternType="solid">
        <fgColor theme="7" tint="0.7999816888943144"/>
        <bgColor rgb="FFFFC000"/>
      </patternFill>
    </fill>
    <fill>
      <patternFill patternType="solid">
        <fgColor theme="9" tint="0.7999816888943144"/>
        <bgColor rgb="FF92D050"/>
      </patternFill>
    </fill>
    <fill>
      <patternFill patternType="solid">
        <fgColor theme="5" tint="0.7999816888943144"/>
        <bgColor rgb="FFE2EFDA"/>
      </patternFill>
    </fill>
    <fill>
      <patternFill patternType="solid">
        <fgColor theme="0" tint="-0.0499893185216834"/>
        <bgColor rgb="FFD0CECE"/>
      </patternFill>
    </fill>
    <fill>
      <patternFill patternType="solid">
        <fgColor theme="7" tint="0.7999816888943144"/>
        <bgColor rgb="FFFEF2CB"/>
      </patternFill>
    </fill>
    <fill>
      <patternFill patternType="solid">
        <fgColor theme="8" tint="0.7999816888943144"/>
        <bgColor rgb="FFE2EFDA"/>
      </patternFill>
    </fill>
    <fill>
      <patternFill patternType="solid">
        <fgColor theme="0" tint="-0.0499893185216834"/>
        <bgColor indexed="64"/>
      </patternFill>
    </fill>
    <fill>
      <patternFill patternType="solid">
        <fgColor theme="8" tint="0.7999816888943144"/>
        <bgColor rgb="FFDDEBF7"/>
      </patternFill>
    </fill>
    <fill>
      <patternFill patternType="solid">
        <fgColor theme="8" tint="0.7999816888943144"/>
        <bgColor rgb="FFFEF2CB"/>
      </patternFill>
    </fill>
    <fill>
      <patternFill patternType="solid">
        <fgColor theme="4" tint="0.7999816888943144"/>
        <bgColor indexed="64"/>
      </patternFill>
    </fill>
    <fill>
      <patternFill patternType="solid">
        <fgColor theme="5" tint="0.7999816888943144"/>
        <bgColor theme="0"/>
      </patternFill>
    </fill>
    <fill>
      <patternFill patternType="solid">
        <fgColor theme="9" tint="0.7999816888943144"/>
        <bgColor rgb="FFFEF2CB"/>
      </patternFill>
    </fill>
    <fill>
      <patternFill patternType="solid">
        <fgColor theme="1"/>
        <bgColor indexed="64"/>
      </patternFill>
    </fill>
    <fill>
      <patternFill patternType="solid">
        <fgColor theme="0" tint="-0.249977111117893"/>
        <bgColor indexed="64"/>
      </patternFill>
    </fill>
    <fill>
      <patternFill patternType="solid">
        <fgColor theme="5" tint="0.3999755851924192"/>
        <bgColor rgb="FFD0CECE"/>
      </patternFill>
    </fill>
    <fill>
      <patternFill patternType="solid">
        <fgColor theme="5" tint="0.3999755851924192"/>
        <bgColor indexed="64"/>
      </patternFill>
    </fill>
    <fill>
      <patternFill patternType="solid">
        <fgColor theme="5" tint="0.5999938962981048"/>
        <bgColor indexed="64"/>
      </patternFill>
    </fill>
    <fill>
      <patternFill patternType="solid">
        <fgColor theme="0" tint="-0.1499984740745262"/>
        <bgColor rgb="FFD0CECE"/>
      </patternFill>
    </fill>
    <fill>
      <patternFill patternType="solid">
        <fgColor rgb="FFE2EFDA"/>
        <bgColor rgb="FFFFFF00"/>
      </patternFill>
    </fill>
    <fill>
      <patternFill patternType="solid">
        <fgColor theme="9" tint="0.3999755851924192"/>
        <bgColor indexed="64"/>
      </patternFill>
    </fill>
    <fill>
      <patternFill patternType="solid">
        <fgColor theme="6" tint="0.5999938962981048"/>
        <bgColor indexed="64"/>
      </patternFill>
    </fill>
    <fill>
      <patternFill patternType="solid">
        <fgColor theme="6" tint="0.5999938962981048"/>
        <bgColor rgb="FFE2EFD9"/>
      </patternFill>
    </fill>
    <fill>
      <patternFill patternType="solid">
        <fgColor rgb="FFD0CECE"/>
        <bgColor indexed="64"/>
      </patternFill>
    </fill>
    <fill>
      <patternFill patternType="solid">
        <fgColor rgb="FFDDEBF7"/>
        <bgColor indexed="64"/>
      </patternFill>
    </fill>
    <fill>
      <patternFill patternType="solid">
        <fgColor theme="0"/>
        <bgColor indexed="64"/>
      </patternFill>
    </fill>
    <fill>
      <patternFill patternType="solid">
        <fgColor theme="8" tint="0.7999816888943144"/>
        <bgColor rgb="FFE7E6E6"/>
      </patternFill>
    </fill>
    <fill>
      <patternFill patternType="solid">
        <fgColor rgb="FFDDEBF7"/>
        <bgColor rgb="FFD0CECE"/>
      </patternFill>
    </fill>
    <fill>
      <patternFill patternType="solid">
        <fgColor theme="0" tint="-0.249977111117893"/>
        <bgColor rgb="FFD0CECE"/>
      </patternFill>
    </fill>
    <fill>
      <patternFill patternType="solid">
        <fgColor rgb="FFFEF2CB"/>
        <bgColor indexed="64"/>
      </patternFill>
    </fill>
    <fill>
      <patternFill patternType="solid">
        <fgColor theme="5" tint="0.5999938962981048"/>
        <bgColor rgb="FFD0CECE"/>
      </patternFill>
    </fill>
    <fill>
      <patternFill patternType="solid">
        <fgColor theme="5" tint="0.7999816888943144"/>
        <bgColor rgb="FFFEF2CB"/>
      </patternFill>
    </fill>
    <fill>
      <patternFill patternType="solid">
        <fgColor theme="0"/>
        <bgColor rgb="FFD0CECE"/>
      </patternFill>
    </fill>
    <fill>
      <patternFill patternType="solid">
        <fgColor rgb="FFDDEBF7"/>
        <bgColor rgb="FF000000"/>
      </patternFill>
    </fill>
    <fill>
      <patternFill patternType="solid">
        <fgColor rgb="FFDDEBF7"/>
        <bgColor rgb="FFFFFF00"/>
      </patternFill>
    </fill>
    <fill>
      <patternFill patternType="solid">
        <fgColor rgb="FFDDEBF7"/>
        <bgColor rgb="FFE2EFD9"/>
      </patternFill>
    </fill>
    <fill>
      <patternFill patternType="solid">
        <fgColor rgb="FFD0CECE"/>
        <bgColor rgb="FFFFFF00"/>
      </patternFill>
    </fill>
    <fill>
      <patternFill patternType="solid">
        <fgColor rgb="FFFF0000"/>
        <bgColor indexed="64"/>
      </patternFill>
    </fill>
    <fill>
      <patternFill patternType="solid">
        <fgColor theme="9" tint="0.5999938962981048"/>
        <bgColor indexed="64"/>
      </patternFill>
    </fill>
    <fill>
      <patternFill patternType="solid">
        <fgColor rgb="FFD0CECE"/>
        <bgColor rgb="FFE2EFD9"/>
      </patternFill>
    </fill>
    <fill>
      <patternFill patternType="solid">
        <fgColor theme="9"/>
        <bgColor indexed="64"/>
      </patternFill>
    </fill>
    <fill>
      <patternFill patternType="solid">
        <fgColor theme="8" tint="-0.499984740745262"/>
        <bgColor indexed="64"/>
      </patternFill>
    </fill>
    <fill>
      <patternFill patternType="solid">
        <fgColor theme="8" tint="-0.499984740745262"/>
        <bgColor rgb="FFD0CECE"/>
      </patternFill>
    </fill>
    <fill>
      <patternFill patternType="solid">
        <fgColor theme="0"/>
        <bgColor rgb="FFE7E6E6"/>
      </patternFill>
    </fill>
    <fill>
      <patternFill patternType="solid">
        <fgColor theme="7" tint="-0.249977111117893"/>
        <bgColor indexed="64"/>
      </patternFill>
    </fill>
    <fill>
      <patternFill patternType="solid">
        <fgColor theme="7" tint="-0.249977111117893"/>
        <bgColor rgb="FFD0CECE"/>
      </patternFill>
    </fill>
    <fill>
      <patternFill patternType="solid">
        <fgColor theme="7" tint="0.3999755851924192"/>
        <bgColor indexed="64"/>
      </patternFill>
    </fill>
    <fill>
      <patternFill patternType="solid">
        <fgColor theme="4" tint="0.5999938962981048"/>
        <bgColor indexed="64"/>
      </patternFill>
    </fill>
    <fill>
      <patternFill patternType="solid">
        <fgColor theme="0" tint="-0.1499984740745262"/>
        <bgColor indexed="64"/>
      </patternFill>
    </fill>
    <fill>
      <patternFill patternType="solid">
        <fgColor rgb="FF0070C0"/>
        <bgColor rgb="FFDEEAF6"/>
      </patternFill>
    </fill>
    <fill>
      <patternFill patternType="solid">
        <fgColor rgb="FF0070C0"/>
        <bgColor indexed="64"/>
      </patternFill>
    </fill>
    <fill>
      <patternFill patternType="solid">
        <fgColor theme="0"/>
        <bgColor rgb="FFDEEAF6"/>
      </patternFill>
    </fill>
    <fill>
      <patternFill patternType="solid">
        <fgColor theme="2" tint="-0.249977111117893"/>
        <bgColor rgb="FFDEEAF6"/>
      </patternFill>
    </fill>
    <fill>
      <patternFill patternType="solid">
        <fgColor theme="2" tint="-0.249977111117893"/>
        <bgColor indexed="64"/>
      </patternFill>
    </fill>
    <fill>
      <patternFill patternType="solid">
        <fgColor theme="2" tint="-0.249977111117893"/>
        <bgColor rgb="FFFFFF00"/>
      </patternFill>
    </fill>
    <fill>
      <patternFill patternType="solid">
        <fgColor theme="9" tint="0.5999938962981048"/>
        <bgColor rgb="FFDEEAF6"/>
      </patternFill>
    </fill>
    <fill>
      <patternFill patternType="solid">
        <fgColor theme="6" tint="0.3999755851924192"/>
        <bgColor rgb="FFDEEAF6"/>
      </patternFill>
    </fill>
    <fill>
      <patternFill patternType="solid">
        <fgColor theme="6" tint="0.3999755851924192"/>
        <bgColor indexed="64"/>
      </patternFill>
    </fill>
    <fill>
      <patternFill patternType="solid">
        <fgColor theme="6" tint="0.5999938962981048"/>
        <bgColor rgb="FFDEEAF6"/>
      </patternFill>
    </fill>
    <fill>
      <patternFill patternType="solid">
        <fgColor theme="6" tint="0.5999938962981048"/>
        <bgColor rgb="FFFFFF00"/>
      </patternFill>
    </fill>
    <fill>
      <patternFill patternType="solid">
        <fgColor theme="3" tint="0.0499893185216834"/>
        <bgColor indexed="64"/>
      </patternFill>
    </fill>
    <fill>
      <patternFill patternType="solid">
        <fgColor theme="0"/>
        <bgColor rgb="FF000000"/>
      </patternFill>
    </fill>
    <fill>
      <patternFill patternType="solid">
        <fgColor theme="4" tint="-0.249977111117893"/>
        <bgColor rgb="FFD0CECE"/>
      </patternFill>
    </fill>
    <fill>
      <patternFill patternType="solid">
        <fgColor theme="4" tint="-0.249977111117893"/>
        <bgColor rgb="FFE7E6E6"/>
      </patternFill>
    </fill>
    <fill>
      <patternFill patternType="solid">
        <fgColor theme="4" tint="-0.249977111117893"/>
        <bgColor rgb="FFDEEAF6"/>
      </patternFill>
    </fill>
    <fill>
      <patternFill patternType="solid">
        <fgColor rgb="FFD1CECE"/>
        <bgColor indexed="64"/>
      </patternFill>
    </fill>
    <fill>
      <patternFill patternType="solid">
        <fgColor rgb="FFDBDBDB"/>
        <bgColor rgb="FF000000"/>
      </patternFill>
    </fill>
    <fill>
      <patternFill patternType="solid">
        <fgColor rgb="FFFFF2CC"/>
        <bgColor rgb="FF000000"/>
      </patternFill>
    </fill>
    <fill>
      <patternFill patternType="solid">
        <fgColor rgb="FF002060"/>
        <bgColor rgb="FF000000"/>
      </patternFill>
    </fill>
    <fill>
      <patternFill patternType="solid">
        <fgColor rgb="FF375623"/>
        <bgColor rgb="FF000000"/>
      </patternFill>
    </fill>
    <fill>
      <patternFill patternType="solid">
        <fgColor rgb="FF92D050"/>
        <bgColor indexed="64"/>
      </patternFill>
    </fill>
    <fill>
      <patternFill patternType="solid">
        <fgColor rgb="FFD9D9D9"/>
        <bgColor rgb="FF000000"/>
      </patternFill>
    </fill>
    <fill>
      <patternFill patternType="solid">
        <fgColor rgb="FFF7C7AC"/>
        <bgColor rgb="FF000000"/>
      </patternFill>
    </fill>
    <fill>
      <patternFill patternType="solid">
        <fgColor rgb="FFFFF3CC"/>
        <bgColor rgb="FF000000"/>
      </patternFill>
    </fill>
    <fill>
      <patternFill patternType="solid">
        <fgColor theme="9" tint="0.5999938962981048"/>
        <bgColor rgb="FF000000"/>
      </patternFill>
    </fill>
    <fill>
      <patternFill patternType="solid">
        <fgColor theme="5" tint="0.3999755851924192"/>
        <bgColor rgb="FF000000"/>
      </patternFill>
    </fill>
    <fill>
      <patternFill patternType="solid">
        <fgColor rgb="FFDEEBF8"/>
        <bgColor indexed="64"/>
      </patternFill>
    </fill>
    <fill>
      <patternFill patternType="solid">
        <fgColor rgb="FFD9E1F2"/>
        <bgColor indexed="64"/>
      </patternFill>
    </fill>
    <fill>
      <patternFill patternType="solid">
        <fgColor rgb="FF3972C0"/>
      </patternFill>
    </fill>
    <fill>
      <patternFill patternType="solid">
        <fgColor indexed="22"/>
      </patternFill>
    </fill>
    <fill>
      <patternFill patternType="solid">
        <fgColor rgb="FFC0C0C0"/>
      </patternFill>
    </fill>
  </fills>
  <borders count="19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diagonal/>
    </border>
    <border>
      <left/>
      <right/>
      <top style="thin">
        <color rgb="FF000000"/>
      </top>
      <bottom style="thin">
        <color rgb="FF000000"/>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top/>
      <bottom style="thin">
        <color rgb="FF000000"/>
      </bottom>
      <diagonal/>
    </border>
    <border>
      <left style="medium">
        <color rgb="FF000000"/>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000000"/>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top style="medium">
        <color rgb="FF000000"/>
      </top>
      <bottom style="medium">
        <color rgb="FFCCCCCC"/>
      </bottom>
      <diagonal/>
    </border>
    <border>
      <left style="medium">
        <color rgb="FFCCCCCC"/>
      </left>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right style="medium">
        <color rgb="FFCCCCCC"/>
      </right>
      <top style="medium">
        <color rgb="FF000000"/>
      </top>
      <bottom style="medium">
        <color rgb="FF000000"/>
      </bottom>
      <diagonal/>
    </border>
    <border>
      <left style="medium">
        <color rgb="FFCCCCCC"/>
      </left>
      <right/>
      <top style="medium">
        <color rgb="FF000000"/>
      </top>
      <bottom style="medium">
        <color rgb="FF000000"/>
      </bottom>
      <diagonal/>
    </border>
    <border>
      <left style="medium">
        <color rgb="FF000000"/>
      </left>
      <right style="medium">
        <color rgb="FFCCCCCC"/>
      </right>
      <top style="medium">
        <color rgb="FFCCCCCC"/>
      </top>
      <bottom/>
      <diagonal/>
    </border>
    <border>
      <left style="medium">
        <color rgb="FF000000"/>
      </left>
      <right style="medium">
        <color rgb="FFCCCCCC"/>
      </right>
      <top/>
      <bottom style="medium">
        <color rgb="FFCCCCCC"/>
      </bottom>
      <diagonal/>
    </border>
    <border>
      <left/>
      <right style="medium">
        <color rgb="FFCCCCCC"/>
      </right>
      <top style="medium">
        <color rgb="FFCCCCCC"/>
      </top>
      <bottom/>
      <diagonal/>
    </border>
    <border>
      <left/>
      <right style="medium">
        <color rgb="FFCCCCCC"/>
      </right>
      <top/>
      <bottom/>
      <diagonal/>
    </border>
    <border>
      <left/>
      <right style="medium">
        <color rgb="FFCCCCCC"/>
      </right>
      <top/>
      <bottom style="medium">
        <color rgb="FFCCCCCC"/>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bottom style="thin">
        <color rgb="FF000000"/>
      </bottom>
      <diagonal/>
    </border>
    <border>
      <left style="thin">
        <color rgb="FF7F7F7F"/>
      </left>
      <right style="thin">
        <color rgb="FF7F7F7F"/>
      </right>
      <top/>
      <bottom/>
      <diagonal/>
    </border>
    <border>
      <left/>
      <right style="thin">
        <color rgb="FF7F7F7F"/>
      </right>
      <top style="thin">
        <color rgb="FF7F7F7F"/>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right/>
      <top style="thin">
        <color theme="1"/>
      </top>
      <bottom/>
      <diagonal/>
    </border>
    <border>
      <left style="thin">
        <color theme="0" tint="-0.499984740745262"/>
      </left>
      <right/>
      <top style="thin">
        <color theme="0" tint="-0.499984740745262"/>
      </top>
      <bottom/>
      <diagonal/>
    </border>
    <border>
      <left/>
      <right style="thin">
        <color theme="0" tint="-0.499984740745262"/>
      </right>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theme="0" tint="-0.499984740745262"/>
      </left>
      <right style="thin">
        <color indexed="64"/>
      </right>
      <top style="thin">
        <color theme="0" tint="-0.499984740745262"/>
      </top>
      <bottom style="thin">
        <color indexed="64"/>
      </bottom>
      <diagonal/>
    </border>
    <border>
      <left/>
      <right style="thin">
        <color theme="0" tint="-0.499984740745262"/>
      </right>
      <top style="thin">
        <color theme="0" tint="-0.499984740745262"/>
      </top>
      <bottom style="thin">
        <color indexed="64"/>
      </bottom>
      <diagonal/>
    </border>
    <border>
      <left style="thin">
        <color indexed="64"/>
      </left>
      <right style="thin">
        <color theme="0" tint="-0.499984740745262"/>
      </right>
      <top/>
      <bottom style="thin">
        <color theme="0" tint="-0.499984740745262"/>
      </bottom>
      <diagonal/>
    </border>
    <border>
      <left style="thin">
        <color theme="0" tint="-0.499984740745262"/>
      </left>
      <right style="thin">
        <color indexed="64"/>
      </right>
      <top/>
      <bottom style="thin">
        <color theme="0" tint="-0.499984740745262"/>
      </bottom>
      <diagonal/>
    </border>
    <border>
      <left style="thin">
        <color indexed="64"/>
      </left>
      <right style="thin">
        <color theme="0" tint="-0.499984740745262"/>
      </right>
      <top style="thin">
        <color indexed="64"/>
      </top>
      <bottom style="thin">
        <color indexed="64"/>
      </bottom>
      <diagonal/>
    </border>
    <border>
      <left style="thin">
        <color theme="0" tint="-0.499984740745262"/>
      </left>
      <right style="thin">
        <color theme="0" tint="-0.499984740745262"/>
      </right>
      <top style="thin">
        <color indexed="64"/>
      </top>
      <bottom style="thin">
        <color indexed="64"/>
      </bottom>
      <diagonal/>
    </border>
    <border>
      <left style="thin">
        <color theme="0" tint="-0.499984740745262"/>
      </left>
      <right style="thin">
        <color indexed="64"/>
      </right>
      <top style="thin">
        <color indexed="64"/>
      </top>
      <bottom style="thin">
        <color indexed="64"/>
      </bottom>
      <diagonal/>
    </border>
    <border>
      <left/>
      <right style="thin">
        <color theme="0" tint="-0.499984740745262"/>
      </right>
      <top style="thin">
        <color indexed="64"/>
      </top>
      <bottom style="thin">
        <color indexed="64"/>
      </bottom>
      <diagonal/>
    </border>
    <border>
      <left style="thin">
        <color theme="0" tint="-0.499984740745262"/>
      </left>
      <right style="thin">
        <color theme="0" tint="-0.499984740745262"/>
      </right>
      <top/>
      <bottom style="thin">
        <color indexed="64"/>
      </bottom>
      <diagonal/>
    </border>
    <border>
      <left style="thin">
        <color theme="0" tint="-0.499984740745262"/>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0" tint="-0.499984740745262"/>
      </left>
      <right style="thin">
        <color indexed="64"/>
      </right>
      <top style="thin">
        <color theme="0" tint="-0.49998474074526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808080"/>
      </left>
      <right style="thin">
        <color rgb="FF808080"/>
      </right>
      <top style="thin">
        <color rgb="FF808080"/>
      </top>
      <bottom style="thin">
        <color rgb="FF808080"/>
      </bottom>
      <diagonal/>
    </border>
    <border>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rgb="FF808080"/>
      </right>
      <top style="thin">
        <color rgb="FF808080"/>
      </top>
      <bottom style="thin">
        <color rgb="FF808080"/>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top style="thin">
        <color rgb="FF808080"/>
      </top>
      <bottom style="thin">
        <color rgb="FF808080"/>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right/>
      <top/>
      <bottom style="thick">
        <color theme="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theme="0" tint="-0.499984740745262"/>
      </left>
      <right style="medium">
        <color indexed="64"/>
      </right>
      <top style="thin">
        <color theme="0" tint="-0.499984740745262"/>
      </top>
      <bottom style="thin">
        <color theme="0" tint="-0.499984740745262"/>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thin">
        <color theme="0" tint="-0.499984740745262"/>
      </left>
      <right style="thin">
        <color indexed="64"/>
      </right>
      <top/>
      <bottom/>
      <diagonal/>
    </border>
    <border>
      <left/>
      <right/>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right style="thin">
        <color rgb="FF808080"/>
      </right>
      <top/>
      <bottom/>
      <diagonal/>
    </border>
    <border>
      <left/>
      <right style="thin">
        <color rgb="FF808080"/>
      </right>
      <top style="thin">
        <color rgb="FF808080"/>
      </top>
      <bottom/>
      <diagonal/>
    </border>
    <border>
      <left style="thin">
        <color rgb="FF808080"/>
      </left>
      <right style="thin">
        <color rgb="FF808080"/>
      </right>
      <top style="thin">
        <color rgb="FF808080"/>
      </top>
      <bottom/>
      <diagonal/>
    </border>
    <border>
      <left style="thin">
        <color rgb="FF808080"/>
      </left>
      <right style="thin">
        <color rgb="FF000000"/>
      </right>
      <top style="thin">
        <color rgb="FF808080"/>
      </top>
      <bottom/>
      <diagonal/>
    </border>
    <border>
      <left/>
      <right style="thin">
        <color rgb="FF808080"/>
      </right>
      <top/>
      <bottom style="thin">
        <color indexed="64"/>
      </bottom>
      <diagonal/>
    </border>
    <border>
      <left style="thin">
        <color rgb="FF808080"/>
      </left>
      <right style="thin">
        <color rgb="FF808080"/>
      </right>
      <top/>
      <bottom style="thin">
        <color rgb="FF808080"/>
      </bottom>
      <diagonal/>
    </border>
    <border>
      <left style="thin">
        <color rgb="FF808080"/>
      </left>
      <right style="thin">
        <color rgb="FF000000"/>
      </right>
      <top/>
      <bottom style="thin">
        <color rgb="FF808080"/>
      </bottom>
      <diagonal/>
    </border>
    <border>
      <left/>
      <right style="thin">
        <color rgb="FF000000"/>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rgb="FF305496"/>
      </top>
      <bottom style="thin">
        <color rgb="FF305496"/>
      </bottom>
      <diagonal/>
    </border>
    <border>
      <left/>
      <right/>
      <top/>
      <bottom style="thin">
        <color rgb="FF305496"/>
      </bottom>
      <diagonal/>
    </border>
    <border>
      <left/>
      <right style="thin">
        <color theme="0" tint="-0.499984740745262"/>
      </right>
      <top style="thin">
        <color indexed="64"/>
      </top>
      <bottom/>
      <diagonal/>
    </border>
    <border>
      <left/>
      <right style="thin">
        <color theme="0" tint="-0.499984740745262"/>
      </right>
      <top/>
      <bottom/>
      <diagonal/>
    </border>
    <border>
      <left/>
      <right/>
      <top/>
      <bottom style="thin">
        <color theme="0" tint="-0.499984740745262"/>
      </bottom>
      <diagonal/>
    </border>
    <border>
      <left style="thin">
        <color theme="0" tint="-0.499984740745262"/>
      </left>
      <right/>
      <top/>
      <bottom/>
      <diagonal/>
    </border>
    <border>
      <left style="thin">
        <color theme="0" tint="-0.499984740745262"/>
      </left>
      <right/>
      <top/>
      <bottom style="thin">
        <color theme="0" tint="-0.499984740745262"/>
      </bottom>
      <diagonal/>
    </border>
    <border>
      <left/>
      <right/>
      <top style="thin">
        <color theme="0" tint="-0.499984740745262"/>
      </top>
      <bottom/>
      <diagonal/>
    </border>
    <border>
      <left/>
      <right style="thin">
        <color theme="0" tint="-0.499984740745262"/>
      </right>
      <top style="thin">
        <color theme="0" tint="-0.499984740745262"/>
      </top>
      <bottom/>
      <diagonal/>
    </border>
    <border>
      <left/>
      <right/>
      <top style="thin">
        <color theme="0" tint="-0.499984740745262"/>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rgb="FF000000"/>
      </right>
      <top style="thin">
        <color indexed="64"/>
      </top>
      <bottom/>
      <diagonal/>
    </border>
    <border>
      <left style="thin">
        <color rgb="FF808080"/>
      </left>
      <right/>
      <top/>
      <bottom/>
      <diagonal/>
    </border>
    <border>
      <left style="thin">
        <color rgb="FF808080"/>
      </left>
      <right style="thin">
        <color rgb="FF808080"/>
      </right>
      <top/>
      <bottom/>
      <diagonal/>
    </border>
    <border>
      <left style="thin">
        <color rgb="FF808080"/>
      </left>
      <right style="thin">
        <color rgb="FF000000"/>
      </right>
      <top style="thin">
        <color rgb="FF808080"/>
      </top>
      <bottom style="thin">
        <color rgb="FF808080"/>
      </bottom>
      <diagonal/>
    </border>
    <border>
      <left style="thin">
        <color rgb="FF808080"/>
      </left>
      <right style="thin">
        <color rgb="FF000000"/>
      </right>
      <top/>
      <bottom/>
      <diagonal/>
    </border>
    <border>
      <left/>
      <right/>
      <top style="thin">
        <color rgb="FF808080"/>
      </top>
      <bottom/>
      <diagonal/>
    </border>
    <border>
      <left style="medium">
        <color rgb="FF000000"/>
      </left>
      <right style="medium">
        <color rgb="FFCCCCCC"/>
      </right>
      <top style="medium">
        <color rgb="FFCCCCCC"/>
      </top>
      <bottom style="medium">
        <color rgb="FFCCCCCC"/>
      </bottom>
      <diagonal/>
    </border>
    <border>
      <left style="medium">
        <color rgb="FF000000"/>
      </left>
      <right style="medium">
        <color rgb="FFCCCCCC"/>
      </right>
      <top/>
      <bottom/>
      <diagonal/>
    </border>
    <border>
      <left/>
      <right/>
      <top style="medium">
        <color rgb="FFCCCCCC"/>
      </top>
      <bottom/>
      <diagonal/>
    </border>
    <border>
      <left style="medium">
        <color rgb="FF000000"/>
      </left>
      <right style="medium">
        <color rgb="FFCCCCCC"/>
      </right>
      <top style="medium">
        <color rgb="FF000000"/>
      </top>
      <bottom style="medium">
        <color rgb="FF000000"/>
      </bottom>
      <diagonal/>
    </border>
    <border>
      <left/>
      <right style="medium">
        <color rgb="FFCCCCCC"/>
      </right>
      <top style="medium">
        <color rgb="FF000000"/>
      </top>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CCCCCC"/>
      </right>
      <top style="medium">
        <color rgb="FF000000"/>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CCCCCC"/>
      </left>
      <right/>
      <top/>
      <bottom/>
      <diagonal/>
    </border>
    <border>
      <left/>
      <right/>
      <top style="thin">
        <color rgb="FFCCCCCC"/>
      </top>
      <bottom/>
      <diagonal/>
    </border>
    <border>
      <left/>
      <right style="thin">
        <color rgb="FFCCCCCC"/>
      </right>
      <top style="thin">
        <color rgb="FFCCCCCC"/>
      </top>
      <bottom/>
      <diagonal/>
    </border>
  </borders>
  <cellStyleXfs count="16">
    <xf numFmtId="0" fontId="0" fillId="0" borderId="12"/>
    <xf numFmtId="0" fontId="159" fillId="0" borderId="12"/>
    <xf numFmtId="0" fontId="139" fillId="0" borderId="12"/>
    <xf numFmtId="0" fontId="159" fillId="0" borderId="12"/>
    <xf numFmtId="9" fontId="159" fillId="0" borderId="12"/>
    <xf numFmtId="171" fontId="159" fillId="0" borderId="12"/>
    <xf numFmtId="9" fontId="159" fillId="0" borderId="12"/>
    <xf numFmtId="0" fontId="173" fillId="0" borderId="138"/>
    <xf numFmtId="0" fontId="159" fillId="0" borderId="12"/>
    <xf numFmtId="0" fontId="159" fillId="0" borderId="12"/>
    <xf numFmtId="0" fontId="139" fillId="0" borderId="12"/>
    <xf numFmtId="0" fontId="159" fillId="0" borderId="12"/>
    <xf numFmtId="9" fontId="159" fillId="0" borderId="12"/>
    <xf numFmtId="171" fontId="159" fillId="0" borderId="12"/>
    <xf numFmtId="9" fontId="159" fillId="0" borderId="12"/>
    <xf numFmtId="0" fontId="159" fillId="0" borderId="12"/>
  </cellStyleXfs>
  <cellXfs count="2229">
    <xf numFmtId="0" fontId="0" fillId="0" borderId="0" pivotButton="0" quotePrefix="0" xfId="0"/>
    <xf numFmtId="0" fontId="7" fillId="0" borderId="1" pivotButton="0" quotePrefix="0" xfId="0"/>
    <xf numFmtId="0" fontId="8" fillId="0" borderId="0" pivotButton="0" quotePrefix="0" xfId="0"/>
    <xf numFmtId="0" fontId="9" fillId="0" borderId="0" pivotButton="0" quotePrefix="0" xfId="0"/>
    <xf numFmtId="0" fontId="13" fillId="6" borderId="1" pivotButton="0" quotePrefix="0" xfId="0"/>
    <xf numFmtId="0" fontId="7" fillId="7" borderId="1" pivotButton="0" quotePrefix="0" xfId="0"/>
    <xf numFmtId="0" fontId="7" fillId="8" borderId="1" pivotButton="0" quotePrefix="0" xfId="0"/>
    <xf numFmtId="0" fontId="11" fillId="9" borderId="1" applyAlignment="1" pivotButton="0" quotePrefix="0" xfId="0">
      <alignment horizontal="center"/>
    </xf>
    <xf numFmtId="0" fontId="9" fillId="0" borderId="1" pivotButton="0" quotePrefix="0" xfId="0"/>
    <xf numFmtId="0" fontId="9" fillId="0" borderId="1" applyAlignment="1" pivotButton="0" quotePrefix="0" xfId="0">
      <alignment wrapText="1"/>
    </xf>
    <xf numFmtId="0" fontId="9" fillId="0" borderId="1" applyAlignment="1" pivotButton="0" quotePrefix="1" xfId="0">
      <alignment wrapText="1"/>
    </xf>
    <xf numFmtId="0" fontId="8" fillId="0" borderId="0" applyAlignment="1" pivotButton="0" quotePrefix="0" xfId="0">
      <alignment horizontal="left" vertical="center"/>
    </xf>
    <xf numFmtId="0" fontId="7" fillId="0" borderId="0" applyAlignment="1" pivotButton="0" quotePrefix="0" xfId="0">
      <alignment horizontal="center" vertical="center" wrapText="1"/>
    </xf>
    <xf numFmtId="0" fontId="18" fillId="0" borderId="0" pivotButton="0" quotePrefix="0" xfId="0"/>
    <xf numFmtId="0" fontId="7" fillId="0" borderId="0" pivotButton="0" quotePrefix="0" xfId="0"/>
    <xf numFmtId="0" fontId="19" fillId="0" borderId="0" pivotButton="0" quotePrefix="0" xfId="0"/>
    <xf numFmtId="0" fontId="20" fillId="0" borderId="0" pivotButton="0" quotePrefix="0" xfId="0"/>
    <xf numFmtId="0" fontId="21" fillId="0" borderId="0" applyAlignment="1" pivotButton="0" quotePrefix="0" xfId="0">
      <alignment wrapText="1"/>
    </xf>
    <xf numFmtId="0" fontId="21" fillId="0" borderId="0" pivotButton="0" quotePrefix="0" xfId="0"/>
    <xf numFmtId="0" fontId="21" fillId="0" borderId="8" applyAlignment="1" pivotButton="0" quotePrefix="0" xfId="0">
      <alignment wrapText="1"/>
    </xf>
    <xf numFmtId="0" fontId="21" fillId="0" borderId="9" applyAlignment="1" pivotButton="0" quotePrefix="0" xfId="0">
      <alignment wrapText="1"/>
    </xf>
    <xf numFmtId="9" fontId="19" fillId="0" borderId="0" pivotButton="0" quotePrefix="0" xfId="0"/>
    <xf numFmtId="0" fontId="23" fillId="0" borderId="0" applyAlignment="1" pivotButton="0" quotePrefix="0" xfId="0">
      <alignment wrapText="1"/>
    </xf>
    <xf numFmtId="0" fontId="19" fillId="0" borderId="0" applyAlignment="1" pivotButton="0" quotePrefix="0" xfId="0">
      <alignment wrapText="1"/>
    </xf>
    <xf numFmtId="0" fontId="24" fillId="0" borderId="0" pivotButton="0" quotePrefix="0" xfId="0"/>
    <xf numFmtId="0" fontId="24" fillId="0" borderId="0" applyAlignment="1" pivotButton="0" quotePrefix="0" xfId="0">
      <alignment wrapText="1"/>
    </xf>
    <xf numFmtId="0" fontId="19" fillId="0" borderId="0" pivotButton="0" quotePrefix="1" xfId="0"/>
    <xf numFmtId="0" fontId="25" fillId="0" borderId="0" applyAlignment="1" pivotButton="0" quotePrefix="0" xfId="0">
      <alignment wrapText="1"/>
    </xf>
    <xf numFmtId="0" fontId="26" fillId="0" borderId="0" pivotButton="0" quotePrefix="0" xfId="0"/>
    <xf numFmtId="0" fontId="27" fillId="0" borderId="0" pivotButton="0" quotePrefix="0" xfId="0"/>
    <xf numFmtId="0" fontId="26" fillId="0" borderId="0" applyAlignment="1" pivotButton="0" quotePrefix="0" xfId="0">
      <alignment wrapText="1"/>
    </xf>
    <xf numFmtId="0" fontId="28" fillId="0" borderId="0" pivotButton="0" quotePrefix="0" xfId="0"/>
    <xf numFmtId="0" fontId="28" fillId="0" borderId="0" applyAlignment="1" pivotButton="0" quotePrefix="0" xfId="0">
      <alignment wrapText="1"/>
    </xf>
    <xf numFmtId="0" fontId="6" fillId="0" borderId="0" applyAlignment="1" pivotButton="0" quotePrefix="0" xfId="0">
      <alignment horizontal="right"/>
    </xf>
    <xf numFmtId="0" fontId="6" fillId="0" borderId="1" applyAlignment="1" pivotButton="0" quotePrefix="0" xfId="0">
      <alignment horizontal="center" wrapText="1"/>
    </xf>
    <xf numFmtId="0" fontId="6" fillId="16" borderId="5" applyAlignment="1" pivotButton="0" quotePrefix="0" xfId="0">
      <alignment horizontal="center" vertical="center" wrapText="1"/>
    </xf>
    <xf numFmtId="0" fontId="30" fillId="0" borderId="1" applyAlignment="1" pivotButton="0" quotePrefix="0" xfId="0">
      <alignment horizontal="center" vertical="center" wrapText="1"/>
    </xf>
    <xf numFmtId="0" fontId="30" fillId="7" borderId="1" applyAlignment="1" pivotButton="0" quotePrefix="0" xfId="0">
      <alignment horizontal="center" vertical="center" wrapText="1"/>
    </xf>
    <xf numFmtId="0" fontId="30" fillId="8" borderId="1" applyAlignment="1" pivotButton="0" quotePrefix="0" xfId="0">
      <alignment horizontal="center" vertical="center" wrapText="1"/>
    </xf>
    <xf numFmtId="0" fontId="30" fillId="0" borderId="1" pivotButton="0" quotePrefix="0" xfId="0"/>
    <xf numFmtId="0" fontId="30" fillId="7" borderId="1" pivotButton="0" quotePrefix="0" xfId="0"/>
    <xf numFmtId="0" fontId="30" fillId="8" borderId="1" pivotButton="0" quotePrefix="0" xfId="0"/>
    <xf numFmtId="0" fontId="31" fillId="0" borderId="1" pivotButton="0" quotePrefix="0" xfId="0"/>
    <xf numFmtId="0" fontId="32" fillId="0" borderId="1" applyAlignment="1" pivotButton="0" quotePrefix="0" xfId="0">
      <alignment wrapText="1"/>
    </xf>
    <xf numFmtId="0" fontId="32" fillId="7" borderId="1" applyAlignment="1" pivotButton="0" quotePrefix="0" xfId="0">
      <alignment wrapText="1"/>
    </xf>
    <xf numFmtId="0" fontId="32" fillId="8" borderId="1" applyAlignment="1" pivotButton="0" quotePrefix="0" xfId="0">
      <alignment wrapText="1"/>
    </xf>
    <xf numFmtId="0" fontId="33" fillId="0" borderId="0" pivotButton="0" quotePrefix="0" xfId="0"/>
    <xf numFmtId="14" fontId="33" fillId="0" borderId="0" pivotButton="0" quotePrefix="0" xfId="0"/>
    <xf numFmtId="16" fontId="7" fillId="0" borderId="0" pivotButton="0" quotePrefix="0" xfId="0"/>
    <xf numFmtId="0" fontId="31" fillId="0" borderId="0" pivotButton="0" quotePrefix="0" xfId="0"/>
    <xf numFmtId="0" fontId="34" fillId="17" borderId="7" applyAlignment="1" pivotButton="0" quotePrefix="0" xfId="0">
      <alignment wrapText="1"/>
    </xf>
    <xf numFmtId="0" fontId="35" fillId="0" borderId="1" pivotButton="0" quotePrefix="0" xfId="0"/>
    <xf numFmtId="0" fontId="38" fillId="18" borderId="7" applyAlignment="1" pivotButton="0" quotePrefix="0" xfId="0">
      <alignment horizontal="center" vertical="center" wrapText="1"/>
    </xf>
    <xf numFmtId="0" fontId="38" fillId="18" borderId="5" applyAlignment="1" pivotButton="0" quotePrefix="0" xfId="0">
      <alignment horizontal="center" vertical="center" wrapText="1"/>
    </xf>
    <xf numFmtId="0" fontId="39" fillId="13" borderId="1" applyAlignment="1" pivotButton="0" quotePrefix="0" xfId="0">
      <alignment horizontal="center" vertical="center"/>
    </xf>
    <xf numFmtId="0" fontId="8" fillId="0" borderId="1" applyAlignment="1" pivotButton="0" quotePrefix="0" xfId="0">
      <alignment horizontal="center"/>
    </xf>
    <xf numFmtId="0" fontId="8" fillId="5" borderId="1" applyAlignment="1" pivotButton="0" quotePrefix="0" xfId="0">
      <alignment horizontal="center"/>
    </xf>
    <xf numFmtId="0" fontId="8" fillId="19" borderId="1" pivotButton="0" quotePrefix="0" xfId="0"/>
    <xf numFmtId="0" fontId="8" fillId="20" borderId="1" pivotButton="0" quotePrefix="0" xfId="0"/>
    <xf numFmtId="0" fontId="8" fillId="0" borderId="1" pivotButton="0" quotePrefix="0" xfId="0"/>
    <xf numFmtId="0" fontId="8" fillId="0" borderId="1" applyAlignment="1" pivotButton="0" quotePrefix="0" xfId="0">
      <alignment horizontal="center" vertical="center"/>
    </xf>
    <xf numFmtId="0" fontId="40" fillId="18" borderId="1" applyAlignment="1" pivotButton="0" quotePrefix="0" xfId="0">
      <alignment horizontal="center" vertical="center"/>
    </xf>
    <xf numFmtId="0" fontId="41" fillId="18" borderId="1" applyAlignment="1" pivotButton="0" quotePrefix="0" xfId="0">
      <alignment horizontal="center" vertical="center"/>
    </xf>
    <xf numFmtId="0" fontId="39" fillId="18" borderId="1" applyAlignment="1" pivotButton="0" quotePrefix="0" xfId="0">
      <alignment horizontal="center" vertical="center" wrapText="1"/>
    </xf>
    <xf numFmtId="0" fontId="41" fillId="19" borderId="1" applyAlignment="1" pivotButton="0" quotePrefix="0" xfId="0">
      <alignment horizontal="center" vertical="center"/>
    </xf>
    <xf numFmtId="0" fontId="40" fillId="18" borderId="1" applyAlignment="1" pivotButton="0" quotePrefix="0" xfId="0">
      <alignment vertical="center"/>
    </xf>
    <xf numFmtId="0" fontId="40" fillId="18" borderId="1" applyAlignment="1" pivotButton="0" quotePrefix="0" xfId="0">
      <alignment horizontal="left" vertical="center"/>
    </xf>
    <xf numFmtId="0" fontId="7" fillId="18" borderId="1" pivotButton="0" quotePrefix="0" xfId="0"/>
    <xf numFmtId="0" fontId="13" fillId="18" borderId="1" applyAlignment="1" pivotButton="0" quotePrefix="0" xfId="0">
      <alignment horizontal="center" vertical="center"/>
    </xf>
    <xf numFmtId="0" fontId="41" fillId="13" borderId="1" applyAlignment="1" pivotButton="0" quotePrefix="0" xfId="0">
      <alignment horizontal="center" vertical="center"/>
    </xf>
    <xf numFmtId="0" fontId="7" fillId="0" borderId="1" applyAlignment="1" pivotButton="0" quotePrefix="0" xfId="0">
      <alignment horizontal="center"/>
    </xf>
    <xf numFmtId="0" fontId="7" fillId="19" borderId="1" pivotButton="0" quotePrefix="0" xfId="0"/>
    <xf numFmtId="0" fontId="13" fillId="0" borderId="1" applyAlignment="1" pivotButton="0" quotePrefix="0" xfId="0">
      <alignment horizontal="center" vertical="center"/>
    </xf>
    <xf numFmtId="0" fontId="7" fillId="18" borderId="1" applyAlignment="1" pivotButton="0" quotePrefix="0" xfId="0">
      <alignment horizontal="center"/>
    </xf>
    <xf numFmtId="0" fontId="7" fillId="19" borderId="1" applyAlignment="1" pivotButton="0" quotePrefix="0" xfId="0">
      <alignment horizontal="center"/>
    </xf>
    <xf numFmtId="0" fontId="13" fillId="18" borderId="1" applyAlignment="1" pivotButton="0" quotePrefix="0" xfId="0">
      <alignment vertical="center"/>
    </xf>
    <xf numFmtId="0" fontId="13" fillId="0" borderId="1" applyAlignment="1" pivotButton="0" quotePrefix="0" xfId="0">
      <alignment vertical="center"/>
    </xf>
    <xf numFmtId="0" fontId="7" fillId="18" borderId="1" applyAlignment="1" pivotButton="0" quotePrefix="0" xfId="0">
      <alignment horizontal="left"/>
    </xf>
    <xf numFmtId="0" fontId="6" fillId="0" borderId="0" pivotButton="0" quotePrefix="0" xfId="0"/>
    <xf numFmtId="0" fontId="7" fillId="0" borderId="0" applyAlignment="1" pivotButton="0" quotePrefix="0" xfId="0">
      <alignment wrapText="1"/>
    </xf>
    <xf numFmtId="0" fontId="7" fillId="0" borderId="0" applyAlignment="1" pivotButton="0" quotePrefix="0" xfId="0">
      <alignment horizontal="left"/>
    </xf>
    <xf numFmtId="0" fontId="18" fillId="0" borderId="1" applyAlignment="1" pivotButton="0" quotePrefix="0" xfId="0">
      <alignment horizontal="center" vertical="center"/>
    </xf>
    <xf numFmtId="0" fontId="18" fillId="8" borderId="1" applyAlignment="1" pivotButton="0" quotePrefix="0" xfId="0">
      <alignment horizontal="center" vertical="center"/>
    </xf>
    <xf numFmtId="0" fontId="24" fillId="0" borderId="0" applyAlignment="1" pivotButton="0" quotePrefix="0" xfId="0">
      <alignment horizontal="center" wrapText="1"/>
    </xf>
    <xf numFmtId="0" fontId="24" fillId="0" borderId="1" applyAlignment="1" pivotButton="0" quotePrefix="0" xfId="0">
      <alignment horizontal="center" vertical="center" wrapText="1"/>
    </xf>
    <xf numFmtId="0" fontId="7" fillId="11" borderId="2" pivotButton="0" quotePrefix="0" xfId="0"/>
    <xf numFmtId="0" fontId="7" fillId="11" borderId="14" pivotButton="0" quotePrefix="0" xfId="0"/>
    <xf numFmtId="0" fontId="6" fillId="11" borderId="2" pivotButton="0" quotePrefix="0" xfId="0"/>
    <xf numFmtId="0" fontId="29" fillId="11" borderId="2" pivotButton="0" quotePrefix="0" xfId="0"/>
    <xf numFmtId="0" fontId="15" fillId="11" borderId="2" pivotButton="0" quotePrefix="0" xfId="0"/>
    <xf numFmtId="0" fontId="29" fillId="11" borderId="2" applyAlignment="1" pivotButton="0" quotePrefix="0" xfId="0">
      <alignment horizontal="left" vertical="top" wrapText="1"/>
    </xf>
    <xf numFmtId="0" fontId="7" fillId="11" borderId="4" pivotButton="0" quotePrefix="0" xfId="0"/>
    <xf numFmtId="0" fontId="7" fillId="11" borderId="10" pivotButton="0" quotePrefix="0" xfId="0"/>
    <xf numFmtId="0" fontId="46" fillId="13" borderId="22" applyAlignment="1" pivotButton="0" quotePrefix="0" xfId="0">
      <alignment vertical="center" wrapText="1"/>
    </xf>
    <xf numFmtId="0" fontId="46" fillId="0" borderId="22" applyAlignment="1" pivotButton="0" quotePrefix="0" xfId="0">
      <alignment vertical="center" wrapText="1"/>
    </xf>
    <xf numFmtId="0" fontId="46" fillId="0" borderId="22" applyAlignment="1" pivotButton="0" quotePrefix="0" xfId="0">
      <alignment wrapText="1"/>
    </xf>
    <xf numFmtId="0" fontId="46" fillId="13" borderId="27" applyAlignment="1" pivotButton="0" quotePrefix="0" xfId="0">
      <alignment vertical="center" wrapText="1"/>
    </xf>
    <xf numFmtId="0" fontId="46" fillId="0" borderId="27" applyAlignment="1" pivotButton="0" quotePrefix="0" xfId="0">
      <alignment vertical="center" wrapText="1"/>
    </xf>
    <xf numFmtId="0" fontId="40" fillId="13" borderId="32" applyAlignment="1" pivotButton="0" quotePrefix="0" xfId="0">
      <alignment horizontal="center" vertical="center" wrapText="1"/>
    </xf>
    <xf numFmtId="0" fontId="7" fillId="0" borderId="0" applyAlignment="1" pivotButton="0" quotePrefix="0" xfId="0">
      <alignment horizontal="center"/>
    </xf>
    <xf numFmtId="0" fontId="7" fillId="11" borderId="40" pivotButton="0" quotePrefix="0" xfId="0"/>
    <xf numFmtId="0" fontId="7" fillId="11" borderId="41" pivotButton="0" quotePrefix="0" xfId="0"/>
    <xf numFmtId="0" fontId="7" fillId="11" borderId="42" pivotButton="0" quotePrefix="0" xfId="0"/>
    <xf numFmtId="0" fontId="7" fillId="11" borderId="43" pivotButton="0" quotePrefix="0" xfId="0"/>
    <xf numFmtId="0" fontId="7" fillId="11" borderId="44" pivotButton="0" quotePrefix="0" xfId="0"/>
    <xf numFmtId="0" fontId="7" fillId="11" borderId="45" pivotButton="0" quotePrefix="0" xfId="0"/>
    <xf numFmtId="0" fontId="7" fillId="11" borderId="46" pivotButton="0" quotePrefix="0" xfId="0"/>
    <xf numFmtId="0" fontId="7" fillId="11" borderId="47" pivotButton="0" quotePrefix="0" xfId="0"/>
    <xf numFmtId="0" fontId="7" fillId="0" borderId="0" applyAlignment="1" pivotButton="0" quotePrefix="0" xfId="0">
      <alignment vertical="center"/>
    </xf>
    <xf numFmtId="0" fontId="54" fillId="29" borderId="46" applyAlignment="1" pivotButton="0" quotePrefix="0" xfId="0">
      <alignment horizontal="center" vertical="center" wrapText="1"/>
    </xf>
    <xf numFmtId="49" fontId="54" fillId="29" borderId="46" applyAlignment="1" pivotButton="0" quotePrefix="0" xfId="0">
      <alignment horizontal="center" vertical="center" wrapText="1"/>
    </xf>
    <xf numFmtId="49" fontId="9" fillId="27" borderId="46" applyAlignment="1" pivotButton="0" quotePrefix="0" xfId="0">
      <alignment horizontal="center" vertical="center" wrapText="1"/>
    </xf>
    <xf numFmtId="0" fontId="23" fillId="21" borderId="46" applyAlignment="1" pivotButton="0" quotePrefix="0" xfId="0">
      <alignment horizontal="center" vertical="center" wrapText="1"/>
    </xf>
    <xf numFmtId="0" fontId="55" fillId="21" borderId="46" applyAlignment="1" pivotButton="0" quotePrefix="0" xfId="0">
      <alignment horizontal="center" vertical="center" wrapText="1"/>
    </xf>
    <xf numFmtId="49" fontId="56" fillId="27" borderId="46" applyAlignment="1" pivotButton="0" quotePrefix="0" xfId="0">
      <alignment horizontal="center" vertical="center" wrapText="1"/>
    </xf>
    <xf numFmtId="0" fontId="9" fillId="27" borderId="46" applyAlignment="1" pivotButton="0" quotePrefix="0" xfId="0">
      <alignment horizontal="center" vertical="center" wrapText="1"/>
    </xf>
    <xf numFmtId="0" fontId="9" fillId="27" borderId="48" applyAlignment="1" pivotButton="0" quotePrefix="0" xfId="0">
      <alignment horizontal="center" vertical="center" wrapText="1"/>
    </xf>
    <xf numFmtId="49" fontId="9" fillId="27" borderId="48" applyAlignment="1" pivotButton="0" quotePrefix="0" xfId="0">
      <alignment horizontal="center" vertical="center" wrapText="1"/>
    </xf>
    <xf numFmtId="49" fontId="26" fillId="30" borderId="1" applyAlignment="1" pivotButton="0" quotePrefix="0" xfId="0">
      <alignment horizontal="center" wrapText="1"/>
    </xf>
    <xf numFmtId="49" fontId="26" fillId="31" borderId="1" applyAlignment="1" pivotButton="0" quotePrefix="0" xfId="0">
      <alignment horizontal="center" wrapText="1"/>
    </xf>
    <xf numFmtId="49" fontId="57" fillId="0" borderId="1" applyAlignment="1" pivotButton="0" quotePrefix="0" xfId="0">
      <alignment horizontal="center" wrapText="1"/>
    </xf>
    <xf numFmtId="49" fontId="23" fillId="31" borderId="1" applyAlignment="1" pivotButton="0" quotePrefix="0" xfId="0">
      <alignment horizontal="center" wrapText="1"/>
    </xf>
    <xf numFmtId="49" fontId="23" fillId="0" borderId="1" applyAlignment="1" pivotButton="0" quotePrefix="0" xfId="0">
      <alignment horizontal="center" wrapText="1"/>
    </xf>
    <xf numFmtId="49" fontId="54" fillId="29" borderId="48" applyAlignment="1" pivotButton="0" quotePrefix="0" xfId="0">
      <alignment horizontal="center" vertical="center" wrapText="1"/>
    </xf>
    <xf numFmtId="0" fontId="54" fillId="29" borderId="48" applyAlignment="1" pivotButton="0" quotePrefix="0" xfId="0">
      <alignment horizontal="center" vertical="center" wrapText="1"/>
    </xf>
    <xf numFmtId="49" fontId="26" fillId="30" borderId="48" applyAlignment="1" pivotButton="0" quotePrefix="0" xfId="0">
      <alignment horizontal="center" wrapText="1"/>
    </xf>
    <xf numFmtId="49" fontId="26" fillId="30" borderId="49" applyAlignment="1" pivotButton="0" quotePrefix="0" xfId="0">
      <alignment horizontal="center" wrapText="1"/>
    </xf>
    <xf numFmtId="49" fontId="26" fillId="30" borderId="50" applyAlignment="1" pivotButton="0" quotePrefix="0" xfId="0">
      <alignment horizontal="center" wrapText="1"/>
    </xf>
    <xf numFmtId="49" fontId="12" fillId="0" borderId="8" applyAlignment="1" pivotButton="0" quotePrefix="0" xfId="0">
      <alignment horizontal="center" vertical="center" wrapText="1"/>
    </xf>
    <xf numFmtId="49" fontId="57" fillId="0" borderId="26" applyAlignment="1" pivotButton="0" quotePrefix="0" xfId="0">
      <alignment horizontal="center" wrapText="1"/>
    </xf>
    <xf numFmtId="49" fontId="26" fillId="7" borderId="49" applyAlignment="1" pivotButton="0" quotePrefix="0" xfId="0">
      <alignment horizontal="center" wrapText="1"/>
    </xf>
    <xf numFmtId="0" fontId="23" fillId="7" borderId="48" applyAlignment="1" pivotButton="0" quotePrefix="0" xfId="0">
      <alignment horizontal="center" vertical="center" wrapText="1"/>
    </xf>
    <xf numFmtId="0" fontId="55" fillId="7" borderId="48" applyAlignment="1" pivotButton="0" quotePrefix="0" xfId="0">
      <alignment horizontal="center" vertical="center" wrapText="1"/>
    </xf>
    <xf numFmtId="49" fontId="26" fillId="7" borderId="50" applyAlignment="1" pivotButton="0" quotePrefix="0" xfId="0">
      <alignment horizontal="center" wrapText="1"/>
    </xf>
    <xf numFmtId="49" fontId="56" fillId="7" borderId="48" applyAlignment="1" pivotButton="0" quotePrefix="0" xfId="0">
      <alignment horizontal="center" vertical="center" wrapText="1"/>
    </xf>
    <xf numFmtId="49" fontId="9" fillId="0" borderId="8" applyAlignment="1" pivotButton="0" quotePrefix="0" xfId="0">
      <alignment horizontal="center" vertical="top" wrapText="1"/>
    </xf>
    <xf numFmtId="49" fontId="23" fillId="0" borderId="26" applyAlignment="1" pivotButton="0" quotePrefix="0" xfId="0">
      <alignment horizontal="center" vertical="top" wrapText="1"/>
    </xf>
    <xf numFmtId="49" fontId="23" fillId="7" borderId="49" applyAlignment="1" pivotButton="0" quotePrefix="0" xfId="0">
      <alignment horizontal="center" wrapText="1"/>
    </xf>
    <xf numFmtId="0" fontId="23" fillId="7" borderId="48" applyAlignment="1" pivotButton="0" quotePrefix="0" xfId="0">
      <alignment horizontal="center" vertical="top" wrapText="1"/>
    </xf>
    <xf numFmtId="49" fontId="23" fillId="7" borderId="50" applyAlignment="1" pivotButton="0" quotePrefix="0" xfId="0">
      <alignment horizontal="center" wrapText="1"/>
    </xf>
    <xf numFmtId="0" fontId="58" fillId="0" borderId="0" pivotButton="0" quotePrefix="0" xfId="0"/>
    <xf numFmtId="0" fontId="59" fillId="0" borderId="0" pivotButton="0" quotePrefix="0" xfId="0"/>
    <xf numFmtId="0" fontId="59" fillId="0" borderId="0" applyAlignment="1" pivotButton="0" quotePrefix="0" xfId="0">
      <alignment wrapText="1"/>
    </xf>
    <xf numFmtId="0" fontId="59" fillId="0" borderId="0" applyAlignment="1" pivotButton="0" quotePrefix="0" xfId="0">
      <alignment vertical="center"/>
    </xf>
    <xf numFmtId="0" fontId="64" fillId="0" borderId="0" applyAlignment="1" pivotButton="0" quotePrefix="0" xfId="0">
      <alignment vertical="center"/>
    </xf>
    <xf numFmtId="0" fontId="65" fillId="0" borderId="0" applyAlignment="1" pivotButton="0" quotePrefix="0" xfId="0">
      <alignment vertical="center"/>
    </xf>
    <xf numFmtId="0" fontId="65" fillId="0" borderId="0" pivotButton="0" quotePrefix="0" xfId="0"/>
    <xf numFmtId="0" fontId="64" fillId="0" borderId="0" pivotButton="0" quotePrefix="0" xfId="0"/>
    <xf numFmtId="0" fontId="62" fillId="0" borderId="0" pivotButton="0" quotePrefix="0" xfId="0"/>
    <xf numFmtId="0" fontId="18" fillId="0" borderId="0" applyAlignment="1" pivotButton="0" quotePrefix="0" xfId="0">
      <alignment vertical="center" wrapText="1"/>
    </xf>
    <xf numFmtId="0" fontId="18" fillId="0" borderId="0" applyAlignment="1" pivotButton="0" quotePrefix="0" xfId="0">
      <alignment horizontal="center" vertical="center" wrapText="1"/>
    </xf>
    <xf numFmtId="0" fontId="18" fillId="0" borderId="0" applyAlignment="1" pivotButton="0" quotePrefix="0" xfId="0">
      <alignment horizontal="center" vertical="center"/>
    </xf>
    <xf numFmtId="0" fontId="60" fillId="0" borderId="0" applyAlignment="1" pivotButton="0" quotePrefix="0" xfId="0">
      <alignment vertical="center" wrapText="1"/>
    </xf>
    <xf numFmtId="0" fontId="18" fillId="0" borderId="0" applyAlignment="1" pivotButton="0" quotePrefix="0" xfId="0">
      <alignment wrapText="1"/>
    </xf>
    <xf numFmtId="0" fontId="18" fillId="0" borderId="0" applyAlignment="1" pivotButton="0" quotePrefix="0" xfId="0">
      <alignment vertical="top" wrapText="1"/>
    </xf>
    <xf numFmtId="0" fontId="62" fillId="0" borderId="1" applyAlignment="1" pivotButton="0" quotePrefix="0" xfId="0">
      <alignment horizontal="center" vertical="center" wrapText="1"/>
    </xf>
    <xf numFmtId="15" fontId="7" fillId="0" borderId="0" pivotButton="0" quotePrefix="0" xfId="0"/>
    <xf numFmtId="0" fontId="58" fillId="0" borderId="51" pivotButton="0" quotePrefix="0" xfId="0"/>
    <xf numFmtId="0" fontId="58" fillId="0" borderId="8" pivotButton="0" quotePrefix="0" xfId="0"/>
    <xf numFmtId="0" fontId="58" fillId="0" borderId="52" pivotButton="0" quotePrefix="0" xfId="0"/>
    <xf numFmtId="0" fontId="58" fillId="0" borderId="8" applyAlignment="1" pivotButton="0" quotePrefix="0" xfId="0">
      <alignment wrapText="1"/>
    </xf>
    <xf numFmtId="0" fontId="58" fillId="0" borderId="51" applyAlignment="1" pivotButton="0" quotePrefix="0" xfId="0">
      <alignment wrapText="1"/>
    </xf>
    <xf numFmtId="0" fontId="58" fillId="0" borderId="52" applyAlignment="1" pivotButton="0" quotePrefix="0" xfId="0">
      <alignment wrapText="1"/>
    </xf>
    <xf numFmtId="0" fontId="58" fillId="0" borderId="0" applyAlignment="1" pivotButton="0" quotePrefix="0" xfId="0">
      <alignment wrapText="1"/>
    </xf>
    <xf numFmtId="0" fontId="16" fillId="0" borderId="53" applyAlignment="1" pivotButton="0" quotePrefix="0" xfId="0">
      <alignment horizontal="left" vertical="top" readingOrder="1"/>
    </xf>
    <xf numFmtId="0" fontId="16" fillId="0" borderId="55" applyAlignment="1" pivotButton="0" quotePrefix="0" xfId="0">
      <alignment horizontal="center" vertical="center"/>
    </xf>
    <xf numFmtId="0" fontId="16" fillId="0" borderId="56" pivotButton="0" quotePrefix="0" xfId="0"/>
    <xf numFmtId="0" fontId="16" fillId="0" borderId="1" applyAlignment="1" pivotButton="0" quotePrefix="0" xfId="0">
      <alignment horizontal="center" vertical="center"/>
    </xf>
    <xf numFmtId="0" fontId="16" fillId="0" borderId="57" pivotButton="0" quotePrefix="0" xfId="0"/>
    <xf numFmtId="0" fontId="16" fillId="0" borderId="59" applyAlignment="1" pivotButton="0" quotePrefix="0" xfId="0">
      <alignment horizontal="center" vertical="center"/>
    </xf>
    <xf numFmtId="0" fontId="16" fillId="0" borderId="60" pivotButton="0" quotePrefix="0" xfId="0"/>
    <xf numFmtId="0" fontId="67" fillId="3" borderId="62" applyAlignment="1" pivotButton="0" quotePrefix="0" xfId="0">
      <alignment horizontal="center" vertical="center"/>
    </xf>
    <xf numFmtId="0" fontId="67" fillId="3" borderId="62" applyAlignment="1" pivotButton="0" quotePrefix="0" xfId="0">
      <alignment horizontal="center" vertical="center" wrapText="1"/>
    </xf>
    <xf numFmtId="0" fontId="68" fillId="3" borderId="62" applyAlignment="1" pivotButton="0" quotePrefix="0" xfId="0">
      <alignment horizontal="center" vertical="center" wrapText="1"/>
    </xf>
    <xf numFmtId="43" fontId="67" fillId="3" borderId="62" applyAlignment="1" pivotButton="0" quotePrefix="0" xfId="0">
      <alignment horizontal="center" vertical="center" wrapText="1"/>
    </xf>
    <xf numFmtId="43" fontId="67" fillId="3" borderId="62" applyAlignment="1" pivotButton="0" quotePrefix="0" xfId="0">
      <alignment horizontal="center" vertical="center"/>
    </xf>
    <xf numFmtId="0" fontId="68" fillId="3" borderId="62" applyAlignment="1" pivotButton="0" quotePrefix="0" xfId="0">
      <alignment horizontal="center" vertical="center"/>
    </xf>
    <xf numFmtId="0" fontId="67" fillId="3" borderId="7" applyAlignment="1" pivotButton="0" quotePrefix="0" xfId="0">
      <alignment horizontal="center" vertical="center" wrapText="1"/>
    </xf>
    <xf numFmtId="0" fontId="68" fillId="3" borderId="63" applyAlignment="1" pivotButton="0" quotePrefix="0" xfId="0">
      <alignment horizontal="center" vertical="center" wrapText="1"/>
    </xf>
    <xf numFmtId="0" fontId="69" fillId="0" borderId="0" applyAlignment="1" pivotButton="0" quotePrefix="0" xfId="0">
      <alignment horizontal="center" vertical="center"/>
    </xf>
    <xf numFmtId="0" fontId="69" fillId="0" borderId="0" applyAlignment="1" pivotButton="0" quotePrefix="0" xfId="0">
      <alignment horizontal="left" vertical="center"/>
    </xf>
    <xf numFmtId="0" fontId="70" fillId="0" borderId="0" applyAlignment="1" pivotButton="0" quotePrefix="0" xfId="0">
      <alignment vertical="center"/>
    </xf>
    <xf numFmtId="9" fontId="69" fillId="0" borderId="0" applyAlignment="1" pivotButton="0" quotePrefix="0" xfId="0">
      <alignment horizontal="right" vertical="center"/>
    </xf>
    <xf numFmtId="164" fontId="69" fillId="0" borderId="0" applyAlignment="1" pivotButton="0" quotePrefix="0" xfId="0">
      <alignment vertical="center"/>
    </xf>
    <xf numFmtId="165" fontId="69" fillId="0" borderId="0" applyAlignment="1" pivotButton="0" quotePrefix="0" xfId="0">
      <alignment horizontal="center" vertical="center"/>
    </xf>
    <xf numFmtId="16" fontId="69" fillId="0" borderId="0" applyAlignment="1" pivotButton="0" quotePrefix="0" xfId="0">
      <alignment horizontal="center" vertical="center"/>
    </xf>
    <xf numFmtId="0" fontId="69" fillId="0" borderId="0" applyAlignment="1" pivotButton="0" quotePrefix="0" xfId="0">
      <alignment horizontal="left" vertical="center" wrapText="1"/>
    </xf>
    <xf numFmtId="166" fontId="69" fillId="0" borderId="0" applyAlignment="1" pivotButton="0" quotePrefix="0" xfId="0">
      <alignment horizontal="right" vertical="center"/>
    </xf>
    <xf numFmtId="164" fontId="69" fillId="0" borderId="0" applyAlignment="1" pivotButton="0" quotePrefix="0" xfId="0">
      <alignment horizontal="right" vertical="center"/>
    </xf>
    <xf numFmtId="0" fontId="71" fillId="0" borderId="0" applyAlignment="1" pivotButton="0" quotePrefix="0" xfId="0">
      <alignment horizontal="center" vertical="center" wrapText="1"/>
    </xf>
    <xf numFmtId="0" fontId="70" fillId="0" borderId="0" pivotButton="0" quotePrefix="0" xfId="0"/>
    <xf numFmtId="167" fontId="69" fillId="0" borderId="0" applyAlignment="1" pivotButton="0" quotePrefix="0" xfId="0">
      <alignment horizontal="center" vertical="center"/>
    </xf>
    <xf numFmtId="0" fontId="70" fillId="0" borderId="0" applyAlignment="1" pivotButton="0" quotePrefix="0" xfId="0">
      <alignment horizontal="left" vertical="center"/>
    </xf>
    <xf numFmtId="0" fontId="69" fillId="0" borderId="0" applyAlignment="1" pivotButton="0" quotePrefix="0" xfId="0">
      <alignment vertical="center"/>
    </xf>
    <xf numFmtId="18" fontId="69" fillId="0" borderId="0" applyAlignment="1" pivotButton="0" quotePrefix="0" xfId="0">
      <alignment horizontal="center" vertical="center"/>
    </xf>
    <xf numFmtId="9" fontId="69" fillId="0" borderId="0" applyAlignment="1" pivotButton="0" quotePrefix="0" xfId="0">
      <alignment vertical="center"/>
    </xf>
    <xf numFmtId="0" fontId="69" fillId="0" borderId="0" applyAlignment="1" pivotButton="0" quotePrefix="0" xfId="0">
      <alignment horizontal="left"/>
    </xf>
    <xf numFmtId="0" fontId="69" fillId="33" borderId="1" applyAlignment="1" pivotButton="0" quotePrefix="0" xfId="0">
      <alignment horizontal="left"/>
    </xf>
    <xf numFmtId="0" fontId="72" fillId="3" borderId="1" applyAlignment="1" pivotButton="0" quotePrefix="0" xfId="0">
      <alignment horizontal="center" vertical="center"/>
    </xf>
    <xf numFmtId="0" fontId="73" fillId="3" borderId="1" applyAlignment="1" pivotButton="0" quotePrefix="0" xfId="0">
      <alignment horizontal="center" vertical="center" wrapText="1"/>
    </xf>
    <xf numFmtId="0" fontId="73" fillId="3" borderId="1" applyAlignment="1" pivotButton="0" quotePrefix="0" xfId="0">
      <alignment horizontal="center" vertical="center"/>
    </xf>
    <xf numFmtId="0" fontId="69" fillId="0" borderId="1" applyAlignment="1" pivotButton="0" quotePrefix="0" xfId="0">
      <alignment horizontal="center" vertical="center"/>
    </xf>
    <xf numFmtId="0" fontId="69" fillId="0" borderId="1" applyAlignment="1" pivotButton="0" quotePrefix="0" xfId="0">
      <alignment horizontal="center" vertical="center" wrapText="1"/>
    </xf>
    <xf numFmtId="0" fontId="69" fillId="0" borderId="1" applyAlignment="1" pivotButton="0" quotePrefix="0" xfId="0">
      <alignment vertical="top" wrapText="1"/>
    </xf>
    <xf numFmtId="0" fontId="70" fillId="13" borderId="1" applyAlignment="1" pivotButton="0" quotePrefix="0" xfId="0">
      <alignment horizontal="left" vertical="center" wrapText="1"/>
    </xf>
    <xf numFmtId="0" fontId="69" fillId="0" borderId="1" applyAlignment="1" pivotButton="0" quotePrefix="0" xfId="0">
      <alignment horizontal="left" vertical="center" wrapText="1"/>
    </xf>
    <xf numFmtId="0" fontId="74" fillId="13" borderId="1" applyAlignment="1" pivotButton="0" quotePrefix="0" xfId="0">
      <alignment vertical="top" wrapText="1"/>
    </xf>
    <xf numFmtId="0" fontId="6" fillId="2" borderId="64" applyAlignment="1" pivotButton="0" quotePrefix="0" xfId="0">
      <alignment horizontal="center" vertical="center"/>
    </xf>
    <xf numFmtId="0" fontId="19" fillId="0" borderId="64" applyAlignment="1" pivotButton="0" quotePrefix="0" xfId="0">
      <alignment horizontal="left"/>
    </xf>
    <xf numFmtId="0" fontId="19" fillId="0" borderId="64" pivotButton="0" quotePrefix="0" xfId="0"/>
    <xf numFmtId="0" fontId="10" fillId="0" borderId="12" pivotButton="0" quotePrefix="0" xfId="0"/>
    <xf numFmtId="0" fontId="6" fillId="0" borderId="0" applyAlignment="1" pivotButton="0" quotePrefix="0" xfId="0">
      <alignment horizontal="center" vertical="center" wrapText="1"/>
    </xf>
    <xf numFmtId="0" fontId="6" fillId="0" borderId="5" applyAlignment="1" pivotButton="0" quotePrefix="0" xfId="0">
      <alignment horizontal="center"/>
    </xf>
    <xf numFmtId="0" fontId="33" fillId="8" borderId="12" pivotButton="0" quotePrefix="0" xfId="0"/>
    <xf numFmtId="0" fontId="6" fillId="5" borderId="12" pivotButton="0" quotePrefix="0" xfId="0"/>
    <xf numFmtId="0" fontId="7" fillId="0" borderId="12" pivotButton="0" quotePrefix="0" xfId="0"/>
    <xf numFmtId="0" fontId="13" fillId="0" borderId="12" pivotButton="0" quotePrefix="0" xfId="0"/>
    <xf numFmtId="0" fontId="8" fillId="0" borderId="12" applyAlignment="1" pivotButton="0" quotePrefix="0" xfId="0">
      <alignment horizontal="left" vertical="top"/>
    </xf>
    <xf numFmtId="0" fontId="31" fillId="0" borderId="12" pivotButton="0" quotePrefix="0" xfId="0"/>
    <xf numFmtId="0" fontId="33" fillId="36" borderId="12" pivotButton="0" quotePrefix="0" xfId="0"/>
    <xf numFmtId="0" fontId="29" fillId="0" borderId="12" applyAlignment="1" pivotButton="0" quotePrefix="0" xfId="0">
      <alignment horizontal="center"/>
    </xf>
    <xf numFmtId="0" fontId="6" fillId="0" borderId="12" applyAlignment="1" pivotButton="0" quotePrefix="0" xfId="0">
      <alignment horizontal="center" vertical="center" wrapText="1"/>
    </xf>
    <xf numFmtId="0" fontId="33" fillId="0" borderId="71" pivotButton="0" quotePrefix="0" xfId="0"/>
    <xf numFmtId="0" fontId="0" fillId="0" borderId="71" pivotButton="0" quotePrefix="0" xfId="0"/>
    <xf numFmtId="0" fontId="0" fillId="0" borderId="0" applyAlignment="1" pivotButton="0" quotePrefix="0" xfId="0">
      <alignment wrapText="1"/>
    </xf>
    <xf numFmtId="0" fontId="7" fillId="0" borderId="71" applyAlignment="1" pivotButton="0" quotePrefix="0" xfId="0">
      <alignment horizontal="left"/>
    </xf>
    <xf numFmtId="0" fontId="83" fillId="40" borderId="71" applyAlignment="1" pivotButton="0" quotePrefix="0" xfId="0">
      <alignment vertical="center" wrapText="1"/>
    </xf>
    <xf numFmtId="0" fontId="84" fillId="0" borderId="71" applyAlignment="1" pivotButton="0" quotePrefix="0" xfId="0">
      <alignment vertical="center" wrapText="1"/>
    </xf>
    <xf numFmtId="0" fontId="85" fillId="0" borderId="71" applyAlignment="1" pivotButton="0" quotePrefix="0" xfId="0">
      <alignment vertical="center" wrapText="1"/>
    </xf>
    <xf numFmtId="0" fontId="7" fillId="11" borderId="12" pivotButton="0" quotePrefix="0" xfId="0"/>
    <xf numFmtId="0" fontId="86" fillId="0" borderId="0" pivotButton="0" quotePrefix="0" xfId="0"/>
    <xf numFmtId="0" fontId="87" fillId="0" borderId="0" pivotButton="0" quotePrefix="0" xfId="0"/>
    <xf numFmtId="0" fontId="88" fillId="0" borderId="0" pivotButton="0" quotePrefix="0" xfId="0"/>
    <xf numFmtId="0" fontId="89" fillId="6" borderId="1" pivotButton="0" quotePrefix="0" xfId="0"/>
    <xf numFmtId="0" fontId="86" fillId="7" borderId="1" pivotButton="0" quotePrefix="0" xfId="0"/>
    <xf numFmtId="0" fontId="86" fillId="8" borderId="1" pivotButton="0" quotePrefix="0" xfId="0"/>
    <xf numFmtId="0" fontId="86" fillId="0" borderId="78" pivotButton="0" quotePrefix="0" xfId="0"/>
    <xf numFmtId="0" fontId="94" fillId="0" borderId="0" pivotButton="0" quotePrefix="0" xfId="0"/>
    <xf numFmtId="0" fontId="86" fillId="0" borderId="0" applyAlignment="1" pivotButton="0" quotePrefix="0" xfId="0">
      <alignment horizontal="center" wrapText="1"/>
    </xf>
    <xf numFmtId="0" fontId="97" fillId="9" borderId="2" applyAlignment="1" pivotButton="0" quotePrefix="0" xfId="0">
      <alignment horizontal="center" vertical="center" wrapText="1"/>
    </xf>
    <xf numFmtId="0" fontId="89" fillId="0" borderId="0" applyAlignment="1" pivotButton="0" quotePrefix="0" xfId="0">
      <alignment horizontal="center" wrapText="1"/>
    </xf>
    <xf numFmtId="0" fontId="98" fillId="0" borderId="1" applyAlignment="1" pivotButton="0" quotePrefix="0" xfId="0">
      <alignment horizontal="center" wrapText="1"/>
    </xf>
    <xf numFmtId="16" fontId="98" fillId="0" borderId="1" applyAlignment="1" pivotButton="0" quotePrefix="0" xfId="0">
      <alignment horizontal="center" wrapText="1"/>
    </xf>
    <xf numFmtId="16" fontId="86" fillId="0" borderId="1" applyAlignment="1" pivotButton="0" quotePrefix="0" xfId="0">
      <alignment horizontal="center" wrapText="1"/>
    </xf>
    <xf numFmtId="0" fontId="97" fillId="9" borderId="1" applyAlignment="1" pivotButton="0" quotePrefix="0" xfId="0">
      <alignment vertical="center"/>
    </xf>
    <xf numFmtId="0" fontId="97" fillId="9" borderId="3" applyAlignment="1" pivotButton="0" quotePrefix="0" xfId="0">
      <alignment horizontal="center" vertical="center"/>
    </xf>
    <xf numFmtId="0" fontId="96" fillId="0" borderId="1" applyAlignment="1" pivotButton="0" quotePrefix="0" xfId="0">
      <alignment horizontal="center" vertical="center"/>
    </xf>
    <xf numFmtId="0" fontId="86" fillId="8" borderId="1" applyAlignment="1" pivotButton="0" quotePrefix="0" xfId="0">
      <alignment horizontal="center" vertical="center"/>
    </xf>
    <xf numFmtId="0" fontId="86" fillId="7" borderId="1" applyAlignment="1" pivotButton="0" quotePrefix="0" xfId="0">
      <alignment vertical="center"/>
    </xf>
    <xf numFmtId="0" fontId="86" fillId="7" borderId="4" applyAlignment="1" pivotButton="0" quotePrefix="0" xfId="0">
      <alignment vertical="center"/>
    </xf>
    <xf numFmtId="0" fontId="86" fillId="7" borderId="5" applyAlignment="1" pivotButton="0" quotePrefix="0" xfId="0">
      <alignment vertical="center"/>
    </xf>
    <xf numFmtId="0" fontId="99" fillId="7" borderId="1" applyAlignment="1" pivotButton="0" quotePrefix="0" xfId="0">
      <alignment vertical="center" wrapText="1"/>
    </xf>
    <xf numFmtId="0" fontId="99" fillId="7" borderId="3" applyAlignment="1" pivotButton="0" quotePrefix="0" xfId="0">
      <alignment vertical="center" wrapText="1"/>
    </xf>
    <xf numFmtId="0" fontId="96" fillId="0" borderId="1" applyAlignment="1" pivotButton="0" quotePrefix="0" xfId="0">
      <alignment horizontal="center"/>
    </xf>
    <xf numFmtId="0" fontId="86" fillId="7" borderId="1" applyAlignment="1" pivotButton="0" quotePrefix="0" xfId="0">
      <alignment vertical="center" wrapText="1"/>
    </xf>
    <xf numFmtId="0" fontId="86" fillId="7" borderId="3" applyAlignment="1" pivotButton="0" quotePrefix="0" xfId="0">
      <alignment vertical="center" wrapText="1"/>
    </xf>
    <xf numFmtId="0" fontId="86" fillId="7" borderId="3" pivotButton="0" quotePrefix="0" xfId="0"/>
    <xf numFmtId="0" fontId="93" fillId="7" borderId="1" applyAlignment="1" pivotButton="0" quotePrefix="0" xfId="0">
      <alignment vertical="center" wrapText="1"/>
    </xf>
    <xf numFmtId="0" fontId="93" fillId="7" borderId="3" applyAlignment="1" pivotButton="0" quotePrefix="0" xfId="0">
      <alignment vertical="center" wrapText="1"/>
    </xf>
    <xf numFmtId="0" fontId="101" fillId="7" borderId="1" applyAlignment="1" pivotButton="0" quotePrefix="0" xfId="0">
      <alignment vertical="center" wrapText="1"/>
    </xf>
    <xf numFmtId="0" fontId="94" fillId="8" borderId="1" applyAlignment="1" pivotButton="0" quotePrefix="0" xfId="0">
      <alignment horizontal="center" vertical="center"/>
    </xf>
    <xf numFmtId="0" fontId="102" fillId="0" borderId="0" pivotButton="0" quotePrefix="0" xfId="0"/>
    <xf numFmtId="0" fontId="107" fillId="6" borderId="1" pivotButton="0" quotePrefix="0" xfId="0"/>
    <xf numFmtId="0" fontId="102" fillId="0" borderId="1" pivotButton="0" quotePrefix="0" xfId="0"/>
    <xf numFmtId="0" fontId="104" fillId="4" borderId="1" applyAlignment="1" pivotButton="0" quotePrefix="0" xfId="0">
      <alignment horizontal="center"/>
    </xf>
    <xf numFmtId="0" fontId="102" fillId="7" borderId="1" pivotButton="0" quotePrefix="0" xfId="0"/>
    <xf numFmtId="0" fontId="102" fillId="8" borderId="1" pivotButton="0" quotePrefix="0" xfId="0"/>
    <xf numFmtId="0" fontId="104" fillId="4" borderId="1" applyAlignment="1" pivotButton="0" quotePrefix="0" xfId="0">
      <alignment horizontal="center" wrapText="1"/>
    </xf>
    <xf numFmtId="0" fontId="102" fillId="0" borderId="1" applyAlignment="1" pivotButton="0" quotePrefix="0" xfId="0">
      <alignment horizontal="left" vertical="center" wrapText="1"/>
    </xf>
    <xf numFmtId="0" fontId="102" fillId="0" borderId="1" applyAlignment="1" pivotButton="0" quotePrefix="0" xfId="0">
      <alignment wrapText="1"/>
    </xf>
    <xf numFmtId="0" fontId="103" fillId="0" borderId="0" pivotButton="0" quotePrefix="0" xfId="0"/>
    <xf numFmtId="168" fontId="109" fillId="38" borderId="71" applyAlignment="1" pivotButton="0" quotePrefix="0" xfId="1">
      <alignment horizontal="center" vertical="center" wrapText="1"/>
    </xf>
    <xf numFmtId="168" fontId="110" fillId="39" borderId="71" applyAlignment="1" pivotButton="0" quotePrefix="0" xfId="1">
      <alignment horizontal="center" vertical="center" wrapText="1"/>
    </xf>
    <xf numFmtId="168" fontId="110" fillId="0" borderId="71" applyAlignment="1" pivotButton="0" quotePrefix="0" xfId="1">
      <alignment horizontal="center" vertical="center" wrapText="1"/>
    </xf>
    <xf numFmtId="0" fontId="86" fillId="0" borderId="71" applyAlignment="1" pivotButton="0" quotePrefix="0" xfId="0">
      <alignment horizontal="center" vertical="center" wrapText="1"/>
    </xf>
    <xf numFmtId="14" fontId="86" fillId="0" borderId="71" applyAlignment="1" pivotButton="0" quotePrefix="0" xfId="0">
      <alignment vertical="center" wrapText="1"/>
    </xf>
    <xf numFmtId="0" fontId="86" fillId="0" borderId="71" applyAlignment="1" pivotButton="0" quotePrefix="0" xfId="0">
      <alignment vertical="center" wrapText="1"/>
    </xf>
    <xf numFmtId="0" fontId="86" fillId="0" borderId="71" applyAlignment="1" pivotButton="0" quotePrefix="0" xfId="0">
      <alignment wrapText="1"/>
    </xf>
    <xf numFmtId="0" fontId="96" fillId="42" borderId="71" applyAlignment="1" pivotButton="0" quotePrefix="0" xfId="0">
      <alignment horizontal="center" vertical="center" wrapText="1"/>
    </xf>
    <xf numFmtId="0" fontId="86" fillId="43" borderId="0" pivotButton="0" quotePrefix="0" xfId="0"/>
    <xf numFmtId="0" fontId="96" fillId="7" borderId="1" applyAlignment="1" pivotButton="0" quotePrefix="0" xfId="0">
      <alignment horizontal="center" vertical="center"/>
    </xf>
    <xf numFmtId="0" fontId="94" fillId="0" borderId="0" applyAlignment="1" pivotButton="0" quotePrefix="0" xfId="0">
      <alignment horizontal="left" vertical="center"/>
    </xf>
    <xf numFmtId="0" fontId="96" fillId="0" borderId="0" applyAlignment="1" pivotButton="0" quotePrefix="0" xfId="0">
      <alignment horizontal="right"/>
    </xf>
    <xf numFmtId="0" fontId="96" fillId="0" borderId="12" applyAlignment="1" pivotButton="0" quotePrefix="0" xfId="0">
      <alignment horizontal="right"/>
    </xf>
    <xf numFmtId="0" fontId="86" fillId="0" borderId="12" pivotButton="0" quotePrefix="0" xfId="0"/>
    <xf numFmtId="0" fontId="86" fillId="0" borderId="71" applyAlignment="1" pivotButton="0" quotePrefix="0" xfId="0">
      <alignment horizontal="center" vertical="center"/>
    </xf>
    <xf numFmtId="0" fontId="96" fillId="48" borderId="71" applyAlignment="1" pivotButton="0" quotePrefix="0" xfId="0">
      <alignment horizontal="center" vertical="center" wrapText="1"/>
    </xf>
    <xf numFmtId="0" fontId="111" fillId="42" borderId="71" applyAlignment="1" pivotButton="0" quotePrefix="0" xfId="0">
      <alignment horizontal="center" vertical="center" wrapText="1"/>
    </xf>
    <xf numFmtId="0" fontId="111" fillId="7" borderId="71" applyAlignment="1" pivotButton="0" quotePrefix="0" xfId="0">
      <alignment horizontal="center" vertical="center" wrapText="1"/>
    </xf>
    <xf numFmtId="0" fontId="111" fillId="43" borderId="71" applyAlignment="1" pivotButton="0" quotePrefix="0" xfId="0">
      <alignment horizontal="center" vertical="center" wrapText="1"/>
    </xf>
    <xf numFmtId="0" fontId="111" fillId="7" borderId="71" applyAlignment="1" pivotButton="0" quotePrefix="0" xfId="0">
      <alignment horizontal="center" vertical="center"/>
    </xf>
    <xf numFmtId="0" fontId="111" fillId="8" borderId="71" applyAlignment="1" pivotButton="0" quotePrefix="0" xfId="0">
      <alignment horizontal="center" vertical="center"/>
    </xf>
    <xf numFmtId="0" fontId="112" fillId="0" borderId="71" applyAlignment="1" pivotButton="0" quotePrefix="0" xfId="0">
      <alignment horizontal="center" vertical="center"/>
    </xf>
    <xf numFmtId="0" fontId="114" fillId="0" borderId="71" applyAlignment="1" pivotButton="0" quotePrefix="0" xfId="0">
      <alignment horizontal="center" vertical="center" wrapText="1"/>
    </xf>
    <xf numFmtId="0" fontId="114" fillId="7" borderId="71" applyAlignment="1" pivotButton="0" quotePrefix="0" xfId="0">
      <alignment horizontal="center" vertical="center" wrapText="1"/>
    </xf>
    <xf numFmtId="0" fontId="114" fillId="8" borderId="71" applyAlignment="1" pivotButton="0" quotePrefix="0" xfId="0">
      <alignment horizontal="center" vertical="center" wrapText="1"/>
    </xf>
    <xf numFmtId="0" fontId="99" fillId="0" borderId="71" applyAlignment="1" pivotButton="0" quotePrefix="0" xfId="0">
      <alignment horizontal="center" vertical="center"/>
    </xf>
    <xf numFmtId="0" fontId="86" fillId="0" borderId="71" pivotButton="0" quotePrefix="0" xfId="0"/>
    <xf numFmtId="0" fontId="116" fillId="0" borderId="71" applyAlignment="1" pivotButton="0" quotePrefix="0" xfId="0">
      <alignment horizontal="center" vertical="center"/>
    </xf>
    <xf numFmtId="14" fontId="116" fillId="0" borderId="71" applyAlignment="1" pivotButton="0" quotePrefix="0" xfId="0">
      <alignment horizontal="center" vertical="center"/>
    </xf>
    <xf numFmtId="16" fontId="86" fillId="0" borderId="0" pivotButton="0" quotePrefix="0" xfId="0"/>
    <xf numFmtId="0" fontId="115" fillId="0" borderId="0" pivotButton="0" quotePrefix="0" xfId="0"/>
    <xf numFmtId="0" fontId="113" fillId="43" borderId="71" applyAlignment="1" pivotButton="0" quotePrefix="0" xfId="0">
      <alignment horizontal="left" vertical="center"/>
    </xf>
    <xf numFmtId="0" fontId="89" fillId="0" borderId="12" pivotButton="0" quotePrefix="0" xfId="0"/>
    <xf numFmtId="0" fontId="100" fillId="0" borderId="12" applyAlignment="1" pivotButton="0" quotePrefix="0" xfId="0">
      <alignment horizontal="center"/>
    </xf>
    <xf numFmtId="0" fontId="96" fillId="0" borderId="12" applyAlignment="1" pivotButton="0" quotePrefix="0" xfId="0">
      <alignment horizontal="center" vertical="center" wrapText="1"/>
    </xf>
    <xf numFmtId="0" fontId="96" fillId="0" borderId="0" applyAlignment="1" pivotButton="0" quotePrefix="0" xfId="0">
      <alignment horizontal="center" vertical="center" wrapText="1"/>
    </xf>
    <xf numFmtId="0" fontId="96" fillId="7" borderId="71" applyAlignment="1" pivotButton="0" quotePrefix="0" xfId="0">
      <alignment horizontal="center" vertical="center"/>
    </xf>
    <xf numFmtId="0" fontId="96" fillId="51" borderId="71" applyAlignment="1" pivotButton="0" quotePrefix="0" xfId="0">
      <alignment horizontal="center" vertical="center" wrapText="1"/>
    </xf>
    <xf numFmtId="0" fontId="111" fillId="42" borderId="71" applyAlignment="1" pivotButton="0" quotePrefix="0" xfId="0">
      <alignment horizontal="center" vertical="center"/>
    </xf>
    <xf numFmtId="0" fontId="114" fillId="42" borderId="71" applyAlignment="1" pivotButton="0" quotePrefix="0" xfId="0">
      <alignment horizontal="center" vertical="center" wrapText="1"/>
    </xf>
    <xf numFmtId="0" fontId="116" fillId="52" borderId="71" applyAlignment="1" pivotButton="0" quotePrefix="0" xfId="0">
      <alignment horizontal="center" vertical="center"/>
    </xf>
    <xf numFmtId="14" fontId="116" fillId="52" borderId="71" applyAlignment="1" pivotButton="0" quotePrefix="0" xfId="0">
      <alignment horizontal="center" vertical="center"/>
    </xf>
    <xf numFmtId="0" fontId="116" fillId="8" borderId="71" applyAlignment="1" pivotButton="0" quotePrefix="0" xfId="0">
      <alignment horizontal="center" vertical="center"/>
    </xf>
    <xf numFmtId="0" fontId="116" fillId="39" borderId="71" applyAlignment="1" pivotButton="0" quotePrefix="0" xfId="0">
      <alignment horizontal="center" vertical="center"/>
    </xf>
    <xf numFmtId="0" fontId="86" fillId="0" borderId="0" applyAlignment="1" pivotButton="0" quotePrefix="0" xfId="0">
      <alignment horizontal="center" vertical="center"/>
    </xf>
    <xf numFmtId="0" fontId="86" fillId="43" borderId="0" applyAlignment="1" pivotButton="0" quotePrefix="0" xfId="0">
      <alignment horizontal="center" vertical="center"/>
    </xf>
    <xf numFmtId="0" fontId="96" fillId="0" borderId="0" applyAlignment="1" pivotButton="0" quotePrefix="0" xfId="0">
      <alignment horizontal="center" vertical="center"/>
    </xf>
    <xf numFmtId="0" fontId="94" fillId="0" borderId="0" applyAlignment="1" pivotButton="0" quotePrefix="0" xfId="0">
      <alignment horizontal="center" vertical="center"/>
    </xf>
    <xf numFmtId="0" fontId="86" fillId="0" borderId="0" applyAlignment="1" pivotButton="0" quotePrefix="0" xfId="0">
      <alignment horizontal="center" vertical="center" wrapText="1"/>
    </xf>
    <xf numFmtId="0" fontId="91" fillId="0" borderId="73" applyAlignment="1" pivotButton="0" quotePrefix="0" xfId="0">
      <alignment horizontal="center" vertical="center"/>
    </xf>
    <xf numFmtId="0" fontId="86" fillId="0" borderId="12" applyAlignment="1" pivotButton="0" quotePrefix="0" xfId="0">
      <alignment horizontal="center" vertical="center"/>
    </xf>
    <xf numFmtId="0" fontId="116" fillId="0" borderId="72" applyAlignment="1" pivotButton="0" quotePrefix="0" xfId="0">
      <alignment horizontal="center" vertical="center"/>
    </xf>
    <xf numFmtId="0" fontId="118" fillId="42" borderId="81" applyAlignment="1" pivotButton="0" quotePrefix="0" xfId="0">
      <alignment horizontal="center" vertical="center" wrapText="1"/>
    </xf>
    <xf numFmtId="0" fontId="118" fillId="42" borderId="71" applyAlignment="1" pivotButton="0" quotePrefix="0" xfId="0">
      <alignment horizontal="center" vertical="center" wrapText="1"/>
    </xf>
    <xf numFmtId="0" fontId="118" fillId="42" borderId="75" applyAlignment="1" pivotButton="0" quotePrefix="0" xfId="0">
      <alignment horizontal="center" vertical="center" wrapText="1"/>
    </xf>
    <xf numFmtId="0" fontId="118" fillId="42" borderId="83" applyAlignment="1" pivotButton="0" quotePrefix="0" xfId="0">
      <alignment horizontal="center" vertical="center" wrapText="1"/>
    </xf>
    <xf numFmtId="0" fontId="118" fillId="42" borderId="84" applyAlignment="1" pivotButton="0" quotePrefix="0" xfId="0">
      <alignment horizontal="center" vertical="center" wrapText="1"/>
    </xf>
    <xf numFmtId="0" fontId="118" fillId="42" borderId="86" applyAlignment="1" pivotButton="0" quotePrefix="0" xfId="0">
      <alignment horizontal="center" vertical="center" wrapText="1"/>
    </xf>
    <xf numFmtId="0" fontId="118" fillId="44" borderId="93" applyAlignment="1" pivotButton="0" quotePrefix="0" xfId="0">
      <alignment horizontal="center" vertical="center" wrapText="1"/>
    </xf>
    <xf numFmtId="0" fontId="91" fillId="7" borderId="93" applyAlignment="1" pivotButton="0" quotePrefix="0" xfId="0">
      <alignment horizontal="center" vertical="center" wrapText="1"/>
    </xf>
    <xf numFmtId="0" fontId="91" fillId="45" borderId="93" applyAlignment="1" pivotButton="0" quotePrefix="0" xfId="0">
      <alignment horizontal="center" vertical="center" wrapText="1"/>
    </xf>
    <xf numFmtId="0" fontId="91" fillId="7" borderId="94" applyAlignment="1" pivotButton="0" quotePrefix="0" xfId="0">
      <alignment horizontal="center" vertical="center" wrapText="1"/>
    </xf>
    <xf numFmtId="0" fontId="91" fillId="44" borderId="93" applyAlignment="1" pivotButton="0" quotePrefix="0" xfId="0">
      <alignment horizontal="center" vertical="center" wrapText="1"/>
    </xf>
    <xf numFmtId="0" fontId="116" fillId="0" borderId="79" applyAlignment="1" pivotButton="0" quotePrefix="0" xfId="0">
      <alignment horizontal="center" vertical="center"/>
    </xf>
    <xf numFmtId="0" fontId="116" fillId="0" borderId="87" applyAlignment="1" pivotButton="0" quotePrefix="0" xfId="0">
      <alignment horizontal="center" vertical="center"/>
    </xf>
    <xf numFmtId="1" fontId="116" fillId="0" borderId="72" applyAlignment="1" pivotButton="0" quotePrefix="0" xfId="0">
      <alignment horizontal="center" vertical="center"/>
    </xf>
    <xf numFmtId="0" fontId="116" fillId="52" borderId="72" applyAlignment="1" pivotButton="0" quotePrefix="0" xfId="0">
      <alignment horizontal="center" vertical="center"/>
    </xf>
    <xf numFmtId="2" fontId="116" fillId="0" borderId="72" applyAlignment="1" pivotButton="0" quotePrefix="0" xfId="0">
      <alignment horizontal="center" vertical="center"/>
    </xf>
    <xf numFmtId="0" fontId="116" fillId="0" borderId="80" applyAlignment="1" pivotButton="0" quotePrefix="0" xfId="0">
      <alignment horizontal="center" vertical="center"/>
    </xf>
    <xf numFmtId="0" fontId="119" fillId="0" borderId="12" applyAlignment="1" pivotButton="0" quotePrefix="0" xfId="0">
      <alignment horizontal="center" vertical="center"/>
    </xf>
    <xf numFmtId="0" fontId="86" fillId="0" borderId="81" applyAlignment="1" pivotButton="0" quotePrefix="0" xfId="0">
      <alignment horizontal="center" vertical="center"/>
    </xf>
    <xf numFmtId="0" fontId="86" fillId="52" borderId="71" applyAlignment="1" pivotButton="0" quotePrefix="0" xfId="0">
      <alignment horizontal="center" vertical="center"/>
    </xf>
    <xf numFmtId="2" fontId="86" fillId="0" borderId="71" applyAlignment="1" pivotButton="0" quotePrefix="0" xfId="0">
      <alignment horizontal="center" vertical="center"/>
    </xf>
    <xf numFmtId="0" fontId="86" fillId="0" borderId="75" applyAlignment="1" pivotButton="0" quotePrefix="0" xfId="0">
      <alignment horizontal="center" vertical="center"/>
    </xf>
    <xf numFmtId="2" fontId="86" fillId="0" borderId="75" applyAlignment="1" pivotButton="0" quotePrefix="0" xfId="0">
      <alignment horizontal="center" vertical="center"/>
    </xf>
    <xf numFmtId="0" fontId="86" fillId="0" borderId="83" applyAlignment="1" pivotButton="0" quotePrefix="0" xfId="0">
      <alignment horizontal="center" vertical="center"/>
    </xf>
    <xf numFmtId="0" fontId="86" fillId="0" borderId="84" applyAlignment="1" pivotButton="0" quotePrefix="0" xfId="0">
      <alignment horizontal="center" vertical="center"/>
    </xf>
    <xf numFmtId="0" fontId="86" fillId="52" borderId="84" applyAlignment="1" pivotButton="0" quotePrefix="0" xfId="0">
      <alignment horizontal="center" vertical="center"/>
    </xf>
    <xf numFmtId="0" fontId="86" fillId="0" borderId="86" applyAlignment="1" pivotButton="0" quotePrefix="0" xfId="0">
      <alignment horizontal="center" vertical="center"/>
    </xf>
    <xf numFmtId="0" fontId="91" fillId="0" borderId="71" pivotButton="0" quotePrefix="0" xfId="0"/>
    <xf numFmtId="0" fontId="118" fillId="42" borderId="71" applyAlignment="1" pivotButton="0" quotePrefix="0" xfId="0">
      <alignment horizontal="center" wrapText="1"/>
    </xf>
    <xf numFmtId="0" fontId="118" fillId="7" borderId="1" applyAlignment="1" pivotButton="0" quotePrefix="0" xfId="0">
      <alignment horizontal="center" vertical="center" wrapText="1"/>
    </xf>
    <xf numFmtId="0" fontId="118" fillId="53" borderId="71" applyAlignment="1" pivotButton="0" quotePrefix="0" xfId="0">
      <alignment horizontal="center" vertical="center" wrapText="1"/>
    </xf>
    <xf numFmtId="0" fontId="120" fillId="42" borderId="71" applyAlignment="1" pivotButton="0" quotePrefix="0" xfId="0">
      <alignment horizontal="center" vertical="center" wrapText="1"/>
    </xf>
    <xf numFmtId="0" fontId="120" fillId="7" borderId="1" applyAlignment="1" pivotButton="0" quotePrefix="0" xfId="0">
      <alignment horizontal="center" vertical="center" wrapText="1"/>
    </xf>
    <xf numFmtId="0" fontId="120" fillId="54" borderId="71" applyAlignment="1" pivotButton="0" quotePrefix="0" xfId="0">
      <alignment horizontal="center" vertical="center" wrapText="1"/>
    </xf>
    <xf numFmtId="0" fontId="118" fillId="0" borderId="71" applyAlignment="1" pivotButton="0" quotePrefix="0" xfId="0">
      <alignment horizontal="center" wrapText="1"/>
    </xf>
    <xf numFmtId="0" fontId="120" fillId="0" borderId="71" pivotButton="0" quotePrefix="0" xfId="0"/>
    <xf numFmtId="0" fontId="120" fillId="7" borderId="71" pivotButton="0" quotePrefix="0" xfId="0"/>
    <xf numFmtId="0" fontId="120" fillId="8" borderId="71" pivotButton="0" quotePrefix="0" xfId="0"/>
    <xf numFmtId="0" fontId="120" fillId="0" borderId="71" applyAlignment="1" pivotButton="0" quotePrefix="0" xfId="0">
      <alignment horizontal="center" vertical="center" wrapText="1"/>
    </xf>
    <xf numFmtId="0" fontId="120" fillId="0" borderId="71" applyAlignment="1" pivotButton="0" quotePrefix="0" xfId="0">
      <alignment wrapText="1"/>
    </xf>
    <xf numFmtId="0" fontId="120" fillId="7" borderId="71" applyAlignment="1" pivotButton="0" quotePrefix="0" xfId="0">
      <alignment wrapText="1"/>
    </xf>
    <xf numFmtId="0" fontId="120" fillId="8" borderId="71" applyAlignment="1" pivotButton="0" quotePrefix="0" xfId="0">
      <alignment wrapText="1"/>
    </xf>
    <xf numFmtId="0" fontId="116" fillId="0" borderId="71" pivotButton="0" quotePrefix="0" xfId="0"/>
    <xf numFmtId="14" fontId="116" fillId="0" borderId="71" pivotButton="0" quotePrefix="0" xfId="0"/>
    <xf numFmtId="0" fontId="116" fillId="49" borderId="71" pivotButton="0" quotePrefix="0" xfId="0"/>
    <xf numFmtId="14" fontId="116" fillId="49" borderId="71" pivotButton="0" quotePrefix="0" xfId="0"/>
    <xf numFmtId="0" fontId="116" fillId="0" borderId="71" applyAlignment="1" pivotButton="0" quotePrefix="0" xfId="0">
      <alignment horizontal="right"/>
    </xf>
    <xf numFmtId="169" fontId="116" fillId="8" borderId="71" pivotButton="0" quotePrefix="0" xfId="0"/>
    <xf numFmtId="169" fontId="116" fillId="49" borderId="71" pivotButton="0" quotePrefix="0" xfId="0"/>
    <xf numFmtId="0" fontId="113" fillId="42" borderId="71" applyAlignment="1" pivotButton="0" quotePrefix="0" xfId="0">
      <alignment horizontal="center" vertical="center" wrapText="1"/>
    </xf>
    <xf numFmtId="0" fontId="113" fillId="7" borderId="1" applyAlignment="1" pivotButton="0" quotePrefix="0" xfId="0">
      <alignment horizontal="center" vertical="center"/>
    </xf>
    <xf numFmtId="0" fontId="111" fillId="8" borderId="1" applyAlignment="1" pivotButton="0" quotePrefix="0" xfId="0">
      <alignment horizontal="center" vertical="center"/>
    </xf>
    <xf numFmtId="0" fontId="6" fillId="55" borderId="71" pivotButton="0" quotePrefix="0" xfId="0"/>
    <xf numFmtId="0" fontId="30" fillId="55" borderId="71" pivotButton="0" quotePrefix="0" xfId="0"/>
    <xf numFmtId="0" fontId="126" fillId="13" borderId="0" pivotButton="0" quotePrefix="0" xfId="0"/>
    <xf numFmtId="0" fontId="103" fillId="3" borderId="12" pivotButton="0" quotePrefix="0" xfId="0"/>
    <xf numFmtId="0" fontId="102" fillId="3" borderId="12" pivotButton="0" quotePrefix="0" xfId="0"/>
    <xf numFmtId="0" fontId="102" fillId="0" borderId="2" applyAlignment="1" pivotButton="0" quotePrefix="0" xfId="0">
      <alignment vertical="center"/>
    </xf>
    <xf numFmtId="0" fontId="97" fillId="9" borderId="17" applyAlignment="1" pivotButton="0" quotePrefix="0" xfId="0">
      <alignment horizontal="center" vertical="center" wrapText="1"/>
    </xf>
    <xf numFmtId="0" fontId="98" fillId="0" borderId="3" applyAlignment="1" pivotButton="0" quotePrefix="0" xfId="0">
      <alignment horizontal="center" wrapText="1"/>
    </xf>
    <xf numFmtId="0" fontId="86" fillId="0" borderId="3" applyAlignment="1" pivotButton="0" quotePrefix="0" xfId="0">
      <alignment horizontal="center" wrapText="1"/>
    </xf>
    <xf numFmtId="0" fontId="86" fillId="0" borderId="6" applyAlignment="1" pivotButton="0" quotePrefix="0" xfId="0">
      <alignment horizontal="center" wrapText="1"/>
    </xf>
    <xf numFmtId="0" fontId="96" fillId="0" borderId="11" applyAlignment="1" pivotButton="0" quotePrefix="0" xfId="0">
      <alignment horizontal="left" wrapText="1"/>
    </xf>
    <xf numFmtId="0" fontId="96" fillId="0" borderId="11" pivotButton="0" quotePrefix="0" xfId="0"/>
    <xf numFmtId="0" fontId="100" fillId="0" borderId="11" pivotButton="0" quotePrefix="0" xfId="0"/>
    <xf numFmtId="0" fontId="96" fillId="11" borderId="12" applyAlignment="1" pivotButton="0" quotePrefix="0" xfId="0">
      <alignment horizontal="center" vertical="center" wrapText="1"/>
    </xf>
    <xf numFmtId="0" fontId="96" fillId="11" borderId="12" applyAlignment="1" pivotButton="0" quotePrefix="0" xfId="0">
      <alignment horizontal="center"/>
    </xf>
    <xf numFmtId="0" fontId="86" fillId="11" borderId="12" applyAlignment="1" pivotButton="0" quotePrefix="0" xfId="0">
      <alignment horizontal="center" vertical="center"/>
    </xf>
    <xf numFmtId="0" fontId="99" fillId="11" borderId="12" applyAlignment="1" pivotButton="0" quotePrefix="0" xfId="0">
      <alignment vertical="center" wrapText="1"/>
    </xf>
    <xf numFmtId="0" fontId="7" fillId="5" borderId="12" pivotButton="0" quotePrefix="0" xfId="0"/>
    <xf numFmtId="0" fontId="86" fillId="0" borderId="2" applyAlignment="1" pivotButton="0" quotePrefix="0" xfId="0">
      <alignment horizontal="center" vertical="center"/>
    </xf>
    <xf numFmtId="0" fontId="21" fillId="14" borderId="8" applyAlignment="1" pivotButton="0" quotePrefix="0" xfId="0">
      <alignment wrapText="1"/>
    </xf>
    <xf numFmtId="0" fontId="21" fillId="14" borderId="26" applyAlignment="1" pivotButton="0" quotePrefix="0" xfId="0">
      <alignment wrapText="1"/>
    </xf>
    <xf numFmtId="0" fontId="22" fillId="0" borderId="45" pivotButton="0" quotePrefix="0" xfId="0"/>
    <xf numFmtId="0" fontId="22" fillId="0" borderId="47" pivotButton="0" quotePrefix="0" xfId="0"/>
    <xf numFmtId="0" fontId="21" fillId="0" borderId="48" applyAlignment="1" pivotButton="0" quotePrefix="0" xfId="0">
      <alignment wrapText="1"/>
    </xf>
    <xf numFmtId="0" fontId="21" fillId="0" borderId="48" pivotButton="0" quotePrefix="0" xfId="0"/>
    <xf numFmtId="0" fontId="19" fillId="0" borderId="45" applyAlignment="1" pivotButton="0" quotePrefix="0" xfId="0">
      <alignment wrapText="1"/>
    </xf>
    <xf numFmtId="0" fontId="19" fillId="0" borderId="46" applyAlignment="1" pivotButton="0" quotePrefix="0" xfId="0">
      <alignment wrapText="1"/>
    </xf>
    <xf numFmtId="0" fontId="19" fillId="0" borderId="43" pivotButton="0" quotePrefix="0" xfId="0"/>
    <xf numFmtId="0" fontId="19" fillId="0" borderId="14" pivotButton="0" quotePrefix="0" xfId="0"/>
    <xf numFmtId="0" fontId="19" fillId="0" borderId="44" pivotButton="0" quotePrefix="0" xfId="0"/>
    <xf numFmtId="0" fontId="24" fillId="0" borderId="14" applyAlignment="1" pivotButton="0" quotePrefix="0" xfId="0">
      <alignment wrapText="1"/>
    </xf>
    <xf numFmtId="0" fontId="24" fillId="0" borderId="14" pivotButton="0" quotePrefix="0" xfId="0"/>
    <xf numFmtId="0" fontId="24" fillId="0" borderId="43" pivotButton="0" quotePrefix="0" xfId="0"/>
    <xf numFmtId="0" fontId="19" fillId="0" borderId="43" applyAlignment="1" pivotButton="0" quotePrefix="0" xfId="0">
      <alignment wrapText="1"/>
    </xf>
    <xf numFmtId="9" fontId="19" fillId="0" borderId="46" pivotButton="0" quotePrefix="0" xfId="0"/>
    <xf numFmtId="0" fontId="19" fillId="0" borderId="47" pivotButton="0" quotePrefix="0" xfId="0"/>
    <xf numFmtId="0" fontId="86" fillId="0" borderId="2" pivotButton="0" quotePrefix="0" xfId="0"/>
    <xf numFmtId="0" fontId="7" fillId="0" borderId="2" pivotButton="0" quotePrefix="0" xfId="0"/>
    <xf numFmtId="0" fontId="13" fillId="0" borderId="2" pivotButton="0" quotePrefix="0" xfId="0"/>
    <xf numFmtId="0" fontId="33" fillId="7" borderId="12" pivotButton="0" quotePrefix="0" xfId="0"/>
    <xf numFmtId="14" fontId="33" fillId="7" borderId="12" pivotButton="0" quotePrefix="0" xfId="0"/>
    <xf numFmtId="0" fontId="33" fillId="0" borderId="2" pivotButton="0" quotePrefix="0" xfId="0"/>
    <xf numFmtId="0" fontId="31" fillId="0" borderId="2" pivotButton="0" quotePrefix="0" xfId="0"/>
    <xf numFmtId="0" fontId="34" fillId="17" borderId="16" applyAlignment="1" pivotButton="0" quotePrefix="0" xfId="0">
      <alignment wrapText="1"/>
    </xf>
    <xf numFmtId="0" fontId="35" fillId="0" borderId="11" pivotButton="0" quotePrefix="0" xfId="0"/>
    <xf numFmtId="0" fontId="17" fillId="0" borderId="11" pivotButton="0" quotePrefix="0" xfId="0"/>
    <xf numFmtId="0" fontId="35" fillId="0" borderId="11" applyAlignment="1" pivotButton="0" quotePrefix="0" xfId="0">
      <alignment wrapText="1"/>
    </xf>
    <xf numFmtId="0" fontId="17" fillId="0" borderId="11" applyAlignment="1" pivotButton="0" quotePrefix="0" xfId="0">
      <alignment wrapText="1"/>
    </xf>
    <xf numFmtId="0" fontId="36" fillId="0" borderId="11" applyAlignment="1" pivotButton="0" quotePrefix="0" xfId="0">
      <alignment wrapText="1"/>
    </xf>
    <xf numFmtId="0" fontId="35" fillId="0" borderId="10" pivotButton="0" quotePrefix="0" xfId="0"/>
    <xf numFmtId="0" fontId="17" fillId="0" borderId="10" pivotButton="0" quotePrefix="0" xfId="0"/>
    <xf numFmtId="0" fontId="35" fillId="0" borderId="10" applyAlignment="1" pivotButton="0" quotePrefix="0" xfId="0">
      <alignment wrapText="1"/>
    </xf>
    <xf numFmtId="0" fontId="17" fillId="0" borderId="10" applyAlignment="1" pivotButton="0" quotePrefix="0" xfId="0">
      <alignment wrapText="1"/>
    </xf>
    <xf numFmtId="0" fontId="35" fillId="0" borderId="14" pivotButton="0" quotePrefix="0" xfId="0"/>
    <xf numFmtId="0" fontId="35" fillId="0" borderId="14" applyAlignment="1" pivotButton="0" quotePrefix="0" xfId="0">
      <alignment wrapText="1"/>
    </xf>
    <xf numFmtId="0" fontId="17" fillId="0" borderId="14" applyAlignment="1" pivotButton="0" quotePrefix="0" xfId="0">
      <alignment wrapText="1"/>
    </xf>
    <xf numFmtId="0" fontId="17" fillId="0" borderId="14" pivotButton="0" quotePrefix="0" xfId="0"/>
    <xf numFmtId="0" fontId="6" fillId="11" borderId="12" applyAlignment="1" pivotButton="0" quotePrefix="0" xfId="0">
      <alignment horizontal="left" vertical="top"/>
    </xf>
    <xf numFmtId="0" fontId="7" fillId="11" borderId="12" applyAlignment="1" pivotButton="0" quotePrefix="0" xfId="0">
      <alignment horizontal="center"/>
    </xf>
    <xf numFmtId="0" fontId="42" fillId="5" borderId="12" pivotButton="0" quotePrefix="0" xfId="0"/>
    <xf numFmtId="0" fontId="44" fillId="13" borderId="12" applyAlignment="1" pivotButton="0" quotePrefix="0" xfId="0">
      <alignment horizontal="left"/>
    </xf>
    <xf numFmtId="0" fontId="7" fillId="13" borderId="12" applyAlignment="1" pivotButton="0" quotePrefix="0" xfId="0">
      <alignment horizontal="left"/>
    </xf>
    <xf numFmtId="0" fontId="43" fillId="11" borderId="12" applyAlignment="1" pivotButton="0" quotePrefix="0" xfId="0">
      <alignment horizontal="center"/>
    </xf>
    <xf numFmtId="0" fontId="7" fillId="11" borderId="12" applyAlignment="1" pivotButton="0" quotePrefix="0" xfId="0">
      <alignment horizontal="left" vertical="top"/>
    </xf>
    <xf numFmtId="0" fontId="7" fillId="11" borderId="18" pivotButton="0" quotePrefix="0" xfId="0"/>
    <xf numFmtId="49" fontId="12" fillId="0" borderId="46" applyAlignment="1" pivotButton="0" quotePrefix="0" xfId="0">
      <alignment horizontal="center" vertical="center" wrapText="1"/>
    </xf>
    <xf numFmtId="0" fontId="12" fillId="0" borderId="46" applyAlignment="1" pivotButton="0" quotePrefix="0" xfId="0">
      <alignment horizontal="center" vertical="center" wrapText="1"/>
    </xf>
    <xf numFmtId="49" fontId="9" fillId="0" borderId="46" applyAlignment="1" pivotButton="0" quotePrefix="0" xfId="0">
      <alignment horizontal="center" vertical="center" wrapText="1"/>
    </xf>
    <xf numFmtId="0" fontId="9" fillId="0" borderId="46" applyAlignment="1" pivotButton="0" quotePrefix="0" xfId="0">
      <alignment horizontal="center" vertical="center" wrapText="1"/>
    </xf>
    <xf numFmtId="49" fontId="9" fillId="0" borderId="48" applyAlignment="1" pivotButton="0" quotePrefix="0" xfId="0">
      <alignment horizontal="center" vertical="center" wrapText="1"/>
    </xf>
    <xf numFmtId="0" fontId="9" fillId="0" borderId="48" applyAlignment="1" pivotButton="0" quotePrefix="0" xfId="0">
      <alignment horizontal="center" vertical="center" wrapText="1"/>
    </xf>
    <xf numFmtId="49" fontId="54" fillId="29" borderId="8" applyAlignment="1" pivotButton="0" quotePrefix="0" xfId="0">
      <alignment horizontal="center" vertical="center" wrapText="1"/>
    </xf>
    <xf numFmtId="49" fontId="26" fillId="30" borderId="26" applyAlignment="1" pivotButton="0" quotePrefix="0" xfId="0">
      <alignment horizontal="center" wrapText="1"/>
    </xf>
    <xf numFmtId="49" fontId="54" fillId="29" borderId="26" applyAlignment="1" pivotButton="0" quotePrefix="0" xfId="0">
      <alignment horizontal="center" vertical="center" wrapText="1"/>
    </xf>
    <xf numFmtId="49" fontId="12" fillId="0" borderId="48" applyAlignment="1" pivotButton="0" quotePrefix="0" xfId="0">
      <alignment horizontal="center" vertical="center" wrapText="1"/>
    </xf>
    <xf numFmtId="0" fontId="12" fillId="0" borderId="48" applyAlignment="1" pivotButton="0" quotePrefix="0" xfId="0">
      <alignment horizontal="center" vertical="center" wrapText="1"/>
    </xf>
    <xf numFmtId="49" fontId="57" fillId="0" borderId="48" applyAlignment="1" pivotButton="0" quotePrefix="0" xfId="0">
      <alignment horizontal="center" wrapText="1"/>
    </xf>
    <xf numFmtId="49" fontId="56" fillId="7" borderId="26" applyAlignment="1" pivotButton="0" quotePrefix="0" xfId="0">
      <alignment horizontal="center" vertical="center" wrapText="1"/>
    </xf>
    <xf numFmtId="49" fontId="9" fillId="0" borderId="48" applyAlignment="1" pivotButton="0" quotePrefix="0" xfId="0">
      <alignment horizontal="center" vertical="top" wrapText="1"/>
    </xf>
    <xf numFmtId="0" fontId="9" fillId="0" borderId="48" applyAlignment="1" pivotButton="0" quotePrefix="0" xfId="0">
      <alignment horizontal="center" vertical="top" wrapText="1"/>
    </xf>
    <xf numFmtId="49" fontId="23" fillId="0" borderId="48" applyAlignment="1" pivotButton="0" quotePrefix="0" xfId="0">
      <alignment horizontal="center" vertical="top" wrapText="1"/>
    </xf>
    <xf numFmtId="0" fontId="23" fillId="7" borderId="26" applyAlignment="1" pivotButton="0" quotePrefix="0" xfId="0">
      <alignment horizontal="center" vertical="center" wrapText="1"/>
    </xf>
    <xf numFmtId="0" fontId="7" fillId="5" borderId="12" applyAlignment="1" pivotButton="0" quotePrefix="0" xfId="0">
      <alignment horizontal="center"/>
    </xf>
    <xf numFmtId="0" fontId="7" fillId="5" borderId="12" applyAlignment="1" pivotButton="0" quotePrefix="0" xfId="0">
      <alignment horizontal="center" wrapText="1"/>
    </xf>
    <xf numFmtId="0" fontId="61" fillId="0" borderId="7" applyAlignment="1" pivotButton="0" quotePrefix="0" xfId="0">
      <alignment horizontal="center" vertical="center" wrapText="1"/>
    </xf>
    <xf numFmtId="0" fontId="62" fillId="0" borderId="7" applyAlignment="1" pivotButton="0" quotePrefix="0" xfId="0">
      <alignment horizontal="center" vertical="center" wrapText="1"/>
    </xf>
    <xf numFmtId="0" fontId="62" fillId="0" borderId="7" applyAlignment="1" pivotButton="0" quotePrefix="0" xfId="0">
      <alignment horizontal="center" wrapText="1"/>
    </xf>
    <xf numFmtId="0" fontId="62" fillId="0" borderId="7" applyAlignment="1" pivotButton="0" quotePrefix="0" xfId="0">
      <alignment horizontal="center"/>
    </xf>
    <xf numFmtId="0" fontId="44" fillId="13" borderId="12" applyAlignment="1" pivotButton="0" quotePrefix="0" xfId="0">
      <alignment horizontal="left" vertical="center" wrapText="1"/>
    </xf>
    <xf numFmtId="0" fontId="61" fillId="0" borderId="3" applyAlignment="1" pivotButton="0" quotePrefix="0" xfId="0">
      <alignment horizontal="center" vertical="center" wrapText="1"/>
    </xf>
    <xf numFmtId="0" fontId="58" fillId="0" borderId="40" pivotButton="0" quotePrefix="0" xfId="0"/>
    <xf numFmtId="0" fontId="58" fillId="0" borderId="42" pivotButton="0" quotePrefix="0" xfId="0"/>
    <xf numFmtId="0" fontId="58" fillId="0" borderId="45" pivotButton="0" quotePrefix="0" xfId="0"/>
    <xf numFmtId="0" fontId="58" fillId="0" borderId="47" pivotButton="0" quotePrefix="0" xfId="0"/>
    <xf numFmtId="0" fontId="58" fillId="0" borderId="43" pivotButton="0" quotePrefix="0" xfId="0"/>
    <xf numFmtId="0" fontId="58" fillId="0" borderId="44" pivotButton="0" quotePrefix="0" xfId="0"/>
    <xf numFmtId="0" fontId="58" fillId="0" borderId="44" applyAlignment="1" pivotButton="0" quotePrefix="1" xfId="0">
      <alignment wrapText="1"/>
    </xf>
    <xf numFmtId="0" fontId="58" fillId="0" borderId="47" applyAlignment="1" pivotButton="0" quotePrefix="1" xfId="0">
      <alignment wrapText="1"/>
    </xf>
    <xf numFmtId="0" fontId="58" fillId="0" borderId="48" pivotButton="0" quotePrefix="0" xfId="0"/>
    <xf numFmtId="0" fontId="58" fillId="0" borderId="48" applyAlignment="1" pivotButton="0" quotePrefix="0" xfId="0">
      <alignment wrapText="1"/>
    </xf>
    <xf numFmtId="0" fontId="58" fillId="0" borderId="45" applyAlignment="1" pivotButton="0" quotePrefix="0" xfId="0">
      <alignment wrapText="1"/>
    </xf>
    <xf numFmtId="0" fontId="58" fillId="0" borderId="46" applyAlignment="1" pivotButton="0" quotePrefix="0" xfId="0">
      <alignment wrapText="1"/>
    </xf>
    <xf numFmtId="0" fontId="69" fillId="33" borderId="12" applyAlignment="1" pivotButton="0" quotePrefix="0" xfId="0">
      <alignment horizontal="left"/>
    </xf>
    <xf numFmtId="0" fontId="6" fillId="56" borderId="2" pivotButton="0" quotePrefix="0" xfId="0"/>
    <xf numFmtId="0" fontId="91" fillId="45" borderId="77" applyAlignment="1" pivotButton="0" quotePrefix="0" xfId="0">
      <alignment horizontal="center" vertical="center" wrapText="1"/>
    </xf>
    <xf numFmtId="0" fontId="104" fillId="4" borderId="95" applyAlignment="1" pivotButton="0" quotePrefix="0" xfId="0">
      <alignment horizontal="center"/>
    </xf>
    <xf numFmtId="0" fontId="102" fillId="0" borderId="95" pivotButton="0" quotePrefix="0" xfId="0"/>
    <xf numFmtId="0" fontId="139" fillId="0" borderId="95" pivotButton="0" quotePrefix="0" xfId="2"/>
    <xf numFmtId="0" fontId="0" fillId="0" borderId="95" pivotButton="0" quotePrefix="0" xfId="0"/>
    <xf numFmtId="0" fontId="0" fillId="0" borderId="12" pivotButton="0" quotePrefix="0" xfId="0"/>
    <xf numFmtId="0" fontId="141" fillId="0" borderId="0" applyAlignment="1" pivotButton="0" quotePrefix="0" xfId="0">
      <alignment wrapText="1"/>
    </xf>
    <xf numFmtId="0" fontId="6" fillId="0" borderId="95" applyAlignment="1" pivotButton="0" quotePrefix="0" xfId="0">
      <alignment wrapText="1"/>
    </xf>
    <xf numFmtId="0" fontId="8" fillId="0" borderId="95" applyAlignment="1" pivotButton="0" quotePrefix="0" xfId="0">
      <alignment wrapText="1"/>
    </xf>
    <xf numFmtId="0" fontId="8" fillId="0" borderId="12" applyAlignment="1" pivotButton="0" quotePrefix="0" xfId="0">
      <alignment wrapText="1"/>
    </xf>
    <xf numFmtId="0" fontId="142" fillId="0" borderId="73" applyAlignment="1" pivotButton="0" quotePrefix="0" xfId="0">
      <alignment vertical="center"/>
    </xf>
    <xf numFmtId="0" fontId="0" fillId="0" borderId="74" applyAlignment="1" pivotButton="0" quotePrefix="0" xfId="0">
      <alignment wrapText="1"/>
    </xf>
    <xf numFmtId="0" fontId="0" fillId="0" borderId="0" applyAlignment="1" pivotButton="0" quotePrefix="0" xfId="0">
      <alignment horizontal="center" wrapText="1"/>
    </xf>
    <xf numFmtId="0" fontId="141" fillId="0" borderId="0" pivotButton="0" quotePrefix="0" xfId="0"/>
    <xf numFmtId="0" fontId="0" fillId="0" borderId="74" pivotButton="0" quotePrefix="0" xfId="0"/>
    <xf numFmtId="0" fontId="96" fillId="0" borderId="12" pivotButton="0" quotePrefix="0" xfId="0"/>
    <xf numFmtId="0" fontId="96" fillId="42" borderId="95" applyAlignment="1" pivotButton="0" quotePrefix="0" xfId="0">
      <alignment horizontal="center" vertical="top" wrapText="1"/>
    </xf>
    <xf numFmtId="0" fontId="0" fillId="0" borderId="0" applyAlignment="1" pivotButton="0" quotePrefix="0" xfId="0">
      <alignment vertical="top"/>
    </xf>
    <xf numFmtId="0" fontId="96" fillId="7" borderId="95" applyAlignment="1" pivotButton="0" quotePrefix="0" xfId="0">
      <alignment horizontal="center" vertical="top"/>
    </xf>
    <xf numFmtId="0" fontId="86" fillId="8" borderId="95" applyAlignment="1" pivotButton="0" quotePrefix="0" xfId="0">
      <alignment horizontal="center" vertical="top"/>
    </xf>
    <xf numFmtId="0" fontId="86" fillId="57" borderId="95" applyAlignment="1" pivotButton="0" quotePrefix="0" xfId="0">
      <alignment horizontal="center" vertical="top"/>
    </xf>
    <xf numFmtId="16" fontId="147" fillId="0" borderId="95" applyAlignment="1" pivotButton="0" quotePrefix="0" xfId="0">
      <alignment horizontal="center" vertical="top"/>
    </xf>
    <xf numFmtId="0" fontId="148" fillId="0" borderId="95" applyAlignment="1" pivotButton="0" quotePrefix="0" xfId="0">
      <alignment vertical="top" wrapText="1"/>
    </xf>
    <xf numFmtId="0" fontId="148" fillId="0" borderId="95" applyAlignment="1" pivotButton="0" quotePrefix="0" xfId="0">
      <alignment horizontal="left" vertical="top" wrapText="1"/>
    </xf>
    <xf numFmtId="9" fontId="148" fillId="0" borderId="95" applyAlignment="1" pivotButton="0" quotePrefix="0" xfId="0">
      <alignment horizontal="center" vertical="top"/>
    </xf>
    <xf numFmtId="0" fontId="148" fillId="0" borderId="95" applyAlignment="1" pivotButton="0" quotePrefix="0" xfId="0">
      <alignment horizontal="center" vertical="top" wrapText="1"/>
    </xf>
    <xf numFmtId="0" fontId="139" fillId="0" borderId="95" applyAlignment="1" pivotButton="0" quotePrefix="0" xfId="2">
      <alignment vertical="top" wrapText="1"/>
    </xf>
    <xf numFmtId="0" fontId="0" fillId="0" borderId="95" applyAlignment="1" pivotButton="0" quotePrefix="0" xfId="0">
      <alignment vertical="top"/>
    </xf>
    <xf numFmtId="0" fontId="126" fillId="0" borderId="95" applyAlignment="1" pivotButton="0" quotePrefix="0" xfId="0">
      <alignment vertical="top" wrapText="1"/>
    </xf>
    <xf numFmtId="0" fontId="0" fillId="0" borderId="95" applyAlignment="1" pivotButton="0" quotePrefix="0" xfId="0">
      <alignment vertical="top" wrapText="1"/>
    </xf>
    <xf numFmtId="0" fontId="143" fillId="0" borderId="0" applyAlignment="1" pivotButton="0" quotePrefix="0" xfId="0">
      <alignment horizontal="center" vertical="center"/>
    </xf>
    <xf numFmtId="0" fontId="0" fillId="0" borderId="0" applyAlignment="1" pivotButton="0" quotePrefix="0" xfId="0">
      <alignment horizontal="center" vertical="center" wrapText="1"/>
    </xf>
    <xf numFmtId="0" fontId="148" fillId="0" borderId="95" applyAlignment="1" pivotButton="0" quotePrefix="1" xfId="0">
      <alignment horizontal="center" vertical="center" wrapText="1"/>
    </xf>
    <xf numFmtId="0" fontId="148" fillId="0" borderId="95" applyAlignment="1" pivotButton="0" quotePrefix="0" xfId="0">
      <alignment horizontal="center" vertical="center" wrapText="1"/>
    </xf>
    <xf numFmtId="0" fontId="149" fillId="0" borderId="95" applyAlignment="1" pivotButton="0" quotePrefix="0" xfId="0">
      <alignment vertical="center" wrapText="1"/>
    </xf>
    <xf numFmtId="0" fontId="148" fillId="0" borderId="95" applyAlignment="1" pivotButton="0" quotePrefix="0" xfId="0">
      <alignment horizontal="center" vertical="center"/>
    </xf>
    <xf numFmtId="0" fontId="139" fillId="0" borderId="95" applyAlignment="1" pivotButton="0" quotePrefix="0" xfId="2">
      <alignment horizontal="center" vertical="center" wrapText="1"/>
    </xf>
    <xf numFmtId="0" fontId="148" fillId="0" borderId="95" applyAlignment="1" pivotButton="0" quotePrefix="0" xfId="0">
      <alignment horizontal="left" vertical="top"/>
    </xf>
    <xf numFmtId="0" fontId="149" fillId="0" borderId="0" applyAlignment="1" pivotButton="0" quotePrefix="0" xfId="0">
      <alignment horizontal="center" vertical="center"/>
    </xf>
    <xf numFmtId="0" fontId="0" fillId="0" borderId="0" applyAlignment="1" pivotButton="0" quotePrefix="0" xfId="0">
      <alignment horizontal="center" vertical="center"/>
    </xf>
    <xf numFmtId="16" fontId="98" fillId="0" borderId="3" applyAlignment="1" pivotButton="0" quotePrefix="0" xfId="0">
      <alignment horizontal="center" wrapText="1"/>
    </xf>
    <xf numFmtId="0" fontId="4" fillId="0" borderId="12" pivotButton="0" quotePrefix="0" xfId="3"/>
    <xf numFmtId="0" fontId="7" fillId="0" borderId="12" applyAlignment="1" pivotButton="0" quotePrefix="0" xfId="3">
      <alignment horizontal="left" vertical="center"/>
    </xf>
    <xf numFmtId="0" fontId="6" fillId="0" borderId="12" applyAlignment="1" pivotButton="0" quotePrefix="0" xfId="3">
      <alignment horizontal="left" vertical="center"/>
    </xf>
    <xf numFmtId="0" fontId="7" fillId="0" borderId="12" applyAlignment="1" pivotButton="0" quotePrefix="0" xfId="3">
      <alignment horizontal="left" vertical="center" wrapText="1"/>
    </xf>
    <xf numFmtId="43" fontId="7" fillId="0" borderId="12" applyAlignment="1" pivotButton="0" quotePrefix="0" xfId="3">
      <alignment horizontal="left" vertical="center"/>
    </xf>
    <xf numFmtId="0" fontId="49" fillId="0" borderId="12" applyAlignment="1" pivotButton="0" quotePrefix="0" xfId="3">
      <alignment horizontal="left" vertical="center"/>
    </xf>
    <xf numFmtId="1" fontId="7" fillId="0" borderId="12" applyAlignment="1" pivotButton="0" quotePrefix="0" xfId="3">
      <alignment horizontal="left" vertical="center"/>
    </xf>
    <xf numFmtId="0" fontId="7" fillId="0" borderId="12" applyAlignment="1" pivotButton="0" quotePrefix="0" xfId="3">
      <alignment horizontal="center" vertical="center"/>
    </xf>
    <xf numFmtId="0" fontId="7" fillId="0" borderId="1" applyAlignment="1" pivotButton="0" quotePrefix="0" xfId="3">
      <alignment horizontal="left" vertical="center"/>
    </xf>
    <xf numFmtId="0" fontId="6" fillId="0" borderId="1" applyAlignment="1" pivotButton="0" quotePrefix="0" xfId="3">
      <alignment horizontal="left" vertical="center"/>
    </xf>
    <xf numFmtId="0" fontId="7" fillId="0" borderId="1" applyAlignment="1" pivotButton="0" quotePrefix="0" xfId="3">
      <alignment horizontal="left" vertical="center" wrapText="1"/>
    </xf>
    <xf numFmtId="43" fontId="7" fillId="0" borderId="1" applyAlignment="1" pivotButton="0" quotePrefix="0" xfId="3">
      <alignment horizontal="left" vertical="center"/>
    </xf>
    <xf numFmtId="0" fontId="49" fillId="0" borderId="1" applyAlignment="1" pivotButton="0" quotePrefix="0" xfId="3">
      <alignment horizontal="left" vertical="center"/>
    </xf>
    <xf numFmtId="1" fontId="7" fillId="0" borderId="1" applyAlignment="1" pivotButton="0" quotePrefix="0" xfId="3">
      <alignment horizontal="left" vertical="center"/>
    </xf>
    <xf numFmtId="0" fontId="7" fillId="0" borderId="1" applyAlignment="1" pivotButton="0" quotePrefix="0" xfId="3">
      <alignment horizontal="center" vertical="center"/>
    </xf>
    <xf numFmtId="0" fontId="6" fillId="0" borderId="1" applyAlignment="1" pivotButton="0" quotePrefix="0" xfId="3">
      <alignment horizontal="left" vertical="center" wrapText="1"/>
    </xf>
    <xf numFmtId="43" fontId="7" fillId="0" borderId="1" applyAlignment="1" pivotButton="0" quotePrefix="0" xfId="3">
      <alignment horizontal="left" vertical="center" wrapText="1"/>
    </xf>
    <xf numFmtId="0" fontId="49" fillId="0" borderId="1" applyAlignment="1" pivotButton="0" quotePrefix="0" xfId="3">
      <alignment horizontal="left" vertical="center" wrapText="1"/>
    </xf>
    <xf numFmtId="1" fontId="7" fillId="0" borderId="1" applyAlignment="1" pivotButton="0" quotePrefix="0" xfId="3">
      <alignment horizontal="left" vertical="center" wrapText="1"/>
    </xf>
    <xf numFmtId="0" fontId="7" fillId="0" borderId="1" applyAlignment="1" pivotButton="0" quotePrefix="0" xfId="3">
      <alignment horizontal="center" vertical="center" wrapText="1"/>
    </xf>
    <xf numFmtId="0" fontId="37" fillId="0" borderId="12" applyAlignment="1" pivotButton="0" quotePrefix="0" xfId="3">
      <alignment horizontal="left" vertical="center"/>
    </xf>
    <xf numFmtId="0" fontId="37" fillId="0" borderId="1" applyAlignment="1" pivotButton="0" quotePrefix="0" xfId="3">
      <alignment horizontal="left" vertical="center"/>
    </xf>
    <xf numFmtId="0" fontId="50" fillId="0" borderId="1" applyAlignment="1" pivotButton="0" quotePrefix="0" xfId="3">
      <alignment horizontal="left" vertical="center"/>
    </xf>
    <xf numFmtId="0" fontId="51" fillId="0" borderId="1" applyAlignment="1" pivotButton="0" quotePrefix="0" xfId="3">
      <alignment horizontal="left" vertical="center"/>
    </xf>
    <xf numFmtId="4" fontId="37" fillId="2" borderId="1" applyAlignment="1" pivotButton="0" quotePrefix="0" xfId="3">
      <alignment horizontal="left" vertical="center"/>
    </xf>
    <xf numFmtId="4" fontId="37" fillId="0" borderId="1" applyAlignment="1" pivotButton="0" quotePrefix="0" xfId="3">
      <alignment horizontal="left" vertical="center"/>
    </xf>
    <xf numFmtId="0" fontId="37" fillId="2" borderId="1" applyAlignment="1" pivotButton="0" quotePrefix="0" xfId="3">
      <alignment horizontal="left" vertical="center"/>
    </xf>
    <xf numFmtId="1" fontId="37" fillId="2" borderId="1" applyAlignment="1" pivotButton="0" quotePrefix="0" xfId="3">
      <alignment horizontal="left" vertical="center"/>
    </xf>
    <xf numFmtId="1" fontId="37" fillId="0" borderId="1" applyAlignment="1" pivotButton="0" quotePrefix="0" xfId="3">
      <alignment horizontal="left" vertical="center"/>
    </xf>
    <xf numFmtId="17" fontId="37" fillId="0" borderId="1" applyAlignment="1" pivotButton="0" quotePrefix="0" xfId="3">
      <alignment horizontal="left" vertical="center"/>
    </xf>
    <xf numFmtId="0" fontId="7" fillId="27" borderId="12" applyAlignment="1" pivotButton="0" quotePrefix="0" xfId="3">
      <alignment horizontal="left" vertical="center" wrapText="1"/>
    </xf>
    <xf numFmtId="0" fontId="29" fillId="0" borderId="12" applyAlignment="1" pivotButton="0" quotePrefix="0" xfId="3">
      <alignment horizontal="left" vertical="center"/>
    </xf>
    <xf numFmtId="0" fontId="7" fillId="26" borderId="1" applyAlignment="1" pivotButton="0" quotePrefix="0" xfId="3">
      <alignment horizontal="left" vertical="center" wrapText="1"/>
    </xf>
    <xf numFmtId="0" fontId="7" fillId="25" borderId="1" applyAlignment="1" pivotButton="0" quotePrefix="0" xfId="3">
      <alignment horizontal="left" vertical="center" wrapText="1"/>
    </xf>
    <xf numFmtId="0" fontId="6" fillId="25" borderId="1" applyAlignment="1" pivotButton="0" quotePrefix="0" xfId="3">
      <alignment horizontal="left" vertical="center" wrapText="1"/>
    </xf>
    <xf numFmtId="43" fontId="7" fillId="25" borderId="1" applyAlignment="1" pivotButton="0" quotePrefix="0" xfId="3">
      <alignment horizontal="left" vertical="center" wrapText="1"/>
    </xf>
    <xf numFmtId="0" fontId="49" fillId="24" borderId="1" applyAlignment="1" pivotButton="0" quotePrefix="0" xfId="3">
      <alignment horizontal="left" vertical="center" wrapText="1"/>
    </xf>
    <xf numFmtId="0" fontId="7" fillId="24" borderId="1" applyAlignment="1" pivotButton="0" quotePrefix="0" xfId="3">
      <alignment horizontal="left" vertical="center" wrapText="1"/>
    </xf>
    <xf numFmtId="1" fontId="7" fillId="24" borderId="1" applyAlignment="1" pivotButton="0" quotePrefix="0" xfId="3">
      <alignment horizontal="left" vertical="center" wrapText="1"/>
    </xf>
    <xf numFmtId="0" fontId="7" fillId="24" borderId="1" applyAlignment="1" pivotButton="0" quotePrefix="0" xfId="3">
      <alignment horizontal="center" vertical="center" wrapText="1"/>
    </xf>
    <xf numFmtId="0" fontId="14" fillId="4" borderId="1" applyAlignment="1" pivotButton="0" quotePrefix="0" xfId="3">
      <alignment horizontal="left" vertical="center"/>
    </xf>
    <xf numFmtId="0" fontId="14" fillId="4" borderId="1" applyAlignment="1" pivotButton="0" quotePrefix="0" xfId="3">
      <alignment horizontal="left" vertical="center" wrapText="1"/>
    </xf>
    <xf numFmtId="0" fontId="7" fillId="27" borderId="1" applyAlignment="1" pivotButton="0" quotePrefix="0" xfId="3">
      <alignment horizontal="left" vertical="center" wrapText="1"/>
    </xf>
    <xf numFmtId="0" fontId="6" fillId="26" borderId="1" applyAlignment="1" pivotButton="0" quotePrefix="0" xfId="3">
      <alignment horizontal="left" vertical="center" wrapText="1"/>
    </xf>
    <xf numFmtId="43" fontId="6" fillId="25" borderId="1" applyAlignment="1" pivotButton="0" quotePrefix="0" xfId="3">
      <alignment horizontal="left" vertical="center" wrapText="1"/>
    </xf>
    <xf numFmtId="0" fontId="80" fillId="24" borderId="1" applyAlignment="1" pivotButton="0" quotePrefix="0" xfId="3">
      <alignment horizontal="left" vertical="center" wrapText="1"/>
    </xf>
    <xf numFmtId="0" fontId="6" fillId="24" borderId="1" applyAlignment="1" pivotButton="0" quotePrefix="0" xfId="3">
      <alignment horizontal="left" vertical="center" wrapText="1"/>
    </xf>
    <xf numFmtId="1" fontId="6" fillId="24" borderId="1" applyAlignment="1" pivotButton="0" quotePrefix="0" xfId="3">
      <alignment horizontal="left" vertical="center" wrapText="1"/>
    </xf>
    <xf numFmtId="0" fontId="6" fillId="24" borderId="1" applyAlignment="1" pivotButton="0" quotePrefix="0" xfId="3">
      <alignment horizontal="center" vertical="center" wrapText="1"/>
    </xf>
    <xf numFmtId="0" fontId="14" fillId="4" borderId="1" applyAlignment="1" pivotButton="0" quotePrefix="0" xfId="3">
      <alignment horizontal="center" vertical="center" wrapText="1"/>
    </xf>
    <xf numFmtId="0" fontId="7" fillId="0" borderId="4" applyAlignment="1" pivotButton="0" quotePrefix="0" xfId="3">
      <alignment horizontal="left" vertical="center"/>
    </xf>
    <xf numFmtId="0" fontId="7" fillId="0" borderId="4" applyAlignment="1" pivotButton="0" quotePrefix="0" xfId="3">
      <alignment horizontal="left" vertical="center" wrapText="1"/>
    </xf>
    <xf numFmtId="0" fontId="6" fillId="0" borderId="4" applyAlignment="1" pivotButton="0" quotePrefix="0" xfId="3">
      <alignment horizontal="left" vertical="center"/>
    </xf>
    <xf numFmtId="0" fontId="7" fillId="0" borderId="5" applyAlignment="1" pivotButton="0" quotePrefix="0" xfId="3">
      <alignment horizontal="left" vertical="center"/>
    </xf>
    <xf numFmtId="43" fontId="7" fillId="0" borderId="4" applyAlignment="1" pivotButton="0" quotePrefix="0" xfId="3">
      <alignment horizontal="left" vertical="center"/>
    </xf>
    <xf numFmtId="0" fontId="49" fillId="0" borderId="4" applyAlignment="1" pivotButton="0" quotePrefix="0" xfId="3">
      <alignment horizontal="left" vertical="center"/>
    </xf>
    <xf numFmtId="1" fontId="7" fillId="0" borderId="4" applyAlignment="1" pivotButton="0" quotePrefix="0" xfId="3">
      <alignment horizontal="left" vertical="center"/>
    </xf>
    <xf numFmtId="0" fontId="7" fillId="0" borderId="4" applyAlignment="1" pivotButton="0" quotePrefix="0" xfId="3">
      <alignment horizontal="center" vertical="center"/>
    </xf>
    <xf numFmtId="0" fontId="15" fillId="0" borderId="12" applyAlignment="1" pivotButton="0" quotePrefix="0" xfId="3">
      <alignment horizontal="left" vertical="center"/>
    </xf>
    <xf numFmtId="0" fontId="7" fillId="5" borderId="12" applyAlignment="1" pivotButton="0" quotePrefix="0" xfId="3">
      <alignment horizontal="left" vertical="center"/>
    </xf>
    <xf numFmtId="0" fontId="7" fillId="0" borderId="10" applyAlignment="1" pivotButton="0" quotePrefix="0" xfId="3">
      <alignment horizontal="left" vertical="center"/>
    </xf>
    <xf numFmtId="0" fontId="7" fillId="0" borderId="18" applyAlignment="1" pivotButton="0" quotePrefix="0" xfId="3">
      <alignment horizontal="left" vertical="center"/>
    </xf>
    <xf numFmtId="0" fontId="6" fillId="0" borderId="18" applyAlignment="1" pivotButton="0" quotePrefix="0" xfId="3">
      <alignment horizontal="left" vertical="center"/>
    </xf>
    <xf numFmtId="0" fontId="7" fillId="0" borderId="18" applyAlignment="1" pivotButton="0" quotePrefix="0" xfId="3">
      <alignment horizontal="left" vertical="center" wrapText="1"/>
    </xf>
    <xf numFmtId="43" fontId="7" fillId="0" borderId="18" applyAlignment="1" pivotButton="0" quotePrefix="0" xfId="3">
      <alignment horizontal="left" vertical="center"/>
    </xf>
    <xf numFmtId="0" fontId="49" fillId="0" borderId="18" applyAlignment="1" pivotButton="0" quotePrefix="0" xfId="3">
      <alignment horizontal="left" vertical="center"/>
    </xf>
    <xf numFmtId="1" fontId="49" fillId="0" borderId="12" applyAlignment="1" pivotButton="0" quotePrefix="0" xfId="3">
      <alignment horizontal="left" vertical="center"/>
    </xf>
    <xf numFmtId="0" fontId="7" fillId="0" borderId="18" applyAlignment="1" pivotButton="0" quotePrefix="0" xfId="3">
      <alignment horizontal="center" vertical="center"/>
    </xf>
    <xf numFmtId="0" fontId="7" fillId="0" borderId="12" applyAlignment="1" pivotButton="0" quotePrefix="0" xfId="3">
      <alignment vertical="center"/>
    </xf>
    <xf numFmtId="0" fontId="7" fillId="0" borderId="12" applyAlignment="1" pivotButton="0" quotePrefix="0" xfId="3">
      <alignment vertical="center" wrapText="1"/>
    </xf>
    <xf numFmtId="0" fontId="7" fillId="0" borderId="1" applyAlignment="1" pivotButton="0" quotePrefix="0" xfId="3">
      <alignment vertical="center"/>
    </xf>
    <xf numFmtId="0" fontId="7" fillId="0" borderId="1" applyAlignment="1" pivotButton="0" quotePrefix="0" xfId="3">
      <alignment vertical="center" wrapText="1"/>
    </xf>
    <xf numFmtId="0" fontId="37" fillId="0" borderId="7" applyAlignment="1" pivotButton="0" quotePrefix="0" xfId="3">
      <alignment vertical="center"/>
    </xf>
    <xf numFmtId="0" fontId="37" fillId="4" borderId="7" applyAlignment="1" pivotButton="0" quotePrefix="0" xfId="3">
      <alignment vertical="center"/>
    </xf>
    <xf numFmtId="0" fontId="51" fillId="0" borderId="7" applyAlignment="1" pivotButton="0" quotePrefix="0" xfId="3">
      <alignment vertical="center" wrapText="1"/>
    </xf>
    <xf numFmtId="164" fontId="37" fillId="0" borderId="7" applyAlignment="1" pivotButton="0" quotePrefix="0" xfId="3">
      <alignment horizontal="left" vertical="center"/>
    </xf>
    <xf numFmtId="0" fontId="37" fillId="28" borderId="7" applyAlignment="1" pivotButton="0" quotePrefix="0" xfId="3">
      <alignment vertical="center"/>
    </xf>
    <xf numFmtId="1" fontId="37" fillId="28" borderId="7" applyAlignment="1" pivotButton="0" quotePrefix="0" xfId="3">
      <alignment horizontal="left" vertical="center"/>
    </xf>
    <xf numFmtId="0" fontId="37" fillId="28" borderId="7" applyAlignment="1" pivotButton="0" quotePrefix="0" xfId="3">
      <alignment vertical="center" wrapText="1"/>
    </xf>
    <xf numFmtId="0" fontId="37" fillId="28" borderId="7" applyAlignment="1" pivotButton="0" quotePrefix="0" xfId="3">
      <alignment horizontal="center" vertical="center"/>
    </xf>
    <xf numFmtId="0" fontId="37" fillId="0" borderId="7" applyAlignment="1" pivotButton="0" quotePrefix="0" xfId="3">
      <alignment vertical="center" wrapText="1"/>
    </xf>
    <xf numFmtId="0" fontId="37" fillId="0" borderId="7" applyAlignment="1" pivotButton="0" quotePrefix="0" xfId="3">
      <alignment horizontal="left" vertical="center"/>
    </xf>
    <xf numFmtId="17" fontId="37" fillId="0" borderId="7" applyAlignment="1" pivotButton="0" quotePrefix="0" xfId="3">
      <alignment horizontal="center" vertical="center"/>
    </xf>
    <xf numFmtId="0" fontId="37" fillId="4" borderId="1" applyAlignment="1" pivotButton="0" quotePrefix="0" xfId="3">
      <alignment horizontal="left" vertical="center" wrapText="1"/>
    </xf>
    <xf numFmtId="0" fontId="37" fillId="0" borderId="1" applyAlignment="1" pivotButton="0" quotePrefix="0" xfId="3">
      <alignment horizontal="left" vertical="center" wrapText="1"/>
    </xf>
    <xf numFmtId="164" fontId="37" fillId="0" borderId="1" applyAlignment="1" pivotButton="0" quotePrefix="0" xfId="3">
      <alignment horizontal="left" vertical="center"/>
    </xf>
    <xf numFmtId="16" fontId="37" fillId="0" borderId="1" applyAlignment="1" pivotButton="0" quotePrefix="0" xfId="3">
      <alignment horizontal="left" vertical="center"/>
    </xf>
    <xf numFmtId="0" fontId="37" fillId="28" borderId="1" applyAlignment="1" pivotButton="0" quotePrefix="0" xfId="3">
      <alignment horizontal="left" vertical="center"/>
    </xf>
    <xf numFmtId="0" fontId="37" fillId="28" borderId="1" applyAlignment="1" pivotButton="0" quotePrefix="0" xfId="3">
      <alignment horizontal="left" vertical="center" wrapText="1"/>
    </xf>
    <xf numFmtId="1" fontId="37" fillId="28" borderId="1" applyAlignment="1" pivotButton="0" quotePrefix="0" xfId="3">
      <alignment horizontal="left" vertical="center"/>
    </xf>
    <xf numFmtId="0" fontId="37" fillId="28" borderId="1" applyAlignment="1" pivotButton="0" quotePrefix="0" xfId="3">
      <alignment horizontal="center" vertical="center"/>
    </xf>
    <xf numFmtId="0" fontId="53" fillId="0" borderId="1" applyAlignment="1" pivotButton="0" quotePrefix="0" xfId="3">
      <alignment horizontal="left" vertical="center" wrapText="1"/>
    </xf>
    <xf numFmtId="17" fontId="37" fillId="0" borderId="1" applyAlignment="1" pivotButton="0" quotePrefix="0" xfId="3">
      <alignment horizontal="center" vertical="center"/>
    </xf>
    <xf numFmtId="0" fontId="7" fillId="0" borderId="4" applyAlignment="1" pivotButton="0" quotePrefix="0" xfId="3">
      <alignment vertical="center"/>
    </xf>
    <xf numFmtId="0" fontId="7" fillId="0" borderId="5" applyAlignment="1" pivotButton="0" quotePrefix="0" xfId="3">
      <alignment vertical="center"/>
    </xf>
    <xf numFmtId="0" fontId="7" fillId="0" borderId="4" applyAlignment="1" pivotButton="0" quotePrefix="0" xfId="3">
      <alignment vertical="center" wrapText="1"/>
    </xf>
    <xf numFmtId="0" fontId="52" fillId="0" borderId="12" applyAlignment="1" pivotButton="0" quotePrefix="0" xfId="3">
      <alignment vertical="center"/>
    </xf>
    <xf numFmtId="0" fontId="6" fillId="0" borderId="12" applyAlignment="1" pivotButton="0" quotePrefix="0" xfId="3">
      <alignment vertical="center"/>
    </xf>
    <xf numFmtId="0" fontId="7" fillId="0" borderId="10" applyAlignment="1" pivotButton="0" quotePrefix="0" xfId="3">
      <alignment vertical="center"/>
    </xf>
    <xf numFmtId="0" fontId="7" fillId="0" borderId="18" applyAlignment="1" pivotButton="0" quotePrefix="0" xfId="3">
      <alignment vertical="center"/>
    </xf>
    <xf numFmtId="0" fontId="7" fillId="0" borderId="18" applyAlignment="1" pivotButton="0" quotePrefix="0" xfId="3">
      <alignment vertical="center" wrapText="1"/>
    </xf>
    <xf numFmtId="0" fontId="7" fillId="0" borderId="16" applyAlignment="1" pivotButton="0" quotePrefix="0" xfId="3">
      <alignment vertical="center"/>
    </xf>
    <xf numFmtId="0" fontId="7" fillId="0" borderId="15" applyAlignment="1" pivotButton="0" quotePrefix="0" xfId="3">
      <alignment vertical="center"/>
    </xf>
    <xf numFmtId="0" fontId="6" fillId="0" borderId="6" applyAlignment="1" pivotButton="0" quotePrefix="0" xfId="3">
      <alignment vertical="center"/>
    </xf>
    <xf numFmtId="0" fontId="7" fillId="0" borderId="15" applyAlignment="1" pivotButton="0" quotePrefix="0" xfId="3">
      <alignment vertical="center" wrapText="1"/>
    </xf>
    <xf numFmtId="0" fontId="7" fillId="0" borderId="15" applyAlignment="1" pivotButton="0" quotePrefix="0" xfId="3">
      <alignment horizontal="center" vertical="center"/>
    </xf>
    <xf numFmtId="0" fontId="6" fillId="0" borderId="6" applyAlignment="1" pivotButton="0" quotePrefix="0" xfId="3">
      <alignment horizontal="left" vertical="center"/>
    </xf>
    <xf numFmtId="0" fontId="86" fillId="0" borderId="12" pivotButton="0" quotePrefix="0" xfId="3"/>
    <xf numFmtId="0" fontId="86" fillId="7" borderId="5" pivotButton="0" quotePrefix="0" xfId="3"/>
    <xf numFmtId="0" fontId="86" fillId="7" borderId="18" pivotButton="0" quotePrefix="0" xfId="3"/>
    <xf numFmtId="0" fontId="86" fillId="0" borderId="18" pivotButton="0" quotePrefix="0" xfId="3"/>
    <xf numFmtId="0" fontId="86" fillId="0" borderId="5" pivotButton="0" quotePrefix="0" xfId="3"/>
    <xf numFmtId="0" fontId="86" fillId="0" borderId="4" pivotButton="0" quotePrefix="0" xfId="3"/>
    <xf numFmtId="0" fontId="86" fillId="7" borderId="7" pivotButton="0" quotePrefix="0" xfId="3"/>
    <xf numFmtId="0" fontId="86" fillId="7" borderId="15" pivotButton="0" quotePrefix="0" xfId="3"/>
    <xf numFmtId="0" fontId="86" fillId="0" borderId="15" pivotButton="0" quotePrefix="0" xfId="3"/>
    <xf numFmtId="0" fontId="86" fillId="0" borderId="7" pivotButton="0" quotePrefix="0" xfId="3"/>
    <xf numFmtId="0" fontId="86" fillId="0" borderId="6" pivotButton="0" quotePrefix="0" xfId="3"/>
    <xf numFmtId="14" fontId="86" fillId="7" borderId="7" pivotButton="0" quotePrefix="0" xfId="3"/>
    <xf numFmtId="14" fontId="86" fillId="0" borderId="15" pivotButton="0" quotePrefix="0" xfId="3"/>
    <xf numFmtId="0" fontId="89" fillId="7" borderId="5" pivotButton="0" quotePrefix="0" xfId="3"/>
    <xf numFmtId="0" fontId="89" fillId="7" borderId="18" pivotButton="0" quotePrefix="0" xfId="3"/>
    <xf numFmtId="0" fontId="89" fillId="0" borderId="18" pivotButton="0" quotePrefix="0" xfId="3"/>
    <xf numFmtId="0" fontId="89" fillId="0" borderId="5" pivotButton="0" quotePrefix="0" xfId="3"/>
    <xf numFmtId="11" fontId="89" fillId="0" borderId="4" applyAlignment="1" pivotButton="0" quotePrefix="0" xfId="3">
      <alignment horizontal="left" readingOrder="1"/>
    </xf>
    <xf numFmtId="0" fontId="89" fillId="7" borderId="7" pivotButton="0" quotePrefix="0" xfId="3"/>
    <xf numFmtId="0" fontId="89" fillId="7" borderId="15" pivotButton="0" quotePrefix="0" xfId="3"/>
    <xf numFmtId="0" fontId="89" fillId="0" borderId="15" pivotButton="0" quotePrefix="0" xfId="3"/>
    <xf numFmtId="0" fontId="94" fillId="7" borderId="7" pivotButton="0" quotePrefix="0" xfId="3"/>
    <xf numFmtId="0" fontId="89" fillId="0" borderId="7" pivotButton="0" quotePrefix="0" xfId="3"/>
    <xf numFmtId="11" fontId="89" fillId="0" borderId="6" applyAlignment="1" pivotButton="0" quotePrefix="0" xfId="3">
      <alignment horizontal="left" readingOrder="1"/>
    </xf>
    <xf numFmtId="0" fontId="119" fillId="0" borderId="12" pivotButton="0" quotePrefix="0" xfId="3"/>
    <xf numFmtId="0" fontId="122" fillId="7" borderId="5" pivotButton="0" quotePrefix="0" xfId="3"/>
    <xf numFmtId="0" fontId="122" fillId="7" borderId="18" pivotButton="0" quotePrefix="0" xfId="3"/>
    <xf numFmtId="0" fontId="122" fillId="0" borderId="18" pivotButton="0" quotePrefix="0" xfId="3"/>
    <xf numFmtId="0" fontId="122" fillId="7" borderId="5" applyAlignment="1" pivotButton="0" quotePrefix="0" xfId="3">
      <alignment vertical="top" wrapText="1"/>
    </xf>
    <xf numFmtId="0" fontId="122" fillId="0" borderId="5" pivotButton="0" quotePrefix="0" xfId="3"/>
    <xf numFmtId="0" fontId="122" fillId="0" borderId="4" pivotButton="0" quotePrefix="1" xfId="3"/>
    <xf numFmtId="14" fontId="122" fillId="7" borderId="7" pivotButton="0" quotePrefix="0" xfId="3"/>
    <xf numFmtId="170" fontId="122" fillId="7" borderId="7" pivotButton="0" quotePrefix="0" xfId="3"/>
    <xf numFmtId="0" fontId="119" fillId="7" borderId="12" pivotButton="0" quotePrefix="0" xfId="3"/>
    <xf numFmtId="0" fontId="122" fillId="7" borderId="7" pivotButton="0" quotePrefix="0" xfId="3"/>
    <xf numFmtId="0" fontId="122" fillId="7" borderId="15" pivotButton="0" quotePrefix="0" xfId="3"/>
    <xf numFmtId="14" fontId="122" fillId="0" borderId="15" pivotButton="0" quotePrefix="0" xfId="3"/>
    <xf numFmtId="0" fontId="122" fillId="7" borderId="7" applyAlignment="1" pivotButton="0" quotePrefix="0" xfId="3">
      <alignment vertical="top" wrapText="1"/>
    </xf>
    <xf numFmtId="0" fontId="122" fillId="0" borderId="15" pivotButton="0" quotePrefix="0" xfId="3"/>
    <xf numFmtId="0" fontId="122" fillId="0" borderId="7" pivotButton="0" quotePrefix="0" xfId="3"/>
    <xf numFmtId="0" fontId="122" fillId="0" borderId="6" pivotButton="0" quotePrefix="1" xfId="3"/>
    <xf numFmtId="11" fontId="122" fillId="0" borderId="4" applyAlignment="1" pivotButton="0" quotePrefix="0" xfId="3">
      <alignment horizontal="left" readingOrder="1"/>
    </xf>
    <xf numFmtId="11" fontId="122" fillId="0" borderId="6" applyAlignment="1" pivotButton="0" quotePrefix="0" xfId="3">
      <alignment horizontal="left" readingOrder="1"/>
    </xf>
    <xf numFmtId="0" fontId="96" fillId="7" borderId="1" applyAlignment="1" pivotButton="0" quotePrefix="0" xfId="3">
      <alignment horizontal="left"/>
    </xf>
    <xf numFmtId="0" fontId="100" fillId="7" borderId="1" applyAlignment="1" pivotButton="0" quotePrefix="0" xfId="3">
      <alignment wrapText="1"/>
    </xf>
    <xf numFmtId="0" fontId="100" fillId="7" borderId="13" applyAlignment="1" pivotButton="0" quotePrefix="0" xfId="3">
      <alignment wrapText="1"/>
    </xf>
    <xf numFmtId="0" fontId="100" fillId="0" borderId="13" applyAlignment="1" pivotButton="0" quotePrefix="0" xfId="3">
      <alignment wrapText="1"/>
    </xf>
    <xf numFmtId="0" fontId="100" fillId="7" borderId="1" pivotButton="0" quotePrefix="0" xfId="3"/>
    <xf numFmtId="0" fontId="100" fillId="0" borderId="13" pivotButton="0" quotePrefix="0" xfId="3"/>
    <xf numFmtId="0" fontId="100" fillId="0" borderId="1" pivotButton="0" quotePrefix="0" xfId="3"/>
    <xf numFmtId="0" fontId="100" fillId="0" borderId="3" pivotButton="0" quotePrefix="0" xfId="3"/>
    <xf numFmtId="0" fontId="86" fillId="8" borderId="1" applyAlignment="1" pivotButton="0" quotePrefix="0" xfId="3">
      <alignment horizontal="center" vertical="center"/>
    </xf>
    <xf numFmtId="0" fontId="96" fillId="7" borderId="1" applyAlignment="1" pivotButton="0" quotePrefix="0" xfId="3">
      <alignment horizontal="center" vertical="center"/>
    </xf>
    <xf numFmtId="0" fontId="96" fillId="42" borderId="71" applyAlignment="1" pivotButton="0" quotePrefix="0" xfId="3">
      <alignment horizontal="center" vertical="center" wrapText="1"/>
    </xf>
    <xf numFmtId="0" fontId="93" fillId="0" borderId="12" pivotButton="0" quotePrefix="0" xfId="0"/>
    <xf numFmtId="16" fontId="92" fillId="0" borderId="12" applyAlignment="1" pivotButton="0" quotePrefix="0" xfId="0">
      <alignment vertical="center"/>
    </xf>
    <xf numFmtId="0" fontId="91" fillId="0" borderId="12" pivotButton="0" quotePrefix="0" xfId="0"/>
    <xf numFmtId="0" fontId="90" fillId="0" borderId="12" applyAlignment="1" pivotButton="0" quotePrefix="0" xfId="0">
      <alignment vertical="center"/>
    </xf>
    <xf numFmtId="0" fontId="4" fillId="59" borderId="95" pivotButton="0" quotePrefix="0" xfId="3"/>
    <xf numFmtId="0" fontId="4" fillId="59" borderId="95" applyAlignment="1" pivotButton="0" quotePrefix="0" xfId="3">
      <alignment wrapText="1"/>
    </xf>
    <xf numFmtId="0" fontId="4" fillId="0" borderId="95" pivotButton="0" quotePrefix="0" xfId="3"/>
    <xf numFmtId="0" fontId="4" fillId="0" borderId="95" applyAlignment="1" pivotButton="0" quotePrefix="0" xfId="3">
      <alignment wrapText="1"/>
    </xf>
    <xf numFmtId="0" fontId="4" fillId="0" borderId="95" applyAlignment="1" pivotButton="0" quotePrefix="0" xfId="3">
      <alignment vertical="top"/>
    </xf>
    <xf numFmtId="0" fontId="4" fillId="0" borderId="12" applyAlignment="1" pivotButton="0" quotePrefix="0" xfId="3">
      <alignment vertical="top"/>
    </xf>
    <xf numFmtId="0" fontId="153" fillId="0" borderId="95" applyAlignment="1" pivotButton="0" quotePrefix="0" xfId="3">
      <alignment vertical="top"/>
    </xf>
    <xf numFmtId="0" fontId="153" fillId="0" borderId="12" applyAlignment="1" pivotButton="0" quotePrefix="0" xfId="3">
      <alignment vertical="top"/>
    </xf>
    <xf numFmtId="22" fontId="19" fillId="0" borderId="95" pivotButton="0" quotePrefix="0" xfId="3"/>
    <xf numFmtId="14" fontId="4" fillId="0" borderId="95" applyAlignment="1" pivotButton="0" quotePrefix="0" xfId="3">
      <alignment wrapText="1"/>
    </xf>
    <xf numFmtId="14" fontId="4" fillId="0" borderId="12" pivotButton="0" quotePrefix="0" xfId="3"/>
    <xf numFmtId="0" fontId="4" fillId="0" borderId="12" applyAlignment="1" pivotButton="0" quotePrefix="0" xfId="3">
      <alignment wrapText="1"/>
    </xf>
    <xf numFmtId="14" fontId="4" fillId="0" borderId="12" applyAlignment="1" pivotButton="0" quotePrefix="0" xfId="3">
      <alignment wrapText="1"/>
    </xf>
    <xf numFmtId="0" fontId="143" fillId="0" borderId="95" pivotButton="0" quotePrefix="0" xfId="3"/>
    <xf numFmtId="0" fontId="4" fillId="0" borderId="12" applyAlignment="1" pivotButton="0" quotePrefix="0" xfId="3">
      <alignment vertical="top" wrapText="1"/>
    </xf>
    <xf numFmtId="0" fontId="140" fillId="0" borderId="74" applyAlignment="1" pivotButton="0" quotePrefix="0" xfId="0">
      <alignment horizontal="center" vertical="center" wrapText="1"/>
    </xf>
    <xf numFmtId="0" fontId="140" fillId="0" borderId="75" applyAlignment="1" pivotButton="0" quotePrefix="0" xfId="0">
      <alignment horizontal="center" vertical="center" wrapText="1"/>
    </xf>
    <xf numFmtId="0" fontId="86" fillId="0" borderId="96" applyAlignment="1" pivotButton="0" quotePrefix="0" xfId="0">
      <alignment horizontal="center" vertical="top" wrapText="1"/>
    </xf>
    <xf numFmtId="0" fontId="86" fillId="0" borderId="101" applyAlignment="1" pivotButton="0" quotePrefix="0" xfId="0">
      <alignment horizontal="center" vertical="top" wrapText="1"/>
    </xf>
    <xf numFmtId="0" fontId="86" fillId="0" borderId="102" applyAlignment="1" pivotButton="0" quotePrefix="0" xfId="0">
      <alignment horizontal="center" vertical="top" wrapText="1"/>
    </xf>
    <xf numFmtId="0" fontId="86" fillId="0" borderId="95" pivotButton="0" quotePrefix="0" xfId="0"/>
    <xf numFmtId="0" fontId="96" fillId="42" borderId="12" applyAlignment="1" pivotButton="0" quotePrefix="0" xfId="0">
      <alignment horizontal="center" vertical="center" wrapText="1"/>
    </xf>
    <xf numFmtId="0" fontId="96" fillId="7" borderId="12" applyAlignment="1" pivotButton="0" quotePrefix="0" xfId="0">
      <alignment horizontal="center" vertical="center"/>
    </xf>
    <xf numFmtId="0" fontId="86" fillId="8" borderId="12" applyAlignment="1" pivotButton="0" quotePrefix="0" xfId="0">
      <alignment horizontal="center" vertical="center"/>
    </xf>
    <xf numFmtId="2" fontId="86" fillId="0" borderId="0" pivotButton="0" quotePrefix="0" xfId="0"/>
    <xf numFmtId="2" fontId="99" fillId="0" borderId="12" pivotButton="0" quotePrefix="0" xfId="0"/>
    <xf numFmtId="0" fontId="86" fillId="0" borderId="12" applyAlignment="1" pivotButton="0" quotePrefix="0" xfId="3">
      <alignment horizontal="center" vertical="center"/>
    </xf>
    <xf numFmtId="0" fontId="86" fillId="43" borderId="12" applyAlignment="1" pivotButton="0" quotePrefix="0" xfId="3">
      <alignment horizontal="center" vertical="center"/>
    </xf>
    <xf numFmtId="0" fontId="94" fillId="0" borderId="12" applyAlignment="1" pivotButton="0" quotePrefix="0" xfId="3">
      <alignment horizontal="left" vertical="center"/>
    </xf>
    <xf numFmtId="0" fontId="86" fillId="0" borderId="12" applyAlignment="1" pivotButton="0" quotePrefix="0" xfId="3">
      <alignment horizontal="center" vertical="center" wrapText="1"/>
    </xf>
    <xf numFmtId="0" fontId="118" fillId="41" borderId="95" applyAlignment="1" pivotButton="0" quotePrefix="0" xfId="3">
      <alignment vertical="center" wrapText="1"/>
    </xf>
    <xf numFmtId="0" fontId="116" fillId="0" borderId="95" applyAlignment="1" pivotButton="0" quotePrefix="0" xfId="3">
      <alignment horizontal="center" vertical="center"/>
    </xf>
    <xf numFmtId="0" fontId="118" fillId="60" borderId="95" applyAlignment="1" pivotButton="0" quotePrefix="0" xfId="3">
      <alignment vertical="center" wrapText="1"/>
    </xf>
    <xf numFmtId="0" fontId="116" fillId="61" borderId="95" applyAlignment="1" pivotButton="0" quotePrefix="0" xfId="3">
      <alignment horizontal="center" vertical="center"/>
    </xf>
    <xf numFmtId="0" fontId="118" fillId="63" borderId="95" applyAlignment="1" pivotButton="0" quotePrefix="0" xfId="3">
      <alignment vertical="center" wrapText="1"/>
    </xf>
    <xf numFmtId="0" fontId="118" fillId="42" borderId="95" applyAlignment="1" pivotButton="0" quotePrefix="0" xfId="3">
      <alignment horizontal="center" vertical="center" wrapText="1"/>
    </xf>
    <xf numFmtId="0" fontId="96" fillId="61" borderId="95" applyAlignment="1" pivotButton="0" quotePrefix="0" xfId="3">
      <alignment horizontal="center" vertical="center" wrapText="1"/>
    </xf>
    <xf numFmtId="0" fontId="96" fillId="59" borderId="95" applyAlignment="1" pivotButton="0" quotePrefix="0" xfId="3">
      <alignment horizontal="center" vertical="center" wrapText="1"/>
    </xf>
    <xf numFmtId="0" fontId="96" fillId="42" borderId="95" applyAlignment="1" pivotButton="0" quotePrefix="0" xfId="3">
      <alignment horizontal="center" vertical="center" wrapText="1"/>
    </xf>
    <xf numFmtId="1" fontId="154" fillId="0" borderId="104" applyAlignment="1" pivotButton="0" quotePrefix="0" xfId="3">
      <alignment horizontal="center" vertical="center"/>
    </xf>
    <xf numFmtId="9" fontId="0" fillId="0" borderId="95" applyAlignment="1" pivotButton="0" quotePrefix="0" xfId="4">
      <alignment wrapText="1"/>
    </xf>
    <xf numFmtId="0" fontId="0" fillId="0" borderId="95" pivotButton="0" quotePrefix="0" xfId="3"/>
    <xf numFmtId="9" fontId="86" fillId="0" borderId="0" pivotButton="0" quotePrefix="0" xfId="0"/>
    <xf numFmtId="9" fontId="99" fillId="0" borderId="12" pivotButton="0" quotePrefix="0" xfId="0"/>
    <xf numFmtId="0" fontId="96" fillId="42" borderId="12" applyAlignment="1" pivotButton="0" quotePrefix="0" xfId="3">
      <alignment horizontal="center" vertical="center" wrapText="1"/>
    </xf>
    <xf numFmtId="0" fontId="96" fillId="7" borderId="12" applyAlignment="1" pivotButton="0" quotePrefix="0" xfId="3">
      <alignment horizontal="center" vertical="center"/>
    </xf>
    <xf numFmtId="0" fontId="86" fillId="8" borderId="12" applyAlignment="1" pivotButton="0" quotePrefix="0" xfId="3">
      <alignment horizontal="center" vertical="center"/>
    </xf>
    <xf numFmtId="0" fontId="86" fillId="0" borderId="0" applyAlignment="1" pivotButton="0" quotePrefix="0" xfId="3">
      <alignment horizontal="center" vertical="center"/>
    </xf>
    <xf numFmtId="0" fontId="157" fillId="0" borderId="0" pivotButton="0" quotePrefix="0" xfId="0"/>
    <xf numFmtId="2" fontId="86" fillId="0" borderId="12" pivotButton="0" quotePrefix="0" xfId="0"/>
    <xf numFmtId="0" fontId="86" fillId="70" borderId="0" pivotButton="0" quotePrefix="0" xfId="0"/>
    <xf numFmtId="0" fontId="96" fillId="42" borderId="71" applyAlignment="1" pivotButton="0" quotePrefix="0" xfId="3">
      <alignment horizontal="left" vertical="center" wrapText="1"/>
    </xf>
    <xf numFmtId="0" fontId="96" fillId="7" borderId="1" applyAlignment="1" pivotButton="0" quotePrefix="0" xfId="3">
      <alignment horizontal="left" vertical="center"/>
    </xf>
    <xf numFmtId="0" fontId="86" fillId="8" borderId="1" applyAlignment="1" pivotButton="0" quotePrefix="0" xfId="3">
      <alignment horizontal="left" vertical="center"/>
    </xf>
    <xf numFmtId="0" fontId="86" fillId="0" borderId="12" applyAlignment="1" pivotButton="0" quotePrefix="0" xfId="3">
      <alignment horizontal="left" vertical="center"/>
    </xf>
    <xf numFmtId="0" fontId="86" fillId="0" borderId="12" applyAlignment="1" pivotButton="0" quotePrefix="0" xfId="3">
      <alignment horizontal="left" vertical="center" wrapText="1"/>
    </xf>
    <xf numFmtId="0" fontId="86" fillId="0" borderId="0" applyAlignment="1" pivotButton="0" quotePrefix="0" xfId="0">
      <alignment horizontal="left"/>
    </xf>
    <xf numFmtId="0" fontId="3" fillId="0" borderId="0" applyAlignment="1" pivotButton="0" quotePrefix="0" xfId="0">
      <alignment horizontal="left"/>
    </xf>
    <xf numFmtId="9" fontId="156" fillId="0" borderId="95" applyAlignment="1" pivotButton="0" quotePrefix="0" xfId="4">
      <alignment wrapText="1"/>
    </xf>
    <xf numFmtId="0" fontId="118" fillId="72" borderId="110" applyAlignment="1" pivotButton="0" quotePrefix="0" xfId="3">
      <alignment vertical="center" wrapText="1"/>
    </xf>
    <xf numFmtId="0" fontId="91" fillId="0" borderId="111" applyAlignment="1" pivotButton="0" quotePrefix="0" xfId="3">
      <alignment horizontal="center" vertical="center"/>
    </xf>
    <xf numFmtId="9" fontId="156" fillId="0" borderId="102" applyAlignment="1" pivotButton="0" quotePrefix="0" xfId="4">
      <alignment wrapText="1"/>
    </xf>
    <xf numFmtId="0" fontId="96" fillId="69" borderId="113" applyAlignment="1" pivotButton="0" quotePrefix="0" xfId="3">
      <alignment horizontal="center" vertical="center" wrapText="1"/>
    </xf>
    <xf numFmtId="0" fontId="92" fillId="0" borderId="12" applyAlignment="1" pivotButton="0" quotePrefix="0" xfId="3">
      <alignment horizontal="center" vertical="center"/>
    </xf>
    <xf numFmtId="0" fontId="161" fillId="72" borderId="108" applyAlignment="1" pivotButton="0" quotePrefix="0" xfId="3">
      <alignment vertical="center" wrapText="1"/>
    </xf>
    <xf numFmtId="0" fontId="161" fillId="72" borderId="110" applyAlignment="1" pivotButton="0" quotePrefix="0" xfId="3">
      <alignment vertical="center" wrapText="1"/>
    </xf>
    <xf numFmtId="0" fontId="92" fillId="0" borderId="0" applyAlignment="1" pivotButton="0" quotePrefix="0" xfId="3">
      <alignment horizontal="center" vertical="center"/>
    </xf>
    <xf numFmtId="0" fontId="96" fillId="69" borderId="108" applyAlignment="1" pivotButton="0" quotePrefix="0" xfId="3">
      <alignment horizontal="center" vertical="center" wrapText="1"/>
    </xf>
    <xf numFmtId="0" fontId="96" fillId="69" borderId="115" applyAlignment="1" pivotButton="0" quotePrefix="0" xfId="3">
      <alignment horizontal="center" vertical="center" wrapText="1"/>
    </xf>
    <xf numFmtId="0" fontId="96" fillId="68" borderId="115" applyAlignment="1" pivotButton="0" quotePrefix="0" xfId="3">
      <alignment horizontal="center" vertical="center" wrapText="1"/>
    </xf>
    <xf numFmtId="0" fontId="96" fillId="59" borderId="115" applyAlignment="1" pivotButton="0" quotePrefix="0" xfId="3">
      <alignment horizontal="center" vertical="center" wrapText="1"/>
    </xf>
    <xf numFmtId="0" fontId="96" fillId="69" borderId="109" applyAlignment="1" pivotButton="0" quotePrefix="0" xfId="3">
      <alignment horizontal="center" vertical="center" wrapText="1"/>
    </xf>
    <xf numFmtId="1" fontId="154" fillId="0" borderId="116" applyAlignment="1" pivotButton="0" quotePrefix="0" xfId="3">
      <alignment horizontal="left" vertical="center"/>
    </xf>
    <xf numFmtId="9" fontId="156" fillId="0" borderId="96" applyAlignment="1" pivotButton="0" quotePrefix="0" xfId="4">
      <alignment wrapText="1"/>
    </xf>
    <xf numFmtId="1" fontId="86" fillId="0" borderId="0" pivotButton="0" quotePrefix="0" xfId="0"/>
    <xf numFmtId="1" fontId="86" fillId="0" borderId="12" pivotButton="0" quotePrefix="0" xfId="0"/>
    <xf numFmtId="0" fontId="163" fillId="0" borderId="12" applyAlignment="1" pivotButton="0" quotePrefix="0" xfId="3">
      <alignment horizontal="center" vertical="center"/>
    </xf>
    <xf numFmtId="0" fontId="0" fillId="0" borderId="102" applyAlignment="1" pivotButton="0" quotePrefix="0" xfId="3">
      <alignment wrapText="1"/>
    </xf>
    <xf numFmtId="0" fontId="0" fillId="0" borderId="95" applyAlignment="1" pivotButton="0" quotePrefix="0" xfId="3">
      <alignment wrapText="1"/>
    </xf>
    <xf numFmtId="0" fontId="162" fillId="70" borderId="119" applyAlignment="1" pivotButton="0" quotePrefix="0" xfId="3">
      <alignment horizontal="center" vertical="center"/>
    </xf>
    <xf numFmtId="0" fontId="92" fillId="70" borderId="99" applyAlignment="1" pivotButton="0" quotePrefix="0" xfId="3">
      <alignment horizontal="center" vertical="center"/>
    </xf>
    <xf numFmtId="0" fontId="91" fillId="0" borderId="99" applyAlignment="1" pivotButton="0" quotePrefix="0" xfId="3">
      <alignment horizontal="center" vertical="center"/>
    </xf>
    <xf numFmtId="0" fontId="162" fillId="70" borderId="121" applyAlignment="1" pivotButton="0" quotePrefix="0" xfId="3">
      <alignment horizontal="center" vertical="center"/>
    </xf>
    <xf numFmtId="0" fontId="92" fillId="70" borderId="122" applyAlignment="1" pivotButton="0" quotePrefix="0" xfId="3">
      <alignment horizontal="center" vertical="center"/>
    </xf>
    <xf numFmtId="0" fontId="91" fillId="0" borderId="122" applyAlignment="1" pivotButton="0" quotePrefix="0" xfId="3">
      <alignment horizontal="center" vertical="center"/>
    </xf>
    <xf numFmtId="14" fontId="7" fillId="0" borderId="95" applyAlignment="1" pivotButton="0" quotePrefix="0" xfId="0">
      <alignment horizontal="center" vertical="center"/>
    </xf>
    <xf numFmtId="0" fontId="118" fillId="73" borderId="110" applyAlignment="1" pivotButton="0" quotePrefix="0" xfId="3">
      <alignment vertical="center" wrapText="1"/>
    </xf>
    <xf numFmtId="0" fontId="86" fillId="0" borderId="7" applyAlignment="1" pivotButton="0" quotePrefix="0" xfId="3">
      <alignment horizontal="left" vertical="center" wrapText="1"/>
    </xf>
    <xf numFmtId="0" fontId="91" fillId="0" borderId="17" applyAlignment="1" pivotButton="0" quotePrefix="0" xfId="3">
      <alignment horizontal="left" vertical="center"/>
    </xf>
    <xf numFmtId="0" fontId="91" fillId="0" borderId="5" applyAlignment="1" pivotButton="0" quotePrefix="0" xfId="3">
      <alignment horizontal="left" vertical="center"/>
    </xf>
    <xf numFmtId="0" fontId="91" fillId="74" borderId="111" applyAlignment="1" pivotButton="0" quotePrefix="0" xfId="3">
      <alignment horizontal="center" vertical="center"/>
    </xf>
    <xf numFmtId="0" fontId="92" fillId="74" borderId="111" applyAlignment="1" pivotButton="0" quotePrefix="0" xfId="3">
      <alignment horizontal="center" vertical="center"/>
    </xf>
    <xf numFmtId="0" fontId="6" fillId="71" borderId="7" applyAlignment="1" pivotButton="0" quotePrefix="0" xfId="0">
      <alignment horizontal="center" vertical="center"/>
    </xf>
    <xf numFmtId="0" fontId="6" fillId="42" borderId="7" applyAlignment="1" pivotButton="0" quotePrefix="0" xfId="0">
      <alignment horizontal="center" vertical="center"/>
    </xf>
    <xf numFmtId="0" fontId="6" fillId="68" borderId="7" applyAlignment="1" pivotButton="0" quotePrefix="0" xfId="0">
      <alignment horizontal="center" vertical="center"/>
    </xf>
    <xf numFmtId="0" fontId="7" fillId="0" borderId="95" applyAlignment="1" pivotButton="0" quotePrefix="0" xfId="0">
      <alignment horizontal="center" vertical="center"/>
    </xf>
    <xf numFmtId="0" fontId="43" fillId="0" borderId="95" applyAlignment="1" pivotButton="0" quotePrefix="0" xfId="0">
      <alignment horizontal="center" vertical="center"/>
    </xf>
    <xf numFmtId="14" fontId="86" fillId="62" borderId="111" applyAlignment="1" pivotButton="0" quotePrefix="0" xfId="3">
      <alignment horizontal="center" vertical="center" wrapText="1"/>
    </xf>
    <xf numFmtId="0" fontId="86" fillId="62" borderId="111" applyAlignment="1" pivotButton="0" quotePrefix="0" xfId="3">
      <alignment horizontal="center" vertical="center" wrapText="1"/>
    </xf>
    <xf numFmtId="0" fontId="96" fillId="68" borderId="120" applyAlignment="1" pivotButton="0" quotePrefix="0" xfId="3">
      <alignment horizontal="center" vertical="center" wrapText="1"/>
    </xf>
    <xf numFmtId="0" fontId="96" fillId="68" borderId="112" applyAlignment="1" pivotButton="0" quotePrefix="0" xfId="3">
      <alignment horizontal="center" vertical="center" wrapText="1"/>
    </xf>
    <xf numFmtId="0" fontId="96" fillId="68" borderId="114" applyAlignment="1" pivotButton="0" quotePrefix="0" xfId="3">
      <alignment horizontal="center" vertical="center" wrapText="1"/>
    </xf>
    <xf numFmtId="0" fontId="86" fillId="76" borderId="1" applyAlignment="1" pivotButton="0" quotePrefix="0" xfId="3">
      <alignment horizontal="center" vertical="center"/>
    </xf>
    <xf numFmtId="0" fontId="86" fillId="76" borderId="12" applyAlignment="1" pivotButton="0" quotePrefix="0" xfId="3">
      <alignment horizontal="center" vertical="center"/>
    </xf>
    <xf numFmtId="0" fontId="162" fillId="77" borderId="110" applyAlignment="1" pivotButton="0" quotePrefix="0" xfId="3">
      <alignment vertical="center" wrapText="1"/>
    </xf>
    <xf numFmtId="0" fontId="86" fillId="0" borderId="0" applyAlignment="1" pivotButton="0" quotePrefix="0" xfId="0">
      <alignment horizontal="center"/>
    </xf>
    <xf numFmtId="0" fontId="91" fillId="74" borderId="95" applyAlignment="1" pivotButton="0" quotePrefix="0" xfId="3">
      <alignment horizontal="center" vertical="center"/>
    </xf>
    <xf numFmtId="0" fontId="92" fillId="74" borderId="95" applyAlignment="1" pivotButton="0" quotePrefix="0" xfId="3">
      <alignment horizontal="center" vertical="center"/>
    </xf>
    <xf numFmtId="0" fontId="92" fillId="39" borderId="95" applyAlignment="1" pivotButton="0" quotePrefix="0" xfId="3">
      <alignment horizontal="center" vertical="center"/>
    </xf>
    <xf numFmtId="0" fontId="86" fillId="39" borderId="95" applyAlignment="1" pivotButton="0" quotePrefix="0" xfId="0">
      <alignment horizontal="center" vertical="center"/>
    </xf>
    <xf numFmtId="0" fontId="86" fillId="0" borderId="95" applyAlignment="1" pivotButton="0" quotePrefix="0" xfId="0">
      <alignment horizontal="center" vertical="center"/>
    </xf>
    <xf numFmtId="0" fontId="100" fillId="68" borderId="104" applyAlignment="1" pivotButton="0" quotePrefix="0" xfId="0">
      <alignment horizontal="center" vertical="center" wrapText="1"/>
    </xf>
    <xf numFmtId="0" fontId="100" fillId="67" borderId="104" applyAlignment="1" pivotButton="0" quotePrefix="0" xfId="0">
      <alignment horizontal="center" vertical="center" wrapText="1"/>
    </xf>
    <xf numFmtId="0" fontId="100" fillId="78" borderId="100" applyAlignment="1" pivotButton="0" quotePrefix="0" xfId="0">
      <alignment horizontal="center" vertical="center" wrapText="1"/>
    </xf>
    <xf numFmtId="0" fontId="100" fillId="79" borderId="95" applyAlignment="1" pivotButton="0" quotePrefix="0" xfId="0">
      <alignment horizontal="center" vertical="center" wrapText="1"/>
    </xf>
    <xf numFmtId="0" fontId="100" fillId="79" borderId="100" applyAlignment="1" pivotButton="0" quotePrefix="0" xfId="0">
      <alignment horizontal="center" vertical="center" wrapText="1"/>
    </xf>
    <xf numFmtId="171" fontId="100" fillId="80" borderId="99" applyAlignment="1" pivotButton="0" quotePrefix="0" xfId="5">
      <alignment horizontal="center" vertical="center" wrapText="1"/>
    </xf>
    <xf numFmtId="1" fontId="100" fillId="81" borderId="100" applyAlignment="1" pivotButton="0" quotePrefix="0" xfId="0">
      <alignment horizontal="center" vertical="center" wrapText="1"/>
    </xf>
    <xf numFmtId="0" fontId="86" fillId="68" borderId="0" pivotButton="0" quotePrefix="0" xfId="0"/>
    <xf numFmtId="0" fontId="167" fillId="82" borderId="0" pivotButton="0" quotePrefix="0" xfId="0"/>
    <xf numFmtId="0" fontId="168" fillId="82" borderId="0" pivotButton="0" quotePrefix="0" xfId="0"/>
    <xf numFmtId="0" fontId="169" fillId="82" borderId="0" pivotButton="0" quotePrefix="0" xfId="0"/>
    <xf numFmtId="0" fontId="86" fillId="68" borderId="123" pivotButton="0" quotePrefix="0" xfId="0"/>
    <xf numFmtId="0" fontId="86" fillId="68" borderId="124" pivotButton="0" quotePrefix="0" xfId="0"/>
    <xf numFmtId="0" fontId="86" fillId="68" borderId="125" pivotButton="0" quotePrefix="0" xfId="0"/>
    <xf numFmtId="0" fontId="86" fillId="68" borderId="126" pivotButton="0" quotePrefix="0" xfId="0"/>
    <xf numFmtId="0" fontId="86" fillId="68" borderId="12" pivotButton="0" quotePrefix="0" xfId="0"/>
    <xf numFmtId="0" fontId="86" fillId="68" borderId="127" pivotButton="0" quotePrefix="0" xfId="0"/>
    <xf numFmtId="0" fontId="167" fillId="82" borderId="126" pivotButton="0" quotePrefix="0" xfId="0"/>
    <xf numFmtId="0" fontId="167" fillId="82" borderId="12" pivotButton="0" quotePrefix="0" xfId="0"/>
    <xf numFmtId="0" fontId="167" fillId="82" borderId="127" pivotButton="0" quotePrefix="0" xfId="0"/>
    <xf numFmtId="0" fontId="86" fillId="68" borderId="128" pivotButton="0" quotePrefix="0" xfId="0"/>
    <xf numFmtId="0" fontId="86" fillId="68" borderId="129" pivotButton="0" quotePrefix="0" xfId="0"/>
    <xf numFmtId="0" fontId="86" fillId="68" borderId="130" pivotButton="0" quotePrefix="0" xfId="0"/>
    <xf numFmtId="0" fontId="86" fillId="0" borderId="12" applyAlignment="1" pivotButton="0" quotePrefix="0" xfId="0">
      <alignment horizontal="left"/>
    </xf>
    <xf numFmtId="1" fontId="0" fillId="0" borderId="95" applyAlignment="1" pivotButton="0" quotePrefix="0" xfId="3">
      <alignment horizontal="left" wrapText="1"/>
    </xf>
    <xf numFmtId="0" fontId="0" fillId="0" borderId="111" applyAlignment="1" pivotButton="0" quotePrefix="0" xfId="3">
      <alignment wrapText="1"/>
    </xf>
    <xf numFmtId="9" fontId="0" fillId="70" borderId="102" applyAlignment="1" pivotButton="0" quotePrefix="0" xfId="4">
      <alignment horizontal="center" wrapText="1"/>
    </xf>
    <xf numFmtId="0" fontId="0" fillId="0" borderId="106" applyAlignment="1" pivotButton="0" quotePrefix="0" xfId="3">
      <alignment wrapText="1"/>
    </xf>
    <xf numFmtId="9" fontId="0" fillId="0" borderId="102" applyAlignment="1" pivotButton="0" quotePrefix="0" xfId="4">
      <alignment wrapText="1"/>
    </xf>
    <xf numFmtId="1" fontId="0" fillId="0" borderId="110" applyAlignment="1" pivotButton="0" quotePrefix="0" xfId="3">
      <alignment horizontal="left"/>
    </xf>
    <xf numFmtId="1" fontId="0" fillId="0" borderId="95" applyAlignment="1" pivotButton="0" quotePrefix="0" xfId="3">
      <alignment horizontal="left"/>
    </xf>
    <xf numFmtId="0" fontId="0" fillId="0" borderId="111" pivotButton="0" quotePrefix="0" xfId="3"/>
    <xf numFmtId="0" fontId="0" fillId="0" borderId="100" applyAlignment="1" pivotButton="0" quotePrefix="0" xfId="3">
      <alignment wrapText="1"/>
    </xf>
    <xf numFmtId="9" fontId="0" fillId="0" borderId="95" pivotButton="0" quotePrefix="0" xfId="6"/>
    <xf numFmtId="1" fontId="0" fillId="0" borderId="117" applyAlignment="1" pivotButton="0" quotePrefix="0" xfId="3">
      <alignment horizontal="left"/>
    </xf>
    <xf numFmtId="1" fontId="0" fillId="0" borderId="96" applyAlignment="1" pivotButton="0" quotePrefix="0" xfId="3">
      <alignment horizontal="left"/>
    </xf>
    <xf numFmtId="0" fontId="0" fillId="0" borderId="96" applyAlignment="1" pivotButton="0" quotePrefix="0" xfId="3">
      <alignment wrapText="1"/>
    </xf>
    <xf numFmtId="0" fontId="0" fillId="0" borderId="96" pivotButton="0" quotePrefix="0" xfId="3"/>
    <xf numFmtId="0" fontId="0" fillId="0" borderId="118" pivotButton="0" quotePrefix="0" xfId="3"/>
    <xf numFmtId="0" fontId="0" fillId="0" borderId="107" applyAlignment="1" pivotButton="0" quotePrefix="0" xfId="3">
      <alignment wrapText="1"/>
    </xf>
    <xf numFmtId="9" fontId="0" fillId="0" borderId="96" pivotButton="0" quotePrefix="0" xfId="6"/>
    <xf numFmtId="0" fontId="0" fillId="0" borderId="12" pivotButton="0" quotePrefix="0" xfId="3"/>
    <xf numFmtId="9" fontId="0" fillId="70" borderId="106" applyAlignment="1" pivotButton="0" quotePrefix="0" xfId="4">
      <alignment horizontal="center" wrapText="1"/>
    </xf>
    <xf numFmtId="9" fontId="0" fillId="70" borderId="131" applyAlignment="1" pivotButton="0" quotePrefix="0" xfId="4">
      <alignment horizontal="center" wrapText="1"/>
    </xf>
    <xf numFmtId="9" fontId="0" fillId="70" borderId="101" applyAlignment="1" pivotButton="0" quotePrefix="0" xfId="4">
      <alignment horizontal="center" wrapText="1"/>
    </xf>
    <xf numFmtId="0" fontId="162" fillId="70" borderId="95" applyAlignment="1" pivotButton="0" quotePrefix="0" xfId="3">
      <alignment horizontal="center" vertical="center"/>
    </xf>
    <xf numFmtId="0" fontId="92" fillId="70" borderId="95" applyAlignment="1" pivotButton="0" quotePrefix="0" xfId="3">
      <alignment horizontal="center" vertical="center"/>
    </xf>
    <xf numFmtId="0" fontId="91" fillId="0" borderId="95" applyAlignment="1" pivotButton="0" quotePrefix="0" xfId="3">
      <alignment horizontal="center" vertical="center"/>
    </xf>
    <xf numFmtId="0" fontId="91" fillId="74" borderId="98" applyAlignment="1" pivotButton="0" quotePrefix="0" xfId="3">
      <alignment horizontal="center" vertical="center"/>
    </xf>
    <xf numFmtId="0" fontId="92" fillId="74" borderId="98" applyAlignment="1" pivotButton="0" quotePrefix="0" xfId="3">
      <alignment horizontal="center" vertical="center"/>
    </xf>
    <xf numFmtId="14" fontId="86" fillId="62" borderId="98" applyAlignment="1" pivotButton="0" quotePrefix="0" xfId="3">
      <alignment horizontal="center" vertical="center" wrapText="1"/>
    </xf>
    <xf numFmtId="0" fontId="86" fillId="62" borderId="98" applyAlignment="1" pivotButton="0" quotePrefix="0" xfId="3">
      <alignment horizontal="center" vertical="center" wrapText="1"/>
    </xf>
    <xf numFmtId="0" fontId="91" fillId="0" borderId="98" applyAlignment="1" pivotButton="0" quotePrefix="0" xfId="3">
      <alignment horizontal="center" vertical="center"/>
    </xf>
    <xf numFmtId="0" fontId="96" fillId="69" borderId="132" applyAlignment="1" pivotButton="0" quotePrefix="0" xfId="3">
      <alignment horizontal="center" vertical="center" wrapText="1"/>
    </xf>
    <xf numFmtId="0" fontId="161" fillId="72" borderId="133" applyAlignment="1" pivotButton="0" quotePrefix="0" xfId="3">
      <alignment vertical="center" wrapText="1"/>
    </xf>
    <xf numFmtId="0" fontId="161" fillId="72" borderId="100" applyAlignment="1" pivotButton="0" quotePrefix="0" xfId="3">
      <alignment vertical="center" wrapText="1"/>
    </xf>
    <xf numFmtId="0" fontId="162" fillId="75" borderId="100" applyAlignment="1" pivotButton="0" quotePrefix="0" xfId="3">
      <alignment vertical="center" wrapText="1"/>
    </xf>
    <xf numFmtId="0" fontId="118" fillId="73" borderId="100" applyAlignment="1" pivotButton="0" quotePrefix="0" xfId="3">
      <alignment vertical="center" wrapText="1"/>
    </xf>
    <xf numFmtId="0" fontId="118" fillId="72" borderId="100" applyAlignment="1" pivotButton="0" quotePrefix="0" xfId="3">
      <alignment vertical="center" wrapText="1"/>
    </xf>
    <xf numFmtId="0" fontId="96" fillId="68" borderId="95" applyAlignment="1" pivotButton="0" quotePrefix="0" xfId="3">
      <alignment horizontal="center" vertical="center" wrapText="1"/>
    </xf>
    <xf numFmtId="0" fontId="86" fillId="62" borderId="111" applyAlignment="1" pivotButton="0" quotePrefix="1" xfId="3">
      <alignment horizontal="center" vertical="center" wrapText="1"/>
    </xf>
    <xf numFmtId="14" fontId="86" fillId="62" borderId="111" applyAlignment="1" pivotButton="0" quotePrefix="1" xfId="3">
      <alignment horizontal="center" vertical="center" wrapText="1"/>
    </xf>
    <xf numFmtId="14" fontId="86" fillId="0" borderId="12" applyAlignment="1" pivotButton="0" quotePrefix="0" xfId="3">
      <alignment horizontal="center" vertical="center"/>
    </xf>
    <xf numFmtId="0" fontId="96" fillId="42" borderId="12" applyAlignment="1" pivotButton="0" quotePrefix="0" xfId="3">
      <alignment horizontal="left" vertical="center" wrapText="1"/>
    </xf>
    <xf numFmtId="0" fontId="96" fillId="7" borderId="12" applyAlignment="1" pivotButton="0" quotePrefix="0" xfId="3">
      <alignment horizontal="left" vertical="center"/>
    </xf>
    <xf numFmtId="0" fontId="86" fillId="8" borderId="12" applyAlignment="1" pivotButton="0" quotePrefix="0" xfId="3">
      <alignment horizontal="left" vertical="center"/>
    </xf>
    <xf numFmtId="0" fontId="86" fillId="76" borderId="12" applyAlignment="1" pivotButton="0" quotePrefix="0" xfId="3">
      <alignment horizontal="left" vertical="center"/>
    </xf>
    <xf numFmtId="0" fontId="163" fillId="0" borderId="12" applyAlignment="1" pivotButton="0" quotePrefix="0" xfId="3">
      <alignment horizontal="left" vertical="center"/>
    </xf>
    <xf numFmtId="0" fontId="92" fillId="0" borderId="12" applyAlignment="1" pivotButton="0" quotePrefix="0" xfId="3">
      <alignment horizontal="left" vertical="center"/>
    </xf>
    <xf numFmtId="0" fontId="4" fillId="0" borderId="12" applyAlignment="1" pivotButton="0" quotePrefix="0" xfId="3">
      <alignment horizontal="left"/>
    </xf>
    <xf numFmtId="0" fontId="91" fillId="74" borderId="95" applyAlignment="1" pivotButton="0" quotePrefix="0" xfId="3">
      <alignment horizontal="left" vertical="center"/>
    </xf>
    <xf numFmtId="0" fontId="100" fillId="84" borderId="98" applyAlignment="1" pivotButton="0" quotePrefix="0" xfId="0">
      <alignment horizontal="center" vertical="center" wrapText="1"/>
    </xf>
    <xf numFmtId="0" fontId="96" fillId="69" borderId="71" applyAlignment="1" pivotButton="0" quotePrefix="0" xfId="0">
      <alignment horizontal="center" vertical="center" wrapText="1"/>
    </xf>
    <xf numFmtId="0" fontId="100" fillId="69" borderId="134" applyAlignment="1" pivotButton="0" quotePrefix="0" xfId="0">
      <alignment horizontal="center" vertical="center" wrapText="1"/>
    </xf>
    <xf numFmtId="0" fontId="91" fillId="74" borderId="95" applyAlignment="1" pivotButton="0" quotePrefix="0" xfId="0">
      <alignment horizontal="left" vertical="center"/>
    </xf>
    <xf numFmtId="1" fontId="100" fillId="79" borderId="100" applyAlignment="1" pivotButton="0" quotePrefix="0" xfId="0">
      <alignment horizontal="center" vertical="center" wrapText="1"/>
    </xf>
    <xf numFmtId="0" fontId="163" fillId="0" borderId="12" applyAlignment="1" pivotButton="0" quotePrefix="0" xfId="3">
      <alignment horizontal="right" vertical="center"/>
    </xf>
    <xf numFmtId="0" fontId="164" fillId="0" borderId="12" applyAlignment="1" pivotButton="0" quotePrefix="0" xfId="3">
      <alignment horizontal="right" vertical="center"/>
    </xf>
    <xf numFmtId="0" fontId="86" fillId="0" borderId="12" applyAlignment="1" pivotButton="0" quotePrefix="1" xfId="3">
      <alignment horizontal="center" vertical="center"/>
    </xf>
    <xf numFmtId="1" fontId="91" fillId="0" borderId="95" applyAlignment="1" pivotButton="0" quotePrefix="0" xfId="0">
      <alignment horizontal="center" vertical="center"/>
    </xf>
    <xf numFmtId="0" fontId="86" fillId="0" borderId="0" applyAlignment="1" pivotButton="0" quotePrefix="0" xfId="0">
      <alignment vertical="center"/>
    </xf>
    <xf numFmtId="0" fontId="86" fillId="68" borderId="0" applyAlignment="1" pivotButton="0" quotePrefix="0" xfId="0">
      <alignment vertical="center"/>
    </xf>
    <xf numFmtId="0" fontId="86" fillId="68" borderId="127" applyAlignment="1" pivotButton="0" quotePrefix="0" xfId="0">
      <alignment vertical="center"/>
    </xf>
    <xf numFmtId="0" fontId="96" fillId="69" borderId="95" applyAlignment="1" pivotButton="0" quotePrefix="0" xfId="3">
      <alignment horizontal="center" vertical="center" wrapText="1"/>
    </xf>
    <xf numFmtId="0" fontId="118" fillId="77" borderId="135" applyAlignment="1" pivotButton="0" quotePrefix="0" xfId="3">
      <alignment vertical="center" wrapText="1"/>
    </xf>
    <xf numFmtId="0" fontId="91" fillId="70" borderId="106" applyAlignment="1" pivotButton="0" quotePrefix="0" xfId="3">
      <alignment horizontal="center" vertical="center"/>
    </xf>
    <xf numFmtId="0" fontId="118" fillId="77" borderId="98" applyAlignment="1" pivotButton="0" quotePrefix="0" xfId="3">
      <alignment vertical="center" wrapText="1"/>
    </xf>
    <xf numFmtId="0" fontId="91" fillId="70" borderId="100" applyAlignment="1" pivotButton="0" quotePrefix="0" xfId="3">
      <alignment horizontal="center" vertical="center"/>
    </xf>
    <xf numFmtId="0" fontId="97" fillId="87" borderId="135" applyAlignment="1" pivotButton="0" quotePrefix="0" xfId="3">
      <alignment horizontal="right" vertical="center"/>
    </xf>
    <xf numFmtId="0" fontId="97" fillId="87" borderId="98" applyAlignment="1" pivotButton="0" quotePrefix="0" xfId="3">
      <alignment horizontal="right" vertical="center"/>
    </xf>
    <xf numFmtId="172" fontId="96" fillId="42" borderId="12" applyAlignment="1" pivotButton="0" quotePrefix="0" xfId="3">
      <alignment horizontal="center" vertical="center" wrapText="1"/>
    </xf>
    <xf numFmtId="172" fontId="96" fillId="7" borderId="12" applyAlignment="1" pivotButton="0" quotePrefix="0" xfId="3">
      <alignment horizontal="center" vertical="center"/>
    </xf>
    <xf numFmtId="172" fontId="86" fillId="8" borderId="12" applyAlignment="1" pivotButton="0" quotePrefix="0" xfId="3">
      <alignment horizontal="center" vertical="center"/>
    </xf>
    <xf numFmtId="172" fontId="86" fillId="0" borderId="12" applyAlignment="1" pivotButton="0" quotePrefix="0" xfId="3">
      <alignment horizontal="center" vertical="center"/>
    </xf>
    <xf numFmtId="172" fontId="6" fillId="71" borderId="7" applyAlignment="1" pivotButton="0" quotePrefix="0" xfId="0">
      <alignment horizontal="center" vertical="center"/>
    </xf>
    <xf numFmtId="172" fontId="0" fillId="0" borderId="95" applyAlignment="1" pivotButton="0" quotePrefix="0" xfId="0">
      <alignment horizontal="center"/>
    </xf>
    <xf numFmtId="172" fontId="3" fillId="0" borderId="0" applyAlignment="1" pivotButton="0" quotePrefix="0" xfId="0">
      <alignment horizontal="center"/>
    </xf>
    <xf numFmtId="0" fontId="177" fillId="70" borderId="1" applyAlignment="1" pivotButton="0" quotePrefix="0" xfId="7">
      <alignment horizontal="center" vertical="center" wrapText="1"/>
    </xf>
    <xf numFmtId="0" fontId="7" fillId="74" borderId="95" applyAlignment="1" pivotButton="0" quotePrefix="0" xfId="0">
      <alignment horizontal="center" vertical="center" wrapText="1"/>
    </xf>
    <xf numFmtId="0" fontId="97" fillId="90" borderId="135" applyAlignment="1" pivotButton="0" quotePrefix="0" xfId="3">
      <alignment horizontal="right" vertical="center"/>
    </xf>
    <xf numFmtId="0" fontId="97" fillId="90" borderId="98" applyAlignment="1" pivotButton="0" quotePrefix="0" xfId="3">
      <alignment horizontal="right" vertical="center"/>
    </xf>
    <xf numFmtId="0" fontId="96" fillId="68" borderId="12" applyAlignment="1" pivotButton="0" quotePrefix="0" xfId="0">
      <alignment horizontal="center" vertical="center" wrapText="1"/>
    </xf>
    <xf numFmtId="0" fontId="96" fillId="68" borderId="127" applyAlignment="1" pivotButton="0" quotePrefix="0" xfId="0">
      <alignment horizontal="center" vertical="center" wrapText="1"/>
    </xf>
    <xf numFmtId="0" fontId="168" fillId="82" borderId="12" pivotButton="0" quotePrefix="0" xfId="0"/>
    <xf numFmtId="0" fontId="169" fillId="82" borderId="12" pivotButton="0" quotePrefix="0" xfId="0"/>
    <xf numFmtId="0" fontId="86" fillId="0" borderId="12" applyAlignment="1" pivotButton="0" quotePrefix="0" xfId="0">
      <alignment horizontal="center"/>
    </xf>
    <xf numFmtId="0" fontId="121" fillId="70" borderId="0" pivotButton="0" quotePrefix="0" xfId="0"/>
    <xf numFmtId="1" fontId="116" fillId="0" borderId="95" applyAlignment="1" pivotButton="0" quotePrefix="0" xfId="0">
      <alignment horizontal="center" vertical="center"/>
    </xf>
    <xf numFmtId="2" fontId="96" fillId="98" borderId="95" applyAlignment="1" pivotButton="0" quotePrefix="0" xfId="0">
      <alignment horizontal="center" vertical="center" wrapText="1"/>
    </xf>
    <xf numFmtId="1" fontId="100" fillId="99" borderId="95" applyAlignment="1" pivotButton="0" quotePrefix="0" xfId="0">
      <alignment horizontal="center" vertical="center" wrapText="1"/>
    </xf>
    <xf numFmtId="0" fontId="97" fillId="94" borderId="95" applyAlignment="1" pivotButton="0" quotePrefix="0" xfId="0">
      <alignment horizontal="center" vertical="center" wrapText="1"/>
    </xf>
    <xf numFmtId="0" fontId="97" fillId="95" borderId="95" applyAlignment="1" pivotButton="0" quotePrefix="0" xfId="0">
      <alignment horizontal="center" vertical="center" wrapText="1"/>
    </xf>
    <xf numFmtId="0" fontId="96" fillId="83" borderId="95" applyAlignment="1" pivotButton="0" quotePrefix="0" xfId="0">
      <alignment horizontal="center" vertical="center" wrapText="1"/>
    </xf>
    <xf numFmtId="0" fontId="96" fillId="100" borderId="95" applyAlignment="1" pivotButton="0" quotePrefix="0" xfId="0">
      <alignment horizontal="center" vertical="center" wrapText="1"/>
    </xf>
    <xf numFmtId="0" fontId="111" fillId="52" borderId="95" applyAlignment="1" pivotButton="0" quotePrefix="0" xfId="0">
      <alignment horizontal="center" vertical="center" wrapText="1"/>
    </xf>
    <xf numFmtId="0" fontId="111" fillId="52" borderId="95" applyAlignment="1" pivotButton="0" quotePrefix="0" xfId="0">
      <alignment horizontal="left" vertical="center" wrapText="1"/>
    </xf>
    <xf numFmtId="1" fontId="111" fillId="52" borderId="95" applyAlignment="1" pivotButton="0" quotePrefix="0" xfId="0">
      <alignment horizontal="center" vertical="center" wrapText="1"/>
    </xf>
    <xf numFmtId="2" fontId="111" fillId="52" borderId="95" applyAlignment="1" pivotButton="0" quotePrefix="0" xfId="0">
      <alignment horizontal="center" vertical="center" wrapText="1"/>
    </xf>
    <xf numFmtId="2" fontId="96" fillId="66" borderId="110" applyAlignment="1" pivotButton="0" quotePrefix="0" xfId="0">
      <alignment horizontal="center" vertical="center" wrapText="1"/>
    </xf>
    <xf numFmtId="1" fontId="96" fillId="103" borderId="111" applyAlignment="1" pivotButton="0" quotePrefix="0" xfId="0">
      <alignment horizontal="center" vertical="center" wrapText="1"/>
    </xf>
    <xf numFmtId="0" fontId="111" fillId="52" borderId="110" applyAlignment="1" pivotButton="0" quotePrefix="0" xfId="0">
      <alignment horizontal="center" vertical="center" wrapText="1"/>
    </xf>
    <xf numFmtId="1" fontId="111" fillId="52" borderId="111" applyAlignment="1" pivotButton="0" quotePrefix="0" xfId="0">
      <alignment horizontal="center" vertical="center" wrapText="1"/>
    </xf>
    <xf numFmtId="1" fontId="86" fillId="0" borderId="111" applyAlignment="1" pivotButton="0" quotePrefix="0" xfId="0">
      <alignment horizontal="center" vertical="center"/>
    </xf>
    <xf numFmtId="9" fontId="86" fillId="0" borderId="110" pivotButton="0" quotePrefix="0" xfId="0"/>
    <xf numFmtId="9" fontId="86" fillId="0" borderId="112" pivotButton="0" quotePrefix="0" xfId="0"/>
    <xf numFmtId="0" fontId="96" fillId="83" borderId="110" applyAlignment="1" pivotButton="0" quotePrefix="0" xfId="0">
      <alignment horizontal="center" vertical="center" wrapText="1"/>
    </xf>
    <xf numFmtId="0" fontId="86" fillId="39" borderId="136" applyAlignment="1" pivotButton="0" quotePrefix="0" xfId="0">
      <alignment horizontal="center" vertical="center"/>
    </xf>
    <xf numFmtId="1" fontId="116" fillId="0" borderId="136" applyAlignment="1" pivotButton="0" quotePrefix="0" xfId="0">
      <alignment horizontal="center" vertical="center"/>
    </xf>
    <xf numFmtId="2" fontId="111" fillId="52" borderId="110" applyAlignment="1" pivotButton="0" quotePrefix="0" xfId="0">
      <alignment horizontal="center" vertical="center" wrapText="1"/>
    </xf>
    <xf numFmtId="0" fontId="91" fillId="0" borderId="110" applyAlignment="1" pivotButton="0" quotePrefix="0" xfId="0">
      <alignment horizontal="center" vertical="center"/>
    </xf>
    <xf numFmtId="0" fontId="86" fillId="0" borderId="110" pivotButton="0" quotePrefix="0" xfId="0"/>
    <xf numFmtId="0" fontId="86" fillId="0" borderId="112" pivotButton="0" quotePrefix="0" xfId="0"/>
    <xf numFmtId="0" fontId="86" fillId="0" borderId="136" pivotButton="0" quotePrefix="0" xfId="0"/>
    <xf numFmtId="0" fontId="86" fillId="0" borderId="136" applyAlignment="1" pivotButton="0" quotePrefix="0" xfId="0">
      <alignment horizontal="center" vertical="center"/>
    </xf>
    <xf numFmtId="0" fontId="91" fillId="0" borderId="142" applyAlignment="1" pivotButton="0" quotePrefix="0" xfId="0">
      <alignment horizontal="center" vertical="center"/>
    </xf>
    <xf numFmtId="0" fontId="121" fillId="0" borderId="0" pivotButton="0" quotePrefix="0" xfId="0"/>
    <xf numFmtId="0" fontId="96" fillId="42" borderId="95" applyAlignment="1" pivotButton="0" quotePrefix="0" xfId="0">
      <alignment horizontal="center" vertical="center" wrapText="1"/>
    </xf>
    <xf numFmtId="2" fontId="96" fillId="68" borderId="95" applyAlignment="1" pivotButton="0" quotePrefix="0" xfId="0">
      <alignment horizontal="center" vertical="center" wrapText="1"/>
    </xf>
    <xf numFmtId="0" fontId="96" fillId="69" borderId="95" applyAlignment="1" pivotButton="0" quotePrefix="0" xfId="0">
      <alignment horizontal="center" vertical="center" wrapText="1"/>
    </xf>
    <xf numFmtId="0" fontId="96" fillId="68" borderId="95" applyAlignment="1" pivotButton="0" quotePrefix="0" xfId="0">
      <alignment vertical="center" wrapText="1"/>
    </xf>
    <xf numFmtId="0" fontId="111" fillId="70" borderId="95" applyAlignment="1" pivotButton="0" quotePrefix="0" xfId="0">
      <alignment horizontal="center" vertical="center" wrapText="1"/>
    </xf>
    <xf numFmtId="2" fontId="111" fillId="70" borderId="95" applyAlignment="1" pivotButton="0" quotePrefix="0" xfId="0">
      <alignment horizontal="center" vertical="center" wrapText="1"/>
    </xf>
    <xf numFmtId="0" fontId="111" fillId="77" borderId="95" applyAlignment="1" pivotButton="0" quotePrefix="0" xfId="0">
      <alignment horizontal="center" vertical="center" wrapText="1"/>
    </xf>
    <xf numFmtId="0" fontId="111" fillId="77" borderId="98" applyAlignment="1" pivotButton="0" quotePrefix="0" xfId="0">
      <alignment horizontal="center" vertical="center" wrapText="1"/>
    </xf>
    <xf numFmtId="9" fontId="111" fillId="70" borderId="95" applyAlignment="1" pivotButton="0" quotePrefix="0" xfId="6">
      <alignment horizontal="center" vertical="center" wrapText="1"/>
    </xf>
    <xf numFmtId="0" fontId="178" fillId="74" borderId="95" applyAlignment="1" pivotButton="0" quotePrefix="0" xfId="0">
      <alignment vertical="center" wrapText="1"/>
    </xf>
    <xf numFmtId="9" fontId="179" fillId="0" borderId="95" pivotButton="0" quotePrefix="0" xfId="6"/>
    <xf numFmtId="0" fontId="91" fillId="50" borderId="95" applyAlignment="1" pivotButton="0" quotePrefix="0" xfId="0">
      <alignment horizontal="center" vertical="center"/>
    </xf>
    <xf numFmtId="0" fontId="91" fillId="50" borderId="95" applyAlignment="1" pivotButton="0" quotePrefix="0" xfId="0">
      <alignment horizontal="left" vertical="center"/>
    </xf>
    <xf numFmtId="0" fontId="116" fillId="50" borderId="95" applyAlignment="1" pivotButton="0" quotePrefix="0" xfId="0">
      <alignment horizontal="center" vertical="center"/>
    </xf>
    <xf numFmtId="0" fontId="116" fillId="50" borderId="95" applyAlignment="1" pivotButton="0" quotePrefix="0" xfId="0">
      <alignment horizontal="left" vertical="center"/>
    </xf>
    <xf numFmtId="0" fontId="96" fillId="97" borderId="111" applyAlignment="1" pivotButton="0" quotePrefix="0" xfId="0">
      <alignment horizontal="center" vertical="center" wrapText="1"/>
    </xf>
    <xf numFmtId="0" fontId="111" fillId="52" borderId="111" applyAlignment="1" pivotButton="0" quotePrefix="0" xfId="0">
      <alignment horizontal="center" vertical="center" wrapText="1"/>
    </xf>
    <xf numFmtId="0" fontId="86" fillId="0" borderId="111" applyAlignment="1" pivotButton="0" quotePrefix="0" xfId="0">
      <alignment horizontal="center" vertical="center"/>
    </xf>
    <xf numFmtId="0" fontId="86" fillId="0" borderId="113" applyAlignment="1" pivotButton="0" quotePrefix="0" xfId="0">
      <alignment horizontal="center" vertical="center"/>
    </xf>
    <xf numFmtId="0" fontId="111" fillId="49" borderId="110" applyAlignment="1" pivotButton="0" quotePrefix="0" xfId="0">
      <alignment horizontal="center" vertical="center" wrapText="1"/>
    </xf>
    <xf numFmtId="0" fontId="86" fillId="52" borderId="111" applyAlignment="1" pivotButton="0" quotePrefix="0" xfId="0">
      <alignment horizontal="center" vertical="center" wrapText="1"/>
    </xf>
    <xf numFmtId="0" fontId="86" fillId="0" borderId="110" applyAlignment="1" pivotButton="0" quotePrefix="0" xfId="0">
      <alignment horizontal="left" vertical="center"/>
    </xf>
    <xf numFmtId="0" fontId="86" fillId="0" borderId="110" applyAlignment="1" pivotButton="0" quotePrefix="0" xfId="0">
      <alignment horizontal="left"/>
    </xf>
    <xf numFmtId="9" fontId="86" fillId="0" borderId="110" applyAlignment="1" pivotButton="0" quotePrefix="0" xfId="0">
      <alignment horizontal="center" vertical="center"/>
    </xf>
    <xf numFmtId="0" fontId="91" fillId="0" borderId="110" applyAlignment="1" pivotButton="0" quotePrefix="0" xfId="0">
      <alignment vertical="center"/>
    </xf>
    <xf numFmtId="0" fontId="116" fillId="50" borderId="136" applyAlignment="1" pivotButton="0" quotePrefix="0" xfId="0">
      <alignment horizontal="center" vertical="center"/>
    </xf>
    <xf numFmtId="0" fontId="116" fillId="50" borderId="136" applyAlignment="1" pivotButton="0" quotePrefix="0" xfId="0">
      <alignment horizontal="left" vertical="center"/>
    </xf>
    <xf numFmtId="0" fontId="86" fillId="74" borderId="95" applyAlignment="1" pivotButton="0" quotePrefix="0" xfId="0">
      <alignment horizontal="center" vertical="center"/>
    </xf>
    <xf numFmtId="0" fontId="111" fillId="70" borderId="12" applyAlignment="1" pivotButton="0" quotePrefix="0" xfId="0">
      <alignment horizontal="center" vertical="center" wrapText="1"/>
    </xf>
    <xf numFmtId="0" fontId="7" fillId="74" borderId="141" applyAlignment="1" pivotButton="0" quotePrefix="0" xfId="0">
      <alignment horizontal="center" vertical="center" wrapText="1"/>
    </xf>
    <xf numFmtId="0" fontId="86" fillId="68" borderId="12" applyAlignment="1" pivotButton="0" quotePrefix="0" xfId="0">
      <alignment vertical="center"/>
    </xf>
    <xf numFmtId="0" fontId="86" fillId="70" borderId="12" pivotButton="0" quotePrefix="0" xfId="0"/>
    <xf numFmtId="0" fontId="174" fillId="96" borderId="12" applyAlignment="1" pivotButton="0" quotePrefix="0" xfId="0">
      <alignment horizontal="left" vertical="center"/>
    </xf>
    <xf numFmtId="0" fontId="6" fillId="88" borderId="12" applyAlignment="1" pivotButton="0" quotePrefix="0" xfId="0">
      <alignment horizontal="center" vertical="center" wrapText="1"/>
    </xf>
    <xf numFmtId="0" fontId="7" fillId="70" borderId="12" applyAlignment="1" pivotButton="0" quotePrefix="0" xfId="0">
      <alignment horizontal="center" vertical="center" wrapText="1"/>
    </xf>
    <xf numFmtId="0" fontId="178" fillId="74" borderId="111" applyAlignment="1" pivotButton="0" quotePrefix="0" xfId="0">
      <alignment horizontal="center" vertical="center" wrapText="1"/>
    </xf>
    <xf numFmtId="0" fontId="178" fillId="74" borderId="113" applyAlignment="1" pivotButton="0" quotePrefix="0" xfId="0">
      <alignment horizontal="center" vertical="center" wrapText="1"/>
    </xf>
    <xf numFmtId="0" fontId="178" fillId="74" borderId="95" applyAlignment="1" pivotButton="0" quotePrefix="0" xfId="0">
      <alignment horizontal="center" vertical="center" wrapText="1"/>
    </xf>
    <xf numFmtId="9" fontId="179" fillId="0" borderId="95" applyAlignment="1" pivotButton="0" quotePrefix="0" xfId="6">
      <alignment horizontal="center"/>
    </xf>
    <xf numFmtId="0" fontId="0" fillId="0" borderId="0" applyAlignment="1" pivotButton="0" quotePrefix="0" xfId="0">
      <alignment horizontal="center"/>
    </xf>
    <xf numFmtId="49" fontId="86" fillId="0" borderId="12" applyAlignment="1" pivotButton="0" quotePrefix="0" xfId="3">
      <alignment horizontal="center" vertical="center"/>
    </xf>
    <xf numFmtId="49" fontId="86" fillId="0" borderId="12" applyAlignment="1" pivotButton="0" quotePrefix="0" xfId="3">
      <alignment horizontal="left" vertical="center"/>
    </xf>
    <xf numFmtId="171" fontId="86" fillId="0" borderId="12" applyAlignment="1" pivotButton="0" quotePrefix="0" xfId="5">
      <alignment horizontal="left" vertical="center"/>
    </xf>
    <xf numFmtId="172" fontId="86" fillId="0" borderId="0" applyAlignment="1" pivotButton="0" quotePrefix="0" xfId="0">
      <alignment horizontal="center"/>
    </xf>
    <xf numFmtId="172" fontId="96" fillId="42" borderId="95" applyAlignment="1" pivotButton="0" quotePrefix="0" xfId="0">
      <alignment horizontal="center" vertical="center" wrapText="1"/>
    </xf>
    <xf numFmtId="172" fontId="111" fillId="70" borderId="95" applyAlignment="1" pivotButton="0" quotePrefix="0" xfId="0">
      <alignment horizontal="center" vertical="center" wrapText="1"/>
    </xf>
    <xf numFmtId="172" fontId="86" fillId="0" borderId="95" applyAlignment="1" pivotButton="0" quotePrefix="0" xfId="0">
      <alignment horizontal="center" vertical="center"/>
    </xf>
    <xf numFmtId="172" fontId="86" fillId="0" borderId="95" applyAlignment="1" pivotButton="0" quotePrefix="0" xfId="0">
      <alignment horizontal="center"/>
    </xf>
    <xf numFmtId="172" fontId="96" fillId="0" borderId="12" applyAlignment="1" pivotButton="0" quotePrefix="0" xfId="0">
      <alignment horizontal="center"/>
    </xf>
    <xf numFmtId="172" fontId="96" fillId="41" borderId="95" applyAlignment="1" pivotButton="0" quotePrefix="0" xfId="0">
      <alignment horizontal="center" vertical="center" wrapText="1"/>
    </xf>
    <xf numFmtId="0" fontId="86" fillId="70" borderId="95" applyAlignment="1" pivotButton="0" quotePrefix="0" xfId="0">
      <alignment horizontal="center" vertical="center"/>
    </xf>
    <xf numFmtId="0" fontId="86" fillId="70" borderId="95" applyAlignment="1" pivotButton="0" quotePrefix="0" xfId="0">
      <alignment horizontal="center"/>
    </xf>
    <xf numFmtId="0" fontId="86" fillId="70" borderId="0" applyAlignment="1" pivotButton="0" quotePrefix="0" xfId="0">
      <alignment horizontal="center"/>
    </xf>
    <xf numFmtId="172" fontId="177" fillId="70" borderId="1" applyAlignment="1" pivotButton="0" quotePrefix="0" xfId="7">
      <alignment horizontal="center" vertical="center" wrapText="1"/>
    </xf>
    <xf numFmtId="49" fontId="7" fillId="0" borderId="95" applyAlignment="1" pivotButton="0" quotePrefix="0" xfId="0">
      <alignment horizontal="center" vertical="center"/>
    </xf>
    <xf numFmtId="172" fontId="86" fillId="0" borderId="0" applyAlignment="1" pivotButton="0" quotePrefix="0" xfId="0">
      <alignment vertical="center"/>
    </xf>
    <xf numFmtId="172" fontId="86" fillId="70" borderId="95" applyAlignment="1" pivotButton="0" quotePrefix="0" xfId="0">
      <alignment horizontal="center" vertical="center"/>
    </xf>
    <xf numFmtId="172" fontId="86" fillId="0" borderId="12" pivotButton="0" quotePrefix="0" xfId="0"/>
    <xf numFmtId="172" fontId="86" fillId="0" borderId="0" pivotButton="0" quotePrefix="0" xfId="0"/>
    <xf numFmtId="172" fontId="96" fillId="0" borderId="0" applyAlignment="1" pivotButton="0" quotePrefix="0" xfId="0">
      <alignment horizontal="right"/>
    </xf>
    <xf numFmtId="172" fontId="96" fillId="41" borderId="98" applyAlignment="1" pivotButton="0" quotePrefix="0" xfId="0">
      <alignment horizontal="center" vertical="center" wrapText="1"/>
    </xf>
    <xf numFmtId="172" fontId="86" fillId="70" borderId="98" applyAlignment="1" pivotButton="0" quotePrefix="0" xfId="0">
      <alignment horizontal="center" vertical="center"/>
    </xf>
    <xf numFmtId="172" fontId="86" fillId="77" borderId="98" applyAlignment="1" pivotButton="0" quotePrefix="0" xfId="0">
      <alignment horizontal="center" vertical="center"/>
    </xf>
    <xf numFmtId="1" fontId="86" fillId="0" borderId="95" applyAlignment="1" pivotButton="0" quotePrefix="0" xfId="0">
      <alignment horizontal="center" vertical="center"/>
    </xf>
    <xf numFmtId="1" fontId="96" fillId="104" borderId="95" applyAlignment="1" pivotButton="0" quotePrefix="0" xfId="0">
      <alignment horizontal="center" vertical="center" wrapText="1"/>
    </xf>
    <xf numFmtId="1" fontId="86" fillId="0" borderId="0" applyAlignment="1" pivotButton="0" quotePrefix="0" xfId="0">
      <alignment horizontal="center"/>
    </xf>
    <xf numFmtId="1" fontId="99" fillId="0" borderId="12" applyAlignment="1" pivotButton="0" quotePrefix="0" xfId="0">
      <alignment horizontal="center"/>
    </xf>
    <xf numFmtId="1" fontId="86" fillId="0" borderId="95" applyAlignment="1" pivotButton="0" quotePrefix="0" xfId="0">
      <alignment horizontal="center"/>
    </xf>
    <xf numFmtId="1" fontId="86" fillId="0" borderId="136" applyAlignment="1" pivotButton="0" quotePrefix="0" xfId="0">
      <alignment horizontal="center"/>
    </xf>
    <xf numFmtId="1" fontId="86" fillId="0" borderId="111" applyAlignment="1" pivotButton="0" quotePrefix="0" xfId="0">
      <alignment horizontal="center"/>
    </xf>
    <xf numFmtId="1" fontId="86" fillId="0" borderId="113" applyAlignment="1" pivotButton="0" quotePrefix="0" xfId="0">
      <alignment horizontal="center"/>
    </xf>
    <xf numFmtId="2" fontId="111" fillId="52" borderId="122" applyAlignment="1" pivotButton="0" quotePrefix="0" xfId="0">
      <alignment horizontal="center" vertical="center" wrapText="1"/>
    </xf>
    <xf numFmtId="2" fontId="96" fillId="102" borderId="122" applyAlignment="1" pivotButton="0" quotePrefix="0" xfId="0">
      <alignment horizontal="center" vertical="center" wrapText="1"/>
    </xf>
    <xf numFmtId="0" fontId="91" fillId="0" borderId="122" applyAlignment="1" pivotButton="0" quotePrefix="0" xfId="0">
      <alignment horizontal="center" vertical="center"/>
    </xf>
    <xf numFmtId="0" fontId="116" fillId="0" borderId="122" applyAlignment="1" pivotButton="0" quotePrefix="0" xfId="0">
      <alignment horizontal="center" vertical="center"/>
    </xf>
    <xf numFmtId="0" fontId="116" fillId="0" borderId="144" applyAlignment="1" pivotButton="0" quotePrefix="0" xfId="0">
      <alignment horizontal="center" vertical="center"/>
    </xf>
    <xf numFmtId="1" fontId="96" fillId="103" borderId="95" applyAlignment="1" pivotButton="0" quotePrefix="0" xfId="0">
      <alignment horizontal="center" vertical="center" wrapText="1"/>
    </xf>
    <xf numFmtId="0" fontId="97" fillId="95" borderId="98" applyAlignment="1" pivotButton="0" quotePrefix="0" xfId="0">
      <alignment horizontal="center" vertical="center" wrapText="1"/>
    </xf>
    <xf numFmtId="0" fontId="111" fillId="49" borderId="98" applyAlignment="1" pivotButton="0" quotePrefix="0" xfId="0">
      <alignment horizontal="center" vertical="center" wrapText="1"/>
    </xf>
    <xf numFmtId="0" fontId="86" fillId="39" borderId="98" applyAlignment="1" pivotButton="0" quotePrefix="0" xfId="0">
      <alignment horizontal="center" vertical="center"/>
    </xf>
    <xf numFmtId="171" fontId="86" fillId="39" borderId="98" applyAlignment="1" pivotButton="0" quotePrefix="0" xfId="5">
      <alignment horizontal="center" vertical="center"/>
    </xf>
    <xf numFmtId="171" fontId="86" fillId="39" borderId="132" applyAlignment="1" pivotButton="0" quotePrefix="0" xfId="5">
      <alignment horizontal="center" vertical="center"/>
    </xf>
    <xf numFmtId="9" fontId="89" fillId="0" borderId="95" pivotButton="0" quotePrefix="0" xfId="6"/>
    <xf numFmtId="0" fontId="89" fillId="0" borderId="95" applyAlignment="1" pivotButton="0" quotePrefix="0" xfId="0">
      <alignment horizontal="right"/>
    </xf>
    <xf numFmtId="0" fontId="172" fillId="101" borderId="125" applyAlignment="1" pivotButton="0" quotePrefix="0" xfId="0">
      <alignment vertical="center" wrapText="1"/>
    </xf>
    <xf numFmtId="0" fontId="91" fillId="0" borderId="145" applyAlignment="1" pivotButton="0" quotePrefix="0" xfId="0">
      <alignment horizontal="center" vertical="center"/>
    </xf>
    <xf numFmtId="1" fontId="96" fillId="100" borderId="111" applyAlignment="1" pivotButton="0" quotePrefix="0" xfId="0">
      <alignment horizontal="center" vertical="center" wrapText="1"/>
    </xf>
    <xf numFmtId="0" fontId="172" fillId="100" borderId="139" applyAlignment="1" pivotButton="0" quotePrefix="0" xfId="0">
      <alignment vertical="center" wrapText="1"/>
    </xf>
    <xf numFmtId="2" fontId="96" fillId="83" borderId="142" applyAlignment="1" pivotButton="0" quotePrefix="0" xfId="0">
      <alignment horizontal="center" vertical="center" wrapText="1"/>
    </xf>
    <xf numFmtId="9" fontId="111" fillId="52" borderId="142" applyAlignment="1" pivotButton="0" quotePrefix="0" xfId="0">
      <alignment horizontal="center" vertical="center" wrapText="1"/>
    </xf>
    <xf numFmtId="0" fontId="91" fillId="0" borderId="143" applyAlignment="1" pivotButton="0" quotePrefix="0" xfId="0">
      <alignment horizontal="center" vertical="center"/>
    </xf>
    <xf numFmtId="1" fontId="112" fillId="106" borderId="95" applyAlignment="1" pivotButton="0" quotePrefix="0" xfId="0">
      <alignment horizontal="center" vertical="center" wrapText="1"/>
    </xf>
    <xf numFmtId="0" fontId="99" fillId="0" borderId="12" applyAlignment="1" pivotButton="0" quotePrefix="0" xfId="0">
      <alignment horizontal="left"/>
    </xf>
    <xf numFmtId="0" fontId="97" fillId="95" borderId="95" applyAlignment="1" pivotButton="0" quotePrefix="0" xfId="0">
      <alignment horizontal="left" vertical="center" wrapText="1"/>
    </xf>
    <xf numFmtId="0" fontId="86" fillId="39" borderId="95" applyAlignment="1" pivotButton="0" quotePrefix="0" xfId="0">
      <alignment horizontal="left" vertical="center"/>
    </xf>
    <xf numFmtId="0" fontId="86" fillId="39" borderId="136" applyAlignment="1" pivotButton="0" quotePrefix="0" xfId="0">
      <alignment horizontal="left" vertical="center"/>
    </xf>
    <xf numFmtId="172" fontId="100" fillId="69" borderId="100" applyAlignment="1" pivotButton="0" quotePrefix="0" xfId="0">
      <alignment horizontal="center" vertical="center" wrapText="1"/>
    </xf>
    <xf numFmtId="0" fontId="97" fillId="107" borderId="95" applyAlignment="1" pivotButton="0" quotePrefix="0" xfId="0">
      <alignment horizontal="center" vertical="center" wrapText="1"/>
    </xf>
    <xf numFmtId="0" fontId="97" fillId="107" borderId="111" applyAlignment="1" pivotButton="0" quotePrefix="0" xfId="0">
      <alignment horizontal="center" vertical="center" wrapText="1"/>
    </xf>
    <xf numFmtId="0" fontId="14" fillId="108" borderId="142" applyAlignment="1" pivotButton="0" quotePrefix="0" xfId="0">
      <alignment horizontal="center" vertical="center" wrapText="1"/>
    </xf>
    <xf numFmtId="0" fontId="14" fillId="108" borderId="141" applyAlignment="1" pivotButton="0" quotePrefix="0" xfId="0">
      <alignment horizontal="center" vertical="center" wrapText="1"/>
    </xf>
    <xf numFmtId="0" fontId="14" fillId="108" borderId="7" applyAlignment="1" pivotButton="0" quotePrefix="0" xfId="0">
      <alignment horizontal="center" vertical="center" wrapText="1"/>
    </xf>
    <xf numFmtId="0" fontId="97" fillId="107" borderId="110" applyAlignment="1" pivotButton="0" quotePrefix="0" xfId="0">
      <alignment horizontal="center" vertical="center" wrapText="1"/>
    </xf>
    <xf numFmtId="173" fontId="3" fillId="0" borderId="0" applyAlignment="1" pivotButton="0" quotePrefix="0" xfId="0">
      <alignment horizontal="left"/>
    </xf>
    <xf numFmtId="173" fontId="86" fillId="0" borderId="0" pivotButton="0" quotePrefix="0" xfId="0"/>
    <xf numFmtId="173" fontId="86" fillId="0" borderId="12" pivotButton="0" quotePrefix="0" xfId="0"/>
    <xf numFmtId="173" fontId="96" fillId="42" borderId="95" applyAlignment="1" pivotButton="0" quotePrefix="0" xfId="0">
      <alignment horizontal="center" vertical="center" wrapText="1"/>
    </xf>
    <xf numFmtId="173" fontId="111" fillId="70" borderId="95" applyAlignment="1" pivotButton="0" quotePrefix="0" xfId="0">
      <alignment horizontal="center" vertical="center" wrapText="1"/>
    </xf>
    <xf numFmtId="173" fontId="100" fillId="69" borderId="100" applyAlignment="1" pivotButton="0" quotePrefix="0" xfId="0">
      <alignment horizontal="center" vertical="center" wrapText="1"/>
    </xf>
    <xf numFmtId="173" fontId="86" fillId="0" borderId="0" applyAlignment="1" pivotButton="0" quotePrefix="0" xfId="0">
      <alignment horizontal="center"/>
    </xf>
    <xf numFmtId="173" fontId="86" fillId="0" borderId="12" applyAlignment="1" pivotButton="0" quotePrefix="0" xfId="0">
      <alignment horizontal="center"/>
    </xf>
    <xf numFmtId="173" fontId="86" fillId="0" borderId="12" applyAlignment="1" pivotButton="0" quotePrefix="0" xfId="3">
      <alignment horizontal="left" vertical="center"/>
    </xf>
    <xf numFmtId="173" fontId="177" fillId="70" borderId="1" applyAlignment="1" pivotButton="0" quotePrefix="0" xfId="7">
      <alignment horizontal="center" vertical="center" wrapText="1"/>
    </xf>
    <xf numFmtId="173" fontId="6" fillId="42" borderId="7" applyAlignment="1" pivotButton="0" quotePrefix="0" xfId="0">
      <alignment horizontal="center" vertical="center"/>
    </xf>
    <xf numFmtId="0" fontId="86" fillId="0" borderId="122" applyAlignment="1" pivotButton="0" quotePrefix="0" xfId="0">
      <alignment horizontal="center" vertical="center"/>
    </xf>
    <xf numFmtId="0" fontId="86" fillId="0" borderId="142" applyAlignment="1" pivotButton="0" quotePrefix="0" xfId="0">
      <alignment horizontal="center" vertical="center"/>
    </xf>
    <xf numFmtId="3" fontId="86" fillId="0" borderId="95" applyAlignment="1" pivotButton="0" quotePrefix="0" xfId="0">
      <alignment horizontal="right"/>
    </xf>
    <xf numFmtId="0" fontId="86" fillId="0" borderId="145" applyAlignment="1" pivotButton="0" quotePrefix="0" xfId="0">
      <alignment horizontal="center" vertical="center"/>
    </xf>
    <xf numFmtId="9" fontId="86" fillId="0" borderId="95" pivotButton="0" quotePrefix="0" xfId="6"/>
    <xf numFmtId="0" fontId="15" fillId="0" borderId="0" applyAlignment="1" pivotButton="0" quotePrefix="0" xfId="0">
      <alignment horizontal="center" vertical="center" wrapText="1"/>
    </xf>
    <xf numFmtId="49" fontId="94" fillId="0" borderId="12" applyAlignment="1" pivotButton="0" quotePrefix="0" xfId="3">
      <alignment horizontal="left" vertical="center"/>
    </xf>
    <xf numFmtId="0" fontId="96" fillId="110" borderId="95" applyAlignment="1" pivotButton="0" quotePrefix="0" xfId="3">
      <alignment horizontal="center" vertical="center" wrapText="1"/>
    </xf>
    <xf numFmtId="0" fontId="174" fillId="109" borderId="140" applyAlignment="1" pivotButton="0" quotePrefix="0" xfId="0">
      <alignment vertical="center"/>
    </xf>
    <xf numFmtId="0" fontId="14" fillId="108" borderId="147" applyAlignment="1" pivotButton="0" quotePrefix="0" xfId="0">
      <alignment horizontal="center" vertical="center" wrapText="1"/>
    </xf>
    <xf numFmtId="0" fontId="174" fillId="0" borderId="12" applyAlignment="1" pivotButton="0" quotePrefix="0" xfId="0">
      <alignment vertical="center"/>
    </xf>
    <xf numFmtId="0" fontId="97" fillId="107" borderId="98" applyAlignment="1" pivotButton="0" quotePrefix="0" xfId="0">
      <alignment horizontal="center" vertical="center" wrapText="1"/>
    </xf>
    <xf numFmtId="0" fontId="174" fillId="0" borderId="146" applyAlignment="1" pivotButton="0" quotePrefix="0" xfId="0">
      <alignment vertical="center"/>
    </xf>
    <xf numFmtId="0" fontId="123" fillId="0" borderId="12" applyAlignment="1" pivotButton="0" quotePrefix="0" xfId="0">
      <alignment horizontal="left"/>
    </xf>
    <xf numFmtId="0" fontId="124" fillId="0" borderId="12" applyAlignment="1" pivotButton="0" quotePrefix="0" xfId="0">
      <alignment horizontal="left"/>
    </xf>
    <xf numFmtId="0" fontId="126" fillId="0" borderId="12" pivotButton="0" quotePrefix="0" xfId="0"/>
    <xf numFmtId="0" fontId="127" fillId="0" borderId="12" applyAlignment="1" pivotButton="0" quotePrefix="0" xfId="0">
      <alignment horizontal="left"/>
    </xf>
    <xf numFmtId="0" fontId="54" fillId="0" borderId="12" applyAlignment="1" pivotButton="0" quotePrefix="0" xfId="0">
      <alignment horizontal="left"/>
    </xf>
    <xf numFmtId="0" fontId="54" fillId="0" borderId="12" applyAlignment="1" pivotButton="0" quotePrefix="0" xfId="0">
      <alignment horizontal="center"/>
    </xf>
    <xf numFmtId="0" fontId="55" fillId="0" borderId="12" applyAlignment="1" pivotButton="0" quotePrefix="0" xfId="0">
      <alignment horizontal="center"/>
    </xf>
    <xf numFmtId="0" fontId="129" fillId="0" borderId="12" applyAlignment="1" pivotButton="0" quotePrefix="0" xfId="0">
      <alignment horizontal="center" vertical="center"/>
    </xf>
    <xf numFmtId="0" fontId="9" fillId="0" borderId="12" applyAlignment="1" pivotButton="0" quotePrefix="0" xfId="0">
      <alignment vertical="top" wrapText="1"/>
    </xf>
    <xf numFmtId="0" fontId="127" fillId="0" borderId="12" applyAlignment="1" pivotButton="0" quotePrefix="0" xfId="0">
      <alignment horizontal="center"/>
    </xf>
    <xf numFmtId="0" fontId="11" fillId="0" borderId="12" applyAlignment="1" pivotButton="0" quotePrefix="0" xfId="0">
      <alignment horizontal="center"/>
    </xf>
    <xf numFmtId="0" fontId="130" fillId="0" borderId="12" applyAlignment="1" pivotButton="0" quotePrefix="0" xfId="0">
      <alignment horizontal="left"/>
    </xf>
    <xf numFmtId="0" fontId="23" fillId="0" borderId="12" applyAlignment="1" pivotButton="0" quotePrefix="0" xfId="0">
      <alignment horizontal="right"/>
    </xf>
    <xf numFmtId="0" fontId="9" fillId="0" borderId="12" applyAlignment="1" pivotButton="0" quotePrefix="0" xfId="0">
      <alignment horizontal="center" vertical="center"/>
    </xf>
    <xf numFmtId="0" fontId="9" fillId="0" borderId="12" pivotButton="0" quotePrefix="0" xfId="0"/>
    <xf numFmtId="20" fontId="23" fillId="0" borderId="12" applyAlignment="1" pivotButton="0" quotePrefix="0" xfId="0">
      <alignment horizontal="center"/>
    </xf>
    <xf numFmtId="20" fontId="9" fillId="0" borderId="12" applyAlignment="1" pivotButton="0" quotePrefix="0" xfId="0">
      <alignment horizontal="center"/>
    </xf>
    <xf numFmtId="0" fontId="131" fillId="0" borderId="12" pivotButton="0" quotePrefix="0" xfId="0"/>
    <xf numFmtId="0" fontId="23" fillId="0" borderId="12" applyAlignment="1" pivotButton="0" quotePrefix="0" xfId="0">
      <alignment horizontal="center"/>
    </xf>
    <xf numFmtId="0" fontId="9" fillId="0" borderId="12" applyAlignment="1" pivotButton="0" quotePrefix="0" xfId="0">
      <alignment horizontal="center"/>
    </xf>
    <xf numFmtId="0" fontId="132" fillId="0" borderId="12" pivotButton="0" quotePrefix="0" xfId="0"/>
    <xf numFmtId="0" fontId="23" fillId="0" borderId="12" applyAlignment="1" pivotButton="0" quotePrefix="0" xfId="0">
      <alignment horizontal="left"/>
    </xf>
    <xf numFmtId="0" fontId="9" fillId="0" borderId="12" applyAlignment="1" pivotButton="0" quotePrefix="0" xfId="0">
      <alignment vertical="center"/>
    </xf>
    <xf numFmtId="0" fontId="9" fillId="0" borderId="12" applyAlignment="1" pivotButton="0" quotePrefix="0" xfId="0">
      <alignment horizontal="center" wrapText="1"/>
    </xf>
    <xf numFmtId="0" fontId="126" fillId="0" borderId="12" applyAlignment="1" pivotButton="0" quotePrefix="0" xfId="0">
      <alignment horizontal="center"/>
    </xf>
    <xf numFmtId="0" fontId="130" fillId="0" borderId="12" pivotButton="0" quotePrefix="0" xfId="0"/>
    <xf numFmtId="0" fontId="133" fillId="0" borderId="12" applyAlignment="1" pivotButton="0" quotePrefix="0" xfId="0">
      <alignment horizontal="left"/>
    </xf>
    <xf numFmtId="0" fontId="134" fillId="0" borderId="12" applyAlignment="1" pivotButton="0" quotePrefix="0" xfId="0">
      <alignment horizontal="left"/>
    </xf>
    <xf numFmtId="3" fontId="9" fillId="0" borderId="12" pivotButton="0" quotePrefix="0" xfId="0"/>
    <xf numFmtId="0" fontId="135" fillId="0" borderId="12" applyAlignment="1" pivotButton="0" quotePrefix="0" xfId="0">
      <alignment horizontal="center"/>
    </xf>
    <xf numFmtId="0" fontId="135" fillId="0" borderId="12" applyAlignment="1" pivotButton="0" quotePrefix="0" xfId="0">
      <alignment horizontal="center" wrapText="1"/>
    </xf>
    <xf numFmtId="0" fontId="136" fillId="0" borderId="12" applyAlignment="1" pivotButton="0" quotePrefix="0" xfId="0">
      <alignment horizontal="left"/>
    </xf>
    <xf numFmtId="174" fontId="136" fillId="0" borderId="12" applyAlignment="1" pivotButton="0" quotePrefix="0" xfId="0">
      <alignment horizontal="left"/>
    </xf>
    <xf numFmtId="20" fontId="136" fillId="0" borderId="12" applyAlignment="1" pivotButton="0" quotePrefix="0" xfId="0">
      <alignment horizontal="left"/>
    </xf>
    <xf numFmtId="0" fontId="28" fillId="0" borderId="12" applyAlignment="1" pivotButton="0" quotePrefix="0" xfId="0">
      <alignment horizontal="left"/>
    </xf>
    <xf numFmtId="0" fontId="35" fillId="0" borderId="12" applyAlignment="1" pivotButton="0" quotePrefix="0" xfId="0">
      <alignment horizontal="left"/>
    </xf>
    <xf numFmtId="0" fontId="35" fillId="0" borderId="12" applyAlignment="1" pivotButton="0" quotePrefix="0" xfId="0">
      <alignment horizontal="left" wrapText="1"/>
    </xf>
    <xf numFmtId="14" fontId="136" fillId="0" borderId="12" applyAlignment="1" pivotButton="0" quotePrefix="0" xfId="0">
      <alignment horizontal="left"/>
    </xf>
    <xf numFmtId="0" fontId="135" fillId="0" borderId="12" applyAlignment="1" pivotButton="0" quotePrefix="0" xfId="0">
      <alignment horizontal="center" vertical="center"/>
    </xf>
    <xf numFmtId="0" fontId="137" fillId="0" borderId="12" applyAlignment="1" pivotButton="0" quotePrefix="0" xfId="0">
      <alignment horizontal="center" vertical="center"/>
    </xf>
    <xf numFmtId="0" fontId="136" fillId="0" borderId="12" applyAlignment="1" pivotButton="0" quotePrefix="0" xfId="0">
      <alignment horizontal="center" vertical="center"/>
    </xf>
    <xf numFmtId="0" fontId="136" fillId="0" borderId="12" applyAlignment="1" pivotButton="0" quotePrefix="0" xfId="0">
      <alignment horizontal="center" vertical="center" wrapText="1"/>
    </xf>
    <xf numFmtId="0" fontId="24" fillId="0" borderId="12" applyAlignment="1" pivotButton="0" quotePrefix="0" xfId="0">
      <alignment horizontal="center" vertical="center"/>
    </xf>
    <xf numFmtId="0" fontId="138" fillId="0" borderId="12" pivotButton="0" quotePrefix="0" xfId="0"/>
    <xf numFmtId="0" fontId="56" fillId="0" borderId="12" pivotButton="0" quotePrefix="0" xfId="0"/>
    <xf numFmtId="3" fontId="54" fillId="0" borderId="12" applyAlignment="1" pivotButton="0" quotePrefix="0" xfId="0">
      <alignment horizontal="center"/>
    </xf>
    <xf numFmtId="20" fontId="9" fillId="0" borderId="12" pivotButton="0" quotePrefix="0" xfId="0"/>
    <xf numFmtId="0" fontId="7" fillId="0" borderId="12" applyAlignment="1" pivotButton="0" quotePrefix="0" xfId="0">
      <alignment horizontal="center" vertical="center" wrapText="1"/>
    </xf>
    <xf numFmtId="0" fontId="111" fillId="70" borderId="96" applyAlignment="1" pivotButton="0" quotePrefix="0" xfId="0">
      <alignment horizontal="center" vertical="center" wrapText="1"/>
    </xf>
    <xf numFmtId="0" fontId="96" fillId="57" borderId="96" applyAlignment="1" pivotButton="0" quotePrefix="0" xfId="0">
      <alignment horizontal="center" vertical="center"/>
    </xf>
    <xf numFmtId="0" fontId="99" fillId="0" borderId="95" applyAlignment="1" pivotButton="0" quotePrefix="0" xfId="0">
      <alignment horizontal="center" vertical="center"/>
    </xf>
    <xf numFmtId="0" fontId="13" fillId="0" borderId="0" pivotButton="0" quotePrefix="0" xfId="0"/>
    <xf numFmtId="0" fontId="29" fillId="78" borderId="104" applyAlignment="1" pivotButton="0" quotePrefix="0" xfId="0">
      <alignment horizontal="center" vertical="center" wrapText="1"/>
    </xf>
    <xf numFmtId="0" fontId="29" fillId="7" borderId="1" applyAlignment="1" pivotButton="0" quotePrefix="0" xfId="0">
      <alignment horizontal="center" vertical="center"/>
    </xf>
    <xf numFmtId="0" fontId="13" fillId="8" borderId="1" applyAlignment="1" pivotButton="0" quotePrefix="0" xfId="0">
      <alignment horizontal="center" vertical="center"/>
    </xf>
    <xf numFmtId="0" fontId="13" fillId="0" borderId="0" applyAlignment="1" pivotButton="0" quotePrefix="0" xfId="0">
      <alignment vertical="center" wrapText="1"/>
    </xf>
    <xf numFmtId="0" fontId="29" fillId="0" borderId="0" applyAlignment="1" pivotButton="0" quotePrefix="0" xfId="0">
      <alignment horizontal="right" vertical="center" wrapText="1"/>
    </xf>
    <xf numFmtId="0" fontId="10" fillId="0" borderId="104" pivotButton="0" quotePrefix="0" xfId="0"/>
    <xf numFmtId="0" fontId="181" fillId="78" borderId="150" applyAlignment="1" pivotButton="0" quotePrefix="0" xfId="0">
      <alignment horizontal="center"/>
    </xf>
    <xf numFmtId="0" fontId="181" fillId="78" borderId="134" applyAlignment="1" pivotButton="0" quotePrefix="0" xfId="0">
      <alignment horizontal="center"/>
    </xf>
    <xf numFmtId="0" fontId="181" fillId="78" borderId="151" applyAlignment="1" pivotButton="0" quotePrefix="0" xfId="0">
      <alignment horizontal="center"/>
    </xf>
    <xf numFmtId="0" fontId="181" fillId="111" borderId="150" applyAlignment="1" pivotButton="0" quotePrefix="0" xfId="0">
      <alignment horizontal="center"/>
    </xf>
    <xf numFmtId="0" fontId="181" fillId="111" borderId="134" applyAlignment="1" pivotButton="0" quotePrefix="0" xfId="0">
      <alignment horizontal="center"/>
    </xf>
    <xf numFmtId="0" fontId="181" fillId="111" borderId="151" applyAlignment="1" pivotButton="0" quotePrefix="0" xfId="0">
      <alignment horizontal="center"/>
    </xf>
    <xf numFmtId="0" fontId="181" fillId="6" borderId="154" applyAlignment="1" pivotButton="0" quotePrefix="0" xfId="0">
      <alignment horizontal="center" vertical="center" wrapText="1"/>
    </xf>
    <xf numFmtId="0" fontId="181" fillId="7" borderId="7" applyAlignment="1" pivotButton="0" quotePrefix="0" xfId="0">
      <alignment horizontal="center" vertical="center" wrapText="1"/>
    </xf>
    <xf numFmtId="0" fontId="181" fillId="6" borderId="157" applyAlignment="1" pivotButton="0" quotePrefix="0" xfId="0">
      <alignment horizontal="center" vertical="center" wrapText="1"/>
    </xf>
    <xf numFmtId="0" fontId="181" fillId="7" borderId="5" applyAlignment="1" pivotButton="0" quotePrefix="0" xfId="0">
      <alignment horizontal="center" vertical="center" wrapText="1"/>
    </xf>
    <xf numFmtId="0" fontId="15" fillId="0" borderId="149" applyAlignment="1" pivotButton="0" quotePrefix="0" xfId="0">
      <alignment vertical="center" wrapText="1"/>
    </xf>
    <xf numFmtId="0" fontId="29" fillId="112" borderId="96" applyAlignment="1" pivotButton="0" quotePrefix="0" xfId="0">
      <alignment horizontal="center" vertical="center"/>
    </xf>
    <xf numFmtId="0" fontId="182" fillId="78" borderId="154" applyAlignment="1" pivotButton="0" quotePrefix="0" xfId="0">
      <alignment horizontal="center" vertical="center" wrapText="1"/>
    </xf>
    <xf numFmtId="0" fontId="182" fillId="7" borderId="7" applyAlignment="1" pivotButton="0" quotePrefix="0" xfId="0">
      <alignment horizontal="center" vertical="center" wrapText="1"/>
    </xf>
    <xf numFmtId="0" fontId="86" fillId="0" borderId="95" applyAlignment="1" pivotButton="0" quotePrefix="0" xfId="0">
      <alignment vertical="center"/>
    </xf>
    <xf numFmtId="0" fontId="10" fillId="0" borderId="95" pivotButton="0" quotePrefix="0" xfId="0"/>
    <xf numFmtId="14" fontId="10" fillId="0" borderId="95" pivotButton="0" quotePrefix="0" xfId="0"/>
    <xf numFmtId="20" fontId="10" fillId="0" borderId="95" pivotButton="0" quotePrefix="0" xfId="0"/>
    <xf numFmtId="0" fontId="182" fillId="0" borderId="95" applyAlignment="1" pivotButton="0" quotePrefix="0" xfId="0">
      <alignment wrapText="1"/>
    </xf>
    <xf numFmtId="0" fontId="86" fillId="0" borderId="12" applyAlignment="1" applyProtection="1" pivotButton="0" quotePrefix="0" xfId="3">
      <alignment horizontal="left" vertical="center" wrapText="1"/>
      <protection locked="0" hidden="0"/>
    </xf>
    <xf numFmtId="0" fontId="86" fillId="0" borderId="12" applyAlignment="1" applyProtection="1" pivotButton="0" quotePrefix="0" xfId="3">
      <alignment horizontal="center" vertical="center"/>
      <protection locked="0" hidden="0"/>
    </xf>
    <xf numFmtId="0" fontId="86" fillId="0" borderId="12" applyAlignment="1" applyProtection="1" pivotButton="0" quotePrefix="0" xfId="3">
      <alignment horizontal="left" vertical="center"/>
      <protection locked="0" hidden="0"/>
    </xf>
    <xf numFmtId="9" fontId="96" fillId="68" borderId="95" applyAlignment="1" pivotButton="0" quotePrefix="0" xfId="6">
      <alignment horizontal="center" vertical="center" wrapText="1"/>
    </xf>
    <xf numFmtId="0" fontId="96" fillId="42" borderId="71" applyAlignment="1" pivotButton="0" quotePrefix="0" xfId="0">
      <alignment horizontal="center" wrapText="1"/>
    </xf>
    <xf numFmtId="0" fontId="96" fillId="42" borderId="12" applyAlignment="1" pivotButton="0" quotePrefix="0" xfId="0">
      <alignment horizontal="center" wrapText="1"/>
    </xf>
    <xf numFmtId="171" fontId="86" fillId="0" borderId="0" applyAlignment="1" pivotButton="0" quotePrefix="0" xfId="5">
      <alignment horizontal="center"/>
    </xf>
    <xf numFmtId="9" fontId="86" fillId="0" borderId="0" applyAlignment="1" pivotButton="0" quotePrefix="0" xfId="6">
      <alignment horizontal="center"/>
    </xf>
    <xf numFmtId="1" fontId="86" fillId="0" borderId="12" applyAlignment="1" pivotButton="0" quotePrefix="0" xfId="0">
      <alignment horizontal="center"/>
    </xf>
    <xf numFmtId="0" fontId="96" fillId="7" borderId="1" applyAlignment="1" pivotButton="0" quotePrefix="0" xfId="0">
      <alignment horizontal="center"/>
    </xf>
    <xf numFmtId="0" fontId="96" fillId="7" borderId="12" applyAlignment="1" pivotButton="0" quotePrefix="0" xfId="0">
      <alignment horizontal="center"/>
    </xf>
    <xf numFmtId="0" fontId="86" fillId="8" borderId="1" applyAlignment="1" pivotButton="0" quotePrefix="0" xfId="0">
      <alignment horizontal="center"/>
    </xf>
    <xf numFmtId="0" fontId="86" fillId="8" borderId="12" applyAlignment="1" pivotButton="0" quotePrefix="0" xfId="0">
      <alignment horizontal="center"/>
    </xf>
    <xf numFmtId="0" fontId="89" fillId="0" borderId="12" applyAlignment="1" pivotButton="0" quotePrefix="0" xfId="0">
      <alignment horizontal="center"/>
    </xf>
    <xf numFmtId="1" fontId="89" fillId="0" borderId="12" applyAlignment="1" pivotButton="0" quotePrefix="0" xfId="0">
      <alignment horizontal="center"/>
    </xf>
    <xf numFmtId="9" fontId="86" fillId="0" borderId="12" applyAlignment="1" pivotButton="0" quotePrefix="0" xfId="6">
      <alignment horizontal="center"/>
    </xf>
    <xf numFmtId="171" fontId="99" fillId="0" borderId="0" applyAlignment="1" pivotButton="0" quotePrefix="0" xfId="5">
      <alignment horizontal="center"/>
    </xf>
    <xf numFmtId="0" fontId="174" fillId="0" borderId="146" applyAlignment="1" pivotButton="0" quotePrefix="0" xfId="0">
      <alignment horizontal="center" vertical="center"/>
    </xf>
    <xf numFmtId="0" fontId="100" fillId="64" borderId="2" applyAlignment="1" pivotButton="0" quotePrefix="0" xfId="0">
      <alignment horizontal="center" wrapText="1"/>
    </xf>
    <xf numFmtId="0" fontId="100" fillId="64" borderId="12" applyAlignment="1" pivotButton="0" quotePrefix="0" xfId="0">
      <alignment horizontal="center" wrapText="1"/>
    </xf>
    <xf numFmtId="0" fontId="174" fillId="109" borderId="103" applyAlignment="1" pivotButton="0" quotePrefix="0" xfId="0">
      <alignment horizontal="center" vertical="center"/>
    </xf>
    <xf numFmtId="0" fontId="96" fillId="68" borderId="71" applyAlignment="1" pivotButton="0" quotePrefix="0" xfId="0">
      <alignment horizontal="center" vertical="center" wrapText="1"/>
    </xf>
    <xf numFmtId="0" fontId="112" fillId="106" borderId="95" applyAlignment="1" pivotButton="0" quotePrefix="0" xfId="0">
      <alignment horizontal="center" vertical="center" wrapText="1"/>
    </xf>
    <xf numFmtId="171" fontId="112" fillId="106" borderId="95" applyAlignment="1" pivotButton="0" quotePrefix="0" xfId="5">
      <alignment horizontal="center" vertical="center" wrapText="1"/>
    </xf>
    <xf numFmtId="0" fontId="112" fillId="70" borderId="95" applyAlignment="1" pivotButton="0" quotePrefix="0" xfId="0">
      <alignment horizontal="center" vertical="center" wrapText="1"/>
    </xf>
    <xf numFmtId="0" fontId="171" fillId="106" borderId="95" applyAlignment="1" pivotButton="0" quotePrefix="0" xfId="0">
      <alignment horizontal="center" vertical="center" wrapText="1"/>
    </xf>
    <xf numFmtId="0" fontId="86" fillId="39" borderId="95" applyAlignment="1" pivotButton="0" quotePrefix="0" xfId="0">
      <alignment horizontal="center"/>
    </xf>
    <xf numFmtId="0" fontId="86" fillId="74" borderId="95" applyAlignment="1" pivotButton="0" quotePrefix="0" xfId="0">
      <alignment horizontal="center"/>
    </xf>
    <xf numFmtId="1" fontId="86" fillId="70" borderId="95" applyAlignment="1" pivotButton="0" quotePrefix="0" xfId="5">
      <alignment horizontal="center"/>
    </xf>
    <xf numFmtId="171" fontId="86" fillId="70" borderId="95" applyAlignment="1" pivotButton="0" quotePrefix="0" xfId="5">
      <alignment horizontal="center"/>
    </xf>
    <xf numFmtId="9" fontId="86" fillId="70" borderId="95" applyAlignment="1" pivotButton="0" quotePrefix="0" xfId="6">
      <alignment horizontal="center"/>
    </xf>
    <xf numFmtId="1" fontId="0" fillId="70" borderId="95" applyAlignment="1" pivotButton="0" quotePrefix="0" xfId="3">
      <alignment horizontal="center" vertical="top"/>
    </xf>
    <xf numFmtId="1" fontId="0" fillId="39" borderId="95" applyAlignment="1" pivotButton="0" quotePrefix="0" xfId="3">
      <alignment horizontal="center" wrapText="1"/>
    </xf>
    <xf numFmtId="2" fontId="88" fillId="0" borderId="0" applyAlignment="1" pivotButton="0" quotePrefix="0" xfId="0">
      <alignment horizontal="center"/>
    </xf>
    <xf numFmtId="9" fontId="99" fillId="0" borderId="12" applyAlignment="1" pivotButton="0" quotePrefix="0" xfId="6">
      <alignment horizontal="center"/>
    </xf>
    <xf numFmtId="0" fontId="174" fillId="0" borderId="121" applyAlignment="1" pivotButton="0" quotePrefix="0" xfId="0">
      <alignment horizontal="center" vertical="center"/>
    </xf>
    <xf numFmtId="0" fontId="96" fillId="16" borderId="98" applyAlignment="1" pivotButton="0" quotePrefix="0" xfId="0">
      <alignment horizontal="center" vertical="center"/>
    </xf>
    <xf numFmtId="0" fontId="96" fillId="16" borderId="99" applyAlignment="1" pivotButton="0" quotePrefix="0" xfId="0">
      <alignment horizontal="center" vertical="center"/>
    </xf>
    <xf numFmtId="0" fontId="96" fillId="16" borderId="100" applyAlignment="1" pivotButton="0" quotePrefix="0" xfId="0">
      <alignment horizontal="center" vertical="center"/>
    </xf>
    <xf numFmtId="0" fontId="174" fillId="109" borderId="119" applyAlignment="1" pivotButton="0" quotePrefix="0" xfId="0">
      <alignment horizontal="center" vertical="center"/>
    </xf>
    <xf numFmtId="0" fontId="96" fillId="68" borderId="95" applyAlignment="1" pivotButton="0" quotePrefix="0" xfId="0">
      <alignment horizontal="center" vertical="center" wrapText="1"/>
    </xf>
    <xf numFmtId="9" fontId="86" fillId="0" borderId="95" applyAlignment="1" pivotButton="0" quotePrefix="0" xfId="6">
      <alignment horizontal="center" vertical="center"/>
    </xf>
    <xf numFmtId="9" fontId="86" fillId="0" borderId="95" applyAlignment="1" pivotButton="0" quotePrefix="0" xfId="6">
      <alignment horizontal="center"/>
    </xf>
    <xf numFmtId="0" fontId="86" fillId="0" borderId="95" applyAlignment="1" pivotButton="0" quotePrefix="0" xfId="0">
      <alignment horizontal="center"/>
    </xf>
    <xf numFmtId="0" fontId="174" fillId="109" borderId="103" applyAlignment="1" pivotButton="0" quotePrefix="0" xfId="0">
      <alignment horizontal="left" vertical="center"/>
    </xf>
    <xf numFmtId="49" fontId="86" fillId="0" borderId="12" applyAlignment="1" pivotButton="0" quotePrefix="0" xfId="5">
      <alignment horizontal="center" vertical="center"/>
    </xf>
    <xf numFmtId="49" fontId="97" fillId="87" borderId="102" applyAlignment="1" pivotButton="0" quotePrefix="0" xfId="3">
      <alignment vertical="center"/>
    </xf>
    <xf numFmtId="49" fontId="97" fillId="87" borderId="95" applyAlignment="1" pivotButton="0" quotePrefix="0" xfId="3">
      <alignment vertical="center"/>
    </xf>
    <xf numFmtId="0" fontId="96" fillId="0" borderId="12" applyAlignment="1" pivotButton="0" quotePrefix="0" xfId="3">
      <alignment horizontal="center" vertical="center" wrapText="1"/>
    </xf>
    <xf numFmtId="1" fontId="170" fillId="0" borderId="12" applyAlignment="1" pivotButton="0" quotePrefix="0" xfId="3">
      <alignment horizontal="left" vertical="center"/>
    </xf>
    <xf numFmtId="49" fontId="97" fillId="86" borderId="100" applyAlignment="1" pivotButton="0" quotePrefix="0" xfId="5">
      <alignment horizontal="center" vertical="center" wrapText="1"/>
    </xf>
    <xf numFmtId="1" fontId="4" fillId="70" borderId="95" applyAlignment="1" pivotButton="0" quotePrefix="0" xfId="3">
      <alignment horizontal="left" wrapText="1"/>
    </xf>
    <xf numFmtId="0" fontId="4" fillId="70" borderId="95" applyAlignment="1" pivotButton="0" quotePrefix="0" xfId="3">
      <alignment horizontal="left" wrapText="1"/>
    </xf>
    <xf numFmtId="49" fontId="92" fillId="0" borderId="12" applyAlignment="1" pivotButton="0" quotePrefix="0" xfId="3">
      <alignment horizontal="center" vertical="center"/>
    </xf>
    <xf numFmtId="49" fontId="92" fillId="0" borderId="12" applyAlignment="1" pivotButton="0" quotePrefix="0" xfId="3">
      <alignment horizontal="left" vertical="center"/>
    </xf>
    <xf numFmtId="49" fontId="92" fillId="0" borderId="0" applyAlignment="1" pivotButton="0" quotePrefix="0" xfId="3">
      <alignment horizontal="center" vertical="center"/>
    </xf>
    <xf numFmtId="49" fontId="92" fillId="0" borderId="12" applyAlignment="1" applyProtection="1" pivotButton="0" quotePrefix="0" xfId="3">
      <alignment horizontal="center" vertical="center"/>
      <protection locked="0" hidden="0"/>
    </xf>
    <xf numFmtId="49" fontId="92" fillId="0" borderId="12" applyAlignment="1" applyProtection="1" pivotButton="0" quotePrefix="0" xfId="3">
      <alignment horizontal="left" vertical="center"/>
      <protection locked="0" hidden="0"/>
    </xf>
    <xf numFmtId="49" fontId="163" fillId="0" borderId="12" applyAlignment="1" applyProtection="1" pivotButton="0" quotePrefix="0" xfId="3">
      <alignment horizontal="left" vertical="center"/>
      <protection locked="0" hidden="0"/>
    </xf>
    <xf numFmtId="49" fontId="176" fillId="87" borderId="98" applyAlignment="1" applyProtection="1" pivotButton="0" quotePrefix="0" xfId="3">
      <alignment vertical="center"/>
      <protection locked="0" hidden="0"/>
    </xf>
    <xf numFmtId="49" fontId="176" fillId="87" borderId="100" applyAlignment="1" applyProtection="1" pivotButton="0" quotePrefix="0" xfId="3">
      <alignment horizontal="right" vertical="center"/>
      <protection locked="0" hidden="0"/>
    </xf>
    <xf numFmtId="49" fontId="176" fillId="90" borderId="100" applyAlignment="1" applyProtection="1" pivotButton="0" quotePrefix="0" xfId="3">
      <alignment horizontal="right" vertical="center"/>
      <protection locked="0" hidden="0"/>
    </xf>
    <xf numFmtId="0" fontId="56" fillId="0" borderId="12" applyAlignment="1" pivotButton="0" quotePrefix="0" xfId="0">
      <alignment horizontal="center" wrapText="1"/>
    </xf>
    <xf numFmtId="0" fontId="179" fillId="0" borderId="95" applyAlignment="1" pivotButton="0" quotePrefix="0" xfId="6">
      <alignment horizontal="center"/>
    </xf>
    <xf numFmtId="0" fontId="174" fillId="109" borderId="119" applyAlignment="1" pivotButton="0" quotePrefix="0" xfId="0">
      <alignment horizontal="left" vertical="center"/>
    </xf>
    <xf numFmtId="171" fontId="88" fillId="0" borderId="0" applyAlignment="1" pivotButton="0" quotePrefix="0" xfId="5">
      <alignment horizontal="left"/>
    </xf>
    <xf numFmtId="175" fontId="92" fillId="0" borderId="12" applyAlignment="1" pivotButton="0" quotePrefix="0" xfId="3">
      <alignment horizontal="center" vertical="center"/>
    </xf>
    <xf numFmtId="175" fontId="92" fillId="0" borderId="12" applyAlignment="1" pivotButton="0" quotePrefix="0" xfId="3">
      <alignment horizontal="left" vertical="center"/>
    </xf>
    <xf numFmtId="175" fontId="86" fillId="70" borderId="95" applyAlignment="1" pivotButton="0" quotePrefix="0" xfId="0">
      <alignment horizontal="center" vertical="center"/>
    </xf>
    <xf numFmtId="175" fontId="86" fillId="0" borderId="0" pivotButton="0" quotePrefix="0" xfId="0"/>
    <xf numFmtId="172" fontId="111" fillId="70" borderId="98" applyAlignment="1" pivotButton="0" quotePrefix="0" xfId="0">
      <alignment horizontal="center" vertical="center" wrapText="1"/>
    </xf>
    <xf numFmtId="0" fontId="111" fillId="52" borderId="100" applyAlignment="1" pivotButton="0" quotePrefix="0" xfId="0">
      <alignment horizontal="center" vertical="center" wrapText="1"/>
    </xf>
    <xf numFmtId="0" fontId="91" fillId="50" borderId="100" applyAlignment="1" pivotButton="0" quotePrefix="0" xfId="0">
      <alignment horizontal="center" vertical="center"/>
    </xf>
    <xf numFmtId="0" fontId="116" fillId="50" borderId="100" applyAlignment="1" pivotButton="0" quotePrefix="0" xfId="0">
      <alignment horizontal="center" vertical="center"/>
    </xf>
    <xf numFmtId="0" fontId="116" fillId="50" borderId="114" applyAlignment="1" pivotButton="0" quotePrefix="0" xfId="0">
      <alignment horizontal="center" vertical="center"/>
    </xf>
    <xf numFmtId="172" fontId="86" fillId="77" borderId="95" applyAlignment="1" pivotButton="0" quotePrefix="0" xfId="0">
      <alignment horizontal="center" vertical="center"/>
    </xf>
    <xf numFmtId="0" fontId="97" fillId="94" borderId="100" applyAlignment="1" pivotButton="0" quotePrefix="0" xfId="0">
      <alignment horizontal="center" vertical="center" wrapText="1"/>
    </xf>
    <xf numFmtId="175" fontId="86" fillId="0" borderId="95" applyAlignment="1" pivotButton="0" quotePrefix="0" xfId="0">
      <alignment horizontal="center" vertical="center"/>
    </xf>
    <xf numFmtId="175" fontId="86" fillId="0" borderId="95" applyAlignment="1" pivotButton="0" quotePrefix="0" xfId="0">
      <alignment horizontal="center"/>
    </xf>
    <xf numFmtId="175" fontId="86" fillId="0" borderId="0" applyAlignment="1" pivotButton="0" quotePrefix="0" xfId="0">
      <alignment horizontal="center"/>
    </xf>
    <xf numFmtId="175" fontId="86" fillId="0" borderId="12" applyAlignment="1" pivotButton="0" quotePrefix="0" xfId="0">
      <alignment horizontal="center"/>
    </xf>
    <xf numFmtId="175" fontId="148" fillId="0" borderId="95" applyAlignment="1" pivotButton="0" quotePrefix="1" xfId="0">
      <alignment horizontal="center" vertical="center" wrapText="1"/>
    </xf>
    <xf numFmtId="173" fontId="111" fillId="70" borderId="100" applyAlignment="1" pivotButton="0" quotePrefix="0" xfId="0">
      <alignment horizontal="center" vertical="center" wrapText="1"/>
    </xf>
    <xf numFmtId="0" fontId="86" fillId="70" borderId="100" applyAlignment="1" pivotButton="0" quotePrefix="0" xfId="0">
      <alignment horizontal="center" vertical="center"/>
    </xf>
    <xf numFmtId="0" fontId="86" fillId="70" borderId="100" applyAlignment="1" pivotButton="0" quotePrefix="0" xfId="0">
      <alignment horizontal="center"/>
    </xf>
    <xf numFmtId="0" fontId="86" fillId="77" borderId="100" applyAlignment="1" pivotButton="0" quotePrefix="0" xfId="0">
      <alignment horizontal="center" vertical="center"/>
    </xf>
    <xf numFmtId="0" fontId="86" fillId="77" borderId="95" applyAlignment="1" pivotButton="0" quotePrefix="0" xfId="0">
      <alignment horizontal="center" vertical="center"/>
    </xf>
    <xf numFmtId="171" fontId="96" fillId="80" borderId="98" applyAlignment="1" pivotButton="0" quotePrefix="0" xfId="5">
      <alignment horizontal="center" vertical="center" wrapText="1"/>
    </xf>
    <xf numFmtId="49" fontId="176" fillId="87" borderId="98" applyAlignment="1" pivotButton="0" quotePrefix="0" xfId="3">
      <alignment vertical="center"/>
    </xf>
    <xf numFmtId="49" fontId="176" fillId="87" borderId="100" applyAlignment="1" pivotButton="0" quotePrefix="0" xfId="3">
      <alignment horizontal="right" vertical="center"/>
    </xf>
    <xf numFmtId="49" fontId="176" fillId="90" borderId="100" applyAlignment="1" pivotButton="0" quotePrefix="0" xfId="3">
      <alignment horizontal="right" vertical="center"/>
    </xf>
    <xf numFmtId="49" fontId="176" fillId="87" borderId="137" applyAlignment="1" pivotButton="0" quotePrefix="0" xfId="3">
      <alignment vertical="center"/>
    </xf>
    <xf numFmtId="49" fontId="176" fillId="87" borderId="131" applyAlignment="1" pivotButton="0" quotePrefix="0" xfId="3">
      <alignment horizontal="right" vertical="center"/>
    </xf>
    <xf numFmtId="49" fontId="176" fillId="90" borderId="131" applyAlignment="1" pivotButton="0" quotePrefix="0" xfId="3">
      <alignment horizontal="right" vertical="center"/>
    </xf>
    <xf numFmtId="0" fontId="176" fillId="87" borderId="100" applyAlignment="1" pivotButton="0" quotePrefix="0" xfId="3">
      <alignment horizontal="right" vertical="center"/>
    </xf>
    <xf numFmtId="0" fontId="176" fillId="90" borderId="100" applyAlignment="1" pivotButton="0" quotePrefix="0" xfId="3">
      <alignment horizontal="right" vertical="center"/>
    </xf>
    <xf numFmtId="0" fontId="176" fillId="87" borderId="131" applyAlignment="1" pivotButton="0" quotePrefix="0" xfId="3">
      <alignment horizontal="right" vertical="center"/>
    </xf>
    <xf numFmtId="0" fontId="176" fillId="90" borderId="131" applyAlignment="1" pivotButton="0" quotePrefix="0" xfId="3">
      <alignment horizontal="right" vertical="center"/>
    </xf>
    <xf numFmtId="175" fontId="176" fillId="87" borderId="98" applyAlignment="1" pivotButton="0" quotePrefix="0" xfId="3">
      <alignment vertical="center"/>
    </xf>
    <xf numFmtId="175" fontId="176" fillId="87" borderId="100" applyAlignment="1" pivotButton="0" quotePrefix="0" xfId="3">
      <alignment horizontal="right" vertical="center"/>
    </xf>
    <xf numFmtId="175" fontId="176" fillId="90" borderId="100" applyAlignment="1" pivotButton="0" quotePrefix="0" xfId="3">
      <alignment horizontal="right" vertical="center"/>
    </xf>
    <xf numFmtId="175" fontId="176" fillId="87" borderId="137" applyAlignment="1" pivotButton="0" quotePrefix="0" xfId="3">
      <alignment vertical="center"/>
    </xf>
    <xf numFmtId="175" fontId="176" fillId="87" borderId="131" applyAlignment="1" pivotButton="0" quotePrefix="0" xfId="3">
      <alignment horizontal="right" vertical="center"/>
    </xf>
    <xf numFmtId="175" fontId="176" fillId="90" borderId="131" applyAlignment="1" pivotButton="0" quotePrefix="0" xfId="3">
      <alignment horizontal="right" vertical="center"/>
    </xf>
    <xf numFmtId="9" fontId="0" fillId="37" borderId="0" applyAlignment="1" pivotButton="0" quotePrefix="0" xfId="6">
      <alignment horizontal="center" vertical="center"/>
    </xf>
    <xf numFmtId="0" fontId="183" fillId="0" borderId="0" applyAlignment="1" pivotButton="0" quotePrefix="0" xfId="0">
      <alignment horizontal="center"/>
    </xf>
    <xf numFmtId="0" fontId="47" fillId="61" borderId="0" applyAlignment="1" pivotButton="0" quotePrefix="0" xfId="0">
      <alignment horizontal="center" vertical="center"/>
    </xf>
    <xf numFmtId="1" fontId="47" fillId="61" borderId="0" applyAlignment="1" pivotButton="0" quotePrefix="0" xfId="0">
      <alignment horizontal="center" vertical="center"/>
    </xf>
    <xf numFmtId="0" fontId="47" fillId="61" borderId="0" applyAlignment="1" pivotButton="0" quotePrefix="0" xfId="0">
      <alignment horizontal="left" vertical="center"/>
    </xf>
    <xf numFmtId="3" fontId="47" fillId="61" borderId="0" applyAlignment="1" pivotButton="0" quotePrefix="0" xfId="0">
      <alignment horizontal="center" vertical="center"/>
    </xf>
    <xf numFmtId="9" fontId="38" fillId="113" borderId="12" applyAlignment="1" pivotButton="0" quotePrefix="0" xfId="6">
      <alignment horizontal="center" vertical="center" wrapText="1"/>
    </xf>
    <xf numFmtId="9" fontId="38" fillId="114" borderId="12" applyAlignment="1" pivotButton="0" quotePrefix="0" xfId="6">
      <alignment horizontal="center" vertical="center" wrapText="1"/>
    </xf>
    <xf numFmtId="0" fontId="40" fillId="0" borderId="0" applyAlignment="1" pivotButton="0" quotePrefix="0" xfId="0">
      <alignment horizontal="center" vertical="center"/>
    </xf>
    <xf numFmtId="0" fontId="40" fillId="0" borderId="0" applyAlignment="1" pivotButton="0" quotePrefix="0" xfId="0">
      <alignment vertical="center"/>
    </xf>
    <xf numFmtId="1" fontId="41" fillId="0" borderId="12" pivotButton="0" quotePrefix="0" xfId="0"/>
    <xf numFmtId="1" fontId="40" fillId="0" borderId="0" applyAlignment="1" pivotButton="0" quotePrefix="0" xfId="0">
      <alignment horizontal="center" vertical="center"/>
    </xf>
    <xf numFmtId="3" fontId="40" fillId="0" borderId="0" applyAlignment="1" pivotButton="0" quotePrefix="0" xfId="0">
      <alignment horizontal="center" vertical="center"/>
    </xf>
    <xf numFmtId="9" fontId="41" fillId="0" borderId="12" pivotButton="0" quotePrefix="0" xfId="6"/>
    <xf numFmtId="9" fontId="41" fillId="111" borderId="12" pivotButton="0" quotePrefix="0" xfId="6"/>
    <xf numFmtId="9" fontId="40" fillId="37" borderId="0" applyAlignment="1" pivotButton="0" quotePrefix="0" xfId="6">
      <alignment horizontal="center" vertical="center"/>
    </xf>
    <xf numFmtId="165" fontId="40" fillId="0" borderId="0" pivotButton="0" quotePrefix="0" xfId="0"/>
    <xf numFmtId="1" fontId="170" fillId="0" borderId="95" applyAlignment="1" pivotButton="0" quotePrefix="0" xfId="3">
      <alignment horizontal="center" vertical="center"/>
    </xf>
    <xf numFmtId="1" fontId="4" fillId="70" borderId="95" applyAlignment="1" pivotButton="0" quotePrefix="0" xfId="3">
      <alignment horizontal="center" wrapText="1"/>
    </xf>
    <xf numFmtId="0" fontId="96" fillId="0" borderId="12" applyAlignment="1" pivotButton="0" quotePrefix="0" xfId="3">
      <alignment horizontal="left" vertical="center"/>
    </xf>
    <xf numFmtId="2" fontId="96" fillId="66" borderId="100" applyAlignment="1" pivotButton="0" quotePrefix="0" xfId="0">
      <alignment horizontal="center" vertical="center" wrapText="1"/>
    </xf>
    <xf numFmtId="0" fontId="91" fillId="0" borderId="100" applyAlignment="1" pivotButton="0" quotePrefix="0" xfId="0">
      <alignment vertical="center"/>
    </xf>
    <xf numFmtId="9" fontId="86" fillId="0" borderId="100" pivotButton="0" quotePrefix="0" xfId="0"/>
    <xf numFmtId="9" fontId="86" fillId="0" borderId="114" pivotButton="0" quotePrefix="0" xfId="0"/>
    <xf numFmtId="1" fontId="100" fillId="79" borderId="95" applyAlignment="1" pivotButton="0" quotePrefix="0" xfId="0">
      <alignment horizontal="center" vertical="center" wrapText="1"/>
    </xf>
    <xf numFmtId="0" fontId="111" fillId="0" borderId="100" applyAlignment="1" pivotButton="0" quotePrefix="0" xfId="0">
      <alignment horizontal="center" vertical="center" wrapText="1"/>
    </xf>
    <xf numFmtId="49" fontId="164" fillId="0" borderId="12" applyAlignment="1" pivotButton="0" quotePrefix="0" xfId="5">
      <alignment horizontal="center" vertical="center"/>
    </xf>
    <xf numFmtId="49" fontId="176" fillId="87" borderId="98" applyAlignment="1" applyProtection="1" pivotButton="0" quotePrefix="0" xfId="3">
      <alignment horizontal="center" vertical="center"/>
      <protection locked="0" hidden="0"/>
    </xf>
    <xf numFmtId="49" fontId="176" fillId="87" borderId="98" applyAlignment="1" pivotButton="0" quotePrefix="0" xfId="3">
      <alignment horizontal="center" vertical="center"/>
    </xf>
    <xf numFmtId="49" fontId="176" fillId="87" borderId="137" applyAlignment="1" pivotButton="0" quotePrefix="0" xfId="3">
      <alignment horizontal="center" vertical="center"/>
    </xf>
    <xf numFmtId="175" fontId="176" fillId="87" borderId="98" applyAlignment="1" pivotButton="0" quotePrefix="0" xfId="3">
      <alignment horizontal="center" vertical="center"/>
    </xf>
    <xf numFmtId="175" fontId="176" fillId="87" borderId="137" applyAlignment="1" pivotButton="0" quotePrefix="0" xfId="3">
      <alignment horizontal="center" vertical="center"/>
    </xf>
    <xf numFmtId="49" fontId="97" fillId="87" borderId="102" applyAlignment="1" pivotButton="0" quotePrefix="0" xfId="3">
      <alignment horizontal="center" vertical="center"/>
    </xf>
    <xf numFmtId="49" fontId="97" fillId="87" borderId="95" applyAlignment="1" pivotButton="0" quotePrefix="0" xfId="3">
      <alignment horizontal="center" vertical="center"/>
    </xf>
    <xf numFmtId="0" fontId="4" fillId="0" borderId="12" applyAlignment="1" pivotButton="0" quotePrefix="0" xfId="3">
      <alignment horizontal="center"/>
    </xf>
    <xf numFmtId="0" fontId="94" fillId="0" borderId="12" applyAlignment="1" pivotButton="0" quotePrefix="0" xfId="0">
      <alignment horizontal="center"/>
    </xf>
    <xf numFmtId="2" fontId="94" fillId="0" borderId="0" applyAlignment="1" pivotButton="0" quotePrefix="0" xfId="0">
      <alignment horizontal="center"/>
    </xf>
    <xf numFmtId="0" fontId="94" fillId="0" borderId="0" applyAlignment="1" pivotButton="0" quotePrefix="0" xfId="0">
      <alignment horizontal="center"/>
    </xf>
    <xf numFmtId="0" fontId="86" fillId="0" borderId="12" applyAlignment="1" pivotButton="0" quotePrefix="0" xfId="5">
      <alignment horizontal="center" vertical="center"/>
    </xf>
    <xf numFmtId="0" fontId="164" fillId="0" borderId="12" applyAlignment="1" pivotButton="0" quotePrefix="0" xfId="5">
      <alignment horizontal="center" vertical="center"/>
    </xf>
    <xf numFmtId="0" fontId="176" fillId="90" borderId="98" applyAlignment="1" applyProtection="1" pivotButton="0" quotePrefix="0" xfId="3">
      <alignment vertical="center"/>
      <protection locked="0" hidden="0"/>
    </xf>
    <xf numFmtId="0" fontId="176" fillId="90" borderId="98" applyAlignment="1" pivotButton="0" quotePrefix="0" xfId="3">
      <alignment vertical="center"/>
    </xf>
    <xf numFmtId="0" fontId="176" fillId="90" borderId="137" applyAlignment="1" pivotButton="0" quotePrefix="0" xfId="3">
      <alignment vertical="center"/>
    </xf>
    <xf numFmtId="0" fontId="97" fillId="90" borderId="102" applyAlignment="1" pivotButton="0" quotePrefix="0" xfId="3">
      <alignment vertical="center"/>
    </xf>
    <xf numFmtId="0" fontId="97" fillId="90" borderId="95" applyAlignment="1" pivotButton="0" quotePrefix="0" xfId="3">
      <alignment vertical="center"/>
    </xf>
    <xf numFmtId="0" fontId="62" fillId="0" borderId="12" applyAlignment="1" pivotButton="0" quotePrefix="0" xfId="0">
      <alignment horizontal="center" vertical="center"/>
    </xf>
    <xf numFmtId="0" fontId="186" fillId="0" borderId="12" applyAlignment="1" pivotButton="0" quotePrefix="0" xfId="0">
      <alignment horizontal="center" vertical="center"/>
    </xf>
    <xf numFmtId="0" fontId="186" fillId="117" borderId="111" applyAlignment="1" pivotButton="0" quotePrefix="0" xfId="0">
      <alignment horizontal="center" vertical="center"/>
    </xf>
    <xf numFmtId="0" fontId="186" fillId="118" borderId="110" applyAlignment="1" applyProtection="1" pivotButton="0" quotePrefix="0" xfId="0">
      <alignment horizontal="center" vertical="center"/>
      <protection locked="0" hidden="0"/>
    </xf>
    <xf numFmtId="0" fontId="186" fillId="118" borderId="95" applyAlignment="1" applyProtection="1" pivotButton="0" quotePrefix="0" xfId="0">
      <alignment horizontal="center" vertical="center"/>
      <protection locked="0" hidden="0"/>
    </xf>
    <xf numFmtId="0" fontId="186" fillId="0" borderId="95" applyAlignment="1" applyProtection="1" pivotButton="0" quotePrefix="0" xfId="0">
      <alignment horizontal="center" vertical="center"/>
      <protection locked="0" hidden="0"/>
    </xf>
    <xf numFmtId="0" fontId="186" fillId="0" borderId="111" applyAlignment="1" applyProtection="1" pivotButton="0" quotePrefix="0" xfId="0">
      <alignment horizontal="center" vertical="center"/>
      <protection locked="0" hidden="0"/>
    </xf>
    <xf numFmtId="0" fontId="186" fillId="117" borderId="100" applyAlignment="1" pivotButton="0" quotePrefix="0" xfId="0">
      <alignment horizontal="center" vertical="center"/>
    </xf>
    <xf numFmtId="0" fontId="0" fillId="0" borderId="0" applyAlignment="1" pivotButton="0" quotePrefix="0" xfId="0">
      <alignment vertical="center"/>
    </xf>
    <xf numFmtId="0" fontId="187" fillId="0" borderId="12" applyAlignment="1" pivotButton="0" quotePrefix="0" xfId="0">
      <alignment horizontal="center" vertical="center"/>
    </xf>
    <xf numFmtId="0" fontId="66" fillId="0" borderId="12" applyAlignment="1" applyProtection="1" pivotButton="0" quotePrefix="0" xfId="0">
      <alignment horizontal="center" vertical="center"/>
      <protection locked="0" hidden="0"/>
    </xf>
    <xf numFmtId="0" fontId="185" fillId="0" borderId="12" applyAlignment="1" pivotButton="0" quotePrefix="0" xfId="0">
      <alignment horizontal="center" vertical="center"/>
    </xf>
    <xf numFmtId="0" fontId="188" fillId="0" borderId="12" applyAlignment="1" pivotButton="0" quotePrefix="0" xfId="0">
      <alignment horizontal="center" vertical="center"/>
    </xf>
    <xf numFmtId="0" fontId="189" fillId="116" borderId="111" applyAlignment="1" pivotButton="0" quotePrefix="0" xfId="0">
      <alignment horizontal="center" vertical="center"/>
    </xf>
    <xf numFmtId="0" fontId="189" fillId="119" borderId="100" applyAlignment="1" applyProtection="1" pivotButton="0" quotePrefix="0" xfId="0">
      <alignment horizontal="center" vertical="center"/>
      <protection locked="0" hidden="0"/>
    </xf>
    <xf numFmtId="0" fontId="189" fillId="120" borderId="95" applyAlignment="1" applyProtection="1" pivotButton="0" quotePrefix="0" xfId="0">
      <alignment horizontal="center" vertical="center"/>
      <protection locked="0" hidden="0"/>
    </xf>
    <xf numFmtId="0" fontId="189" fillId="116" borderId="95" applyAlignment="1" applyProtection="1" pivotButton="0" quotePrefix="0" xfId="0">
      <alignment horizontal="center" vertical="center"/>
      <protection locked="0" hidden="0"/>
    </xf>
    <xf numFmtId="0" fontId="189" fillId="116" borderId="111" applyAlignment="1" applyProtection="1" pivotButton="0" quotePrefix="0" xfId="0">
      <alignment horizontal="center" vertical="center"/>
      <protection locked="0" hidden="0"/>
    </xf>
    <xf numFmtId="0" fontId="189" fillId="116" borderId="100" applyAlignment="1" pivotButton="0" quotePrefix="0" xfId="0">
      <alignment horizontal="center" vertical="center"/>
    </xf>
    <xf numFmtId="0" fontId="189" fillId="116" borderId="95" applyAlignment="1" pivotButton="0" quotePrefix="0" xfId="0">
      <alignment horizontal="center" vertical="center"/>
    </xf>
    <xf numFmtId="0" fontId="190" fillId="0" borderId="0" applyAlignment="1" pivotButton="0" quotePrefix="0" xfId="0">
      <alignment horizontal="center" vertical="center"/>
    </xf>
    <xf numFmtId="0" fontId="190" fillId="0" borderId="0" applyAlignment="1" pivotButton="0" quotePrefix="0" xfId="0">
      <alignment vertical="center"/>
    </xf>
    <xf numFmtId="0" fontId="191" fillId="116" borderId="12" applyAlignment="1" pivotButton="0" quotePrefix="0" xfId="0">
      <alignment horizontal="center" vertical="center"/>
    </xf>
    <xf numFmtId="0" fontId="191" fillId="0" borderId="12" applyAlignment="1" pivotButton="0" quotePrefix="0" xfId="0">
      <alignment horizontal="center" vertical="center"/>
    </xf>
    <xf numFmtId="0" fontId="191" fillId="116" borderId="111" applyAlignment="1" applyProtection="1" pivotButton="0" quotePrefix="0" xfId="0">
      <alignment horizontal="center" vertical="center"/>
      <protection locked="0" hidden="0"/>
    </xf>
    <xf numFmtId="0" fontId="191" fillId="116" borderId="100" applyAlignment="1" pivotButton="0" quotePrefix="0" xfId="0">
      <alignment horizontal="center" vertical="center"/>
    </xf>
    <xf numFmtId="0" fontId="192" fillId="0" borderId="0" applyAlignment="1" pivotButton="0" quotePrefix="0" xfId="0">
      <alignment horizontal="center" vertical="center"/>
    </xf>
    <xf numFmtId="0" fontId="191" fillId="119" borderId="100" applyAlignment="1" applyProtection="1" pivotButton="0" quotePrefix="0" xfId="0">
      <alignment horizontal="center" vertical="center" wrapText="1"/>
      <protection locked="0" hidden="0"/>
    </xf>
    <xf numFmtId="0" fontId="191" fillId="120" borderId="95" applyAlignment="1" applyProtection="1" pivotButton="0" quotePrefix="0" xfId="0">
      <alignment horizontal="center" vertical="center" wrapText="1"/>
      <protection locked="0" hidden="0"/>
    </xf>
    <xf numFmtId="0" fontId="191" fillId="116" borderId="111" applyAlignment="1" pivotButton="0" quotePrefix="0" xfId="0">
      <alignment horizontal="center" vertical="center"/>
    </xf>
    <xf numFmtId="1" fontId="112" fillId="106" borderId="100" applyAlignment="1" pivotButton="0" quotePrefix="0" xfId="0">
      <alignment horizontal="center" vertical="center" wrapText="1"/>
    </xf>
    <xf numFmtId="0" fontId="96" fillId="121" borderId="95" applyAlignment="1" pivotButton="0" quotePrefix="0" xfId="3">
      <alignment horizontal="center" vertical="center" wrapText="1"/>
    </xf>
    <xf numFmtId="49" fontId="97" fillId="89" borderId="95" applyAlignment="1" pivotButton="0" quotePrefix="0" xfId="5">
      <alignment horizontal="center" vertical="center" wrapText="1"/>
    </xf>
    <xf numFmtId="20" fontId="7" fillId="0" borderId="95" applyAlignment="1" pivotButton="0" quotePrefix="0" xfId="0">
      <alignment horizontal="center" vertical="center"/>
    </xf>
    <xf numFmtId="0" fontId="195" fillId="0" borderId="161" pivotButton="0" quotePrefix="0" xfId="0"/>
    <xf numFmtId="0" fontId="196" fillId="122" borderId="0" applyAlignment="1" pivotButton="0" quotePrefix="0" xfId="0">
      <alignment wrapText="1"/>
    </xf>
    <xf numFmtId="0" fontId="196" fillId="0" borderId="0" applyAlignment="1" pivotButton="0" quotePrefix="0" xfId="0">
      <alignment wrapText="1"/>
    </xf>
    <xf numFmtId="0" fontId="196" fillId="0" borderId="162" applyAlignment="1" pivotButton="0" quotePrefix="0" xfId="0">
      <alignment wrapText="1"/>
    </xf>
    <xf numFmtId="0" fontId="157" fillId="115" borderId="0" pivotButton="0" quotePrefix="0" xfId="0"/>
    <xf numFmtId="0" fontId="6" fillId="5" borderId="0" pivotButton="0" quotePrefix="0" xfId="0"/>
    <xf numFmtId="0" fontId="0" fillId="115" borderId="0" pivotButton="0" quotePrefix="0" xfId="0"/>
    <xf numFmtId="0" fontId="86" fillId="0" borderId="95" applyAlignment="1" pivotButton="0" quotePrefix="0" xfId="3">
      <alignment horizontal="center" vertical="center"/>
    </xf>
    <xf numFmtId="1" fontId="126" fillId="0" borderId="95" applyAlignment="1" pivotButton="0" quotePrefix="0" xfId="0">
      <alignment horizontal="center"/>
    </xf>
    <xf numFmtId="1" fontId="126" fillId="0" borderId="95" applyAlignment="1" pivotButton="0" quotePrefix="0" xfId="0">
      <alignment horizontal="center" wrapText="1"/>
    </xf>
    <xf numFmtId="1" fontId="0" fillId="0" borderId="95" applyAlignment="1" pivotButton="0" quotePrefix="0" xfId="0">
      <alignment horizontal="center"/>
    </xf>
    <xf numFmtId="1" fontId="89" fillId="0" borderId="0" applyAlignment="1" pivotButton="0" quotePrefix="0" xfId="0">
      <alignment horizontal="center"/>
    </xf>
    <xf numFmtId="1" fontId="99" fillId="0" borderId="0" applyAlignment="1" pivotButton="0" quotePrefix="0" xfId="0">
      <alignment horizontal="center"/>
    </xf>
    <xf numFmtId="0" fontId="100" fillId="64" borderId="0" applyAlignment="1" pivotButton="0" quotePrefix="0" xfId="0">
      <alignment horizontal="center" wrapText="1"/>
    </xf>
    <xf numFmtId="0" fontId="197" fillId="122" borderId="0" applyAlignment="1" pivotButton="0" quotePrefix="0" xfId="0">
      <alignment wrapText="1"/>
    </xf>
    <xf numFmtId="0" fontId="197" fillId="0" borderId="0" applyAlignment="1" pivotButton="0" quotePrefix="0" xfId="0">
      <alignment wrapText="1"/>
    </xf>
    <xf numFmtId="1" fontId="96" fillId="42" borderId="71" applyAlignment="1" pivotButton="0" quotePrefix="0" xfId="3">
      <alignment horizontal="left" vertical="center" wrapText="1"/>
    </xf>
    <xf numFmtId="1" fontId="96" fillId="7" borderId="1" applyAlignment="1" pivotButton="0" quotePrefix="0" xfId="3">
      <alignment horizontal="left" vertical="center"/>
    </xf>
    <xf numFmtId="1" fontId="86" fillId="8" borderId="1" applyAlignment="1" pivotButton="0" quotePrefix="0" xfId="3">
      <alignment horizontal="left" vertical="center"/>
    </xf>
    <xf numFmtId="1" fontId="86" fillId="76" borderId="1" applyAlignment="1" pivotButton="0" quotePrefix="0" xfId="3">
      <alignment horizontal="left" vertical="center"/>
    </xf>
    <xf numFmtId="1" fontId="86" fillId="0" borderId="12" applyAlignment="1" pivotButton="0" quotePrefix="0" xfId="3">
      <alignment horizontal="left" vertical="center"/>
    </xf>
    <xf numFmtId="1" fontId="86" fillId="0" borderId="12" applyAlignment="1" pivotButton="0" quotePrefix="0" xfId="3">
      <alignment horizontal="center" vertical="center"/>
    </xf>
    <xf numFmtId="1" fontId="86" fillId="0" borderId="12" applyAlignment="1" pivotButton="0" quotePrefix="0" xfId="3">
      <alignment horizontal="left" vertical="center" wrapText="1"/>
    </xf>
    <xf numFmtId="1" fontId="86" fillId="0" borderId="12" applyAlignment="1" applyProtection="1" pivotButton="0" quotePrefix="0" xfId="3">
      <alignment horizontal="left" vertical="center" wrapText="1"/>
      <protection locked="0" hidden="0"/>
    </xf>
    <xf numFmtId="1" fontId="92" fillId="0" borderId="12" applyAlignment="1" applyProtection="1" pivotButton="0" quotePrefix="0" xfId="3">
      <alignment horizontal="left" vertical="center"/>
      <protection locked="0" hidden="0"/>
    </xf>
    <xf numFmtId="1" fontId="92" fillId="0" borderId="12" applyAlignment="1" pivotButton="0" quotePrefix="0" xfId="3">
      <alignment horizontal="left" vertical="center"/>
    </xf>
    <xf numFmtId="1" fontId="96" fillId="69" borderId="96" applyAlignment="1" pivotButton="0" quotePrefix="0" xfId="3">
      <alignment horizontal="center" vertical="center" wrapText="1"/>
    </xf>
    <xf numFmtId="1" fontId="86" fillId="35" borderId="0" applyAlignment="1" pivotButton="0" quotePrefix="0" xfId="0">
      <alignment horizontal="center" vertical="center"/>
    </xf>
    <xf numFmtId="1" fontId="149" fillId="0" borderId="95" applyAlignment="1" pivotButton="0" quotePrefix="0" xfId="0">
      <alignment horizontal="center"/>
    </xf>
    <xf numFmtId="1" fontId="149" fillId="0" borderId="95" applyAlignment="1" pivotButton="0" quotePrefix="0" xfId="0">
      <alignment horizontal="center" wrapText="1"/>
    </xf>
    <xf numFmtId="1" fontId="149" fillId="0" borderId="95" applyAlignment="1" pivotButton="0" quotePrefix="0" xfId="3">
      <alignment horizontal="center" vertical="center"/>
    </xf>
    <xf numFmtId="1" fontId="198" fillId="0" borderId="95" applyAlignment="1" pivotButton="0" quotePrefix="0" xfId="3">
      <alignment horizontal="center" vertical="center"/>
    </xf>
    <xf numFmtId="1" fontId="126" fillId="70" borderId="100" applyAlignment="1" pivotButton="0" quotePrefix="0" xfId="3">
      <alignment horizontal="center" wrapText="1"/>
    </xf>
    <xf numFmtId="1" fontId="85" fillId="0" borderId="100" applyAlignment="1" pivotButton="0" quotePrefix="0" xfId="3">
      <alignment horizontal="center" vertical="center"/>
    </xf>
    <xf numFmtId="1" fontId="126" fillId="70" borderId="95" applyAlignment="1" pivotButton="0" quotePrefix="0" xfId="3">
      <alignment horizontal="center" wrapText="1"/>
    </xf>
    <xf numFmtId="176" fontId="86" fillId="0" borderId="12" applyAlignment="1" pivotButton="0" quotePrefix="0" xfId="3">
      <alignment horizontal="center" vertical="center"/>
    </xf>
    <xf numFmtId="176" fontId="86" fillId="0" borderId="12" applyAlignment="1" pivotButton="0" quotePrefix="0" xfId="5">
      <alignment horizontal="center" vertical="center"/>
    </xf>
    <xf numFmtId="176" fontId="86" fillId="0" borderId="12" applyAlignment="1" applyProtection="1" pivotButton="0" quotePrefix="0" xfId="5">
      <alignment horizontal="center" vertical="center"/>
      <protection locked="0" hidden="0"/>
    </xf>
    <xf numFmtId="176" fontId="164" fillId="0" borderId="12" applyAlignment="1" applyProtection="1" pivotButton="0" quotePrefix="0" xfId="5">
      <alignment horizontal="center" vertical="center"/>
      <protection locked="0" hidden="0"/>
    </xf>
    <xf numFmtId="176" fontId="164" fillId="0" borderId="12" applyAlignment="1" pivotButton="0" quotePrefix="0" xfId="5">
      <alignment horizontal="center" vertical="center"/>
    </xf>
    <xf numFmtId="176" fontId="96" fillId="69" borderId="95" applyAlignment="1" pivotButton="0" quotePrefix="0" xfId="5">
      <alignment horizontal="center" vertical="center" wrapText="1"/>
    </xf>
    <xf numFmtId="176" fontId="4" fillId="70" borderId="95" applyAlignment="1" applyProtection="1" pivotButton="0" quotePrefix="0" xfId="3">
      <alignment horizontal="center" vertical="center" wrapText="1"/>
      <protection locked="0" hidden="0"/>
    </xf>
    <xf numFmtId="176" fontId="4" fillId="0" borderId="12" applyAlignment="1" pivotButton="0" quotePrefix="0" xfId="3">
      <alignment horizontal="center"/>
    </xf>
    <xf numFmtId="176" fontId="86" fillId="0" borderId="12" applyAlignment="1" pivotButton="0" quotePrefix="0" xfId="3">
      <alignment horizontal="left" vertical="center"/>
    </xf>
    <xf numFmtId="176" fontId="118" fillId="77" borderId="98" applyAlignment="1" pivotButton="0" quotePrefix="0" xfId="5">
      <alignment vertical="center" wrapText="1"/>
    </xf>
    <xf numFmtId="176" fontId="118" fillId="77" borderId="135" applyAlignment="1" pivotButton="0" quotePrefix="0" xfId="5">
      <alignment vertical="center" wrapText="1"/>
    </xf>
    <xf numFmtId="176" fontId="97" fillId="86" borderId="100" applyAlignment="1" pivotButton="0" quotePrefix="0" xfId="5">
      <alignment horizontal="center" vertical="center" wrapText="1"/>
    </xf>
    <xf numFmtId="176" fontId="4" fillId="0" borderId="12" applyAlignment="1" pivotButton="0" quotePrefix="0" xfId="3">
      <alignment horizontal="left"/>
    </xf>
    <xf numFmtId="176" fontId="97" fillId="89" borderId="95" applyAlignment="1" pivotButton="0" quotePrefix="0" xfId="5">
      <alignment horizontal="center" vertical="center" wrapText="1"/>
    </xf>
    <xf numFmtId="176" fontId="118" fillId="77" borderId="98" applyAlignment="1" pivotButton="0" quotePrefix="0" xfId="3">
      <alignment vertical="center" wrapText="1"/>
    </xf>
    <xf numFmtId="176" fontId="118" fillId="77" borderId="135" applyAlignment="1" pivotButton="0" quotePrefix="0" xfId="3">
      <alignment vertical="center" wrapText="1"/>
    </xf>
    <xf numFmtId="0" fontId="149" fillId="0" borderId="95" applyAlignment="1" pivotButton="0" quotePrefix="0" xfId="3">
      <alignment horizontal="center" vertical="center"/>
    </xf>
    <xf numFmtId="0" fontId="4" fillId="0" borderId="95" applyAlignment="1" pivotButton="0" quotePrefix="0" xfId="3">
      <alignment horizontal="left"/>
    </xf>
    <xf numFmtId="176" fontId="4" fillId="0" borderId="95" applyAlignment="1" pivotButton="0" quotePrefix="0" xfId="3">
      <alignment horizontal="center"/>
    </xf>
    <xf numFmtId="176" fontId="86" fillId="0" borderId="95" applyAlignment="1" pivotButton="0" quotePrefix="0" xfId="5">
      <alignment horizontal="center" vertical="center"/>
    </xf>
    <xf numFmtId="176" fontId="86" fillId="92" borderId="95" applyAlignment="1" pivotButton="0" quotePrefix="0" xfId="3">
      <alignment horizontal="center" vertical="center"/>
    </xf>
    <xf numFmtId="176" fontId="86" fillId="92" borderId="95" applyAlignment="1" pivotButton="0" quotePrefix="0" xfId="5">
      <alignment horizontal="center" vertical="center"/>
    </xf>
    <xf numFmtId="176" fontId="4" fillId="92" borderId="95" applyAlignment="1" pivotButton="0" quotePrefix="0" xfId="3">
      <alignment horizontal="left"/>
    </xf>
    <xf numFmtId="176" fontId="86" fillId="91" borderId="95" applyAlignment="1" pivotButton="0" quotePrefix="0" xfId="5">
      <alignment horizontal="center" vertical="center"/>
    </xf>
    <xf numFmtId="176" fontId="86" fillId="91" borderId="95" applyAlignment="1" pivotButton="0" quotePrefix="0" xfId="3">
      <alignment horizontal="center" vertical="center"/>
    </xf>
    <xf numFmtId="177" fontId="86" fillId="70" borderId="95" applyAlignment="1" pivotButton="0" quotePrefix="0" xfId="0">
      <alignment horizontal="center" vertical="center"/>
    </xf>
    <xf numFmtId="176" fontId="86" fillId="0" borderId="0" pivotButton="0" quotePrefix="0" xfId="0"/>
    <xf numFmtId="176" fontId="99" fillId="0" borderId="12" pivotButton="0" quotePrefix="0" xfId="0"/>
    <xf numFmtId="176" fontId="96" fillId="83" borderId="95" applyAlignment="1" pivotButton="0" quotePrefix="0" xfId="0">
      <alignment horizontal="center" vertical="center" wrapText="1"/>
    </xf>
    <xf numFmtId="176" fontId="111" fillId="52" borderId="95" applyAlignment="1" pivotButton="0" quotePrefix="0" xfId="5">
      <alignment horizontal="center" vertical="center" wrapText="1"/>
    </xf>
    <xf numFmtId="176" fontId="86" fillId="0" borderId="95" applyAlignment="1" pivotButton="0" quotePrefix="0" xfId="0">
      <alignment horizontal="center" vertical="center"/>
    </xf>
    <xf numFmtId="176" fontId="86" fillId="0" borderId="95" pivotButton="0" quotePrefix="0" xfId="0"/>
    <xf numFmtId="176" fontId="86" fillId="0" borderId="95" pivotButton="0" quotePrefix="0" xfId="5"/>
    <xf numFmtId="176" fontId="89" fillId="0" borderId="95" pivotButton="0" quotePrefix="0" xfId="5"/>
    <xf numFmtId="176" fontId="86" fillId="0" borderId="136" pivotButton="0" quotePrefix="0" xfId="0"/>
    <xf numFmtId="176" fontId="86" fillId="0" borderId="12" pivotButton="0" quotePrefix="0" xfId="0"/>
    <xf numFmtId="176" fontId="96" fillId="100" borderId="95" applyAlignment="1" pivotButton="0" quotePrefix="0" xfId="0">
      <alignment horizontal="center" vertical="center" wrapText="1"/>
    </xf>
    <xf numFmtId="176" fontId="111" fillId="52" borderId="95" applyAlignment="1" pivotButton="0" quotePrefix="0" xfId="0">
      <alignment horizontal="center" vertical="center" wrapText="1"/>
    </xf>
    <xf numFmtId="176" fontId="86" fillId="0" borderId="0" pivotButton="0" quotePrefix="0" xfId="5"/>
    <xf numFmtId="176" fontId="86" fillId="0" borderId="12" pivotButton="0" quotePrefix="0" xfId="5"/>
    <xf numFmtId="176" fontId="96" fillId="83" borderId="95" applyAlignment="1" pivotButton="0" quotePrefix="0" xfId="5">
      <alignment horizontal="center" vertical="center" wrapText="1"/>
    </xf>
    <xf numFmtId="176" fontId="116" fillId="0" borderId="95" applyAlignment="1" pivotButton="0" quotePrefix="0" xfId="0">
      <alignment horizontal="center" vertical="center"/>
    </xf>
    <xf numFmtId="176" fontId="116" fillId="0" borderId="136" applyAlignment="1" pivotButton="0" quotePrefix="0" xfId="0">
      <alignment horizontal="center" vertical="center"/>
    </xf>
    <xf numFmtId="9" fontId="86" fillId="0" borderId="0" pivotButton="0" quotePrefix="0" xfId="6"/>
    <xf numFmtId="9" fontId="99" fillId="0" borderId="12" pivotButton="0" quotePrefix="0" xfId="6"/>
    <xf numFmtId="9" fontId="96" fillId="83" borderId="95" applyAlignment="1" pivotButton="0" quotePrefix="0" xfId="6">
      <alignment horizontal="center" vertical="center" wrapText="1"/>
    </xf>
    <xf numFmtId="9" fontId="111" fillId="52" borderId="95" applyAlignment="1" pivotButton="0" quotePrefix="0" xfId="6">
      <alignment horizontal="center" vertical="center" wrapText="1"/>
    </xf>
    <xf numFmtId="9" fontId="86" fillId="0" borderId="136" applyAlignment="1" pivotButton="0" quotePrefix="0" xfId="6">
      <alignment horizontal="center" vertical="center"/>
    </xf>
    <xf numFmtId="176" fontId="86" fillId="0" borderId="0" applyAlignment="1" pivotButton="0" quotePrefix="0" xfId="0">
      <alignment horizontal="center"/>
    </xf>
    <xf numFmtId="176" fontId="86" fillId="0" borderId="12" applyAlignment="1" pivotButton="0" quotePrefix="0" xfId="0">
      <alignment horizontal="center"/>
    </xf>
    <xf numFmtId="176" fontId="96" fillId="16" borderId="99" applyAlignment="1" pivotButton="0" quotePrefix="0" xfId="0">
      <alignment horizontal="center" vertical="center"/>
    </xf>
    <xf numFmtId="176" fontId="96" fillId="68" borderId="95" applyAlignment="1" pivotButton="0" quotePrefix="0" xfId="0">
      <alignment horizontal="center" vertical="center" wrapText="1"/>
    </xf>
    <xf numFmtId="176" fontId="111" fillId="70" borderId="95" applyAlignment="1" pivotButton="0" quotePrefix="0" xfId="0">
      <alignment horizontal="center" vertical="center" wrapText="1"/>
    </xf>
    <xf numFmtId="176" fontId="86" fillId="0" borderId="95" applyAlignment="1" pivotButton="0" quotePrefix="0" xfId="5">
      <alignment horizontal="center"/>
    </xf>
    <xf numFmtId="176" fontId="86" fillId="0" borderId="95" applyAlignment="1" pivotButton="0" quotePrefix="0" xfId="0">
      <alignment horizontal="center"/>
    </xf>
    <xf numFmtId="176" fontId="99" fillId="0" borderId="12" applyAlignment="1" pivotButton="0" quotePrefix="0" xfId="0">
      <alignment horizontal="center"/>
    </xf>
    <xf numFmtId="176" fontId="97" fillId="115" borderId="0" applyAlignment="1" pivotButton="0" quotePrefix="0" xfId="0">
      <alignment horizontal="center" vertical="center"/>
    </xf>
    <xf numFmtId="176" fontId="96" fillId="42" borderId="95" applyAlignment="1" pivotButton="0" quotePrefix="0" xfId="0">
      <alignment horizontal="center" vertical="center" wrapText="1"/>
    </xf>
    <xf numFmtId="16" fontId="148" fillId="0" borderId="95" applyAlignment="1" pivotButton="0" quotePrefix="1" xfId="0">
      <alignment horizontal="center" vertical="center" wrapText="1"/>
    </xf>
    <xf numFmtId="9" fontId="100" fillId="64" borderId="12" applyAlignment="1" pivotButton="0" quotePrefix="0" xfId="6">
      <alignment horizontal="center" wrapText="1"/>
    </xf>
    <xf numFmtId="1" fontId="86" fillId="0" borderId="95" applyAlignment="1" pivotButton="0" quotePrefix="0" xfId="3">
      <alignment horizontal="center" vertical="center"/>
    </xf>
    <xf numFmtId="178" fontId="86" fillId="0" borderId="0" applyAlignment="1" pivotButton="0" quotePrefix="0" xfId="5">
      <alignment horizontal="center"/>
    </xf>
    <xf numFmtId="178" fontId="86" fillId="0" borderId="12" applyAlignment="1" pivotButton="0" quotePrefix="0" xfId="5">
      <alignment horizontal="center"/>
    </xf>
    <xf numFmtId="178" fontId="100" fillId="64" borderId="12" applyAlignment="1" pivotButton="0" quotePrefix="0" xfId="0">
      <alignment horizontal="center" wrapText="1"/>
    </xf>
    <xf numFmtId="178" fontId="96" fillId="68" borderId="95" applyAlignment="1" pivotButton="0" quotePrefix="0" xfId="0">
      <alignment horizontal="center" vertical="center" wrapText="1"/>
    </xf>
    <xf numFmtId="178" fontId="111" fillId="70" borderId="95" applyAlignment="1" pivotButton="0" quotePrefix="0" xfId="0">
      <alignment horizontal="center" vertical="center" wrapText="1"/>
    </xf>
    <xf numFmtId="178" fontId="86" fillId="70" borderId="95" applyAlignment="1" pivotButton="0" quotePrefix="0" xfId="5">
      <alignment horizontal="center"/>
    </xf>
    <xf numFmtId="0" fontId="191" fillId="116" borderId="95" applyAlignment="1" pivotButton="0" quotePrefix="0" xfId="0">
      <alignment horizontal="center" vertical="center"/>
    </xf>
    <xf numFmtId="9" fontId="86" fillId="0" borderId="12" applyAlignment="1" pivotButton="0" quotePrefix="0" xfId="6">
      <alignment horizontal="center" vertical="center"/>
    </xf>
    <xf numFmtId="9" fontId="164" fillId="0" borderId="12" applyAlignment="1" pivotButton="0" quotePrefix="0" xfId="6">
      <alignment horizontal="center" vertical="center"/>
    </xf>
    <xf numFmtId="9" fontId="91" fillId="70" borderId="100" applyAlignment="1" pivotButton="0" quotePrefix="0" xfId="6">
      <alignment horizontal="center" vertical="center"/>
    </xf>
    <xf numFmtId="9" fontId="91" fillId="70" borderId="106" applyAlignment="1" pivotButton="0" quotePrefix="0" xfId="6">
      <alignment horizontal="center" vertical="center"/>
    </xf>
    <xf numFmtId="9" fontId="96" fillId="121" borderId="95" applyAlignment="1" pivotButton="0" quotePrefix="0" xfId="6">
      <alignment horizontal="center" vertical="center" wrapText="1"/>
    </xf>
    <xf numFmtId="9" fontId="91" fillId="70" borderId="99" applyAlignment="1" pivotButton="0" quotePrefix="0" xfId="6">
      <alignment horizontal="center" vertical="center"/>
    </xf>
    <xf numFmtId="9" fontId="91" fillId="70" borderId="103" applyAlignment="1" pivotButton="0" quotePrefix="0" xfId="6">
      <alignment horizontal="center" vertical="center"/>
    </xf>
    <xf numFmtId="0" fontId="91" fillId="39" borderId="95" applyAlignment="1" pivotButton="0" quotePrefix="0" xfId="0">
      <alignment horizontal="left" vertical="center"/>
    </xf>
    <xf numFmtId="0" fontId="91" fillId="39" borderId="95" applyAlignment="1" pivotButton="0" quotePrefix="0" xfId="3">
      <alignment horizontal="left" vertical="center"/>
    </xf>
    <xf numFmtId="1" fontId="186" fillId="0" borderId="111" applyAlignment="1" applyProtection="1" pivotButton="0" quotePrefix="0" xfId="0">
      <alignment horizontal="center" vertical="center"/>
      <protection locked="0" hidden="0"/>
    </xf>
    <xf numFmtId="1" fontId="9" fillId="0" borderId="22" applyAlignment="1" pivotButton="0" quotePrefix="0" xfId="0">
      <alignment horizontal="center" wrapText="1"/>
    </xf>
    <xf numFmtId="0" fontId="7" fillId="0" borderId="95" applyAlignment="1" pivotButton="0" quotePrefix="0" xfId="8">
      <alignment horizontal="center" vertical="center"/>
    </xf>
    <xf numFmtId="0" fontId="91" fillId="74" borderId="95" applyAlignment="1" pivotButton="0" quotePrefix="0" xfId="11">
      <alignment horizontal="center" vertical="center"/>
    </xf>
    <xf numFmtId="172" fontId="2" fillId="0" borderId="95" applyAlignment="1" pivotButton="0" quotePrefix="0" xfId="8">
      <alignment horizontal="center"/>
    </xf>
    <xf numFmtId="20" fontId="7" fillId="0" borderId="95" applyAlignment="1" pivotButton="0" quotePrefix="0" xfId="8">
      <alignment horizontal="center" vertical="center"/>
    </xf>
    <xf numFmtId="0" fontId="86" fillId="70" borderId="95" pivotButton="0" quotePrefix="0" xfId="0"/>
    <xf numFmtId="49" fontId="199" fillId="123" borderId="95" applyAlignment="1" pivotButton="0" quotePrefix="0" xfId="0">
      <alignment horizontal="center" wrapText="1"/>
    </xf>
    <xf numFmtId="49" fontId="199" fillId="124" borderId="95" applyAlignment="1" pivotButton="0" quotePrefix="0" xfId="0">
      <alignment horizontal="center" wrapText="1"/>
    </xf>
    <xf numFmtId="49" fontId="200" fillId="124" borderId="95" applyAlignment="1" pivotButton="0" quotePrefix="0" xfId="0">
      <alignment horizontal="center" wrapText="1"/>
    </xf>
    <xf numFmtId="49" fontId="201" fillId="124" borderId="95" applyAlignment="1" pivotButton="0" quotePrefix="0" xfId="0">
      <alignment horizontal="center" wrapText="1"/>
    </xf>
    <xf numFmtId="49" fontId="202" fillId="125" borderId="95" applyAlignment="1" pivotButton="0" quotePrefix="0" xfId="0">
      <alignment horizontal="center"/>
    </xf>
    <xf numFmtId="49" fontId="0" fillId="0" borderId="0" applyProtection="1" pivotButton="0" quotePrefix="0" xfId="0">
      <protection locked="0" hidden="0"/>
    </xf>
    <xf numFmtId="2" fontId="0" fillId="0" borderId="0" applyProtection="1" pivotButton="0" quotePrefix="0" xfId="0">
      <protection locked="0" hidden="0"/>
    </xf>
    <xf numFmtId="1" fontId="0" fillId="0" borderId="0" applyProtection="1" pivotButton="0" quotePrefix="0" xfId="0">
      <protection locked="0" hidden="0"/>
    </xf>
    <xf numFmtId="1" fontId="199" fillId="123" borderId="95" applyAlignment="1" pivotButton="0" quotePrefix="0" xfId="0">
      <alignment horizontal="center" wrapText="1"/>
    </xf>
    <xf numFmtId="1" fontId="199" fillId="124" borderId="95" applyAlignment="1" pivotButton="0" quotePrefix="0" xfId="0">
      <alignment horizontal="center" wrapText="1"/>
    </xf>
    <xf numFmtId="1" fontId="201" fillId="124" borderId="95" applyAlignment="1" pivotButton="0" quotePrefix="0" xfId="0">
      <alignment horizontal="center" wrapText="1"/>
    </xf>
    <xf numFmtId="0" fontId="96" fillId="68" borderId="95" applyAlignment="1" pivotButton="0" quotePrefix="0" xfId="3">
      <alignment horizontal="left" vertical="center" wrapText="1"/>
    </xf>
    <xf numFmtId="0" fontId="86" fillId="0" borderId="95" applyAlignment="1" pivotButton="0" quotePrefix="0" xfId="3">
      <alignment horizontal="left" vertical="center"/>
    </xf>
    <xf numFmtId="176" fontId="4" fillId="0" borderId="100" applyAlignment="1" pivotButton="0" quotePrefix="0" xfId="3">
      <alignment horizontal="center"/>
    </xf>
    <xf numFmtId="49" fontId="0" fillId="0" borderId="12" applyProtection="1" pivotButton="0" quotePrefix="0" xfId="0">
      <protection locked="0" hidden="0"/>
    </xf>
    <xf numFmtId="1" fontId="86" fillId="0" borderId="96" applyAlignment="1" pivotButton="0" quotePrefix="0" xfId="3">
      <alignment horizontal="center" vertical="center"/>
    </xf>
    <xf numFmtId="0" fontId="86" fillId="0" borderId="96" applyAlignment="1" pivotButton="0" quotePrefix="0" xfId="3">
      <alignment horizontal="center" vertical="center"/>
    </xf>
    <xf numFmtId="0" fontId="86" fillId="0" borderId="96" applyAlignment="1" pivotButton="0" quotePrefix="0" xfId="3">
      <alignment horizontal="left" vertical="center"/>
    </xf>
    <xf numFmtId="0" fontId="4" fillId="0" borderId="96" applyAlignment="1" pivotButton="0" quotePrefix="0" xfId="3">
      <alignment horizontal="left"/>
    </xf>
    <xf numFmtId="2" fontId="0" fillId="0" borderId="12" applyProtection="1" pivotButton="0" quotePrefix="0" xfId="0">
      <protection locked="0" hidden="0"/>
    </xf>
    <xf numFmtId="1" fontId="0" fillId="0" borderId="12" applyProtection="1" pivotButton="0" quotePrefix="0" xfId="0">
      <protection locked="0" hidden="0"/>
    </xf>
    <xf numFmtId="49" fontId="0" fillId="0" borderId="95" applyProtection="1" pivotButton="0" quotePrefix="0" xfId="0">
      <protection locked="0" hidden="0"/>
    </xf>
    <xf numFmtId="2" fontId="0" fillId="0" borderId="95" applyProtection="1" pivotButton="0" quotePrefix="0" xfId="0">
      <protection locked="0" hidden="0"/>
    </xf>
    <xf numFmtId="1" fontId="0" fillId="0" borderId="95" applyProtection="1" pivotButton="0" quotePrefix="0" xfId="0">
      <protection locked="0" hidden="0"/>
    </xf>
    <xf numFmtId="0" fontId="2" fillId="0" borderId="0" pivotButton="0" quotePrefix="0" xfId="0"/>
    <xf numFmtId="0" fontId="2" fillId="115" borderId="0" pivotButton="0" quotePrefix="0" xfId="0"/>
    <xf numFmtId="0" fontId="2" fillId="85" borderId="0" pivotButton="0" quotePrefix="0" xfId="0"/>
    <xf numFmtId="172" fontId="2" fillId="0" borderId="0" applyAlignment="1" pivotButton="0" quotePrefix="0" xfId="0">
      <alignment horizontal="center"/>
    </xf>
    <xf numFmtId="0" fontId="2" fillId="0" borderId="0" applyAlignment="1" pivotButton="0" quotePrefix="0" xfId="0">
      <alignment horizontal="left"/>
    </xf>
    <xf numFmtId="173" fontId="2" fillId="0" borderId="0" applyAlignment="1" pivotButton="0" quotePrefix="0" xfId="0">
      <alignment horizontal="left"/>
    </xf>
    <xf numFmtId="0" fontId="2" fillId="35" borderId="0" applyAlignment="1" pivotButton="0" quotePrefix="0" xfId="0">
      <alignment horizontal="center"/>
    </xf>
    <xf numFmtId="172" fontId="2" fillId="35" borderId="0" applyAlignment="1" pivotButton="0" quotePrefix="0" xfId="0">
      <alignment horizontal="center"/>
    </xf>
    <xf numFmtId="172" fontId="2" fillId="82" borderId="0" applyAlignment="1" pivotButton="0" quotePrefix="0" xfId="0">
      <alignment horizontal="center" vertical="center"/>
    </xf>
    <xf numFmtId="172" fontId="2" fillId="35" borderId="0" applyAlignment="1" pivotButton="0" quotePrefix="0" xfId="0">
      <alignment horizontal="center" vertical="center"/>
    </xf>
    <xf numFmtId="0" fontId="2" fillId="35" borderId="0" applyAlignment="1" pivotButton="0" quotePrefix="0" xfId="0">
      <alignment horizontal="center" vertical="center"/>
    </xf>
    <xf numFmtId="176" fontId="2" fillId="35" borderId="0" applyAlignment="1" pivotButton="0" quotePrefix="0" xfId="0">
      <alignment horizontal="center" vertical="center"/>
    </xf>
    <xf numFmtId="0" fontId="2" fillId="92" borderId="103" applyAlignment="1" pivotButton="0" quotePrefix="0" xfId="5">
      <alignment horizontal="center" wrapText="1"/>
    </xf>
    <xf numFmtId="0" fontId="2" fillId="92" borderId="102" applyAlignment="1" pivotButton="0" quotePrefix="0" xfId="4">
      <alignment horizontal="center" wrapText="1"/>
    </xf>
    <xf numFmtId="176" fontId="2" fillId="92" borderId="102" applyAlignment="1" pivotButton="0" quotePrefix="0" xfId="4">
      <alignment horizontal="center" wrapText="1"/>
    </xf>
    <xf numFmtId="9" fontId="2" fillId="0" borderId="102" applyAlignment="1" pivotButton="0" quotePrefix="0" xfId="6">
      <alignment horizontal="center" wrapText="1"/>
    </xf>
    <xf numFmtId="49" fontId="2" fillId="91" borderId="135" applyAlignment="1" pivotButton="0" quotePrefix="0" xfId="5">
      <alignment horizontal="center" wrapText="1"/>
    </xf>
    <xf numFmtId="176" fontId="2" fillId="91" borderId="135" applyAlignment="1" pivotButton="0" quotePrefix="0" xfId="5">
      <alignment horizontal="center" wrapText="1"/>
    </xf>
    <xf numFmtId="176" fontId="2" fillId="92" borderId="102" applyAlignment="1" pivotButton="0" quotePrefix="1" xfId="4">
      <alignment horizontal="center" wrapText="1"/>
    </xf>
    <xf numFmtId="9" fontId="2" fillId="0" borderId="102" applyAlignment="1" pivotButton="0" quotePrefix="0" xfId="4">
      <alignment horizontal="center" wrapText="1"/>
    </xf>
    <xf numFmtId="9" fontId="2" fillId="0" borderId="95" applyAlignment="1" pivotButton="0" quotePrefix="0" xfId="6">
      <alignment horizontal="center" wrapText="1"/>
    </xf>
    <xf numFmtId="9" fontId="2" fillId="0" borderId="95" applyAlignment="1" pivotButton="0" quotePrefix="0" xfId="4">
      <alignment horizontal="center" wrapText="1"/>
    </xf>
    <xf numFmtId="0" fontId="2" fillId="92" borderId="95" applyAlignment="1" pivotButton="0" quotePrefix="0" xfId="5">
      <alignment horizontal="center" wrapText="1"/>
    </xf>
    <xf numFmtId="0" fontId="2" fillId="92" borderId="95" applyAlignment="1" pivotButton="0" quotePrefix="0" xfId="4">
      <alignment horizontal="center" wrapText="1"/>
    </xf>
    <xf numFmtId="49" fontId="2" fillId="91" borderId="95" applyAlignment="1" pivotButton="0" quotePrefix="0" xfId="5">
      <alignment horizontal="center" wrapText="1"/>
    </xf>
    <xf numFmtId="176" fontId="2" fillId="91" borderId="95" applyAlignment="1" pivotButton="0" quotePrefix="0" xfId="5">
      <alignment horizontal="center" wrapText="1"/>
    </xf>
    <xf numFmtId="0" fontId="2" fillId="92" borderId="100" applyAlignment="1" pivotButton="0" quotePrefix="0" xfId="5">
      <alignment horizontal="center" wrapText="1"/>
    </xf>
    <xf numFmtId="9" fontId="2" fillId="0" borderId="95" applyAlignment="1" pivotButton="0" quotePrefix="0" xfId="6">
      <alignment horizontal="center"/>
    </xf>
    <xf numFmtId="9" fontId="2" fillId="0" borderId="100" applyAlignment="1" pivotButton="0" quotePrefix="0" xfId="6">
      <alignment horizontal="center"/>
    </xf>
    <xf numFmtId="49" fontId="2" fillId="91" borderId="98" applyAlignment="1" pivotButton="0" quotePrefix="0" xfId="5">
      <alignment horizontal="center" wrapText="1"/>
    </xf>
    <xf numFmtId="9" fontId="2" fillId="0" borderId="100" applyAlignment="1" pivotButton="0" quotePrefix="0" xfId="6">
      <alignment horizontal="center" wrapText="1"/>
    </xf>
    <xf numFmtId="49" fontId="2" fillId="91" borderId="95" applyAlignment="1" pivotButton="0" quotePrefix="0" xfId="5">
      <alignment horizontal="center" vertical="top" wrapText="1"/>
    </xf>
    <xf numFmtId="0" fontId="2" fillId="92" borderId="95" applyAlignment="1" pivotButton="0" quotePrefix="0" xfId="5">
      <alignment horizontal="center" vertical="top" wrapText="1"/>
    </xf>
    <xf numFmtId="0" fontId="2" fillId="92" borderId="100" applyAlignment="1" pivotButton="0" quotePrefix="0" xfId="5">
      <alignment horizontal="center" vertical="top" wrapText="1"/>
    </xf>
    <xf numFmtId="49" fontId="2" fillId="0" borderId="12" pivotButton="0" quotePrefix="0" xfId="5"/>
    <xf numFmtId="171" fontId="2" fillId="0" borderId="12" applyAlignment="1" pivotButton="0" quotePrefix="0" xfId="5">
      <alignment horizontal="left"/>
    </xf>
    <xf numFmtId="9" fontId="2" fillId="0" borderId="12" applyAlignment="1" pivotButton="0" quotePrefix="0" xfId="6">
      <alignment horizontal="center"/>
    </xf>
    <xf numFmtId="49" fontId="2" fillId="0" borderId="12" applyAlignment="1" pivotButton="0" quotePrefix="0" xfId="5">
      <alignment vertical="top"/>
    </xf>
    <xf numFmtId="1" fontId="2" fillId="92" borderId="102" applyAlignment="1" pivotButton="0" quotePrefix="0" xfId="4">
      <alignment horizontal="center" wrapText="1"/>
    </xf>
    <xf numFmtId="0" fontId="2" fillId="35" borderId="0" pivotButton="0" quotePrefix="0" xfId="0"/>
    <xf numFmtId="0" fontId="2" fillId="0" borderId="0" applyAlignment="1" pivotButton="0" quotePrefix="1" xfId="0">
      <alignment vertical="center"/>
    </xf>
    <xf numFmtId="0" fontId="2" fillId="55" borderId="95" pivotButton="0" quotePrefix="0" xfId="0"/>
    <xf numFmtId="0" fontId="2" fillId="0" borderId="95" pivotButton="0" quotePrefix="0" xfId="0"/>
    <xf numFmtId="0" fontId="2" fillId="0" borderId="0" applyAlignment="1" pivotButton="0" quotePrefix="0" xfId="0">
      <alignment horizontal="center" vertical="center"/>
    </xf>
    <xf numFmtId="0" fontId="2" fillId="0" borderId="0" applyAlignment="1" pivotButton="0" quotePrefix="0" xfId="0">
      <alignment wrapText="1"/>
    </xf>
    <xf numFmtId="0" fontId="2" fillId="0" borderId="71" pivotButton="0" quotePrefix="0" xfId="0"/>
    <xf numFmtId="49" fontId="199" fillId="123" borderId="95" applyAlignment="1" pivotButton="0" quotePrefix="0" xfId="0">
      <alignment horizontal="left" wrapText="1"/>
    </xf>
    <xf numFmtId="49" fontId="203" fillId="124" borderId="95" applyAlignment="1" pivotButton="0" quotePrefix="0" xfId="0">
      <alignment horizontal="left" wrapText="1"/>
    </xf>
    <xf numFmtId="49" fontId="204" fillId="124" borderId="95" applyAlignment="1" pivotButton="0" quotePrefix="0" xfId="0">
      <alignment horizontal="left" wrapText="1"/>
    </xf>
    <xf numFmtId="49" fontId="205" fillId="125" borderId="95" applyAlignment="1" pivotButton="0" quotePrefix="0" xfId="0">
      <alignment horizontal="left"/>
    </xf>
    <xf numFmtId="49" fontId="206" fillId="0" borderId="12" applyAlignment="1" applyProtection="1" pivotButton="0" quotePrefix="0" xfId="0">
      <alignment horizontal="left"/>
      <protection locked="0" hidden="0"/>
    </xf>
    <xf numFmtId="49" fontId="206" fillId="0" borderId="95" applyAlignment="1" applyProtection="1" pivotButton="0" quotePrefix="0" xfId="0">
      <alignment horizontal="left"/>
      <protection locked="0" hidden="0"/>
    </xf>
    <xf numFmtId="49" fontId="206" fillId="0" borderId="0" applyAlignment="1" applyProtection="1" pivotButton="0" quotePrefix="0" xfId="0">
      <alignment horizontal="left"/>
      <protection locked="0" hidden="0"/>
    </xf>
    <xf numFmtId="1" fontId="1" fillId="70" borderId="95" applyAlignment="1" pivotButton="0" quotePrefix="0" xfId="3">
      <alignment horizontal="center" vertical="top"/>
    </xf>
    <xf numFmtId="9" fontId="179" fillId="37" borderId="12" applyAlignment="1" pivotButton="0" quotePrefix="0" xfId="6">
      <alignment horizontal="center" vertical="center"/>
    </xf>
    <xf numFmtId="0" fontId="102" fillId="0" borderId="7" applyAlignment="1" pivotButton="0" quotePrefix="0" xfId="0">
      <alignment horizontal="center" vertical="center"/>
    </xf>
    <xf numFmtId="0" fontId="105" fillId="0" borderId="17" pivotButton="0" quotePrefix="0" xfId="0"/>
    <xf numFmtId="0" fontId="105" fillId="0" borderId="5" pivotButton="0" quotePrefix="0" xfId="0"/>
    <xf numFmtId="0" fontId="102" fillId="0" borderId="6" applyAlignment="1" pivotButton="0" quotePrefix="0" xfId="0">
      <alignment horizontal="left" vertical="center" wrapText="1"/>
    </xf>
    <xf numFmtId="0" fontId="105" fillId="0" borderId="15" pivotButton="0" quotePrefix="0" xfId="0"/>
    <xf numFmtId="0" fontId="105" fillId="0" borderId="16" pivotButton="0" quotePrefix="0" xfId="0"/>
    <xf numFmtId="0" fontId="105" fillId="0" borderId="2" pivotButton="0" quotePrefix="0" xfId="0"/>
    <xf numFmtId="0" fontId="102" fillId="0" borderId="0" pivotButton="0" quotePrefix="0" xfId="0"/>
    <xf numFmtId="0" fontId="105" fillId="0" borderId="14" pivotButton="0" quotePrefix="0" xfId="0"/>
    <xf numFmtId="0" fontId="105" fillId="0" borderId="4" pivotButton="0" quotePrefix="0" xfId="0"/>
    <xf numFmtId="0" fontId="105" fillId="0" borderId="18" pivotButton="0" quotePrefix="0" xfId="0"/>
    <xf numFmtId="0" fontId="105" fillId="0" borderId="10" pivotButton="0" quotePrefix="0" xfId="0"/>
    <xf numFmtId="0" fontId="102" fillId="0" borderId="0" applyAlignment="1" pivotButton="0" quotePrefix="0" xfId="0">
      <alignment horizontal="center" vertical="center" wrapText="1"/>
    </xf>
    <xf numFmtId="0" fontId="102" fillId="0" borderId="0" applyAlignment="1" pivotButton="0" quotePrefix="0" xfId="0">
      <alignment horizontal="center"/>
    </xf>
    <xf numFmtId="0" fontId="102" fillId="0" borderId="7" applyAlignment="1" pivotButton="0" quotePrefix="0" xfId="0">
      <alignment horizontal="center" vertical="center" wrapText="1"/>
    </xf>
    <xf numFmtId="0" fontId="102" fillId="0" borderId="6" applyAlignment="1" pivotButton="0" quotePrefix="0" xfId="0">
      <alignment horizontal="left" vertical="center"/>
    </xf>
    <xf numFmtId="0" fontId="102" fillId="5" borderId="6" applyAlignment="1" pivotButton="0" quotePrefix="0" xfId="0">
      <alignment horizontal="center" vertical="center" wrapText="1"/>
    </xf>
    <xf numFmtId="179" fontId="104" fillId="4" borderId="3" applyAlignment="1" pivotButton="0" quotePrefix="0" xfId="0">
      <alignment horizontal="left"/>
    </xf>
    <xf numFmtId="0" fontId="105" fillId="0" borderId="11" pivotButton="0" quotePrefix="0" xfId="0"/>
    <xf numFmtId="0" fontId="102" fillId="0" borderId="6" applyAlignment="1" pivotButton="0" quotePrefix="0" xfId="0">
      <alignment horizontal="center" vertical="center" wrapText="1"/>
    </xf>
    <xf numFmtId="0" fontId="104" fillId="4" borderId="3" applyAlignment="1" pivotButton="0" quotePrefix="0" xfId="0">
      <alignment horizontal="center"/>
    </xf>
    <xf numFmtId="0" fontId="105" fillId="0" borderId="13" pivotButton="0" quotePrefix="0" xfId="0"/>
    <xf numFmtId="0" fontId="102" fillId="0" borderId="3" applyAlignment="1" pivotButton="0" quotePrefix="0" xfId="0">
      <alignment horizontal="left"/>
    </xf>
    <xf numFmtId="0" fontId="102" fillId="5" borderId="3" applyAlignment="1" pivotButton="0" quotePrefix="0" xfId="0">
      <alignment horizontal="left"/>
    </xf>
    <xf numFmtId="0" fontId="104" fillId="4" borderId="95" applyAlignment="1" pivotButton="0" quotePrefix="0" xfId="0">
      <alignment horizontal="center"/>
    </xf>
    <xf numFmtId="0" fontId="105" fillId="0" borderId="95" pivotButton="0" quotePrefix="0" xfId="0"/>
    <xf numFmtId="0" fontId="104" fillId="4" borderId="12" applyAlignment="1" pivotButton="0" quotePrefix="0" xfId="0">
      <alignment horizontal="center" vertical="center" wrapText="1"/>
    </xf>
    <xf numFmtId="0" fontId="105" fillId="0" borderId="12" pivotButton="0" quotePrefix="0" xfId="0"/>
    <xf numFmtId="0" fontId="106" fillId="0" borderId="3" applyAlignment="1" pivotButton="0" quotePrefix="0" xfId="0">
      <alignment horizontal="left"/>
    </xf>
    <xf numFmtId="16" fontId="97" fillId="9" borderId="3" applyAlignment="1" pivotButton="0" quotePrefix="0" xfId="0">
      <alignment horizontal="center" wrapText="1"/>
    </xf>
    <xf numFmtId="0" fontId="91" fillId="0" borderId="13" pivotButton="0" quotePrefix="0" xfId="0"/>
    <xf numFmtId="0" fontId="96" fillId="0" borderId="6" applyAlignment="1" pivotButton="0" quotePrefix="0" xfId="0">
      <alignment horizontal="center" vertical="center" wrapText="1"/>
    </xf>
    <xf numFmtId="0" fontId="91" fillId="0" borderId="16" pivotButton="0" quotePrefix="0" xfId="0"/>
    <xf numFmtId="0" fontId="91" fillId="0" borderId="2" pivotButton="0" quotePrefix="0" xfId="0"/>
    <xf numFmtId="0" fontId="91" fillId="0" borderId="14" pivotButton="0" quotePrefix="0" xfId="0"/>
    <xf numFmtId="0" fontId="91" fillId="0" borderId="4" pivotButton="0" quotePrefix="0" xfId="0"/>
    <xf numFmtId="0" fontId="91" fillId="0" borderId="10" pivotButton="0" quotePrefix="0" xfId="0"/>
    <xf numFmtId="0" fontId="96" fillId="0" borderId="7" applyAlignment="1" pivotButton="0" quotePrefix="0" xfId="0">
      <alignment horizontal="center"/>
    </xf>
    <xf numFmtId="0" fontId="91" fillId="0" borderId="5" pivotButton="0" quotePrefix="0" xfId="0"/>
    <xf numFmtId="0" fontId="91" fillId="0" borderId="11" pivotButton="0" quotePrefix="0" xfId="0"/>
    <xf numFmtId="0" fontId="86" fillId="0" borderId="3" applyAlignment="1" pivotButton="0" quotePrefix="0" xfId="0">
      <alignment horizontal="center" wrapText="1"/>
    </xf>
    <xf numFmtId="0" fontId="151" fillId="0" borderId="98" applyAlignment="1" pivotButton="0" quotePrefix="0" xfId="0">
      <alignment horizontal="left" vertical="top"/>
    </xf>
    <xf numFmtId="0" fontId="151" fillId="0" borderId="99" applyAlignment="1" pivotButton="0" quotePrefix="0" xfId="0">
      <alignment horizontal="left" vertical="top"/>
    </xf>
    <xf numFmtId="0" fontId="151" fillId="0" borderId="100" applyAlignment="1" pivotButton="0" quotePrefix="0" xfId="0">
      <alignment horizontal="left" vertical="top"/>
    </xf>
    <xf numFmtId="0" fontId="151" fillId="0" borderId="98" applyAlignment="1" pivotButton="0" quotePrefix="0" xfId="0">
      <alignment horizontal="left" vertical="center"/>
    </xf>
    <xf numFmtId="0" fontId="151" fillId="0" borderId="99" applyAlignment="1" pivotButton="0" quotePrefix="0" xfId="0">
      <alignment horizontal="left" vertical="center"/>
    </xf>
    <xf numFmtId="0" fontId="151" fillId="0" borderId="100" applyAlignment="1" pivotButton="0" quotePrefix="0" xfId="0">
      <alignment horizontal="left" vertical="center"/>
    </xf>
    <xf numFmtId="0" fontId="95" fillId="9" borderId="3" applyAlignment="1" pivotButton="0" quotePrefix="0" xfId="0">
      <alignment horizontal="center" vertical="center"/>
    </xf>
    <xf numFmtId="0" fontId="97" fillId="9" borderId="2" applyAlignment="1" pivotButton="0" quotePrefix="0" xfId="0">
      <alignment horizontal="center" vertical="center" wrapText="1"/>
    </xf>
    <xf numFmtId="0" fontId="97" fillId="9" borderId="6" applyAlignment="1" pivotButton="0" quotePrefix="0" xfId="0">
      <alignment horizontal="center" vertical="center" wrapText="1"/>
    </xf>
    <xf numFmtId="0" fontId="91" fillId="0" borderId="15" pivotButton="0" quotePrefix="0" xfId="0"/>
    <xf numFmtId="0" fontId="97" fillId="9" borderId="14" applyAlignment="1" pivotButton="0" quotePrefix="0" xfId="0">
      <alignment horizontal="center" vertical="center" wrapText="1"/>
    </xf>
    <xf numFmtId="0" fontId="86" fillId="0" borderId="6" applyAlignment="1" pivotButton="0" quotePrefix="0" xfId="0">
      <alignment horizontal="center" wrapText="1"/>
    </xf>
    <xf numFmtId="0" fontId="96" fillId="0" borderId="2" applyAlignment="1" pivotButton="0" quotePrefix="0" xfId="0">
      <alignment horizontal="center" vertical="center"/>
    </xf>
    <xf numFmtId="0" fontId="86" fillId="0" borderId="0" pivotButton="0" quotePrefix="0" xfId="0"/>
    <xf numFmtId="0" fontId="91" fillId="0" borderId="18" pivotButton="0" quotePrefix="0" xfId="0"/>
    <xf numFmtId="0" fontId="98" fillId="0" borderId="3" applyAlignment="1" pivotButton="0" quotePrefix="0" xfId="0">
      <alignment horizontal="center" wrapText="1"/>
    </xf>
    <xf numFmtId="0" fontId="86" fillId="0" borderId="7" applyAlignment="1" pivotButton="0" quotePrefix="0" xfId="0">
      <alignment horizontal="center" vertical="center" wrapText="1"/>
    </xf>
    <xf numFmtId="0" fontId="86" fillId="0" borderId="17" applyAlignment="1" pivotButton="0" quotePrefix="0" xfId="0">
      <alignment horizontal="center" vertical="center" wrapText="1"/>
    </xf>
    <xf numFmtId="0" fontId="152" fillId="39" borderId="98" applyAlignment="1" pivotButton="0" quotePrefix="0" xfId="0">
      <alignment horizontal="center" wrapText="1"/>
    </xf>
    <xf numFmtId="0" fontId="152" fillId="39" borderId="99" applyAlignment="1" pivotButton="0" quotePrefix="0" xfId="0">
      <alignment horizontal="center" wrapText="1"/>
    </xf>
    <xf numFmtId="0" fontId="152" fillId="39" borderId="100" applyAlignment="1" pivotButton="0" quotePrefix="0" xfId="0">
      <alignment horizontal="center" wrapText="1"/>
    </xf>
    <xf numFmtId="0" fontId="152" fillId="58" borderId="98" applyAlignment="1" pivotButton="0" quotePrefix="0" xfId="0">
      <alignment horizontal="center" wrapText="1"/>
    </xf>
    <xf numFmtId="0" fontId="152" fillId="58" borderId="99" applyAlignment="1" pivotButton="0" quotePrefix="0" xfId="0">
      <alignment horizontal="center" wrapText="1"/>
    </xf>
    <xf numFmtId="0" fontId="152" fillId="58" borderId="100" applyAlignment="1" pivotButton="0" quotePrefix="0" xfId="0">
      <alignment horizontal="center" wrapText="1"/>
    </xf>
    <xf numFmtId="0" fontId="116" fillId="0" borderId="71" applyAlignment="1" pivotButton="0" quotePrefix="0" xfId="0">
      <alignment horizontal="center" vertical="center"/>
    </xf>
    <xf numFmtId="0" fontId="116" fillId="0" borderId="82" applyAlignment="1" pivotButton="0" quotePrefix="0" xfId="0">
      <alignment horizontal="center" vertical="center"/>
    </xf>
    <xf numFmtId="0" fontId="116" fillId="0" borderId="84" applyAlignment="1" pivotButton="0" quotePrefix="0" xfId="0">
      <alignment horizontal="center" vertical="center"/>
    </xf>
    <xf numFmtId="0" fontId="116" fillId="0" borderId="85" applyAlignment="1" pivotButton="0" quotePrefix="0" xfId="0">
      <alignment horizontal="center" vertical="center"/>
    </xf>
    <xf numFmtId="0" fontId="116" fillId="0" borderId="72" applyAlignment="1" pivotButton="0" quotePrefix="0" xfId="0">
      <alignment horizontal="center" vertical="center"/>
    </xf>
    <xf numFmtId="0" fontId="116" fillId="0" borderId="88" applyAlignment="1" pivotButton="0" quotePrefix="0" xfId="0">
      <alignment horizontal="center" vertical="center"/>
    </xf>
    <xf numFmtId="0" fontId="118" fillId="41" borderId="87" applyAlignment="1" pivotButton="0" quotePrefix="0" xfId="0">
      <alignment horizontal="center" vertical="center" wrapText="1"/>
    </xf>
    <xf numFmtId="0" fontId="91" fillId="42" borderId="72" applyAlignment="1" pivotButton="0" quotePrefix="0" xfId="0">
      <alignment horizontal="center" vertical="center"/>
    </xf>
    <xf numFmtId="0" fontId="91" fillId="0" borderId="73" applyAlignment="1" pivotButton="0" quotePrefix="0" xfId="0">
      <alignment horizontal="center" vertical="center" wrapText="1"/>
    </xf>
    <xf numFmtId="0" fontId="91" fillId="0" borderId="73" applyAlignment="1" pivotButton="0" quotePrefix="0" xfId="0">
      <alignment horizontal="center" vertical="center"/>
    </xf>
    <xf numFmtId="0" fontId="91" fillId="0" borderId="17" applyAlignment="1" pivotButton="0" quotePrefix="0" xfId="0">
      <alignment horizontal="center" vertical="center"/>
    </xf>
    <xf numFmtId="0" fontId="91" fillId="0" borderId="5" applyAlignment="1" pivotButton="0" quotePrefix="0" xfId="0">
      <alignment horizontal="center" vertical="center"/>
    </xf>
    <xf numFmtId="0" fontId="117" fillId="47" borderId="89" applyAlignment="1" pivotButton="0" quotePrefix="0" xfId="0">
      <alignment horizontal="center" vertical="center" wrapText="1"/>
    </xf>
    <xf numFmtId="0" fontId="117" fillId="47" borderId="90" applyAlignment="1" pivotButton="0" quotePrefix="0" xfId="0">
      <alignment horizontal="center" vertical="center" wrapText="1"/>
    </xf>
    <xf numFmtId="0" fontId="117" fillId="47" borderId="91" applyAlignment="1" pivotButton="0" quotePrefix="0" xfId="0">
      <alignment horizontal="center" vertical="center" wrapText="1"/>
    </xf>
    <xf numFmtId="0" fontId="117" fillId="47" borderId="92" applyAlignment="1" pivotButton="0" quotePrefix="0" xfId="0">
      <alignment horizontal="center" vertical="center" wrapText="1"/>
    </xf>
    <xf numFmtId="0" fontId="117" fillId="46" borderId="92" applyAlignment="1" pivotButton="0" quotePrefix="0" xfId="0">
      <alignment horizontal="center" vertical="center" wrapText="1"/>
    </xf>
    <xf numFmtId="0" fontId="91" fillId="39" borderId="90" applyAlignment="1" pivotButton="0" quotePrefix="0" xfId="0">
      <alignment horizontal="center" vertical="center"/>
    </xf>
    <xf numFmtId="0" fontId="91" fillId="39" borderId="91" applyAlignment="1" pivotButton="0" quotePrefix="0" xfId="0">
      <alignment horizontal="center" vertical="center"/>
    </xf>
    <xf numFmtId="0" fontId="175" fillId="85" borderId="12" applyAlignment="1" pivotButton="0" quotePrefix="0" xfId="7">
      <alignment horizontal="center" vertical="center" wrapText="1"/>
    </xf>
    <xf numFmtId="0" fontId="180" fillId="105" borderId="123" applyAlignment="1" pivotButton="0" quotePrefix="0" xfId="3">
      <alignment vertical="center"/>
    </xf>
    <xf numFmtId="0" fontId="180" fillId="105" borderId="125" applyAlignment="1" pivotButton="0" quotePrefix="0" xfId="3">
      <alignment vertical="center"/>
    </xf>
    <xf numFmtId="0" fontId="86" fillId="0" borderId="7" applyAlignment="1" pivotButton="0" quotePrefix="0" xfId="3">
      <alignment horizontal="center" vertical="center" wrapText="1"/>
    </xf>
    <xf numFmtId="0" fontId="91" fillId="0" borderId="17" applyAlignment="1" pivotButton="0" quotePrefix="0" xfId="3">
      <alignment horizontal="center" vertical="center"/>
    </xf>
    <xf numFmtId="0" fontId="91" fillId="0" borderId="5" applyAlignment="1" pivotButton="0" quotePrefix="0" xfId="3">
      <alignment horizontal="center" vertical="center"/>
    </xf>
    <xf numFmtId="0" fontId="158" fillId="65" borderId="12" applyAlignment="1" pivotButton="0" quotePrefix="0" xfId="3">
      <alignment horizontal="center" vertical="center" wrapText="1"/>
    </xf>
    <xf numFmtId="0" fontId="158" fillId="65" borderId="12" applyAlignment="1" pivotButton="0" quotePrefix="0" xfId="3">
      <alignment horizontal="center" vertical="center"/>
    </xf>
    <xf numFmtId="0" fontId="158" fillId="0" borderId="103" applyAlignment="1" pivotButton="0" quotePrefix="0" xfId="3">
      <alignment horizontal="center" vertical="center"/>
    </xf>
    <xf numFmtId="0" fontId="117" fillId="47" borderId="95" applyAlignment="1" pivotButton="0" quotePrefix="0" xfId="3">
      <alignment horizontal="center" vertical="center" wrapText="1"/>
    </xf>
    <xf numFmtId="0" fontId="95" fillId="86" borderId="99" applyAlignment="1" pivotButton="0" quotePrefix="0" xfId="3">
      <alignment horizontal="center" vertical="center" wrapText="1"/>
    </xf>
    <xf numFmtId="0" fontId="158" fillId="93" borderId="103" applyAlignment="1" pivotButton="0" quotePrefix="0" xfId="3">
      <alignment horizontal="center" vertical="center" wrapText="1"/>
    </xf>
    <xf numFmtId="0" fontId="95" fillId="86" borderId="99" applyAlignment="1" applyProtection="1" pivotButton="0" quotePrefix="0" xfId="3">
      <alignment horizontal="center" vertical="center" wrapText="1"/>
      <protection locked="0" hidden="0"/>
    </xf>
    <xf numFmtId="0" fontId="95" fillId="86" borderId="100" applyAlignment="1" applyProtection="1" pivotButton="0" quotePrefix="0" xfId="3">
      <alignment horizontal="center" vertical="center" wrapText="1"/>
      <protection locked="0" hidden="0"/>
    </xf>
    <xf numFmtId="49" fontId="92" fillId="74" borderId="100" applyAlignment="1" applyProtection="1" pivotButton="0" quotePrefix="0" xfId="3">
      <alignment horizontal="center" vertical="center" wrapText="1"/>
      <protection locked="0" hidden="0"/>
    </xf>
    <xf numFmtId="49" fontId="92" fillId="74" borderId="95" applyAlignment="1" applyProtection="1" pivotButton="0" quotePrefix="0" xfId="3">
      <alignment horizontal="center" vertical="center" wrapText="1"/>
      <protection locked="0" hidden="0"/>
    </xf>
    <xf numFmtId="49" fontId="86" fillId="43" borderId="100" applyAlignment="1" pivotButton="0" quotePrefix="0" xfId="3">
      <alignment horizontal="center" vertical="center" wrapText="1"/>
    </xf>
    <xf numFmtId="49" fontId="86" fillId="43" borderId="95" applyAlignment="1" pivotButton="0" quotePrefix="0" xfId="3">
      <alignment horizontal="center" vertical="center" wrapText="1"/>
    </xf>
    <xf numFmtId="49" fontId="86" fillId="43" borderId="131" applyAlignment="1" pivotButton="0" quotePrefix="0" xfId="3">
      <alignment horizontal="center" vertical="center" wrapText="1"/>
    </xf>
    <xf numFmtId="49" fontId="86" fillId="43" borderId="101" applyAlignment="1" pivotButton="0" quotePrefix="0" xfId="3">
      <alignment horizontal="center" vertical="center" wrapText="1"/>
    </xf>
    <xf numFmtId="14" fontId="86" fillId="43" borderId="100" applyAlignment="1" pivotButton="0" quotePrefix="0" xfId="3">
      <alignment horizontal="center" vertical="center" wrapText="1"/>
    </xf>
    <xf numFmtId="14" fontId="86" fillId="43" borderId="95" applyAlignment="1" pivotButton="0" quotePrefix="0" xfId="3">
      <alignment horizontal="center" vertical="center" wrapText="1"/>
    </xf>
    <xf numFmtId="14" fontId="86" fillId="43" borderId="131" applyAlignment="1" pivotButton="0" quotePrefix="0" xfId="3">
      <alignment horizontal="center" vertical="center" wrapText="1"/>
    </xf>
    <xf numFmtId="14" fontId="86" fillId="43" borderId="101" applyAlignment="1" pivotButton="0" quotePrefix="0" xfId="3">
      <alignment horizontal="center" vertical="center" wrapText="1"/>
    </xf>
    <xf numFmtId="175" fontId="86" fillId="43" borderId="100" applyAlignment="1" pivotButton="0" quotePrefix="0" xfId="3">
      <alignment horizontal="center" vertical="center" wrapText="1"/>
    </xf>
    <xf numFmtId="175" fontId="86" fillId="43" borderId="95" applyAlignment="1" pivotButton="0" quotePrefix="0" xfId="3">
      <alignment horizontal="center" vertical="center" wrapText="1"/>
    </xf>
    <xf numFmtId="175" fontId="86" fillId="43" borderId="131" applyAlignment="1" pivotButton="0" quotePrefix="0" xfId="3">
      <alignment horizontal="center" vertical="center" wrapText="1"/>
    </xf>
    <xf numFmtId="175" fontId="86" fillId="43" borderId="101" applyAlignment="1" pivotButton="0" quotePrefix="0" xfId="3">
      <alignment horizontal="center" vertical="center" wrapText="1"/>
    </xf>
    <xf numFmtId="0" fontId="86" fillId="43" borderId="107" applyAlignment="1" pivotButton="0" quotePrefix="0" xfId="3">
      <alignment horizontal="center" vertical="center" wrapText="1"/>
    </xf>
    <xf numFmtId="0" fontId="86" fillId="43" borderId="96" applyAlignment="1" pivotButton="0" quotePrefix="0" xfId="3">
      <alignment horizontal="center" vertical="center" wrapText="1"/>
    </xf>
    <xf numFmtId="0" fontId="95" fillId="89" borderId="99" applyAlignment="1" applyProtection="1" pivotButton="0" quotePrefix="0" xfId="3">
      <alignment horizontal="center" vertical="center" wrapText="1"/>
      <protection locked="0" hidden="0"/>
    </xf>
    <xf numFmtId="0" fontId="95" fillId="89" borderId="100" applyAlignment="1" applyProtection="1" pivotButton="0" quotePrefix="0" xfId="3">
      <alignment horizontal="center" vertical="center" wrapText="1"/>
      <protection locked="0" hidden="0"/>
    </xf>
    <xf numFmtId="0" fontId="95" fillId="89" borderId="105" applyAlignment="1" pivotButton="0" quotePrefix="0" xfId="3">
      <alignment horizontal="center" vertical="center" wrapText="1"/>
    </xf>
    <xf numFmtId="0" fontId="86" fillId="0" borderId="7" applyAlignment="1" pivotButton="0" quotePrefix="0" xfId="3">
      <alignment horizontal="left" vertical="center" wrapText="1"/>
    </xf>
    <xf numFmtId="0" fontId="91" fillId="0" borderId="17" applyAlignment="1" pivotButton="0" quotePrefix="0" xfId="3">
      <alignment horizontal="left" vertical="center"/>
    </xf>
    <xf numFmtId="0" fontId="91" fillId="0" borderId="5" applyAlignment="1" pivotButton="0" quotePrefix="0" xfId="3">
      <alignment horizontal="left" vertical="center"/>
    </xf>
    <xf numFmtId="0" fontId="166" fillId="70" borderId="126" applyAlignment="1" pivotButton="0" quotePrefix="0" xfId="0">
      <alignment horizontal="center"/>
    </xf>
    <xf numFmtId="0" fontId="166" fillId="70" borderId="12" applyAlignment="1" pivotButton="0" quotePrefix="0" xfId="0">
      <alignment horizontal="center"/>
    </xf>
    <xf numFmtId="0" fontId="166" fillId="70" borderId="127" applyAlignment="1" pivotButton="0" quotePrefix="0" xfId="0">
      <alignment horizontal="center"/>
    </xf>
    <xf numFmtId="0" fontId="91" fillId="0" borderId="12" applyAlignment="1" pivotButton="0" quotePrefix="0" xfId="0">
      <alignment horizontal="left" wrapText="1"/>
    </xf>
    <xf numFmtId="0" fontId="86" fillId="0" borderId="5" applyAlignment="1" pivotButton="0" quotePrefix="0" xfId="0">
      <alignment horizontal="center" vertical="center" wrapText="1"/>
    </xf>
    <xf numFmtId="0" fontId="172" fillId="97" borderId="140" applyAlignment="1" pivotButton="0" quotePrefix="0" xfId="0">
      <alignment horizontal="left" vertical="center"/>
    </xf>
    <xf numFmtId="0" fontId="172" fillId="97" borderId="119" applyAlignment="1" pivotButton="0" quotePrefix="0" xfId="0">
      <alignment horizontal="left" vertical="center"/>
    </xf>
    <xf numFmtId="0" fontId="172" fillId="97" borderId="121" applyAlignment="1" pivotButton="0" quotePrefix="0" xfId="0">
      <alignment horizontal="left" vertical="center"/>
    </xf>
    <xf numFmtId="0" fontId="96" fillId="100" borderId="140" applyAlignment="1" pivotButton="0" quotePrefix="0" xfId="0">
      <alignment horizontal="left" vertical="center"/>
    </xf>
    <xf numFmtId="0" fontId="96" fillId="100" borderId="119" applyAlignment="1" pivotButton="0" quotePrefix="0" xfId="0">
      <alignment horizontal="left" vertical="center"/>
    </xf>
    <xf numFmtId="0" fontId="96" fillId="100" borderId="121" applyAlignment="1" pivotButton="0" quotePrefix="0" xfId="0">
      <alignment horizontal="left" vertical="center"/>
    </xf>
    <xf numFmtId="0" fontId="96" fillId="103" borderId="140" applyAlignment="1" pivotButton="0" quotePrefix="0" xfId="0">
      <alignment horizontal="left" vertical="center"/>
    </xf>
    <xf numFmtId="0" fontId="96" fillId="103" borderId="119" applyAlignment="1" pivotButton="0" quotePrefix="0" xfId="0">
      <alignment horizontal="left" vertical="center"/>
    </xf>
    <xf numFmtId="0" fontId="96" fillId="103" borderId="121" applyAlignment="1" pivotButton="0" quotePrefix="0" xfId="0">
      <alignment horizontal="left" vertical="center"/>
    </xf>
    <xf numFmtId="0" fontId="96" fillId="0" borderId="95" applyAlignment="1" pivotButton="0" quotePrefix="0" xfId="0">
      <alignment horizontal="left" vertical="center"/>
    </xf>
    <xf numFmtId="0" fontId="97" fillId="94" borderId="103" applyAlignment="1" pivotButton="0" quotePrefix="0" xfId="0">
      <alignment horizontal="left" vertical="center"/>
    </xf>
    <xf numFmtId="0" fontId="97" fillId="94" borderId="146" applyAlignment="1" pivotButton="0" quotePrefix="0" xfId="0">
      <alignment horizontal="left" vertical="center"/>
    </xf>
    <xf numFmtId="0" fontId="184" fillId="0" borderId="160" applyAlignment="1" pivotButton="0" quotePrefix="0" xfId="0">
      <alignment horizontal="center" vertical="center"/>
    </xf>
    <xf numFmtId="0" fontId="7" fillId="0" borderId="7" applyAlignment="1" pivotButton="0" quotePrefix="0" xfId="0">
      <alignment horizontal="center" vertical="center" wrapText="1"/>
    </xf>
    <xf numFmtId="0" fontId="10" fillId="0" borderId="17" pivotButton="0" quotePrefix="0" xfId="0"/>
    <xf numFmtId="0" fontId="10" fillId="0" borderId="5" pivotButton="0" quotePrefix="0" xfId="0"/>
    <xf numFmtId="0" fontId="6" fillId="0" borderId="0" applyAlignment="1" pivotButton="0" quotePrefix="0" xfId="0">
      <alignment horizontal="right"/>
    </xf>
    <xf numFmtId="0" fontId="0" fillId="0" borderId="0" pivotButton="0" quotePrefix="0" xfId="0"/>
    <xf numFmtId="0" fontId="6" fillId="0" borderId="3" applyAlignment="1" pivotButton="0" quotePrefix="0" xfId="0">
      <alignment horizontal="center" vertical="center" wrapText="1"/>
    </xf>
    <xf numFmtId="0" fontId="6" fillId="0" borderId="13" applyAlignment="1" pivotButton="0" quotePrefix="0" xfId="0">
      <alignment horizontal="center" vertical="center" wrapText="1"/>
    </xf>
    <xf numFmtId="0" fontId="10" fillId="0" borderId="13" pivotButton="0" quotePrefix="0" xfId="0"/>
    <xf numFmtId="0" fontId="6" fillId="0" borderId="0" applyAlignment="1" pivotButton="0" quotePrefix="0" xfId="0">
      <alignment horizontal="center" vertical="center" wrapText="1"/>
    </xf>
    <xf numFmtId="0" fontId="91" fillId="0" borderId="17" pivotButton="0" quotePrefix="0" xfId="0"/>
    <xf numFmtId="0" fontId="96" fillId="0" borderId="71" applyAlignment="1" pivotButton="0" quotePrefix="0" xfId="0">
      <alignment horizontal="right" vertical="center"/>
    </xf>
    <xf numFmtId="0" fontId="86" fillId="0" borderId="71" applyAlignment="1" pivotButton="0" quotePrefix="0" xfId="0">
      <alignment horizontal="right" vertical="center"/>
    </xf>
    <xf numFmtId="0" fontId="96" fillId="42" borderId="71" applyAlignment="1" pivotButton="0" quotePrefix="0" xfId="0">
      <alignment horizontal="center" vertical="center" wrapText="1"/>
    </xf>
    <xf numFmtId="0" fontId="86" fillId="42" borderId="71" applyAlignment="1" pivotButton="0" quotePrefix="0" xfId="0">
      <alignment horizontal="center" vertical="center"/>
    </xf>
    <xf numFmtId="0" fontId="96" fillId="0" borderId="71" applyAlignment="1" pivotButton="0" quotePrefix="0" xfId="0">
      <alignment horizontal="center" vertical="center" wrapText="1"/>
    </xf>
    <xf numFmtId="0" fontId="118" fillId="0" borderId="71" applyAlignment="1" pivotButton="0" quotePrefix="0" xfId="0">
      <alignment horizontal="right"/>
    </xf>
    <xf numFmtId="0" fontId="91" fillId="0" borderId="71" pivotButton="0" quotePrefix="0" xfId="0"/>
    <xf numFmtId="0" fontId="118" fillId="6" borderId="71" applyAlignment="1" pivotButton="0" quotePrefix="0" xfId="0">
      <alignment horizontal="center" vertical="center" wrapText="1"/>
    </xf>
    <xf numFmtId="0" fontId="118" fillId="42" borderId="71" applyAlignment="1" pivotButton="0" quotePrefix="0" xfId="0">
      <alignment horizontal="center" wrapText="1"/>
    </xf>
    <xf numFmtId="0" fontId="166" fillId="70" borderId="0" applyAlignment="1" pivotButton="0" quotePrefix="0" xfId="0">
      <alignment horizontal="center"/>
    </xf>
    <xf numFmtId="0" fontId="96" fillId="0" borderId="98" applyAlignment="1" pivotButton="0" quotePrefix="0" xfId="0">
      <alignment horizontal="left" vertical="center"/>
    </xf>
    <xf numFmtId="0" fontId="96" fillId="0" borderId="99" applyAlignment="1" pivotButton="0" quotePrefix="0" xfId="0">
      <alignment horizontal="left" vertical="center"/>
    </xf>
    <xf numFmtId="0" fontId="96" fillId="0" borderId="100" applyAlignment="1" pivotButton="0" quotePrefix="0" xfId="0">
      <alignment horizontal="left" vertical="center"/>
    </xf>
    <xf numFmtId="2" fontId="194" fillId="115" borderId="0" applyAlignment="1" pivotButton="0" quotePrefix="1" xfId="0">
      <alignment horizontal="center" vertical="center" wrapText="1"/>
    </xf>
    <xf numFmtId="2" fontId="194" fillId="115" borderId="103" applyAlignment="1" pivotButton="0" quotePrefix="1" xfId="0">
      <alignment horizontal="center" vertical="center" wrapText="1"/>
    </xf>
    <xf numFmtId="172" fontId="100" fillId="0" borderId="98" applyAlignment="1" pivotButton="0" quotePrefix="0" xfId="0">
      <alignment horizontal="left"/>
    </xf>
    <xf numFmtId="172" fontId="100" fillId="0" borderId="99" applyAlignment="1" pivotButton="0" quotePrefix="0" xfId="0">
      <alignment horizontal="left"/>
    </xf>
    <xf numFmtId="172" fontId="100" fillId="0" borderId="159" applyAlignment="1" pivotButton="0" quotePrefix="0" xfId="0">
      <alignment horizontal="left"/>
    </xf>
    <xf numFmtId="0" fontId="56" fillId="0" borderId="12" pivotButton="0" quotePrefix="0" xfId="0"/>
    <xf numFmtId="0" fontId="0" fillId="0" borderId="12" pivotButton="0" quotePrefix="0" xfId="0"/>
    <xf numFmtId="0" fontId="9" fillId="0" borderId="12" applyAlignment="1" pivotButton="0" quotePrefix="0" xfId="0">
      <alignment horizontal="center"/>
    </xf>
    <xf numFmtId="0" fontId="96" fillId="61" borderId="77" applyAlignment="1" pivotButton="0" quotePrefix="0" xfId="0">
      <alignment horizontal="center" vertical="center" wrapText="1"/>
    </xf>
    <xf numFmtId="0" fontId="149" fillId="0" borderId="103" applyAlignment="1" pivotButton="0" quotePrefix="0" xfId="0">
      <alignment horizontal="center" vertical="center" wrapText="1"/>
    </xf>
    <xf numFmtId="0" fontId="96" fillId="42" borderId="76" applyAlignment="1" pivotButton="0" quotePrefix="0" xfId="0">
      <alignment horizontal="center" vertical="center" wrapText="1"/>
    </xf>
    <xf numFmtId="0" fontId="96" fillId="42" borderId="77" applyAlignment="1" pivotButton="0" quotePrefix="0" xfId="0">
      <alignment horizontal="center" vertical="center" wrapText="1"/>
    </xf>
    <xf numFmtId="0" fontId="96" fillId="42" borderId="97" applyAlignment="1" pivotButton="0" quotePrefix="0" xfId="0">
      <alignment horizontal="center" vertical="center" wrapText="1"/>
    </xf>
    <xf numFmtId="0" fontId="96" fillId="42" borderId="148" applyAlignment="1" pivotButton="0" quotePrefix="0" xfId="0">
      <alignment horizontal="center" vertical="center" wrapText="1"/>
    </xf>
    <xf numFmtId="0" fontId="150" fillId="37" borderId="96" applyAlignment="1" pivotButton="0" quotePrefix="0" xfId="0">
      <alignment horizontal="center" vertical="center" wrapText="1"/>
    </xf>
    <xf numFmtId="0" fontId="150" fillId="37" borderId="101" applyAlignment="1" pivotButton="0" quotePrefix="0" xfId="0">
      <alignment horizontal="center" vertical="center" wrapText="1"/>
    </xf>
    <xf numFmtId="0" fontId="96" fillId="57" borderId="96" applyAlignment="1" pivotButton="0" quotePrefix="0" xfId="0">
      <alignment horizontal="center" vertical="center" wrapText="1"/>
    </xf>
    <xf numFmtId="0" fontId="96" fillId="57" borderId="101" applyAlignment="1" pivotButton="0" quotePrefix="0" xfId="0">
      <alignment horizontal="center" vertical="center" wrapText="1"/>
    </xf>
    <xf numFmtId="0" fontId="118" fillId="54" borderId="96" applyAlignment="1" pivotButton="0" quotePrefix="0" xfId="0">
      <alignment horizontal="center" vertical="center" wrapText="1"/>
    </xf>
    <xf numFmtId="0" fontId="118" fillId="54" borderId="101" applyAlignment="1" pivotButton="0" quotePrefix="0" xfId="0">
      <alignment horizontal="center" vertical="center" wrapText="1"/>
    </xf>
    <xf numFmtId="0" fontId="96" fillId="54" borderId="96" applyAlignment="1" pivotButton="0" quotePrefix="0" xfId="0">
      <alignment horizontal="center" vertical="center" wrapText="1"/>
    </xf>
    <xf numFmtId="0" fontId="96" fillId="54" borderId="101" applyAlignment="1" pivotButton="0" quotePrefix="0" xfId="0">
      <alignment horizontal="center" vertical="center" wrapText="1"/>
    </xf>
    <xf numFmtId="0" fontId="54" fillId="0" borderId="12" applyAlignment="1" pivotButton="0" quotePrefix="0" xfId="0">
      <alignment horizontal="center"/>
    </xf>
    <xf numFmtId="0" fontId="56" fillId="0" borderId="12" applyAlignment="1" pivotButton="0" quotePrefix="0" xfId="0">
      <alignment horizontal="center" wrapText="1"/>
    </xf>
    <xf numFmtId="0" fontId="56" fillId="0" borderId="12" applyAlignment="1" pivotButton="0" quotePrefix="0" xfId="0">
      <alignment horizontal="center"/>
    </xf>
    <xf numFmtId="0" fontId="135" fillId="0" borderId="12" applyAlignment="1" pivotButton="0" quotePrefix="0" xfId="0">
      <alignment horizontal="center"/>
    </xf>
    <xf numFmtId="0" fontId="128" fillId="0" borderId="12" pivotButton="0" quotePrefix="0" xfId="0"/>
    <xf numFmtId="0" fontId="19" fillId="0" borderId="12" applyAlignment="1" pivotButton="0" quotePrefix="0" xfId="0">
      <alignment horizontal="left" wrapText="1"/>
    </xf>
    <xf numFmtId="0" fontId="24" fillId="0" borderId="12" pivotButton="0" quotePrefix="0" xfId="0"/>
    <xf numFmtId="0" fontId="9" fillId="0" borderId="12" applyAlignment="1" pivotButton="0" quotePrefix="0" xfId="0">
      <alignment vertical="center" wrapText="1"/>
    </xf>
    <xf numFmtId="0" fontId="126" fillId="0" borderId="12" applyAlignment="1" pivotButton="0" quotePrefix="0" xfId="0">
      <alignment horizontal="center" vertical="center"/>
    </xf>
    <xf numFmtId="0" fontId="129" fillId="0" borderId="12" applyAlignment="1" pivotButton="0" quotePrefix="0" xfId="0">
      <alignment horizontal="center" vertical="center"/>
    </xf>
    <xf numFmtId="0" fontId="125" fillId="0" borderId="12" applyAlignment="1" pivotButton="0" quotePrefix="0" xfId="0">
      <alignment horizontal="center"/>
    </xf>
    <xf numFmtId="0" fontId="55" fillId="0" borderId="12" applyAlignment="1" pivotButton="0" quotePrefix="0" xfId="0">
      <alignment horizontal="center"/>
    </xf>
    <xf numFmtId="0" fontId="9" fillId="0" borderId="12" applyAlignment="1" pivotButton="0" quotePrefix="0" xfId="0">
      <alignment horizontal="center" vertical="center" wrapText="1"/>
    </xf>
    <xf numFmtId="0" fontId="14" fillId="108" borderId="105" applyAlignment="1" pivotButton="0" quotePrefix="0" xfId="0">
      <alignment horizontal="center" vertical="center" wrapText="1"/>
    </xf>
    <xf numFmtId="0" fontId="14" fillId="108" borderId="12" applyAlignment="1" pivotButton="0" quotePrefix="0" xfId="0">
      <alignment horizontal="center" vertical="center" wrapText="1"/>
    </xf>
    <xf numFmtId="0" fontId="96" fillId="54" borderId="96" applyAlignment="1" pivotButton="0" quotePrefix="0" xfId="0">
      <alignment horizontal="center" vertical="center"/>
    </xf>
    <xf numFmtId="0" fontId="96" fillId="54" borderId="101" applyAlignment="1" pivotButton="0" quotePrefix="0" xfId="0">
      <alignment horizontal="center" vertical="center"/>
    </xf>
    <xf numFmtId="0" fontId="96" fillId="57" borderId="98" applyAlignment="1" pivotButton="0" quotePrefix="0" xfId="0">
      <alignment horizontal="center" vertical="center"/>
    </xf>
    <xf numFmtId="0" fontId="96" fillId="57" borderId="99" applyAlignment="1" pivotButton="0" quotePrefix="0" xfId="0">
      <alignment horizontal="center" vertical="center"/>
    </xf>
    <xf numFmtId="0" fontId="96" fillId="57" borderId="100" applyAlignment="1" pivotButton="0" quotePrefix="0" xfId="0">
      <alignment horizontal="center" vertical="center"/>
    </xf>
    <xf numFmtId="0" fontId="96" fillId="42" borderId="96" applyAlignment="1" pivotButton="0" quotePrefix="0" xfId="0">
      <alignment horizontal="center" vertical="center" wrapText="1"/>
    </xf>
    <xf numFmtId="0" fontId="96" fillId="42" borderId="102" applyAlignment="1" pivotButton="0" quotePrefix="0" xfId="0">
      <alignment horizontal="center" vertical="center" wrapText="1"/>
    </xf>
    <xf numFmtId="0" fontId="96" fillId="61" borderId="72" applyAlignment="1" pivotButton="0" quotePrefix="0" xfId="0">
      <alignment horizontal="center" vertical="center" wrapText="1"/>
    </xf>
    <xf numFmtId="0" fontId="96" fillId="42" borderId="76" applyAlignment="1" pivotButton="0" quotePrefix="0" xfId="0">
      <alignment horizontal="center" vertical="top" wrapText="1"/>
    </xf>
    <xf numFmtId="0" fontId="96" fillId="42" borderId="93" applyAlignment="1" pivotButton="0" quotePrefix="0" xfId="0">
      <alignment horizontal="center" vertical="top" wrapText="1"/>
    </xf>
    <xf numFmtId="0" fontId="96" fillId="57" borderId="96" applyAlignment="1" pivotButton="0" quotePrefix="0" xfId="0">
      <alignment horizontal="center" vertical="top"/>
    </xf>
    <xf numFmtId="0" fontId="96" fillId="57" borderId="102" applyAlignment="1" pivotButton="0" quotePrefix="0" xfId="0">
      <alignment horizontal="center" vertical="top"/>
    </xf>
    <xf numFmtId="0" fontId="96" fillId="42" borderId="97" applyAlignment="1" pivotButton="0" quotePrefix="0" xfId="0">
      <alignment horizontal="center" vertical="top" wrapText="1"/>
    </xf>
    <xf numFmtId="0" fontId="96" fillId="42" borderId="94" applyAlignment="1" pivotButton="0" quotePrefix="0" xfId="0">
      <alignment horizontal="center" vertical="top" wrapText="1"/>
    </xf>
    <xf numFmtId="0" fontId="96" fillId="57" borderId="96" applyAlignment="1" pivotButton="0" quotePrefix="0" xfId="0">
      <alignment horizontal="center" vertical="top" wrapText="1"/>
    </xf>
    <xf numFmtId="0" fontId="96" fillId="57" borderId="102" applyAlignment="1" pivotButton="0" quotePrefix="0" xfId="0">
      <alignment horizontal="center" vertical="top" wrapText="1"/>
    </xf>
    <xf numFmtId="0" fontId="144" fillId="57" borderId="96" applyAlignment="1" pivotButton="0" quotePrefix="0" xfId="0">
      <alignment horizontal="center" vertical="top" wrapText="1"/>
    </xf>
    <xf numFmtId="0" fontId="118" fillId="57" borderId="102" applyAlignment="1" pivotButton="0" quotePrefix="0" xfId="0">
      <alignment horizontal="center" vertical="top"/>
    </xf>
    <xf numFmtId="0" fontId="13" fillId="0" borderId="7" applyAlignment="1" pivotButton="0" quotePrefix="0" xfId="0">
      <alignment horizontal="center" vertical="center" wrapText="1"/>
    </xf>
    <xf numFmtId="0" fontId="13" fillId="0" borderId="17" applyAlignment="1" pivotButton="0" quotePrefix="0" xfId="0">
      <alignment horizontal="center" vertical="center" wrapText="1"/>
    </xf>
    <xf numFmtId="0" fontId="181" fillId="0" borderId="150" applyAlignment="1" pivotButton="0" quotePrefix="0" xfId="0">
      <alignment horizontal="right"/>
    </xf>
    <xf numFmtId="0" fontId="181" fillId="0" borderId="134" applyAlignment="1" pivotButton="0" quotePrefix="0" xfId="0">
      <alignment horizontal="right"/>
    </xf>
    <xf numFmtId="0" fontId="13" fillId="0" borderId="152" applyAlignment="1" pivotButton="0" quotePrefix="0" xfId="0">
      <alignment vertical="center"/>
    </xf>
    <xf numFmtId="0" fontId="13" fillId="0" borderId="156" applyAlignment="1" pivotButton="0" quotePrefix="0" xfId="0">
      <alignment vertical="center"/>
    </xf>
    <xf numFmtId="0" fontId="181" fillId="78" borderId="153" applyAlignment="1" pivotButton="0" quotePrefix="0" xfId="0">
      <alignment horizontal="center" vertical="center" wrapText="1"/>
    </xf>
    <xf numFmtId="0" fontId="181" fillId="78" borderId="152" applyAlignment="1" pivotButton="0" quotePrefix="0" xfId="0">
      <alignment horizontal="center" vertical="center" wrapText="1"/>
    </xf>
    <xf numFmtId="0" fontId="181" fillId="78" borderId="154" applyAlignment="1" pivotButton="0" quotePrefix="0" xfId="0">
      <alignment horizontal="center" vertical="center" wrapText="1"/>
    </xf>
    <xf numFmtId="0" fontId="181" fillId="78" borderId="157" applyAlignment="1" pivotButton="0" quotePrefix="0" xfId="0">
      <alignment horizontal="center" vertical="center" wrapText="1"/>
    </xf>
    <xf numFmtId="0" fontId="181" fillId="6" borderId="154" applyAlignment="1" pivotButton="0" quotePrefix="0" xfId="0">
      <alignment horizontal="center" vertical="center" wrapText="1"/>
    </xf>
    <xf numFmtId="0" fontId="181" fillId="6" borderId="157" applyAlignment="1" pivotButton="0" quotePrefix="0" xfId="0">
      <alignment horizontal="center" vertical="center" wrapText="1"/>
    </xf>
    <xf numFmtId="0" fontId="181" fillId="7" borderId="7" applyAlignment="1" pivotButton="0" quotePrefix="0" xfId="0">
      <alignment horizontal="center" vertical="center" wrapText="1"/>
    </xf>
    <xf numFmtId="0" fontId="181" fillId="7" borderId="5" applyAlignment="1" pivotButton="0" quotePrefix="0" xfId="0">
      <alignment horizontal="center" vertical="center" wrapText="1"/>
    </xf>
    <xf numFmtId="0" fontId="181" fillId="6" borderId="155" applyAlignment="1" pivotButton="0" quotePrefix="0" xfId="0">
      <alignment horizontal="center" vertical="center" wrapText="1"/>
    </xf>
    <xf numFmtId="0" fontId="181" fillId="6" borderId="158" applyAlignment="1" pivotButton="0" quotePrefix="0" xfId="0">
      <alignment horizontal="center" vertical="center" wrapText="1"/>
    </xf>
    <xf numFmtId="0" fontId="7" fillId="0" borderId="7" applyAlignment="1" pivotButton="0" quotePrefix="0" xfId="0">
      <alignment horizontal="left"/>
    </xf>
    <xf numFmtId="0" fontId="7" fillId="0" borderId="7" applyAlignment="1" pivotButton="0" quotePrefix="0" xfId="0">
      <alignment horizontal="center"/>
    </xf>
    <xf numFmtId="0" fontId="7" fillId="0" borderId="7" applyAlignment="1" pivotButton="0" quotePrefix="0" xfId="0">
      <alignment horizontal="left" vertical="top"/>
    </xf>
    <xf numFmtId="0" fontId="8" fillId="0" borderId="7" applyAlignment="1" pivotButton="0" quotePrefix="0" xfId="0">
      <alignment horizontal="center" vertical="center"/>
    </xf>
    <xf numFmtId="0" fontId="8" fillId="0" borderId="7" applyAlignment="1" pivotButton="0" quotePrefix="0" xfId="0">
      <alignment horizontal="left"/>
    </xf>
    <xf numFmtId="0" fontId="8" fillId="0" borderId="7" applyAlignment="1" pivotButton="0" quotePrefix="0" xfId="0">
      <alignment horizontal="center"/>
    </xf>
    <xf numFmtId="0" fontId="38" fillId="18" borderId="7" applyAlignment="1" pivotButton="0" quotePrefix="0" xfId="0">
      <alignment horizontal="center" vertical="center"/>
    </xf>
    <xf numFmtId="0" fontId="38" fillId="18" borderId="7" applyAlignment="1" pivotButton="0" quotePrefix="0" xfId="0">
      <alignment horizontal="center" vertical="center" wrapText="1"/>
    </xf>
    <xf numFmtId="0" fontId="38" fillId="19" borderId="7" applyAlignment="1" pivotButton="0" quotePrefix="0" xfId="0">
      <alignment horizontal="center" vertical="center"/>
    </xf>
    <xf numFmtId="0" fontId="38" fillId="18" borderId="7" applyAlignment="1" pivotButton="0" quotePrefix="0" xfId="0">
      <alignment vertical="center"/>
    </xf>
    <xf numFmtId="0" fontId="38" fillId="15" borderId="7" applyAlignment="1" pivotButton="0" quotePrefix="0" xfId="0">
      <alignment horizontal="center" vertical="center" wrapText="1"/>
    </xf>
    <xf numFmtId="0" fontId="38" fillId="15" borderId="7" applyAlignment="1" pivotButton="0" quotePrefix="0" xfId="0">
      <alignment horizontal="center" vertical="center"/>
    </xf>
    <xf numFmtId="0" fontId="18" fillId="0" borderId="0" applyAlignment="1" pivotButton="0" quotePrefix="0" xfId="0">
      <alignment horizontal="center"/>
    </xf>
    <xf numFmtId="0" fontId="85" fillId="0" borderId="76" applyAlignment="1" pivotButton="0" quotePrefix="0" xfId="0">
      <alignment horizontal="center" vertical="center" wrapText="1"/>
    </xf>
    <xf numFmtId="0" fontId="85" fillId="0" borderId="77" applyAlignment="1" pivotButton="0" quotePrefix="0" xfId="0">
      <alignment horizontal="center" vertical="center" wrapText="1"/>
    </xf>
    <xf numFmtId="0" fontId="85" fillId="0" borderId="72" applyAlignment="1" pivotButton="0" quotePrefix="0" xfId="0">
      <alignment horizontal="center" vertical="center" wrapText="1"/>
    </xf>
    <xf numFmtId="0" fontId="7" fillId="11" borderId="18" applyAlignment="1" pivotButton="0" quotePrefix="0" xfId="0">
      <alignment horizontal="left"/>
    </xf>
    <xf numFmtId="0" fontId="10" fillId="0" borderId="18" pivotButton="0" quotePrefix="0" xfId="0"/>
    <xf numFmtId="0" fontId="7" fillId="11" borderId="3" applyAlignment="1" pivotButton="0" quotePrefix="0" xfId="0">
      <alignment horizontal="center"/>
    </xf>
    <xf numFmtId="0" fontId="10" fillId="0" borderId="11" pivotButton="0" quotePrefix="0" xfId="0"/>
    <xf numFmtId="0" fontId="7" fillId="11" borderId="6" applyAlignment="1" pivotButton="0" quotePrefix="0" xfId="0">
      <alignment horizontal="center"/>
    </xf>
    <xf numFmtId="0" fontId="10" fillId="0" borderId="15" pivotButton="0" quotePrefix="0" xfId="0"/>
    <xf numFmtId="0" fontId="10" fillId="0" borderId="16" pivotButton="0" quotePrefix="0" xfId="0"/>
    <xf numFmtId="0" fontId="7" fillId="11" borderId="3" applyAlignment="1" pivotButton="0" quotePrefix="0" xfId="0">
      <alignment horizontal="left" vertical="top"/>
    </xf>
    <xf numFmtId="0" fontId="7" fillId="11" borderId="3" applyAlignment="1" pivotButton="0" quotePrefix="0" xfId="0">
      <alignment horizontal="center" vertical="top"/>
    </xf>
    <xf numFmtId="0" fontId="7" fillId="8" borderId="71" applyAlignment="1" pivotButton="0" quotePrefix="0" xfId="0">
      <alignment horizontal="left"/>
    </xf>
    <xf numFmtId="0" fontId="10" fillId="0" borderId="71" pivotButton="0" quotePrefix="0" xfId="0"/>
    <xf numFmtId="0" fontId="7" fillId="11" borderId="71" applyAlignment="1" pivotButton="0" quotePrefix="0" xfId="0">
      <alignment horizontal="center"/>
    </xf>
    <xf numFmtId="0" fontId="7" fillId="8" borderId="71" applyAlignment="1" pivotButton="0" quotePrefix="0" xfId="0">
      <alignment horizontal="center"/>
    </xf>
    <xf numFmtId="0" fontId="7" fillId="56" borderId="73" applyAlignment="1" pivotButton="0" quotePrefix="0" xfId="0">
      <alignment horizontal="center"/>
    </xf>
    <xf numFmtId="0" fontId="7" fillId="56" borderId="74" applyAlignment="1" pivotButton="0" quotePrefix="0" xfId="0">
      <alignment horizontal="center"/>
    </xf>
    <xf numFmtId="0" fontId="7" fillId="56" borderId="75" applyAlignment="1" pivotButton="0" quotePrefix="0" xfId="0">
      <alignment horizontal="center"/>
    </xf>
    <xf numFmtId="0" fontId="6" fillId="11" borderId="17" applyAlignment="1" pivotButton="0" quotePrefix="0" xfId="0">
      <alignment horizontal="left" vertical="top" wrapText="1"/>
    </xf>
    <xf numFmtId="0" fontId="10" fillId="0" borderId="2" pivotButton="0" quotePrefix="0" xfId="0"/>
    <xf numFmtId="0" fontId="10" fillId="0" borderId="12" pivotButton="0" quotePrefix="0" xfId="0"/>
    <xf numFmtId="0" fontId="10" fillId="0" borderId="14" pivotButton="0" quotePrefix="0" xfId="0"/>
    <xf numFmtId="0" fontId="6" fillId="16" borderId="3" applyAlignment="1" pivotButton="0" quotePrefix="0" xfId="0">
      <alignment horizontal="center"/>
    </xf>
    <xf numFmtId="0" fontId="7" fillId="8" borderId="3" applyAlignment="1" pivotButton="0" quotePrefix="0" xfId="0">
      <alignment horizontal="left"/>
    </xf>
    <xf numFmtId="0" fontId="43" fillId="11" borderId="6" applyAlignment="1" pivotButton="0" quotePrefix="0" xfId="0">
      <alignment horizontal="center"/>
    </xf>
    <xf numFmtId="0" fontId="7" fillId="8" borderId="2" applyAlignment="1" pivotButton="0" quotePrefix="0" xfId="0">
      <alignment horizontal="left"/>
    </xf>
    <xf numFmtId="0" fontId="7" fillId="0" borderId="3" applyAlignment="1" pivotButton="0" quotePrefix="0" xfId="0">
      <alignment horizontal="center"/>
    </xf>
    <xf numFmtId="0" fontId="7" fillId="0" borderId="11" applyAlignment="1" pivotButton="0" quotePrefix="0" xfId="0">
      <alignment horizontal="center"/>
    </xf>
    <xf numFmtId="0" fontId="43" fillId="11" borderId="3" applyAlignment="1" pivotButton="0" quotePrefix="0" xfId="0">
      <alignment horizontal="center"/>
    </xf>
    <xf numFmtId="0" fontId="111" fillId="0" borderId="7" applyAlignment="1" pivotButton="0" quotePrefix="0" xfId="0">
      <alignment horizontal="center" vertical="center" wrapText="1"/>
    </xf>
    <xf numFmtId="0" fontId="120" fillId="0" borderId="17" pivotButton="0" quotePrefix="0" xfId="0"/>
    <xf numFmtId="0" fontId="120" fillId="0" borderId="5" pivotButton="0" quotePrefix="0" xfId="0"/>
    <xf numFmtId="0" fontId="140" fillId="0" borderId="74" applyAlignment="1" pivotButton="0" quotePrefix="0" xfId="0">
      <alignment horizontal="center" vertical="center" wrapText="1"/>
    </xf>
    <xf numFmtId="0" fontId="140" fillId="0" borderId="75" applyAlignment="1" pivotButton="0" quotePrefix="0" xfId="0">
      <alignment horizontal="center" vertical="center" wrapText="1"/>
    </xf>
    <xf numFmtId="0" fontId="40" fillId="13" borderId="40" applyAlignment="1" pivotButton="0" quotePrefix="0" xfId="0">
      <alignment horizontal="center" vertical="center" wrapText="1"/>
    </xf>
    <xf numFmtId="0" fontId="10" fillId="0" borderId="41" applyAlignment="1" pivotButton="0" quotePrefix="0" xfId="0">
      <alignment wrapText="1"/>
    </xf>
    <xf numFmtId="0" fontId="10" fillId="0" borderId="42" applyAlignment="1" pivotButton="0" quotePrefix="0" xfId="0">
      <alignment wrapText="1"/>
    </xf>
    <xf numFmtId="0" fontId="10" fillId="0" borderId="43" applyAlignment="1" pivotButton="0" quotePrefix="0" xfId="0">
      <alignment wrapText="1"/>
    </xf>
    <xf numFmtId="0" fontId="0" fillId="0" borderId="0" applyAlignment="1" pivotButton="0" quotePrefix="0" xfId="0">
      <alignment wrapText="1"/>
    </xf>
    <xf numFmtId="0" fontId="10" fillId="0" borderId="44" applyAlignment="1" pivotButton="0" quotePrefix="0" xfId="0">
      <alignment wrapText="1"/>
    </xf>
    <xf numFmtId="0" fontId="10" fillId="0" borderId="45" applyAlignment="1" pivotButton="0" quotePrefix="0" xfId="0">
      <alignment wrapText="1"/>
    </xf>
    <xf numFmtId="0" fontId="10" fillId="0" borderId="46" applyAlignment="1" pivotButton="0" quotePrefix="0" xfId="0">
      <alignment wrapText="1"/>
    </xf>
    <xf numFmtId="0" fontId="10" fillId="0" borderId="47" applyAlignment="1" pivotButton="0" quotePrefix="0" xfId="0">
      <alignment wrapText="1"/>
    </xf>
    <xf numFmtId="0" fontId="45" fillId="21" borderId="19" applyAlignment="1" pivotButton="0" quotePrefix="0" xfId="0">
      <alignment vertical="center" wrapText="1"/>
    </xf>
    <xf numFmtId="0" fontId="10" fillId="0" borderId="20" applyAlignment="1" pivotButton="0" quotePrefix="0" xfId="0">
      <alignment wrapText="1"/>
    </xf>
    <xf numFmtId="0" fontId="10" fillId="0" borderId="21" applyAlignment="1" pivotButton="0" quotePrefix="0" xfId="0">
      <alignment wrapText="1"/>
    </xf>
    <xf numFmtId="0" fontId="45" fillId="21" borderId="23" applyAlignment="1" pivotButton="0" quotePrefix="0" xfId="0">
      <alignment vertical="center" wrapText="1"/>
    </xf>
    <xf numFmtId="0" fontId="10" fillId="0" borderId="24" applyAlignment="1" pivotButton="0" quotePrefix="0" xfId="0">
      <alignment wrapText="1"/>
    </xf>
    <xf numFmtId="0" fontId="10" fillId="0" borderId="25" applyAlignment="1" pivotButton="0" quotePrefix="0" xfId="0">
      <alignment wrapText="1"/>
    </xf>
    <xf numFmtId="0" fontId="47" fillId="22" borderId="8" applyAlignment="1" pivotButton="0" quotePrefix="0" xfId="0">
      <alignment horizontal="center" vertical="center" wrapText="1"/>
    </xf>
    <xf numFmtId="0" fontId="10" fillId="0" borderId="48" applyAlignment="1" pivotButton="0" quotePrefix="0" xfId="0">
      <alignment wrapText="1"/>
    </xf>
    <xf numFmtId="0" fontId="10" fillId="0" borderId="26" applyAlignment="1" pivotButton="0" quotePrefix="0" xfId="0">
      <alignment wrapText="1"/>
    </xf>
    <xf numFmtId="0" fontId="38" fillId="23" borderId="8" applyAlignment="1" pivotButton="0" quotePrefix="0" xfId="0">
      <alignment horizontal="center" vertical="center" wrapText="1"/>
    </xf>
    <xf numFmtId="0" fontId="40" fillId="13" borderId="8" applyAlignment="1" pivotButton="0" quotePrefix="0" xfId="0">
      <alignment horizontal="center" vertical="center" wrapText="1"/>
    </xf>
    <xf numFmtId="0" fontId="47" fillId="13" borderId="8" applyAlignment="1" pivotButton="0" quotePrefix="0" xfId="0">
      <alignment horizontal="center" vertical="center" wrapText="1"/>
    </xf>
    <xf numFmtId="0" fontId="48" fillId="13" borderId="8" applyAlignment="1" pivotButton="0" quotePrefix="0" xfId="0">
      <alignment horizontal="center" vertical="center" wrapText="1"/>
    </xf>
    <xf numFmtId="0" fontId="46" fillId="13" borderId="28" applyAlignment="1" pivotButton="0" quotePrefix="0" xfId="0">
      <alignment vertical="center" wrapText="1"/>
    </xf>
    <xf numFmtId="0" fontId="10" fillId="0" borderId="29" applyAlignment="1" pivotButton="0" quotePrefix="0" xfId="0">
      <alignment wrapText="1"/>
    </xf>
    <xf numFmtId="0" fontId="46" fillId="13" borderId="30" applyAlignment="1" pivotButton="0" quotePrefix="0" xfId="0">
      <alignment vertical="center" wrapText="1"/>
    </xf>
    <xf numFmtId="0" fontId="46" fillId="13" borderId="35" applyAlignment="1" pivotButton="0" quotePrefix="0" xfId="0">
      <alignment vertical="center" wrapText="1"/>
    </xf>
    <xf numFmtId="0" fontId="10" fillId="0" borderId="36" applyAlignment="1" pivotButton="0" quotePrefix="0" xfId="0">
      <alignment wrapText="1"/>
    </xf>
    <xf numFmtId="0" fontId="46" fillId="13" borderId="37" applyAlignment="1" pivotButton="0" quotePrefix="0" xfId="0">
      <alignment vertical="center" wrapText="1"/>
    </xf>
    <xf numFmtId="0" fontId="10" fillId="0" borderId="38" applyAlignment="1" pivotButton="0" quotePrefix="0" xfId="0">
      <alignment wrapText="1"/>
    </xf>
    <xf numFmtId="0" fontId="10" fillId="0" borderId="39" applyAlignment="1" pivotButton="0" quotePrefix="0" xfId="0">
      <alignment wrapText="1"/>
    </xf>
    <xf numFmtId="0" fontId="46" fillId="13" borderId="19" applyAlignment="1" pivotButton="0" quotePrefix="0" xfId="0">
      <alignment vertical="center" wrapText="1"/>
    </xf>
    <xf numFmtId="0" fontId="46" fillId="13" borderId="31" applyAlignment="1" pivotButton="0" quotePrefix="0" xfId="0">
      <alignment vertical="center" wrapText="1"/>
    </xf>
    <xf numFmtId="0" fontId="10" fillId="0" borderId="33" applyAlignment="1" pivotButton="0" quotePrefix="0" xfId="0">
      <alignment wrapText="1"/>
    </xf>
    <xf numFmtId="0" fontId="40" fillId="13" borderId="34" applyAlignment="1" pivotButton="0" quotePrefix="0" xfId="0">
      <alignment horizontal="center" vertical="center" wrapText="1"/>
    </xf>
    <xf numFmtId="0" fontId="6" fillId="3" borderId="6" applyAlignment="1" pivotButton="0" quotePrefix="0" xfId="3">
      <alignment horizontal="center" vertical="center" wrapText="1"/>
    </xf>
    <xf numFmtId="0" fontId="10" fillId="0" borderId="15" pivotButton="0" quotePrefix="0" xfId="3"/>
    <xf numFmtId="0" fontId="6" fillId="10" borderId="2" applyAlignment="1" pivotButton="0" quotePrefix="0" xfId="3">
      <alignment horizontal="left" vertical="center"/>
    </xf>
    <xf numFmtId="0" fontId="10" fillId="0" borderId="12" pivotButton="0" quotePrefix="0" xfId="3"/>
    <xf numFmtId="0" fontId="6" fillId="12" borderId="6" applyAlignment="1" pivotButton="0" quotePrefix="0" xfId="3">
      <alignment horizontal="left" vertical="center" wrapText="1"/>
    </xf>
    <xf numFmtId="0" fontId="10" fillId="0" borderId="16" pivotButton="0" quotePrefix="0" xfId="3"/>
    <xf numFmtId="43" fontId="43" fillId="5" borderId="18" applyAlignment="1" pivotButton="0" quotePrefix="0" xfId="3">
      <alignment horizontal="left" vertical="center"/>
    </xf>
    <xf numFmtId="0" fontId="10" fillId="0" borderId="18" pivotButton="0" quotePrefix="0" xfId="3"/>
    <xf numFmtId="0" fontId="6" fillId="0" borderId="12" applyAlignment="1" pivotButton="0" quotePrefix="0" xfId="3">
      <alignment horizontal="left" vertical="center"/>
    </xf>
    <xf numFmtId="0" fontId="4" fillId="0" borderId="12" pivotButton="0" quotePrefix="0" xfId="3"/>
    <xf numFmtId="0" fontId="86" fillId="0" borderId="18" applyAlignment="1" pivotButton="0" quotePrefix="0" xfId="3">
      <alignment horizontal="center"/>
    </xf>
    <xf numFmtId="0" fontId="91" fillId="0" borderId="18" pivotButton="0" quotePrefix="0" xfId="3"/>
    <xf numFmtId="0" fontId="86" fillId="7" borderId="7" applyAlignment="1" pivotButton="0" quotePrefix="0" xfId="3">
      <alignment horizontal="left" vertical="top" wrapText="1"/>
    </xf>
    <xf numFmtId="0" fontId="91" fillId="0" borderId="5" pivotButton="0" quotePrefix="0" xfId="3"/>
    <xf numFmtId="0" fontId="121" fillId="9" borderId="12" applyAlignment="1" pivotButton="0" quotePrefix="0" xfId="3">
      <alignment horizontal="center"/>
    </xf>
    <xf numFmtId="0" fontId="91" fillId="0" borderId="12" pivotButton="0" quotePrefix="0" xfId="3"/>
    <xf numFmtId="0" fontId="119" fillId="0" borderId="14" applyAlignment="1" pivotButton="0" quotePrefix="0" xfId="3">
      <alignment horizontal="center" vertical="center"/>
    </xf>
    <xf numFmtId="0" fontId="91" fillId="0" borderId="14" pivotButton="0" quotePrefix="0" xfId="3"/>
    <xf numFmtId="0" fontId="122" fillId="0" borderId="6" applyAlignment="1" pivotButton="0" quotePrefix="0" xfId="3">
      <alignment horizontal="left" vertical="top" wrapText="1"/>
    </xf>
    <xf numFmtId="0" fontId="91" fillId="0" borderId="4" pivotButton="0" quotePrefix="0" xfId="3"/>
    <xf numFmtId="0" fontId="89" fillId="7" borderId="7" applyAlignment="1" pivotButton="0" quotePrefix="0" xfId="3">
      <alignment horizontal="left" vertical="top" wrapText="1"/>
    </xf>
    <xf numFmtId="0" fontId="91" fillId="0" borderId="17" pivotButton="0" quotePrefix="0" xfId="3"/>
    <xf numFmtId="0" fontId="86" fillId="0" borderId="18" applyAlignment="1" pivotButton="0" quotePrefix="0" xfId="3">
      <alignment horizontal="left"/>
    </xf>
    <xf numFmtId="0" fontId="86" fillId="0" borderId="6" applyAlignment="1" pivotButton="0" quotePrefix="0" xfId="3">
      <alignment horizontal="center"/>
    </xf>
    <xf numFmtId="0" fontId="89" fillId="0" borderId="6" applyAlignment="1" pivotButton="0" quotePrefix="0" xfId="3">
      <alignment horizontal="left" vertical="top" wrapText="1"/>
    </xf>
    <xf numFmtId="0" fontId="86" fillId="0" borderId="6" applyAlignment="1" pivotButton="0" quotePrefix="0" xfId="3">
      <alignment horizontal="left" vertical="top" wrapText="1"/>
    </xf>
    <xf numFmtId="0" fontId="15"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63" fillId="0" borderId="2" applyAlignment="1" pivotButton="0" quotePrefix="0" xfId="0">
      <alignment horizontal="center" vertical="center" wrapText="1"/>
    </xf>
    <xf numFmtId="0" fontId="10" fillId="0" borderId="4" pivotButton="0" quotePrefix="0" xfId="0"/>
    <xf numFmtId="0" fontId="10" fillId="0" borderId="10" pivotButton="0" quotePrefix="0" xfId="0"/>
    <xf numFmtId="0" fontId="36" fillId="0" borderId="4" applyAlignment="1" pivotButton="0" quotePrefix="0" xfId="0">
      <alignment horizontal="center" wrapText="1"/>
    </xf>
    <xf numFmtId="0" fontId="62" fillId="0" borderId="3" applyAlignment="1" pivotButton="0" quotePrefix="0" xfId="0">
      <alignment horizontal="center"/>
    </xf>
    <xf numFmtId="0" fontId="7" fillId="0" borderId="0" applyAlignment="1" pivotButton="0" quotePrefix="0" xfId="0">
      <alignment horizontal="center" vertical="center"/>
    </xf>
    <xf numFmtId="0" fontId="7" fillId="0" borderId="3" applyAlignment="1" pivotButton="0" quotePrefix="0" xfId="0">
      <alignment horizontal="center" vertical="center"/>
    </xf>
    <xf numFmtId="0" fontId="19" fillId="0" borderId="3" applyAlignment="1" pivotButton="0" quotePrefix="0" xfId="0">
      <alignment horizontal="center" vertical="center" wrapText="1"/>
    </xf>
    <xf numFmtId="0" fontId="19" fillId="0" borderId="6" applyAlignment="1" pivotButton="0" quotePrefix="0" xfId="0">
      <alignment horizontal="center" vertical="center" wrapText="1"/>
    </xf>
    <xf numFmtId="0" fontId="7" fillId="5" borderId="12" applyAlignment="1" pivotButton="0" quotePrefix="0" xfId="0">
      <alignment horizontal="center"/>
    </xf>
    <xf numFmtId="0" fontId="59" fillId="5" borderId="12" applyAlignment="1" pivotButton="0" quotePrefix="0" xfId="0">
      <alignment horizontal="center"/>
    </xf>
    <xf numFmtId="0" fontId="6" fillId="0" borderId="0" applyAlignment="1" pivotButton="0" quotePrefix="0" xfId="0">
      <alignment horizontal="center" vertical="center"/>
    </xf>
    <xf numFmtId="0" fontId="60" fillId="0" borderId="0" applyAlignment="1" pivotButton="0" quotePrefix="0" xfId="0">
      <alignment horizontal="center" vertical="center"/>
    </xf>
    <xf numFmtId="0" fontId="62" fillId="0" borderId="6" applyAlignment="1" pivotButton="0" quotePrefix="0" xfId="0">
      <alignment horizontal="center" vertical="center" wrapText="1"/>
    </xf>
    <xf numFmtId="0" fontId="57" fillId="0" borderId="3" applyAlignment="1" pivotButton="0" quotePrefix="0" xfId="0">
      <alignment horizontal="center"/>
    </xf>
    <xf numFmtId="0" fontId="18" fillId="32" borderId="7" applyAlignment="1" pivotButton="0" quotePrefix="0" xfId="0">
      <alignment horizontal="center" vertical="center" wrapText="1"/>
    </xf>
    <xf numFmtId="0" fontId="25" fillId="0" borderId="6" applyAlignment="1" pivotButton="0" quotePrefix="0" xfId="0">
      <alignment horizontal="center" vertical="center" wrapText="1"/>
    </xf>
    <xf numFmtId="0" fontId="66" fillId="0" borderId="3" applyAlignment="1" pivotButton="0" quotePrefix="0" xfId="0">
      <alignment horizontal="center" vertical="center"/>
    </xf>
    <xf numFmtId="0" fontId="18" fillId="0" borderId="0" applyAlignment="1" pivotButton="0" quotePrefix="0" xfId="0">
      <alignment horizontal="center" vertical="center"/>
    </xf>
    <xf numFmtId="0" fontId="62" fillId="0" borderId="3" applyAlignment="1" pivotButton="0" quotePrefix="0" xfId="0">
      <alignment horizontal="center" vertical="center" wrapText="1"/>
    </xf>
    <xf numFmtId="0" fontId="16" fillId="0" borderId="40" applyAlignment="1" pivotButton="0" quotePrefix="0" xfId="0">
      <alignment horizontal="left" vertical="center"/>
    </xf>
    <xf numFmtId="0" fontId="10" fillId="0" borderId="54" pivotButton="0" quotePrefix="0" xfId="0"/>
    <xf numFmtId="0" fontId="10" fillId="0" borderId="43" pivotButton="0" quotePrefix="0" xfId="0"/>
    <xf numFmtId="0" fontId="10" fillId="0" borderId="45" pivotButton="0" quotePrefix="0" xfId="0"/>
    <xf numFmtId="0" fontId="10" fillId="0" borderId="58" pivotButton="0" quotePrefix="0" xfId="0"/>
    <xf numFmtId="0" fontId="10" fillId="0" borderId="61" pivotButton="0" quotePrefix="0" xfId="0"/>
    <xf numFmtId="0" fontId="58" fillId="0" borderId="8" applyAlignment="1" pivotButton="0" quotePrefix="0" xfId="0">
      <alignment horizontal="center"/>
    </xf>
    <xf numFmtId="0" fontId="10" fillId="0" borderId="48" pivotButton="0" quotePrefix="0" xfId="0"/>
    <xf numFmtId="0" fontId="58" fillId="0" borderId="45" applyAlignment="1" pivotButton="0" quotePrefix="0" xfId="0">
      <alignment horizontal="center"/>
    </xf>
    <xf numFmtId="0" fontId="10" fillId="0" borderId="46" pivotButton="0" quotePrefix="0" xfId="0"/>
    <xf numFmtId="0" fontId="16" fillId="0" borderId="8" applyAlignment="1" pivotButton="0" quotePrefix="0" xfId="0">
      <alignment horizontal="center" vertical="center"/>
    </xf>
    <xf numFmtId="0" fontId="10" fillId="0" borderId="9" pivotButton="0" quotePrefix="0" xfId="0"/>
    <xf numFmtId="0" fontId="16" fillId="0" borderId="8" applyAlignment="1" pivotButton="0" quotePrefix="0" xfId="0">
      <alignment horizontal="left" vertical="center"/>
    </xf>
    <xf numFmtId="0" fontId="7" fillId="0" borderId="65" applyAlignment="1" pivotButton="0" quotePrefix="0" xfId="0">
      <alignment horizontal="center" vertical="center"/>
    </xf>
    <xf numFmtId="0" fontId="10" fillId="0" borderId="66" pivotButton="0" quotePrefix="0" xfId="0"/>
    <xf numFmtId="0" fontId="10" fillId="0" borderId="67" pivotButton="0" quotePrefix="0" xfId="0"/>
    <xf numFmtId="0" fontId="7" fillId="34" borderId="68" applyAlignment="1" pivotButton="0" quotePrefix="0" xfId="0">
      <alignment horizontal="center" vertical="center"/>
    </xf>
    <xf numFmtId="0" fontId="10" fillId="0" borderId="69" pivotButton="0" quotePrefix="0" xfId="0"/>
    <xf numFmtId="0" fontId="10" fillId="0" borderId="70" pivotButton="0" quotePrefix="0" xfId="0"/>
    <xf numFmtId="168" fontId="109" fillId="38" borderId="71" applyAlignment="1" pivotButton="0" quotePrefix="0" xfId="1">
      <alignment horizontal="center" vertical="center" wrapText="1"/>
    </xf>
    <xf numFmtId="168" fontId="110" fillId="39" borderId="71" applyAlignment="1" pivotButton="0" quotePrefix="0" xfId="1">
      <alignment horizontal="center" vertical="center" wrapText="1"/>
    </xf>
    <xf numFmtId="168" fontId="110" fillId="0" borderId="71" applyAlignment="1" pivotButton="0" quotePrefix="0" xfId="1">
      <alignment horizontal="center" vertical="center" wrapText="1"/>
    </xf>
    <xf numFmtId="165" fontId="40" fillId="0" borderId="0" pivotButton="0" quotePrefix="0" xfId="0"/>
    <xf numFmtId="0" fontId="102" fillId="0" borderId="12" applyAlignment="1" pivotButton="0" quotePrefix="0" xfId="0">
      <alignment horizontal="center"/>
    </xf>
    <xf numFmtId="179" fontId="104" fillId="4" borderId="1" applyAlignment="1" pivotButton="0" quotePrefix="0" xfId="0">
      <alignment horizontal="left"/>
    </xf>
    <xf numFmtId="0" fontId="0" fillId="0" borderId="11" pivotButton="0" quotePrefix="0" xfId="0"/>
    <xf numFmtId="0" fontId="106" fillId="0" borderId="1" applyAlignment="1" pivotButton="0" quotePrefix="0" xfId="0">
      <alignment horizontal="left"/>
    </xf>
    <xf numFmtId="0" fontId="0" fillId="0" borderId="13" pivotButton="0" quotePrefix="0" xfId="0"/>
    <xf numFmtId="0" fontId="102" fillId="0" borderId="1" applyAlignment="1" pivotButton="0" quotePrefix="0" xfId="0">
      <alignment horizontal="left"/>
    </xf>
    <xf numFmtId="0" fontId="102" fillId="5" borderId="1" applyAlignment="1" pivotButton="0" quotePrefix="0" xfId="0">
      <alignment horizontal="left"/>
    </xf>
    <xf numFmtId="0" fontId="102" fillId="0" borderId="1" applyAlignment="1" pivotButton="0" quotePrefix="0" xfId="0">
      <alignment horizontal="center" vertical="center" wrapText="1"/>
    </xf>
    <xf numFmtId="0" fontId="0" fillId="0" borderId="16" pivotButton="0" quotePrefix="0" xfId="0"/>
    <xf numFmtId="0" fontId="0" fillId="0" borderId="100" pivotButton="0" quotePrefix="0" xfId="0"/>
    <xf numFmtId="0" fontId="0" fillId="0" borderId="2" pivotButton="0" quotePrefix="0" xfId="0"/>
    <xf numFmtId="0" fontId="0" fillId="0" borderId="14" pivotButton="0" quotePrefix="0" xfId="0"/>
    <xf numFmtId="0" fontId="0" fillId="0" borderId="4" pivotButton="0" quotePrefix="0" xfId="0"/>
    <xf numFmtId="0" fontId="0" fillId="0" borderId="10" pivotButton="0" quotePrefix="0" xfId="0"/>
    <xf numFmtId="0" fontId="102" fillId="0" borderId="1" applyAlignment="1" pivotButton="0" quotePrefix="0" xfId="0">
      <alignment horizontal="center" vertical="center"/>
    </xf>
    <xf numFmtId="0" fontId="0" fillId="0" borderId="15" pivotButton="0" quotePrefix="0" xfId="0"/>
    <xf numFmtId="0" fontId="0" fillId="0" borderId="17" pivotButton="0" quotePrefix="0" xfId="0"/>
    <xf numFmtId="0" fontId="0" fillId="0" borderId="5" pivotButton="0" quotePrefix="0" xfId="0"/>
    <xf numFmtId="0" fontId="0" fillId="0" borderId="18" pivotButton="0" quotePrefix="0" xfId="0"/>
    <xf numFmtId="0" fontId="102" fillId="0" borderId="14" applyAlignment="1" pivotButton="0" quotePrefix="0" xfId="0">
      <alignment horizontal="center"/>
    </xf>
    <xf numFmtId="0" fontId="102" fillId="0" borderId="12" applyAlignment="1" pivotButton="0" quotePrefix="0" xfId="0">
      <alignment horizontal="center" vertical="center" wrapText="1"/>
    </xf>
    <xf numFmtId="0" fontId="102" fillId="0" borderId="1" applyAlignment="1" pivotButton="0" quotePrefix="0" xfId="0">
      <alignment horizontal="left" vertical="center"/>
    </xf>
    <xf numFmtId="0" fontId="102" fillId="5" borderId="1" applyAlignment="1" pivotButton="0" quotePrefix="0" xfId="0">
      <alignment horizontal="center" vertical="center" wrapText="1"/>
    </xf>
    <xf numFmtId="0" fontId="151" fillId="0" borderId="95" applyAlignment="1" pivotButton="0" quotePrefix="0" xfId="0">
      <alignment horizontal="left" vertical="center"/>
    </xf>
    <xf numFmtId="0" fontId="0" fillId="0" borderId="99" pivotButton="0" quotePrefix="0" xfId="0"/>
    <xf numFmtId="0" fontId="152" fillId="39" borderId="95" applyAlignment="1" pivotButton="0" quotePrefix="0" xfId="0">
      <alignment horizontal="center" wrapText="1"/>
    </xf>
    <xf numFmtId="0" fontId="151" fillId="0" borderId="95" applyAlignment="1" pivotButton="0" quotePrefix="0" xfId="0">
      <alignment horizontal="left" vertical="top"/>
    </xf>
    <xf numFmtId="0" fontId="152" fillId="58" borderId="95" applyAlignment="1" pivotButton="0" quotePrefix="0" xfId="0">
      <alignment horizontal="center" wrapText="1"/>
    </xf>
    <xf numFmtId="0" fontId="95" fillId="9" borderId="1" applyAlignment="1" pivotButton="0" quotePrefix="0" xfId="0">
      <alignment horizontal="center" vertical="center"/>
    </xf>
    <xf numFmtId="0" fontId="96" fillId="0" borderId="4" applyAlignment="1" pivotButton="0" quotePrefix="0" xfId="0">
      <alignment horizontal="center" vertical="center"/>
    </xf>
    <xf numFmtId="0" fontId="86" fillId="0" borderId="1" applyAlignment="1" pivotButton="0" quotePrefix="0" xfId="0">
      <alignment horizontal="center" wrapText="1"/>
    </xf>
    <xf numFmtId="0" fontId="86" fillId="0" borderId="7" applyAlignment="1" pivotButton="0" quotePrefix="0" xfId="0">
      <alignment horizontal="center" wrapText="1"/>
    </xf>
    <xf numFmtId="0" fontId="96" fillId="0" borderId="1" applyAlignment="1" pivotButton="0" quotePrefix="0" xfId="0">
      <alignment horizontal="center" vertical="center" wrapText="1"/>
    </xf>
    <xf numFmtId="0" fontId="97" fillId="9" borderId="10" applyAlignment="1" pivotButton="0" quotePrefix="0" xfId="0">
      <alignment horizontal="center" vertical="center" wrapText="1"/>
    </xf>
    <xf numFmtId="16" fontId="97" fillId="9" borderId="1" applyAlignment="1" pivotButton="0" quotePrefix="0" xfId="0">
      <alignment horizontal="center" wrapText="1"/>
    </xf>
    <xf numFmtId="0" fontId="86" fillId="0" borderId="1" applyAlignment="1" pivotButton="0" quotePrefix="0" xfId="0">
      <alignment horizontal="center" vertical="center" wrapText="1"/>
    </xf>
    <xf numFmtId="0" fontId="0" fillId="0" borderId="92" pivotButton="0" quotePrefix="0" xfId="0"/>
    <xf numFmtId="0" fontId="0" fillId="0" borderId="80" pivotButton="0" quotePrefix="0" xfId="0"/>
    <xf numFmtId="0" fontId="0" fillId="0" borderId="165" pivotButton="0" quotePrefix="0" xfId="0"/>
    <xf numFmtId="0" fontId="0" fillId="0" borderId="75" pivotButton="0" quotePrefix="0" xfId="0"/>
    <xf numFmtId="0" fontId="0" fillId="0" borderId="167" pivotButton="0" quotePrefix="0" xfId="0"/>
    <xf numFmtId="0" fontId="0" fillId="0" borderId="170" pivotButton="0" quotePrefix="0" xfId="0"/>
    <xf numFmtId="0" fontId="0" fillId="0" borderId="86" pivotButton="0" quotePrefix="0" xfId="0"/>
    <xf numFmtId="172" fontId="3" fillId="0" borderId="0" applyAlignment="1" pivotButton="0" quotePrefix="0" xfId="0">
      <alignment horizontal="center"/>
    </xf>
    <xf numFmtId="173" fontId="3" fillId="0" borderId="0" applyAlignment="1" pivotButton="0" quotePrefix="0" xfId="0">
      <alignment horizontal="left"/>
    </xf>
    <xf numFmtId="172" fontId="96" fillId="42" borderId="12" applyAlignment="1" pivotButton="0" quotePrefix="0" xfId="3">
      <alignment horizontal="center" vertical="center" wrapText="1"/>
    </xf>
    <xf numFmtId="172" fontId="2" fillId="0" borderId="0" applyAlignment="1" pivotButton="0" quotePrefix="0" xfId="0">
      <alignment horizontal="center"/>
    </xf>
    <xf numFmtId="173" fontId="86" fillId="0" borderId="12" applyAlignment="1" pivotButton="0" quotePrefix="0" xfId="3">
      <alignment horizontal="left" vertical="center"/>
    </xf>
    <xf numFmtId="0" fontId="180" fillId="105" borderId="139" applyAlignment="1" pivotButton="0" quotePrefix="0" xfId="3">
      <alignment vertical="center"/>
    </xf>
    <xf numFmtId="0" fontId="0" fillId="0" borderId="125" pivotButton="0" quotePrefix="0" xfId="0"/>
    <xf numFmtId="172" fontId="96" fillId="7" borderId="12" applyAlignment="1" pivotButton="0" quotePrefix="0" xfId="3">
      <alignment horizontal="center" vertical="center"/>
    </xf>
    <xf numFmtId="172" fontId="86" fillId="8" borderId="12" applyAlignment="1" pivotButton="0" quotePrefix="0" xfId="3">
      <alignment horizontal="center" vertical="center"/>
    </xf>
    <xf numFmtId="172" fontId="86" fillId="0" borderId="12" applyAlignment="1" pivotButton="0" quotePrefix="0" xfId="3">
      <alignment horizontal="center" vertical="center"/>
    </xf>
    <xf numFmtId="173" fontId="2" fillId="0" borderId="0" applyAlignment="1" pivotButton="0" quotePrefix="0" xfId="0">
      <alignment horizontal="left"/>
    </xf>
    <xf numFmtId="172" fontId="2" fillId="35" borderId="0" applyAlignment="1" pivotButton="0" quotePrefix="0" xfId="0">
      <alignment horizontal="center"/>
    </xf>
    <xf numFmtId="172" fontId="177" fillId="70" borderId="1" applyAlignment="1" pivotButton="0" quotePrefix="0" xfId="7">
      <alignment horizontal="center" vertical="center" wrapText="1"/>
    </xf>
    <xf numFmtId="173" fontId="177" fillId="70" borderId="1" applyAlignment="1" pivotButton="0" quotePrefix="0" xfId="7">
      <alignment horizontal="center" vertical="center" wrapText="1"/>
    </xf>
    <xf numFmtId="172" fontId="6" fillId="71" borderId="7" applyAlignment="1" pivotButton="0" quotePrefix="0" xfId="0">
      <alignment horizontal="center" vertical="center"/>
    </xf>
    <xf numFmtId="173" fontId="6" fillId="42" borderId="7" applyAlignment="1" pivotButton="0" quotePrefix="0" xfId="0">
      <alignment horizontal="center" vertical="center"/>
    </xf>
    <xf numFmtId="172" fontId="2" fillId="0" borderId="95" applyAlignment="1" pivotButton="0" quotePrefix="0" xfId="8">
      <alignment horizontal="center"/>
    </xf>
    <xf numFmtId="172" fontId="0" fillId="0" borderId="95" applyAlignment="1" pivotButton="0" quotePrefix="0" xfId="0">
      <alignment horizontal="center"/>
    </xf>
    <xf numFmtId="0" fontId="86" fillId="0" borderId="1" applyAlignment="1" pivotButton="0" quotePrefix="0" xfId="3">
      <alignment horizontal="center" vertical="center" wrapText="1"/>
    </xf>
    <xf numFmtId="0" fontId="0" fillId="0" borderId="103" pivotButton="0" quotePrefix="0" xfId="0"/>
    <xf numFmtId="176" fontId="86" fillId="0" borderId="12" applyAlignment="1" pivotButton="0" quotePrefix="0" xfId="3">
      <alignment horizontal="center" vertical="center"/>
    </xf>
    <xf numFmtId="176" fontId="86" fillId="0" borderId="12" applyAlignment="1" pivotButton="0" quotePrefix="0" xfId="3">
      <alignment horizontal="left" vertical="center"/>
    </xf>
    <xf numFmtId="176" fontId="86" fillId="0" borderId="12" applyAlignment="1" pivotButton="0" quotePrefix="0" xfId="5">
      <alignment horizontal="center" vertical="center"/>
    </xf>
    <xf numFmtId="171" fontId="86" fillId="0" borderId="12" applyAlignment="1" pivotButton="0" quotePrefix="0" xfId="5">
      <alignment horizontal="left" vertical="center"/>
    </xf>
    <xf numFmtId="0" fontId="86" fillId="0" borderId="1" applyAlignment="1" pivotButton="0" quotePrefix="0" xfId="3">
      <alignment horizontal="left" vertical="center" wrapText="1"/>
    </xf>
    <xf numFmtId="176" fontId="164" fillId="0" borderId="12" applyAlignment="1" pivotButton="0" quotePrefix="0" xfId="5">
      <alignment horizontal="center" vertical="center"/>
    </xf>
    <xf numFmtId="176" fontId="86" fillId="0" borderId="12" applyAlignment="1" applyProtection="1" pivotButton="0" quotePrefix="0" xfId="5">
      <alignment horizontal="center" vertical="center"/>
      <protection locked="0" hidden="0"/>
    </xf>
    <xf numFmtId="0" fontId="0" fillId="0" borderId="99" applyProtection="1" pivotButton="0" quotePrefix="0" xfId="0">
      <protection locked="0" hidden="0"/>
    </xf>
    <xf numFmtId="0" fontId="0" fillId="0" borderId="100" applyProtection="1" pivotButton="0" quotePrefix="0" xfId="0">
      <protection locked="0" hidden="0"/>
    </xf>
    <xf numFmtId="176" fontId="164" fillId="0" borderId="12" applyAlignment="1" applyProtection="1" pivotButton="0" quotePrefix="0" xfId="5">
      <alignment horizontal="center" vertical="center"/>
      <protection locked="0" hidden="0"/>
    </xf>
    <xf numFmtId="0" fontId="0" fillId="0" borderId="131" pivotButton="0" quotePrefix="0" xfId="0"/>
    <xf numFmtId="175" fontId="92" fillId="0" borderId="12" applyAlignment="1" pivotButton="0" quotePrefix="0" xfId="3">
      <alignment horizontal="center" vertical="center"/>
    </xf>
    <xf numFmtId="175" fontId="92" fillId="0" borderId="12" applyAlignment="1" pivotButton="0" quotePrefix="0" xfId="3">
      <alignment horizontal="left" vertical="center"/>
    </xf>
    <xf numFmtId="175" fontId="176" fillId="87" borderId="98" applyAlignment="1" pivotButton="0" quotePrefix="0" xfId="3">
      <alignment horizontal="center" vertical="center"/>
    </xf>
    <xf numFmtId="175" fontId="176" fillId="87" borderId="100" applyAlignment="1" pivotButton="0" quotePrefix="0" xfId="3">
      <alignment horizontal="right" vertical="center"/>
    </xf>
    <xf numFmtId="175" fontId="86" fillId="43" borderId="100" applyAlignment="1" pivotButton="0" quotePrefix="0" xfId="3">
      <alignment horizontal="center" vertical="center" wrapText="1"/>
    </xf>
    <xf numFmtId="175" fontId="176" fillId="90" borderId="100" applyAlignment="1" pivotButton="0" quotePrefix="0" xfId="3">
      <alignment horizontal="right" vertical="center"/>
    </xf>
    <xf numFmtId="175" fontId="176" fillId="87" borderId="98" applyAlignment="1" pivotButton="0" quotePrefix="0" xfId="3">
      <alignment vertical="center"/>
    </xf>
    <xf numFmtId="175" fontId="176" fillId="87" borderId="137" applyAlignment="1" pivotButton="0" quotePrefix="0" xfId="3">
      <alignment horizontal="center" vertical="center"/>
    </xf>
    <xf numFmtId="175" fontId="176" fillId="87" borderId="131" applyAlignment="1" pivotButton="0" quotePrefix="0" xfId="3">
      <alignment horizontal="right" vertical="center"/>
    </xf>
    <xf numFmtId="175" fontId="86" fillId="43" borderId="131" applyAlignment="1" pivotButton="0" quotePrefix="0" xfId="3">
      <alignment horizontal="center" vertical="center" wrapText="1"/>
    </xf>
    <xf numFmtId="175" fontId="176" fillId="90" borderId="131" applyAlignment="1" pivotButton="0" quotePrefix="0" xfId="3">
      <alignment horizontal="right" vertical="center"/>
    </xf>
    <xf numFmtId="175" fontId="176" fillId="87" borderId="137" applyAlignment="1" pivotButton="0" quotePrefix="0" xfId="3">
      <alignment vertical="center"/>
    </xf>
    <xf numFmtId="0" fontId="0" fillId="0" borderId="107" pivotButton="0" quotePrefix="0" xfId="0"/>
    <xf numFmtId="176" fontId="118" fillId="77" borderId="98" applyAlignment="1" pivotButton="0" quotePrefix="0" xfId="5">
      <alignment vertical="center" wrapText="1"/>
    </xf>
    <xf numFmtId="176" fontId="118" fillId="77" borderId="98" applyAlignment="1" pivotButton="0" quotePrefix="0" xfId="3">
      <alignment vertical="center" wrapText="1"/>
    </xf>
    <xf numFmtId="172" fontId="2" fillId="82" borderId="0" applyAlignment="1" pivotButton="0" quotePrefix="0" xfId="0">
      <alignment horizontal="center" vertical="center"/>
    </xf>
    <xf numFmtId="172" fontId="2" fillId="35" borderId="0" applyAlignment="1" pivotButton="0" quotePrefix="0" xfId="0">
      <alignment horizontal="center" vertical="center"/>
    </xf>
    <xf numFmtId="176" fontId="2" fillId="35" borderId="0" applyAlignment="1" pivotButton="0" quotePrefix="0" xfId="0">
      <alignment horizontal="center" vertical="center"/>
    </xf>
    <xf numFmtId="176" fontId="118" fillId="77" borderId="135" applyAlignment="1" pivotButton="0" quotePrefix="0" xfId="5">
      <alignment vertical="center" wrapText="1"/>
    </xf>
    <xf numFmtId="176" fontId="118" fillId="77" borderId="135" applyAlignment="1" pivotButton="0" quotePrefix="0" xfId="3">
      <alignment vertical="center" wrapText="1"/>
    </xf>
    <xf numFmtId="0" fontId="0" fillId="0" borderId="105" pivotButton="0" quotePrefix="0" xfId="0"/>
    <xf numFmtId="176" fontId="96" fillId="69" borderId="95" applyAlignment="1" pivotButton="0" quotePrefix="0" xfId="5">
      <alignment horizontal="center" vertical="center" wrapText="1"/>
    </xf>
    <xf numFmtId="176" fontId="97" fillId="86" borderId="100" applyAlignment="1" pivotButton="0" quotePrefix="0" xfId="5">
      <alignment horizontal="center" vertical="center" wrapText="1"/>
    </xf>
    <xf numFmtId="176" fontId="97" fillId="89" borderId="95" applyAlignment="1" pivotButton="0" quotePrefix="0" xfId="5">
      <alignment horizontal="center" vertical="center" wrapText="1"/>
    </xf>
    <xf numFmtId="176" fontId="4" fillId="70" borderId="95" applyAlignment="1" applyProtection="1" pivotButton="0" quotePrefix="0" xfId="3">
      <alignment horizontal="center" vertical="center" wrapText="1"/>
      <protection locked="0" hidden="0"/>
    </xf>
    <xf numFmtId="176" fontId="2" fillId="92" borderId="102" applyAlignment="1" pivotButton="0" quotePrefix="0" xfId="4">
      <alignment horizontal="center" wrapText="1"/>
    </xf>
    <xf numFmtId="176" fontId="2" fillId="91" borderId="135" applyAlignment="1" pivotButton="0" quotePrefix="0" xfId="5">
      <alignment horizontal="center" wrapText="1"/>
    </xf>
    <xf numFmtId="176" fontId="2" fillId="92" borderId="102" applyAlignment="1" pivotButton="0" quotePrefix="1" xfId="4">
      <alignment horizontal="center" wrapText="1"/>
    </xf>
    <xf numFmtId="176" fontId="4" fillId="0" borderId="95" applyAlignment="1" pivotButton="0" quotePrefix="0" xfId="3">
      <alignment horizontal="center"/>
    </xf>
    <xf numFmtId="176" fontId="4" fillId="92" borderId="95" applyAlignment="1" pivotButton="0" quotePrefix="0" xfId="3">
      <alignment horizontal="left"/>
    </xf>
    <xf numFmtId="176" fontId="86" fillId="91" borderId="95" applyAlignment="1" pivotButton="0" quotePrefix="0" xfId="5">
      <alignment horizontal="center" vertical="center"/>
    </xf>
    <xf numFmtId="176" fontId="86" fillId="92" borderId="95" applyAlignment="1" pivotButton="0" quotePrefix="0" xfId="5">
      <alignment horizontal="center" vertical="center"/>
    </xf>
    <xf numFmtId="176" fontId="86" fillId="92" borderId="95" applyAlignment="1" pivotButton="0" quotePrefix="0" xfId="3">
      <alignment horizontal="center" vertical="center"/>
    </xf>
    <xf numFmtId="176" fontId="2" fillId="91" borderId="95" applyAlignment="1" pivotButton="0" quotePrefix="0" xfId="5">
      <alignment horizontal="center" wrapText="1"/>
    </xf>
    <xf numFmtId="176" fontId="86" fillId="91" borderId="95" applyAlignment="1" pivotButton="0" quotePrefix="0" xfId="3">
      <alignment horizontal="center" vertical="center"/>
    </xf>
    <xf numFmtId="171" fontId="2" fillId="0" borderId="12" applyAlignment="1" pivotButton="0" quotePrefix="0" xfId="5">
      <alignment horizontal="left"/>
    </xf>
    <xf numFmtId="176" fontId="4" fillId="0" borderId="100" applyAlignment="1" pivotButton="0" quotePrefix="0" xfId="3">
      <alignment horizontal="center"/>
    </xf>
    <xf numFmtId="176" fontId="4" fillId="0" borderId="12" applyAlignment="1" pivotButton="0" quotePrefix="0" xfId="3">
      <alignment horizontal="center"/>
    </xf>
    <xf numFmtId="176" fontId="4" fillId="0" borderId="12" applyAlignment="1" pivotButton="0" quotePrefix="0" xfId="3">
      <alignment horizontal="left"/>
    </xf>
    <xf numFmtId="172" fontId="86" fillId="0" borderId="0" applyAlignment="1" pivotButton="0" quotePrefix="0" xfId="0">
      <alignment vertical="center"/>
    </xf>
    <xf numFmtId="175" fontId="86" fillId="0" borderId="0" pivotButton="0" quotePrefix="0" xfId="0"/>
    <xf numFmtId="172" fontId="86" fillId="0" borderId="0" pivotButton="0" quotePrefix="0" xfId="0"/>
    <xf numFmtId="176" fontId="86" fillId="0" borderId="0" pivotButton="0" quotePrefix="0" xfId="0"/>
    <xf numFmtId="176" fontId="86" fillId="0" borderId="0" pivotButton="0" quotePrefix="0" xfId="5"/>
    <xf numFmtId="173" fontId="86" fillId="0" borderId="0" pivotButton="0" quotePrefix="0" xfId="0"/>
    <xf numFmtId="173" fontId="86" fillId="0" borderId="12" pivotButton="0" quotePrefix="0" xfId="0"/>
    <xf numFmtId="172" fontId="86" fillId="0" borderId="12" pivotButton="0" quotePrefix="0" xfId="0"/>
    <xf numFmtId="0" fontId="166" fillId="70" borderId="171" applyAlignment="1" pivotButton="0" quotePrefix="0" xfId="0">
      <alignment horizontal="center"/>
    </xf>
    <xf numFmtId="0" fontId="0" fillId="0" borderId="127" pivotButton="0" quotePrefix="0" xfId="0"/>
    <xf numFmtId="172" fontId="96" fillId="0" borderId="0" applyAlignment="1" pivotButton="0" quotePrefix="0" xfId="0">
      <alignment horizontal="right"/>
    </xf>
    <xf numFmtId="176" fontId="99" fillId="0" borderId="12" pivotButton="0" quotePrefix="0" xfId="0"/>
    <xf numFmtId="176" fontId="86" fillId="0" borderId="12" pivotButton="0" quotePrefix="0" xfId="0"/>
    <xf numFmtId="176" fontId="86" fillId="0" borderId="12" pivotButton="0" quotePrefix="0" xfId="5"/>
    <xf numFmtId="0" fontId="0" fillId="0" borderId="146" pivotButton="0" quotePrefix="0" xfId="0"/>
    <xf numFmtId="0" fontId="96" fillId="103" borderId="172" applyAlignment="1" pivotButton="0" quotePrefix="0" xfId="0">
      <alignment horizontal="left" vertical="center"/>
    </xf>
    <xf numFmtId="0" fontId="0" fillId="0" borderId="119" pivotButton="0" quotePrefix="0" xfId="0"/>
    <xf numFmtId="0" fontId="0" fillId="0" borderId="121" pivotButton="0" quotePrefix="0" xfId="0"/>
    <xf numFmtId="0" fontId="96" fillId="100" borderId="172" applyAlignment="1" pivotButton="0" quotePrefix="0" xfId="0">
      <alignment horizontal="left" vertical="center"/>
    </xf>
    <xf numFmtId="0" fontId="172" fillId="97" borderId="172" applyAlignment="1" pivotButton="0" quotePrefix="0" xfId="0">
      <alignment horizontal="left" vertical="center"/>
    </xf>
    <xf numFmtId="172" fontId="96" fillId="42" borderId="95" applyAlignment="1" pivotButton="0" quotePrefix="0" xfId="0">
      <alignment horizontal="center" vertical="center" wrapText="1"/>
    </xf>
    <xf numFmtId="173" fontId="96" fillId="42" borderId="95" applyAlignment="1" pivotButton="0" quotePrefix="0" xfId="0">
      <alignment horizontal="center" vertical="center" wrapText="1"/>
    </xf>
    <xf numFmtId="172" fontId="96" fillId="41" borderId="98" applyAlignment="1" pivotButton="0" quotePrefix="0" xfId="0">
      <alignment horizontal="center" vertical="center" wrapText="1"/>
    </xf>
    <xf numFmtId="172" fontId="96" fillId="41" borderId="95" applyAlignment="1" pivotButton="0" quotePrefix="0" xfId="0">
      <alignment horizontal="center" vertical="center" wrapText="1"/>
    </xf>
    <xf numFmtId="176" fontId="96" fillId="83" borderId="95" applyAlignment="1" pivotButton="0" quotePrefix="0" xfId="0">
      <alignment horizontal="center" vertical="center" wrapText="1"/>
    </xf>
    <xf numFmtId="176" fontId="96" fillId="100" borderId="95" applyAlignment="1" pivotButton="0" quotePrefix="0" xfId="0">
      <alignment horizontal="center" vertical="center" wrapText="1"/>
    </xf>
    <xf numFmtId="176" fontId="96" fillId="83" borderId="95" applyAlignment="1" pivotButton="0" quotePrefix="0" xfId="5">
      <alignment horizontal="center" vertical="center" wrapText="1"/>
    </xf>
    <xf numFmtId="172" fontId="111" fillId="70" borderId="95" applyAlignment="1" pivotButton="0" quotePrefix="0" xfId="0">
      <alignment horizontal="center" vertical="center" wrapText="1"/>
    </xf>
    <xf numFmtId="173" fontId="111" fillId="70" borderId="95" applyAlignment="1" pivotButton="0" quotePrefix="0" xfId="0">
      <alignment horizontal="center" vertical="center" wrapText="1"/>
    </xf>
    <xf numFmtId="172" fontId="111" fillId="70" borderId="98" applyAlignment="1" pivotButton="0" quotePrefix="0" xfId="0">
      <alignment horizontal="center" vertical="center" wrapText="1"/>
    </xf>
    <xf numFmtId="173" fontId="111" fillId="70" borderId="100" applyAlignment="1" pivotButton="0" quotePrefix="0" xfId="0">
      <alignment horizontal="center" vertical="center" wrapText="1"/>
    </xf>
    <xf numFmtId="176" fontId="111" fillId="52" borderId="95" applyAlignment="1" pivotButton="0" quotePrefix="0" xfId="5">
      <alignment horizontal="center" vertical="center" wrapText="1"/>
    </xf>
    <xf numFmtId="176" fontId="111" fillId="52" borderId="95" applyAlignment="1" pivotButton="0" quotePrefix="0" xfId="0">
      <alignment horizontal="center" vertical="center" wrapText="1"/>
    </xf>
    <xf numFmtId="172" fontId="86" fillId="70" borderId="95" applyAlignment="1" pivotButton="0" quotePrefix="0" xfId="0">
      <alignment horizontal="center" vertical="center"/>
    </xf>
    <xf numFmtId="175" fontId="86" fillId="70" borderId="95" applyAlignment="1" pivotButton="0" quotePrefix="0" xfId="0">
      <alignment horizontal="center" vertical="center"/>
    </xf>
    <xf numFmtId="176" fontId="86" fillId="0" borderId="95" applyAlignment="1" pivotButton="0" quotePrefix="0" xfId="0">
      <alignment horizontal="center" vertical="center"/>
    </xf>
    <xf numFmtId="176" fontId="86" fillId="0" borderId="95" applyAlignment="1" pivotButton="0" quotePrefix="0" xfId="5">
      <alignment horizontal="center" vertical="center"/>
    </xf>
    <xf numFmtId="176" fontId="86" fillId="0" borderId="95" pivotButton="0" quotePrefix="0" xfId="0"/>
    <xf numFmtId="172" fontId="86" fillId="70" borderId="98" applyAlignment="1" pivotButton="0" quotePrefix="0" xfId="0">
      <alignment horizontal="center" vertical="center"/>
    </xf>
    <xf numFmtId="177" fontId="86" fillId="70" borderId="95" applyAlignment="1" pivotButton="0" quotePrefix="0" xfId="0">
      <alignment horizontal="center" vertical="center"/>
    </xf>
    <xf numFmtId="172" fontId="86" fillId="77" borderId="98" applyAlignment="1" pivotButton="0" quotePrefix="0" xfId="0">
      <alignment horizontal="center" vertical="center"/>
    </xf>
    <xf numFmtId="172" fontId="86" fillId="77" borderId="95" applyAlignment="1" pivotButton="0" quotePrefix="0" xfId="0">
      <alignment horizontal="center" vertical="center"/>
    </xf>
    <xf numFmtId="176" fontId="86" fillId="0" borderId="95" pivotButton="0" quotePrefix="0" xfId="5"/>
    <xf numFmtId="171" fontId="86" fillId="39" borderId="98" applyAlignment="1" pivotButton="0" quotePrefix="0" xfId="5">
      <alignment horizontal="center" vertical="center"/>
    </xf>
    <xf numFmtId="176" fontId="89" fillId="0" borderId="95" pivotButton="0" quotePrefix="0" xfId="5"/>
    <xf numFmtId="176" fontId="116" fillId="0" borderId="95" applyAlignment="1" pivotButton="0" quotePrefix="0" xfId="0">
      <alignment horizontal="center" vertical="center"/>
    </xf>
    <xf numFmtId="171" fontId="86" fillId="39" borderId="132" applyAlignment="1" pivotButton="0" quotePrefix="0" xfId="5">
      <alignment horizontal="center" vertical="center"/>
    </xf>
    <xf numFmtId="176" fontId="86" fillId="0" borderId="136" pivotButton="0" quotePrefix="0" xfId="0"/>
    <xf numFmtId="176" fontId="116" fillId="0" borderId="136" applyAlignment="1" pivotButton="0" quotePrefix="0" xfId="0">
      <alignment horizontal="center" vertical="center"/>
    </xf>
    <xf numFmtId="0" fontId="0" fillId="0" borderId="124" pivotButton="0" quotePrefix="0" xfId="0"/>
    <xf numFmtId="0" fontId="0" fillId="0" borderId="128" pivotButton="0" quotePrefix="0" xfId="0"/>
    <xf numFmtId="0" fontId="0" fillId="0" borderId="129" pivotButton="0" quotePrefix="0" xfId="0"/>
    <xf numFmtId="0" fontId="0" fillId="0" borderId="130" pivotButton="0" quotePrefix="0" xfId="0"/>
    <xf numFmtId="0" fontId="7" fillId="0" borderId="1" applyAlignment="1" pivotButton="0" quotePrefix="0" xfId="0">
      <alignment horizontal="center" vertical="center" wrapText="1"/>
    </xf>
    <xf numFmtId="0" fontId="6" fillId="0" borderId="12" applyAlignment="1" pivotButton="0" quotePrefix="0" xfId="0">
      <alignment horizontal="right"/>
    </xf>
    <xf numFmtId="0" fontId="0" fillId="0" borderId="77" pivotButton="0" quotePrefix="0" xfId="0"/>
    <xf numFmtId="0" fontId="0" fillId="0" borderId="72" pivotButton="0" quotePrefix="0" xfId="0"/>
    <xf numFmtId="169" fontId="116" fillId="8" borderId="71" pivotButton="0" quotePrefix="0" xfId="0"/>
    <xf numFmtId="169" fontId="116" fillId="49" borderId="71" pivotButton="0" quotePrefix="0" xfId="0"/>
    <xf numFmtId="172" fontId="86" fillId="0" borderId="0" applyAlignment="1" pivotButton="0" quotePrefix="0" xfId="0">
      <alignment horizontal="center"/>
    </xf>
    <xf numFmtId="175" fontId="86" fillId="0" borderId="0" applyAlignment="1" pivotButton="0" quotePrefix="0" xfId="0">
      <alignment horizontal="center"/>
    </xf>
    <xf numFmtId="176" fontId="86" fillId="0" borderId="0" applyAlignment="1" pivotButton="0" quotePrefix="0" xfId="0">
      <alignment horizontal="center"/>
    </xf>
    <xf numFmtId="173" fontId="86" fillId="0" borderId="0" applyAlignment="1" pivotButton="0" quotePrefix="0" xfId="0">
      <alignment horizontal="center"/>
    </xf>
    <xf numFmtId="176" fontId="97" fillId="115" borderId="0" applyAlignment="1" pivotButton="0" quotePrefix="0" xfId="0">
      <alignment horizontal="center" vertical="center"/>
    </xf>
    <xf numFmtId="172" fontId="96" fillId="0" borderId="12" applyAlignment="1" pivotButton="0" quotePrefix="0" xfId="0">
      <alignment horizontal="center"/>
    </xf>
    <xf numFmtId="176" fontId="86" fillId="0" borderId="12" applyAlignment="1" pivotButton="0" quotePrefix="0" xfId="0">
      <alignment horizontal="center"/>
    </xf>
    <xf numFmtId="176" fontId="99" fillId="0" borderId="12" applyAlignment="1" pivotButton="0" quotePrefix="0" xfId="0">
      <alignment horizontal="center"/>
    </xf>
    <xf numFmtId="176" fontId="96" fillId="16" borderId="99" applyAlignment="1" pivotButton="0" quotePrefix="0" xfId="0">
      <alignment horizontal="center" vertical="center"/>
    </xf>
    <xf numFmtId="176" fontId="96" fillId="68" borderId="95" applyAlignment="1" pivotButton="0" quotePrefix="0" xfId="0">
      <alignment horizontal="center" vertical="center" wrapText="1"/>
    </xf>
    <xf numFmtId="176" fontId="96" fillId="42" borderId="95" applyAlignment="1" pivotButton="0" quotePrefix="0" xfId="0">
      <alignment horizontal="center" vertical="center" wrapText="1"/>
    </xf>
    <xf numFmtId="176" fontId="111" fillId="70" borderId="95" applyAlignment="1" pivotButton="0" quotePrefix="0" xfId="0">
      <alignment horizontal="center" vertical="center" wrapText="1"/>
    </xf>
    <xf numFmtId="172" fontId="86" fillId="0" borderId="95" applyAlignment="1" pivotButton="0" quotePrefix="0" xfId="0">
      <alignment horizontal="center" vertical="center"/>
    </xf>
    <xf numFmtId="175" fontId="86" fillId="0" borderId="95" applyAlignment="1" pivotButton="0" quotePrefix="0" xfId="0">
      <alignment horizontal="center" vertical="center"/>
    </xf>
    <xf numFmtId="176" fontId="86" fillId="0" borderId="95" applyAlignment="1" pivotButton="0" quotePrefix="0" xfId="5">
      <alignment horizontal="center"/>
    </xf>
    <xf numFmtId="172" fontId="86" fillId="0" borderId="95" applyAlignment="1" pivotButton="0" quotePrefix="0" xfId="0">
      <alignment horizontal="center"/>
    </xf>
    <xf numFmtId="175" fontId="86" fillId="0" borderId="95" applyAlignment="1" pivotButton="0" quotePrefix="0" xfId="0">
      <alignment horizontal="center"/>
    </xf>
    <xf numFmtId="176" fontId="86" fillId="0" borderId="95" applyAlignment="1" pivotButton="0" quotePrefix="0" xfId="0">
      <alignment horizontal="center"/>
    </xf>
    <xf numFmtId="175" fontId="86" fillId="0" borderId="12" applyAlignment="1" pivotButton="0" quotePrefix="0" xfId="0">
      <alignment horizontal="center"/>
    </xf>
    <xf numFmtId="178" fontId="86" fillId="0" borderId="0" applyAlignment="1" pivotButton="0" quotePrefix="0" xfId="5">
      <alignment horizontal="center"/>
    </xf>
    <xf numFmtId="171" fontId="86" fillId="0" borderId="0" applyAlignment="1" pivotButton="0" quotePrefix="0" xfId="5">
      <alignment horizontal="center"/>
    </xf>
    <xf numFmtId="173" fontId="86" fillId="0" borderId="12" applyAlignment="1" pivotButton="0" quotePrefix="0" xfId="0">
      <alignment horizontal="center"/>
    </xf>
    <xf numFmtId="178" fontId="86" fillId="0" borderId="12" applyAlignment="1" pivotButton="0" quotePrefix="0" xfId="5">
      <alignment horizontal="center"/>
    </xf>
    <xf numFmtId="171" fontId="99" fillId="0" borderId="0" applyAlignment="1" pivotButton="0" quotePrefix="0" xfId="5">
      <alignment horizontal="center"/>
    </xf>
    <xf numFmtId="171" fontId="88" fillId="0" borderId="0" applyAlignment="1" pivotButton="0" quotePrefix="0" xfId="5">
      <alignment horizontal="left"/>
    </xf>
    <xf numFmtId="172" fontId="100" fillId="0" borderId="173" applyAlignment="1" pivotButton="0" quotePrefix="0" xfId="0">
      <alignment horizontal="left"/>
    </xf>
    <xf numFmtId="0" fontId="0" fillId="0" borderId="159" pivotButton="0" quotePrefix="0" xfId="0"/>
    <xf numFmtId="178" fontId="100" fillId="64" borderId="12" applyAlignment="1" pivotButton="0" quotePrefix="0" xfId="0">
      <alignment horizontal="center" wrapText="1"/>
    </xf>
    <xf numFmtId="172" fontId="100" fillId="69" borderId="100" applyAlignment="1" pivotButton="0" quotePrefix="0" xfId="0">
      <alignment horizontal="center" vertical="center" wrapText="1"/>
    </xf>
    <xf numFmtId="173" fontId="100" fillId="69" borderId="100" applyAlignment="1" pivotButton="0" quotePrefix="0" xfId="0">
      <alignment horizontal="center" vertical="center" wrapText="1"/>
    </xf>
    <xf numFmtId="178" fontId="96" fillId="68" borderId="95" applyAlignment="1" pivotButton="0" quotePrefix="0" xfId="0">
      <alignment horizontal="center" vertical="center" wrapText="1"/>
    </xf>
    <xf numFmtId="171" fontId="100" fillId="80" borderId="99" applyAlignment="1" pivotButton="0" quotePrefix="0" xfId="5">
      <alignment horizontal="center" vertical="center" wrapText="1"/>
    </xf>
    <xf numFmtId="171" fontId="96" fillId="80" borderId="98" applyAlignment="1" pivotButton="0" quotePrefix="0" xfId="5">
      <alignment horizontal="center" vertical="center" wrapText="1"/>
    </xf>
    <xf numFmtId="178" fontId="111" fillId="70" borderId="95" applyAlignment="1" pivotButton="0" quotePrefix="0" xfId="0">
      <alignment horizontal="center" vertical="center" wrapText="1"/>
    </xf>
    <xf numFmtId="171" fontId="112" fillId="106" borderId="95" applyAlignment="1" pivotButton="0" quotePrefix="0" xfId="5">
      <alignment horizontal="center" vertical="center" wrapText="1"/>
    </xf>
    <xf numFmtId="178" fontId="86" fillId="70" borderId="95" applyAlignment="1" pivotButton="0" quotePrefix="0" xfId="5">
      <alignment horizontal="center"/>
    </xf>
    <xf numFmtId="171" fontId="86" fillId="70" borderId="95" applyAlignment="1" pivotButton="0" quotePrefix="0" xfId="5">
      <alignment horizontal="center"/>
    </xf>
    <xf numFmtId="0" fontId="96" fillId="57" borderId="95" applyAlignment="1" pivotButton="0" quotePrefix="0" xfId="0">
      <alignment horizontal="center" vertical="center"/>
    </xf>
    <xf numFmtId="0" fontId="0" fillId="0" borderId="148" pivotButton="0" quotePrefix="0" xfId="0"/>
    <xf numFmtId="0" fontId="0" fillId="0" borderId="101" pivotButton="0" quotePrefix="0" xfId="0"/>
    <xf numFmtId="0" fontId="0" fillId="0" borderId="102" pivotButton="0" quotePrefix="0" xfId="0"/>
    <xf numFmtId="175" fontId="148" fillId="0" borderId="95" applyAlignment="1" pivotButton="0" quotePrefix="1" xfId="0">
      <alignment horizontal="center" vertical="center" wrapText="1"/>
    </xf>
    <xf numFmtId="174" fontId="136" fillId="0" borderId="12" applyAlignment="1" pivotButton="0" quotePrefix="0" xfId="0">
      <alignment horizontal="left"/>
    </xf>
    <xf numFmtId="0" fontId="96" fillId="42" borderId="84" applyAlignment="1" pivotButton="0" quotePrefix="0" xfId="0">
      <alignment horizontal="center" vertical="top" wrapText="1"/>
    </xf>
    <xf numFmtId="0" fontId="96" fillId="42" borderId="85" applyAlignment="1" pivotButton="0" quotePrefix="0" xfId="0">
      <alignment horizontal="center" vertical="top" wrapText="1"/>
    </xf>
    <xf numFmtId="0" fontId="96" fillId="57" borderId="95" applyAlignment="1" pivotButton="0" quotePrefix="0" xfId="0">
      <alignment horizontal="center" vertical="top" wrapText="1"/>
    </xf>
    <xf numFmtId="0" fontId="144" fillId="57" borderId="95" applyAlignment="1" pivotButton="0" quotePrefix="0" xfId="0">
      <alignment horizontal="center" vertical="top" wrapText="1"/>
    </xf>
    <xf numFmtId="0" fontId="96" fillId="57" borderId="95" applyAlignment="1" pivotButton="0" quotePrefix="0" xfId="0">
      <alignment horizontal="center" vertical="top"/>
    </xf>
    <xf numFmtId="0" fontId="0" fillId="0" borderId="93" pivotButton="0" quotePrefix="0" xfId="0"/>
    <xf numFmtId="0" fontId="0" fillId="0" borderId="94" pivotButton="0" quotePrefix="0" xfId="0"/>
    <xf numFmtId="0" fontId="0" fillId="0" borderId="134" pivotButton="0" quotePrefix="0" xfId="0"/>
    <xf numFmtId="0" fontId="181" fillId="78" borderId="104" applyAlignment="1" pivotButton="0" quotePrefix="0" xfId="0">
      <alignment horizontal="center" vertical="center" wrapText="1"/>
    </xf>
    <xf numFmtId="0" fontId="181" fillId="6" borderId="104" applyAlignment="1" pivotButton="0" quotePrefix="0" xfId="0">
      <alignment horizontal="center" vertical="center" wrapText="1"/>
    </xf>
    <xf numFmtId="0" fontId="181" fillId="6" borderId="177" applyAlignment="1" pivotButton="0" quotePrefix="0" xfId="0">
      <alignment horizontal="center" vertical="center" wrapText="1"/>
    </xf>
    <xf numFmtId="0" fontId="181" fillId="7" borderId="1" applyAlignment="1" pivotButton="0" quotePrefix="0" xfId="0">
      <alignment horizontal="center" vertical="center" wrapText="1"/>
    </xf>
    <xf numFmtId="0" fontId="0" fillId="0" borderId="156" pivotButton="0" quotePrefix="0" xfId="0"/>
    <xf numFmtId="0" fontId="0" fillId="0" borderId="152" pivotButton="0" quotePrefix="0" xfId="0"/>
    <xf numFmtId="0" fontId="0" fillId="0" borderId="157" pivotButton="0" quotePrefix="0" xfId="0"/>
    <xf numFmtId="0" fontId="0" fillId="0" borderId="158" pivotButton="0" quotePrefix="0" xfId="0"/>
    <xf numFmtId="0" fontId="38" fillId="18" borderId="1" applyAlignment="1" pivotButton="0" quotePrefix="0" xfId="0">
      <alignment horizontal="center" vertical="center" wrapText="1"/>
    </xf>
    <xf numFmtId="0" fontId="38" fillId="19" borderId="1" applyAlignment="1" pivotButton="0" quotePrefix="0" xfId="0">
      <alignment horizontal="center" vertical="center"/>
    </xf>
    <xf numFmtId="0" fontId="38" fillId="18" borderId="1" applyAlignment="1" pivotButton="0" quotePrefix="0" xfId="0">
      <alignment horizontal="center" vertical="center"/>
    </xf>
    <xf numFmtId="0" fontId="38" fillId="18" borderId="1" applyAlignment="1" pivotButton="0" quotePrefix="0" xfId="0">
      <alignment vertical="center"/>
    </xf>
    <xf numFmtId="0" fontId="38" fillId="15" borderId="1" applyAlignment="1" pivotButton="0" quotePrefix="0" xfId="0">
      <alignment horizontal="center" vertical="center" wrapText="1"/>
    </xf>
    <xf numFmtId="0" fontId="38" fillId="15" borderId="1" applyAlignment="1" pivotButton="0" quotePrefix="0" xfId="0">
      <alignment horizontal="center" vertical="center"/>
    </xf>
    <xf numFmtId="0" fontId="8" fillId="0" borderId="1" applyAlignment="1" pivotButton="0" quotePrefix="0" xfId="0">
      <alignment horizontal="left"/>
    </xf>
    <xf numFmtId="0" fontId="7" fillId="0" borderId="1" applyAlignment="1" pivotButton="0" quotePrefix="0" xfId="0">
      <alignment horizontal="left"/>
    </xf>
    <xf numFmtId="0" fontId="7" fillId="0" borderId="1" applyAlignment="1" pivotButton="0" quotePrefix="0" xfId="0">
      <alignment horizontal="left" vertical="top"/>
    </xf>
    <xf numFmtId="0" fontId="18" fillId="0" borderId="12" applyAlignment="1" pivotButton="0" quotePrefix="0" xfId="0">
      <alignment horizontal="center"/>
    </xf>
    <xf numFmtId="0" fontId="85" fillId="0" borderId="71" applyAlignment="1" pivotButton="0" quotePrefix="0" xfId="0">
      <alignment horizontal="center" vertical="center" wrapText="1"/>
    </xf>
    <xf numFmtId="0" fontId="6" fillId="16" borderId="1" applyAlignment="1" pivotButton="0" quotePrefix="0" xfId="0">
      <alignment horizontal="center"/>
    </xf>
    <xf numFmtId="0" fontId="7" fillId="8" borderId="1" applyAlignment="1" pivotButton="0" quotePrefix="0" xfId="0">
      <alignment horizontal="left"/>
    </xf>
    <xf numFmtId="0" fontId="43" fillId="11" borderId="7" applyAlignment="1" pivotButton="0" quotePrefix="0" xfId="0">
      <alignment horizontal="center"/>
    </xf>
    <xf numFmtId="0" fontId="43" fillId="11" borderId="1" applyAlignment="1" pivotButton="0" quotePrefix="0" xfId="0">
      <alignment horizontal="center"/>
    </xf>
    <xf numFmtId="0" fontId="7" fillId="11" borderId="1" applyAlignment="1" pivotButton="0" quotePrefix="0" xfId="0">
      <alignment horizontal="center"/>
    </xf>
    <xf numFmtId="0" fontId="7" fillId="11" borderId="1" applyAlignment="1" pivotButton="0" quotePrefix="0" xfId="0">
      <alignment horizontal="center" vertical="top"/>
    </xf>
    <xf numFmtId="0" fontId="7" fillId="8" borderId="17" applyAlignment="1" pivotButton="0" quotePrefix="0" xfId="0">
      <alignment horizontal="left"/>
    </xf>
    <xf numFmtId="0" fontId="7" fillId="11" borderId="7" applyAlignment="1" pivotButton="0" quotePrefix="0" xfId="0">
      <alignment horizontal="center"/>
    </xf>
    <xf numFmtId="0" fontId="7" fillId="56" borderId="71" applyAlignment="1" pivotButton="0" quotePrefix="0" xfId="0">
      <alignment horizontal="center"/>
    </xf>
    <xf numFmtId="0" fontId="7" fillId="11" borderId="1" applyAlignment="1" pivotButton="0" quotePrefix="0" xfId="0">
      <alignment horizontal="left" vertical="top"/>
    </xf>
    <xf numFmtId="0" fontId="111" fillId="0" borderId="1" applyAlignment="1" pivotButton="0" quotePrefix="0" xfId="0">
      <alignment horizontal="center" vertical="center" wrapText="1"/>
    </xf>
    <xf numFmtId="0" fontId="45" fillId="21" borderId="180" applyAlignment="1" pivotButton="0" quotePrefix="0" xfId="0">
      <alignment vertical="center" wrapText="1"/>
    </xf>
    <xf numFmtId="0" fontId="0" fillId="0" borderId="20" pivotButton="0" quotePrefix="0" xfId="0"/>
    <xf numFmtId="0" fontId="0" fillId="0" borderId="21" pivotButton="0" quotePrefix="0" xfId="0"/>
    <xf numFmtId="0" fontId="45" fillId="21" borderId="188" applyAlignment="1" pivotButton="0" quotePrefix="0" xfId="0">
      <alignment vertical="center" wrapText="1"/>
    </xf>
    <xf numFmtId="0" fontId="0" fillId="0" borderId="24" pivotButton="0" quotePrefix="0" xfId="0"/>
    <xf numFmtId="0" fontId="0" fillId="0" borderId="25" pivotButton="0" quotePrefix="0" xfId="0"/>
    <xf numFmtId="0" fontId="47" fillId="22" borderId="51" applyAlignment="1" pivotButton="0" quotePrefix="0" xfId="0">
      <alignment horizontal="center" vertical="center" wrapText="1"/>
    </xf>
    <xf numFmtId="0" fontId="0" fillId="0" borderId="48" pivotButton="0" quotePrefix="0" xfId="0"/>
    <xf numFmtId="0" fontId="0" fillId="0" borderId="26" pivotButton="0" quotePrefix="0" xfId="0"/>
    <xf numFmtId="0" fontId="47" fillId="13" borderId="51" applyAlignment="1" pivotButton="0" quotePrefix="0" xfId="0">
      <alignment horizontal="center" vertical="center" wrapText="1"/>
    </xf>
    <xf numFmtId="0" fontId="48" fillId="13" borderId="51" applyAlignment="1" pivotButton="0" quotePrefix="0" xfId="0">
      <alignment horizontal="center" vertical="center" wrapText="1"/>
    </xf>
    <xf numFmtId="0" fontId="38" fillId="23" borderId="51" applyAlignment="1" pivotButton="0" quotePrefix="0" xfId="0">
      <alignment horizontal="center" vertical="center" wrapText="1"/>
    </xf>
    <xf numFmtId="0" fontId="40" fillId="13" borderId="51" applyAlignment="1" pivotButton="0" quotePrefix="0" xfId="0">
      <alignment horizontal="center" vertical="center" wrapText="1"/>
    </xf>
    <xf numFmtId="0" fontId="0" fillId="0" borderId="41" pivotButton="0" quotePrefix="0" xfId="0"/>
    <xf numFmtId="0" fontId="0" fillId="0" borderId="42" pivotButton="0" quotePrefix="0" xfId="0"/>
    <xf numFmtId="0" fontId="0" fillId="0" borderId="43" pivotButton="0" quotePrefix="0" xfId="0"/>
    <xf numFmtId="0" fontId="0" fillId="0" borderId="44" pivotButton="0" quotePrefix="0" xfId="0"/>
    <xf numFmtId="0" fontId="0" fillId="0" borderId="45" pivotButton="0" quotePrefix="0" xfId="0"/>
    <xf numFmtId="0" fontId="0" fillId="0" borderId="46" pivotButton="0" quotePrefix="0" xfId="0"/>
    <xf numFmtId="0" fontId="0" fillId="0" borderId="47" pivotButton="0" quotePrefix="0" xfId="0"/>
    <xf numFmtId="0" fontId="46" fillId="13" borderId="186" applyAlignment="1" pivotButton="0" quotePrefix="0" xfId="0">
      <alignment vertical="center" wrapText="1"/>
    </xf>
    <xf numFmtId="0" fontId="0" fillId="0" borderId="29" pivotButton="0" quotePrefix="0" xfId="0"/>
    <xf numFmtId="0" fontId="46" fillId="13" borderId="187" applyAlignment="1" pivotButton="0" quotePrefix="0" xfId="0">
      <alignment vertical="center" wrapText="1"/>
    </xf>
    <xf numFmtId="0" fontId="46" fillId="13" borderId="180" applyAlignment="1" pivotButton="0" quotePrefix="0" xfId="0">
      <alignment vertical="center" wrapText="1"/>
    </xf>
    <xf numFmtId="0" fontId="40" fillId="13" borderId="183" applyAlignment="1" pivotButton="0" quotePrefix="0" xfId="0">
      <alignment horizontal="center" vertical="center" wrapText="1"/>
    </xf>
    <xf numFmtId="0" fontId="0" fillId="0" borderId="33" pivotButton="0" quotePrefix="0" xfId="0"/>
    <xf numFmtId="0" fontId="40" fillId="13" borderId="185" applyAlignment="1" pivotButton="0" quotePrefix="0" xfId="0">
      <alignment horizontal="center" vertical="center" wrapText="1"/>
    </xf>
    <xf numFmtId="0" fontId="0" fillId="0" borderId="36" pivotButton="0" quotePrefix="0" xfId="0"/>
    <xf numFmtId="0" fontId="46" fillId="13" borderId="21" applyAlignment="1" pivotButton="0" quotePrefix="0" xfId="0">
      <alignment vertical="center" wrapText="1"/>
    </xf>
    <xf numFmtId="0" fontId="0" fillId="0" borderId="38" pivotButton="0" quotePrefix="0" xfId="0"/>
    <xf numFmtId="0" fontId="0" fillId="0" borderId="39" pivotButton="0" quotePrefix="0" xfId="0"/>
    <xf numFmtId="0" fontId="6" fillId="12" borderId="7" applyAlignment="1" pivotButton="0" quotePrefix="0" xfId="3">
      <alignment horizontal="left" vertical="center" wrapText="1"/>
    </xf>
    <xf numFmtId="164" fontId="37" fillId="0" borderId="1" applyAlignment="1" pivotButton="0" quotePrefix="0" xfId="3">
      <alignment horizontal="left" vertical="center"/>
    </xf>
    <xf numFmtId="164" fontId="37" fillId="0" borderId="7" applyAlignment="1" pivotButton="0" quotePrefix="0" xfId="3">
      <alignment horizontal="left" vertical="center"/>
    </xf>
    <xf numFmtId="0" fontId="122" fillId="0" borderId="3" applyAlignment="1" pivotButton="0" quotePrefix="0" xfId="3">
      <alignment horizontal="left" vertical="top" wrapText="1"/>
    </xf>
    <xf numFmtId="170" fontId="122" fillId="7" borderId="7" pivotButton="0" quotePrefix="0" xfId="3"/>
    <xf numFmtId="0" fontId="86" fillId="0" borderId="3" applyAlignment="1" pivotButton="0" quotePrefix="0" xfId="3">
      <alignment horizontal="center"/>
    </xf>
    <xf numFmtId="0" fontId="89" fillId="7" borderId="1" applyAlignment="1" pivotButton="0" quotePrefix="0" xfId="3">
      <alignment horizontal="left" vertical="top" wrapText="1"/>
    </xf>
    <xf numFmtId="0" fontId="89" fillId="0" borderId="3" applyAlignment="1" pivotButton="0" quotePrefix="0" xfId="3">
      <alignment horizontal="left" vertical="top" wrapText="1"/>
    </xf>
    <xf numFmtId="0" fontId="86" fillId="7" borderId="1" applyAlignment="1" pivotButton="0" quotePrefix="0" xfId="3">
      <alignment horizontal="left" vertical="top" wrapText="1"/>
    </xf>
    <xf numFmtId="0" fontId="86" fillId="0" borderId="3" applyAlignment="1" pivotButton="0" quotePrefix="0" xfId="3">
      <alignment horizontal="left" vertical="top" wrapText="1"/>
    </xf>
    <xf numFmtId="0" fontId="6" fillId="0" borderId="12" applyAlignment="1" pivotButton="0" quotePrefix="0" xfId="0">
      <alignment horizontal="center" vertical="center"/>
    </xf>
    <xf numFmtId="0" fontId="60" fillId="0" borderId="12" applyAlignment="1" pivotButton="0" quotePrefix="0" xfId="0">
      <alignment horizontal="center" vertical="center"/>
    </xf>
    <xf numFmtId="0" fontId="19" fillId="0" borderId="7" applyAlignment="1" pivotButton="0" quotePrefix="0" xfId="0">
      <alignment horizontal="center" vertical="center" wrapText="1"/>
    </xf>
    <xf numFmtId="0" fontId="7" fillId="0" borderId="12" applyAlignment="1" pivotButton="0" quotePrefix="0" xfId="0">
      <alignment horizontal="center" vertical="center"/>
    </xf>
    <xf numFmtId="0" fontId="7" fillId="0" borderId="1" applyAlignment="1" pivotButton="0" quotePrefix="0" xfId="0">
      <alignment horizontal="center" vertical="center"/>
    </xf>
    <xf numFmtId="0" fontId="57" fillId="0" borderId="1" applyAlignment="1" pivotButton="0" quotePrefix="0" xfId="0">
      <alignment horizontal="center"/>
    </xf>
    <xf numFmtId="0" fontId="63" fillId="0" borderId="5" applyAlignment="1" pivotButton="0" quotePrefix="0" xfId="0">
      <alignment horizontal="center" vertical="center" wrapText="1"/>
    </xf>
    <xf numFmtId="0" fontId="36" fillId="0" borderId="5" applyAlignment="1" pivotButton="0" quotePrefix="0" xfId="0">
      <alignment horizontal="center" wrapText="1"/>
    </xf>
    <xf numFmtId="0" fontId="62" fillId="0" borderId="1" applyAlignment="1" pivotButton="0" quotePrefix="0" xfId="0">
      <alignment horizontal="center"/>
    </xf>
    <xf numFmtId="0" fontId="19" fillId="0" borderId="1" applyAlignment="1" pivotButton="0" quotePrefix="0" xfId="0">
      <alignment horizontal="center" vertical="center" wrapText="1"/>
    </xf>
    <xf numFmtId="0" fontId="15" fillId="0" borderId="12" applyAlignment="1" pivotButton="0" quotePrefix="0" xfId="0">
      <alignment horizontal="center" vertical="center" wrapText="1"/>
    </xf>
    <xf numFmtId="0" fontId="18" fillId="32" borderId="1" applyAlignment="1" pivotButton="0" quotePrefix="0" xfId="0">
      <alignment horizontal="center" vertical="center" wrapText="1"/>
    </xf>
    <xf numFmtId="0" fontId="25" fillId="0" borderId="1" applyAlignment="1" pivotButton="0" quotePrefix="0" xfId="0">
      <alignment horizontal="center" vertical="center" wrapText="1"/>
    </xf>
    <xf numFmtId="0" fontId="18" fillId="0" borderId="12" applyAlignment="1" pivotButton="0" quotePrefix="0" xfId="0">
      <alignment horizontal="center" vertical="center"/>
    </xf>
    <xf numFmtId="0" fontId="66" fillId="0" borderId="1" applyAlignment="1" pivotButton="0" quotePrefix="0" xfId="0">
      <alignment horizontal="center" vertical="center"/>
    </xf>
    <xf numFmtId="0" fontId="16" fillId="0" borderId="49" applyAlignment="1" pivotButton="0" quotePrefix="0" xfId="0">
      <alignment horizontal="center" vertical="center"/>
    </xf>
    <xf numFmtId="0" fontId="0" fillId="0" borderId="9" pivotButton="0" quotePrefix="0" xfId="0"/>
    <xf numFmtId="0" fontId="16" fillId="0" borderId="49" applyAlignment="1" pivotButton="0" quotePrefix="0" xfId="0">
      <alignment horizontal="left" vertical="center"/>
    </xf>
    <xf numFmtId="0" fontId="0" fillId="0" borderId="54" pivotButton="0" quotePrefix="0" xfId="0"/>
    <xf numFmtId="0" fontId="0" fillId="0" borderId="58" pivotButton="0" quotePrefix="0" xfId="0"/>
    <xf numFmtId="0" fontId="16" fillId="0" borderId="189" applyAlignment="1" pivotButton="0" quotePrefix="0" xfId="0">
      <alignment horizontal="left" vertical="center"/>
    </xf>
    <xf numFmtId="0" fontId="0" fillId="0" borderId="61" pivotButton="0" quotePrefix="0" xfId="0"/>
    <xf numFmtId="164" fontId="69" fillId="0" borderId="0" applyAlignment="1" pivotButton="0" quotePrefix="0" xfId="0">
      <alignment vertical="center"/>
    </xf>
    <xf numFmtId="165" fontId="69" fillId="0" borderId="0" applyAlignment="1" pivotButton="0" quotePrefix="0" xfId="0">
      <alignment horizontal="center" vertical="center"/>
    </xf>
    <xf numFmtId="166" fontId="69" fillId="0" borderId="0" applyAlignment="1" pivotButton="0" quotePrefix="0" xfId="0">
      <alignment horizontal="right" vertical="center"/>
    </xf>
    <xf numFmtId="164" fontId="69" fillId="0" borderId="0" applyAlignment="1" pivotButton="0" quotePrefix="0" xfId="0">
      <alignment horizontal="right" vertical="center"/>
    </xf>
    <xf numFmtId="167" fontId="69" fillId="0" borderId="0" applyAlignment="1" pivotButton="0" quotePrefix="0" xfId="0">
      <alignment horizontal="center" vertical="center"/>
    </xf>
    <xf numFmtId="0" fontId="7" fillId="0" borderId="64" applyAlignment="1" pivotButton="0" quotePrefix="0" xfId="0">
      <alignment horizontal="center" vertical="center"/>
    </xf>
    <xf numFmtId="0" fontId="0" fillId="0" borderId="66" pivotButton="0" quotePrefix="0" xfId="0"/>
    <xf numFmtId="0" fontId="0" fillId="0" borderId="67" pivotButton="0" quotePrefix="0" xfId="0"/>
    <xf numFmtId="0" fontId="7" fillId="34" borderId="64" applyAlignment="1" pivotButton="0" quotePrefix="0" xfId="0">
      <alignment horizontal="center" vertical="center"/>
    </xf>
    <xf numFmtId="0" fontId="0" fillId="0" borderId="69" pivotButton="0" quotePrefix="0" xfId="0"/>
    <xf numFmtId="0" fontId="0" fillId="0" borderId="70" pivotButton="0" quotePrefix="0" xfId="0"/>
  </cellXfs>
  <cellStyles count="16">
    <cellStyle name="Normal" xfId="0" builtinId="0"/>
    <cellStyle name="Normal 2 3" xfId="1"/>
    <cellStyle name="Hyperlink" xfId="2" builtinId="8"/>
    <cellStyle name="Normal 2" xfId="3"/>
    <cellStyle name="Percent 2" xfId="4"/>
    <cellStyle name="Currency" xfId="5" builtinId="4"/>
    <cellStyle name="Percent" xfId="6" builtinId="5"/>
    <cellStyle name="Heading 1" xfId="7" builtinId="16"/>
    <cellStyle name="Normal 4" xfId="8"/>
    <cellStyle name="Normal 2 3 2" xfId="9"/>
    <cellStyle name="Hyperlink 2" xfId="10"/>
    <cellStyle name="Normal 2 2" xfId="11"/>
    <cellStyle name="Percent 2 2" xfId="12"/>
    <cellStyle name="Currency 2" xfId="13"/>
    <cellStyle name="Percent 3" xfId="14"/>
    <cellStyle name="Normal 3" xfId="15"/>
  </cellStyles>
  <dxfs count="157">
    <dxf>
      <font>
        <color rgb="FF006100"/>
      </font>
      <fill>
        <patternFill patternType="solid">
          <fgColor rgb="FFC6EFCE"/>
          <bgColor rgb="FFC6EFCE"/>
        </patternFill>
      </fill>
    </dxf>
    <dxf>
      <font>
        <color rgb="FF9C0006"/>
      </font>
      <fill>
        <patternFill patternType="solid">
          <fgColor rgb="FFFFC7CE"/>
          <bgColor rgb="FFFFC7CE"/>
        </patternFill>
      </fill>
    </dxf>
    <dxf>
      <fill>
        <patternFill patternType="solid">
          <fgColor rgb="FFC9DAF8"/>
          <bgColor rgb="FFC9DAF8"/>
        </patternFill>
      </fill>
    </dxf>
    <dxf>
      <fill>
        <patternFill patternType="solid">
          <fgColor rgb="FFF9CB9C"/>
          <bgColor rgb="FFF9CB9C"/>
        </patternFill>
      </fill>
    </dxf>
    <dxf>
      <fill>
        <patternFill patternType="solid">
          <fgColor rgb="FFC9DAF8"/>
          <bgColor rgb="FFC9DAF8"/>
        </patternFill>
      </fill>
    </dxf>
    <dxf>
      <fill>
        <patternFill patternType="solid">
          <fgColor rgb="FFF9CB9C"/>
          <bgColor rgb="FFF9CB9C"/>
        </patternFill>
      </fill>
    </dxf>
    <dxf>
      <fill>
        <patternFill patternType="solid">
          <fgColor rgb="FFCFE2F3"/>
          <bgColor rgb="FFCFE2F3"/>
        </patternFill>
      </fill>
    </dxf>
    <dxf>
      <fill>
        <patternFill patternType="solid">
          <fgColor rgb="FFF9CB9C"/>
          <bgColor rgb="FFF9CB9C"/>
        </patternFill>
      </fill>
    </dxf>
    <dxf>
      <fill>
        <patternFill patternType="solid">
          <fgColor rgb="FFCFE2F3"/>
          <bgColor rgb="FFCFE2F3"/>
        </patternFill>
      </fill>
    </dxf>
    <dxf>
      <fill>
        <patternFill patternType="solid">
          <fgColor rgb="FFF9CB9C"/>
          <bgColor rgb="FFF9CB9C"/>
        </patternFill>
      </fill>
    </dxf>
    <dxf>
      <font>
        <color theme="0"/>
      </font>
      <fill>
        <patternFill>
          <bgColor rgb="FFFF0000"/>
        </patternFill>
      </fill>
    </dxf>
    <dxf>
      <fill>
        <patternFill>
          <bgColor theme="9" tint="0.5999633777886288"/>
        </patternFill>
      </fill>
    </dxf>
    <dxf>
      <fill>
        <patternFill>
          <bgColor theme="5" tint="0.5999633777886288"/>
        </patternFill>
      </fill>
    </dxf>
    <dxf>
      <fill>
        <patternFill>
          <bgColor theme="7" tint="0.5999633777886288"/>
        </patternFill>
      </fill>
    </dxf>
    <dxf>
      <fill>
        <patternFill>
          <bgColor theme="7" tint="0.5999633777886288"/>
        </patternFill>
      </fill>
    </dxf>
    <dxf>
      <fill>
        <patternFill>
          <bgColor theme="8" tint="0.3999450666829432"/>
        </patternFill>
      </fill>
    </dxf>
    <dxf>
      <fill>
        <patternFill>
          <bgColor theme="6" tint="0.3999450666829432"/>
        </patternFill>
      </fill>
    </dxf>
    <dxf>
      <fill>
        <patternFill>
          <bgColor theme="5" tint="0.3999450666829432"/>
        </patternFill>
      </fill>
    </dxf>
    <dxf>
      <fill>
        <patternFill>
          <bgColor theme="9" tint="0.3999450666829432"/>
        </patternFill>
      </fill>
    </dxf>
    <dxf>
      <fill>
        <patternFill patternType="solid">
          <fgColor rgb="FFB7E1CD"/>
          <bgColor rgb="FFB7E1CD"/>
        </patternFill>
      </fill>
    </dxf>
    <dxf>
      <font>
        <color theme="0"/>
      </font>
      <fill>
        <patternFill>
          <bgColor rgb="FFFF0000"/>
        </patternFill>
      </fill>
    </dxf>
    <dxf>
      <fill>
        <patternFill>
          <bgColor theme="9" tint="0.5999633777886288"/>
        </patternFill>
      </fill>
    </dxf>
    <dxf>
      <fill>
        <patternFill>
          <bgColor theme="5" tint="0.5999633777886288"/>
        </patternFill>
      </fill>
    </dxf>
    <dxf>
      <fill>
        <patternFill>
          <bgColor theme="7" tint="0.5999633777886288"/>
        </patternFill>
      </fill>
    </dxf>
    <dxf>
      <fill>
        <patternFill>
          <bgColor theme="7" tint="0.5999633777886288"/>
        </patternFill>
      </fill>
    </dxf>
    <dxf>
      <fill>
        <patternFill>
          <bgColor theme="9" tint="0.5999633777886288"/>
        </patternFill>
      </fill>
    </dxf>
    <dxf>
      <fill>
        <patternFill>
          <bgColor theme="5" tint="0.5999633777886288"/>
        </patternFill>
      </fill>
    </dxf>
    <dxf>
      <fill>
        <patternFill>
          <bgColor theme="7" tint="0.5999633777886288"/>
        </patternFill>
      </fill>
    </dxf>
    <dxf>
      <fill>
        <patternFill>
          <bgColor theme="7" tint="0.5999633777886288"/>
        </patternFill>
      </fill>
    </dxf>
    <dxf>
      <font>
        <color rgb="FF4EA72E"/>
      </font>
    </dxf>
    <dxf>
      <font>
        <color rgb="FFFF0000"/>
      </font>
    </dxf>
    <dxf>
      <font>
        <color theme="0"/>
      </font>
      <fill>
        <patternFill>
          <bgColor rgb="FFFF0000"/>
        </patternFill>
      </fill>
    </dxf>
    <dxf>
      <fill>
        <patternFill>
          <bgColor theme="9" tint="0.5999633777886288"/>
        </patternFill>
      </fill>
    </dxf>
    <dxf>
      <fill>
        <patternFill>
          <bgColor theme="5" tint="0.5999633777886288"/>
        </patternFill>
      </fill>
    </dxf>
    <dxf>
      <fill>
        <patternFill>
          <bgColor theme="7" tint="0.5999633777886288"/>
        </patternFill>
      </fill>
    </dxf>
    <dxf>
      <fill>
        <patternFill>
          <bgColor theme="7" tint="0.5999633777886288"/>
        </patternFill>
      </fill>
    </dxf>
    <dxf>
      <font>
        <color rgb="FF9C0006"/>
      </font>
      <fill>
        <patternFill>
          <bgColor rgb="FFFFC7CE"/>
        </patternFill>
      </fill>
    </dxf>
    <dxf>
      <fill>
        <patternFill>
          <bgColor theme="9" tint="0.5999633777886288"/>
        </patternFill>
      </fill>
    </dxf>
    <dxf>
      <fill>
        <patternFill>
          <bgColor theme="5" tint="0.5999633777886288"/>
        </patternFill>
      </fill>
    </dxf>
    <dxf>
      <fill>
        <patternFill>
          <bgColor theme="7" tint="0.5999633777886288"/>
        </patternFill>
      </fill>
    </dxf>
    <dxf>
      <fill>
        <patternFill>
          <bgColor theme="7" tint="0.5999633777886288"/>
        </patternFill>
      </fill>
    </dxf>
    <dxf>
      <font>
        <color rgb="FF4EA72E"/>
      </font>
    </dxf>
    <dxf>
      <font>
        <color rgb="FFFF0000"/>
      </font>
    </dxf>
    <dxf>
      <font>
        <color theme="0"/>
      </font>
      <fill>
        <patternFill>
          <bgColor rgb="FFFF0000"/>
        </patternFill>
      </fill>
    </dxf>
    <dxf>
      <fill>
        <patternFill>
          <bgColor theme="9" tint="0.5999633777886288"/>
        </patternFill>
      </fill>
    </dxf>
    <dxf>
      <fill>
        <patternFill>
          <bgColor theme="5" tint="0.5999633777886288"/>
        </patternFill>
      </fill>
    </dxf>
    <dxf>
      <fill>
        <patternFill>
          <bgColor theme="7" tint="0.5999633777886288"/>
        </patternFill>
      </fill>
    </dxf>
    <dxf>
      <fill>
        <patternFill>
          <bgColor theme="7" tint="0.5999633777886288"/>
        </patternFill>
      </fill>
    </dxf>
    <dxf>
      <font>
        <color rgb="FF9C0006"/>
      </font>
      <fill>
        <patternFill>
          <bgColor rgb="FFFFC7CE"/>
        </patternFill>
      </fill>
    </dxf>
    <dxf>
      <font>
        <color rgb="FF9C0006"/>
      </font>
      <fill>
        <patternFill>
          <bgColor rgb="FFFFC7CE"/>
        </patternFill>
      </fill>
    </dxf>
    <dxf>
      <fill>
        <patternFill>
          <bgColor theme="9" tint="0.5999633777886288"/>
        </patternFill>
      </fill>
    </dxf>
    <dxf>
      <fill>
        <patternFill>
          <bgColor theme="5" tint="0.5999633777886288"/>
        </patternFill>
      </fill>
    </dxf>
    <dxf>
      <fill>
        <patternFill>
          <bgColor theme="7" tint="0.5999633777886288"/>
        </patternFill>
      </fill>
    </dxf>
    <dxf>
      <fill>
        <patternFill>
          <bgColor theme="7" tint="0.5999633777886288"/>
        </patternFill>
      </fill>
    </dxf>
    <dxf>
      <font>
        <color rgb="FF4EA72E"/>
      </font>
    </dxf>
    <dxf>
      <font>
        <color rgb="FFFF0000"/>
      </font>
    </dxf>
    <dxf>
      <font>
        <color theme="0"/>
      </font>
      <fill>
        <patternFill>
          <bgColor rgb="FFFF0000"/>
        </patternFill>
      </fill>
    </dxf>
    <dxf>
      <fill>
        <patternFill>
          <bgColor theme="9" tint="0.5999633777886288"/>
        </patternFill>
      </fill>
    </dxf>
    <dxf>
      <fill>
        <patternFill>
          <bgColor theme="5" tint="0.5999633777886288"/>
        </patternFill>
      </fill>
    </dxf>
    <dxf>
      <fill>
        <patternFill>
          <bgColor theme="7" tint="0.5999633777886288"/>
        </patternFill>
      </fill>
    </dxf>
    <dxf>
      <fill>
        <patternFill>
          <bgColor theme="7" tint="0.5999633777886288"/>
        </patternFill>
      </fill>
    </dxf>
    <dxf>
      <font>
        <color rgb="FF9C0006"/>
      </font>
      <fill>
        <patternFill>
          <bgColor rgb="FFFFC7CE"/>
        </patternFill>
      </fill>
    </dxf>
    <dxf>
      <font>
        <color theme="0"/>
      </font>
      <fill>
        <patternFill>
          <bgColor rgb="FFFF0000"/>
        </patternFill>
      </fill>
    </dxf>
    <dxf>
      <fill>
        <patternFill>
          <bgColor theme="9" tint="0.5999633777886288"/>
        </patternFill>
      </fill>
    </dxf>
    <dxf>
      <fill>
        <patternFill>
          <bgColor theme="5" tint="0.5999633777886288"/>
        </patternFill>
      </fill>
    </dxf>
    <dxf>
      <fill>
        <patternFill>
          <bgColor theme="7" tint="0.5999633777886288"/>
        </patternFill>
      </fill>
    </dxf>
    <dxf>
      <fill>
        <patternFill>
          <bgColor theme="7" tint="0.5999633777886288"/>
        </patternFill>
      </fill>
    </dxf>
    <dxf>
      <fill>
        <patternFill>
          <bgColor rgb="FFFFFF00"/>
        </patternFill>
      </fill>
    </dxf>
    <dxf>
      <fill>
        <patternFill>
          <bgColor rgb="FFFFFF00"/>
        </patternFill>
      </fill>
    </dxf>
    <dxf>
      <font>
        <color theme="2"/>
      </font>
      <fill>
        <patternFill>
          <bgColor rgb="FFC00000"/>
        </patternFill>
      </fill>
    </dxf>
    <dxf>
      <fill>
        <patternFill>
          <bgColor theme="9" tint="0.3999450666829432"/>
        </patternFill>
      </fill>
    </dxf>
    <dxf>
      <font>
        <color theme="0"/>
      </font>
      <fill>
        <patternFill>
          <bgColor rgb="FFFF0000"/>
        </patternFill>
      </fill>
    </dxf>
    <dxf>
      <fill>
        <patternFill>
          <bgColor theme="9" tint="0.3999450666829432"/>
        </patternFill>
      </fill>
    </dxf>
    <dxf>
      <font>
        <color theme="0"/>
      </font>
      <fill>
        <patternFill>
          <bgColor rgb="FFFF0000"/>
        </patternFill>
      </fill>
    </dxf>
    <dxf>
      <fill>
        <patternFill>
          <bgColor rgb="FFFFFF00"/>
        </patternFill>
      </fill>
    </dxf>
    <dxf>
      <fill>
        <patternFill>
          <bgColor rgb="FFFFFF00"/>
        </patternFill>
      </fill>
    </dxf>
    <dxf>
      <font>
        <color theme="2"/>
      </font>
      <fill>
        <patternFill>
          <bgColor rgb="FFC00000"/>
        </patternFill>
      </fill>
    </dxf>
    <dxf>
      <fill>
        <patternFill>
          <bgColor theme="9" tint="0.3999450666829432"/>
        </patternFill>
      </fill>
    </dxf>
    <dxf>
      <font>
        <color theme="0"/>
      </font>
      <fill>
        <patternFill>
          <bgColor rgb="FFFF0000"/>
        </patternFill>
      </fill>
    </dxf>
    <dxf>
      <fill>
        <patternFill>
          <bgColor rgb="FFFFFF00"/>
        </patternFill>
      </fill>
    </dxf>
    <dxf>
      <fill>
        <patternFill>
          <bgColor rgb="FFFFFF00"/>
        </patternFill>
      </fill>
    </dxf>
    <dxf>
      <font>
        <color theme="2"/>
      </font>
      <fill>
        <patternFill>
          <bgColor rgb="FFC00000"/>
        </patternFill>
      </fill>
    </dxf>
    <dxf>
      <font>
        <color theme="0"/>
      </font>
      <fill>
        <patternFill>
          <bgColor rgb="FFFF0000"/>
        </patternFill>
      </fill>
    </dxf>
    <dxf>
      <fill>
        <patternFill>
          <bgColor rgb="FFFFFF00"/>
        </patternFill>
      </fill>
    </dxf>
    <dxf>
      <fill>
        <patternFill>
          <bgColor rgb="FFFFFF00"/>
        </patternFill>
      </fill>
    </dxf>
    <dxf>
      <font>
        <color theme="2"/>
      </font>
      <fill>
        <patternFill>
          <bgColor rgb="FFC00000"/>
        </patternFill>
      </fill>
    </dxf>
    <dxf>
      <fill>
        <patternFill>
          <bgColor theme="9" tint="0.3999450666829432"/>
        </patternFill>
      </fill>
    </dxf>
    <dxf>
      <fill>
        <patternFill>
          <bgColor rgb="FFFFFF00"/>
        </patternFill>
      </fill>
    </dxf>
    <dxf>
      <fill>
        <patternFill>
          <bgColor rgb="FFFFFF00"/>
        </patternFill>
      </fill>
    </dxf>
    <dxf>
      <font>
        <color theme="2"/>
      </font>
      <fill>
        <patternFill>
          <bgColor rgb="FFC00000"/>
        </patternFill>
      </fill>
    </dxf>
    <dxf>
      <fill>
        <patternFill>
          <bgColor theme="9" tint="0.3999450666829432"/>
        </patternFill>
      </fill>
    </dxf>
    <dxf>
      <font>
        <color theme="0"/>
      </font>
      <fill>
        <patternFill>
          <bgColor rgb="FFFF0000"/>
        </patternFill>
      </fill>
    </dxf>
    <dxf>
      <fill>
        <patternFill>
          <bgColor rgb="FFFFFF00"/>
        </patternFill>
      </fill>
    </dxf>
    <dxf>
      <fill>
        <patternFill>
          <bgColor rgb="FFFFFF00"/>
        </patternFill>
      </fill>
    </dxf>
    <dxf>
      <font>
        <color theme="2"/>
      </font>
      <fill>
        <patternFill>
          <bgColor rgb="FFC00000"/>
        </patternFill>
      </fill>
    </dxf>
    <dxf>
      <fill>
        <patternFill>
          <bgColor theme="9" tint="0.3999450666829432"/>
        </patternFill>
      </fill>
    </dxf>
    <dxf>
      <font>
        <color theme="0"/>
      </font>
      <fill>
        <patternFill>
          <bgColor rgb="FFFF0000"/>
        </patternFill>
      </fill>
    </dxf>
    <dxf>
      <fill>
        <patternFill>
          <bgColor rgb="FFFFFF00"/>
        </patternFill>
      </fill>
    </dxf>
    <dxf>
      <fill>
        <patternFill>
          <bgColor rgb="FFFFFF00"/>
        </patternFill>
      </fill>
    </dxf>
    <dxf>
      <font>
        <color theme="0"/>
      </font>
      <fill>
        <patternFill>
          <bgColor rgb="FFFF0000"/>
        </patternFill>
      </fill>
    </dxf>
    <dxf>
      <fill>
        <patternFill>
          <bgColor theme="9" tint="0.3999450666829432"/>
        </patternFill>
      </fill>
    </dxf>
    <dxf>
      <font>
        <color theme="2"/>
      </font>
      <fill>
        <patternFill>
          <bgColor rgb="FFC00000"/>
        </patternFill>
      </fill>
    </dxf>
    <dxf>
      <fill>
        <patternFill>
          <bgColor rgb="FFFFFF00"/>
        </patternFill>
      </fill>
    </dxf>
    <dxf>
      <font>
        <color theme="0"/>
      </font>
      <fill>
        <patternFill>
          <bgColor rgb="FFFF0000"/>
        </patternFill>
      </fill>
    </dxf>
    <dxf>
      <fill>
        <patternFill>
          <bgColor rgb="FFFFFF00"/>
        </patternFill>
      </fill>
    </dxf>
    <dxf>
      <font>
        <color theme="2"/>
      </font>
      <fill>
        <patternFill>
          <bgColor rgb="FFC00000"/>
        </patternFill>
      </fill>
    </dxf>
    <dxf>
      <fill>
        <patternFill>
          <bgColor theme="9" tint="0.3999450666829432"/>
        </patternFill>
      </fill>
    </dxf>
    <dxf>
      <fill>
        <patternFill>
          <bgColor rgb="FFFFFF00"/>
        </patternFill>
      </fill>
    </dxf>
    <dxf>
      <fill>
        <patternFill>
          <bgColor rgb="FFFFFF00"/>
        </patternFill>
      </fill>
    </dxf>
    <dxf>
      <fill>
        <patternFill>
          <bgColor theme="9" tint="0.3999450666829432"/>
        </patternFill>
      </fill>
    </dxf>
    <dxf>
      <font>
        <color theme="2"/>
      </font>
      <fill>
        <patternFill>
          <bgColor rgb="FFC00000"/>
        </patternFill>
      </fill>
    </dxf>
    <dxf>
      <font>
        <color theme="0"/>
      </font>
      <fill>
        <patternFill>
          <bgColor rgb="FFFF0000"/>
        </patternFill>
      </fill>
    </dxf>
    <dxf>
      <font>
        <color theme="0"/>
      </font>
      <fill>
        <patternFill>
          <bgColor rgb="FFFF0000"/>
        </patternFill>
      </fill>
    </dxf>
    <dxf>
      <fill>
        <patternFill>
          <bgColor rgb="FFFFFF00"/>
        </patternFill>
      </fill>
    </dxf>
    <dxf>
      <fill>
        <patternFill>
          <bgColor rgb="FFFFFF00"/>
        </patternFill>
      </fill>
    </dxf>
    <dxf>
      <fill>
        <patternFill>
          <bgColor theme="9" tint="0.3999450666829432"/>
        </patternFill>
      </fill>
    </dxf>
    <dxf>
      <font>
        <color theme="2"/>
      </font>
      <fill>
        <patternFill>
          <bgColor rgb="FFC00000"/>
        </patternFill>
      </fill>
    </dxf>
    <dxf>
      <fill>
        <patternFill>
          <bgColor theme="9" tint="0.3999450666829432"/>
        </patternFill>
      </fill>
    </dxf>
    <dxf>
      <font>
        <color theme="0"/>
      </font>
      <fill>
        <patternFill>
          <bgColor rgb="FFFF0000"/>
        </patternFill>
      </fill>
    </dxf>
    <dxf>
      <fill>
        <patternFill>
          <bgColor rgb="FFFFFF00"/>
        </patternFill>
      </fill>
    </dxf>
    <dxf>
      <fill>
        <patternFill>
          <bgColor rgb="FFFFFF00"/>
        </patternFill>
      </fill>
    </dxf>
    <dxf>
      <font>
        <color theme="2"/>
      </font>
      <fill>
        <patternFill>
          <bgColor rgb="FFC00000"/>
        </patternFill>
      </fill>
    </dxf>
    <dxf>
      <font>
        <color theme="2"/>
      </font>
      <fill>
        <patternFill>
          <bgColor rgb="FFC00000"/>
        </patternFill>
      </fill>
    </dxf>
    <dxf>
      <font>
        <color theme="0"/>
      </font>
      <fill>
        <patternFill>
          <bgColor rgb="FFFF0000"/>
        </patternFill>
      </fill>
    </dxf>
    <dxf>
      <fill>
        <patternFill>
          <bgColor rgb="FFFFFF00"/>
        </patternFill>
      </fill>
    </dxf>
    <dxf>
      <fill>
        <patternFill>
          <bgColor rgb="FFFFFF00"/>
        </patternFill>
      </fill>
    </dxf>
    <dxf>
      <fill>
        <patternFill>
          <bgColor theme="9" tint="0.3999450666829432"/>
        </patternFill>
      </fill>
    </dxf>
    <dxf>
      <font>
        <color theme="2"/>
      </font>
      <fill>
        <patternFill>
          <bgColor rgb="FFC00000"/>
        </patternFill>
      </fill>
    </dxf>
    <dxf>
      <fill>
        <patternFill>
          <bgColor theme="9" tint="0.3999450666829432"/>
        </patternFill>
      </fill>
    </dxf>
    <dxf>
      <font>
        <color theme="0"/>
      </font>
      <fill>
        <patternFill>
          <bgColor rgb="FFFF0000"/>
        </patternFill>
      </fill>
    </dxf>
    <dxf>
      <fill>
        <patternFill>
          <bgColor rgb="FFFFFF00"/>
        </patternFill>
      </fill>
    </dxf>
    <dxf>
      <fill>
        <patternFill>
          <bgColor rgb="FFFFFF00"/>
        </patternFill>
      </fill>
    </dxf>
    <dxf>
      <fill>
        <patternFill>
          <bgColor theme="9" tint="0.3999450666829432"/>
        </patternFill>
      </fill>
    </dxf>
    <dxf>
      <font>
        <color theme="2"/>
      </font>
      <fill>
        <patternFill>
          <bgColor rgb="FFC00000"/>
        </patternFill>
      </fill>
    </dxf>
    <dxf>
      <fill>
        <patternFill>
          <bgColor rgb="FFFFFF00"/>
        </patternFill>
      </fill>
    </dxf>
    <dxf>
      <fill>
        <patternFill>
          <bgColor rgb="FFFFFF00"/>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ill>
        <patternFill>
          <bgColor theme="9" tint="0.5999633777886288"/>
        </patternFill>
      </fill>
    </dxf>
    <dxf>
      <fill>
        <patternFill>
          <bgColor theme="5" tint="0.5999633777886288"/>
        </patternFill>
      </fill>
    </dxf>
    <dxf>
      <fill>
        <patternFill>
          <bgColor theme="7" tint="0.5999633777886288"/>
        </patternFill>
      </fill>
    </dxf>
    <dxf>
      <fill>
        <patternFill>
          <bgColor theme="7" tint="0.5999633777886288"/>
        </patternFill>
      </fill>
    </dxf>
    <dxf>
      <font>
        <color rgb="FF9C0006"/>
      </font>
      <fill>
        <patternFill>
          <bgColor rgb="FFFFC7CE"/>
        </patternFill>
      </fill>
    </dxf>
    <dxf>
      <font>
        <color theme="1"/>
      </font>
      <fill>
        <patternFill patternType="solid">
          <bgColor theme="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externalLink" Target="/xl/externalLinks/externalLink1.xml" Id="rId57" /><Relationship Type="http://schemas.openxmlformats.org/officeDocument/2006/relationships/externalLink" Target="/xl/externalLinks/externalLink2.xml" Id="rId58" /><Relationship Type="http://schemas.openxmlformats.org/officeDocument/2006/relationships/styles" Target="styles.xml" Id="rId59" /><Relationship Type="http://schemas.openxmlformats.org/officeDocument/2006/relationships/theme" Target="theme/theme1.xml" Id="rId60" /></Relationships>
</file>

<file path=xl/comments/comment1.xml><?xml version="1.0" encoding="utf-8"?>
<comments xmlns="http://schemas.openxmlformats.org/spreadsheetml/2006/main">
  <authors>
    <author>None</author>
  </authors>
  <commentList>
    <comment ref="G7" authorId="0" shapeId="0">
      <text>
        <t>======
ID#AAAA3Xf1n9Q
tc={3D8C2353-C0A7-4B26-BE1D-8B915BA6F45E}    (2023-08-25 08:37:00)
[Threaded comment]
Your version of Excel allows you to read this threaded comment; however, any edits to it will get removed if the file is opened in a newer version of Excel. Learn more: https://go.microsoft.com/fwlink/?linkid=870924
Comment:
    This is for Free Shipping Creation Setup</t>
      </text>
    </comment>
  </commentList>
</comments>
</file>

<file path=xl/externalLinks/_rels/externalLink1.xml.rels><Relationships xmlns="http://schemas.openxmlformats.org/package/2006/relationships"><Relationship Type="http://schemas.openxmlformats.org/officeDocument/2006/relationships/externalLinkPath" Target="https://loreal.sharepoint.com/Users/lee.samuel/Downloads/OneDrive_1_10-24-2023%20(1)/Final%20Shopee%20-%20Loreal%20campaign%20Brief%20Sep%202023%20-%20CPD_270923.xlsx" TargetMode="External" Id="rId3" /></Relationships>
</file>

<file path=xl/externalLinks/_rels/externalLink2.xml.rels><Relationships xmlns="http://schemas.openxmlformats.org/package/2006/relationships"><Relationship Type="http://schemas.openxmlformats.org/officeDocument/2006/relationships/externalLinkPath" Target="https://loreal.sharepoint.com/personal/panida_sakulvera_loreal_com/Documents/Final%20Lazada%20-%20Loreal%20campaign%20Brief%2027_09_23.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Campaign Calendar"/>
      <sheetName val="Open Points"/>
      <sheetName val="Instruction"/>
      <sheetName val="Brief Guide"/>
      <sheetName val="Touchless"/>
      <sheetName val="Data_Validations"/>
      <sheetName val="Overview"/>
      <sheetName val="Discount Promo-SHP- FS_CFS_MFS "/>
      <sheetName val="MoM"/>
      <sheetName val="1 Discount Promo-SHP-Total Shop"/>
      <sheetName val="2 Promo-Voucher-SHP New"/>
      <sheetName val="3 Promo-Addon-SHP New"/>
      <sheetName val="4 Promo-Bundle Deals-SHP New"/>
      <sheetName val="6. Frame Brief-SHP New"/>
      <sheetName val="5. Promo-Follow Prize-SHP New"/>
      <sheetName val="7. Promo-Free Shipping-SHP New"/>
      <sheetName val="8. Promo-SHP-SIS FS"/>
      <sheetName val="9. CEM-SHP New"/>
      <sheetName val="10. Brand Membership-SHP New"/>
      <sheetName val="11. Promo-Shop Prize-SHP New"/>
      <sheetName val="12. Promo-Review Prize-SHP New"/>
      <sheetName val="13. KV Brief-SHP New"/>
      <sheetName val="Dropdown list"/>
      <sheetName val="CEM-SHP"/>
      <sheetName val="Discount Promo (TB)-SHP"/>
      <sheetName val="Promo-Voucher-SHP"/>
      <sheetName val="Price Change sample"/>
      <sheetName val="Promo - Flash Sale"/>
      <sheetName val="VB-SHP"/>
      <sheetName val="BM Rough"/>
      <sheetName val="Promo Plan sample"/>
      <sheetName val="VB - BIO Sample"/>
      <sheetName val="CPAS"/>
      <sheetName val="Visual Brief Req.-SHP"/>
      <sheetName val="Visual A-SHP"/>
      <sheetName val="Wireframe-SHP"/>
      <sheetName val="Wireframe Revised-SHP New"/>
      <sheetName val="Visual B-SHP"/>
      <sheetName val="Lazada Size"/>
      <sheetName val="Shopee Size"/>
      <sheetName val="New Product Listing"/>
      <sheetName val="Visual B (example)"/>
      <sheetName val="Launch Req. (GWP)-SHP"/>
      <sheetName val="Launch Req. (FG)-SHP"/>
      <sheetName val="Shopee NPL"/>
      <sheetName val="Lazada NPL"/>
      <sheetName val="NPL"/>
      <sheetName val="Wireframe"/>
      <sheetName val="Lazada Wireframe"/>
      <sheetName val="Shopee Wireframe"/>
      <sheetName val="Thumbnails"/>
      <sheetName val="Media Brief"/>
      <sheetName val="MP Store Decor"/>
      <sheetName val="Voucher &amp; FS"/>
      <sheetName val="Store Feed LZD"/>
      <sheetName val="Voucher Gui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mpaign Calendar"/>
      <sheetName val="Open Points"/>
      <sheetName val="Instruction"/>
      <sheetName val="Overview"/>
      <sheetName val="Brief Guide"/>
      <sheetName val="Price Change (SIS-FS) -LZD"/>
      <sheetName val="Price Change (TB) -LZD"/>
      <sheetName val="Price Change (TB - FS) -LZD"/>
      <sheetName val="Price Change (SIS - FS) -LZD"/>
      <sheetName val="Dropdown list"/>
      <sheetName val="Price Change sample"/>
      <sheetName val="Promo-Flexi Combo-LZD"/>
      <sheetName val="Promo-Voucher-LZD"/>
      <sheetName val="Promo-Brand Membership-LZD"/>
      <sheetName val="Promo - Flash Sale"/>
      <sheetName val="Promo-Addon-LZD"/>
      <sheetName val="Promo-Free Shipping-LZD"/>
      <sheetName val="Feed - LZD"/>
      <sheetName val="CEM-LZD"/>
      <sheetName val="Promo Plan sample"/>
      <sheetName val="VB - BIO Sample"/>
      <sheetName val="CPAS"/>
      <sheetName val="Visual Brief Req.-LZD"/>
      <sheetName val="Visual A-LZD"/>
      <sheetName val="Visual Brief-LZD"/>
      <sheetName val="Visibility Brief-LZD"/>
      <sheetName val="Wireframe-LZD"/>
      <sheetName val="Lazada Size"/>
      <sheetName val="Shopee Size"/>
      <sheetName val="New Product Listing"/>
      <sheetName val="Visual B (example)"/>
      <sheetName val="Shopee NPL"/>
      <sheetName val="Lazada NPL"/>
      <sheetName val="NPL"/>
      <sheetName val="Lazada Wireframe"/>
      <sheetName val="Shopee Wireframe"/>
      <sheetName val="Thumbnails"/>
      <sheetName val="Media Brief"/>
      <sheetName val="MP Store Decor"/>
      <sheetName val="Voucher &amp; FS"/>
      <sheetName val="Store Feed LZD"/>
      <sheetName val="Voucher Gui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Tahoma"/>
        <a:ea typeface="Tahoma"/>
        <a:cs typeface="Tahoma"/>
      </a:majorFont>
      <a:minorFont>
        <a:latin typeface="Tahoma"/>
        <a:ea typeface="Tahoma"/>
        <a:cs typeface="Taho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f:/r/sites/-SG-LeAP-SVC-Accenture/Documents%20partages/SVC%20-%20Program%20Management/UAT/MYSG/Synops%20SLAs%20(UAT)?csf=1&amp;web=1&amp;e=uFZMis" TargetMode="External" Id="rId1" /></Relationships>
</file>

<file path=xl/worksheets/_rels/sheet2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8.xml.rels><Relationships xmlns="http://schemas.openxmlformats.org/package/2006/relationships"><Relationship Type="http://schemas.openxmlformats.org/officeDocument/2006/relationships/hyperlink" Target="https://drive.google.com/drive/folders/1s274qH_rz2F-BKa-I7-5PYPQZl-YnlhW" TargetMode="External" Id="rId1" /></Relationships>
</file>

<file path=xl/worksheets/_rels/sheet39.xml.rels><Relationships xmlns="http://schemas.openxmlformats.org/package/2006/relationships"><Relationship Type="http://schemas.openxmlformats.org/officeDocument/2006/relationships/hyperlink" Target="http://../:f:/r/sites/-MY-CPDMYSG/Documents%20partages/General/Product%20(Details%20%26%20Packshot)/Garnier/Bright%20Complete%20Anti%20Acne%20Gel%20Wash?csf=1&amp;web=1&amp;e=Fzokiy" TargetMode="External" Id="rId1" /></Relationships>
</file>

<file path=xl/worksheets/sheet1.xml><?xml version="1.0" encoding="utf-8"?>
<worksheet xmlns="http://schemas.openxmlformats.org/spreadsheetml/2006/main">
  <sheetPr codeName="Sheet2" filterMode="1">
    <outlinePr summaryBelow="1" summaryRight="1"/>
    <pageSetUpPr/>
  </sheetPr>
  <dimension ref="A1:O17"/>
  <sheetViews>
    <sheetView zoomScale="70" zoomScaleNormal="70" workbookViewId="0">
      <pane xSplit="2" ySplit="2" topLeftCell="C4" activePane="bottomRight" state="frozen"/>
      <selection pane="topRight" activeCell="C1" sqref="C1"/>
      <selection pane="bottomLeft" activeCell="A3" sqref="A3"/>
      <selection pane="bottomRight" activeCell="J4" sqref="J4"/>
    </sheetView>
  </sheetViews>
  <sheetFormatPr baseColWidth="8" defaultColWidth="8.5" defaultRowHeight="13.8"/>
  <cols>
    <col width="8.5" customWidth="1" style="1571" min="1" max="1"/>
    <col width="11.796875" customWidth="1" style="1571" min="2" max="2"/>
    <col width="8.5" customWidth="1" style="1571" min="3" max="8"/>
    <col width="53.796875" customWidth="1" style="1571" min="9" max="9"/>
    <col width="8.5" customWidth="1" style="1571" min="10" max="10"/>
    <col width="30.5" customWidth="1" style="1571" min="11" max="11"/>
    <col width="21" customWidth="1" style="1571" min="12" max="12"/>
    <col width="8.5" customWidth="1" style="1571" min="13" max="16384"/>
  </cols>
  <sheetData>
    <row r="1" ht="57" customHeight="1" s="1659">
      <c r="A1" s="1898" t="inlineStr">
        <is>
          <t>S. No.</t>
        </is>
      </c>
      <c r="B1" s="1898" t="inlineStr">
        <is>
          <t>Query Date</t>
        </is>
      </c>
      <c r="C1" s="1898" t="inlineStr">
        <is>
          <t xml:space="preserve">Division </t>
        </is>
      </c>
      <c r="D1" s="1898" t="inlineStr">
        <is>
          <t>Brand</t>
        </is>
      </c>
      <c r="E1" s="1898" t="inlineStr">
        <is>
          <t>Archetype</t>
        </is>
      </c>
      <c r="F1" s="1898" t="inlineStr">
        <is>
          <t>Platform</t>
        </is>
      </c>
      <c r="G1" s="1898" t="inlineStr">
        <is>
          <t>Query raised by</t>
        </is>
      </c>
      <c r="H1" s="1898" t="inlineStr">
        <is>
          <t xml:space="preserve">Role </t>
        </is>
      </c>
      <c r="I1" s="1898" t="inlineStr">
        <is>
          <t>Query Details</t>
        </is>
      </c>
      <c r="J1" s="1898" t="inlineStr">
        <is>
          <t>Query Status</t>
        </is>
      </c>
      <c r="K1" s="1898" t="inlineStr">
        <is>
          <t>Query to</t>
        </is>
      </c>
      <c r="L1" s="1898" t="inlineStr">
        <is>
          <t xml:space="preserve">Query Resolution Details </t>
        </is>
      </c>
      <c r="M1" s="1898" t="inlineStr">
        <is>
          <t>Resolution Date</t>
        </is>
      </c>
      <c r="N1" s="1898" t="inlineStr">
        <is>
          <t>Learning Shared with the Team
Yes/No</t>
        </is>
      </c>
      <c r="O1" s="1898" t="inlineStr">
        <is>
          <t>Comments if any</t>
        </is>
      </c>
    </row>
    <row r="2" ht="20.4" customHeight="1" s="1659">
      <c r="A2" s="1899" t="n"/>
      <c r="B2" s="1899" t="inlineStr">
        <is>
          <t>(Date)</t>
        </is>
      </c>
      <c r="C2" s="1899" t="inlineStr">
        <is>
          <t>(CPD/PPD/
LLD/ACD)</t>
        </is>
      </c>
      <c r="D2" s="1899" t="n"/>
      <c r="E2" s="1899" t="inlineStr">
        <is>
          <t>(MP)</t>
        </is>
      </c>
      <c r="F2" s="1899" t="inlineStr">
        <is>
          <t>(Shopee, Lazada)</t>
        </is>
      </c>
      <c r="G2" s="1899" t="inlineStr">
        <is>
          <t>Name</t>
        </is>
      </c>
      <c r="H2" s="1899" t="inlineStr">
        <is>
          <t>(E-shop, E-merch, etc.)</t>
        </is>
      </c>
      <c r="I2" s="1899" t="inlineStr">
        <is>
          <t>(Add details/context to the query)</t>
        </is>
      </c>
      <c r="J2" s="1899" t="inlineStr">
        <is>
          <t>(Open/Closed)</t>
        </is>
      </c>
      <c r="K2" s="1900" t="inlineStr">
        <is>
          <t>(Name of the person to whom the query is addressed</t>
        </is>
      </c>
      <c r="L2" s="1900" t="inlineStr">
        <is>
          <t>(Response recorded from Loreal)</t>
        </is>
      </c>
      <c r="M2" s="1900" t="n"/>
      <c r="N2" s="1900" t="n"/>
      <c r="O2" s="1900" t="n"/>
    </row>
    <row r="3" hidden="1" ht="27.6" customHeight="1" s="1659">
      <c r="A3" s="274" t="n">
        <v>1</v>
      </c>
      <c r="B3" s="275" t="n">
        <v>45166</v>
      </c>
      <c r="C3" s="276" t="inlineStr">
        <is>
          <t>LDB</t>
        </is>
      </c>
      <c r="D3" s="276" t="inlineStr">
        <is>
          <t>All</t>
        </is>
      </c>
      <c r="E3" s="276" t="inlineStr">
        <is>
          <t>MP</t>
        </is>
      </c>
      <c r="F3" s="276" t="inlineStr">
        <is>
          <t>Lazada</t>
        </is>
      </c>
      <c r="G3" s="276" t="inlineStr">
        <is>
          <t>Nikhil S</t>
        </is>
      </c>
      <c r="H3" s="276" t="n"/>
      <c r="I3" s="276" t="inlineStr">
        <is>
          <t>Brand membership --&gt; Type of mechanic
Is New Member Voucher same as Welcome - voucher?</t>
        </is>
      </c>
      <c r="J3" s="276" t="inlineStr">
        <is>
          <t>Closed</t>
        </is>
      </c>
      <c r="K3" s="277" t="inlineStr">
        <is>
          <t>LDB</t>
        </is>
      </c>
      <c r="L3" s="277" t="n"/>
      <c r="M3" s="277" t="n"/>
      <c r="N3" s="277" t="n"/>
      <c r="O3" s="277" t="n"/>
    </row>
    <row r="4" ht="41.4" customHeight="1" s="1659">
      <c r="A4" s="274" t="n">
        <v>2</v>
      </c>
      <c r="B4" s="275" t="n">
        <v>45166</v>
      </c>
      <c r="C4" s="276" t="inlineStr">
        <is>
          <t>LDB</t>
        </is>
      </c>
      <c r="D4" s="276" t="inlineStr">
        <is>
          <t>All</t>
        </is>
      </c>
      <c r="E4" s="276" t="inlineStr">
        <is>
          <t>MP</t>
        </is>
      </c>
      <c r="F4" s="276" t="inlineStr">
        <is>
          <t>Lazada</t>
        </is>
      </c>
      <c r="G4" s="276" t="inlineStr">
        <is>
          <t>Nikhil S</t>
        </is>
      </c>
      <c r="H4" s="276" t="n"/>
      <c r="I4" s="276" t="inlineStr">
        <is>
          <t>Brand membership --&gt; Type of mechanic
What is the Name of the points reedemable voucher on seller central?</t>
        </is>
      </c>
      <c r="J4" s="276" t="inlineStr">
        <is>
          <t>Open</t>
        </is>
      </c>
      <c r="K4" s="277" t="inlineStr">
        <is>
          <t>LDB</t>
        </is>
      </c>
      <c r="L4" s="277" t="n"/>
      <c r="M4" s="277" t="n"/>
      <c r="N4" s="277" t="n"/>
      <c r="O4" s="277" t="n"/>
    </row>
    <row r="5" hidden="1" ht="41.4" customHeight="1" s="1659">
      <c r="A5" s="274" t="n">
        <v>3</v>
      </c>
      <c r="B5" s="275" t="n">
        <v>45166</v>
      </c>
      <c r="C5" s="276" t="inlineStr">
        <is>
          <t>LDB</t>
        </is>
      </c>
      <c r="D5" s="276" t="inlineStr">
        <is>
          <t>All</t>
        </is>
      </c>
      <c r="E5" s="276" t="inlineStr">
        <is>
          <t>MP</t>
        </is>
      </c>
      <c r="F5" s="276" t="inlineStr">
        <is>
          <t>Lazada</t>
        </is>
      </c>
      <c r="G5" s="276" t="inlineStr">
        <is>
          <t>Nikhil S</t>
        </is>
      </c>
      <c r="H5" s="276" t="n"/>
      <c r="I5" s="276" t="inlineStr">
        <is>
          <t>Brand membership --&gt; Type of mechanic
Is member exclusive voucher same as linked member voucher
If different How does this work?</t>
        </is>
      </c>
      <c r="J5" s="276" t="inlineStr">
        <is>
          <t>Closed</t>
        </is>
      </c>
      <c r="K5" s="277" t="inlineStr">
        <is>
          <t>LDB</t>
        </is>
      </c>
      <c r="L5" s="277" t="n"/>
      <c r="M5" s="277" t="n"/>
      <c r="N5" s="277" t="n"/>
      <c r="O5" s="277" t="n"/>
    </row>
    <row r="6" hidden="1" ht="55.2" customHeight="1" s="1659">
      <c r="A6" s="274" t="n">
        <v>4</v>
      </c>
      <c r="B6" s="275" t="n">
        <v>45166</v>
      </c>
      <c r="C6" s="276" t="inlineStr">
        <is>
          <t>LDB</t>
        </is>
      </c>
      <c r="D6" s="276" t="inlineStr">
        <is>
          <t>All</t>
        </is>
      </c>
      <c r="E6" s="276" t="inlineStr">
        <is>
          <t>MP</t>
        </is>
      </c>
      <c r="F6" s="276" t="inlineStr">
        <is>
          <t>Lazada</t>
        </is>
      </c>
      <c r="G6" s="276" t="inlineStr">
        <is>
          <t>Nikhil S</t>
        </is>
      </c>
      <c r="H6" s="276" t="n"/>
      <c r="I6" s="276" t="inlineStr">
        <is>
          <t>Brand membership --&gt; Type of mechanic
Is new member product offer same as linked member product offer
if different How does this work?</t>
        </is>
      </c>
      <c r="J6" s="276" t="inlineStr">
        <is>
          <t>Closed</t>
        </is>
      </c>
      <c r="K6" s="277" t="inlineStr">
        <is>
          <t>LDB</t>
        </is>
      </c>
      <c r="L6" s="277" t="n"/>
      <c r="M6" s="277" t="n"/>
      <c r="N6" s="277" t="n"/>
      <c r="O6" s="277" t="n"/>
    </row>
    <row r="7" hidden="1" ht="27.6" customHeight="1" s="1659">
      <c r="A7" s="274" t="n">
        <v>5</v>
      </c>
      <c r="B7" s="275" t="n">
        <v>45167</v>
      </c>
      <c r="C7" s="276" t="inlineStr">
        <is>
          <t>LDB</t>
        </is>
      </c>
      <c r="D7" s="276" t="inlineStr">
        <is>
          <t>All</t>
        </is>
      </c>
      <c r="E7" s="276" t="inlineStr">
        <is>
          <t>MP</t>
        </is>
      </c>
      <c r="F7" s="276" t="inlineStr">
        <is>
          <t>Lazada</t>
        </is>
      </c>
      <c r="G7" s="276" t="inlineStr">
        <is>
          <t>Nikhil S</t>
        </is>
      </c>
      <c r="H7" s="276" t="n"/>
      <c r="I7" s="276" t="inlineStr">
        <is>
          <t>Do we have to replicate the CEM structure that client has shared?</t>
        </is>
      </c>
      <c r="J7" s="276" t="inlineStr">
        <is>
          <t>Closed</t>
        </is>
      </c>
      <c r="K7" s="277" t="n"/>
      <c r="L7" s="277" t="n"/>
      <c r="M7" s="277" t="n"/>
      <c r="N7" s="277" t="n"/>
      <c r="O7" s="277" t="n"/>
    </row>
    <row r="8" hidden="1" ht="55.2" customHeight="1" s="1659">
      <c r="A8" s="274" t="n">
        <v>6</v>
      </c>
      <c r="B8" s="275" t="n">
        <v>45167</v>
      </c>
      <c r="C8" s="276" t="inlineStr">
        <is>
          <t>LDB</t>
        </is>
      </c>
      <c r="D8" s="276" t="inlineStr">
        <is>
          <t>All</t>
        </is>
      </c>
      <c r="E8" s="276" t="inlineStr">
        <is>
          <t>MP</t>
        </is>
      </c>
      <c r="F8" s="276" t="inlineStr">
        <is>
          <t>Lazada</t>
        </is>
      </c>
      <c r="G8" s="276" t="inlineStr">
        <is>
          <t>Nikhil S</t>
        </is>
      </c>
      <c r="H8" s="276" t="n"/>
      <c r="I8" s="276" t="inlineStr">
        <is>
          <t>Should we replicate the structure of visual template shared by the LDB team as is?
Need clarity on how to read the LDB Artwork briefing template shared?</t>
        </is>
      </c>
      <c r="J8" s="276" t="inlineStr">
        <is>
          <t>Closed</t>
        </is>
      </c>
      <c r="K8" s="277" t="n"/>
      <c r="L8" s="277" t="n"/>
      <c r="M8" s="277" t="n"/>
      <c r="N8" s="277" t="n"/>
      <c r="O8" s="277" t="n"/>
    </row>
    <row r="9" hidden="1" ht="27.6" customHeight="1" s="1659">
      <c r="A9" s="274" t="n">
        <v>7</v>
      </c>
      <c r="B9" s="275" t="n">
        <v>45167</v>
      </c>
      <c r="C9" s="276" t="inlineStr">
        <is>
          <t>LDB</t>
        </is>
      </c>
      <c r="D9" s="276" t="inlineStr">
        <is>
          <t>All</t>
        </is>
      </c>
      <c r="E9" s="276" t="inlineStr">
        <is>
          <t>MP</t>
        </is>
      </c>
      <c r="F9" s="276" t="inlineStr">
        <is>
          <t>Lazada</t>
        </is>
      </c>
      <c r="G9" s="276" t="inlineStr">
        <is>
          <t>Nikhil S</t>
        </is>
      </c>
      <c r="H9" s="276" t="n"/>
      <c r="I9" s="276" t="inlineStr">
        <is>
          <t>Flash sale should be separate tab or should be part of the Price change (TB)?</t>
        </is>
      </c>
      <c r="J9" s="276" t="inlineStr">
        <is>
          <t>Closed</t>
        </is>
      </c>
      <c r="K9" s="277" t="n"/>
      <c r="L9" s="277" t="n"/>
      <c r="M9" s="277" t="n"/>
      <c r="N9" s="277" t="n"/>
      <c r="O9" s="277" t="n"/>
    </row>
    <row r="10" hidden="1" s="1659">
      <c r="A10" s="274" t="n">
        <v>8</v>
      </c>
      <c r="B10" s="275" t="n">
        <v>45167</v>
      </c>
      <c r="C10" s="276" t="inlineStr">
        <is>
          <t>LDB</t>
        </is>
      </c>
      <c r="D10" s="276" t="inlineStr">
        <is>
          <t>All</t>
        </is>
      </c>
      <c r="E10" s="276" t="inlineStr">
        <is>
          <t>MP</t>
        </is>
      </c>
      <c r="F10" s="276" t="inlineStr">
        <is>
          <t>Lazada</t>
        </is>
      </c>
      <c r="G10" s="276" t="inlineStr">
        <is>
          <t>Nikhil S</t>
        </is>
      </c>
      <c r="H10" s="276" t="n"/>
      <c r="I10" s="276" t="inlineStr">
        <is>
          <t>Add LZD in the tab names</t>
        </is>
      </c>
      <c r="J10" s="276" t="inlineStr">
        <is>
          <t>Closed</t>
        </is>
      </c>
      <c r="K10" s="277" t="inlineStr">
        <is>
          <t>Nikhil</t>
        </is>
      </c>
      <c r="L10" s="277" t="n"/>
      <c r="M10" s="277" t="n"/>
      <c r="N10" s="277" t="n"/>
      <c r="O10" s="277" t="n"/>
    </row>
    <row r="11" hidden="1" s="1659">
      <c r="A11" s="274" t="n">
        <v>9</v>
      </c>
      <c r="B11" s="275" t="n">
        <v>45167</v>
      </c>
      <c r="C11" s="276" t="inlineStr">
        <is>
          <t>LDB</t>
        </is>
      </c>
      <c r="D11" s="276" t="inlineStr">
        <is>
          <t>All</t>
        </is>
      </c>
      <c r="E11" s="276" t="inlineStr">
        <is>
          <t>MP</t>
        </is>
      </c>
      <c r="F11" s="276" t="inlineStr">
        <is>
          <t>Lazada</t>
        </is>
      </c>
      <c r="G11" s="276" t="inlineStr">
        <is>
          <t>Nikhil S</t>
        </is>
      </c>
      <c r="H11" s="276" t="n"/>
      <c r="I11" s="276" t="inlineStr">
        <is>
          <t>Do we need a separate tab for VB?</t>
        </is>
      </c>
      <c r="J11" s="276" t="inlineStr">
        <is>
          <t>Closed</t>
        </is>
      </c>
      <c r="K11" s="277" t="inlineStr">
        <is>
          <t>Nicha</t>
        </is>
      </c>
      <c r="L11" s="277" t="n"/>
      <c r="M11" s="277" t="n"/>
      <c r="N11" s="277" t="n"/>
      <c r="O11" s="277" t="n"/>
    </row>
    <row r="12" hidden="1" s="1659">
      <c r="A12" s="274" t="n">
        <v>10</v>
      </c>
      <c r="B12" s="275" t="n">
        <v>45167</v>
      </c>
      <c r="C12" s="276" t="inlineStr">
        <is>
          <t>LDB</t>
        </is>
      </c>
      <c r="D12" s="276" t="inlineStr">
        <is>
          <t>All</t>
        </is>
      </c>
      <c r="E12" s="276" t="inlineStr">
        <is>
          <t>MP</t>
        </is>
      </c>
      <c r="F12" s="276" t="inlineStr">
        <is>
          <t>Lazada</t>
        </is>
      </c>
      <c r="G12" s="276" t="inlineStr">
        <is>
          <t>Nikhil S</t>
        </is>
      </c>
      <c r="H12" s="276" t="n"/>
      <c r="I12" s="276" t="inlineStr">
        <is>
          <t>Need to check brand list and make it nested list</t>
        </is>
      </c>
      <c r="J12" s="276" t="inlineStr">
        <is>
          <t>Closed</t>
        </is>
      </c>
      <c r="K12" s="277" t="inlineStr">
        <is>
          <t>Nikhil</t>
        </is>
      </c>
      <c r="L12" s="277" t="n"/>
      <c r="M12" s="277" t="n"/>
      <c r="N12" s="277" t="n"/>
      <c r="O12" s="277" t="n"/>
    </row>
    <row r="13" hidden="1" ht="27.6" customHeight="1" s="1659">
      <c r="A13" s="274" t="n">
        <v>11</v>
      </c>
      <c r="B13" s="275" t="n">
        <v>45167</v>
      </c>
      <c r="C13" s="276" t="inlineStr">
        <is>
          <t>LDB</t>
        </is>
      </c>
      <c r="D13" s="276" t="inlineStr">
        <is>
          <t>All</t>
        </is>
      </c>
      <c r="E13" s="276" t="inlineStr">
        <is>
          <t>MP</t>
        </is>
      </c>
      <c r="F13" s="276" t="inlineStr">
        <is>
          <t>Lazada</t>
        </is>
      </c>
      <c r="G13" s="276" t="inlineStr">
        <is>
          <t>Nikhil S</t>
        </is>
      </c>
      <c r="H13" s="276" t="n"/>
      <c r="I13" s="276" t="inlineStr">
        <is>
          <t>What are the date columns that we need for Launch Requirement GWP sheet</t>
        </is>
      </c>
      <c r="J13" s="276" t="inlineStr">
        <is>
          <t>Closed</t>
        </is>
      </c>
      <c r="K13" s="277" t="inlineStr">
        <is>
          <t>Hafizah</t>
        </is>
      </c>
      <c r="L13" s="277" t="n"/>
      <c r="M13" s="277" t="n"/>
      <c r="N13" s="277" t="n"/>
      <c r="O13" s="277" t="n"/>
    </row>
    <row r="14" hidden="1" s="1659">
      <c r="A14" s="274" t="n">
        <v>12</v>
      </c>
      <c r="B14" s="275" t="n">
        <v>45167</v>
      </c>
      <c r="C14" s="276" t="inlineStr">
        <is>
          <t>LDB</t>
        </is>
      </c>
      <c r="D14" s="276" t="inlineStr">
        <is>
          <t>All</t>
        </is>
      </c>
      <c r="E14" s="276" t="inlineStr">
        <is>
          <t>MP</t>
        </is>
      </c>
      <c r="F14" s="276" t="inlineStr">
        <is>
          <t>Lazada</t>
        </is>
      </c>
      <c r="G14" s="276" t="inlineStr">
        <is>
          <t>Nikhil S</t>
        </is>
      </c>
      <c r="H14" s="276" t="n"/>
      <c r="I14" s="276" t="inlineStr">
        <is>
          <t>Is current price an optional field for Price change (TB) - LZD?</t>
        </is>
      </c>
      <c r="J14" s="276" t="inlineStr">
        <is>
          <t>Closed</t>
        </is>
      </c>
      <c r="K14" s="277" t="inlineStr">
        <is>
          <t>Hafizah</t>
        </is>
      </c>
      <c r="L14" s="277" t="n"/>
      <c r="M14" s="277" t="n"/>
      <c r="N14" s="277" t="n"/>
      <c r="O14" s="277" t="n"/>
    </row>
    <row r="15" hidden="1" s="1659">
      <c r="A15" s="274" t="n">
        <v>13</v>
      </c>
      <c r="B15" s="275" t="n">
        <v>45167</v>
      </c>
      <c r="C15" s="276" t="inlineStr">
        <is>
          <t>LDB</t>
        </is>
      </c>
      <c r="D15" s="276" t="inlineStr">
        <is>
          <t>All</t>
        </is>
      </c>
      <c r="E15" s="276" t="inlineStr">
        <is>
          <t>MP</t>
        </is>
      </c>
      <c r="F15" s="276" t="inlineStr">
        <is>
          <t>Lazada</t>
        </is>
      </c>
      <c r="G15" s="276" t="inlineStr">
        <is>
          <t>Nikhil S</t>
        </is>
      </c>
      <c r="H15" s="276" t="n"/>
      <c r="I15" s="276" t="inlineStr">
        <is>
          <t>Is order limit same as total number of offers</t>
        </is>
      </c>
      <c r="J15" s="276" t="inlineStr">
        <is>
          <t>Closed</t>
        </is>
      </c>
      <c r="K15" s="277" t="inlineStr">
        <is>
          <t>Hafizah</t>
        </is>
      </c>
      <c r="L15" s="277" t="n"/>
      <c r="M15" s="277" t="n"/>
      <c r="N15" s="277" t="n"/>
      <c r="O15" s="277" t="n"/>
    </row>
    <row r="16" hidden="1" s="1659">
      <c r="A16" s="274" t="n">
        <v>14</v>
      </c>
      <c r="B16" s="275" t="n">
        <v>45167</v>
      </c>
      <c r="C16" s="276" t="inlineStr">
        <is>
          <t>LDB</t>
        </is>
      </c>
      <c r="D16" s="276" t="inlineStr">
        <is>
          <t>All</t>
        </is>
      </c>
      <c r="E16" s="276" t="inlineStr">
        <is>
          <t>MP</t>
        </is>
      </c>
      <c r="F16" s="276" t="inlineStr">
        <is>
          <t>Lazada</t>
        </is>
      </c>
      <c r="G16" s="276" t="inlineStr">
        <is>
          <t>Nikhil S</t>
        </is>
      </c>
      <c r="H16" s="276" t="n"/>
      <c r="I16" s="276" t="inlineStr">
        <is>
          <t>Confirm Skin C brand division</t>
        </is>
      </c>
      <c r="J16" s="276" t="inlineStr">
        <is>
          <t>Closed</t>
        </is>
      </c>
      <c r="K16" s="277" t="inlineStr">
        <is>
          <t>Hafizah</t>
        </is>
      </c>
      <c r="L16" s="277" t="n"/>
      <c r="M16" s="277" t="n"/>
      <c r="N16" s="277" t="n"/>
      <c r="O16" s="277" t="n"/>
    </row>
    <row r="17" hidden="1" s="1659">
      <c r="A17" s="274" t="n">
        <v>15</v>
      </c>
      <c r="B17" s="275" t="n">
        <v>45167</v>
      </c>
      <c r="C17" s="276" t="inlineStr">
        <is>
          <t>LDB</t>
        </is>
      </c>
      <c r="D17" s="276" t="inlineStr">
        <is>
          <t>All</t>
        </is>
      </c>
      <c r="E17" s="276" t="inlineStr">
        <is>
          <t>MP</t>
        </is>
      </c>
      <c r="F17" s="276" t="inlineStr">
        <is>
          <t>Lazada</t>
        </is>
      </c>
      <c r="G17" s="276" t="inlineStr">
        <is>
          <t>Nikhil S</t>
        </is>
      </c>
      <c r="H17" s="276" t="n"/>
      <c r="I17" s="276" t="inlineStr">
        <is>
          <t>Start time and end time are mandatory for all promotion?</t>
        </is>
      </c>
      <c r="J17" s="276" t="inlineStr">
        <is>
          <t>Closed</t>
        </is>
      </c>
      <c r="K17" s="277" t="inlineStr">
        <is>
          <t>Hafizah</t>
        </is>
      </c>
      <c r="L17" s="277" t="n"/>
      <c r="M17" s="277" t="n"/>
      <c r="N17" s="277" t="n"/>
      <c r="O17" s="277" t="n"/>
    </row>
  </sheetData>
  <autoFilter ref="A1:O17">
    <filterColumn colId="9" hiddenButton="0" showButton="1">
      <filters>
        <filter val="(Open/Closed)"/>
        <filter val="Open"/>
      </filters>
    </filterColumn>
  </autoFilter>
  <conditionalFormatting sqref="I1">
    <cfRule type="duplicateValues" priority="4" dxfId="36"/>
  </conditionalFormatting>
  <conditionalFormatting sqref="I2">
    <cfRule type="duplicateValues" priority="3" dxfId="36"/>
  </conditionalFormatting>
  <conditionalFormatting sqref="J3:J17">
    <cfRule type="cellIs" priority="1" operator="equal" dxfId="154">
      <formula>"Closed"</formula>
    </cfRule>
    <cfRule type="cellIs" priority="2" operator="equal" dxfId="36">
      <formula>"Open"</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36"/>
  <sheetViews>
    <sheetView zoomScale="125" zoomScaleNormal="66" workbookViewId="0">
      <selection activeCell="B5" sqref="B5"/>
    </sheetView>
  </sheetViews>
  <sheetFormatPr baseColWidth="8" defaultColWidth="8.796875" defaultRowHeight="13.8"/>
  <cols>
    <col width="18.796875" customWidth="1" style="1840" min="1" max="1"/>
    <col width="42.5" customWidth="1" style="1840" min="2" max="2"/>
    <col width="42" customWidth="1" style="1840" min="3" max="3"/>
    <col width="64.296875" customWidth="1" style="696" min="4" max="4"/>
    <col width="40" bestFit="1" customWidth="1" style="1840" min="5" max="5"/>
    <col width="8.796875" customWidth="1" style="1840" min="6" max="16384"/>
  </cols>
  <sheetData>
    <row r="1">
      <c r="A1" s="685" t="inlineStr">
        <is>
          <t>Fields</t>
        </is>
      </c>
      <c r="B1" s="685" t="inlineStr">
        <is>
          <t xml:space="preserve">Values </t>
        </is>
      </c>
      <c r="C1" s="685" t="inlineStr">
        <is>
          <t>Tool Tips</t>
        </is>
      </c>
      <c r="D1" s="686" t="inlineStr">
        <is>
          <t>Comments</t>
        </is>
      </c>
    </row>
    <row r="2">
      <c r="A2" s="687" t="inlineStr">
        <is>
          <t>Archetype</t>
        </is>
      </c>
      <c r="B2" s="687" t="inlineStr">
        <is>
          <t>Marketplace</t>
        </is>
      </c>
      <c r="C2" s="687" t="inlineStr">
        <is>
          <t>Select Archetype</t>
        </is>
      </c>
      <c r="D2" s="688" t="inlineStr">
        <is>
          <t>Archetype selected should be same as the one selected in CXL request flow</t>
        </is>
      </c>
    </row>
    <row r="3">
      <c r="A3" s="687" t="inlineStr">
        <is>
          <t>Market</t>
        </is>
      </c>
      <c r="B3" s="687" t="inlineStr">
        <is>
          <t>Lazada</t>
        </is>
      </c>
      <c r="C3" s="687" t="inlineStr">
        <is>
          <t>Select Market</t>
        </is>
      </c>
      <c r="D3" s="688" t="n"/>
    </row>
    <row r="4">
      <c r="A4" s="687" t="inlineStr">
        <is>
          <t>Country</t>
        </is>
      </c>
      <c r="B4" s="687" t="inlineStr">
        <is>
          <t>Malaysia</t>
        </is>
      </c>
      <c r="C4" s="687" t="inlineStr">
        <is>
          <t>Select Country Based on the Market Selected</t>
        </is>
      </c>
      <c r="D4" s="688" t="n"/>
    </row>
    <row r="5">
      <c r="A5" s="687" t="inlineStr">
        <is>
          <t>Country</t>
        </is>
      </c>
      <c r="B5" s="687" t="n"/>
      <c r="C5" s="687" t="inlineStr">
        <is>
          <t>Select Country Based on the Market Selected</t>
        </is>
      </c>
      <c r="D5" s="688" t="n"/>
    </row>
    <row r="6">
      <c r="A6" s="687" t="inlineStr">
        <is>
          <t>Division</t>
        </is>
      </c>
      <c r="B6" s="687" t="inlineStr">
        <is>
          <t>L’Oréal Luxe Division (LLD)</t>
        </is>
      </c>
      <c r="C6" s="687" t="inlineStr">
        <is>
          <t>Select Business Division</t>
        </is>
      </c>
      <c r="D6" s="688" t="n"/>
    </row>
    <row r="7" ht="41.4" customHeight="1" s="1659">
      <c r="A7" s="689" t="inlineStr">
        <is>
          <t>Brands</t>
        </is>
      </c>
      <c r="B7" s="687" t="inlineStr">
        <is>
          <t>Shu Uemura</t>
        </is>
      </c>
      <c r="C7" s="689" t="inlineStr">
        <is>
          <t xml:space="preserve">Select Brands </t>
        </is>
      </c>
      <c r="D7" s="688" t="inlineStr">
        <is>
          <t>Provide atleast one value for the Brands to be included in the Request and provide multiple brands only if applicable or else leave the other brand fields as blank</t>
        </is>
      </c>
      <c r="E7" s="690" t="n"/>
    </row>
    <row r="8">
      <c r="A8" s="689" t="inlineStr">
        <is>
          <t>Brands</t>
        </is>
      </c>
      <c r="B8" s="687" t="n"/>
      <c r="C8" s="689" t="inlineStr">
        <is>
          <t xml:space="preserve">Select Brands </t>
        </is>
      </c>
      <c r="D8" s="688" t="n"/>
      <c r="E8" s="690" t="n"/>
    </row>
    <row r="9">
      <c r="A9" s="689" t="inlineStr">
        <is>
          <t>Brands</t>
        </is>
      </c>
      <c r="B9" s="687" t="n"/>
      <c r="C9" s="689" t="inlineStr">
        <is>
          <t xml:space="preserve">Select Brands </t>
        </is>
      </c>
      <c r="D9" s="688" t="n"/>
      <c r="E9" s="690" t="n"/>
    </row>
    <row r="10">
      <c r="A10" s="689" t="inlineStr">
        <is>
          <t>Brands</t>
        </is>
      </c>
      <c r="B10" s="687" t="n"/>
      <c r="C10" s="689" t="inlineStr">
        <is>
          <t xml:space="preserve">Select Brands </t>
        </is>
      </c>
      <c r="D10" s="688" t="n"/>
      <c r="E10" s="690" t="n"/>
    </row>
    <row r="11">
      <c r="A11" s="689" t="inlineStr">
        <is>
          <t>Brands</t>
        </is>
      </c>
      <c r="B11" s="687" t="n"/>
      <c r="C11" s="689" t="inlineStr">
        <is>
          <t xml:space="preserve">Select Brands </t>
        </is>
      </c>
      <c r="D11" s="688" t="n"/>
      <c r="E11" s="690" t="n"/>
    </row>
    <row r="12">
      <c r="A12" s="689" t="inlineStr">
        <is>
          <t>Brands</t>
        </is>
      </c>
      <c r="B12" s="687" t="n"/>
      <c r="C12" s="689" t="inlineStr">
        <is>
          <t xml:space="preserve">Select Brands </t>
        </is>
      </c>
      <c r="D12" s="688" t="n"/>
      <c r="E12" s="690" t="n"/>
    </row>
    <row r="13">
      <c r="A13" s="689" t="inlineStr">
        <is>
          <t>Brands</t>
        </is>
      </c>
      <c r="B13" s="687" t="n"/>
      <c r="C13" s="689" t="inlineStr">
        <is>
          <t xml:space="preserve">Select Brands </t>
        </is>
      </c>
      <c r="D13" s="688" t="n"/>
      <c r="E13" s="690" t="n"/>
    </row>
    <row r="14">
      <c r="A14" s="689" t="inlineStr">
        <is>
          <t>Brands</t>
        </is>
      </c>
      <c r="B14" s="687" t="n"/>
      <c r="C14" s="689" t="inlineStr">
        <is>
          <t xml:space="preserve">Select Brands </t>
        </is>
      </c>
      <c r="D14" s="688" t="n"/>
      <c r="E14" s="690" t="n"/>
    </row>
    <row r="15">
      <c r="A15" s="689" t="inlineStr">
        <is>
          <t>Brands</t>
        </is>
      </c>
      <c r="B15" s="687" t="n"/>
      <c r="C15" s="689" t="inlineStr">
        <is>
          <t xml:space="preserve">Select Brands </t>
        </is>
      </c>
      <c r="D15" s="688" t="n"/>
      <c r="E15" s="690" t="n"/>
    </row>
    <row r="16">
      <c r="A16" s="689" t="inlineStr">
        <is>
          <t>Brands</t>
        </is>
      </c>
      <c r="B16" s="687" t="n"/>
      <c r="C16" s="689" t="inlineStr">
        <is>
          <t xml:space="preserve">Select Brands </t>
        </is>
      </c>
      <c r="D16" s="688" t="n"/>
      <c r="E16" s="690" t="n"/>
    </row>
    <row r="17">
      <c r="A17" s="687" t="inlineStr">
        <is>
          <t>Request Type</t>
        </is>
      </c>
      <c r="B17" s="687" t="inlineStr">
        <is>
          <t>Campaign Management</t>
        </is>
      </c>
      <c r="C17" s="687" t="inlineStr">
        <is>
          <t>Select Request Type</t>
        </is>
      </c>
      <c r="D17" s="688" t="inlineStr">
        <is>
          <t>Please select relevant Request type if applicable oe else select "Not Applicable"</t>
        </is>
      </c>
    </row>
    <row r="18" ht="27.6" customHeight="1" s="1659">
      <c r="A18" s="691" t="inlineStr">
        <is>
          <t>Request Sub type</t>
        </is>
      </c>
      <c r="B18" s="687" t="inlineStr">
        <is>
          <t>Others</t>
        </is>
      </c>
      <c r="C18" s="689" t="inlineStr">
        <is>
          <t>Select Reqquest Sub Type</t>
        </is>
      </c>
      <c r="D18" s="688" t="inlineStr">
        <is>
          <t>Please select relevant Request Sub type if applicable oe else select "Not Applicable"</t>
        </is>
      </c>
      <c r="E18" s="692" t="n"/>
    </row>
    <row r="19" ht="41.4" customHeight="1" s="1659">
      <c r="A19" s="691" t="inlineStr">
        <is>
          <t>Platform</t>
        </is>
      </c>
      <c r="B19" s="687" t="n"/>
      <c r="C19" s="687" t="inlineStr">
        <is>
          <t>Select Platforms</t>
        </is>
      </c>
      <c r="D19" s="688" t="inlineStr">
        <is>
          <t>Provide atleast one value for the Platforms to be included in the Request and provide multiple brands only if applicable or else leave the other Platform fields as blank</t>
        </is>
      </c>
      <c r="E19" s="692" t="n"/>
    </row>
    <row r="20">
      <c r="A20" s="691" t="inlineStr">
        <is>
          <t>Platform</t>
        </is>
      </c>
      <c r="B20" s="687" t="n"/>
      <c r="C20" s="687" t="inlineStr">
        <is>
          <t>Select Platforms</t>
        </is>
      </c>
      <c r="D20" s="688" t="n"/>
      <c r="E20" s="692" t="n"/>
    </row>
    <row r="21">
      <c r="A21" s="691" t="inlineStr">
        <is>
          <t>Platform</t>
        </is>
      </c>
      <c r="B21" s="687" t="n"/>
      <c r="C21" s="687" t="inlineStr">
        <is>
          <t>Select Platforms</t>
        </is>
      </c>
      <c r="D21" s="688" t="n"/>
      <c r="E21" s="692" t="n"/>
    </row>
    <row r="22" ht="28.2" customHeight="1" s="1659">
      <c r="A22" s="687" t="inlineStr">
        <is>
          <t>Delivery Date</t>
        </is>
      </c>
      <c r="B22" s="693" t="n"/>
      <c r="C22" s="687" t="inlineStr">
        <is>
          <t>Enter the Delivery Date and Time</t>
        </is>
      </c>
      <c r="D22" s="694" t="inlineStr">
        <is>
          <t>Enter the Delivery date and press enter and then select the relevant time. If Time value is not provided then Default value of "0:00" will be selected</t>
        </is>
      </c>
      <c r="F22" s="695" t="n"/>
    </row>
    <row r="23" ht="28.2" customHeight="1" s="1659">
      <c r="A23" s="687" t="inlineStr">
        <is>
          <t>Live Date</t>
        </is>
      </c>
      <c r="B23" s="693" t="n"/>
      <c r="C23" s="687" t="inlineStr">
        <is>
          <t>Enter the Live Launch Date and Time</t>
        </is>
      </c>
      <c r="D23" s="694" t="inlineStr">
        <is>
          <t>Enter the Live date and press enter and then select the relevant time. If Time value is not provided then Default value of "0:00" will be selected</t>
        </is>
      </c>
    </row>
    <row r="27">
      <c r="C27" s="695" t="n"/>
    </row>
    <row r="32">
      <c r="A32" s="690" t="n"/>
      <c r="C32" s="690" t="n"/>
    </row>
    <row r="34">
      <c r="A34" s="692" t="n"/>
      <c r="C34" s="692" t="n"/>
    </row>
    <row r="35">
      <c r="A35" s="692" t="n"/>
      <c r="C35" s="692" t="n"/>
    </row>
    <row r="36">
      <c r="B36" s="695" t="n"/>
      <c r="D36" s="697" t="n"/>
    </row>
  </sheetData>
  <dataValidations count="1">
    <dataValidation sqref="B23" showDropDown="0" showInputMessage="1" showErrorMessage="1" allowBlank="1" type="date" operator="greaterThan">
      <formula1>B22</formula1>
    </dataValidation>
  </dataValidation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AD819"/>
  <sheetViews>
    <sheetView zoomScale="75" zoomScaleNormal="75" workbookViewId="0">
      <selection activeCell="O30" sqref="O30"/>
    </sheetView>
  </sheetViews>
  <sheetFormatPr baseColWidth="8" defaultColWidth="8.796875" defaultRowHeight="13.8"/>
  <cols>
    <col width="9" customWidth="1" style="971" min="1" max="1"/>
    <col width="19.09765625" bestFit="1" customWidth="1" style="1659" min="2" max="2"/>
    <col width="12.59765625" bestFit="1" customWidth="1" style="1659" min="3" max="3"/>
    <col width="13.59765625" bestFit="1" customWidth="1" style="1659" min="4" max="4"/>
    <col width="12.5" bestFit="1" customWidth="1" style="1659" min="5" max="5"/>
    <col width="17.796875" customWidth="1" style="1659" min="6" max="6"/>
    <col hidden="1" style="971" min="7" max="7"/>
    <col hidden="1" width="14.796875" customWidth="1" style="971" min="8" max="8"/>
    <col hidden="1" style="1659" min="9" max="9"/>
    <col width="10.5" customWidth="1" style="1659" min="10" max="10"/>
    <col width="9" customWidth="1" style="1240" min="17" max="19"/>
    <col width="2.5" customWidth="1" style="1240" min="20" max="21"/>
    <col width="11.5" bestFit="1" customWidth="1" style="1659" min="22" max="22"/>
    <col width="18.296875" customWidth="1" style="1659" min="23" max="24"/>
    <col width="11.5" bestFit="1" customWidth="1" style="1659" min="25" max="30"/>
  </cols>
  <sheetData>
    <row r="1" ht="24" customHeight="1" s="1659">
      <c r="A1" s="1242" t="inlineStr">
        <is>
          <t>BRAND</t>
        </is>
      </c>
      <c r="B1" s="1242" t="inlineStr">
        <is>
          <t>SKU ID Shopee</t>
        </is>
      </c>
      <c r="C1" s="1243" t="inlineStr">
        <is>
          <t>PID</t>
        </is>
      </c>
      <c r="D1" s="1243" t="inlineStr">
        <is>
          <t>SID</t>
        </is>
      </c>
      <c r="E1" s="1243" t="inlineStr">
        <is>
          <t>Barcode</t>
        </is>
      </c>
      <c r="F1" s="1242" t="inlineStr">
        <is>
          <t>Product Name</t>
        </is>
      </c>
      <c r="G1" s="1242" t="inlineStr">
        <is>
          <t>Status</t>
        </is>
      </c>
      <c r="H1" s="1244" t="inlineStr">
        <is>
          <t>Variant</t>
        </is>
      </c>
      <c r="I1" s="1242" t="inlineStr">
        <is>
          <t>RGM Code Mapping</t>
        </is>
      </c>
      <c r="J1" s="1245" t="inlineStr">
        <is>
          <t>PRICE 2024</t>
        </is>
      </c>
      <c r="K1" s="1246" t="inlineStr">
        <is>
          <t>BAU</t>
        </is>
      </c>
      <c r="L1" s="1246" t="inlineStr">
        <is>
          <t>BMO BAU</t>
        </is>
      </c>
      <c r="M1" s="1246" t="inlineStr">
        <is>
          <t>FS BAU</t>
        </is>
      </c>
      <c r="N1" s="1247" t="inlineStr">
        <is>
          <t>BRAND</t>
        </is>
      </c>
      <c r="O1" s="1247" t="inlineStr">
        <is>
          <t>BMO BRAND</t>
        </is>
      </c>
      <c r="P1" s="1247" t="inlineStr">
        <is>
          <t>FS BRAND</t>
        </is>
      </c>
      <c r="Q1" s="1246" t="inlineStr">
        <is>
          <t>PLATFORM</t>
        </is>
      </c>
      <c r="R1" s="1246" t="inlineStr">
        <is>
          <t>BMO PLATFORM</t>
        </is>
      </c>
      <c r="S1" s="1246" t="inlineStr">
        <is>
          <t>FS PLATFORM</t>
        </is>
      </c>
      <c r="T1" s="1516" t="inlineStr">
        <is>
          <t>&gt;&gt;&gt;</t>
        </is>
      </c>
      <c r="V1" s="1246" t="inlineStr">
        <is>
          <t>BAU</t>
        </is>
      </c>
      <c r="W1" s="1246" t="inlineStr">
        <is>
          <t>BMO BAU</t>
        </is>
      </c>
      <c r="X1" s="1246" t="inlineStr">
        <is>
          <t>FS BAU</t>
        </is>
      </c>
      <c r="Y1" s="1247" t="inlineStr">
        <is>
          <t>BRAND</t>
        </is>
      </c>
      <c r="Z1" s="1247" t="inlineStr">
        <is>
          <t>BMO BRAND</t>
        </is>
      </c>
      <c r="AA1" s="1247" t="inlineStr">
        <is>
          <t>FS BRAND</t>
        </is>
      </c>
      <c r="AB1" s="1246" t="inlineStr">
        <is>
          <t>PLATFORM</t>
        </is>
      </c>
      <c r="AC1" s="1246" t="inlineStr">
        <is>
          <t>BMO PLATFORM</t>
        </is>
      </c>
      <c r="AD1" s="1246" t="inlineStr">
        <is>
          <t>FS PLATFORM</t>
        </is>
      </c>
    </row>
    <row r="2">
      <c r="A2" s="1248" t="inlineStr">
        <is>
          <t>MYB</t>
        </is>
      </c>
      <c r="B2" s="1249" t="inlineStr">
        <is>
          <t>7150202805_ID-13461816795</t>
        </is>
      </c>
      <c r="C2" s="1250">
        <f>_xlfn.NUMBERVALUE(LEFT(B2,10))</f>
        <v/>
      </c>
      <c r="D2" s="1250">
        <f>_xlfn.NUMBERVALUE(RIGHT(B2,11))</f>
        <v/>
      </c>
      <c r="E2" s="1251" t="n">
        <v>8991380011170</v>
      </c>
      <c r="F2" s="1249" t="inlineStr">
        <is>
          <t>Maybelline Define And Blend Mechanic Eyebrow Pencil Make up - 17gr (Pensil Alis Untuk Alis Tampak Tebal &amp; Natural)</t>
        </is>
      </c>
      <c r="G2" s="1248" t="n"/>
      <c r="H2" s="1248" t="n"/>
      <c r="I2" s="1249" t="n"/>
      <c r="J2" s="1252" t="n">
        <v>83900</v>
      </c>
      <c r="K2" s="1253" t="n">
        <v>0.2</v>
      </c>
      <c r="L2" s="1253" t="n">
        <v>0.25</v>
      </c>
      <c r="M2" s="1254" t="n">
        <v>0.26</v>
      </c>
      <c r="N2" s="1254" t="n">
        <v>0.21</v>
      </c>
      <c r="O2" s="1253" t="n">
        <v>0.26</v>
      </c>
      <c r="P2" s="1254" t="n">
        <v>0.27</v>
      </c>
      <c r="Q2" s="1254" t="n">
        <v>0.22</v>
      </c>
      <c r="R2" s="1253" t="n">
        <v>0.27</v>
      </c>
      <c r="S2" s="1253" t="n">
        <v>0.28</v>
      </c>
      <c r="T2" s="1255" t="n"/>
      <c r="U2" s="1255" t="n"/>
      <c r="V2" s="1901" t="n">
        <v>67200</v>
      </c>
      <c r="W2" s="1901" t="n">
        <v>63000</v>
      </c>
      <c r="X2" s="1901" t="n">
        <v>62100</v>
      </c>
      <c r="Y2" s="1901" t="n">
        <v>66300</v>
      </c>
      <c r="Z2" s="1901" t="n">
        <v>62100</v>
      </c>
      <c r="AA2" s="1901" t="n">
        <v>61300</v>
      </c>
      <c r="AB2" s="1901" t="n">
        <v>65500</v>
      </c>
      <c r="AC2" s="1901" t="n">
        <v>61300</v>
      </c>
      <c r="AD2" s="1901" t="n">
        <v>60500</v>
      </c>
    </row>
    <row r="3">
      <c r="A3" s="1248" t="inlineStr">
        <is>
          <t>MYB</t>
        </is>
      </c>
      <c r="B3" s="1249" t="inlineStr">
        <is>
          <t>7150202805_ID-13461594514</t>
        </is>
      </c>
      <c r="C3" s="1250">
        <f>_xlfn.NUMBERVALUE(LEFT(B3,10))</f>
        <v/>
      </c>
      <c r="D3" s="1250">
        <f>_xlfn.NUMBERVALUE(RIGHT(B3,11))</f>
        <v/>
      </c>
      <c r="E3" s="1251" t="n">
        <v>8991380011163</v>
      </c>
      <c r="F3" s="1249" t="inlineStr">
        <is>
          <t>Maybelline Define And Blend Mechanic Eyebrow Pencil Make up - 17gr (Pensil Alis Untuk Alis Tampak Tebal &amp; Natural)</t>
        </is>
      </c>
      <c r="G3" s="1248" t="n"/>
      <c r="H3" s="1248" t="n"/>
      <c r="I3" s="1249" t="n"/>
      <c r="J3" s="1252" t="n">
        <v>83900</v>
      </c>
      <c r="K3" s="1253" t="n">
        <v>0.2</v>
      </c>
      <c r="L3" s="1253" t="n">
        <v>0.25</v>
      </c>
      <c r="M3" s="1254" t="n">
        <v>0.26</v>
      </c>
      <c r="N3" s="1254" t="n">
        <v>0.21</v>
      </c>
      <c r="O3" s="1253" t="n">
        <v>0.26</v>
      </c>
      <c r="P3" s="1254" t="n">
        <v>0.27</v>
      </c>
      <c r="Q3" s="1254" t="n">
        <v>0.22</v>
      </c>
      <c r="R3" s="1253" t="n">
        <v>0.27</v>
      </c>
      <c r="S3" s="1253" t="n">
        <v>0.28</v>
      </c>
      <c r="T3" s="1255" t="n"/>
      <c r="U3" s="1255" t="n"/>
      <c r="V3" s="1901" t="n">
        <v>67200</v>
      </c>
      <c r="W3" s="1901" t="n">
        <v>63000</v>
      </c>
      <c r="X3" s="1901" t="n">
        <v>62100</v>
      </c>
      <c r="Y3" s="1901" t="n">
        <v>66300</v>
      </c>
      <c r="Z3" s="1901" t="n">
        <v>62100</v>
      </c>
      <c r="AA3" s="1901" t="n">
        <v>61300</v>
      </c>
      <c r="AB3" s="1901" t="n">
        <v>65500</v>
      </c>
      <c r="AC3" s="1901" t="n">
        <v>61300</v>
      </c>
      <c r="AD3" s="1901" t="n">
        <v>60500</v>
      </c>
    </row>
    <row r="4">
      <c r="A4" s="1248" t="inlineStr">
        <is>
          <t>MYB</t>
        </is>
      </c>
      <c r="B4" s="1249" t="inlineStr">
        <is>
          <t>7116504754_ID-13418988876</t>
        </is>
      </c>
      <c r="C4" s="1250">
        <f>_xlfn.NUMBERVALUE(LEFT(B4,10))</f>
        <v/>
      </c>
      <c r="D4" s="1250">
        <f>_xlfn.NUMBERVALUE(RIGHT(B4,11))</f>
        <v/>
      </c>
      <c r="E4" s="1251" t="n">
        <v>6902395740353</v>
      </c>
      <c r="F4" s="1249" t="inlineStr">
        <is>
          <t>Maybelline Line Tattoo High Impact Liner Make Up - 7gr (Eyeliner Hitam Waterproof Tahan Lama Hingga 36 Jam)</t>
        </is>
      </c>
      <c r="G4" s="1248" t="n"/>
      <c r="H4" s="1248" t="n"/>
      <c r="I4" s="1249" t="n"/>
      <c r="J4" s="1252" t="n">
        <v>93900</v>
      </c>
      <c r="K4" s="1253" t="n">
        <v>0.25</v>
      </c>
      <c r="L4" s="1253" t="n">
        <v>0.26</v>
      </c>
      <c r="M4" s="1254" t="n">
        <v>0.27</v>
      </c>
      <c r="N4" s="1254" t="n">
        <v>0.26</v>
      </c>
      <c r="O4" s="1253" t="n">
        <v>0.27</v>
      </c>
      <c r="P4" s="1254" t="n">
        <v>0.28</v>
      </c>
      <c r="Q4" s="1254" t="n">
        <v>0.27</v>
      </c>
      <c r="R4" s="1253" t="n">
        <v>0.28</v>
      </c>
      <c r="S4" s="1253" t="n">
        <v>0.29</v>
      </c>
      <c r="T4" s="1255" t="n"/>
      <c r="U4" s="1255" t="n"/>
      <c r="V4" s="1901" t="n">
        <v>70500</v>
      </c>
      <c r="W4" s="1901" t="n">
        <v>69500</v>
      </c>
      <c r="X4" s="1901" t="n">
        <v>68600</v>
      </c>
      <c r="Y4" s="1901" t="n">
        <v>69500</v>
      </c>
      <c r="Z4" s="1901" t="n">
        <v>68600</v>
      </c>
      <c r="AA4" s="1901" t="n">
        <v>67700</v>
      </c>
      <c r="AB4" s="1901" t="n">
        <v>68600</v>
      </c>
      <c r="AC4" s="1901" t="n">
        <v>67700</v>
      </c>
      <c r="AD4" s="1901" t="n">
        <v>66700</v>
      </c>
    </row>
    <row r="5">
      <c r="A5" s="1248" t="inlineStr">
        <is>
          <t>MYB</t>
        </is>
      </c>
      <c r="B5" s="1249" t="inlineStr">
        <is>
          <t>7113822983_ID-13415978652</t>
        </is>
      </c>
      <c r="C5" s="1250">
        <f>_xlfn.NUMBERVALUE(LEFT(B5,10))</f>
        <v/>
      </c>
      <c r="D5" s="1250">
        <f>_xlfn.NUMBERVALUE(RIGHT(B5,11))</f>
        <v/>
      </c>
      <c r="E5" s="1251" t="n">
        <v>6902395830566</v>
      </c>
      <c r="F5" s="1249" t="inlineStr">
        <is>
          <t>Maybelline Fit Me Fresh Tint - Foundation Tint With Vitamin C And SPF 50 For Fresh &amp; Bright Look Face Make Up</t>
        </is>
      </c>
      <c r="G5" s="1248" t="n"/>
      <c r="H5" s="1248" t="n"/>
      <c r="I5" s="1249" t="n"/>
      <c r="J5" s="1252" t="n">
        <v>114900</v>
      </c>
      <c r="K5" s="1253" t="n">
        <v>0.15</v>
      </c>
      <c r="L5" s="1253" t="n">
        <v>0.16</v>
      </c>
      <c r="M5" s="1254" t="n">
        <v>0.19</v>
      </c>
      <c r="N5" s="1254" t="n">
        <v>0.2</v>
      </c>
      <c r="O5" s="1253" t="n">
        <v>0.205</v>
      </c>
      <c r="P5" s="1254" t="n">
        <v>0.22</v>
      </c>
      <c r="Q5" s="1254" t="n">
        <v>0.22</v>
      </c>
      <c r="R5" s="1253" t="n">
        <v>0.225</v>
      </c>
      <c r="S5" s="1253" t="n">
        <v>0.23</v>
      </c>
      <c r="T5" s="1255" t="n"/>
      <c r="U5" s="1255" t="n"/>
      <c r="V5" s="1901" t="n">
        <v>97700</v>
      </c>
      <c r="W5" s="1901" t="n">
        <v>96600</v>
      </c>
      <c r="X5" s="1901" t="n">
        <v>93100</v>
      </c>
      <c r="Y5" s="1901" t="n">
        <v>92000</v>
      </c>
      <c r="Z5" s="1901" t="n">
        <v>91400</v>
      </c>
      <c r="AA5" s="1901" t="n">
        <v>89700</v>
      </c>
      <c r="AB5" s="1901" t="n">
        <v>89700</v>
      </c>
      <c r="AC5" s="1901" t="n">
        <v>89100</v>
      </c>
      <c r="AD5" s="1901" t="n">
        <v>88500</v>
      </c>
    </row>
    <row r="6">
      <c r="A6" s="1248" t="inlineStr">
        <is>
          <t>MYB</t>
        </is>
      </c>
      <c r="B6" s="1249" t="inlineStr">
        <is>
          <t>7113822983_ID-13415978653</t>
        </is>
      </c>
      <c r="C6" s="1250">
        <f>_xlfn.NUMBERVALUE(LEFT(B6,10))</f>
        <v/>
      </c>
      <c r="D6" s="1250">
        <f>_xlfn.NUMBERVALUE(RIGHT(B6,11))</f>
        <v/>
      </c>
      <c r="E6" s="1251" t="n">
        <v>6902395830580</v>
      </c>
      <c r="F6" s="1249" t="inlineStr">
        <is>
          <t>Maybelline Fit Me Fresh Tint - Foundation Tint With Vitamin C And SPF 50 For Fresh &amp; Bright Look Face Make Up</t>
        </is>
      </c>
      <c r="G6" s="1248" t="n"/>
      <c r="H6" s="1248" t="n"/>
      <c r="I6" s="1249" t="n"/>
      <c r="J6" s="1252" t="n">
        <v>114900</v>
      </c>
      <c r="K6" s="1253" t="n">
        <v>0.15</v>
      </c>
      <c r="L6" s="1253" t="n">
        <v>0.16</v>
      </c>
      <c r="M6" s="1254" t="n">
        <v>0.19</v>
      </c>
      <c r="N6" s="1254" t="n">
        <v>0.2</v>
      </c>
      <c r="O6" s="1253" t="n">
        <v>0.205</v>
      </c>
      <c r="P6" s="1254" t="n">
        <v>0.22</v>
      </c>
      <c r="Q6" s="1254" t="n">
        <v>0.22</v>
      </c>
      <c r="R6" s="1253" t="n">
        <v>0.225</v>
      </c>
      <c r="S6" s="1253" t="n">
        <v>0.23</v>
      </c>
      <c r="T6" s="1255" t="n"/>
      <c r="U6" s="1255" t="n"/>
      <c r="V6" s="1901" t="n">
        <v>97700</v>
      </c>
      <c r="W6" s="1901" t="n">
        <v>96600</v>
      </c>
      <c r="X6" s="1901" t="n">
        <v>93100</v>
      </c>
      <c r="Y6" s="1901" t="n">
        <v>92000</v>
      </c>
      <c r="Z6" s="1901" t="n">
        <v>91400</v>
      </c>
      <c r="AA6" s="1901" t="n">
        <v>89700</v>
      </c>
      <c r="AB6" s="1901" t="n">
        <v>89700</v>
      </c>
      <c r="AC6" s="1901" t="n">
        <v>89100</v>
      </c>
      <c r="AD6" s="1901" t="n">
        <v>88500</v>
      </c>
    </row>
    <row r="7">
      <c r="A7" s="1248" t="inlineStr">
        <is>
          <t>MYB</t>
        </is>
      </c>
      <c r="B7" s="1249" t="inlineStr">
        <is>
          <t>7113822983_ID-13415978649</t>
        </is>
      </c>
      <c r="C7" s="1250">
        <f>_xlfn.NUMBERVALUE(LEFT(B7,10))</f>
        <v/>
      </c>
      <c r="D7" s="1250">
        <f>_xlfn.NUMBERVALUE(RIGHT(B7,11))</f>
        <v/>
      </c>
      <c r="E7" s="1251" t="n">
        <v>6902395830528</v>
      </c>
      <c r="F7" s="1249" t="inlineStr">
        <is>
          <t>Maybelline Fit Me Fresh Tint - Foundation Tint With Vitamin C And SPF 50 For Fresh &amp; Bright Look Face Make Up</t>
        </is>
      </c>
      <c r="G7" s="1248" t="n"/>
      <c r="H7" s="1248" t="n"/>
      <c r="I7" s="1249" t="n"/>
      <c r="J7" s="1252" t="n">
        <v>114900</v>
      </c>
      <c r="K7" s="1253" t="n">
        <v>0.15</v>
      </c>
      <c r="L7" s="1253" t="n">
        <v>0.16</v>
      </c>
      <c r="M7" s="1254" t="n">
        <v>0.19</v>
      </c>
      <c r="N7" s="1254" t="n">
        <v>0.2</v>
      </c>
      <c r="O7" s="1253" t="n">
        <v>0.205</v>
      </c>
      <c r="P7" s="1254" t="n">
        <v>0.22</v>
      </c>
      <c r="Q7" s="1254" t="n">
        <v>0.22</v>
      </c>
      <c r="R7" s="1253" t="n">
        <v>0.225</v>
      </c>
      <c r="S7" s="1253" t="n">
        <v>0.23</v>
      </c>
      <c r="T7" s="1255" t="n"/>
      <c r="U7" s="1255" t="n"/>
      <c r="V7" s="1901" t="n">
        <v>97700</v>
      </c>
      <c r="W7" s="1901" t="n">
        <v>96600</v>
      </c>
      <c r="X7" s="1901" t="n">
        <v>93100</v>
      </c>
      <c r="Y7" s="1901" t="n">
        <v>92000</v>
      </c>
      <c r="Z7" s="1901" t="n">
        <v>91400</v>
      </c>
      <c r="AA7" s="1901" t="n">
        <v>89700</v>
      </c>
      <c r="AB7" s="1901" t="n">
        <v>89700</v>
      </c>
      <c r="AC7" s="1901" t="n">
        <v>89100</v>
      </c>
      <c r="AD7" s="1901" t="n">
        <v>88500</v>
      </c>
    </row>
    <row r="8">
      <c r="A8" s="1248" t="inlineStr">
        <is>
          <t>MYB</t>
        </is>
      </c>
      <c r="B8" s="1249" t="inlineStr">
        <is>
          <t>7113822983_ID-13415978650</t>
        </is>
      </c>
      <c r="C8" s="1250">
        <f>_xlfn.NUMBERVALUE(LEFT(B8,10))</f>
        <v/>
      </c>
      <c r="D8" s="1250">
        <f>_xlfn.NUMBERVALUE(RIGHT(B8,11))</f>
        <v/>
      </c>
      <c r="E8" s="1251" t="n">
        <v>6902395830542</v>
      </c>
      <c r="F8" s="1249" t="inlineStr">
        <is>
          <t>Maybelline Fit Me Fresh Tint - Foundation Tint With Vitamin C And SPF 50 For Fresh &amp; Bright Look Face Make Up</t>
        </is>
      </c>
      <c r="G8" s="1248" t="n"/>
      <c r="H8" s="1248" t="n"/>
      <c r="I8" s="1249" t="n"/>
      <c r="J8" s="1252" t="n">
        <v>114900</v>
      </c>
      <c r="K8" s="1253" t="n">
        <v>0.15</v>
      </c>
      <c r="L8" s="1253" t="n">
        <v>0.16</v>
      </c>
      <c r="M8" s="1254" t="n">
        <v>0.19</v>
      </c>
      <c r="N8" s="1254" t="n">
        <v>0.2</v>
      </c>
      <c r="O8" s="1253" t="n">
        <v>0.205</v>
      </c>
      <c r="P8" s="1254" t="n">
        <v>0.22</v>
      </c>
      <c r="Q8" s="1254" t="n">
        <v>0.22</v>
      </c>
      <c r="R8" s="1253" t="n">
        <v>0.225</v>
      </c>
      <c r="S8" s="1253" t="n">
        <v>0.23</v>
      </c>
      <c r="T8" s="1255" t="n"/>
      <c r="U8" s="1255" t="n"/>
      <c r="V8" s="1901" t="n">
        <v>97700</v>
      </c>
      <c r="W8" s="1901" t="n">
        <v>96600</v>
      </c>
      <c r="X8" s="1901" t="n">
        <v>93100</v>
      </c>
      <c r="Y8" s="1901" t="n">
        <v>92000</v>
      </c>
      <c r="Z8" s="1901" t="n">
        <v>91400</v>
      </c>
      <c r="AA8" s="1901" t="n">
        <v>89700</v>
      </c>
      <c r="AB8" s="1901" t="n">
        <v>89700</v>
      </c>
      <c r="AC8" s="1901" t="n">
        <v>89100</v>
      </c>
      <c r="AD8" s="1901" t="n">
        <v>88500</v>
      </c>
    </row>
    <row r="9">
      <c r="A9" s="1248" t="inlineStr">
        <is>
          <t>MYB</t>
        </is>
      </c>
      <c r="B9" s="1249" t="inlineStr">
        <is>
          <t>7113822983_ID-13415978651</t>
        </is>
      </c>
      <c r="C9" s="1250">
        <f>_xlfn.NUMBERVALUE(LEFT(B9,10))</f>
        <v/>
      </c>
      <c r="D9" s="1250">
        <f>_xlfn.NUMBERVALUE(RIGHT(B9,11))</f>
        <v/>
      </c>
      <c r="E9" s="1251" t="n">
        <v>6902395830559</v>
      </c>
      <c r="F9" s="1249" t="inlineStr">
        <is>
          <t>Maybelline Fit Me Fresh Tint - Foundation Tint With Vitamin C And SPF 50 For Fresh &amp; Bright Look Face Make Up</t>
        </is>
      </c>
      <c r="G9" s="1248" t="n"/>
      <c r="H9" s="1248" t="n"/>
      <c r="I9" s="1249" t="n"/>
      <c r="J9" s="1252" t="n">
        <v>114900</v>
      </c>
      <c r="K9" s="1253" t="n">
        <v>0.15</v>
      </c>
      <c r="L9" s="1253" t="n">
        <v>0.16</v>
      </c>
      <c r="M9" s="1254" t="n">
        <v>0.19</v>
      </c>
      <c r="N9" s="1254" t="n">
        <v>0.2</v>
      </c>
      <c r="O9" s="1253" t="n">
        <v>0.205</v>
      </c>
      <c r="P9" s="1254" t="n">
        <v>0.22</v>
      </c>
      <c r="Q9" s="1254" t="n">
        <v>0.22</v>
      </c>
      <c r="R9" s="1253" t="n">
        <v>0.225</v>
      </c>
      <c r="S9" s="1253" t="n">
        <v>0.23</v>
      </c>
      <c r="T9" s="1255" t="n"/>
      <c r="U9" s="1255" t="n"/>
      <c r="V9" s="1901" t="n">
        <v>97700</v>
      </c>
      <c r="W9" s="1901" t="n">
        <v>96600</v>
      </c>
      <c r="X9" s="1901" t="n">
        <v>93100</v>
      </c>
      <c r="Y9" s="1901" t="n">
        <v>92000</v>
      </c>
      <c r="Z9" s="1901" t="n">
        <v>91400</v>
      </c>
      <c r="AA9" s="1901" t="n">
        <v>89700</v>
      </c>
      <c r="AB9" s="1901" t="n">
        <v>89700</v>
      </c>
      <c r="AC9" s="1901" t="n">
        <v>89100</v>
      </c>
      <c r="AD9" s="1901" t="n">
        <v>88500</v>
      </c>
    </row>
    <row r="10">
      <c r="A10" s="1248" t="inlineStr">
        <is>
          <t>MYB</t>
        </is>
      </c>
      <c r="B10" s="1249" t="inlineStr">
        <is>
          <t>7110338143_ID-13411274157</t>
        </is>
      </c>
      <c r="C10" s="1250">
        <f>_xlfn.NUMBERVALUE(LEFT(B10,10))</f>
        <v/>
      </c>
      <c r="D10" s="1250">
        <f>_xlfn.NUMBERVALUE(RIGHT(B10,11))</f>
        <v/>
      </c>
      <c r="E10" s="1251" t="n">
        <v>41554453621</v>
      </c>
      <c r="F10" s="1249" t="inlineStr">
        <is>
          <t>Maybelline Color Sensational Creamy Mattes Lipstick Make up - 4.2gr (Lipstick Matte Dengan Hasil 2x Lebih Intens)</t>
        </is>
      </c>
      <c r="G10" s="1248" t="n"/>
      <c r="H10" s="1248" t="n"/>
      <c r="I10" s="1249" t="n"/>
      <c r="J10" s="1252" t="n">
        <v>88900</v>
      </c>
      <c r="K10" s="1253" t="n">
        <v>0.02</v>
      </c>
      <c r="L10" s="1253" t="n">
        <v>0.04</v>
      </c>
      <c r="M10" s="1254" t="n">
        <v>0.05</v>
      </c>
      <c r="N10" s="1254" t="n">
        <v>0.05</v>
      </c>
      <c r="O10" s="1253" t="n">
        <v>0.06</v>
      </c>
      <c r="P10" s="1254" t="n">
        <v>0.07000000000000001</v>
      </c>
      <c r="Q10" s="1254" t="n">
        <v>0.07000000000000001</v>
      </c>
      <c r="R10" s="1253" t="n">
        <v>0.08</v>
      </c>
      <c r="S10" s="1253" t="n">
        <v>0.1</v>
      </c>
      <c r="T10" s="1255" t="n"/>
      <c r="U10" s="1255" t="n"/>
      <c r="V10" s="1901" t="n">
        <v>87200</v>
      </c>
      <c r="W10" s="1901" t="n">
        <v>85400</v>
      </c>
      <c r="X10" s="1901" t="n">
        <v>84500</v>
      </c>
      <c r="Y10" s="1901" t="n">
        <v>84500</v>
      </c>
      <c r="Z10" s="1901" t="n">
        <v>83600</v>
      </c>
      <c r="AA10" s="1901" t="n">
        <v>82700</v>
      </c>
      <c r="AB10" s="1901" t="n">
        <v>82700</v>
      </c>
      <c r="AC10" s="1901" t="n">
        <v>81800</v>
      </c>
      <c r="AD10" s="1901" t="n">
        <v>80100</v>
      </c>
    </row>
    <row r="11">
      <c r="A11" s="1248" t="inlineStr">
        <is>
          <t>MYB</t>
        </is>
      </c>
      <c r="B11" s="1249" t="inlineStr">
        <is>
          <t>7110338143_ID-13411274158</t>
        </is>
      </c>
      <c r="C11" s="1250">
        <f>_xlfn.NUMBERVALUE(LEFT(B11,10))</f>
        <v/>
      </c>
      <c r="D11" s="1250">
        <f>_xlfn.NUMBERVALUE(RIGHT(B11,11))</f>
        <v/>
      </c>
      <c r="E11" s="1251" t="n">
        <v>6902395703891</v>
      </c>
      <c r="F11" s="1249" t="inlineStr">
        <is>
          <t>Maybelline Color Sensational Creamy Mattes Lipstick Make up - 4.2gr (Lipstick Matte Dengan Hasil 2x Lebih Intens)</t>
        </is>
      </c>
      <c r="G11" s="1248" t="n"/>
      <c r="H11" s="1248" t="n"/>
      <c r="I11" s="1249" t="n"/>
      <c r="J11" s="1252" t="n">
        <v>88900</v>
      </c>
      <c r="K11" s="1253" t="n">
        <v>0.02</v>
      </c>
      <c r="L11" s="1253" t="n">
        <v>0.04</v>
      </c>
      <c r="M11" s="1254" t="n">
        <v>0.05</v>
      </c>
      <c r="N11" s="1254" t="n">
        <v>0.05</v>
      </c>
      <c r="O11" s="1253" t="n">
        <v>0.06</v>
      </c>
      <c r="P11" s="1254" t="n">
        <v>0.07000000000000001</v>
      </c>
      <c r="Q11" s="1254" t="n">
        <v>0.07000000000000001</v>
      </c>
      <c r="R11" s="1253" t="n">
        <v>0.08</v>
      </c>
      <c r="S11" s="1253" t="n">
        <v>0.1</v>
      </c>
      <c r="T11" s="1255" t="n"/>
      <c r="U11" s="1255" t="n"/>
      <c r="V11" s="1901" t="n">
        <v>87200</v>
      </c>
      <c r="W11" s="1901" t="n">
        <v>85400</v>
      </c>
      <c r="X11" s="1901" t="n">
        <v>84500</v>
      </c>
      <c r="Y11" s="1901" t="n">
        <v>84500</v>
      </c>
      <c r="Z11" s="1901" t="n">
        <v>83600</v>
      </c>
      <c r="AA11" s="1901" t="n">
        <v>82700</v>
      </c>
      <c r="AB11" s="1901" t="n">
        <v>82700</v>
      </c>
      <c r="AC11" s="1901" t="n">
        <v>81800</v>
      </c>
      <c r="AD11" s="1901" t="n">
        <v>80100</v>
      </c>
    </row>
    <row r="12">
      <c r="A12" s="1248" t="inlineStr">
        <is>
          <t>MYB</t>
        </is>
      </c>
      <c r="B12" s="1249" t="inlineStr">
        <is>
          <t>7110338143_ID-13411274159</t>
        </is>
      </c>
      <c r="C12" s="1250">
        <f>_xlfn.NUMBERVALUE(LEFT(B12,10))</f>
        <v/>
      </c>
      <c r="D12" s="1250">
        <f>_xlfn.NUMBERVALUE(RIGHT(B12,11))</f>
        <v/>
      </c>
      <c r="E12" s="1251" t="n">
        <v>6902395780694</v>
      </c>
      <c r="F12" s="1249" t="inlineStr">
        <is>
          <t>Maybelline Color Sensational Creamy Mattes Lipstick Make up - 4.2gr (Lipstick Matte Dengan Hasil 2x Lebih Intens)</t>
        </is>
      </c>
      <c r="G12" s="1248" t="n"/>
      <c r="H12" s="1248" t="n"/>
      <c r="I12" s="1249" t="n"/>
      <c r="J12" s="1252" t="n">
        <v>88900</v>
      </c>
      <c r="K12" s="1253" t="n">
        <v>0.02</v>
      </c>
      <c r="L12" s="1253" t="n">
        <v>0.04</v>
      </c>
      <c r="M12" s="1254" t="n">
        <v>0.05</v>
      </c>
      <c r="N12" s="1254" t="n">
        <v>0.05</v>
      </c>
      <c r="O12" s="1253" t="n">
        <v>0.06</v>
      </c>
      <c r="P12" s="1254" t="n">
        <v>0.07000000000000001</v>
      </c>
      <c r="Q12" s="1254" t="n">
        <v>0.07000000000000001</v>
      </c>
      <c r="R12" s="1253" t="n">
        <v>0.08</v>
      </c>
      <c r="S12" s="1253" t="n">
        <v>0.1</v>
      </c>
      <c r="T12" s="1255" t="n"/>
      <c r="U12" s="1255" t="n"/>
      <c r="V12" s="1901" t="n">
        <v>87200</v>
      </c>
      <c r="W12" s="1901" t="n">
        <v>85400</v>
      </c>
      <c r="X12" s="1901" t="n">
        <v>84500</v>
      </c>
      <c r="Y12" s="1901" t="n">
        <v>84500</v>
      </c>
      <c r="Z12" s="1901" t="n">
        <v>83600</v>
      </c>
      <c r="AA12" s="1901" t="n">
        <v>82700</v>
      </c>
      <c r="AB12" s="1901" t="n">
        <v>82700</v>
      </c>
      <c r="AC12" s="1901" t="n">
        <v>81800</v>
      </c>
      <c r="AD12" s="1901" t="n">
        <v>80100</v>
      </c>
    </row>
    <row r="13">
      <c r="A13" s="1248" t="inlineStr">
        <is>
          <t>MYB</t>
        </is>
      </c>
      <c r="B13" s="1249" t="inlineStr">
        <is>
          <t>7110338143_ID-13411274160</t>
        </is>
      </c>
      <c r="C13" s="1250">
        <f>_xlfn.NUMBERVALUE(LEFT(B13,10))</f>
        <v/>
      </c>
      <c r="D13" s="1250">
        <f>_xlfn.NUMBERVALUE(RIGHT(B13,11))</f>
        <v/>
      </c>
      <c r="E13" s="1251" t="n">
        <v>6902395780731</v>
      </c>
      <c r="F13" s="1249" t="inlineStr">
        <is>
          <t>Maybelline Color Sensational Creamy Mattes Lipstick Make up - 4.2gr (Lipstick Matte Dengan Hasil 2x Lebih Intens)</t>
        </is>
      </c>
      <c r="G13" s="1248" t="n"/>
      <c r="H13" s="1248" t="n"/>
      <c r="I13" s="1249" t="n"/>
      <c r="J13" s="1252" t="n">
        <v>88900</v>
      </c>
      <c r="K13" s="1253" t="n">
        <v>0.02</v>
      </c>
      <c r="L13" s="1253" t="n">
        <v>0.04</v>
      </c>
      <c r="M13" s="1254" t="n">
        <v>0.05</v>
      </c>
      <c r="N13" s="1254" t="n">
        <v>0.05</v>
      </c>
      <c r="O13" s="1253" t="n">
        <v>0.06</v>
      </c>
      <c r="P13" s="1254" t="n">
        <v>0.07000000000000001</v>
      </c>
      <c r="Q13" s="1254" t="n">
        <v>0.07000000000000001</v>
      </c>
      <c r="R13" s="1253" t="n">
        <v>0.08</v>
      </c>
      <c r="S13" s="1253" t="n">
        <v>0.1</v>
      </c>
      <c r="T13" s="1255" t="n"/>
      <c r="U13" s="1255" t="n"/>
      <c r="V13" s="1901" t="n">
        <v>87200</v>
      </c>
      <c r="W13" s="1901" t="n">
        <v>85400</v>
      </c>
      <c r="X13" s="1901" t="n">
        <v>84500</v>
      </c>
      <c r="Y13" s="1901" t="n">
        <v>84500</v>
      </c>
      <c r="Z13" s="1901" t="n">
        <v>83600</v>
      </c>
      <c r="AA13" s="1901" t="n">
        <v>82700</v>
      </c>
      <c r="AB13" s="1901" t="n">
        <v>82700</v>
      </c>
      <c r="AC13" s="1901" t="n">
        <v>81800</v>
      </c>
      <c r="AD13" s="1901" t="n">
        <v>80100</v>
      </c>
    </row>
    <row r="14">
      <c r="A14" s="1248" t="inlineStr">
        <is>
          <t>MYB</t>
        </is>
      </c>
      <c r="B14" s="1249" t="inlineStr">
        <is>
          <t>7110338143_ID-13411274161</t>
        </is>
      </c>
      <c r="C14" s="1250">
        <f>_xlfn.NUMBERVALUE(LEFT(B14,10))</f>
        <v/>
      </c>
      <c r="D14" s="1250">
        <f>_xlfn.NUMBERVALUE(RIGHT(B14,11))</f>
        <v/>
      </c>
      <c r="E14" s="1251" t="n">
        <v>6902395780755</v>
      </c>
      <c r="F14" s="1249" t="inlineStr">
        <is>
          <t>Maybelline Color Sensational Creamy Mattes Lipstick Make up - 4.2gr (Lipstick Matte Dengan Hasil 2x Lebih Intens)</t>
        </is>
      </c>
      <c r="G14" s="1248" t="n"/>
      <c r="H14" s="1248" t="n"/>
      <c r="I14" s="1249" t="n"/>
      <c r="J14" s="1252" t="n">
        <v>88900</v>
      </c>
      <c r="K14" s="1253" t="n">
        <v>0.02</v>
      </c>
      <c r="L14" s="1253" t="n">
        <v>0.04</v>
      </c>
      <c r="M14" s="1254" t="n">
        <v>0.05</v>
      </c>
      <c r="N14" s="1254" t="n">
        <v>0.05</v>
      </c>
      <c r="O14" s="1253" t="n">
        <v>0.06</v>
      </c>
      <c r="P14" s="1254" t="n">
        <v>0.07000000000000001</v>
      </c>
      <c r="Q14" s="1254" t="n">
        <v>0.07000000000000001</v>
      </c>
      <c r="R14" s="1253" t="n">
        <v>0.08</v>
      </c>
      <c r="S14" s="1253" t="n">
        <v>0.1</v>
      </c>
      <c r="T14" s="1255" t="n"/>
      <c r="U14" s="1255" t="n"/>
      <c r="V14" s="1901" t="n">
        <v>87200</v>
      </c>
      <c r="W14" s="1901" t="n">
        <v>85400</v>
      </c>
      <c r="X14" s="1901" t="n">
        <v>84500</v>
      </c>
      <c r="Y14" s="1901" t="n">
        <v>84500</v>
      </c>
      <c r="Z14" s="1901" t="n">
        <v>83600</v>
      </c>
      <c r="AA14" s="1901" t="n">
        <v>82700</v>
      </c>
      <c r="AB14" s="1901" t="n">
        <v>82700</v>
      </c>
      <c r="AC14" s="1901" t="n">
        <v>81800</v>
      </c>
      <c r="AD14" s="1901" t="n">
        <v>80100</v>
      </c>
    </row>
    <row r="15">
      <c r="A15" s="1248" t="inlineStr">
        <is>
          <t>MYB</t>
        </is>
      </c>
      <c r="B15" s="1249" t="inlineStr">
        <is>
          <t>7110338143_ID-13411274162</t>
        </is>
      </c>
      <c r="C15" s="1250">
        <f>_xlfn.NUMBERVALUE(LEFT(B15,10))</f>
        <v/>
      </c>
      <c r="D15" s="1250">
        <f>_xlfn.NUMBERVALUE(RIGHT(B15,11))</f>
        <v/>
      </c>
      <c r="E15" s="1251" t="n">
        <v>6902395780809</v>
      </c>
      <c r="F15" s="1249" t="inlineStr">
        <is>
          <t>Maybelline Color Sensational Creamy Mattes Lipstick Make up - 4.2gr (Lipstick Matte Dengan Hasil 2x Lebih Intens)</t>
        </is>
      </c>
      <c r="G15" s="1248" t="n"/>
      <c r="H15" s="1248" t="n"/>
      <c r="I15" s="1249" t="n"/>
      <c r="J15" s="1252" t="n">
        <v>88900</v>
      </c>
      <c r="K15" s="1253" t="n">
        <v>0.02</v>
      </c>
      <c r="L15" s="1253" t="n">
        <v>0.04</v>
      </c>
      <c r="M15" s="1254" t="n">
        <v>0.05</v>
      </c>
      <c r="N15" s="1254" t="n">
        <v>0.05</v>
      </c>
      <c r="O15" s="1253" t="n">
        <v>0.06</v>
      </c>
      <c r="P15" s="1254" t="n">
        <v>0.07000000000000001</v>
      </c>
      <c r="Q15" s="1254" t="n">
        <v>0.07000000000000001</v>
      </c>
      <c r="R15" s="1253" t="n">
        <v>0.08</v>
      </c>
      <c r="S15" s="1253" t="n">
        <v>0.1</v>
      </c>
      <c r="T15" s="1255" t="n"/>
      <c r="U15" s="1255" t="n"/>
      <c r="V15" s="1901" t="n">
        <v>87200</v>
      </c>
      <c r="W15" s="1901" t="n">
        <v>85400</v>
      </c>
      <c r="X15" s="1901" t="n">
        <v>84500</v>
      </c>
      <c r="Y15" s="1901" t="n">
        <v>84500</v>
      </c>
      <c r="Z15" s="1901" t="n">
        <v>83600</v>
      </c>
      <c r="AA15" s="1901" t="n">
        <v>82700</v>
      </c>
      <c r="AB15" s="1901" t="n">
        <v>82700</v>
      </c>
      <c r="AC15" s="1901" t="n">
        <v>81800</v>
      </c>
      <c r="AD15" s="1901" t="n">
        <v>80100</v>
      </c>
    </row>
    <row r="16">
      <c r="A16" s="1248" t="inlineStr">
        <is>
          <t>MYB</t>
        </is>
      </c>
      <c r="B16" s="1249" t="inlineStr">
        <is>
          <t>7109298970_ID-13409868601</t>
        </is>
      </c>
      <c r="C16" s="1250">
        <f>_xlfn.NUMBERVALUE(LEFT(B16,10))</f>
        <v/>
      </c>
      <c r="D16" s="1250">
        <f>_xlfn.NUMBERVALUE(RIGHT(B16,11))</f>
        <v/>
      </c>
      <c r="E16" s="1251" t="n">
        <v>6902395685746</v>
      </c>
      <c r="F16" s="1249" t="n"/>
      <c r="G16" s="1248" t="n"/>
      <c r="H16" s="1248" t="n"/>
      <c r="I16" s="1249" t="n"/>
      <c r="J16" s="1252" t="n">
        <v>0</v>
      </c>
      <c r="K16" s="1253" t="n">
        <v>0.15</v>
      </c>
      <c r="L16" s="1253" t="n">
        <v>0.17</v>
      </c>
      <c r="M16" s="1254" t="n">
        <v>0.2</v>
      </c>
      <c r="N16" s="1254" t="n">
        <v>0.2</v>
      </c>
      <c r="O16" s="1253" t="n">
        <v>0.21</v>
      </c>
      <c r="P16" s="1254" t="n">
        <v>0.22</v>
      </c>
      <c r="Q16" s="1254" t="n">
        <v>0.22</v>
      </c>
      <c r="R16" s="1253" t="n">
        <v>0.23</v>
      </c>
      <c r="S16" s="1253" t="n">
        <v>0.24</v>
      </c>
      <c r="T16" s="1255" t="n"/>
      <c r="U16" s="1255" t="n"/>
      <c r="V16" s="1901" t="n">
        <v>0</v>
      </c>
      <c r="W16" s="1901" t="n">
        <v>0</v>
      </c>
      <c r="X16" s="1901" t="n">
        <v>0</v>
      </c>
      <c r="Y16" s="1901" t="n">
        <v>0</v>
      </c>
      <c r="Z16" s="1901" t="n">
        <v>0</v>
      </c>
      <c r="AA16" s="1901" t="n">
        <v>0</v>
      </c>
      <c r="AB16" s="1901" t="n">
        <v>0</v>
      </c>
      <c r="AC16" s="1901" t="n">
        <v>0</v>
      </c>
      <c r="AD16" s="1901" t="n">
        <v>0</v>
      </c>
    </row>
    <row r="17">
      <c r="A17" s="1248" t="inlineStr">
        <is>
          <t>MYB</t>
        </is>
      </c>
      <c r="B17" s="1249" t="inlineStr">
        <is>
          <t>7109298970_ID-13409868600</t>
        </is>
      </c>
      <c r="C17" s="1250">
        <f>_xlfn.NUMBERVALUE(LEFT(B17,10))</f>
        <v/>
      </c>
      <c r="D17" s="1250">
        <f>_xlfn.NUMBERVALUE(RIGHT(B17,11))</f>
        <v/>
      </c>
      <c r="E17" s="1251" t="n">
        <v>6902395685715</v>
      </c>
      <c r="F17" s="1249" t="inlineStr">
        <is>
          <t>Maybelline Superstay 24Hr Full Coverage Liquid Foundarion Make Up - 30ml (Foundation Matte Cair Tahan Lama Hingga 24 Jam)</t>
        </is>
      </c>
      <c r="G17" s="1248" t="n"/>
      <c r="H17" s="1248" t="n"/>
      <c r="I17" s="1249" t="n"/>
      <c r="J17" s="1252" t="n">
        <v>0</v>
      </c>
      <c r="K17" s="1253" t="n">
        <v>0.15</v>
      </c>
      <c r="L17" s="1253" t="n">
        <v>0.17</v>
      </c>
      <c r="M17" s="1254" t="n">
        <v>0.2</v>
      </c>
      <c r="N17" s="1254" t="n">
        <v>0.2</v>
      </c>
      <c r="O17" s="1253" t="n">
        <v>0.21</v>
      </c>
      <c r="P17" s="1254" t="n">
        <v>0.22</v>
      </c>
      <c r="Q17" s="1254" t="n">
        <v>0.22</v>
      </c>
      <c r="R17" s="1253" t="n">
        <v>0.23</v>
      </c>
      <c r="S17" s="1253" t="n">
        <v>0.24</v>
      </c>
      <c r="T17" s="1255" t="n"/>
      <c r="U17" s="1255" t="n"/>
      <c r="V17" s="1901" t="n">
        <v>0</v>
      </c>
      <c r="W17" s="1901" t="n">
        <v>0</v>
      </c>
      <c r="X17" s="1901" t="n">
        <v>0</v>
      </c>
      <c r="Y17" s="1901" t="n">
        <v>0</v>
      </c>
      <c r="Z17" s="1901" t="n">
        <v>0</v>
      </c>
      <c r="AA17" s="1901" t="n">
        <v>0</v>
      </c>
      <c r="AB17" s="1901" t="n">
        <v>0</v>
      </c>
      <c r="AC17" s="1901" t="n">
        <v>0</v>
      </c>
      <c r="AD17" s="1901" t="n">
        <v>0</v>
      </c>
    </row>
    <row r="18">
      <c r="A18" s="1248" t="inlineStr">
        <is>
          <t>MYB</t>
        </is>
      </c>
      <c r="B18" s="1249" t="inlineStr">
        <is>
          <t>7109298970_ID-13409868599</t>
        </is>
      </c>
      <c r="C18" s="1250">
        <f>_xlfn.NUMBERVALUE(LEFT(B18,10))</f>
        <v/>
      </c>
      <c r="D18" s="1250">
        <f>_xlfn.NUMBERVALUE(RIGHT(B18,11))</f>
        <v/>
      </c>
      <c r="E18" s="1251" t="n">
        <v>6902395685708</v>
      </c>
      <c r="F18" s="1249" t="inlineStr">
        <is>
          <t>Maybelline Superstay 24Hr Full Coverage Liquid Foundarion Make Up - 30ml (Foundation Matte Cair Tahan Lama Hingga 24 Jam)</t>
        </is>
      </c>
      <c r="G18" s="1248" t="n"/>
      <c r="H18" s="1248" t="n"/>
      <c r="I18" s="1249" t="n"/>
      <c r="J18" s="1252" t="n">
        <v>0</v>
      </c>
      <c r="K18" s="1253" t="n">
        <v>0.15</v>
      </c>
      <c r="L18" s="1253" t="n">
        <v>0.17</v>
      </c>
      <c r="M18" s="1254" t="n">
        <v>0.2</v>
      </c>
      <c r="N18" s="1254" t="n">
        <v>0.2</v>
      </c>
      <c r="O18" s="1253" t="n">
        <v>0.21</v>
      </c>
      <c r="P18" s="1254" t="n">
        <v>0.22</v>
      </c>
      <c r="Q18" s="1254" t="n">
        <v>0.22</v>
      </c>
      <c r="R18" s="1253" t="n">
        <v>0.23</v>
      </c>
      <c r="S18" s="1253" t="n">
        <v>0.24</v>
      </c>
      <c r="T18" s="1255" t="n"/>
      <c r="U18" s="1255" t="n"/>
      <c r="V18" s="1901" t="n">
        <v>0</v>
      </c>
      <c r="W18" s="1901" t="n">
        <v>0</v>
      </c>
      <c r="X18" s="1901" t="n">
        <v>0</v>
      </c>
      <c r="Y18" s="1901" t="n">
        <v>0</v>
      </c>
      <c r="Z18" s="1901" t="n">
        <v>0</v>
      </c>
      <c r="AA18" s="1901" t="n">
        <v>0</v>
      </c>
      <c r="AB18" s="1901" t="n">
        <v>0</v>
      </c>
      <c r="AC18" s="1901" t="n">
        <v>0</v>
      </c>
      <c r="AD18" s="1901" t="n">
        <v>0</v>
      </c>
    </row>
    <row r="19">
      <c r="A19" s="1248" t="inlineStr">
        <is>
          <t>MYB</t>
        </is>
      </c>
      <c r="B19" s="1249" t="inlineStr">
        <is>
          <t>7109298817_ID-13409848345</t>
        </is>
      </c>
      <c r="C19" s="1250">
        <f>_xlfn.NUMBERVALUE(LEFT(B19,10))</f>
        <v/>
      </c>
      <c r="D19" s="1250">
        <f>_xlfn.NUMBERVALUE(RIGHT(B19,11))</f>
        <v/>
      </c>
      <c r="E19" s="1251" t="n">
        <v>6902395820222</v>
      </c>
      <c r="F19" s="1249" t="inlineStr">
        <is>
          <t>Maybelline Fit Me Matte + Poreless Cushion Make Up - 14gr (Coverage instant &amp; tahan lama hingga 20 jam)</t>
        </is>
      </c>
      <c r="G19" s="1248" t="n"/>
      <c r="H19" s="1248" t="n"/>
      <c r="I19" s="1249" t="n"/>
      <c r="J19" s="1252" t="n">
        <v>265900</v>
      </c>
      <c r="K19" s="1253" t="n">
        <v>0.27</v>
      </c>
      <c r="L19" s="1253" t="n">
        <v>0.28</v>
      </c>
      <c r="M19" s="1254" t="n">
        <v>0.3</v>
      </c>
      <c r="N19" s="1254" t="n">
        <v>0.3</v>
      </c>
      <c r="O19" s="1253" t="n">
        <v>0.31</v>
      </c>
      <c r="P19" s="1254" t="n">
        <v>0.32</v>
      </c>
      <c r="Q19" s="1254" t="n">
        <v>0.32</v>
      </c>
      <c r="R19" s="1253" t="n">
        <v>0.33</v>
      </c>
      <c r="S19" s="1253" t="n">
        <v>0.34</v>
      </c>
      <c r="T19" s="1255" t="n"/>
      <c r="U19" s="1255" t="n"/>
      <c r="V19" s="1901" t="n">
        <v>194200</v>
      </c>
      <c r="W19" s="1901" t="n">
        <v>191500</v>
      </c>
      <c r="X19" s="1901" t="n">
        <v>186200</v>
      </c>
      <c r="Y19" s="1901" t="n">
        <v>186200</v>
      </c>
      <c r="Z19" s="1901" t="n">
        <v>183500</v>
      </c>
      <c r="AA19" s="1901" t="n">
        <v>180900</v>
      </c>
      <c r="AB19" s="1901" t="n">
        <v>180900</v>
      </c>
      <c r="AC19" s="1901" t="n">
        <v>178200</v>
      </c>
      <c r="AD19" s="1901" t="n">
        <v>175500</v>
      </c>
    </row>
    <row r="20">
      <c r="A20" s="1248" t="inlineStr">
        <is>
          <t>MYB</t>
        </is>
      </c>
      <c r="B20" s="1249" t="inlineStr">
        <is>
          <t>7109298817_ID-13409848347</t>
        </is>
      </c>
      <c r="C20" s="1250">
        <f>_xlfn.NUMBERVALUE(LEFT(B20,10))</f>
        <v/>
      </c>
      <c r="D20" s="1250">
        <f>_xlfn.NUMBERVALUE(RIGHT(B20,11))</f>
        <v/>
      </c>
      <c r="E20" s="1251" t="n">
        <v>6902395820277</v>
      </c>
      <c r="F20" s="1249" t="inlineStr">
        <is>
          <t>Maybelline Fit Me Matte + Poreless Cushion Make Up - 14gr (Coverage instant &amp; tahan lama hingga 20 jam)</t>
        </is>
      </c>
      <c r="G20" s="1248" t="n"/>
      <c r="H20" s="1248" t="n"/>
      <c r="I20" s="1249" t="n"/>
      <c r="J20" s="1252" t="n">
        <v>265900</v>
      </c>
      <c r="K20" s="1253" t="n">
        <v>0.27</v>
      </c>
      <c r="L20" s="1253" t="n">
        <v>0.28</v>
      </c>
      <c r="M20" s="1254" t="n">
        <v>0.3</v>
      </c>
      <c r="N20" s="1254" t="n">
        <v>0.3</v>
      </c>
      <c r="O20" s="1253" t="n">
        <v>0.31</v>
      </c>
      <c r="P20" s="1254" t="n">
        <v>0.32</v>
      </c>
      <c r="Q20" s="1254" t="n">
        <v>0.32</v>
      </c>
      <c r="R20" s="1253" t="n">
        <v>0.33</v>
      </c>
      <c r="S20" s="1253" t="n">
        <v>0.34</v>
      </c>
      <c r="T20" s="1255" t="n"/>
      <c r="U20" s="1255" t="n"/>
      <c r="V20" s="1901" t="n">
        <v>194200</v>
      </c>
      <c r="W20" s="1901" t="n">
        <v>191500</v>
      </c>
      <c r="X20" s="1901" t="n">
        <v>186200</v>
      </c>
      <c r="Y20" s="1901" t="n">
        <v>186200</v>
      </c>
      <c r="Z20" s="1901" t="n">
        <v>183500</v>
      </c>
      <c r="AA20" s="1901" t="n">
        <v>180900</v>
      </c>
      <c r="AB20" s="1901" t="n">
        <v>180900</v>
      </c>
      <c r="AC20" s="1901" t="n">
        <v>178200</v>
      </c>
      <c r="AD20" s="1901" t="n">
        <v>175500</v>
      </c>
    </row>
    <row r="21">
      <c r="A21" s="1248" t="inlineStr">
        <is>
          <t>MYB</t>
        </is>
      </c>
      <c r="B21" s="1249" t="inlineStr">
        <is>
          <t>7109298817_ID-13409848346</t>
        </is>
      </c>
      <c r="C21" s="1250">
        <f>_xlfn.NUMBERVALUE(LEFT(B21,10))</f>
        <v/>
      </c>
      <c r="D21" s="1250">
        <f>_xlfn.NUMBERVALUE(RIGHT(B21,11))</f>
        <v/>
      </c>
      <c r="E21" s="1251" t="n">
        <v>6902395820253</v>
      </c>
      <c r="F21" s="1249" t="inlineStr">
        <is>
          <t>Maybelline Fit Me Matte + Poreless Cushion Make Up - 14gr (Coverage instant &amp; tahan lama hingga 20 jam)</t>
        </is>
      </c>
      <c r="G21" s="1248" t="n"/>
      <c r="H21" s="1248" t="n"/>
      <c r="I21" s="1249" t="n"/>
      <c r="J21" s="1252" t="n">
        <v>265900</v>
      </c>
      <c r="K21" s="1253" t="n">
        <v>0.27</v>
      </c>
      <c r="L21" s="1253" t="n">
        <v>0.28</v>
      </c>
      <c r="M21" s="1254" t="n">
        <v>0.3</v>
      </c>
      <c r="N21" s="1254" t="n">
        <v>0.3</v>
      </c>
      <c r="O21" s="1253" t="n">
        <v>0.31</v>
      </c>
      <c r="P21" s="1254" t="n">
        <v>0.32</v>
      </c>
      <c r="Q21" s="1254" t="n">
        <v>0.32</v>
      </c>
      <c r="R21" s="1253" t="n">
        <v>0.33</v>
      </c>
      <c r="S21" s="1253" t="n">
        <v>0.34</v>
      </c>
      <c r="T21" s="1255" t="n"/>
      <c r="U21" s="1255" t="n"/>
      <c r="V21" s="1901" t="n">
        <v>194200</v>
      </c>
      <c r="W21" s="1901" t="n">
        <v>191500</v>
      </c>
      <c r="X21" s="1901" t="n">
        <v>186200</v>
      </c>
      <c r="Y21" s="1901" t="n">
        <v>186200</v>
      </c>
      <c r="Z21" s="1901" t="n">
        <v>183500</v>
      </c>
      <c r="AA21" s="1901" t="n">
        <v>180900</v>
      </c>
      <c r="AB21" s="1901" t="n">
        <v>180900</v>
      </c>
      <c r="AC21" s="1901" t="n">
        <v>178200</v>
      </c>
      <c r="AD21" s="1901" t="n">
        <v>175500</v>
      </c>
    </row>
    <row r="22">
      <c r="A22" s="1248" t="inlineStr">
        <is>
          <t>MYB</t>
        </is>
      </c>
      <c r="B22" s="1249" t="inlineStr">
        <is>
          <t>7109300808_ID-13409832642</t>
        </is>
      </c>
      <c r="C22" s="1250">
        <f>_xlfn.NUMBERVALUE(LEFT(B22,10))</f>
        <v/>
      </c>
      <c r="D22" s="1250">
        <f>_xlfn.NUMBERVALUE(RIGHT(B22,11))</f>
        <v/>
      </c>
      <c r="E22" s="1251" t="n">
        <v>6902395487418</v>
      </c>
      <c r="F22" s="1249" t="inlineStr">
        <is>
          <t>Maybelline Instant Age Rewind Treatment Concealer Make Up - 60ml (Concealer Cair Untuk Menghapus Lingkaran Hitam Mata)</t>
        </is>
      </c>
      <c r="G22" s="1248" t="n"/>
      <c r="H22" s="1248" t="n"/>
      <c r="I22" s="1249" t="n"/>
      <c r="J22" s="1252" t="n">
        <v>155900</v>
      </c>
      <c r="K22" s="1253" t="n">
        <v>0.05</v>
      </c>
      <c r="L22" s="1253" t="n">
        <v>0.07000000000000001</v>
      </c>
      <c r="M22" s="1254" t="n">
        <v>0.1</v>
      </c>
      <c r="N22" s="1254" t="n">
        <v>0.1</v>
      </c>
      <c r="O22" s="1253" t="n">
        <v>0.11</v>
      </c>
      <c r="P22" s="1254" t="n">
        <v>0.12</v>
      </c>
      <c r="Q22" s="1254" t="n">
        <v>0.12</v>
      </c>
      <c r="R22" s="1253" t="n">
        <v>0.13</v>
      </c>
      <c r="S22" s="1253" t="n">
        <v>0.14</v>
      </c>
      <c r="T22" s="1255" t="n"/>
      <c r="U22" s="1255" t="n"/>
      <c r="V22" s="1901" t="n">
        <v>148200</v>
      </c>
      <c r="W22" s="1901" t="n">
        <v>145000</v>
      </c>
      <c r="X22" s="1901" t="n">
        <v>140400</v>
      </c>
      <c r="Y22" s="1901" t="n">
        <v>140400</v>
      </c>
      <c r="Z22" s="1901" t="n">
        <v>138800</v>
      </c>
      <c r="AA22" s="1901" t="n">
        <v>137200</v>
      </c>
      <c r="AB22" s="1901" t="n">
        <v>137200</v>
      </c>
      <c r="AC22" s="1901" t="n">
        <v>135700</v>
      </c>
      <c r="AD22" s="1901" t="n">
        <v>134100</v>
      </c>
    </row>
    <row r="23">
      <c r="A23" s="1248" t="inlineStr">
        <is>
          <t>MYB</t>
        </is>
      </c>
      <c r="B23" s="1249" t="inlineStr">
        <is>
          <t>7109300808_ID-13409832643</t>
        </is>
      </c>
      <c r="C23" s="1250">
        <f>_xlfn.NUMBERVALUE(LEFT(B23,10))</f>
        <v/>
      </c>
      <c r="D23" s="1250">
        <f>_xlfn.NUMBERVALUE(RIGHT(B23,11))</f>
        <v/>
      </c>
      <c r="E23" s="1251" t="n">
        <v>6902395487425</v>
      </c>
      <c r="F23" s="1249" t="inlineStr">
        <is>
          <t>Maybelline Instant Age Rewind Treatment Concealer Make Up - 60ml (Concealer Cair Untuk Menghapus Lingkaran Hitam Mata)</t>
        </is>
      </c>
      <c r="G23" s="1248" t="n"/>
      <c r="H23" s="1248" t="n"/>
      <c r="I23" s="1249" t="n"/>
      <c r="J23" s="1252" t="n">
        <v>155900</v>
      </c>
      <c r="K23" s="1253" t="n">
        <v>0.05</v>
      </c>
      <c r="L23" s="1253" t="n">
        <v>0.07000000000000001</v>
      </c>
      <c r="M23" s="1254" t="n">
        <v>0.1</v>
      </c>
      <c r="N23" s="1254" t="n">
        <v>0.1</v>
      </c>
      <c r="O23" s="1253" t="n">
        <v>0.11</v>
      </c>
      <c r="P23" s="1254" t="n">
        <v>0.12</v>
      </c>
      <c r="Q23" s="1254" t="n">
        <v>0.12</v>
      </c>
      <c r="R23" s="1253" t="n">
        <v>0.13</v>
      </c>
      <c r="S23" s="1253" t="n">
        <v>0.14</v>
      </c>
      <c r="T23" s="1255" t="n"/>
      <c r="U23" s="1255" t="n"/>
      <c r="V23" s="1901" t="n">
        <v>148200</v>
      </c>
      <c r="W23" s="1901" t="n">
        <v>145000</v>
      </c>
      <c r="X23" s="1901" t="n">
        <v>140400</v>
      </c>
      <c r="Y23" s="1901" t="n">
        <v>140400</v>
      </c>
      <c r="Z23" s="1901" t="n">
        <v>138800</v>
      </c>
      <c r="AA23" s="1901" t="n">
        <v>137200</v>
      </c>
      <c r="AB23" s="1901" t="n">
        <v>137200</v>
      </c>
      <c r="AC23" s="1901" t="n">
        <v>135700</v>
      </c>
      <c r="AD23" s="1901" t="n">
        <v>134100</v>
      </c>
    </row>
    <row r="24">
      <c r="A24" s="1248" t="inlineStr">
        <is>
          <t>MYB</t>
        </is>
      </c>
      <c r="B24" s="1249" t="inlineStr">
        <is>
          <t>7109300808_ID-13409832640</t>
        </is>
      </c>
      <c r="C24" s="1250">
        <f>_xlfn.NUMBERVALUE(LEFT(B24,10))</f>
        <v/>
      </c>
      <c r="D24" s="1250">
        <f>_xlfn.NUMBERVALUE(RIGHT(B24,11))</f>
        <v/>
      </c>
      <c r="E24" s="1251" t="n">
        <v>6902395748724</v>
      </c>
      <c r="F24" s="1249" t="inlineStr">
        <is>
          <t>Maybelline Instant Age Rewind Treatment Concealer Make Up - 60ml (Concealer Cair Untuk Menghapus Lingkaran Hitam Mata)</t>
        </is>
      </c>
      <c r="G24" s="1248" t="n"/>
      <c r="H24" s="1248" t="n"/>
      <c r="I24" s="1249" t="n"/>
      <c r="J24" s="1252" t="n">
        <v>155900</v>
      </c>
      <c r="K24" s="1253" t="n">
        <v>0.05</v>
      </c>
      <c r="L24" s="1253" t="n">
        <v>0.07000000000000001</v>
      </c>
      <c r="M24" s="1254" t="n">
        <v>0.1</v>
      </c>
      <c r="N24" s="1254" t="n">
        <v>0.1</v>
      </c>
      <c r="O24" s="1253" t="n">
        <v>0.11</v>
      </c>
      <c r="P24" s="1254" t="n">
        <v>0.12</v>
      </c>
      <c r="Q24" s="1254" t="n">
        <v>0.12</v>
      </c>
      <c r="R24" s="1253" t="n">
        <v>0.13</v>
      </c>
      <c r="S24" s="1253" t="n">
        <v>0.14</v>
      </c>
      <c r="T24" s="1255" t="n"/>
      <c r="U24" s="1255" t="n"/>
      <c r="V24" s="1901" t="n">
        <v>148200</v>
      </c>
      <c r="W24" s="1901" t="n">
        <v>145000</v>
      </c>
      <c r="X24" s="1901" t="n">
        <v>140400</v>
      </c>
      <c r="Y24" s="1901" t="n">
        <v>140400</v>
      </c>
      <c r="Z24" s="1901" t="n">
        <v>138800</v>
      </c>
      <c r="AA24" s="1901" t="n">
        <v>137200</v>
      </c>
      <c r="AB24" s="1901" t="n">
        <v>137200</v>
      </c>
      <c r="AC24" s="1901" t="n">
        <v>135700</v>
      </c>
      <c r="AD24" s="1901" t="n">
        <v>134100</v>
      </c>
    </row>
    <row r="25">
      <c r="A25" s="1248" t="inlineStr">
        <is>
          <t>MYB</t>
        </is>
      </c>
      <c r="B25" s="1249" t="inlineStr">
        <is>
          <t>7109300808_ID-13409832641</t>
        </is>
      </c>
      <c r="C25" s="1250">
        <f>_xlfn.NUMBERVALUE(LEFT(B25,10))</f>
        <v/>
      </c>
      <c r="D25" s="1250">
        <f>_xlfn.NUMBERVALUE(RIGHT(B25,11))</f>
        <v/>
      </c>
      <c r="E25" s="1251" t="n">
        <v>6902395487401</v>
      </c>
      <c r="F25" s="1249" t="inlineStr">
        <is>
          <t>Maybelline Instant Age Rewind Treatment Concealer Make Up - 60ml (Concealer Cair Untuk Menghapus Lingkaran Hitam Mata)</t>
        </is>
      </c>
      <c r="G25" s="1248" t="n"/>
      <c r="H25" s="1248" t="n"/>
      <c r="I25" s="1249" t="n"/>
      <c r="J25" s="1252" t="n">
        <v>155900</v>
      </c>
      <c r="K25" s="1253" t="n">
        <v>0.05</v>
      </c>
      <c r="L25" s="1253" t="n">
        <v>0.07000000000000001</v>
      </c>
      <c r="M25" s="1254" t="n">
        <v>0.1</v>
      </c>
      <c r="N25" s="1254" t="n">
        <v>0.1</v>
      </c>
      <c r="O25" s="1253" t="n">
        <v>0.11</v>
      </c>
      <c r="P25" s="1254" t="n">
        <v>0.12</v>
      </c>
      <c r="Q25" s="1254" t="n">
        <v>0.12</v>
      </c>
      <c r="R25" s="1253" t="n">
        <v>0.13</v>
      </c>
      <c r="S25" s="1253" t="n">
        <v>0.14</v>
      </c>
      <c r="T25" s="1255" t="n"/>
      <c r="U25" s="1255" t="n"/>
      <c r="V25" s="1901" t="n">
        <v>148200</v>
      </c>
      <c r="W25" s="1901" t="n">
        <v>145000</v>
      </c>
      <c r="X25" s="1901" t="n">
        <v>140400</v>
      </c>
      <c r="Y25" s="1901" t="n">
        <v>140400</v>
      </c>
      <c r="Z25" s="1901" t="n">
        <v>138800</v>
      </c>
      <c r="AA25" s="1901" t="n">
        <v>137200</v>
      </c>
      <c r="AB25" s="1901" t="n">
        <v>137200</v>
      </c>
      <c r="AC25" s="1901" t="n">
        <v>135700</v>
      </c>
      <c r="AD25" s="1901" t="n">
        <v>134100</v>
      </c>
    </row>
    <row r="26">
      <c r="A26" s="1248" t="inlineStr">
        <is>
          <t>MYB</t>
        </is>
      </c>
      <c r="B26" s="1249" t="inlineStr">
        <is>
          <t>7109300808_ID-13409832646</t>
        </is>
      </c>
      <c r="C26" s="1250">
        <f>_xlfn.NUMBERVALUE(LEFT(B26,10))</f>
        <v/>
      </c>
      <c r="D26" s="1250">
        <f>_xlfn.NUMBERVALUE(RIGHT(B26,11))</f>
        <v/>
      </c>
      <c r="E26" s="1251" t="n">
        <v>6902395677376</v>
      </c>
      <c r="F26" s="1249" t="inlineStr">
        <is>
          <t>Maybelline Instant Age Rewind Treatment Concealer Make Up - 60ml (Concealer Cair Untuk Menghapus Lingkaran Hitam Mata)</t>
        </is>
      </c>
      <c r="G26" s="1248" t="n"/>
      <c r="H26" s="1248" t="n"/>
      <c r="I26" s="1249" t="n"/>
      <c r="J26" s="1252" t="n">
        <v>155900</v>
      </c>
      <c r="K26" s="1253" t="n">
        <v>0.05</v>
      </c>
      <c r="L26" s="1253" t="n">
        <v>0.07000000000000001</v>
      </c>
      <c r="M26" s="1254" t="n">
        <v>0.1</v>
      </c>
      <c r="N26" s="1254" t="n">
        <v>0.1</v>
      </c>
      <c r="O26" s="1253" t="n">
        <v>0.11</v>
      </c>
      <c r="P26" s="1254" t="n">
        <v>0.12</v>
      </c>
      <c r="Q26" s="1254" t="n">
        <v>0.12</v>
      </c>
      <c r="R26" s="1253" t="n">
        <v>0.13</v>
      </c>
      <c r="S26" s="1253" t="n">
        <v>0.14</v>
      </c>
      <c r="T26" s="1255" t="n"/>
      <c r="U26" s="1255" t="n"/>
      <c r="V26" s="1901" t="n">
        <v>148200</v>
      </c>
      <c r="W26" s="1901" t="n">
        <v>145000</v>
      </c>
      <c r="X26" s="1901" t="n">
        <v>140400</v>
      </c>
      <c r="Y26" s="1901" t="n">
        <v>140400</v>
      </c>
      <c r="Z26" s="1901" t="n">
        <v>138800</v>
      </c>
      <c r="AA26" s="1901" t="n">
        <v>137200</v>
      </c>
      <c r="AB26" s="1901" t="n">
        <v>137200</v>
      </c>
      <c r="AC26" s="1901" t="n">
        <v>135700</v>
      </c>
      <c r="AD26" s="1901" t="n">
        <v>134100</v>
      </c>
    </row>
    <row r="27">
      <c r="A27" s="1248" t="inlineStr">
        <is>
          <t>MYB</t>
        </is>
      </c>
      <c r="B27" s="1249" t="inlineStr">
        <is>
          <t>7109300808_ID-13409832644</t>
        </is>
      </c>
      <c r="C27" s="1250">
        <f>_xlfn.NUMBERVALUE(LEFT(B27,10))</f>
        <v/>
      </c>
      <c r="D27" s="1250">
        <f>_xlfn.NUMBERVALUE(RIGHT(B27,11))</f>
        <v/>
      </c>
      <c r="E27" s="1251" t="n">
        <v>6902395487432</v>
      </c>
      <c r="F27" s="1249" t="inlineStr">
        <is>
          <t>Maybelline Instant Age Rewind Treatment Concealer Make Up - 60ml (Concealer Cair Untuk Menghapus Lingkaran Hitam Mata)</t>
        </is>
      </c>
      <c r="G27" s="1248" t="n"/>
      <c r="H27" s="1248" t="n"/>
      <c r="I27" s="1249" t="n"/>
      <c r="J27" s="1252" t="n">
        <v>155900</v>
      </c>
      <c r="K27" s="1253" t="n">
        <v>0.05</v>
      </c>
      <c r="L27" s="1253" t="n">
        <v>0.07000000000000001</v>
      </c>
      <c r="M27" s="1254" t="n">
        <v>0.1</v>
      </c>
      <c r="N27" s="1254" t="n">
        <v>0.1</v>
      </c>
      <c r="O27" s="1253" t="n">
        <v>0.11</v>
      </c>
      <c r="P27" s="1254" t="n">
        <v>0.12</v>
      </c>
      <c r="Q27" s="1254" t="n">
        <v>0.12</v>
      </c>
      <c r="R27" s="1253" t="n">
        <v>0.13</v>
      </c>
      <c r="S27" s="1253" t="n">
        <v>0.14</v>
      </c>
      <c r="T27" s="1255" t="n"/>
      <c r="U27" s="1255" t="n"/>
      <c r="V27" s="1901" t="n">
        <v>148200</v>
      </c>
      <c r="W27" s="1901" t="n">
        <v>145000</v>
      </c>
      <c r="X27" s="1901" t="n">
        <v>140400</v>
      </c>
      <c r="Y27" s="1901" t="n">
        <v>140400</v>
      </c>
      <c r="Z27" s="1901" t="n">
        <v>138800</v>
      </c>
      <c r="AA27" s="1901" t="n">
        <v>137200</v>
      </c>
      <c r="AB27" s="1901" t="n">
        <v>137200</v>
      </c>
      <c r="AC27" s="1901" t="n">
        <v>135700</v>
      </c>
      <c r="AD27" s="1901" t="n">
        <v>134100</v>
      </c>
    </row>
    <row r="28">
      <c r="A28" s="1248" t="inlineStr">
        <is>
          <t>MYB</t>
        </is>
      </c>
      <c r="B28" s="1249" t="inlineStr">
        <is>
          <t>7109300808_ID-13409832645</t>
        </is>
      </c>
      <c r="C28" s="1250">
        <f>_xlfn.NUMBERVALUE(LEFT(B28,10))</f>
        <v/>
      </c>
      <c r="D28" s="1250">
        <f>_xlfn.NUMBERVALUE(RIGHT(B28,11))</f>
        <v/>
      </c>
      <c r="E28" s="1251" t="n">
        <v>6902395487449</v>
      </c>
      <c r="F28" s="1249" t="inlineStr">
        <is>
          <t>Maybelline Instant Age Rewind Treatment Concealer Make Up - 60ml (Concealer Cair Untuk Menghapus Lingkaran Hitam Mata)</t>
        </is>
      </c>
      <c r="G28" s="1248" t="n"/>
      <c r="H28" s="1248" t="n"/>
      <c r="I28" s="1249" t="n"/>
      <c r="J28" s="1252" t="n">
        <v>155900</v>
      </c>
      <c r="K28" s="1253" t="n">
        <v>0.05</v>
      </c>
      <c r="L28" s="1253" t="n">
        <v>0.07000000000000001</v>
      </c>
      <c r="M28" s="1254" t="n">
        <v>0.1</v>
      </c>
      <c r="N28" s="1254" t="n">
        <v>0.1</v>
      </c>
      <c r="O28" s="1253" t="n">
        <v>0.11</v>
      </c>
      <c r="P28" s="1254" t="n">
        <v>0.12</v>
      </c>
      <c r="Q28" s="1254" t="n">
        <v>0.12</v>
      </c>
      <c r="R28" s="1253" t="n">
        <v>0.13</v>
      </c>
      <c r="S28" s="1253" t="n">
        <v>0.14</v>
      </c>
      <c r="T28" s="1255" t="n"/>
      <c r="U28" s="1255" t="n"/>
      <c r="V28" s="1901" t="n">
        <v>148200</v>
      </c>
      <c r="W28" s="1901" t="n">
        <v>145000</v>
      </c>
      <c r="X28" s="1901" t="n">
        <v>140400</v>
      </c>
      <c r="Y28" s="1901" t="n">
        <v>140400</v>
      </c>
      <c r="Z28" s="1901" t="n">
        <v>138800</v>
      </c>
      <c r="AA28" s="1901" t="n">
        <v>137200</v>
      </c>
      <c r="AB28" s="1901" t="n">
        <v>137200</v>
      </c>
      <c r="AC28" s="1901" t="n">
        <v>135700</v>
      </c>
      <c r="AD28" s="1901" t="n">
        <v>134100</v>
      </c>
    </row>
    <row r="29">
      <c r="A29" s="1248" t="inlineStr">
        <is>
          <t>MYB</t>
        </is>
      </c>
      <c r="B29" s="1249" t="inlineStr">
        <is>
          <t>7109284947_ID-13409852299</t>
        </is>
      </c>
      <c r="C29" s="1250">
        <f>_xlfn.NUMBERVALUE(LEFT(B29,10))</f>
        <v/>
      </c>
      <c r="D29" s="1250">
        <f>_xlfn.NUMBERVALUE(RIGHT(B29,11))</f>
        <v/>
      </c>
      <c r="E29" s="1251" t="n">
        <v>41554247749</v>
      </c>
      <c r="F29" s="1249" t="inlineStr">
        <is>
          <t>Maybelline Fit Me Liquid Concealer Make up - 6.7gr (Concealer Dengan Coverage Tinggi &amp; Hasil Natural)</t>
        </is>
      </c>
      <c r="G29" s="1248" t="n"/>
      <c r="H29" s="1248" t="n"/>
      <c r="I29" s="1249" t="n"/>
      <c r="J29" s="1252" t="n">
        <v>139900</v>
      </c>
      <c r="K29" s="1253" t="n">
        <v>0.05</v>
      </c>
      <c r="L29" s="1253" t="n">
        <v>0.07000000000000001</v>
      </c>
      <c r="M29" s="1254" t="n">
        <v>0.1</v>
      </c>
      <c r="N29" s="1254" t="n">
        <v>0.1</v>
      </c>
      <c r="O29" s="1253" t="n">
        <v>0.11</v>
      </c>
      <c r="P29" s="1254" t="n">
        <v>0.12</v>
      </c>
      <c r="Q29" s="1254" t="n">
        <v>0.12</v>
      </c>
      <c r="R29" s="1253" t="n">
        <v>0.13</v>
      </c>
      <c r="S29" s="1253" t="n">
        <v>0.14</v>
      </c>
      <c r="T29" s="1255" t="n"/>
      <c r="U29" s="1255" t="n"/>
      <c r="V29" s="1901" t="n">
        <v>133000</v>
      </c>
      <c r="W29" s="1901" t="n">
        <v>130200</v>
      </c>
      <c r="X29" s="1901" t="n">
        <v>126000</v>
      </c>
      <c r="Y29" s="1901" t="n">
        <v>126000</v>
      </c>
      <c r="Z29" s="1901" t="n">
        <v>124600</v>
      </c>
      <c r="AA29" s="1901" t="n">
        <v>123200</v>
      </c>
      <c r="AB29" s="1901" t="n">
        <v>123200</v>
      </c>
      <c r="AC29" s="1901" t="n">
        <v>121800</v>
      </c>
      <c r="AD29" s="1901" t="n">
        <v>120400</v>
      </c>
    </row>
    <row r="30">
      <c r="A30" s="1248" t="inlineStr">
        <is>
          <t>MYB</t>
        </is>
      </c>
      <c r="B30" s="1249" t="inlineStr">
        <is>
          <t>7109284947_ID-13409852301</t>
        </is>
      </c>
      <c r="C30" s="1250">
        <f>_xlfn.NUMBERVALUE(LEFT(B30,10))</f>
        <v/>
      </c>
      <c r="D30" s="1250">
        <f>_xlfn.NUMBERVALUE(RIGHT(B30,11))</f>
        <v/>
      </c>
      <c r="E30" s="1251" t="n">
        <v>41554247718</v>
      </c>
      <c r="F30" s="1249" t="inlineStr">
        <is>
          <t>Maybelline Fit Me Liquid Concealer Make up - 6.7gr (Concealer Dengan Coverage Tinggi &amp; Hasil Natural)</t>
        </is>
      </c>
      <c r="G30" s="1248" t="n"/>
      <c r="H30" s="1248" t="n"/>
      <c r="I30" s="1249" t="n"/>
      <c r="J30" s="1252" t="n">
        <v>139900</v>
      </c>
      <c r="K30" s="1253" t="n">
        <v>0.05</v>
      </c>
      <c r="L30" s="1253" t="n">
        <v>0.07000000000000001</v>
      </c>
      <c r="M30" s="1254" t="n">
        <v>0.1</v>
      </c>
      <c r="N30" s="1254" t="n">
        <v>0.1</v>
      </c>
      <c r="O30" s="1253" t="n">
        <v>0.11</v>
      </c>
      <c r="P30" s="1254" t="n">
        <v>0.12</v>
      </c>
      <c r="Q30" s="1254" t="n">
        <v>0.12</v>
      </c>
      <c r="R30" s="1253" t="n">
        <v>0.13</v>
      </c>
      <c r="S30" s="1253" t="n">
        <v>0.14</v>
      </c>
      <c r="T30" s="1255" t="n"/>
      <c r="U30" s="1255" t="n"/>
      <c r="V30" s="1901" t="n">
        <v>133000</v>
      </c>
      <c r="W30" s="1901" t="n">
        <v>130200</v>
      </c>
      <c r="X30" s="1901" t="n">
        <v>126000</v>
      </c>
      <c r="Y30" s="1901" t="n">
        <v>126000</v>
      </c>
      <c r="Z30" s="1901" t="n">
        <v>124600</v>
      </c>
      <c r="AA30" s="1901" t="n">
        <v>123200</v>
      </c>
      <c r="AB30" s="1901" t="n">
        <v>123200</v>
      </c>
      <c r="AC30" s="1901" t="n">
        <v>121800</v>
      </c>
      <c r="AD30" s="1901" t="n">
        <v>120400</v>
      </c>
    </row>
    <row r="31">
      <c r="A31" s="1248" t="inlineStr">
        <is>
          <t>MYB</t>
        </is>
      </c>
      <c r="B31" s="1249" t="inlineStr">
        <is>
          <t>7109284947_ID-13409852300</t>
        </is>
      </c>
      <c r="C31" s="1250">
        <f>_xlfn.NUMBERVALUE(LEFT(B31,10))</f>
        <v/>
      </c>
      <c r="D31" s="1250">
        <f>_xlfn.NUMBERVALUE(RIGHT(B31,11))</f>
        <v/>
      </c>
      <c r="E31" s="1251" t="n">
        <v>6902395685852</v>
      </c>
      <c r="F31" s="1249" t="inlineStr">
        <is>
          <t>Maybelline Fit Me Liquid Concealer Make up - 6.7gr (Concealer Dengan Coverage Tinggi &amp; Hasil Natural)</t>
        </is>
      </c>
      <c r="G31" s="1248" t="n"/>
      <c r="H31" s="1248" t="n"/>
      <c r="I31" s="1249" t="n"/>
      <c r="J31" s="1252" t="n">
        <v>139900</v>
      </c>
      <c r="K31" s="1253" t="n">
        <v>0.05</v>
      </c>
      <c r="L31" s="1253" t="n">
        <v>0.07000000000000001</v>
      </c>
      <c r="M31" s="1254" t="n">
        <v>0.1</v>
      </c>
      <c r="N31" s="1254" t="n">
        <v>0.1</v>
      </c>
      <c r="O31" s="1253" t="n">
        <v>0.11</v>
      </c>
      <c r="P31" s="1254" t="n">
        <v>0.12</v>
      </c>
      <c r="Q31" s="1254" t="n">
        <v>0.12</v>
      </c>
      <c r="R31" s="1253" t="n">
        <v>0.13</v>
      </c>
      <c r="S31" s="1253" t="n">
        <v>0.14</v>
      </c>
      <c r="T31" s="1255" t="n"/>
      <c r="U31" s="1255" t="n"/>
      <c r="V31" s="1901" t="n">
        <v>133000</v>
      </c>
      <c r="W31" s="1901" t="n">
        <v>130200</v>
      </c>
      <c r="X31" s="1901" t="n">
        <v>126000</v>
      </c>
      <c r="Y31" s="1901" t="n">
        <v>126000</v>
      </c>
      <c r="Z31" s="1901" t="n">
        <v>124600</v>
      </c>
      <c r="AA31" s="1901" t="n">
        <v>123200</v>
      </c>
      <c r="AB31" s="1901" t="n">
        <v>123200</v>
      </c>
      <c r="AC31" s="1901" t="n">
        <v>121800</v>
      </c>
      <c r="AD31" s="1901" t="n">
        <v>120400</v>
      </c>
    </row>
    <row r="32">
      <c r="A32" s="1248" t="inlineStr">
        <is>
          <t>MYB</t>
        </is>
      </c>
      <c r="B32" s="1249" t="inlineStr">
        <is>
          <t>7109284947_ID-13409852303</t>
        </is>
      </c>
      <c r="C32" s="1250">
        <f>_xlfn.NUMBERVALUE(LEFT(B32,10))</f>
        <v/>
      </c>
      <c r="D32" s="1250">
        <f>_xlfn.NUMBERVALUE(RIGHT(B32,11))</f>
        <v/>
      </c>
      <c r="E32" s="1251" t="n">
        <v>41554247725</v>
      </c>
      <c r="F32" s="1249" t="inlineStr">
        <is>
          <t>Maybelline Fit Me Liquid Concealer Make up - 6.7gr (Concealer Dengan Coverage Tinggi &amp; Hasil Natural)</t>
        </is>
      </c>
      <c r="G32" s="1248" t="n"/>
      <c r="H32" s="1248" t="n"/>
      <c r="I32" s="1249" t="n"/>
      <c r="J32" s="1252" t="n">
        <v>139900</v>
      </c>
      <c r="K32" s="1253" t="n">
        <v>0.05</v>
      </c>
      <c r="L32" s="1253" t="n">
        <v>0.07000000000000001</v>
      </c>
      <c r="M32" s="1254" t="n">
        <v>0.1</v>
      </c>
      <c r="N32" s="1254" t="n">
        <v>0.1</v>
      </c>
      <c r="O32" s="1253" t="n">
        <v>0.11</v>
      </c>
      <c r="P32" s="1254" t="n">
        <v>0.12</v>
      </c>
      <c r="Q32" s="1254" t="n">
        <v>0.12</v>
      </c>
      <c r="R32" s="1253" t="n">
        <v>0.13</v>
      </c>
      <c r="S32" s="1253" t="n">
        <v>0.14</v>
      </c>
      <c r="T32" s="1255" t="n"/>
      <c r="U32" s="1255" t="n"/>
      <c r="V32" s="1901" t="n">
        <v>133000</v>
      </c>
      <c r="W32" s="1901" t="n">
        <v>130200</v>
      </c>
      <c r="X32" s="1901" t="n">
        <v>126000</v>
      </c>
      <c r="Y32" s="1901" t="n">
        <v>126000</v>
      </c>
      <c r="Z32" s="1901" t="n">
        <v>124600</v>
      </c>
      <c r="AA32" s="1901" t="n">
        <v>123200</v>
      </c>
      <c r="AB32" s="1901" t="n">
        <v>123200</v>
      </c>
      <c r="AC32" s="1901" t="n">
        <v>121800</v>
      </c>
      <c r="AD32" s="1901" t="n">
        <v>120400</v>
      </c>
    </row>
    <row r="33">
      <c r="A33" s="1248" t="inlineStr">
        <is>
          <t>MYB</t>
        </is>
      </c>
      <c r="B33" s="1249" t="inlineStr">
        <is>
          <t>7109284947_ID-13409852302</t>
        </is>
      </c>
      <c r="C33" s="1250">
        <f>_xlfn.NUMBERVALUE(LEFT(B33,10))</f>
        <v/>
      </c>
      <c r="D33" s="1250">
        <f>_xlfn.NUMBERVALUE(RIGHT(B33,11))</f>
        <v/>
      </c>
      <c r="E33" s="1251" t="n">
        <v>41554247732</v>
      </c>
      <c r="F33" s="1249" t="inlineStr">
        <is>
          <t>Maybelline Fit Me Liquid Concealer Make up - 6.7gr (Concealer Dengan Coverage Tinggi &amp; Hasil Natural)</t>
        </is>
      </c>
      <c r="G33" s="1248" t="n"/>
      <c r="H33" s="1248" t="n"/>
      <c r="I33" s="1249" t="n"/>
      <c r="J33" s="1252" t="n">
        <v>139900</v>
      </c>
      <c r="K33" s="1253" t="n">
        <v>0.05</v>
      </c>
      <c r="L33" s="1253" t="n">
        <v>0.07000000000000001</v>
      </c>
      <c r="M33" s="1254" t="n">
        <v>0.1</v>
      </c>
      <c r="N33" s="1254" t="n">
        <v>0.1</v>
      </c>
      <c r="O33" s="1253" t="n">
        <v>0.11</v>
      </c>
      <c r="P33" s="1254" t="n">
        <v>0.12</v>
      </c>
      <c r="Q33" s="1254" t="n">
        <v>0.12</v>
      </c>
      <c r="R33" s="1253" t="n">
        <v>0.13</v>
      </c>
      <c r="S33" s="1253" t="n">
        <v>0.14</v>
      </c>
      <c r="T33" s="1255" t="n"/>
      <c r="U33" s="1255" t="n"/>
      <c r="V33" s="1901" t="n">
        <v>133000</v>
      </c>
      <c r="W33" s="1901" t="n">
        <v>130200</v>
      </c>
      <c r="X33" s="1901" t="n">
        <v>126000</v>
      </c>
      <c r="Y33" s="1901" t="n">
        <v>126000</v>
      </c>
      <c r="Z33" s="1901" t="n">
        <v>124600</v>
      </c>
      <c r="AA33" s="1901" t="n">
        <v>123200</v>
      </c>
      <c r="AB33" s="1901" t="n">
        <v>123200</v>
      </c>
      <c r="AC33" s="1901" t="n">
        <v>121800</v>
      </c>
      <c r="AD33" s="1901" t="n">
        <v>120400</v>
      </c>
    </row>
    <row r="34">
      <c r="A34" s="1248" t="inlineStr">
        <is>
          <t>MYB</t>
        </is>
      </c>
      <c r="B34" s="1249" t="inlineStr">
        <is>
          <t>7109284947_ID-13409852304</t>
        </is>
      </c>
      <c r="C34" s="1250">
        <f>_xlfn.NUMBERVALUE(LEFT(B34,10))</f>
        <v/>
      </c>
      <c r="D34" s="1250">
        <f>_xlfn.NUMBERVALUE(RIGHT(B34,11))</f>
        <v/>
      </c>
      <c r="E34" s="1251" t="n">
        <v>6902395685845</v>
      </c>
      <c r="F34" s="1249" t="inlineStr">
        <is>
          <t>Maybelline Fit Me Liquid Concealer Make up - 6.7gr (Concealer Dengan Coverage Tinggi &amp; Hasil Natural)</t>
        </is>
      </c>
      <c r="G34" s="1248" t="n"/>
      <c r="H34" s="1248" t="n"/>
      <c r="I34" s="1249" t="n"/>
      <c r="J34" s="1252" t="n">
        <v>139900</v>
      </c>
      <c r="K34" s="1253" t="n">
        <v>0.05</v>
      </c>
      <c r="L34" s="1253" t="n">
        <v>0.07000000000000001</v>
      </c>
      <c r="M34" s="1254" t="n">
        <v>0.1</v>
      </c>
      <c r="N34" s="1254" t="n">
        <v>0.1</v>
      </c>
      <c r="O34" s="1253" t="n">
        <v>0.11</v>
      </c>
      <c r="P34" s="1254" t="n">
        <v>0.12</v>
      </c>
      <c r="Q34" s="1254" t="n">
        <v>0.12</v>
      </c>
      <c r="R34" s="1253" t="n">
        <v>0.13</v>
      </c>
      <c r="S34" s="1253" t="n">
        <v>0.14</v>
      </c>
      <c r="T34" s="1255" t="n"/>
      <c r="U34" s="1255" t="n"/>
      <c r="V34" s="1901" t="n">
        <v>133000</v>
      </c>
      <c r="W34" s="1901" t="n">
        <v>130200</v>
      </c>
      <c r="X34" s="1901" t="n">
        <v>126000</v>
      </c>
      <c r="Y34" s="1901" t="n">
        <v>126000</v>
      </c>
      <c r="Z34" s="1901" t="n">
        <v>124600</v>
      </c>
      <c r="AA34" s="1901" t="n">
        <v>123200</v>
      </c>
      <c r="AB34" s="1901" t="n">
        <v>123200</v>
      </c>
      <c r="AC34" s="1901" t="n">
        <v>121800</v>
      </c>
      <c r="AD34" s="1901" t="n">
        <v>120400</v>
      </c>
    </row>
    <row r="35">
      <c r="A35" s="1248" t="inlineStr">
        <is>
          <t>MYB</t>
        </is>
      </c>
      <c r="B35" s="1249" t="inlineStr">
        <is>
          <t>7104516798_ID-13403050820</t>
        </is>
      </c>
      <c r="C35" s="1250">
        <f>_xlfn.NUMBERVALUE(LEFT(B35,10))</f>
        <v/>
      </c>
      <c r="D35" s="1250">
        <f>_xlfn.NUMBERVALUE(RIGHT(B35,11))</f>
        <v/>
      </c>
      <c r="E35" s="1251" t="n">
        <v>8992304049583</v>
      </c>
      <c r="F35" s="1249" t="inlineStr">
        <is>
          <t>Maybelline Fashion Brow Cream Eyebrow Pencil Make up - 0.78gr (Pensil Alis Untuk Alis Tampak Tebal &amp; Natural)</t>
        </is>
      </c>
      <c r="G35" s="1248" t="n"/>
      <c r="H35" s="1248" t="n"/>
      <c r="I35" s="1249" t="n"/>
      <c r="J35" s="1252" t="n">
        <v>78900</v>
      </c>
      <c r="K35" s="1253" t="n">
        <v>0.05</v>
      </c>
      <c r="L35" s="1253" t="n">
        <v>0.07000000000000001</v>
      </c>
      <c r="M35" s="1254" t="n">
        <v>0.1</v>
      </c>
      <c r="N35" s="1254" t="n">
        <v>0.1</v>
      </c>
      <c r="O35" s="1253" t="n">
        <v>0.11</v>
      </c>
      <c r="P35" s="1254" t="n">
        <v>0.12</v>
      </c>
      <c r="Q35" s="1254" t="n">
        <v>0.12</v>
      </c>
      <c r="R35" s="1253" t="n">
        <v>0.13</v>
      </c>
      <c r="S35" s="1253" t="n">
        <v>0.14</v>
      </c>
      <c r="T35" s="1255" t="n"/>
      <c r="U35" s="1255" t="n"/>
      <c r="V35" s="1901" t="n">
        <v>75000</v>
      </c>
      <c r="W35" s="1901" t="n">
        <v>73400</v>
      </c>
      <c r="X35" s="1901" t="n">
        <v>71100</v>
      </c>
      <c r="Y35" s="1901" t="n">
        <v>71100</v>
      </c>
      <c r="Z35" s="1901" t="n">
        <v>70300</v>
      </c>
      <c r="AA35" s="1901" t="n">
        <v>69500</v>
      </c>
      <c r="AB35" s="1901" t="n">
        <v>69500</v>
      </c>
      <c r="AC35" s="1901" t="n">
        <v>68700</v>
      </c>
      <c r="AD35" s="1901" t="n">
        <v>67900</v>
      </c>
    </row>
    <row r="36">
      <c r="A36" s="1248" t="inlineStr">
        <is>
          <t>MYB</t>
        </is>
      </c>
      <c r="B36" s="1249" t="inlineStr">
        <is>
          <t>7104506992_ID-13403050809</t>
        </is>
      </c>
      <c r="C36" s="1250">
        <f>_xlfn.NUMBERVALUE(LEFT(B36,10))</f>
        <v/>
      </c>
      <c r="D36" s="1250">
        <f>_xlfn.NUMBERVALUE(RIGHT(B36,11))</f>
        <v/>
      </c>
      <c r="E36" s="1251" t="n">
        <v>6902395821069</v>
      </c>
      <c r="F36" s="1249" t="inlineStr">
        <is>
          <t>Maybelline Fit Me Setting Spray Make Up - 60ml (Makeup tahan hingga 24 jam dan tidak menimbulkan jerawat, walau pakai makeup dan masker seharian)</t>
        </is>
      </c>
      <c r="G36" s="1248" t="n"/>
      <c r="H36" s="1248" t="n"/>
      <c r="I36" s="1249" t="n"/>
      <c r="J36" s="1252" t="n">
        <v>135900</v>
      </c>
      <c r="K36" s="1253" t="n">
        <v>0.1</v>
      </c>
      <c r="L36" s="1253" t="n">
        <v>0.11</v>
      </c>
      <c r="M36" s="1254" t="n">
        <v>0.12</v>
      </c>
      <c r="N36" s="1254" t="n">
        <v>0.12</v>
      </c>
      <c r="O36" s="1253" t="n">
        <v>0.15</v>
      </c>
      <c r="P36" s="1254" t="n">
        <v>0.17</v>
      </c>
      <c r="Q36" s="1254" t="n">
        <v>0.17</v>
      </c>
      <c r="R36" s="1253" t="n">
        <v>0.18</v>
      </c>
      <c r="S36" s="1253" t="n">
        <v>0.19</v>
      </c>
      <c r="T36" s="1255" t="n"/>
      <c r="U36" s="1255" t="n"/>
      <c r="V36" s="1901" t="n">
        <v>122400</v>
      </c>
      <c r="W36" s="1901" t="n">
        <v>121000</v>
      </c>
      <c r="X36" s="1901" t="n">
        <v>119600</v>
      </c>
      <c r="Y36" s="1901" t="n">
        <v>119600</v>
      </c>
      <c r="Z36" s="1901" t="n">
        <v>115600</v>
      </c>
      <c r="AA36" s="1901" t="n">
        <v>112800</v>
      </c>
      <c r="AB36" s="1901" t="n">
        <v>112800</v>
      </c>
      <c r="AC36" s="1901" t="n">
        <v>111500</v>
      </c>
      <c r="AD36" s="1901" t="n">
        <v>110100</v>
      </c>
    </row>
    <row r="37">
      <c r="A37" s="1248" t="inlineStr">
        <is>
          <t>MYB</t>
        </is>
      </c>
      <c r="B37" s="1249" t="inlineStr">
        <is>
          <t>7104502993_ID-13403088151</t>
        </is>
      </c>
      <c r="C37" s="1250">
        <f>_xlfn.NUMBERVALUE(LEFT(B37,10))</f>
        <v/>
      </c>
      <c r="D37" s="1250">
        <f>_xlfn.NUMBERVALUE(RIGHT(B37,11))</f>
        <v/>
      </c>
      <c r="E37" s="1251" t="n">
        <v>6902395808503</v>
      </c>
      <c r="F37" s="1249" t="inlineStr">
        <is>
          <t>Maybelline Fit Me Matte + Poreless Primer Make Up - 15ml (Primer Wajah Untuk Hasil Matte Hingga 16 Jam)</t>
        </is>
      </c>
      <c r="G37" s="1248" t="n"/>
      <c r="H37" s="1248" t="n"/>
      <c r="I37" s="1249" t="n"/>
      <c r="J37" s="1252" t="n">
        <v>139900</v>
      </c>
      <c r="K37" s="1253" t="n">
        <v>0.17</v>
      </c>
      <c r="L37" s="1253" t="n">
        <v>0.2</v>
      </c>
      <c r="M37" s="1254" t="n">
        <v>0.23</v>
      </c>
      <c r="N37" s="1254" t="n">
        <v>0.23</v>
      </c>
      <c r="O37" s="1253" t="n">
        <v>0.25</v>
      </c>
      <c r="P37" s="1254" t="n">
        <v>0.27</v>
      </c>
      <c r="Q37" s="1254" t="n">
        <v>0.27</v>
      </c>
      <c r="R37" s="1253" t="n">
        <v>0.28</v>
      </c>
      <c r="S37" s="1253" t="n">
        <v>0.29</v>
      </c>
      <c r="T37" s="1255" t="n"/>
      <c r="U37" s="1255" t="n"/>
      <c r="V37" s="1901" t="n">
        <v>116200</v>
      </c>
      <c r="W37" s="1901" t="n">
        <v>112000</v>
      </c>
      <c r="X37" s="1901" t="n">
        <v>107800</v>
      </c>
      <c r="Y37" s="1901" t="n">
        <v>107800</v>
      </c>
      <c r="Z37" s="1901" t="n">
        <v>105000</v>
      </c>
      <c r="AA37" s="1901" t="n">
        <v>102200</v>
      </c>
      <c r="AB37" s="1901" t="n">
        <v>102200</v>
      </c>
      <c r="AC37" s="1901" t="n">
        <v>100800</v>
      </c>
      <c r="AD37" s="1901" t="n">
        <v>99400</v>
      </c>
    </row>
    <row r="38">
      <c r="A38" s="1248" t="inlineStr">
        <is>
          <t>MYB</t>
        </is>
      </c>
      <c r="B38" s="1249" t="inlineStr">
        <is>
          <t>7104536517_ID-13403088116</t>
        </is>
      </c>
      <c r="C38" s="1250">
        <f>_xlfn.NUMBERVALUE(LEFT(B38,10))</f>
        <v/>
      </c>
      <c r="D38" s="1250">
        <f>_xlfn.NUMBERVALUE(RIGHT(B38,11))</f>
        <v/>
      </c>
      <c r="E38" s="1251" t="n">
        <v>6902395743750</v>
      </c>
      <c r="F38" s="1249" t="inlineStr">
        <is>
          <t>Maybelline Volum’ Express The Colossal Waterproof Mascara Make up - 5gr (Mascara Waterproof Dengan Kolagen Formula)</t>
        </is>
      </c>
      <c r="G38" s="1248" t="n"/>
      <c r="H38" s="1248" t="n"/>
      <c r="I38" s="1249" t="n"/>
      <c r="J38" s="1252" t="n">
        <v>94900</v>
      </c>
      <c r="K38" s="1253" t="n">
        <v>0.05</v>
      </c>
      <c r="L38" s="1253" t="n">
        <v>0.07000000000000001</v>
      </c>
      <c r="M38" s="1254" t="n">
        <v>0.1</v>
      </c>
      <c r="N38" s="1254" t="n">
        <v>0.1</v>
      </c>
      <c r="O38" s="1253" t="n">
        <v>0.11</v>
      </c>
      <c r="P38" s="1254" t="n">
        <v>0.12</v>
      </c>
      <c r="Q38" s="1254" t="n">
        <v>0.12</v>
      </c>
      <c r="R38" s="1253" t="n">
        <v>0.13</v>
      </c>
      <c r="S38" s="1253" t="n">
        <v>0.14</v>
      </c>
      <c r="T38" s="1255" t="n"/>
      <c r="U38" s="1255" t="n"/>
      <c r="V38" s="1901" t="n">
        <v>90200</v>
      </c>
      <c r="W38" s="1901" t="n">
        <v>88300</v>
      </c>
      <c r="X38" s="1901" t="n">
        <v>85500</v>
      </c>
      <c r="Y38" s="1901" t="n">
        <v>85500</v>
      </c>
      <c r="Z38" s="1901" t="n">
        <v>84500</v>
      </c>
      <c r="AA38" s="1901" t="n">
        <v>83600</v>
      </c>
      <c r="AB38" s="1901" t="n">
        <v>83600</v>
      </c>
      <c r="AC38" s="1901" t="n">
        <v>82600</v>
      </c>
      <c r="AD38" s="1901" t="n">
        <v>81700</v>
      </c>
    </row>
    <row r="39">
      <c r="A39" s="1248" t="inlineStr">
        <is>
          <t>MYB</t>
        </is>
      </c>
      <c r="B39" s="1249" t="inlineStr">
        <is>
          <t>7104574007_ID-13403020999</t>
        </is>
      </c>
      <c r="C39" s="1250">
        <f>_xlfn.NUMBERVALUE(LEFT(B39,10))</f>
        <v/>
      </c>
      <c r="D39" s="1250">
        <f>_xlfn.NUMBERVALUE(RIGHT(B39,11))</f>
        <v/>
      </c>
      <c r="E39" s="1251" t="n">
        <v>6902395630173</v>
      </c>
      <c r="F39" s="1249" t="inlineStr">
        <is>
          <t>Maybelline Magnum Big Shot Mascara Make Up - 8.9gr (Mascara Untuk Bulu Mata Tebal Dramatis Dalam Satu Kali Pulas)</t>
        </is>
      </c>
      <c r="G39" s="1248" t="n"/>
      <c r="H39" s="1248" t="n"/>
      <c r="I39" s="1249" t="n"/>
      <c r="J39" s="1252" t="n">
        <v>166900</v>
      </c>
      <c r="K39" s="1253" t="n">
        <v>0.17</v>
      </c>
      <c r="L39" s="1253" t="n">
        <v>0.2</v>
      </c>
      <c r="M39" s="1254" t="n">
        <v>0.23</v>
      </c>
      <c r="N39" s="1254" t="n">
        <v>0.23</v>
      </c>
      <c r="O39" s="1253" t="n">
        <v>0.25</v>
      </c>
      <c r="P39" s="1254" t="n">
        <v>0.27</v>
      </c>
      <c r="Q39" s="1254" t="n">
        <v>0.27</v>
      </c>
      <c r="R39" s="1253" t="n">
        <v>0.28</v>
      </c>
      <c r="S39" s="1253" t="n">
        <v>0.29</v>
      </c>
      <c r="T39" s="1255" t="n"/>
      <c r="U39" s="1255" t="n"/>
      <c r="V39" s="1901" t="n">
        <v>138600</v>
      </c>
      <c r="W39" s="1901" t="n">
        <v>133600</v>
      </c>
      <c r="X39" s="1901" t="n">
        <v>128600</v>
      </c>
      <c r="Y39" s="1901" t="n">
        <v>128600</v>
      </c>
      <c r="Z39" s="1901" t="n">
        <v>125200</v>
      </c>
      <c r="AA39" s="1901" t="n">
        <v>121900</v>
      </c>
      <c r="AB39" s="1901" t="n">
        <v>121900</v>
      </c>
      <c r="AC39" s="1901" t="n">
        <v>120200</v>
      </c>
      <c r="AD39" s="1901" t="n">
        <v>118500</v>
      </c>
    </row>
    <row r="40">
      <c r="A40" s="1248" t="inlineStr">
        <is>
          <t>MYB</t>
        </is>
      </c>
      <c r="B40" s="1249" t="inlineStr">
        <is>
          <t>7104552218_ID-13403030945</t>
        </is>
      </c>
      <c r="C40" s="1250">
        <f>_xlfn.NUMBERVALUE(LEFT(B40,10))</f>
        <v/>
      </c>
      <c r="D40" s="1250">
        <f>_xlfn.NUMBERVALUE(RIGHT(B40,11))</f>
        <v/>
      </c>
      <c r="E40" s="1251" t="n">
        <v>6902395439967</v>
      </c>
      <c r="F40" s="1249" t="inlineStr">
        <is>
          <t>Maybelline The Blushed Nudes Eyeshadow Palette Make Up - 9gr</t>
        </is>
      </c>
      <c r="G40" s="1248" t="n"/>
      <c r="H40" s="1248" t="n"/>
      <c r="I40" s="1249" t="n"/>
      <c r="J40" s="1252" t="n">
        <v>312900</v>
      </c>
      <c r="K40" s="1253" t="n">
        <v>0.05</v>
      </c>
      <c r="L40" s="1253" t="n">
        <v>0.07000000000000001</v>
      </c>
      <c r="M40" s="1254" t="n">
        <v>0.1</v>
      </c>
      <c r="N40" s="1254" t="n">
        <v>0.1</v>
      </c>
      <c r="O40" s="1253" t="n">
        <v>0.12</v>
      </c>
      <c r="P40" s="1254" t="n">
        <v>0.15</v>
      </c>
      <c r="Q40" s="1254" t="n">
        <v>0.15</v>
      </c>
      <c r="R40" s="1253" t="n">
        <v>0.16</v>
      </c>
      <c r="S40" s="1253" t="n">
        <v>0.18</v>
      </c>
      <c r="T40" s="1255" t="n"/>
      <c r="U40" s="1255" t="n"/>
      <c r="V40" s="1901" t="n">
        <v>297300</v>
      </c>
      <c r="W40" s="1901" t="n">
        <v>291000</v>
      </c>
      <c r="X40" s="1901" t="n">
        <v>281700</v>
      </c>
      <c r="Y40" s="1901" t="n">
        <v>281700</v>
      </c>
      <c r="Z40" s="1901" t="n">
        <v>275400</v>
      </c>
      <c r="AA40" s="1901" t="n">
        <v>266000</v>
      </c>
      <c r="AB40" s="1901" t="n">
        <v>266000</v>
      </c>
      <c r="AC40" s="1901" t="n">
        <v>262900</v>
      </c>
      <c r="AD40" s="1901" t="n">
        <v>256600</v>
      </c>
    </row>
    <row r="41">
      <c r="A41" s="1248" t="inlineStr">
        <is>
          <t>MYB</t>
        </is>
      </c>
      <c r="B41" s="1249" t="inlineStr">
        <is>
          <t>7104522645_ID-13403052769</t>
        </is>
      </c>
      <c r="C41" s="1250">
        <f>_xlfn.NUMBERVALUE(LEFT(B41,10))</f>
        <v/>
      </c>
      <c r="D41" s="1250">
        <f>_xlfn.NUMBERVALUE(RIGHT(B41,11))</f>
        <v/>
      </c>
      <c r="E41" s="1251" t="n">
        <v>6902395260646</v>
      </c>
      <c r="F41" s="1249" t="inlineStr">
        <is>
          <t>Maybelline Baby Skin Pore Smoother Primer Make Up - 22ml (Primer Wajah Untuk Mengecilkan Pori)</t>
        </is>
      </c>
      <c r="G41" s="1248" t="n"/>
      <c r="H41" s="1248" t="n"/>
      <c r="I41" s="1249" t="n"/>
      <c r="J41" s="1252" t="n">
        <v>135900</v>
      </c>
      <c r="K41" s="1253" t="n">
        <v>0.05</v>
      </c>
      <c r="L41" s="1253" t="n">
        <v>0.07000000000000001</v>
      </c>
      <c r="M41" s="1254" t="n">
        <v>0.1</v>
      </c>
      <c r="N41" s="1254" t="n">
        <v>0.1</v>
      </c>
      <c r="O41" s="1253" t="n">
        <v>0.12</v>
      </c>
      <c r="P41" s="1254" t="n">
        <v>0.15</v>
      </c>
      <c r="Q41" s="1254" t="n">
        <v>0.15</v>
      </c>
      <c r="R41" s="1253" t="n">
        <v>0.16</v>
      </c>
      <c r="S41" s="1253" t="n">
        <v>0.18</v>
      </c>
      <c r="T41" s="1255" t="n"/>
      <c r="U41" s="1255" t="n"/>
      <c r="V41" s="1901" t="n">
        <v>129200</v>
      </c>
      <c r="W41" s="1901" t="n">
        <v>126400</v>
      </c>
      <c r="X41" s="1901" t="n">
        <v>122400</v>
      </c>
      <c r="Y41" s="1901" t="n">
        <v>122400</v>
      </c>
      <c r="Z41" s="1901" t="n">
        <v>119600</v>
      </c>
      <c r="AA41" s="1901" t="n">
        <v>115600</v>
      </c>
      <c r="AB41" s="1901" t="n">
        <v>115600</v>
      </c>
      <c r="AC41" s="1901" t="n">
        <v>114200</v>
      </c>
      <c r="AD41" s="1901" t="n">
        <v>111500</v>
      </c>
    </row>
    <row r="42">
      <c r="A42" s="1248" t="inlineStr">
        <is>
          <t>MYB</t>
        </is>
      </c>
      <c r="B42" s="1249" t="inlineStr">
        <is>
          <t>7104522571_ID-13403082176</t>
        </is>
      </c>
      <c r="C42" s="1250">
        <f>_xlfn.NUMBERVALUE(LEFT(B42,10))</f>
        <v/>
      </c>
      <c r="D42" s="1250">
        <f>_xlfn.NUMBERVALUE(RIGHT(B42,11))</f>
        <v/>
      </c>
      <c r="E42" s="1251" t="n">
        <v>6902395703549</v>
      </c>
      <c r="F42" s="1249" t="inlineStr">
        <is>
          <t>Maybelline Line Tattoo Crayon Pen Liner Make Up - 0.4gr</t>
        </is>
      </c>
      <c r="G42" s="1248" t="n"/>
      <c r="H42" s="1248" t="n"/>
      <c r="I42" s="1249" t="n"/>
      <c r="J42" s="1252" t="n">
        <v>145900</v>
      </c>
      <c r="K42" s="1253" t="n">
        <v>0.05</v>
      </c>
      <c r="L42" s="1253" t="n">
        <v>0.07000000000000001</v>
      </c>
      <c r="M42" s="1254" t="n">
        <v>0.1</v>
      </c>
      <c r="N42" s="1254" t="n">
        <v>0.1</v>
      </c>
      <c r="O42" s="1253" t="n">
        <v>0.12</v>
      </c>
      <c r="P42" s="1254" t="n">
        <v>0.15</v>
      </c>
      <c r="Q42" s="1254" t="n">
        <v>0.15</v>
      </c>
      <c r="R42" s="1253" t="n">
        <v>0.16</v>
      </c>
      <c r="S42" s="1253" t="n">
        <v>0.18</v>
      </c>
      <c r="T42" s="1255" t="n"/>
      <c r="U42" s="1255" t="n"/>
      <c r="V42" s="1901" t="n">
        <v>138700</v>
      </c>
      <c r="W42" s="1901" t="n">
        <v>135700</v>
      </c>
      <c r="X42" s="1901" t="n">
        <v>131400</v>
      </c>
      <c r="Y42" s="1901" t="n">
        <v>131400</v>
      </c>
      <c r="Z42" s="1901" t="n">
        <v>128400</v>
      </c>
      <c r="AA42" s="1901" t="n">
        <v>124100</v>
      </c>
      <c r="AB42" s="1901" t="n">
        <v>124100</v>
      </c>
      <c r="AC42" s="1901" t="n">
        <v>122600</v>
      </c>
      <c r="AD42" s="1901" t="n">
        <v>119700</v>
      </c>
    </row>
    <row r="43">
      <c r="A43" s="1248" t="inlineStr">
        <is>
          <t>MYB</t>
        </is>
      </c>
      <c r="B43" s="1249" t="inlineStr">
        <is>
          <t>7104522571_ID-13403082175</t>
        </is>
      </c>
      <c r="C43" s="1250">
        <f>_xlfn.NUMBERVALUE(LEFT(B43,10))</f>
        <v/>
      </c>
      <c r="D43" s="1250">
        <f>_xlfn.NUMBERVALUE(RIGHT(B43,11))</f>
        <v/>
      </c>
      <c r="E43" s="1251" t="n">
        <v>6902395703495</v>
      </c>
      <c r="F43" s="1249" t="inlineStr">
        <is>
          <t>Maybelline Line Tattoo Crayon Pen Liner Make Up - 0.4gr</t>
        </is>
      </c>
      <c r="G43" s="1248" t="n"/>
      <c r="H43" s="1248" t="n"/>
      <c r="I43" s="1249" t="n"/>
      <c r="J43" s="1252" t="n">
        <v>145900</v>
      </c>
      <c r="K43" s="1253" t="n">
        <v>0.05</v>
      </c>
      <c r="L43" s="1253" t="n">
        <v>0.07000000000000001</v>
      </c>
      <c r="M43" s="1254" t="n">
        <v>0.1</v>
      </c>
      <c r="N43" s="1254" t="n">
        <v>0.1</v>
      </c>
      <c r="O43" s="1253" t="n">
        <v>0.12</v>
      </c>
      <c r="P43" s="1254" t="n">
        <v>0.15</v>
      </c>
      <c r="Q43" s="1254" t="n">
        <v>0.15</v>
      </c>
      <c r="R43" s="1253" t="n">
        <v>0.16</v>
      </c>
      <c r="S43" s="1253" t="n">
        <v>0.18</v>
      </c>
      <c r="T43" s="1255" t="n"/>
      <c r="U43" s="1255" t="n"/>
      <c r="V43" s="1901" t="n">
        <v>138700</v>
      </c>
      <c r="W43" s="1901" t="n">
        <v>135700</v>
      </c>
      <c r="X43" s="1901" t="n">
        <v>131400</v>
      </c>
      <c r="Y43" s="1901" t="n">
        <v>131400</v>
      </c>
      <c r="Z43" s="1901" t="n">
        <v>128400</v>
      </c>
      <c r="AA43" s="1901" t="n">
        <v>124100</v>
      </c>
      <c r="AB43" s="1901" t="n">
        <v>124100</v>
      </c>
      <c r="AC43" s="1901" t="n">
        <v>122600</v>
      </c>
      <c r="AD43" s="1901" t="n">
        <v>119700</v>
      </c>
    </row>
    <row r="44">
      <c r="A44" s="1248" t="inlineStr">
        <is>
          <t>MYB</t>
        </is>
      </c>
      <c r="B44" s="1249" t="inlineStr">
        <is>
          <t>7104554030_ID-13403042451</t>
        </is>
      </c>
      <c r="C44" s="1250">
        <f>_xlfn.NUMBERVALUE(LEFT(B44,10))</f>
        <v/>
      </c>
      <c r="D44" s="1250">
        <f>_xlfn.NUMBERVALUE(RIGHT(B44,11))</f>
        <v/>
      </c>
      <c r="E44" s="1251" t="n">
        <v>6923492569159</v>
      </c>
      <c r="F44" s="1249" t="inlineStr">
        <is>
          <t>Maybelline Eye &amp; Lip Make Up Remover (Pembersih Makeup Wajah &amp; Mata Tanpa Membuat Iritasi)</t>
        </is>
      </c>
      <c r="G44" s="1248" t="n"/>
      <c r="H44" s="1248" t="n"/>
      <c r="I44" s="1249" t="n"/>
      <c r="J44" s="1252" t="n">
        <v>95900</v>
      </c>
      <c r="K44" s="1253" t="n">
        <v>0.2</v>
      </c>
      <c r="L44" s="1253" t="n">
        <v>0.21</v>
      </c>
      <c r="M44" s="1254" t="n">
        <v>0.22</v>
      </c>
      <c r="N44" s="1254" t="n">
        <v>0.22</v>
      </c>
      <c r="O44" s="1253" t="n">
        <v>0.25</v>
      </c>
      <c r="P44" s="1254" t="n">
        <v>0.27</v>
      </c>
      <c r="Q44" s="1254" t="n">
        <v>0.27</v>
      </c>
      <c r="R44" s="1253" t="n">
        <v>0.28</v>
      </c>
      <c r="S44" s="1253" t="n">
        <v>0.29</v>
      </c>
      <c r="T44" s="1255" t="n"/>
      <c r="U44" s="1255" t="n"/>
      <c r="V44" s="1901" t="n">
        <v>76800</v>
      </c>
      <c r="W44" s="1901" t="n">
        <v>75800</v>
      </c>
      <c r="X44" s="1901" t="n">
        <v>74900</v>
      </c>
      <c r="Y44" s="1901" t="n">
        <v>74900</v>
      </c>
      <c r="Z44" s="1901" t="n">
        <v>72000</v>
      </c>
      <c r="AA44" s="1901" t="n">
        <v>70100</v>
      </c>
      <c r="AB44" s="1901" t="n">
        <v>70100</v>
      </c>
      <c r="AC44" s="1901" t="n">
        <v>69100</v>
      </c>
      <c r="AD44" s="1901" t="n">
        <v>68100</v>
      </c>
    </row>
    <row r="45">
      <c r="A45" s="1248" t="inlineStr">
        <is>
          <t>MYB</t>
        </is>
      </c>
      <c r="B45" s="1249" t="inlineStr">
        <is>
          <t>7104554030_ID-13403042452</t>
        </is>
      </c>
      <c r="C45" s="1250">
        <f>_xlfn.NUMBERVALUE(LEFT(B45,10))</f>
        <v/>
      </c>
      <c r="D45" s="1250">
        <f>_xlfn.NUMBERVALUE(RIGHT(B45,11))</f>
        <v/>
      </c>
      <c r="E45" s="1251" t="n">
        <v>6902395336112</v>
      </c>
      <c r="F45" s="1249" t="inlineStr">
        <is>
          <t>Maybelline Eye &amp; Lip Make Up Remover (Pembersih Makeup Wajah &amp; Mata Tanpa Membuat Iritasi)</t>
        </is>
      </c>
      <c r="G45" s="1248" t="n"/>
      <c r="H45" s="1248" t="n"/>
      <c r="I45" s="1249" t="n"/>
      <c r="J45" s="1252" t="n">
        <v>145900</v>
      </c>
      <c r="K45" s="1253" t="n">
        <v>0.2</v>
      </c>
      <c r="L45" s="1253" t="n">
        <v>0.21</v>
      </c>
      <c r="M45" s="1254" t="n">
        <v>0.22</v>
      </c>
      <c r="N45" s="1254" t="n">
        <v>0.22</v>
      </c>
      <c r="O45" s="1253" t="n">
        <v>0.25</v>
      </c>
      <c r="P45" s="1254" t="n">
        <v>0.27</v>
      </c>
      <c r="Q45" s="1254" t="n">
        <v>0.27</v>
      </c>
      <c r="R45" s="1253" t="n">
        <v>0.28</v>
      </c>
      <c r="S45" s="1253" t="n">
        <v>0.29</v>
      </c>
      <c r="T45" s="1255" t="n"/>
      <c r="U45" s="1255" t="n"/>
      <c r="V45" s="1901" t="n">
        <v>116800</v>
      </c>
      <c r="W45" s="1901" t="n">
        <v>115300</v>
      </c>
      <c r="X45" s="1901" t="n">
        <v>113900</v>
      </c>
      <c r="Y45" s="1901" t="n">
        <v>113900</v>
      </c>
      <c r="Z45" s="1901" t="n">
        <v>109500</v>
      </c>
      <c r="AA45" s="1901" t="n">
        <v>106600</v>
      </c>
      <c r="AB45" s="1901" t="n">
        <v>106600</v>
      </c>
      <c r="AC45" s="1901" t="n">
        <v>105100</v>
      </c>
      <c r="AD45" s="1901" t="n">
        <v>103600</v>
      </c>
    </row>
    <row r="46">
      <c r="A46" s="1248" t="inlineStr">
        <is>
          <t>MYB</t>
        </is>
      </c>
      <c r="B46" s="1249" t="inlineStr">
        <is>
          <t>7104492688_ID-13403008770</t>
        </is>
      </c>
      <c r="C46" s="1250">
        <f>_xlfn.NUMBERVALUE(LEFT(B46,10))</f>
        <v/>
      </c>
      <c r="D46" s="1250">
        <f>_xlfn.NUMBERVALUE(RIGHT(B46,11))</f>
        <v/>
      </c>
      <c r="E46" s="1251" t="n">
        <v>6902395812043</v>
      </c>
      <c r="F46" s="1249" t="inlineStr">
        <is>
          <t>Maybelline Sensational Cushion Matte Liquid Lipstick Make Up - 48gr (Lipstick Cair Dengan Vitamin E Yang Melembabkan Bibir)</t>
        </is>
      </c>
      <c r="G46" s="1248" t="n"/>
      <c r="H46" s="1248" t="n"/>
      <c r="I46" s="1249" t="n"/>
      <c r="J46" s="1252" t="n">
        <v>103900</v>
      </c>
      <c r="K46" s="1253" t="n">
        <v>0.2</v>
      </c>
      <c r="L46" s="1253" t="n">
        <v>0.21</v>
      </c>
      <c r="M46" s="1254" t="n">
        <v>0.22</v>
      </c>
      <c r="N46" s="1254" t="n">
        <v>0.22</v>
      </c>
      <c r="O46" s="1253" t="n">
        <v>0.25</v>
      </c>
      <c r="P46" s="1254" t="n">
        <v>0.27</v>
      </c>
      <c r="Q46" s="1254" t="n">
        <v>0.27</v>
      </c>
      <c r="R46" s="1253" t="n">
        <v>0.28</v>
      </c>
      <c r="S46" s="1253" t="n">
        <v>0.29</v>
      </c>
      <c r="T46" s="1255" t="n"/>
      <c r="U46" s="1255" t="n"/>
      <c r="V46" s="1901" t="n">
        <v>83200</v>
      </c>
      <c r="W46" s="1901" t="n">
        <v>82100</v>
      </c>
      <c r="X46" s="1901" t="n">
        <v>81100</v>
      </c>
      <c r="Y46" s="1901" t="n">
        <v>81100</v>
      </c>
      <c r="Z46" s="1901" t="n">
        <v>78000</v>
      </c>
      <c r="AA46" s="1901" t="n">
        <v>75900</v>
      </c>
      <c r="AB46" s="1901" t="n">
        <v>75900</v>
      </c>
      <c r="AC46" s="1901" t="n">
        <v>74900</v>
      </c>
      <c r="AD46" s="1901" t="n">
        <v>73800</v>
      </c>
    </row>
    <row r="47">
      <c r="A47" s="1248" t="inlineStr">
        <is>
          <t>MYB</t>
        </is>
      </c>
      <c r="B47" s="1249" t="inlineStr">
        <is>
          <t>7104492688_ID-13403008771</t>
        </is>
      </c>
      <c r="C47" s="1250">
        <f>_xlfn.NUMBERVALUE(LEFT(B47,10))</f>
        <v/>
      </c>
      <c r="D47" s="1250">
        <f>_xlfn.NUMBERVALUE(RIGHT(B47,11))</f>
        <v/>
      </c>
      <c r="E47" s="1251" t="n">
        <v>6902395812081</v>
      </c>
      <c r="F47" s="1249" t="inlineStr">
        <is>
          <t>Maybelline Sensational Cushion Matte Liquid Lipstick Make Up - 48gr (Lipstick Cair Dengan Vitamin E Yang Melembabkan Bibir)</t>
        </is>
      </c>
      <c r="G47" s="1248" t="n"/>
      <c r="H47" s="1248" t="n"/>
      <c r="I47" s="1249" t="n"/>
      <c r="J47" s="1252" t="n">
        <v>103900</v>
      </c>
      <c r="K47" s="1253" t="n">
        <v>0.2</v>
      </c>
      <c r="L47" s="1253" t="n">
        <v>0.21</v>
      </c>
      <c r="M47" s="1254" t="n">
        <v>0.22</v>
      </c>
      <c r="N47" s="1254" t="n">
        <v>0.22</v>
      </c>
      <c r="O47" s="1253" t="n">
        <v>0.25</v>
      </c>
      <c r="P47" s="1254" t="n">
        <v>0.27</v>
      </c>
      <c r="Q47" s="1254" t="n">
        <v>0.27</v>
      </c>
      <c r="R47" s="1253" t="n">
        <v>0.28</v>
      </c>
      <c r="S47" s="1253" t="n">
        <v>0.29</v>
      </c>
      <c r="T47" s="1255" t="n"/>
      <c r="U47" s="1255" t="n"/>
      <c r="V47" s="1901" t="n">
        <v>83200</v>
      </c>
      <c r="W47" s="1901" t="n">
        <v>82100</v>
      </c>
      <c r="X47" s="1901" t="n">
        <v>81100</v>
      </c>
      <c r="Y47" s="1901" t="n">
        <v>81100</v>
      </c>
      <c r="Z47" s="1901" t="n">
        <v>78000</v>
      </c>
      <c r="AA47" s="1901" t="n">
        <v>75900</v>
      </c>
      <c r="AB47" s="1901" t="n">
        <v>75900</v>
      </c>
      <c r="AC47" s="1901" t="n">
        <v>74900</v>
      </c>
      <c r="AD47" s="1901" t="n">
        <v>73800</v>
      </c>
    </row>
    <row r="48">
      <c r="A48" s="1248" t="inlineStr">
        <is>
          <t>MYB</t>
        </is>
      </c>
      <c r="B48" s="1249" t="inlineStr">
        <is>
          <t>7104492688_ID-13403008769</t>
        </is>
      </c>
      <c r="C48" s="1250">
        <f>_xlfn.NUMBERVALUE(LEFT(B48,10))</f>
        <v/>
      </c>
      <c r="D48" s="1250">
        <f>_xlfn.NUMBERVALUE(RIGHT(B48,11))</f>
        <v/>
      </c>
      <c r="E48" s="1251" t="n">
        <v>6902395812036</v>
      </c>
      <c r="F48" s="1249" t="inlineStr">
        <is>
          <t>Maybelline Sensational Cushion Matte Liquid Lipstick Make Up - 48gr (Lipstick Cair Dengan Vitamin E Yang Melembabkan Bibir)</t>
        </is>
      </c>
      <c r="G48" s="1248" t="n"/>
      <c r="H48" s="1248" t="n"/>
      <c r="I48" s="1249" t="n"/>
      <c r="J48" s="1252" t="n">
        <v>103900</v>
      </c>
      <c r="K48" s="1253" t="n">
        <v>0.2</v>
      </c>
      <c r="L48" s="1253" t="n">
        <v>0.21</v>
      </c>
      <c r="M48" s="1254" t="n">
        <v>0.22</v>
      </c>
      <c r="N48" s="1254" t="n">
        <v>0.22</v>
      </c>
      <c r="O48" s="1253" t="n">
        <v>0.25</v>
      </c>
      <c r="P48" s="1254" t="n">
        <v>0.27</v>
      </c>
      <c r="Q48" s="1254" t="n">
        <v>0.27</v>
      </c>
      <c r="R48" s="1253" t="n">
        <v>0.28</v>
      </c>
      <c r="S48" s="1253" t="n">
        <v>0.29</v>
      </c>
      <c r="T48" s="1255" t="n"/>
      <c r="U48" s="1255" t="n"/>
      <c r="V48" s="1901" t="n">
        <v>83200</v>
      </c>
      <c r="W48" s="1901" t="n">
        <v>82100</v>
      </c>
      <c r="X48" s="1901" t="n">
        <v>81100</v>
      </c>
      <c r="Y48" s="1901" t="n">
        <v>81100</v>
      </c>
      <c r="Z48" s="1901" t="n">
        <v>78000</v>
      </c>
      <c r="AA48" s="1901" t="n">
        <v>75900</v>
      </c>
      <c r="AB48" s="1901" t="n">
        <v>75900</v>
      </c>
      <c r="AC48" s="1901" t="n">
        <v>74900</v>
      </c>
      <c r="AD48" s="1901" t="n">
        <v>73800</v>
      </c>
    </row>
    <row r="49">
      <c r="A49" s="1248" t="inlineStr">
        <is>
          <t>MYB</t>
        </is>
      </c>
      <c r="B49" s="1249" t="inlineStr">
        <is>
          <t>7104492688_ID-13403008774</t>
        </is>
      </c>
      <c r="C49" s="1250">
        <f>_xlfn.NUMBERVALUE(LEFT(B49,10))</f>
        <v/>
      </c>
      <c r="D49" s="1250">
        <f>_xlfn.NUMBERVALUE(RIGHT(B49,11))</f>
        <v/>
      </c>
      <c r="E49" s="1251" t="n">
        <v>6902395812111</v>
      </c>
      <c r="F49" s="1249" t="inlineStr">
        <is>
          <t>Maybelline Sensational Cushion Matte Liquid Lipstick Make Up - 48gr (Lipstick Cair Dengan Vitamin E Yang Melembabkan Bibir)</t>
        </is>
      </c>
      <c r="G49" s="1248" t="n"/>
      <c r="H49" s="1248" t="n"/>
      <c r="I49" s="1249" t="n"/>
      <c r="J49" s="1252" t="n">
        <v>103900</v>
      </c>
      <c r="K49" s="1253" t="n">
        <v>0.2</v>
      </c>
      <c r="L49" s="1253" t="n">
        <v>0.21</v>
      </c>
      <c r="M49" s="1254" t="n">
        <v>0.22</v>
      </c>
      <c r="N49" s="1254" t="n">
        <v>0.22</v>
      </c>
      <c r="O49" s="1253" t="n">
        <v>0.25</v>
      </c>
      <c r="P49" s="1254" t="n">
        <v>0.27</v>
      </c>
      <c r="Q49" s="1254" t="n">
        <v>0.27</v>
      </c>
      <c r="R49" s="1253" t="n">
        <v>0.28</v>
      </c>
      <c r="S49" s="1253" t="n">
        <v>0.29</v>
      </c>
      <c r="T49" s="1255" t="n"/>
      <c r="U49" s="1255" t="n"/>
      <c r="V49" s="1901" t="n">
        <v>83200</v>
      </c>
      <c r="W49" s="1901" t="n">
        <v>82100</v>
      </c>
      <c r="X49" s="1901" t="n">
        <v>81100</v>
      </c>
      <c r="Y49" s="1901" t="n">
        <v>81100</v>
      </c>
      <c r="Z49" s="1901" t="n">
        <v>78000</v>
      </c>
      <c r="AA49" s="1901" t="n">
        <v>75900</v>
      </c>
      <c r="AB49" s="1901" t="n">
        <v>75900</v>
      </c>
      <c r="AC49" s="1901" t="n">
        <v>74900</v>
      </c>
      <c r="AD49" s="1901" t="n">
        <v>73800</v>
      </c>
    </row>
    <row r="50">
      <c r="A50" s="1248" t="inlineStr">
        <is>
          <t>MYB</t>
        </is>
      </c>
      <c r="B50" s="1249" t="inlineStr">
        <is>
          <t>7104492688_ID-13403008772</t>
        </is>
      </c>
      <c r="C50" s="1250">
        <f>_xlfn.NUMBERVALUE(LEFT(B50,10))</f>
        <v/>
      </c>
      <c r="D50" s="1250">
        <f>_xlfn.NUMBERVALUE(RIGHT(B50,11))</f>
        <v/>
      </c>
      <c r="E50" s="1251" t="n">
        <v>6902395812098</v>
      </c>
      <c r="F50" s="1249" t="inlineStr">
        <is>
          <t>Maybelline Sensational Cushion Matte Liquid Lipstick Make Up - 48gr (Lipstick Cair Dengan Vitamin E Yang Melembabkan Bibir)</t>
        </is>
      </c>
      <c r="G50" s="1248" t="n"/>
      <c r="H50" s="1248" t="n"/>
      <c r="I50" s="1249" t="n"/>
      <c r="J50" s="1252" t="n">
        <v>103900</v>
      </c>
      <c r="K50" s="1253" t="n">
        <v>0.2</v>
      </c>
      <c r="L50" s="1253" t="n">
        <v>0.21</v>
      </c>
      <c r="M50" s="1254" t="n">
        <v>0.22</v>
      </c>
      <c r="N50" s="1254" t="n">
        <v>0.22</v>
      </c>
      <c r="O50" s="1253" t="n">
        <v>0.25</v>
      </c>
      <c r="P50" s="1254" t="n">
        <v>0.27</v>
      </c>
      <c r="Q50" s="1254" t="n">
        <v>0.27</v>
      </c>
      <c r="R50" s="1253" t="n">
        <v>0.28</v>
      </c>
      <c r="S50" s="1253" t="n">
        <v>0.29</v>
      </c>
      <c r="T50" s="1255" t="n"/>
      <c r="U50" s="1255" t="n"/>
      <c r="V50" s="1901" t="n">
        <v>83200</v>
      </c>
      <c r="W50" s="1901" t="n">
        <v>82100</v>
      </c>
      <c r="X50" s="1901" t="n">
        <v>81100</v>
      </c>
      <c r="Y50" s="1901" t="n">
        <v>81100</v>
      </c>
      <c r="Z50" s="1901" t="n">
        <v>78000</v>
      </c>
      <c r="AA50" s="1901" t="n">
        <v>75900</v>
      </c>
      <c r="AB50" s="1901" t="n">
        <v>75900</v>
      </c>
      <c r="AC50" s="1901" t="n">
        <v>74900</v>
      </c>
      <c r="AD50" s="1901" t="n">
        <v>73800</v>
      </c>
    </row>
    <row r="51">
      <c r="A51" s="1248" t="inlineStr">
        <is>
          <t>MYB</t>
        </is>
      </c>
      <c r="B51" s="1249" t="inlineStr">
        <is>
          <t>7104492688_ID-13403008773</t>
        </is>
      </c>
      <c r="C51" s="1250">
        <f>_xlfn.NUMBERVALUE(LEFT(B51,10))</f>
        <v/>
      </c>
      <c r="D51" s="1250">
        <f>_xlfn.NUMBERVALUE(RIGHT(B51,11))</f>
        <v/>
      </c>
      <c r="E51" s="1251" t="n">
        <v>6902395812104</v>
      </c>
      <c r="F51" s="1249" t="inlineStr">
        <is>
          <t>Maybelline Sensational Cushion Matte Liquid Lipstick Make Up - 48gr (Lipstick Cair Dengan Vitamin E Yang Melembabkan Bibir)</t>
        </is>
      </c>
      <c r="G51" s="1248" t="n"/>
      <c r="H51" s="1248" t="n"/>
      <c r="I51" s="1249" t="n"/>
      <c r="J51" s="1252" t="n">
        <v>103900</v>
      </c>
      <c r="K51" s="1253" t="n">
        <v>0.2</v>
      </c>
      <c r="L51" s="1253" t="n">
        <v>0.21</v>
      </c>
      <c r="M51" s="1254" t="n">
        <v>0.22</v>
      </c>
      <c r="N51" s="1254" t="n">
        <v>0.22</v>
      </c>
      <c r="O51" s="1253" t="n">
        <v>0.25</v>
      </c>
      <c r="P51" s="1254" t="n">
        <v>0.27</v>
      </c>
      <c r="Q51" s="1254" t="n">
        <v>0.27</v>
      </c>
      <c r="R51" s="1253" t="n">
        <v>0.28</v>
      </c>
      <c r="S51" s="1253" t="n">
        <v>0.29</v>
      </c>
      <c r="T51" s="1255" t="n"/>
      <c r="U51" s="1255" t="n"/>
      <c r="V51" s="1901" t="n">
        <v>83200</v>
      </c>
      <c r="W51" s="1901" t="n">
        <v>82100</v>
      </c>
      <c r="X51" s="1901" t="n">
        <v>81100</v>
      </c>
      <c r="Y51" s="1901" t="n">
        <v>81100</v>
      </c>
      <c r="Z51" s="1901" t="n">
        <v>78000</v>
      </c>
      <c r="AA51" s="1901" t="n">
        <v>75900</v>
      </c>
      <c r="AB51" s="1901" t="n">
        <v>75900</v>
      </c>
      <c r="AC51" s="1901" t="n">
        <v>74900</v>
      </c>
      <c r="AD51" s="1901" t="n">
        <v>73800</v>
      </c>
    </row>
    <row r="52">
      <c r="A52" s="1248" t="inlineStr">
        <is>
          <t>MYB</t>
        </is>
      </c>
      <c r="B52" s="1249" t="inlineStr">
        <is>
          <t>7104500498_ID-13409862795</t>
        </is>
      </c>
      <c r="C52" s="1250">
        <f>_xlfn.NUMBERVALUE(LEFT(B52,10))</f>
        <v/>
      </c>
      <c r="D52" s="1250">
        <f>_xlfn.NUMBERVALUE(RIGHT(B52,11))</f>
        <v/>
      </c>
      <c r="E52" s="1251" t="n">
        <v>6902395822356</v>
      </c>
      <c r="F52" s="1249" t="inlineStr">
        <is>
          <t>Maybelline Color Sensational Ultimatte Lipstick Make Up - 1.7gr (Lipstick Dengan Formula Ringan &amp; Nyaman Dengan Hasil Flawlessly Smooth)</t>
        </is>
      </c>
      <c r="G52" s="1248" t="n"/>
      <c r="H52" s="1248" t="n"/>
      <c r="I52" s="1249" t="n"/>
      <c r="J52" s="1252" t="n">
        <v>135900</v>
      </c>
      <c r="K52" s="1253" t="n">
        <v>0.2</v>
      </c>
      <c r="L52" s="1253" t="n">
        <v>0.21</v>
      </c>
      <c r="M52" s="1254" t="n">
        <v>0.22</v>
      </c>
      <c r="N52" s="1254" t="n">
        <v>0.22</v>
      </c>
      <c r="O52" s="1253" t="n">
        <v>0.25</v>
      </c>
      <c r="P52" s="1254" t="n">
        <v>0.27</v>
      </c>
      <c r="Q52" s="1254" t="n">
        <v>0.27</v>
      </c>
      <c r="R52" s="1253" t="n">
        <v>0.28</v>
      </c>
      <c r="S52" s="1253" t="n">
        <v>0.29</v>
      </c>
      <c r="T52" s="1255" t="n"/>
      <c r="U52" s="1255" t="n"/>
      <c r="V52" s="1901" t="n">
        <v>108800</v>
      </c>
      <c r="W52" s="1901" t="n">
        <v>107400</v>
      </c>
      <c r="X52" s="1901" t="n">
        <v>106100</v>
      </c>
      <c r="Y52" s="1901" t="n">
        <v>106100</v>
      </c>
      <c r="Z52" s="1901" t="n">
        <v>102000</v>
      </c>
      <c r="AA52" s="1901" t="n">
        <v>99300</v>
      </c>
      <c r="AB52" s="1901" t="n">
        <v>99300</v>
      </c>
      <c r="AC52" s="1901" t="n">
        <v>97900</v>
      </c>
      <c r="AD52" s="1901" t="n">
        <v>96500</v>
      </c>
    </row>
    <row r="53">
      <c r="A53" s="1248" t="inlineStr">
        <is>
          <t>MYB</t>
        </is>
      </c>
      <c r="B53" s="1249" t="inlineStr">
        <is>
          <t>7104500498_ID-13409862778</t>
        </is>
      </c>
      <c r="C53" s="1250">
        <f>_xlfn.NUMBERVALUE(LEFT(B53,10))</f>
        <v/>
      </c>
      <c r="D53" s="1250">
        <f>_xlfn.NUMBERVALUE(RIGHT(B53,11))</f>
        <v/>
      </c>
      <c r="E53" s="1251" t="n">
        <v>6902395822318</v>
      </c>
      <c r="F53" s="1249" t="inlineStr">
        <is>
          <t>Maybelline Color Sensational Ultimatte Lipstick Make Up - 1.7gr (Lipstick Dengan Formula Ringan &amp; Nyaman Dengan Hasil Flawlessly Smooth)</t>
        </is>
      </c>
      <c r="G53" s="1248" t="n"/>
      <c r="H53" s="1248" t="n"/>
      <c r="I53" s="1249" t="n"/>
      <c r="J53" s="1252" t="n">
        <v>135900</v>
      </c>
      <c r="K53" s="1253" t="n">
        <v>0.2</v>
      </c>
      <c r="L53" s="1253" t="n">
        <v>0.21</v>
      </c>
      <c r="M53" s="1254" t="n">
        <v>0.22</v>
      </c>
      <c r="N53" s="1254" t="n">
        <v>0.22</v>
      </c>
      <c r="O53" s="1253" t="n">
        <v>0.25</v>
      </c>
      <c r="P53" s="1254" t="n">
        <v>0.27</v>
      </c>
      <c r="Q53" s="1254" t="n">
        <v>0.27</v>
      </c>
      <c r="R53" s="1253" t="n">
        <v>0.28</v>
      </c>
      <c r="S53" s="1253" t="n">
        <v>0.29</v>
      </c>
      <c r="T53" s="1255" t="n"/>
      <c r="U53" s="1255" t="n"/>
      <c r="V53" s="1901" t="n">
        <v>108800</v>
      </c>
      <c r="W53" s="1901" t="n">
        <v>107400</v>
      </c>
      <c r="X53" s="1901" t="n">
        <v>106100</v>
      </c>
      <c r="Y53" s="1901" t="n">
        <v>106100</v>
      </c>
      <c r="Z53" s="1901" t="n">
        <v>102000</v>
      </c>
      <c r="AA53" s="1901" t="n">
        <v>99300</v>
      </c>
      <c r="AB53" s="1901" t="n">
        <v>99300</v>
      </c>
      <c r="AC53" s="1901" t="n">
        <v>97900</v>
      </c>
      <c r="AD53" s="1901" t="n">
        <v>96500</v>
      </c>
    </row>
    <row r="54">
      <c r="A54" s="1248" t="inlineStr">
        <is>
          <t>MYB</t>
        </is>
      </c>
      <c r="B54" s="1249" t="inlineStr">
        <is>
          <t>7104500498_ID-13403012490</t>
        </is>
      </c>
      <c r="C54" s="1250">
        <f>_xlfn.NUMBERVALUE(LEFT(B54,10))</f>
        <v/>
      </c>
      <c r="D54" s="1250">
        <f>_xlfn.NUMBERVALUE(RIGHT(B54,11))</f>
        <v/>
      </c>
      <c r="E54" s="1251" t="n">
        <v>6902395803812</v>
      </c>
      <c r="F54" s="1249" t="inlineStr">
        <is>
          <t>Maybelline Color Sensational Ultimatte Lipstick Make Up - 1.7gr (Lipstick Dengan Formula Ringan &amp; Nyaman Dengan Hasil Flawlessly Smooth)</t>
        </is>
      </c>
      <c r="G54" s="1248" t="n"/>
      <c r="H54" s="1248" t="n"/>
      <c r="I54" s="1249" t="n"/>
      <c r="J54" s="1252" t="n">
        <v>135900</v>
      </c>
      <c r="K54" s="1253" t="n">
        <v>0.2</v>
      </c>
      <c r="L54" s="1253" t="n">
        <v>0.21</v>
      </c>
      <c r="M54" s="1254" t="n">
        <v>0.22</v>
      </c>
      <c r="N54" s="1254" t="n">
        <v>0.22</v>
      </c>
      <c r="O54" s="1253" t="n">
        <v>0.25</v>
      </c>
      <c r="P54" s="1254" t="n">
        <v>0.27</v>
      </c>
      <c r="Q54" s="1254" t="n">
        <v>0.27</v>
      </c>
      <c r="R54" s="1253" t="n">
        <v>0.28</v>
      </c>
      <c r="S54" s="1253" t="n">
        <v>0.29</v>
      </c>
      <c r="T54" s="1255" t="n"/>
      <c r="U54" s="1255" t="n"/>
      <c r="V54" s="1901" t="n">
        <v>108800</v>
      </c>
      <c r="W54" s="1901" t="n">
        <v>107400</v>
      </c>
      <c r="X54" s="1901" t="n">
        <v>106100</v>
      </c>
      <c r="Y54" s="1901" t="n">
        <v>106100</v>
      </c>
      <c r="Z54" s="1901" t="n">
        <v>102000</v>
      </c>
      <c r="AA54" s="1901" t="n">
        <v>99300</v>
      </c>
      <c r="AB54" s="1901" t="n">
        <v>99300</v>
      </c>
      <c r="AC54" s="1901" t="n">
        <v>97900</v>
      </c>
      <c r="AD54" s="1901" t="n">
        <v>96500</v>
      </c>
    </row>
    <row r="55">
      <c r="A55" s="1248" t="inlineStr">
        <is>
          <t>MYB</t>
        </is>
      </c>
      <c r="B55" s="1249" t="inlineStr">
        <is>
          <t>7104500498_ID-13403012491</t>
        </is>
      </c>
      <c r="C55" s="1250">
        <f>_xlfn.NUMBERVALUE(LEFT(B55,10))</f>
        <v/>
      </c>
      <c r="D55" s="1250">
        <f>_xlfn.NUMBERVALUE(RIGHT(B55,11))</f>
        <v/>
      </c>
      <c r="E55" s="1251" t="n">
        <v>6902395803829</v>
      </c>
      <c r="F55" s="1249" t="inlineStr">
        <is>
          <t>Maybelline Color Sensational Ultimatte Lipstick Make Up - 1.7gr (Lipstick Dengan Formula Ringan &amp; Nyaman Dengan Hasil Flawlessly Smooth)</t>
        </is>
      </c>
      <c r="G55" s="1248" t="n"/>
      <c r="H55" s="1248" t="n"/>
      <c r="I55" s="1249" t="n"/>
      <c r="J55" s="1252" t="n">
        <v>135900</v>
      </c>
      <c r="K55" s="1253" t="n">
        <v>0.2</v>
      </c>
      <c r="L55" s="1253" t="n">
        <v>0.21</v>
      </c>
      <c r="M55" s="1254" t="n">
        <v>0.22</v>
      </c>
      <c r="N55" s="1254" t="n">
        <v>0.22</v>
      </c>
      <c r="O55" s="1253" t="n">
        <v>0.25</v>
      </c>
      <c r="P55" s="1254" t="n">
        <v>0.27</v>
      </c>
      <c r="Q55" s="1254" t="n">
        <v>0.27</v>
      </c>
      <c r="R55" s="1253" t="n">
        <v>0.28</v>
      </c>
      <c r="S55" s="1253" t="n">
        <v>0.29</v>
      </c>
      <c r="T55" s="1255" t="n"/>
      <c r="U55" s="1255" t="n"/>
      <c r="V55" s="1901" t="n">
        <v>108800</v>
      </c>
      <c r="W55" s="1901" t="n">
        <v>107400</v>
      </c>
      <c r="X55" s="1901" t="n">
        <v>106100</v>
      </c>
      <c r="Y55" s="1901" t="n">
        <v>106100</v>
      </c>
      <c r="Z55" s="1901" t="n">
        <v>102000</v>
      </c>
      <c r="AA55" s="1901" t="n">
        <v>99300</v>
      </c>
      <c r="AB55" s="1901" t="n">
        <v>99300</v>
      </c>
      <c r="AC55" s="1901" t="n">
        <v>97900</v>
      </c>
      <c r="AD55" s="1901" t="n">
        <v>96500</v>
      </c>
    </row>
    <row r="56">
      <c r="A56" s="1248" t="inlineStr">
        <is>
          <t>MYB</t>
        </is>
      </c>
      <c r="B56" s="1249" t="inlineStr">
        <is>
          <t>7104500498_ID-13409888384</t>
        </is>
      </c>
      <c r="C56" s="1250">
        <f>_xlfn.NUMBERVALUE(LEFT(B56,10))</f>
        <v/>
      </c>
      <c r="D56" s="1250">
        <f>_xlfn.NUMBERVALUE(RIGHT(B56,11))</f>
        <v/>
      </c>
      <c r="E56" s="1251" t="n">
        <v>6902395822288</v>
      </c>
      <c r="F56" s="1249" t="inlineStr">
        <is>
          <t>Maybelline Color Sensational Ultimatte Lipstick Make Up - 1.7gr (Lipstick Dengan Formula Ringan &amp; Nyaman Dengan Hasil Flawlessly Smooth)</t>
        </is>
      </c>
      <c r="G56" s="1248" t="n"/>
      <c r="H56" s="1248" t="n"/>
      <c r="I56" s="1249" t="n"/>
      <c r="J56" s="1252" t="n">
        <v>135900</v>
      </c>
      <c r="K56" s="1253" t="n">
        <v>0.2</v>
      </c>
      <c r="L56" s="1253" t="n">
        <v>0.21</v>
      </c>
      <c r="M56" s="1254" t="n">
        <v>0.22</v>
      </c>
      <c r="N56" s="1254" t="n">
        <v>0.22</v>
      </c>
      <c r="O56" s="1253" t="n">
        <v>0.25</v>
      </c>
      <c r="P56" s="1254" t="n">
        <v>0.27</v>
      </c>
      <c r="Q56" s="1254" t="n">
        <v>0.27</v>
      </c>
      <c r="R56" s="1253" t="n">
        <v>0.28</v>
      </c>
      <c r="S56" s="1253" t="n">
        <v>0.29</v>
      </c>
      <c r="T56" s="1255" t="n"/>
      <c r="U56" s="1255" t="n"/>
      <c r="V56" s="1901" t="n">
        <v>108800</v>
      </c>
      <c r="W56" s="1901" t="n">
        <v>107400</v>
      </c>
      <c r="X56" s="1901" t="n">
        <v>106100</v>
      </c>
      <c r="Y56" s="1901" t="n">
        <v>106100</v>
      </c>
      <c r="Z56" s="1901" t="n">
        <v>102000</v>
      </c>
      <c r="AA56" s="1901" t="n">
        <v>99300</v>
      </c>
      <c r="AB56" s="1901" t="n">
        <v>99300</v>
      </c>
      <c r="AC56" s="1901" t="n">
        <v>97900</v>
      </c>
      <c r="AD56" s="1901" t="n">
        <v>96500</v>
      </c>
    </row>
    <row r="57">
      <c r="A57" s="1248" t="inlineStr">
        <is>
          <t>MYB</t>
        </is>
      </c>
      <c r="B57" s="1249" t="inlineStr">
        <is>
          <t>7104500498_ID-13403012488</t>
        </is>
      </c>
      <c r="C57" s="1250">
        <f>_xlfn.NUMBERVALUE(LEFT(B57,10))</f>
        <v/>
      </c>
      <c r="D57" s="1250">
        <f>_xlfn.NUMBERVALUE(RIGHT(B57,11))</f>
        <v/>
      </c>
      <c r="E57" s="1251" t="n">
        <v>6902395803782</v>
      </c>
      <c r="F57" s="1249" t="inlineStr">
        <is>
          <t>Maybelline Color Sensational Ultimatte Lipstick Make Up - 1.7gr (Lipstick Dengan Formula Ringan &amp; Nyaman Dengan Hasil Flawlessly Smooth)</t>
        </is>
      </c>
      <c r="G57" s="1248" t="n"/>
      <c r="H57" s="1248" t="n"/>
      <c r="I57" s="1249" t="n"/>
      <c r="J57" s="1252" t="n">
        <v>135900</v>
      </c>
      <c r="K57" s="1253" t="n">
        <v>0.2</v>
      </c>
      <c r="L57" s="1253" t="n">
        <v>0.21</v>
      </c>
      <c r="M57" s="1254" t="n">
        <v>0.22</v>
      </c>
      <c r="N57" s="1254" t="n">
        <v>0.22</v>
      </c>
      <c r="O57" s="1253" t="n">
        <v>0.25</v>
      </c>
      <c r="P57" s="1254" t="n">
        <v>0.27</v>
      </c>
      <c r="Q57" s="1254" t="n">
        <v>0.27</v>
      </c>
      <c r="R57" s="1253" t="n">
        <v>0.28</v>
      </c>
      <c r="S57" s="1253" t="n">
        <v>0.29</v>
      </c>
      <c r="T57" s="1255" t="n"/>
      <c r="U57" s="1255" t="n"/>
      <c r="V57" s="1901" t="n">
        <v>108800</v>
      </c>
      <c r="W57" s="1901" t="n">
        <v>107400</v>
      </c>
      <c r="X57" s="1901" t="n">
        <v>106100</v>
      </c>
      <c r="Y57" s="1901" t="n">
        <v>106100</v>
      </c>
      <c r="Z57" s="1901" t="n">
        <v>102000</v>
      </c>
      <c r="AA57" s="1901" t="n">
        <v>99300</v>
      </c>
      <c r="AB57" s="1901" t="n">
        <v>99300</v>
      </c>
      <c r="AC57" s="1901" t="n">
        <v>97900</v>
      </c>
      <c r="AD57" s="1901" t="n">
        <v>96500</v>
      </c>
    </row>
    <row r="58">
      <c r="A58" s="1248" t="inlineStr">
        <is>
          <t>MYB</t>
        </is>
      </c>
      <c r="B58" s="1249" t="inlineStr">
        <is>
          <t>7104500498_ID-13403012489</t>
        </is>
      </c>
      <c r="C58" s="1250">
        <f>_xlfn.NUMBERVALUE(LEFT(B58,10))</f>
        <v/>
      </c>
      <c r="D58" s="1250">
        <f>_xlfn.NUMBERVALUE(RIGHT(B58,11))</f>
        <v/>
      </c>
      <c r="E58" s="1251" t="n">
        <v>6902395803805</v>
      </c>
      <c r="F58" s="1249" t="inlineStr">
        <is>
          <t>Maybelline Color Sensational Ultimatte Lipstick Make Up - 1.7gr (Lipstick Dengan Formula Ringan &amp; Nyaman Dengan Hasil Flawlessly Smooth)</t>
        </is>
      </c>
      <c r="G58" s="1248" t="n"/>
      <c r="H58" s="1248" t="n"/>
      <c r="I58" s="1249" t="n"/>
      <c r="J58" s="1252" t="n">
        <v>135900</v>
      </c>
      <c r="K58" s="1253" t="n">
        <v>0.2</v>
      </c>
      <c r="L58" s="1253" t="n">
        <v>0.21</v>
      </c>
      <c r="M58" s="1254" t="n">
        <v>0.22</v>
      </c>
      <c r="N58" s="1254" t="n">
        <v>0.22</v>
      </c>
      <c r="O58" s="1253" t="n">
        <v>0.25</v>
      </c>
      <c r="P58" s="1254" t="n">
        <v>0.27</v>
      </c>
      <c r="Q58" s="1254" t="n">
        <v>0.27</v>
      </c>
      <c r="R58" s="1253" t="n">
        <v>0.28</v>
      </c>
      <c r="S58" s="1253" t="n">
        <v>0.29</v>
      </c>
      <c r="T58" s="1255" t="n"/>
      <c r="U58" s="1255" t="n"/>
      <c r="V58" s="1901" t="n">
        <v>108800</v>
      </c>
      <c r="W58" s="1901" t="n">
        <v>107400</v>
      </c>
      <c r="X58" s="1901" t="n">
        <v>106100</v>
      </c>
      <c r="Y58" s="1901" t="n">
        <v>106100</v>
      </c>
      <c r="Z58" s="1901" t="n">
        <v>102000</v>
      </c>
      <c r="AA58" s="1901" t="n">
        <v>99300</v>
      </c>
      <c r="AB58" s="1901" t="n">
        <v>99300</v>
      </c>
      <c r="AC58" s="1901" t="n">
        <v>97900</v>
      </c>
      <c r="AD58" s="1901" t="n">
        <v>96500</v>
      </c>
    </row>
    <row r="59">
      <c r="A59" s="1248" t="inlineStr">
        <is>
          <t>MYB</t>
        </is>
      </c>
      <c r="B59" s="1249" t="inlineStr">
        <is>
          <t>7104500498_ID-13403012494</t>
        </is>
      </c>
      <c r="C59" s="1250">
        <f>_xlfn.NUMBERVALUE(LEFT(B59,10))</f>
        <v/>
      </c>
      <c r="D59" s="1250">
        <f>_xlfn.NUMBERVALUE(RIGHT(B59,11))</f>
        <v/>
      </c>
      <c r="E59" s="1251" t="n">
        <v>6902395803881</v>
      </c>
      <c r="F59" s="1249" t="inlineStr">
        <is>
          <t>Maybelline Color Sensational Ultimatte Lipstick Make Up - 1.7gr (Lipstick Dengan Formula Ringan &amp; Nyaman Dengan Hasil Flawlessly Smooth)</t>
        </is>
      </c>
      <c r="G59" s="1248" t="n"/>
      <c r="H59" s="1248" t="n"/>
      <c r="I59" s="1249" t="n"/>
      <c r="J59" s="1252" t="n">
        <v>135900</v>
      </c>
      <c r="K59" s="1253" t="n">
        <v>0.2</v>
      </c>
      <c r="L59" s="1253" t="n">
        <v>0.21</v>
      </c>
      <c r="M59" s="1254" t="n">
        <v>0.22</v>
      </c>
      <c r="N59" s="1254" t="n">
        <v>0.22</v>
      </c>
      <c r="O59" s="1253" t="n">
        <v>0.25</v>
      </c>
      <c r="P59" s="1254" t="n">
        <v>0.27</v>
      </c>
      <c r="Q59" s="1254" t="n">
        <v>0.27</v>
      </c>
      <c r="R59" s="1253" t="n">
        <v>0.28</v>
      </c>
      <c r="S59" s="1253" t="n">
        <v>0.29</v>
      </c>
      <c r="T59" s="1255" t="n"/>
      <c r="U59" s="1255" t="n"/>
      <c r="V59" s="1901" t="n">
        <v>108800</v>
      </c>
      <c r="W59" s="1901" t="n">
        <v>107400</v>
      </c>
      <c r="X59" s="1901" t="n">
        <v>106100</v>
      </c>
      <c r="Y59" s="1901" t="n">
        <v>106100</v>
      </c>
      <c r="Z59" s="1901" t="n">
        <v>102000</v>
      </c>
      <c r="AA59" s="1901" t="n">
        <v>99300</v>
      </c>
      <c r="AB59" s="1901" t="n">
        <v>99300</v>
      </c>
      <c r="AC59" s="1901" t="n">
        <v>97900</v>
      </c>
      <c r="AD59" s="1901" t="n">
        <v>96500</v>
      </c>
    </row>
    <row r="60">
      <c r="A60" s="1248" t="inlineStr">
        <is>
          <t>MYB</t>
        </is>
      </c>
      <c r="B60" s="1249" t="inlineStr">
        <is>
          <t>7104500498_ID-13403012495</t>
        </is>
      </c>
      <c r="C60" s="1250">
        <f>_xlfn.NUMBERVALUE(LEFT(B60,10))</f>
        <v/>
      </c>
      <c r="D60" s="1250">
        <f>_xlfn.NUMBERVALUE(RIGHT(B60,11))</f>
        <v/>
      </c>
      <c r="E60" s="1251" t="n">
        <v>6902395803898</v>
      </c>
      <c r="F60" s="1249" t="inlineStr">
        <is>
          <t>Maybelline Color Sensational Ultimatte Lipstick Make Up - 1.7gr (Lipstick Dengan Formula Ringan &amp; Nyaman Dengan Hasil Flawlessly Smooth)</t>
        </is>
      </c>
      <c r="G60" s="1248" t="n"/>
      <c r="H60" s="1248" t="n"/>
      <c r="I60" s="1249" t="n"/>
      <c r="J60" s="1252" t="n">
        <v>135900</v>
      </c>
      <c r="K60" s="1253" t="n">
        <v>0.2</v>
      </c>
      <c r="L60" s="1253" t="n">
        <v>0.21</v>
      </c>
      <c r="M60" s="1254" t="n">
        <v>0.22</v>
      </c>
      <c r="N60" s="1254" t="n">
        <v>0.22</v>
      </c>
      <c r="O60" s="1253" t="n">
        <v>0.25</v>
      </c>
      <c r="P60" s="1254" t="n">
        <v>0.27</v>
      </c>
      <c r="Q60" s="1254" t="n">
        <v>0.27</v>
      </c>
      <c r="R60" s="1253" t="n">
        <v>0.28</v>
      </c>
      <c r="S60" s="1253" t="n">
        <v>0.29</v>
      </c>
      <c r="T60" s="1255" t="n"/>
      <c r="U60" s="1255" t="n"/>
      <c r="V60" s="1901" t="n">
        <v>108800</v>
      </c>
      <c r="W60" s="1901" t="n">
        <v>107400</v>
      </c>
      <c r="X60" s="1901" t="n">
        <v>106100</v>
      </c>
      <c r="Y60" s="1901" t="n">
        <v>106100</v>
      </c>
      <c r="Z60" s="1901" t="n">
        <v>102000</v>
      </c>
      <c r="AA60" s="1901" t="n">
        <v>99300</v>
      </c>
      <c r="AB60" s="1901" t="n">
        <v>99300</v>
      </c>
      <c r="AC60" s="1901" t="n">
        <v>97900</v>
      </c>
      <c r="AD60" s="1901" t="n">
        <v>96500</v>
      </c>
    </row>
    <row r="61">
      <c r="A61" s="1248" t="inlineStr">
        <is>
          <t>MYB</t>
        </is>
      </c>
      <c r="B61" s="1249" t="inlineStr">
        <is>
          <t>7104500498_ID-13403012492</t>
        </is>
      </c>
      <c r="C61" s="1250">
        <f>_xlfn.NUMBERVALUE(LEFT(B61,10))</f>
        <v/>
      </c>
      <c r="D61" s="1250">
        <f>_xlfn.NUMBERVALUE(RIGHT(B61,11))</f>
        <v/>
      </c>
      <c r="E61" s="1251" t="n">
        <v>6902395803836</v>
      </c>
      <c r="F61" s="1249" t="inlineStr">
        <is>
          <t>Maybelline Color Sensational Ultimatte Lipstick Make Up - 1.7gr (Lipstick Dengan Formula Ringan &amp; Nyaman Dengan Hasil Flawlessly Smooth)</t>
        </is>
      </c>
      <c r="G61" s="1248" t="n"/>
      <c r="H61" s="1248" t="n"/>
      <c r="I61" s="1249" t="n"/>
      <c r="J61" s="1252" t="n">
        <v>135900</v>
      </c>
      <c r="K61" s="1253" t="n">
        <v>0.2</v>
      </c>
      <c r="L61" s="1253" t="n">
        <v>0.21</v>
      </c>
      <c r="M61" s="1254" t="n">
        <v>0.22</v>
      </c>
      <c r="N61" s="1254" t="n">
        <v>0.22</v>
      </c>
      <c r="O61" s="1253" t="n">
        <v>0.25</v>
      </c>
      <c r="P61" s="1254" t="n">
        <v>0.27</v>
      </c>
      <c r="Q61" s="1254" t="n">
        <v>0.27</v>
      </c>
      <c r="R61" s="1253" t="n">
        <v>0.28</v>
      </c>
      <c r="S61" s="1253" t="n">
        <v>0.29</v>
      </c>
      <c r="T61" s="1255" t="n"/>
      <c r="U61" s="1255" t="n"/>
      <c r="V61" s="1901" t="n">
        <v>108800</v>
      </c>
      <c r="W61" s="1901" t="n">
        <v>107400</v>
      </c>
      <c r="X61" s="1901" t="n">
        <v>106100</v>
      </c>
      <c r="Y61" s="1901" t="n">
        <v>106100</v>
      </c>
      <c r="Z61" s="1901" t="n">
        <v>102000</v>
      </c>
      <c r="AA61" s="1901" t="n">
        <v>99300</v>
      </c>
      <c r="AB61" s="1901" t="n">
        <v>99300</v>
      </c>
      <c r="AC61" s="1901" t="n">
        <v>97900</v>
      </c>
      <c r="AD61" s="1901" t="n">
        <v>96500</v>
      </c>
    </row>
    <row r="62">
      <c r="A62" s="1248" t="inlineStr">
        <is>
          <t>MYB</t>
        </is>
      </c>
      <c r="B62" s="1249" t="inlineStr">
        <is>
          <t>7104500498_ID-13403012493</t>
        </is>
      </c>
      <c r="C62" s="1250">
        <f>_xlfn.NUMBERVALUE(LEFT(B62,10))</f>
        <v/>
      </c>
      <c r="D62" s="1250">
        <f>_xlfn.NUMBERVALUE(RIGHT(B62,11))</f>
        <v/>
      </c>
      <c r="E62" s="1251" t="n">
        <v>6902395803843</v>
      </c>
      <c r="F62" s="1249" t="inlineStr">
        <is>
          <t>Maybelline Color Sensational Ultimatte Lipstick Make Up - 1.7gr (Lipstick Dengan Formula Ringan &amp; Nyaman Dengan Hasil Flawlessly Smooth)</t>
        </is>
      </c>
      <c r="G62" s="1248" t="n"/>
      <c r="H62" s="1248" t="n"/>
      <c r="I62" s="1249" t="n"/>
      <c r="J62" s="1252" t="n">
        <v>135900</v>
      </c>
      <c r="K62" s="1253" t="n">
        <v>0.2</v>
      </c>
      <c r="L62" s="1253" t="n">
        <v>0.21</v>
      </c>
      <c r="M62" s="1254" t="n">
        <v>0.22</v>
      </c>
      <c r="N62" s="1254" t="n">
        <v>0.22</v>
      </c>
      <c r="O62" s="1253" t="n">
        <v>0.25</v>
      </c>
      <c r="P62" s="1254" t="n">
        <v>0.27</v>
      </c>
      <c r="Q62" s="1254" t="n">
        <v>0.27</v>
      </c>
      <c r="R62" s="1253" t="n">
        <v>0.28</v>
      </c>
      <c r="S62" s="1253" t="n">
        <v>0.29</v>
      </c>
      <c r="T62" s="1255" t="n"/>
      <c r="U62" s="1255" t="n"/>
      <c r="V62" s="1901" t="n">
        <v>108800</v>
      </c>
      <c r="W62" s="1901" t="n">
        <v>107400</v>
      </c>
      <c r="X62" s="1901" t="n">
        <v>106100</v>
      </c>
      <c r="Y62" s="1901" t="n">
        <v>106100</v>
      </c>
      <c r="Z62" s="1901" t="n">
        <v>102000</v>
      </c>
      <c r="AA62" s="1901" t="n">
        <v>99300</v>
      </c>
      <c r="AB62" s="1901" t="n">
        <v>99300</v>
      </c>
      <c r="AC62" s="1901" t="n">
        <v>97900</v>
      </c>
      <c r="AD62" s="1901" t="n">
        <v>96500</v>
      </c>
    </row>
    <row r="63">
      <c r="A63" s="1248" t="inlineStr">
        <is>
          <t>MYB</t>
        </is>
      </c>
      <c r="B63" s="1249" t="inlineStr">
        <is>
          <t>7104500498_ID-13409840677</t>
        </is>
      </c>
      <c r="C63" s="1250">
        <f>_xlfn.NUMBERVALUE(LEFT(B63,10))</f>
        <v/>
      </c>
      <c r="D63" s="1250">
        <f>_xlfn.NUMBERVALUE(RIGHT(B63,11))</f>
        <v/>
      </c>
      <c r="E63" s="1251" t="n">
        <v>6902395822325</v>
      </c>
      <c r="F63" s="1249" t="inlineStr">
        <is>
          <t>Maybelline Color Sensational Ultimatte Lipstick Make Up - 1.7gr (Lipstick Dengan Formula Ringan &amp; Nyaman Dengan Hasil Flawlessly Smooth)</t>
        </is>
      </c>
      <c r="G63" s="1248" t="n"/>
      <c r="H63" s="1248" t="n"/>
      <c r="I63" s="1249" t="n"/>
      <c r="J63" s="1252" t="n">
        <v>135900</v>
      </c>
      <c r="K63" s="1253" t="n">
        <v>0.2</v>
      </c>
      <c r="L63" s="1253" t="n">
        <v>0.21</v>
      </c>
      <c r="M63" s="1254" t="n">
        <v>0.22</v>
      </c>
      <c r="N63" s="1254" t="n">
        <v>0.22</v>
      </c>
      <c r="O63" s="1253" t="n">
        <v>0.25</v>
      </c>
      <c r="P63" s="1254" t="n">
        <v>0.27</v>
      </c>
      <c r="Q63" s="1254" t="n">
        <v>0.27</v>
      </c>
      <c r="R63" s="1253" t="n">
        <v>0.28</v>
      </c>
      <c r="S63" s="1253" t="n">
        <v>0.29</v>
      </c>
      <c r="T63" s="1255" t="n"/>
      <c r="U63" s="1255" t="n"/>
      <c r="V63" s="1901" t="n">
        <v>108800</v>
      </c>
      <c r="W63" s="1901" t="n">
        <v>107400</v>
      </c>
      <c r="X63" s="1901" t="n">
        <v>106100</v>
      </c>
      <c r="Y63" s="1901" t="n">
        <v>106100</v>
      </c>
      <c r="Z63" s="1901" t="n">
        <v>102000</v>
      </c>
      <c r="AA63" s="1901" t="n">
        <v>99300</v>
      </c>
      <c r="AB63" s="1901" t="n">
        <v>99300</v>
      </c>
      <c r="AC63" s="1901" t="n">
        <v>97900</v>
      </c>
      <c r="AD63" s="1901" t="n">
        <v>96500</v>
      </c>
    </row>
    <row r="64">
      <c r="A64" s="1248" t="inlineStr">
        <is>
          <t>MYB</t>
        </is>
      </c>
      <c r="B64" s="1249" t="inlineStr">
        <is>
          <t>7104460856_ID-13415136091</t>
        </is>
      </c>
      <c r="C64" s="1250">
        <f>_xlfn.NUMBERVALUE(LEFT(B64,10))</f>
        <v/>
      </c>
      <c r="D64" s="1250">
        <f>_xlfn.NUMBERVALUE(RIGHT(B64,11))</f>
        <v/>
      </c>
      <c r="E64" s="1251" t="n">
        <v>6902395828310</v>
      </c>
      <c r="F64" s="1249" t="inlineStr">
        <is>
          <t>Maybelline Fit Me! Blush Make Up - Blush On Untuk Wajah Lebih Cerah</t>
        </is>
      </c>
      <c r="G64" s="1248" t="n"/>
      <c r="H64" s="1248" t="n"/>
      <c r="I64" s="1249" t="n"/>
      <c r="J64" s="1252" t="n">
        <v>130900</v>
      </c>
      <c r="K64" s="1253" t="n">
        <v>0.05</v>
      </c>
      <c r="L64" s="1253" t="n">
        <v>0.06</v>
      </c>
      <c r="M64" s="1254" t="n">
        <v>0.07000000000000001</v>
      </c>
      <c r="N64" s="1254" t="n">
        <v>0.07000000000000001</v>
      </c>
      <c r="O64" s="1253" t="n">
        <v>0.1</v>
      </c>
      <c r="P64" s="1254" t="n">
        <v>0.122</v>
      </c>
      <c r="Q64" s="1254" t="n">
        <v>0.122</v>
      </c>
      <c r="R64" s="1253" t="n">
        <v>0.13</v>
      </c>
      <c r="S64" s="1253" t="n">
        <v>0.14</v>
      </c>
      <c r="T64" s="1255" t="n"/>
      <c r="U64" s="1255" t="n"/>
      <c r="V64" s="1901" t="n">
        <v>124400</v>
      </c>
      <c r="W64" s="1901" t="n">
        <v>123100</v>
      </c>
      <c r="X64" s="1901" t="n">
        <v>121800</v>
      </c>
      <c r="Y64" s="1901" t="n">
        <v>121800</v>
      </c>
      <c r="Z64" s="1901" t="n">
        <v>117900</v>
      </c>
      <c r="AA64" s="1901" t="n">
        <v>115000</v>
      </c>
      <c r="AB64" s="1901" t="n">
        <v>115000</v>
      </c>
      <c r="AC64" s="1901" t="n">
        <v>113900</v>
      </c>
      <c r="AD64" s="1901" t="n">
        <v>112600</v>
      </c>
    </row>
    <row r="65">
      <c r="A65" s="1248" t="inlineStr">
        <is>
          <t>MYB</t>
        </is>
      </c>
      <c r="B65" s="1249" t="inlineStr">
        <is>
          <t>7104460856_ID-13415094714</t>
        </is>
      </c>
      <c r="C65" s="1250">
        <f>_xlfn.NUMBERVALUE(LEFT(B65,10))</f>
        <v/>
      </c>
      <c r="D65" s="1250">
        <f>_xlfn.NUMBERVALUE(RIGHT(B65,11))</f>
        <v/>
      </c>
      <c r="E65" s="1251" t="n">
        <v>6902395828327</v>
      </c>
      <c r="F65" s="1249" t="inlineStr">
        <is>
          <t>Maybelline Fit Me! Blush Make Up - Blush On Untuk Wajah Lebih Cerah</t>
        </is>
      </c>
      <c r="G65" s="1248" t="n"/>
      <c r="H65" s="1248" t="n"/>
      <c r="I65" s="1249" t="n"/>
      <c r="J65" s="1252" t="n">
        <v>130900</v>
      </c>
      <c r="K65" s="1253" t="n">
        <v>0.05</v>
      </c>
      <c r="L65" s="1253" t="n">
        <v>0.06</v>
      </c>
      <c r="M65" s="1254" t="n">
        <v>0.07000000000000001</v>
      </c>
      <c r="N65" s="1254" t="n">
        <v>0.07000000000000001</v>
      </c>
      <c r="O65" s="1253" t="n">
        <v>0.1</v>
      </c>
      <c r="P65" s="1254" t="n">
        <v>0.122</v>
      </c>
      <c r="Q65" s="1254" t="n">
        <v>0.122</v>
      </c>
      <c r="R65" s="1253" t="n">
        <v>0.13</v>
      </c>
      <c r="S65" s="1253" t="n">
        <v>0.14</v>
      </c>
      <c r="T65" s="1255" t="n"/>
      <c r="U65" s="1255" t="n"/>
      <c r="V65" s="1901" t="n">
        <v>124400</v>
      </c>
      <c r="W65" s="1901" t="n">
        <v>123100</v>
      </c>
      <c r="X65" s="1901" t="n">
        <v>121800</v>
      </c>
      <c r="Y65" s="1901" t="n">
        <v>121800</v>
      </c>
      <c r="Z65" s="1901" t="n">
        <v>117900</v>
      </c>
      <c r="AA65" s="1901" t="n">
        <v>115000</v>
      </c>
      <c r="AB65" s="1901" t="n">
        <v>115000</v>
      </c>
      <c r="AC65" s="1901" t="n">
        <v>113900</v>
      </c>
      <c r="AD65" s="1901" t="n">
        <v>112600</v>
      </c>
    </row>
    <row r="66">
      <c r="A66" s="1248" t="inlineStr">
        <is>
          <t>MYB</t>
        </is>
      </c>
      <c r="B66" s="1249" t="inlineStr">
        <is>
          <t>7104460856_ID-13403028219</t>
        </is>
      </c>
      <c r="C66" s="1250">
        <f>_xlfn.NUMBERVALUE(LEFT(B66,10))</f>
        <v/>
      </c>
      <c r="D66" s="1250">
        <f>_xlfn.NUMBERVALUE(RIGHT(B66,11))</f>
        <v/>
      </c>
      <c r="E66" s="1251" t="n">
        <v>6902395757627</v>
      </c>
      <c r="F66" s="1249" t="inlineStr">
        <is>
          <t>Maybelline Fit Me! Blush Make Up - Blush On Untuk Wajah Lebih Cerah</t>
        </is>
      </c>
      <c r="G66" s="1248" t="n"/>
      <c r="H66" s="1248" t="n"/>
      <c r="I66" s="1249" t="n"/>
      <c r="J66" s="1252" t="n">
        <v>130900</v>
      </c>
      <c r="K66" s="1253" t="n">
        <v>0.05</v>
      </c>
      <c r="L66" s="1253" t="n">
        <v>0.06</v>
      </c>
      <c r="M66" s="1254" t="n">
        <v>0.07000000000000001</v>
      </c>
      <c r="N66" s="1254" t="n">
        <v>0.07000000000000001</v>
      </c>
      <c r="O66" s="1253" t="n">
        <v>0.1</v>
      </c>
      <c r="P66" s="1254" t="n">
        <v>0.122</v>
      </c>
      <c r="Q66" s="1254" t="n">
        <v>0.122</v>
      </c>
      <c r="R66" s="1253" t="n">
        <v>0.13</v>
      </c>
      <c r="S66" s="1253" t="n">
        <v>0.14</v>
      </c>
      <c r="T66" s="1255" t="n"/>
      <c r="U66" s="1255" t="n"/>
      <c r="V66" s="1901" t="n">
        <v>124400</v>
      </c>
      <c r="W66" s="1901" t="n">
        <v>123100</v>
      </c>
      <c r="X66" s="1901" t="n">
        <v>121800</v>
      </c>
      <c r="Y66" s="1901" t="n">
        <v>121800</v>
      </c>
      <c r="Z66" s="1901" t="n">
        <v>117900</v>
      </c>
      <c r="AA66" s="1901" t="n">
        <v>115000</v>
      </c>
      <c r="AB66" s="1901" t="n">
        <v>115000</v>
      </c>
      <c r="AC66" s="1901" t="n">
        <v>113900</v>
      </c>
      <c r="AD66" s="1901" t="n">
        <v>112600</v>
      </c>
    </row>
    <row r="67">
      <c r="A67" s="1248" t="inlineStr">
        <is>
          <t>MYB</t>
        </is>
      </c>
      <c r="B67" s="1249" t="inlineStr">
        <is>
          <t>7104460856_ID-13415122402</t>
        </is>
      </c>
      <c r="C67" s="1250">
        <f>_xlfn.NUMBERVALUE(LEFT(B67,10))</f>
        <v/>
      </c>
      <c r="D67" s="1250">
        <f>_xlfn.NUMBERVALUE(RIGHT(B67,11))</f>
        <v/>
      </c>
      <c r="E67" s="1251" t="n">
        <v>6902395828341</v>
      </c>
      <c r="F67" s="1249" t="inlineStr">
        <is>
          <t>Maybelline Fit Me! Blush Make Up - Blush On Untuk Wajah Lebih Cerah</t>
        </is>
      </c>
      <c r="G67" s="1248" t="n"/>
      <c r="H67" s="1248" t="n"/>
      <c r="I67" s="1249" t="n"/>
      <c r="J67" s="1252" t="n">
        <v>130900</v>
      </c>
      <c r="K67" s="1253" t="n">
        <v>0.05</v>
      </c>
      <c r="L67" s="1253" t="n">
        <v>0.06</v>
      </c>
      <c r="M67" s="1254" t="n">
        <v>0.07000000000000001</v>
      </c>
      <c r="N67" s="1254" t="n">
        <v>0.07000000000000001</v>
      </c>
      <c r="O67" s="1253" t="n">
        <v>0.1</v>
      </c>
      <c r="P67" s="1254" t="n">
        <v>0.122</v>
      </c>
      <c r="Q67" s="1254" t="n">
        <v>0.122</v>
      </c>
      <c r="R67" s="1253" t="n">
        <v>0.13</v>
      </c>
      <c r="S67" s="1253" t="n">
        <v>0.14</v>
      </c>
      <c r="T67" s="1255" t="n"/>
      <c r="U67" s="1255" t="n"/>
      <c r="V67" s="1901" t="n">
        <v>124400</v>
      </c>
      <c r="W67" s="1901" t="n">
        <v>123100</v>
      </c>
      <c r="X67" s="1901" t="n">
        <v>121800</v>
      </c>
      <c r="Y67" s="1901" t="n">
        <v>121800</v>
      </c>
      <c r="Z67" s="1901" t="n">
        <v>117900</v>
      </c>
      <c r="AA67" s="1901" t="n">
        <v>115000</v>
      </c>
      <c r="AB67" s="1901" t="n">
        <v>115000</v>
      </c>
      <c r="AC67" s="1901" t="n">
        <v>113900</v>
      </c>
      <c r="AD67" s="1901" t="n">
        <v>112600</v>
      </c>
    </row>
    <row r="68">
      <c r="A68" s="1248" t="inlineStr">
        <is>
          <t>MYB</t>
        </is>
      </c>
      <c r="B68" s="1249" t="inlineStr">
        <is>
          <t>7104460856_ID-13415102900</t>
        </is>
      </c>
      <c r="C68" s="1250">
        <f>_xlfn.NUMBERVALUE(LEFT(B68,10))</f>
        <v/>
      </c>
      <c r="D68" s="1250">
        <f>_xlfn.NUMBERVALUE(RIGHT(B68,11))</f>
        <v/>
      </c>
      <c r="E68" s="1251" t="n">
        <v>6902395828334</v>
      </c>
      <c r="F68" s="1249" t="inlineStr">
        <is>
          <t>Maybelline Fit Me! Blush Make Up - Blush On Untuk Wajah Lebih Cerah</t>
        </is>
      </c>
      <c r="G68" s="1248" t="n"/>
      <c r="H68" s="1248" t="n"/>
      <c r="I68" s="1249" t="n"/>
      <c r="J68" s="1252" t="n">
        <v>130900</v>
      </c>
      <c r="K68" s="1253" t="n">
        <v>0.05</v>
      </c>
      <c r="L68" s="1253" t="n">
        <v>0.06</v>
      </c>
      <c r="M68" s="1254" t="n">
        <v>0.07000000000000001</v>
      </c>
      <c r="N68" s="1254" t="n">
        <v>0.07000000000000001</v>
      </c>
      <c r="O68" s="1253" t="n">
        <v>0.1</v>
      </c>
      <c r="P68" s="1254" t="n">
        <v>0.122</v>
      </c>
      <c r="Q68" s="1254" t="n">
        <v>0.122</v>
      </c>
      <c r="R68" s="1253" t="n">
        <v>0.13</v>
      </c>
      <c r="S68" s="1253" t="n">
        <v>0.14</v>
      </c>
      <c r="T68" s="1255" t="n"/>
      <c r="U68" s="1255" t="n"/>
      <c r="V68" s="1901" t="n">
        <v>124400</v>
      </c>
      <c r="W68" s="1901" t="n">
        <v>123100</v>
      </c>
      <c r="X68" s="1901" t="n">
        <v>121800</v>
      </c>
      <c r="Y68" s="1901" t="n">
        <v>121800</v>
      </c>
      <c r="Z68" s="1901" t="n">
        <v>117900</v>
      </c>
      <c r="AA68" s="1901" t="n">
        <v>115000</v>
      </c>
      <c r="AB68" s="1901" t="n">
        <v>115000</v>
      </c>
      <c r="AC68" s="1901" t="n">
        <v>113900</v>
      </c>
      <c r="AD68" s="1901" t="n">
        <v>112600</v>
      </c>
    </row>
    <row r="69">
      <c r="A69" s="1248" t="inlineStr">
        <is>
          <t>MYB</t>
        </is>
      </c>
      <c r="B69" s="1249" t="inlineStr">
        <is>
          <t>7104460856_ID-13403028220</t>
        </is>
      </c>
      <c r="C69" s="1250">
        <f>_xlfn.NUMBERVALUE(LEFT(B69,10))</f>
        <v/>
      </c>
      <c r="D69" s="1250">
        <f>_xlfn.NUMBERVALUE(RIGHT(B69,11))</f>
        <v/>
      </c>
      <c r="E69" s="1251" t="n">
        <v>6902395757658</v>
      </c>
      <c r="F69" s="1249" t="inlineStr">
        <is>
          <t>Maybelline Fit Me! Blush Make Up - Blush On Untuk Wajah Lebih Cerah</t>
        </is>
      </c>
      <c r="G69" s="1248" t="n"/>
      <c r="H69" s="1248" t="n"/>
      <c r="I69" s="1249" t="n"/>
      <c r="J69" s="1252" t="n">
        <v>130900</v>
      </c>
      <c r="K69" s="1253" t="n">
        <v>0.05</v>
      </c>
      <c r="L69" s="1253" t="n">
        <v>0.06</v>
      </c>
      <c r="M69" s="1254" t="n">
        <v>0.07000000000000001</v>
      </c>
      <c r="N69" s="1254" t="n">
        <v>0.07000000000000001</v>
      </c>
      <c r="O69" s="1253" t="n">
        <v>0.1</v>
      </c>
      <c r="P69" s="1254" t="n">
        <v>0.122</v>
      </c>
      <c r="Q69" s="1254" t="n">
        <v>0.122</v>
      </c>
      <c r="R69" s="1253" t="n">
        <v>0.13</v>
      </c>
      <c r="S69" s="1253" t="n">
        <v>0.14</v>
      </c>
      <c r="T69" s="1255" t="n"/>
      <c r="U69" s="1255" t="n"/>
      <c r="V69" s="1901" t="n">
        <v>124400</v>
      </c>
      <c r="W69" s="1901" t="n">
        <v>123100</v>
      </c>
      <c r="X69" s="1901" t="n">
        <v>121800</v>
      </c>
      <c r="Y69" s="1901" t="n">
        <v>121800</v>
      </c>
      <c r="Z69" s="1901" t="n">
        <v>117900</v>
      </c>
      <c r="AA69" s="1901" t="n">
        <v>115000</v>
      </c>
      <c r="AB69" s="1901" t="n">
        <v>115000</v>
      </c>
      <c r="AC69" s="1901" t="n">
        <v>113900</v>
      </c>
      <c r="AD69" s="1901" t="n">
        <v>112600</v>
      </c>
    </row>
    <row r="70">
      <c r="A70" s="1248" t="inlineStr">
        <is>
          <t>MYB</t>
        </is>
      </c>
      <c r="B70" s="1249" t="inlineStr">
        <is>
          <t>7104460856_ID-13403028221</t>
        </is>
      </c>
      <c r="C70" s="1250">
        <f>_xlfn.NUMBERVALUE(LEFT(B70,10))</f>
        <v/>
      </c>
      <c r="D70" s="1250">
        <f>_xlfn.NUMBERVALUE(RIGHT(B70,11))</f>
        <v/>
      </c>
      <c r="E70" s="1251" t="n">
        <v>6902395757603</v>
      </c>
      <c r="F70" s="1249" t="inlineStr">
        <is>
          <t>Maybelline Fit Me! Blush Make Up - Blush On Untuk Wajah Lebih Cerah</t>
        </is>
      </c>
      <c r="G70" s="1248" t="n"/>
      <c r="H70" s="1248" t="n"/>
      <c r="I70" s="1249" t="n"/>
      <c r="J70" s="1252" t="n">
        <v>130900</v>
      </c>
      <c r="K70" s="1253" t="n">
        <v>0.05</v>
      </c>
      <c r="L70" s="1253" t="n">
        <v>0.06</v>
      </c>
      <c r="M70" s="1254" t="n">
        <v>0.07000000000000001</v>
      </c>
      <c r="N70" s="1254" t="n">
        <v>0.07000000000000001</v>
      </c>
      <c r="O70" s="1253" t="n">
        <v>0.1</v>
      </c>
      <c r="P70" s="1254" t="n">
        <v>0.122</v>
      </c>
      <c r="Q70" s="1254" t="n">
        <v>0.122</v>
      </c>
      <c r="R70" s="1253" t="n">
        <v>0.13</v>
      </c>
      <c r="S70" s="1253" t="n">
        <v>0.14</v>
      </c>
      <c r="T70" s="1255" t="n"/>
      <c r="U70" s="1255" t="n"/>
      <c r="V70" s="1901" t="n">
        <v>124400</v>
      </c>
      <c r="W70" s="1901" t="n">
        <v>123100</v>
      </c>
      <c r="X70" s="1901" t="n">
        <v>121800</v>
      </c>
      <c r="Y70" s="1901" t="n">
        <v>121800</v>
      </c>
      <c r="Z70" s="1901" t="n">
        <v>117900</v>
      </c>
      <c r="AA70" s="1901" t="n">
        <v>115000</v>
      </c>
      <c r="AB70" s="1901" t="n">
        <v>115000</v>
      </c>
      <c r="AC70" s="1901" t="n">
        <v>113900</v>
      </c>
      <c r="AD70" s="1901" t="n">
        <v>112600</v>
      </c>
    </row>
    <row r="71">
      <c r="A71" s="1248" t="inlineStr">
        <is>
          <t>MYB</t>
        </is>
      </c>
      <c r="B71" s="1249" t="inlineStr">
        <is>
          <t>7104460836_ID-13403032179</t>
        </is>
      </c>
      <c r="C71" s="1250">
        <f>_xlfn.NUMBERVALUE(LEFT(B71,10))</f>
        <v/>
      </c>
      <c r="D71" s="1250">
        <f>_xlfn.NUMBERVALUE(RIGHT(B71,11))</f>
        <v/>
      </c>
      <c r="E71" s="1251" t="n">
        <v>6902395737384</v>
      </c>
      <c r="F71" s="1249" t="inlineStr">
        <is>
          <t>Maybelline Superstay Ink Crayon Matte Lipstick Make up - 1.2gr (Lips Liner Matte Tahan Lama Hingga 8 Jam)</t>
        </is>
      </c>
      <c r="G71" s="1248" t="n"/>
      <c r="H71" s="1248" t="n"/>
      <c r="I71" s="1249" t="n"/>
      <c r="J71" s="1252" t="n">
        <v>145900</v>
      </c>
      <c r="K71" s="1253" t="n">
        <v>0.17</v>
      </c>
      <c r="L71" s="1253" t="n">
        <v>0.2</v>
      </c>
      <c r="M71" s="1254" t="n">
        <v>0.23</v>
      </c>
      <c r="N71" s="1254" t="n">
        <v>0.23</v>
      </c>
      <c r="O71" s="1253" t="n">
        <v>0.25</v>
      </c>
      <c r="P71" s="1254" t="n">
        <v>0.27</v>
      </c>
      <c r="Q71" s="1254" t="n">
        <v>0.27</v>
      </c>
      <c r="R71" s="1253" t="n">
        <v>0.28</v>
      </c>
      <c r="S71" s="1253" t="n">
        <v>0.29</v>
      </c>
      <c r="T71" s="1255" t="n"/>
      <c r="U71" s="1255" t="n"/>
      <c r="V71" s="1901" t="n">
        <v>121100</v>
      </c>
      <c r="W71" s="1901" t="n">
        <v>116800</v>
      </c>
      <c r="X71" s="1901" t="n">
        <v>112400</v>
      </c>
      <c r="Y71" s="1901" t="n">
        <v>112400</v>
      </c>
      <c r="Z71" s="1901" t="n">
        <v>109500</v>
      </c>
      <c r="AA71" s="1901" t="n">
        <v>106600</v>
      </c>
      <c r="AB71" s="1901" t="n">
        <v>106600</v>
      </c>
      <c r="AC71" s="1901" t="n">
        <v>105100</v>
      </c>
      <c r="AD71" s="1901" t="n">
        <v>103600</v>
      </c>
    </row>
    <row r="72">
      <c r="A72" s="1248" t="inlineStr">
        <is>
          <t>MYB</t>
        </is>
      </c>
      <c r="B72" s="1249" t="inlineStr">
        <is>
          <t>7104460836_ID-13403032178</t>
        </is>
      </c>
      <c r="C72" s="1250">
        <f>_xlfn.NUMBERVALUE(LEFT(B72,10))</f>
        <v/>
      </c>
      <c r="D72" s="1250">
        <f>_xlfn.NUMBERVALUE(RIGHT(B72,11))</f>
        <v/>
      </c>
      <c r="E72" s="1251" t="n">
        <v>6902395800538</v>
      </c>
      <c r="F72" s="1249" t="inlineStr">
        <is>
          <t>Maybelline Superstay Ink Crayon Matte Lipstick Make up - 1.2gr (Lips Liner Matte Tahan Lama Hingga 8 Jam)</t>
        </is>
      </c>
      <c r="G72" s="1248" t="n"/>
      <c r="H72" s="1248" t="n"/>
      <c r="I72" s="1249" t="n"/>
      <c r="J72" s="1252" t="n">
        <v>145900</v>
      </c>
      <c r="K72" s="1253" t="n">
        <v>0.17</v>
      </c>
      <c r="L72" s="1253" t="n">
        <v>0.2</v>
      </c>
      <c r="M72" s="1254" t="n">
        <v>0.23</v>
      </c>
      <c r="N72" s="1254" t="n">
        <v>0.23</v>
      </c>
      <c r="O72" s="1253" t="n">
        <v>0.25</v>
      </c>
      <c r="P72" s="1254" t="n">
        <v>0.27</v>
      </c>
      <c r="Q72" s="1254" t="n">
        <v>0.27</v>
      </c>
      <c r="R72" s="1253" t="n">
        <v>0.28</v>
      </c>
      <c r="S72" s="1253" t="n">
        <v>0.29</v>
      </c>
      <c r="T72" s="1255" t="n"/>
      <c r="U72" s="1255" t="n"/>
      <c r="V72" s="1901" t="n">
        <v>121100</v>
      </c>
      <c r="W72" s="1901" t="n">
        <v>116800</v>
      </c>
      <c r="X72" s="1901" t="n">
        <v>112400</v>
      </c>
      <c r="Y72" s="1901" t="n">
        <v>112400</v>
      </c>
      <c r="Z72" s="1901" t="n">
        <v>109500</v>
      </c>
      <c r="AA72" s="1901" t="n">
        <v>106600</v>
      </c>
      <c r="AB72" s="1901" t="n">
        <v>106600</v>
      </c>
      <c r="AC72" s="1901" t="n">
        <v>105100</v>
      </c>
      <c r="AD72" s="1901" t="n">
        <v>103600</v>
      </c>
    </row>
    <row r="73">
      <c r="A73" s="1248" t="inlineStr">
        <is>
          <t>MYB</t>
        </is>
      </c>
      <c r="B73" s="1249" t="inlineStr">
        <is>
          <t>7104460836_ID-13403032181</t>
        </is>
      </c>
      <c r="C73" s="1250">
        <f>_xlfn.NUMBERVALUE(LEFT(B73,10))</f>
        <v/>
      </c>
      <c r="D73" s="1250">
        <f>_xlfn.NUMBERVALUE(RIGHT(B73,11))</f>
        <v/>
      </c>
      <c r="E73" s="1251" t="n">
        <v>6902395737421</v>
      </c>
      <c r="F73" s="1249" t="inlineStr">
        <is>
          <t>Maybelline Superstay Ink Crayon Matte Lipstick Make up - 1.2gr (Lips Liner Matte Tahan Lama Hingga 8 Jam)</t>
        </is>
      </c>
      <c r="G73" s="1248" t="n"/>
      <c r="H73" s="1248" t="n"/>
      <c r="I73" s="1249" t="n"/>
      <c r="J73" s="1252" t="n">
        <v>145900</v>
      </c>
      <c r="K73" s="1253" t="n">
        <v>0.17</v>
      </c>
      <c r="L73" s="1253" t="n">
        <v>0.2</v>
      </c>
      <c r="M73" s="1254" t="n">
        <v>0.23</v>
      </c>
      <c r="N73" s="1254" t="n">
        <v>0.23</v>
      </c>
      <c r="O73" s="1253" t="n">
        <v>0.25</v>
      </c>
      <c r="P73" s="1254" t="n">
        <v>0.27</v>
      </c>
      <c r="Q73" s="1254" t="n">
        <v>0.27</v>
      </c>
      <c r="R73" s="1253" t="n">
        <v>0.28</v>
      </c>
      <c r="S73" s="1253" t="n">
        <v>0.29</v>
      </c>
      <c r="T73" s="1255" t="n"/>
      <c r="U73" s="1255" t="n"/>
      <c r="V73" s="1901" t="n">
        <v>121100</v>
      </c>
      <c r="W73" s="1901" t="n">
        <v>116800</v>
      </c>
      <c r="X73" s="1901" t="n">
        <v>112400</v>
      </c>
      <c r="Y73" s="1901" t="n">
        <v>112400</v>
      </c>
      <c r="Z73" s="1901" t="n">
        <v>109500</v>
      </c>
      <c r="AA73" s="1901" t="n">
        <v>106600</v>
      </c>
      <c r="AB73" s="1901" t="n">
        <v>106600</v>
      </c>
      <c r="AC73" s="1901" t="n">
        <v>105100</v>
      </c>
      <c r="AD73" s="1901" t="n">
        <v>103600</v>
      </c>
    </row>
    <row r="74">
      <c r="A74" s="1248" t="inlineStr">
        <is>
          <t>MYB</t>
        </is>
      </c>
      <c r="B74" s="1249" t="inlineStr">
        <is>
          <t>7104460836_ID-13403032180</t>
        </is>
      </c>
      <c r="C74" s="1250">
        <f>_xlfn.NUMBERVALUE(LEFT(B74,10))</f>
        <v/>
      </c>
      <c r="D74" s="1250">
        <f>_xlfn.NUMBERVALUE(RIGHT(B74,11))</f>
        <v/>
      </c>
      <c r="E74" s="1251" t="n">
        <v>6902395737407</v>
      </c>
      <c r="F74" s="1249" t="inlineStr">
        <is>
          <t>Maybelline Superstay Ink Crayon Matte Lipstick Make up - 1.2gr (Lips Liner Matte Tahan Lama Hingga 8 Jam)</t>
        </is>
      </c>
      <c r="G74" s="1248" t="n"/>
      <c r="H74" s="1248" t="n"/>
      <c r="I74" s="1249" t="n"/>
      <c r="J74" s="1252" t="n">
        <v>145900</v>
      </c>
      <c r="K74" s="1253" t="n">
        <v>0.17</v>
      </c>
      <c r="L74" s="1253" t="n">
        <v>0.2</v>
      </c>
      <c r="M74" s="1254" t="n">
        <v>0.23</v>
      </c>
      <c r="N74" s="1254" t="n">
        <v>0.23</v>
      </c>
      <c r="O74" s="1253" t="n">
        <v>0.25</v>
      </c>
      <c r="P74" s="1254" t="n">
        <v>0.27</v>
      </c>
      <c r="Q74" s="1254" t="n">
        <v>0.27</v>
      </c>
      <c r="R74" s="1253" t="n">
        <v>0.28</v>
      </c>
      <c r="S74" s="1253" t="n">
        <v>0.29</v>
      </c>
      <c r="T74" s="1255" t="n"/>
      <c r="U74" s="1255" t="n"/>
      <c r="V74" s="1901" t="n">
        <v>121100</v>
      </c>
      <c r="W74" s="1901" t="n">
        <v>116800</v>
      </c>
      <c r="X74" s="1901" t="n">
        <v>112400</v>
      </c>
      <c r="Y74" s="1901" t="n">
        <v>112400</v>
      </c>
      <c r="Z74" s="1901" t="n">
        <v>109500</v>
      </c>
      <c r="AA74" s="1901" t="n">
        <v>106600</v>
      </c>
      <c r="AB74" s="1901" t="n">
        <v>106600</v>
      </c>
      <c r="AC74" s="1901" t="n">
        <v>105100</v>
      </c>
      <c r="AD74" s="1901" t="n">
        <v>103600</v>
      </c>
    </row>
    <row r="75">
      <c r="A75" s="1248" t="inlineStr">
        <is>
          <t>MYB</t>
        </is>
      </c>
      <c r="B75" s="1249" t="inlineStr">
        <is>
          <t>7104460836_ID-13403032183</t>
        </is>
      </c>
      <c r="C75" s="1250">
        <f>_xlfn.NUMBERVALUE(LEFT(B75,10))</f>
        <v/>
      </c>
      <c r="D75" s="1250">
        <f>_xlfn.NUMBERVALUE(RIGHT(B75,11))</f>
        <v/>
      </c>
      <c r="E75" s="1251" t="n">
        <v>6902395737490</v>
      </c>
      <c r="F75" s="1249" t="inlineStr">
        <is>
          <t>Maybelline Superstay Ink Crayon Matte Lipstick Make up - 1.2gr (Lips Liner Matte Tahan Lama Hingga 8 Jam)</t>
        </is>
      </c>
      <c r="G75" s="1248" t="n"/>
      <c r="H75" s="1248" t="n"/>
      <c r="I75" s="1249" t="n"/>
      <c r="J75" s="1252" t="n">
        <v>145900</v>
      </c>
      <c r="K75" s="1253" t="n">
        <v>0.17</v>
      </c>
      <c r="L75" s="1253" t="n">
        <v>0.2</v>
      </c>
      <c r="M75" s="1254" t="n">
        <v>0.23</v>
      </c>
      <c r="N75" s="1254" t="n">
        <v>0.23</v>
      </c>
      <c r="O75" s="1253" t="n">
        <v>0.25</v>
      </c>
      <c r="P75" s="1254" t="n">
        <v>0.27</v>
      </c>
      <c r="Q75" s="1254" t="n">
        <v>0.27</v>
      </c>
      <c r="R75" s="1253" t="n">
        <v>0.28</v>
      </c>
      <c r="S75" s="1253" t="n">
        <v>0.29</v>
      </c>
      <c r="T75" s="1255" t="n"/>
      <c r="U75" s="1255" t="n"/>
      <c r="V75" s="1901" t="n">
        <v>121100</v>
      </c>
      <c r="W75" s="1901" t="n">
        <v>116800</v>
      </c>
      <c r="X75" s="1901" t="n">
        <v>112400</v>
      </c>
      <c r="Y75" s="1901" t="n">
        <v>112400</v>
      </c>
      <c r="Z75" s="1901" t="n">
        <v>109500</v>
      </c>
      <c r="AA75" s="1901" t="n">
        <v>106600</v>
      </c>
      <c r="AB75" s="1901" t="n">
        <v>106600</v>
      </c>
      <c r="AC75" s="1901" t="n">
        <v>105100</v>
      </c>
      <c r="AD75" s="1901" t="n">
        <v>103600</v>
      </c>
    </row>
    <row r="76">
      <c r="A76" s="1248" t="inlineStr">
        <is>
          <t>MYB</t>
        </is>
      </c>
      <c r="B76" s="1249" t="inlineStr">
        <is>
          <t>7104460836_ID-13403032182</t>
        </is>
      </c>
      <c r="C76" s="1250">
        <f>_xlfn.NUMBERVALUE(LEFT(B76,10))</f>
        <v/>
      </c>
      <c r="D76" s="1250">
        <f>_xlfn.NUMBERVALUE(RIGHT(B76,11))</f>
        <v/>
      </c>
      <c r="E76" s="1251" t="n">
        <v>6902395737445</v>
      </c>
      <c r="F76" s="1249" t="inlineStr">
        <is>
          <t>Maybelline Superstay Ink Crayon Matte Lipstick Make up - 1.2gr (Lips Liner Matte Tahan Lama Hingga 8 Jam)</t>
        </is>
      </c>
      <c r="G76" s="1248" t="n"/>
      <c r="H76" s="1248" t="n"/>
      <c r="I76" s="1249" t="n"/>
      <c r="J76" s="1252" t="n">
        <v>145900</v>
      </c>
      <c r="K76" s="1253" t="n">
        <v>0.17</v>
      </c>
      <c r="L76" s="1253" t="n">
        <v>0.2</v>
      </c>
      <c r="M76" s="1254" t="n">
        <v>0.23</v>
      </c>
      <c r="N76" s="1254" t="n">
        <v>0.23</v>
      </c>
      <c r="O76" s="1253" t="n">
        <v>0.25</v>
      </c>
      <c r="P76" s="1254" t="n">
        <v>0.27</v>
      </c>
      <c r="Q76" s="1254" t="n">
        <v>0.27</v>
      </c>
      <c r="R76" s="1253" t="n">
        <v>0.28</v>
      </c>
      <c r="S76" s="1253" t="n">
        <v>0.29</v>
      </c>
      <c r="T76" s="1255" t="n"/>
      <c r="U76" s="1255" t="n"/>
      <c r="V76" s="1901" t="n">
        <v>121100</v>
      </c>
      <c r="W76" s="1901" t="n">
        <v>116800</v>
      </c>
      <c r="X76" s="1901" t="n">
        <v>112400</v>
      </c>
      <c r="Y76" s="1901" t="n">
        <v>112400</v>
      </c>
      <c r="Z76" s="1901" t="n">
        <v>109500</v>
      </c>
      <c r="AA76" s="1901" t="n">
        <v>106600</v>
      </c>
      <c r="AB76" s="1901" t="n">
        <v>106600</v>
      </c>
      <c r="AC76" s="1901" t="n">
        <v>105100</v>
      </c>
      <c r="AD76" s="1901" t="n">
        <v>103600</v>
      </c>
    </row>
    <row r="77">
      <c r="A77" s="1248" t="inlineStr">
        <is>
          <t>MYB</t>
        </is>
      </c>
      <c r="B77" s="1249" t="inlineStr">
        <is>
          <t>7104460836_ID-13403032184</t>
        </is>
      </c>
      <c r="C77" s="1250">
        <f>_xlfn.NUMBERVALUE(LEFT(B77,10))</f>
        <v/>
      </c>
      <c r="D77" s="1250">
        <f>_xlfn.NUMBERVALUE(RIGHT(B77,11))</f>
        <v/>
      </c>
      <c r="E77" s="1251" t="n">
        <v>6902395771760</v>
      </c>
      <c r="F77" s="1249" t="inlineStr">
        <is>
          <t>Maybelline Superstay Ink Crayon Matte Lipstick Make up - 1.2gr (Lips Liner Matte Tahan Lama Hingga 8 Jam)</t>
        </is>
      </c>
      <c r="G77" s="1248" t="n"/>
      <c r="H77" s="1248" t="n"/>
      <c r="I77" s="1249" t="n"/>
      <c r="J77" s="1252" t="n">
        <v>145900</v>
      </c>
      <c r="K77" s="1253" t="n">
        <v>0.17</v>
      </c>
      <c r="L77" s="1253" t="n">
        <v>0.2</v>
      </c>
      <c r="M77" s="1254" t="n">
        <v>0.23</v>
      </c>
      <c r="N77" s="1254" t="n">
        <v>0.23</v>
      </c>
      <c r="O77" s="1253" t="n">
        <v>0.25</v>
      </c>
      <c r="P77" s="1254" t="n">
        <v>0.27</v>
      </c>
      <c r="Q77" s="1254" t="n">
        <v>0.27</v>
      </c>
      <c r="R77" s="1253" t="n">
        <v>0.28</v>
      </c>
      <c r="S77" s="1253" t="n">
        <v>0.29</v>
      </c>
      <c r="T77" s="1255" t="n"/>
      <c r="U77" s="1255" t="n"/>
      <c r="V77" s="1901" t="n">
        <v>121100</v>
      </c>
      <c r="W77" s="1901" t="n">
        <v>116800</v>
      </c>
      <c r="X77" s="1901" t="n">
        <v>112400</v>
      </c>
      <c r="Y77" s="1901" t="n">
        <v>112400</v>
      </c>
      <c r="Z77" s="1901" t="n">
        <v>109500</v>
      </c>
      <c r="AA77" s="1901" t="n">
        <v>106600</v>
      </c>
      <c r="AB77" s="1901" t="n">
        <v>106600</v>
      </c>
      <c r="AC77" s="1901" t="n">
        <v>105100</v>
      </c>
      <c r="AD77" s="1901" t="n">
        <v>103600</v>
      </c>
    </row>
    <row r="78">
      <c r="A78" s="1248" t="inlineStr">
        <is>
          <t>MYB</t>
        </is>
      </c>
      <c r="B78" s="1249" t="inlineStr">
        <is>
          <t>7104478511_ID-13403038065</t>
        </is>
      </c>
      <c r="C78" s="1250">
        <f>_xlfn.NUMBERVALUE(LEFT(B78,10))</f>
        <v/>
      </c>
      <c r="D78" s="1250">
        <f>_xlfn.NUMBERVALUE(RIGHT(B78,11))</f>
        <v/>
      </c>
      <c r="E78" s="1251" t="n">
        <v>6902395739609</v>
      </c>
      <c r="F78" s="1249" t="inlineStr">
        <is>
          <t>Maybelline Sensational Liquid Matte Lipstick Make Up - 7ml (Lipstik Matte Cair Dengan Warna Intens)</t>
        </is>
      </c>
      <c r="G78" s="1248" t="n"/>
      <c r="H78" s="1248" t="n"/>
      <c r="I78" s="1249" t="n"/>
      <c r="J78" s="1252" t="n">
        <v>99900</v>
      </c>
      <c r="K78" s="1253" t="n">
        <v>0.17</v>
      </c>
      <c r="L78" s="1253" t="n">
        <v>0.2</v>
      </c>
      <c r="M78" s="1254" t="n">
        <v>0.23</v>
      </c>
      <c r="N78" s="1254" t="n">
        <v>0.23</v>
      </c>
      <c r="O78" s="1253" t="n">
        <v>0.25</v>
      </c>
      <c r="P78" s="1254" t="n">
        <v>0.27</v>
      </c>
      <c r="Q78" s="1254" t="n">
        <v>0.27</v>
      </c>
      <c r="R78" s="1253" t="n">
        <v>0.28</v>
      </c>
      <c r="S78" s="1253" t="n">
        <v>0.29</v>
      </c>
      <c r="T78" s="1255" t="n"/>
      <c r="U78" s="1255" t="n"/>
      <c r="V78" s="1901" t="n">
        <v>83000</v>
      </c>
      <c r="W78" s="1901" t="n">
        <v>80000</v>
      </c>
      <c r="X78" s="1901" t="n">
        <v>77000</v>
      </c>
      <c r="Y78" s="1901" t="n">
        <v>77000</v>
      </c>
      <c r="Z78" s="1901" t="n">
        <v>75000</v>
      </c>
      <c r="AA78" s="1901" t="n">
        <v>73000</v>
      </c>
      <c r="AB78" s="1901" t="n">
        <v>73000</v>
      </c>
      <c r="AC78" s="1901" t="n">
        <v>72000</v>
      </c>
      <c r="AD78" s="1901" t="n">
        <v>71000</v>
      </c>
    </row>
    <row r="79">
      <c r="A79" s="1248" t="inlineStr">
        <is>
          <t>MYB</t>
        </is>
      </c>
      <c r="B79" s="1249" t="inlineStr">
        <is>
          <t>7104478511_ID-13403038064</t>
        </is>
      </c>
      <c r="C79" s="1250">
        <f>_xlfn.NUMBERVALUE(LEFT(B79,10))</f>
        <v/>
      </c>
      <c r="D79" s="1250">
        <f>_xlfn.NUMBERVALUE(RIGHT(B79,11))</f>
        <v/>
      </c>
      <c r="E79" s="1251" t="n">
        <v>6902395723004</v>
      </c>
      <c r="F79" s="1249" t="inlineStr">
        <is>
          <t>Maybelline Sensational Liquid Matte Lipstick Make Up - 7ml (Lipstik Matte Cair Dengan Warna Intens)</t>
        </is>
      </c>
      <c r="G79" s="1248" t="n"/>
      <c r="H79" s="1248" t="n"/>
      <c r="I79" s="1249" t="n"/>
      <c r="J79" s="1252" t="n">
        <v>99900</v>
      </c>
      <c r="K79" s="1253" t="n">
        <v>0.17</v>
      </c>
      <c r="L79" s="1253" t="n">
        <v>0.2</v>
      </c>
      <c r="M79" s="1254" t="n">
        <v>0.23</v>
      </c>
      <c r="N79" s="1254" t="n">
        <v>0.23</v>
      </c>
      <c r="O79" s="1253" t="n">
        <v>0.25</v>
      </c>
      <c r="P79" s="1254" t="n">
        <v>0.27</v>
      </c>
      <c r="Q79" s="1254" t="n">
        <v>0.27</v>
      </c>
      <c r="R79" s="1253" t="n">
        <v>0.28</v>
      </c>
      <c r="S79" s="1253" t="n">
        <v>0.29</v>
      </c>
      <c r="T79" s="1255" t="n"/>
      <c r="U79" s="1255" t="n"/>
      <c r="V79" s="1901" t="n">
        <v>83000</v>
      </c>
      <c r="W79" s="1901" t="n">
        <v>80000</v>
      </c>
      <c r="X79" s="1901" t="n">
        <v>77000</v>
      </c>
      <c r="Y79" s="1901" t="n">
        <v>77000</v>
      </c>
      <c r="Z79" s="1901" t="n">
        <v>75000</v>
      </c>
      <c r="AA79" s="1901" t="n">
        <v>73000</v>
      </c>
      <c r="AB79" s="1901" t="n">
        <v>73000</v>
      </c>
      <c r="AC79" s="1901" t="n">
        <v>72000</v>
      </c>
      <c r="AD79" s="1901" t="n">
        <v>71000</v>
      </c>
    </row>
    <row r="80">
      <c r="A80" s="1248" t="inlineStr">
        <is>
          <t>MYB</t>
        </is>
      </c>
      <c r="B80" s="1249" t="inlineStr">
        <is>
          <t>7104478511_ID-13403038067</t>
        </is>
      </c>
      <c r="C80" s="1250">
        <f>_xlfn.NUMBERVALUE(LEFT(B80,10))</f>
        <v/>
      </c>
      <c r="D80" s="1250">
        <f>_xlfn.NUMBERVALUE(RIGHT(B80,11))</f>
        <v/>
      </c>
      <c r="E80" s="1251" t="n">
        <v>6902395798798</v>
      </c>
      <c r="F80" s="1249" t="inlineStr">
        <is>
          <t>Maybelline Sensational Liquid Matte Lipstick Make Up - 7ml (Lipstik Matte Cair Dengan Warna Intens)</t>
        </is>
      </c>
      <c r="G80" s="1248" t="n"/>
      <c r="H80" s="1248" t="n"/>
      <c r="I80" s="1249" t="n"/>
      <c r="J80" s="1252" t="n">
        <v>99900</v>
      </c>
      <c r="K80" s="1253" t="n">
        <v>0.17</v>
      </c>
      <c r="L80" s="1253" t="n">
        <v>0.2</v>
      </c>
      <c r="M80" s="1254" t="n">
        <v>0.23</v>
      </c>
      <c r="N80" s="1254" t="n">
        <v>0.23</v>
      </c>
      <c r="O80" s="1253" t="n">
        <v>0.25</v>
      </c>
      <c r="P80" s="1254" t="n">
        <v>0.27</v>
      </c>
      <c r="Q80" s="1254" t="n">
        <v>0.27</v>
      </c>
      <c r="R80" s="1253" t="n">
        <v>0.28</v>
      </c>
      <c r="S80" s="1253" t="n">
        <v>0.29</v>
      </c>
      <c r="T80" s="1255" t="n"/>
      <c r="U80" s="1255" t="n"/>
      <c r="V80" s="1901" t="n">
        <v>83000</v>
      </c>
      <c r="W80" s="1901" t="n">
        <v>80000</v>
      </c>
      <c r="X80" s="1901" t="n">
        <v>77000</v>
      </c>
      <c r="Y80" s="1901" t="n">
        <v>77000</v>
      </c>
      <c r="Z80" s="1901" t="n">
        <v>75000</v>
      </c>
      <c r="AA80" s="1901" t="n">
        <v>73000</v>
      </c>
      <c r="AB80" s="1901" t="n">
        <v>73000</v>
      </c>
      <c r="AC80" s="1901" t="n">
        <v>72000</v>
      </c>
      <c r="AD80" s="1901" t="n">
        <v>71000</v>
      </c>
    </row>
    <row r="81">
      <c r="A81" s="1248" t="inlineStr">
        <is>
          <t>MYB</t>
        </is>
      </c>
      <c r="B81" s="1249" t="inlineStr">
        <is>
          <t>7104478511_ID-13403038066</t>
        </is>
      </c>
      <c r="C81" s="1250">
        <f>_xlfn.NUMBERVALUE(LEFT(B81,10))</f>
        <v/>
      </c>
      <c r="D81" s="1250">
        <f>_xlfn.NUMBERVALUE(RIGHT(B81,11))</f>
        <v/>
      </c>
      <c r="E81" s="1251" t="n">
        <v>6902395739647</v>
      </c>
      <c r="F81" s="1249" t="inlineStr">
        <is>
          <t>Maybelline Sensational Liquid Matte Lipstick Make Up - 7ml (Lipstik Matte Cair Dengan Warna Intens)</t>
        </is>
      </c>
      <c r="G81" s="1248" t="n"/>
      <c r="H81" s="1248" t="n"/>
      <c r="I81" s="1249" t="n"/>
      <c r="J81" s="1252" t="n">
        <v>99900</v>
      </c>
      <c r="K81" s="1253" t="n">
        <v>0.17</v>
      </c>
      <c r="L81" s="1253" t="n">
        <v>0.2</v>
      </c>
      <c r="M81" s="1254" t="n">
        <v>0.23</v>
      </c>
      <c r="N81" s="1254" t="n">
        <v>0.23</v>
      </c>
      <c r="O81" s="1253" t="n">
        <v>0.25</v>
      </c>
      <c r="P81" s="1254" t="n">
        <v>0.27</v>
      </c>
      <c r="Q81" s="1254" t="n">
        <v>0.27</v>
      </c>
      <c r="R81" s="1253" t="n">
        <v>0.28</v>
      </c>
      <c r="S81" s="1253" t="n">
        <v>0.29</v>
      </c>
      <c r="T81" s="1255" t="n"/>
      <c r="U81" s="1255" t="n"/>
      <c r="V81" s="1901" t="n">
        <v>83000</v>
      </c>
      <c r="W81" s="1901" t="n">
        <v>80000</v>
      </c>
      <c r="X81" s="1901" t="n">
        <v>77000</v>
      </c>
      <c r="Y81" s="1901" t="n">
        <v>77000</v>
      </c>
      <c r="Z81" s="1901" t="n">
        <v>75000</v>
      </c>
      <c r="AA81" s="1901" t="n">
        <v>73000</v>
      </c>
      <c r="AB81" s="1901" t="n">
        <v>73000</v>
      </c>
      <c r="AC81" s="1901" t="n">
        <v>72000</v>
      </c>
      <c r="AD81" s="1901" t="n">
        <v>71000</v>
      </c>
    </row>
    <row r="82">
      <c r="A82" s="1248" t="inlineStr">
        <is>
          <t>MYB</t>
        </is>
      </c>
      <c r="B82" s="1249" t="inlineStr">
        <is>
          <t>7104478511_ID-13403038069</t>
        </is>
      </c>
      <c r="C82" s="1250">
        <f>_xlfn.NUMBERVALUE(LEFT(B82,10))</f>
        <v/>
      </c>
      <c r="D82" s="1250">
        <f>_xlfn.NUMBERVALUE(RIGHT(B82,11))</f>
        <v/>
      </c>
      <c r="E82" s="1251" t="n">
        <v>6902395801597</v>
      </c>
      <c r="F82" s="1249" t="inlineStr">
        <is>
          <t>Maybelline Sensational Liquid Matte Lipstick Make Up - 7ml (Lipstik Matte Cair Dengan Warna Intens)</t>
        </is>
      </c>
      <c r="G82" s="1248" t="n"/>
      <c r="H82" s="1248" t="n"/>
      <c r="I82" s="1249" t="n"/>
      <c r="J82" s="1252" t="n">
        <v>99900</v>
      </c>
      <c r="K82" s="1253" t="n">
        <v>0.17</v>
      </c>
      <c r="L82" s="1253" t="n">
        <v>0.2</v>
      </c>
      <c r="M82" s="1254" t="n">
        <v>0.23</v>
      </c>
      <c r="N82" s="1254" t="n">
        <v>0.23</v>
      </c>
      <c r="O82" s="1253" t="n">
        <v>0.25</v>
      </c>
      <c r="P82" s="1254" t="n">
        <v>0.27</v>
      </c>
      <c r="Q82" s="1254" t="n">
        <v>0.27</v>
      </c>
      <c r="R82" s="1253" t="n">
        <v>0.28</v>
      </c>
      <c r="S82" s="1253" t="n">
        <v>0.29</v>
      </c>
      <c r="T82" s="1255" t="n"/>
      <c r="U82" s="1255" t="n"/>
      <c r="V82" s="1901" t="n">
        <v>83000</v>
      </c>
      <c r="W82" s="1901" t="n">
        <v>80000</v>
      </c>
      <c r="X82" s="1901" t="n">
        <v>77000</v>
      </c>
      <c r="Y82" s="1901" t="n">
        <v>77000</v>
      </c>
      <c r="Z82" s="1901" t="n">
        <v>75000</v>
      </c>
      <c r="AA82" s="1901" t="n">
        <v>73000</v>
      </c>
      <c r="AB82" s="1901" t="n">
        <v>73000</v>
      </c>
      <c r="AC82" s="1901" t="n">
        <v>72000</v>
      </c>
      <c r="AD82" s="1901" t="n">
        <v>71000</v>
      </c>
    </row>
    <row r="83">
      <c r="A83" s="1248" t="inlineStr">
        <is>
          <t>MYB</t>
        </is>
      </c>
      <c r="B83" s="1249" t="inlineStr">
        <is>
          <t>7104478511_ID-13403038068</t>
        </is>
      </c>
      <c r="C83" s="1250">
        <f>_xlfn.NUMBERVALUE(LEFT(B83,10))</f>
        <v/>
      </c>
      <c r="D83" s="1250">
        <f>_xlfn.NUMBERVALUE(RIGHT(B83,11))</f>
        <v/>
      </c>
      <c r="E83" s="1251" t="n">
        <v>6902395801535</v>
      </c>
      <c r="F83" s="1249" t="inlineStr">
        <is>
          <t>Maybelline Sensational Liquid Matte Lipstick Make Up - 7ml (Lipstik Matte Cair Dengan Warna Intens)</t>
        </is>
      </c>
      <c r="G83" s="1248" t="n"/>
      <c r="H83" s="1248" t="n"/>
      <c r="I83" s="1249" t="n"/>
      <c r="J83" s="1252" t="n">
        <v>99900</v>
      </c>
      <c r="K83" s="1253" t="n">
        <v>0.17</v>
      </c>
      <c r="L83" s="1253" t="n">
        <v>0.2</v>
      </c>
      <c r="M83" s="1254" t="n">
        <v>0.23</v>
      </c>
      <c r="N83" s="1254" t="n">
        <v>0.23</v>
      </c>
      <c r="O83" s="1253" t="n">
        <v>0.25</v>
      </c>
      <c r="P83" s="1254" t="n">
        <v>0.27</v>
      </c>
      <c r="Q83" s="1254" t="n">
        <v>0.27</v>
      </c>
      <c r="R83" s="1253" t="n">
        <v>0.28</v>
      </c>
      <c r="S83" s="1253" t="n">
        <v>0.29</v>
      </c>
      <c r="T83" s="1255" t="n"/>
      <c r="U83" s="1255" t="n"/>
      <c r="V83" s="1901" t="n">
        <v>83000</v>
      </c>
      <c r="W83" s="1901" t="n">
        <v>80000</v>
      </c>
      <c r="X83" s="1901" t="n">
        <v>77000</v>
      </c>
      <c r="Y83" s="1901" t="n">
        <v>77000</v>
      </c>
      <c r="Z83" s="1901" t="n">
        <v>75000</v>
      </c>
      <c r="AA83" s="1901" t="n">
        <v>73000</v>
      </c>
      <c r="AB83" s="1901" t="n">
        <v>73000</v>
      </c>
      <c r="AC83" s="1901" t="n">
        <v>72000</v>
      </c>
      <c r="AD83" s="1901" t="n">
        <v>71000</v>
      </c>
    </row>
    <row r="84">
      <c r="A84" s="1248" t="inlineStr">
        <is>
          <t>MYB</t>
        </is>
      </c>
      <c r="B84" s="1249" t="inlineStr">
        <is>
          <t>7104478511_ID-13403038070</t>
        </is>
      </c>
      <c r="C84" s="1250">
        <f>_xlfn.NUMBERVALUE(LEFT(B84,10))</f>
        <v/>
      </c>
      <c r="D84" s="1250">
        <f>_xlfn.NUMBERVALUE(RIGHT(B84,11))</f>
        <v/>
      </c>
      <c r="E84" s="1251" t="n">
        <v>6902395801603</v>
      </c>
      <c r="F84" s="1249" t="inlineStr">
        <is>
          <t>Maybelline Sensational Liquid Matte Lipstick Make Up - 7ml (Lipstik Matte Cair Dengan Warna Intens)</t>
        </is>
      </c>
      <c r="G84" s="1248" t="n"/>
      <c r="H84" s="1248" t="n"/>
      <c r="I84" s="1249" t="n"/>
      <c r="J84" s="1252" t="n">
        <v>99900</v>
      </c>
      <c r="K84" s="1253" t="n">
        <v>0.17</v>
      </c>
      <c r="L84" s="1253" t="n">
        <v>0.2</v>
      </c>
      <c r="M84" s="1254" t="n">
        <v>0.23</v>
      </c>
      <c r="N84" s="1254" t="n">
        <v>0.23</v>
      </c>
      <c r="O84" s="1253" t="n">
        <v>0.25</v>
      </c>
      <c r="P84" s="1254" t="n">
        <v>0.27</v>
      </c>
      <c r="Q84" s="1254" t="n">
        <v>0.27</v>
      </c>
      <c r="R84" s="1253" t="n">
        <v>0.28</v>
      </c>
      <c r="S84" s="1253" t="n">
        <v>0.29</v>
      </c>
      <c r="T84" s="1255" t="n"/>
      <c r="U84" s="1255" t="n"/>
      <c r="V84" s="1901" t="n">
        <v>83000</v>
      </c>
      <c r="W84" s="1901" t="n">
        <v>80000</v>
      </c>
      <c r="X84" s="1901" t="n">
        <v>77000</v>
      </c>
      <c r="Y84" s="1901" t="n">
        <v>77000</v>
      </c>
      <c r="Z84" s="1901" t="n">
        <v>75000</v>
      </c>
      <c r="AA84" s="1901" t="n">
        <v>73000</v>
      </c>
      <c r="AB84" s="1901" t="n">
        <v>73000</v>
      </c>
      <c r="AC84" s="1901" t="n">
        <v>72000</v>
      </c>
      <c r="AD84" s="1901" t="n">
        <v>71000</v>
      </c>
    </row>
    <row r="85">
      <c r="A85" s="1248" t="inlineStr">
        <is>
          <t>MYB</t>
        </is>
      </c>
      <c r="B85" s="1249" t="inlineStr">
        <is>
          <t>7104486261_ID-13403006375</t>
        </is>
      </c>
      <c r="C85" s="1250">
        <f>_xlfn.NUMBERVALUE(LEFT(B85,10))</f>
        <v/>
      </c>
      <c r="D85" s="1250">
        <f>_xlfn.NUMBERVALUE(RIGHT(B85,11))</f>
        <v/>
      </c>
      <c r="E85" s="1251" t="n">
        <v>6902395472452</v>
      </c>
      <c r="F85" s="1249" t="inlineStr">
        <is>
          <t>Maybelline Color Sensational Powder Mattes Lipstick Make up - 3.9gr (Lipstick Matte Dengan Hasil Warna Intens, Lembut &amp; Ringan Di Bibir)</t>
        </is>
      </c>
      <c r="G85" s="1248" t="n"/>
      <c r="H85" s="1248" t="n"/>
      <c r="I85" s="1249" t="n"/>
      <c r="J85" s="1252" t="n">
        <v>88900</v>
      </c>
      <c r="K85" s="1253" t="n">
        <v>0.02</v>
      </c>
      <c r="L85" s="1253" t="n">
        <v>0.03</v>
      </c>
      <c r="M85" s="1254" t="n">
        <v>0.05</v>
      </c>
      <c r="N85" s="1254" t="n">
        <v>0.05</v>
      </c>
      <c r="O85" s="1253" t="n">
        <v>0.06</v>
      </c>
      <c r="P85" s="1254" t="n">
        <v>0.07000000000000001</v>
      </c>
      <c r="Q85" s="1254" t="n">
        <v>0.07000000000000001</v>
      </c>
      <c r="R85" s="1253" t="n">
        <v>0.08</v>
      </c>
      <c r="S85" s="1253" t="n">
        <v>0.09</v>
      </c>
      <c r="T85" s="1255" t="n"/>
      <c r="U85" s="1255" t="n"/>
      <c r="V85" s="1901" t="n">
        <v>87200</v>
      </c>
      <c r="W85" s="1901" t="n">
        <v>86300</v>
      </c>
      <c r="X85" s="1901" t="n">
        <v>84500</v>
      </c>
      <c r="Y85" s="1901" t="n">
        <v>84500</v>
      </c>
      <c r="Z85" s="1901" t="n">
        <v>83600</v>
      </c>
      <c r="AA85" s="1901" t="n">
        <v>82700</v>
      </c>
      <c r="AB85" s="1901" t="n">
        <v>82700</v>
      </c>
      <c r="AC85" s="1901" t="n">
        <v>81800</v>
      </c>
      <c r="AD85" s="1901" t="n">
        <v>80900</v>
      </c>
    </row>
    <row r="86">
      <c r="A86" s="1248" t="inlineStr">
        <is>
          <t>MYB</t>
        </is>
      </c>
      <c r="B86" s="1249" t="inlineStr">
        <is>
          <t>7104486261_ID-13403006378</t>
        </is>
      </c>
      <c r="C86" s="1250">
        <f>_xlfn.NUMBERVALUE(LEFT(B86,10))</f>
        <v/>
      </c>
      <c r="D86" s="1250">
        <f>_xlfn.NUMBERVALUE(RIGHT(B86,11))</f>
        <v/>
      </c>
      <c r="E86" s="1251" t="n">
        <v>6902395472643</v>
      </c>
      <c r="F86" s="1249" t="inlineStr">
        <is>
          <t>Maybelline Color Sensational Powder Mattes Lipstick Make up - 3.9gr (Lipstick Matte Dengan Hasil Warna Intens, Lembut &amp; Ringan Di Bibir)</t>
        </is>
      </c>
      <c r="G86" s="1248" t="n"/>
      <c r="H86" s="1248" t="n"/>
      <c r="I86" s="1249" t="n"/>
      <c r="J86" s="1252" t="n">
        <v>88900</v>
      </c>
      <c r="K86" s="1253" t="n">
        <v>0.02</v>
      </c>
      <c r="L86" s="1253" t="n">
        <v>0.03</v>
      </c>
      <c r="M86" s="1254" t="n">
        <v>0.05</v>
      </c>
      <c r="N86" s="1254" t="n">
        <v>0.05</v>
      </c>
      <c r="O86" s="1253" t="n">
        <v>0.06</v>
      </c>
      <c r="P86" s="1254" t="n">
        <v>0.07000000000000001</v>
      </c>
      <c r="Q86" s="1254" t="n">
        <v>0.07000000000000001</v>
      </c>
      <c r="R86" s="1253" t="n">
        <v>0.08</v>
      </c>
      <c r="S86" s="1253" t="n">
        <v>0.09</v>
      </c>
      <c r="T86" s="1255" t="n"/>
      <c r="U86" s="1255" t="n"/>
      <c r="V86" s="1901" t="n">
        <v>87200</v>
      </c>
      <c r="W86" s="1901" t="n">
        <v>86300</v>
      </c>
      <c r="X86" s="1901" t="n">
        <v>84500</v>
      </c>
      <c r="Y86" s="1901" t="n">
        <v>84500</v>
      </c>
      <c r="Z86" s="1901" t="n">
        <v>83600</v>
      </c>
      <c r="AA86" s="1901" t="n">
        <v>82700</v>
      </c>
      <c r="AB86" s="1901" t="n">
        <v>82700</v>
      </c>
      <c r="AC86" s="1901" t="n">
        <v>81800</v>
      </c>
      <c r="AD86" s="1901" t="n">
        <v>80900</v>
      </c>
    </row>
    <row r="87">
      <c r="A87" s="1248" t="inlineStr">
        <is>
          <t>MYB</t>
        </is>
      </c>
      <c r="B87" s="1249" t="inlineStr">
        <is>
          <t>7104486261_ID-13403006379</t>
        </is>
      </c>
      <c r="C87" s="1250">
        <f>_xlfn.NUMBERVALUE(LEFT(B87,10))</f>
        <v/>
      </c>
      <c r="D87" s="1250">
        <f>_xlfn.NUMBERVALUE(RIGHT(B87,11))</f>
        <v/>
      </c>
      <c r="E87" s="1251" t="n">
        <v>6902395620976</v>
      </c>
      <c r="F87" s="1249" t="inlineStr">
        <is>
          <t>Maybelline Color Sensational Powder Mattes Lipstick Make up - 3.9gr (Lipstick Matte Dengan Hasil Warna Intens, Lembut &amp; Ringan Di Bibir)</t>
        </is>
      </c>
      <c r="G87" s="1248" t="n"/>
      <c r="H87" s="1248" t="n"/>
      <c r="I87" s="1249" t="n"/>
      <c r="J87" s="1252" t="n">
        <v>88900</v>
      </c>
      <c r="K87" s="1253" t="n">
        <v>0.02</v>
      </c>
      <c r="L87" s="1253" t="n">
        <v>0.03</v>
      </c>
      <c r="M87" s="1254" t="n">
        <v>0.05</v>
      </c>
      <c r="N87" s="1254" t="n">
        <v>0.05</v>
      </c>
      <c r="O87" s="1253" t="n">
        <v>0.06</v>
      </c>
      <c r="P87" s="1254" t="n">
        <v>0.07000000000000001</v>
      </c>
      <c r="Q87" s="1254" t="n">
        <v>0.07000000000000001</v>
      </c>
      <c r="R87" s="1253" t="n">
        <v>0.08</v>
      </c>
      <c r="S87" s="1253" t="n">
        <v>0.09</v>
      </c>
      <c r="T87" s="1255" t="n"/>
      <c r="U87" s="1255" t="n"/>
      <c r="V87" s="1901" t="n">
        <v>87200</v>
      </c>
      <c r="W87" s="1901" t="n">
        <v>86300</v>
      </c>
      <c r="X87" s="1901" t="n">
        <v>84500</v>
      </c>
      <c r="Y87" s="1901" t="n">
        <v>84500</v>
      </c>
      <c r="Z87" s="1901" t="n">
        <v>83600</v>
      </c>
      <c r="AA87" s="1901" t="n">
        <v>82700</v>
      </c>
      <c r="AB87" s="1901" t="n">
        <v>82700</v>
      </c>
      <c r="AC87" s="1901" t="n">
        <v>81800</v>
      </c>
      <c r="AD87" s="1901" t="n">
        <v>80900</v>
      </c>
    </row>
    <row r="88">
      <c r="A88" s="1248" t="inlineStr">
        <is>
          <t>MYB</t>
        </is>
      </c>
      <c r="B88" s="1249" t="inlineStr">
        <is>
          <t>7104486261_ID-13403006376</t>
        </is>
      </c>
      <c r="C88" s="1250">
        <f>_xlfn.NUMBERVALUE(LEFT(B88,10))</f>
        <v/>
      </c>
      <c r="D88" s="1250">
        <f>_xlfn.NUMBERVALUE(RIGHT(B88,11))</f>
        <v/>
      </c>
      <c r="E88" s="1251" t="n">
        <v>6902395472483</v>
      </c>
      <c r="F88" s="1249" t="inlineStr">
        <is>
          <t>Maybelline Color Sensational Powder Mattes Lipstick Make up - 3.9gr (Lipstick Matte Dengan Hasil Warna Intens, Lembut &amp; Ringan Di Bibir)</t>
        </is>
      </c>
      <c r="G88" s="1248" t="n"/>
      <c r="H88" s="1248" t="n"/>
      <c r="I88" s="1249" t="n"/>
      <c r="J88" s="1252" t="n">
        <v>88900</v>
      </c>
      <c r="K88" s="1253" t="n">
        <v>0.02</v>
      </c>
      <c r="L88" s="1253" t="n">
        <v>0.03</v>
      </c>
      <c r="M88" s="1254" t="n">
        <v>0.05</v>
      </c>
      <c r="N88" s="1254" t="n">
        <v>0.05</v>
      </c>
      <c r="O88" s="1253" t="n">
        <v>0.06</v>
      </c>
      <c r="P88" s="1254" t="n">
        <v>0.07000000000000001</v>
      </c>
      <c r="Q88" s="1254" t="n">
        <v>0.07000000000000001</v>
      </c>
      <c r="R88" s="1253" t="n">
        <v>0.08</v>
      </c>
      <c r="S88" s="1253" t="n">
        <v>0.09</v>
      </c>
      <c r="T88" s="1255" t="n"/>
      <c r="U88" s="1255" t="n"/>
      <c r="V88" s="1901" t="n">
        <v>87200</v>
      </c>
      <c r="W88" s="1901" t="n">
        <v>86300</v>
      </c>
      <c r="X88" s="1901" t="n">
        <v>84500</v>
      </c>
      <c r="Y88" s="1901" t="n">
        <v>84500</v>
      </c>
      <c r="Z88" s="1901" t="n">
        <v>83600</v>
      </c>
      <c r="AA88" s="1901" t="n">
        <v>82700</v>
      </c>
      <c r="AB88" s="1901" t="n">
        <v>82700</v>
      </c>
      <c r="AC88" s="1901" t="n">
        <v>81800</v>
      </c>
      <c r="AD88" s="1901" t="n">
        <v>80900</v>
      </c>
    </row>
    <row r="89">
      <c r="A89" s="1248" t="inlineStr">
        <is>
          <t>MYB</t>
        </is>
      </c>
      <c r="B89" s="1249" t="inlineStr">
        <is>
          <t>7104486261_ID-13403006377</t>
        </is>
      </c>
      <c r="C89" s="1250">
        <f>_xlfn.NUMBERVALUE(LEFT(B89,10))</f>
        <v/>
      </c>
      <c r="D89" s="1250">
        <f>_xlfn.NUMBERVALUE(RIGHT(B89,11))</f>
        <v/>
      </c>
      <c r="E89" s="1251" t="n">
        <v>6902395472599</v>
      </c>
      <c r="F89" s="1249" t="inlineStr">
        <is>
          <t>Maybelline Color Sensational Powder Mattes Lipstick Make up - 3.9gr (Lipstick Matte Dengan Hasil Warna Intens, Lembut &amp; Ringan Di Bibir)</t>
        </is>
      </c>
      <c r="G89" s="1248" t="n"/>
      <c r="H89" s="1248" t="n"/>
      <c r="I89" s="1249" t="n"/>
      <c r="J89" s="1252" t="n">
        <v>88900</v>
      </c>
      <c r="K89" s="1253" t="n">
        <v>0.02</v>
      </c>
      <c r="L89" s="1253" t="n">
        <v>0.03</v>
      </c>
      <c r="M89" s="1254" t="n">
        <v>0.05</v>
      </c>
      <c r="N89" s="1254" t="n">
        <v>0.05</v>
      </c>
      <c r="O89" s="1253" t="n">
        <v>0.06</v>
      </c>
      <c r="P89" s="1254" t="n">
        <v>0.07000000000000001</v>
      </c>
      <c r="Q89" s="1254" t="n">
        <v>0.07000000000000001</v>
      </c>
      <c r="R89" s="1253" t="n">
        <v>0.08</v>
      </c>
      <c r="S89" s="1253" t="n">
        <v>0.09</v>
      </c>
      <c r="T89" s="1255" t="n"/>
      <c r="U89" s="1255" t="n"/>
      <c r="V89" s="1901" t="n">
        <v>87200</v>
      </c>
      <c r="W89" s="1901" t="n">
        <v>86300</v>
      </c>
      <c r="X89" s="1901" t="n">
        <v>84500</v>
      </c>
      <c r="Y89" s="1901" t="n">
        <v>84500</v>
      </c>
      <c r="Z89" s="1901" t="n">
        <v>83600</v>
      </c>
      <c r="AA89" s="1901" t="n">
        <v>82700</v>
      </c>
      <c r="AB89" s="1901" t="n">
        <v>82700</v>
      </c>
      <c r="AC89" s="1901" t="n">
        <v>81800</v>
      </c>
      <c r="AD89" s="1901" t="n">
        <v>80900</v>
      </c>
    </row>
    <row r="90">
      <c r="A90" s="1248" t="inlineStr">
        <is>
          <t>MYB</t>
        </is>
      </c>
      <c r="B90" s="1249" t="inlineStr">
        <is>
          <t>7104486261_ID-13403006380</t>
        </is>
      </c>
      <c r="C90" s="1250">
        <f>_xlfn.NUMBERVALUE(LEFT(B90,10))</f>
        <v/>
      </c>
      <c r="D90" s="1250">
        <f>_xlfn.NUMBERVALUE(RIGHT(B90,11))</f>
        <v/>
      </c>
      <c r="E90" s="1251" t="n">
        <v>6902395621003</v>
      </c>
      <c r="F90" s="1249" t="inlineStr">
        <is>
          <t>Maybelline Color Sensational Powder Mattes Lipstick Make up - 3.9gr (Lipstick Matte Dengan Hasil Warna Intens, Lembut &amp; Ringan Di Bibir)</t>
        </is>
      </c>
      <c r="G90" s="1248" t="n"/>
      <c r="H90" s="1248" t="n"/>
      <c r="I90" s="1249" t="n"/>
      <c r="J90" s="1252" t="n">
        <v>88900</v>
      </c>
      <c r="K90" s="1253" t="n">
        <v>0.02</v>
      </c>
      <c r="L90" s="1253" t="n">
        <v>0.03</v>
      </c>
      <c r="M90" s="1254" t="n">
        <v>0.05</v>
      </c>
      <c r="N90" s="1254" t="n">
        <v>0.05</v>
      </c>
      <c r="O90" s="1253" t="n">
        <v>0.06</v>
      </c>
      <c r="P90" s="1254" t="n">
        <v>0.07000000000000001</v>
      </c>
      <c r="Q90" s="1254" t="n">
        <v>0.07000000000000001</v>
      </c>
      <c r="R90" s="1253" t="n">
        <v>0.08</v>
      </c>
      <c r="S90" s="1253" t="n">
        <v>0.09</v>
      </c>
      <c r="T90" s="1255" t="n"/>
      <c r="U90" s="1255" t="n"/>
      <c r="V90" s="1901" t="n">
        <v>87200</v>
      </c>
      <c r="W90" s="1901" t="n">
        <v>86300</v>
      </c>
      <c r="X90" s="1901" t="n">
        <v>84500</v>
      </c>
      <c r="Y90" s="1901" t="n">
        <v>84500</v>
      </c>
      <c r="Z90" s="1901" t="n">
        <v>83600</v>
      </c>
      <c r="AA90" s="1901" t="n">
        <v>82700</v>
      </c>
      <c r="AB90" s="1901" t="n">
        <v>82700</v>
      </c>
      <c r="AC90" s="1901" t="n">
        <v>81800</v>
      </c>
      <c r="AD90" s="1901" t="n">
        <v>80900</v>
      </c>
    </row>
    <row r="91">
      <c r="A91" s="1248" t="inlineStr">
        <is>
          <t>MYB</t>
        </is>
      </c>
      <c r="B91" s="1249" t="inlineStr">
        <is>
          <t>7104444833_ID-13403016082</t>
        </is>
      </c>
      <c r="C91" s="1250">
        <f>_xlfn.NUMBERVALUE(LEFT(B91,10))</f>
        <v/>
      </c>
      <c r="D91" s="1250">
        <f>_xlfn.NUMBERVALUE(RIGHT(B91,11))</f>
        <v/>
      </c>
      <c r="E91" s="1251" t="n">
        <v>41554502046</v>
      </c>
      <c r="F91" s="1249" t="inlineStr">
        <is>
          <t>Maybelline Fit Me Loose Finishing Powder - 20gr (Bedak Tabur Matte Untuk Hasil Natural)</t>
        </is>
      </c>
      <c r="G91" s="1248" t="n"/>
      <c r="H91" s="1248" t="n"/>
      <c r="I91" s="1249" t="n"/>
      <c r="J91" s="1252" t="n">
        <v>224900</v>
      </c>
      <c r="K91" s="1253" t="n">
        <v>0.07099999999999999</v>
      </c>
      <c r="L91" s="1253" t="n">
        <v>0.08</v>
      </c>
      <c r="M91" s="1254" t="n">
        <v>0.09</v>
      </c>
      <c r="N91" s="1254" t="n">
        <v>0.09</v>
      </c>
      <c r="O91" s="1253" t="n">
        <v>0.1</v>
      </c>
      <c r="P91" s="1254" t="n">
        <v>0.12</v>
      </c>
      <c r="Q91" s="1254" t="n">
        <v>0.12</v>
      </c>
      <c r="R91" s="1253" t="n">
        <v>0.13</v>
      </c>
      <c r="S91" s="1253" t="n">
        <v>0.14</v>
      </c>
      <c r="T91" s="1255" t="n"/>
      <c r="U91" s="1255" t="n"/>
      <c r="V91" s="1901" t="n">
        <v>209000</v>
      </c>
      <c r="W91" s="1901" t="n">
        <v>207000</v>
      </c>
      <c r="X91" s="1901" t="n">
        <v>204700</v>
      </c>
      <c r="Y91" s="1901" t="n">
        <v>204700</v>
      </c>
      <c r="Z91" s="1901" t="n">
        <v>202500</v>
      </c>
      <c r="AA91" s="1901" t="n">
        <v>198000</v>
      </c>
      <c r="AB91" s="1901" t="n">
        <v>198000</v>
      </c>
      <c r="AC91" s="1901" t="n">
        <v>195700</v>
      </c>
      <c r="AD91" s="1901" t="n">
        <v>193500</v>
      </c>
    </row>
    <row r="92">
      <c r="A92" s="1248" t="inlineStr">
        <is>
          <t>MYB</t>
        </is>
      </c>
      <c r="B92" s="1249" t="inlineStr">
        <is>
          <t>7104444833_ID-13403016080</t>
        </is>
      </c>
      <c r="C92" s="1250">
        <f>_xlfn.NUMBERVALUE(LEFT(B92,10))</f>
        <v/>
      </c>
      <c r="D92" s="1250">
        <f>_xlfn.NUMBERVALUE(RIGHT(B92,11))</f>
        <v/>
      </c>
      <c r="E92" s="1251" t="n">
        <v>41554502022</v>
      </c>
      <c r="F92" s="1249" t="inlineStr">
        <is>
          <t>Maybelline Fit Me Loose Finishing Powder - 20gr (Bedak Tabur Matte Untuk Hasil Natural)</t>
        </is>
      </c>
      <c r="G92" s="1248" t="n"/>
      <c r="H92" s="1248" t="n"/>
      <c r="I92" s="1249" t="n"/>
      <c r="J92" s="1252" t="n">
        <v>224900</v>
      </c>
      <c r="K92" s="1253" t="n">
        <v>0.07099999999999999</v>
      </c>
      <c r="L92" s="1253" t="n">
        <v>0.08</v>
      </c>
      <c r="M92" s="1254" t="n">
        <v>0.09</v>
      </c>
      <c r="N92" s="1254" t="n">
        <v>0.09</v>
      </c>
      <c r="O92" s="1253" t="n">
        <v>0.1</v>
      </c>
      <c r="P92" s="1254" t="n">
        <v>0.12</v>
      </c>
      <c r="Q92" s="1254" t="n">
        <v>0.12</v>
      </c>
      <c r="R92" s="1253" t="n">
        <v>0.13</v>
      </c>
      <c r="S92" s="1253" t="n">
        <v>0.14</v>
      </c>
      <c r="T92" s="1255" t="n"/>
      <c r="U92" s="1255" t="n"/>
      <c r="V92" s="1901" t="n">
        <v>209000</v>
      </c>
      <c r="W92" s="1901" t="n">
        <v>207000</v>
      </c>
      <c r="X92" s="1901" t="n">
        <v>204700</v>
      </c>
      <c r="Y92" s="1901" t="n">
        <v>204700</v>
      </c>
      <c r="Z92" s="1901" t="n">
        <v>202500</v>
      </c>
      <c r="AA92" s="1901" t="n">
        <v>198000</v>
      </c>
      <c r="AB92" s="1901" t="n">
        <v>198000</v>
      </c>
      <c r="AC92" s="1901" t="n">
        <v>195700</v>
      </c>
      <c r="AD92" s="1901" t="n">
        <v>193500</v>
      </c>
    </row>
    <row r="93">
      <c r="A93" s="1248" t="inlineStr">
        <is>
          <t>MYB</t>
        </is>
      </c>
      <c r="B93" s="1249" t="inlineStr">
        <is>
          <t>7104444833_ID-13403016081</t>
        </is>
      </c>
      <c r="C93" s="1250">
        <f>_xlfn.NUMBERVALUE(LEFT(B93,10))</f>
        <v/>
      </c>
      <c r="D93" s="1250">
        <f>_xlfn.NUMBERVALUE(RIGHT(B93,11))</f>
        <v/>
      </c>
      <c r="E93" s="1251" t="n">
        <v>41554502039</v>
      </c>
      <c r="F93" s="1249" t="inlineStr">
        <is>
          <t>Maybelline Fit Me Loose Finishing Powder - 20gr (Bedak Tabur Matte Untuk Hasil Natural)</t>
        </is>
      </c>
      <c r="G93" s="1248" t="n"/>
      <c r="H93" s="1248" t="n"/>
      <c r="I93" s="1249" t="n"/>
      <c r="J93" s="1252" t="n">
        <v>224900</v>
      </c>
      <c r="K93" s="1253" t="n">
        <v>0.07099999999999999</v>
      </c>
      <c r="L93" s="1253" t="n">
        <v>0.08</v>
      </c>
      <c r="M93" s="1254" t="n">
        <v>0.09</v>
      </c>
      <c r="N93" s="1254" t="n">
        <v>0.09</v>
      </c>
      <c r="O93" s="1253" t="n">
        <v>0.1</v>
      </c>
      <c r="P93" s="1254" t="n">
        <v>0.12</v>
      </c>
      <c r="Q93" s="1254" t="n">
        <v>0.12</v>
      </c>
      <c r="R93" s="1253" t="n">
        <v>0.13</v>
      </c>
      <c r="S93" s="1253" t="n">
        <v>0.14</v>
      </c>
      <c r="T93" s="1255" t="n"/>
      <c r="U93" s="1255" t="n"/>
      <c r="V93" s="1901" t="n">
        <v>209000</v>
      </c>
      <c r="W93" s="1901" t="n">
        <v>207000</v>
      </c>
      <c r="X93" s="1901" t="n">
        <v>204700</v>
      </c>
      <c r="Y93" s="1901" t="n">
        <v>204700</v>
      </c>
      <c r="Z93" s="1901" t="n">
        <v>202500</v>
      </c>
      <c r="AA93" s="1901" t="n">
        <v>198000</v>
      </c>
      <c r="AB93" s="1901" t="n">
        <v>198000</v>
      </c>
      <c r="AC93" s="1901" t="n">
        <v>195700</v>
      </c>
      <c r="AD93" s="1901" t="n">
        <v>193500</v>
      </c>
    </row>
    <row r="94">
      <c r="A94" s="1248" t="inlineStr">
        <is>
          <t>MYB</t>
        </is>
      </c>
      <c r="B94" s="1249" t="inlineStr">
        <is>
          <t>7101596753_ID-13399371000</t>
        </is>
      </c>
      <c r="C94" s="1250">
        <f>_xlfn.NUMBERVALUE(LEFT(B94,10))</f>
        <v/>
      </c>
      <c r="D94" s="1250">
        <f>_xlfn.NUMBERVALUE(RIGHT(B94,11))</f>
        <v/>
      </c>
      <c r="E94" s="1251" t="n">
        <v>6902395762393</v>
      </c>
      <c r="F94" s="1249" t="inlineStr">
        <is>
          <t>Maybelline Fit Me 12Hr Oil Control Powder Make Up - 6gr (Bedak Padat Hasil Matte untuk Bebas Minyak &amp; Tahan Lama Hingga 12 Jam)</t>
        </is>
      </c>
      <c r="G94" s="1248" t="n"/>
      <c r="H94" s="1248" t="n"/>
      <c r="I94" s="1249" t="n"/>
      <c r="J94" s="1252" t="n">
        <v>83900</v>
      </c>
      <c r="K94" s="1253" t="n">
        <v>0.205</v>
      </c>
      <c r="L94" s="1253" t="n">
        <v>0.21</v>
      </c>
      <c r="M94" s="1254" t="n">
        <v>0.225</v>
      </c>
      <c r="N94" s="1254" t="n">
        <v>0.23</v>
      </c>
      <c r="O94" s="1253" t="n">
        <v>0.235</v>
      </c>
      <c r="P94" s="1254" t="n">
        <v>0.252</v>
      </c>
      <c r="Q94" s="1254" t="n">
        <v>0.24</v>
      </c>
      <c r="R94" s="1253" t="n">
        <v>0.245</v>
      </c>
      <c r="S94" s="1253" t="n">
        <v>0.25</v>
      </c>
      <c r="T94" s="1255" t="n"/>
      <c r="U94" s="1255" t="n"/>
      <c r="V94" s="1901" t="n">
        <v>66800</v>
      </c>
      <c r="W94" s="1901" t="n">
        <v>66300</v>
      </c>
      <c r="X94" s="1901" t="n">
        <v>65100</v>
      </c>
      <c r="Y94" s="1901" t="n">
        <v>64700</v>
      </c>
      <c r="Z94" s="1901" t="n">
        <v>64200</v>
      </c>
      <c r="AA94" s="1901" t="n">
        <v>62800</v>
      </c>
      <c r="AB94" s="1901" t="n">
        <v>63800</v>
      </c>
      <c r="AC94" s="1901" t="n">
        <v>63400</v>
      </c>
      <c r="AD94" s="1901" t="n">
        <v>63000</v>
      </c>
    </row>
    <row r="95">
      <c r="A95" s="1248" t="inlineStr">
        <is>
          <t>MYB</t>
        </is>
      </c>
      <c r="B95" s="1249" t="inlineStr">
        <is>
          <t>7101596753_ID-13399454001</t>
        </is>
      </c>
      <c r="C95" s="1250">
        <f>_xlfn.NUMBERVALUE(LEFT(B95,10))</f>
        <v/>
      </c>
      <c r="D95" s="1250">
        <f>_xlfn.NUMBERVALUE(RIGHT(B95,11))</f>
        <v/>
      </c>
      <c r="E95" s="1251" t="n">
        <v>6902395762423</v>
      </c>
      <c r="F95" s="1249" t="inlineStr">
        <is>
          <t>Maybelline Fit Me 12Hr Oil Control Powder Make Up - 6gr (Bedak Padat Hasil Matte untuk Bebas Minyak &amp; Tahan Lama Hingga 12 Jam)</t>
        </is>
      </c>
      <c r="G95" s="1248" t="n"/>
      <c r="H95" s="1248" t="n"/>
      <c r="I95" s="1249" t="n"/>
      <c r="J95" s="1252" t="n">
        <v>83900</v>
      </c>
      <c r="K95" s="1253" t="n">
        <v>0.205</v>
      </c>
      <c r="L95" s="1253" t="n">
        <v>0.21</v>
      </c>
      <c r="M95" s="1254" t="n">
        <v>0.225</v>
      </c>
      <c r="N95" s="1254" t="n">
        <v>0.23</v>
      </c>
      <c r="O95" s="1253" t="n">
        <v>0.235</v>
      </c>
      <c r="P95" s="1254" t="n">
        <v>0.252</v>
      </c>
      <c r="Q95" s="1254" t="n">
        <v>0.24</v>
      </c>
      <c r="R95" s="1253" t="n">
        <v>0.245</v>
      </c>
      <c r="S95" s="1253" t="n">
        <v>0.25</v>
      </c>
      <c r="T95" s="1255" t="n"/>
      <c r="U95" s="1255" t="n"/>
      <c r="V95" s="1901" t="n">
        <v>66800</v>
      </c>
      <c r="W95" s="1901" t="n">
        <v>66300</v>
      </c>
      <c r="X95" s="1901" t="n">
        <v>65100</v>
      </c>
      <c r="Y95" s="1901" t="n">
        <v>64700</v>
      </c>
      <c r="Z95" s="1901" t="n">
        <v>64200</v>
      </c>
      <c r="AA95" s="1901" t="n">
        <v>62800</v>
      </c>
      <c r="AB95" s="1901" t="n">
        <v>63800</v>
      </c>
      <c r="AC95" s="1901" t="n">
        <v>63400</v>
      </c>
      <c r="AD95" s="1901" t="n">
        <v>63000</v>
      </c>
    </row>
    <row r="96">
      <c r="A96" s="1248" t="inlineStr">
        <is>
          <t>MYB</t>
        </is>
      </c>
      <c r="B96" s="1249" t="inlineStr">
        <is>
          <t>7101596753_ID-13399454002</t>
        </is>
      </c>
      <c r="C96" s="1250">
        <f>_xlfn.NUMBERVALUE(LEFT(B96,10))</f>
        <v/>
      </c>
      <c r="D96" s="1250">
        <f>_xlfn.NUMBERVALUE(RIGHT(B96,11))</f>
        <v/>
      </c>
      <c r="E96" s="1251" t="n">
        <v>6902395762430</v>
      </c>
      <c r="F96" s="1249" t="inlineStr">
        <is>
          <t>Maybelline Fit Me 12Hr Oil Control Powder Make Up - 6gr (Bedak Padat Hasil Matte untuk Bebas Minyak &amp; Tahan Lama Hingga 12 Jam)</t>
        </is>
      </c>
      <c r="G96" s="1248" t="n"/>
      <c r="H96" s="1248" t="n"/>
      <c r="I96" s="1249" t="n"/>
      <c r="J96" s="1252" t="n">
        <v>83900</v>
      </c>
      <c r="K96" s="1253" t="n">
        <v>0.205</v>
      </c>
      <c r="L96" s="1253" t="n">
        <v>0.21</v>
      </c>
      <c r="M96" s="1254" t="n">
        <v>0.225</v>
      </c>
      <c r="N96" s="1254" t="n">
        <v>0.23</v>
      </c>
      <c r="O96" s="1253" t="n">
        <v>0.235</v>
      </c>
      <c r="P96" s="1254" t="n">
        <v>0.252</v>
      </c>
      <c r="Q96" s="1254" t="n">
        <v>0.24</v>
      </c>
      <c r="R96" s="1253" t="n">
        <v>0.245</v>
      </c>
      <c r="S96" s="1253" t="n">
        <v>0.25</v>
      </c>
      <c r="T96" s="1255" t="n"/>
      <c r="U96" s="1255" t="n"/>
      <c r="V96" s="1901" t="n">
        <v>66800</v>
      </c>
      <c r="W96" s="1901" t="n">
        <v>66300</v>
      </c>
      <c r="X96" s="1901" t="n">
        <v>65100</v>
      </c>
      <c r="Y96" s="1901" t="n">
        <v>64700</v>
      </c>
      <c r="Z96" s="1901" t="n">
        <v>64200</v>
      </c>
      <c r="AA96" s="1901" t="n">
        <v>62800</v>
      </c>
      <c r="AB96" s="1901" t="n">
        <v>63800</v>
      </c>
      <c r="AC96" s="1901" t="n">
        <v>63400</v>
      </c>
      <c r="AD96" s="1901" t="n">
        <v>63000</v>
      </c>
    </row>
    <row r="97">
      <c r="A97" s="1248" t="inlineStr">
        <is>
          <t>MYB</t>
        </is>
      </c>
      <c r="B97" s="1249" t="inlineStr">
        <is>
          <t>7101596753_ID-13399454003</t>
        </is>
      </c>
      <c r="C97" s="1250">
        <f>_xlfn.NUMBERVALUE(LEFT(B97,10))</f>
        <v/>
      </c>
      <c r="D97" s="1250">
        <f>_xlfn.NUMBERVALUE(RIGHT(B97,11))</f>
        <v/>
      </c>
      <c r="E97" s="1251" t="n">
        <v>6902395762416</v>
      </c>
      <c r="F97" s="1249" t="inlineStr">
        <is>
          <t>Maybelline Fit Me 12Hr Oil Control Powder Make Up - 6gr (Bedak Padat Hasil Matte untuk Bebas Minyak &amp; Tahan Lama Hingga 12 Jam)</t>
        </is>
      </c>
      <c r="G97" s="1248" t="n"/>
      <c r="H97" s="1248" t="n"/>
      <c r="I97" s="1249" t="n"/>
      <c r="J97" s="1252" t="n">
        <v>83900</v>
      </c>
      <c r="K97" s="1253" t="n">
        <v>0.205</v>
      </c>
      <c r="L97" s="1253" t="n">
        <v>0.21</v>
      </c>
      <c r="M97" s="1254" t="n">
        <v>0.225</v>
      </c>
      <c r="N97" s="1254" t="n">
        <v>0.23</v>
      </c>
      <c r="O97" s="1253" t="n">
        <v>0.235</v>
      </c>
      <c r="P97" s="1254" t="n">
        <v>0.252</v>
      </c>
      <c r="Q97" s="1254" t="n">
        <v>0.24</v>
      </c>
      <c r="R97" s="1253" t="n">
        <v>0.245</v>
      </c>
      <c r="S97" s="1253" t="n">
        <v>0.25</v>
      </c>
      <c r="T97" s="1255" t="n"/>
      <c r="U97" s="1255" t="n"/>
      <c r="V97" s="1901" t="n">
        <v>66800</v>
      </c>
      <c r="W97" s="1901" t="n">
        <v>66300</v>
      </c>
      <c r="X97" s="1901" t="n">
        <v>65100</v>
      </c>
      <c r="Y97" s="1901" t="n">
        <v>64700</v>
      </c>
      <c r="Z97" s="1901" t="n">
        <v>64200</v>
      </c>
      <c r="AA97" s="1901" t="n">
        <v>62800</v>
      </c>
      <c r="AB97" s="1901" t="n">
        <v>63800</v>
      </c>
      <c r="AC97" s="1901" t="n">
        <v>63400</v>
      </c>
      <c r="AD97" s="1901" t="n">
        <v>63000</v>
      </c>
    </row>
    <row r="98">
      <c r="A98" s="1248" t="inlineStr">
        <is>
          <t>MYB</t>
        </is>
      </c>
      <c r="B98" s="1249" t="inlineStr">
        <is>
          <t>7098310224_ID-13416024008</t>
        </is>
      </c>
      <c r="C98" s="1250">
        <f>_xlfn.NUMBERVALUE(LEFT(B98,10))</f>
        <v/>
      </c>
      <c r="D98" s="1250">
        <f>_xlfn.NUMBERVALUE(RIGHT(B98,11))</f>
        <v/>
      </c>
      <c r="E98" s="1251" t="n">
        <v>6902395742357</v>
      </c>
      <c r="F98" s="1249" t="inlineStr">
        <is>
          <t>Maybelline Fit Me Matte + Poreless Liquid Foundation Make Up 30ml - Makeup Ringan Full Coverage 16HR Oil Control</t>
        </is>
      </c>
      <c r="G98" s="1248" t="n"/>
      <c r="H98" s="1248" t="n"/>
      <c r="I98" s="1249" t="n"/>
      <c r="J98" s="1252" t="n">
        <v>171900</v>
      </c>
      <c r="K98" s="1253" t="n">
        <v>0.32</v>
      </c>
      <c r="L98" s="1253" t="n">
        <v>0.33</v>
      </c>
      <c r="M98" s="1254" t="n">
        <v>0.37</v>
      </c>
      <c r="N98" s="1254" t="n">
        <v>0.365</v>
      </c>
      <c r="O98" s="1253" t="n">
        <v>0.37</v>
      </c>
      <c r="P98" s="1254" t="n">
        <v>0.39</v>
      </c>
      <c r="Q98" s="1254" t="n">
        <v>0.39</v>
      </c>
      <c r="R98" s="1253" t="n">
        <v>0.4</v>
      </c>
      <c r="S98" s="1253" t="n">
        <v>0.405</v>
      </c>
      <c r="T98" s="1255" t="n"/>
      <c r="U98" s="1255" t="n"/>
      <c r="V98" s="1901" t="n">
        <v>116900</v>
      </c>
      <c r="W98" s="1901" t="n">
        <v>115200</v>
      </c>
      <c r="X98" s="1901" t="n">
        <v>108300</v>
      </c>
      <c r="Y98" s="1901" t="n">
        <v>109200</v>
      </c>
      <c r="Z98" s="1901" t="n">
        <v>108300</v>
      </c>
      <c r="AA98" s="1901" t="n">
        <v>104900</v>
      </c>
      <c r="AB98" s="1901" t="n">
        <v>104900</v>
      </c>
      <c r="AC98" s="1901" t="n">
        <v>103200</v>
      </c>
      <c r="AD98" s="1901" t="n">
        <v>102300</v>
      </c>
    </row>
    <row r="99">
      <c r="A99" s="1248" t="inlineStr">
        <is>
          <t>MYB</t>
        </is>
      </c>
      <c r="B99" s="1249" t="inlineStr">
        <is>
          <t>7098310224_ID-13416340898</t>
        </is>
      </c>
      <c r="C99" s="1250">
        <f>_xlfn.NUMBERVALUE(LEFT(B99,10))</f>
        <v/>
      </c>
      <c r="D99" s="1250">
        <f>_xlfn.NUMBERVALUE(RIGHT(B99,11))</f>
        <v/>
      </c>
      <c r="E99" s="1251" t="n">
        <v>6902395774235</v>
      </c>
      <c r="F99" s="1249" t="inlineStr">
        <is>
          <t>Maybelline Fit Me Matte + Poreless Liquid Foundation Make Up 30ml - Makeup Ringan Full Coverage 16HR Oil Control</t>
        </is>
      </c>
      <c r="G99" s="1248" t="n"/>
      <c r="H99" s="1248" t="n"/>
      <c r="I99" s="1249" t="n"/>
      <c r="J99" s="1252" t="n">
        <v>171900</v>
      </c>
      <c r="K99" s="1253" t="n">
        <v>0.32</v>
      </c>
      <c r="L99" s="1253" t="n">
        <v>0.33</v>
      </c>
      <c r="M99" s="1254" t="n">
        <v>0.37</v>
      </c>
      <c r="N99" s="1254" t="n">
        <v>0.365</v>
      </c>
      <c r="O99" s="1253" t="n">
        <v>0.37</v>
      </c>
      <c r="P99" s="1254" t="n">
        <v>0.39</v>
      </c>
      <c r="Q99" s="1254" t="n">
        <v>0.39</v>
      </c>
      <c r="R99" s="1253" t="n">
        <v>0.4</v>
      </c>
      <c r="S99" s="1253" t="n">
        <v>0.405</v>
      </c>
      <c r="T99" s="1255" t="n"/>
      <c r="U99" s="1255" t="n"/>
      <c r="V99" s="1901" t="n">
        <v>116900</v>
      </c>
      <c r="W99" s="1901" t="n">
        <v>115200</v>
      </c>
      <c r="X99" s="1901" t="n">
        <v>108300</v>
      </c>
      <c r="Y99" s="1901" t="n">
        <v>109200</v>
      </c>
      <c r="Z99" s="1901" t="n">
        <v>108300</v>
      </c>
      <c r="AA99" s="1901" t="n">
        <v>104900</v>
      </c>
      <c r="AB99" s="1901" t="n">
        <v>104900</v>
      </c>
      <c r="AC99" s="1901" t="n">
        <v>103200</v>
      </c>
      <c r="AD99" s="1901" t="n">
        <v>102300</v>
      </c>
    </row>
    <row r="100">
      <c r="A100" s="1248" t="inlineStr">
        <is>
          <t>MYB</t>
        </is>
      </c>
      <c r="B100" s="1249" t="inlineStr">
        <is>
          <t>7098310224_ID-13416334883</t>
        </is>
      </c>
      <c r="C100" s="1250">
        <f>_xlfn.NUMBERVALUE(LEFT(B100,10))</f>
        <v/>
      </c>
      <c r="D100" s="1250">
        <f>_xlfn.NUMBERVALUE(RIGHT(B100,11))</f>
        <v/>
      </c>
      <c r="E100" s="1251" t="n">
        <v>6902395826859</v>
      </c>
      <c r="F100" s="1249" t="inlineStr">
        <is>
          <t>Maybelline Fit Me Matte + Poreless Liquid Foundation Make Up 30ml - Makeup Ringan Full Coverage 16HR Oil Control</t>
        </is>
      </c>
      <c r="G100" s="1248" t="n"/>
      <c r="H100" s="1248" t="n"/>
      <c r="I100" s="1249" t="n"/>
      <c r="J100" s="1252" t="n">
        <v>171900</v>
      </c>
      <c r="K100" s="1253" t="n">
        <v>0.32</v>
      </c>
      <c r="L100" s="1253" t="n">
        <v>0.33</v>
      </c>
      <c r="M100" s="1254" t="n">
        <v>0.37</v>
      </c>
      <c r="N100" s="1254" t="n">
        <v>0.365</v>
      </c>
      <c r="O100" s="1253" t="n">
        <v>0.37</v>
      </c>
      <c r="P100" s="1254" t="n">
        <v>0.39</v>
      </c>
      <c r="Q100" s="1254" t="n">
        <v>0.39</v>
      </c>
      <c r="R100" s="1253" t="n">
        <v>0.4</v>
      </c>
      <c r="S100" s="1253" t="n">
        <v>0.405</v>
      </c>
      <c r="T100" s="1255" t="n"/>
      <c r="U100" s="1255" t="n"/>
      <c r="V100" s="1901" t="n">
        <v>116900</v>
      </c>
      <c r="W100" s="1901" t="n">
        <v>115200</v>
      </c>
      <c r="X100" s="1901" t="n">
        <v>108300</v>
      </c>
      <c r="Y100" s="1901" t="n">
        <v>109200</v>
      </c>
      <c r="Z100" s="1901" t="n">
        <v>108300</v>
      </c>
      <c r="AA100" s="1901" t="n">
        <v>104900</v>
      </c>
      <c r="AB100" s="1901" t="n">
        <v>104900</v>
      </c>
      <c r="AC100" s="1901" t="n">
        <v>103200</v>
      </c>
      <c r="AD100" s="1901" t="n">
        <v>102300</v>
      </c>
    </row>
    <row r="101">
      <c r="A101" s="1248" t="inlineStr">
        <is>
          <t>MYB</t>
        </is>
      </c>
      <c r="B101" s="1249" t="inlineStr">
        <is>
          <t>7098310224_ID-13416378176</t>
        </is>
      </c>
      <c r="C101" s="1250">
        <f>_xlfn.NUMBERVALUE(LEFT(B101,10))</f>
        <v/>
      </c>
      <c r="D101" s="1250">
        <f>_xlfn.NUMBERVALUE(RIGHT(B101,11))</f>
        <v/>
      </c>
      <c r="E101" s="1251" t="n">
        <v>6902395774358</v>
      </c>
      <c r="F101" s="1249" t="inlineStr">
        <is>
          <t>Maybelline Fit Me Matte + Poreless Liquid Foundation Make Up 30ml - Makeup Ringan Full Coverage 16HR Oil Control</t>
        </is>
      </c>
      <c r="G101" s="1248" t="n"/>
      <c r="H101" s="1248" t="n"/>
      <c r="I101" s="1249" t="n"/>
      <c r="J101" s="1252" t="n">
        <v>171900</v>
      </c>
      <c r="K101" s="1253" t="n">
        <v>0.32</v>
      </c>
      <c r="L101" s="1253" t="n">
        <v>0.33</v>
      </c>
      <c r="M101" s="1254" t="n">
        <v>0.37</v>
      </c>
      <c r="N101" s="1254" t="n">
        <v>0.365</v>
      </c>
      <c r="O101" s="1253" t="n">
        <v>0.37</v>
      </c>
      <c r="P101" s="1254" t="n">
        <v>0.39</v>
      </c>
      <c r="Q101" s="1254" t="n">
        <v>0.39</v>
      </c>
      <c r="R101" s="1253" t="n">
        <v>0.4</v>
      </c>
      <c r="S101" s="1253" t="n">
        <v>0.405</v>
      </c>
      <c r="T101" s="1255" t="n"/>
      <c r="U101" s="1255" t="n"/>
      <c r="V101" s="1901" t="n">
        <v>116900</v>
      </c>
      <c r="W101" s="1901" t="n">
        <v>115200</v>
      </c>
      <c r="X101" s="1901" t="n">
        <v>108300</v>
      </c>
      <c r="Y101" s="1901" t="n">
        <v>109200</v>
      </c>
      <c r="Z101" s="1901" t="n">
        <v>108300</v>
      </c>
      <c r="AA101" s="1901" t="n">
        <v>104900</v>
      </c>
      <c r="AB101" s="1901" t="n">
        <v>104900</v>
      </c>
      <c r="AC101" s="1901" t="n">
        <v>103200</v>
      </c>
      <c r="AD101" s="1901" t="n">
        <v>102300</v>
      </c>
    </row>
    <row r="102">
      <c r="A102" s="1248" t="inlineStr">
        <is>
          <t>MYB</t>
        </is>
      </c>
      <c r="B102" s="1249" t="inlineStr">
        <is>
          <t>7098310224_ID-13416366395</t>
        </is>
      </c>
      <c r="C102" s="1250">
        <f>_xlfn.NUMBERVALUE(LEFT(B102,10))</f>
        <v/>
      </c>
      <c r="D102" s="1250">
        <f>_xlfn.NUMBERVALUE(RIGHT(B102,11))</f>
        <v/>
      </c>
      <c r="E102" s="1251" t="n">
        <v>6902395826927</v>
      </c>
      <c r="F102" s="1249" t="inlineStr">
        <is>
          <t>Maybelline Fit Me Matte + Poreless Liquid Foundation Make Up 30ml - Makeup Ringan Full Coverage 16HR Oil Control</t>
        </is>
      </c>
      <c r="G102" s="1248" t="n"/>
      <c r="H102" s="1248" t="n"/>
      <c r="I102" s="1249" t="n"/>
      <c r="J102" s="1252" t="n">
        <v>171900</v>
      </c>
      <c r="K102" s="1253" t="n">
        <v>0.32</v>
      </c>
      <c r="L102" s="1253" t="n">
        <v>0.33</v>
      </c>
      <c r="M102" s="1254" t="n">
        <v>0.37</v>
      </c>
      <c r="N102" s="1254" t="n">
        <v>0.365</v>
      </c>
      <c r="O102" s="1253" t="n">
        <v>0.37</v>
      </c>
      <c r="P102" s="1254" t="n">
        <v>0.39</v>
      </c>
      <c r="Q102" s="1254" t="n">
        <v>0.39</v>
      </c>
      <c r="R102" s="1253" t="n">
        <v>0.4</v>
      </c>
      <c r="S102" s="1253" t="n">
        <v>0.405</v>
      </c>
      <c r="T102" s="1255" t="n"/>
      <c r="U102" s="1255" t="n"/>
      <c r="V102" s="1901" t="n">
        <v>116900</v>
      </c>
      <c r="W102" s="1901" t="n">
        <v>115200</v>
      </c>
      <c r="X102" s="1901" t="n">
        <v>108300</v>
      </c>
      <c r="Y102" s="1901" t="n">
        <v>109200</v>
      </c>
      <c r="Z102" s="1901" t="n">
        <v>108300</v>
      </c>
      <c r="AA102" s="1901" t="n">
        <v>104900</v>
      </c>
      <c r="AB102" s="1901" t="n">
        <v>104900</v>
      </c>
      <c r="AC102" s="1901" t="n">
        <v>103200</v>
      </c>
      <c r="AD102" s="1901" t="n">
        <v>102300</v>
      </c>
    </row>
    <row r="103">
      <c r="A103" s="1248" t="inlineStr">
        <is>
          <t>MYB</t>
        </is>
      </c>
      <c r="B103" s="1249" t="inlineStr">
        <is>
          <t>7098310224_ID-13395160755</t>
        </is>
      </c>
      <c r="C103" s="1250">
        <f>_xlfn.NUMBERVALUE(LEFT(B103,10))</f>
        <v/>
      </c>
      <c r="D103" s="1250">
        <f>_xlfn.NUMBERVALUE(RIGHT(B103,11))</f>
        <v/>
      </c>
      <c r="E103" s="1251" t="n">
        <v>6902395646877</v>
      </c>
      <c r="F103" s="1249" t="inlineStr">
        <is>
          <t>Maybelline Fit Me Matte + Poreless Liquid Foundation Make Up 30ml - Makeup Ringan Full Coverage 16HR Oil Control</t>
        </is>
      </c>
      <c r="G103" s="1248" t="n"/>
      <c r="H103" s="1248" t="n"/>
      <c r="I103" s="1249" t="n"/>
      <c r="J103" s="1252" t="n">
        <v>171900</v>
      </c>
      <c r="K103" s="1253" t="n">
        <v>0.32</v>
      </c>
      <c r="L103" s="1253" t="n">
        <v>0.33</v>
      </c>
      <c r="M103" s="1254" t="n">
        <v>0.37</v>
      </c>
      <c r="N103" s="1254" t="n">
        <v>0.365</v>
      </c>
      <c r="O103" s="1253" t="n">
        <v>0.37</v>
      </c>
      <c r="P103" s="1254" t="n">
        <v>0.39</v>
      </c>
      <c r="Q103" s="1254" t="n">
        <v>0.39</v>
      </c>
      <c r="R103" s="1253" t="n">
        <v>0.4</v>
      </c>
      <c r="S103" s="1253" t="n">
        <v>0.405</v>
      </c>
      <c r="T103" s="1255" t="n"/>
      <c r="U103" s="1255" t="n"/>
      <c r="V103" s="1901" t="n">
        <v>116900</v>
      </c>
      <c r="W103" s="1901" t="n">
        <v>115200</v>
      </c>
      <c r="X103" s="1901" t="n">
        <v>108300</v>
      </c>
      <c r="Y103" s="1901" t="n">
        <v>109200</v>
      </c>
      <c r="Z103" s="1901" t="n">
        <v>108300</v>
      </c>
      <c r="AA103" s="1901" t="n">
        <v>104900</v>
      </c>
      <c r="AB103" s="1901" t="n">
        <v>104900</v>
      </c>
      <c r="AC103" s="1901" t="n">
        <v>103200</v>
      </c>
      <c r="AD103" s="1901" t="n">
        <v>102300</v>
      </c>
    </row>
    <row r="104">
      <c r="A104" s="1248" t="inlineStr">
        <is>
          <t>MYB</t>
        </is>
      </c>
      <c r="B104" s="1249" t="inlineStr">
        <is>
          <t>7098310224_ID-13395160758</t>
        </is>
      </c>
      <c r="C104" s="1250">
        <f>_xlfn.NUMBERVALUE(LEFT(B104,10))</f>
        <v/>
      </c>
      <c r="D104" s="1250">
        <f>_xlfn.NUMBERVALUE(RIGHT(B104,11))</f>
        <v/>
      </c>
      <c r="E104" s="1251" t="n">
        <v>6902395718338</v>
      </c>
      <c r="F104" s="1249" t="inlineStr">
        <is>
          <t>Maybelline Fit Me Matte + Poreless Liquid Foundation Make Up 30ml - Makeup Ringan Full Coverage 16HR Oil Control</t>
        </is>
      </c>
      <c r="G104" s="1248" t="n"/>
      <c r="H104" s="1248" t="n"/>
      <c r="I104" s="1249" t="n"/>
      <c r="J104" s="1252" t="n">
        <v>171900</v>
      </c>
      <c r="K104" s="1253" t="n">
        <v>0.32</v>
      </c>
      <c r="L104" s="1253" t="n">
        <v>0.33</v>
      </c>
      <c r="M104" s="1254" t="n">
        <v>0.37</v>
      </c>
      <c r="N104" s="1254" t="n">
        <v>0.365</v>
      </c>
      <c r="O104" s="1253" t="n">
        <v>0.37</v>
      </c>
      <c r="P104" s="1254" t="n">
        <v>0.39</v>
      </c>
      <c r="Q104" s="1254" t="n">
        <v>0.39</v>
      </c>
      <c r="R104" s="1253" t="n">
        <v>0.4</v>
      </c>
      <c r="S104" s="1253" t="n">
        <v>0.405</v>
      </c>
      <c r="T104" s="1255" t="n"/>
      <c r="U104" s="1255" t="n"/>
      <c r="V104" s="1901" t="n">
        <v>116900</v>
      </c>
      <c r="W104" s="1901" t="n">
        <v>115200</v>
      </c>
      <c r="X104" s="1901" t="n">
        <v>108300</v>
      </c>
      <c r="Y104" s="1901" t="n">
        <v>109200</v>
      </c>
      <c r="Z104" s="1901" t="n">
        <v>108300</v>
      </c>
      <c r="AA104" s="1901" t="n">
        <v>104900</v>
      </c>
      <c r="AB104" s="1901" t="n">
        <v>104900</v>
      </c>
      <c r="AC104" s="1901" t="n">
        <v>103200</v>
      </c>
      <c r="AD104" s="1901" t="n">
        <v>102300</v>
      </c>
    </row>
    <row r="105">
      <c r="A105" s="1248" t="inlineStr">
        <is>
          <t>MYB</t>
        </is>
      </c>
      <c r="B105" s="1249" t="inlineStr">
        <is>
          <t>7098310224_ID-13416374194</t>
        </is>
      </c>
      <c r="C105" s="1250">
        <f>_xlfn.NUMBERVALUE(LEFT(B105,10))</f>
        <v/>
      </c>
      <c r="D105" s="1250">
        <f>_xlfn.NUMBERVALUE(RIGHT(B105,11))</f>
        <v/>
      </c>
      <c r="E105" s="1251" t="n">
        <v>6902395826910</v>
      </c>
      <c r="F105" s="1249" t="inlineStr">
        <is>
          <t>Maybelline Fit Me Matte + Poreless Liquid Foundation Make Up 30ml - Makeup Ringan Full Coverage 16HR Oil Control</t>
        </is>
      </c>
      <c r="G105" s="1248" t="n"/>
      <c r="H105" s="1248" t="n"/>
      <c r="I105" s="1249" t="n"/>
      <c r="J105" s="1252" t="n">
        <v>171900</v>
      </c>
      <c r="K105" s="1253" t="n">
        <v>0.32</v>
      </c>
      <c r="L105" s="1253" t="n">
        <v>0.33</v>
      </c>
      <c r="M105" s="1254" t="n">
        <v>0.37</v>
      </c>
      <c r="N105" s="1254" t="n">
        <v>0.365</v>
      </c>
      <c r="O105" s="1253" t="n">
        <v>0.37</v>
      </c>
      <c r="P105" s="1254" t="n">
        <v>0.39</v>
      </c>
      <c r="Q105" s="1254" t="n">
        <v>0.39</v>
      </c>
      <c r="R105" s="1253" t="n">
        <v>0.4</v>
      </c>
      <c r="S105" s="1253" t="n">
        <v>0.405</v>
      </c>
      <c r="T105" s="1255" t="n"/>
      <c r="U105" s="1255" t="n"/>
      <c r="V105" s="1901" t="n">
        <v>116900</v>
      </c>
      <c r="W105" s="1901" t="n">
        <v>115200</v>
      </c>
      <c r="X105" s="1901" t="n">
        <v>108300</v>
      </c>
      <c r="Y105" s="1901" t="n">
        <v>109200</v>
      </c>
      <c r="Z105" s="1901" t="n">
        <v>108300</v>
      </c>
      <c r="AA105" s="1901" t="n">
        <v>104900</v>
      </c>
      <c r="AB105" s="1901" t="n">
        <v>104900</v>
      </c>
      <c r="AC105" s="1901" t="n">
        <v>103200</v>
      </c>
      <c r="AD105" s="1901" t="n">
        <v>102300</v>
      </c>
    </row>
    <row r="106">
      <c r="A106" s="1248" t="inlineStr">
        <is>
          <t>MYB</t>
        </is>
      </c>
      <c r="B106" s="1249" t="inlineStr">
        <is>
          <t>7098310224_ID-13395160759</t>
        </is>
      </c>
      <c r="C106" s="1250">
        <f>_xlfn.NUMBERVALUE(LEFT(B106,10))</f>
        <v/>
      </c>
      <c r="D106" s="1250">
        <f>_xlfn.NUMBERVALUE(RIGHT(B106,11))</f>
        <v/>
      </c>
      <c r="E106" s="1251" t="n">
        <v>6902395742302</v>
      </c>
      <c r="F106" s="1249" t="inlineStr">
        <is>
          <t>Maybelline Fit Me Matte + Poreless Liquid Foundation Make Up 30ml - Makeup Ringan Full Coverage 16HR Oil Control</t>
        </is>
      </c>
      <c r="G106" s="1248" t="n"/>
      <c r="H106" s="1248" t="n"/>
      <c r="I106" s="1249" t="n"/>
      <c r="J106" s="1252" t="n">
        <v>171900</v>
      </c>
      <c r="K106" s="1253" t="n">
        <v>0.32</v>
      </c>
      <c r="L106" s="1253" t="n">
        <v>0.33</v>
      </c>
      <c r="M106" s="1254" t="n">
        <v>0.37</v>
      </c>
      <c r="N106" s="1254" t="n">
        <v>0.365</v>
      </c>
      <c r="O106" s="1253" t="n">
        <v>0.37</v>
      </c>
      <c r="P106" s="1254" t="n">
        <v>0.39</v>
      </c>
      <c r="Q106" s="1254" t="n">
        <v>0.39</v>
      </c>
      <c r="R106" s="1253" t="n">
        <v>0.4</v>
      </c>
      <c r="S106" s="1253" t="n">
        <v>0.405</v>
      </c>
      <c r="T106" s="1255" t="n"/>
      <c r="U106" s="1255" t="n"/>
      <c r="V106" s="1901" t="n">
        <v>116900</v>
      </c>
      <c r="W106" s="1901" t="n">
        <v>115200</v>
      </c>
      <c r="X106" s="1901" t="n">
        <v>108300</v>
      </c>
      <c r="Y106" s="1901" t="n">
        <v>109200</v>
      </c>
      <c r="Z106" s="1901" t="n">
        <v>108300</v>
      </c>
      <c r="AA106" s="1901" t="n">
        <v>104900</v>
      </c>
      <c r="AB106" s="1901" t="n">
        <v>104900</v>
      </c>
      <c r="AC106" s="1901" t="n">
        <v>103200</v>
      </c>
      <c r="AD106" s="1901" t="n">
        <v>102300</v>
      </c>
    </row>
    <row r="107">
      <c r="A107" s="1248" t="inlineStr">
        <is>
          <t>MYB</t>
        </is>
      </c>
      <c r="B107" s="1249" t="inlineStr">
        <is>
          <t>7098310224_ID-13416326930</t>
        </is>
      </c>
      <c r="C107" s="1250">
        <f>_xlfn.NUMBERVALUE(LEFT(B107,10))</f>
        <v/>
      </c>
      <c r="D107" s="1250">
        <f>_xlfn.NUMBERVALUE(RIGHT(B107,11))</f>
        <v/>
      </c>
      <c r="E107" s="1251" t="n">
        <v>6902395826897</v>
      </c>
      <c r="F107" s="1249" t="inlineStr">
        <is>
          <t>Maybelline Fit Me Matte + Poreless Liquid Foundation Make Up 30ml - Makeup Ringan Full Coverage 16HR Oil Control</t>
        </is>
      </c>
      <c r="G107" s="1248" t="n"/>
      <c r="H107" s="1248" t="n"/>
      <c r="I107" s="1249" t="n"/>
      <c r="J107" s="1252" t="n">
        <v>171900</v>
      </c>
      <c r="K107" s="1253" t="n">
        <v>0.32</v>
      </c>
      <c r="L107" s="1253" t="n">
        <v>0.33</v>
      </c>
      <c r="M107" s="1254" t="n">
        <v>0.37</v>
      </c>
      <c r="N107" s="1254" t="n">
        <v>0.365</v>
      </c>
      <c r="O107" s="1253" t="n">
        <v>0.37</v>
      </c>
      <c r="P107" s="1254" t="n">
        <v>0.39</v>
      </c>
      <c r="Q107" s="1254" t="n">
        <v>0.39</v>
      </c>
      <c r="R107" s="1253" t="n">
        <v>0.4</v>
      </c>
      <c r="S107" s="1253" t="n">
        <v>0.405</v>
      </c>
      <c r="T107" s="1255" t="n"/>
      <c r="U107" s="1255" t="n"/>
      <c r="V107" s="1901" t="n">
        <v>116900</v>
      </c>
      <c r="W107" s="1901" t="n">
        <v>115200</v>
      </c>
      <c r="X107" s="1901" t="n">
        <v>108300</v>
      </c>
      <c r="Y107" s="1901" t="n">
        <v>109200</v>
      </c>
      <c r="Z107" s="1901" t="n">
        <v>108300</v>
      </c>
      <c r="AA107" s="1901" t="n">
        <v>104900</v>
      </c>
      <c r="AB107" s="1901" t="n">
        <v>104900</v>
      </c>
      <c r="AC107" s="1901" t="n">
        <v>103200</v>
      </c>
      <c r="AD107" s="1901" t="n">
        <v>102300</v>
      </c>
    </row>
    <row r="108">
      <c r="A108" s="1248" t="inlineStr">
        <is>
          <t>MYB</t>
        </is>
      </c>
      <c r="B108" s="1249" t="inlineStr">
        <is>
          <t>7098310224_ID-13395160756</t>
        </is>
      </c>
      <c r="C108" s="1250">
        <f>_xlfn.NUMBERVALUE(LEFT(B108,10))</f>
        <v/>
      </c>
      <c r="D108" s="1250">
        <f>_xlfn.NUMBERVALUE(RIGHT(B108,11))</f>
        <v/>
      </c>
      <c r="E108" s="1251" t="n">
        <v>6902395646891</v>
      </c>
      <c r="F108" s="1249" t="inlineStr">
        <is>
          <t>Maybelline Fit Me Matte + Poreless Liquid Foundation Make Up 30ml - Makeup Ringan Full Coverage 16HR Oil Control</t>
        </is>
      </c>
      <c r="G108" s="1248" t="n"/>
      <c r="H108" s="1248" t="n"/>
      <c r="I108" s="1249" t="n"/>
      <c r="J108" s="1252" t="n">
        <v>171900</v>
      </c>
      <c r="K108" s="1253" t="n">
        <v>0.32</v>
      </c>
      <c r="L108" s="1253" t="n">
        <v>0.33</v>
      </c>
      <c r="M108" s="1254" t="n">
        <v>0.37</v>
      </c>
      <c r="N108" s="1254" t="n">
        <v>0.365</v>
      </c>
      <c r="O108" s="1253" t="n">
        <v>0.37</v>
      </c>
      <c r="P108" s="1254" t="n">
        <v>0.39</v>
      </c>
      <c r="Q108" s="1254" t="n">
        <v>0.39</v>
      </c>
      <c r="R108" s="1253" t="n">
        <v>0.4</v>
      </c>
      <c r="S108" s="1253" t="n">
        <v>0.405</v>
      </c>
      <c r="T108" s="1255" t="n"/>
      <c r="U108" s="1255" t="n"/>
      <c r="V108" s="1901" t="n">
        <v>116900</v>
      </c>
      <c r="W108" s="1901" t="n">
        <v>115200</v>
      </c>
      <c r="X108" s="1901" t="n">
        <v>108300</v>
      </c>
      <c r="Y108" s="1901" t="n">
        <v>109200</v>
      </c>
      <c r="Z108" s="1901" t="n">
        <v>108300</v>
      </c>
      <c r="AA108" s="1901" t="n">
        <v>104900</v>
      </c>
      <c r="AB108" s="1901" t="n">
        <v>104900</v>
      </c>
      <c r="AC108" s="1901" t="n">
        <v>103200</v>
      </c>
      <c r="AD108" s="1901" t="n">
        <v>102300</v>
      </c>
    </row>
    <row r="109">
      <c r="A109" s="1248" t="inlineStr">
        <is>
          <t>MYB</t>
        </is>
      </c>
      <c r="B109" s="1249" t="inlineStr">
        <is>
          <t>7098310224_ID-13416390064</t>
        </is>
      </c>
      <c r="C109" s="1250">
        <f>_xlfn.NUMBERVALUE(LEFT(B109,10))</f>
        <v/>
      </c>
      <c r="D109" s="1250">
        <f>_xlfn.NUMBERVALUE(RIGHT(B109,11))</f>
        <v/>
      </c>
      <c r="E109" s="1251" t="n">
        <v>6902395834380</v>
      </c>
      <c r="F109" s="1249" t="inlineStr">
        <is>
          <t>Maybelline Fit Me Matte + Poreless Liquid Foundation Make Up 30ml - Makeup Ringan Full Coverage 16HR Oil Control</t>
        </is>
      </c>
      <c r="G109" s="1248" t="n"/>
      <c r="H109" s="1248" t="n"/>
      <c r="I109" s="1249" t="n"/>
      <c r="J109" s="1252" t="n">
        <v>171900</v>
      </c>
      <c r="K109" s="1253" t="n">
        <v>0.32</v>
      </c>
      <c r="L109" s="1253" t="n">
        <v>0.33</v>
      </c>
      <c r="M109" s="1254" t="n">
        <v>0.37</v>
      </c>
      <c r="N109" s="1254" t="n">
        <v>0.365</v>
      </c>
      <c r="O109" s="1253" t="n">
        <v>0.37</v>
      </c>
      <c r="P109" s="1254" t="n">
        <v>0.39</v>
      </c>
      <c r="Q109" s="1254" t="n">
        <v>0.39</v>
      </c>
      <c r="R109" s="1253" t="n">
        <v>0.4</v>
      </c>
      <c r="S109" s="1253" t="n">
        <v>0.405</v>
      </c>
      <c r="T109" s="1255" t="n"/>
      <c r="U109" s="1255" t="n"/>
      <c r="V109" s="1901" t="n">
        <v>116900</v>
      </c>
      <c r="W109" s="1901" t="n">
        <v>115200</v>
      </c>
      <c r="X109" s="1901" t="n">
        <v>108300</v>
      </c>
      <c r="Y109" s="1901" t="n">
        <v>109200</v>
      </c>
      <c r="Z109" s="1901" t="n">
        <v>108300</v>
      </c>
      <c r="AA109" s="1901" t="n">
        <v>104900</v>
      </c>
      <c r="AB109" s="1901" t="n">
        <v>104900</v>
      </c>
      <c r="AC109" s="1901" t="n">
        <v>103200</v>
      </c>
      <c r="AD109" s="1901" t="n">
        <v>102300</v>
      </c>
    </row>
    <row r="110">
      <c r="A110" s="1248" t="inlineStr">
        <is>
          <t>MYB</t>
        </is>
      </c>
      <c r="B110" s="1249" t="inlineStr">
        <is>
          <t>7098310224_ID-13395160757</t>
        </is>
      </c>
      <c r="C110" s="1250">
        <f>_xlfn.NUMBERVALUE(LEFT(B110,10))</f>
        <v/>
      </c>
      <c r="D110" s="1250">
        <f>_xlfn.NUMBERVALUE(RIGHT(B110,11))</f>
        <v/>
      </c>
      <c r="E110" s="1251" t="n">
        <v>6902395646921</v>
      </c>
      <c r="F110" s="1249" t="inlineStr">
        <is>
          <t>Maybelline Fit Me Matte + Poreless Liquid Foundation Make Up 30ml - Makeup Ringan Full Coverage 16HR Oil Control</t>
        </is>
      </c>
      <c r="G110" s="1248" t="n"/>
      <c r="H110" s="1248" t="n"/>
      <c r="I110" s="1249" t="n"/>
      <c r="J110" s="1252" t="n">
        <v>171900</v>
      </c>
      <c r="K110" s="1253" t="n">
        <v>0.32</v>
      </c>
      <c r="L110" s="1253" t="n">
        <v>0.33</v>
      </c>
      <c r="M110" s="1254" t="n">
        <v>0.37</v>
      </c>
      <c r="N110" s="1254" t="n">
        <v>0.365</v>
      </c>
      <c r="O110" s="1253" t="n">
        <v>0.37</v>
      </c>
      <c r="P110" s="1254" t="n">
        <v>0.39</v>
      </c>
      <c r="Q110" s="1254" t="n">
        <v>0.39</v>
      </c>
      <c r="R110" s="1253" t="n">
        <v>0.4</v>
      </c>
      <c r="S110" s="1253" t="n">
        <v>0.405</v>
      </c>
      <c r="T110" s="1255" t="n"/>
      <c r="U110" s="1255" t="n"/>
      <c r="V110" s="1901" t="n">
        <v>116900</v>
      </c>
      <c r="W110" s="1901" t="n">
        <v>115200</v>
      </c>
      <c r="X110" s="1901" t="n">
        <v>108300</v>
      </c>
      <c r="Y110" s="1901" t="n">
        <v>109200</v>
      </c>
      <c r="Z110" s="1901" t="n">
        <v>108300</v>
      </c>
      <c r="AA110" s="1901" t="n">
        <v>104900</v>
      </c>
      <c r="AB110" s="1901" t="n">
        <v>104900</v>
      </c>
      <c r="AC110" s="1901" t="n">
        <v>103200</v>
      </c>
      <c r="AD110" s="1901" t="n">
        <v>102300</v>
      </c>
    </row>
    <row r="111">
      <c r="A111" s="1248" t="inlineStr">
        <is>
          <t>MYB</t>
        </is>
      </c>
      <c r="B111" s="1249" t="inlineStr">
        <is>
          <t>7150258026_ID-13461532984</t>
        </is>
      </c>
      <c r="C111" s="1250">
        <f>_xlfn.NUMBERVALUE(LEFT(B111,10))</f>
        <v/>
      </c>
      <c r="D111" s="1250">
        <f>_xlfn.NUMBERVALUE(RIGHT(B111,11))</f>
        <v/>
      </c>
      <c r="E111" s="1251" t="n">
        <v>6902395829508</v>
      </c>
      <c r="F111" s="1249" t="inlineStr">
        <is>
          <t>Maybelline Tattoo Brow 36H Pencil Makeup - 0.25g</t>
        </is>
      </c>
      <c r="G111" s="1248" t="n"/>
      <c r="H111" s="1248" t="n"/>
      <c r="I111" s="1249" t="n"/>
      <c r="J111" s="1252" t="n">
        <v>129900</v>
      </c>
      <c r="K111" s="1253" t="n">
        <v>0.2</v>
      </c>
      <c r="L111" s="1253" t="n">
        <v>0.22</v>
      </c>
      <c r="M111" s="1254" t="n">
        <v>0.28</v>
      </c>
      <c r="N111" s="1254" t="n">
        <v>0.27</v>
      </c>
      <c r="O111" s="1253" t="n">
        <v>0.28</v>
      </c>
      <c r="P111" s="1254" t="n">
        <v>0.305</v>
      </c>
      <c r="Q111" s="1254" t="n">
        <v>0.3</v>
      </c>
      <c r="R111" s="1253" t="n">
        <v>0.31</v>
      </c>
      <c r="S111" s="1253" t="n">
        <v>0.32</v>
      </c>
      <c r="T111" s="1255" t="n"/>
      <c r="U111" s="1255" t="n"/>
      <c r="V111" s="1901" t="n">
        <v>104000</v>
      </c>
      <c r="W111" s="1901" t="n">
        <v>101400</v>
      </c>
      <c r="X111" s="1901" t="n">
        <v>93600</v>
      </c>
      <c r="Y111" s="1901" t="n">
        <v>94900</v>
      </c>
      <c r="Z111" s="1901" t="n">
        <v>93600</v>
      </c>
      <c r="AA111" s="1901" t="n">
        <v>90300</v>
      </c>
      <c r="AB111" s="1901" t="n">
        <v>91000</v>
      </c>
      <c r="AC111" s="1901" t="n">
        <v>89700</v>
      </c>
      <c r="AD111" s="1901" t="n">
        <v>88400</v>
      </c>
    </row>
    <row r="112">
      <c r="A112" s="1248" t="inlineStr">
        <is>
          <t>MYB</t>
        </is>
      </c>
      <c r="B112" s="1249" t="inlineStr">
        <is>
          <t>7150258026_ID-13461532985</t>
        </is>
      </c>
      <c r="C112" s="1250">
        <f>_xlfn.NUMBERVALUE(LEFT(B112,10))</f>
        <v/>
      </c>
      <c r="D112" s="1250">
        <f>_xlfn.NUMBERVALUE(RIGHT(B112,11))</f>
        <v/>
      </c>
      <c r="E112" s="1251" t="n">
        <v>6902395829515</v>
      </c>
      <c r="F112" s="1249" t="inlineStr">
        <is>
          <t>Maybelline Tattoo Brow 36H Pencil Makeup - 0.25g</t>
        </is>
      </c>
      <c r="G112" s="1248" t="n"/>
      <c r="H112" s="1248" t="n"/>
      <c r="I112" s="1249" t="n"/>
      <c r="J112" s="1252" t="n">
        <v>129900</v>
      </c>
      <c r="K112" s="1253" t="n">
        <v>0.2</v>
      </c>
      <c r="L112" s="1253" t="n">
        <v>0.22</v>
      </c>
      <c r="M112" s="1254" t="n">
        <v>0.28</v>
      </c>
      <c r="N112" s="1254" t="n">
        <v>0.27</v>
      </c>
      <c r="O112" s="1253" t="n">
        <v>0.28</v>
      </c>
      <c r="P112" s="1254" t="n">
        <v>0.305</v>
      </c>
      <c r="Q112" s="1254" t="n">
        <v>0.3</v>
      </c>
      <c r="R112" s="1253" t="n">
        <v>0.31</v>
      </c>
      <c r="S112" s="1253" t="n">
        <v>0.32</v>
      </c>
      <c r="T112" s="1255" t="n"/>
      <c r="U112" s="1255" t="n"/>
      <c r="V112" s="1901" t="n">
        <v>104000</v>
      </c>
      <c r="W112" s="1901" t="n">
        <v>101400</v>
      </c>
      <c r="X112" s="1901" t="n">
        <v>93600</v>
      </c>
      <c r="Y112" s="1901" t="n">
        <v>94900</v>
      </c>
      <c r="Z112" s="1901" t="n">
        <v>93600</v>
      </c>
      <c r="AA112" s="1901" t="n">
        <v>90300</v>
      </c>
      <c r="AB112" s="1901" t="n">
        <v>91000</v>
      </c>
      <c r="AC112" s="1901" t="n">
        <v>89700</v>
      </c>
      <c r="AD112" s="1901" t="n">
        <v>88400</v>
      </c>
    </row>
    <row r="113">
      <c r="A113" s="1248" t="inlineStr">
        <is>
          <t>MYB</t>
        </is>
      </c>
      <c r="B113" s="1249" t="inlineStr">
        <is>
          <t>7150258026_ID-13461532986</t>
        </is>
      </c>
      <c r="C113" s="1250">
        <f>_xlfn.NUMBERVALUE(LEFT(B113,10))</f>
        <v/>
      </c>
      <c r="D113" s="1250">
        <f>_xlfn.NUMBERVALUE(RIGHT(B113,11))</f>
        <v/>
      </c>
      <c r="E113" s="1251" t="n">
        <v>6902395829522</v>
      </c>
      <c r="F113" s="1249" t="inlineStr">
        <is>
          <t>Maybelline Tattoo Brow 36H Pencil Makeup - 0.25g</t>
        </is>
      </c>
      <c r="G113" s="1248" t="n"/>
      <c r="H113" s="1248" t="n"/>
      <c r="I113" s="1249" t="n"/>
      <c r="J113" s="1252" t="n">
        <v>129900</v>
      </c>
      <c r="K113" s="1253" t="n">
        <v>0.2</v>
      </c>
      <c r="L113" s="1253" t="n">
        <v>0.22</v>
      </c>
      <c r="M113" s="1254" t="n">
        <v>0.28</v>
      </c>
      <c r="N113" s="1254" t="n">
        <v>0.27</v>
      </c>
      <c r="O113" s="1253" t="n">
        <v>0.28</v>
      </c>
      <c r="P113" s="1254" t="n">
        <v>0.305</v>
      </c>
      <c r="Q113" s="1254" t="n">
        <v>0.3</v>
      </c>
      <c r="R113" s="1253" t="n">
        <v>0.31</v>
      </c>
      <c r="S113" s="1253" t="n">
        <v>0.32</v>
      </c>
      <c r="T113" s="1255" t="n"/>
      <c r="U113" s="1255" t="n"/>
      <c r="V113" s="1901" t="n">
        <v>104000</v>
      </c>
      <c r="W113" s="1901" t="n">
        <v>101400</v>
      </c>
      <c r="X113" s="1901" t="n">
        <v>93600</v>
      </c>
      <c r="Y113" s="1901" t="n">
        <v>94900</v>
      </c>
      <c r="Z113" s="1901" t="n">
        <v>93600</v>
      </c>
      <c r="AA113" s="1901" t="n">
        <v>90300</v>
      </c>
      <c r="AB113" s="1901" t="n">
        <v>91000</v>
      </c>
      <c r="AC113" s="1901" t="n">
        <v>89700</v>
      </c>
      <c r="AD113" s="1901" t="n">
        <v>88400</v>
      </c>
    </row>
    <row r="114">
      <c r="A114" s="1248" t="inlineStr">
        <is>
          <t>MYB</t>
        </is>
      </c>
      <c r="B114" s="1249" t="inlineStr">
        <is>
          <t>7150258026_ID-13461532983</t>
        </is>
      </c>
      <c r="C114" s="1250">
        <f>_xlfn.NUMBERVALUE(LEFT(B114,10))</f>
        <v/>
      </c>
      <c r="D114" s="1250">
        <f>_xlfn.NUMBERVALUE(RIGHT(B114,11))</f>
        <v/>
      </c>
      <c r="E114" s="1251" t="n">
        <v>6902395829492</v>
      </c>
      <c r="F114" s="1249" t="inlineStr">
        <is>
          <t>Maybelline Tattoo Brow 36H Pencil Makeup - 0.25g</t>
        </is>
      </c>
      <c r="G114" s="1248" t="n"/>
      <c r="H114" s="1248" t="n"/>
      <c r="I114" s="1249" t="n"/>
      <c r="J114" s="1252" t="n">
        <v>129900</v>
      </c>
      <c r="K114" s="1253" t="n">
        <v>0.2</v>
      </c>
      <c r="L114" s="1253" t="n">
        <v>0.22</v>
      </c>
      <c r="M114" s="1254" t="n">
        <v>0.28</v>
      </c>
      <c r="N114" s="1254" t="n">
        <v>0.27</v>
      </c>
      <c r="O114" s="1253" t="n">
        <v>0.28</v>
      </c>
      <c r="P114" s="1254" t="n">
        <v>0.305</v>
      </c>
      <c r="Q114" s="1254" t="n">
        <v>0.3</v>
      </c>
      <c r="R114" s="1253" t="n">
        <v>0.31</v>
      </c>
      <c r="S114" s="1253" t="n">
        <v>0.32</v>
      </c>
      <c r="T114" s="1255" t="n"/>
      <c r="U114" s="1255" t="n"/>
      <c r="V114" s="1901" t="n">
        <v>104000</v>
      </c>
      <c r="W114" s="1901" t="n">
        <v>101400</v>
      </c>
      <c r="X114" s="1901" t="n">
        <v>93600</v>
      </c>
      <c r="Y114" s="1901" t="n">
        <v>94900</v>
      </c>
      <c r="Z114" s="1901" t="n">
        <v>93600</v>
      </c>
      <c r="AA114" s="1901" t="n">
        <v>90300</v>
      </c>
      <c r="AB114" s="1901" t="n">
        <v>91000</v>
      </c>
      <c r="AC114" s="1901" t="n">
        <v>89700</v>
      </c>
      <c r="AD114" s="1901" t="n">
        <v>88400</v>
      </c>
    </row>
    <row r="115">
      <c r="A115" s="1248" t="inlineStr">
        <is>
          <t>MYB</t>
        </is>
      </c>
      <c r="B115" s="1249" t="inlineStr">
        <is>
          <t>7097956423_ID-13394770987</t>
        </is>
      </c>
      <c r="C115" s="1250">
        <f>_xlfn.NUMBERVALUE(LEFT(B115,10))</f>
        <v/>
      </c>
      <c r="D115" s="1250">
        <f>_xlfn.NUMBERVALUE(RIGHT(B115,11))</f>
        <v/>
      </c>
      <c r="E115" s="1251" t="n">
        <v>41554590913</v>
      </c>
      <c r="F115" s="1249" t="inlineStr">
        <is>
          <t>Maybelline Lash Sensational Sky High Waterproof Mascara Black - 30gr (Mascara Waterproof Untuk Bulu Mata Panjang &amp; Tebal Dramatis Dari Segala Arah)</t>
        </is>
      </c>
      <c r="G115" s="1248" t="n"/>
      <c r="H115" s="1248" t="n"/>
      <c r="I115" s="1249" t="n"/>
      <c r="J115" s="1252" t="n">
        <v>154900</v>
      </c>
      <c r="K115" s="1253" t="n">
        <v>0.22</v>
      </c>
      <c r="L115" s="1253" t="n">
        <v>0.23</v>
      </c>
      <c r="M115" s="1254" t="n">
        <v>0.27</v>
      </c>
      <c r="N115" s="1254" t="n">
        <v>0.23</v>
      </c>
      <c r="O115" s="1253" t="n">
        <v>0.24</v>
      </c>
      <c r="P115" s="1254" t="n">
        <v>0.28</v>
      </c>
      <c r="Q115" s="1254" t="n">
        <v>0.275</v>
      </c>
      <c r="R115" s="1253" t="n">
        <v>0.28</v>
      </c>
      <c r="S115" s="1253" t="n">
        <v>0.285</v>
      </c>
      <c r="T115" s="1255" t="n"/>
      <c r="U115" s="1255" t="n"/>
      <c r="V115" s="1901" t="n">
        <v>120900</v>
      </c>
      <c r="W115" s="1901" t="n">
        <v>119300</v>
      </c>
      <c r="X115" s="1901" t="n">
        <v>113100</v>
      </c>
      <c r="Y115" s="1901" t="n">
        <v>119300</v>
      </c>
      <c r="Z115" s="1901" t="n">
        <v>117800</v>
      </c>
      <c r="AA115" s="1901" t="n">
        <v>111600</v>
      </c>
      <c r="AB115" s="1901" t="n">
        <v>112400</v>
      </c>
      <c r="AC115" s="1901" t="n">
        <v>111600</v>
      </c>
      <c r="AD115" s="1901" t="n">
        <v>110800</v>
      </c>
    </row>
    <row r="116">
      <c r="A116" s="1248" t="inlineStr">
        <is>
          <t>MYB</t>
        </is>
      </c>
      <c r="B116" s="1249" t="inlineStr">
        <is>
          <t>7097932636_ID-13394840301</t>
        </is>
      </c>
      <c r="C116" s="1250">
        <f>_xlfn.NUMBERVALUE(LEFT(B116,10))</f>
        <v/>
      </c>
      <c r="D116" s="1250">
        <f>_xlfn.NUMBERVALUE(RIGHT(B116,11))</f>
        <v/>
      </c>
      <c r="E116" s="1251" t="n">
        <v>6902395781660</v>
      </c>
      <c r="F116" s="1249" t="inlineStr">
        <is>
          <t>Maybelline The Falsies Lash Lift Waterproof Mascara Make Up - 8.8gr (Maskara Waterproof Yang Memanjangkan, Menebalkan, &amp; Melentikan Dalam Sekali Usap)</t>
        </is>
      </c>
      <c r="G116" s="1248" t="n"/>
      <c r="H116" s="1248" t="n"/>
      <c r="I116" s="1249" t="n"/>
      <c r="J116" s="1252" t="n">
        <v>164900</v>
      </c>
      <c r="K116" s="1253" t="n">
        <v>0.25</v>
      </c>
      <c r="L116" s="1253" t="n">
        <v>0.27</v>
      </c>
      <c r="M116" s="1254" t="n">
        <v>0.31</v>
      </c>
      <c r="N116" s="1254" t="n">
        <v>0.3</v>
      </c>
      <c r="O116" s="1253" t="n">
        <v>0.305</v>
      </c>
      <c r="P116" s="1254" t="n">
        <v>0.32</v>
      </c>
      <c r="Q116" s="1254" t="n">
        <v>0.32</v>
      </c>
      <c r="R116" s="1253" t="n">
        <v>0.325</v>
      </c>
      <c r="S116" s="1253" t="n">
        <v>0.33</v>
      </c>
      <c r="T116" s="1255" t="n"/>
      <c r="U116" s="1255" t="n"/>
      <c r="V116" s="1901" t="n">
        <v>123700</v>
      </c>
      <c r="W116" s="1901" t="n">
        <v>120400</v>
      </c>
      <c r="X116" s="1901" t="n">
        <v>113800</v>
      </c>
      <c r="Y116" s="1901" t="n">
        <v>115500</v>
      </c>
      <c r="Z116" s="1901" t="n">
        <v>114700</v>
      </c>
      <c r="AA116" s="1901" t="n">
        <v>112200</v>
      </c>
      <c r="AB116" s="1901" t="n">
        <v>112200</v>
      </c>
      <c r="AC116" s="1901" t="n">
        <v>111400</v>
      </c>
      <c r="AD116" s="1901" t="n">
        <v>110500</v>
      </c>
    </row>
    <row r="117">
      <c r="A117" s="1248" t="inlineStr">
        <is>
          <t>MYB</t>
        </is>
      </c>
      <c r="B117" s="1249" t="inlineStr">
        <is>
          <t>7097944439_ID-13394818637</t>
        </is>
      </c>
      <c r="C117" s="1250">
        <f>_xlfn.NUMBERVALUE(LEFT(B117,10))</f>
        <v/>
      </c>
      <c r="D117" s="1250">
        <f>_xlfn.NUMBERVALUE(RIGHT(B117,11))</f>
        <v/>
      </c>
      <c r="E117" s="1251" t="n">
        <v>6923492584206</v>
      </c>
      <c r="F117" s="1249" t="inlineStr">
        <is>
          <t>Maybelline Hypercurl 36Hr Waterproof Mascara Make Up - 6.74gr (Maskara Waterproof Untuk Melentikkan Bulu Mata Sampai 36 jam)</t>
        </is>
      </c>
      <c r="G117" s="1248" t="n"/>
      <c r="H117" s="1248" t="n"/>
      <c r="I117" s="1249" t="n"/>
      <c r="J117" s="1252" t="n">
        <v>89900</v>
      </c>
      <c r="K117" s="1253" t="n">
        <v>0.23</v>
      </c>
      <c r="L117" s="1253" t="n">
        <v>0.25</v>
      </c>
      <c r="M117" s="1254" t="n">
        <v>0.27</v>
      </c>
      <c r="N117" s="1254" t="n">
        <v>0.27</v>
      </c>
      <c r="O117" s="1253" t="n">
        <v>0.275</v>
      </c>
      <c r="P117" s="1254" t="n">
        <v>0.28</v>
      </c>
      <c r="Q117" s="1254" t="n">
        <v>0.28</v>
      </c>
      <c r="R117" s="1253" t="n">
        <v>0.285</v>
      </c>
      <c r="S117" s="1253" t="n">
        <v>0.29</v>
      </c>
      <c r="T117" s="1255" t="n"/>
      <c r="U117" s="1255" t="n"/>
      <c r="V117" s="1901" t="n">
        <v>69300</v>
      </c>
      <c r="W117" s="1901" t="n">
        <v>67500</v>
      </c>
      <c r="X117" s="1901" t="n">
        <v>65700</v>
      </c>
      <c r="Y117" s="1901" t="n">
        <v>65700</v>
      </c>
      <c r="Z117" s="1901" t="n">
        <v>65200</v>
      </c>
      <c r="AA117" s="1901" t="n">
        <v>64800</v>
      </c>
      <c r="AB117" s="1901" t="n">
        <v>64800</v>
      </c>
      <c r="AC117" s="1901" t="n">
        <v>64300</v>
      </c>
      <c r="AD117" s="1901" t="n">
        <v>63900</v>
      </c>
    </row>
    <row r="118">
      <c r="A118" s="1248" t="inlineStr">
        <is>
          <t>MYB</t>
        </is>
      </c>
      <c r="B118" s="1249" t="inlineStr">
        <is>
          <t>7097896747_ID-13394788695</t>
        </is>
      </c>
      <c r="C118" s="1250">
        <f>_xlfn.NUMBERVALUE(LEFT(B118,10))</f>
        <v/>
      </c>
      <c r="D118" s="1250">
        <f>_xlfn.NUMBERVALUE(RIGHT(B118,11))</f>
        <v/>
      </c>
      <c r="E118" s="1251" t="n">
        <v>6902395825265</v>
      </c>
      <c r="F118" s="1249" t="inlineStr">
        <is>
          <t>Maybelline Tattoo Brow 3D Gel - 5gr (Membentuk Alis Natural Dengan 2x Usap &amp; Tahan Lama 3 Hari)</t>
        </is>
      </c>
      <c r="G118" s="1248" t="n"/>
      <c r="H118" s="1248" t="n"/>
      <c r="I118" s="1249" t="n"/>
      <c r="J118" s="1252" t="n">
        <v>149900</v>
      </c>
      <c r="K118" s="1253" t="n">
        <v>0.13</v>
      </c>
      <c r="L118" s="1253" t="n">
        <v>0.14</v>
      </c>
      <c r="M118" s="1254" t="n">
        <v>0.15</v>
      </c>
      <c r="N118" s="1254" t="n">
        <v>0.15</v>
      </c>
      <c r="O118" s="1253" t="n">
        <v>0.16</v>
      </c>
      <c r="P118" s="1254" t="n">
        <v>0.2</v>
      </c>
      <c r="Q118" s="1254" t="n">
        <v>0.2</v>
      </c>
      <c r="R118" s="1253" t="n">
        <v>0.21</v>
      </c>
      <c r="S118" s="1253" t="n">
        <v>0.22</v>
      </c>
      <c r="T118" s="1255" t="n"/>
      <c r="U118" s="1255" t="n"/>
      <c r="V118" s="1901" t="n">
        <v>130500</v>
      </c>
      <c r="W118" s="1901" t="n">
        <v>129000</v>
      </c>
      <c r="X118" s="1901" t="n">
        <v>127500</v>
      </c>
      <c r="Y118" s="1901" t="n">
        <v>127500</v>
      </c>
      <c r="Z118" s="1901" t="n">
        <v>126000</v>
      </c>
      <c r="AA118" s="1901" t="n">
        <v>120000</v>
      </c>
      <c r="AB118" s="1901" t="n">
        <v>120000</v>
      </c>
      <c r="AC118" s="1901" t="n">
        <v>118500</v>
      </c>
      <c r="AD118" s="1901" t="n">
        <v>117000</v>
      </c>
    </row>
    <row r="119">
      <c r="A119" s="1248" t="inlineStr">
        <is>
          <t>MYB</t>
        </is>
      </c>
      <c r="B119" s="1249" t="inlineStr">
        <is>
          <t>7097896747_ID-13394788694</t>
        </is>
      </c>
      <c r="C119" s="1250">
        <f>_xlfn.NUMBERVALUE(LEFT(B119,10))</f>
        <v/>
      </c>
      <c r="D119" s="1250">
        <f>_xlfn.NUMBERVALUE(RIGHT(B119,11))</f>
        <v/>
      </c>
      <c r="E119" s="1251" t="n">
        <v>6902395825258</v>
      </c>
      <c r="F119" s="1249" t="inlineStr">
        <is>
          <t>Maybelline Tattoo Brow 3D Gel - 5gr (Membentuk Alis Natural Dengan 2x Usap &amp; Tahan Lama 3 Hari)</t>
        </is>
      </c>
      <c r="G119" s="1248" t="n"/>
      <c r="H119" s="1248" t="n"/>
      <c r="I119" s="1249" t="n"/>
      <c r="J119" s="1252" t="n">
        <v>149900</v>
      </c>
      <c r="K119" s="1253" t="n">
        <v>0.13</v>
      </c>
      <c r="L119" s="1253" t="n">
        <v>0.14</v>
      </c>
      <c r="M119" s="1254" t="n">
        <v>0.15</v>
      </c>
      <c r="N119" s="1254" t="n">
        <v>0.15</v>
      </c>
      <c r="O119" s="1253" t="n">
        <v>0.16</v>
      </c>
      <c r="P119" s="1254" t="n">
        <v>0.2</v>
      </c>
      <c r="Q119" s="1254" t="n">
        <v>0.2</v>
      </c>
      <c r="R119" s="1253" t="n">
        <v>0.21</v>
      </c>
      <c r="S119" s="1253" t="n">
        <v>0.22</v>
      </c>
      <c r="T119" s="1255" t="n"/>
      <c r="U119" s="1255" t="n"/>
      <c r="V119" s="1901" t="n">
        <v>130500</v>
      </c>
      <c r="W119" s="1901" t="n">
        <v>129000</v>
      </c>
      <c r="X119" s="1901" t="n">
        <v>127500</v>
      </c>
      <c r="Y119" s="1901" t="n">
        <v>127500</v>
      </c>
      <c r="Z119" s="1901" t="n">
        <v>126000</v>
      </c>
      <c r="AA119" s="1901" t="n">
        <v>120000</v>
      </c>
      <c r="AB119" s="1901" t="n">
        <v>120000</v>
      </c>
      <c r="AC119" s="1901" t="n">
        <v>118500</v>
      </c>
      <c r="AD119" s="1901" t="n">
        <v>117000</v>
      </c>
    </row>
    <row r="120">
      <c r="A120" s="1248" t="inlineStr">
        <is>
          <t>MYB</t>
        </is>
      </c>
      <c r="B120" s="1249" t="inlineStr">
        <is>
          <t>7097896747_ID-13394788696</t>
        </is>
      </c>
      <c r="C120" s="1250">
        <f>_xlfn.NUMBERVALUE(LEFT(B120,10))</f>
        <v/>
      </c>
      <c r="D120" s="1250">
        <f>_xlfn.NUMBERVALUE(RIGHT(B120,11))</f>
        <v/>
      </c>
      <c r="E120" s="1251" t="n">
        <v>6902395825272</v>
      </c>
      <c r="F120" s="1249" t="inlineStr">
        <is>
          <t>Maybelline Tattoo Brow 3D Gel - 5gr (Membentuk Alis Natural Dengan 2x Usap &amp; Tahan Lama 3 Hari)</t>
        </is>
      </c>
      <c r="G120" s="1248" t="n"/>
      <c r="H120" s="1248" t="n"/>
      <c r="I120" s="1249" t="n"/>
      <c r="J120" s="1252" t="n">
        <v>149900</v>
      </c>
      <c r="K120" s="1253" t="n">
        <v>0.13</v>
      </c>
      <c r="L120" s="1253" t="n">
        <v>0.14</v>
      </c>
      <c r="M120" s="1254" t="n">
        <v>0.15</v>
      </c>
      <c r="N120" s="1254" t="n">
        <v>0.15</v>
      </c>
      <c r="O120" s="1253" t="n">
        <v>0.16</v>
      </c>
      <c r="P120" s="1254" t="n">
        <v>0.2</v>
      </c>
      <c r="Q120" s="1254" t="n">
        <v>0.2</v>
      </c>
      <c r="R120" s="1253" t="n">
        <v>0.21</v>
      </c>
      <c r="S120" s="1253" t="n">
        <v>0.22</v>
      </c>
      <c r="T120" s="1255" t="n"/>
      <c r="U120" s="1255" t="n"/>
      <c r="V120" s="1901" t="n">
        <v>130500</v>
      </c>
      <c r="W120" s="1901" t="n">
        <v>129000</v>
      </c>
      <c r="X120" s="1901" t="n">
        <v>127500</v>
      </c>
      <c r="Y120" s="1901" t="n">
        <v>127500</v>
      </c>
      <c r="Z120" s="1901" t="n">
        <v>126000</v>
      </c>
      <c r="AA120" s="1901" t="n">
        <v>120000</v>
      </c>
      <c r="AB120" s="1901" t="n">
        <v>120000</v>
      </c>
      <c r="AC120" s="1901" t="n">
        <v>118500</v>
      </c>
      <c r="AD120" s="1901" t="n">
        <v>117000</v>
      </c>
    </row>
    <row r="121">
      <c r="A121" s="1248" t="inlineStr">
        <is>
          <t>MYB</t>
        </is>
      </c>
      <c r="B121" s="1249" t="inlineStr">
        <is>
          <t>7097920382_ID-13461582121</t>
        </is>
      </c>
      <c r="C121" s="1250">
        <f>_xlfn.NUMBERVALUE(LEFT(B121,10))</f>
        <v/>
      </c>
      <c r="D121" s="1250">
        <f>_xlfn.NUMBERVALUE(RIGHT(B121,11))</f>
        <v/>
      </c>
      <c r="E121" s="1251" t="n">
        <v>41554070910</v>
      </c>
      <c r="F121" s="1249" t="inlineStr">
        <is>
          <t>Maybelline Color Sensational Lifter Gloss Plump MakeUp - 5.4ml (Lip Gloss Plump Dengan Hyaluronic Acid)</t>
        </is>
      </c>
      <c r="G121" s="1248" t="n"/>
      <c r="H121" s="1248" t="n"/>
      <c r="I121" s="1249" t="n"/>
      <c r="J121" s="1252" t="n">
        <v>156900</v>
      </c>
      <c r="K121" s="1253" t="n">
        <v>0.05</v>
      </c>
      <c r="L121" s="1253" t="n">
        <v>0.07000000000000001</v>
      </c>
      <c r="M121" s="1254" t="n">
        <v>0.1</v>
      </c>
      <c r="N121" s="1254" t="n">
        <v>0.1</v>
      </c>
      <c r="O121" s="1253" t="n">
        <v>0.12</v>
      </c>
      <c r="P121" s="1254" t="n">
        <v>0.15</v>
      </c>
      <c r="Q121" s="1254" t="n">
        <v>0.15</v>
      </c>
      <c r="R121" s="1253" t="n">
        <v>0.16</v>
      </c>
      <c r="S121" s="1253" t="n">
        <v>0.18</v>
      </c>
      <c r="T121" s="1255" t="n"/>
      <c r="U121" s="1255" t="n"/>
      <c r="V121" s="1901" t="n">
        <v>149100</v>
      </c>
      <c r="W121" s="1901" t="n">
        <v>146000</v>
      </c>
      <c r="X121" s="1901" t="n">
        <v>141300</v>
      </c>
      <c r="Y121" s="1901" t="n">
        <v>141300</v>
      </c>
      <c r="Z121" s="1901" t="n">
        <v>138100</v>
      </c>
      <c r="AA121" s="1901" t="n">
        <v>133400</v>
      </c>
      <c r="AB121" s="1901" t="n">
        <v>133400</v>
      </c>
      <c r="AC121" s="1901" t="n">
        <v>131800</v>
      </c>
      <c r="AD121" s="1901" t="n">
        <v>128700</v>
      </c>
    </row>
    <row r="122">
      <c r="A122" s="1248" t="inlineStr">
        <is>
          <t>MYB</t>
        </is>
      </c>
      <c r="B122" s="1249" t="inlineStr">
        <is>
          <t>7097920382_ID-13416086075</t>
        </is>
      </c>
      <c r="C122" s="1250">
        <f>_xlfn.NUMBERVALUE(LEFT(B122,10))</f>
        <v/>
      </c>
      <c r="D122" s="1250">
        <f>_xlfn.NUMBERVALUE(RIGHT(B122,11))</f>
        <v/>
      </c>
      <c r="E122" s="1251" t="n">
        <v>41554583892</v>
      </c>
      <c r="F122" s="1249" t="inlineStr">
        <is>
          <t>Maybelline Lifter Gloss Lip Gloss Make Up (Liquid Lipstick with Hyaluronic Acid)</t>
        </is>
      </c>
      <c r="G122" s="1248" t="n"/>
      <c r="H122" s="1248" t="n"/>
      <c r="I122" s="1249" t="n"/>
      <c r="J122" s="1252" t="n">
        <v>156900</v>
      </c>
      <c r="K122" s="1253" t="n">
        <v>0.05</v>
      </c>
      <c r="L122" s="1253" t="n">
        <v>0.07000000000000001</v>
      </c>
      <c r="M122" s="1254" t="n">
        <v>0.1</v>
      </c>
      <c r="N122" s="1254" t="n">
        <v>0.1</v>
      </c>
      <c r="O122" s="1253" t="n">
        <v>0.12</v>
      </c>
      <c r="P122" s="1254" t="n">
        <v>0.15</v>
      </c>
      <c r="Q122" s="1254" t="n">
        <v>0.15</v>
      </c>
      <c r="R122" s="1253" t="n">
        <v>0.16</v>
      </c>
      <c r="S122" s="1253" t="n">
        <v>0.18</v>
      </c>
      <c r="T122" s="1255" t="n"/>
      <c r="U122" s="1255" t="n"/>
      <c r="V122" s="1901" t="n">
        <v>149100</v>
      </c>
      <c r="W122" s="1901" t="n">
        <v>146000</v>
      </c>
      <c r="X122" s="1901" t="n">
        <v>141300</v>
      </c>
      <c r="Y122" s="1901" t="n">
        <v>141300</v>
      </c>
      <c r="Z122" s="1901" t="n">
        <v>138100</v>
      </c>
      <c r="AA122" s="1901" t="n">
        <v>133400</v>
      </c>
      <c r="AB122" s="1901" t="n">
        <v>133400</v>
      </c>
      <c r="AC122" s="1901" t="n">
        <v>131800</v>
      </c>
      <c r="AD122" s="1901" t="n">
        <v>128700</v>
      </c>
    </row>
    <row r="123">
      <c r="A123" s="1248" t="inlineStr">
        <is>
          <t>MYB</t>
        </is>
      </c>
      <c r="B123" s="1249" t="inlineStr">
        <is>
          <t>7097920382_ID-13394822542</t>
        </is>
      </c>
      <c r="C123" s="1250">
        <f>_xlfn.NUMBERVALUE(LEFT(B123,10))</f>
        <v/>
      </c>
      <c r="D123" s="1250">
        <f>_xlfn.NUMBERVALUE(RIGHT(B123,11))</f>
        <v/>
      </c>
      <c r="E123" s="1251" t="n">
        <v>41554583939</v>
      </c>
      <c r="F123" s="1249" t="inlineStr">
        <is>
          <t>Maybelline Lifter Gloss Lip Gloss Make Up (Liquid Lipstick with Hyaluronic Acid)</t>
        </is>
      </c>
      <c r="G123" s="1248" t="n"/>
      <c r="H123" s="1248" t="n"/>
      <c r="I123" s="1249" t="n"/>
      <c r="J123" s="1252" t="n">
        <v>156900</v>
      </c>
      <c r="K123" s="1253" t="n">
        <v>0.05</v>
      </c>
      <c r="L123" s="1253" t="n">
        <v>0.07000000000000001</v>
      </c>
      <c r="M123" s="1254" t="n">
        <v>0.1</v>
      </c>
      <c r="N123" s="1254" t="n">
        <v>0.1</v>
      </c>
      <c r="O123" s="1253" t="n">
        <v>0.12</v>
      </c>
      <c r="P123" s="1254" t="n">
        <v>0.15</v>
      </c>
      <c r="Q123" s="1254" t="n">
        <v>0.15</v>
      </c>
      <c r="R123" s="1253" t="n">
        <v>0.16</v>
      </c>
      <c r="S123" s="1253" t="n">
        <v>0.18</v>
      </c>
      <c r="T123" s="1255" t="n"/>
      <c r="U123" s="1255" t="n"/>
      <c r="V123" s="1901" t="n">
        <v>149100</v>
      </c>
      <c r="W123" s="1901" t="n">
        <v>146000</v>
      </c>
      <c r="X123" s="1901" t="n">
        <v>141300</v>
      </c>
      <c r="Y123" s="1901" t="n">
        <v>141300</v>
      </c>
      <c r="Z123" s="1901" t="n">
        <v>138100</v>
      </c>
      <c r="AA123" s="1901" t="n">
        <v>133400</v>
      </c>
      <c r="AB123" s="1901" t="n">
        <v>133400</v>
      </c>
      <c r="AC123" s="1901" t="n">
        <v>131800</v>
      </c>
      <c r="AD123" s="1901" t="n">
        <v>128700</v>
      </c>
    </row>
    <row r="124">
      <c r="A124" s="1248" t="inlineStr">
        <is>
          <t>MYB</t>
        </is>
      </c>
      <c r="B124" s="1249" t="inlineStr">
        <is>
          <t>7097920382_ID-13394822541</t>
        </is>
      </c>
      <c r="C124" s="1250">
        <f>_xlfn.NUMBERVALUE(LEFT(B124,10))</f>
        <v/>
      </c>
      <c r="D124" s="1250">
        <f>_xlfn.NUMBERVALUE(RIGHT(B124,11))</f>
        <v/>
      </c>
      <c r="E124" s="1251" t="n">
        <v>41554583922</v>
      </c>
      <c r="F124" s="1249" t="inlineStr">
        <is>
          <t>Maybelline Lifter Gloss Lip Gloss Make Up (Liquid Lipstick with Hyaluronic Acid)</t>
        </is>
      </c>
      <c r="G124" s="1248" t="n"/>
      <c r="H124" s="1248" t="n"/>
      <c r="I124" s="1249" t="n"/>
      <c r="J124" s="1252" t="n">
        <v>156900</v>
      </c>
      <c r="K124" s="1253" t="n">
        <v>0.05</v>
      </c>
      <c r="L124" s="1253" t="n">
        <v>0.07000000000000001</v>
      </c>
      <c r="M124" s="1254" t="n">
        <v>0.1</v>
      </c>
      <c r="N124" s="1254" t="n">
        <v>0.1</v>
      </c>
      <c r="O124" s="1253" t="n">
        <v>0.12</v>
      </c>
      <c r="P124" s="1254" t="n">
        <v>0.15</v>
      </c>
      <c r="Q124" s="1254" t="n">
        <v>0.15</v>
      </c>
      <c r="R124" s="1253" t="n">
        <v>0.16</v>
      </c>
      <c r="S124" s="1253" t="n">
        <v>0.18</v>
      </c>
      <c r="T124" s="1255" t="n"/>
      <c r="U124" s="1255" t="n"/>
      <c r="V124" s="1901" t="n">
        <v>149100</v>
      </c>
      <c r="W124" s="1901" t="n">
        <v>146000</v>
      </c>
      <c r="X124" s="1901" t="n">
        <v>141300</v>
      </c>
      <c r="Y124" s="1901" t="n">
        <v>141300</v>
      </c>
      <c r="Z124" s="1901" t="n">
        <v>138100</v>
      </c>
      <c r="AA124" s="1901" t="n">
        <v>133400</v>
      </c>
      <c r="AB124" s="1901" t="n">
        <v>133400</v>
      </c>
      <c r="AC124" s="1901" t="n">
        <v>131800</v>
      </c>
      <c r="AD124" s="1901" t="n">
        <v>128700</v>
      </c>
    </row>
    <row r="125">
      <c r="A125" s="1248" t="inlineStr">
        <is>
          <t>MYB</t>
        </is>
      </c>
      <c r="B125" s="1249" t="inlineStr">
        <is>
          <t>7097920382_ID-13394822540</t>
        </is>
      </c>
      <c r="C125" s="1250">
        <f>_xlfn.NUMBERVALUE(LEFT(B125,10))</f>
        <v/>
      </c>
      <c r="D125" s="1250">
        <f>_xlfn.NUMBERVALUE(RIGHT(B125,11))</f>
        <v/>
      </c>
      <c r="E125" s="1251" t="n">
        <v>41554583885</v>
      </c>
      <c r="F125" s="1249" t="inlineStr">
        <is>
          <t>Maybelline Lifter Gloss Lip Gloss Make Up (Liquid Lipstick with Hyaluronic Acid)</t>
        </is>
      </c>
      <c r="G125" s="1248" t="n"/>
      <c r="H125" s="1248" t="n"/>
      <c r="I125" s="1249" t="n"/>
      <c r="J125" s="1252" t="n">
        <v>156900</v>
      </c>
      <c r="K125" s="1253" t="n">
        <v>0.05</v>
      </c>
      <c r="L125" s="1253" t="n">
        <v>0.07000000000000001</v>
      </c>
      <c r="M125" s="1254" t="n">
        <v>0.1</v>
      </c>
      <c r="N125" s="1254" t="n">
        <v>0.1</v>
      </c>
      <c r="O125" s="1253" t="n">
        <v>0.12</v>
      </c>
      <c r="P125" s="1254" t="n">
        <v>0.15</v>
      </c>
      <c r="Q125" s="1254" t="n">
        <v>0.15</v>
      </c>
      <c r="R125" s="1253" t="n">
        <v>0.16</v>
      </c>
      <c r="S125" s="1253" t="n">
        <v>0.18</v>
      </c>
      <c r="T125" s="1255" t="n"/>
      <c r="U125" s="1255" t="n"/>
      <c r="V125" s="1901" t="n">
        <v>149100</v>
      </c>
      <c r="W125" s="1901" t="n">
        <v>146000</v>
      </c>
      <c r="X125" s="1901" t="n">
        <v>141300</v>
      </c>
      <c r="Y125" s="1901" t="n">
        <v>141300</v>
      </c>
      <c r="Z125" s="1901" t="n">
        <v>138100</v>
      </c>
      <c r="AA125" s="1901" t="n">
        <v>133400</v>
      </c>
      <c r="AB125" s="1901" t="n">
        <v>133400</v>
      </c>
      <c r="AC125" s="1901" t="n">
        <v>131800</v>
      </c>
      <c r="AD125" s="1901" t="n">
        <v>128700</v>
      </c>
    </row>
    <row r="126">
      <c r="A126" s="1248" t="inlineStr">
        <is>
          <t>MYB</t>
        </is>
      </c>
      <c r="B126" s="1249" t="inlineStr">
        <is>
          <t>7097920382_ID-13394822539</t>
        </is>
      </c>
      <c r="C126" s="1250">
        <f>_xlfn.NUMBERVALUE(LEFT(B126,10))</f>
        <v/>
      </c>
      <c r="D126" s="1250">
        <f>_xlfn.NUMBERVALUE(RIGHT(B126,11))</f>
        <v/>
      </c>
      <c r="E126" s="1251" t="n">
        <v>41554583861</v>
      </c>
      <c r="F126" s="1249" t="inlineStr">
        <is>
          <t>Maybelline Lifter Gloss Lip Gloss Make Up (Liquid Lipstick with Hyaluronic Acid)</t>
        </is>
      </c>
      <c r="G126" s="1248" t="n"/>
      <c r="H126" s="1248" t="n"/>
      <c r="I126" s="1249" t="n"/>
      <c r="J126" s="1252" t="n">
        <v>156900</v>
      </c>
      <c r="K126" s="1253" t="n">
        <v>0.05</v>
      </c>
      <c r="L126" s="1253" t="n">
        <v>0.07000000000000001</v>
      </c>
      <c r="M126" s="1254" t="n">
        <v>0.1</v>
      </c>
      <c r="N126" s="1254" t="n">
        <v>0.1</v>
      </c>
      <c r="O126" s="1253" t="n">
        <v>0.12</v>
      </c>
      <c r="P126" s="1254" t="n">
        <v>0.15</v>
      </c>
      <c r="Q126" s="1254" t="n">
        <v>0.15</v>
      </c>
      <c r="R126" s="1253" t="n">
        <v>0.16</v>
      </c>
      <c r="S126" s="1253" t="n">
        <v>0.18</v>
      </c>
      <c r="T126" s="1255" t="n"/>
      <c r="U126" s="1255" t="n"/>
      <c r="V126" s="1901" t="n">
        <v>149100</v>
      </c>
      <c r="W126" s="1901" t="n">
        <v>146000</v>
      </c>
      <c r="X126" s="1901" t="n">
        <v>141300</v>
      </c>
      <c r="Y126" s="1901" t="n">
        <v>141300</v>
      </c>
      <c r="Z126" s="1901" t="n">
        <v>138100</v>
      </c>
      <c r="AA126" s="1901" t="n">
        <v>133400</v>
      </c>
      <c r="AB126" s="1901" t="n">
        <v>133400</v>
      </c>
      <c r="AC126" s="1901" t="n">
        <v>131800</v>
      </c>
      <c r="AD126" s="1901" t="n">
        <v>128700</v>
      </c>
    </row>
    <row r="127">
      <c r="A127" s="1248" t="inlineStr">
        <is>
          <t>MYB</t>
        </is>
      </c>
      <c r="B127" s="1249" t="inlineStr">
        <is>
          <t>7097856017_ID-13394670981</t>
        </is>
      </c>
      <c r="C127" s="1250">
        <f>_xlfn.NUMBERVALUE(LEFT(B127,10))</f>
        <v/>
      </c>
      <c r="D127" s="1250">
        <f>_xlfn.NUMBERVALUE(RIGHT(B127,11))</f>
        <v/>
      </c>
      <c r="E127" s="1251" t="n">
        <v>6902395806455</v>
      </c>
      <c r="F127" s="1249" t="inlineStr">
        <is>
          <t>Maybelline Fit Me 24Hr Oil Control Powder Foundation Make Up - 5gr (Bedak Foundation Bebas Minyak Hingga 24 jam)</t>
        </is>
      </c>
      <c r="G127" s="1248" t="n"/>
      <c r="H127" s="1248" t="n"/>
      <c r="I127" s="1249" t="n"/>
      <c r="J127" s="1252" t="n">
        <v>170900</v>
      </c>
      <c r="K127" s="1253" t="n">
        <v>0.3</v>
      </c>
      <c r="L127" s="1253" t="n">
        <v>0.32</v>
      </c>
      <c r="M127" s="1254" t="n">
        <v>0.33</v>
      </c>
      <c r="N127" s="1254" t="n">
        <v>0.325</v>
      </c>
      <c r="O127" s="1253" t="n">
        <v>0.33</v>
      </c>
      <c r="P127" s="1254" t="n">
        <v>0.335</v>
      </c>
      <c r="Q127" s="1254" t="n">
        <v>0.335</v>
      </c>
      <c r="R127" s="1253" t="n">
        <v>0.34</v>
      </c>
      <c r="S127" s="1253" t="n">
        <v>0.345</v>
      </c>
      <c r="T127" s="1255" t="n"/>
      <c r="U127" s="1255" t="n"/>
      <c r="V127" s="1901" t="n">
        <v>119700</v>
      </c>
      <c r="W127" s="1901" t="n">
        <v>116300</v>
      </c>
      <c r="X127" s="1901" t="n">
        <v>114600</v>
      </c>
      <c r="Y127" s="1901" t="n">
        <v>115400</v>
      </c>
      <c r="Z127" s="1901" t="n">
        <v>114600</v>
      </c>
      <c r="AA127" s="1901" t="n">
        <v>113700</v>
      </c>
      <c r="AB127" s="1901" t="n">
        <v>113700</v>
      </c>
      <c r="AC127" s="1901" t="n">
        <v>112800</v>
      </c>
      <c r="AD127" s="1901" t="n">
        <v>112000</v>
      </c>
    </row>
    <row r="128">
      <c r="A128" s="1248" t="inlineStr">
        <is>
          <t>MYB</t>
        </is>
      </c>
      <c r="B128" s="1249" t="inlineStr">
        <is>
          <t>7097856017_ID-13394670980</t>
        </is>
      </c>
      <c r="C128" s="1250">
        <f>_xlfn.NUMBERVALUE(LEFT(B128,10))</f>
        <v/>
      </c>
      <c r="D128" s="1250">
        <f>_xlfn.NUMBERVALUE(RIGHT(B128,11))</f>
        <v/>
      </c>
      <c r="E128" s="1251" t="n">
        <v>6902395806431</v>
      </c>
      <c r="F128" s="1249" t="inlineStr">
        <is>
          <t>Maybelline Fit Me 24Hr Oil Control Powder Foundation Make Up - 5gr (Bedak Foundation Bebas Minyak Hingga 24 jam)</t>
        </is>
      </c>
      <c r="G128" s="1248" t="n"/>
      <c r="H128" s="1248" t="n"/>
      <c r="I128" s="1249" t="n"/>
      <c r="J128" s="1252" t="n">
        <v>170900</v>
      </c>
      <c r="K128" s="1253" t="n">
        <v>0.3</v>
      </c>
      <c r="L128" s="1253" t="n">
        <v>0.32</v>
      </c>
      <c r="M128" s="1254" t="n">
        <v>0.33</v>
      </c>
      <c r="N128" s="1254" t="n">
        <v>0.325</v>
      </c>
      <c r="O128" s="1253" t="n">
        <v>0.33</v>
      </c>
      <c r="P128" s="1254" t="n">
        <v>0.335</v>
      </c>
      <c r="Q128" s="1254" t="n">
        <v>0.335</v>
      </c>
      <c r="R128" s="1253" t="n">
        <v>0.34</v>
      </c>
      <c r="S128" s="1253" t="n">
        <v>0.345</v>
      </c>
      <c r="T128" s="1255" t="n"/>
      <c r="U128" s="1255" t="n"/>
      <c r="V128" s="1901" t="n">
        <v>119700</v>
      </c>
      <c r="W128" s="1901" t="n">
        <v>116300</v>
      </c>
      <c r="X128" s="1901" t="n">
        <v>114600</v>
      </c>
      <c r="Y128" s="1901" t="n">
        <v>115400</v>
      </c>
      <c r="Z128" s="1901" t="n">
        <v>114600</v>
      </c>
      <c r="AA128" s="1901" t="n">
        <v>113700</v>
      </c>
      <c r="AB128" s="1901" t="n">
        <v>113700</v>
      </c>
      <c r="AC128" s="1901" t="n">
        <v>112800</v>
      </c>
      <c r="AD128" s="1901" t="n">
        <v>112000</v>
      </c>
    </row>
    <row r="129">
      <c r="A129" s="1248" t="inlineStr">
        <is>
          <t>MYB</t>
        </is>
      </c>
      <c r="B129" s="1249" t="inlineStr">
        <is>
          <t>7097856017_ID-13394670983</t>
        </is>
      </c>
      <c r="C129" s="1250">
        <f>_xlfn.NUMBERVALUE(LEFT(B129,10))</f>
        <v/>
      </c>
      <c r="D129" s="1250">
        <f>_xlfn.NUMBERVALUE(RIGHT(B129,11))</f>
        <v/>
      </c>
      <c r="E129" s="1251" t="n">
        <v>6902395806493</v>
      </c>
      <c r="F129" s="1249" t="inlineStr">
        <is>
          <t>Maybelline Fit Me 24Hr Oil Control Powder Foundation Make Up - 5gr (Bedak Foundation Bebas Minyak Hingga 24 jam)</t>
        </is>
      </c>
      <c r="G129" s="1248" t="n"/>
      <c r="H129" s="1248" t="n"/>
      <c r="I129" s="1249" t="n"/>
      <c r="J129" s="1252" t="n">
        <v>170900</v>
      </c>
      <c r="K129" s="1253" t="n">
        <v>0.3</v>
      </c>
      <c r="L129" s="1253" t="n">
        <v>0.32</v>
      </c>
      <c r="M129" s="1254" t="n">
        <v>0.33</v>
      </c>
      <c r="N129" s="1254" t="n">
        <v>0.325</v>
      </c>
      <c r="O129" s="1253" t="n">
        <v>0.33</v>
      </c>
      <c r="P129" s="1254" t="n">
        <v>0.335</v>
      </c>
      <c r="Q129" s="1254" t="n">
        <v>0.335</v>
      </c>
      <c r="R129" s="1253" t="n">
        <v>0.34</v>
      </c>
      <c r="S129" s="1253" t="n">
        <v>0.345</v>
      </c>
      <c r="T129" s="1255" t="n"/>
      <c r="U129" s="1255" t="n"/>
      <c r="V129" s="1901" t="n">
        <v>119700</v>
      </c>
      <c r="W129" s="1901" t="n">
        <v>116300</v>
      </c>
      <c r="X129" s="1901" t="n">
        <v>114600</v>
      </c>
      <c r="Y129" s="1901" t="n">
        <v>115400</v>
      </c>
      <c r="Z129" s="1901" t="n">
        <v>114600</v>
      </c>
      <c r="AA129" s="1901" t="n">
        <v>113700</v>
      </c>
      <c r="AB129" s="1901" t="n">
        <v>113700</v>
      </c>
      <c r="AC129" s="1901" t="n">
        <v>112800</v>
      </c>
      <c r="AD129" s="1901" t="n">
        <v>112000</v>
      </c>
    </row>
    <row r="130">
      <c r="A130" s="1248" t="inlineStr">
        <is>
          <t>MYB</t>
        </is>
      </c>
      <c r="B130" s="1249" t="inlineStr">
        <is>
          <t>7097856017_ID-13394670982</t>
        </is>
      </c>
      <c r="C130" s="1250">
        <f>_xlfn.NUMBERVALUE(LEFT(B130,10))</f>
        <v/>
      </c>
      <c r="D130" s="1250">
        <f>_xlfn.NUMBERVALUE(RIGHT(B130,11))</f>
        <v/>
      </c>
      <c r="E130" s="1251" t="n">
        <v>6902395806479</v>
      </c>
      <c r="F130" s="1249" t="inlineStr">
        <is>
          <t>Maybelline Fit Me 24Hr Oil Control Powder Foundation Make Up - 5gr (Bedak Foundation Bebas Minyak Hingga 24 jam)</t>
        </is>
      </c>
      <c r="G130" s="1248" t="n"/>
      <c r="H130" s="1248" t="n"/>
      <c r="I130" s="1249" t="n"/>
      <c r="J130" s="1252" t="n">
        <v>170900</v>
      </c>
      <c r="K130" s="1253" t="n">
        <v>0.3</v>
      </c>
      <c r="L130" s="1253" t="n">
        <v>0.32</v>
      </c>
      <c r="M130" s="1254" t="n">
        <v>0.33</v>
      </c>
      <c r="N130" s="1254" t="n">
        <v>0.325</v>
      </c>
      <c r="O130" s="1253" t="n">
        <v>0.33</v>
      </c>
      <c r="P130" s="1254" t="n">
        <v>0.335</v>
      </c>
      <c r="Q130" s="1254" t="n">
        <v>0.335</v>
      </c>
      <c r="R130" s="1253" t="n">
        <v>0.34</v>
      </c>
      <c r="S130" s="1253" t="n">
        <v>0.345</v>
      </c>
      <c r="T130" s="1255" t="n"/>
      <c r="U130" s="1255" t="n"/>
      <c r="V130" s="1901" t="n">
        <v>119700</v>
      </c>
      <c r="W130" s="1901" t="n">
        <v>116300</v>
      </c>
      <c r="X130" s="1901" t="n">
        <v>114600</v>
      </c>
      <c r="Y130" s="1901" t="n">
        <v>115400</v>
      </c>
      <c r="Z130" s="1901" t="n">
        <v>114600</v>
      </c>
      <c r="AA130" s="1901" t="n">
        <v>113700</v>
      </c>
      <c r="AB130" s="1901" t="n">
        <v>113700</v>
      </c>
      <c r="AC130" s="1901" t="n">
        <v>112800</v>
      </c>
      <c r="AD130" s="1901" t="n">
        <v>112000</v>
      </c>
    </row>
    <row r="131">
      <c r="A131" s="1248" t="inlineStr">
        <is>
          <t>MYB</t>
        </is>
      </c>
      <c r="B131" s="1249" t="inlineStr">
        <is>
          <t>7097856017_ID-13394670985</t>
        </is>
      </c>
      <c r="C131" s="1250">
        <f>_xlfn.NUMBERVALUE(LEFT(B131,10))</f>
        <v/>
      </c>
      <c r="D131" s="1250">
        <f>_xlfn.NUMBERVALUE(RIGHT(B131,11))</f>
        <v/>
      </c>
      <c r="E131" s="1251" t="n">
        <v>6902395806516</v>
      </c>
      <c r="F131" s="1249" t="inlineStr">
        <is>
          <t>Maybelline Fit Me 24Hr Oil Control Powder Foundation Make Up - 5gr (Bedak Foundation Bebas Minyak Hingga 24 jam)</t>
        </is>
      </c>
      <c r="G131" s="1248" t="n"/>
      <c r="H131" s="1248" t="n"/>
      <c r="I131" s="1249" t="n"/>
      <c r="J131" s="1252" t="n">
        <v>170900</v>
      </c>
      <c r="K131" s="1253" t="n">
        <v>0.3</v>
      </c>
      <c r="L131" s="1253" t="n">
        <v>0.32</v>
      </c>
      <c r="M131" s="1254" t="n">
        <v>0.33</v>
      </c>
      <c r="N131" s="1254" t="n">
        <v>0.325</v>
      </c>
      <c r="O131" s="1253" t="n">
        <v>0.33</v>
      </c>
      <c r="P131" s="1254" t="n">
        <v>0.335</v>
      </c>
      <c r="Q131" s="1254" t="n">
        <v>0.335</v>
      </c>
      <c r="R131" s="1253" t="n">
        <v>0.34</v>
      </c>
      <c r="S131" s="1253" t="n">
        <v>0.345</v>
      </c>
      <c r="T131" s="1255" t="n"/>
      <c r="U131" s="1255" t="n"/>
      <c r="V131" s="1901" t="n">
        <v>119700</v>
      </c>
      <c r="W131" s="1901" t="n">
        <v>116300</v>
      </c>
      <c r="X131" s="1901" t="n">
        <v>114600</v>
      </c>
      <c r="Y131" s="1901" t="n">
        <v>115400</v>
      </c>
      <c r="Z131" s="1901" t="n">
        <v>114600</v>
      </c>
      <c r="AA131" s="1901" t="n">
        <v>113700</v>
      </c>
      <c r="AB131" s="1901" t="n">
        <v>113700</v>
      </c>
      <c r="AC131" s="1901" t="n">
        <v>112800</v>
      </c>
      <c r="AD131" s="1901" t="n">
        <v>112000</v>
      </c>
    </row>
    <row r="132">
      <c r="A132" s="1248" t="inlineStr">
        <is>
          <t>MYB</t>
        </is>
      </c>
      <c r="B132" s="1249" t="inlineStr">
        <is>
          <t>7097856017_ID-13394670984</t>
        </is>
      </c>
      <c r="C132" s="1250">
        <f>_xlfn.NUMBERVALUE(LEFT(B132,10))</f>
        <v/>
      </c>
      <c r="D132" s="1250">
        <f>_xlfn.NUMBERVALUE(RIGHT(B132,11))</f>
        <v/>
      </c>
      <c r="E132" s="1251" t="n">
        <v>6902395806509</v>
      </c>
      <c r="F132" s="1249" t="inlineStr">
        <is>
          <t>Maybelline Fit Me 24Hr Oil Control Powder Foundation Make Up - 5gr (Bedak Foundation Bebas Minyak Hingga 24 jam)</t>
        </is>
      </c>
      <c r="G132" s="1248" t="n"/>
      <c r="H132" s="1248" t="n"/>
      <c r="I132" s="1249" t="n"/>
      <c r="J132" s="1252" t="n">
        <v>170900</v>
      </c>
      <c r="K132" s="1253" t="n">
        <v>0.3</v>
      </c>
      <c r="L132" s="1253" t="n">
        <v>0.32</v>
      </c>
      <c r="M132" s="1254" t="n">
        <v>0.33</v>
      </c>
      <c r="N132" s="1254" t="n">
        <v>0.325</v>
      </c>
      <c r="O132" s="1253" t="n">
        <v>0.33</v>
      </c>
      <c r="P132" s="1254" t="n">
        <v>0.335</v>
      </c>
      <c r="Q132" s="1254" t="n">
        <v>0.335</v>
      </c>
      <c r="R132" s="1253" t="n">
        <v>0.34</v>
      </c>
      <c r="S132" s="1253" t="n">
        <v>0.345</v>
      </c>
      <c r="T132" s="1255" t="n"/>
      <c r="U132" s="1255" t="n"/>
      <c r="V132" s="1901" t="n">
        <v>119700</v>
      </c>
      <c r="W132" s="1901" t="n">
        <v>116300</v>
      </c>
      <c r="X132" s="1901" t="n">
        <v>114600</v>
      </c>
      <c r="Y132" s="1901" t="n">
        <v>115400</v>
      </c>
      <c r="Z132" s="1901" t="n">
        <v>114600</v>
      </c>
      <c r="AA132" s="1901" t="n">
        <v>113700</v>
      </c>
      <c r="AB132" s="1901" t="n">
        <v>113700</v>
      </c>
      <c r="AC132" s="1901" t="n">
        <v>112800</v>
      </c>
      <c r="AD132" s="1901" t="n">
        <v>112000</v>
      </c>
    </row>
    <row r="133">
      <c r="A133" s="1248" t="inlineStr">
        <is>
          <t>MYB</t>
        </is>
      </c>
      <c r="B133" s="1249" t="inlineStr">
        <is>
          <t>7097856017_ID-13394670987</t>
        </is>
      </c>
      <c r="C133" s="1250">
        <f>_xlfn.NUMBERVALUE(LEFT(B133,10))</f>
        <v/>
      </c>
      <c r="D133" s="1250">
        <f>_xlfn.NUMBERVALUE(RIGHT(B133,11))</f>
        <v/>
      </c>
      <c r="E133" s="1251" t="n">
        <v>6902395806462</v>
      </c>
      <c r="F133" s="1249" t="inlineStr">
        <is>
          <t>Maybelline Fit Me 24Hr Oil Control Powder Foundation Make Up - 5gr (Bedak Foundation Bebas Minyak Hingga 24 jam)</t>
        </is>
      </c>
      <c r="G133" s="1248" t="n"/>
      <c r="H133" s="1248" t="n"/>
      <c r="I133" s="1249" t="n"/>
      <c r="J133" s="1252" t="n">
        <v>170900</v>
      </c>
      <c r="K133" s="1253" t="n">
        <v>0.3</v>
      </c>
      <c r="L133" s="1253" t="n">
        <v>0.32</v>
      </c>
      <c r="M133" s="1254" t="n">
        <v>0.33</v>
      </c>
      <c r="N133" s="1254" t="n">
        <v>0.325</v>
      </c>
      <c r="O133" s="1253" t="n">
        <v>0.33</v>
      </c>
      <c r="P133" s="1254" t="n">
        <v>0.335</v>
      </c>
      <c r="Q133" s="1254" t="n">
        <v>0.335</v>
      </c>
      <c r="R133" s="1253" t="n">
        <v>0.34</v>
      </c>
      <c r="S133" s="1253" t="n">
        <v>0.345</v>
      </c>
      <c r="T133" s="1255" t="n"/>
      <c r="U133" s="1255" t="n"/>
      <c r="V133" s="1901" t="n">
        <v>119700</v>
      </c>
      <c r="W133" s="1901" t="n">
        <v>116300</v>
      </c>
      <c r="X133" s="1901" t="n">
        <v>114600</v>
      </c>
      <c r="Y133" s="1901" t="n">
        <v>115400</v>
      </c>
      <c r="Z133" s="1901" t="n">
        <v>114600</v>
      </c>
      <c r="AA133" s="1901" t="n">
        <v>113700</v>
      </c>
      <c r="AB133" s="1901" t="n">
        <v>113700</v>
      </c>
      <c r="AC133" s="1901" t="n">
        <v>112800</v>
      </c>
      <c r="AD133" s="1901" t="n">
        <v>112000</v>
      </c>
    </row>
    <row r="134">
      <c r="A134" s="1248" t="inlineStr">
        <is>
          <t>MYB</t>
        </is>
      </c>
      <c r="B134" s="1249" t="inlineStr">
        <is>
          <t>7097856017_ID-13394670986</t>
        </is>
      </c>
      <c r="C134" s="1250">
        <f>_xlfn.NUMBERVALUE(LEFT(B134,10))</f>
        <v/>
      </c>
      <c r="D134" s="1250">
        <f>_xlfn.NUMBERVALUE(RIGHT(B134,11))</f>
        <v/>
      </c>
      <c r="E134" s="1251" t="n">
        <v>6902395806448</v>
      </c>
      <c r="F134" s="1249" t="inlineStr">
        <is>
          <t>Maybelline Fit Me 24Hr Oil Control Powder Foundation Make Up - 5gr (Bedak Foundation Bebas Minyak Hingga 24 jam)</t>
        </is>
      </c>
      <c r="G134" s="1248" t="n"/>
      <c r="H134" s="1248" t="n"/>
      <c r="I134" s="1249" t="n"/>
      <c r="J134" s="1252" t="n">
        <v>170900</v>
      </c>
      <c r="K134" s="1253" t="n">
        <v>0.3</v>
      </c>
      <c r="L134" s="1253" t="n">
        <v>0.32</v>
      </c>
      <c r="M134" s="1254" t="n">
        <v>0.33</v>
      </c>
      <c r="N134" s="1254" t="n">
        <v>0.325</v>
      </c>
      <c r="O134" s="1253" t="n">
        <v>0.33</v>
      </c>
      <c r="P134" s="1254" t="n">
        <v>0.335</v>
      </c>
      <c r="Q134" s="1254" t="n">
        <v>0.335</v>
      </c>
      <c r="R134" s="1253" t="n">
        <v>0.34</v>
      </c>
      <c r="S134" s="1253" t="n">
        <v>0.345</v>
      </c>
      <c r="T134" s="1255" t="n"/>
      <c r="U134" s="1255" t="n"/>
      <c r="V134" s="1901" t="n">
        <v>119700</v>
      </c>
      <c r="W134" s="1901" t="n">
        <v>116300</v>
      </c>
      <c r="X134" s="1901" t="n">
        <v>114600</v>
      </c>
      <c r="Y134" s="1901" t="n">
        <v>115400</v>
      </c>
      <c r="Z134" s="1901" t="n">
        <v>114600</v>
      </c>
      <c r="AA134" s="1901" t="n">
        <v>113700</v>
      </c>
      <c r="AB134" s="1901" t="n">
        <v>113700</v>
      </c>
      <c r="AC134" s="1901" t="n">
        <v>112800</v>
      </c>
      <c r="AD134" s="1901" t="n">
        <v>112000</v>
      </c>
    </row>
    <row r="135">
      <c r="A135" s="1248" t="inlineStr">
        <is>
          <t>MYB</t>
        </is>
      </c>
      <c r="B135" s="1249" t="inlineStr">
        <is>
          <t>7097792810_ID-13394724385</t>
        </is>
      </c>
      <c r="C135" s="1250">
        <f>_xlfn.NUMBERVALUE(LEFT(B135,10))</f>
        <v/>
      </c>
      <c r="D135" s="1250">
        <f>_xlfn.NUMBERVALUE(RIGHT(B135,11))</f>
        <v/>
      </c>
      <c r="E135" s="1251" t="n">
        <v>6902395813972</v>
      </c>
      <c r="F135" s="1249" t="inlineStr">
        <is>
          <t>Maybelline Fit Me 24Hr Oil Control Powder Refill Foundation Make Up - 9gr (Bedak Foundation Bebas Minyak Hingga 24 jam)</t>
        </is>
      </c>
      <c r="G135" s="1248" t="n"/>
      <c r="H135" s="1248" t="n"/>
      <c r="I135" s="1249" t="n"/>
      <c r="J135" s="1252" t="n">
        <v>125900</v>
      </c>
      <c r="K135" s="1253" t="n">
        <v>0.3</v>
      </c>
      <c r="L135" s="1253" t="n">
        <v>0.32</v>
      </c>
      <c r="M135" s="1254" t="n">
        <v>0.33</v>
      </c>
      <c r="N135" s="1254" t="n">
        <v>0.325</v>
      </c>
      <c r="O135" s="1253" t="n">
        <v>0.33</v>
      </c>
      <c r="P135" s="1254" t="n">
        <v>0.335</v>
      </c>
      <c r="Q135" s="1254" t="n">
        <v>0.335</v>
      </c>
      <c r="R135" s="1253" t="n">
        <v>0.34</v>
      </c>
      <c r="S135" s="1253" t="n">
        <v>0.345</v>
      </c>
      <c r="T135" s="1255" t="n"/>
      <c r="U135" s="1255" t="n"/>
      <c r="V135" s="1901" t="n">
        <v>88200</v>
      </c>
      <c r="W135" s="1901" t="n">
        <v>85700</v>
      </c>
      <c r="X135" s="1901" t="n">
        <v>84400</v>
      </c>
      <c r="Y135" s="1901" t="n">
        <v>85000</v>
      </c>
      <c r="Z135" s="1901" t="n">
        <v>84400</v>
      </c>
      <c r="AA135" s="1901" t="n">
        <v>83800</v>
      </c>
      <c r="AB135" s="1901" t="n">
        <v>83800</v>
      </c>
      <c r="AC135" s="1901" t="n">
        <v>83100</v>
      </c>
      <c r="AD135" s="1901" t="n">
        <v>82500</v>
      </c>
    </row>
    <row r="136">
      <c r="A136" s="1248" t="inlineStr">
        <is>
          <t>MYB</t>
        </is>
      </c>
      <c r="B136" s="1249" t="inlineStr">
        <is>
          <t>7097792810_ID-13394724386</t>
        </is>
      </c>
      <c r="C136" s="1250">
        <f>_xlfn.NUMBERVALUE(LEFT(B136,10))</f>
        <v/>
      </c>
      <c r="D136" s="1250">
        <f>_xlfn.NUMBERVALUE(RIGHT(B136,11))</f>
        <v/>
      </c>
      <c r="E136" s="1251" t="n">
        <v>6902395813996</v>
      </c>
      <c r="F136" s="1249" t="inlineStr">
        <is>
          <t>Maybelline Fit Me 24Hr Oil Control Powder Refill Foundation Make Up - 9gr (Bedak Foundation Bebas Minyak Hingga 24 jam)</t>
        </is>
      </c>
      <c r="G136" s="1248" t="n"/>
      <c r="H136" s="1248" t="n"/>
      <c r="I136" s="1249" t="n"/>
      <c r="J136" s="1252" t="n">
        <v>125900</v>
      </c>
      <c r="K136" s="1253" t="n">
        <v>0.3</v>
      </c>
      <c r="L136" s="1253" t="n">
        <v>0.32</v>
      </c>
      <c r="M136" s="1254" t="n">
        <v>0.33</v>
      </c>
      <c r="N136" s="1254" t="n">
        <v>0.325</v>
      </c>
      <c r="O136" s="1253" t="n">
        <v>0.33</v>
      </c>
      <c r="P136" s="1254" t="n">
        <v>0.335</v>
      </c>
      <c r="Q136" s="1254" t="n">
        <v>0.335</v>
      </c>
      <c r="R136" s="1253" t="n">
        <v>0.34</v>
      </c>
      <c r="S136" s="1253" t="n">
        <v>0.345</v>
      </c>
      <c r="T136" s="1255" t="n"/>
      <c r="U136" s="1255" t="n"/>
      <c r="V136" s="1901" t="n">
        <v>88200</v>
      </c>
      <c r="W136" s="1901" t="n">
        <v>85700</v>
      </c>
      <c r="X136" s="1901" t="n">
        <v>84400</v>
      </c>
      <c r="Y136" s="1901" t="n">
        <v>85000</v>
      </c>
      <c r="Z136" s="1901" t="n">
        <v>84400</v>
      </c>
      <c r="AA136" s="1901" t="n">
        <v>83800</v>
      </c>
      <c r="AB136" s="1901" t="n">
        <v>83800</v>
      </c>
      <c r="AC136" s="1901" t="n">
        <v>83100</v>
      </c>
      <c r="AD136" s="1901" t="n">
        <v>82500</v>
      </c>
    </row>
    <row r="137">
      <c r="A137" s="1248" t="inlineStr">
        <is>
          <t>MYB</t>
        </is>
      </c>
      <c r="B137" s="1249" t="inlineStr">
        <is>
          <t>7097792810_ID-13394724387</t>
        </is>
      </c>
      <c r="C137" s="1250">
        <f>_xlfn.NUMBERVALUE(LEFT(B137,10))</f>
        <v/>
      </c>
      <c r="D137" s="1250">
        <f>_xlfn.NUMBERVALUE(RIGHT(B137,11))</f>
        <v/>
      </c>
      <c r="E137" s="1251" t="n">
        <v>6902395814009</v>
      </c>
      <c r="F137" s="1249" t="inlineStr">
        <is>
          <t>Maybelline Fit Me 24Hr Oil Control Powder Refill Foundation Make Up - 9gr (Bedak Foundation Bebas Minyak Hingga 24 jam)</t>
        </is>
      </c>
      <c r="G137" s="1248" t="n"/>
      <c r="H137" s="1248" t="n"/>
      <c r="I137" s="1249" t="n"/>
      <c r="J137" s="1252" t="n">
        <v>125900</v>
      </c>
      <c r="K137" s="1253" t="n">
        <v>0.3</v>
      </c>
      <c r="L137" s="1253" t="n">
        <v>0.32</v>
      </c>
      <c r="M137" s="1254" t="n">
        <v>0.33</v>
      </c>
      <c r="N137" s="1254" t="n">
        <v>0.325</v>
      </c>
      <c r="O137" s="1253" t="n">
        <v>0.33</v>
      </c>
      <c r="P137" s="1254" t="n">
        <v>0.335</v>
      </c>
      <c r="Q137" s="1254" t="n">
        <v>0.335</v>
      </c>
      <c r="R137" s="1253" t="n">
        <v>0.34</v>
      </c>
      <c r="S137" s="1253" t="n">
        <v>0.345</v>
      </c>
      <c r="T137" s="1255" t="n"/>
      <c r="U137" s="1255" t="n"/>
      <c r="V137" s="1901" t="n">
        <v>88200</v>
      </c>
      <c r="W137" s="1901" t="n">
        <v>85700</v>
      </c>
      <c r="X137" s="1901" t="n">
        <v>84400</v>
      </c>
      <c r="Y137" s="1901" t="n">
        <v>85000</v>
      </c>
      <c r="Z137" s="1901" t="n">
        <v>84400</v>
      </c>
      <c r="AA137" s="1901" t="n">
        <v>83800</v>
      </c>
      <c r="AB137" s="1901" t="n">
        <v>83800</v>
      </c>
      <c r="AC137" s="1901" t="n">
        <v>83100</v>
      </c>
      <c r="AD137" s="1901" t="n">
        <v>82500</v>
      </c>
    </row>
    <row r="138">
      <c r="A138" s="1248" t="inlineStr">
        <is>
          <t>MYB</t>
        </is>
      </c>
      <c r="B138" s="1249" t="inlineStr">
        <is>
          <t>7097792810_ID-13394724388</t>
        </is>
      </c>
      <c r="C138" s="1250">
        <f>_xlfn.NUMBERVALUE(LEFT(B138,10))</f>
        <v/>
      </c>
      <c r="D138" s="1250">
        <f>_xlfn.NUMBERVALUE(RIGHT(B138,11))</f>
        <v/>
      </c>
      <c r="E138" s="1251" t="n">
        <v>6902395814016</v>
      </c>
      <c r="F138" s="1249" t="inlineStr">
        <is>
          <t>Maybelline Fit Me 24Hr Oil Control Powder Refill Foundation Make Up - 9gr (Bedak Foundation Bebas Minyak Hingga 24 jam)</t>
        </is>
      </c>
      <c r="G138" s="1248" t="n"/>
      <c r="H138" s="1248" t="n"/>
      <c r="I138" s="1249" t="n"/>
      <c r="J138" s="1252" t="n">
        <v>125900</v>
      </c>
      <c r="K138" s="1253" t="n">
        <v>0.3</v>
      </c>
      <c r="L138" s="1253" t="n">
        <v>0.32</v>
      </c>
      <c r="M138" s="1254" t="n">
        <v>0.33</v>
      </c>
      <c r="N138" s="1254" t="n">
        <v>0.325</v>
      </c>
      <c r="O138" s="1253" t="n">
        <v>0.33</v>
      </c>
      <c r="P138" s="1254" t="n">
        <v>0.335</v>
      </c>
      <c r="Q138" s="1254" t="n">
        <v>0.335</v>
      </c>
      <c r="R138" s="1253" t="n">
        <v>0.34</v>
      </c>
      <c r="S138" s="1253" t="n">
        <v>0.345</v>
      </c>
      <c r="T138" s="1255" t="n"/>
      <c r="U138" s="1255" t="n"/>
      <c r="V138" s="1901" t="n">
        <v>88200</v>
      </c>
      <c r="W138" s="1901" t="n">
        <v>85700</v>
      </c>
      <c r="X138" s="1901" t="n">
        <v>84400</v>
      </c>
      <c r="Y138" s="1901" t="n">
        <v>85000</v>
      </c>
      <c r="Z138" s="1901" t="n">
        <v>84400</v>
      </c>
      <c r="AA138" s="1901" t="n">
        <v>83800</v>
      </c>
      <c r="AB138" s="1901" t="n">
        <v>83800</v>
      </c>
      <c r="AC138" s="1901" t="n">
        <v>83100</v>
      </c>
      <c r="AD138" s="1901" t="n">
        <v>82500</v>
      </c>
    </row>
    <row r="139">
      <c r="A139" s="1248" t="inlineStr">
        <is>
          <t>MYB</t>
        </is>
      </c>
      <c r="B139" s="1249" t="inlineStr">
        <is>
          <t>7150254081_ID-13461576391</t>
        </is>
      </c>
      <c r="C139" s="1250">
        <f>_xlfn.NUMBERVALUE(LEFT(B139,10))</f>
        <v/>
      </c>
      <c r="D139" s="1250">
        <f>_xlfn.NUMBERVALUE(RIGHT(B139,11))</f>
        <v/>
      </c>
      <c r="E139" s="1251" t="n">
        <v>6902395828433</v>
      </c>
      <c r="F139" s="1249" t="inlineStr">
        <is>
          <t>Maybelline Hypersharp Extreme Eyeliner Make Up - 0.4gr (Eyeliner Liquid Waterproof Dengan Ujung Kuas Presisi 01mm Tahan Hingga 36 jam)</t>
        </is>
      </c>
      <c r="G139" s="1248" t="n"/>
      <c r="H139" s="1248" t="n"/>
      <c r="I139" s="1249" t="n"/>
      <c r="J139" s="1252" t="n">
        <v>154900</v>
      </c>
      <c r="K139" s="1253" t="n">
        <v>0.35</v>
      </c>
      <c r="L139" s="1253" t="n">
        <v>0.356</v>
      </c>
      <c r="M139" s="1254" t="n">
        <v>0.36</v>
      </c>
      <c r="N139" s="1254" t="n">
        <v>0.36</v>
      </c>
      <c r="O139" s="1253" t="n">
        <v>0.365</v>
      </c>
      <c r="P139" s="1254" t="n">
        <v>0.37</v>
      </c>
      <c r="Q139" s="1254" t="n">
        <v>0.37</v>
      </c>
      <c r="R139" s="1253" t="n">
        <v>0.375</v>
      </c>
      <c r="S139" s="1253" t="n">
        <v>0.38</v>
      </c>
      <c r="T139" s="1255" t="n"/>
      <c r="U139" s="1255" t="n"/>
      <c r="V139" s="1901" t="n">
        <v>100700</v>
      </c>
      <c r="W139" s="1901" t="n">
        <v>99800</v>
      </c>
      <c r="X139" s="1901" t="n">
        <v>99200</v>
      </c>
      <c r="Y139" s="1901" t="n">
        <v>99200</v>
      </c>
      <c r="Z139" s="1901" t="n">
        <v>98400</v>
      </c>
      <c r="AA139" s="1901" t="n">
        <v>97600</v>
      </c>
      <c r="AB139" s="1901" t="n">
        <v>97600</v>
      </c>
      <c r="AC139" s="1901" t="n">
        <v>96900</v>
      </c>
      <c r="AD139" s="1901" t="n">
        <v>96100</v>
      </c>
    </row>
    <row r="140">
      <c r="A140" s="1248" t="inlineStr">
        <is>
          <t>MYB</t>
        </is>
      </c>
      <c r="B140" s="1249" t="inlineStr">
        <is>
          <t>7150254081_ID-13461576390</t>
        </is>
      </c>
      <c r="C140" s="1250">
        <f>_xlfn.NUMBERVALUE(LEFT(B140,10))</f>
        <v/>
      </c>
      <c r="D140" s="1250">
        <f>_xlfn.NUMBERVALUE(RIGHT(B140,11))</f>
        <v/>
      </c>
      <c r="E140" s="1251" t="n">
        <v>6902395828426</v>
      </c>
      <c r="F140" s="1249" t="inlineStr">
        <is>
          <t>Maybelline Hypersharp Extreme Eyeliner Make Up - 0.4gr (Eyeliner Liquid Waterproof Dengan Ujung Kuas Presisi 01mm Tahan Hingga 36 jam)</t>
        </is>
      </c>
      <c r="G140" s="1248" t="n"/>
      <c r="H140" s="1248" t="n"/>
      <c r="I140" s="1249" t="n"/>
      <c r="J140" s="1252" t="n">
        <v>154900</v>
      </c>
      <c r="K140" s="1253" t="n">
        <v>0.35</v>
      </c>
      <c r="L140" s="1253" t="n">
        <v>0.356</v>
      </c>
      <c r="M140" s="1254" t="n">
        <v>0.36</v>
      </c>
      <c r="N140" s="1254" t="n">
        <v>0.36</v>
      </c>
      <c r="O140" s="1253" t="n">
        <v>0.365</v>
      </c>
      <c r="P140" s="1254" t="n">
        <v>0.37</v>
      </c>
      <c r="Q140" s="1254" t="n">
        <v>0.37</v>
      </c>
      <c r="R140" s="1253" t="n">
        <v>0.375</v>
      </c>
      <c r="S140" s="1253" t="n">
        <v>0.38</v>
      </c>
      <c r="T140" s="1255" t="n"/>
      <c r="U140" s="1255" t="n"/>
      <c r="V140" s="1901" t="n">
        <v>100700</v>
      </c>
      <c r="W140" s="1901" t="n">
        <v>99800</v>
      </c>
      <c r="X140" s="1901" t="n">
        <v>99200</v>
      </c>
      <c r="Y140" s="1901" t="n">
        <v>99200</v>
      </c>
      <c r="Z140" s="1901" t="n">
        <v>98400</v>
      </c>
      <c r="AA140" s="1901" t="n">
        <v>97600</v>
      </c>
      <c r="AB140" s="1901" t="n">
        <v>97600</v>
      </c>
      <c r="AC140" s="1901" t="n">
        <v>96900</v>
      </c>
      <c r="AD140" s="1901" t="n">
        <v>96100</v>
      </c>
    </row>
    <row r="141">
      <c r="A141" s="1248" t="inlineStr">
        <is>
          <t>MYB</t>
        </is>
      </c>
      <c r="B141" s="1249" t="inlineStr">
        <is>
          <t>7097740297_ID-13394634594</t>
        </is>
      </c>
      <c r="C141" s="1250">
        <f>_xlfn.NUMBERVALUE(LEFT(B141,10))</f>
        <v/>
      </c>
      <c r="D141" s="1250">
        <f>_xlfn.NUMBERVALUE(RIGHT(B141,11))</f>
        <v/>
      </c>
      <c r="E141" s="1251" t="n">
        <v>6902395832690</v>
      </c>
      <c r="F141" s="1249" t="inlineStr">
        <is>
          <t>Maybelline Superstay Vinyl Ink - Liquid Lipstik Lipstick Make Up Lip</t>
        </is>
      </c>
      <c r="G141" s="1248" t="n"/>
      <c r="H141" s="1248" t="n"/>
      <c r="I141" s="1249" t="n"/>
      <c r="J141" s="1252" t="n">
        <v>139900</v>
      </c>
      <c r="K141" s="1253" t="n">
        <v>0.2</v>
      </c>
      <c r="L141" s="1253" t="n">
        <v>0.21</v>
      </c>
      <c r="M141" s="1254" t="n">
        <v>0.25</v>
      </c>
      <c r="N141" s="1254" t="n">
        <v>0.225</v>
      </c>
      <c r="O141" s="1253" t="n">
        <v>0.23</v>
      </c>
      <c r="P141" s="1254" t="n">
        <v>0.266</v>
      </c>
      <c r="Q141" s="1254" t="n">
        <v>0.265</v>
      </c>
      <c r="R141" s="1253" t="n">
        <v>0.27</v>
      </c>
      <c r="S141" s="1253" t="n">
        <v>0.275</v>
      </c>
      <c r="T141" s="1255" t="n"/>
      <c r="U141" s="1255" t="n"/>
      <c r="V141" s="1901" t="n">
        <v>112000</v>
      </c>
      <c r="W141" s="1901" t="n">
        <v>110600</v>
      </c>
      <c r="X141" s="1901" t="n">
        <v>105000</v>
      </c>
      <c r="Y141" s="1901" t="n">
        <v>108500</v>
      </c>
      <c r="Z141" s="1901" t="n">
        <v>107800</v>
      </c>
      <c r="AA141" s="1901" t="n">
        <v>102700</v>
      </c>
      <c r="AB141" s="1901" t="n">
        <v>102900</v>
      </c>
      <c r="AC141" s="1901" t="n">
        <v>102200</v>
      </c>
      <c r="AD141" s="1901" t="n">
        <v>101500</v>
      </c>
    </row>
    <row r="142">
      <c r="A142" s="1248" t="inlineStr">
        <is>
          <t>MYB</t>
        </is>
      </c>
      <c r="B142" s="1249" t="inlineStr">
        <is>
          <t>7097740297_ID-13416402061</t>
        </is>
      </c>
      <c r="C142" s="1250">
        <f>_xlfn.NUMBERVALUE(LEFT(B142,10))</f>
        <v/>
      </c>
      <c r="D142" s="1250">
        <f>_xlfn.NUMBERVALUE(RIGHT(B142,11))</f>
        <v/>
      </c>
      <c r="E142" s="1251" t="n">
        <v>6902395832706</v>
      </c>
      <c r="F142" s="1249" t="inlineStr">
        <is>
          <t>Maybelline Superstay Vinyl Ink - Liquid Lipstik Lipstick Make Up Lip</t>
        </is>
      </c>
      <c r="G142" s="1248" t="n"/>
      <c r="H142" s="1248" t="n"/>
      <c r="I142" s="1249" t="n"/>
      <c r="J142" s="1252" t="n">
        <v>139900</v>
      </c>
      <c r="K142" s="1253" t="n">
        <v>0.2</v>
      </c>
      <c r="L142" s="1253" t="n">
        <v>0.21</v>
      </c>
      <c r="M142" s="1254" t="n">
        <v>0.25</v>
      </c>
      <c r="N142" s="1254" t="n">
        <v>0.225</v>
      </c>
      <c r="O142" s="1253" t="n">
        <v>0.23</v>
      </c>
      <c r="P142" s="1254" t="n">
        <v>0.266</v>
      </c>
      <c r="Q142" s="1254" t="n">
        <v>0.265</v>
      </c>
      <c r="R142" s="1253" t="n">
        <v>0.27</v>
      </c>
      <c r="S142" s="1253" t="n">
        <v>0.275</v>
      </c>
      <c r="T142" s="1255" t="n"/>
      <c r="U142" s="1255" t="n"/>
      <c r="V142" s="1901" t="n">
        <v>112000</v>
      </c>
      <c r="W142" s="1901" t="n">
        <v>110600</v>
      </c>
      <c r="X142" s="1901" t="n">
        <v>105000</v>
      </c>
      <c r="Y142" s="1901" t="n">
        <v>108500</v>
      </c>
      <c r="Z142" s="1901" t="n">
        <v>107800</v>
      </c>
      <c r="AA142" s="1901" t="n">
        <v>102700</v>
      </c>
      <c r="AB142" s="1901" t="n">
        <v>102900</v>
      </c>
      <c r="AC142" s="1901" t="n">
        <v>102200</v>
      </c>
      <c r="AD142" s="1901" t="n">
        <v>101500</v>
      </c>
    </row>
    <row r="143">
      <c r="A143" s="1248" t="inlineStr">
        <is>
          <t>MYB</t>
        </is>
      </c>
      <c r="B143" s="1249" t="inlineStr">
        <is>
          <t>7097740297_ID-13394634595</t>
        </is>
      </c>
      <c r="C143" s="1250">
        <f>_xlfn.NUMBERVALUE(LEFT(B143,10))</f>
        <v/>
      </c>
      <c r="D143" s="1250">
        <f>_xlfn.NUMBERVALUE(RIGHT(B143,11))</f>
        <v/>
      </c>
      <c r="E143" s="1251" t="n">
        <v>6902395832713</v>
      </c>
      <c r="F143" s="1249" t="inlineStr">
        <is>
          <t>Maybelline Superstay Vinyl Ink - Liquid Lipstik Lipstick Make Up Lip</t>
        </is>
      </c>
      <c r="G143" s="1248" t="n"/>
      <c r="H143" s="1248" t="n"/>
      <c r="I143" s="1249" t="n"/>
      <c r="J143" s="1252" t="n">
        <v>139900</v>
      </c>
      <c r="K143" s="1253" t="n">
        <v>0.2</v>
      </c>
      <c r="L143" s="1253" t="n">
        <v>0.21</v>
      </c>
      <c r="M143" s="1254" t="n">
        <v>0.25</v>
      </c>
      <c r="N143" s="1254" t="n">
        <v>0.225</v>
      </c>
      <c r="O143" s="1253" t="n">
        <v>0.23</v>
      </c>
      <c r="P143" s="1254" t="n">
        <v>0.266</v>
      </c>
      <c r="Q143" s="1254" t="n">
        <v>0.265</v>
      </c>
      <c r="R143" s="1253" t="n">
        <v>0.27</v>
      </c>
      <c r="S143" s="1253" t="n">
        <v>0.275</v>
      </c>
      <c r="T143" s="1255" t="n"/>
      <c r="U143" s="1255" t="n"/>
      <c r="V143" s="1901" t="n">
        <v>112000</v>
      </c>
      <c r="W143" s="1901" t="n">
        <v>110600</v>
      </c>
      <c r="X143" s="1901" t="n">
        <v>105000</v>
      </c>
      <c r="Y143" s="1901" t="n">
        <v>108500</v>
      </c>
      <c r="Z143" s="1901" t="n">
        <v>107800</v>
      </c>
      <c r="AA143" s="1901" t="n">
        <v>102700</v>
      </c>
      <c r="AB143" s="1901" t="n">
        <v>102900</v>
      </c>
      <c r="AC143" s="1901" t="n">
        <v>102200</v>
      </c>
      <c r="AD143" s="1901" t="n">
        <v>101500</v>
      </c>
    </row>
    <row r="144">
      <c r="A144" s="1248" t="inlineStr">
        <is>
          <t>MYB</t>
        </is>
      </c>
      <c r="B144" s="1249" t="inlineStr">
        <is>
          <t>7097740297_ID-13394634592</t>
        </is>
      </c>
      <c r="C144" s="1250">
        <f>_xlfn.NUMBERVALUE(LEFT(B144,10))</f>
        <v/>
      </c>
      <c r="D144" s="1250">
        <f>_xlfn.NUMBERVALUE(RIGHT(B144,11))</f>
        <v/>
      </c>
      <c r="E144" s="1251" t="n">
        <v>6902395832676</v>
      </c>
      <c r="F144" s="1249" t="inlineStr">
        <is>
          <t>Maybelline Superstay Vinyl Ink - Liquid Lipstik Lipstick Make Up Lip</t>
        </is>
      </c>
      <c r="G144" s="1248" t="n"/>
      <c r="H144" s="1248" t="n"/>
      <c r="I144" s="1249" t="n"/>
      <c r="J144" s="1252" t="n">
        <v>139900</v>
      </c>
      <c r="K144" s="1253" t="n">
        <v>0.2</v>
      </c>
      <c r="L144" s="1253" t="n">
        <v>0.21</v>
      </c>
      <c r="M144" s="1254" t="n">
        <v>0.25</v>
      </c>
      <c r="N144" s="1254" t="n">
        <v>0.225</v>
      </c>
      <c r="O144" s="1253" t="n">
        <v>0.23</v>
      </c>
      <c r="P144" s="1254" t="n">
        <v>0.266</v>
      </c>
      <c r="Q144" s="1254" t="n">
        <v>0.265</v>
      </c>
      <c r="R144" s="1253" t="n">
        <v>0.27</v>
      </c>
      <c r="S144" s="1253" t="n">
        <v>0.275</v>
      </c>
      <c r="T144" s="1255" t="n"/>
      <c r="U144" s="1255" t="n"/>
      <c r="V144" s="1901" t="n">
        <v>112000</v>
      </c>
      <c r="W144" s="1901" t="n">
        <v>110600</v>
      </c>
      <c r="X144" s="1901" t="n">
        <v>105000</v>
      </c>
      <c r="Y144" s="1901" t="n">
        <v>108500</v>
      </c>
      <c r="Z144" s="1901" t="n">
        <v>107800</v>
      </c>
      <c r="AA144" s="1901" t="n">
        <v>102700</v>
      </c>
      <c r="AB144" s="1901" t="n">
        <v>102900</v>
      </c>
      <c r="AC144" s="1901" t="n">
        <v>102200</v>
      </c>
      <c r="AD144" s="1901" t="n">
        <v>101500</v>
      </c>
    </row>
    <row r="145">
      <c r="A145" s="1248" t="inlineStr">
        <is>
          <t>MYB</t>
        </is>
      </c>
      <c r="B145" s="1249" t="inlineStr">
        <is>
          <t>7097740297_ID-13394634593</t>
        </is>
      </c>
      <c r="C145" s="1250">
        <f>_xlfn.NUMBERVALUE(LEFT(B145,10))</f>
        <v/>
      </c>
      <c r="D145" s="1250">
        <f>_xlfn.NUMBERVALUE(RIGHT(B145,11))</f>
        <v/>
      </c>
      <c r="E145" s="1251" t="n">
        <v>6902395832683</v>
      </c>
      <c r="F145" s="1249" t="inlineStr">
        <is>
          <t>Maybelline Superstay Vinyl Ink - Liquid Lipstik Lipstick Make Up Lip</t>
        </is>
      </c>
      <c r="G145" s="1248" t="n"/>
      <c r="H145" s="1248" t="n"/>
      <c r="I145" s="1249" t="n"/>
      <c r="J145" s="1252" t="n">
        <v>139900</v>
      </c>
      <c r="K145" s="1253" t="n">
        <v>0.2</v>
      </c>
      <c r="L145" s="1253" t="n">
        <v>0.21</v>
      </c>
      <c r="M145" s="1254" t="n">
        <v>0.25</v>
      </c>
      <c r="N145" s="1254" t="n">
        <v>0.225</v>
      </c>
      <c r="O145" s="1253" t="n">
        <v>0.23</v>
      </c>
      <c r="P145" s="1254" t="n">
        <v>0.266</v>
      </c>
      <c r="Q145" s="1254" t="n">
        <v>0.265</v>
      </c>
      <c r="R145" s="1253" t="n">
        <v>0.27</v>
      </c>
      <c r="S145" s="1253" t="n">
        <v>0.275</v>
      </c>
      <c r="T145" s="1255" t="n"/>
      <c r="U145" s="1255" t="n"/>
      <c r="V145" s="1901" t="n">
        <v>112000</v>
      </c>
      <c r="W145" s="1901" t="n">
        <v>110600</v>
      </c>
      <c r="X145" s="1901" t="n">
        <v>105000</v>
      </c>
      <c r="Y145" s="1901" t="n">
        <v>108500</v>
      </c>
      <c r="Z145" s="1901" t="n">
        <v>107800</v>
      </c>
      <c r="AA145" s="1901" t="n">
        <v>102700</v>
      </c>
      <c r="AB145" s="1901" t="n">
        <v>102900</v>
      </c>
      <c r="AC145" s="1901" t="n">
        <v>102200</v>
      </c>
      <c r="AD145" s="1901" t="n">
        <v>101500</v>
      </c>
    </row>
    <row r="146">
      <c r="A146" s="1248" t="inlineStr">
        <is>
          <t>MYB</t>
        </is>
      </c>
      <c r="B146" s="1249" t="inlineStr">
        <is>
          <t>7097740297_ID-13416372381</t>
        </is>
      </c>
      <c r="C146" s="1250">
        <f>_xlfn.NUMBERVALUE(LEFT(B146,10))</f>
        <v/>
      </c>
      <c r="D146" s="1250">
        <f>_xlfn.NUMBERVALUE(RIGHT(B146,11))</f>
        <v/>
      </c>
      <c r="E146" s="1251" t="n">
        <v>6902395832669</v>
      </c>
      <c r="F146" s="1249" t="inlineStr">
        <is>
          <t>Maybelline Superstay Vinyl Ink - Liquid Lipstik Lipstick Make Up Lip</t>
        </is>
      </c>
      <c r="G146" s="1248" t="n"/>
      <c r="H146" s="1248" t="n"/>
      <c r="I146" s="1249" t="n"/>
      <c r="J146" s="1252" t="n">
        <v>139900</v>
      </c>
      <c r="K146" s="1253" t="n">
        <v>0.2</v>
      </c>
      <c r="L146" s="1253" t="n">
        <v>0.21</v>
      </c>
      <c r="M146" s="1254" t="n">
        <v>0.25</v>
      </c>
      <c r="N146" s="1254" t="n">
        <v>0.225</v>
      </c>
      <c r="O146" s="1253" t="n">
        <v>0.23</v>
      </c>
      <c r="P146" s="1254" t="n">
        <v>0.266</v>
      </c>
      <c r="Q146" s="1254" t="n">
        <v>0.265</v>
      </c>
      <c r="R146" s="1253" t="n">
        <v>0.27</v>
      </c>
      <c r="S146" s="1253" t="n">
        <v>0.275</v>
      </c>
      <c r="T146" s="1255" t="n"/>
      <c r="U146" s="1255" t="n"/>
      <c r="V146" s="1901" t="n">
        <v>112000</v>
      </c>
      <c r="W146" s="1901" t="n">
        <v>110600</v>
      </c>
      <c r="X146" s="1901" t="n">
        <v>105000</v>
      </c>
      <c r="Y146" s="1901" t="n">
        <v>108500</v>
      </c>
      <c r="Z146" s="1901" t="n">
        <v>107800</v>
      </c>
      <c r="AA146" s="1901" t="n">
        <v>102700</v>
      </c>
      <c r="AB146" s="1901" t="n">
        <v>102900</v>
      </c>
      <c r="AC146" s="1901" t="n">
        <v>102200</v>
      </c>
      <c r="AD146" s="1901" t="n">
        <v>101500</v>
      </c>
    </row>
    <row r="147">
      <c r="A147" s="1248" t="inlineStr">
        <is>
          <t>MYB</t>
        </is>
      </c>
      <c r="B147" s="1249" t="inlineStr">
        <is>
          <t>7097740297_ID-13394634598</t>
        </is>
      </c>
      <c r="C147" s="1250">
        <f>_xlfn.NUMBERVALUE(LEFT(B147,10))</f>
        <v/>
      </c>
      <c r="D147" s="1250">
        <f>_xlfn.NUMBERVALUE(RIGHT(B147,11))</f>
        <v/>
      </c>
      <c r="E147" s="1251" t="n">
        <v>6902395832744</v>
      </c>
      <c r="F147" s="1249" t="inlineStr">
        <is>
          <t>Maybelline Superstay Vinyl Ink - Liquid Lipstik Lipstick Make Up Lip</t>
        </is>
      </c>
      <c r="G147" s="1248" t="n"/>
      <c r="H147" s="1248" t="n"/>
      <c r="I147" s="1249" t="n"/>
      <c r="J147" s="1252" t="n">
        <v>139900</v>
      </c>
      <c r="K147" s="1253" t="n">
        <v>0.2</v>
      </c>
      <c r="L147" s="1253" t="n">
        <v>0.21</v>
      </c>
      <c r="M147" s="1254" t="n">
        <v>0.25</v>
      </c>
      <c r="N147" s="1254" t="n">
        <v>0.225</v>
      </c>
      <c r="O147" s="1253" t="n">
        <v>0.23</v>
      </c>
      <c r="P147" s="1254" t="n">
        <v>0.266</v>
      </c>
      <c r="Q147" s="1254" t="n">
        <v>0.265</v>
      </c>
      <c r="R147" s="1253" t="n">
        <v>0.27</v>
      </c>
      <c r="S147" s="1253" t="n">
        <v>0.275</v>
      </c>
      <c r="T147" s="1255" t="n"/>
      <c r="U147" s="1255" t="n"/>
      <c r="V147" s="1901" t="n">
        <v>112000</v>
      </c>
      <c r="W147" s="1901" t="n">
        <v>110600</v>
      </c>
      <c r="X147" s="1901" t="n">
        <v>105000</v>
      </c>
      <c r="Y147" s="1901" t="n">
        <v>108500</v>
      </c>
      <c r="Z147" s="1901" t="n">
        <v>107800</v>
      </c>
      <c r="AA147" s="1901" t="n">
        <v>102700</v>
      </c>
      <c r="AB147" s="1901" t="n">
        <v>102900</v>
      </c>
      <c r="AC147" s="1901" t="n">
        <v>102200</v>
      </c>
      <c r="AD147" s="1901" t="n">
        <v>101500</v>
      </c>
    </row>
    <row r="148">
      <c r="A148" s="1248" t="inlineStr">
        <is>
          <t>MYB</t>
        </is>
      </c>
      <c r="B148" s="1249" t="inlineStr">
        <is>
          <t>7097740297_ID-13394634596</t>
        </is>
      </c>
      <c r="C148" s="1250">
        <f>_xlfn.NUMBERVALUE(LEFT(B148,10))</f>
        <v/>
      </c>
      <c r="D148" s="1250">
        <f>_xlfn.NUMBERVALUE(RIGHT(B148,11))</f>
        <v/>
      </c>
      <c r="E148" s="1251" t="n">
        <v>6902395832720</v>
      </c>
      <c r="F148" s="1249" t="inlineStr">
        <is>
          <t>Maybelline Superstay Vinyl Ink - Liquid Lipstik Lipstick Make Up Lip</t>
        </is>
      </c>
      <c r="G148" s="1248" t="n"/>
      <c r="H148" s="1248" t="n"/>
      <c r="I148" s="1249" t="n"/>
      <c r="J148" s="1252" t="n">
        <v>139900</v>
      </c>
      <c r="K148" s="1253" t="n">
        <v>0.2</v>
      </c>
      <c r="L148" s="1253" t="n">
        <v>0.21</v>
      </c>
      <c r="M148" s="1254" t="n">
        <v>0.25</v>
      </c>
      <c r="N148" s="1254" t="n">
        <v>0.225</v>
      </c>
      <c r="O148" s="1253" t="n">
        <v>0.23</v>
      </c>
      <c r="P148" s="1254" t="n">
        <v>0.266</v>
      </c>
      <c r="Q148" s="1254" t="n">
        <v>0.265</v>
      </c>
      <c r="R148" s="1253" t="n">
        <v>0.27</v>
      </c>
      <c r="S148" s="1253" t="n">
        <v>0.275</v>
      </c>
      <c r="T148" s="1255" t="n"/>
      <c r="U148" s="1255" t="n"/>
      <c r="V148" s="1901" t="n">
        <v>112000</v>
      </c>
      <c r="W148" s="1901" t="n">
        <v>110600</v>
      </c>
      <c r="X148" s="1901" t="n">
        <v>105000</v>
      </c>
      <c r="Y148" s="1901" t="n">
        <v>108500</v>
      </c>
      <c r="Z148" s="1901" t="n">
        <v>107800</v>
      </c>
      <c r="AA148" s="1901" t="n">
        <v>102700</v>
      </c>
      <c r="AB148" s="1901" t="n">
        <v>102900</v>
      </c>
      <c r="AC148" s="1901" t="n">
        <v>102200</v>
      </c>
      <c r="AD148" s="1901" t="n">
        <v>101500</v>
      </c>
    </row>
    <row r="149">
      <c r="A149" s="1248" t="inlineStr">
        <is>
          <t>MYB</t>
        </is>
      </c>
      <c r="B149" s="1249" t="inlineStr">
        <is>
          <t>7097740297_ID-13394634597</t>
        </is>
      </c>
      <c r="C149" s="1250">
        <f>_xlfn.NUMBERVALUE(LEFT(B149,10))</f>
        <v/>
      </c>
      <c r="D149" s="1250">
        <f>_xlfn.NUMBERVALUE(RIGHT(B149,11))</f>
        <v/>
      </c>
      <c r="E149" s="1251" t="n">
        <v>6902395832737</v>
      </c>
      <c r="F149" s="1249" t="inlineStr">
        <is>
          <t>Maybelline Superstay Vinyl Ink - Liquid Lipstik Lipstick Make Up Lip</t>
        </is>
      </c>
      <c r="G149" s="1248" t="n"/>
      <c r="H149" s="1248" t="n"/>
      <c r="I149" s="1249" t="n"/>
      <c r="J149" s="1252" t="n">
        <v>139900</v>
      </c>
      <c r="K149" s="1253" t="n">
        <v>0.2</v>
      </c>
      <c r="L149" s="1253" t="n">
        <v>0.21</v>
      </c>
      <c r="M149" s="1254" t="n">
        <v>0.25</v>
      </c>
      <c r="N149" s="1254" t="n">
        <v>0.225</v>
      </c>
      <c r="O149" s="1253" t="n">
        <v>0.23</v>
      </c>
      <c r="P149" s="1254" t="n">
        <v>0.266</v>
      </c>
      <c r="Q149" s="1254" t="n">
        <v>0.265</v>
      </c>
      <c r="R149" s="1253" t="n">
        <v>0.27</v>
      </c>
      <c r="S149" s="1253" t="n">
        <v>0.275</v>
      </c>
      <c r="T149" s="1255" t="n"/>
      <c r="U149" s="1255" t="n"/>
      <c r="V149" s="1901" t="n">
        <v>112000</v>
      </c>
      <c r="W149" s="1901" t="n">
        <v>110600</v>
      </c>
      <c r="X149" s="1901" t="n">
        <v>105000</v>
      </c>
      <c r="Y149" s="1901" t="n">
        <v>108500</v>
      </c>
      <c r="Z149" s="1901" t="n">
        <v>107800</v>
      </c>
      <c r="AA149" s="1901" t="n">
        <v>102700</v>
      </c>
      <c r="AB149" s="1901" t="n">
        <v>102900</v>
      </c>
      <c r="AC149" s="1901" t="n">
        <v>102200</v>
      </c>
      <c r="AD149" s="1901" t="n">
        <v>101500</v>
      </c>
    </row>
    <row r="150">
      <c r="A150" s="1248" t="inlineStr">
        <is>
          <t>MYB</t>
        </is>
      </c>
      <c r="B150" s="1249" t="inlineStr">
        <is>
          <t>7097740297_ID-13394634591</t>
        </is>
      </c>
      <c r="C150" s="1250">
        <f>_xlfn.NUMBERVALUE(LEFT(B150,10))</f>
        <v/>
      </c>
      <c r="D150" s="1250">
        <f>_xlfn.NUMBERVALUE(RIGHT(B150,11))</f>
        <v/>
      </c>
      <c r="E150" s="1251" t="n">
        <v>6902395832652</v>
      </c>
      <c r="F150" s="1249" t="inlineStr">
        <is>
          <t>Maybelline Superstay Vinyl Ink - Liquid Lipstik Lipstick Make Up Lip</t>
        </is>
      </c>
      <c r="G150" s="1248" t="n"/>
      <c r="H150" s="1248" t="n"/>
      <c r="I150" s="1249" t="n"/>
      <c r="J150" s="1252" t="n">
        <v>139900</v>
      </c>
      <c r="K150" s="1253" t="n">
        <v>0.2</v>
      </c>
      <c r="L150" s="1253" t="n">
        <v>0.21</v>
      </c>
      <c r="M150" s="1254" t="n">
        <v>0.25</v>
      </c>
      <c r="N150" s="1254" t="n">
        <v>0.225</v>
      </c>
      <c r="O150" s="1253" t="n">
        <v>0.23</v>
      </c>
      <c r="P150" s="1254" t="n">
        <v>0.266</v>
      </c>
      <c r="Q150" s="1254" t="n">
        <v>0.265</v>
      </c>
      <c r="R150" s="1253" t="n">
        <v>0.27</v>
      </c>
      <c r="S150" s="1253" t="n">
        <v>0.275</v>
      </c>
      <c r="T150" s="1255" t="n"/>
      <c r="U150" s="1255" t="n"/>
      <c r="V150" s="1901" t="n">
        <v>112000</v>
      </c>
      <c r="W150" s="1901" t="n">
        <v>110600</v>
      </c>
      <c r="X150" s="1901" t="n">
        <v>105000</v>
      </c>
      <c r="Y150" s="1901" t="n">
        <v>108500</v>
      </c>
      <c r="Z150" s="1901" t="n">
        <v>107800</v>
      </c>
      <c r="AA150" s="1901" t="n">
        <v>102700</v>
      </c>
      <c r="AB150" s="1901" t="n">
        <v>102900</v>
      </c>
      <c r="AC150" s="1901" t="n">
        <v>102200</v>
      </c>
      <c r="AD150" s="1901" t="n">
        <v>101500</v>
      </c>
    </row>
    <row r="151">
      <c r="A151" s="1248" t="inlineStr">
        <is>
          <t>MYB</t>
        </is>
      </c>
      <c r="B151" s="1249" t="inlineStr">
        <is>
          <t>7097740297_ID-13432248956</t>
        </is>
      </c>
      <c r="C151" s="1250">
        <f>_xlfn.NUMBERVALUE(LEFT(B151,10))</f>
        <v/>
      </c>
      <c r="D151" s="1250">
        <f>_xlfn.NUMBERVALUE(RIGHT(B151,11))</f>
        <v/>
      </c>
      <c r="E151" s="1251" t="n">
        <v>6902395841555</v>
      </c>
      <c r="F151" s="1249" t="inlineStr">
        <is>
          <t>Maybelline Superstay Vinyl Ink - Liquid Lipstik Lipstick Make Up Lip</t>
        </is>
      </c>
      <c r="G151" s="1248" t="n"/>
      <c r="H151" s="1248" t="n"/>
      <c r="I151" s="1249" t="n"/>
      <c r="J151" s="1252" t="n">
        <v>139900</v>
      </c>
      <c r="K151" s="1253" t="n">
        <v>0.2</v>
      </c>
      <c r="L151" s="1253" t="n">
        <v>0.21</v>
      </c>
      <c r="M151" s="1254" t="n">
        <v>0.25</v>
      </c>
      <c r="N151" s="1254" t="n">
        <v>0.225</v>
      </c>
      <c r="O151" s="1253" t="n">
        <v>0.23</v>
      </c>
      <c r="P151" s="1254" t="n">
        <v>0.266</v>
      </c>
      <c r="Q151" s="1254" t="n">
        <v>0.265</v>
      </c>
      <c r="R151" s="1253" t="n">
        <v>0.27</v>
      </c>
      <c r="S151" s="1253" t="n">
        <v>0.275</v>
      </c>
      <c r="T151" s="1255" t="n"/>
      <c r="U151" s="1255" t="n"/>
      <c r="V151" s="1901" t="n">
        <v>112000</v>
      </c>
      <c r="W151" s="1901" t="n">
        <v>110600</v>
      </c>
      <c r="X151" s="1901" t="n">
        <v>105000</v>
      </c>
      <c r="Y151" s="1901" t="n">
        <v>108500</v>
      </c>
      <c r="Z151" s="1901" t="n">
        <v>107800</v>
      </c>
      <c r="AA151" s="1901" t="n">
        <v>102700</v>
      </c>
      <c r="AB151" s="1901" t="n">
        <v>102900</v>
      </c>
      <c r="AC151" s="1901" t="n">
        <v>102200</v>
      </c>
      <c r="AD151" s="1901" t="n">
        <v>101500</v>
      </c>
    </row>
    <row r="152">
      <c r="A152" s="1248" t="inlineStr">
        <is>
          <t>MYB</t>
        </is>
      </c>
      <c r="B152" s="1249" t="inlineStr">
        <is>
          <t>7097740297_ID-13432714150</t>
        </is>
      </c>
      <c r="C152" s="1250">
        <f>_xlfn.NUMBERVALUE(LEFT(B152,10))</f>
        <v/>
      </c>
      <c r="D152" s="1250">
        <f>_xlfn.NUMBERVALUE(RIGHT(B152,11))</f>
        <v/>
      </c>
      <c r="E152" s="1251" t="n">
        <v>6902395841548</v>
      </c>
      <c r="F152" s="1249" t="inlineStr">
        <is>
          <t>Maybelline Superstay Vinyl Ink - Liquid Lipstik Lipstick Make Up Lip</t>
        </is>
      </c>
      <c r="G152" s="1248" t="n"/>
      <c r="H152" s="1248" t="n"/>
      <c r="I152" s="1249" t="n"/>
      <c r="J152" s="1252" t="n">
        <v>139900</v>
      </c>
      <c r="K152" s="1253" t="n">
        <v>0.2</v>
      </c>
      <c r="L152" s="1253" t="n">
        <v>0.21</v>
      </c>
      <c r="M152" s="1254" t="n">
        <v>0.25</v>
      </c>
      <c r="N152" s="1254" t="n">
        <v>0.225</v>
      </c>
      <c r="O152" s="1253" t="n">
        <v>0.23</v>
      </c>
      <c r="P152" s="1254" t="n">
        <v>0.266</v>
      </c>
      <c r="Q152" s="1254" t="n">
        <v>0.265</v>
      </c>
      <c r="R152" s="1253" t="n">
        <v>0.27</v>
      </c>
      <c r="S152" s="1253" t="n">
        <v>0.275</v>
      </c>
      <c r="T152" s="1255" t="n"/>
      <c r="U152" s="1255" t="n"/>
      <c r="V152" s="1901" t="n">
        <v>112000</v>
      </c>
      <c r="W152" s="1901" t="n">
        <v>110600</v>
      </c>
      <c r="X152" s="1901" t="n">
        <v>105000</v>
      </c>
      <c r="Y152" s="1901" t="n">
        <v>108500</v>
      </c>
      <c r="Z152" s="1901" t="n">
        <v>107800</v>
      </c>
      <c r="AA152" s="1901" t="n">
        <v>102700</v>
      </c>
      <c r="AB152" s="1901" t="n">
        <v>102900</v>
      </c>
      <c r="AC152" s="1901" t="n">
        <v>102200</v>
      </c>
      <c r="AD152" s="1901" t="n">
        <v>101500</v>
      </c>
    </row>
    <row r="153">
      <c r="A153" s="1248" t="inlineStr">
        <is>
          <t>MYB</t>
        </is>
      </c>
      <c r="B153" s="1249" t="inlineStr">
        <is>
          <t>7097740297_ID-13432248953</t>
        </is>
      </c>
      <c r="C153" s="1250">
        <f>_xlfn.NUMBERVALUE(LEFT(B153,10))</f>
        <v/>
      </c>
      <c r="D153" s="1250">
        <f>_xlfn.NUMBERVALUE(RIGHT(B153,11))</f>
        <v/>
      </c>
      <c r="E153" s="1251" t="n">
        <v>6902395841265</v>
      </c>
      <c r="F153" s="1249" t="inlineStr">
        <is>
          <t>Maybelline Superstay Vinyl Ink - Liquid Lipstik Lipstick Make Up Lip</t>
        </is>
      </c>
      <c r="G153" s="1248" t="n"/>
      <c r="H153" s="1248" t="n"/>
      <c r="I153" s="1249" t="n"/>
      <c r="J153" s="1252" t="n">
        <v>139900</v>
      </c>
      <c r="K153" s="1253" t="n">
        <v>0.2</v>
      </c>
      <c r="L153" s="1253" t="n">
        <v>0.21</v>
      </c>
      <c r="M153" s="1254" t="n">
        <v>0.25</v>
      </c>
      <c r="N153" s="1254" t="n">
        <v>0.225</v>
      </c>
      <c r="O153" s="1253" t="n">
        <v>0.23</v>
      </c>
      <c r="P153" s="1254" t="n">
        <v>0.266</v>
      </c>
      <c r="Q153" s="1254" t="n">
        <v>0.265</v>
      </c>
      <c r="R153" s="1253" t="n">
        <v>0.27</v>
      </c>
      <c r="S153" s="1253" t="n">
        <v>0.275</v>
      </c>
      <c r="T153" s="1255" t="n"/>
      <c r="U153" s="1255" t="n"/>
      <c r="V153" s="1901" t="n">
        <v>112000</v>
      </c>
      <c r="W153" s="1901" t="n">
        <v>110600</v>
      </c>
      <c r="X153" s="1901" t="n">
        <v>105000</v>
      </c>
      <c r="Y153" s="1901" t="n">
        <v>108500</v>
      </c>
      <c r="Z153" s="1901" t="n">
        <v>107800</v>
      </c>
      <c r="AA153" s="1901" t="n">
        <v>102700</v>
      </c>
      <c r="AB153" s="1901" t="n">
        <v>102900</v>
      </c>
      <c r="AC153" s="1901" t="n">
        <v>102200</v>
      </c>
      <c r="AD153" s="1901" t="n">
        <v>101500</v>
      </c>
    </row>
    <row r="154">
      <c r="A154" s="1248" t="inlineStr">
        <is>
          <t>MYB</t>
        </is>
      </c>
      <c r="B154" s="1249" t="inlineStr">
        <is>
          <t>7097740297_ID-13432286406</t>
        </is>
      </c>
      <c r="C154" s="1250">
        <f>_xlfn.NUMBERVALUE(LEFT(B154,10))</f>
        <v/>
      </c>
      <c r="D154" s="1250">
        <f>_xlfn.NUMBERVALUE(RIGHT(B154,11))</f>
        <v/>
      </c>
      <c r="E154" s="1251" t="n">
        <v>6902395841258</v>
      </c>
      <c r="F154" s="1249" t="inlineStr">
        <is>
          <t>Maybelline Superstay Vinyl Ink - Liquid Lipstik Lipstick Make Up Lip</t>
        </is>
      </c>
      <c r="G154" s="1248" t="n"/>
      <c r="H154" s="1248" t="n"/>
      <c r="I154" s="1249" t="n"/>
      <c r="J154" s="1252" t="n">
        <v>139900</v>
      </c>
      <c r="K154" s="1253" t="n">
        <v>0.2</v>
      </c>
      <c r="L154" s="1253" t="n">
        <v>0.21</v>
      </c>
      <c r="M154" s="1254" t="n">
        <v>0.25</v>
      </c>
      <c r="N154" s="1254" t="n">
        <v>0.225</v>
      </c>
      <c r="O154" s="1253" t="n">
        <v>0.23</v>
      </c>
      <c r="P154" s="1254" t="n">
        <v>0.266</v>
      </c>
      <c r="Q154" s="1254" t="n">
        <v>0.265</v>
      </c>
      <c r="R154" s="1253" t="n">
        <v>0.27</v>
      </c>
      <c r="S154" s="1253" t="n">
        <v>0.275</v>
      </c>
      <c r="T154" s="1255" t="n"/>
      <c r="U154" s="1255" t="n"/>
      <c r="V154" s="1901" t="n">
        <v>112000</v>
      </c>
      <c r="W154" s="1901" t="n">
        <v>110600</v>
      </c>
      <c r="X154" s="1901" t="n">
        <v>105000</v>
      </c>
      <c r="Y154" s="1901" t="n">
        <v>108500</v>
      </c>
      <c r="Z154" s="1901" t="n">
        <v>107800</v>
      </c>
      <c r="AA154" s="1901" t="n">
        <v>102700</v>
      </c>
      <c r="AB154" s="1901" t="n">
        <v>102900</v>
      </c>
      <c r="AC154" s="1901" t="n">
        <v>102200</v>
      </c>
      <c r="AD154" s="1901" t="n">
        <v>101500</v>
      </c>
    </row>
    <row r="155">
      <c r="A155" s="1248" t="inlineStr">
        <is>
          <t>MYB</t>
        </is>
      </c>
      <c r="B155" s="1249" t="inlineStr">
        <is>
          <t>7097740297_ID-13432286405</t>
        </is>
      </c>
      <c r="C155" s="1250">
        <f>_xlfn.NUMBERVALUE(LEFT(B155,10))</f>
        <v/>
      </c>
      <c r="D155" s="1250">
        <f>_xlfn.NUMBERVALUE(RIGHT(B155,11))</f>
        <v/>
      </c>
      <c r="E155" s="1251" t="n">
        <v>6902395841241</v>
      </c>
      <c r="F155" s="1249" t="inlineStr">
        <is>
          <t>Maybelline Superstay Vinyl Ink - Liquid Lipstik Lipstick Make Up Lip</t>
        </is>
      </c>
      <c r="G155" s="1248" t="n"/>
      <c r="H155" s="1248" t="n"/>
      <c r="I155" s="1249" t="n"/>
      <c r="J155" s="1252" t="n">
        <v>139900</v>
      </c>
      <c r="K155" s="1253" t="n">
        <v>0.2</v>
      </c>
      <c r="L155" s="1253" t="n">
        <v>0.21</v>
      </c>
      <c r="M155" s="1254" t="n">
        <v>0.25</v>
      </c>
      <c r="N155" s="1254" t="n">
        <v>0.225</v>
      </c>
      <c r="O155" s="1253" t="n">
        <v>0.23</v>
      </c>
      <c r="P155" s="1254" t="n">
        <v>0.266</v>
      </c>
      <c r="Q155" s="1254" t="n">
        <v>0.265</v>
      </c>
      <c r="R155" s="1253" t="n">
        <v>0.27</v>
      </c>
      <c r="S155" s="1253" t="n">
        <v>0.275</v>
      </c>
      <c r="T155" s="1255" t="n"/>
      <c r="U155" s="1255" t="n"/>
      <c r="V155" s="1901" t="n">
        <v>112000</v>
      </c>
      <c r="W155" s="1901" t="n">
        <v>110600</v>
      </c>
      <c r="X155" s="1901" t="n">
        <v>105000</v>
      </c>
      <c r="Y155" s="1901" t="n">
        <v>108500</v>
      </c>
      <c r="Z155" s="1901" t="n">
        <v>107800</v>
      </c>
      <c r="AA155" s="1901" t="n">
        <v>102700</v>
      </c>
      <c r="AB155" s="1901" t="n">
        <v>102900</v>
      </c>
      <c r="AC155" s="1901" t="n">
        <v>102200</v>
      </c>
      <c r="AD155" s="1901" t="n">
        <v>101500</v>
      </c>
    </row>
    <row r="156">
      <c r="A156" s="1248" t="inlineStr">
        <is>
          <t>MYB</t>
        </is>
      </c>
      <c r="B156" s="1249" t="inlineStr">
        <is>
          <t>7097740297_ID-13432310094</t>
        </is>
      </c>
      <c r="C156" s="1250">
        <f>_xlfn.NUMBERVALUE(LEFT(B156,10))</f>
        <v/>
      </c>
      <c r="D156" s="1250">
        <f>_xlfn.NUMBERVALUE(RIGHT(B156,11))</f>
        <v/>
      </c>
      <c r="E156" s="1251" t="n">
        <v>6902395841524</v>
      </c>
      <c r="F156" s="1249" t="inlineStr">
        <is>
          <t>Maybelline Superstay Vinyl Ink - Liquid Lipstik Lipstick Make Up Lip</t>
        </is>
      </c>
      <c r="G156" s="1248" t="n"/>
      <c r="H156" s="1248" t="n"/>
      <c r="I156" s="1249" t="n"/>
      <c r="J156" s="1252" t="n">
        <v>139900</v>
      </c>
      <c r="K156" s="1253" t="n">
        <v>0.2</v>
      </c>
      <c r="L156" s="1253" t="n">
        <v>0.21</v>
      </c>
      <c r="M156" s="1254" t="n">
        <v>0.25</v>
      </c>
      <c r="N156" s="1254" t="n">
        <v>0.225</v>
      </c>
      <c r="O156" s="1253" t="n">
        <v>0.23</v>
      </c>
      <c r="P156" s="1254" t="n">
        <v>0.266</v>
      </c>
      <c r="Q156" s="1254" t="n">
        <v>0.265</v>
      </c>
      <c r="R156" s="1253" t="n">
        <v>0.27</v>
      </c>
      <c r="S156" s="1253" t="n">
        <v>0.275</v>
      </c>
      <c r="T156" s="1255" t="n"/>
      <c r="U156" s="1255" t="n"/>
      <c r="V156" s="1901" t="n">
        <v>112000</v>
      </c>
      <c r="W156" s="1901" t="n">
        <v>110600</v>
      </c>
      <c r="X156" s="1901" t="n">
        <v>105000</v>
      </c>
      <c r="Y156" s="1901" t="n">
        <v>108500</v>
      </c>
      <c r="Z156" s="1901" t="n">
        <v>107800</v>
      </c>
      <c r="AA156" s="1901" t="n">
        <v>102700</v>
      </c>
      <c r="AB156" s="1901" t="n">
        <v>102900</v>
      </c>
      <c r="AC156" s="1901" t="n">
        <v>102200</v>
      </c>
      <c r="AD156" s="1901" t="n">
        <v>101500</v>
      </c>
    </row>
    <row r="157">
      <c r="A157" s="1248" t="inlineStr">
        <is>
          <t>MYB</t>
        </is>
      </c>
      <c r="B157" s="1249" t="inlineStr">
        <is>
          <t>7097740297_ID-13432298229</t>
        </is>
      </c>
      <c r="C157" s="1250">
        <f>_xlfn.NUMBERVALUE(LEFT(B157,10))</f>
        <v/>
      </c>
      <c r="D157" s="1250">
        <f>_xlfn.NUMBERVALUE(RIGHT(B157,11))</f>
        <v/>
      </c>
      <c r="E157" s="1251" t="n">
        <v>6902395841562</v>
      </c>
      <c r="F157" s="1249" t="inlineStr">
        <is>
          <t>Maybelline Superstay Vinyl Ink - Liquid Lipstik Lipstick Make Up Lip</t>
        </is>
      </c>
      <c r="G157" s="1248" t="n"/>
      <c r="H157" s="1248" t="n"/>
      <c r="I157" s="1249" t="n"/>
      <c r="J157" s="1252" t="n">
        <v>139900</v>
      </c>
      <c r="K157" s="1253" t="n">
        <v>0.2</v>
      </c>
      <c r="L157" s="1253" t="n">
        <v>0.21</v>
      </c>
      <c r="M157" s="1254" t="n">
        <v>0.25</v>
      </c>
      <c r="N157" s="1254" t="n">
        <v>0.225</v>
      </c>
      <c r="O157" s="1253" t="n">
        <v>0.23</v>
      </c>
      <c r="P157" s="1254" t="n">
        <v>0.266</v>
      </c>
      <c r="Q157" s="1254" t="n">
        <v>0.265</v>
      </c>
      <c r="R157" s="1253" t="n">
        <v>0.27</v>
      </c>
      <c r="S157" s="1253" t="n">
        <v>0.275</v>
      </c>
      <c r="T157" s="1255" t="n"/>
      <c r="U157" s="1255" t="n"/>
      <c r="V157" s="1901" t="n">
        <v>112000</v>
      </c>
      <c r="W157" s="1901" t="n">
        <v>110600</v>
      </c>
      <c r="X157" s="1901" t="n">
        <v>105000</v>
      </c>
      <c r="Y157" s="1901" t="n">
        <v>108500</v>
      </c>
      <c r="Z157" s="1901" t="n">
        <v>107800</v>
      </c>
      <c r="AA157" s="1901" t="n">
        <v>102700</v>
      </c>
      <c r="AB157" s="1901" t="n">
        <v>102900</v>
      </c>
      <c r="AC157" s="1901" t="n">
        <v>102200</v>
      </c>
      <c r="AD157" s="1901" t="n">
        <v>101500</v>
      </c>
    </row>
    <row r="158">
      <c r="A158" s="1248" t="inlineStr">
        <is>
          <t>MYB</t>
        </is>
      </c>
      <c r="B158" s="1249" t="inlineStr">
        <is>
          <t>7097740297_ID-13432254977</t>
        </is>
      </c>
      <c r="C158" s="1250">
        <f>_xlfn.NUMBERVALUE(LEFT(B158,10))</f>
        <v/>
      </c>
      <c r="D158" s="1250">
        <f>_xlfn.NUMBERVALUE(RIGHT(B158,11))</f>
        <v/>
      </c>
      <c r="E158" s="1251" t="n">
        <v>6902395841531</v>
      </c>
      <c r="F158" s="1249" t="inlineStr">
        <is>
          <t>Maybelline Superstay Vinyl Ink - Liquid Lipstik Lipstick Make Up Lip</t>
        </is>
      </c>
      <c r="G158" s="1248" t="n"/>
      <c r="H158" s="1248" t="n"/>
      <c r="I158" s="1249" t="n"/>
      <c r="J158" s="1252" t="n">
        <v>139900</v>
      </c>
      <c r="K158" s="1253" t="n">
        <v>0.2</v>
      </c>
      <c r="L158" s="1253" t="n">
        <v>0.21</v>
      </c>
      <c r="M158" s="1254" t="n">
        <v>0.25</v>
      </c>
      <c r="N158" s="1254" t="n">
        <v>0.225</v>
      </c>
      <c r="O158" s="1253" t="n">
        <v>0.23</v>
      </c>
      <c r="P158" s="1254" t="n">
        <v>0.266</v>
      </c>
      <c r="Q158" s="1254" t="n">
        <v>0.265</v>
      </c>
      <c r="R158" s="1253" t="n">
        <v>0.27</v>
      </c>
      <c r="S158" s="1253" t="n">
        <v>0.275</v>
      </c>
      <c r="T158" s="1255" t="n"/>
      <c r="U158" s="1255" t="n"/>
      <c r="V158" s="1901" t="n">
        <v>112000</v>
      </c>
      <c r="W158" s="1901" t="n">
        <v>110600</v>
      </c>
      <c r="X158" s="1901" t="n">
        <v>105000</v>
      </c>
      <c r="Y158" s="1901" t="n">
        <v>108500</v>
      </c>
      <c r="Z158" s="1901" t="n">
        <v>107800</v>
      </c>
      <c r="AA158" s="1901" t="n">
        <v>102700</v>
      </c>
      <c r="AB158" s="1901" t="n">
        <v>102900</v>
      </c>
      <c r="AC158" s="1901" t="n">
        <v>102200</v>
      </c>
      <c r="AD158" s="1901" t="n">
        <v>101500</v>
      </c>
    </row>
    <row r="159">
      <c r="A159" s="1248" t="inlineStr">
        <is>
          <t>MYB</t>
        </is>
      </c>
      <c r="B159" s="1249" t="inlineStr">
        <is>
          <t>7097740297_ID-14053500495</t>
        </is>
      </c>
      <c r="C159" s="1250">
        <f>_xlfn.NUMBERVALUE(LEFT(B159,10))</f>
        <v/>
      </c>
      <c r="D159" s="1250">
        <f>_xlfn.NUMBERVALUE(RIGHT(B159,11))</f>
        <v/>
      </c>
      <c r="E159" s="1251" t="n">
        <v>6902395852773</v>
      </c>
      <c r="F159" s="1249" t="inlineStr">
        <is>
          <t>Maybelline Superstay Vinyl Ink 4.2 ml - Shiny Pigmented Liquid Lipstik Lipstick Make Up Lipcream Longlasting Waterproof Viral Ready Stock Tahan Lama 16 jam</t>
        </is>
      </c>
      <c r="G159" s="1248" t="n"/>
      <c r="H159" s="1248" t="n"/>
      <c r="I159" s="1249" t="n"/>
      <c r="J159" s="1252" t="n">
        <v>139900</v>
      </c>
      <c r="K159" s="1253" t="n">
        <v>0.2</v>
      </c>
      <c r="L159" s="1253" t="n">
        <v>0.21</v>
      </c>
      <c r="M159" s="1254" t="n">
        <v>0.25</v>
      </c>
      <c r="N159" s="1254" t="n">
        <v>0.225</v>
      </c>
      <c r="O159" s="1253" t="n">
        <v>0.23</v>
      </c>
      <c r="P159" s="1254" t="n">
        <v>0.266</v>
      </c>
      <c r="Q159" s="1254" t="n">
        <v>0.265</v>
      </c>
      <c r="R159" s="1253" t="n">
        <v>0.27</v>
      </c>
      <c r="S159" s="1253" t="n">
        <v>0.275</v>
      </c>
      <c r="T159" s="1255" t="n"/>
      <c r="U159" s="1255" t="n"/>
      <c r="V159" s="1901" t="n">
        <v>112000</v>
      </c>
      <c r="W159" s="1901" t="n">
        <v>110600</v>
      </c>
      <c r="X159" s="1901" t="n">
        <v>105000</v>
      </c>
      <c r="Y159" s="1901" t="n">
        <v>108500</v>
      </c>
      <c r="Z159" s="1901" t="n">
        <v>107800</v>
      </c>
      <c r="AA159" s="1901" t="n">
        <v>102700</v>
      </c>
      <c r="AB159" s="1901" t="n">
        <v>102900</v>
      </c>
      <c r="AC159" s="1901" t="n">
        <v>102200</v>
      </c>
      <c r="AD159" s="1901" t="n">
        <v>101500</v>
      </c>
    </row>
    <row r="160">
      <c r="A160" s="1248" t="inlineStr">
        <is>
          <t>MYB</t>
        </is>
      </c>
      <c r="B160" s="1249" t="inlineStr">
        <is>
          <t>7097740297_ID-14057922526</t>
        </is>
      </c>
      <c r="C160" s="1250">
        <f>_xlfn.NUMBERVALUE(LEFT(B160,10))</f>
        <v/>
      </c>
      <c r="D160" s="1250">
        <f>_xlfn.NUMBERVALUE(RIGHT(B160,11))</f>
        <v/>
      </c>
      <c r="E160" s="1251" t="n">
        <v>6902395852780</v>
      </c>
      <c r="F160" s="1249" t="inlineStr">
        <is>
          <t>Maybelline Superstay Vinyl Ink 4.2 ml - Shiny Pigmented Liquid Lipstik Lipstick Make Up Lipcream Longlasting Waterproof Viral Ready Stock Tahan Lama 16 jam</t>
        </is>
      </c>
      <c r="G160" s="1248" t="n"/>
      <c r="H160" s="1248" t="n"/>
      <c r="I160" s="1249" t="n"/>
      <c r="J160" s="1252" t="n">
        <v>139900</v>
      </c>
      <c r="K160" s="1253" t="n">
        <v>0.2</v>
      </c>
      <c r="L160" s="1253" t="n">
        <v>0.21</v>
      </c>
      <c r="M160" s="1254" t="n">
        <v>0.25</v>
      </c>
      <c r="N160" s="1254" t="n">
        <v>0.225</v>
      </c>
      <c r="O160" s="1253" t="n">
        <v>0.23</v>
      </c>
      <c r="P160" s="1254" t="n">
        <v>0.266</v>
      </c>
      <c r="Q160" s="1254" t="n">
        <v>0.265</v>
      </c>
      <c r="R160" s="1253" t="n">
        <v>0.27</v>
      </c>
      <c r="S160" s="1253" t="n">
        <v>0.275</v>
      </c>
      <c r="T160" s="1255" t="n"/>
      <c r="U160" s="1255" t="n"/>
      <c r="V160" s="1901" t="n">
        <v>112000</v>
      </c>
      <c r="W160" s="1901" t="n">
        <v>110600</v>
      </c>
      <c r="X160" s="1901" t="n">
        <v>105000</v>
      </c>
      <c r="Y160" s="1901" t="n">
        <v>108500</v>
      </c>
      <c r="Z160" s="1901" t="n">
        <v>107800</v>
      </c>
      <c r="AA160" s="1901" t="n">
        <v>102700</v>
      </c>
      <c r="AB160" s="1901" t="n">
        <v>102900</v>
      </c>
      <c r="AC160" s="1901" t="n">
        <v>102200</v>
      </c>
      <c r="AD160" s="1901" t="n">
        <v>101500</v>
      </c>
    </row>
    <row r="161">
      <c r="A161" s="1248" t="inlineStr">
        <is>
          <t>MYB</t>
        </is>
      </c>
      <c r="B161" s="1249" t="inlineStr">
        <is>
          <t>7097740297_ID-14213146957</t>
        </is>
      </c>
      <c r="C161" s="1250">
        <f>_xlfn.NUMBERVALUE(LEFT(B161,10))</f>
        <v/>
      </c>
      <c r="D161" s="1250">
        <f>_xlfn.NUMBERVALUE(RIGHT(B161,11))</f>
        <v/>
      </c>
      <c r="E161" s="1251" t="n">
        <v>6902395853961</v>
      </c>
      <c r="F161" s="1249" t="inlineStr">
        <is>
          <t>Maybelline Superstay Vinyl Ink 4.2 ml - Shiny Pigmented Liquid Lipstik Lipstick Make Up Lipcream Longlasting Waterproof Viral Ready Stock Tahan Lama 16 jam</t>
        </is>
      </c>
      <c r="G161" s="1248" t="n"/>
      <c r="H161" s="1248" t="n"/>
      <c r="I161" s="1249" t="n"/>
      <c r="J161" s="1252" t="n">
        <v>139900</v>
      </c>
      <c r="K161" s="1253" t="n">
        <v>0.2</v>
      </c>
      <c r="L161" s="1253" t="n">
        <v>0.21</v>
      </c>
      <c r="M161" s="1254" t="n">
        <v>0.25</v>
      </c>
      <c r="N161" s="1254" t="n">
        <v>0.225</v>
      </c>
      <c r="O161" s="1253" t="n">
        <v>0.23</v>
      </c>
      <c r="P161" s="1254" t="n">
        <v>0.266</v>
      </c>
      <c r="Q161" s="1254" t="n">
        <v>0.265</v>
      </c>
      <c r="R161" s="1253" t="n">
        <v>0.27</v>
      </c>
      <c r="S161" s="1253" t="n">
        <v>0.275</v>
      </c>
      <c r="T161" s="1255" t="n"/>
      <c r="U161" s="1255" t="n"/>
      <c r="V161" s="1901" t="n">
        <v>112000</v>
      </c>
      <c r="W161" s="1901" t="n">
        <v>110600</v>
      </c>
      <c r="X161" s="1901" t="n">
        <v>105000</v>
      </c>
      <c r="Y161" s="1901" t="n">
        <v>108500</v>
      </c>
      <c r="Z161" s="1901" t="n">
        <v>107800</v>
      </c>
      <c r="AA161" s="1901" t="n">
        <v>102700</v>
      </c>
      <c r="AB161" s="1901" t="n">
        <v>102900</v>
      </c>
      <c r="AC161" s="1901" t="n">
        <v>102200</v>
      </c>
      <c r="AD161" s="1901" t="n">
        <v>101500</v>
      </c>
    </row>
    <row r="162">
      <c r="A162" s="1248" t="inlineStr">
        <is>
          <t>MYB</t>
        </is>
      </c>
      <c r="B162" s="1249" t="inlineStr">
        <is>
          <t>7097740297_ID-14213192130</t>
        </is>
      </c>
      <c r="C162" s="1250">
        <f>_xlfn.NUMBERVALUE(LEFT(B162,10))</f>
        <v/>
      </c>
      <c r="D162" s="1250">
        <f>_xlfn.NUMBERVALUE(RIGHT(B162,11))</f>
        <v/>
      </c>
      <c r="E162" s="1251" t="n">
        <v>6902395853978</v>
      </c>
      <c r="F162" s="1249" t="inlineStr">
        <is>
          <t>Maybelline Superstay Vinyl Ink 4.2 ml - Shiny Pigmented Liquid Lipstik Lipstick Make Up Lipcream Longlasting Waterproof Viral Ready Stock Tahan Lama 16 jam</t>
        </is>
      </c>
      <c r="G162" s="1248" t="n"/>
      <c r="H162" s="1248" t="n"/>
      <c r="I162" s="1249" t="n"/>
      <c r="J162" s="1252" t="n">
        <v>139900</v>
      </c>
      <c r="K162" s="1253" t="n">
        <v>0.2</v>
      </c>
      <c r="L162" s="1253" t="n">
        <v>0.21</v>
      </c>
      <c r="M162" s="1254" t="n">
        <v>0.25</v>
      </c>
      <c r="N162" s="1254" t="n">
        <v>0.225</v>
      </c>
      <c r="O162" s="1253" t="n">
        <v>0.23</v>
      </c>
      <c r="P162" s="1254" t="n">
        <v>0.266</v>
      </c>
      <c r="Q162" s="1254" t="n">
        <v>0.265</v>
      </c>
      <c r="R162" s="1253" t="n">
        <v>0.27</v>
      </c>
      <c r="S162" s="1253" t="n">
        <v>0.275</v>
      </c>
      <c r="T162" s="1255" t="n"/>
      <c r="U162" s="1255" t="n"/>
      <c r="V162" s="1901" t="n">
        <v>112000</v>
      </c>
      <c r="W162" s="1901" t="n">
        <v>110600</v>
      </c>
      <c r="X162" s="1901" t="n">
        <v>105000</v>
      </c>
      <c r="Y162" s="1901" t="n">
        <v>108500</v>
      </c>
      <c r="Z162" s="1901" t="n">
        <v>107800</v>
      </c>
      <c r="AA162" s="1901" t="n">
        <v>102700</v>
      </c>
      <c r="AB162" s="1901" t="n">
        <v>102900</v>
      </c>
      <c r="AC162" s="1901" t="n">
        <v>102200</v>
      </c>
      <c r="AD162" s="1901" t="n">
        <v>101500</v>
      </c>
    </row>
    <row r="163">
      <c r="A163" s="1248" t="inlineStr">
        <is>
          <t>MYB</t>
        </is>
      </c>
      <c r="B163" s="1249" t="inlineStr">
        <is>
          <t>7097740297_ID-14213178132</t>
        </is>
      </c>
      <c r="C163" s="1250">
        <f>_xlfn.NUMBERVALUE(LEFT(B163,10))</f>
        <v/>
      </c>
      <c r="D163" s="1250">
        <f>_xlfn.NUMBERVALUE(RIGHT(B163,11))</f>
        <v/>
      </c>
      <c r="E163" s="1251" t="n">
        <v>6902395853985</v>
      </c>
      <c r="F163" s="1249" t="inlineStr">
        <is>
          <t>Maybelline Superstay Vinyl Ink 4.2 ml - Shiny Pigmented Liquid Lipstik Lipstick Make Up Lipcream Longlasting Waterproof Viral Ready Stock Tahan Lama 16 jam</t>
        </is>
      </c>
      <c r="G163" s="1248" t="n"/>
      <c r="H163" s="1248" t="n"/>
      <c r="I163" s="1249" t="n"/>
      <c r="J163" s="1252" t="n">
        <v>139900</v>
      </c>
      <c r="K163" s="1253" t="n">
        <v>0.2</v>
      </c>
      <c r="L163" s="1253" t="n">
        <v>0.21</v>
      </c>
      <c r="M163" s="1254" t="n">
        <v>0.25</v>
      </c>
      <c r="N163" s="1254" t="n">
        <v>0.225</v>
      </c>
      <c r="O163" s="1253" t="n">
        <v>0.23</v>
      </c>
      <c r="P163" s="1254" t="n">
        <v>0.266</v>
      </c>
      <c r="Q163" s="1254" t="n">
        <v>0.265</v>
      </c>
      <c r="R163" s="1253" t="n">
        <v>0.27</v>
      </c>
      <c r="S163" s="1253" t="n">
        <v>0.275</v>
      </c>
      <c r="T163" s="1255" t="n"/>
      <c r="U163" s="1255" t="n"/>
      <c r="V163" s="1901" t="n">
        <v>112000</v>
      </c>
      <c r="W163" s="1901" t="n">
        <v>110600</v>
      </c>
      <c r="X163" s="1901" t="n">
        <v>105000</v>
      </c>
      <c r="Y163" s="1901" t="n">
        <v>108500</v>
      </c>
      <c r="Z163" s="1901" t="n">
        <v>107800</v>
      </c>
      <c r="AA163" s="1901" t="n">
        <v>102700</v>
      </c>
      <c r="AB163" s="1901" t="n">
        <v>102900</v>
      </c>
      <c r="AC163" s="1901" t="n">
        <v>102200</v>
      </c>
      <c r="AD163" s="1901" t="n">
        <v>101500</v>
      </c>
    </row>
    <row r="164">
      <c r="A164" s="1248" t="inlineStr">
        <is>
          <t>MYB</t>
        </is>
      </c>
      <c r="B164" s="1249" t="inlineStr">
        <is>
          <t>7097740297_ID-14213164666</t>
        </is>
      </c>
      <c r="C164" s="1250">
        <f>_xlfn.NUMBERVALUE(LEFT(B164,10))</f>
        <v/>
      </c>
      <c r="D164" s="1250">
        <f>_xlfn.NUMBERVALUE(RIGHT(B164,11))</f>
        <v/>
      </c>
      <c r="E164" s="1251" t="n">
        <v>6902395853992</v>
      </c>
      <c r="F164" s="1249" t="inlineStr">
        <is>
          <t>Maybelline Superstay Vinyl Ink 4.2 ml - Shiny Pigmented Liquid Lipstik Lipstick Make Up Lipcream Longlasting Waterproof Viral Ready Stock Tahan Lama 16 jam</t>
        </is>
      </c>
      <c r="G164" s="1248" t="n"/>
      <c r="H164" s="1248" t="n"/>
      <c r="I164" s="1249" t="n"/>
      <c r="J164" s="1252" t="n">
        <v>139900</v>
      </c>
      <c r="K164" s="1253" t="n">
        <v>0.2</v>
      </c>
      <c r="L164" s="1253" t="n">
        <v>0.21</v>
      </c>
      <c r="M164" s="1254" t="n">
        <v>0.25</v>
      </c>
      <c r="N164" s="1254" t="n">
        <v>0.225</v>
      </c>
      <c r="O164" s="1253" t="n">
        <v>0.23</v>
      </c>
      <c r="P164" s="1254" t="n">
        <v>0.266</v>
      </c>
      <c r="Q164" s="1254" t="n">
        <v>0.265</v>
      </c>
      <c r="R164" s="1253" t="n">
        <v>0.27</v>
      </c>
      <c r="S164" s="1253" t="n">
        <v>0.275</v>
      </c>
      <c r="T164" s="1255" t="n"/>
      <c r="U164" s="1255" t="n"/>
      <c r="V164" s="1901" t="n">
        <v>112000</v>
      </c>
      <c r="W164" s="1901" t="n">
        <v>110600</v>
      </c>
      <c r="X164" s="1901" t="n">
        <v>105000</v>
      </c>
      <c r="Y164" s="1901" t="n">
        <v>108500</v>
      </c>
      <c r="Z164" s="1901" t="n">
        <v>107800</v>
      </c>
      <c r="AA164" s="1901" t="n">
        <v>102700</v>
      </c>
      <c r="AB164" s="1901" t="n">
        <v>102900</v>
      </c>
      <c r="AC164" s="1901" t="n">
        <v>102200</v>
      </c>
      <c r="AD164" s="1901" t="n">
        <v>101500</v>
      </c>
    </row>
    <row r="165">
      <c r="A165" s="1248" t="inlineStr">
        <is>
          <t>MYB</t>
        </is>
      </c>
      <c r="B165" s="1249" t="inlineStr">
        <is>
          <t>7097740297_ID-14213142757</t>
        </is>
      </c>
      <c r="C165" s="1250">
        <f>_xlfn.NUMBERVALUE(LEFT(B165,10))</f>
        <v/>
      </c>
      <c r="D165" s="1250">
        <f>_xlfn.NUMBERVALUE(RIGHT(B165,11))</f>
        <v/>
      </c>
      <c r="E165" s="1251" t="n">
        <v>6902395854005</v>
      </c>
      <c r="F165" s="1249" t="inlineStr">
        <is>
          <t>Maybelline Superstay Vinyl Ink 4.2 ml - Shiny Pigmented Liquid Lipstik Lipstick Make Up Lipcream Longlasting Waterproof Viral Ready Stock Tahan Lama 16 jam</t>
        </is>
      </c>
      <c r="G165" s="1248" t="n"/>
      <c r="H165" s="1248" t="n"/>
      <c r="I165" s="1249" t="n"/>
      <c r="J165" s="1252" t="n">
        <v>139900</v>
      </c>
      <c r="K165" s="1253" t="n">
        <v>0.2</v>
      </c>
      <c r="L165" s="1253" t="n">
        <v>0.21</v>
      </c>
      <c r="M165" s="1254" t="n">
        <v>0.25</v>
      </c>
      <c r="N165" s="1254" t="n">
        <v>0.225</v>
      </c>
      <c r="O165" s="1253" t="n">
        <v>0.23</v>
      </c>
      <c r="P165" s="1254" t="n">
        <v>0.266</v>
      </c>
      <c r="Q165" s="1254" t="n">
        <v>0.265</v>
      </c>
      <c r="R165" s="1253" t="n">
        <v>0.27</v>
      </c>
      <c r="S165" s="1253" t="n">
        <v>0.275</v>
      </c>
      <c r="T165" s="1255" t="n"/>
      <c r="U165" s="1255" t="n"/>
      <c r="V165" s="1901" t="n">
        <v>112000</v>
      </c>
      <c r="W165" s="1901" t="n">
        <v>110600</v>
      </c>
      <c r="X165" s="1901" t="n">
        <v>105000</v>
      </c>
      <c r="Y165" s="1901" t="n">
        <v>108500</v>
      </c>
      <c r="Z165" s="1901" t="n">
        <v>107800</v>
      </c>
      <c r="AA165" s="1901" t="n">
        <v>102700</v>
      </c>
      <c r="AB165" s="1901" t="n">
        <v>102900</v>
      </c>
      <c r="AC165" s="1901" t="n">
        <v>102200</v>
      </c>
      <c r="AD165" s="1901" t="n">
        <v>101500</v>
      </c>
    </row>
    <row r="166">
      <c r="A166" s="1248" t="inlineStr">
        <is>
          <t>MYB</t>
        </is>
      </c>
      <c r="B166" s="1249" t="inlineStr">
        <is>
          <t>7097740297_ID-14213164670</t>
        </is>
      </c>
      <c r="C166" s="1250">
        <f>_xlfn.NUMBERVALUE(LEFT(B166,10))</f>
        <v/>
      </c>
      <c r="D166" s="1250">
        <f>_xlfn.NUMBERVALUE(RIGHT(B166,11))</f>
        <v/>
      </c>
      <c r="E166" s="1251" t="n">
        <v>6902395854012</v>
      </c>
      <c r="F166" s="1249" t="inlineStr">
        <is>
          <t>Maybelline Superstay Vinyl Ink 4.2 ml - Shiny Pigmented Liquid Lipstik Lipstick Make Up Lipcream Longlasting Waterproof Viral Ready Stock Tahan Lama 16 jam</t>
        </is>
      </c>
      <c r="G166" s="1248" t="n"/>
      <c r="H166" s="1248" t="n"/>
      <c r="I166" s="1249" t="n"/>
      <c r="J166" s="1252" t="n">
        <v>139900</v>
      </c>
      <c r="K166" s="1253" t="n">
        <v>0.2</v>
      </c>
      <c r="L166" s="1253" t="n">
        <v>0.21</v>
      </c>
      <c r="M166" s="1254" t="n">
        <v>0.25</v>
      </c>
      <c r="N166" s="1254" t="n">
        <v>0.225</v>
      </c>
      <c r="O166" s="1253" t="n">
        <v>0.23</v>
      </c>
      <c r="P166" s="1254" t="n">
        <v>0.266</v>
      </c>
      <c r="Q166" s="1254" t="n">
        <v>0.265</v>
      </c>
      <c r="R166" s="1253" t="n">
        <v>0.27</v>
      </c>
      <c r="S166" s="1253" t="n">
        <v>0.275</v>
      </c>
      <c r="T166" s="1255" t="n"/>
      <c r="U166" s="1255" t="n"/>
      <c r="V166" s="1901" t="n">
        <v>112000</v>
      </c>
      <c r="W166" s="1901" t="n">
        <v>110600</v>
      </c>
      <c r="X166" s="1901" t="n">
        <v>105000</v>
      </c>
      <c r="Y166" s="1901" t="n">
        <v>108500</v>
      </c>
      <c r="Z166" s="1901" t="n">
        <v>107800</v>
      </c>
      <c r="AA166" s="1901" t="n">
        <v>102700</v>
      </c>
      <c r="AB166" s="1901" t="n">
        <v>102900</v>
      </c>
      <c r="AC166" s="1901" t="n">
        <v>102200</v>
      </c>
      <c r="AD166" s="1901" t="n">
        <v>101500</v>
      </c>
    </row>
    <row r="167">
      <c r="A167" s="1248" t="inlineStr">
        <is>
          <t>MYB</t>
        </is>
      </c>
      <c r="B167" s="1249" t="inlineStr">
        <is>
          <t>7097740297_ID-14329320896</t>
        </is>
      </c>
      <c r="C167" s="1250">
        <f>_xlfn.NUMBERVALUE(LEFT(B167,10))</f>
        <v/>
      </c>
      <c r="D167" s="1250">
        <f>_xlfn.NUMBERVALUE(RIGHT(B167,11))</f>
        <v/>
      </c>
      <c r="E167" s="1251" t="n">
        <v>6902395858928</v>
      </c>
      <c r="F167" s="1249" t="inlineStr">
        <is>
          <t>Maybelline Superstay Vinyl Ink 4.2 ml - Shiny Pigmented Liquid Lipstik Lipstick Make Up Lipcream Longlasting Waterproof Viral Ready Stock Tahan Lama 16 jam</t>
        </is>
      </c>
      <c r="G167" s="1248" t="n"/>
      <c r="H167" s="1248" t="n"/>
      <c r="I167" s="1249" t="n"/>
      <c r="J167" s="1252" t="n">
        <v>139900</v>
      </c>
      <c r="K167" s="1253" t="n">
        <v>0.2</v>
      </c>
      <c r="L167" s="1253" t="n">
        <v>0.21</v>
      </c>
      <c r="M167" s="1254" t="n">
        <v>0.25</v>
      </c>
      <c r="N167" s="1254" t="n">
        <v>0.225</v>
      </c>
      <c r="O167" s="1253" t="n">
        <v>0.23</v>
      </c>
      <c r="P167" s="1254" t="n">
        <v>0.266</v>
      </c>
      <c r="Q167" s="1254" t="n">
        <v>0.265</v>
      </c>
      <c r="R167" s="1253" t="n">
        <v>0.27</v>
      </c>
      <c r="S167" s="1253" t="n">
        <v>0.275</v>
      </c>
      <c r="T167" s="1255" t="n"/>
      <c r="U167" s="1255" t="n"/>
      <c r="V167" s="1901" t="n">
        <v>112000</v>
      </c>
      <c r="W167" s="1901" t="n">
        <v>110600</v>
      </c>
      <c r="X167" s="1901" t="n">
        <v>105000</v>
      </c>
      <c r="Y167" s="1901" t="n">
        <v>108500</v>
      </c>
      <c r="Z167" s="1901" t="n">
        <v>107800</v>
      </c>
      <c r="AA167" s="1901" t="n">
        <v>102700</v>
      </c>
      <c r="AB167" s="1901" t="n">
        <v>102900</v>
      </c>
      <c r="AC167" s="1901" t="n">
        <v>102200</v>
      </c>
      <c r="AD167" s="1901" t="n">
        <v>101500</v>
      </c>
    </row>
    <row r="168">
      <c r="A168" s="1248" t="inlineStr">
        <is>
          <t>MYB</t>
        </is>
      </c>
      <c r="B168" s="1249" t="inlineStr">
        <is>
          <t>7097740297_ID-14329512022</t>
        </is>
      </c>
      <c r="C168" s="1250">
        <f>_xlfn.NUMBERVALUE(LEFT(B168,10))</f>
        <v/>
      </c>
      <c r="D168" s="1250">
        <f>_xlfn.NUMBERVALUE(RIGHT(B168,11))</f>
        <v/>
      </c>
      <c r="E168" s="1251" t="n">
        <v>6902395858935</v>
      </c>
      <c r="F168" s="1249" t="inlineStr">
        <is>
          <t>Maybelline Superstay Vinyl Ink 4.2 ml - Shiny Pigmented Liquid Lipstik Lipstick Make Up Lipcream Longlasting Waterproof Viral Ready Stock Tahan Lama 16 jam</t>
        </is>
      </c>
      <c r="G168" s="1248" t="n"/>
      <c r="H168" s="1248" t="n"/>
      <c r="I168" s="1249" t="n"/>
      <c r="J168" s="1252" t="n">
        <v>139900</v>
      </c>
      <c r="K168" s="1253" t="n">
        <v>0.2</v>
      </c>
      <c r="L168" s="1253" t="n">
        <v>0.21</v>
      </c>
      <c r="M168" s="1254" t="n">
        <v>0.25</v>
      </c>
      <c r="N168" s="1254" t="n">
        <v>0.225</v>
      </c>
      <c r="O168" s="1253" t="n">
        <v>0.23</v>
      </c>
      <c r="P168" s="1254" t="n">
        <v>0.266</v>
      </c>
      <c r="Q168" s="1254" t="n">
        <v>0.265</v>
      </c>
      <c r="R168" s="1253" t="n">
        <v>0.27</v>
      </c>
      <c r="S168" s="1253" t="n">
        <v>0.275</v>
      </c>
      <c r="T168" s="1255" t="n"/>
      <c r="U168" s="1255" t="n"/>
      <c r="V168" s="1901" t="n">
        <v>112000</v>
      </c>
      <c r="W168" s="1901" t="n">
        <v>110600</v>
      </c>
      <c r="X168" s="1901" t="n">
        <v>105000</v>
      </c>
      <c r="Y168" s="1901" t="n">
        <v>108500</v>
      </c>
      <c r="Z168" s="1901" t="n">
        <v>107800</v>
      </c>
      <c r="AA168" s="1901" t="n">
        <v>102700</v>
      </c>
      <c r="AB168" s="1901" t="n">
        <v>102900</v>
      </c>
      <c r="AC168" s="1901" t="n">
        <v>102200</v>
      </c>
      <c r="AD168" s="1901" t="n">
        <v>101500</v>
      </c>
    </row>
    <row r="169">
      <c r="A169" s="1248" t="inlineStr">
        <is>
          <t>MYB</t>
        </is>
      </c>
      <c r="B169" s="1249" t="inlineStr">
        <is>
          <t>7097740297_ID-14329492179</t>
        </is>
      </c>
      <c r="C169" s="1250">
        <f>_xlfn.NUMBERVALUE(LEFT(B169,10))</f>
        <v/>
      </c>
      <c r="D169" s="1250">
        <f>_xlfn.NUMBERVALUE(RIGHT(B169,11))</f>
        <v/>
      </c>
      <c r="E169" s="1251" t="n">
        <v>6902395970026</v>
      </c>
      <c r="F169" s="1249" t="inlineStr">
        <is>
          <t>Maybelline Superstay Vinyl Ink 4.2 ml - Shiny Pigmented Liquid Lipstik Lipstick Make Up Lipcream Longlasting Waterproof Viral Ready Stock Tahan Lama 16 jam</t>
        </is>
      </c>
      <c r="G169" s="1248" t="n"/>
      <c r="H169" s="1248" t="n"/>
      <c r="I169" s="1249" t="n"/>
      <c r="J169" s="1252" t="n">
        <v>139900</v>
      </c>
      <c r="K169" s="1253" t="n">
        <v>0.2</v>
      </c>
      <c r="L169" s="1253" t="n">
        <v>0.21</v>
      </c>
      <c r="M169" s="1254" t="n">
        <v>0.25</v>
      </c>
      <c r="N169" s="1254" t="n">
        <v>0.225</v>
      </c>
      <c r="O169" s="1253" t="n">
        <v>0.23</v>
      </c>
      <c r="P169" s="1254" t="n">
        <v>0.266</v>
      </c>
      <c r="Q169" s="1254" t="n">
        <v>0.265</v>
      </c>
      <c r="R169" s="1253" t="n">
        <v>0.27</v>
      </c>
      <c r="S169" s="1253" t="n">
        <v>0.275</v>
      </c>
      <c r="T169" s="1255" t="n"/>
      <c r="U169" s="1255" t="n"/>
      <c r="V169" s="1901" t="n">
        <v>112000</v>
      </c>
      <c r="W169" s="1901" t="n">
        <v>110600</v>
      </c>
      <c r="X169" s="1901" t="n">
        <v>105000</v>
      </c>
      <c r="Y169" s="1901" t="n">
        <v>108500</v>
      </c>
      <c r="Z169" s="1901" t="n">
        <v>107800</v>
      </c>
      <c r="AA169" s="1901" t="n">
        <v>102700</v>
      </c>
      <c r="AB169" s="1901" t="n">
        <v>102900</v>
      </c>
      <c r="AC169" s="1901" t="n">
        <v>102200</v>
      </c>
      <c r="AD169" s="1901" t="n">
        <v>101500</v>
      </c>
    </row>
    <row r="170">
      <c r="A170" s="1248" t="inlineStr">
        <is>
          <t>MYB</t>
        </is>
      </c>
      <c r="B170" s="1249" t="inlineStr">
        <is>
          <t>7097740297_ID-14329492180</t>
        </is>
      </c>
      <c r="C170" s="1250">
        <f>_xlfn.NUMBERVALUE(LEFT(B170,10))</f>
        <v/>
      </c>
      <c r="D170" s="1250">
        <f>_xlfn.NUMBERVALUE(RIGHT(B170,11))</f>
        <v/>
      </c>
      <c r="E170" s="1251" t="n">
        <v>6902395970019</v>
      </c>
      <c r="F170" s="1249" t="inlineStr">
        <is>
          <t>Maybelline Superstay Vinyl Ink 4.2 ml - Shiny Pigmented Liquid Lipstik Lipstick Make Up Lipcream Longlasting Waterproof Viral Ready Stock Tahan Lama 16 jam</t>
        </is>
      </c>
      <c r="G170" s="1248" t="n"/>
      <c r="H170" s="1248" t="n"/>
      <c r="I170" s="1249" t="n"/>
      <c r="J170" s="1252" t="n">
        <v>139900</v>
      </c>
      <c r="K170" s="1253" t="n">
        <v>0.2</v>
      </c>
      <c r="L170" s="1253" t="n">
        <v>0.21</v>
      </c>
      <c r="M170" s="1254" t="n">
        <v>0.25</v>
      </c>
      <c r="N170" s="1254" t="n">
        <v>0.225</v>
      </c>
      <c r="O170" s="1253" t="n">
        <v>0.23</v>
      </c>
      <c r="P170" s="1254" t="n">
        <v>0.266</v>
      </c>
      <c r="Q170" s="1254" t="n">
        <v>0.265</v>
      </c>
      <c r="R170" s="1253" t="n">
        <v>0.27</v>
      </c>
      <c r="S170" s="1253" t="n">
        <v>0.275</v>
      </c>
      <c r="T170" s="1255" t="n"/>
      <c r="U170" s="1255" t="n"/>
      <c r="V170" s="1901" t="n">
        <v>112000</v>
      </c>
      <c r="W170" s="1901" t="n">
        <v>110600</v>
      </c>
      <c r="X170" s="1901" t="n">
        <v>105000</v>
      </c>
      <c r="Y170" s="1901" t="n">
        <v>108500</v>
      </c>
      <c r="Z170" s="1901" t="n">
        <v>107800</v>
      </c>
      <c r="AA170" s="1901" t="n">
        <v>102700</v>
      </c>
      <c r="AB170" s="1901" t="n">
        <v>102900</v>
      </c>
      <c r="AC170" s="1901" t="n">
        <v>102200</v>
      </c>
      <c r="AD170" s="1901" t="n">
        <v>101500</v>
      </c>
    </row>
    <row r="171">
      <c r="A171" s="1248" t="inlineStr">
        <is>
          <t>MYB</t>
        </is>
      </c>
      <c r="B171" s="1249" t="inlineStr">
        <is>
          <t>7097740297_ID-14329492181</t>
        </is>
      </c>
      <c r="C171" s="1250">
        <f>_xlfn.NUMBERVALUE(LEFT(B171,10))</f>
        <v/>
      </c>
      <c r="D171" s="1250">
        <f>_xlfn.NUMBERVALUE(RIGHT(B171,11))</f>
        <v/>
      </c>
      <c r="E171" s="1251" t="n">
        <v>6902395858966</v>
      </c>
      <c r="F171" s="1249" t="inlineStr">
        <is>
          <t>Maybelline Superstay Vinyl Ink 4.2 ml - Shiny Pigmented Liquid Lipstik Lipstick Make Up Lipcream Longlasting Waterproof Viral Ready Stock Tahan Lama 16 jam</t>
        </is>
      </c>
      <c r="G171" s="1248" t="n"/>
      <c r="H171" s="1248" t="n"/>
      <c r="I171" s="1249" t="n"/>
      <c r="J171" s="1252" t="n">
        <v>139900</v>
      </c>
      <c r="K171" s="1253" t="n">
        <v>0.2</v>
      </c>
      <c r="L171" s="1253" t="n">
        <v>0.21</v>
      </c>
      <c r="M171" s="1254" t="n">
        <v>0.25</v>
      </c>
      <c r="N171" s="1254" t="n">
        <v>0.225</v>
      </c>
      <c r="O171" s="1253" t="n">
        <v>0.23</v>
      </c>
      <c r="P171" s="1254" t="n">
        <v>0.266</v>
      </c>
      <c r="Q171" s="1254" t="n">
        <v>0.265</v>
      </c>
      <c r="R171" s="1253" t="n">
        <v>0.27</v>
      </c>
      <c r="S171" s="1253" t="n">
        <v>0.275</v>
      </c>
      <c r="T171" s="1255" t="n"/>
      <c r="U171" s="1255" t="n"/>
      <c r="V171" s="1901" t="n">
        <v>112000</v>
      </c>
      <c r="W171" s="1901" t="n">
        <v>110600</v>
      </c>
      <c r="X171" s="1901" t="n">
        <v>105000</v>
      </c>
      <c r="Y171" s="1901" t="n">
        <v>108500</v>
      </c>
      <c r="Z171" s="1901" t="n">
        <v>107800</v>
      </c>
      <c r="AA171" s="1901" t="n">
        <v>102700</v>
      </c>
      <c r="AB171" s="1901" t="n">
        <v>102900</v>
      </c>
      <c r="AC171" s="1901" t="n">
        <v>102200</v>
      </c>
      <c r="AD171" s="1901" t="n">
        <v>101500</v>
      </c>
    </row>
    <row r="172">
      <c r="A172" s="1248" t="inlineStr">
        <is>
          <t>MYB</t>
        </is>
      </c>
      <c r="B172" s="1249" t="inlineStr">
        <is>
          <t>7097740297_ID-14329492182</t>
        </is>
      </c>
      <c r="C172" s="1250">
        <f>_xlfn.NUMBERVALUE(LEFT(B172,10))</f>
        <v/>
      </c>
      <c r="D172" s="1250">
        <f>_xlfn.NUMBERVALUE(RIGHT(B172,11))</f>
        <v/>
      </c>
      <c r="E172" s="1251" t="n">
        <v>6902395858959</v>
      </c>
      <c r="F172" s="1249" t="inlineStr">
        <is>
          <t>Maybelline Superstay Vinyl Ink 4.2 ml - Shiny Pigmented Liquid Lipstik Lipstick Make Up Lipcream Longlasting Waterproof Viral Ready Stock Tahan Lama 16 jam</t>
        </is>
      </c>
      <c r="G172" s="1248" t="n"/>
      <c r="H172" s="1248" t="n"/>
      <c r="I172" s="1249" t="n"/>
      <c r="J172" s="1252" t="n">
        <v>139900</v>
      </c>
      <c r="K172" s="1253" t="n">
        <v>0.2</v>
      </c>
      <c r="L172" s="1253" t="n">
        <v>0.21</v>
      </c>
      <c r="M172" s="1254" t="n">
        <v>0.25</v>
      </c>
      <c r="N172" s="1254" t="n">
        <v>0.225</v>
      </c>
      <c r="O172" s="1253" t="n">
        <v>0.23</v>
      </c>
      <c r="P172" s="1254" t="n">
        <v>0.266</v>
      </c>
      <c r="Q172" s="1254" t="n">
        <v>0.265</v>
      </c>
      <c r="R172" s="1253" t="n">
        <v>0.27</v>
      </c>
      <c r="S172" s="1253" t="n">
        <v>0.275</v>
      </c>
      <c r="T172" s="1255" t="n"/>
      <c r="U172" s="1255" t="n"/>
      <c r="V172" s="1901" t="n">
        <v>112000</v>
      </c>
      <c r="W172" s="1901" t="n">
        <v>110600</v>
      </c>
      <c r="X172" s="1901" t="n">
        <v>105000</v>
      </c>
      <c r="Y172" s="1901" t="n">
        <v>108500</v>
      </c>
      <c r="Z172" s="1901" t="n">
        <v>107800</v>
      </c>
      <c r="AA172" s="1901" t="n">
        <v>102700</v>
      </c>
      <c r="AB172" s="1901" t="n">
        <v>102900</v>
      </c>
      <c r="AC172" s="1901" t="n">
        <v>102200</v>
      </c>
      <c r="AD172" s="1901" t="n">
        <v>101500</v>
      </c>
    </row>
    <row r="173">
      <c r="A173" s="1248" t="inlineStr">
        <is>
          <t>MYB</t>
        </is>
      </c>
      <c r="B173" s="1249" t="inlineStr">
        <is>
          <t>7097740297_ID-14329492183</t>
        </is>
      </c>
      <c r="C173" s="1250">
        <f>_xlfn.NUMBERVALUE(LEFT(B173,10))</f>
        <v/>
      </c>
      <c r="D173" s="1250">
        <f>_xlfn.NUMBERVALUE(RIGHT(B173,11))</f>
        <v/>
      </c>
      <c r="E173" s="1251" t="n">
        <v>6902395858942</v>
      </c>
      <c r="F173" s="1249" t="inlineStr">
        <is>
          <t>Maybelline Superstay Vinyl Ink 4.2 ml - Shiny Pigmented Liquid Lipstik Lipstick Make Up Lipcream Longlasting Waterproof Viral Ready Stock Tahan Lama 16 jam</t>
        </is>
      </c>
      <c r="G173" s="1248" t="n"/>
      <c r="H173" s="1248" t="n"/>
      <c r="I173" s="1249" t="n"/>
      <c r="J173" s="1252" t="n">
        <v>139900</v>
      </c>
      <c r="K173" s="1253" t="n">
        <v>0.2</v>
      </c>
      <c r="L173" s="1253" t="n">
        <v>0.21</v>
      </c>
      <c r="M173" s="1254" t="n">
        <v>0.25</v>
      </c>
      <c r="N173" s="1254" t="n">
        <v>0.225</v>
      </c>
      <c r="O173" s="1253" t="n">
        <v>0.23</v>
      </c>
      <c r="P173" s="1254" t="n">
        <v>0.266</v>
      </c>
      <c r="Q173" s="1254" t="n">
        <v>0.265</v>
      </c>
      <c r="R173" s="1253" t="n">
        <v>0.27</v>
      </c>
      <c r="S173" s="1253" t="n">
        <v>0.275</v>
      </c>
      <c r="T173" s="1255" t="n"/>
      <c r="U173" s="1255" t="n"/>
      <c r="V173" s="1901" t="n">
        <v>112000</v>
      </c>
      <c r="W173" s="1901" t="n">
        <v>110600</v>
      </c>
      <c r="X173" s="1901" t="n">
        <v>105000</v>
      </c>
      <c r="Y173" s="1901" t="n">
        <v>108500</v>
      </c>
      <c r="Z173" s="1901" t="n">
        <v>107800</v>
      </c>
      <c r="AA173" s="1901" t="n">
        <v>102700</v>
      </c>
      <c r="AB173" s="1901" t="n">
        <v>102900</v>
      </c>
      <c r="AC173" s="1901" t="n">
        <v>102200</v>
      </c>
      <c r="AD173" s="1901" t="n">
        <v>101500</v>
      </c>
    </row>
    <row r="174">
      <c r="A174" s="1248" t="inlineStr">
        <is>
          <t>MYB</t>
        </is>
      </c>
      <c r="B174" s="1249" t="inlineStr">
        <is>
          <t>7097740297_ID-14329394742</t>
        </is>
      </c>
      <c r="C174" s="1250">
        <f>_xlfn.NUMBERVALUE(LEFT(B174,10))</f>
        <v/>
      </c>
      <c r="D174" s="1250">
        <f>_xlfn.NUMBERVALUE(RIGHT(B174,11))</f>
        <v/>
      </c>
      <c r="E174" s="1251" t="n">
        <v>41554070965</v>
      </c>
      <c r="F174" s="1249" t="inlineStr">
        <is>
          <t>Maybelline Superstay Vinyl Ink 4.2 ml - Shiny Pigmented Liquid Lipstik Lipstick Make Up Lipcream Longlasting Waterproof Viral Ready Stock Tahan Lama 16 jam</t>
        </is>
      </c>
      <c r="G174" s="1248" t="n"/>
      <c r="H174" s="1248" t="n"/>
      <c r="I174" s="1249" t="n"/>
      <c r="J174" s="1252" t="n">
        <v>139900</v>
      </c>
      <c r="K174" s="1253" t="n">
        <v>0.2</v>
      </c>
      <c r="L174" s="1253" t="n">
        <v>0.21</v>
      </c>
      <c r="M174" s="1254" t="n">
        <v>0.25</v>
      </c>
      <c r="N174" s="1254" t="n">
        <v>0.225</v>
      </c>
      <c r="O174" s="1253" t="n">
        <v>0.23</v>
      </c>
      <c r="P174" s="1254" t="n">
        <v>0.266</v>
      </c>
      <c r="Q174" s="1254" t="n">
        <v>0.265</v>
      </c>
      <c r="R174" s="1253" t="n">
        <v>0.27</v>
      </c>
      <c r="S174" s="1253" t="n">
        <v>0.275</v>
      </c>
      <c r="T174" s="1255" t="n"/>
      <c r="U174" s="1255" t="n"/>
      <c r="V174" s="1901" t="n">
        <v>112000</v>
      </c>
      <c r="W174" s="1901" t="n">
        <v>110600</v>
      </c>
      <c r="X174" s="1901" t="n">
        <v>105000</v>
      </c>
      <c r="Y174" s="1901" t="n">
        <v>108500</v>
      </c>
      <c r="Z174" s="1901" t="n">
        <v>107800</v>
      </c>
      <c r="AA174" s="1901" t="n">
        <v>102700</v>
      </c>
      <c r="AB174" s="1901" t="n">
        <v>102900</v>
      </c>
      <c r="AC174" s="1901" t="n">
        <v>102200</v>
      </c>
      <c r="AD174" s="1901" t="n">
        <v>101500</v>
      </c>
    </row>
    <row r="175">
      <c r="A175" s="1248" t="inlineStr">
        <is>
          <t>MYB</t>
        </is>
      </c>
      <c r="B175" s="1249" t="inlineStr">
        <is>
          <t>7097740297_ID-14400516567</t>
        </is>
      </c>
      <c r="C175" s="1250">
        <f>_xlfn.NUMBERVALUE(LEFT(B175,10))</f>
        <v/>
      </c>
      <c r="D175" s="1250">
        <f>_xlfn.NUMBERVALUE(RIGHT(B175,11))</f>
        <v/>
      </c>
      <c r="E175" s="1251" t="n">
        <v>41554080421</v>
      </c>
      <c r="F175" s="1249" t="inlineStr">
        <is>
          <t>Maybelline Superstay Vinyl Ink 4.2 ml - Shiny Pigmented Liquid Lipstik Lipstick Make Up Lipcream Longlasting Waterproof Viral Ready Stock Tahan Lama 16 jam</t>
        </is>
      </c>
      <c r="G175" s="1248" t="n"/>
      <c r="H175" s="1248" t="n"/>
      <c r="I175" s="1249" t="n"/>
      <c r="J175" s="1252" t="n">
        <v>139900</v>
      </c>
      <c r="K175" s="1253" t="n">
        <v>0.2</v>
      </c>
      <c r="L175" s="1253" t="n">
        <v>0.21</v>
      </c>
      <c r="M175" s="1254" t="n">
        <v>0.25</v>
      </c>
      <c r="N175" s="1254" t="n">
        <v>0.225</v>
      </c>
      <c r="O175" s="1253" t="n">
        <v>0.23</v>
      </c>
      <c r="P175" s="1254" t="n">
        <v>0.266</v>
      </c>
      <c r="Q175" s="1254" t="n">
        <v>0.265</v>
      </c>
      <c r="R175" s="1253" t="n">
        <v>0.27</v>
      </c>
      <c r="S175" s="1253" t="n">
        <v>0.275</v>
      </c>
      <c r="T175" s="1255" t="n"/>
      <c r="U175" s="1255" t="n"/>
      <c r="V175" s="1901" t="n">
        <v>112000</v>
      </c>
      <c r="W175" s="1901" t="n">
        <v>110600</v>
      </c>
      <c r="X175" s="1901" t="n">
        <v>105000</v>
      </c>
      <c r="Y175" s="1901" t="n">
        <v>108500</v>
      </c>
      <c r="Z175" s="1901" t="n">
        <v>107800</v>
      </c>
      <c r="AA175" s="1901" t="n">
        <v>102700</v>
      </c>
      <c r="AB175" s="1901" t="n">
        <v>102900</v>
      </c>
      <c r="AC175" s="1901" t="n">
        <v>102200</v>
      </c>
      <c r="AD175" s="1901" t="n">
        <v>101500</v>
      </c>
    </row>
    <row r="176">
      <c r="A176" s="1248" t="inlineStr">
        <is>
          <t>MYB</t>
        </is>
      </c>
      <c r="B176" s="1249" t="inlineStr">
        <is>
          <t>7097740297_ID-14428596528</t>
        </is>
      </c>
      <c r="C176" s="1250">
        <f>_xlfn.NUMBERVALUE(LEFT(B176,10))</f>
        <v/>
      </c>
      <c r="D176" s="1250">
        <f>_xlfn.NUMBERVALUE(RIGHT(B176,11))</f>
        <v/>
      </c>
      <c r="E176" s="1251" t="n">
        <v>41554080445</v>
      </c>
      <c r="F176" s="1249" t="inlineStr">
        <is>
          <t>Maybelline Superstay Vinyl Ink 4.2 ml - Shiny Pigmented Liquid Lipstik Lipstick Make Up Lipcream Longlasting Waterproof Viral Ready Stock Tahan Lama 16 jam</t>
        </is>
      </c>
      <c r="G176" s="1248" t="n"/>
      <c r="H176" s="1248" t="n"/>
      <c r="I176" s="1249" t="n"/>
      <c r="J176" s="1252" t="n">
        <v>139900</v>
      </c>
      <c r="K176" s="1253" t="n">
        <v>0.2</v>
      </c>
      <c r="L176" s="1253" t="n">
        <v>0.21</v>
      </c>
      <c r="M176" s="1254" t="n">
        <v>0.25</v>
      </c>
      <c r="N176" s="1254" t="n">
        <v>0.225</v>
      </c>
      <c r="O176" s="1253" t="n">
        <v>0.23</v>
      </c>
      <c r="P176" s="1254" t="n">
        <v>0.266</v>
      </c>
      <c r="Q176" s="1254" t="n">
        <v>0.265</v>
      </c>
      <c r="R176" s="1253" t="n">
        <v>0.27</v>
      </c>
      <c r="S176" s="1253" t="n">
        <v>0.275</v>
      </c>
      <c r="T176" s="1255" t="n"/>
      <c r="U176" s="1255" t="n"/>
      <c r="V176" s="1901" t="n">
        <v>112000</v>
      </c>
      <c r="W176" s="1901" t="n">
        <v>110600</v>
      </c>
      <c r="X176" s="1901" t="n">
        <v>105000</v>
      </c>
      <c r="Y176" s="1901" t="n">
        <v>108500</v>
      </c>
      <c r="Z176" s="1901" t="n">
        <v>107800</v>
      </c>
      <c r="AA176" s="1901" t="n">
        <v>102700</v>
      </c>
      <c r="AB176" s="1901" t="n">
        <v>102900</v>
      </c>
      <c r="AC176" s="1901" t="n">
        <v>102200</v>
      </c>
      <c r="AD176" s="1901" t="n">
        <v>101500</v>
      </c>
    </row>
    <row r="177">
      <c r="A177" s="1248" t="inlineStr">
        <is>
          <t>MYB</t>
        </is>
      </c>
      <c r="B177" s="1249" t="inlineStr">
        <is>
          <t>7097494905_ID-13394424605</t>
        </is>
      </c>
      <c r="C177" s="1250">
        <f>_xlfn.NUMBERVALUE(LEFT(B177,10))</f>
        <v/>
      </c>
      <c r="D177" s="1250">
        <f>_xlfn.NUMBERVALUE(RIGHT(B177,11))</f>
        <v/>
      </c>
      <c r="E177" s="1251" t="n">
        <v>6902395788799</v>
      </c>
      <c r="F177" s="1249" t="inlineStr">
        <is>
          <t>Maybelline Superstay Matte Ink Liquid Matte Lipstick Make Up [ Tahan Lama Hingga 16 Jam ]</t>
        </is>
      </c>
      <c r="G177" s="1248" t="n"/>
      <c r="H177" s="1248" t="n"/>
      <c r="I177" s="1249" t="n"/>
      <c r="J177" s="1252" t="n">
        <v>138900</v>
      </c>
      <c r="K177" s="1253" t="n">
        <v>0.303</v>
      </c>
      <c r="L177" s="1253" t="n">
        <v>0.31</v>
      </c>
      <c r="M177" s="1254" t="n">
        <v>0.315</v>
      </c>
      <c r="N177" s="1254" t="n">
        <v>0.31</v>
      </c>
      <c r="O177" s="1253" t="n">
        <v>0.315</v>
      </c>
      <c r="P177" s="1254" t="n">
        <v>0.32</v>
      </c>
      <c r="Q177" s="1254" t="n">
        <v>0.315</v>
      </c>
      <c r="R177" s="1253" t="n">
        <v>0.32</v>
      </c>
      <c r="S177" s="1253" t="n">
        <v>0.33</v>
      </c>
      <c r="T177" s="1255" t="n"/>
      <c r="U177" s="1255" t="n"/>
      <c r="V177" s="1901" t="n">
        <v>96900</v>
      </c>
      <c r="W177" s="1901" t="n">
        <v>95900</v>
      </c>
      <c r="X177" s="1901" t="n">
        <v>95200</v>
      </c>
      <c r="Y177" s="1901" t="n">
        <v>95900</v>
      </c>
      <c r="Z177" s="1901" t="n">
        <v>95200</v>
      </c>
      <c r="AA177" s="1901" t="n">
        <v>94500</v>
      </c>
      <c r="AB177" s="1901" t="n">
        <v>95200</v>
      </c>
      <c r="AC177" s="1901" t="n">
        <v>94500</v>
      </c>
      <c r="AD177" s="1901" t="n">
        <v>93100</v>
      </c>
    </row>
    <row r="178">
      <c r="A178" s="1248" t="inlineStr">
        <is>
          <t>MYB</t>
        </is>
      </c>
      <c r="B178" s="1249" t="inlineStr">
        <is>
          <t>7097494905_ID-13394424604</t>
        </is>
      </c>
      <c r="C178" s="1250">
        <f>_xlfn.NUMBERVALUE(LEFT(B178,10))</f>
        <v/>
      </c>
      <c r="D178" s="1250">
        <f>_xlfn.NUMBERVALUE(RIGHT(B178,11))</f>
        <v/>
      </c>
      <c r="E178" s="1251" t="n">
        <v>6902395788751</v>
      </c>
      <c r="F178" s="1249" t="inlineStr">
        <is>
          <t>Maybelline Superstay Matte Ink Liquid Matte Lipstick Make Up [ Tahan Lama Hingga 16 Jam ]</t>
        </is>
      </c>
      <c r="G178" s="1248" t="n"/>
      <c r="H178" s="1248" t="n"/>
      <c r="I178" s="1249" t="n"/>
      <c r="J178" s="1252" t="n">
        <v>138900</v>
      </c>
      <c r="K178" s="1253" t="n">
        <v>0.303</v>
      </c>
      <c r="L178" s="1253" t="n">
        <v>0.31</v>
      </c>
      <c r="M178" s="1254" t="n">
        <v>0.315</v>
      </c>
      <c r="N178" s="1254" t="n">
        <v>0.31</v>
      </c>
      <c r="O178" s="1253" t="n">
        <v>0.315</v>
      </c>
      <c r="P178" s="1254" t="n">
        <v>0.32</v>
      </c>
      <c r="Q178" s="1254" t="n">
        <v>0.315</v>
      </c>
      <c r="R178" s="1253" t="n">
        <v>0.32</v>
      </c>
      <c r="S178" s="1253" t="n">
        <v>0.33</v>
      </c>
      <c r="T178" s="1255" t="n"/>
      <c r="U178" s="1255" t="n"/>
      <c r="V178" s="1901" t="n">
        <v>96900</v>
      </c>
      <c r="W178" s="1901" t="n">
        <v>95900</v>
      </c>
      <c r="X178" s="1901" t="n">
        <v>95200</v>
      </c>
      <c r="Y178" s="1901" t="n">
        <v>95900</v>
      </c>
      <c r="Z178" s="1901" t="n">
        <v>95200</v>
      </c>
      <c r="AA178" s="1901" t="n">
        <v>94500</v>
      </c>
      <c r="AB178" s="1901" t="n">
        <v>95200</v>
      </c>
      <c r="AC178" s="1901" t="n">
        <v>94500</v>
      </c>
      <c r="AD178" s="1901" t="n">
        <v>93100</v>
      </c>
    </row>
    <row r="179">
      <c r="A179" s="1248" t="inlineStr">
        <is>
          <t>MYB</t>
        </is>
      </c>
      <c r="B179" s="1249" t="inlineStr">
        <is>
          <t>7097494905_ID-13394424607</t>
        </is>
      </c>
      <c r="C179" s="1250">
        <f>_xlfn.NUMBERVALUE(LEFT(B179,10))</f>
        <v/>
      </c>
      <c r="D179" s="1250">
        <f>_xlfn.NUMBERVALUE(RIGHT(B179,11))</f>
        <v/>
      </c>
      <c r="E179" s="1251" t="n">
        <v>6902395808862</v>
      </c>
      <c r="F179" s="1249" t="inlineStr">
        <is>
          <t>Maybelline Superstay Matte Ink Liquid Matte Lipstick Make Up [ Tahan Lama Hingga 16 Jam ]</t>
        </is>
      </c>
      <c r="G179" s="1248" t="n"/>
      <c r="H179" s="1248" t="n"/>
      <c r="I179" s="1249" t="n"/>
      <c r="J179" s="1252" t="n">
        <v>138900</v>
      </c>
      <c r="K179" s="1253" t="n">
        <v>0.303</v>
      </c>
      <c r="L179" s="1253" t="n">
        <v>0.31</v>
      </c>
      <c r="M179" s="1254" t="n">
        <v>0.315</v>
      </c>
      <c r="N179" s="1254" t="n">
        <v>0.31</v>
      </c>
      <c r="O179" s="1253" t="n">
        <v>0.315</v>
      </c>
      <c r="P179" s="1254" t="n">
        <v>0.32</v>
      </c>
      <c r="Q179" s="1254" t="n">
        <v>0.315</v>
      </c>
      <c r="R179" s="1253" t="n">
        <v>0.32</v>
      </c>
      <c r="S179" s="1253" t="n">
        <v>0.33</v>
      </c>
      <c r="T179" s="1255" t="n"/>
      <c r="U179" s="1255" t="n"/>
      <c r="V179" s="1901" t="n">
        <v>96900</v>
      </c>
      <c r="W179" s="1901" t="n">
        <v>95900</v>
      </c>
      <c r="X179" s="1901" t="n">
        <v>95200</v>
      </c>
      <c r="Y179" s="1901" t="n">
        <v>95900</v>
      </c>
      <c r="Z179" s="1901" t="n">
        <v>95200</v>
      </c>
      <c r="AA179" s="1901" t="n">
        <v>94500</v>
      </c>
      <c r="AB179" s="1901" t="n">
        <v>95200</v>
      </c>
      <c r="AC179" s="1901" t="n">
        <v>94500</v>
      </c>
      <c r="AD179" s="1901" t="n">
        <v>93100</v>
      </c>
    </row>
    <row r="180">
      <c r="A180" s="1248" t="inlineStr">
        <is>
          <t>MYB</t>
        </is>
      </c>
      <c r="B180" s="1249" t="inlineStr">
        <is>
          <t>7097494905_ID-13394424606</t>
        </is>
      </c>
      <c r="C180" s="1250">
        <f>_xlfn.NUMBERVALUE(LEFT(B180,10))</f>
        <v/>
      </c>
      <c r="D180" s="1250">
        <f>_xlfn.NUMBERVALUE(RIGHT(B180,11))</f>
        <v/>
      </c>
      <c r="E180" s="1251" t="n">
        <v>6902395788812</v>
      </c>
      <c r="F180" s="1249" t="inlineStr">
        <is>
          <t>Maybelline Superstay Matte Ink Liquid Matte Lipstick Make Up [ Tahan Lama Hingga 16 Jam ]</t>
        </is>
      </c>
      <c r="G180" s="1248" t="n"/>
      <c r="H180" s="1248" t="n"/>
      <c r="I180" s="1249" t="n"/>
      <c r="J180" s="1252" t="n">
        <v>138900</v>
      </c>
      <c r="K180" s="1253" t="n">
        <v>0.303</v>
      </c>
      <c r="L180" s="1253" t="n">
        <v>0.31</v>
      </c>
      <c r="M180" s="1254" t="n">
        <v>0.315</v>
      </c>
      <c r="N180" s="1254" t="n">
        <v>0.31</v>
      </c>
      <c r="O180" s="1253" t="n">
        <v>0.315</v>
      </c>
      <c r="P180" s="1254" t="n">
        <v>0.32</v>
      </c>
      <c r="Q180" s="1254" t="n">
        <v>0.315</v>
      </c>
      <c r="R180" s="1253" t="n">
        <v>0.32</v>
      </c>
      <c r="S180" s="1253" t="n">
        <v>0.33</v>
      </c>
      <c r="T180" s="1255" t="n"/>
      <c r="U180" s="1255" t="n"/>
      <c r="V180" s="1901" t="n">
        <v>96900</v>
      </c>
      <c r="W180" s="1901" t="n">
        <v>95900</v>
      </c>
      <c r="X180" s="1901" t="n">
        <v>95200</v>
      </c>
      <c r="Y180" s="1901" t="n">
        <v>95900</v>
      </c>
      <c r="Z180" s="1901" t="n">
        <v>95200</v>
      </c>
      <c r="AA180" s="1901" t="n">
        <v>94500</v>
      </c>
      <c r="AB180" s="1901" t="n">
        <v>95200</v>
      </c>
      <c r="AC180" s="1901" t="n">
        <v>94500</v>
      </c>
      <c r="AD180" s="1901" t="n">
        <v>93100</v>
      </c>
    </row>
    <row r="181">
      <c r="A181" s="1248" t="inlineStr">
        <is>
          <t>MYB</t>
        </is>
      </c>
      <c r="B181" s="1249" t="inlineStr">
        <is>
          <t>7097494905_ID-13394424601</t>
        </is>
      </c>
      <c r="C181" s="1250">
        <f>_xlfn.NUMBERVALUE(LEFT(B181,10))</f>
        <v/>
      </c>
      <c r="D181" s="1250">
        <f>_xlfn.NUMBERVALUE(RIGHT(B181,11))</f>
        <v/>
      </c>
      <c r="E181" s="1251" t="n">
        <v>6902395707066</v>
      </c>
      <c r="F181" s="1249" t="inlineStr">
        <is>
          <t>Maybelline Superstay Matte Ink Liquid Matte Lipstick Make Up [ Tahan Lama Hingga 16 Jam ]</t>
        </is>
      </c>
      <c r="G181" s="1248" t="n"/>
      <c r="H181" s="1248" t="n"/>
      <c r="I181" s="1249" t="n"/>
      <c r="J181" s="1252" t="n">
        <v>138900</v>
      </c>
      <c r="K181" s="1253" t="n">
        <v>0.303</v>
      </c>
      <c r="L181" s="1253" t="n">
        <v>0.31</v>
      </c>
      <c r="M181" s="1254" t="n">
        <v>0.315</v>
      </c>
      <c r="N181" s="1254" t="n">
        <v>0.31</v>
      </c>
      <c r="O181" s="1253" t="n">
        <v>0.315</v>
      </c>
      <c r="P181" s="1254" t="n">
        <v>0.32</v>
      </c>
      <c r="Q181" s="1254" t="n">
        <v>0.315</v>
      </c>
      <c r="R181" s="1253" t="n">
        <v>0.32</v>
      </c>
      <c r="S181" s="1253" t="n">
        <v>0.33</v>
      </c>
      <c r="T181" s="1255" t="n"/>
      <c r="U181" s="1255" t="n"/>
      <c r="V181" s="1901" t="n">
        <v>96900</v>
      </c>
      <c r="W181" s="1901" t="n">
        <v>95900</v>
      </c>
      <c r="X181" s="1901" t="n">
        <v>95200</v>
      </c>
      <c r="Y181" s="1901" t="n">
        <v>95900</v>
      </c>
      <c r="Z181" s="1901" t="n">
        <v>95200</v>
      </c>
      <c r="AA181" s="1901" t="n">
        <v>94500</v>
      </c>
      <c r="AB181" s="1901" t="n">
        <v>95200</v>
      </c>
      <c r="AC181" s="1901" t="n">
        <v>94500</v>
      </c>
      <c r="AD181" s="1901" t="n">
        <v>93100</v>
      </c>
    </row>
    <row r="182">
      <c r="A182" s="1248" t="inlineStr">
        <is>
          <t>MYB</t>
        </is>
      </c>
      <c r="B182" s="1249" t="inlineStr">
        <is>
          <t>7097494905_ID-13415310810</t>
        </is>
      </c>
      <c r="C182" s="1250">
        <f>_xlfn.NUMBERVALUE(LEFT(B182,10))</f>
        <v/>
      </c>
      <c r="D182" s="1250">
        <f>_xlfn.NUMBERVALUE(RIGHT(B182,11))</f>
        <v/>
      </c>
      <c r="E182" s="1251" t="n">
        <v>6902395839927</v>
      </c>
      <c r="F182" s="1249" t="inlineStr">
        <is>
          <t>Maybelline Superstay Matte Ink Liquid Matte Lipstick Make Up [ Tahan Lama Hingga 16 Jam ]</t>
        </is>
      </c>
      <c r="G182" s="1248" t="n"/>
      <c r="H182" s="1248" t="n"/>
      <c r="I182" s="1249" t="n"/>
      <c r="J182" s="1252" t="n">
        <v>138900</v>
      </c>
      <c r="K182" s="1253" t="n">
        <v>0.303</v>
      </c>
      <c r="L182" s="1253" t="n">
        <v>0.31</v>
      </c>
      <c r="M182" s="1254" t="n">
        <v>0.315</v>
      </c>
      <c r="N182" s="1254" t="n">
        <v>0.31</v>
      </c>
      <c r="O182" s="1253" t="n">
        <v>0.315</v>
      </c>
      <c r="P182" s="1254" t="n">
        <v>0.32</v>
      </c>
      <c r="Q182" s="1254" t="n">
        <v>0.315</v>
      </c>
      <c r="R182" s="1253" t="n">
        <v>0.32</v>
      </c>
      <c r="S182" s="1253" t="n">
        <v>0.33</v>
      </c>
      <c r="T182" s="1255" t="n"/>
      <c r="U182" s="1255" t="n"/>
      <c r="V182" s="1901" t="n">
        <v>96900</v>
      </c>
      <c r="W182" s="1901" t="n">
        <v>95900</v>
      </c>
      <c r="X182" s="1901" t="n">
        <v>95200</v>
      </c>
      <c r="Y182" s="1901" t="n">
        <v>95900</v>
      </c>
      <c r="Z182" s="1901" t="n">
        <v>95200</v>
      </c>
      <c r="AA182" s="1901" t="n">
        <v>94500</v>
      </c>
      <c r="AB182" s="1901" t="n">
        <v>95200</v>
      </c>
      <c r="AC182" s="1901" t="n">
        <v>94500</v>
      </c>
      <c r="AD182" s="1901" t="n">
        <v>93100</v>
      </c>
    </row>
    <row r="183">
      <c r="A183" s="1248" t="inlineStr">
        <is>
          <t>MYB</t>
        </is>
      </c>
      <c r="B183" s="1249" t="inlineStr">
        <is>
          <t>7097494905_ID-13415346266</t>
        </is>
      </c>
      <c r="C183" s="1250">
        <f>_xlfn.NUMBERVALUE(LEFT(B183,10))</f>
        <v/>
      </c>
      <c r="D183" s="1250">
        <f>_xlfn.NUMBERVALUE(RIGHT(B183,11))</f>
        <v/>
      </c>
      <c r="E183" s="1251" t="n">
        <v>6902395839903</v>
      </c>
      <c r="F183" s="1249" t="inlineStr">
        <is>
          <t>Maybelline Superstay Matte Ink Liquid Matte Lipstick Make Up [ Tahan Lama Hingga 16 Jam ]</t>
        </is>
      </c>
      <c r="G183" s="1248" t="n"/>
      <c r="H183" s="1248" t="n"/>
      <c r="I183" s="1249" t="n"/>
      <c r="J183" s="1252" t="n">
        <v>138900</v>
      </c>
      <c r="K183" s="1253" t="n">
        <v>0.303</v>
      </c>
      <c r="L183" s="1253" t="n">
        <v>0.31</v>
      </c>
      <c r="M183" s="1254" t="n">
        <v>0.315</v>
      </c>
      <c r="N183" s="1254" t="n">
        <v>0.31</v>
      </c>
      <c r="O183" s="1253" t="n">
        <v>0.315</v>
      </c>
      <c r="P183" s="1254" t="n">
        <v>0.32</v>
      </c>
      <c r="Q183" s="1254" t="n">
        <v>0.315</v>
      </c>
      <c r="R183" s="1253" t="n">
        <v>0.32</v>
      </c>
      <c r="S183" s="1253" t="n">
        <v>0.33</v>
      </c>
      <c r="T183" s="1255" t="n"/>
      <c r="U183" s="1255" t="n"/>
      <c r="V183" s="1901" t="n">
        <v>96900</v>
      </c>
      <c r="W183" s="1901" t="n">
        <v>95900</v>
      </c>
      <c r="X183" s="1901" t="n">
        <v>95200</v>
      </c>
      <c r="Y183" s="1901" t="n">
        <v>95900</v>
      </c>
      <c r="Z183" s="1901" t="n">
        <v>95200</v>
      </c>
      <c r="AA183" s="1901" t="n">
        <v>94500</v>
      </c>
      <c r="AB183" s="1901" t="n">
        <v>95200</v>
      </c>
      <c r="AC183" s="1901" t="n">
        <v>94500</v>
      </c>
      <c r="AD183" s="1901" t="n">
        <v>93100</v>
      </c>
    </row>
    <row r="184">
      <c r="A184" s="1248" t="inlineStr">
        <is>
          <t>MYB</t>
        </is>
      </c>
      <c r="B184" s="1249" t="inlineStr">
        <is>
          <t>7097494905_ID-13394424600</t>
        </is>
      </c>
      <c r="C184" s="1250">
        <f>_xlfn.NUMBERVALUE(LEFT(B184,10))</f>
        <v/>
      </c>
      <c r="D184" s="1250">
        <f>_xlfn.NUMBERVALUE(RIGHT(B184,11))</f>
        <v/>
      </c>
      <c r="E184" s="1251" t="n">
        <v>6902395707011</v>
      </c>
      <c r="F184" s="1249" t="inlineStr">
        <is>
          <t>Maybelline Superstay Matte Ink Liquid Matte Lipstick Make Up [ Tahan Lama Hingga 16 Jam ]</t>
        </is>
      </c>
      <c r="G184" s="1248" t="n"/>
      <c r="H184" s="1248" t="n"/>
      <c r="I184" s="1249" t="n"/>
      <c r="J184" s="1252" t="n">
        <v>138900</v>
      </c>
      <c r="K184" s="1253" t="n">
        <v>0.303</v>
      </c>
      <c r="L184" s="1253" t="n">
        <v>0.31</v>
      </c>
      <c r="M184" s="1254" t="n">
        <v>0.315</v>
      </c>
      <c r="N184" s="1254" t="n">
        <v>0.31</v>
      </c>
      <c r="O184" s="1253" t="n">
        <v>0.315</v>
      </c>
      <c r="P184" s="1254" t="n">
        <v>0.32</v>
      </c>
      <c r="Q184" s="1254" t="n">
        <v>0.315</v>
      </c>
      <c r="R184" s="1253" t="n">
        <v>0.32</v>
      </c>
      <c r="S184" s="1253" t="n">
        <v>0.33</v>
      </c>
      <c r="T184" s="1255" t="n"/>
      <c r="U184" s="1255" t="n"/>
      <c r="V184" s="1901" t="n">
        <v>96900</v>
      </c>
      <c r="W184" s="1901" t="n">
        <v>95900</v>
      </c>
      <c r="X184" s="1901" t="n">
        <v>95200</v>
      </c>
      <c r="Y184" s="1901" t="n">
        <v>95900</v>
      </c>
      <c r="Z184" s="1901" t="n">
        <v>95200</v>
      </c>
      <c r="AA184" s="1901" t="n">
        <v>94500</v>
      </c>
      <c r="AB184" s="1901" t="n">
        <v>95200</v>
      </c>
      <c r="AC184" s="1901" t="n">
        <v>94500</v>
      </c>
      <c r="AD184" s="1901" t="n">
        <v>93100</v>
      </c>
    </row>
    <row r="185">
      <c r="A185" s="1248" t="inlineStr">
        <is>
          <t>MYB</t>
        </is>
      </c>
      <c r="B185" s="1249" t="inlineStr">
        <is>
          <t>7097494905_ID-13394424603</t>
        </is>
      </c>
      <c r="C185" s="1250">
        <f>_xlfn.NUMBERVALUE(LEFT(B185,10))</f>
        <v/>
      </c>
      <c r="D185" s="1250">
        <f>_xlfn.NUMBERVALUE(RIGHT(B185,11))</f>
        <v/>
      </c>
      <c r="E185" s="1251" t="n">
        <v>6902395771722</v>
      </c>
      <c r="F185" s="1249" t="inlineStr">
        <is>
          <t>Maybelline Superstay Matte Ink Liquid Matte Lipstick Make Up [ Tahan Lama Hingga 16 Jam ]</t>
        </is>
      </c>
      <c r="G185" s="1248" t="n"/>
      <c r="H185" s="1248" t="n"/>
      <c r="I185" s="1249" t="n"/>
      <c r="J185" s="1252" t="n">
        <v>138900</v>
      </c>
      <c r="K185" s="1253" t="n">
        <v>0.303</v>
      </c>
      <c r="L185" s="1253" t="n">
        <v>0.31</v>
      </c>
      <c r="M185" s="1254" t="n">
        <v>0.315</v>
      </c>
      <c r="N185" s="1254" t="n">
        <v>0.31</v>
      </c>
      <c r="O185" s="1253" t="n">
        <v>0.315</v>
      </c>
      <c r="P185" s="1254" t="n">
        <v>0.32</v>
      </c>
      <c r="Q185" s="1254" t="n">
        <v>0.315</v>
      </c>
      <c r="R185" s="1253" t="n">
        <v>0.32</v>
      </c>
      <c r="S185" s="1253" t="n">
        <v>0.33</v>
      </c>
      <c r="T185" s="1255" t="n"/>
      <c r="U185" s="1255" t="n"/>
      <c r="V185" s="1901" t="n">
        <v>96900</v>
      </c>
      <c r="W185" s="1901" t="n">
        <v>95900</v>
      </c>
      <c r="X185" s="1901" t="n">
        <v>95200</v>
      </c>
      <c r="Y185" s="1901" t="n">
        <v>95900</v>
      </c>
      <c r="Z185" s="1901" t="n">
        <v>95200</v>
      </c>
      <c r="AA185" s="1901" t="n">
        <v>94500</v>
      </c>
      <c r="AB185" s="1901" t="n">
        <v>95200</v>
      </c>
      <c r="AC185" s="1901" t="n">
        <v>94500</v>
      </c>
      <c r="AD185" s="1901" t="n">
        <v>93100</v>
      </c>
    </row>
    <row r="186">
      <c r="A186" s="1248" t="inlineStr">
        <is>
          <t>MYB</t>
        </is>
      </c>
      <c r="B186" s="1249" t="inlineStr">
        <is>
          <t>7097494905_ID-13394424602</t>
        </is>
      </c>
      <c r="C186" s="1250">
        <f>_xlfn.NUMBERVALUE(LEFT(B186,10))</f>
        <v/>
      </c>
      <c r="D186" s="1250">
        <f>_xlfn.NUMBERVALUE(RIGHT(B186,11))</f>
        <v/>
      </c>
      <c r="E186" s="1251" t="n">
        <v>6902395771685</v>
      </c>
      <c r="F186" s="1249" t="inlineStr">
        <is>
          <t>Maybelline Superstay Matte Ink Liquid Matte Lipstick Make Up [ Tahan Lama Hingga 16 Jam ]</t>
        </is>
      </c>
      <c r="G186" s="1248" t="n"/>
      <c r="H186" s="1248" t="n"/>
      <c r="I186" s="1249" t="n"/>
      <c r="J186" s="1252" t="n">
        <v>138900</v>
      </c>
      <c r="K186" s="1253" t="n">
        <v>0.303</v>
      </c>
      <c r="L186" s="1253" t="n">
        <v>0.31</v>
      </c>
      <c r="M186" s="1254" t="n">
        <v>0.315</v>
      </c>
      <c r="N186" s="1254" t="n">
        <v>0.31</v>
      </c>
      <c r="O186" s="1253" t="n">
        <v>0.315</v>
      </c>
      <c r="P186" s="1254" t="n">
        <v>0.32</v>
      </c>
      <c r="Q186" s="1254" t="n">
        <v>0.315</v>
      </c>
      <c r="R186" s="1253" t="n">
        <v>0.32</v>
      </c>
      <c r="S186" s="1253" t="n">
        <v>0.33</v>
      </c>
      <c r="T186" s="1255" t="n"/>
      <c r="U186" s="1255" t="n"/>
      <c r="V186" s="1901" t="n">
        <v>96900</v>
      </c>
      <c r="W186" s="1901" t="n">
        <v>95900</v>
      </c>
      <c r="X186" s="1901" t="n">
        <v>95200</v>
      </c>
      <c r="Y186" s="1901" t="n">
        <v>95900</v>
      </c>
      <c r="Z186" s="1901" t="n">
        <v>95200</v>
      </c>
      <c r="AA186" s="1901" t="n">
        <v>94500</v>
      </c>
      <c r="AB186" s="1901" t="n">
        <v>95200</v>
      </c>
      <c r="AC186" s="1901" t="n">
        <v>94500</v>
      </c>
      <c r="AD186" s="1901" t="n">
        <v>93100</v>
      </c>
    </row>
    <row r="187">
      <c r="A187" s="1248" t="inlineStr">
        <is>
          <t>MYB</t>
        </is>
      </c>
      <c r="B187" s="1249" t="inlineStr">
        <is>
          <t>7097494905_ID-13394424597</t>
        </is>
      </c>
      <c r="C187" s="1250">
        <f>_xlfn.NUMBERVALUE(LEFT(B187,10))</f>
        <v/>
      </c>
      <c r="D187" s="1250">
        <f>_xlfn.NUMBERVALUE(RIGHT(B187,11))</f>
        <v/>
      </c>
      <c r="E187" s="1251" t="n">
        <v>6902395706663</v>
      </c>
      <c r="F187" s="1249" t="inlineStr">
        <is>
          <t>Maybelline Superstay Matte Ink Liquid Matte Lipstick Make Up [ Tahan Lama Hingga 16 Jam ]</t>
        </is>
      </c>
      <c r="G187" s="1248" t="n"/>
      <c r="H187" s="1248" t="n"/>
      <c r="I187" s="1249" t="n"/>
      <c r="J187" s="1252" t="n">
        <v>138900</v>
      </c>
      <c r="K187" s="1253" t="n">
        <v>0.303</v>
      </c>
      <c r="L187" s="1253" t="n">
        <v>0.31</v>
      </c>
      <c r="M187" s="1254" t="n">
        <v>0.315</v>
      </c>
      <c r="N187" s="1254" t="n">
        <v>0.31</v>
      </c>
      <c r="O187" s="1253" t="n">
        <v>0.315</v>
      </c>
      <c r="P187" s="1254" t="n">
        <v>0.32</v>
      </c>
      <c r="Q187" s="1254" t="n">
        <v>0.315</v>
      </c>
      <c r="R187" s="1253" t="n">
        <v>0.32</v>
      </c>
      <c r="S187" s="1253" t="n">
        <v>0.33</v>
      </c>
      <c r="T187" s="1255" t="n"/>
      <c r="U187" s="1255" t="n"/>
      <c r="V187" s="1901" t="n">
        <v>96900</v>
      </c>
      <c r="W187" s="1901" t="n">
        <v>95900</v>
      </c>
      <c r="X187" s="1901" t="n">
        <v>95200</v>
      </c>
      <c r="Y187" s="1901" t="n">
        <v>95900</v>
      </c>
      <c r="Z187" s="1901" t="n">
        <v>95200</v>
      </c>
      <c r="AA187" s="1901" t="n">
        <v>94500</v>
      </c>
      <c r="AB187" s="1901" t="n">
        <v>95200</v>
      </c>
      <c r="AC187" s="1901" t="n">
        <v>94500</v>
      </c>
      <c r="AD187" s="1901" t="n">
        <v>93100</v>
      </c>
    </row>
    <row r="188">
      <c r="A188" s="1248" t="inlineStr">
        <is>
          <t>MYB</t>
        </is>
      </c>
      <c r="B188" s="1249" t="inlineStr">
        <is>
          <t>7097494905_ID-13394424596</t>
        </is>
      </c>
      <c r="C188" s="1250">
        <f>_xlfn.NUMBERVALUE(LEFT(B188,10))</f>
        <v/>
      </c>
      <c r="D188" s="1250">
        <f>_xlfn.NUMBERVALUE(RIGHT(B188,11))</f>
        <v/>
      </c>
      <c r="E188" s="1251" t="n">
        <v>6902395706618</v>
      </c>
      <c r="F188" s="1249" t="inlineStr">
        <is>
          <t>Maybelline Superstay Matte Ink Liquid Matte Lipstick Make Up [ Tahan Lama Hingga 16 Jam ]</t>
        </is>
      </c>
      <c r="G188" s="1248" t="n"/>
      <c r="H188" s="1248" t="n"/>
      <c r="I188" s="1249" t="n"/>
      <c r="J188" s="1252" t="n">
        <v>138900</v>
      </c>
      <c r="K188" s="1253" t="n">
        <v>0.303</v>
      </c>
      <c r="L188" s="1253" t="n">
        <v>0.31</v>
      </c>
      <c r="M188" s="1254" t="n">
        <v>0.315</v>
      </c>
      <c r="N188" s="1254" t="n">
        <v>0.31</v>
      </c>
      <c r="O188" s="1253" t="n">
        <v>0.315</v>
      </c>
      <c r="P188" s="1254" t="n">
        <v>0.32</v>
      </c>
      <c r="Q188" s="1254" t="n">
        <v>0.315</v>
      </c>
      <c r="R188" s="1253" t="n">
        <v>0.32</v>
      </c>
      <c r="S188" s="1253" t="n">
        <v>0.33</v>
      </c>
      <c r="T188" s="1255" t="n"/>
      <c r="U188" s="1255" t="n"/>
      <c r="V188" s="1901" t="n">
        <v>96900</v>
      </c>
      <c r="W188" s="1901" t="n">
        <v>95900</v>
      </c>
      <c r="X188" s="1901" t="n">
        <v>95200</v>
      </c>
      <c r="Y188" s="1901" t="n">
        <v>95900</v>
      </c>
      <c r="Z188" s="1901" t="n">
        <v>95200</v>
      </c>
      <c r="AA188" s="1901" t="n">
        <v>94500</v>
      </c>
      <c r="AB188" s="1901" t="n">
        <v>95200</v>
      </c>
      <c r="AC188" s="1901" t="n">
        <v>94500</v>
      </c>
      <c r="AD188" s="1901" t="n">
        <v>93100</v>
      </c>
    </row>
    <row r="189">
      <c r="A189" s="1248" t="inlineStr">
        <is>
          <t>MYB</t>
        </is>
      </c>
      <c r="B189" s="1249" t="inlineStr">
        <is>
          <t>7097494905_ID-13394424599</t>
        </is>
      </c>
      <c r="C189" s="1250">
        <f>_xlfn.NUMBERVALUE(LEFT(B189,10))</f>
        <v/>
      </c>
      <c r="D189" s="1250">
        <f>_xlfn.NUMBERVALUE(RIGHT(B189,11))</f>
        <v/>
      </c>
      <c r="E189" s="1251" t="n">
        <v>6902395706861</v>
      </c>
      <c r="F189" s="1249" t="inlineStr">
        <is>
          <t>Maybelline Superstay Matte Ink Liquid Matte Lipstick Make Up [ Tahan Lama Hingga 16 Jam ]</t>
        </is>
      </c>
      <c r="G189" s="1248" t="n"/>
      <c r="H189" s="1248" t="n"/>
      <c r="I189" s="1249" t="n"/>
      <c r="J189" s="1252" t="n">
        <v>138900</v>
      </c>
      <c r="K189" s="1253" t="n">
        <v>0.303</v>
      </c>
      <c r="L189" s="1253" t="n">
        <v>0.31</v>
      </c>
      <c r="M189" s="1254" t="n">
        <v>0.315</v>
      </c>
      <c r="N189" s="1254" t="n">
        <v>0.31</v>
      </c>
      <c r="O189" s="1253" t="n">
        <v>0.315</v>
      </c>
      <c r="P189" s="1254" t="n">
        <v>0.32</v>
      </c>
      <c r="Q189" s="1254" t="n">
        <v>0.315</v>
      </c>
      <c r="R189" s="1253" t="n">
        <v>0.32</v>
      </c>
      <c r="S189" s="1253" t="n">
        <v>0.33</v>
      </c>
      <c r="T189" s="1255" t="n"/>
      <c r="U189" s="1255" t="n"/>
      <c r="V189" s="1901" t="n">
        <v>96900</v>
      </c>
      <c r="W189" s="1901" t="n">
        <v>95900</v>
      </c>
      <c r="X189" s="1901" t="n">
        <v>95200</v>
      </c>
      <c r="Y189" s="1901" t="n">
        <v>95900</v>
      </c>
      <c r="Z189" s="1901" t="n">
        <v>95200</v>
      </c>
      <c r="AA189" s="1901" t="n">
        <v>94500</v>
      </c>
      <c r="AB189" s="1901" t="n">
        <v>95200</v>
      </c>
      <c r="AC189" s="1901" t="n">
        <v>94500</v>
      </c>
      <c r="AD189" s="1901" t="n">
        <v>93100</v>
      </c>
    </row>
    <row r="190">
      <c r="A190" s="1248" t="inlineStr">
        <is>
          <t>MYB</t>
        </is>
      </c>
      <c r="B190" s="1249" t="inlineStr">
        <is>
          <t>7097494905_ID-13394424598</t>
        </is>
      </c>
      <c r="C190" s="1250">
        <f>_xlfn.NUMBERVALUE(LEFT(B190,10))</f>
        <v/>
      </c>
      <c r="D190" s="1250">
        <f>_xlfn.NUMBERVALUE(RIGHT(B190,11))</f>
        <v/>
      </c>
      <c r="E190" s="1251" t="n">
        <v>6902395706717</v>
      </c>
      <c r="F190" s="1249" t="inlineStr">
        <is>
          <t>Maybelline Superstay Matte Ink Liquid Matte Lipstick Make Up [ Tahan Lama Hingga 16 Jam ]</t>
        </is>
      </c>
      <c r="G190" s="1248" t="n"/>
      <c r="H190" s="1248" t="n"/>
      <c r="I190" s="1249" t="n"/>
      <c r="J190" s="1252" t="n">
        <v>138900</v>
      </c>
      <c r="K190" s="1253" t="n">
        <v>0.303</v>
      </c>
      <c r="L190" s="1253" t="n">
        <v>0.31</v>
      </c>
      <c r="M190" s="1254" t="n">
        <v>0.315</v>
      </c>
      <c r="N190" s="1254" t="n">
        <v>0.31</v>
      </c>
      <c r="O190" s="1253" t="n">
        <v>0.315</v>
      </c>
      <c r="P190" s="1254" t="n">
        <v>0.32</v>
      </c>
      <c r="Q190" s="1254" t="n">
        <v>0.315</v>
      </c>
      <c r="R190" s="1253" t="n">
        <v>0.32</v>
      </c>
      <c r="S190" s="1253" t="n">
        <v>0.33</v>
      </c>
      <c r="T190" s="1255" t="n"/>
      <c r="U190" s="1255" t="n"/>
      <c r="V190" s="1901" t="n">
        <v>96900</v>
      </c>
      <c r="W190" s="1901" t="n">
        <v>95900</v>
      </c>
      <c r="X190" s="1901" t="n">
        <v>95200</v>
      </c>
      <c r="Y190" s="1901" t="n">
        <v>95900</v>
      </c>
      <c r="Z190" s="1901" t="n">
        <v>95200</v>
      </c>
      <c r="AA190" s="1901" t="n">
        <v>94500</v>
      </c>
      <c r="AB190" s="1901" t="n">
        <v>95200</v>
      </c>
      <c r="AC190" s="1901" t="n">
        <v>94500</v>
      </c>
      <c r="AD190" s="1901" t="n">
        <v>93100</v>
      </c>
    </row>
    <row r="191">
      <c r="A191" s="1248" t="inlineStr">
        <is>
          <t>MYB</t>
        </is>
      </c>
      <c r="B191" s="1249" t="inlineStr">
        <is>
          <t>7097494905_ID-13394424593</t>
        </is>
      </c>
      <c r="C191" s="1250">
        <f>_xlfn.NUMBERVALUE(LEFT(B191,10))</f>
        <v/>
      </c>
      <c r="D191" s="1250">
        <f>_xlfn.NUMBERVALUE(RIGHT(B191,11))</f>
        <v/>
      </c>
      <c r="E191" s="1251" t="n">
        <v>6902395706410</v>
      </c>
      <c r="F191" s="1249" t="inlineStr">
        <is>
          <t>Maybelline Superstay Matte Ink Liquid Matte Lipstick Make Up [ Tahan Lama Hingga 16 Jam ]</t>
        </is>
      </c>
      <c r="G191" s="1248" t="n"/>
      <c r="H191" s="1248" t="n"/>
      <c r="I191" s="1249" t="n"/>
      <c r="J191" s="1252" t="n">
        <v>138900</v>
      </c>
      <c r="K191" s="1253" t="n">
        <v>0.303</v>
      </c>
      <c r="L191" s="1253" t="n">
        <v>0.31</v>
      </c>
      <c r="M191" s="1254" t="n">
        <v>0.315</v>
      </c>
      <c r="N191" s="1254" t="n">
        <v>0.31</v>
      </c>
      <c r="O191" s="1253" t="n">
        <v>0.315</v>
      </c>
      <c r="P191" s="1254" t="n">
        <v>0.32</v>
      </c>
      <c r="Q191" s="1254" t="n">
        <v>0.315</v>
      </c>
      <c r="R191" s="1253" t="n">
        <v>0.32</v>
      </c>
      <c r="S191" s="1253" t="n">
        <v>0.33</v>
      </c>
      <c r="T191" s="1255" t="n"/>
      <c r="U191" s="1255" t="n"/>
      <c r="V191" s="1901" t="n">
        <v>96900</v>
      </c>
      <c r="W191" s="1901" t="n">
        <v>95900</v>
      </c>
      <c r="X191" s="1901" t="n">
        <v>95200</v>
      </c>
      <c r="Y191" s="1901" t="n">
        <v>95900</v>
      </c>
      <c r="Z191" s="1901" t="n">
        <v>95200</v>
      </c>
      <c r="AA191" s="1901" t="n">
        <v>94500</v>
      </c>
      <c r="AB191" s="1901" t="n">
        <v>95200</v>
      </c>
      <c r="AC191" s="1901" t="n">
        <v>94500</v>
      </c>
      <c r="AD191" s="1901" t="n">
        <v>93100</v>
      </c>
    </row>
    <row r="192">
      <c r="A192" s="1248" t="inlineStr">
        <is>
          <t>MYB</t>
        </is>
      </c>
      <c r="B192" s="1249" t="inlineStr">
        <is>
          <t>7097494905_ID-13394424592</t>
        </is>
      </c>
      <c r="C192" s="1250">
        <f>_xlfn.NUMBERVALUE(LEFT(B192,10))</f>
        <v/>
      </c>
      <c r="D192" s="1250">
        <f>_xlfn.NUMBERVALUE(RIGHT(B192,11))</f>
        <v/>
      </c>
      <c r="E192" s="1251" t="n">
        <v>6902395706366</v>
      </c>
      <c r="F192" s="1249" t="inlineStr">
        <is>
          <t>Maybelline Superstay Matte Ink Liquid Matte Lipstick Make Up [ Tahan Lama Hingga 16 Jam ]</t>
        </is>
      </c>
      <c r="G192" s="1248" t="n"/>
      <c r="H192" s="1248" t="n"/>
      <c r="I192" s="1249" t="n"/>
      <c r="J192" s="1252" t="n">
        <v>138900</v>
      </c>
      <c r="K192" s="1253" t="n">
        <v>0.303</v>
      </c>
      <c r="L192" s="1253" t="n">
        <v>0.31</v>
      </c>
      <c r="M192" s="1254" t="n">
        <v>0.315</v>
      </c>
      <c r="N192" s="1254" t="n">
        <v>0.31</v>
      </c>
      <c r="O192" s="1253" t="n">
        <v>0.315</v>
      </c>
      <c r="P192" s="1254" t="n">
        <v>0.32</v>
      </c>
      <c r="Q192" s="1254" t="n">
        <v>0.315</v>
      </c>
      <c r="R192" s="1253" t="n">
        <v>0.32</v>
      </c>
      <c r="S192" s="1253" t="n">
        <v>0.33</v>
      </c>
      <c r="T192" s="1255" t="n"/>
      <c r="U192" s="1255" t="n"/>
      <c r="V192" s="1901" t="n">
        <v>96900</v>
      </c>
      <c r="W192" s="1901" t="n">
        <v>95900</v>
      </c>
      <c r="X192" s="1901" t="n">
        <v>95200</v>
      </c>
      <c r="Y192" s="1901" t="n">
        <v>95900</v>
      </c>
      <c r="Z192" s="1901" t="n">
        <v>95200</v>
      </c>
      <c r="AA192" s="1901" t="n">
        <v>94500</v>
      </c>
      <c r="AB192" s="1901" t="n">
        <v>95200</v>
      </c>
      <c r="AC192" s="1901" t="n">
        <v>94500</v>
      </c>
      <c r="AD192" s="1901" t="n">
        <v>93100</v>
      </c>
    </row>
    <row r="193">
      <c r="A193" s="1248" t="inlineStr">
        <is>
          <t>MYB</t>
        </is>
      </c>
      <c r="B193" s="1249" t="inlineStr">
        <is>
          <t>7097494905_ID-13394424595</t>
        </is>
      </c>
      <c r="C193" s="1250">
        <f>_xlfn.NUMBERVALUE(LEFT(B193,10))</f>
        <v/>
      </c>
      <c r="D193" s="1250">
        <f>_xlfn.NUMBERVALUE(RIGHT(B193,11))</f>
        <v/>
      </c>
      <c r="E193" s="1251" t="n">
        <v>6902395706564</v>
      </c>
      <c r="F193" s="1249" t="inlineStr">
        <is>
          <t>Maybelline Superstay Matte Ink Liquid Matte Lipstick Make Up [ Tahan Lama Hingga 16 Jam ]</t>
        </is>
      </c>
      <c r="G193" s="1248" t="n"/>
      <c r="H193" s="1248" t="n"/>
      <c r="I193" s="1249" t="n"/>
      <c r="J193" s="1252" t="n">
        <v>138900</v>
      </c>
      <c r="K193" s="1253" t="n">
        <v>0.303</v>
      </c>
      <c r="L193" s="1253" t="n">
        <v>0.31</v>
      </c>
      <c r="M193" s="1254" t="n">
        <v>0.315</v>
      </c>
      <c r="N193" s="1254" t="n">
        <v>0.31</v>
      </c>
      <c r="O193" s="1253" t="n">
        <v>0.315</v>
      </c>
      <c r="P193" s="1254" t="n">
        <v>0.32</v>
      </c>
      <c r="Q193" s="1254" t="n">
        <v>0.315</v>
      </c>
      <c r="R193" s="1253" t="n">
        <v>0.32</v>
      </c>
      <c r="S193" s="1253" t="n">
        <v>0.33</v>
      </c>
      <c r="T193" s="1255" t="n"/>
      <c r="U193" s="1255" t="n"/>
      <c r="V193" s="1901" t="n">
        <v>96900</v>
      </c>
      <c r="W193" s="1901" t="n">
        <v>95900</v>
      </c>
      <c r="X193" s="1901" t="n">
        <v>95200</v>
      </c>
      <c r="Y193" s="1901" t="n">
        <v>95900</v>
      </c>
      <c r="Z193" s="1901" t="n">
        <v>95200</v>
      </c>
      <c r="AA193" s="1901" t="n">
        <v>94500</v>
      </c>
      <c r="AB193" s="1901" t="n">
        <v>95200</v>
      </c>
      <c r="AC193" s="1901" t="n">
        <v>94500</v>
      </c>
      <c r="AD193" s="1901" t="n">
        <v>93100</v>
      </c>
    </row>
    <row r="194">
      <c r="A194" s="1248" t="inlineStr">
        <is>
          <t>MYB</t>
        </is>
      </c>
      <c r="B194" s="1249" t="inlineStr">
        <is>
          <t>7097494905_ID-13394424594</t>
        </is>
      </c>
      <c r="C194" s="1250">
        <f>_xlfn.NUMBERVALUE(LEFT(B194,10))</f>
        <v/>
      </c>
      <c r="D194" s="1250">
        <f>_xlfn.NUMBERVALUE(RIGHT(B194,11))</f>
        <v/>
      </c>
      <c r="E194" s="1251" t="n">
        <v>6902395706465</v>
      </c>
      <c r="F194" s="1249" t="inlineStr">
        <is>
          <t>Maybelline Superstay Matte Ink Liquid Matte Lipstick Make Up [ Tahan Lama Hingga 16 Jam ]</t>
        </is>
      </c>
      <c r="G194" s="1248" t="n"/>
      <c r="H194" s="1248" t="n"/>
      <c r="I194" s="1249" t="n"/>
      <c r="J194" s="1252" t="n">
        <v>138900</v>
      </c>
      <c r="K194" s="1253" t="n">
        <v>0.303</v>
      </c>
      <c r="L194" s="1253" t="n">
        <v>0.31</v>
      </c>
      <c r="M194" s="1254" t="n">
        <v>0.315</v>
      </c>
      <c r="N194" s="1254" t="n">
        <v>0.31</v>
      </c>
      <c r="O194" s="1253" t="n">
        <v>0.315</v>
      </c>
      <c r="P194" s="1254" t="n">
        <v>0.32</v>
      </c>
      <c r="Q194" s="1254" t="n">
        <v>0.315</v>
      </c>
      <c r="R194" s="1253" t="n">
        <v>0.32</v>
      </c>
      <c r="S194" s="1253" t="n">
        <v>0.33</v>
      </c>
      <c r="T194" s="1255" t="n"/>
      <c r="U194" s="1255" t="n"/>
      <c r="V194" s="1901" t="n">
        <v>96900</v>
      </c>
      <c r="W194" s="1901" t="n">
        <v>95900</v>
      </c>
      <c r="X194" s="1901" t="n">
        <v>95200</v>
      </c>
      <c r="Y194" s="1901" t="n">
        <v>95900</v>
      </c>
      <c r="Z194" s="1901" t="n">
        <v>95200</v>
      </c>
      <c r="AA194" s="1901" t="n">
        <v>94500</v>
      </c>
      <c r="AB194" s="1901" t="n">
        <v>95200</v>
      </c>
      <c r="AC194" s="1901" t="n">
        <v>94500</v>
      </c>
      <c r="AD194" s="1901" t="n">
        <v>93100</v>
      </c>
    </row>
    <row r="195">
      <c r="A195" s="1248" t="inlineStr">
        <is>
          <t>MYB</t>
        </is>
      </c>
      <c r="B195" s="1249" t="inlineStr">
        <is>
          <t>7097494905_ID-13394424589</t>
        </is>
      </c>
      <c r="C195" s="1250">
        <f>_xlfn.NUMBERVALUE(LEFT(B195,10))</f>
        <v/>
      </c>
      <c r="D195" s="1250">
        <f>_xlfn.NUMBERVALUE(RIGHT(B195,11))</f>
        <v/>
      </c>
      <c r="E195" s="1251" t="n">
        <v>6902395706113</v>
      </c>
      <c r="F195" s="1249" t="inlineStr">
        <is>
          <t>Maybelline Superstay Matte Ink Liquid Matte Lipstick Make Up [ Tahan Lama Hingga 16 Jam ]</t>
        </is>
      </c>
      <c r="G195" s="1248" t="n"/>
      <c r="H195" s="1248" t="n"/>
      <c r="I195" s="1249" t="n"/>
      <c r="J195" s="1252" t="n">
        <v>138900</v>
      </c>
      <c r="K195" s="1253" t="n">
        <v>0.303</v>
      </c>
      <c r="L195" s="1253" t="n">
        <v>0.31</v>
      </c>
      <c r="M195" s="1254" t="n">
        <v>0.315</v>
      </c>
      <c r="N195" s="1254" t="n">
        <v>0.31</v>
      </c>
      <c r="O195" s="1253" t="n">
        <v>0.315</v>
      </c>
      <c r="P195" s="1254" t="n">
        <v>0.32</v>
      </c>
      <c r="Q195" s="1254" t="n">
        <v>0.315</v>
      </c>
      <c r="R195" s="1253" t="n">
        <v>0.32</v>
      </c>
      <c r="S195" s="1253" t="n">
        <v>0.33</v>
      </c>
      <c r="T195" s="1255" t="n"/>
      <c r="U195" s="1255" t="n"/>
      <c r="V195" s="1901" t="n">
        <v>96900</v>
      </c>
      <c r="W195" s="1901" t="n">
        <v>95900</v>
      </c>
      <c r="X195" s="1901" t="n">
        <v>95200</v>
      </c>
      <c r="Y195" s="1901" t="n">
        <v>95900</v>
      </c>
      <c r="Z195" s="1901" t="n">
        <v>95200</v>
      </c>
      <c r="AA195" s="1901" t="n">
        <v>94500</v>
      </c>
      <c r="AB195" s="1901" t="n">
        <v>95200</v>
      </c>
      <c r="AC195" s="1901" t="n">
        <v>94500</v>
      </c>
      <c r="AD195" s="1901" t="n">
        <v>93100</v>
      </c>
    </row>
    <row r="196">
      <c r="A196" s="1248" t="inlineStr">
        <is>
          <t>MYB</t>
        </is>
      </c>
      <c r="B196" s="1249" t="inlineStr">
        <is>
          <t>7097494905_ID-13394424588</t>
        </is>
      </c>
      <c r="C196" s="1250">
        <f>_xlfn.NUMBERVALUE(LEFT(B196,10))</f>
        <v/>
      </c>
      <c r="D196" s="1250">
        <f>_xlfn.NUMBERVALUE(RIGHT(B196,11))</f>
        <v/>
      </c>
      <c r="E196" s="1251" t="n">
        <v>6902395682998</v>
      </c>
      <c r="F196" s="1249" t="inlineStr">
        <is>
          <t>Maybelline Superstay Matte Ink Liquid Matte Lipstick Make Up [ Tahan Lama Hingga 16 Jam ]</t>
        </is>
      </c>
      <c r="G196" s="1248" t="n"/>
      <c r="H196" s="1248" t="n"/>
      <c r="I196" s="1249" t="n"/>
      <c r="J196" s="1252" t="n">
        <v>138900</v>
      </c>
      <c r="K196" s="1253" t="n">
        <v>0.303</v>
      </c>
      <c r="L196" s="1253" t="n">
        <v>0.31</v>
      </c>
      <c r="M196" s="1254" t="n">
        <v>0.315</v>
      </c>
      <c r="N196" s="1254" t="n">
        <v>0.31</v>
      </c>
      <c r="O196" s="1253" t="n">
        <v>0.315</v>
      </c>
      <c r="P196" s="1254" t="n">
        <v>0.32</v>
      </c>
      <c r="Q196" s="1254" t="n">
        <v>0.315</v>
      </c>
      <c r="R196" s="1253" t="n">
        <v>0.32</v>
      </c>
      <c r="S196" s="1253" t="n">
        <v>0.33</v>
      </c>
      <c r="T196" s="1255" t="n"/>
      <c r="U196" s="1255" t="n"/>
      <c r="V196" s="1901" t="n">
        <v>96900</v>
      </c>
      <c r="W196" s="1901" t="n">
        <v>95900</v>
      </c>
      <c r="X196" s="1901" t="n">
        <v>95200</v>
      </c>
      <c r="Y196" s="1901" t="n">
        <v>95900</v>
      </c>
      <c r="Z196" s="1901" t="n">
        <v>95200</v>
      </c>
      <c r="AA196" s="1901" t="n">
        <v>94500</v>
      </c>
      <c r="AB196" s="1901" t="n">
        <v>95200</v>
      </c>
      <c r="AC196" s="1901" t="n">
        <v>94500</v>
      </c>
      <c r="AD196" s="1901" t="n">
        <v>93100</v>
      </c>
    </row>
    <row r="197">
      <c r="A197" s="1248" t="inlineStr">
        <is>
          <t>MYB</t>
        </is>
      </c>
      <c r="B197" s="1249" t="inlineStr">
        <is>
          <t>7097494905_ID-13394424591</t>
        </is>
      </c>
      <c r="C197" s="1250">
        <f>_xlfn.NUMBERVALUE(LEFT(B197,10))</f>
        <v/>
      </c>
      <c r="D197" s="1250">
        <f>_xlfn.NUMBERVALUE(RIGHT(B197,11))</f>
        <v/>
      </c>
      <c r="E197" s="1251" t="n">
        <v>6902395706311</v>
      </c>
      <c r="F197" s="1249" t="inlineStr">
        <is>
          <t>Maybelline Superstay Matte Ink Liquid Matte Lipstick Make Up [ Tahan Lama Hingga 16 Jam ]</t>
        </is>
      </c>
      <c r="G197" s="1248" t="n"/>
      <c r="H197" s="1248" t="n"/>
      <c r="I197" s="1249" t="n"/>
      <c r="J197" s="1252" t="n">
        <v>138900</v>
      </c>
      <c r="K197" s="1253" t="n">
        <v>0.303</v>
      </c>
      <c r="L197" s="1253" t="n">
        <v>0.31</v>
      </c>
      <c r="M197" s="1254" t="n">
        <v>0.315</v>
      </c>
      <c r="N197" s="1254" t="n">
        <v>0.31</v>
      </c>
      <c r="O197" s="1253" t="n">
        <v>0.315</v>
      </c>
      <c r="P197" s="1254" t="n">
        <v>0.32</v>
      </c>
      <c r="Q197" s="1254" t="n">
        <v>0.315</v>
      </c>
      <c r="R197" s="1253" t="n">
        <v>0.32</v>
      </c>
      <c r="S197" s="1253" t="n">
        <v>0.33</v>
      </c>
      <c r="T197" s="1255" t="n"/>
      <c r="U197" s="1255" t="n"/>
      <c r="V197" s="1901" t="n">
        <v>96900</v>
      </c>
      <c r="W197" s="1901" t="n">
        <v>95900</v>
      </c>
      <c r="X197" s="1901" t="n">
        <v>95200</v>
      </c>
      <c r="Y197" s="1901" t="n">
        <v>95900</v>
      </c>
      <c r="Z197" s="1901" t="n">
        <v>95200</v>
      </c>
      <c r="AA197" s="1901" t="n">
        <v>94500</v>
      </c>
      <c r="AB197" s="1901" t="n">
        <v>95200</v>
      </c>
      <c r="AC197" s="1901" t="n">
        <v>94500</v>
      </c>
      <c r="AD197" s="1901" t="n">
        <v>93100</v>
      </c>
    </row>
    <row r="198">
      <c r="A198" s="1248" t="inlineStr">
        <is>
          <t>MYB</t>
        </is>
      </c>
      <c r="B198" s="1249" t="inlineStr">
        <is>
          <t>7097494905_ID-13394424590</t>
        </is>
      </c>
      <c r="C198" s="1250">
        <f>_xlfn.NUMBERVALUE(LEFT(B198,10))</f>
        <v/>
      </c>
      <c r="D198" s="1250">
        <f>_xlfn.NUMBERVALUE(RIGHT(B198,11))</f>
        <v/>
      </c>
      <c r="E198" s="1251" t="n">
        <v>6902395706212</v>
      </c>
      <c r="F198" s="1249" t="inlineStr">
        <is>
          <t>Maybelline Superstay Matte Ink Liquid Matte Lipstick Make Up [ Tahan Lama Hingga 16 Jam ]</t>
        </is>
      </c>
      <c r="G198" s="1248" t="n"/>
      <c r="H198" s="1248" t="n"/>
      <c r="I198" s="1249" t="n"/>
      <c r="J198" s="1252" t="n">
        <v>138900</v>
      </c>
      <c r="K198" s="1253" t="n">
        <v>0.303</v>
      </c>
      <c r="L198" s="1253" t="n">
        <v>0.31</v>
      </c>
      <c r="M198" s="1254" t="n">
        <v>0.315</v>
      </c>
      <c r="N198" s="1254" t="n">
        <v>0.31</v>
      </c>
      <c r="O198" s="1253" t="n">
        <v>0.315</v>
      </c>
      <c r="P198" s="1254" t="n">
        <v>0.32</v>
      </c>
      <c r="Q198" s="1254" t="n">
        <v>0.315</v>
      </c>
      <c r="R198" s="1253" t="n">
        <v>0.32</v>
      </c>
      <c r="S198" s="1253" t="n">
        <v>0.33</v>
      </c>
      <c r="T198" s="1255" t="n"/>
      <c r="U198" s="1255" t="n"/>
      <c r="V198" s="1901" t="n">
        <v>96900</v>
      </c>
      <c r="W198" s="1901" t="n">
        <v>95900</v>
      </c>
      <c r="X198" s="1901" t="n">
        <v>95200</v>
      </c>
      <c r="Y198" s="1901" t="n">
        <v>95900</v>
      </c>
      <c r="Z198" s="1901" t="n">
        <v>95200</v>
      </c>
      <c r="AA198" s="1901" t="n">
        <v>94500</v>
      </c>
      <c r="AB198" s="1901" t="n">
        <v>95200</v>
      </c>
      <c r="AC198" s="1901" t="n">
        <v>94500</v>
      </c>
      <c r="AD198" s="1901" t="n">
        <v>93100</v>
      </c>
    </row>
    <row r="199">
      <c r="A199" s="1248" t="inlineStr">
        <is>
          <t>MYB</t>
        </is>
      </c>
      <c r="B199" s="1249" t="inlineStr">
        <is>
          <t>7097494905_ID-13394424585</t>
        </is>
      </c>
      <c r="C199" s="1250">
        <f>_xlfn.NUMBERVALUE(LEFT(B199,10))</f>
        <v/>
      </c>
      <c r="D199" s="1250">
        <f>_xlfn.NUMBERVALUE(RIGHT(B199,11))</f>
        <v/>
      </c>
      <c r="E199" s="1251" t="n">
        <v>6902395682943</v>
      </c>
      <c r="F199" s="1249" t="inlineStr">
        <is>
          <t>Maybelline Superstay Matte Ink Liquid Matte Lipstick Make Up [ Tahan Lama Hingga 16 Jam ]</t>
        </is>
      </c>
      <c r="G199" s="1248" t="n"/>
      <c r="H199" s="1248" t="n"/>
      <c r="I199" s="1249" t="n"/>
      <c r="J199" s="1252" t="n">
        <v>138900</v>
      </c>
      <c r="K199" s="1253" t="n">
        <v>0.303</v>
      </c>
      <c r="L199" s="1253" t="n">
        <v>0.31</v>
      </c>
      <c r="M199" s="1254" t="n">
        <v>0.315</v>
      </c>
      <c r="N199" s="1254" t="n">
        <v>0.31</v>
      </c>
      <c r="O199" s="1253" t="n">
        <v>0.315</v>
      </c>
      <c r="P199" s="1254" t="n">
        <v>0.32</v>
      </c>
      <c r="Q199" s="1254" t="n">
        <v>0.315</v>
      </c>
      <c r="R199" s="1253" t="n">
        <v>0.32</v>
      </c>
      <c r="S199" s="1253" t="n">
        <v>0.33</v>
      </c>
      <c r="T199" s="1255" t="n"/>
      <c r="U199" s="1255" t="n"/>
      <c r="V199" s="1901" t="n">
        <v>96900</v>
      </c>
      <c r="W199" s="1901" t="n">
        <v>95900</v>
      </c>
      <c r="X199" s="1901" t="n">
        <v>95200</v>
      </c>
      <c r="Y199" s="1901" t="n">
        <v>95900</v>
      </c>
      <c r="Z199" s="1901" t="n">
        <v>95200</v>
      </c>
      <c r="AA199" s="1901" t="n">
        <v>94500</v>
      </c>
      <c r="AB199" s="1901" t="n">
        <v>95200</v>
      </c>
      <c r="AC199" s="1901" t="n">
        <v>94500</v>
      </c>
      <c r="AD199" s="1901" t="n">
        <v>93100</v>
      </c>
    </row>
    <row r="200">
      <c r="A200" s="1248" t="inlineStr">
        <is>
          <t>MYB</t>
        </is>
      </c>
      <c r="B200" s="1249" t="inlineStr">
        <is>
          <t>7097494905_ID-13415318986</t>
        </is>
      </c>
      <c r="C200" s="1250">
        <f>_xlfn.NUMBERVALUE(LEFT(B200,10))</f>
        <v/>
      </c>
      <c r="D200" s="1250">
        <f>_xlfn.NUMBERVALUE(RIGHT(B200,11))</f>
        <v/>
      </c>
      <c r="E200" s="1251" t="n">
        <v>6902395839934</v>
      </c>
      <c r="F200" s="1249" t="inlineStr">
        <is>
          <t>Maybelline Superstay Matte Ink Liquid Matte Lipstick Make Up [ Tahan Lama Hingga 16 Jam ]</t>
        </is>
      </c>
      <c r="G200" s="1248" t="n"/>
      <c r="H200" s="1248" t="n"/>
      <c r="I200" s="1249" t="n"/>
      <c r="J200" s="1252" t="n">
        <v>138900</v>
      </c>
      <c r="K200" s="1253" t="n">
        <v>0.303</v>
      </c>
      <c r="L200" s="1253" t="n">
        <v>0.31</v>
      </c>
      <c r="M200" s="1254" t="n">
        <v>0.315</v>
      </c>
      <c r="N200" s="1254" t="n">
        <v>0.31</v>
      </c>
      <c r="O200" s="1253" t="n">
        <v>0.315</v>
      </c>
      <c r="P200" s="1254" t="n">
        <v>0.32</v>
      </c>
      <c r="Q200" s="1254" t="n">
        <v>0.315</v>
      </c>
      <c r="R200" s="1253" t="n">
        <v>0.32</v>
      </c>
      <c r="S200" s="1253" t="n">
        <v>0.33</v>
      </c>
      <c r="T200" s="1255" t="n"/>
      <c r="U200" s="1255" t="n"/>
      <c r="V200" s="1901" t="n">
        <v>96900</v>
      </c>
      <c r="W200" s="1901" t="n">
        <v>95900</v>
      </c>
      <c r="X200" s="1901" t="n">
        <v>95200</v>
      </c>
      <c r="Y200" s="1901" t="n">
        <v>95900</v>
      </c>
      <c r="Z200" s="1901" t="n">
        <v>95200</v>
      </c>
      <c r="AA200" s="1901" t="n">
        <v>94500</v>
      </c>
      <c r="AB200" s="1901" t="n">
        <v>95200</v>
      </c>
      <c r="AC200" s="1901" t="n">
        <v>94500</v>
      </c>
      <c r="AD200" s="1901" t="n">
        <v>93100</v>
      </c>
    </row>
    <row r="201">
      <c r="A201" s="1248" t="inlineStr">
        <is>
          <t>MYB</t>
        </is>
      </c>
      <c r="B201" s="1249" t="inlineStr">
        <is>
          <t>7097494905_ID-13394424584</t>
        </is>
      </c>
      <c r="C201" s="1250">
        <f>_xlfn.NUMBERVALUE(LEFT(B201,10))</f>
        <v/>
      </c>
      <c r="D201" s="1250">
        <f>_xlfn.NUMBERVALUE(RIGHT(B201,11))</f>
        <v/>
      </c>
      <c r="E201" s="1251" t="n">
        <v>6902395682882</v>
      </c>
      <c r="F201" s="1249" t="inlineStr">
        <is>
          <t>Maybelline Superstay Matte Ink Liquid Matte Lipstick Make Up [ Tahan Lama Hingga 16 Jam ]</t>
        </is>
      </c>
      <c r="G201" s="1248" t="n"/>
      <c r="H201" s="1248" t="n"/>
      <c r="I201" s="1249" t="n"/>
      <c r="J201" s="1252" t="n">
        <v>138900</v>
      </c>
      <c r="K201" s="1253" t="n">
        <v>0.303</v>
      </c>
      <c r="L201" s="1253" t="n">
        <v>0.31</v>
      </c>
      <c r="M201" s="1254" t="n">
        <v>0.315</v>
      </c>
      <c r="N201" s="1254" t="n">
        <v>0.31</v>
      </c>
      <c r="O201" s="1253" t="n">
        <v>0.315</v>
      </c>
      <c r="P201" s="1254" t="n">
        <v>0.32</v>
      </c>
      <c r="Q201" s="1254" t="n">
        <v>0.315</v>
      </c>
      <c r="R201" s="1253" t="n">
        <v>0.32</v>
      </c>
      <c r="S201" s="1253" t="n">
        <v>0.33</v>
      </c>
      <c r="T201" s="1255" t="n"/>
      <c r="U201" s="1255" t="n"/>
      <c r="V201" s="1901" t="n">
        <v>96900</v>
      </c>
      <c r="W201" s="1901" t="n">
        <v>95900</v>
      </c>
      <c r="X201" s="1901" t="n">
        <v>95200</v>
      </c>
      <c r="Y201" s="1901" t="n">
        <v>95900</v>
      </c>
      <c r="Z201" s="1901" t="n">
        <v>95200</v>
      </c>
      <c r="AA201" s="1901" t="n">
        <v>94500</v>
      </c>
      <c r="AB201" s="1901" t="n">
        <v>95200</v>
      </c>
      <c r="AC201" s="1901" t="n">
        <v>94500</v>
      </c>
      <c r="AD201" s="1901" t="n">
        <v>93100</v>
      </c>
    </row>
    <row r="202">
      <c r="A202" s="1248" t="inlineStr">
        <is>
          <t>MYB</t>
        </is>
      </c>
      <c r="B202" s="1249" t="inlineStr">
        <is>
          <t>7097494905_ID-13394424587</t>
        </is>
      </c>
      <c r="C202" s="1250">
        <f>_xlfn.NUMBERVALUE(LEFT(B202,10))</f>
        <v/>
      </c>
      <c r="D202" s="1250">
        <f>_xlfn.NUMBERVALUE(RIGHT(B202,11))</f>
        <v/>
      </c>
      <c r="E202" s="1251" t="n">
        <v>6902395682974</v>
      </c>
      <c r="F202" s="1249" t="inlineStr">
        <is>
          <t>Maybelline Superstay Matte Ink Liquid Matte Lipstick Make Up [ Tahan Lama Hingga 16 Jam ]</t>
        </is>
      </c>
      <c r="G202" s="1248" t="n"/>
      <c r="H202" s="1248" t="n"/>
      <c r="I202" s="1249" t="n"/>
      <c r="J202" s="1252" t="n">
        <v>138900</v>
      </c>
      <c r="K202" s="1253" t="n">
        <v>0.303</v>
      </c>
      <c r="L202" s="1253" t="n">
        <v>0.31</v>
      </c>
      <c r="M202" s="1254" t="n">
        <v>0.315</v>
      </c>
      <c r="N202" s="1254" t="n">
        <v>0.31</v>
      </c>
      <c r="O202" s="1253" t="n">
        <v>0.315</v>
      </c>
      <c r="P202" s="1254" t="n">
        <v>0.32</v>
      </c>
      <c r="Q202" s="1254" t="n">
        <v>0.315</v>
      </c>
      <c r="R202" s="1253" t="n">
        <v>0.32</v>
      </c>
      <c r="S202" s="1253" t="n">
        <v>0.33</v>
      </c>
      <c r="T202" s="1255" t="n"/>
      <c r="U202" s="1255" t="n"/>
      <c r="V202" s="1901" t="n">
        <v>96900</v>
      </c>
      <c r="W202" s="1901" t="n">
        <v>95900</v>
      </c>
      <c r="X202" s="1901" t="n">
        <v>95200</v>
      </c>
      <c r="Y202" s="1901" t="n">
        <v>95900</v>
      </c>
      <c r="Z202" s="1901" t="n">
        <v>95200</v>
      </c>
      <c r="AA202" s="1901" t="n">
        <v>94500</v>
      </c>
      <c r="AB202" s="1901" t="n">
        <v>95200</v>
      </c>
      <c r="AC202" s="1901" t="n">
        <v>94500</v>
      </c>
      <c r="AD202" s="1901" t="n">
        <v>93100</v>
      </c>
    </row>
    <row r="203">
      <c r="A203" s="1248" t="inlineStr">
        <is>
          <t>MYB</t>
        </is>
      </c>
      <c r="B203" s="1249" t="inlineStr">
        <is>
          <t>7097494905_ID-13415344328</t>
        </is>
      </c>
      <c r="C203" s="1250">
        <f>_xlfn.NUMBERVALUE(LEFT(B203,10))</f>
        <v/>
      </c>
      <c r="D203" s="1250">
        <f>_xlfn.NUMBERVALUE(RIGHT(B203,11))</f>
        <v/>
      </c>
      <c r="E203" s="1251" t="n">
        <v>6902395837855</v>
      </c>
      <c r="F203" s="1249" t="inlineStr">
        <is>
          <t>Maybelline Superstay Matte Ink Liquid Matte Lipstick Make Up [ Tahan Lama Hingga 16 Jam ]</t>
        </is>
      </c>
      <c r="G203" s="1248" t="n"/>
      <c r="H203" s="1248" t="n"/>
      <c r="I203" s="1249" t="n"/>
      <c r="J203" s="1252" t="n">
        <v>138900</v>
      </c>
      <c r="K203" s="1253" t="n">
        <v>0.303</v>
      </c>
      <c r="L203" s="1253" t="n">
        <v>0.31</v>
      </c>
      <c r="M203" s="1254" t="n">
        <v>0.315</v>
      </c>
      <c r="N203" s="1254" t="n">
        <v>0.31</v>
      </c>
      <c r="O203" s="1253" t="n">
        <v>0.315</v>
      </c>
      <c r="P203" s="1254" t="n">
        <v>0.32</v>
      </c>
      <c r="Q203" s="1254" t="n">
        <v>0.315</v>
      </c>
      <c r="R203" s="1253" t="n">
        <v>0.32</v>
      </c>
      <c r="S203" s="1253" t="n">
        <v>0.33</v>
      </c>
      <c r="T203" s="1255" t="n"/>
      <c r="U203" s="1255" t="n"/>
      <c r="V203" s="1901" t="n">
        <v>96900</v>
      </c>
      <c r="W203" s="1901" t="n">
        <v>95900</v>
      </c>
      <c r="X203" s="1901" t="n">
        <v>95200</v>
      </c>
      <c r="Y203" s="1901" t="n">
        <v>95900</v>
      </c>
      <c r="Z203" s="1901" t="n">
        <v>95200</v>
      </c>
      <c r="AA203" s="1901" t="n">
        <v>94500</v>
      </c>
      <c r="AB203" s="1901" t="n">
        <v>95200</v>
      </c>
      <c r="AC203" s="1901" t="n">
        <v>94500</v>
      </c>
      <c r="AD203" s="1901" t="n">
        <v>93100</v>
      </c>
    </row>
    <row r="204">
      <c r="A204" s="1248" t="inlineStr">
        <is>
          <t>MYB</t>
        </is>
      </c>
      <c r="B204" s="1249" t="inlineStr">
        <is>
          <t>7097494905_ID-13394424586</t>
        </is>
      </c>
      <c r="C204" s="1250">
        <f>_xlfn.NUMBERVALUE(LEFT(B204,10))</f>
        <v/>
      </c>
      <c r="D204" s="1250">
        <f>_xlfn.NUMBERVALUE(RIGHT(B204,11))</f>
        <v/>
      </c>
      <c r="E204" s="1251" t="n">
        <v>6902395682950</v>
      </c>
      <c r="F204" s="1249" t="inlineStr">
        <is>
          <t>Maybelline Superstay Matte Ink Liquid Matte Lipstick Make Up [ Tahan Lama Hingga 16 Jam ]</t>
        </is>
      </c>
      <c r="G204" s="1248" t="n"/>
      <c r="H204" s="1248" t="n"/>
      <c r="I204" s="1249" t="n"/>
      <c r="J204" s="1252" t="n">
        <v>138900</v>
      </c>
      <c r="K204" s="1253" t="n">
        <v>0.303</v>
      </c>
      <c r="L204" s="1253" t="n">
        <v>0.31</v>
      </c>
      <c r="M204" s="1254" t="n">
        <v>0.315</v>
      </c>
      <c r="N204" s="1254" t="n">
        <v>0.31</v>
      </c>
      <c r="O204" s="1253" t="n">
        <v>0.315</v>
      </c>
      <c r="P204" s="1254" t="n">
        <v>0.32</v>
      </c>
      <c r="Q204" s="1254" t="n">
        <v>0.315</v>
      </c>
      <c r="R204" s="1253" t="n">
        <v>0.32</v>
      </c>
      <c r="S204" s="1253" t="n">
        <v>0.33</v>
      </c>
      <c r="T204" s="1255" t="n"/>
      <c r="U204" s="1255" t="n"/>
      <c r="V204" s="1901" t="n">
        <v>96900</v>
      </c>
      <c r="W204" s="1901" t="n">
        <v>95900</v>
      </c>
      <c r="X204" s="1901" t="n">
        <v>95200</v>
      </c>
      <c r="Y204" s="1901" t="n">
        <v>95900</v>
      </c>
      <c r="Z204" s="1901" t="n">
        <v>95200</v>
      </c>
      <c r="AA204" s="1901" t="n">
        <v>94500</v>
      </c>
      <c r="AB204" s="1901" t="n">
        <v>95200</v>
      </c>
      <c r="AC204" s="1901" t="n">
        <v>94500</v>
      </c>
      <c r="AD204" s="1901" t="n">
        <v>93100</v>
      </c>
    </row>
    <row r="205">
      <c r="A205" s="1248" t="inlineStr">
        <is>
          <t>MYB</t>
        </is>
      </c>
      <c r="B205" s="1249" t="inlineStr">
        <is>
          <t>7097494905_ID-13394424581</t>
        </is>
      </c>
      <c r="C205" s="1250">
        <f>_xlfn.NUMBERVALUE(LEFT(B205,10))</f>
        <v/>
      </c>
      <c r="D205" s="1250">
        <f>_xlfn.NUMBERVALUE(RIGHT(B205,11))</f>
        <v/>
      </c>
      <c r="E205" s="1251" t="n">
        <v>6902395682806</v>
      </c>
      <c r="F205" s="1249" t="inlineStr">
        <is>
          <t>Maybelline Superstay Matte Ink Liquid Matte Lipstick Make Up [ Tahan Lama Hingga 16 Jam ]</t>
        </is>
      </c>
      <c r="G205" s="1248" t="n"/>
      <c r="H205" s="1248" t="n"/>
      <c r="I205" s="1249" t="n"/>
      <c r="J205" s="1252" t="n">
        <v>138900</v>
      </c>
      <c r="K205" s="1253" t="n">
        <v>0.303</v>
      </c>
      <c r="L205" s="1253" t="n">
        <v>0.31</v>
      </c>
      <c r="M205" s="1254" t="n">
        <v>0.315</v>
      </c>
      <c r="N205" s="1254" t="n">
        <v>0.31</v>
      </c>
      <c r="O205" s="1253" t="n">
        <v>0.315</v>
      </c>
      <c r="P205" s="1254" t="n">
        <v>0.32</v>
      </c>
      <c r="Q205" s="1254" t="n">
        <v>0.315</v>
      </c>
      <c r="R205" s="1253" t="n">
        <v>0.32</v>
      </c>
      <c r="S205" s="1253" t="n">
        <v>0.33</v>
      </c>
      <c r="T205" s="1255" t="n"/>
      <c r="U205" s="1255" t="n"/>
      <c r="V205" s="1901" t="n">
        <v>96900</v>
      </c>
      <c r="W205" s="1901" t="n">
        <v>95900</v>
      </c>
      <c r="X205" s="1901" t="n">
        <v>95200</v>
      </c>
      <c r="Y205" s="1901" t="n">
        <v>95900</v>
      </c>
      <c r="Z205" s="1901" t="n">
        <v>95200</v>
      </c>
      <c r="AA205" s="1901" t="n">
        <v>94500</v>
      </c>
      <c r="AB205" s="1901" t="n">
        <v>95200</v>
      </c>
      <c r="AC205" s="1901" t="n">
        <v>94500</v>
      </c>
      <c r="AD205" s="1901" t="n">
        <v>93100</v>
      </c>
    </row>
    <row r="206">
      <c r="A206" s="1248" t="inlineStr">
        <is>
          <t>MYB</t>
        </is>
      </c>
      <c r="B206" s="1249" t="inlineStr">
        <is>
          <t>7097494905_ID-13394424580</t>
        </is>
      </c>
      <c r="C206" s="1250">
        <f>_xlfn.NUMBERVALUE(LEFT(B206,10))</f>
        <v/>
      </c>
      <c r="D206" s="1250">
        <f>_xlfn.NUMBERVALUE(RIGHT(B206,11))</f>
        <v/>
      </c>
      <c r="E206" s="1251" t="n">
        <v>6902395800583</v>
      </c>
      <c r="F206" s="1249" t="inlineStr">
        <is>
          <t>Maybelline Superstay Matte Ink Liquid Matte Lipstick Make Up [ Tahan Lama Hingga 16 Jam ]</t>
        </is>
      </c>
      <c r="G206" s="1248" t="n"/>
      <c r="H206" s="1248" t="n"/>
      <c r="I206" s="1249" t="n"/>
      <c r="J206" s="1252" t="n">
        <v>138900</v>
      </c>
      <c r="K206" s="1253" t="n">
        <v>0.303</v>
      </c>
      <c r="L206" s="1253" t="n">
        <v>0.31</v>
      </c>
      <c r="M206" s="1254" t="n">
        <v>0.315</v>
      </c>
      <c r="N206" s="1254" t="n">
        <v>0.31</v>
      </c>
      <c r="O206" s="1253" t="n">
        <v>0.315</v>
      </c>
      <c r="P206" s="1254" t="n">
        <v>0.32</v>
      </c>
      <c r="Q206" s="1254" t="n">
        <v>0.315</v>
      </c>
      <c r="R206" s="1253" t="n">
        <v>0.32</v>
      </c>
      <c r="S206" s="1253" t="n">
        <v>0.33</v>
      </c>
      <c r="T206" s="1255" t="n"/>
      <c r="U206" s="1255" t="n"/>
      <c r="V206" s="1901" t="n">
        <v>96900</v>
      </c>
      <c r="W206" s="1901" t="n">
        <v>95900</v>
      </c>
      <c r="X206" s="1901" t="n">
        <v>95200</v>
      </c>
      <c r="Y206" s="1901" t="n">
        <v>95900</v>
      </c>
      <c r="Z206" s="1901" t="n">
        <v>95200</v>
      </c>
      <c r="AA206" s="1901" t="n">
        <v>94500</v>
      </c>
      <c r="AB206" s="1901" t="n">
        <v>95200</v>
      </c>
      <c r="AC206" s="1901" t="n">
        <v>94500</v>
      </c>
      <c r="AD206" s="1901" t="n">
        <v>93100</v>
      </c>
    </row>
    <row r="207">
      <c r="A207" s="1248" t="inlineStr">
        <is>
          <t>MYB</t>
        </is>
      </c>
      <c r="B207" s="1249" t="inlineStr">
        <is>
          <t>7097494905_ID-13415338567</t>
        </is>
      </c>
      <c r="C207" s="1250">
        <f>_xlfn.NUMBERVALUE(LEFT(B207,10))</f>
        <v/>
      </c>
      <c r="D207" s="1250">
        <f>_xlfn.NUMBERVALUE(RIGHT(B207,11))</f>
        <v/>
      </c>
      <c r="E207" s="1251" t="n">
        <v>6902395771739</v>
      </c>
      <c r="F207" s="1249" t="inlineStr">
        <is>
          <t>Maybelline Superstay Matte Ink Liquid Matte Lipstick Make Up [ Tahan Lama Hingga 16 Jam ]</t>
        </is>
      </c>
      <c r="G207" s="1248" t="n"/>
      <c r="H207" s="1248" t="n"/>
      <c r="I207" s="1249" t="n"/>
      <c r="J207" s="1252" t="n">
        <v>138900</v>
      </c>
      <c r="K207" s="1253" t="n">
        <v>0.303</v>
      </c>
      <c r="L207" s="1253" t="n">
        <v>0.31</v>
      </c>
      <c r="M207" s="1254" t="n">
        <v>0.315</v>
      </c>
      <c r="N207" s="1254" t="n">
        <v>0.31</v>
      </c>
      <c r="O207" s="1253" t="n">
        <v>0.315</v>
      </c>
      <c r="P207" s="1254" t="n">
        <v>0.32</v>
      </c>
      <c r="Q207" s="1254" t="n">
        <v>0.315</v>
      </c>
      <c r="R207" s="1253" t="n">
        <v>0.32</v>
      </c>
      <c r="S207" s="1253" t="n">
        <v>0.33</v>
      </c>
      <c r="T207" s="1255" t="n"/>
      <c r="U207" s="1255" t="n"/>
      <c r="V207" s="1901" t="n">
        <v>96900</v>
      </c>
      <c r="W207" s="1901" t="n">
        <v>95900</v>
      </c>
      <c r="X207" s="1901" t="n">
        <v>95200</v>
      </c>
      <c r="Y207" s="1901" t="n">
        <v>95900</v>
      </c>
      <c r="Z207" s="1901" t="n">
        <v>95200</v>
      </c>
      <c r="AA207" s="1901" t="n">
        <v>94500</v>
      </c>
      <c r="AB207" s="1901" t="n">
        <v>95200</v>
      </c>
      <c r="AC207" s="1901" t="n">
        <v>94500</v>
      </c>
      <c r="AD207" s="1901" t="n">
        <v>93100</v>
      </c>
    </row>
    <row r="208">
      <c r="A208" s="1248" t="inlineStr">
        <is>
          <t>MYB</t>
        </is>
      </c>
      <c r="B208" s="1249" t="inlineStr">
        <is>
          <t>7097494905_ID-13394424583</t>
        </is>
      </c>
      <c r="C208" s="1250">
        <f>_xlfn.NUMBERVALUE(LEFT(B208,10))</f>
        <v/>
      </c>
      <c r="D208" s="1250">
        <f>_xlfn.NUMBERVALUE(RIGHT(B208,11))</f>
        <v/>
      </c>
      <c r="E208" s="1251" t="n">
        <v>6902395682875</v>
      </c>
      <c r="F208" s="1249" t="inlineStr">
        <is>
          <t>Maybelline Superstay Matte Ink Liquid Matte Lipstick Make Up [ Tahan Lama Hingga 16 Jam ]</t>
        </is>
      </c>
      <c r="G208" s="1248" t="n"/>
      <c r="H208" s="1248" t="n"/>
      <c r="I208" s="1249" t="n"/>
      <c r="J208" s="1252" t="n">
        <v>138900</v>
      </c>
      <c r="K208" s="1253" t="n">
        <v>0.303</v>
      </c>
      <c r="L208" s="1253" t="n">
        <v>0.31</v>
      </c>
      <c r="M208" s="1254" t="n">
        <v>0.315</v>
      </c>
      <c r="N208" s="1254" t="n">
        <v>0.31</v>
      </c>
      <c r="O208" s="1253" t="n">
        <v>0.315</v>
      </c>
      <c r="P208" s="1254" t="n">
        <v>0.32</v>
      </c>
      <c r="Q208" s="1254" t="n">
        <v>0.315</v>
      </c>
      <c r="R208" s="1253" t="n">
        <v>0.32</v>
      </c>
      <c r="S208" s="1253" t="n">
        <v>0.33</v>
      </c>
      <c r="T208" s="1255" t="n"/>
      <c r="U208" s="1255" t="n"/>
      <c r="V208" s="1901" t="n">
        <v>96900</v>
      </c>
      <c r="W208" s="1901" t="n">
        <v>95900</v>
      </c>
      <c r="X208" s="1901" t="n">
        <v>95200</v>
      </c>
      <c r="Y208" s="1901" t="n">
        <v>95900</v>
      </c>
      <c r="Z208" s="1901" t="n">
        <v>95200</v>
      </c>
      <c r="AA208" s="1901" t="n">
        <v>94500</v>
      </c>
      <c r="AB208" s="1901" t="n">
        <v>95200</v>
      </c>
      <c r="AC208" s="1901" t="n">
        <v>94500</v>
      </c>
      <c r="AD208" s="1901" t="n">
        <v>93100</v>
      </c>
    </row>
    <row r="209">
      <c r="A209" s="1248" t="inlineStr">
        <is>
          <t>MYB</t>
        </is>
      </c>
      <c r="B209" s="1249" t="inlineStr">
        <is>
          <t>7097494905_ID-13394424582</t>
        </is>
      </c>
      <c r="C209" s="1250">
        <f>_xlfn.NUMBERVALUE(LEFT(B209,10))</f>
        <v/>
      </c>
      <c r="D209" s="1250">
        <f>_xlfn.NUMBERVALUE(RIGHT(B209,11))</f>
        <v/>
      </c>
      <c r="E209" s="1251" t="n">
        <v>6902395682820</v>
      </c>
      <c r="F209" s="1249" t="inlineStr">
        <is>
          <t>Maybelline Superstay Matte Ink Liquid Matte Lipstick Make Up [ Tahan Lama Hingga 16 Jam ]</t>
        </is>
      </c>
      <c r="G209" s="1248" t="n"/>
      <c r="H209" s="1248" t="n"/>
      <c r="I209" s="1249" t="n"/>
      <c r="J209" s="1252" t="n">
        <v>138900</v>
      </c>
      <c r="K209" s="1253" t="n">
        <v>0.303</v>
      </c>
      <c r="L209" s="1253" t="n">
        <v>0.31</v>
      </c>
      <c r="M209" s="1254" t="n">
        <v>0.315</v>
      </c>
      <c r="N209" s="1254" t="n">
        <v>0.31</v>
      </c>
      <c r="O209" s="1253" t="n">
        <v>0.315</v>
      </c>
      <c r="P209" s="1254" t="n">
        <v>0.32</v>
      </c>
      <c r="Q209" s="1254" t="n">
        <v>0.315</v>
      </c>
      <c r="R209" s="1253" t="n">
        <v>0.32</v>
      </c>
      <c r="S209" s="1253" t="n">
        <v>0.33</v>
      </c>
      <c r="T209" s="1255" t="n"/>
      <c r="U209" s="1255" t="n"/>
      <c r="V209" s="1901" t="n">
        <v>96900</v>
      </c>
      <c r="W209" s="1901" t="n">
        <v>95900</v>
      </c>
      <c r="X209" s="1901" t="n">
        <v>95200</v>
      </c>
      <c r="Y209" s="1901" t="n">
        <v>95900</v>
      </c>
      <c r="Z209" s="1901" t="n">
        <v>95200</v>
      </c>
      <c r="AA209" s="1901" t="n">
        <v>94500</v>
      </c>
      <c r="AB209" s="1901" t="n">
        <v>95200</v>
      </c>
      <c r="AC209" s="1901" t="n">
        <v>94500</v>
      </c>
      <c r="AD209" s="1901" t="n">
        <v>93100</v>
      </c>
    </row>
    <row r="210">
      <c r="A210" s="1248" t="inlineStr">
        <is>
          <t>MYB</t>
        </is>
      </c>
      <c r="B210" s="1249" t="inlineStr">
        <is>
          <t>7097494905_ID-13394424577</t>
        </is>
      </c>
      <c r="C210" s="1250">
        <f>_xlfn.NUMBERVALUE(LEFT(B210,10))</f>
        <v/>
      </c>
      <c r="D210" s="1250">
        <f>_xlfn.NUMBERVALUE(RIGHT(B210,11))</f>
        <v/>
      </c>
      <c r="E210" s="1251" t="n">
        <v>6902395800552</v>
      </c>
      <c r="F210" s="1249" t="inlineStr">
        <is>
          <t>Maybelline Superstay Matte Ink Liquid Matte Lipstick Make Up [ Tahan Lama Hingga 16 Jam ]</t>
        </is>
      </c>
      <c r="G210" s="1248" t="n"/>
      <c r="H210" s="1248" t="n"/>
      <c r="I210" s="1249" t="n"/>
      <c r="J210" s="1252" t="n">
        <v>138900</v>
      </c>
      <c r="K210" s="1253" t="n">
        <v>0.303</v>
      </c>
      <c r="L210" s="1253" t="n">
        <v>0.31</v>
      </c>
      <c r="M210" s="1254" t="n">
        <v>0.315</v>
      </c>
      <c r="N210" s="1254" t="n">
        <v>0.31</v>
      </c>
      <c r="O210" s="1253" t="n">
        <v>0.315</v>
      </c>
      <c r="P210" s="1254" t="n">
        <v>0.32</v>
      </c>
      <c r="Q210" s="1254" t="n">
        <v>0.315</v>
      </c>
      <c r="R210" s="1253" t="n">
        <v>0.32</v>
      </c>
      <c r="S210" s="1253" t="n">
        <v>0.33</v>
      </c>
      <c r="T210" s="1255" t="n"/>
      <c r="U210" s="1255" t="n"/>
      <c r="V210" s="1901" t="n">
        <v>96900</v>
      </c>
      <c r="W210" s="1901" t="n">
        <v>95900</v>
      </c>
      <c r="X210" s="1901" t="n">
        <v>95200</v>
      </c>
      <c r="Y210" s="1901" t="n">
        <v>95900</v>
      </c>
      <c r="Z210" s="1901" t="n">
        <v>95200</v>
      </c>
      <c r="AA210" s="1901" t="n">
        <v>94500</v>
      </c>
      <c r="AB210" s="1901" t="n">
        <v>95200</v>
      </c>
      <c r="AC210" s="1901" t="n">
        <v>94500</v>
      </c>
      <c r="AD210" s="1901" t="n">
        <v>93100</v>
      </c>
    </row>
    <row r="211">
      <c r="A211" s="1248" t="inlineStr">
        <is>
          <t>MYB</t>
        </is>
      </c>
      <c r="B211" s="1249" t="inlineStr">
        <is>
          <t>7097494905_ID-13394424579</t>
        </is>
      </c>
      <c r="C211" s="1250">
        <f>_xlfn.NUMBERVALUE(LEFT(B211,10))</f>
        <v/>
      </c>
      <c r="D211" s="1250">
        <f>_xlfn.NUMBERVALUE(RIGHT(B211,11))</f>
        <v/>
      </c>
      <c r="E211" s="1251" t="n">
        <v>6902395800576</v>
      </c>
      <c r="F211" s="1249" t="inlineStr">
        <is>
          <t>Maybelline Superstay Matte Ink Liquid Matte Lipstick Make Up [ Tahan Lama Hingga 16 Jam ]</t>
        </is>
      </c>
      <c r="G211" s="1248" t="n"/>
      <c r="H211" s="1248" t="n"/>
      <c r="I211" s="1249" t="n"/>
      <c r="J211" s="1252" t="n">
        <v>138900</v>
      </c>
      <c r="K211" s="1253" t="n">
        <v>0.303</v>
      </c>
      <c r="L211" s="1253" t="n">
        <v>0.31</v>
      </c>
      <c r="M211" s="1254" t="n">
        <v>0.315</v>
      </c>
      <c r="N211" s="1254" t="n">
        <v>0.31</v>
      </c>
      <c r="O211" s="1253" t="n">
        <v>0.315</v>
      </c>
      <c r="P211" s="1254" t="n">
        <v>0.32</v>
      </c>
      <c r="Q211" s="1254" t="n">
        <v>0.315</v>
      </c>
      <c r="R211" s="1253" t="n">
        <v>0.32</v>
      </c>
      <c r="S211" s="1253" t="n">
        <v>0.33</v>
      </c>
      <c r="T211" s="1255" t="n"/>
      <c r="U211" s="1255" t="n"/>
      <c r="V211" s="1901" t="n">
        <v>96900</v>
      </c>
      <c r="W211" s="1901" t="n">
        <v>95900</v>
      </c>
      <c r="X211" s="1901" t="n">
        <v>95200</v>
      </c>
      <c r="Y211" s="1901" t="n">
        <v>95900</v>
      </c>
      <c r="Z211" s="1901" t="n">
        <v>95200</v>
      </c>
      <c r="AA211" s="1901" t="n">
        <v>94500</v>
      </c>
      <c r="AB211" s="1901" t="n">
        <v>95200</v>
      </c>
      <c r="AC211" s="1901" t="n">
        <v>94500</v>
      </c>
      <c r="AD211" s="1901" t="n">
        <v>93100</v>
      </c>
    </row>
    <row r="212">
      <c r="A212" s="1248" t="inlineStr">
        <is>
          <t>MYB</t>
        </is>
      </c>
      <c r="B212" s="1249" t="inlineStr">
        <is>
          <t>7097494905_ID-13394424578</t>
        </is>
      </c>
      <c r="C212" s="1250">
        <f>_xlfn.NUMBERVALUE(LEFT(B212,10))</f>
        <v/>
      </c>
      <c r="D212" s="1250">
        <f>_xlfn.NUMBERVALUE(RIGHT(B212,11))</f>
        <v/>
      </c>
      <c r="E212" s="1251" t="n">
        <v>6902395800569</v>
      </c>
      <c r="F212" s="1249" t="inlineStr">
        <is>
          <t>Maybelline Superstay Matte Ink Liquid Matte Lipstick Make Up [ Tahan Lama Hingga 16 Jam ]</t>
        </is>
      </c>
      <c r="G212" s="1248" t="n"/>
      <c r="H212" s="1248" t="n"/>
      <c r="I212" s="1249" t="n"/>
      <c r="J212" s="1252" t="n">
        <v>138900</v>
      </c>
      <c r="K212" s="1253" t="n">
        <v>0.303</v>
      </c>
      <c r="L212" s="1253" t="n">
        <v>0.31</v>
      </c>
      <c r="M212" s="1254" t="n">
        <v>0.315</v>
      </c>
      <c r="N212" s="1254" t="n">
        <v>0.31</v>
      </c>
      <c r="O212" s="1253" t="n">
        <v>0.315</v>
      </c>
      <c r="P212" s="1254" t="n">
        <v>0.32</v>
      </c>
      <c r="Q212" s="1254" t="n">
        <v>0.315</v>
      </c>
      <c r="R212" s="1253" t="n">
        <v>0.32</v>
      </c>
      <c r="S212" s="1253" t="n">
        <v>0.33</v>
      </c>
      <c r="T212" s="1255" t="n"/>
      <c r="U212" s="1255" t="n"/>
      <c r="V212" s="1901" t="n">
        <v>96900</v>
      </c>
      <c r="W212" s="1901" t="n">
        <v>95900</v>
      </c>
      <c r="X212" s="1901" t="n">
        <v>95200</v>
      </c>
      <c r="Y212" s="1901" t="n">
        <v>95900</v>
      </c>
      <c r="Z212" s="1901" t="n">
        <v>95200</v>
      </c>
      <c r="AA212" s="1901" t="n">
        <v>94500</v>
      </c>
      <c r="AB212" s="1901" t="n">
        <v>95200</v>
      </c>
      <c r="AC212" s="1901" t="n">
        <v>94500</v>
      </c>
      <c r="AD212" s="1901" t="n">
        <v>93100</v>
      </c>
    </row>
    <row r="213">
      <c r="A213" s="1248" t="inlineStr">
        <is>
          <t>MYB</t>
        </is>
      </c>
      <c r="B213" s="1249" t="inlineStr">
        <is>
          <t>7097494905_ID-13415368120</t>
        </is>
      </c>
      <c r="C213" s="1250">
        <f>_xlfn.NUMBERVALUE(LEFT(B213,10))</f>
        <v/>
      </c>
      <c r="D213" s="1250">
        <f>_xlfn.NUMBERVALUE(RIGHT(B213,11))</f>
        <v/>
      </c>
      <c r="E213" s="1251" t="n">
        <v>6902395839897</v>
      </c>
      <c r="F213" s="1249" t="inlineStr">
        <is>
          <t>Maybelline Superstay Matte Ink Liquid Matte Lipstick Make Up [ Tahan Lama Hingga 16 Jam ]</t>
        </is>
      </c>
      <c r="G213" s="1248" t="n"/>
      <c r="H213" s="1248" t="n"/>
      <c r="I213" s="1249" t="n"/>
      <c r="J213" s="1252" t="n">
        <v>138900</v>
      </c>
      <c r="K213" s="1253" t="n">
        <v>0.303</v>
      </c>
      <c r="L213" s="1253" t="n">
        <v>0.31</v>
      </c>
      <c r="M213" s="1254" t="n">
        <v>0.315</v>
      </c>
      <c r="N213" s="1254" t="n">
        <v>0.31</v>
      </c>
      <c r="O213" s="1253" t="n">
        <v>0.315</v>
      </c>
      <c r="P213" s="1254" t="n">
        <v>0.32</v>
      </c>
      <c r="Q213" s="1254" t="n">
        <v>0.315</v>
      </c>
      <c r="R213" s="1253" t="n">
        <v>0.32</v>
      </c>
      <c r="S213" s="1253" t="n">
        <v>0.33</v>
      </c>
      <c r="T213" s="1255" t="n"/>
      <c r="U213" s="1255" t="n"/>
      <c r="V213" s="1901" t="n">
        <v>96900</v>
      </c>
      <c r="W213" s="1901" t="n">
        <v>95900</v>
      </c>
      <c r="X213" s="1901" t="n">
        <v>95200</v>
      </c>
      <c r="Y213" s="1901" t="n">
        <v>95900</v>
      </c>
      <c r="Z213" s="1901" t="n">
        <v>95200</v>
      </c>
      <c r="AA213" s="1901" t="n">
        <v>94500</v>
      </c>
      <c r="AB213" s="1901" t="n">
        <v>95200</v>
      </c>
      <c r="AC213" s="1901" t="n">
        <v>94500</v>
      </c>
      <c r="AD213" s="1901" t="n">
        <v>93100</v>
      </c>
    </row>
    <row r="214">
      <c r="A214" s="1248" t="inlineStr">
        <is>
          <t>MYB</t>
        </is>
      </c>
      <c r="B214" s="1249" t="inlineStr">
        <is>
          <t>7097494905_ID-13415370033</t>
        </is>
      </c>
      <c r="C214" s="1250">
        <f>_xlfn.NUMBERVALUE(LEFT(B214,10))</f>
        <v/>
      </c>
      <c r="D214" s="1250">
        <f>_xlfn.NUMBERVALUE(RIGHT(B214,11))</f>
        <v/>
      </c>
      <c r="E214" s="1251" t="n">
        <v>6902395837848</v>
      </c>
      <c r="F214" s="1249" t="inlineStr">
        <is>
          <t>Maybelline Superstay Matte Ink Liquid Matte Lipstick Make Up [ Tahan Lama Hingga 16 Jam ]</t>
        </is>
      </c>
      <c r="G214" s="1248" t="n"/>
      <c r="H214" s="1248" t="n"/>
      <c r="I214" s="1249" t="n"/>
      <c r="J214" s="1252" t="n">
        <v>138900</v>
      </c>
      <c r="K214" s="1253" t="n">
        <v>0.303</v>
      </c>
      <c r="L214" s="1253" t="n">
        <v>0.31</v>
      </c>
      <c r="M214" s="1254" t="n">
        <v>0.315</v>
      </c>
      <c r="N214" s="1254" t="n">
        <v>0.31</v>
      </c>
      <c r="O214" s="1253" t="n">
        <v>0.315</v>
      </c>
      <c r="P214" s="1254" t="n">
        <v>0.32</v>
      </c>
      <c r="Q214" s="1254" t="n">
        <v>0.315</v>
      </c>
      <c r="R214" s="1253" t="n">
        <v>0.32</v>
      </c>
      <c r="S214" s="1253" t="n">
        <v>0.33</v>
      </c>
      <c r="T214" s="1255" t="n"/>
      <c r="U214" s="1255" t="n"/>
      <c r="V214" s="1901" t="n">
        <v>96900</v>
      </c>
      <c r="W214" s="1901" t="n">
        <v>95900</v>
      </c>
      <c r="X214" s="1901" t="n">
        <v>95200</v>
      </c>
      <c r="Y214" s="1901" t="n">
        <v>95900</v>
      </c>
      <c r="Z214" s="1901" t="n">
        <v>95200</v>
      </c>
      <c r="AA214" s="1901" t="n">
        <v>94500</v>
      </c>
      <c r="AB214" s="1901" t="n">
        <v>95200</v>
      </c>
      <c r="AC214" s="1901" t="n">
        <v>94500</v>
      </c>
      <c r="AD214" s="1901" t="n">
        <v>93100</v>
      </c>
    </row>
    <row r="215">
      <c r="A215" s="1248" t="inlineStr">
        <is>
          <t>MYB</t>
        </is>
      </c>
      <c r="B215" s="1249" t="inlineStr">
        <is>
          <t>7097494905_ID-13415356329</t>
        </is>
      </c>
      <c r="C215" s="1250">
        <f>_xlfn.NUMBERVALUE(LEFT(B215,10))</f>
        <v/>
      </c>
      <c r="D215" s="1250">
        <f>_xlfn.NUMBERVALUE(RIGHT(B215,11))</f>
        <v/>
      </c>
      <c r="E215" s="1251" t="n">
        <v>6902395839910</v>
      </c>
      <c r="F215" s="1249" t="inlineStr">
        <is>
          <t>Maybelline Superstay Matte Ink Liquid Matte Lipstick Make Up [ Tahan Lama Hingga 16 Jam ]</t>
        </is>
      </c>
      <c r="G215" s="1248" t="n"/>
      <c r="H215" s="1248" t="n"/>
      <c r="I215" s="1249" t="n"/>
      <c r="J215" s="1252" t="n">
        <v>138900</v>
      </c>
      <c r="K215" s="1253" t="n">
        <v>0.303</v>
      </c>
      <c r="L215" s="1253" t="n">
        <v>0.31</v>
      </c>
      <c r="M215" s="1254" t="n">
        <v>0.315</v>
      </c>
      <c r="N215" s="1254" t="n">
        <v>0.31</v>
      </c>
      <c r="O215" s="1253" t="n">
        <v>0.315</v>
      </c>
      <c r="P215" s="1254" t="n">
        <v>0.32</v>
      </c>
      <c r="Q215" s="1254" t="n">
        <v>0.315</v>
      </c>
      <c r="R215" s="1253" t="n">
        <v>0.32</v>
      </c>
      <c r="S215" s="1253" t="n">
        <v>0.33</v>
      </c>
      <c r="T215" s="1255" t="n"/>
      <c r="U215" s="1255" t="n"/>
      <c r="V215" s="1901" t="n">
        <v>96900</v>
      </c>
      <c r="W215" s="1901" t="n">
        <v>95900</v>
      </c>
      <c r="X215" s="1901" t="n">
        <v>95200</v>
      </c>
      <c r="Y215" s="1901" t="n">
        <v>95900</v>
      </c>
      <c r="Z215" s="1901" t="n">
        <v>95200</v>
      </c>
      <c r="AA215" s="1901" t="n">
        <v>94500</v>
      </c>
      <c r="AB215" s="1901" t="n">
        <v>95200</v>
      </c>
      <c r="AC215" s="1901" t="n">
        <v>94500</v>
      </c>
      <c r="AD215" s="1901" t="n">
        <v>93100</v>
      </c>
    </row>
    <row r="216">
      <c r="A216" s="1248" t="inlineStr">
        <is>
          <t>MYB</t>
        </is>
      </c>
      <c r="B216" s="1249" t="inlineStr">
        <is>
          <t>7097494905_ID-13415356328</t>
        </is>
      </c>
      <c r="C216" s="1250">
        <f>_xlfn.NUMBERVALUE(LEFT(B216,10))</f>
        <v/>
      </c>
      <c r="D216" s="1250">
        <f>_xlfn.NUMBERVALUE(RIGHT(B216,11))</f>
        <v/>
      </c>
      <c r="E216" s="1251" t="n">
        <v>6902395837862</v>
      </c>
      <c r="F216" s="1249" t="inlineStr">
        <is>
          <t>Maybelline Superstay Matte Ink Liquid Matte Lipstick Make Up [ Tahan Lama Hingga 16 Jam ]</t>
        </is>
      </c>
      <c r="G216" s="1248" t="n"/>
      <c r="H216" s="1248" t="n"/>
      <c r="I216" s="1249" t="n"/>
      <c r="J216" s="1252" t="n">
        <v>138900</v>
      </c>
      <c r="K216" s="1253" t="n">
        <v>0.303</v>
      </c>
      <c r="L216" s="1253" t="n">
        <v>0.31</v>
      </c>
      <c r="M216" s="1254" t="n">
        <v>0.315</v>
      </c>
      <c r="N216" s="1254" t="n">
        <v>0.31</v>
      </c>
      <c r="O216" s="1253" t="n">
        <v>0.315</v>
      </c>
      <c r="P216" s="1254" t="n">
        <v>0.32</v>
      </c>
      <c r="Q216" s="1254" t="n">
        <v>0.315</v>
      </c>
      <c r="R216" s="1253" t="n">
        <v>0.32</v>
      </c>
      <c r="S216" s="1253" t="n">
        <v>0.33</v>
      </c>
      <c r="T216" s="1255" t="n"/>
      <c r="U216" s="1255" t="n"/>
      <c r="V216" s="1901" t="n">
        <v>96900</v>
      </c>
      <c r="W216" s="1901" t="n">
        <v>95900</v>
      </c>
      <c r="X216" s="1901" t="n">
        <v>95200</v>
      </c>
      <c r="Y216" s="1901" t="n">
        <v>95900</v>
      </c>
      <c r="Z216" s="1901" t="n">
        <v>95200</v>
      </c>
      <c r="AA216" s="1901" t="n">
        <v>94500</v>
      </c>
      <c r="AB216" s="1901" t="n">
        <v>95200</v>
      </c>
      <c r="AC216" s="1901" t="n">
        <v>94500</v>
      </c>
      <c r="AD216" s="1901" t="n">
        <v>93100</v>
      </c>
    </row>
    <row r="217">
      <c r="A217" s="1248" t="inlineStr">
        <is>
          <t>MYB</t>
        </is>
      </c>
      <c r="B217" s="1249" t="inlineStr">
        <is>
          <t>7097494905_ID-13394424609</t>
        </is>
      </c>
      <c r="C217" s="1250">
        <f>_xlfn.NUMBERVALUE(LEFT(B217,10))</f>
        <v/>
      </c>
      <c r="D217" s="1250">
        <f>_xlfn.NUMBERVALUE(RIGHT(B217,11))</f>
        <v/>
      </c>
      <c r="E217" s="1251" t="n">
        <v>6902395808886</v>
      </c>
      <c r="F217" s="1249" t="inlineStr">
        <is>
          <t>Maybelline Superstay Matte Ink Liquid Matte Lipstick Make Up [ Tahan Lama Hingga 16 Jam ]</t>
        </is>
      </c>
      <c r="G217" s="1248" t="n"/>
      <c r="H217" s="1248" t="n"/>
      <c r="I217" s="1249" t="n"/>
      <c r="J217" s="1252" t="n">
        <v>138900</v>
      </c>
      <c r="K217" s="1253" t="n">
        <v>0.303</v>
      </c>
      <c r="L217" s="1253" t="n">
        <v>0.31</v>
      </c>
      <c r="M217" s="1254" t="n">
        <v>0.315</v>
      </c>
      <c r="N217" s="1254" t="n">
        <v>0.31</v>
      </c>
      <c r="O217" s="1253" t="n">
        <v>0.315</v>
      </c>
      <c r="P217" s="1254" t="n">
        <v>0.32</v>
      </c>
      <c r="Q217" s="1254" t="n">
        <v>0.315</v>
      </c>
      <c r="R217" s="1253" t="n">
        <v>0.32</v>
      </c>
      <c r="S217" s="1253" t="n">
        <v>0.33</v>
      </c>
      <c r="T217" s="1255" t="n"/>
      <c r="U217" s="1255" t="n"/>
      <c r="V217" s="1901" t="n">
        <v>96900</v>
      </c>
      <c r="W217" s="1901" t="n">
        <v>95900</v>
      </c>
      <c r="X217" s="1901" t="n">
        <v>95200</v>
      </c>
      <c r="Y217" s="1901" t="n">
        <v>95900</v>
      </c>
      <c r="Z217" s="1901" t="n">
        <v>95200</v>
      </c>
      <c r="AA217" s="1901" t="n">
        <v>94500</v>
      </c>
      <c r="AB217" s="1901" t="n">
        <v>95200</v>
      </c>
      <c r="AC217" s="1901" t="n">
        <v>94500</v>
      </c>
      <c r="AD217" s="1901" t="n">
        <v>93100</v>
      </c>
    </row>
    <row r="218">
      <c r="A218" s="1248" t="inlineStr">
        <is>
          <t>MYB</t>
        </is>
      </c>
      <c r="B218" s="1249" t="inlineStr">
        <is>
          <t>7097494905_ID-13394424608</t>
        </is>
      </c>
      <c r="C218" s="1250">
        <f>_xlfn.NUMBERVALUE(LEFT(B218,10))</f>
        <v/>
      </c>
      <c r="D218" s="1250">
        <f>_xlfn.NUMBERVALUE(RIGHT(B218,11))</f>
        <v/>
      </c>
      <c r="E218" s="1251" t="n">
        <v>6902395808879</v>
      </c>
      <c r="F218" s="1249" t="inlineStr">
        <is>
          <t>Maybelline Superstay Matte Ink Liquid Matte Lipstick Make Up [ Tahan Lama Hingga 16 Jam ]</t>
        </is>
      </c>
      <c r="G218" s="1248" t="n"/>
      <c r="H218" s="1248" t="n"/>
      <c r="I218" s="1249" t="n"/>
      <c r="J218" s="1252" t="n">
        <v>138900</v>
      </c>
      <c r="K218" s="1253" t="n">
        <v>0.303</v>
      </c>
      <c r="L218" s="1253" t="n">
        <v>0.31</v>
      </c>
      <c r="M218" s="1254" t="n">
        <v>0.315</v>
      </c>
      <c r="N218" s="1254" t="n">
        <v>0.31</v>
      </c>
      <c r="O218" s="1253" t="n">
        <v>0.315</v>
      </c>
      <c r="P218" s="1254" t="n">
        <v>0.32</v>
      </c>
      <c r="Q218" s="1254" t="n">
        <v>0.315</v>
      </c>
      <c r="R218" s="1253" t="n">
        <v>0.32</v>
      </c>
      <c r="S218" s="1253" t="n">
        <v>0.33</v>
      </c>
      <c r="T218" s="1255" t="n"/>
      <c r="U218" s="1255" t="n"/>
      <c r="V218" s="1901" t="n">
        <v>96900</v>
      </c>
      <c r="W218" s="1901" t="n">
        <v>95900</v>
      </c>
      <c r="X218" s="1901" t="n">
        <v>95200</v>
      </c>
      <c r="Y218" s="1901" t="n">
        <v>95900</v>
      </c>
      <c r="Z218" s="1901" t="n">
        <v>95200</v>
      </c>
      <c r="AA218" s="1901" t="n">
        <v>94500</v>
      </c>
      <c r="AB218" s="1901" t="n">
        <v>95200</v>
      </c>
      <c r="AC218" s="1901" t="n">
        <v>94500</v>
      </c>
      <c r="AD218" s="1901" t="n">
        <v>93100</v>
      </c>
    </row>
    <row r="219">
      <c r="A219" s="1248" t="inlineStr">
        <is>
          <t>MYB</t>
        </is>
      </c>
      <c r="B219" s="1249" t="inlineStr">
        <is>
          <t>7097494905_ID-13394424611</t>
        </is>
      </c>
      <c r="C219" s="1250">
        <f>_xlfn.NUMBERVALUE(LEFT(B219,10))</f>
        <v/>
      </c>
      <c r="D219" s="1250">
        <f>_xlfn.NUMBERVALUE(RIGHT(B219,11))</f>
        <v/>
      </c>
      <c r="E219" s="1251" t="n">
        <v>6902395808909</v>
      </c>
      <c r="F219" s="1249" t="inlineStr">
        <is>
          <t>Maybelline Superstay Matte Ink Liquid Matte Lipstick Make Up [ Tahan Lama Hingga 16 Jam ]</t>
        </is>
      </c>
      <c r="G219" s="1248" t="n"/>
      <c r="H219" s="1248" t="n"/>
      <c r="I219" s="1249" t="n"/>
      <c r="J219" s="1252" t="n">
        <v>138900</v>
      </c>
      <c r="K219" s="1253" t="n">
        <v>0.303</v>
      </c>
      <c r="L219" s="1253" t="n">
        <v>0.31</v>
      </c>
      <c r="M219" s="1254" t="n">
        <v>0.315</v>
      </c>
      <c r="N219" s="1254" t="n">
        <v>0.31</v>
      </c>
      <c r="O219" s="1253" t="n">
        <v>0.315</v>
      </c>
      <c r="P219" s="1254" t="n">
        <v>0.32</v>
      </c>
      <c r="Q219" s="1254" t="n">
        <v>0.315</v>
      </c>
      <c r="R219" s="1253" t="n">
        <v>0.32</v>
      </c>
      <c r="S219" s="1253" t="n">
        <v>0.33</v>
      </c>
      <c r="T219" s="1255" t="n"/>
      <c r="U219" s="1255" t="n"/>
      <c r="V219" s="1901" t="n">
        <v>96900</v>
      </c>
      <c r="W219" s="1901" t="n">
        <v>95900</v>
      </c>
      <c r="X219" s="1901" t="n">
        <v>95200</v>
      </c>
      <c r="Y219" s="1901" t="n">
        <v>95900</v>
      </c>
      <c r="Z219" s="1901" t="n">
        <v>95200</v>
      </c>
      <c r="AA219" s="1901" t="n">
        <v>94500</v>
      </c>
      <c r="AB219" s="1901" t="n">
        <v>95200</v>
      </c>
      <c r="AC219" s="1901" t="n">
        <v>94500</v>
      </c>
      <c r="AD219" s="1901" t="n">
        <v>93100</v>
      </c>
    </row>
    <row r="220">
      <c r="A220" s="1248" t="inlineStr">
        <is>
          <t>MYB</t>
        </is>
      </c>
      <c r="B220" s="1249" t="inlineStr">
        <is>
          <t>7097494905_ID-13394424610</t>
        </is>
      </c>
      <c r="C220" s="1250">
        <f>_xlfn.NUMBERVALUE(LEFT(B220,10))</f>
        <v/>
      </c>
      <c r="D220" s="1250">
        <f>_xlfn.NUMBERVALUE(RIGHT(B220,11))</f>
        <v/>
      </c>
      <c r="E220" s="1251" t="n">
        <v>6902395808893</v>
      </c>
      <c r="F220" s="1249" t="inlineStr">
        <is>
          <t>Maybelline Superstay Matte Ink Liquid Matte Lipstick Make Up [ Tahan Lama Hingga 16 Jam ]</t>
        </is>
      </c>
      <c r="G220" s="1248" t="n"/>
      <c r="H220" s="1248" t="n"/>
      <c r="I220" s="1249" t="n"/>
      <c r="J220" s="1252" t="n">
        <v>138900</v>
      </c>
      <c r="K220" s="1253" t="n">
        <v>0.303</v>
      </c>
      <c r="L220" s="1253" t="n">
        <v>0.31</v>
      </c>
      <c r="M220" s="1254" t="n">
        <v>0.315</v>
      </c>
      <c r="N220" s="1254" t="n">
        <v>0.31</v>
      </c>
      <c r="O220" s="1253" t="n">
        <v>0.315</v>
      </c>
      <c r="P220" s="1254" t="n">
        <v>0.32</v>
      </c>
      <c r="Q220" s="1254" t="n">
        <v>0.315</v>
      </c>
      <c r="R220" s="1253" t="n">
        <v>0.32</v>
      </c>
      <c r="S220" s="1253" t="n">
        <v>0.33</v>
      </c>
      <c r="T220" s="1255" t="n"/>
      <c r="U220" s="1255" t="n"/>
      <c r="V220" s="1901" t="n">
        <v>96900</v>
      </c>
      <c r="W220" s="1901" t="n">
        <v>95900</v>
      </c>
      <c r="X220" s="1901" t="n">
        <v>95200</v>
      </c>
      <c r="Y220" s="1901" t="n">
        <v>95900</v>
      </c>
      <c r="Z220" s="1901" t="n">
        <v>95200</v>
      </c>
      <c r="AA220" s="1901" t="n">
        <v>94500</v>
      </c>
      <c r="AB220" s="1901" t="n">
        <v>95200</v>
      </c>
      <c r="AC220" s="1901" t="n">
        <v>94500</v>
      </c>
      <c r="AD220" s="1901" t="n">
        <v>93100</v>
      </c>
    </row>
    <row r="221">
      <c r="A221" s="1248" t="inlineStr">
        <is>
          <t>MYB</t>
        </is>
      </c>
      <c r="B221" s="1249" t="inlineStr">
        <is>
          <t>7097494905_ID-14213670718</t>
        </is>
      </c>
      <c r="C221" s="1250">
        <f>_xlfn.NUMBERVALUE(LEFT(B221,10))</f>
        <v/>
      </c>
      <c r="D221" s="1250">
        <f>_xlfn.NUMBERVALUE(RIGHT(B221,11))</f>
        <v/>
      </c>
      <c r="E221" s="1251" t="n">
        <v>6902395853909</v>
      </c>
      <c r="F221" s="1249" t="inlineStr">
        <is>
          <t>Maybelline Superstay Matte Ink Liquid Matte Lipstick Make Up [ Tahan Lama Hingga 16 Jam ]</t>
        </is>
      </c>
      <c r="G221" s="1248" t="n"/>
      <c r="H221" s="1248" t="n"/>
      <c r="I221" s="1249" t="n"/>
      <c r="J221" s="1252" t="n">
        <v>139900</v>
      </c>
      <c r="K221" s="1253" t="n">
        <v>0.303</v>
      </c>
      <c r="L221" s="1253" t="n">
        <v>0.31</v>
      </c>
      <c r="M221" s="1254" t="n">
        <v>0.315</v>
      </c>
      <c r="N221" s="1254" t="n">
        <v>0.31</v>
      </c>
      <c r="O221" s="1253" t="n">
        <v>0.315</v>
      </c>
      <c r="P221" s="1254" t="n">
        <v>0.32</v>
      </c>
      <c r="Q221" s="1254" t="n">
        <v>0.315</v>
      </c>
      <c r="R221" s="1253" t="n">
        <v>0.32</v>
      </c>
      <c r="S221" s="1253" t="n">
        <v>0.33</v>
      </c>
      <c r="T221" s="1255" t="n"/>
      <c r="U221" s="1255" t="n"/>
      <c r="V221" s="1901" t="n">
        <v>97600</v>
      </c>
      <c r="W221" s="1901" t="n">
        <v>96600</v>
      </c>
      <c r="X221" s="1901" t="n">
        <v>95900</v>
      </c>
      <c r="Y221" s="1901" t="n">
        <v>96600</v>
      </c>
      <c r="Z221" s="1901" t="n">
        <v>95900</v>
      </c>
      <c r="AA221" s="1901" t="n">
        <v>95200</v>
      </c>
      <c r="AB221" s="1901" t="n">
        <v>95900</v>
      </c>
      <c r="AC221" s="1901" t="n">
        <v>95200</v>
      </c>
      <c r="AD221" s="1901" t="n">
        <v>93800</v>
      </c>
    </row>
    <row r="222">
      <c r="A222" s="1248" t="inlineStr">
        <is>
          <t>MYB</t>
        </is>
      </c>
      <c r="B222" s="1249" t="inlineStr">
        <is>
          <t>7097494905_ID-14213682389</t>
        </is>
      </c>
      <c r="C222" s="1250">
        <f>_xlfn.NUMBERVALUE(LEFT(B222,10))</f>
        <v/>
      </c>
      <c r="D222" s="1250">
        <f>_xlfn.NUMBERVALUE(RIGHT(B222,11))</f>
        <v/>
      </c>
      <c r="E222" s="1251" t="n">
        <v>6902395853916</v>
      </c>
      <c r="F222" s="1249" t="inlineStr">
        <is>
          <t>Maybelline Superstay Matte Ink Liquid Matte Lipstick Make Up [ Tahan Lama Hingga 16 Jam ]</t>
        </is>
      </c>
      <c r="G222" s="1248" t="n"/>
      <c r="H222" s="1248" t="n"/>
      <c r="I222" s="1249" t="n"/>
      <c r="J222" s="1252" t="n">
        <v>139900</v>
      </c>
      <c r="K222" s="1253" t="n">
        <v>0.303</v>
      </c>
      <c r="L222" s="1253" t="n">
        <v>0.31</v>
      </c>
      <c r="M222" s="1254" t="n">
        <v>0.315</v>
      </c>
      <c r="N222" s="1254" t="n">
        <v>0.31</v>
      </c>
      <c r="O222" s="1253" t="n">
        <v>0.315</v>
      </c>
      <c r="P222" s="1254" t="n">
        <v>0.32</v>
      </c>
      <c r="Q222" s="1254" t="n">
        <v>0.315</v>
      </c>
      <c r="R222" s="1253" t="n">
        <v>0.32</v>
      </c>
      <c r="S222" s="1253" t="n">
        <v>0.33</v>
      </c>
      <c r="T222" s="1255" t="n"/>
      <c r="U222" s="1255" t="n"/>
      <c r="V222" s="1901" t="n">
        <v>97600</v>
      </c>
      <c r="W222" s="1901" t="n">
        <v>96600</v>
      </c>
      <c r="X222" s="1901" t="n">
        <v>95900</v>
      </c>
      <c r="Y222" s="1901" t="n">
        <v>96600</v>
      </c>
      <c r="Z222" s="1901" t="n">
        <v>95900</v>
      </c>
      <c r="AA222" s="1901" t="n">
        <v>95200</v>
      </c>
      <c r="AB222" s="1901" t="n">
        <v>95900</v>
      </c>
      <c r="AC222" s="1901" t="n">
        <v>95200</v>
      </c>
      <c r="AD222" s="1901" t="n">
        <v>93800</v>
      </c>
    </row>
    <row r="223">
      <c r="A223" s="1248" t="inlineStr">
        <is>
          <t>MYB</t>
        </is>
      </c>
      <c r="B223" s="1249" t="inlineStr">
        <is>
          <t>7097494905_ID-14213670720</t>
        </is>
      </c>
      <c r="C223" s="1250">
        <f>_xlfn.NUMBERVALUE(LEFT(B223,10))</f>
        <v/>
      </c>
      <c r="D223" s="1250">
        <f>_xlfn.NUMBERVALUE(RIGHT(B223,11))</f>
        <v/>
      </c>
      <c r="E223" s="1251" t="n">
        <v>6902395853923</v>
      </c>
      <c r="F223" s="1249" t="inlineStr">
        <is>
          <t>Maybelline Superstay Matte Ink Liquid Matte Lipstick Make Up [ Tahan Lama Hingga 16 Jam ]</t>
        </is>
      </c>
      <c r="G223" s="1248" t="n"/>
      <c r="H223" s="1248" t="n"/>
      <c r="I223" s="1249" t="n"/>
      <c r="J223" s="1252" t="n">
        <v>139900</v>
      </c>
      <c r="K223" s="1253" t="n">
        <v>0.303</v>
      </c>
      <c r="L223" s="1253" t="n">
        <v>0.31</v>
      </c>
      <c r="M223" s="1254" t="n">
        <v>0.315</v>
      </c>
      <c r="N223" s="1254" t="n">
        <v>0.31</v>
      </c>
      <c r="O223" s="1253" t="n">
        <v>0.315</v>
      </c>
      <c r="P223" s="1254" t="n">
        <v>0.32</v>
      </c>
      <c r="Q223" s="1254" t="n">
        <v>0.315</v>
      </c>
      <c r="R223" s="1253" t="n">
        <v>0.32</v>
      </c>
      <c r="S223" s="1253" t="n">
        <v>0.33</v>
      </c>
      <c r="T223" s="1255" t="n"/>
      <c r="U223" s="1255" t="n"/>
      <c r="V223" s="1901" t="n">
        <v>97600</v>
      </c>
      <c r="W223" s="1901" t="n">
        <v>96600</v>
      </c>
      <c r="X223" s="1901" t="n">
        <v>95900</v>
      </c>
      <c r="Y223" s="1901" t="n">
        <v>96600</v>
      </c>
      <c r="Z223" s="1901" t="n">
        <v>95900</v>
      </c>
      <c r="AA223" s="1901" t="n">
        <v>95200</v>
      </c>
      <c r="AB223" s="1901" t="n">
        <v>95900</v>
      </c>
      <c r="AC223" s="1901" t="n">
        <v>95200</v>
      </c>
      <c r="AD223" s="1901" t="n">
        <v>93800</v>
      </c>
    </row>
    <row r="224">
      <c r="A224" s="1248" t="inlineStr">
        <is>
          <t>MYB</t>
        </is>
      </c>
      <c r="B224" s="1249" t="inlineStr">
        <is>
          <t>7097494905_ID-14213680525</t>
        </is>
      </c>
      <c r="C224" s="1250">
        <f>_xlfn.NUMBERVALUE(LEFT(B224,10))</f>
        <v/>
      </c>
      <c r="D224" s="1250">
        <f>_xlfn.NUMBERVALUE(RIGHT(B224,11))</f>
        <v/>
      </c>
      <c r="E224" s="1251" t="n">
        <v>6902395853930</v>
      </c>
      <c r="F224" s="1249" t="inlineStr">
        <is>
          <t>Maybelline Superstay Matte Ink Liquid Matte Lipstick Make Up [ Tahan Lama Hingga 16 Jam ]</t>
        </is>
      </c>
      <c r="G224" s="1248" t="n"/>
      <c r="H224" s="1248" t="n"/>
      <c r="I224" s="1249" t="n"/>
      <c r="J224" s="1252" t="n">
        <v>139900</v>
      </c>
      <c r="K224" s="1253" t="n">
        <v>0.303</v>
      </c>
      <c r="L224" s="1253" t="n">
        <v>0.31</v>
      </c>
      <c r="M224" s="1254" t="n">
        <v>0.315</v>
      </c>
      <c r="N224" s="1254" t="n">
        <v>0.31</v>
      </c>
      <c r="O224" s="1253" t="n">
        <v>0.315</v>
      </c>
      <c r="P224" s="1254" t="n">
        <v>0.32</v>
      </c>
      <c r="Q224" s="1254" t="n">
        <v>0.315</v>
      </c>
      <c r="R224" s="1253" t="n">
        <v>0.32</v>
      </c>
      <c r="S224" s="1253" t="n">
        <v>0.33</v>
      </c>
      <c r="T224" s="1255" t="n"/>
      <c r="U224" s="1255" t="n"/>
      <c r="V224" s="1901" t="n">
        <v>97600</v>
      </c>
      <c r="W224" s="1901" t="n">
        <v>96600</v>
      </c>
      <c r="X224" s="1901" t="n">
        <v>95900</v>
      </c>
      <c r="Y224" s="1901" t="n">
        <v>96600</v>
      </c>
      <c r="Z224" s="1901" t="n">
        <v>95900</v>
      </c>
      <c r="AA224" s="1901" t="n">
        <v>95200</v>
      </c>
      <c r="AB224" s="1901" t="n">
        <v>95900</v>
      </c>
      <c r="AC224" s="1901" t="n">
        <v>95200</v>
      </c>
      <c r="AD224" s="1901" t="n">
        <v>93800</v>
      </c>
    </row>
    <row r="225">
      <c r="A225" s="1248" t="inlineStr">
        <is>
          <t>MYB</t>
        </is>
      </c>
      <c r="B225" s="1249" t="inlineStr">
        <is>
          <t>7097494905_ID-14213658699</t>
        </is>
      </c>
      <c r="C225" s="1250">
        <f>_xlfn.NUMBERVALUE(LEFT(B225,10))</f>
        <v/>
      </c>
      <c r="D225" s="1250">
        <f>_xlfn.NUMBERVALUE(RIGHT(B225,11))</f>
        <v/>
      </c>
      <c r="E225" s="1251" t="n">
        <v>6902395853947</v>
      </c>
      <c r="F225" s="1249" t="inlineStr">
        <is>
          <t>Maybelline Superstay Matte Ink Liquid Matte Lipstick Make Up [ Tahan Lama Hingga 16 Jam ]</t>
        </is>
      </c>
      <c r="G225" s="1248" t="n"/>
      <c r="H225" s="1248" t="n"/>
      <c r="I225" s="1249" t="n"/>
      <c r="J225" s="1252" t="n">
        <v>139900</v>
      </c>
      <c r="K225" s="1253" t="n">
        <v>0.303</v>
      </c>
      <c r="L225" s="1253" t="n">
        <v>0.31</v>
      </c>
      <c r="M225" s="1254" t="n">
        <v>0.315</v>
      </c>
      <c r="N225" s="1254" t="n">
        <v>0.31</v>
      </c>
      <c r="O225" s="1253" t="n">
        <v>0.315</v>
      </c>
      <c r="P225" s="1254" t="n">
        <v>0.32</v>
      </c>
      <c r="Q225" s="1254" t="n">
        <v>0.315</v>
      </c>
      <c r="R225" s="1253" t="n">
        <v>0.32</v>
      </c>
      <c r="S225" s="1253" t="n">
        <v>0.33</v>
      </c>
      <c r="T225" s="1255" t="n"/>
      <c r="U225" s="1255" t="n"/>
      <c r="V225" s="1901" t="n">
        <v>97600</v>
      </c>
      <c r="W225" s="1901" t="n">
        <v>96600</v>
      </c>
      <c r="X225" s="1901" t="n">
        <v>95900</v>
      </c>
      <c r="Y225" s="1901" t="n">
        <v>96600</v>
      </c>
      <c r="Z225" s="1901" t="n">
        <v>95900</v>
      </c>
      <c r="AA225" s="1901" t="n">
        <v>95200</v>
      </c>
      <c r="AB225" s="1901" t="n">
        <v>95900</v>
      </c>
      <c r="AC225" s="1901" t="n">
        <v>95200</v>
      </c>
      <c r="AD225" s="1901" t="n">
        <v>93800</v>
      </c>
    </row>
    <row r="226">
      <c r="A226" s="1248" t="inlineStr">
        <is>
          <t>MYB</t>
        </is>
      </c>
      <c r="B226" s="1249" t="inlineStr">
        <is>
          <t>7097494905_ID-14213658700</t>
        </is>
      </c>
      <c r="C226" s="1250">
        <f>_xlfn.NUMBERVALUE(LEFT(B226,10))</f>
        <v/>
      </c>
      <c r="D226" s="1250">
        <f>_xlfn.NUMBERVALUE(RIGHT(B226,11))</f>
        <v/>
      </c>
      <c r="E226" s="1251" t="n">
        <v>6902395853954</v>
      </c>
      <c r="F226" s="1249" t="inlineStr">
        <is>
          <t>Maybelline Superstay Matte Ink Liquid Matte Lipstick Make Up [ Tahan Lama Hingga 16 Jam ]</t>
        </is>
      </c>
      <c r="G226" s="1248" t="n"/>
      <c r="H226" s="1248" t="n"/>
      <c r="I226" s="1249" t="n"/>
      <c r="J226" s="1252" t="n">
        <v>139900</v>
      </c>
      <c r="K226" s="1253" t="n">
        <v>0.303</v>
      </c>
      <c r="L226" s="1253" t="n">
        <v>0.31</v>
      </c>
      <c r="M226" s="1254" t="n">
        <v>0.315</v>
      </c>
      <c r="N226" s="1254" t="n">
        <v>0.31</v>
      </c>
      <c r="O226" s="1253" t="n">
        <v>0.315</v>
      </c>
      <c r="P226" s="1254" t="n">
        <v>0.32</v>
      </c>
      <c r="Q226" s="1254" t="n">
        <v>0.315</v>
      </c>
      <c r="R226" s="1253" t="n">
        <v>0.32</v>
      </c>
      <c r="S226" s="1253" t="n">
        <v>0.33</v>
      </c>
      <c r="T226" s="1255" t="n"/>
      <c r="U226" s="1255" t="n"/>
      <c r="V226" s="1901" t="n">
        <v>97600</v>
      </c>
      <c r="W226" s="1901" t="n">
        <v>96600</v>
      </c>
      <c r="X226" s="1901" t="n">
        <v>95900</v>
      </c>
      <c r="Y226" s="1901" t="n">
        <v>96600</v>
      </c>
      <c r="Z226" s="1901" t="n">
        <v>95900</v>
      </c>
      <c r="AA226" s="1901" t="n">
        <v>95200</v>
      </c>
      <c r="AB226" s="1901" t="n">
        <v>95900</v>
      </c>
      <c r="AC226" s="1901" t="n">
        <v>95200</v>
      </c>
      <c r="AD226" s="1901" t="n">
        <v>93800</v>
      </c>
    </row>
    <row r="227">
      <c r="A227" s="1248" t="inlineStr">
        <is>
          <t>MYB</t>
        </is>
      </c>
      <c r="B227" s="1249" t="inlineStr">
        <is>
          <t>7097494905_ID-14437464997</t>
        </is>
      </c>
      <c r="C227" s="1250">
        <f>_xlfn.NUMBERVALUE(LEFT(B227,10))</f>
        <v/>
      </c>
      <c r="D227" s="1250">
        <f>_xlfn.NUMBERVALUE(RIGHT(B227,11))</f>
        <v/>
      </c>
      <c r="E227" s="1251" t="n">
        <v>41554543681</v>
      </c>
      <c r="F227" s="1249" t="inlineStr">
        <is>
          <t>Maybelline Superstay Matte Ink Liquid Matte Lipstick Make Up [ Tahan Lama Hingga 16 Jam ]</t>
        </is>
      </c>
      <c r="G227" s="1248" t="n"/>
      <c r="H227" s="1248" t="n"/>
      <c r="I227" s="1249" t="n"/>
      <c r="J227" s="1252" t="n">
        <v>138900</v>
      </c>
      <c r="K227" s="1253" t="n">
        <v>0.303</v>
      </c>
      <c r="L227" s="1253" t="n">
        <v>0.31</v>
      </c>
      <c r="M227" s="1254" t="n">
        <v>0.315</v>
      </c>
      <c r="N227" s="1254" t="n">
        <v>0.31</v>
      </c>
      <c r="O227" s="1253" t="n">
        <v>0.315</v>
      </c>
      <c r="P227" s="1254" t="n">
        <v>0.32</v>
      </c>
      <c r="Q227" s="1254" t="n">
        <v>0.315</v>
      </c>
      <c r="R227" s="1253" t="n">
        <v>0.32</v>
      </c>
      <c r="S227" s="1253" t="n">
        <v>0.33</v>
      </c>
      <c r="T227" s="1255" t="n"/>
      <c r="U227" s="1255" t="n"/>
      <c r="V227" s="1901" t="n">
        <v>96900</v>
      </c>
      <c r="W227" s="1901" t="n">
        <v>95900</v>
      </c>
      <c r="X227" s="1901" t="n">
        <v>95200</v>
      </c>
      <c r="Y227" s="1901" t="n">
        <v>95900</v>
      </c>
      <c r="Z227" s="1901" t="n">
        <v>95200</v>
      </c>
      <c r="AA227" s="1901" t="n">
        <v>94500</v>
      </c>
      <c r="AB227" s="1901" t="n">
        <v>95200</v>
      </c>
      <c r="AC227" s="1901" t="n">
        <v>94500</v>
      </c>
      <c r="AD227" s="1901" t="n">
        <v>93100</v>
      </c>
    </row>
    <row r="228">
      <c r="A228" s="1248" t="inlineStr">
        <is>
          <t>MYB</t>
        </is>
      </c>
      <c r="B228" s="1249" t="inlineStr">
        <is>
          <t>7097494905_ID-14437464998</t>
        </is>
      </c>
      <c r="C228" s="1250">
        <f>_xlfn.NUMBERVALUE(LEFT(B228,10))</f>
        <v/>
      </c>
      <c r="D228" s="1250">
        <f>_xlfn.NUMBERVALUE(RIGHT(B228,11))</f>
        <v/>
      </c>
      <c r="E228" s="1251" t="n">
        <v>41554577822</v>
      </c>
      <c r="F228" s="1249" t="inlineStr">
        <is>
          <t>Maybelline Superstay Matte Ink Liquid Matte Lipstick Make Up [ Tahan Lama Hingga 16 Jam ]</t>
        </is>
      </c>
      <c r="G228" s="1248" t="n"/>
      <c r="H228" s="1248" t="n"/>
      <c r="I228" s="1249" t="n"/>
      <c r="J228" s="1252" t="n">
        <v>138900</v>
      </c>
      <c r="K228" s="1253" t="n">
        <v>0.303</v>
      </c>
      <c r="L228" s="1253" t="n">
        <v>0.31</v>
      </c>
      <c r="M228" s="1254" t="n">
        <v>0.315</v>
      </c>
      <c r="N228" s="1254" t="n">
        <v>0.31</v>
      </c>
      <c r="O228" s="1253" t="n">
        <v>0.315</v>
      </c>
      <c r="P228" s="1254" t="n">
        <v>0.32</v>
      </c>
      <c r="Q228" s="1254" t="n">
        <v>0.315</v>
      </c>
      <c r="R228" s="1253" t="n">
        <v>0.32</v>
      </c>
      <c r="S228" s="1253" t="n">
        <v>0.33</v>
      </c>
      <c r="T228" s="1255" t="n"/>
      <c r="U228" s="1255" t="n"/>
      <c r="V228" s="1901" t="n">
        <v>96900</v>
      </c>
      <c r="W228" s="1901" t="n">
        <v>95900</v>
      </c>
      <c r="X228" s="1901" t="n">
        <v>95200</v>
      </c>
      <c r="Y228" s="1901" t="n">
        <v>95900</v>
      </c>
      <c r="Z228" s="1901" t="n">
        <v>95200</v>
      </c>
      <c r="AA228" s="1901" t="n">
        <v>94500</v>
      </c>
      <c r="AB228" s="1901" t="n">
        <v>95200</v>
      </c>
      <c r="AC228" s="1901" t="n">
        <v>94500</v>
      </c>
      <c r="AD228" s="1901" t="n">
        <v>93100</v>
      </c>
    </row>
    <row r="229">
      <c r="A229" s="1248" t="inlineStr">
        <is>
          <t>MYB</t>
        </is>
      </c>
      <c r="B229" s="1249" t="inlineStr">
        <is>
          <t>7097494905_ID-14437464999</t>
        </is>
      </c>
      <c r="C229" s="1250">
        <f>_xlfn.NUMBERVALUE(LEFT(B229,10))</f>
        <v/>
      </c>
      <c r="D229" s="1250">
        <f>_xlfn.NUMBERVALUE(RIGHT(B229,11))</f>
        <v/>
      </c>
      <c r="E229" s="1251" t="n">
        <v>41554577846</v>
      </c>
      <c r="F229" s="1249" t="inlineStr">
        <is>
          <t>Maybelline Superstay Matte Ink Liquid Matte Lipstick Make Up [ Tahan Lama Hingga 16 Jam ]</t>
        </is>
      </c>
      <c r="G229" s="1248" t="n"/>
      <c r="H229" s="1248" t="n"/>
      <c r="I229" s="1249" t="n"/>
      <c r="J229" s="1252" t="n">
        <v>138900</v>
      </c>
      <c r="K229" s="1253" t="n">
        <v>0.303</v>
      </c>
      <c r="L229" s="1253" t="n">
        <v>0.31</v>
      </c>
      <c r="M229" s="1254" t="n">
        <v>0.315</v>
      </c>
      <c r="N229" s="1254" t="n">
        <v>0.31</v>
      </c>
      <c r="O229" s="1253" t="n">
        <v>0.315</v>
      </c>
      <c r="P229" s="1254" t="n">
        <v>0.32</v>
      </c>
      <c r="Q229" s="1254" t="n">
        <v>0.315</v>
      </c>
      <c r="R229" s="1253" t="n">
        <v>0.32</v>
      </c>
      <c r="S229" s="1253" t="n">
        <v>0.33</v>
      </c>
      <c r="T229" s="1255" t="n"/>
      <c r="U229" s="1255" t="n"/>
      <c r="V229" s="1901" t="n">
        <v>96900</v>
      </c>
      <c r="W229" s="1901" t="n">
        <v>95900</v>
      </c>
      <c r="X229" s="1901" t="n">
        <v>95200</v>
      </c>
      <c r="Y229" s="1901" t="n">
        <v>95900</v>
      </c>
      <c r="Z229" s="1901" t="n">
        <v>95200</v>
      </c>
      <c r="AA229" s="1901" t="n">
        <v>94500</v>
      </c>
      <c r="AB229" s="1901" t="n">
        <v>95200</v>
      </c>
      <c r="AC229" s="1901" t="n">
        <v>94500</v>
      </c>
      <c r="AD229" s="1901" t="n">
        <v>93100</v>
      </c>
    </row>
    <row r="230">
      <c r="A230" s="1248" t="inlineStr">
        <is>
          <t>MYB</t>
        </is>
      </c>
      <c r="B230" s="1249" t="inlineStr">
        <is>
          <t>7097494905_ID-14437465000</t>
        </is>
      </c>
      <c r="C230" s="1250">
        <f>_xlfn.NUMBERVALUE(LEFT(B230,10))</f>
        <v/>
      </c>
      <c r="D230" s="1250">
        <f>_xlfn.NUMBERVALUE(RIGHT(B230,11))</f>
        <v/>
      </c>
      <c r="E230" s="1251" t="n">
        <v>41554589498</v>
      </c>
      <c r="F230" s="1249" t="inlineStr">
        <is>
          <t>Maybelline Superstay Matte Ink Liquid Matte Lipstick Make Up [ Tahan Lama Hingga 16 Jam ]</t>
        </is>
      </c>
      <c r="G230" s="1248" t="n"/>
      <c r="H230" s="1248" t="n"/>
      <c r="I230" s="1249" t="n"/>
      <c r="J230" s="1252" t="n">
        <v>138900</v>
      </c>
      <c r="K230" s="1253" t="n">
        <v>0.303</v>
      </c>
      <c r="L230" s="1253" t="n">
        <v>0.31</v>
      </c>
      <c r="M230" s="1254" t="n">
        <v>0.315</v>
      </c>
      <c r="N230" s="1254" t="n">
        <v>0.31</v>
      </c>
      <c r="O230" s="1253" t="n">
        <v>0.315</v>
      </c>
      <c r="P230" s="1254" t="n">
        <v>0.32</v>
      </c>
      <c r="Q230" s="1254" t="n">
        <v>0.315</v>
      </c>
      <c r="R230" s="1253" t="n">
        <v>0.32</v>
      </c>
      <c r="S230" s="1253" t="n">
        <v>0.33</v>
      </c>
      <c r="T230" s="1255" t="n"/>
      <c r="U230" s="1255" t="n"/>
      <c r="V230" s="1901" t="n">
        <v>96900</v>
      </c>
      <c r="W230" s="1901" t="n">
        <v>95900</v>
      </c>
      <c r="X230" s="1901" t="n">
        <v>95200</v>
      </c>
      <c r="Y230" s="1901" t="n">
        <v>95900</v>
      </c>
      <c r="Z230" s="1901" t="n">
        <v>95200</v>
      </c>
      <c r="AA230" s="1901" t="n">
        <v>94500</v>
      </c>
      <c r="AB230" s="1901" t="n">
        <v>95200</v>
      </c>
      <c r="AC230" s="1901" t="n">
        <v>94500</v>
      </c>
      <c r="AD230" s="1901" t="n">
        <v>93100</v>
      </c>
    </row>
    <row r="231">
      <c r="A231" s="1248" t="inlineStr">
        <is>
          <t>MYB</t>
        </is>
      </c>
      <c r="B231" s="1249" t="inlineStr">
        <is>
          <t>7097494905_ID-14437576001</t>
        </is>
      </c>
      <c r="C231" s="1250">
        <f>_xlfn.NUMBERVALUE(LEFT(B231,10))</f>
        <v/>
      </c>
      <c r="D231" s="1250">
        <f>_xlfn.NUMBERVALUE(RIGHT(B231,11))</f>
        <v/>
      </c>
      <c r="E231" s="1251" t="n">
        <v>41554589528</v>
      </c>
      <c r="F231" s="1249" t="inlineStr">
        <is>
          <t>Maybelline Superstay Matte Ink Liquid Matte Lipstick Make Up [ Tahan Lama Hingga 16 Jam ]</t>
        </is>
      </c>
      <c r="G231" s="1248" t="n"/>
      <c r="H231" s="1248" t="n"/>
      <c r="I231" s="1249" t="n"/>
      <c r="J231" s="1252" t="n">
        <v>138900</v>
      </c>
      <c r="K231" s="1253" t="n">
        <v>0.303</v>
      </c>
      <c r="L231" s="1253" t="n">
        <v>0.31</v>
      </c>
      <c r="M231" s="1254" t="n">
        <v>0.315</v>
      </c>
      <c r="N231" s="1254" t="n">
        <v>0.31</v>
      </c>
      <c r="O231" s="1253" t="n">
        <v>0.315</v>
      </c>
      <c r="P231" s="1254" t="n">
        <v>0.32</v>
      </c>
      <c r="Q231" s="1254" t="n">
        <v>0.315</v>
      </c>
      <c r="R231" s="1253" t="n">
        <v>0.32</v>
      </c>
      <c r="S231" s="1253" t="n">
        <v>0.33</v>
      </c>
      <c r="T231" s="1255" t="n"/>
      <c r="U231" s="1255" t="n"/>
      <c r="V231" s="1901" t="n">
        <v>96900</v>
      </c>
      <c r="W231" s="1901" t="n">
        <v>95900</v>
      </c>
      <c r="X231" s="1901" t="n">
        <v>95200</v>
      </c>
      <c r="Y231" s="1901" t="n">
        <v>95900</v>
      </c>
      <c r="Z231" s="1901" t="n">
        <v>95200</v>
      </c>
      <c r="AA231" s="1901" t="n">
        <v>94500</v>
      </c>
      <c r="AB231" s="1901" t="n">
        <v>95200</v>
      </c>
      <c r="AC231" s="1901" t="n">
        <v>94500</v>
      </c>
      <c r="AD231" s="1901" t="n">
        <v>93100</v>
      </c>
    </row>
    <row r="232">
      <c r="A232" s="1248" t="inlineStr">
        <is>
          <t>GAR</t>
        </is>
      </c>
      <c r="B232" s="1249" t="inlineStr">
        <is>
          <t>7117142210_ID-13419778074</t>
        </is>
      </c>
      <c r="C232" s="1250">
        <f>_xlfn.NUMBERVALUE(LEFT(B232,10))</f>
        <v/>
      </c>
      <c r="D232" s="1250">
        <f>_xlfn.NUMBERVALUE(RIGHT(B232,11))</f>
        <v/>
      </c>
      <c r="E232" s="1251" t="n">
        <v>8994993018222</v>
      </c>
      <c r="F232" s="1249" t="inlineStr">
        <is>
          <t>Garnier Bright Complete 3-in-1 Anti Acne Facial Cleanser Skin Care - 100ml</t>
        </is>
      </c>
      <c r="G232" s="1248" t="n"/>
      <c r="H232" s="1248" t="n"/>
      <c r="I232" s="1249" t="n"/>
      <c r="J232" s="1252" t="n">
        <v>38900</v>
      </c>
      <c r="K232" s="1253" t="n">
        <v>0.1</v>
      </c>
      <c r="L232" s="1253" t="n">
        <v>0.07000000000000001</v>
      </c>
      <c r="M232" s="1254" t="n">
        <v>0.2</v>
      </c>
      <c r="N232" s="1254" t="n">
        <v>0.17</v>
      </c>
      <c r="O232" s="1253" t="n">
        <v>0.18</v>
      </c>
      <c r="P232" s="1254" t="n">
        <v>0.21</v>
      </c>
      <c r="Q232" s="1254" t="n">
        <v>0.2</v>
      </c>
      <c r="R232" s="1253" t="n">
        <v>0.21</v>
      </c>
      <c r="S232" s="1253" t="n">
        <v>0.22</v>
      </c>
      <c r="T232" s="1255" t="n"/>
      <c r="U232" s="1255" t="n"/>
      <c r="V232" s="1901" t="n">
        <v>35100</v>
      </c>
      <c r="W232" s="1901" t="n">
        <v>36200</v>
      </c>
      <c r="X232" s="1901" t="n">
        <v>31200</v>
      </c>
      <c r="Y232" s="1901" t="n">
        <v>32300</v>
      </c>
      <c r="Z232" s="1901" t="n">
        <v>31900</v>
      </c>
      <c r="AA232" s="1901" t="n">
        <v>30800</v>
      </c>
      <c r="AB232" s="1901" t="n">
        <v>31200</v>
      </c>
      <c r="AC232" s="1901" t="n">
        <v>30800</v>
      </c>
      <c r="AD232" s="1901" t="n">
        <v>30400</v>
      </c>
    </row>
    <row r="233">
      <c r="A233" s="1248" t="inlineStr">
        <is>
          <t>GAR</t>
        </is>
      </c>
      <c r="B233" s="1249" t="inlineStr">
        <is>
          <t>7117128371_ID-13419746716</t>
        </is>
      </c>
      <c r="C233" s="1250">
        <f>_xlfn.NUMBERVALUE(LEFT(B233,10))</f>
        <v/>
      </c>
      <c r="D233" s="1250">
        <f>_xlfn.NUMBERVALUE(RIGHT(B233,11))</f>
        <v/>
      </c>
      <c r="E233" s="1251" t="n">
        <v>8994993017829</v>
      </c>
      <c r="F233" s="1249" t="inlineStr">
        <is>
          <t>Garnier Men Turbo Bright 5x Vitamin C Super Serum Gel - 30ml (Serum Wajah Anti Kusam untuk Mencerahkan 5x Lebih Cepat)</t>
        </is>
      </c>
      <c r="G233" s="1248" t="n"/>
      <c r="H233" s="1248" t="n"/>
      <c r="I233" s="1249" t="n"/>
      <c r="J233" s="1252" t="n">
        <v>110000</v>
      </c>
      <c r="K233" s="1253" t="n">
        <v>0.05</v>
      </c>
      <c r="L233" s="1253" t="n">
        <v>0.07000000000000001</v>
      </c>
      <c r="M233" s="1254" t="n">
        <v>0.17</v>
      </c>
      <c r="N233" s="1254" t="n">
        <v>0.14</v>
      </c>
      <c r="O233" s="1253" t="n">
        <v>0.15</v>
      </c>
      <c r="P233" s="1254" t="n">
        <v>0.18</v>
      </c>
      <c r="Q233" s="1254" t="n">
        <v>0.17</v>
      </c>
      <c r="R233" s="1253" t="n">
        <v>0.18</v>
      </c>
      <c r="S233" s="1253" t="n">
        <v>0.19</v>
      </c>
      <c r="T233" s="1255" t="n"/>
      <c r="U233" s="1255" t="n"/>
      <c r="V233" s="1901" t="n">
        <v>104500</v>
      </c>
      <c r="W233" s="1901" t="n">
        <v>102300</v>
      </c>
      <c r="X233" s="1901" t="n">
        <v>91300</v>
      </c>
      <c r="Y233" s="1901" t="n">
        <v>94600</v>
      </c>
      <c r="Z233" s="1901" t="n">
        <v>93500</v>
      </c>
      <c r="AA233" s="1901" t="n">
        <v>90200</v>
      </c>
      <c r="AB233" s="1901" t="n">
        <v>91300</v>
      </c>
      <c r="AC233" s="1901" t="n">
        <v>90200</v>
      </c>
      <c r="AD233" s="1901" t="n">
        <v>89100</v>
      </c>
    </row>
    <row r="234">
      <c r="A234" s="1248" t="inlineStr">
        <is>
          <t>GAR</t>
        </is>
      </c>
      <c r="B234" s="1249" t="inlineStr">
        <is>
          <t>7115228536_ID-13417628475</t>
        </is>
      </c>
      <c r="C234" s="1250">
        <f>_xlfn.NUMBERVALUE(LEFT(B234,10))</f>
        <v/>
      </c>
      <c r="D234" s="1250">
        <f>_xlfn.NUMBERVALUE(RIGHT(B234,11))</f>
        <v/>
      </c>
      <c r="E234" s="1251" t="n">
        <v>8994993014194</v>
      </c>
      <c r="F234" s="1249" t="inlineStr">
        <is>
          <t>Garnier Micellar Rose Water Cleanse &amp; Glow Skin Care - Micellar Water Mengandung Air Mawar Untuk Kulit Bersih dan Bercahaya 125 ml - Make Up Remover</t>
        </is>
      </c>
      <c r="G234" s="1248" t="n"/>
      <c r="H234" s="1248" t="n"/>
      <c r="I234" s="1249" t="n"/>
      <c r="J234" s="1252" t="n">
        <v>38500</v>
      </c>
      <c r="K234" s="1253" t="n">
        <v>0</v>
      </c>
      <c r="L234" s="1253" t="n">
        <v>0</v>
      </c>
      <c r="M234" s="1254" t="n">
        <v>0</v>
      </c>
      <c r="N234" s="1254" t="n">
        <v>0</v>
      </c>
      <c r="O234" s="1253" t="n">
        <v>0</v>
      </c>
      <c r="P234" s="1254" t="n">
        <v>0</v>
      </c>
      <c r="Q234" s="1254" t="n">
        <v>0</v>
      </c>
      <c r="R234" s="1253" t="n">
        <v>0</v>
      </c>
      <c r="S234" s="1253" t="n">
        <v>0</v>
      </c>
      <c r="T234" s="1255" t="n"/>
      <c r="U234" s="1255" t="n"/>
      <c r="V234" s="1901" t="n">
        <v>38500</v>
      </c>
      <c r="W234" s="1901" t="n">
        <v>38500</v>
      </c>
      <c r="X234" s="1901" t="n">
        <v>38500</v>
      </c>
      <c r="Y234" s="1901" t="n">
        <v>38500</v>
      </c>
      <c r="Z234" s="1901" t="n">
        <v>38500</v>
      </c>
      <c r="AA234" s="1901" t="n">
        <v>38500</v>
      </c>
      <c r="AB234" s="1901" t="n">
        <v>38500</v>
      </c>
      <c r="AC234" s="1901" t="n">
        <v>38500</v>
      </c>
      <c r="AD234" s="1901" t="n">
        <v>38500</v>
      </c>
    </row>
    <row r="235">
      <c r="A235" s="1248" t="inlineStr">
        <is>
          <t>GAR</t>
        </is>
      </c>
      <c r="B235" s="1249" t="inlineStr">
        <is>
          <t>7113724185_ID-13415762393</t>
        </is>
      </c>
      <c r="C235" s="1250">
        <f>_xlfn.NUMBERVALUE(LEFT(B235,10))</f>
        <v/>
      </c>
      <c r="D235" s="1250">
        <f>_xlfn.NUMBERVALUE(RIGHT(B235,11))</f>
        <v/>
      </c>
      <c r="E235" s="1251" t="n">
        <v>8992304010316</v>
      </c>
      <c r="F235" s="1249" t="inlineStr">
        <is>
          <t>Garnier Bright Complete Vitamin C Serum Cream UV Day Skin Care - 40ml (Krim Siang Untuk Kulit Cerah Cepat)</t>
        </is>
      </c>
      <c r="G235" s="1248" t="n"/>
      <c r="H235" s="1248" t="n"/>
      <c r="I235" s="1249" t="n"/>
      <c r="J235" s="1252" t="n">
        <v>60000</v>
      </c>
      <c r="K235" s="1253" t="n">
        <v>0.1</v>
      </c>
      <c r="L235" s="1253" t="n">
        <v>0.12</v>
      </c>
      <c r="M235" s="1254" t="n">
        <v>0.25</v>
      </c>
      <c r="N235" s="1254" t="n">
        <v>0.22</v>
      </c>
      <c r="O235" s="1253" t="n">
        <v>0.23</v>
      </c>
      <c r="P235" s="1254" t="n">
        <v>0.26</v>
      </c>
      <c r="Q235" s="1254" t="n">
        <v>0.22</v>
      </c>
      <c r="R235" s="1253" t="n">
        <v>0.23</v>
      </c>
      <c r="S235" s="1253" t="n">
        <v>0.27</v>
      </c>
      <c r="T235" s="1255" t="n"/>
      <c r="U235" s="1255" t="n"/>
      <c r="V235" s="1901" t="n">
        <v>54000</v>
      </c>
      <c r="W235" s="1901" t="n">
        <v>52800</v>
      </c>
      <c r="X235" s="1901" t="n">
        <v>45000</v>
      </c>
      <c r="Y235" s="1901" t="n">
        <v>46800</v>
      </c>
      <c r="Z235" s="1901" t="n">
        <v>46200</v>
      </c>
      <c r="AA235" s="1901" t="n">
        <v>44400</v>
      </c>
      <c r="AB235" s="1901" t="n">
        <v>46800</v>
      </c>
      <c r="AC235" s="1901" t="n">
        <v>46200</v>
      </c>
      <c r="AD235" s="1901" t="n">
        <v>43800</v>
      </c>
    </row>
    <row r="236">
      <c r="A236" s="1248" t="inlineStr">
        <is>
          <t>GAR</t>
        </is>
      </c>
      <c r="B236" s="1249" t="inlineStr">
        <is>
          <t>7113692413_ID-13415784066</t>
        </is>
      </c>
      <c r="C236" s="1250">
        <f>_xlfn.NUMBERVALUE(LEFT(B236,10))</f>
        <v/>
      </c>
      <c r="D236" s="1250">
        <f>_xlfn.NUMBERVALUE(RIGHT(B236,11))</f>
        <v/>
      </c>
      <c r="E236" s="1251" t="n">
        <v>8991380800248</v>
      </c>
      <c r="F236" s="1249" t="inlineStr">
        <is>
          <t>Garnier Neril Hair Tonic Anti Loss Guard Hair Care (Tonic Untuk Perawatan Rambut Rontok)</t>
        </is>
      </c>
      <c r="G236" s="1248" t="n"/>
      <c r="H236" s="1248" t="n"/>
      <c r="I236" s="1249" t="n"/>
      <c r="J236" s="1252" t="n">
        <v>77000</v>
      </c>
      <c r="K236" s="1253" t="n">
        <v>0.1</v>
      </c>
      <c r="L236" s="1253" t="n">
        <v>0.12</v>
      </c>
      <c r="M236" s="1254" t="n">
        <v>0.22</v>
      </c>
      <c r="N236" s="1254" t="n">
        <v>0.19</v>
      </c>
      <c r="O236" s="1253" t="n">
        <v>0.2</v>
      </c>
      <c r="P236" s="1254" t="n">
        <v>0.23</v>
      </c>
      <c r="Q236" s="1254" t="n">
        <v>0.22</v>
      </c>
      <c r="R236" s="1253" t="n">
        <v>0.23</v>
      </c>
      <c r="S236" s="1253" t="n">
        <v>0.24</v>
      </c>
      <c r="T236" s="1255" t="n"/>
      <c r="U236" s="1255" t="n"/>
      <c r="V236" s="1901" t="n">
        <v>69300</v>
      </c>
      <c r="W236" s="1901" t="n">
        <v>67800</v>
      </c>
      <c r="X236" s="1901" t="n">
        <v>60100</v>
      </c>
      <c r="Y236" s="1901" t="n">
        <v>62400</v>
      </c>
      <c r="Z236" s="1901" t="n">
        <v>61600</v>
      </c>
      <c r="AA236" s="1901" t="n">
        <v>59300</v>
      </c>
      <c r="AB236" s="1901" t="n">
        <v>60100</v>
      </c>
      <c r="AC236" s="1901" t="n">
        <v>59300</v>
      </c>
      <c r="AD236" s="1901" t="n">
        <v>58600</v>
      </c>
    </row>
    <row r="237">
      <c r="A237" s="1248" t="inlineStr">
        <is>
          <t>GAR</t>
        </is>
      </c>
      <c r="B237" s="1249" t="inlineStr">
        <is>
          <t>7113692413_ID-13415784065</t>
        </is>
      </c>
      <c r="C237" s="1250">
        <f>_xlfn.NUMBERVALUE(LEFT(B237,10))</f>
        <v/>
      </c>
      <c r="D237" s="1250">
        <f>_xlfn.NUMBERVALUE(RIGHT(B237,11))</f>
        <v/>
      </c>
      <c r="E237" s="1251" t="n">
        <v>8991380800231</v>
      </c>
      <c r="F237" s="1249" t="inlineStr">
        <is>
          <t>Garnier Neril Hair Tonic Anti Loss Guard Hair Care (Tonic Untuk Perawatan Rambut Rontok)</t>
        </is>
      </c>
      <c r="G237" s="1248" t="n"/>
      <c r="H237" s="1248" t="n"/>
      <c r="I237" s="1249" t="n"/>
      <c r="J237" s="1252" t="n">
        <v>115000</v>
      </c>
      <c r="K237" s="1253" t="n">
        <v>0.12</v>
      </c>
      <c r="L237" s="1253" t="n">
        <v>0.15</v>
      </c>
      <c r="M237" s="1254" t="n">
        <v>0.27</v>
      </c>
      <c r="N237" s="1254" t="n">
        <v>0.24</v>
      </c>
      <c r="O237" s="1253" t="n">
        <v>0.25</v>
      </c>
      <c r="P237" s="1254" t="n">
        <v>0.28</v>
      </c>
      <c r="Q237" s="1254" t="n">
        <v>0.27</v>
      </c>
      <c r="R237" s="1253" t="n">
        <v>0.28</v>
      </c>
      <c r="S237" s="1253" t="n">
        <v>0.29</v>
      </c>
      <c r="T237" s="1255" t="n"/>
      <c r="U237" s="1255" t="n"/>
      <c r="V237" s="1901" t="n">
        <v>101200</v>
      </c>
      <c r="W237" s="1901" t="n">
        <v>97800</v>
      </c>
      <c r="X237" s="1901" t="n">
        <v>84000</v>
      </c>
      <c r="Y237" s="1901" t="n">
        <v>87400</v>
      </c>
      <c r="Z237" s="1901" t="n">
        <v>86300</v>
      </c>
      <c r="AA237" s="1901" t="n">
        <v>82800</v>
      </c>
      <c r="AB237" s="1901" t="n">
        <v>84000</v>
      </c>
      <c r="AC237" s="1901" t="n">
        <v>82800</v>
      </c>
      <c r="AD237" s="1901" t="n">
        <v>81700</v>
      </c>
    </row>
    <row r="238">
      <c r="A238" s="1248" t="inlineStr">
        <is>
          <t>GAR</t>
        </is>
      </c>
      <c r="B238" s="1249" t="inlineStr">
        <is>
          <t>7113424404_ID-13415268950</t>
        </is>
      </c>
      <c r="C238" s="1250">
        <f>_xlfn.NUMBERVALUE(LEFT(B238,10))</f>
        <v/>
      </c>
      <c r="D238" s="1250">
        <f>_xlfn.NUMBERVALUE(RIGHT(B238,11))</f>
        <v/>
      </c>
      <c r="E238" s="1251" t="n">
        <v>8994993011322</v>
      </c>
      <c r="F238" s="1249" t="inlineStr">
        <is>
          <t>Garnier Bright Complete Vitamin C Super UV Sunscreen SPF50+/ PA+++ Skin Care - 30ml (Sunblock Untuk Kulit Cerah Terlindungi)</t>
        </is>
      </c>
      <c r="G238" s="1248" t="n"/>
      <c r="H238" s="1248" t="n"/>
      <c r="I238" s="1249" t="n"/>
      <c r="J238" s="1252" t="n">
        <v>75000</v>
      </c>
      <c r="K238" s="1253" t="n">
        <v>0.12</v>
      </c>
      <c r="L238" s="1253" t="n">
        <v>0.15</v>
      </c>
      <c r="M238" s="1254" t="n">
        <v>0.27</v>
      </c>
      <c r="N238" s="1254" t="n">
        <v>0.24</v>
      </c>
      <c r="O238" s="1253" t="n">
        <v>0.25</v>
      </c>
      <c r="P238" s="1254" t="n">
        <v>0.28</v>
      </c>
      <c r="Q238" s="1254" t="n">
        <v>0.27</v>
      </c>
      <c r="R238" s="1253" t="n">
        <v>0.28</v>
      </c>
      <c r="S238" s="1253" t="n">
        <v>0.29</v>
      </c>
      <c r="T238" s="1255" t="n"/>
      <c r="U238" s="1255" t="n"/>
      <c r="V238" s="1901" t="n">
        <v>66000</v>
      </c>
      <c r="W238" s="1901" t="n">
        <v>63800</v>
      </c>
      <c r="X238" s="1901" t="n">
        <v>54800</v>
      </c>
      <c r="Y238" s="1901" t="n">
        <v>57000</v>
      </c>
      <c r="Z238" s="1901" t="n">
        <v>56300</v>
      </c>
      <c r="AA238" s="1901" t="n">
        <v>54000</v>
      </c>
      <c r="AB238" s="1901" t="n">
        <v>54800</v>
      </c>
      <c r="AC238" s="1901" t="n">
        <v>54000</v>
      </c>
      <c r="AD238" s="1901" t="n">
        <v>53300</v>
      </c>
    </row>
    <row r="239">
      <c r="A239" s="1248" t="inlineStr">
        <is>
          <t>GAR</t>
        </is>
      </c>
      <c r="B239" s="1249" t="inlineStr">
        <is>
          <t>7113394668_ID-13415286953</t>
        </is>
      </c>
      <c r="C239" s="1250">
        <f>_xlfn.NUMBERVALUE(LEFT(B239,10))</f>
        <v/>
      </c>
      <c r="D239" s="1250">
        <f>_xlfn.NUMBERVALUE(RIGHT(B239,11))</f>
        <v/>
      </c>
      <c r="E239" s="1251" t="n">
        <v>8994993000982</v>
      </c>
      <c r="F239" s="1249" t="inlineStr">
        <is>
          <t>Garnier Bright Complete Vitamin C Super UV Sunscreen SPF50+/ PA+++ Skin Care - 30ml (Sunblock Untuk Kulit Cerah Terlindungi)</t>
        </is>
      </c>
      <c r="G239" s="1248" t="n"/>
      <c r="H239" s="1248" t="n"/>
      <c r="I239" s="1249" t="n"/>
      <c r="J239" s="1252" t="n">
        <v>89000</v>
      </c>
      <c r="K239" s="1253" t="n">
        <v>0.1</v>
      </c>
      <c r="L239" s="1253" t="n">
        <v>0.12</v>
      </c>
      <c r="M239" s="1254" t="n">
        <v>0.27</v>
      </c>
      <c r="N239" s="1254" t="n">
        <v>0.24</v>
      </c>
      <c r="O239" s="1253" t="n">
        <v>0.25</v>
      </c>
      <c r="P239" s="1254" t="n">
        <v>0.28</v>
      </c>
      <c r="Q239" s="1254" t="n">
        <v>0.22</v>
      </c>
      <c r="R239" s="1253" t="n">
        <v>0.23</v>
      </c>
      <c r="S239" s="1253" t="n">
        <v>0.29</v>
      </c>
      <c r="T239" s="1255" t="n"/>
      <c r="U239" s="1255" t="n"/>
      <c r="V239" s="1901" t="n">
        <v>80100</v>
      </c>
      <c r="W239" s="1901" t="n">
        <v>78400</v>
      </c>
      <c r="X239" s="1901" t="n">
        <v>65000</v>
      </c>
      <c r="Y239" s="1901" t="n">
        <v>67700</v>
      </c>
      <c r="Z239" s="1901" t="n">
        <v>66800</v>
      </c>
      <c r="AA239" s="1901" t="n">
        <v>64100</v>
      </c>
      <c r="AB239" s="1901" t="n">
        <v>69500</v>
      </c>
      <c r="AC239" s="1901" t="n">
        <v>68600</v>
      </c>
      <c r="AD239" s="1901" t="n">
        <v>63200</v>
      </c>
    </row>
    <row r="240">
      <c r="A240" s="1248" t="inlineStr">
        <is>
          <t>GAR</t>
        </is>
      </c>
      <c r="B240" s="1249" t="inlineStr">
        <is>
          <t>7113036132_ID-13414758953</t>
        </is>
      </c>
      <c r="C240" s="1250">
        <f>_xlfn.NUMBERVALUE(LEFT(B240,10))</f>
        <v/>
      </c>
      <c r="D240" s="1250">
        <f>_xlfn.NUMBERVALUE(RIGHT(B240,11))</f>
        <v/>
      </c>
      <c r="E240" s="1251" t="n">
        <v>8992304047435</v>
      </c>
      <c r="F240" s="1249" t="inlineStr">
        <is>
          <t>Garnier Men Turbo Bright Super Duo Foam Skin Care - 100ml (Perawatan Pria Untuk Wajah Kusam)</t>
        </is>
      </c>
      <c r="G240" s="1248" t="n"/>
      <c r="H240" s="1248" t="n"/>
      <c r="I240" s="1249" t="n"/>
      <c r="J240" s="1252" t="n">
        <v>39000</v>
      </c>
      <c r="K240" s="1253" t="n">
        <v>0</v>
      </c>
      <c r="L240" s="1253" t="n">
        <v>0</v>
      </c>
      <c r="M240" s="1254" t="n">
        <v>0</v>
      </c>
      <c r="N240" s="1254" t="n">
        <v>0</v>
      </c>
      <c r="O240" s="1253" t="n">
        <v>0</v>
      </c>
      <c r="P240" s="1254" t="n">
        <v>0</v>
      </c>
      <c r="Q240" s="1254" t="n">
        <v>0</v>
      </c>
      <c r="R240" s="1253" t="n">
        <v>0</v>
      </c>
      <c r="S240" s="1253" t="n">
        <v>0</v>
      </c>
      <c r="T240" s="1255" t="n"/>
      <c r="U240" s="1255" t="n"/>
      <c r="V240" s="1901" t="n">
        <v>39000</v>
      </c>
      <c r="W240" s="1901" t="n">
        <v>39000</v>
      </c>
      <c r="X240" s="1901" t="n">
        <v>39000</v>
      </c>
      <c r="Y240" s="1901" t="n">
        <v>39000</v>
      </c>
      <c r="Z240" s="1901" t="n">
        <v>39000</v>
      </c>
      <c r="AA240" s="1901" t="n">
        <v>39000</v>
      </c>
      <c r="AB240" s="1901" t="n">
        <v>39000</v>
      </c>
      <c r="AC240" s="1901" t="n">
        <v>39000</v>
      </c>
      <c r="AD240" s="1901" t="n">
        <v>39000</v>
      </c>
    </row>
    <row r="241">
      <c r="A241" s="1248" t="inlineStr">
        <is>
          <t>GAR</t>
        </is>
      </c>
      <c r="B241" s="1249" t="inlineStr">
        <is>
          <t>7113024345_ID-13414784664</t>
        </is>
      </c>
      <c r="C241" s="1250">
        <f>_xlfn.NUMBERVALUE(LEFT(B241,10))</f>
        <v/>
      </c>
      <c r="D241" s="1250">
        <f>_xlfn.NUMBERVALUE(RIGHT(B241,11))</f>
        <v/>
      </c>
      <c r="E241" s="1251" t="n">
        <v>8994993012046</v>
      </c>
      <c r="F241" s="1249" t="inlineStr">
        <is>
          <t>Garnier Men Neril Loss Guard Hair Fall Treatment Tonic Hair Care - 200ml (Perawatan Rambut Pria Untuk Menghindari Kerontokan)</t>
        </is>
      </c>
      <c r="G241" s="1248" t="n"/>
      <c r="H241" s="1248" t="n"/>
      <c r="I241" s="1249" t="n"/>
      <c r="J241" s="1252" t="n">
        <v>120200</v>
      </c>
      <c r="K241" s="1253" t="n">
        <v>0.12</v>
      </c>
      <c r="L241" s="1253" t="n">
        <v>0.15</v>
      </c>
      <c r="M241" s="1254" t="n">
        <v>0.27</v>
      </c>
      <c r="N241" s="1254" t="n">
        <v>0.24</v>
      </c>
      <c r="O241" s="1253" t="n">
        <v>0.25</v>
      </c>
      <c r="P241" s="1254" t="n">
        <v>0.28</v>
      </c>
      <c r="Q241" s="1254" t="n">
        <v>0.27</v>
      </c>
      <c r="R241" s="1253" t="n">
        <v>0.28</v>
      </c>
      <c r="S241" s="1253" t="n">
        <v>0.29</v>
      </c>
      <c r="T241" s="1255" t="n"/>
      <c r="U241" s="1255" t="n"/>
      <c r="V241" s="1901" t="n">
        <v>105800</v>
      </c>
      <c r="W241" s="1901" t="n">
        <v>102200</v>
      </c>
      <c r="X241" s="1901" t="n">
        <v>87800</v>
      </c>
      <c r="Y241" s="1901" t="n">
        <v>91400</v>
      </c>
      <c r="Z241" s="1901" t="n">
        <v>90200</v>
      </c>
      <c r="AA241" s="1901" t="n">
        <v>86600</v>
      </c>
      <c r="AB241" s="1901" t="n">
        <v>87800</v>
      </c>
      <c r="AC241" s="1901" t="n">
        <v>86600</v>
      </c>
      <c r="AD241" s="1901" t="n">
        <v>85400</v>
      </c>
    </row>
    <row r="242">
      <c r="A242" s="1248" t="inlineStr">
        <is>
          <t>GAR</t>
        </is>
      </c>
      <c r="B242" s="1249" t="inlineStr">
        <is>
          <t>7112974749_ID-13414804184</t>
        </is>
      </c>
      <c r="C242" s="1250">
        <f>_xlfn.NUMBERVALUE(LEFT(B242,10))</f>
        <v/>
      </c>
      <c r="D242" s="1250">
        <f>_xlfn.NUMBERVALUE(RIGHT(B242,11))</f>
        <v/>
      </c>
      <c r="E242" s="1251" t="n">
        <v>8992304009167</v>
      </c>
      <c r="F242" s="1249" t="inlineStr">
        <is>
          <t>Garnier Men Turbolight Oil Control Cooling Foam Skin Care - 100ml (Perawatan Pria Untuk Kulit Wajah Berminyak)</t>
        </is>
      </c>
      <c r="G242" s="1248" t="n"/>
      <c r="H242" s="1248" t="n"/>
      <c r="I242" s="1249" t="n"/>
      <c r="J242" s="1252" t="n">
        <v>39000</v>
      </c>
      <c r="K242" s="1253" t="n">
        <v>0</v>
      </c>
      <c r="L242" s="1253" t="n">
        <v>0</v>
      </c>
      <c r="M242" s="1254" t="n">
        <v>0</v>
      </c>
      <c r="N242" s="1254" t="n">
        <v>0</v>
      </c>
      <c r="O242" s="1253" t="n">
        <v>0</v>
      </c>
      <c r="P242" s="1254" t="n">
        <v>0</v>
      </c>
      <c r="Q242" s="1254" t="n">
        <v>0</v>
      </c>
      <c r="R242" s="1253" t="n">
        <v>0</v>
      </c>
      <c r="S242" s="1253" t="n">
        <v>0</v>
      </c>
      <c r="T242" s="1255" t="n"/>
      <c r="U242" s="1255" t="n"/>
      <c r="V242" s="1901" t="n">
        <v>39000</v>
      </c>
      <c r="W242" s="1901" t="n">
        <v>39000</v>
      </c>
      <c r="X242" s="1901" t="n">
        <v>39000</v>
      </c>
      <c r="Y242" s="1901" t="n">
        <v>39000</v>
      </c>
      <c r="Z242" s="1901" t="n">
        <v>39000</v>
      </c>
      <c r="AA242" s="1901" t="n">
        <v>39000</v>
      </c>
      <c r="AB242" s="1901" t="n">
        <v>39000</v>
      </c>
      <c r="AC242" s="1901" t="n">
        <v>39000</v>
      </c>
      <c r="AD242" s="1901" t="n">
        <v>39000</v>
      </c>
    </row>
    <row r="243">
      <c r="A243" s="1248" t="inlineStr">
        <is>
          <t>GAR</t>
        </is>
      </c>
      <c r="B243" s="1249" t="inlineStr">
        <is>
          <t>7112958923_ID-13414802172</t>
        </is>
      </c>
      <c r="C243" s="1250">
        <f>_xlfn.NUMBERVALUE(LEFT(B243,10))</f>
        <v/>
      </c>
      <c r="D243" s="1250">
        <f>_xlfn.NUMBERVALUE(RIGHT(B243,11))</f>
        <v/>
      </c>
      <c r="E243" s="1251" t="n">
        <v>6923700981247</v>
      </c>
      <c r="F243" s="1249" t="inlineStr">
        <is>
          <t>Garnier Serum Mask Bright Complete Clear Up Anti-Acne Skin Care - 28gr (Masker Wajah Untuk Membantu Lawan Jerawat &amp; Noda Hitam)</t>
        </is>
      </c>
      <c r="G243" s="1248" t="n"/>
      <c r="H243" s="1248" t="n"/>
      <c r="I243" s="1249" t="n"/>
      <c r="J243" s="1252" t="n">
        <v>26000</v>
      </c>
      <c r="K243" s="1253" t="n">
        <v>0.02</v>
      </c>
      <c r="L243" s="1253" t="n">
        <v>0.05</v>
      </c>
      <c r="M243" s="1254" t="n">
        <v>0.12</v>
      </c>
      <c r="N243" s="1254" t="n">
        <v>0.09000000000000001</v>
      </c>
      <c r="O243" s="1253" t="n">
        <v>0.1</v>
      </c>
      <c r="P243" s="1254" t="n">
        <v>0.13</v>
      </c>
      <c r="Q243" s="1254" t="n">
        <v>0.12</v>
      </c>
      <c r="R243" s="1253" t="n">
        <v>0.13</v>
      </c>
      <c r="S243" s="1253" t="n">
        <v>0.14</v>
      </c>
      <c r="T243" s="1255" t="n"/>
      <c r="U243" s="1255" t="n"/>
      <c r="V243" s="1901" t="n">
        <v>25500</v>
      </c>
      <c r="W243" s="1901" t="n">
        <v>24700</v>
      </c>
      <c r="X243" s="1901" t="n">
        <v>22900</v>
      </c>
      <c r="Y243" s="1901" t="n">
        <v>23700</v>
      </c>
      <c r="Z243" s="1901" t="n">
        <v>23400</v>
      </c>
      <c r="AA243" s="1901" t="n">
        <v>22700</v>
      </c>
      <c r="AB243" s="1901" t="n">
        <v>22900</v>
      </c>
      <c r="AC243" s="1901" t="n">
        <v>22700</v>
      </c>
      <c r="AD243" s="1901" t="n">
        <v>22400</v>
      </c>
    </row>
    <row r="244">
      <c r="A244" s="1248" t="inlineStr">
        <is>
          <t>GAR</t>
        </is>
      </c>
      <c r="B244" s="1249" t="inlineStr">
        <is>
          <t>7113018078_ID-13414748783</t>
        </is>
      </c>
      <c r="C244" s="1250">
        <f>_xlfn.NUMBERVALUE(LEFT(B244,10))</f>
        <v/>
      </c>
      <c r="D244" s="1250">
        <f>_xlfn.NUMBERVALUE(RIGHT(B244,11))</f>
        <v/>
      </c>
      <c r="E244" s="1251" t="n">
        <v>8991380800255</v>
      </c>
      <c r="F244" s="1249" t="inlineStr">
        <is>
          <t>Garnier Neril Hair Tonic Anti Loss Guard Cool &amp; Fresh Hair Care - 200ml (Tonic Untuk Mengatasi Rontok Akibat Kekurangan Nutrisi)</t>
        </is>
      </c>
      <c r="G244" s="1248" t="n"/>
      <c r="H244" s="1248" t="n"/>
      <c r="I244" s="1249" t="n"/>
      <c r="J244" s="1252" t="n">
        <v>115000</v>
      </c>
      <c r="K244" s="1253" t="n">
        <v>0.12</v>
      </c>
      <c r="L244" s="1253" t="n">
        <v>0.15</v>
      </c>
      <c r="M244" s="1254" t="n">
        <v>0.27</v>
      </c>
      <c r="N244" s="1254" t="n">
        <v>0.24</v>
      </c>
      <c r="O244" s="1253" t="n">
        <v>0.25</v>
      </c>
      <c r="P244" s="1254" t="n">
        <v>0.28</v>
      </c>
      <c r="Q244" s="1254" t="n">
        <v>0.27</v>
      </c>
      <c r="R244" s="1253" t="n">
        <v>0.28</v>
      </c>
      <c r="S244" s="1253" t="n">
        <v>0.29</v>
      </c>
      <c r="T244" s="1255" t="n"/>
      <c r="U244" s="1255" t="n"/>
      <c r="V244" s="1901" t="n">
        <v>101200</v>
      </c>
      <c r="W244" s="1901" t="n">
        <v>97800</v>
      </c>
      <c r="X244" s="1901" t="n">
        <v>84000</v>
      </c>
      <c r="Y244" s="1901" t="n">
        <v>87400</v>
      </c>
      <c r="Z244" s="1901" t="n">
        <v>86300</v>
      </c>
      <c r="AA244" s="1901" t="n">
        <v>82800</v>
      </c>
      <c r="AB244" s="1901" t="n">
        <v>84000</v>
      </c>
      <c r="AC244" s="1901" t="n">
        <v>82800</v>
      </c>
      <c r="AD244" s="1901" t="n">
        <v>81700</v>
      </c>
    </row>
    <row r="245">
      <c r="A245" s="1248" t="inlineStr">
        <is>
          <t>GAR</t>
        </is>
      </c>
      <c r="B245" s="1249" t="inlineStr">
        <is>
          <t>7113012186_ID-13414768399</t>
        </is>
      </c>
      <c r="C245" s="1250">
        <f>_xlfn.NUMBERVALUE(LEFT(B245,10))</f>
        <v/>
      </c>
      <c r="D245" s="1250">
        <f>_xlfn.NUMBERVALUE(RIGHT(B245,11))</f>
        <v/>
      </c>
      <c r="E245" s="1251" t="n">
        <v>8994993002979</v>
      </c>
      <c r="F245" s="1249" t="inlineStr">
        <is>
          <t>Garnier Sakura Glow Nourishing Radiance Serum Milk UV - 400ml (Body Lotion Dengan UV Serum Untuk Kulit Cerah Merona)</t>
        </is>
      </c>
      <c r="G245" s="1248" t="n"/>
      <c r="H245" s="1248" t="n"/>
      <c r="I245" s="1249" t="n"/>
      <c r="J245" s="1252" t="n">
        <v>79000</v>
      </c>
      <c r="K245" s="1253" t="n">
        <v>0.02</v>
      </c>
      <c r="L245" s="1253" t="n">
        <v>0.05</v>
      </c>
      <c r="M245" s="1254" t="n">
        <v>0.17</v>
      </c>
      <c r="N245" s="1254" t="n">
        <v>0.14</v>
      </c>
      <c r="O245" s="1253" t="n">
        <v>0.15</v>
      </c>
      <c r="P245" s="1254" t="n">
        <v>0.18</v>
      </c>
      <c r="Q245" s="1254" t="n">
        <v>0.12</v>
      </c>
      <c r="R245" s="1253" t="n">
        <v>0.13</v>
      </c>
      <c r="S245" s="1253" t="n">
        <v>0.19</v>
      </c>
      <c r="T245" s="1255" t="n"/>
      <c r="U245" s="1255" t="n"/>
      <c r="V245" s="1901" t="n">
        <v>77500</v>
      </c>
      <c r="W245" s="1901" t="n">
        <v>75100</v>
      </c>
      <c r="X245" s="1901" t="n">
        <v>65600</v>
      </c>
      <c r="Y245" s="1901" t="n">
        <v>68000</v>
      </c>
      <c r="Z245" s="1901" t="n">
        <v>67200</v>
      </c>
      <c r="AA245" s="1901" t="n">
        <v>64800</v>
      </c>
      <c r="AB245" s="1901" t="n">
        <v>69600</v>
      </c>
      <c r="AC245" s="1901" t="n">
        <v>68800</v>
      </c>
      <c r="AD245" s="1901" t="n">
        <v>64000</v>
      </c>
    </row>
    <row r="246">
      <c r="A246" s="1248" t="inlineStr">
        <is>
          <t>GAR</t>
        </is>
      </c>
      <c r="B246" s="1249" t="inlineStr">
        <is>
          <t>7112988426_ID-13414746694</t>
        </is>
      </c>
      <c r="C246" s="1250">
        <f>_xlfn.NUMBERVALUE(LEFT(B246,10))</f>
        <v/>
      </c>
      <c r="D246" s="1250">
        <f>_xlfn.NUMBERVALUE(RIGHT(B246,11))</f>
        <v/>
      </c>
      <c r="E246" s="1251" t="n">
        <v>6923700970340</v>
      </c>
      <c r="F246" s="1249" t="inlineStr">
        <is>
          <t>Garnier Serum Mask Sakura Glow Water-Glow Skin Care - 28gr (Masker Wajah Untuk Wajah Glowing Seketika)</t>
        </is>
      </c>
      <c r="G246" s="1248" t="n"/>
      <c r="H246" s="1248" t="n"/>
      <c r="I246" s="1249" t="n"/>
      <c r="J246" s="1252" t="n">
        <v>29900</v>
      </c>
      <c r="K246" s="1253" t="n">
        <v>0.02</v>
      </c>
      <c r="L246" s="1253" t="n">
        <v>0.05</v>
      </c>
      <c r="M246" s="1254" t="n">
        <v>0.12</v>
      </c>
      <c r="N246" s="1254" t="n">
        <v>0.09000000000000001</v>
      </c>
      <c r="O246" s="1253" t="n">
        <v>0.1</v>
      </c>
      <c r="P246" s="1254" t="n">
        <v>0.13</v>
      </c>
      <c r="Q246" s="1254" t="n">
        <v>0.12</v>
      </c>
      <c r="R246" s="1253" t="n">
        <v>0.13</v>
      </c>
      <c r="S246" s="1253" t="n">
        <v>0.14</v>
      </c>
      <c r="T246" s="1255" t="n"/>
      <c r="U246" s="1255" t="n"/>
      <c r="V246" s="1901" t="n">
        <v>29400</v>
      </c>
      <c r="W246" s="1901" t="n">
        <v>28500</v>
      </c>
      <c r="X246" s="1901" t="n">
        <v>26400</v>
      </c>
      <c r="Y246" s="1901" t="n">
        <v>27300</v>
      </c>
      <c r="Z246" s="1901" t="n">
        <v>27000</v>
      </c>
      <c r="AA246" s="1901" t="n">
        <v>26100</v>
      </c>
      <c r="AB246" s="1901" t="n">
        <v>26400</v>
      </c>
      <c r="AC246" s="1901" t="n">
        <v>26100</v>
      </c>
      <c r="AD246" s="1901" t="n">
        <v>25800</v>
      </c>
    </row>
    <row r="247">
      <c r="A247" s="1248" t="inlineStr">
        <is>
          <t>GAR</t>
        </is>
      </c>
      <c r="B247" s="1249" t="inlineStr">
        <is>
          <t>7113000291_ID-13414784236</t>
        </is>
      </c>
      <c r="C247" s="1250">
        <f>_xlfn.NUMBERVALUE(LEFT(B247,10))</f>
        <v/>
      </c>
      <c r="D247" s="1250">
        <f>_xlfn.NUMBERVALUE(RIGHT(B247,11))</f>
        <v/>
      </c>
      <c r="E247" s="1251" t="n">
        <v>6923700950830</v>
      </c>
      <c r="F247" s="1249" t="inlineStr">
        <is>
          <t>Garnier Serum Mask Night Hydra Bomb Skin Care - 28gr (Masker Wajah Untuk Mencerahkan Kulit Kusam &amp; Menyegarkan Wajah Lelah Dalam 15 Menit)</t>
        </is>
      </c>
      <c r="G247" s="1248" t="n"/>
      <c r="H247" s="1248" t="n"/>
      <c r="I247" s="1249" t="n"/>
      <c r="J247" s="1252" t="n">
        <v>26000</v>
      </c>
      <c r="K247" s="1253" t="n">
        <v>0.02</v>
      </c>
      <c r="L247" s="1253" t="n">
        <v>0.05</v>
      </c>
      <c r="M247" s="1254" t="n">
        <v>0.12</v>
      </c>
      <c r="N247" s="1254" t="n">
        <v>0.09000000000000001</v>
      </c>
      <c r="O247" s="1253" t="n">
        <v>0.1</v>
      </c>
      <c r="P247" s="1254" t="n">
        <v>0.13</v>
      </c>
      <c r="Q247" s="1254" t="n">
        <v>0.12</v>
      </c>
      <c r="R247" s="1253" t="n">
        <v>0.13</v>
      </c>
      <c r="S247" s="1253" t="n">
        <v>0.14</v>
      </c>
      <c r="T247" s="1255" t="n"/>
      <c r="U247" s="1255" t="n"/>
      <c r="V247" s="1901" t="n">
        <v>25500</v>
      </c>
      <c r="W247" s="1901" t="n">
        <v>24700</v>
      </c>
      <c r="X247" s="1901" t="n">
        <v>22900</v>
      </c>
      <c r="Y247" s="1901" t="n">
        <v>23700</v>
      </c>
      <c r="Z247" s="1901" t="n">
        <v>23400</v>
      </c>
      <c r="AA247" s="1901" t="n">
        <v>22700</v>
      </c>
      <c r="AB247" s="1901" t="n">
        <v>22900</v>
      </c>
      <c r="AC247" s="1901" t="n">
        <v>22700</v>
      </c>
      <c r="AD247" s="1901" t="n">
        <v>22400</v>
      </c>
    </row>
    <row r="248">
      <c r="A248" s="1248" t="inlineStr">
        <is>
          <t>GAR</t>
        </is>
      </c>
      <c r="B248" s="1249" t="inlineStr">
        <is>
          <t>7113014117_ID-13414722942</t>
        </is>
      </c>
      <c r="C248" s="1250">
        <f>_xlfn.NUMBERVALUE(LEFT(B248,10))</f>
        <v/>
      </c>
      <c r="D248" s="1250">
        <f>_xlfn.NUMBERVALUE(RIGHT(B248,11))</f>
        <v/>
      </c>
      <c r="E248" s="1251" t="n">
        <v>8994993009534</v>
      </c>
      <c r="F248" s="1249" t="inlineStr">
        <is>
          <t>Garnier Sakura White Whip Foam Skin Care - 100ml (Pembersih Wajah Dengan Busa Lembut)</t>
        </is>
      </c>
      <c r="G248" s="1248" t="n"/>
      <c r="H248" s="1248" t="n"/>
      <c r="I248" s="1249" t="n"/>
      <c r="J248" s="1252" t="n">
        <v>38900</v>
      </c>
      <c r="K248" s="1253" t="n">
        <v>0.02</v>
      </c>
      <c r="L248" s="1253" t="n">
        <v>0.05</v>
      </c>
      <c r="M248" s="1254" t="n">
        <v>0.17</v>
      </c>
      <c r="N248" s="1254" t="n">
        <v>0.14</v>
      </c>
      <c r="O248" s="1253" t="n">
        <v>0.15</v>
      </c>
      <c r="P248" s="1254" t="n">
        <v>0.18</v>
      </c>
      <c r="Q248" s="1254" t="n">
        <v>0.12</v>
      </c>
      <c r="R248" s="1253" t="n">
        <v>0.13</v>
      </c>
      <c r="S248" s="1253" t="n">
        <v>0.19</v>
      </c>
      <c r="T248" s="1255" t="n"/>
      <c r="U248" s="1255" t="n"/>
      <c r="V248" s="1901" t="n">
        <v>38200</v>
      </c>
      <c r="W248" s="1901" t="n">
        <v>37000</v>
      </c>
      <c r="X248" s="1901" t="n">
        <v>32300</v>
      </c>
      <c r="Y248" s="1901" t="n">
        <v>33500</v>
      </c>
      <c r="Z248" s="1901" t="n">
        <v>33100</v>
      </c>
      <c r="AA248" s="1901" t="n">
        <v>31900</v>
      </c>
      <c r="AB248" s="1901" t="n">
        <v>34300</v>
      </c>
      <c r="AC248" s="1901" t="n">
        <v>33900</v>
      </c>
      <c r="AD248" s="1901" t="n">
        <v>31600</v>
      </c>
    </row>
    <row r="249">
      <c r="A249" s="1248" t="inlineStr">
        <is>
          <t>GAR</t>
        </is>
      </c>
      <c r="B249" s="1249" t="inlineStr">
        <is>
          <t>7112966486_ID-13414720958</t>
        </is>
      </c>
      <c r="C249" s="1250">
        <f>_xlfn.NUMBERVALUE(LEFT(B249,10))</f>
        <v/>
      </c>
      <c r="D249" s="1250">
        <f>_xlfn.NUMBERVALUE(RIGHT(B249,11))</f>
        <v/>
      </c>
      <c r="E249" s="1251" t="n">
        <v>6923700960891</v>
      </c>
      <c r="F249" s="1249" t="inlineStr">
        <is>
          <t>Garnier Hydra Bomb Eye Serum Mask Skin Care - Orange - 6gr (Masker Mata Untuk Mencerahkan &amp; Menyamarkan Kantung Mata)</t>
        </is>
      </c>
      <c r="G249" s="1248" t="n"/>
      <c r="H249" s="1248" t="n"/>
      <c r="I249" s="1249" t="n"/>
      <c r="J249" s="1252" t="n">
        <v>26000</v>
      </c>
      <c r="K249" s="1253" t="n">
        <v>0.02</v>
      </c>
      <c r="L249" s="1253" t="n">
        <v>0.05</v>
      </c>
      <c r="M249" s="1254" t="n">
        <v>0.12</v>
      </c>
      <c r="N249" s="1254" t="n">
        <v>0.09000000000000001</v>
      </c>
      <c r="O249" s="1253" t="n">
        <v>0.1</v>
      </c>
      <c r="P249" s="1254" t="n">
        <v>0.13</v>
      </c>
      <c r="Q249" s="1254" t="n">
        <v>0.12</v>
      </c>
      <c r="R249" s="1253" t="n">
        <v>0.13</v>
      </c>
      <c r="S249" s="1253" t="n">
        <v>0.14</v>
      </c>
      <c r="T249" s="1255" t="n"/>
      <c r="U249" s="1255" t="n"/>
      <c r="V249" s="1901" t="n">
        <v>25500</v>
      </c>
      <c r="W249" s="1901" t="n">
        <v>24700</v>
      </c>
      <c r="X249" s="1901" t="n">
        <v>22900</v>
      </c>
      <c r="Y249" s="1901" t="n">
        <v>23700</v>
      </c>
      <c r="Z249" s="1901" t="n">
        <v>23400</v>
      </c>
      <c r="AA249" s="1901" t="n">
        <v>22700</v>
      </c>
      <c r="AB249" s="1901" t="n">
        <v>22900</v>
      </c>
      <c r="AC249" s="1901" t="n">
        <v>22700</v>
      </c>
      <c r="AD249" s="1901" t="n">
        <v>22400</v>
      </c>
    </row>
    <row r="250">
      <c r="A250" s="1248" t="inlineStr">
        <is>
          <t>GAR</t>
        </is>
      </c>
      <c r="B250" s="1249" t="inlineStr">
        <is>
          <t>7112976233_ID-13414780041</t>
        </is>
      </c>
      <c r="C250" s="1250">
        <f>_xlfn.NUMBERVALUE(LEFT(B250,10))</f>
        <v/>
      </c>
      <c r="D250" s="1250">
        <f>_xlfn.NUMBERVALUE(RIGHT(B250,11))</f>
        <v/>
      </c>
      <c r="E250" s="1251" t="n">
        <v>8994993009015</v>
      </c>
      <c r="F250" s="1249" t="inlineStr">
        <is>
          <t>Garnier Bright Complete Vitamin C Super Whip Skin Care - 100ml (Pembersih Wajah untuk Kulit Lebih Cerah)</t>
        </is>
      </c>
      <c r="G250" s="1248" t="n"/>
      <c r="H250" s="1248" t="n"/>
      <c r="I250" s="1249" t="n"/>
      <c r="J250" s="1252" t="n">
        <v>38900</v>
      </c>
      <c r="K250" s="1253" t="n">
        <v>0.02</v>
      </c>
      <c r="L250" s="1253" t="n">
        <v>0.05</v>
      </c>
      <c r="M250" s="1254" t="n">
        <v>0.17</v>
      </c>
      <c r="N250" s="1254" t="n">
        <v>0.14</v>
      </c>
      <c r="O250" s="1253" t="n">
        <v>0.15</v>
      </c>
      <c r="P250" s="1254" t="n">
        <v>0.18</v>
      </c>
      <c r="Q250" s="1254" t="n">
        <v>0.12</v>
      </c>
      <c r="R250" s="1253" t="n">
        <v>0.13</v>
      </c>
      <c r="S250" s="1253" t="n">
        <v>0.19</v>
      </c>
      <c r="T250" s="1255" t="n"/>
      <c r="U250" s="1255" t="n"/>
      <c r="V250" s="1901" t="n">
        <v>38200</v>
      </c>
      <c r="W250" s="1901" t="n">
        <v>37000</v>
      </c>
      <c r="X250" s="1901" t="n">
        <v>32300</v>
      </c>
      <c r="Y250" s="1901" t="n">
        <v>33500</v>
      </c>
      <c r="Z250" s="1901" t="n">
        <v>33100</v>
      </c>
      <c r="AA250" s="1901" t="n">
        <v>31900</v>
      </c>
      <c r="AB250" s="1901" t="n">
        <v>34300</v>
      </c>
      <c r="AC250" s="1901" t="n">
        <v>33900</v>
      </c>
      <c r="AD250" s="1901" t="n">
        <v>31600</v>
      </c>
    </row>
    <row r="251">
      <c r="A251" s="1248" t="inlineStr">
        <is>
          <t>GAR</t>
        </is>
      </c>
      <c r="B251" s="1249" t="inlineStr">
        <is>
          <t>7112998048_ID-13414722785</t>
        </is>
      </c>
      <c r="C251" s="1250">
        <f>_xlfn.NUMBERVALUE(LEFT(B251,10))</f>
        <v/>
      </c>
      <c r="D251" s="1250">
        <f>_xlfn.NUMBERVALUE(RIGHT(B251,11))</f>
        <v/>
      </c>
      <c r="E251" s="1251" t="n">
        <v>8901526598373</v>
      </c>
      <c r="F251" s="1249" t="inlineStr">
        <is>
          <t>Garnier Color Naturals Express Hair Color - 30ml</t>
        </is>
      </c>
      <c r="G251" s="1248" t="n"/>
      <c r="H251" s="1248" t="n"/>
      <c r="I251" s="1249" t="n"/>
      <c r="J251" s="1252" t="n">
        <v>19900</v>
      </c>
      <c r="K251" s="1253" t="n">
        <v>0.02</v>
      </c>
      <c r="L251" s="1253" t="n">
        <v>0.04</v>
      </c>
      <c r="M251" s="1254" t="n">
        <v>0.07000000000000001</v>
      </c>
      <c r="N251" s="1254" t="n">
        <v>0.04</v>
      </c>
      <c r="O251" s="1253" t="n">
        <v>0.05</v>
      </c>
      <c r="P251" s="1254" t="n">
        <v>0.08</v>
      </c>
      <c r="Q251" s="1254" t="n">
        <v>0.07000000000000001</v>
      </c>
      <c r="R251" s="1253" t="n">
        <v>0.08</v>
      </c>
      <c r="S251" s="1253" t="n">
        <v>0.09</v>
      </c>
      <c r="T251" s="1255" t="n"/>
      <c r="U251" s="1255" t="n"/>
      <c r="V251" s="1901" t="n">
        <v>19600</v>
      </c>
      <c r="W251" s="1901" t="n">
        <v>19200</v>
      </c>
      <c r="X251" s="1901" t="n">
        <v>18600</v>
      </c>
      <c r="Y251" s="1901" t="n">
        <v>19200</v>
      </c>
      <c r="Z251" s="1901" t="n">
        <v>19000</v>
      </c>
      <c r="AA251" s="1901" t="n">
        <v>18400</v>
      </c>
      <c r="AB251" s="1901" t="n">
        <v>18600</v>
      </c>
      <c r="AC251" s="1901" t="n">
        <v>18400</v>
      </c>
      <c r="AD251" s="1901" t="n">
        <v>18200</v>
      </c>
    </row>
    <row r="252">
      <c r="A252" s="1248" t="inlineStr">
        <is>
          <t>GAR</t>
        </is>
      </c>
      <c r="B252" s="1249" t="inlineStr">
        <is>
          <t>7112998048_ID-13414722784</t>
        </is>
      </c>
      <c r="C252" s="1250">
        <f>_xlfn.NUMBERVALUE(LEFT(B252,10))</f>
        <v/>
      </c>
      <c r="D252" s="1250">
        <f>_xlfn.NUMBERVALUE(RIGHT(B252,11))</f>
        <v/>
      </c>
      <c r="E252" s="1251" t="n">
        <v>8901526598366</v>
      </c>
      <c r="F252" s="1249" t="inlineStr">
        <is>
          <t>Garnier Color Naturals Express Hair Color - 30ml</t>
        </is>
      </c>
      <c r="G252" s="1248" t="n"/>
      <c r="H252" s="1248" t="n"/>
      <c r="I252" s="1249" t="n"/>
      <c r="J252" s="1252" t="n">
        <v>19900</v>
      </c>
      <c r="K252" s="1253" t="n">
        <v>0.02</v>
      </c>
      <c r="L252" s="1253" t="n">
        <v>0.04</v>
      </c>
      <c r="M252" s="1254" t="n">
        <v>0.07000000000000001</v>
      </c>
      <c r="N252" s="1254" t="n">
        <v>0.04</v>
      </c>
      <c r="O252" s="1253" t="n">
        <v>0.05</v>
      </c>
      <c r="P252" s="1254" t="n">
        <v>0.08</v>
      </c>
      <c r="Q252" s="1254" t="n">
        <v>0.07000000000000001</v>
      </c>
      <c r="R252" s="1253" t="n">
        <v>0.08</v>
      </c>
      <c r="S252" s="1253" t="n">
        <v>0.09</v>
      </c>
      <c r="T252" s="1255" t="n"/>
      <c r="U252" s="1255" t="n"/>
      <c r="V252" s="1901" t="n">
        <v>19600</v>
      </c>
      <c r="W252" s="1901" t="n">
        <v>19200</v>
      </c>
      <c r="X252" s="1901" t="n">
        <v>18600</v>
      </c>
      <c r="Y252" s="1901" t="n">
        <v>19200</v>
      </c>
      <c r="Z252" s="1901" t="n">
        <v>19000</v>
      </c>
      <c r="AA252" s="1901" t="n">
        <v>18400</v>
      </c>
      <c r="AB252" s="1901" t="n">
        <v>18600</v>
      </c>
      <c r="AC252" s="1901" t="n">
        <v>18400</v>
      </c>
      <c r="AD252" s="1901" t="n">
        <v>18200</v>
      </c>
    </row>
    <row r="253">
      <c r="A253" s="1248" t="inlineStr">
        <is>
          <t>GAR</t>
        </is>
      </c>
      <c r="B253" s="1249" t="inlineStr">
        <is>
          <t>7112998048_ID-13414722783</t>
        </is>
      </c>
      <c r="C253" s="1250">
        <f>_xlfn.NUMBERVALUE(LEFT(B253,10))</f>
        <v/>
      </c>
      <c r="D253" s="1250">
        <f>_xlfn.NUMBERVALUE(RIGHT(B253,11))</f>
        <v/>
      </c>
      <c r="E253" s="1251" t="n">
        <v>8901526598359</v>
      </c>
      <c r="F253" s="1249" t="inlineStr">
        <is>
          <t>Garnier Color Naturals Express Hair Color - 30ml</t>
        </is>
      </c>
      <c r="G253" s="1248" t="n"/>
      <c r="H253" s="1248" t="n"/>
      <c r="I253" s="1249" t="n"/>
      <c r="J253" s="1252" t="n">
        <v>19900</v>
      </c>
      <c r="K253" s="1253" t="n">
        <v>0.02</v>
      </c>
      <c r="L253" s="1253" t="n">
        <v>0.04</v>
      </c>
      <c r="M253" s="1254" t="n">
        <v>0.07000000000000001</v>
      </c>
      <c r="N253" s="1254" t="n">
        <v>0.04</v>
      </c>
      <c r="O253" s="1253" t="n">
        <v>0.05</v>
      </c>
      <c r="P253" s="1254" t="n">
        <v>0.08</v>
      </c>
      <c r="Q253" s="1254" t="n">
        <v>0.07000000000000001</v>
      </c>
      <c r="R253" s="1253" t="n">
        <v>0.08</v>
      </c>
      <c r="S253" s="1253" t="n">
        <v>0.09</v>
      </c>
      <c r="T253" s="1255" t="n"/>
      <c r="U253" s="1255" t="n"/>
      <c r="V253" s="1901" t="n">
        <v>19600</v>
      </c>
      <c r="W253" s="1901" t="n">
        <v>19200</v>
      </c>
      <c r="X253" s="1901" t="n">
        <v>18600</v>
      </c>
      <c r="Y253" s="1901" t="n">
        <v>19200</v>
      </c>
      <c r="Z253" s="1901" t="n">
        <v>19000</v>
      </c>
      <c r="AA253" s="1901" t="n">
        <v>18400</v>
      </c>
      <c r="AB253" s="1901" t="n">
        <v>18600</v>
      </c>
      <c r="AC253" s="1901" t="n">
        <v>18400</v>
      </c>
      <c r="AD253" s="1901" t="n">
        <v>18200</v>
      </c>
    </row>
    <row r="254">
      <c r="A254" s="1248" t="inlineStr">
        <is>
          <t>GAR</t>
        </is>
      </c>
      <c r="B254" s="1249" t="inlineStr">
        <is>
          <t>7112998048_ID-13414722782</t>
        </is>
      </c>
      <c r="C254" s="1250">
        <f>_xlfn.NUMBERVALUE(LEFT(B254,10))</f>
        <v/>
      </c>
      <c r="D254" s="1250">
        <f>_xlfn.NUMBERVALUE(RIGHT(B254,11))</f>
        <v/>
      </c>
      <c r="E254" s="1251" t="n">
        <v>8901526598342</v>
      </c>
      <c r="F254" s="1249" t="inlineStr">
        <is>
          <t>Garnier Color Naturals Express Hair Color - 30ml</t>
        </is>
      </c>
      <c r="G254" s="1248" t="n"/>
      <c r="H254" s="1248" t="n"/>
      <c r="I254" s="1249" t="n"/>
      <c r="J254" s="1252" t="n">
        <v>19900</v>
      </c>
      <c r="K254" s="1253" t="n">
        <v>0.02</v>
      </c>
      <c r="L254" s="1253" t="n">
        <v>0.04</v>
      </c>
      <c r="M254" s="1254" t="n">
        <v>0.07000000000000001</v>
      </c>
      <c r="N254" s="1254" t="n">
        <v>0.04</v>
      </c>
      <c r="O254" s="1253" t="n">
        <v>0.05</v>
      </c>
      <c r="P254" s="1254" t="n">
        <v>0.08</v>
      </c>
      <c r="Q254" s="1254" t="n">
        <v>0.07000000000000001</v>
      </c>
      <c r="R254" s="1253" t="n">
        <v>0.08</v>
      </c>
      <c r="S254" s="1253" t="n">
        <v>0.09</v>
      </c>
      <c r="T254" s="1255" t="n"/>
      <c r="U254" s="1255" t="n"/>
      <c r="V254" s="1901" t="n">
        <v>19600</v>
      </c>
      <c r="W254" s="1901" t="n">
        <v>19200</v>
      </c>
      <c r="X254" s="1901" t="n">
        <v>18600</v>
      </c>
      <c r="Y254" s="1901" t="n">
        <v>19200</v>
      </c>
      <c r="Z254" s="1901" t="n">
        <v>19000</v>
      </c>
      <c r="AA254" s="1901" t="n">
        <v>18400</v>
      </c>
      <c r="AB254" s="1901" t="n">
        <v>18600</v>
      </c>
      <c r="AC254" s="1901" t="n">
        <v>18400</v>
      </c>
      <c r="AD254" s="1901" t="n">
        <v>18200</v>
      </c>
    </row>
    <row r="255">
      <c r="A255" s="1248" t="inlineStr">
        <is>
          <t>GAR</t>
        </is>
      </c>
      <c r="B255" s="1249" t="inlineStr">
        <is>
          <t>7109286402_ID-13409750686</t>
        </is>
      </c>
      <c r="C255" s="1250">
        <f>_xlfn.NUMBERVALUE(LEFT(B255,10))</f>
        <v/>
      </c>
      <c r="D255" s="1250">
        <f>_xlfn.NUMBERVALUE(RIGHT(B255,11))</f>
        <v/>
      </c>
      <c r="E255" s="1251" t="n">
        <v>8991380700029</v>
      </c>
      <c r="F255" s="1249" t="inlineStr">
        <is>
          <t>Garnier Bright Complete Brightening Face Wash Skin Care (Pembersih Wajah Untuk Kulit Cerah Cepat)</t>
        </is>
      </c>
      <c r="G255" s="1248" t="n"/>
      <c r="H255" s="1248" t="n"/>
      <c r="I255" s="1249" t="n"/>
      <c r="J255" s="1252" t="n">
        <v>34500</v>
      </c>
      <c r="K255" s="1253" t="n">
        <v>0</v>
      </c>
      <c r="L255" s="1253" t="n">
        <v>0</v>
      </c>
      <c r="M255" s="1254" t="n">
        <v>0</v>
      </c>
      <c r="N255" s="1254" t="n">
        <v>0</v>
      </c>
      <c r="O255" s="1253" t="n">
        <v>0</v>
      </c>
      <c r="P255" s="1254" t="n">
        <v>0</v>
      </c>
      <c r="Q255" s="1254" t="n">
        <v>0</v>
      </c>
      <c r="R255" s="1253" t="n">
        <v>0</v>
      </c>
      <c r="S255" s="1253" t="n">
        <v>0</v>
      </c>
      <c r="T255" s="1255" t="n"/>
      <c r="U255" s="1255" t="n"/>
      <c r="V255" s="1901" t="n">
        <v>34500</v>
      </c>
      <c r="W255" s="1901" t="n">
        <v>34500</v>
      </c>
      <c r="X255" s="1901" t="n">
        <v>34500</v>
      </c>
      <c r="Y255" s="1901" t="n">
        <v>34500</v>
      </c>
      <c r="Z255" s="1901" t="n">
        <v>34500</v>
      </c>
      <c r="AA255" s="1901" t="n">
        <v>34500</v>
      </c>
      <c r="AB255" s="1901" t="n">
        <v>34500</v>
      </c>
      <c r="AC255" s="1901" t="n">
        <v>34500</v>
      </c>
      <c r="AD255" s="1901" t="n">
        <v>34500</v>
      </c>
    </row>
    <row r="256">
      <c r="A256" s="1248" t="inlineStr">
        <is>
          <t>GAR</t>
        </is>
      </c>
      <c r="B256" s="1249" t="inlineStr">
        <is>
          <t>7109240758_ID-13409712554</t>
        </is>
      </c>
      <c r="C256" s="1250">
        <f>_xlfn.NUMBERVALUE(LEFT(B256,10))</f>
        <v/>
      </c>
      <c r="D256" s="1250">
        <f>_xlfn.NUMBERVALUE(RIGHT(B256,11))</f>
        <v/>
      </c>
      <c r="E256" s="1251" t="n">
        <v>8994993001323</v>
      </c>
      <c r="F256" s="1249" t="inlineStr">
        <is>
          <t>Garnier Men Oil Control 3 In 1 Charcoal Foam Skin Care - 100ml (Perawatan Pria Untuk Kulit Wajah Berminyak)</t>
        </is>
      </c>
      <c r="G256" s="1248" t="n"/>
      <c r="H256" s="1248" t="n"/>
      <c r="I256" s="1249" t="n"/>
      <c r="J256" s="1252" t="n">
        <v>39000</v>
      </c>
      <c r="K256" s="1253" t="n">
        <v>0</v>
      </c>
      <c r="L256" s="1253" t="n">
        <v>0</v>
      </c>
      <c r="M256" s="1254" t="n">
        <v>0</v>
      </c>
      <c r="N256" s="1254" t="n">
        <v>0</v>
      </c>
      <c r="O256" s="1253" t="n">
        <v>0</v>
      </c>
      <c r="P256" s="1254" t="n">
        <v>0</v>
      </c>
      <c r="Q256" s="1254" t="n">
        <v>0</v>
      </c>
      <c r="R256" s="1253" t="n">
        <v>0</v>
      </c>
      <c r="S256" s="1253" t="n">
        <v>0</v>
      </c>
      <c r="T256" s="1255" t="n"/>
      <c r="U256" s="1255" t="n"/>
      <c r="V256" s="1901" t="n">
        <v>39000</v>
      </c>
      <c r="W256" s="1901" t="n">
        <v>39000</v>
      </c>
      <c r="X256" s="1901" t="n">
        <v>39000</v>
      </c>
      <c r="Y256" s="1901" t="n">
        <v>39000</v>
      </c>
      <c r="Z256" s="1901" t="n">
        <v>39000</v>
      </c>
      <c r="AA256" s="1901" t="n">
        <v>39000</v>
      </c>
      <c r="AB256" s="1901" t="n">
        <v>39000</v>
      </c>
      <c r="AC256" s="1901" t="n">
        <v>39000</v>
      </c>
      <c r="AD256" s="1901" t="n">
        <v>39000</v>
      </c>
    </row>
    <row r="257">
      <c r="A257" s="1248" t="inlineStr">
        <is>
          <t>GAR</t>
        </is>
      </c>
      <c r="B257" s="1249" t="inlineStr">
        <is>
          <t>7109238742_ID-13409688736</t>
        </is>
      </c>
      <c r="C257" s="1250">
        <f>_xlfn.NUMBERVALUE(LEFT(B257,10))</f>
        <v/>
      </c>
      <c r="D257" s="1250">
        <f>_xlfn.NUMBERVALUE(RIGHT(B257,11))</f>
        <v/>
      </c>
      <c r="E257" s="1251" t="n">
        <v>6923700950533</v>
      </c>
      <c r="F257" s="1249" t="inlineStr">
        <is>
          <t>Garnier Men Power White XL Charcoal Tissue Mask Skin Care - 28ml (Masker Wajah Pria Untuk Tampak Cerah Dalam 15 Menit)</t>
        </is>
      </c>
      <c r="G257" s="1248" t="n"/>
      <c r="H257" s="1248" t="n"/>
      <c r="I257" s="1249" t="n"/>
      <c r="J257" s="1252" t="n">
        <v>26000</v>
      </c>
      <c r="K257" s="1253" t="n">
        <v>0.02</v>
      </c>
      <c r="L257" s="1253" t="n">
        <v>0.04</v>
      </c>
      <c r="M257" s="1254" t="n">
        <v>0.07000000000000001</v>
      </c>
      <c r="N257" s="1254" t="n">
        <v>0.04</v>
      </c>
      <c r="O257" s="1253" t="n">
        <v>0.05</v>
      </c>
      <c r="P257" s="1254" t="n">
        <v>0.08</v>
      </c>
      <c r="Q257" s="1254" t="n">
        <v>0.07000000000000001</v>
      </c>
      <c r="R257" s="1253" t="n">
        <v>0.08</v>
      </c>
      <c r="S257" s="1253" t="n">
        <v>0.09</v>
      </c>
      <c r="T257" s="1255" t="n"/>
      <c r="U257" s="1255" t="n"/>
      <c r="V257" s="1901" t="n">
        <v>25500</v>
      </c>
      <c r="W257" s="1901" t="n">
        <v>25000</v>
      </c>
      <c r="X257" s="1901" t="n">
        <v>24200</v>
      </c>
      <c r="Y257" s="1901" t="n">
        <v>25000</v>
      </c>
      <c r="Z257" s="1901" t="n">
        <v>24700</v>
      </c>
      <c r="AA257" s="1901" t="n">
        <v>24000</v>
      </c>
      <c r="AB257" s="1901" t="n">
        <v>24200</v>
      </c>
      <c r="AC257" s="1901" t="n">
        <v>24000</v>
      </c>
      <c r="AD257" s="1901" t="n">
        <v>23700</v>
      </c>
    </row>
    <row r="258">
      <c r="A258" s="1248" t="inlineStr">
        <is>
          <t>GAR</t>
        </is>
      </c>
      <c r="B258" s="1249" t="inlineStr">
        <is>
          <t>7109254575_ID-13409678794</t>
        </is>
      </c>
      <c r="C258" s="1250">
        <f>_xlfn.NUMBERVALUE(LEFT(B258,10))</f>
        <v/>
      </c>
      <c r="D258" s="1250">
        <f>_xlfn.NUMBERVALUE(RIGHT(B258,11))</f>
        <v/>
      </c>
      <c r="E258" s="1251" t="n">
        <v>8992304047183</v>
      </c>
      <c r="F258" s="1249" t="inlineStr">
        <is>
          <t>Garnier Sakura Glow Hyaluron Serum Day Cream - 40ml (Krim Malam Untuk Kulit Cerah Merona)</t>
        </is>
      </c>
      <c r="G258" s="1248" t="n"/>
      <c r="H258" s="1248" t="n"/>
      <c r="I258" s="1249" t="n"/>
      <c r="J258" s="1252" t="n">
        <v>60000</v>
      </c>
      <c r="K258" s="1253" t="n">
        <v>0.1</v>
      </c>
      <c r="L258" s="1253" t="n">
        <v>0.12</v>
      </c>
      <c r="M258" s="1254" t="n">
        <v>0.22</v>
      </c>
      <c r="N258" s="1254" t="n">
        <v>0.19</v>
      </c>
      <c r="O258" s="1253" t="n">
        <v>0.2</v>
      </c>
      <c r="P258" s="1254" t="n">
        <v>0.23</v>
      </c>
      <c r="Q258" s="1254" t="n">
        <v>0.22</v>
      </c>
      <c r="R258" s="1253" t="n">
        <v>0.23</v>
      </c>
      <c r="S258" s="1253" t="n">
        <v>0.24</v>
      </c>
      <c r="T258" s="1255" t="n"/>
      <c r="U258" s="1255" t="n"/>
      <c r="V258" s="1901" t="n">
        <v>54000</v>
      </c>
      <c r="W258" s="1901" t="n">
        <v>52800</v>
      </c>
      <c r="X258" s="1901" t="n">
        <v>46800</v>
      </c>
      <c r="Y258" s="1901" t="n">
        <v>48600</v>
      </c>
      <c r="Z258" s="1901" t="n">
        <v>48000</v>
      </c>
      <c r="AA258" s="1901" t="n">
        <v>46200</v>
      </c>
      <c r="AB258" s="1901" t="n">
        <v>46800</v>
      </c>
      <c r="AC258" s="1901" t="n">
        <v>46200</v>
      </c>
      <c r="AD258" s="1901" t="n">
        <v>45600</v>
      </c>
    </row>
    <row r="259">
      <c r="A259" s="1248" t="inlineStr">
        <is>
          <t>GAR</t>
        </is>
      </c>
      <c r="B259" s="1249" t="inlineStr">
        <is>
          <t>7109266216_ID-13409714655</t>
        </is>
      </c>
      <c r="C259" s="1250">
        <f>_xlfn.NUMBERVALUE(LEFT(B259,10))</f>
        <v/>
      </c>
      <c r="D259" s="1250">
        <f>_xlfn.NUMBERVALUE(RIGHT(B259,11))</f>
        <v/>
      </c>
      <c r="E259" s="1251" t="n">
        <v>8992304047152</v>
      </c>
      <c r="F259" s="1249" t="inlineStr">
        <is>
          <t>Garnier Sakura Glow Glowing Facial Cleanser Skin Care (Pembersih Wajah Untuk Kulit Cerah Merona)</t>
        </is>
      </c>
      <c r="G259" s="1248" t="n"/>
      <c r="H259" s="1248" t="n"/>
      <c r="I259" s="1249" t="n"/>
      <c r="J259" s="1252" t="n">
        <v>34500</v>
      </c>
      <c r="K259" s="1253" t="n">
        <v>0</v>
      </c>
      <c r="L259" s="1253" t="n">
        <v>0</v>
      </c>
      <c r="M259" s="1254" t="n">
        <v>0</v>
      </c>
      <c r="N259" s="1254" t="n">
        <v>0</v>
      </c>
      <c r="O259" s="1253" t="n">
        <v>0</v>
      </c>
      <c r="P259" s="1254" t="n">
        <v>0</v>
      </c>
      <c r="Q259" s="1254" t="n">
        <v>0</v>
      </c>
      <c r="R259" s="1253" t="n">
        <v>0</v>
      </c>
      <c r="S259" s="1253" t="n">
        <v>0</v>
      </c>
      <c r="T259" s="1255" t="n"/>
      <c r="U259" s="1255" t="n"/>
      <c r="V259" s="1901" t="n">
        <v>34500</v>
      </c>
      <c r="W259" s="1901" t="n">
        <v>34500</v>
      </c>
      <c r="X259" s="1901" t="n">
        <v>34500</v>
      </c>
      <c r="Y259" s="1901" t="n">
        <v>34500</v>
      </c>
      <c r="Z259" s="1901" t="n">
        <v>34500</v>
      </c>
      <c r="AA259" s="1901" t="n">
        <v>34500</v>
      </c>
      <c r="AB259" s="1901" t="n">
        <v>34500</v>
      </c>
      <c r="AC259" s="1901" t="n">
        <v>34500</v>
      </c>
      <c r="AD259" s="1901" t="n">
        <v>34500</v>
      </c>
    </row>
    <row r="260">
      <c r="A260" s="1248" t="inlineStr">
        <is>
          <t>GAR</t>
        </is>
      </c>
      <c r="B260" s="1249" t="inlineStr">
        <is>
          <t>7109106767_ID-13409452937</t>
        </is>
      </c>
      <c r="C260" s="1250">
        <f>_xlfn.NUMBERVALUE(LEFT(B260,10))</f>
        <v/>
      </c>
      <c r="D260" s="1250">
        <f>_xlfn.NUMBERVALUE(RIGHT(B260,11))</f>
        <v/>
      </c>
      <c r="E260" s="1251" t="n">
        <v>6923700941586</v>
      </c>
      <c r="F260" s="1249" t="inlineStr">
        <is>
          <t>Garnier Serum Mask Bright Complete Bright Up Skin Care - 30gr (Masker Wajah Untuk Mencerahkan &amp; Melembutkan)</t>
        </is>
      </c>
      <c r="G260" s="1248" t="n"/>
      <c r="H260" s="1248" t="n"/>
      <c r="I260" s="1249" t="n"/>
      <c r="J260" s="1252" t="n">
        <v>26000</v>
      </c>
      <c r="K260" s="1253" t="n">
        <v>0.02</v>
      </c>
      <c r="L260" s="1253" t="n">
        <v>0.05</v>
      </c>
      <c r="M260" s="1254" t="n">
        <v>0.12</v>
      </c>
      <c r="N260" s="1254" t="n">
        <v>0.09000000000000001</v>
      </c>
      <c r="O260" s="1253" t="n">
        <v>0.1</v>
      </c>
      <c r="P260" s="1254" t="n">
        <v>0.13</v>
      </c>
      <c r="Q260" s="1254" t="n">
        <v>0.12</v>
      </c>
      <c r="R260" s="1253" t="n">
        <v>0.13</v>
      </c>
      <c r="S260" s="1253" t="n">
        <v>0.14</v>
      </c>
      <c r="T260" s="1255" t="n"/>
      <c r="U260" s="1255" t="n"/>
      <c r="V260" s="1901" t="n">
        <v>25500</v>
      </c>
      <c r="W260" s="1901" t="n">
        <v>24700</v>
      </c>
      <c r="X260" s="1901" t="n">
        <v>22900</v>
      </c>
      <c r="Y260" s="1901" t="n">
        <v>23700</v>
      </c>
      <c r="Z260" s="1901" t="n">
        <v>23400</v>
      </c>
      <c r="AA260" s="1901" t="n">
        <v>22700</v>
      </c>
      <c r="AB260" s="1901" t="n">
        <v>22900</v>
      </c>
      <c r="AC260" s="1901" t="n">
        <v>22700</v>
      </c>
      <c r="AD260" s="1901" t="n">
        <v>22400</v>
      </c>
    </row>
    <row r="261">
      <c r="A261" s="1248" t="inlineStr">
        <is>
          <t>GAR</t>
        </is>
      </c>
      <c r="B261" s="1249" t="inlineStr">
        <is>
          <t>7109102787_ID-13409452879</t>
        </is>
      </c>
      <c r="C261" s="1250">
        <f>_xlfn.NUMBERVALUE(LEFT(B261,10))</f>
        <v/>
      </c>
      <c r="D261" s="1250">
        <f>_xlfn.NUMBERVALUE(RIGHT(B261,11))</f>
        <v/>
      </c>
      <c r="E261" s="1251" t="n">
        <v>6970175255298</v>
      </c>
      <c r="F261" s="1249" t="inlineStr">
        <is>
          <t>Garnier Serum Mask Sakura Glow Hyaluron Skin Care - 32gr (Masker Wajah Untuk Wajah Glowing, Cerah Merona Seketika)</t>
        </is>
      </c>
      <c r="G261" s="1248" t="n"/>
      <c r="H261" s="1248" t="n"/>
      <c r="I261" s="1249" t="n"/>
      <c r="J261" s="1252" t="n">
        <v>26000</v>
      </c>
      <c r="K261" s="1253" t="n">
        <v>0.02</v>
      </c>
      <c r="L261" s="1253" t="n">
        <v>0.05</v>
      </c>
      <c r="M261" s="1254" t="n">
        <v>0.12</v>
      </c>
      <c r="N261" s="1254" t="n">
        <v>0.09000000000000001</v>
      </c>
      <c r="O261" s="1253" t="n">
        <v>0.1</v>
      </c>
      <c r="P261" s="1254" t="n">
        <v>0.13</v>
      </c>
      <c r="Q261" s="1254" t="n">
        <v>0.12</v>
      </c>
      <c r="R261" s="1253" t="n">
        <v>0.13</v>
      </c>
      <c r="S261" s="1253" t="n">
        <v>0.14</v>
      </c>
      <c r="T261" s="1255" t="n"/>
      <c r="U261" s="1255" t="n"/>
      <c r="V261" s="1901" t="n">
        <v>25500</v>
      </c>
      <c r="W261" s="1901" t="n">
        <v>24700</v>
      </c>
      <c r="X261" s="1901" t="n">
        <v>22900</v>
      </c>
      <c r="Y261" s="1901" t="n">
        <v>23700</v>
      </c>
      <c r="Z261" s="1901" t="n">
        <v>23400</v>
      </c>
      <c r="AA261" s="1901" t="n">
        <v>22700</v>
      </c>
      <c r="AB261" s="1901" t="n">
        <v>22900</v>
      </c>
      <c r="AC261" s="1901" t="n">
        <v>22700</v>
      </c>
      <c r="AD261" s="1901" t="n">
        <v>22400</v>
      </c>
    </row>
    <row r="262">
      <c r="A262" s="1248" t="inlineStr">
        <is>
          <t>GAR</t>
        </is>
      </c>
      <c r="B262" s="1249" t="inlineStr">
        <is>
          <t>7109126334_ID-13409494264</t>
        </is>
      </c>
      <c r="C262" s="1250">
        <f>_xlfn.NUMBERVALUE(LEFT(B262,10))</f>
        <v/>
      </c>
      <c r="D262" s="1250">
        <f>_xlfn.NUMBERVALUE(RIGHT(B262,11))</f>
        <v/>
      </c>
      <c r="E262" s="1251" t="n">
        <v>6970175255304</v>
      </c>
      <c r="F262" s="1249" t="inlineStr">
        <is>
          <t>Garnier Serum Mask Bright Complete Vitamin C Skin Care - 32gr (Masker Wajah Untuk Kulit Kusam &amp; Kering)</t>
        </is>
      </c>
      <c r="G262" s="1248" t="n"/>
      <c r="H262" s="1248" t="n"/>
      <c r="I262" s="1249" t="n"/>
      <c r="J262" s="1252" t="n">
        <v>26000</v>
      </c>
      <c r="K262" s="1253" t="n">
        <v>0.02</v>
      </c>
      <c r="L262" s="1253" t="n">
        <v>0.05</v>
      </c>
      <c r="M262" s="1254" t="n">
        <v>0.12</v>
      </c>
      <c r="N262" s="1254" t="n">
        <v>0.09000000000000001</v>
      </c>
      <c r="O262" s="1253" t="n">
        <v>0.1</v>
      </c>
      <c r="P262" s="1254" t="n">
        <v>0.13</v>
      </c>
      <c r="Q262" s="1254" t="n">
        <v>0.12</v>
      </c>
      <c r="R262" s="1253" t="n">
        <v>0.13</v>
      </c>
      <c r="S262" s="1253" t="n">
        <v>0.14</v>
      </c>
      <c r="T262" s="1255" t="n"/>
      <c r="U262" s="1255" t="n"/>
      <c r="V262" s="1901" t="n">
        <v>25500</v>
      </c>
      <c r="W262" s="1901" t="n">
        <v>24700</v>
      </c>
      <c r="X262" s="1901" t="n">
        <v>22900</v>
      </c>
      <c r="Y262" s="1901" t="n">
        <v>23700</v>
      </c>
      <c r="Z262" s="1901" t="n">
        <v>23400</v>
      </c>
      <c r="AA262" s="1901" t="n">
        <v>22700</v>
      </c>
      <c r="AB262" s="1901" t="n">
        <v>22900</v>
      </c>
      <c r="AC262" s="1901" t="n">
        <v>22700</v>
      </c>
      <c r="AD262" s="1901" t="n">
        <v>22400</v>
      </c>
    </row>
    <row r="263">
      <c r="A263" s="1248" t="inlineStr">
        <is>
          <t>GAR</t>
        </is>
      </c>
      <c r="B263" s="1249" t="inlineStr">
        <is>
          <t>7109082950_ID-13409502184</t>
        </is>
      </c>
      <c r="C263" s="1250">
        <f>_xlfn.NUMBERVALUE(LEFT(B263,10))</f>
        <v/>
      </c>
      <c r="D263" s="1250">
        <f>_xlfn.NUMBERVALUE(RIGHT(B263,11))</f>
        <v/>
      </c>
      <c r="E263" s="1251" t="n">
        <v>8994993013869</v>
      </c>
      <c r="F263" s="1249" t="inlineStr">
        <is>
          <t>Garnier Micellar Cleansing Water Vitamin C Skin Care (Menutrisi dan Mencerahkan Kulit Kusam)</t>
        </is>
      </c>
      <c r="G263" s="1248" t="n"/>
      <c r="H263" s="1248" t="n"/>
      <c r="I263" s="1249" t="n"/>
      <c r="J263" s="1252" t="n">
        <v>114000</v>
      </c>
      <c r="K263" s="1253" t="n">
        <v>0.1</v>
      </c>
      <c r="L263" s="1253" t="n">
        <v>0.15</v>
      </c>
      <c r="M263" s="1254" t="n">
        <v>0.27</v>
      </c>
      <c r="N263" s="1254" t="n">
        <v>0.24</v>
      </c>
      <c r="O263" s="1253" t="n">
        <v>0.25</v>
      </c>
      <c r="P263" s="1254" t="n">
        <v>0.28</v>
      </c>
      <c r="Q263" s="1254" t="n">
        <v>0.27</v>
      </c>
      <c r="R263" s="1253" t="n">
        <v>0.28</v>
      </c>
      <c r="S263" s="1253" t="n">
        <v>0.29</v>
      </c>
      <c r="T263" s="1255" t="n"/>
      <c r="U263" s="1255" t="n"/>
      <c r="V263" s="1901" t="n">
        <v>102600</v>
      </c>
      <c r="W263" s="1901" t="n">
        <v>96900</v>
      </c>
      <c r="X263" s="1901" t="n">
        <v>83300</v>
      </c>
      <c r="Y263" s="1901" t="n">
        <v>86700</v>
      </c>
      <c r="Z263" s="1901" t="n">
        <v>85500</v>
      </c>
      <c r="AA263" s="1901" t="n">
        <v>82100</v>
      </c>
      <c r="AB263" s="1901" t="n">
        <v>83300</v>
      </c>
      <c r="AC263" s="1901" t="n">
        <v>82100</v>
      </c>
      <c r="AD263" s="1901" t="n">
        <v>81000</v>
      </c>
    </row>
    <row r="264">
      <c r="A264" s="1248" t="inlineStr">
        <is>
          <t>GAR</t>
        </is>
      </c>
      <c r="B264" s="1249" t="inlineStr">
        <is>
          <t>7109092824_ID-13409448729</t>
        </is>
      </c>
      <c r="C264" s="1250">
        <f>_xlfn.NUMBERVALUE(LEFT(B264,10))</f>
        <v/>
      </c>
      <c r="D264" s="1250">
        <f>_xlfn.NUMBERVALUE(RIGHT(B264,11))</f>
        <v/>
      </c>
      <c r="E264" s="1251" t="n">
        <v>8994993013845</v>
      </c>
      <c r="F264" s="1249" t="inlineStr">
        <is>
          <t>Garnier Micellar Cleansing Water Vitamin C Skin Care (Menutrisi dan Mencerahkan Kulit Kusam)</t>
        </is>
      </c>
      <c r="G264" s="1248" t="n"/>
      <c r="H264" s="1248" t="n"/>
      <c r="I264" s="1249" t="n"/>
      <c r="J264" s="1252" t="n">
        <v>38500</v>
      </c>
      <c r="K264" s="1253" t="n">
        <v>0</v>
      </c>
      <c r="L264" s="1253" t="n">
        <v>0</v>
      </c>
      <c r="M264" s="1254" t="n">
        <v>0</v>
      </c>
      <c r="N264" s="1254" t="n">
        <v>0</v>
      </c>
      <c r="O264" s="1253" t="n">
        <v>0</v>
      </c>
      <c r="P264" s="1254" t="n">
        <v>0</v>
      </c>
      <c r="Q264" s="1254" t="n">
        <v>0.03</v>
      </c>
      <c r="R264" s="1253" t="n">
        <v>0.04</v>
      </c>
      <c r="S264" s="1253" t="n">
        <v>0.05</v>
      </c>
      <c r="T264" s="1255" t="n"/>
      <c r="U264" s="1255" t="n"/>
      <c r="V264" s="1901" t="n">
        <v>38500</v>
      </c>
      <c r="W264" s="1901" t="n">
        <v>38500</v>
      </c>
      <c r="X264" s="1901" t="n">
        <v>38500</v>
      </c>
      <c r="Y264" s="1901" t="n">
        <v>38500</v>
      </c>
      <c r="Z264" s="1901" t="n">
        <v>38500</v>
      </c>
      <c r="AA264" s="1901" t="n">
        <v>38500</v>
      </c>
      <c r="AB264" s="1901" t="n">
        <v>37400</v>
      </c>
      <c r="AC264" s="1901" t="n">
        <v>37000</v>
      </c>
      <c r="AD264" s="1901" t="n">
        <v>36600</v>
      </c>
    </row>
    <row r="265">
      <c r="A265" s="1248" t="inlineStr">
        <is>
          <t>GAR</t>
        </is>
      </c>
      <c r="B265" s="1249" t="inlineStr">
        <is>
          <t>7109058223_ID-13409352569</t>
        </is>
      </c>
      <c r="C265" s="1250">
        <f>_xlfn.NUMBERVALUE(LEFT(B265,10))</f>
        <v/>
      </c>
      <c r="D265" s="1250">
        <f>_xlfn.NUMBERVALUE(RIGHT(B265,11))</f>
        <v/>
      </c>
      <c r="E265" s="1251" t="n">
        <v>6928820029572</v>
      </c>
      <c r="F265" s="1249" t="inlineStr">
        <is>
          <t>Garnier Micellar Cleansing Water Pink Skin Care (Pembersih Wajah &amp; Make up Untuk Kulit Sensitif)</t>
        </is>
      </c>
      <c r="G265" s="1248" t="n"/>
      <c r="H265" s="1248" t="n"/>
      <c r="I265" s="1249" t="n"/>
      <c r="J265" s="1252" t="n">
        <v>38500</v>
      </c>
      <c r="K265" s="1253" t="n">
        <v>0</v>
      </c>
      <c r="L265" s="1253" t="n">
        <v>0</v>
      </c>
      <c r="M265" s="1254" t="n">
        <v>0</v>
      </c>
      <c r="N265" s="1254" t="n">
        <v>0</v>
      </c>
      <c r="O265" s="1253" t="n">
        <v>0</v>
      </c>
      <c r="P265" s="1254" t="n">
        <v>0</v>
      </c>
      <c r="Q265" s="1254" t="n">
        <v>0.03</v>
      </c>
      <c r="R265" s="1253" t="n">
        <v>0.04</v>
      </c>
      <c r="S265" s="1253" t="n">
        <v>0.05</v>
      </c>
      <c r="T265" s="1255" t="n"/>
      <c r="U265" s="1255" t="n"/>
      <c r="V265" s="1901" t="n">
        <v>38500</v>
      </c>
      <c r="W265" s="1901" t="n">
        <v>38500</v>
      </c>
      <c r="X265" s="1901" t="n">
        <v>38500</v>
      </c>
      <c r="Y265" s="1901" t="n">
        <v>38500</v>
      </c>
      <c r="Z265" s="1901" t="n">
        <v>38500</v>
      </c>
      <c r="AA265" s="1901" t="n">
        <v>38500</v>
      </c>
      <c r="AB265" s="1901" t="n">
        <v>37400</v>
      </c>
      <c r="AC265" s="1901" t="n">
        <v>37000</v>
      </c>
      <c r="AD265" s="1901" t="n">
        <v>36600</v>
      </c>
    </row>
    <row r="266">
      <c r="A266" s="1248" t="inlineStr">
        <is>
          <t>GAR</t>
        </is>
      </c>
      <c r="B266" s="1249" t="inlineStr">
        <is>
          <t>7108762986_ID-13409030395</t>
        </is>
      </c>
      <c r="C266" s="1250">
        <f>_xlfn.NUMBERVALUE(LEFT(B266,10))</f>
        <v/>
      </c>
      <c r="D266" s="1250">
        <f>_xlfn.NUMBERVALUE(RIGHT(B266,11))</f>
        <v/>
      </c>
      <c r="E266" s="1251" t="n">
        <v>6902395661139</v>
      </c>
      <c r="F266" s="1249" t="inlineStr">
        <is>
          <t>Garnier Micellar Oil-Infused Cleansing Water Skin Care (Pembersih Wajah &amp; Make up Waterproof Untuk Semua Jenis Kulit)</t>
        </is>
      </c>
      <c r="G266" s="1248" t="n"/>
      <c r="H266" s="1248" t="n"/>
      <c r="I266" s="1249" t="n"/>
      <c r="J266" s="1252" t="n">
        <v>54000</v>
      </c>
      <c r="K266" s="1253" t="n">
        <v>0</v>
      </c>
      <c r="L266" s="1253" t="n">
        <v>0</v>
      </c>
      <c r="M266" s="1254" t="n">
        <v>0</v>
      </c>
      <c r="N266" s="1254" t="n">
        <v>0</v>
      </c>
      <c r="O266" s="1253" t="n">
        <v>0</v>
      </c>
      <c r="P266" s="1254" t="n">
        <v>0</v>
      </c>
      <c r="Q266" s="1254" t="n">
        <v>0.03</v>
      </c>
      <c r="R266" s="1253" t="n">
        <v>0.04</v>
      </c>
      <c r="S266" s="1253" t="n">
        <v>0.05</v>
      </c>
      <c r="T266" s="1255" t="n"/>
      <c r="U266" s="1255" t="n"/>
      <c r="V266" s="1901" t="n">
        <v>54000</v>
      </c>
      <c r="W266" s="1901" t="n">
        <v>54000</v>
      </c>
      <c r="X266" s="1901" t="n">
        <v>54000</v>
      </c>
      <c r="Y266" s="1901" t="n">
        <v>54000</v>
      </c>
      <c r="Z266" s="1901" t="n">
        <v>54000</v>
      </c>
      <c r="AA266" s="1901" t="n">
        <v>54000</v>
      </c>
      <c r="AB266" s="1901" t="n">
        <v>52400</v>
      </c>
      <c r="AC266" s="1901" t="n">
        <v>51900</v>
      </c>
      <c r="AD266" s="1901" t="n">
        <v>51300</v>
      </c>
    </row>
    <row r="267">
      <c r="A267" s="1248" t="inlineStr">
        <is>
          <t>GAR</t>
        </is>
      </c>
      <c r="B267" s="1249" t="inlineStr">
        <is>
          <t>7108802398_ID-13409024153</t>
        </is>
      </c>
      <c r="C267" s="1250">
        <f>_xlfn.NUMBERVALUE(LEFT(B267,10))</f>
        <v/>
      </c>
      <c r="D267" s="1250">
        <f>_xlfn.NUMBERVALUE(RIGHT(B267,11))</f>
        <v/>
      </c>
      <c r="E267" s="1251" t="n">
        <v>6902395502005</v>
      </c>
      <c r="F267" s="1249" t="inlineStr">
        <is>
          <t>Garnier Micellar Oil-Infused Cleansing Water Skin Care (Pembersih Wajah &amp; Make up Waterproof Untuk Semua Jenis Kulit)</t>
        </is>
      </c>
      <c r="G267" s="1248" t="n"/>
      <c r="H267" s="1248" t="n"/>
      <c r="I267" s="1249" t="n"/>
      <c r="J267" s="1252" t="n">
        <v>150000</v>
      </c>
      <c r="K267" s="1253" t="n">
        <v>0.1</v>
      </c>
      <c r="L267" s="1253" t="n">
        <v>0.15</v>
      </c>
      <c r="M267" s="1254" t="n">
        <v>0.27</v>
      </c>
      <c r="N267" s="1254" t="n">
        <v>0.24</v>
      </c>
      <c r="O267" s="1253" t="n">
        <v>0.25</v>
      </c>
      <c r="P267" s="1254" t="n">
        <v>0.28</v>
      </c>
      <c r="Q267" s="1254" t="n">
        <v>0.27</v>
      </c>
      <c r="R267" s="1253" t="n">
        <v>0.28</v>
      </c>
      <c r="S267" s="1253" t="n">
        <v>0.29</v>
      </c>
      <c r="T267" s="1255" t="n"/>
      <c r="U267" s="1255" t="n"/>
      <c r="V267" s="1901" t="n">
        <v>135000</v>
      </c>
      <c r="W267" s="1901" t="n">
        <v>127500</v>
      </c>
      <c r="X267" s="1901" t="n">
        <v>109500</v>
      </c>
      <c r="Y267" s="1901" t="n">
        <v>114000</v>
      </c>
      <c r="Z267" s="1901" t="n">
        <v>112500</v>
      </c>
      <c r="AA267" s="1901" t="n">
        <v>108000</v>
      </c>
      <c r="AB267" s="1901" t="n">
        <v>109500</v>
      </c>
      <c r="AC267" s="1901" t="n">
        <v>108000</v>
      </c>
      <c r="AD267" s="1901" t="n">
        <v>106500</v>
      </c>
    </row>
    <row r="268">
      <c r="A268" s="1248" t="inlineStr">
        <is>
          <t>GAR</t>
        </is>
      </c>
      <c r="B268" s="1249" t="inlineStr">
        <is>
          <t>7108062110_ID-13408006244</t>
        </is>
      </c>
      <c r="C268" s="1250">
        <f>_xlfn.NUMBERVALUE(LEFT(B268,10))</f>
        <v/>
      </c>
      <c r="D268" s="1250">
        <f>_xlfn.NUMBERVALUE(RIGHT(B268,11))</f>
        <v/>
      </c>
      <c r="E268" s="1251" t="n">
        <v>8991380700609</v>
      </c>
      <c r="F268" s="1249" t="inlineStr">
        <is>
          <t>Garnier Bright Complete Brightening Facial Cleanser Scrub - 100ml (Pembersih Wajah Untuk Membersihkan &amp; Mengangkat Sel Kulit Mati)</t>
        </is>
      </c>
      <c r="G268" s="1248" t="n"/>
      <c r="H268" s="1248" t="n"/>
      <c r="I268" s="1249" t="n"/>
      <c r="J268" s="1252" t="n">
        <v>34500</v>
      </c>
      <c r="K268" s="1253" t="n">
        <v>0</v>
      </c>
      <c r="L268" s="1253" t="n">
        <v>0</v>
      </c>
      <c r="M268" s="1254" t="n">
        <v>0</v>
      </c>
      <c r="N268" s="1254" t="n">
        <v>0</v>
      </c>
      <c r="O268" s="1253" t="n">
        <v>0</v>
      </c>
      <c r="P268" s="1254" t="n">
        <v>0</v>
      </c>
      <c r="Q268" s="1254" t="n">
        <v>0</v>
      </c>
      <c r="R268" s="1253" t="n">
        <v>0</v>
      </c>
      <c r="S268" s="1253" t="n">
        <v>0</v>
      </c>
      <c r="T268" s="1255" t="n"/>
      <c r="U268" s="1255" t="n"/>
      <c r="V268" s="1901" t="n">
        <v>34500</v>
      </c>
      <c r="W268" s="1901" t="n">
        <v>34500</v>
      </c>
      <c r="X268" s="1901" t="n">
        <v>34500</v>
      </c>
      <c r="Y268" s="1901" t="n">
        <v>34500</v>
      </c>
      <c r="Z268" s="1901" t="n">
        <v>34500</v>
      </c>
      <c r="AA268" s="1901" t="n">
        <v>34500</v>
      </c>
      <c r="AB268" s="1901" t="n">
        <v>34500</v>
      </c>
      <c r="AC268" s="1901" t="n">
        <v>34500</v>
      </c>
      <c r="AD268" s="1901" t="n">
        <v>34500</v>
      </c>
    </row>
    <row r="269">
      <c r="A269" s="1248" t="inlineStr">
        <is>
          <t>GAR</t>
        </is>
      </c>
      <c r="B269" s="1249" t="inlineStr">
        <is>
          <t>7105226620_ID-13403888007</t>
        </is>
      </c>
      <c r="C269" s="1250">
        <f>_xlfn.NUMBERVALUE(LEFT(B269,10))</f>
        <v/>
      </c>
      <c r="D269" s="1250">
        <f>_xlfn.NUMBERVALUE(RIGHT(B269,11))</f>
        <v/>
      </c>
      <c r="E269" s="1251" t="n">
        <v>8994993014231</v>
      </c>
      <c r="F269" s="1249" t="inlineStr">
        <is>
          <t>Garnier Men Turbo Bright Spot-Proof Serum SPF50+ Skin Care - 40ml (Pelembap Wajah Pria Untuk Wajah Bersih dan Cerah)</t>
        </is>
      </c>
      <c r="G269" s="1248" t="n"/>
      <c r="H269" s="1248" t="n"/>
      <c r="I269" s="1249" t="n"/>
      <c r="J269" s="1252" t="n">
        <v>109000</v>
      </c>
      <c r="K269" s="1253" t="n">
        <v>0.07000000000000001</v>
      </c>
      <c r="L269" s="1253" t="n">
        <v>0.08</v>
      </c>
      <c r="M269" s="1254" t="n">
        <v>0.17</v>
      </c>
      <c r="N269" s="1254" t="n">
        <v>0.14</v>
      </c>
      <c r="O269" s="1253" t="n">
        <v>0.15</v>
      </c>
      <c r="P269" s="1254" t="n">
        <v>0.18</v>
      </c>
      <c r="Q269" s="1254" t="n">
        <v>0.17</v>
      </c>
      <c r="R269" s="1253" t="n">
        <v>0.18</v>
      </c>
      <c r="S269" s="1253" t="n">
        <v>0.19</v>
      </c>
      <c r="T269" s="1255" t="n"/>
      <c r="U269" s="1255" t="n"/>
      <c r="V269" s="1901" t="n">
        <v>101400</v>
      </c>
      <c r="W269" s="1901" t="n">
        <v>100300</v>
      </c>
      <c r="X269" s="1901" t="n">
        <v>90500</v>
      </c>
      <c r="Y269" s="1901" t="n">
        <v>93800</v>
      </c>
      <c r="Z269" s="1901" t="n">
        <v>92700</v>
      </c>
      <c r="AA269" s="1901" t="n">
        <v>89400</v>
      </c>
      <c r="AB269" s="1901" t="n">
        <v>90500</v>
      </c>
      <c r="AC269" s="1901" t="n">
        <v>89400</v>
      </c>
      <c r="AD269" s="1901" t="n">
        <v>88300</v>
      </c>
    </row>
    <row r="270">
      <c r="A270" s="1248" t="inlineStr">
        <is>
          <t>GAR</t>
        </is>
      </c>
      <c r="B270" s="1249" t="inlineStr">
        <is>
          <t>7105204905_ID-13403854328</t>
        </is>
      </c>
      <c r="C270" s="1250">
        <f>_xlfn.NUMBERVALUE(LEFT(B270,10))</f>
        <v/>
      </c>
      <c r="D270" s="1250">
        <f>_xlfn.NUMBERVALUE(RIGHT(B270,11))</f>
        <v/>
      </c>
      <c r="E270" s="1251" t="n">
        <v>8994993012022</v>
      </c>
      <c r="F270" s="1249" t="inlineStr">
        <is>
          <t>Garnier Men Neril Loss Guard Hair Fall Treatment Shampoo Hair Care - 200ml (Perawatan Rambut Pria Untuk Menghindari Kerontokan)</t>
        </is>
      </c>
      <c r="G270" s="1248" t="n"/>
      <c r="H270" s="1248" t="n"/>
      <c r="I270" s="1249" t="n"/>
      <c r="J270" s="1252" t="n">
        <v>105500</v>
      </c>
      <c r="K270" s="1253" t="n">
        <v>0.12</v>
      </c>
      <c r="L270" s="1253" t="n">
        <v>0.15</v>
      </c>
      <c r="M270" s="1254" t="n">
        <v>0.27</v>
      </c>
      <c r="N270" s="1254" t="n">
        <v>0.24</v>
      </c>
      <c r="O270" s="1253" t="n">
        <v>0.25</v>
      </c>
      <c r="P270" s="1254" t="n">
        <v>0.28</v>
      </c>
      <c r="Q270" s="1254" t="n">
        <v>0.27</v>
      </c>
      <c r="R270" s="1253" t="n">
        <v>0.28</v>
      </c>
      <c r="S270" s="1253" t="n">
        <v>0.29</v>
      </c>
      <c r="T270" s="1255" t="n"/>
      <c r="U270" s="1255" t="n"/>
      <c r="V270" s="1901" t="n">
        <v>92900</v>
      </c>
      <c r="W270" s="1901" t="n">
        <v>89700</v>
      </c>
      <c r="X270" s="1901" t="n">
        <v>77100</v>
      </c>
      <c r="Y270" s="1901" t="n">
        <v>80200</v>
      </c>
      <c r="Z270" s="1901" t="n">
        <v>79200</v>
      </c>
      <c r="AA270" s="1901" t="n">
        <v>76000</v>
      </c>
      <c r="AB270" s="1901" t="n">
        <v>77100</v>
      </c>
      <c r="AC270" s="1901" t="n">
        <v>76000</v>
      </c>
      <c r="AD270" s="1901" t="n">
        <v>75000</v>
      </c>
    </row>
    <row r="271">
      <c r="A271" s="1248" t="inlineStr">
        <is>
          <t>GAR</t>
        </is>
      </c>
      <c r="B271" s="1249" t="inlineStr">
        <is>
          <t>7105252179_ID-13403844585</t>
        </is>
      </c>
      <c r="C271" s="1250">
        <f>_xlfn.NUMBERVALUE(LEFT(B271,10))</f>
        <v/>
      </c>
      <c r="D271" s="1250">
        <f>_xlfn.NUMBERVALUE(RIGHT(B271,11))</f>
        <v/>
      </c>
      <c r="E271" s="1251" t="n">
        <v>8992304096723</v>
      </c>
      <c r="F271" s="1249" t="inlineStr">
        <is>
          <t>Garnier Men Oil Control Matcha Deep Clean Foaming Gel Skin Care - 100ml (Perawatan Pria Untuk Kulit Wajah Berminyak)</t>
        </is>
      </c>
      <c r="G271" s="1248" t="n"/>
      <c r="H271" s="1248" t="n"/>
      <c r="I271" s="1249" t="n"/>
      <c r="J271" s="1252" t="n">
        <v>39000</v>
      </c>
      <c r="K271" s="1253" t="n">
        <v>0</v>
      </c>
      <c r="L271" s="1253" t="n">
        <v>0</v>
      </c>
      <c r="M271" s="1254" t="n">
        <v>0</v>
      </c>
      <c r="N271" s="1254" t="n">
        <v>0</v>
      </c>
      <c r="O271" s="1253" t="n">
        <v>0</v>
      </c>
      <c r="P271" s="1254" t="n">
        <v>0</v>
      </c>
      <c r="Q271" s="1254" t="n">
        <v>0</v>
      </c>
      <c r="R271" s="1253" t="n">
        <v>0</v>
      </c>
      <c r="S271" s="1253" t="n">
        <v>0</v>
      </c>
      <c r="T271" s="1255" t="n"/>
      <c r="U271" s="1255" t="n"/>
      <c r="V271" s="1901" t="n">
        <v>39000</v>
      </c>
      <c r="W271" s="1901" t="n">
        <v>39000</v>
      </c>
      <c r="X271" s="1901" t="n">
        <v>39000</v>
      </c>
      <c r="Y271" s="1901" t="n">
        <v>39000</v>
      </c>
      <c r="Z271" s="1901" t="n">
        <v>39000</v>
      </c>
      <c r="AA271" s="1901" t="n">
        <v>39000</v>
      </c>
      <c r="AB271" s="1901" t="n">
        <v>39000</v>
      </c>
      <c r="AC271" s="1901" t="n">
        <v>39000</v>
      </c>
      <c r="AD271" s="1901" t="n">
        <v>39000</v>
      </c>
    </row>
    <row r="272">
      <c r="A272" s="1248" t="inlineStr">
        <is>
          <t>GAR</t>
        </is>
      </c>
      <c r="B272" s="1249" t="inlineStr">
        <is>
          <t>7105236314_ID-13403812928</t>
        </is>
      </c>
      <c r="C272" s="1250">
        <f>_xlfn.NUMBERVALUE(LEFT(B272,10))</f>
        <v/>
      </c>
      <c r="D272" s="1250">
        <f>_xlfn.NUMBERVALUE(RIGHT(B272,11))</f>
        <v/>
      </c>
      <c r="E272" s="1251" t="n">
        <v>8992304048333</v>
      </c>
      <c r="F272" s="1249" t="inlineStr">
        <is>
          <t>Garnier Men Acno Fight Acne Fighting Whitening Serum Cream Skin Care - 40ml (Pelembap Wajah Pria Untuk Mencerahkan &amp; Lawan Jerawat)</t>
        </is>
      </c>
      <c r="G272" s="1248" t="n"/>
      <c r="H272" s="1248" t="n"/>
      <c r="I272" s="1249" t="n"/>
      <c r="J272" s="1252" t="n">
        <v>109000</v>
      </c>
      <c r="K272" s="1253" t="n">
        <v>0.07000000000000001</v>
      </c>
      <c r="L272" s="1253" t="n">
        <v>0.08</v>
      </c>
      <c r="M272" s="1254" t="n">
        <v>0.17</v>
      </c>
      <c r="N272" s="1254" t="n">
        <v>0.14</v>
      </c>
      <c r="O272" s="1253" t="n">
        <v>0.15</v>
      </c>
      <c r="P272" s="1254" t="n">
        <v>0.18</v>
      </c>
      <c r="Q272" s="1254" t="n">
        <v>0.17</v>
      </c>
      <c r="R272" s="1253" t="n">
        <v>0.18</v>
      </c>
      <c r="S272" s="1253" t="n">
        <v>0.19</v>
      </c>
      <c r="T272" s="1255" t="n"/>
      <c r="U272" s="1255" t="n"/>
      <c r="V272" s="1901" t="n">
        <v>101400</v>
      </c>
      <c r="W272" s="1901" t="n">
        <v>100300</v>
      </c>
      <c r="X272" s="1901" t="n">
        <v>90500</v>
      </c>
      <c r="Y272" s="1901" t="n">
        <v>93800</v>
      </c>
      <c r="Z272" s="1901" t="n">
        <v>92700</v>
      </c>
      <c r="AA272" s="1901" t="n">
        <v>89400</v>
      </c>
      <c r="AB272" s="1901" t="n">
        <v>90500</v>
      </c>
      <c r="AC272" s="1901" t="n">
        <v>89400</v>
      </c>
      <c r="AD272" s="1901" t="n">
        <v>88300</v>
      </c>
    </row>
    <row r="273">
      <c r="A273" s="1248" t="inlineStr">
        <is>
          <t>GAR</t>
        </is>
      </c>
      <c r="B273" s="1249" t="inlineStr">
        <is>
          <t>7105202812_ID-13403842526</t>
        </is>
      </c>
      <c r="C273" s="1250">
        <f>_xlfn.NUMBERVALUE(LEFT(B273,10))</f>
        <v/>
      </c>
      <c r="D273" s="1250">
        <f>_xlfn.NUMBERVALUE(RIGHT(B273,11))</f>
        <v/>
      </c>
      <c r="E273" s="1251" t="n">
        <v>8992304047428</v>
      </c>
      <c r="F273" s="1249" t="inlineStr">
        <is>
          <t>Garnier Men Oil Control Bright + Oil Control Super Duo Foam Skin Care - 100ml (Perawatan Pria Untuk Kulit Wajah Berminyak)</t>
        </is>
      </c>
      <c r="G273" s="1248" t="n"/>
      <c r="H273" s="1248" t="n"/>
      <c r="I273" s="1249" t="n"/>
      <c r="J273" s="1252" t="n">
        <v>39000</v>
      </c>
      <c r="K273" s="1253" t="n">
        <v>0</v>
      </c>
      <c r="L273" s="1253" t="n">
        <v>0</v>
      </c>
      <c r="M273" s="1254" t="n">
        <v>0</v>
      </c>
      <c r="N273" s="1254" t="n">
        <v>0</v>
      </c>
      <c r="O273" s="1253" t="n">
        <v>0</v>
      </c>
      <c r="P273" s="1254" t="n">
        <v>0</v>
      </c>
      <c r="Q273" s="1254" t="n">
        <v>0</v>
      </c>
      <c r="R273" s="1253" t="n">
        <v>0</v>
      </c>
      <c r="S273" s="1253" t="n">
        <v>0</v>
      </c>
      <c r="T273" s="1255" t="n"/>
      <c r="U273" s="1255" t="n"/>
      <c r="V273" s="1901" t="n">
        <v>39000</v>
      </c>
      <c r="W273" s="1901" t="n">
        <v>39000</v>
      </c>
      <c r="X273" s="1901" t="n">
        <v>39000</v>
      </c>
      <c r="Y273" s="1901" t="n">
        <v>39000</v>
      </c>
      <c r="Z273" s="1901" t="n">
        <v>39000</v>
      </c>
      <c r="AA273" s="1901" t="n">
        <v>39000</v>
      </c>
      <c r="AB273" s="1901" t="n">
        <v>39000</v>
      </c>
      <c r="AC273" s="1901" t="n">
        <v>39000</v>
      </c>
      <c r="AD273" s="1901" t="n">
        <v>39000</v>
      </c>
    </row>
    <row r="274">
      <c r="A274" s="1248" t="inlineStr">
        <is>
          <t>GAR</t>
        </is>
      </c>
      <c r="B274" s="1249" t="inlineStr">
        <is>
          <t>7105200829_ID-13403882076</t>
        </is>
      </c>
      <c r="C274" s="1250">
        <f>_xlfn.NUMBERVALUE(LEFT(B274,10))</f>
        <v/>
      </c>
      <c r="D274" s="1250">
        <f>_xlfn.NUMBERVALUE(RIGHT(B274,11))</f>
        <v/>
      </c>
      <c r="E274" s="1251" t="n">
        <v>8992304039614</v>
      </c>
      <c r="F274" s="1249" t="inlineStr">
        <is>
          <t>Garnier Men Acno Fight Wasabi Anti-Bacteris Brightening Foam Skin Care - 100ml (Perawatan Pria Untuk Kulit Wajah Berjerawat)</t>
        </is>
      </c>
      <c r="G274" s="1248" t="n"/>
      <c r="H274" s="1248" t="n"/>
      <c r="I274" s="1249" t="n"/>
      <c r="J274" s="1252" t="n">
        <v>39000</v>
      </c>
      <c r="K274" s="1253" t="n">
        <v>0</v>
      </c>
      <c r="L274" s="1253" t="n">
        <v>0</v>
      </c>
      <c r="M274" s="1254" t="n">
        <v>0</v>
      </c>
      <c r="N274" s="1254" t="n">
        <v>0</v>
      </c>
      <c r="O274" s="1253" t="n">
        <v>0</v>
      </c>
      <c r="P274" s="1254" t="n">
        <v>0</v>
      </c>
      <c r="Q274" s="1254" t="n">
        <v>0</v>
      </c>
      <c r="R274" s="1253" t="n">
        <v>0</v>
      </c>
      <c r="S274" s="1253" t="n">
        <v>0</v>
      </c>
      <c r="T274" s="1255" t="n"/>
      <c r="U274" s="1255" t="n"/>
      <c r="V274" s="1901" t="n">
        <v>39000</v>
      </c>
      <c r="W274" s="1901" t="n">
        <v>39000</v>
      </c>
      <c r="X274" s="1901" t="n">
        <v>39000</v>
      </c>
      <c r="Y274" s="1901" t="n">
        <v>39000</v>
      </c>
      <c r="Z274" s="1901" t="n">
        <v>39000</v>
      </c>
      <c r="AA274" s="1901" t="n">
        <v>39000</v>
      </c>
      <c r="AB274" s="1901" t="n">
        <v>39000</v>
      </c>
      <c r="AC274" s="1901" t="n">
        <v>39000</v>
      </c>
      <c r="AD274" s="1901" t="n">
        <v>39000</v>
      </c>
    </row>
    <row r="275">
      <c r="A275" s="1248" t="inlineStr">
        <is>
          <t>GAR</t>
        </is>
      </c>
      <c r="B275" s="1249" t="inlineStr">
        <is>
          <t>7105240164_ID-13403822927</t>
        </is>
      </c>
      <c r="C275" s="1250">
        <f>_xlfn.NUMBERVALUE(LEFT(B275,10))</f>
        <v/>
      </c>
      <c r="D275" s="1250">
        <f>_xlfn.NUMBERVALUE(RIGHT(B275,11))</f>
        <v/>
      </c>
      <c r="E275" s="1251" t="n">
        <v>8992304015298</v>
      </c>
      <c r="F275" s="1249" t="inlineStr">
        <is>
          <t>Garnier Men Acno Fight Anti-Acne Scrub In Foam Skin Care - 100ml (Perawatan Pria Untuk Wajah Berjerawat)</t>
        </is>
      </c>
      <c r="G275" s="1248" t="n"/>
      <c r="H275" s="1248" t="n"/>
      <c r="I275" s="1249" t="n"/>
      <c r="J275" s="1252" t="n">
        <v>39000</v>
      </c>
      <c r="K275" s="1253" t="n">
        <v>0</v>
      </c>
      <c r="L275" s="1253" t="n">
        <v>0</v>
      </c>
      <c r="M275" s="1254" t="n">
        <v>0</v>
      </c>
      <c r="N275" s="1254" t="n">
        <v>0</v>
      </c>
      <c r="O275" s="1253" t="n">
        <v>0</v>
      </c>
      <c r="P275" s="1254" t="n">
        <v>0</v>
      </c>
      <c r="Q275" s="1254" t="n">
        <v>0</v>
      </c>
      <c r="R275" s="1253" t="n">
        <v>0</v>
      </c>
      <c r="S275" s="1253" t="n">
        <v>0</v>
      </c>
      <c r="T275" s="1255" t="n"/>
      <c r="U275" s="1255" t="n"/>
      <c r="V275" s="1901" t="n">
        <v>39000</v>
      </c>
      <c r="W275" s="1901" t="n">
        <v>39000</v>
      </c>
      <c r="X275" s="1901" t="n">
        <v>39000</v>
      </c>
      <c r="Y275" s="1901" t="n">
        <v>39000</v>
      </c>
      <c r="Z275" s="1901" t="n">
        <v>39000</v>
      </c>
      <c r="AA275" s="1901" t="n">
        <v>39000</v>
      </c>
      <c r="AB275" s="1901" t="n">
        <v>39000</v>
      </c>
      <c r="AC275" s="1901" t="n">
        <v>39000</v>
      </c>
      <c r="AD275" s="1901" t="n">
        <v>39000</v>
      </c>
    </row>
    <row r="276">
      <c r="A276" s="1248" t="inlineStr">
        <is>
          <t>GAR</t>
        </is>
      </c>
      <c r="B276" s="1249" t="inlineStr">
        <is>
          <t>7105196816_ID-13403850292</t>
        </is>
      </c>
      <c r="C276" s="1250">
        <f>_xlfn.NUMBERVALUE(LEFT(B276,10))</f>
        <v/>
      </c>
      <c r="D276" s="1250">
        <f>_xlfn.NUMBERVALUE(RIGHT(B276,11))</f>
        <v/>
      </c>
      <c r="E276" s="1251" t="n">
        <v>8992304009204</v>
      </c>
      <c r="F276" s="1249" t="inlineStr">
        <is>
          <t>Garnier Men Oil Control Anti Blackheads Brightening Icy Scrub Facial Cleanser Skin Care - 100ml (Pembersih Wajah Pria Untuk Wajah Bebas Kusam)</t>
        </is>
      </c>
      <c r="G276" s="1248" t="n"/>
      <c r="H276" s="1248" t="n"/>
      <c r="I276" s="1249" t="n"/>
      <c r="J276" s="1252" t="n">
        <v>39000</v>
      </c>
      <c r="K276" s="1253" t="n">
        <v>0</v>
      </c>
      <c r="L276" s="1253" t="n">
        <v>0</v>
      </c>
      <c r="M276" s="1254" t="n">
        <v>0</v>
      </c>
      <c r="N276" s="1254" t="n">
        <v>0</v>
      </c>
      <c r="O276" s="1253" t="n">
        <v>0</v>
      </c>
      <c r="P276" s="1254" t="n">
        <v>0</v>
      </c>
      <c r="Q276" s="1254" t="n">
        <v>0</v>
      </c>
      <c r="R276" s="1253" t="n">
        <v>0</v>
      </c>
      <c r="S276" s="1253" t="n">
        <v>0</v>
      </c>
      <c r="T276" s="1255" t="n"/>
      <c r="U276" s="1255" t="n"/>
      <c r="V276" s="1901" t="n">
        <v>39000</v>
      </c>
      <c r="W276" s="1901" t="n">
        <v>39000</v>
      </c>
      <c r="X276" s="1901" t="n">
        <v>39000</v>
      </c>
      <c r="Y276" s="1901" t="n">
        <v>39000</v>
      </c>
      <c r="Z276" s="1901" t="n">
        <v>39000</v>
      </c>
      <c r="AA276" s="1901" t="n">
        <v>39000</v>
      </c>
      <c r="AB276" s="1901" t="n">
        <v>39000</v>
      </c>
      <c r="AC276" s="1901" t="n">
        <v>39000</v>
      </c>
      <c r="AD276" s="1901" t="n">
        <v>39000</v>
      </c>
    </row>
    <row r="277">
      <c r="A277" s="1248" t="inlineStr">
        <is>
          <t>GAR</t>
        </is>
      </c>
      <c r="B277" s="1249" t="inlineStr">
        <is>
          <t>7105184942_ID-13403840248</t>
        </is>
      </c>
      <c r="C277" s="1250">
        <f>_xlfn.NUMBERVALUE(LEFT(B277,10))</f>
        <v/>
      </c>
      <c r="D277" s="1250">
        <f>_xlfn.NUMBERVALUE(RIGHT(B277,11))</f>
        <v/>
      </c>
      <c r="E277" s="1251" t="n">
        <v>8994993014217</v>
      </c>
      <c r="F277" s="1249" t="inlineStr">
        <is>
          <t>Garnier Micellar Rose Water Clean &amp; Glow Skin Care - 400 ml (Pembersih Wajah Untuk Kulit Glowing)</t>
        </is>
      </c>
      <c r="G277" s="1248" t="n"/>
      <c r="H277" s="1248" t="n"/>
      <c r="I277" s="1249" t="n"/>
      <c r="J277" s="1252" t="n">
        <v>114000</v>
      </c>
      <c r="K277" s="1253" t="n">
        <v>0.1</v>
      </c>
      <c r="L277" s="1253" t="n">
        <v>0.15</v>
      </c>
      <c r="M277" s="1254" t="n">
        <v>0.27</v>
      </c>
      <c r="N277" s="1254" t="n">
        <v>0.24</v>
      </c>
      <c r="O277" s="1253" t="n">
        <v>0.25</v>
      </c>
      <c r="P277" s="1254" t="n">
        <v>0.28</v>
      </c>
      <c r="Q277" s="1254" t="n">
        <v>0.27</v>
      </c>
      <c r="R277" s="1253" t="n">
        <v>0.28</v>
      </c>
      <c r="S277" s="1253" t="n">
        <v>0.29</v>
      </c>
      <c r="T277" s="1255" t="n"/>
      <c r="U277" s="1255" t="n"/>
      <c r="V277" s="1901" t="n">
        <v>102600</v>
      </c>
      <c r="W277" s="1901" t="n">
        <v>96900</v>
      </c>
      <c r="X277" s="1901" t="n">
        <v>83300</v>
      </c>
      <c r="Y277" s="1901" t="n">
        <v>86700</v>
      </c>
      <c r="Z277" s="1901" t="n">
        <v>85500</v>
      </c>
      <c r="AA277" s="1901" t="n">
        <v>82100</v>
      </c>
      <c r="AB277" s="1901" t="n">
        <v>83300</v>
      </c>
      <c r="AC277" s="1901" t="n">
        <v>82100</v>
      </c>
      <c r="AD277" s="1901" t="n">
        <v>81000</v>
      </c>
    </row>
    <row r="278">
      <c r="A278" s="1248" t="inlineStr">
        <is>
          <t>GAR</t>
        </is>
      </c>
      <c r="B278" s="1249" t="inlineStr">
        <is>
          <t>7105210361_ID-13403840203</t>
        </is>
      </c>
      <c r="C278" s="1250">
        <f>_xlfn.NUMBERVALUE(LEFT(B278,10))</f>
        <v/>
      </c>
      <c r="D278" s="1250">
        <f>_xlfn.NUMBERVALUE(RIGHT(B278,11))</f>
        <v/>
      </c>
      <c r="E278" s="1251" t="n">
        <v>8992304012549</v>
      </c>
      <c r="F278" s="1249" t="inlineStr">
        <is>
          <t>Garnier Bright Complete Nourishing Radiance Serum Milk UV - 400ml (Body Lotion Dengan UV Serum Untuk Kulit Cerah Cepat)</t>
        </is>
      </c>
      <c r="G278" s="1248" t="n"/>
      <c r="H278" s="1248" t="n"/>
      <c r="I278" s="1249" t="n"/>
      <c r="J278" s="1252" t="n">
        <v>79000</v>
      </c>
      <c r="K278" s="1253" t="n">
        <v>0.05</v>
      </c>
      <c r="L278" s="1253" t="n">
        <v>0.07000000000000001</v>
      </c>
      <c r="M278" s="1254" t="n">
        <v>0.17</v>
      </c>
      <c r="N278" s="1254" t="n">
        <v>0.14</v>
      </c>
      <c r="O278" s="1253" t="n">
        <v>0.15</v>
      </c>
      <c r="P278" s="1254" t="n">
        <v>0.18</v>
      </c>
      <c r="Q278" s="1254" t="n">
        <v>0.17</v>
      </c>
      <c r="R278" s="1253" t="n">
        <v>0.18</v>
      </c>
      <c r="S278" s="1253" t="n">
        <v>0.19</v>
      </c>
      <c r="T278" s="1255" t="n"/>
      <c r="U278" s="1255" t="n"/>
      <c r="V278" s="1901" t="n">
        <v>75100</v>
      </c>
      <c r="W278" s="1901" t="n">
        <v>73500</v>
      </c>
      <c r="X278" s="1901" t="n">
        <v>65600</v>
      </c>
      <c r="Y278" s="1901" t="n">
        <v>68000</v>
      </c>
      <c r="Z278" s="1901" t="n">
        <v>67200</v>
      </c>
      <c r="AA278" s="1901" t="n">
        <v>64800</v>
      </c>
      <c r="AB278" s="1901" t="n">
        <v>65600</v>
      </c>
      <c r="AC278" s="1901" t="n">
        <v>64800</v>
      </c>
      <c r="AD278" s="1901" t="n">
        <v>64000</v>
      </c>
    </row>
    <row r="279">
      <c r="A279" s="1248" t="inlineStr">
        <is>
          <t>GAR</t>
        </is>
      </c>
      <c r="B279" s="1249" t="inlineStr">
        <is>
          <t>7105110945_ID-13403732913</t>
        </is>
      </c>
      <c r="C279" s="1250">
        <f>_xlfn.NUMBERVALUE(LEFT(B279,10))</f>
        <v/>
      </c>
      <c r="D279" s="1250">
        <f>_xlfn.NUMBERVALUE(RIGHT(B279,11))</f>
        <v/>
      </c>
      <c r="E279" s="1251" t="n">
        <v>8991380016069</v>
      </c>
      <c r="F279" s="1249" t="inlineStr">
        <is>
          <t>(PAKET HEMAT) Garnier Sakura Glow Hyaluron x Chelsea Skincare Starter Kit - Sakura Glow Hyaluron Booster Serum 15ml, Sakura Glow Hyaluron Waterglow Essence 30ml, Sakura Glow Whip Foam 50ml (Untuk Kulit Glowing Seketika)</t>
        </is>
      </c>
      <c r="G279" s="1248" t="n"/>
      <c r="H279" s="1248" t="n"/>
      <c r="I279" s="1249" t="n"/>
      <c r="J279" s="1252" t="n">
        <v>172400</v>
      </c>
      <c r="K279" s="1253" t="n">
        <v>0.2</v>
      </c>
      <c r="L279" s="1253" t="n">
        <v>0.21</v>
      </c>
      <c r="M279" s="1254" t="n">
        <v>0.35</v>
      </c>
      <c r="N279" s="1254" t="n">
        <v>0.32</v>
      </c>
      <c r="O279" s="1253" t="n">
        <v>0.33</v>
      </c>
      <c r="P279" s="1254" t="n">
        <v>0.36</v>
      </c>
      <c r="Q279" s="1254" t="n">
        <v>0.28</v>
      </c>
      <c r="R279" s="1253" t="n">
        <v>0.29</v>
      </c>
      <c r="S279" s="1253" t="n">
        <v>0.37</v>
      </c>
      <c r="T279" s="1255" t="n"/>
      <c r="U279" s="1255" t="n"/>
      <c r="V279" s="1901" t="n">
        <v>138000</v>
      </c>
      <c r="W279" s="1901" t="n">
        <v>136200</v>
      </c>
      <c r="X279" s="1901" t="n">
        <v>112100</v>
      </c>
      <c r="Y279" s="1901" t="n">
        <v>117300</v>
      </c>
      <c r="Z279" s="1901" t="n">
        <v>115600</v>
      </c>
      <c r="AA279" s="1901" t="n">
        <v>110400</v>
      </c>
      <c r="AB279" s="1901" t="n">
        <v>124200</v>
      </c>
      <c r="AC279" s="1901" t="n">
        <v>122500</v>
      </c>
      <c r="AD279" s="1901" t="n">
        <v>108700</v>
      </c>
    </row>
    <row r="280">
      <c r="A280" s="1248" t="inlineStr">
        <is>
          <t>GAR</t>
        </is>
      </c>
      <c r="B280" s="1249" t="inlineStr">
        <is>
          <t>7105010879_ID-13403648655</t>
        </is>
      </c>
      <c r="C280" s="1250">
        <f>_xlfn.NUMBERVALUE(LEFT(B280,10))</f>
        <v/>
      </c>
      <c r="D280" s="1250">
        <f>_xlfn.NUMBERVALUE(RIGHT(B280,11))</f>
        <v/>
      </c>
      <c r="E280" s="1251" t="n">
        <v>6923700993776</v>
      </c>
      <c r="F280" s="1249" t="inlineStr">
        <is>
          <t>Garnier Two Step Power Serum Mask Vitamin B5 Serum &amp; Goji Berry Mask - Masker Wajah Serum Skincare</t>
        </is>
      </c>
      <c r="G280" s="1248" t="n"/>
      <c r="H280" s="1248" t="n"/>
      <c r="I280" s="1249" t="n"/>
      <c r="J280" s="1252" t="n">
        <v>32500</v>
      </c>
      <c r="K280" s="1253" t="n">
        <v>0</v>
      </c>
      <c r="L280" s="1253" t="n">
        <v>0</v>
      </c>
      <c r="M280" s="1254" t="n">
        <v>0</v>
      </c>
      <c r="N280" s="1254" t="n">
        <v>0</v>
      </c>
      <c r="O280" s="1253" t="n">
        <v>0</v>
      </c>
      <c r="P280" s="1254" t="n">
        <v>0</v>
      </c>
      <c r="Q280" s="1254" t="n">
        <v>0.05</v>
      </c>
      <c r="R280" s="1253" t="n">
        <v>0.06</v>
      </c>
      <c r="S280" s="1253" t="n">
        <v>0.07000000000000001</v>
      </c>
      <c r="T280" s="1255" t="n"/>
      <c r="U280" s="1255" t="n"/>
      <c r="V280" s="1901" t="n">
        <v>32500</v>
      </c>
      <c r="W280" s="1901" t="n">
        <v>32500</v>
      </c>
      <c r="X280" s="1901" t="n">
        <v>32500</v>
      </c>
      <c r="Y280" s="1901" t="n">
        <v>32500</v>
      </c>
      <c r="Z280" s="1901" t="n">
        <v>32500</v>
      </c>
      <c r="AA280" s="1901" t="n">
        <v>32500</v>
      </c>
      <c r="AB280" s="1901" t="n">
        <v>30900</v>
      </c>
      <c r="AC280" s="1901" t="n">
        <v>30600</v>
      </c>
      <c r="AD280" s="1901" t="n">
        <v>30300</v>
      </c>
    </row>
    <row r="281">
      <c r="A281" s="1248" t="inlineStr">
        <is>
          <t>GAR</t>
        </is>
      </c>
      <c r="B281" s="1249" t="inlineStr">
        <is>
          <t>7105032487_ID-13403678205</t>
        </is>
      </c>
      <c r="C281" s="1250">
        <f>_xlfn.NUMBERVALUE(LEFT(B281,10))</f>
        <v/>
      </c>
      <c r="D281" s="1250">
        <f>_xlfn.NUMBERVALUE(RIGHT(B281,11))</f>
        <v/>
      </c>
      <c r="E281" s="1251" t="n">
        <v>6923700993769</v>
      </c>
      <c r="F281" s="1249" t="inlineStr">
        <is>
          <t>Garnier Two Step Power Serum Mask AHA Serum &amp; Ginseng Mask - Masker Wajah Serum Skincare</t>
        </is>
      </c>
      <c r="G281" s="1248" t="n"/>
      <c r="H281" s="1248" t="n"/>
      <c r="I281" s="1249" t="n"/>
      <c r="J281" s="1252" t="n">
        <v>32500</v>
      </c>
      <c r="K281" s="1253" t="n">
        <v>0</v>
      </c>
      <c r="L281" s="1253" t="n">
        <v>0</v>
      </c>
      <c r="M281" s="1254" t="n">
        <v>0</v>
      </c>
      <c r="N281" s="1254" t="n">
        <v>0</v>
      </c>
      <c r="O281" s="1253" t="n">
        <v>0</v>
      </c>
      <c r="P281" s="1254" t="n">
        <v>0</v>
      </c>
      <c r="Q281" s="1254" t="n">
        <v>0.05</v>
      </c>
      <c r="R281" s="1253" t="n">
        <v>0.06</v>
      </c>
      <c r="S281" s="1253" t="n">
        <v>0.07000000000000001</v>
      </c>
      <c r="T281" s="1255" t="n"/>
      <c r="U281" s="1255" t="n"/>
      <c r="V281" s="1901" t="n">
        <v>32500</v>
      </c>
      <c r="W281" s="1901" t="n">
        <v>32500</v>
      </c>
      <c r="X281" s="1901" t="n">
        <v>32500</v>
      </c>
      <c r="Y281" s="1901" t="n">
        <v>32500</v>
      </c>
      <c r="Z281" s="1901" t="n">
        <v>32500</v>
      </c>
      <c r="AA281" s="1901" t="n">
        <v>32500</v>
      </c>
      <c r="AB281" s="1901" t="n">
        <v>30900</v>
      </c>
      <c r="AC281" s="1901" t="n">
        <v>30600</v>
      </c>
      <c r="AD281" s="1901" t="n">
        <v>30300</v>
      </c>
    </row>
    <row r="282">
      <c r="A282" s="1248" t="inlineStr">
        <is>
          <t>GAR</t>
        </is>
      </c>
      <c r="B282" s="1249" t="inlineStr">
        <is>
          <t>7104618370_ID-13403158674</t>
        </is>
      </c>
      <c r="C282" s="1250">
        <f>_xlfn.NUMBERVALUE(LEFT(B282,10))</f>
        <v/>
      </c>
      <c r="D282" s="1250">
        <f>_xlfn.NUMBERVALUE(RIGHT(B282,11))</f>
        <v/>
      </c>
      <c r="E282" s="1251" t="n">
        <v>6902395824510</v>
      </c>
      <c r="F282" s="1249" t="inlineStr">
        <is>
          <t>Garnier Micellar Reusable Eco Pads Ultra Soft Makeup Removal Dry Pads - 3 Pads</t>
        </is>
      </c>
      <c r="G282" s="1248" t="n"/>
      <c r="H282" s="1248" t="n"/>
      <c r="I282" s="1249" t="n"/>
      <c r="J282" s="1252" t="n">
        <v>141400</v>
      </c>
      <c r="K282" s="1253" t="n">
        <v>0.02</v>
      </c>
      <c r="L282" s="1253" t="n">
        <v>0.03</v>
      </c>
      <c r="M282" s="1254" t="n">
        <v>0.07000000000000001</v>
      </c>
      <c r="N282" s="1254" t="n">
        <v>0.04</v>
      </c>
      <c r="O282" s="1253" t="n">
        <v>0.05</v>
      </c>
      <c r="P282" s="1254" t="n">
        <v>0.08</v>
      </c>
      <c r="Q282" s="1254" t="n">
        <v>0.07000000000000001</v>
      </c>
      <c r="R282" s="1253" t="n">
        <v>0.08</v>
      </c>
      <c r="S282" s="1253" t="n">
        <v>0.09</v>
      </c>
      <c r="T282" s="1255" t="n"/>
      <c r="U282" s="1255" t="n"/>
      <c r="V282" s="1901" t="n">
        <v>138600</v>
      </c>
      <c r="W282" s="1901" t="n">
        <v>137200</v>
      </c>
      <c r="X282" s="1901" t="n">
        <v>131600</v>
      </c>
      <c r="Y282" s="1901" t="n">
        <v>135800</v>
      </c>
      <c r="Z282" s="1901" t="n">
        <v>134400</v>
      </c>
      <c r="AA282" s="1901" t="n">
        <v>130100</v>
      </c>
      <c r="AB282" s="1901" t="n">
        <v>131600</v>
      </c>
      <c r="AC282" s="1901" t="n">
        <v>130100</v>
      </c>
      <c r="AD282" s="1901" t="n">
        <v>128700</v>
      </c>
    </row>
    <row r="283">
      <c r="A283" s="1248" t="inlineStr">
        <is>
          <t>GAR</t>
        </is>
      </c>
      <c r="B283" s="1249" t="inlineStr">
        <is>
          <t>7104576915_ID-13403160588</t>
        </is>
      </c>
      <c r="C283" s="1250">
        <f>_xlfn.NUMBERVALUE(LEFT(B283,10))</f>
        <v/>
      </c>
      <c r="D283" s="1250">
        <f>_xlfn.NUMBERVALUE(RIGHT(B283,11))</f>
        <v/>
      </c>
      <c r="E283" s="1251" t="n">
        <v>3600542318365</v>
      </c>
      <c r="F283" s="1249" t="inlineStr">
        <is>
          <t>Garnier Fructis Hairfood Smoothing Macademia Conditioner Hair Care - 350ml (Kondisioner Untuk Perawatan Rambut Yang Sulit Diatur)</t>
        </is>
      </c>
      <c r="G283" s="1248" t="n"/>
      <c r="H283" s="1248" t="n"/>
      <c r="I283" s="1249" t="n"/>
      <c r="J283" s="1252" t="n">
        <v>131182</v>
      </c>
      <c r="K283" s="1253" t="n">
        <v>0</v>
      </c>
      <c r="L283" s="1253" t="n">
        <v>0</v>
      </c>
      <c r="M283" s="1254" t="n">
        <v>0</v>
      </c>
      <c r="N283" s="1254" t="n">
        <v>0</v>
      </c>
      <c r="O283" s="1253" t="n">
        <v>0</v>
      </c>
      <c r="P283" s="1254" t="n">
        <v>0</v>
      </c>
      <c r="Q283" s="1254" t="n">
        <v>0.03</v>
      </c>
      <c r="R283" s="1253" t="n">
        <v>0.04</v>
      </c>
      <c r="S283" s="1253" t="n">
        <v>0.05</v>
      </c>
      <c r="T283" s="1255" t="n"/>
      <c r="U283" s="1255" t="n"/>
      <c r="V283" s="1901" t="n">
        <v>131200</v>
      </c>
      <c r="W283" s="1901" t="n">
        <v>131200</v>
      </c>
      <c r="X283" s="1901" t="n">
        <v>131200</v>
      </c>
      <c r="Y283" s="1901" t="n">
        <v>131200</v>
      </c>
      <c r="Z283" s="1901" t="n">
        <v>131200</v>
      </c>
      <c r="AA283" s="1901" t="n">
        <v>131200</v>
      </c>
      <c r="AB283" s="1901" t="n">
        <v>127300</v>
      </c>
      <c r="AC283" s="1901" t="n">
        <v>126000</v>
      </c>
      <c r="AD283" s="1901" t="n">
        <v>124700</v>
      </c>
    </row>
    <row r="284">
      <c r="A284" s="1248" t="inlineStr">
        <is>
          <t>GAR</t>
        </is>
      </c>
      <c r="B284" s="1249" t="inlineStr">
        <is>
          <t>7104622175_ID-13403130945</t>
        </is>
      </c>
      <c r="C284" s="1250">
        <f>_xlfn.NUMBERVALUE(LEFT(B284,10))</f>
        <v/>
      </c>
      <c r="D284" s="1250">
        <f>_xlfn.NUMBERVALUE(RIGHT(B284,11))</f>
        <v/>
      </c>
      <c r="E284" s="1251" t="n">
        <v>3600542318358</v>
      </c>
      <c r="F284" s="1249" t="inlineStr">
        <is>
          <t>Garnier Fructis Hairfood Hydrating Aloe Vera Conditioner Hair Care - 350ml (Kondisioner Untuk Perawatan Rambut Normal Cenderung Kering)</t>
        </is>
      </c>
      <c r="G284" s="1248" t="n"/>
      <c r="H284" s="1248" t="n"/>
      <c r="I284" s="1249" t="n"/>
      <c r="J284" s="1252" t="n">
        <v>131182</v>
      </c>
      <c r="K284" s="1253" t="n">
        <v>0</v>
      </c>
      <c r="L284" s="1253" t="n">
        <v>0</v>
      </c>
      <c r="M284" s="1254" t="n">
        <v>0</v>
      </c>
      <c r="N284" s="1254" t="n">
        <v>0</v>
      </c>
      <c r="O284" s="1253" t="n">
        <v>0</v>
      </c>
      <c r="P284" s="1254" t="n">
        <v>0</v>
      </c>
      <c r="Q284" s="1254" t="n">
        <v>0.03</v>
      </c>
      <c r="R284" s="1253" t="n">
        <v>0.04</v>
      </c>
      <c r="S284" s="1253" t="n">
        <v>0.05</v>
      </c>
      <c r="T284" s="1255" t="n"/>
      <c r="U284" s="1255" t="n"/>
      <c r="V284" s="1901" t="n">
        <v>131200</v>
      </c>
      <c r="W284" s="1901" t="n">
        <v>131200</v>
      </c>
      <c r="X284" s="1901" t="n">
        <v>131200</v>
      </c>
      <c r="Y284" s="1901" t="n">
        <v>131200</v>
      </c>
      <c r="Z284" s="1901" t="n">
        <v>131200</v>
      </c>
      <c r="AA284" s="1901" t="n">
        <v>131200</v>
      </c>
      <c r="AB284" s="1901" t="n">
        <v>127300</v>
      </c>
      <c r="AC284" s="1901" t="n">
        <v>126000</v>
      </c>
      <c r="AD284" s="1901" t="n">
        <v>124700</v>
      </c>
    </row>
    <row r="285">
      <c r="A285" s="1248" t="inlineStr">
        <is>
          <t>GAR</t>
        </is>
      </c>
      <c r="B285" s="1249" t="inlineStr">
        <is>
          <t>7104580794_ID-13403160545</t>
        </is>
      </c>
      <c r="C285" s="1250">
        <f>_xlfn.NUMBERVALUE(LEFT(B285,10))</f>
        <v/>
      </c>
      <c r="D285" s="1250">
        <f>_xlfn.NUMBERVALUE(RIGHT(B285,11))</f>
        <v/>
      </c>
      <c r="E285" s="1251" t="n">
        <v>3600542318334</v>
      </c>
      <c r="F285" s="1249" t="inlineStr">
        <is>
          <t>Garnier Fructis Hairfood Nourishing Banana Conditioner Hair Care - 350ml (Kondisitoner Untuk Perawatan Rambut Kering)</t>
        </is>
      </c>
      <c r="G285" s="1248" t="n"/>
      <c r="H285" s="1248" t="n"/>
      <c r="I285" s="1249" t="n"/>
      <c r="J285" s="1252" t="n">
        <v>131182</v>
      </c>
      <c r="K285" s="1253" t="n">
        <v>0</v>
      </c>
      <c r="L285" s="1253" t="n">
        <v>0</v>
      </c>
      <c r="M285" s="1254" t="n">
        <v>0</v>
      </c>
      <c r="N285" s="1254" t="n">
        <v>0</v>
      </c>
      <c r="O285" s="1253" t="n">
        <v>0</v>
      </c>
      <c r="P285" s="1254" t="n">
        <v>0</v>
      </c>
      <c r="Q285" s="1254" t="n">
        <v>0.03</v>
      </c>
      <c r="R285" s="1253" t="n">
        <v>0.04</v>
      </c>
      <c r="S285" s="1253" t="n">
        <v>0.05</v>
      </c>
      <c r="T285" s="1255" t="n"/>
      <c r="U285" s="1255" t="n"/>
      <c r="V285" s="1901" t="n">
        <v>131200</v>
      </c>
      <c r="W285" s="1901" t="n">
        <v>131200</v>
      </c>
      <c r="X285" s="1901" t="n">
        <v>131200</v>
      </c>
      <c r="Y285" s="1901" t="n">
        <v>131200</v>
      </c>
      <c r="Z285" s="1901" t="n">
        <v>131200</v>
      </c>
      <c r="AA285" s="1901" t="n">
        <v>131200</v>
      </c>
      <c r="AB285" s="1901" t="n">
        <v>127300</v>
      </c>
      <c r="AC285" s="1901" t="n">
        <v>126000</v>
      </c>
      <c r="AD285" s="1901" t="n">
        <v>124700</v>
      </c>
    </row>
    <row r="286">
      <c r="A286" s="1248" t="inlineStr">
        <is>
          <t>GAR</t>
        </is>
      </c>
      <c r="B286" s="1249" t="inlineStr">
        <is>
          <t>7104616288_ID-13403188052</t>
        </is>
      </c>
      <c r="C286" s="1250">
        <f>_xlfn.NUMBERVALUE(LEFT(B286,10))</f>
        <v/>
      </c>
      <c r="D286" s="1250">
        <f>_xlfn.NUMBERVALUE(RIGHT(B286,11))</f>
        <v/>
      </c>
      <c r="E286" s="1251" t="n">
        <v>3600542318327</v>
      </c>
      <c r="F286" s="1249" t="inlineStr">
        <is>
          <t>Garnier Fructis Hairfood Nourishing Banana Shampoo Hair Care - 350ml (Shampoo Untuk Perawatan Rambut Kering)</t>
        </is>
      </c>
      <c r="G286" s="1248" t="n"/>
      <c r="H286" s="1248" t="n"/>
      <c r="I286" s="1249" t="n"/>
      <c r="J286" s="1252" t="n">
        <v>131182</v>
      </c>
      <c r="K286" s="1253" t="n">
        <v>0</v>
      </c>
      <c r="L286" s="1253" t="n">
        <v>0</v>
      </c>
      <c r="M286" s="1254" t="n">
        <v>0</v>
      </c>
      <c r="N286" s="1254" t="n">
        <v>0</v>
      </c>
      <c r="O286" s="1253" t="n">
        <v>0</v>
      </c>
      <c r="P286" s="1254" t="n">
        <v>0</v>
      </c>
      <c r="Q286" s="1254" t="n">
        <v>0.03</v>
      </c>
      <c r="R286" s="1253" t="n">
        <v>0.04</v>
      </c>
      <c r="S286" s="1253" t="n">
        <v>0.05</v>
      </c>
      <c r="T286" s="1255" t="n"/>
      <c r="U286" s="1255" t="n"/>
      <c r="V286" s="1901" t="n">
        <v>131200</v>
      </c>
      <c r="W286" s="1901" t="n">
        <v>131200</v>
      </c>
      <c r="X286" s="1901" t="n">
        <v>131200</v>
      </c>
      <c r="Y286" s="1901" t="n">
        <v>131200</v>
      </c>
      <c r="Z286" s="1901" t="n">
        <v>131200</v>
      </c>
      <c r="AA286" s="1901" t="n">
        <v>131200</v>
      </c>
      <c r="AB286" s="1901" t="n">
        <v>127300</v>
      </c>
      <c r="AC286" s="1901" t="n">
        <v>126000</v>
      </c>
      <c r="AD286" s="1901" t="n">
        <v>124700</v>
      </c>
    </row>
    <row r="287">
      <c r="A287" s="1248" t="inlineStr">
        <is>
          <t>GAR</t>
        </is>
      </c>
      <c r="B287" s="1249" t="inlineStr">
        <is>
          <t>7104590596_ID-13403194149</t>
        </is>
      </c>
      <c r="C287" s="1250">
        <f>_xlfn.NUMBERVALUE(LEFT(B287,10))</f>
        <v/>
      </c>
      <c r="D287" s="1250">
        <f>_xlfn.NUMBERVALUE(RIGHT(B287,11))</f>
        <v/>
      </c>
      <c r="E287" s="1251" t="n">
        <v>3600542318303</v>
      </c>
      <c r="F287" s="1249" t="inlineStr">
        <is>
          <t>Garnier Fructis Hairfood Smoothing Macademia Shampoo Hair Care - 350ml (Shampoo Untuk Perawatan Rambut Yang Sulit Diatur)</t>
        </is>
      </c>
      <c r="G287" s="1248" t="n"/>
      <c r="H287" s="1248" t="n"/>
      <c r="I287" s="1249" t="n"/>
      <c r="J287" s="1252" t="n">
        <v>131182</v>
      </c>
      <c r="K287" s="1253" t="n">
        <v>0</v>
      </c>
      <c r="L287" s="1253" t="n">
        <v>0</v>
      </c>
      <c r="M287" s="1254" t="n">
        <v>0</v>
      </c>
      <c r="N287" s="1254" t="n">
        <v>0</v>
      </c>
      <c r="O287" s="1253" t="n">
        <v>0</v>
      </c>
      <c r="P287" s="1254" t="n">
        <v>0</v>
      </c>
      <c r="Q287" s="1254" t="n">
        <v>0.03</v>
      </c>
      <c r="R287" s="1253" t="n">
        <v>0.04</v>
      </c>
      <c r="S287" s="1253" t="n">
        <v>0.05</v>
      </c>
      <c r="T287" s="1255" t="n"/>
      <c r="U287" s="1255" t="n"/>
      <c r="V287" s="1901" t="n">
        <v>131200</v>
      </c>
      <c r="W287" s="1901" t="n">
        <v>131200</v>
      </c>
      <c r="X287" s="1901" t="n">
        <v>131200</v>
      </c>
      <c r="Y287" s="1901" t="n">
        <v>131200</v>
      </c>
      <c r="Z287" s="1901" t="n">
        <v>131200</v>
      </c>
      <c r="AA287" s="1901" t="n">
        <v>131200</v>
      </c>
      <c r="AB287" s="1901" t="n">
        <v>127300</v>
      </c>
      <c r="AC287" s="1901" t="n">
        <v>126000</v>
      </c>
      <c r="AD287" s="1901" t="n">
        <v>124700</v>
      </c>
    </row>
    <row r="288">
      <c r="A288" s="1248" t="inlineStr">
        <is>
          <t>GAR</t>
        </is>
      </c>
      <c r="B288" s="1249" t="inlineStr">
        <is>
          <t>7104588649_ID-13403196023</t>
        </is>
      </c>
      <c r="C288" s="1250">
        <f>_xlfn.NUMBERVALUE(LEFT(B288,10))</f>
        <v/>
      </c>
      <c r="D288" s="1250">
        <f>_xlfn.NUMBERVALUE(RIGHT(B288,11))</f>
        <v/>
      </c>
      <c r="E288" s="1251" t="n">
        <v>3600542318297</v>
      </c>
      <c r="F288" s="1249" t="inlineStr">
        <is>
          <t>Garnier Fructis Hairfood Hydrating Aloe Vera Shampoo Hair Care - 350ml (Shampoo Untuk Perawatan Rambut Normal Cenderung Kering)</t>
        </is>
      </c>
      <c r="G288" s="1248" t="n"/>
      <c r="H288" s="1248" t="n"/>
      <c r="I288" s="1249" t="n"/>
      <c r="J288" s="1252" t="n">
        <v>131182</v>
      </c>
      <c r="K288" s="1253" t="n">
        <v>0</v>
      </c>
      <c r="L288" s="1253" t="n">
        <v>0</v>
      </c>
      <c r="M288" s="1254" t="n">
        <v>0</v>
      </c>
      <c r="N288" s="1254" t="n">
        <v>0</v>
      </c>
      <c r="O288" s="1253" t="n">
        <v>0</v>
      </c>
      <c r="P288" s="1254" t="n">
        <v>0</v>
      </c>
      <c r="Q288" s="1254" t="n">
        <v>0.03</v>
      </c>
      <c r="R288" s="1253" t="n">
        <v>0.04</v>
      </c>
      <c r="S288" s="1253" t="n">
        <v>0.05</v>
      </c>
      <c r="T288" s="1255" t="n"/>
      <c r="U288" s="1255" t="n"/>
      <c r="V288" s="1901" t="n">
        <v>131200</v>
      </c>
      <c r="W288" s="1901" t="n">
        <v>131200</v>
      </c>
      <c r="X288" s="1901" t="n">
        <v>131200</v>
      </c>
      <c r="Y288" s="1901" t="n">
        <v>131200</v>
      </c>
      <c r="Z288" s="1901" t="n">
        <v>131200</v>
      </c>
      <c r="AA288" s="1901" t="n">
        <v>131200</v>
      </c>
      <c r="AB288" s="1901" t="n">
        <v>127300</v>
      </c>
      <c r="AC288" s="1901" t="n">
        <v>126000</v>
      </c>
      <c r="AD288" s="1901" t="n">
        <v>124700</v>
      </c>
    </row>
    <row r="289">
      <c r="A289" s="1248" t="inlineStr">
        <is>
          <t>GAR</t>
        </is>
      </c>
      <c r="B289" s="1249" t="inlineStr">
        <is>
          <t>7104562924_ID-13403164238</t>
        </is>
      </c>
      <c r="C289" s="1250">
        <f>_xlfn.NUMBERVALUE(LEFT(B289,10))</f>
        <v/>
      </c>
      <c r="D289" s="1250">
        <f>_xlfn.NUMBERVALUE(RIGHT(B289,11))</f>
        <v/>
      </c>
      <c r="E289" s="1251" t="n">
        <v>3600542221061</v>
      </c>
      <c r="F289" s="1249" t="inlineStr">
        <is>
          <t>Garnier Fructis Hairfood Hydrating Aloe Vera 3-in-1 Hair Mask - 390ml (Masker Rambut Untuk Perawatan Rambut Normal Cenderung Kering)</t>
        </is>
      </c>
      <c r="G289" s="1248" t="n"/>
      <c r="H289" s="1248" t="n"/>
      <c r="I289" s="1249" t="n"/>
      <c r="J289" s="1252" t="n">
        <v>161455</v>
      </c>
      <c r="K289" s="1253" t="n">
        <v>0</v>
      </c>
      <c r="L289" s="1253" t="n">
        <v>0</v>
      </c>
      <c r="M289" s="1254" t="n">
        <v>0</v>
      </c>
      <c r="N289" s="1254" t="n">
        <v>0</v>
      </c>
      <c r="O289" s="1253" t="n">
        <v>0</v>
      </c>
      <c r="P289" s="1254" t="n">
        <v>0</v>
      </c>
      <c r="Q289" s="1254" t="n">
        <v>0.03</v>
      </c>
      <c r="R289" s="1253" t="n">
        <v>0.04</v>
      </c>
      <c r="S289" s="1253" t="n">
        <v>0.05</v>
      </c>
      <c r="T289" s="1255" t="n"/>
      <c r="U289" s="1255" t="n"/>
      <c r="V289" s="1901" t="n">
        <v>161500</v>
      </c>
      <c r="W289" s="1901" t="n">
        <v>161500</v>
      </c>
      <c r="X289" s="1901" t="n">
        <v>161500</v>
      </c>
      <c r="Y289" s="1901" t="n">
        <v>161500</v>
      </c>
      <c r="Z289" s="1901" t="n">
        <v>161500</v>
      </c>
      <c r="AA289" s="1901" t="n">
        <v>161500</v>
      </c>
      <c r="AB289" s="1901" t="n">
        <v>156700</v>
      </c>
      <c r="AC289" s="1901" t="n">
        <v>155000</v>
      </c>
      <c r="AD289" s="1901" t="n">
        <v>153400</v>
      </c>
    </row>
    <row r="290">
      <c r="A290" s="1248" t="inlineStr">
        <is>
          <t>GAR</t>
        </is>
      </c>
      <c r="B290" s="1249" t="inlineStr">
        <is>
          <t>7104634010_ID-13403148466</t>
        </is>
      </c>
      <c r="C290" s="1250">
        <f>_xlfn.NUMBERVALUE(LEFT(B290,10))</f>
        <v/>
      </c>
      <c r="D290" s="1250">
        <f>_xlfn.NUMBERVALUE(RIGHT(B290,11))</f>
        <v/>
      </c>
      <c r="E290" s="1251" t="n">
        <v>3600542143592</v>
      </c>
      <c r="F290" s="1249" t="inlineStr">
        <is>
          <t>Garnier Fructis Hairfood Smoothing Macademia 3-in-1 Hair Mask - 390ml (Masker Rambut Untuk Perawatan Rambut Yang Sulit Diatur)</t>
        </is>
      </c>
      <c r="G290" s="1248" t="n"/>
      <c r="H290" s="1248" t="n"/>
      <c r="I290" s="1249" t="n"/>
      <c r="J290" s="1252" t="n">
        <v>161455</v>
      </c>
      <c r="K290" s="1253" t="n">
        <v>0</v>
      </c>
      <c r="L290" s="1253" t="n">
        <v>0</v>
      </c>
      <c r="M290" s="1254" t="n">
        <v>0</v>
      </c>
      <c r="N290" s="1254" t="n">
        <v>0</v>
      </c>
      <c r="O290" s="1253" t="n">
        <v>0</v>
      </c>
      <c r="P290" s="1254" t="n">
        <v>0</v>
      </c>
      <c r="Q290" s="1254" t="n">
        <v>0.03</v>
      </c>
      <c r="R290" s="1253" t="n">
        <v>0.04</v>
      </c>
      <c r="S290" s="1253" t="n">
        <v>0.05</v>
      </c>
      <c r="T290" s="1255" t="n"/>
      <c r="U290" s="1255" t="n"/>
      <c r="V290" s="1901" t="n">
        <v>161500</v>
      </c>
      <c r="W290" s="1901" t="n">
        <v>161500</v>
      </c>
      <c r="X290" s="1901" t="n">
        <v>161500</v>
      </c>
      <c r="Y290" s="1901" t="n">
        <v>161500</v>
      </c>
      <c r="Z290" s="1901" t="n">
        <v>161500</v>
      </c>
      <c r="AA290" s="1901" t="n">
        <v>161500</v>
      </c>
      <c r="AB290" s="1901" t="n">
        <v>156700</v>
      </c>
      <c r="AC290" s="1901" t="n">
        <v>155000</v>
      </c>
      <c r="AD290" s="1901" t="n">
        <v>153400</v>
      </c>
    </row>
    <row r="291">
      <c r="A291" s="1248" t="inlineStr">
        <is>
          <t>GAR</t>
        </is>
      </c>
      <c r="B291" s="1249" t="inlineStr">
        <is>
          <t>7104598508_ID-13403154358</t>
        </is>
      </c>
      <c r="C291" s="1250">
        <f>_xlfn.NUMBERVALUE(LEFT(B291,10))</f>
        <v/>
      </c>
      <c r="D291" s="1250">
        <f>_xlfn.NUMBERVALUE(RIGHT(B291,11))</f>
        <v/>
      </c>
      <c r="E291" s="1251" t="n">
        <v>3600542143585</v>
      </c>
      <c r="F291" s="1249" t="inlineStr">
        <is>
          <t>Garnier Fructis Hairfood Nourishing Banana 3-in-1 Hair Mask - 390ml (Masker Rambut Untuk Perawatan Rambut Kering)</t>
        </is>
      </c>
      <c r="G291" s="1248" t="n"/>
      <c r="H291" s="1248" t="n"/>
      <c r="I291" s="1249" t="n"/>
      <c r="J291" s="1252" t="n">
        <v>161455</v>
      </c>
      <c r="K291" s="1253" t="n">
        <v>0</v>
      </c>
      <c r="L291" s="1253" t="n">
        <v>0</v>
      </c>
      <c r="M291" s="1254" t="n">
        <v>0</v>
      </c>
      <c r="N291" s="1254" t="n">
        <v>0</v>
      </c>
      <c r="O291" s="1253" t="n">
        <v>0</v>
      </c>
      <c r="P291" s="1254" t="n">
        <v>0</v>
      </c>
      <c r="Q291" s="1254" t="n">
        <v>0.03</v>
      </c>
      <c r="R291" s="1253" t="n">
        <v>0.04</v>
      </c>
      <c r="S291" s="1253" t="n">
        <v>0.05</v>
      </c>
      <c r="T291" s="1255" t="n"/>
      <c r="U291" s="1255" t="n"/>
      <c r="V291" s="1901" t="n">
        <v>161500</v>
      </c>
      <c r="W291" s="1901" t="n">
        <v>161500</v>
      </c>
      <c r="X291" s="1901" t="n">
        <v>161500</v>
      </c>
      <c r="Y291" s="1901" t="n">
        <v>161500</v>
      </c>
      <c r="Z291" s="1901" t="n">
        <v>161500</v>
      </c>
      <c r="AA291" s="1901" t="n">
        <v>161500</v>
      </c>
      <c r="AB291" s="1901" t="n">
        <v>156700</v>
      </c>
      <c r="AC291" s="1901" t="n">
        <v>155000</v>
      </c>
      <c r="AD291" s="1901" t="n">
        <v>153400</v>
      </c>
    </row>
    <row r="292">
      <c r="A292" s="1248" t="inlineStr">
        <is>
          <t>GAR</t>
        </is>
      </c>
      <c r="B292" s="1249" t="inlineStr">
        <is>
          <t>7104574826_ID-13403120754</t>
        </is>
      </c>
      <c r="C292" s="1250">
        <f>_xlfn.NUMBERVALUE(LEFT(B292,10))</f>
        <v/>
      </c>
      <c r="D292" s="1250">
        <f>_xlfn.NUMBERVALUE(RIGHT(B292,11))</f>
        <v/>
      </c>
      <c r="E292" s="1251" t="n">
        <v>8994993014897</v>
      </c>
      <c r="F292" s="1249" t="inlineStr">
        <is>
          <t>Garnier Sakura Glow Hyaluron Water-Glow Essence Skin Care (Untuk Kulit Glowing Seketika)</t>
        </is>
      </c>
      <c r="G292" s="1248" t="n"/>
      <c r="H292" s="1248" t="n"/>
      <c r="I292" s="1249" t="n"/>
      <c r="J292" s="1252" t="n">
        <v>148500</v>
      </c>
      <c r="K292" s="1253" t="n">
        <v>0.07000000000000001</v>
      </c>
      <c r="L292" s="1253" t="n">
        <v>0.1</v>
      </c>
      <c r="M292" s="1254" t="n">
        <v>0.22</v>
      </c>
      <c r="N292" s="1254" t="n">
        <v>0.19</v>
      </c>
      <c r="O292" s="1253" t="n">
        <v>0.2</v>
      </c>
      <c r="P292" s="1254" t="n">
        <v>0.23</v>
      </c>
      <c r="Q292" s="1254" t="n">
        <v>0.22</v>
      </c>
      <c r="R292" s="1253" t="n">
        <v>0.23</v>
      </c>
      <c r="S292" s="1253" t="n">
        <v>0.24</v>
      </c>
      <c r="T292" s="1255" t="n"/>
      <c r="U292" s="1255" t="n"/>
      <c r="V292" s="1901" t="n">
        <v>138200</v>
      </c>
      <c r="W292" s="1901" t="n">
        <v>133700</v>
      </c>
      <c r="X292" s="1901" t="n">
        <v>115900</v>
      </c>
      <c r="Y292" s="1901" t="n">
        <v>120300</v>
      </c>
      <c r="Z292" s="1901" t="n">
        <v>118800</v>
      </c>
      <c r="AA292" s="1901" t="n">
        <v>114400</v>
      </c>
      <c r="AB292" s="1901" t="n">
        <v>115900</v>
      </c>
      <c r="AC292" s="1901" t="n">
        <v>114400</v>
      </c>
      <c r="AD292" s="1901" t="n">
        <v>112900</v>
      </c>
    </row>
    <row r="293">
      <c r="A293" s="1248" t="inlineStr">
        <is>
          <t>GAR</t>
        </is>
      </c>
      <c r="B293" s="1249" t="inlineStr">
        <is>
          <t>7104574826_ID-13403120755</t>
        </is>
      </c>
      <c r="C293" s="1250">
        <f>_xlfn.NUMBERVALUE(LEFT(B293,10))</f>
        <v/>
      </c>
      <c r="D293" s="1250">
        <f>_xlfn.NUMBERVALUE(RIGHT(B293,11))</f>
        <v/>
      </c>
      <c r="E293" s="1251" t="n">
        <v>8994993014910</v>
      </c>
      <c r="F293" s="1249" t="inlineStr">
        <is>
          <t>Garnier Sakura Glow Hyaluron Water-Glow Essence Skin Care (Untuk Kulit Glowing Seketika)</t>
        </is>
      </c>
      <c r="G293" s="1248" t="n"/>
      <c r="H293" s="1248" t="n"/>
      <c r="I293" s="1249" t="n"/>
      <c r="J293" s="1252" t="n">
        <v>52500</v>
      </c>
      <c r="K293" s="1253" t="n">
        <v>0</v>
      </c>
      <c r="L293" s="1253" t="n">
        <v>0</v>
      </c>
      <c r="M293" s="1254" t="n">
        <v>0</v>
      </c>
      <c r="N293" s="1254" t="n">
        <v>0</v>
      </c>
      <c r="O293" s="1253" t="n">
        <v>0</v>
      </c>
      <c r="P293" s="1254" t="n">
        <v>0</v>
      </c>
      <c r="Q293" s="1254" t="n">
        <v>0.03</v>
      </c>
      <c r="R293" s="1253" t="n">
        <v>0.04</v>
      </c>
      <c r="S293" s="1253" t="n">
        <v>0.05</v>
      </c>
      <c r="T293" s="1255" t="n"/>
      <c r="U293" s="1255" t="n"/>
      <c r="V293" s="1901" t="n">
        <v>52500</v>
      </c>
      <c r="W293" s="1901" t="n">
        <v>52500</v>
      </c>
      <c r="X293" s="1901" t="n">
        <v>52500</v>
      </c>
      <c r="Y293" s="1901" t="n">
        <v>52500</v>
      </c>
      <c r="Z293" s="1901" t="n">
        <v>52500</v>
      </c>
      <c r="AA293" s="1901" t="n">
        <v>52500</v>
      </c>
      <c r="AB293" s="1901" t="n">
        <v>51000</v>
      </c>
      <c r="AC293" s="1901" t="n">
        <v>50400</v>
      </c>
      <c r="AD293" s="1901" t="n">
        <v>49900</v>
      </c>
    </row>
    <row r="294">
      <c r="A294" s="1248" t="inlineStr">
        <is>
          <t>GAR</t>
        </is>
      </c>
      <c r="B294" s="1249" t="inlineStr">
        <is>
          <t>7104602356_ID-13403124803</t>
        </is>
      </c>
      <c r="C294" s="1250">
        <f>_xlfn.NUMBERVALUE(LEFT(B294,10))</f>
        <v/>
      </c>
      <c r="D294" s="1250">
        <f>_xlfn.NUMBERVALUE(RIGHT(B294,11))</f>
        <v/>
      </c>
      <c r="E294" s="1251" t="n">
        <v>8991380800286</v>
      </c>
      <c r="F294" s="1249" t="inlineStr">
        <is>
          <t>Garnier Neril Hair Shampoo Anti Loss Guard Hair Care (Shampoo Untuk Perawatan Rambut Rontok)</t>
        </is>
      </c>
      <c r="G294" s="1248" t="n"/>
      <c r="H294" s="1248" t="n"/>
      <c r="I294" s="1249" t="n"/>
      <c r="J294" s="1252" t="n">
        <v>101000</v>
      </c>
      <c r="K294" s="1253" t="n">
        <v>0.12</v>
      </c>
      <c r="L294" s="1253" t="n">
        <v>0.15</v>
      </c>
      <c r="M294" s="1254" t="n">
        <v>0.27</v>
      </c>
      <c r="N294" s="1254" t="n">
        <v>0.24</v>
      </c>
      <c r="O294" s="1253" t="n">
        <v>0.25</v>
      </c>
      <c r="P294" s="1254" t="n">
        <v>0.28</v>
      </c>
      <c r="Q294" s="1254" t="n">
        <v>0.27</v>
      </c>
      <c r="R294" s="1253" t="n">
        <v>0.28</v>
      </c>
      <c r="S294" s="1253" t="n">
        <v>0.29</v>
      </c>
      <c r="T294" s="1255" t="n"/>
      <c r="U294" s="1255" t="n"/>
      <c r="V294" s="1901" t="n">
        <v>88900</v>
      </c>
      <c r="W294" s="1901" t="n">
        <v>85900</v>
      </c>
      <c r="X294" s="1901" t="n">
        <v>73800</v>
      </c>
      <c r="Y294" s="1901" t="n">
        <v>76800</v>
      </c>
      <c r="Z294" s="1901" t="n">
        <v>75800</v>
      </c>
      <c r="AA294" s="1901" t="n">
        <v>72800</v>
      </c>
      <c r="AB294" s="1901" t="n">
        <v>73800</v>
      </c>
      <c r="AC294" s="1901" t="n">
        <v>72800</v>
      </c>
      <c r="AD294" s="1901" t="n">
        <v>71800</v>
      </c>
    </row>
    <row r="295">
      <c r="A295" s="1248" t="inlineStr">
        <is>
          <t>GAR</t>
        </is>
      </c>
      <c r="B295" s="1249" t="inlineStr">
        <is>
          <t>7104602356_ID-13403124804</t>
        </is>
      </c>
      <c r="C295" s="1250">
        <f>_xlfn.NUMBERVALUE(LEFT(B295,10))</f>
        <v/>
      </c>
      <c r="D295" s="1250">
        <f>_xlfn.NUMBERVALUE(RIGHT(B295,11))</f>
        <v/>
      </c>
      <c r="E295" s="1251" t="n">
        <v>8991380800293</v>
      </c>
      <c r="F295" s="1249" t="inlineStr">
        <is>
          <t>Garnier Neril Hair Shampoo Anti Loss Guard Hair Care (Shampoo Untuk Perawatan Rambut Rontok)</t>
        </is>
      </c>
      <c r="G295" s="1248" t="n"/>
      <c r="H295" s="1248" t="n"/>
      <c r="I295" s="1249" t="n"/>
      <c r="J295" s="1252" t="n">
        <v>70000</v>
      </c>
      <c r="K295" s="1253" t="n">
        <v>0.07000000000000001</v>
      </c>
      <c r="L295" s="1253" t="n">
        <v>0.1</v>
      </c>
      <c r="M295" s="1254" t="n">
        <v>0.22</v>
      </c>
      <c r="N295" s="1254" t="n">
        <v>0.19</v>
      </c>
      <c r="O295" s="1253" t="n">
        <v>0.2</v>
      </c>
      <c r="P295" s="1254" t="n">
        <v>0.23</v>
      </c>
      <c r="Q295" s="1254" t="n">
        <v>0.22</v>
      </c>
      <c r="R295" s="1253" t="n">
        <v>0.23</v>
      </c>
      <c r="S295" s="1253" t="n">
        <v>0.24</v>
      </c>
      <c r="T295" s="1255" t="n"/>
      <c r="U295" s="1255" t="n"/>
      <c r="V295" s="1901" t="n">
        <v>65100</v>
      </c>
      <c r="W295" s="1901" t="n">
        <v>63000</v>
      </c>
      <c r="X295" s="1901" t="n">
        <v>54600</v>
      </c>
      <c r="Y295" s="1901" t="n">
        <v>56700</v>
      </c>
      <c r="Z295" s="1901" t="n">
        <v>56000</v>
      </c>
      <c r="AA295" s="1901" t="n">
        <v>53900</v>
      </c>
      <c r="AB295" s="1901" t="n">
        <v>54600</v>
      </c>
      <c r="AC295" s="1901" t="n">
        <v>53900</v>
      </c>
      <c r="AD295" s="1901" t="n">
        <v>53200</v>
      </c>
    </row>
    <row r="296">
      <c r="A296" s="1248" t="inlineStr">
        <is>
          <t>GAR</t>
        </is>
      </c>
      <c r="B296" s="1249" t="inlineStr">
        <is>
          <t>7104608232_ID-13403098647</t>
        </is>
      </c>
      <c r="C296" s="1250">
        <f>_xlfn.NUMBERVALUE(LEFT(B296,10))</f>
        <v/>
      </c>
      <c r="D296" s="1250">
        <f>_xlfn.NUMBERVALUE(RIGHT(B296,11))</f>
        <v/>
      </c>
      <c r="E296" s="1251" t="n">
        <v>8901526539215</v>
      </c>
      <c r="F296" s="1249" t="inlineStr">
        <is>
          <t>Garnier Color Naturals Creme Riche - 105ml (Pewarna / Cat Rambut Permanent)</t>
        </is>
      </c>
      <c r="G296" s="1248" t="n"/>
      <c r="H296" s="1248" t="n"/>
      <c r="I296" s="1249" t="n"/>
      <c r="J296" s="1252" t="n">
        <v>69000</v>
      </c>
      <c r="K296" s="1253" t="n">
        <v>0.05</v>
      </c>
      <c r="L296" s="1253" t="n">
        <v>0.03</v>
      </c>
      <c r="M296" s="1254" t="n">
        <v>0.16</v>
      </c>
      <c r="N296" s="1254" t="n">
        <v>0.13</v>
      </c>
      <c r="O296" s="1253" t="n">
        <v>0.14</v>
      </c>
      <c r="P296" s="1254" t="n">
        <v>0.17</v>
      </c>
      <c r="Q296" s="1254" t="n">
        <v>0.16</v>
      </c>
      <c r="R296" s="1253" t="n">
        <v>0.17</v>
      </c>
      <c r="S296" s="1253" t="n">
        <v>0.18</v>
      </c>
      <c r="T296" s="1255" t="n"/>
      <c r="U296" s="1255" t="n"/>
      <c r="V296" s="1901" t="n">
        <v>65600</v>
      </c>
      <c r="W296" s="1901" t="n">
        <v>67000</v>
      </c>
      <c r="X296" s="1901" t="n">
        <v>58000</v>
      </c>
      <c r="Y296" s="1901" t="n">
        <v>60100</v>
      </c>
      <c r="Z296" s="1901" t="n">
        <v>59400</v>
      </c>
      <c r="AA296" s="1901" t="n">
        <v>57300</v>
      </c>
      <c r="AB296" s="1901" t="n">
        <v>58000</v>
      </c>
      <c r="AC296" s="1901" t="n">
        <v>57300</v>
      </c>
      <c r="AD296" s="1901" t="n">
        <v>56600</v>
      </c>
    </row>
    <row r="297">
      <c r="A297" s="1248" t="inlineStr">
        <is>
          <t>GAR</t>
        </is>
      </c>
      <c r="B297" s="1249" t="inlineStr">
        <is>
          <t>7104608232_ID-13403098648</t>
        </is>
      </c>
      <c r="C297" s="1250">
        <f>_xlfn.NUMBERVALUE(LEFT(B297,10))</f>
        <v/>
      </c>
      <c r="D297" s="1250">
        <f>_xlfn.NUMBERVALUE(RIGHT(B297,11))</f>
        <v/>
      </c>
      <c r="E297" s="1251" t="n">
        <v>8901526539314</v>
      </c>
      <c r="F297" s="1249" t="inlineStr">
        <is>
          <t>Garnier Color Naturals Creme Riche - 105ml (Pewarna / Cat Rambut Permanent)</t>
        </is>
      </c>
      <c r="G297" s="1248" t="n"/>
      <c r="H297" s="1248" t="n"/>
      <c r="I297" s="1249" t="n"/>
      <c r="J297" s="1252" t="n">
        <v>69000</v>
      </c>
      <c r="K297" s="1253" t="n">
        <v>0.02</v>
      </c>
      <c r="L297" s="1253" t="n">
        <v>0.03</v>
      </c>
      <c r="M297" s="1254" t="n">
        <v>0.16</v>
      </c>
      <c r="N297" s="1254" t="n">
        <v>0.13</v>
      </c>
      <c r="O297" s="1253" t="n">
        <v>0.14</v>
      </c>
      <c r="P297" s="1254" t="n">
        <v>0.17</v>
      </c>
      <c r="Q297" s="1254" t="n">
        <v>0.16</v>
      </c>
      <c r="R297" s="1253" t="n">
        <v>0.17</v>
      </c>
      <c r="S297" s="1253" t="n">
        <v>0.18</v>
      </c>
      <c r="T297" s="1255" t="n"/>
      <c r="U297" s="1255" t="n"/>
      <c r="V297" s="1901" t="n">
        <v>67700</v>
      </c>
      <c r="W297" s="1901" t="n">
        <v>67000</v>
      </c>
      <c r="X297" s="1901" t="n">
        <v>58000</v>
      </c>
      <c r="Y297" s="1901" t="n">
        <v>60100</v>
      </c>
      <c r="Z297" s="1901" t="n">
        <v>59400</v>
      </c>
      <c r="AA297" s="1901" t="n">
        <v>57300</v>
      </c>
      <c r="AB297" s="1901" t="n">
        <v>58000</v>
      </c>
      <c r="AC297" s="1901" t="n">
        <v>57300</v>
      </c>
      <c r="AD297" s="1901" t="n">
        <v>56600</v>
      </c>
    </row>
    <row r="298">
      <c r="A298" s="1248" t="inlineStr">
        <is>
          <t>GAR</t>
        </is>
      </c>
      <c r="B298" s="1249" t="inlineStr">
        <is>
          <t>7104608232_ID-13403098649</t>
        </is>
      </c>
      <c r="C298" s="1250">
        <f>_xlfn.NUMBERVALUE(LEFT(B298,10))</f>
        <v/>
      </c>
      <c r="D298" s="1250">
        <f>_xlfn.NUMBERVALUE(RIGHT(B298,11))</f>
        <v/>
      </c>
      <c r="E298" s="1251" t="n">
        <v>8901526539369</v>
      </c>
      <c r="F298" s="1249" t="inlineStr">
        <is>
          <t>Garnier Color Naturals Creme Riche - 105ml (Pewarna / Cat Rambut Permanent)</t>
        </is>
      </c>
      <c r="G298" s="1248" t="n"/>
      <c r="H298" s="1248" t="n"/>
      <c r="I298" s="1249" t="n"/>
      <c r="J298" s="1252" t="n">
        <v>69000</v>
      </c>
      <c r="K298" s="1253" t="n">
        <v>0.02</v>
      </c>
      <c r="L298" s="1253" t="n">
        <v>0.03</v>
      </c>
      <c r="M298" s="1254" t="n">
        <v>0.16</v>
      </c>
      <c r="N298" s="1254" t="n">
        <v>0.13</v>
      </c>
      <c r="O298" s="1253" t="n">
        <v>0.14</v>
      </c>
      <c r="P298" s="1254" t="n">
        <v>0.17</v>
      </c>
      <c r="Q298" s="1254" t="n">
        <v>0.16</v>
      </c>
      <c r="R298" s="1253" t="n">
        <v>0.17</v>
      </c>
      <c r="S298" s="1253" t="n">
        <v>0.18</v>
      </c>
      <c r="T298" s="1255" t="n"/>
      <c r="U298" s="1255" t="n"/>
      <c r="V298" s="1901" t="n">
        <v>67700</v>
      </c>
      <c r="W298" s="1901" t="n">
        <v>67000</v>
      </c>
      <c r="X298" s="1901" t="n">
        <v>58000</v>
      </c>
      <c r="Y298" s="1901" t="n">
        <v>60100</v>
      </c>
      <c r="Z298" s="1901" t="n">
        <v>59400</v>
      </c>
      <c r="AA298" s="1901" t="n">
        <v>57300</v>
      </c>
      <c r="AB298" s="1901" t="n">
        <v>58000</v>
      </c>
      <c r="AC298" s="1901" t="n">
        <v>57300</v>
      </c>
      <c r="AD298" s="1901" t="n">
        <v>56600</v>
      </c>
    </row>
    <row r="299">
      <c r="A299" s="1248" t="inlineStr">
        <is>
          <t>GAR</t>
        </is>
      </c>
      <c r="B299" s="1249" t="inlineStr">
        <is>
          <t>7104608232_ID-13403098650</t>
        </is>
      </c>
      <c r="C299" s="1250">
        <f>_xlfn.NUMBERVALUE(LEFT(B299,10))</f>
        <v/>
      </c>
      <c r="D299" s="1250">
        <f>_xlfn.NUMBERVALUE(RIGHT(B299,11))</f>
        <v/>
      </c>
      <c r="E299" s="1251" t="n">
        <v>8901526539413</v>
      </c>
      <c r="F299" s="1249" t="inlineStr">
        <is>
          <t>Garnier Color Naturals Creme Riche - 105ml (Pewarna / Cat Rambut Permanent)</t>
        </is>
      </c>
      <c r="G299" s="1248" t="n"/>
      <c r="H299" s="1248" t="n"/>
      <c r="I299" s="1249" t="n"/>
      <c r="J299" s="1252" t="n">
        <v>69000</v>
      </c>
      <c r="K299" s="1253" t="n">
        <v>0.02</v>
      </c>
      <c r="L299" s="1253" t="n">
        <v>0.03</v>
      </c>
      <c r="M299" s="1254" t="n">
        <v>0.16</v>
      </c>
      <c r="N299" s="1254" t="n">
        <v>0.13</v>
      </c>
      <c r="O299" s="1253" t="n">
        <v>0.14</v>
      </c>
      <c r="P299" s="1254" t="n">
        <v>0.17</v>
      </c>
      <c r="Q299" s="1254" t="n">
        <v>0.16</v>
      </c>
      <c r="R299" s="1253" t="n">
        <v>0.17</v>
      </c>
      <c r="S299" s="1253" t="n">
        <v>0.18</v>
      </c>
      <c r="T299" s="1255" t="n"/>
      <c r="U299" s="1255" t="n"/>
      <c r="V299" s="1901" t="n">
        <v>67700</v>
      </c>
      <c r="W299" s="1901" t="n">
        <v>67000</v>
      </c>
      <c r="X299" s="1901" t="n">
        <v>58000</v>
      </c>
      <c r="Y299" s="1901" t="n">
        <v>60100</v>
      </c>
      <c r="Z299" s="1901" t="n">
        <v>59400</v>
      </c>
      <c r="AA299" s="1901" t="n">
        <v>57300</v>
      </c>
      <c r="AB299" s="1901" t="n">
        <v>58000</v>
      </c>
      <c r="AC299" s="1901" t="n">
        <v>57300</v>
      </c>
      <c r="AD299" s="1901" t="n">
        <v>56600</v>
      </c>
    </row>
    <row r="300">
      <c r="A300" s="1248" t="inlineStr">
        <is>
          <t>GAR</t>
        </is>
      </c>
      <c r="B300" s="1249" t="inlineStr">
        <is>
          <t>7104608232_ID-13414740779</t>
        </is>
      </c>
      <c r="C300" s="1250">
        <f>_xlfn.NUMBERVALUE(LEFT(B300,10))</f>
        <v/>
      </c>
      <c r="D300" s="1250">
        <f>_xlfn.NUMBERVALUE(RIGHT(B300,11))</f>
        <v/>
      </c>
      <c r="E300" s="1251" t="n">
        <v>8901526539260</v>
      </c>
      <c r="F300" s="1249" t="inlineStr">
        <is>
          <t>Garnier Color Naturals Creme Riche - 105ml (Pewarna / Cat Rambut Permanent)</t>
        </is>
      </c>
      <c r="G300" s="1248" t="n"/>
      <c r="H300" s="1248" t="n"/>
      <c r="I300" s="1249" t="n"/>
      <c r="J300" s="1252" t="n">
        <v>69000</v>
      </c>
      <c r="K300" s="1253" t="n">
        <v>0.02</v>
      </c>
      <c r="L300" s="1253" t="n">
        <v>0.03</v>
      </c>
      <c r="M300" s="1254" t="n">
        <v>0.16</v>
      </c>
      <c r="N300" s="1254" t="n">
        <v>0.13</v>
      </c>
      <c r="O300" s="1253" t="n">
        <v>0.14</v>
      </c>
      <c r="P300" s="1254" t="n">
        <v>0.17</v>
      </c>
      <c r="Q300" s="1254" t="n">
        <v>0.16</v>
      </c>
      <c r="R300" s="1253" t="n">
        <v>0.17</v>
      </c>
      <c r="S300" s="1253" t="n">
        <v>0.18</v>
      </c>
      <c r="T300" s="1255" t="n"/>
      <c r="U300" s="1255" t="n"/>
      <c r="V300" s="1901" t="n">
        <v>67700</v>
      </c>
      <c r="W300" s="1901" t="n">
        <v>67000</v>
      </c>
      <c r="X300" s="1901" t="n">
        <v>58000</v>
      </c>
      <c r="Y300" s="1901" t="n">
        <v>60100</v>
      </c>
      <c r="Z300" s="1901" t="n">
        <v>59400</v>
      </c>
      <c r="AA300" s="1901" t="n">
        <v>57300</v>
      </c>
      <c r="AB300" s="1901" t="n">
        <v>58000</v>
      </c>
      <c r="AC300" s="1901" t="n">
        <v>57300</v>
      </c>
      <c r="AD300" s="1901" t="n">
        <v>56600</v>
      </c>
    </row>
    <row r="301">
      <c r="A301" s="1248" t="inlineStr">
        <is>
          <t>GAR</t>
        </is>
      </c>
      <c r="B301" s="1249" t="inlineStr">
        <is>
          <t>7104578653_ID-13403112801</t>
        </is>
      </c>
      <c r="C301" s="1250">
        <f>_xlfn.NUMBERVALUE(LEFT(B301,10))</f>
        <v/>
      </c>
      <c r="D301" s="1250">
        <f>_xlfn.NUMBERVALUE(RIGHT(B301,11))</f>
        <v/>
      </c>
      <c r="E301" s="1251" t="n">
        <v>8901526527465</v>
      </c>
      <c r="F301" s="1249" t="inlineStr">
        <is>
          <t>Garnier Color Naturals Creme Riche - 105ml (Pewarna / Cat Rambut Permanent)</t>
        </is>
      </c>
      <c r="G301" s="1248" t="n"/>
      <c r="H301" s="1248" t="n"/>
      <c r="I301" s="1249" t="n"/>
      <c r="J301" s="1252" t="n">
        <v>69000</v>
      </c>
      <c r="K301" s="1253" t="n">
        <v>0.02</v>
      </c>
      <c r="L301" s="1253" t="n">
        <v>0.03</v>
      </c>
      <c r="M301" s="1254" t="n">
        <v>0.16</v>
      </c>
      <c r="N301" s="1254" t="n">
        <v>0.13</v>
      </c>
      <c r="O301" s="1253" t="n">
        <v>0.14</v>
      </c>
      <c r="P301" s="1254" t="n">
        <v>0.17</v>
      </c>
      <c r="Q301" s="1254" t="n">
        <v>0.16</v>
      </c>
      <c r="R301" s="1253" t="n">
        <v>0.17</v>
      </c>
      <c r="S301" s="1253" t="n">
        <v>0.18</v>
      </c>
      <c r="T301" s="1255" t="n"/>
      <c r="U301" s="1255" t="n"/>
      <c r="V301" s="1901" t="n">
        <v>67700</v>
      </c>
      <c r="W301" s="1901" t="n">
        <v>67000</v>
      </c>
      <c r="X301" s="1901" t="n">
        <v>58000</v>
      </c>
      <c r="Y301" s="1901" t="n">
        <v>60100</v>
      </c>
      <c r="Z301" s="1901" t="n">
        <v>59400</v>
      </c>
      <c r="AA301" s="1901" t="n">
        <v>57300</v>
      </c>
      <c r="AB301" s="1901" t="n">
        <v>58000</v>
      </c>
      <c r="AC301" s="1901" t="n">
        <v>57300</v>
      </c>
      <c r="AD301" s="1901" t="n">
        <v>56600</v>
      </c>
    </row>
    <row r="302">
      <c r="A302" s="1248" t="inlineStr">
        <is>
          <t>GAR</t>
        </is>
      </c>
      <c r="B302" s="1249" t="inlineStr">
        <is>
          <t>7104578653_ID-13403112802</t>
        </is>
      </c>
      <c r="C302" s="1250">
        <f>_xlfn.NUMBERVALUE(LEFT(B302,10))</f>
        <v/>
      </c>
      <c r="D302" s="1250">
        <f>_xlfn.NUMBERVALUE(RIGHT(B302,11))</f>
        <v/>
      </c>
      <c r="E302" s="1251" t="n">
        <v>8901526527472</v>
      </c>
      <c r="F302" s="1249" t="inlineStr">
        <is>
          <t>Garnier Color Naturals Creme Riche - 105ml (Pewarna / Cat Rambut Permanent)</t>
        </is>
      </c>
      <c r="G302" s="1248" t="n"/>
      <c r="H302" s="1248" t="n"/>
      <c r="I302" s="1249" t="n"/>
      <c r="J302" s="1252" t="n">
        <v>69000</v>
      </c>
      <c r="K302" s="1253" t="n">
        <v>0.02</v>
      </c>
      <c r="L302" s="1253" t="n">
        <v>0.03</v>
      </c>
      <c r="M302" s="1254" t="n">
        <v>0.16</v>
      </c>
      <c r="N302" s="1254" t="n">
        <v>0.13</v>
      </c>
      <c r="O302" s="1253" t="n">
        <v>0.14</v>
      </c>
      <c r="P302" s="1254" t="n">
        <v>0.17</v>
      </c>
      <c r="Q302" s="1254" t="n">
        <v>0.16</v>
      </c>
      <c r="R302" s="1253" t="n">
        <v>0.17</v>
      </c>
      <c r="S302" s="1253" t="n">
        <v>0.18</v>
      </c>
      <c r="T302" s="1255" t="n"/>
      <c r="U302" s="1255" t="n"/>
      <c r="V302" s="1901" t="n">
        <v>67700</v>
      </c>
      <c r="W302" s="1901" t="n">
        <v>67000</v>
      </c>
      <c r="X302" s="1901" t="n">
        <v>58000</v>
      </c>
      <c r="Y302" s="1901" t="n">
        <v>60100</v>
      </c>
      <c r="Z302" s="1901" t="n">
        <v>59400</v>
      </c>
      <c r="AA302" s="1901" t="n">
        <v>57300</v>
      </c>
      <c r="AB302" s="1901" t="n">
        <v>58000</v>
      </c>
      <c r="AC302" s="1901" t="n">
        <v>57300</v>
      </c>
      <c r="AD302" s="1901" t="n">
        <v>56600</v>
      </c>
    </row>
    <row r="303">
      <c r="A303" s="1248" t="inlineStr">
        <is>
          <t>GAR</t>
        </is>
      </c>
      <c r="B303" s="1249" t="inlineStr">
        <is>
          <t>7104578653_ID-13403112803</t>
        </is>
      </c>
      <c r="C303" s="1250">
        <f>_xlfn.NUMBERVALUE(LEFT(B303,10))</f>
        <v/>
      </c>
      <c r="D303" s="1250">
        <f>_xlfn.NUMBERVALUE(RIGHT(B303,11))</f>
        <v/>
      </c>
      <c r="E303" s="1251" t="n">
        <v>8901526527489</v>
      </c>
      <c r="F303" s="1249" t="inlineStr">
        <is>
          <t>Garnier Color Naturals Creme Riche - 105ml (Pewarna / Cat Rambut Permanent)</t>
        </is>
      </c>
      <c r="G303" s="1248" t="n"/>
      <c r="H303" s="1248" t="n"/>
      <c r="I303" s="1249" t="n"/>
      <c r="J303" s="1252" t="n">
        <v>69000</v>
      </c>
      <c r="K303" s="1253" t="n">
        <v>0.02</v>
      </c>
      <c r="L303" s="1253" t="n">
        <v>0.03</v>
      </c>
      <c r="M303" s="1254" t="n">
        <v>0.16</v>
      </c>
      <c r="N303" s="1254" t="n">
        <v>0.13</v>
      </c>
      <c r="O303" s="1253" t="n">
        <v>0.14</v>
      </c>
      <c r="P303" s="1254" t="n">
        <v>0.17</v>
      </c>
      <c r="Q303" s="1254" t="n">
        <v>0.16</v>
      </c>
      <c r="R303" s="1253" t="n">
        <v>0.17</v>
      </c>
      <c r="S303" s="1253" t="n">
        <v>0.18</v>
      </c>
      <c r="T303" s="1255" t="n"/>
      <c r="U303" s="1255" t="n"/>
      <c r="V303" s="1901" t="n">
        <v>67700</v>
      </c>
      <c r="W303" s="1901" t="n">
        <v>67000</v>
      </c>
      <c r="X303" s="1901" t="n">
        <v>58000</v>
      </c>
      <c r="Y303" s="1901" t="n">
        <v>60100</v>
      </c>
      <c r="Z303" s="1901" t="n">
        <v>59400</v>
      </c>
      <c r="AA303" s="1901" t="n">
        <v>57300</v>
      </c>
      <c r="AB303" s="1901" t="n">
        <v>58000</v>
      </c>
      <c r="AC303" s="1901" t="n">
        <v>57300</v>
      </c>
      <c r="AD303" s="1901" t="n">
        <v>56600</v>
      </c>
    </row>
    <row r="304">
      <c r="A304" s="1248" t="inlineStr">
        <is>
          <t>GAR</t>
        </is>
      </c>
      <c r="B304" s="1249" t="inlineStr">
        <is>
          <t>7104578653_ID-13403112804</t>
        </is>
      </c>
      <c r="C304" s="1250">
        <f>_xlfn.NUMBERVALUE(LEFT(B304,10))</f>
        <v/>
      </c>
      <c r="D304" s="1250">
        <f>_xlfn.NUMBERVALUE(RIGHT(B304,11))</f>
        <v/>
      </c>
      <c r="E304" s="1251" t="n">
        <v>8901526527496</v>
      </c>
      <c r="F304" s="1249" t="inlineStr">
        <is>
          <t>Garnier Color Naturals Creme Riche - 105ml (Pewarna / Cat Rambut Permanent)</t>
        </is>
      </c>
      <c r="G304" s="1248" t="n"/>
      <c r="H304" s="1248" t="n"/>
      <c r="I304" s="1249" t="n"/>
      <c r="J304" s="1252" t="n">
        <v>69000</v>
      </c>
      <c r="K304" s="1253" t="n">
        <v>0.02</v>
      </c>
      <c r="L304" s="1253" t="n">
        <v>0.03</v>
      </c>
      <c r="M304" s="1254" t="n">
        <v>0.16</v>
      </c>
      <c r="N304" s="1254" t="n">
        <v>0.13</v>
      </c>
      <c r="O304" s="1253" t="n">
        <v>0.14</v>
      </c>
      <c r="P304" s="1254" t="n">
        <v>0.17</v>
      </c>
      <c r="Q304" s="1254" t="n">
        <v>0.16</v>
      </c>
      <c r="R304" s="1253" t="n">
        <v>0.17</v>
      </c>
      <c r="S304" s="1253" t="n">
        <v>0.18</v>
      </c>
      <c r="T304" s="1255" t="n"/>
      <c r="U304" s="1255" t="n"/>
      <c r="V304" s="1901" t="n">
        <v>67700</v>
      </c>
      <c r="W304" s="1901" t="n">
        <v>67000</v>
      </c>
      <c r="X304" s="1901" t="n">
        <v>58000</v>
      </c>
      <c r="Y304" s="1901" t="n">
        <v>60100</v>
      </c>
      <c r="Z304" s="1901" t="n">
        <v>59400</v>
      </c>
      <c r="AA304" s="1901" t="n">
        <v>57300</v>
      </c>
      <c r="AB304" s="1901" t="n">
        <v>58000</v>
      </c>
      <c r="AC304" s="1901" t="n">
        <v>57300</v>
      </c>
      <c r="AD304" s="1901" t="n">
        <v>56600</v>
      </c>
    </row>
    <row r="305">
      <c r="A305" s="1248" t="inlineStr">
        <is>
          <t>GAR</t>
        </is>
      </c>
      <c r="B305" s="1249" t="inlineStr">
        <is>
          <t>7104578653_ID-13403112805</t>
        </is>
      </c>
      <c r="C305" s="1250">
        <f>_xlfn.NUMBERVALUE(LEFT(B305,10))</f>
        <v/>
      </c>
      <c r="D305" s="1250">
        <f>_xlfn.NUMBERVALUE(RIGHT(B305,11))</f>
        <v/>
      </c>
      <c r="E305" s="1251" t="n">
        <v>8901526538515</v>
      </c>
      <c r="F305" s="1249" t="inlineStr">
        <is>
          <t>Garnier Color Naturals Creme Riche - 105ml (Pewarna / Cat Rambut Permanent)</t>
        </is>
      </c>
      <c r="G305" s="1248" t="n"/>
      <c r="H305" s="1248" t="n"/>
      <c r="I305" s="1249" t="n"/>
      <c r="J305" s="1252" t="n">
        <v>69000</v>
      </c>
      <c r="K305" s="1253" t="n">
        <v>0.02</v>
      </c>
      <c r="L305" s="1253" t="n">
        <v>0.03</v>
      </c>
      <c r="M305" s="1254" t="n">
        <v>0.16</v>
      </c>
      <c r="N305" s="1254" t="n">
        <v>0.13</v>
      </c>
      <c r="O305" s="1253" t="n">
        <v>0.14</v>
      </c>
      <c r="P305" s="1254" t="n">
        <v>0.17</v>
      </c>
      <c r="Q305" s="1254" t="n">
        <v>0.16</v>
      </c>
      <c r="R305" s="1253" t="n">
        <v>0.17</v>
      </c>
      <c r="S305" s="1253" t="n">
        <v>0.18</v>
      </c>
      <c r="T305" s="1255" t="n"/>
      <c r="U305" s="1255" t="n"/>
      <c r="V305" s="1901" t="n">
        <v>67700</v>
      </c>
      <c r="W305" s="1901" t="n">
        <v>67000</v>
      </c>
      <c r="X305" s="1901" t="n">
        <v>58000</v>
      </c>
      <c r="Y305" s="1901" t="n">
        <v>60100</v>
      </c>
      <c r="Z305" s="1901" t="n">
        <v>59400</v>
      </c>
      <c r="AA305" s="1901" t="n">
        <v>57300</v>
      </c>
      <c r="AB305" s="1901" t="n">
        <v>58000</v>
      </c>
      <c r="AC305" s="1901" t="n">
        <v>57300</v>
      </c>
      <c r="AD305" s="1901" t="n">
        <v>56600</v>
      </c>
    </row>
    <row r="306">
      <c r="A306" s="1248" t="inlineStr">
        <is>
          <t>GAR</t>
        </is>
      </c>
      <c r="B306" s="1249" t="inlineStr">
        <is>
          <t>7104578653_ID-13403112806</t>
        </is>
      </c>
      <c r="C306" s="1250">
        <f>_xlfn.NUMBERVALUE(LEFT(B306,10))</f>
        <v/>
      </c>
      <c r="D306" s="1250">
        <f>_xlfn.NUMBERVALUE(RIGHT(B306,11))</f>
        <v/>
      </c>
      <c r="E306" s="1251" t="n">
        <v>8901526538560</v>
      </c>
      <c r="F306" s="1249" t="inlineStr">
        <is>
          <t>Garnier Color Naturals Creme Riche - 105ml (Pewarna / Cat Rambut Permanent)</t>
        </is>
      </c>
      <c r="G306" s="1248" t="n"/>
      <c r="H306" s="1248" t="n"/>
      <c r="I306" s="1249" t="n"/>
      <c r="J306" s="1252" t="n">
        <v>69000</v>
      </c>
      <c r="K306" s="1253" t="n">
        <v>0.02</v>
      </c>
      <c r="L306" s="1253" t="n">
        <v>0.03</v>
      </c>
      <c r="M306" s="1254" t="n">
        <v>0.16</v>
      </c>
      <c r="N306" s="1254" t="n">
        <v>0.13</v>
      </c>
      <c r="O306" s="1253" t="n">
        <v>0.14</v>
      </c>
      <c r="P306" s="1254" t="n">
        <v>0.17</v>
      </c>
      <c r="Q306" s="1254" t="n">
        <v>0.16</v>
      </c>
      <c r="R306" s="1253" t="n">
        <v>0.17</v>
      </c>
      <c r="S306" s="1253" t="n">
        <v>0.18</v>
      </c>
      <c r="T306" s="1255" t="n"/>
      <c r="U306" s="1255" t="n"/>
      <c r="V306" s="1901" t="n">
        <v>67700</v>
      </c>
      <c r="W306" s="1901" t="n">
        <v>67000</v>
      </c>
      <c r="X306" s="1901" t="n">
        <v>58000</v>
      </c>
      <c r="Y306" s="1901" t="n">
        <v>60100</v>
      </c>
      <c r="Z306" s="1901" t="n">
        <v>59400</v>
      </c>
      <c r="AA306" s="1901" t="n">
        <v>57300</v>
      </c>
      <c r="AB306" s="1901" t="n">
        <v>58000</v>
      </c>
      <c r="AC306" s="1901" t="n">
        <v>57300</v>
      </c>
      <c r="AD306" s="1901" t="n">
        <v>56600</v>
      </c>
    </row>
    <row r="307">
      <c r="A307" s="1248" t="inlineStr">
        <is>
          <t>GAR</t>
        </is>
      </c>
      <c r="B307" s="1249" t="inlineStr">
        <is>
          <t>7150184346_ID-13461516032</t>
        </is>
      </c>
      <c r="C307" s="1250">
        <f>_xlfn.NUMBERVALUE(LEFT(B307,10))</f>
        <v/>
      </c>
      <c r="D307" s="1250">
        <f>_xlfn.NUMBERVALUE(RIGHT(B307,11))</f>
        <v/>
      </c>
      <c r="E307" s="1251" t="n">
        <v>6923700992854</v>
      </c>
      <c r="F307" s="1249" t="inlineStr">
        <is>
          <t>Garnier Bright Complete Vitamin C Ampoule Serum - 1.5ml x 12 (Perawatan Wajah untuk Kulit Lebih Cerah dalam 6 Hari)</t>
        </is>
      </c>
      <c r="G307" s="1248" t="n"/>
      <c r="H307" s="1248" t="n"/>
      <c r="I307" s="1249" t="n"/>
      <c r="J307" s="1252" t="n">
        <v>199000</v>
      </c>
      <c r="K307" s="1253" t="n">
        <v>0.05</v>
      </c>
      <c r="L307" s="1253" t="n">
        <v>0.06</v>
      </c>
      <c r="M307" s="1254" t="n">
        <v>0.16</v>
      </c>
      <c r="N307" s="1254" t="n">
        <v>0.13</v>
      </c>
      <c r="O307" s="1253" t="n">
        <v>0.14</v>
      </c>
      <c r="P307" s="1254" t="n">
        <v>0.17</v>
      </c>
      <c r="Q307" s="1254" t="n">
        <v>0.16</v>
      </c>
      <c r="R307" s="1253" t="n">
        <v>0.17</v>
      </c>
      <c r="S307" s="1253" t="n">
        <v>0.18</v>
      </c>
      <c r="T307" s="1255" t="n"/>
      <c r="U307" s="1255" t="n"/>
      <c r="V307" s="1901" t="n">
        <v>189100</v>
      </c>
      <c r="W307" s="1901" t="n">
        <v>187100</v>
      </c>
      <c r="X307" s="1901" t="n">
        <v>167200</v>
      </c>
      <c r="Y307" s="1901" t="n">
        <v>173200</v>
      </c>
      <c r="Z307" s="1901" t="n">
        <v>171200</v>
      </c>
      <c r="AA307" s="1901" t="n">
        <v>165200</v>
      </c>
      <c r="AB307" s="1901" t="n">
        <v>167200</v>
      </c>
      <c r="AC307" s="1901" t="n">
        <v>165200</v>
      </c>
      <c r="AD307" s="1901" t="n">
        <v>163200</v>
      </c>
    </row>
    <row r="308">
      <c r="A308" s="1248" t="inlineStr">
        <is>
          <t>GAR</t>
        </is>
      </c>
      <c r="B308" s="1249" t="inlineStr">
        <is>
          <t>7150184346_ID-13461516033</t>
        </is>
      </c>
      <c r="C308" s="1250">
        <f>_xlfn.NUMBERVALUE(LEFT(B308,10))</f>
        <v/>
      </c>
      <c r="D308" s="1250">
        <f>_xlfn.NUMBERVALUE(RIGHT(B308,11))</f>
        <v/>
      </c>
      <c r="E308" s="1251" t="n">
        <v>8991380023258</v>
      </c>
      <c r="F308" s="1249" t="inlineStr">
        <is>
          <t>Garnier Bright Complete Vitamin C Ampoule Serum - 1.5ml x 3 (Perawatan Wajah untuk Kulit Lebih Cerah dalam 6 Hari)</t>
        </is>
      </c>
      <c r="G308" s="1248" t="n"/>
      <c r="H308" s="1248" t="n"/>
      <c r="I308" s="1249" t="n"/>
      <c r="J308" s="1252" t="n">
        <v>69000</v>
      </c>
      <c r="K308" s="1253" t="n">
        <v>0.02</v>
      </c>
      <c r="L308" s="1253" t="n">
        <v>0.06</v>
      </c>
      <c r="M308" s="1254" t="n">
        <v>0.1</v>
      </c>
      <c r="N308" s="1254" t="n">
        <v>0.07000000000000001</v>
      </c>
      <c r="O308" s="1253" t="n">
        <v>0.08</v>
      </c>
      <c r="P308" s="1254" t="n">
        <v>0.11</v>
      </c>
      <c r="Q308" s="1254" t="n">
        <v>0.1</v>
      </c>
      <c r="R308" s="1253" t="n">
        <v>0.11</v>
      </c>
      <c r="S308" s="1253" t="n">
        <v>0.12</v>
      </c>
      <c r="T308" s="1255" t="n"/>
      <c r="U308" s="1255" t="n"/>
      <c r="V308" s="1901" t="n">
        <v>67700</v>
      </c>
      <c r="W308" s="1901" t="n">
        <v>64900</v>
      </c>
      <c r="X308" s="1901" t="n">
        <v>62100</v>
      </c>
      <c r="Y308" s="1901" t="n">
        <v>64200</v>
      </c>
      <c r="Z308" s="1901" t="n">
        <v>63500</v>
      </c>
      <c r="AA308" s="1901" t="n">
        <v>61500</v>
      </c>
      <c r="AB308" s="1901" t="n">
        <v>62100</v>
      </c>
      <c r="AC308" s="1901" t="n">
        <v>61500</v>
      </c>
      <c r="AD308" s="1901" t="n">
        <v>60800</v>
      </c>
    </row>
    <row r="309">
      <c r="A309" s="1248" t="inlineStr">
        <is>
          <t>GAR</t>
        </is>
      </c>
      <c r="B309" s="1249" t="inlineStr">
        <is>
          <t>7098040494_ID-13394868868</t>
        </is>
      </c>
      <c r="C309" s="1250">
        <f>_xlfn.NUMBERVALUE(LEFT(B309,10))</f>
        <v/>
      </c>
      <c r="D309" s="1250">
        <f>_xlfn.NUMBERVALUE(RIGHT(B309,11))</f>
        <v/>
      </c>
      <c r="E309" s="1251" t="n">
        <v>8992304054419</v>
      </c>
      <c r="F309" s="1249" t="inlineStr">
        <is>
          <t>Garnier Bright Complete Serum Day Cream SPF36 Skin Care (Krim Siang Dengan Sunblock Untuk Kulit Cerah Cepat)</t>
        </is>
      </c>
      <c r="G309" s="1248" t="n"/>
      <c r="H309" s="1248" t="n"/>
      <c r="I309" s="1249" t="n"/>
      <c r="J309" s="1252" t="n">
        <v>88000</v>
      </c>
      <c r="K309" s="1253" t="n">
        <v>0.1</v>
      </c>
      <c r="L309" s="1253" t="n">
        <v>0.12</v>
      </c>
      <c r="M309" s="1254" t="n">
        <v>0.25</v>
      </c>
      <c r="N309" s="1254" t="n">
        <v>0.22</v>
      </c>
      <c r="O309" s="1253" t="n">
        <v>0.23</v>
      </c>
      <c r="P309" s="1254" t="n">
        <v>0.26</v>
      </c>
      <c r="Q309" s="1254" t="n">
        <v>0.22</v>
      </c>
      <c r="R309" s="1253" t="n">
        <v>0.23</v>
      </c>
      <c r="S309" s="1253" t="n">
        <v>0.27</v>
      </c>
      <c r="T309" s="1255" t="n"/>
      <c r="U309" s="1255" t="n"/>
      <c r="V309" s="1901" t="n">
        <v>79200</v>
      </c>
      <c r="W309" s="1901" t="n">
        <v>77500</v>
      </c>
      <c r="X309" s="1901" t="n">
        <v>66000</v>
      </c>
      <c r="Y309" s="1901" t="n">
        <v>68700</v>
      </c>
      <c r="Z309" s="1901" t="n">
        <v>67800</v>
      </c>
      <c r="AA309" s="1901" t="n">
        <v>65200</v>
      </c>
      <c r="AB309" s="1901" t="n">
        <v>68700</v>
      </c>
      <c r="AC309" s="1901" t="n">
        <v>67800</v>
      </c>
      <c r="AD309" s="1901" t="n">
        <v>64300</v>
      </c>
    </row>
    <row r="310">
      <c r="A310" s="1248" t="inlineStr">
        <is>
          <t>GAR</t>
        </is>
      </c>
      <c r="B310" s="1249" t="inlineStr">
        <is>
          <t>7098022776_ID-13394926160</t>
        </is>
      </c>
      <c r="C310" s="1250">
        <f>_xlfn.NUMBERVALUE(LEFT(B310,10))</f>
        <v/>
      </c>
      <c r="D310" s="1250">
        <f>_xlfn.NUMBERVALUE(RIGHT(B310,11))</f>
        <v/>
      </c>
      <c r="E310" s="1251" t="n">
        <v>8992304033872</v>
      </c>
      <c r="F310" s="1249" t="inlineStr">
        <is>
          <t>Garnier Sakura Glow Pinkish Radiance Glowing Day Cream SP30 / PA +++ Skin Care - 50ml (Krim Siang Untuk Kulit Cerah Merona)</t>
        </is>
      </c>
      <c r="G310" s="1248" t="n"/>
      <c r="H310" s="1248" t="n"/>
      <c r="I310" s="1249" t="n"/>
      <c r="J310" s="1252" t="n">
        <v>88000</v>
      </c>
      <c r="K310" s="1253" t="n">
        <v>0.1</v>
      </c>
      <c r="L310" s="1253" t="n">
        <v>0.12</v>
      </c>
      <c r="M310" s="1254" t="n">
        <v>0.25</v>
      </c>
      <c r="N310" s="1254" t="n">
        <v>0.22</v>
      </c>
      <c r="O310" s="1253" t="n">
        <v>0.23</v>
      </c>
      <c r="P310" s="1254" t="n">
        <v>0.26</v>
      </c>
      <c r="Q310" s="1254" t="n">
        <v>0.22</v>
      </c>
      <c r="R310" s="1253" t="n">
        <v>0.23</v>
      </c>
      <c r="S310" s="1253" t="n">
        <v>0.27</v>
      </c>
      <c r="T310" s="1255" t="n"/>
      <c r="U310" s="1255" t="n"/>
      <c r="V310" s="1901" t="n">
        <v>79200</v>
      </c>
      <c r="W310" s="1901" t="n">
        <v>77500</v>
      </c>
      <c r="X310" s="1901" t="n">
        <v>66000</v>
      </c>
      <c r="Y310" s="1901" t="n">
        <v>68700</v>
      </c>
      <c r="Z310" s="1901" t="n">
        <v>67800</v>
      </c>
      <c r="AA310" s="1901" t="n">
        <v>65200</v>
      </c>
      <c r="AB310" s="1901" t="n">
        <v>68700</v>
      </c>
      <c r="AC310" s="1901" t="n">
        <v>67800</v>
      </c>
      <c r="AD310" s="1901" t="n">
        <v>64300</v>
      </c>
    </row>
    <row r="311">
      <c r="A311" s="1248" t="inlineStr">
        <is>
          <t>GAR</t>
        </is>
      </c>
      <c r="B311" s="1249" t="inlineStr">
        <is>
          <t>7097996960_ID-13394918228</t>
        </is>
      </c>
      <c r="C311" s="1250">
        <f>_xlfn.NUMBERVALUE(LEFT(B311,10))</f>
        <v/>
      </c>
      <c r="D311" s="1250">
        <f>_xlfn.NUMBERVALUE(RIGHT(B311,11))</f>
        <v/>
      </c>
      <c r="E311" s="1251" t="n">
        <v>6928820029589</v>
      </c>
      <c r="F311" s="1249" t="inlineStr">
        <is>
          <t>Garnier Micellar Cleansing Water Pink Skin Care (Pembersih Wajah &amp; Make up Untuk Kulit Sensitif)</t>
        </is>
      </c>
      <c r="G311" s="1248" t="n"/>
      <c r="H311" s="1248" t="n"/>
      <c r="I311" s="1249" t="n"/>
      <c r="J311" s="1252" t="n">
        <v>114000</v>
      </c>
      <c r="K311" s="1253" t="n">
        <v>0.1</v>
      </c>
      <c r="L311" s="1253" t="n">
        <v>0.15</v>
      </c>
      <c r="M311" s="1254" t="n">
        <v>0.27</v>
      </c>
      <c r="N311" s="1254" t="n">
        <v>0.24</v>
      </c>
      <c r="O311" s="1253" t="n">
        <v>0.25</v>
      </c>
      <c r="P311" s="1254" t="n">
        <v>0.28</v>
      </c>
      <c r="Q311" s="1254" t="n">
        <v>0.27</v>
      </c>
      <c r="R311" s="1253" t="n">
        <v>0.28</v>
      </c>
      <c r="S311" s="1253" t="n">
        <v>0.29</v>
      </c>
      <c r="T311" s="1255" t="n"/>
      <c r="U311" s="1255" t="n"/>
      <c r="V311" s="1901" t="n">
        <v>102600</v>
      </c>
      <c r="W311" s="1901" t="n">
        <v>96900</v>
      </c>
      <c r="X311" s="1901" t="n">
        <v>83300</v>
      </c>
      <c r="Y311" s="1901" t="n">
        <v>86700</v>
      </c>
      <c r="Z311" s="1901" t="n">
        <v>85500</v>
      </c>
      <c r="AA311" s="1901" t="n">
        <v>82100</v>
      </c>
      <c r="AB311" s="1901" t="n">
        <v>83300</v>
      </c>
      <c r="AC311" s="1901" t="n">
        <v>82100</v>
      </c>
      <c r="AD311" s="1901" t="n">
        <v>81000</v>
      </c>
    </row>
    <row r="312">
      <c r="A312" s="1248" t="inlineStr">
        <is>
          <t>GAR</t>
        </is>
      </c>
      <c r="B312" s="1249" t="inlineStr">
        <is>
          <t>7098040223_ID-13394886626</t>
        </is>
      </c>
      <c r="C312" s="1250">
        <f>_xlfn.NUMBERVALUE(LEFT(B312,10))</f>
        <v/>
      </c>
      <c r="D312" s="1250">
        <f>_xlfn.NUMBERVALUE(RIGHT(B312,11))</f>
        <v/>
      </c>
      <c r="E312" s="1251" t="n">
        <v>8992304094774</v>
      </c>
      <c r="F312" s="1249" t="inlineStr">
        <is>
          <t>Garnier Bright Complete Sleeping Mask Night Cream Skin Care (Krim Malam Untuk Kulit Cerah Cepat)</t>
        </is>
      </c>
      <c r="G312" s="1248" t="n"/>
      <c r="H312" s="1248" t="n"/>
      <c r="I312" s="1249" t="n"/>
      <c r="J312" s="1252" t="n">
        <v>98000</v>
      </c>
      <c r="K312" s="1253" t="n">
        <v>0.1</v>
      </c>
      <c r="L312" s="1253" t="n">
        <v>0.12</v>
      </c>
      <c r="M312" s="1254" t="n">
        <v>0.25</v>
      </c>
      <c r="N312" s="1254" t="n">
        <v>0.22</v>
      </c>
      <c r="O312" s="1253" t="n">
        <v>0.23</v>
      </c>
      <c r="P312" s="1254" t="n">
        <v>0.26</v>
      </c>
      <c r="Q312" s="1254" t="n">
        <v>0.22</v>
      </c>
      <c r="R312" s="1253" t="n">
        <v>0.23</v>
      </c>
      <c r="S312" s="1253" t="n">
        <v>0.27</v>
      </c>
      <c r="T312" s="1255" t="n"/>
      <c r="U312" s="1255" t="n"/>
      <c r="V312" s="1901" t="n">
        <v>88200</v>
      </c>
      <c r="W312" s="1901" t="n">
        <v>86300</v>
      </c>
      <c r="X312" s="1901" t="n">
        <v>73500</v>
      </c>
      <c r="Y312" s="1901" t="n">
        <v>76500</v>
      </c>
      <c r="Z312" s="1901" t="n">
        <v>75500</v>
      </c>
      <c r="AA312" s="1901" t="n">
        <v>72600</v>
      </c>
      <c r="AB312" s="1901" t="n">
        <v>76500</v>
      </c>
      <c r="AC312" s="1901" t="n">
        <v>75500</v>
      </c>
      <c r="AD312" s="1901" t="n">
        <v>71600</v>
      </c>
    </row>
    <row r="313">
      <c r="A313" s="1248" t="inlineStr">
        <is>
          <t>GAR</t>
        </is>
      </c>
      <c r="B313" s="1249" t="inlineStr">
        <is>
          <t>7098046070_ID-13394902433</t>
        </is>
      </c>
      <c r="C313" s="1250">
        <f>_xlfn.NUMBERVALUE(LEFT(B313,10))</f>
        <v/>
      </c>
      <c r="D313" s="1250">
        <f>_xlfn.NUMBERVALUE(RIGHT(B313,11))</f>
        <v/>
      </c>
      <c r="E313" s="1251" t="n">
        <v>8992304046933</v>
      </c>
      <c r="F313" s="1249" t="inlineStr">
        <is>
          <t>Garnier Sakura Glow Sleeping Mask Night Cream Skin Care (Krim Malam Untuk Kulit Cerah Merona)</t>
        </is>
      </c>
      <c r="G313" s="1248" t="n"/>
      <c r="H313" s="1248" t="n"/>
      <c r="I313" s="1249" t="n"/>
      <c r="J313" s="1252" t="n">
        <v>98000</v>
      </c>
      <c r="K313" s="1253" t="n">
        <v>0.1</v>
      </c>
      <c r="L313" s="1253" t="n">
        <v>0.12</v>
      </c>
      <c r="M313" s="1254" t="n">
        <v>0.25</v>
      </c>
      <c r="N313" s="1254" t="n">
        <v>0.22</v>
      </c>
      <c r="O313" s="1253" t="n">
        <v>0.23</v>
      </c>
      <c r="P313" s="1254" t="n">
        <v>0.26</v>
      </c>
      <c r="Q313" s="1254" t="n">
        <v>0.22</v>
      </c>
      <c r="R313" s="1253" t="n">
        <v>0.23</v>
      </c>
      <c r="S313" s="1253" t="n">
        <v>0.27</v>
      </c>
      <c r="T313" s="1255" t="n"/>
      <c r="U313" s="1255" t="n"/>
      <c r="V313" s="1901" t="n">
        <v>88200</v>
      </c>
      <c r="W313" s="1901" t="n">
        <v>86300</v>
      </c>
      <c r="X313" s="1901" t="n">
        <v>73500</v>
      </c>
      <c r="Y313" s="1901" t="n">
        <v>76500</v>
      </c>
      <c r="Z313" s="1901" t="n">
        <v>75500</v>
      </c>
      <c r="AA313" s="1901" t="n">
        <v>72600</v>
      </c>
      <c r="AB313" s="1901" t="n">
        <v>76500</v>
      </c>
      <c r="AC313" s="1901" t="n">
        <v>75500</v>
      </c>
      <c r="AD313" s="1901" t="n">
        <v>71600</v>
      </c>
    </row>
    <row r="314">
      <c r="A314" s="1248" t="inlineStr">
        <is>
          <t>GAR</t>
        </is>
      </c>
      <c r="B314" s="1249" t="inlineStr">
        <is>
          <t>7097868205_ID-13394762300</t>
        </is>
      </c>
      <c r="C314" s="1250">
        <f>_xlfn.NUMBERVALUE(LEFT(B314,10))</f>
        <v/>
      </c>
      <c r="D314" s="1250">
        <f>_xlfn.NUMBERVALUE(RIGHT(B314,11))</f>
        <v/>
      </c>
      <c r="E314" s="1251" t="n">
        <v>8994993010721</v>
      </c>
      <c r="F314" s="1249" t="inlineStr">
        <is>
          <t>Garnier Sakura White Hyaluron 30x Booster Serum Skin Care (untuk Kulit Glowing dalam 7 Hari)</t>
        </is>
      </c>
      <c r="G314" s="1248" t="n"/>
      <c r="H314" s="1248" t="n"/>
      <c r="I314" s="1249" t="n"/>
      <c r="J314" s="1252" t="n">
        <v>145000</v>
      </c>
      <c r="K314" s="1253" t="n">
        <v>0.2</v>
      </c>
      <c r="L314" s="1253" t="n">
        <v>0.21</v>
      </c>
      <c r="M314" s="1254" t="n">
        <v>0.35</v>
      </c>
      <c r="N314" s="1254" t="n">
        <v>0.32</v>
      </c>
      <c r="O314" s="1253" t="n">
        <v>0.33</v>
      </c>
      <c r="P314" s="1254" t="n">
        <v>0.36</v>
      </c>
      <c r="Q314" s="1254" t="n">
        <v>0.28</v>
      </c>
      <c r="R314" s="1253" t="n">
        <v>0.29</v>
      </c>
      <c r="S314" s="1253" t="n">
        <v>0.37</v>
      </c>
      <c r="T314" s="1255" t="n"/>
      <c r="U314" s="1255" t="n"/>
      <c r="V314" s="1901" t="n">
        <v>116000</v>
      </c>
      <c r="W314" s="1901" t="n">
        <v>114600</v>
      </c>
      <c r="X314" s="1901" t="n">
        <v>94300</v>
      </c>
      <c r="Y314" s="1901" t="n">
        <v>98600</v>
      </c>
      <c r="Z314" s="1901" t="n">
        <v>97200</v>
      </c>
      <c r="AA314" s="1901" t="n">
        <v>92800</v>
      </c>
      <c r="AB314" s="1901" t="n">
        <v>104400</v>
      </c>
      <c r="AC314" s="1901" t="n">
        <v>103000</v>
      </c>
      <c r="AD314" s="1901" t="n">
        <v>91400</v>
      </c>
    </row>
    <row r="315">
      <c r="A315" s="1248" t="inlineStr">
        <is>
          <t>GAR</t>
        </is>
      </c>
      <c r="B315" s="1249" t="inlineStr">
        <is>
          <t>7097868205_ID-13394762301</t>
        </is>
      </c>
      <c r="C315" s="1250">
        <f>_xlfn.NUMBERVALUE(LEFT(B315,10))</f>
        <v/>
      </c>
      <c r="D315" s="1250">
        <f>_xlfn.NUMBERVALUE(RIGHT(B315,11))</f>
        <v/>
      </c>
      <c r="E315" s="1251" t="n">
        <v>8994993013524</v>
      </c>
      <c r="F315" s="1249" t="inlineStr">
        <is>
          <t>Garnier Sakura White Hyaluron 30x Booster Serum Skin Care (untuk Kulit Glowing dalam 7 Hari)</t>
        </is>
      </c>
      <c r="G315" s="1248" t="n"/>
      <c r="H315" s="1248" t="n"/>
      <c r="I315" s="1249" t="n"/>
      <c r="J315" s="1252" t="n">
        <v>90000</v>
      </c>
      <c r="K315" s="1253" t="n">
        <v>0.05</v>
      </c>
      <c r="L315" s="1253" t="n">
        <v>0.07000000000000001</v>
      </c>
      <c r="M315" s="1254" t="n">
        <v>0.15</v>
      </c>
      <c r="N315" s="1254" t="n">
        <v>0.12</v>
      </c>
      <c r="O315" s="1253" t="n">
        <v>0.13</v>
      </c>
      <c r="P315" s="1254" t="n">
        <v>0.16</v>
      </c>
      <c r="Q315" s="1254" t="n">
        <v>0.15</v>
      </c>
      <c r="R315" s="1253" t="n">
        <v>0.16</v>
      </c>
      <c r="S315" s="1253" t="n">
        <v>0.17</v>
      </c>
      <c r="T315" s="1255" t="n"/>
      <c r="U315" s="1255" t="n"/>
      <c r="V315" s="1901" t="n">
        <v>85500</v>
      </c>
      <c r="W315" s="1901" t="n">
        <v>83700</v>
      </c>
      <c r="X315" s="1901" t="n">
        <v>76500</v>
      </c>
      <c r="Y315" s="1901" t="n">
        <v>79200</v>
      </c>
      <c r="Z315" s="1901" t="n">
        <v>78300</v>
      </c>
      <c r="AA315" s="1901" t="n">
        <v>75600</v>
      </c>
      <c r="AB315" s="1901" t="n">
        <v>76500</v>
      </c>
      <c r="AC315" s="1901" t="n">
        <v>75600</v>
      </c>
      <c r="AD315" s="1901" t="n">
        <v>74700</v>
      </c>
    </row>
    <row r="316">
      <c r="A316" s="1248" t="inlineStr">
        <is>
          <t>GAR</t>
        </is>
      </c>
      <c r="B316" s="1249" t="inlineStr">
        <is>
          <t>7097656272_ID-13394566007</t>
        </is>
      </c>
      <c r="C316" s="1250">
        <f>_xlfn.NUMBERVALUE(LEFT(B316,10))</f>
        <v/>
      </c>
      <c r="D316" s="1250">
        <f>_xlfn.NUMBERVALUE(RIGHT(B316,11))</f>
        <v/>
      </c>
      <c r="E316" s="1251" t="n">
        <v>8994993018284</v>
      </c>
      <c r="F316" s="1249" t="inlineStr">
        <is>
          <t>Garnier Bright Complete Anti Acne Booster Serum - 15ml</t>
        </is>
      </c>
      <c r="G316" s="1248" t="n"/>
      <c r="H316" s="1248" t="n"/>
      <c r="I316" s="1249" t="n"/>
      <c r="J316" s="1252" t="n">
        <v>90000</v>
      </c>
      <c r="K316" s="1253" t="n">
        <v>0.02</v>
      </c>
      <c r="L316" s="1253" t="n">
        <v>0.03</v>
      </c>
      <c r="M316" s="1254" t="n">
        <v>0.05</v>
      </c>
      <c r="N316" s="1254" t="n">
        <v>0.02</v>
      </c>
      <c r="O316" s="1253" t="n">
        <v>0.03000000000000001</v>
      </c>
      <c r="P316" s="1254" t="n">
        <v>0.06</v>
      </c>
      <c r="Q316" s="1254" t="n">
        <v>0.05</v>
      </c>
      <c r="R316" s="1253" t="n">
        <v>0.06</v>
      </c>
      <c r="S316" s="1253" t="n">
        <v>0.07000000000000001</v>
      </c>
      <c r="T316" s="1255" t="n"/>
      <c r="U316" s="1255" t="n"/>
      <c r="V316" s="1901" t="n">
        <v>88200</v>
      </c>
      <c r="W316" s="1901" t="n">
        <v>87300</v>
      </c>
      <c r="X316" s="1901" t="n">
        <v>85500</v>
      </c>
      <c r="Y316" s="1901" t="n">
        <v>88200</v>
      </c>
      <c r="Z316" s="1901" t="n">
        <v>87300</v>
      </c>
      <c r="AA316" s="1901" t="n">
        <v>84600</v>
      </c>
      <c r="AB316" s="1901" t="n">
        <v>85500</v>
      </c>
      <c r="AC316" s="1901" t="n">
        <v>84600</v>
      </c>
      <c r="AD316" s="1901" t="n">
        <v>83700</v>
      </c>
    </row>
    <row r="317">
      <c r="A317" s="1248" t="inlineStr">
        <is>
          <t>GAR</t>
        </is>
      </c>
      <c r="B317" s="1249" t="inlineStr">
        <is>
          <t>7097656272_ID-13394566008</t>
        </is>
      </c>
      <c r="C317" s="1250">
        <f>_xlfn.NUMBERVALUE(LEFT(B317,10))</f>
        <v/>
      </c>
      <c r="D317" s="1250">
        <f>_xlfn.NUMBERVALUE(RIGHT(B317,11))</f>
        <v/>
      </c>
      <c r="E317" s="1251" t="n">
        <v>8994993018291</v>
      </c>
      <c r="F317" s="1249" t="inlineStr">
        <is>
          <t>Garnier Bright Complete Anti Acne Booster Serum - 30ml</t>
        </is>
      </c>
      <c r="G317" s="1248" t="n"/>
      <c r="H317" s="1248" t="n"/>
      <c r="I317" s="1249" t="n"/>
      <c r="J317" s="1252" t="n">
        <v>150000</v>
      </c>
      <c r="K317" s="1253" t="n">
        <v>0.02</v>
      </c>
      <c r="L317" s="1253" t="n">
        <v>0.03</v>
      </c>
      <c r="M317" s="1254" t="n">
        <v>0.15</v>
      </c>
      <c r="N317" s="1254" t="n">
        <v>0.12</v>
      </c>
      <c r="O317" s="1253" t="n">
        <v>0.13</v>
      </c>
      <c r="P317" s="1254" t="n">
        <v>0.16</v>
      </c>
      <c r="Q317" s="1254" t="n">
        <v>0.15</v>
      </c>
      <c r="R317" s="1253" t="n">
        <v>0.16</v>
      </c>
      <c r="S317" s="1253" t="n">
        <v>0.17</v>
      </c>
      <c r="T317" s="1255" t="n"/>
      <c r="U317" s="1255" t="n"/>
      <c r="V317" s="1901" t="n">
        <v>147000</v>
      </c>
      <c r="W317" s="1901" t="n">
        <v>145500</v>
      </c>
      <c r="X317" s="1901" t="n">
        <v>127500</v>
      </c>
      <c r="Y317" s="1901" t="n">
        <v>132000</v>
      </c>
      <c r="Z317" s="1901" t="n">
        <v>130500</v>
      </c>
      <c r="AA317" s="1901" t="n">
        <v>126000</v>
      </c>
      <c r="AB317" s="1901" t="n">
        <v>127500</v>
      </c>
      <c r="AC317" s="1901" t="n">
        <v>126000</v>
      </c>
      <c r="AD317" s="1901" t="n">
        <v>124500</v>
      </c>
    </row>
    <row r="318">
      <c r="A318" s="1248" t="inlineStr">
        <is>
          <t>GAR</t>
        </is>
      </c>
      <c r="B318" s="1249" t="inlineStr">
        <is>
          <t>7097614558_ID-13394538207</t>
        </is>
      </c>
      <c r="C318" s="1250">
        <f>_xlfn.NUMBERVALUE(LEFT(B318,10))</f>
        <v/>
      </c>
      <c r="D318" s="1250">
        <f>_xlfn.NUMBERVALUE(RIGHT(B318,11))</f>
        <v/>
      </c>
      <c r="E318" s="1251" t="n">
        <v>8994993016778</v>
      </c>
      <c r="F318" s="1249" t="inlineStr">
        <is>
          <t>Garnier Bright Complete Vitamin C 30x Booster Serum Skin Care (Cepat Cerahkan Noda Hitam &amp; Samarkan Bekas Jerawat)</t>
        </is>
      </c>
      <c r="G318" s="1248" t="n"/>
      <c r="H318" s="1248" t="n"/>
      <c r="I318" s="1249" t="n"/>
      <c r="J318" s="1252" t="n">
        <v>195000</v>
      </c>
      <c r="K318" s="1253" t="n">
        <v>0.2</v>
      </c>
      <c r="L318" s="1253" t="n">
        <v>0.21</v>
      </c>
      <c r="M318" s="1254" t="n">
        <v>0.35</v>
      </c>
      <c r="N318" s="1254" t="n">
        <v>0.32</v>
      </c>
      <c r="O318" s="1253" t="n">
        <v>0.33</v>
      </c>
      <c r="P318" s="1254" t="n">
        <v>0.36</v>
      </c>
      <c r="Q318" s="1254" t="n">
        <v>0.28</v>
      </c>
      <c r="R318" s="1253" t="n">
        <v>0.29</v>
      </c>
      <c r="S318" s="1253" t="n">
        <v>0.37</v>
      </c>
      <c r="T318" s="1255" t="n"/>
      <c r="U318" s="1255" t="n"/>
      <c r="V318" s="1901" t="n">
        <v>156000</v>
      </c>
      <c r="W318" s="1901" t="n">
        <v>154100</v>
      </c>
      <c r="X318" s="1901" t="n">
        <v>126800</v>
      </c>
      <c r="Y318" s="1901" t="n">
        <v>132600</v>
      </c>
      <c r="Z318" s="1901" t="n">
        <v>130700</v>
      </c>
      <c r="AA318" s="1901" t="n">
        <v>124800</v>
      </c>
      <c r="AB318" s="1901" t="n">
        <v>140400</v>
      </c>
      <c r="AC318" s="1901" t="n">
        <v>138500</v>
      </c>
      <c r="AD318" s="1901" t="n">
        <v>122900</v>
      </c>
    </row>
    <row r="319">
      <c r="A319" s="1248" t="inlineStr">
        <is>
          <t>GAR</t>
        </is>
      </c>
      <c r="B319" s="1249" t="inlineStr">
        <is>
          <t>7097614558_ID-13394538206</t>
        </is>
      </c>
      <c r="C319" s="1250">
        <f>_xlfn.NUMBERVALUE(LEFT(B319,10))</f>
        <v/>
      </c>
      <c r="D319" s="1250">
        <f>_xlfn.NUMBERVALUE(RIGHT(B319,11))</f>
        <v/>
      </c>
      <c r="E319" s="1251" t="n">
        <v>8994993013746</v>
      </c>
      <c r="F319" s="1249" t="inlineStr">
        <is>
          <t>Garnier Bright Complete Vitamin C 30x Booster Serum Skin Care (Cepat Cerahkan Noda Hitam &amp; Samarkan Bekas Jerawat)</t>
        </is>
      </c>
      <c r="G319" s="1248" t="n"/>
      <c r="H319" s="1248" t="n"/>
      <c r="I319" s="1249" t="n"/>
      <c r="J319" s="1252" t="n">
        <v>90000</v>
      </c>
      <c r="K319" s="1253" t="n">
        <v>0.05</v>
      </c>
      <c r="L319" s="1253" t="n">
        <v>0.07000000000000001</v>
      </c>
      <c r="M319" s="1254" t="n">
        <v>0.15</v>
      </c>
      <c r="N319" s="1254" t="n">
        <v>0.12</v>
      </c>
      <c r="O319" s="1253" t="n">
        <v>0.13</v>
      </c>
      <c r="P319" s="1254" t="n">
        <v>0.16</v>
      </c>
      <c r="Q319" s="1254" t="n">
        <v>0.15</v>
      </c>
      <c r="R319" s="1253" t="n">
        <v>0.16</v>
      </c>
      <c r="S319" s="1253" t="n">
        <v>0.17</v>
      </c>
      <c r="T319" s="1255" t="n"/>
      <c r="U319" s="1255" t="n"/>
      <c r="V319" s="1901" t="n">
        <v>85500</v>
      </c>
      <c r="W319" s="1901" t="n">
        <v>83700</v>
      </c>
      <c r="X319" s="1901" t="n">
        <v>76500</v>
      </c>
      <c r="Y319" s="1901" t="n">
        <v>79200</v>
      </c>
      <c r="Z319" s="1901" t="n">
        <v>78300</v>
      </c>
      <c r="AA319" s="1901" t="n">
        <v>75600</v>
      </c>
      <c r="AB319" s="1901" t="n">
        <v>76500</v>
      </c>
      <c r="AC319" s="1901" t="n">
        <v>75600</v>
      </c>
      <c r="AD319" s="1901" t="n">
        <v>74700</v>
      </c>
    </row>
    <row r="320">
      <c r="A320" s="1248" t="inlineStr">
        <is>
          <t>GAR</t>
        </is>
      </c>
      <c r="B320" s="1249" t="inlineStr">
        <is>
          <t>7097614558_ID-13394538205</t>
        </is>
      </c>
      <c r="C320" s="1250">
        <f>_xlfn.NUMBERVALUE(LEFT(B320,10))</f>
        <v/>
      </c>
      <c r="D320" s="1250">
        <f>_xlfn.NUMBERVALUE(RIGHT(B320,11))</f>
        <v/>
      </c>
      <c r="E320" s="1251" t="n">
        <v>8994993011377</v>
      </c>
      <c r="F320" s="1249" t="inlineStr">
        <is>
          <t>Garnier Bright Complete Vitamin C 30x Booster Serum Skin Care (Cepat Cerahkan Noda Hitam &amp; Samarkan Bekas Jerawat)</t>
        </is>
      </c>
      <c r="G320" s="1248" t="n"/>
      <c r="H320" s="1248" t="n"/>
      <c r="I320" s="1249" t="n"/>
      <c r="J320" s="1252" t="n">
        <v>145000</v>
      </c>
      <c r="K320" s="1253" t="n">
        <v>0.2</v>
      </c>
      <c r="L320" s="1253" t="n">
        <v>0.21</v>
      </c>
      <c r="M320" s="1254" t="n">
        <v>0.35</v>
      </c>
      <c r="N320" s="1254" t="n">
        <v>0.32</v>
      </c>
      <c r="O320" s="1253" t="n">
        <v>0.33</v>
      </c>
      <c r="P320" s="1254" t="n">
        <v>0.36</v>
      </c>
      <c r="Q320" s="1254" t="n">
        <v>0.28</v>
      </c>
      <c r="R320" s="1253" t="n">
        <v>0.29</v>
      </c>
      <c r="S320" s="1253" t="n">
        <v>0.37</v>
      </c>
      <c r="T320" s="1255" t="n"/>
      <c r="U320" s="1255" t="n"/>
      <c r="V320" s="1901" t="n">
        <v>116000</v>
      </c>
      <c r="W320" s="1901" t="n">
        <v>114600</v>
      </c>
      <c r="X320" s="1901" t="n">
        <v>94300</v>
      </c>
      <c r="Y320" s="1901" t="n">
        <v>98600</v>
      </c>
      <c r="Z320" s="1901" t="n">
        <v>97200</v>
      </c>
      <c r="AA320" s="1901" t="n">
        <v>92800</v>
      </c>
      <c r="AB320" s="1901" t="n">
        <v>104400</v>
      </c>
      <c r="AC320" s="1901" t="n">
        <v>103000</v>
      </c>
      <c r="AD320" s="1901" t="n">
        <v>91400</v>
      </c>
    </row>
    <row r="321">
      <c r="A321" s="1248" t="inlineStr">
        <is>
          <t>GAR</t>
        </is>
      </c>
      <c r="B321" s="1249" t="inlineStr">
        <is>
          <t>7109160020_ID-13409452857</t>
        </is>
      </c>
      <c r="C321" s="1250">
        <f>_xlfn.NUMBERVALUE(LEFT(B321,10))</f>
        <v/>
      </c>
      <c r="D321" s="1250">
        <f>_xlfn.NUMBERVALUE(RIGHT(B321,11))</f>
        <v/>
      </c>
      <c r="E321" s="1251" t="n">
        <v>6970175256875</v>
      </c>
      <c r="F321" s="1249" t="inlineStr">
        <is>
          <t>Garnier Black Serum Mask Pure Charcoal Black Algae Skin Care - 28gr (Masker Wajah Untuk Membersihkan Pori Wajah Yang Tersumbat)</t>
        </is>
      </c>
      <c r="G321" s="1248" t="n"/>
      <c r="H321" s="1248" t="n"/>
      <c r="I321" s="1249" t="n"/>
      <c r="J321" s="1252" t="n">
        <v>30500</v>
      </c>
      <c r="K321" s="1253" t="n">
        <v>0.05</v>
      </c>
      <c r="L321" s="1253" t="n">
        <v>0.06</v>
      </c>
      <c r="M321" s="1254" t="n">
        <v>0.12</v>
      </c>
      <c r="N321" s="1254" t="n">
        <v>0.09000000000000001</v>
      </c>
      <c r="O321" s="1253" t="n">
        <v>0.1</v>
      </c>
      <c r="P321" s="1254" t="n">
        <v>0.13</v>
      </c>
      <c r="Q321" s="1254" t="n">
        <v>0.12</v>
      </c>
      <c r="R321" s="1253" t="n">
        <v>0.13</v>
      </c>
      <c r="S321" s="1253" t="n">
        <v>0.14</v>
      </c>
      <c r="T321" s="1255" t="n"/>
      <c r="U321" s="1255" t="n"/>
      <c r="V321" s="1901" t="n">
        <v>29000</v>
      </c>
      <c r="W321" s="1901" t="n">
        <v>28700</v>
      </c>
      <c r="X321" s="1901" t="n">
        <v>26900</v>
      </c>
      <c r="Y321" s="1901" t="n">
        <v>27800</v>
      </c>
      <c r="Z321" s="1901" t="n">
        <v>27500</v>
      </c>
      <c r="AA321" s="1901" t="n">
        <v>26600</v>
      </c>
      <c r="AB321" s="1901" t="n">
        <v>26900</v>
      </c>
      <c r="AC321" s="1901" t="n">
        <v>26600</v>
      </c>
      <c r="AD321" s="1901" t="n">
        <v>26300</v>
      </c>
    </row>
    <row r="322">
      <c r="A322" s="1248" t="inlineStr">
        <is>
          <t>GAR</t>
        </is>
      </c>
      <c r="B322" s="1249" t="inlineStr">
        <is>
          <t>7105032612_ID-13403648710</t>
        </is>
      </c>
      <c r="C322" s="1250">
        <f>_xlfn.NUMBERVALUE(LEFT(B322,10))</f>
        <v/>
      </c>
      <c r="D322" s="1250">
        <f>_xlfn.NUMBERVALUE(RIGHT(B322,11))</f>
        <v/>
      </c>
      <c r="E322" s="1251" t="n">
        <v>8901526209910</v>
      </c>
      <c r="F322" s="1249" t="inlineStr">
        <is>
          <t>Garnier Color Naturals Creme Riche 1 Hitam Alami - Big Kit - Pewarna / Car Rambut</t>
        </is>
      </c>
      <c r="G322" s="1248" t="n"/>
      <c r="H322" s="1248" t="n"/>
      <c r="I322" s="1249" t="n"/>
      <c r="J322" s="1252" t="n">
        <v>19900</v>
      </c>
      <c r="K322" s="1253" t="n">
        <v>0.02</v>
      </c>
      <c r="L322" s="1253" t="n">
        <v>0.03</v>
      </c>
      <c r="M322" s="1254" t="n">
        <v>0.07000000000000001</v>
      </c>
      <c r="N322" s="1254" t="n">
        <v>0.04</v>
      </c>
      <c r="O322" s="1253" t="n">
        <v>0.05</v>
      </c>
      <c r="P322" s="1254" t="n">
        <v>0.08</v>
      </c>
      <c r="Q322" s="1254" t="n">
        <v>0.07000000000000001</v>
      </c>
      <c r="R322" s="1253" t="n">
        <v>0.08</v>
      </c>
      <c r="S322" s="1253" t="n">
        <v>0.09</v>
      </c>
      <c r="T322" s="1255" t="n"/>
      <c r="U322" s="1255" t="n"/>
      <c r="V322" s="1901" t="n">
        <v>19600</v>
      </c>
      <c r="W322" s="1901" t="n">
        <v>19400</v>
      </c>
      <c r="X322" s="1901" t="n">
        <v>18600</v>
      </c>
      <c r="Y322" s="1901" t="n">
        <v>19200</v>
      </c>
      <c r="Z322" s="1901" t="n">
        <v>19000</v>
      </c>
      <c r="AA322" s="1901" t="n">
        <v>18400</v>
      </c>
      <c r="AB322" s="1901" t="n">
        <v>18600</v>
      </c>
      <c r="AC322" s="1901" t="n">
        <v>18400</v>
      </c>
      <c r="AD322" s="1901" t="n">
        <v>18200</v>
      </c>
    </row>
    <row r="323">
      <c r="A323" s="1248" t="inlineStr">
        <is>
          <t>GAR</t>
        </is>
      </c>
      <c r="B323" s="1249" t="inlineStr">
        <is>
          <t>7105032573_ID-13403674345</t>
        </is>
      </c>
      <c r="C323" s="1250">
        <f>_xlfn.NUMBERVALUE(LEFT(B323,10))</f>
        <v/>
      </c>
      <c r="D323" s="1250">
        <f>_xlfn.NUMBERVALUE(RIGHT(B323,11))</f>
        <v/>
      </c>
      <c r="E323" s="1251" t="n">
        <v>8901526209897</v>
      </c>
      <c r="F323" s="1249" t="inlineStr">
        <is>
          <t>Garnier Color Naturals Creme Riche 3 Coklat Gelap - Big Kit - Pewarna / Cat Rambut</t>
        </is>
      </c>
      <c r="G323" s="1248" t="n"/>
      <c r="H323" s="1248" t="n"/>
      <c r="I323" s="1249" t="n"/>
      <c r="J323" s="1252" t="n">
        <v>19900</v>
      </c>
      <c r="K323" s="1253" t="n">
        <v>0.02</v>
      </c>
      <c r="L323" s="1253" t="n">
        <v>0.03</v>
      </c>
      <c r="M323" s="1254" t="n">
        <v>0.07000000000000001</v>
      </c>
      <c r="N323" s="1254" t="n">
        <v>0.04</v>
      </c>
      <c r="O323" s="1253" t="n">
        <v>0.05</v>
      </c>
      <c r="P323" s="1254" t="n">
        <v>0.08</v>
      </c>
      <c r="Q323" s="1254" t="n">
        <v>0.07000000000000001</v>
      </c>
      <c r="R323" s="1253" t="n">
        <v>0.08</v>
      </c>
      <c r="S323" s="1253" t="n">
        <v>0.09</v>
      </c>
      <c r="T323" s="1255" t="n"/>
      <c r="U323" s="1255" t="n"/>
      <c r="V323" s="1901" t="n">
        <v>19600</v>
      </c>
      <c r="W323" s="1901" t="n">
        <v>19400</v>
      </c>
      <c r="X323" s="1901" t="n">
        <v>18600</v>
      </c>
      <c r="Y323" s="1901" t="n">
        <v>19200</v>
      </c>
      <c r="Z323" s="1901" t="n">
        <v>19000</v>
      </c>
      <c r="AA323" s="1901" t="n">
        <v>18400</v>
      </c>
      <c r="AB323" s="1901" t="n">
        <v>18600</v>
      </c>
      <c r="AC323" s="1901" t="n">
        <v>18400</v>
      </c>
      <c r="AD323" s="1901" t="n">
        <v>18200</v>
      </c>
    </row>
    <row r="324">
      <c r="A324" s="1248" t="inlineStr">
        <is>
          <t>GAR</t>
        </is>
      </c>
      <c r="B324" s="1249" t="inlineStr">
        <is>
          <t>7105064195_ID-13403646870</t>
        </is>
      </c>
      <c r="C324" s="1250">
        <f>_xlfn.NUMBERVALUE(LEFT(B324,10))</f>
        <v/>
      </c>
      <c r="D324" s="1250">
        <f>_xlfn.NUMBERVALUE(RIGHT(B324,11))</f>
        <v/>
      </c>
      <c r="E324" s="1251" t="n">
        <v>8901526530113</v>
      </c>
      <c r="F324" s="1249" t="inlineStr">
        <is>
          <t>Garnier Color Naturals Creme Riche 4 Coklat - Sachet SRP - Pewarna / Cat Rambut</t>
        </is>
      </c>
      <c r="G324" s="1248" t="n"/>
      <c r="H324" s="1248" t="n"/>
      <c r="I324" s="1249" t="n"/>
      <c r="J324" s="1252" t="n">
        <v>19900</v>
      </c>
      <c r="K324" s="1253" t="n">
        <v>0.02</v>
      </c>
      <c r="L324" s="1253" t="n">
        <v>0.03</v>
      </c>
      <c r="M324" s="1254" t="n">
        <v>0.07000000000000001</v>
      </c>
      <c r="N324" s="1254" t="n">
        <v>0.04</v>
      </c>
      <c r="O324" s="1253" t="n">
        <v>0.05</v>
      </c>
      <c r="P324" s="1254" t="n">
        <v>0.08</v>
      </c>
      <c r="Q324" s="1254" t="n">
        <v>0.07000000000000001</v>
      </c>
      <c r="R324" s="1253" t="n">
        <v>0.08</v>
      </c>
      <c r="S324" s="1253" t="n">
        <v>0.09</v>
      </c>
      <c r="T324" s="1255" t="n"/>
      <c r="U324" s="1255" t="n"/>
      <c r="V324" s="1901" t="n">
        <v>19600</v>
      </c>
      <c r="W324" s="1901" t="n">
        <v>19400</v>
      </c>
      <c r="X324" s="1901" t="n">
        <v>18600</v>
      </c>
      <c r="Y324" s="1901" t="n">
        <v>19200</v>
      </c>
      <c r="Z324" s="1901" t="n">
        <v>19000</v>
      </c>
      <c r="AA324" s="1901" t="n">
        <v>18400</v>
      </c>
      <c r="AB324" s="1901" t="n">
        <v>18600</v>
      </c>
      <c r="AC324" s="1901" t="n">
        <v>18400</v>
      </c>
      <c r="AD324" s="1901" t="n">
        <v>18200</v>
      </c>
    </row>
    <row r="325">
      <c r="A325" s="1248" t="inlineStr">
        <is>
          <t>GAR</t>
        </is>
      </c>
      <c r="B325" s="1249" t="inlineStr">
        <is>
          <t>7105160113_ID-13403726801</t>
        </is>
      </c>
      <c r="C325" s="1250">
        <f>_xlfn.NUMBERVALUE(LEFT(B325,10))</f>
        <v/>
      </c>
      <c r="D325" s="1250">
        <f>_xlfn.NUMBERVALUE(RIGHT(B325,11))</f>
        <v/>
      </c>
      <c r="E325" s="1251" t="n">
        <v>8901526540068</v>
      </c>
      <c r="F325" s="1249" t="inlineStr">
        <is>
          <t>Garnier Color Naturals Creme Riche 5.32 Coklat Karamel - Sachet - Pewarna / Cat Rambut</t>
        </is>
      </c>
      <c r="G325" s="1248" t="n"/>
      <c r="H325" s="1248" t="n"/>
      <c r="I325" s="1249" t="n"/>
      <c r="J325" s="1252" t="n">
        <v>19900</v>
      </c>
      <c r="K325" s="1253" t="n">
        <v>0.02</v>
      </c>
      <c r="L325" s="1253" t="n">
        <v>0.03</v>
      </c>
      <c r="M325" s="1254" t="n">
        <v>0.07000000000000001</v>
      </c>
      <c r="N325" s="1254" t="n">
        <v>0.04</v>
      </c>
      <c r="O325" s="1253" t="n">
        <v>0.05</v>
      </c>
      <c r="P325" s="1254" t="n">
        <v>0.08</v>
      </c>
      <c r="Q325" s="1254" t="n">
        <v>0.07000000000000001</v>
      </c>
      <c r="R325" s="1253" t="n">
        <v>0.08</v>
      </c>
      <c r="S325" s="1253" t="n">
        <v>0.09</v>
      </c>
      <c r="T325" s="1255" t="n"/>
      <c r="U325" s="1255" t="n"/>
      <c r="V325" s="1901" t="n">
        <v>19600</v>
      </c>
      <c r="W325" s="1901" t="n">
        <v>19400</v>
      </c>
      <c r="X325" s="1901" t="n">
        <v>18600</v>
      </c>
      <c r="Y325" s="1901" t="n">
        <v>19200</v>
      </c>
      <c r="Z325" s="1901" t="n">
        <v>19000</v>
      </c>
      <c r="AA325" s="1901" t="n">
        <v>18400</v>
      </c>
      <c r="AB325" s="1901" t="n">
        <v>18600</v>
      </c>
      <c r="AC325" s="1901" t="n">
        <v>18400</v>
      </c>
      <c r="AD325" s="1901" t="n">
        <v>18200</v>
      </c>
    </row>
    <row r="326">
      <c r="A326" s="1248" t="inlineStr">
        <is>
          <t>GAR</t>
        </is>
      </c>
      <c r="B326" s="1249" t="inlineStr">
        <is>
          <t>7105100811_ID-13403726828</t>
        </is>
      </c>
      <c r="C326" s="1250">
        <f>_xlfn.NUMBERVALUE(LEFT(B326,10))</f>
        <v/>
      </c>
      <c r="D326" s="1250">
        <f>_xlfn.NUMBERVALUE(RIGHT(B326,11))</f>
        <v/>
      </c>
      <c r="E326" s="1251" t="n">
        <v>8901526540112</v>
      </c>
      <c r="F326" s="1249" t="inlineStr">
        <is>
          <t>Garnier Color Naturals Creme Riche 6.64 Merah Berry - Sachet - Pewarna / Cat Rambut</t>
        </is>
      </c>
      <c r="G326" s="1248" t="n"/>
      <c r="H326" s="1248" t="n"/>
      <c r="I326" s="1249" t="n"/>
      <c r="J326" s="1252" t="n">
        <v>19900</v>
      </c>
      <c r="K326" s="1253" t="n">
        <v>0.02</v>
      </c>
      <c r="L326" s="1253" t="n">
        <v>0.03</v>
      </c>
      <c r="M326" s="1254" t="n">
        <v>0.07000000000000001</v>
      </c>
      <c r="N326" s="1254" t="n">
        <v>0.04</v>
      </c>
      <c r="O326" s="1253" t="n">
        <v>0.05</v>
      </c>
      <c r="P326" s="1254" t="n">
        <v>0.08</v>
      </c>
      <c r="Q326" s="1254" t="n">
        <v>0.07000000000000001</v>
      </c>
      <c r="R326" s="1253" t="n">
        <v>0.08</v>
      </c>
      <c r="S326" s="1253" t="n">
        <v>0.09</v>
      </c>
      <c r="T326" s="1255" t="n"/>
      <c r="U326" s="1255" t="n"/>
      <c r="V326" s="1901" t="n">
        <v>19600</v>
      </c>
      <c r="W326" s="1901" t="n">
        <v>19400</v>
      </c>
      <c r="X326" s="1901" t="n">
        <v>18600</v>
      </c>
      <c r="Y326" s="1901" t="n">
        <v>19200</v>
      </c>
      <c r="Z326" s="1901" t="n">
        <v>19000</v>
      </c>
      <c r="AA326" s="1901" t="n">
        <v>18400</v>
      </c>
      <c r="AB326" s="1901" t="n">
        <v>18600</v>
      </c>
      <c r="AC326" s="1901" t="n">
        <v>18400</v>
      </c>
      <c r="AD326" s="1901" t="n">
        <v>18200</v>
      </c>
    </row>
    <row r="327">
      <c r="A327" s="1248" t="inlineStr">
        <is>
          <t>GAR</t>
        </is>
      </c>
      <c r="B327" s="1249" t="inlineStr">
        <is>
          <t>7105074137_ID-13403700172</t>
        </is>
      </c>
      <c r="C327" s="1250">
        <f>_xlfn.NUMBERVALUE(LEFT(B327,10))</f>
        <v/>
      </c>
      <c r="D327" s="1250">
        <f>_xlfn.NUMBERVALUE(RIGHT(B327,11))</f>
        <v/>
      </c>
      <c r="E327" s="1251" t="n">
        <v>8901526539468</v>
      </c>
      <c r="F327" s="1249" t="inlineStr">
        <is>
          <t>Garnier Color Naturals Ultra Color 3.1 Midnight Blue - Sachet SRP - Pewarna / Cat Rambut</t>
        </is>
      </c>
      <c r="G327" s="1248" t="n"/>
      <c r="H327" s="1248" t="n"/>
      <c r="I327" s="1249" t="n"/>
      <c r="J327" s="1252" t="n">
        <v>19900</v>
      </c>
      <c r="K327" s="1253" t="n">
        <v>0.02</v>
      </c>
      <c r="L327" s="1253" t="n">
        <v>0.03</v>
      </c>
      <c r="M327" s="1254" t="n">
        <v>0.07000000000000001</v>
      </c>
      <c r="N327" s="1254" t="n">
        <v>0.04</v>
      </c>
      <c r="O327" s="1253" t="n">
        <v>0.05</v>
      </c>
      <c r="P327" s="1254" t="n">
        <v>0.08</v>
      </c>
      <c r="Q327" s="1254" t="n">
        <v>0.07000000000000001</v>
      </c>
      <c r="R327" s="1253" t="n">
        <v>0.08</v>
      </c>
      <c r="S327" s="1253" t="n">
        <v>0.09</v>
      </c>
      <c r="T327" s="1255" t="n"/>
      <c r="U327" s="1255" t="n"/>
      <c r="V327" s="1901" t="n">
        <v>19600</v>
      </c>
      <c r="W327" s="1901" t="n">
        <v>19400</v>
      </c>
      <c r="X327" s="1901" t="n">
        <v>18600</v>
      </c>
      <c r="Y327" s="1901" t="n">
        <v>19200</v>
      </c>
      <c r="Z327" s="1901" t="n">
        <v>19000</v>
      </c>
      <c r="AA327" s="1901" t="n">
        <v>18400</v>
      </c>
      <c r="AB327" s="1901" t="n">
        <v>18600</v>
      </c>
      <c r="AC327" s="1901" t="n">
        <v>18400</v>
      </c>
      <c r="AD327" s="1901" t="n">
        <v>18200</v>
      </c>
    </row>
    <row r="328">
      <c r="A328" s="1248" t="inlineStr">
        <is>
          <t>GAR</t>
        </is>
      </c>
      <c r="B328" s="1249" t="inlineStr">
        <is>
          <t>7105018956_ID-13403654867</t>
        </is>
      </c>
      <c r="C328" s="1250">
        <f>_xlfn.NUMBERVALUE(LEFT(B328,10))</f>
        <v/>
      </c>
      <c r="D328" s="1250">
        <f>_xlfn.NUMBERVALUE(RIGHT(B328,11))</f>
        <v/>
      </c>
      <c r="E328" s="1251" t="n">
        <v>8901526539611</v>
      </c>
      <c r="F328" s="1249" t="inlineStr">
        <is>
          <t>Garnier Color Naturals Ultra Color 6.26 Plum Red - Sachet SRP - Pewarna / Cat Rambut</t>
        </is>
      </c>
      <c r="G328" s="1248" t="n"/>
      <c r="H328" s="1248" t="n"/>
      <c r="I328" s="1249" t="n"/>
      <c r="J328" s="1252" t="n">
        <v>19900</v>
      </c>
      <c r="K328" s="1253" t="n">
        <v>0.02</v>
      </c>
      <c r="L328" s="1253" t="n">
        <v>0.03</v>
      </c>
      <c r="M328" s="1254" t="n">
        <v>0.07000000000000001</v>
      </c>
      <c r="N328" s="1254" t="n">
        <v>0.04</v>
      </c>
      <c r="O328" s="1253" t="n">
        <v>0.05</v>
      </c>
      <c r="P328" s="1254" t="n">
        <v>0.08</v>
      </c>
      <c r="Q328" s="1254" t="n">
        <v>0.07000000000000001</v>
      </c>
      <c r="R328" s="1253" t="n">
        <v>0.08</v>
      </c>
      <c r="S328" s="1253" t="n">
        <v>0.09</v>
      </c>
      <c r="T328" s="1255" t="n"/>
      <c r="U328" s="1255" t="n"/>
      <c r="V328" s="1901" t="n">
        <v>19600</v>
      </c>
      <c r="W328" s="1901" t="n">
        <v>19400</v>
      </c>
      <c r="X328" s="1901" t="n">
        <v>18600</v>
      </c>
      <c r="Y328" s="1901" t="n">
        <v>19200</v>
      </c>
      <c r="Z328" s="1901" t="n">
        <v>19000</v>
      </c>
      <c r="AA328" s="1901" t="n">
        <v>18400</v>
      </c>
      <c r="AB328" s="1901" t="n">
        <v>18600</v>
      </c>
      <c r="AC328" s="1901" t="n">
        <v>18400</v>
      </c>
      <c r="AD328" s="1901" t="n">
        <v>18200</v>
      </c>
    </row>
    <row r="329">
      <c r="A329" s="1248" t="inlineStr">
        <is>
          <t>GAR</t>
        </is>
      </c>
      <c r="B329" s="1249" t="inlineStr">
        <is>
          <t>7105038628_ID-13403672839</t>
        </is>
      </c>
      <c r="C329" s="1250">
        <f>_xlfn.NUMBERVALUE(LEFT(B329,10))</f>
        <v/>
      </c>
      <c r="D329" s="1250">
        <f>_xlfn.NUMBERVALUE(RIGHT(B329,11))</f>
        <v/>
      </c>
      <c r="E329" s="1251" t="n">
        <v>8901526539567</v>
      </c>
      <c r="F329" s="1249" t="inlineStr">
        <is>
          <t>Garnier Color Naturals Ultra Color 7.3 Golden Brown - Sachet SRP - Pewarna / Cat Rambut</t>
        </is>
      </c>
      <c r="G329" s="1248" t="n"/>
      <c r="H329" s="1248" t="n"/>
      <c r="I329" s="1249" t="n"/>
      <c r="J329" s="1252" t="n">
        <v>19900</v>
      </c>
      <c r="K329" s="1253" t="n">
        <v>0.02</v>
      </c>
      <c r="L329" s="1253" t="n">
        <v>0.03</v>
      </c>
      <c r="M329" s="1254" t="n">
        <v>0.07000000000000001</v>
      </c>
      <c r="N329" s="1254" t="n">
        <v>0.04</v>
      </c>
      <c r="O329" s="1253" t="n">
        <v>0.05</v>
      </c>
      <c r="P329" s="1254" t="n">
        <v>0.08</v>
      </c>
      <c r="Q329" s="1254" t="n">
        <v>0.07000000000000001</v>
      </c>
      <c r="R329" s="1253" t="n">
        <v>0.08</v>
      </c>
      <c r="S329" s="1253" t="n">
        <v>0.09</v>
      </c>
      <c r="T329" s="1255" t="n"/>
      <c r="U329" s="1255" t="n"/>
      <c r="V329" s="1901" t="n">
        <v>19600</v>
      </c>
      <c r="W329" s="1901" t="n">
        <v>19400</v>
      </c>
      <c r="X329" s="1901" t="n">
        <v>18600</v>
      </c>
      <c r="Y329" s="1901" t="n">
        <v>19200</v>
      </c>
      <c r="Z329" s="1901" t="n">
        <v>19000</v>
      </c>
      <c r="AA329" s="1901" t="n">
        <v>18400</v>
      </c>
      <c r="AB329" s="1901" t="n">
        <v>18600</v>
      </c>
      <c r="AC329" s="1901" t="n">
        <v>18400</v>
      </c>
      <c r="AD329" s="1901" t="n">
        <v>18200</v>
      </c>
    </row>
    <row r="330">
      <c r="A330" s="1248" t="inlineStr">
        <is>
          <t>GAR</t>
        </is>
      </c>
      <c r="B330" s="1249" t="inlineStr">
        <is>
          <t>7113006056_ID-13414748654</t>
        </is>
      </c>
      <c r="C330" s="1250">
        <f>_xlfn.NUMBERVALUE(LEFT(B330,10))</f>
        <v/>
      </c>
      <c r="D330" s="1250">
        <f>_xlfn.NUMBERVALUE(RIGHT(B330,11))</f>
        <v/>
      </c>
      <c r="E330" s="1251" t="n">
        <v>6923700982343</v>
      </c>
      <c r="F330" s="1249" t="inlineStr">
        <is>
          <t>Garnier Hyalurone Ampoule Mask Replumping - Watermelon - 15gr (Masker Wajah Untuk Mengencangkan Kulit Wajah Dalam 5 Menit)</t>
        </is>
      </c>
      <c r="G330" s="1248" t="n"/>
      <c r="H330" s="1248" t="n"/>
      <c r="I330" s="1249" t="n"/>
      <c r="J330" s="1252" t="n">
        <v>30500</v>
      </c>
      <c r="K330" s="1253" t="n">
        <v>0.02</v>
      </c>
      <c r="L330" s="1253" t="n">
        <v>0.03</v>
      </c>
      <c r="M330" s="1254" t="n">
        <v>0.07000000000000001</v>
      </c>
      <c r="N330" s="1254" t="n">
        <v>0.04</v>
      </c>
      <c r="O330" s="1253" t="n">
        <v>0.05</v>
      </c>
      <c r="P330" s="1254" t="n">
        <v>0.08</v>
      </c>
      <c r="Q330" s="1254" t="n">
        <v>0.07000000000000001</v>
      </c>
      <c r="R330" s="1253" t="n">
        <v>0.08</v>
      </c>
      <c r="S330" s="1253" t="n">
        <v>0.09</v>
      </c>
      <c r="T330" s="1255" t="n"/>
      <c r="U330" s="1255" t="n"/>
      <c r="V330" s="1901" t="n">
        <v>29900</v>
      </c>
      <c r="W330" s="1901" t="n">
        <v>29600</v>
      </c>
      <c r="X330" s="1901" t="n">
        <v>28400</v>
      </c>
      <c r="Y330" s="1901" t="n">
        <v>29300</v>
      </c>
      <c r="Z330" s="1901" t="n">
        <v>29000</v>
      </c>
      <c r="AA330" s="1901" t="n">
        <v>28100</v>
      </c>
      <c r="AB330" s="1901" t="n">
        <v>28400</v>
      </c>
      <c r="AC330" s="1901" t="n">
        <v>28100</v>
      </c>
      <c r="AD330" s="1901" t="n">
        <v>27800</v>
      </c>
    </row>
    <row r="331">
      <c r="A331" s="1248" t="inlineStr">
        <is>
          <t>GAR</t>
        </is>
      </c>
      <c r="B331" s="1249" t="inlineStr">
        <is>
          <t>7113546359_ID-13415520409</t>
        </is>
      </c>
      <c r="C331" s="1250">
        <f>_xlfn.NUMBERVALUE(LEFT(B331,10))</f>
        <v/>
      </c>
      <c r="D331" s="1250">
        <f>_xlfn.NUMBERVALUE(RIGHT(B331,11))</f>
        <v/>
      </c>
      <c r="E331" s="1251" t="n">
        <v>8994993006076</v>
      </c>
      <c r="F331" s="1249" t="inlineStr">
        <is>
          <t>Garnier Men Acno Fight Charcoal Anti-Blackhead Peel-Off Mask - 2x6ml (Masker Wajah Pria Untuk Melawan Komedo &amp; Menghaluskan Tampilan Pori)</t>
        </is>
      </c>
      <c r="G331" s="1248" t="n"/>
      <c r="H331" s="1248" t="n"/>
      <c r="I331" s="1249" t="n"/>
      <c r="J331" s="1252" t="n">
        <v>21500</v>
      </c>
      <c r="K331" s="1253" t="n">
        <v>0.05</v>
      </c>
      <c r="L331" s="1253" t="n">
        <v>0.06</v>
      </c>
      <c r="M331" s="1254" t="n">
        <v>0.12</v>
      </c>
      <c r="N331" s="1254" t="n">
        <v>0.09000000000000001</v>
      </c>
      <c r="O331" s="1253" t="n">
        <v>0.1</v>
      </c>
      <c r="P331" s="1254" t="n">
        <v>0.13</v>
      </c>
      <c r="Q331" s="1254" t="n">
        <v>0.12</v>
      </c>
      <c r="R331" s="1253" t="n">
        <v>0.13</v>
      </c>
      <c r="S331" s="1253" t="n">
        <v>0.14</v>
      </c>
      <c r="T331" s="1255" t="n"/>
      <c r="U331" s="1255" t="n"/>
      <c r="V331" s="1901" t="n">
        <v>20500</v>
      </c>
      <c r="W331" s="1901" t="n">
        <v>20300</v>
      </c>
      <c r="X331" s="1901" t="n">
        <v>19000</v>
      </c>
      <c r="Y331" s="1901" t="n">
        <v>19600</v>
      </c>
      <c r="Z331" s="1901" t="n">
        <v>19400</v>
      </c>
      <c r="AA331" s="1901" t="n">
        <v>18800</v>
      </c>
      <c r="AB331" s="1901" t="n">
        <v>19000</v>
      </c>
      <c r="AC331" s="1901" t="n">
        <v>18800</v>
      </c>
      <c r="AD331" s="1901" t="n">
        <v>18500</v>
      </c>
    </row>
    <row r="332">
      <c r="A332" s="1248" t="inlineStr">
        <is>
          <t>GAR</t>
        </is>
      </c>
      <c r="B332" s="1249" t="inlineStr">
        <is>
          <t>7112970885_ID-13414766630</t>
        </is>
      </c>
      <c r="C332" s="1250">
        <f>_xlfn.NUMBERVALUE(LEFT(B332,10))</f>
        <v/>
      </c>
      <c r="D332" s="1250">
        <f>_xlfn.NUMBERVALUE(RIGHT(B332,11))</f>
        <v/>
      </c>
      <c r="E332" s="1251" t="n">
        <v>8901526578511</v>
      </c>
      <c r="F332" s="1249" t="inlineStr">
        <is>
          <t>Garnier Men Shampoo Color Hair Color - 30ml (Pewarna Rambut Pria Semudah Shampoo)</t>
        </is>
      </c>
      <c r="G332" s="1248" t="n"/>
      <c r="H332" s="1248" t="n"/>
      <c r="I332" s="1249" t="n"/>
      <c r="J332" s="1252" t="n">
        <v>19900</v>
      </c>
      <c r="K332" s="1253" t="n">
        <v>0.05</v>
      </c>
      <c r="L332" s="1253" t="n">
        <v>0.06</v>
      </c>
      <c r="M332" s="1254" t="n">
        <v>0.17</v>
      </c>
      <c r="N332" s="1254" t="n">
        <v>0.14</v>
      </c>
      <c r="O332" s="1253" t="n">
        <v>0.15</v>
      </c>
      <c r="P332" s="1254" t="n">
        <v>0.18</v>
      </c>
      <c r="Q332" s="1254" t="n">
        <v>0.17</v>
      </c>
      <c r="R332" s="1253" t="n">
        <v>0.18</v>
      </c>
      <c r="S332" s="1253" t="n">
        <v>0.19</v>
      </c>
      <c r="T332" s="1255" t="n"/>
      <c r="U332" s="1255" t="n"/>
      <c r="V332" s="1901" t="n">
        <v>19000</v>
      </c>
      <c r="W332" s="1901" t="n">
        <v>18800</v>
      </c>
      <c r="X332" s="1901" t="n">
        <v>16600</v>
      </c>
      <c r="Y332" s="1901" t="n">
        <v>17200</v>
      </c>
      <c r="Z332" s="1901" t="n">
        <v>17000</v>
      </c>
      <c r="AA332" s="1901" t="n">
        <v>16400</v>
      </c>
      <c r="AB332" s="1901" t="n">
        <v>16600</v>
      </c>
      <c r="AC332" s="1901" t="n">
        <v>16400</v>
      </c>
      <c r="AD332" s="1901" t="n">
        <v>16200</v>
      </c>
    </row>
    <row r="333">
      <c r="A333" s="1248" t="inlineStr">
        <is>
          <t>GAR</t>
        </is>
      </c>
      <c r="B333" s="1249" t="inlineStr">
        <is>
          <t>7112970885_ID-13414766629</t>
        </is>
      </c>
      <c r="C333" s="1250">
        <f>_xlfn.NUMBERVALUE(LEFT(B333,10))</f>
        <v/>
      </c>
      <c r="D333" s="1250">
        <f>_xlfn.NUMBERVALUE(RIGHT(B333,11))</f>
        <v/>
      </c>
      <c r="E333" s="1251" t="n">
        <v>8901526578504</v>
      </c>
      <c r="F333" s="1249" t="inlineStr">
        <is>
          <t>Garnier Men Shampoo Color Hair Color - 30ml (Pewarna Rambut Pria Semudah Shampoo)</t>
        </is>
      </c>
      <c r="G333" s="1248" t="n"/>
      <c r="H333" s="1248" t="n"/>
      <c r="I333" s="1249" t="n"/>
      <c r="J333" s="1252" t="n">
        <v>19900</v>
      </c>
      <c r="K333" s="1253" t="n">
        <v>0.05</v>
      </c>
      <c r="L333" s="1253" t="n">
        <v>0.06</v>
      </c>
      <c r="M333" s="1254" t="n">
        <v>0.17</v>
      </c>
      <c r="N333" s="1254" t="n">
        <v>0.14</v>
      </c>
      <c r="O333" s="1253" t="n">
        <v>0.15</v>
      </c>
      <c r="P333" s="1254" t="n">
        <v>0.18</v>
      </c>
      <c r="Q333" s="1254" t="n">
        <v>0.17</v>
      </c>
      <c r="R333" s="1253" t="n">
        <v>0.18</v>
      </c>
      <c r="S333" s="1253" t="n">
        <v>0.19</v>
      </c>
      <c r="T333" s="1255" t="n"/>
      <c r="U333" s="1255" t="n"/>
      <c r="V333" s="1901" t="n">
        <v>19000</v>
      </c>
      <c r="W333" s="1901" t="n">
        <v>18800</v>
      </c>
      <c r="X333" s="1901" t="n">
        <v>16600</v>
      </c>
      <c r="Y333" s="1901" t="n">
        <v>17200</v>
      </c>
      <c r="Z333" s="1901" t="n">
        <v>17000</v>
      </c>
      <c r="AA333" s="1901" t="n">
        <v>16400</v>
      </c>
      <c r="AB333" s="1901" t="n">
        <v>16600</v>
      </c>
      <c r="AC333" s="1901" t="n">
        <v>16400</v>
      </c>
      <c r="AD333" s="1901" t="n">
        <v>16200</v>
      </c>
    </row>
    <row r="334">
      <c r="A334" s="1248" t="inlineStr">
        <is>
          <t>GAR</t>
        </is>
      </c>
      <c r="B334" s="1249" t="inlineStr">
        <is>
          <t>7109222942_ID-13409742156</t>
        </is>
      </c>
      <c r="C334" s="1250">
        <f>_xlfn.NUMBERVALUE(LEFT(B334,10))</f>
        <v/>
      </c>
      <c r="D334" s="1250">
        <f>_xlfn.NUMBERVALUE(RIGHT(B334,11))</f>
        <v/>
      </c>
      <c r="E334" s="1251" t="n">
        <v>8992304073441</v>
      </c>
      <c r="F334" s="1249" t="inlineStr">
        <is>
          <t>Garnier Men Turbo Bright Shaving &amp; Cleansing Brightening Foam Skin Care - 100ml (Busa Pencukur Sekaligus Pembersih Wajah Kusam)</t>
        </is>
      </c>
      <c r="G334" s="1248" t="n"/>
      <c r="H334" s="1248" t="n"/>
      <c r="I334" s="1249" t="n"/>
      <c r="J334" s="1252" t="n">
        <v>39000</v>
      </c>
      <c r="K334" s="1253" t="n">
        <v>0</v>
      </c>
      <c r="L334" s="1253" t="n">
        <v>0</v>
      </c>
      <c r="M334" s="1254" t="n">
        <v>0</v>
      </c>
      <c r="N334" s="1254" t="n">
        <v>0</v>
      </c>
      <c r="O334" s="1253" t="n">
        <v>0</v>
      </c>
      <c r="P334" s="1254" t="n">
        <v>0</v>
      </c>
      <c r="Q334" s="1254" t="n">
        <v>0</v>
      </c>
      <c r="R334" s="1253" t="n">
        <v>0</v>
      </c>
      <c r="S334" s="1253" t="n">
        <v>0</v>
      </c>
      <c r="T334" s="1255" t="n"/>
      <c r="U334" s="1255" t="n"/>
      <c r="V334" s="1901" t="n">
        <v>39000</v>
      </c>
      <c r="W334" s="1901" t="n">
        <v>39000</v>
      </c>
      <c r="X334" s="1901" t="n">
        <v>39000</v>
      </c>
      <c r="Y334" s="1901" t="n">
        <v>39000</v>
      </c>
      <c r="Z334" s="1901" t="n">
        <v>39000</v>
      </c>
      <c r="AA334" s="1901" t="n">
        <v>39000</v>
      </c>
      <c r="AB334" s="1901" t="n">
        <v>39000</v>
      </c>
      <c r="AC334" s="1901" t="n">
        <v>39000</v>
      </c>
      <c r="AD334" s="1901" t="n">
        <v>39000</v>
      </c>
    </row>
    <row r="335">
      <c r="A335" s="1248" t="inlineStr">
        <is>
          <t>GAR</t>
        </is>
      </c>
      <c r="B335" s="1249" t="inlineStr">
        <is>
          <t>7112972373_ID-13414748592</t>
        </is>
      </c>
      <c r="C335" s="1250">
        <f>_xlfn.NUMBERVALUE(LEFT(B335,10))</f>
        <v/>
      </c>
      <c r="D335" s="1250">
        <f>_xlfn.NUMBERVALUE(RIGHT(B335,11))</f>
        <v/>
      </c>
      <c r="E335" s="1251" t="n">
        <v>6923700982329</v>
      </c>
      <c r="F335" s="1249" t="inlineStr">
        <is>
          <t>Garnier Niacinamide Ampoule Mask Purifying - Kale - 15gr (Masker Wajah Untuk Detoksifikasi &amp; Menghidarsi Kulit Kering Dalam 5 Menit)</t>
        </is>
      </c>
      <c r="G335" s="1248" t="n"/>
      <c r="H335" s="1248" t="n"/>
      <c r="I335" s="1249" t="n"/>
      <c r="J335" s="1252" t="n">
        <v>30500</v>
      </c>
      <c r="K335" s="1253" t="n">
        <v>0.02</v>
      </c>
      <c r="L335" s="1253" t="n">
        <v>0.03</v>
      </c>
      <c r="M335" s="1254" t="n">
        <v>0.07000000000000001</v>
      </c>
      <c r="N335" s="1254" t="n">
        <v>0.04</v>
      </c>
      <c r="O335" s="1253" t="n">
        <v>0.05</v>
      </c>
      <c r="P335" s="1254" t="n">
        <v>0.08</v>
      </c>
      <c r="Q335" s="1254" t="n">
        <v>0.07000000000000001</v>
      </c>
      <c r="R335" s="1253" t="n">
        <v>0.08</v>
      </c>
      <c r="S335" s="1253" t="n">
        <v>0.09</v>
      </c>
      <c r="T335" s="1255" t="n"/>
      <c r="U335" s="1255" t="n"/>
      <c r="V335" s="1901" t="n">
        <v>29900</v>
      </c>
      <c r="W335" s="1901" t="n">
        <v>29600</v>
      </c>
      <c r="X335" s="1901" t="n">
        <v>28400</v>
      </c>
      <c r="Y335" s="1901" t="n">
        <v>29300</v>
      </c>
      <c r="Z335" s="1901" t="n">
        <v>29000</v>
      </c>
      <c r="AA335" s="1901" t="n">
        <v>28100</v>
      </c>
      <c r="AB335" s="1901" t="n">
        <v>28400</v>
      </c>
      <c r="AC335" s="1901" t="n">
        <v>28100</v>
      </c>
      <c r="AD335" s="1901" t="n">
        <v>27800</v>
      </c>
    </row>
    <row r="336">
      <c r="A336" s="1248" t="inlineStr">
        <is>
          <t>GAR</t>
        </is>
      </c>
      <c r="B336" s="1249" t="inlineStr">
        <is>
          <t>7113000103_ID-13414770236</t>
        </is>
      </c>
      <c r="C336" s="1250">
        <f>_xlfn.NUMBERVALUE(LEFT(B336,10))</f>
        <v/>
      </c>
      <c r="D336" s="1250">
        <f>_xlfn.NUMBERVALUE(RIGHT(B336,11))</f>
        <v/>
      </c>
      <c r="E336" s="1251" t="n">
        <v>6923700982336</v>
      </c>
      <c r="F336" s="1249" t="inlineStr">
        <is>
          <t>Garnier Vitamin C Ampoule Mask Spot Brightening - Pineapple - 15gr (Masker Wajah Untuk Mencerahkan Kulit Hanya Dalam 5 Menit)</t>
        </is>
      </c>
      <c r="G336" s="1248" t="n"/>
      <c r="H336" s="1248" t="n"/>
      <c r="I336" s="1249" t="n"/>
      <c r="J336" s="1252" t="n">
        <v>30500</v>
      </c>
      <c r="K336" s="1253" t="n">
        <v>0.02</v>
      </c>
      <c r="L336" s="1253" t="n">
        <v>0.03</v>
      </c>
      <c r="M336" s="1254" t="n">
        <v>0.07000000000000001</v>
      </c>
      <c r="N336" s="1254" t="n">
        <v>0.04</v>
      </c>
      <c r="O336" s="1253" t="n">
        <v>0.05</v>
      </c>
      <c r="P336" s="1254" t="n">
        <v>0.08</v>
      </c>
      <c r="Q336" s="1254" t="n">
        <v>0.07000000000000001</v>
      </c>
      <c r="R336" s="1253" t="n">
        <v>0.08</v>
      </c>
      <c r="S336" s="1253" t="n">
        <v>0.09</v>
      </c>
      <c r="T336" s="1255" t="n"/>
      <c r="U336" s="1255" t="n"/>
      <c r="V336" s="1901" t="n">
        <v>29900</v>
      </c>
      <c r="W336" s="1901" t="n">
        <v>29600</v>
      </c>
      <c r="X336" s="1901" t="n">
        <v>28400</v>
      </c>
      <c r="Y336" s="1901" t="n">
        <v>29300</v>
      </c>
      <c r="Z336" s="1901" t="n">
        <v>29000</v>
      </c>
      <c r="AA336" s="1901" t="n">
        <v>28100</v>
      </c>
      <c r="AB336" s="1901" t="n">
        <v>28400</v>
      </c>
      <c r="AC336" s="1901" t="n">
        <v>28100</v>
      </c>
      <c r="AD336" s="1901" t="n">
        <v>27800</v>
      </c>
    </row>
    <row r="337">
      <c r="A337" s="1248" t="inlineStr">
        <is>
          <t>GAR</t>
        </is>
      </c>
      <c r="B337" s="1249" t="inlineStr">
        <is>
          <t>7131962934_ID-13437942518</t>
        </is>
      </c>
      <c r="C337" s="1250">
        <f>_xlfn.NUMBERVALUE(LEFT(B337,10))</f>
        <v/>
      </c>
      <c r="D337" s="1250">
        <f>_xlfn.NUMBERVALUE(RIGHT(B337,11))</f>
        <v/>
      </c>
      <c r="E337" s="1251" t="n">
        <v>8994993019670</v>
      </c>
      <c r="F337" s="1249" t="inlineStr">
        <is>
          <t>Garnier Micellar Cleansing Water Salicylic Blue Skin Care (Pembersih Wajah dengan Salicylic Acid) - Make Up Remover</t>
        </is>
      </c>
      <c r="G337" s="1248" t="n"/>
      <c r="H337" s="1248" t="n"/>
      <c r="I337" s="1249" t="n"/>
      <c r="J337" s="1252" t="n">
        <v>114000</v>
      </c>
      <c r="K337" s="1253" t="n">
        <v>0.1</v>
      </c>
      <c r="L337" s="1253" t="n">
        <v>0.15</v>
      </c>
      <c r="M337" s="1254" t="n">
        <v>0.27</v>
      </c>
      <c r="N337" s="1254" t="n">
        <v>0.24</v>
      </c>
      <c r="O337" s="1253" t="n">
        <v>0.25</v>
      </c>
      <c r="P337" s="1254" t="n">
        <v>0.28</v>
      </c>
      <c r="Q337" s="1254" t="n">
        <v>0.27</v>
      </c>
      <c r="R337" s="1253" t="n">
        <v>0.28</v>
      </c>
      <c r="S337" s="1253" t="n">
        <v>0.29</v>
      </c>
      <c r="T337" s="1255" t="n"/>
      <c r="U337" s="1255" t="n"/>
      <c r="V337" s="1901" t="n">
        <v>102600</v>
      </c>
      <c r="W337" s="1901" t="n">
        <v>96900</v>
      </c>
      <c r="X337" s="1901" t="n">
        <v>83300</v>
      </c>
      <c r="Y337" s="1901" t="n">
        <v>86700</v>
      </c>
      <c r="Z337" s="1901" t="n">
        <v>85500</v>
      </c>
      <c r="AA337" s="1901" t="n">
        <v>82100</v>
      </c>
      <c r="AB337" s="1901" t="n">
        <v>83300</v>
      </c>
      <c r="AC337" s="1901" t="n">
        <v>82100</v>
      </c>
      <c r="AD337" s="1901" t="n">
        <v>81000</v>
      </c>
    </row>
    <row r="338">
      <c r="A338" s="1248" t="inlineStr">
        <is>
          <t>GAR</t>
        </is>
      </c>
      <c r="B338" s="1249" t="inlineStr">
        <is>
          <t>7131962918_ID-13437966227</t>
        </is>
      </c>
      <c r="C338" s="1250">
        <f>_xlfn.NUMBERVALUE(LEFT(B338,10))</f>
        <v/>
      </c>
      <c r="D338" s="1250">
        <f>_xlfn.NUMBERVALUE(RIGHT(B338,11))</f>
        <v/>
      </c>
      <c r="E338" s="1251" t="n">
        <v>8994993019656</v>
      </c>
      <c r="F338" s="1249" t="inlineStr">
        <is>
          <t>Garnier Micellar Cleansing Water Salicylic Blue Skin Care (Pembersih Wajah dengan Salicylic Acid) - Make Up Remover</t>
        </is>
      </c>
      <c r="G338" s="1248" t="n"/>
      <c r="H338" s="1248" t="n"/>
      <c r="I338" s="1249" t="n"/>
      <c r="J338" s="1252" t="n">
        <v>38500</v>
      </c>
      <c r="K338" s="1253" t="n">
        <v>0</v>
      </c>
      <c r="L338" s="1253" t="n">
        <v>0</v>
      </c>
      <c r="M338" s="1254" t="n">
        <v>0</v>
      </c>
      <c r="N338" s="1254" t="n">
        <v>0</v>
      </c>
      <c r="O338" s="1253" t="n">
        <v>0</v>
      </c>
      <c r="P338" s="1254" t="n">
        <v>0</v>
      </c>
      <c r="Q338" s="1254" t="n">
        <v>0.03</v>
      </c>
      <c r="R338" s="1253" t="n">
        <v>0.04</v>
      </c>
      <c r="S338" s="1253" t="n">
        <v>0.05</v>
      </c>
      <c r="T338" s="1255" t="n"/>
      <c r="U338" s="1255" t="n"/>
      <c r="V338" s="1901" t="n">
        <v>38500</v>
      </c>
      <c r="W338" s="1901" t="n">
        <v>38500</v>
      </c>
      <c r="X338" s="1901" t="n">
        <v>38500</v>
      </c>
      <c r="Y338" s="1901" t="n">
        <v>38500</v>
      </c>
      <c r="Z338" s="1901" t="n">
        <v>38500</v>
      </c>
      <c r="AA338" s="1901" t="n">
        <v>38500</v>
      </c>
      <c r="AB338" s="1901" t="n">
        <v>37400</v>
      </c>
      <c r="AC338" s="1901" t="n">
        <v>37000</v>
      </c>
      <c r="AD338" s="1901" t="n">
        <v>36600</v>
      </c>
    </row>
    <row r="339">
      <c r="A339" s="1248" t="inlineStr">
        <is>
          <t>GAR</t>
        </is>
      </c>
      <c r="B339" s="1249" t="inlineStr">
        <is>
          <t>7248222118_ID-13580412525</t>
        </is>
      </c>
      <c r="C339" s="1250">
        <f>_xlfn.NUMBERVALUE(LEFT(B339,10))</f>
        <v/>
      </c>
      <c r="D339" s="1250">
        <f>_xlfn.NUMBERVALUE(RIGHT(B339,11))</f>
        <v/>
      </c>
      <c r="E339" s="1251" t="n">
        <v>8994993018024</v>
      </c>
      <c r="F339" s="1249" t="inlineStr">
        <is>
          <t>Garnier Bright Complete Vitamin C Gel Wash Skincare 120ml - Sabun Wajah Gel dengan Vitamin C untuk Mencerahkan Kulit</t>
        </is>
      </c>
      <c r="G339" s="1248" t="n"/>
      <c r="H339" s="1248" t="n"/>
      <c r="I339" s="1249" t="n"/>
      <c r="J339" s="1252" t="n">
        <v>90000</v>
      </c>
      <c r="K339" s="1253" t="n">
        <v>0.05</v>
      </c>
      <c r="L339" s="1253" t="n">
        <v>0.07000000000000001</v>
      </c>
      <c r="M339" s="1254" t="n">
        <v>0.15</v>
      </c>
      <c r="N339" s="1254" t="n">
        <v>0.12</v>
      </c>
      <c r="O339" s="1253" t="n">
        <v>0.13</v>
      </c>
      <c r="P339" s="1254" t="n">
        <v>0.16</v>
      </c>
      <c r="Q339" s="1254" t="n">
        <v>0.15</v>
      </c>
      <c r="R339" s="1253" t="n">
        <v>0.16</v>
      </c>
      <c r="S339" s="1253" t="n">
        <v>0.17</v>
      </c>
      <c r="T339" s="1255" t="n"/>
      <c r="U339" s="1255" t="n"/>
      <c r="V339" s="1901" t="n">
        <v>85500</v>
      </c>
      <c r="W339" s="1901" t="n">
        <v>83700</v>
      </c>
      <c r="X339" s="1901" t="n">
        <v>76500</v>
      </c>
      <c r="Y339" s="1901" t="n">
        <v>79200</v>
      </c>
      <c r="Z339" s="1901" t="n">
        <v>78300</v>
      </c>
      <c r="AA339" s="1901" t="n">
        <v>75600</v>
      </c>
      <c r="AB339" s="1901" t="n">
        <v>76500</v>
      </c>
      <c r="AC339" s="1901" t="n">
        <v>75600</v>
      </c>
      <c r="AD339" s="1901" t="n">
        <v>74700</v>
      </c>
    </row>
    <row r="340">
      <c r="A340" s="1248" t="inlineStr">
        <is>
          <t>GAR</t>
        </is>
      </c>
      <c r="B340" s="1249" t="inlineStr">
        <is>
          <t>7261622047_ID-13595422722</t>
        </is>
      </c>
      <c r="C340" s="1250">
        <f>_xlfn.NUMBERVALUE(LEFT(B340,10))</f>
        <v/>
      </c>
      <c r="D340" s="1250">
        <f>_xlfn.NUMBERVALUE(RIGHT(B340,11))</f>
        <v/>
      </c>
      <c r="E340" s="1251" t="n">
        <v>8994993019472</v>
      </c>
      <c r="F340" s="1249" t="inlineStr">
        <is>
          <t>Garnier Men Acno Fight Super Serum Gel Skincare 30ml - Serum Wajah Pria dengan Salicylic Acid &amp; Niacinamide untuk Kulit Berjerawat</t>
        </is>
      </c>
      <c r="G340" s="1248" t="n"/>
      <c r="H340" s="1248" t="n"/>
      <c r="I340" s="1249" t="n"/>
      <c r="J340" s="1252" t="n">
        <v>110000</v>
      </c>
      <c r="K340" s="1253" t="n">
        <v>0</v>
      </c>
      <c r="L340" s="1253" t="n">
        <v>0</v>
      </c>
      <c r="M340" s="1254" t="n">
        <v>0</v>
      </c>
      <c r="N340" s="1254" t="n">
        <v>0</v>
      </c>
      <c r="O340" s="1253" t="n">
        <v>0</v>
      </c>
      <c r="P340" s="1254" t="n">
        <v>0</v>
      </c>
      <c r="Q340" s="1254" t="n">
        <v>0.04</v>
      </c>
      <c r="R340" s="1253" t="n">
        <v>0.05</v>
      </c>
      <c r="S340" s="1253" t="n">
        <v>0.06</v>
      </c>
      <c r="T340" s="1255" t="n"/>
      <c r="U340" s="1255" t="n"/>
      <c r="V340" s="1901" t="n">
        <v>110000</v>
      </c>
      <c r="W340" s="1901" t="n">
        <v>110000</v>
      </c>
      <c r="X340" s="1901" t="n">
        <v>110000</v>
      </c>
      <c r="Y340" s="1901" t="n">
        <v>110000</v>
      </c>
      <c r="Z340" s="1901" t="n">
        <v>110000</v>
      </c>
      <c r="AA340" s="1901" t="n">
        <v>110000</v>
      </c>
      <c r="AB340" s="1901" t="n">
        <v>105600</v>
      </c>
      <c r="AC340" s="1901" t="n">
        <v>104500</v>
      </c>
      <c r="AD340" s="1901" t="n">
        <v>103400</v>
      </c>
    </row>
    <row r="341">
      <c r="A341" s="1248" t="inlineStr">
        <is>
          <t>GAR</t>
        </is>
      </c>
      <c r="B341" s="1249" t="inlineStr">
        <is>
          <t>7155042767_ID-13468094739</t>
        </is>
      </c>
      <c r="C341" s="1250">
        <f>_xlfn.NUMBERVALUE(LEFT(B341,10))</f>
        <v/>
      </c>
      <c r="D341" s="1250">
        <f>_xlfn.NUMBERVALUE(RIGHT(B341,11))</f>
        <v/>
      </c>
      <c r="E341" s="1251" t="n">
        <v>8991380028857</v>
      </c>
      <c r="F341" s="1249" t="inlineStr">
        <is>
          <t>(PAKET HEMAT) Garnier Sakura Glow Perfect Day &amp; Night Kit Skin Care (Night Cream 50ml + Day Cream 50ml) - Rangkaian Kulit Lebih Glowing dalam 7 Hari!</t>
        </is>
      </c>
      <c r="G341" s="1248" t="n"/>
      <c r="H341" s="1248" t="n"/>
      <c r="I341" s="1249" t="n"/>
      <c r="J341" s="1252" t="n">
        <v>186000</v>
      </c>
      <c r="K341" s="1253" t="n">
        <v>0.25</v>
      </c>
      <c r="L341" s="1253" t="n">
        <v>0.36</v>
      </c>
      <c r="M341" s="1254" t="n">
        <v>0.38</v>
      </c>
      <c r="N341" s="1254" t="n">
        <v>0.35</v>
      </c>
      <c r="O341" s="1253" t="n">
        <v>0.36</v>
      </c>
      <c r="P341" s="1254" t="n">
        <v>0.39</v>
      </c>
      <c r="Q341" s="1254" t="n">
        <v>0.38</v>
      </c>
      <c r="R341" s="1253" t="n">
        <v>0.39</v>
      </c>
      <c r="S341" s="1253" t="n">
        <v>0.4</v>
      </c>
      <c r="T341" s="1255" t="n"/>
      <c r="U341" s="1255" t="n"/>
      <c r="V341" s="1901" t="n">
        <v>139500</v>
      </c>
      <c r="W341" s="1901" t="n">
        <v>119100</v>
      </c>
      <c r="X341" s="1901" t="n">
        <v>115400</v>
      </c>
      <c r="Y341" s="1901" t="n">
        <v>120900</v>
      </c>
      <c r="Z341" s="1901" t="n">
        <v>119100</v>
      </c>
      <c r="AA341" s="1901" t="n">
        <v>113500</v>
      </c>
      <c r="AB341" s="1901" t="n">
        <v>115400</v>
      </c>
      <c r="AC341" s="1901" t="n">
        <v>113500</v>
      </c>
      <c r="AD341" s="1901" t="n">
        <v>111600</v>
      </c>
    </row>
    <row r="342">
      <c r="A342" s="1248" t="inlineStr">
        <is>
          <t>GAR</t>
        </is>
      </c>
      <c r="B342" s="1249" t="inlineStr">
        <is>
          <t>7155040447_ID-13468068501</t>
        </is>
      </c>
      <c r="C342" s="1250">
        <f>_xlfn.NUMBERVALUE(LEFT(B342,10))</f>
        <v/>
      </c>
      <c r="D342" s="1250">
        <f>_xlfn.NUMBERVALUE(RIGHT(B342,11))</f>
        <v/>
      </c>
      <c r="E342" s="1251" t="n">
        <v>8991380028086</v>
      </c>
      <c r="F342" s="1249" t="inlineStr">
        <is>
          <t>(PAKET HEMAT ISI 2) Garnier Color Naturals Creme Riche #3 Coklat Kehitaman - 105ml (Pewarna / Cat Rambut Permanent)</t>
        </is>
      </c>
      <c r="G342" s="1248" t="n"/>
      <c r="H342" s="1248" t="n"/>
      <c r="I342" s="1249" t="n"/>
      <c r="J342" s="1252" t="n">
        <v>138000</v>
      </c>
      <c r="K342" s="1253" t="n">
        <v>0.05</v>
      </c>
      <c r="L342" s="1253" t="n">
        <v>0.11</v>
      </c>
      <c r="M342" s="1254" t="n">
        <v>0.13</v>
      </c>
      <c r="N342" s="1254" t="n">
        <v>0.09999999999999999</v>
      </c>
      <c r="O342" s="1253" t="n">
        <v>0.11</v>
      </c>
      <c r="P342" s="1254" t="n">
        <v>0.14</v>
      </c>
      <c r="Q342" s="1254" t="n">
        <v>0.13</v>
      </c>
      <c r="R342" s="1253" t="n">
        <v>0.14</v>
      </c>
      <c r="S342" s="1253" t="n">
        <v>0.15</v>
      </c>
      <c r="T342" s="1255" t="n"/>
      <c r="U342" s="1255" t="n"/>
      <c r="V342" s="1901" t="n">
        <v>131100</v>
      </c>
      <c r="W342" s="1901" t="n">
        <v>122900</v>
      </c>
      <c r="X342" s="1901" t="n">
        <v>120100</v>
      </c>
      <c r="Y342" s="1901" t="n">
        <v>124200</v>
      </c>
      <c r="Z342" s="1901" t="n">
        <v>122900</v>
      </c>
      <c r="AA342" s="1901" t="n">
        <v>118700</v>
      </c>
      <c r="AB342" s="1901" t="n">
        <v>120100</v>
      </c>
      <c r="AC342" s="1901" t="n">
        <v>118700</v>
      </c>
      <c r="AD342" s="1901" t="n">
        <v>117300</v>
      </c>
    </row>
    <row r="343">
      <c r="A343" s="1248" t="inlineStr">
        <is>
          <t>GAR</t>
        </is>
      </c>
      <c r="B343" s="1249" t="inlineStr">
        <is>
          <t>7155052058_ID-13468070682</t>
        </is>
      </c>
      <c r="C343" s="1250">
        <f>_xlfn.NUMBERVALUE(LEFT(B343,10))</f>
        <v/>
      </c>
      <c r="D343" s="1250">
        <f>_xlfn.NUMBERVALUE(RIGHT(B343,11))</f>
        <v/>
      </c>
      <c r="E343" s="1251" t="n">
        <v>8991380028062</v>
      </c>
      <c r="F343" s="1249" t="inlineStr">
        <is>
          <t>(PAKET HEMAT ISI 3) Garnier Color Naturals Creme Riche #3 Coklat Kehitaman Sachets - 105ml (Pewarna / Cat Rambut Permanent)</t>
        </is>
      </c>
      <c r="G343" s="1248" t="n"/>
      <c r="H343" s="1248" t="n"/>
      <c r="I343" s="1249" t="n"/>
      <c r="J343" s="1252" t="n">
        <v>59700</v>
      </c>
      <c r="K343" s="1253" t="n">
        <v>0.02</v>
      </c>
      <c r="L343" s="1253" t="n">
        <v>0.03</v>
      </c>
      <c r="M343" s="1254" t="n">
        <v>0.07000000000000001</v>
      </c>
      <c r="N343" s="1254" t="n">
        <v>0.04</v>
      </c>
      <c r="O343" s="1253" t="n">
        <v>0.05</v>
      </c>
      <c r="P343" s="1254" t="n">
        <v>0.08</v>
      </c>
      <c r="Q343" s="1254" t="n">
        <v>0.07000000000000001</v>
      </c>
      <c r="R343" s="1253" t="n">
        <v>0.08</v>
      </c>
      <c r="S343" s="1253" t="n">
        <v>0.09</v>
      </c>
      <c r="T343" s="1255" t="n"/>
      <c r="U343" s="1255" t="n"/>
      <c r="V343" s="1901" t="n">
        <v>58600</v>
      </c>
      <c r="W343" s="1901" t="n">
        <v>58000</v>
      </c>
      <c r="X343" s="1901" t="n">
        <v>55600</v>
      </c>
      <c r="Y343" s="1901" t="n">
        <v>57400</v>
      </c>
      <c r="Z343" s="1901" t="n">
        <v>56800</v>
      </c>
      <c r="AA343" s="1901" t="n">
        <v>55000</v>
      </c>
      <c r="AB343" s="1901" t="n">
        <v>55600</v>
      </c>
      <c r="AC343" s="1901" t="n">
        <v>55000</v>
      </c>
      <c r="AD343" s="1901" t="n">
        <v>54400</v>
      </c>
    </row>
    <row r="344">
      <c r="A344" s="1248" t="inlineStr">
        <is>
          <t>GAR</t>
        </is>
      </c>
      <c r="B344" s="1249" t="inlineStr">
        <is>
          <t>7154270632_ID-13467296418</t>
        </is>
      </c>
      <c r="C344" s="1250">
        <f>_xlfn.NUMBERVALUE(LEFT(B344,10))</f>
        <v/>
      </c>
      <c r="D344" s="1250">
        <f>_xlfn.NUMBERVALUE(RIGHT(B344,11))</f>
        <v/>
      </c>
      <c r="E344" s="1251" t="n">
        <v>8991380028093</v>
      </c>
      <c r="F344" s="1249" t="inlineStr">
        <is>
          <t>(PAKET HEMAT ISI 3) Garnier Color Naturals Creme Riche #5.32 Coklat Caramel Sachets - 105ml (Pewarna / Cat Rambut Permanent)</t>
        </is>
      </c>
      <c r="G344" s="1248" t="n"/>
      <c r="H344" s="1248" t="n"/>
      <c r="I344" s="1249" t="n"/>
      <c r="J344" s="1252" t="n">
        <v>59700</v>
      </c>
      <c r="K344" s="1253" t="n">
        <v>0.02</v>
      </c>
      <c r="L344" s="1253" t="n">
        <v>0.03</v>
      </c>
      <c r="M344" s="1254" t="n">
        <v>0.07000000000000001</v>
      </c>
      <c r="N344" s="1254" t="n">
        <v>0.04</v>
      </c>
      <c r="O344" s="1253" t="n">
        <v>0.05</v>
      </c>
      <c r="P344" s="1254" t="n">
        <v>0.08</v>
      </c>
      <c r="Q344" s="1254" t="n">
        <v>0.07000000000000001</v>
      </c>
      <c r="R344" s="1253" t="n">
        <v>0.08</v>
      </c>
      <c r="S344" s="1253" t="n">
        <v>0.09</v>
      </c>
      <c r="T344" s="1255" t="n"/>
      <c r="U344" s="1255" t="n"/>
      <c r="V344" s="1901" t="n">
        <v>58600</v>
      </c>
      <c r="W344" s="1901" t="n">
        <v>58000</v>
      </c>
      <c r="X344" s="1901" t="n">
        <v>55600</v>
      </c>
      <c r="Y344" s="1901" t="n">
        <v>57400</v>
      </c>
      <c r="Z344" s="1901" t="n">
        <v>56800</v>
      </c>
      <c r="AA344" s="1901" t="n">
        <v>55000</v>
      </c>
      <c r="AB344" s="1901" t="n">
        <v>55600</v>
      </c>
      <c r="AC344" s="1901" t="n">
        <v>55000</v>
      </c>
      <c r="AD344" s="1901" t="n">
        <v>54400</v>
      </c>
    </row>
    <row r="345">
      <c r="A345" s="1248" t="inlineStr">
        <is>
          <t>GAR</t>
        </is>
      </c>
      <c r="B345" s="1249" t="inlineStr">
        <is>
          <t>7154226964_ID-13467266538</t>
        </is>
      </c>
      <c r="C345" s="1250">
        <f>_xlfn.NUMBERVALUE(LEFT(B345,10))</f>
        <v/>
      </c>
      <c r="D345" s="1250">
        <f>_xlfn.NUMBERVALUE(RIGHT(B345,11))</f>
        <v/>
      </c>
      <c r="E345" s="1251" t="n">
        <v>8991380029106</v>
      </c>
      <c r="F345" s="1249" t="inlineStr">
        <is>
          <t>(PAKET HEMAT ISI 2) Garnier Color Naturals Creme Riche #5.32 Coklat Caramel - 105ml (Pewarna / Cat Rambut Permanent)</t>
        </is>
      </c>
      <c r="G345" s="1248" t="n"/>
      <c r="H345" s="1248" t="n"/>
      <c r="I345" s="1249" t="n"/>
      <c r="J345" s="1252" t="n">
        <v>138000</v>
      </c>
      <c r="K345" s="1253" t="n">
        <v>0.05</v>
      </c>
      <c r="L345" s="1253" t="n">
        <v>0.11</v>
      </c>
      <c r="M345" s="1254" t="n">
        <v>0.13</v>
      </c>
      <c r="N345" s="1254" t="n">
        <v>0.09999999999999999</v>
      </c>
      <c r="O345" s="1253" t="n">
        <v>0.11</v>
      </c>
      <c r="P345" s="1254" t="n">
        <v>0.14</v>
      </c>
      <c r="Q345" s="1254" t="n">
        <v>0.13</v>
      </c>
      <c r="R345" s="1253" t="n">
        <v>0.14</v>
      </c>
      <c r="S345" s="1253" t="n">
        <v>0.15</v>
      </c>
      <c r="T345" s="1255" t="n"/>
      <c r="U345" s="1255" t="n"/>
      <c r="V345" s="1901" t="n">
        <v>131100</v>
      </c>
      <c r="W345" s="1901" t="n">
        <v>122900</v>
      </c>
      <c r="X345" s="1901" t="n">
        <v>120100</v>
      </c>
      <c r="Y345" s="1901" t="n">
        <v>124200</v>
      </c>
      <c r="Z345" s="1901" t="n">
        <v>122900</v>
      </c>
      <c r="AA345" s="1901" t="n">
        <v>118700</v>
      </c>
      <c r="AB345" s="1901" t="n">
        <v>120100</v>
      </c>
      <c r="AC345" s="1901" t="n">
        <v>118700</v>
      </c>
      <c r="AD345" s="1901" t="n">
        <v>117300</v>
      </c>
    </row>
    <row r="346">
      <c r="A346" s="1248" t="inlineStr">
        <is>
          <t>GAR</t>
        </is>
      </c>
      <c r="B346" s="1249" t="inlineStr">
        <is>
          <t>7150080910_ID-13461440350</t>
        </is>
      </c>
      <c r="C346" s="1250">
        <f>_xlfn.NUMBERVALUE(LEFT(B346,10))</f>
        <v/>
      </c>
      <c r="D346" s="1250">
        <f>_xlfn.NUMBERVALUE(RIGHT(B346,11))</f>
        <v/>
      </c>
      <c r="E346" s="1251" t="n">
        <v>8991380029021</v>
      </c>
      <c r="F346" s="1249" t="inlineStr">
        <is>
          <t>(PAKET HEMAT) Garnier Sakura Glow Perfect Day Kit Skin Care (Serum 30ml + Day Cream 50ml) - Rangkaian Kulit Lebih Glowing dalam 7 Hari!</t>
        </is>
      </c>
      <c r="G346" s="1248" t="n"/>
      <c r="H346" s="1248" t="n"/>
      <c r="I346" s="1249" t="n"/>
      <c r="J346" s="1252" t="n">
        <v>233000</v>
      </c>
      <c r="K346" s="1253" t="n">
        <v>0.25</v>
      </c>
      <c r="L346" s="1253" t="n">
        <v>0.26</v>
      </c>
      <c r="M346" s="1254" t="n">
        <v>0.35</v>
      </c>
      <c r="N346" s="1254" t="n">
        <v>0.32</v>
      </c>
      <c r="O346" s="1253" t="n">
        <v>0.33</v>
      </c>
      <c r="P346" s="1254" t="n">
        <v>0.36</v>
      </c>
      <c r="Q346" s="1254" t="n">
        <v>0.35</v>
      </c>
      <c r="R346" s="1253" t="n">
        <v>0.36</v>
      </c>
      <c r="S346" s="1253" t="n">
        <v>0.37</v>
      </c>
      <c r="T346" s="1255" t="n"/>
      <c r="U346" s="1255" t="n"/>
      <c r="V346" s="1901" t="n">
        <v>174800</v>
      </c>
      <c r="W346" s="1901" t="n">
        <v>172500</v>
      </c>
      <c r="X346" s="1901" t="n">
        <v>151500</v>
      </c>
      <c r="Y346" s="1901" t="n">
        <v>158500</v>
      </c>
      <c r="Z346" s="1901" t="n">
        <v>156200</v>
      </c>
      <c r="AA346" s="1901" t="n">
        <v>149200</v>
      </c>
      <c r="AB346" s="1901" t="n">
        <v>151500</v>
      </c>
      <c r="AC346" s="1901" t="n">
        <v>149200</v>
      </c>
      <c r="AD346" s="1901" t="n">
        <v>146800</v>
      </c>
    </row>
    <row r="347">
      <c r="A347" s="1248" t="inlineStr">
        <is>
          <t>GAR</t>
        </is>
      </c>
      <c r="B347" s="1249" t="inlineStr">
        <is>
          <t>7150056411_ID-13461316907</t>
        </is>
      </c>
      <c r="C347" s="1250">
        <f>_xlfn.NUMBERVALUE(LEFT(B347,10))</f>
        <v/>
      </c>
      <c r="D347" s="1250">
        <f>_xlfn.NUMBERVALUE(RIGHT(B347,11))</f>
        <v/>
      </c>
      <c r="E347" s="1251" t="n">
        <v>8991380028529</v>
      </c>
      <c r="F347" s="1249" t="inlineStr">
        <is>
          <t>[PAKET HEMAT] Garnier Sakura Glow Hyaluron 30x Booster Serum 30ml &amp; Hyaluron Waterglow Essence 100ml (Rangkaiain Sakura Glow untuk Kulit Glowing &amp; Bercahaya Dari Dalam)</t>
        </is>
      </c>
      <c r="G347" s="1248" t="n"/>
      <c r="H347" s="1248" t="n"/>
      <c r="I347" s="1249" t="n"/>
      <c r="J347" s="1252" t="n">
        <v>293500</v>
      </c>
      <c r="K347" s="1253" t="n">
        <v>0.2</v>
      </c>
      <c r="L347" s="1253" t="n">
        <v>0.21</v>
      </c>
      <c r="M347" s="1254" t="n">
        <v>0.35</v>
      </c>
      <c r="N347" s="1254" t="n">
        <v>0.32</v>
      </c>
      <c r="O347" s="1253" t="n">
        <v>0.33</v>
      </c>
      <c r="P347" s="1254" t="n">
        <v>0.36</v>
      </c>
      <c r="Q347" s="1254" t="n">
        <v>0.35</v>
      </c>
      <c r="R347" s="1253" t="n">
        <v>0.36</v>
      </c>
      <c r="S347" s="1253" t="n">
        <v>0.37</v>
      </c>
      <c r="T347" s="1255" t="n"/>
      <c r="U347" s="1255" t="n"/>
      <c r="V347" s="1901" t="n">
        <v>234800</v>
      </c>
      <c r="W347" s="1901" t="n">
        <v>231900</v>
      </c>
      <c r="X347" s="1901" t="n">
        <v>190800</v>
      </c>
      <c r="Y347" s="1901" t="n">
        <v>199600</v>
      </c>
      <c r="Z347" s="1901" t="n">
        <v>196700</v>
      </c>
      <c r="AA347" s="1901" t="n">
        <v>187900</v>
      </c>
      <c r="AB347" s="1901" t="n">
        <v>190800</v>
      </c>
      <c r="AC347" s="1901" t="n">
        <v>187900</v>
      </c>
      <c r="AD347" s="1901" t="n">
        <v>185000</v>
      </c>
    </row>
    <row r="348">
      <c r="A348" s="1248" t="inlineStr">
        <is>
          <t>GAR</t>
        </is>
      </c>
      <c r="B348" s="1249" t="inlineStr">
        <is>
          <t>7150054690_ID-13461290878</t>
        </is>
      </c>
      <c r="C348" s="1250">
        <f>_xlfn.NUMBERVALUE(LEFT(B348,10))</f>
        <v/>
      </c>
      <c r="D348" s="1250">
        <f>_xlfn.NUMBERVALUE(RIGHT(B348,11))</f>
        <v/>
      </c>
      <c r="E348" s="1251" t="n">
        <v>8991380028055</v>
      </c>
      <c r="F348" s="1249" t="inlineStr">
        <is>
          <t>(PAKET HEMAT ISI 2) Garnier Color Naturals Ultra Color #3.1 Midnight Blue - 105ml (Pewarna / Cat Rambut Permanent)</t>
        </is>
      </c>
      <c r="G348" s="1248" t="n"/>
      <c r="H348" s="1248" t="n"/>
      <c r="I348" s="1249" t="n"/>
      <c r="J348" s="1252" t="n">
        <v>138000</v>
      </c>
      <c r="K348" s="1253" t="n">
        <v>0.02</v>
      </c>
      <c r="L348" s="1253" t="n">
        <v>0.03</v>
      </c>
      <c r="M348" s="1254" t="n">
        <v>0.23</v>
      </c>
      <c r="N348" s="1254" t="n">
        <v>0.2</v>
      </c>
      <c r="O348" s="1253" t="n">
        <v>0.21</v>
      </c>
      <c r="P348" s="1254" t="n">
        <v>0.24</v>
      </c>
      <c r="Q348" s="1254" t="n">
        <v>0.23</v>
      </c>
      <c r="R348" s="1253" t="n">
        <v>0.24</v>
      </c>
      <c r="S348" s="1253" t="n">
        <v>0.25</v>
      </c>
      <c r="T348" s="1255" t="n"/>
      <c r="U348" s="1255" t="n"/>
      <c r="V348" s="1901" t="n">
        <v>135300</v>
      </c>
      <c r="W348" s="1901" t="n">
        <v>133900</v>
      </c>
      <c r="X348" s="1901" t="n">
        <v>106300</v>
      </c>
      <c r="Y348" s="1901" t="n">
        <v>110400</v>
      </c>
      <c r="Z348" s="1901" t="n">
        <v>109100</v>
      </c>
      <c r="AA348" s="1901" t="n">
        <v>104900</v>
      </c>
      <c r="AB348" s="1901" t="n">
        <v>106300</v>
      </c>
      <c r="AC348" s="1901" t="n">
        <v>104900</v>
      </c>
      <c r="AD348" s="1901" t="n">
        <v>103500</v>
      </c>
    </row>
    <row r="349">
      <c r="A349" s="1248" t="inlineStr">
        <is>
          <t>GAR</t>
        </is>
      </c>
      <c r="B349" s="1249" t="inlineStr">
        <is>
          <t>7150024593_ID-13461248963</t>
        </is>
      </c>
      <c r="C349" s="1250">
        <f>_xlfn.NUMBERVALUE(LEFT(B349,10))</f>
        <v/>
      </c>
      <c r="D349" s="1250">
        <f>_xlfn.NUMBERVALUE(RIGHT(B349,11))</f>
        <v/>
      </c>
      <c r="E349" s="1251" t="n">
        <v>8991380028079</v>
      </c>
      <c r="F349" s="1249" t="inlineStr">
        <is>
          <t>(PAKET HEMAT ISI 3) Garnier Color Naturals Ultra Color #3.1 Midnight Blue Sachets (Pewarna / Cat Rambut Permanent)</t>
        </is>
      </c>
      <c r="G349" s="1248" t="n"/>
      <c r="H349" s="1248" t="n"/>
      <c r="I349" s="1249" t="n"/>
      <c r="J349" s="1252" t="n">
        <v>59700</v>
      </c>
      <c r="K349" s="1253" t="n">
        <v>0.02</v>
      </c>
      <c r="L349" s="1253" t="n">
        <v>0.03</v>
      </c>
      <c r="M349" s="1254" t="n">
        <v>0.07000000000000001</v>
      </c>
      <c r="N349" s="1254" t="n">
        <v>0.04</v>
      </c>
      <c r="O349" s="1253" t="n">
        <v>0.05</v>
      </c>
      <c r="P349" s="1254" t="n">
        <v>0.08</v>
      </c>
      <c r="Q349" s="1254" t="n">
        <v>0.07000000000000001</v>
      </c>
      <c r="R349" s="1253" t="n">
        <v>0.08</v>
      </c>
      <c r="S349" s="1253" t="n">
        <v>0.09</v>
      </c>
      <c r="T349" s="1255" t="n"/>
      <c r="U349" s="1255" t="n"/>
      <c r="V349" s="1901" t="n">
        <v>58600</v>
      </c>
      <c r="W349" s="1901" t="n">
        <v>58000</v>
      </c>
      <c r="X349" s="1901" t="n">
        <v>55600</v>
      </c>
      <c r="Y349" s="1901" t="n">
        <v>57400</v>
      </c>
      <c r="Z349" s="1901" t="n">
        <v>56800</v>
      </c>
      <c r="AA349" s="1901" t="n">
        <v>55000</v>
      </c>
      <c r="AB349" s="1901" t="n">
        <v>55600</v>
      </c>
      <c r="AC349" s="1901" t="n">
        <v>55000</v>
      </c>
      <c r="AD349" s="1901" t="n">
        <v>54400</v>
      </c>
    </row>
    <row r="350">
      <c r="A350" s="1248" t="inlineStr">
        <is>
          <t>GAR</t>
        </is>
      </c>
      <c r="B350" s="1249" t="inlineStr">
        <is>
          <t>7149918408_ID-13461224536</t>
        </is>
      </c>
      <c r="C350" s="1250">
        <f>_xlfn.NUMBERVALUE(LEFT(B350,10))</f>
        <v/>
      </c>
      <c r="D350" s="1250">
        <f>_xlfn.NUMBERVALUE(RIGHT(B350,11))</f>
        <v/>
      </c>
      <c r="E350" s="1251" t="n">
        <v>8991380028420</v>
      </c>
      <c r="F350" s="1249" t="inlineStr">
        <is>
          <t>(PAKET HEMAT) Garnier Reusable Cleansing Kit! Micellar Cleansing Water Oil Infused 400ml + Micellar Reusable Eco Pads - 3 Pads (Pembersih Wajah untuk Kulit Berminyak Rentan Berjerawat)</t>
        </is>
      </c>
      <c r="G350" s="1248" t="n"/>
      <c r="H350" s="1248" t="n"/>
      <c r="I350" s="1249" t="n"/>
      <c r="J350" s="1252" t="n">
        <v>291400</v>
      </c>
      <c r="K350" s="1253" t="n">
        <v>0.02</v>
      </c>
      <c r="L350" s="1253" t="n">
        <v>0.03</v>
      </c>
      <c r="M350" s="1254" t="n">
        <v>0.07000000000000001</v>
      </c>
      <c r="N350" s="1254" t="n">
        <v>0.04</v>
      </c>
      <c r="O350" s="1253" t="n">
        <v>0.05</v>
      </c>
      <c r="P350" s="1254" t="n">
        <v>0.08</v>
      </c>
      <c r="Q350" s="1254" t="n">
        <v>0.07000000000000001</v>
      </c>
      <c r="R350" s="1253" t="n">
        <v>0.08</v>
      </c>
      <c r="S350" s="1253" t="n">
        <v>0.09</v>
      </c>
      <c r="T350" s="1255" t="n"/>
      <c r="U350" s="1255" t="n"/>
      <c r="V350" s="1901" t="n">
        <v>285600</v>
      </c>
      <c r="W350" s="1901" t="n">
        <v>282700</v>
      </c>
      <c r="X350" s="1901" t="n">
        <v>271100</v>
      </c>
      <c r="Y350" s="1901" t="n">
        <v>279800</v>
      </c>
      <c r="Z350" s="1901" t="n">
        <v>276900</v>
      </c>
      <c r="AA350" s="1901" t="n">
        <v>268100</v>
      </c>
      <c r="AB350" s="1901" t="n">
        <v>271100</v>
      </c>
      <c r="AC350" s="1901" t="n">
        <v>268100</v>
      </c>
      <c r="AD350" s="1901" t="n">
        <v>265200</v>
      </c>
    </row>
    <row r="351">
      <c r="A351" s="1248" t="inlineStr">
        <is>
          <t>GAR</t>
        </is>
      </c>
      <c r="B351" s="1249" t="inlineStr">
        <is>
          <t>7149982895_ID-13461206009</t>
        </is>
      </c>
      <c r="C351" s="1250">
        <f>_xlfn.NUMBERVALUE(LEFT(B351,10))</f>
        <v/>
      </c>
      <c r="D351" s="1250">
        <f>_xlfn.NUMBERVALUE(RIGHT(B351,11))</f>
        <v/>
      </c>
      <c r="E351" s="1251" t="n">
        <v>8991380028673</v>
      </c>
      <c r="F351" s="1249" t="inlineStr">
        <is>
          <t>(PAKET HEMAT ISI 2) Garnier Color Naturals Creme Riche #6.64 Merah Berry - 105ml (Pewarna / Cat Rambut Permanent)</t>
        </is>
      </c>
      <c r="G351" s="1248" t="n"/>
      <c r="H351" s="1248" t="n"/>
      <c r="I351" s="1249" t="n"/>
      <c r="J351" s="1252" t="n">
        <v>138000</v>
      </c>
      <c r="K351" s="1253" t="n">
        <v>0.02</v>
      </c>
      <c r="L351" s="1253" t="n">
        <v>0.03</v>
      </c>
      <c r="M351" s="1254" t="n">
        <v>0.23</v>
      </c>
      <c r="N351" s="1254" t="n">
        <v>0.2</v>
      </c>
      <c r="O351" s="1253" t="n">
        <v>0.21</v>
      </c>
      <c r="P351" s="1254" t="n">
        <v>0.24</v>
      </c>
      <c r="Q351" s="1254" t="n">
        <v>0.23</v>
      </c>
      <c r="R351" s="1253" t="n">
        <v>0.24</v>
      </c>
      <c r="S351" s="1253" t="n">
        <v>0.25</v>
      </c>
      <c r="T351" s="1255" t="n"/>
      <c r="U351" s="1255" t="n"/>
      <c r="V351" s="1901" t="n">
        <v>135300</v>
      </c>
      <c r="W351" s="1901" t="n">
        <v>133900</v>
      </c>
      <c r="X351" s="1901" t="n">
        <v>106300</v>
      </c>
      <c r="Y351" s="1901" t="n">
        <v>110400</v>
      </c>
      <c r="Z351" s="1901" t="n">
        <v>109100</v>
      </c>
      <c r="AA351" s="1901" t="n">
        <v>104900</v>
      </c>
      <c r="AB351" s="1901" t="n">
        <v>106300</v>
      </c>
      <c r="AC351" s="1901" t="n">
        <v>104900</v>
      </c>
      <c r="AD351" s="1901" t="n">
        <v>103500</v>
      </c>
    </row>
    <row r="352">
      <c r="A352" s="1248" t="inlineStr">
        <is>
          <t>GAR</t>
        </is>
      </c>
      <c r="B352" s="1249" t="inlineStr">
        <is>
          <t>7150018183_ID-13461150283</t>
        </is>
      </c>
      <c r="C352" s="1250">
        <f>_xlfn.NUMBERVALUE(LEFT(B352,10))</f>
        <v/>
      </c>
      <c r="D352" s="1250">
        <f>_xlfn.NUMBERVALUE(RIGHT(B352,11))</f>
        <v/>
      </c>
      <c r="E352" s="1251" t="n">
        <v>8991380028109</v>
      </c>
      <c r="F352" s="1249" t="inlineStr">
        <is>
          <t>(PAKET HEMAT ISI 3) Garnier Color Naturals Ultra Color #7.3 Golden Brown Sachets (Pewarna / Cat Rambut Permanent)</t>
        </is>
      </c>
      <c r="G352" s="1248" t="n"/>
      <c r="H352" s="1248" t="n"/>
      <c r="I352" s="1249" t="n"/>
      <c r="J352" s="1252" t="n">
        <v>59700</v>
      </c>
      <c r="K352" s="1253" t="n">
        <v>0.02</v>
      </c>
      <c r="L352" s="1253" t="n">
        <v>0.03</v>
      </c>
      <c r="M352" s="1254" t="n">
        <v>0.07000000000000001</v>
      </c>
      <c r="N352" s="1254" t="n">
        <v>0.04</v>
      </c>
      <c r="O352" s="1253" t="n">
        <v>0.05</v>
      </c>
      <c r="P352" s="1254" t="n">
        <v>0.08</v>
      </c>
      <c r="Q352" s="1254" t="n">
        <v>0.07000000000000001</v>
      </c>
      <c r="R352" s="1253" t="n">
        <v>0.08</v>
      </c>
      <c r="S352" s="1253" t="n">
        <v>0.09</v>
      </c>
      <c r="T352" s="1255" t="n"/>
      <c r="U352" s="1255" t="n"/>
      <c r="V352" s="1901" t="n">
        <v>58600</v>
      </c>
      <c r="W352" s="1901" t="n">
        <v>58000</v>
      </c>
      <c r="X352" s="1901" t="n">
        <v>55600</v>
      </c>
      <c r="Y352" s="1901" t="n">
        <v>57400</v>
      </c>
      <c r="Z352" s="1901" t="n">
        <v>56800</v>
      </c>
      <c r="AA352" s="1901" t="n">
        <v>55000</v>
      </c>
      <c r="AB352" s="1901" t="n">
        <v>55600</v>
      </c>
      <c r="AC352" s="1901" t="n">
        <v>55000</v>
      </c>
      <c r="AD352" s="1901" t="n">
        <v>54400</v>
      </c>
    </row>
    <row r="353">
      <c r="A353" s="1248" t="inlineStr">
        <is>
          <t>GAR</t>
        </is>
      </c>
      <c r="B353" s="1249" t="inlineStr">
        <is>
          <t>7149946975_ID-13461066747</t>
        </is>
      </c>
      <c r="C353" s="1250">
        <f>_xlfn.NUMBERVALUE(LEFT(B353,10))</f>
        <v/>
      </c>
      <c r="D353" s="1250">
        <f>_xlfn.NUMBERVALUE(RIGHT(B353,11))</f>
        <v/>
      </c>
      <c r="E353" s="1251" t="n">
        <v>8991380029144</v>
      </c>
      <c r="F353" s="1249" t="inlineStr">
        <is>
          <t>(PAKET HEMAT ISI 2) Garnier Color Naturals Ultra Color #7.3 Golden Brown - 105ml (Pewarna / Cat Rambut Permanent)</t>
        </is>
      </c>
      <c r="G353" s="1248" t="n"/>
      <c r="H353" s="1248" t="n"/>
      <c r="I353" s="1249" t="n"/>
      <c r="J353" s="1252" t="n">
        <v>138000</v>
      </c>
      <c r="K353" s="1253" t="n">
        <v>0.02</v>
      </c>
      <c r="L353" s="1253" t="n">
        <v>0.03</v>
      </c>
      <c r="M353" s="1254" t="n">
        <v>0.23</v>
      </c>
      <c r="N353" s="1254" t="n">
        <v>0.2</v>
      </c>
      <c r="O353" s="1253" t="n">
        <v>0.21</v>
      </c>
      <c r="P353" s="1254" t="n">
        <v>0.24</v>
      </c>
      <c r="Q353" s="1254" t="n">
        <v>0.23</v>
      </c>
      <c r="R353" s="1253" t="n">
        <v>0.24</v>
      </c>
      <c r="S353" s="1253" t="n">
        <v>0.25</v>
      </c>
      <c r="T353" s="1255" t="n"/>
      <c r="U353" s="1255" t="n"/>
      <c r="V353" s="1901" t="n">
        <v>135300</v>
      </c>
      <c r="W353" s="1901" t="n">
        <v>133900</v>
      </c>
      <c r="X353" s="1901" t="n">
        <v>106300</v>
      </c>
      <c r="Y353" s="1901" t="n">
        <v>110400</v>
      </c>
      <c r="Z353" s="1901" t="n">
        <v>109100</v>
      </c>
      <c r="AA353" s="1901" t="n">
        <v>104900</v>
      </c>
      <c r="AB353" s="1901" t="n">
        <v>106300</v>
      </c>
      <c r="AC353" s="1901" t="n">
        <v>104900</v>
      </c>
      <c r="AD353" s="1901" t="n">
        <v>103500</v>
      </c>
    </row>
    <row r="354">
      <c r="A354" s="1248" t="inlineStr">
        <is>
          <t>GAR</t>
        </is>
      </c>
      <c r="B354" s="1249" t="inlineStr">
        <is>
          <t>7149794773_ID-13460872784</t>
        </is>
      </c>
      <c r="C354" s="1250">
        <f>_xlfn.NUMBERVALUE(LEFT(B354,10))</f>
        <v/>
      </c>
      <c r="D354" s="1250">
        <f>_xlfn.NUMBERVALUE(RIGHT(B354,11))</f>
        <v/>
      </c>
      <c r="E354" s="1251" t="n">
        <v>8991380028536</v>
      </c>
      <c r="F354" s="1249" t="inlineStr">
        <is>
          <t>Garnier Glow Kit! Sakura Glow Hyaluron 30x Booster Serum 30ml + Serum Day Cream SPF 30/PA+++ 50ml + Sleeping Mask Night Cream 50ml (Rangkaian Skincare Hyaluron untuk Kulit Glowing)</t>
        </is>
      </c>
      <c r="G354" s="1248" t="n"/>
      <c r="H354" s="1248" t="n"/>
      <c r="I354" s="1249" t="n"/>
      <c r="J354" s="1252" t="n">
        <v>330999</v>
      </c>
      <c r="K354" s="1253" t="n">
        <v>0.25</v>
      </c>
      <c r="L354" s="1253" t="n">
        <v>0.26</v>
      </c>
      <c r="M354" s="1254" t="n">
        <v>0.35</v>
      </c>
      <c r="N354" s="1254" t="n">
        <v>0.32</v>
      </c>
      <c r="O354" s="1253" t="n">
        <v>0.33</v>
      </c>
      <c r="P354" s="1254" t="n">
        <v>0.36</v>
      </c>
      <c r="Q354" s="1254" t="n">
        <v>0.35</v>
      </c>
      <c r="R354" s="1253" t="n">
        <v>0.36</v>
      </c>
      <c r="S354" s="1253" t="n">
        <v>0.37</v>
      </c>
      <c r="T354" s="1255" t="n"/>
      <c r="U354" s="1255" t="n"/>
      <c r="V354" s="1901" t="n">
        <v>248300</v>
      </c>
      <c r="W354" s="1901" t="n">
        <v>245000</v>
      </c>
      <c r="X354" s="1901" t="n">
        <v>215200</v>
      </c>
      <c r="Y354" s="1901" t="n">
        <v>225100</v>
      </c>
      <c r="Z354" s="1901" t="n">
        <v>221800</v>
      </c>
      <c r="AA354" s="1901" t="n">
        <v>211900</v>
      </c>
      <c r="AB354" s="1901" t="n">
        <v>215200</v>
      </c>
      <c r="AC354" s="1901" t="n">
        <v>211900</v>
      </c>
      <c r="AD354" s="1901" t="n">
        <v>208600</v>
      </c>
    </row>
    <row r="355">
      <c r="A355" s="1248" t="inlineStr">
        <is>
          <t>GAR</t>
        </is>
      </c>
      <c r="B355" s="1249" t="inlineStr">
        <is>
          <t>7149804858_ID-13460826209</t>
        </is>
      </c>
      <c r="C355" s="1250">
        <f>_xlfn.NUMBERVALUE(LEFT(B355,10))</f>
        <v/>
      </c>
      <c r="D355" s="1250">
        <f>_xlfn.NUMBERVALUE(RIGHT(B355,11))</f>
        <v/>
      </c>
      <c r="E355" s="1251" t="n">
        <v>8991380028697</v>
      </c>
      <c r="F355" s="1249" t="inlineStr">
        <is>
          <t>(PAKET HEMAT ISI 3) Garnier Color Naturals Ultra Color #6.26 Plum Red Sachets (Pewarna / Cat Rambut Permanent)</t>
        </is>
      </c>
      <c r="G355" s="1248" t="n"/>
      <c r="H355" s="1248" t="n"/>
      <c r="I355" s="1249" t="n"/>
      <c r="J355" s="1252" t="n">
        <v>59700</v>
      </c>
      <c r="K355" s="1253" t="n">
        <v>0.02</v>
      </c>
      <c r="L355" s="1253" t="n">
        <v>0.03</v>
      </c>
      <c r="M355" s="1254" t="n">
        <v>0.07000000000000001</v>
      </c>
      <c r="N355" s="1254" t="n">
        <v>0.04</v>
      </c>
      <c r="O355" s="1253" t="n">
        <v>0.05</v>
      </c>
      <c r="P355" s="1254" t="n">
        <v>0.08</v>
      </c>
      <c r="Q355" s="1254" t="n">
        <v>0.07000000000000001</v>
      </c>
      <c r="R355" s="1253" t="n">
        <v>0.08</v>
      </c>
      <c r="S355" s="1253" t="n">
        <v>0.09</v>
      </c>
      <c r="T355" s="1255" t="n"/>
      <c r="U355" s="1255" t="n"/>
      <c r="V355" s="1901" t="n">
        <v>58600</v>
      </c>
      <c r="W355" s="1901" t="n">
        <v>58000</v>
      </c>
      <c r="X355" s="1901" t="n">
        <v>55600</v>
      </c>
      <c r="Y355" s="1901" t="n">
        <v>57400</v>
      </c>
      <c r="Z355" s="1901" t="n">
        <v>56800</v>
      </c>
      <c r="AA355" s="1901" t="n">
        <v>55000</v>
      </c>
      <c r="AB355" s="1901" t="n">
        <v>55600</v>
      </c>
      <c r="AC355" s="1901" t="n">
        <v>55000</v>
      </c>
      <c r="AD355" s="1901" t="n">
        <v>54400</v>
      </c>
    </row>
    <row r="356">
      <c r="A356" s="1248" t="inlineStr">
        <is>
          <t>GAR</t>
        </is>
      </c>
      <c r="B356" s="1249" t="inlineStr">
        <is>
          <t>7149796706_ID-13460738731</t>
        </is>
      </c>
      <c r="C356" s="1250">
        <f>_xlfn.NUMBERVALUE(LEFT(B356,10))</f>
        <v/>
      </c>
      <c r="D356" s="1250">
        <f>_xlfn.NUMBERVALUE(RIGHT(B356,11))</f>
        <v/>
      </c>
      <c r="E356" s="1251" t="n">
        <v>8991380028680</v>
      </c>
      <c r="F356" s="1249" t="inlineStr">
        <is>
          <t>(PAKET HEMAT ISI 2) Garnier Color Naturals Ultra Color #6.26 Plum Red - 105ml (Pewarna / Cat Rambut Permanent)</t>
        </is>
      </c>
      <c r="G356" s="1248" t="n"/>
      <c r="H356" s="1248" t="n"/>
      <c r="I356" s="1249" t="n"/>
      <c r="J356" s="1252" t="n">
        <v>138000</v>
      </c>
      <c r="K356" s="1253" t="n">
        <v>0.02</v>
      </c>
      <c r="L356" s="1253" t="n">
        <v>0.03</v>
      </c>
      <c r="M356" s="1254" t="n">
        <v>0.23</v>
      </c>
      <c r="N356" s="1254" t="n">
        <v>0.2</v>
      </c>
      <c r="O356" s="1253" t="n">
        <v>0.21</v>
      </c>
      <c r="P356" s="1254" t="n">
        <v>0.24</v>
      </c>
      <c r="Q356" s="1254" t="n">
        <v>0.23</v>
      </c>
      <c r="R356" s="1253" t="n">
        <v>0.24</v>
      </c>
      <c r="S356" s="1253" t="n">
        <v>0.25</v>
      </c>
      <c r="T356" s="1255" t="n"/>
      <c r="U356" s="1255" t="n"/>
      <c r="V356" s="1901" t="n">
        <v>135300</v>
      </c>
      <c r="W356" s="1901" t="n">
        <v>133900</v>
      </c>
      <c r="X356" s="1901" t="n">
        <v>106300</v>
      </c>
      <c r="Y356" s="1901" t="n">
        <v>110400</v>
      </c>
      <c r="Z356" s="1901" t="n">
        <v>109100</v>
      </c>
      <c r="AA356" s="1901" t="n">
        <v>104900</v>
      </c>
      <c r="AB356" s="1901" t="n">
        <v>106300</v>
      </c>
      <c r="AC356" s="1901" t="n">
        <v>104900</v>
      </c>
      <c r="AD356" s="1901" t="n">
        <v>103500</v>
      </c>
    </row>
    <row r="357">
      <c r="A357" s="1248" t="inlineStr">
        <is>
          <t>GAR</t>
        </is>
      </c>
      <c r="B357" s="1249" t="inlineStr">
        <is>
          <t>7149804225_ID-13460702872</t>
        </is>
      </c>
      <c r="C357" s="1250">
        <f>_xlfn.NUMBERVALUE(LEFT(B357,10))</f>
        <v/>
      </c>
      <c r="D357" s="1250">
        <f>_xlfn.NUMBERVALUE(RIGHT(B357,11))</f>
        <v/>
      </c>
      <c r="E357" s="1251" t="n">
        <v>8991380028031</v>
      </c>
      <c r="F357" s="1249" t="inlineStr">
        <is>
          <t>(PAKET HEMAT ISI 3) Garnier Color Naturals Creme Riche #1 Hitam Alami - 105ml (Pewarna / Cat Rambut Permanent)</t>
        </is>
      </c>
      <c r="G357" s="1248" t="n"/>
      <c r="H357" s="1248" t="n"/>
      <c r="I357" s="1249" t="n"/>
      <c r="J357" s="1252" t="n">
        <v>59700</v>
      </c>
      <c r="K357" s="1253" t="n">
        <v>0.02</v>
      </c>
      <c r="L357" s="1253" t="n">
        <v>0.03</v>
      </c>
      <c r="M357" s="1254" t="n">
        <v>0.07000000000000001</v>
      </c>
      <c r="N357" s="1254" t="n">
        <v>0.04</v>
      </c>
      <c r="O357" s="1253" t="n">
        <v>0.05</v>
      </c>
      <c r="P357" s="1254" t="n">
        <v>0.08</v>
      </c>
      <c r="Q357" s="1254" t="n">
        <v>0.07000000000000001</v>
      </c>
      <c r="R357" s="1253" t="n">
        <v>0.08</v>
      </c>
      <c r="S357" s="1253" t="n">
        <v>0.09</v>
      </c>
      <c r="T357" s="1255" t="n"/>
      <c r="U357" s="1255" t="n"/>
      <c r="V357" s="1901" t="n">
        <v>58600</v>
      </c>
      <c r="W357" s="1901" t="n">
        <v>58000</v>
      </c>
      <c r="X357" s="1901" t="n">
        <v>55600</v>
      </c>
      <c r="Y357" s="1901" t="n">
        <v>57400</v>
      </c>
      <c r="Z357" s="1901" t="n">
        <v>56800</v>
      </c>
      <c r="AA357" s="1901" t="n">
        <v>55000</v>
      </c>
      <c r="AB357" s="1901" t="n">
        <v>55600</v>
      </c>
      <c r="AC357" s="1901" t="n">
        <v>55000</v>
      </c>
      <c r="AD357" s="1901" t="n">
        <v>54400</v>
      </c>
    </row>
    <row r="358">
      <c r="A358" s="1248" t="inlineStr">
        <is>
          <t>GAR</t>
        </is>
      </c>
      <c r="B358" s="1249" t="inlineStr">
        <is>
          <t>7149498417_ID-13460710665</t>
        </is>
      </c>
      <c r="C358" s="1250">
        <f>_xlfn.NUMBERVALUE(LEFT(B358,10))</f>
        <v/>
      </c>
      <c r="D358" s="1250">
        <f>_xlfn.NUMBERVALUE(RIGHT(B358,11))</f>
        <v/>
      </c>
      <c r="E358" s="1251" t="n">
        <v>8991380028444</v>
      </c>
      <c r="F358" s="1249" t="inlineStr">
        <is>
          <t>(PAKET HEMAT) Garnier Reusable Cleansing Kit! Micellar Cleansing Water Pink 400ml + Micellar Reusable Eco Pads - 3 Pads (Pembersih Wajah untuk Kulit Sensitif)</t>
        </is>
      </c>
      <c r="G358" s="1248" t="n"/>
      <c r="H358" s="1248" t="n"/>
      <c r="I358" s="1249" t="n"/>
      <c r="J358" s="1252" t="n">
        <v>255400</v>
      </c>
      <c r="K358" s="1253" t="n">
        <v>0.02</v>
      </c>
      <c r="L358" s="1253" t="n">
        <v>0.03</v>
      </c>
      <c r="M358" s="1254" t="n">
        <v>0.07000000000000001</v>
      </c>
      <c r="N358" s="1254" t="n">
        <v>0.04</v>
      </c>
      <c r="O358" s="1253" t="n">
        <v>0.05</v>
      </c>
      <c r="P358" s="1254" t="n">
        <v>0.08</v>
      </c>
      <c r="Q358" s="1254" t="n">
        <v>0.07000000000000001</v>
      </c>
      <c r="R358" s="1253" t="n">
        <v>0.08</v>
      </c>
      <c r="S358" s="1253" t="n">
        <v>0.09</v>
      </c>
      <c r="T358" s="1255" t="n"/>
      <c r="U358" s="1255" t="n"/>
      <c r="V358" s="1901" t="n">
        <v>250300</v>
      </c>
      <c r="W358" s="1901" t="n">
        <v>247800</v>
      </c>
      <c r="X358" s="1901" t="n">
        <v>237600</v>
      </c>
      <c r="Y358" s="1901" t="n">
        <v>245200</v>
      </c>
      <c r="Z358" s="1901" t="n">
        <v>242700</v>
      </c>
      <c r="AA358" s="1901" t="n">
        <v>235000</v>
      </c>
      <c r="AB358" s="1901" t="n">
        <v>237600</v>
      </c>
      <c r="AC358" s="1901" t="n">
        <v>235000</v>
      </c>
      <c r="AD358" s="1901" t="n">
        <v>232500</v>
      </c>
    </row>
    <row r="359">
      <c r="A359" s="1248" t="inlineStr">
        <is>
          <t>GAR</t>
        </is>
      </c>
      <c r="B359" s="1249" t="inlineStr">
        <is>
          <t>7149750307_ID-13460706633</t>
        </is>
      </c>
      <c r="C359" s="1250">
        <f>_xlfn.NUMBERVALUE(LEFT(B359,10))</f>
        <v/>
      </c>
      <c r="D359" s="1250">
        <f>_xlfn.NUMBERVALUE(RIGHT(B359,11))</f>
        <v/>
      </c>
      <c r="E359" s="1251" t="n">
        <v>8991380029175</v>
      </c>
      <c r="F359" s="1249" t="inlineStr">
        <is>
          <t>(PAKET HEMAT ISI 2) Garnier Color Naturals Creme Riche #1 Hitam Alami - 105ml (Pewarna / Cat Rambut Permanent)</t>
        </is>
      </c>
      <c r="G359" s="1248" t="n"/>
      <c r="H359" s="1248" t="n"/>
      <c r="I359" s="1249" t="n"/>
      <c r="J359" s="1252" t="n">
        <v>138000</v>
      </c>
      <c r="K359" s="1253" t="n">
        <v>0.02</v>
      </c>
      <c r="L359" s="1253" t="n">
        <v>0.03</v>
      </c>
      <c r="M359" s="1254" t="n">
        <v>0.23</v>
      </c>
      <c r="N359" s="1254" t="n">
        <v>0.2</v>
      </c>
      <c r="O359" s="1253" t="n">
        <v>0.21</v>
      </c>
      <c r="P359" s="1254" t="n">
        <v>0.24</v>
      </c>
      <c r="Q359" s="1254" t="n">
        <v>0.23</v>
      </c>
      <c r="R359" s="1253" t="n">
        <v>0.24</v>
      </c>
      <c r="S359" s="1253" t="n">
        <v>0.25</v>
      </c>
      <c r="T359" s="1255" t="n"/>
      <c r="U359" s="1255" t="n"/>
      <c r="V359" s="1901" t="n">
        <v>135300</v>
      </c>
      <c r="W359" s="1901" t="n">
        <v>133900</v>
      </c>
      <c r="X359" s="1901" t="n">
        <v>106300</v>
      </c>
      <c r="Y359" s="1901" t="n">
        <v>110400</v>
      </c>
      <c r="Z359" s="1901" t="n">
        <v>109100</v>
      </c>
      <c r="AA359" s="1901" t="n">
        <v>104900</v>
      </c>
      <c r="AB359" s="1901" t="n">
        <v>106300</v>
      </c>
      <c r="AC359" s="1901" t="n">
        <v>104900</v>
      </c>
      <c r="AD359" s="1901" t="n">
        <v>103500</v>
      </c>
    </row>
    <row r="360">
      <c r="A360" s="1248" t="inlineStr">
        <is>
          <t>GAR</t>
        </is>
      </c>
      <c r="B360" s="1249" t="inlineStr">
        <is>
          <t>7149680955_ID-13460642577</t>
        </is>
      </c>
      <c r="C360" s="1250">
        <f>_xlfn.NUMBERVALUE(LEFT(B360,10))</f>
        <v/>
      </c>
      <c r="D360" s="1250">
        <f>_xlfn.NUMBERVALUE(RIGHT(B360,11))</f>
        <v/>
      </c>
      <c r="E360" s="1251" t="n">
        <v>8991380028567</v>
      </c>
      <c r="F360" s="1249" t="inlineStr">
        <is>
          <t>(PAKET HEMAT ISI 2) Garnier Men Neril Loss Guard Hair Fall Treatment Shampoo Hair Care - 200ml (Perawatan Rambut Pria Untuk Menghindari Kerontokan)</t>
        </is>
      </c>
      <c r="G360" s="1248" t="n"/>
      <c r="H360" s="1248" t="n"/>
      <c r="I360" s="1249" t="n"/>
      <c r="J360" s="1252" t="n">
        <v>211000</v>
      </c>
      <c r="K360" s="1253" t="n">
        <v>0.17</v>
      </c>
      <c r="L360" s="1253" t="n">
        <v>0.2</v>
      </c>
      <c r="M360" s="1254" t="n">
        <v>0.32</v>
      </c>
      <c r="N360" s="1254" t="n">
        <v>0.29</v>
      </c>
      <c r="O360" s="1253" t="n">
        <v>0.3</v>
      </c>
      <c r="P360" s="1254" t="n">
        <v>0.33</v>
      </c>
      <c r="Q360" s="1254" t="n">
        <v>0.27</v>
      </c>
      <c r="R360" s="1253" t="n">
        <v>0.28</v>
      </c>
      <c r="S360" s="1253" t="n">
        <v>0.34</v>
      </c>
      <c r="T360" s="1255" t="n"/>
      <c r="U360" s="1255" t="n"/>
      <c r="V360" s="1901" t="n">
        <v>175200</v>
      </c>
      <c r="W360" s="1901" t="n">
        <v>168800</v>
      </c>
      <c r="X360" s="1901" t="n">
        <v>143500</v>
      </c>
      <c r="Y360" s="1901" t="n">
        <v>149900</v>
      </c>
      <c r="Z360" s="1901" t="n">
        <v>147700</v>
      </c>
      <c r="AA360" s="1901" t="n">
        <v>141400</v>
      </c>
      <c r="AB360" s="1901" t="n">
        <v>154100</v>
      </c>
      <c r="AC360" s="1901" t="n">
        <v>152000</v>
      </c>
      <c r="AD360" s="1901" t="n">
        <v>139300</v>
      </c>
    </row>
    <row r="361">
      <c r="A361" s="1248" t="inlineStr">
        <is>
          <t>GAR</t>
        </is>
      </c>
      <c r="B361" s="1249" t="inlineStr">
        <is>
          <t>7149668979_ID-13460580892</t>
        </is>
      </c>
      <c r="C361" s="1250">
        <f>_xlfn.NUMBERVALUE(LEFT(B361,10))</f>
        <v/>
      </c>
      <c r="D361" s="1250">
        <f>_xlfn.NUMBERVALUE(RIGHT(B361,11))</f>
        <v/>
      </c>
      <c r="E361" s="1251" t="n">
        <v>8991380028581</v>
      </c>
      <c r="F361" s="1249" t="inlineStr">
        <is>
          <t>(PAKET HEMAT ISI 3) Garnier Men Shampoo Color Hair Color Hitam Alami - 30ml (Untuk Rambut Lebih Sehat Hingga 5 Minggu)</t>
        </is>
      </c>
      <c r="G361" s="1248" t="n"/>
      <c r="H361" s="1248" t="n"/>
      <c r="I361" s="1249" t="n"/>
      <c r="J361" s="1252" t="n">
        <v>59700</v>
      </c>
      <c r="K361" s="1253" t="n">
        <v>0.05</v>
      </c>
      <c r="L361" s="1253" t="n">
        <v>0.11</v>
      </c>
      <c r="M361" s="1254" t="n">
        <v>0.13</v>
      </c>
      <c r="N361" s="1254" t="n">
        <v>0.09999999999999999</v>
      </c>
      <c r="O361" s="1253" t="n">
        <v>0.11</v>
      </c>
      <c r="P361" s="1254" t="n">
        <v>0.14</v>
      </c>
      <c r="Q361" s="1254" t="n">
        <v>0.13</v>
      </c>
      <c r="R361" s="1253" t="n">
        <v>0.14</v>
      </c>
      <c r="S361" s="1253" t="n">
        <v>0.15</v>
      </c>
      <c r="T361" s="1255" t="n"/>
      <c r="U361" s="1255" t="n"/>
      <c r="V361" s="1901" t="n">
        <v>56800</v>
      </c>
      <c r="W361" s="1901" t="n">
        <v>53200</v>
      </c>
      <c r="X361" s="1901" t="n">
        <v>52000</v>
      </c>
      <c r="Y361" s="1901" t="n">
        <v>53800</v>
      </c>
      <c r="Z361" s="1901" t="n">
        <v>53200</v>
      </c>
      <c r="AA361" s="1901" t="n">
        <v>51400</v>
      </c>
      <c r="AB361" s="1901" t="n">
        <v>52000</v>
      </c>
      <c r="AC361" s="1901" t="n">
        <v>51400</v>
      </c>
      <c r="AD361" s="1901" t="n">
        <v>50800</v>
      </c>
    </row>
    <row r="362">
      <c r="A362" s="1248" t="inlineStr">
        <is>
          <t>GAR</t>
        </is>
      </c>
      <c r="B362" s="1249" t="inlineStr">
        <is>
          <t>7149676441_ID-13460598556</t>
        </is>
      </c>
      <c r="C362" s="1250">
        <f>_xlfn.NUMBERVALUE(LEFT(B362,10))</f>
        <v/>
      </c>
      <c r="D362" s="1250">
        <f>_xlfn.NUMBERVALUE(RIGHT(B362,11))</f>
        <v/>
      </c>
      <c r="E362" s="1251" t="n">
        <v>8991380028574</v>
      </c>
      <c r="F362" s="1249" t="inlineStr">
        <is>
          <t>(PAKET HEMAT ISI 3) Garnier Men Shampoo Color Hair Color #3 Coklat Kehitaman - 30ml (Untuk Rambut Lebih Sehat Hingga 5 Minggu)</t>
        </is>
      </c>
      <c r="G362" s="1248" t="n"/>
      <c r="H362" s="1248" t="n"/>
      <c r="I362" s="1249" t="n"/>
      <c r="J362" s="1252" t="n">
        <v>59700</v>
      </c>
      <c r="K362" s="1253" t="n">
        <v>0.05</v>
      </c>
      <c r="L362" s="1253" t="n">
        <v>0.11</v>
      </c>
      <c r="M362" s="1254" t="n">
        <v>0.13</v>
      </c>
      <c r="N362" s="1254" t="n">
        <v>0.09999999999999999</v>
      </c>
      <c r="O362" s="1253" t="n">
        <v>0.11</v>
      </c>
      <c r="P362" s="1254" t="n">
        <v>0.14</v>
      </c>
      <c r="Q362" s="1254" t="n">
        <v>0.13</v>
      </c>
      <c r="R362" s="1253" t="n">
        <v>0.14</v>
      </c>
      <c r="S362" s="1253" t="n">
        <v>0.15</v>
      </c>
      <c r="T362" s="1255" t="n"/>
      <c r="U362" s="1255" t="n"/>
      <c r="V362" s="1901" t="n">
        <v>56800</v>
      </c>
      <c r="W362" s="1901" t="n">
        <v>53200</v>
      </c>
      <c r="X362" s="1901" t="n">
        <v>52000</v>
      </c>
      <c r="Y362" s="1901" t="n">
        <v>53800</v>
      </c>
      <c r="Z362" s="1901" t="n">
        <v>53200</v>
      </c>
      <c r="AA362" s="1901" t="n">
        <v>51400</v>
      </c>
      <c r="AB362" s="1901" t="n">
        <v>52000</v>
      </c>
      <c r="AC362" s="1901" t="n">
        <v>51400</v>
      </c>
      <c r="AD362" s="1901" t="n">
        <v>50800</v>
      </c>
    </row>
    <row r="363">
      <c r="A363" s="1248" t="inlineStr">
        <is>
          <t>GAR</t>
        </is>
      </c>
      <c r="B363" s="1249" t="inlineStr">
        <is>
          <t>7149460296_ID-13460170675</t>
        </is>
      </c>
      <c r="C363" s="1250">
        <f>_xlfn.NUMBERVALUE(LEFT(B363,10))</f>
        <v/>
      </c>
      <c r="D363" s="1250">
        <f>_xlfn.NUMBERVALUE(RIGHT(B363,11))</f>
        <v/>
      </c>
      <c r="E363" s="1251" t="n">
        <v>8991380028758</v>
      </c>
      <c r="F363" s="1249" t="inlineStr">
        <is>
          <t>(PAKET HEMAT ISI 2) Garnier Men Turbo Bright Shaving &amp; Cleansing Brightening Foam Skin Care - 100ml (Busa Pencukur Sekaligus Pembersih Wajah Kusam)</t>
        </is>
      </c>
      <c r="G363" s="1248" t="n"/>
      <c r="H363" s="1248" t="n"/>
      <c r="I363" s="1249" t="n"/>
      <c r="J363" s="1252" t="n">
        <v>78000</v>
      </c>
      <c r="K363" s="1253" t="n">
        <v>0.1</v>
      </c>
      <c r="L363" s="1253" t="n">
        <v>0.1</v>
      </c>
      <c r="M363" s="1254" t="n">
        <v>0.25</v>
      </c>
      <c r="N363" s="1254" t="n">
        <v>0.22</v>
      </c>
      <c r="O363" s="1253" t="n">
        <v>0.23</v>
      </c>
      <c r="P363" s="1254" t="n">
        <v>0.26</v>
      </c>
      <c r="Q363" s="1254" t="n">
        <v>0.25</v>
      </c>
      <c r="R363" s="1253" t="n">
        <v>0.26</v>
      </c>
      <c r="S363" s="1253" t="n">
        <v>0.27</v>
      </c>
      <c r="T363" s="1255" t="n"/>
      <c r="U363" s="1255" t="n"/>
      <c r="V363" s="1901" t="n">
        <v>70200</v>
      </c>
      <c r="W363" s="1901" t="n">
        <v>70200</v>
      </c>
      <c r="X363" s="1901" t="n">
        <v>58500</v>
      </c>
      <c r="Y363" s="1901" t="n">
        <v>60900</v>
      </c>
      <c r="Z363" s="1901" t="n">
        <v>60100</v>
      </c>
      <c r="AA363" s="1901" t="n">
        <v>57800</v>
      </c>
      <c r="AB363" s="1901" t="n">
        <v>58500</v>
      </c>
      <c r="AC363" s="1901" t="n">
        <v>57800</v>
      </c>
      <c r="AD363" s="1901" t="n">
        <v>57000</v>
      </c>
    </row>
    <row r="364">
      <c r="A364" s="1248" t="inlineStr">
        <is>
          <t>GAR</t>
        </is>
      </c>
      <c r="B364" s="1249" t="inlineStr">
        <is>
          <t>7149252566_ID-13459848584</t>
        </is>
      </c>
      <c r="C364" s="1250">
        <f>_xlfn.NUMBERVALUE(LEFT(B364,10))</f>
        <v/>
      </c>
      <c r="D364" s="1250">
        <f>_xlfn.NUMBERVALUE(RIGHT(B364,11))</f>
        <v/>
      </c>
      <c r="E364" s="1251" t="n">
        <v>8991380028413</v>
      </c>
      <c r="F364" s="1249" t="inlineStr">
        <is>
          <t>(PAKET HEMAT ISI 3) Garnier Clinical Ampoule Mask Vitamin C untuk Kulit Kusam &amp; Spot Brightening - 15ml (Kulit Tampak Cerah Cepat dan Noda Tersamarkan)</t>
        </is>
      </c>
      <c r="G364" s="1248" t="n"/>
      <c r="H364" s="1248" t="n"/>
      <c r="I364" s="1249" t="n"/>
      <c r="J364" s="1252" t="n">
        <v>91500</v>
      </c>
      <c r="K364" s="1253" t="n">
        <v>0.07000000000000001</v>
      </c>
      <c r="L364" s="1253" t="n">
        <v>0.08</v>
      </c>
      <c r="M364" s="1254" t="n">
        <v>0.12</v>
      </c>
      <c r="N364" s="1254" t="n">
        <v>0.09000000000000001</v>
      </c>
      <c r="O364" s="1253" t="n">
        <v>0.1</v>
      </c>
      <c r="P364" s="1254" t="n">
        <v>0.13</v>
      </c>
      <c r="Q364" s="1254" t="n">
        <v>0.12</v>
      </c>
      <c r="R364" s="1253" t="n">
        <v>0.13</v>
      </c>
      <c r="S364" s="1253" t="n">
        <v>0.14</v>
      </c>
      <c r="T364" s="1255" t="n"/>
      <c r="U364" s="1255" t="n"/>
      <c r="V364" s="1901" t="n">
        <v>85100</v>
      </c>
      <c r="W364" s="1901" t="n">
        <v>84200</v>
      </c>
      <c r="X364" s="1901" t="n">
        <v>80600</v>
      </c>
      <c r="Y364" s="1901" t="n">
        <v>83300</v>
      </c>
      <c r="Z364" s="1901" t="n">
        <v>82400</v>
      </c>
      <c r="AA364" s="1901" t="n">
        <v>79700</v>
      </c>
      <c r="AB364" s="1901" t="n">
        <v>80600</v>
      </c>
      <c r="AC364" s="1901" t="n">
        <v>79700</v>
      </c>
      <c r="AD364" s="1901" t="n">
        <v>78700</v>
      </c>
    </row>
    <row r="365">
      <c r="A365" s="1248" t="inlineStr">
        <is>
          <t>GAR</t>
        </is>
      </c>
      <c r="B365" s="1249" t="inlineStr">
        <is>
          <t>7149234708_ID-13459804803</t>
        </is>
      </c>
      <c r="C365" s="1250">
        <f>_xlfn.NUMBERVALUE(LEFT(B365,10))</f>
        <v/>
      </c>
      <c r="D365" s="1250">
        <f>_xlfn.NUMBERVALUE(RIGHT(B365,11))</f>
        <v/>
      </c>
      <c r="E365" s="1251" t="n">
        <v>8991380028406</v>
      </c>
      <c r="F365" s="1249" t="inlineStr">
        <is>
          <t>(PAKET HEMAT ISI 3) Garnier Clinical Ampoule Mask Hyaluronic Acid Watermelon - 15ml (Masker Wajah Untuk Mengencangkan Kulit Wajah Dalam 5 Menit)</t>
        </is>
      </c>
      <c r="G365" s="1248" t="n"/>
      <c r="H365" s="1248" t="n"/>
      <c r="I365" s="1249" t="n"/>
      <c r="J365" s="1252" t="n">
        <v>91500</v>
      </c>
      <c r="K365" s="1253" t="n">
        <v>0.07000000000000001</v>
      </c>
      <c r="L365" s="1253" t="n">
        <v>0.08</v>
      </c>
      <c r="M365" s="1254" t="n">
        <v>0.12</v>
      </c>
      <c r="N365" s="1254" t="n">
        <v>0.09000000000000001</v>
      </c>
      <c r="O365" s="1253" t="n">
        <v>0.1</v>
      </c>
      <c r="P365" s="1254" t="n">
        <v>0.13</v>
      </c>
      <c r="Q365" s="1254" t="n">
        <v>0.12</v>
      </c>
      <c r="R365" s="1253" t="n">
        <v>0.13</v>
      </c>
      <c r="S365" s="1253" t="n">
        <v>0.14</v>
      </c>
      <c r="T365" s="1255" t="n"/>
      <c r="U365" s="1255" t="n"/>
      <c r="V365" s="1901" t="n">
        <v>85100</v>
      </c>
      <c r="W365" s="1901" t="n">
        <v>84200</v>
      </c>
      <c r="X365" s="1901" t="n">
        <v>80600</v>
      </c>
      <c r="Y365" s="1901" t="n">
        <v>83300</v>
      </c>
      <c r="Z365" s="1901" t="n">
        <v>82400</v>
      </c>
      <c r="AA365" s="1901" t="n">
        <v>79700</v>
      </c>
      <c r="AB365" s="1901" t="n">
        <v>80600</v>
      </c>
      <c r="AC365" s="1901" t="n">
        <v>79700</v>
      </c>
      <c r="AD365" s="1901" t="n">
        <v>78700</v>
      </c>
    </row>
    <row r="366">
      <c r="A366" s="1248" t="inlineStr">
        <is>
          <t>GAR</t>
        </is>
      </c>
      <c r="B366" s="1249" t="inlineStr">
        <is>
          <t>7149242337_ID-13459832532</t>
        </is>
      </c>
      <c r="C366" s="1250">
        <f>_xlfn.NUMBERVALUE(LEFT(B366,10))</f>
        <v/>
      </c>
      <c r="D366" s="1250">
        <f>_xlfn.NUMBERVALUE(RIGHT(B366,11))</f>
        <v/>
      </c>
      <c r="E366" s="1251" t="n">
        <v>8991380028390</v>
      </c>
      <c r="F366" s="1249" t="inlineStr">
        <is>
          <t>(PAKET HEMAT ISI 3) Garnier Niacinamide Ampoule Mask Purifying dengan Kale - 15gr (Masker Wajah Untuk Detoksifikasi &amp; Menghidrasi Kulit Kering Dalam 5 Menit)</t>
        </is>
      </c>
      <c r="G366" s="1248" t="n"/>
      <c r="H366" s="1248" t="n"/>
      <c r="I366" s="1249" t="n"/>
      <c r="J366" s="1252" t="n">
        <v>91500</v>
      </c>
      <c r="K366" s="1253" t="n">
        <v>0.07000000000000001</v>
      </c>
      <c r="L366" s="1253" t="n">
        <v>0.08</v>
      </c>
      <c r="M366" s="1254" t="n">
        <v>0.12</v>
      </c>
      <c r="N366" s="1254" t="n">
        <v>0.09000000000000001</v>
      </c>
      <c r="O366" s="1253" t="n">
        <v>0.1</v>
      </c>
      <c r="P366" s="1254" t="n">
        <v>0.13</v>
      </c>
      <c r="Q366" s="1254" t="n">
        <v>0.12</v>
      </c>
      <c r="R366" s="1253" t="n">
        <v>0.13</v>
      </c>
      <c r="S366" s="1253" t="n">
        <v>0.14</v>
      </c>
      <c r="T366" s="1255" t="n"/>
      <c r="U366" s="1255" t="n"/>
      <c r="V366" s="1901" t="n">
        <v>85100</v>
      </c>
      <c r="W366" s="1901" t="n">
        <v>84200</v>
      </c>
      <c r="X366" s="1901" t="n">
        <v>80600</v>
      </c>
      <c r="Y366" s="1901" t="n">
        <v>83300</v>
      </c>
      <c r="Z366" s="1901" t="n">
        <v>82400</v>
      </c>
      <c r="AA366" s="1901" t="n">
        <v>79700</v>
      </c>
      <c r="AB366" s="1901" t="n">
        <v>80600</v>
      </c>
      <c r="AC366" s="1901" t="n">
        <v>79700</v>
      </c>
      <c r="AD366" s="1901" t="n">
        <v>78700</v>
      </c>
    </row>
    <row r="367">
      <c r="A367" s="1248" t="inlineStr">
        <is>
          <t>GAR</t>
        </is>
      </c>
      <c r="B367" s="1249" t="inlineStr">
        <is>
          <t>7149208595_ID-13459790342</t>
        </is>
      </c>
      <c r="C367" s="1250">
        <f>_xlfn.NUMBERVALUE(LEFT(B367,10))</f>
        <v/>
      </c>
      <c r="D367" s="1250">
        <f>_xlfn.NUMBERVALUE(RIGHT(B367,11))</f>
        <v/>
      </c>
      <c r="E367" s="1251" t="n">
        <v>8991380028468</v>
      </c>
      <c r="F367" s="1249" t="inlineStr">
        <is>
          <t>(PAKET HEMAT ISI 2) Garnier Micellar Cleansing Water Pink 400ml + Micellar Oil-Infused Cleansing Water 400ml Skin Care (Pembersih Wajah &amp; Make up Waterproof Untuk Semua Jenis Kulit) - Makeup Remover</t>
        </is>
      </c>
      <c r="G367" s="1248" t="n"/>
      <c r="H367" s="1248" t="n"/>
      <c r="I367" s="1249" t="n"/>
      <c r="J367" s="1252" t="n">
        <v>264000</v>
      </c>
      <c r="K367" s="1253" t="n">
        <v>0.14</v>
      </c>
      <c r="L367" s="1253" t="n">
        <v>0.23</v>
      </c>
      <c r="M367" s="1254" t="n">
        <v>0.29</v>
      </c>
      <c r="N367" s="1254" t="n">
        <v>0.28</v>
      </c>
      <c r="O367" s="1253" t="n">
        <v>0.29</v>
      </c>
      <c r="P367" s="1254" t="n">
        <v>0.3</v>
      </c>
      <c r="Q367" s="1254" t="n">
        <v>0.3</v>
      </c>
      <c r="R367" s="1253" t="n">
        <v>0.305</v>
      </c>
      <c r="S367" s="1253" t="n">
        <v>0.31</v>
      </c>
      <c r="T367" s="1255" t="n"/>
      <c r="U367" s="1255" t="n"/>
      <c r="V367" s="1901" t="n">
        <v>227100</v>
      </c>
      <c r="W367" s="1901" t="n">
        <v>203300</v>
      </c>
      <c r="X367" s="1901" t="n">
        <v>187500</v>
      </c>
      <c r="Y367" s="1901" t="n">
        <v>190100</v>
      </c>
      <c r="Z367" s="1901" t="n">
        <v>187500</v>
      </c>
      <c r="AA367" s="1901" t="n">
        <v>184800</v>
      </c>
      <c r="AB367" s="1901" t="n">
        <v>184800</v>
      </c>
      <c r="AC367" s="1901" t="n">
        <v>183500</v>
      </c>
      <c r="AD367" s="1901" t="n">
        <v>182200</v>
      </c>
    </row>
    <row r="368">
      <c r="A368" s="1248" t="inlineStr">
        <is>
          <t>GAR</t>
        </is>
      </c>
      <c r="B368" s="1249" t="inlineStr">
        <is>
          <t>7149206445_ID-13459770777</t>
        </is>
      </c>
      <c r="C368" s="1250">
        <f>_xlfn.NUMBERVALUE(LEFT(B368,10))</f>
        <v/>
      </c>
      <c r="D368" s="1250">
        <f>_xlfn.NUMBERVALUE(RIGHT(B368,11))</f>
        <v/>
      </c>
      <c r="E368" s="1251" t="n">
        <v>8991380028901</v>
      </c>
      <c r="F368" s="1249" t="inlineStr">
        <is>
          <t>(PAKET HEMAT ISI 2) Garnier Micellar Oil-Infused Cleansing Water Skin Care - 400ml (Pembersih Wajah &amp; Make up Waterproof Untuk Semua Jenis Kulit)</t>
        </is>
      </c>
      <c r="G368" s="1248" t="n"/>
      <c r="H368" s="1248" t="n"/>
      <c r="I368" s="1249" t="n"/>
      <c r="J368" s="1252" t="n">
        <v>300000</v>
      </c>
      <c r="K368" s="1253" t="n">
        <v>0.14</v>
      </c>
      <c r="L368" s="1253" t="n">
        <v>0.23</v>
      </c>
      <c r="M368" s="1254" t="n">
        <v>0.29</v>
      </c>
      <c r="N368" s="1254" t="n">
        <v>0.28</v>
      </c>
      <c r="O368" s="1253" t="n">
        <v>0.29</v>
      </c>
      <c r="P368" s="1254" t="n">
        <v>0.3</v>
      </c>
      <c r="Q368" s="1254" t="n">
        <v>0.3</v>
      </c>
      <c r="R368" s="1253" t="n">
        <v>0.305</v>
      </c>
      <c r="S368" s="1253" t="n">
        <v>0.31</v>
      </c>
      <c r="T368" s="1255" t="n"/>
      <c r="U368" s="1255" t="n"/>
      <c r="V368" s="1901" t="n">
        <v>258000</v>
      </c>
      <c r="W368" s="1901" t="n">
        <v>231000</v>
      </c>
      <c r="X368" s="1901" t="n">
        <v>213000</v>
      </c>
      <c r="Y368" s="1901" t="n">
        <v>216000</v>
      </c>
      <c r="Z368" s="1901" t="n">
        <v>213000</v>
      </c>
      <c r="AA368" s="1901" t="n">
        <v>210000</v>
      </c>
      <c r="AB368" s="1901" t="n">
        <v>210000</v>
      </c>
      <c r="AC368" s="1901" t="n">
        <v>208500</v>
      </c>
      <c r="AD368" s="1901" t="n">
        <v>207000</v>
      </c>
    </row>
    <row r="369">
      <c r="A369" s="1248" t="inlineStr">
        <is>
          <t>GAR</t>
        </is>
      </c>
      <c r="B369" s="1249" t="inlineStr">
        <is>
          <t>7149192236_ID-13459748803</t>
        </is>
      </c>
      <c r="C369" s="1250">
        <f>_xlfn.NUMBERVALUE(LEFT(B369,10))</f>
        <v/>
      </c>
      <c r="D369" s="1250">
        <f>_xlfn.NUMBERVALUE(RIGHT(B369,11))</f>
        <v/>
      </c>
      <c r="E369" s="1251" t="n">
        <v>8991380028895</v>
      </c>
      <c r="F369" s="1249" t="inlineStr">
        <is>
          <t>(PAKET HEMAT ISI 2) Garnier Micellar Cleansing Water Pink Skin Care - 400ml (Pembersih Wajah &amp; Make up Untuk Kulit Sensitif)</t>
        </is>
      </c>
      <c r="G369" s="1248" t="n"/>
      <c r="H369" s="1248" t="n"/>
      <c r="I369" s="1249" t="n"/>
      <c r="J369" s="1252" t="n">
        <v>228000</v>
      </c>
      <c r="K369" s="1253" t="n">
        <v>0.14</v>
      </c>
      <c r="L369" s="1253" t="n">
        <v>0.23</v>
      </c>
      <c r="M369" s="1254" t="n">
        <v>0.29</v>
      </c>
      <c r="N369" s="1254" t="n">
        <v>0.28</v>
      </c>
      <c r="O369" s="1253" t="n">
        <v>0.29</v>
      </c>
      <c r="P369" s="1254" t="n">
        <v>0.3</v>
      </c>
      <c r="Q369" s="1254" t="n">
        <v>0.3</v>
      </c>
      <c r="R369" s="1253" t="n">
        <v>0.305</v>
      </c>
      <c r="S369" s="1253" t="n">
        <v>0.31</v>
      </c>
      <c r="T369" s="1255" t="n"/>
      <c r="U369" s="1255" t="n"/>
      <c r="V369" s="1901" t="n">
        <v>196100</v>
      </c>
      <c r="W369" s="1901" t="n">
        <v>175600</v>
      </c>
      <c r="X369" s="1901" t="n">
        <v>161900</v>
      </c>
      <c r="Y369" s="1901" t="n">
        <v>164200</v>
      </c>
      <c r="Z369" s="1901" t="n">
        <v>161900</v>
      </c>
      <c r="AA369" s="1901" t="n">
        <v>159600</v>
      </c>
      <c r="AB369" s="1901" t="n">
        <v>159600</v>
      </c>
      <c r="AC369" s="1901" t="n">
        <v>158500</v>
      </c>
      <c r="AD369" s="1901" t="n">
        <v>157400</v>
      </c>
    </row>
    <row r="370">
      <c r="A370" s="1248" t="inlineStr">
        <is>
          <t>GAR</t>
        </is>
      </c>
      <c r="B370" s="1249" t="inlineStr">
        <is>
          <t>7149162270_ID-13459750407</t>
        </is>
      </c>
      <c r="C370" s="1250">
        <f>_xlfn.NUMBERVALUE(LEFT(B370,10))</f>
        <v/>
      </c>
      <c r="D370" s="1250">
        <f>_xlfn.NUMBERVALUE(RIGHT(B370,11))</f>
        <v/>
      </c>
      <c r="E370" s="1251" t="n">
        <v>8991380029052</v>
      </c>
      <c r="F370" s="1249" t="inlineStr">
        <is>
          <t>(PAKET HEMAT) Garnier Bright Complete Vitamin C Super UV Sunscreen SPF50+/ PA+++ Natural Finish Skin Care - 30ml (Sunblock Untuk Kulit Cerah Terlindungi)</t>
        </is>
      </c>
      <c r="G370" s="1248" t="n"/>
      <c r="H370" s="1248" t="n"/>
      <c r="I370" s="1249" t="n"/>
      <c r="J370" s="1252" t="n">
        <v>178000</v>
      </c>
      <c r="K370" s="1253" t="n">
        <v>0.2</v>
      </c>
      <c r="L370" s="1253" t="n">
        <v>0.21</v>
      </c>
      <c r="M370" s="1254" t="n">
        <v>0.35</v>
      </c>
      <c r="N370" s="1254" t="n">
        <v>0.32</v>
      </c>
      <c r="O370" s="1253" t="n">
        <v>0.33</v>
      </c>
      <c r="P370" s="1254" t="n">
        <v>0.36</v>
      </c>
      <c r="Q370" s="1254" t="n">
        <v>0.3</v>
      </c>
      <c r="R370" s="1253" t="n">
        <v>0.31</v>
      </c>
      <c r="S370" s="1253" t="n">
        <v>0.37</v>
      </c>
      <c r="T370" s="1255" t="n"/>
      <c r="U370" s="1255" t="n"/>
      <c r="V370" s="1901" t="n">
        <v>142400</v>
      </c>
      <c r="W370" s="1901" t="n">
        <v>140700</v>
      </c>
      <c r="X370" s="1901" t="n">
        <v>115700</v>
      </c>
      <c r="Y370" s="1901" t="n">
        <v>121100</v>
      </c>
      <c r="Z370" s="1901" t="n">
        <v>119300</v>
      </c>
      <c r="AA370" s="1901" t="n">
        <v>114000</v>
      </c>
      <c r="AB370" s="1901" t="n">
        <v>124600</v>
      </c>
      <c r="AC370" s="1901" t="n">
        <v>122900</v>
      </c>
      <c r="AD370" s="1901" t="n">
        <v>112200</v>
      </c>
    </row>
    <row r="371">
      <c r="A371" s="1248" t="inlineStr">
        <is>
          <t>GAR</t>
        </is>
      </c>
      <c r="B371" s="1249" t="inlineStr">
        <is>
          <t>7148022840_ID-13458142685</t>
        </is>
      </c>
      <c r="C371" s="1250">
        <f>_xlfn.NUMBERVALUE(LEFT(B371,10))</f>
        <v/>
      </c>
      <c r="D371" s="1250">
        <f>_xlfn.NUMBERVALUE(RIGHT(B371,11))</f>
        <v/>
      </c>
      <c r="E371" s="1251" t="n">
        <v>8991380016076</v>
      </c>
      <c r="F371" s="1249" t="inlineStr">
        <is>
          <t>Garnier Bright Complete Vitamin C Vanesha Kit - Booster Serum 15ml, Face Wash 50ml, &amp; UV Sunscreen Matte 15ml</t>
        </is>
      </c>
      <c r="G371" s="1248" t="n"/>
      <c r="H371" s="1248" t="n"/>
      <c r="I371" s="1249" t="n"/>
      <c r="J371" s="1252" t="n">
        <v>152500</v>
      </c>
      <c r="K371" s="1253" t="n">
        <v>0.2</v>
      </c>
      <c r="L371" s="1253" t="n">
        <v>0.3099999999999999</v>
      </c>
      <c r="M371" s="1254" t="n">
        <v>0.33</v>
      </c>
      <c r="N371" s="1254" t="n">
        <v>0.2999999999999999</v>
      </c>
      <c r="O371" s="1253" t="n">
        <v>0.3099999999999999</v>
      </c>
      <c r="P371" s="1254" t="n">
        <v>0.34</v>
      </c>
      <c r="Q371" s="1254" t="n">
        <v>0.33</v>
      </c>
      <c r="R371" s="1253" t="n">
        <v>0.34</v>
      </c>
      <c r="S371" s="1253" t="n">
        <v>0.35</v>
      </c>
      <c r="T371" s="1255" t="n"/>
      <c r="U371" s="1255" t="n"/>
      <c r="V371" s="1901" t="n">
        <v>122000</v>
      </c>
      <c r="W371" s="1901" t="n">
        <v>105300</v>
      </c>
      <c r="X371" s="1901" t="n">
        <v>102200</v>
      </c>
      <c r="Y371" s="1901" t="n">
        <v>106800</v>
      </c>
      <c r="Z371" s="1901" t="n">
        <v>105300</v>
      </c>
      <c r="AA371" s="1901" t="n">
        <v>100700</v>
      </c>
      <c r="AB371" s="1901" t="n">
        <v>102200</v>
      </c>
      <c r="AC371" s="1901" t="n">
        <v>100700</v>
      </c>
      <c r="AD371" s="1901" t="n">
        <v>99200</v>
      </c>
    </row>
    <row r="372">
      <c r="A372" s="1248" t="inlineStr">
        <is>
          <t>GAR</t>
        </is>
      </c>
      <c r="B372" s="1249" t="inlineStr">
        <is>
          <t>7147784948_ID-13457906699</t>
        </is>
      </c>
      <c r="C372" s="1250">
        <f>_xlfn.NUMBERVALUE(LEFT(B372,10))</f>
        <v/>
      </c>
      <c r="D372" s="1250">
        <f>_xlfn.NUMBERVALUE(RIGHT(B372,11))</f>
        <v/>
      </c>
      <c r="E372" s="1251" t="n">
        <v>8991380029069</v>
      </c>
      <c r="F372" s="1249" t="inlineStr">
        <is>
          <t>(PAKET HEMAT ISI 2) Garnier Bright Complete Vitamin C Super UV Sunscreen SPF50+/ PA+++ Matte Finish Skin Care - 30ml (Sunblock Untuk Kulit Cerah Terlindungi)</t>
        </is>
      </c>
      <c r="G372" s="1248" t="n"/>
      <c r="H372" s="1248" t="n"/>
      <c r="I372" s="1249" t="n"/>
      <c r="J372" s="1252" t="n">
        <v>150001</v>
      </c>
      <c r="K372" s="1253" t="n">
        <v>0.2</v>
      </c>
      <c r="L372" s="1253" t="n">
        <v>0.21</v>
      </c>
      <c r="M372" s="1254" t="n">
        <v>0.35</v>
      </c>
      <c r="N372" s="1254" t="n">
        <v>0.32</v>
      </c>
      <c r="O372" s="1253" t="n">
        <v>0.33</v>
      </c>
      <c r="P372" s="1254" t="n">
        <v>0.36</v>
      </c>
      <c r="Q372" s="1254" t="n">
        <v>0.35</v>
      </c>
      <c r="R372" s="1253" t="n">
        <v>0.36</v>
      </c>
      <c r="S372" s="1253" t="n">
        <v>0.37</v>
      </c>
      <c r="T372" s="1255" t="n"/>
      <c r="U372" s="1255" t="n"/>
      <c r="V372" s="1901" t="n">
        <v>120100</v>
      </c>
      <c r="W372" s="1901" t="n">
        <v>118600</v>
      </c>
      <c r="X372" s="1901" t="n">
        <v>97600</v>
      </c>
      <c r="Y372" s="1901" t="n">
        <v>102100</v>
      </c>
      <c r="Z372" s="1901" t="n">
        <v>100600</v>
      </c>
      <c r="AA372" s="1901" t="n">
        <v>96100</v>
      </c>
      <c r="AB372" s="1901" t="n">
        <v>97600</v>
      </c>
      <c r="AC372" s="1901" t="n">
        <v>96100</v>
      </c>
      <c r="AD372" s="1901" t="n">
        <v>94600</v>
      </c>
    </row>
    <row r="373">
      <c r="A373" s="1248" t="inlineStr">
        <is>
          <t>GAR</t>
        </is>
      </c>
      <c r="B373" s="1249" t="inlineStr">
        <is>
          <t>7147676805_ID-13457716437</t>
        </is>
      </c>
      <c r="C373" s="1250">
        <f>_xlfn.NUMBERVALUE(LEFT(B373,10))</f>
        <v/>
      </c>
      <c r="D373" s="1250">
        <f>_xlfn.NUMBERVALUE(RIGHT(B373,11))</f>
        <v/>
      </c>
      <c r="E373" s="1251" t="n">
        <v>8991380028826</v>
      </c>
      <c r="F373" s="1249" t="inlineStr">
        <is>
          <t>(PAKET HEMAT) Garnier Sakura Glow Hyaluron Booster Serum Skin care - 30ml (Untuk Kulit Glowing &amp; Bercahaya Dalam 7 Hari)</t>
        </is>
      </c>
      <c r="G373" s="1248" t="n"/>
      <c r="H373" s="1248" t="n"/>
      <c r="I373" s="1249" t="n"/>
      <c r="J373" s="1252" t="n">
        <v>290000</v>
      </c>
      <c r="K373" s="1253" t="n">
        <v>0.23</v>
      </c>
      <c r="L373" s="1253" t="n">
        <v>0.38</v>
      </c>
      <c r="M373" s="1254" t="n">
        <v>0.4</v>
      </c>
      <c r="N373" s="1254" t="n">
        <v>0.37</v>
      </c>
      <c r="O373" s="1253" t="n">
        <v>0.38</v>
      </c>
      <c r="P373" s="1254" t="n">
        <v>0.41</v>
      </c>
      <c r="Q373" s="1254" t="n">
        <v>0.4</v>
      </c>
      <c r="R373" s="1253" t="n">
        <v>0.41</v>
      </c>
      <c r="S373" s="1253" t="n">
        <v>0.42</v>
      </c>
      <c r="T373" s="1255" t="n"/>
      <c r="U373" s="1255" t="n"/>
      <c r="V373" s="1901" t="n">
        <v>223300</v>
      </c>
      <c r="W373" s="1901" t="n">
        <v>179800</v>
      </c>
      <c r="X373" s="1901" t="n">
        <v>174000</v>
      </c>
      <c r="Y373" s="1901" t="n">
        <v>182700</v>
      </c>
      <c r="Z373" s="1901" t="n">
        <v>179800</v>
      </c>
      <c r="AA373" s="1901" t="n">
        <v>171100</v>
      </c>
      <c r="AB373" s="1901" t="n">
        <v>174000</v>
      </c>
      <c r="AC373" s="1901" t="n">
        <v>171100</v>
      </c>
      <c r="AD373" s="1901" t="n">
        <v>168200</v>
      </c>
    </row>
    <row r="374">
      <c r="A374" s="1248" t="inlineStr">
        <is>
          <t>GAR</t>
        </is>
      </c>
      <c r="B374" s="1249" t="inlineStr">
        <is>
          <t>7147708196_ID-13457704401</t>
        </is>
      </c>
      <c r="C374" s="1250">
        <f>_xlfn.NUMBERVALUE(LEFT(B374,10))</f>
        <v/>
      </c>
      <c r="D374" s="1250">
        <f>_xlfn.NUMBERVALUE(RIGHT(B374,11))</f>
        <v/>
      </c>
      <c r="E374" s="1251" t="n">
        <v>8991380029045</v>
      </c>
      <c r="F374" s="1249" t="inlineStr">
        <is>
          <t>(PAKET HEMAT ISI 2) Garnier Bright Complete Vitamin C 30x Booster Serum Skin Care - 30ml (Cepat Cerahkan Noda Hitam &amp; Samarkan Bekas Jerawat)</t>
        </is>
      </c>
      <c r="G374" s="1248" t="n"/>
      <c r="H374" s="1248" t="n"/>
      <c r="I374" s="1249" t="n"/>
      <c r="J374" s="1252" t="n">
        <v>290000</v>
      </c>
      <c r="K374" s="1253" t="n">
        <v>0.22</v>
      </c>
      <c r="L374" s="1253" t="n">
        <v>0.3499999999999999</v>
      </c>
      <c r="M374" s="1254" t="n">
        <v>0.3699999999999999</v>
      </c>
      <c r="N374" s="1254" t="n">
        <v>0.34</v>
      </c>
      <c r="O374" s="1253" t="n">
        <v>0.35</v>
      </c>
      <c r="P374" s="1254" t="n">
        <v>0.3799999999999999</v>
      </c>
      <c r="Q374" s="1254" t="n">
        <v>0.3699999999999999</v>
      </c>
      <c r="R374" s="1253" t="n">
        <v>0.3799999999999999</v>
      </c>
      <c r="S374" s="1253" t="n">
        <v>0.39</v>
      </c>
      <c r="T374" s="1255" t="n"/>
      <c r="U374" s="1255" t="n"/>
      <c r="V374" s="1901" t="n">
        <v>226200</v>
      </c>
      <c r="W374" s="1901" t="n">
        <v>188500</v>
      </c>
      <c r="X374" s="1901" t="n">
        <v>182700</v>
      </c>
      <c r="Y374" s="1901" t="n">
        <v>191400</v>
      </c>
      <c r="Z374" s="1901" t="n">
        <v>188500</v>
      </c>
      <c r="AA374" s="1901" t="n">
        <v>179800</v>
      </c>
      <c r="AB374" s="1901" t="n">
        <v>182700</v>
      </c>
      <c r="AC374" s="1901" t="n">
        <v>179800</v>
      </c>
      <c r="AD374" s="1901" t="n">
        <v>176900</v>
      </c>
    </row>
    <row r="375">
      <c r="A375" s="1248" t="inlineStr">
        <is>
          <t>GAR</t>
        </is>
      </c>
      <c r="B375" s="1249" t="inlineStr">
        <is>
          <t>7147362109_ID-13457276315</t>
        </is>
      </c>
      <c r="C375" s="1250">
        <f>_xlfn.NUMBERVALUE(LEFT(B375,10))</f>
        <v/>
      </c>
      <c r="D375" s="1250">
        <f>_xlfn.NUMBERVALUE(RIGHT(B375,11))</f>
        <v/>
      </c>
      <c r="E375" s="1251" t="n">
        <v>8991380029076</v>
      </c>
      <c r="F375" s="1249" t="inlineStr">
        <is>
          <t>[PAKET HEMAT] Super Serum UV Package! Bright Complete Vitamin C 30X Booster Serum 30ml + Super UV Spot-proof Sunscreen SPF 50+ PA+++ Matte 30ml (Rangkaian Bright Complete untuk Kulit Cerah Cepat)</t>
        </is>
      </c>
      <c r="G375" s="1248" t="n"/>
      <c r="H375" s="1248" t="n"/>
      <c r="I375" s="1249" t="n"/>
      <c r="J375" s="1252" t="n">
        <v>220000</v>
      </c>
      <c r="K375" s="1253" t="n">
        <v>0.25</v>
      </c>
      <c r="L375" s="1253" t="n">
        <v>0.26</v>
      </c>
      <c r="M375" s="1254" t="n">
        <v>0.35</v>
      </c>
      <c r="N375" s="1254" t="n">
        <v>0.32</v>
      </c>
      <c r="O375" s="1253" t="n">
        <v>0.33</v>
      </c>
      <c r="P375" s="1254" t="n">
        <v>0.36</v>
      </c>
      <c r="Q375" s="1254" t="n">
        <v>0.35</v>
      </c>
      <c r="R375" s="1253" t="n">
        <v>0.36</v>
      </c>
      <c r="S375" s="1253" t="n">
        <v>0.37</v>
      </c>
      <c r="T375" s="1255" t="n"/>
      <c r="U375" s="1255" t="n"/>
      <c r="V375" s="1901" t="n">
        <v>165000</v>
      </c>
      <c r="W375" s="1901" t="n">
        <v>162800</v>
      </c>
      <c r="X375" s="1901" t="n">
        <v>143000</v>
      </c>
      <c r="Y375" s="1901" t="n">
        <v>149600</v>
      </c>
      <c r="Z375" s="1901" t="n">
        <v>147400</v>
      </c>
      <c r="AA375" s="1901" t="n">
        <v>140800</v>
      </c>
      <c r="AB375" s="1901" t="n">
        <v>143000</v>
      </c>
      <c r="AC375" s="1901" t="n">
        <v>140800</v>
      </c>
      <c r="AD375" s="1901" t="n">
        <v>138600</v>
      </c>
    </row>
    <row r="376">
      <c r="A376" s="1248" t="inlineStr">
        <is>
          <t>GAR</t>
        </is>
      </c>
      <c r="B376" s="1249" t="inlineStr">
        <is>
          <t>7147226373_ID-13457230705</t>
        </is>
      </c>
      <c r="C376" s="1250">
        <f>_xlfn.NUMBERVALUE(LEFT(B376,10))</f>
        <v/>
      </c>
      <c r="D376" s="1250">
        <f>_xlfn.NUMBERVALUE(RIGHT(B376,11))</f>
        <v/>
      </c>
      <c r="E376" s="1251" t="n">
        <v>8991380029083</v>
      </c>
      <c r="F376" s="1249" t="inlineStr">
        <is>
          <t>(PAKET HEMAT) Garnier Bright Complete Perfect Day Kit Skin Care (Serum 30ml + Day Cream 50ml)</t>
        </is>
      </c>
      <c r="G376" s="1248" t="n"/>
      <c r="H376" s="1248" t="n"/>
      <c r="I376" s="1249" t="n"/>
      <c r="J376" s="1252" t="n">
        <v>233000</v>
      </c>
      <c r="K376" s="1253" t="n">
        <v>0.25</v>
      </c>
      <c r="L376" s="1253" t="n">
        <v>0.26</v>
      </c>
      <c r="M376" s="1254" t="n">
        <v>0.35</v>
      </c>
      <c r="N376" s="1254" t="n">
        <v>0.32</v>
      </c>
      <c r="O376" s="1253" t="n">
        <v>0.33</v>
      </c>
      <c r="P376" s="1254" t="n">
        <v>0.36</v>
      </c>
      <c r="Q376" s="1254" t="n">
        <v>0.35</v>
      </c>
      <c r="R376" s="1253" t="n">
        <v>0.36</v>
      </c>
      <c r="S376" s="1253" t="n">
        <v>0.37</v>
      </c>
      <c r="T376" s="1255" t="n"/>
      <c r="U376" s="1255" t="n"/>
      <c r="V376" s="1901" t="n">
        <v>174800</v>
      </c>
      <c r="W376" s="1901" t="n">
        <v>172500</v>
      </c>
      <c r="X376" s="1901" t="n">
        <v>151500</v>
      </c>
      <c r="Y376" s="1901" t="n">
        <v>158500</v>
      </c>
      <c r="Z376" s="1901" t="n">
        <v>156200</v>
      </c>
      <c r="AA376" s="1901" t="n">
        <v>149200</v>
      </c>
      <c r="AB376" s="1901" t="n">
        <v>151500</v>
      </c>
      <c r="AC376" s="1901" t="n">
        <v>149200</v>
      </c>
      <c r="AD376" s="1901" t="n">
        <v>146800</v>
      </c>
    </row>
    <row r="377">
      <c r="A377" s="1248" t="inlineStr">
        <is>
          <t>GAR</t>
        </is>
      </c>
      <c r="B377" s="1249" t="inlineStr">
        <is>
          <t>7146964080_ID-13456776122</t>
        </is>
      </c>
      <c r="C377" s="1250">
        <f>_xlfn.NUMBERVALUE(LEFT(B377,10))</f>
        <v/>
      </c>
      <c r="D377" s="1250">
        <f>_xlfn.NUMBERVALUE(RIGHT(B377,11))</f>
        <v/>
      </c>
      <c r="E377" s="1251" t="n">
        <v>8991380028543</v>
      </c>
      <c r="F377" s="1249" t="inlineStr">
        <is>
          <t>Garnier Brightening Kit! Bright Complete Vitamin C Booster Serum 30ml + Serum Day Cream SPF 36/PA+++ 50ml + Sleeping Mask Night Cream 50ml (Rangkaian Skincare Vitamin C untuk Kulit Lebih Cerah)</t>
        </is>
      </c>
      <c r="G377" s="1248" t="n"/>
      <c r="H377" s="1248" t="n"/>
      <c r="I377" s="1249" t="n"/>
      <c r="J377" s="1252" t="n">
        <v>331000</v>
      </c>
      <c r="K377" s="1253" t="n">
        <v>0.25</v>
      </c>
      <c r="L377" s="1253" t="n">
        <v>0.26</v>
      </c>
      <c r="M377" s="1254" t="n">
        <v>0.35</v>
      </c>
      <c r="N377" s="1254" t="n">
        <v>0.32</v>
      </c>
      <c r="O377" s="1253" t="n">
        <v>0.33</v>
      </c>
      <c r="P377" s="1254" t="n">
        <v>0.36</v>
      </c>
      <c r="Q377" s="1254" t="n">
        <v>0.35</v>
      </c>
      <c r="R377" s="1253" t="n">
        <v>0.36</v>
      </c>
      <c r="S377" s="1253" t="n">
        <v>0.37</v>
      </c>
      <c r="T377" s="1255" t="n"/>
      <c r="U377" s="1255" t="n"/>
      <c r="V377" s="1901" t="n">
        <v>248300</v>
      </c>
      <c r="W377" s="1901" t="n">
        <v>245000</v>
      </c>
      <c r="X377" s="1901" t="n">
        <v>215200</v>
      </c>
      <c r="Y377" s="1901" t="n">
        <v>225100</v>
      </c>
      <c r="Z377" s="1901" t="n">
        <v>221800</v>
      </c>
      <c r="AA377" s="1901" t="n">
        <v>211900</v>
      </c>
      <c r="AB377" s="1901" t="n">
        <v>215200</v>
      </c>
      <c r="AC377" s="1901" t="n">
        <v>211900</v>
      </c>
      <c r="AD377" s="1901" t="n">
        <v>208600</v>
      </c>
    </row>
    <row r="378">
      <c r="A378" s="1248" t="inlineStr">
        <is>
          <t>GAR</t>
        </is>
      </c>
      <c r="B378" s="1249" t="inlineStr">
        <is>
          <t>7146848991_ID-13456694836</t>
        </is>
      </c>
      <c r="C378" s="1250">
        <f>_xlfn.NUMBERVALUE(LEFT(B378,10))</f>
        <v/>
      </c>
      <c r="D378" s="1250">
        <f>_xlfn.NUMBERVALUE(RIGHT(B378,11))</f>
        <v/>
      </c>
      <c r="E378" s="1251" t="n">
        <v>8991380029090</v>
      </c>
      <c r="F378" s="1249" t="inlineStr">
        <is>
          <t>(PAKET HEMAT) Garnier Bright Complete Perfect Day &amp; Night Kit Skin Care (Night Cream 50ml + Day Cream SPF 36/PA+++ 50ml) - Rangkaian Kulit Lebih Cerah dan Anti Kusam</t>
        </is>
      </c>
      <c r="G378" s="1248" t="n"/>
      <c r="H378" s="1248" t="n"/>
      <c r="I378" s="1249" t="n"/>
      <c r="J378" s="1252" t="n">
        <v>186000</v>
      </c>
      <c r="K378" s="1253" t="n">
        <v>0.25</v>
      </c>
      <c r="L378" s="1253" t="n">
        <v>0.21</v>
      </c>
      <c r="M378" s="1254" t="n">
        <v>0.35</v>
      </c>
      <c r="N378" s="1254" t="n">
        <v>0.32</v>
      </c>
      <c r="O378" s="1253" t="n">
        <v>0.33</v>
      </c>
      <c r="P378" s="1254" t="n">
        <v>0.36</v>
      </c>
      <c r="Q378" s="1254" t="n">
        <v>0.35</v>
      </c>
      <c r="R378" s="1253" t="n">
        <v>0.36</v>
      </c>
      <c r="S378" s="1253" t="n">
        <v>0.37</v>
      </c>
      <c r="T378" s="1255" t="n"/>
      <c r="U378" s="1255" t="n"/>
      <c r="V378" s="1901" t="n">
        <v>139500</v>
      </c>
      <c r="W378" s="1901" t="n">
        <v>147000</v>
      </c>
      <c r="X378" s="1901" t="n">
        <v>120900</v>
      </c>
      <c r="Y378" s="1901" t="n">
        <v>126500</v>
      </c>
      <c r="Z378" s="1901" t="n">
        <v>124700</v>
      </c>
      <c r="AA378" s="1901" t="n">
        <v>119100</v>
      </c>
      <c r="AB378" s="1901" t="n">
        <v>120900</v>
      </c>
      <c r="AC378" s="1901" t="n">
        <v>119100</v>
      </c>
      <c r="AD378" s="1901" t="n">
        <v>117200</v>
      </c>
    </row>
    <row r="379">
      <c r="A379" s="1248" t="inlineStr">
        <is>
          <t>GAR</t>
        </is>
      </c>
      <c r="B379" s="1249" t="inlineStr">
        <is>
          <t>7174760194_ID-13493912112</t>
        </is>
      </c>
      <c r="C379" s="1250">
        <f>_xlfn.NUMBERVALUE(LEFT(B379,10))</f>
        <v/>
      </c>
      <c r="D379" s="1250">
        <f>_xlfn.NUMBERVALUE(RIGHT(B379,11))</f>
        <v/>
      </c>
      <c r="E379" s="1251" t="n">
        <v>8991380029120</v>
      </c>
      <c r="F379" s="1249" t="inlineStr">
        <is>
          <t>Garnier Sakura Glow Pinkish Radiance Serum Milk UV Body Lotion Skincare -400ml x2Pcs (Sakura White)</t>
        </is>
      </c>
      <c r="G379" s="1248" t="n"/>
      <c r="H379" s="1248" t="n"/>
      <c r="I379" s="1249" t="n"/>
      <c r="J379" s="1252" t="n">
        <v>158000</v>
      </c>
      <c r="K379" s="1253" t="n">
        <v>0.12</v>
      </c>
      <c r="L379" s="1253" t="n">
        <v>0.15</v>
      </c>
      <c r="M379" s="1254" t="n">
        <v>0.27</v>
      </c>
      <c r="N379" s="1254" t="n">
        <v>0.26</v>
      </c>
      <c r="O379" s="1253" t="n">
        <v>0.27</v>
      </c>
      <c r="P379" s="1254" t="n">
        <v>0.28</v>
      </c>
      <c r="Q379" s="1254" t="n">
        <v>0.28</v>
      </c>
      <c r="R379" s="1253" t="n">
        <v>0.285</v>
      </c>
      <c r="S379" s="1253" t="n">
        <v>0.29</v>
      </c>
      <c r="T379" s="1255" t="n"/>
      <c r="U379" s="1255" t="n"/>
      <c r="V379" s="1901" t="n">
        <v>139100</v>
      </c>
      <c r="W379" s="1901" t="n">
        <v>134300</v>
      </c>
      <c r="X379" s="1901" t="n">
        <v>115400</v>
      </c>
      <c r="Y379" s="1901" t="n">
        <v>117000</v>
      </c>
      <c r="Z379" s="1901" t="n">
        <v>115400</v>
      </c>
      <c r="AA379" s="1901" t="n">
        <v>113800</v>
      </c>
      <c r="AB379" s="1901" t="n">
        <v>113800</v>
      </c>
      <c r="AC379" s="1901" t="n">
        <v>113000</v>
      </c>
      <c r="AD379" s="1901" t="n">
        <v>112200</v>
      </c>
    </row>
    <row r="380">
      <c r="A380" s="1248" t="inlineStr">
        <is>
          <t>GAR</t>
        </is>
      </c>
      <c r="B380" s="1249" t="inlineStr">
        <is>
          <t>7174766910_ID-13495102052</t>
        </is>
      </c>
      <c r="C380" s="1250">
        <f>_xlfn.NUMBERVALUE(LEFT(B380,10))</f>
        <v/>
      </c>
      <c r="D380" s="1250">
        <f>_xlfn.NUMBERVALUE(RIGHT(B380,11))</f>
        <v/>
      </c>
      <c r="E380" s="1251" t="n">
        <v>8991380029137</v>
      </c>
      <c r="F380" s="1249" t="inlineStr">
        <is>
          <t>Garnier Bright Complete Brightening Serum Milk UV Body Lotion Skin Care - 400 ml (Twinpack)</t>
        </is>
      </c>
      <c r="G380" s="1248" t="n"/>
      <c r="H380" s="1248" t="n"/>
      <c r="I380" s="1249" t="n"/>
      <c r="J380" s="1252" t="n">
        <v>158000</v>
      </c>
      <c r="K380" s="1253" t="n">
        <v>0.12</v>
      </c>
      <c r="L380" s="1253" t="n">
        <v>0.15</v>
      </c>
      <c r="M380" s="1254" t="n">
        <v>0.27</v>
      </c>
      <c r="N380" s="1254" t="n">
        <v>0.26</v>
      </c>
      <c r="O380" s="1253" t="n">
        <v>0.27</v>
      </c>
      <c r="P380" s="1254" t="n">
        <v>0.28</v>
      </c>
      <c r="Q380" s="1254" t="n">
        <v>0.28</v>
      </c>
      <c r="R380" s="1253" t="n">
        <v>0.285</v>
      </c>
      <c r="S380" s="1253" t="n">
        <v>0.29</v>
      </c>
      <c r="T380" s="1255" t="n"/>
      <c r="U380" s="1255" t="n"/>
      <c r="V380" s="1901" t="n">
        <v>139100</v>
      </c>
      <c r="W380" s="1901" t="n">
        <v>134300</v>
      </c>
      <c r="X380" s="1901" t="n">
        <v>115400</v>
      </c>
      <c r="Y380" s="1901" t="n">
        <v>117000</v>
      </c>
      <c r="Z380" s="1901" t="n">
        <v>115400</v>
      </c>
      <c r="AA380" s="1901" t="n">
        <v>113800</v>
      </c>
      <c r="AB380" s="1901" t="n">
        <v>113800</v>
      </c>
      <c r="AC380" s="1901" t="n">
        <v>113000</v>
      </c>
      <c r="AD380" s="1901" t="n">
        <v>112200</v>
      </c>
    </row>
    <row r="381">
      <c r="A381" s="1248" t="inlineStr">
        <is>
          <t>GAR</t>
        </is>
      </c>
      <c r="B381" s="1249" t="inlineStr">
        <is>
          <t>7193756561_ID-13518550256</t>
        </is>
      </c>
      <c r="C381" s="1250">
        <f>_xlfn.NUMBERVALUE(LEFT(B381,10))</f>
        <v/>
      </c>
      <c r="D381" s="1250">
        <f>_xlfn.NUMBERVALUE(RIGHT(B381,11))</f>
        <v/>
      </c>
      <c r="E381" s="1251" t="n">
        <v>8991380029182</v>
      </c>
      <c r="F381" s="1249" t="inlineStr">
        <is>
          <t>Garnier Bright Complete Full Regiment - Skincare Perawatan Wajah Cerah Cepat (Light complete)</t>
        </is>
      </c>
      <c r="G381" s="1248" t="n"/>
      <c r="H381" s="1248" t="n"/>
      <c r="I381" s="1249" t="n"/>
      <c r="J381" s="1252" t="n">
        <v>347500</v>
      </c>
      <c r="K381" s="1253" t="n">
        <v>0.25</v>
      </c>
      <c r="L381" s="1253" t="n">
        <v>0.26</v>
      </c>
      <c r="M381" s="1254" t="n">
        <v>0.35</v>
      </c>
      <c r="N381" s="1254" t="n">
        <v>0.32</v>
      </c>
      <c r="O381" s="1253" t="n">
        <v>0.33</v>
      </c>
      <c r="P381" s="1254" t="n">
        <v>0.36</v>
      </c>
      <c r="Q381" s="1254" t="n">
        <v>0.35</v>
      </c>
      <c r="R381" s="1253" t="n">
        <v>0.36</v>
      </c>
      <c r="S381" s="1253" t="n">
        <v>0.37</v>
      </c>
      <c r="T381" s="1255" t="n"/>
      <c r="U381" s="1255" t="n"/>
      <c r="V381" s="1901" t="n">
        <v>260700</v>
      </c>
      <c r="W381" s="1901" t="n">
        <v>257200</v>
      </c>
      <c r="X381" s="1901" t="n">
        <v>225900</v>
      </c>
      <c r="Y381" s="1901" t="n">
        <v>236300</v>
      </c>
      <c r="Z381" s="1901" t="n">
        <v>232900</v>
      </c>
      <c r="AA381" s="1901" t="n">
        <v>222400</v>
      </c>
      <c r="AB381" s="1901" t="n">
        <v>225900</v>
      </c>
      <c r="AC381" s="1901" t="n">
        <v>222400</v>
      </c>
      <c r="AD381" s="1901" t="n">
        <v>219000</v>
      </c>
    </row>
    <row r="382">
      <c r="A382" s="1248" t="inlineStr">
        <is>
          <t>GAR</t>
        </is>
      </c>
      <c r="B382" s="1249" t="inlineStr">
        <is>
          <t>7187098146_ID-13509710202</t>
        </is>
      </c>
      <c r="C382" s="1250">
        <f>_xlfn.NUMBERVALUE(LEFT(B382,10))</f>
        <v/>
      </c>
      <c r="D382" s="1250">
        <f>_xlfn.NUMBERVALUE(RIGHT(B382,11))</f>
        <v/>
      </c>
      <c r="E382" s="1251" t="n">
        <v>8991380029199</v>
      </c>
      <c r="F382" s="1249" t="inlineStr">
        <is>
          <t>Garnier Sakura Glow Complete Set-Serum, Day Cream,Masker, Cleanser, Micellar-Skincare (Sakura White)</t>
        </is>
      </c>
      <c r="G382" s="1248" t="n"/>
      <c r="H382" s="1248" t="n"/>
      <c r="I382" s="1249" t="n"/>
      <c r="J382" s="1252" t="n">
        <v>332000</v>
      </c>
      <c r="K382" s="1253" t="n">
        <v>0.25</v>
      </c>
      <c r="L382" s="1253" t="n">
        <v>0.26</v>
      </c>
      <c r="M382" s="1254" t="n">
        <v>0.35</v>
      </c>
      <c r="N382" s="1254" t="n">
        <v>0.32</v>
      </c>
      <c r="O382" s="1253" t="n">
        <v>0.33</v>
      </c>
      <c r="P382" s="1254" t="n">
        <v>0.36</v>
      </c>
      <c r="Q382" s="1254" t="n">
        <v>0.35</v>
      </c>
      <c r="R382" s="1253" t="n">
        <v>0.36</v>
      </c>
      <c r="S382" s="1253" t="n">
        <v>0.37</v>
      </c>
      <c r="T382" s="1255" t="n"/>
      <c r="U382" s="1255" t="n"/>
      <c r="V382" s="1901" t="n">
        <v>249000</v>
      </c>
      <c r="W382" s="1901" t="n">
        <v>245700</v>
      </c>
      <c r="X382" s="1901" t="n">
        <v>215800</v>
      </c>
      <c r="Y382" s="1901" t="n">
        <v>225800</v>
      </c>
      <c r="Z382" s="1901" t="n">
        <v>222500</v>
      </c>
      <c r="AA382" s="1901" t="n">
        <v>212500</v>
      </c>
      <c r="AB382" s="1901" t="n">
        <v>215800</v>
      </c>
      <c r="AC382" s="1901" t="n">
        <v>212500</v>
      </c>
      <c r="AD382" s="1901" t="n">
        <v>209200</v>
      </c>
    </row>
    <row r="383">
      <c r="A383" s="1248" t="inlineStr">
        <is>
          <t>GAR</t>
        </is>
      </c>
      <c r="B383" s="1249" t="inlineStr">
        <is>
          <t>7175038015_ID-13494168310</t>
        </is>
      </c>
      <c r="C383" s="1250">
        <f>_xlfn.NUMBERVALUE(LEFT(B383,10))</f>
        <v/>
      </c>
      <c r="D383" s="1250">
        <f>_xlfn.NUMBERVALUE(RIGHT(B383,11))</f>
        <v/>
      </c>
      <c r="E383" s="1251" t="n">
        <v>8991380028819</v>
      </c>
      <c r="F383" s="1249" t="inlineStr">
        <is>
          <t>Garnier Men Acno Fight Anti-Acne Scrub In Foam Cleanser 100 ml - Twinpack (Pembersih Wajah Pria)</t>
        </is>
      </c>
      <c r="G383" s="1248" t="n"/>
      <c r="H383" s="1248" t="n"/>
      <c r="I383" s="1249" t="n"/>
      <c r="J383" s="1252" t="n">
        <v>78000</v>
      </c>
      <c r="K383" s="1253" t="n">
        <v>0.1</v>
      </c>
      <c r="L383" s="1253" t="n">
        <v>0.21</v>
      </c>
      <c r="M383" s="1254" t="n">
        <v>0.38</v>
      </c>
      <c r="N383" s="1254" t="n">
        <v>0.35</v>
      </c>
      <c r="O383" s="1253" t="n">
        <v>0.36</v>
      </c>
      <c r="P383" s="1254" t="n">
        <v>0.39</v>
      </c>
      <c r="Q383" s="1254" t="n">
        <v>0.35</v>
      </c>
      <c r="R383" s="1253" t="n">
        <v>0.36</v>
      </c>
      <c r="S383" s="1253" t="n">
        <v>0.4</v>
      </c>
      <c r="T383" s="1255" t="n"/>
      <c r="U383" s="1255" t="n"/>
      <c r="V383" s="1901" t="n">
        <v>70200</v>
      </c>
      <c r="W383" s="1901" t="n">
        <v>61700</v>
      </c>
      <c r="X383" s="1901" t="n">
        <v>48400</v>
      </c>
      <c r="Y383" s="1901" t="n">
        <v>50700</v>
      </c>
      <c r="Z383" s="1901" t="n">
        <v>50000</v>
      </c>
      <c r="AA383" s="1901" t="n">
        <v>47600</v>
      </c>
      <c r="AB383" s="1901" t="n">
        <v>50700</v>
      </c>
      <c r="AC383" s="1901" t="n">
        <v>50000</v>
      </c>
      <c r="AD383" s="1901" t="n">
        <v>46800</v>
      </c>
    </row>
    <row r="384">
      <c r="A384" s="1248" t="inlineStr">
        <is>
          <t>GAR</t>
        </is>
      </c>
      <c r="B384" s="1249" t="inlineStr">
        <is>
          <t>7175026376_ID-13494222521</t>
        </is>
      </c>
      <c r="C384" s="1250">
        <f>_xlfn.NUMBERVALUE(LEFT(B384,10))</f>
        <v/>
      </c>
      <c r="D384" s="1250">
        <f>_xlfn.NUMBERVALUE(RIGHT(B384,11))</f>
        <v/>
      </c>
      <c r="E384" s="1251" t="n">
        <v>8991380028802</v>
      </c>
      <c r="F384" s="1249" t="inlineStr">
        <is>
          <t>Garnier Men Acno Fight Wasabi Brightening Foam Cleanser 100 ml - Twinpack (Pembersih Wajah Pria)</t>
        </is>
      </c>
      <c r="G384" s="1248" t="n"/>
      <c r="H384" s="1248" t="n"/>
      <c r="I384" s="1249" t="n"/>
      <c r="J384" s="1252" t="n">
        <v>78000</v>
      </c>
      <c r="K384" s="1253" t="n">
        <v>0.1</v>
      </c>
      <c r="L384" s="1253" t="n">
        <v>0.12</v>
      </c>
      <c r="M384" s="1254" t="n">
        <v>0.25</v>
      </c>
      <c r="N384" s="1254" t="n">
        <v>0.22</v>
      </c>
      <c r="O384" s="1253" t="n">
        <v>0.23</v>
      </c>
      <c r="P384" s="1254" t="n">
        <v>0.26</v>
      </c>
      <c r="Q384" s="1254" t="n">
        <v>0.25</v>
      </c>
      <c r="R384" s="1253" t="n">
        <v>0.26</v>
      </c>
      <c r="S384" s="1253" t="n">
        <v>0.27</v>
      </c>
      <c r="T384" s="1255" t="n"/>
      <c r="U384" s="1255" t="n"/>
      <c r="V384" s="1901" t="n">
        <v>70200</v>
      </c>
      <c r="W384" s="1901" t="n">
        <v>68700</v>
      </c>
      <c r="X384" s="1901" t="n">
        <v>58500</v>
      </c>
      <c r="Y384" s="1901" t="n">
        <v>60900</v>
      </c>
      <c r="Z384" s="1901" t="n">
        <v>60100</v>
      </c>
      <c r="AA384" s="1901" t="n">
        <v>57800</v>
      </c>
      <c r="AB384" s="1901" t="n">
        <v>58500</v>
      </c>
      <c r="AC384" s="1901" t="n">
        <v>57800</v>
      </c>
      <c r="AD384" s="1901" t="n">
        <v>57000</v>
      </c>
    </row>
    <row r="385">
      <c r="A385" s="1248" t="inlineStr">
        <is>
          <t>GAR</t>
        </is>
      </c>
      <c r="B385" s="1249" t="inlineStr">
        <is>
          <t>7187154933_ID-13509732882</t>
        </is>
      </c>
      <c r="C385" s="1250">
        <f>_xlfn.NUMBERVALUE(LEFT(B385,10))</f>
        <v/>
      </c>
      <c r="D385" s="1250">
        <f>_xlfn.NUMBERVALUE(RIGHT(B385,11))</f>
        <v/>
      </c>
      <c r="E385" s="1251" t="n">
        <v>8991380028512</v>
      </c>
      <c r="F385" s="1249" t="inlineStr">
        <is>
          <t>Garnier Micellar Water Pink - 125 ml x 3pcs - Skincare Pembersih Wajah Kulit Sensitif</t>
        </is>
      </c>
      <c r="G385" s="1248" t="n"/>
      <c r="H385" s="1248" t="n"/>
      <c r="I385" s="1249" t="n"/>
      <c r="J385" s="1252" t="n">
        <v>115500</v>
      </c>
      <c r="K385" s="1253" t="n">
        <v>0.07000000000000001</v>
      </c>
      <c r="L385" s="1253" t="n">
        <v>0.11</v>
      </c>
      <c r="M385" s="1254" t="n">
        <v>0.13</v>
      </c>
      <c r="N385" s="1254" t="n">
        <v>0.09999999999999999</v>
      </c>
      <c r="O385" s="1253" t="n">
        <v>0.11</v>
      </c>
      <c r="P385" s="1254" t="n">
        <v>0.14</v>
      </c>
      <c r="Q385" s="1254" t="n">
        <v>0.13</v>
      </c>
      <c r="R385" s="1253" t="n">
        <v>0.14</v>
      </c>
      <c r="S385" s="1253" t="n">
        <v>0.15</v>
      </c>
      <c r="T385" s="1255" t="n"/>
      <c r="U385" s="1255" t="n"/>
      <c r="V385" s="1901" t="n">
        <v>107500</v>
      </c>
      <c r="W385" s="1901" t="n">
        <v>102800</v>
      </c>
      <c r="X385" s="1901" t="n">
        <v>100500</v>
      </c>
      <c r="Y385" s="1901" t="n">
        <v>104000</v>
      </c>
      <c r="Z385" s="1901" t="n">
        <v>102800</v>
      </c>
      <c r="AA385" s="1901" t="n">
        <v>99400</v>
      </c>
      <c r="AB385" s="1901" t="n">
        <v>100500</v>
      </c>
      <c r="AC385" s="1901" t="n">
        <v>99400</v>
      </c>
      <c r="AD385" s="1901" t="n">
        <v>98200</v>
      </c>
    </row>
    <row r="386">
      <c r="A386" s="1248" t="inlineStr">
        <is>
          <t>GAR</t>
        </is>
      </c>
      <c r="B386" s="1249" t="inlineStr">
        <is>
          <t>7175070767_ID-13494200785</t>
        </is>
      </c>
      <c r="C386" s="1250">
        <f>_xlfn.NUMBERVALUE(LEFT(B386,10))</f>
        <v/>
      </c>
      <c r="D386" s="1250">
        <f>_xlfn.NUMBERVALUE(RIGHT(B386,11))</f>
        <v/>
      </c>
      <c r="E386" s="1251" t="n">
        <v>8991380029038</v>
      </c>
      <c r="F386" s="1249" t="inlineStr">
        <is>
          <t>Garnier Bright Complete Brightening Foam - 100 ml x 2pcs - Skincare Pembersih Wajah (Light Complete)</t>
        </is>
      </c>
      <c r="G386" s="1248" t="n"/>
      <c r="H386" s="1248" t="n"/>
      <c r="I386" s="1249" t="n"/>
      <c r="J386" s="1252" t="n">
        <v>69000</v>
      </c>
      <c r="K386" s="1253" t="n">
        <v>0.1</v>
      </c>
      <c r="L386" s="1253" t="n">
        <v>0.11</v>
      </c>
      <c r="M386" s="1254" t="n">
        <v>0.22</v>
      </c>
      <c r="N386" s="1254" t="n">
        <v>0.19</v>
      </c>
      <c r="O386" s="1253" t="n">
        <v>0.2</v>
      </c>
      <c r="P386" s="1254" t="n">
        <v>0.23</v>
      </c>
      <c r="Q386" s="1254" t="n">
        <v>0.22</v>
      </c>
      <c r="R386" s="1253" t="n">
        <v>0.23</v>
      </c>
      <c r="S386" s="1253" t="n">
        <v>0.24</v>
      </c>
      <c r="T386" s="1255" t="n"/>
      <c r="U386" s="1255" t="n"/>
      <c r="V386" s="1901" t="n">
        <v>62100</v>
      </c>
      <c r="W386" s="1901" t="n">
        <v>61500</v>
      </c>
      <c r="X386" s="1901" t="n">
        <v>53900</v>
      </c>
      <c r="Y386" s="1901" t="n">
        <v>55900</v>
      </c>
      <c r="Z386" s="1901" t="n">
        <v>55200</v>
      </c>
      <c r="AA386" s="1901" t="n">
        <v>53200</v>
      </c>
      <c r="AB386" s="1901" t="n">
        <v>53900</v>
      </c>
      <c r="AC386" s="1901" t="n">
        <v>53200</v>
      </c>
      <c r="AD386" s="1901" t="n">
        <v>52500</v>
      </c>
    </row>
    <row r="387">
      <c r="A387" s="1248" t="inlineStr">
        <is>
          <t>GAR</t>
        </is>
      </c>
      <c r="B387" s="1249" t="inlineStr">
        <is>
          <t>7175138054_ID-13494224650</t>
        </is>
      </c>
      <c r="C387" s="1250">
        <f>_xlfn.NUMBERVALUE(LEFT(B387,10))</f>
        <v/>
      </c>
      <c r="D387" s="1250">
        <f>_xlfn.NUMBERVALUE(RIGHT(B387,11))</f>
        <v/>
      </c>
      <c r="E387" s="1251" t="n">
        <v>8991380028772</v>
      </c>
      <c r="F387" s="1249" t="inlineStr">
        <is>
          <t>Garnier Men Turbo Bright (Power White) Super Duo Foam Cleanser 100 ml - 2 pcs ( Facial Wash Pria )</t>
        </is>
      </c>
      <c r="G387" s="1248" t="n"/>
      <c r="H387" s="1248" t="n"/>
      <c r="I387" s="1249" t="n"/>
      <c r="J387" s="1252" t="n">
        <v>78000</v>
      </c>
      <c r="K387" s="1253" t="n">
        <v>0.1</v>
      </c>
      <c r="L387" s="1253" t="n">
        <v>0.12</v>
      </c>
      <c r="M387" s="1254" t="n">
        <v>0.25</v>
      </c>
      <c r="N387" s="1254" t="n">
        <v>0.22</v>
      </c>
      <c r="O387" s="1253" t="n">
        <v>0.23</v>
      </c>
      <c r="P387" s="1254" t="n">
        <v>0.26</v>
      </c>
      <c r="Q387" s="1254" t="n">
        <v>0.25</v>
      </c>
      <c r="R387" s="1253" t="n">
        <v>0.26</v>
      </c>
      <c r="S387" s="1253" t="n">
        <v>0.27</v>
      </c>
      <c r="T387" s="1255" t="n"/>
      <c r="U387" s="1255" t="n"/>
      <c r="V387" s="1901" t="n">
        <v>70200</v>
      </c>
      <c r="W387" s="1901" t="n">
        <v>68700</v>
      </c>
      <c r="X387" s="1901" t="n">
        <v>58500</v>
      </c>
      <c r="Y387" s="1901" t="n">
        <v>60900</v>
      </c>
      <c r="Z387" s="1901" t="n">
        <v>60100</v>
      </c>
      <c r="AA387" s="1901" t="n">
        <v>57800</v>
      </c>
      <c r="AB387" s="1901" t="n">
        <v>58500</v>
      </c>
      <c r="AC387" s="1901" t="n">
        <v>57800</v>
      </c>
      <c r="AD387" s="1901" t="n">
        <v>57000</v>
      </c>
    </row>
    <row r="388">
      <c r="A388" s="1248" t="inlineStr">
        <is>
          <t>GAR</t>
        </is>
      </c>
      <c r="B388" s="1249" t="inlineStr">
        <is>
          <t>7184920094_ID-13507106520</t>
        </is>
      </c>
      <c r="C388" s="1250">
        <f>_xlfn.NUMBERVALUE(LEFT(B388,10))</f>
        <v/>
      </c>
      <c r="D388" s="1250">
        <f>_xlfn.NUMBERVALUE(RIGHT(B388,11))</f>
        <v/>
      </c>
      <c r="E388" s="1251" t="n">
        <v>8991380028871</v>
      </c>
      <c r="F388" s="1249" t="inlineStr">
        <is>
          <t>(PAKET HEMAT ISI 2) Garnier Micellar Cleansing Water Vitamin C Skin Care - 400ml (Menutrisi dan Mencerahkan Kulit Kusam)</t>
        </is>
      </c>
      <c r="G388" s="1248" t="n"/>
      <c r="H388" s="1248" t="n"/>
      <c r="I388" s="1249" t="n"/>
      <c r="J388" s="1252" t="n">
        <v>228000</v>
      </c>
      <c r="K388" s="1253" t="n">
        <v>0.14</v>
      </c>
      <c r="L388" s="1253" t="n">
        <v>0.23</v>
      </c>
      <c r="M388" s="1254" t="n">
        <v>0.29</v>
      </c>
      <c r="N388" s="1254" t="n">
        <v>0.28</v>
      </c>
      <c r="O388" s="1253" t="n">
        <v>0.29</v>
      </c>
      <c r="P388" s="1254" t="n">
        <v>0.3</v>
      </c>
      <c r="Q388" s="1254" t="n">
        <v>0.3</v>
      </c>
      <c r="R388" s="1253" t="n">
        <v>0.305</v>
      </c>
      <c r="S388" s="1253" t="n">
        <v>0.31</v>
      </c>
      <c r="T388" s="1255" t="n"/>
      <c r="U388" s="1255" t="n"/>
      <c r="V388" s="1901" t="n">
        <v>196100</v>
      </c>
      <c r="W388" s="1901" t="n">
        <v>175600</v>
      </c>
      <c r="X388" s="1901" t="n">
        <v>161900</v>
      </c>
      <c r="Y388" s="1901" t="n">
        <v>164200</v>
      </c>
      <c r="Z388" s="1901" t="n">
        <v>161900</v>
      </c>
      <c r="AA388" s="1901" t="n">
        <v>159600</v>
      </c>
      <c r="AB388" s="1901" t="n">
        <v>159600</v>
      </c>
      <c r="AC388" s="1901" t="n">
        <v>158500</v>
      </c>
      <c r="AD388" s="1901" t="n">
        <v>157400</v>
      </c>
    </row>
    <row r="389">
      <c r="A389" s="1248" t="inlineStr">
        <is>
          <t>GAR</t>
        </is>
      </c>
      <c r="B389" s="1249" t="inlineStr">
        <is>
          <t>7187336078_ID-13509828632</t>
        </is>
      </c>
      <c r="C389" s="1250">
        <f>_xlfn.NUMBERVALUE(LEFT(B389,10))</f>
        <v/>
      </c>
      <c r="D389" s="1250">
        <f>_xlfn.NUMBERVALUE(RIGHT(B389,11))</f>
        <v/>
      </c>
      <c r="E389" s="1251" t="n">
        <v>8991380028475</v>
      </c>
      <c r="F389" s="1249" t="inlineStr">
        <is>
          <t>Garnier Micellar Water Oil Infused 125 ml x 3pcs - Skincare Pembersih Wajah Makeup Waterproof</t>
        </is>
      </c>
      <c r="G389" s="1248" t="n"/>
      <c r="H389" s="1248" t="n"/>
      <c r="I389" s="1249" t="n"/>
      <c r="J389" s="1252" t="n">
        <v>162000</v>
      </c>
      <c r="K389" s="1253" t="n">
        <v>0.07000000000000001</v>
      </c>
      <c r="L389" s="1253" t="n">
        <v>0.15</v>
      </c>
      <c r="M389" s="1254" t="n">
        <v>0.18</v>
      </c>
      <c r="N389" s="1254" t="n">
        <v>0.15</v>
      </c>
      <c r="O389" s="1253" t="n">
        <v>0.16</v>
      </c>
      <c r="P389" s="1254" t="n">
        <v>0.19</v>
      </c>
      <c r="Q389" s="1254" t="n">
        <v>0.18</v>
      </c>
      <c r="R389" s="1253" t="n">
        <v>0.19</v>
      </c>
      <c r="S389" s="1253" t="n">
        <v>0.2</v>
      </c>
      <c r="T389" s="1255" t="n"/>
      <c r="U389" s="1255" t="n"/>
      <c r="V389" s="1901" t="n">
        <v>150700</v>
      </c>
      <c r="W389" s="1901" t="n">
        <v>137700</v>
      </c>
      <c r="X389" s="1901" t="n">
        <v>132900</v>
      </c>
      <c r="Y389" s="1901" t="n">
        <v>137700</v>
      </c>
      <c r="Z389" s="1901" t="n">
        <v>136100</v>
      </c>
      <c r="AA389" s="1901" t="n">
        <v>131300</v>
      </c>
      <c r="AB389" s="1901" t="n">
        <v>132900</v>
      </c>
      <c r="AC389" s="1901" t="n">
        <v>131300</v>
      </c>
      <c r="AD389" s="1901" t="n">
        <v>129600</v>
      </c>
    </row>
    <row r="390">
      <c r="A390" s="1248" t="inlineStr">
        <is>
          <t>GAR</t>
        </is>
      </c>
      <c r="B390" s="1249" t="inlineStr">
        <is>
          <t>7175134250_ID-13494256317</t>
        </is>
      </c>
      <c r="C390" s="1250">
        <f>_xlfn.NUMBERVALUE(LEFT(B390,10))</f>
        <v/>
      </c>
      <c r="D390" s="1250">
        <f>_xlfn.NUMBERVALUE(RIGHT(B390,11))</f>
        <v/>
      </c>
      <c r="E390" s="1251" t="n">
        <v>8991380028789</v>
      </c>
      <c r="F390" s="1249" t="inlineStr">
        <is>
          <t>Garnier Men Oil Control 3in1 Charcoal Facial Wash 100 ml - 2pcs ( Turbo Light ; Scrub Mask )</t>
        </is>
      </c>
      <c r="G390" s="1248" t="n"/>
      <c r="H390" s="1248" t="n"/>
      <c r="I390" s="1249" t="n"/>
      <c r="J390" s="1252" t="n">
        <v>78000</v>
      </c>
      <c r="K390" s="1253" t="n">
        <v>0.1</v>
      </c>
      <c r="L390" s="1253" t="n">
        <v>0.12</v>
      </c>
      <c r="M390" s="1254" t="n">
        <v>0.25</v>
      </c>
      <c r="N390" s="1254" t="n">
        <v>0.22</v>
      </c>
      <c r="O390" s="1253" t="n">
        <v>0.23</v>
      </c>
      <c r="P390" s="1254" t="n">
        <v>0.26</v>
      </c>
      <c r="Q390" s="1254" t="n">
        <v>0.25</v>
      </c>
      <c r="R390" s="1253" t="n">
        <v>0.26</v>
      </c>
      <c r="S390" s="1253" t="n">
        <v>0.27</v>
      </c>
      <c r="T390" s="1255" t="n"/>
      <c r="U390" s="1255" t="n"/>
      <c r="V390" s="1901" t="n">
        <v>70200</v>
      </c>
      <c r="W390" s="1901" t="n">
        <v>68700</v>
      </c>
      <c r="X390" s="1901" t="n">
        <v>58500</v>
      </c>
      <c r="Y390" s="1901" t="n">
        <v>60900</v>
      </c>
      <c r="Z390" s="1901" t="n">
        <v>60100</v>
      </c>
      <c r="AA390" s="1901" t="n">
        <v>57800</v>
      </c>
      <c r="AB390" s="1901" t="n">
        <v>58500</v>
      </c>
      <c r="AC390" s="1901" t="n">
        <v>57800</v>
      </c>
      <c r="AD390" s="1901" t="n">
        <v>57000</v>
      </c>
    </row>
    <row r="391">
      <c r="A391" s="1248" t="inlineStr">
        <is>
          <t>GAR</t>
        </is>
      </c>
      <c r="B391" s="1249" t="inlineStr">
        <is>
          <t>7175154119_ID-13494288109</t>
        </is>
      </c>
      <c r="C391" s="1250">
        <f>_xlfn.NUMBERVALUE(LEFT(B391,10))</f>
        <v/>
      </c>
      <c r="D391" s="1250">
        <f>_xlfn.NUMBERVALUE(RIGHT(B391,11))</f>
        <v/>
      </c>
      <c r="E391" s="1251" t="n">
        <v>8991380028765</v>
      </c>
      <c r="F391" s="1249" t="inlineStr">
        <is>
          <t>Garnier Men Oil Control Icy Scrub Cleanser 100 ml - 2 pcs Facial Wash Pria ( Turbo Light ; Komedo )</t>
        </is>
      </c>
      <c r="G391" s="1248" t="n"/>
      <c r="H391" s="1248" t="n"/>
      <c r="I391" s="1249" t="n"/>
      <c r="J391" s="1252" t="n">
        <v>78000</v>
      </c>
      <c r="K391" s="1253" t="n">
        <v>0.1</v>
      </c>
      <c r="L391" s="1253" t="n">
        <v>0.12</v>
      </c>
      <c r="M391" s="1254" t="n">
        <v>0.25</v>
      </c>
      <c r="N391" s="1254" t="n">
        <v>0.22</v>
      </c>
      <c r="O391" s="1253" t="n">
        <v>0.23</v>
      </c>
      <c r="P391" s="1254" t="n">
        <v>0.26</v>
      </c>
      <c r="Q391" s="1254" t="n">
        <v>0.25</v>
      </c>
      <c r="R391" s="1253" t="n">
        <v>0.26</v>
      </c>
      <c r="S391" s="1253" t="n">
        <v>0.27</v>
      </c>
      <c r="T391" s="1255" t="n"/>
      <c r="U391" s="1255" t="n"/>
      <c r="V391" s="1901" t="n">
        <v>70200</v>
      </c>
      <c r="W391" s="1901" t="n">
        <v>68700</v>
      </c>
      <c r="X391" s="1901" t="n">
        <v>58500</v>
      </c>
      <c r="Y391" s="1901" t="n">
        <v>60900</v>
      </c>
      <c r="Z391" s="1901" t="n">
        <v>60100</v>
      </c>
      <c r="AA391" s="1901" t="n">
        <v>57800</v>
      </c>
      <c r="AB391" s="1901" t="n">
        <v>58500</v>
      </c>
      <c r="AC391" s="1901" t="n">
        <v>57800</v>
      </c>
      <c r="AD391" s="1901" t="n">
        <v>57000</v>
      </c>
    </row>
    <row r="392">
      <c r="A392" s="1248" t="inlineStr">
        <is>
          <t>GAR</t>
        </is>
      </c>
      <c r="B392" s="1249" t="inlineStr">
        <is>
          <t>7175092939_ID-13494274357</t>
        </is>
      </c>
      <c r="C392" s="1250">
        <f>_xlfn.NUMBERVALUE(LEFT(B392,10))</f>
        <v/>
      </c>
      <c r="D392" s="1250">
        <f>_xlfn.NUMBERVALUE(RIGHT(B392,11))</f>
        <v/>
      </c>
      <c r="E392" s="1251" t="n">
        <v>8991380028840</v>
      </c>
      <c r="F392" s="1249" t="inlineStr">
        <is>
          <t>Garnier Sakura Glow Cleanser 100ml x2Pcs - Facial Wash Skincare Pembersih Wajah (Sakura White)</t>
        </is>
      </c>
      <c r="G392" s="1248" t="n"/>
      <c r="H392" s="1248" t="n"/>
      <c r="I392" s="1249" t="n"/>
      <c r="J392" s="1252" t="n">
        <v>69000</v>
      </c>
      <c r="K392" s="1253" t="n">
        <v>0.1</v>
      </c>
      <c r="L392" s="1253" t="n">
        <v>0.11</v>
      </c>
      <c r="M392" s="1254" t="n">
        <v>0.22</v>
      </c>
      <c r="N392" s="1254" t="n">
        <v>0.19</v>
      </c>
      <c r="O392" s="1253" t="n">
        <v>0.2</v>
      </c>
      <c r="P392" s="1254" t="n">
        <v>0.23</v>
      </c>
      <c r="Q392" s="1254" t="n">
        <v>0.22</v>
      </c>
      <c r="R392" s="1253" t="n">
        <v>0.23</v>
      </c>
      <c r="S392" s="1253" t="n">
        <v>0.24</v>
      </c>
      <c r="T392" s="1255" t="n"/>
      <c r="U392" s="1255" t="n"/>
      <c r="V392" s="1901" t="n">
        <v>62100</v>
      </c>
      <c r="W392" s="1901" t="n">
        <v>61500</v>
      </c>
      <c r="X392" s="1901" t="n">
        <v>53900</v>
      </c>
      <c r="Y392" s="1901" t="n">
        <v>55900</v>
      </c>
      <c r="Z392" s="1901" t="n">
        <v>55200</v>
      </c>
      <c r="AA392" s="1901" t="n">
        <v>53200</v>
      </c>
      <c r="AB392" s="1901" t="n">
        <v>53900</v>
      </c>
      <c r="AC392" s="1901" t="n">
        <v>53200</v>
      </c>
      <c r="AD392" s="1901" t="n">
        <v>52500</v>
      </c>
    </row>
    <row r="393">
      <c r="A393" s="1248" t="inlineStr">
        <is>
          <t>GAR</t>
        </is>
      </c>
      <c r="B393" s="1249" t="inlineStr">
        <is>
          <t>7175126709_ID-13494286973</t>
        </is>
      </c>
      <c r="C393" s="1250">
        <f>_xlfn.NUMBERVALUE(LEFT(B393,10))</f>
        <v/>
      </c>
      <c r="D393" s="1250">
        <f>_xlfn.NUMBERVALUE(RIGHT(B393,11))</f>
        <v/>
      </c>
      <c r="E393" s="1251" t="n">
        <v>8991380028888</v>
      </c>
      <c r="F393" s="1249" t="inlineStr">
        <is>
          <t>Garnier Micellar Water Cleansing Vitamin C 125 ml x 3pcs -Skincare Kulit Bersih &amp; Cerah</t>
        </is>
      </c>
      <c r="G393" s="1248" t="n"/>
      <c r="H393" s="1248" t="n"/>
      <c r="I393" s="1249" t="n"/>
      <c r="J393" s="1252" t="n">
        <v>115500</v>
      </c>
      <c r="K393" s="1253" t="n">
        <v>0.07000000000000001</v>
      </c>
      <c r="L393" s="1253" t="n">
        <v>0.15</v>
      </c>
      <c r="M393" s="1254" t="n">
        <v>0.18</v>
      </c>
      <c r="N393" s="1254" t="n">
        <v>0.15</v>
      </c>
      <c r="O393" s="1253" t="n">
        <v>0.16</v>
      </c>
      <c r="P393" s="1254" t="n">
        <v>0.19</v>
      </c>
      <c r="Q393" s="1254" t="n">
        <v>0.18</v>
      </c>
      <c r="R393" s="1253" t="n">
        <v>0.19</v>
      </c>
      <c r="S393" s="1253" t="n">
        <v>0.2</v>
      </c>
      <c r="T393" s="1255" t="n"/>
      <c r="U393" s="1255" t="n"/>
      <c r="V393" s="1901" t="n">
        <v>107500</v>
      </c>
      <c r="W393" s="1901" t="n">
        <v>98200</v>
      </c>
      <c r="X393" s="1901" t="n">
        <v>94800</v>
      </c>
      <c r="Y393" s="1901" t="n">
        <v>98200</v>
      </c>
      <c r="Z393" s="1901" t="n">
        <v>97100</v>
      </c>
      <c r="AA393" s="1901" t="n">
        <v>93600</v>
      </c>
      <c r="AB393" s="1901" t="n">
        <v>94800</v>
      </c>
      <c r="AC393" s="1901" t="n">
        <v>93600</v>
      </c>
      <c r="AD393" s="1901" t="n">
        <v>92400</v>
      </c>
    </row>
    <row r="394">
      <c r="A394" s="1248" t="inlineStr">
        <is>
          <t>GAR</t>
        </is>
      </c>
      <c r="B394" s="1249" t="inlineStr">
        <is>
          <t>7173964609_ID-13493134509</t>
        </is>
      </c>
      <c r="C394" s="1250">
        <f>_xlfn.NUMBERVALUE(LEFT(B394,10))</f>
        <v/>
      </c>
      <c r="D394" s="1250">
        <f>_xlfn.NUMBERVALUE(RIGHT(B394,11))</f>
        <v/>
      </c>
      <c r="E394" s="1251" t="n">
        <v>8991380028451</v>
      </c>
      <c r="F394" s="1249" t="inlineStr">
        <is>
          <t>Garnier Bright Complete Speed Brightening Scrub Cleanser Skin Care -100 ml x2pcs (Light complete)</t>
        </is>
      </c>
      <c r="G394" s="1248" t="n"/>
      <c r="H394" s="1248" t="n"/>
      <c r="I394" s="1249" t="n"/>
      <c r="J394" s="1252" t="n">
        <v>69000</v>
      </c>
      <c r="K394" s="1253" t="n">
        <v>0.1</v>
      </c>
      <c r="L394" s="1253" t="n">
        <v>0.11</v>
      </c>
      <c r="M394" s="1254" t="n">
        <v>0.22</v>
      </c>
      <c r="N394" s="1254" t="n">
        <v>0.19</v>
      </c>
      <c r="O394" s="1253" t="n">
        <v>0.2</v>
      </c>
      <c r="P394" s="1254" t="n">
        <v>0.23</v>
      </c>
      <c r="Q394" s="1254" t="n">
        <v>0.22</v>
      </c>
      <c r="R394" s="1253" t="n">
        <v>0.23</v>
      </c>
      <c r="S394" s="1253" t="n">
        <v>0.24</v>
      </c>
      <c r="T394" s="1255" t="n"/>
      <c r="U394" s="1255" t="n"/>
      <c r="V394" s="1901" t="n">
        <v>62100</v>
      </c>
      <c r="W394" s="1901" t="n">
        <v>61500</v>
      </c>
      <c r="X394" s="1901" t="n">
        <v>53900</v>
      </c>
      <c r="Y394" s="1901" t="n">
        <v>55900</v>
      </c>
      <c r="Z394" s="1901" t="n">
        <v>55200</v>
      </c>
      <c r="AA394" s="1901" t="n">
        <v>53200</v>
      </c>
      <c r="AB394" s="1901" t="n">
        <v>53900</v>
      </c>
      <c r="AC394" s="1901" t="n">
        <v>53200</v>
      </c>
      <c r="AD394" s="1901" t="n">
        <v>52500</v>
      </c>
    </row>
    <row r="395">
      <c r="A395" s="1248" t="inlineStr">
        <is>
          <t>GAR</t>
        </is>
      </c>
      <c r="B395" s="1249" t="inlineStr">
        <is>
          <t>7175180186_ID-13494276951</t>
        </is>
      </c>
      <c r="C395" s="1250">
        <f>_xlfn.NUMBERVALUE(LEFT(B395,10))</f>
        <v/>
      </c>
      <c r="D395" s="1250">
        <f>_xlfn.NUMBERVALUE(RIGHT(B395,11))</f>
        <v/>
      </c>
      <c r="E395" s="1251" t="n">
        <v>8991380028833</v>
      </c>
      <c r="F395" s="1249" t="inlineStr">
        <is>
          <t>Garnier Sakura Glow Cleanser Whip Foam Skin Care - 100 ml x 2 pcs (pembersih Wajah)(Sakura White)</t>
        </is>
      </c>
      <c r="G395" s="1248" t="n"/>
      <c r="H395" s="1248" t="n"/>
      <c r="I395" s="1249" t="n"/>
      <c r="J395" s="1252" t="n">
        <v>77800</v>
      </c>
      <c r="K395" s="1253" t="n">
        <v>0.1</v>
      </c>
      <c r="L395" s="1253" t="n">
        <v>0.11</v>
      </c>
      <c r="M395" s="1254" t="n">
        <v>0.22</v>
      </c>
      <c r="N395" s="1254" t="n">
        <v>0.19</v>
      </c>
      <c r="O395" s="1253" t="n">
        <v>0.2</v>
      </c>
      <c r="P395" s="1254" t="n">
        <v>0.23</v>
      </c>
      <c r="Q395" s="1254" t="n">
        <v>0.22</v>
      </c>
      <c r="R395" s="1253" t="n">
        <v>0.23</v>
      </c>
      <c r="S395" s="1253" t="n">
        <v>0.24</v>
      </c>
      <c r="T395" s="1255" t="n"/>
      <c r="U395" s="1255" t="n"/>
      <c r="V395" s="1901" t="n">
        <v>70100</v>
      </c>
      <c r="W395" s="1901" t="n">
        <v>69300</v>
      </c>
      <c r="X395" s="1901" t="n">
        <v>60700</v>
      </c>
      <c r="Y395" s="1901" t="n">
        <v>63100</v>
      </c>
      <c r="Z395" s="1901" t="n">
        <v>62300</v>
      </c>
      <c r="AA395" s="1901" t="n">
        <v>60000</v>
      </c>
      <c r="AB395" s="1901" t="n">
        <v>60700</v>
      </c>
      <c r="AC395" s="1901" t="n">
        <v>60000</v>
      </c>
      <c r="AD395" s="1901" t="n">
        <v>59200</v>
      </c>
    </row>
    <row r="396">
      <c r="A396" s="1248" t="inlineStr">
        <is>
          <t>GAR</t>
        </is>
      </c>
      <c r="B396" s="1249" t="inlineStr">
        <is>
          <t>7175162566_ID-13494336134</t>
        </is>
      </c>
      <c r="C396" s="1250">
        <f>_xlfn.NUMBERVALUE(LEFT(B396,10))</f>
        <v/>
      </c>
      <c r="D396" s="1250">
        <f>_xlfn.NUMBERVALUE(RIGHT(B396,11))</f>
        <v/>
      </c>
      <c r="E396" s="1251" t="n">
        <v>8991380028383</v>
      </c>
      <c r="F396" s="1249" t="inlineStr">
        <is>
          <t>Garnier Bright Complete Vitamin C Super Whip Foam 100 ml 2 pcs - Facial Wash Kulit Cerah Busa Lembut</t>
        </is>
      </c>
      <c r="G396" s="1248" t="n"/>
      <c r="H396" s="1248" t="n"/>
      <c r="I396" s="1249" t="n"/>
      <c r="J396" s="1252" t="n">
        <v>77800</v>
      </c>
      <c r="K396" s="1253" t="n">
        <v>0.1</v>
      </c>
      <c r="L396" s="1253" t="n">
        <v>0.11</v>
      </c>
      <c r="M396" s="1254" t="n">
        <v>0.22</v>
      </c>
      <c r="N396" s="1254" t="n">
        <v>0.19</v>
      </c>
      <c r="O396" s="1253" t="n">
        <v>0.2</v>
      </c>
      <c r="P396" s="1254" t="n">
        <v>0.23</v>
      </c>
      <c r="Q396" s="1254" t="n">
        <v>0.22</v>
      </c>
      <c r="R396" s="1253" t="n">
        <v>0.23</v>
      </c>
      <c r="S396" s="1253" t="n">
        <v>0.24</v>
      </c>
      <c r="T396" s="1255" t="n"/>
      <c r="U396" s="1255" t="n"/>
      <c r="V396" s="1901" t="n">
        <v>70100</v>
      </c>
      <c r="W396" s="1901" t="n">
        <v>69300</v>
      </c>
      <c r="X396" s="1901" t="n">
        <v>60700</v>
      </c>
      <c r="Y396" s="1901" t="n">
        <v>63100</v>
      </c>
      <c r="Z396" s="1901" t="n">
        <v>62300</v>
      </c>
      <c r="AA396" s="1901" t="n">
        <v>60000</v>
      </c>
      <c r="AB396" s="1901" t="n">
        <v>60700</v>
      </c>
      <c r="AC396" s="1901" t="n">
        <v>60000</v>
      </c>
      <c r="AD396" s="1901" t="n">
        <v>59200</v>
      </c>
    </row>
    <row r="397">
      <c r="A397" s="1248" t="inlineStr">
        <is>
          <t>GAR</t>
        </is>
      </c>
      <c r="B397" s="1249" t="inlineStr">
        <is>
          <t>7175200210_ID-13494300790</t>
        </is>
      </c>
      <c r="C397" s="1250">
        <f>_xlfn.NUMBERVALUE(LEFT(B397,10))</f>
        <v/>
      </c>
      <c r="D397" s="1250">
        <f>_xlfn.NUMBERVALUE(RIGHT(B397,11))</f>
        <v/>
      </c>
      <c r="E397" s="1251" t="n">
        <v>8991380028376</v>
      </c>
      <c r="F397" s="1249" t="inlineStr">
        <is>
          <t>Garnier Men Turbolight Oil Control Cooling Foam Skin Care - 100ml - TWIN PACK!  Pembersih Wajah Pria [ Untuk Wajah Bebas Minyak ]</t>
        </is>
      </c>
      <c r="G397" s="1248" t="n"/>
      <c r="H397" s="1248" t="n"/>
      <c r="I397" s="1249" t="n"/>
      <c r="J397" s="1252" t="n">
        <v>78000</v>
      </c>
      <c r="K397" s="1253" t="n">
        <v>0.1</v>
      </c>
      <c r="L397" s="1253" t="n">
        <v>0.12</v>
      </c>
      <c r="M397" s="1254" t="n">
        <v>0.25</v>
      </c>
      <c r="N397" s="1254" t="n">
        <v>0.22</v>
      </c>
      <c r="O397" s="1253" t="n">
        <v>0.23</v>
      </c>
      <c r="P397" s="1254" t="n">
        <v>0.26</v>
      </c>
      <c r="Q397" s="1254" t="n">
        <v>0.25</v>
      </c>
      <c r="R397" s="1253" t="n">
        <v>0.26</v>
      </c>
      <c r="S397" s="1253" t="n">
        <v>0.27</v>
      </c>
      <c r="T397" s="1255" t="n"/>
      <c r="U397" s="1255" t="n"/>
      <c r="V397" s="1901" t="n">
        <v>70200</v>
      </c>
      <c r="W397" s="1901" t="n">
        <v>68700</v>
      </c>
      <c r="X397" s="1901" t="n">
        <v>58500</v>
      </c>
      <c r="Y397" s="1901" t="n">
        <v>60900</v>
      </c>
      <c r="Z397" s="1901" t="n">
        <v>60100</v>
      </c>
      <c r="AA397" s="1901" t="n">
        <v>57800</v>
      </c>
      <c r="AB397" s="1901" t="n">
        <v>58500</v>
      </c>
      <c r="AC397" s="1901" t="n">
        <v>57800</v>
      </c>
      <c r="AD397" s="1901" t="n">
        <v>57000</v>
      </c>
    </row>
    <row r="398">
      <c r="A398" s="1248" t="inlineStr">
        <is>
          <t>GAR</t>
        </is>
      </c>
      <c r="B398" s="1249" t="inlineStr">
        <is>
          <t>7175214153_ID-13494360065</t>
        </is>
      </c>
      <c r="C398" s="1250">
        <f>_xlfn.NUMBERVALUE(LEFT(B398,10))</f>
        <v/>
      </c>
      <c r="D398" s="1250">
        <f>_xlfn.NUMBERVALUE(RIGHT(B398,11))</f>
        <v/>
      </c>
      <c r="E398" s="1251" t="n">
        <v>8991380028734</v>
      </c>
      <c r="F398" s="1249" t="inlineStr">
        <is>
          <t>Garnier Men Turbolight Oil Control Super Duo Foam Whitening + Oil Control Skin Care - 100ml - TWIN PACK!  Pembersih Wajah Pria [ Untuk Wajah Bebas Minyak &amp; Kusam ]</t>
        </is>
      </c>
      <c r="G398" s="1248" t="n"/>
      <c r="H398" s="1248" t="n"/>
      <c r="I398" s="1249" t="n"/>
      <c r="J398" s="1252" t="n">
        <v>78000</v>
      </c>
      <c r="K398" s="1253" t="n">
        <v>0.1</v>
      </c>
      <c r="L398" s="1253" t="n">
        <v>0.12</v>
      </c>
      <c r="M398" s="1254" t="n">
        <v>0.25</v>
      </c>
      <c r="N398" s="1254" t="n">
        <v>0.22</v>
      </c>
      <c r="O398" s="1253" t="n">
        <v>0.23</v>
      </c>
      <c r="P398" s="1254" t="n">
        <v>0.26</v>
      </c>
      <c r="Q398" s="1254" t="n">
        <v>0.25</v>
      </c>
      <c r="R398" s="1253" t="n">
        <v>0.26</v>
      </c>
      <c r="S398" s="1253" t="n">
        <v>0.27</v>
      </c>
      <c r="T398" s="1255" t="n"/>
      <c r="U398" s="1255" t="n"/>
      <c r="V398" s="1901" t="n">
        <v>70200</v>
      </c>
      <c r="W398" s="1901" t="n">
        <v>68700</v>
      </c>
      <c r="X398" s="1901" t="n">
        <v>58500</v>
      </c>
      <c r="Y398" s="1901" t="n">
        <v>60900</v>
      </c>
      <c r="Z398" s="1901" t="n">
        <v>60100</v>
      </c>
      <c r="AA398" s="1901" t="n">
        <v>57800</v>
      </c>
      <c r="AB398" s="1901" t="n">
        <v>58500</v>
      </c>
      <c r="AC398" s="1901" t="n">
        <v>57800</v>
      </c>
      <c r="AD398" s="1901" t="n">
        <v>57000</v>
      </c>
    </row>
    <row r="399">
      <c r="A399" s="1248" t="inlineStr">
        <is>
          <t>GAR</t>
        </is>
      </c>
      <c r="B399" s="1249" t="inlineStr">
        <is>
          <t>7175386257_ID-13494532899</t>
        </is>
      </c>
      <c r="C399" s="1250">
        <f>_xlfn.NUMBERVALUE(LEFT(B399,10))</f>
        <v/>
      </c>
      <c r="D399" s="1250">
        <f>_xlfn.NUMBERVALUE(RIGHT(B399,11))</f>
        <v/>
      </c>
      <c r="E399" s="1251" t="n">
        <v>8991380028741</v>
      </c>
      <c r="F399" s="1249" t="inlineStr">
        <is>
          <t>Garnier Men Turbolight Oil Control Matcha Gel Skin Care - 100ml - TWIN PACK! Pembersih Wajah Pria [ Untuk Wajah Bebas Kusam ]</t>
        </is>
      </c>
      <c r="G399" s="1248" t="n"/>
      <c r="H399" s="1248" t="n"/>
      <c r="I399" s="1249" t="n"/>
      <c r="J399" s="1252" t="n">
        <v>78000</v>
      </c>
      <c r="K399" s="1253" t="n">
        <v>0.1</v>
      </c>
      <c r="L399" s="1253" t="n">
        <v>0.12</v>
      </c>
      <c r="M399" s="1254" t="n">
        <v>0.25</v>
      </c>
      <c r="N399" s="1254" t="n">
        <v>0.22</v>
      </c>
      <c r="O399" s="1253" t="n">
        <v>0.23</v>
      </c>
      <c r="P399" s="1254" t="n">
        <v>0.26</v>
      </c>
      <c r="Q399" s="1254" t="n">
        <v>0.25</v>
      </c>
      <c r="R399" s="1253" t="n">
        <v>0.26</v>
      </c>
      <c r="S399" s="1253" t="n">
        <v>0.27</v>
      </c>
      <c r="T399" s="1255" t="n"/>
      <c r="U399" s="1255" t="n"/>
      <c r="V399" s="1901" t="n">
        <v>70200</v>
      </c>
      <c r="W399" s="1901" t="n">
        <v>68700</v>
      </c>
      <c r="X399" s="1901" t="n">
        <v>58500</v>
      </c>
      <c r="Y399" s="1901" t="n">
        <v>60900</v>
      </c>
      <c r="Z399" s="1901" t="n">
        <v>60100</v>
      </c>
      <c r="AA399" s="1901" t="n">
        <v>57800</v>
      </c>
      <c r="AB399" s="1901" t="n">
        <v>58500</v>
      </c>
      <c r="AC399" s="1901" t="n">
        <v>57800</v>
      </c>
      <c r="AD399" s="1901" t="n">
        <v>57000</v>
      </c>
    </row>
    <row r="400">
      <c r="A400" s="1248" t="inlineStr">
        <is>
          <t>GAR</t>
        </is>
      </c>
      <c r="B400" s="1249" t="inlineStr">
        <is>
          <t>7174114582_ID-13493690152</t>
        </is>
      </c>
      <c r="C400" s="1250">
        <f>_xlfn.NUMBERVALUE(LEFT(B400,10))</f>
        <v/>
      </c>
      <c r="D400" s="1250">
        <f>_xlfn.NUMBERVALUE(RIGHT(B400,11))</f>
        <v/>
      </c>
      <c r="E400" s="1251" t="n">
        <v>8991380029960</v>
      </c>
      <c r="F400" s="1249" t="inlineStr">
        <is>
          <t>Micellar Rose 125ml x 3</t>
        </is>
      </c>
      <c r="G400" s="1248" t="n"/>
      <c r="H400" s="1248" t="n"/>
      <c r="I400" s="1249" t="n"/>
      <c r="J400" s="1252" t="n">
        <v>115500</v>
      </c>
      <c r="K400" s="1253" t="n">
        <v>0.07000000000000001</v>
      </c>
      <c r="L400" s="1253" t="n">
        <v>0.15</v>
      </c>
      <c r="M400" s="1254" t="n">
        <v>0.18</v>
      </c>
      <c r="N400" s="1254" t="n">
        <v>0.15</v>
      </c>
      <c r="O400" s="1253" t="n">
        <v>0.16</v>
      </c>
      <c r="P400" s="1254" t="n">
        <v>0.19</v>
      </c>
      <c r="Q400" s="1254" t="n">
        <v>0.18</v>
      </c>
      <c r="R400" s="1253" t="n">
        <v>0.19</v>
      </c>
      <c r="S400" s="1253" t="n">
        <v>0.2</v>
      </c>
      <c r="T400" s="1255" t="n"/>
      <c r="U400" s="1255" t="n"/>
      <c r="V400" s="1901" t="n">
        <v>107500</v>
      </c>
      <c r="W400" s="1901" t="n">
        <v>98200</v>
      </c>
      <c r="X400" s="1901" t="n">
        <v>94800</v>
      </c>
      <c r="Y400" s="1901" t="n">
        <v>98200</v>
      </c>
      <c r="Z400" s="1901" t="n">
        <v>97100</v>
      </c>
      <c r="AA400" s="1901" t="n">
        <v>93600</v>
      </c>
      <c r="AB400" s="1901" t="n">
        <v>94800</v>
      </c>
      <c r="AC400" s="1901" t="n">
        <v>93600</v>
      </c>
      <c r="AD400" s="1901" t="n">
        <v>92400</v>
      </c>
    </row>
    <row r="401">
      <c r="A401" s="1248" t="inlineStr">
        <is>
          <t>GAR</t>
        </is>
      </c>
      <c r="B401" s="1249" t="inlineStr">
        <is>
          <t>7175362803_ID-13494576168</t>
        </is>
      </c>
      <c r="C401" s="1250">
        <f>_xlfn.NUMBERVALUE(LEFT(B401,10))</f>
        <v/>
      </c>
      <c r="D401" s="1250">
        <f>_xlfn.NUMBERVALUE(RIGHT(B401,11))</f>
        <v/>
      </c>
      <c r="E401" s="1251" t="n">
        <v>8991380028956</v>
      </c>
      <c r="F401" s="1249" t="inlineStr">
        <is>
          <t>Garnier Serum Mask Bright Up Skin Care x 10 pcs - Masker Wajah Untuk Kulit Cerah Seketika</t>
        </is>
      </c>
      <c r="G401" s="1248" t="n"/>
      <c r="H401" s="1248" t="n"/>
      <c r="I401" s="1249" t="n"/>
      <c r="J401" s="1252" t="n">
        <v>260000</v>
      </c>
      <c r="K401" s="1253" t="n">
        <v>0.17</v>
      </c>
      <c r="L401" s="1253" t="n">
        <v>0.19</v>
      </c>
      <c r="M401" s="1254" t="n">
        <v>0.22</v>
      </c>
      <c r="N401" s="1254" t="n">
        <v>0.19</v>
      </c>
      <c r="O401" s="1253" t="n">
        <v>0.2</v>
      </c>
      <c r="P401" s="1254" t="n">
        <v>0.23</v>
      </c>
      <c r="Q401" s="1254" t="n">
        <v>0.22</v>
      </c>
      <c r="R401" s="1253" t="n">
        <v>0.23</v>
      </c>
      <c r="S401" s="1253" t="n">
        <v>0.24</v>
      </c>
      <c r="T401" s="1255" t="n"/>
      <c r="U401" s="1255" t="n"/>
      <c r="V401" s="1901" t="n">
        <v>215800</v>
      </c>
      <c r="W401" s="1901" t="n">
        <v>210600</v>
      </c>
      <c r="X401" s="1901" t="n">
        <v>202800</v>
      </c>
      <c r="Y401" s="1901" t="n">
        <v>210600</v>
      </c>
      <c r="Z401" s="1901" t="n">
        <v>208000</v>
      </c>
      <c r="AA401" s="1901" t="n">
        <v>200200</v>
      </c>
      <c r="AB401" s="1901" t="n">
        <v>202800</v>
      </c>
      <c r="AC401" s="1901" t="n">
        <v>200200</v>
      </c>
      <c r="AD401" s="1901" t="n">
        <v>197600</v>
      </c>
    </row>
    <row r="402">
      <c r="A402" s="1248" t="inlineStr">
        <is>
          <t>GAR</t>
        </is>
      </c>
      <c r="B402" s="1249" t="inlineStr">
        <is>
          <t>7187296806_ID-13510188887</t>
        </is>
      </c>
      <c r="C402" s="1250">
        <f>_xlfn.NUMBERVALUE(LEFT(B402,10))</f>
        <v/>
      </c>
      <c r="D402" s="1250">
        <f>_xlfn.NUMBERVALUE(RIGHT(B402,11))</f>
        <v/>
      </c>
      <c r="E402" s="1251" t="n">
        <v>8991380028932</v>
      </c>
      <c r="F402" s="1249" t="inlineStr">
        <is>
          <t>Garnier Serum Mask Sakura Glow Skin Care x 10 Pcs - Masker Wajah Skincare Glowing (Sakura White)</t>
        </is>
      </c>
      <c r="G402" s="1248" t="n"/>
      <c r="H402" s="1248" t="n"/>
      <c r="I402" s="1249" t="n"/>
      <c r="J402" s="1252" t="n">
        <v>260000</v>
      </c>
      <c r="K402" s="1253" t="n">
        <v>0.17</v>
      </c>
      <c r="L402" s="1253" t="n">
        <v>0.19</v>
      </c>
      <c r="M402" s="1254" t="n">
        <v>0.22</v>
      </c>
      <c r="N402" s="1254" t="n">
        <v>0.19</v>
      </c>
      <c r="O402" s="1253" t="n">
        <v>0.2</v>
      </c>
      <c r="P402" s="1254" t="n">
        <v>0.23</v>
      </c>
      <c r="Q402" s="1254" t="n">
        <v>0.22</v>
      </c>
      <c r="R402" s="1253" t="n">
        <v>0.23</v>
      </c>
      <c r="S402" s="1253" t="n">
        <v>0.24</v>
      </c>
      <c r="T402" s="1255" t="n"/>
      <c r="U402" s="1255" t="n"/>
      <c r="V402" s="1901" t="n">
        <v>215800</v>
      </c>
      <c r="W402" s="1901" t="n">
        <v>210600</v>
      </c>
      <c r="X402" s="1901" t="n">
        <v>202800</v>
      </c>
      <c r="Y402" s="1901" t="n">
        <v>210600</v>
      </c>
      <c r="Z402" s="1901" t="n">
        <v>208000</v>
      </c>
      <c r="AA402" s="1901" t="n">
        <v>200200</v>
      </c>
      <c r="AB402" s="1901" t="n">
        <v>202800</v>
      </c>
      <c r="AC402" s="1901" t="n">
        <v>200200</v>
      </c>
      <c r="AD402" s="1901" t="n">
        <v>197600</v>
      </c>
    </row>
    <row r="403">
      <c r="A403" s="1248" t="inlineStr">
        <is>
          <t>GAR</t>
        </is>
      </c>
      <c r="B403" s="1249" t="inlineStr">
        <is>
          <t>7175352883_ID-13494566476</t>
        </is>
      </c>
      <c r="C403" s="1250">
        <f>_xlfn.NUMBERVALUE(LEFT(B403,10))</f>
        <v/>
      </c>
      <c r="D403" s="1250">
        <f>_xlfn.NUMBERVALUE(RIGHT(B403,11))</f>
        <v/>
      </c>
      <c r="E403" s="1251" t="n">
        <v>8991380028505</v>
      </c>
      <c r="F403" s="1249" t="inlineStr">
        <is>
          <t>Garnier Bright Complete Clear Up Anti Acne Serum Mask Skin Care x 10 pcs (Masker Wajah)</t>
        </is>
      </c>
      <c r="G403" s="1248" t="n"/>
      <c r="H403" s="1248" t="n"/>
      <c r="I403" s="1249" t="n"/>
      <c r="J403" s="1252" t="n">
        <v>260000</v>
      </c>
      <c r="K403" s="1253" t="n">
        <v>0.17</v>
      </c>
      <c r="L403" s="1253" t="n">
        <v>0.19</v>
      </c>
      <c r="M403" s="1254" t="n">
        <v>0.22</v>
      </c>
      <c r="N403" s="1254" t="n">
        <v>0.19</v>
      </c>
      <c r="O403" s="1253" t="n">
        <v>0.2</v>
      </c>
      <c r="P403" s="1254" t="n">
        <v>0.23</v>
      </c>
      <c r="Q403" s="1254" t="n">
        <v>0.22</v>
      </c>
      <c r="R403" s="1253" t="n">
        <v>0.23</v>
      </c>
      <c r="S403" s="1253" t="n">
        <v>0.24</v>
      </c>
      <c r="T403" s="1255" t="n"/>
      <c r="U403" s="1255" t="n"/>
      <c r="V403" s="1901" t="n">
        <v>215800</v>
      </c>
      <c r="W403" s="1901" t="n">
        <v>210600</v>
      </c>
      <c r="X403" s="1901" t="n">
        <v>202800</v>
      </c>
      <c r="Y403" s="1901" t="n">
        <v>210600</v>
      </c>
      <c r="Z403" s="1901" t="n">
        <v>208000</v>
      </c>
      <c r="AA403" s="1901" t="n">
        <v>200200</v>
      </c>
      <c r="AB403" s="1901" t="n">
        <v>202800</v>
      </c>
      <c r="AC403" s="1901" t="n">
        <v>200200</v>
      </c>
      <c r="AD403" s="1901" t="n">
        <v>197600</v>
      </c>
    </row>
    <row r="404">
      <c r="A404" s="1248" t="inlineStr">
        <is>
          <t>GAR</t>
        </is>
      </c>
      <c r="B404" s="1249" t="inlineStr">
        <is>
          <t>7175366986_ID-13494604166</t>
        </is>
      </c>
      <c r="C404" s="1250">
        <f>_xlfn.NUMBERVALUE(LEFT(B404,10))</f>
        <v/>
      </c>
      <c r="D404" s="1250">
        <f>_xlfn.NUMBERVALUE(RIGHT(B404,11))</f>
        <v/>
      </c>
      <c r="E404" s="1251" t="n">
        <v>8991380028482</v>
      </c>
      <c r="F404" s="1249" t="inlineStr">
        <is>
          <t>Garnier Serum Mask Bright Complete 10 Pcs Masker Lebih Hemat (sebelumnya Light complete)</t>
        </is>
      </c>
      <c r="G404" s="1248" t="n"/>
      <c r="H404" s="1248" t="n"/>
      <c r="I404" s="1249" t="n"/>
      <c r="J404" s="1252" t="n">
        <v>260000</v>
      </c>
      <c r="K404" s="1253" t="n">
        <v>0.17</v>
      </c>
      <c r="L404" s="1253" t="n">
        <v>0.19</v>
      </c>
      <c r="M404" s="1254" t="n">
        <v>0.22</v>
      </c>
      <c r="N404" s="1254" t="n">
        <v>0.19</v>
      </c>
      <c r="O404" s="1253" t="n">
        <v>0.2</v>
      </c>
      <c r="P404" s="1254" t="n">
        <v>0.23</v>
      </c>
      <c r="Q404" s="1254" t="n">
        <v>0.22</v>
      </c>
      <c r="R404" s="1253" t="n">
        <v>0.23</v>
      </c>
      <c r="S404" s="1253" t="n">
        <v>0.24</v>
      </c>
      <c r="T404" s="1255" t="n"/>
      <c r="U404" s="1255" t="n"/>
      <c r="V404" s="1901" t="n">
        <v>215800</v>
      </c>
      <c r="W404" s="1901" t="n">
        <v>210600</v>
      </c>
      <c r="X404" s="1901" t="n">
        <v>202800</v>
      </c>
      <c r="Y404" s="1901" t="n">
        <v>210600</v>
      </c>
      <c r="Z404" s="1901" t="n">
        <v>208000</v>
      </c>
      <c r="AA404" s="1901" t="n">
        <v>200200</v>
      </c>
      <c r="AB404" s="1901" t="n">
        <v>202800</v>
      </c>
      <c r="AC404" s="1901" t="n">
        <v>200200</v>
      </c>
      <c r="AD404" s="1901" t="n">
        <v>197600</v>
      </c>
    </row>
    <row r="405">
      <c r="A405" s="1248" t="inlineStr">
        <is>
          <t>GAR</t>
        </is>
      </c>
      <c r="B405" s="1249" t="inlineStr">
        <is>
          <t>7175422236_ID-13494626267</t>
        </is>
      </c>
      <c r="C405" s="1250">
        <f>_xlfn.NUMBERVALUE(LEFT(B405,10))</f>
        <v/>
      </c>
      <c r="D405" s="1250">
        <f>_xlfn.NUMBERVALUE(RIGHT(B405,11))</f>
        <v/>
      </c>
      <c r="E405" s="1251" t="n">
        <v>8991380029977</v>
      </c>
      <c r="F405" s="1249" t="inlineStr">
        <is>
          <t>Garnier Bright Complete Rangkaian Wajah Cerah Cepat-Sunscreen,Serum &amp; Serum Mask 3x (Light complete)</t>
        </is>
      </c>
      <c r="G405" s="1248" t="n"/>
      <c r="H405" s="1248" t="n"/>
      <c r="I405" s="1249" t="n"/>
      <c r="J405" s="1252" t="n">
        <v>246000</v>
      </c>
      <c r="K405" s="1253" t="n">
        <v>0.25</v>
      </c>
      <c r="L405" s="1253" t="n">
        <v>0.26</v>
      </c>
      <c r="M405" s="1254" t="n">
        <v>0.35</v>
      </c>
      <c r="N405" s="1254" t="n">
        <v>0.32</v>
      </c>
      <c r="O405" s="1253" t="n">
        <v>0.33</v>
      </c>
      <c r="P405" s="1254" t="n">
        <v>0.36</v>
      </c>
      <c r="Q405" s="1254" t="n">
        <v>0.35</v>
      </c>
      <c r="R405" s="1253" t="n">
        <v>0.36</v>
      </c>
      <c r="S405" s="1253" t="n">
        <v>0.37</v>
      </c>
      <c r="T405" s="1255" t="n"/>
      <c r="U405" s="1255" t="n"/>
      <c r="V405" s="1901" t="n">
        <v>184500</v>
      </c>
      <c r="W405" s="1901" t="n">
        <v>182100</v>
      </c>
      <c r="X405" s="1901" t="n">
        <v>159900</v>
      </c>
      <c r="Y405" s="1901" t="n">
        <v>167300</v>
      </c>
      <c r="Z405" s="1901" t="n">
        <v>164900</v>
      </c>
      <c r="AA405" s="1901" t="n">
        <v>157500</v>
      </c>
      <c r="AB405" s="1901" t="n">
        <v>159900</v>
      </c>
      <c r="AC405" s="1901" t="n">
        <v>157500</v>
      </c>
      <c r="AD405" s="1901" t="n">
        <v>155000</v>
      </c>
    </row>
    <row r="406">
      <c r="A406" s="1248" t="inlineStr">
        <is>
          <t>GAR</t>
        </is>
      </c>
      <c r="B406" s="1249" t="inlineStr">
        <is>
          <t>7175394640_ID-13494598654</t>
        </is>
      </c>
      <c r="C406" s="1250">
        <f>_xlfn.NUMBERVALUE(LEFT(B406,10))</f>
        <v/>
      </c>
      <c r="D406" s="1250">
        <f>_xlfn.NUMBERVALUE(RIGHT(B406,11))</f>
        <v/>
      </c>
      <c r="E406" s="1251" t="n">
        <v>8991380028925</v>
      </c>
      <c r="F406" s="1249" t="inlineStr">
        <is>
          <t>Garnier Serum Mask Sakura Glow Waterglow Skincare - 10Pcs (Masker Kulit Glowing )(Sakura White)</t>
        </is>
      </c>
      <c r="G406" s="1248" t="n"/>
      <c r="H406" s="1248" t="n"/>
      <c r="I406" s="1249" t="n"/>
      <c r="J406" s="1252" t="n">
        <v>299000</v>
      </c>
      <c r="K406" s="1253" t="n">
        <v>0.17</v>
      </c>
      <c r="L406" s="1253" t="n">
        <v>0.19</v>
      </c>
      <c r="M406" s="1254" t="n">
        <v>0.22</v>
      </c>
      <c r="N406" s="1254" t="n">
        <v>0.19</v>
      </c>
      <c r="O406" s="1253" t="n">
        <v>0.2</v>
      </c>
      <c r="P406" s="1254" t="n">
        <v>0.23</v>
      </c>
      <c r="Q406" s="1254" t="n">
        <v>0.22</v>
      </c>
      <c r="R406" s="1253" t="n">
        <v>0.23</v>
      </c>
      <c r="S406" s="1253" t="n">
        <v>0.24</v>
      </c>
      <c r="T406" s="1255" t="n"/>
      <c r="U406" s="1255" t="n"/>
      <c r="V406" s="1901" t="n">
        <v>248200</v>
      </c>
      <c r="W406" s="1901" t="n">
        <v>242200</v>
      </c>
      <c r="X406" s="1901" t="n">
        <v>233300</v>
      </c>
      <c r="Y406" s="1901" t="n">
        <v>242200</v>
      </c>
      <c r="Z406" s="1901" t="n">
        <v>239200</v>
      </c>
      <c r="AA406" s="1901" t="n">
        <v>230300</v>
      </c>
      <c r="AB406" s="1901" t="n">
        <v>233300</v>
      </c>
      <c r="AC406" s="1901" t="n">
        <v>230300</v>
      </c>
      <c r="AD406" s="1901" t="n">
        <v>227300</v>
      </c>
    </row>
    <row r="407">
      <c r="A407" s="1248" t="inlineStr">
        <is>
          <t>GAR</t>
        </is>
      </c>
      <c r="B407" s="1249" t="inlineStr">
        <is>
          <t>7175436331_ID-13494636148</t>
        </is>
      </c>
      <c r="C407" s="1250">
        <f>_xlfn.NUMBERVALUE(LEFT(B407,10))</f>
        <v/>
      </c>
      <c r="D407" s="1250">
        <f>_xlfn.NUMBERVALUE(RIGHT(B407,11))</f>
        <v/>
      </c>
      <c r="E407" s="1251" t="n">
        <v>8991380028437</v>
      </c>
      <c r="F407" s="1249" t="inlineStr">
        <is>
          <t>Garnier Hydra Bomb Brightening Eye Mask Serum Skin Care x 5 pcs (Masker Mata)</t>
        </is>
      </c>
      <c r="G407" s="1248" t="n"/>
      <c r="H407" s="1248" t="n"/>
      <c r="I407" s="1249" t="n"/>
      <c r="J407" s="1252" t="n">
        <v>130000</v>
      </c>
      <c r="K407" s="1253" t="n">
        <v>0.12</v>
      </c>
      <c r="L407" s="1253" t="n">
        <v>0.13</v>
      </c>
      <c r="M407" s="1254" t="n">
        <v>0.17</v>
      </c>
      <c r="N407" s="1254" t="n">
        <v>0.14</v>
      </c>
      <c r="O407" s="1253" t="n">
        <v>0.15</v>
      </c>
      <c r="P407" s="1254" t="n">
        <v>0.18</v>
      </c>
      <c r="Q407" s="1254" t="n">
        <v>0.17</v>
      </c>
      <c r="R407" s="1253" t="n">
        <v>0.18</v>
      </c>
      <c r="S407" s="1253" t="n">
        <v>0.19</v>
      </c>
      <c r="T407" s="1255" t="n"/>
      <c r="U407" s="1255" t="n"/>
      <c r="V407" s="1901" t="n">
        <v>114400</v>
      </c>
      <c r="W407" s="1901" t="n">
        <v>113100</v>
      </c>
      <c r="X407" s="1901" t="n">
        <v>107900</v>
      </c>
      <c r="Y407" s="1901" t="n">
        <v>111800</v>
      </c>
      <c r="Z407" s="1901" t="n">
        <v>110500</v>
      </c>
      <c r="AA407" s="1901" t="n">
        <v>106600</v>
      </c>
      <c r="AB407" s="1901" t="n">
        <v>107900</v>
      </c>
      <c r="AC407" s="1901" t="n">
        <v>106600</v>
      </c>
      <c r="AD407" s="1901" t="n">
        <v>105300</v>
      </c>
    </row>
    <row r="408">
      <c r="A408" s="1248" t="inlineStr">
        <is>
          <t>GAR</t>
        </is>
      </c>
      <c r="B408" s="1249" t="inlineStr">
        <is>
          <t>7175452080_ID-13494612731</t>
        </is>
      </c>
      <c r="C408" s="1250">
        <f>_xlfn.NUMBERVALUE(LEFT(B408,10))</f>
        <v/>
      </c>
      <c r="D408" s="1250">
        <f>_xlfn.NUMBERVALUE(RIGHT(B408,11))</f>
        <v/>
      </c>
      <c r="E408" s="1251" t="n">
        <v>8991380028949</v>
      </c>
      <c r="F408" s="1249" t="inlineStr">
        <is>
          <t>Garnier Serum Mask Charcoal Black Algae Skin Care x 5 - Masker Wajah Untuk Menyamarkan Pori</t>
        </is>
      </c>
      <c r="G408" s="1248" t="n"/>
      <c r="H408" s="1248" t="n"/>
      <c r="I408" s="1249" t="n"/>
      <c r="J408" s="1252" t="n">
        <v>152500</v>
      </c>
      <c r="K408" s="1253" t="n">
        <v>0.12</v>
      </c>
      <c r="L408" s="1253" t="n">
        <v>0.13</v>
      </c>
      <c r="M408" s="1254" t="n">
        <v>0.17</v>
      </c>
      <c r="N408" s="1254" t="n">
        <v>0.14</v>
      </c>
      <c r="O408" s="1253" t="n">
        <v>0.15</v>
      </c>
      <c r="P408" s="1254" t="n">
        <v>0.18</v>
      </c>
      <c r="Q408" s="1254" t="n">
        <v>0.17</v>
      </c>
      <c r="R408" s="1253" t="n">
        <v>0.18</v>
      </c>
      <c r="S408" s="1253" t="n">
        <v>0.19</v>
      </c>
      <c r="T408" s="1255" t="n"/>
      <c r="U408" s="1255" t="n"/>
      <c r="V408" s="1901" t="n">
        <v>134200</v>
      </c>
      <c r="W408" s="1901" t="n">
        <v>132700</v>
      </c>
      <c r="X408" s="1901" t="n">
        <v>126600</v>
      </c>
      <c r="Y408" s="1901" t="n">
        <v>131200</v>
      </c>
      <c r="Z408" s="1901" t="n">
        <v>129700</v>
      </c>
      <c r="AA408" s="1901" t="n">
        <v>125100</v>
      </c>
      <c r="AB408" s="1901" t="n">
        <v>126600</v>
      </c>
      <c r="AC408" s="1901" t="n">
        <v>125100</v>
      </c>
      <c r="AD408" s="1901" t="n">
        <v>123600</v>
      </c>
    </row>
    <row r="409">
      <c r="A409" s="1248" t="inlineStr">
        <is>
          <t>GAR</t>
        </is>
      </c>
      <c r="B409" s="1249" t="inlineStr">
        <is>
          <t>7175430537_ID-13494614903</t>
        </is>
      </c>
      <c r="C409" s="1250">
        <f>_xlfn.NUMBERVALUE(LEFT(B409,10))</f>
        <v/>
      </c>
      <c r="D409" s="1250">
        <f>_xlfn.NUMBERVALUE(RIGHT(B409,11))</f>
        <v/>
      </c>
      <c r="E409" s="1251" t="n">
        <v>8991380028864</v>
      </c>
      <c r="F409" s="1249" t="inlineStr">
        <is>
          <t>Garnier Hydra Bomb Night Serum Mask 5 pcs (Merawat Intensif Kulit Kusam Dan Lelah)</t>
        </is>
      </c>
      <c r="G409" s="1248" t="n"/>
      <c r="H409" s="1248" t="n"/>
      <c r="I409" s="1249" t="n"/>
      <c r="J409" s="1252" t="n">
        <v>130000</v>
      </c>
      <c r="K409" s="1253" t="n">
        <v>0.12</v>
      </c>
      <c r="L409" s="1253" t="n">
        <v>0.13</v>
      </c>
      <c r="M409" s="1254" t="n">
        <v>0.17</v>
      </c>
      <c r="N409" s="1254" t="n">
        <v>0.14</v>
      </c>
      <c r="O409" s="1253" t="n">
        <v>0.15</v>
      </c>
      <c r="P409" s="1254" t="n">
        <v>0.18</v>
      </c>
      <c r="Q409" s="1254" t="n">
        <v>0.17</v>
      </c>
      <c r="R409" s="1253" t="n">
        <v>0.18</v>
      </c>
      <c r="S409" s="1253" t="n">
        <v>0.19</v>
      </c>
      <c r="T409" s="1255" t="n"/>
      <c r="U409" s="1255" t="n"/>
      <c r="V409" s="1901" t="n">
        <v>114400</v>
      </c>
      <c r="W409" s="1901" t="n">
        <v>113100</v>
      </c>
      <c r="X409" s="1901" t="n">
        <v>107900</v>
      </c>
      <c r="Y409" s="1901" t="n">
        <v>111800</v>
      </c>
      <c r="Z409" s="1901" t="n">
        <v>110500</v>
      </c>
      <c r="AA409" s="1901" t="n">
        <v>106600</v>
      </c>
      <c r="AB409" s="1901" t="n">
        <v>107900</v>
      </c>
      <c r="AC409" s="1901" t="n">
        <v>106600</v>
      </c>
      <c r="AD409" s="1901" t="n">
        <v>105300</v>
      </c>
    </row>
    <row r="410">
      <c r="A410" s="1248" t="inlineStr">
        <is>
          <t>GAR</t>
        </is>
      </c>
      <c r="B410" s="1249" t="inlineStr">
        <is>
          <t>7175434560_ID-13494656191</t>
        </is>
      </c>
      <c r="C410" s="1250">
        <f>_xlfn.NUMBERVALUE(LEFT(B410,10))</f>
        <v/>
      </c>
      <c r="D410" s="1250">
        <f>_xlfn.NUMBERVALUE(RIGHT(B410,11))</f>
        <v/>
      </c>
      <c r="E410" s="1251" t="n">
        <v>8991380029953</v>
      </c>
      <c r="F410" s="1249" t="inlineStr">
        <is>
          <t>Garnier Men Pack of 3 Power White XL Charcoal Tissue Mask - Masker Wajah Skincare Pria</t>
        </is>
      </c>
      <c r="G410" s="1248" t="n"/>
      <c r="H410" s="1248" t="n"/>
      <c r="I410" s="1249" t="n"/>
      <c r="J410" s="1252" t="n">
        <v>78000</v>
      </c>
      <c r="K410" s="1253" t="n">
        <v>0.07000000000000001</v>
      </c>
      <c r="L410" s="1253" t="n">
        <v>0.09</v>
      </c>
      <c r="M410" s="1254" t="n">
        <v>0.12</v>
      </c>
      <c r="N410" s="1254" t="n">
        <v>0.09000000000000001</v>
      </c>
      <c r="O410" s="1253" t="n">
        <v>0.1</v>
      </c>
      <c r="P410" s="1254" t="n">
        <v>0.13</v>
      </c>
      <c r="Q410" s="1254" t="n">
        <v>0.12</v>
      </c>
      <c r="R410" s="1253" t="n">
        <v>0.13</v>
      </c>
      <c r="S410" s="1253" t="n">
        <v>0.14</v>
      </c>
      <c r="T410" s="1255" t="n"/>
      <c r="U410" s="1255" t="n"/>
      <c r="V410" s="1901" t="n">
        <v>72600</v>
      </c>
      <c r="W410" s="1901" t="n">
        <v>71000</v>
      </c>
      <c r="X410" s="1901" t="n">
        <v>68700</v>
      </c>
      <c r="Y410" s="1901" t="n">
        <v>71000</v>
      </c>
      <c r="Z410" s="1901" t="n">
        <v>70200</v>
      </c>
      <c r="AA410" s="1901" t="n">
        <v>67900</v>
      </c>
      <c r="AB410" s="1901" t="n">
        <v>68700</v>
      </c>
      <c r="AC410" s="1901" t="n">
        <v>67900</v>
      </c>
      <c r="AD410" s="1901" t="n">
        <v>67100</v>
      </c>
    </row>
    <row r="411">
      <c r="A411" s="1248" t="inlineStr">
        <is>
          <t>GAR</t>
        </is>
      </c>
      <c r="B411" s="1249" t="inlineStr">
        <is>
          <t>7175616332_ID-13495052278</t>
        </is>
      </c>
      <c r="C411" s="1250">
        <f>_xlfn.NUMBERVALUE(LEFT(B411,10))</f>
        <v/>
      </c>
      <c r="D411" s="1250">
        <f>_xlfn.NUMBERVALUE(RIGHT(B411,11))</f>
        <v/>
      </c>
      <c r="E411" s="1251" t="n">
        <v>8991380028628</v>
      </c>
      <c r="F411" s="1249" t="inlineStr">
        <is>
          <t>Garnier Men Advanced Brightening Kit Skin Care (Perawatan Pria Untuk Kulit Cerah Bebas Kusam)</t>
        </is>
      </c>
      <c r="G411" s="1248" t="n"/>
      <c r="H411" s="1248" t="n"/>
      <c r="I411" s="1249" t="n"/>
      <c r="J411" s="1252" t="n">
        <v>174000</v>
      </c>
      <c r="K411" s="1253" t="n">
        <v>0.22</v>
      </c>
      <c r="L411" s="1253" t="n">
        <v>0.25</v>
      </c>
      <c r="M411" s="1254" t="n">
        <v>0.32</v>
      </c>
      <c r="N411" s="1254" t="n">
        <v>0.29</v>
      </c>
      <c r="O411" s="1253" t="n">
        <v>0.3</v>
      </c>
      <c r="P411" s="1254" t="n">
        <v>0.33</v>
      </c>
      <c r="Q411" s="1254" t="n">
        <v>0.32</v>
      </c>
      <c r="R411" s="1253" t="n">
        <v>0.33</v>
      </c>
      <c r="S411" s="1253" t="n">
        <v>0.34</v>
      </c>
      <c r="T411" s="1255" t="n"/>
      <c r="U411" s="1255" t="n"/>
      <c r="V411" s="1901" t="n">
        <v>135800</v>
      </c>
      <c r="W411" s="1901" t="n">
        <v>130500</v>
      </c>
      <c r="X411" s="1901" t="n">
        <v>118400</v>
      </c>
      <c r="Y411" s="1901" t="n">
        <v>123600</v>
      </c>
      <c r="Z411" s="1901" t="n">
        <v>121800</v>
      </c>
      <c r="AA411" s="1901" t="n">
        <v>116600</v>
      </c>
      <c r="AB411" s="1901" t="n">
        <v>118400</v>
      </c>
      <c r="AC411" s="1901" t="n">
        <v>116600</v>
      </c>
      <c r="AD411" s="1901" t="n">
        <v>114900</v>
      </c>
    </row>
    <row r="412">
      <c r="A412" s="1248" t="inlineStr">
        <is>
          <t>GAR</t>
        </is>
      </c>
      <c r="B412" s="1249" t="inlineStr">
        <is>
          <t>7175630247_ID-13495072042</t>
        </is>
      </c>
      <c r="C412" s="1250">
        <f>_xlfn.NUMBERVALUE(LEFT(B412,10))</f>
        <v/>
      </c>
      <c r="D412" s="1250">
        <f>_xlfn.NUMBERVALUE(RIGHT(B412,11))</f>
        <v/>
      </c>
      <c r="E412" s="1251" t="n">
        <v>8991380028611</v>
      </c>
      <c r="F412" s="1249" t="inlineStr">
        <is>
          <t>Garnier Men Acne Fighting Kit Skin Care (Perawatan Pria Untuk Kulit Cerah Bebas Jerawat)</t>
        </is>
      </c>
      <c r="G412" s="1248" t="n"/>
      <c r="H412" s="1248" t="n"/>
      <c r="I412" s="1249" t="n"/>
      <c r="J412" s="1252" t="n">
        <v>169500</v>
      </c>
      <c r="K412" s="1253" t="n">
        <v>0.22</v>
      </c>
      <c r="L412" s="1253" t="n">
        <v>0.25</v>
      </c>
      <c r="M412" s="1254" t="n">
        <v>0.32</v>
      </c>
      <c r="N412" s="1254" t="n">
        <v>0.29</v>
      </c>
      <c r="O412" s="1253" t="n">
        <v>0.3</v>
      </c>
      <c r="P412" s="1254" t="n">
        <v>0.33</v>
      </c>
      <c r="Q412" s="1254" t="n">
        <v>0.32</v>
      </c>
      <c r="R412" s="1253" t="n">
        <v>0.33</v>
      </c>
      <c r="S412" s="1253" t="n">
        <v>0.34</v>
      </c>
      <c r="T412" s="1255" t="n"/>
      <c r="U412" s="1255" t="n"/>
      <c r="V412" s="1901" t="n">
        <v>132300</v>
      </c>
      <c r="W412" s="1901" t="n">
        <v>127200</v>
      </c>
      <c r="X412" s="1901" t="n">
        <v>115300</v>
      </c>
      <c r="Y412" s="1901" t="n">
        <v>120400</v>
      </c>
      <c r="Z412" s="1901" t="n">
        <v>118700</v>
      </c>
      <c r="AA412" s="1901" t="n">
        <v>113600</v>
      </c>
      <c r="AB412" s="1901" t="n">
        <v>115300</v>
      </c>
      <c r="AC412" s="1901" t="n">
        <v>113600</v>
      </c>
      <c r="AD412" s="1901" t="n">
        <v>111900</v>
      </c>
    </row>
    <row r="413">
      <c r="A413" s="1248" t="inlineStr">
        <is>
          <t>GAR</t>
        </is>
      </c>
      <c r="B413" s="1249" t="inlineStr">
        <is>
          <t>7175648006_ID-13495076022</t>
        </is>
      </c>
      <c r="C413" s="1250">
        <f>_xlfn.NUMBERVALUE(LEFT(B413,10))</f>
        <v/>
      </c>
      <c r="D413" s="1250">
        <f>_xlfn.NUMBERVALUE(RIGHT(B413,11))</f>
        <v/>
      </c>
      <c r="E413" s="1251" t="n">
        <v>8991380029229</v>
      </c>
      <c r="F413" s="1249" t="inlineStr">
        <is>
          <t>Garnier Men Power White Super Power Brightening Kit ( Membersihkan &amp; Mencerahkan )</t>
        </is>
      </c>
      <c r="G413" s="1248" t="n"/>
      <c r="H413" s="1248" t="n"/>
      <c r="I413" s="1249" t="n"/>
      <c r="J413" s="1252" t="n">
        <v>174000</v>
      </c>
      <c r="K413" s="1253" t="n">
        <v>0.22</v>
      </c>
      <c r="L413" s="1253" t="n">
        <v>0.25</v>
      </c>
      <c r="M413" s="1254" t="n">
        <v>0.32</v>
      </c>
      <c r="N413" s="1254" t="n">
        <v>0.29</v>
      </c>
      <c r="O413" s="1253" t="n">
        <v>0.3</v>
      </c>
      <c r="P413" s="1254" t="n">
        <v>0.33</v>
      </c>
      <c r="Q413" s="1254" t="n">
        <v>0.32</v>
      </c>
      <c r="R413" s="1253" t="n">
        <v>0.33</v>
      </c>
      <c r="S413" s="1253" t="n">
        <v>0.34</v>
      </c>
      <c r="T413" s="1255" t="n"/>
      <c r="U413" s="1255" t="n"/>
      <c r="V413" s="1901" t="n">
        <v>135800</v>
      </c>
      <c r="W413" s="1901" t="n">
        <v>130500</v>
      </c>
      <c r="X413" s="1901" t="n">
        <v>118400</v>
      </c>
      <c r="Y413" s="1901" t="n">
        <v>123600</v>
      </c>
      <c r="Z413" s="1901" t="n">
        <v>121800</v>
      </c>
      <c r="AA413" s="1901" t="n">
        <v>116600</v>
      </c>
      <c r="AB413" s="1901" t="n">
        <v>118400</v>
      </c>
      <c r="AC413" s="1901" t="n">
        <v>116600</v>
      </c>
      <c r="AD413" s="1901" t="n">
        <v>114900</v>
      </c>
    </row>
    <row r="414">
      <c r="A414" s="1248" t="inlineStr">
        <is>
          <t>GAR</t>
        </is>
      </c>
      <c r="B414" s="1249" t="inlineStr">
        <is>
          <t>7175616441_ID-13495066259</t>
        </is>
      </c>
      <c r="C414" s="1250">
        <f>_xlfn.NUMBERVALUE(LEFT(B414,10))</f>
        <v/>
      </c>
      <c r="D414" s="1250">
        <f>_xlfn.NUMBERVALUE(RIGHT(B414,11))</f>
        <v/>
      </c>
      <c r="E414" s="1251" t="n">
        <v>8991380028604</v>
      </c>
      <c r="F414" s="1249" t="inlineStr">
        <is>
          <t>Garnier Men Turbo Bright Spot Proof Serum SPF 50+ Skin Care - 40 ml x 2pcs (Serum Wajah)</t>
        </is>
      </c>
      <c r="G414" s="1248" t="n"/>
      <c r="H414" s="1248" t="n"/>
      <c r="I414" s="1249" t="n"/>
      <c r="J414" s="1252" t="n">
        <v>218000</v>
      </c>
      <c r="K414" s="1253" t="n">
        <v>0.07000000000000001</v>
      </c>
      <c r="L414" s="1253" t="n">
        <v>0.1</v>
      </c>
      <c r="M414" s="1254" t="n">
        <v>0.22</v>
      </c>
      <c r="N414" s="1254" t="n">
        <v>0.19</v>
      </c>
      <c r="O414" s="1253" t="n">
        <v>0.2</v>
      </c>
      <c r="P414" s="1254" t="n">
        <v>0.23</v>
      </c>
      <c r="Q414" s="1254" t="n">
        <v>0.22</v>
      </c>
      <c r="R414" s="1253" t="n">
        <v>0.23</v>
      </c>
      <c r="S414" s="1253" t="n">
        <v>0.24</v>
      </c>
      <c r="T414" s="1255" t="n"/>
      <c r="U414" s="1255" t="n"/>
      <c r="V414" s="1901" t="n">
        <v>202800</v>
      </c>
      <c r="W414" s="1901" t="n">
        <v>196200</v>
      </c>
      <c r="X414" s="1901" t="n">
        <v>170100</v>
      </c>
      <c r="Y414" s="1901" t="n">
        <v>176600</v>
      </c>
      <c r="Z414" s="1901" t="n">
        <v>174400</v>
      </c>
      <c r="AA414" s="1901" t="n">
        <v>167900</v>
      </c>
      <c r="AB414" s="1901" t="n">
        <v>170100</v>
      </c>
      <c r="AC414" s="1901" t="n">
        <v>167900</v>
      </c>
      <c r="AD414" s="1901" t="n">
        <v>165700</v>
      </c>
    </row>
    <row r="415">
      <c r="A415" s="1248" t="inlineStr">
        <is>
          <t>GAR</t>
        </is>
      </c>
      <c r="B415" s="1249" t="inlineStr">
        <is>
          <t>7184916819_ID-13507150401</t>
        </is>
      </c>
      <c r="C415" s="1250">
        <f>_xlfn.NUMBERVALUE(LEFT(B415,10))</f>
        <v/>
      </c>
      <c r="D415" s="1250">
        <f>_xlfn.NUMBERVALUE(RIGHT(B415,11))</f>
        <v/>
      </c>
      <c r="E415" s="1251" t="n">
        <v>8991380028048</v>
      </c>
      <c r="F415" s="1249" t="inlineStr">
        <is>
          <t>(PAKET HEMAT ISI 2) Garnier Color Naturals Creme Riche #3.16 Merah Burgundy - 105ml (Pewarna / Cat Rambut Permanent)</t>
        </is>
      </c>
      <c r="G415" s="1248" t="n"/>
      <c r="H415" s="1248" t="n"/>
      <c r="I415" s="1249" t="n"/>
      <c r="J415" s="1252" t="n">
        <v>138000</v>
      </c>
      <c r="K415" s="1253" t="n">
        <v>0.02</v>
      </c>
      <c r="L415" s="1253" t="n">
        <v>0.04</v>
      </c>
      <c r="M415" s="1254" t="n">
        <v>0.23</v>
      </c>
      <c r="N415" s="1254" t="n">
        <v>0.2</v>
      </c>
      <c r="O415" s="1253" t="n">
        <v>0.21</v>
      </c>
      <c r="P415" s="1254" t="n">
        <v>0.24</v>
      </c>
      <c r="Q415" s="1254" t="n">
        <v>0.23</v>
      </c>
      <c r="R415" s="1253" t="n">
        <v>0.24</v>
      </c>
      <c r="S415" s="1253" t="n">
        <v>0.25</v>
      </c>
      <c r="T415" s="1255" t="n"/>
      <c r="U415" s="1255" t="n"/>
      <c r="V415" s="1901" t="n">
        <v>135300</v>
      </c>
      <c r="W415" s="1901" t="n">
        <v>132500</v>
      </c>
      <c r="X415" s="1901" t="n">
        <v>106300</v>
      </c>
      <c r="Y415" s="1901" t="n">
        <v>110400</v>
      </c>
      <c r="Z415" s="1901" t="n">
        <v>109100</v>
      </c>
      <c r="AA415" s="1901" t="n">
        <v>104900</v>
      </c>
      <c r="AB415" s="1901" t="n">
        <v>106300</v>
      </c>
      <c r="AC415" s="1901" t="n">
        <v>104900</v>
      </c>
      <c r="AD415" s="1901" t="n">
        <v>103500</v>
      </c>
    </row>
    <row r="416">
      <c r="A416" s="1248" t="inlineStr">
        <is>
          <t>GAR</t>
        </is>
      </c>
      <c r="B416" s="1249" t="inlineStr">
        <is>
          <t>DUMMY 8991380028703</t>
        </is>
      </c>
      <c r="C416" s="1250">
        <f>_xlfn.NUMBERVALUE(LEFT(B416,10))</f>
        <v/>
      </c>
      <c r="D416" s="1250">
        <f>_xlfn.NUMBERVALUE(RIGHT(B416,11))</f>
        <v/>
      </c>
      <c r="E416" s="1251" t="n">
        <v>8991380028703</v>
      </c>
      <c r="F416" s="1249" t="inlineStr">
        <is>
          <t>Garnier Color Natural Ultra Color Merah Raspberry - 2pcs</t>
        </is>
      </c>
      <c r="G416" s="1248" t="n"/>
      <c r="H416" s="1248" t="n"/>
      <c r="I416" s="1249" t="n"/>
      <c r="J416" s="1252" t="n">
        <v>0</v>
      </c>
      <c r="K416" s="1253" t="n">
        <v>0.02</v>
      </c>
      <c r="L416" s="1253" t="n">
        <v>0.04</v>
      </c>
      <c r="M416" s="1254" t="n">
        <v>0.07000000000000001</v>
      </c>
      <c r="N416" s="1254" t="n">
        <v>0.04</v>
      </c>
      <c r="O416" s="1253" t="n">
        <v>0.05</v>
      </c>
      <c r="P416" s="1254" t="n">
        <v>0.08</v>
      </c>
      <c r="Q416" s="1254" t="n">
        <v>0.07000000000000001</v>
      </c>
      <c r="R416" s="1253" t="n">
        <v>0.08</v>
      </c>
      <c r="S416" s="1253" t="n">
        <v>0.09</v>
      </c>
      <c r="T416" s="1255" t="n"/>
      <c r="U416" s="1255" t="n"/>
      <c r="V416" s="1901" t="n">
        <v>0</v>
      </c>
      <c r="W416" s="1901" t="n">
        <v>0</v>
      </c>
      <c r="X416" s="1901" t="n">
        <v>0</v>
      </c>
      <c r="Y416" s="1901" t="n">
        <v>0</v>
      </c>
      <c r="Z416" s="1901" t="n">
        <v>0</v>
      </c>
      <c r="AA416" s="1901" t="n">
        <v>0</v>
      </c>
      <c r="AB416" s="1901" t="n">
        <v>0</v>
      </c>
      <c r="AC416" s="1901" t="n">
        <v>0</v>
      </c>
      <c r="AD416" s="1901" t="n">
        <v>0</v>
      </c>
    </row>
    <row r="417">
      <c r="A417" s="1248" t="inlineStr">
        <is>
          <t>GAR</t>
        </is>
      </c>
      <c r="B417" s="1249" t="inlineStr">
        <is>
          <t>DUMMY 8991380028666</t>
        </is>
      </c>
      <c r="C417" s="1250">
        <f>_xlfn.NUMBERVALUE(LEFT(B417,10))</f>
        <v/>
      </c>
      <c r="D417" s="1250">
        <f>_xlfn.NUMBERVALUE(RIGHT(B417,11))</f>
        <v/>
      </c>
      <c r="E417" s="1251" t="n">
        <v>8991380028666</v>
      </c>
      <c r="F417" s="1249" t="inlineStr">
        <is>
          <t>Garnier Color Natural Express Merah Berry x 3 Pcs</t>
        </is>
      </c>
      <c r="G417" s="1248" t="n"/>
      <c r="H417" s="1248" t="n"/>
      <c r="I417" s="1249" t="n"/>
      <c r="J417" s="1252" t="n">
        <v>0</v>
      </c>
      <c r="K417" s="1253" t="n">
        <v>0.02</v>
      </c>
      <c r="L417" s="1253" t="n">
        <v>0.04</v>
      </c>
      <c r="M417" s="1254" t="n">
        <v>0.07000000000000001</v>
      </c>
      <c r="N417" s="1254" t="n">
        <v>0.04</v>
      </c>
      <c r="O417" s="1253" t="n">
        <v>0.05</v>
      </c>
      <c r="P417" s="1254" t="n">
        <v>0.08</v>
      </c>
      <c r="Q417" s="1254" t="n">
        <v>0.07000000000000001</v>
      </c>
      <c r="R417" s="1253" t="n">
        <v>0.08</v>
      </c>
      <c r="S417" s="1253" t="n">
        <v>0.09</v>
      </c>
      <c r="T417" s="1255" t="n"/>
      <c r="U417" s="1255" t="n"/>
      <c r="V417" s="1901" t="n">
        <v>0</v>
      </c>
      <c r="W417" s="1901" t="n">
        <v>0</v>
      </c>
      <c r="X417" s="1901" t="n">
        <v>0</v>
      </c>
      <c r="Y417" s="1901" t="n">
        <v>0</v>
      </c>
      <c r="Z417" s="1901" t="n">
        <v>0</v>
      </c>
      <c r="AA417" s="1901" t="n">
        <v>0</v>
      </c>
      <c r="AB417" s="1901" t="n">
        <v>0</v>
      </c>
      <c r="AC417" s="1901" t="n">
        <v>0</v>
      </c>
      <c r="AD417" s="1901" t="n">
        <v>0</v>
      </c>
    </row>
    <row r="418">
      <c r="A418" s="1248" t="inlineStr">
        <is>
          <t>GAR</t>
        </is>
      </c>
      <c r="B418" s="1249" t="inlineStr">
        <is>
          <t>7213156573_ID-13540372898</t>
        </is>
      </c>
      <c r="C418" s="1250">
        <f>_xlfn.NUMBERVALUE(LEFT(B418,10))</f>
        <v/>
      </c>
      <c r="D418" s="1250">
        <f>_xlfn.NUMBERVALUE(RIGHT(B418,11))</f>
        <v/>
      </c>
      <c r="E418" s="1251" t="n">
        <v>8991380028659</v>
      </c>
      <c r="F418" s="1249" t="inlineStr">
        <is>
          <t>Garnier Color Naturals - Pastel Color - Pewarna Rambut - Ash Blonde x 3pcs</t>
        </is>
      </c>
      <c r="G418" s="1248" t="n"/>
      <c r="H418" s="1248" t="n"/>
      <c r="I418" s="1249" t="n"/>
      <c r="J418" s="1252" t="n">
        <v>59700</v>
      </c>
      <c r="K418" s="1253" t="n">
        <v>0.02</v>
      </c>
      <c r="L418" s="1253" t="n">
        <v>0.04</v>
      </c>
      <c r="M418" s="1254" t="n">
        <v>0.07000000000000001</v>
      </c>
      <c r="N418" s="1254" t="n">
        <v>0.04</v>
      </c>
      <c r="O418" s="1253" t="n">
        <v>0.05</v>
      </c>
      <c r="P418" s="1254" t="n">
        <v>0.08</v>
      </c>
      <c r="Q418" s="1254" t="n">
        <v>0.07000000000000001</v>
      </c>
      <c r="R418" s="1253" t="n">
        <v>0.08</v>
      </c>
      <c r="S418" s="1253" t="n">
        <v>0.09</v>
      </c>
      <c r="T418" s="1255" t="n"/>
      <c r="U418" s="1255" t="n"/>
      <c r="V418" s="1901" t="n">
        <v>58600</v>
      </c>
      <c r="W418" s="1901" t="n">
        <v>57400</v>
      </c>
      <c r="X418" s="1901" t="n">
        <v>55600</v>
      </c>
      <c r="Y418" s="1901" t="n">
        <v>57400</v>
      </c>
      <c r="Z418" s="1901" t="n">
        <v>56800</v>
      </c>
      <c r="AA418" s="1901" t="n">
        <v>55000</v>
      </c>
      <c r="AB418" s="1901" t="n">
        <v>55600</v>
      </c>
      <c r="AC418" s="1901" t="n">
        <v>55000</v>
      </c>
      <c r="AD418" s="1901" t="n">
        <v>54400</v>
      </c>
    </row>
    <row r="419">
      <c r="A419" s="1248" t="inlineStr">
        <is>
          <t>GAR</t>
        </is>
      </c>
      <c r="B419" s="1249" t="inlineStr">
        <is>
          <t>7184928193_ID-13507104766</t>
        </is>
      </c>
      <c r="C419" s="1250">
        <f>_xlfn.NUMBERVALUE(LEFT(B419,10))</f>
        <v/>
      </c>
      <c r="D419" s="1250">
        <f>_xlfn.NUMBERVALUE(RIGHT(B419,11))</f>
        <v/>
      </c>
      <c r="E419" s="1251" t="n">
        <v>8991380028642</v>
      </c>
      <c r="F419" s="1249" t="inlineStr">
        <is>
          <t>Garnier Color Natural Ultra Color Fashion Deep Lavender 30ml - Pack of 3 (Pewarna Rambut Fashion Color)</t>
        </is>
      </c>
      <c r="G419" s="1248" t="n"/>
      <c r="H419" s="1248" t="n"/>
      <c r="I419" s="1249" t="n"/>
      <c r="J419" s="1252" t="n">
        <v>59700</v>
      </c>
      <c r="K419" s="1253" t="n">
        <v>0.02</v>
      </c>
      <c r="L419" s="1253" t="n">
        <v>0.04</v>
      </c>
      <c r="M419" s="1254" t="n">
        <v>0.07000000000000001</v>
      </c>
      <c r="N419" s="1254" t="n">
        <v>0.04</v>
      </c>
      <c r="O419" s="1253" t="n">
        <v>0.05</v>
      </c>
      <c r="P419" s="1254" t="n">
        <v>0.08</v>
      </c>
      <c r="Q419" s="1254" t="n">
        <v>0.07000000000000001</v>
      </c>
      <c r="R419" s="1253" t="n">
        <v>0.08</v>
      </c>
      <c r="S419" s="1253" t="n">
        <v>0.09</v>
      </c>
      <c r="T419" s="1255" t="n"/>
      <c r="U419" s="1255" t="n"/>
      <c r="V419" s="1901" t="n">
        <v>58600</v>
      </c>
      <c r="W419" s="1901" t="n">
        <v>57400</v>
      </c>
      <c r="X419" s="1901" t="n">
        <v>55600</v>
      </c>
      <c r="Y419" s="1901" t="n">
        <v>57400</v>
      </c>
      <c r="Z419" s="1901" t="n">
        <v>56800</v>
      </c>
      <c r="AA419" s="1901" t="n">
        <v>55000</v>
      </c>
      <c r="AB419" s="1901" t="n">
        <v>55600</v>
      </c>
      <c r="AC419" s="1901" t="n">
        <v>55000</v>
      </c>
      <c r="AD419" s="1901" t="n">
        <v>54400</v>
      </c>
    </row>
    <row r="420">
      <c r="A420" s="1248" t="inlineStr">
        <is>
          <t>GAR</t>
        </is>
      </c>
      <c r="B420" s="1249" t="inlineStr">
        <is>
          <t>7184934416_ID-13507132965</t>
        </is>
      </c>
      <c r="C420" s="1250">
        <f>_xlfn.NUMBERVALUE(LEFT(B420,10))</f>
        <v/>
      </c>
      <c r="D420" s="1250">
        <f>_xlfn.NUMBERVALUE(RIGHT(B420,11))</f>
        <v/>
      </c>
      <c r="E420" s="1251" t="n">
        <v>8991380028635</v>
      </c>
      <c r="F420" s="1249" t="inlineStr">
        <is>
          <t>Garnier Color Natural Ultra Color Fashion Brilliant Pink 30ml -  Pack of 3 (Pewarna Rambut Warna Fashion)</t>
        </is>
      </c>
      <c r="G420" s="1248" t="n"/>
      <c r="H420" s="1248" t="n"/>
      <c r="I420" s="1249" t="n"/>
      <c r="J420" s="1252" t="n">
        <v>59700</v>
      </c>
      <c r="K420" s="1253" t="n">
        <v>0.02</v>
      </c>
      <c r="L420" s="1253" t="n">
        <v>0.04</v>
      </c>
      <c r="M420" s="1254" t="n">
        <v>0.07000000000000001</v>
      </c>
      <c r="N420" s="1254" t="n">
        <v>0.04</v>
      </c>
      <c r="O420" s="1253" t="n">
        <v>0.05</v>
      </c>
      <c r="P420" s="1254" t="n">
        <v>0.08</v>
      </c>
      <c r="Q420" s="1254" t="n">
        <v>0.07000000000000001</v>
      </c>
      <c r="R420" s="1253" t="n">
        <v>0.08</v>
      </c>
      <c r="S420" s="1253" t="n">
        <v>0.09</v>
      </c>
      <c r="T420" s="1255" t="n"/>
      <c r="U420" s="1255" t="n"/>
      <c r="V420" s="1901" t="n">
        <v>58600</v>
      </c>
      <c r="W420" s="1901" t="n">
        <v>57400</v>
      </c>
      <c r="X420" s="1901" t="n">
        <v>55600</v>
      </c>
      <c r="Y420" s="1901" t="n">
        <v>57400</v>
      </c>
      <c r="Z420" s="1901" t="n">
        <v>56800</v>
      </c>
      <c r="AA420" s="1901" t="n">
        <v>55000</v>
      </c>
      <c r="AB420" s="1901" t="n">
        <v>55600</v>
      </c>
      <c r="AC420" s="1901" t="n">
        <v>55000</v>
      </c>
      <c r="AD420" s="1901" t="n">
        <v>54400</v>
      </c>
    </row>
    <row r="421">
      <c r="A421" s="1248" t="inlineStr">
        <is>
          <t>GAR</t>
        </is>
      </c>
      <c r="B421" s="1249" t="inlineStr">
        <is>
          <t>DUMMY 8991380029984</t>
        </is>
      </c>
      <c r="C421" s="1250">
        <f>_xlfn.NUMBERVALUE(LEFT(B421,10))</f>
        <v/>
      </c>
      <c r="D421" s="1250">
        <f>_xlfn.NUMBERVALUE(RIGHT(B421,11))</f>
        <v/>
      </c>
      <c r="E421" s="1251" t="n">
        <v>8991380029984</v>
      </c>
      <c r="F421" s="1249" t="inlineStr">
        <is>
          <t>Garnier Color Naturals Crème Riche Hair Color Sachet - 4 Coklat - BELI 3 LEBIH MURAH![Pewarna / Cat Rambut]</t>
        </is>
      </c>
      <c r="G421" s="1248" t="n"/>
      <c r="H421" s="1248" t="n"/>
      <c r="I421" s="1249" t="n"/>
      <c r="J421" s="1252" t="n">
        <v>0</v>
      </c>
      <c r="K421" s="1253" t="n">
        <v>0.02</v>
      </c>
      <c r="L421" s="1253" t="n">
        <v>0.04</v>
      </c>
      <c r="M421" s="1254" t="n">
        <v>0.07000000000000001</v>
      </c>
      <c r="N421" s="1254" t="n">
        <v>0.04</v>
      </c>
      <c r="O421" s="1253" t="n">
        <v>0.05</v>
      </c>
      <c r="P421" s="1254" t="n">
        <v>0.08</v>
      </c>
      <c r="Q421" s="1254" t="n">
        <v>0.07000000000000001</v>
      </c>
      <c r="R421" s="1253" t="n">
        <v>0.08</v>
      </c>
      <c r="S421" s="1253" t="n">
        <v>0.09</v>
      </c>
      <c r="T421" s="1255" t="n"/>
      <c r="U421" s="1255" t="n"/>
      <c r="V421" s="1901" t="n">
        <v>0</v>
      </c>
      <c r="W421" s="1901" t="n">
        <v>0</v>
      </c>
      <c r="X421" s="1901" t="n">
        <v>0</v>
      </c>
      <c r="Y421" s="1901" t="n">
        <v>0</v>
      </c>
      <c r="Z421" s="1901" t="n">
        <v>0</v>
      </c>
      <c r="AA421" s="1901" t="n">
        <v>0</v>
      </c>
      <c r="AB421" s="1901" t="n">
        <v>0</v>
      </c>
      <c r="AC421" s="1901" t="n">
        <v>0</v>
      </c>
      <c r="AD421" s="1901" t="n">
        <v>0</v>
      </c>
    </row>
    <row r="422">
      <c r="A422" s="1248" t="inlineStr">
        <is>
          <t>GAR</t>
        </is>
      </c>
      <c r="B422" s="1249" t="inlineStr">
        <is>
          <t>7174602274_ID-13493782818</t>
        </is>
      </c>
      <c r="C422" s="1250">
        <f>_xlfn.NUMBERVALUE(LEFT(B422,10))</f>
        <v/>
      </c>
      <c r="D422" s="1250">
        <f>_xlfn.NUMBERVALUE(RIGHT(B422,11))</f>
        <v/>
      </c>
      <c r="E422" s="1251" t="n">
        <v>8991380029113</v>
      </c>
      <c r="F422" s="1249" t="inlineStr">
        <is>
          <t>Garnier Color Naturals Crème Riche Hair Color - 4 Coklat - TWIN PACK! Hair Color [ Pewarna / Cat Rambut ]</t>
        </is>
      </c>
      <c r="G422" s="1248" t="n"/>
      <c r="H422" s="1248" t="n"/>
      <c r="I422" s="1249" t="n"/>
      <c r="J422" s="1252" t="n">
        <v>138000</v>
      </c>
      <c r="K422" s="1253" t="n">
        <v>0.02</v>
      </c>
      <c r="L422" s="1253" t="n">
        <v>0.04</v>
      </c>
      <c r="M422" s="1254" t="n">
        <v>0.23</v>
      </c>
      <c r="N422" s="1254" t="n">
        <v>0.2</v>
      </c>
      <c r="O422" s="1253" t="n">
        <v>0.21</v>
      </c>
      <c r="P422" s="1254" t="n">
        <v>0.24</v>
      </c>
      <c r="Q422" s="1254" t="n">
        <v>0.23</v>
      </c>
      <c r="R422" s="1253" t="n">
        <v>0.24</v>
      </c>
      <c r="S422" s="1253" t="n">
        <v>0.25</v>
      </c>
      <c r="T422" s="1255" t="n"/>
      <c r="U422" s="1255" t="n"/>
      <c r="V422" s="1901" t="n">
        <v>135300</v>
      </c>
      <c r="W422" s="1901" t="n">
        <v>132500</v>
      </c>
      <c r="X422" s="1901" t="n">
        <v>106300</v>
      </c>
      <c r="Y422" s="1901" t="n">
        <v>110400</v>
      </c>
      <c r="Z422" s="1901" t="n">
        <v>109100</v>
      </c>
      <c r="AA422" s="1901" t="n">
        <v>104900</v>
      </c>
      <c r="AB422" s="1901" t="n">
        <v>106300</v>
      </c>
      <c r="AC422" s="1901" t="n">
        <v>104900</v>
      </c>
      <c r="AD422" s="1901" t="n">
        <v>103500</v>
      </c>
    </row>
    <row r="423">
      <c r="A423" s="1248" t="inlineStr">
        <is>
          <t>GAR</t>
        </is>
      </c>
      <c r="B423" s="1249" t="inlineStr">
        <is>
          <t>7175660147_ID-13495020958</t>
        </is>
      </c>
      <c r="C423" s="1250">
        <f>_xlfn.NUMBERVALUE(LEFT(B423,10))</f>
        <v/>
      </c>
      <c r="D423" s="1250">
        <f>_xlfn.NUMBERVALUE(RIGHT(B423,11))</f>
        <v/>
      </c>
      <c r="E423" s="1251" t="n">
        <v>8991380029212</v>
      </c>
      <c r="F423" s="1249" t="inlineStr">
        <is>
          <t>Garnier Neril Cool &amp; Fresh Hair Tonic 200 ml x 2 pcs</t>
        </is>
      </c>
      <c r="G423" s="1248" t="n"/>
      <c r="H423" s="1248" t="n"/>
      <c r="I423" s="1249" t="n"/>
      <c r="J423" s="1252" t="n">
        <v>230000</v>
      </c>
      <c r="K423" s="1253" t="n">
        <v>0.17</v>
      </c>
      <c r="L423" s="1253" t="n">
        <v>0.2</v>
      </c>
      <c r="M423" s="1254" t="n">
        <v>0.32</v>
      </c>
      <c r="N423" s="1254" t="n">
        <v>0.29</v>
      </c>
      <c r="O423" s="1253" t="n">
        <v>0.3</v>
      </c>
      <c r="P423" s="1254" t="n">
        <v>0.33</v>
      </c>
      <c r="Q423" s="1254" t="n">
        <v>0.27</v>
      </c>
      <c r="R423" s="1253" t="n">
        <v>0.28</v>
      </c>
      <c r="S423" s="1253" t="n">
        <v>0.34</v>
      </c>
      <c r="T423" s="1255" t="n"/>
      <c r="U423" s="1255" t="n"/>
      <c r="V423" s="1901" t="n">
        <v>190900</v>
      </c>
      <c r="W423" s="1901" t="n">
        <v>184000</v>
      </c>
      <c r="X423" s="1901" t="n">
        <v>156400</v>
      </c>
      <c r="Y423" s="1901" t="n">
        <v>163300</v>
      </c>
      <c r="Z423" s="1901" t="n">
        <v>161000</v>
      </c>
      <c r="AA423" s="1901" t="n">
        <v>154100</v>
      </c>
      <c r="AB423" s="1901" t="n">
        <v>167900</v>
      </c>
      <c r="AC423" s="1901" t="n">
        <v>165600</v>
      </c>
      <c r="AD423" s="1901" t="n">
        <v>151800</v>
      </c>
    </row>
    <row r="424">
      <c r="A424" s="1248" t="inlineStr">
        <is>
          <t>GAR</t>
        </is>
      </c>
      <c r="B424" s="1249" t="inlineStr">
        <is>
          <t>7175606853_ID-13495030987</t>
        </is>
      </c>
      <c r="C424" s="1250">
        <f>_xlfn.NUMBERVALUE(LEFT(B424,10))</f>
        <v/>
      </c>
      <c r="D424" s="1250">
        <f>_xlfn.NUMBERVALUE(RIGHT(B424,11))</f>
        <v/>
      </c>
      <c r="E424" s="1251" t="n">
        <v>8991380028796</v>
      </c>
      <c r="F424" s="1249" t="inlineStr">
        <is>
          <t>Garnier Men Neril Perawatan Lengkap Pria Untuk Rambut Rontok (Shampoo &amp; Tonic Rambut)</t>
        </is>
      </c>
      <c r="G424" s="1248" t="n"/>
      <c r="H424" s="1248" t="n"/>
      <c r="I424" s="1249" t="n"/>
      <c r="J424" s="1252" t="n">
        <v>225700</v>
      </c>
      <c r="K424" s="1253" t="n">
        <v>0.12</v>
      </c>
      <c r="L424" s="1253" t="n">
        <v>0.15</v>
      </c>
      <c r="M424" s="1254" t="n">
        <v>0.27</v>
      </c>
      <c r="N424" s="1254" t="n">
        <v>0.24</v>
      </c>
      <c r="O424" s="1253" t="n">
        <v>0.25</v>
      </c>
      <c r="P424" s="1254" t="n">
        <v>0.28</v>
      </c>
      <c r="Q424" s="1254" t="n">
        <v>0.27</v>
      </c>
      <c r="R424" s="1253" t="n">
        <v>0.28</v>
      </c>
      <c r="S424" s="1253" t="n">
        <v>0.29</v>
      </c>
      <c r="T424" s="1255" t="n"/>
      <c r="U424" s="1255" t="n"/>
      <c r="V424" s="1901" t="n">
        <v>198700</v>
      </c>
      <c r="W424" s="1901" t="n">
        <v>191900</v>
      </c>
      <c r="X424" s="1901" t="n">
        <v>164800</v>
      </c>
      <c r="Y424" s="1901" t="n">
        <v>171600</v>
      </c>
      <c r="Z424" s="1901" t="n">
        <v>169300</v>
      </c>
      <c r="AA424" s="1901" t="n">
        <v>162600</v>
      </c>
      <c r="AB424" s="1901" t="n">
        <v>164800</v>
      </c>
      <c r="AC424" s="1901" t="n">
        <v>162600</v>
      </c>
      <c r="AD424" s="1901" t="n">
        <v>160300</v>
      </c>
    </row>
    <row r="425">
      <c r="A425" s="1248" t="inlineStr">
        <is>
          <t>GAR</t>
        </is>
      </c>
      <c r="B425" s="1249" t="inlineStr">
        <is>
          <t>7202736954_ID-13529148393</t>
        </is>
      </c>
      <c r="C425" s="1250">
        <f>_xlfn.NUMBERVALUE(LEFT(B425,10))</f>
        <v/>
      </c>
      <c r="D425" s="1250">
        <f>_xlfn.NUMBERVALUE(RIGHT(B425,11))</f>
        <v/>
      </c>
      <c r="E425" s="1251" t="n">
        <v>8991380029939</v>
      </c>
      <c r="F425" s="1249" t="inlineStr">
        <is>
          <t>Garnier Color Naturals - Pastel Color - Pewarna Rambut - True Blue x 3pcs</t>
        </is>
      </c>
      <c r="G425" s="1248" t="n"/>
      <c r="H425" s="1248" t="n"/>
      <c r="I425" s="1249" t="n"/>
      <c r="J425" s="1252" t="n">
        <v>59700</v>
      </c>
      <c r="K425" s="1253" t="n">
        <v>0.02</v>
      </c>
      <c r="L425" s="1253" t="n">
        <v>0.04</v>
      </c>
      <c r="M425" s="1254" t="n">
        <v>0.07000000000000001</v>
      </c>
      <c r="N425" s="1254" t="n">
        <v>0.04</v>
      </c>
      <c r="O425" s="1253" t="n">
        <v>0.05</v>
      </c>
      <c r="P425" s="1254" t="n">
        <v>0.08</v>
      </c>
      <c r="Q425" s="1254" t="n">
        <v>0.07000000000000001</v>
      </c>
      <c r="R425" s="1253" t="n">
        <v>0.08</v>
      </c>
      <c r="S425" s="1253" t="n">
        <v>0.09</v>
      </c>
      <c r="T425" s="1255" t="n"/>
      <c r="U425" s="1255" t="n"/>
      <c r="V425" s="1901" t="n">
        <v>58600</v>
      </c>
      <c r="W425" s="1901" t="n">
        <v>57400</v>
      </c>
      <c r="X425" s="1901" t="n">
        <v>55600</v>
      </c>
      <c r="Y425" s="1901" t="n">
        <v>57400</v>
      </c>
      <c r="Z425" s="1901" t="n">
        <v>56800</v>
      </c>
      <c r="AA425" s="1901" t="n">
        <v>55000</v>
      </c>
      <c r="AB425" s="1901" t="n">
        <v>55600</v>
      </c>
      <c r="AC425" s="1901" t="n">
        <v>55000</v>
      </c>
      <c r="AD425" s="1901" t="n">
        <v>54400</v>
      </c>
    </row>
    <row r="426">
      <c r="A426" s="1248" t="inlineStr">
        <is>
          <t>GAR</t>
        </is>
      </c>
      <c r="B426" s="1249" t="inlineStr">
        <is>
          <t>7176380137_ID-13495934188</t>
        </is>
      </c>
      <c r="C426" s="1250">
        <f>_xlfn.NUMBERVALUE(LEFT(B426,10))</f>
        <v/>
      </c>
      <c r="D426" s="1250">
        <f>_xlfn.NUMBERVALUE(RIGHT(B426,11))</f>
        <v/>
      </c>
      <c r="E426" s="1251" t="n">
        <v>8991380029205</v>
      </c>
      <c r="F426" s="1249" t="inlineStr">
        <is>
          <t>Garnier Neril Shampoo Loss Guard - 200ml - 2 Pcs</t>
        </is>
      </c>
      <c r="G426" s="1248" t="n"/>
      <c r="H426" s="1248" t="n"/>
      <c r="I426" s="1249" t="n"/>
      <c r="J426" s="1252" t="n">
        <v>202000</v>
      </c>
      <c r="K426" s="1253" t="n">
        <v>0.17</v>
      </c>
      <c r="L426" s="1253" t="n">
        <v>0.2</v>
      </c>
      <c r="M426" s="1254" t="n">
        <v>0.32</v>
      </c>
      <c r="N426" s="1254" t="n">
        <v>0.29</v>
      </c>
      <c r="O426" s="1253" t="n">
        <v>0.3</v>
      </c>
      <c r="P426" s="1254" t="n">
        <v>0.33</v>
      </c>
      <c r="Q426" s="1254" t="n">
        <v>0.27</v>
      </c>
      <c r="R426" s="1253" t="n">
        <v>0.28</v>
      </c>
      <c r="S426" s="1253" t="n">
        <v>0.34</v>
      </c>
      <c r="T426" s="1255" t="n"/>
      <c r="U426" s="1255" t="n"/>
      <c r="V426" s="1901" t="n">
        <v>167700</v>
      </c>
      <c r="W426" s="1901" t="n">
        <v>161600</v>
      </c>
      <c r="X426" s="1901" t="n">
        <v>137400</v>
      </c>
      <c r="Y426" s="1901" t="n">
        <v>143500</v>
      </c>
      <c r="Z426" s="1901" t="n">
        <v>141400</v>
      </c>
      <c r="AA426" s="1901" t="n">
        <v>135400</v>
      </c>
      <c r="AB426" s="1901" t="n">
        <v>147500</v>
      </c>
      <c r="AC426" s="1901" t="n">
        <v>145500</v>
      </c>
      <c r="AD426" s="1901" t="n">
        <v>133400</v>
      </c>
    </row>
    <row r="427">
      <c r="A427" s="1248" t="inlineStr">
        <is>
          <t>GAR</t>
        </is>
      </c>
      <c r="B427" s="1249" t="inlineStr">
        <is>
          <t>7175644364_ID-13495094146</t>
        </is>
      </c>
      <c r="C427" s="1250">
        <f>_xlfn.NUMBERVALUE(LEFT(B427,10))</f>
        <v/>
      </c>
      <c r="D427" s="1250">
        <f>_xlfn.NUMBERVALUE(RIGHT(B427,11))</f>
        <v/>
      </c>
      <c r="E427" s="1251" t="n">
        <v>8991380028598</v>
      </c>
      <c r="F427" s="1249" t="inlineStr">
        <is>
          <t>Garnier Men Hair Color &amp; Anti-Acne Kit (Shampoo Color + Facial Scrub 100 ml)</t>
        </is>
      </c>
      <c r="G427" s="1248" t="n"/>
      <c r="H427" s="1248" t="n"/>
      <c r="I427" s="1249" t="n"/>
      <c r="J427" s="1252" t="n">
        <v>137700</v>
      </c>
      <c r="K427" s="1253" t="n">
        <v>0.22</v>
      </c>
      <c r="L427" s="1253" t="n">
        <v>0.25</v>
      </c>
      <c r="M427" s="1254" t="n">
        <v>0.32</v>
      </c>
      <c r="N427" s="1254" t="n">
        <v>0.29</v>
      </c>
      <c r="O427" s="1253" t="n">
        <v>0.3</v>
      </c>
      <c r="P427" s="1254" t="n">
        <v>0.33</v>
      </c>
      <c r="Q427" s="1254" t="n">
        <v>0.32</v>
      </c>
      <c r="R427" s="1253" t="n">
        <v>0.33</v>
      </c>
      <c r="S427" s="1253" t="n">
        <v>0.34</v>
      </c>
      <c r="T427" s="1255" t="n"/>
      <c r="U427" s="1255" t="n"/>
      <c r="V427" s="1901" t="n">
        <v>107500</v>
      </c>
      <c r="W427" s="1901" t="n">
        <v>103300</v>
      </c>
      <c r="X427" s="1901" t="n">
        <v>93700</v>
      </c>
      <c r="Y427" s="1901" t="n">
        <v>97800</v>
      </c>
      <c r="Z427" s="1901" t="n">
        <v>96400</v>
      </c>
      <c r="AA427" s="1901" t="n">
        <v>92300</v>
      </c>
      <c r="AB427" s="1901" t="n">
        <v>93700</v>
      </c>
      <c r="AC427" s="1901" t="n">
        <v>92300</v>
      </c>
      <c r="AD427" s="1901" t="n">
        <v>90900</v>
      </c>
    </row>
    <row r="428">
      <c r="A428" s="1248" t="inlineStr">
        <is>
          <t>GAR</t>
        </is>
      </c>
      <c r="B428" s="1249" t="inlineStr">
        <is>
          <t>7271818076_ID-13619164755</t>
        </is>
      </c>
      <c r="C428" s="1250">
        <f>_xlfn.NUMBERVALUE(LEFT(B428,10))</f>
        <v/>
      </c>
      <c r="D428" s="1250">
        <f>_xlfn.NUMBERVALUE(RIGHT(B428,11))</f>
        <v/>
      </c>
      <c r="E428" s="1251" t="n">
        <v>8991380031314</v>
      </c>
      <c r="F428" s="1249" t="inlineStr">
        <is>
          <t>[PAKET HEMAT ISI 2] Garnier Micellar Water Salicylic Blue Skincare 400ml (Pembersih Wajah &amp; Makeup Kulit Berminyak Rentan Berjerawat dengan Salicylic Acid) - Make Up Remover</t>
        </is>
      </c>
      <c r="G428" s="1248" t="n"/>
      <c r="H428" s="1248" t="n"/>
      <c r="I428" s="1249" t="n"/>
      <c r="J428" s="1252" t="n">
        <v>228000</v>
      </c>
      <c r="K428" s="1253" t="n">
        <v>0.14</v>
      </c>
      <c r="L428" s="1253" t="n">
        <v>0.23</v>
      </c>
      <c r="M428" s="1254" t="n">
        <v>0.29</v>
      </c>
      <c r="N428" s="1254" t="n">
        <v>0.28</v>
      </c>
      <c r="O428" s="1253" t="n">
        <v>0.29</v>
      </c>
      <c r="P428" s="1254" t="n">
        <v>0.3</v>
      </c>
      <c r="Q428" s="1254" t="n">
        <v>0.3</v>
      </c>
      <c r="R428" s="1253" t="n">
        <v>0.305</v>
      </c>
      <c r="S428" s="1253" t="n">
        <v>0.31</v>
      </c>
      <c r="T428" s="1255" t="n"/>
      <c r="U428" s="1255" t="n"/>
      <c r="V428" s="1901" t="n">
        <v>196100</v>
      </c>
      <c r="W428" s="1901" t="n">
        <v>175600</v>
      </c>
      <c r="X428" s="1901" t="n">
        <v>161900</v>
      </c>
      <c r="Y428" s="1901" t="n">
        <v>164200</v>
      </c>
      <c r="Z428" s="1901" t="n">
        <v>161900</v>
      </c>
      <c r="AA428" s="1901" t="n">
        <v>159600</v>
      </c>
      <c r="AB428" s="1901" t="n">
        <v>159600</v>
      </c>
      <c r="AC428" s="1901" t="n">
        <v>158500</v>
      </c>
      <c r="AD428" s="1901" t="n">
        <v>157400</v>
      </c>
    </row>
    <row r="429">
      <c r="A429" s="1248" t="inlineStr">
        <is>
          <t>GAR</t>
        </is>
      </c>
      <c r="B429" s="1249" t="inlineStr">
        <is>
          <t>7271760277_ID-13619158430</t>
        </is>
      </c>
      <c r="C429" s="1250">
        <f>_xlfn.NUMBERVALUE(LEFT(B429,10))</f>
        <v/>
      </c>
      <c r="D429" s="1250">
        <f>_xlfn.NUMBERVALUE(RIGHT(B429,11))</f>
        <v/>
      </c>
      <c r="E429" s="1251" t="n">
        <v>8991380031291</v>
      </c>
      <c r="F429" s="1249" t="inlineStr">
        <is>
          <t>[PAKET HEMAT ISI 3] Garnier Micellar Water Salicylic Blue Skincare 125ml (Pembersih Wajah &amp; Makeup Kulit Berminyak Rentan Berjerawat dengan Salicylic Acid) - Make Up Remover</t>
        </is>
      </c>
      <c r="G429" s="1248" t="n"/>
      <c r="H429" s="1248" t="n"/>
      <c r="I429" s="1249" t="n"/>
      <c r="J429" s="1252" t="n">
        <v>115500</v>
      </c>
      <c r="K429" s="1253" t="n">
        <v>0.07000000000000001</v>
      </c>
      <c r="L429" s="1253" t="n">
        <v>0.15</v>
      </c>
      <c r="M429" s="1254" t="n">
        <v>0.18</v>
      </c>
      <c r="N429" s="1254" t="n">
        <v>0.15</v>
      </c>
      <c r="O429" s="1253" t="n">
        <v>0.16</v>
      </c>
      <c r="P429" s="1254" t="n">
        <v>0.19</v>
      </c>
      <c r="Q429" s="1254" t="n">
        <v>0.18</v>
      </c>
      <c r="R429" s="1253" t="n">
        <v>0.19</v>
      </c>
      <c r="S429" s="1253" t="n">
        <v>0.2</v>
      </c>
      <c r="T429" s="1255" t="n"/>
      <c r="U429" s="1255" t="n"/>
      <c r="V429" s="1901" t="n">
        <v>107500</v>
      </c>
      <c r="W429" s="1901" t="n">
        <v>98200</v>
      </c>
      <c r="X429" s="1901" t="n">
        <v>94800</v>
      </c>
      <c r="Y429" s="1901" t="n">
        <v>98200</v>
      </c>
      <c r="Z429" s="1901" t="n">
        <v>97100</v>
      </c>
      <c r="AA429" s="1901" t="n">
        <v>93600</v>
      </c>
      <c r="AB429" s="1901" t="n">
        <v>94800</v>
      </c>
      <c r="AC429" s="1901" t="n">
        <v>93600</v>
      </c>
      <c r="AD429" s="1901" t="n">
        <v>92400</v>
      </c>
    </row>
    <row r="430">
      <c r="A430" s="1248" t="inlineStr">
        <is>
          <t>GAR</t>
        </is>
      </c>
      <c r="B430" s="1249" t="inlineStr">
        <is>
          <t>7184832822_ID-13507110181</t>
        </is>
      </c>
      <c r="C430" s="1250">
        <f>_xlfn.NUMBERVALUE(LEFT(B430,10))</f>
        <v/>
      </c>
      <c r="D430" s="1250">
        <f>_xlfn.NUMBERVALUE(RIGHT(B430,11))</f>
        <v/>
      </c>
      <c r="E430" s="1251" t="n">
        <v>8991380029946</v>
      </c>
      <c r="F430" s="1249" t="inlineStr">
        <is>
          <t>(PAKET SKINCARE ANTI JERAWAT) Garnier Bright Complete 3-in-1 Anti Acne Kit (Serum 15ml + Facial Wash 50ml + Sheet Mask) - Rangkaian Skincare Lawan Jerawat dengan Salicylic Acid dan Vitamin C</t>
        </is>
      </c>
      <c r="G430" s="1248" t="n"/>
      <c r="H430" s="1248" t="n"/>
      <c r="I430" s="1249" t="n"/>
      <c r="J430" s="1252" t="n">
        <v>145900</v>
      </c>
      <c r="K430" s="1253" t="n">
        <v>0.05</v>
      </c>
      <c r="L430" s="1253" t="n">
        <v>0.06</v>
      </c>
      <c r="M430" s="1254" t="n">
        <v>0.15</v>
      </c>
      <c r="N430" s="1254" t="n">
        <v>0.12</v>
      </c>
      <c r="O430" s="1253" t="n">
        <v>0.13</v>
      </c>
      <c r="P430" s="1254" t="n">
        <v>0.16</v>
      </c>
      <c r="Q430" s="1254" t="n">
        <v>0.15</v>
      </c>
      <c r="R430" s="1253" t="n">
        <v>0.16</v>
      </c>
      <c r="S430" s="1253" t="n">
        <v>0.17</v>
      </c>
      <c r="T430" s="1255" t="n"/>
      <c r="U430" s="1255" t="n"/>
      <c r="V430" s="1901" t="n">
        <v>138700</v>
      </c>
      <c r="W430" s="1901" t="n">
        <v>137200</v>
      </c>
      <c r="X430" s="1901" t="n">
        <v>124100</v>
      </c>
      <c r="Y430" s="1901" t="n">
        <v>128400</v>
      </c>
      <c r="Z430" s="1901" t="n">
        <v>127000</v>
      </c>
      <c r="AA430" s="1901" t="n">
        <v>122600</v>
      </c>
      <c r="AB430" s="1901" t="n">
        <v>124100</v>
      </c>
      <c r="AC430" s="1901" t="n">
        <v>122600</v>
      </c>
      <c r="AD430" s="1901" t="n">
        <v>121100</v>
      </c>
    </row>
    <row r="431">
      <c r="A431" s="1248" t="inlineStr">
        <is>
          <t>MYB</t>
        </is>
      </c>
      <c r="B431" s="1249" t="inlineStr">
        <is>
          <t>7145188677_ID-13454546481</t>
        </is>
      </c>
      <c r="C431" s="1250">
        <f>_xlfn.NUMBERVALUE(LEFT(B431,10))</f>
        <v/>
      </c>
      <c r="D431" s="1250">
        <f>_xlfn.NUMBERVALUE(RIGHT(B431,11))</f>
        <v/>
      </c>
      <c r="E431" s="1251" t="n">
        <v>8991380028161</v>
      </c>
      <c r="F431" s="1249" t="inlineStr">
        <is>
          <t>(PAKET HEMAT ISI 2) Maybelline Volum Express Hypercurl Waterproof Mascara - Black</t>
        </is>
      </c>
      <c r="G431" s="1248" t="n"/>
      <c r="H431" s="1248" t="n"/>
      <c r="I431" s="1249" t="n"/>
      <c r="J431" s="1252" t="n">
        <v>179800</v>
      </c>
      <c r="K431" s="1253" t="n">
        <v>0.23</v>
      </c>
      <c r="L431" s="1253" t="n">
        <v>0.25</v>
      </c>
      <c r="M431" s="1254" t="n">
        <v>0.27</v>
      </c>
      <c r="N431" s="1254" t="n">
        <v>0.27</v>
      </c>
      <c r="O431" s="1253" t="n">
        <v>0.275</v>
      </c>
      <c r="P431" s="1254" t="n">
        <v>0.28</v>
      </c>
      <c r="Q431" s="1254" t="n">
        <v>0.28</v>
      </c>
      <c r="R431" s="1253" t="n">
        <v>0.285</v>
      </c>
      <c r="S431" s="1253" t="n">
        <v>0.29</v>
      </c>
      <c r="T431" s="1255" t="n"/>
      <c r="U431" s="1255" t="n"/>
      <c r="V431" s="1901" t="n">
        <v>138500</v>
      </c>
      <c r="W431" s="1901" t="n">
        <v>134900</v>
      </c>
      <c r="X431" s="1901" t="n">
        <v>131300</v>
      </c>
      <c r="Y431" s="1901" t="n">
        <v>131300</v>
      </c>
      <c r="Z431" s="1901" t="n">
        <v>130400</v>
      </c>
      <c r="AA431" s="1901" t="n">
        <v>129500</v>
      </c>
      <c r="AB431" s="1901" t="n">
        <v>129500</v>
      </c>
      <c r="AC431" s="1901" t="n">
        <v>128600</v>
      </c>
      <c r="AD431" s="1901" t="n">
        <v>127700</v>
      </c>
    </row>
    <row r="432">
      <c r="A432" s="1248" t="inlineStr">
        <is>
          <t>MYB</t>
        </is>
      </c>
      <c r="B432" s="1249" t="inlineStr">
        <is>
          <t>7145018805_ID-13454348592</t>
        </is>
      </c>
      <c r="C432" s="1250">
        <f>_xlfn.NUMBERVALUE(LEFT(B432,10))</f>
        <v/>
      </c>
      <c r="D432" s="1250">
        <f>_xlfn.NUMBERVALUE(RIGHT(B432,11))</f>
        <v/>
      </c>
      <c r="E432" s="1251" t="n">
        <v>8991380028185</v>
      </c>
      <c r="F432" s="1249" t="inlineStr">
        <is>
          <t>(PAKET HEMAT ISI 2) Maybelline The Falsies Lash Lift Mascara Waterproof Eye Make Up</t>
        </is>
      </c>
      <c r="G432" s="1248" t="n"/>
      <c r="H432" s="1248" t="n"/>
      <c r="I432" s="1249" t="n"/>
      <c r="J432" s="1252" t="n">
        <v>329800</v>
      </c>
      <c r="K432" s="1253" t="n">
        <v>0.25</v>
      </c>
      <c r="L432" s="1253" t="n">
        <v>0.27</v>
      </c>
      <c r="M432" s="1254" t="n">
        <v>0.29</v>
      </c>
      <c r="N432" s="1254" t="n">
        <v>0.28</v>
      </c>
      <c r="O432" s="1253" t="n">
        <v>0.29</v>
      </c>
      <c r="P432" s="1254" t="n">
        <v>0.3</v>
      </c>
      <c r="Q432" s="1254" t="n">
        <v>0.29</v>
      </c>
      <c r="R432" s="1253" t="n">
        <v>0.295</v>
      </c>
      <c r="S432" s="1253" t="n">
        <v>0.3</v>
      </c>
      <c r="T432" s="1255" t="n"/>
      <c r="U432" s="1255" t="n"/>
      <c r="V432" s="1901" t="n">
        <v>247400</v>
      </c>
      <c r="W432" s="1901" t="n">
        <v>240800</v>
      </c>
      <c r="X432" s="1901" t="n">
        <v>234200</v>
      </c>
      <c r="Y432" s="1901" t="n">
        <v>237500</v>
      </c>
      <c r="Z432" s="1901" t="n">
        <v>234200</v>
      </c>
      <c r="AA432" s="1901" t="n">
        <v>230900</v>
      </c>
      <c r="AB432" s="1901" t="n">
        <v>234200</v>
      </c>
      <c r="AC432" s="1901" t="n">
        <v>232600</v>
      </c>
      <c r="AD432" s="1901" t="n">
        <v>230900</v>
      </c>
    </row>
    <row r="433">
      <c r="A433" s="1248" t="inlineStr">
        <is>
          <t>MYB</t>
        </is>
      </c>
      <c r="B433" s="1249" t="inlineStr">
        <is>
          <t>7144962705_ID-13454296188</t>
        </is>
      </c>
      <c r="C433" s="1250">
        <f>_xlfn.NUMBERVALUE(LEFT(B433,10))</f>
        <v/>
      </c>
      <c r="D433" s="1250">
        <f>_xlfn.NUMBERVALUE(RIGHT(B433,11))</f>
        <v/>
      </c>
      <c r="E433" s="1251" t="n">
        <v>8991380028123</v>
      </c>
      <c r="F433" s="1249" t="inlineStr">
        <is>
          <t>(PAKET HEMAT ISI 2) Maybelline Hypercurl 36Hr Waterproof Mascara + Superstay Matte Ink Liquid Matte Lipstick (Delicate)</t>
        </is>
      </c>
      <c r="G433" s="1248" t="n"/>
      <c r="H433" s="1248" t="n"/>
      <c r="I433" s="1249" t="n"/>
      <c r="J433" s="1252" t="n">
        <v>228800</v>
      </c>
      <c r="K433" s="1253" t="n">
        <v>0.31</v>
      </c>
      <c r="L433" s="1253" t="n">
        <v>0.315</v>
      </c>
      <c r="M433" s="1254" t="n">
        <v>0.32</v>
      </c>
      <c r="N433" s="1254" t="n">
        <v>0.315</v>
      </c>
      <c r="O433" s="1253" t="n">
        <v>0.32</v>
      </c>
      <c r="P433" s="1254" t="n">
        <v>0.325</v>
      </c>
      <c r="Q433" s="1254" t="n">
        <v>0.32</v>
      </c>
      <c r="R433" s="1253" t="n">
        <v>0.325</v>
      </c>
      <c r="S433" s="1253" t="n">
        <v>0.33</v>
      </c>
      <c r="T433" s="1255" t="n"/>
      <c r="U433" s="1255" t="n"/>
      <c r="V433" s="1901" t="n">
        <v>157900</v>
      </c>
      <c r="W433" s="1901" t="n">
        <v>156800</v>
      </c>
      <c r="X433" s="1901" t="n">
        <v>155600</v>
      </c>
      <c r="Y433" s="1901" t="n">
        <v>156800</v>
      </c>
      <c r="Z433" s="1901" t="n">
        <v>155600</v>
      </c>
      <c r="AA433" s="1901" t="n">
        <v>154500</v>
      </c>
      <c r="AB433" s="1901" t="n">
        <v>155600</v>
      </c>
      <c r="AC433" s="1901" t="n">
        <v>154500</v>
      </c>
      <c r="AD433" s="1901" t="n">
        <v>153300</v>
      </c>
    </row>
    <row r="434">
      <c r="A434" s="1248" t="inlineStr">
        <is>
          <t>MYB</t>
        </is>
      </c>
      <c r="B434" s="1249" t="inlineStr">
        <is>
          <t>7144948216_ID-13454234183</t>
        </is>
      </c>
      <c r="C434" s="1250">
        <f>_xlfn.NUMBERVALUE(LEFT(B434,10))</f>
        <v/>
      </c>
      <c r="D434" s="1250">
        <f>_xlfn.NUMBERVALUE(RIGHT(B434,11))</f>
        <v/>
      </c>
      <c r="E434" s="1251" t="n">
        <v>8991380028215</v>
      </c>
      <c r="F434" s="1249" t="inlineStr">
        <is>
          <t>(PAKET HEMAT ISI 2) Maybelline The Falsies Lash Lift Waterproof Mascara 8.8gr + Fit Me 12Hr Oil Control Powder Make Up 6gr (120 Classic Ivory)</t>
        </is>
      </c>
      <c r="G434" s="1248" t="n"/>
      <c r="H434" s="1248" t="n"/>
      <c r="I434" s="1249" t="n"/>
      <c r="J434" s="1252" t="n">
        <v>248800</v>
      </c>
      <c r="K434" s="1253" t="n">
        <v>0.25</v>
      </c>
      <c r="L434" s="1253" t="n">
        <v>0.27</v>
      </c>
      <c r="M434" s="1254" t="n">
        <v>0.29</v>
      </c>
      <c r="N434" s="1254" t="n">
        <v>0.28</v>
      </c>
      <c r="O434" s="1253" t="n">
        <v>0.29</v>
      </c>
      <c r="P434" s="1254" t="n">
        <v>0.3</v>
      </c>
      <c r="Q434" s="1254" t="n">
        <v>0.29</v>
      </c>
      <c r="R434" s="1253" t="n">
        <v>0.295</v>
      </c>
      <c r="S434" s="1253" t="n">
        <v>0.3</v>
      </c>
      <c r="T434" s="1255" t="n"/>
      <c r="U434" s="1255" t="n"/>
      <c r="V434" s="1901" t="n">
        <v>186600</v>
      </c>
      <c r="W434" s="1901" t="n">
        <v>181700</v>
      </c>
      <c r="X434" s="1901" t="n">
        <v>176700</v>
      </c>
      <c r="Y434" s="1901" t="n">
        <v>179200</v>
      </c>
      <c r="Z434" s="1901" t="n">
        <v>176700</v>
      </c>
      <c r="AA434" s="1901" t="n">
        <v>174200</v>
      </c>
      <c r="AB434" s="1901" t="n">
        <v>176700</v>
      </c>
      <c r="AC434" s="1901" t="n">
        <v>175500</v>
      </c>
      <c r="AD434" s="1901" t="n">
        <v>174200</v>
      </c>
    </row>
    <row r="435">
      <c r="A435" s="1248" t="inlineStr">
        <is>
          <t>MYB</t>
        </is>
      </c>
      <c r="B435" s="1249" t="inlineStr">
        <is>
          <t>7144600290_ID-13453906627</t>
        </is>
      </c>
      <c r="C435" s="1250">
        <f>_xlfn.NUMBERVALUE(LEFT(B435,10))</f>
        <v/>
      </c>
      <c r="D435" s="1250">
        <f>_xlfn.NUMBERVALUE(RIGHT(B435,11))</f>
        <v/>
      </c>
      <c r="E435" s="1251" t="n">
        <v>8991380028154</v>
      </c>
      <c r="F435" s="1249" t="inlineStr">
        <is>
          <t>(PAKET HEMAT ISI 2) Maybelline Fit Me 24Hr Oil Control Powder Foundation (220 Natural Beige) 5gr + Fit Me Matte + Poreless Primer 15ml</t>
        </is>
      </c>
      <c r="G435" s="1248" t="n"/>
      <c r="H435" s="1248" t="n"/>
      <c r="I435" s="1249" t="n"/>
      <c r="J435" s="1252" t="n">
        <v>310800</v>
      </c>
      <c r="K435" s="1253" t="n">
        <v>0.2</v>
      </c>
      <c r="L435" s="1253" t="n">
        <v>0.21</v>
      </c>
      <c r="M435" s="1254" t="n">
        <v>0.22</v>
      </c>
      <c r="N435" s="1254" t="n">
        <v>0.22</v>
      </c>
      <c r="O435" s="1253" t="n">
        <v>0.23</v>
      </c>
      <c r="P435" s="1254" t="n">
        <v>0.25</v>
      </c>
      <c r="Q435" s="1254" t="n">
        <v>0.25</v>
      </c>
      <c r="R435" s="1253" t="n">
        <v>0.26</v>
      </c>
      <c r="S435" s="1253" t="n">
        <v>0.27</v>
      </c>
      <c r="T435" s="1255" t="n"/>
      <c r="U435" s="1255" t="n"/>
      <c r="V435" s="1901" t="n">
        <v>248700</v>
      </c>
      <c r="W435" s="1901" t="n">
        <v>245600</v>
      </c>
      <c r="X435" s="1901" t="n">
        <v>242500</v>
      </c>
      <c r="Y435" s="1901" t="n">
        <v>242500</v>
      </c>
      <c r="Z435" s="1901" t="n">
        <v>239400</v>
      </c>
      <c r="AA435" s="1901" t="n">
        <v>233100</v>
      </c>
      <c r="AB435" s="1901" t="n">
        <v>233100</v>
      </c>
      <c r="AC435" s="1901" t="n">
        <v>230000</v>
      </c>
      <c r="AD435" s="1901" t="n">
        <v>226900</v>
      </c>
    </row>
    <row r="436">
      <c r="A436" s="1248" t="inlineStr">
        <is>
          <t>MYB</t>
        </is>
      </c>
      <c r="B436" s="1249" t="inlineStr">
        <is>
          <t>7144550595_ID-13453780043</t>
        </is>
      </c>
      <c r="C436" s="1250">
        <f>_xlfn.NUMBERVALUE(LEFT(B436,10))</f>
        <v/>
      </c>
      <c r="D436" s="1250">
        <f>_xlfn.NUMBERVALUE(RIGHT(B436,11))</f>
        <v/>
      </c>
      <c r="E436" s="1251" t="n">
        <v>8991380028116</v>
      </c>
      <c r="F436" s="1249" t="inlineStr">
        <is>
          <t>(PAKET HEMAT ISI 2)  Maybelline Superstay Matte Ink Liquid Lipstick (Delicate) + Superstay Matte Ink Crayon (Lead The Way)</t>
        </is>
      </c>
      <c r="G436" s="1248" t="n"/>
      <c r="H436" s="1248" t="n"/>
      <c r="I436" s="1249" t="n"/>
      <c r="J436" s="1252" t="n">
        <v>0</v>
      </c>
      <c r="K436" s="1253" t="n">
        <v>0.31</v>
      </c>
      <c r="L436" s="1253" t="n">
        <v>0.315</v>
      </c>
      <c r="M436" s="1254" t="n">
        <v>0.32</v>
      </c>
      <c r="N436" s="1254" t="n">
        <v>0.315</v>
      </c>
      <c r="O436" s="1253" t="n">
        <v>0.32</v>
      </c>
      <c r="P436" s="1254" t="n">
        <v>0.325</v>
      </c>
      <c r="Q436" s="1254" t="n">
        <v>0.32</v>
      </c>
      <c r="R436" s="1253" t="n">
        <v>0.325</v>
      </c>
      <c r="S436" s="1253" t="n">
        <v>0.33</v>
      </c>
      <c r="T436" s="1255" t="n"/>
      <c r="U436" s="1255" t="n"/>
      <c r="V436" s="1901" t="n">
        <v>0</v>
      </c>
      <c r="W436" s="1901" t="n">
        <v>0</v>
      </c>
      <c r="X436" s="1901" t="n">
        <v>0</v>
      </c>
      <c r="Y436" s="1901" t="n">
        <v>0</v>
      </c>
      <c r="Z436" s="1901" t="n">
        <v>0</v>
      </c>
      <c r="AA436" s="1901" t="n">
        <v>0</v>
      </c>
      <c r="AB436" s="1901" t="n">
        <v>0</v>
      </c>
      <c r="AC436" s="1901" t="n">
        <v>0</v>
      </c>
      <c r="AD436" s="1901" t="n">
        <v>0</v>
      </c>
    </row>
    <row r="437">
      <c r="A437" s="1248" t="inlineStr">
        <is>
          <t>MYB</t>
        </is>
      </c>
      <c r="B437" s="1249" t="inlineStr">
        <is>
          <t>7144404652_ID-13453736233</t>
        </is>
      </c>
      <c r="C437" s="1250">
        <f>_xlfn.NUMBERVALUE(LEFT(B437,10))</f>
        <v/>
      </c>
      <c r="D437" s="1250">
        <f>_xlfn.NUMBERVALUE(RIGHT(B437,11))</f>
        <v/>
      </c>
      <c r="E437" s="1251" t="n">
        <v>8991380028147</v>
      </c>
      <c r="F437" s="1249" t="inlineStr">
        <is>
          <t>(PAKET HEMAT ISI 2) Maybelline Superstay Matte Ink Initiator + Delicate Liquid Matte Lipstick Make Up - 5ml</t>
        </is>
      </c>
      <c r="G437" s="1248" t="n"/>
      <c r="H437" s="1248" t="n"/>
      <c r="I437" s="1249" t="n"/>
      <c r="J437" s="1252" t="n">
        <v>277800</v>
      </c>
      <c r="K437" s="1253" t="n">
        <v>0.31</v>
      </c>
      <c r="L437" s="1253" t="n">
        <v>0.315</v>
      </c>
      <c r="M437" s="1254" t="n">
        <v>0.32</v>
      </c>
      <c r="N437" s="1254" t="n">
        <v>0.315</v>
      </c>
      <c r="O437" s="1253" t="n">
        <v>0.32</v>
      </c>
      <c r="P437" s="1254" t="n">
        <v>0.325</v>
      </c>
      <c r="Q437" s="1254" t="n">
        <v>0.32</v>
      </c>
      <c r="R437" s="1253" t="n">
        <v>0.325</v>
      </c>
      <c r="S437" s="1253" t="n">
        <v>0.33</v>
      </c>
      <c r="T437" s="1255" t="n"/>
      <c r="U437" s="1255" t="n"/>
      <c r="V437" s="1901" t="n">
        <v>191700</v>
      </c>
      <c r="W437" s="1901" t="n">
        <v>190300</v>
      </c>
      <c r="X437" s="1901" t="n">
        <v>189000</v>
      </c>
      <c r="Y437" s="1901" t="n">
        <v>190300</v>
      </c>
      <c r="Z437" s="1901" t="n">
        <v>189000</v>
      </c>
      <c r="AA437" s="1901" t="n">
        <v>187600</v>
      </c>
      <c r="AB437" s="1901" t="n">
        <v>189000</v>
      </c>
      <c r="AC437" s="1901" t="n">
        <v>187600</v>
      </c>
      <c r="AD437" s="1901" t="n">
        <v>186200</v>
      </c>
    </row>
    <row r="438">
      <c r="A438" s="1248" t="inlineStr">
        <is>
          <t>MYB</t>
        </is>
      </c>
      <c r="B438" s="1249" t="inlineStr">
        <is>
          <t>7144146899_ID-13453594009</t>
        </is>
      </c>
      <c r="C438" s="1250">
        <f>_xlfn.NUMBERVALUE(LEFT(B438,10))</f>
        <v/>
      </c>
      <c r="D438" s="1250">
        <f>_xlfn.NUMBERVALUE(RIGHT(B438,11))</f>
        <v/>
      </c>
      <c r="E438" s="1251" t="n">
        <v>8991380028130</v>
      </c>
      <c r="F438" s="1249" t="inlineStr">
        <is>
          <t>(PAKET HEMAT) Maybelline Hypercurl 36Hr Waterproof Mascara + Superstay Matte Ink Liquid Matte Lipstick (Versatile)</t>
        </is>
      </c>
      <c r="G438" s="1248" t="n"/>
      <c r="H438" s="1248" t="n"/>
      <c r="I438" s="1249" t="n"/>
      <c r="J438" s="1252" t="n">
        <v>228800</v>
      </c>
      <c r="K438" s="1253" t="n">
        <v>0.31</v>
      </c>
      <c r="L438" s="1253" t="n">
        <v>0.315</v>
      </c>
      <c r="M438" s="1254" t="n">
        <v>0.32</v>
      </c>
      <c r="N438" s="1254" t="n">
        <v>0.315</v>
      </c>
      <c r="O438" s="1253" t="n">
        <v>0.32</v>
      </c>
      <c r="P438" s="1254" t="n">
        <v>0.325</v>
      </c>
      <c r="Q438" s="1254" t="n">
        <v>0.32</v>
      </c>
      <c r="R438" s="1253" t="n">
        <v>0.325</v>
      </c>
      <c r="S438" s="1253" t="n">
        <v>0.33</v>
      </c>
      <c r="T438" s="1255" t="n"/>
      <c r="U438" s="1255" t="n"/>
      <c r="V438" s="1901" t="n">
        <v>157900</v>
      </c>
      <c r="W438" s="1901" t="n">
        <v>156800</v>
      </c>
      <c r="X438" s="1901" t="n">
        <v>155600</v>
      </c>
      <c r="Y438" s="1901" t="n">
        <v>156800</v>
      </c>
      <c r="Z438" s="1901" t="n">
        <v>155600</v>
      </c>
      <c r="AA438" s="1901" t="n">
        <v>154500</v>
      </c>
      <c r="AB438" s="1901" t="n">
        <v>155600</v>
      </c>
      <c r="AC438" s="1901" t="n">
        <v>154500</v>
      </c>
      <c r="AD438" s="1901" t="n">
        <v>153300</v>
      </c>
    </row>
    <row r="439">
      <c r="A439" s="1248" t="inlineStr">
        <is>
          <t>MYB</t>
        </is>
      </c>
      <c r="B439" s="1249" t="inlineStr">
        <is>
          <t>7162666319_ID-13476744561</t>
        </is>
      </c>
      <c r="C439" s="1250">
        <f>_xlfn.NUMBERVALUE(LEFT(B439,10))</f>
        <v/>
      </c>
      <c r="D439" s="1250">
        <f>_xlfn.NUMBERVALUE(RIGHT(B439,11))</f>
        <v/>
      </c>
      <c r="E439" s="1251" t="n">
        <v>8991380028192</v>
      </c>
      <c r="F439" s="1249" t="inlineStr">
        <is>
          <t>(PAKET HEMAT) Maybelline The Falsies Lash Lift Waterproof Mascara + Hypersharp liner</t>
        </is>
      </c>
      <c r="G439" s="1248" t="n"/>
      <c r="H439" s="1248" t="n"/>
      <c r="I439" s="1249" t="n"/>
      <c r="J439" s="1252" t="n">
        <v>319799.9999999999</v>
      </c>
      <c r="K439" s="1253" t="n">
        <v>0.21</v>
      </c>
      <c r="L439" s="1253" t="n">
        <v>0.25</v>
      </c>
      <c r="M439" s="1254" t="n">
        <v>0.28</v>
      </c>
      <c r="N439" s="1254" t="n">
        <v>0.26</v>
      </c>
      <c r="O439" s="1253" t="n">
        <v>0.28</v>
      </c>
      <c r="P439" s="1254" t="n">
        <v>0.29</v>
      </c>
      <c r="Q439" s="1254" t="n">
        <v>0.28</v>
      </c>
      <c r="R439" s="1253" t="n">
        <v>0.29</v>
      </c>
      <c r="S439" s="1253" t="n">
        <v>0.3</v>
      </c>
      <c r="T439" s="1255" t="n"/>
      <c r="U439" s="1255" t="n"/>
      <c r="V439" s="1901" t="n">
        <v>252700</v>
      </c>
      <c r="W439" s="1901" t="n">
        <v>239900</v>
      </c>
      <c r="X439" s="1901" t="n">
        <v>230300</v>
      </c>
      <c r="Y439" s="1901" t="n">
        <v>236700</v>
      </c>
      <c r="Z439" s="1901" t="n">
        <v>230300</v>
      </c>
      <c r="AA439" s="1901" t="n">
        <v>227100</v>
      </c>
      <c r="AB439" s="1901" t="n">
        <v>230300</v>
      </c>
      <c r="AC439" s="1901" t="n">
        <v>227100</v>
      </c>
      <c r="AD439" s="1901" t="n">
        <v>223900</v>
      </c>
    </row>
    <row r="440">
      <c r="A440" s="1248" t="inlineStr">
        <is>
          <t>MYB</t>
        </is>
      </c>
      <c r="B440" s="1249" t="inlineStr">
        <is>
          <t>7162602358_ID-13476686341</t>
        </is>
      </c>
      <c r="C440" s="1250">
        <f>_xlfn.NUMBERVALUE(LEFT(B440,10))</f>
        <v/>
      </c>
      <c r="D440" s="1250">
        <f>_xlfn.NUMBERVALUE(RIGHT(B440,11))</f>
        <v/>
      </c>
      <c r="E440" s="1251" t="n">
        <v>8991380027867</v>
      </c>
      <c r="F440" s="1249" t="inlineStr">
        <is>
          <t>(PAKET HEMAT) Maybelline Hypercurl 36Hr Waterproof Mascara + Hypersharp Liner</t>
        </is>
      </c>
      <c r="G440" s="1248" t="n"/>
      <c r="H440" s="1248" t="n"/>
      <c r="I440" s="1249" t="n"/>
      <c r="J440" s="1252" t="n">
        <v>244800</v>
      </c>
      <c r="K440" s="1253" t="n">
        <v>0.21</v>
      </c>
      <c r="L440" s="1253" t="n">
        <v>0.24</v>
      </c>
      <c r="M440" s="1254" t="n">
        <v>0.25</v>
      </c>
      <c r="N440" s="1254" t="n">
        <v>0.24</v>
      </c>
      <c r="O440" s="1253" t="n">
        <v>0.25</v>
      </c>
      <c r="P440" s="1254" t="n">
        <v>0.26</v>
      </c>
      <c r="Q440" s="1254" t="n">
        <v>0.25</v>
      </c>
      <c r="R440" s="1253" t="n">
        <v>0.26</v>
      </c>
      <c r="S440" s="1253" t="n">
        <v>0.27</v>
      </c>
      <c r="T440" s="1255" t="n"/>
      <c r="U440" s="1255" t="n"/>
      <c r="V440" s="1901" t="n">
        <v>193400</v>
      </c>
      <c r="W440" s="1901" t="n">
        <v>186100</v>
      </c>
      <c r="X440" s="1901" t="n">
        <v>183600</v>
      </c>
      <c r="Y440" s="1901" t="n">
        <v>186100</v>
      </c>
      <c r="Z440" s="1901" t="n">
        <v>183600</v>
      </c>
      <c r="AA440" s="1901" t="n">
        <v>181200</v>
      </c>
      <c r="AB440" s="1901" t="n">
        <v>183600</v>
      </c>
      <c r="AC440" s="1901" t="n">
        <v>181200</v>
      </c>
      <c r="AD440" s="1901" t="n">
        <v>178800</v>
      </c>
    </row>
    <row r="441">
      <c r="A441" s="1248" t="inlineStr">
        <is>
          <t>MYB</t>
        </is>
      </c>
      <c r="B441" s="1249" t="inlineStr">
        <is>
          <t>7990406850_ID-14410574930</t>
        </is>
      </c>
      <c r="C441" s="1250">
        <f>_xlfn.NUMBERVALUE(LEFT(B441,10))</f>
        <v/>
      </c>
      <c r="D441" s="1250">
        <f>_xlfn.NUMBERVALUE(RIGHT(B441,11))</f>
        <v/>
      </c>
      <c r="E441" s="1251" t="n">
        <v>8991380038429</v>
      </c>
      <c r="F441" s="1249" t="inlineStr">
        <is>
          <t>PAKET MAKEUP HEMAT Hypercurl Mascara + Hypersharp Eyeliner | Waterproof Mascara Eye Makeup Black Smudgeproof</t>
        </is>
      </c>
      <c r="G441" s="1248" t="n"/>
      <c r="H441" s="1248" t="n"/>
      <c r="I441" s="1249" t="n"/>
      <c r="J441" s="1252" t="n">
        <v>244800</v>
      </c>
      <c r="K441" s="1253" t="n">
        <v>0.29</v>
      </c>
      <c r="L441" s="1253" t="n">
        <v>0.295</v>
      </c>
      <c r="M441" s="1254" t="n">
        <v>0.3</v>
      </c>
      <c r="N441" s="1254" t="n">
        <v>0.3</v>
      </c>
      <c r="O441" s="1253" t="n">
        <v>0.32</v>
      </c>
      <c r="P441" s="1254" t="n">
        <v>0.33</v>
      </c>
      <c r="Q441" s="1254" t="n">
        <v>0.33</v>
      </c>
      <c r="R441" s="1253" t="n">
        <v>0.34</v>
      </c>
      <c r="S441" s="1253" t="n">
        <v>0.35</v>
      </c>
      <c r="T441" s="1255" t="n"/>
      <c r="U441" s="1255" t="n"/>
      <c r="V441" s="1901" t="n">
        <v>173900</v>
      </c>
      <c r="W441" s="1901" t="n">
        <v>172600</v>
      </c>
      <c r="X441" s="1901" t="n">
        <v>171400</v>
      </c>
      <c r="Y441" s="1901" t="n">
        <v>171400</v>
      </c>
      <c r="Z441" s="1901" t="n">
        <v>166500</v>
      </c>
      <c r="AA441" s="1901" t="n">
        <v>164100</v>
      </c>
      <c r="AB441" s="1901" t="n">
        <v>164100</v>
      </c>
      <c r="AC441" s="1901" t="n">
        <v>161600</v>
      </c>
      <c r="AD441" s="1901" t="n">
        <v>159200</v>
      </c>
    </row>
    <row r="442">
      <c r="A442" s="1248" t="inlineStr">
        <is>
          <t>OAP</t>
        </is>
      </c>
      <c r="B442" s="1249" t="inlineStr">
        <is>
          <t>7167950683_ID-13484376599</t>
        </is>
      </c>
      <c r="C442" s="1250">
        <f>_xlfn.NUMBERVALUE(LEFT(B442,10))</f>
        <v/>
      </c>
      <c r="D442" s="1250">
        <f>_xlfn.NUMBERVALUE(RIGHT(B442,11))</f>
        <v/>
      </c>
      <c r="E442" s="1251" t="n">
        <v>8991380030003</v>
      </c>
      <c r="F442" s="1249" t="inlineStr">
        <is>
          <t>(BEST SELLER) L'Oreal Paris Revitalift Hyaluronic Acid Serum 30ml + Crystal Micro Essence 130ml Skin Care (Serum &amp; Essence Wajah Untuk Kulit Lembap &amp; Tampak Muda Bercahaya Sebening Kristal)</t>
        </is>
      </c>
      <c r="G442" s="1248" t="n"/>
      <c r="H442" s="1248" t="n"/>
      <c r="I442" s="1249" t="n"/>
      <c r="J442" s="1252" t="n">
        <v>610500</v>
      </c>
      <c r="K442" s="1253" t="n">
        <v>0.26</v>
      </c>
      <c r="L442" s="1253" t="n">
        <v>0.33</v>
      </c>
      <c r="M442" s="1254" t="n">
        <v>0.35</v>
      </c>
      <c r="N442" s="1254" t="n">
        <v>0.35</v>
      </c>
      <c r="O442" s="1253" t="n">
        <v>0.36</v>
      </c>
      <c r="P442" s="1254" t="n">
        <v>0.36</v>
      </c>
      <c r="Q442" s="1254" t="n">
        <v>0.36</v>
      </c>
      <c r="R442" s="1253" t="n">
        <v>0.37</v>
      </c>
      <c r="S442" s="1253" t="n">
        <v>0.37</v>
      </c>
      <c r="T442" s="1255" t="n"/>
      <c r="U442" s="1255" t="n"/>
      <c r="V442" s="1901" t="n">
        <v>451800</v>
      </c>
      <c r="W442" s="1901" t="n">
        <v>409100</v>
      </c>
      <c r="X442" s="1901" t="n">
        <v>396900</v>
      </c>
      <c r="Y442" s="1901" t="n">
        <v>396900</v>
      </c>
      <c r="Z442" s="1901" t="n">
        <v>390800</v>
      </c>
      <c r="AA442" s="1901" t="n">
        <v>390800</v>
      </c>
      <c r="AB442" s="1901" t="n">
        <v>390800</v>
      </c>
      <c r="AC442" s="1901" t="n">
        <v>384700</v>
      </c>
      <c r="AD442" s="1901" t="n">
        <v>384700</v>
      </c>
    </row>
    <row r="443">
      <c r="A443" s="1248" t="inlineStr">
        <is>
          <t>OAP</t>
        </is>
      </c>
      <c r="B443" s="1249" t="inlineStr">
        <is>
          <t>7169128926_ID-13486180136</t>
        </is>
      </c>
      <c r="C443" s="1250">
        <f>_xlfn.NUMBERVALUE(LEFT(B443,10))</f>
        <v/>
      </c>
      <c r="D443" s="1250">
        <f>_xlfn.NUMBERVALUE(RIGHT(B443,11))</f>
        <v/>
      </c>
      <c r="E443" s="1251" t="n">
        <v>8991380027881</v>
      </c>
      <c r="F443" s="1249" t="inlineStr">
        <is>
          <t>(PAKET HEMAT ISI 2) L'Oreal Paris Aura Perfect Extraordinary Whip Foam Cleanser Skin Care - 100ml (Membersihkan &amp; Mencerahkan Kulit)</t>
        </is>
      </c>
      <c r="G443" s="1248" t="n"/>
      <c r="H443" s="1248" t="n"/>
      <c r="I443" s="1249" t="n"/>
      <c r="J443" s="1252" t="n">
        <v>138000</v>
      </c>
      <c r="K443" s="1253" t="n">
        <v>0.15</v>
      </c>
      <c r="L443" s="1253" t="n">
        <v>0.224</v>
      </c>
      <c r="M443" s="1254" t="n">
        <v>0.244</v>
      </c>
      <c r="N443" s="1254" t="n">
        <v>0.244</v>
      </c>
      <c r="O443" s="1253" t="n">
        <v>0.254</v>
      </c>
      <c r="P443" s="1254" t="n">
        <v>0.254</v>
      </c>
      <c r="Q443" s="1254" t="n">
        <v>0.254</v>
      </c>
      <c r="R443" s="1253" t="n">
        <v>0.264</v>
      </c>
      <c r="S443" s="1253" t="n">
        <v>0.264</v>
      </c>
      <c r="T443" s="1255" t="n"/>
      <c r="U443" s="1255" t="n"/>
      <c r="V443" s="1901" t="n">
        <v>117300</v>
      </c>
      <c r="W443" s="1901" t="n">
        <v>107100</v>
      </c>
      <c r="X443" s="1901" t="n">
        <v>104400</v>
      </c>
      <c r="Y443" s="1901" t="n">
        <v>104400</v>
      </c>
      <c r="Z443" s="1901" t="n">
        <v>103000</v>
      </c>
      <c r="AA443" s="1901" t="n">
        <v>103000</v>
      </c>
      <c r="AB443" s="1901" t="n">
        <v>103000</v>
      </c>
      <c r="AC443" s="1901" t="n">
        <v>101600</v>
      </c>
      <c r="AD443" s="1901" t="n">
        <v>101600</v>
      </c>
    </row>
    <row r="444">
      <c r="A444" s="1248" t="inlineStr">
        <is>
          <t>OAP</t>
        </is>
      </c>
      <c r="B444" s="1249" t="inlineStr">
        <is>
          <t>7146782007_ID-13456594109</t>
        </is>
      </c>
      <c r="C444" s="1250">
        <f>_xlfn.NUMBERVALUE(LEFT(B444,10))</f>
        <v/>
      </c>
      <c r="D444" s="1250">
        <f>_xlfn.NUMBERVALUE(RIGHT(B444,11))</f>
        <v/>
      </c>
      <c r="E444" s="1251" t="n">
        <v>8991380027980</v>
      </c>
      <c r="F444" s="1249" t="inlineStr">
        <is>
          <t>(PAKET HEMAT ISI 2) L'Oreal Paris Elseve Extraordinary Oil Gold Hair Serum &amp; Hair Treatment - 100ml</t>
        </is>
      </c>
      <c r="G444" s="1248" t="n"/>
      <c r="H444" s="1248" t="n"/>
      <c r="I444" s="1249" t="n"/>
      <c r="J444" s="1252" t="n">
        <v>368000</v>
      </c>
      <c r="K444" s="1253" t="n">
        <v>0.3</v>
      </c>
      <c r="L444" s="1253" t="n">
        <v>0.39</v>
      </c>
      <c r="M444" s="1254" t="n">
        <v>0.42</v>
      </c>
      <c r="N444" s="1254" t="n">
        <v>0.41</v>
      </c>
      <c r="O444" s="1253" t="n">
        <v>0.42</v>
      </c>
      <c r="P444" s="1254" t="n">
        <v>0.43</v>
      </c>
      <c r="Q444" s="1254" t="n">
        <v>0.43</v>
      </c>
      <c r="R444" s="1253" t="n">
        <v>0.43</v>
      </c>
      <c r="S444" s="1253" t="n">
        <v>0.44</v>
      </c>
      <c r="T444" s="1255" t="n"/>
      <c r="U444" s="1255" t="n"/>
      <c r="V444" s="1901" t="n">
        <v>257600</v>
      </c>
      <c r="W444" s="1901" t="n">
        <v>224500</v>
      </c>
      <c r="X444" s="1901" t="n">
        <v>213500</v>
      </c>
      <c r="Y444" s="1901" t="n">
        <v>217200</v>
      </c>
      <c r="Z444" s="1901" t="n">
        <v>213500</v>
      </c>
      <c r="AA444" s="1901" t="n">
        <v>209800</v>
      </c>
      <c r="AB444" s="1901" t="n">
        <v>209800</v>
      </c>
      <c r="AC444" s="1901" t="n">
        <v>209800</v>
      </c>
      <c r="AD444" s="1901" t="n">
        <v>206100</v>
      </c>
    </row>
    <row r="445">
      <c r="A445" s="1248" t="inlineStr">
        <is>
          <t>OAP</t>
        </is>
      </c>
      <c r="B445" s="1249" t="inlineStr">
        <is>
          <t>7146988035_ID-13456728746</t>
        </is>
      </c>
      <c r="C445" s="1250">
        <f>_xlfn.NUMBERVALUE(LEFT(B445,10))</f>
        <v/>
      </c>
      <c r="D445" s="1250">
        <f>_xlfn.NUMBERVALUE(RIGHT(B445,11))</f>
        <v/>
      </c>
      <c r="E445" s="1251" t="n">
        <v>8991380028338</v>
      </c>
      <c r="F445" s="1249" t="inlineStr">
        <is>
          <t>(PAKET HEMAT ISI 2) L'Oreal Paris Elseve Extraordinary Oil Pink Hair Serum &amp; Hair Treatment - 100ml (Perawatan Intensif Untuk Rambut Kering)</t>
        </is>
      </c>
      <c r="G445" s="1248" t="n"/>
      <c r="H445" s="1248" t="n"/>
      <c r="I445" s="1249" t="n"/>
      <c r="J445" s="1252" t="n">
        <v>368000</v>
      </c>
      <c r="K445" s="1253" t="n">
        <v>0.3</v>
      </c>
      <c r="L445" s="1253" t="n">
        <v>0.3799999999999999</v>
      </c>
      <c r="M445" s="1254" t="n">
        <v>0.4</v>
      </c>
      <c r="N445" s="1254" t="n">
        <v>0.4</v>
      </c>
      <c r="O445" s="1253" t="n">
        <v>0.41</v>
      </c>
      <c r="P445" s="1254" t="n">
        <v>0.41</v>
      </c>
      <c r="Q445" s="1254" t="n">
        <v>0.42</v>
      </c>
      <c r="R445" s="1253" t="n">
        <v>0.42</v>
      </c>
      <c r="S445" s="1253" t="n">
        <v>0.42</v>
      </c>
      <c r="T445" s="1255" t="n"/>
      <c r="U445" s="1255" t="n"/>
      <c r="V445" s="1901" t="n">
        <v>257600</v>
      </c>
      <c r="W445" s="1901" t="n">
        <v>228200</v>
      </c>
      <c r="X445" s="1901" t="n">
        <v>220800</v>
      </c>
      <c r="Y445" s="1901" t="n">
        <v>220800</v>
      </c>
      <c r="Z445" s="1901" t="n">
        <v>217200</v>
      </c>
      <c r="AA445" s="1901" t="n">
        <v>217200</v>
      </c>
      <c r="AB445" s="1901" t="n">
        <v>213500</v>
      </c>
      <c r="AC445" s="1901" t="n">
        <v>213500</v>
      </c>
      <c r="AD445" s="1901" t="n">
        <v>213500</v>
      </c>
    </row>
    <row r="446">
      <c r="A446" s="1248" t="inlineStr">
        <is>
          <t>OAP</t>
        </is>
      </c>
      <c r="B446" s="1249" t="inlineStr">
        <is>
          <t>7146952813_ID-13456722895</t>
        </is>
      </c>
      <c r="C446" s="1250">
        <f>_xlfn.NUMBERVALUE(LEFT(B446,10))</f>
        <v/>
      </c>
      <c r="D446" s="1250">
        <f>_xlfn.NUMBERVALUE(RIGHT(B446,11))</f>
        <v/>
      </c>
      <c r="E446" s="1251" t="n">
        <v>8991380028345</v>
      </c>
      <c r="F446" s="1249" t="inlineStr">
        <is>
          <t>(PAKET HEMAT ISI 2) L'Oreal Paris Elseve Total Repair 5 Repairing Hair Mask Hair Care - 200ml (Perawatan Untuk 5 Tanda Kerusakan Rambut)</t>
        </is>
      </c>
      <c r="G446" s="1248" t="n"/>
      <c r="H446" s="1248" t="n"/>
      <c r="I446" s="1249" t="n"/>
      <c r="J446" s="1252" t="n">
        <v>213000</v>
      </c>
      <c r="K446" s="1253" t="n">
        <v>0.17</v>
      </c>
      <c r="L446" s="1253" t="n">
        <v>0.2699999999999999</v>
      </c>
      <c r="M446" s="1254" t="n">
        <v>0.2899999999999999</v>
      </c>
      <c r="N446" s="1254" t="n">
        <v>0.2899999999999999</v>
      </c>
      <c r="O446" s="1253" t="n">
        <v>0.2999999999999999</v>
      </c>
      <c r="P446" s="1254" t="n">
        <v>0.2999999999999999</v>
      </c>
      <c r="Q446" s="1254" t="n">
        <v>0.2899999999999999</v>
      </c>
      <c r="R446" s="1253" t="n">
        <v>0.3099999999999999</v>
      </c>
      <c r="S446" s="1253" t="n">
        <v>0.3099999999999999</v>
      </c>
      <c r="T446" s="1255" t="n"/>
      <c r="U446" s="1255" t="n"/>
      <c r="V446" s="1901" t="n">
        <v>176800</v>
      </c>
      <c r="W446" s="1901" t="n">
        <v>155500</v>
      </c>
      <c r="X446" s="1901" t="n">
        <v>151300</v>
      </c>
      <c r="Y446" s="1901" t="n">
        <v>151300</v>
      </c>
      <c r="Z446" s="1901" t="n">
        <v>149100</v>
      </c>
      <c r="AA446" s="1901" t="n">
        <v>149100</v>
      </c>
      <c r="AB446" s="1901" t="n">
        <v>151300</v>
      </c>
      <c r="AC446" s="1901" t="n">
        <v>147000</v>
      </c>
      <c r="AD446" s="1901" t="n">
        <v>147000</v>
      </c>
    </row>
    <row r="447">
      <c r="A447" s="1248" t="inlineStr">
        <is>
          <t>OAP</t>
        </is>
      </c>
      <c r="B447" s="1249" t="inlineStr">
        <is>
          <t>7160558262_ID-13474128845</t>
        </is>
      </c>
      <c r="C447" s="1250">
        <f>_xlfn.NUMBERVALUE(LEFT(B447,10))</f>
        <v/>
      </c>
      <c r="D447" s="1250">
        <f>_xlfn.NUMBERVALUE(RIGHT(B447,11))</f>
        <v/>
      </c>
      <c r="E447" s="1251" t="n">
        <v>8991380027997</v>
      </c>
      <c r="F447" s="1249" t="inlineStr">
        <is>
          <t>(PAKET HEMAT ISI 2) L'Oreal Paris Elseve Total Repair 5 Repairing Shampoo Hair Care - 620ml (Perawatan Untuk 5 Tanda Kerusakan Rambut)</t>
        </is>
      </c>
      <c r="G447" s="1248" t="n"/>
      <c r="H447" s="1248" t="n"/>
      <c r="I447" s="1249" t="n"/>
      <c r="J447" s="1252" t="n">
        <v>255800</v>
      </c>
      <c r="K447" s="1253" t="n">
        <v>0.25</v>
      </c>
      <c r="L447" s="1253" t="n">
        <v>0.3599999999999999</v>
      </c>
      <c r="M447" s="1254" t="n">
        <v>0.3799999999999999</v>
      </c>
      <c r="N447" s="1254" t="n">
        <v>0.3799999999999999</v>
      </c>
      <c r="O447" s="1253" t="n">
        <v>0.39</v>
      </c>
      <c r="P447" s="1254" t="n">
        <v>0.39</v>
      </c>
      <c r="Q447" s="1254" t="n">
        <v>0.3799999999999999</v>
      </c>
      <c r="R447" s="1253" t="n">
        <v>0.4</v>
      </c>
      <c r="S447" s="1253" t="n">
        <v>0.4</v>
      </c>
      <c r="T447" s="1255" t="n"/>
      <c r="U447" s="1255" t="n"/>
      <c r="V447" s="1901" t="n">
        <v>191900</v>
      </c>
      <c r="W447" s="1901" t="n">
        <v>163800</v>
      </c>
      <c r="X447" s="1901" t="n">
        <v>158600</v>
      </c>
      <c r="Y447" s="1901" t="n">
        <v>158600</v>
      </c>
      <c r="Z447" s="1901" t="n">
        <v>156100</v>
      </c>
      <c r="AA447" s="1901" t="n">
        <v>156100</v>
      </c>
      <c r="AB447" s="1901" t="n">
        <v>158600</v>
      </c>
      <c r="AC447" s="1901" t="n">
        <v>153500</v>
      </c>
      <c r="AD447" s="1901" t="n">
        <v>153500</v>
      </c>
    </row>
    <row r="448">
      <c r="A448" s="1248" t="inlineStr">
        <is>
          <t>OAP</t>
        </is>
      </c>
      <c r="B448" s="1249" t="inlineStr">
        <is>
          <t>7155064720_ID-13468104907</t>
        </is>
      </c>
      <c r="C448" s="1250">
        <f>_xlfn.NUMBERVALUE(LEFT(B448,10))</f>
        <v/>
      </c>
      <c r="D448" s="1250">
        <f>_xlfn.NUMBERVALUE(RIGHT(B448,11))</f>
        <v/>
      </c>
      <c r="E448" s="1251" t="n">
        <v>8991380027799</v>
      </c>
      <c r="F448" s="1249" t="inlineStr">
        <is>
          <t>(PAKET HEMAT ISI 2) L'Oreal Paris Excellence Creme Triple Care Hair Color #4.15 Frosted Brown (Cat / Pewarna Rambut Permanen)</t>
        </is>
      </c>
      <c r="G448" s="1248" t="n"/>
      <c r="H448" s="1248" t="n"/>
      <c r="I448" s="1249" t="n"/>
      <c r="J448" s="1252" t="n">
        <v>327000</v>
      </c>
      <c r="K448" s="1253" t="n">
        <v>0.2</v>
      </c>
      <c r="L448" s="1253" t="n">
        <v>0.33</v>
      </c>
      <c r="M448" s="1254" t="n">
        <v>0.35</v>
      </c>
      <c r="N448" s="1254" t="n">
        <v>0.35</v>
      </c>
      <c r="O448" s="1253" t="n">
        <v>0.36</v>
      </c>
      <c r="P448" s="1254" t="n">
        <v>0.36</v>
      </c>
      <c r="Q448" s="1254" t="n">
        <v>0.35</v>
      </c>
      <c r="R448" s="1253" t="n">
        <v>0.37</v>
      </c>
      <c r="S448" s="1253" t="n">
        <v>0.37</v>
      </c>
      <c r="T448" s="1255" t="n"/>
      <c r="U448" s="1255" t="n"/>
      <c r="V448" s="1901" t="n">
        <v>261600</v>
      </c>
      <c r="W448" s="1901" t="n">
        <v>219100</v>
      </c>
      <c r="X448" s="1901" t="n">
        <v>212600</v>
      </c>
      <c r="Y448" s="1901" t="n">
        <v>212600</v>
      </c>
      <c r="Z448" s="1901" t="n">
        <v>209300</v>
      </c>
      <c r="AA448" s="1901" t="n">
        <v>209300</v>
      </c>
      <c r="AB448" s="1901" t="n">
        <v>212600</v>
      </c>
      <c r="AC448" s="1901" t="n">
        <v>206100</v>
      </c>
      <c r="AD448" s="1901" t="n">
        <v>206100</v>
      </c>
    </row>
    <row r="449">
      <c r="A449" s="1248" t="inlineStr">
        <is>
          <t>OAP</t>
        </is>
      </c>
      <c r="B449" s="1249" t="inlineStr">
        <is>
          <t>7162338648_ID-13476470631</t>
        </is>
      </c>
      <c r="C449" s="1250">
        <f>_xlfn.NUMBERVALUE(LEFT(B449,10))</f>
        <v/>
      </c>
      <c r="D449" s="1250">
        <f>_xlfn.NUMBERVALUE(RIGHT(B449,11))</f>
        <v/>
      </c>
      <c r="E449" s="1251" t="n">
        <v>8991380027775</v>
      </c>
      <c r="F449" s="1249" t="inlineStr">
        <is>
          <t>(PAKET HEMAT ISI 2) L'Oreal Paris Excellence Creme Triple Care Hair Color (Cat / Pewarna Rambut Permanen)</t>
        </is>
      </c>
      <c r="G449" s="1248" t="n"/>
      <c r="H449" s="1248" t="n"/>
      <c r="I449" s="1249" t="n"/>
      <c r="J449" s="1252" t="n">
        <v>327000</v>
      </c>
      <c r="K449" s="1253" t="n">
        <v>0.2</v>
      </c>
      <c r="L449" s="1253" t="n">
        <v>0.33</v>
      </c>
      <c r="M449" s="1254" t="n">
        <v>0.35</v>
      </c>
      <c r="N449" s="1254" t="n">
        <v>0.35</v>
      </c>
      <c r="O449" s="1253" t="n">
        <v>0.36</v>
      </c>
      <c r="P449" s="1254" t="n">
        <v>0.36</v>
      </c>
      <c r="Q449" s="1254" t="n">
        <v>0.35</v>
      </c>
      <c r="R449" s="1253" t="n">
        <v>0.37</v>
      </c>
      <c r="S449" s="1253" t="n">
        <v>0.37</v>
      </c>
      <c r="T449" s="1255" t="n"/>
      <c r="U449" s="1255" t="n"/>
      <c r="V449" s="1901" t="n">
        <v>261600</v>
      </c>
      <c r="W449" s="1901" t="n">
        <v>219100</v>
      </c>
      <c r="X449" s="1901" t="n">
        <v>212600</v>
      </c>
      <c r="Y449" s="1901" t="n">
        <v>212600</v>
      </c>
      <c r="Z449" s="1901" t="n">
        <v>209300</v>
      </c>
      <c r="AA449" s="1901" t="n">
        <v>209300</v>
      </c>
      <c r="AB449" s="1901" t="n">
        <v>212600</v>
      </c>
      <c r="AC449" s="1901" t="n">
        <v>206100</v>
      </c>
      <c r="AD449" s="1901" t="n">
        <v>206100</v>
      </c>
    </row>
    <row r="450">
      <c r="A450" s="1248" t="inlineStr">
        <is>
          <t>OAP</t>
        </is>
      </c>
      <c r="B450" s="1249" t="inlineStr">
        <is>
          <t>7161486920_ID-13475432607</t>
        </is>
      </c>
      <c r="C450" s="1250">
        <f>_xlfn.NUMBERVALUE(LEFT(B450,10))</f>
        <v/>
      </c>
      <c r="D450" s="1250">
        <f>_xlfn.NUMBERVALUE(RIGHT(B450,11))</f>
        <v/>
      </c>
      <c r="E450" s="1251" t="n">
        <v>8991380027812</v>
      </c>
      <c r="F450" s="1249" t="inlineStr">
        <is>
          <t>(PAKET HEMAT ISI 2) L'Oreal Paris Excellence Creme Triple Care Hair Color (Cat / Pewarna Rambut Permanen)</t>
        </is>
      </c>
      <c r="G450" s="1248" t="n"/>
      <c r="H450" s="1248" t="n"/>
      <c r="I450" s="1249" t="n"/>
      <c r="J450" s="1252" t="n">
        <v>327000</v>
      </c>
      <c r="K450" s="1253" t="n">
        <v>0.2</v>
      </c>
      <c r="L450" s="1253" t="n">
        <v>0.33</v>
      </c>
      <c r="M450" s="1254" t="n">
        <v>0.35</v>
      </c>
      <c r="N450" s="1254" t="n">
        <v>0.35</v>
      </c>
      <c r="O450" s="1253" t="n">
        <v>0.36</v>
      </c>
      <c r="P450" s="1254" t="n">
        <v>0.36</v>
      </c>
      <c r="Q450" s="1254" t="n">
        <v>0.35</v>
      </c>
      <c r="R450" s="1253" t="n">
        <v>0.37</v>
      </c>
      <c r="S450" s="1253" t="n">
        <v>0.37</v>
      </c>
      <c r="T450" s="1255" t="n"/>
      <c r="U450" s="1255" t="n"/>
      <c r="V450" s="1901" t="n">
        <v>261600</v>
      </c>
      <c r="W450" s="1901" t="n">
        <v>219100</v>
      </c>
      <c r="X450" s="1901" t="n">
        <v>212600</v>
      </c>
      <c r="Y450" s="1901" t="n">
        <v>212600</v>
      </c>
      <c r="Z450" s="1901" t="n">
        <v>209300</v>
      </c>
      <c r="AA450" s="1901" t="n">
        <v>209300</v>
      </c>
      <c r="AB450" s="1901" t="n">
        <v>212600</v>
      </c>
      <c r="AC450" s="1901" t="n">
        <v>206100</v>
      </c>
      <c r="AD450" s="1901" t="n">
        <v>206100</v>
      </c>
    </row>
    <row r="451">
      <c r="A451" s="1248" t="inlineStr">
        <is>
          <t>OAP</t>
        </is>
      </c>
      <c r="B451" s="1249" t="inlineStr">
        <is>
          <t>7202836710_ID-13529174913</t>
        </is>
      </c>
      <c r="C451" s="1250">
        <f>_xlfn.NUMBERVALUE(LEFT(B451,10))</f>
        <v/>
      </c>
      <c r="D451" s="1250">
        <f>_xlfn.NUMBERVALUE(RIGHT(B451,11))</f>
        <v/>
      </c>
      <c r="E451" s="1251" t="n">
        <v>8991380027805</v>
      </c>
      <c r="F451" s="1249" t="inlineStr">
        <is>
          <t>(PAKET HEMAT ISI 2) L'Oreal Paris Excellence Creme Triple Care Hair Color (Cat / Pewarna Rambut Permanen)</t>
        </is>
      </c>
      <c r="G451" s="1248" t="n"/>
      <c r="H451" s="1248" t="n"/>
      <c r="I451" s="1249" t="n"/>
      <c r="J451" s="1252" t="n">
        <v>327000</v>
      </c>
      <c r="K451" s="1253" t="n">
        <v>0.2</v>
      </c>
      <c r="L451" s="1253" t="n">
        <v>0.33</v>
      </c>
      <c r="M451" s="1254" t="n">
        <v>0.35</v>
      </c>
      <c r="N451" s="1254" t="n">
        <v>0.35</v>
      </c>
      <c r="O451" s="1253" t="n">
        <v>0.36</v>
      </c>
      <c r="P451" s="1254" t="n">
        <v>0.36</v>
      </c>
      <c r="Q451" s="1254" t="n">
        <v>0.35</v>
      </c>
      <c r="R451" s="1253" t="n">
        <v>0.37</v>
      </c>
      <c r="S451" s="1253" t="n">
        <v>0.37</v>
      </c>
      <c r="T451" s="1255" t="n"/>
      <c r="U451" s="1255" t="n"/>
      <c r="V451" s="1901" t="n">
        <v>261600</v>
      </c>
      <c r="W451" s="1901" t="n">
        <v>219100</v>
      </c>
      <c r="X451" s="1901" t="n">
        <v>212600</v>
      </c>
      <c r="Y451" s="1901" t="n">
        <v>212600</v>
      </c>
      <c r="Z451" s="1901" t="n">
        <v>209300</v>
      </c>
      <c r="AA451" s="1901" t="n">
        <v>209300</v>
      </c>
      <c r="AB451" s="1901" t="n">
        <v>212600</v>
      </c>
      <c r="AC451" s="1901" t="n">
        <v>206100</v>
      </c>
      <c r="AD451" s="1901" t="n">
        <v>206100</v>
      </c>
    </row>
    <row r="452">
      <c r="A452" s="1248" t="inlineStr">
        <is>
          <t>OAP</t>
        </is>
      </c>
      <c r="B452" s="1249" t="inlineStr">
        <is>
          <t>7145730556_ID-13455290813</t>
        </is>
      </c>
      <c r="C452" s="1250">
        <f>_xlfn.NUMBERVALUE(LEFT(B452,10))</f>
        <v/>
      </c>
      <c r="D452" s="1250">
        <f>_xlfn.NUMBERVALUE(RIGHT(B452,11))</f>
        <v/>
      </c>
      <c r="E452" s="1251" t="n">
        <v>8991380027843</v>
      </c>
      <c r="F452" s="1249" t="inlineStr">
        <is>
          <t>(PAKET HEMAT ISI 2) L'Oreal Paris Excellence Creme Triple Care Hair Color 1 Black (Cat / Pewarna Rambut Permanen)</t>
        </is>
      </c>
      <c r="G452" s="1248" t="n"/>
      <c r="H452" s="1248" t="n"/>
      <c r="I452" s="1249" t="n"/>
      <c r="J452" s="1252" t="n">
        <v>327000</v>
      </c>
      <c r="K452" s="1253" t="n">
        <v>0.2</v>
      </c>
      <c r="L452" s="1253" t="n">
        <v>0.33</v>
      </c>
      <c r="M452" s="1254" t="n">
        <v>0.35</v>
      </c>
      <c r="N452" s="1254" t="n">
        <v>0.35</v>
      </c>
      <c r="O452" s="1253" t="n">
        <v>0.36</v>
      </c>
      <c r="P452" s="1254" t="n">
        <v>0.36</v>
      </c>
      <c r="Q452" s="1254" t="n">
        <v>0.35</v>
      </c>
      <c r="R452" s="1253" t="n">
        <v>0.37</v>
      </c>
      <c r="S452" s="1253" t="n">
        <v>0.37</v>
      </c>
      <c r="T452" s="1255" t="n"/>
      <c r="U452" s="1255" t="n"/>
      <c r="V452" s="1901" t="n">
        <v>261600</v>
      </c>
      <c r="W452" s="1901" t="n">
        <v>219100</v>
      </c>
      <c r="X452" s="1901" t="n">
        <v>212600</v>
      </c>
      <c r="Y452" s="1901" t="n">
        <v>212600</v>
      </c>
      <c r="Z452" s="1901" t="n">
        <v>209300</v>
      </c>
      <c r="AA452" s="1901" t="n">
        <v>209300</v>
      </c>
      <c r="AB452" s="1901" t="n">
        <v>212600</v>
      </c>
      <c r="AC452" s="1901" t="n">
        <v>206100</v>
      </c>
      <c r="AD452" s="1901" t="n">
        <v>206100</v>
      </c>
    </row>
    <row r="453">
      <c r="A453" s="1248" t="inlineStr">
        <is>
          <t>OAP</t>
        </is>
      </c>
      <c r="B453" s="1249" t="inlineStr">
        <is>
          <t>7145762654_ID-13455324667</t>
        </is>
      </c>
      <c r="C453" s="1250">
        <f>_xlfn.NUMBERVALUE(LEFT(B453,10))</f>
        <v/>
      </c>
      <c r="D453" s="1250">
        <f>_xlfn.NUMBERVALUE(RIGHT(B453,11))</f>
        <v/>
      </c>
      <c r="E453" s="1251" t="n">
        <v>8991380028314</v>
      </c>
      <c r="F453" s="1249" t="inlineStr">
        <is>
          <t>(PAKET HEMAT ISI 2) L'Oreal Paris Excellence Creme Triple Care Hair Color 3 Dark Brown (Cat / Pewarna Rambut Permanen)</t>
        </is>
      </c>
      <c r="G453" s="1248" t="n"/>
      <c r="H453" s="1248" t="n"/>
      <c r="I453" s="1249" t="n"/>
      <c r="J453" s="1252" t="n">
        <v>327000</v>
      </c>
      <c r="K453" s="1253" t="n">
        <v>0.2</v>
      </c>
      <c r="L453" s="1253" t="n">
        <v>0.33</v>
      </c>
      <c r="M453" s="1254" t="n">
        <v>0.35</v>
      </c>
      <c r="N453" s="1254" t="n">
        <v>0.35</v>
      </c>
      <c r="O453" s="1253" t="n">
        <v>0.36</v>
      </c>
      <c r="P453" s="1254" t="n">
        <v>0.36</v>
      </c>
      <c r="Q453" s="1254" t="n">
        <v>0.35</v>
      </c>
      <c r="R453" s="1253" t="n">
        <v>0.37</v>
      </c>
      <c r="S453" s="1253" t="n">
        <v>0.37</v>
      </c>
      <c r="T453" s="1255" t="n"/>
      <c r="U453" s="1255" t="n"/>
      <c r="V453" s="1901" t="n">
        <v>261600</v>
      </c>
      <c r="W453" s="1901" t="n">
        <v>219100</v>
      </c>
      <c r="X453" s="1901" t="n">
        <v>212600</v>
      </c>
      <c r="Y453" s="1901" t="n">
        <v>212600</v>
      </c>
      <c r="Z453" s="1901" t="n">
        <v>209300</v>
      </c>
      <c r="AA453" s="1901" t="n">
        <v>209300</v>
      </c>
      <c r="AB453" s="1901" t="n">
        <v>212600</v>
      </c>
      <c r="AC453" s="1901" t="n">
        <v>206100</v>
      </c>
      <c r="AD453" s="1901" t="n">
        <v>206100</v>
      </c>
    </row>
    <row r="454">
      <c r="A454" s="1248" t="inlineStr">
        <is>
          <t>OAP</t>
        </is>
      </c>
      <c r="B454" s="1249" t="inlineStr">
        <is>
          <t>7145638989_ID-13455266147</t>
        </is>
      </c>
      <c r="C454" s="1250">
        <f>_xlfn.NUMBERVALUE(LEFT(B454,10))</f>
        <v/>
      </c>
      <c r="D454" s="1250">
        <f>_xlfn.NUMBERVALUE(RIGHT(B454,11))</f>
        <v/>
      </c>
      <c r="E454" s="1251" t="n">
        <v>8991380027836</v>
      </c>
      <c r="F454" s="1249" t="inlineStr">
        <is>
          <t>(PAKET HEMAT ISI 2) L'Oreal Paris Excellence Creme Triple Care Hair Color 4 Brown (Cat / Pewarna Rambut Permanen)</t>
        </is>
      </c>
      <c r="G454" s="1248" t="n"/>
      <c r="H454" s="1248" t="n"/>
      <c r="I454" s="1249" t="n"/>
      <c r="J454" s="1252" t="n">
        <v>327000</v>
      </c>
      <c r="K454" s="1253" t="n">
        <v>0.2</v>
      </c>
      <c r="L454" s="1253" t="n">
        <v>0.33</v>
      </c>
      <c r="M454" s="1254" t="n">
        <v>0.35</v>
      </c>
      <c r="N454" s="1254" t="n">
        <v>0.35</v>
      </c>
      <c r="O454" s="1253" t="n">
        <v>0.36</v>
      </c>
      <c r="P454" s="1254" t="n">
        <v>0.36</v>
      </c>
      <c r="Q454" s="1254" t="n">
        <v>0.35</v>
      </c>
      <c r="R454" s="1253" t="n">
        <v>0.37</v>
      </c>
      <c r="S454" s="1253" t="n">
        <v>0.37</v>
      </c>
      <c r="T454" s="1255" t="n"/>
      <c r="U454" s="1255" t="n"/>
      <c r="V454" s="1901" t="n">
        <v>261600</v>
      </c>
      <c r="W454" s="1901" t="n">
        <v>219100</v>
      </c>
      <c r="X454" s="1901" t="n">
        <v>212600</v>
      </c>
      <c r="Y454" s="1901" t="n">
        <v>212600</v>
      </c>
      <c r="Z454" s="1901" t="n">
        <v>209300</v>
      </c>
      <c r="AA454" s="1901" t="n">
        <v>209300</v>
      </c>
      <c r="AB454" s="1901" t="n">
        <v>212600</v>
      </c>
      <c r="AC454" s="1901" t="n">
        <v>206100</v>
      </c>
      <c r="AD454" s="1901" t="n">
        <v>206100</v>
      </c>
    </row>
    <row r="455">
      <c r="A455" s="1248" t="inlineStr">
        <is>
          <t>OAP</t>
        </is>
      </c>
      <c r="B455" s="1249" t="inlineStr">
        <is>
          <t>7145564466_ID-13455114744</t>
        </is>
      </c>
      <c r="C455" s="1250">
        <f>_xlfn.NUMBERVALUE(LEFT(B455,10))</f>
        <v/>
      </c>
      <c r="D455" s="1250">
        <f>_xlfn.NUMBERVALUE(RIGHT(B455,11))</f>
        <v/>
      </c>
      <c r="E455" s="1251" t="n">
        <v>8991380027782</v>
      </c>
      <c r="F455" s="1249" t="inlineStr">
        <is>
          <t>(PAKET HEMAT ISI 2) L'Oreal Paris Excellence Creme Triple Care Hair Color 425 Moka Brown (Cat / Pewarna Rambut Permanen)</t>
        </is>
      </c>
      <c r="G455" s="1248" t="n"/>
      <c r="H455" s="1248" t="n"/>
      <c r="I455" s="1249" t="n"/>
      <c r="J455" s="1252" t="n">
        <v>327000</v>
      </c>
      <c r="K455" s="1253" t="n">
        <v>0.2</v>
      </c>
      <c r="L455" s="1253" t="n">
        <v>0.33</v>
      </c>
      <c r="M455" s="1254" t="n">
        <v>0.35</v>
      </c>
      <c r="N455" s="1254" t="n">
        <v>0.35</v>
      </c>
      <c r="O455" s="1253" t="n">
        <v>0.36</v>
      </c>
      <c r="P455" s="1254" t="n">
        <v>0.36</v>
      </c>
      <c r="Q455" s="1254" t="n">
        <v>0.35</v>
      </c>
      <c r="R455" s="1253" t="n">
        <v>0.37</v>
      </c>
      <c r="S455" s="1253" t="n">
        <v>0.37</v>
      </c>
      <c r="T455" s="1255" t="n"/>
      <c r="U455" s="1255" t="n"/>
      <c r="V455" s="1901" t="n">
        <v>261600</v>
      </c>
      <c r="W455" s="1901" t="n">
        <v>219100</v>
      </c>
      <c r="X455" s="1901" t="n">
        <v>212600</v>
      </c>
      <c r="Y455" s="1901" t="n">
        <v>212600</v>
      </c>
      <c r="Z455" s="1901" t="n">
        <v>209300</v>
      </c>
      <c r="AA455" s="1901" t="n">
        <v>209300</v>
      </c>
      <c r="AB455" s="1901" t="n">
        <v>212600</v>
      </c>
      <c r="AC455" s="1901" t="n">
        <v>206100</v>
      </c>
      <c r="AD455" s="1901" t="n">
        <v>206100</v>
      </c>
    </row>
    <row r="456">
      <c r="A456" s="1248" t="inlineStr">
        <is>
          <t>OAP</t>
        </is>
      </c>
      <c r="B456" s="1249" t="inlineStr">
        <is>
          <t>7168520293_ID-13484860532</t>
        </is>
      </c>
      <c r="C456" s="1250">
        <f>_xlfn.NUMBERVALUE(LEFT(B456,10))</f>
        <v/>
      </c>
      <c r="D456" s="1250">
        <f>_xlfn.NUMBERVALUE(RIGHT(B456,11))</f>
        <v/>
      </c>
      <c r="E456" s="1251" t="n">
        <v>8991380028321</v>
      </c>
      <c r="F456" s="1249" t="inlineStr">
        <is>
          <t>(PAKET HEMAT ISI 2) L'Oreal Paris Extraordinary Oil Sleek Premium Shampoo 440ml + Hair Serum Gold 100ml (Perawatan Intensif Untuk Rambut Kering &amp; Kusut)</t>
        </is>
      </c>
      <c r="G456" s="1248" t="n"/>
      <c r="H456" s="1248" t="n"/>
      <c r="I456" s="1249" t="n"/>
      <c r="J456" s="1252" t="n">
        <v>412900</v>
      </c>
      <c r="K456" s="1253" t="n">
        <v>0.11</v>
      </c>
      <c r="L456" s="1253" t="n">
        <v>0.26</v>
      </c>
      <c r="M456" s="1254" t="n">
        <v>0.28</v>
      </c>
      <c r="N456" s="1254" t="n">
        <v>0.28</v>
      </c>
      <c r="O456" s="1253" t="n">
        <v>0.29</v>
      </c>
      <c r="P456" s="1254" t="n">
        <v>0.29</v>
      </c>
      <c r="Q456" s="1254" t="n">
        <v>0.28</v>
      </c>
      <c r="R456" s="1253" t="n">
        <v>0.3</v>
      </c>
      <c r="S456" s="1253" t="n">
        <v>0.3</v>
      </c>
      <c r="T456" s="1255" t="n"/>
      <c r="U456" s="1255" t="n"/>
      <c r="V456" s="1901" t="n">
        <v>367500</v>
      </c>
      <c r="W456" s="1901" t="n">
        <v>305600</v>
      </c>
      <c r="X456" s="1901" t="n">
        <v>297300</v>
      </c>
      <c r="Y456" s="1901" t="n">
        <v>297300</v>
      </c>
      <c r="Z456" s="1901" t="n">
        <v>293200</v>
      </c>
      <c r="AA456" s="1901" t="n">
        <v>293200</v>
      </c>
      <c r="AB456" s="1901" t="n">
        <v>297300</v>
      </c>
      <c r="AC456" s="1901" t="n">
        <v>289100</v>
      </c>
      <c r="AD456" s="1901" t="n">
        <v>289100</v>
      </c>
    </row>
    <row r="457">
      <c r="A457" s="1248" t="inlineStr">
        <is>
          <t>OAP</t>
        </is>
      </c>
      <c r="B457" s="1249" t="inlineStr">
        <is>
          <t>7162394129_ID-13476576390</t>
        </is>
      </c>
      <c r="C457" s="1250">
        <f>_xlfn.NUMBERVALUE(LEFT(B457,10))</f>
        <v/>
      </c>
      <c r="D457" s="1250">
        <f>_xlfn.NUMBERVALUE(RIGHT(B457,11))</f>
        <v/>
      </c>
      <c r="E457" s="1251" t="n">
        <v>8991380027768</v>
      </c>
      <c r="F457" s="1249" t="inlineStr">
        <is>
          <t>(PAKET HEMAT ISI 2) L'Oreal Paris Fall Resist 3x Anti-Hairfall Shampoo Scalp Hair Care - 450ml (Perawatan Untuk Rambut Rontok)</t>
        </is>
      </c>
      <c r="G457" s="1248" t="n"/>
      <c r="H457" s="1248" t="n"/>
      <c r="I457" s="1249" t="n"/>
      <c r="J457" s="1252" t="n">
        <v>210000</v>
      </c>
      <c r="K457" s="1253" t="n">
        <v>0.22</v>
      </c>
      <c r="L457" s="1253" t="n">
        <v>0.2999999999999999</v>
      </c>
      <c r="M457" s="1254" t="n">
        <v>0.32</v>
      </c>
      <c r="N457" s="1254" t="n">
        <v>0.32</v>
      </c>
      <c r="O457" s="1253" t="n">
        <v>0.33</v>
      </c>
      <c r="P457" s="1254" t="n">
        <v>0.33</v>
      </c>
      <c r="Q457" s="1254" t="n">
        <v>0.32</v>
      </c>
      <c r="R457" s="1253" t="n">
        <v>0.34</v>
      </c>
      <c r="S457" s="1253" t="n">
        <v>0.34</v>
      </c>
      <c r="T457" s="1255" t="n"/>
      <c r="U457" s="1255" t="n"/>
      <c r="V457" s="1901" t="n">
        <v>163800</v>
      </c>
      <c r="W457" s="1901" t="n">
        <v>147000</v>
      </c>
      <c r="X457" s="1901" t="n">
        <v>142800</v>
      </c>
      <c r="Y457" s="1901" t="n">
        <v>142800</v>
      </c>
      <c r="Z457" s="1901" t="n">
        <v>140700</v>
      </c>
      <c r="AA457" s="1901" t="n">
        <v>140700</v>
      </c>
      <c r="AB457" s="1901" t="n">
        <v>142800</v>
      </c>
      <c r="AC457" s="1901" t="n">
        <v>138600</v>
      </c>
      <c r="AD457" s="1901" t="n">
        <v>138600</v>
      </c>
    </row>
    <row r="458">
      <c r="A458" s="1248" t="inlineStr">
        <is>
          <t>OAP</t>
        </is>
      </c>
      <c r="B458" s="1249" t="inlineStr">
        <is>
          <t>7160172573_ID-13473970715</t>
        </is>
      </c>
      <c r="C458" s="1250">
        <f>_xlfn.NUMBERVALUE(LEFT(B458,10))</f>
        <v/>
      </c>
      <c r="D458" s="1250">
        <f>_xlfn.NUMBERVALUE(RIGHT(B458,11))</f>
        <v/>
      </c>
      <c r="E458" s="1251" t="n">
        <v>8991380028000</v>
      </c>
      <c r="F458" s="1249" t="inlineStr">
        <is>
          <t>(PAKET HEMAT ISI 2) L'Oreal Paris Fall Resist 3x Anti-Hairfall Shampoo Scalp Hair Care - 620ml (Perawatan Untuk Rambut Rontok)</t>
        </is>
      </c>
      <c r="G458" s="1248" t="n"/>
      <c r="H458" s="1248" t="n"/>
      <c r="I458" s="1249" t="n"/>
      <c r="J458" s="1252" t="n">
        <v>255800</v>
      </c>
      <c r="K458" s="1253" t="n">
        <v>0.3</v>
      </c>
      <c r="L458" s="1253" t="n">
        <v>0.39</v>
      </c>
      <c r="M458" s="1254" t="n">
        <v>0.41</v>
      </c>
      <c r="N458" s="1254" t="n">
        <v>0.41</v>
      </c>
      <c r="O458" s="1253" t="n">
        <v>0.42</v>
      </c>
      <c r="P458" s="1254" t="n">
        <v>0.42</v>
      </c>
      <c r="Q458" s="1254" t="n">
        <v>0.42</v>
      </c>
      <c r="R458" s="1253" t="n">
        <v>0.43</v>
      </c>
      <c r="S458" s="1253" t="n">
        <v>0.43</v>
      </c>
      <c r="T458" s="1255" t="n"/>
      <c r="U458" s="1255" t="n"/>
      <c r="V458" s="1901" t="n">
        <v>179100</v>
      </c>
      <c r="W458" s="1901" t="n">
        <v>156100</v>
      </c>
      <c r="X458" s="1901" t="n">
        <v>151000</v>
      </c>
      <c r="Y458" s="1901" t="n">
        <v>151000</v>
      </c>
      <c r="Z458" s="1901" t="n">
        <v>148400</v>
      </c>
      <c r="AA458" s="1901" t="n">
        <v>148400</v>
      </c>
      <c r="AB458" s="1901" t="n">
        <v>148400</v>
      </c>
      <c r="AC458" s="1901" t="n">
        <v>145900</v>
      </c>
      <c r="AD458" s="1901" t="n">
        <v>145900</v>
      </c>
    </row>
    <row r="459">
      <c r="A459" s="1248" t="inlineStr">
        <is>
          <t>OAP</t>
        </is>
      </c>
      <c r="B459" s="1249" t="inlineStr">
        <is>
          <t>7146648184_ID-13456406633</t>
        </is>
      </c>
      <c r="C459" s="1250">
        <f>_xlfn.NUMBERVALUE(LEFT(B459,10))</f>
        <v/>
      </c>
      <c r="D459" s="1250">
        <f>_xlfn.NUMBERVALUE(RIGHT(B459,11))</f>
        <v/>
      </c>
      <c r="E459" s="1251" t="n">
        <v>8991380027898</v>
      </c>
      <c r="F459" s="1249" t="inlineStr">
        <is>
          <t>(PAKET HEMAT ISI 2) L'Oreal Paris Glycolic-Bright Day Cream 15ml &amp; Night Cream - 15ml</t>
        </is>
      </c>
      <c r="G459" s="1248" t="n"/>
      <c r="H459" s="1248" t="n"/>
      <c r="I459" s="1249" t="n"/>
      <c r="J459" s="1252" t="n">
        <v>170000</v>
      </c>
      <c r="K459" s="1253" t="n">
        <v>0.07000000000000001</v>
      </c>
      <c r="L459" s="1253" t="n">
        <v>0.18</v>
      </c>
      <c r="M459" s="1254" t="n">
        <v>0.2</v>
      </c>
      <c r="N459" s="1254" t="n">
        <v>0.2</v>
      </c>
      <c r="O459" s="1253" t="n">
        <v>0.21</v>
      </c>
      <c r="P459" s="1254" t="n">
        <v>0.21</v>
      </c>
      <c r="Q459" s="1254" t="n">
        <v>0.21</v>
      </c>
      <c r="R459" s="1253" t="n">
        <v>0.22</v>
      </c>
      <c r="S459" s="1253" t="n">
        <v>0.22</v>
      </c>
      <c r="T459" s="1255" t="n"/>
      <c r="U459" s="1255" t="n"/>
      <c r="V459" s="1901" t="n">
        <v>158100</v>
      </c>
      <c r="W459" s="1901" t="n">
        <v>139400</v>
      </c>
      <c r="X459" s="1901" t="n">
        <v>136000</v>
      </c>
      <c r="Y459" s="1901" t="n">
        <v>136000</v>
      </c>
      <c r="Z459" s="1901" t="n">
        <v>134300</v>
      </c>
      <c r="AA459" s="1901" t="n">
        <v>134300</v>
      </c>
      <c r="AB459" s="1901" t="n">
        <v>134300</v>
      </c>
      <c r="AC459" s="1901" t="n">
        <v>132600</v>
      </c>
      <c r="AD459" s="1901" t="n">
        <v>132600</v>
      </c>
    </row>
    <row r="460">
      <c r="A460" s="1248" t="inlineStr">
        <is>
          <t>OAP</t>
        </is>
      </c>
      <c r="B460" s="1249" t="inlineStr">
        <is>
          <t>7173738080_ID-13492714173</t>
        </is>
      </c>
      <c r="C460" s="1250">
        <f>_xlfn.NUMBERVALUE(LEFT(B460,10))</f>
        <v/>
      </c>
      <c r="D460" s="1250">
        <f>_xlfn.NUMBERVALUE(RIGHT(B460,11))</f>
        <v/>
      </c>
      <c r="E460" s="1251" t="n">
        <v>8991380027874</v>
      </c>
      <c r="F460" s="1249" t="inlineStr">
        <is>
          <t>(PAKET HEMAT ISI 2) L'Oreal Paris Revitalift Crystal Micro-Essence Serum Water Skincare - 130ml (Untuk Kulit Tampak Muda &amp; Sebening Kristal)</t>
        </is>
      </c>
      <c r="G460" s="1248" t="n"/>
      <c r="H460" s="1248" t="n"/>
      <c r="I460" s="1249" t="n"/>
      <c r="J460" s="1252" t="n">
        <v>681000</v>
      </c>
      <c r="K460" s="1253" t="n">
        <v>0.17</v>
      </c>
      <c r="L460" s="1253" t="n">
        <v>0.2699999999999999</v>
      </c>
      <c r="M460" s="1254" t="n">
        <v>0.2899999999999999</v>
      </c>
      <c r="N460" s="1254" t="n">
        <v>0.2899999999999999</v>
      </c>
      <c r="O460" s="1253" t="n">
        <v>0.2999999999999999</v>
      </c>
      <c r="P460" s="1254" t="n">
        <v>0.2999999999999999</v>
      </c>
      <c r="Q460" s="1254" t="n">
        <v>0.2899999999999999</v>
      </c>
      <c r="R460" s="1253" t="n">
        <v>0.3099999999999999</v>
      </c>
      <c r="S460" s="1253" t="n">
        <v>0.3099999999999999</v>
      </c>
      <c r="T460" s="1255" t="n"/>
      <c r="U460" s="1255" t="n"/>
      <c r="V460" s="1901" t="n">
        <v>565300</v>
      </c>
      <c r="W460" s="1901" t="n">
        <v>497200</v>
      </c>
      <c r="X460" s="1901" t="n">
        <v>483600</v>
      </c>
      <c r="Y460" s="1901" t="n">
        <v>483600</v>
      </c>
      <c r="Z460" s="1901" t="n">
        <v>476700</v>
      </c>
      <c r="AA460" s="1901" t="n">
        <v>476700</v>
      </c>
      <c r="AB460" s="1901" t="n">
        <v>483600</v>
      </c>
      <c r="AC460" s="1901" t="n">
        <v>469900</v>
      </c>
      <c r="AD460" s="1901" t="n">
        <v>469900</v>
      </c>
    </row>
    <row r="461">
      <c r="A461" s="1248" t="inlineStr">
        <is>
          <t>OAP</t>
        </is>
      </c>
      <c r="B461" s="1249" t="inlineStr">
        <is>
          <t>7160182115_ID-13473820209</t>
        </is>
      </c>
      <c r="C461" s="1250">
        <f>_xlfn.NUMBERVALUE(LEFT(B461,10))</f>
        <v/>
      </c>
      <c r="D461" s="1250">
        <f>_xlfn.NUMBERVALUE(RIGHT(B461,11))</f>
        <v/>
      </c>
      <c r="E461" s="1251" t="n">
        <v>8991380028284</v>
      </c>
      <c r="F461" s="1249" t="inlineStr">
        <is>
          <t>(PAKET HEMAT ISI 2) L'Oreal Paris UV Defender Serum Protector Sunscreen Bright &amp; Clear SPF 50+ / PA ++++ Skin Care - 50ml (Untuk Mencegah Kulit Tampak Tua 5 Tahun &amp; Melembapkan)</t>
        </is>
      </c>
      <c r="G461" s="1248" t="n"/>
      <c r="H461" s="1248" t="n"/>
      <c r="I461" s="1249" t="n"/>
      <c r="J461" s="1252" t="n">
        <v>351800</v>
      </c>
      <c r="K461" s="1253" t="n">
        <v>0.3</v>
      </c>
      <c r="L461" s="1253" t="n">
        <v>0.3799999999999999</v>
      </c>
      <c r="M461" s="1254" t="n">
        <v>0.4</v>
      </c>
      <c r="N461" s="1254" t="n">
        <v>0.4</v>
      </c>
      <c r="O461" s="1253" t="n">
        <v>0.41</v>
      </c>
      <c r="P461" s="1254" t="n">
        <v>0.41</v>
      </c>
      <c r="Q461" s="1254" t="n">
        <v>0.42</v>
      </c>
      <c r="R461" s="1253" t="n">
        <v>0.42</v>
      </c>
      <c r="S461" s="1253" t="n">
        <v>0.42</v>
      </c>
      <c r="T461" s="1255" t="n"/>
      <c r="U461" s="1255" t="n"/>
      <c r="V461" s="1901" t="n">
        <v>246300</v>
      </c>
      <c r="W461" s="1901" t="n">
        <v>218200</v>
      </c>
      <c r="X461" s="1901" t="n">
        <v>211100</v>
      </c>
      <c r="Y461" s="1901" t="n">
        <v>211100</v>
      </c>
      <c r="Z461" s="1901" t="n">
        <v>207600</v>
      </c>
      <c r="AA461" s="1901" t="n">
        <v>207600</v>
      </c>
      <c r="AB461" s="1901" t="n">
        <v>204100</v>
      </c>
      <c r="AC461" s="1901" t="n">
        <v>204100</v>
      </c>
      <c r="AD461" s="1901" t="n">
        <v>204100</v>
      </c>
    </row>
    <row r="462">
      <c r="A462" s="1248" t="inlineStr">
        <is>
          <t>OAP</t>
        </is>
      </c>
      <c r="B462" s="1249" t="inlineStr">
        <is>
          <t>7146916732_ID-13456732348</t>
        </is>
      </c>
      <c r="C462" s="1250">
        <f>_xlfn.NUMBERVALUE(LEFT(B462,10))</f>
        <v/>
      </c>
      <c r="D462" s="1250">
        <f>_xlfn.NUMBERVALUE(RIGHT(B462,11))</f>
        <v/>
      </c>
      <c r="E462" s="1251" t="n">
        <v>8991380028222</v>
      </c>
      <c r="F462" s="1249" t="inlineStr">
        <is>
          <t>(PAKET HEMAT ISI 2) L'Oreal Paris UV Defender Serum Protector Sunscreen Correct &amp; Protect SPF 50+ / PA ++++ Skin Care - 50ml (Untuk Mencegah Kulit Tampak Tua 5 Tahun &amp; Melembapkan)</t>
        </is>
      </c>
      <c r="G462" s="1248" t="n"/>
      <c r="H462" s="1248" t="n"/>
      <c r="I462" s="1249" t="n"/>
      <c r="J462" s="1252" t="n">
        <v>351800</v>
      </c>
      <c r="K462" s="1253" t="n">
        <v>0.3</v>
      </c>
      <c r="L462" s="1253" t="n">
        <v>0.3799999999999999</v>
      </c>
      <c r="M462" s="1254" t="n">
        <v>0.4</v>
      </c>
      <c r="N462" s="1254" t="n">
        <v>0.4</v>
      </c>
      <c r="O462" s="1253" t="n">
        <v>0.41</v>
      </c>
      <c r="P462" s="1254" t="n">
        <v>0.41</v>
      </c>
      <c r="Q462" s="1254" t="n">
        <v>0.42</v>
      </c>
      <c r="R462" s="1253" t="n">
        <v>0.42</v>
      </c>
      <c r="S462" s="1253" t="n">
        <v>0.42</v>
      </c>
      <c r="T462" s="1255" t="n"/>
      <c r="U462" s="1255" t="n"/>
      <c r="V462" s="1901" t="n">
        <v>246300</v>
      </c>
      <c r="W462" s="1901" t="n">
        <v>218200</v>
      </c>
      <c r="X462" s="1901" t="n">
        <v>211100</v>
      </c>
      <c r="Y462" s="1901" t="n">
        <v>211100</v>
      </c>
      <c r="Z462" s="1901" t="n">
        <v>207600</v>
      </c>
      <c r="AA462" s="1901" t="n">
        <v>207600</v>
      </c>
      <c r="AB462" s="1901" t="n">
        <v>204100</v>
      </c>
      <c r="AC462" s="1901" t="n">
        <v>204100</v>
      </c>
      <c r="AD462" s="1901" t="n">
        <v>204100</v>
      </c>
    </row>
    <row r="463">
      <c r="A463" s="1248" t="inlineStr">
        <is>
          <t>OAP</t>
        </is>
      </c>
      <c r="B463" s="1249" t="inlineStr">
        <is>
          <t>7160134541_ID-13473824064</t>
        </is>
      </c>
      <c r="C463" s="1250">
        <f>_xlfn.NUMBERVALUE(LEFT(B463,10))</f>
        <v/>
      </c>
      <c r="D463" s="1250">
        <f>_xlfn.NUMBERVALUE(RIGHT(B463,11))</f>
        <v/>
      </c>
      <c r="E463" s="1251" t="n">
        <v>8991380027911</v>
      </c>
      <c r="F463" s="1249" t="inlineStr">
        <is>
          <t>(PAKET HEMAT ISI 2) L'Oreal Paris UV Defender Serum Protector Sunscreen Matte &amp; Fresh SPF 50+ / PA ++++ Skin Care - 50ml (Untuk Mencegah Kulit Tampak Tua 5 Tahun &amp; Melembapkan)</t>
        </is>
      </c>
      <c r="G463" s="1248" t="n"/>
      <c r="H463" s="1248" t="n"/>
      <c r="I463" s="1249" t="n"/>
      <c r="J463" s="1252" t="n">
        <v>351800</v>
      </c>
      <c r="K463" s="1253" t="n">
        <v>0.3</v>
      </c>
      <c r="L463" s="1253" t="n">
        <v>0.3799999999999999</v>
      </c>
      <c r="M463" s="1254" t="n">
        <v>0.4</v>
      </c>
      <c r="N463" s="1254" t="n">
        <v>0.4</v>
      </c>
      <c r="O463" s="1253" t="n">
        <v>0.41</v>
      </c>
      <c r="P463" s="1254" t="n">
        <v>0.41</v>
      </c>
      <c r="Q463" s="1254" t="n">
        <v>0.42</v>
      </c>
      <c r="R463" s="1253" t="n">
        <v>0.42</v>
      </c>
      <c r="S463" s="1253" t="n">
        <v>0.42</v>
      </c>
      <c r="T463" s="1255" t="n"/>
      <c r="U463" s="1255" t="n"/>
      <c r="V463" s="1901" t="n">
        <v>246300</v>
      </c>
      <c r="W463" s="1901" t="n">
        <v>218200</v>
      </c>
      <c r="X463" s="1901" t="n">
        <v>211100</v>
      </c>
      <c r="Y463" s="1901" t="n">
        <v>211100</v>
      </c>
      <c r="Z463" s="1901" t="n">
        <v>207600</v>
      </c>
      <c r="AA463" s="1901" t="n">
        <v>207600</v>
      </c>
      <c r="AB463" s="1901" t="n">
        <v>204100</v>
      </c>
      <c r="AC463" s="1901" t="n">
        <v>204100</v>
      </c>
      <c r="AD463" s="1901" t="n">
        <v>204100</v>
      </c>
    </row>
    <row r="464">
      <c r="A464" s="1248" t="inlineStr">
        <is>
          <t>OAP</t>
        </is>
      </c>
      <c r="B464" s="1249" t="inlineStr">
        <is>
          <t>7146918126_ID-13456734112</t>
        </is>
      </c>
      <c r="C464" s="1250">
        <f>_xlfn.NUMBERVALUE(LEFT(B464,10))</f>
        <v/>
      </c>
      <c r="D464" s="1250">
        <f>_xlfn.NUMBERVALUE(RIGHT(B464,11))</f>
        <v/>
      </c>
      <c r="E464" s="1251" t="n">
        <v>8991380028239</v>
      </c>
      <c r="F464" s="1249" t="inlineStr">
        <is>
          <t>(PAKET HEMAT ISI 2) L'Oreal Paris UV Defender Serum Protector Sunscreen Moist &amp; Fresh SPF 50+ / PA ++++ Skin Care - 50ml (Untuk Mencegah Kulit Tampak Tua 5 Tahun &amp; Melembapkan)</t>
        </is>
      </c>
      <c r="G464" s="1248" t="n"/>
      <c r="H464" s="1248" t="n"/>
      <c r="I464" s="1249" t="n"/>
      <c r="J464" s="1252" t="n">
        <v>351800</v>
      </c>
      <c r="K464" s="1253" t="n">
        <v>0.3</v>
      </c>
      <c r="L464" s="1253" t="n">
        <v>0.3799999999999999</v>
      </c>
      <c r="M464" s="1254" t="n">
        <v>0.4</v>
      </c>
      <c r="N464" s="1254" t="n">
        <v>0.4</v>
      </c>
      <c r="O464" s="1253" t="n">
        <v>0.41</v>
      </c>
      <c r="P464" s="1254" t="n">
        <v>0.41</v>
      </c>
      <c r="Q464" s="1254" t="n">
        <v>0.42</v>
      </c>
      <c r="R464" s="1253" t="n">
        <v>0.42</v>
      </c>
      <c r="S464" s="1253" t="n">
        <v>0.42</v>
      </c>
      <c r="T464" s="1255" t="n"/>
      <c r="U464" s="1255" t="n"/>
      <c r="V464" s="1901" t="n">
        <v>246300</v>
      </c>
      <c r="W464" s="1901" t="n">
        <v>218200</v>
      </c>
      <c r="X464" s="1901" t="n">
        <v>211100</v>
      </c>
      <c r="Y464" s="1901" t="n">
        <v>211100</v>
      </c>
      <c r="Z464" s="1901" t="n">
        <v>207600</v>
      </c>
      <c r="AA464" s="1901" t="n">
        <v>207600</v>
      </c>
      <c r="AB464" s="1901" t="n">
        <v>204100</v>
      </c>
      <c r="AC464" s="1901" t="n">
        <v>204100</v>
      </c>
      <c r="AD464" s="1901" t="n">
        <v>204100</v>
      </c>
    </row>
    <row r="465">
      <c r="A465" s="1248" t="inlineStr">
        <is>
          <t>OAP</t>
        </is>
      </c>
      <c r="B465" s="1249" t="inlineStr">
        <is>
          <t>7146832127_ID-13456654396</t>
        </is>
      </c>
      <c r="C465" s="1250">
        <f>_xlfn.NUMBERVALUE(LEFT(B465,10))</f>
        <v/>
      </c>
      <c r="D465" s="1250">
        <f>_xlfn.NUMBERVALUE(RIGHT(B465,11))</f>
        <v/>
      </c>
      <c r="E465" s="1251" t="n">
        <v>8991380027416</v>
      </c>
      <c r="F465" s="1249" t="inlineStr">
        <is>
          <t>(PAKET HEMAT ISI 2) L'Oreal Paris Voluminous Lash Paradise Instant Volume &amp; Waterproof Mascara Makeup Black - 14.6gr</t>
        </is>
      </c>
      <c r="G465" s="1248" t="n"/>
      <c r="H465" s="1248" t="n"/>
      <c r="I465" s="1249" t="n"/>
      <c r="J465" s="1252" t="n">
        <v>397000</v>
      </c>
      <c r="K465" s="1253" t="n">
        <v>0.15</v>
      </c>
      <c r="L465" s="1253" t="n">
        <v>0.23</v>
      </c>
      <c r="M465" s="1254" t="n">
        <v>0.28</v>
      </c>
      <c r="N465" s="1254" t="n">
        <v>0.25</v>
      </c>
      <c r="O465" s="1253" t="n">
        <v>0.26</v>
      </c>
      <c r="P465" s="1254" t="n">
        <v>0.29</v>
      </c>
      <c r="Q465" s="1254" t="n">
        <v>0.29</v>
      </c>
      <c r="R465" s="1253" t="n">
        <v>0.27</v>
      </c>
      <c r="S465" s="1253" t="n">
        <v>0.3</v>
      </c>
      <c r="T465" s="1255" t="n"/>
      <c r="U465" s="1255" t="n"/>
      <c r="V465" s="1901" t="n">
        <v>337500</v>
      </c>
      <c r="W465" s="1901" t="n">
        <v>305700</v>
      </c>
      <c r="X465" s="1901" t="n">
        <v>285900</v>
      </c>
      <c r="Y465" s="1901" t="n">
        <v>297800</v>
      </c>
      <c r="Z465" s="1901" t="n">
        <v>293800</v>
      </c>
      <c r="AA465" s="1901" t="n">
        <v>281900</v>
      </c>
      <c r="AB465" s="1901" t="n">
        <v>281900</v>
      </c>
      <c r="AC465" s="1901" t="n">
        <v>289900</v>
      </c>
      <c r="AD465" s="1901" t="n">
        <v>277900</v>
      </c>
    </row>
    <row r="466">
      <c r="A466" s="1248" t="inlineStr">
        <is>
          <t>OAP</t>
        </is>
      </c>
      <c r="B466" s="1249" t="inlineStr">
        <is>
          <t>7146702123_ID-13456468592</t>
        </is>
      </c>
      <c r="C466" s="1250">
        <f>_xlfn.NUMBERVALUE(LEFT(B466,10))</f>
        <v/>
      </c>
      <c r="D466" s="1250">
        <f>_xlfn.NUMBERVALUE(RIGHT(B466,11))</f>
        <v/>
      </c>
      <c r="E466" s="1251" t="n">
        <v>8991380028253</v>
      </c>
      <c r="F466" s="1249" t="inlineStr">
        <is>
          <t>(PAKET HEMAT ISI 3) L'Oreal Paris Glyco-Bright 1% Glycolic Acid Serum 15ml + Day Cream SPF 17 - 15ml &amp; Night Cream 15ml</t>
        </is>
      </c>
      <c r="G466" s="1248" t="n"/>
      <c r="H466" s="1248" t="n"/>
      <c r="I466" s="1249" t="n"/>
      <c r="J466" s="1252" t="n">
        <v>290500</v>
      </c>
      <c r="K466" s="1253" t="n">
        <v>0.05</v>
      </c>
      <c r="L466" s="1253" t="n">
        <v>0.23</v>
      </c>
      <c r="M466" s="1254" t="n">
        <v>0.25</v>
      </c>
      <c r="N466" s="1254" t="n">
        <v>0.25</v>
      </c>
      <c r="O466" s="1253" t="n">
        <v>0.26</v>
      </c>
      <c r="P466" s="1254" t="n">
        <v>0.26</v>
      </c>
      <c r="Q466" s="1254" t="n">
        <v>0.23</v>
      </c>
      <c r="R466" s="1253" t="n">
        <v>0.27</v>
      </c>
      <c r="S466" s="1253" t="n">
        <v>0.27</v>
      </c>
      <c r="T466" s="1255" t="n"/>
      <c r="U466" s="1255" t="n"/>
      <c r="V466" s="1901" t="n">
        <v>276000</v>
      </c>
      <c r="W466" s="1901" t="n">
        <v>223700</v>
      </c>
      <c r="X466" s="1901" t="n">
        <v>217900</v>
      </c>
      <c r="Y466" s="1901" t="n">
        <v>217900</v>
      </c>
      <c r="Z466" s="1901" t="n">
        <v>215000</v>
      </c>
      <c r="AA466" s="1901" t="n">
        <v>215000</v>
      </c>
      <c r="AB466" s="1901" t="n">
        <v>223700</v>
      </c>
      <c r="AC466" s="1901" t="n">
        <v>212100</v>
      </c>
      <c r="AD466" s="1901" t="n">
        <v>212100</v>
      </c>
    </row>
    <row r="467">
      <c r="A467" s="1248" t="inlineStr">
        <is>
          <t>OAP</t>
        </is>
      </c>
      <c r="B467" s="1249" t="inlineStr">
        <is>
          <t>7169142822_ID-13486132620</t>
        </is>
      </c>
      <c r="C467" s="1250">
        <f>_xlfn.NUMBERVALUE(LEFT(B467,10))</f>
        <v/>
      </c>
      <c r="D467" s="1250">
        <f>_xlfn.NUMBERVALUE(RIGHT(B467,11))</f>
        <v/>
      </c>
      <c r="E467" s="1251" t="n">
        <v>8991380027935</v>
      </c>
      <c r="F467" s="1249" t="inlineStr">
        <is>
          <t>(PAKET HEMAT) L'Oreal Paris Aura Perfect Clinical Day &amp; Night Cream - 50ml (Krim Siang &amp; Malam Untuk Kulit Cerah &amp; Tanpa Noda Dalam 4 Minggu)</t>
        </is>
      </c>
      <c r="G467" s="1248" t="n"/>
      <c r="H467" s="1248" t="n"/>
      <c r="I467" s="1249" t="n"/>
      <c r="J467" s="1252" t="n">
        <v>494500</v>
      </c>
      <c r="K467" s="1253" t="n">
        <v>0.3</v>
      </c>
      <c r="L467" s="1253" t="n">
        <v>0.35</v>
      </c>
      <c r="M467" s="1254" t="n">
        <v>0.37</v>
      </c>
      <c r="N467" s="1254" t="n">
        <v>0.37</v>
      </c>
      <c r="O467" s="1253" t="n">
        <v>0.38</v>
      </c>
      <c r="P467" s="1254" t="n">
        <v>0.38</v>
      </c>
      <c r="Q467" s="1254" t="n">
        <v>0.37</v>
      </c>
      <c r="R467" s="1253" t="n">
        <v>0.39</v>
      </c>
      <c r="S467" s="1253" t="n">
        <v>0.39</v>
      </c>
      <c r="T467" s="1255" t="n"/>
      <c r="U467" s="1255" t="n"/>
      <c r="V467" s="1901" t="n">
        <v>346200</v>
      </c>
      <c r="W467" s="1901" t="n">
        <v>321500</v>
      </c>
      <c r="X467" s="1901" t="n">
        <v>311600</v>
      </c>
      <c r="Y467" s="1901" t="n">
        <v>311600</v>
      </c>
      <c r="Z467" s="1901" t="n">
        <v>306600</v>
      </c>
      <c r="AA467" s="1901" t="n">
        <v>306600</v>
      </c>
      <c r="AB467" s="1901" t="n">
        <v>311600</v>
      </c>
      <c r="AC467" s="1901" t="n">
        <v>301700</v>
      </c>
      <c r="AD467" s="1901" t="n">
        <v>301700</v>
      </c>
    </row>
    <row r="468">
      <c r="A468" s="1248" t="inlineStr">
        <is>
          <t>OAP</t>
        </is>
      </c>
      <c r="B468" s="1249" t="inlineStr">
        <is>
          <t>7175614690_ID-13495076367</t>
        </is>
      </c>
      <c r="C468" s="1250">
        <f>_xlfn.NUMBERVALUE(LEFT(B468,10))</f>
        <v/>
      </c>
      <c r="D468" s="1250">
        <f>_xlfn.NUMBERVALUE(RIGHT(B468,11))</f>
        <v/>
      </c>
      <c r="E468" s="1251" t="n">
        <v>8991380027904</v>
      </c>
      <c r="F468" s="1249" t="inlineStr">
        <is>
          <t>(PAKET HEMAT) L'Oreal Paris Aura Perfect Day &amp; Night Cream - 50ml (Krim Siang &amp; Malam Untuk Meratakan Warna Kulit)</t>
        </is>
      </c>
      <c r="G468" s="1248" t="n"/>
      <c r="H468" s="1248" t="n"/>
      <c r="I468" s="1249" t="n"/>
      <c r="J468" s="1252" t="n">
        <v>422000</v>
      </c>
      <c r="K468" s="1253" t="n">
        <v>0.03</v>
      </c>
      <c r="L468" s="1253" t="n">
        <v>0.06000000000000001</v>
      </c>
      <c r="M468" s="1254" t="n">
        <v>0.08000000000000002</v>
      </c>
      <c r="N468" s="1254" t="n">
        <v>0.08000000000000002</v>
      </c>
      <c r="O468" s="1253" t="n">
        <v>0.09000000000000001</v>
      </c>
      <c r="P468" s="1254" t="n">
        <v>0.09000000000000001</v>
      </c>
      <c r="Q468" s="1254" t="n">
        <v>0.09000000000000001</v>
      </c>
      <c r="R468" s="1253" t="n">
        <v>0.1</v>
      </c>
      <c r="S468" s="1253" t="n">
        <v>0.1</v>
      </c>
      <c r="T468" s="1255" t="n"/>
      <c r="U468" s="1255" t="n"/>
      <c r="V468" s="1901" t="n">
        <v>409400</v>
      </c>
      <c r="W468" s="1901" t="n">
        <v>396700</v>
      </c>
      <c r="X468" s="1901" t="n">
        <v>388300</v>
      </c>
      <c r="Y468" s="1901" t="n">
        <v>388300</v>
      </c>
      <c r="Z468" s="1901" t="n">
        <v>384100</v>
      </c>
      <c r="AA468" s="1901" t="n">
        <v>384100</v>
      </c>
      <c r="AB468" s="1901" t="n">
        <v>384100</v>
      </c>
      <c r="AC468" s="1901" t="n">
        <v>379800</v>
      </c>
      <c r="AD468" s="1901" t="n">
        <v>379800</v>
      </c>
    </row>
    <row r="469">
      <c r="A469" s="1248" t="inlineStr">
        <is>
          <t>OAP</t>
        </is>
      </c>
      <c r="B469" s="1249" t="inlineStr">
        <is>
          <t>7173622430_ID-13492666560</t>
        </is>
      </c>
      <c r="C469" s="1250">
        <f>_xlfn.NUMBERVALUE(LEFT(B469,10))</f>
        <v/>
      </c>
      <c r="D469" s="1250">
        <f>_xlfn.NUMBERVALUE(RIGHT(B469,11))</f>
        <v/>
      </c>
      <c r="E469" s="1251" t="n">
        <v>8991380028260</v>
      </c>
      <c r="F469" s="1249" t="inlineStr">
        <is>
          <t>(PAKET HEMAT) L'Oreal Paris Complete Hyaluronic Acid Set - Serum 15ml, Day Cream 50 ml, Cleanser 100ml &amp; Masker Wajah (Untuk Kulit Kenyal dan Halus Bercahaya)</t>
        </is>
      </c>
      <c r="G469" s="1248" t="n"/>
      <c r="H469" s="1248" t="n"/>
      <c r="I469" s="1249" t="n"/>
      <c r="J469" s="1252" t="n">
        <v>539000</v>
      </c>
      <c r="K469" s="1253" t="n">
        <v>0.17</v>
      </c>
      <c r="L469" s="1253" t="n">
        <v>0.33</v>
      </c>
      <c r="M469" s="1254" t="n">
        <v>0.35</v>
      </c>
      <c r="N469" s="1254" t="n">
        <v>0.35</v>
      </c>
      <c r="O469" s="1253" t="n">
        <v>0.36</v>
      </c>
      <c r="P469" s="1254" t="n">
        <v>0.36</v>
      </c>
      <c r="Q469" s="1254" t="n">
        <v>0.35</v>
      </c>
      <c r="R469" s="1253" t="n">
        <v>0.37</v>
      </c>
      <c r="S469" s="1253" t="n">
        <v>0.37</v>
      </c>
      <c r="T469" s="1255" t="n"/>
      <c r="U469" s="1255" t="n"/>
      <c r="V469" s="1901" t="n">
        <v>447400</v>
      </c>
      <c r="W469" s="1901" t="n">
        <v>361200</v>
      </c>
      <c r="X469" s="1901" t="n">
        <v>350400</v>
      </c>
      <c r="Y469" s="1901" t="n">
        <v>350400</v>
      </c>
      <c r="Z469" s="1901" t="n">
        <v>345000</v>
      </c>
      <c r="AA469" s="1901" t="n">
        <v>345000</v>
      </c>
      <c r="AB469" s="1901" t="n">
        <v>350400</v>
      </c>
      <c r="AC469" s="1901" t="n">
        <v>339600</v>
      </c>
      <c r="AD469" s="1901" t="n">
        <v>339600</v>
      </c>
    </row>
    <row r="470">
      <c r="A470" s="1248" t="inlineStr">
        <is>
          <t>OAP</t>
        </is>
      </c>
      <c r="B470" s="1249" t="inlineStr">
        <is>
          <t>7173792211_ID-13492812375</t>
        </is>
      </c>
      <c r="C470" s="1250">
        <f>_xlfn.NUMBERVALUE(LEFT(B470,10))</f>
        <v/>
      </c>
      <c r="D470" s="1250">
        <f>_xlfn.NUMBERVALUE(RIGHT(B470,11))</f>
        <v/>
      </c>
      <c r="E470" s="1251" t="n">
        <v>8991380027966</v>
      </c>
      <c r="F470" s="1249" t="inlineStr">
        <is>
          <t>(PAKET HEMAT) L'Oreal Paris Elseve Color Protect 7 Weeks Protecting Hair Care Shampoo &amp; Conditioner (Melindungi Pewarnaan Rambut Hingga 7 Minggu)</t>
        </is>
      </c>
      <c r="G470" s="1248" t="n"/>
      <c r="H470" s="1248" t="n"/>
      <c r="I470" s="1249" t="n"/>
      <c r="J470" s="1252" t="n">
        <v>128900</v>
      </c>
      <c r="K470" s="1253" t="n">
        <v>0.12</v>
      </c>
      <c r="L470" s="1253" t="n">
        <v>0.22</v>
      </c>
      <c r="M470" s="1254" t="n">
        <v>0.24</v>
      </c>
      <c r="N470" s="1254" t="n">
        <v>0.24</v>
      </c>
      <c r="O470" s="1253" t="n">
        <v>0.25</v>
      </c>
      <c r="P470" s="1254" t="n">
        <v>0.25</v>
      </c>
      <c r="Q470" s="1254" t="n">
        <v>0.24</v>
      </c>
      <c r="R470" s="1253" t="n">
        <v>0.26</v>
      </c>
      <c r="S470" s="1253" t="n">
        <v>0.26</v>
      </c>
      <c r="T470" s="1255" t="n"/>
      <c r="U470" s="1255" t="n"/>
      <c r="V470" s="1901" t="n">
        <v>113500</v>
      </c>
      <c r="W470" s="1901" t="n">
        <v>100600</v>
      </c>
      <c r="X470" s="1901" t="n">
        <v>98000</v>
      </c>
      <c r="Y470" s="1901" t="n">
        <v>98000</v>
      </c>
      <c r="Z470" s="1901" t="n">
        <v>96700</v>
      </c>
      <c r="AA470" s="1901" t="n">
        <v>96700</v>
      </c>
      <c r="AB470" s="1901" t="n">
        <v>98000</v>
      </c>
      <c r="AC470" s="1901" t="n">
        <v>95400</v>
      </c>
      <c r="AD470" s="1901" t="n">
        <v>95400</v>
      </c>
    </row>
    <row r="471">
      <c r="A471" s="1248" t="inlineStr">
        <is>
          <t>OAP</t>
        </is>
      </c>
      <c r="B471" s="1249" t="inlineStr">
        <is>
          <t>7168022802_ID-13484466114</t>
        </is>
      </c>
      <c r="C471" s="1250">
        <f>_xlfn.NUMBERVALUE(LEFT(B471,10))</f>
        <v/>
      </c>
      <c r="D471" s="1250">
        <f>_xlfn.NUMBERVALUE(RIGHT(B471,11))</f>
        <v/>
      </c>
      <c r="E471" s="1251" t="n">
        <v>8991380027829</v>
      </c>
      <c r="F471" s="1249" t="inlineStr">
        <is>
          <t>(PAKET HEMAT) L'Oreal Paris Elseve Extraordinary Oil Ultra Nourishing Shampoo Hair Care - 450ml (Perawatan Untuk Rambut Kering)</t>
        </is>
      </c>
      <c r="G471" s="1248" t="n"/>
      <c r="H471" s="1248" t="n"/>
      <c r="I471" s="1249" t="n"/>
      <c r="J471" s="1252" t="n">
        <v>210000</v>
      </c>
      <c r="K471" s="1253" t="n">
        <v>0.17</v>
      </c>
      <c r="L471" s="1253" t="n">
        <v>0.2699999999999999</v>
      </c>
      <c r="M471" s="1254" t="n">
        <v>0.2899999999999999</v>
      </c>
      <c r="N471" s="1254" t="n">
        <v>0.2899999999999999</v>
      </c>
      <c r="O471" s="1253" t="n">
        <v>0.2999999999999999</v>
      </c>
      <c r="P471" s="1254" t="n">
        <v>0.2999999999999999</v>
      </c>
      <c r="Q471" s="1254" t="n">
        <v>0.2899999999999999</v>
      </c>
      <c r="R471" s="1253" t="n">
        <v>0.3099999999999999</v>
      </c>
      <c r="S471" s="1253" t="n">
        <v>0.3099999999999999</v>
      </c>
      <c r="T471" s="1255" t="n"/>
      <c r="U471" s="1255" t="n"/>
      <c r="V471" s="1901" t="n">
        <v>174300</v>
      </c>
      <c r="W471" s="1901" t="n">
        <v>153300</v>
      </c>
      <c r="X471" s="1901" t="n">
        <v>149100</v>
      </c>
      <c r="Y471" s="1901" t="n">
        <v>149100</v>
      </c>
      <c r="Z471" s="1901" t="n">
        <v>147000</v>
      </c>
      <c r="AA471" s="1901" t="n">
        <v>147000</v>
      </c>
      <c r="AB471" s="1901" t="n">
        <v>149100</v>
      </c>
      <c r="AC471" s="1901" t="n">
        <v>144900</v>
      </c>
      <c r="AD471" s="1901" t="n">
        <v>144900</v>
      </c>
    </row>
    <row r="472">
      <c r="A472" s="1248" t="inlineStr">
        <is>
          <t>OAP</t>
        </is>
      </c>
      <c r="B472" s="1249" t="inlineStr">
        <is>
          <t>7161352647_ID-13475042978</t>
        </is>
      </c>
      <c r="C472" s="1250">
        <f>_xlfn.NUMBERVALUE(LEFT(B472,10))</f>
        <v/>
      </c>
      <c r="D472" s="1250">
        <f>_xlfn.NUMBERVALUE(RIGHT(B472,11))</f>
        <v/>
      </c>
      <c r="E472" s="1251" t="n">
        <v>8991380027973</v>
      </c>
      <c r="F472" s="1249" t="inlineStr">
        <is>
          <t>(PAKET HEMAT) L'Oreal Paris Elseve Total Repair 5 - Shampoo 450ml &amp; Conditioner 165ml (Perawatan untuk 5 Tanda Kerusakan Rambut)</t>
        </is>
      </c>
      <c r="G472" s="1248" t="n"/>
      <c r="H472" s="1248" t="n"/>
      <c r="I472" s="1249" t="n"/>
      <c r="J472" s="1252" t="n">
        <v>154000</v>
      </c>
      <c r="K472" s="1253" t="n">
        <v>0.22</v>
      </c>
      <c r="L472" s="1253" t="n">
        <v>0.32</v>
      </c>
      <c r="M472" s="1254" t="n">
        <v>0.34</v>
      </c>
      <c r="N472" s="1254" t="n">
        <v>0.34</v>
      </c>
      <c r="O472" s="1253" t="n">
        <v>0.35</v>
      </c>
      <c r="P472" s="1254" t="n">
        <v>0.35</v>
      </c>
      <c r="Q472" s="1254" t="n">
        <v>0.34</v>
      </c>
      <c r="R472" s="1253" t="n">
        <v>0.36</v>
      </c>
      <c r="S472" s="1253" t="n">
        <v>0.36</v>
      </c>
      <c r="T472" s="1255" t="n"/>
      <c r="U472" s="1255" t="n"/>
      <c r="V472" s="1901" t="n">
        <v>120200</v>
      </c>
      <c r="W472" s="1901" t="n">
        <v>104800</v>
      </c>
      <c r="X472" s="1901" t="n">
        <v>101700</v>
      </c>
      <c r="Y472" s="1901" t="n">
        <v>101700</v>
      </c>
      <c r="Z472" s="1901" t="n">
        <v>100100</v>
      </c>
      <c r="AA472" s="1901" t="n">
        <v>100100</v>
      </c>
      <c r="AB472" s="1901" t="n">
        <v>101700</v>
      </c>
      <c r="AC472" s="1901" t="n">
        <v>98600</v>
      </c>
      <c r="AD472" s="1901" t="n">
        <v>98600</v>
      </c>
    </row>
    <row r="473">
      <c r="A473" s="1248" t="inlineStr">
        <is>
          <t>OAP</t>
        </is>
      </c>
      <c r="B473" s="1249" t="inlineStr">
        <is>
          <t>7169142753_ID-13486166605</t>
        </is>
      </c>
      <c r="C473" s="1250">
        <f>_xlfn.NUMBERVALUE(LEFT(B473,10))</f>
        <v/>
      </c>
      <c r="D473" s="1250">
        <f>_xlfn.NUMBERVALUE(RIGHT(B473,11))</f>
        <v/>
      </c>
      <c r="E473" s="1251" t="n">
        <v>8991380027959</v>
      </c>
      <c r="F473" s="1249" t="inlineStr">
        <is>
          <t>(PAKET HEMAT) L'Oreal Paris Glycolic Bright Glowing - Facial Wash 50ml, Serum 15ml, Day Cream 15ml &amp; Night Cream 15ml (Perawatan Lengkap untuk Mencerahkan &amp; Menyamarkan Noda Hitam dalam 2 Minggu)</t>
        </is>
      </c>
      <c r="G473" s="1248" t="n"/>
      <c r="H473" s="1248" t="n"/>
      <c r="I473" s="1249" t="n"/>
      <c r="J473" s="1252" t="n">
        <v>326000</v>
      </c>
      <c r="K473" s="1253" t="n">
        <v>0.05</v>
      </c>
      <c r="L473" s="1253" t="n">
        <v>0.23</v>
      </c>
      <c r="M473" s="1254" t="n">
        <v>0.25</v>
      </c>
      <c r="N473" s="1254" t="n">
        <v>0.25</v>
      </c>
      <c r="O473" s="1253" t="n">
        <v>0.26</v>
      </c>
      <c r="P473" s="1254" t="n">
        <v>0.26</v>
      </c>
      <c r="Q473" s="1254" t="n">
        <v>0.26</v>
      </c>
      <c r="R473" s="1253" t="n">
        <v>0.27</v>
      </c>
      <c r="S473" s="1253" t="n">
        <v>0.27</v>
      </c>
      <c r="T473" s="1255" t="n"/>
      <c r="U473" s="1255" t="n"/>
      <c r="V473" s="1901" t="n">
        <v>309700</v>
      </c>
      <c r="W473" s="1901" t="n">
        <v>251100</v>
      </c>
      <c r="X473" s="1901" t="n">
        <v>244500</v>
      </c>
      <c r="Y473" s="1901" t="n">
        <v>244500</v>
      </c>
      <c r="Z473" s="1901" t="n">
        <v>241300</v>
      </c>
      <c r="AA473" s="1901" t="n">
        <v>241300</v>
      </c>
      <c r="AB473" s="1901" t="n">
        <v>241300</v>
      </c>
      <c r="AC473" s="1901" t="n">
        <v>238000</v>
      </c>
      <c r="AD473" s="1901" t="n">
        <v>238000</v>
      </c>
    </row>
    <row r="474">
      <c r="A474" s="1248" t="inlineStr">
        <is>
          <t>OAP</t>
        </is>
      </c>
      <c r="B474" s="1249" t="inlineStr">
        <is>
          <t>7168576072_ID-13485052914</t>
        </is>
      </c>
      <c r="C474" s="1250">
        <f>_xlfn.NUMBERVALUE(LEFT(B474,10))</f>
        <v/>
      </c>
      <c r="D474" s="1250">
        <f>_xlfn.NUMBERVALUE(RIGHT(B474,11))</f>
        <v/>
      </c>
      <c r="E474" s="1251" t="n">
        <v>8991380027928</v>
      </c>
      <c r="F474" s="1249" t="inlineStr">
        <is>
          <t>(PAKET HEMAT) L'Oreal Paris Revitalift Crystal Full Premium Set - Serum, Moisturizer, Micellar (Perawatan Lengkap Skin Care Pemula untuk Kulit Tampak Muda &amp; Sebening Crystal)</t>
        </is>
      </c>
      <c r="G474" s="1248" t="n"/>
      <c r="H474" s="1248" t="n"/>
      <c r="I474" s="1249" t="n"/>
      <c r="J474" s="1252" t="n">
        <v>737000</v>
      </c>
      <c r="K474" s="1253" t="n">
        <v>0.06000000000000001</v>
      </c>
      <c r="L474" s="1253" t="n">
        <v>0.06000000000000001</v>
      </c>
      <c r="M474" s="1254" t="n">
        <v>0.08000000000000002</v>
      </c>
      <c r="N474" s="1254" t="n">
        <v>0.08000000000000002</v>
      </c>
      <c r="O474" s="1253" t="n">
        <v>0.09000000000000001</v>
      </c>
      <c r="P474" s="1254" t="n">
        <v>0.09000000000000001</v>
      </c>
      <c r="Q474" s="1254" t="n">
        <v>0.09000000000000001</v>
      </c>
      <c r="R474" s="1253" t="n">
        <v>0.1</v>
      </c>
      <c r="S474" s="1253" t="n">
        <v>0.1</v>
      </c>
      <c r="T474" s="1255" t="n"/>
      <c r="U474" s="1255" t="n"/>
      <c r="V474" s="1901" t="n">
        <v>692800</v>
      </c>
      <c r="W474" s="1901" t="n">
        <v>692800</v>
      </c>
      <c r="X474" s="1901" t="n">
        <v>678100</v>
      </c>
      <c r="Y474" s="1901" t="n">
        <v>678100</v>
      </c>
      <c r="Z474" s="1901" t="n">
        <v>670700</v>
      </c>
      <c r="AA474" s="1901" t="n">
        <v>670700</v>
      </c>
      <c r="AB474" s="1901" t="n">
        <v>670700</v>
      </c>
      <c r="AC474" s="1901" t="n">
        <v>663300</v>
      </c>
      <c r="AD474" s="1901" t="n">
        <v>663300</v>
      </c>
    </row>
    <row r="475">
      <c r="A475" s="1248" t="inlineStr">
        <is>
          <t>OAP</t>
        </is>
      </c>
      <c r="B475" s="1249" t="inlineStr">
        <is>
          <t>7173886249_ID-13492896994</t>
        </is>
      </c>
      <c r="C475" s="1250">
        <f>_xlfn.NUMBERVALUE(LEFT(B475,10))</f>
        <v/>
      </c>
      <c r="D475" s="1250">
        <f>_xlfn.NUMBERVALUE(RIGHT(B475,11))</f>
        <v/>
      </c>
      <c r="E475" s="1251" t="n">
        <v>8991380028246</v>
      </c>
      <c r="F475" s="1249" t="inlineStr">
        <is>
          <t>(PAKET HEMAT) L'Oreal Paris Revitalift Crystal Full Starter Set - Essence, Micellar Water, Day Cream, Masker (Perawatan Lengkap Skin Care Pemula untuk Kulit Tampak Muda &amp; Sebening Crystal)</t>
        </is>
      </c>
      <c r="G475" s="1248" t="n"/>
      <c r="H475" s="1248" t="n"/>
      <c r="I475" s="1249" t="n"/>
      <c r="J475" s="1252" t="n">
        <v>487000</v>
      </c>
      <c r="K475" s="1253" t="n">
        <v>0.06000000000000001</v>
      </c>
      <c r="L475" s="1253" t="n">
        <v>0.06000000000000001</v>
      </c>
      <c r="M475" s="1254" t="n">
        <v>0.08000000000000002</v>
      </c>
      <c r="N475" s="1254" t="n">
        <v>0.08000000000000002</v>
      </c>
      <c r="O475" s="1253" t="n">
        <v>0.09000000000000001</v>
      </c>
      <c r="P475" s="1254" t="n">
        <v>0.09000000000000001</v>
      </c>
      <c r="Q475" s="1254" t="n">
        <v>0.09000000000000001</v>
      </c>
      <c r="R475" s="1253" t="n">
        <v>0.1</v>
      </c>
      <c r="S475" s="1253" t="n">
        <v>0.1</v>
      </c>
      <c r="T475" s="1255" t="n"/>
      <c r="U475" s="1255" t="n"/>
      <c r="V475" s="1901" t="n">
        <v>457800</v>
      </c>
      <c r="W475" s="1901" t="n">
        <v>457800</v>
      </c>
      <c r="X475" s="1901" t="n">
        <v>448100</v>
      </c>
      <c r="Y475" s="1901" t="n">
        <v>448100</v>
      </c>
      <c r="Z475" s="1901" t="n">
        <v>443200</v>
      </c>
      <c r="AA475" s="1901" t="n">
        <v>443200</v>
      </c>
      <c r="AB475" s="1901" t="n">
        <v>443200</v>
      </c>
      <c r="AC475" s="1901" t="n">
        <v>438300</v>
      </c>
      <c r="AD475" s="1901" t="n">
        <v>438300</v>
      </c>
    </row>
    <row r="476">
      <c r="A476" s="1248" t="inlineStr">
        <is>
          <t>OAP</t>
        </is>
      </c>
      <c r="B476" s="1249" t="inlineStr">
        <is>
          <t>7169272484_ID-13486270288</t>
        </is>
      </c>
      <c r="C476" s="1250">
        <f>_xlfn.NUMBERVALUE(LEFT(B476,10))</f>
        <v/>
      </c>
      <c r="D476" s="1250">
        <f>_xlfn.NUMBERVALUE(RIGHT(B476,11))</f>
        <v/>
      </c>
      <c r="E476" s="1251" t="n">
        <v>8991380027942</v>
      </c>
      <c r="F476" s="1249" t="inlineStr">
        <is>
          <t>(PAKET HEMAT) L'Oreal Paris Revitalift Serum Radiance Booster Kit - Hyaluronic Acid Serum 30ml &amp; Crystal Micro Essence Water Serum Skin Care 65 ml (untuk Kulit Lembap dan Glowing)</t>
        </is>
      </c>
      <c r="G476" s="1248" t="n"/>
      <c r="H476" s="1248" t="n"/>
      <c r="I476" s="1249" t="n"/>
      <c r="J476" s="1252" t="n">
        <v>465500</v>
      </c>
      <c r="K476" s="1253" t="n">
        <v>0.3099999999999999</v>
      </c>
      <c r="L476" s="1253" t="n">
        <v>0.33</v>
      </c>
      <c r="M476" s="1254" t="n">
        <v>0.35</v>
      </c>
      <c r="N476" s="1254" t="n">
        <v>0.35</v>
      </c>
      <c r="O476" s="1253" t="n">
        <v>0.36</v>
      </c>
      <c r="P476" s="1254" t="n">
        <v>0.36</v>
      </c>
      <c r="Q476" s="1254" t="n">
        <v>0.35</v>
      </c>
      <c r="R476" s="1253" t="n">
        <v>0.37</v>
      </c>
      <c r="S476" s="1253" t="n">
        <v>0.37</v>
      </c>
      <c r="T476" s="1255" t="n"/>
      <c r="U476" s="1255" t="n"/>
      <c r="V476" s="1901" t="n">
        <v>321200</v>
      </c>
      <c r="W476" s="1901" t="n">
        <v>311900</v>
      </c>
      <c r="X476" s="1901" t="n">
        <v>302600</v>
      </c>
      <c r="Y476" s="1901" t="n">
        <v>302600</v>
      </c>
      <c r="Z476" s="1901" t="n">
        <v>298000</v>
      </c>
      <c r="AA476" s="1901" t="n">
        <v>298000</v>
      </c>
      <c r="AB476" s="1901" t="n">
        <v>302600</v>
      </c>
      <c r="AC476" s="1901" t="n">
        <v>293300</v>
      </c>
      <c r="AD476" s="1901" t="n">
        <v>293300</v>
      </c>
    </row>
    <row r="477">
      <c r="A477" s="1248" t="inlineStr">
        <is>
          <t>OAP</t>
        </is>
      </c>
      <c r="B477" s="1249" t="inlineStr">
        <is>
          <t>7169170781_ID-13486128896</t>
        </is>
      </c>
      <c r="C477" s="1250">
        <f>_xlfn.NUMBERVALUE(LEFT(B477,10))</f>
        <v/>
      </c>
      <c r="D477" s="1250">
        <f>_xlfn.NUMBERVALUE(RIGHT(B477,11))</f>
        <v/>
      </c>
      <c r="E477" s="1251" t="n">
        <v>8991380028291</v>
      </c>
      <c r="F477" s="1249" t="inlineStr">
        <is>
          <t>(PAKET HEMAT) Revitalift Triple Action Day &amp; Night Cream - 50ml (untuk Kulit Cerah Tampak Muda)</t>
        </is>
      </c>
      <c r="G477" s="1248" t="n"/>
      <c r="H477" s="1248" t="n"/>
      <c r="I477" s="1249" t="n"/>
      <c r="J477" s="1252" t="n">
        <v>726000</v>
      </c>
      <c r="K477" s="1253" t="n">
        <v>0.15</v>
      </c>
      <c r="L477" s="1253" t="n">
        <v>0.2</v>
      </c>
      <c r="M477" s="1254" t="n">
        <v>0.22</v>
      </c>
      <c r="N477" s="1254" t="n">
        <v>0.22</v>
      </c>
      <c r="O477" s="1253" t="n">
        <v>0.23</v>
      </c>
      <c r="P477" s="1254" t="n">
        <v>0.23</v>
      </c>
      <c r="Q477" s="1254" t="n">
        <v>0.22</v>
      </c>
      <c r="R477" s="1253" t="n">
        <v>0.24</v>
      </c>
      <c r="S477" s="1253" t="n">
        <v>0.24</v>
      </c>
      <c r="T477" s="1255" t="n"/>
      <c r="U477" s="1255" t="n"/>
      <c r="V477" s="1901" t="n">
        <v>617100</v>
      </c>
      <c r="W477" s="1901" t="n">
        <v>580800</v>
      </c>
      <c r="X477" s="1901" t="n">
        <v>566300</v>
      </c>
      <c r="Y477" s="1901" t="n">
        <v>566300</v>
      </c>
      <c r="Z477" s="1901" t="n">
        <v>559100</v>
      </c>
      <c r="AA477" s="1901" t="n">
        <v>559100</v>
      </c>
      <c r="AB477" s="1901" t="n">
        <v>566300</v>
      </c>
      <c r="AC477" s="1901" t="n">
        <v>551800</v>
      </c>
      <c r="AD477" s="1901" t="n">
        <v>551800</v>
      </c>
    </row>
    <row r="478">
      <c r="A478" s="1248" t="inlineStr">
        <is>
          <t>OAP</t>
        </is>
      </c>
      <c r="B478" s="1249" t="inlineStr">
        <is>
          <t>7173848230_ID-13492804844</t>
        </is>
      </c>
      <c r="C478" s="1250">
        <f>_xlfn.NUMBERVALUE(LEFT(B478,10))</f>
        <v/>
      </c>
      <c r="D478" s="1250">
        <f>_xlfn.NUMBERVALUE(RIGHT(B478,11))</f>
        <v/>
      </c>
      <c r="E478" s="1251" t="n">
        <v>8991380028352</v>
      </c>
      <c r="F478" s="1249" t="inlineStr">
        <is>
          <t>[Paket Box Eksklusif] L'Oreal Paris Extraordinary Oil Sublime Shine Silicon-Free Premium Shampoo 440ml dan Conditioner 400ml Hair Care</t>
        </is>
      </c>
      <c r="G478" s="1248" t="n"/>
      <c r="H478" s="1248" t="n"/>
      <c r="I478" s="1249" t="n"/>
      <c r="J478" s="1252" t="n">
        <v>438000</v>
      </c>
      <c r="K478" s="1253" t="n">
        <v>0.11</v>
      </c>
      <c r="L478" s="1253" t="n">
        <v>0.26</v>
      </c>
      <c r="M478" s="1254" t="n">
        <v>0.28</v>
      </c>
      <c r="N478" s="1254" t="n">
        <v>0.28</v>
      </c>
      <c r="O478" s="1253" t="n">
        <v>0.29</v>
      </c>
      <c r="P478" s="1254" t="n">
        <v>0.29</v>
      </c>
      <c r="Q478" s="1254" t="n">
        <v>0.28</v>
      </c>
      <c r="R478" s="1253" t="n">
        <v>0.3</v>
      </c>
      <c r="S478" s="1253" t="n">
        <v>0.3</v>
      </c>
      <c r="T478" s="1255" t="n"/>
      <c r="U478" s="1255" t="n"/>
      <c r="V478" s="1901" t="n">
        <v>389900</v>
      </c>
      <c r="W478" s="1901" t="n">
        <v>324200</v>
      </c>
      <c r="X478" s="1901" t="n">
        <v>315400</v>
      </c>
      <c r="Y478" s="1901" t="n">
        <v>315400</v>
      </c>
      <c r="Z478" s="1901" t="n">
        <v>311000</v>
      </c>
      <c r="AA478" s="1901" t="n">
        <v>311000</v>
      </c>
      <c r="AB478" s="1901" t="n">
        <v>315400</v>
      </c>
      <c r="AC478" s="1901" t="n">
        <v>306600</v>
      </c>
      <c r="AD478" s="1901" t="n">
        <v>306600</v>
      </c>
    </row>
    <row r="479">
      <c r="A479" s="1248" t="inlineStr">
        <is>
          <t>OAP</t>
        </is>
      </c>
      <c r="B479" s="1249" t="inlineStr">
        <is>
          <t>7160696284_ID-13474254394</t>
        </is>
      </c>
      <c r="C479" s="1250">
        <f>_xlfn.NUMBERVALUE(LEFT(B479,10))</f>
        <v/>
      </c>
      <c r="D479" s="1250">
        <f>_xlfn.NUMBERVALUE(RIGHT(B479,11))</f>
        <v/>
      </c>
      <c r="E479" s="1251" t="n">
        <v>8991380028024</v>
      </c>
      <c r="F479" s="1249" t="inlineStr">
        <is>
          <t>[PAKET HEMAT] L'Oreal Paris Elseve Total Repair 5 Rangkaian Perawatan Lengkap Untuk 5 Tanda Kerusakan Rambut (Shampoo 450ml, Kondisioner 170ml, &amp; Masker 200ml)</t>
        </is>
      </c>
      <c r="G479" s="1248" t="n"/>
      <c r="H479" s="1248" t="n"/>
      <c r="I479" s="1249" t="n"/>
      <c r="J479" s="1252" t="n">
        <v>260500</v>
      </c>
      <c r="K479" s="1253" t="n">
        <v>0.22</v>
      </c>
      <c r="L479" s="1253" t="n">
        <v>0.32</v>
      </c>
      <c r="M479" s="1254" t="n">
        <v>0.34</v>
      </c>
      <c r="N479" s="1254" t="n">
        <v>0.34</v>
      </c>
      <c r="O479" s="1253" t="n">
        <v>0.35</v>
      </c>
      <c r="P479" s="1254" t="n">
        <v>0.35</v>
      </c>
      <c r="Q479" s="1254" t="n">
        <v>0.34</v>
      </c>
      <c r="R479" s="1253" t="n">
        <v>0.36</v>
      </c>
      <c r="S479" s="1253" t="n">
        <v>0.36</v>
      </c>
      <c r="T479" s="1255" t="n"/>
      <c r="U479" s="1255" t="n"/>
      <c r="V479" s="1901" t="n">
        <v>203200</v>
      </c>
      <c r="W479" s="1901" t="n">
        <v>177200</v>
      </c>
      <c r="X479" s="1901" t="n">
        <v>172000</v>
      </c>
      <c r="Y479" s="1901" t="n">
        <v>172000</v>
      </c>
      <c r="Z479" s="1901" t="n">
        <v>169400</v>
      </c>
      <c r="AA479" s="1901" t="n">
        <v>169400</v>
      </c>
      <c r="AB479" s="1901" t="n">
        <v>172000</v>
      </c>
      <c r="AC479" s="1901" t="n">
        <v>166800</v>
      </c>
      <c r="AD479" s="1901" t="n">
        <v>166800</v>
      </c>
    </row>
    <row r="480">
      <c r="A480" s="1248" t="inlineStr">
        <is>
          <t>OAP</t>
        </is>
      </c>
      <c r="B480" s="1249" t="inlineStr">
        <is>
          <t>7173716656_ID-13492746750</t>
        </is>
      </c>
      <c r="C480" s="1250">
        <f>_xlfn.NUMBERVALUE(LEFT(B480,10))</f>
        <v/>
      </c>
      <c r="D480" s="1250">
        <f>_xlfn.NUMBERVALUE(RIGHT(B480,11))</f>
        <v/>
      </c>
      <c r="E480" s="1251" t="n">
        <v>8991380028017</v>
      </c>
      <c r="F480" s="1249" t="inlineStr">
        <is>
          <t>[Paket Hemat] L'Oreal Paris Extraordinary Oil Sublime Sleek Silicone-free Premium Shampoo &amp; Conditioner 440ml Hair Care</t>
        </is>
      </c>
      <c r="G480" s="1248" t="n"/>
      <c r="H480" s="1248" t="n"/>
      <c r="I480" s="1249" t="n"/>
      <c r="J480" s="1252" t="n">
        <v>457800</v>
      </c>
      <c r="K480" s="1253" t="n">
        <v>0.11</v>
      </c>
      <c r="L480" s="1253" t="n">
        <v>0.26</v>
      </c>
      <c r="M480" s="1254" t="n">
        <v>0.28</v>
      </c>
      <c r="N480" s="1254" t="n">
        <v>0.28</v>
      </c>
      <c r="O480" s="1253" t="n">
        <v>0.29</v>
      </c>
      <c r="P480" s="1254" t="n">
        <v>0.29</v>
      </c>
      <c r="Q480" s="1254" t="n">
        <v>0.28</v>
      </c>
      <c r="R480" s="1253" t="n">
        <v>0.3</v>
      </c>
      <c r="S480" s="1253" t="n">
        <v>0.3</v>
      </c>
      <c r="T480" s="1255" t="n"/>
      <c r="U480" s="1255" t="n"/>
      <c r="V480" s="1901" t="n">
        <v>407500</v>
      </c>
      <c r="W480" s="1901" t="n">
        <v>338800</v>
      </c>
      <c r="X480" s="1901" t="n">
        <v>329700</v>
      </c>
      <c r="Y480" s="1901" t="n">
        <v>329700</v>
      </c>
      <c r="Z480" s="1901" t="n">
        <v>325100</v>
      </c>
      <c r="AA480" s="1901" t="n">
        <v>325100</v>
      </c>
      <c r="AB480" s="1901" t="n">
        <v>329700</v>
      </c>
      <c r="AC480" s="1901" t="n">
        <v>320500</v>
      </c>
      <c r="AD480" s="1901" t="n">
        <v>320500</v>
      </c>
    </row>
    <row r="481">
      <c r="A481" s="1248" t="inlineStr">
        <is>
          <t>OAP</t>
        </is>
      </c>
      <c r="B481" s="1249" t="inlineStr">
        <is>
          <t>7169186512_ID-13486178299</t>
        </is>
      </c>
      <c r="C481" s="1250">
        <f>_xlfn.NUMBERVALUE(LEFT(B481,10))</f>
        <v/>
      </c>
      <c r="D481" s="1250">
        <f>_xlfn.NUMBERVALUE(RIGHT(B481,11))</f>
        <v/>
      </c>
      <c r="E481" s="1251" t="n">
        <v>8991380028307</v>
      </c>
      <c r="F481" s="1249" t="inlineStr">
        <is>
          <t>[Paket Skincare L'Oreal Paris] L'Oreal Paris Aura Perfect Complete Skin Care - Daily Kit [Day Cream, Night Cream &amp; Essence]</t>
        </is>
      </c>
      <c r="G481" s="1248" t="n"/>
      <c r="H481" s="1248" t="n"/>
      <c r="I481" s="1249" t="n"/>
      <c r="J481" s="1252" t="n">
        <v>791000</v>
      </c>
      <c r="K481" s="1253" t="n">
        <v>0.02</v>
      </c>
      <c r="L481" s="1253" t="n">
        <v>0.06000000000000001</v>
      </c>
      <c r="M481" s="1254" t="n">
        <v>0.08000000000000002</v>
      </c>
      <c r="N481" s="1254" t="n">
        <v>0.08000000000000002</v>
      </c>
      <c r="O481" s="1253" t="n">
        <v>0.09000000000000001</v>
      </c>
      <c r="P481" s="1254" t="n">
        <v>0.09000000000000001</v>
      </c>
      <c r="Q481" s="1254" t="n">
        <v>0.09000000000000001</v>
      </c>
      <c r="R481" s="1253" t="n">
        <v>0.1</v>
      </c>
      <c r="S481" s="1253" t="n">
        <v>0.1</v>
      </c>
      <c r="T481" s="1255" t="n"/>
      <c r="U481" s="1255" t="n"/>
      <c r="V481" s="1901" t="n">
        <v>775200</v>
      </c>
      <c r="W481" s="1901" t="n">
        <v>743600</v>
      </c>
      <c r="X481" s="1901" t="n">
        <v>727800</v>
      </c>
      <c r="Y481" s="1901" t="n">
        <v>727800</v>
      </c>
      <c r="Z481" s="1901" t="n">
        <v>719900</v>
      </c>
      <c r="AA481" s="1901" t="n">
        <v>719900</v>
      </c>
      <c r="AB481" s="1901" t="n">
        <v>719900</v>
      </c>
      <c r="AC481" s="1901" t="n">
        <v>711900</v>
      </c>
      <c r="AD481" s="1901" t="n">
        <v>711900</v>
      </c>
    </row>
    <row r="482">
      <c r="A482" s="1248" t="inlineStr">
        <is>
          <t>OAP</t>
        </is>
      </c>
      <c r="B482" s="1249" t="inlineStr">
        <is>
          <t>7098006194_ID-13394848607</t>
        </is>
      </c>
      <c r="C482" s="1250">
        <f>_xlfn.NUMBERVALUE(LEFT(B482,10))</f>
        <v/>
      </c>
      <c r="D482" s="1250">
        <f>_xlfn.NUMBERVALUE(RIGHT(B482,11))</f>
        <v/>
      </c>
      <c r="E482" s="1251" t="n">
        <v>8994993017980</v>
      </c>
      <c r="F482" s="1249" t="inlineStr">
        <is>
          <t>BARU! L'Oreal Paris Triple Roller 2.5% Hyaluron + Caffein Eye Serum - 20ml</t>
        </is>
      </c>
      <c r="G482" s="1248" t="n"/>
      <c r="H482" s="1248" t="n"/>
      <c r="I482" s="1249" t="n"/>
      <c r="J482" s="1252" t="n">
        <v>179000</v>
      </c>
      <c r="K482" s="1253" t="n">
        <v>0.05000000000000002</v>
      </c>
      <c r="L482" s="1253" t="n">
        <v>0.03000000000000002</v>
      </c>
      <c r="M482" s="1254" t="n">
        <v>0.07000000000000002</v>
      </c>
      <c r="N482" s="1254" t="n">
        <v>0.05000000000000002</v>
      </c>
      <c r="O482" s="1253" t="n">
        <v>0.06000000000000002</v>
      </c>
      <c r="P482" s="1254" t="n">
        <v>0.08000000000000002</v>
      </c>
      <c r="Q482" s="1254" t="n">
        <v>0.07000000000000002</v>
      </c>
      <c r="R482" s="1253" t="n">
        <v>0.09000000000000001</v>
      </c>
      <c r="S482" s="1253" t="n">
        <v>0.09000000000000001</v>
      </c>
      <c r="T482" s="1255" t="n"/>
      <c r="U482" s="1255" t="n"/>
      <c r="V482" s="1901" t="n">
        <v>170100</v>
      </c>
      <c r="W482" s="1901" t="n">
        <v>173700</v>
      </c>
      <c r="X482" s="1901" t="n">
        <v>166500</v>
      </c>
      <c r="Y482" s="1901" t="n">
        <v>170100</v>
      </c>
      <c r="Z482" s="1901" t="n">
        <v>168300</v>
      </c>
      <c r="AA482" s="1901" t="n">
        <v>164700</v>
      </c>
      <c r="AB482" s="1901" t="n">
        <v>166500</v>
      </c>
      <c r="AC482" s="1901" t="n">
        <v>162900</v>
      </c>
      <c r="AD482" s="1901" t="n">
        <v>162900</v>
      </c>
    </row>
    <row r="483">
      <c r="A483" s="1248" t="inlineStr">
        <is>
          <t>OAP</t>
        </is>
      </c>
      <c r="B483" s="1249" t="inlineStr">
        <is>
          <t>7097998498_ID-13394888268</t>
        </is>
      </c>
      <c r="C483" s="1250">
        <f>_xlfn.NUMBERVALUE(LEFT(B483,10))</f>
        <v/>
      </c>
      <c r="D483" s="1250">
        <f>_xlfn.NUMBERVALUE(RIGHT(B483,11))</f>
        <v/>
      </c>
      <c r="E483" s="1251" t="n">
        <v>8994993018086</v>
      </c>
      <c r="F483" s="1249" t="inlineStr">
        <is>
          <t>BARU! L'Oreal Paris UV Defender Invisible Fluid Sunscreen SPF50+ PA++++ - 50ml</t>
        </is>
      </c>
      <c r="G483" s="1248" t="n"/>
      <c r="H483" s="1248" t="n"/>
      <c r="I483" s="1249" t="n"/>
      <c r="J483" s="1252" t="n">
        <v>175900</v>
      </c>
      <c r="K483" s="1253" t="n">
        <v>0.17</v>
      </c>
      <c r="L483" s="1253" t="n">
        <v>0.3099999999999999</v>
      </c>
      <c r="M483" s="1254" t="n">
        <v>0.33</v>
      </c>
      <c r="N483" s="1254" t="n">
        <v>0.33</v>
      </c>
      <c r="O483" s="1253" t="n">
        <v>0.34</v>
      </c>
      <c r="P483" s="1254" t="n">
        <v>0.34</v>
      </c>
      <c r="Q483" s="1254" t="n">
        <v>0.33</v>
      </c>
      <c r="R483" s="1253" t="n">
        <v>0.35</v>
      </c>
      <c r="S483" s="1253" t="n">
        <v>0.35</v>
      </c>
      <c r="T483" s="1255" t="n"/>
      <c r="U483" s="1255" t="n"/>
      <c r="V483" s="1901" t="n">
        <v>146000</v>
      </c>
      <c r="W483" s="1901" t="n">
        <v>121400</v>
      </c>
      <c r="X483" s="1901" t="n">
        <v>117900</v>
      </c>
      <c r="Y483" s="1901" t="n">
        <v>117900</v>
      </c>
      <c r="Z483" s="1901" t="n">
        <v>116100</v>
      </c>
      <c r="AA483" s="1901" t="n">
        <v>116100</v>
      </c>
      <c r="AB483" s="1901" t="n">
        <v>117900</v>
      </c>
      <c r="AC483" s="1901" t="n">
        <v>114400</v>
      </c>
      <c r="AD483" s="1901" t="n">
        <v>114400</v>
      </c>
    </row>
    <row r="484">
      <c r="A484" s="1248" t="inlineStr">
        <is>
          <t>OAP</t>
        </is>
      </c>
      <c r="B484" s="1249" t="inlineStr">
        <is>
          <t>7113092832_ID-13414966099</t>
        </is>
      </c>
      <c r="C484" s="1250">
        <f>_xlfn.NUMBERVALUE(LEFT(B484,10))</f>
        <v/>
      </c>
      <c r="D484" s="1250">
        <f>_xlfn.NUMBERVALUE(RIGHT(B484,11))</f>
        <v/>
      </c>
      <c r="E484" s="1251" t="n">
        <v>8994993019076</v>
      </c>
      <c r="F484" s="1249" t="inlineStr">
        <is>
          <t>L’Oréal Paris ELSEVE Hyaluron Moisture Conditioner - 280 ml (Hyaluronic Acid 72 Jam Mengunci Hidrasi Rambut)</t>
        </is>
      </c>
      <c r="G484" s="1248" t="n"/>
      <c r="H484" s="1248" t="n"/>
      <c r="I484" s="1249" t="n"/>
      <c r="J484" s="1252" t="n">
        <v>82900</v>
      </c>
      <c r="K484" s="1253" t="n">
        <v>0.102</v>
      </c>
      <c r="L484" s="1253" t="n">
        <v>0.152</v>
      </c>
      <c r="M484" s="1254" t="n">
        <v>0.172</v>
      </c>
      <c r="N484" s="1254" t="n">
        <v>0.172</v>
      </c>
      <c r="O484" s="1253" t="n">
        <v>0.182</v>
      </c>
      <c r="P484" s="1254" t="n">
        <v>0.182</v>
      </c>
      <c r="Q484" s="1254" t="n">
        <v>0.182</v>
      </c>
      <c r="R484" s="1253" t="n">
        <v>0.192</v>
      </c>
      <c r="S484" s="1253" t="n">
        <v>0.192</v>
      </c>
      <c r="T484" s="1255" t="n"/>
      <c r="U484" s="1255" t="n"/>
      <c r="V484" s="1901" t="n">
        <v>74500</v>
      </c>
      <c r="W484" s="1901" t="n">
        <v>70300</v>
      </c>
      <c r="X484" s="1901" t="n">
        <v>68700</v>
      </c>
      <c r="Y484" s="1901" t="n">
        <v>68700</v>
      </c>
      <c r="Z484" s="1901" t="n">
        <v>67900</v>
      </c>
      <c r="AA484" s="1901" t="n">
        <v>67900</v>
      </c>
      <c r="AB484" s="1901" t="n">
        <v>67900</v>
      </c>
      <c r="AC484" s="1901" t="n">
        <v>67000</v>
      </c>
      <c r="AD484" s="1901" t="n">
        <v>67000</v>
      </c>
    </row>
    <row r="485">
      <c r="A485" s="1248" t="inlineStr">
        <is>
          <t>OAP</t>
        </is>
      </c>
      <c r="B485" s="1249" t="inlineStr">
        <is>
          <t>7113082920_ID-13414902633</t>
        </is>
      </c>
      <c r="C485" s="1250">
        <f>_xlfn.NUMBERVALUE(LEFT(B485,10))</f>
        <v/>
      </c>
      <c r="D485" s="1250">
        <f>_xlfn.NUMBERVALUE(RIGHT(B485,11))</f>
        <v/>
      </c>
      <c r="E485" s="1251" t="n">
        <v>8994993019090</v>
      </c>
      <c r="F485" s="1249" t="inlineStr">
        <is>
          <t>L’Oréal Paris ELSEVE Hyaluron Moisture Hydra Filling Night Cream - 150 ml (Untuk rambut kering dan dehidrasi)</t>
        </is>
      </c>
      <c r="G485" s="1248" t="n"/>
      <c r="H485" s="1248" t="n"/>
      <c r="I485" s="1249" t="n"/>
      <c r="J485" s="1252" t="n">
        <v>69900</v>
      </c>
      <c r="K485" s="1253" t="n">
        <v>0.05</v>
      </c>
      <c r="L485" s="1253" t="n">
        <v>0.06000000000000001</v>
      </c>
      <c r="M485" s="1254" t="n">
        <v>0.1</v>
      </c>
      <c r="N485" s="1254" t="n">
        <v>0.08000000000000002</v>
      </c>
      <c r="O485" s="1253" t="n">
        <v>0.11</v>
      </c>
      <c r="P485" s="1254" t="n">
        <v>0.11</v>
      </c>
      <c r="Q485" s="1254" t="n">
        <v>0.11</v>
      </c>
      <c r="R485" s="1253" t="n">
        <v>0.12</v>
      </c>
      <c r="S485" s="1253" t="n">
        <v>0.12</v>
      </c>
      <c r="T485" s="1255" t="n"/>
      <c r="U485" s="1255" t="n"/>
      <c r="V485" s="1901" t="n">
        <v>66500</v>
      </c>
      <c r="W485" s="1901" t="n">
        <v>65800</v>
      </c>
      <c r="X485" s="1901" t="n">
        <v>63000</v>
      </c>
      <c r="Y485" s="1901" t="n">
        <v>64400</v>
      </c>
      <c r="Z485" s="1901" t="n">
        <v>62300</v>
      </c>
      <c r="AA485" s="1901" t="n">
        <v>62300</v>
      </c>
      <c r="AB485" s="1901" t="n">
        <v>62300</v>
      </c>
      <c r="AC485" s="1901" t="n">
        <v>61600</v>
      </c>
      <c r="AD485" s="1901" t="n">
        <v>61600</v>
      </c>
    </row>
    <row r="486">
      <c r="A486" s="1248" t="inlineStr">
        <is>
          <t>OAP</t>
        </is>
      </c>
      <c r="B486" s="1249" t="inlineStr">
        <is>
          <t>7113132196_ID-13414896787</t>
        </is>
      </c>
      <c r="C486" s="1250">
        <f>_xlfn.NUMBERVALUE(LEFT(B486,10))</f>
        <v/>
      </c>
      <c r="D486" s="1250">
        <f>_xlfn.NUMBERVALUE(RIGHT(B486,11))</f>
        <v/>
      </c>
      <c r="E486" s="1251" t="n">
        <v>8994993019120</v>
      </c>
      <c r="F486" s="1249" t="inlineStr">
        <is>
          <t>L’Oréal Paris ELSEVE Hyaluron Moisture Shampoo - 280 ml (Hyaluronic Acid 72 Jam Mengunci Hidrasi Rambut)</t>
        </is>
      </c>
      <c r="G486" s="1248" t="n"/>
      <c r="H486" s="1248" t="n"/>
      <c r="I486" s="1249" t="n"/>
      <c r="J486" s="1252" t="n">
        <v>82900</v>
      </c>
      <c r="K486" s="1253" t="n">
        <v>0.102</v>
      </c>
      <c r="L486" s="1253" t="n">
        <v>0.152</v>
      </c>
      <c r="M486" s="1254" t="n">
        <v>0.172</v>
      </c>
      <c r="N486" s="1254" t="n">
        <v>0.172</v>
      </c>
      <c r="O486" s="1253" t="n">
        <v>0.182</v>
      </c>
      <c r="P486" s="1254" t="n">
        <v>0.182</v>
      </c>
      <c r="Q486" s="1254" t="n">
        <v>0.182</v>
      </c>
      <c r="R486" s="1253" t="n">
        <v>0.192</v>
      </c>
      <c r="S486" s="1253" t="n">
        <v>0.192</v>
      </c>
      <c r="T486" s="1255" t="n"/>
      <c r="U486" s="1255" t="n"/>
      <c r="V486" s="1901" t="n">
        <v>74500</v>
      </c>
      <c r="W486" s="1901" t="n">
        <v>70300</v>
      </c>
      <c r="X486" s="1901" t="n">
        <v>68700</v>
      </c>
      <c r="Y486" s="1901" t="n">
        <v>68700</v>
      </c>
      <c r="Z486" s="1901" t="n">
        <v>67900</v>
      </c>
      <c r="AA486" s="1901" t="n">
        <v>67900</v>
      </c>
      <c r="AB486" s="1901" t="n">
        <v>67900</v>
      </c>
      <c r="AC486" s="1901" t="n">
        <v>67000</v>
      </c>
      <c r="AD486" s="1901" t="n">
        <v>67000</v>
      </c>
    </row>
    <row r="487">
      <c r="A487" s="1248" t="inlineStr">
        <is>
          <t>OAP</t>
        </is>
      </c>
      <c r="B487" s="1249" t="inlineStr">
        <is>
          <t>7109328528_ID-13409840392</t>
        </is>
      </c>
      <c r="C487" s="1250">
        <f>_xlfn.NUMBERVALUE(LEFT(B487,10))</f>
        <v/>
      </c>
      <c r="D487" s="1250">
        <f>_xlfn.NUMBERVALUE(RIGHT(B487,11))</f>
        <v/>
      </c>
      <c r="E487" s="1251" t="n">
        <v>6923700908954</v>
      </c>
      <c r="F487" s="1249" t="inlineStr">
        <is>
          <t>L’Oreal Paris Extraordinary Oil Premium Shine Nourishing Conditioner Hair Care - 440ml (Perawatan Untuk Rambut Kusut &amp; Diwarnai)</t>
        </is>
      </c>
      <c r="G487" s="1248" t="n"/>
      <c r="H487" s="1248" t="n"/>
      <c r="I487" s="1249" t="n"/>
      <c r="J487" s="1252" t="n">
        <v>219000</v>
      </c>
      <c r="K487" s="1253" t="n">
        <v>0.14</v>
      </c>
      <c r="L487" s="1253" t="n">
        <v>0.29</v>
      </c>
      <c r="M487" s="1254" t="n">
        <v>0.31</v>
      </c>
      <c r="N487" s="1254" t="n">
        <v>0.31</v>
      </c>
      <c r="O487" s="1253" t="n">
        <v>0.32</v>
      </c>
      <c r="P487" s="1254" t="n">
        <v>0.32</v>
      </c>
      <c r="Q487" s="1254" t="n">
        <v>0.31</v>
      </c>
      <c r="R487" s="1253" t="n">
        <v>0.33</v>
      </c>
      <c r="S487" s="1253" t="n">
        <v>0.33</v>
      </c>
      <c r="T487" s="1255" t="n"/>
      <c r="U487" s="1255" t="n"/>
      <c r="V487" s="1901" t="n">
        <v>188400</v>
      </c>
      <c r="W487" s="1901" t="n">
        <v>155500</v>
      </c>
      <c r="X487" s="1901" t="n">
        <v>151200</v>
      </c>
      <c r="Y487" s="1901" t="n">
        <v>151200</v>
      </c>
      <c r="Z487" s="1901" t="n">
        <v>149000</v>
      </c>
      <c r="AA487" s="1901" t="n">
        <v>149000</v>
      </c>
      <c r="AB487" s="1901" t="n">
        <v>151200</v>
      </c>
      <c r="AC487" s="1901" t="n">
        <v>146800</v>
      </c>
      <c r="AD487" s="1901" t="n">
        <v>146800</v>
      </c>
    </row>
    <row r="488">
      <c r="A488" s="1248" t="inlineStr">
        <is>
          <t>OAP</t>
        </is>
      </c>
      <c r="B488" s="1249" t="inlineStr">
        <is>
          <t>7109364001_ID-13409882161</t>
        </is>
      </c>
      <c r="C488" s="1250">
        <f>_xlfn.NUMBERVALUE(LEFT(B488,10))</f>
        <v/>
      </c>
      <c r="D488" s="1250">
        <f>_xlfn.NUMBERVALUE(RIGHT(B488,11))</f>
        <v/>
      </c>
      <c r="E488" s="1251" t="n">
        <v>6923700913941</v>
      </c>
      <c r="F488" s="1249" t="inlineStr">
        <is>
          <t>L’Oreal Paris Extraordinary Oil Premium Shine Silicon-Free Shampoo Hair Care - 440ml (Perawatan Untuk Rambut Kusut &amp; Diwarnai)</t>
        </is>
      </c>
      <c r="G488" s="1248" t="n"/>
      <c r="H488" s="1248" t="n"/>
      <c r="I488" s="1249" t="n"/>
      <c r="J488" s="1252" t="n">
        <v>219000</v>
      </c>
      <c r="K488" s="1253" t="n">
        <v>0.14</v>
      </c>
      <c r="L488" s="1253" t="n">
        <v>0.29</v>
      </c>
      <c r="M488" s="1254" t="n">
        <v>0.31</v>
      </c>
      <c r="N488" s="1254" t="n">
        <v>0.31</v>
      </c>
      <c r="O488" s="1253" t="n">
        <v>0.32</v>
      </c>
      <c r="P488" s="1254" t="n">
        <v>0.32</v>
      </c>
      <c r="Q488" s="1254" t="n">
        <v>0.31</v>
      </c>
      <c r="R488" s="1253" t="n">
        <v>0.33</v>
      </c>
      <c r="S488" s="1253" t="n">
        <v>0.33</v>
      </c>
      <c r="T488" s="1255" t="n"/>
      <c r="U488" s="1255" t="n"/>
      <c r="V488" s="1901" t="n">
        <v>188400</v>
      </c>
      <c r="W488" s="1901" t="n">
        <v>155500</v>
      </c>
      <c r="X488" s="1901" t="n">
        <v>151200</v>
      </c>
      <c r="Y488" s="1901" t="n">
        <v>151200</v>
      </c>
      <c r="Z488" s="1901" t="n">
        <v>149000</v>
      </c>
      <c r="AA488" s="1901" t="n">
        <v>149000</v>
      </c>
      <c r="AB488" s="1901" t="n">
        <v>151200</v>
      </c>
      <c r="AC488" s="1901" t="n">
        <v>146800</v>
      </c>
      <c r="AD488" s="1901" t="n">
        <v>146800</v>
      </c>
    </row>
    <row r="489">
      <c r="A489" s="1248" t="inlineStr">
        <is>
          <t>OAP</t>
        </is>
      </c>
      <c r="B489" s="1249" t="inlineStr">
        <is>
          <t>7109288995_ID-13409834544</t>
        </is>
      </c>
      <c r="C489" s="1250">
        <f>_xlfn.NUMBERVALUE(LEFT(B489,10))</f>
        <v/>
      </c>
      <c r="D489" s="1250">
        <f>_xlfn.NUMBERVALUE(RIGHT(B489,11))</f>
        <v/>
      </c>
      <c r="E489" s="1251" t="n">
        <v>6923700909005</v>
      </c>
      <c r="F489" s="1249" t="inlineStr">
        <is>
          <t>L’Oreal Paris Extraordinary Oil Premium Sleek Nourishing Conditioner Hair Care - 440ml (Perawatan Untuk Rambut Kering &amp; Kusut)</t>
        </is>
      </c>
      <c r="G489" s="1248" t="n"/>
      <c r="H489" s="1248" t="n"/>
      <c r="I489" s="1249" t="n"/>
      <c r="J489" s="1252" t="n">
        <v>228900</v>
      </c>
      <c r="K489" s="1253" t="n">
        <v>0.14</v>
      </c>
      <c r="L489" s="1253" t="n">
        <v>0.29</v>
      </c>
      <c r="M489" s="1254" t="n">
        <v>0.31</v>
      </c>
      <c r="N489" s="1254" t="n">
        <v>0.31</v>
      </c>
      <c r="O489" s="1253" t="n">
        <v>0.32</v>
      </c>
      <c r="P489" s="1254" t="n">
        <v>0.32</v>
      </c>
      <c r="Q489" s="1254" t="n">
        <v>0.31</v>
      </c>
      <c r="R489" s="1253" t="n">
        <v>0.33</v>
      </c>
      <c r="S489" s="1253" t="n">
        <v>0.33</v>
      </c>
      <c r="T489" s="1255" t="n"/>
      <c r="U489" s="1255" t="n"/>
      <c r="V489" s="1901" t="n">
        <v>196900</v>
      </c>
      <c r="W489" s="1901" t="n">
        <v>162600</v>
      </c>
      <c r="X489" s="1901" t="n">
        <v>158000</v>
      </c>
      <c r="Y489" s="1901" t="n">
        <v>158000</v>
      </c>
      <c r="Z489" s="1901" t="n">
        <v>155700</v>
      </c>
      <c r="AA489" s="1901" t="n">
        <v>155700</v>
      </c>
      <c r="AB489" s="1901" t="n">
        <v>158000</v>
      </c>
      <c r="AC489" s="1901" t="n">
        <v>153400</v>
      </c>
      <c r="AD489" s="1901" t="n">
        <v>153400</v>
      </c>
    </row>
    <row r="490">
      <c r="A490" s="1248" t="inlineStr">
        <is>
          <t>OAP</t>
        </is>
      </c>
      <c r="B490" s="1249" t="inlineStr">
        <is>
          <t>7109330520_ID-13409874243</t>
        </is>
      </c>
      <c r="C490" s="1250">
        <f>_xlfn.NUMBERVALUE(LEFT(B490,10))</f>
        <v/>
      </c>
      <c r="D490" s="1250">
        <f>_xlfn.NUMBERVALUE(RIGHT(B490,11))</f>
        <v/>
      </c>
      <c r="E490" s="1251" t="n">
        <v>6923700914047</v>
      </c>
      <c r="F490" s="1249" t="inlineStr">
        <is>
          <t>L’Oreal Paris Extraordinary Oil Premium Sleek Silicon-Free Shampoo Hair Care - 440ml (Perawatan Untuk Rambut Kering &amp; Kusut)</t>
        </is>
      </c>
      <c r="G490" s="1248" t="n"/>
      <c r="H490" s="1248" t="n"/>
      <c r="I490" s="1249" t="n"/>
      <c r="J490" s="1252" t="n">
        <v>228900</v>
      </c>
      <c r="K490" s="1253" t="n">
        <v>0.14</v>
      </c>
      <c r="L490" s="1253" t="n">
        <v>0.29</v>
      </c>
      <c r="M490" s="1254" t="n">
        <v>0.31</v>
      </c>
      <c r="N490" s="1254" t="n">
        <v>0.31</v>
      </c>
      <c r="O490" s="1253" t="n">
        <v>0.32</v>
      </c>
      <c r="P490" s="1254" t="n">
        <v>0.32</v>
      </c>
      <c r="Q490" s="1254" t="n">
        <v>0.31</v>
      </c>
      <c r="R490" s="1253" t="n">
        <v>0.33</v>
      </c>
      <c r="S490" s="1253" t="n">
        <v>0.33</v>
      </c>
      <c r="T490" s="1255" t="n"/>
      <c r="U490" s="1255" t="n"/>
      <c r="V490" s="1901" t="n">
        <v>196900</v>
      </c>
      <c r="W490" s="1901" t="n">
        <v>162600</v>
      </c>
      <c r="X490" s="1901" t="n">
        <v>158000</v>
      </c>
      <c r="Y490" s="1901" t="n">
        <v>158000</v>
      </c>
      <c r="Z490" s="1901" t="n">
        <v>155700</v>
      </c>
      <c r="AA490" s="1901" t="n">
        <v>155700</v>
      </c>
      <c r="AB490" s="1901" t="n">
        <v>158000</v>
      </c>
      <c r="AC490" s="1901" t="n">
        <v>153400</v>
      </c>
      <c r="AD490" s="1901" t="n">
        <v>153400</v>
      </c>
    </row>
    <row r="491">
      <c r="A491" s="1248" t="inlineStr">
        <is>
          <t>OAP</t>
        </is>
      </c>
      <c r="B491" s="1249" t="inlineStr">
        <is>
          <t>7221620725_ID-13550288620</t>
        </is>
      </c>
      <c r="C491" s="1250">
        <f>_xlfn.NUMBERVALUE(LEFT(B491,10))</f>
        <v/>
      </c>
      <c r="D491" s="1250">
        <f>_xlfn.NUMBERVALUE(RIGHT(B491,11))</f>
        <v/>
      </c>
      <c r="E491" s="1251" t="n">
        <v>6941594509170</v>
      </c>
      <c r="F491" s="1249" t="inlineStr">
        <is>
          <t>L’Oréal Paris Glycolic Bright Peeling Toner 65ml Skincare (Toner untuk Kulit Tampak Halus Bercahaya)</t>
        </is>
      </c>
      <c r="G491" s="1248" t="n"/>
      <c r="H491" s="1248" t="n"/>
      <c r="I491" s="1249" t="n"/>
      <c r="J491" s="1252" t="n">
        <v>130000</v>
      </c>
      <c r="K491" s="1253" t="n">
        <v>0.05</v>
      </c>
      <c r="L491" s="1253" t="n">
        <v>0.07000000000000001</v>
      </c>
      <c r="M491" s="1254" t="n">
        <v>0.09000000000000001</v>
      </c>
      <c r="N491" s="1254" t="n">
        <v>0.09000000000000001</v>
      </c>
      <c r="O491" s="1253" t="n">
        <v>0.1</v>
      </c>
      <c r="P491" s="1254" t="n">
        <v>0.1</v>
      </c>
      <c r="Q491" s="1254" t="n">
        <v>0.1</v>
      </c>
      <c r="R491" s="1253" t="n">
        <v>0.11</v>
      </c>
      <c r="S491" s="1253" t="n">
        <v>0.11</v>
      </c>
      <c r="T491" s="1255" t="n"/>
      <c r="U491" s="1255" t="n"/>
      <c r="V491" s="1901" t="n">
        <v>123500</v>
      </c>
      <c r="W491" s="1901" t="n">
        <v>120900</v>
      </c>
      <c r="X491" s="1901" t="n">
        <v>118300</v>
      </c>
      <c r="Y491" s="1901" t="n">
        <v>118300</v>
      </c>
      <c r="Z491" s="1901" t="n">
        <v>117000</v>
      </c>
      <c r="AA491" s="1901" t="n">
        <v>117000</v>
      </c>
      <c r="AB491" s="1901" t="n">
        <v>117000</v>
      </c>
      <c r="AC491" s="1901" t="n">
        <v>115700</v>
      </c>
      <c r="AD491" s="1901" t="n">
        <v>115700</v>
      </c>
    </row>
    <row r="492">
      <c r="A492" s="1248" t="inlineStr">
        <is>
          <t>OAP</t>
        </is>
      </c>
      <c r="B492" s="1249" t="inlineStr">
        <is>
          <t>7104474627_ID-13403022220</t>
        </is>
      </c>
      <c r="C492" s="1250">
        <f>_xlfn.NUMBERVALUE(LEFT(B492,10))</f>
        <v/>
      </c>
      <c r="D492" s="1250">
        <f>_xlfn.NUMBERVALUE(RIGHT(B492,11))</f>
        <v/>
      </c>
      <c r="E492" s="1251" t="n">
        <v>6902395811695</v>
      </c>
      <c r="F492" s="1249" t="inlineStr">
        <is>
          <t>L’Oreal Paris Infallible Oil Killer High Coverage Powder Foundation Make Up - 6gr (Natural Matte &amp; 24 Jam Oil Control)</t>
        </is>
      </c>
      <c r="G492" s="1248" t="n"/>
      <c r="H492" s="1248" t="n"/>
      <c r="I492" s="1249" t="n"/>
      <c r="J492" s="1252" t="n">
        <v>198500</v>
      </c>
      <c r="K492" s="1253" t="n">
        <v>0.15</v>
      </c>
      <c r="L492" s="1253" t="n">
        <v>0.25</v>
      </c>
      <c r="M492" s="1254" t="n">
        <v>0.27</v>
      </c>
      <c r="N492" s="1254" t="n">
        <v>0.27</v>
      </c>
      <c r="O492" s="1253" t="n">
        <v>0.28</v>
      </c>
      <c r="P492" s="1254" t="n">
        <v>0.28</v>
      </c>
      <c r="Q492" s="1254" t="n">
        <v>0.27</v>
      </c>
      <c r="R492" s="1253" t="n">
        <v>0.29</v>
      </c>
      <c r="S492" s="1253" t="n">
        <v>0.29</v>
      </c>
      <c r="T492" s="1255" t="n"/>
      <c r="U492" s="1255" t="n"/>
      <c r="V492" s="1901" t="n">
        <v>168800</v>
      </c>
      <c r="W492" s="1901" t="n">
        <v>148900</v>
      </c>
      <c r="X492" s="1901" t="n">
        <v>145000</v>
      </c>
      <c r="Y492" s="1901" t="n">
        <v>145000</v>
      </c>
      <c r="Z492" s="1901" t="n">
        <v>143000</v>
      </c>
      <c r="AA492" s="1901" t="n">
        <v>143000</v>
      </c>
      <c r="AB492" s="1901" t="n">
        <v>145000</v>
      </c>
      <c r="AC492" s="1901" t="n">
        <v>141000</v>
      </c>
      <c r="AD492" s="1901" t="n">
        <v>141000</v>
      </c>
    </row>
    <row r="493">
      <c r="A493" s="1248" t="inlineStr">
        <is>
          <t>OAP</t>
        </is>
      </c>
      <c r="B493" s="1249" t="inlineStr">
        <is>
          <t>7104474627_ID-13403022226</t>
        </is>
      </c>
      <c r="C493" s="1250">
        <f>_xlfn.NUMBERVALUE(LEFT(B493,10))</f>
        <v/>
      </c>
      <c r="D493" s="1250">
        <f>_xlfn.NUMBERVALUE(RIGHT(B493,11))</f>
        <v/>
      </c>
      <c r="E493" s="1251" t="n">
        <v>6902395811770</v>
      </c>
      <c r="F493" s="1249" t="inlineStr">
        <is>
          <t>L’Oreal Paris Infallible Oil Killer High Coverage Powder Foundation Make Up - 6gr (Natural Matte &amp; 24 Jam Oil Control)</t>
        </is>
      </c>
      <c r="G493" s="1248" t="n"/>
      <c r="H493" s="1248" t="n"/>
      <c r="I493" s="1249" t="n"/>
      <c r="J493" s="1252" t="n">
        <v>198500</v>
      </c>
      <c r="K493" s="1253" t="n">
        <v>0.15</v>
      </c>
      <c r="L493" s="1253" t="n">
        <v>0.25</v>
      </c>
      <c r="M493" s="1254" t="n">
        <v>0.27</v>
      </c>
      <c r="N493" s="1254" t="n">
        <v>0.27</v>
      </c>
      <c r="O493" s="1253" t="n">
        <v>0.28</v>
      </c>
      <c r="P493" s="1254" t="n">
        <v>0.28</v>
      </c>
      <c r="Q493" s="1254" t="n">
        <v>0.27</v>
      </c>
      <c r="R493" s="1253" t="n">
        <v>0.29</v>
      </c>
      <c r="S493" s="1253" t="n">
        <v>0.29</v>
      </c>
      <c r="T493" s="1255" t="n"/>
      <c r="U493" s="1255" t="n"/>
      <c r="V493" s="1901" t="n">
        <v>168800</v>
      </c>
      <c r="W493" s="1901" t="n">
        <v>148900</v>
      </c>
      <c r="X493" s="1901" t="n">
        <v>145000</v>
      </c>
      <c r="Y493" s="1901" t="n">
        <v>145000</v>
      </c>
      <c r="Z493" s="1901" t="n">
        <v>143000</v>
      </c>
      <c r="AA493" s="1901" t="n">
        <v>143000</v>
      </c>
      <c r="AB493" s="1901" t="n">
        <v>145000</v>
      </c>
      <c r="AC493" s="1901" t="n">
        <v>141000</v>
      </c>
      <c r="AD493" s="1901" t="n">
        <v>141000</v>
      </c>
    </row>
    <row r="494">
      <c r="A494" s="1248" t="inlineStr">
        <is>
          <t>OAP</t>
        </is>
      </c>
      <c r="B494" s="1249" t="inlineStr">
        <is>
          <t>7104474627_ID-13403022223</t>
        </is>
      </c>
      <c r="C494" s="1250">
        <f>_xlfn.NUMBERVALUE(LEFT(B494,10))</f>
        <v/>
      </c>
      <c r="D494" s="1250">
        <f>_xlfn.NUMBERVALUE(RIGHT(B494,11))</f>
        <v/>
      </c>
      <c r="E494" s="1251" t="n">
        <v>6902395811732</v>
      </c>
      <c r="F494" s="1249" t="inlineStr">
        <is>
          <t>L’Oreal Paris Infallible Oil Killer High Coverage Powder Foundation Make Up - 6gr (Natural Matte &amp; 24 Jam Oil Control)</t>
        </is>
      </c>
      <c r="G494" s="1248" t="n"/>
      <c r="H494" s="1248" t="n"/>
      <c r="I494" s="1249" t="n"/>
      <c r="J494" s="1252" t="n">
        <v>198500</v>
      </c>
      <c r="K494" s="1253" t="n">
        <v>0.15</v>
      </c>
      <c r="L494" s="1253" t="n">
        <v>0.25</v>
      </c>
      <c r="M494" s="1254" t="n">
        <v>0.27</v>
      </c>
      <c r="N494" s="1254" t="n">
        <v>0.27</v>
      </c>
      <c r="O494" s="1253" t="n">
        <v>0.28</v>
      </c>
      <c r="P494" s="1254" t="n">
        <v>0.28</v>
      </c>
      <c r="Q494" s="1254" t="n">
        <v>0.27</v>
      </c>
      <c r="R494" s="1253" t="n">
        <v>0.29</v>
      </c>
      <c r="S494" s="1253" t="n">
        <v>0.29</v>
      </c>
      <c r="T494" s="1255" t="n"/>
      <c r="U494" s="1255" t="n"/>
      <c r="V494" s="1901" t="n">
        <v>168800</v>
      </c>
      <c r="W494" s="1901" t="n">
        <v>148900</v>
      </c>
      <c r="X494" s="1901" t="n">
        <v>145000</v>
      </c>
      <c r="Y494" s="1901" t="n">
        <v>145000</v>
      </c>
      <c r="Z494" s="1901" t="n">
        <v>143000</v>
      </c>
      <c r="AA494" s="1901" t="n">
        <v>143000</v>
      </c>
      <c r="AB494" s="1901" t="n">
        <v>145000</v>
      </c>
      <c r="AC494" s="1901" t="n">
        <v>141000</v>
      </c>
      <c r="AD494" s="1901" t="n">
        <v>141000</v>
      </c>
    </row>
    <row r="495">
      <c r="A495" s="1248" t="inlineStr">
        <is>
          <t>OAP</t>
        </is>
      </c>
      <c r="B495" s="1249" t="inlineStr">
        <is>
          <t>7104474627_ID-13403022221</t>
        </is>
      </c>
      <c r="C495" s="1250">
        <f>_xlfn.NUMBERVALUE(LEFT(B495,10))</f>
        <v/>
      </c>
      <c r="D495" s="1250">
        <f>_xlfn.NUMBERVALUE(RIGHT(B495,11))</f>
        <v/>
      </c>
      <c r="E495" s="1251" t="n">
        <v>6902395811718</v>
      </c>
      <c r="F495" s="1249" t="inlineStr">
        <is>
          <t>L’Oreal Paris Infallible Oil Killer High Coverage Powder Foundation Make Up - 6gr (Natural Matte &amp; 24 Jam Oil Control)</t>
        </is>
      </c>
      <c r="G495" s="1248" t="n"/>
      <c r="H495" s="1248" t="n"/>
      <c r="I495" s="1249" t="n"/>
      <c r="J495" s="1252" t="n">
        <v>198500</v>
      </c>
      <c r="K495" s="1253" t="n">
        <v>0.15</v>
      </c>
      <c r="L495" s="1253" t="n">
        <v>0.25</v>
      </c>
      <c r="M495" s="1254" t="n">
        <v>0.27</v>
      </c>
      <c r="N495" s="1254" t="n">
        <v>0.27</v>
      </c>
      <c r="O495" s="1253" t="n">
        <v>0.28</v>
      </c>
      <c r="P495" s="1254" t="n">
        <v>0.28</v>
      </c>
      <c r="Q495" s="1254" t="n">
        <v>0.27</v>
      </c>
      <c r="R495" s="1253" t="n">
        <v>0.29</v>
      </c>
      <c r="S495" s="1253" t="n">
        <v>0.29</v>
      </c>
      <c r="T495" s="1255" t="n"/>
      <c r="U495" s="1255" t="n"/>
      <c r="V495" s="1901" t="n">
        <v>168800</v>
      </c>
      <c r="W495" s="1901" t="n">
        <v>148900</v>
      </c>
      <c r="X495" s="1901" t="n">
        <v>145000</v>
      </c>
      <c r="Y495" s="1901" t="n">
        <v>145000</v>
      </c>
      <c r="Z495" s="1901" t="n">
        <v>143000</v>
      </c>
      <c r="AA495" s="1901" t="n">
        <v>143000</v>
      </c>
      <c r="AB495" s="1901" t="n">
        <v>145000</v>
      </c>
      <c r="AC495" s="1901" t="n">
        <v>141000</v>
      </c>
      <c r="AD495" s="1901" t="n">
        <v>141000</v>
      </c>
    </row>
    <row r="496">
      <c r="A496" s="1248" t="inlineStr">
        <is>
          <t>OAP</t>
        </is>
      </c>
      <c r="B496" s="1249" t="inlineStr">
        <is>
          <t>7104474627_ID-13403022225</t>
        </is>
      </c>
      <c r="C496" s="1250">
        <f>_xlfn.NUMBERVALUE(LEFT(B496,10))</f>
        <v/>
      </c>
      <c r="D496" s="1250">
        <f>_xlfn.NUMBERVALUE(RIGHT(B496,11))</f>
        <v/>
      </c>
      <c r="E496" s="1251" t="n">
        <v>6902395811756</v>
      </c>
      <c r="F496" s="1249" t="inlineStr">
        <is>
          <t>L’Oreal Paris Infallible Oil Killer High Coverage Powder Foundation Make Up - 6gr (Natural Matte &amp; 24 Jam Oil Control)</t>
        </is>
      </c>
      <c r="G496" s="1248" t="n"/>
      <c r="H496" s="1248" t="n"/>
      <c r="I496" s="1249" t="n"/>
      <c r="J496" s="1252" t="n">
        <v>198500</v>
      </c>
      <c r="K496" s="1253" t="n">
        <v>0.15</v>
      </c>
      <c r="L496" s="1253" t="n">
        <v>0.25</v>
      </c>
      <c r="M496" s="1254" t="n">
        <v>0.27</v>
      </c>
      <c r="N496" s="1254" t="n">
        <v>0.27</v>
      </c>
      <c r="O496" s="1253" t="n">
        <v>0.28</v>
      </c>
      <c r="P496" s="1254" t="n">
        <v>0.28</v>
      </c>
      <c r="Q496" s="1254" t="n">
        <v>0.27</v>
      </c>
      <c r="R496" s="1253" t="n">
        <v>0.29</v>
      </c>
      <c r="S496" s="1253" t="n">
        <v>0.29</v>
      </c>
      <c r="T496" s="1255" t="n"/>
      <c r="U496" s="1255" t="n"/>
      <c r="V496" s="1901" t="n">
        <v>168800</v>
      </c>
      <c r="W496" s="1901" t="n">
        <v>148900</v>
      </c>
      <c r="X496" s="1901" t="n">
        <v>145000</v>
      </c>
      <c r="Y496" s="1901" t="n">
        <v>145000</v>
      </c>
      <c r="Z496" s="1901" t="n">
        <v>143000</v>
      </c>
      <c r="AA496" s="1901" t="n">
        <v>143000</v>
      </c>
      <c r="AB496" s="1901" t="n">
        <v>145000</v>
      </c>
      <c r="AC496" s="1901" t="n">
        <v>141000</v>
      </c>
      <c r="AD496" s="1901" t="n">
        <v>141000</v>
      </c>
    </row>
    <row r="497">
      <c r="A497" s="1248" t="inlineStr">
        <is>
          <t>OAP</t>
        </is>
      </c>
      <c r="B497" s="1249" t="inlineStr">
        <is>
          <t>7104474627_ID-13403022224</t>
        </is>
      </c>
      <c r="C497" s="1250">
        <f>_xlfn.NUMBERVALUE(LEFT(B497,10))</f>
        <v/>
      </c>
      <c r="D497" s="1250">
        <f>_xlfn.NUMBERVALUE(RIGHT(B497,11))</f>
        <v/>
      </c>
      <c r="E497" s="1251" t="n">
        <v>6902395811749</v>
      </c>
      <c r="F497" s="1249" t="inlineStr">
        <is>
          <t>L’Oreal Paris Infallible Oil Killer High Coverage Powder Foundation Make Up - 6gr (Natural Matte &amp; 24 Jam Oil Control)</t>
        </is>
      </c>
      <c r="G497" s="1248" t="n"/>
      <c r="H497" s="1248" t="n"/>
      <c r="I497" s="1249" t="n"/>
      <c r="J497" s="1252" t="n">
        <v>198500</v>
      </c>
      <c r="K497" s="1253" t="n">
        <v>0.15</v>
      </c>
      <c r="L497" s="1253" t="n">
        <v>0.25</v>
      </c>
      <c r="M497" s="1254" t="n">
        <v>0.27</v>
      </c>
      <c r="N497" s="1254" t="n">
        <v>0.27</v>
      </c>
      <c r="O497" s="1253" t="n">
        <v>0.28</v>
      </c>
      <c r="P497" s="1254" t="n">
        <v>0.28</v>
      </c>
      <c r="Q497" s="1254" t="n">
        <v>0.27</v>
      </c>
      <c r="R497" s="1253" t="n">
        <v>0.29</v>
      </c>
      <c r="S497" s="1253" t="n">
        <v>0.29</v>
      </c>
      <c r="T497" s="1255" t="n"/>
      <c r="U497" s="1255" t="n"/>
      <c r="V497" s="1901" t="n">
        <v>168800</v>
      </c>
      <c r="W497" s="1901" t="n">
        <v>148900</v>
      </c>
      <c r="X497" s="1901" t="n">
        <v>145000</v>
      </c>
      <c r="Y497" s="1901" t="n">
        <v>145000</v>
      </c>
      <c r="Z497" s="1901" t="n">
        <v>143000</v>
      </c>
      <c r="AA497" s="1901" t="n">
        <v>143000</v>
      </c>
      <c r="AB497" s="1901" t="n">
        <v>145000</v>
      </c>
      <c r="AC497" s="1901" t="n">
        <v>141000</v>
      </c>
      <c r="AD497" s="1901" t="n">
        <v>141000</v>
      </c>
    </row>
    <row r="498">
      <c r="A498" s="1248" t="inlineStr">
        <is>
          <t>OAP</t>
        </is>
      </c>
      <c r="B498" s="1249" t="inlineStr">
        <is>
          <t>7104474627_ID-13403022219</t>
        </is>
      </c>
      <c r="C498" s="1250">
        <f>_xlfn.NUMBERVALUE(LEFT(B498,10))</f>
        <v/>
      </c>
      <c r="D498" s="1250">
        <f>_xlfn.NUMBERVALUE(RIGHT(B498,11))</f>
        <v/>
      </c>
      <c r="E498" s="1251" t="n">
        <v>6902395811688</v>
      </c>
      <c r="F498" s="1249" t="inlineStr">
        <is>
          <t>L’Oreal Paris Infallible Oil Killer High Coverage Powder Foundation Make Up - 6gr (Natural Matte &amp; 24 Jam Oil Control)</t>
        </is>
      </c>
      <c r="G498" s="1248" t="n"/>
      <c r="H498" s="1248" t="n"/>
      <c r="I498" s="1249" t="n"/>
      <c r="J498" s="1252" t="n">
        <v>198500</v>
      </c>
      <c r="K498" s="1253" t="n">
        <v>0.15</v>
      </c>
      <c r="L498" s="1253" t="n">
        <v>0.25</v>
      </c>
      <c r="M498" s="1254" t="n">
        <v>0.27</v>
      </c>
      <c r="N498" s="1254" t="n">
        <v>0.27</v>
      </c>
      <c r="O498" s="1253" t="n">
        <v>0.28</v>
      </c>
      <c r="P498" s="1254" t="n">
        <v>0.28</v>
      </c>
      <c r="Q498" s="1254" t="n">
        <v>0.27</v>
      </c>
      <c r="R498" s="1253" t="n">
        <v>0.29</v>
      </c>
      <c r="S498" s="1253" t="n">
        <v>0.29</v>
      </c>
      <c r="T498" s="1255" t="n"/>
      <c r="U498" s="1255" t="n"/>
      <c r="V498" s="1901" t="n">
        <v>168800</v>
      </c>
      <c r="W498" s="1901" t="n">
        <v>148900</v>
      </c>
      <c r="X498" s="1901" t="n">
        <v>145000</v>
      </c>
      <c r="Y498" s="1901" t="n">
        <v>145000</v>
      </c>
      <c r="Z498" s="1901" t="n">
        <v>143000</v>
      </c>
      <c r="AA498" s="1901" t="n">
        <v>143000</v>
      </c>
      <c r="AB498" s="1901" t="n">
        <v>145000</v>
      </c>
      <c r="AC498" s="1901" t="n">
        <v>141000</v>
      </c>
      <c r="AD498" s="1901" t="n">
        <v>141000</v>
      </c>
    </row>
    <row r="499">
      <c r="A499" s="1248" t="inlineStr">
        <is>
          <t>OAP</t>
        </is>
      </c>
      <c r="B499" s="1249" t="inlineStr">
        <is>
          <t>7104474627_ID-13403022222</t>
        </is>
      </c>
      <c r="C499" s="1250">
        <f>_xlfn.NUMBERVALUE(LEFT(B499,10))</f>
        <v/>
      </c>
      <c r="D499" s="1250">
        <f>_xlfn.NUMBERVALUE(RIGHT(B499,11))</f>
        <v/>
      </c>
      <c r="E499" s="1251" t="n">
        <v>6902395811725</v>
      </c>
      <c r="F499" s="1249" t="inlineStr">
        <is>
          <t>L’Oreal Paris Infallible Oil Killer High Coverage Powder Foundation Make Up - 6gr (Natural Matte &amp; 24 Jam Oil Control)</t>
        </is>
      </c>
      <c r="G499" s="1248" t="n"/>
      <c r="H499" s="1248" t="n"/>
      <c r="I499" s="1249" t="n"/>
      <c r="J499" s="1252" t="n">
        <v>190000</v>
      </c>
      <c r="K499" s="1253" t="n">
        <v>0.15</v>
      </c>
      <c r="L499" s="1253" t="n">
        <v>0.25</v>
      </c>
      <c r="M499" s="1254" t="n">
        <v>0.27</v>
      </c>
      <c r="N499" s="1254" t="n">
        <v>0.27</v>
      </c>
      <c r="O499" s="1253" t="n">
        <v>0.28</v>
      </c>
      <c r="P499" s="1254" t="n">
        <v>0.28</v>
      </c>
      <c r="Q499" s="1254" t="n">
        <v>0.27</v>
      </c>
      <c r="R499" s="1253" t="n">
        <v>0.29</v>
      </c>
      <c r="S499" s="1253" t="n">
        <v>0.29</v>
      </c>
      <c r="T499" s="1255" t="n"/>
      <c r="U499" s="1255" t="n"/>
      <c r="V499" s="1901" t="n">
        <v>161500</v>
      </c>
      <c r="W499" s="1901" t="n">
        <v>142500</v>
      </c>
      <c r="X499" s="1901" t="n">
        <v>138700</v>
      </c>
      <c r="Y499" s="1901" t="n">
        <v>138700</v>
      </c>
      <c r="Z499" s="1901" t="n">
        <v>136800</v>
      </c>
      <c r="AA499" s="1901" t="n">
        <v>136800</v>
      </c>
      <c r="AB499" s="1901" t="n">
        <v>138700</v>
      </c>
      <c r="AC499" s="1901" t="n">
        <v>134900</v>
      </c>
      <c r="AD499" s="1901" t="n">
        <v>134900</v>
      </c>
    </row>
    <row r="500">
      <c r="A500" s="1248" t="inlineStr">
        <is>
          <t>OAP</t>
        </is>
      </c>
      <c r="B500" s="1249" t="inlineStr">
        <is>
          <t>7105460523_ID-13404032946</t>
        </is>
      </c>
      <c r="C500" s="1250">
        <f>_xlfn.NUMBERVALUE(LEFT(B500,10))</f>
        <v/>
      </c>
      <c r="D500" s="1250">
        <f>_xlfn.NUMBERVALUE(RIGHT(B500,11))</f>
        <v/>
      </c>
      <c r="E500" s="1251" t="n">
        <v>6923700978148</v>
      </c>
      <c r="F500" s="1249" t="inlineStr">
        <is>
          <t>L’Oreal Paris Revitalift Hyaluronic Acid Plumping Fresh Mix Serum Mask - 40gr (Untuk Kulit Cerah dan Kenyal dalam 15 Menit)</t>
        </is>
      </c>
      <c r="G500" s="1248" t="n"/>
      <c r="H500" s="1248" t="n"/>
      <c r="I500" s="1249" t="n"/>
      <c r="J500" s="1252" t="n">
        <v>33500</v>
      </c>
      <c r="K500" s="1253" t="n">
        <v>0.04000000000000001</v>
      </c>
      <c r="L500" s="1253" t="n">
        <v>0.12</v>
      </c>
      <c r="M500" s="1254" t="n">
        <v>0.14</v>
      </c>
      <c r="N500" s="1254" t="n">
        <v>0.14</v>
      </c>
      <c r="O500" s="1253" t="n">
        <v>0.15</v>
      </c>
      <c r="P500" s="1254" t="n">
        <v>0.15</v>
      </c>
      <c r="Q500" s="1254" t="n">
        <v>0.14</v>
      </c>
      <c r="R500" s="1253" t="n">
        <v>0.16</v>
      </c>
      <c r="S500" s="1253" t="n">
        <v>0.16</v>
      </c>
      <c r="T500" s="1255" t="n"/>
      <c r="U500" s="1255" t="n"/>
      <c r="V500" s="1901" t="n">
        <v>32200</v>
      </c>
      <c r="W500" s="1901" t="n">
        <v>29500</v>
      </c>
      <c r="X500" s="1901" t="n">
        <v>28900</v>
      </c>
      <c r="Y500" s="1901" t="n">
        <v>28900</v>
      </c>
      <c r="Z500" s="1901" t="n">
        <v>28500</v>
      </c>
      <c r="AA500" s="1901" t="n">
        <v>28500</v>
      </c>
      <c r="AB500" s="1901" t="n">
        <v>28900</v>
      </c>
      <c r="AC500" s="1901" t="n">
        <v>28200</v>
      </c>
      <c r="AD500" s="1901" t="n">
        <v>28200</v>
      </c>
    </row>
    <row r="501">
      <c r="A501" s="1248" t="inlineStr">
        <is>
          <t>OAP</t>
        </is>
      </c>
      <c r="B501" s="1249" t="inlineStr">
        <is>
          <t>7104594146_ID-13403074786</t>
        </is>
      </c>
      <c r="C501" s="1250">
        <f>_xlfn.NUMBERVALUE(LEFT(B501,10))</f>
        <v/>
      </c>
      <c r="D501" s="1250">
        <f>_xlfn.NUMBERVALUE(RIGHT(B501,11))</f>
        <v/>
      </c>
      <c r="E501" s="1251" t="n">
        <v>30162174</v>
      </c>
      <c r="F501" s="1249" t="inlineStr">
        <is>
          <t>L'Oreal Paris Air Volume Mega Mascara Easy Waterproof - 28.7gr Black (Untuk Hasil Bulu Mata Ringan &amp; Bervolume Hingga 48 Jam)</t>
        </is>
      </c>
      <c r="G501" s="1248" t="n"/>
      <c r="H501" s="1248" t="n"/>
      <c r="I501" s="1249" t="n"/>
      <c r="J501" s="1252" t="n">
        <v>181500</v>
      </c>
      <c r="K501" s="1253" t="n">
        <v>0.03</v>
      </c>
      <c r="L501" s="1253" t="n">
        <v>0.03000000000000002</v>
      </c>
      <c r="M501" s="1254" t="n">
        <v>0.07000000000000002</v>
      </c>
      <c r="N501" s="1254" t="n">
        <v>0.05000000000000002</v>
      </c>
      <c r="O501" s="1253" t="n">
        <v>0.06000000000000002</v>
      </c>
      <c r="P501" s="1254" t="n">
        <v>0.08000000000000002</v>
      </c>
      <c r="Q501" s="1254" t="n">
        <v>0.07000000000000002</v>
      </c>
      <c r="R501" s="1253" t="n">
        <v>0.09000000000000001</v>
      </c>
      <c r="S501" s="1253" t="n">
        <v>0.09000000000000001</v>
      </c>
      <c r="T501" s="1255" t="n"/>
      <c r="U501" s="1255" t="n"/>
      <c r="V501" s="1901" t="n">
        <v>176100</v>
      </c>
      <c r="W501" s="1901" t="n">
        <v>176100</v>
      </c>
      <c r="X501" s="1901" t="n">
        <v>168800</v>
      </c>
      <c r="Y501" s="1901" t="n">
        <v>172500</v>
      </c>
      <c r="Z501" s="1901" t="n">
        <v>170700</v>
      </c>
      <c r="AA501" s="1901" t="n">
        <v>167000</v>
      </c>
      <c r="AB501" s="1901" t="n">
        <v>168800</v>
      </c>
      <c r="AC501" s="1901" t="n">
        <v>165200</v>
      </c>
      <c r="AD501" s="1901" t="n">
        <v>165200</v>
      </c>
    </row>
    <row r="502">
      <c r="A502" s="1248" t="inlineStr">
        <is>
          <t>OAP</t>
        </is>
      </c>
      <c r="B502" s="1249" t="inlineStr">
        <is>
          <t>7109302125_ID-13409780131</t>
        </is>
      </c>
      <c r="C502" s="1250">
        <f>_xlfn.NUMBERVALUE(LEFT(B502,10))</f>
        <v/>
      </c>
      <c r="D502" s="1250">
        <f>_xlfn.NUMBERVALUE(RIGHT(B502,11))</f>
        <v/>
      </c>
      <c r="E502" s="1251" t="n">
        <v>8994993010431</v>
      </c>
      <c r="F502" s="1249" t="inlineStr">
        <is>
          <t>L'Oreal Paris Anti-Wrinkles + Firmness Moisturizing Night Cream Skin Care - 50ml (Krim Malam Untuk Kulit Cerah Tampak Muda)</t>
        </is>
      </c>
      <c r="G502" s="1248" t="n"/>
      <c r="H502" s="1248" t="n"/>
      <c r="I502" s="1249" t="n"/>
      <c r="J502" s="1252" t="n">
        <v>363000</v>
      </c>
      <c r="K502" s="1253" t="n">
        <v>0.12</v>
      </c>
      <c r="L502" s="1253" t="n">
        <v>0.22</v>
      </c>
      <c r="M502" s="1254" t="n">
        <v>0.24</v>
      </c>
      <c r="N502" s="1254" t="n">
        <v>0.24</v>
      </c>
      <c r="O502" s="1253" t="n">
        <v>0.25</v>
      </c>
      <c r="P502" s="1254" t="n">
        <v>0.25</v>
      </c>
      <c r="Q502" s="1254" t="n">
        <v>0.24</v>
      </c>
      <c r="R502" s="1253" t="n">
        <v>0.26</v>
      </c>
      <c r="S502" s="1253" t="n">
        <v>0.26</v>
      </c>
      <c r="T502" s="1255" t="n"/>
      <c r="U502" s="1255" t="n"/>
      <c r="V502" s="1901" t="n">
        <v>319500</v>
      </c>
      <c r="W502" s="1901" t="n">
        <v>283200</v>
      </c>
      <c r="X502" s="1901" t="n">
        <v>275900</v>
      </c>
      <c r="Y502" s="1901" t="n">
        <v>275900</v>
      </c>
      <c r="Z502" s="1901" t="n">
        <v>272300</v>
      </c>
      <c r="AA502" s="1901" t="n">
        <v>272300</v>
      </c>
      <c r="AB502" s="1901" t="n">
        <v>275900</v>
      </c>
      <c r="AC502" s="1901" t="n">
        <v>268700</v>
      </c>
      <c r="AD502" s="1901" t="n">
        <v>268700</v>
      </c>
    </row>
    <row r="503">
      <c r="A503" s="1248" t="inlineStr">
        <is>
          <t>OAP</t>
        </is>
      </c>
      <c r="B503" s="1249" t="inlineStr">
        <is>
          <t>7109270320_ID-13409704936</t>
        </is>
      </c>
      <c r="C503" s="1250">
        <f>_xlfn.NUMBERVALUE(LEFT(B503,10))</f>
        <v/>
      </c>
      <c r="D503" s="1250">
        <f>_xlfn.NUMBERVALUE(RIGHT(B503,11))</f>
        <v/>
      </c>
      <c r="E503" s="1251" t="n">
        <v>8991380233268</v>
      </c>
      <c r="F503" s="1249" t="inlineStr">
        <is>
          <t>L'Oreal Paris Aura Perfect Clarifying &amp; Moisturizing Toner Skin Care - 200ml (Meratakan Warna Kulit)</t>
        </is>
      </c>
      <c r="G503" s="1248" t="n"/>
      <c r="H503" s="1248" t="n"/>
      <c r="I503" s="1249" t="n"/>
      <c r="J503" s="1252" t="n">
        <v>160500</v>
      </c>
      <c r="K503" s="1253" t="n">
        <v>0.12</v>
      </c>
      <c r="L503" s="1253" t="n">
        <v>0.22</v>
      </c>
      <c r="M503" s="1254" t="n">
        <v>0.24</v>
      </c>
      <c r="N503" s="1254" t="n">
        <v>0.24</v>
      </c>
      <c r="O503" s="1253" t="n">
        <v>0.25</v>
      </c>
      <c r="P503" s="1254" t="n">
        <v>0.25</v>
      </c>
      <c r="Q503" s="1254" t="n">
        <v>0.24</v>
      </c>
      <c r="R503" s="1253" t="n">
        <v>0.26</v>
      </c>
      <c r="S503" s="1253" t="n">
        <v>0.26</v>
      </c>
      <c r="T503" s="1255" t="n"/>
      <c r="U503" s="1255" t="n"/>
      <c r="V503" s="1901" t="n">
        <v>141300</v>
      </c>
      <c r="W503" s="1901" t="n">
        <v>125200</v>
      </c>
      <c r="X503" s="1901" t="n">
        <v>122000</v>
      </c>
      <c r="Y503" s="1901" t="n">
        <v>122000</v>
      </c>
      <c r="Z503" s="1901" t="n">
        <v>120400</v>
      </c>
      <c r="AA503" s="1901" t="n">
        <v>120400</v>
      </c>
      <c r="AB503" s="1901" t="n">
        <v>122000</v>
      </c>
      <c r="AC503" s="1901" t="n">
        <v>118800</v>
      </c>
      <c r="AD503" s="1901" t="n">
        <v>118800</v>
      </c>
    </row>
    <row r="504">
      <c r="A504" s="1248" t="inlineStr">
        <is>
          <t>OAP</t>
        </is>
      </c>
      <c r="B504" s="1249" t="inlineStr">
        <is>
          <t>7109304067_ID-13409752149</t>
        </is>
      </c>
      <c r="C504" s="1250">
        <f>_xlfn.NUMBERVALUE(LEFT(B504,10))</f>
        <v/>
      </c>
      <c r="D504" s="1250">
        <f>_xlfn.NUMBERVALUE(RIGHT(B504,11))</f>
        <v/>
      </c>
      <c r="E504" s="1251" t="n">
        <v>8992304024467</v>
      </c>
      <c r="F504" s="1249" t="inlineStr">
        <is>
          <t>L'Oreal Paris Aura Perfect Clinical Day Cream SPF 19 / PA++ Skin Care - 50ml (Krim Siang Untuk Kulit Cerah &amp; Tanpa Noda Dalam 4 Minggu)</t>
        </is>
      </c>
      <c r="G504" s="1248" t="n"/>
      <c r="H504" s="1248" t="n"/>
      <c r="I504" s="1249" t="n"/>
      <c r="J504" s="1252" t="n">
        <v>248500</v>
      </c>
      <c r="K504" s="1253" t="n">
        <v>0.12</v>
      </c>
      <c r="L504" s="1253" t="n">
        <v>0.2699999999999999</v>
      </c>
      <c r="M504" s="1254" t="n">
        <v>0.2899999999999999</v>
      </c>
      <c r="N504" s="1254" t="n">
        <v>0.2899999999999999</v>
      </c>
      <c r="O504" s="1253" t="n">
        <v>0.2999999999999999</v>
      </c>
      <c r="P504" s="1254" t="n">
        <v>0.2999999999999999</v>
      </c>
      <c r="Q504" s="1254" t="n">
        <v>0.2899999999999999</v>
      </c>
      <c r="R504" s="1253" t="n">
        <v>0.3099999999999999</v>
      </c>
      <c r="S504" s="1253" t="n">
        <v>0.3099999999999999</v>
      </c>
      <c r="T504" s="1255" t="n"/>
      <c r="U504" s="1255" t="n"/>
      <c r="V504" s="1901" t="n">
        <v>218700</v>
      </c>
      <c r="W504" s="1901" t="n">
        <v>181500</v>
      </c>
      <c r="X504" s="1901" t="n">
        <v>176500</v>
      </c>
      <c r="Y504" s="1901" t="n">
        <v>176500</v>
      </c>
      <c r="Z504" s="1901" t="n">
        <v>174000</v>
      </c>
      <c r="AA504" s="1901" t="n">
        <v>174000</v>
      </c>
      <c r="AB504" s="1901" t="n">
        <v>176500</v>
      </c>
      <c r="AC504" s="1901" t="n">
        <v>171500</v>
      </c>
      <c r="AD504" s="1901" t="n">
        <v>171500</v>
      </c>
    </row>
    <row r="505">
      <c r="A505" s="1248" t="inlineStr">
        <is>
          <t>OAP</t>
        </is>
      </c>
      <c r="B505" s="1249" t="inlineStr">
        <is>
          <t>7109232932_ID-13409748184</t>
        </is>
      </c>
      <c r="C505" s="1250">
        <f>_xlfn.NUMBERVALUE(LEFT(B505,10))</f>
        <v/>
      </c>
      <c r="D505" s="1250">
        <f>_xlfn.NUMBERVALUE(RIGHT(B505,11))</f>
        <v/>
      </c>
      <c r="E505" s="1251" t="n">
        <v>6955818247106</v>
      </c>
      <c r="F505" s="1249" t="inlineStr">
        <is>
          <t>L'Oreal Paris Aura Perfect Clinical Derm Aura Serum Skin Care - 30ml (Utuk Kulit Cerah Tanpa Noda Dalam 4 Minggu)</t>
        </is>
      </c>
      <c r="G505" s="1248" t="n"/>
      <c r="H505" s="1248" t="n"/>
      <c r="I505" s="1249" t="n"/>
      <c r="J505" s="1252" t="n">
        <v>296500</v>
      </c>
      <c r="K505" s="1253" t="n">
        <v>0.17</v>
      </c>
      <c r="L505" s="1253" t="n">
        <v>0.2699999999999999</v>
      </c>
      <c r="M505" s="1254" t="n">
        <v>0.2899999999999999</v>
      </c>
      <c r="N505" s="1254" t="n">
        <v>0.2899999999999999</v>
      </c>
      <c r="O505" s="1253" t="n">
        <v>0.2999999999999999</v>
      </c>
      <c r="P505" s="1254" t="n">
        <v>0.2999999999999999</v>
      </c>
      <c r="Q505" s="1254" t="n">
        <v>0.2899999999999999</v>
      </c>
      <c r="R505" s="1253" t="n">
        <v>0.3099999999999999</v>
      </c>
      <c r="S505" s="1253" t="n">
        <v>0.3099999999999999</v>
      </c>
      <c r="T505" s="1255" t="n"/>
      <c r="U505" s="1255" t="n"/>
      <c r="V505" s="1901" t="n">
        <v>246100</v>
      </c>
      <c r="W505" s="1901" t="n">
        <v>216500</v>
      </c>
      <c r="X505" s="1901" t="n">
        <v>210600</v>
      </c>
      <c r="Y505" s="1901" t="n">
        <v>210600</v>
      </c>
      <c r="Z505" s="1901" t="n">
        <v>207600</v>
      </c>
      <c r="AA505" s="1901" t="n">
        <v>207600</v>
      </c>
      <c r="AB505" s="1901" t="n">
        <v>210600</v>
      </c>
      <c r="AC505" s="1901" t="n">
        <v>204600</v>
      </c>
      <c r="AD505" s="1901" t="n">
        <v>204600</v>
      </c>
    </row>
    <row r="506">
      <c r="A506" s="1248" t="inlineStr">
        <is>
          <t>OAP</t>
        </is>
      </c>
      <c r="B506" s="1249" t="inlineStr">
        <is>
          <t>7109242990_ID-13409756176</t>
        </is>
      </c>
      <c r="C506" s="1250">
        <f>_xlfn.NUMBERVALUE(LEFT(B506,10))</f>
        <v/>
      </c>
      <c r="D506" s="1250">
        <f>_xlfn.NUMBERVALUE(RIGHT(B506,11))</f>
        <v/>
      </c>
      <c r="E506" s="1251" t="n">
        <v>8992304037788</v>
      </c>
      <c r="F506" s="1249" t="inlineStr">
        <is>
          <t>L'Oreal Paris Aura Perfect Clinical Night Cream Skin Care - 50 ml (Untuk Kulit Cerah &amp; Tanpa Noda Dalam 4 Minggu)</t>
        </is>
      </c>
      <c r="G506" s="1248" t="n"/>
      <c r="H506" s="1248" t="n"/>
      <c r="I506" s="1249" t="n"/>
      <c r="J506" s="1252" t="n">
        <v>246000</v>
      </c>
      <c r="K506" s="1253" t="n">
        <v>0.1</v>
      </c>
      <c r="L506" s="1253" t="n">
        <v>0.174</v>
      </c>
      <c r="M506" s="1254" t="n">
        <v>0.194</v>
      </c>
      <c r="N506" s="1254" t="n">
        <v>0.194</v>
      </c>
      <c r="O506" s="1253" t="n">
        <v>0.204</v>
      </c>
      <c r="P506" s="1254" t="n">
        <v>0.204</v>
      </c>
      <c r="Q506" s="1254" t="n">
        <v>0.194</v>
      </c>
      <c r="R506" s="1253" t="n">
        <v>0.214</v>
      </c>
      <c r="S506" s="1253" t="n">
        <v>0.214</v>
      </c>
      <c r="T506" s="1255" t="n"/>
      <c r="U506" s="1255" t="n"/>
      <c r="V506" s="1901" t="n">
        <v>221400</v>
      </c>
      <c r="W506" s="1901" t="n">
        <v>203200</v>
      </c>
      <c r="X506" s="1901" t="n">
        <v>198300</v>
      </c>
      <c r="Y506" s="1901" t="n">
        <v>198300</v>
      </c>
      <c r="Z506" s="1901" t="n">
        <v>195900</v>
      </c>
      <c r="AA506" s="1901" t="n">
        <v>195900</v>
      </c>
      <c r="AB506" s="1901" t="n">
        <v>198300</v>
      </c>
      <c r="AC506" s="1901" t="n">
        <v>193400</v>
      </c>
      <c r="AD506" s="1901" t="n">
        <v>193400</v>
      </c>
    </row>
    <row r="507">
      <c r="A507" s="1248" t="inlineStr">
        <is>
          <t>OAP</t>
        </is>
      </c>
      <c r="B507" s="1249" t="inlineStr">
        <is>
          <t>7109244963_ID-13409776114</t>
        </is>
      </c>
      <c r="C507" s="1250">
        <f>_xlfn.NUMBERVALUE(LEFT(B507,10))</f>
        <v/>
      </c>
      <c r="D507" s="1250">
        <f>_xlfn.NUMBERVALUE(RIGHT(B507,11))</f>
        <v/>
      </c>
      <c r="E507" s="1251" t="n">
        <v>8992304082078</v>
      </c>
      <c r="F507" s="1249" t="inlineStr">
        <is>
          <t>L'Oreal Paris Aura Perfect Extraordinary Whip Foam Cleanser Skin Care - 100ml (Membersihkan &amp; Mencerahkan Kulit)</t>
        </is>
      </c>
      <c r="G507" s="1248" t="n"/>
      <c r="H507" s="1248" t="n"/>
      <c r="I507" s="1249" t="n"/>
      <c r="J507" s="1252" t="n">
        <v>69000</v>
      </c>
      <c r="K507" s="1253" t="n">
        <v>0.1</v>
      </c>
      <c r="L507" s="1253" t="n">
        <v>0.174</v>
      </c>
      <c r="M507" s="1254" t="n">
        <v>0.194</v>
      </c>
      <c r="N507" s="1254" t="n">
        <v>0.194</v>
      </c>
      <c r="O507" s="1253" t="n">
        <v>0.204</v>
      </c>
      <c r="P507" s="1254" t="n">
        <v>0.204</v>
      </c>
      <c r="Q507" s="1254" t="n">
        <v>0.194</v>
      </c>
      <c r="R507" s="1253" t="n">
        <v>0.214</v>
      </c>
      <c r="S507" s="1253" t="n">
        <v>0.214</v>
      </c>
      <c r="T507" s="1255" t="n"/>
      <c r="U507" s="1255" t="n"/>
      <c r="V507" s="1901" t="n">
        <v>62100</v>
      </c>
      <c r="W507" s="1901" t="n">
        <v>57000</v>
      </c>
      <c r="X507" s="1901" t="n">
        <v>55700</v>
      </c>
      <c r="Y507" s="1901" t="n">
        <v>55700</v>
      </c>
      <c r="Z507" s="1901" t="n">
        <v>55000</v>
      </c>
      <c r="AA507" s="1901" t="n">
        <v>55000</v>
      </c>
      <c r="AB507" s="1901" t="n">
        <v>55700</v>
      </c>
      <c r="AC507" s="1901" t="n">
        <v>54300</v>
      </c>
      <c r="AD507" s="1901" t="n">
        <v>54300</v>
      </c>
    </row>
    <row r="508">
      <c r="A508" s="1248" t="inlineStr">
        <is>
          <t>OAP</t>
        </is>
      </c>
      <c r="B508" s="1249" t="inlineStr">
        <is>
          <t>7105506163_ID-13404084520</t>
        </is>
      </c>
      <c r="C508" s="1250">
        <f>_xlfn.NUMBERVALUE(LEFT(B508,10))</f>
        <v/>
      </c>
      <c r="D508" s="1250">
        <f>_xlfn.NUMBERVALUE(RIGHT(B508,11))</f>
        <v/>
      </c>
      <c r="E508" s="1251" t="n">
        <v>8992304001192</v>
      </c>
      <c r="F508" s="1249" t="inlineStr">
        <is>
          <t>L'Oreal Paris Aura Perfect Facial Scrub Cleanser Skin Care - 100ml (Membersihkan &amp; Meratakan Warna Kulit)</t>
        </is>
      </c>
      <c r="G508" s="1248" t="n"/>
      <c r="H508" s="1248" t="n"/>
      <c r="I508" s="1249" t="n"/>
      <c r="J508" s="1252" t="n">
        <v>81000</v>
      </c>
      <c r="K508" s="1253" t="n">
        <v>0.1</v>
      </c>
      <c r="L508" s="1253" t="n">
        <v>0.174</v>
      </c>
      <c r="M508" s="1254" t="n">
        <v>0.194</v>
      </c>
      <c r="N508" s="1254" t="n">
        <v>0.194</v>
      </c>
      <c r="O508" s="1253" t="n">
        <v>0.204</v>
      </c>
      <c r="P508" s="1254" t="n">
        <v>0.204</v>
      </c>
      <c r="Q508" s="1254" t="n">
        <v>0.194</v>
      </c>
      <c r="R508" s="1253" t="n">
        <v>0.214</v>
      </c>
      <c r="S508" s="1253" t="n">
        <v>0.214</v>
      </c>
      <c r="T508" s="1255" t="n"/>
      <c r="U508" s="1255" t="n"/>
      <c r="V508" s="1901" t="n">
        <v>72900</v>
      </c>
      <c r="W508" s="1901" t="n">
        <v>67000</v>
      </c>
      <c r="X508" s="1901" t="n">
        <v>65300</v>
      </c>
      <c r="Y508" s="1901" t="n">
        <v>65300</v>
      </c>
      <c r="Z508" s="1901" t="n">
        <v>64500</v>
      </c>
      <c r="AA508" s="1901" t="n">
        <v>64500</v>
      </c>
      <c r="AB508" s="1901" t="n">
        <v>65300</v>
      </c>
      <c r="AC508" s="1901" t="n">
        <v>63700</v>
      </c>
      <c r="AD508" s="1901" t="n">
        <v>63700</v>
      </c>
    </row>
    <row r="509">
      <c r="A509" s="1248" t="inlineStr">
        <is>
          <t>OAP</t>
        </is>
      </c>
      <c r="B509" s="1249" t="inlineStr">
        <is>
          <t>7109252676_ID-13409722806</t>
        </is>
      </c>
      <c r="C509" s="1250">
        <f>_xlfn.NUMBERVALUE(LEFT(B509,10))</f>
        <v/>
      </c>
      <c r="D509" s="1250">
        <f>_xlfn.NUMBERVALUE(RIGHT(B509,11))</f>
        <v/>
      </c>
      <c r="E509" s="1251" t="n">
        <v>8991380221074</v>
      </c>
      <c r="F509" s="1249" t="inlineStr">
        <is>
          <t>L'Oreal Paris Aura Perfect Melanin Vanish Night Cream Skin Care - 50ml (Krim Malam Untuk Meratakan Warna Kulit)</t>
        </is>
      </c>
      <c r="G509" s="1248" t="n"/>
      <c r="H509" s="1248" t="n"/>
      <c r="I509" s="1249" t="n"/>
      <c r="J509" s="1252" t="n">
        <v>203500</v>
      </c>
      <c r="K509" s="1253" t="n">
        <v>0.12</v>
      </c>
      <c r="L509" s="1253" t="n">
        <v>0.2699999999999999</v>
      </c>
      <c r="M509" s="1254" t="n">
        <v>0.2899999999999999</v>
      </c>
      <c r="N509" s="1254" t="n">
        <v>0.2899999999999999</v>
      </c>
      <c r="O509" s="1253" t="n">
        <v>0.2999999999999999</v>
      </c>
      <c r="P509" s="1254" t="n">
        <v>0.2999999999999999</v>
      </c>
      <c r="Q509" s="1254" t="n">
        <v>0.2899999999999999</v>
      </c>
      <c r="R509" s="1253" t="n">
        <v>0.3099999999999999</v>
      </c>
      <c r="S509" s="1253" t="n">
        <v>0.3099999999999999</v>
      </c>
      <c r="T509" s="1255" t="n"/>
      <c r="U509" s="1255" t="n"/>
      <c r="V509" s="1901" t="n">
        <v>179100</v>
      </c>
      <c r="W509" s="1901" t="n">
        <v>148600</v>
      </c>
      <c r="X509" s="1901" t="n">
        <v>144500</v>
      </c>
      <c r="Y509" s="1901" t="n">
        <v>144500</v>
      </c>
      <c r="Z509" s="1901" t="n">
        <v>142500</v>
      </c>
      <c r="AA509" s="1901" t="n">
        <v>142500</v>
      </c>
      <c r="AB509" s="1901" t="n">
        <v>144500</v>
      </c>
      <c r="AC509" s="1901" t="n">
        <v>140500</v>
      </c>
      <c r="AD509" s="1901" t="n">
        <v>140500</v>
      </c>
    </row>
    <row r="510">
      <c r="A510" s="1248" t="inlineStr">
        <is>
          <t>OAP</t>
        </is>
      </c>
      <c r="B510" s="1249" t="inlineStr">
        <is>
          <t>7109276230_ID-13409746404</t>
        </is>
      </c>
      <c r="C510" s="1250">
        <f>_xlfn.NUMBERVALUE(LEFT(B510,10))</f>
        <v/>
      </c>
      <c r="D510" s="1250">
        <f>_xlfn.NUMBERVALUE(RIGHT(B510,11))</f>
        <v/>
      </c>
      <c r="E510" s="1251" t="n">
        <v>8991380232261</v>
      </c>
      <c r="F510" s="1249" t="inlineStr">
        <is>
          <t>L'Oreal Paris Aura Perfect Milky Foam Purifying and Brightening Cleanser Skin Care - 50 ml</t>
        </is>
      </c>
      <c r="G510" s="1248" t="n"/>
      <c r="H510" s="1248" t="n"/>
      <c r="I510" s="1249" t="n"/>
      <c r="J510" s="1252" t="n">
        <v>38500</v>
      </c>
      <c r="K510" s="1253" t="n">
        <v>0.12</v>
      </c>
      <c r="L510" s="1253" t="n">
        <v>0.22</v>
      </c>
      <c r="M510" s="1254" t="n">
        <v>0.24</v>
      </c>
      <c r="N510" s="1254" t="n">
        <v>0.24</v>
      </c>
      <c r="O510" s="1253" t="n">
        <v>0.25</v>
      </c>
      <c r="P510" s="1254" t="n">
        <v>0.25</v>
      </c>
      <c r="Q510" s="1254" t="n">
        <v>0.24</v>
      </c>
      <c r="R510" s="1253" t="n">
        <v>0.26</v>
      </c>
      <c r="S510" s="1253" t="n">
        <v>0.26</v>
      </c>
      <c r="T510" s="1255" t="n"/>
      <c r="U510" s="1255" t="n"/>
      <c r="V510" s="1901" t="n">
        <v>33900</v>
      </c>
      <c r="W510" s="1901" t="n">
        <v>30100</v>
      </c>
      <c r="X510" s="1901" t="n">
        <v>29300</v>
      </c>
      <c r="Y510" s="1901" t="n">
        <v>29300</v>
      </c>
      <c r="Z510" s="1901" t="n">
        <v>28900</v>
      </c>
      <c r="AA510" s="1901" t="n">
        <v>28900</v>
      </c>
      <c r="AB510" s="1901" t="n">
        <v>29300</v>
      </c>
      <c r="AC510" s="1901" t="n">
        <v>28500</v>
      </c>
      <c r="AD510" s="1901" t="n">
        <v>28500</v>
      </c>
    </row>
    <row r="511">
      <c r="A511" s="1248" t="inlineStr">
        <is>
          <t>OAP</t>
        </is>
      </c>
      <c r="B511" s="1249" t="inlineStr">
        <is>
          <t>7104512003_ID-13402988631</t>
        </is>
      </c>
      <c r="C511" s="1250">
        <f>_xlfn.NUMBERVALUE(LEFT(B511,10))</f>
        <v/>
      </c>
      <c r="D511" s="1250">
        <f>_xlfn.NUMBERVALUE(RIGHT(B511,11))</f>
        <v/>
      </c>
      <c r="E511" s="1251" t="n">
        <v>6902395801733</v>
      </c>
      <c r="F511" s="1249" t="inlineStr">
        <is>
          <t>L'Oreal Paris Brilliant Signature Glossy Lip Stain Liquid Lipstick - 7ml (Lipstik Ringan &amp; Tahan Lama Dengan Hasil Glossy)</t>
        </is>
      </c>
      <c r="G511" s="1248" t="n"/>
      <c r="H511" s="1248" t="n"/>
      <c r="I511" s="1249" t="n"/>
      <c r="J511" s="1252" t="n">
        <v>174500</v>
      </c>
      <c r="K511" s="1253" t="n">
        <v>0.05</v>
      </c>
      <c r="L511" s="1253" t="n">
        <v>0.05000000000000002</v>
      </c>
      <c r="M511" s="1254" t="n">
        <v>0.07000000000000002</v>
      </c>
      <c r="N511" s="1254" t="n">
        <v>0.05000000000000002</v>
      </c>
      <c r="O511" s="1253" t="n">
        <v>0.06000000000000002</v>
      </c>
      <c r="P511" s="1254" t="n">
        <v>0.08000000000000002</v>
      </c>
      <c r="Q511" s="1254" t="n">
        <v>0.07000000000000002</v>
      </c>
      <c r="R511" s="1253" t="n">
        <v>0.09000000000000001</v>
      </c>
      <c r="S511" s="1253" t="n">
        <v>0.09000000000000001</v>
      </c>
      <c r="T511" s="1255" t="n"/>
      <c r="U511" s="1255" t="n"/>
      <c r="V511" s="1901" t="n">
        <v>165800</v>
      </c>
      <c r="W511" s="1901" t="n">
        <v>165800</v>
      </c>
      <c r="X511" s="1901" t="n">
        <v>162300</v>
      </c>
      <c r="Y511" s="1901" t="n">
        <v>165800</v>
      </c>
      <c r="Z511" s="1901" t="n">
        <v>164100</v>
      </c>
      <c r="AA511" s="1901" t="n">
        <v>160600</v>
      </c>
      <c r="AB511" s="1901" t="n">
        <v>162300</v>
      </c>
      <c r="AC511" s="1901" t="n">
        <v>158800</v>
      </c>
      <c r="AD511" s="1901" t="n">
        <v>158800</v>
      </c>
    </row>
    <row r="512">
      <c r="A512" s="1248" t="inlineStr">
        <is>
          <t>OAP</t>
        </is>
      </c>
      <c r="B512" s="1249" t="inlineStr">
        <is>
          <t>7104512003_ID-13402988629</t>
        </is>
      </c>
      <c r="C512" s="1250">
        <f>_xlfn.NUMBERVALUE(LEFT(B512,10))</f>
        <v/>
      </c>
      <c r="D512" s="1250">
        <f>_xlfn.NUMBERVALUE(RIGHT(B512,11))</f>
        <v/>
      </c>
      <c r="E512" s="1251" t="n">
        <v>6902395801696</v>
      </c>
      <c r="F512" s="1249" t="inlineStr">
        <is>
          <t>L'Oreal Paris Brilliant Signature Glossy Lip Stain Liquid Lipstick - 7ml (Lipstik Ringan &amp; Tahan Lama Dengan Hasil Glossy)</t>
        </is>
      </c>
      <c r="G512" s="1248" t="n"/>
      <c r="H512" s="1248" t="n"/>
      <c r="I512" s="1249" t="n"/>
      <c r="J512" s="1252" t="n">
        <v>174500</v>
      </c>
      <c r="K512" s="1253" t="n">
        <v>0.05</v>
      </c>
      <c r="L512" s="1253" t="n">
        <v>0.05000000000000002</v>
      </c>
      <c r="M512" s="1254" t="n">
        <v>0.07000000000000002</v>
      </c>
      <c r="N512" s="1254" t="n">
        <v>0.05000000000000002</v>
      </c>
      <c r="O512" s="1253" t="n">
        <v>0.06000000000000002</v>
      </c>
      <c r="P512" s="1254" t="n">
        <v>0.08000000000000002</v>
      </c>
      <c r="Q512" s="1254" t="n">
        <v>0.07000000000000002</v>
      </c>
      <c r="R512" s="1253" t="n">
        <v>0.09000000000000001</v>
      </c>
      <c r="S512" s="1253" t="n">
        <v>0.09000000000000001</v>
      </c>
      <c r="T512" s="1255" t="n"/>
      <c r="U512" s="1255" t="n"/>
      <c r="V512" s="1901" t="n">
        <v>165800</v>
      </c>
      <c r="W512" s="1901" t="n">
        <v>165800</v>
      </c>
      <c r="X512" s="1901" t="n">
        <v>162300</v>
      </c>
      <c r="Y512" s="1901" t="n">
        <v>165800</v>
      </c>
      <c r="Z512" s="1901" t="n">
        <v>164100</v>
      </c>
      <c r="AA512" s="1901" t="n">
        <v>160600</v>
      </c>
      <c r="AB512" s="1901" t="n">
        <v>162300</v>
      </c>
      <c r="AC512" s="1901" t="n">
        <v>158800</v>
      </c>
      <c r="AD512" s="1901" t="n">
        <v>158800</v>
      </c>
    </row>
    <row r="513">
      <c r="A513" s="1248" t="inlineStr">
        <is>
          <t>OAP</t>
        </is>
      </c>
      <c r="B513" s="1249" t="inlineStr">
        <is>
          <t>7104512003_ID-13402988630</t>
        </is>
      </c>
      <c r="C513" s="1250">
        <f>_xlfn.NUMBERVALUE(LEFT(B513,10))</f>
        <v/>
      </c>
      <c r="D513" s="1250">
        <f>_xlfn.NUMBERVALUE(RIGHT(B513,11))</f>
        <v/>
      </c>
      <c r="E513" s="1251" t="n">
        <v>6902395801702</v>
      </c>
      <c r="F513" s="1249" t="inlineStr">
        <is>
          <t>L'Oreal Paris Brilliant Signature Glossy Lip Stain Liquid Lipstick - 7ml (Lipstik Ringan &amp; Tahan Lama Dengan Hasil Glossy)</t>
        </is>
      </c>
      <c r="G513" s="1248" t="n"/>
      <c r="H513" s="1248" t="n"/>
      <c r="I513" s="1249" t="n"/>
      <c r="J513" s="1252" t="n">
        <v>174500</v>
      </c>
      <c r="K513" s="1253" t="n">
        <v>0.05</v>
      </c>
      <c r="L513" s="1253" t="n">
        <v>0.05000000000000002</v>
      </c>
      <c r="M513" s="1254" t="n">
        <v>0.07000000000000002</v>
      </c>
      <c r="N513" s="1254" t="n">
        <v>0.05000000000000002</v>
      </c>
      <c r="O513" s="1253" t="n">
        <v>0.06000000000000002</v>
      </c>
      <c r="P513" s="1254" t="n">
        <v>0.08000000000000002</v>
      </c>
      <c r="Q513" s="1254" t="n">
        <v>0.07000000000000002</v>
      </c>
      <c r="R513" s="1253" t="n">
        <v>0.09000000000000001</v>
      </c>
      <c r="S513" s="1253" t="n">
        <v>0.09000000000000001</v>
      </c>
      <c r="T513" s="1255" t="n"/>
      <c r="U513" s="1255" t="n"/>
      <c r="V513" s="1901" t="n">
        <v>165800</v>
      </c>
      <c r="W513" s="1901" t="n">
        <v>165800</v>
      </c>
      <c r="X513" s="1901" t="n">
        <v>162300</v>
      </c>
      <c r="Y513" s="1901" t="n">
        <v>165800</v>
      </c>
      <c r="Z513" s="1901" t="n">
        <v>164100</v>
      </c>
      <c r="AA513" s="1901" t="n">
        <v>160600</v>
      </c>
      <c r="AB513" s="1901" t="n">
        <v>162300</v>
      </c>
      <c r="AC513" s="1901" t="n">
        <v>158800</v>
      </c>
      <c r="AD513" s="1901" t="n">
        <v>158800</v>
      </c>
    </row>
    <row r="514">
      <c r="A514" s="1248" t="inlineStr">
        <is>
          <t>OAP</t>
        </is>
      </c>
      <c r="B514" s="1249" t="inlineStr">
        <is>
          <t>7104430949_ID-13402998369</t>
        </is>
      </c>
      <c r="C514" s="1250">
        <f>_xlfn.NUMBERVALUE(LEFT(B514,10))</f>
        <v/>
      </c>
      <c r="D514" s="1250">
        <f>_xlfn.NUMBERVALUE(RIGHT(B514,11))</f>
        <v/>
      </c>
      <c r="E514" s="1251" t="n">
        <v>3600523971367</v>
      </c>
      <c r="F514" s="1249" t="inlineStr">
        <is>
          <t>L'Oreal Paris Brilliant Signature Plump-In-Gloss Liquid Lipstick Make Up - 7ml</t>
        </is>
      </c>
      <c r="G514" s="1248" t="n"/>
      <c r="H514" s="1248" t="n"/>
      <c r="I514" s="1249" t="n"/>
      <c r="J514" s="1252" t="n">
        <v>174500</v>
      </c>
      <c r="K514" s="1253" t="n">
        <v>0.05</v>
      </c>
      <c r="L514" s="1253" t="n">
        <v>0.05000000000000002</v>
      </c>
      <c r="M514" s="1254" t="n">
        <v>0.07000000000000002</v>
      </c>
      <c r="N514" s="1254" t="n">
        <v>0.05000000000000002</v>
      </c>
      <c r="O514" s="1253" t="n">
        <v>0.06000000000000002</v>
      </c>
      <c r="P514" s="1254" t="n">
        <v>0.08000000000000002</v>
      </c>
      <c r="Q514" s="1254" t="n">
        <v>0.07000000000000002</v>
      </c>
      <c r="R514" s="1253" t="n">
        <v>0.09000000000000001</v>
      </c>
      <c r="S514" s="1253" t="n">
        <v>0.09000000000000001</v>
      </c>
      <c r="T514" s="1255" t="n"/>
      <c r="U514" s="1255" t="n"/>
      <c r="V514" s="1901" t="n">
        <v>165800</v>
      </c>
      <c r="W514" s="1901" t="n">
        <v>165800</v>
      </c>
      <c r="X514" s="1901" t="n">
        <v>162300</v>
      </c>
      <c r="Y514" s="1901" t="n">
        <v>165800</v>
      </c>
      <c r="Z514" s="1901" t="n">
        <v>164100</v>
      </c>
      <c r="AA514" s="1901" t="n">
        <v>160600</v>
      </c>
      <c r="AB514" s="1901" t="n">
        <v>162300</v>
      </c>
      <c r="AC514" s="1901" t="n">
        <v>158800</v>
      </c>
      <c r="AD514" s="1901" t="n">
        <v>158800</v>
      </c>
    </row>
    <row r="515">
      <c r="A515" s="1248" t="inlineStr">
        <is>
          <t>OAP</t>
        </is>
      </c>
      <c r="B515" s="1249" t="inlineStr">
        <is>
          <t>7104430949_ID-13402998367</t>
        </is>
      </c>
      <c r="C515" s="1250">
        <f>_xlfn.NUMBERVALUE(LEFT(B515,10))</f>
        <v/>
      </c>
      <c r="D515" s="1250">
        <f>_xlfn.NUMBERVALUE(RIGHT(B515,11))</f>
        <v/>
      </c>
      <c r="E515" s="1251" t="n">
        <v>3600523971312</v>
      </c>
      <c r="F515" s="1249" t="inlineStr">
        <is>
          <t>L'Oreal Paris Brilliant Signature Plump-In-Gloss Liquid Lipstick Make Up - 7ml</t>
        </is>
      </c>
      <c r="G515" s="1248" t="n"/>
      <c r="H515" s="1248" t="n"/>
      <c r="I515" s="1249" t="n"/>
      <c r="J515" s="1252" t="n">
        <v>174500</v>
      </c>
      <c r="K515" s="1253" t="n">
        <v>0.05</v>
      </c>
      <c r="L515" s="1253" t="n">
        <v>0.05000000000000002</v>
      </c>
      <c r="M515" s="1254" t="n">
        <v>0.07000000000000002</v>
      </c>
      <c r="N515" s="1254" t="n">
        <v>0.05000000000000002</v>
      </c>
      <c r="O515" s="1253" t="n">
        <v>0.06000000000000002</v>
      </c>
      <c r="P515" s="1254" t="n">
        <v>0.08000000000000002</v>
      </c>
      <c r="Q515" s="1254" t="n">
        <v>0.07000000000000002</v>
      </c>
      <c r="R515" s="1253" t="n">
        <v>0.09000000000000001</v>
      </c>
      <c r="S515" s="1253" t="n">
        <v>0.09000000000000001</v>
      </c>
      <c r="T515" s="1255" t="n"/>
      <c r="U515" s="1255" t="n"/>
      <c r="V515" s="1901" t="n">
        <v>165800</v>
      </c>
      <c r="W515" s="1901" t="n">
        <v>165800</v>
      </c>
      <c r="X515" s="1901" t="n">
        <v>162300</v>
      </c>
      <c r="Y515" s="1901" t="n">
        <v>165800</v>
      </c>
      <c r="Z515" s="1901" t="n">
        <v>164100</v>
      </c>
      <c r="AA515" s="1901" t="n">
        <v>160600</v>
      </c>
      <c r="AB515" s="1901" t="n">
        <v>162300</v>
      </c>
      <c r="AC515" s="1901" t="n">
        <v>158800</v>
      </c>
      <c r="AD515" s="1901" t="n">
        <v>158800</v>
      </c>
    </row>
    <row r="516">
      <c r="A516" s="1248" t="inlineStr">
        <is>
          <t>OAP</t>
        </is>
      </c>
      <c r="B516" s="1249" t="inlineStr">
        <is>
          <t>7104430949_ID-13402998370</t>
        </is>
      </c>
      <c r="C516" s="1250">
        <f>_xlfn.NUMBERVALUE(LEFT(B516,10))</f>
        <v/>
      </c>
      <c r="D516" s="1250">
        <f>_xlfn.NUMBERVALUE(RIGHT(B516,11))</f>
        <v/>
      </c>
      <c r="E516" s="1251" t="n">
        <v>3600523971374</v>
      </c>
      <c r="F516" s="1249" t="inlineStr">
        <is>
          <t>L'Oreal Paris Brilliant Signature Plump-In-Gloss Liquid Lipstick Make Up - 7ml</t>
        </is>
      </c>
      <c r="G516" s="1248" t="n"/>
      <c r="H516" s="1248" t="n"/>
      <c r="I516" s="1249" t="n"/>
      <c r="J516" s="1252" t="n">
        <v>174500</v>
      </c>
      <c r="K516" s="1253" t="n">
        <v>0.05</v>
      </c>
      <c r="L516" s="1253" t="n">
        <v>0.05000000000000002</v>
      </c>
      <c r="M516" s="1254" t="n">
        <v>0.07000000000000002</v>
      </c>
      <c r="N516" s="1254" t="n">
        <v>0.05000000000000002</v>
      </c>
      <c r="O516" s="1253" t="n">
        <v>0.06000000000000002</v>
      </c>
      <c r="P516" s="1254" t="n">
        <v>0.08000000000000002</v>
      </c>
      <c r="Q516" s="1254" t="n">
        <v>0.07000000000000002</v>
      </c>
      <c r="R516" s="1253" t="n">
        <v>0.09000000000000001</v>
      </c>
      <c r="S516" s="1253" t="n">
        <v>0.09000000000000001</v>
      </c>
      <c r="T516" s="1255" t="n"/>
      <c r="U516" s="1255" t="n"/>
      <c r="V516" s="1901" t="n">
        <v>165800</v>
      </c>
      <c r="W516" s="1901" t="n">
        <v>165800</v>
      </c>
      <c r="X516" s="1901" t="n">
        <v>162300</v>
      </c>
      <c r="Y516" s="1901" t="n">
        <v>165800</v>
      </c>
      <c r="Z516" s="1901" t="n">
        <v>164100</v>
      </c>
      <c r="AA516" s="1901" t="n">
        <v>160600</v>
      </c>
      <c r="AB516" s="1901" t="n">
        <v>162300</v>
      </c>
      <c r="AC516" s="1901" t="n">
        <v>158800</v>
      </c>
      <c r="AD516" s="1901" t="n">
        <v>158800</v>
      </c>
    </row>
    <row r="517">
      <c r="A517" s="1248" t="inlineStr">
        <is>
          <t>OAP</t>
        </is>
      </c>
      <c r="B517" s="1249" t="inlineStr">
        <is>
          <t>7104430949_ID-13402998368</t>
        </is>
      </c>
      <c r="C517" s="1250">
        <f>_xlfn.NUMBERVALUE(LEFT(B517,10))</f>
        <v/>
      </c>
      <c r="D517" s="1250">
        <f>_xlfn.NUMBERVALUE(RIGHT(B517,11))</f>
        <v/>
      </c>
      <c r="E517" s="1251" t="n">
        <v>3600523971336</v>
      </c>
      <c r="F517" s="1249" t="inlineStr">
        <is>
          <t>L'Oreal Paris Brilliant Signature Plump-In-Gloss Liquid Lipstick Make Up - 7ml</t>
        </is>
      </c>
      <c r="G517" s="1248" t="n"/>
      <c r="H517" s="1248" t="n"/>
      <c r="I517" s="1249" t="n"/>
      <c r="J517" s="1252" t="n">
        <v>174500</v>
      </c>
      <c r="K517" s="1253" t="n">
        <v>0.05</v>
      </c>
      <c r="L517" s="1253" t="n">
        <v>0.05000000000000002</v>
      </c>
      <c r="M517" s="1254" t="n">
        <v>0.07000000000000002</v>
      </c>
      <c r="N517" s="1254" t="n">
        <v>0.05000000000000002</v>
      </c>
      <c r="O517" s="1253" t="n">
        <v>0.06000000000000002</v>
      </c>
      <c r="P517" s="1254" t="n">
        <v>0.08000000000000002</v>
      </c>
      <c r="Q517" s="1254" t="n">
        <v>0.07000000000000002</v>
      </c>
      <c r="R517" s="1253" t="n">
        <v>0.09000000000000001</v>
      </c>
      <c r="S517" s="1253" t="n">
        <v>0.09000000000000001</v>
      </c>
      <c r="T517" s="1255" t="n"/>
      <c r="U517" s="1255" t="n"/>
      <c r="V517" s="1901" t="n">
        <v>165800</v>
      </c>
      <c r="W517" s="1901" t="n">
        <v>165800</v>
      </c>
      <c r="X517" s="1901" t="n">
        <v>162300</v>
      </c>
      <c r="Y517" s="1901" t="n">
        <v>165800</v>
      </c>
      <c r="Z517" s="1901" t="n">
        <v>164100</v>
      </c>
      <c r="AA517" s="1901" t="n">
        <v>160600</v>
      </c>
      <c r="AB517" s="1901" t="n">
        <v>162300</v>
      </c>
      <c r="AC517" s="1901" t="n">
        <v>158800</v>
      </c>
      <c r="AD517" s="1901" t="n">
        <v>158800</v>
      </c>
    </row>
    <row r="518">
      <c r="A518" s="1248" t="inlineStr">
        <is>
          <t>OAP</t>
        </is>
      </c>
      <c r="B518" s="1249" t="inlineStr">
        <is>
          <t>7104430949_ID-13402998366</t>
        </is>
      </c>
      <c r="C518" s="1250">
        <f>_xlfn.NUMBERVALUE(LEFT(B518,10))</f>
        <v/>
      </c>
      <c r="D518" s="1250">
        <f>_xlfn.NUMBERVALUE(RIGHT(B518,11))</f>
        <v/>
      </c>
      <c r="E518" s="1251" t="n">
        <v>3600523971305</v>
      </c>
      <c r="F518" s="1249" t="inlineStr">
        <is>
          <t>L'Oreal Paris Brilliant Signature Plump-In-Gloss Liquid Lipstick Make Up - 7ml</t>
        </is>
      </c>
      <c r="G518" s="1248" t="n"/>
      <c r="H518" s="1248" t="n"/>
      <c r="I518" s="1249" t="n"/>
      <c r="J518" s="1252" t="n">
        <v>174500</v>
      </c>
      <c r="K518" s="1253" t="n">
        <v>0.05</v>
      </c>
      <c r="L518" s="1253" t="n">
        <v>0.05000000000000002</v>
      </c>
      <c r="M518" s="1254" t="n">
        <v>0.07000000000000002</v>
      </c>
      <c r="N518" s="1254" t="n">
        <v>0.05000000000000002</v>
      </c>
      <c r="O518" s="1253" t="n">
        <v>0.06000000000000002</v>
      </c>
      <c r="P518" s="1254" t="n">
        <v>0.08000000000000002</v>
      </c>
      <c r="Q518" s="1254" t="n">
        <v>0.07000000000000002</v>
      </c>
      <c r="R518" s="1253" t="n">
        <v>0.09000000000000001</v>
      </c>
      <c r="S518" s="1253" t="n">
        <v>0.09000000000000001</v>
      </c>
      <c r="T518" s="1255" t="n"/>
      <c r="U518" s="1255" t="n"/>
      <c r="V518" s="1901" t="n">
        <v>165800</v>
      </c>
      <c r="W518" s="1901" t="n">
        <v>165800</v>
      </c>
      <c r="X518" s="1901" t="n">
        <v>162300</v>
      </c>
      <c r="Y518" s="1901" t="n">
        <v>165800</v>
      </c>
      <c r="Z518" s="1901" t="n">
        <v>164100</v>
      </c>
      <c r="AA518" s="1901" t="n">
        <v>160600</v>
      </c>
      <c r="AB518" s="1901" t="n">
        <v>162300</v>
      </c>
      <c r="AC518" s="1901" t="n">
        <v>158800</v>
      </c>
      <c r="AD518" s="1901" t="n">
        <v>158800</v>
      </c>
    </row>
    <row r="519">
      <c r="A519" s="1248" t="inlineStr">
        <is>
          <t>OAP</t>
        </is>
      </c>
      <c r="B519" s="1249" t="inlineStr">
        <is>
          <t>7104442931_ID-13403008265</t>
        </is>
      </c>
      <c r="C519" s="1250">
        <f>_xlfn.NUMBERVALUE(LEFT(B519,10))</f>
        <v/>
      </c>
      <c r="D519" s="1250">
        <f>_xlfn.NUMBERVALUE(RIGHT(B519,11))</f>
        <v/>
      </c>
      <c r="E519" s="1251" t="n">
        <v>6902395666547</v>
      </c>
      <c r="F519" s="1249" t="inlineStr">
        <is>
          <t>L'Oreal Paris Brow Artist Xpert Eye Make up - 9gr (Pensil Alis Dengan Brush Untuk Hasil Natural)</t>
        </is>
      </c>
      <c r="G519" s="1248" t="n"/>
      <c r="H519" s="1248" t="n"/>
      <c r="I519" s="1249" t="n"/>
      <c r="J519" s="1252" t="n">
        <v>138500</v>
      </c>
      <c r="K519" s="1253" t="n">
        <v>0.17</v>
      </c>
      <c r="L519" s="1253" t="n">
        <v>0.2699999999999999</v>
      </c>
      <c r="M519" s="1254" t="n">
        <v>0.2899999999999999</v>
      </c>
      <c r="N519" s="1254" t="n">
        <v>0.2899999999999999</v>
      </c>
      <c r="O519" s="1253" t="n">
        <v>0.2999999999999999</v>
      </c>
      <c r="P519" s="1254" t="n">
        <v>0.2999999999999999</v>
      </c>
      <c r="Q519" s="1254" t="n">
        <v>0.2899999999999999</v>
      </c>
      <c r="R519" s="1253" t="n">
        <v>0.3099999999999999</v>
      </c>
      <c r="S519" s="1253" t="n">
        <v>0.3099999999999999</v>
      </c>
      <c r="T519" s="1255" t="n"/>
      <c r="U519" s="1255" t="n"/>
      <c r="V519" s="1901" t="n">
        <v>115000</v>
      </c>
      <c r="W519" s="1901" t="n">
        <v>101200</v>
      </c>
      <c r="X519" s="1901" t="n">
        <v>98400</v>
      </c>
      <c r="Y519" s="1901" t="n">
        <v>98400</v>
      </c>
      <c r="Z519" s="1901" t="n">
        <v>97000</v>
      </c>
      <c r="AA519" s="1901" t="n">
        <v>97000</v>
      </c>
      <c r="AB519" s="1901" t="n">
        <v>98400</v>
      </c>
      <c r="AC519" s="1901" t="n">
        <v>95600</v>
      </c>
      <c r="AD519" s="1901" t="n">
        <v>95600</v>
      </c>
    </row>
    <row r="520">
      <c r="A520" s="1248" t="inlineStr">
        <is>
          <t>OAP</t>
        </is>
      </c>
      <c r="B520" s="1249" t="inlineStr">
        <is>
          <t>7104442931_ID-13403008267</t>
        </is>
      </c>
      <c r="C520" s="1250">
        <f>_xlfn.NUMBERVALUE(LEFT(B520,10))</f>
        <v/>
      </c>
      <c r="D520" s="1250">
        <f>_xlfn.NUMBERVALUE(RIGHT(B520,11))</f>
        <v/>
      </c>
      <c r="E520" s="1251" t="n">
        <v>6902395666578</v>
      </c>
      <c r="F520" s="1249" t="inlineStr">
        <is>
          <t>L'Oreal Paris Brow Artist Xpert Eye Make up - 9gr (Pensil Alis Dengan Brush Untuk Hasil Natural)</t>
        </is>
      </c>
      <c r="G520" s="1248" t="n"/>
      <c r="H520" s="1248" t="n"/>
      <c r="I520" s="1249" t="n"/>
      <c r="J520" s="1252" t="n">
        <v>138500</v>
      </c>
      <c r="K520" s="1253" t="n">
        <v>0.17</v>
      </c>
      <c r="L520" s="1253" t="n">
        <v>0.2699999999999999</v>
      </c>
      <c r="M520" s="1254" t="n">
        <v>0.2899999999999999</v>
      </c>
      <c r="N520" s="1254" t="n">
        <v>0.2899999999999999</v>
      </c>
      <c r="O520" s="1253" t="n">
        <v>0.2999999999999999</v>
      </c>
      <c r="P520" s="1254" t="n">
        <v>0.2999999999999999</v>
      </c>
      <c r="Q520" s="1254" t="n">
        <v>0.2899999999999999</v>
      </c>
      <c r="R520" s="1253" t="n">
        <v>0.3099999999999999</v>
      </c>
      <c r="S520" s="1253" t="n">
        <v>0.3099999999999999</v>
      </c>
      <c r="T520" s="1255" t="n"/>
      <c r="U520" s="1255" t="n"/>
      <c r="V520" s="1901" t="n">
        <v>115000</v>
      </c>
      <c r="W520" s="1901" t="n">
        <v>101200</v>
      </c>
      <c r="X520" s="1901" t="n">
        <v>98400</v>
      </c>
      <c r="Y520" s="1901" t="n">
        <v>98400</v>
      </c>
      <c r="Z520" s="1901" t="n">
        <v>97000</v>
      </c>
      <c r="AA520" s="1901" t="n">
        <v>97000</v>
      </c>
      <c r="AB520" s="1901" t="n">
        <v>98400</v>
      </c>
      <c r="AC520" s="1901" t="n">
        <v>95600</v>
      </c>
      <c r="AD520" s="1901" t="n">
        <v>95600</v>
      </c>
    </row>
    <row r="521">
      <c r="A521" s="1248" t="inlineStr">
        <is>
          <t>OAP</t>
        </is>
      </c>
      <c r="B521" s="1249" t="inlineStr">
        <is>
          <t>7104442931_ID-13403008268</t>
        </is>
      </c>
      <c r="C521" s="1250">
        <f>_xlfn.NUMBERVALUE(LEFT(B521,10))</f>
        <v/>
      </c>
      <c r="D521" s="1250">
        <f>_xlfn.NUMBERVALUE(RIGHT(B521,11))</f>
        <v/>
      </c>
      <c r="E521" s="1251" t="n">
        <v>6902395666585</v>
      </c>
      <c r="F521" s="1249" t="inlineStr">
        <is>
          <t>L'Oreal Paris Brow Artist Xpert Eye Make up - 9gr (Pensil Alis Dengan Brush Untuk Hasil Natural)</t>
        </is>
      </c>
      <c r="G521" s="1248" t="n"/>
      <c r="H521" s="1248" t="n"/>
      <c r="I521" s="1249" t="n"/>
      <c r="J521" s="1252" t="n">
        <v>138500</v>
      </c>
      <c r="K521" s="1253" t="n">
        <v>0.17</v>
      </c>
      <c r="L521" s="1253" t="n">
        <v>0.2699999999999999</v>
      </c>
      <c r="M521" s="1254" t="n">
        <v>0.2899999999999999</v>
      </c>
      <c r="N521" s="1254" t="n">
        <v>0.2899999999999999</v>
      </c>
      <c r="O521" s="1253" t="n">
        <v>0.2999999999999999</v>
      </c>
      <c r="P521" s="1254" t="n">
        <v>0.2999999999999999</v>
      </c>
      <c r="Q521" s="1254" t="n">
        <v>0.2899999999999999</v>
      </c>
      <c r="R521" s="1253" t="n">
        <v>0.3099999999999999</v>
      </c>
      <c r="S521" s="1253" t="n">
        <v>0.3099999999999999</v>
      </c>
      <c r="T521" s="1255" t="n"/>
      <c r="U521" s="1255" t="n"/>
      <c r="V521" s="1901" t="n">
        <v>115000</v>
      </c>
      <c r="W521" s="1901" t="n">
        <v>101200</v>
      </c>
      <c r="X521" s="1901" t="n">
        <v>98400</v>
      </c>
      <c r="Y521" s="1901" t="n">
        <v>98400</v>
      </c>
      <c r="Z521" s="1901" t="n">
        <v>97000</v>
      </c>
      <c r="AA521" s="1901" t="n">
        <v>97000</v>
      </c>
      <c r="AB521" s="1901" t="n">
        <v>98400</v>
      </c>
      <c r="AC521" s="1901" t="n">
        <v>95600</v>
      </c>
      <c r="AD521" s="1901" t="n">
        <v>95600</v>
      </c>
    </row>
    <row r="522">
      <c r="A522" s="1248" t="inlineStr">
        <is>
          <t>OAP</t>
        </is>
      </c>
      <c r="B522" s="1249" t="inlineStr">
        <is>
          <t>7104442931_ID-13403008266</t>
        </is>
      </c>
      <c r="C522" s="1250">
        <f>_xlfn.NUMBERVALUE(LEFT(B522,10))</f>
        <v/>
      </c>
      <c r="D522" s="1250">
        <f>_xlfn.NUMBERVALUE(RIGHT(B522,11))</f>
        <v/>
      </c>
      <c r="E522" s="1251" t="n">
        <v>6902395666554</v>
      </c>
      <c r="F522" s="1249" t="inlineStr">
        <is>
          <t>L'Oreal Paris Brow Artist Xpert Eye Make up - 9gr (Pensil Alis Dengan Brush Untuk Hasil Natural)</t>
        </is>
      </c>
      <c r="G522" s="1248" t="n"/>
      <c r="H522" s="1248" t="n"/>
      <c r="I522" s="1249" t="n"/>
      <c r="J522" s="1252" t="n">
        <v>138500</v>
      </c>
      <c r="K522" s="1253" t="n">
        <v>0.17</v>
      </c>
      <c r="L522" s="1253" t="n">
        <v>0.2699999999999999</v>
      </c>
      <c r="M522" s="1254" t="n">
        <v>0.2899999999999999</v>
      </c>
      <c r="N522" s="1254" t="n">
        <v>0.2899999999999999</v>
      </c>
      <c r="O522" s="1253" t="n">
        <v>0.2999999999999999</v>
      </c>
      <c r="P522" s="1254" t="n">
        <v>0.2999999999999999</v>
      </c>
      <c r="Q522" s="1254" t="n">
        <v>0.2899999999999999</v>
      </c>
      <c r="R522" s="1253" t="n">
        <v>0.3099999999999999</v>
      </c>
      <c r="S522" s="1253" t="n">
        <v>0.3099999999999999</v>
      </c>
      <c r="T522" s="1255" t="n"/>
      <c r="U522" s="1255" t="n"/>
      <c r="V522" s="1901" t="n">
        <v>115000</v>
      </c>
      <c r="W522" s="1901" t="n">
        <v>101200</v>
      </c>
      <c r="X522" s="1901" t="n">
        <v>98400</v>
      </c>
      <c r="Y522" s="1901" t="n">
        <v>98400</v>
      </c>
      <c r="Z522" s="1901" t="n">
        <v>97000</v>
      </c>
      <c r="AA522" s="1901" t="n">
        <v>97000</v>
      </c>
      <c r="AB522" s="1901" t="n">
        <v>98400</v>
      </c>
      <c r="AC522" s="1901" t="n">
        <v>95600</v>
      </c>
      <c r="AD522" s="1901" t="n">
        <v>95600</v>
      </c>
    </row>
    <row r="523">
      <c r="A523" s="1248" t="inlineStr">
        <is>
          <t>OAP</t>
        </is>
      </c>
      <c r="B523" s="1249" t="inlineStr">
        <is>
          <t>7109250659_ID-13409708511</t>
        </is>
      </c>
      <c r="C523" s="1250">
        <f>_xlfn.NUMBERVALUE(LEFT(B523,10))</f>
        <v/>
      </c>
      <c r="D523" s="1250">
        <f>_xlfn.NUMBERVALUE(RIGHT(B523,11))</f>
        <v/>
      </c>
      <c r="E523" s="1251" t="n">
        <v>8991380233213</v>
      </c>
      <c r="F523" s="1249" t="inlineStr">
        <is>
          <t>L'Oreal Paris Dermo Expertise Gentle Cleansing Milk - 200ml (Membersihkan Make Up Sekaliagus Menjaga Kelembapan Kulit Wajah)</t>
        </is>
      </c>
      <c r="G523" s="1248" t="n"/>
      <c r="H523" s="1248" t="n"/>
      <c r="I523" s="1249" t="n"/>
      <c r="J523" s="1252" t="n">
        <v>139000</v>
      </c>
      <c r="K523" s="1253" t="n">
        <v>0.12</v>
      </c>
      <c r="L523" s="1253" t="n">
        <v>0.17</v>
      </c>
      <c r="M523" s="1254" t="n">
        <v>0.19</v>
      </c>
      <c r="N523" s="1254" t="n">
        <v>0.19</v>
      </c>
      <c r="O523" s="1253" t="n">
        <v>0.2</v>
      </c>
      <c r="P523" s="1254" t="n">
        <v>0.2</v>
      </c>
      <c r="Q523" s="1254" t="n">
        <v>0.19</v>
      </c>
      <c r="R523" s="1253" t="n">
        <v>0.21</v>
      </c>
      <c r="S523" s="1253" t="n">
        <v>0.21</v>
      </c>
      <c r="T523" s="1255" t="n"/>
      <c r="U523" s="1255" t="n"/>
      <c r="V523" s="1901" t="n">
        <v>122400</v>
      </c>
      <c r="W523" s="1901" t="n">
        <v>115400</v>
      </c>
      <c r="X523" s="1901" t="n">
        <v>112600</v>
      </c>
      <c r="Y523" s="1901" t="n">
        <v>112600</v>
      </c>
      <c r="Z523" s="1901" t="n">
        <v>111200</v>
      </c>
      <c r="AA523" s="1901" t="n">
        <v>111200</v>
      </c>
      <c r="AB523" s="1901" t="n">
        <v>112600</v>
      </c>
      <c r="AC523" s="1901" t="n">
        <v>109900</v>
      </c>
      <c r="AD523" s="1901" t="n">
        <v>109900</v>
      </c>
    </row>
    <row r="524">
      <c r="A524" s="1248" t="inlineStr">
        <is>
          <t>OAP</t>
        </is>
      </c>
      <c r="B524" s="1249" t="inlineStr">
        <is>
          <t>7105470648_ID-13404052784</t>
        </is>
      </c>
      <c r="C524" s="1250">
        <f>_xlfn.NUMBERVALUE(LEFT(B524,10))</f>
        <v/>
      </c>
      <c r="D524" s="1250">
        <f>_xlfn.NUMBERVALUE(RIGHT(B524,11))</f>
        <v/>
      </c>
      <c r="E524" s="1251" t="n">
        <v>8991380233053</v>
      </c>
      <c r="F524" s="1249" t="inlineStr">
        <is>
          <t>L'Oreal Paris Dermo Expertise Lip &amp; Eye Make Up Remover - 125ml (Membersihkan Makeup Waterproof Dengan Lembut)</t>
        </is>
      </c>
      <c r="G524" s="1248" t="n"/>
      <c r="H524" s="1248" t="n"/>
      <c r="I524" s="1249" t="n"/>
      <c r="J524" s="1252" t="n">
        <v>151000</v>
      </c>
      <c r="K524" s="1253" t="n">
        <v>0.12</v>
      </c>
      <c r="L524" s="1253" t="n">
        <v>0.22</v>
      </c>
      <c r="M524" s="1254" t="n">
        <v>0.24</v>
      </c>
      <c r="N524" s="1254" t="n">
        <v>0.24</v>
      </c>
      <c r="O524" s="1253" t="n">
        <v>0.25</v>
      </c>
      <c r="P524" s="1254" t="n">
        <v>0.25</v>
      </c>
      <c r="Q524" s="1254" t="n">
        <v>0.24</v>
      </c>
      <c r="R524" s="1253" t="n">
        <v>0.26</v>
      </c>
      <c r="S524" s="1253" t="n">
        <v>0.26</v>
      </c>
      <c r="T524" s="1255" t="n"/>
      <c r="U524" s="1255" t="n"/>
      <c r="V524" s="1901" t="n">
        <v>132900</v>
      </c>
      <c r="W524" s="1901" t="n">
        <v>117800</v>
      </c>
      <c r="X524" s="1901" t="n">
        <v>114800</v>
      </c>
      <c r="Y524" s="1901" t="n">
        <v>114800</v>
      </c>
      <c r="Z524" s="1901" t="n">
        <v>113300</v>
      </c>
      <c r="AA524" s="1901" t="n">
        <v>113300</v>
      </c>
      <c r="AB524" s="1901" t="n">
        <v>114800</v>
      </c>
      <c r="AC524" s="1901" t="n">
        <v>111800</v>
      </c>
      <c r="AD524" s="1901" t="n">
        <v>111800</v>
      </c>
    </row>
    <row r="525">
      <c r="A525" s="1248" t="inlineStr">
        <is>
          <t>OAP</t>
        </is>
      </c>
      <c r="B525" s="1249" t="inlineStr">
        <is>
          <t>7105498578_ID-13404120437</t>
        </is>
      </c>
      <c r="C525" s="1250">
        <f>_xlfn.NUMBERVALUE(LEFT(B525,10))</f>
        <v/>
      </c>
      <c r="D525" s="1250">
        <f>_xlfn.NUMBERVALUE(RIGHT(B525,11))</f>
        <v/>
      </c>
      <c r="E525" s="1251" t="n">
        <v>8994993011773</v>
      </c>
      <c r="F525" s="1249" t="inlineStr">
        <is>
          <t>L'Oreal Paris Elseve Color Protect 7 Weeks Protecting Conditioner Hair Care - 170ml (Melindugi Pewarnaan Rambut Hingga 7 Minggu)</t>
        </is>
      </c>
      <c r="G525" s="1248" t="n"/>
      <c r="H525" s="1248" t="n"/>
      <c r="I525" s="1249" t="n"/>
      <c r="J525" s="1252" t="n">
        <v>46900</v>
      </c>
      <c r="K525" s="1253" t="n">
        <v>0.07000000000000001</v>
      </c>
      <c r="L525" s="1253" t="n">
        <v>0.17</v>
      </c>
      <c r="M525" s="1254" t="n">
        <v>0.19</v>
      </c>
      <c r="N525" s="1254" t="n">
        <v>0.19</v>
      </c>
      <c r="O525" s="1253" t="n">
        <v>0.2</v>
      </c>
      <c r="P525" s="1254" t="n">
        <v>0.2</v>
      </c>
      <c r="Q525" s="1254" t="n">
        <v>0.19</v>
      </c>
      <c r="R525" s="1253" t="n">
        <v>0.21</v>
      </c>
      <c r="S525" s="1253" t="n">
        <v>0.21</v>
      </c>
      <c r="T525" s="1255" t="n"/>
      <c r="U525" s="1255" t="n"/>
      <c r="V525" s="1901" t="n">
        <v>43700</v>
      </c>
      <c r="W525" s="1901" t="n">
        <v>39000</v>
      </c>
      <c r="X525" s="1901" t="n">
        <v>38000</v>
      </c>
      <c r="Y525" s="1901" t="n">
        <v>38000</v>
      </c>
      <c r="Z525" s="1901" t="n">
        <v>37600</v>
      </c>
      <c r="AA525" s="1901" t="n">
        <v>37600</v>
      </c>
      <c r="AB525" s="1901" t="n">
        <v>38000</v>
      </c>
      <c r="AC525" s="1901" t="n">
        <v>37100</v>
      </c>
      <c r="AD525" s="1901" t="n">
        <v>37100</v>
      </c>
    </row>
    <row r="526">
      <c r="A526" s="1248" t="inlineStr">
        <is>
          <t>OAP</t>
        </is>
      </c>
      <c r="B526" s="1249" t="inlineStr">
        <is>
          <t>7113476473_ID-13415390862</t>
        </is>
      </c>
      <c r="C526" s="1250">
        <f>_xlfn.NUMBERVALUE(LEFT(B526,10))</f>
        <v/>
      </c>
      <c r="D526" s="1250">
        <f>_xlfn.NUMBERVALUE(RIGHT(B526,11))</f>
        <v/>
      </c>
      <c r="E526" s="1251" t="n">
        <v>8994993011810</v>
      </c>
      <c r="F526" s="1249" t="inlineStr">
        <is>
          <t>L'Oreal Paris Elseve Color Protect 7 Weeks Protecting Shampoo Hair Care (Melindungi Pewarnaan Rambut Hingga 7 Minggu)</t>
        </is>
      </c>
      <c r="G526" s="1248" t="n"/>
      <c r="H526" s="1248" t="n"/>
      <c r="I526" s="1249" t="n"/>
      <c r="J526" s="1252" t="n">
        <v>79900</v>
      </c>
      <c r="K526" s="1253" t="n">
        <v>0.12</v>
      </c>
      <c r="L526" s="1253" t="n">
        <v>0.22</v>
      </c>
      <c r="M526" s="1254" t="n">
        <v>0.24</v>
      </c>
      <c r="N526" s="1254" t="n">
        <v>0.24</v>
      </c>
      <c r="O526" s="1253" t="n">
        <v>0.25</v>
      </c>
      <c r="P526" s="1254" t="n">
        <v>0.25</v>
      </c>
      <c r="Q526" s="1254" t="n">
        <v>0.24</v>
      </c>
      <c r="R526" s="1253" t="n">
        <v>0.26</v>
      </c>
      <c r="S526" s="1253" t="n">
        <v>0.26</v>
      </c>
      <c r="T526" s="1255" t="n"/>
      <c r="U526" s="1255" t="n"/>
      <c r="V526" s="1901" t="n">
        <v>70400</v>
      </c>
      <c r="W526" s="1901" t="n">
        <v>62400</v>
      </c>
      <c r="X526" s="1901" t="n">
        <v>60800</v>
      </c>
      <c r="Y526" s="1901" t="n">
        <v>60800</v>
      </c>
      <c r="Z526" s="1901" t="n">
        <v>60000</v>
      </c>
      <c r="AA526" s="1901" t="n">
        <v>60000</v>
      </c>
      <c r="AB526" s="1901" t="n">
        <v>60800</v>
      </c>
      <c r="AC526" s="1901" t="n">
        <v>59200</v>
      </c>
      <c r="AD526" s="1901" t="n">
        <v>59200</v>
      </c>
    </row>
    <row r="527">
      <c r="A527" s="1248" t="inlineStr">
        <is>
          <t>OAP</t>
        </is>
      </c>
      <c r="B527" s="1249" t="inlineStr">
        <is>
          <t>7113476473_ID-13415390861</t>
        </is>
      </c>
      <c r="C527" s="1250">
        <f>_xlfn.NUMBERVALUE(LEFT(B527,10))</f>
        <v/>
      </c>
      <c r="D527" s="1250">
        <f>_xlfn.NUMBERVALUE(RIGHT(B527,11))</f>
        <v/>
      </c>
      <c r="E527" s="1251" t="n">
        <v>8992304010101</v>
      </c>
      <c r="F527" s="1249" t="inlineStr">
        <is>
          <t>L'Oreal Paris Elseve Color Protect 7 Weeks Protecting Shampoo Hair Care (Melindungi Pewarnaan Rambut Hingga 7 Minggu)</t>
        </is>
      </c>
      <c r="G527" s="1248" t="n"/>
      <c r="H527" s="1248" t="n"/>
      <c r="I527" s="1249" t="n"/>
      <c r="J527" s="1252" t="n">
        <v>49000</v>
      </c>
      <c r="K527" s="1253" t="n">
        <v>0.07000000000000001</v>
      </c>
      <c r="L527" s="1253" t="n">
        <v>0.17</v>
      </c>
      <c r="M527" s="1254" t="n">
        <v>0.19</v>
      </c>
      <c r="N527" s="1254" t="n">
        <v>0.19</v>
      </c>
      <c r="O527" s="1253" t="n">
        <v>0.2</v>
      </c>
      <c r="P527" s="1254" t="n">
        <v>0.2</v>
      </c>
      <c r="Q527" s="1254" t="n">
        <v>0.19</v>
      </c>
      <c r="R527" s="1253" t="n">
        <v>0.21</v>
      </c>
      <c r="S527" s="1253" t="n">
        <v>0.21</v>
      </c>
      <c r="T527" s="1255" t="n"/>
      <c r="U527" s="1255" t="n"/>
      <c r="V527" s="1901" t="n">
        <v>45600</v>
      </c>
      <c r="W527" s="1901" t="n">
        <v>40700</v>
      </c>
      <c r="X527" s="1901" t="n">
        <v>39700</v>
      </c>
      <c r="Y527" s="1901" t="n">
        <v>39700</v>
      </c>
      <c r="Z527" s="1901" t="n">
        <v>39200</v>
      </c>
      <c r="AA527" s="1901" t="n">
        <v>39200</v>
      </c>
      <c r="AB527" s="1901" t="n">
        <v>39700</v>
      </c>
      <c r="AC527" s="1901" t="n">
        <v>38800</v>
      </c>
      <c r="AD527" s="1901" t="n">
        <v>38800</v>
      </c>
    </row>
    <row r="528">
      <c r="A528" s="1248" t="inlineStr">
        <is>
          <t>OAP</t>
        </is>
      </c>
      <c r="B528" s="1249" t="inlineStr">
        <is>
          <t>7097880075_ID-13394788075</t>
        </is>
      </c>
      <c r="C528" s="1250">
        <f>_xlfn.NUMBERVALUE(LEFT(B528,10))</f>
        <v/>
      </c>
      <c r="D528" s="1250">
        <f>_xlfn.NUMBERVALUE(RIGHT(B528,11))</f>
        <v/>
      </c>
      <c r="E528" s="1251" t="n">
        <v>4992944111576</v>
      </c>
      <c r="F528" s="1249" t="inlineStr">
        <is>
          <t>L'Oreal Paris Elseve Extraordinary Oil Gold Hair Treatment Serum - 100ml - Perawatan Rambut Loreal</t>
        </is>
      </c>
      <c r="G528" s="1248" t="n"/>
      <c r="H528" s="1248" t="n"/>
      <c r="I528" s="1249" t="n"/>
      <c r="J528" s="1252" t="n">
        <v>184000</v>
      </c>
      <c r="K528" s="1253" t="n">
        <v>0.14</v>
      </c>
      <c r="L528" s="1253" t="n">
        <v>0.33</v>
      </c>
      <c r="M528" s="1254" t="n">
        <v>0.35</v>
      </c>
      <c r="N528" s="1254" t="n">
        <v>0.35</v>
      </c>
      <c r="O528" s="1253" t="n">
        <v>0.36</v>
      </c>
      <c r="P528" s="1254" t="n">
        <v>0.36</v>
      </c>
      <c r="Q528" s="1254" t="n">
        <v>0.36</v>
      </c>
      <c r="R528" s="1253" t="n">
        <v>0.37</v>
      </c>
      <c r="S528" s="1253" t="n">
        <v>0.37</v>
      </c>
      <c r="T528" s="1255" t="n"/>
      <c r="U528" s="1255" t="n"/>
      <c r="V528" s="1901" t="n">
        <v>158300</v>
      </c>
      <c r="W528" s="1901" t="n">
        <v>123300</v>
      </c>
      <c r="X528" s="1901" t="n">
        <v>119600</v>
      </c>
      <c r="Y528" s="1901" t="n">
        <v>119600</v>
      </c>
      <c r="Z528" s="1901" t="n">
        <v>117800</v>
      </c>
      <c r="AA528" s="1901" t="n">
        <v>117800</v>
      </c>
      <c r="AB528" s="1901" t="n">
        <v>117800</v>
      </c>
      <c r="AC528" s="1901" t="n">
        <v>116000</v>
      </c>
      <c r="AD528" s="1901" t="n">
        <v>116000</v>
      </c>
    </row>
    <row r="529">
      <c r="A529" s="1248" t="inlineStr">
        <is>
          <t>OAP</t>
        </is>
      </c>
      <c r="B529" s="1249" t="inlineStr">
        <is>
          <t>7097880075_ID-13414950348</t>
        </is>
      </c>
      <c r="C529" s="1250">
        <f>_xlfn.NUMBERVALUE(LEFT(B529,10))</f>
        <v/>
      </c>
      <c r="D529" s="1250">
        <f>_xlfn.NUMBERVALUE(RIGHT(B529,11))</f>
        <v/>
      </c>
      <c r="E529" s="1251" t="n">
        <v>6923700950588</v>
      </c>
      <c r="F529" s="1249" t="inlineStr">
        <is>
          <t>L'Oreal Paris Elseve Extraordinary Oil Gold Hair Treatment Serum - 30ml - Perawatan Rambut Loreal</t>
        </is>
      </c>
      <c r="G529" s="1248" t="n"/>
      <c r="H529" s="1248" t="n"/>
      <c r="I529" s="1249" t="n"/>
      <c r="J529" s="1252" t="n">
        <v>61900</v>
      </c>
      <c r="K529" s="1253" t="n">
        <v>0</v>
      </c>
      <c r="L529" s="1253" t="n">
        <v>0</v>
      </c>
      <c r="M529" s="1254" t="n">
        <v>-0.02</v>
      </c>
      <c r="N529" s="1254" t="n">
        <v>0</v>
      </c>
      <c r="O529" s="1253" t="n">
        <v>0</v>
      </c>
      <c r="P529" s="1254" t="n">
        <v>-0.01</v>
      </c>
      <c r="Q529" s="1254" t="n">
        <v>0</v>
      </c>
      <c r="R529" s="1253" t="n">
        <v>0</v>
      </c>
      <c r="S529" s="1253" t="n">
        <v>0</v>
      </c>
      <c r="T529" s="1255" t="n"/>
      <c r="U529" s="1255" t="n"/>
      <c r="V529" s="1901" t="n">
        <v>61900</v>
      </c>
      <c r="W529" s="1901" t="n">
        <v>61900</v>
      </c>
      <c r="X529" s="1901" t="n">
        <v>63200</v>
      </c>
      <c r="Y529" s="1901" t="n">
        <v>61900</v>
      </c>
      <c r="Z529" s="1901" t="n">
        <v>61900</v>
      </c>
      <c r="AA529" s="1901" t="n">
        <v>62600</v>
      </c>
      <c r="AB529" s="1901" t="n">
        <v>61900</v>
      </c>
      <c r="AC529" s="1901" t="n">
        <v>61900</v>
      </c>
      <c r="AD529" s="1901" t="n">
        <v>61900</v>
      </c>
    </row>
    <row r="530">
      <c r="A530" s="1248" t="inlineStr">
        <is>
          <t>OAP</t>
        </is>
      </c>
      <c r="B530" s="1249" t="inlineStr">
        <is>
          <t>7097798818_ID-13394722570</t>
        </is>
      </c>
      <c r="C530" s="1250">
        <f>_xlfn.NUMBERVALUE(LEFT(B530,10))</f>
        <v/>
      </c>
      <c r="D530" s="1250">
        <f>_xlfn.NUMBERVALUE(RIGHT(B530,11))</f>
        <v/>
      </c>
      <c r="E530" s="1251" t="n">
        <v>6923700950632</v>
      </c>
      <c r="F530" s="1249" t="inlineStr">
        <is>
          <t>L'Oreal Paris Elseve Extraordinary Oil Pink Hair Serum &amp; Hair Treatment - 100ml (Perawatan Intensif Untuk Rambut Kering)</t>
        </is>
      </c>
      <c r="G530" s="1248" t="n"/>
      <c r="H530" s="1248" t="n"/>
      <c r="I530" s="1249" t="n"/>
      <c r="J530" s="1252" t="n">
        <v>184000</v>
      </c>
      <c r="K530" s="1253" t="n">
        <v>0.14</v>
      </c>
      <c r="L530" s="1253" t="n">
        <v>0.33</v>
      </c>
      <c r="M530" s="1254" t="n">
        <v>0.35</v>
      </c>
      <c r="N530" s="1254" t="n">
        <v>0.35</v>
      </c>
      <c r="O530" s="1253" t="n">
        <v>0.36</v>
      </c>
      <c r="P530" s="1254" t="n">
        <v>0.36</v>
      </c>
      <c r="Q530" s="1254" t="n">
        <v>0.35</v>
      </c>
      <c r="R530" s="1253" t="n">
        <v>0.37</v>
      </c>
      <c r="S530" s="1253" t="n">
        <v>0.37</v>
      </c>
      <c r="T530" s="1255" t="n"/>
      <c r="U530" s="1255" t="n"/>
      <c r="V530" s="1901" t="n">
        <v>158300</v>
      </c>
      <c r="W530" s="1901" t="n">
        <v>123300</v>
      </c>
      <c r="X530" s="1901" t="n">
        <v>119600</v>
      </c>
      <c r="Y530" s="1901" t="n">
        <v>119600</v>
      </c>
      <c r="Z530" s="1901" t="n">
        <v>117800</v>
      </c>
      <c r="AA530" s="1901" t="n">
        <v>117800</v>
      </c>
      <c r="AB530" s="1901" t="n">
        <v>119600</v>
      </c>
      <c r="AC530" s="1901" t="n">
        <v>116000</v>
      </c>
      <c r="AD530" s="1901" t="n">
        <v>116000</v>
      </c>
    </row>
    <row r="531">
      <c r="A531" s="1248" t="inlineStr">
        <is>
          <t>OAP</t>
        </is>
      </c>
      <c r="B531" s="1249" t="inlineStr">
        <is>
          <t>7105520250_ID-13404134158</t>
        </is>
      </c>
      <c r="C531" s="1250">
        <f>_xlfn.NUMBERVALUE(LEFT(B531,10))</f>
        <v/>
      </c>
      <c r="D531" s="1250">
        <f>_xlfn.NUMBERVALUE(RIGHT(B531,11))</f>
        <v/>
      </c>
      <c r="E531" s="1251" t="n">
        <v>8994993011834</v>
      </c>
      <c r="F531" s="1249" t="inlineStr">
        <is>
          <t>L'Oreal Paris Elseve Extraordinary Oil Ultra Nourishing Conditioner Hair Care - 170ml (Perawatan Untuk Rambut Kering)</t>
        </is>
      </c>
      <c r="G531" s="1248" t="n"/>
      <c r="H531" s="1248" t="n"/>
      <c r="I531" s="1249" t="n"/>
      <c r="J531" s="1252" t="n">
        <v>47900</v>
      </c>
      <c r="K531" s="1253" t="n">
        <v>0.04000000000000001</v>
      </c>
      <c r="L531" s="1253" t="n">
        <v>0.12</v>
      </c>
      <c r="M531" s="1254" t="n">
        <v>0.14</v>
      </c>
      <c r="N531" s="1254" t="n">
        <v>0.14</v>
      </c>
      <c r="O531" s="1253" t="n">
        <v>0.15</v>
      </c>
      <c r="P531" s="1254" t="n">
        <v>0.15</v>
      </c>
      <c r="Q531" s="1254" t="n">
        <v>0.14</v>
      </c>
      <c r="R531" s="1253" t="n">
        <v>0.16</v>
      </c>
      <c r="S531" s="1253" t="n">
        <v>0.16</v>
      </c>
      <c r="T531" s="1255" t="n"/>
      <c r="U531" s="1255" t="n"/>
      <c r="V531" s="1901" t="n">
        <v>46000</v>
      </c>
      <c r="W531" s="1901" t="n">
        <v>42200</v>
      </c>
      <c r="X531" s="1901" t="n">
        <v>41200</v>
      </c>
      <c r="Y531" s="1901" t="n">
        <v>41200</v>
      </c>
      <c r="Z531" s="1901" t="n">
        <v>40800</v>
      </c>
      <c r="AA531" s="1901" t="n">
        <v>40800</v>
      </c>
      <c r="AB531" s="1901" t="n">
        <v>41200</v>
      </c>
      <c r="AC531" s="1901" t="n">
        <v>40300</v>
      </c>
      <c r="AD531" s="1901" t="n">
        <v>40300</v>
      </c>
    </row>
    <row r="532">
      <c r="A532" s="1248" t="inlineStr">
        <is>
          <t>OAP</t>
        </is>
      </c>
      <c r="B532" s="1249" t="inlineStr">
        <is>
          <t>7113472653_ID-13415438408</t>
        </is>
      </c>
      <c r="C532" s="1250">
        <f>_xlfn.NUMBERVALUE(LEFT(B532,10))</f>
        <v/>
      </c>
      <c r="D532" s="1250">
        <f>_xlfn.NUMBERVALUE(RIGHT(B532,11))</f>
        <v/>
      </c>
      <c r="E532" s="1251" t="n">
        <v>8992304068096</v>
      </c>
      <c r="F532" s="1249" t="inlineStr">
        <is>
          <t>L'Oreal Paris Elseve Extraordinary Oil Ultra Nourishing Shampoo Hair Care (Perawatan Untuk Rambut Kering)</t>
        </is>
      </c>
      <c r="G532" s="1248" t="n"/>
      <c r="H532" s="1248" t="n"/>
      <c r="I532" s="1249" t="n"/>
      <c r="J532" s="1252" t="n">
        <v>105000</v>
      </c>
      <c r="K532" s="1253" t="n">
        <v>0.17</v>
      </c>
      <c r="L532" s="1253" t="n">
        <v>0.2699999999999999</v>
      </c>
      <c r="M532" s="1254" t="n">
        <v>0.2899999999999999</v>
      </c>
      <c r="N532" s="1254" t="n">
        <v>0.2899999999999999</v>
      </c>
      <c r="O532" s="1253" t="n">
        <v>0.2999999999999999</v>
      </c>
      <c r="P532" s="1254" t="n">
        <v>0.2999999999999999</v>
      </c>
      <c r="Q532" s="1254" t="n">
        <v>0.2899999999999999</v>
      </c>
      <c r="R532" s="1253" t="n">
        <v>0.3099999999999999</v>
      </c>
      <c r="S532" s="1253" t="n">
        <v>0.3099999999999999</v>
      </c>
      <c r="T532" s="1255" t="n"/>
      <c r="U532" s="1255" t="n"/>
      <c r="V532" s="1901" t="n">
        <v>87200</v>
      </c>
      <c r="W532" s="1901" t="n">
        <v>76700</v>
      </c>
      <c r="X532" s="1901" t="n">
        <v>74600</v>
      </c>
      <c r="Y532" s="1901" t="n">
        <v>74600</v>
      </c>
      <c r="Z532" s="1901" t="n">
        <v>73500</v>
      </c>
      <c r="AA532" s="1901" t="n">
        <v>73500</v>
      </c>
      <c r="AB532" s="1901" t="n">
        <v>74600</v>
      </c>
      <c r="AC532" s="1901" t="n">
        <v>72500</v>
      </c>
      <c r="AD532" s="1901" t="n">
        <v>72500</v>
      </c>
    </row>
    <row r="533">
      <c r="A533" s="1248" t="inlineStr">
        <is>
          <t>OAP</t>
        </is>
      </c>
      <c r="B533" s="1249" t="inlineStr">
        <is>
          <t>7113472653_ID-13415438407</t>
        </is>
      </c>
      <c r="C533" s="1250">
        <f>_xlfn.NUMBERVALUE(LEFT(B533,10))</f>
        <v/>
      </c>
      <c r="D533" s="1250">
        <f>_xlfn.NUMBERVALUE(RIGHT(B533,11))</f>
        <v/>
      </c>
      <c r="E533" s="1251" t="n">
        <v>8992304068072</v>
      </c>
      <c r="F533" s="1249" t="inlineStr">
        <is>
          <t>L'Oreal Paris Elseve Extraordinary Oil Ultra Nourishing Shampoo Hair Care (Perawatan Untuk Rambut Kering)</t>
        </is>
      </c>
      <c r="G533" s="1248" t="n"/>
      <c r="H533" s="1248" t="n"/>
      <c r="I533" s="1249" t="n"/>
      <c r="J533" s="1252" t="n">
        <v>46900</v>
      </c>
      <c r="K533" s="1253" t="n">
        <v>0.04000000000000001</v>
      </c>
      <c r="L533" s="1253" t="n">
        <v>0.12</v>
      </c>
      <c r="M533" s="1254" t="n">
        <v>0.14</v>
      </c>
      <c r="N533" s="1254" t="n">
        <v>0.14</v>
      </c>
      <c r="O533" s="1253" t="n">
        <v>0.15</v>
      </c>
      <c r="P533" s="1254" t="n">
        <v>0.15</v>
      </c>
      <c r="Q533" s="1254" t="n">
        <v>0.14</v>
      </c>
      <c r="R533" s="1253" t="n">
        <v>0.16</v>
      </c>
      <c r="S533" s="1253" t="n">
        <v>0.16</v>
      </c>
      <c r="T533" s="1255" t="n"/>
      <c r="U533" s="1255" t="n"/>
      <c r="V533" s="1901" t="n">
        <v>45100</v>
      </c>
      <c r="W533" s="1901" t="n">
        <v>41300</v>
      </c>
      <c r="X533" s="1901" t="n">
        <v>40400</v>
      </c>
      <c r="Y533" s="1901" t="n">
        <v>40400</v>
      </c>
      <c r="Z533" s="1901" t="n">
        <v>39900</v>
      </c>
      <c r="AA533" s="1901" t="n">
        <v>39900</v>
      </c>
      <c r="AB533" s="1901" t="n">
        <v>40400</v>
      </c>
      <c r="AC533" s="1901" t="n">
        <v>39400</v>
      </c>
      <c r="AD533" s="1901" t="n">
        <v>39400</v>
      </c>
    </row>
    <row r="534">
      <c r="A534" s="1248" t="inlineStr">
        <is>
          <t>OAP</t>
        </is>
      </c>
      <c r="B534" s="1249" t="inlineStr">
        <is>
          <t>7097850582_ID-13394774331</t>
        </is>
      </c>
      <c r="C534" s="1250">
        <f>_xlfn.NUMBERVALUE(LEFT(B534,10))</f>
        <v/>
      </c>
      <c r="D534" s="1250">
        <f>_xlfn.NUMBERVALUE(RIGHT(B534,11))</f>
        <v/>
      </c>
      <c r="E534" s="1251" t="n">
        <v>8994993011940</v>
      </c>
      <c r="F534" s="1249" t="inlineStr">
        <is>
          <t>L'Oreal Paris Elseve Total Repair 5 Repairing Conditioner Hair Care - 170ml (Perawatan Untuk 5 Tanda Kerusakan Rambut)</t>
        </is>
      </c>
      <c r="G534" s="1248" t="n"/>
      <c r="H534" s="1248" t="n"/>
      <c r="I534" s="1249" t="n"/>
      <c r="J534" s="1252" t="n">
        <v>49000</v>
      </c>
      <c r="K534" s="1253" t="n">
        <v>0.02</v>
      </c>
      <c r="L534" s="1253" t="n">
        <v>0.12</v>
      </c>
      <c r="M534" s="1254" t="n">
        <v>0.14</v>
      </c>
      <c r="N534" s="1254" t="n">
        <v>0.14</v>
      </c>
      <c r="O534" s="1253" t="n">
        <v>0.15</v>
      </c>
      <c r="P534" s="1254" t="n">
        <v>0.15</v>
      </c>
      <c r="Q534" s="1254" t="n">
        <v>0.14</v>
      </c>
      <c r="R534" s="1253" t="n">
        <v>0.16</v>
      </c>
      <c r="S534" s="1253" t="n">
        <v>0.16</v>
      </c>
      <c r="T534" s="1255" t="n"/>
      <c r="U534" s="1255" t="n"/>
      <c r="V534" s="1901" t="n">
        <v>48100</v>
      </c>
      <c r="W534" s="1901" t="n">
        <v>43200</v>
      </c>
      <c r="X534" s="1901" t="n">
        <v>42200</v>
      </c>
      <c r="Y534" s="1901" t="n">
        <v>42200</v>
      </c>
      <c r="Z534" s="1901" t="n">
        <v>41700</v>
      </c>
      <c r="AA534" s="1901" t="n">
        <v>41700</v>
      </c>
      <c r="AB534" s="1901" t="n">
        <v>42200</v>
      </c>
      <c r="AC534" s="1901" t="n">
        <v>41200</v>
      </c>
      <c r="AD534" s="1901" t="n">
        <v>41200</v>
      </c>
    </row>
    <row r="535">
      <c r="A535" s="1248" t="inlineStr">
        <is>
          <t>OAP</t>
        </is>
      </c>
      <c r="B535" s="1249" t="inlineStr">
        <is>
          <t>7097872758_ID-13394804240</t>
        </is>
      </c>
      <c r="C535" s="1250">
        <f>_xlfn.NUMBERVALUE(LEFT(B535,10))</f>
        <v/>
      </c>
      <c r="D535" s="1250">
        <f>_xlfn.NUMBERVALUE(RIGHT(B535,11))</f>
        <v/>
      </c>
      <c r="E535" s="1251" t="n">
        <v>8991380038108</v>
      </c>
      <c r="F535" s="1249" t="inlineStr">
        <is>
          <t>L'Oreal Paris Elseve Total Repair 5 Repairing Hair Mask Hair Care - 200ml (Perawatan Untuk 5 Tanda Kerusakan Rambut)</t>
        </is>
      </c>
      <c r="G535" s="1248" t="n"/>
      <c r="H535" s="1248" t="n"/>
      <c r="I535" s="1249" t="n"/>
      <c r="J535" s="1252" t="n">
        <v>106500</v>
      </c>
      <c r="K535" s="1253" t="n">
        <v>0.12</v>
      </c>
      <c r="L535" s="1253" t="n">
        <v>0.174</v>
      </c>
      <c r="M535" s="1254" t="n">
        <v>0.194</v>
      </c>
      <c r="N535" s="1254" t="n">
        <v>0.194</v>
      </c>
      <c r="O535" s="1253" t="n">
        <v>0.204</v>
      </c>
      <c r="P535" s="1254" t="n">
        <v>0.204</v>
      </c>
      <c r="Q535" s="1254" t="n">
        <v>0.194</v>
      </c>
      <c r="R535" s="1253" t="n">
        <v>0.214</v>
      </c>
      <c r="S535" s="1253" t="n">
        <v>0.214</v>
      </c>
      <c r="T535" s="1255" t="n"/>
      <c r="U535" s="1255" t="n"/>
      <c r="V535" s="1901" t="n">
        <v>93800</v>
      </c>
      <c r="W535" s="1901" t="n">
        <v>88000</v>
      </c>
      <c r="X535" s="1901" t="n">
        <v>85900</v>
      </c>
      <c r="Y535" s="1901" t="n">
        <v>85900</v>
      </c>
      <c r="Z535" s="1901" t="n">
        <v>84800</v>
      </c>
      <c r="AA535" s="1901" t="n">
        <v>84800</v>
      </c>
      <c r="AB535" s="1901" t="n">
        <v>85900</v>
      </c>
      <c r="AC535" s="1901" t="n">
        <v>83800</v>
      </c>
      <c r="AD535" s="1901" t="n">
        <v>83800</v>
      </c>
    </row>
    <row r="536">
      <c r="A536" s="1248" t="inlineStr">
        <is>
          <t>OAP</t>
        </is>
      </c>
      <c r="B536" s="1249" t="inlineStr">
        <is>
          <t>7150174854_ID-13461544391</t>
        </is>
      </c>
      <c r="C536" s="1250">
        <f>_xlfn.NUMBERVALUE(LEFT(B536,10))</f>
        <v/>
      </c>
      <c r="D536" s="1250">
        <f>_xlfn.NUMBERVALUE(RIGHT(B536,11))</f>
        <v/>
      </c>
      <c r="E536" s="1251" t="n">
        <v>8994993011995</v>
      </c>
      <c r="F536" s="1249" t="inlineStr">
        <is>
          <t>L'Oreal Paris Elseve Total Repair 5 Repairing Shampoo Hair Care - 280ml (Perawatan Untuk 5 Tanda Kerusakan Rambut)</t>
        </is>
      </c>
      <c r="G536" s="1248" t="n"/>
      <c r="H536" s="1248" t="n"/>
      <c r="I536" s="1249" t="n"/>
      <c r="J536" s="1252" t="n">
        <v>79900</v>
      </c>
      <c r="K536" s="1253" t="n">
        <v>0.07000000000000001</v>
      </c>
      <c r="L536" s="1253" t="n">
        <v>0.17</v>
      </c>
      <c r="M536" s="1254" t="n">
        <v>0.19</v>
      </c>
      <c r="N536" s="1254" t="n">
        <v>0.19</v>
      </c>
      <c r="O536" s="1253" t="n">
        <v>0.2</v>
      </c>
      <c r="P536" s="1254" t="n">
        <v>0.2</v>
      </c>
      <c r="Q536" s="1254" t="n">
        <v>0.19</v>
      </c>
      <c r="R536" s="1253" t="n">
        <v>0.21</v>
      </c>
      <c r="S536" s="1253" t="n">
        <v>0.21</v>
      </c>
      <c r="T536" s="1255" t="n"/>
      <c r="U536" s="1255" t="n"/>
      <c r="V536" s="1901" t="n">
        <v>74400</v>
      </c>
      <c r="W536" s="1901" t="n">
        <v>66400</v>
      </c>
      <c r="X536" s="1901" t="n">
        <v>64800</v>
      </c>
      <c r="Y536" s="1901" t="n">
        <v>64800</v>
      </c>
      <c r="Z536" s="1901" t="n">
        <v>64000</v>
      </c>
      <c r="AA536" s="1901" t="n">
        <v>64000</v>
      </c>
      <c r="AB536" s="1901" t="n">
        <v>64800</v>
      </c>
      <c r="AC536" s="1901" t="n">
        <v>63200</v>
      </c>
      <c r="AD536" s="1901" t="n">
        <v>63200</v>
      </c>
    </row>
    <row r="537">
      <c r="A537" s="1248" t="inlineStr">
        <is>
          <t>OAP</t>
        </is>
      </c>
      <c r="B537" s="1249" t="inlineStr">
        <is>
          <t>7150174854_ID-13461544390</t>
        </is>
      </c>
      <c r="C537" s="1250">
        <f>_xlfn.NUMBERVALUE(LEFT(B537,10))</f>
        <v/>
      </c>
      <c r="D537" s="1250">
        <f>_xlfn.NUMBERVALUE(RIGHT(B537,11))</f>
        <v/>
      </c>
      <c r="E537" s="1251" t="n">
        <v>8992304010125</v>
      </c>
      <c r="F537" s="1249" t="inlineStr">
        <is>
          <t>L'Oreal Paris Elseve Total Repair 5 Repairing Shampoo Hair Care (Perawatan Untuk 5 Tanda Kerusakan Rambut)</t>
        </is>
      </c>
      <c r="G537" s="1248" t="n"/>
      <c r="H537" s="1248" t="n"/>
      <c r="I537" s="1249" t="n"/>
      <c r="J537" s="1252" t="n">
        <v>49000</v>
      </c>
      <c r="K537" s="1253" t="n">
        <v>0.02</v>
      </c>
      <c r="L537" s="1253" t="n">
        <v>0.12</v>
      </c>
      <c r="M537" s="1254" t="n">
        <v>0.14</v>
      </c>
      <c r="N537" s="1254" t="n">
        <v>0.14</v>
      </c>
      <c r="O537" s="1253" t="n">
        <v>0.15</v>
      </c>
      <c r="P537" s="1254" t="n">
        <v>0.15</v>
      </c>
      <c r="Q537" s="1254" t="n">
        <v>0.14</v>
      </c>
      <c r="R537" s="1253" t="n">
        <v>0.16</v>
      </c>
      <c r="S537" s="1253" t="n">
        <v>0.16</v>
      </c>
      <c r="T537" s="1255" t="n"/>
      <c r="U537" s="1255" t="n"/>
      <c r="V537" s="1901" t="n">
        <v>48100</v>
      </c>
      <c r="W537" s="1901" t="n">
        <v>43200</v>
      </c>
      <c r="X537" s="1901" t="n">
        <v>42200</v>
      </c>
      <c r="Y537" s="1901" t="n">
        <v>42200</v>
      </c>
      <c r="Z537" s="1901" t="n">
        <v>41700</v>
      </c>
      <c r="AA537" s="1901" t="n">
        <v>41700</v>
      </c>
      <c r="AB537" s="1901" t="n">
        <v>42200</v>
      </c>
      <c r="AC537" s="1901" t="n">
        <v>41200</v>
      </c>
      <c r="AD537" s="1901" t="n">
        <v>41200</v>
      </c>
    </row>
    <row r="538">
      <c r="A538" s="1248" t="inlineStr">
        <is>
          <t>OAP</t>
        </is>
      </c>
      <c r="B538" s="1249" t="inlineStr">
        <is>
          <t>7150174854_ID-13461544389</t>
        </is>
      </c>
      <c r="C538" s="1250">
        <f>_xlfn.NUMBERVALUE(LEFT(B538,10))</f>
        <v/>
      </c>
      <c r="D538" s="1250">
        <f>_xlfn.NUMBERVALUE(RIGHT(B538,11))</f>
        <v/>
      </c>
      <c r="E538" s="1251" t="n">
        <v>8992304024368</v>
      </c>
      <c r="F538" s="1249" t="inlineStr">
        <is>
          <t>L'Oreal Paris Elseve Total Repair 5 Repairing Shampoo Hair Care (Perawatan Untuk 5 Tanda Kerusakan Rambut)</t>
        </is>
      </c>
      <c r="G538" s="1248" t="n"/>
      <c r="H538" s="1248" t="n"/>
      <c r="I538" s="1249" t="n"/>
      <c r="J538" s="1252" t="n">
        <v>105000</v>
      </c>
      <c r="K538" s="1253" t="n">
        <v>0.15</v>
      </c>
      <c r="L538" s="1253" t="n">
        <v>0.32</v>
      </c>
      <c r="M538" s="1254" t="n">
        <v>0.34</v>
      </c>
      <c r="N538" s="1254" t="n">
        <v>0.34</v>
      </c>
      <c r="O538" s="1253" t="n">
        <v>0.35</v>
      </c>
      <c r="P538" s="1254" t="n">
        <v>0.35</v>
      </c>
      <c r="Q538" s="1254" t="n">
        <v>0.34</v>
      </c>
      <c r="R538" s="1253" t="n">
        <v>0.36</v>
      </c>
      <c r="S538" s="1253" t="n">
        <v>0.36</v>
      </c>
      <c r="T538" s="1255" t="n"/>
      <c r="U538" s="1255" t="n"/>
      <c r="V538" s="1901" t="n">
        <v>89300</v>
      </c>
      <c r="W538" s="1901" t="n">
        <v>71400</v>
      </c>
      <c r="X538" s="1901" t="n">
        <v>69300</v>
      </c>
      <c r="Y538" s="1901" t="n">
        <v>69300</v>
      </c>
      <c r="Z538" s="1901" t="n">
        <v>68300</v>
      </c>
      <c r="AA538" s="1901" t="n">
        <v>68300</v>
      </c>
      <c r="AB538" s="1901" t="n">
        <v>69300</v>
      </c>
      <c r="AC538" s="1901" t="n">
        <v>67200</v>
      </c>
      <c r="AD538" s="1901" t="n">
        <v>67200</v>
      </c>
    </row>
    <row r="539">
      <c r="A539" s="1248" t="inlineStr">
        <is>
          <t>OAP</t>
        </is>
      </c>
      <c r="B539" s="1249" t="inlineStr">
        <is>
          <t>7150174854_ID-13461544392</t>
        </is>
      </c>
      <c r="C539" s="1250">
        <f>_xlfn.NUMBERVALUE(LEFT(B539,10))</f>
        <v/>
      </c>
      <c r="D539" s="1250">
        <f>_xlfn.NUMBERVALUE(RIGHT(B539,11))</f>
        <v/>
      </c>
      <c r="E539" s="1251" t="n">
        <v>8994993012718</v>
      </c>
      <c r="F539" s="1249" t="inlineStr">
        <is>
          <t>L'Oreal Paris Elseve Total Repair 5 Repairing Shampoo Hair Care (Perawatan Untuk 5 Tanda Kerusakan Rambut)</t>
        </is>
      </c>
      <c r="G539" s="1248" t="n"/>
      <c r="H539" s="1248" t="n"/>
      <c r="I539" s="1249" t="n"/>
      <c r="J539" s="1252" t="n">
        <v>127900</v>
      </c>
      <c r="K539" s="1253" t="n">
        <v>0.19</v>
      </c>
      <c r="L539" s="1253" t="n">
        <v>0.32</v>
      </c>
      <c r="M539" s="1254" t="n">
        <v>0.34</v>
      </c>
      <c r="N539" s="1254" t="n">
        <v>0.34</v>
      </c>
      <c r="O539" s="1253" t="n">
        <v>0.35</v>
      </c>
      <c r="P539" s="1254" t="n">
        <v>0.35</v>
      </c>
      <c r="Q539" s="1254" t="n">
        <v>0.34</v>
      </c>
      <c r="R539" s="1253" t="n">
        <v>0.36</v>
      </c>
      <c r="S539" s="1253" t="n">
        <v>0.36</v>
      </c>
      <c r="T539" s="1255" t="n"/>
      <c r="U539" s="1255" t="n"/>
      <c r="V539" s="1901" t="n">
        <v>103600</v>
      </c>
      <c r="W539" s="1901" t="n">
        <v>87000</v>
      </c>
      <c r="X539" s="1901" t="n">
        <v>84500</v>
      </c>
      <c r="Y539" s="1901" t="n">
        <v>84500</v>
      </c>
      <c r="Z539" s="1901" t="n">
        <v>83200</v>
      </c>
      <c r="AA539" s="1901" t="n">
        <v>83200</v>
      </c>
      <c r="AB539" s="1901" t="n">
        <v>84500</v>
      </c>
      <c r="AC539" s="1901" t="n">
        <v>81900</v>
      </c>
      <c r="AD539" s="1901" t="n">
        <v>81900</v>
      </c>
    </row>
    <row r="540">
      <c r="A540" s="1248" t="inlineStr">
        <is>
          <t>OAP</t>
        </is>
      </c>
      <c r="B540" s="1249" t="inlineStr">
        <is>
          <t>7105460541_ID-13404024859</t>
        </is>
      </c>
      <c r="C540" s="1250">
        <f>_xlfn.NUMBERVALUE(LEFT(B540,10))</f>
        <v/>
      </c>
      <c r="D540" s="1250">
        <f>_xlfn.NUMBERVALUE(RIGHT(B540,11))</f>
        <v/>
      </c>
      <c r="E540" s="1251" t="n">
        <v>6923700985177</v>
      </c>
      <c r="F540" s="1249" t="inlineStr">
        <is>
          <t>L'Oreal Paris Excellence Bleach Supreme Hair Color - 240gr (Bleach Dengan Kualitas Salon)</t>
        </is>
      </c>
      <c r="G540" s="1248" t="n"/>
      <c r="H540" s="1248" t="n"/>
      <c r="I540" s="1249" t="n"/>
      <c r="J540" s="1252" t="n">
        <v>179900</v>
      </c>
      <c r="K540" s="1253" t="n">
        <v>0.03</v>
      </c>
      <c r="L540" s="1253" t="n">
        <v>0.05000000000000002</v>
      </c>
      <c r="M540" s="1254" t="n">
        <v>0.07000000000000002</v>
      </c>
      <c r="N540" s="1254" t="n">
        <v>0.05000000000000002</v>
      </c>
      <c r="O540" s="1253" t="n">
        <v>0.06000000000000002</v>
      </c>
      <c r="P540" s="1254" t="n">
        <v>0.08000000000000002</v>
      </c>
      <c r="Q540" s="1254" t="n">
        <v>0.07000000000000002</v>
      </c>
      <c r="R540" s="1253" t="n">
        <v>0.09000000000000001</v>
      </c>
      <c r="S540" s="1253" t="n">
        <v>0.09000000000000001</v>
      </c>
      <c r="T540" s="1255" t="n"/>
      <c r="U540" s="1255" t="n"/>
      <c r="V540" s="1901" t="n">
        <v>174600</v>
      </c>
      <c r="W540" s="1901" t="n">
        <v>171000</v>
      </c>
      <c r="X540" s="1901" t="n">
        <v>167400</v>
      </c>
      <c r="Y540" s="1901" t="n">
        <v>171000</v>
      </c>
      <c r="Z540" s="1901" t="n">
        <v>169200</v>
      </c>
      <c r="AA540" s="1901" t="n">
        <v>165600</v>
      </c>
      <c r="AB540" s="1901" t="n">
        <v>167400</v>
      </c>
      <c r="AC540" s="1901" t="n">
        <v>163800</v>
      </c>
      <c r="AD540" s="1901" t="n">
        <v>163800</v>
      </c>
    </row>
    <row r="541">
      <c r="A541" s="1248" t="inlineStr">
        <is>
          <t>OAP</t>
        </is>
      </c>
      <c r="B541" s="1249" t="inlineStr">
        <is>
          <t>7150194296_ID-13461494406</t>
        </is>
      </c>
      <c r="C541" s="1250">
        <f>_xlfn.NUMBERVALUE(LEFT(B541,10))</f>
        <v/>
      </c>
      <c r="D541" s="1250">
        <f>_xlfn.NUMBERVALUE(RIGHT(B541,11))</f>
        <v/>
      </c>
      <c r="E541" s="1251" t="n">
        <v>6938181590802</v>
      </c>
      <c r="F541" s="1249" t="inlineStr">
        <is>
          <t>L'Oreal Paris Excellence Creme Hair Color [ Cat / Pewarna Rambut Permanen ]</t>
        </is>
      </c>
      <c r="G541" s="1248" t="n"/>
      <c r="H541" s="1248" t="n"/>
      <c r="I541" s="1249" t="n"/>
      <c r="J541" s="1252" t="n">
        <v>163500</v>
      </c>
      <c r="K541" s="1253" t="n">
        <v>0.07000000000000001</v>
      </c>
      <c r="L541" s="1253" t="n">
        <v>0.25</v>
      </c>
      <c r="M541" s="1254" t="n">
        <v>0.27</v>
      </c>
      <c r="N541" s="1254" t="n">
        <v>0.27</v>
      </c>
      <c r="O541" s="1253" t="n">
        <v>0.28</v>
      </c>
      <c r="P541" s="1254" t="n">
        <v>0.28</v>
      </c>
      <c r="Q541" s="1254" t="n">
        <v>0.27</v>
      </c>
      <c r="R541" s="1253" t="n">
        <v>0.29</v>
      </c>
      <c r="S541" s="1253" t="n">
        <v>0.29</v>
      </c>
      <c r="T541" s="1255" t="n"/>
      <c r="U541" s="1255" t="n"/>
      <c r="V541" s="1901" t="n">
        <v>152100</v>
      </c>
      <c r="W541" s="1901" t="n">
        <v>122700</v>
      </c>
      <c r="X541" s="1901" t="n">
        <v>119400</v>
      </c>
      <c r="Y541" s="1901" t="n">
        <v>119400</v>
      </c>
      <c r="Z541" s="1901" t="n">
        <v>117800</v>
      </c>
      <c r="AA541" s="1901" t="n">
        <v>117800</v>
      </c>
      <c r="AB541" s="1901" t="n">
        <v>119400</v>
      </c>
      <c r="AC541" s="1901" t="n">
        <v>116100</v>
      </c>
      <c r="AD541" s="1901" t="n">
        <v>116100</v>
      </c>
    </row>
    <row r="542">
      <c r="A542" s="1248" t="inlineStr">
        <is>
          <t>OAP</t>
        </is>
      </c>
      <c r="B542" s="1249" t="inlineStr">
        <is>
          <t>7099992326_ID-13397536162</t>
        </is>
      </c>
      <c r="C542" s="1250">
        <f>_xlfn.NUMBERVALUE(LEFT(B542,10))</f>
        <v/>
      </c>
      <c r="D542" s="1250">
        <f>_xlfn.NUMBERVALUE(RIGHT(B542,11))</f>
        <v/>
      </c>
      <c r="E542" s="1251" t="n">
        <v>8850434200178</v>
      </c>
      <c r="F542" s="1249" t="inlineStr">
        <is>
          <t>L'Oreal Paris Excellence Creme Triple Care Hair Color (Cat / Pewarna Rambut Permanen)</t>
        </is>
      </c>
      <c r="G542" s="1248" t="n"/>
      <c r="H542" s="1248" t="n"/>
      <c r="I542" s="1249" t="n"/>
      <c r="J542" s="1252" t="n">
        <v>163500</v>
      </c>
      <c r="K542" s="1253" t="n">
        <v>0.07000000000000001</v>
      </c>
      <c r="L542" s="1253" t="n">
        <v>0.25</v>
      </c>
      <c r="M542" s="1254" t="n">
        <v>0.27</v>
      </c>
      <c r="N542" s="1254" t="n">
        <v>0.27</v>
      </c>
      <c r="O542" s="1253" t="n">
        <v>0.28</v>
      </c>
      <c r="P542" s="1254" t="n">
        <v>0.28</v>
      </c>
      <c r="Q542" s="1254" t="n">
        <v>0.27</v>
      </c>
      <c r="R542" s="1253" t="n">
        <v>0.29</v>
      </c>
      <c r="S542" s="1253" t="n">
        <v>0.29</v>
      </c>
      <c r="T542" s="1255" t="n"/>
      <c r="U542" s="1255" t="n"/>
      <c r="V542" s="1901" t="n">
        <v>152100</v>
      </c>
      <c r="W542" s="1901" t="n">
        <v>122700</v>
      </c>
      <c r="X542" s="1901" t="n">
        <v>119400</v>
      </c>
      <c r="Y542" s="1901" t="n">
        <v>119400</v>
      </c>
      <c r="Z542" s="1901" t="n">
        <v>117800</v>
      </c>
      <c r="AA542" s="1901" t="n">
        <v>117800</v>
      </c>
      <c r="AB542" s="1901" t="n">
        <v>119400</v>
      </c>
      <c r="AC542" s="1901" t="n">
        <v>116100</v>
      </c>
      <c r="AD542" s="1901" t="n">
        <v>116100</v>
      </c>
    </row>
    <row r="543">
      <c r="A543" s="1248" t="inlineStr">
        <is>
          <t>OAP</t>
        </is>
      </c>
      <c r="B543" s="1249" t="inlineStr">
        <is>
          <t>7150194296_ID-13461494408</t>
        </is>
      </c>
      <c r="C543" s="1250">
        <f>_xlfn.NUMBERVALUE(LEFT(B543,10))</f>
        <v/>
      </c>
      <c r="D543" s="1250">
        <f>_xlfn.NUMBERVALUE(RIGHT(B543,11))</f>
        <v/>
      </c>
      <c r="E543" s="1251" t="n">
        <v>8991380405351</v>
      </c>
      <c r="F543" s="1249" t="inlineStr">
        <is>
          <t>L'Oreal Paris Excellence Creme Triple Care Hair Color (Cat / Pewarna Rambut Permanen)</t>
        </is>
      </c>
      <c r="G543" s="1248" t="n"/>
      <c r="H543" s="1248" t="n"/>
      <c r="I543" s="1249" t="n"/>
      <c r="J543" s="1252" t="n">
        <v>163500</v>
      </c>
      <c r="K543" s="1253" t="n">
        <v>0.07000000000000001</v>
      </c>
      <c r="L543" s="1253" t="n">
        <v>0.25</v>
      </c>
      <c r="M543" s="1254" t="n">
        <v>0.27</v>
      </c>
      <c r="N543" s="1254" t="n">
        <v>0.27</v>
      </c>
      <c r="O543" s="1253" t="n">
        <v>0.28</v>
      </c>
      <c r="P543" s="1254" t="n">
        <v>0.28</v>
      </c>
      <c r="Q543" s="1254" t="n">
        <v>0.27</v>
      </c>
      <c r="R543" s="1253" t="n">
        <v>0.29</v>
      </c>
      <c r="S543" s="1253" t="n">
        <v>0.29</v>
      </c>
      <c r="T543" s="1255" t="n"/>
      <c r="U543" s="1255" t="n"/>
      <c r="V543" s="1901" t="n">
        <v>152100</v>
      </c>
      <c r="W543" s="1901" t="n">
        <v>122700</v>
      </c>
      <c r="X543" s="1901" t="n">
        <v>119400</v>
      </c>
      <c r="Y543" s="1901" t="n">
        <v>119400</v>
      </c>
      <c r="Z543" s="1901" t="n">
        <v>117800</v>
      </c>
      <c r="AA543" s="1901" t="n">
        <v>117800</v>
      </c>
      <c r="AB543" s="1901" t="n">
        <v>119400</v>
      </c>
      <c r="AC543" s="1901" t="n">
        <v>116100</v>
      </c>
      <c r="AD543" s="1901" t="n">
        <v>116100</v>
      </c>
    </row>
    <row r="544">
      <c r="A544" s="1248" t="inlineStr">
        <is>
          <t>OAP</t>
        </is>
      </c>
      <c r="B544" s="1249" t="inlineStr">
        <is>
          <t>7099992326_ID-13397536166</t>
        </is>
      </c>
      <c r="C544" s="1250">
        <f>_xlfn.NUMBERVALUE(LEFT(B544,10))</f>
        <v/>
      </c>
      <c r="D544" s="1250">
        <f>_xlfn.NUMBERVALUE(RIGHT(B544,11))</f>
        <v/>
      </c>
      <c r="E544" s="1251" t="n">
        <v>8850434200154</v>
      </c>
      <c r="F544" s="1249" t="inlineStr">
        <is>
          <t>L'Oreal Paris Excellence Creme Triple Care Hair Color (Cat / Pewarna Rambut Permanen)</t>
        </is>
      </c>
      <c r="G544" s="1248" t="n"/>
      <c r="H544" s="1248" t="n"/>
      <c r="I544" s="1249" t="n"/>
      <c r="J544" s="1252" t="n">
        <v>163500</v>
      </c>
      <c r="K544" s="1253" t="n">
        <v>0.07000000000000001</v>
      </c>
      <c r="L544" s="1253" t="n">
        <v>0.25</v>
      </c>
      <c r="M544" s="1254" t="n">
        <v>0.27</v>
      </c>
      <c r="N544" s="1254" t="n">
        <v>0.27</v>
      </c>
      <c r="O544" s="1253" t="n">
        <v>0.28</v>
      </c>
      <c r="P544" s="1254" t="n">
        <v>0.28</v>
      </c>
      <c r="Q544" s="1254" t="n">
        <v>0.27</v>
      </c>
      <c r="R544" s="1253" t="n">
        <v>0.29</v>
      </c>
      <c r="S544" s="1253" t="n">
        <v>0.29</v>
      </c>
      <c r="T544" s="1255" t="n"/>
      <c r="U544" s="1255" t="n"/>
      <c r="V544" s="1901" t="n">
        <v>152100</v>
      </c>
      <c r="W544" s="1901" t="n">
        <v>122700</v>
      </c>
      <c r="X544" s="1901" t="n">
        <v>119400</v>
      </c>
      <c r="Y544" s="1901" t="n">
        <v>119400</v>
      </c>
      <c r="Z544" s="1901" t="n">
        <v>117800</v>
      </c>
      <c r="AA544" s="1901" t="n">
        <v>117800</v>
      </c>
      <c r="AB544" s="1901" t="n">
        <v>119400</v>
      </c>
      <c r="AC544" s="1901" t="n">
        <v>116100</v>
      </c>
      <c r="AD544" s="1901" t="n">
        <v>116100</v>
      </c>
    </row>
    <row r="545">
      <c r="A545" s="1248" t="inlineStr">
        <is>
          <t>OAP</t>
        </is>
      </c>
      <c r="B545" s="1249" t="inlineStr">
        <is>
          <t>7099992326_ID-13397536167</t>
        </is>
      </c>
      <c r="C545" s="1250">
        <f>_xlfn.NUMBERVALUE(LEFT(B545,10))</f>
        <v/>
      </c>
      <c r="D545" s="1250">
        <f>_xlfn.NUMBERVALUE(RIGHT(B545,11))</f>
        <v/>
      </c>
      <c r="E545" s="1251" t="n">
        <v>8850434200239</v>
      </c>
      <c r="F545" s="1249" t="inlineStr">
        <is>
          <t>L'Oreal Paris Excellence Creme Triple Care Hair Color (Cat / Pewarna Rambut Permanen)</t>
        </is>
      </c>
      <c r="G545" s="1248" t="n"/>
      <c r="H545" s="1248" t="n"/>
      <c r="I545" s="1249" t="n"/>
      <c r="J545" s="1252" t="n">
        <v>163500</v>
      </c>
      <c r="K545" s="1253" t="n">
        <v>0.07000000000000001</v>
      </c>
      <c r="L545" s="1253" t="n">
        <v>0.25</v>
      </c>
      <c r="M545" s="1254" t="n">
        <v>0.27</v>
      </c>
      <c r="N545" s="1254" t="n">
        <v>0.27</v>
      </c>
      <c r="O545" s="1253" t="n">
        <v>0.28</v>
      </c>
      <c r="P545" s="1254" t="n">
        <v>0.28</v>
      </c>
      <c r="Q545" s="1254" t="n">
        <v>0.27</v>
      </c>
      <c r="R545" s="1253" t="n">
        <v>0.29</v>
      </c>
      <c r="S545" s="1253" t="n">
        <v>0.29</v>
      </c>
      <c r="T545" s="1255" t="n"/>
      <c r="U545" s="1255" t="n"/>
      <c r="V545" s="1901" t="n">
        <v>152100</v>
      </c>
      <c r="W545" s="1901" t="n">
        <v>122700</v>
      </c>
      <c r="X545" s="1901" t="n">
        <v>119400</v>
      </c>
      <c r="Y545" s="1901" t="n">
        <v>119400</v>
      </c>
      <c r="Z545" s="1901" t="n">
        <v>117800</v>
      </c>
      <c r="AA545" s="1901" t="n">
        <v>117800</v>
      </c>
      <c r="AB545" s="1901" t="n">
        <v>119400</v>
      </c>
      <c r="AC545" s="1901" t="n">
        <v>116100</v>
      </c>
      <c r="AD545" s="1901" t="n">
        <v>116100</v>
      </c>
    </row>
    <row r="546">
      <c r="A546" s="1248" t="inlineStr">
        <is>
          <t>OAP</t>
        </is>
      </c>
      <c r="B546" s="1249" t="inlineStr">
        <is>
          <t>7099992326_ID-13397536163</t>
        </is>
      </c>
      <c r="C546" s="1250">
        <f>_xlfn.NUMBERVALUE(LEFT(B546,10))</f>
        <v/>
      </c>
      <c r="D546" s="1250">
        <f>_xlfn.NUMBERVALUE(RIGHT(B546,11))</f>
        <v/>
      </c>
      <c r="E546" s="1251" t="n">
        <v>8850434200215</v>
      </c>
      <c r="F546" s="1249" t="inlineStr">
        <is>
          <t>L'Oreal Paris Excellence Creme Triple Care Hair Color (Cat / Pewarna Rambut Permanen)</t>
        </is>
      </c>
      <c r="G546" s="1248" t="n"/>
      <c r="H546" s="1248" t="n"/>
      <c r="I546" s="1249" t="n"/>
      <c r="J546" s="1252" t="n">
        <v>163500</v>
      </c>
      <c r="K546" s="1253" t="n">
        <v>0.07000000000000001</v>
      </c>
      <c r="L546" s="1253" t="n">
        <v>0.25</v>
      </c>
      <c r="M546" s="1254" t="n">
        <v>0.27</v>
      </c>
      <c r="N546" s="1254" t="n">
        <v>0.27</v>
      </c>
      <c r="O546" s="1253" t="n">
        <v>0.28</v>
      </c>
      <c r="P546" s="1254" t="n">
        <v>0.28</v>
      </c>
      <c r="Q546" s="1254" t="n">
        <v>0.27</v>
      </c>
      <c r="R546" s="1253" t="n">
        <v>0.29</v>
      </c>
      <c r="S546" s="1253" t="n">
        <v>0.29</v>
      </c>
      <c r="T546" s="1255" t="n"/>
      <c r="U546" s="1255" t="n"/>
      <c r="V546" s="1901" t="n">
        <v>152100</v>
      </c>
      <c r="W546" s="1901" t="n">
        <v>122700</v>
      </c>
      <c r="X546" s="1901" t="n">
        <v>119400</v>
      </c>
      <c r="Y546" s="1901" t="n">
        <v>119400</v>
      </c>
      <c r="Z546" s="1901" t="n">
        <v>117800</v>
      </c>
      <c r="AA546" s="1901" t="n">
        <v>117800</v>
      </c>
      <c r="AB546" s="1901" t="n">
        <v>119400</v>
      </c>
      <c r="AC546" s="1901" t="n">
        <v>116100</v>
      </c>
      <c r="AD546" s="1901" t="n">
        <v>116100</v>
      </c>
    </row>
    <row r="547">
      <c r="A547" s="1248" t="inlineStr">
        <is>
          <t>OAP</t>
        </is>
      </c>
      <c r="B547" s="1249" t="inlineStr">
        <is>
          <t>7099992326_ID-13397536164</t>
        </is>
      </c>
      <c r="C547" s="1250">
        <f>_xlfn.NUMBERVALUE(LEFT(B547,10))</f>
        <v/>
      </c>
      <c r="D547" s="1250">
        <f>_xlfn.NUMBERVALUE(RIGHT(B547,11))</f>
        <v/>
      </c>
      <c r="E547" s="1251" t="n">
        <v>6938181590819</v>
      </c>
      <c r="F547" s="1249" t="inlineStr">
        <is>
          <t>L'Oreal Paris Excellence Creme Triple Care Hair Color (Cat / Pewarna Rambut Permanen)</t>
        </is>
      </c>
      <c r="G547" s="1248" t="n"/>
      <c r="H547" s="1248" t="n"/>
      <c r="I547" s="1249" t="n"/>
      <c r="J547" s="1252" t="n">
        <v>156000</v>
      </c>
      <c r="K547" s="1253" t="n">
        <v>0.07000000000000001</v>
      </c>
      <c r="L547" s="1253" t="n">
        <v>0.25</v>
      </c>
      <c r="M547" s="1254" t="n">
        <v>0.27</v>
      </c>
      <c r="N547" s="1254" t="n">
        <v>0.27</v>
      </c>
      <c r="O547" s="1253" t="n">
        <v>0.28</v>
      </c>
      <c r="P547" s="1254" t="n">
        <v>0.28</v>
      </c>
      <c r="Q547" s="1254" t="n">
        <v>0.27</v>
      </c>
      <c r="R547" s="1253" t="n">
        <v>0.29</v>
      </c>
      <c r="S547" s="1253" t="n">
        <v>0.29</v>
      </c>
      <c r="T547" s="1255" t="n"/>
      <c r="U547" s="1255" t="n"/>
      <c r="V547" s="1901" t="n">
        <v>145100</v>
      </c>
      <c r="W547" s="1901" t="n">
        <v>117000</v>
      </c>
      <c r="X547" s="1901" t="n">
        <v>113900</v>
      </c>
      <c r="Y547" s="1901" t="n">
        <v>113900</v>
      </c>
      <c r="Z547" s="1901" t="n">
        <v>112400</v>
      </c>
      <c r="AA547" s="1901" t="n">
        <v>112400</v>
      </c>
      <c r="AB547" s="1901" t="n">
        <v>113900</v>
      </c>
      <c r="AC547" s="1901" t="n">
        <v>110800</v>
      </c>
      <c r="AD547" s="1901" t="n">
        <v>110800</v>
      </c>
    </row>
    <row r="548">
      <c r="A548" s="1248" t="inlineStr">
        <is>
          <t>OAP</t>
        </is>
      </c>
      <c r="B548" s="1249" t="inlineStr">
        <is>
          <t>7150194296_ID-13461494407</t>
        </is>
      </c>
      <c r="C548" s="1250">
        <f>_xlfn.NUMBERVALUE(LEFT(B548,10))</f>
        <v/>
      </c>
      <c r="D548" s="1250">
        <f>_xlfn.NUMBERVALUE(RIGHT(B548,11))</f>
        <v/>
      </c>
      <c r="E548" s="1251" t="n">
        <v>8850434200253</v>
      </c>
      <c r="F548" s="1249" t="inlineStr">
        <is>
          <t>L'Oreal Paris Excellence Creme Triple Care Hair Color (Cat / Pewarna Rambut Permanen)</t>
        </is>
      </c>
      <c r="G548" s="1248" t="n"/>
      <c r="H548" s="1248" t="n"/>
      <c r="I548" s="1249" t="n"/>
      <c r="J548" s="1252" t="n">
        <v>163500</v>
      </c>
      <c r="K548" s="1253" t="n">
        <v>0.07000000000000001</v>
      </c>
      <c r="L548" s="1253" t="n">
        <v>0.25</v>
      </c>
      <c r="M548" s="1254" t="n">
        <v>0.27</v>
      </c>
      <c r="N548" s="1254" t="n">
        <v>0.27</v>
      </c>
      <c r="O548" s="1253" t="n">
        <v>0.28</v>
      </c>
      <c r="P548" s="1254" t="n">
        <v>0.28</v>
      </c>
      <c r="Q548" s="1254" t="n">
        <v>0.27</v>
      </c>
      <c r="R548" s="1253" t="n">
        <v>0.29</v>
      </c>
      <c r="S548" s="1253" t="n">
        <v>0.29</v>
      </c>
      <c r="T548" s="1255" t="n"/>
      <c r="U548" s="1255" t="n"/>
      <c r="V548" s="1901" t="n">
        <v>152100</v>
      </c>
      <c r="W548" s="1901" t="n">
        <v>122700</v>
      </c>
      <c r="X548" s="1901" t="n">
        <v>119400</v>
      </c>
      <c r="Y548" s="1901" t="n">
        <v>119400</v>
      </c>
      <c r="Z548" s="1901" t="n">
        <v>117800</v>
      </c>
      <c r="AA548" s="1901" t="n">
        <v>117800</v>
      </c>
      <c r="AB548" s="1901" t="n">
        <v>119400</v>
      </c>
      <c r="AC548" s="1901" t="n">
        <v>116100</v>
      </c>
      <c r="AD548" s="1901" t="n">
        <v>116100</v>
      </c>
    </row>
    <row r="549">
      <c r="A549" s="1248" t="inlineStr">
        <is>
          <t>OAP</t>
        </is>
      </c>
      <c r="B549" s="1249" t="inlineStr">
        <is>
          <t>7099992326_ID-13397536165</t>
        </is>
      </c>
      <c r="C549" s="1250">
        <f>_xlfn.NUMBERVALUE(LEFT(B549,10))</f>
        <v/>
      </c>
      <c r="D549" s="1250">
        <f>_xlfn.NUMBERVALUE(RIGHT(B549,11))</f>
        <v/>
      </c>
      <c r="E549" s="1251" t="n">
        <v>6938181590840</v>
      </c>
      <c r="F549" s="1249" t="inlineStr">
        <is>
          <t>L'Oreal Paris Excellence Creme Triple Care Hair Color (Cat / Pewarna Rambut Permanen)</t>
        </is>
      </c>
      <c r="G549" s="1248" t="n"/>
      <c r="H549" s="1248" t="n"/>
      <c r="I549" s="1249" t="n"/>
      <c r="J549" s="1252" t="n">
        <v>163500</v>
      </c>
      <c r="K549" s="1253" t="n">
        <v>0.07000000000000001</v>
      </c>
      <c r="L549" s="1253" t="n">
        <v>0.25</v>
      </c>
      <c r="M549" s="1254" t="n">
        <v>0.27</v>
      </c>
      <c r="N549" s="1254" t="n">
        <v>0.27</v>
      </c>
      <c r="O549" s="1253" t="n">
        <v>0.28</v>
      </c>
      <c r="P549" s="1254" t="n">
        <v>0.28</v>
      </c>
      <c r="Q549" s="1254" t="n">
        <v>0.27</v>
      </c>
      <c r="R549" s="1253" t="n">
        <v>0.29</v>
      </c>
      <c r="S549" s="1253" t="n">
        <v>0.29</v>
      </c>
      <c r="T549" s="1255" t="n"/>
      <c r="U549" s="1255" t="n"/>
      <c r="V549" s="1901" t="n">
        <v>152100</v>
      </c>
      <c r="W549" s="1901" t="n">
        <v>122700</v>
      </c>
      <c r="X549" s="1901" t="n">
        <v>119400</v>
      </c>
      <c r="Y549" s="1901" t="n">
        <v>119400</v>
      </c>
      <c r="Z549" s="1901" t="n">
        <v>117800</v>
      </c>
      <c r="AA549" s="1901" t="n">
        <v>117800</v>
      </c>
      <c r="AB549" s="1901" t="n">
        <v>119400</v>
      </c>
      <c r="AC549" s="1901" t="n">
        <v>116100</v>
      </c>
      <c r="AD549" s="1901" t="n">
        <v>116100</v>
      </c>
    </row>
    <row r="550">
      <c r="A550" s="1248" t="inlineStr">
        <is>
          <t>OAP</t>
        </is>
      </c>
      <c r="B550" s="1249" t="inlineStr">
        <is>
          <t>7099992326_ID-13461488776</t>
        </is>
      </c>
      <c r="C550" s="1250">
        <f>_xlfn.NUMBERVALUE(LEFT(B550,10))</f>
        <v/>
      </c>
      <c r="D550" s="1250">
        <f>_xlfn.NUMBERVALUE(RIGHT(B550,11))</f>
        <v/>
      </c>
      <c r="E550" s="1251" t="n">
        <v>8991380404262</v>
      </c>
      <c r="F550" s="1249" t="inlineStr">
        <is>
          <t>L'Oreal Paris Excellence Creme Triple Care Hair Color (Cat / Pewarna Rambut Permanen)</t>
        </is>
      </c>
      <c r="G550" s="1248" t="n"/>
      <c r="H550" s="1248" t="n"/>
      <c r="I550" s="1249" t="n"/>
      <c r="J550" s="1252" t="n">
        <v>163500</v>
      </c>
      <c r="K550" s="1253" t="n">
        <v>0.07000000000000001</v>
      </c>
      <c r="L550" s="1253" t="n">
        <v>0.25</v>
      </c>
      <c r="M550" s="1254" t="n">
        <v>0.27</v>
      </c>
      <c r="N550" s="1254" t="n">
        <v>0.27</v>
      </c>
      <c r="O550" s="1253" t="n">
        <v>0.28</v>
      </c>
      <c r="P550" s="1254" t="n">
        <v>0.28</v>
      </c>
      <c r="Q550" s="1254" t="n">
        <v>0.27</v>
      </c>
      <c r="R550" s="1253" t="n">
        <v>0.29</v>
      </c>
      <c r="S550" s="1253" t="n">
        <v>0.29</v>
      </c>
      <c r="T550" s="1255" t="n"/>
      <c r="U550" s="1255" t="n"/>
      <c r="V550" s="1901" t="n">
        <v>152100</v>
      </c>
      <c r="W550" s="1901" t="n">
        <v>122700</v>
      </c>
      <c r="X550" s="1901" t="n">
        <v>119400</v>
      </c>
      <c r="Y550" s="1901" t="n">
        <v>119400</v>
      </c>
      <c r="Z550" s="1901" t="n">
        <v>117800</v>
      </c>
      <c r="AA550" s="1901" t="n">
        <v>117800</v>
      </c>
      <c r="AB550" s="1901" t="n">
        <v>119400</v>
      </c>
      <c r="AC550" s="1901" t="n">
        <v>116100</v>
      </c>
      <c r="AD550" s="1901" t="n">
        <v>116100</v>
      </c>
    </row>
    <row r="551">
      <c r="A551" s="1248" t="inlineStr">
        <is>
          <t>OAP</t>
        </is>
      </c>
      <c r="B551" s="1249" t="inlineStr">
        <is>
          <t>7099992326_ID-13461506455</t>
        </is>
      </c>
      <c r="C551" s="1250">
        <f>_xlfn.NUMBERVALUE(LEFT(B551,10))</f>
        <v/>
      </c>
      <c r="D551" s="1250">
        <f>_xlfn.NUMBERVALUE(RIGHT(B551,11))</f>
        <v/>
      </c>
      <c r="E551" s="1251" t="n">
        <v>8850434200260</v>
      </c>
      <c r="F551" s="1249" t="inlineStr">
        <is>
          <t>L'Oreal Paris Excellence Creme Triple Care Hair Color (Cat / Pewarna Rambut Permanen)</t>
        </is>
      </c>
      <c r="G551" s="1248" t="n"/>
      <c r="H551" s="1248" t="n"/>
      <c r="I551" s="1249" t="n"/>
      <c r="J551" s="1252" t="n">
        <v>163500</v>
      </c>
      <c r="K551" s="1253" t="n">
        <v>0.07000000000000001</v>
      </c>
      <c r="L551" s="1253" t="n">
        <v>0.25</v>
      </c>
      <c r="M551" s="1254" t="n">
        <v>0.27</v>
      </c>
      <c r="N551" s="1254" t="n">
        <v>0.27</v>
      </c>
      <c r="O551" s="1253" t="n">
        <v>0.28</v>
      </c>
      <c r="P551" s="1254" t="n">
        <v>0.28</v>
      </c>
      <c r="Q551" s="1254" t="n">
        <v>0.27</v>
      </c>
      <c r="R551" s="1253" t="n">
        <v>0.29</v>
      </c>
      <c r="S551" s="1253" t="n">
        <v>0.29</v>
      </c>
      <c r="T551" s="1255" t="n"/>
      <c r="U551" s="1255" t="n"/>
      <c r="V551" s="1901" t="n">
        <v>152100</v>
      </c>
      <c r="W551" s="1901" t="n">
        <v>122700</v>
      </c>
      <c r="X551" s="1901" t="n">
        <v>119400</v>
      </c>
      <c r="Y551" s="1901" t="n">
        <v>119400</v>
      </c>
      <c r="Z551" s="1901" t="n">
        <v>117800</v>
      </c>
      <c r="AA551" s="1901" t="n">
        <v>117800</v>
      </c>
      <c r="AB551" s="1901" t="n">
        <v>119400</v>
      </c>
      <c r="AC551" s="1901" t="n">
        <v>116100</v>
      </c>
      <c r="AD551" s="1901" t="n">
        <v>116100</v>
      </c>
    </row>
    <row r="552">
      <c r="A552" s="1248" t="inlineStr">
        <is>
          <t>OAP</t>
        </is>
      </c>
      <c r="B552" s="1249" t="inlineStr">
        <is>
          <t>7104458890_ID-13403044142</t>
        </is>
      </c>
      <c r="C552" s="1250">
        <f>_xlfn.NUMBERVALUE(LEFT(B552,10))</f>
        <v/>
      </c>
      <c r="D552" s="1250">
        <f>_xlfn.NUMBERVALUE(RIGHT(B552,11))</f>
        <v/>
      </c>
      <c r="E552" s="1251" t="n">
        <v>6923700934403</v>
      </c>
      <c r="F552" s="1249" t="inlineStr">
        <is>
          <t>L'Oreal Paris Excellence Fashion Sparkling Visible Hair Color (Cat / Pewarna Rambut Permanen)</t>
        </is>
      </c>
      <c r="G552" s="1248" t="n"/>
      <c r="H552" s="1248" t="n"/>
      <c r="I552" s="1249" t="n"/>
      <c r="J552" s="1252" t="n">
        <v>179900</v>
      </c>
      <c r="K552" s="1253" t="n">
        <v>0.07000000000000001</v>
      </c>
      <c r="L552" s="1253" t="n">
        <v>0.25</v>
      </c>
      <c r="M552" s="1254" t="n">
        <v>0.27</v>
      </c>
      <c r="N552" s="1254" t="n">
        <v>0.27</v>
      </c>
      <c r="O552" s="1253" t="n">
        <v>0.28</v>
      </c>
      <c r="P552" s="1254" t="n">
        <v>0.28</v>
      </c>
      <c r="Q552" s="1254" t="n">
        <v>0.27</v>
      </c>
      <c r="R552" s="1253" t="n">
        <v>0.29</v>
      </c>
      <c r="S552" s="1253" t="n">
        <v>0.29</v>
      </c>
      <c r="T552" s="1255" t="n"/>
      <c r="U552" s="1255" t="n"/>
      <c r="V552" s="1901" t="n">
        <v>167400</v>
      </c>
      <c r="W552" s="1901" t="n">
        <v>135000</v>
      </c>
      <c r="X552" s="1901" t="n">
        <v>131400</v>
      </c>
      <c r="Y552" s="1901" t="n">
        <v>131400</v>
      </c>
      <c r="Z552" s="1901" t="n">
        <v>129600</v>
      </c>
      <c r="AA552" s="1901" t="n">
        <v>129600</v>
      </c>
      <c r="AB552" s="1901" t="n">
        <v>131400</v>
      </c>
      <c r="AC552" s="1901" t="n">
        <v>127800</v>
      </c>
      <c r="AD552" s="1901" t="n">
        <v>127800</v>
      </c>
    </row>
    <row r="553">
      <c r="A553" s="1248" t="inlineStr">
        <is>
          <t>OAP</t>
        </is>
      </c>
      <c r="B553" s="1249" t="inlineStr">
        <is>
          <t>7104458890_ID-13403044144</t>
        </is>
      </c>
      <c r="C553" s="1250">
        <f>_xlfn.NUMBERVALUE(LEFT(B553,10))</f>
        <v/>
      </c>
      <c r="D553" s="1250">
        <f>_xlfn.NUMBERVALUE(RIGHT(B553,11))</f>
        <v/>
      </c>
      <c r="E553" s="1251" t="n">
        <v>6923700985757</v>
      </c>
      <c r="F553" s="1249" t="inlineStr">
        <is>
          <t>L'Oreal Paris Excellence Fashion Sparkling Visible Hair Color (Cat / Pewarna Rambut Permanen)</t>
        </is>
      </c>
      <c r="G553" s="1248" t="n"/>
      <c r="H553" s="1248" t="n"/>
      <c r="I553" s="1249" t="n"/>
      <c r="J553" s="1252" t="n">
        <v>179900</v>
      </c>
      <c r="K553" s="1253" t="n">
        <v>0.07000000000000001</v>
      </c>
      <c r="L553" s="1253" t="n">
        <v>0.25</v>
      </c>
      <c r="M553" s="1254" t="n">
        <v>0.27</v>
      </c>
      <c r="N553" s="1254" t="n">
        <v>0.27</v>
      </c>
      <c r="O553" s="1253" t="n">
        <v>0.28</v>
      </c>
      <c r="P553" s="1254" t="n">
        <v>0.28</v>
      </c>
      <c r="Q553" s="1254" t="n">
        <v>0.27</v>
      </c>
      <c r="R553" s="1253" t="n">
        <v>0.29</v>
      </c>
      <c r="S553" s="1253" t="n">
        <v>0.29</v>
      </c>
      <c r="T553" s="1255" t="n"/>
      <c r="U553" s="1255" t="n"/>
      <c r="V553" s="1901" t="n">
        <v>167400</v>
      </c>
      <c r="W553" s="1901" t="n">
        <v>135000</v>
      </c>
      <c r="X553" s="1901" t="n">
        <v>131400</v>
      </c>
      <c r="Y553" s="1901" t="n">
        <v>131400</v>
      </c>
      <c r="Z553" s="1901" t="n">
        <v>129600</v>
      </c>
      <c r="AA553" s="1901" t="n">
        <v>129600</v>
      </c>
      <c r="AB553" s="1901" t="n">
        <v>131400</v>
      </c>
      <c r="AC553" s="1901" t="n">
        <v>127800</v>
      </c>
      <c r="AD553" s="1901" t="n">
        <v>127800</v>
      </c>
    </row>
    <row r="554">
      <c r="A554" s="1248" t="inlineStr">
        <is>
          <t>OAP</t>
        </is>
      </c>
      <c r="B554" s="1249" t="inlineStr">
        <is>
          <t>7104474479_ID-13402990915</t>
        </is>
      </c>
      <c r="C554" s="1250">
        <f>_xlfn.NUMBERVALUE(LEFT(B554,10))</f>
        <v/>
      </c>
      <c r="D554" s="1250">
        <f>_xlfn.NUMBERVALUE(RIGHT(B554,11))</f>
        <v/>
      </c>
      <c r="E554" s="1251" t="n">
        <v>6955818216768</v>
      </c>
      <c r="F554" s="1249" t="inlineStr">
        <is>
          <t>L'Oreal Paris Excellence Fashion Sparkling Visible Hair Color (Cat / Pewarna Rambut Permanen)</t>
        </is>
      </c>
      <c r="G554" s="1248" t="n"/>
      <c r="H554" s="1248" t="n"/>
      <c r="I554" s="1249" t="n"/>
      <c r="J554" s="1252" t="n">
        <v>179900</v>
      </c>
      <c r="K554" s="1253" t="n">
        <v>0.07000000000000001</v>
      </c>
      <c r="L554" s="1253" t="n">
        <v>0.25</v>
      </c>
      <c r="M554" s="1254" t="n">
        <v>0.27</v>
      </c>
      <c r="N554" s="1254" t="n">
        <v>0.27</v>
      </c>
      <c r="O554" s="1253" t="n">
        <v>0.28</v>
      </c>
      <c r="P554" s="1254" t="n">
        <v>0.28</v>
      </c>
      <c r="Q554" s="1254" t="n">
        <v>0.27</v>
      </c>
      <c r="R554" s="1253" t="n">
        <v>0.29</v>
      </c>
      <c r="S554" s="1253" t="n">
        <v>0.29</v>
      </c>
      <c r="T554" s="1255" t="n"/>
      <c r="U554" s="1255" t="n"/>
      <c r="V554" s="1901" t="n">
        <v>167400</v>
      </c>
      <c r="W554" s="1901" t="n">
        <v>135000</v>
      </c>
      <c r="X554" s="1901" t="n">
        <v>131400</v>
      </c>
      <c r="Y554" s="1901" t="n">
        <v>131400</v>
      </c>
      <c r="Z554" s="1901" t="n">
        <v>129600</v>
      </c>
      <c r="AA554" s="1901" t="n">
        <v>129600</v>
      </c>
      <c r="AB554" s="1901" t="n">
        <v>131400</v>
      </c>
      <c r="AC554" s="1901" t="n">
        <v>127800</v>
      </c>
      <c r="AD554" s="1901" t="n">
        <v>127800</v>
      </c>
    </row>
    <row r="555">
      <c r="A555" s="1248" t="inlineStr">
        <is>
          <t>OAP</t>
        </is>
      </c>
      <c r="B555" s="1249" t="inlineStr">
        <is>
          <t>7104458890_ID-13403044141</t>
        </is>
      </c>
      <c r="C555" s="1250">
        <f>_xlfn.NUMBERVALUE(LEFT(B555,10))</f>
        <v/>
      </c>
      <c r="D555" s="1250">
        <f>_xlfn.NUMBERVALUE(RIGHT(B555,11))</f>
        <v/>
      </c>
      <c r="E555" s="1251" t="n">
        <v>6923700934380</v>
      </c>
      <c r="F555" s="1249" t="inlineStr">
        <is>
          <t>L'Oreal Paris Excellence Fashion Sparkling Visible Hair Color (Cat / Pewarna Rambut Permanen)</t>
        </is>
      </c>
      <c r="G555" s="1248" t="n"/>
      <c r="H555" s="1248" t="n"/>
      <c r="I555" s="1249" t="n"/>
      <c r="J555" s="1252" t="n">
        <v>179900</v>
      </c>
      <c r="K555" s="1253" t="n">
        <v>0.07000000000000001</v>
      </c>
      <c r="L555" s="1253" t="n">
        <v>0.25</v>
      </c>
      <c r="M555" s="1254" t="n">
        <v>0.27</v>
      </c>
      <c r="N555" s="1254" t="n">
        <v>0.27</v>
      </c>
      <c r="O555" s="1253" t="n">
        <v>0.28</v>
      </c>
      <c r="P555" s="1254" t="n">
        <v>0.28</v>
      </c>
      <c r="Q555" s="1254" t="n">
        <v>0.27</v>
      </c>
      <c r="R555" s="1253" t="n">
        <v>0.29</v>
      </c>
      <c r="S555" s="1253" t="n">
        <v>0.29</v>
      </c>
      <c r="T555" s="1255" t="n"/>
      <c r="U555" s="1255" t="n"/>
      <c r="V555" s="1901" t="n">
        <v>167400</v>
      </c>
      <c r="W555" s="1901" t="n">
        <v>135000</v>
      </c>
      <c r="X555" s="1901" t="n">
        <v>131400</v>
      </c>
      <c r="Y555" s="1901" t="n">
        <v>131400</v>
      </c>
      <c r="Z555" s="1901" t="n">
        <v>129600</v>
      </c>
      <c r="AA555" s="1901" t="n">
        <v>129600</v>
      </c>
      <c r="AB555" s="1901" t="n">
        <v>131400</v>
      </c>
      <c r="AC555" s="1901" t="n">
        <v>127800</v>
      </c>
      <c r="AD555" s="1901" t="n">
        <v>127800</v>
      </c>
    </row>
    <row r="556">
      <c r="A556" s="1248" t="inlineStr">
        <is>
          <t>OAP</t>
        </is>
      </c>
      <c r="B556" s="1249" t="inlineStr">
        <is>
          <t>7104474479_ID-13415372227</t>
        </is>
      </c>
      <c r="C556" s="1250">
        <f>_xlfn.NUMBERVALUE(LEFT(B556,10))</f>
        <v/>
      </c>
      <c r="D556" s="1250">
        <f>_xlfn.NUMBERVALUE(RIGHT(B556,11))</f>
        <v/>
      </c>
      <c r="E556" s="1251" t="n">
        <v>6955818223926</v>
      </c>
      <c r="F556" s="1249" t="inlineStr">
        <is>
          <t>L'Oreal Paris Excellence Fashion Sparkling Visible Hair Color (Cat / Pewarna Rambut Permanen)</t>
        </is>
      </c>
      <c r="G556" s="1248" t="n"/>
      <c r="H556" s="1248" t="n"/>
      <c r="I556" s="1249" t="n"/>
      <c r="J556" s="1252" t="n">
        <v>179900</v>
      </c>
      <c r="K556" s="1253" t="n">
        <v>0.07000000000000001</v>
      </c>
      <c r="L556" s="1253" t="n">
        <v>0.25</v>
      </c>
      <c r="M556" s="1254" t="n">
        <v>0.27</v>
      </c>
      <c r="N556" s="1254" t="n">
        <v>0.27</v>
      </c>
      <c r="O556" s="1253" t="n">
        <v>0.28</v>
      </c>
      <c r="P556" s="1254" t="n">
        <v>0.28</v>
      </c>
      <c r="Q556" s="1254" t="n">
        <v>0.27</v>
      </c>
      <c r="R556" s="1253" t="n">
        <v>0.29</v>
      </c>
      <c r="S556" s="1253" t="n">
        <v>0.29</v>
      </c>
      <c r="T556" s="1255" t="n"/>
      <c r="U556" s="1255" t="n"/>
      <c r="V556" s="1901" t="n">
        <v>167400</v>
      </c>
      <c r="W556" s="1901" t="n">
        <v>135000</v>
      </c>
      <c r="X556" s="1901" t="n">
        <v>131400</v>
      </c>
      <c r="Y556" s="1901" t="n">
        <v>131400</v>
      </c>
      <c r="Z556" s="1901" t="n">
        <v>129600</v>
      </c>
      <c r="AA556" s="1901" t="n">
        <v>129600</v>
      </c>
      <c r="AB556" s="1901" t="n">
        <v>131400</v>
      </c>
      <c r="AC556" s="1901" t="n">
        <v>127800</v>
      </c>
      <c r="AD556" s="1901" t="n">
        <v>127800</v>
      </c>
    </row>
    <row r="557">
      <c r="A557" s="1248" t="inlineStr">
        <is>
          <t>OAP</t>
        </is>
      </c>
      <c r="B557" s="1249" t="inlineStr">
        <is>
          <t>7104474479_ID-13402990916</t>
        </is>
      </c>
      <c r="C557" s="1250">
        <f>_xlfn.NUMBERVALUE(LEFT(B557,10))</f>
        <v/>
      </c>
      <c r="D557" s="1250">
        <f>_xlfn.NUMBERVALUE(RIGHT(B557,11))</f>
        <v/>
      </c>
      <c r="E557" s="1251" t="n">
        <v>6955818265490</v>
      </c>
      <c r="F557" s="1249" t="inlineStr">
        <is>
          <t>L'Oreal Paris Excellence Fashion Sparkling Visible Hair Color (Cat / Pewarna Rambut Permanen)</t>
        </is>
      </c>
      <c r="G557" s="1248" t="n"/>
      <c r="H557" s="1248" t="n"/>
      <c r="I557" s="1249" t="n"/>
      <c r="J557" s="1252" t="n">
        <v>179900</v>
      </c>
      <c r="K557" s="1253" t="n">
        <v>0.07000000000000001</v>
      </c>
      <c r="L557" s="1253" t="n">
        <v>0.25</v>
      </c>
      <c r="M557" s="1254" t="n">
        <v>0.27</v>
      </c>
      <c r="N557" s="1254" t="n">
        <v>0.27</v>
      </c>
      <c r="O557" s="1253" t="n">
        <v>0.28</v>
      </c>
      <c r="P557" s="1254" t="n">
        <v>0.28</v>
      </c>
      <c r="Q557" s="1254" t="n">
        <v>0.27</v>
      </c>
      <c r="R557" s="1253" t="n">
        <v>0.29</v>
      </c>
      <c r="S557" s="1253" t="n">
        <v>0.29</v>
      </c>
      <c r="T557" s="1255" t="n"/>
      <c r="U557" s="1255" t="n"/>
      <c r="V557" s="1901" t="n">
        <v>167400</v>
      </c>
      <c r="W557" s="1901" t="n">
        <v>135000</v>
      </c>
      <c r="X557" s="1901" t="n">
        <v>131400</v>
      </c>
      <c r="Y557" s="1901" t="n">
        <v>131400</v>
      </c>
      <c r="Z557" s="1901" t="n">
        <v>129600</v>
      </c>
      <c r="AA557" s="1901" t="n">
        <v>129600</v>
      </c>
      <c r="AB557" s="1901" t="n">
        <v>131400</v>
      </c>
      <c r="AC557" s="1901" t="n">
        <v>127800</v>
      </c>
      <c r="AD557" s="1901" t="n">
        <v>127800</v>
      </c>
    </row>
    <row r="558">
      <c r="A558" s="1248" t="inlineStr">
        <is>
          <t>OAP</t>
        </is>
      </c>
      <c r="B558" s="1249" t="inlineStr">
        <is>
          <t>7104458890_ID-13403044143</t>
        </is>
      </c>
      <c r="C558" s="1250">
        <f>_xlfn.NUMBERVALUE(LEFT(B558,10))</f>
        <v/>
      </c>
      <c r="D558" s="1250">
        <f>_xlfn.NUMBERVALUE(RIGHT(B558,11))</f>
        <v/>
      </c>
      <c r="E558" s="1251" t="n">
        <v>6923700985726</v>
      </c>
      <c r="F558" s="1249" t="inlineStr">
        <is>
          <t>L'Oreal Paris Excellence Fashion Sparkling Visible Hair Color (Cat / Pewarna Rambut Permanen)</t>
        </is>
      </c>
      <c r="G558" s="1248" t="n"/>
      <c r="H558" s="1248" t="n"/>
      <c r="I558" s="1249" t="n"/>
      <c r="J558" s="1252" t="n">
        <v>179900</v>
      </c>
      <c r="K558" s="1253" t="n">
        <v>0.07000000000000001</v>
      </c>
      <c r="L558" s="1253" t="n">
        <v>0.25</v>
      </c>
      <c r="M558" s="1254" t="n">
        <v>0.27</v>
      </c>
      <c r="N558" s="1254" t="n">
        <v>0.27</v>
      </c>
      <c r="O558" s="1253" t="n">
        <v>0.28</v>
      </c>
      <c r="P558" s="1254" t="n">
        <v>0.28</v>
      </c>
      <c r="Q558" s="1254" t="n">
        <v>0.27</v>
      </c>
      <c r="R558" s="1253" t="n">
        <v>0.29</v>
      </c>
      <c r="S558" s="1253" t="n">
        <v>0.29</v>
      </c>
      <c r="T558" s="1255" t="n"/>
      <c r="U558" s="1255" t="n"/>
      <c r="V558" s="1901" t="n">
        <v>167400</v>
      </c>
      <c r="W558" s="1901" t="n">
        <v>135000</v>
      </c>
      <c r="X558" s="1901" t="n">
        <v>131400</v>
      </c>
      <c r="Y558" s="1901" t="n">
        <v>131400</v>
      </c>
      <c r="Z558" s="1901" t="n">
        <v>129600</v>
      </c>
      <c r="AA558" s="1901" t="n">
        <v>129600</v>
      </c>
      <c r="AB558" s="1901" t="n">
        <v>131400</v>
      </c>
      <c r="AC558" s="1901" t="n">
        <v>127800</v>
      </c>
      <c r="AD558" s="1901" t="n">
        <v>127800</v>
      </c>
    </row>
    <row r="559">
      <c r="A559" s="1248" t="inlineStr">
        <is>
          <t>OAP</t>
        </is>
      </c>
      <c r="B559" s="1249" t="inlineStr">
        <is>
          <t>7104586134_ID-13403124180</t>
        </is>
      </c>
      <c r="C559" s="1250">
        <f>_xlfn.NUMBERVALUE(LEFT(B559,10))</f>
        <v/>
      </c>
      <c r="D559" s="1250">
        <f>_xlfn.NUMBERVALUE(RIGHT(B559,11))</f>
        <v/>
      </c>
      <c r="E559" s="1251" t="n">
        <v>6928820087428</v>
      </c>
      <c r="F559" s="1249" t="inlineStr">
        <is>
          <t>L'Oreal Paris Excellence Fashion Ultra Light Advance Ultra Care (Cat / Pewarna Rambut Permanen)</t>
        </is>
      </c>
      <c r="G559" s="1248" t="n"/>
      <c r="H559" s="1248" t="n"/>
      <c r="I559" s="1249" t="n"/>
      <c r="J559" s="1252" t="n">
        <v>179900</v>
      </c>
      <c r="K559" s="1253" t="n">
        <v>0.07000000000000001</v>
      </c>
      <c r="L559" s="1253" t="n">
        <v>0.25</v>
      </c>
      <c r="M559" s="1254" t="n">
        <v>0.27</v>
      </c>
      <c r="N559" s="1254" t="n">
        <v>0.27</v>
      </c>
      <c r="O559" s="1253" t="n">
        <v>0.28</v>
      </c>
      <c r="P559" s="1254" t="n">
        <v>0.28</v>
      </c>
      <c r="Q559" s="1254" t="n">
        <v>0.27</v>
      </c>
      <c r="R559" s="1253" t="n">
        <v>0.29</v>
      </c>
      <c r="S559" s="1253" t="n">
        <v>0.29</v>
      </c>
      <c r="T559" s="1255" t="n"/>
      <c r="U559" s="1255" t="n"/>
      <c r="V559" s="1901" t="n">
        <v>167400</v>
      </c>
      <c r="W559" s="1901" t="n">
        <v>135000</v>
      </c>
      <c r="X559" s="1901" t="n">
        <v>131400</v>
      </c>
      <c r="Y559" s="1901" t="n">
        <v>131400</v>
      </c>
      <c r="Z559" s="1901" t="n">
        <v>129600</v>
      </c>
      <c r="AA559" s="1901" t="n">
        <v>129600</v>
      </c>
      <c r="AB559" s="1901" t="n">
        <v>131400</v>
      </c>
      <c r="AC559" s="1901" t="n">
        <v>127800</v>
      </c>
      <c r="AD559" s="1901" t="n">
        <v>127800</v>
      </c>
    </row>
    <row r="560">
      <c r="A560" s="1248" t="inlineStr">
        <is>
          <t>OAP</t>
        </is>
      </c>
      <c r="B560" s="1249" t="inlineStr">
        <is>
          <t>7104586134_ID-13403124181</t>
        </is>
      </c>
      <c r="C560" s="1250">
        <f>_xlfn.NUMBERVALUE(LEFT(B560,10))</f>
        <v/>
      </c>
      <c r="D560" s="1250">
        <f>_xlfn.NUMBERVALUE(RIGHT(B560,11))</f>
        <v/>
      </c>
      <c r="E560" s="1251" t="n">
        <v>6928820087435</v>
      </c>
      <c r="F560" s="1249" t="inlineStr">
        <is>
          <t>L'Oreal Paris Excellence Fashion Ultra Light Advance Ultra Care (Cat / Pewarna Rambut Permanen)</t>
        </is>
      </c>
      <c r="G560" s="1248" t="n"/>
      <c r="H560" s="1248" t="n"/>
      <c r="I560" s="1249" t="n"/>
      <c r="J560" s="1252" t="n">
        <v>179900</v>
      </c>
      <c r="K560" s="1253" t="n">
        <v>0.07000000000000001</v>
      </c>
      <c r="L560" s="1253" t="n">
        <v>0.25</v>
      </c>
      <c r="M560" s="1254" t="n">
        <v>0.27</v>
      </c>
      <c r="N560" s="1254" t="n">
        <v>0.27</v>
      </c>
      <c r="O560" s="1253" t="n">
        <v>0.28</v>
      </c>
      <c r="P560" s="1254" t="n">
        <v>0.28</v>
      </c>
      <c r="Q560" s="1254" t="n">
        <v>0.27</v>
      </c>
      <c r="R560" s="1253" t="n">
        <v>0.29</v>
      </c>
      <c r="S560" s="1253" t="n">
        <v>0.29</v>
      </c>
      <c r="T560" s="1255" t="n"/>
      <c r="U560" s="1255" t="n"/>
      <c r="V560" s="1901" t="n">
        <v>167400</v>
      </c>
      <c r="W560" s="1901" t="n">
        <v>135000</v>
      </c>
      <c r="X560" s="1901" t="n">
        <v>131400</v>
      </c>
      <c r="Y560" s="1901" t="n">
        <v>131400</v>
      </c>
      <c r="Z560" s="1901" t="n">
        <v>129600</v>
      </c>
      <c r="AA560" s="1901" t="n">
        <v>129600</v>
      </c>
      <c r="AB560" s="1901" t="n">
        <v>131400</v>
      </c>
      <c r="AC560" s="1901" t="n">
        <v>127800</v>
      </c>
      <c r="AD560" s="1901" t="n">
        <v>127800</v>
      </c>
    </row>
    <row r="561">
      <c r="A561" s="1248" t="inlineStr">
        <is>
          <t>OAP</t>
        </is>
      </c>
      <c r="B561" s="1249" t="inlineStr">
        <is>
          <t>7104586134_ID-13403124182</t>
        </is>
      </c>
      <c r="C561" s="1250">
        <f>_xlfn.NUMBERVALUE(LEFT(B561,10))</f>
        <v/>
      </c>
      <c r="D561" s="1250">
        <f>_xlfn.NUMBERVALUE(RIGHT(B561,11))</f>
        <v/>
      </c>
      <c r="E561" s="1251" t="n">
        <v>6928820087442</v>
      </c>
      <c r="F561" s="1249" t="inlineStr">
        <is>
          <t>L'Oreal Paris Excellence Fashion Ultra Light Advance Ultra Care (Cat / Pewarna Rambut Permanen)</t>
        </is>
      </c>
      <c r="G561" s="1248" t="n"/>
      <c r="H561" s="1248" t="n"/>
      <c r="I561" s="1249" t="n"/>
      <c r="J561" s="1252" t="n">
        <v>171500</v>
      </c>
      <c r="K561" s="1253" t="n">
        <v>0.07000000000000001</v>
      </c>
      <c r="L561" s="1253" t="n">
        <v>0.25</v>
      </c>
      <c r="M561" s="1254" t="n">
        <v>0.27</v>
      </c>
      <c r="N561" s="1254" t="n">
        <v>0.27</v>
      </c>
      <c r="O561" s="1253" t="n">
        <v>0.28</v>
      </c>
      <c r="P561" s="1254" t="n">
        <v>0.28</v>
      </c>
      <c r="Q561" s="1254" t="n">
        <v>0.27</v>
      </c>
      <c r="R561" s="1253" t="n">
        <v>0.29</v>
      </c>
      <c r="S561" s="1253" t="n">
        <v>0.29</v>
      </c>
      <c r="T561" s="1255" t="n"/>
      <c r="U561" s="1255" t="n"/>
      <c r="V561" s="1901" t="n">
        <v>159500</v>
      </c>
      <c r="W561" s="1901" t="n">
        <v>128700</v>
      </c>
      <c r="X561" s="1901" t="n">
        <v>125200</v>
      </c>
      <c r="Y561" s="1901" t="n">
        <v>125200</v>
      </c>
      <c r="Z561" s="1901" t="n">
        <v>123500</v>
      </c>
      <c r="AA561" s="1901" t="n">
        <v>123500</v>
      </c>
      <c r="AB561" s="1901" t="n">
        <v>125200</v>
      </c>
      <c r="AC561" s="1901" t="n">
        <v>121800</v>
      </c>
      <c r="AD561" s="1901" t="n">
        <v>121800</v>
      </c>
    </row>
    <row r="562">
      <c r="A562" s="1248" t="inlineStr">
        <is>
          <t>OAP</t>
        </is>
      </c>
      <c r="B562" s="1249" t="inlineStr">
        <is>
          <t>7105496087_ID-13404054802</t>
        </is>
      </c>
      <c r="C562" s="1250">
        <f>_xlfn.NUMBERVALUE(LEFT(B562,10))</f>
        <v/>
      </c>
      <c r="D562" s="1250">
        <f>_xlfn.NUMBERVALUE(RIGHT(B562,11))</f>
        <v/>
      </c>
      <c r="E562" s="1251" t="n">
        <v>6923700987577</v>
      </c>
      <c r="F562" s="1249" t="inlineStr">
        <is>
          <t>L'Oreal Paris Extraordinary Oil Heating Steam Mask Smooth Deep Nourish Hair Care - 60gr (Menutrisi Rambut Dari Pangkal Hingga Ke Ujung Rambut)</t>
        </is>
      </c>
      <c r="G562" s="1248" t="n"/>
      <c r="H562" s="1248" t="n"/>
      <c r="I562" s="1249" t="n"/>
      <c r="J562" s="1252" t="n">
        <v>73200</v>
      </c>
      <c r="K562" s="1253" t="n">
        <v>0.02</v>
      </c>
      <c r="L562" s="1253" t="n">
        <v>0.02</v>
      </c>
      <c r="M562" s="1254" t="n">
        <v>0.04</v>
      </c>
      <c r="N562" s="1254" t="n">
        <v>0.02</v>
      </c>
      <c r="O562" s="1253" t="n">
        <v>0.03</v>
      </c>
      <c r="P562" s="1254" t="n">
        <v>0.05</v>
      </c>
      <c r="Q562" s="1254" t="n">
        <v>0.04</v>
      </c>
      <c r="R562" s="1253" t="n">
        <v>0.06</v>
      </c>
      <c r="S562" s="1253" t="n">
        <v>0.06</v>
      </c>
      <c r="T562" s="1255" t="n"/>
      <c r="U562" s="1255" t="n"/>
      <c r="V562" s="1901" t="n">
        <v>71800</v>
      </c>
      <c r="W562" s="1901" t="n">
        <v>71800</v>
      </c>
      <c r="X562" s="1901" t="n">
        <v>70300</v>
      </c>
      <c r="Y562" s="1901" t="n">
        <v>71800</v>
      </c>
      <c r="Z562" s="1901" t="n">
        <v>71100</v>
      </c>
      <c r="AA562" s="1901" t="n">
        <v>69600</v>
      </c>
      <c r="AB562" s="1901" t="n">
        <v>70300</v>
      </c>
      <c r="AC562" s="1901" t="n">
        <v>68900</v>
      </c>
      <c r="AD562" s="1901" t="n">
        <v>68900</v>
      </c>
    </row>
    <row r="563">
      <c r="A563" s="1248" t="inlineStr">
        <is>
          <t>OAP</t>
        </is>
      </c>
      <c r="B563" s="1249" t="inlineStr">
        <is>
          <t>7104594167_ID-13403096916</t>
        </is>
      </c>
      <c r="C563" s="1250">
        <f>_xlfn.NUMBERVALUE(LEFT(B563,10))</f>
        <v/>
      </c>
      <c r="D563" s="1250">
        <f>_xlfn.NUMBERVALUE(RIGHT(B563,11))</f>
        <v/>
      </c>
      <c r="E563" s="1251" t="n">
        <v>6902395705710</v>
      </c>
      <c r="F563" s="1249" t="inlineStr">
        <is>
          <t>L'Oreal Paris Eyeliner Flash Cat Eyes Make Up - 8.9gr (Eyeliner Untuk Hasil Wing Sempurna)</t>
        </is>
      </c>
      <c r="G563" s="1248" t="n"/>
      <c r="H563" s="1248" t="n"/>
      <c r="I563" s="1249" t="n"/>
      <c r="J563" s="1252" t="n">
        <v>188000</v>
      </c>
      <c r="K563" s="1253" t="n">
        <v>0.07000000000000001</v>
      </c>
      <c r="L563" s="1253" t="n">
        <v>0.174</v>
      </c>
      <c r="M563" s="1254" t="n">
        <v>0.194</v>
      </c>
      <c r="N563" s="1254" t="n">
        <v>0.194</v>
      </c>
      <c r="O563" s="1253" t="n">
        <v>0.204</v>
      </c>
      <c r="P563" s="1254" t="n">
        <v>0.204</v>
      </c>
      <c r="Q563" s="1254" t="n">
        <v>0.194</v>
      </c>
      <c r="R563" s="1253" t="n">
        <v>0.214</v>
      </c>
      <c r="S563" s="1253" t="n">
        <v>0.214</v>
      </c>
      <c r="T563" s="1255" t="n"/>
      <c r="U563" s="1255" t="n"/>
      <c r="V563" s="1901" t="n">
        <v>174900</v>
      </c>
      <c r="W563" s="1901" t="n">
        <v>155300</v>
      </c>
      <c r="X563" s="1901" t="n">
        <v>151600</v>
      </c>
      <c r="Y563" s="1901" t="n">
        <v>151600</v>
      </c>
      <c r="Z563" s="1901" t="n">
        <v>149700</v>
      </c>
      <c r="AA563" s="1901" t="n">
        <v>149700</v>
      </c>
      <c r="AB563" s="1901" t="n">
        <v>151600</v>
      </c>
      <c r="AC563" s="1901" t="n">
        <v>147800</v>
      </c>
      <c r="AD563" s="1901" t="n">
        <v>147800</v>
      </c>
    </row>
    <row r="564">
      <c r="A564" s="1248" t="inlineStr">
        <is>
          <t>OAP</t>
        </is>
      </c>
      <c r="B564" s="1249" t="inlineStr">
        <is>
          <t>7098770642_ID-13395780443</t>
        </is>
      </c>
      <c r="C564" s="1250">
        <f>_xlfn.NUMBERVALUE(LEFT(B564,10))</f>
        <v/>
      </c>
      <c r="D564" s="1250">
        <f>_xlfn.NUMBERVALUE(RIGHT(B564,11))</f>
        <v/>
      </c>
      <c r="E564" s="1251" t="n">
        <v>8994993011872</v>
      </c>
      <c r="F564" s="1249" t="inlineStr">
        <is>
          <t>L'Oreal Paris Fall Resist 3x Anti-Hairfall Conditioner Scalp Hair Care - 170ml (Perawatan Untuk Rambut Rontok)</t>
        </is>
      </c>
      <c r="G564" s="1248" t="n"/>
      <c r="H564" s="1248" t="n"/>
      <c r="I564" s="1249" t="n"/>
      <c r="J564" s="1252" t="n">
        <v>49000</v>
      </c>
      <c r="K564" s="1253" t="n">
        <v>0.02</v>
      </c>
      <c r="L564" s="1253" t="n">
        <v>0.12</v>
      </c>
      <c r="M564" s="1254" t="n">
        <v>0.14</v>
      </c>
      <c r="N564" s="1254" t="n">
        <v>0.14</v>
      </c>
      <c r="O564" s="1253" t="n">
        <v>0.15</v>
      </c>
      <c r="P564" s="1254" t="n">
        <v>0.15</v>
      </c>
      <c r="Q564" s="1254" t="n">
        <v>0.14</v>
      </c>
      <c r="R564" s="1253" t="n">
        <v>0.16</v>
      </c>
      <c r="S564" s="1253" t="n">
        <v>0.16</v>
      </c>
      <c r="T564" s="1255" t="n"/>
      <c r="U564" s="1255" t="n"/>
      <c r="V564" s="1901" t="n">
        <v>48100</v>
      </c>
      <c r="W564" s="1901" t="n">
        <v>43200</v>
      </c>
      <c r="X564" s="1901" t="n">
        <v>42200</v>
      </c>
      <c r="Y564" s="1901" t="n">
        <v>42200</v>
      </c>
      <c r="Z564" s="1901" t="n">
        <v>41700</v>
      </c>
      <c r="AA564" s="1901" t="n">
        <v>41700</v>
      </c>
      <c r="AB564" s="1901" t="n">
        <v>42200</v>
      </c>
      <c r="AC564" s="1901" t="n">
        <v>41200</v>
      </c>
      <c r="AD564" s="1901" t="n">
        <v>41200</v>
      </c>
    </row>
    <row r="565">
      <c r="A565" s="1248" t="inlineStr">
        <is>
          <t>OAP</t>
        </is>
      </c>
      <c r="B565" s="1249" t="inlineStr">
        <is>
          <t>7150204423_ID-13461488960</t>
        </is>
      </c>
      <c r="C565" s="1250">
        <f>_xlfn.NUMBERVALUE(LEFT(B565,10))</f>
        <v/>
      </c>
      <c r="D565" s="1250">
        <f>_xlfn.NUMBERVALUE(RIGHT(B565,11))</f>
        <v/>
      </c>
      <c r="E565" s="1251" t="n">
        <v>8994993012503</v>
      </c>
      <c r="F565" s="1249" t="inlineStr">
        <is>
          <t>L'Oreal Paris Fall Resist 3x Anti-Hairfall Shampoo Scalp Hair Care (Perawatan Untuk Rambut Rontok)</t>
        </is>
      </c>
      <c r="G565" s="1248" t="n"/>
      <c r="H565" s="1248" t="n"/>
      <c r="I565" s="1249" t="n"/>
      <c r="J565" s="1252" t="n">
        <v>119500</v>
      </c>
      <c r="K565" s="1253" t="n">
        <v>0.19</v>
      </c>
      <c r="L565" s="1253" t="n">
        <v>0.32</v>
      </c>
      <c r="M565" s="1254" t="n">
        <v>0.34</v>
      </c>
      <c r="N565" s="1254" t="n">
        <v>0.34</v>
      </c>
      <c r="O565" s="1253" t="n">
        <v>0.35</v>
      </c>
      <c r="P565" s="1254" t="n">
        <v>0.35</v>
      </c>
      <c r="Q565" s="1254" t="n">
        <v>0.34</v>
      </c>
      <c r="R565" s="1253" t="n">
        <v>0.36</v>
      </c>
      <c r="S565" s="1253" t="n">
        <v>0.36</v>
      </c>
      <c r="T565" s="1255" t="n"/>
      <c r="U565" s="1255" t="n"/>
      <c r="V565" s="1901" t="n">
        <v>96800</v>
      </c>
      <c r="W565" s="1901" t="n">
        <v>81300</v>
      </c>
      <c r="X565" s="1901" t="n">
        <v>78900</v>
      </c>
      <c r="Y565" s="1901" t="n">
        <v>78900</v>
      </c>
      <c r="Z565" s="1901" t="n">
        <v>77700</v>
      </c>
      <c r="AA565" s="1901" t="n">
        <v>77700</v>
      </c>
      <c r="AB565" s="1901" t="n">
        <v>78900</v>
      </c>
      <c r="AC565" s="1901" t="n">
        <v>76500</v>
      </c>
      <c r="AD565" s="1901" t="n">
        <v>76500</v>
      </c>
    </row>
    <row r="566">
      <c r="A566" s="1248" t="inlineStr">
        <is>
          <t>OAP</t>
        </is>
      </c>
      <c r="B566" s="1249" t="inlineStr">
        <is>
          <t>7113444867_ID-13415378560</t>
        </is>
      </c>
      <c r="C566" s="1250">
        <f>_xlfn.NUMBERVALUE(LEFT(B566,10))</f>
        <v/>
      </c>
      <c r="D566" s="1250">
        <f>_xlfn.NUMBERVALUE(RIGHT(B566,11))</f>
        <v/>
      </c>
      <c r="E566" s="1251" t="n">
        <v>8992304031281</v>
      </c>
      <c r="F566" s="1249" t="inlineStr">
        <is>
          <t>L'Oreal Paris Fall Resist 3x Anti-Hairfall Shampoo Scalp Hair Care (Perawatan Untuk Rambut Rontok)</t>
        </is>
      </c>
      <c r="G566" s="1248" t="n"/>
      <c r="H566" s="1248" t="n"/>
      <c r="I566" s="1249" t="n"/>
      <c r="J566" s="1252" t="n">
        <v>105000</v>
      </c>
      <c r="K566" s="1253" t="n">
        <v>0.02</v>
      </c>
      <c r="L566" s="1253" t="n">
        <v>0.12</v>
      </c>
      <c r="M566" s="1254" t="n">
        <v>0.14</v>
      </c>
      <c r="N566" s="1254" t="n">
        <v>0.14</v>
      </c>
      <c r="O566" s="1253" t="n">
        <v>0.15</v>
      </c>
      <c r="P566" s="1254" t="n">
        <v>0.15</v>
      </c>
      <c r="Q566" s="1254" t="n">
        <v>0.14</v>
      </c>
      <c r="R566" s="1253" t="n">
        <v>0.16</v>
      </c>
      <c r="S566" s="1253" t="n">
        <v>0.16</v>
      </c>
      <c r="T566" s="1255" t="n"/>
      <c r="U566" s="1255" t="n"/>
      <c r="V566" s="1901" t="n">
        <v>102900</v>
      </c>
      <c r="W566" s="1901" t="n">
        <v>92400</v>
      </c>
      <c r="X566" s="1901" t="n">
        <v>90300</v>
      </c>
      <c r="Y566" s="1901" t="n">
        <v>90300</v>
      </c>
      <c r="Z566" s="1901" t="n">
        <v>89300</v>
      </c>
      <c r="AA566" s="1901" t="n">
        <v>89300</v>
      </c>
      <c r="AB566" s="1901" t="n">
        <v>90300</v>
      </c>
      <c r="AC566" s="1901" t="n">
        <v>88200</v>
      </c>
      <c r="AD566" s="1901" t="n">
        <v>88200</v>
      </c>
    </row>
    <row r="567">
      <c r="A567" s="1248" t="inlineStr">
        <is>
          <t>OAP</t>
        </is>
      </c>
      <c r="B567" s="1249" t="inlineStr">
        <is>
          <t>7150204423_ID-13461488959</t>
        </is>
      </c>
      <c r="C567" s="1250">
        <f>_xlfn.NUMBERVALUE(LEFT(B567,10))</f>
        <v/>
      </c>
      <c r="D567" s="1250">
        <f>_xlfn.NUMBERVALUE(RIGHT(B567,11))</f>
        <v/>
      </c>
      <c r="E567" s="1251" t="n">
        <v>8994993012497</v>
      </c>
      <c r="F567" s="1249" t="inlineStr">
        <is>
          <t>L'Oreal Paris Fall Resist 3x Anti-Hairfall Shampoo Scalp Hair Care (Perawatan Untuk Rambut Rontok)</t>
        </is>
      </c>
      <c r="G567" s="1248" t="n"/>
      <c r="H567" s="1248" t="n"/>
      <c r="I567" s="1249" t="n"/>
      <c r="J567" s="1252" t="n">
        <v>79900</v>
      </c>
      <c r="K567" s="1253" t="n">
        <v>0.07000000000000001</v>
      </c>
      <c r="L567" s="1253" t="n">
        <v>0.17</v>
      </c>
      <c r="M567" s="1254" t="n">
        <v>0.19</v>
      </c>
      <c r="N567" s="1254" t="n">
        <v>0.19</v>
      </c>
      <c r="O567" s="1253" t="n">
        <v>0.2</v>
      </c>
      <c r="P567" s="1254" t="n">
        <v>0.2</v>
      </c>
      <c r="Q567" s="1254" t="n">
        <v>0.19</v>
      </c>
      <c r="R567" s="1253" t="n">
        <v>0.21</v>
      </c>
      <c r="S567" s="1253" t="n">
        <v>0.21</v>
      </c>
      <c r="T567" s="1255" t="n"/>
      <c r="U567" s="1255" t="n"/>
      <c r="V567" s="1901" t="n">
        <v>74400</v>
      </c>
      <c r="W567" s="1901" t="n">
        <v>66400</v>
      </c>
      <c r="X567" s="1901" t="n">
        <v>64800</v>
      </c>
      <c r="Y567" s="1901" t="n">
        <v>64800</v>
      </c>
      <c r="Z567" s="1901" t="n">
        <v>64000</v>
      </c>
      <c r="AA567" s="1901" t="n">
        <v>64000</v>
      </c>
      <c r="AB567" s="1901" t="n">
        <v>64800</v>
      </c>
      <c r="AC567" s="1901" t="n">
        <v>63200</v>
      </c>
      <c r="AD567" s="1901" t="n">
        <v>63200</v>
      </c>
    </row>
    <row r="568">
      <c r="A568" s="1248" t="inlineStr">
        <is>
          <t>OAP</t>
        </is>
      </c>
      <c r="B568" s="1249" t="inlineStr">
        <is>
          <t>7113444867_ID-13447202332</t>
        </is>
      </c>
      <c r="C568" s="1250">
        <f>_xlfn.NUMBERVALUE(LEFT(B568,10))</f>
        <v/>
      </c>
      <c r="D568" s="1250">
        <f>_xlfn.NUMBERVALUE(RIGHT(B568,11))</f>
        <v/>
      </c>
      <c r="E568" s="1251" t="n">
        <v>8994993012480</v>
      </c>
      <c r="F568" s="1249" t="inlineStr">
        <is>
          <t>L'Oreal Paris Fall Resist 3x Anti-Hairfall Shampoo Scalp Hair Care (Perawatan Untuk Rambut Rontok)</t>
        </is>
      </c>
      <c r="G568" s="1248" t="n"/>
      <c r="H568" s="1248" t="n"/>
      <c r="I568" s="1249" t="n"/>
      <c r="J568" s="1252" t="n">
        <v>47900</v>
      </c>
      <c r="K568" s="1253" t="n">
        <v>0.02</v>
      </c>
      <c r="L568" s="1253" t="n">
        <v>0.12</v>
      </c>
      <c r="M568" s="1254" t="n">
        <v>0.14</v>
      </c>
      <c r="N568" s="1254" t="n">
        <v>0.14</v>
      </c>
      <c r="O568" s="1253" t="n">
        <v>0.15</v>
      </c>
      <c r="P568" s="1254" t="n">
        <v>0.15</v>
      </c>
      <c r="Q568" s="1254" t="n">
        <v>0.14</v>
      </c>
      <c r="R568" s="1253" t="n">
        <v>0.16</v>
      </c>
      <c r="S568" s="1253" t="n">
        <v>0.16</v>
      </c>
      <c r="T568" s="1255" t="n"/>
      <c r="U568" s="1255" t="n"/>
      <c r="V568" s="1901" t="n">
        <v>47000</v>
      </c>
      <c r="W568" s="1901" t="n">
        <v>42200</v>
      </c>
      <c r="X568" s="1901" t="n">
        <v>41200</v>
      </c>
      <c r="Y568" s="1901" t="n">
        <v>41200</v>
      </c>
      <c r="Z568" s="1901" t="n">
        <v>40800</v>
      </c>
      <c r="AA568" s="1901" t="n">
        <v>40800</v>
      </c>
      <c r="AB568" s="1901" t="n">
        <v>41200</v>
      </c>
      <c r="AC568" s="1901" t="n">
        <v>40300</v>
      </c>
      <c r="AD568" s="1901" t="n">
        <v>40300</v>
      </c>
    </row>
    <row r="569">
      <c r="A569" s="1248" t="inlineStr">
        <is>
          <t>OAP</t>
        </is>
      </c>
      <c r="B569" s="1249" t="inlineStr">
        <is>
          <t>7097882532_ID-13394780644</t>
        </is>
      </c>
      <c r="C569" s="1250">
        <f>_xlfn.NUMBERVALUE(LEFT(B569,10))</f>
        <v/>
      </c>
      <c r="D569" s="1250">
        <f>_xlfn.NUMBERVALUE(RIGHT(B569,11))</f>
        <v/>
      </c>
      <c r="E569" s="1251" t="n">
        <v>8992304020834</v>
      </c>
      <c r="F569" s="1249" t="inlineStr">
        <is>
          <t>L'Oreal Paris Fall Resist 3x Hair Mask Hair Care - 200ml (Perawatan Untuk Rambut Rontok)</t>
        </is>
      </c>
      <c r="G569" s="1248" t="n"/>
      <c r="H569" s="1248" t="n"/>
      <c r="I569" s="1249" t="n"/>
      <c r="J569" s="1252" t="n">
        <v>106500</v>
      </c>
      <c r="K569" s="1253" t="n">
        <v>0.12</v>
      </c>
      <c r="L569" s="1253" t="n">
        <v>0.174</v>
      </c>
      <c r="M569" s="1254" t="n">
        <v>0.194</v>
      </c>
      <c r="N569" s="1254" t="n">
        <v>0.194</v>
      </c>
      <c r="O569" s="1253" t="n">
        <v>0.204</v>
      </c>
      <c r="P569" s="1254" t="n">
        <v>0.204</v>
      </c>
      <c r="Q569" s="1254" t="n">
        <v>0.194</v>
      </c>
      <c r="R569" s="1253" t="n">
        <v>0.214</v>
      </c>
      <c r="S569" s="1253" t="n">
        <v>0.214</v>
      </c>
      <c r="T569" s="1255" t="n"/>
      <c r="U569" s="1255" t="n"/>
      <c r="V569" s="1901" t="n">
        <v>93800</v>
      </c>
      <c r="W569" s="1901" t="n">
        <v>88000</v>
      </c>
      <c r="X569" s="1901" t="n">
        <v>85900</v>
      </c>
      <c r="Y569" s="1901" t="n">
        <v>85900</v>
      </c>
      <c r="Z569" s="1901" t="n">
        <v>84800</v>
      </c>
      <c r="AA569" s="1901" t="n">
        <v>84800</v>
      </c>
      <c r="AB569" s="1901" t="n">
        <v>85900</v>
      </c>
      <c r="AC569" s="1901" t="n">
        <v>83800</v>
      </c>
      <c r="AD569" s="1901" t="n">
        <v>83800</v>
      </c>
    </row>
    <row r="570">
      <c r="A570" s="1248" t="inlineStr">
        <is>
          <t>OAP</t>
        </is>
      </c>
      <c r="B570" s="1249" t="inlineStr">
        <is>
          <t>7097734393_ID-13394596837</t>
        </is>
      </c>
      <c r="C570" s="1250">
        <f>_xlfn.NUMBERVALUE(LEFT(B570,10))</f>
        <v/>
      </c>
      <c r="D570" s="1250">
        <f>_xlfn.NUMBERVALUE(RIGHT(B570,11))</f>
        <v/>
      </c>
      <c r="E570" s="1251" t="n">
        <v>8994993016587</v>
      </c>
      <c r="F570" s="1249" t="inlineStr">
        <is>
          <t>L'Oreal Paris Glycolic-Bright 1% Glycolic Acid Serum Skin Care (Menyamarkan -57% Noda Hitam &amp; Mencerahkan Untuk Kulit Tampak Glowing Lebih Merata)</t>
        </is>
      </c>
      <c r="G570" s="1248" t="n"/>
      <c r="H570" s="1248" t="n"/>
      <c r="I570" s="1249" t="n"/>
      <c r="J570" s="1252" t="n">
        <v>212000</v>
      </c>
      <c r="K570" s="1253" t="n">
        <v>0.05</v>
      </c>
      <c r="L570" s="1253" t="n">
        <v>0.16</v>
      </c>
      <c r="M570" s="1254" t="n">
        <v>0.18</v>
      </c>
      <c r="N570" s="1254" t="n">
        <v>0.18</v>
      </c>
      <c r="O570" s="1253" t="n">
        <v>0.19</v>
      </c>
      <c r="P570" s="1254" t="n">
        <v>0.19</v>
      </c>
      <c r="Q570" s="1254" t="n">
        <v>0.19</v>
      </c>
      <c r="R570" s="1253" t="n">
        <v>0.2</v>
      </c>
      <c r="S570" s="1253" t="n">
        <v>0.2</v>
      </c>
      <c r="T570" s="1255" t="n"/>
      <c r="U570" s="1255" t="n"/>
      <c r="V570" s="1901" t="n">
        <v>201400</v>
      </c>
      <c r="W570" s="1901" t="n">
        <v>178100</v>
      </c>
      <c r="X570" s="1901" t="n">
        <v>173900</v>
      </c>
      <c r="Y570" s="1901" t="n">
        <v>173900</v>
      </c>
      <c r="Z570" s="1901" t="n">
        <v>171800</v>
      </c>
      <c r="AA570" s="1901" t="n">
        <v>171800</v>
      </c>
      <c r="AB570" s="1901" t="n">
        <v>171800</v>
      </c>
      <c r="AC570" s="1901" t="n">
        <v>169600</v>
      </c>
      <c r="AD570" s="1901" t="n">
        <v>169600</v>
      </c>
    </row>
    <row r="571">
      <c r="A571" s="1248" t="inlineStr">
        <is>
          <t>OAP</t>
        </is>
      </c>
      <c r="B571" s="1249" t="inlineStr">
        <is>
          <t>7097734393_ID-13394596836</t>
        </is>
      </c>
      <c r="C571" s="1250">
        <f>_xlfn.NUMBERVALUE(LEFT(B571,10))</f>
        <v/>
      </c>
      <c r="D571" s="1250">
        <f>_xlfn.NUMBERVALUE(RIGHT(B571,11))</f>
        <v/>
      </c>
      <c r="E571" s="1251" t="n">
        <v>8994993016570</v>
      </c>
      <c r="F571" s="1249" t="inlineStr">
        <is>
          <t>L'Oreal Paris Glycolic-Bright 1% Glycolic Acid Serum Skin Care (Menyamarkan -57% Noda Hitam &amp; Mencerahkan Untuk Kulit Tampak Glowing Lebih Merata)</t>
        </is>
      </c>
      <c r="G571" s="1248" t="n"/>
      <c r="H571" s="1248" t="n"/>
      <c r="I571" s="1249" t="n"/>
      <c r="J571" s="1252" t="n">
        <v>120500</v>
      </c>
      <c r="K571" s="1253" t="n">
        <v>0.05</v>
      </c>
      <c r="L571" s="1253" t="n">
        <v>0.08000000000000002</v>
      </c>
      <c r="M571" s="1254" t="n">
        <v>0.1</v>
      </c>
      <c r="N571" s="1254" t="n">
        <v>0.1</v>
      </c>
      <c r="O571" s="1253" t="n">
        <v>0.11</v>
      </c>
      <c r="P571" s="1254" t="n">
        <v>0.11</v>
      </c>
      <c r="Q571" s="1254" t="n">
        <v>0.11</v>
      </c>
      <c r="R571" s="1253" t="n">
        <v>0.12</v>
      </c>
      <c r="S571" s="1253" t="n">
        <v>0.12</v>
      </c>
      <c r="T571" s="1255" t="n"/>
      <c r="U571" s="1255" t="n"/>
      <c r="V571" s="1901" t="n">
        <v>114500</v>
      </c>
      <c r="W571" s="1901" t="n">
        <v>110900</v>
      </c>
      <c r="X571" s="1901" t="n">
        <v>108500</v>
      </c>
      <c r="Y571" s="1901" t="n">
        <v>108500</v>
      </c>
      <c r="Z571" s="1901" t="n">
        <v>107300</v>
      </c>
      <c r="AA571" s="1901" t="n">
        <v>107300</v>
      </c>
      <c r="AB571" s="1901" t="n">
        <v>107300</v>
      </c>
      <c r="AC571" s="1901" t="n">
        <v>106100</v>
      </c>
      <c r="AD571" s="1901" t="n">
        <v>106100</v>
      </c>
    </row>
    <row r="572">
      <c r="A572" s="1248" t="inlineStr">
        <is>
          <t>OAP</t>
        </is>
      </c>
      <c r="B572" s="1249" t="inlineStr">
        <is>
          <t>7113392967_ID-13415356120</t>
        </is>
      </c>
      <c r="C572" s="1250">
        <f>_xlfn.NUMBERVALUE(LEFT(B572,10))</f>
        <v/>
      </c>
      <c r="D572" s="1250">
        <f>_xlfn.NUMBERVALUE(RIGHT(B572,11))</f>
        <v/>
      </c>
      <c r="E572" s="1251" t="n">
        <v>8994993016549</v>
      </c>
      <c r="F572" s="1249" t="inlineStr">
        <is>
          <t>L'Oreal Paris Glycolic-Bright Glowing Daily Cleanser Foam Skin Care (Mengeksfoliasi &amp; Mengurangi Tampilan Kulit Kusam Untuk Kulit Tampak Glowing Merata)</t>
        </is>
      </c>
      <c r="G572" s="1248" t="n"/>
      <c r="H572" s="1248" t="n"/>
      <c r="I572" s="1249" t="n"/>
      <c r="J572" s="1252" t="n">
        <v>35500</v>
      </c>
      <c r="K572" s="1253" t="n">
        <v>0.01</v>
      </c>
      <c r="L572" s="1253" t="n">
        <v>0.01</v>
      </c>
      <c r="M572" s="1254" t="n">
        <v>0.05</v>
      </c>
      <c r="N572" s="1254" t="n">
        <v>0.02</v>
      </c>
      <c r="O572" s="1253" t="n">
        <v>0.03</v>
      </c>
      <c r="P572" s="1254" t="n">
        <v>0.06</v>
      </c>
      <c r="Q572" s="1254" t="n">
        <v>0.06</v>
      </c>
      <c r="R572" s="1253" t="n">
        <v>0.07000000000000001</v>
      </c>
      <c r="S572" s="1253" t="n">
        <v>0.07000000000000001</v>
      </c>
      <c r="T572" s="1255" t="n"/>
      <c r="U572" s="1255" t="n"/>
      <c r="V572" s="1901" t="n">
        <v>35200</v>
      </c>
      <c r="W572" s="1901" t="n">
        <v>35200</v>
      </c>
      <c r="X572" s="1901" t="n">
        <v>33800</v>
      </c>
      <c r="Y572" s="1901" t="n">
        <v>34800</v>
      </c>
      <c r="Z572" s="1901" t="n">
        <v>34500</v>
      </c>
      <c r="AA572" s="1901" t="n">
        <v>33400</v>
      </c>
      <c r="AB572" s="1901" t="n">
        <v>33400</v>
      </c>
      <c r="AC572" s="1901" t="n">
        <v>33100</v>
      </c>
      <c r="AD572" s="1901" t="n">
        <v>33100</v>
      </c>
    </row>
    <row r="573">
      <c r="A573" s="1248" t="inlineStr">
        <is>
          <t>OAP</t>
        </is>
      </c>
      <c r="B573" s="1249" t="inlineStr">
        <is>
          <t>7113392941_ID-13415324466</t>
        </is>
      </c>
      <c r="C573" s="1250">
        <f>_xlfn.NUMBERVALUE(LEFT(B573,10))</f>
        <v/>
      </c>
      <c r="D573" s="1250">
        <f>_xlfn.NUMBERVALUE(RIGHT(B573,11))</f>
        <v/>
      </c>
      <c r="E573" s="1251" t="n">
        <v>8994993016532</v>
      </c>
      <c r="F573" s="1249" t="inlineStr">
        <is>
          <t>L'Oreal Paris Glycolic-Bright Glowing Daily Cleanser Foam Skin Care (Mengeksfoliasi &amp; Mengurangi Tampilan Kulit Kusam Untuk Kulit Tampak Glowing Merata)</t>
        </is>
      </c>
      <c r="G573" s="1248" t="n"/>
      <c r="H573" s="1248" t="n"/>
      <c r="I573" s="1249" t="n"/>
      <c r="J573" s="1252" t="n">
        <v>67000</v>
      </c>
      <c r="K573" s="1253" t="n">
        <v>0.05</v>
      </c>
      <c r="L573" s="1253" t="n">
        <v>0.06000000000000002</v>
      </c>
      <c r="M573" s="1254" t="n">
        <v>0.07000000000000002</v>
      </c>
      <c r="N573" s="1254" t="n">
        <v>0.06000000000000002</v>
      </c>
      <c r="O573" s="1253" t="n">
        <v>0.07000000000000002</v>
      </c>
      <c r="P573" s="1254" t="n">
        <v>0.08000000000000002</v>
      </c>
      <c r="Q573" s="1254" t="n">
        <v>0.08000000000000002</v>
      </c>
      <c r="R573" s="1253" t="n">
        <v>0.09000000000000001</v>
      </c>
      <c r="S573" s="1253" t="n">
        <v>0.09000000000000001</v>
      </c>
      <c r="T573" s="1255" t="n"/>
      <c r="U573" s="1255" t="n"/>
      <c r="V573" s="1901" t="n">
        <v>63700</v>
      </c>
      <c r="W573" s="1901" t="n">
        <v>63000</v>
      </c>
      <c r="X573" s="1901" t="n">
        <v>62400</v>
      </c>
      <c r="Y573" s="1901" t="n">
        <v>63000</v>
      </c>
      <c r="Z573" s="1901" t="n">
        <v>62400</v>
      </c>
      <c r="AA573" s="1901" t="n">
        <v>61700</v>
      </c>
      <c r="AB573" s="1901" t="n">
        <v>61700</v>
      </c>
      <c r="AC573" s="1901" t="n">
        <v>61000</v>
      </c>
      <c r="AD573" s="1901" t="n">
        <v>61000</v>
      </c>
    </row>
    <row r="574">
      <c r="A574" s="1248" t="inlineStr">
        <is>
          <t>OAP</t>
        </is>
      </c>
      <c r="B574" s="1249" t="inlineStr">
        <is>
          <t>7097754507_ID-13394676273</t>
        </is>
      </c>
      <c r="C574" s="1250">
        <f>_xlfn.NUMBERVALUE(LEFT(B574,10))</f>
        <v/>
      </c>
      <c r="D574" s="1250">
        <f>_xlfn.NUMBERVALUE(RIGHT(B574,11))</f>
        <v/>
      </c>
      <c r="E574" s="1251" t="n">
        <v>8994993016518</v>
      </c>
      <c r="F574" s="1249" t="inlineStr">
        <is>
          <t>L'Oreal Paris Glycolic-Bright Glowing Day Cream SPF 17 Skin Care (Mencerahkan &amp; Menyamarkan Noda Hitam Untuk Kulit Glowing &amp; Merata)</t>
        </is>
      </c>
      <c r="G574" s="1248" t="n"/>
      <c r="H574" s="1248" t="n"/>
      <c r="I574" s="1249" t="n"/>
      <c r="J574" s="1252" t="n">
        <v>85000</v>
      </c>
      <c r="K574" s="1253" t="n">
        <v>0.05</v>
      </c>
      <c r="L574" s="1253" t="n">
        <v>0.06000000000000002</v>
      </c>
      <c r="M574" s="1254" t="n">
        <v>0.07000000000000002</v>
      </c>
      <c r="N574" s="1254" t="n">
        <v>0.06000000000000002</v>
      </c>
      <c r="O574" s="1253" t="n">
        <v>0.07000000000000002</v>
      </c>
      <c r="P574" s="1254" t="n">
        <v>0.08000000000000002</v>
      </c>
      <c r="Q574" s="1254" t="n">
        <v>0.08000000000000002</v>
      </c>
      <c r="R574" s="1253" t="n">
        <v>0.09000000000000001</v>
      </c>
      <c r="S574" s="1253" t="n">
        <v>0.09000000000000001</v>
      </c>
      <c r="T574" s="1255" t="n"/>
      <c r="U574" s="1255" t="n"/>
      <c r="V574" s="1901" t="n">
        <v>80800</v>
      </c>
      <c r="W574" s="1901" t="n">
        <v>79900</v>
      </c>
      <c r="X574" s="1901" t="n">
        <v>79100</v>
      </c>
      <c r="Y574" s="1901" t="n">
        <v>79900</v>
      </c>
      <c r="Z574" s="1901" t="n">
        <v>79100</v>
      </c>
      <c r="AA574" s="1901" t="n">
        <v>78200</v>
      </c>
      <c r="AB574" s="1901" t="n">
        <v>78200</v>
      </c>
      <c r="AC574" s="1901" t="n">
        <v>77400</v>
      </c>
      <c r="AD574" s="1901" t="n">
        <v>77400</v>
      </c>
    </row>
    <row r="575">
      <c r="A575" s="1248" t="inlineStr">
        <is>
          <t>OAP</t>
        </is>
      </c>
      <c r="B575" s="1249" t="inlineStr">
        <is>
          <t>7097754507_ID-13394676274</t>
        </is>
      </c>
      <c r="C575" s="1250">
        <f>_xlfn.NUMBERVALUE(LEFT(B575,10))</f>
        <v/>
      </c>
      <c r="D575" s="1250">
        <f>_xlfn.NUMBERVALUE(RIGHT(B575,11))</f>
        <v/>
      </c>
      <c r="E575" s="1251" t="n">
        <v>8994993016525</v>
      </c>
      <c r="F575" s="1249" t="inlineStr">
        <is>
          <t>L'Oreal Paris Glycolic-Bright Glowing Day Cream SPF 17 Skin Care (Mencerahkan &amp; Menyamarkan Noda Hitam Untuk Kulit Glowing &amp; Merata)</t>
        </is>
      </c>
      <c r="G575" s="1248" t="n"/>
      <c r="H575" s="1248" t="n"/>
      <c r="I575" s="1249" t="n"/>
      <c r="J575" s="1252" t="n">
        <v>209000</v>
      </c>
      <c r="K575" s="1253" t="n">
        <v>0.05</v>
      </c>
      <c r="L575" s="1253" t="n">
        <v>0.13</v>
      </c>
      <c r="M575" s="1254" t="n">
        <v>0.15</v>
      </c>
      <c r="N575" s="1254" t="n">
        <v>0.15</v>
      </c>
      <c r="O575" s="1253" t="n">
        <v>0.16</v>
      </c>
      <c r="P575" s="1254" t="n">
        <v>0.16</v>
      </c>
      <c r="Q575" s="1254" t="n">
        <v>0.16</v>
      </c>
      <c r="R575" s="1253" t="n">
        <v>0.17</v>
      </c>
      <c r="S575" s="1253" t="n">
        <v>0.17</v>
      </c>
      <c r="T575" s="1255" t="n"/>
      <c r="U575" s="1255" t="n"/>
      <c r="V575" s="1901" t="n">
        <v>198600</v>
      </c>
      <c r="W575" s="1901" t="n">
        <v>181900</v>
      </c>
      <c r="X575" s="1901" t="n">
        <v>177700</v>
      </c>
      <c r="Y575" s="1901" t="n">
        <v>177700</v>
      </c>
      <c r="Z575" s="1901" t="n">
        <v>175600</v>
      </c>
      <c r="AA575" s="1901" t="n">
        <v>175600</v>
      </c>
      <c r="AB575" s="1901" t="n">
        <v>175600</v>
      </c>
      <c r="AC575" s="1901" t="n">
        <v>173500</v>
      </c>
      <c r="AD575" s="1901" t="n">
        <v>173500</v>
      </c>
    </row>
    <row r="576">
      <c r="A576" s="1248" t="inlineStr">
        <is>
          <t>OAP</t>
        </is>
      </c>
      <c r="B576" s="1249" t="inlineStr">
        <is>
          <t>7097780162_ID-13394682012</t>
        </is>
      </c>
      <c r="C576" s="1250">
        <f>_xlfn.NUMBERVALUE(LEFT(B576,10))</f>
        <v/>
      </c>
      <c r="D576" s="1250">
        <f>_xlfn.NUMBERVALUE(RIGHT(B576,11))</f>
        <v/>
      </c>
      <c r="E576" s="1251" t="n">
        <v>8994993016556</v>
      </c>
      <c r="F576" s="1249" t="inlineStr">
        <is>
          <t>L'Oreal Paris Glycolic-Bright Glowing Night Cream Skin Care (Memperbaiki Skin Barrier &amp; Menyamarkan Noda Hitam)</t>
        </is>
      </c>
      <c r="G576" s="1248" t="n"/>
      <c r="H576" s="1248" t="n"/>
      <c r="I576" s="1249" t="n"/>
      <c r="J576" s="1252" t="n">
        <v>85000</v>
      </c>
      <c r="K576" s="1253" t="n">
        <v>0.05</v>
      </c>
      <c r="L576" s="1253" t="n">
        <v>0.06000000000000002</v>
      </c>
      <c r="M576" s="1254" t="n">
        <v>0.07000000000000002</v>
      </c>
      <c r="N576" s="1254" t="n">
        <v>0.06000000000000002</v>
      </c>
      <c r="O576" s="1253" t="n">
        <v>0.07000000000000002</v>
      </c>
      <c r="P576" s="1254" t="n">
        <v>0.08000000000000002</v>
      </c>
      <c r="Q576" s="1254" t="n">
        <v>0.08000000000000002</v>
      </c>
      <c r="R576" s="1253" t="n">
        <v>0.09000000000000001</v>
      </c>
      <c r="S576" s="1253" t="n">
        <v>0.09000000000000001</v>
      </c>
      <c r="T576" s="1255" t="n"/>
      <c r="U576" s="1255" t="n"/>
      <c r="V576" s="1901" t="n">
        <v>80800</v>
      </c>
      <c r="W576" s="1901" t="n">
        <v>79900</v>
      </c>
      <c r="X576" s="1901" t="n">
        <v>79100</v>
      </c>
      <c r="Y576" s="1901" t="n">
        <v>79900</v>
      </c>
      <c r="Z576" s="1901" t="n">
        <v>79100</v>
      </c>
      <c r="AA576" s="1901" t="n">
        <v>78200</v>
      </c>
      <c r="AB576" s="1901" t="n">
        <v>78200</v>
      </c>
      <c r="AC576" s="1901" t="n">
        <v>77400</v>
      </c>
      <c r="AD576" s="1901" t="n">
        <v>77400</v>
      </c>
    </row>
    <row r="577">
      <c r="A577" s="1248" t="inlineStr">
        <is>
          <t>OAP</t>
        </is>
      </c>
      <c r="B577" s="1249" t="inlineStr">
        <is>
          <t>7097780162_ID-13394682013</t>
        </is>
      </c>
      <c r="C577" s="1250">
        <f>_xlfn.NUMBERVALUE(LEFT(B577,10))</f>
        <v/>
      </c>
      <c r="D577" s="1250">
        <f>_xlfn.NUMBERVALUE(RIGHT(B577,11))</f>
        <v/>
      </c>
      <c r="E577" s="1251" t="n">
        <v>8994993016563</v>
      </c>
      <c r="F577" s="1249" t="inlineStr">
        <is>
          <t>L'Oreal Paris Glycolic-Bright Glowing Night Cream Skin Care (Memperbaiki Skin Barrier &amp; Menyamarkan Noda Hitam)</t>
        </is>
      </c>
      <c r="G577" s="1248" t="n"/>
      <c r="H577" s="1248" t="n"/>
      <c r="I577" s="1249" t="n"/>
      <c r="J577" s="1252" t="n">
        <v>209000</v>
      </c>
      <c r="K577" s="1253" t="n">
        <v>0.05</v>
      </c>
      <c r="L577" s="1253" t="n">
        <v>0.13</v>
      </c>
      <c r="M577" s="1254" t="n">
        <v>0.15</v>
      </c>
      <c r="N577" s="1254" t="n">
        <v>0.15</v>
      </c>
      <c r="O577" s="1253" t="n">
        <v>0.16</v>
      </c>
      <c r="P577" s="1254" t="n">
        <v>0.16</v>
      </c>
      <c r="Q577" s="1254" t="n">
        <v>0.16</v>
      </c>
      <c r="R577" s="1253" t="n">
        <v>0.17</v>
      </c>
      <c r="S577" s="1253" t="n">
        <v>0.17</v>
      </c>
      <c r="T577" s="1255" t="n"/>
      <c r="U577" s="1255" t="n"/>
      <c r="V577" s="1901" t="n">
        <v>198600</v>
      </c>
      <c r="W577" s="1901" t="n">
        <v>181900</v>
      </c>
      <c r="X577" s="1901" t="n">
        <v>177700</v>
      </c>
      <c r="Y577" s="1901" t="n">
        <v>177700</v>
      </c>
      <c r="Z577" s="1901" t="n">
        <v>175600</v>
      </c>
      <c r="AA577" s="1901" t="n">
        <v>175600</v>
      </c>
      <c r="AB577" s="1901" t="n">
        <v>175600</v>
      </c>
      <c r="AC577" s="1901" t="n">
        <v>173500</v>
      </c>
      <c r="AD577" s="1901" t="n">
        <v>173500</v>
      </c>
    </row>
    <row r="578">
      <c r="A578" s="1248" t="inlineStr">
        <is>
          <t>OAP</t>
        </is>
      </c>
      <c r="B578" s="1249" t="inlineStr">
        <is>
          <t>7097948902_ID-13394830740</t>
        </is>
      </c>
      <c r="C578" s="1250">
        <f>_xlfn.NUMBERVALUE(LEFT(B578,10))</f>
        <v/>
      </c>
      <c r="D578" s="1250">
        <f>_xlfn.NUMBERVALUE(RIGHT(B578,11))</f>
        <v/>
      </c>
      <c r="E578" s="1251" t="n">
        <v>6923700990478</v>
      </c>
      <c r="F578" s="1249" t="inlineStr">
        <is>
          <t>L'Oreal Paris Glycolic-Bright Instant Glowing Serum Mask Skin Care - 22gr (Menyamarkan Noda Hitam &amp; Bekas Jerawat Untuk Kulit Glowing)</t>
        </is>
      </c>
      <c r="G578" s="1248" t="n"/>
      <c r="H578" s="1248" t="n"/>
      <c r="I578" s="1249" t="n"/>
      <c r="J578" s="1252" t="n">
        <v>33000</v>
      </c>
      <c r="K578" s="1253" t="n">
        <v>0.05</v>
      </c>
      <c r="L578" s="1253" t="n">
        <v>0.04000000000000002</v>
      </c>
      <c r="M578" s="1254" t="n">
        <v>0.07000000000000002</v>
      </c>
      <c r="N578" s="1254" t="n">
        <v>0.06000000000000002</v>
      </c>
      <c r="O578" s="1253" t="n">
        <v>0.07000000000000002</v>
      </c>
      <c r="P578" s="1254" t="n">
        <v>0.08000000000000002</v>
      </c>
      <c r="Q578" s="1254" t="n">
        <v>0.08000000000000002</v>
      </c>
      <c r="R578" s="1253" t="n">
        <v>0.09000000000000001</v>
      </c>
      <c r="S578" s="1253" t="n">
        <v>0.09000000000000001</v>
      </c>
      <c r="T578" s="1255" t="n"/>
      <c r="U578" s="1255" t="n"/>
      <c r="V578" s="1901" t="n">
        <v>31400</v>
      </c>
      <c r="W578" s="1901" t="n">
        <v>31700</v>
      </c>
      <c r="X578" s="1901" t="n">
        <v>30700</v>
      </c>
      <c r="Y578" s="1901" t="n">
        <v>31100</v>
      </c>
      <c r="Z578" s="1901" t="n">
        <v>30700</v>
      </c>
      <c r="AA578" s="1901" t="n">
        <v>30400</v>
      </c>
      <c r="AB578" s="1901" t="n">
        <v>30400</v>
      </c>
      <c r="AC578" s="1901" t="n">
        <v>30100</v>
      </c>
      <c r="AD578" s="1901" t="n">
        <v>30100</v>
      </c>
    </row>
    <row r="579">
      <c r="A579" s="1248" t="inlineStr">
        <is>
          <t>OAP</t>
        </is>
      </c>
      <c r="B579" s="1249" t="inlineStr">
        <is>
          <t>7209528501_ID-13536798312</t>
        </is>
      </c>
      <c r="C579" s="1250">
        <f>_xlfn.NUMBERVALUE(LEFT(B579,10))</f>
        <v/>
      </c>
      <c r="D579" s="1250">
        <f>_xlfn.NUMBERVALUE(RIGHT(B579,11))</f>
        <v/>
      </c>
      <c r="E579" s="1251" t="n">
        <v>3600523951949</v>
      </c>
      <c r="F579" s="1249" t="inlineStr">
        <is>
          <t>L'Oréal Paris Infallible 24h Fresh Wear Powder Foundation High Coverage, Fresh and Matte Finish</t>
        </is>
      </c>
      <c r="G579" s="1248" t="n"/>
      <c r="H579" s="1248" t="n"/>
      <c r="I579" s="1249" t="n"/>
      <c r="J579" s="1252" t="n">
        <v>179900</v>
      </c>
      <c r="K579" s="1253" t="n">
        <v>0.13</v>
      </c>
      <c r="L579" s="1253" t="n">
        <v>0.13</v>
      </c>
      <c r="M579" s="1254" t="n">
        <v>0.15</v>
      </c>
      <c r="N579" s="1254" t="n">
        <v>0.15</v>
      </c>
      <c r="O579" s="1253" t="n">
        <v>0.16</v>
      </c>
      <c r="P579" s="1254" t="n">
        <v>0.16</v>
      </c>
      <c r="Q579" s="1254" t="n">
        <v>0.16</v>
      </c>
      <c r="R579" s="1253" t="n">
        <v>0.17</v>
      </c>
      <c r="S579" s="1253" t="n">
        <v>0.17</v>
      </c>
      <c r="T579" s="1255" t="n"/>
      <c r="U579" s="1255" t="n"/>
      <c r="V579" s="1901" t="n">
        <v>156600</v>
      </c>
      <c r="W579" s="1901" t="n">
        <v>156600</v>
      </c>
      <c r="X579" s="1901" t="n">
        <v>153000</v>
      </c>
      <c r="Y579" s="1901" t="n">
        <v>153000</v>
      </c>
      <c r="Z579" s="1901" t="n">
        <v>151200</v>
      </c>
      <c r="AA579" s="1901" t="n">
        <v>151200</v>
      </c>
      <c r="AB579" s="1901" t="n">
        <v>151200</v>
      </c>
      <c r="AC579" s="1901" t="n">
        <v>149400</v>
      </c>
      <c r="AD579" s="1901" t="n">
        <v>149400</v>
      </c>
    </row>
    <row r="580">
      <c r="A580" s="1248" t="inlineStr">
        <is>
          <t>OAP</t>
        </is>
      </c>
      <c r="B580" s="1249" t="inlineStr">
        <is>
          <t>7209528501_ID-13536798307</t>
        </is>
      </c>
      <c r="C580" s="1250">
        <f>_xlfn.NUMBERVALUE(LEFT(B580,10))</f>
        <v/>
      </c>
      <c r="D580" s="1250">
        <f>_xlfn.NUMBERVALUE(RIGHT(B580,11))</f>
        <v/>
      </c>
      <c r="E580" s="1251" t="n">
        <v>3600523951291</v>
      </c>
      <c r="F580" s="1249" t="inlineStr">
        <is>
          <t>L'Oréal Paris Infallible 24h Fresh Wear Powder Foundation High Coverage, Fresh and Matte Finish</t>
        </is>
      </c>
      <c r="G580" s="1248" t="n"/>
      <c r="H580" s="1248" t="n"/>
      <c r="I580" s="1249" t="n"/>
      <c r="J580" s="1252" t="n">
        <v>179900</v>
      </c>
      <c r="K580" s="1253" t="n">
        <v>0.13</v>
      </c>
      <c r="L580" s="1253" t="n">
        <v>0.13</v>
      </c>
      <c r="M580" s="1254" t="n">
        <v>0.15</v>
      </c>
      <c r="N580" s="1254" t="n">
        <v>0.15</v>
      </c>
      <c r="O580" s="1253" t="n">
        <v>0.16</v>
      </c>
      <c r="P580" s="1254" t="n">
        <v>0.16</v>
      </c>
      <c r="Q580" s="1254" t="n">
        <v>0.16</v>
      </c>
      <c r="R580" s="1253" t="n">
        <v>0.17</v>
      </c>
      <c r="S580" s="1253" t="n">
        <v>0.17</v>
      </c>
      <c r="T580" s="1255" t="n"/>
      <c r="U580" s="1255" t="n"/>
      <c r="V580" s="1901" t="n">
        <v>156600</v>
      </c>
      <c r="W580" s="1901" t="n">
        <v>156600</v>
      </c>
      <c r="X580" s="1901" t="n">
        <v>153000</v>
      </c>
      <c r="Y580" s="1901" t="n">
        <v>153000</v>
      </c>
      <c r="Z580" s="1901" t="n">
        <v>151200</v>
      </c>
      <c r="AA580" s="1901" t="n">
        <v>151200</v>
      </c>
      <c r="AB580" s="1901" t="n">
        <v>151200</v>
      </c>
      <c r="AC580" s="1901" t="n">
        <v>149400</v>
      </c>
      <c r="AD580" s="1901" t="n">
        <v>149400</v>
      </c>
    </row>
    <row r="581">
      <c r="A581" s="1248" t="inlineStr">
        <is>
          <t>OAP</t>
        </is>
      </c>
      <c r="B581" s="1249" t="inlineStr">
        <is>
          <t>7209528501_ID-13536798308</t>
        </is>
      </c>
      <c r="C581" s="1250">
        <f>_xlfn.NUMBERVALUE(LEFT(B581,10))</f>
        <v/>
      </c>
      <c r="D581" s="1250">
        <f>_xlfn.NUMBERVALUE(RIGHT(B581,11))</f>
        <v/>
      </c>
      <c r="E581" s="1251" t="n">
        <v>3600523951444</v>
      </c>
      <c r="F581" s="1249" t="inlineStr">
        <is>
          <t>L'Oréal Paris Infallible 24h Fresh Wear Powder Foundation High Coverage, Fresh and Matte Finish</t>
        </is>
      </c>
      <c r="G581" s="1248" t="n"/>
      <c r="H581" s="1248" t="n"/>
      <c r="I581" s="1249" t="n"/>
      <c r="J581" s="1252" t="n">
        <v>179900</v>
      </c>
      <c r="K581" s="1253" t="n">
        <v>0.13</v>
      </c>
      <c r="L581" s="1253" t="n">
        <v>0.13</v>
      </c>
      <c r="M581" s="1254" t="n">
        <v>0.15</v>
      </c>
      <c r="N581" s="1254" t="n">
        <v>0.15</v>
      </c>
      <c r="O581" s="1253" t="n">
        <v>0.16</v>
      </c>
      <c r="P581" s="1254" t="n">
        <v>0.16</v>
      </c>
      <c r="Q581" s="1254" t="n">
        <v>0.16</v>
      </c>
      <c r="R581" s="1253" t="n">
        <v>0.17</v>
      </c>
      <c r="S581" s="1253" t="n">
        <v>0.17</v>
      </c>
      <c r="T581" s="1255" t="n"/>
      <c r="U581" s="1255" t="n"/>
      <c r="V581" s="1901" t="n">
        <v>156600</v>
      </c>
      <c r="W581" s="1901" t="n">
        <v>156600</v>
      </c>
      <c r="X581" s="1901" t="n">
        <v>153000</v>
      </c>
      <c r="Y581" s="1901" t="n">
        <v>153000</v>
      </c>
      <c r="Z581" s="1901" t="n">
        <v>151200</v>
      </c>
      <c r="AA581" s="1901" t="n">
        <v>151200</v>
      </c>
      <c r="AB581" s="1901" t="n">
        <v>151200</v>
      </c>
      <c r="AC581" s="1901" t="n">
        <v>149400</v>
      </c>
      <c r="AD581" s="1901" t="n">
        <v>149400</v>
      </c>
    </row>
    <row r="582">
      <c r="A582" s="1248" t="inlineStr">
        <is>
          <t>OAP</t>
        </is>
      </c>
      <c r="B582" s="1249" t="inlineStr">
        <is>
          <t>7209528501_ID-13536798309</t>
        </is>
      </c>
      <c r="C582" s="1250">
        <f>_xlfn.NUMBERVALUE(LEFT(B582,10))</f>
        <v/>
      </c>
      <c r="D582" s="1250">
        <f>_xlfn.NUMBERVALUE(RIGHT(B582,11))</f>
        <v/>
      </c>
      <c r="E582" s="1251" t="n">
        <v>3600523951543</v>
      </c>
      <c r="F582" s="1249" t="inlineStr">
        <is>
          <t>L'Oréal Paris Infallible 24h Fresh Wear Powder Foundation High Coverage, Fresh and Matte Finish</t>
        </is>
      </c>
      <c r="G582" s="1248" t="n"/>
      <c r="H582" s="1248" t="n"/>
      <c r="I582" s="1249" t="n"/>
      <c r="J582" s="1252" t="n">
        <v>179900</v>
      </c>
      <c r="K582" s="1253" t="n">
        <v>0.14</v>
      </c>
      <c r="L582" s="1253" t="n">
        <v>0.14</v>
      </c>
      <c r="M582" s="1254" t="n">
        <v>0.16</v>
      </c>
      <c r="N582" s="1254" t="n">
        <v>0.16</v>
      </c>
      <c r="O582" s="1253" t="n">
        <v>0.17</v>
      </c>
      <c r="P582" s="1254" t="n">
        <v>0.17</v>
      </c>
      <c r="Q582" s="1254" t="n">
        <v>0.17</v>
      </c>
      <c r="R582" s="1253" t="n">
        <v>0.18</v>
      </c>
      <c r="S582" s="1253" t="n">
        <v>0.18</v>
      </c>
      <c r="T582" s="1255" t="n"/>
      <c r="U582" s="1255" t="n"/>
      <c r="V582" s="1901" t="n">
        <v>154800</v>
      </c>
      <c r="W582" s="1901" t="n">
        <v>154800</v>
      </c>
      <c r="X582" s="1901" t="n">
        <v>151200</v>
      </c>
      <c r="Y582" s="1901" t="n">
        <v>151200</v>
      </c>
      <c r="Z582" s="1901" t="n">
        <v>149400</v>
      </c>
      <c r="AA582" s="1901" t="n">
        <v>149400</v>
      </c>
      <c r="AB582" s="1901" t="n">
        <v>149400</v>
      </c>
      <c r="AC582" s="1901" t="n">
        <v>147600</v>
      </c>
      <c r="AD582" s="1901" t="n">
        <v>147600</v>
      </c>
    </row>
    <row r="583">
      <c r="A583" s="1248" t="inlineStr">
        <is>
          <t>OAP</t>
        </is>
      </c>
      <c r="B583" s="1249" t="inlineStr">
        <is>
          <t>7209528501_ID-13536798310</t>
        </is>
      </c>
      <c r="C583" s="1250">
        <f>_xlfn.NUMBERVALUE(LEFT(B583,10))</f>
        <v/>
      </c>
      <c r="D583" s="1250">
        <f>_xlfn.NUMBERVALUE(RIGHT(B583,11))</f>
        <v/>
      </c>
      <c r="E583" s="1251" t="n">
        <v>3600523951598</v>
      </c>
      <c r="F583" s="1249" t="inlineStr">
        <is>
          <t>L'Oréal Paris Infallible 24h Fresh Wear Powder Foundation High Coverage, Fresh and Matte Finish</t>
        </is>
      </c>
      <c r="G583" s="1248" t="n"/>
      <c r="H583" s="1248" t="n"/>
      <c r="I583" s="1249" t="n"/>
      <c r="J583" s="1252" t="n">
        <v>179900</v>
      </c>
      <c r="K583" s="1253" t="n">
        <v>0.13</v>
      </c>
      <c r="L583" s="1253" t="n">
        <v>0.13</v>
      </c>
      <c r="M583" s="1254" t="n">
        <v>0.15</v>
      </c>
      <c r="N583" s="1254" t="n">
        <v>0.15</v>
      </c>
      <c r="O583" s="1253" t="n">
        <v>0.16</v>
      </c>
      <c r="P583" s="1254" t="n">
        <v>0.16</v>
      </c>
      <c r="Q583" s="1254" t="n">
        <v>0.16</v>
      </c>
      <c r="R583" s="1253" t="n">
        <v>0.17</v>
      </c>
      <c r="S583" s="1253" t="n">
        <v>0.17</v>
      </c>
      <c r="T583" s="1255" t="n"/>
      <c r="U583" s="1255" t="n"/>
      <c r="V583" s="1901" t="n">
        <v>156600</v>
      </c>
      <c r="W583" s="1901" t="n">
        <v>156600</v>
      </c>
      <c r="X583" s="1901" t="n">
        <v>153000</v>
      </c>
      <c r="Y583" s="1901" t="n">
        <v>153000</v>
      </c>
      <c r="Z583" s="1901" t="n">
        <v>151200</v>
      </c>
      <c r="AA583" s="1901" t="n">
        <v>151200</v>
      </c>
      <c r="AB583" s="1901" t="n">
        <v>151200</v>
      </c>
      <c r="AC583" s="1901" t="n">
        <v>149400</v>
      </c>
      <c r="AD583" s="1901" t="n">
        <v>149400</v>
      </c>
    </row>
    <row r="584">
      <c r="A584" s="1248" t="inlineStr">
        <is>
          <t>OAP</t>
        </is>
      </c>
      <c r="B584" s="1249" t="inlineStr">
        <is>
          <t>7209528501_ID-13536798311</t>
        </is>
      </c>
      <c r="C584" s="1250">
        <f>_xlfn.NUMBERVALUE(LEFT(B584,10))</f>
        <v/>
      </c>
      <c r="D584" s="1250">
        <f>_xlfn.NUMBERVALUE(RIGHT(B584,11))</f>
        <v/>
      </c>
      <c r="E584" s="1251" t="n">
        <v>3600523951895</v>
      </c>
      <c r="F584" s="1249" t="inlineStr">
        <is>
          <t>L'Oréal Paris Infallible 24h Fresh Wear Powder Foundation High Coverage, Fresh and Matte Finish</t>
        </is>
      </c>
      <c r="G584" s="1248" t="n"/>
      <c r="H584" s="1248" t="n"/>
      <c r="I584" s="1249" t="n"/>
      <c r="J584" s="1252" t="n">
        <v>179900</v>
      </c>
      <c r="K584" s="1253" t="n">
        <v>0.13</v>
      </c>
      <c r="L584" s="1253" t="n">
        <v>0.13</v>
      </c>
      <c r="M584" s="1254" t="n">
        <v>0.15</v>
      </c>
      <c r="N584" s="1254" t="n">
        <v>0.15</v>
      </c>
      <c r="O584" s="1253" t="n">
        <v>0.16</v>
      </c>
      <c r="P584" s="1254" t="n">
        <v>0.16</v>
      </c>
      <c r="Q584" s="1254" t="n">
        <v>0.16</v>
      </c>
      <c r="R584" s="1253" t="n">
        <v>0.17</v>
      </c>
      <c r="S584" s="1253" t="n">
        <v>0.17</v>
      </c>
      <c r="T584" s="1255" t="n"/>
      <c r="U584" s="1255" t="n"/>
      <c r="V584" s="1901" t="n">
        <v>156600</v>
      </c>
      <c r="W584" s="1901" t="n">
        <v>156600</v>
      </c>
      <c r="X584" s="1901" t="n">
        <v>153000</v>
      </c>
      <c r="Y584" s="1901" t="n">
        <v>153000</v>
      </c>
      <c r="Z584" s="1901" t="n">
        <v>151200</v>
      </c>
      <c r="AA584" s="1901" t="n">
        <v>151200</v>
      </c>
      <c r="AB584" s="1901" t="n">
        <v>151200</v>
      </c>
      <c r="AC584" s="1901" t="n">
        <v>149400</v>
      </c>
      <c r="AD584" s="1901" t="n">
        <v>149400</v>
      </c>
    </row>
    <row r="585">
      <c r="A585" s="1248" t="inlineStr">
        <is>
          <t>OAP</t>
        </is>
      </c>
      <c r="B585" s="1249" t="inlineStr">
        <is>
          <t>7109272260_ID-13409708456</t>
        </is>
      </c>
      <c r="C585" s="1250">
        <f>_xlfn.NUMBERVALUE(LEFT(B585,10))</f>
        <v/>
      </c>
      <c r="D585" s="1250">
        <f>_xlfn.NUMBERVALUE(RIGHT(B585,11))</f>
        <v/>
      </c>
      <c r="E585" s="1251" t="n">
        <v>6902395719403</v>
      </c>
      <c r="F585" s="1249" t="inlineStr">
        <is>
          <t>L'Oreal Paris Infallible 24H Freshwear Liquid Matte Foundation Make up - 30ml (Foundation Matte Cair Dengan Coverage Tinggi Tahan Lama Hingga 24 Jam)</t>
        </is>
      </c>
      <c r="G585" s="1248" t="n"/>
      <c r="H585" s="1248" t="n"/>
      <c r="I585" s="1249" t="n"/>
      <c r="J585" s="1252" t="n">
        <v>270500</v>
      </c>
      <c r="K585" s="1253" t="n">
        <v>0.15</v>
      </c>
      <c r="L585" s="1253" t="n">
        <v>0.2999999999999999</v>
      </c>
      <c r="M585" s="1254" t="n">
        <v>0.32</v>
      </c>
      <c r="N585" s="1254" t="n">
        <v>0.32</v>
      </c>
      <c r="O585" s="1253" t="n">
        <v>0.33</v>
      </c>
      <c r="P585" s="1254" t="n">
        <v>0.33</v>
      </c>
      <c r="Q585" s="1254" t="n">
        <v>0.33</v>
      </c>
      <c r="R585" s="1253" t="n">
        <v>0.34</v>
      </c>
      <c r="S585" s="1253" t="n">
        <v>0.34</v>
      </c>
      <c r="T585" s="1255" t="n"/>
      <c r="U585" s="1255" t="n"/>
      <c r="V585" s="1901" t="n">
        <v>230000</v>
      </c>
      <c r="W585" s="1901" t="n">
        <v>189400</v>
      </c>
      <c r="X585" s="1901" t="n">
        <v>184000</v>
      </c>
      <c r="Y585" s="1901" t="n">
        <v>184000</v>
      </c>
      <c r="Z585" s="1901" t="n">
        <v>181300</v>
      </c>
      <c r="AA585" s="1901" t="n">
        <v>181300</v>
      </c>
      <c r="AB585" s="1901" t="n">
        <v>181300</v>
      </c>
      <c r="AC585" s="1901" t="n">
        <v>178600</v>
      </c>
      <c r="AD585" s="1901" t="n">
        <v>178600</v>
      </c>
    </row>
    <row r="586">
      <c r="A586" s="1248" t="inlineStr">
        <is>
          <t>OAP</t>
        </is>
      </c>
      <c r="B586" s="1249" t="inlineStr">
        <is>
          <t>7109272260_ID-13409708457</t>
        </is>
      </c>
      <c r="C586" s="1250">
        <f>_xlfn.NUMBERVALUE(LEFT(B586,10))</f>
        <v/>
      </c>
      <c r="D586" s="1250">
        <f>_xlfn.NUMBERVALUE(RIGHT(B586,11))</f>
        <v/>
      </c>
      <c r="E586" s="1251" t="n">
        <v>6902395719458</v>
      </c>
      <c r="F586" s="1249" t="inlineStr">
        <is>
          <t>L'Oreal Paris Infallible 24H Freshwear Liquid Matte Foundation Make up - 30ml (Foundation Matte Cair Dengan Coverage Tinggi Tahan Lama Hingga 24 Jam)</t>
        </is>
      </c>
      <c r="G586" s="1248" t="n"/>
      <c r="H586" s="1248" t="n"/>
      <c r="I586" s="1249" t="n"/>
      <c r="J586" s="1252" t="n">
        <v>270500</v>
      </c>
      <c r="K586" s="1253" t="n">
        <v>0.15</v>
      </c>
      <c r="L586" s="1253" t="n">
        <v>0.2999999999999999</v>
      </c>
      <c r="M586" s="1254" t="n">
        <v>0.32</v>
      </c>
      <c r="N586" s="1254" t="n">
        <v>0.32</v>
      </c>
      <c r="O586" s="1253" t="n">
        <v>0.33</v>
      </c>
      <c r="P586" s="1254" t="n">
        <v>0.33</v>
      </c>
      <c r="Q586" s="1254" t="n">
        <v>0.33</v>
      </c>
      <c r="R586" s="1253" t="n">
        <v>0.34</v>
      </c>
      <c r="S586" s="1253" t="n">
        <v>0.34</v>
      </c>
      <c r="T586" s="1255" t="n"/>
      <c r="U586" s="1255" t="n"/>
      <c r="V586" s="1901" t="n">
        <v>230000</v>
      </c>
      <c r="W586" s="1901" t="n">
        <v>189400</v>
      </c>
      <c r="X586" s="1901" t="n">
        <v>184000</v>
      </c>
      <c r="Y586" s="1901" t="n">
        <v>184000</v>
      </c>
      <c r="Z586" s="1901" t="n">
        <v>181300</v>
      </c>
      <c r="AA586" s="1901" t="n">
        <v>181300</v>
      </c>
      <c r="AB586" s="1901" t="n">
        <v>181300</v>
      </c>
      <c r="AC586" s="1901" t="n">
        <v>178600</v>
      </c>
      <c r="AD586" s="1901" t="n">
        <v>178600</v>
      </c>
    </row>
    <row r="587">
      <c r="A587" s="1248" t="inlineStr">
        <is>
          <t>OAP</t>
        </is>
      </c>
      <c r="B587" s="1249" t="inlineStr">
        <is>
          <t>7109272260_ID-13409708458</t>
        </is>
      </c>
      <c r="C587" s="1250">
        <f>_xlfn.NUMBERVALUE(LEFT(B587,10))</f>
        <v/>
      </c>
      <c r="D587" s="1250">
        <f>_xlfn.NUMBERVALUE(RIGHT(B587,11))</f>
        <v/>
      </c>
      <c r="E587" s="1251" t="n">
        <v>6902395719441</v>
      </c>
      <c r="F587" s="1249" t="inlineStr">
        <is>
          <t>L'Oreal Paris Infallible 24H Freshwear Liquid Matte Foundation Make up - 30ml (Foundation Matte Cair Dengan Coverage Tinggi Tahan Lama Hingga 24 Jam)</t>
        </is>
      </c>
      <c r="G587" s="1248" t="n"/>
      <c r="H587" s="1248" t="n"/>
      <c r="I587" s="1249" t="n"/>
      <c r="J587" s="1252" t="n">
        <v>270500</v>
      </c>
      <c r="K587" s="1253" t="n">
        <v>0.15</v>
      </c>
      <c r="L587" s="1253" t="n">
        <v>0.2999999999999999</v>
      </c>
      <c r="M587" s="1254" t="n">
        <v>0.32</v>
      </c>
      <c r="N587" s="1254" t="n">
        <v>0.32</v>
      </c>
      <c r="O587" s="1253" t="n">
        <v>0.33</v>
      </c>
      <c r="P587" s="1254" t="n">
        <v>0.33</v>
      </c>
      <c r="Q587" s="1254" t="n">
        <v>0.33</v>
      </c>
      <c r="R587" s="1253" t="n">
        <v>0.34</v>
      </c>
      <c r="S587" s="1253" t="n">
        <v>0.34</v>
      </c>
      <c r="T587" s="1255" t="n"/>
      <c r="U587" s="1255" t="n"/>
      <c r="V587" s="1901" t="n">
        <v>230000</v>
      </c>
      <c r="W587" s="1901" t="n">
        <v>189400</v>
      </c>
      <c r="X587" s="1901" t="n">
        <v>184000</v>
      </c>
      <c r="Y587" s="1901" t="n">
        <v>184000</v>
      </c>
      <c r="Z587" s="1901" t="n">
        <v>181300</v>
      </c>
      <c r="AA587" s="1901" t="n">
        <v>181300</v>
      </c>
      <c r="AB587" s="1901" t="n">
        <v>181300</v>
      </c>
      <c r="AC587" s="1901" t="n">
        <v>178600</v>
      </c>
      <c r="AD587" s="1901" t="n">
        <v>178600</v>
      </c>
    </row>
    <row r="588">
      <c r="A588" s="1248" t="inlineStr">
        <is>
          <t>OAP</t>
        </is>
      </c>
      <c r="B588" s="1249" t="inlineStr">
        <is>
          <t>7109272260_ID-13409708455</t>
        </is>
      </c>
      <c r="C588" s="1250">
        <f>_xlfn.NUMBERVALUE(LEFT(B588,10))</f>
        <v/>
      </c>
      <c r="D588" s="1250">
        <f>_xlfn.NUMBERVALUE(RIGHT(B588,11))</f>
        <v/>
      </c>
      <c r="E588" s="1251" t="n">
        <v>6902395719380</v>
      </c>
      <c r="F588" s="1249" t="inlineStr">
        <is>
          <t>L'Oreal Paris Infallible 24H Freshwear Liquid Matte Foundation Make up - 30ml (Foundation Matte Cair Dengan Coverage Tinggi Tahan Lama Hingga 24 Jam)</t>
        </is>
      </c>
      <c r="G588" s="1248" t="n"/>
      <c r="H588" s="1248" t="n"/>
      <c r="I588" s="1249" t="n"/>
      <c r="J588" s="1252" t="n">
        <v>270500</v>
      </c>
      <c r="K588" s="1253" t="n">
        <v>0.15</v>
      </c>
      <c r="L588" s="1253" t="n">
        <v>0.2999999999999999</v>
      </c>
      <c r="M588" s="1254" t="n">
        <v>0.32</v>
      </c>
      <c r="N588" s="1254" t="n">
        <v>0.32</v>
      </c>
      <c r="O588" s="1253" t="n">
        <v>0.33</v>
      </c>
      <c r="P588" s="1254" t="n">
        <v>0.33</v>
      </c>
      <c r="Q588" s="1254" t="n">
        <v>0.33</v>
      </c>
      <c r="R588" s="1253" t="n">
        <v>0.34</v>
      </c>
      <c r="S588" s="1253" t="n">
        <v>0.34</v>
      </c>
      <c r="T588" s="1255" t="n"/>
      <c r="U588" s="1255" t="n"/>
      <c r="V588" s="1901" t="n">
        <v>230000</v>
      </c>
      <c r="W588" s="1901" t="n">
        <v>189400</v>
      </c>
      <c r="X588" s="1901" t="n">
        <v>184000</v>
      </c>
      <c r="Y588" s="1901" t="n">
        <v>184000</v>
      </c>
      <c r="Z588" s="1901" t="n">
        <v>181300</v>
      </c>
      <c r="AA588" s="1901" t="n">
        <v>181300</v>
      </c>
      <c r="AB588" s="1901" t="n">
        <v>181300</v>
      </c>
      <c r="AC588" s="1901" t="n">
        <v>178600</v>
      </c>
      <c r="AD588" s="1901" t="n">
        <v>178600</v>
      </c>
    </row>
    <row r="589">
      <c r="A589" s="1248" t="inlineStr">
        <is>
          <t>OAP</t>
        </is>
      </c>
      <c r="B589" s="1249" t="inlineStr">
        <is>
          <t>7113394271_ID-13415234709</t>
        </is>
      </c>
      <c r="C589" s="1250">
        <f>_xlfn.NUMBERVALUE(LEFT(B589,10))</f>
        <v/>
      </c>
      <c r="D589" s="1250">
        <f>_xlfn.NUMBERVALUE(RIGHT(B589,11))</f>
        <v/>
      </c>
      <c r="E589" s="1251" t="n">
        <v>6902395800187</v>
      </c>
      <c r="F589" s="1249" t="inlineStr">
        <is>
          <t>L'Oreal Paris Infallible 24H Pro-Matte Liquid Matte Foundation Make up - 35ml (Alas Bedak Cair Tahan Lama 24 Jam)</t>
        </is>
      </c>
      <c r="G589" s="1248" t="n"/>
      <c r="H589" s="1248" t="n"/>
      <c r="I589" s="1249" t="n"/>
      <c r="J589" s="1252" t="n">
        <v>222000</v>
      </c>
      <c r="K589" s="1253" t="n">
        <v>0.2</v>
      </c>
      <c r="L589" s="1253" t="n">
        <v>0.35</v>
      </c>
      <c r="M589" s="1254" t="n">
        <v>0.37</v>
      </c>
      <c r="N589" s="1254" t="n">
        <v>0.37</v>
      </c>
      <c r="O589" s="1253" t="n">
        <v>0.38</v>
      </c>
      <c r="P589" s="1254" t="n">
        <v>0.38</v>
      </c>
      <c r="Q589" s="1254" t="n">
        <v>0.38</v>
      </c>
      <c r="R589" s="1253" t="n">
        <v>0.39</v>
      </c>
      <c r="S589" s="1253" t="n">
        <v>0.39</v>
      </c>
      <c r="T589" s="1255" t="n"/>
      <c r="U589" s="1255" t="n"/>
      <c r="V589" s="1901" t="n">
        <v>177600</v>
      </c>
      <c r="W589" s="1901" t="n">
        <v>144300</v>
      </c>
      <c r="X589" s="1901" t="n">
        <v>139900</v>
      </c>
      <c r="Y589" s="1901" t="n">
        <v>139900</v>
      </c>
      <c r="Z589" s="1901" t="n">
        <v>137700</v>
      </c>
      <c r="AA589" s="1901" t="n">
        <v>137700</v>
      </c>
      <c r="AB589" s="1901" t="n">
        <v>137700</v>
      </c>
      <c r="AC589" s="1901" t="n">
        <v>135500</v>
      </c>
      <c r="AD589" s="1901" t="n">
        <v>135500</v>
      </c>
    </row>
    <row r="590">
      <c r="A590" s="1248" t="inlineStr">
        <is>
          <t>OAP</t>
        </is>
      </c>
      <c r="B590" s="1249" t="inlineStr">
        <is>
          <t>7113394271_ID-13415234710</t>
        </is>
      </c>
      <c r="C590" s="1250">
        <f>_xlfn.NUMBERVALUE(LEFT(B590,10))</f>
        <v/>
      </c>
      <c r="D590" s="1250">
        <f>_xlfn.NUMBERVALUE(RIGHT(B590,11))</f>
        <v/>
      </c>
      <c r="E590" s="1251" t="n">
        <v>6902395800194</v>
      </c>
      <c r="F590" s="1249" t="inlineStr">
        <is>
          <t>L'Oreal Paris Infallible 24H Pro-Matte Liquid Matte Foundation Make up - 35ml (Alas Bedak Cair Tahan Lama 24 Jam)</t>
        </is>
      </c>
      <c r="G590" s="1248" t="n"/>
      <c r="H590" s="1248" t="n"/>
      <c r="I590" s="1249" t="n"/>
      <c r="J590" s="1252" t="n">
        <v>222000</v>
      </c>
      <c r="K590" s="1253" t="n">
        <v>0.2</v>
      </c>
      <c r="L590" s="1253" t="n">
        <v>0.33</v>
      </c>
      <c r="M590" s="1254" t="n">
        <v>0.35</v>
      </c>
      <c r="N590" s="1254" t="n">
        <v>0.35</v>
      </c>
      <c r="O590" s="1253" t="n">
        <v>0.36</v>
      </c>
      <c r="P590" s="1254" t="n">
        <v>0.36</v>
      </c>
      <c r="Q590" s="1254" t="n">
        <v>0.36</v>
      </c>
      <c r="R590" s="1253" t="n">
        <v>0.37</v>
      </c>
      <c r="S590" s="1253" t="n">
        <v>0.37</v>
      </c>
      <c r="T590" s="1255" t="n"/>
      <c r="U590" s="1255" t="n"/>
      <c r="V590" s="1901" t="n">
        <v>177600</v>
      </c>
      <c r="W590" s="1901" t="n">
        <v>148800</v>
      </c>
      <c r="X590" s="1901" t="n">
        <v>144300</v>
      </c>
      <c r="Y590" s="1901" t="n">
        <v>144300</v>
      </c>
      <c r="Z590" s="1901" t="n">
        <v>142100</v>
      </c>
      <c r="AA590" s="1901" t="n">
        <v>142100</v>
      </c>
      <c r="AB590" s="1901" t="n">
        <v>142100</v>
      </c>
      <c r="AC590" s="1901" t="n">
        <v>139900</v>
      </c>
      <c r="AD590" s="1901" t="n">
        <v>139900</v>
      </c>
    </row>
    <row r="591">
      <c r="A591" s="1248" t="inlineStr">
        <is>
          <t>OAP</t>
        </is>
      </c>
      <c r="B591" s="1249" t="inlineStr">
        <is>
          <t>7113394271_ID-13415234714</t>
        </is>
      </c>
      <c r="C591" s="1250">
        <f>_xlfn.NUMBERVALUE(LEFT(B591,10))</f>
        <v/>
      </c>
      <c r="D591" s="1250">
        <f>_xlfn.NUMBERVALUE(RIGHT(B591,11))</f>
        <v/>
      </c>
      <c r="E591" s="1251" t="n">
        <v>6902395800231</v>
      </c>
      <c r="F591" s="1249" t="inlineStr">
        <is>
          <t>L'Oreal Paris Infallible 24H Pro-Matte Liquid Matte Foundation Make up - 35ml (Alas Bedak Cair Tahan Lama 24 Jam)</t>
        </is>
      </c>
      <c r="G591" s="1248" t="n"/>
      <c r="H591" s="1248" t="n"/>
      <c r="I591" s="1249" t="n"/>
      <c r="J591" s="1252" t="n">
        <v>222000</v>
      </c>
      <c r="K591" s="1253" t="n">
        <v>0.2</v>
      </c>
      <c r="L591" s="1253" t="n">
        <v>0.33</v>
      </c>
      <c r="M591" s="1254" t="n">
        <v>0.35</v>
      </c>
      <c r="N591" s="1254" t="n">
        <v>0.35</v>
      </c>
      <c r="O591" s="1253" t="n">
        <v>0.36</v>
      </c>
      <c r="P591" s="1254" t="n">
        <v>0.36</v>
      </c>
      <c r="Q591" s="1254" t="n">
        <v>0.36</v>
      </c>
      <c r="R591" s="1253" t="n">
        <v>0.37</v>
      </c>
      <c r="S591" s="1253" t="n">
        <v>0.37</v>
      </c>
      <c r="T591" s="1255" t="n"/>
      <c r="U591" s="1255" t="n"/>
      <c r="V591" s="1901" t="n">
        <v>177600</v>
      </c>
      <c r="W591" s="1901" t="n">
        <v>148800</v>
      </c>
      <c r="X591" s="1901" t="n">
        <v>144300</v>
      </c>
      <c r="Y591" s="1901" t="n">
        <v>144300</v>
      </c>
      <c r="Z591" s="1901" t="n">
        <v>142100</v>
      </c>
      <c r="AA591" s="1901" t="n">
        <v>142100</v>
      </c>
      <c r="AB591" s="1901" t="n">
        <v>142100</v>
      </c>
      <c r="AC591" s="1901" t="n">
        <v>139900</v>
      </c>
      <c r="AD591" s="1901" t="n">
        <v>139900</v>
      </c>
    </row>
    <row r="592">
      <c r="A592" s="1248" t="inlineStr">
        <is>
          <t>OAP</t>
        </is>
      </c>
      <c r="B592" s="1249" t="inlineStr">
        <is>
          <t>7113394271_ID-13415234708</t>
        </is>
      </c>
      <c r="C592" s="1250">
        <f>_xlfn.NUMBERVALUE(LEFT(B592,10))</f>
        <v/>
      </c>
      <c r="D592" s="1250">
        <f>_xlfn.NUMBERVALUE(RIGHT(B592,11))</f>
        <v/>
      </c>
      <c r="E592" s="1251" t="n">
        <v>6902395768869</v>
      </c>
      <c r="F592" s="1249" t="inlineStr">
        <is>
          <t>L'Oreal Paris Infallible 24H Pro-Matte Liquid Matte Foundation Make up - 35ml (Alas Bedak Cair Tahan Lama 24 Jam)</t>
        </is>
      </c>
      <c r="G592" s="1248" t="n"/>
      <c r="H592" s="1248" t="n"/>
      <c r="I592" s="1249" t="n"/>
      <c r="J592" s="1252" t="n">
        <v>222000</v>
      </c>
      <c r="K592" s="1253" t="n">
        <v>0.2</v>
      </c>
      <c r="L592" s="1253" t="n">
        <v>0.33</v>
      </c>
      <c r="M592" s="1254" t="n">
        <v>0.35</v>
      </c>
      <c r="N592" s="1254" t="n">
        <v>0.35</v>
      </c>
      <c r="O592" s="1253" t="n">
        <v>0.36</v>
      </c>
      <c r="P592" s="1254" t="n">
        <v>0.36</v>
      </c>
      <c r="Q592" s="1254" t="n">
        <v>0.36</v>
      </c>
      <c r="R592" s="1253" t="n">
        <v>0.37</v>
      </c>
      <c r="S592" s="1253" t="n">
        <v>0.37</v>
      </c>
      <c r="T592" s="1255" t="n"/>
      <c r="U592" s="1255" t="n"/>
      <c r="V592" s="1901" t="n">
        <v>177600</v>
      </c>
      <c r="W592" s="1901" t="n">
        <v>148800</v>
      </c>
      <c r="X592" s="1901" t="n">
        <v>144300</v>
      </c>
      <c r="Y592" s="1901" t="n">
        <v>144300</v>
      </c>
      <c r="Z592" s="1901" t="n">
        <v>142100</v>
      </c>
      <c r="AA592" s="1901" t="n">
        <v>142100</v>
      </c>
      <c r="AB592" s="1901" t="n">
        <v>142100</v>
      </c>
      <c r="AC592" s="1901" t="n">
        <v>139900</v>
      </c>
      <c r="AD592" s="1901" t="n">
        <v>139900</v>
      </c>
    </row>
    <row r="593">
      <c r="A593" s="1248" t="inlineStr">
        <is>
          <t>OAP</t>
        </is>
      </c>
      <c r="B593" s="1249" t="inlineStr">
        <is>
          <t>7113394271_ID-13415234716</t>
        </is>
      </c>
      <c r="C593" s="1250">
        <f>_xlfn.NUMBERVALUE(LEFT(B593,10))</f>
        <v/>
      </c>
      <c r="D593" s="1250">
        <f>_xlfn.NUMBERVALUE(RIGHT(B593,11))</f>
        <v/>
      </c>
      <c r="E593" s="1251" t="n">
        <v>6902395800255</v>
      </c>
      <c r="F593" s="1249" t="inlineStr">
        <is>
          <t>L'Oreal Paris Infallible 24H Pro-Matte Liquid Matte Foundation Make up - 35ml (Alas Bedak Cair Tahan Lama 24 Jam)</t>
        </is>
      </c>
      <c r="G593" s="1248" t="n"/>
      <c r="H593" s="1248" t="n"/>
      <c r="I593" s="1249" t="n"/>
      <c r="J593" s="1252" t="n">
        <v>222000</v>
      </c>
      <c r="K593" s="1253" t="n">
        <v>0.2</v>
      </c>
      <c r="L593" s="1253" t="n">
        <v>0.33</v>
      </c>
      <c r="M593" s="1254" t="n">
        <v>0.35</v>
      </c>
      <c r="N593" s="1254" t="n">
        <v>0.35</v>
      </c>
      <c r="O593" s="1253" t="n">
        <v>0.36</v>
      </c>
      <c r="P593" s="1254" t="n">
        <v>0.36</v>
      </c>
      <c r="Q593" s="1254" t="n">
        <v>0.36</v>
      </c>
      <c r="R593" s="1253" t="n">
        <v>0.37</v>
      </c>
      <c r="S593" s="1253" t="n">
        <v>0.37</v>
      </c>
      <c r="T593" s="1255" t="n"/>
      <c r="U593" s="1255" t="n"/>
      <c r="V593" s="1901" t="n">
        <v>177600</v>
      </c>
      <c r="W593" s="1901" t="n">
        <v>148800</v>
      </c>
      <c r="X593" s="1901" t="n">
        <v>144300</v>
      </c>
      <c r="Y593" s="1901" t="n">
        <v>144300</v>
      </c>
      <c r="Z593" s="1901" t="n">
        <v>142100</v>
      </c>
      <c r="AA593" s="1901" t="n">
        <v>142100</v>
      </c>
      <c r="AB593" s="1901" t="n">
        <v>142100</v>
      </c>
      <c r="AC593" s="1901" t="n">
        <v>139900</v>
      </c>
      <c r="AD593" s="1901" t="n">
        <v>139900</v>
      </c>
    </row>
    <row r="594">
      <c r="A594" s="1248" t="inlineStr">
        <is>
          <t>OAP</t>
        </is>
      </c>
      <c r="B594" s="1249" t="inlineStr">
        <is>
          <t>7113394271_ID-13415234719</t>
        </is>
      </c>
      <c r="C594" s="1250">
        <f>_xlfn.NUMBERVALUE(LEFT(B594,10))</f>
        <v/>
      </c>
      <c r="D594" s="1250">
        <f>_xlfn.NUMBERVALUE(RIGHT(B594,11))</f>
        <v/>
      </c>
      <c r="E594" s="1251" t="n">
        <v>6902395803515</v>
      </c>
      <c r="F594" s="1249" t="inlineStr">
        <is>
          <t>L'Oreal Paris Infallible 24H Pro-Matte Liquid Matte Foundation Make up - 35ml (Alas Bedak Cair Tahan Lama 24 Jam)</t>
        </is>
      </c>
      <c r="G594" s="1248" t="n"/>
      <c r="H594" s="1248" t="n"/>
      <c r="I594" s="1249" t="n"/>
      <c r="J594" s="1252" t="n">
        <v>222000</v>
      </c>
      <c r="K594" s="1253" t="n">
        <v>0.2</v>
      </c>
      <c r="L594" s="1253" t="n">
        <v>0.33</v>
      </c>
      <c r="M594" s="1254" t="n">
        <v>0.35</v>
      </c>
      <c r="N594" s="1254" t="n">
        <v>0.35</v>
      </c>
      <c r="O594" s="1253" t="n">
        <v>0.36</v>
      </c>
      <c r="P594" s="1254" t="n">
        <v>0.36</v>
      </c>
      <c r="Q594" s="1254" t="n">
        <v>0.36</v>
      </c>
      <c r="R594" s="1253" t="n">
        <v>0.37</v>
      </c>
      <c r="S594" s="1253" t="n">
        <v>0.37</v>
      </c>
      <c r="T594" s="1255" t="n"/>
      <c r="U594" s="1255" t="n"/>
      <c r="V594" s="1901" t="n">
        <v>177600</v>
      </c>
      <c r="W594" s="1901" t="n">
        <v>148800</v>
      </c>
      <c r="X594" s="1901" t="n">
        <v>144300</v>
      </c>
      <c r="Y594" s="1901" t="n">
        <v>144300</v>
      </c>
      <c r="Z594" s="1901" t="n">
        <v>142100</v>
      </c>
      <c r="AA594" s="1901" t="n">
        <v>142100</v>
      </c>
      <c r="AB594" s="1901" t="n">
        <v>142100</v>
      </c>
      <c r="AC594" s="1901" t="n">
        <v>139900</v>
      </c>
      <c r="AD594" s="1901" t="n">
        <v>139900</v>
      </c>
    </row>
    <row r="595">
      <c r="A595" s="1248" t="inlineStr">
        <is>
          <t>OAP</t>
        </is>
      </c>
      <c r="B595" s="1249" t="inlineStr">
        <is>
          <t>7113394271_ID-13415234720</t>
        </is>
      </c>
      <c r="C595" s="1250">
        <f>_xlfn.NUMBERVALUE(LEFT(B595,10))</f>
        <v/>
      </c>
      <c r="D595" s="1250">
        <f>_xlfn.NUMBERVALUE(RIGHT(B595,11))</f>
        <v/>
      </c>
      <c r="E595" s="1251" t="n">
        <v>6902395803522</v>
      </c>
      <c r="F595" s="1249" t="inlineStr">
        <is>
          <t>L'Oreal Paris Infallible 24H Pro-Matte Liquid Matte Foundation Make up - 35ml (Alas Bedak Cair Tahan Lama 24 Jam)</t>
        </is>
      </c>
      <c r="G595" s="1248" t="n"/>
      <c r="H595" s="1248" t="n"/>
      <c r="I595" s="1249" t="n"/>
      <c r="J595" s="1252" t="n">
        <v>222000</v>
      </c>
      <c r="K595" s="1253" t="n">
        <v>0.2</v>
      </c>
      <c r="L595" s="1253" t="n">
        <v>0.33</v>
      </c>
      <c r="M595" s="1254" t="n">
        <v>0.35</v>
      </c>
      <c r="N595" s="1254" t="n">
        <v>0.35</v>
      </c>
      <c r="O595" s="1253" t="n">
        <v>0.36</v>
      </c>
      <c r="P595" s="1254" t="n">
        <v>0.36</v>
      </c>
      <c r="Q595" s="1254" t="n">
        <v>0.36</v>
      </c>
      <c r="R595" s="1253" t="n">
        <v>0.37</v>
      </c>
      <c r="S595" s="1253" t="n">
        <v>0.37</v>
      </c>
      <c r="T595" s="1255" t="n"/>
      <c r="U595" s="1255" t="n"/>
      <c r="V595" s="1901" t="n">
        <v>177600</v>
      </c>
      <c r="W595" s="1901" t="n">
        <v>148800</v>
      </c>
      <c r="X595" s="1901" t="n">
        <v>144300</v>
      </c>
      <c r="Y595" s="1901" t="n">
        <v>144300</v>
      </c>
      <c r="Z595" s="1901" t="n">
        <v>142100</v>
      </c>
      <c r="AA595" s="1901" t="n">
        <v>142100</v>
      </c>
      <c r="AB595" s="1901" t="n">
        <v>142100</v>
      </c>
      <c r="AC595" s="1901" t="n">
        <v>139900</v>
      </c>
      <c r="AD595" s="1901" t="n">
        <v>139900</v>
      </c>
    </row>
    <row r="596">
      <c r="A596" s="1248" t="inlineStr">
        <is>
          <t>OAP</t>
        </is>
      </c>
      <c r="B596" s="1249" t="inlineStr">
        <is>
          <t>7113394271_ID-13415234715</t>
        </is>
      </c>
      <c r="C596" s="1250">
        <f>_xlfn.NUMBERVALUE(LEFT(B596,10))</f>
        <v/>
      </c>
      <c r="D596" s="1250">
        <f>_xlfn.NUMBERVALUE(RIGHT(B596,11))</f>
        <v/>
      </c>
      <c r="E596" s="1251" t="n">
        <v>6902395800248</v>
      </c>
      <c r="F596" s="1249" t="inlineStr">
        <is>
          <t>L'Oreal Paris Infallible 24H Pro-Matte Liquid Matte Foundation Make up - 35ml (Alas Bedak Cair Tahan Lama 24 Jam)</t>
        </is>
      </c>
      <c r="G596" s="1248" t="n"/>
      <c r="H596" s="1248" t="n"/>
      <c r="I596" s="1249" t="n"/>
      <c r="J596" s="1252" t="n">
        <v>222000</v>
      </c>
      <c r="K596" s="1253" t="n">
        <v>0.2</v>
      </c>
      <c r="L596" s="1253" t="n">
        <v>0.33</v>
      </c>
      <c r="M596" s="1254" t="n">
        <v>0.35</v>
      </c>
      <c r="N596" s="1254" t="n">
        <v>0.35</v>
      </c>
      <c r="O596" s="1253" t="n">
        <v>0.36</v>
      </c>
      <c r="P596" s="1254" t="n">
        <v>0.36</v>
      </c>
      <c r="Q596" s="1254" t="n">
        <v>0.36</v>
      </c>
      <c r="R596" s="1253" t="n">
        <v>0.37</v>
      </c>
      <c r="S596" s="1253" t="n">
        <v>0.37</v>
      </c>
      <c r="T596" s="1255" t="n"/>
      <c r="U596" s="1255" t="n"/>
      <c r="V596" s="1901" t="n">
        <v>177600</v>
      </c>
      <c r="W596" s="1901" t="n">
        <v>148800</v>
      </c>
      <c r="X596" s="1901" t="n">
        <v>144300</v>
      </c>
      <c r="Y596" s="1901" t="n">
        <v>144300</v>
      </c>
      <c r="Z596" s="1901" t="n">
        <v>142100</v>
      </c>
      <c r="AA596" s="1901" t="n">
        <v>142100</v>
      </c>
      <c r="AB596" s="1901" t="n">
        <v>142100</v>
      </c>
      <c r="AC596" s="1901" t="n">
        <v>139900</v>
      </c>
      <c r="AD596" s="1901" t="n">
        <v>139900</v>
      </c>
    </row>
    <row r="597">
      <c r="A597" s="1248" t="inlineStr">
        <is>
          <t>OAP</t>
        </is>
      </c>
      <c r="B597" s="1249" t="inlineStr">
        <is>
          <t>7113394271_ID-13415234721</t>
        </is>
      </c>
      <c r="C597" s="1250">
        <f>_xlfn.NUMBERVALUE(LEFT(B597,10))</f>
        <v/>
      </c>
      <c r="D597" s="1250">
        <f>_xlfn.NUMBERVALUE(RIGHT(B597,11))</f>
        <v/>
      </c>
      <c r="E597" s="1251" t="n">
        <v>6902395803539</v>
      </c>
      <c r="F597" s="1249" t="inlineStr">
        <is>
          <t>L'Oreal Paris Infallible 24H Pro-Matte Liquid Matte Foundation Make up - 35ml (Alas Bedak Cair Tahan Lama 24 Jam)</t>
        </is>
      </c>
      <c r="G597" s="1248" t="n"/>
      <c r="H597" s="1248" t="n"/>
      <c r="I597" s="1249" t="n"/>
      <c r="J597" s="1252" t="n">
        <v>222000</v>
      </c>
      <c r="K597" s="1253" t="n">
        <v>0.2</v>
      </c>
      <c r="L597" s="1253" t="n">
        <v>0.33</v>
      </c>
      <c r="M597" s="1254" t="n">
        <v>0.35</v>
      </c>
      <c r="N597" s="1254" t="n">
        <v>0.35</v>
      </c>
      <c r="O597" s="1253" t="n">
        <v>0.36</v>
      </c>
      <c r="P597" s="1254" t="n">
        <v>0.36</v>
      </c>
      <c r="Q597" s="1254" t="n">
        <v>0.36</v>
      </c>
      <c r="R597" s="1253" t="n">
        <v>0.37</v>
      </c>
      <c r="S597" s="1253" t="n">
        <v>0.37</v>
      </c>
      <c r="T597" s="1255" t="n"/>
      <c r="U597" s="1255" t="n"/>
      <c r="V597" s="1901" t="n">
        <v>177600</v>
      </c>
      <c r="W597" s="1901" t="n">
        <v>148800</v>
      </c>
      <c r="X597" s="1901" t="n">
        <v>144300</v>
      </c>
      <c r="Y597" s="1901" t="n">
        <v>144300</v>
      </c>
      <c r="Z597" s="1901" t="n">
        <v>142100</v>
      </c>
      <c r="AA597" s="1901" t="n">
        <v>142100</v>
      </c>
      <c r="AB597" s="1901" t="n">
        <v>142100</v>
      </c>
      <c r="AC597" s="1901" t="n">
        <v>139900</v>
      </c>
      <c r="AD597" s="1901" t="n">
        <v>139900</v>
      </c>
    </row>
    <row r="598">
      <c r="A598" s="1248" t="inlineStr">
        <is>
          <t>OAP</t>
        </is>
      </c>
      <c r="B598" s="1249" t="inlineStr">
        <is>
          <t>7113394271_ID-13415234712</t>
        </is>
      </c>
      <c r="C598" s="1250">
        <f>_xlfn.NUMBERVALUE(LEFT(B598,10))</f>
        <v/>
      </c>
      <c r="D598" s="1250">
        <f>_xlfn.NUMBERVALUE(RIGHT(B598,11))</f>
        <v/>
      </c>
      <c r="E598" s="1251" t="n">
        <v>6902395800217</v>
      </c>
      <c r="F598" s="1249" t="inlineStr">
        <is>
          <t>L'Oreal Paris Infallible 24H Pro-Matte Liquid Matte Foundation Make up - 35ml (Alas Bedak Cair Tahan Lama 24 Jam)</t>
        </is>
      </c>
      <c r="G598" s="1248" t="n"/>
      <c r="H598" s="1248" t="n"/>
      <c r="I598" s="1249" t="n"/>
      <c r="J598" s="1252" t="n">
        <v>222000</v>
      </c>
      <c r="K598" s="1253" t="n">
        <v>0.2</v>
      </c>
      <c r="L598" s="1253" t="n">
        <v>0.33</v>
      </c>
      <c r="M598" s="1254" t="n">
        <v>0.35</v>
      </c>
      <c r="N598" s="1254" t="n">
        <v>0.35</v>
      </c>
      <c r="O598" s="1253" t="n">
        <v>0.36</v>
      </c>
      <c r="P598" s="1254" t="n">
        <v>0.36</v>
      </c>
      <c r="Q598" s="1254" t="n">
        <v>0.36</v>
      </c>
      <c r="R598" s="1253" t="n">
        <v>0.37</v>
      </c>
      <c r="S598" s="1253" t="n">
        <v>0.37</v>
      </c>
      <c r="T598" s="1255" t="n"/>
      <c r="U598" s="1255" t="n"/>
      <c r="V598" s="1901" t="n">
        <v>177600</v>
      </c>
      <c r="W598" s="1901" t="n">
        <v>148800</v>
      </c>
      <c r="X598" s="1901" t="n">
        <v>144300</v>
      </c>
      <c r="Y598" s="1901" t="n">
        <v>144300</v>
      </c>
      <c r="Z598" s="1901" t="n">
        <v>142100</v>
      </c>
      <c r="AA598" s="1901" t="n">
        <v>142100</v>
      </c>
      <c r="AB598" s="1901" t="n">
        <v>142100</v>
      </c>
      <c r="AC598" s="1901" t="n">
        <v>139900</v>
      </c>
      <c r="AD598" s="1901" t="n">
        <v>139900</v>
      </c>
    </row>
    <row r="599">
      <c r="A599" s="1248" t="inlineStr">
        <is>
          <t>OAP</t>
        </is>
      </c>
      <c r="B599" s="1249" t="inlineStr">
        <is>
          <t>7113394271_ID-13415234722</t>
        </is>
      </c>
      <c r="C599" s="1250">
        <f>_xlfn.NUMBERVALUE(LEFT(B599,10))</f>
        <v/>
      </c>
      <c r="D599" s="1250">
        <f>_xlfn.NUMBERVALUE(RIGHT(B599,11))</f>
        <v/>
      </c>
      <c r="E599" s="1251" t="n">
        <v>6902395803546</v>
      </c>
      <c r="F599" s="1249" t="inlineStr">
        <is>
          <t>L'Oreal Paris Infallible 24H Pro-Matte Liquid Matte Foundation Make up - 35ml (Alas Bedak Cair Tahan Lama 24 Jam)</t>
        </is>
      </c>
      <c r="G599" s="1248" t="n"/>
      <c r="H599" s="1248" t="n"/>
      <c r="I599" s="1249" t="n"/>
      <c r="J599" s="1252" t="n">
        <v>222000</v>
      </c>
      <c r="K599" s="1253" t="n">
        <v>0.2</v>
      </c>
      <c r="L599" s="1253" t="n">
        <v>0.33</v>
      </c>
      <c r="M599" s="1254" t="n">
        <v>0.35</v>
      </c>
      <c r="N599" s="1254" t="n">
        <v>0.35</v>
      </c>
      <c r="O599" s="1253" t="n">
        <v>0.36</v>
      </c>
      <c r="P599" s="1254" t="n">
        <v>0.36</v>
      </c>
      <c r="Q599" s="1254" t="n">
        <v>0.36</v>
      </c>
      <c r="R599" s="1253" t="n">
        <v>0.37</v>
      </c>
      <c r="S599" s="1253" t="n">
        <v>0.37</v>
      </c>
      <c r="T599" s="1255" t="n"/>
      <c r="U599" s="1255" t="n"/>
      <c r="V599" s="1901" t="n">
        <v>177600</v>
      </c>
      <c r="W599" s="1901" t="n">
        <v>148800</v>
      </c>
      <c r="X599" s="1901" t="n">
        <v>144300</v>
      </c>
      <c r="Y599" s="1901" t="n">
        <v>144300</v>
      </c>
      <c r="Z599" s="1901" t="n">
        <v>142100</v>
      </c>
      <c r="AA599" s="1901" t="n">
        <v>142100</v>
      </c>
      <c r="AB599" s="1901" t="n">
        <v>142100</v>
      </c>
      <c r="AC599" s="1901" t="n">
        <v>139900</v>
      </c>
      <c r="AD599" s="1901" t="n">
        <v>139900</v>
      </c>
    </row>
    <row r="600">
      <c r="A600" s="1248" t="inlineStr">
        <is>
          <t>OAP</t>
        </is>
      </c>
      <c r="B600" s="1249" t="inlineStr">
        <is>
          <t>7113394271_ID-13415234711</t>
        </is>
      </c>
      <c r="C600" s="1250">
        <f>_xlfn.NUMBERVALUE(LEFT(B600,10))</f>
        <v/>
      </c>
      <c r="D600" s="1250">
        <f>_xlfn.NUMBERVALUE(RIGHT(B600,11))</f>
        <v/>
      </c>
      <c r="E600" s="1251" t="n">
        <v>6902395800200</v>
      </c>
      <c r="F600" s="1249" t="inlineStr">
        <is>
          <t>L'Oreal Paris Infallible 24H Pro-Matte Liquid Matte Foundation Make up - 35ml (Alas Bedak Cair Tahan Lama 24 Jam)</t>
        </is>
      </c>
      <c r="G600" s="1248" t="n"/>
      <c r="H600" s="1248" t="n"/>
      <c r="I600" s="1249" t="n"/>
      <c r="J600" s="1252" t="n">
        <v>222000</v>
      </c>
      <c r="K600" s="1253" t="n">
        <v>0.2</v>
      </c>
      <c r="L600" s="1253" t="n">
        <v>0.33</v>
      </c>
      <c r="M600" s="1254" t="n">
        <v>0.35</v>
      </c>
      <c r="N600" s="1254" t="n">
        <v>0.35</v>
      </c>
      <c r="O600" s="1253" t="n">
        <v>0.36</v>
      </c>
      <c r="P600" s="1254" t="n">
        <v>0.36</v>
      </c>
      <c r="Q600" s="1254" t="n">
        <v>0.36</v>
      </c>
      <c r="R600" s="1253" t="n">
        <v>0.37</v>
      </c>
      <c r="S600" s="1253" t="n">
        <v>0.37</v>
      </c>
      <c r="T600" s="1255" t="n"/>
      <c r="U600" s="1255" t="n"/>
      <c r="V600" s="1901" t="n">
        <v>177600</v>
      </c>
      <c r="W600" s="1901" t="n">
        <v>148800</v>
      </c>
      <c r="X600" s="1901" t="n">
        <v>144300</v>
      </c>
      <c r="Y600" s="1901" t="n">
        <v>144300</v>
      </c>
      <c r="Z600" s="1901" t="n">
        <v>142100</v>
      </c>
      <c r="AA600" s="1901" t="n">
        <v>142100</v>
      </c>
      <c r="AB600" s="1901" t="n">
        <v>142100</v>
      </c>
      <c r="AC600" s="1901" t="n">
        <v>139900</v>
      </c>
      <c r="AD600" s="1901" t="n">
        <v>139900</v>
      </c>
    </row>
    <row r="601">
      <c r="A601" s="1248" t="inlineStr">
        <is>
          <t>OAP</t>
        </is>
      </c>
      <c r="B601" s="1249" t="inlineStr">
        <is>
          <t>7113394271_ID-13415234713</t>
        </is>
      </c>
      <c r="C601" s="1250">
        <f>_xlfn.NUMBERVALUE(LEFT(B601,10))</f>
        <v/>
      </c>
      <c r="D601" s="1250">
        <f>_xlfn.NUMBERVALUE(RIGHT(B601,11))</f>
        <v/>
      </c>
      <c r="E601" s="1251" t="n">
        <v>6902395800224</v>
      </c>
      <c r="F601" s="1249" t="inlineStr">
        <is>
          <t>L'Oreal Paris Infallible 24H Pro-Matte Liquid Matte Foundation Make up - 35ml (Alas Bedak Cair Tahan Lama 24 Jam)</t>
        </is>
      </c>
      <c r="G601" s="1248" t="n"/>
      <c r="H601" s="1248" t="n"/>
      <c r="I601" s="1249" t="n"/>
      <c r="J601" s="1252" t="n">
        <v>222000</v>
      </c>
      <c r="K601" s="1253" t="n">
        <v>0.2</v>
      </c>
      <c r="L601" s="1253" t="n">
        <v>0.33</v>
      </c>
      <c r="M601" s="1254" t="n">
        <v>0.35</v>
      </c>
      <c r="N601" s="1254" t="n">
        <v>0.35</v>
      </c>
      <c r="O601" s="1253" t="n">
        <v>0.36</v>
      </c>
      <c r="P601" s="1254" t="n">
        <v>0.36</v>
      </c>
      <c r="Q601" s="1254" t="n">
        <v>0.36</v>
      </c>
      <c r="R601" s="1253" t="n">
        <v>0.37</v>
      </c>
      <c r="S601" s="1253" t="n">
        <v>0.37</v>
      </c>
      <c r="T601" s="1255" t="n"/>
      <c r="U601" s="1255" t="n"/>
      <c r="V601" s="1901" t="n">
        <v>177600</v>
      </c>
      <c r="W601" s="1901" t="n">
        <v>148800</v>
      </c>
      <c r="X601" s="1901" t="n">
        <v>144300</v>
      </c>
      <c r="Y601" s="1901" t="n">
        <v>144300</v>
      </c>
      <c r="Z601" s="1901" t="n">
        <v>142100</v>
      </c>
      <c r="AA601" s="1901" t="n">
        <v>142100</v>
      </c>
      <c r="AB601" s="1901" t="n">
        <v>142100</v>
      </c>
      <c r="AC601" s="1901" t="n">
        <v>139900</v>
      </c>
      <c r="AD601" s="1901" t="n">
        <v>139900</v>
      </c>
    </row>
    <row r="602">
      <c r="A602" s="1248" t="inlineStr">
        <is>
          <t>OAP</t>
        </is>
      </c>
      <c r="B602" s="1249" t="inlineStr">
        <is>
          <t>7113394271_ID-13415234718</t>
        </is>
      </c>
      <c r="C602" s="1250">
        <f>_xlfn.NUMBERVALUE(LEFT(B602,10))</f>
        <v/>
      </c>
      <c r="D602" s="1250">
        <f>_xlfn.NUMBERVALUE(RIGHT(B602,11))</f>
        <v/>
      </c>
      <c r="E602" s="1251" t="n">
        <v>6902395800279</v>
      </c>
      <c r="F602" s="1249" t="inlineStr">
        <is>
          <t>L'Oreal Paris Infallible 24H Pro-Matte Liquid Matte Foundation Make up - 35ml (Alas Bedak Cair Tahan Lama 24 Jam)</t>
        </is>
      </c>
      <c r="G602" s="1248" t="n"/>
      <c r="H602" s="1248" t="n"/>
      <c r="I602" s="1249" t="n"/>
      <c r="J602" s="1252" t="n">
        <v>222000</v>
      </c>
      <c r="K602" s="1253" t="n">
        <v>0.2</v>
      </c>
      <c r="L602" s="1253" t="n">
        <v>0.33</v>
      </c>
      <c r="M602" s="1254" t="n">
        <v>0.35</v>
      </c>
      <c r="N602" s="1254" t="n">
        <v>0.35</v>
      </c>
      <c r="O602" s="1253" t="n">
        <v>0.36</v>
      </c>
      <c r="P602" s="1254" t="n">
        <v>0.36</v>
      </c>
      <c r="Q602" s="1254" t="n">
        <v>0.36</v>
      </c>
      <c r="R602" s="1253" t="n">
        <v>0.37</v>
      </c>
      <c r="S602" s="1253" t="n">
        <v>0.37</v>
      </c>
      <c r="T602" s="1255" t="n"/>
      <c r="U602" s="1255" t="n"/>
      <c r="V602" s="1901" t="n">
        <v>177600</v>
      </c>
      <c r="W602" s="1901" t="n">
        <v>148800</v>
      </c>
      <c r="X602" s="1901" t="n">
        <v>144300</v>
      </c>
      <c r="Y602" s="1901" t="n">
        <v>144300</v>
      </c>
      <c r="Z602" s="1901" t="n">
        <v>142100</v>
      </c>
      <c r="AA602" s="1901" t="n">
        <v>142100</v>
      </c>
      <c r="AB602" s="1901" t="n">
        <v>142100</v>
      </c>
      <c r="AC602" s="1901" t="n">
        <v>139900</v>
      </c>
      <c r="AD602" s="1901" t="n">
        <v>139900</v>
      </c>
    </row>
    <row r="603">
      <c r="A603" s="1248" t="inlineStr">
        <is>
          <t>OAP</t>
        </is>
      </c>
      <c r="B603" s="1249" t="inlineStr">
        <is>
          <t>7113394271_ID-13415234717</t>
        </is>
      </c>
      <c r="C603" s="1250">
        <f>_xlfn.NUMBERVALUE(LEFT(B603,10))</f>
        <v/>
      </c>
      <c r="D603" s="1250">
        <f>_xlfn.NUMBERVALUE(RIGHT(B603,11))</f>
        <v/>
      </c>
      <c r="E603" s="1251" t="n">
        <v>6902395800262</v>
      </c>
      <c r="F603" s="1249" t="inlineStr">
        <is>
          <t>L'Oreal Paris Infallible 24H Pro-Matte Liquid Matte Foundation Make up - 35ml (Alas Bedak Cair Tahan Lama 24 Jam)</t>
        </is>
      </c>
      <c r="G603" s="1248" t="n"/>
      <c r="H603" s="1248" t="n"/>
      <c r="I603" s="1249" t="n"/>
      <c r="J603" s="1252" t="n">
        <v>222000</v>
      </c>
      <c r="K603" s="1253" t="n">
        <v>0.2</v>
      </c>
      <c r="L603" s="1253" t="n">
        <v>0.33</v>
      </c>
      <c r="M603" s="1254" t="n">
        <v>0.35</v>
      </c>
      <c r="N603" s="1254" t="n">
        <v>0.35</v>
      </c>
      <c r="O603" s="1253" t="n">
        <v>0.36</v>
      </c>
      <c r="P603" s="1254" t="n">
        <v>0.36</v>
      </c>
      <c r="Q603" s="1254" t="n">
        <v>0.36</v>
      </c>
      <c r="R603" s="1253" t="n">
        <v>0.37</v>
      </c>
      <c r="S603" s="1253" t="n">
        <v>0.37</v>
      </c>
      <c r="T603" s="1255" t="n"/>
      <c r="U603" s="1255" t="n"/>
      <c r="V603" s="1901" t="n">
        <v>177600</v>
      </c>
      <c r="W603" s="1901" t="n">
        <v>148800</v>
      </c>
      <c r="X603" s="1901" t="n">
        <v>144300</v>
      </c>
      <c r="Y603" s="1901" t="n">
        <v>144300</v>
      </c>
      <c r="Z603" s="1901" t="n">
        <v>142100</v>
      </c>
      <c r="AA603" s="1901" t="n">
        <v>142100</v>
      </c>
      <c r="AB603" s="1901" t="n">
        <v>142100</v>
      </c>
      <c r="AC603" s="1901" t="n">
        <v>139900</v>
      </c>
      <c r="AD603" s="1901" t="n">
        <v>139900</v>
      </c>
    </row>
    <row r="604">
      <c r="A604" s="1248" t="inlineStr">
        <is>
          <t>OAP</t>
        </is>
      </c>
      <c r="B604" s="1249" t="inlineStr">
        <is>
          <t>7108520513_ID-13408606927</t>
        </is>
      </c>
      <c r="C604" s="1250">
        <f>_xlfn.NUMBERVALUE(LEFT(B604,10))</f>
        <v/>
      </c>
      <c r="D604" s="1250">
        <f>_xlfn.NUMBERVALUE(RIGHT(B604,11))</f>
        <v/>
      </c>
      <c r="E604" s="1251" t="n">
        <v>6902395826637</v>
      </c>
      <c r="F604" s="1249" t="inlineStr">
        <is>
          <t>L'Oreal Paris Infallible More Than Concealer</t>
        </is>
      </c>
      <c r="G604" s="1248" t="n"/>
      <c r="H604" s="1248" t="n"/>
      <c r="I604" s="1249" t="n"/>
      <c r="J604" s="1252" t="n">
        <v>197500</v>
      </c>
      <c r="K604" s="1253" t="n">
        <v>0.12</v>
      </c>
      <c r="L604" s="1253" t="n">
        <v>0.2699999999999999</v>
      </c>
      <c r="M604" s="1254" t="n">
        <v>0.2899999999999999</v>
      </c>
      <c r="N604" s="1254" t="n">
        <v>0.2899999999999999</v>
      </c>
      <c r="O604" s="1253" t="n">
        <v>0.2999999999999999</v>
      </c>
      <c r="P604" s="1254" t="n">
        <v>0.2999999999999999</v>
      </c>
      <c r="Q604" s="1254" t="n">
        <v>0.2899999999999999</v>
      </c>
      <c r="R604" s="1253" t="n">
        <v>0.3099999999999999</v>
      </c>
      <c r="S604" s="1253" t="n">
        <v>0.3099999999999999</v>
      </c>
      <c r="T604" s="1255" t="n"/>
      <c r="U604" s="1255" t="n"/>
      <c r="V604" s="1901" t="n">
        <v>173800</v>
      </c>
      <c r="W604" s="1901" t="n">
        <v>144200</v>
      </c>
      <c r="X604" s="1901" t="n">
        <v>140300</v>
      </c>
      <c r="Y604" s="1901" t="n">
        <v>140300</v>
      </c>
      <c r="Z604" s="1901" t="n">
        <v>138300</v>
      </c>
      <c r="AA604" s="1901" t="n">
        <v>138300</v>
      </c>
      <c r="AB604" s="1901" t="n">
        <v>140300</v>
      </c>
      <c r="AC604" s="1901" t="n">
        <v>136300</v>
      </c>
      <c r="AD604" s="1901" t="n">
        <v>136300</v>
      </c>
    </row>
    <row r="605">
      <c r="A605" s="1248" t="inlineStr">
        <is>
          <t>OAP</t>
        </is>
      </c>
      <c r="B605" s="1249" t="inlineStr">
        <is>
          <t>7108520513_ID-13408606925</t>
        </is>
      </c>
      <c r="C605" s="1250">
        <f>_xlfn.NUMBERVALUE(LEFT(B605,10))</f>
        <v/>
      </c>
      <c r="D605" s="1250">
        <f>_xlfn.NUMBERVALUE(RIGHT(B605,11))</f>
        <v/>
      </c>
      <c r="E605" s="1251" t="n">
        <v>6902395826590</v>
      </c>
      <c r="F605" s="1249" t="inlineStr">
        <is>
          <t>L'Oreal Paris Infallible More Than Concealer</t>
        </is>
      </c>
      <c r="G605" s="1248" t="n"/>
      <c r="H605" s="1248" t="n"/>
      <c r="I605" s="1249" t="n"/>
      <c r="J605" s="1252" t="n">
        <v>197500</v>
      </c>
      <c r="K605" s="1253" t="n">
        <v>0.12</v>
      </c>
      <c r="L605" s="1253" t="n">
        <v>0.2699999999999999</v>
      </c>
      <c r="M605" s="1254" t="n">
        <v>0.2899999999999999</v>
      </c>
      <c r="N605" s="1254" t="n">
        <v>0.2899999999999999</v>
      </c>
      <c r="O605" s="1253" t="n">
        <v>0.2999999999999999</v>
      </c>
      <c r="P605" s="1254" t="n">
        <v>0.2999999999999999</v>
      </c>
      <c r="Q605" s="1254" t="n">
        <v>0.2899999999999999</v>
      </c>
      <c r="R605" s="1253" t="n">
        <v>0.3099999999999999</v>
      </c>
      <c r="S605" s="1253" t="n">
        <v>0.3099999999999999</v>
      </c>
      <c r="T605" s="1255" t="n"/>
      <c r="U605" s="1255" t="n"/>
      <c r="V605" s="1901" t="n">
        <v>173800</v>
      </c>
      <c r="W605" s="1901" t="n">
        <v>144200</v>
      </c>
      <c r="X605" s="1901" t="n">
        <v>140300</v>
      </c>
      <c r="Y605" s="1901" t="n">
        <v>140300</v>
      </c>
      <c r="Z605" s="1901" t="n">
        <v>138300</v>
      </c>
      <c r="AA605" s="1901" t="n">
        <v>138300</v>
      </c>
      <c r="AB605" s="1901" t="n">
        <v>140300</v>
      </c>
      <c r="AC605" s="1901" t="n">
        <v>136300</v>
      </c>
      <c r="AD605" s="1901" t="n">
        <v>136300</v>
      </c>
    </row>
    <row r="606">
      <c r="A606" s="1248" t="inlineStr">
        <is>
          <t>OAP</t>
        </is>
      </c>
      <c r="B606" s="1249" t="inlineStr">
        <is>
          <t>7108520513_ID-13408606926</t>
        </is>
      </c>
      <c r="C606" s="1250">
        <f>_xlfn.NUMBERVALUE(LEFT(B606,10))</f>
        <v/>
      </c>
      <c r="D606" s="1250">
        <f>_xlfn.NUMBERVALUE(RIGHT(B606,11))</f>
        <v/>
      </c>
      <c r="E606" s="1251" t="n">
        <v>6902395826613</v>
      </c>
      <c r="F606" s="1249" t="inlineStr">
        <is>
          <t>L'Oreal Paris Infallible More Than Concealer</t>
        </is>
      </c>
      <c r="G606" s="1248" t="n"/>
      <c r="H606" s="1248" t="n"/>
      <c r="I606" s="1249" t="n"/>
      <c r="J606" s="1252" t="n">
        <v>197500</v>
      </c>
      <c r="K606" s="1253" t="n">
        <v>0.12</v>
      </c>
      <c r="L606" s="1253" t="n">
        <v>0.2699999999999999</v>
      </c>
      <c r="M606" s="1254" t="n">
        <v>0.2899999999999999</v>
      </c>
      <c r="N606" s="1254" t="n">
        <v>0.2899999999999999</v>
      </c>
      <c r="O606" s="1253" t="n">
        <v>0.2999999999999999</v>
      </c>
      <c r="P606" s="1254" t="n">
        <v>0.2999999999999999</v>
      </c>
      <c r="Q606" s="1254" t="n">
        <v>0.2899999999999999</v>
      </c>
      <c r="R606" s="1253" t="n">
        <v>0.3099999999999999</v>
      </c>
      <c r="S606" s="1253" t="n">
        <v>0.3099999999999999</v>
      </c>
      <c r="T606" s="1255" t="n"/>
      <c r="U606" s="1255" t="n"/>
      <c r="V606" s="1901" t="n">
        <v>173800</v>
      </c>
      <c r="W606" s="1901" t="n">
        <v>144200</v>
      </c>
      <c r="X606" s="1901" t="n">
        <v>140300</v>
      </c>
      <c r="Y606" s="1901" t="n">
        <v>140300</v>
      </c>
      <c r="Z606" s="1901" t="n">
        <v>138300</v>
      </c>
      <c r="AA606" s="1901" t="n">
        <v>138300</v>
      </c>
      <c r="AB606" s="1901" t="n">
        <v>140300</v>
      </c>
      <c r="AC606" s="1901" t="n">
        <v>136300</v>
      </c>
      <c r="AD606" s="1901" t="n">
        <v>136300</v>
      </c>
    </row>
    <row r="607">
      <c r="A607" s="1248" t="inlineStr">
        <is>
          <t>OAP</t>
        </is>
      </c>
      <c r="B607" s="1249" t="inlineStr">
        <is>
          <t>7104592196_ID-13403076778</t>
        </is>
      </c>
      <c r="C607" s="1250">
        <f>_xlfn.NUMBERVALUE(LEFT(B607,10))</f>
        <v/>
      </c>
      <c r="D607" s="1250">
        <f>_xlfn.NUMBERVALUE(RIGHT(B607,11))</f>
        <v/>
      </c>
      <c r="E607" s="1251" t="n">
        <v>6902395824107</v>
      </c>
      <c r="F607" s="1249" t="inlineStr">
        <is>
          <t>L'Oreal Paris Infallible Primer Make Up - 30ml (Menyamarkan Tampilan Pori &amp; Bebas Kilap)</t>
        </is>
      </c>
      <c r="G607" s="1248" t="n"/>
      <c r="H607" s="1248" t="n"/>
      <c r="I607" s="1249" t="n"/>
      <c r="J607" s="1252" t="n">
        <v>182500</v>
      </c>
      <c r="K607" s="1253" t="n">
        <v>0.03</v>
      </c>
      <c r="L607" s="1253" t="n">
        <v>0.05000000000000002</v>
      </c>
      <c r="M607" s="1254" t="n">
        <v>0.07000000000000002</v>
      </c>
      <c r="N607" s="1254" t="n">
        <v>0.05000000000000002</v>
      </c>
      <c r="O607" s="1253" t="n">
        <v>0.06000000000000002</v>
      </c>
      <c r="P607" s="1254" t="n">
        <v>0.08000000000000002</v>
      </c>
      <c r="Q607" s="1254" t="n">
        <v>0.07000000000000002</v>
      </c>
      <c r="R607" s="1253" t="n">
        <v>0.09000000000000001</v>
      </c>
      <c r="S607" s="1253" t="n">
        <v>0.09000000000000001</v>
      </c>
      <c r="T607" s="1255" t="n"/>
      <c r="U607" s="1255" t="n"/>
      <c r="V607" s="1901" t="n">
        <v>177100</v>
      </c>
      <c r="W607" s="1901" t="n">
        <v>173400</v>
      </c>
      <c r="X607" s="1901" t="n">
        <v>169800</v>
      </c>
      <c r="Y607" s="1901" t="n">
        <v>173400</v>
      </c>
      <c r="Z607" s="1901" t="n">
        <v>171600</v>
      </c>
      <c r="AA607" s="1901" t="n">
        <v>167900</v>
      </c>
      <c r="AB607" s="1901" t="n">
        <v>169800</v>
      </c>
      <c r="AC607" s="1901" t="n">
        <v>166100</v>
      </c>
      <c r="AD607" s="1901" t="n">
        <v>166100</v>
      </c>
    </row>
    <row r="608">
      <c r="A608" s="1248" t="inlineStr">
        <is>
          <t>OAP</t>
        </is>
      </c>
      <c r="B608" s="1249" t="inlineStr">
        <is>
          <t>7109278208_ID-13409736543</t>
        </is>
      </c>
      <c r="C608" s="1250">
        <f>_xlfn.NUMBERVALUE(LEFT(B608,10))</f>
        <v/>
      </c>
      <c r="D608" s="1250">
        <f>_xlfn.NUMBERVALUE(RIGHT(B608,11))</f>
        <v/>
      </c>
      <c r="E608" s="1251" t="n">
        <v>6946537019167</v>
      </c>
      <c r="F608" s="1249" t="inlineStr">
        <is>
          <t>L'Oreal Paris Men Expert Hydra Energetic Recharging Moisturizer Skin Care - 50ml (Pelembap Wajah Pria Memberikan Kesegaran Pada Kulit Hingga 24 Jam)</t>
        </is>
      </c>
      <c r="G608" s="1248" t="n"/>
      <c r="H608" s="1248" t="n"/>
      <c r="I608" s="1249" t="n"/>
      <c r="J608" s="1252" t="n">
        <v>174600</v>
      </c>
      <c r="K608" s="1253" t="n">
        <v>0.12</v>
      </c>
      <c r="L608" s="1253" t="n">
        <v>0.22</v>
      </c>
      <c r="M608" s="1254" t="n">
        <v>0.24</v>
      </c>
      <c r="N608" s="1254" t="n">
        <v>0.24</v>
      </c>
      <c r="O608" s="1253" t="n">
        <v>0.25</v>
      </c>
      <c r="P608" s="1254" t="n">
        <v>0.25</v>
      </c>
      <c r="Q608" s="1254" t="n">
        <v>0.24</v>
      </c>
      <c r="R608" s="1253" t="n">
        <v>0.26</v>
      </c>
      <c r="S608" s="1253" t="n">
        <v>0.26</v>
      </c>
      <c r="T608" s="1255" t="n"/>
      <c r="U608" s="1255" t="n"/>
      <c r="V608" s="1901" t="n">
        <v>153700</v>
      </c>
      <c r="W608" s="1901" t="n">
        <v>136200</v>
      </c>
      <c r="X608" s="1901" t="n">
        <v>132700</v>
      </c>
      <c r="Y608" s="1901" t="n">
        <v>132700</v>
      </c>
      <c r="Z608" s="1901" t="n">
        <v>131000</v>
      </c>
      <c r="AA608" s="1901" t="n">
        <v>131000</v>
      </c>
      <c r="AB608" s="1901" t="n">
        <v>132700</v>
      </c>
      <c r="AC608" s="1901" t="n">
        <v>129300</v>
      </c>
      <c r="AD608" s="1901" t="n">
        <v>129300</v>
      </c>
    </row>
    <row r="609">
      <c r="A609" s="1248" t="inlineStr">
        <is>
          <t>OAP</t>
        </is>
      </c>
      <c r="B609" s="1249" t="inlineStr">
        <is>
          <t>7105500382_ID-13404100291</t>
        </is>
      </c>
      <c r="C609" s="1250">
        <f>_xlfn.NUMBERVALUE(LEFT(B609,10))</f>
        <v/>
      </c>
      <c r="D609" s="1250">
        <f>_xlfn.NUMBERVALUE(RIGHT(B609,11))</f>
        <v/>
      </c>
      <c r="E609" s="1251" t="n">
        <v>8992304025556</v>
      </c>
      <c r="F609" s="1249" t="inlineStr">
        <is>
          <t>L'Oreal Paris Men Expert Pure &amp; Matte Charcoal Black Foam Icy Effect Skin Care - 100ml (Pembersih Wajah Pria Untuk Wajah Bersih &amp; Bebas Minyak)</t>
        </is>
      </c>
      <c r="G609" s="1248" t="n"/>
      <c r="H609" s="1248" t="n"/>
      <c r="I609" s="1249" t="n"/>
      <c r="J609" s="1252" t="n">
        <v>56700</v>
      </c>
      <c r="K609" s="1253" t="n">
        <v>0.17</v>
      </c>
      <c r="L609" s="1253" t="n">
        <v>0.2699999999999999</v>
      </c>
      <c r="M609" s="1254" t="n">
        <v>0.2899999999999999</v>
      </c>
      <c r="N609" s="1254" t="n">
        <v>0.2899999999999999</v>
      </c>
      <c r="O609" s="1253" t="n">
        <v>0.2999999999999999</v>
      </c>
      <c r="P609" s="1254" t="n">
        <v>0.2999999999999999</v>
      </c>
      <c r="Q609" s="1254" t="n">
        <v>0.2899999999999999</v>
      </c>
      <c r="R609" s="1253" t="n">
        <v>0.3099999999999999</v>
      </c>
      <c r="S609" s="1253" t="n">
        <v>0.3099999999999999</v>
      </c>
      <c r="T609" s="1255" t="n"/>
      <c r="U609" s="1255" t="n"/>
      <c r="V609" s="1901" t="n">
        <v>47100</v>
      </c>
      <c r="W609" s="1901" t="n">
        <v>41400</v>
      </c>
      <c r="X609" s="1901" t="n">
        <v>40300</v>
      </c>
      <c r="Y609" s="1901" t="n">
        <v>40300</v>
      </c>
      <c r="Z609" s="1901" t="n">
        <v>39700</v>
      </c>
      <c r="AA609" s="1901" t="n">
        <v>39700</v>
      </c>
      <c r="AB609" s="1901" t="n">
        <v>40300</v>
      </c>
      <c r="AC609" s="1901" t="n">
        <v>39200</v>
      </c>
      <c r="AD609" s="1901" t="n">
        <v>39200</v>
      </c>
    </row>
    <row r="610">
      <c r="A610" s="1248" t="inlineStr">
        <is>
          <t>OAP</t>
        </is>
      </c>
      <c r="B610" s="1249" t="inlineStr">
        <is>
          <t>7109268345_ID-13409760086</t>
        </is>
      </c>
      <c r="C610" s="1250">
        <f>_xlfn.NUMBERVALUE(LEFT(B610,10))</f>
        <v/>
      </c>
      <c r="D610" s="1250">
        <f>_xlfn.NUMBERVALUE(RIGHT(B610,11))</f>
        <v/>
      </c>
      <c r="E610" s="1251" t="n">
        <v>8992304002830</v>
      </c>
      <c r="F610" s="1249" t="inlineStr">
        <is>
          <t>L'Oreal Paris Men Expert Vitalift Revitalising Cleansing Foam Skin Care - 100ml (Pembersih Wajah Pria Untuk Membersihkan &amp; Meremajakan Kulit)</t>
        </is>
      </c>
      <c r="G610" s="1248" t="n"/>
      <c r="H610" s="1248" t="n"/>
      <c r="I610" s="1249" t="n"/>
      <c r="J610" s="1252" t="n">
        <v>76400</v>
      </c>
      <c r="K610" s="1253" t="n">
        <v>0.17</v>
      </c>
      <c r="L610" s="1253" t="n">
        <v>0.2699999999999999</v>
      </c>
      <c r="M610" s="1254" t="n">
        <v>0.2899999999999999</v>
      </c>
      <c r="N610" s="1254" t="n">
        <v>0.2899999999999999</v>
      </c>
      <c r="O610" s="1253" t="n">
        <v>0.2999999999999999</v>
      </c>
      <c r="P610" s="1254" t="n">
        <v>0.2999999999999999</v>
      </c>
      <c r="Q610" s="1254" t="n">
        <v>0.2899999999999999</v>
      </c>
      <c r="R610" s="1253" t="n">
        <v>0.3099999999999999</v>
      </c>
      <c r="S610" s="1253" t="n">
        <v>0.3099999999999999</v>
      </c>
      <c r="T610" s="1255" t="n"/>
      <c r="U610" s="1255" t="n"/>
      <c r="V610" s="1901" t="n">
        <v>63500</v>
      </c>
      <c r="W610" s="1901" t="n">
        <v>55800</v>
      </c>
      <c r="X610" s="1901" t="n">
        <v>54300</v>
      </c>
      <c r="Y610" s="1901" t="n">
        <v>54300</v>
      </c>
      <c r="Z610" s="1901" t="n">
        <v>53500</v>
      </c>
      <c r="AA610" s="1901" t="n">
        <v>53500</v>
      </c>
      <c r="AB610" s="1901" t="n">
        <v>54300</v>
      </c>
      <c r="AC610" s="1901" t="n">
        <v>52800</v>
      </c>
      <c r="AD610" s="1901" t="n">
        <v>52800</v>
      </c>
    </row>
    <row r="611">
      <c r="A611" s="1248" t="inlineStr">
        <is>
          <t>OAP</t>
        </is>
      </c>
      <c r="B611" s="1249" t="inlineStr">
        <is>
          <t>7105484707_ID-13404070659</t>
        </is>
      </c>
      <c r="C611" s="1250">
        <f>_xlfn.NUMBERVALUE(LEFT(B611,10))</f>
        <v/>
      </c>
      <c r="D611" s="1250">
        <f>_xlfn.NUMBERVALUE(RIGHT(B611,11))</f>
        <v/>
      </c>
      <c r="E611" s="1251" t="n">
        <v>8992304032431</v>
      </c>
      <c r="F611" s="1249" t="inlineStr">
        <is>
          <t>L'Oreal Paris Men Expert White Activ Anti-Acne Volcano Brightening Foam Skin Care - 100ml (Pembersih Wajah Pria Untuk Kulit Bersih Sehat Tanpa Jerawat)</t>
        </is>
      </c>
      <c r="G611" s="1248" t="n"/>
      <c r="H611" s="1248" t="n"/>
      <c r="I611" s="1249" t="n"/>
      <c r="J611" s="1252" t="n">
        <v>56700</v>
      </c>
      <c r="K611" s="1253" t="n">
        <v>0.17</v>
      </c>
      <c r="L611" s="1253" t="n">
        <v>0.2699999999999999</v>
      </c>
      <c r="M611" s="1254" t="n">
        <v>0.2899999999999999</v>
      </c>
      <c r="N611" s="1254" t="n">
        <v>0.2899999999999999</v>
      </c>
      <c r="O611" s="1253" t="n">
        <v>0.2999999999999999</v>
      </c>
      <c r="P611" s="1254" t="n">
        <v>0.2999999999999999</v>
      </c>
      <c r="Q611" s="1254" t="n">
        <v>0.2899999999999999</v>
      </c>
      <c r="R611" s="1253" t="n">
        <v>0.3099999999999999</v>
      </c>
      <c r="S611" s="1253" t="n">
        <v>0.3099999999999999</v>
      </c>
      <c r="T611" s="1255" t="n"/>
      <c r="U611" s="1255" t="n"/>
      <c r="V611" s="1901" t="n">
        <v>47100</v>
      </c>
      <c r="W611" s="1901" t="n">
        <v>41400</v>
      </c>
      <c r="X611" s="1901" t="n">
        <v>40300</v>
      </c>
      <c r="Y611" s="1901" t="n">
        <v>40300</v>
      </c>
      <c r="Z611" s="1901" t="n">
        <v>39700</v>
      </c>
      <c r="AA611" s="1901" t="n">
        <v>39700</v>
      </c>
      <c r="AB611" s="1901" t="n">
        <v>40300</v>
      </c>
      <c r="AC611" s="1901" t="n">
        <v>39200</v>
      </c>
      <c r="AD611" s="1901" t="n">
        <v>39200</v>
      </c>
    </row>
    <row r="612">
      <c r="A612" s="1248" t="inlineStr">
        <is>
          <t>OAP</t>
        </is>
      </c>
      <c r="B612" s="1249" t="inlineStr">
        <is>
          <t>7105504076_ID-13404104084</t>
        </is>
      </c>
      <c r="C612" s="1250">
        <f>_xlfn.NUMBERVALUE(LEFT(B612,10))</f>
        <v/>
      </c>
      <c r="D612" s="1250">
        <f>_xlfn.NUMBERVALUE(RIGHT(B612,11))</f>
        <v/>
      </c>
      <c r="E612" s="1251" t="n">
        <v>8991380232131</v>
      </c>
      <c r="F612" s="1249" t="inlineStr">
        <is>
          <t>L'Oreal Paris Men Expert White Activ Brightening Foam Pro Exfoliatine Skin Care - 100ml (Pembersih Wajah Pria Untuk Membersihkan &amp; Meratakan Warna Kulit Wajah)</t>
        </is>
      </c>
      <c r="G612" s="1248" t="n"/>
      <c r="H612" s="1248" t="n"/>
      <c r="I612" s="1249" t="n"/>
      <c r="J612" s="1252" t="n">
        <v>56700</v>
      </c>
      <c r="K612" s="1253" t="n">
        <v>0.17</v>
      </c>
      <c r="L612" s="1253" t="n">
        <v>0.2699999999999999</v>
      </c>
      <c r="M612" s="1254" t="n">
        <v>0.2899999999999999</v>
      </c>
      <c r="N612" s="1254" t="n">
        <v>0.2899999999999999</v>
      </c>
      <c r="O612" s="1253" t="n">
        <v>0.2999999999999999</v>
      </c>
      <c r="P612" s="1254" t="n">
        <v>0.2999999999999999</v>
      </c>
      <c r="Q612" s="1254" t="n">
        <v>0.2899999999999999</v>
      </c>
      <c r="R612" s="1253" t="n">
        <v>0.3099999999999999</v>
      </c>
      <c r="S612" s="1253" t="n">
        <v>0.3099999999999999</v>
      </c>
      <c r="T612" s="1255" t="n"/>
      <c r="U612" s="1255" t="n"/>
      <c r="V612" s="1901" t="n">
        <v>47100</v>
      </c>
      <c r="W612" s="1901" t="n">
        <v>41400</v>
      </c>
      <c r="X612" s="1901" t="n">
        <v>40300</v>
      </c>
      <c r="Y612" s="1901" t="n">
        <v>40300</v>
      </c>
      <c r="Z612" s="1901" t="n">
        <v>39700</v>
      </c>
      <c r="AA612" s="1901" t="n">
        <v>39700</v>
      </c>
      <c r="AB612" s="1901" t="n">
        <v>40300</v>
      </c>
      <c r="AC612" s="1901" t="n">
        <v>39200</v>
      </c>
      <c r="AD612" s="1901" t="n">
        <v>39200</v>
      </c>
    </row>
    <row r="613">
      <c r="A613" s="1248" t="inlineStr">
        <is>
          <t>OAP</t>
        </is>
      </c>
      <c r="B613" s="1249" t="inlineStr">
        <is>
          <t>7109234963_ID-13409704939</t>
        </is>
      </c>
      <c r="C613" s="1250">
        <f>_xlfn.NUMBERVALUE(LEFT(B613,10))</f>
        <v/>
      </c>
      <c r="D613" s="1250">
        <f>_xlfn.NUMBERVALUE(RIGHT(B613,11))</f>
        <v/>
      </c>
      <c r="E613" s="1251" t="n">
        <v>8992304009679</v>
      </c>
      <c r="F613" s="1249" t="inlineStr">
        <is>
          <t>L'Oreal Paris Men Expert White Activ Oil-Control Brightening + Oil Control Foam Skin Care - 100ml (Pembersih Wajah Pria Untuk Wajah Bersih &amp; Kulit Tampak Cerah)</t>
        </is>
      </c>
      <c r="G613" s="1248" t="n"/>
      <c r="H613" s="1248" t="n"/>
      <c r="I613" s="1249" t="n"/>
      <c r="J613" s="1252" t="n">
        <v>56700</v>
      </c>
      <c r="K613" s="1253" t="n">
        <v>0.17</v>
      </c>
      <c r="L613" s="1253" t="n">
        <v>0.2699999999999999</v>
      </c>
      <c r="M613" s="1254" t="n">
        <v>0.2899999999999999</v>
      </c>
      <c r="N613" s="1254" t="n">
        <v>0.2899999999999999</v>
      </c>
      <c r="O613" s="1253" t="n">
        <v>0.2999999999999999</v>
      </c>
      <c r="P613" s="1254" t="n">
        <v>0.2999999999999999</v>
      </c>
      <c r="Q613" s="1254" t="n">
        <v>0.2899999999999999</v>
      </c>
      <c r="R613" s="1253" t="n">
        <v>0.3099999999999999</v>
      </c>
      <c r="S613" s="1253" t="n">
        <v>0.3099999999999999</v>
      </c>
      <c r="T613" s="1255" t="n"/>
      <c r="U613" s="1255" t="n"/>
      <c r="V613" s="1901" t="n">
        <v>47100</v>
      </c>
      <c r="W613" s="1901" t="n">
        <v>41400</v>
      </c>
      <c r="X613" s="1901" t="n">
        <v>40300</v>
      </c>
      <c r="Y613" s="1901" t="n">
        <v>40300</v>
      </c>
      <c r="Z613" s="1901" t="n">
        <v>39700</v>
      </c>
      <c r="AA613" s="1901" t="n">
        <v>39700</v>
      </c>
      <c r="AB613" s="1901" t="n">
        <v>40300</v>
      </c>
      <c r="AC613" s="1901" t="n">
        <v>39200</v>
      </c>
      <c r="AD613" s="1901" t="n">
        <v>39200</v>
      </c>
    </row>
    <row r="614">
      <c r="A614" s="1248" t="inlineStr">
        <is>
          <t>OAP</t>
        </is>
      </c>
      <c r="B614" s="1249" t="inlineStr">
        <is>
          <t>7109272479_ID-13409782091</t>
        </is>
      </c>
      <c r="C614" s="1250">
        <f>_xlfn.NUMBERVALUE(LEFT(B614,10))</f>
        <v/>
      </c>
      <c r="D614" s="1250">
        <f>_xlfn.NUMBERVALUE(RIGHT(B614,11))</f>
        <v/>
      </c>
      <c r="E614" s="1251" t="n">
        <v>8992304025518</v>
      </c>
      <c r="F614" s="1249" t="inlineStr">
        <is>
          <t>L'Oreal Paris Men Expert White Activ Oil-Control Charcoal Brightening Facial Scrub Skin Care - 100ml (Pembersih Wajah Pria Untuk Kulit Bersih Hingga Ke Pori-Pori)</t>
        </is>
      </c>
      <c r="G614" s="1248" t="n"/>
      <c r="H614" s="1248" t="n"/>
      <c r="I614" s="1249" t="n"/>
      <c r="J614" s="1252" t="n">
        <v>56700</v>
      </c>
      <c r="K614" s="1253" t="n">
        <v>0.17</v>
      </c>
      <c r="L614" s="1253" t="n">
        <v>0.2699999999999999</v>
      </c>
      <c r="M614" s="1254" t="n">
        <v>0.2899999999999999</v>
      </c>
      <c r="N614" s="1254" t="n">
        <v>0.2899999999999999</v>
      </c>
      <c r="O614" s="1253" t="n">
        <v>0.2999999999999999</v>
      </c>
      <c r="P614" s="1254" t="n">
        <v>0.2999999999999999</v>
      </c>
      <c r="Q614" s="1254" t="n">
        <v>0.2899999999999999</v>
      </c>
      <c r="R614" s="1253" t="n">
        <v>0.3099999999999999</v>
      </c>
      <c r="S614" s="1253" t="n">
        <v>0.3099999999999999</v>
      </c>
      <c r="T614" s="1255" t="n"/>
      <c r="U614" s="1255" t="n"/>
      <c r="V614" s="1901" t="n">
        <v>47100</v>
      </c>
      <c r="W614" s="1901" t="n">
        <v>41400</v>
      </c>
      <c r="X614" s="1901" t="n">
        <v>40300</v>
      </c>
      <c r="Y614" s="1901" t="n">
        <v>40300</v>
      </c>
      <c r="Z614" s="1901" t="n">
        <v>39700</v>
      </c>
      <c r="AA614" s="1901" t="n">
        <v>39700</v>
      </c>
      <c r="AB614" s="1901" t="n">
        <v>40300</v>
      </c>
      <c r="AC614" s="1901" t="n">
        <v>39200</v>
      </c>
      <c r="AD614" s="1901" t="n">
        <v>39200</v>
      </c>
    </row>
    <row r="615">
      <c r="A615" s="1248" t="inlineStr">
        <is>
          <t>OAP</t>
        </is>
      </c>
      <c r="B615" s="1249" t="inlineStr">
        <is>
          <t>7098280748_ID-13395162633</t>
        </is>
      </c>
      <c r="C615" s="1250">
        <f>_xlfn.NUMBERVALUE(LEFT(B615,10))</f>
        <v/>
      </c>
      <c r="D615" s="1250">
        <f>_xlfn.NUMBERVALUE(RIGHT(B615,11))</f>
        <v/>
      </c>
      <c r="E615" s="1251" t="n">
        <v>6923700966701</v>
      </c>
      <c r="F615" s="1249" t="inlineStr">
        <is>
          <t>L'Oreal Paris Revitalift 1.5% Hyaluronic Acid Serum Skin Care (Serum Wajah Untuk Kulit Lembab, Halus, dan Tampak Lebih Muda)</t>
        </is>
      </c>
      <c r="G615" s="1248" t="n"/>
      <c r="H615" s="1248" t="n"/>
      <c r="I615" s="1249" t="n"/>
      <c r="J615" s="1252" t="n">
        <v>270000</v>
      </c>
      <c r="K615" s="1253" t="n">
        <v>0.282</v>
      </c>
      <c r="L615" s="1253" t="n">
        <v>0.3007999999999999</v>
      </c>
      <c r="M615" s="1254" t="n">
        <v>0.3207999999999999</v>
      </c>
      <c r="N615" s="1254" t="n">
        <v>0.3207999999999999</v>
      </c>
      <c r="O615" s="1253" t="n">
        <v>0.3307999999999999</v>
      </c>
      <c r="P615" s="1254" t="n">
        <v>0.3307999999999999</v>
      </c>
      <c r="Q615" s="1254" t="n">
        <v>0.3207999999999999</v>
      </c>
      <c r="R615" s="1253" t="n">
        <v>0.3407999999999999</v>
      </c>
      <c r="S615" s="1253" t="n">
        <v>0.3407999999999999</v>
      </c>
      <c r="T615" s="1255" t="n"/>
      <c r="U615" s="1255" t="n"/>
      <c r="V615" s="1901" t="n">
        <v>193900</v>
      </c>
      <c r="W615" s="1901" t="n">
        <v>188800</v>
      </c>
      <c r="X615" s="1901" t="n">
        <v>183400</v>
      </c>
      <c r="Y615" s="1901" t="n">
        <v>183400</v>
      </c>
      <c r="Z615" s="1901" t="n">
        <v>180700</v>
      </c>
      <c r="AA615" s="1901" t="n">
        <v>180700</v>
      </c>
      <c r="AB615" s="1901" t="n">
        <v>183400</v>
      </c>
      <c r="AC615" s="1901" t="n">
        <v>178000</v>
      </c>
      <c r="AD615" s="1901" t="n">
        <v>178000</v>
      </c>
    </row>
    <row r="616">
      <c r="A616" s="1248" t="inlineStr">
        <is>
          <t>OAP</t>
        </is>
      </c>
      <c r="B616" s="1249" t="inlineStr">
        <is>
          <t>7098280748_ID-13395162632</t>
        </is>
      </c>
      <c r="C616" s="1250">
        <f>_xlfn.NUMBERVALUE(LEFT(B616,10))</f>
        <v/>
      </c>
      <c r="D616" s="1250">
        <f>_xlfn.NUMBERVALUE(RIGHT(B616,11))</f>
        <v/>
      </c>
      <c r="E616" s="1251" t="n">
        <v>6923700977264</v>
      </c>
      <c r="F616" s="1249" t="inlineStr">
        <is>
          <t>L'Oreal Paris Revitalift 1.5% Hyaluronic Acid Serum Skin Care (Serum Wajah Untuk Kulit Lembab, Halus, dan Tampak Lebih Muda)</t>
        </is>
      </c>
      <c r="G616" s="1248" t="n"/>
      <c r="H616" s="1248" t="n"/>
      <c r="I616" s="1249" t="n"/>
      <c r="J616" s="1252" t="n">
        <v>145000</v>
      </c>
      <c r="K616" s="1253" t="n">
        <v>0.201</v>
      </c>
      <c r="L616" s="1253" t="n">
        <v>0.2509999999999999</v>
      </c>
      <c r="M616" s="1254" t="n">
        <v>0.271</v>
      </c>
      <c r="N616" s="1254" t="n">
        <v>0.271</v>
      </c>
      <c r="O616" s="1253" t="n">
        <v>0.281</v>
      </c>
      <c r="P616" s="1254" t="n">
        <v>0.281</v>
      </c>
      <c r="Q616" s="1254" t="n">
        <v>0.271</v>
      </c>
      <c r="R616" s="1253" t="n">
        <v>0.291</v>
      </c>
      <c r="S616" s="1253" t="n">
        <v>0.291</v>
      </c>
      <c r="T616" s="1255" t="n"/>
      <c r="U616" s="1255" t="n"/>
      <c r="V616" s="1901" t="n">
        <v>115900</v>
      </c>
      <c r="W616" s="1901" t="n">
        <v>108700</v>
      </c>
      <c r="X616" s="1901" t="n">
        <v>105800</v>
      </c>
      <c r="Y616" s="1901" t="n">
        <v>105800</v>
      </c>
      <c r="Z616" s="1901" t="n">
        <v>104300</v>
      </c>
      <c r="AA616" s="1901" t="n">
        <v>104300</v>
      </c>
      <c r="AB616" s="1901" t="n">
        <v>105800</v>
      </c>
      <c r="AC616" s="1901" t="n">
        <v>102900</v>
      </c>
      <c r="AD616" s="1901" t="n">
        <v>102900</v>
      </c>
    </row>
    <row r="617">
      <c r="A617" s="1248" t="inlineStr">
        <is>
          <t>OAP</t>
        </is>
      </c>
      <c r="B617" s="1249" t="inlineStr">
        <is>
          <t>7105458729_ID-13404042848</t>
        </is>
      </c>
      <c r="C617" s="1250">
        <f>_xlfn.NUMBERVALUE(LEFT(B617,10))</f>
        <v/>
      </c>
      <c r="D617" s="1250">
        <f>_xlfn.NUMBERVALUE(RIGHT(B617,11))</f>
        <v/>
      </c>
      <c r="E617" s="1251" t="n">
        <v>8991380233237</v>
      </c>
      <c r="F617" s="1249" t="inlineStr">
        <is>
          <t>L'Oreal Paris Revitalift Anti-Wrinkle &amp; Firmness Aqua Milky Toner - 200ml (Toner Untuk Kulit Tampak Muda)</t>
        </is>
      </c>
      <c r="G617" s="1248" t="n"/>
      <c r="H617" s="1248" t="n"/>
      <c r="I617" s="1249" t="n"/>
      <c r="J617" s="1252" t="n">
        <v>160500</v>
      </c>
      <c r="K617" s="1253" t="n">
        <v>0.12</v>
      </c>
      <c r="L617" s="1253" t="n">
        <v>0.17</v>
      </c>
      <c r="M617" s="1254" t="n">
        <v>0.19</v>
      </c>
      <c r="N617" s="1254" t="n">
        <v>0.19</v>
      </c>
      <c r="O617" s="1253" t="n">
        <v>0.2</v>
      </c>
      <c r="P617" s="1254" t="n">
        <v>0.2</v>
      </c>
      <c r="Q617" s="1254" t="n">
        <v>0.19</v>
      </c>
      <c r="R617" s="1253" t="n">
        <v>0.21</v>
      </c>
      <c r="S617" s="1253" t="n">
        <v>0.21</v>
      </c>
      <c r="T617" s="1255" t="n"/>
      <c r="U617" s="1255" t="n"/>
      <c r="V617" s="1901" t="n">
        <v>141300</v>
      </c>
      <c r="W617" s="1901" t="n">
        <v>133300</v>
      </c>
      <c r="X617" s="1901" t="n">
        <v>130100</v>
      </c>
      <c r="Y617" s="1901" t="n">
        <v>130100</v>
      </c>
      <c r="Z617" s="1901" t="n">
        <v>128400</v>
      </c>
      <c r="AA617" s="1901" t="n">
        <v>128400</v>
      </c>
      <c r="AB617" s="1901" t="n">
        <v>130100</v>
      </c>
      <c r="AC617" s="1901" t="n">
        <v>126800</v>
      </c>
      <c r="AD617" s="1901" t="n">
        <v>126800</v>
      </c>
    </row>
    <row r="618">
      <c r="A618" s="1248" t="inlineStr">
        <is>
          <t>OAP</t>
        </is>
      </c>
      <c r="B618" s="1249" t="inlineStr">
        <is>
          <t>7105516435_ID-13404110752</t>
        </is>
      </c>
      <c r="C618" s="1250">
        <f>_xlfn.NUMBERVALUE(LEFT(B618,10))</f>
        <v/>
      </c>
      <c r="D618" s="1250">
        <f>_xlfn.NUMBERVALUE(RIGHT(B618,11))</f>
        <v/>
      </c>
      <c r="E618" s="1251" t="n">
        <v>8994993017782</v>
      </c>
      <c r="F618" s="1249" t="inlineStr">
        <is>
          <t>L'Oreal Paris Revitalift Crystal Deep Purifying Cleanser Gel Skin Care - 120ml</t>
        </is>
      </c>
      <c r="G618" s="1248" t="n"/>
      <c r="H618" s="1248" t="n"/>
      <c r="I618" s="1249" t="n"/>
      <c r="J618" s="1252" t="n">
        <v>83500</v>
      </c>
      <c r="K618" s="1253" t="n">
        <v>0.03</v>
      </c>
      <c r="L618" s="1253" t="n">
        <v>0.05000000000000002</v>
      </c>
      <c r="M618" s="1254" t="n">
        <v>0.07000000000000002</v>
      </c>
      <c r="N618" s="1254" t="n">
        <v>0.05000000000000002</v>
      </c>
      <c r="O618" s="1253" t="n">
        <v>0.06000000000000002</v>
      </c>
      <c r="P618" s="1254" t="n">
        <v>0.08000000000000002</v>
      </c>
      <c r="Q618" s="1254" t="n">
        <v>0.07000000000000002</v>
      </c>
      <c r="R618" s="1253" t="n">
        <v>0.09000000000000001</v>
      </c>
      <c r="S618" s="1253" t="n">
        <v>0.09000000000000001</v>
      </c>
      <c r="T618" s="1255" t="n"/>
      <c r="U618" s="1255" t="n"/>
      <c r="V618" s="1901" t="n">
        <v>81000</v>
      </c>
      <c r="W618" s="1901" t="n">
        <v>79400</v>
      </c>
      <c r="X618" s="1901" t="n">
        <v>77700</v>
      </c>
      <c r="Y618" s="1901" t="n">
        <v>79400</v>
      </c>
      <c r="Z618" s="1901" t="n">
        <v>78500</v>
      </c>
      <c r="AA618" s="1901" t="n">
        <v>76900</v>
      </c>
      <c r="AB618" s="1901" t="n">
        <v>77700</v>
      </c>
      <c r="AC618" s="1901" t="n">
        <v>76000</v>
      </c>
      <c r="AD618" s="1901" t="n">
        <v>76000</v>
      </c>
    </row>
    <row r="619">
      <c r="A619" s="1248" t="inlineStr">
        <is>
          <t>OAP</t>
        </is>
      </c>
      <c r="B619" s="1249" t="inlineStr">
        <is>
          <t>7104500058_ID-13403018004</t>
        </is>
      </c>
      <c r="C619" s="1250">
        <f>_xlfn.NUMBERVALUE(LEFT(B619,10))</f>
        <v/>
      </c>
      <c r="D619" s="1250">
        <f>_xlfn.NUMBERVALUE(RIGHT(B619,11))</f>
        <v/>
      </c>
      <c r="E619" s="1251" t="n">
        <v>8994993016709</v>
      </c>
      <c r="F619" s="1249" t="inlineStr">
        <is>
          <t>L'Oreal Paris Revitalift Crystal Fresh Hydarting Gel Cream Skin Care (Krim Siang Untuk Kulit Tampak Sebening Kristal &amp; Terlihat Muda)</t>
        </is>
      </c>
      <c r="G619" s="1248" t="n"/>
      <c r="H619" s="1248" t="n"/>
      <c r="I619" s="1249" t="n"/>
      <c r="J619" s="1252" t="n">
        <v>67500</v>
      </c>
      <c r="K619" s="1253" t="n">
        <v>0.07000000000000001</v>
      </c>
      <c r="L619" s="1253" t="n">
        <v>0.12</v>
      </c>
      <c r="M619" s="1254" t="n">
        <v>0.14</v>
      </c>
      <c r="N619" s="1254" t="n">
        <v>0.14</v>
      </c>
      <c r="O619" s="1253" t="n">
        <v>0.15</v>
      </c>
      <c r="P619" s="1254" t="n">
        <v>0.15</v>
      </c>
      <c r="Q619" s="1254" t="n">
        <v>0.14</v>
      </c>
      <c r="R619" s="1253" t="n">
        <v>0.16</v>
      </c>
      <c r="S619" s="1253" t="n">
        <v>0.16</v>
      </c>
      <c r="T619" s="1255" t="n"/>
      <c r="U619" s="1255" t="n"/>
      <c r="V619" s="1901" t="n">
        <v>62800</v>
      </c>
      <c r="W619" s="1901" t="n">
        <v>59400</v>
      </c>
      <c r="X619" s="1901" t="n">
        <v>58100</v>
      </c>
      <c r="Y619" s="1901" t="n">
        <v>58100</v>
      </c>
      <c r="Z619" s="1901" t="n">
        <v>57400</v>
      </c>
      <c r="AA619" s="1901" t="n">
        <v>57400</v>
      </c>
      <c r="AB619" s="1901" t="n">
        <v>58100</v>
      </c>
      <c r="AC619" s="1901" t="n">
        <v>56700</v>
      </c>
      <c r="AD619" s="1901" t="n">
        <v>56700</v>
      </c>
    </row>
    <row r="620">
      <c r="A620" s="1248" t="inlineStr">
        <is>
          <t>OAP</t>
        </is>
      </c>
      <c r="B620" s="1249" t="inlineStr">
        <is>
          <t>7104500058_ID-13403018003</t>
        </is>
      </c>
      <c r="C620" s="1250">
        <f>_xlfn.NUMBERVALUE(LEFT(B620,10))</f>
        <v/>
      </c>
      <c r="D620" s="1250">
        <f>_xlfn.NUMBERVALUE(RIGHT(B620,11))</f>
        <v/>
      </c>
      <c r="E620" s="1251" t="n">
        <v>8994993016693</v>
      </c>
      <c r="F620" s="1249" t="inlineStr">
        <is>
          <t>L'Oreal Paris Revitalift Crystal Fresh Hydarting Gel Cream Skin Care (Krim Siang Untuk Kulit Tampak Sebening Kristal &amp; Terlihat Muda)</t>
        </is>
      </c>
      <c r="G620" s="1248" t="n"/>
      <c r="H620" s="1248" t="n"/>
      <c r="I620" s="1249" t="n"/>
      <c r="J620" s="1252" t="n">
        <v>212000</v>
      </c>
      <c r="K620" s="1253" t="n">
        <v>0.12</v>
      </c>
      <c r="L620" s="1253" t="n">
        <v>0.17</v>
      </c>
      <c r="M620" s="1254" t="n">
        <v>0.19</v>
      </c>
      <c r="N620" s="1254" t="n">
        <v>0.19</v>
      </c>
      <c r="O620" s="1253" t="n">
        <v>0.2</v>
      </c>
      <c r="P620" s="1254" t="n">
        <v>0.2</v>
      </c>
      <c r="Q620" s="1254" t="n">
        <v>0.19</v>
      </c>
      <c r="R620" s="1253" t="n">
        <v>0.21</v>
      </c>
      <c r="S620" s="1253" t="n">
        <v>0.21</v>
      </c>
      <c r="T620" s="1255" t="n"/>
      <c r="U620" s="1255" t="n"/>
      <c r="V620" s="1901" t="n">
        <v>186600</v>
      </c>
      <c r="W620" s="1901" t="n">
        <v>176000</v>
      </c>
      <c r="X620" s="1901" t="n">
        <v>171800</v>
      </c>
      <c r="Y620" s="1901" t="n">
        <v>171800</v>
      </c>
      <c r="Z620" s="1901" t="n">
        <v>169600</v>
      </c>
      <c r="AA620" s="1901" t="n">
        <v>169600</v>
      </c>
      <c r="AB620" s="1901" t="n">
        <v>171800</v>
      </c>
      <c r="AC620" s="1901" t="n">
        <v>167500</v>
      </c>
      <c r="AD620" s="1901" t="n">
        <v>167500</v>
      </c>
    </row>
    <row r="621">
      <c r="A621" s="1248" t="inlineStr">
        <is>
          <t>OAP</t>
        </is>
      </c>
      <c r="B621" s="1249" t="inlineStr">
        <is>
          <t>7104516604_ID-13403068454</t>
        </is>
      </c>
      <c r="C621" s="1250">
        <f>_xlfn.NUMBERVALUE(LEFT(B621,10))</f>
        <v/>
      </c>
      <c r="D621" s="1250">
        <f>_xlfn.NUMBERVALUE(RIGHT(B621,11))</f>
        <v/>
      </c>
      <c r="E621" s="1251" t="n">
        <v>8991380012948</v>
      </c>
      <c r="F621" s="1249" t="inlineStr">
        <is>
          <t>L'Oreal Paris Revitalift Crystal Micro-Essence Serum Water Skincare (Untuk Kulit Tampak Muda &amp; Sebening Kristal)</t>
        </is>
      </c>
      <c r="G621" s="1248" t="n"/>
      <c r="H621" s="1248" t="n"/>
      <c r="I621" s="1249" t="n"/>
      <c r="J621" s="1252" t="n">
        <v>70500</v>
      </c>
      <c r="K621" s="1253" t="n">
        <v>0.02</v>
      </c>
      <c r="L621" s="1253" t="n">
        <v>0.02</v>
      </c>
      <c r="M621" s="1254" t="n">
        <v>0.04</v>
      </c>
      <c r="N621" s="1254" t="n">
        <v>0.02</v>
      </c>
      <c r="O621" s="1253" t="n">
        <v>0.03</v>
      </c>
      <c r="P621" s="1254" t="n">
        <v>0.05</v>
      </c>
      <c r="Q621" s="1254" t="n">
        <v>0.04</v>
      </c>
      <c r="R621" s="1253" t="n">
        <v>0.06</v>
      </c>
      <c r="S621" s="1253" t="n">
        <v>0.06</v>
      </c>
      <c r="T621" s="1255" t="n"/>
      <c r="U621" s="1255" t="n"/>
      <c r="V621" s="1901" t="n">
        <v>69100</v>
      </c>
      <c r="W621" s="1901" t="n">
        <v>69100</v>
      </c>
      <c r="X621" s="1901" t="n">
        <v>67700</v>
      </c>
      <c r="Y621" s="1901" t="n">
        <v>69100</v>
      </c>
      <c r="Z621" s="1901" t="n">
        <v>68400</v>
      </c>
      <c r="AA621" s="1901" t="n">
        <v>67000</v>
      </c>
      <c r="AB621" s="1901" t="n">
        <v>67700</v>
      </c>
      <c r="AC621" s="1901" t="n">
        <v>66300</v>
      </c>
      <c r="AD621" s="1901" t="n">
        <v>66300</v>
      </c>
    </row>
    <row r="622">
      <c r="A622" s="1248" t="inlineStr">
        <is>
          <t>OAP</t>
        </is>
      </c>
      <c r="B622" s="1249" t="inlineStr">
        <is>
          <t>7104516604_ID-13403068456</t>
        </is>
      </c>
      <c r="C622" s="1250">
        <f>_xlfn.NUMBERVALUE(LEFT(B622,10))</f>
        <v/>
      </c>
      <c r="D622" s="1250">
        <f>_xlfn.NUMBERVALUE(RIGHT(B622,11))</f>
        <v/>
      </c>
      <c r="E622" s="1251" t="n">
        <v>6923700934458</v>
      </c>
      <c r="F622" s="1249" t="inlineStr">
        <is>
          <t>L'Oreal Paris Revitalift Crystal Micro-Essence Serum Water Skincare (Untuk Kulit Tampak Muda &amp; Sebening Kristal)</t>
        </is>
      </c>
      <c r="G622" s="1248" t="n"/>
      <c r="H622" s="1248" t="n"/>
      <c r="I622" s="1249" t="n"/>
      <c r="J622" s="1252" t="n">
        <v>340500</v>
      </c>
      <c r="K622" s="1253" t="n">
        <v>0.12</v>
      </c>
      <c r="L622" s="1253" t="n">
        <v>0.22</v>
      </c>
      <c r="M622" s="1254" t="n">
        <v>0.24</v>
      </c>
      <c r="N622" s="1254" t="n">
        <v>0.24</v>
      </c>
      <c r="O622" s="1253" t="n">
        <v>0.25</v>
      </c>
      <c r="P622" s="1254" t="n">
        <v>0.25</v>
      </c>
      <c r="Q622" s="1254" t="n">
        <v>0.24</v>
      </c>
      <c r="R622" s="1253" t="n">
        <v>0.26</v>
      </c>
      <c r="S622" s="1253" t="n">
        <v>0.26</v>
      </c>
      <c r="T622" s="1255" t="n"/>
      <c r="U622" s="1255" t="n"/>
      <c r="V622" s="1901" t="n">
        <v>299700</v>
      </c>
      <c r="W622" s="1901" t="n">
        <v>265600</v>
      </c>
      <c r="X622" s="1901" t="n">
        <v>258800</v>
      </c>
      <c r="Y622" s="1901" t="n">
        <v>258800</v>
      </c>
      <c r="Z622" s="1901" t="n">
        <v>255400</v>
      </c>
      <c r="AA622" s="1901" t="n">
        <v>255400</v>
      </c>
      <c r="AB622" s="1901" t="n">
        <v>258800</v>
      </c>
      <c r="AC622" s="1901" t="n">
        <v>252000</v>
      </c>
      <c r="AD622" s="1901" t="n">
        <v>252000</v>
      </c>
    </row>
    <row r="623">
      <c r="A623" s="1248" t="inlineStr">
        <is>
          <t>OAP</t>
        </is>
      </c>
      <c r="B623" s="1249" t="inlineStr">
        <is>
          <t>7104516604_ID-13403068455</t>
        </is>
      </c>
      <c r="C623" s="1250">
        <f>_xlfn.NUMBERVALUE(LEFT(B623,10))</f>
        <v/>
      </c>
      <c r="D623" s="1250">
        <f>_xlfn.NUMBERVALUE(RIGHT(B623,11))</f>
        <v/>
      </c>
      <c r="E623" s="1251" t="n">
        <v>6923700934489</v>
      </c>
      <c r="F623" s="1249" t="inlineStr">
        <is>
          <t>L'Oreal Paris Revitalift Crystal Micro-Essence Serum Water Skincare (Untuk Kulit Tampak Muda &amp; Sebening Kristal)</t>
        </is>
      </c>
      <c r="G623" s="1248" t="n"/>
      <c r="H623" s="1248" t="n"/>
      <c r="I623" s="1249" t="n"/>
      <c r="J623" s="1252" t="n">
        <v>195500</v>
      </c>
      <c r="K623" s="1253" t="n">
        <v>0.07000000000000001</v>
      </c>
      <c r="L623" s="1253" t="n">
        <v>0.17</v>
      </c>
      <c r="M623" s="1254" t="n">
        <v>0.19</v>
      </c>
      <c r="N623" s="1254" t="n">
        <v>0.19</v>
      </c>
      <c r="O623" s="1253" t="n">
        <v>0.2</v>
      </c>
      <c r="P623" s="1254" t="n">
        <v>0.2</v>
      </c>
      <c r="Q623" s="1254" t="n">
        <v>0.19</v>
      </c>
      <c r="R623" s="1253" t="n">
        <v>0.21</v>
      </c>
      <c r="S623" s="1253" t="n">
        <v>0.21</v>
      </c>
      <c r="T623" s="1255" t="n"/>
      <c r="U623" s="1255" t="n"/>
      <c r="V623" s="1901" t="n">
        <v>181900</v>
      </c>
      <c r="W623" s="1901" t="n">
        <v>162300</v>
      </c>
      <c r="X623" s="1901" t="n">
        <v>158400</v>
      </c>
      <c r="Y623" s="1901" t="n">
        <v>158400</v>
      </c>
      <c r="Z623" s="1901" t="n">
        <v>156400</v>
      </c>
      <c r="AA623" s="1901" t="n">
        <v>156400</v>
      </c>
      <c r="AB623" s="1901" t="n">
        <v>158400</v>
      </c>
      <c r="AC623" s="1901" t="n">
        <v>154500</v>
      </c>
      <c r="AD623" s="1901" t="n">
        <v>154500</v>
      </c>
    </row>
    <row r="624">
      <c r="A624" s="1248" t="inlineStr">
        <is>
          <t>OAP</t>
        </is>
      </c>
      <c r="B624" s="1249" t="inlineStr">
        <is>
          <t>7105466428_ID-13404058805</t>
        </is>
      </c>
      <c r="C624" s="1250">
        <f>_xlfn.NUMBERVALUE(LEFT(B624,10))</f>
        <v/>
      </c>
      <c r="D624" s="1250">
        <f>_xlfn.NUMBERVALUE(RIGHT(B624,11))</f>
        <v/>
      </c>
      <c r="E624" s="1251" t="n">
        <v>6923700964677</v>
      </c>
      <c r="F624" s="1249" t="inlineStr">
        <is>
          <t>L'Oreal Paris Revitalift Crystal Micro-Essence Treatment Mask Skin Care (Untuk Wajah Glowing dan Tampak Lebih Muda)</t>
        </is>
      </c>
      <c r="G624" s="1248" t="n"/>
      <c r="H624" s="1248" t="n"/>
      <c r="I624" s="1249" t="n"/>
      <c r="J624" s="1252" t="n">
        <v>33500</v>
      </c>
      <c r="K624" s="1253" t="n">
        <v>0.02</v>
      </c>
      <c r="L624" s="1253" t="n">
        <v>0.02</v>
      </c>
      <c r="M624" s="1254" t="n">
        <v>0.04</v>
      </c>
      <c r="N624" s="1254" t="n">
        <v>0.02</v>
      </c>
      <c r="O624" s="1253" t="n">
        <v>0.03</v>
      </c>
      <c r="P624" s="1254" t="n">
        <v>0.05</v>
      </c>
      <c r="Q624" s="1254" t="n">
        <v>0.04</v>
      </c>
      <c r="R624" s="1253" t="n">
        <v>0.06</v>
      </c>
      <c r="S624" s="1253" t="n">
        <v>0.06</v>
      </c>
      <c r="T624" s="1255" t="n"/>
      <c r="U624" s="1255" t="n"/>
      <c r="V624" s="1901" t="n">
        <v>32900</v>
      </c>
      <c r="W624" s="1901" t="n">
        <v>32900</v>
      </c>
      <c r="X624" s="1901" t="n">
        <v>32200</v>
      </c>
      <c r="Y624" s="1901" t="n">
        <v>32900</v>
      </c>
      <c r="Z624" s="1901" t="n">
        <v>32500</v>
      </c>
      <c r="AA624" s="1901" t="n">
        <v>31900</v>
      </c>
      <c r="AB624" s="1901" t="n">
        <v>32200</v>
      </c>
      <c r="AC624" s="1901" t="n">
        <v>31500</v>
      </c>
      <c r="AD624" s="1901" t="n">
        <v>31500</v>
      </c>
    </row>
    <row r="625">
      <c r="A625" s="1248" t="inlineStr">
        <is>
          <t>OAP</t>
        </is>
      </c>
      <c r="B625" s="1249" t="inlineStr">
        <is>
          <t>7109154345_ID-13409514466</t>
        </is>
      </c>
      <c r="C625" s="1250">
        <f>_xlfn.NUMBERVALUE(LEFT(B625,10))</f>
        <v/>
      </c>
      <c r="D625" s="1250">
        <f>_xlfn.NUMBERVALUE(RIGHT(B625,11))</f>
        <v/>
      </c>
      <c r="E625" s="1251" t="n">
        <v>6923700981469</v>
      </c>
      <c r="F625" s="1249" t="inlineStr">
        <is>
          <t>L'Oreal Paris Revitalift Crystal Purifying Micellar Water Skin Care (Membersihkan Sampai Ke Pori, Menghapus Makeup &amp; Menenangkan Kulit)</t>
        </is>
      </c>
      <c r="G625" s="1248" t="n"/>
      <c r="H625" s="1248" t="n"/>
      <c r="I625" s="1249" t="n"/>
      <c r="J625" s="1252" t="n">
        <v>46000</v>
      </c>
      <c r="K625" s="1253" t="n">
        <v>0.07000000000000001</v>
      </c>
      <c r="L625" s="1253" t="n">
        <v>0.17</v>
      </c>
      <c r="M625" s="1254" t="n">
        <v>0.19</v>
      </c>
      <c r="N625" s="1254" t="n">
        <v>0.19</v>
      </c>
      <c r="O625" s="1253" t="n">
        <v>0.2</v>
      </c>
      <c r="P625" s="1254" t="n">
        <v>0.2</v>
      </c>
      <c r="Q625" s="1254" t="n">
        <v>0.19</v>
      </c>
      <c r="R625" s="1253" t="n">
        <v>0.21</v>
      </c>
      <c r="S625" s="1253" t="n">
        <v>0.21</v>
      </c>
      <c r="T625" s="1255" t="n"/>
      <c r="U625" s="1255" t="n"/>
      <c r="V625" s="1901" t="n">
        <v>42800</v>
      </c>
      <c r="W625" s="1901" t="n">
        <v>38200</v>
      </c>
      <c r="X625" s="1901" t="n">
        <v>37300</v>
      </c>
      <c r="Y625" s="1901" t="n">
        <v>37300</v>
      </c>
      <c r="Z625" s="1901" t="n">
        <v>36800</v>
      </c>
      <c r="AA625" s="1901" t="n">
        <v>36800</v>
      </c>
      <c r="AB625" s="1901" t="n">
        <v>37300</v>
      </c>
      <c r="AC625" s="1901" t="n">
        <v>36400</v>
      </c>
      <c r="AD625" s="1901" t="n">
        <v>36400</v>
      </c>
    </row>
    <row r="626">
      <c r="A626" s="1248" t="inlineStr">
        <is>
          <t>OAP</t>
        </is>
      </c>
      <c r="B626" s="1249" t="inlineStr">
        <is>
          <t>7109180050_ID-13409498483</t>
        </is>
      </c>
      <c r="C626" s="1250">
        <f>_xlfn.NUMBERVALUE(LEFT(B626,10))</f>
        <v/>
      </c>
      <c r="D626" s="1250">
        <f>_xlfn.NUMBERVALUE(RIGHT(B626,11))</f>
        <v/>
      </c>
      <c r="E626" s="1251" t="n">
        <v>6923700981476</v>
      </c>
      <c r="F626" s="1249" t="inlineStr">
        <is>
          <t>L'Oreal Paris Revitalift Crystal Purifying Micellar Water Skin Care (Membersihkan Sampai Ke Pori, Menghapus Makeup &amp; Menenangkan Kulit)</t>
        </is>
      </c>
      <c r="G626" s="1248" t="n"/>
      <c r="H626" s="1248" t="n"/>
      <c r="I626" s="1249" t="n"/>
      <c r="J626" s="1252" t="n">
        <v>151000</v>
      </c>
      <c r="K626" s="1253" t="n">
        <v>0.07000000000000001</v>
      </c>
      <c r="L626" s="1253" t="n">
        <v>0.17</v>
      </c>
      <c r="M626" s="1254" t="n">
        <v>0.19</v>
      </c>
      <c r="N626" s="1254" t="n">
        <v>0.19</v>
      </c>
      <c r="O626" s="1253" t="n">
        <v>0.2</v>
      </c>
      <c r="P626" s="1254" t="n">
        <v>0.2</v>
      </c>
      <c r="Q626" s="1254" t="n">
        <v>0.19</v>
      </c>
      <c r="R626" s="1253" t="n">
        <v>0.21</v>
      </c>
      <c r="S626" s="1253" t="n">
        <v>0.21</v>
      </c>
      <c r="T626" s="1255" t="n"/>
      <c r="U626" s="1255" t="n"/>
      <c r="V626" s="1901" t="n">
        <v>140500</v>
      </c>
      <c r="W626" s="1901" t="n">
        <v>125400</v>
      </c>
      <c r="X626" s="1901" t="n">
        <v>122400</v>
      </c>
      <c r="Y626" s="1901" t="n">
        <v>122400</v>
      </c>
      <c r="Z626" s="1901" t="n">
        <v>120800</v>
      </c>
      <c r="AA626" s="1901" t="n">
        <v>120800</v>
      </c>
      <c r="AB626" s="1901" t="n">
        <v>122400</v>
      </c>
      <c r="AC626" s="1901" t="n">
        <v>119300</v>
      </c>
      <c r="AD626" s="1901" t="n">
        <v>119300</v>
      </c>
    </row>
    <row r="627">
      <c r="A627" s="1248" t="inlineStr">
        <is>
          <t>OAP</t>
        </is>
      </c>
      <c r="B627" s="1249" t="inlineStr">
        <is>
          <t>7109296822_ID-13409800746</t>
        </is>
      </c>
      <c r="C627" s="1250">
        <f>_xlfn.NUMBERVALUE(LEFT(B627,10))</f>
        <v/>
      </c>
      <c r="D627" s="1250">
        <f>_xlfn.NUMBERVALUE(RIGHT(B627,11))</f>
        <v/>
      </c>
      <c r="E627" s="1251" t="n">
        <v>8992304017827</v>
      </c>
      <c r="F627" s="1249" t="inlineStr">
        <is>
          <t>L'Oreal Paris Revitalift Day Cream SPF 35 / PA++ Skin Care - 50ml (Krim Siang Untuk Kulit Cerah Tampak Muda)</t>
        </is>
      </c>
      <c r="G627" s="1248" t="n"/>
      <c r="H627" s="1248" t="n"/>
      <c r="I627" s="1249" t="n"/>
      <c r="J627" s="1252" t="n">
        <v>257000</v>
      </c>
      <c r="K627" s="1253" t="n">
        <v>0.12</v>
      </c>
      <c r="L627" s="1253" t="n">
        <v>0.22</v>
      </c>
      <c r="M627" s="1254" t="n">
        <v>0.24</v>
      </c>
      <c r="N627" s="1254" t="n">
        <v>0.24</v>
      </c>
      <c r="O627" s="1253" t="n">
        <v>0.25</v>
      </c>
      <c r="P627" s="1254" t="n">
        <v>0.25</v>
      </c>
      <c r="Q627" s="1254" t="n">
        <v>0.24</v>
      </c>
      <c r="R627" s="1253" t="n">
        <v>0.26</v>
      </c>
      <c r="S627" s="1253" t="n">
        <v>0.26</v>
      </c>
      <c r="T627" s="1255" t="n"/>
      <c r="U627" s="1255" t="n"/>
      <c r="V627" s="1901" t="n">
        <v>226200</v>
      </c>
      <c r="W627" s="1901" t="n">
        <v>200500</v>
      </c>
      <c r="X627" s="1901" t="n">
        <v>195400</v>
      </c>
      <c r="Y627" s="1901" t="n">
        <v>195400</v>
      </c>
      <c r="Z627" s="1901" t="n">
        <v>192800</v>
      </c>
      <c r="AA627" s="1901" t="n">
        <v>192800</v>
      </c>
      <c r="AB627" s="1901" t="n">
        <v>195400</v>
      </c>
      <c r="AC627" s="1901" t="n">
        <v>190200</v>
      </c>
      <c r="AD627" s="1901" t="n">
        <v>190200</v>
      </c>
    </row>
    <row r="628">
      <c r="A628" s="1248" t="inlineStr">
        <is>
          <t>OAP</t>
        </is>
      </c>
      <c r="B628" s="1249" t="inlineStr">
        <is>
          <t>7105484917_ID-13404128244</t>
        </is>
      </c>
      <c r="C628" s="1250">
        <f>_xlfn.NUMBERVALUE(LEFT(B628,10))</f>
        <v/>
      </c>
      <c r="D628" s="1250">
        <f>_xlfn.NUMBERVALUE(RIGHT(B628,11))</f>
        <v/>
      </c>
      <c r="E628" s="1251" t="n">
        <v>8994993016013</v>
      </c>
      <c r="F628" s="1249" t="inlineStr">
        <is>
          <t>L'Oreal Paris Revitalift Hyaluronic Acid Hydrating Gel Cleanser Skin Care - 100ml (Pembersih Wajah Untuk Kulit Kenyal Bercahaya)</t>
        </is>
      </c>
      <c r="G628" s="1248" t="n"/>
      <c r="H628" s="1248" t="n"/>
      <c r="I628" s="1249" t="n"/>
      <c r="J628" s="1252" t="n">
        <v>76500</v>
      </c>
      <c r="K628" s="1253" t="n">
        <v>0.12</v>
      </c>
      <c r="L628" s="1253" t="n">
        <v>0.22</v>
      </c>
      <c r="M628" s="1254" t="n">
        <v>0.24</v>
      </c>
      <c r="N628" s="1254" t="n">
        <v>0.24</v>
      </c>
      <c r="O628" s="1253" t="n">
        <v>0.25</v>
      </c>
      <c r="P628" s="1254" t="n">
        <v>0.25</v>
      </c>
      <c r="Q628" s="1254" t="n">
        <v>0.24</v>
      </c>
      <c r="R628" s="1253" t="n">
        <v>0.26</v>
      </c>
      <c r="S628" s="1253" t="n">
        <v>0.26</v>
      </c>
      <c r="T628" s="1255" t="n"/>
      <c r="U628" s="1255" t="n"/>
      <c r="V628" s="1901" t="n">
        <v>67400</v>
      </c>
      <c r="W628" s="1901" t="n">
        <v>59700</v>
      </c>
      <c r="X628" s="1901" t="n">
        <v>58200</v>
      </c>
      <c r="Y628" s="1901" t="n">
        <v>58200</v>
      </c>
      <c r="Z628" s="1901" t="n">
        <v>57400</v>
      </c>
      <c r="AA628" s="1901" t="n">
        <v>57400</v>
      </c>
      <c r="AB628" s="1901" t="n">
        <v>58200</v>
      </c>
      <c r="AC628" s="1901" t="n">
        <v>56700</v>
      </c>
      <c r="AD628" s="1901" t="n">
        <v>56700</v>
      </c>
    </row>
    <row r="629">
      <c r="A629" s="1248" t="inlineStr">
        <is>
          <t>OAP</t>
        </is>
      </c>
      <c r="B629" s="1249" t="inlineStr">
        <is>
          <t>7104530177_ID-13403002835</t>
        </is>
      </c>
      <c r="C629" s="1250">
        <f>_xlfn.NUMBERVALUE(LEFT(B629,10))</f>
        <v/>
      </c>
      <c r="D629" s="1250">
        <f>_xlfn.NUMBERVALUE(RIGHT(B629,11))</f>
        <v/>
      </c>
      <c r="E629" s="1251" t="n">
        <v>6923700981193</v>
      </c>
      <c r="F629" s="1249" t="inlineStr">
        <is>
          <t>L'Oreal Paris Revitalift Hyaluronic Acid Plumping Moisturizer Day Cream Skin Care (Pelembap Untuk Kulit Kenyal Bercahaya)</t>
        </is>
      </c>
      <c r="G629" s="1248" t="n"/>
      <c r="H629" s="1248" t="n"/>
      <c r="I629" s="1249" t="n"/>
      <c r="J629" s="1252" t="n">
        <v>108000</v>
      </c>
      <c r="K629" s="1253" t="n">
        <v>0.12</v>
      </c>
      <c r="L629" s="1253" t="n">
        <v>0.22</v>
      </c>
      <c r="M629" s="1254" t="n">
        <v>0.24</v>
      </c>
      <c r="N629" s="1254" t="n">
        <v>0.24</v>
      </c>
      <c r="O629" s="1253" t="n">
        <v>0.25</v>
      </c>
      <c r="P629" s="1254" t="n">
        <v>0.25</v>
      </c>
      <c r="Q629" s="1254" t="n">
        <v>0.24</v>
      </c>
      <c r="R629" s="1253" t="n">
        <v>0.26</v>
      </c>
      <c r="S629" s="1253" t="n">
        <v>0.26</v>
      </c>
      <c r="T629" s="1255" t="n"/>
      <c r="U629" s="1255" t="n"/>
      <c r="V629" s="1901" t="n">
        <v>95100</v>
      </c>
      <c r="W629" s="1901" t="n">
        <v>84300</v>
      </c>
      <c r="X629" s="1901" t="n">
        <v>82100</v>
      </c>
      <c r="Y629" s="1901" t="n">
        <v>82100</v>
      </c>
      <c r="Z629" s="1901" t="n">
        <v>81000</v>
      </c>
      <c r="AA629" s="1901" t="n">
        <v>81000</v>
      </c>
      <c r="AB629" s="1901" t="n">
        <v>82100</v>
      </c>
      <c r="AC629" s="1901" t="n">
        <v>80000</v>
      </c>
      <c r="AD629" s="1901" t="n">
        <v>80000</v>
      </c>
    </row>
    <row r="630">
      <c r="A630" s="1248" t="inlineStr">
        <is>
          <t>OAP</t>
        </is>
      </c>
      <c r="B630" s="1249" t="inlineStr">
        <is>
          <t>7104530177_ID-13403002836</t>
        </is>
      </c>
      <c r="C630" s="1250">
        <f>_xlfn.NUMBERVALUE(LEFT(B630,10))</f>
        <v/>
      </c>
      <c r="D630" s="1250">
        <f>_xlfn.NUMBERVALUE(RIGHT(B630,11))</f>
        <v/>
      </c>
      <c r="E630" s="1251" t="n">
        <v>6923700981209</v>
      </c>
      <c r="F630" s="1249" t="inlineStr">
        <is>
          <t>L'Oreal Paris Revitalift Hyaluronic Acid Plumping Moisturizer Day Cream Skin Care (Pelembap Untuk Kulit Kenyal Bercahaya)</t>
        </is>
      </c>
      <c r="G630" s="1248" t="n"/>
      <c r="H630" s="1248" t="n"/>
      <c r="I630" s="1249" t="n"/>
      <c r="J630" s="1252" t="n">
        <v>285500</v>
      </c>
      <c r="K630" s="1253" t="n">
        <v>0.12</v>
      </c>
      <c r="L630" s="1253" t="n">
        <v>0.22</v>
      </c>
      <c r="M630" s="1254" t="n">
        <v>0.24</v>
      </c>
      <c r="N630" s="1254" t="n">
        <v>0.24</v>
      </c>
      <c r="O630" s="1253" t="n">
        <v>0.25</v>
      </c>
      <c r="P630" s="1254" t="n">
        <v>0.25</v>
      </c>
      <c r="Q630" s="1254" t="n">
        <v>0.24</v>
      </c>
      <c r="R630" s="1253" t="n">
        <v>0.26</v>
      </c>
      <c r="S630" s="1253" t="n">
        <v>0.26</v>
      </c>
      <c r="T630" s="1255" t="n"/>
      <c r="U630" s="1255" t="n"/>
      <c r="V630" s="1901" t="n">
        <v>251300</v>
      </c>
      <c r="W630" s="1901" t="n">
        <v>222700</v>
      </c>
      <c r="X630" s="1901" t="n">
        <v>217000</v>
      </c>
      <c r="Y630" s="1901" t="n">
        <v>217000</v>
      </c>
      <c r="Z630" s="1901" t="n">
        <v>214200</v>
      </c>
      <c r="AA630" s="1901" t="n">
        <v>214200</v>
      </c>
      <c r="AB630" s="1901" t="n">
        <v>217000</v>
      </c>
      <c r="AC630" s="1901" t="n">
        <v>211300</v>
      </c>
      <c r="AD630" s="1901" t="n">
        <v>211300</v>
      </c>
    </row>
    <row r="631">
      <c r="A631" s="1248" t="inlineStr">
        <is>
          <t>OAP</t>
        </is>
      </c>
      <c r="B631" s="1249" t="inlineStr">
        <is>
          <t>7109236869_ID-13409692877</t>
        </is>
      </c>
      <c r="C631" s="1250">
        <f>_xlfn.NUMBERVALUE(LEFT(B631,10))</f>
        <v/>
      </c>
      <c r="D631" s="1250">
        <f>_xlfn.NUMBERVALUE(RIGHT(B631,11))</f>
        <v/>
      </c>
      <c r="E631" s="1251" t="n">
        <v>8991380232162</v>
      </c>
      <c r="F631" s="1249" t="inlineStr">
        <is>
          <t>L'Oreal Paris Revitalift Milky Cleansing Foam Gel Skin Care - 100ml (Cleansing Foam Untuk Kulit Cerah &amp; Tampak Muda)</t>
        </is>
      </c>
      <c r="G631" s="1248" t="n"/>
      <c r="H631" s="1248" t="n"/>
      <c r="I631" s="1249" t="n"/>
      <c r="J631" s="1252" t="n">
        <v>84500</v>
      </c>
      <c r="K631" s="1253" t="n">
        <v>0.02</v>
      </c>
      <c r="L631" s="1253" t="n">
        <v>0.03</v>
      </c>
      <c r="M631" s="1254" t="n">
        <v>0.05</v>
      </c>
      <c r="N631" s="1254" t="n">
        <v>0.03</v>
      </c>
      <c r="O631" s="1253" t="n">
        <v>0.04</v>
      </c>
      <c r="P631" s="1254" t="n">
        <v>0.06</v>
      </c>
      <c r="Q631" s="1254" t="n">
        <v>0.05</v>
      </c>
      <c r="R631" s="1253" t="n">
        <v>0.07000000000000001</v>
      </c>
      <c r="S631" s="1253" t="n">
        <v>0.07000000000000001</v>
      </c>
      <c r="T631" s="1255" t="n"/>
      <c r="U631" s="1255" t="n"/>
      <c r="V631" s="1901" t="n">
        <v>82900</v>
      </c>
      <c r="W631" s="1901" t="n">
        <v>82000</v>
      </c>
      <c r="X631" s="1901" t="n">
        <v>80300</v>
      </c>
      <c r="Y631" s="1901" t="n">
        <v>82000</v>
      </c>
      <c r="Z631" s="1901" t="n">
        <v>81200</v>
      </c>
      <c r="AA631" s="1901" t="n">
        <v>79500</v>
      </c>
      <c r="AB631" s="1901" t="n">
        <v>80300</v>
      </c>
      <c r="AC631" s="1901" t="n">
        <v>78600</v>
      </c>
      <c r="AD631" s="1901" t="n">
        <v>78600</v>
      </c>
    </row>
    <row r="632">
      <c r="A632" s="1248" t="inlineStr">
        <is>
          <t>OAP</t>
        </is>
      </c>
      <c r="B632" s="1249" t="inlineStr">
        <is>
          <t>7109264450_ID-13409736728</t>
        </is>
      </c>
      <c r="C632" s="1250">
        <f>_xlfn.NUMBERVALUE(LEFT(B632,10))</f>
        <v/>
      </c>
      <c r="D632" s="1250">
        <f>_xlfn.NUMBERVALUE(RIGHT(B632,11))</f>
        <v/>
      </c>
      <c r="E632" s="1251" t="n">
        <v>8992304017803</v>
      </c>
      <c r="F632" s="1249" t="inlineStr">
        <is>
          <t>L'Oreal Paris Revitalift Night Cream Skin Care - 50ml (Untuk Kulit Cerah Tampak Muda)</t>
        </is>
      </c>
      <c r="G632" s="1248" t="n"/>
      <c r="H632" s="1248" t="n"/>
      <c r="I632" s="1249" t="n"/>
      <c r="J632" s="1252" t="n">
        <v>257000</v>
      </c>
      <c r="K632" s="1253" t="n">
        <v>0.12</v>
      </c>
      <c r="L632" s="1253" t="n">
        <v>0.22</v>
      </c>
      <c r="M632" s="1254" t="n">
        <v>0.24</v>
      </c>
      <c r="N632" s="1254" t="n">
        <v>0.24</v>
      </c>
      <c r="O632" s="1253" t="n">
        <v>0.25</v>
      </c>
      <c r="P632" s="1254" t="n">
        <v>0.25</v>
      </c>
      <c r="Q632" s="1254" t="n">
        <v>0.24</v>
      </c>
      <c r="R632" s="1253" t="n">
        <v>0.26</v>
      </c>
      <c r="S632" s="1253" t="n">
        <v>0.26</v>
      </c>
      <c r="T632" s="1255" t="n"/>
      <c r="U632" s="1255" t="n"/>
      <c r="V632" s="1901" t="n">
        <v>226200</v>
      </c>
      <c r="W632" s="1901" t="n">
        <v>200500</v>
      </c>
      <c r="X632" s="1901" t="n">
        <v>195400</v>
      </c>
      <c r="Y632" s="1901" t="n">
        <v>195400</v>
      </c>
      <c r="Z632" s="1901" t="n">
        <v>192800</v>
      </c>
      <c r="AA632" s="1901" t="n">
        <v>192800</v>
      </c>
      <c r="AB632" s="1901" t="n">
        <v>195400</v>
      </c>
      <c r="AC632" s="1901" t="n">
        <v>190200</v>
      </c>
      <c r="AD632" s="1901" t="n">
        <v>190200</v>
      </c>
    </row>
    <row r="633">
      <c r="A633" s="1248" t="inlineStr">
        <is>
          <t>OAP</t>
        </is>
      </c>
      <c r="B633" s="1249" t="inlineStr">
        <is>
          <t>7109306111_ID-13409746617</t>
        </is>
      </c>
      <c r="C633" s="1250">
        <f>_xlfn.NUMBERVALUE(LEFT(B633,10))</f>
        <v/>
      </c>
      <c r="D633" s="1250">
        <f>_xlfn.NUMBERVALUE(RIGHT(B633,11))</f>
        <v/>
      </c>
      <c r="E633" s="1251" t="n">
        <v>8994993009763</v>
      </c>
      <c r="F633" s="1249" t="inlineStr">
        <is>
          <t>L'Oreal Paris Revitalift Triple Action Day Cream Skin Care - 50ml (Krim Siang Untuk Kulit Cerah Tampak Muda)</t>
        </is>
      </c>
      <c r="G633" s="1248" t="n"/>
      <c r="H633" s="1248" t="n"/>
      <c r="I633" s="1249" t="n"/>
      <c r="J633" s="1252" t="n">
        <v>363000</v>
      </c>
      <c r="K633" s="1253" t="n">
        <v>0.12</v>
      </c>
      <c r="L633" s="1253" t="n">
        <v>0.22</v>
      </c>
      <c r="M633" s="1254" t="n">
        <v>0.24</v>
      </c>
      <c r="N633" s="1254" t="n">
        <v>0.24</v>
      </c>
      <c r="O633" s="1253" t="n">
        <v>0.25</v>
      </c>
      <c r="P633" s="1254" t="n">
        <v>0.25</v>
      </c>
      <c r="Q633" s="1254" t="n">
        <v>0.24</v>
      </c>
      <c r="R633" s="1253" t="n">
        <v>0.26</v>
      </c>
      <c r="S633" s="1253" t="n">
        <v>0.26</v>
      </c>
      <c r="T633" s="1255" t="n"/>
      <c r="U633" s="1255" t="n"/>
      <c r="V633" s="1901" t="n">
        <v>319500</v>
      </c>
      <c r="W633" s="1901" t="n">
        <v>283200</v>
      </c>
      <c r="X633" s="1901" t="n">
        <v>275900</v>
      </c>
      <c r="Y633" s="1901" t="n">
        <v>275900</v>
      </c>
      <c r="Z633" s="1901" t="n">
        <v>272300</v>
      </c>
      <c r="AA633" s="1901" t="n">
        <v>272300</v>
      </c>
      <c r="AB633" s="1901" t="n">
        <v>275900</v>
      </c>
      <c r="AC633" s="1901" t="n">
        <v>268700</v>
      </c>
      <c r="AD633" s="1901" t="n">
        <v>268700</v>
      </c>
    </row>
    <row r="634">
      <c r="A634" s="1248" t="inlineStr">
        <is>
          <t>OAP</t>
        </is>
      </c>
      <c r="B634" s="1249" t="inlineStr">
        <is>
          <t>7104492438_ID-13402998980</t>
        </is>
      </c>
      <c r="C634" s="1250">
        <f>_xlfn.NUMBERVALUE(LEFT(B634,10))</f>
        <v/>
      </c>
      <c r="D634" s="1250">
        <f>_xlfn.NUMBERVALUE(RIGHT(B634,11))</f>
        <v/>
      </c>
      <c r="E634" s="1251" t="n">
        <v>6902395724711</v>
      </c>
      <c r="F634" s="1249" t="inlineStr">
        <is>
          <t>L'Oreal Paris Rouge Signature Liquid Matte Lipstick Make up - 7ml (Lipstick Cair Waterproof Tahan Lama Hingga 8 Jam)</t>
        </is>
      </c>
      <c r="G634" s="1248" t="n"/>
      <c r="H634" s="1248" t="n"/>
      <c r="I634" s="1249" t="n"/>
      <c r="J634" s="1252" t="n">
        <v>174500</v>
      </c>
      <c r="K634" s="1253" t="n">
        <v>0.15</v>
      </c>
      <c r="L634" s="1253" t="n">
        <v>0.33</v>
      </c>
      <c r="M634" s="1254" t="n">
        <v>0.35</v>
      </c>
      <c r="N634" s="1254" t="n">
        <v>0.35</v>
      </c>
      <c r="O634" s="1253" t="n">
        <v>0.36</v>
      </c>
      <c r="P634" s="1254" t="n">
        <v>0.36</v>
      </c>
      <c r="Q634" s="1254" t="n">
        <v>0.35</v>
      </c>
      <c r="R634" s="1253" t="n">
        <v>0.37</v>
      </c>
      <c r="S634" s="1253" t="n">
        <v>0.37</v>
      </c>
      <c r="T634" s="1255" t="n"/>
      <c r="U634" s="1255" t="n"/>
      <c r="V634" s="1901" t="n">
        <v>148400</v>
      </c>
      <c r="W634" s="1901" t="n">
        <v>117000</v>
      </c>
      <c r="X634" s="1901" t="n">
        <v>113500</v>
      </c>
      <c r="Y634" s="1901" t="n">
        <v>113500</v>
      </c>
      <c r="Z634" s="1901" t="n">
        <v>111700</v>
      </c>
      <c r="AA634" s="1901" t="n">
        <v>111700</v>
      </c>
      <c r="AB634" s="1901" t="n">
        <v>113500</v>
      </c>
      <c r="AC634" s="1901" t="n">
        <v>110000</v>
      </c>
      <c r="AD634" s="1901" t="n">
        <v>110000</v>
      </c>
    </row>
    <row r="635">
      <c r="A635" s="1248" t="inlineStr">
        <is>
          <t>OAP</t>
        </is>
      </c>
      <c r="B635" s="1249" t="inlineStr">
        <is>
          <t>7104492438_ID-13402998981</t>
        </is>
      </c>
      <c r="C635" s="1250">
        <f>_xlfn.NUMBERVALUE(LEFT(B635,10))</f>
        <v/>
      </c>
      <c r="D635" s="1250">
        <f>_xlfn.NUMBERVALUE(RIGHT(B635,11))</f>
        <v/>
      </c>
      <c r="E635" s="1251" t="n">
        <v>6902395742739</v>
      </c>
      <c r="F635" s="1249" t="inlineStr">
        <is>
          <t>L'Oreal Paris Rouge Signature Liquid Matte Lipstick Make up - 7ml (Lipstick Cair Waterproof Tahan Lama Hingga 8 Jam)</t>
        </is>
      </c>
      <c r="G635" s="1248" t="n"/>
      <c r="H635" s="1248" t="n"/>
      <c r="I635" s="1249" t="n"/>
      <c r="J635" s="1252" t="n">
        <v>174500</v>
      </c>
      <c r="K635" s="1253" t="n">
        <v>0.15</v>
      </c>
      <c r="L635" s="1253" t="n">
        <v>0.33</v>
      </c>
      <c r="M635" s="1254" t="n">
        <v>0.35</v>
      </c>
      <c r="N635" s="1254" t="n">
        <v>0.35</v>
      </c>
      <c r="O635" s="1253" t="n">
        <v>0.36</v>
      </c>
      <c r="P635" s="1254" t="n">
        <v>0.36</v>
      </c>
      <c r="Q635" s="1254" t="n">
        <v>0.35</v>
      </c>
      <c r="R635" s="1253" t="n">
        <v>0.37</v>
      </c>
      <c r="S635" s="1253" t="n">
        <v>0.37</v>
      </c>
      <c r="T635" s="1255" t="n"/>
      <c r="U635" s="1255" t="n"/>
      <c r="V635" s="1901" t="n">
        <v>148400</v>
      </c>
      <c r="W635" s="1901" t="n">
        <v>117000</v>
      </c>
      <c r="X635" s="1901" t="n">
        <v>113500</v>
      </c>
      <c r="Y635" s="1901" t="n">
        <v>113500</v>
      </c>
      <c r="Z635" s="1901" t="n">
        <v>111700</v>
      </c>
      <c r="AA635" s="1901" t="n">
        <v>111700</v>
      </c>
      <c r="AB635" s="1901" t="n">
        <v>113500</v>
      </c>
      <c r="AC635" s="1901" t="n">
        <v>110000</v>
      </c>
      <c r="AD635" s="1901" t="n">
        <v>110000</v>
      </c>
    </row>
    <row r="636">
      <c r="A636" s="1248" t="inlineStr">
        <is>
          <t>OAP</t>
        </is>
      </c>
      <c r="B636" s="1249" t="inlineStr">
        <is>
          <t>7104492438_ID-13402998990</t>
        </is>
      </c>
      <c r="C636" s="1250">
        <f>_xlfn.NUMBERVALUE(LEFT(B636,10))</f>
        <v/>
      </c>
      <c r="D636" s="1250">
        <f>_xlfn.NUMBERVALUE(RIGHT(B636,11))</f>
        <v/>
      </c>
      <c r="E636" s="1251" t="n">
        <v>6902395784371</v>
      </c>
      <c r="F636" s="1249" t="inlineStr">
        <is>
          <t>L'Oreal Paris Rouge Signature Liquid Matte Lipstick Make up - 7ml (Lipstick Cair Waterproof Tahan Lama Hingga 8 Jam)</t>
        </is>
      </c>
      <c r="G636" s="1248" t="n"/>
      <c r="H636" s="1248" t="n"/>
      <c r="I636" s="1249" t="n"/>
      <c r="J636" s="1252" t="n">
        <v>174500</v>
      </c>
      <c r="K636" s="1253" t="n">
        <v>0.15</v>
      </c>
      <c r="L636" s="1253" t="n">
        <v>0.33</v>
      </c>
      <c r="M636" s="1254" t="n">
        <v>0.35</v>
      </c>
      <c r="N636" s="1254" t="n">
        <v>0.35</v>
      </c>
      <c r="O636" s="1253" t="n">
        <v>0.36</v>
      </c>
      <c r="P636" s="1254" t="n">
        <v>0.36</v>
      </c>
      <c r="Q636" s="1254" t="n">
        <v>0.35</v>
      </c>
      <c r="R636" s="1253" t="n">
        <v>0.37</v>
      </c>
      <c r="S636" s="1253" t="n">
        <v>0.37</v>
      </c>
      <c r="T636" s="1255" t="n"/>
      <c r="U636" s="1255" t="n"/>
      <c r="V636" s="1901" t="n">
        <v>148400</v>
      </c>
      <c r="W636" s="1901" t="n">
        <v>117000</v>
      </c>
      <c r="X636" s="1901" t="n">
        <v>113500</v>
      </c>
      <c r="Y636" s="1901" t="n">
        <v>113500</v>
      </c>
      <c r="Z636" s="1901" t="n">
        <v>111700</v>
      </c>
      <c r="AA636" s="1901" t="n">
        <v>111700</v>
      </c>
      <c r="AB636" s="1901" t="n">
        <v>113500</v>
      </c>
      <c r="AC636" s="1901" t="n">
        <v>110000</v>
      </c>
      <c r="AD636" s="1901" t="n">
        <v>110000</v>
      </c>
    </row>
    <row r="637">
      <c r="A637" s="1248" t="inlineStr">
        <is>
          <t>OAP</t>
        </is>
      </c>
      <c r="B637" s="1249" t="inlineStr">
        <is>
          <t>7104492438_ID-13402998982</t>
        </is>
      </c>
      <c r="C637" s="1250">
        <f>_xlfn.NUMBERVALUE(LEFT(B637,10))</f>
        <v/>
      </c>
      <c r="D637" s="1250">
        <f>_xlfn.NUMBERVALUE(RIGHT(B637,11))</f>
        <v/>
      </c>
      <c r="E637" s="1251" t="n">
        <v>6902395742746</v>
      </c>
      <c r="F637" s="1249" t="inlineStr">
        <is>
          <t>L'Oreal Paris Rouge Signature Liquid Matte Lipstick Make up - 7ml (Lipstick Cair Waterproof Tahan Lama Hingga 8 Jam)</t>
        </is>
      </c>
      <c r="G637" s="1248" t="n"/>
      <c r="H637" s="1248" t="n"/>
      <c r="I637" s="1249" t="n"/>
      <c r="J637" s="1252" t="n">
        <v>174500</v>
      </c>
      <c r="K637" s="1253" t="n">
        <v>0.15</v>
      </c>
      <c r="L637" s="1253" t="n">
        <v>0.33</v>
      </c>
      <c r="M637" s="1254" t="n">
        <v>0.35</v>
      </c>
      <c r="N637" s="1254" t="n">
        <v>0.35</v>
      </c>
      <c r="O637" s="1253" t="n">
        <v>0.36</v>
      </c>
      <c r="P637" s="1254" t="n">
        <v>0.36</v>
      </c>
      <c r="Q637" s="1254" t="n">
        <v>0.35</v>
      </c>
      <c r="R637" s="1253" t="n">
        <v>0.37</v>
      </c>
      <c r="S637" s="1253" t="n">
        <v>0.37</v>
      </c>
      <c r="T637" s="1255" t="n"/>
      <c r="U637" s="1255" t="n"/>
      <c r="V637" s="1901" t="n">
        <v>148400</v>
      </c>
      <c r="W637" s="1901" t="n">
        <v>117000</v>
      </c>
      <c r="X637" s="1901" t="n">
        <v>113500</v>
      </c>
      <c r="Y637" s="1901" t="n">
        <v>113500</v>
      </c>
      <c r="Z637" s="1901" t="n">
        <v>111700</v>
      </c>
      <c r="AA637" s="1901" t="n">
        <v>111700</v>
      </c>
      <c r="AB637" s="1901" t="n">
        <v>113500</v>
      </c>
      <c r="AC637" s="1901" t="n">
        <v>110000</v>
      </c>
      <c r="AD637" s="1901" t="n">
        <v>110000</v>
      </c>
    </row>
    <row r="638">
      <c r="A638" s="1248" t="inlineStr">
        <is>
          <t>OAP</t>
        </is>
      </c>
      <c r="B638" s="1249" t="inlineStr">
        <is>
          <t>7104492438_ID-13402998987</t>
        </is>
      </c>
      <c r="C638" s="1250">
        <f>_xlfn.NUMBERVALUE(LEFT(B638,10))</f>
        <v/>
      </c>
      <c r="D638" s="1250">
        <f>_xlfn.NUMBERVALUE(RIGHT(B638,11))</f>
        <v/>
      </c>
      <c r="E638" s="1251" t="n">
        <v>6902395784333</v>
      </c>
      <c r="F638" s="1249" t="inlineStr">
        <is>
          <t>L'Oreal Paris Rouge Signature Liquid Matte Lipstick Make up - 7ml (Lipstick Cair Waterproof Tahan Lama Hingga 8 Jam)</t>
        </is>
      </c>
      <c r="G638" s="1248" t="n"/>
      <c r="H638" s="1248" t="n"/>
      <c r="I638" s="1249" t="n"/>
      <c r="J638" s="1252" t="n">
        <v>174500</v>
      </c>
      <c r="K638" s="1253" t="n">
        <v>0.15</v>
      </c>
      <c r="L638" s="1253" t="n">
        <v>0.33</v>
      </c>
      <c r="M638" s="1254" t="n">
        <v>0.35</v>
      </c>
      <c r="N638" s="1254" t="n">
        <v>0.35</v>
      </c>
      <c r="O638" s="1253" t="n">
        <v>0.36</v>
      </c>
      <c r="P638" s="1254" t="n">
        <v>0.36</v>
      </c>
      <c r="Q638" s="1254" t="n">
        <v>0.35</v>
      </c>
      <c r="R638" s="1253" t="n">
        <v>0.37</v>
      </c>
      <c r="S638" s="1253" t="n">
        <v>0.37</v>
      </c>
      <c r="T638" s="1255" t="n"/>
      <c r="U638" s="1255" t="n"/>
      <c r="V638" s="1901" t="n">
        <v>148400</v>
      </c>
      <c r="W638" s="1901" t="n">
        <v>117000</v>
      </c>
      <c r="X638" s="1901" t="n">
        <v>113500</v>
      </c>
      <c r="Y638" s="1901" t="n">
        <v>113500</v>
      </c>
      <c r="Z638" s="1901" t="n">
        <v>111700</v>
      </c>
      <c r="AA638" s="1901" t="n">
        <v>111700</v>
      </c>
      <c r="AB638" s="1901" t="n">
        <v>113500</v>
      </c>
      <c r="AC638" s="1901" t="n">
        <v>110000</v>
      </c>
      <c r="AD638" s="1901" t="n">
        <v>110000</v>
      </c>
    </row>
    <row r="639">
      <c r="A639" s="1248" t="inlineStr">
        <is>
          <t>OAP</t>
        </is>
      </c>
      <c r="B639" s="1249" t="inlineStr">
        <is>
          <t>7104492438_ID-13402998977</t>
        </is>
      </c>
      <c r="C639" s="1250">
        <f>_xlfn.NUMBERVALUE(LEFT(B639,10))</f>
        <v/>
      </c>
      <c r="D639" s="1250">
        <f>_xlfn.NUMBERVALUE(RIGHT(B639,11))</f>
        <v/>
      </c>
      <c r="E639" s="1251" t="n">
        <v>6902395718239</v>
      </c>
      <c r="F639" s="1249" t="inlineStr">
        <is>
          <t>L'Oreal Paris Rouge Signature Liquid Matte Lipstick Make up - 7ml (Lipstick Cair Waterproof Tahan Lama Hingga 8 Jam)</t>
        </is>
      </c>
      <c r="G639" s="1248" t="n"/>
      <c r="H639" s="1248" t="n"/>
      <c r="I639" s="1249" t="n"/>
      <c r="J639" s="1252" t="n">
        <v>174500</v>
      </c>
      <c r="K639" s="1253" t="n">
        <v>0.15</v>
      </c>
      <c r="L639" s="1253" t="n">
        <v>0.33</v>
      </c>
      <c r="M639" s="1254" t="n">
        <v>0.35</v>
      </c>
      <c r="N639" s="1254" t="n">
        <v>0.35</v>
      </c>
      <c r="O639" s="1253" t="n">
        <v>0.36</v>
      </c>
      <c r="P639" s="1254" t="n">
        <v>0.36</v>
      </c>
      <c r="Q639" s="1254" t="n">
        <v>0.35</v>
      </c>
      <c r="R639" s="1253" t="n">
        <v>0.37</v>
      </c>
      <c r="S639" s="1253" t="n">
        <v>0.37</v>
      </c>
      <c r="T639" s="1255" t="n"/>
      <c r="U639" s="1255" t="n"/>
      <c r="V639" s="1901" t="n">
        <v>148400</v>
      </c>
      <c r="W639" s="1901" t="n">
        <v>117000</v>
      </c>
      <c r="X639" s="1901" t="n">
        <v>113500</v>
      </c>
      <c r="Y639" s="1901" t="n">
        <v>113500</v>
      </c>
      <c r="Z639" s="1901" t="n">
        <v>111700</v>
      </c>
      <c r="AA639" s="1901" t="n">
        <v>111700</v>
      </c>
      <c r="AB639" s="1901" t="n">
        <v>113500</v>
      </c>
      <c r="AC639" s="1901" t="n">
        <v>110000</v>
      </c>
      <c r="AD639" s="1901" t="n">
        <v>110000</v>
      </c>
    </row>
    <row r="640">
      <c r="A640" s="1248" t="inlineStr">
        <is>
          <t>OAP</t>
        </is>
      </c>
      <c r="B640" s="1249" t="inlineStr">
        <is>
          <t>7104492438_ID-13402998978</t>
        </is>
      </c>
      <c r="C640" s="1250">
        <f>_xlfn.NUMBERVALUE(LEFT(B640,10))</f>
        <v/>
      </c>
      <c r="D640" s="1250">
        <f>_xlfn.NUMBERVALUE(RIGHT(B640,11))</f>
        <v/>
      </c>
      <c r="E640" s="1251" t="n">
        <v>6902395724643</v>
      </c>
      <c r="F640" s="1249" t="inlineStr">
        <is>
          <t>L'Oreal Paris Rouge Signature Liquid Matte Lipstick Make up - 7ml (Lipstick Cair Waterproof Tahan Lama Hingga 8 Jam)</t>
        </is>
      </c>
      <c r="G640" s="1248" t="n"/>
      <c r="H640" s="1248" t="n"/>
      <c r="I640" s="1249" t="n"/>
      <c r="J640" s="1252" t="n">
        <v>174500</v>
      </c>
      <c r="K640" s="1253" t="n">
        <v>0.15</v>
      </c>
      <c r="L640" s="1253" t="n">
        <v>0.33</v>
      </c>
      <c r="M640" s="1254" t="n">
        <v>0.35</v>
      </c>
      <c r="N640" s="1254" t="n">
        <v>0.35</v>
      </c>
      <c r="O640" s="1253" t="n">
        <v>0.36</v>
      </c>
      <c r="P640" s="1254" t="n">
        <v>0.36</v>
      </c>
      <c r="Q640" s="1254" t="n">
        <v>0.35</v>
      </c>
      <c r="R640" s="1253" t="n">
        <v>0.37</v>
      </c>
      <c r="S640" s="1253" t="n">
        <v>0.37</v>
      </c>
      <c r="T640" s="1255" t="n"/>
      <c r="U640" s="1255" t="n"/>
      <c r="V640" s="1901" t="n">
        <v>148400</v>
      </c>
      <c r="W640" s="1901" t="n">
        <v>117000</v>
      </c>
      <c r="X640" s="1901" t="n">
        <v>113500</v>
      </c>
      <c r="Y640" s="1901" t="n">
        <v>113500</v>
      </c>
      <c r="Z640" s="1901" t="n">
        <v>111700</v>
      </c>
      <c r="AA640" s="1901" t="n">
        <v>111700</v>
      </c>
      <c r="AB640" s="1901" t="n">
        <v>113500</v>
      </c>
      <c r="AC640" s="1901" t="n">
        <v>110000</v>
      </c>
      <c r="AD640" s="1901" t="n">
        <v>110000</v>
      </c>
    </row>
    <row r="641">
      <c r="A641" s="1248" t="inlineStr">
        <is>
          <t>OAP</t>
        </is>
      </c>
      <c r="B641" s="1249" t="inlineStr">
        <is>
          <t>7104492438_ID-13402998991</t>
        </is>
      </c>
      <c r="C641" s="1250">
        <f>_xlfn.NUMBERVALUE(LEFT(B641,10))</f>
        <v/>
      </c>
      <c r="D641" s="1250">
        <f>_xlfn.NUMBERVALUE(RIGHT(B641,11))</f>
        <v/>
      </c>
      <c r="E641" s="1251" t="n">
        <v>6902395784401</v>
      </c>
      <c r="F641" s="1249" t="inlineStr">
        <is>
          <t>L'Oreal Paris Rouge Signature Liquid Matte Lipstick Make up - 7ml (Lipstick Cair Waterproof Tahan Lama Hingga 8 Jam)</t>
        </is>
      </c>
      <c r="G641" s="1248" t="n"/>
      <c r="H641" s="1248" t="n"/>
      <c r="I641" s="1249" t="n"/>
      <c r="J641" s="1252" t="n">
        <v>174500</v>
      </c>
      <c r="K641" s="1253" t="n">
        <v>0.15</v>
      </c>
      <c r="L641" s="1253" t="n">
        <v>0.33</v>
      </c>
      <c r="M641" s="1254" t="n">
        <v>0.35</v>
      </c>
      <c r="N641" s="1254" t="n">
        <v>0.35</v>
      </c>
      <c r="O641" s="1253" t="n">
        <v>0.36</v>
      </c>
      <c r="P641" s="1254" t="n">
        <v>0.36</v>
      </c>
      <c r="Q641" s="1254" t="n">
        <v>0.35</v>
      </c>
      <c r="R641" s="1253" t="n">
        <v>0.37</v>
      </c>
      <c r="S641" s="1253" t="n">
        <v>0.37</v>
      </c>
      <c r="T641" s="1255" t="n"/>
      <c r="U641" s="1255" t="n"/>
      <c r="V641" s="1901" t="n">
        <v>148400</v>
      </c>
      <c r="W641" s="1901" t="n">
        <v>117000</v>
      </c>
      <c r="X641" s="1901" t="n">
        <v>113500</v>
      </c>
      <c r="Y641" s="1901" t="n">
        <v>113500</v>
      </c>
      <c r="Z641" s="1901" t="n">
        <v>111700</v>
      </c>
      <c r="AA641" s="1901" t="n">
        <v>111700</v>
      </c>
      <c r="AB641" s="1901" t="n">
        <v>113500</v>
      </c>
      <c r="AC641" s="1901" t="n">
        <v>110000</v>
      </c>
      <c r="AD641" s="1901" t="n">
        <v>110000</v>
      </c>
    </row>
    <row r="642">
      <c r="A642" s="1248" t="inlineStr">
        <is>
          <t>OAP</t>
        </is>
      </c>
      <c r="B642" s="1249" t="inlineStr">
        <is>
          <t>7104492438_ID-13402998986</t>
        </is>
      </c>
      <c r="C642" s="1250">
        <f>_xlfn.NUMBERVALUE(LEFT(B642,10))</f>
        <v/>
      </c>
      <c r="D642" s="1250">
        <f>_xlfn.NUMBERVALUE(RIGHT(B642,11))</f>
        <v/>
      </c>
      <c r="E642" s="1251" t="n">
        <v>6902395790174</v>
      </c>
      <c r="F642" s="1249" t="inlineStr">
        <is>
          <t>L'Oreal Paris Rouge Signature Liquid Matte Lipstick Make up - 7ml (Lipstick Cair Waterproof Tahan Lama Hingga 8 Jam)</t>
        </is>
      </c>
      <c r="G642" s="1248" t="n"/>
      <c r="H642" s="1248" t="n"/>
      <c r="I642" s="1249" t="n"/>
      <c r="J642" s="1252" t="n">
        <v>174500</v>
      </c>
      <c r="K642" s="1253" t="n">
        <v>0.15</v>
      </c>
      <c r="L642" s="1253" t="n">
        <v>0.33</v>
      </c>
      <c r="M642" s="1254" t="n">
        <v>0.35</v>
      </c>
      <c r="N642" s="1254" t="n">
        <v>0.35</v>
      </c>
      <c r="O642" s="1253" t="n">
        <v>0.36</v>
      </c>
      <c r="P642" s="1254" t="n">
        <v>0.36</v>
      </c>
      <c r="Q642" s="1254" t="n">
        <v>0.35</v>
      </c>
      <c r="R642" s="1253" t="n">
        <v>0.37</v>
      </c>
      <c r="S642" s="1253" t="n">
        <v>0.37</v>
      </c>
      <c r="T642" s="1255" t="n"/>
      <c r="U642" s="1255" t="n"/>
      <c r="V642" s="1901" t="n">
        <v>148400</v>
      </c>
      <c r="W642" s="1901" t="n">
        <v>117000</v>
      </c>
      <c r="X642" s="1901" t="n">
        <v>113500</v>
      </c>
      <c r="Y642" s="1901" t="n">
        <v>113500</v>
      </c>
      <c r="Z642" s="1901" t="n">
        <v>111700</v>
      </c>
      <c r="AA642" s="1901" t="n">
        <v>111700</v>
      </c>
      <c r="AB642" s="1901" t="n">
        <v>113500</v>
      </c>
      <c r="AC642" s="1901" t="n">
        <v>110000</v>
      </c>
      <c r="AD642" s="1901" t="n">
        <v>110000</v>
      </c>
    </row>
    <row r="643">
      <c r="A643" s="1248" t="inlineStr">
        <is>
          <t>OAP</t>
        </is>
      </c>
      <c r="B643" s="1249" t="inlineStr">
        <is>
          <t>7104492438_ID-13402998983</t>
        </is>
      </c>
      <c r="C643" s="1250">
        <f>_xlfn.NUMBERVALUE(LEFT(B643,10))</f>
        <v/>
      </c>
      <c r="D643" s="1250">
        <f>_xlfn.NUMBERVALUE(RIGHT(B643,11))</f>
        <v/>
      </c>
      <c r="E643" s="1251" t="n">
        <v>6902395768647</v>
      </c>
      <c r="F643" s="1249" t="inlineStr">
        <is>
          <t>L'Oreal Paris Rouge Signature Liquid Matte Lipstick Make up - 7ml (Lipstick Cair Waterproof Tahan Lama Hingga 8 Jam)</t>
        </is>
      </c>
      <c r="G643" s="1248" t="n"/>
      <c r="H643" s="1248" t="n"/>
      <c r="I643" s="1249" t="n"/>
      <c r="J643" s="1252" t="n">
        <v>174500</v>
      </c>
      <c r="K643" s="1253" t="n">
        <v>0.15</v>
      </c>
      <c r="L643" s="1253" t="n">
        <v>0.33</v>
      </c>
      <c r="M643" s="1254" t="n">
        <v>0.35</v>
      </c>
      <c r="N643" s="1254" t="n">
        <v>0.35</v>
      </c>
      <c r="O643" s="1253" t="n">
        <v>0.36</v>
      </c>
      <c r="P643" s="1254" t="n">
        <v>0.36</v>
      </c>
      <c r="Q643" s="1254" t="n">
        <v>0.35</v>
      </c>
      <c r="R643" s="1253" t="n">
        <v>0.37</v>
      </c>
      <c r="S643" s="1253" t="n">
        <v>0.37</v>
      </c>
      <c r="T643" s="1255" t="n"/>
      <c r="U643" s="1255" t="n"/>
      <c r="V643" s="1901" t="n">
        <v>148400</v>
      </c>
      <c r="W643" s="1901" t="n">
        <v>117000</v>
      </c>
      <c r="X643" s="1901" t="n">
        <v>113500</v>
      </c>
      <c r="Y643" s="1901" t="n">
        <v>113500</v>
      </c>
      <c r="Z643" s="1901" t="n">
        <v>111700</v>
      </c>
      <c r="AA643" s="1901" t="n">
        <v>111700</v>
      </c>
      <c r="AB643" s="1901" t="n">
        <v>113500</v>
      </c>
      <c r="AC643" s="1901" t="n">
        <v>110000</v>
      </c>
      <c r="AD643" s="1901" t="n">
        <v>110000</v>
      </c>
    </row>
    <row r="644">
      <c r="A644" s="1248" t="inlineStr">
        <is>
          <t>OAP</t>
        </is>
      </c>
      <c r="B644" s="1249" t="inlineStr">
        <is>
          <t>7104492438_ID-13402998984</t>
        </is>
      </c>
      <c r="C644" s="1250">
        <f>_xlfn.NUMBERVALUE(LEFT(B644,10))</f>
        <v/>
      </c>
      <c r="D644" s="1250">
        <f>_xlfn.NUMBERVALUE(RIGHT(B644,11))</f>
        <v/>
      </c>
      <c r="E644" s="1251" t="n">
        <v>6902395768654</v>
      </c>
      <c r="F644" s="1249" t="inlineStr">
        <is>
          <t>L'Oreal Paris Rouge Signature Liquid Matte Lipstick Make up - 7ml (Lipstick Cair Waterproof Tahan Lama Hingga 8 Jam)</t>
        </is>
      </c>
      <c r="G644" s="1248" t="n"/>
      <c r="H644" s="1248" t="n"/>
      <c r="I644" s="1249" t="n"/>
      <c r="J644" s="1252" t="n">
        <v>174500</v>
      </c>
      <c r="K644" s="1253" t="n">
        <v>0.15</v>
      </c>
      <c r="L644" s="1253" t="n">
        <v>0.33</v>
      </c>
      <c r="M644" s="1254" t="n">
        <v>0.35</v>
      </c>
      <c r="N644" s="1254" t="n">
        <v>0.35</v>
      </c>
      <c r="O644" s="1253" t="n">
        <v>0.36</v>
      </c>
      <c r="P644" s="1254" t="n">
        <v>0.36</v>
      </c>
      <c r="Q644" s="1254" t="n">
        <v>0.35</v>
      </c>
      <c r="R644" s="1253" t="n">
        <v>0.37</v>
      </c>
      <c r="S644" s="1253" t="n">
        <v>0.37</v>
      </c>
      <c r="T644" s="1255" t="n"/>
      <c r="U644" s="1255" t="n"/>
      <c r="V644" s="1901" t="n">
        <v>148400</v>
      </c>
      <c r="W644" s="1901" t="n">
        <v>117000</v>
      </c>
      <c r="X644" s="1901" t="n">
        <v>113500</v>
      </c>
      <c r="Y644" s="1901" t="n">
        <v>113500</v>
      </c>
      <c r="Z644" s="1901" t="n">
        <v>111700</v>
      </c>
      <c r="AA644" s="1901" t="n">
        <v>111700</v>
      </c>
      <c r="AB644" s="1901" t="n">
        <v>113500</v>
      </c>
      <c r="AC644" s="1901" t="n">
        <v>110000</v>
      </c>
      <c r="AD644" s="1901" t="n">
        <v>110000</v>
      </c>
    </row>
    <row r="645">
      <c r="A645" s="1248" t="inlineStr">
        <is>
          <t>OAP</t>
        </is>
      </c>
      <c r="B645" s="1249" t="inlineStr">
        <is>
          <t>7104492438_ID-13402998985</t>
        </is>
      </c>
      <c r="C645" s="1250">
        <f>_xlfn.NUMBERVALUE(LEFT(B645,10))</f>
        <v/>
      </c>
      <c r="D645" s="1250">
        <f>_xlfn.NUMBERVALUE(RIGHT(B645,11))</f>
        <v/>
      </c>
      <c r="E645" s="1251" t="n">
        <v>6902395768708</v>
      </c>
      <c r="F645" s="1249" t="inlineStr">
        <is>
          <t>L'Oreal Paris Rouge Signature Liquid Matte Lipstick Make up - 7ml (Lipstick Cair Waterproof Tahan Lama Hingga 8 Jam)</t>
        </is>
      </c>
      <c r="G645" s="1248" t="n"/>
      <c r="H645" s="1248" t="n"/>
      <c r="I645" s="1249" t="n"/>
      <c r="J645" s="1252" t="n">
        <v>174500</v>
      </c>
      <c r="K645" s="1253" t="n">
        <v>0.15</v>
      </c>
      <c r="L645" s="1253" t="n">
        <v>0.33</v>
      </c>
      <c r="M645" s="1254" t="n">
        <v>0.35</v>
      </c>
      <c r="N645" s="1254" t="n">
        <v>0.35</v>
      </c>
      <c r="O645" s="1253" t="n">
        <v>0.36</v>
      </c>
      <c r="P645" s="1254" t="n">
        <v>0.36</v>
      </c>
      <c r="Q645" s="1254" t="n">
        <v>0.35</v>
      </c>
      <c r="R645" s="1253" t="n">
        <v>0.37</v>
      </c>
      <c r="S645" s="1253" t="n">
        <v>0.37</v>
      </c>
      <c r="T645" s="1255" t="n"/>
      <c r="U645" s="1255" t="n"/>
      <c r="V645" s="1901" t="n">
        <v>148400</v>
      </c>
      <c r="W645" s="1901" t="n">
        <v>117000</v>
      </c>
      <c r="X645" s="1901" t="n">
        <v>113500</v>
      </c>
      <c r="Y645" s="1901" t="n">
        <v>113500</v>
      </c>
      <c r="Z645" s="1901" t="n">
        <v>111700</v>
      </c>
      <c r="AA645" s="1901" t="n">
        <v>111700</v>
      </c>
      <c r="AB645" s="1901" t="n">
        <v>113500</v>
      </c>
      <c r="AC645" s="1901" t="n">
        <v>110000</v>
      </c>
      <c r="AD645" s="1901" t="n">
        <v>110000</v>
      </c>
    </row>
    <row r="646">
      <c r="A646" s="1248" t="inlineStr">
        <is>
          <t>OAP</t>
        </is>
      </c>
      <c r="B646" s="1249" t="inlineStr">
        <is>
          <t>7104492438_ID-13402998979</t>
        </is>
      </c>
      <c r="C646" s="1250">
        <f>_xlfn.NUMBERVALUE(LEFT(B646,10))</f>
        <v/>
      </c>
      <c r="D646" s="1250">
        <f>_xlfn.NUMBERVALUE(RIGHT(B646,11))</f>
        <v/>
      </c>
      <c r="E646" s="1251" t="n">
        <v>6902395724681</v>
      </c>
      <c r="F646" s="1249" t="inlineStr">
        <is>
          <t>L'Oreal Paris Rouge Signature Liquid Matte Lipstick Make up - 7ml (Lipstick Cair Waterproof Tahan Lama Hingga 8 Jam)</t>
        </is>
      </c>
      <c r="G646" s="1248" t="n"/>
      <c r="H646" s="1248" t="n"/>
      <c r="I646" s="1249" t="n"/>
      <c r="J646" s="1252" t="n">
        <v>174500</v>
      </c>
      <c r="K646" s="1253" t="n">
        <v>0.15</v>
      </c>
      <c r="L646" s="1253" t="n">
        <v>0.33</v>
      </c>
      <c r="M646" s="1254" t="n">
        <v>0.35</v>
      </c>
      <c r="N646" s="1254" t="n">
        <v>0.35</v>
      </c>
      <c r="O646" s="1253" t="n">
        <v>0.36</v>
      </c>
      <c r="P646" s="1254" t="n">
        <v>0.36</v>
      </c>
      <c r="Q646" s="1254" t="n">
        <v>0.35</v>
      </c>
      <c r="R646" s="1253" t="n">
        <v>0.37</v>
      </c>
      <c r="S646" s="1253" t="n">
        <v>0.37</v>
      </c>
      <c r="T646" s="1255" t="n"/>
      <c r="U646" s="1255" t="n"/>
      <c r="V646" s="1901" t="n">
        <v>148400</v>
      </c>
      <c r="W646" s="1901" t="n">
        <v>117000</v>
      </c>
      <c r="X646" s="1901" t="n">
        <v>113500</v>
      </c>
      <c r="Y646" s="1901" t="n">
        <v>113500</v>
      </c>
      <c r="Z646" s="1901" t="n">
        <v>111700</v>
      </c>
      <c r="AA646" s="1901" t="n">
        <v>111700</v>
      </c>
      <c r="AB646" s="1901" t="n">
        <v>113500</v>
      </c>
      <c r="AC646" s="1901" t="n">
        <v>110000</v>
      </c>
      <c r="AD646" s="1901" t="n">
        <v>110000</v>
      </c>
    </row>
    <row r="647">
      <c r="A647" s="1248" t="inlineStr">
        <is>
          <t>OAP</t>
        </is>
      </c>
      <c r="B647" s="1249" t="inlineStr">
        <is>
          <t>7104492438_ID-13402998992</t>
        </is>
      </c>
      <c r="C647" s="1250">
        <f>_xlfn.NUMBERVALUE(LEFT(B647,10))</f>
        <v/>
      </c>
      <c r="D647" s="1250">
        <f>_xlfn.NUMBERVALUE(RIGHT(B647,11))</f>
        <v/>
      </c>
      <c r="E647" s="1251" t="n">
        <v>6902395784418</v>
      </c>
      <c r="F647" s="1249" t="inlineStr">
        <is>
          <t>L'Oreal Paris Rouge Signature Liquid Matte Lipstick Make up - 7ml (Lipstick Cair Waterproof Tahan Lama Hingga 8 Jam)</t>
        </is>
      </c>
      <c r="G647" s="1248" t="n"/>
      <c r="H647" s="1248" t="n"/>
      <c r="I647" s="1249" t="n"/>
      <c r="J647" s="1252" t="n">
        <v>174500</v>
      </c>
      <c r="K647" s="1253" t="n">
        <v>0.15</v>
      </c>
      <c r="L647" s="1253" t="n">
        <v>0.33</v>
      </c>
      <c r="M647" s="1254" t="n">
        <v>0.35</v>
      </c>
      <c r="N647" s="1254" t="n">
        <v>0.35</v>
      </c>
      <c r="O647" s="1253" t="n">
        <v>0.36</v>
      </c>
      <c r="P647" s="1254" t="n">
        <v>0.36</v>
      </c>
      <c r="Q647" s="1254" t="n">
        <v>0.35</v>
      </c>
      <c r="R647" s="1253" t="n">
        <v>0.37</v>
      </c>
      <c r="S647" s="1253" t="n">
        <v>0.37</v>
      </c>
      <c r="T647" s="1255" t="n"/>
      <c r="U647" s="1255" t="n"/>
      <c r="V647" s="1901" t="n">
        <v>148400</v>
      </c>
      <c r="W647" s="1901" t="n">
        <v>117000</v>
      </c>
      <c r="X647" s="1901" t="n">
        <v>113500</v>
      </c>
      <c r="Y647" s="1901" t="n">
        <v>113500</v>
      </c>
      <c r="Z647" s="1901" t="n">
        <v>111700</v>
      </c>
      <c r="AA647" s="1901" t="n">
        <v>111700</v>
      </c>
      <c r="AB647" s="1901" t="n">
        <v>113500</v>
      </c>
      <c r="AC647" s="1901" t="n">
        <v>110000</v>
      </c>
      <c r="AD647" s="1901" t="n">
        <v>110000</v>
      </c>
    </row>
    <row r="648">
      <c r="A648" s="1248" t="inlineStr">
        <is>
          <t>OAP</t>
        </is>
      </c>
      <c r="B648" s="1249" t="inlineStr">
        <is>
          <t>7104492438_ID-13402998989</t>
        </is>
      </c>
      <c r="C648" s="1250">
        <f>_xlfn.NUMBERVALUE(LEFT(B648,10))</f>
        <v/>
      </c>
      <c r="D648" s="1250">
        <f>_xlfn.NUMBERVALUE(RIGHT(B648,11))</f>
        <v/>
      </c>
      <c r="E648" s="1251" t="n">
        <v>6902395784357</v>
      </c>
      <c r="F648" s="1249" t="inlineStr">
        <is>
          <t>L'Oreal Paris Rouge Signature Liquid Matte Lipstick Make up - 7ml (Lipstick Cair Waterproof Tahan Lama Hingga 8 Jam)</t>
        </is>
      </c>
      <c r="G648" s="1248" t="n"/>
      <c r="H648" s="1248" t="n"/>
      <c r="I648" s="1249" t="n"/>
      <c r="J648" s="1252" t="n">
        <v>174500</v>
      </c>
      <c r="K648" s="1253" t="n">
        <v>0.15</v>
      </c>
      <c r="L648" s="1253" t="n">
        <v>0.33</v>
      </c>
      <c r="M648" s="1254" t="n">
        <v>0.35</v>
      </c>
      <c r="N648" s="1254" t="n">
        <v>0.35</v>
      </c>
      <c r="O648" s="1253" t="n">
        <v>0.36</v>
      </c>
      <c r="P648" s="1254" t="n">
        <v>0.36</v>
      </c>
      <c r="Q648" s="1254" t="n">
        <v>0.35</v>
      </c>
      <c r="R648" s="1253" t="n">
        <v>0.37</v>
      </c>
      <c r="S648" s="1253" t="n">
        <v>0.37</v>
      </c>
      <c r="T648" s="1255" t="n"/>
      <c r="U648" s="1255" t="n"/>
      <c r="V648" s="1901" t="n">
        <v>148400</v>
      </c>
      <c r="W648" s="1901" t="n">
        <v>117000</v>
      </c>
      <c r="X648" s="1901" t="n">
        <v>113500</v>
      </c>
      <c r="Y648" s="1901" t="n">
        <v>113500</v>
      </c>
      <c r="Z648" s="1901" t="n">
        <v>111700</v>
      </c>
      <c r="AA648" s="1901" t="n">
        <v>111700</v>
      </c>
      <c r="AB648" s="1901" t="n">
        <v>113500</v>
      </c>
      <c r="AC648" s="1901" t="n">
        <v>110000</v>
      </c>
      <c r="AD648" s="1901" t="n">
        <v>110000</v>
      </c>
    </row>
    <row r="649">
      <c r="A649" s="1248" t="inlineStr">
        <is>
          <t>OAP</t>
        </is>
      </c>
      <c r="B649" s="1249" t="inlineStr">
        <is>
          <t>7104492438_ID-13402998988</t>
        </is>
      </c>
      <c r="C649" s="1250">
        <f>_xlfn.NUMBERVALUE(LEFT(B649,10))</f>
        <v/>
      </c>
      <c r="D649" s="1250">
        <f>_xlfn.NUMBERVALUE(RIGHT(B649,11))</f>
        <v/>
      </c>
      <c r="E649" s="1251" t="n">
        <v>6902395784340</v>
      </c>
      <c r="F649" s="1249" t="inlineStr">
        <is>
          <t>L'Oreal Paris Rouge Signature Liquid Matte Lipstick Make up - 7ml (Lipstick Cair Waterproof Tahan Lama Hingga 8 Jam)</t>
        </is>
      </c>
      <c r="G649" s="1248" t="n"/>
      <c r="H649" s="1248" t="n"/>
      <c r="I649" s="1249" t="n"/>
      <c r="J649" s="1252" t="n">
        <v>174500</v>
      </c>
      <c r="K649" s="1253" t="n">
        <v>0.15</v>
      </c>
      <c r="L649" s="1253" t="n">
        <v>0.33</v>
      </c>
      <c r="M649" s="1254" t="n">
        <v>0.35</v>
      </c>
      <c r="N649" s="1254" t="n">
        <v>0.35</v>
      </c>
      <c r="O649" s="1253" t="n">
        <v>0.36</v>
      </c>
      <c r="P649" s="1254" t="n">
        <v>0.36</v>
      </c>
      <c r="Q649" s="1254" t="n">
        <v>0.35</v>
      </c>
      <c r="R649" s="1253" t="n">
        <v>0.37</v>
      </c>
      <c r="S649" s="1253" t="n">
        <v>0.37</v>
      </c>
      <c r="T649" s="1255" t="n"/>
      <c r="U649" s="1255" t="n"/>
      <c r="V649" s="1901" t="n">
        <v>148400</v>
      </c>
      <c r="W649" s="1901" t="n">
        <v>117000</v>
      </c>
      <c r="X649" s="1901" t="n">
        <v>113500</v>
      </c>
      <c r="Y649" s="1901" t="n">
        <v>113500</v>
      </c>
      <c r="Z649" s="1901" t="n">
        <v>111700</v>
      </c>
      <c r="AA649" s="1901" t="n">
        <v>111700</v>
      </c>
      <c r="AB649" s="1901" t="n">
        <v>113500</v>
      </c>
      <c r="AC649" s="1901" t="n">
        <v>110000</v>
      </c>
      <c r="AD649" s="1901" t="n">
        <v>110000</v>
      </c>
    </row>
    <row r="650">
      <c r="A650" s="1248" t="inlineStr">
        <is>
          <t>OAP</t>
        </is>
      </c>
      <c r="B650" s="1249" t="inlineStr">
        <is>
          <t>7113314747_ID-13415188411</t>
        </is>
      </c>
      <c r="C650" s="1250">
        <f>_xlfn.NUMBERVALUE(LEFT(B650,10))</f>
        <v/>
      </c>
      <c r="D650" s="1250">
        <f>_xlfn.NUMBERVALUE(RIGHT(B650,11))</f>
        <v/>
      </c>
      <c r="E650" s="1251" t="n">
        <v>6902395748472</v>
      </c>
      <c r="F650" s="1249" t="inlineStr">
        <is>
          <t>L'Oreal Paris Unbelievabrow Longlasting Brow Gel Make up - 8ml (Untuk Alis yang Tebal, Natural dan Tahan Lama)</t>
        </is>
      </c>
      <c r="G650" s="1248" t="n"/>
      <c r="H650" s="1248" t="n"/>
      <c r="I650" s="1249" t="n"/>
      <c r="J650" s="1252" t="n">
        <v>205900</v>
      </c>
      <c r="K650" s="1253" t="n">
        <v>0.07000000000000001</v>
      </c>
      <c r="L650" s="1253" t="n">
        <v>0.174</v>
      </c>
      <c r="M650" s="1254" t="n">
        <v>0.194</v>
      </c>
      <c r="N650" s="1254" t="n">
        <v>0.194</v>
      </c>
      <c r="O650" s="1253" t="n">
        <v>0.204</v>
      </c>
      <c r="P650" s="1254" t="n">
        <v>0.204</v>
      </c>
      <c r="Q650" s="1254" t="n">
        <v>0.194</v>
      </c>
      <c r="R650" s="1253" t="n">
        <v>0.214</v>
      </c>
      <c r="S650" s="1253" t="n">
        <v>0.214</v>
      </c>
      <c r="T650" s="1255" t="n"/>
      <c r="U650" s="1255" t="n"/>
      <c r="V650" s="1901" t="n">
        <v>191500</v>
      </c>
      <c r="W650" s="1901" t="n">
        <v>170100</v>
      </c>
      <c r="X650" s="1901" t="n">
        <v>166000</v>
      </c>
      <c r="Y650" s="1901" t="n">
        <v>166000</v>
      </c>
      <c r="Z650" s="1901" t="n">
        <v>163900</v>
      </c>
      <c r="AA650" s="1901" t="n">
        <v>163900</v>
      </c>
      <c r="AB650" s="1901" t="n">
        <v>166000</v>
      </c>
      <c r="AC650" s="1901" t="n">
        <v>161900</v>
      </c>
      <c r="AD650" s="1901" t="n">
        <v>161900</v>
      </c>
    </row>
    <row r="651">
      <c r="A651" s="1248" t="inlineStr">
        <is>
          <t>OAP</t>
        </is>
      </c>
      <c r="B651" s="1249" t="inlineStr">
        <is>
          <t>7113314747_ID-13415188412</t>
        </is>
      </c>
      <c r="C651" s="1250">
        <f>_xlfn.NUMBERVALUE(LEFT(B651,10))</f>
        <v/>
      </c>
      <c r="D651" s="1250">
        <f>_xlfn.NUMBERVALUE(RIGHT(B651,11))</f>
        <v/>
      </c>
      <c r="E651" s="1251" t="n">
        <v>6902395748489</v>
      </c>
      <c r="F651" s="1249" t="inlineStr">
        <is>
          <t>L'Oreal Paris Unbelievabrow Longlasting Brow Gel Make up - 8ml (Untuk Alis yang Tebal, Natural dan Tahan Lama)</t>
        </is>
      </c>
      <c r="G651" s="1248" t="n"/>
      <c r="H651" s="1248" t="n"/>
      <c r="I651" s="1249" t="n"/>
      <c r="J651" s="1252" t="n">
        <v>205900</v>
      </c>
      <c r="K651" s="1253" t="n">
        <v>0.07000000000000001</v>
      </c>
      <c r="L651" s="1253" t="n">
        <v>0.174</v>
      </c>
      <c r="M651" s="1254" t="n">
        <v>0.194</v>
      </c>
      <c r="N651" s="1254" t="n">
        <v>0.194</v>
      </c>
      <c r="O651" s="1253" t="n">
        <v>0.204</v>
      </c>
      <c r="P651" s="1254" t="n">
        <v>0.204</v>
      </c>
      <c r="Q651" s="1254" t="n">
        <v>0.194</v>
      </c>
      <c r="R651" s="1253" t="n">
        <v>0.214</v>
      </c>
      <c r="S651" s="1253" t="n">
        <v>0.214</v>
      </c>
      <c r="T651" s="1255" t="n"/>
      <c r="U651" s="1255" t="n"/>
      <c r="V651" s="1901" t="n">
        <v>191500</v>
      </c>
      <c r="W651" s="1901" t="n">
        <v>170100</v>
      </c>
      <c r="X651" s="1901" t="n">
        <v>166000</v>
      </c>
      <c r="Y651" s="1901" t="n">
        <v>166000</v>
      </c>
      <c r="Z651" s="1901" t="n">
        <v>163900</v>
      </c>
      <c r="AA651" s="1901" t="n">
        <v>163900</v>
      </c>
      <c r="AB651" s="1901" t="n">
        <v>166000</v>
      </c>
      <c r="AC651" s="1901" t="n">
        <v>161900</v>
      </c>
      <c r="AD651" s="1901" t="n">
        <v>161900</v>
      </c>
    </row>
    <row r="652">
      <c r="A652" s="1248" t="inlineStr">
        <is>
          <t>OAP</t>
        </is>
      </c>
      <c r="B652" s="1249" t="inlineStr">
        <is>
          <t>7113314747_ID-13415188413</t>
        </is>
      </c>
      <c r="C652" s="1250">
        <f>_xlfn.NUMBERVALUE(LEFT(B652,10))</f>
        <v/>
      </c>
      <c r="D652" s="1250">
        <f>_xlfn.NUMBERVALUE(RIGHT(B652,11))</f>
        <v/>
      </c>
      <c r="E652" s="1251" t="n">
        <v>6902395748496</v>
      </c>
      <c r="F652" s="1249" t="inlineStr">
        <is>
          <t>L'Oreal Paris Unbelievabrow Longlasting Brow Gel Make up - 8ml (Untuk Alis yang Tebal, Natural dan Tahan Lama)</t>
        </is>
      </c>
      <c r="G652" s="1248" t="n"/>
      <c r="H652" s="1248" t="n"/>
      <c r="I652" s="1249" t="n"/>
      <c r="J652" s="1252" t="n">
        <v>205900</v>
      </c>
      <c r="K652" s="1253" t="n">
        <v>0.07000000000000001</v>
      </c>
      <c r="L652" s="1253" t="n">
        <v>0.174</v>
      </c>
      <c r="M652" s="1254" t="n">
        <v>0.194</v>
      </c>
      <c r="N652" s="1254" t="n">
        <v>0.194</v>
      </c>
      <c r="O652" s="1253" t="n">
        <v>0.204</v>
      </c>
      <c r="P652" s="1254" t="n">
        <v>0.204</v>
      </c>
      <c r="Q652" s="1254" t="n">
        <v>0.194</v>
      </c>
      <c r="R652" s="1253" t="n">
        <v>0.214</v>
      </c>
      <c r="S652" s="1253" t="n">
        <v>0.214</v>
      </c>
      <c r="T652" s="1255" t="n"/>
      <c r="U652" s="1255" t="n"/>
      <c r="V652" s="1901" t="n">
        <v>191500</v>
      </c>
      <c r="W652" s="1901" t="n">
        <v>170100</v>
      </c>
      <c r="X652" s="1901" t="n">
        <v>166000</v>
      </c>
      <c r="Y652" s="1901" t="n">
        <v>166000</v>
      </c>
      <c r="Z652" s="1901" t="n">
        <v>163900</v>
      </c>
      <c r="AA652" s="1901" t="n">
        <v>163900</v>
      </c>
      <c r="AB652" s="1901" t="n">
        <v>166000</v>
      </c>
      <c r="AC652" s="1901" t="n">
        <v>161900</v>
      </c>
      <c r="AD652" s="1901" t="n">
        <v>161900</v>
      </c>
    </row>
    <row r="653">
      <c r="A653" s="1248" t="inlineStr">
        <is>
          <t>OAP</t>
        </is>
      </c>
      <c r="B653" s="1249" t="inlineStr">
        <is>
          <t>7150220325_ID-13461504919</t>
        </is>
      </c>
      <c r="C653" s="1250">
        <f>_xlfn.NUMBERVALUE(LEFT(B653,10))</f>
        <v/>
      </c>
      <c r="D653" s="1250">
        <f>_xlfn.NUMBERVALUE(RIGHT(B653,11))</f>
        <v/>
      </c>
      <c r="E653" s="1251" t="n">
        <v>8994993014651</v>
      </c>
      <c r="F653" s="1249" t="inlineStr">
        <is>
          <t>L'Oreal Paris UV Defender Serum Protector Sunscreen Bright &amp; Clear SPF 50+ / PA ++++ Skin Care (Untuk Mencegah Kulit Tampak Tua 5 Tahun &amp; Melembapkan)</t>
        </is>
      </c>
      <c r="G653" s="1248" t="n"/>
      <c r="H653" s="1248" t="n"/>
      <c r="I653" s="1249" t="n"/>
      <c r="J653" s="1252" t="n">
        <v>42800</v>
      </c>
      <c r="K653" s="1253" t="n">
        <v>0</v>
      </c>
      <c r="L653" s="1253" t="n">
        <v>0</v>
      </c>
      <c r="M653" s="1254" t="n">
        <v>-0.02</v>
      </c>
      <c r="N653" s="1254" t="n">
        <v>0</v>
      </c>
      <c r="O653" s="1253" t="n">
        <v>0</v>
      </c>
      <c r="P653" s="1254" t="n">
        <v>-0.01</v>
      </c>
      <c r="Q653" s="1254" t="n">
        <v>0</v>
      </c>
      <c r="R653" s="1253" t="n">
        <v>0</v>
      </c>
      <c r="S653" s="1253" t="n">
        <v>0</v>
      </c>
      <c r="T653" s="1255" t="n"/>
      <c r="U653" s="1255" t="n"/>
      <c r="V653" s="1901" t="n">
        <v>42800</v>
      </c>
      <c r="W653" s="1901" t="n">
        <v>42800</v>
      </c>
      <c r="X653" s="1901" t="n">
        <v>43700</v>
      </c>
      <c r="Y653" s="1901" t="n">
        <v>42800</v>
      </c>
      <c r="Z653" s="1901" t="n">
        <v>42800</v>
      </c>
      <c r="AA653" s="1901" t="n">
        <v>43300</v>
      </c>
      <c r="AB653" s="1901" t="n">
        <v>42800</v>
      </c>
      <c r="AC653" s="1901" t="n">
        <v>42800</v>
      </c>
      <c r="AD653" s="1901" t="n">
        <v>42800</v>
      </c>
    </row>
    <row r="654">
      <c r="A654" s="1248" t="inlineStr">
        <is>
          <t>OAP</t>
        </is>
      </c>
      <c r="B654" s="1249" t="inlineStr">
        <is>
          <t>7150220325_ID-13461504920</t>
        </is>
      </c>
      <c r="C654" s="1250">
        <f>_xlfn.NUMBERVALUE(LEFT(B654,10))</f>
        <v/>
      </c>
      <c r="D654" s="1250">
        <f>_xlfn.NUMBERVALUE(RIGHT(B654,11))</f>
        <v/>
      </c>
      <c r="E654" s="1251" t="n">
        <v>8994993014668</v>
      </c>
      <c r="F654" s="1249" t="inlineStr">
        <is>
          <t>L'Oreal Paris UV Defender Serum Protector Sunscreen Bright &amp; Clear SPF 50+ / PA ++++ Skin Care (Untuk Mencegah Kulit Tampak Tua 5 Tahun &amp; Melembapkan)</t>
        </is>
      </c>
      <c r="G654" s="1248" t="n"/>
      <c r="H654" s="1248" t="n"/>
      <c r="I654" s="1249" t="n"/>
      <c r="J654" s="1252" t="n">
        <v>175900</v>
      </c>
      <c r="K654" s="1253" t="n">
        <v>0.17</v>
      </c>
      <c r="L654" s="1253" t="n">
        <v>0.3099999999999999</v>
      </c>
      <c r="M654" s="1254" t="n">
        <v>0.33</v>
      </c>
      <c r="N654" s="1254" t="n">
        <v>0.33</v>
      </c>
      <c r="O654" s="1253" t="n">
        <v>0.34</v>
      </c>
      <c r="P654" s="1254" t="n">
        <v>0.34</v>
      </c>
      <c r="Q654" s="1254" t="n">
        <v>0.34</v>
      </c>
      <c r="R654" s="1253" t="n">
        <v>0.35</v>
      </c>
      <c r="S654" s="1253" t="n">
        <v>0.35</v>
      </c>
      <c r="T654" s="1255" t="n"/>
      <c r="U654" s="1255" t="n"/>
      <c r="V654" s="1901" t="n">
        <v>146000</v>
      </c>
      <c r="W654" s="1901" t="n">
        <v>121400</v>
      </c>
      <c r="X654" s="1901" t="n">
        <v>117900</v>
      </c>
      <c r="Y654" s="1901" t="n">
        <v>117900</v>
      </c>
      <c r="Z654" s="1901" t="n">
        <v>116100</v>
      </c>
      <c r="AA654" s="1901" t="n">
        <v>116100</v>
      </c>
      <c r="AB654" s="1901" t="n">
        <v>116100</v>
      </c>
      <c r="AC654" s="1901" t="n">
        <v>114400</v>
      </c>
      <c r="AD654" s="1901" t="n">
        <v>114400</v>
      </c>
    </row>
    <row r="655">
      <c r="A655" s="1248" t="inlineStr">
        <is>
          <t>OAP</t>
        </is>
      </c>
      <c r="B655" s="1249" t="inlineStr">
        <is>
          <t>7097944507_ID-13394840302</t>
        </is>
      </c>
      <c r="C655" s="1250">
        <f>_xlfn.NUMBERVALUE(LEFT(B655,10))</f>
        <v/>
      </c>
      <c r="D655" s="1250">
        <f>_xlfn.NUMBERVALUE(RIGHT(B655,11))</f>
        <v/>
      </c>
      <c r="E655" s="1251" t="n">
        <v>8994993014682</v>
      </c>
      <c r="F655" s="1249" t="inlineStr">
        <is>
          <t>L'Oreal Paris UV Defender Serum Protector Sunscreen Correct &amp; Protect SPF 50+ / PA ++++ Skin Care - 50ml (Untuk Mencegah Kulit Tampak Tua 5 Tahun &amp; Melembapkan)</t>
        </is>
      </c>
      <c r="G655" s="1248" t="n"/>
      <c r="H655" s="1248" t="n"/>
      <c r="I655" s="1249" t="n"/>
      <c r="J655" s="1252" t="n">
        <v>175900</v>
      </c>
      <c r="K655" s="1253" t="n">
        <v>0.17</v>
      </c>
      <c r="L655" s="1253" t="n">
        <v>0.3099999999999999</v>
      </c>
      <c r="M655" s="1254" t="n">
        <v>0.33</v>
      </c>
      <c r="N655" s="1254" t="n">
        <v>0.33</v>
      </c>
      <c r="O655" s="1253" t="n">
        <v>0.34</v>
      </c>
      <c r="P655" s="1254" t="n">
        <v>0.34</v>
      </c>
      <c r="Q655" s="1254" t="n">
        <v>0.34</v>
      </c>
      <c r="R655" s="1253" t="n">
        <v>0.35</v>
      </c>
      <c r="S655" s="1253" t="n">
        <v>0.35</v>
      </c>
      <c r="T655" s="1255" t="n"/>
      <c r="U655" s="1255" t="n"/>
      <c r="V655" s="1901" t="n">
        <v>146000</v>
      </c>
      <c r="W655" s="1901" t="n">
        <v>121400</v>
      </c>
      <c r="X655" s="1901" t="n">
        <v>117900</v>
      </c>
      <c r="Y655" s="1901" t="n">
        <v>117900</v>
      </c>
      <c r="Z655" s="1901" t="n">
        <v>116100</v>
      </c>
      <c r="AA655" s="1901" t="n">
        <v>116100</v>
      </c>
      <c r="AB655" s="1901" t="n">
        <v>116100</v>
      </c>
      <c r="AC655" s="1901" t="n">
        <v>114400</v>
      </c>
      <c r="AD655" s="1901" t="n">
        <v>114400</v>
      </c>
    </row>
    <row r="656">
      <c r="A656" s="1248" t="inlineStr">
        <is>
          <t>OAP</t>
        </is>
      </c>
      <c r="B656" s="1249" t="inlineStr">
        <is>
          <t>7150228246_ID-13461548512</t>
        </is>
      </c>
      <c r="C656" s="1250">
        <f>_xlfn.NUMBERVALUE(LEFT(B656,10))</f>
        <v/>
      </c>
      <c r="D656" s="1250">
        <f>_xlfn.NUMBERVALUE(RIGHT(B656,11))</f>
        <v/>
      </c>
      <c r="E656" s="1251" t="n">
        <v>8994993014699</v>
      </c>
      <c r="F656" s="1249" t="inlineStr">
        <is>
          <t>L'Oreal Paris UV Defender Serum Protector Sunscreen Matte &amp; Fresh SPF 50+ / PA ++++ Skin Care (Untuk Mencegah Kulit Tampak Tua 5 Tahun &amp; Melembapkan)</t>
        </is>
      </c>
      <c r="G656" s="1248" t="n"/>
      <c r="H656" s="1248" t="n"/>
      <c r="I656" s="1249" t="n"/>
      <c r="J656" s="1252" t="n">
        <v>42800</v>
      </c>
      <c r="K656" s="1253" t="n">
        <v>0</v>
      </c>
      <c r="L656" s="1253" t="n">
        <v>0</v>
      </c>
      <c r="M656" s="1254" t="n">
        <v>-0.02</v>
      </c>
      <c r="N656" s="1254" t="n">
        <v>0</v>
      </c>
      <c r="O656" s="1253" t="n">
        <v>0</v>
      </c>
      <c r="P656" s="1254" t="n">
        <v>-0.01</v>
      </c>
      <c r="Q656" s="1254" t="n">
        <v>0</v>
      </c>
      <c r="R656" s="1253" t="n">
        <v>0</v>
      </c>
      <c r="S656" s="1253" t="n">
        <v>0</v>
      </c>
      <c r="T656" s="1255" t="n"/>
      <c r="U656" s="1255" t="n"/>
      <c r="V656" s="1901" t="n">
        <v>42800</v>
      </c>
      <c r="W656" s="1901" t="n">
        <v>42800</v>
      </c>
      <c r="X656" s="1901" t="n">
        <v>43700</v>
      </c>
      <c r="Y656" s="1901" t="n">
        <v>42800</v>
      </c>
      <c r="Z656" s="1901" t="n">
        <v>42800</v>
      </c>
      <c r="AA656" s="1901" t="n">
        <v>43300</v>
      </c>
      <c r="AB656" s="1901" t="n">
        <v>42800</v>
      </c>
      <c r="AC656" s="1901" t="n">
        <v>42800</v>
      </c>
      <c r="AD656" s="1901" t="n">
        <v>42800</v>
      </c>
    </row>
    <row r="657">
      <c r="A657" s="1248" t="inlineStr">
        <is>
          <t>OAP</t>
        </is>
      </c>
      <c r="B657" s="1249" t="inlineStr">
        <is>
          <t>7150228246_ID-13461548513</t>
        </is>
      </c>
      <c r="C657" s="1250">
        <f>_xlfn.NUMBERVALUE(LEFT(B657,10))</f>
        <v/>
      </c>
      <c r="D657" s="1250">
        <f>_xlfn.NUMBERVALUE(RIGHT(B657,11))</f>
        <v/>
      </c>
      <c r="E657" s="1251" t="n">
        <v>8994993014705</v>
      </c>
      <c r="F657" s="1249" t="inlineStr">
        <is>
          <t>L'Oreal Paris UV Defender Serum Protector Sunscreen Matte &amp; Fresh SPF 50+ / PA ++++ Skin Care (Untuk Mencegah Kulit Tampak Tua 5 Tahun &amp; Melembapkan)</t>
        </is>
      </c>
      <c r="G657" s="1248" t="n"/>
      <c r="H657" s="1248" t="n"/>
      <c r="I657" s="1249" t="n"/>
      <c r="J657" s="1252" t="n">
        <v>175900</v>
      </c>
      <c r="K657" s="1253" t="n">
        <v>0.17</v>
      </c>
      <c r="L657" s="1253" t="n">
        <v>0.3099999999999999</v>
      </c>
      <c r="M657" s="1254" t="n">
        <v>0.33</v>
      </c>
      <c r="N657" s="1254" t="n">
        <v>0.33</v>
      </c>
      <c r="O657" s="1253" t="n">
        <v>0.34</v>
      </c>
      <c r="P657" s="1254" t="n">
        <v>0.34</v>
      </c>
      <c r="Q657" s="1254" t="n">
        <v>0.34</v>
      </c>
      <c r="R657" s="1253" t="n">
        <v>0.35</v>
      </c>
      <c r="S657" s="1253" t="n">
        <v>0.35</v>
      </c>
      <c r="T657" s="1255" t="n"/>
      <c r="U657" s="1255" t="n"/>
      <c r="V657" s="1901" t="n">
        <v>146000</v>
      </c>
      <c r="W657" s="1901" t="n">
        <v>121400</v>
      </c>
      <c r="X657" s="1901" t="n">
        <v>117900</v>
      </c>
      <c r="Y657" s="1901" t="n">
        <v>117900</v>
      </c>
      <c r="Z657" s="1901" t="n">
        <v>116100</v>
      </c>
      <c r="AA657" s="1901" t="n">
        <v>116100</v>
      </c>
      <c r="AB657" s="1901" t="n">
        <v>116100</v>
      </c>
      <c r="AC657" s="1901" t="n">
        <v>114400</v>
      </c>
      <c r="AD657" s="1901" t="n">
        <v>114400</v>
      </c>
    </row>
    <row r="658">
      <c r="A658" s="1248" t="inlineStr">
        <is>
          <t>OAP</t>
        </is>
      </c>
      <c r="B658" s="1249" t="inlineStr">
        <is>
          <t>7097950545_ID-13394856203</t>
        </is>
      </c>
      <c r="C658" s="1250">
        <f>_xlfn.NUMBERVALUE(LEFT(B658,10))</f>
        <v/>
      </c>
      <c r="D658" s="1250">
        <f>_xlfn.NUMBERVALUE(RIGHT(B658,11))</f>
        <v/>
      </c>
      <c r="E658" s="1251" t="n">
        <v>8994993014743</v>
      </c>
      <c r="F658" s="1249" t="inlineStr">
        <is>
          <t>L'Oreal Paris UV Defender Serum Protector Sunscreen Moist &amp; Fresh SPF 50+ / PA ++++ Skin Care - 50ml (Untuk Mencegah Kulit Tampak Tua 5 Tahun &amp; Melembapkan)</t>
        </is>
      </c>
      <c r="G658" s="1248" t="n"/>
      <c r="H658" s="1248" t="n"/>
      <c r="I658" s="1249" t="n"/>
      <c r="J658" s="1252" t="n">
        <v>175900</v>
      </c>
      <c r="K658" s="1253" t="n">
        <v>0.17</v>
      </c>
      <c r="L658" s="1253" t="n">
        <v>0.3099999999999999</v>
      </c>
      <c r="M658" s="1254" t="n">
        <v>0.33</v>
      </c>
      <c r="N658" s="1254" t="n">
        <v>0.33</v>
      </c>
      <c r="O658" s="1253" t="n">
        <v>0.34</v>
      </c>
      <c r="P658" s="1254" t="n">
        <v>0.34</v>
      </c>
      <c r="Q658" s="1254" t="n">
        <v>0.34</v>
      </c>
      <c r="R658" s="1253" t="n">
        <v>0.35</v>
      </c>
      <c r="S658" s="1253" t="n">
        <v>0.35</v>
      </c>
      <c r="T658" s="1255" t="n"/>
      <c r="U658" s="1255" t="n"/>
      <c r="V658" s="1901" t="n">
        <v>146000</v>
      </c>
      <c r="W658" s="1901" t="n">
        <v>121400</v>
      </c>
      <c r="X658" s="1901" t="n">
        <v>117900</v>
      </c>
      <c r="Y658" s="1901" t="n">
        <v>117900</v>
      </c>
      <c r="Z658" s="1901" t="n">
        <v>116100</v>
      </c>
      <c r="AA658" s="1901" t="n">
        <v>116100</v>
      </c>
      <c r="AB658" s="1901" t="n">
        <v>116100</v>
      </c>
      <c r="AC658" s="1901" t="n">
        <v>114400</v>
      </c>
      <c r="AD658" s="1901" t="n">
        <v>114400</v>
      </c>
    </row>
    <row r="659">
      <c r="A659" s="1248" t="inlineStr">
        <is>
          <t>OAP</t>
        </is>
      </c>
      <c r="B659" s="1249" t="inlineStr">
        <is>
          <t>7097680678_ID-13394636038</t>
        </is>
      </c>
      <c r="C659" s="1250">
        <f>_xlfn.NUMBERVALUE(LEFT(B659,10))</f>
        <v/>
      </c>
      <c r="D659" s="1250">
        <f>_xlfn.NUMBERVALUE(RIGHT(B659,11))</f>
        <v/>
      </c>
      <c r="E659" s="1251" t="n">
        <v>71249343326</v>
      </c>
      <c r="F659" s="1249" t="inlineStr">
        <is>
          <t>L'Oreal Paris Voluminous Lash Paradise Instant Volume &amp; Waterproof Mascara Makeup Black - 14.6gr (Maskara Waterproof Hitam)</t>
        </is>
      </c>
      <c r="G659" s="1248" t="n"/>
      <c r="H659" s="1248" t="n"/>
      <c r="I659" s="1249" t="n"/>
      <c r="J659" s="1252" t="n">
        <v>198500</v>
      </c>
      <c r="K659" s="1253" t="n">
        <v>0.12</v>
      </c>
      <c r="L659" s="1253" t="n">
        <v>0.21</v>
      </c>
      <c r="M659" s="1254" t="n">
        <v>0.23</v>
      </c>
      <c r="N659" s="1254" t="n">
        <v>0.23</v>
      </c>
      <c r="O659" s="1253" t="n">
        <v>0.24</v>
      </c>
      <c r="P659" s="1254" t="n">
        <v>0.24</v>
      </c>
      <c r="Q659" s="1254" t="n">
        <v>0.23</v>
      </c>
      <c r="R659" s="1253" t="n">
        <v>0.25</v>
      </c>
      <c r="S659" s="1253" t="n">
        <v>0.25</v>
      </c>
      <c r="T659" s="1255" t="n"/>
      <c r="U659" s="1255" t="n"/>
      <c r="V659" s="1901" t="n">
        <v>174700</v>
      </c>
      <c r="W659" s="1901" t="n">
        <v>156900</v>
      </c>
      <c r="X659" s="1901" t="n">
        <v>152900</v>
      </c>
      <c r="Y659" s="1901" t="n">
        <v>152900</v>
      </c>
      <c r="Z659" s="1901" t="n">
        <v>150900</v>
      </c>
      <c r="AA659" s="1901" t="n">
        <v>150900</v>
      </c>
      <c r="AB659" s="1901" t="n">
        <v>152900</v>
      </c>
      <c r="AC659" s="1901" t="n">
        <v>148900</v>
      </c>
      <c r="AD659" s="1901" t="n">
        <v>148900</v>
      </c>
    </row>
    <row r="660">
      <c r="A660" s="1248" t="inlineStr">
        <is>
          <t>OAP</t>
        </is>
      </c>
      <c r="B660" s="1249" t="inlineStr">
        <is>
          <t>7109298723_ID-13409812702</t>
        </is>
      </c>
      <c r="C660" s="1250">
        <f>_xlfn.NUMBERVALUE(LEFT(B660,10))</f>
        <v/>
      </c>
      <c r="D660" s="1250">
        <f>_xlfn.NUMBERVALUE(RIGHT(B660,11))</f>
        <v/>
      </c>
      <c r="E660" s="1251" t="n">
        <v>8992304013126</v>
      </c>
      <c r="F660" s="1249" t="inlineStr">
        <is>
          <t>L'Oreal Paris White Perfect Day Cream SPF 17 PA ++ Skin Care - 50ml (Untuk Kulit Cerah Tanpa Noda)</t>
        </is>
      </c>
      <c r="G660" s="1248" t="n"/>
      <c r="H660" s="1248" t="n"/>
      <c r="I660" s="1249" t="n"/>
      <c r="J660" s="1252" t="n">
        <v>209000</v>
      </c>
      <c r="K660" s="1253" t="n">
        <v>0.03</v>
      </c>
      <c r="L660" s="1253" t="n">
        <v>0.03999999999999999</v>
      </c>
      <c r="M660" s="1254" t="n">
        <v>0.05999999999999999</v>
      </c>
      <c r="N660" s="1254" t="n">
        <v>0.05999999999999999</v>
      </c>
      <c r="O660" s="1253" t="n">
        <v>0.06999999999999999</v>
      </c>
      <c r="P660" s="1254" t="n">
        <v>0.06999999999999999</v>
      </c>
      <c r="Q660" s="1254" t="n">
        <v>0.06999999999999999</v>
      </c>
      <c r="R660" s="1253" t="n">
        <v>0.07999999999999999</v>
      </c>
      <c r="S660" s="1253" t="n">
        <v>0.07999999999999999</v>
      </c>
      <c r="T660" s="1255" t="n"/>
      <c r="U660" s="1255" t="n"/>
      <c r="V660" s="1901" t="n">
        <v>202800</v>
      </c>
      <c r="W660" s="1901" t="n">
        <v>200700</v>
      </c>
      <c r="X660" s="1901" t="n">
        <v>196500</v>
      </c>
      <c r="Y660" s="1901" t="n">
        <v>196500</v>
      </c>
      <c r="Z660" s="1901" t="n">
        <v>194400</v>
      </c>
      <c r="AA660" s="1901" t="n">
        <v>194400</v>
      </c>
      <c r="AB660" s="1901" t="n">
        <v>194400</v>
      </c>
      <c r="AC660" s="1901" t="n">
        <v>192300</v>
      </c>
      <c r="AD660" s="1901" t="n">
        <v>192300</v>
      </c>
    </row>
    <row r="661">
      <c r="A661" s="1248" t="inlineStr">
        <is>
          <t>OAP</t>
        </is>
      </c>
      <c r="B661" s="1249" t="inlineStr">
        <is>
          <t>7261256119_ID-13594844622</t>
        </is>
      </c>
      <c r="C661" s="1250">
        <f>_xlfn.NUMBERVALUE(LEFT(B661,10))</f>
        <v/>
      </c>
      <c r="D661" s="1250">
        <f>_xlfn.NUMBERVALUE(RIGHT(B661,11))</f>
        <v/>
      </c>
      <c r="E661" s="1251" t="n">
        <v>6923700974379</v>
      </c>
      <c r="F661" s="1249" t="inlineStr">
        <is>
          <t>L'Oreal Paris Youth Code Skin Activating Boosting Serum Skin Care - 30ml (Untuk Kulit Kencang &amp; Tampak Lebih Muda)</t>
        </is>
      </c>
      <c r="G661" s="1248" t="n"/>
      <c r="H661" s="1248" t="n"/>
      <c r="I661" s="1249" t="n"/>
      <c r="J661" s="1252" t="n">
        <v>414000</v>
      </c>
      <c r="K661" s="1253" t="n">
        <v>0.07000000000000001</v>
      </c>
      <c r="L661" s="1253" t="n">
        <v>0.174</v>
      </c>
      <c r="M661" s="1254" t="n">
        <v>0.194</v>
      </c>
      <c r="N661" s="1254" t="n">
        <v>0.194</v>
      </c>
      <c r="O661" s="1253" t="n">
        <v>0.204</v>
      </c>
      <c r="P661" s="1254" t="n">
        <v>0.204</v>
      </c>
      <c r="Q661" s="1254" t="n">
        <v>0.194</v>
      </c>
      <c r="R661" s="1253" t="n">
        <v>0.2140000000000001</v>
      </c>
      <c r="S661" s="1253" t="n">
        <v>0.2140000000000001</v>
      </c>
      <c r="T661" s="1255" t="n"/>
      <c r="U661" s="1255" t="n"/>
      <c r="V661" s="1901" t="n">
        <v>385100</v>
      </c>
      <c r="W661" s="1901" t="n">
        <v>342000</v>
      </c>
      <c r="X661" s="1901" t="n">
        <v>333700</v>
      </c>
      <c r="Y661" s="1901" t="n">
        <v>333700</v>
      </c>
      <c r="Z661" s="1901" t="n">
        <v>329600</v>
      </c>
      <c r="AA661" s="1901" t="n">
        <v>329600</v>
      </c>
      <c r="AB661" s="1901" t="n">
        <v>333700</v>
      </c>
      <c r="AC661" s="1901" t="n">
        <v>325500</v>
      </c>
      <c r="AD661" s="1901" t="n">
        <v>325500</v>
      </c>
    </row>
    <row r="662">
      <c r="A662" s="1248" t="inlineStr">
        <is>
          <t>GAR</t>
        </is>
      </c>
      <c r="B662" s="1249" t="inlineStr">
        <is>
          <t>7271754789_ID-13619174476</t>
        </is>
      </c>
      <c r="C662" s="1250">
        <f>_xlfn.NUMBERVALUE(LEFT(B662,10))</f>
        <v/>
      </c>
      <c r="D662" s="1250">
        <f>_xlfn.NUMBERVALUE(RIGHT(B662,11))</f>
        <v/>
      </c>
      <c r="E662" s="1251" t="n">
        <v>8991380031307</v>
      </c>
      <c r="F662" s="1249" t="inlineStr">
        <is>
          <t>[PAKET HEMAT ISI 2] Garnier Micellar Water Salicylic Blue Skincare 125ml (Pembersih Wajah &amp; Makeup Kulit Berminyak Rentan Berjerawat dengan Salicylic Acid) - Make Up Remover</t>
        </is>
      </c>
      <c r="G662" s="1248" t="n"/>
      <c r="H662" s="1248" t="n"/>
      <c r="I662" s="1249" t="n"/>
      <c r="J662" s="1252" t="n">
        <v>74000</v>
      </c>
      <c r="K662" s="1253" t="n">
        <v>0.02</v>
      </c>
      <c r="L662" s="1253" t="n">
        <v>0.07000000000000001</v>
      </c>
      <c r="M662" s="1254" t="n">
        <v>0.08000000000000002</v>
      </c>
      <c r="N662" s="1254" t="n">
        <v>0.05000000000000001</v>
      </c>
      <c r="O662" s="1253" t="n">
        <v>0.06000000000000001</v>
      </c>
      <c r="P662" s="1254" t="n">
        <v>0.09000000000000001</v>
      </c>
      <c r="Q662" s="1254" t="n">
        <v>0.08000000000000002</v>
      </c>
      <c r="R662" s="1253" t="n">
        <v>0.09000000000000001</v>
      </c>
      <c r="S662" s="1253" t="n">
        <v>0.1</v>
      </c>
      <c r="T662" s="1255" t="n"/>
      <c r="U662" s="1255" t="n"/>
      <c r="V662" s="1901" t="n">
        <v>72600</v>
      </c>
      <c r="W662" s="1901" t="n">
        <v>68900</v>
      </c>
      <c r="X662" s="1901" t="n">
        <v>68100</v>
      </c>
      <c r="Y662" s="1901" t="n">
        <v>70300</v>
      </c>
      <c r="Z662" s="1901" t="n">
        <v>69600</v>
      </c>
      <c r="AA662" s="1901" t="n">
        <v>67400</v>
      </c>
      <c r="AB662" s="1901" t="n">
        <v>68100</v>
      </c>
      <c r="AC662" s="1901" t="n">
        <v>67400</v>
      </c>
      <c r="AD662" s="1901" t="n">
        <v>66600</v>
      </c>
    </row>
    <row r="663">
      <c r="A663" s="1248" t="inlineStr">
        <is>
          <t>OAP</t>
        </is>
      </c>
      <c r="B663" s="1249" t="inlineStr">
        <is>
          <t>7306912205_ID-13695776994</t>
        </is>
      </c>
      <c r="C663" s="1250">
        <f>_xlfn.NUMBERVALUE(LEFT(B663,10))</f>
        <v/>
      </c>
      <c r="D663" s="1250">
        <f>_xlfn.NUMBERVALUE(RIGHT(B663,11))</f>
        <v/>
      </c>
      <c r="E663" s="1251" t="n">
        <v>8991380033950</v>
      </c>
      <c r="F663" s="1249" t="inlineStr">
        <is>
          <t>[PAKET HEMAT ISI 2] L'Oreal Paris UV Defender Invisible Fluid Sunscreen SPF50+ PA++++ Skincare 50ml (Sunblock untuk Perlindungan dari Sinar UV)</t>
        </is>
      </c>
      <c r="G663" s="1248" t="n"/>
      <c r="H663" s="1248" t="n"/>
      <c r="I663" s="1249" t="n"/>
      <c r="J663" s="1252" t="n">
        <v>351800</v>
      </c>
      <c r="K663" s="1253" t="n">
        <v>0.26</v>
      </c>
      <c r="L663" s="1253" t="n">
        <v>0.36</v>
      </c>
      <c r="M663" s="1254" t="n">
        <v>0.38</v>
      </c>
      <c r="N663" s="1254" t="n">
        <v>0.38</v>
      </c>
      <c r="O663" s="1253" t="n">
        <v>0.39</v>
      </c>
      <c r="P663" s="1254" t="n">
        <v>0.39</v>
      </c>
      <c r="Q663" s="1254" t="n">
        <v>0.39</v>
      </c>
      <c r="R663" s="1253" t="n">
        <v>0.4</v>
      </c>
      <c r="S663" s="1253" t="n">
        <v>0.4</v>
      </c>
      <c r="T663" s="1255" t="n"/>
      <c r="U663" s="1255" t="n"/>
      <c r="V663" s="1901" t="n">
        <v>260400</v>
      </c>
      <c r="W663" s="1901" t="n">
        <v>225200</v>
      </c>
      <c r="X663" s="1901" t="n">
        <v>218200</v>
      </c>
      <c r="Y663" s="1901" t="n">
        <v>218200</v>
      </c>
      <c r="Z663" s="1901" t="n">
        <v>214600</v>
      </c>
      <c r="AA663" s="1901" t="n">
        <v>214600</v>
      </c>
      <c r="AB663" s="1901" t="n">
        <v>214600</v>
      </c>
      <c r="AC663" s="1901" t="n">
        <v>211100</v>
      </c>
      <c r="AD663" s="1901" t="n">
        <v>211100</v>
      </c>
    </row>
    <row r="664">
      <c r="A664" s="1248" t="inlineStr">
        <is>
          <t>OAP</t>
        </is>
      </c>
      <c r="B664" s="1249" t="inlineStr">
        <is>
          <t>7306854521_ID-13695792456</t>
        </is>
      </c>
      <c r="C664" s="1250">
        <f>_xlfn.NUMBERVALUE(LEFT(B664,10))</f>
        <v/>
      </c>
      <c r="D664" s="1250">
        <f>_xlfn.NUMBERVALUE(RIGHT(B664,11))</f>
        <v/>
      </c>
      <c r="E664" s="1251" t="n">
        <v>8991380033424</v>
      </c>
      <c r="F664" s="1249" t="inlineStr">
        <is>
          <t>[PAKET HEMAT] L'Oreal Paris Glyco Daily Peeling Duo Skincare with 4x Brightening Power (Glycolic Bright Instant Glowing Face Serum 15ml + Glycolic Bright Peeling Toner 65ml)</t>
        </is>
      </c>
      <c r="G664" s="1248" t="n"/>
      <c r="H664" s="1248" t="n"/>
      <c r="I664" s="1249" t="n"/>
      <c r="J664" s="1252" t="n">
        <v>250500</v>
      </c>
      <c r="K664" s="1253" t="n">
        <v>0.12</v>
      </c>
      <c r="L664" s="1253" t="n">
        <v>0.18</v>
      </c>
      <c r="M664" s="1254" t="n">
        <v>0.2</v>
      </c>
      <c r="N664" s="1254" t="n">
        <v>0.2</v>
      </c>
      <c r="O664" s="1253" t="n">
        <v>0.21</v>
      </c>
      <c r="P664" s="1254" t="n">
        <v>0.21</v>
      </c>
      <c r="Q664" s="1254" t="n">
        <v>0.21</v>
      </c>
      <c r="R664" s="1253" t="n">
        <v>0.22</v>
      </c>
      <c r="S664" s="1253" t="n">
        <v>0.22</v>
      </c>
      <c r="T664" s="1255" t="n"/>
      <c r="U664" s="1255" t="n"/>
      <c r="V664" s="1901" t="n">
        <v>220500</v>
      </c>
      <c r="W664" s="1901" t="n">
        <v>205500</v>
      </c>
      <c r="X664" s="1901" t="n">
        <v>200400</v>
      </c>
      <c r="Y664" s="1901" t="n">
        <v>200400</v>
      </c>
      <c r="Z664" s="1901" t="n">
        <v>197900</v>
      </c>
      <c r="AA664" s="1901" t="n">
        <v>197900</v>
      </c>
      <c r="AB664" s="1901" t="n">
        <v>197900</v>
      </c>
      <c r="AC664" s="1901" t="n">
        <v>195400</v>
      </c>
      <c r="AD664" s="1901" t="n">
        <v>195400</v>
      </c>
    </row>
    <row r="665">
      <c r="A665" s="1248" t="inlineStr">
        <is>
          <t>GAR</t>
        </is>
      </c>
      <c r="B665" s="1249" t="inlineStr">
        <is>
          <t>7271242109_ID-13619032854</t>
        </is>
      </c>
      <c r="C665" s="1250">
        <f>_xlfn.NUMBERVALUE(LEFT(B665,10))</f>
        <v/>
      </c>
      <c r="D665" s="1250">
        <f>_xlfn.NUMBERVALUE(RIGHT(B665,11))</f>
        <v/>
      </c>
      <c r="E665" s="1251" t="n">
        <v>8991380032083</v>
      </c>
      <c r="F665" s="1249" t="inlineStr">
        <is>
          <t>(PAKET HEMAT ISI 2) Garnier Micellar Water Oil Infused 125 ml - Skincare Pembersih Wajah Dan Makeup Waterproof</t>
        </is>
      </c>
      <c r="G665" s="1248" t="n"/>
      <c r="H665" s="1248" t="n"/>
      <c r="I665" s="1249" t="n"/>
      <c r="J665" s="1252" t="n">
        <v>104000</v>
      </c>
      <c r="K665" s="1253" t="n">
        <v>0.02</v>
      </c>
      <c r="L665" s="1253" t="n">
        <v>0.1</v>
      </c>
      <c r="M665" s="1254" t="n">
        <v>0.16</v>
      </c>
      <c r="N665" s="1254" t="n">
        <v>0.13</v>
      </c>
      <c r="O665" s="1253" t="n">
        <v>0.14</v>
      </c>
      <c r="P665" s="1254" t="n">
        <v>0.17</v>
      </c>
      <c r="Q665" s="1254" t="n">
        <v>0.16</v>
      </c>
      <c r="R665" s="1253" t="n">
        <v>0.17</v>
      </c>
      <c r="S665" s="1253" t="n">
        <v>0.18</v>
      </c>
      <c r="T665" s="1255" t="n"/>
      <c r="U665" s="1255" t="n"/>
      <c r="V665" s="1901" t="n">
        <v>102000</v>
      </c>
      <c r="W665" s="1901" t="n">
        <v>93600</v>
      </c>
      <c r="X665" s="1901" t="n">
        <v>87400</v>
      </c>
      <c r="Y665" s="1901" t="n">
        <v>90500</v>
      </c>
      <c r="Z665" s="1901" t="n">
        <v>89500</v>
      </c>
      <c r="AA665" s="1901" t="n">
        <v>86400</v>
      </c>
      <c r="AB665" s="1901" t="n">
        <v>87400</v>
      </c>
      <c r="AC665" s="1901" t="n">
        <v>86400</v>
      </c>
      <c r="AD665" s="1901" t="n">
        <v>85300</v>
      </c>
    </row>
    <row r="666">
      <c r="A666" s="1248" t="inlineStr">
        <is>
          <t>GAR</t>
        </is>
      </c>
      <c r="B666" s="1249" t="inlineStr">
        <is>
          <t>7271730297_ID-13619122211</t>
        </is>
      </c>
      <c r="C666" s="1250">
        <f>_xlfn.NUMBERVALUE(LEFT(B666,10))</f>
        <v/>
      </c>
      <c r="D666" s="1250">
        <f>_xlfn.NUMBERVALUE(RIGHT(B666,11))</f>
        <v/>
      </c>
      <c r="E666" s="1251" t="n">
        <v>8991380032038</v>
      </c>
      <c r="F666" s="1249" t="inlineStr">
        <is>
          <t>(PAKET HEMAT ISI 2) Garnier Micellar Rose Water Clean &amp; Glow - 400 ml - Skincare Pembersih Wajah Kulit Glowing</t>
        </is>
      </c>
      <c r="G666" s="1248" t="n"/>
      <c r="H666" s="1248" t="n"/>
      <c r="I666" s="1249" t="n"/>
      <c r="J666" s="1252" t="n">
        <v>228000</v>
      </c>
      <c r="K666" s="1253" t="n">
        <v>0.14</v>
      </c>
      <c r="L666" s="1253" t="n">
        <v>0.23</v>
      </c>
      <c r="M666" s="1254" t="n">
        <v>0.29</v>
      </c>
      <c r="N666" s="1254" t="n">
        <v>0.28</v>
      </c>
      <c r="O666" s="1253" t="n">
        <v>0.29</v>
      </c>
      <c r="P666" s="1254" t="n">
        <v>0.3</v>
      </c>
      <c r="Q666" s="1254" t="n">
        <v>0.3</v>
      </c>
      <c r="R666" s="1253" t="n">
        <v>0.305</v>
      </c>
      <c r="S666" s="1253" t="n">
        <v>0.31</v>
      </c>
      <c r="T666" s="1255" t="n"/>
      <c r="U666" s="1255" t="n"/>
      <c r="V666" s="1901" t="n">
        <v>196100</v>
      </c>
      <c r="W666" s="1901" t="n">
        <v>175600</v>
      </c>
      <c r="X666" s="1901" t="n">
        <v>161900</v>
      </c>
      <c r="Y666" s="1901" t="n">
        <v>164200</v>
      </c>
      <c r="Z666" s="1901" t="n">
        <v>161900</v>
      </c>
      <c r="AA666" s="1901" t="n">
        <v>159600</v>
      </c>
      <c r="AB666" s="1901" t="n">
        <v>159600</v>
      </c>
      <c r="AC666" s="1901" t="n">
        <v>158500</v>
      </c>
      <c r="AD666" s="1901" t="n">
        <v>157400</v>
      </c>
    </row>
    <row r="667">
      <c r="A667" s="1248" t="inlineStr">
        <is>
          <t>GAR</t>
        </is>
      </c>
      <c r="B667" s="1249" t="inlineStr">
        <is>
          <t>7352984060_ID-13756180224</t>
        </is>
      </c>
      <c r="C667" s="1250">
        <f>_xlfn.NUMBERVALUE(LEFT(B667,10))</f>
        <v/>
      </c>
      <c r="D667" s="1250">
        <f>_xlfn.NUMBERVALUE(RIGHT(B667,11))</f>
        <v/>
      </c>
      <c r="E667" s="1251" t="n">
        <v>8991380034209</v>
      </c>
      <c r="F667" s="1249" t="inlineStr">
        <is>
          <t>(PAKET HEMAT ISI 3) Garnier Micellar Rose Water Clean &amp; Glow - 400 ml - Skincare Pembersih Wajah Kulit Glowing</t>
        </is>
      </c>
      <c r="G667" s="1248" t="n"/>
      <c r="H667" s="1248" t="n"/>
      <c r="I667" s="1249" t="n"/>
      <c r="J667" s="1252" t="n">
        <v>342000</v>
      </c>
      <c r="K667" s="1253" t="n">
        <v>0.24</v>
      </c>
      <c r="L667" s="1253" t="n">
        <v>0.33</v>
      </c>
      <c r="M667" s="1254" t="n">
        <v>0.35</v>
      </c>
      <c r="N667" s="1254" t="n">
        <v>0.32</v>
      </c>
      <c r="O667" s="1253" t="n">
        <v>0.33</v>
      </c>
      <c r="P667" s="1254" t="n">
        <v>0.36</v>
      </c>
      <c r="Q667" s="1254" t="n">
        <v>0.35</v>
      </c>
      <c r="R667" s="1253" t="n">
        <v>0.36</v>
      </c>
      <c r="S667" s="1253" t="n">
        <v>0.37</v>
      </c>
      <c r="T667" s="1255" t="n"/>
      <c r="U667" s="1255" t="n"/>
      <c r="V667" s="1901" t="n">
        <v>260000</v>
      </c>
      <c r="W667" s="1901" t="n">
        <v>229200</v>
      </c>
      <c r="X667" s="1901" t="n">
        <v>222300</v>
      </c>
      <c r="Y667" s="1901" t="n">
        <v>232600</v>
      </c>
      <c r="Z667" s="1901" t="n">
        <v>229200</v>
      </c>
      <c r="AA667" s="1901" t="n">
        <v>218900</v>
      </c>
      <c r="AB667" s="1901" t="n">
        <v>222300</v>
      </c>
      <c r="AC667" s="1901" t="n">
        <v>218900</v>
      </c>
      <c r="AD667" s="1901" t="n">
        <v>215500</v>
      </c>
    </row>
    <row r="668">
      <c r="A668" s="1248" t="inlineStr">
        <is>
          <t>GAR</t>
        </is>
      </c>
      <c r="B668" s="1249" t="inlineStr">
        <is>
          <t>7352950784_ID-13756176238</t>
        </is>
      </c>
      <c r="C668" s="1250">
        <f>_xlfn.NUMBERVALUE(LEFT(B668,10))</f>
        <v/>
      </c>
      <c r="D668" s="1250">
        <f>_xlfn.NUMBERVALUE(RIGHT(B668,11))</f>
        <v/>
      </c>
      <c r="E668" s="1251" t="n">
        <v>8991380034216</v>
      </c>
      <c r="F668" s="1249" t="inlineStr">
        <is>
          <t>(PAKET HEMAT ISI 3) Garnier Micellar Water Salicylic Blue - 400ml Skincare Pembersih Wajah &amp; Makeup Kulit Berminyak</t>
        </is>
      </c>
      <c r="G668" s="1248" t="n"/>
      <c r="H668" s="1248" t="n"/>
      <c r="I668" s="1249" t="n"/>
      <c r="J668" s="1252" t="n">
        <v>342000</v>
      </c>
      <c r="K668" s="1253" t="n">
        <v>0.24</v>
      </c>
      <c r="L668" s="1253" t="n">
        <v>0.33</v>
      </c>
      <c r="M668" s="1254" t="n">
        <v>0.35</v>
      </c>
      <c r="N668" s="1254" t="n">
        <v>0.32</v>
      </c>
      <c r="O668" s="1253" t="n">
        <v>0.33</v>
      </c>
      <c r="P668" s="1254" t="n">
        <v>0.36</v>
      </c>
      <c r="Q668" s="1254" t="n">
        <v>0.35</v>
      </c>
      <c r="R668" s="1253" t="n">
        <v>0.36</v>
      </c>
      <c r="S668" s="1253" t="n">
        <v>0.37</v>
      </c>
      <c r="T668" s="1255" t="n"/>
      <c r="U668" s="1255" t="n"/>
      <c r="V668" s="1901" t="n">
        <v>260000</v>
      </c>
      <c r="W668" s="1901" t="n">
        <v>229200</v>
      </c>
      <c r="X668" s="1901" t="n">
        <v>222300</v>
      </c>
      <c r="Y668" s="1901" t="n">
        <v>232600</v>
      </c>
      <c r="Z668" s="1901" t="n">
        <v>229200</v>
      </c>
      <c r="AA668" s="1901" t="n">
        <v>218900</v>
      </c>
      <c r="AB668" s="1901" t="n">
        <v>222300</v>
      </c>
      <c r="AC668" s="1901" t="n">
        <v>218900</v>
      </c>
      <c r="AD668" s="1901" t="n">
        <v>215500</v>
      </c>
    </row>
    <row r="669">
      <c r="A669" s="1248" t="inlineStr">
        <is>
          <t>GAR</t>
        </is>
      </c>
      <c r="B669" s="1249" t="inlineStr">
        <is>
          <t>7352960204_ID-13756186054</t>
        </is>
      </c>
      <c r="C669" s="1250">
        <f>_xlfn.NUMBERVALUE(LEFT(B669,10))</f>
        <v/>
      </c>
      <c r="D669" s="1250">
        <f>_xlfn.NUMBERVALUE(RIGHT(B669,11))</f>
        <v/>
      </c>
      <c r="E669" s="1251" t="n">
        <v>8991380034223</v>
      </c>
      <c r="F669" s="1249" t="inlineStr">
        <is>
          <t>(PAKET HEMAT ISI 3) Garnier Micellar Water Pink - 400 ml - Skincare Pembersih Wajah Kulit Sensitif</t>
        </is>
      </c>
      <c r="G669" s="1248" t="n"/>
      <c r="H669" s="1248" t="n"/>
      <c r="I669" s="1249" t="n"/>
      <c r="J669" s="1252" t="n">
        <v>342000</v>
      </c>
      <c r="K669" s="1253" t="n">
        <v>0.24</v>
      </c>
      <c r="L669" s="1253" t="n">
        <v>0.33</v>
      </c>
      <c r="M669" s="1254" t="n">
        <v>0.35</v>
      </c>
      <c r="N669" s="1254" t="n">
        <v>0.32</v>
      </c>
      <c r="O669" s="1253" t="n">
        <v>0.33</v>
      </c>
      <c r="P669" s="1254" t="n">
        <v>0.36</v>
      </c>
      <c r="Q669" s="1254" t="n">
        <v>0.35</v>
      </c>
      <c r="R669" s="1253" t="n">
        <v>0.36</v>
      </c>
      <c r="S669" s="1253" t="n">
        <v>0.37</v>
      </c>
      <c r="T669" s="1255" t="n"/>
      <c r="U669" s="1255" t="n"/>
      <c r="V669" s="1901" t="n">
        <v>260000</v>
      </c>
      <c r="W669" s="1901" t="n">
        <v>229200</v>
      </c>
      <c r="X669" s="1901" t="n">
        <v>222300</v>
      </c>
      <c r="Y669" s="1901" t="n">
        <v>232600</v>
      </c>
      <c r="Z669" s="1901" t="n">
        <v>229200</v>
      </c>
      <c r="AA669" s="1901" t="n">
        <v>218900</v>
      </c>
      <c r="AB669" s="1901" t="n">
        <v>222300</v>
      </c>
      <c r="AC669" s="1901" t="n">
        <v>218900</v>
      </c>
      <c r="AD669" s="1901" t="n">
        <v>215500</v>
      </c>
    </row>
    <row r="670">
      <c r="A670" s="1248" t="inlineStr">
        <is>
          <t>GAR</t>
        </is>
      </c>
      <c r="B670" s="1249" t="inlineStr">
        <is>
          <t>7352930872_ID-13756174225</t>
        </is>
      </c>
      <c r="C670" s="1250">
        <f>_xlfn.NUMBERVALUE(LEFT(B670,10))</f>
        <v/>
      </c>
      <c r="D670" s="1250">
        <f>_xlfn.NUMBERVALUE(RIGHT(B670,11))</f>
        <v/>
      </c>
      <c r="E670" s="1251" t="n">
        <v>8991380034230</v>
      </c>
      <c r="F670" s="1249" t="inlineStr">
        <is>
          <t>(PAKET HEMAT ISI 3) Garnier Micellar Water Vitamin C - 400 ml - Skincare Pembersih Wajah &amp; Makeup Kulit Cerah</t>
        </is>
      </c>
      <c r="G670" s="1248" t="n"/>
      <c r="H670" s="1248" t="n"/>
      <c r="I670" s="1249" t="n"/>
      <c r="J670" s="1252" t="n">
        <v>342000</v>
      </c>
      <c r="K670" s="1253" t="n">
        <v>0.24</v>
      </c>
      <c r="L670" s="1253" t="n">
        <v>0.33</v>
      </c>
      <c r="M670" s="1254" t="n">
        <v>0.35</v>
      </c>
      <c r="N670" s="1254" t="n">
        <v>0.32</v>
      </c>
      <c r="O670" s="1253" t="n">
        <v>0.33</v>
      </c>
      <c r="P670" s="1254" t="n">
        <v>0.36</v>
      </c>
      <c r="Q670" s="1254" t="n">
        <v>0.35</v>
      </c>
      <c r="R670" s="1253" t="n">
        <v>0.36</v>
      </c>
      <c r="S670" s="1253" t="n">
        <v>0.37</v>
      </c>
      <c r="T670" s="1255" t="n"/>
      <c r="U670" s="1255" t="n"/>
      <c r="V670" s="1901" t="n">
        <v>260000</v>
      </c>
      <c r="W670" s="1901" t="n">
        <v>229200</v>
      </c>
      <c r="X670" s="1901" t="n">
        <v>222300</v>
      </c>
      <c r="Y670" s="1901" t="n">
        <v>232600</v>
      </c>
      <c r="Z670" s="1901" t="n">
        <v>229200</v>
      </c>
      <c r="AA670" s="1901" t="n">
        <v>218900</v>
      </c>
      <c r="AB670" s="1901" t="n">
        <v>222300</v>
      </c>
      <c r="AC670" s="1901" t="n">
        <v>218900</v>
      </c>
      <c r="AD670" s="1901" t="n">
        <v>215500</v>
      </c>
    </row>
    <row r="671">
      <c r="A671" s="1248" t="inlineStr">
        <is>
          <t>GAR</t>
        </is>
      </c>
      <c r="B671" s="1249" t="inlineStr">
        <is>
          <t>7352974560_ID-13756192207</t>
        </is>
      </c>
      <c r="C671" s="1250">
        <f>_xlfn.NUMBERVALUE(LEFT(B671,10))</f>
        <v/>
      </c>
      <c r="D671" s="1250">
        <f>_xlfn.NUMBERVALUE(RIGHT(B671,11))</f>
        <v/>
      </c>
      <c r="E671" s="1251" t="n">
        <v>8991380034193</v>
      </c>
      <c r="F671" s="1249" t="inlineStr">
        <is>
          <t>(PAKET HEMAT ISI 3) Garnier Micellar Water Oil Infused 400 ml - Skincare Pembersih Wajah Dan Makeup Waterproof</t>
        </is>
      </c>
      <c r="G671" s="1248" t="n"/>
      <c r="H671" s="1248" t="n"/>
      <c r="I671" s="1249" t="n"/>
      <c r="J671" s="1252" t="n">
        <v>450000</v>
      </c>
      <c r="K671" s="1253" t="n">
        <v>0.22</v>
      </c>
      <c r="L671" s="1253" t="n">
        <v>0.33</v>
      </c>
      <c r="M671" s="1254" t="n">
        <v>0.35</v>
      </c>
      <c r="N671" s="1254" t="n">
        <v>0.32</v>
      </c>
      <c r="O671" s="1253" t="n">
        <v>0.33</v>
      </c>
      <c r="P671" s="1254" t="n">
        <v>0.36</v>
      </c>
      <c r="Q671" s="1254" t="n">
        <v>0.35</v>
      </c>
      <c r="R671" s="1253" t="n">
        <v>0.36</v>
      </c>
      <c r="S671" s="1253" t="n">
        <v>0.37</v>
      </c>
      <c r="T671" s="1255" t="n"/>
      <c r="U671" s="1255" t="n"/>
      <c r="V671" s="1901" t="n">
        <v>351000</v>
      </c>
      <c r="W671" s="1901" t="n">
        <v>301500</v>
      </c>
      <c r="X671" s="1901" t="n">
        <v>292500</v>
      </c>
      <c r="Y671" s="1901" t="n">
        <v>306000</v>
      </c>
      <c r="Z671" s="1901" t="n">
        <v>301500</v>
      </c>
      <c r="AA671" s="1901" t="n">
        <v>288000</v>
      </c>
      <c r="AB671" s="1901" t="n">
        <v>292500</v>
      </c>
      <c r="AC671" s="1901" t="n">
        <v>288000</v>
      </c>
      <c r="AD671" s="1901" t="n">
        <v>283500</v>
      </c>
    </row>
    <row r="672">
      <c r="A672" s="1248" t="inlineStr">
        <is>
          <t>OAP</t>
        </is>
      </c>
      <c r="B672" s="1249" t="inlineStr">
        <is>
          <t>7113394271_ID-13755606310</t>
        </is>
      </c>
      <c r="C672" s="1250">
        <f>_xlfn.NUMBERVALUE(LEFT(B672,10))</f>
        <v/>
      </c>
      <c r="D672" s="1250">
        <f>_xlfn.NUMBERVALUE(RIGHT(B672,11))</f>
        <v/>
      </c>
      <c r="E672" s="1251" t="n">
        <v>6902395845881</v>
      </c>
      <c r="F672" s="1249" t="inlineStr">
        <is>
          <t>L’Oreal Paris Infallible 32 Hr Matte Cover Liquid Foundation (Natural Tahan 32 Jam) - Make Up Loreal</t>
        </is>
      </c>
      <c r="G672" s="1248" t="n"/>
      <c r="H672" s="1248" t="n"/>
      <c r="I672" s="1249" t="n"/>
      <c r="J672" s="1252" t="n">
        <v>227900</v>
      </c>
      <c r="K672" s="1253" t="n">
        <v>0.2</v>
      </c>
      <c r="L672" s="1253" t="n">
        <v>0.34</v>
      </c>
      <c r="M672" s="1254" t="n">
        <v>0.36</v>
      </c>
      <c r="N672" s="1254" t="n">
        <v>0.36</v>
      </c>
      <c r="O672" s="1253" t="n">
        <v>0.37</v>
      </c>
      <c r="P672" s="1254" t="n">
        <v>0.37</v>
      </c>
      <c r="Q672" s="1254" t="n">
        <v>0.37</v>
      </c>
      <c r="R672" s="1253" t="n">
        <v>0.38</v>
      </c>
      <c r="S672" s="1253" t="n">
        <v>0.38</v>
      </c>
      <c r="T672" s="1255" t="n"/>
      <c r="U672" s="1255" t="n"/>
      <c r="V672" s="1901" t="n">
        <v>182400</v>
      </c>
      <c r="W672" s="1901" t="n">
        <v>150500</v>
      </c>
      <c r="X672" s="1901" t="n">
        <v>145900</v>
      </c>
      <c r="Y672" s="1901" t="n">
        <v>145900</v>
      </c>
      <c r="Z672" s="1901" t="n">
        <v>143600</v>
      </c>
      <c r="AA672" s="1901" t="n">
        <v>143600</v>
      </c>
      <c r="AB672" s="1901" t="n">
        <v>143600</v>
      </c>
      <c r="AC672" s="1901" t="n">
        <v>141300</v>
      </c>
      <c r="AD672" s="1901" t="n">
        <v>141300</v>
      </c>
    </row>
    <row r="673">
      <c r="A673" s="1248" t="inlineStr">
        <is>
          <t>OAP</t>
        </is>
      </c>
      <c r="B673" s="1249" t="inlineStr">
        <is>
          <t>7113394271_ID-13755614112</t>
        </is>
      </c>
      <c r="C673" s="1250">
        <f>_xlfn.NUMBERVALUE(LEFT(B673,10))</f>
        <v/>
      </c>
      <c r="D673" s="1250">
        <f>_xlfn.NUMBERVALUE(RIGHT(B673,11))</f>
        <v/>
      </c>
      <c r="E673" s="1251" t="n">
        <v>6902395845836</v>
      </c>
      <c r="F673" s="1249" t="inlineStr">
        <is>
          <t>L’Oreal Paris Infallible 32 Hr Matte Cover Liquid Foundation (Natural Tahan 32 Jam) - Make Up Loreal</t>
        </is>
      </c>
      <c r="G673" s="1248" t="n"/>
      <c r="H673" s="1248" t="n"/>
      <c r="I673" s="1249" t="n"/>
      <c r="J673" s="1252" t="n">
        <v>227900</v>
      </c>
      <c r="K673" s="1253" t="n">
        <v>0.2</v>
      </c>
      <c r="L673" s="1253" t="n">
        <v>0.34</v>
      </c>
      <c r="M673" s="1254" t="n">
        <v>0.36</v>
      </c>
      <c r="N673" s="1254" t="n">
        <v>0.36</v>
      </c>
      <c r="O673" s="1253" t="n">
        <v>0.37</v>
      </c>
      <c r="P673" s="1254" t="n">
        <v>0.37</v>
      </c>
      <c r="Q673" s="1254" t="n">
        <v>0.37</v>
      </c>
      <c r="R673" s="1253" t="n">
        <v>0.38</v>
      </c>
      <c r="S673" s="1253" t="n">
        <v>0.38</v>
      </c>
      <c r="T673" s="1255" t="n"/>
      <c r="U673" s="1255" t="n"/>
      <c r="V673" s="1901" t="n">
        <v>182400</v>
      </c>
      <c r="W673" s="1901" t="n">
        <v>150500</v>
      </c>
      <c r="X673" s="1901" t="n">
        <v>145900</v>
      </c>
      <c r="Y673" s="1901" t="n">
        <v>145900</v>
      </c>
      <c r="Z673" s="1901" t="n">
        <v>143600</v>
      </c>
      <c r="AA673" s="1901" t="n">
        <v>143600</v>
      </c>
      <c r="AB673" s="1901" t="n">
        <v>143600</v>
      </c>
      <c r="AC673" s="1901" t="n">
        <v>141300</v>
      </c>
      <c r="AD673" s="1901" t="n">
        <v>141300</v>
      </c>
    </row>
    <row r="674">
      <c r="A674" s="1248" t="inlineStr">
        <is>
          <t>OAP</t>
        </is>
      </c>
      <c r="B674" s="1249" t="inlineStr">
        <is>
          <t>7113394271_ID-13755570592</t>
        </is>
      </c>
      <c r="C674" s="1250">
        <f>_xlfn.NUMBERVALUE(LEFT(B674,10))</f>
        <v/>
      </c>
      <c r="D674" s="1250">
        <f>_xlfn.NUMBERVALUE(RIGHT(B674,11))</f>
        <v/>
      </c>
      <c r="E674" s="1251" t="n">
        <v>6902395845799</v>
      </c>
      <c r="F674" s="1249" t="inlineStr">
        <is>
          <t>L’Oreal Paris Infallible 32 Hr Matte Cover Liquid Foundation (Natural Tahan 32 Jam) - Make Up Loreal</t>
        </is>
      </c>
      <c r="G674" s="1248" t="n"/>
      <c r="H674" s="1248" t="n"/>
      <c r="I674" s="1249" t="n"/>
      <c r="J674" s="1252" t="n">
        <v>227900</v>
      </c>
      <c r="K674" s="1253" t="n">
        <v>0.2</v>
      </c>
      <c r="L674" s="1253" t="n">
        <v>0.34</v>
      </c>
      <c r="M674" s="1254" t="n">
        <v>0.36</v>
      </c>
      <c r="N674" s="1254" t="n">
        <v>0.36</v>
      </c>
      <c r="O674" s="1253" t="n">
        <v>0.37</v>
      </c>
      <c r="P674" s="1254" t="n">
        <v>0.37</v>
      </c>
      <c r="Q674" s="1254" t="n">
        <v>0.37</v>
      </c>
      <c r="R674" s="1253" t="n">
        <v>0.38</v>
      </c>
      <c r="S674" s="1253" t="n">
        <v>0.38</v>
      </c>
      <c r="T674" s="1255" t="n"/>
      <c r="U674" s="1255" t="n"/>
      <c r="V674" s="1901" t="n">
        <v>182400</v>
      </c>
      <c r="W674" s="1901" t="n">
        <v>150500</v>
      </c>
      <c r="X674" s="1901" t="n">
        <v>145900</v>
      </c>
      <c r="Y674" s="1901" t="n">
        <v>145900</v>
      </c>
      <c r="Z674" s="1901" t="n">
        <v>143600</v>
      </c>
      <c r="AA674" s="1901" t="n">
        <v>143600</v>
      </c>
      <c r="AB674" s="1901" t="n">
        <v>143600</v>
      </c>
      <c r="AC674" s="1901" t="n">
        <v>141300</v>
      </c>
      <c r="AD674" s="1901" t="n">
        <v>141300</v>
      </c>
    </row>
    <row r="675">
      <c r="A675" s="1248" t="inlineStr">
        <is>
          <t>OAP</t>
        </is>
      </c>
      <c r="B675" s="1249" t="inlineStr">
        <is>
          <t>7113394271_ID-13755490603</t>
        </is>
      </c>
      <c r="C675" s="1250">
        <f>_xlfn.NUMBERVALUE(LEFT(B675,10))</f>
        <v/>
      </c>
      <c r="D675" s="1250">
        <f>_xlfn.NUMBERVALUE(RIGHT(B675,11))</f>
        <v/>
      </c>
      <c r="E675" s="1251" t="n">
        <v>6902395845737</v>
      </c>
      <c r="F675" s="1249" t="inlineStr">
        <is>
          <t>L’Oreal Paris Infallible 32 Hr Matte Cover Liquid Foundation (Natural Tahan 32 Jam) - Make Up Loreal</t>
        </is>
      </c>
      <c r="G675" s="1248" t="n"/>
      <c r="H675" s="1248" t="n"/>
      <c r="I675" s="1249" t="n"/>
      <c r="J675" s="1252" t="n">
        <v>227900</v>
      </c>
      <c r="K675" s="1253" t="n">
        <v>0.2</v>
      </c>
      <c r="L675" s="1253" t="n">
        <v>0.34</v>
      </c>
      <c r="M675" s="1254" t="n">
        <v>0.36</v>
      </c>
      <c r="N675" s="1254" t="n">
        <v>0.36</v>
      </c>
      <c r="O675" s="1253" t="n">
        <v>0.37</v>
      </c>
      <c r="P675" s="1254" t="n">
        <v>0.37</v>
      </c>
      <c r="Q675" s="1254" t="n">
        <v>0.37</v>
      </c>
      <c r="R675" s="1253" t="n">
        <v>0.38</v>
      </c>
      <c r="S675" s="1253" t="n">
        <v>0.38</v>
      </c>
      <c r="T675" s="1255" t="n"/>
      <c r="U675" s="1255" t="n"/>
      <c r="V675" s="1901" t="n">
        <v>182400</v>
      </c>
      <c r="W675" s="1901" t="n">
        <v>150500</v>
      </c>
      <c r="X675" s="1901" t="n">
        <v>145900</v>
      </c>
      <c r="Y675" s="1901" t="n">
        <v>145900</v>
      </c>
      <c r="Z675" s="1901" t="n">
        <v>143600</v>
      </c>
      <c r="AA675" s="1901" t="n">
        <v>143600</v>
      </c>
      <c r="AB675" s="1901" t="n">
        <v>143600</v>
      </c>
      <c r="AC675" s="1901" t="n">
        <v>141300</v>
      </c>
      <c r="AD675" s="1901" t="n">
        <v>141300</v>
      </c>
    </row>
    <row r="676">
      <c r="A676" s="1248" t="inlineStr">
        <is>
          <t>OAP</t>
        </is>
      </c>
      <c r="B676" s="1249" t="inlineStr">
        <is>
          <t>7113394271_ID-13755610292</t>
        </is>
      </c>
      <c r="C676" s="1250">
        <f>_xlfn.NUMBERVALUE(LEFT(B676,10))</f>
        <v/>
      </c>
      <c r="D676" s="1250">
        <f>_xlfn.NUMBERVALUE(RIGHT(B676,11))</f>
        <v/>
      </c>
      <c r="E676" s="1251" t="n">
        <v>6902395845805</v>
      </c>
      <c r="F676" s="1249" t="inlineStr">
        <is>
          <t>L’Oreal Paris Infallible 32 Hr Matte Cover Liquid Foundation (Natural Tahan 32 Jam) - Make Up Loreal</t>
        </is>
      </c>
      <c r="G676" s="1248" t="n"/>
      <c r="H676" s="1248" t="n"/>
      <c r="I676" s="1249" t="n"/>
      <c r="J676" s="1252" t="n">
        <v>227900</v>
      </c>
      <c r="K676" s="1253" t="n">
        <v>0.2</v>
      </c>
      <c r="L676" s="1253" t="n">
        <v>0.34</v>
      </c>
      <c r="M676" s="1254" t="n">
        <v>0.36</v>
      </c>
      <c r="N676" s="1254" t="n">
        <v>0.36</v>
      </c>
      <c r="O676" s="1253" t="n">
        <v>0.37</v>
      </c>
      <c r="P676" s="1254" t="n">
        <v>0.37</v>
      </c>
      <c r="Q676" s="1254" t="n">
        <v>0.37</v>
      </c>
      <c r="R676" s="1253" t="n">
        <v>0.38</v>
      </c>
      <c r="S676" s="1253" t="n">
        <v>0.38</v>
      </c>
      <c r="T676" s="1255" t="n"/>
      <c r="U676" s="1255" t="n"/>
      <c r="V676" s="1901" t="n">
        <v>182400</v>
      </c>
      <c r="W676" s="1901" t="n">
        <v>150500</v>
      </c>
      <c r="X676" s="1901" t="n">
        <v>145900</v>
      </c>
      <c r="Y676" s="1901" t="n">
        <v>145900</v>
      </c>
      <c r="Z676" s="1901" t="n">
        <v>143600</v>
      </c>
      <c r="AA676" s="1901" t="n">
        <v>143600</v>
      </c>
      <c r="AB676" s="1901" t="n">
        <v>143600</v>
      </c>
      <c r="AC676" s="1901" t="n">
        <v>141300</v>
      </c>
      <c r="AD676" s="1901" t="n">
        <v>141300</v>
      </c>
    </row>
    <row r="677">
      <c r="A677" s="1248" t="inlineStr">
        <is>
          <t>OAP</t>
        </is>
      </c>
      <c r="B677" s="1249" t="inlineStr">
        <is>
          <t>7113394271_ID-13755630518</t>
        </is>
      </c>
      <c r="C677" s="1250">
        <f>_xlfn.NUMBERVALUE(LEFT(B677,10))</f>
        <v/>
      </c>
      <c r="D677" s="1250">
        <f>_xlfn.NUMBERVALUE(RIGHT(B677,11))</f>
        <v/>
      </c>
      <c r="E677" s="1251" t="n">
        <v>6902395845751</v>
      </c>
      <c r="F677" s="1249" t="inlineStr">
        <is>
          <t>L’Oreal Paris Infallible 32 Hr Matte Cover Liquid Foundation (Natural Tahan 32 Jam) - Make Up Loreal</t>
        </is>
      </c>
      <c r="G677" s="1248" t="n"/>
      <c r="H677" s="1248" t="n"/>
      <c r="I677" s="1249" t="n"/>
      <c r="J677" s="1252" t="n">
        <v>222000</v>
      </c>
      <c r="K677" s="1253" t="n">
        <v>0.2</v>
      </c>
      <c r="L677" s="1253" t="n">
        <v>0.34</v>
      </c>
      <c r="M677" s="1254" t="n">
        <v>0.36</v>
      </c>
      <c r="N677" s="1254" t="n">
        <v>0.36</v>
      </c>
      <c r="O677" s="1253" t="n">
        <v>0.37</v>
      </c>
      <c r="P677" s="1254" t="n">
        <v>0.37</v>
      </c>
      <c r="Q677" s="1254" t="n">
        <v>0.37</v>
      </c>
      <c r="R677" s="1253" t="n">
        <v>0.38</v>
      </c>
      <c r="S677" s="1253" t="n">
        <v>0.38</v>
      </c>
      <c r="T677" s="1255" t="n"/>
      <c r="U677" s="1255" t="n"/>
      <c r="V677" s="1901" t="n">
        <v>177600</v>
      </c>
      <c r="W677" s="1901" t="n">
        <v>146600</v>
      </c>
      <c r="X677" s="1901" t="n">
        <v>142100</v>
      </c>
      <c r="Y677" s="1901" t="n">
        <v>142100</v>
      </c>
      <c r="Z677" s="1901" t="n">
        <v>139900</v>
      </c>
      <c r="AA677" s="1901" t="n">
        <v>139900</v>
      </c>
      <c r="AB677" s="1901" t="n">
        <v>139900</v>
      </c>
      <c r="AC677" s="1901" t="n">
        <v>137700</v>
      </c>
      <c r="AD677" s="1901" t="n">
        <v>137700</v>
      </c>
    </row>
    <row r="678">
      <c r="A678" s="1248" t="inlineStr">
        <is>
          <t>OAP</t>
        </is>
      </c>
      <c r="B678" s="1249" t="inlineStr">
        <is>
          <t>7113394271_ID-13755608307</t>
        </is>
      </c>
      <c r="C678" s="1250">
        <f>_xlfn.NUMBERVALUE(LEFT(B678,10))</f>
        <v/>
      </c>
      <c r="D678" s="1250">
        <f>_xlfn.NUMBERVALUE(RIGHT(B678,11))</f>
        <v/>
      </c>
      <c r="E678" s="1251" t="n">
        <v>6902395845898</v>
      </c>
      <c r="F678" s="1249" t="inlineStr">
        <is>
          <t>L’Oreal Paris Infallible 32 Hr Matte Cover Liquid Foundation (Natural Tahan 32 Jam) - Make Up Loreal</t>
        </is>
      </c>
      <c r="G678" s="1248" t="n"/>
      <c r="H678" s="1248" t="n"/>
      <c r="I678" s="1249" t="n"/>
      <c r="J678" s="1252" t="n">
        <v>227900</v>
      </c>
      <c r="K678" s="1253" t="n">
        <v>0.2</v>
      </c>
      <c r="L678" s="1253" t="n">
        <v>0.34</v>
      </c>
      <c r="M678" s="1254" t="n">
        <v>0.36</v>
      </c>
      <c r="N678" s="1254" t="n">
        <v>0.36</v>
      </c>
      <c r="O678" s="1253" t="n">
        <v>0.37</v>
      </c>
      <c r="P678" s="1254" t="n">
        <v>0.37</v>
      </c>
      <c r="Q678" s="1254" t="n">
        <v>0.37</v>
      </c>
      <c r="R678" s="1253" t="n">
        <v>0.38</v>
      </c>
      <c r="S678" s="1253" t="n">
        <v>0.38</v>
      </c>
      <c r="T678" s="1255" t="n"/>
      <c r="U678" s="1255" t="n"/>
      <c r="V678" s="1901" t="n">
        <v>182400</v>
      </c>
      <c r="W678" s="1901" t="n">
        <v>150500</v>
      </c>
      <c r="X678" s="1901" t="n">
        <v>145900</v>
      </c>
      <c r="Y678" s="1901" t="n">
        <v>145900</v>
      </c>
      <c r="Z678" s="1901" t="n">
        <v>143600</v>
      </c>
      <c r="AA678" s="1901" t="n">
        <v>143600</v>
      </c>
      <c r="AB678" s="1901" t="n">
        <v>143600</v>
      </c>
      <c r="AC678" s="1901" t="n">
        <v>141300</v>
      </c>
      <c r="AD678" s="1901" t="n">
        <v>141300</v>
      </c>
    </row>
    <row r="679">
      <c r="A679" s="1248" t="inlineStr">
        <is>
          <t>OAP</t>
        </is>
      </c>
      <c r="B679" s="1249" t="inlineStr">
        <is>
          <t>7113394271_ID-13755622136</t>
        </is>
      </c>
      <c r="C679" s="1250">
        <f>_xlfn.NUMBERVALUE(LEFT(B679,10))</f>
        <v/>
      </c>
      <c r="D679" s="1250">
        <f>_xlfn.NUMBERVALUE(RIGHT(B679,11))</f>
        <v/>
      </c>
      <c r="E679" s="1251" t="n">
        <v>6902395845812</v>
      </c>
      <c r="F679" s="1249" t="inlineStr">
        <is>
          <t>L’Oreal Paris Infallible 32 Hr Matte Cover Liquid Foundation (Natural Tahan 32 Jam) - Make Up Loreal</t>
        </is>
      </c>
      <c r="G679" s="1248" t="n"/>
      <c r="H679" s="1248" t="n"/>
      <c r="I679" s="1249" t="n"/>
      <c r="J679" s="1252" t="n">
        <v>227900</v>
      </c>
      <c r="K679" s="1253" t="n">
        <v>0.2</v>
      </c>
      <c r="L679" s="1253" t="n">
        <v>0.34</v>
      </c>
      <c r="M679" s="1254" t="n">
        <v>0.36</v>
      </c>
      <c r="N679" s="1254" t="n">
        <v>0.36</v>
      </c>
      <c r="O679" s="1253" t="n">
        <v>0.37</v>
      </c>
      <c r="P679" s="1254" t="n">
        <v>0.37</v>
      </c>
      <c r="Q679" s="1254" t="n">
        <v>0.37</v>
      </c>
      <c r="R679" s="1253" t="n">
        <v>0.38</v>
      </c>
      <c r="S679" s="1253" t="n">
        <v>0.38</v>
      </c>
      <c r="T679" s="1255" t="n"/>
      <c r="U679" s="1255" t="n"/>
      <c r="V679" s="1901" t="n">
        <v>182400</v>
      </c>
      <c r="W679" s="1901" t="n">
        <v>150500</v>
      </c>
      <c r="X679" s="1901" t="n">
        <v>145900</v>
      </c>
      <c r="Y679" s="1901" t="n">
        <v>145900</v>
      </c>
      <c r="Z679" s="1901" t="n">
        <v>143600</v>
      </c>
      <c r="AA679" s="1901" t="n">
        <v>143600</v>
      </c>
      <c r="AB679" s="1901" t="n">
        <v>143600</v>
      </c>
      <c r="AC679" s="1901" t="n">
        <v>141300</v>
      </c>
      <c r="AD679" s="1901" t="n">
        <v>141300</v>
      </c>
    </row>
    <row r="680">
      <c r="A680" s="1248" t="inlineStr">
        <is>
          <t>OAP</t>
        </is>
      </c>
      <c r="B680" s="1249" t="inlineStr">
        <is>
          <t>7113394271_ID-13755616264</t>
        </is>
      </c>
      <c r="C680" s="1250">
        <f>_xlfn.NUMBERVALUE(LEFT(B680,10))</f>
        <v/>
      </c>
      <c r="D680" s="1250">
        <f>_xlfn.NUMBERVALUE(RIGHT(B680,11))</f>
        <v/>
      </c>
      <c r="E680" s="1251" t="n">
        <v>6902395845768</v>
      </c>
      <c r="F680" s="1249" t="inlineStr">
        <is>
          <t>L’Oreal Paris Infallible 32 Hr Matte Cover Liquid Foundation (Natural Tahan 32 Jam) - Make Up Loreal</t>
        </is>
      </c>
      <c r="G680" s="1248" t="n"/>
      <c r="H680" s="1248" t="n"/>
      <c r="I680" s="1249" t="n"/>
      <c r="J680" s="1252" t="n">
        <v>227900</v>
      </c>
      <c r="K680" s="1253" t="n">
        <v>0.2</v>
      </c>
      <c r="L680" s="1253" t="n">
        <v>0.34</v>
      </c>
      <c r="M680" s="1254" t="n">
        <v>0.36</v>
      </c>
      <c r="N680" s="1254" t="n">
        <v>0.36</v>
      </c>
      <c r="O680" s="1253" t="n">
        <v>0.37</v>
      </c>
      <c r="P680" s="1254" t="n">
        <v>0.37</v>
      </c>
      <c r="Q680" s="1254" t="n">
        <v>0.37</v>
      </c>
      <c r="R680" s="1253" t="n">
        <v>0.38</v>
      </c>
      <c r="S680" s="1253" t="n">
        <v>0.38</v>
      </c>
      <c r="T680" s="1255" t="n"/>
      <c r="U680" s="1255" t="n"/>
      <c r="V680" s="1901" t="n">
        <v>182400</v>
      </c>
      <c r="W680" s="1901" t="n">
        <v>150500</v>
      </c>
      <c r="X680" s="1901" t="n">
        <v>145900</v>
      </c>
      <c r="Y680" s="1901" t="n">
        <v>145900</v>
      </c>
      <c r="Z680" s="1901" t="n">
        <v>143600</v>
      </c>
      <c r="AA680" s="1901" t="n">
        <v>143600</v>
      </c>
      <c r="AB680" s="1901" t="n">
        <v>143600</v>
      </c>
      <c r="AC680" s="1901" t="n">
        <v>141300</v>
      </c>
      <c r="AD680" s="1901" t="n">
        <v>141300</v>
      </c>
    </row>
    <row r="681">
      <c r="A681" s="1248" t="inlineStr">
        <is>
          <t>OAP</t>
        </is>
      </c>
      <c r="B681" s="1249" t="inlineStr">
        <is>
          <t>7113394271_ID-13755640214</t>
        </is>
      </c>
      <c r="C681" s="1250">
        <f>_xlfn.NUMBERVALUE(LEFT(B681,10))</f>
        <v/>
      </c>
      <c r="D681" s="1250">
        <f>_xlfn.NUMBERVALUE(RIGHT(B681,11))</f>
        <v/>
      </c>
      <c r="E681" s="1251" t="n">
        <v>6902395845843</v>
      </c>
      <c r="F681" s="1249" t="inlineStr">
        <is>
          <t>L’Oreal Paris Infallible 32 Hr Matte Cover Liquid Foundation (Natural Tahan 32 Jam) - Make Up Loreal</t>
        </is>
      </c>
      <c r="G681" s="1248" t="n"/>
      <c r="H681" s="1248" t="n"/>
      <c r="I681" s="1249" t="n"/>
      <c r="J681" s="1252" t="n">
        <v>227900</v>
      </c>
      <c r="K681" s="1253" t="n">
        <v>0.2</v>
      </c>
      <c r="L681" s="1253" t="n">
        <v>0.34</v>
      </c>
      <c r="M681" s="1254" t="n">
        <v>0.36</v>
      </c>
      <c r="N681" s="1254" t="n">
        <v>0.36</v>
      </c>
      <c r="O681" s="1253" t="n">
        <v>0.37</v>
      </c>
      <c r="P681" s="1254" t="n">
        <v>0.37</v>
      </c>
      <c r="Q681" s="1254" t="n">
        <v>0.37</v>
      </c>
      <c r="R681" s="1253" t="n">
        <v>0.38</v>
      </c>
      <c r="S681" s="1253" t="n">
        <v>0.38</v>
      </c>
      <c r="T681" s="1255" t="n"/>
      <c r="U681" s="1255" t="n"/>
      <c r="V681" s="1901" t="n">
        <v>182400</v>
      </c>
      <c r="W681" s="1901" t="n">
        <v>150500</v>
      </c>
      <c r="X681" s="1901" t="n">
        <v>145900</v>
      </c>
      <c r="Y681" s="1901" t="n">
        <v>145900</v>
      </c>
      <c r="Z681" s="1901" t="n">
        <v>143600</v>
      </c>
      <c r="AA681" s="1901" t="n">
        <v>143600</v>
      </c>
      <c r="AB681" s="1901" t="n">
        <v>143600</v>
      </c>
      <c r="AC681" s="1901" t="n">
        <v>141300</v>
      </c>
      <c r="AD681" s="1901" t="n">
        <v>141300</v>
      </c>
    </row>
    <row r="682">
      <c r="A682" s="1248" t="inlineStr">
        <is>
          <t>OAP</t>
        </is>
      </c>
      <c r="B682" s="1249" t="inlineStr">
        <is>
          <t>7113394271_ID-13755614109</t>
        </is>
      </c>
      <c r="C682" s="1250">
        <f>_xlfn.NUMBERVALUE(LEFT(B682,10))</f>
        <v/>
      </c>
      <c r="D682" s="1250">
        <f>_xlfn.NUMBERVALUE(RIGHT(B682,11))</f>
        <v/>
      </c>
      <c r="E682" s="1251" t="n">
        <v>6902395845775</v>
      </c>
      <c r="F682" s="1249" t="inlineStr">
        <is>
          <t>L’Oreal Paris Infallible 32 Hr Matte Cover Liquid Foundation (Natural Tahan 32 Jam) - Make Up Loreal</t>
        </is>
      </c>
      <c r="G682" s="1248" t="n"/>
      <c r="H682" s="1248" t="n"/>
      <c r="I682" s="1249" t="n"/>
      <c r="J682" s="1252" t="n">
        <v>227900</v>
      </c>
      <c r="K682" s="1253" t="n">
        <v>0.2</v>
      </c>
      <c r="L682" s="1253" t="n">
        <v>0.34</v>
      </c>
      <c r="M682" s="1254" t="n">
        <v>0.36</v>
      </c>
      <c r="N682" s="1254" t="n">
        <v>0.36</v>
      </c>
      <c r="O682" s="1253" t="n">
        <v>0.37</v>
      </c>
      <c r="P682" s="1254" t="n">
        <v>0.37</v>
      </c>
      <c r="Q682" s="1254" t="n">
        <v>0.37</v>
      </c>
      <c r="R682" s="1253" t="n">
        <v>0.38</v>
      </c>
      <c r="S682" s="1253" t="n">
        <v>0.38</v>
      </c>
      <c r="T682" s="1255" t="n"/>
      <c r="U682" s="1255" t="n"/>
      <c r="V682" s="1901" t="n">
        <v>182400</v>
      </c>
      <c r="W682" s="1901" t="n">
        <v>150500</v>
      </c>
      <c r="X682" s="1901" t="n">
        <v>145900</v>
      </c>
      <c r="Y682" s="1901" t="n">
        <v>145900</v>
      </c>
      <c r="Z682" s="1901" t="n">
        <v>143600</v>
      </c>
      <c r="AA682" s="1901" t="n">
        <v>143600</v>
      </c>
      <c r="AB682" s="1901" t="n">
        <v>143600</v>
      </c>
      <c r="AC682" s="1901" t="n">
        <v>141300</v>
      </c>
      <c r="AD682" s="1901" t="n">
        <v>141300</v>
      </c>
    </row>
    <row r="683">
      <c r="A683" s="1248" t="inlineStr">
        <is>
          <t>OAP</t>
        </is>
      </c>
      <c r="B683" s="1249" t="inlineStr">
        <is>
          <t>7113394271_ID-13755616282</t>
        </is>
      </c>
      <c r="C683" s="1250">
        <f>_xlfn.NUMBERVALUE(LEFT(B683,10))</f>
        <v/>
      </c>
      <c r="D683" s="1250">
        <f>_xlfn.NUMBERVALUE(RIGHT(B683,11))</f>
        <v/>
      </c>
      <c r="E683" s="1251" t="n">
        <v>6902395845874</v>
      </c>
      <c r="F683" s="1249" t="inlineStr">
        <is>
          <t>L’Oreal Paris Infallible 32 Hr Matte Cover Liquid Foundation (Natural Tahan 32 Jam) - Make Up Loreal</t>
        </is>
      </c>
      <c r="G683" s="1248" t="n"/>
      <c r="H683" s="1248" t="n"/>
      <c r="I683" s="1249" t="n"/>
      <c r="J683" s="1252" t="n">
        <v>222000</v>
      </c>
      <c r="K683" s="1253" t="n">
        <v>0.2</v>
      </c>
      <c r="L683" s="1253" t="n">
        <v>0.34</v>
      </c>
      <c r="M683" s="1254" t="n">
        <v>0.36</v>
      </c>
      <c r="N683" s="1254" t="n">
        <v>0.36</v>
      </c>
      <c r="O683" s="1253" t="n">
        <v>0.37</v>
      </c>
      <c r="P683" s="1254" t="n">
        <v>0.37</v>
      </c>
      <c r="Q683" s="1254" t="n">
        <v>0.37</v>
      </c>
      <c r="R683" s="1253" t="n">
        <v>0.38</v>
      </c>
      <c r="S683" s="1253" t="n">
        <v>0.38</v>
      </c>
      <c r="T683" s="1255" t="n"/>
      <c r="U683" s="1255" t="n"/>
      <c r="V683" s="1901" t="n">
        <v>177600</v>
      </c>
      <c r="W683" s="1901" t="n">
        <v>146600</v>
      </c>
      <c r="X683" s="1901" t="n">
        <v>142100</v>
      </c>
      <c r="Y683" s="1901" t="n">
        <v>142100</v>
      </c>
      <c r="Z683" s="1901" t="n">
        <v>139900</v>
      </c>
      <c r="AA683" s="1901" t="n">
        <v>139900</v>
      </c>
      <c r="AB683" s="1901" t="n">
        <v>139900</v>
      </c>
      <c r="AC683" s="1901" t="n">
        <v>137700</v>
      </c>
      <c r="AD683" s="1901" t="n">
        <v>137700</v>
      </c>
    </row>
    <row r="684">
      <c r="A684" s="1248" t="inlineStr">
        <is>
          <t>MYB</t>
        </is>
      </c>
      <c r="B684" s="1249" t="inlineStr">
        <is>
          <t>7113822983_ID-13853358602</t>
        </is>
      </c>
      <c r="C684" s="1250">
        <f>_xlfn.NUMBERVALUE(LEFT(B684,10))</f>
        <v/>
      </c>
      <c r="D684" s="1250">
        <f>_xlfn.NUMBERVALUE(RIGHT(B684,11))</f>
        <v/>
      </c>
      <c r="E684" s="1251" t="n">
        <v>6902395830573</v>
      </c>
      <c r="F684" s="1249" t="inlineStr">
        <is>
          <t>Maybelline Fit Me Fresh Tint - Foundation &amp; Sunscreen Tint With Vitamin C And SPF 50 For Fresh &amp; Bright Look Face Make Up</t>
        </is>
      </c>
      <c r="G684" s="1248" t="n"/>
      <c r="H684" s="1248" t="n"/>
      <c r="I684" s="1249" t="n"/>
      <c r="J684" s="1252" t="n">
        <v>114900</v>
      </c>
      <c r="K684" s="1253" t="n">
        <v>0.15</v>
      </c>
      <c r="L684" s="1253" t="n">
        <v>0.16</v>
      </c>
      <c r="M684" s="1254" t="n">
        <v>0.19</v>
      </c>
      <c r="N684" s="1254" t="n">
        <v>0.2</v>
      </c>
      <c r="O684" s="1253" t="n">
        <v>0.205</v>
      </c>
      <c r="P684" s="1254" t="n">
        <v>0.22</v>
      </c>
      <c r="Q684" s="1254" t="n">
        <v>0.22</v>
      </c>
      <c r="R684" s="1253" t="n">
        <v>0.225</v>
      </c>
      <c r="S684" s="1253" t="n">
        <v>0.23</v>
      </c>
      <c r="T684" s="1255" t="n"/>
      <c r="U684" s="1255" t="n"/>
      <c r="V684" s="1901" t="n">
        <v>97700</v>
      </c>
      <c r="W684" s="1901" t="n">
        <v>96600</v>
      </c>
      <c r="X684" s="1901" t="n">
        <v>93100</v>
      </c>
      <c r="Y684" s="1901" t="n">
        <v>92000</v>
      </c>
      <c r="Z684" s="1901" t="n">
        <v>91400</v>
      </c>
      <c r="AA684" s="1901" t="n">
        <v>89700</v>
      </c>
      <c r="AB684" s="1901" t="n">
        <v>89700</v>
      </c>
      <c r="AC684" s="1901" t="n">
        <v>89100</v>
      </c>
      <c r="AD684" s="1901" t="n">
        <v>88500</v>
      </c>
    </row>
    <row r="685">
      <c r="A685" s="1248" t="inlineStr">
        <is>
          <t>MYB</t>
        </is>
      </c>
      <c r="B685" s="1249" t="inlineStr">
        <is>
          <t>7113822983_ID-13853382264</t>
        </is>
      </c>
      <c r="C685" s="1250">
        <f>_xlfn.NUMBERVALUE(LEFT(B685,10))</f>
        <v/>
      </c>
      <c r="D685" s="1250">
        <f>_xlfn.NUMBERVALUE(RIGHT(B685,11))</f>
        <v/>
      </c>
      <c r="E685" s="1251" t="n">
        <v>6902395830597</v>
      </c>
      <c r="F685" s="1249" t="inlineStr">
        <is>
          <t>Maybelline Fit Me Fresh Tint - Foundation &amp; Sunscreen Tint With Vitamin C And SPF 50 For Fresh &amp; Bright Look Face Make Up</t>
        </is>
      </c>
      <c r="G685" s="1248" t="n"/>
      <c r="H685" s="1248" t="n"/>
      <c r="I685" s="1249" t="n"/>
      <c r="J685" s="1252" t="n">
        <v>114900</v>
      </c>
      <c r="K685" s="1253" t="n">
        <v>0.15</v>
      </c>
      <c r="L685" s="1253" t="n">
        <v>0.16</v>
      </c>
      <c r="M685" s="1254" t="n">
        <v>0.19</v>
      </c>
      <c r="N685" s="1254" t="n">
        <v>0.2</v>
      </c>
      <c r="O685" s="1253" t="n">
        <v>0.205</v>
      </c>
      <c r="P685" s="1254" t="n">
        <v>0.22</v>
      </c>
      <c r="Q685" s="1254" t="n">
        <v>0.22</v>
      </c>
      <c r="R685" s="1253" t="n">
        <v>0.225</v>
      </c>
      <c r="S685" s="1253" t="n">
        <v>0.23</v>
      </c>
      <c r="T685" s="1255" t="n"/>
      <c r="U685" s="1255" t="n"/>
      <c r="V685" s="1901" t="n">
        <v>97700</v>
      </c>
      <c r="W685" s="1901" t="n">
        <v>96600</v>
      </c>
      <c r="X685" s="1901" t="n">
        <v>93100</v>
      </c>
      <c r="Y685" s="1901" t="n">
        <v>92000</v>
      </c>
      <c r="Z685" s="1901" t="n">
        <v>91400</v>
      </c>
      <c r="AA685" s="1901" t="n">
        <v>89700</v>
      </c>
      <c r="AB685" s="1901" t="n">
        <v>89700</v>
      </c>
      <c r="AC685" s="1901" t="n">
        <v>89100</v>
      </c>
      <c r="AD685" s="1901" t="n">
        <v>88500</v>
      </c>
    </row>
    <row r="686">
      <c r="A686" s="1248" t="inlineStr">
        <is>
          <t>MYB</t>
        </is>
      </c>
      <c r="B686" s="1249" t="inlineStr">
        <is>
          <t>7113822983_ID-13853356798</t>
        </is>
      </c>
      <c r="C686" s="1250">
        <f>_xlfn.NUMBERVALUE(LEFT(B686,10))</f>
        <v/>
      </c>
      <c r="D686" s="1250">
        <f>_xlfn.NUMBERVALUE(RIGHT(B686,11))</f>
        <v/>
      </c>
      <c r="E686" s="1251" t="n">
        <v>6902395830504</v>
      </c>
      <c r="F686" s="1249" t="inlineStr">
        <is>
          <t>Maybelline Fit Me Fresh Tint - Foundation &amp; Sunscreen Tint With Vitamin C And SPF 50 For Fresh &amp; Bright Look Face Make Up</t>
        </is>
      </c>
      <c r="G686" s="1248" t="n"/>
      <c r="H686" s="1248" t="n"/>
      <c r="I686" s="1249" t="n"/>
      <c r="J686" s="1252" t="n">
        <v>114900</v>
      </c>
      <c r="K686" s="1253" t="n">
        <v>0.15</v>
      </c>
      <c r="L686" s="1253" t="n">
        <v>0.16</v>
      </c>
      <c r="M686" s="1254" t="n">
        <v>0.19</v>
      </c>
      <c r="N686" s="1254" t="n">
        <v>0.2</v>
      </c>
      <c r="O686" s="1253" t="n">
        <v>0.205</v>
      </c>
      <c r="P686" s="1254" t="n">
        <v>0.22</v>
      </c>
      <c r="Q686" s="1254" t="n">
        <v>0.22</v>
      </c>
      <c r="R686" s="1253" t="n">
        <v>0.225</v>
      </c>
      <c r="S686" s="1253" t="n">
        <v>0.23</v>
      </c>
      <c r="T686" s="1255" t="n"/>
      <c r="U686" s="1255" t="n"/>
      <c r="V686" s="1901" t="n">
        <v>97700</v>
      </c>
      <c r="W686" s="1901" t="n">
        <v>96600</v>
      </c>
      <c r="X686" s="1901" t="n">
        <v>93100</v>
      </c>
      <c r="Y686" s="1901" t="n">
        <v>92000</v>
      </c>
      <c r="Z686" s="1901" t="n">
        <v>91400</v>
      </c>
      <c r="AA686" s="1901" t="n">
        <v>89700</v>
      </c>
      <c r="AB686" s="1901" t="n">
        <v>89700</v>
      </c>
      <c r="AC686" s="1901" t="n">
        <v>89100</v>
      </c>
      <c r="AD686" s="1901" t="n">
        <v>88500</v>
      </c>
    </row>
    <row r="687">
      <c r="A687" s="1248" t="inlineStr">
        <is>
          <t>MYB</t>
        </is>
      </c>
      <c r="B687" s="1249" t="inlineStr">
        <is>
          <t>7113822983_ID-13853336849</t>
        </is>
      </c>
      <c r="C687" s="1250">
        <f>_xlfn.NUMBERVALUE(LEFT(B687,10))</f>
        <v/>
      </c>
      <c r="D687" s="1250">
        <f>_xlfn.NUMBERVALUE(RIGHT(B687,11))</f>
        <v/>
      </c>
      <c r="E687" s="1251" t="n">
        <v>6902395830511</v>
      </c>
      <c r="F687" s="1249" t="inlineStr">
        <is>
          <t>Maybelline Fit Me Fresh Tint - Foundation &amp; Sunscreen Tint With Vitamin C And SPF 50 For Fresh &amp; Bright Look Face Make Up</t>
        </is>
      </c>
      <c r="G687" s="1248" t="n"/>
      <c r="H687" s="1248" t="n"/>
      <c r="I687" s="1249" t="n"/>
      <c r="J687" s="1252" t="n">
        <v>114900</v>
      </c>
      <c r="K687" s="1253" t="n">
        <v>0.15</v>
      </c>
      <c r="L687" s="1253" t="n">
        <v>0.16</v>
      </c>
      <c r="M687" s="1254" t="n">
        <v>0.19</v>
      </c>
      <c r="N687" s="1254" t="n">
        <v>0.2</v>
      </c>
      <c r="O687" s="1253" t="n">
        <v>0.205</v>
      </c>
      <c r="P687" s="1254" t="n">
        <v>0.22</v>
      </c>
      <c r="Q687" s="1254" t="n">
        <v>0.22</v>
      </c>
      <c r="R687" s="1253" t="n">
        <v>0.225</v>
      </c>
      <c r="S687" s="1253" t="n">
        <v>0.23</v>
      </c>
      <c r="T687" s="1255" t="n"/>
      <c r="U687" s="1255" t="n"/>
      <c r="V687" s="1901" t="n">
        <v>97700</v>
      </c>
      <c r="W687" s="1901" t="n">
        <v>96600</v>
      </c>
      <c r="X687" s="1901" t="n">
        <v>93100</v>
      </c>
      <c r="Y687" s="1901" t="n">
        <v>92000</v>
      </c>
      <c r="Z687" s="1901" t="n">
        <v>91400</v>
      </c>
      <c r="AA687" s="1901" t="n">
        <v>89700</v>
      </c>
      <c r="AB687" s="1901" t="n">
        <v>89700</v>
      </c>
      <c r="AC687" s="1901" t="n">
        <v>89100</v>
      </c>
      <c r="AD687" s="1901" t="n">
        <v>88500</v>
      </c>
    </row>
    <row r="688">
      <c r="A688" s="1248" t="inlineStr">
        <is>
          <t>MYB</t>
        </is>
      </c>
      <c r="B688" s="1249" t="inlineStr">
        <is>
          <t>7113822983_ID-13853374273</t>
        </is>
      </c>
      <c r="C688" s="1250">
        <f>_xlfn.NUMBERVALUE(LEFT(B688,10))</f>
        <v/>
      </c>
      <c r="D688" s="1250">
        <f>_xlfn.NUMBERVALUE(RIGHT(B688,11))</f>
        <v/>
      </c>
      <c r="E688" s="1251" t="n">
        <v>6902395830535</v>
      </c>
      <c r="F688" s="1249" t="inlineStr">
        <is>
          <t>Maybelline Fit Me Fresh Tint - Foundation &amp; Sunscreen Tint With Vitamin C And SPF 50 For Fresh &amp; Bright Look Face Make Up</t>
        </is>
      </c>
      <c r="G688" s="1248" t="n"/>
      <c r="H688" s="1248" t="n"/>
      <c r="I688" s="1249" t="n"/>
      <c r="J688" s="1252" t="n">
        <v>114900</v>
      </c>
      <c r="K688" s="1253" t="n">
        <v>0.15</v>
      </c>
      <c r="L688" s="1253" t="n">
        <v>0.16</v>
      </c>
      <c r="M688" s="1254" t="n">
        <v>0.19</v>
      </c>
      <c r="N688" s="1254" t="n">
        <v>0.2</v>
      </c>
      <c r="O688" s="1253" t="n">
        <v>0.205</v>
      </c>
      <c r="P688" s="1254" t="n">
        <v>0.22</v>
      </c>
      <c r="Q688" s="1254" t="n">
        <v>0.22</v>
      </c>
      <c r="R688" s="1253" t="n">
        <v>0.225</v>
      </c>
      <c r="S688" s="1253" t="n">
        <v>0.23</v>
      </c>
      <c r="T688" s="1255" t="n"/>
      <c r="U688" s="1255" t="n"/>
      <c r="V688" s="1901" t="n">
        <v>97700</v>
      </c>
      <c r="W688" s="1901" t="n">
        <v>96600</v>
      </c>
      <c r="X688" s="1901" t="n">
        <v>93100</v>
      </c>
      <c r="Y688" s="1901" t="n">
        <v>92000</v>
      </c>
      <c r="Z688" s="1901" t="n">
        <v>91400</v>
      </c>
      <c r="AA688" s="1901" t="n">
        <v>89700</v>
      </c>
      <c r="AB688" s="1901" t="n">
        <v>89700</v>
      </c>
      <c r="AC688" s="1901" t="n">
        <v>89100</v>
      </c>
      <c r="AD688" s="1901" t="n">
        <v>88500</v>
      </c>
    </row>
    <row r="689">
      <c r="A689" s="1248" t="inlineStr">
        <is>
          <t>OAP</t>
        </is>
      </c>
      <c r="B689" s="1249" t="inlineStr">
        <is>
          <t>7415120210_ID-13827282907</t>
        </is>
      </c>
      <c r="C689" s="1250">
        <f>_xlfn.NUMBERVALUE(LEFT(B689,10))</f>
        <v/>
      </c>
      <c r="D689" s="1250">
        <f>_xlfn.NUMBERVALUE(RIGHT(B689,11))</f>
        <v/>
      </c>
      <c r="E689" s="1251" t="n">
        <v>8991380035107</v>
      </c>
      <c r="F689" s="1249" t="inlineStr">
        <is>
          <t>L'Oreal Paris Elseve Fall Resist 3X Complete Set - Rangkaian Perawatan Lengkap Untuk Rambut Rontok (Shampoo 410ml, Kondisioner 155ml, &amp; Masker 200ml)</t>
        </is>
      </c>
      <c r="G689" s="1248" t="n"/>
      <c r="H689" s="1248" t="n"/>
      <c r="I689" s="1249" t="n"/>
      <c r="J689" s="1252" t="n">
        <v>260500</v>
      </c>
      <c r="K689" s="1253" t="n">
        <v>0.22</v>
      </c>
      <c r="L689" s="1253" t="n">
        <v>0.27</v>
      </c>
      <c r="M689" s="1254" t="n">
        <v>0.29</v>
      </c>
      <c r="N689" s="1254" t="n">
        <v>0.29</v>
      </c>
      <c r="O689" s="1253" t="n">
        <v>0.3</v>
      </c>
      <c r="P689" s="1254" t="n">
        <v>0.3</v>
      </c>
      <c r="Q689" s="1254" t="n">
        <v>0.29</v>
      </c>
      <c r="R689" s="1253" t="n">
        <v>0.3100000000000001</v>
      </c>
      <c r="S689" s="1253" t="n">
        <v>0.3100000000000001</v>
      </c>
      <c r="T689" s="1255" t="n"/>
      <c r="U689" s="1255" t="n"/>
      <c r="V689" s="1901" t="n">
        <v>203200</v>
      </c>
      <c r="W689" s="1901" t="n">
        <v>190200</v>
      </c>
      <c r="X689" s="1901" t="n">
        <v>185000</v>
      </c>
      <c r="Y689" s="1901" t="n">
        <v>185000</v>
      </c>
      <c r="Z689" s="1901" t="n">
        <v>182400</v>
      </c>
      <c r="AA689" s="1901" t="n">
        <v>182400</v>
      </c>
      <c r="AB689" s="1901" t="n">
        <v>185000</v>
      </c>
      <c r="AC689" s="1901" t="n">
        <v>179800</v>
      </c>
      <c r="AD689" s="1901" t="n">
        <v>179800</v>
      </c>
    </row>
    <row r="690">
      <c r="A690" s="1248" t="inlineStr">
        <is>
          <t>OAP</t>
        </is>
      </c>
      <c r="B690" s="1249" t="inlineStr">
        <is>
          <t>7524404054_ID-13938860446</t>
        </is>
      </c>
      <c r="C690" s="1250">
        <f>_xlfn.NUMBERVALUE(LEFT(B690,10))</f>
        <v/>
      </c>
      <c r="D690" s="1250">
        <f>_xlfn.NUMBERVALUE(RIGHT(B690,11))</f>
        <v/>
      </c>
      <c r="E690" s="1251" t="n">
        <v>8991380035350</v>
      </c>
      <c r="F690" s="1249" t="inlineStr">
        <is>
          <t>L'Oreal Paris Glycolic Bright Dark Circle Eye Serum 20ml + Glycolic Bright Glowing Night Cream 15ml Skincare Kit (Menyamarkan Mata Panda dengan 3% Bahan Aktif - Glycolic + Niacinamide + Vit CG)</t>
        </is>
      </c>
      <c r="G690" s="1248" t="n"/>
      <c r="H690" s="1248" t="n"/>
      <c r="I690" s="1249" t="n"/>
      <c r="J690" s="1252" t="n">
        <v>240000</v>
      </c>
      <c r="K690" s="1253" t="n">
        <v>0.12</v>
      </c>
      <c r="L690" s="1253" t="n">
        <v>0.18</v>
      </c>
      <c r="M690" s="1254" t="n">
        <v>0.2</v>
      </c>
      <c r="N690" s="1254" t="n">
        <v>0.2</v>
      </c>
      <c r="O690" s="1253" t="n">
        <v>0.21</v>
      </c>
      <c r="P690" s="1254" t="n">
        <v>0.21</v>
      </c>
      <c r="Q690" s="1254" t="n">
        <v>0.2</v>
      </c>
      <c r="R690" s="1253" t="n">
        <v>0.22</v>
      </c>
      <c r="S690" s="1253" t="n">
        <v>0.22</v>
      </c>
      <c r="T690" s="1255" t="n"/>
      <c r="U690" s="1255" t="n"/>
      <c r="V690" s="1901" t="n">
        <v>211200</v>
      </c>
      <c r="W690" s="1901" t="n">
        <v>196800</v>
      </c>
      <c r="X690" s="1901" t="n">
        <v>192000</v>
      </c>
      <c r="Y690" s="1901" t="n">
        <v>192000</v>
      </c>
      <c r="Z690" s="1901" t="n">
        <v>189600</v>
      </c>
      <c r="AA690" s="1901" t="n">
        <v>189600</v>
      </c>
      <c r="AB690" s="1901" t="n">
        <v>192000</v>
      </c>
      <c r="AC690" s="1901" t="n">
        <v>187200</v>
      </c>
      <c r="AD690" s="1901" t="n">
        <v>187200</v>
      </c>
    </row>
    <row r="691">
      <c r="A691" s="1248" t="inlineStr">
        <is>
          <t>OAP</t>
        </is>
      </c>
      <c r="B691" s="1249" t="inlineStr">
        <is>
          <t>7526508145_ID-13940988829</t>
        </is>
      </c>
      <c r="C691" s="1250">
        <f>_xlfn.NUMBERVALUE(LEFT(B691,10))</f>
        <v/>
      </c>
      <c r="D691" s="1250">
        <f>_xlfn.NUMBERVALUE(RIGHT(B691,11))</f>
        <v/>
      </c>
      <c r="E691" s="1251" t="n">
        <v>8991380035305</v>
      </c>
      <c r="F691" s="1249" t="inlineStr">
        <is>
          <t>L’Oréal Paris ELSEVE Hyaluron Moisture Shampoo, Untuk rambut kering dengan Hyaluronic Acid 72 jam mengunci hidrasi di rambut 280ml (2X)</t>
        </is>
      </c>
      <c r="G691" s="1248" t="n"/>
      <c r="H691" s="1248" t="n"/>
      <c r="I691" s="1249" t="n"/>
      <c r="J691" s="1252" t="n">
        <v>165800</v>
      </c>
      <c r="K691" s="1253" t="n">
        <v>0.102</v>
      </c>
      <c r="L691" s="1253" t="n">
        <v>0.17</v>
      </c>
      <c r="M691" s="1254" t="n">
        <v>0.19</v>
      </c>
      <c r="N691" s="1254" t="n">
        <v>0.19</v>
      </c>
      <c r="O691" s="1253" t="n">
        <v>0.2</v>
      </c>
      <c r="P691" s="1254" t="n">
        <v>0.2</v>
      </c>
      <c r="Q691" s="1254" t="n">
        <v>0.19</v>
      </c>
      <c r="R691" s="1253" t="n">
        <v>0.21</v>
      </c>
      <c r="S691" s="1253" t="n">
        <v>0.21</v>
      </c>
      <c r="T691" s="1255" t="n"/>
      <c r="U691" s="1255" t="n"/>
      <c r="V691" s="1901" t="n">
        <v>148900</v>
      </c>
      <c r="W691" s="1901" t="n">
        <v>137700</v>
      </c>
      <c r="X691" s="1901" t="n">
        <v>134300</v>
      </c>
      <c r="Y691" s="1901" t="n">
        <v>134300</v>
      </c>
      <c r="Z691" s="1901" t="n">
        <v>132700</v>
      </c>
      <c r="AA691" s="1901" t="n">
        <v>132700</v>
      </c>
      <c r="AB691" s="1901" t="n">
        <v>134300</v>
      </c>
      <c r="AC691" s="1901" t="n">
        <v>131000</v>
      </c>
      <c r="AD691" s="1901" t="n">
        <v>131000</v>
      </c>
    </row>
    <row r="692">
      <c r="A692" s="1248" t="inlineStr">
        <is>
          <t>OAP</t>
        </is>
      </c>
      <c r="B692" s="1249" t="inlineStr">
        <is>
          <t>7526448437_ID-13940906607</t>
        </is>
      </c>
      <c r="C692" s="1250">
        <f>_xlfn.NUMBERVALUE(LEFT(B692,10))</f>
        <v/>
      </c>
      <c r="D692" s="1250">
        <f>_xlfn.NUMBERVALUE(RIGHT(B692,11))</f>
        <v/>
      </c>
      <c r="E692" s="1251" t="n">
        <v>8991380035510</v>
      </c>
      <c r="F692" s="1249" t="inlineStr">
        <is>
          <t>L'Oreal Paris Glycolic Bright Glowing Day Cream 50ml + Night Cream 50ml Krim L'Oreal Untuk Mencerahkan</t>
        </is>
      </c>
      <c r="G692" s="1248" t="n"/>
      <c r="H692" s="1248" t="n"/>
      <c r="I692" s="1249" t="n"/>
      <c r="J692" s="1252" t="n">
        <v>418000</v>
      </c>
      <c r="K692" s="1253" t="n">
        <v>0.05</v>
      </c>
      <c r="L692" s="1253" t="n">
        <v>0.18</v>
      </c>
      <c r="M692" s="1254" t="n">
        <v>0.2</v>
      </c>
      <c r="N692" s="1254" t="n">
        <v>0.2</v>
      </c>
      <c r="O692" s="1253" t="n">
        <v>0.21</v>
      </c>
      <c r="P692" s="1254" t="n">
        <v>0.21</v>
      </c>
      <c r="Q692" s="1254" t="n">
        <v>0.19</v>
      </c>
      <c r="R692" s="1253" t="n">
        <v>0.22</v>
      </c>
      <c r="S692" s="1253" t="n">
        <v>0.22</v>
      </c>
      <c r="T692" s="1255" t="n"/>
      <c r="U692" s="1255" t="n"/>
      <c r="V692" s="1901" t="n">
        <v>397100</v>
      </c>
      <c r="W692" s="1901" t="n">
        <v>342800</v>
      </c>
      <c r="X692" s="1901" t="n">
        <v>334400</v>
      </c>
      <c r="Y692" s="1901" t="n">
        <v>334400</v>
      </c>
      <c r="Z692" s="1901" t="n">
        <v>330300</v>
      </c>
      <c r="AA692" s="1901" t="n">
        <v>330300</v>
      </c>
      <c r="AB692" s="1901" t="n">
        <v>338600</v>
      </c>
      <c r="AC692" s="1901" t="n">
        <v>326100</v>
      </c>
      <c r="AD692" s="1901" t="n">
        <v>326100</v>
      </c>
    </row>
    <row r="693">
      <c r="A693" s="1248" t="inlineStr">
        <is>
          <t>MYB</t>
        </is>
      </c>
      <c r="B693" s="1249" t="inlineStr">
        <is>
          <t>7545130789_ID-13957844057</t>
        </is>
      </c>
      <c r="C693" s="1250">
        <f>_xlfn.NUMBERVALUE(LEFT(B693,10))</f>
        <v/>
      </c>
      <c r="D693" s="1250">
        <f>_xlfn.NUMBERVALUE(RIGHT(B693,11))</f>
        <v/>
      </c>
      <c r="E693" s="1251" t="n">
        <v>8991380035633</v>
      </c>
      <c r="F693" s="1249" t="inlineStr">
        <is>
          <t>EXCLUSIVE BUNDLE - Maybelline Sky High + Tattoo Liner</t>
        </is>
      </c>
      <c r="G693" s="1248" t="n"/>
      <c r="H693" s="1248" t="n"/>
      <c r="I693" s="1249" t="n"/>
      <c r="J693" s="1252" t="n">
        <v>0</v>
      </c>
      <c r="K693" s="1253" t="n">
        <v>0.25</v>
      </c>
      <c r="L693" s="1253" t="n">
        <v>0.26</v>
      </c>
      <c r="M693" s="1254" t="n">
        <v>0.27</v>
      </c>
      <c r="N693" s="1254" t="n">
        <v>0.27</v>
      </c>
      <c r="O693" s="1253" t="n">
        <v>0.275</v>
      </c>
      <c r="P693" s="1254" t="n">
        <v>0.28</v>
      </c>
      <c r="Q693" s="1254" t="n">
        <v>0.28</v>
      </c>
      <c r="R693" s="1253" t="n">
        <v>0.285</v>
      </c>
      <c r="S693" s="1253" t="n">
        <v>0.29</v>
      </c>
      <c r="T693" s="1255" t="n"/>
      <c r="U693" s="1255" t="n"/>
      <c r="V693" s="1901" t="n">
        <v>0</v>
      </c>
      <c r="W693" s="1901" t="n">
        <v>0</v>
      </c>
      <c r="X693" s="1901" t="n">
        <v>0</v>
      </c>
      <c r="Y693" s="1901" t="n">
        <v>0</v>
      </c>
      <c r="Z693" s="1901" t="n">
        <v>0</v>
      </c>
      <c r="AA693" s="1901" t="n">
        <v>0</v>
      </c>
      <c r="AB693" s="1901" t="n">
        <v>0</v>
      </c>
      <c r="AC693" s="1901" t="n">
        <v>0</v>
      </c>
      <c r="AD693" s="1901" t="n">
        <v>0</v>
      </c>
    </row>
    <row r="694">
      <c r="A694" s="1248" t="inlineStr">
        <is>
          <t>MYB</t>
        </is>
      </c>
      <c r="B694" s="1249" t="inlineStr">
        <is>
          <t>7545256453_ID-13957866058</t>
        </is>
      </c>
      <c r="C694" s="1250">
        <f>_xlfn.NUMBERVALUE(LEFT(B694,10))</f>
        <v/>
      </c>
      <c r="D694" s="1250">
        <f>_xlfn.NUMBERVALUE(RIGHT(B694,11))</f>
        <v/>
      </c>
      <c r="E694" s="1251" t="n">
        <v>8991380035640</v>
      </c>
      <c r="F694" s="1249" t="n"/>
      <c r="G694" s="1248" t="n"/>
      <c r="H694" s="1248" t="n"/>
      <c r="I694" s="1249" t="n"/>
      <c r="J694" s="1252" t="n">
        <v>0</v>
      </c>
      <c r="K694" s="1253" t="n">
        <v>0.24</v>
      </c>
      <c r="L694" s="1253" t="n">
        <v>0.25</v>
      </c>
      <c r="M694" s="1254" t="n">
        <v>0.26</v>
      </c>
      <c r="N694" s="1254" t="n">
        <v>0.25</v>
      </c>
      <c r="O694" s="1253" t="n">
        <v>0.26</v>
      </c>
      <c r="P694" s="1254" t="n">
        <v>0.27</v>
      </c>
      <c r="Q694" s="1254" t="n">
        <v>0.26</v>
      </c>
      <c r="R694" s="1253" t="n">
        <v>0.27</v>
      </c>
      <c r="S694" s="1253" t="n">
        <v>0.28</v>
      </c>
      <c r="T694" s="1255" t="n"/>
      <c r="U694" s="1255" t="n"/>
      <c r="V694" s="1901" t="n">
        <v>0</v>
      </c>
      <c r="W694" s="1901" t="n">
        <v>0</v>
      </c>
      <c r="X694" s="1901" t="n">
        <v>0</v>
      </c>
      <c r="Y694" s="1901" t="n">
        <v>0</v>
      </c>
      <c r="Z694" s="1901" t="n">
        <v>0</v>
      </c>
      <c r="AA694" s="1901" t="n">
        <v>0</v>
      </c>
      <c r="AB694" s="1901" t="n">
        <v>0</v>
      </c>
      <c r="AC694" s="1901" t="n">
        <v>0</v>
      </c>
      <c r="AD694" s="1901" t="n">
        <v>0</v>
      </c>
    </row>
    <row r="695">
      <c r="A695" s="1248" t="inlineStr">
        <is>
          <t>MYB</t>
        </is>
      </c>
      <c r="B695" s="1249" t="inlineStr">
        <is>
          <t>7098310224_ID-13971300930</t>
        </is>
      </c>
      <c r="C695" s="1250">
        <f>_xlfn.NUMBERVALUE(LEFT(B695,10))</f>
        <v/>
      </c>
      <c r="D695" s="1250">
        <f>_xlfn.NUMBERVALUE(RIGHT(B695,11))</f>
        <v/>
      </c>
      <c r="E695" s="1251" t="n">
        <v>6902395774211</v>
      </c>
      <c r="F695" s="1249" t="inlineStr">
        <is>
          <t>Maybelline Fit Me Matte + Poreless Liquid Foundation Make Up 30ml - Makeup Ringan Full Coverage 16HR Oil Control</t>
        </is>
      </c>
      <c r="G695" s="1248" t="n"/>
      <c r="H695" s="1248" t="n"/>
      <c r="I695" s="1249" t="n"/>
      <c r="J695" s="1252" t="n">
        <v>171900</v>
      </c>
      <c r="K695" s="1253" t="n">
        <v>0.32</v>
      </c>
      <c r="L695" s="1253" t="n">
        <v>0.33</v>
      </c>
      <c r="M695" s="1254" t="n">
        <v>0.37</v>
      </c>
      <c r="N695" s="1254" t="n">
        <v>0.365</v>
      </c>
      <c r="O695" s="1253" t="n">
        <v>0.37</v>
      </c>
      <c r="P695" s="1254" t="n">
        <v>0.39</v>
      </c>
      <c r="Q695" s="1254" t="n">
        <v>0.39</v>
      </c>
      <c r="R695" s="1253" t="n">
        <v>0.4</v>
      </c>
      <c r="S695" s="1253" t="n">
        <v>0.405</v>
      </c>
      <c r="T695" s="1255" t="n"/>
      <c r="U695" s="1255" t="n"/>
      <c r="V695" s="1901" t="n">
        <v>116900</v>
      </c>
      <c r="W695" s="1901" t="n">
        <v>115200</v>
      </c>
      <c r="X695" s="1901" t="n">
        <v>108300</v>
      </c>
      <c r="Y695" s="1901" t="n">
        <v>109200</v>
      </c>
      <c r="Z695" s="1901" t="n">
        <v>108300</v>
      </c>
      <c r="AA695" s="1901" t="n">
        <v>104900</v>
      </c>
      <c r="AB695" s="1901" t="n">
        <v>104900</v>
      </c>
      <c r="AC695" s="1901" t="n">
        <v>103200</v>
      </c>
      <c r="AD695" s="1901" t="n">
        <v>102300</v>
      </c>
    </row>
    <row r="696">
      <c r="A696" s="1248" t="inlineStr">
        <is>
          <t>MYB</t>
        </is>
      </c>
      <c r="B696" s="1249" t="inlineStr">
        <is>
          <t>7098310224_ID-13971314489</t>
        </is>
      </c>
      <c r="C696" s="1250">
        <f>_xlfn.NUMBERVALUE(LEFT(B696,10))</f>
        <v/>
      </c>
      <c r="D696" s="1250">
        <f>_xlfn.NUMBERVALUE(RIGHT(B696,11))</f>
        <v/>
      </c>
      <c r="E696" s="1251" t="n">
        <v>6902395834403</v>
      </c>
      <c r="F696" s="1249" t="inlineStr">
        <is>
          <t>Maybelline Fit Me Matte + Poreless Liquid Foundation Make Up 30ml - Makeup Ringan Full Coverage 16HR Oil Control</t>
        </is>
      </c>
      <c r="G696" s="1248" t="n"/>
      <c r="H696" s="1248" t="n"/>
      <c r="I696" s="1249" t="n"/>
      <c r="J696" s="1252" t="n">
        <v>171900</v>
      </c>
      <c r="K696" s="1253" t="n">
        <v>0.32</v>
      </c>
      <c r="L696" s="1253" t="n">
        <v>0.33</v>
      </c>
      <c r="M696" s="1254" t="n">
        <v>0.37</v>
      </c>
      <c r="N696" s="1254" t="n">
        <v>0.365</v>
      </c>
      <c r="O696" s="1253" t="n">
        <v>0.37</v>
      </c>
      <c r="P696" s="1254" t="n">
        <v>0.39</v>
      </c>
      <c r="Q696" s="1254" t="n">
        <v>0.39</v>
      </c>
      <c r="R696" s="1253" t="n">
        <v>0.4</v>
      </c>
      <c r="S696" s="1253" t="n">
        <v>0.405</v>
      </c>
      <c r="T696" s="1255" t="n"/>
      <c r="U696" s="1255" t="n"/>
      <c r="V696" s="1901" t="n">
        <v>116900</v>
      </c>
      <c r="W696" s="1901" t="n">
        <v>115200</v>
      </c>
      <c r="X696" s="1901" t="n">
        <v>108300</v>
      </c>
      <c r="Y696" s="1901" t="n">
        <v>109200</v>
      </c>
      <c r="Z696" s="1901" t="n">
        <v>108300</v>
      </c>
      <c r="AA696" s="1901" t="n">
        <v>104900</v>
      </c>
      <c r="AB696" s="1901" t="n">
        <v>104900</v>
      </c>
      <c r="AC696" s="1901" t="n">
        <v>103200</v>
      </c>
      <c r="AD696" s="1901" t="n">
        <v>102300</v>
      </c>
    </row>
    <row r="697">
      <c r="A697" s="1248" t="inlineStr">
        <is>
          <t>MYB</t>
        </is>
      </c>
      <c r="B697" s="1249" t="inlineStr">
        <is>
          <t>7098310224_ID-13971316527</t>
        </is>
      </c>
      <c r="C697" s="1250">
        <f>_xlfn.NUMBERVALUE(LEFT(B697,10))</f>
        <v/>
      </c>
      <c r="D697" s="1250">
        <f>_xlfn.NUMBERVALUE(RIGHT(B697,11))</f>
        <v/>
      </c>
      <c r="E697" s="1251" t="n">
        <v>6902395774297</v>
      </c>
      <c r="F697" s="1249" t="inlineStr">
        <is>
          <t>Maybelline Fit Me Matte + Poreless Liquid Foundation Make Up 30ml - Makeup Ringan Full Coverage 16HR Oil Control</t>
        </is>
      </c>
      <c r="G697" s="1248" t="n"/>
      <c r="H697" s="1248" t="n"/>
      <c r="I697" s="1249" t="n"/>
      <c r="J697" s="1252" t="n">
        <v>171900</v>
      </c>
      <c r="K697" s="1253" t="n">
        <v>0.32</v>
      </c>
      <c r="L697" s="1253" t="n">
        <v>0.33</v>
      </c>
      <c r="M697" s="1254" t="n">
        <v>0.37</v>
      </c>
      <c r="N697" s="1254" t="n">
        <v>0.365</v>
      </c>
      <c r="O697" s="1253" t="n">
        <v>0.37</v>
      </c>
      <c r="P697" s="1254" t="n">
        <v>0.39</v>
      </c>
      <c r="Q697" s="1254" t="n">
        <v>0.39</v>
      </c>
      <c r="R697" s="1253" t="n">
        <v>0.4</v>
      </c>
      <c r="S697" s="1253" t="n">
        <v>0.405</v>
      </c>
      <c r="T697" s="1255" t="n"/>
      <c r="U697" s="1255" t="n"/>
      <c r="V697" s="1901" t="n">
        <v>116900</v>
      </c>
      <c r="W697" s="1901" t="n">
        <v>115200</v>
      </c>
      <c r="X697" s="1901" t="n">
        <v>108300</v>
      </c>
      <c r="Y697" s="1901" t="n">
        <v>109200</v>
      </c>
      <c r="Z697" s="1901" t="n">
        <v>108300</v>
      </c>
      <c r="AA697" s="1901" t="n">
        <v>104900</v>
      </c>
      <c r="AB697" s="1901" t="n">
        <v>104900</v>
      </c>
      <c r="AC697" s="1901" t="n">
        <v>103200</v>
      </c>
      <c r="AD697" s="1901" t="n">
        <v>102300</v>
      </c>
    </row>
    <row r="698">
      <c r="A698" s="1248" t="inlineStr">
        <is>
          <t>MYB</t>
        </is>
      </c>
      <c r="B698" s="1249" t="inlineStr">
        <is>
          <t>7098310224_ID-13971330236</t>
        </is>
      </c>
      <c r="C698" s="1250">
        <f>_xlfn.NUMBERVALUE(LEFT(B698,10))</f>
        <v/>
      </c>
      <c r="D698" s="1250">
        <f>_xlfn.NUMBERVALUE(RIGHT(B698,11))</f>
        <v/>
      </c>
      <c r="E698" s="1251" t="n">
        <v>6902395834410</v>
      </c>
      <c r="F698" s="1249" t="inlineStr">
        <is>
          <t>Maybelline Fit Me Matte + Poreless Liquid Foundation Make Up 30ml - Makeup Ringan Full Coverage 16HR Oil Control</t>
        </is>
      </c>
      <c r="G698" s="1248" t="n"/>
      <c r="H698" s="1248" t="n"/>
      <c r="I698" s="1249" t="n"/>
      <c r="J698" s="1252" t="n">
        <v>171900</v>
      </c>
      <c r="K698" s="1253" t="n">
        <v>0.32</v>
      </c>
      <c r="L698" s="1253" t="n">
        <v>0.33</v>
      </c>
      <c r="M698" s="1254" t="n">
        <v>0.37</v>
      </c>
      <c r="N698" s="1254" t="n">
        <v>0.365</v>
      </c>
      <c r="O698" s="1253" t="n">
        <v>0.37</v>
      </c>
      <c r="P698" s="1254" t="n">
        <v>0.39</v>
      </c>
      <c r="Q698" s="1254" t="n">
        <v>0.39</v>
      </c>
      <c r="R698" s="1253" t="n">
        <v>0.4</v>
      </c>
      <c r="S698" s="1253" t="n">
        <v>0.405</v>
      </c>
      <c r="T698" s="1255" t="n"/>
      <c r="U698" s="1255" t="n"/>
      <c r="V698" s="1901" t="n">
        <v>116900</v>
      </c>
      <c r="W698" s="1901" t="n">
        <v>115200</v>
      </c>
      <c r="X698" s="1901" t="n">
        <v>108300</v>
      </c>
      <c r="Y698" s="1901" t="n">
        <v>109200</v>
      </c>
      <c r="Z698" s="1901" t="n">
        <v>108300</v>
      </c>
      <c r="AA698" s="1901" t="n">
        <v>104900</v>
      </c>
      <c r="AB698" s="1901" t="n">
        <v>104900</v>
      </c>
      <c r="AC698" s="1901" t="n">
        <v>103200</v>
      </c>
      <c r="AD698" s="1901" t="n">
        <v>102300</v>
      </c>
    </row>
    <row r="699">
      <c r="A699" s="1248" t="inlineStr">
        <is>
          <t>MYB</t>
        </is>
      </c>
      <c r="B699" s="1249" t="inlineStr">
        <is>
          <t>7098310224_ID-13971334240</t>
        </is>
      </c>
      <c r="C699" s="1250">
        <f>_xlfn.NUMBERVALUE(LEFT(B699,10))</f>
        <v/>
      </c>
      <c r="D699" s="1250">
        <f>_xlfn.NUMBERVALUE(RIGHT(B699,11))</f>
        <v/>
      </c>
      <c r="E699" s="1251" t="n">
        <v>6902395774433</v>
      </c>
      <c r="F699" s="1249" t="inlineStr">
        <is>
          <t>Maybelline Fit Me Matte + Poreless Liquid Foundation Make Up 30ml - Makeup Ringan Full Coverage 16HR Oil Control</t>
        </is>
      </c>
      <c r="G699" s="1248" t="n"/>
      <c r="H699" s="1248" t="n"/>
      <c r="I699" s="1249" t="n"/>
      <c r="J699" s="1252" t="n">
        <v>171900</v>
      </c>
      <c r="K699" s="1253" t="n">
        <v>0.32</v>
      </c>
      <c r="L699" s="1253" t="n">
        <v>0.33</v>
      </c>
      <c r="M699" s="1254" t="n">
        <v>0.37</v>
      </c>
      <c r="N699" s="1254" t="n">
        <v>0.365</v>
      </c>
      <c r="O699" s="1253" t="n">
        <v>0.37</v>
      </c>
      <c r="P699" s="1254" t="n">
        <v>0.39</v>
      </c>
      <c r="Q699" s="1254" t="n">
        <v>0.39</v>
      </c>
      <c r="R699" s="1253" t="n">
        <v>0.4</v>
      </c>
      <c r="S699" s="1253" t="n">
        <v>0.405</v>
      </c>
      <c r="T699" s="1255" t="n"/>
      <c r="U699" s="1255" t="n"/>
      <c r="V699" s="1901" t="n">
        <v>116900</v>
      </c>
      <c r="W699" s="1901" t="n">
        <v>115200</v>
      </c>
      <c r="X699" s="1901" t="n">
        <v>108300</v>
      </c>
      <c r="Y699" s="1901" t="n">
        <v>109200</v>
      </c>
      <c r="Z699" s="1901" t="n">
        <v>108300</v>
      </c>
      <c r="AA699" s="1901" t="n">
        <v>104900</v>
      </c>
      <c r="AB699" s="1901" t="n">
        <v>104900</v>
      </c>
      <c r="AC699" s="1901" t="n">
        <v>103200</v>
      </c>
      <c r="AD699" s="1901" t="n">
        <v>102300</v>
      </c>
    </row>
    <row r="700">
      <c r="A700" s="1248" t="inlineStr">
        <is>
          <t>MYB</t>
        </is>
      </c>
      <c r="B700" s="1249" t="inlineStr">
        <is>
          <t>7098310224_ID-13971334241</t>
        </is>
      </c>
      <c r="C700" s="1250">
        <f>_xlfn.NUMBERVALUE(LEFT(B700,10))</f>
        <v/>
      </c>
      <c r="D700" s="1250">
        <f>_xlfn.NUMBERVALUE(RIGHT(B700,11))</f>
        <v/>
      </c>
      <c r="E700" s="1251" t="n">
        <v>6902395826934</v>
      </c>
      <c r="F700" s="1249" t="inlineStr">
        <is>
          <t>Maybelline Fit Me Matte + Poreless Liquid Foundation Make Up 30ml - Makeup Ringan Full Coverage 16HR Oil Control</t>
        </is>
      </c>
      <c r="G700" s="1248" t="n"/>
      <c r="H700" s="1248" t="n"/>
      <c r="I700" s="1249" t="n"/>
      <c r="J700" s="1252" t="n">
        <v>171900</v>
      </c>
      <c r="K700" s="1253" t="n">
        <v>0.32</v>
      </c>
      <c r="L700" s="1253" t="n">
        <v>0.33</v>
      </c>
      <c r="M700" s="1254" t="n">
        <v>0.37</v>
      </c>
      <c r="N700" s="1254" t="n">
        <v>0.365</v>
      </c>
      <c r="O700" s="1253" t="n">
        <v>0.37</v>
      </c>
      <c r="P700" s="1254" t="n">
        <v>0.39</v>
      </c>
      <c r="Q700" s="1254" t="n">
        <v>0.39</v>
      </c>
      <c r="R700" s="1253" t="n">
        <v>0.4</v>
      </c>
      <c r="S700" s="1253" t="n">
        <v>0.405</v>
      </c>
      <c r="T700" s="1255" t="n"/>
      <c r="U700" s="1255" t="n"/>
      <c r="V700" s="1901" t="n">
        <v>116900</v>
      </c>
      <c r="W700" s="1901" t="n">
        <v>115200</v>
      </c>
      <c r="X700" s="1901" t="n">
        <v>108300</v>
      </c>
      <c r="Y700" s="1901" t="n">
        <v>109200</v>
      </c>
      <c r="Z700" s="1901" t="n">
        <v>108300</v>
      </c>
      <c r="AA700" s="1901" t="n">
        <v>104900</v>
      </c>
      <c r="AB700" s="1901" t="n">
        <v>104900</v>
      </c>
      <c r="AC700" s="1901" t="n">
        <v>103200</v>
      </c>
      <c r="AD700" s="1901" t="n">
        <v>102300</v>
      </c>
    </row>
    <row r="701">
      <c r="A701" s="1248" t="inlineStr">
        <is>
          <t>MYB</t>
        </is>
      </c>
      <c r="B701" s="1249" t="inlineStr">
        <is>
          <t>7098310224_ID-13971334249</t>
        </is>
      </c>
      <c r="C701" s="1250">
        <f>_xlfn.NUMBERVALUE(LEFT(B701,10))</f>
        <v/>
      </c>
      <c r="D701" s="1250">
        <f>_xlfn.NUMBERVALUE(RIGHT(B701,11))</f>
        <v/>
      </c>
      <c r="E701" s="1251" t="n">
        <v>6902395826941</v>
      </c>
      <c r="F701" s="1249" t="inlineStr">
        <is>
          <t>Maybelline Fit Me Matte + Poreless Liquid Foundation Make Up 30ml - Makeup Ringan Full Coverage 16HR Oil Control</t>
        </is>
      </c>
      <c r="G701" s="1248" t="n"/>
      <c r="H701" s="1248" t="n"/>
      <c r="I701" s="1249" t="n"/>
      <c r="J701" s="1252" t="n">
        <v>171900</v>
      </c>
      <c r="K701" s="1253" t="n">
        <v>0.32</v>
      </c>
      <c r="L701" s="1253" t="n">
        <v>0.33</v>
      </c>
      <c r="M701" s="1254" t="n">
        <v>0.37</v>
      </c>
      <c r="N701" s="1254" t="n">
        <v>0.365</v>
      </c>
      <c r="O701" s="1253" t="n">
        <v>0.37</v>
      </c>
      <c r="P701" s="1254" t="n">
        <v>0.39</v>
      </c>
      <c r="Q701" s="1254" t="n">
        <v>0.39</v>
      </c>
      <c r="R701" s="1253" t="n">
        <v>0.4</v>
      </c>
      <c r="S701" s="1253" t="n">
        <v>0.405</v>
      </c>
      <c r="T701" s="1255" t="n"/>
      <c r="U701" s="1255" t="n"/>
      <c r="V701" s="1901" t="n">
        <v>116900</v>
      </c>
      <c r="W701" s="1901" t="n">
        <v>115200</v>
      </c>
      <c r="X701" s="1901" t="n">
        <v>108300</v>
      </c>
      <c r="Y701" s="1901" t="n">
        <v>109200</v>
      </c>
      <c r="Z701" s="1901" t="n">
        <v>108300</v>
      </c>
      <c r="AA701" s="1901" t="n">
        <v>104900</v>
      </c>
      <c r="AB701" s="1901" t="n">
        <v>104900</v>
      </c>
      <c r="AC701" s="1901" t="n">
        <v>103200</v>
      </c>
      <c r="AD701" s="1901" t="n">
        <v>102300</v>
      </c>
    </row>
    <row r="702">
      <c r="A702" s="1248" t="inlineStr">
        <is>
          <t>MYB</t>
        </is>
      </c>
      <c r="B702" s="1249" t="inlineStr">
        <is>
          <t>7098310224_ID-13971358053</t>
        </is>
      </c>
      <c r="C702" s="1250">
        <f>_xlfn.NUMBERVALUE(LEFT(B702,10))</f>
        <v/>
      </c>
      <c r="D702" s="1250">
        <f>_xlfn.NUMBERVALUE(RIGHT(B702,11))</f>
        <v/>
      </c>
      <c r="E702" s="1251" t="n">
        <v>6902395774426</v>
      </c>
      <c r="F702" s="1249" t="inlineStr">
        <is>
          <t>Maybelline Fit Me Matte + Poreless Liquid Foundation Make Up 30ml - Makeup Ringan Full Coverage 16HR Oil Control</t>
        </is>
      </c>
      <c r="G702" s="1248" t="n"/>
      <c r="H702" s="1248" t="n"/>
      <c r="I702" s="1249" t="n"/>
      <c r="J702" s="1252" t="n">
        <v>171900</v>
      </c>
      <c r="K702" s="1253" t="n">
        <v>0.32</v>
      </c>
      <c r="L702" s="1253" t="n">
        <v>0.33</v>
      </c>
      <c r="M702" s="1254" t="n">
        <v>0.37</v>
      </c>
      <c r="N702" s="1254" t="n">
        <v>0.365</v>
      </c>
      <c r="O702" s="1253" t="n">
        <v>0.37</v>
      </c>
      <c r="P702" s="1254" t="n">
        <v>0.39</v>
      </c>
      <c r="Q702" s="1254" t="n">
        <v>0.39</v>
      </c>
      <c r="R702" s="1253" t="n">
        <v>0.4</v>
      </c>
      <c r="S702" s="1253" t="n">
        <v>0.405</v>
      </c>
      <c r="T702" s="1255" t="n"/>
      <c r="U702" s="1255" t="n"/>
      <c r="V702" s="1901" t="n">
        <v>116900</v>
      </c>
      <c r="W702" s="1901" t="n">
        <v>115200</v>
      </c>
      <c r="X702" s="1901" t="n">
        <v>108300</v>
      </c>
      <c r="Y702" s="1901" t="n">
        <v>109200</v>
      </c>
      <c r="Z702" s="1901" t="n">
        <v>108300</v>
      </c>
      <c r="AA702" s="1901" t="n">
        <v>104900</v>
      </c>
      <c r="AB702" s="1901" t="n">
        <v>104900</v>
      </c>
      <c r="AC702" s="1901" t="n">
        <v>103200</v>
      </c>
      <c r="AD702" s="1901" t="n">
        <v>102300</v>
      </c>
    </row>
    <row r="703">
      <c r="A703" s="1248" t="inlineStr">
        <is>
          <t>MYB</t>
        </is>
      </c>
      <c r="B703" s="1249" t="inlineStr">
        <is>
          <t>7488896493_ID-13903000882</t>
        </is>
      </c>
      <c r="C703" s="1250">
        <f>_xlfn.NUMBERVALUE(LEFT(B703,10))</f>
        <v/>
      </c>
      <c r="D703" s="1250">
        <f>_xlfn.NUMBERVALUE(RIGHT(B703,11))</f>
        <v/>
      </c>
      <c r="E703" s="1251" t="n">
        <v>6902395843467</v>
      </c>
      <c r="F703" s="1249" t="inlineStr">
        <is>
          <t>Maybelline Lip &amp; Eye Makeup Remover - 150 ml Mudah Hapus Make Up Waterproof</t>
        </is>
      </c>
      <c r="G703" s="1248" t="n"/>
      <c r="H703" s="1248" t="n"/>
      <c r="I703" s="1249" t="n"/>
      <c r="J703" s="1252" t="n">
        <v>145900</v>
      </c>
      <c r="K703" s="1253" t="n">
        <v>0.2</v>
      </c>
      <c r="L703" s="1253" t="n">
        <v>0.21</v>
      </c>
      <c r="M703" s="1254" t="n">
        <v>0.22</v>
      </c>
      <c r="N703" s="1254" t="n">
        <v>0.22</v>
      </c>
      <c r="O703" s="1253" t="n">
        <v>0.25</v>
      </c>
      <c r="P703" s="1254" t="n">
        <v>0.27</v>
      </c>
      <c r="Q703" s="1254" t="n">
        <v>0.27</v>
      </c>
      <c r="R703" s="1253" t="n">
        <v>0.28</v>
      </c>
      <c r="S703" s="1253" t="n">
        <v>0.29</v>
      </c>
      <c r="T703" s="1255" t="n"/>
      <c r="U703" s="1255" t="n"/>
      <c r="V703" s="1901" t="n">
        <v>116800</v>
      </c>
      <c r="W703" s="1901" t="n">
        <v>115300</v>
      </c>
      <c r="X703" s="1901" t="n">
        <v>113900</v>
      </c>
      <c r="Y703" s="1901" t="n">
        <v>113900</v>
      </c>
      <c r="Z703" s="1901" t="n">
        <v>109500</v>
      </c>
      <c r="AA703" s="1901" t="n">
        <v>106600</v>
      </c>
      <c r="AB703" s="1901" t="n">
        <v>106600</v>
      </c>
      <c r="AC703" s="1901" t="n">
        <v>105100</v>
      </c>
      <c r="AD703" s="1901" t="n">
        <v>103600</v>
      </c>
    </row>
    <row r="704">
      <c r="A704" s="1248" t="inlineStr">
        <is>
          <t>MYB</t>
        </is>
      </c>
      <c r="B704" s="1249" t="inlineStr">
        <is>
          <t>7488888545_ID-13902992712</t>
        </is>
      </c>
      <c r="C704" s="1250">
        <f>_xlfn.NUMBERVALUE(LEFT(B704,10))</f>
        <v/>
      </c>
      <c r="D704" s="1250">
        <f>_xlfn.NUMBERVALUE(RIGHT(B704,11))</f>
        <v/>
      </c>
      <c r="E704" s="1251" t="n">
        <v>6902395847335</v>
      </c>
      <c r="F704" s="1249" t="inlineStr">
        <is>
          <t>Maybelline Lip &amp; Eye Makeup Remover - 70 ml Pembersih Wajah Mudah Hapus Make Up Waterproof</t>
        </is>
      </c>
      <c r="G704" s="1248" t="n"/>
      <c r="H704" s="1248" t="n"/>
      <c r="I704" s="1249" t="n"/>
      <c r="J704" s="1252" t="n">
        <v>95900</v>
      </c>
      <c r="K704" s="1253" t="n">
        <v>0.2</v>
      </c>
      <c r="L704" s="1253" t="n">
        <v>0.21</v>
      </c>
      <c r="M704" s="1254" t="n">
        <v>0.22</v>
      </c>
      <c r="N704" s="1254" t="n">
        <v>0.22</v>
      </c>
      <c r="O704" s="1253" t="n">
        <v>0.25</v>
      </c>
      <c r="P704" s="1254" t="n">
        <v>0.27</v>
      </c>
      <c r="Q704" s="1254" t="n">
        <v>0.27</v>
      </c>
      <c r="R704" s="1253" t="n">
        <v>0.28</v>
      </c>
      <c r="S704" s="1253" t="n">
        <v>0.29</v>
      </c>
      <c r="T704" s="1255" t="n"/>
      <c r="U704" s="1255" t="n"/>
      <c r="V704" s="1901" t="n">
        <v>76800</v>
      </c>
      <c r="W704" s="1901" t="n">
        <v>75800</v>
      </c>
      <c r="X704" s="1901" t="n">
        <v>74900</v>
      </c>
      <c r="Y704" s="1901" t="n">
        <v>74900</v>
      </c>
      <c r="Z704" s="1901" t="n">
        <v>72000</v>
      </c>
      <c r="AA704" s="1901" t="n">
        <v>70100</v>
      </c>
      <c r="AB704" s="1901" t="n">
        <v>70100</v>
      </c>
      <c r="AC704" s="1901" t="n">
        <v>69100</v>
      </c>
      <c r="AD704" s="1901" t="n">
        <v>68100</v>
      </c>
    </row>
    <row r="705">
      <c r="A705" s="1248" t="inlineStr">
        <is>
          <t>MYB</t>
        </is>
      </c>
      <c r="B705" s="1249" t="inlineStr">
        <is>
          <t>7474598120_ID-13887174045</t>
        </is>
      </c>
      <c r="C705" s="1250">
        <f>_xlfn.NUMBERVALUE(LEFT(B705,10))</f>
        <v/>
      </c>
      <c r="D705" s="1250">
        <f>_xlfn.NUMBERVALUE(RIGHT(B705,11))</f>
        <v/>
      </c>
      <c r="E705" s="1251" t="n">
        <v>6902395844914</v>
      </c>
      <c r="F705" s="1249" t="inlineStr">
        <is>
          <t>Maybelline Tattoo Liner 48H Liquid Pen Eyeliner Waterproof Makeup (Tahan Lama Hingga 48 Jam, Smudgeproof, Hitam Intens, Liquid Eyeliner)</t>
        </is>
      </c>
      <c r="G705" s="1248" t="n"/>
      <c r="H705" s="1248" t="n"/>
      <c r="I705" s="1249" t="n"/>
      <c r="J705" s="1252" t="n">
        <v>93900</v>
      </c>
      <c r="K705" s="1253" t="n">
        <v>0.28</v>
      </c>
      <c r="L705" s="1253" t="n">
        <v>0.285</v>
      </c>
      <c r="M705" s="1254" t="n">
        <v>0.295</v>
      </c>
      <c r="N705" s="1254" t="n">
        <v>0.29</v>
      </c>
      <c r="O705" s="1253" t="n">
        <v>0.3</v>
      </c>
      <c r="P705" s="1254" t="n">
        <v>0.31</v>
      </c>
      <c r="Q705" s="1254" t="n">
        <v>0.3</v>
      </c>
      <c r="R705" s="1253" t="n">
        <v>0.31</v>
      </c>
      <c r="S705" s="1253" t="n">
        <v>0.32</v>
      </c>
      <c r="T705" s="1255" t="n"/>
      <c r="U705" s="1255" t="n"/>
      <c r="V705" s="1901" t="n">
        <v>67700</v>
      </c>
      <c r="W705" s="1901" t="n">
        <v>67200</v>
      </c>
      <c r="X705" s="1901" t="n">
        <v>66200</v>
      </c>
      <c r="Y705" s="1901" t="n">
        <v>66700</v>
      </c>
      <c r="Z705" s="1901" t="n">
        <v>65800</v>
      </c>
      <c r="AA705" s="1901" t="n">
        <v>64800</v>
      </c>
      <c r="AB705" s="1901" t="n">
        <v>65800</v>
      </c>
      <c r="AC705" s="1901" t="n">
        <v>64800</v>
      </c>
      <c r="AD705" s="1901" t="n">
        <v>63900</v>
      </c>
    </row>
    <row r="706">
      <c r="A706" s="1248" t="inlineStr">
        <is>
          <t>GAR</t>
        </is>
      </c>
      <c r="B706" s="1249" t="inlineStr">
        <is>
          <t>7520530694_ID-13935134920</t>
        </is>
      </c>
      <c r="C706" s="1250">
        <f>_xlfn.NUMBERVALUE(LEFT(B706,10))</f>
        <v/>
      </c>
      <c r="D706" s="1250">
        <f>_xlfn.NUMBERVALUE(RIGHT(B706,11))</f>
        <v/>
      </c>
      <c r="E706" s="1251" t="n">
        <v>8991380035473</v>
      </c>
      <c r="F706" s="1249" t="inlineStr">
        <is>
          <t>Garnier Gentle Brightening Set Bright Complete Vitamin C Serum 15ml + Vitamin C Gel Wash 120ml - Skincare Kulit Cerah</t>
        </is>
      </c>
      <c r="G706" s="1248" t="n"/>
      <c r="H706" s="1248" t="n"/>
      <c r="I706" s="1249" t="n"/>
      <c r="J706" s="1252" t="n">
        <v>180000</v>
      </c>
      <c r="K706" s="1253" t="n">
        <v>0.02</v>
      </c>
      <c r="L706" s="1253" t="n">
        <v>0.03</v>
      </c>
      <c r="M706" s="1254" t="n">
        <v>0.22</v>
      </c>
      <c r="N706" s="1254" t="n">
        <v>0.19</v>
      </c>
      <c r="O706" s="1253" t="n">
        <v>0.2</v>
      </c>
      <c r="P706" s="1254" t="n">
        <v>0.23</v>
      </c>
      <c r="Q706" s="1254" t="n">
        <v>0.2</v>
      </c>
      <c r="R706" s="1253" t="n">
        <v>0.21</v>
      </c>
      <c r="S706" s="1253" t="n">
        <v>0.24</v>
      </c>
      <c r="T706" s="1255" t="n"/>
      <c r="U706" s="1255" t="n"/>
      <c r="V706" s="1901" t="n">
        <v>176400</v>
      </c>
      <c r="W706" s="1901" t="n">
        <v>174600</v>
      </c>
      <c r="X706" s="1901" t="n">
        <v>140400</v>
      </c>
      <c r="Y706" s="1901" t="n">
        <v>145800</v>
      </c>
      <c r="Z706" s="1901" t="n">
        <v>144000</v>
      </c>
      <c r="AA706" s="1901" t="n">
        <v>138600</v>
      </c>
      <c r="AB706" s="1901" t="n">
        <v>144000</v>
      </c>
      <c r="AC706" s="1901" t="n">
        <v>142200</v>
      </c>
      <c r="AD706" s="1901" t="n">
        <v>136800</v>
      </c>
    </row>
    <row r="707">
      <c r="A707" s="1248" t="inlineStr">
        <is>
          <t>GAR</t>
        </is>
      </c>
      <c r="B707" s="1249" t="inlineStr">
        <is>
          <t>7520544885_ID-13935158666</t>
        </is>
      </c>
      <c r="C707" s="1250">
        <f>_xlfn.NUMBERVALUE(LEFT(B707,10))</f>
        <v/>
      </c>
      <c r="D707" s="1250">
        <f>_xlfn.NUMBERVALUE(RIGHT(B707,11))</f>
        <v/>
      </c>
      <c r="E707" s="1251" t="n">
        <v>8991380035466</v>
      </c>
      <c r="F707" s="1249" t="inlineStr">
        <is>
          <t>Garnier Acne Fighter Complete Set Anti Acne Serum 30 ml + Foam 100 ml + Micellar Salicylic 125 ml - Skincare Jerawat Dark Spot</t>
        </is>
      </c>
      <c r="G707" s="1248" t="n"/>
      <c r="H707" s="1248" t="n"/>
      <c r="I707" s="1249" t="n"/>
      <c r="J707" s="1252" t="n">
        <v>227400</v>
      </c>
      <c r="K707" s="1253" t="n">
        <v>0.15</v>
      </c>
      <c r="L707" s="1253" t="n">
        <v>0.25</v>
      </c>
      <c r="M707" s="1254" t="n">
        <v>0.27</v>
      </c>
      <c r="N707" s="1254" t="n">
        <v>0.24</v>
      </c>
      <c r="O707" s="1253" t="n">
        <v>0.25</v>
      </c>
      <c r="P707" s="1254" t="n">
        <v>0.28</v>
      </c>
      <c r="Q707" s="1254" t="n">
        <v>0.27</v>
      </c>
      <c r="R707" s="1253" t="n">
        <v>0.28</v>
      </c>
      <c r="S707" s="1253" t="n">
        <v>0.29</v>
      </c>
      <c r="T707" s="1255" t="n"/>
      <c r="U707" s="1255" t="n"/>
      <c r="V707" s="1901" t="n">
        <v>193300</v>
      </c>
      <c r="W707" s="1901" t="n">
        <v>170600</v>
      </c>
      <c r="X707" s="1901" t="n">
        <v>166100</v>
      </c>
      <c r="Y707" s="1901" t="n">
        <v>172900</v>
      </c>
      <c r="Z707" s="1901" t="n">
        <v>170600</v>
      </c>
      <c r="AA707" s="1901" t="n">
        <v>163800</v>
      </c>
      <c r="AB707" s="1901" t="n">
        <v>166100</v>
      </c>
      <c r="AC707" s="1901" t="n">
        <v>163800</v>
      </c>
      <c r="AD707" s="1901" t="n">
        <v>161500</v>
      </c>
    </row>
    <row r="708">
      <c r="A708" s="1248" t="inlineStr">
        <is>
          <t>GAR</t>
        </is>
      </c>
      <c r="B708" s="1249" t="inlineStr">
        <is>
          <t>7520564865_ID-13935214025</t>
        </is>
      </c>
      <c r="C708" s="1250">
        <f>_xlfn.NUMBERVALUE(LEFT(B708,10))</f>
        <v/>
      </c>
      <c r="D708" s="1250">
        <f>_xlfn.NUMBERVALUE(RIGHT(B708,11))</f>
        <v/>
      </c>
      <c r="E708" s="1251" t="n">
        <v>8991380035459</v>
      </c>
      <c r="F708" s="1249" t="inlineStr">
        <is>
          <t>Garnier Darurat Cerah Set Bright Complete Vitamin C Serum 30ml + Ampoule Serum 4.5ml - Skincare Kulit Cerah</t>
        </is>
      </c>
      <c r="G708" s="1248" t="n"/>
      <c r="H708" s="1248" t="n"/>
      <c r="I708" s="1249" t="n"/>
      <c r="J708" s="1252" t="n">
        <v>214000</v>
      </c>
      <c r="K708" s="1253" t="n">
        <v>0.02</v>
      </c>
      <c r="L708" s="1253" t="n">
        <v>0.03</v>
      </c>
      <c r="M708" s="1254" t="n">
        <v>0.28</v>
      </c>
      <c r="N708" s="1254" t="n">
        <v>0.25</v>
      </c>
      <c r="O708" s="1253" t="n">
        <v>0.26</v>
      </c>
      <c r="P708" s="1254" t="n">
        <v>0.29</v>
      </c>
      <c r="Q708" s="1254" t="n">
        <v>0.24</v>
      </c>
      <c r="R708" s="1253" t="n">
        <v>0.27</v>
      </c>
      <c r="S708" s="1253" t="n">
        <v>0.3</v>
      </c>
      <c r="T708" s="1255" t="n"/>
      <c r="U708" s="1255" t="n"/>
      <c r="V708" s="1901" t="n">
        <v>209800</v>
      </c>
      <c r="W708" s="1901" t="n">
        <v>207600</v>
      </c>
      <c r="X708" s="1901" t="n">
        <v>154100</v>
      </c>
      <c r="Y708" s="1901" t="n">
        <v>160500</v>
      </c>
      <c r="Z708" s="1901" t="n">
        <v>158400</v>
      </c>
      <c r="AA708" s="1901" t="n">
        <v>152000</v>
      </c>
      <c r="AB708" s="1901" t="n">
        <v>162700</v>
      </c>
      <c r="AC708" s="1901" t="n">
        <v>156300</v>
      </c>
      <c r="AD708" s="1901" t="n">
        <v>149800</v>
      </c>
    </row>
    <row r="709">
      <c r="A709" s="1248" t="inlineStr">
        <is>
          <t>GAR</t>
        </is>
      </c>
      <c r="B709" s="1249" t="inlineStr">
        <is>
          <t>7520610303_ID-13935256433</t>
        </is>
      </c>
      <c r="C709" s="1250">
        <f>_xlfn.NUMBERVALUE(LEFT(B709,10))</f>
        <v/>
      </c>
      <c r="D709" s="1250">
        <f>_xlfn.NUMBERVALUE(RIGHT(B709,11))</f>
        <v/>
      </c>
      <c r="E709" s="1251" t="n">
        <v>8991380035442</v>
      </c>
      <c r="F709" s="1249" t="inlineStr">
        <is>
          <t>Garnier Men Anti Acne Simple Set Acno Fight Super Serum Gel 30 ml +Acno Fight Anti-Acne Scrub 100 ml</t>
        </is>
      </c>
      <c r="G709" s="1248" t="n"/>
      <c r="H709" s="1248" t="n"/>
      <c r="I709" s="1249" t="n"/>
      <c r="J709" s="1252" t="n">
        <v>149000</v>
      </c>
      <c r="K709" s="1253" t="n">
        <v>0.09</v>
      </c>
      <c r="L709" s="1253" t="n">
        <v>0.26</v>
      </c>
      <c r="M709" s="1254" t="n">
        <v>0.28</v>
      </c>
      <c r="N709" s="1254" t="n">
        <v>0.25</v>
      </c>
      <c r="O709" s="1253" t="n">
        <v>0.26</v>
      </c>
      <c r="P709" s="1254" t="n">
        <v>0.29</v>
      </c>
      <c r="Q709" s="1254" t="n">
        <v>0.28</v>
      </c>
      <c r="R709" s="1253" t="n">
        <v>0.29</v>
      </c>
      <c r="S709" s="1253" t="n">
        <v>0.3</v>
      </c>
      <c r="T709" s="1255" t="n"/>
      <c r="U709" s="1255" t="n"/>
      <c r="V709" s="1901" t="n">
        <v>135600</v>
      </c>
      <c r="W709" s="1901" t="n">
        <v>110300</v>
      </c>
      <c r="X709" s="1901" t="n">
        <v>107300</v>
      </c>
      <c r="Y709" s="1901" t="n">
        <v>111800</v>
      </c>
      <c r="Z709" s="1901" t="n">
        <v>110300</v>
      </c>
      <c r="AA709" s="1901" t="n">
        <v>105800</v>
      </c>
      <c r="AB709" s="1901" t="n">
        <v>107300</v>
      </c>
      <c r="AC709" s="1901" t="n">
        <v>105800</v>
      </c>
      <c r="AD709" s="1901" t="n">
        <v>104300</v>
      </c>
    </row>
    <row r="710">
      <c r="A710" s="1248" t="inlineStr">
        <is>
          <t>GAR</t>
        </is>
      </c>
      <c r="B710" s="1249" t="inlineStr">
        <is>
          <t>7520676318_ID-13935338749</t>
        </is>
      </c>
      <c r="C710" s="1250">
        <f>_xlfn.NUMBERVALUE(LEFT(B710,10))</f>
        <v/>
      </c>
      <c r="D710" s="1250">
        <f>_xlfn.NUMBERVALUE(RIGHT(B710,11))</f>
        <v/>
      </c>
      <c r="E710" s="1251" t="n">
        <v>8991380035435</v>
      </c>
      <c r="F710" s="1249" t="inlineStr">
        <is>
          <t>Garnier Men Brightening Simple Set Turbo Bright Super Serum Gel 30 ml + Turbo Bright Super Duo Foam 100 ml</t>
        </is>
      </c>
      <c r="G710" s="1248" t="n"/>
      <c r="H710" s="1248" t="n"/>
      <c r="I710" s="1249" t="n"/>
      <c r="J710" s="1252" t="n">
        <v>149000</v>
      </c>
      <c r="K710" s="1253" t="n">
        <v>0.1</v>
      </c>
      <c r="L710" s="1253" t="n">
        <v>0.26</v>
      </c>
      <c r="M710" s="1254" t="n">
        <v>0.28</v>
      </c>
      <c r="N710" s="1254" t="n">
        <v>0.25</v>
      </c>
      <c r="O710" s="1253" t="n">
        <v>0.26</v>
      </c>
      <c r="P710" s="1254" t="n">
        <v>0.29</v>
      </c>
      <c r="Q710" s="1254" t="n">
        <v>0.28</v>
      </c>
      <c r="R710" s="1253" t="n">
        <v>0.29</v>
      </c>
      <c r="S710" s="1253" t="n">
        <v>0.3</v>
      </c>
      <c r="T710" s="1255" t="n"/>
      <c r="U710" s="1255" t="n"/>
      <c r="V710" s="1901" t="n">
        <v>134100</v>
      </c>
      <c r="W710" s="1901" t="n">
        <v>110300</v>
      </c>
      <c r="X710" s="1901" t="n">
        <v>107300</v>
      </c>
      <c r="Y710" s="1901" t="n">
        <v>111800</v>
      </c>
      <c r="Z710" s="1901" t="n">
        <v>110300</v>
      </c>
      <c r="AA710" s="1901" t="n">
        <v>105800</v>
      </c>
      <c r="AB710" s="1901" t="n">
        <v>107300</v>
      </c>
      <c r="AC710" s="1901" t="n">
        <v>105800</v>
      </c>
      <c r="AD710" s="1901" t="n">
        <v>104300</v>
      </c>
    </row>
    <row r="711">
      <c r="A711" s="1248" t="inlineStr">
        <is>
          <t>GAR</t>
        </is>
      </c>
      <c r="B711" s="1249" t="inlineStr">
        <is>
          <t>7520830097_ID-13935406188</t>
        </is>
      </c>
      <c r="C711" s="1250">
        <f>_xlfn.NUMBERVALUE(LEFT(B711,10))</f>
        <v/>
      </c>
      <c r="D711" s="1250">
        <f>_xlfn.NUMBERVALUE(RIGHT(B711,11))</f>
        <v/>
      </c>
      <c r="E711" s="1251" t="n">
        <v>8991380035534</v>
      </c>
      <c r="F711" s="1249" t="inlineStr">
        <is>
          <t>Garnier Men Brightening Simple Set Turbo Bright Super Serum Gel 30 ml +  Oil Control Anti Blackheads Brightening Icy Scrub 100 ml</t>
        </is>
      </c>
      <c r="G711" s="1248" t="n"/>
      <c r="H711" s="1248" t="n"/>
      <c r="I711" s="1249" t="n"/>
      <c r="J711" s="1252" t="n">
        <v>149000</v>
      </c>
      <c r="K711" s="1253" t="n">
        <v>0.1</v>
      </c>
      <c r="L711" s="1253" t="n">
        <v>0.26</v>
      </c>
      <c r="M711" s="1254" t="n">
        <v>0.28</v>
      </c>
      <c r="N711" s="1254" t="n">
        <v>0.25</v>
      </c>
      <c r="O711" s="1253" t="n">
        <v>0.26</v>
      </c>
      <c r="P711" s="1254" t="n">
        <v>0.29</v>
      </c>
      <c r="Q711" s="1254" t="n">
        <v>0.28</v>
      </c>
      <c r="R711" s="1253" t="n">
        <v>0.29</v>
      </c>
      <c r="S711" s="1253" t="n">
        <v>0.3</v>
      </c>
      <c r="T711" s="1255" t="n"/>
      <c r="U711" s="1255" t="n"/>
      <c r="V711" s="1901" t="n">
        <v>134100</v>
      </c>
      <c r="W711" s="1901" t="n">
        <v>110300</v>
      </c>
      <c r="X711" s="1901" t="n">
        <v>107300</v>
      </c>
      <c r="Y711" s="1901" t="n">
        <v>111800</v>
      </c>
      <c r="Z711" s="1901" t="n">
        <v>110300</v>
      </c>
      <c r="AA711" s="1901" t="n">
        <v>105800</v>
      </c>
      <c r="AB711" s="1901" t="n">
        <v>107300</v>
      </c>
      <c r="AC711" s="1901" t="n">
        <v>105800</v>
      </c>
      <c r="AD711" s="1901" t="n">
        <v>104300</v>
      </c>
    </row>
    <row r="712">
      <c r="A712" s="1248" t="inlineStr">
        <is>
          <t>GAR</t>
        </is>
      </c>
      <c r="B712" s="1249" t="inlineStr">
        <is>
          <t>7547500333_ID-13960050388</t>
        </is>
      </c>
      <c r="C712" s="1250">
        <f>_xlfn.NUMBERVALUE(LEFT(B712,10))</f>
        <v/>
      </c>
      <c r="D712" s="1250">
        <f>_xlfn.NUMBERVALUE(RIGHT(B712,11))</f>
        <v/>
      </c>
      <c r="E712" s="1251" t="n">
        <v>8991380036050</v>
      </c>
      <c r="F712" s="1249" t="inlineStr">
        <is>
          <t>Garnier Bright Complete Overnight Vitamin C Serum 30 ml - Serum Vitamin C Malam Mencerahkan</t>
        </is>
      </c>
      <c r="G712" s="1248" t="n"/>
      <c r="H712" s="1248" t="n"/>
      <c r="I712" s="1249" t="n"/>
      <c r="J712" s="1252" t="n">
        <v>1000</v>
      </c>
      <c r="K712" s="1253" t="n">
        <v>0</v>
      </c>
      <c r="L712" s="1253" t="n">
        <v>0</v>
      </c>
      <c r="M712" s="1254" t="n">
        <v>0</v>
      </c>
      <c r="N712" s="1254" t="n">
        <v>0</v>
      </c>
      <c r="O712" s="1253" t="n">
        <v>0</v>
      </c>
      <c r="P712" s="1254" t="n">
        <v>0</v>
      </c>
      <c r="Q712" s="1254" t="n">
        <v>0</v>
      </c>
      <c r="R712" s="1253" t="n">
        <v>0</v>
      </c>
      <c r="S712" s="1253" t="n">
        <v>0</v>
      </c>
      <c r="T712" s="1255" t="n"/>
      <c r="U712" s="1255" t="n"/>
      <c r="V712" s="1901" t="n">
        <v>1000</v>
      </c>
      <c r="W712" s="1901" t="n">
        <v>1000</v>
      </c>
      <c r="X712" s="1901" t="n">
        <v>1000</v>
      </c>
      <c r="Y712" s="1901" t="n">
        <v>1000</v>
      </c>
      <c r="Z712" s="1901" t="n">
        <v>1000</v>
      </c>
      <c r="AA712" s="1901" t="n">
        <v>1000</v>
      </c>
      <c r="AB712" s="1901" t="n">
        <v>1000</v>
      </c>
      <c r="AC712" s="1901" t="n">
        <v>1000</v>
      </c>
      <c r="AD712" s="1901" t="n">
        <v>1000</v>
      </c>
    </row>
    <row r="713">
      <c r="A713" s="1248" t="inlineStr">
        <is>
          <t>GAR</t>
        </is>
      </c>
      <c r="B713" s="1249" t="inlineStr">
        <is>
          <t>7547500333_ID-13960050387</t>
        </is>
      </c>
      <c r="C713" s="1250">
        <f>_xlfn.NUMBERVALUE(LEFT(B713,10))</f>
        <v/>
      </c>
      <c r="D713" s="1250">
        <f>_xlfn.NUMBERVALUE(RIGHT(B713,11))</f>
        <v/>
      </c>
      <c r="E713" s="1251" t="n">
        <v>8994993020706</v>
      </c>
      <c r="F713" s="1249" t="inlineStr">
        <is>
          <t>Garnier Bright Complete Overnight Vitamin C Serum 30 ml - Serum Vitamin C Malam Mencerahkan</t>
        </is>
      </c>
      <c r="G713" s="1248" t="n"/>
      <c r="H713" s="1248" t="n"/>
      <c r="I713" s="1249" t="n"/>
      <c r="J713" s="1252" t="n">
        <v>145000</v>
      </c>
      <c r="K713" s="1253" t="n">
        <v>0.02</v>
      </c>
      <c r="L713" s="1253" t="n">
        <v>0.03</v>
      </c>
      <c r="M713" s="1254" t="n">
        <v>0.05</v>
      </c>
      <c r="N713" s="1254" t="n">
        <v>0.02</v>
      </c>
      <c r="O713" s="1253" t="n">
        <v>0.03000000000000001</v>
      </c>
      <c r="P713" s="1254" t="n">
        <v>0.06</v>
      </c>
      <c r="Q713" s="1254" t="n">
        <v>0.05</v>
      </c>
      <c r="R713" s="1253" t="n">
        <v>0.06</v>
      </c>
      <c r="S713" s="1253" t="n">
        <v>0.07000000000000001</v>
      </c>
      <c r="T713" s="1255" t="n"/>
      <c r="U713" s="1255" t="n"/>
      <c r="V713" s="1901" t="n">
        <v>142100</v>
      </c>
      <c r="W713" s="1901" t="n">
        <v>140700</v>
      </c>
      <c r="X713" s="1901" t="n">
        <v>137800</v>
      </c>
      <c r="Y713" s="1901" t="n">
        <v>142100</v>
      </c>
      <c r="Z713" s="1901" t="n">
        <v>140700</v>
      </c>
      <c r="AA713" s="1901" t="n">
        <v>136300</v>
      </c>
      <c r="AB713" s="1901" t="n">
        <v>137800</v>
      </c>
      <c r="AC713" s="1901" t="n">
        <v>136300</v>
      </c>
      <c r="AD713" s="1901" t="n">
        <v>134900</v>
      </c>
    </row>
    <row r="714">
      <c r="A714" s="1248" t="inlineStr">
        <is>
          <t>OAP</t>
        </is>
      </c>
      <c r="B714" s="1249" t="inlineStr">
        <is>
          <t>7526256182_ID-13940692794</t>
        </is>
      </c>
      <c r="C714" s="1250">
        <f>_xlfn.NUMBERVALUE(LEFT(B714,10))</f>
        <v/>
      </c>
      <c r="D714" s="1250">
        <f>_xlfn.NUMBERVALUE(RIGHT(B714,11))</f>
        <v/>
      </c>
      <c r="E714" s="1251" t="n">
        <v>8991380035428</v>
      </c>
      <c r="F714" s="1249" t="inlineStr">
        <is>
          <t>L'Oreal Paris Hyaluronic Acid Skincare Kit (HA Serum 15ml, HA Day Cream 15ml, HA Facial Foam 100ml)</t>
        </is>
      </c>
      <c r="G714" s="1248" t="n"/>
      <c r="H714" s="1248" t="n"/>
      <c r="I714" s="1249" t="n"/>
      <c r="J714" s="1252" t="n">
        <v>329500</v>
      </c>
      <c r="K714" s="1253" t="n">
        <v>0.17</v>
      </c>
      <c r="L714" s="1253" t="n">
        <v>0.32</v>
      </c>
      <c r="M714" s="1254" t="n">
        <v>0.34</v>
      </c>
      <c r="N714" s="1254" t="n">
        <v>0.34</v>
      </c>
      <c r="O714" s="1253" t="n">
        <v>0.35</v>
      </c>
      <c r="P714" s="1254" t="n">
        <v>0.35</v>
      </c>
      <c r="Q714" s="1254" t="n">
        <v>0.34</v>
      </c>
      <c r="R714" s="1253" t="n">
        <v>0.36</v>
      </c>
      <c r="S714" s="1253" t="n">
        <v>0.36</v>
      </c>
      <c r="T714" s="1255" t="n"/>
      <c r="U714" s="1255" t="n"/>
      <c r="V714" s="1901" t="n">
        <v>273500</v>
      </c>
      <c r="W714" s="1901" t="n">
        <v>224100</v>
      </c>
      <c r="X714" s="1901" t="n">
        <v>217500</v>
      </c>
      <c r="Y714" s="1901" t="n">
        <v>217500</v>
      </c>
      <c r="Z714" s="1901" t="n">
        <v>214200</v>
      </c>
      <c r="AA714" s="1901" t="n">
        <v>214200</v>
      </c>
      <c r="AB714" s="1901" t="n">
        <v>217500</v>
      </c>
      <c r="AC714" s="1901" t="n">
        <v>210900</v>
      </c>
      <c r="AD714" s="1901" t="n">
        <v>210900</v>
      </c>
    </row>
    <row r="715">
      <c r="A715" s="1248" t="inlineStr">
        <is>
          <t>OAP</t>
        </is>
      </c>
      <c r="B715" s="1249" t="inlineStr">
        <is>
          <t>7526542609_ID-13941138073</t>
        </is>
      </c>
      <c r="C715" s="1250">
        <f>_xlfn.NUMBERVALUE(LEFT(B715,10))</f>
        <v/>
      </c>
      <c r="D715" s="1250">
        <f>_xlfn.NUMBERVALUE(RIGHT(B715,11))</f>
        <v/>
      </c>
      <c r="E715" s="1251" t="n">
        <v>8991380035312</v>
      </c>
      <c r="F715" s="1249" t="inlineStr">
        <is>
          <t>L'Oreal Paris Elseve Hyaluronic Bundle (Conditioner, Shampoo, Night Cream)</t>
        </is>
      </c>
      <c r="G715" s="1248" t="n"/>
      <c r="H715" s="1248" t="n"/>
      <c r="I715" s="1249" t="n"/>
      <c r="J715" s="1252" t="n">
        <v>235700</v>
      </c>
      <c r="K715" s="1253" t="n">
        <v>0.1503</v>
      </c>
      <c r="L715" s="1253" t="n">
        <v>0.27</v>
      </c>
      <c r="M715" s="1254" t="n">
        <v>0.29</v>
      </c>
      <c r="N715" s="1254" t="n">
        <v>0.29</v>
      </c>
      <c r="O715" s="1253" t="n">
        <v>0.3</v>
      </c>
      <c r="P715" s="1254" t="n">
        <v>0.3</v>
      </c>
      <c r="Q715" s="1254" t="n">
        <v>0.29</v>
      </c>
      <c r="R715" s="1253" t="n">
        <v>0.31</v>
      </c>
      <c r="S715" s="1253" t="n">
        <v>0.31</v>
      </c>
      <c r="T715" s="1255" t="n"/>
      <c r="U715" s="1255" t="n"/>
      <c r="V715" s="1901" t="n">
        <v>200300</v>
      </c>
      <c r="W715" s="1901" t="n">
        <v>172100</v>
      </c>
      <c r="X715" s="1901" t="n">
        <v>167400</v>
      </c>
      <c r="Y715" s="1901" t="n">
        <v>167400</v>
      </c>
      <c r="Z715" s="1901" t="n">
        <v>165000</v>
      </c>
      <c r="AA715" s="1901" t="n">
        <v>165000</v>
      </c>
      <c r="AB715" s="1901" t="n">
        <v>167400</v>
      </c>
      <c r="AC715" s="1901" t="n">
        <v>162700</v>
      </c>
      <c r="AD715" s="1901" t="n">
        <v>162700</v>
      </c>
    </row>
    <row r="716">
      <c r="A716" s="1248" t="inlineStr">
        <is>
          <t>OAP</t>
        </is>
      </c>
      <c r="B716" s="1249" t="inlineStr">
        <is>
          <t>7578252543_ID-13987960980</t>
        </is>
      </c>
      <c r="C716" s="1250">
        <f>_xlfn.NUMBERVALUE(LEFT(B716,10))</f>
        <v/>
      </c>
      <c r="D716" s="1250">
        <f>_xlfn.NUMBERVALUE(RIGHT(B716,11))</f>
        <v/>
      </c>
      <c r="E716" s="1251" t="n">
        <v>8991380035879</v>
      </c>
      <c r="F716" s="1249" t="inlineStr">
        <is>
          <t>L'Oreal Paris Excellence Ash Supreme #9.11 Silver Ash Hair Color Twinpack (Cat Rambut L'Oreal)</t>
        </is>
      </c>
      <c r="G716" s="1248" t="n"/>
      <c r="H716" s="1248" t="n"/>
      <c r="I716" s="1249" t="n"/>
      <c r="J716" s="1252" t="n">
        <v>359800</v>
      </c>
      <c r="K716" s="1253" t="n">
        <v>0.2</v>
      </c>
      <c r="L716" s="1253" t="n">
        <v>0.33</v>
      </c>
      <c r="M716" s="1254" t="n">
        <v>0.35</v>
      </c>
      <c r="N716" s="1254" t="n">
        <v>0.35</v>
      </c>
      <c r="O716" s="1253" t="n">
        <v>0.36</v>
      </c>
      <c r="P716" s="1254" t="n">
        <v>0.36</v>
      </c>
      <c r="Q716" s="1254" t="n">
        <v>0.35</v>
      </c>
      <c r="R716" s="1253" t="n">
        <v>0.37</v>
      </c>
      <c r="S716" s="1253" t="n">
        <v>0.37</v>
      </c>
      <c r="T716" s="1255" t="n"/>
      <c r="U716" s="1255" t="n"/>
      <c r="V716" s="1901" t="n">
        <v>287900</v>
      </c>
      <c r="W716" s="1901" t="n">
        <v>241100</v>
      </c>
      <c r="X716" s="1901" t="n">
        <v>233900</v>
      </c>
      <c r="Y716" s="1901" t="n">
        <v>233900</v>
      </c>
      <c r="Z716" s="1901" t="n">
        <v>230300</v>
      </c>
      <c r="AA716" s="1901" t="n">
        <v>230300</v>
      </c>
      <c r="AB716" s="1901" t="n">
        <v>233900</v>
      </c>
      <c r="AC716" s="1901" t="n">
        <v>226700</v>
      </c>
      <c r="AD716" s="1901" t="n">
        <v>226700</v>
      </c>
    </row>
    <row r="717">
      <c r="A717" s="1248" t="inlineStr">
        <is>
          <t>OAP</t>
        </is>
      </c>
      <c r="B717" s="1249" t="inlineStr">
        <is>
          <t>7576960939_ID-13986932064</t>
        </is>
      </c>
      <c r="C717" s="1250">
        <f>_xlfn.NUMBERVALUE(LEFT(B717,10))</f>
        <v/>
      </c>
      <c r="D717" s="1250">
        <f>_xlfn.NUMBERVALUE(RIGHT(B717,11))</f>
        <v/>
      </c>
      <c r="E717" s="1251" t="n">
        <v>8991380035886</v>
      </c>
      <c r="F717" s="1249" t="inlineStr">
        <is>
          <t>LAZADA EXCLUSIVE! L'Oreal Paris Excellence Ash Supreme #6.11 Smoky Ash Hair Color Twinpack (Cat Rambut L'Oreal)</t>
        </is>
      </c>
      <c r="G717" s="1248" t="n"/>
      <c r="H717" s="1248" t="n"/>
      <c r="I717" s="1249" t="n"/>
      <c r="J717" s="1252" t="n">
        <v>359800</v>
      </c>
      <c r="K717" s="1253" t="n">
        <v>0.2</v>
      </c>
      <c r="L717" s="1253" t="n">
        <v>0.33</v>
      </c>
      <c r="M717" s="1254" t="n">
        <v>0.35</v>
      </c>
      <c r="N717" s="1254" t="n">
        <v>0.35</v>
      </c>
      <c r="O717" s="1253" t="n">
        <v>0.36</v>
      </c>
      <c r="P717" s="1254" t="n">
        <v>0.36</v>
      </c>
      <c r="Q717" s="1254" t="n">
        <v>0.35</v>
      </c>
      <c r="R717" s="1253" t="n">
        <v>0.37</v>
      </c>
      <c r="S717" s="1253" t="n">
        <v>0.37</v>
      </c>
      <c r="T717" s="1255" t="n"/>
      <c r="U717" s="1255" t="n"/>
      <c r="V717" s="1901" t="n">
        <v>287900</v>
      </c>
      <c r="W717" s="1901" t="n">
        <v>241100</v>
      </c>
      <c r="X717" s="1901" t="n">
        <v>233900</v>
      </c>
      <c r="Y717" s="1901" t="n">
        <v>233900</v>
      </c>
      <c r="Z717" s="1901" t="n">
        <v>230300</v>
      </c>
      <c r="AA717" s="1901" t="n">
        <v>230300</v>
      </c>
      <c r="AB717" s="1901" t="n">
        <v>233900</v>
      </c>
      <c r="AC717" s="1901" t="n">
        <v>226700</v>
      </c>
      <c r="AD717" s="1901" t="n">
        <v>226700</v>
      </c>
    </row>
    <row r="718">
      <c r="A718" s="1248" t="inlineStr">
        <is>
          <t>OAP</t>
        </is>
      </c>
      <c r="B718" s="1249" t="inlineStr">
        <is>
          <t>7576962352_ID-13986900082</t>
        </is>
      </c>
      <c r="C718" s="1250">
        <f>_xlfn.NUMBERVALUE(LEFT(B718,10))</f>
        <v/>
      </c>
      <c r="D718" s="1250">
        <f>_xlfn.NUMBERVALUE(RIGHT(B718,11))</f>
        <v/>
      </c>
      <c r="E718" s="1251" t="n">
        <v>8991380035855</v>
      </c>
      <c r="F718" s="1249" t="inlineStr">
        <is>
          <t xml:space="preserve">LAZADA EXCLUSIVE! L'Oreal Paris Glycolic Bright Glowing - Facial Foam 50 ml, Toner 65ml, Serum 15ml, Day Cream 15ml, Night Cream 15ml </t>
        </is>
      </c>
      <c r="G718" s="1248" t="n"/>
      <c r="H718" s="1248" t="n"/>
      <c r="I718" s="1249" t="n"/>
      <c r="J718" s="1252" t="n">
        <v>456000</v>
      </c>
      <c r="K718" s="1253" t="n">
        <v>0.15</v>
      </c>
      <c r="L718" s="1253" t="n">
        <v>0.26</v>
      </c>
      <c r="M718" s="1254" t="n">
        <v>0.28</v>
      </c>
      <c r="N718" s="1254" t="n">
        <v>0.28</v>
      </c>
      <c r="O718" s="1253" t="n">
        <v>0.29</v>
      </c>
      <c r="P718" s="1254" t="n">
        <v>0.29</v>
      </c>
      <c r="Q718" s="1254" t="n">
        <v>0.28</v>
      </c>
      <c r="R718" s="1253" t="n">
        <v>0.3</v>
      </c>
      <c r="S718" s="1253" t="n">
        <v>0.3</v>
      </c>
      <c r="T718" s="1255" t="n"/>
      <c r="U718" s="1255" t="n"/>
      <c r="V718" s="1901" t="n">
        <v>387600</v>
      </c>
      <c r="W718" s="1901" t="n">
        <v>337500</v>
      </c>
      <c r="X718" s="1901" t="n">
        <v>328400</v>
      </c>
      <c r="Y718" s="1901" t="n">
        <v>328400</v>
      </c>
      <c r="Z718" s="1901" t="n">
        <v>323800</v>
      </c>
      <c r="AA718" s="1901" t="n">
        <v>323800</v>
      </c>
      <c r="AB718" s="1901" t="n">
        <v>328400</v>
      </c>
      <c r="AC718" s="1901" t="n">
        <v>319200</v>
      </c>
      <c r="AD718" s="1901" t="n">
        <v>319200</v>
      </c>
    </row>
    <row r="719">
      <c r="A719" s="1248" t="inlineStr">
        <is>
          <t>GAR</t>
        </is>
      </c>
      <c r="B719" s="1249" t="inlineStr">
        <is>
          <t>7591560597_ID-14001520216</t>
        </is>
      </c>
      <c r="C719" s="1250">
        <f>_xlfn.NUMBERVALUE(LEFT(B719,10))</f>
        <v/>
      </c>
      <c r="D719" s="1250">
        <f>_xlfn.NUMBERVALUE(RIGHT(B719,11))</f>
        <v/>
      </c>
      <c r="E719" s="1251" t="n">
        <v>8994993019458</v>
      </c>
      <c r="F719" s="1249" t="inlineStr">
        <is>
          <t>Garnier Bright Complete Anti Acne Gel Wash 120ml - Skincare Sabun Wajah Gel Brightening &amp; Lawan Jerawat</t>
        </is>
      </c>
      <c r="G719" s="1248" t="n"/>
      <c r="H719" s="1248" t="n"/>
      <c r="I719" s="1249" t="n"/>
      <c r="J719" s="1252" t="n">
        <v>90000</v>
      </c>
      <c r="K719" s="1253" t="n">
        <v>0.02</v>
      </c>
      <c r="L719" s="1253" t="n">
        <v>0.03</v>
      </c>
      <c r="M719" s="1254" t="n">
        <v>0.05</v>
      </c>
      <c r="N719" s="1254" t="n">
        <v>0.02</v>
      </c>
      <c r="O719" s="1253" t="n">
        <v>0.03000000000000001</v>
      </c>
      <c r="P719" s="1254" t="n">
        <v>0.06</v>
      </c>
      <c r="Q719" s="1254" t="n">
        <v>0.05</v>
      </c>
      <c r="R719" s="1253" t="n">
        <v>0.06</v>
      </c>
      <c r="S719" s="1253" t="n">
        <v>0.07000000000000001</v>
      </c>
      <c r="T719" s="1255" t="n"/>
      <c r="U719" s="1255" t="n"/>
      <c r="V719" s="1901" t="n">
        <v>88200</v>
      </c>
      <c r="W719" s="1901" t="n">
        <v>87300</v>
      </c>
      <c r="X719" s="1901" t="n">
        <v>85500</v>
      </c>
      <c r="Y719" s="1901" t="n">
        <v>88200</v>
      </c>
      <c r="Z719" s="1901" t="n">
        <v>87300</v>
      </c>
      <c r="AA719" s="1901" t="n">
        <v>84600</v>
      </c>
      <c r="AB719" s="1901" t="n">
        <v>85500</v>
      </c>
      <c r="AC719" s="1901" t="n">
        <v>84600</v>
      </c>
      <c r="AD719" s="1901" t="n">
        <v>83700</v>
      </c>
    </row>
    <row r="720">
      <c r="A720" s="1248" t="inlineStr">
        <is>
          <t>GAR</t>
        </is>
      </c>
      <c r="B720" s="1249" t="inlineStr">
        <is>
          <t>7606164351_ID-14013704490</t>
        </is>
      </c>
      <c r="C720" s="1250">
        <f>_xlfn.NUMBERVALUE(LEFT(B720,10))</f>
        <v/>
      </c>
      <c r="D720" s="1250">
        <f>_xlfn.NUMBERVALUE(RIGHT(B720,11))</f>
        <v/>
      </c>
      <c r="E720" s="1251" t="n">
        <v>8991380036272</v>
      </c>
      <c r="F720" s="1249" t="inlineStr">
        <is>
          <t>Garnier Brightening Day &amp; Night Serum Bright Complete Vitamin C 30x Booster Serum 30ml + Overnight Serum 30ml - Skin Care</t>
        </is>
      </c>
      <c r="G720" s="1248" t="n"/>
      <c r="H720" s="1248" t="n"/>
      <c r="I720" s="1249" t="n"/>
      <c r="J720" s="1252" t="n">
        <v>290000</v>
      </c>
      <c r="K720" s="1253" t="n">
        <v>0.12</v>
      </c>
      <c r="L720" s="1253" t="n">
        <v>0.19</v>
      </c>
      <c r="M720" s="1254" t="n">
        <v>0.21</v>
      </c>
      <c r="N720" s="1254" t="n">
        <v>0.18</v>
      </c>
      <c r="O720" s="1253" t="n">
        <v>0.19</v>
      </c>
      <c r="P720" s="1254" t="n">
        <v>0.22</v>
      </c>
      <c r="Q720" s="1254" t="n">
        <v>0.21</v>
      </c>
      <c r="R720" s="1253" t="n">
        <v>0.22</v>
      </c>
      <c r="S720" s="1253" t="n">
        <v>0.23</v>
      </c>
      <c r="T720" s="1255" t="n"/>
      <c r="U720" s="1255" t="n"/>
      <c r="V720" s="1901" t="n">
        <v>255200</v>
      </c>
      <c r="W720" s="1901" t="n">
        <v>234900</v>
      </c>
      <c r="X720" s="1901" t="n">
        <v>229100</v>
      </c>
      <c r="Y720" s="1901" t="n">
        <v>237800</v>
      </c>
      <c r="Z720" s="1901" t="n">
        <v>234900</v>
      </c>
      <c r="AA720" s="1901" t="n">
        <v>226200</v>
      </c>
      <c r="AB720" s="1901" t="n">
        <v>229100</v>
      </c>
      <c r="AC720" s="1901" t="n">
        <v>226200</v>
      </c>
      <c r="AD720" s="1901" t="n">
        <v>223300</v>
      </c>
    </row>
    <row r="721">
      <c r="A721" s="1248" t="inlineStr">
        <is>
          <t>OAP</t>
        </is>
      </c>
      <c r="B721" s="1249" t="inlineStr">
        <is>
          <t>7620302098_ID-14027844214</t>
        </is>
      </c>
      <c r="C721" s="1250">
        <f>_xlfn.NUMBERVALUE(LEFT(B721,10))</f>
        <v/>
      </c>
      <c r="D721" s="1250">
        <f>_xlfn.NUMBERVALUE(RIGHT(B721,11))</f>
        <v/>
      </c>
      <c r="E721" s="1251" t="n">
        <v>8991380035893</v>
      </c>
      <c r="F721" s="1249" t="inlineStr">
        <is>
          <t>L'Oreal Paris Excellence Ash Supreme #7.17 Matt Ash Hair Color Twinpack (Cat Rambut L'Oreal)</t>
        </is>
      </c>
      <c r="G721" s="1248" t="n"/>
      <c r="H721" s="1248" t="n"/>
      <c r="I721" s="1249" t="n"/>
      <c r="J721" s="1252" t="n">
        <v>359800</v>
      </c>
      <c r="K721" s="1253" t="n">
        <v>0.2</v>
      </c>
      <c r="L721" s="1253" t="n">
        <v>0.33</v>
      </c>
      <c r="M721" s="1254" t="n">
        <v>0.35</v>
      </c>
      <c r="N721" s="1254" t="n">
        <v>0.35</v>
      </c>
      <c r="O721" s="1253" t="n">
        <v>0.36</v>
      </c>
      <c r="P721" s="1254" t="n">
        <v>0.36</v>
      </c>
      <c r="Q721" s="1254" t="n">
        <v>0.35</v>
      </c>
      <c r="R721" s="1253" t="n">
        <v>0.37</v>
      </c>
      <c r="S721" s="1253" t="n">
        <v>0.37</v>
      </c>
      <c r="T721" s="1255" t="n"/>
      <c r="U721" s="1255" t="n"/>
      <c r="V721" s="1901" t="n">
        <v>287900</v>
      </c>
      <c r="W721" s="1901" t="n">
        <v>241100</v>
      </c>
      <c r="X721" s="1901" t="n">
        <v>233900</v>
      </c>
      <c r="Y721" s="1901" t="n">
        <v>233900</v>
      </c>
      <c r="Z721" s="1901" t="n">
        <v>230300</v>
      </c>
      <c r="AA721" s="1901" t="n">
        <v>230300</v>
      </c>
      <c r="AB721" s="1901" t="n">
        <v>233900</v>
      </c>
      <c r="AC721" s="1901" t="n">
        <v>226700</v>
      </c>
      <c r="AD721" s="1901" t="n">
        <v>226700</v>
      </c>
    </row>
    <row r="722">
      <c r="A722" s="1248" t="inlineStr">
        <is>
          <t>GAR</t>
        </is>
      </c>
      <c r="B722" s="1249" t="inlineStr">
        <is>
          <t>7592476068_ID-14002344345</t>
        </is>
      </c>
      <c r="C722" s="1250">
        <f>_xlfn.NUMBERVALUE(LEFT(B722,10))</f>
        <v/>
      </c>
      <c r="D722" s="1250">
        <f>_xlfn.NUMBERVALUE(RIGHT(B722,11))</f>
        <v/>
      </c>
      <c r="E722" s="1251" t="n">
        <v>8991380035862</v>
      </c>
      <c r="F722" s="1249" t="inlineStr">
        <is>
          <t>Janet's Fave Set Bright Complete Serum 15 ml + Anti Acne Serum 15 ml + Micellar Pink 125 ml</t>
        </is>
      </c>
      <c r="G722" s="1248" t="n"/>
      <c r="H722" s="1248" t="n"/>
      <c r="I722" s="1249" t="n"/>
      <c r="J722" s="1252" t="n">
        <v>218500</v>
      </c>
      <c r="K722" s="1253" t="n">
        <v>0.15</v>
      </c>
      <c r="L722" s="1253" t="n">
        <v>0.16</v>
      </c>
      <c r="M722" s="1254" t="n">
        <v>0.25</v>
      </c>
      <c r="N722" s="1254" t="n">
        <v>0.22</v>
      </c>
      <c r="O722" s="1253" t="n">
        <v>0.23</v>
      </c>
      <c r="P722" s="1254" t="n">
        <v>0.26</v>
      </c>
      <c r="Q722" s="1254" t="n">
        <v>0.25</v>
      </c>
      <c r="R722" s="1253" t="n">
        <v>0.26</v>
      </c>
      <c r="S722" s="1253" t="n">
        <v>0.27</v>
      </c>
      <c r="T722" s="1255" t="n"/>
      <c r="U722" s="1255" t="n"/>
      <c r="V722" s="1901" t="n">
        <v>185800</v>
      </c>
      <c r="W722" s="1901" t="n">
        <v>183600</v>
      </c>
      <c r="X722" s="1901" t="n">
        <v>163900</v>
      </c>
      <c r="Y722" s="1901" t="n">
        <v>170500</v>
      </c>
      <c r="Z722" s="1901" t="n">
        <v>168300</v>
      </c>
      <c r="AA722" s="1901" t="n">
        <v>161700</v>
      </c>
      <c r="AB722" s="1901" t="n">
        <v>163900</v>
      </c>
      <c r="AC722" s="1901" t="n">
        <v>161700</v>
      </c>
      <c r="AD722" s="1901" t="n">
        <v>159600</v>
      </c>
    </row>
    <row r="723">
      <c r="A723" s="1248" t="inlineStr">
        <is>
          <t>GAR</t>
        </is>
      </c>
      <c r="B723" s="1249" t="inlineStr">
        <is>
          <t>7592612724_ID-14002440299</t>
        </is>
      </c>
      <c r="C723" s="1250">
        <f>_xlfn.NUMBERVALUE(LEFT(B723,10))</f>
        <v/>
      </c>
      <c r="D723" s="1250">
        <f>_xlfn.NUMBERVALUE(RIGHT(B723,11))</f>
        <v/>
      </c>
      <c r="E723" s="1251" t="n">
        <v>8991380035770</v>
      </c>
      <c r="F723" s="1249" t="inlineStr">
        <is>
          <t>(PAKET HEMAT ISI 2) Garnier Bright Complete 3-in-1 Anti Acne Facial Cleanser Skin Care - 100ml</t>
        </is>
      </c>
      <c r="G723" s="1248" t="n"/>
      <c r="H723" s="1248" t="n"/>
      <c r="I723" s="1249" t="n"/>
      <c r="J723" s="1252" t="n">
        <v>77800</v>
      </c>
      <c r="K723" s="1253" t="n">
        <v>0.1</v>
      </c>
      <c r="L723" s="1253" t="n">
        <v>0.11</v>
      </c>
      <c r="M723" s="1254" t="n">
        <v>0.25</v>
      </c>
      <c r="N723" s="1254" t="n">
        <v>0.22</v>
      </c>
      <c r="O723" s="1253" t="n">
        <v>0.23</v>
      </c>
      <c r="P723" s="1254" t="n">
        <v>0.26</v>
      </c>
      <c r="Q723" s="1254" t="n">
        <v>0.25</v>
      </c>
      <c r="R723" s="1253" t="n">
        <v>0.26</v>
      </c>
      <c r="S723" s="1253" t="n">
        <v>0.27</v>
      </c>
      <c r="T723" s="1255" t="n"/>
      <c r="U723" s="1255" t="n"/>
      <c r="V723" s="1901" t="n">
        <v>70100</v>
      </c>
      <c r="W723" s="1901" t="n">
        <v>69300</v>
      </c>
      <c r="X723" s="1901" t="n">
        <v>58400</v>
      </c>
      <c r="Y723" s="1901" t="n">
        <v>60700</v>
      </c>
      <c r="Z723" s="1901" t="n">
        <v>60000</v>
      </c>
      <c r="AA723" s="1901" t="n">
        <v>57600</v>
      </c>
      <c r="AB723" s="1901" t="n">
        <v>58400</v>
      </c>
      <c r="AC723" s="1901" t="n">
        <v>57600</v>
      </c>
      <c r="AD723" s="1901" t="n">
        <v>56800</v>
      </c>
    </row>
    <row r="724">
      <c r="A724" s="1248" t="inlineStr">
        <is>
          <t>OAP</t>
        </is>
      </c>
      <c r="B724" s="1249" t="inlineStr">
        <is>
          <t>7433728392_ID-13843266690</t>
        </is>
      </c>
      <c r="C724" s="1250">
        <f>_xlfn.NUMBERVALUE(LEFT(B724,10))</f>
        <v/>
      </c>
      <c r="D724" s="1250">
        <f>_xlfn.NUMBERVALUE(RIGHT(B724,11))</f>
        <v/>
      </c>
      <c r="E724" s="1251" t="n">
        <v>8994993020362</v>
      </c>
      <c r="F724" s="1249" t="inlineStr">
        <is>
          <t>L'Oreal Paris Glycolic Bright Dark Circle Eye Serum Skincare - Menyamarkan Mata Panda dengan 3% (Glycolic + Niacinamide + Vit CG)</t>
        </is>
      </c>
      <c r="G724" s="1248" t="n"/>
      <c r="H724" s="1248" t="n"/>
      <c r="I724" s="1249" t="n"/>
      <c r="J724" s="1252" t="n">
        <v>155000</v>
      </c>
      <c r="K724" s="1253" t="n">
        <v>0.05</v>
      </c>
      <c r="L724" s="1253" t="n">
        <v>0.07000000000000001</v>
      </c>
      <c r="M724" s="1254" t="n">
        <v>0.09000000000000001</v>
      </c>
      <c r="N724" s="1254" t="n">
        <v>0.09000000000000001</v>
      </c>
      <c r="O724" s="1253" t="n">
        <v>0.1</v>
      </c>
      <c r="P724" s="1254" t="n">
        <v>0.1</v>
      </c>
      <c r="Q724" s="1254" t="n">
        <v>0.1</v>
      </c>
      <c r="R724" s="1253" t="n">
        <v>0.11</v>
      </c>
      <c r="S724" s="1253" t="n">
        <v>0.11</v>
      </c>
      <c r="T724" s="1255" t="n"/>
      <c r="U724" s="1255" t="n"/>
      <c r="V724" s="1901" t="n">
        <v>147300</v>
      </c>
      <c r="W724" s="1901" t="n">
        <v>144200</v>
      </c>
      <c r="X724" s="1901" t="n">
        <v>141100</v>
      </c>
      <c r="Y724" s="1901" t="n">
        <v>141100</v>
      </c>
      <c r="Z724" s="1901" t="n">
        <v>139500</v>
      </c>
      <c r="AA724" s="1901" t="n">
        <v>139500</v>
      </c>
      <c r="AB724" s="1901" t="n">
        <v>139500</v>
      </c>
      <c r="AC724" s="1901" t="n">
        <v>138000</v>
      </c>
      <c r="AD724" s="1901" t="n">
        <v>138000</v>
      </c>
    </row>
    <row r="725">
      <c r="A725" s="1248" t="inlineStr">
        <is>
          <t>OAP</t>
        </is>
      </c>
      <c r="B725" s="1249" t="inlineStr">
        <is>
          <t>7654578469_ID-14061988895</t>
        </is>
      </c>
      <c r="C725" s="1250">
        <f>_xlfn.NUMBERVALUE(LEFT(B725,10))</f>
        <v/>
      </c>
      <c r="D725" s="1250">
        <f>_xlfn.NUMBERVALUE(RIGHT(B725,11))</f>
        <v/>
      </c>
      <c r="E725" s="1251" t="n">
        <v>8994993020836</v>
      </c>
      <c r="F725" s="1249" t="inlineStr">
        <is>
          <t xml:space="preserve">L'Oreal Paris UV Defender Sun-Repair Invisible Serum SPF 50+ PA++++ 30ml
</t>
        </is>
      </c>
      <c r="G725" s="1248" t="n"/>
      <c r="H725" s="1248" t="n"/>
      <c r="I725" s="1249" t="n"/>
      <c r="J725" s="1252" t="n">
        <v>159000</v>
      </c>
      <c r="K725" s="1253" t="n">
        <v>0.1</v>
      </c>
      <c r="L725" s="1253" t="n">
        <v>0.16</v>
      </c>
      <c r="M725" s="1254" t="n">
        <v>0.18</v>
      </c>
      <c r="N725" s="1254" t="n">
        <v>0.18</v>
      </c>
      <c r="O725" s="1253" t="n">
        <v>0.19</v>
      </c>
      <c r="P725" s="1254" t="n">
        <v>0.19</v>
      </c>
      <c r="Q725" s="1254" t="n">
        <v>0.17</v>
      </c>
      <c r="R725" s="1253" t="n">
        <v>0.2</v>
      </c>
      <c r="S725" s="1253" t="n">
        <v>0.2</v>
      </c>
      <c r="T725" s="1255" t="n"/>
      <c r="U725" s="1255" t="n"/>
      <c r="V725" s="1901" t="n">
        <v>143100</v>
      </c>
      <c r="W725" s="1901" t="n">
        <v>133600</v>
      </c>
      <c r="X725" s="1901" t="n">
        <v>130400</v>
      </c>
      <c r="Y725" s="1901" t="n">
        <v>130400</v>
      </c>
      <c r="Z725" s="1901" t="n">
        <v>128800</v>
      </c>
      <c r="AA725" s="1901" t="n">
        <v>128800</v>
      </c>
      <c r="AB725" s="1901" t="n">
        <v>132000</v>
      </c>
      <c r="AC725" s="1901" t="n">
        <v>127200</v>
      </c>
      <c r="AD725" s="1901" t="n">
        <v>127200</v>
      </c>
    </row>
    <row r="726">
      <c r="A726" s="1248" t="inlineStr">
        <is>
          <t>OAP</t>
        </is>
      </c>
      <c r="B726" s="1249" t="inlineStr">
        <is>
          <t>7150220325_ID-14061442745</t>
        </is>
      </c>
      <c r="C726" s="1250">
        <f>_xlfn.NUMBERVALUE(LEFT(B726,10))</f>
        <v/>
      </c>
      <c r="D726" s="1250">
        <f>_xlfn.NUMBERVALUE(RIGHT(B726,11))</f>
        <v/>
      </c>
      <c r="E726" s="1251" t="n">
        <v>8994993020409</v>
      </c>
      <c r="F726" s="1249" t="inlineStr">
        <is>
          <t>L'Oreal Paris UV Defender Bright &amp; Clear SPF 50+ PA++++ Long UVA Skincare L'Oreal Untuk Melindungi Kulit Dari Tanda Penuaan Oleh Sinar UV</t>
        </is>
      </c>
      <c r="G726" s="1248" t="n"/>
      <c r="H726" s="1248" t="n"/>
      <c r="I726" s="1249" t="n"/>
      <c r="J726" s="1252" t="n">
        <v>92900</v>
      </c>
      <c r="K726" s="1253" t="n">
        <v>0.05</v>
      </c>
      <c r="L726" s="1253" t="n">
        <v>0.13</v>
      </c>
      <c r="M726" s="1254" t="n">
        <v>0.15</v>
      </c>
      <c r="N726" s="1254" t="n">
        <v>0.15</v>
      </c>
      <c r="O726" s="1253" t="n">
        <v>0.16</v>
      </c>
      <c r="P726" s="1254" t="n">
        <v>0.16</v>
      </c>
      <c r="Q726" s="1254" t="n">
        <v>0.17</v>
      </c>
      <c r="R726" s="1253" t="n">
        <v>0.17</v>
      </c>
      <c r="S726" s="1253" t="n">
        <v>0.17</v>
      </c>
      <c r="T726" s="1255" t="n"/>
      <c r="U726" s="1255" t="n"/>
      <c r="V726" s="1901" t="n">
        <v>88300</v>
      </c>
      <c r="W726" s="1901" t="n">
        <v>80900</v>
      </c>
      <c r="X726" s="1901" t="n">
        <v>79000</v>
      </c>
      <c r="Y726" s="1901" t="n">
        <v>79000</v>
      </c>
      <c r="Z726" s="1901" t="n">
        <v>78100</v>
      </c>
      <c r="AA726" s="1901" t="n">
        <v>78100</v>
      </c>
      <c r="AB726" s="1901" t="n">
        <v>77200</v>
      </c>
      <c r="AC726" s="1901" t="n">
        <v>77200</v>
      </c>
      <c r="AD726" s="1901" t="n">
        <v>77200</v>
      </c>
    </row>
    <row r="727">
      <c r="A727" s="1248" t="inlineStr">
        <is>
          <t>OAP</t>
        </is>
      </c>
      <c r="B727" s="1249" t="inlineStr">
        <is>
          <t>7150228246_ID-14061450296</t>
        </is>
      </c>
      <c r="C727" s="1250">
        <f>_xlfn.NUMBERVALUE(LEFT(B727,10))</f>
        <v/>
      </c>
      <c r="D727" s="1250">
        <f>_xlfn.NUMBERVALUE(RIGHT(B727,11))</f>
        <v/>
      </c>
      <c r="E727" s="1251" t="n">
        <v>8994993020416</v>
      </c>
      <c r="F727" s="1249" t="inlineStr">
        <is>
          <t>L'Oreal Paris UV Defender Matte &amp; Fresh SPF 50+ PA++++ Long UVA 30ml Skincare L'Oreal Untuk Melindungi Kulit Dari Tanda Penuaan Oleh Sinar UV</t>
        </is>
      </c>
      <c r="G727" s="1248" t="n"/>
      <c r="H727" s="1248" t="n"/>
      <c r="I727" s="1249" t="n"/>
      <c r="J727" s="1252" t="n">
        <v>92900</v>
      </c>
      <c r="K727" s="1253" t="n">
        <v>0.05</v>
      </c>
      <c r="L727" s="1253" t="n">
        <v>0.13</v>
      </c>
      <c r="M727" s="1254" t="n">
        <v>0.15</v>
      </c>
      <c r="N727" s="1254" t="n">
        <v>0.15</v>
      </c>
      <c r="O727" s="1253" t="n">
        <v>0.16</v>
      </c>
      <c r="P727" s="1254" t="n">
        <v>0.16</v>
      </c>
      <c r="Q727" s="1254" t="n">
        <v>0.17</v>
      </c>
      <c r="R727" s="1253" t="n">
        <v>0.17</v>
      </c>
      <c r="S727" s="1253" t="n">
        <v>0.17</v>
      </c>
      <c r="T727" s="1255" t="n"/>
      <c r="U727" s="1255" t="n"/>
      <c r="V727" s="1901" t="n">
        <v>88300</v>
      </c>
      <c r="W727" s="1901" t="n">
        <v>80900</v>
      </c>
      <c r="X727" s="1901" t="n">
        <v>79000</v>
      </c>
      <c r="Y727" s="1901" t="n">
        <v>79000</v>
      </c>
      <c r="Z727" s="1901" t="n">
        <v>78100</v>
      </c>
      <c r="AA727" s="1901" t="n">
        <v>78100</v>
      </c>
      <c r="AB727" s="1901" t="n">
        <v>77200</v>
      </c>
      <c r="AC727" s="1901" t="n">
        <v>77200</v>
      </c>
      <c r="AD727" s="1901" t="n">
        <v>77200</v>
      </c>
    </row>
    <row r="728">
      <c r="A728" s="1248" t="inlineStr">
        <is>
          <t>OAP</t>
        </is>
      </c>
      <c r="B728" s="1249" t="inlineStr">
        <is>
          <t>7661346066_ID-14069818274</t>
        </is>
      </c>
      <c r="C728" s="1250">
        <f>_xlfn.NUMBERVALUE(LEFT(B728,10))</f>
        <v/>
      </c>
      <c r="D728" s="1250">
        <f>_xlfn.NUMBERVALUE(RIGHT(B728,11))</f>
        <v/>
      </c>
      <c r="E728" s="1251" t="n">
        <v>8994993020423</v>
      </c>
      <c r="F728" s="1249" t="inlineStr">
        <is>
          <t>L'Oreal Paris UV Defender Invisible Fluid SPF 50+ PA++++ Long UVA 30ml Skincare L'Oreal Untuk Melindungi Kulit Dari Tanda Penuaan Oleh Sinar UV</t>
        </is>
      </c>
      <c r="G728" s="1248" t="n"/>
      <c r="H728" s="1248" t="n"/>
      <c r="I728" s="1249" t="n"/>
      <c r="J728" s="1252" t="n">
        <v>92900</v>
      </c>
      <c r="K728" s="1253" t="n">
        <v>0.05</v>
      </c>
      <c r="L728" s="1253" t="n">
        <v>0.13</v>
      </c>
      <c r="M728" s="1254" t="n">
        <v>0.15</v>
      </c>
      <c r="N728" s="1254" t="n">
        <v>0.15</v>
      </c>
      <c r="O728" s="1253" t="n">
        <v>0.16</v>
      </c>
      <c r="P728" s="1254" t="n">
        <v>0.16</v>
      </c>
      <c r="Q728" s="1254" t="n">
        <v>0.17</v>
      </c>
      <c r="R728" s="1253" t="n">
        <v>0.17</v>
      </c>
      <c r="S728" s="1253" t="n">
        <v>0.17</v>
      </c>
      <c r="T728" s="1255" t="n"/>
      <c r="U728" s="1255" t="n"/>
      <c r="V728" s="1901" t="n">
        <v>88300</v>
      </c>
      <c r="W728" s="1901" t="n">
        <v>80900</v>
      </c>
      <c r="X728" s="1901" t="n">
        <v>79000</v>
      </c>
      <c r="Y728" s="1901" t="n">
        <v>79000</v>
      </c>
      <c r="Z728" s="1901" t="n">
        <v>78100</v>
      </c>
      <c r="AA728" s="1901" t="n">
        <v>78100</v>
      </c>
      <c r="AB728" s="1901" t="n">
        <v>77200</v>
      </c>
      <c r="AC728" s="1901" t="n">
        <v>77200</v>
      </c>
      <c r="AD728" s="1901" t="n">
        <v>77200</v>
      </c>
    </row>
    <row r="729">
      <c r="A729" s="1248" t="inlineStr">
        <is>
          <t>MYB</t>
        </is>
      </c>
      <c r="B729" s="1249" t="inlineStr">
        <is>
          <t>7675854624_ID-14094530673</t>
        </is>
      </c>
      <c r="C729" s="1250">
        <f>_xlfn.NUMBERVALUE(LEFT(B729,10))</f>
        <v/>
      </c>
      <c r="D729" s="1250">
        <f>_xlfn.NUMBERVALUE(RIGHT(B729,11))</f>
        <v/>
      </c>
      <c r="E729" s="1251" t="n">
        <v>8991380036883</v>
      </c>
      <c r="F729" s="1249" t="inlineStr">
        <is>
          <t>(PAKET HEMAT UNTUK KULIT SAWO MATANG) Maybelline Fit Me Liquid Foundation 220 + Compact Powder 128</t>
        </is>
      </c>
      <c r="G729" s="1248" t="n"/>
      <c r="H729" s="1248" t="n"/>
      <c r="I729" s="1249" t="n"/>
      <c r="J729" s="1252" t="n">
        <v>255800</v>
      </c>
      <c r="K729" s="1253" t="n">
        <v>0.33</v>
      </c>
      <c r="L729" s="1253" t="n">
        <v>0.34</v>
      </c>
      <c r="M729" s="1254" t="n">
        <v>0.38</v>
      </c>
      <c r="N729" s="1254" t="n">
        <v>0.375</v>
      </c>
      <c r="O729" s="1253" t="n">
        <v>0.38</v>
      </c>
      <c r="P729" s="1254" t="n">
        <v>0.4</v>
      </c>
      <c r="Q729" s="1254" t="n">
        <v>0.4</v>
      </c>
      <c r="R729" s="1253" t="n">
        <v>0.41</v>
      </c>
      <c r="S729" s="1253" t="n">
        <v>0.415</v>
      </c>
      <c r="T729" s="1255" t="n"/>
      <c r="U729" s="1255" t="n"/>
      <c r="V729" s="1901" t="n">
        <v>171400</v>
      </c>
      <c r="W729" s="1901" t="n">
        <v>168900</v>
      </c>
      <c r="X729" s="1901" t="n">
        <v>158600</v>
      </c>
      <c r="Y729" s="1901" t="n">
        <v>159900</v>
      </c>
      <c r="Z729" s="1901" t="n">
        <v>158600</v>
      </c>
      <c r="AA729" s="1901" t="n">
        <v>153500</v>
      </c>
      <c r="AB729" s="1901" t="n">
        <v>153500</v>
      </c>
      <c r="AC729" s="1901" t="n">
        <v>151000</v>
      </c>
      <c r="AD729" s="1901" t="n">
        <v>149700</v>
      </c>
    </row>
    <row r="730">
      <c r="A730" s="1248" t="inlineStr">
        <is>
          <t>MYB</t>
        </is>
      </c>
      <c r="B730" s="1249" t="inlineStr">
        <is>
          <t>7675820960_ID-14094350955</t>
        </is>
      </c>
      <c r="C730" s="1250">
        <f>_xlfn.NUMBERVALUE(LEFT(B730,10))</f>
        <v/>
      </c>
      <c r="D730" s="1250">
        <f>_xlfn.NUMBERVALUE(RIGHT(B730,11))</f>
        <v/>
      </c>
      <c r="E730" s="1251" t="n">
        <v>8991380036890</v>
      </c>
      <c r="F730" s="1249" t="inlineStr">
        <is>
          <t>(PAKET HEMAT UNTUK KULIT KUNING LANGSAT) Maybelline Fit Me Liquid Foundation 128 + Compact Powder 120</t>
        </is>
      </c>
      <c r="G730" s="1248" t="n"/>
      <c r="H730" s="1248" t="n"/>
      <c r="I730" s="1249" t="n"/>
      <c r="J730" s="1252" t="n">
        <v>255800</v>
      </c>
      <c r="K730" s="1253" t="n">
        <v>0.33</v>
      </c>
      <c r="L730" s="1253" t="n">
        <v>0.34</v>
      </c>
      <c r="M730" s="1254" t="n">
        <v>0.38</v>
      </c>
      <c r="N730" s="1254" t="n">
        <v>0.375</v>
      </c>
      <c r="O730" s="1253" t="n">
        <v>0.38</v>
      </c>
      <c r="P730" s="1254" t="n">
        <v>0.4</v>
      </c>
      <c r="Q730" s="1254" t="n">
        <v>0.4</v>
      </c>
      <c r="R730" s="1253" t="n">
        <v>0.41</v>
      </c>
      <c r="S730" s="1253" t="n">
        <v>0.415</v>
      </c>
      <c r="T730" s="1255" t="n"/>
      <c r="U730" s="1255" t="n"/>
      <c r="V730" s="1901" t="n">
        <v>171400</v>
      </c>
      <c r="W730" s="1901" t="n">
        <v>168900</v>
      </c>
      <c r="X730" s="1901" t="n">
        <v>158600</v>
      </c>
      <c r="Y730" s="1901" t="n">
        <v>159900</v>
      </c>
      <c r="Z730" s="1901" t="n">
        <v>158600</v>
      </c>
      <c r="AA730" s="1901" t="n">
        <v>153500</v>
      </c>
      <c r="AB730" s="1901" t="n">
        <v>153500</v>
      </c>
      <c r="AC730" s="1901" t="n">
        <v>151000</v>
      </c>
      <c r="AD730" s="1901" t="n">
        <v>149700</v>
      </c>
    </row>
    <row r="731">
      <c r="A731" s="1248" t="inlineStr">
        <is>
          <t>MYB</t>
        </is>
      </c>
      <c r="B731" s="1249" t="inlineStr">
        <is>
          <t>7675740280_ID-14094162448</t>
        </is>
      </c>
      <c r="C731" s="1250">
        <f>_xlfn.NUMBERVALUE(LEFT(B731,10))</f>
        <v/>
      </c>
      <c r="D731" s="1250">
        <f>_xlfn.NUMBERVALUE(RIGHT(B731,11))</f>
        <v/>
      </c>
      <c r="E731" s="1251" t="n">
        <v>8991380036906</v>
      </c>
      <c r="F731" s="1249" t="inlineStr">
        <is>
          <t>(PAKET HEMAT UNTUK KULIT CERAH) Maybelline Fit Me Liquid Foundation 120 + Compact Powder 112</t>
        </is>
      </c>
      <c r="G731" s="1248" t="n"/>
      <c r="H731" s="1248" t="n"/>
      <c r="I731" s="1249" t="n"/>
      <c r="J731" s="1252" t="n">
        <v>255800</v>
      </c>
      <c r="K731" s="1253" t="n">
        <v>0.33</v>
      </c>
      <c r="L731" s="1253" t="n">
        <v>0.34</v>
      </c>
      <c r="M731" s="1254" t="n">
        <v>0.38</v>
      </c>
      <c r="N731" s="1254" t="n">
        <v>0.375</v>
      </c>
      <c r="O731" s="1253" t="n">
        <v>0.38</v>
      </c>
      <c r="P731" s="1254" t="n">
        <v>0.4</v>
      </c>
      <c r="Q731" s="1254" t="n">
        <v>0.4</v>
      </c>
      <c r="R731" s="1253" t="n">
        <v>0.41</v>
      </c>
      <c r="S731" s="1253" t="n">
        <v>0.415</v>
      </c>
      <c r="T731" s="1255" t="n"/>
      <c r="U731" s="1255" t="n"/>
      <c r="V731" s="1901" t="n">
        <v>171400</v>
      </c>
      <c r="W731" s="1901" t="n">
        <v>168900</v>
      </c>
      <c r="X731" s="1901" t="n">
        <v>158600</v>
      </c>
      <c r="Y731" s="1901" t="n">
        <v>159900</v>
      </c>
      <c r="Z731" s="1901" t="n">
        <v>158600</v>
      </c>
      <c r="AA731" s="1901" t="n">
        <v>153500</v>
      </c>
      <c r="AB731" s="1901" t="n">
        <v>153500</v>
      </c>
      <c r="AC731" s="1901" t="n">
        <v>151000</v>
      </c>
      <c r="AD731" s="1901" t="n">
        <v>149700</v>
      </c>
    </row>
    <row r="732">
      <c r="A732" s="1248" t="inlineStr">
        <is>
          <t>GAR</t>
        </is>
      </c>
      <c r="B732" s="1249" t="inlineStr">
        <is>
          <t>7682322507_ID-14112298600</t>
        </is>
      </c>
      <c r="C732" s="1250">
        <f>_xlfn.NUMBERVALUE(LEFT(B732,10))</f>
        <v/>
      </c>
      <c r="D732" s="1250">
        <f>_xlfn.NUMBERVALUE(RIGHT(B732,11))</f>
        <v/>
      </c>
      <c r="E732" s="1251" t="n">
        <v>8991380036616</v>
      </c>
      <c r="F732" s="1249" t="inlineStr">
        <is>
          <t>Garnier Vitamin C Complete Kit  Bright Complete Serum 30 ml + Overnight Serum 30ml + Bright Complete Night Cream 50ml + Day Cream 50ml - Skincare</t>
        </is>
      </c>
      <c r="G732" s="1248" t="n"/>
      <c r="H732" s="1248" t="n"/>
      <c r="I732" s="1249" t="n"/>
      <c r="J732" s="1252" t="n">
        <v>476000</v>
      </c>
      <c r="K732" s="1253" t="n">
        <v>0.21</v>
      </c>
      <c r="L732" s="1253" t="n">
        <v>0.28</v>
      </c>
      <c r="M732" s="1254" t="n">
        <v>0.3</v>
      </c>
      <c r="N732" s="1254" t="n">
        <v>0.27</v>
      </c>
      <c r="O732" s="1253" t="n">
        <v>0.28</v>
      </c>
      <c r="P732" s="1254" t="n">
        <v>0.31</v>
      </c>
      <c r="Q732" s="1254" t="n">
        <v>0.3</v>
      </c>
      <c r="R732" s="1253" t="n">
        <v>0.31</v>
      </c>
      <c r="S732" s="1253" t="n">
        <v>0.32</v>
      </c>
      <c r="T732" s="1255" t="n"/>
      <c r="U732" s="1255" t="n"/>
      <c r="V732" s="1901" t="n">
        <v>376100</v>
      </c>
      <c r="W732" s="1901" t="n">
        <v>342800</v>
      </c>
      <c r="X732" s="1901" t="n">
        <v>333200</v>
      </c>
      <c r="Y732" s="1901" t="n">
        <v>347500</v>
      </c>
      <c r="Z732" s="1901" t="n">
        <v>342800</v>
      </c>
      <c r="AA732" s="1901" t="n">
        <v>328500</v>
      </c>
      <c r="AB732" s="1901" t="n">
        <v>333200</v>
      </c>
      <c r="AC732" s="1901" t="n">
        <v>328500</v>
      </c>
      <c r="AD732" s="1901" t="n">
        <v>323700</v>
      </c>
    </row>
    <row r="733">
      <c r="A733" s="1248" t="inlineStr">
        <is>
          <t>GAR</t>
        </is>
      </c>
      <c r="B733" s="1249" t="inlineStr">
        <is>
          <t>7682302630_ID-14112322153</t>
        </is>
      </c>
      <c r="C733" s="1250">
        <f>_xlfn.NUMBERVALUE(LEFT(B733,10))</f>
        <v/>
      </c>
      <c r="D733" s="1250">
        <f>_xlfn.NUMBERVALUE(RIGHT(B733,11))</f>
        <v/>
      </c>
      <c r="E733" s="1251" t="n">
        <v>8991380036265</v>
      </c>
      <c r="F733" s="1249" t="inlineStr">
        <is>
          <t>Garnier Vitamin C Night Kit Bright Complete Overnight Serum 30ml + Bright Complete Night Cream 50ml - Skincare</t>
        </is>
      </c>
      <c r="G733" s="1248" t="n"/>
      <c r="H733" s="1248" t="n"/>
      <c r="I733" s="1249" t="n"/>
      <c r="J733" s="1252" t="n">
        <v>243000</v>
      </c>
      <c r="K733" s="1253" t="n">
        <v>0.07000000000000001</v>
      </c>
      <c r="L733" s="1253" t="n">
        <v>0.13</v>
      </c>
      <c r="M733" s="1254" t="n">
        <v>0.15</v>
      </c>
      <c r="N733" s="1254" t="n">
        <v>0.12</v>
      </c>
      <c r="O733" s="1253" t="n">
        <v>0.13</v>
      </c>
      <c r="P733" s="1254" t="n">
        <v>0.16</v>
      </c>
      <c r="Q733" s="1254" t="n">
        <v>0.15</v>
      </c>
      <c r="R733" s="1253" t="n">
        <v>0.16</v>
      </c>
      <c r="S733" s="1253" t="n">
        <v>0.17</v>
      </c>
      <c r="T733" s="1255" t="n"/>
      <c r="U733" s="1255" t="n"/>
      <c r="V733" s="1901" t="n">
        <v>226000</v>
      </c>
      <c r="W733" s="1901" t="n">
        <v>211500</v>
      </c>
      <c r="X733" s="1901" t="n">
        <v>206600</v>
      </c>
      <c r="Y733" s="1901" t="n">
        <v>213900</v>
      </c>
      <c r="Z733" s="1901" t="n">
        <v>211500</v>
      </c>
      <c r="AA733" s="1901" t="n">
        <v>204200</v>
      </c>
      <c r="AB733" s="1901" t="n">
        <v>206600</v>
      </c>
      <c r="AC733" s="1901" t="n">
        <v>204200</v>
      </c>
      <c r="AD733" s="1901" t="n">
        <v>201700</v>
      </c>
    </row>
    <row r="734">
      <c r="A734" s="1248" t="inlineStr">
        <is>
          <t>MYB</t>
        </is>
      </c>
      <c r="B734" s="1249" t="inlineStr">
        <is>
          <t>7690456116_ID-14134988457</t>
        </is>
      </c>
      <c r="C734" s="1250">
        <f>_xlfn.NUMBERVALUE(LEFT(B734,10))</f>
        <v/>
      </c>
      <c r="D734" s="1250">
        <f>_xlfn.NUMBERVALUE(RIGHT(B734,11))</f>
        <v/>
      </c>
      <c r="E734" s="1251" t="n">
        <v>6902395854302</v>
      </c>
      <c r="F734" s="1249" t="inlineStr">
        <is>
          <t>Maybelline Color Rivals Duo Shadow – Eyeshadow Waterproof Pigmented Glitter Tekstur Halus Tahan Seharian Easy to Blend</t>
        </is>
      </c>
      <c r="G734" s="1248" t="n"/>
      <c r="H734" s="1248" t="n"/>
      <c r="I734" s="1249" t="n"/>
      <c r="J734" s="1252" t="n">
        <v>98999.79000000001</v>
      </c>
      <c r="K734" s="1253" t="n">
        <v>0</v>
      </c>
      <c r="L734" s="1253" t="n">
        <v>0</v>
      </c>
      <c r="M734" s="1254" t="n">
        <v>0.05</v>
      </c>
      <c r="N734" s="1254" t="n">
        <v>0.05</v>
      </c>
      <c r="O734" s="1253" t="n">
        <v>0.055</v>
      </c>
      <c r="P734" s="1254" t="n">
        <v>0.06</v>
      </c>
      <c r="Q734" s="1254" t="n">
        <v>0.06</v>
      </c>
      <c r="R734" s="1253" t="n">
        <v>0.065</v>
      </c>
      <c r="S734" s="1253" t="n">
        <v>0.07000000000000001</v>
      </c>
      <c r="T734" s="1255" t="n"/>
      <c r="U734" s="1255" t="n"/>
      <c r="V734" s="1901" t="n">
        <v>99000</v>
      </c>
      <c r="W734" s="1901" t="n">
        <v>99000</v>
      </c>
      <c r="X734" s="1901" t="n">
        <v>94100</v>
      </c>
      <c r="Y734" s="1901" t="n">
        <v>94100</v>
      </c>
      <c r="Z734" s="1901" t="n">
        <v>93600</v>
      </c>
      <c r="AA734" s="1901" t="n">
        <v>93100</v>
      </c>
      <c r="AB734" s="1901" t="n">
        <v>93100</v>
      </c>
      <c r="AC734" s="1901" t="n">
        <v>92600</v>
      </c>
      <c r="AD734" s="1901" t="n">
        <v>92100</v>
      </c>
    </row>
    <row r="735">
      <c r="A735" s="1248" t="inlineStr">
        <is>
          <t>MYB</t>
        </is>
      </c>
      <c r="B735" s="1249" t="inlineStr">
        <is>
          <t>7690456116_ID-14134988458</t>
        </is>
      </c>
      <c r="C735" s="1250">
        <f>_xlfn.NUMBERVALUE(LEFT(B735,10))</f>
        <v/>
      </c>
      <c r="D735" s="1250">
        <f>_xlfn.NUMBERVALUE(RIGHT(B735,11))</f>
        <v/>
      </c>
      <c r="E735" s="1251" t="n">
        <v>6902395854319</v>
      </c>
      <c r="F735" s="1249" t="inlineStr">
        <is>
          <t>Maybelline Color Rivals Duo Shadow – Eyeshadow Waterproof Pigmented Glitter Tekstur Halus Tahan Seharian Easy to Blend</t>
        </is>
      </c>
      <c r="G735" s="1248" t="n"/>
      <c r="H735" s="1248" t="n"/>
      <c r="I735" s="1249" t="n"/>
      <c r="J735" s="1252" t="n">
        <v>98999.79000000001</v>
      </c>
      <c r="K735" s="1253" t="n">
        <v>0</v>
      </c>
      <c r="L735" s="1253" t="n">
        <v>0</v>
      </c>
      <c r="M735" s="1254" t="n">
        <v>0.05</v>
      </c>
      <c r="N735" s="1254" t="n">
        <v>0.05</v>
      </c>
      <c r="O735" s="1253" t="n">
        <v>0.055</v>
      </c>
      <c r="P735" s="1254" t="n">
        <v>0.06</v>
      </c>
      <c r="Q735" s="1254" t="n">
        <v>0.06</v>
      </c>
      <c r="R735" s="1253" t="n">
        <v>0.065</v>
      </c>
      <c r="S735" s="1253" t="n">
        <v>0.07000000000000001</v>
      </c>
      <c r="T735" s="1255" t="n"/>
      <c r="U735" s="1255" t="n"/>
      <c r="V735" s="1901" t="n">
        <v>99000</v>
      </c>
      <c r="W735" s="1901" t="n">
        <v>99000</v>
      </c>
      <c r="X735" s="1901" t="n">
        <v>94100</v>
      </c>
      <c r="Y735" s="1901" t="n">
        <v>94100</v>
      </c>
      <c r="Z735" s="1901" t="n">
        <v>93600</v>
      </c>
      <c r="AA735" s="1901" t="n">
        <v>93100</v>
      </c>
      <c r="AB735" s="1901" t="n">
        <v>93100</v>
      </c>
      <c r="AC735" s="1901" t="n">
        <v>92600</v>
      </c>
      <c r="AD735" s="1901" t="n">
        <v>92100</v>
      </c>
    </row>
    <row r="736">
      <c r="A736" s="1248" t="inlineStr">
        <is>
          <t>MYB</t>
        </is>
      </c>
      <c r="B736" s="1249" t="inlineStr">
        <is>
          <t>7690456116_ID-14134988459</t>
        </is>
      </c>
      <c r="C736" s="1250">
        <f>_xlfn.NUMBERVALUE(LEFT(B736,10))</f>
        <v/>
      </c>
      <c r="D736" s="1250">
        <f>_xlfn.NUMBERVALUE(RIGHT(B736,11))</f>
        <v/>
      </c>
      <c r="E736" s="1251" t="n">
        <v>6902395854333</v>
      </c>
      <c r="F736" s="1249" t="inlineStr">
        <is>
          <t>Maybelline Color Rivals Duo Shadow – Eyeshadow Waterproof Pigmented Glitter Tekstur Halus Tahan Seharian Easy to Blend</t>
        </is>
      </c>
      <c r="G736" s="1248" t="n"/>
      <c r="H736" s="1248" t="n"/>
      <c r="I736" s="1249" t="n"/>
      <c r="J736" s="1252" t="n">
        <v>98999.79000000001</v>
      </c>
      <c r="K736" s="1253" t="n">
        <v>0</v>
      </c>
      <c r="L736" s="1253" t="n">
        <v>0</v>
      </c>
      <c r="M736" s="1254" t="n">
        <v>0.05</v>
      </c>
      <c r="N736" s="1254" t="n">
        <v>0.05</v>
      </c>
      <c r="O736" s="1253" t="n">
        <v>0.055</v>
      </c>
      <c r="P736" s="1254" t="n">
        <v>0.06</v>
      </c>
      <c r="Q736" s="1254" t="n">
        <v>0.06</v>
      </c>
      <c r="R736" s="1253" t="n">
        <v>0.065</v>
      </c>
      <c r="S736" s="1253" t="n">
        <v>0.07000000000000001</v>
      </c>
      <c r="T736" s="1255" t="n"/>
      <c r="U736" s="1255" t="n"/>
      <c r="V736" s="1901" t="n">
        <v>99000</v>
      </c>
      <c r="W736" s="1901" t="n">
        <v>99000</v>
      </c>
      <c r="X736" s="1901" t="n">
        <v>94100</v>
      </c>
      <c r="Y736" s="1901" t="n">
        <v>94100</v>
      </c>
      <c r="Z736" s="1901" t="n">
        <v>93600</v>
      </c>
      <c r="AA736" s="1901" t="n">
        <v>93100</v>
      </c>
      <c r="AB736" s="1901" t="n">
        <v>93100</v>
      </c>
      <c r="AC736" s="1901" t="n">
        <v>92600</v>
      </c>
      <c r="AD736" s="1901" t="n">
        <v>92100</v>
      </c>
    </row>
    <row r="737">
      <c r="A737" s="1248" t="inlineStr">
        <is>
          <t>MYB</t>
        </is>
      </c>
      <c r="B737" s="1249" t="inlineStr">
        <is>
          <t>7703360825_ID-14166880542</t>
        </is>
      </c>
      <c r="C737" s="1250">
        <f>_xlfn.NUMBERVALUE(LEFT(B737,10))</f>
        <v/>
      </c>
      <c r="D737" s="1250">
        <f>_xlfn.NUMBERVALUE(RIGHT(B737,11))</f>
        <v/>
      </c>
      <c r="E737" s="1251" t="n">
        <v>8991380037224</v>
      </c>
      <c r="F737" s="1249" t="inlineStr">
        <is>
          <t>(EXCLUSIVE BUNDLE) Maybelline Line Tattoo 48H + Sky High Waterproof Mascara</t>
        </is>
      </c>
      <c r="G737" s="1248" t="n"/>
      <c r="H737" s="1248" t="n"/>
      <c r="I737" s="1249" t="n"/>
      <c r="J737" s="1252" t="n">
        <v>248800</v>
      </c>
      <c r="K737" s="1253" t="n">
        <v>0.25</v>
      </c>
      <c r="L737" s="1253" t="n">
        <v>0.26</v>
      </c>
      <c r="M737" s="1254" t="n">
        <v>0.27</v>
      </c>
      <c r="N737" s="1254" t="n">
        <v>0.27</v>
      </c>
      <c r="O737" s="1253" t="n">
        <v>0.275</v>
      </c>
      <c r="P737" s="1254" t="n">
        <v>0.28</v>
      </c>
      <c r="Q737" s="1254" t="n">
        <v>0.28</v>
      </c>
      <c r="R737" s="1253" t="n">
        <v>0.285</v>
      </c>
      <c r="S737" s="1253" t="n">
        <v>0.29</v>
      </c>
      <c r="T737" s="1255" t="n"/>
      <c r="U737" s="1255" t="n"/>
      <c r="V737" s="1901" t="n">
        <v>186600</v>
      </c>
      <c r="W737" s="1901" t="n">
        <v>184200</v>
      </c>
      <c r="X737" s="1901" t="n">
        <v>181700</v>
      </c>
      <c r="Y737" s="1901" t="n">
        <v>181700</v>
      </c>
      <c r="Z737" s="1901" t="n">
        <v>180400</v>
      </c>
      <c r="AA737" s="1901" t="n">
        <v>179200</v>
      </c>
      <c r="AB737" s="1901" t="n">
        <v>179200</v>
      </c>
      <c r="AC737" s="1901" t="n">
        <v>177900</v>
      </c>
      <c r="AD737" s="1901" t="n">
        <v>176700</v>
      </c>
    </row>
    <row r="738">
      <c r="A738" s="1248" t="inlineStr">
        <is>
          <t>OAP</t>
        </is>
      </c>
      <c r="B738" s="1249" t="inlineStr">
        <is>
          <t>7707836060_ID-14178518415</t>
        </is>
      </c>
      <c r="C738" s="1250">
        <f>_xlfn.NUMBERVALUE(LEFT(B738,10))</f>
        <v/>
      </c>
      <c r="D738" s="1250">
        <f>_xlfn.NUMBERVALUE(RIGHT(B738,11))</f>
        <v/>
      </c>
      <c r="E738" s="1251" t="n">
        <v>6902395853275</v>
      </c>
      <c r="F738" s="1249" t="inlineStr">
        <is>
          <t>L’Oréal Paris Infallible Matte Resistance Liquid Lipstick for 16H Long Lasting Matte Lips, Transfer Proof, Smudge Proof, Longwear Hydrating Comfort</t>
        </is>
      </c>
      <c r="G738" s="1248" t="n"/>
      <c r="H738" s="1248" t="n"/>
      <c r="I738" s="1249" t="n"/>
      <c r="J738" s="1252" t="n">
        <v>149000</v>
      </c>
      <c r="K738" s="1253" t="n">
        <v>0.05</v>
      </c>
      <c r="L738" s="1253" t="n">
        <v>0.08000000000000002</v>
      </c>
      <c r="M738" s="1254" t="n">
        <v>0.1</v>
      </c>
      <c r="N738" s="1254" t="n">
        <v>0.08000000000000002</v>
      </c>
      <c r="O738" s="1253" t="n">
        <v>0.09000000000000001</v>
      </c>
      <c r="P738" s="1254" t="n">
        <v>0.11</v>
      </c>
      <c r="Q738" s="1254" t="n">
        <v>0.12</v>
      </c>
      <c r="R738" s="1253" t="n">
        <v>0.12</v>
      </c>
      <c r="S738" s="1253" t="n">
        <v>0.12</v>
      </c>
      <c r="T738" s="1255" t="n"/>
      <c r="U738" s="1255" t="n"/>
      <c r="V738" s="1901" t="n">
        <v>141600</v>
      </c>
      <c r="W738" s="1901" t="n">
        <v>137100</v>
      </c>
      <c r="X738" s="1901" t="n">
        <v>134100</v>
      </c>
      <c r="Y738" s="1901" t="n">
        <v>137100</v>
      </c>
      <c r="Z738" s="1901" t="n">
        <v>135600</v>
      </c>
      <c r="AA738" s="1901" t="n">
        <v>132700</v>
      </c>
      <c r="AB738" s="1901" t="n">
        <v>131200</v>
      </c>
      <c r="AC738" s="1901" t="n">
        <v>131200</v>
      </c>
      <c r="AD738" s="1901" t="n">
        <v>131200</v>
      </c>
    </row>
    <row r="739">
      <c r="A739" s="1248" t="inlineStr">
        <is>
          <t>OAP</t>
        </is>
      </c>
      <c r="B739" s="1249" t="inlineStr">
        <is>
          <t>7707836060_ID-14178518416</t>
        </is>
      </c>
      <c r="C739" s="1250">
        <f>_xlfn.NUMBERVALUE(LEFT(B739,10))</f>
        <v/>
      </c>
      <c r="D739" s="1250">
        <f>_xlfn.NUMBERVALUE(RIGHT(B739,11))</f>
        <v/>
      </c>
      <c r="E739" s="1251" t="n">
        <v>6902395853282</v>
      </c>
      <c r="F739" s="1249" t="inlineStr">
        <is>
          <t>L’Oréal Paris Infallible Matte Resistance Liquid Lipstick for 16H Long Lasting Matte Lips, Transfer Proof, Smudge Proof, Longwear Hydrating Comfort</t>
        </is>
      </c>
      <c r="G739" s="1248" t="n"/>
      <c r="H739" s="1248" t="n"/>
      <c r="I739" s="1249" t="n"/>
      <c r="J739" s="1252" t="n">
        <v>149000</v>
      </c>
      <c r="K739" s="1253" t="n">
        <v>0.05</v>
      </c>
      <c r="L739" s="1253" t="n">
        <v>0.08000000000000002</v>
      </c>
      <c r="M739" s="1254" t="n">
        <v>0.1</v>
      </c>
      <c r="N739" s="1254" t="n">
        <v>0.08000000000000002</v>
      </c>
      <c r="O739" s="1253" t="n">
        <v>0.09000000000000001</v>
      </c>
      <c r="P739" s="1254" t="n">
        <v>0.11</v>
      </c>
      <c r="Q739" s="1254" t="n">
        <v>0.12</v>
      </c>
      <c r="R739" s="1253" t="n">
        <v>0.12</v>
      </c>
      <c r="S739" s="1253" t="n">
        <v>0.12</v>
      </c>
      <c r="T739" s="1255" t="n"/>
      <c r="U739" s="1255" t="n"/>
      <c r="V739" s="1901" t="n">
        <v>141600</v>
      </c>
      <c r="W739" s="1901" t="n">
        <v>137100</v>
      </c>
      <c r="X739" s="1901" t="n">
        <v>134100</v>
      </c>
      <c r="Y739" s="1901" t="n">
        <v>137100</v>
      </c>
      <c r="Z739" s="1901" t="n">
        <v>135600</v>
      </c>
      <c r="AA739" s="1901" t="n">
        <v>132700</v>
      </c>
      <c r="AB739" s="1901" t="n">
        <v>131200</v>
      </c>
      <c r="AC739" s="1901" t="n">
        <v>131200</v>
      </c>
      <c r="AD739" s="1901" t="n">
        <v>131200</v>
      </c>
    </row>
    <row r="740">
      <c r="A740" s="1248" t="inlineStr">
        <is>
          <t>OAP</t>
        </is>
      </c>
      <c r="B740" s="1249" t="inlineStr">
        <is>
          <t>7707836060_ID-14178518417</t>
        </is>
      </c>
      <c r="C740" s="1250">
        <f>_xlfn.NUMBERVALUE(LEFT(B740,10))</f>
        <v/>
      </c>
      <c r="D740" s="1250">
        <f>_xlfn.NUMBERVALUE(RIGHT(B740,11))</f>
        <v/>
      </c>
      <c r="E740" s="1251" t="n">
        <v>6902395853312</v>
      </c>
      <c r="F740" s="1249" t="inlineStr">
        <is>
          <t>L’Oréal Paris Infallible Matte Resistance Liquid Lipstick for 16H Long Lasting Matte Lips, Transfer Proof, Smudge Proof, Longwear Hydrating Comfort</t>
        </is>
      </c>
      <c r="G740" s="1248" t="n"/>
      <c r="H740" s="1248" t="n"/>
      <c r="I740" s="1249" t="n"/>
      <c r="J740" s="1252" t="n">
        <v>149000</v>
      </c>
      <c r="K740" s="1253" t="n">
        <v>0.05</v>
      </c>
      <c r="L740" s="1253" t="n">
        <v>0.08000000000000002</v>
      </c>
      <c r="M740" s="1254" t="n">
        <v>0.1</v>
      </c>
      <c r="N740" s="1254" t="n">
        <v>0.08000000000000002</v>
      </c>
      <c r="O740" s="1253" t="n">
        <v>0.09000000000000001</v>
      </c>
      <c r="P740" s="1254" t="n">
        <v>0.11</v>
      </c>
      <c r="Q740" s="1254" t="n">
        <v>0.12</v>
      </c>
      <c r="R740" s="1253" t="n">
        <v>0.12</v>
      </c>
      <c r="S740" s="1253" t="n">
        <v>0.12</v>
      </c>
      <c r="T740" s="1255" t="n"/>
      <c r="U740" s="1255" t="n"/>
      <c r="V740" s="1901" t="n">
        <v>141600</v>
      </c>
      <c r="W740" s="1901" t="n">
        <v>137100</v>
      </c>
      <c r="X740" s="1901" t="n">
        <v>134100</v>
      </c>
      <c r="Y740" s="1901" t="n">
        <v>137100</v>
      </c>
      <c r="Z740" s="1901" t="n">
        <v>135600</v>
      </c>
      <c r="AA740" s="1901" t="n">
        <v>132700</v>
      </c>
      <c r="AB740" s="1901" t="n">
        <v>131200</v>
      </c>
      <c r="AC740" s="1901" t="n">
        <v>131200</v>
      </c>
      <c r="AD740" s="1901" t="n">
        <v>131200</v>
      </c>
    </row>
    <row r="741">
      <c r="A741" s="1248" t="inlineStr">
        <is>
          <t>OAP</t>
        </is>
      </c>
      <c r="B741" s="1249" t="inlineStr">
        <is>
          <t>7707836060_ID-14178518418</t>
        </is>
      </c>
      <c r="C741" s="1250">
        <f>_xlfn.NUMBERVALUE(LEFT(B741,10))</f>
        <v/>
      </c>
      <c r="D741" s="1250">
        <f>_xlfn.NUMBERVALUE(RIGHT(B741,11))</f>
        <v/>
      </c>
      <c r="E741" s="1251" t="n">
        <v>6902395853299</v>
      </c>
      <c r="F741" s="1249" t="inlineStr">
        <is>
          <t>L’Oréal Paris Infallible Matte Resistance Liquid Lipstick for 16H Long Lasting Matte Lips, Transfer Proof, Smudge Proof, Longwear Hydrating Comfort</t>
        </is>
      </c>
      <c r="G741" s="1248" t="n"/>
      <c r="H741" s="1248" t="n"/>
      <c r="I741" s="1249" t="n"/>
      <c r="J741" s="1252" t="n">
        <v>149000</v>
      </c>
      <c r="K741" s="1253" t="n">
        <v>0.05</v>
      </c>
      <c r="L741" s="1253" t="n">
        <v>0.08000000000000002</v>
      </c>
      <c r="M741" s="1254" t="n">
        <v>0.1</v>
      </c>
      <c r="N741" s="1254" t="n">
        <v>0.08000000000000002</v>
      </c>
      <c r="O741" s="1253" t="n">
        <v>0.09000000000000001</v>
      </c>
      <c r="P741" s="1254" t="n">
        <v>0.11</v>
      </c>
      <c r="Q741" s="1254" t="n">
        <v>0.12</v>
      </c>
      <c r="R741" s="1253" t="n">
        <v>0.12</v>
      </c>
      <c r="S741" s="1253" t="n">
        <v>0.12</v>
      </c>
      <c r="T741" s="1255" t="n"/>
      <c r="U741" s="1255" t="n"/>
      <c r="V741" s="1901" t="n">
        <v>141600</v>
      </c>
      <c r="W741" s="1901" t="n">
        <v>137100</v>
      </c>
      <c r="X741" s="1901" t="n">
        <v>134100</v>
      </c>
      <c r="Y741" s="1901" t="n">
        <v>137100</v>
      </c>
      <c r="Z741" s="1901" t="n">
        <v>135600</v>
      </c>
      <c r="AA741" s="1901" t="n">
        <v>132700</v>
      </c>
      <c r="AB741" s="1901" t="n">
        <v>131200</v>
      </c>
      <c r="AC741" s="1901" t="n">
        <v>131200</v>
      </c>
      <c r="AD741" s="1901" t="n">
        <v>131200</v>
      </c>
    </row>
    <row r="742">
      <c r="A742" s="1248" t="inlineStr">
        <is>
          <t>OAP</t>
        </is>
      </c>
      <c r="B742" s="1249" t="inlineStr">
        <is>
          <t>7707836060_ID-14178518419</t>
        </is>
      </c>
      <c r="C742" s="1250">
        <f>_xlfn.NUMBERVALUE(LEFT(B742,10))</f>
        <v/>
      </c>
      <c r="D742" s="1250">
        <f>_xlfn.NUMBERVALUE(RIGHT(B742,11))</f>
        <v/>
      </c>
      <c r="E742" s="1251" t="n">
        <v>6902395853305</v>
      </c>
      <c r="F742" s="1249" t="inlineStr">
        <is>
          <t>L’Oréal Paris Infallible Matte Resistance Liquid Lipstick for 16H Long Lasting Matte Lips, Transfer Proof, Smudge Proof, Longwear Hydrating Comfort</t>
        </is>
      </c>
      <c r="G742" s="1248" t="n"/>
      <c r="H742" s="1248" t="n"/>
      <c r="I742" s="1249" t="n"/>
      <c r="J742" s="1252" t="n">
        <v>149000</v>
      </c>
      <c r="K742" s="1253" t="n">
        <v>0.05</v>
      </c>
      <c r="L742" s="1253" t="n">
        <v>0.08000000000000002</v>
      </c>
      <c r="M742" s="1254" t="n">
        <v>0.1</v>
      </c>
      <c r="N742" s="1254" t="n">
        <v>0.08000000000000002</v>
      </c>
      <c r="O742" s="1253" t="n">
        <v>0.09000000000000001</v>
      </c>
      <c r="P742" s="1254" t="n">
        <v>0.11</v>
      </c>
      <c r="Q742" s="1254" t="n">
        <v>0.12</v>
      </c>
      <c r="R742" s="1253" t="n">
        <v>0.12</v>
      </c>
      <c r="S742" s="1253" t="n">
        <v>0.12</v>
      </c>
      <c r="T742" s="1255" t="n"/>
      <c r="U742" s="1255" t="n"/>
      <c r="V742" s="1901" t="n">
        <v>141600</v>
      </c>
      <c r="W742" s="1901" t="n">
        <v>137100</v>
      </c>
      <c r="X742" s="1901" t="n">
        <v>134100</v>
      </c>
      <c r="Y742" s="1901" t="n">
        <v>137100</v>
      </c>
      <c r="Z742" s="1901" t="n">
        <v>135600</v>
      </c>
      <c r="AA742" s="1901" t="n">
        <v>132700</v>
      </c>
      <c r="AB742" s="1901" t="n">
        <v>131200</v>
      </c>
      <c r="AC742" s="1901" t="n">
        <v>131200</v>
      </c>
      <c r="AD742" s="1901" t="n">
        <v>131200</v>
      </c>
    </row>
    <row r="743">
      <c r="A743" s="1248" t="inlineStr">
        <is>
          <t>OAP</t>
        </is>
      </c>
      <c r="B743" s="1249" t="inlineStr">
        <is>
          <t>7707836060_ID-14178518420</t>
        </is>
      </c>
      <c r="C743" s="1250">
        <f>_xlfn.NUMBERVALUE(LEFT(B743,10))</f>
        <v/>
      </c>
      <c r="D743" s="1250">
        <f>_xlfn.NUMBERVALUE(RIGHT(B743,11))</f>
        <v/>
      </c>
      <c r="E743" s="1251" t="n">
        <v>6902395853367</v>
      </c>
      <c r="F743" s="1249" t="inlineStr">
        <is>
          <t>L’Oréal Paris Infallible Matte Resistance Liquid Lipstick for 16H Long Lasting Matte Lips, Transfer Proof, Smudge Proof, Longwear Hydrating Comfort</t>
        </is>
      </c>
      <c r="G743" s="1248" t="n"/>
      <c r="H743" s="1248" t="n"/>
      <c r="I743" s="1249" t="n"/>
      <c r="J743" s="1252" t="n">
        <v>149000</v>
      </c>
      <c r="K743" s="1253" t="n">
        <v>0.05</v>
      </c>
      <c r="L743" s="1253" t="n">
        <v>0.08000000000000002</v>
      </c>
      <c r="M743" s="1254" t="n">
        <v>0.1</v>
      </c>
      <c r="N743" s="1254" t="n">
        <v>0.08000000000000002</v>
      </c>
      <c r="O743" s="1253" t="n">
        <v>0.09000000000000001</v>
      </c>
      <c r="P743" s="1254" t="n">
        <v>0.11</v>
      </c>
      <c r="Q743" s="1254" t="n">
        <v>0.12</v>
      </c>
      <c r="R743" s="1253" t="n">
        <v>0.12</v>
      </c>
      <c r="S743" s="1253" t="n">
        <v>0.12</v>
      </c>
      <c r="T743" s="1255" t="n"/>
      <c r="U743" s="1255" t="n"/>
      <c r="V743" s="1901" t="n">
        <v>141600</v>
      </c>
      <c r="W743" s="1901" t="n">
        <v>137100</v>
      </c>
      <c r="X743" s="1901" t="n">
        <v>134100</v>
      </c>
      <c r="Y743" s="1901" t="n">
        <v>137100</v>
      </c>
      <c r="Z743" s="1901" t="n">
        <v>135600</v>
      </c>
      <c r="AA743" s="1901" t="n">
        <v>132700</v>
      </c>
      <c r="AB743" s="1901" t="n">
        <v>131200</v>
      </c>
      <c r="AC743" s="1901" t="n">
        <v>131200</v>
      </c>
      <c r="AD743" s="1901" t="n">
        <v>131200</v>
      </c>
    </row>
    <row r="744">
      <c r="A744" s="1248" t="inlineStr">
        <is>
          <t>OAP</t>
        </is>
      </c>
      <c r="B744" s="1249" t="inlineStr">
        <is>
          <t>7707836060_ID-14178518421</t>
        </is>
      </c>
      <c r="C744" s="1250">
        <f>_xlfn.NUMBERVALUE(LEFT(B744,10))</f>
        <v/>
      </c>
      <c r="D744" s="1250">
        <f>_xlfn.NUMBERVALUE(RIGHT(B744,11))</f>
        <v/>
      </c>
      <c r="E744" s="1251" t="n">
        <v>6902395853343</v>
      </c>
      <c r="F744" s="1249" t="inlineStr">
        <is>
          <t>L’Oréal Paris Infallible Matte Resistance Liquid Lipstick for 16H Long Lasting Matte Lips, Transfer Proof, Smudge Proof, Longwear Hydrating Comfort</t>
        </is>
      </c>
      <c r="G744" s="1248" t="n"/>
      <c r="H744" s="1248" t="n"/>
      <c r="I744" s="1249" t="n"/>
      <c r="J744" s="1252" t="n">
        <v>149000</v>
      </c>
      <c r="K744" s="1253" t="n">
        <v>0.05</v>
      </c>
      <c r="L744" s="1253" t="n">
        <v>0.08000000000000002</v>
      </c>
      <c r="M744" s="1254" t="n">
        <v>0.1</v>
      </c>
      <c r="N744" s="1254" t="n">
        <v>0.08000000000000002</v>
      </c>
      <c r="O744" s="1253" t="n">
        <v>0.09000000000000001</v>
      </c>
      <c r="P744" s="1254" t="n">
        <v>0.11</v>
      </c>
      <c r="Q744" s="1254" t="n">
        <v>0.12</v>
      </c>
      <c r="R744" s="1253" t="n">
        <v>0.12</v>
      </c>
      <c r="S744" s="1253" t="n">
        <v>0.12</v>
      </c>
      <c r="T744" s="1255" t="n"/>
      <c r="U744" s="1255" t="n"/>
      <c r="V744" s="1901" t="n">
        <v>141600</v>
      </c>
      <c r="W744" s="1901" t="n">
        <v>137100</v>
      </c>
      <c r="X744" s="1901" t="n">
        <v>134100</v>
      </c>
      <c r="Y744" s="1901" t="n">
        <v>137100</v>
      </c>
      <c r="Z744" s="1901" t="n">
        <v>135600</v>
      </c>
      <c r="AA744" s="1901" t="n">
        <v>132700</v>
      </c>
      <c r="AB744" s="1901" t="n">
        <v>131200</v>
      </c>
      <c r="AC744" s="1901" t="n">
        <v>131200</v>
      </c>
      <c r="AD744" s="1901" t="n">
        <v>131200</v>
      </c>
    </row>
    <row r="745">
      <c r="A745" s="1248" t="inlineStr">
        <is>
          <t>OAP</t>
        </is>
      </c>
      <c r="B745" s="1249" t="inlineStr">
        <is>
          <t>7707836060_ID-14178518422</t>
        </is>
      </c>
      <c r="C745" s="1250">
        <f>_xlfn.NUMBERVALUE(LEFT(B745,10))</f>
        <v/>
      </c>
      <c r="D745" s="1250">
        <f>_xlfn.NUMBERVALUE(RIGHT(B745,11))</f>
        <v/>
      </c>
      <c r="E745" s="1251" t="n">
        <v>6902395853336</v>
      </c>
      <c r="F745" s="1249" t="inlineStr">
        <is>
          <t>L’Oréal Paris Infallible Matte Resistance Liquid Lipstick for 16H Long Lasting Matte Lips, Transfer Proof, Smudge Proof, Longwear Hydrating Comfort</t>
        </is>
      </c>
      <c r="G745" s="1248" t="n"/>
      <c r="H745" s="1248" t="n"/>
      <c r="I745" s="1249" t="n"/>
      <c r="J745" s="1252" t="n">
        <v>149000</v>
      </c>
      <c r="K745" s="1253" t="n">
        <v>0.05</v>
      </c>
      <c r="L745" s="1253" t="n">
        <v>0.08000000000000002</v>
      </c>
      <c r="M745" s="1254" t="n">
        <v>0.1</v>
      </c>
      <c r="N745" s="1254" t="n">
        <v>0.08000000000000002</v>
      </c>
      <c r="O745" s="1253" t="n">
        <v>0.09000000000000001</v>
      </c>
      <c r="P745" s="1254" t="n">
        <v>0.11</v>
      </c>
      <c r="Q745" s="1254" t="n">
        <v>0.12</v>
      </c>
      <c r="R745" s="1253" t="n">
        <v>0.12</v>
      </c>
      <c r="S745" s="1253" t="n">
        <v>0.12</v>
      </c>
      <c r="T745" s="1255" t="n"/>
      <c r="U745" s="1255" t="n"/>
      <c r="V745" s="1901" t="n">
        <v>141600</v>
      </c>
      <c r="W745" s="1901" t="n">
        <v>137100</v>
      </c>
      <c r="X745" s="1901" t="n">
        <v>134100</v>
      </c>
      <c r="Y745" s="1901" t="n">
        <v>137100</v>
      </c>
      <c r="Z745" s="1901" t="n">
        <v>135600</v>
      </c>
      <c r="AA745" s="1901" t="n">
        <v>132700</v>
      </c>
      <c r="AB745" s="1901" t="n">
        <v>131200</v>
      </c>
      <c r="AC745" s="1901" t="n">
        <v>131200</v>
      </c>
      <c r="AD745" s="1901" t="n">
        <v>131200</v>
      </c>
    </row>
    <row r="746">
      <c r="A746" s="1248" t="inlineStr">
        <is>
          <t>OAP</t>
        </is>
      </c>
      <c r="B746" s="1249" t="inlineStr">
        <is>
          <t>7754730862_ID-14246418419</t>
        </is>
      </c>
      <c r="C746" s="1250">
        <f>_xlfn.NUMBERVALUE(LEFT(B746,10))</f>
        <v/>
      </c>
      <c r="D746" s="1250">
        <f>_xlfn.NUMBERVALUE(RIGHT(B746,11))</f>
        <v/>
      </c>
      <c r="E746" s="1251" t="n">
        <v>8991380037378</v>
      </c>
      <c r="F746" s="1249" t="inlineStr">
        <is>
          <t>L'Oreal Paris Dark Spot Treatment Duo (UV Defender Sun-Repair Invisible Serum Sunscreen 2-in-1 SPF 50+ PA++++ 30ml + Glycolic-Bright 1.0% Glycolic Acid Serum 15ml)</t>
        </is>
      </c>
      <c r="G746" s="1248" t="n"/>
      <c r="H746" s="1248" t="n"/>
      <c r="I746" s="1249" t="n"/>
      <c r="J746" s="1252" t="n">
        <v>279500</v>
      </c>
      <c r="K746" s="1253" t="n">
        <v>0.13</v>
      </c>
      <c r="L746" s="1253" t="n">
        <v>0.13</v>
      </c>
      <c r="M746" s="1254" t="n">
        <v>0.13</v>
      </c>
      <c r="N746" s="1254" t="n">
        <v>0.13</v>
      </c>
      <c r="O746" s="1253" t="n">
        <v>0.14</v>
      </c>
      <c r="P746" s="1254" t="n">
        <v>0.14</v>
      </c>
      <c r="Q746" s="1254" t="n">
        <v>0.14</v>
      </c>
      <c r="R746" s="1253" t="n">
        <v>0.15</v>
      </c>
      <c r="S746" s="1253" t="n">
        <v>0.15</v>
      </c>
      <c r="T746" s="1255" t="n"/>
      <c r="U746" s="1255" t="n"/>
      <c r="V746" s="1901" t="n">
        <v>243200</v>
      </c>
      <c r="W746" s="1901" t="n">
        <v>243200</v>
      </c>
      <c r="X746" s="1901" t="n">
        <v>243200</v>
      </c>
      <c r="Y746" s="1901" t="n">
        <v>243200</v>
      </c>
      <c r="Z746" s="1901" t="n">
        <v>240400</v>
      </c>
      <c r="AA746" s="1901" t="n">
        <v>240400</v>
      </c>
      <c r="AB746" s="1901" t="n">
        <v>240400</v>
      </c>
      <c r="AC746" s="1901" t="n">
        <v>237600</v>
      </c>
      <c r="AD746" s="1901" t="n">
        <v>237600</v>
      </c>
    </row>
    <row r="747">
      <c r="A747" s="1248" t="inlineStr">
        <is>
          <t>GAR</t>
        </is>
      </c>
      <c r="B747" s="1249" t="inlineStr">
        <is>
          <t>7547500333_ID-14216990872</t>
        </is>
      </c>
      <c r="C747" s="1250">
        <f>_xlfn.NUMBERVALUE(LEFT(B747,10))</f>
        <v/>
      </c>
      <c r="D747" s="1250">
        <f>_xlfn.NUMBERVALUE(RIGHT(B747,11))</f>
        <v/>
      </c>
      <c r="E747" s="1251" t="n">
        <v>8994993020744</v>
      </c>
      <c r="F747" s="1249" t="inlineStr">
        <is>
          <t>Garnier Bright Complete Overnight Vitamin C Serum 30 ml - Serum Malam Vitamin C Mencerahkan (Skincare Serum brightening, dark spot, flek hitam)</t>
        </is>
      </c>
      <c r="G747" s="1248" t="n"/>
      <c r="H747" s="1248" t="n"/>
      <c r="I747" s="1249" t="n"/>
      <c r="J747" s="1252" t="n">
        <v>90000</v>
      </c>
      <c r="K747" s="1253" t="n">
        <v>0.02</v>
      </c>
      <c r="L747" s="1253" t="n">
        <v>0.03</v>
      </c>
      <c r="M747" s="1254" t="n">
        <v>0.05</v>
      </c>
      <c r="N747" s="1254" t="n">
        <v>0.02</v>
      </c>
      <c r="O747" s="1253" t="n">
        <v>0.03000000000000001</v>
      </c>
      <c r="P747" s="1254" t="n">
        <v>0.06</v>
      </c>
      <c r="Q747" s="1254" t="n">
        <v>0.05</v>
      </c>
      <c r="R747" s="1253" t="n">
        <v>0.06</v>
      </c>
      <c r="S747" s="1253" t="n">
        <v>0.07000000000000001</v>
      </c>
      <c r="T747" s="1255" t="n"/>
      <c r="U747" s="1255" t="n"/>
      <c r="V747" s="1901" t="n">
        <v>88200</v>
      </c>
      <c r="W747" s="1901" t="n">
        <v>87300</v>
      </c>
      <c r="X747" s="1901" t="n">
        <v>85500</v>
      </c>
      <c r="Y747" s="1901" t="n">
        <v>88200</v>
      </c>
      <c r="Z747" s="1901" t="n">
        <v>87300</v>
      </c>
      <c r="AA747" s="1901" t="n">
        <v>84600</v>
      </c>
      <c r="AB747" s="1901" t="n">
        <v>85500</v>
      </c>
      <c r="AC747" s="1901" t="n">
        <v>84600</v>
      </c>
      <c r="AD747" s="1901" t="n">
        <v>83700</v>
      </c>
    </row>
    <row r="748">
      <c r="A748" s="1248" t="inlineStr">
        <is>
          <t>GAR</t>
        </is>
      </c>
      <c r="B748" s="1249" t="inlineStr">
        <is>
          <t>7826552343_ID-14264762126</t>
        </is>
      </c>
      <c r="C748" s="1250">
        <f>_xlfn.NUMBERVALUE(LEFT(B748,10))</f>
        <v/>
      </c>
      <c r="D748" s="1250">
        <f>_xlfn.NUMBERVALUE(RIGHT(B748,11))</f>
        <v/>
      </c>
      <c r="E748" s="1251" t="n">
        <v>8991380037668</v>
      </c>
      <c r="F748" s="1249" t="inlineStr">
        <is>
          <t>Garnier 2-Step Vitamin C Day &amp; Night Kit Micellar Vitamin C 400 ml + Bright Complete Serum 30 ml + Overnight Serum 30ml</t>
        </is>
      </c>
      <c r="G748" s="1248" t="n"/>
      <c r="H748" s="1248" t="n"/>
      <c r="I748" s="1249" t="n"/>
      <c r="J748" s="1252" t="n">
        <v>404000</v>
      </c>
      <c r="K748" s="1253" t="n">
        <v>0.17</v>
      </c>
      <c r="L748" s="1253" t="n">
        <v>0.18</v>
      </c>
      <c r="M748" s="1254" t="n">
        <v>0.26</v>
      </c>
      <c r="N748" s="1254" t="n">
        <v>0.23</v>
      </c>
      <c r="O748" s="1253" t="n">
        <v>0.24</v>
      </c>
      <c r="P748" s="1254" t="n">
        <v>0.27</v>
      </c>
      <c r="Q748" s="1254" t="n">
        <v>0.27</v>
      </c>
      <c r="R748" s="1253" t="n">
        <v>0.275</v>
      </c>
      <c r="S748" s="1253" t="n">
        <v>0.28</v>
      </c>
      <c r="T748" s="1255" t="n"/>
      <c r="U748" s="1255" t="n"/>
      <c r="V748" s="1901" t="n">
        <v>335400</v>
      </c>
      <c r="W748" s="1901" t="n">
        <v>331300</v>
      </c>
      <c r="X748" s="1901" t="n">
        <v>299000</v>
      </c>
      <c r="Y748" s="1901" t="n">
        <v>311100</v>
      </c>
      <c r="Z748" s="1901" t="n">
        <v>307100</v>
      </c>
      <c r="AA748" s="1901" t="n">
        <v>295000</v>
      </c>
      <c r="AB748" s="1901" t="n">
        <v>295000</v>
      </c>
      <c r="AC748" s="1901" t="n">
        <v>292900</v>
      </c>
      <c r="AD748" s="1901" t="n">
        <v>290900</v>
      </c>
    </row>
    <row r="749">
      <c r="A749" s="1248" t="inlineStr">
        <is>
          <t>MYB</t>
        </is>
      </c>
      <c r="B749" s="1249" t="inlineStr">
        <is>
          <t>7851282475_ID-14269664936</t>
        </is>
      </c>
      <c r="C749" s="1250">
        <f>_xlfn.NUMBERVALUE(LEFT(B749,10))</f>
        <v/>
      </c>
      <c r="D749" s="1250">
        <f>_xlfn.NUMBERVALUE(RIGHT(B749,11))</f>
        <v/>
      </c>
      <c r="E749" s="1251" t="n">
        <v>8991380037781</v>
      </c>
      <c r="F749" s="1249" t="inlineStr">
        <is>
          <t>[LIMITED EDITION] New York Viral Ombre Superstay Matte Ink 495 Spicy + 490 Performer | Liquid Matte Lipstick Make up - 5ml Lipcream Tahan Lama Hingga 16 Jam</t>
        </is>
      </c>
      <c r="G749" s="1248" t="n"/>
      <c r="H749" s="1248" t="n"/>
      <c r="I749" s="1249" t="n"/>
      <c r="J749" s="1252" t="n">
        <v>0</v>
      </c>
      <c r="K749" s="1253" t="n">
        <v>0.31</v>
      </c>
      <c r="L749" s="1253" t="n">
        <v>0.315</v>
      </c>
      <c r="M749" s="1254" t="n">
        <v>0.32</v>
      </c>
      <c r="N749" s="1254" t="n">
        <v>0.315</v>
      </c>
      <c r="O749" s="1253" t="n">
        <v>0.32</v>
      </c>
      <c r="P749" s="1254" t="n">
        <v>0.33</v>
      </c>
      <c r="Q749" s="1254" t="n">
        <v>0.32</v>
      </c>
      <c r="R749" s="1253" t="n">
        <v>0.325</v>
      </c>
      <c r="S749" s="1253" t="n">
        <v>0.335</v>
      </c>
      <c r="T749" s="1255" t="n"/>
      <c r="U749" s="1255" t="n"/>
      <c r="V749" s="1901" t="n">
        <v>0</v>
      </c>
      <c r="W749" s="1901" t="n">
        <v>0</v>
      </c>
      <c r="X749" s="1901" t="n">
        <v>0</v>
      </c>
      <c r="Y749" s="1901" t="n">
        <v>0</v>
      </c>
      <c r="Z749" s="1901" t="n">
        <v>0</v>
      </c>
      <c r="AA749" s="1901" t="n">
        <v>0</v>
      </c>
      <c r="AB749" s="1901" t="n">
        <v>0</v>
      </c>
      <c r="AC749" s="1901" t="n">
        <v>0</v>
      </c>
      <c r="AD749" s="1901" t="n">
        <v>0</v>
      </c>
    </row>
    <row r="750">
      <c r="A750" s="1248" t="inlineStr">
        <is>
          <t>MYB</t>
        </is>
      </c>
      <c r="B750" s="1249" t="inlineStr">
        <is>
          <t>7850862982_ID-14270016004</t>
        </is>
      </c>
      <c r="C750" s="1250">
        <f>_xlfn.NUMBERVALUE(LEFT(B750,10))</f>
        <v/>
      </c>
      <c r="D750" s="1250">
        <f>_xlfn.NUMBERVALUE(RIGHT(B750,11))</f>
        <v/>
      </c>
      <c r="E750" s="1251" t="n">
        <v>8991380037682</v>
      </c>
      <c r="F750" s="1249" t="inlineStr">
        <is>
          <t>[LIMITED EDITION] New York Viral Ombre Superstay Vinyl Ink 70 MOODY + 80 ECCENTRIC - 5 ml Shiny Pigmented Liquid Lipstik Lipstick Make Up Lipcream Longlasting Transferproof</t>
        </is>
      </c>
      <c r="G750" s="1248" t="n"/>
      <c r="H750" s="1248" t="n"/>
      <c r="I750" s="1249" t="n"/>
      <c r="J750" s="1252" t="n">
        <v>0</v>
      </c>
      <c r="K750" s="1253" t="n">
        <v>0.166</v>
      </c>
      <c r="L750" s="1253" t="n">
        <v>0.19</v>
      </c>
      <c r="M750" s="1254" t="n">
        <v>0.25</v>
      </c>
      <c r="N750" s="1254" t="n">
        <v>0.225</v>
      </c>
      <c r="O750" s="1253" t="n">
        <v>0.23</v>
      </c>
      <c r="P750" s="1254" t="n">
        <v>0.255</v>
      </c>
      <c r="Q750" s="1254" t="n">
        <v>0.235</v>
      </c>
      <c r="R750" s="1253" t="n">
        <v>0.24</v>
      </c>
      <c r="S750" s="1253" t="n">
        <v>0.26</v>
      </c>
      <c r="T750" s="1255" t="n"/>
      <c r="U750" s="1255" t="n"/>
      <c r="V750" s="1901" t="n">
        <v>0</v>
      </c>
      <c r="W750" s="1901" t="n">
        <v>0</v>
      </c>
      <c r="X750" s="1901" t="n">
        <v>0</v>
      </c>
      <c r="Y750" s="1901" t="n">
        <v>0</v>
      </c>
      <c r="Z750" s="1901" t="n">
        <v>0</v>
      </c>
      <c r="AA750" s="1901" t="n">
        <v>0</v>
      </c>
      <c r="AB750" s="1901" t="n">
        <v>0</v>
      </c>
      <c r="AC750" s="1901" t="n">
        <v>0</v>
      </c>
      <c r="AD750" s="1901" t="n">
        <v>0</v>
      </c>
    </row>
    <row r="751">
      <c r="A751" s="1248" t="inlineStr">
        <is>
          <t>OAP</t>
        </is>
      </c>
      <c r="B751" s="1249" t="inlineStr">
        <is>
          <t>7890568527_ID-14304606853</t>
        </is>
      </c>
      <c r="C751" s="1250">
        <f>_xlfn.NUMBERVALUE(LEFT(B751,10))</f>
        <v/>
      </c>
      <c r="D751" s="1250">
        <f>_xlfn.NUMBERVALUE(RIGHT(B751,11))</f>
        <v/>
      </c>
      <c r="E751" s="1251" t="n">
        <v>8991380037644</v>
      </c>
      <c r="F751" s="1249" t="inlineStr">
        <is>
          <t>L'Oreal Paris Extraordinary Oil Gold 100ml + Elseve Hyaluron Moisture Hydra Filling Hair Night Cream 150ml (Perawatan Intensif Untuk Semua Jenis Rambut)</t>
        </is>
      </c>
      <c r="G751" s="1248" t="n"/>
      <c r="H751" s="1248" t="n"/>
      <c r="I751" s="1249" t="n"/>
      <c r="J751" s="1252" t="n">
        <v>253900</v>
      </c>
      <c r="K751" s="1253" t="n">
        <v>0.25</v>
      </c>
      <c r="L751" s="1253" t="n">
        <v>0.33</v>
      </c>
      <c r="M751" s="1254" t="n">
        <v>0.35</v>
      </c>
      <c r="N751" s="1254" t="n">
        <v>0.35</v>
      </c>
      <c r="O751" s="1253" t="n">
        <v>0.36</v>
      </c>
      <c r="P751" s="1254" t="n">
        <v>0.36</v>
      </c>
      <c r="Q751" s="1254" t="n">
        <v>0.36</v>
      </c>
      <c r="R751" s="1253" t="n">
        <v>0.37</v>
      </c>
      <c r="S751" s="1253" t="n">
        <v>0.37</v>
      </c>
      <c r="T751" s="1255" t="n"/>
      <c r="U751" s="1255" t="n"/>
      <c r="V751" s="1901" t="n">
        <v>190500</v>
      </c>
      <c r="W751" s="1901" t="n">
        <v>170200</v>
      </c>
      <c r="X751" s="1901" t="n">
        <v>165100</v>
      </c>
      <c r="Y751" s="1901" t="n">
        <v>165100</v>
      </c>
      <c r="Z751" s="1901" t="n">
        <v>162500</v>
      </c>
      <c r="AA751" s="1901" t="n">
        <v>162500</v>
      </c>
      <c r="AB751" s="1901" t="n">
        <v>162500</v>
      </c>
      <c r="AC751" s="1901" t="n">
        <v>160000</v>
      </c>
      <c r="AD751" s="1901" t="n">
        <v>160000</v>
      </c>
    </row>
    <row r="752">
      <c r="A752" s="1248" t="inlineStr">
        <is>
          <t>MYB</t>
        </is>
      </c>
      <c r="B752" s="1249" t="inlineStr">
        <is>
          <t>7892918584_ID-14307556290</t>
        </is>
      </c>
      <c r="C752" s="1250">
        <f>_xlfn.NUMBERVALUE(LEFT(B752,10))</f>
        <v/>
      </c>
      <c r="D752" s="1250">
        <f>_xlfn.NUMBERVALUE(RIGHT(B752,11))</f>
        <v/>
      </c>
      <c r="E752" s="1251" t="n">
        <v>6902395858539</v>
      </c>
      <c r="F752" s="1249" t="inlineStr">
        <is>
          <t>Maybelline Tattoo Liner Play 48H Liquid Color Eyeliner 4 Warna Waterproof Makeup Tahan Lama Eyeliner Putih High Impact Gampang Pigmented Black</t>
        </is>
      </c>
      <c r="G752" s="1248" t="n"/>
      <c r="H752" s="1248" t="n"/>
      <c r="I752" s="1249" t="n"/>
      <c r="J752" s="1252" t="n">
        <v>99900</v>
      </c>
      <c r="K752" s="1253" t="n">
        <v>0</v>
      </c>
      <c r="L752" s="1253" t="n">
        <v>0</v>
      </c>
      <c r="M752" s="1254" t="n">
        <v>0.05</v>
      </c>
      <c r="N752" s="1254" t="n">
        <v>0.05</v>
      </c>
      <c r="O752" s="1253" t="n">
        <v>0.055</v>
      </c>
      <c r="P752" s="1254" t="n">
        <v>0.06</v>
      </c>
      <c r="Q752" s="1254" t="n">
        <v>0.06</v>
      </c>
      <c r="R752" s="1253" t="n">
        <v>0.065</v>
      </c>
      <c r="S752" s="1253" t="n">
        <v>0.07000000000000001</v>
      </c>
      <c r="T752" s="1255" t="n"/>
      <c r="U752" s="1255" t="n"/>
      <c r="V752" s="1901" t="n">
        <v>99900</v>
      </c>
      <c r="W752" s="1901" t="n">
        <v>99900</v>
      </c>
      <c r="X752" s="1901" t="n">
        <v>95000</v>
      </c>
      <c r="Y752" s="1901" t="n">
        <v>95000</v>
      </c>
      <c r="Z752" s="1901" t="n">
        <v>94500</v>
      </c>
      <c r="AA752" s="1901" t="n">
        <v>94000</v>
      </c>
      <c r="AB752" s="1901" t="n">
        <v>94000</v>
      </c>
      <c r="AC752" s="1901" t="n">
        <v>93500</v>
      </c>
      <c r="AD752" s="1901" t="n">
        <v>93000</v>
      </c>
    </row>
    <row r="753">
      <c r="A753" s="1248" t="inlineStr">
        <is>
          <t>MYB</t>
        </is>
      </c>
      <c r="B753" s="1249" t="inlineStr">
        <is>
          <t>7892918584_ID-14307556291</t>
        </is>
      </c>
      <c r="C753" s="1250">
        <f>_xlfn.NUMBERVALUE(LEFT(B753,10))</f>
        <v/>
      </c>
      <c r="D753" s="1250">
        <f>_xlfn.NUMBERVALUE(RIGHT(B753,11))</f>
        <v/>
      </c>
      <c r="E753" s="1251" t="n">
        <v>6902395858546</v>
      </c>
      <c r="F753" s="1249" t="inlineStr">
        <is>
          <t>Maybelline Tattoo Liner Play 48H Liquid Color Eyeliner 4 Warna Waterproof Makeup Tahan Lama Eyeliner Putih High Impact Gampang Pigmented Black</t>
        </is>
      </c>
      <c r="G753" s="1248" t="n"/>
      <c r="H753" s="1248" t="n"/>
      <c r="I753" s="1249" t="n"/>
      <c r="J753" s="1252" t="n">
        <v>99900</v>
      </c>
      <c r="K753" s="1253" t="n">
        <v>0</v>
      </c>
      <c r="L753" s="1253" t="n">
        <v>0</v>
      </c>
      <c r="M753" s="1254" t="n">
        <v>0.05</v>
      </c>
      <c r="N753" s="1254" t="n">
        <v>0.05</v>
      </c>
      <c r="O753" s="1253" t="n">
        <v>0.055</v>
      </c>
      <c r="P753" s="1254" t="n">
        <v>0.06</v>
      </c>
      <c r="Q753" s="1254" t="n">
        <v>0.06</v>
      </c>
      <c r="R753" s="1253" t="n">
        <v>0.065</v>
      </c>
      <c r="S753" s="1253" t="n">
        <v>0.07000000000000001</v>
      </c>
      <c r="T753" s="1255" t="n"/>
      <c r="U753" s="1255" t="n"/>
      <c r="V753" s="1901" t="n">
        <v>99900</v>
      </c>
      <c r="W753" s="1901" t="n">
        <v>99900</v>
      </c>
      <c r="X753" s="1901" t="n">
        <v>95000</v>
      </c>
      <c r="Y753" s="1901" t="n">
        <v>95000</v>
      </c>
      <c r="Z753" s="1901" t="n">
        <v>94500</v>
      </c>
      <c r="AA753" s="1901" t="n">
        <v>94000</v>
      </c>
      <c r="AB753" s="1901" t="n">
        <v>94000</v>
      </c>
      <c r="AC753" s="1901" t="n">
        <v>93500</v>
      </c>
      <c r="AD753" s="1901" t="n">
        <v>93000</v>
      </c>
    </row>
    <row r="754">
      <c r="A754" s="1248" t="inlineStr">
        <is>
          <t>MYB</t>
        </is>
      </c>
      <c r="B754" s="1249" t="inlineStr">
        <is>
          <t>7892918584_ID-14307556292</t>
        </is>
      </c>
      <c r="C754" s="1250">
        <f>_xlfn.NUMBERVALUE(LEFT(B754,10))</f>
        <v/>
      </c>
      <c r="D754" s="1250">
        <f>_xlfn.NUMBERVALUE(RIGHT(B754,11))</f>
        <v/>
      </c>
      <c r="E754" s="1251" t="n">
        <v>6902395858553</v>
      </c>
      <c r="F754" s="1249" t="inlineStr">
        <is>
          <t>Maybelline Tattoo Liner Play 48H Liquid Color Eyeliner 4 Warna Waterproof Makeup Tahan Lama Eyeliner Putih High Impact Gampang Pigmented Black</t>
        </is>
      </c>
      <c r="G754" s="1248" t="n"/>
      <c r="H754" s="1248" t="n"/>
      <c r="I754" s="1249" t="n"/>
      <c r="J754" s="1252" t="n">
        <v>99900</v>
      </c>
      <c r="K754" s="1253" t="n">
        <v>0</v>
      </c>
      <c r="L754" s="1253" t="n">
        <v>0</v>
      </c>
      <c r="M754" s="1254" t="n">
        <v>0.05</v>
      </c>
      <c r="N754" s="1254" t="n">
        <v>0.05</v>
      </c>
      <c r="O754" s="1253" t="n">
        <v>0.055</v>
      </c>
      <c r="P754" s="1254" t="n">
        <v>0.06</v>
      </c>
      <c r="Q754" s="1254" t="n">
        <v>0.06</v>
      </c>
      <c r="R754" s="1253" t="n">
        <v>0.065</v>
      </c>
      <c r="S754" s="1253" t="n">
        <v>0.07000000000000001</v>
      </c>
      <c r="T754" s="1255" t="n"/>
      <c r="U754" s="1255" t="n"/>
      <c r="V754" s="1901" t="n">
        <v>99900</v>
      </c>
      <c r="W754" s="1901" t="n">
        <v>99900</v>
      </c>
      <c r="X754" s="1901" t="n">
        <v>95000</v>
      </c>
      <c r="Y754" s="1901" t="n">
        <v>95000</v>
      </c>
      <c r="Z754" s="1901" t="n">
        <v>94500</v>
      </c>
      <c r="AA754" s="1901" t="n">
        <v>94000</v>
      </c>
      <c r="AB754" s="1901" t="n">
        <v>94000</v>
      </c>
      <c r="AC754" s="1901" t="n">
        <v>93500</v>
      </c>
      <c r="AD754" s="1901" t="n">
        <v>93000</v>
      </c>
    </row>
    <row r="755">
      <c r="A755" s="1248" t="inlineStr">
        <is>
          <t>MYB</t>
        </is>
      </c>
      <c r="B755" s="1249" t="inlineStr">
        <is>
          <t>7892918584_ID-14307556293</t>
        </is>
      </c>
      <c r="C755" s="1250">
        <f>_xlfn.NUMBERVALUE(LEFT(B755,10))</f>
        <v/>
      </c>
      <c r="D755" s="1250">
        <f>_xlfn.NUMBERVALUE(RIGHT(B755,11))</f>
        <v/>
      </c>
      <c r="E755" s="1251" t="n">
        <v>6902395858577</v>
      </c>
      <c r="F755" s="1249" t="inlineStr">
        <is>
          <t>Maybelline Tattoo Liner Play 48H Liquid Color Eyeliner 4 Warna Waterproof Makeup Tahan Lama Eyeliner Putih High Impact Gampang Pigmented Black</t>
        </is>
      </c>
      <c r="G755" s="1248" t="n"/>
      <c r="H755" s="1248" t="n"/>
      <c r="I755" s="1249" t="n"/>
      <c r="J755" s="1252" t="n">
        <v>99900</v>
      </c>
      <c r="K755" s="1253" t="n">
        <v>0</v>
      </c>
      <c r="L755" s="1253" t="n">
        <v>0</v>
      </c>
      <c r="M755" s="1254" t="n">
        <v>0.05</v>
      </c>
      <c r="N755" s="1254" t="n">
        <v>0.05</v>
      </c>
      <c r="O755" s="1253" t="n">
        <v>0.055</v>
      </c>
      <c r="P755" s="1254" t="n">
        <v>0.06</v>
      </c>
      <c r="Q755" s="1254" t="n">
        <v>0.06</v>
      </c>
      <c r="R755" s="1253" t="n">
        <v>0.065</v>
      </c>
      <c r="S755" s="1253" t="n">
        <v>0.07000000000000001</v>
      </c>
      <c r="T755" s="1255" t="n"/>
      <c r="U755" s="1255" t="n"/>
      <c r="V755" s="1901" t="n">
        <v>99900</v>
      </c>
      <c r="W755" s="1901" t="n">
        <v>99900</v>
      </c>
      <c r="X755" s="1901" t="n">
        <v>95000</v>
      </c>
      <c r="Y755" s="1901" t="n">
        <v>95000</v>
      </c>
      <c r="Z755" s="1901" t="n">
        <v>94500</v>
      </c>
      <c r="AA755" s="1901" t="n">
        <v>94000</v>
      </c>
      <c r="AB755" s="1901" t="n">
        <v>94000</v>
      </c>
      <c r="AC755" s="1901" t="n">
        <v>93500</v>
      </c>
      <c r="AD755" s="1901" t="n">
        <v>93000</v>
      </c>
    </row>
    <row r="756">
      <c r="A756" s="1248" t="inlineStr">
        <is>
          <t>MYB</t>
        </is>
      </c>
      <c r="B756" s="1249" t="inlineStr">
        <is>
          <t>7892852838_ID-14307566087</t>
        </is>
      </c>
      <c r="C756" s="1250">
        <f>_xlfn.NUMBERVALUE(LEFT(B756,10))</f>
        <v/>
      </c>
      <c r="D756" s="1250">
        <f>_xlfn.NUMBERVALUE(RIGHT(B756,11))</f>
        <v/>
      </c>
      <c r="E756" s="1251" t="n">
        <v>8991380037699</v>
      </c>
      <c r="F756" s="1249" t="inlineStr">
        <is>
          <t>PAKET MAKEUP SET HEMAT - MAYBELLINE NEW YORKER MUST HAVE MAKEUP MIX</t>
        </is>
      </c>
      <c r="G756" s="1248" t="n"/>
      <c r="H756" s="1248" t="n"/>
      <c r="I756" s="1249" t="n"/>
      <c r="J756" s="1252" t="n">
        <v>305000</v>
      </c>
      <c r="K756" s="1253" t="n">
        <v>0.01</v>
      </c>
      <c r="L756" s="1253" t="n">
        <v>0.03</v>
      </c>
      <c r="M756" s="1254" t="n">
        <v>0.05</v>
      </c>
      <c r="N756" s="1254" t="n">
        <v>0.055</v>
      </c>
      <c r="O756" s="1253" t="n">
        <v>0.055</v>
      </c>
      <c r="P756" s="1254" t="n">
        <v>0.06</v>
      </c>
      <c r="Q756" s="1254" t="n">
        <v>0.065</v>
      </c>
      <c r="R756" s="1253" t="n">
        <v>0.065</v>
      </c>
      <c r="S756" s="1253" t="n">
        <v>0.07000000000000001</v>
      </c>
      <c r="T756" s="1255" t="n"/>
      <c r="U756" s="1255" t="n"/>
      <c r="V756" s="1901" t="n">
        <v>302000</v>
      </c>
      <c r="W756" s="1901" t="n">
        <v>295900</v>
      </c>
      <c r="X756" s="1901" t="n">
        <v>289800</v>
      </c>
      <c r="Y756" s="1901" t="n">
        <v>288300</v>
      </c>
      <c r="Z756" s="1901" t="n">
        <v>288300</v>
      </c>
      <c r="AA756" s="1901" t="n">
        <v>286700</v>
      </c>
      <c r="AB756" s="1901" t="n">
        <v>285200</v>
      </c>
      <c r="AC756" s="1901" t="n">
        <v>285200</v>
      </c>
      <c r="AD756" s="1901" t="n">
        <v>283700</v>
      </c>
    </row>
    <row r="757">
      <c r="A757" s="1248" t="inlineStr">
        <is>
          <t>MYB</t>
        </is>
      </c>
      <c r="B757" s="1249" t="inlineStr">
        <is>
          <t>7984742893_ID-14403356427</t>
        </is>
      </c>
      <c r="C757" s="1250">
        <f>_xlfn.NUMBERVALUE(LEFT(B757,10))</f>
        <v/>
      </c>
      <c r="D757" s="1250">
        <f>_xlfn.NUMBERVALUE(RIGHT(B757,11))</f>
        <v/>
      </c>
      <c r="E757" s="1251" t="n">
        <v>8991380038498</v>
      </c>
      <c r="F757" s="1249" t="inlineStr">
        <is>
          <t>Maybelline Sky High Booster Serum Bulu Mata 6ml - Serum bulu mata eye lash serum Hypercurl Superstay Matte lashlift extension bulu mata palsu eyelash extension douyin</t>
        </is>
      </c>
      <c r="G757" s="1248" t="n"/>
      <c r="H757" s="1248" t="n"/>
      <c r="I757" s="1249" t="n"/>
      <c r="J757" s="1252" t="n">
        <v>179900</v>
      </c>
      <c r="K757" s="1253" t="n">
        <v>0</v>
      </c>
      <c r="L757" s="1253" t="n">
        <v>0</v>
      </c>
      <c r="M757" s="1254" t="n">
        <v>0.05</v>
      </c>
      <c r="N757" s="1254" t="n">
        <v>0.05</v>
      </c>
      <c r="O757" s="1253" t="n">
        <v>0.055</v>
      </c>
      <c r="P757" s="1254" t="n">
        <v>0.06</v>
      </c>
      <c r="Q757" s="1254" t="n">
        <v>0.06</v>
      </c>
      <c r="R757" s="1253" t="n">
        <v>0.065</v>
      </c>
      <c r="S757" s="1253" t="n">
        <v>0.07000000000000001</v>
      </c>
      <c r="T757" s="1255" t="n"/>
      <c r="U757" s="1255" t="n"/>
      <c r="V757" s="1901" t="n">
        <v>179900</v>
      </c>
      <c r="W757" s="1901" t="n">
        <v>179900</v>
      </c>
      <c r="X757" s="1901" t="n">
        <v>171000</v>
      </c>
      <c r="Y757" s="1901" t="n">
        <v>171000</v>
      </c>
      <c r="Z757" s="1901" t="n">
        <v>170100</v>
      </c>
      <c r="AA757" s="1901" t="n">
        <v>169200</v>
      </c>
      <c r="AB757" s="1901" t="n">
        <v>169200</v>
      </c>
      <c r="AC757" s="1901" t="n">
        <v>168300</v>
      </c>
      <c r="AD757" s="1901" t="n">
        <v>167400</v>
      </c>
    </row>
    <row r="758">
      <c r="A758" s="1248" t="inlineStr">
        <is>
          <t>MYB</t>
        </is>
      </c>
      <c r="B758" s="1249" t="inlineStr">
        <is>
          <t>8002850105_ID-14425038848</t>
        </is>
      </c>
      <c r="C758" s="1250">
        <f>_xlfn.NUMBERVALUE(LEFT(B758,10))</f>
        <v/>
      </c>
      <c r="D758" s="1250">
        <f>_xlfn.NUMBERVALUE(RIGHT(B758,11))</f>
        <v/>
      </c>
      <c r="E758" s="1251" t="n">
        <v>8991380038436</v>
      </c>
      <c r="F758" s="1249" t="inlineStr">
        <is>
          <t>PAKET MAKEUP Fit Me Primer + Setting Spray - Tahan lama hasil Matte Hingga 16 Jam</t>
        </is>
      </c>
      <c r="G758" s="1248" t="n"/>
      <c r="H758" s="1248" t="n"/>
      <c r="I758" s="1249" t="n"/>
      <c r="J758" s="1252" t="n">
        <v>275800</v>
      </c>
      <c r="K758" s="1253" t="n">
        <v>0.135</v>
      </c>
      <c r="L758" s="1253" t="n">
        <v>0.15</v>
      </c>
      <c r="M758" s="1254" t="n">
        <v>0.2</v>
      </c>
      <c r="N758" s="1254" t="n">
        <v>0.15</v>
      </c>
      <c r="O758" s="1253" t="n">
        <v>0.17</v>
      </c>
      <c r="P758" s="1254" t="n">
        <v>0.25</v>
      </c>
      <c r="Q758" s="1254" t="n">
        <v>0.2</v>
      </c>
      <c r="R758" s="1253" t="n">
        <v>0.22</v>
      </c>
      <c r="S758" s="1253" t="n">
        <v>0.27</v>
      </c>
      <c r="T758" s="1255" t="n"/>
      <c r="U758" s="1255" t="n"/>
      <c r="V758" s="1901" t="n">
        <v>238600</v>
      </c>
      <c r="W758" s="1901" t="n">
        <v>234500</v>
      </c>
      <c r="X758" s="1901" t="n">
        <v>220700</v>
      </c>
      <c r="Y758" s="1901" t="n">
        <v>234500</v>
      </c>
      <c r="Z758" s="1901" t="n">
        <v>229000</v>
      </c>
      <c r="AA758" s="1901" t="n">
        <v>206900</v>
      </c>
      <c r="AB758" s="1901" t="n">
        <v>220700</v>
      </c>
      <c r="AC758" s="1901" t="n">
        <v>215200</v>
      </c>
      <c r="AD758" s="1901" t="n">
        <v>201400</v>
      </c>
    </row>
    <row r="759">
      <c r="A759" s="1248" t="inlineStr">
        <is>
          <t>MYB</t>
        </is>
      </c>
      <c r="B759" s="1249" t="inlineStr">
        <is>
          <t>8003352280_ID-14425890582</t>
        </is>
      </c>
      <c r="C759" s="1250">
        <f>_xlfn.NUMBERVALUE(LEFT(B759,10))</f>
        <v/>
      </c>
      <c r="D759" s="1250">
        <f>_xlfn.NUMBERVALUE(RIGHT(B759,11))</f>
        <v/>
      </c>
      <c r="E759" s="1251" t="n">
        <v>8991380038382</v>
      </c>
      <c r="F759" s="1249" t="inlineStr">
        <is>
          <t>Maybelline Skin Tint Makeup Kit Kulit Kuning Langsat - FIT ME Fresh Tint 05 + Powder 120 | Skin Tint Foundation SPF 50 PA+++ Vitamin C Serum Face Makeup Natural</t>
        </is>
      </c>
      <c r="G759" s="1248" t="n"/>
      <c r="H759" s="1248" t="n"/>
      <c r="I759" s="1249" t="n"/>
      <c r="J759" s="1252" t="n">
        <v>148000</v>
      </c>
      <c r="K759" s="1253" t="n">
        <v>0.01</v>
      </c>
      <c r="L759" s="1253" t="n">
        <v>0.03</v>
      </c>
      <c r="M759" s="1254" t="n">
        <v>0.05</v>
      </c>
      <c r="N759" s="1254" t="n">
        <v>0.055</v>
      </c>
      <c r="O759" s="1253" t="n">
        <v>0.055</v>
      </c>
      <c r="P759" s="1254" t="n">
        <v>0.06</v>
      </c>
      <c r="Q759" s="1254" t="n">
        <v>0.065</v>
      </c>
      <c r="R759" s="1253" t="n">
        <v>0.065</v>
      </c>
      <c r="S759" s="1253" t="n">
        <v>0.07000000000000001</v>
      </c>
      <c r="T759" s="1255" t="n"/>
      <c r="U759" s="1255" t="n"/>
      <c r="V759" s="1901" t="n">
        <v>146600</v>
      </c>
      <c r="W759" s="1901" t="n">
        <v>143600</v>
      </c>
      <c r="X759" s="1901" t="n">
        <v>140600</v>
      </c>
      <c r="Y759" s="1901" t="n">
        <v>139900</v>
      </c>
      <c r="Z759" s="1901" t="n">
        <v>139900</v>
      </c>
      <c r="AA759" s="1901" t="n">
        <v>139200</v>
      </c>
      <c r="AB759" s="1901" t="n">
        <v>138400</v>
      </c>
      <c r="AC759" s="1901" t="n">
        <v>138400</v>
      </c>
      <c r="AD759" s="1901" t="n">
        <v>137700</v>
      </c>
    </row>
    <row r="760">
      <c r="A760" s="1248" t="inlineStr">
        <is>
          <t>MYB</t>
        </is>
      </c>
      <c r="B760" s="1249" t="inlineStr">
        <is>
          <t>8003352280_ID-14425890583</t>
        </is>
      </c>
      <c r="C760" s="1250">
        <f>_xlfn.NUMBERVALUE(LEFT(B760,10))</f>
        <v/>
      </c>
      <c r="D760" s="1250">
        <f>_xlfn.NUMBERVALUE(RIGHT(B760,11))</f>
        <v/>
      </c>
      <c r="E760" s="1251" t="n">
        <v>8991380038399</v>
      </c>
      <c r="F760" s="1249" t="inlineStr">
        <is>
          <t>Maybelline Skin Tint Makeup Kit Kulit Kuning Langsat - FIT ME Fresh Tint 05 + Powder 120 | Skin Tint Foundation SPF 50 PA+++ Vitamin C Serum Face Makeup Natural</t>
        </is>
      </c>
      <c r="G760" s="1248" t="n"/>
      <c r="H760" s="1248" t="n"/>
      <c r="I760" s="1249" t="n"/>
      <c r="J760" s="1252" t="n">
        <v>148000</v>
      </c>
      <c r="K760" s="1253" t="n">
        <v>0.01</v>
      </c>
      <c r="L760" s="1253" t="n">
        <v>0.03</v>
      </c>
      <c r="M760" s="1254" t="n">
        <v>0.05</v>
      </c>
      <c r="N760" s="1254" t="n">
        <v>0.055</v>
      </c>
      <c r="O760" s="1253" t="n">
        <v>0.055</v>
      </c>
      <c r="P760" s="1254" t="n">
        <v>0.06</v>
      </c>
      <c r="Q760" s="1254" t="n">
        <v>0.065</v>
      </c>
      <c r="R760" s="1253" t="n">
        <v>0.065</v>
      </c>
      <c r="S760" s="1253" t="n">
        <v>0.07000000000000001</v>
      </c>
      <c r="T760" s="1255" t="n"/>
      <c r="U760" s="1255" t="n"/>
      <c r="V760" s="1901" t="n">
        <v>146600</v>
      </c>
      <c r="W760" s="1901" t="n">
        <v>143600</v>
      </c>
      <c r="X760" s="1901" t="n">
        <v>140600</v>
      </c>
      <c r="Y760" s="1901" t="n">
        <v>139900</v>
      </c>
      <c r="Z760" s="1901" t="n">
        <v>139900</v>
      </c>
      <c r="AA760" s="1901" t="n">
        <v>139200</v>
      </c>
      <c r="AB760" s="1901" t="n">
        <v>138400</v>
      </c>
      <c r="AC760" s="1901" t="n">
        <v>138400</v>
      </c>
      <c r="AD760" s="1901" t="n">
        <v>137700</v>
      </c>
    </row>
    <row r="761">
      <c r="A761" s="1248" t="inlineStr">
        <is>
          <t>MYB</t>
        </is>
      </c>
      <c r="B761" s="1249" t="inlineStr">
        <is>
          <t>8003352280_ID-14425890584</t>
        </is>
      </c>
      <c r="C761" s="1250">
        <f>_xlfn.NUMBERVALUE(LEFT(B761,10))</f>
        <v/>
      </c>
      <c r="D761" s="1250">
        <f>_xlfn.NUMBERVALUE(RIGHT(B761,11))</f>
        <v/>
      </c>
      <c r="E761" s="1251" t="n">
        <v>8991380038405</v>
      </c>
      <c r="F761" s="1249" t="inlineStr">
        <is>
          <t>Maybelline Skin Tint Makeup Kit Kulit Kuning Langsat - FIT ME Fresh Tint 05 + Powder 120 | Skin Tint Foundation SPF 50 PA+++ Vitamin C Serum Face Makeup Natural</t>
        </is>
      </c>
      <c r="G761" s="1248" t="n"/>
      <c r="H761" s="1248" t="n"/>
      <c r="I761" s="1249" t="n"/>
      <c r="J761" s="1252" t="n">
        <v>148000</v>
      </c>
      <c r="K761" s="1253" t="n">
        <v>0.01</v>
      </c>
      <c r="L761" s="1253" t="n">
        <v>0.03</v>
      </c>
      <c r="M761" s="1254" t="n">
        <v>0.05</v>
      </c>
      <c r="N761" s="1254" t="n">
        <v>0.055</v>
      </c>
      <c r="O761" s="1253" t="n">
        <v>0.055</v>
      </c>
      <c r="P761" s="1254" t="n">
        <v>0.06</v>
      </c>
      <c r="Q761" s="1254" t="n">
        <v>0.065</v>
      </c>
      <c r="R761" s="1253" t="n">
        <v>0.065</v>
      </c>
      <c r="S761" s="1253" t="n">
        <v>0.07000000000000001</v>
      </c>
      <c r="T761" s="1255" t="n"/>
      <c r="U761" s="1255" t="n"/>
      <c r="V761" s="1901" t="n">
        <v>146600</v>
      </c>
      <c r="W761" s="1901" t="n">
        <v>143600</v>
      </c>
      <c r="X761" s="1901" t="n">
        <v>140600</v>
      </c>
      <c r="Y761" s="1901" t="n">
        <v>139900</v>
      </c>
      <c r="Z761" s="1901" t="n">
        <v>139900</v>
      </c>
      <c r="AA761" s="1901" t="n">
        <v>139200</v>
      </c>
      <c r="AB761" s="1901" t="n">
        <v>138400</v>
      </c>
      <c r="AC761" s="1901" t="n">
        <v>138400</v>
      </c>
      <c r="AD761" s="1901" t="n">
        <v>137700</v>
      </c>
    </row>
    <row r="762">
      <c r="A762" s="1248" t="inlineStr">
        <is>
          <t>MYB</t>
        </is>
      </c>
      <c r="B762" s="1249" t="inlineStr">
        <is>
          <t>8003352280_ID-14425890585</t>
        </is>
      </c>
      <c r="C762" s="1250">
        <f>_xlfn.NUMBERVALUE(LEFT(B762,10))</f>
        <v/>
      </c>
      <c r="D762" s="1250">
        <f>_xlfn.NUMBERVALUE(RIGHT(B762,11))</f>
        <v/>
      </c>
      <c r="E762" s="1251" t="n">
        <v>8991380038412</v>
      </c>
      <c r="F762" s="1249" t="inlineStr">
        <is>
          <t>Maybelline Skin Tint Makeup Kit Kulit Kuning Langsat - FIT ME Fresh Tint 05 + Powder 120 | Skin Tint Foundation SPF 50 PA+++ Vitamin C Serum Face Makeup Natural</t>
        </is>
      </c>
      <c r="G762" s="1248" t="n"/>
      <c r="H762" s="1248" t="n"/>
      <c r="I762" s="1249" t="n"/>
      <c r="J762" s="1252" t="n">
        <v>148000</v>
      </c>
      <c r="K762" s="1253" t="n">
        <v>0.01</v>
      </c>
      <c r="L762" s="1253" t="n">
        <v>0.03</v>
      </c>
      <c r="M762" s="1254" t="n">
        <v>0.05</v>
      </c>
      <c r="N762" s="1254" t="n">
        <v>0.055</v>
      </c>
      <c r="O762" s="1253" t="n">
        <v>0.055</v>
      </c>
      <c r="P762" s="1254" t="n">
        <v>0.06</v>
      </c>
      <c r="Q762" s="1254" t="n">
        <v>0.065</v>
      </c>
      <c r="R762" s="1253" t="n">
        <v>0.065</v>
      </c>
      <c r="S762" s="1253" t="n">
        <v>0.07000000000000001</v>
      </c>
      <c r="T762" s="1255" t="n"/>
      <c r="U762" s="1255" t="n"/>
      <c r="V762" s="1901" t="n">
        <v>146600</v>
      </c>
      <c r="W762" s="1901" t="n">
        <v>143600</v>
      </c>
      <c r="X762" s="1901" t="n">
        <v>140600</v>
      </c>
      <c r="Y762" s="1901" t="n">
        <v>139900</v>
      </c>
      <c r="Z762" s="1901" t="n">
        <v>139900</v>
      </c>
      <c r="AA762" s="1901" t="n">
        <v>139200</v>
      </c>
      <c r="AB762" s="1901" t="n">
        <v>138400</v>
      </c>
      <c r="AC762" s="1901" t="n">
        <v>138400</v>
      </c>
      <c r="AD762" s="1901" t="n">
        <v>137700</v>
      </c>
    </row>
    <row r="763">
      <c r="A763" s="1248" t="inlineStr">
        <is>
          <t>MYB</t>
        </is>
      </c>
      <c r="B763" s="1249" t="inlineStr">
        <is>
          <t>8003288614_ID-14425836882</t>
        </is>
      </c>
      <c r="C763" s="1250">
        <f>_xlfn.NUMBERVALUE(LEFT(B763,10))</f>
        <v/>
      </c>
      <c r="D763" s="1250">
        <f>_xlfn.NUMBERVALUE(RIGHT(B763,11))</f>
        <v/>
      </c>
      <c r="E763" s="1251" t="n">
        <v>8991380038443</v>
      </c>
      <c r="F763" s="1249" t="inlineStr">
        <is>
          <t>PAKET MAKEUP LIMITED RAMADHAN Feel The Power of Makeup - Paket Lengkap Hemat Seserahan Paket kosmetik MUA Makeup</t>
        </is>
      </c>
      <c r="G763" s="1248" t="n"/>
      <c r="H763" s="1248" t="n"/>
      <c r="I763" s="1249" t="n"/>
      <c r="J763" s="1252" t="n">
        <v>209900</v>
      </c>
      <c r="K763" s="1253" t="n">
        <v>0.01</v>
      </c>
      <c r="L763" s="1253" t="n">
        <v>0.03</v>
      </c>
      <c r="M763" s="1254" t="n">
        <v>0.05</v>
      </c>
      <c r="N763" s="1254" t="n">
        <v>0.055</v>
      </c>
      <c r="O763" s="1253" t="n">
        <v>0.055</v>
      </c>
      <c r="P763" s="1254" t="n">
        <v>0.06</v>
      </c>
      <c r="Q763" s="1254" t="n">
        <v>0.065</v>
      </c>
      <c r="R763" s="1253" t="n">
        <v>0.065</v>
      </c>
      <c r="S763" s="1253" t="n">
        <v>0.07000000000000001</v>
      </c>
      <c r="T763" s="1255" t="n"/>
      <c r="U763" s="1255" t="n"/>
      <c r="V763" s="1901" t="n">
        <v>207900</v>
      </c>
      <c r="W763" s="1901" t="n">
        <v>203700</v>
      </c>
      <c r="X763" s="1901" t="n">
        <v>199500</v>
      </c>
      <c r="Y763" s="1901" t="n">
        <v>198400</v>
      </c>
      <c r="Z763" s="1901" t="n">
        <v>198400</v>
      </c>
      <c r="AA763" s="1901" t="n">
        <v>197400</v>
      </c>
      <c r="AB763" s="1901" t="n">
        <v>196300</v>
      </c>
      <c r="AC763" s="1901" t="n">
        <v>196300</v>
      </c>
      <c r="AD763" s="1901" t="n">
        <v>195300</v>
      </c>
    </row>
    <row r="764">
      <c r="A764" s="1248" t="inlineStr">
        <is>
          <t>GAR</t>
        </is>
      </c>
      <c r="B764" s="1249" t="inlineStr">
        <is>
          <t>7945460425_ID-14358834749</t>
        </is>
      </c>
      <c r="C764" s="1250">
        <f>_xlfn.NUMBERVALUE(LEFT(B764,10))</f>
        <v/>
      </c>
      <c r="D764" s="1250">
        <f>_xlfn.NUMBERVALUE(RIGHT(B764,11))</f>
        <v/>
      </c>
      <c r="E764" s="1251" t="n">
        <v>8994993023325</v>
      </c>
      <c r="F764" s="1249" t="inlineStr">
        <is>
          <t>Garnier Super UV Invisible Serum Sunscreen SPF 50+ PA++++ Vitamin C Skin Care - 30ml (Sunblock Untuk Kulit Cerah Terlindungi)</t>
        </is>
      </c>
      <c r="G764" s="1248" t="n"/>
      <c r="H764" s="1248" t="n"/>
      <c r="I764" s="1249" t="n"/>
      <c r="J764" s="1252" t="n">
        <v>69000</v>
      </c>
      <c r="K764" s="1253" t="n">
        <v>0.05</v>
      </c>
      <c r="L764" s="1253" t="n">
        <v>0.12</v>
      </c>
      <c r="M764" s="1254" t="n">
        <v>0.13</v>
      </c>
      <c r="N764" s="1254" t="n">
        <v>0.12</v>
      </c>
      <c r="O764" s="1253" t="n">
        <v>0.13</v>
      </c>
      <c r="P764" s="1254" t="n">
        <v>0.14</v>
      </c>
      <c r="Q764" s="1254" t="n">
        <v>0.13</v>
      </c>
      <c r="R764" s="1253" t="n">
        <v>0.14</v>
      </c>
      <c r="S764" s="1253" t="n">
        <v>0.15</v>
      </c>
      <c r="T764" s="1255" t="n"/>
      <c r="U764" s="1255" t="n"/>
      <c r="V764" s="1901" t="n">
        <v>65600</v>
      </c>
      <c r="W764" s="1901" t="n">
        <v>60800</v>
      </c>
      <c r="X764" s="1901" t="n">
        <v>60100</v>
      </c>
      <c r="Y764" s="1901" t="n">
        <v>60800</v>
      </c>
      <c r="Z764" s="1901" t="n">
        <v>60100</v>
      </c>
      <c r="AA764" s="1901" t="n">
        <v>59400</v>
      </c>
      <c r="AB764" s="1901" t="n">
        <v>60100</v>
      </c>
      <c r="AC764" s="1901" t="n">
        <v>59400</v>
      </c>
      <c r="AD764" s="1901" t="n">
        <v>58700</v>
      </c>
    </row>
    <row r="765">
      <c r="A765" s="1248" t="inlineStr">
        <is>
          <t>GAR</t>
        </is>
      </c>
      <c r="B765" s="1249" t="inlineStr">
        <is>
          <t>7963928653_ID-14378528448</t>
        </is>
      </c>
      <c r="C765" s="1250">
        <f>_xlfn.NUMBERVALUE(LEFT(B765,10))</f>
        <v/>
      </c>
      <c r="D765" s="1250">
        <f>_xlfn.NUMBERVALUE(RIGHT(B765,11))</f>
        <v/>
      </c>
      <c r="E765" s="1251" t="n">
        <v>8991380037903</v>
      </c>
      <c r="F765" s="1249" t="inlineStr">
        <is>
          <t>Garnier Vitamin C Day &amp; Night Starter Kit - Foam Cleanser 100ml + Micellar Vitamin C 125ml + Bright Complete Serum 15ml + Overnight Serum 15ml</t>
        </is>
      </c>
      <c r="G765" s="1248" t="n"/>
      <c r="H765" s="1248" t="n"/>
      <c r="I765" s="1249" t="n"/>
      <c r="J765" s="1252" t="n">
        <v>253000</v>
      </c>
      <c r="K765" s="1253" t="n">
        <v>0.17</v>
      </c>
      <c r="L765" s="1253" t="n">
        <v>0.18</v>
      </c>
      <c r="M765" s="1254" t="n">
        <v>0.26</v>
      </c>
      <c r="N765" s="1254" t="n">
        <v>0.23</v>
      </c>
      <c r="O765" s="1253" t="n">
        <v>0.24</v>
      </c>
      <c r="P765" s="1254" t="n">
        <v>0.27</v>
      </c>
      <c r="Q765" s="1254" t="n">
        <v>0.27</v>
      </c>
      <c r="R765" s="1253" t="n">
        <v>0.28</v>
      </c>
      <c r="S765" s="1253" t="n">
        <v>0.28</v>
      </c>
      <c r="T765" s="1255" t="n"/>
      <c r="U765" s="1255" t="n"/>
      <c r="V765" s="1901" t="n">
        <v>210000</v>
      </c>
      <c r="W765" s="1901" t="n">
        <v>207500</v>
      </c>
      <c r="X765" s="1901" t="n">
        <v>187300</v>
      </c>
      <c r="Y765" s="1901" t="n">
        <v>194900</v>
      </c>
      <c r="Z765" s="1901" t="n">
        <v>192300</v>
      </c>
      <c r="AA765" s="1901" t="n">
        <v>184700</v>
      </c>
      <c r="AB765" s="1901" t="n">
        <v>184700</v>
      </c>
      <c r="AC765" s="1901" t="n">
        <v>182200</v>
      </c>
      <c r="AD765" s="1901" t="n">
        <v>182200</v>
      </c>
    </row>
    <row r="766">
      <c r="A766" s="1248" t="inlineStr">
        <is>
          <t>GAR</t>
        </is>
      </c>
      <c r="B766" s="1249" t="inlineStr">
        <is>
          <t>7680156017_ID-14105834090</t>
        </is>
      </c>
      <c r="C766" s="1250">
        <f>_xlfn.NUMBERVALUE(LEFT(B766,10))</f>
        <v/>
      </c>
      <c r="D766" s="1250">
        <f>_xlfn.NUMBERVALUE(RIGHT(B766,11))</f>
        <v/>
      </c>
      <c r="E766" s="1251" t="n">
        <v>8901526598335</v>
      </c>
      <c r="F766" s="1249" t="inlineStr">
        <is>
          <t>Garnier Color Natural Bleach (Mengangkat Warna Hingga 8 Level)</t>
        </is>
      </c>
      <c r="G766" s="1248" t="n"/>
      <c r="H766" s="1248" t="n"/>
      <c r="I766" s="1249" t="n"/>
      <c r="J766" s="1252" t="n">
        <v>69000</v>
      </c>
      <c r="K766" s="1253" t="n">
        <v>0</v>
      </c>
      <c r="L766" s="1253" t="n">
        <v>0</v>
      </c>
      <c r="M766" s="1254" t="n">
        <v>0</v>
      </c>
      <c r="N766" s="1254" t="n">
        <v>0</v>
      </c>
      <c r="O766" s="1253" t="n">
        <v>0</v>
      </c>
      <c r="P766" s="1254" t="n">
        <v>0</v>
      </c>
      <c r="Q766" s="1254" t="n">
        <v>0</v>
      </c>
      <c r="R766" s="1253" t="n">
        <v>0</v>
      </c>
      <c r="S766" s="1253" t="n">
        <v>0</v>
      </c>
      <c r="T766" s="1255" t="n"/>
      <c r="U766" s="1255" t="n"/>
      <c r="V766" s="1901" t="n">
        <v>69000</v>
      </c>
      <c r="W766" s="1901" t="n">
        <v>69000</v>
      </c>
      <c r="X766" s="1901" t="n">
        <v>69000</v>
      </c>
      <c r="Y766" s="1901" t="n">
        <v>69000</v>
      </c>
      <c r="Z766" s="1901" t="n">
        <v>69000</v>
      </c>
      <c r="AA766" s="1901" t="n">
        <v>69000</v>
      </c>
      <c r="AB766" s="1901" t="n">
        <v>69000</v>
      </c>
      <c r="AC766" s="1901" t="n">
        <v>69000</v>
      </c>
      <c r="AD766" s="1901" t="n">
        <v>69000</v>
      </c>
    </row>
    <row r="767">
      <c r="A767" s="1248" t="inlineStr">
        <is>
          <t>GAR</t>
        </is>
      </c>
      <c r="B767" s="1249" t="inlineStr">
        <is>
          <t>8039396339_ID-14460972107</t>
        </is>
      </c>
      <c r="C767" s="1250">
        <f>_xlfn.NUMBERVALUE(LEFT(B767,10))</f>
        <v/>
      </c>
      <c r="D767" s="1250">
        <f>_xlfn.NUMBERVALUE(RIGHT(B767,11))</f>
        <v/>
      </c>
      <c r="E767" s="1251" t="n">
        <v>8991380039037</v>
      </c>
      <c r="F767" s="1249" t="inlineStr">
        <is>
          <t>(PAKET HEMAT 5PCS) Bright Complete Vitamin C Day Complete Set - Micellar Pink 125ml, Foam Cleanser 100ml, Day Serum 15ml, Day Cream 50ml &amp; Invisible Serum Sunscreen SPF 50+ PA++++ 30ml</t>
        </is>
      </c>
      <c r="G767" s="1248" t="n"/>
      <c r="H767" s="1248" t="n"/>
      <c r="I767" s="1249" t="n"/>
      <c r="J767" s="1252" t="n">
        <v>320000</v>
      </c>
      <c r="K767" s="1253" t="n">
        <v>0.14</v>
      </c>
      <c r="L767" s="1253" t="n">
        <v>0.24</v>
      </c>
      <c r="M767" s="1254" t="n">
        <v>0.26</v>
      </c>
      <c r="N767" s="1254" t="n">
        <v>0.23</v>
      </c>
      <c r="O767" s="1253" t="n">
        <v>0.24</v>
      </c>
      <c r="P767" s="1254" t="n">
        <v>0.27</v>
      </c>
      <c r="Q767" s="1254" t="n">
        <v>0.26</v>
      </c>
      <c r="R767" s="1253" t="n">
        <v>0.27</v>
      </c>
      <c r="S767" s="1253" t="n">
        <v>0.28</v>
      </c>
      <c r="T767" s="1255" t="n"/>
      <c r="U767" s="1255" t="n"/>
      <c r="V767" s="1901" t="n">
        <v>275200</v>
      </c>
      <c r="W767" s="1901" t="n">
        <v>243200</v>
      </c>
      <c r="X767" s="1901" t="n">
        <v>236800</v>
      </c>
      <c r="Y767" s="1901" t="n">
        <v>246400</v>
      </c>
      <c r="Z767" s="1901" t="n">
        <v>243200</v>
      </c>
      <c r="AA767" s="1901" t="n">
        <v>233600</v>
      </c>
      <c r="AB767" s="1901" t="n">
        <v>236800</v>
      </c>
      <c r="AC767" s="1901" t="n">
        <v>233600</v>
      </c>
      <c r="AD767" s="1901" t="n">
        <v>230400</v>
      </c>
    </row>
    <row r="768">
      <c r="A768" s="1248" t="inlineStr">
        <is>
          <t>GAR</t>
        </is>
      </c>
      <c r="B768" s="1249" t="inlineStr">
        <is>
          <t>8039402220_ID-14460862613</t>
        </is>
      </c>
      <c r="C768" s="1250">
        <f>_xlfn.NUMBERVALUE(LEFT(B768,10))</f>
        <v/>
      </c>
      <c r="D768" s="1250">
        <f>_xlfn.NUMBERVALUE(RIGHT(B768,11))</f>
        <v/>
      </c>
      <c r="E768" s="1251" t="n">
        <v>8991380039051</v>
      </c>
      <c r="F768" s="1249" t="inlineStr">
        <is>
          <t>(PAKET HEMAT ISI 2) Garnier Super UV Invisible Serum Sunscreen SPF 50+ PA++++ Vitamin C Skin Care - 30ml (Sunblock Untuk Kulit Cerah Terlindungi)</t>
        </is>
      </c>
      <c r="G768" s="1248" t="n"/>
      <c r="H768" s="1248" t="n"/>
      <c r="I768" s="1249" t="n"/>
      <c r="J768" s="1252" t="n">
        <v>138000</v>
      </c>
      <c r="K768" s="1253" t="n">
        <v>0.1</v>
      </c>
      <c r="L768" s="1253" t="n">
        <v>0.21</v>
      </c>
      <c r="M768" s="1254" t="n">
        <v>0.22</v>
      </c>
      <c r="N768" s="1254" t="n">
        <v>0.21</v>
      </c>
      <c r="O768" s="1253" t="n">
        <v>0.22</v>
      </c>
      <c r="P768" s="1254" t="n">
        <v>0.23</v>
      </c>
      <c r="Q768" s="1254" t="n">
        <v>0.22</v>
      </c>
      <c r="R768" s="1253" t="n">
        <v>0.23</v>
      </c>
      <c r="S768" s="1253" t="n">
        <v>0.24</v>
      </c>
      <c r="T768" s="1255" t="n"/>
      <c r="U768" s="1255" t="n"/>
      <c r="V768" s="1901" t="n">
        <v>124200</v>
      </c>
      <c r="W768" s="1901" t="n">
        <v>109100</v>
      </c>
      <c r="X768" s="1901" t="n">
        <v>107700</v>
      </c>
      <c r="Y768" s="1901" t="n">
        <v>109100</v>
      </c>
      <c r="Z768" s="1901" t="n">
        <v>107700</v>
      </c>
      <c r="AA768" s="1901" t="n">
        <v>106300</v>
      </c>
      <c r="AB768" s="1901" t="n">
        <v>107700</v>
      </c>
      <c r="AC768" s="1901" t="n">
        <v>106300</v>
      </c>
      <c r="AD768" s="1901" t="n">
        <v>104900</v>
      </c>
    </row>
    <row r="769">
      <c r="A769" s="1248" t="inlineStr">
        <is>
          <t>GAR</t>
        </is>
      </c>
      <c r="B769" s="1249" t="inlineStr">
        <is>
          <t>8039368502_ID-14460848821</t>
        </is>
      </c>
      <c r="C769" s="1250">
        <f>_xlfn.NUMBERVALUE(LEFT(B769,10))</f>
        <v/>
      </c>
      <c r="D769" s="1250">
        <f>_xlfn.NUMBERVALUE(RIGHT(B769,11))</f>
        <v/>
      </c>
      <c r="E769" s="1251" t="n">
        <v>8991380039044</v>
      </c>
      <c r="F769" s="1249" t="inlineStr">
        <is>
          <t>(PAKET HEMAT 3PCS) Garnier Bright Complete Vitamin C Simple Set + Sunscreen - Day Cream 50ml, Night Cream 50ml &amp; Invisible Serum Sunscreen SPF 50+ PA++++ 30ml</t>
        </is>
      </c>
      <c r="G769" s="1248" t="n"/>
      <c r="H769" s="1248" t="n"/>
      <c r="I769" s="1249" t="n"/>
      <c r="J769" s="1252" t="n">
        <v>255000</v>
      </c>
      <c r="K769" s="1253" t="n">
        <v>0.2</v>
      </c>
      <c r="L769" s="1253" t="n">
        <v>0.3</v>
      </c>
      <c r="M769" s="1254" t="n">
        <v>0.32</v>
      </c>
      <c r="N769" s="1254" t="n">
        <v>0.29</v>
      </c>
      <c r="O769" s="1253" t="n">
        <v>0.3</v>
      </c>
      <c r="P769" s="1254" t="n">
        <v>0.33</v>
      </c>
      <c r="Q769" s="1254" t="n">
        <v>0.32</v>
      </c>
      <c r="R769" s="1253" t="n">
        <v>0.33</v>
      </c>
      <c r="S769" s="1253" t="n">
        <v>0.34</v>
      </c>
      <c r="T769" s="1255" t="n"/>
      <c r="U769" s="1255" t="n"/>
      <c r="V769" s="1901" t="n">
        <v>204000</v>
      </c>
      <c r="W769" s="1901" t="n">
        <v>178500</v>
      </c>
      <c r="X769" s="1901" t="n">
        <v>173400</v>
      </c>
      <c r="Y769" s="1901" t="n">
        <v>181100</v>
      </c>
      <c r="Z769" s="1901" t="n">
        <v>178500</v>
      </c>
      <c r="AA769" s="1901" t="n">
        <v>170900</v>
      </c>
      <c r="AB769" s="1901" t="n">
        <v>173400</v>
      </c>
      <c r="AC769" s="1901" t="n">
        <v>170900</v>
      </c>
      <c r="AD769" s="1901" t="n">
        <v>168300</v>
      </c>
    </row>
    <row r="770">
      <c r="A770" s="1248" t="inlineStr">
        <is>
          <t>GAR</t>
        </is>
      </c>
      <c r="B770" s="1249" t="inlineStr">
        <is>
          <t>7112990485_ID-13414808106</t>
        </is>
      </c>
      <c r="C770" s="1250">
        <f>_xlfn.NUMBERVALUE(LEFT(B770,10))</f>
        <v/>
      </c>
      <c r="D770" s="1250">
        <f>_xlfn.NUMBERVALUE(RIGHT(B770,11))</f>
        <v/>
      </c>
      <c r="E770" s="1251" t="n">
        <v>8994993015139</v>
      </c>
      <c r="F770" s="1249" t="inlineStr">
        <is>
          <t>Garnier Bright Complete 3-in-1 Anti Acne Facial Cleanser Skin Care - 50ml (Pembersih Wajah Untuk Melawan Jerawat Hasil Kulit Tampak Cerah)</t>
        </is>
      </c>
      <c r="G770" s="1248" t="n"/>
      <c r="H770" s="1248" t="n"/>
      <c r="I770" s="1249" t="n"/>
      <c r="J770" s="1252" t="n">
        <v>29900</v>
      </c>
      <c r="K770" s="1253" t="n">
        <v>0</v>
      </c>
      <c r="L770" s="1253" t="n">
        <v>0</v>
      </c>
      <c r="M770" s="1254" t="n">
        <v>0</v>
      </c>
      <c r="N770" s="1254" t="n">
        <v>0</v>
      </c>
      <c r="O770" s="1253" t="n">
        <v>0</v>
      </c>
      <c r="P770" s="1254" t="n">
        <v>0</v>
      </c>
      <c r="Q770" s="1254" t="n">
        <v>0</v>
      </c>
      <c r="R770" s="1253" t="n">
        <v>0</v>
      </c>
      <c r="S770" s="1253" t="n">
        <v>0</v>
      </c>
      <c r="T770" s="1255" t="n"/>
      <c r="U770" s="1255" t="n"/>
      <c r="V770" s="1901" t="n">
        <v>29900</v>
      </c>
      <c r="W770" s="1901" t="n">
        <v>29900</v>
      </c>
      <c r="X770" s="1901" t="n">
        <v>29900</v>
      </c>
      <c r="Y770" s="1901" t="n">
        <v>29900</v>
      </c>
      <c r="Z770" s="1901" t="n">
        <v>29900</v>
      </c>
      <c r="AA770" s="1901" t="n">
        <v>29900</v>
      </c>
      <c r="AB770" s="1901" t="n">
        <v>29900</v>
      </c>
      <c r="AC770" s="1901" t="n">
        <v>29900</v>
      </c>
      <c r="AD770" s="1901" t="n">
        <v>29900</v>
      </c>
    </row>
    <row r="771">
      <c r="A771" s="1248" t="inlineStr">
        <is>
          <t>GAR</t>
        </is>
      </c>
      <c r="B771" s="1249" t="inlineStr">
        <is>
          <t>7682096727_ID-14111836848</t>
        </is>
      </c>
      <c r="C771" s="1250">
        <f>_xlfn.NUMBERVALUE(LEFT(B771,10))</f>
        <v/>
      </c>
      <c r="D771" s="1250">
        <f>_xlfn.NUMBERVALUE(RIGHT(B771,11))</f>
        <v/>
      </c>
      <c r="E771" s="1251" t="n">
        <v>8991380034131</v>
      </c>
      <c r="F771" s="1249" t="inlineStr">
        <is>
          <t>Garnier Color Naturals - Pastel Color Ash Blonde - Pewarna Rambut 3 pcs &amp; Bleach x 1 pcs</t>
        </is>
      </c>
      <c r="G771" s="1248" t="n"/>
      <c r="H771" s="1248" t="n"/>
      <c r="I771" s="1249" t="n"/>
      <c r="J771" s="1252" t="n">
        <v>128700</v>
      </c>
      <c r="K771" s="1253" t="n">
        <v>0.02</v>
      </c>
      <c r="L771" s="1253" t="n">
        <v>0.03</v>
      </c>
      <c r="M771" s="1254" t="n">
        <v>0.05</v>
      </c>
      <c r="N771" s="1254" t="n">
        <v>0.02</v>
      </c>
      <c r="O771" s="1253" t="n">
        <v>0.03000000000000001</v>
      </c>
      <c r="P771" s="1254" t="n">
        <v>0.06</v>
      </c>
      <c r="Q771" s="1254" t="n">
        <v>0.05</v>
      </c>
      <c r="R771" s="1253" t="n">
        <v>0.06</v>
      </c>
      <c r="S771" s="1253" t="n">
        <v>0.07000000000000001</v>
      </c>
      <c r="T771" s="1255" t="n"/>
      <c r="U771" s="1255" t="n"/>
      <c r="V771" s="1901" t="n">
        <v>126200</v>
      </c>
      <c r="W771" s="1901" t="n">
        <v>124900</v>
      </c>
      <c r="X771" s="1901" t="n">
        <v>122300</v>
      </c>
      <c r="Y771" s="1901" t="n">
        <v>126200</v>
      </c>
      <c r="Z771" s="1901" t="n">
        <v>124900</v>
      </c>
      <c r="AA771" s="1901" t="n">
        <v>121000</v>
      </c>
      <c r="AB771" s="1901" t="n">
        <v>122300</v>
      </c>
      <c r="AC771" s="1901" t="n">
        <v>121000</v>
      </c>
      <c r="AD771" s="1901" t="n">
        <v>119700</v>
      </c>
    </row>
    <row r="772">
      <c r="A772" s="1248" t="inlineStr">
        <is>
          <t>GAR</t>
        </is>
      </c>
      <c r="B772" s="1249" t="inlineStr">
        <is>
          <t>7682100902_ID-14112034110</t>
        </is>
      </c>
      <c r="C772" s="1250">
        <f>_xlfn.NUMBERVALUE(LEFT(B772,10))</f>
        <v/>
      </c>
      <c r="D772" s="1250">
        <f>_xlfn.NUMBERVALUE(RIGHT(B772,11))</f>
        <v/>
      </c>
      <c r="E772" s="1251" t="n">
        <v>8991380034155</v>
      </c>
      <c r="F772" s="1249" t="inlineStr">
        <is>
          <t>Garnier Color Naturals - Pastel Color Brilliant PInk - Pewarna Rambut 3 pcs &amp; Bleach x 1 pcs</t>
        </is>
      </c>
      <c r="G772" s="1248" t="n"/>
      <c r="H772" s="1248" t="n"/>
      <c r="I772" s="1249" t="n"/>
      <c r="J772" s="1252" t="n">
        <v>128700</v>
      </c>
      <c r="K772" s="1253" t="n">
        <v>0.02</v>
      </c>
      <c r="L772" s="1253" t="n">
        <v>0.03</v>
      </c>
      <c r="M772" s="1254" t="n">
        <v>0.05</v>
      </c>
      <c r="N772" s="1254" t="n">
        <v>0.02</v>
      </c>
      <c r="O772" s="1253" t="n">
        <v>0.03000000000000001</v>
      </c>
      <c r="P772" s="1254" t="n">
        <v>0.06</v>
      </c>
      <c r="Q772" s="1254" t="n">
        <v>0.05</v>
      </c>
      <c r="R772" s="1253" t="n">
        <v>0.06</v>
      </c>
      <c r="S772" s="1253" t="n">
        <v>0.07000000000000001</v>
      </c>
      <c r="T772" s="1255" t="n"/>
      <c r="U772" s="1255" t="n"/>
      <c r="V772" s="1901" t="n">
        <v>126200</v>
      </c>
      <c r="W772" s="1901" t="n">
        <v>124900</v>
      </c>
      <c r="X772" s="1901" t="n">
        <v>122300</v>
      </c>
      <c r="Y772" s="1901" t="n">
        <v>126200</v>
      </c>
      <c r="Z772" s="1901" t="n">
        <v>124900</v>
      </c>
      <c r="AA772" s="1901" t="n">
        <v>121000</v>
      </c>
      <c r="AB772" s="1901" t="n">
        <v>122300</v>
      </c>
      <c r="AC772" s="1901" t="n">
        <v>121000</v>
      </c>
      <c r="AD772" s="1901" t="n">
        <v>119700</v>
      </c>
    </row>
    <row r="773">
      <c r="A773" s="1248" t="inlineStr">
        <is>
          <t>GAR</t>
        </is>
      </c>
      <c r="B773" s="1249" t="inlineStr">
        <is>
          <t>7682210133_ID-14111882918</t>
        </is>
      </c>
      <c r="C773" s="1250">
        <f>_xlfn.NUMBERVALUE(LEFT(B773,10))</f>
        <v/>
      </c>
      <c r="D773" s="1250">
        <f>_xlfn.NUMBERVALUE(RIGHT(B773,11))</f>
        <v/>
      </c>
      <c r="E773" s="1251" t="n">
        <v>8991380034148</v>
      </c>
      <c r="F773" s="1249" t="inlineStr">
        <is>
          <t>Garnier Color Naturals - Pastel Color Pastel Blue - Pewarna Rambut 3 pcs &amp; Bleach x 1 pcs</t>
        </is>
      </c>
      <c r="G773" s="1248" t="n"/>
      <c r="H773" s="1248" t="n"/>
      <c r="I773" s="1249" t="n"/>
      <c r="J773" s="1252" t="n">
        <v>128700</v>
      </c>
      <c r="K773" s="1253" t="n">
        <v>0.02</v>
      </c>
      <c r="L773" s="1253" t="n">
        <v>0.03</v>
      </c>
      <c r="M773" s="1254" t="n">
        <v>0.05</v>
      </c>
      <c r="N773" s="1254" t="n">
        <v>0.02</v>
      </c>
      <c r="O773" s="1253" t="n">
        <v>0.03000000000000001</v>
      </c>
      <c r="P773" s="1254" t="n">
        <v>0.06</v>
      </c>
      <c r="Q773" s="1254" t="n">
        <v>0.05</v>
      </c>
      <c r="R773" s="1253" t="n">
        <v>0.06</v>
      </c>
      <c r="S773" s="1253" t="n">
        <v>0.07000000000000001</v>
      </c>
      <c r="T773" s="1255" t="n"/>
      <c r="U773" s="1255" t="n"/>
      <c r="V773" s="1901" t="n">
        <v>126200</v>
      </c>
      <c r="W773" s="1901" t="n">
        <v>124900</v>
      </c>
      <c r="X773" s="1901" t="n">
        <v>122300</v>
      </c>
      <c r="Y773" s="1901" t="n">
        <v>126200</v>
      </c>
      <c r="Z773" s="1901" t="n">
        <v>124900</v>
      </c>
      <c r="AA773" s="1901" t="n">
        <v>121000</v>
      </c>
      <c r="AB773" s="1901" t="n">
        <v>122300</v>
      </c>
      <c r="AC773" s="1901" t="n">
        <v>121000</v>
      </c>
      <c r="AD773" s="1901" t="n">
        <v>119700</v>
      </c>
    </row>
    <row r="774">
      <c r="A774" s="1248" t="inlineStr">
        <is>
          <t>GAR</t>
        </is>
      </c>
      <c r="B774" s="1249" t="inlineStr">
        <is>
          <t>7682246116_ID-14111910909</t>
        </is>
      </c>
      <c r="C774" s="1250">
        <f>_xlfn.NUMBERVALUE(LEFT(B774,10))</f>
        <v/>
      </c>
      <c r="D774" s="1250">
        <f>_xlfn.NUMBERVALUE(RIGHT(B774,11))</f>
        <v/>
      </c>
      <c r="E774" s="1251" t="n">
        <v>8991380034162</v>
      </c>
      <c r="F774" s="1249" t="inlineStr">
        <is>
          <t>Garnier Color Naturals - Pastel Color Deep Lavender - Pewarna Rambut 3 pcs &amp; Bleach x 1 pcs</t>
        </is>
      </c>
      <c r="G774" s="1248" t="n"/>
      <c r="H774" s="1248" t="n"/>
      <c r="I774" s="1249" t="n"/>
      <c r="J774" s="1252" t="n">
        <v>128700</v>
      </c>
      <c r="K774" s="1253" t="n">
        <v>0.02</v>
      </c>
      <c r="L774" s="1253" t="n">
        <v>0.03</v>
      </c>
      <c r="M774" s="1254" t="n">
        <v>0.05</v>
      </c>
      <c r="N774" s="1254" t="n">
        <v>0.02</v>
      </c>
      <c r="O774" s="1253" t="n">
        <v>0.03000000000000001</v>
      </c>
      <c r="P774" s="1254" t="n">
        <v>0.06</v>
      </c>
      <c r="Q774" s="1254" t="n">
        <v>0.05</v>
      </c>
      <c r="R774" s="1253" t="n">
        <v>0.06</v>
      </c>
      <c r="S774" s="1253" t="n">
        <v>0.07000000000000001</v>
      </c>
      <c r="T774" s="1255" t="n"/>
      <c r="U774" s="1255" t="n"/>
      <c r="V774" s="1901" t="n">
        <v>126200</v>
      </c>
      <c r="W774" s="1901" t="n">
        <v>124900</v>
      </c>
      <c r="X774" s="1901" t="n">
        <v>122300</v>
      </c>
      <c r="Y774" s="1901" t="n">
        <v>126200</v>
      </c>
      <c r="Z774" s="1901" t="n">
        <v>124900</v>
      </c>
      <c r="AA774" s="1901" t="n">
        <v>121000</v>
      </c>
      <c r="AB774" s="1901" t="n">
        <v>122300</v>
      </c>
      <c r="AC774" s="1901" t="n">
        <v>121000</v>
      </c>
      <c r="AD774" s="1901" t="n">
        <v>119700</v>
      </c>
    </row>
    <row r="775">
      <c r="A775" s="1248" t="inlineStr">
        <is>
          <t>GAR</t>
        </is>
      </c>
      <c r="B775" s="1249" t="inlineStr">
        <is>
          <t>8039448562_ID-14460870957</t>
        </is>
      </c>
      <c r="C775" s="1250">
        <f>_xlfn.NUMBERVALUE(LEFT(B775,10))</f>
        <v/>
      </c>
      <c r="D775" s="1250">
        <f>_xlfn.NUMBERVALUE(RIGHT(B775,11))</f>
        <v/>
      </c>
      <c r="E775" s="1251" t="n">
        <v>8991380039013</v>
      </c>
      <c r="F775" s="1249" t="inlineStr">
        <is>
          <t>(PAKET HEMAT) Anti-Acne Face Wash &amp; Sunscreen Vitamin C - Garnier Men Acno Fight Anti-Acne Scrub In Foam Skin Care 100ml &amp; Super UV Invisible Serum Sunscreen SPF 50+ PA++++</t>
        </is>
      </c>
      <c r="G775" s="1248" t="n"/>
      <c r="H775" s="1248" t="n"/>
      <c r="I775" s="1249" t="n"/>
      <c r="J775" s="1252" t="n">
        <v>108000</v>
      </c>
      <c r="K775" s="1253" t="n">
        <v>0.08</v>
      </c>
      <c r="L775" s="1253" t="n">
        <v>0.14</v>
      </c>
      <c r="M775" s="1254" t="n">
        <v>0.16</v>
      </c>
      <c r="N775" s="1254" t="n">
        <v>0.13</v>
      </c>
      <c r="O775" s="1253" t="n">
        <v>0.14</v>
      </c>
      <c r="P775" s="1254" t="n">
        <v>0.17</v>
      </c>
      <c r="Q775" s="1254" t="n">
        <v>0.16</v>
      </c>
      <c r="R775" s="1253" t="n">
        <v>0.17</v>
      </c>
      <c r="S775" s="1253" t="n">
        <v>0.18</v>
      </c>
      <c r="T775" s="1255" t="n"/>
      <c r="U775" s="1255" t="n"/>
      <c r="V775" s="1901" t="n">
        <v>99400</v>
      </c>
      <c r="W775" s="1901" t="n">
        <v>92900</v>
      </c>
      <c r="X775" s="1901" t="n">
        <v>90800</v>
      </c>
      <c r="Y775" s="1901" t="n">
        <v>94000</v>
      </c>
      <c r="Z775" s="1901" t="n">
        <v>92900</v>
      </c>
      <c r="AA775" s="1901" t="n">
        <v>89700</v>
      </c>
      <c r="AB775" s="1901" t="n">
        <v>90800</v>
      </c>
      <c r="AC775" s="1901" t="n">
        <v>89700</v>
      </c>
      <c r="AD775" s="1901" t="n">
        <v>88600</v>
      </c>
    </row>
    <row r="776">
      <c r="A776" s="1248" t="inlineStr">
        <is>
          <t>GAR</t>
        </is>
      </c>
      <c r="B776" s="1249" t="inlineStr">
        <is>
          <t>8039498100_ID-14460950356</t>
        </is>
      </c>
      <c r="C776" s="1250">
        <f>_xlfn.NUMBERVALUE(LEFT(B776,10))</f>
        <v/>
      </c>
      <c r="D776" s="1250">
        <f>_xlfn.NUMBERVALUE(RIGHT(B776,11))</f>
        <v/>
      </c>
      <c r="E776" s="1251" t="n">
        <v>8991380039020</v>
      </c>
      <c r="F776" s="1249" t="inlineStr">
        <is>
          <t>(PAKET HEMAT 7PCS) Bright Complete Vitamin C Day &amp; Night Complete Set - Micellar Pink 125ml, Foam Cleanser 100ml, Day Serum 15ml, Night Serum 15ml, Day Cream 50ml, Night Cream 50ml &amp; Invisible Serum Sunscreen SPF 50+ PA++++ 30ml</t>
        </is>
      </c>
      <c r="G776" s="1248" t="n"/>
      <c r="H776" s="1248" t="n"/>
      <c r="I776" s="1249" t="n"/>
      <c r="J776" s="1252" t="n">
        <v>508000</v>
      </c>
      <c r="K776" s="1253" t="n">
        <v>0.14</v>
      </c>
      <c r="L776" s="1253" t="n">
        <v>0.23</v>
      </c>
      <c r="M776" s="1254" t="n">
        <v>0.25</v>
      </c>
      <c r="N776" s="1254" t="n">
        <v>0.22</v>
      </c>
      <c r="O776" s="1253" t="n">
        <v>0.23</v>
      </c>
      <c r="P776" s="1254" t="n">
        <v>0.26</v>
      </c>
      <c r="Q776" s="1254" t="n">
        <v>0.25</v>
      </c>
      <c r="R776" s="1253" t="n">
        <v>0.26</v>
      </c>
      <c r="S776" s="1253" t="n">
        <v>0.27</v>
      </c>
      <c r="T776" s="1255" t="n"/>
      <c r="U776" s="1255" t="n"/>
      <c r="V776" s="1901" t="n">
        <v>436900</v>
      </c>
      <c r="W776" s="1901" t="n">
        <v>391200</v>
      </c>
      <c r="X776" s="1901" t="n">
        <v>381000</v>
      </c>
      <c r="Y776" s="1901" t="n">
        <v>396300</v>
      </c>
      <c r="Z776" s="1901" t="n">
        <v>391200</v>
      </c>
      <c r="AA776" s="1901" t="n">
        <v>376000</v>
      </c>
      <c r="AB776" s="1901" t="n">
        <v>381000</v>
      </c>
      <c r="AC776" s="1901" t="n">
        <v>376000</v>
      </c>
      <c r="AD776" s="1901" t="n">
        <v>370900</v>
      </c>
    </row>
    <row r="777">
      <c r="A777" s="1248" t="inlineStr">
        <is>
          <t>GAR</t>
        </is>
      </c>
      <c r="B777" s="1249" t="inlineStr">
        <is>
          <t>7108790793_ID-13409004952</t>
        </is>
      </c>
      <c r="C777" s="1250">
        <f>_xlfn.NUMBERVALUE(LEFT(B777,10))</f>
        <v/>
      </c>
      <c r="D777" s="1250">
        <f>_xlfn.NUMBERVALUE(RIGHT(B777,11))</f>
        <v/>
      </c>
      <c r="E777" s="1251" t="n">
        <v>6928820029565</v>
      </c>
      <c r="F777" s="1249" t="inlineStr">
        <is>
          <t>Garnier Micellar Cleansing Water Blue Skin Care (Pembersih Wajah &amp; Make up Untuk Kulit Berjerawat)</t>
        </is>
      </c>
      <c r="G777" s="1248" t="n"/>
      <c r="H777" s="1248" t="n"/>
      <c r="I777" s="1249" t="n"/>
      <c r="J777" s="1252" t="n">
        <v>100000</v>
      </c>
      <c r="K777" s="1253" t="n">
        <v>0</v>
      </c>
      <c r="L777" s="1253" t="n">
        <v>0</v>
      </c>
      <c r="M777" s="1254" t="n">
        <v>0</v>
      </c>
      <c r="N777" s="1254" t="n">
        <v>0</v>
      </c>
      <c r="O777" s="1253" t="n">
        <v>0</v>
      </c>
      <c r="P777" s="1254" t="n">
        <v>0</v>
      </c>
      <c r="Q777" s="1254" t="n">
        <v>0</v>
      </c>
      <c r="R777" s="1253" t="n">
        <v>0</v>
      </c>
      <c r="S777" s="1253" t="n">
        <v>0</v>
      </c>
      <c r="T777" s="1255" t="n"/>
      <c r="U777" s="1255" t="n"/>
      <c r="V777" s="1901" t="n">
        <v>100000</v>
      </c>
      <c r="W777" s="1901" t="n">
        <v>100000</v>
      </c>
      <c r="X777" s="1901" t="n">
        <v>100000</v>
      </c>
      <c r="Y777" s="1901" t="n">
        <v>100000</v>
      </c>
      <c r="Z777" s="1901" t="n">
        <v>100000</v>
      </c>
      <c r="AA777" s="1901" t="n">
        <v>100000</v>
      </c>
      <c r="AB777" s="1901" t="n">
        <v>100000</v>
      </c>
      <c r="AC777" s="1901" t="n">
        <v>100000</v>
      </c>
      <c r="AD777" s="1901" t="n">
        <v>100000</v>
      </c>
    </row>
    <row r="778">
      <c r="A778" s="1248" t="inlineStr">
        <is>
          <t>GAR</t>
        </is>
      </c>
      <c r="B778" s="1249" t="inlineStr">
        <is>
          <t>7108802851_ID-13409046421</t>
        </is>
      </c>
      <c r="C778" s="1250">
        <f>_xlfn.NUMBERVALUE(LEFT(B778,10))</f>
        <v/>
      </c>
      <c r="D778" s="1250">
        <f>_xlfn.NUMBERVALUE(RIGHT(B778,11))</f>
        <v/>
      </c>
      <c r="E778" s="1251" t="n">
        <v>6928820029558</v>
      </c>
      <c r="F778" s="1249" t="inlineStr">
        <is>
          <t>Garnier Micellar Cleansing Water Blue Skin Care (Pembersih Wajah &amp; Make up Untuk Kulit Berjerawat)</t>
        </is>
      </c>
      <c r="G778" s="1248" t="n"/>
      <c r="H778" s="1248" t="n"/>
      <c r="I778" s="1249" t="n"/>
      <c r="J778" s="1252" t="n">
        <v>37000</v>
      </c>
      <c r="K778" s="1253" t="n">
        <v>0</v>
      </c>
      <c r="L778" s="1253" t="n">
        <v>0</v>
      </c>
      <c r="M778" s="1254" t="n">
        <v>0</v>
      </c>
      <c r="N778" s="1254" t="n">
        <v>0</v>
      </c>
      <c r="O778" s="1253" t="n">
        <v>0</v>
      </c>
      <c r="P778" s="1254" t="n">
        <v>0</v>
      </c>
      <c r="Q778" s="1254" t="n">
        <v>0</v>
      </c>
      <c r="R778" s="1253" t="n">
        <v>0</v>
      </c>
      <c r="S778" s="1253" t="n">
        <v>0</v>
      </c>
      <c r="T778" s="1255" t="n"/>
      <c r="U778" s="1255" t="n"/>
      <c r="V778" s="1901" t="n">
        <v>37000</v>
      </c>
      <c r="W778" s="1901" t="n">
        <v>37000</v>
      </c>
      <c r="X778" s="1901" t="n">
        <v>37000</v>
      </c>
      <c r="Y778" s="1901" t="n">
        <v>37000</v>
      </c>
      <c r="Z778" s="1901" t="n">
        <v>37000</v>
      </c>
      <c r="AA778" s="1901" t="n">
        <v>37000</v>
      </c>
      <c r="AB778" s="1901" t="n">
        <v>37000</v>
      </c>
      <c r="AC778" s="1901" t="n">
        <v>37000</v>
      </c>
      <c r="AD778" s="1901" t="n">
        <v>37000</v>
      </c>
    </row>
    <row r="779">
      <c r="A779" s="1248" t="inlineStr">
        <is>
          <t>GAR</t>
        </is>
      </c>
      <c r="B779" s="1249" t="inlineStr">
        <is>
          <t>7109008908_ID-13409358334</t>
        </is>
      </c>
      <c r="C779" s="1250">
        <f>_xlfn.NUMBERVALUE(LEFT(B779,10))</f>
        <v/>
      </c>
      <c r="D779" s="1250">
        <f>_xlfn.NUMBERVALUE(RIGHT(B779,11))</f>
        <v/>
      </c>
      <c r="E779" s="1251" t="n">
        <v>3600541975071</v>
      </c>
      <c r="F779" s="1249" t="inlineStr">
        <is>
          <t>Garnier Micellar Cleansing Water Pink Skin Care - 700ml (Pembersih Wajah &amp; Make up Untuk Kulit Sensitif)</t>
        </is>
      </c>
      <c r="G779" s="1248" t="n"/>
      <c r="H779" s="1248" t="n"/>
      <c r="I779" s="1249" t="n"/>
      <c r="J779" s="1252" t="n">
        <v>141400</v>
      </c>
      <c r="K779" s="1253" t="n">
        <v>0</v>
      </c>
      <c r="L779" s="1253" t="n">
        <v>0</v>
      </c>
      <c r="M779" s="1254" t="n">
        <v>0</v>
      </c>
      <c r="N779" s="1254" t="n">
        <v>0</v>
      </c>
      <c r="O779" s="1253" t="n">
        <v>0</v>
      </c>
      <c r="P779" s="1254" t="n">
        <v>0</v>
      </c>
      <c r="Q779" s="1254" t="n">
        <v>0</v>
      </c>
      <c r="R779" s="1253" t="n">
        <v>0</v>
      </c>
      <c r="S779" s="1253" t="n">
        <v>0</v>
      </c>
      <c r="T779" s="1255" t="n"/>
      <c r="U779" s="1255" t="n"/>
      <c r="V779" s="1901" t="n">
        <v>141400</v>
      </c>
      <c r="W779" s="1901" t="n">
        <v>141400</v>
      </c>
      <c r="X779" s="1901" t="n">
        <v>141400</v>
      </c>
      <c r="Y779" s="1901" t="n">
        <v>141400</v>
      </c>
      <c r="Z779" s="1901" t="n">
        <v>141400</v>
      </c>
      <c r="AA779" s="1901" t="n">
        <v>141400</v>
      </c>
      <c r="AB779" s="1901" t="n">
        <v>141400</v>
      </c>
      <c r="AC779" s="1901" t="n">
        <v>141400</v>
      </c>
      <c r="AD779" s="1901" t="n">
        <v>141400</v>
      </c>
    </row>
    <row r="780">
      <c r="A780" s="1248" t="inlineStr">
        <is>
          <t>GAR</t>
        </is>
      </c>
      <c r="B780" s="1249" t="inlineStr">
        <is>
          <t>7113496514_ID-13415460470</t>
        </is>
      </c>
      <c r="C780" s="1250">
        <f>_xlfn.NUMBERVALUE(LEFT(B780,10))</f>
        <v/>
      </c>
      <c r="D780" s="1250">
        <f>_xlfn.NUMBERVALUE(RIGHT(B780,11))</f>
        <v/>
      </c>
      <c r="E780" s="1251" t="n">
        <v>8991380700036</v>
      </c>
      <c r="F780" s="1249" t="inlineStr">
        <is>
          <t>Garnier Bright Complete Brightening Face Wash Skin Care (Pembersih Wajah Untuk Kulit Cerah Cepat)</t>
        </is>
      </c>
      <c r="G780" s="1248" t="n"/>
      <c r="H780" s="1248" t="n"/>
      <c r="I780" s="1249" t="n"/>
      <c r="J780" s="1252" t="n">
        <v>23500</v>
      </c>
      <c r="K780" s="1253" t="n">
        <v>0</v>
      </c>
      <c r="L780" s="1253" t="n">
        <v>0</v>
      </c>
      <c r="M780" s="1254" t="n">
        <v>0</v>
      </c>
      <c r="N780" s="1254" t="n">
        <v>0</v>
      </c>
      <c r="O780" s="1253" t="n">
        <v>0</v>
      </c>
      <c r="P780" s="1254" t="n">
        <v>0</v>
      </c>
      <c r="Q780" s="1254" t="n">
        <v>0</v>
      </c>
      <c r="R780" s="1253" t="n">
        <v>0</v>
      </c>
      <c r="S780" s="1253" t="n">
        <v>0</v>
      </c>
      <c r="T780" s="1255" t="n"/>
      <c r="U780" s="1255" t="n"/>
      <c r="V780" s="1901" t="n">
        <v>23500</v>
      </c>
      <c r="W780" s="1901" t="n">
        <v>23500</v>
      </c>
      <c r="X780" s="1901" t="n">
        <v>23500</v>
      </c>
      <c r="Y780" s="1901" t="n">
        <v>23500</v>
      </c>
      <c r="Z780" s="1901" t="n">
        <v>23500</v>
      </c>
      <c r="AA780" s="1901" t="n">
        <v>23500</v>
      </c>
      <c r="AB780" s="1901" t="n">
        <v>23500</v>
      </c>
      <c r="AC780" s="1901" t="n">
        <v>23500</v>
      </c>
      <c r="AD780" s="1901" t="n">
        <v>23500</v>
      </c>
    </row>
    <row r="781">
      <c r="A781" s="1248" t="inlineStr">
        <is>
          <t>GAR</t>
        </is>
      </c>
      <c r="B781" s="1249" t="inlineStr">
        <is>
          <t>7155066204_ID-13468108261</t>
        </is>
      </c>
      <c r="C781" s="1250">
        <f>_xlfn.NUMBERVALUE(LEFT(B781,10))</f>
        <v/>
      </c>
      <c r="D781" s="1250">
        <f>_xlfn.NUMBERVALUE(RIGHT(B781,11))</f>
        <v/>
      </c>
      <c r="E781" s="1251" t="n">
        <v>8991380028918</v>
      </c>
      <c r="F781" s="1249" t="inlineStr">
        <is>
          <t>(SUPER BRAND DAY HANYA 31 OKT) (PAKET HEMAT ISI 2) Garnier Micellar Cleansing Water Blue Skin Care - 400ml (Pembersih Wajah &amp; Make up Untuk Kulit Berjerawat)</t>
        </is>
      </c>
      <c r="G781" s="1248" t="n"/>
      <c r="H781" s="1248" t="n"/>
      <c r="I781" s="1249" t="n"/>
      <c r="J781" s="1252" t="n">
        <v>228000</v>
      </c>
      <c r="K781" s="1253" t="n">
        <v>0</v>
      </c>
      <c r="L781" s="1253" t="n">
        <v>0</v>
      </c>
      <c r="M781" s="1254" t="n">
        <v>0</v>
      </c>
      <c r="N781" s="1254" t="n">
        <v>0</v>
      </c>
      <c r="O781" s="1253" t="n">
        <v>0</v>
      </c>
      <c r="P781" s="1254" t="n">
        <v>0</v>
      </c>
      <c r="Q781" s="1254" t="n">
        <v>0</v>
      </c>
      <c r="R781" s="1253" t="n">
        <v>0</v>
      </c>
      <c r="S781" s="1253" t="n">
        <v>0</v>
      </c>
      <c r="T781" s="1255" t="n"/>
      <c r="U781" s="1255" t="n"/>
      <c r="V781" s="1901" t="n">
        <v>228000</v>
      </c>
      <c r="W781" s="1901" t="n">
        <v>228000</v>
      </c>
      <c r="X781" s="1901" t="n">
        <v>228000</v>
      </c>
      <c r="Y781" s="1901" t="n">
        <v>228000</v>
      </c>
      <c r="Z781" s="1901" t="n">
        <v>228000</v>
      </c>
      <c r="AA781" s="1901" t="n">
        <v>228000</v>
      </c>
      <c r="AB781" s="1901" t="n">
        <v>228000</v>
      </c>
      <c r="AC781" s="1901" t="n">
        <v>228000</v>
      </c>
      <c r="AD781" s="1901" t="n">
        <v>228000</v>
      </c>
    </row>
    <row r="782">
      <c r="A782" s="1248" t="inlineStr">
        <is>
          <t>OAP</t>
        </is>
      </c>
      <c r="B782" s="1249" t="inlineStr">
        <is>
          <t>8029128513_ID-14452912251</t>
        </is>
      </c>
      <c r="C782" s="1250">
        <f>_xlfn.NUMBERVALUE(LEFT(B782,10))</f>
        <v/>
      </c>
      <c r="D782" s="1250">
        <f>_xlfn.NUMBERVALUE(RIGHT(B782,11))</f>
        <v/>
      </c>
      <c r="E782" s="1251" t="n">
        <v>8994993022809</v>
      </c>
      <c r="F782" s="1249" t="inlineStr">
        <is>
          <t>L'oreal Paris Revitalift Hyaluronic Acid Oil Control Replumping Cleansing Gel - Kulit Terasa Kenyal &amp; Replumping</t>
        </is>
      </c>
      <c r="G782" s="1248" t="n"/>
      <c r="H782" s="1248" t="n"/>
      <c r="I782" s="1249" t="n"/>
      <c r="J782" s="1252" t="n">
        <v>91900</v>
      </c>
      <c r="K782" s="1253" t="n">
        <v>0.05</v>
      </c>
      <c r="L782" s="1253" t="n">
        <v>0.05</v>
      </c>
      <c r="M782" s="1254" t="n">
        <v>0.05</v>
      </c>
      <c r="N782" s="1254" t="n">
        <v>0.05</v>
      </c>
      <c r="O782" s="1253" t="n">
        <v>0.05</v>
      </c>
      <c r="P782" s="1254" t="n">
        <v>0.05</v>
      </c>
      <c r="Q782" s="1254" t="n">
        <v>0.05</v>
      </c>
      <c r="R782" s="1253" t="n">
        <v>0.05</v>
      </c>
      <c r="S782" s="1253" t="n">
        <v>0.05</v>
      </c>
      <c r="T782" s="1255" t="n"/>
      <c r="U782" s="1255" t="n"/>
      <c r="V782" s="1901" t="n">
        <v>87400</v>
      </c>
      <c r="W782" s="1901" t="n">
        <v>87400</v>
      </c>
      <c r="X782" s="1901" t="n">
        <v>87400</v>
      </c>
      <c r="Y782" s="1901" t="n">
        <v>87400</v>
      </c>
      <c r="Z782" s="1901" t="n">
        <v>87400</v>
      </c>
      <c r="AA782" s="1901" t="n">
        <v>87400</v>
      </c>
      <c r="AB782" s="1901" t="n">
        <v>87400</v>
      </c>
      <c r="AC782" s="1901" t="n">
        <v>87400</v>
      </c>
      <c r="AD782" s="1901" t="n">
        <v>87400</v>
      </c>
    </row>
    <row r="783">
      <c r="A783" s="1248" t="inlineStr">
        <is>
          <t>OAP</t>
        </is>
      </c>
      <c r="B783" s="1249" t="inlineStr">
        <is>
          <t>8034138849_ID-14456980449</t>
        </is>
      </c>
      <c r="C783" s="1250">
        <f>_xlfn.NUMBERVALUE(LEFT(B783,10))</f>
        <v/>
      </c>
      <c r="D783" s="1250">
        <f>_xlfn.NUMBERVALUE(RIGHT(B783,11))</f>
        <v/>
      </c>
      <c r="E783" s="1251" t="n">
        <v>8994993022915</v>
      </c>
      <c r="F783" s="1249" t="inlineStr">
        <is>
          <t>L'oreal Paris Revitalift Hyaluronic Acid 8h Oil Control Gel-Cream - Kulit Terasa Kenyal &amp; Replumping</t>
        </is>
      </c>
      <c r="G783" s="1248" t="n"/>
      <c r="H783" s="1248" t="n"/>
      <c r="I783" s="1249" t="n"/>
      <c r="J783" s="1252" t="n">
        <v>86900</v>
      </c>
      <c r="K783" s="1253" t="n">
        <v>0.05</v>
      </c>
      <c r="L783" s="1253" t="n">
        <v>0.05</v>
      </c>
      <c r="M783" s="1254" t="n">
        <v>0.05</v>
      </c>
      <c r="N783" s="1254" t="n">
        <v>0.05</v>
      </c>
      <c r="O783" s="1253" t="n">
        <v>0.05</v>
      </c>
      <c r="P783" s="1254" t="n">
        <v>0.05</v>
      </c>
      <c r="Q783" s="1254" t="n">
        <v>0.05</v>
      </c>
      <c r="R783" s="1253" t="n">
        <v>0.05</v>
      </c>
      <c r="S783" s="1253" t="n">
        <v>0.05</v>
      </c>
      <c r="T783" s="1255" t="n"/>
      <c r="U783" s="1255" t="n"/>
      <c r="V783" s="1901" t="n">
        <v>82600</v>
      </c>
      <c r="W783" s="1901" t="n">
        <v>82600</v>
      </c>
      <c r="X783" s="1901" t="n">
        <v>82600</v>
      </c>
      <c r="Y783" s="1901" t="n">
        <v>82600</v>
      </c>
      <c r="Z783" s="1901" t="n">
        <v>82600</v>
      </c>
      <c r="AA783" s="1901" t="n">
        <v>82600</v>
      </c>
      <c r="AB783" s="1901" t="n">
        <v>82600</v>
      </c>
      <c r="AC783" s="1901" t="n">
        <v>82600</v>
      </c>
      <c r="AD783" s="1901" t="n">
        <v>82600</v>
      </c>
    </row>
    <row r="784">
      <c r="A784" s="1248" t="inlineStr">
        <is>
          <t>OAP</t>
        </is>
      </c>
      <c r="B784" s="1249" t="inlineStr">
        <is>
          <t>8034138849_ID-14456980448</t>
        </is>
      </c>
      <c r="C784" s="1250">
        <f>_xlfn.NUMBERVALUE(LEFT(B784,10))</f>
        <v/>
      </c>
      <c r="D784" s="1250">
        <f>_xlfn.NUMBERVALUE(RIGHT(B784,11))</f>
        <v/>
      </c>
      <c r="E784" s="1251" t="n">
        <v>8994993022885</v>
      </c>
      <c r="F784" s="1249" t="inlineStr">
        <is>
          <t>L'oreal Paris Revitalift Hyaluronic Acid 8h Oil Control Gel-Cream - Kulit Terasa Kenyal &amp; Replumping</t>
        </is>
      </c>
      <c r="G784" s="1248" t="n"/>
      <c r="H784" s="1248" t="n"/>
      <c r="I784" s="1249" t="n"/>
      <c r="J784" s="1252" t="n">
        <v>204900</v>
      </c>
      <c r="K784" s="1253" t="n">
        <v>0.05</v>
      </c>
      <c r="L784" s="1253" t="n">
        <v>0.05</v>
      </c>
      <c r="M784" s="1254" t="n">
        <v>0.05</v>
      </c>
      <c r="N784" s="1254" t="n">
        <v>0.05</v>
      </c>
      <c r="O784" s="1253" t="n">
        <v>0.05</v>
      </c>
      <c r="P784" s="1254" t="n">
        <v>0.05</v>
      </c>
      <c r="Q784" s="1254" t="n">
        <v>0.05</v>
      </c>
      <c r="R784" s="1253" t="n">
        <v>0.05</v>
      </c>
      <c r="S784" s="1253" t="n">
        <v>0.05</v>
      </c>
      <c r="T784" s="1255" t="n"/>
      <c r="U784" s="1255" t="n"/>
      <c r="V784" s="1901" t="n">
        <v>194700</v>
      </c>
      <c r="W784" s="1901" t="n">
        <v>194700</v>
      </c>
      <c r="X784" s="1901" t="n">
        <v>194700</v>
      </c>
      <c r="Y784" s="1901" t="n">
        <v>194700</v>
      </c>
      <c r="Z784" s="1901" t="n">
        <v>194700</v>
      </c>
      <c r="AA784" s="1901" t="n">
        <v>194700</v>
      </c>
      <c r="AB784" s="1901" t="n">
        <v>194700</v>
      </c>
      <c r="AC784" s="1901" t="n">
        <v>194700</v>
      </c>
      <c r="AD784" s="1901" t="n">
        <v>194700</v>
      </c>
    </row>
    <row r="785">
      <c r="A785" s="1248" t="inlineStr">
        <is>
          <t>OAP</t>
        </is>
      </c>
      <c r="B785" s="1249" t="inlineStr">
        <is>
          <t>8029102694_ID-14452912027</t>
        </is>
      </c>
      <c r="C785" s="1250">
        <f>_xlfn.NUMBERVALUE(LEFT(B785,10))</f>
        <v/>
      </c>
      <c r="D785" s="1250">
        <f>_xlfn.NUMBERVALUE(RIGHT(B785,11))</f>
        <v/>
      </c>
      <c r="E785" s="1251" t="n">
        <v>8994993022854</v>
      </c>
      <c r="F785" s="1249" t="inlineStr">
        <is>
          <t>L'oreal Paris Revitalift Hyaluronic Acid Oil Control 2% Hyaluronic Acid + Salycilic Acid Night Serum – Kulit Terasa Kenyal &amp; Replumping</t>
        </is>
      </c>
      <c r="G785" s="1248" t="n"/>
      <c r="H785" s="1248" t="n"/>
      <c r="I785" s="1249" t="n"/>
      <c r="J785" s="1252" t="n">
        <v>119900</v>
      </c>
      <c r="K785" s="1253" t="n">
        <v>0.05</v>
      </c>
      <c r="L785" s="1253" t="n">
        <v>0.05</v>
      </c>
      <c r="M785" s="1254" t="n">
        <v>0.05</v>
      </c>
      <c r="N785" s="1254" t="n">
        <v>0.05</v>
      </c>
      <c r="O785" s="1253" t="n">
        <v>0.05</v>
      </c>
      <c r="P785" s="1254" t="n">
        <v>0.05</v>
      </c>
      <c r="Q785" s="1254" t="n">
        <v>0.05</v>
      </c>
      <c r="R785" s="1253" t="n">
        <v>0.05</v>
      </c>
      <c r="S785" s="1253" t="n">
        <v>0.05</v>
      </c>
      <c r="T785" s="1255" t="n"/>
      <c r="U785" s="1255" t="n"/>
      <c r="V785" s="1901" t="n">
        <v>114000</v>
      </c>
      <c r="W785" s="1901" t="n">
        <v>114000</v>
      </c>
      <c r="X785" s="1901" t="n">
        <v>114000</v>
      </c>
      <c r="Y785" s="1901" t="n">
        <v>114000</v>
      </c>
      <c r="Z785" s="1901" t="n">
        <v>114000</v>
      </c>
      <c r="AA785" s="1901" t="n">
        <v>114000</v>
      </c>
      <c r="AB785" s="1901" t="n">
        <v>114000</v>
      </c>
      <c r="AC785" s="1901" t="n">
        <v>114000</v>
      </c>
      <c r="AD785" s="1901" t="n">
        <v>114000</v>
      </c>
    </row>
    <row r="786">
      <c r="A786" s="1248" t="inlineStr">
        <is>
          <t>OAP</t>
        </is>
      </c>
      <c r="B786" s="1249" t="inlineStr">
        <is>
          <t>8029102694_ID-14452912026</t>
        </is>
      </c>
      <c r="C786" s="1250">
        <f>_xlfn.NUMBERVALUE(LEFT(B786,10))</f>
        <v/>
      </c>
      <c r="D786" s="1250">
        <f>_xlfn.NUMBERVALUE(RIGHT(B786,11))</f>
        <v/>
      </c>
      <c r="E786" s="1251" t="n">
        <v>8994993022823</v>
      </c>
      <c r="F786" s="1249" t="inlineStr">
        <is>
          <t>L'oreal Paris Revitalift Hyaluronic Acid Oil Control 2% Hyaluronic Acid + Salycilic Acid Night Serum – Kulit Terasa Kenyal &amp; Replumping</t>
        </is>
      </c>
      <c r="G786" s="1248" t="n"/>
      <c r="H786" s="1248" t="n"/>
      <c r="I786" s="1249" t="n"/>
      <c r="J786" s="1252" t="n">
        <v>209900</v>
      </c>
      <c r="K786" s="1253" t="n">
        <v>0.05</v>
      </c>
      <c r="L786" s="1253" t="n">
        <v>0.05</v>
      </c>
      <c r="M786" s="1254" t="n">
        <v>0.05</v>
      </c>
      <c r="N786" s="1254" t="n">
        <v>0.05</v>
      </c>
      <c r="O786" s="1253" t="n">
        <v>0.05</v>
      </c>
      <c r="P786" s="1254" t="n">
        <v>0.05</v>
      </c>
      <c r="Q786" s="1254" t="n">
        <v>0.05</v>
      </c>
      <c r="R786" s="1253" t="n">
        <v>0.05</v>
      </c>
      <c r="S786" s="1253" t="n">
        <v>0.05</v>
      </c>
      <c r="T786" s="1255" t="n"/>
      <c r="U786" s="1255" t="n"/>
      <c r="V786" s="1901" t="n">
        <v>199500</v>
      </c>
      <c r="W786" s="1901" t="n">
        <v>199500</v>
      </c>
      <c r="X786" s="1901" t="n">
        <v>199500</v>
      </c>
      <c r="Y786" s="1901" t="n">
        <v>199500</v>
      </c>
      <c r="Z786" s="1901" t="n">
        <v>199500</v>
      </c>
      <c r="AA786" s="1901" t="n">
        <v>199500</v>
      </c>
      <c r="AB786" s="1901" t="n">
        <v>199500</v>
      </c>
      <c r="AC786" s="1901" t="n">
        <v>199500</v>
      </c>
      <c r="AD786" s="1901" t="n">
        <v>199500</v>
      </c>
    </row>
    <row r="787">
      <c r="A787" s="1248" t="inlineStr">
        <is>
          <t>OAP</t>
        </is>
      </c>
      <c r="B787" s="1249" t="inlineStr">
        <is>
          <t>8117674184_ID-14510628036</t>
        </is>
      </c>
      <c r="C787" s="1250">
        <f>_xlfn.NUMBERVALUE(LEFT(B787,10))</f>
        <v/>
      </c>
      <c r="D787" s="1250">
        <f>_xlfn.NUMBERVALUE(RIGHT(B787,11))</f>
        <v/>
      </c>
      <c r="E787" s="1251" t="n">
        <v>8991380042341</v>
      </c>
      <c r="F787" s="1249" t="inlineStr">
        <is>
          <t>L’Oréal Paris Ombre Set Infallible Matte Resistance 16H Liquid Lipstick 115 + 420</t>
        </is>
      </c>
      <c r="G787" s="1248" t="n"/>
      <c r="H787" s="1248" t="n"/>
      <c r="I787" s="1249" t="n"/>
      <c r="J787" s="1252" t="n">
        <v>298000</v>
      </c>
      <c r="K787" s="1253" t="n">
        <v>0.25</v>
      </c>
      <c r="L787" s="1253" t="n">
        <v>0.25</v>
      </c>
      <c r="M787" s="1254" t="n">
        <v>0.25</v>
      </c>
      <c r="N787" s="1254" t="n">
        <v>0.25</v>
      </c>
      <c r="O787" s="1253" t="n">
        <v>0.25</v>
      </c>
      <c r="P787" s="1254" t="n">
        <v>0.25</v>
      </c>
      <c r="Q787" s="1254" t="n">
        <v>0.25</v>
      </c>
      <c r="R787" s="1253" t="n">
        <v>0.25</v>
      </c>
      <c r="S787" s="1253" t="n">
        <v>0.25</v>
      </c>
      <c r="T787" s="1255" t="n"/>
      <c r="U787" s="1255" t="n"/>
      <c r="V787" s="1901" t="n">
        <v>223500</v>
      </c>
      <c r="W787" s="1901" t="n">
        <v>223500</v>
      </c>
      <c r="X787" s="1901" t="n">
        <v>223500</v>
      </c>
      <c r="Y787" s="1901" t="n">
        <v>223500</v>
      </c>
      <c r="Z787" s="1901" t="n">
        <v>223500</v>
      </c>
      <c r="AA787" s="1901" t="n">
        <v>223500</v>
      </c>
      <c r="AB787" s="1901" t="n">
        <v>223500</v>
      </c>
      <c r="AC787" s="1901" t="n">
        <v>223500</v>
      </c>
      <c r="AD787" s="1901" t="n">
        <v>223500</v>
      </c>
    </row>
    <row r="788">
      <c r="A788" s="1248" t="inlineStr">
        <is>
          <t>GAR</t>
        </is>
      </c>
      <c r="B788" s="1249" t="inlineStr">
        <is>
          <t>8133994346_ID-14529080180</t>
        </is>
      </c>
      <c r="C788" s="1250">
        <f>_xlfn.NUMBERVALUE(LEFT(B788,10))</f>
        <v/>
      </c>
      <c r="D788" s="1250">
        <f>_xlfn.NUMBERVALUE(RIGHT(B788,11))</f>
        <v/>
      </c>
      <c r="E788" s="1251" t="n">
        <v>8994993025107</v>
      </c>
      <c r="F788" s="1249" t="inlineStr">
        <is>
          <t>[BARU] Garnier Sakura Glow Ceramide Water Gel Moisturizer 50ml (Pelembap tekstur gel cepat meresap untuk mencerahkan dan melembapkan kulit)</t>
        </is>
      </c>
      <c r="G788" s="1248" t="n"/>
      <c r="H788" s="1248" t="n"/>
      <c r="I788" s="1249" t="n"/>
      <c r="J788" s="1252" t="n">
        <v>98000</v>
      </c>
      <c r="K788" s="1253" t="n">
        <v>0.1</v>
      </c>
      <c r="L788" s="1253" t="n">
        <v>0.15</v>
      </c>
      <c r="M788" s="1254" t="n">
        <v>0.23</v>
      </c>
      <c r="N788" s="1254" t="n">
        <v>0.2</v>
      </c>
      <c r="O788" s="1253" t="n">
        <v>0.23</v>
      </c>
      <c r="P788" s="1254" t="n">
        <v>0.24</v>
      </c>
      <c r="Q788" s="1254" t="n">
        <v>0.23</v>
      </c>
      <c r="R788" s="1253" t="n">
        <v>0.24</v>
      </c>
      <c r="S788" s="1253" t="n">
        <v>0.25</v>
      </c>
      <c r="T788" s="1255" t="n"/>
      <c r="U788" s="1255" t="n"/>
      <c r="V788" s="1901" t="n">
        <v>88200</v>
      </c>
      <c r="W788" s="1901" t="n">
        <v>83300</v>
      </c>
      <c r="X788" s="1901" t="n">
        <v>75500</v>
      </c>
      <c r="Y788" s="1901" t="n">
        <v>78400</v>
      </c>
      <c r="Z788" s="1901" t="n">
        <v>75500</v>
      </c>
      <c r="AA788" s="1901" t="n">
        <v>74500</v>
      </c>
      <c r="AB788" s="1901" t="n">
        <v>75500</v>
      </c>
      <c r="AC788" s="1901" t="n">
        <v>74500</v>
      </c>
      <c r="AD788" s="1901" t="n">
        <v>73500</v>
      </c>
    </row>
    <row r="789">
      <c r="A789" s="1248" t="inlineStr">
        <is>
          <t>GAR</t>
        </is>
      </c>
      <c r="B789" s="1249" t="inlineStr">
        <is>
          <t>8133716847_ID-14529092005</t>
        </is>
      </c>
      <c r="C789" s="1250">
        <f>_xlfn.NUMBERVALUE(LEFT(B789,10))</f>
        <v/>
      </c>
      <c r="D789" s="1250">
        <f>_xlfn.NUMBERVALUE(RIGHT(B789,11))</f>
        <v/>
      </c>
      <c r="E789" s="1251" t="n">
        <v>8994993025664</v>
      </c>
      <c r="F789" s="1249" t="inlineStr">
        <is>
          <t>[BARU] Garnier Bright Complete Vitamin C Water Gel Moisturizer 50ml (Pelembap tekstur gel cepat meresap untuk mencerahkan dan melembapkan kulit)</t>
        </is>
      </c>
      <c r="G789" s="1248" t="n"/>
      <c r="H789" s="1248" t="n"/>
      <c r="I789" s="1249" t="n"/>
      <c r="J789" s="1252" t="n">
        <v>98000</v>
      </c>
      <c r="K789" s="1253" t="n">
        <v>0.1</v>
      </c>
      <c r="L789" s="1253" t="n">
        <v>0.15</v>
      </c>
      <c r="M789" s="1254" t="n">
        <v>0.23</v>
      </c>
      <c r="N789" s="1254" t="n">
        <v>0.2</v>
      </c>
      <c r="O789" s="1253" t="n">
        <v>0.23</v>
      </c>
      <c r="P789" s="1254" t="n">
        <v>0.24</v>
      </c>
      <c r="Q789" s="1254" t="n">
        <v>0.23</v>
      </c>
      <c r="R789" s="1253" t="n">
        <v>0.24</v>
      </c>
      <c r="S789" s="1253" t="n">
        <v>0.25</v>
      </c>
      <c r="T789" s="1255" t="n"/>
      <c r="U789" s="1255" t="n"/>
      <c r="V789" s="1901" t="n">
        <v>88200</v>
      </c>
      <c r="W789" s="1901" t="n">
        <v>83300</v>
      </c>
      <c r="X789" s="1901" t="n">
        <v>75500</v>
      </c>
      <c r="Y789" s="1901" t="n">
        <v>78400</v>
      </c>
      <c r="Z789" s="1901" t="n">
        <v>75500</v>
      </c>
      <c r="AA789" s="1901" t="n">
        <v>74500</v>
      </c>
      <c r="AB789" s="1901" t="n">
        <v>75500</v>
      </c>
      <c r="AC789" s="1901" t="n">
        <v>74500</v>
      </c>
      <c r="AD789" s="1901" t="n">
        <v>73500</v>
      </c>
    </row>
    <row r="790">
      <c r="A790" s="1248" t="inlineStr">
        <is>
          <t>OAP</t>
        </is>
      </c>
      <c r="B790" s="1249" t="inlineStr">
        <is>
          <t>8091248672_ID-14478942020</t>
        </is>
      </c>
      <c r="C790" s="1250">
        <f>_xlfn.NUMBERVALUE(LEFT(B790,10))</f>
        <v/>
      </c>
      <c r="D790" s="1250">
        <f>_xlfn.NUMBERVALUE(RIGHT(B790,11))</f>
        <v/>
      </c>
      <c r="E790" s="1251" t="n">
        <v>8991380042167</v>
      </c>
      <c r="F790" s="1249" t="inlineStr">
        <is>
          <t>L'Oreal Paris Revitalift Hyaluronic Acid Oil Control Starter Kit</t>
        </is>
      </c>
      <c r="G790" s="1248" t="n"/>
      <c r="H790" s="1248" t="n"/>
      <c r="I790" s="1249" t="n"/>
      <c r="J790" s="1252" t="n">
        <v>298700</v>
      </c>
      <c r="K790" s="1253" t="n">
        <v>0.05</v>
      </c>
      <c r="L790" s="1253" t="n">
        <v>0.05</v>
      </c>
      <c r="M790" s="1254" t="n">
        <v>0.05</v>
      </c>
      <c r="N790" s="1254" t="n">
        <v>0.05</v>
      </c>
      <c r="O790" s="1253" t="n">
        <v>0.05</v>
      </c>
      <c r="P790" s="1254" t="n">
        <v>0.05</v>
      </c>
      <c r="Q790" s="1254" t="n">
        <v>0.05</v>
      </c>
      <c r="R790" s="1253" t="n">
        <v>0.05</v>
      </c>
      <c r="S790" s="1253" t="n">
        <v>0.05</v>
      </c>
      <c r="T790" s="1255" t="n"/>
      <c r="U790" s="1255" t="n"/>
      <c r="V790" s="1901" t="n">
        <v>283800</v>
      </c>
      <c r="W790" s="1901" t="n">
        <v>283800</v>
      </c>
      <c r="X790" s="1901" t="n">
        <v>283800</v>
      </c>
      <c r="Y790" s="1901" t="n">
        <v>283800</v>
      </c>
      <c r="Z790" s="1901" t="n">
        <v>283800</v>
      </c>
      <c r="AA790" s="1901" t="n">
        <v>283800</v>
      </c>
      <c r="AB790" s="1901" t="n">
        <v>283800</v>
      </c>
      <c r="AC790" s="1901" t="n">
        <v>283800</v>
      </c>
      <c r="AD790" s="1901" t="n">
        <v>283800</v>
      </c>
    </row>
    <row r="791">
      <c r="A791" s="1248" t="inlineStr">
        <is>
          <t>MNY</t>
        </is>
      </c>
      <c r="B791" s="1249" t="inlineStr">
        <is>
          <t>8147862102_ID-14545038336</t>
        </is>
      </c>
      <c r="C791" s="1250">
        <f>_xlfn.NUMBERVALUE(LEFT(B791,10))</f>
        <v/>
      </c>
      <c r="D791" s="1250">
        <f>_xlfn.NUMBERVALUE(RIGHT(B791,11))</f>
        <v/>
      </c>
      <c r="E791" s="1251" t="n">
        <v>6902395970057</v>
      </c>
      <c r="F791" s="1249" t="inlineStr">
        <is>
          <t>Maybelline Superstay Lumi Matte Liquid Foundation 35 mL – Buildable coverage transferproof ringan makeup tahan lama</t>
        </is>
      </c>
      <c r="G791" s="1248" t="n"/>
      <c r="H791" s="1248" t="n"/>
      <c r="I791" s="1249" t="n"/>
      <c r="J791" s="1252" t="n">
        <v>154900</v>
      </c>
      <c r="K791" s="1253" t="n">
        <v>0.15</v>
      </c>
      <c r="L791" s="1253" t="n">
        <v>0.16</v>
      </c>
      <c r="M791" s="1254" t="n">
        <v>0.17</v>
      </c>
      <c r="N791" s="1254" t="n">
        <v>0.18</v>
      </c>
      <c r="O791" s="1253" t="n">
        <v>0.19</v>
      </c>
      <c r="P791" s="1254" t="n">
        <v>0.2</v>
      </c>
      <c r="Q791" s="1254" t="n">
        <v>0.2</v>
      </c>
      <c r="R791" s="1253" t="n">
        <v>0.21</v>
      </c>
      <c r="S791" s="1253" t="n">
        <v>0.22</v>
      </c>
      <c r="T791" s="1255" t="n"/>
      <c r="U791" s="1255" t="n"/>
      <c r="V791" s="1901" t="n">
        <v>131700</v>
      </c>
      <c r="W791" s="1901" t="n">
        <v>130200</v>
      </c>
      <c r="X791" s="1901" t="n">
        <v>128600</v>
      </c>
      <c r="Y791" s="1901" t="n">
        <v>127100</v>
      </c>
      <c r="Z791" s="1901" t="n">
        <v>125500</v>
      </c>
      <c r="AA791" s="1901" t="n">
        <v>124000</v>
      </c>
      <c r="AB791" s="1901" t="n">
        <v>124000</v>
      </c>
      <c r="AC791" s="1901" t="n">
        <v>122400</v>
      </c>
      <c r="AD791" s="1901" t="n">
        <v>120900</v>
      </c>
    </row>
    <row r="792">
      <c r="A792" s="1248" t="inlineStr">
        <is>
          <t>MNY</t>
        </is>
      </c>
      <c r="B792" s="1249" t="inlineStr">
        <is>
          <t>8147862102_ID-14545038337</t>
        </is>
      </c>
      <c r="C792" s="1250">
        <f>_xlfn.NUMBERVALUE(LEFT(B792,10))</f>
        <v/>
      </c>
      <c r="D792" s="1250">
        <f>_xlfn.NUMBERVALUE(RIGHT(B792,11))</f>
        <v/>
      </c>
      <c r="E792" s="1251" t="n">
        <v>6902395970064</v>
      </c>
      <c r="F792" s="1249" t="inlineStr">
        <is>
          <t>Maybelline Superstay Lumi Matte Liquid Foundation 35 mL – Buildable coverage transferproof ringan makeup tahan lama</t>
        </is>
      </c>
      <c r="G792" s="1248" t="n"/>
      <c r="H792" s="1248" t="n"/>
      <c r="I792" s="1249" t="n"/>
      <c r="J792" s="1252" t="n">
        <v>154900</v>
      </c>
      <c r="K792" s="1253" t="n">
        <v>0.15</v>
      </c>
      <c r="L792" s="1253" t="n">
        <v>0.16</v>
      </c>
      <c r="M792" s="1254" t="n">
        <v>0.17</v>
      </c>
      <c r="N792" s="1254" t="n">
        <v>0.18</v>
      </c>
      <c r="O792" s="1253" t="n">
        <v>0.19</v>
      </c>
      <c r="P792" s="1254" t="n">
        <v>0.2</v>
      </c>
      <c r="Q792" s="1254" t="n">
        <v>0.2</v>
      </c>
      <c r="R792" s="1253" t="n">
        <v>0.21</v>
      </c>
      <c r="S792" s="1253" t="n">
        <v>0.22</v>
      </c>
      <c r="T792" s="1255" t="n"/>
      <c r="U792" s="1255" t="n"/>
      <c r="V792" s="1901" t="n">
        <v>131700</v>
      </c>
      <c r="W792" s="1901" t="n">
        <v>130200</v>
      </c>
      <c r="X792" s="1901" t="n">
        <v>128600</v>
      </c>
      <c r="Y792" s="1901" t="n">
        <v>127100</v>
      </c>
      <c r="Z792" s="1901" t="n">
        <v>125500</v>
      </c>
      <c r="AA792" s="1901" t="n">
        <v>124000</v>
      </c>
      <c r="AB792" s="1901" t="n">
        <v>124000</v>
      </c>
      <c r="AC792" s="1901" t="n">
        <v>122400</v>
      </c>
      <c r="AD792" s="1901" t="n">
        <v>120900</v>
      </c>
    </row>
    <row r="793">
      <c r="A793" s="1248" t="inlineStr">
        <is>
          <t>MNY</t>
        </is>
      </c>
      <c r="B793" s="1249" t="inlineStr">
        <is>
          <t>8147862102_ID-14545038338</t>
        </is>
      </c>
      <c r="C793" s="1250">
        <f>_xlfn.NUMBERVALUE(LEFT(B793,10))</f>
        <v/>
      </c>
      <c r="D793" s="1250">
        <f>_xlfn.NUMBERVALUE(RIGHT(B793,11))</f>
        <v/>
      </c>
      <c r="E793" s="1251" t="n">
        <v>6902395970071</v>
      </c>
      <c r="F793" s="1249" t="inlineStr">
        <is>
          <t>Maybelline Superstay Lumi Matte Liquid Foundation 35 mL – Buildable coverage transferproof ringan makeup tahan lama</t>
        </is>
      </c>
      <c r="G793" s="1248" t="n"/>
      <c r="H793" s="1248" t="n"/>
      <c r="I793" s="1249" t="n"/>
      <c r="J793" s="1252" t="n">
        <v>154900</v>
      </c>
      <c r="K793" s="1253" t="n">
        <v>0.15</v>
      </c>
      <c r="L793" s="1253" t="n">
        <v>0.16</v>
      </c>
      <c r="M793" s="1254" t="n">
        <v>0.17</v>
      </c>
      <c r="N793" s="1254" t="n">
        <v>0.18</v>
      </c>
      <c r="O793" s="1253" t="n">
        <v>0.19</v>
      </c>
      <c r="P793" s="1254" t="n">
        <v>0.2</v>
      </c>
      <c r="Q793" s="1254" t="n">
        <v>0.2</v>
      </c>
      <c r="R793" s="1253" t="n">
        <v>0.21</v>
      </c>
      <c r="S793" s="1253" t="n">
        <v>0.22</v>
      </c>
      <c r="T793" s="1255" t="n"/>
      <c r="U793" s="1255" t="n"/>
      <c r="V793" s="1901" t="n">
        <v>131700</v>
      </c>
      <c r="W793" s="1901" t="n">
        <v>130200</v>
      </c>
      <c r="X793" s="1901" t="n">
        <v>128600</v>
      </c>
      <c r="Y793" s="1901" t="n">
        <v>127100</v>
      </c>
      <c r="Z793" s="1901" t="n">
        <v>125500</v>
      </c>
      <c r="AA793" s="1901" t="n">
        <v>124000</v>
      </c>
      <c r="AB793" s="1901" t="n">
        <v>124000</v>
      </c>
      <c r="AC793" s="1901" t="n">
        <v>122400</v>
      </c>
      <c r="AD793" s="1901" t="n">
        <v>120900</v>
      </c>
    </row>
    <row r="794">
      <c r="A794" s="1248" t="inlineStr">
        <is>
          <t>MNY</t>
        </is>
      </c>
      <c r="B794" s="1249" t="inlineStr">
        <is>
          <t>8147862102_ID-14545038339</t>
        </is>
      </c>
      <c r="C794" s="1250">
        <f>_xlfn.NUMBERVALUE(LEFT(B794,10))</f>
        <v/>
      </c>
      <c r="D794" s="1250">
        <f>_xlfn.NUMBERVALUE(RIGHT(B794,11))</f>
        <v/>
      </c>
      <c r="E794" s="1251" t="n">
        <v>6902395970095</v>
      </c>
      <c r="F794" s="1249" t="inlineStr">
        <is>
          <t>Maybelline Superstay Lumi Matte Liquid Foundation 35 mL – Buildable coverage transferproof ringan makeup tahan lama</t>
        </is>
      </c>
      <c r="G794" s="1248" t="n"/>
      <c r="H794" s="1248" t="n"/>
      <c r="I794" s="1249" t="n"/>
      <c r="J794" s="1252" t="n">
        <v>154900</v>
      </c>
      <c r="K794" s="1253" t="n">
        <v>0.15</v>
      </c>
      <c r="L794" s="1253" t="n">
        <v>0.16</v>
      </c>
      <c r="M794" s="1254" t="n">
        <v>0.17</v>
      </c>
      <c r="N794" s="1254" t="n">
        <v>0.18</v>
      </c>
      <c r="O794" s="1253" t="n">
        <v>0.19</v>
      </c>
      <c r="P794" s="1254" t="n">
        <v>0.2</v>
      </c>
      <c r="Q794" s="1254" t="n">
        <v>0.2</v>
      </c>
      <c r="R794" s="1253" t="n">
        <v>0.21</v>
      </c>
      <c r="S794" s="1253" t="n">
        <v>0.22</v>
      </c>
      <c r="T794" s="1255" t="n"/>
      <c r="U794" s="1255" t="n"/>
      <c r="V794" s="1901" t="n">
        <v>131700</v>
      </c>
      <c r="W794" s="1901" t="n">
        <v>130200</v>
      </c>
      <c r="X794" s="1901" t="n">
        <v>128600</v>
      </c>
      <c r="Y794" s="1901" t="n">
        <v>127100</v>
      </c>
      <c r="Z794" s="1901" t="n">
        <v>125500</v>
      </c>
      <c r="AA794" s="1901" t="n">
        <v>124000</v>
      </c>
      <c r="AB794" s="1901" t="n">
        <v>124000</v>
      </c>
      <c r="AC794" s="1901" t="n">
        <v>122400</v>
      </c>
      <c r="AD794" s="1901" t="n">
        <v>120900</v>
      </c>
    </row>
    <row r="795">
      <c r="A795" s="1248" t="inlineStr">
        <is>
          <t>MNY</t>
        </is>
      </c>
      <c r="B795" s="1249" t="inlineStr">
        <is>
          <t>8147862102_ID-14545038340</t>
        </is>
      </c>
      <c r="C795" s="1250">
        <f>_xlfn.NUMBERVALUE(LEFT(B795,10))</f>
        <v/>
      </c>
      <c r="D795" s="1250">
        <f>_xlfn.NUMBERVALUE(RIGHT(B795,11))</f>
        <v/>
      </c>
      <c r="E795" s="1251" t="n">
        <v>6902395970101</v>
      </c>
      <c r="F795" s="1249" t="inlineStr">
        <is>
          <t>Maybelline Superstay Lumi Matte Liquid Foundation 35 mL – Buildable coverage transferproof ringan makeup tahan lama</t>
        </is>
      </c>
      <c r="G795" s="1248" t="n"/>
      <c r="H795" s="1248" t="n"/>
      <c r="I795" s="1249" t="n"/>
      <c r="J795" s="1252" t="n">
        <v>154900</v>
      </c>
      <c r="K795" s="1253" t="n">
        <v>0.15</v>
      </c>
      <c r="L795" s="1253" t="n">
        <v>0.16</v>
      </c>
      <c r="M795" s="1254" t="n">
        <v>0.17</v>
      </c>
      <c r="N795" s="1254" t="n">
        <v>0.18</v>
      </c>
      <c r="O795" s="1253" t="n">
        <v>0.19</v>
      </c>
      <c r="P795" s="1254" t="n">
        <v>0.2</v>
      </c>
      <c r="Q795" s="1254" t="n">
        <v>0.2</v>
      </c>
      <c r="R795" s="1253" t="n">
        <v>0.21</v>
      </c>
      <c r="S795" s="1253" t="n">
        <v>0.22</v>
      </c>
      <c r="T795" s="1255" t="n"/>
      <c r="U795" s="1255" t="n"/>
      <c r="V795" s="1901" t="n">
        <v>131700</v>
      </c>
      <c r="W795" s="1901" t="n">
        <v>130200</v>
      </c>
      <c r="X795" s="1901" t="n">
        <v>128600</v>
      </c>
      <c r="Y795" s="1901" t="n">
        <v>127100</v>
      </c>
      <c r="Z795" s="1901" t="n">
        <v>125500</v>
      </c>
      <c r="AA795" s="1901" t="n">
        <v>124000</v>
      </c>
      <c r="AB795" s="1901" t="n">
        <v>124000</v>
      </c>
      <c r="AC795" s="1901" t="n">
        <v>122400</v>
      </c>
      <c r="AD795" s="1901" t="n">
        <v>120900</v>
      </c>
    </row>
    <row r="796">
      <c r="A796" s="1248" t="inlineStr">
        <is>
          <t>MNY</t>
        </is>
      </c>
      <c r="B796" s="1249" t="inlineStr">
        <is>
          <t>8147862102_ID-14545038341</t>
        </is>
      </c>
      <c r="C796" s="1250">
        <f>_xlfn.NUMBERVALUE(LEFT(B796,10))</f>
        <v/>
      </c>
      <c r="D796" s="1250">
        <f>_xlfn.NUMBERVALUE(RIGHT(B796,11))</f>
        <v/>
      </c>
      <c r="E796" s="1251" t="n">
        <v>6902395970118</v>
      </c>
      <c r="F796" s="1249" t="inlineStr">
        <is>
          <t>Maybelline Superstay Lumi Matte Liquid Foundation 35 mL – Buildable coverage transferproof ringan makeup tahan lama</t>
        </is>
      </c>
      <c r="G796" s="1248" t="n"/>
      <c r="H796" s="1248" t="n"/>
      <c r="I796" s="1249" t="n"/>
      <c r="J796" s="1252" t="n">
        <v>154900</v>
      </c>
      <c r="K796" s="1253" t="n">
        <v>0.15</v>
      </c>
      <c r="L796" s="1253" t="n">
        <v>0.16</v>
      </c>
      <c r="M796" s="1254" t="n">
        <v>0.17</v>
      </c>
      <c r="N796" s="1254" t="n">
        <v>0.18</v>
      </c>
      <c r="O796" s="1253" t="n">
        <v>0.19</v>
      </c>
      <c r="P796" s="1254" t="n">
        <v>0.2</v>
      </c>
      <c r="Q796" s="1254" t="n">
        <v>0.2</v>
      </c>
      <c r="R796" s="1253" t="n">
        <v>0.21</v>
      </c>
      <c r="S796" s="1253" t="n">
        <v>0.22</v>
      </c>
      <c r="T796" s="1255" t="n"/>
      <c r="U796" s="1255" t="n"/>
      <c r="V796" s="1901" t="n">
        <v>131700</v>
      </c>
      <c r="W796" s="1901" t="n">
        <v>130200</v>
      </c>
      <c r="X796" s="1901" t="n">
        <v>128600</v>
      </c>
      <c r="Y796" s="1901" t="n">
        <v>127100</v>
      </c>
      <c r="Z796" s="1901" t="n">
        <v>125500</v>
      </c>
      <c r="AA796" s="1901" t="n">
        <v>124000</v>
      </c>
      <c r="AB796" s="1901" t="n">
        <v>124000</v>
      </c>
      <c r="AC796" s="1901" t="n">
        <v>122400</v>
      </c>
      <c r="AD796" s="1901" t="n">
        <v>120900</v>
      </c>
    </row>
    <row r="797">
      <c r="A797" s="1248" t="inlineStr">
        <is>
          <t>MNY</t>
        </is>
      </c>
      <c r="B797" s="1249" t="inlineStr">
        <is>
          <t>8147862102_ID-14545038342</t>
        </is>
      </c>
      <c r="C797" s="1250">
        <f>_xlfn.NUMBERVALUE(LEFT(B797,10))</f>
        <v/>
      </c>
      <c r="D797" s="1250">
        <f>_xlfn.NUMBERVALUE(RIGHT(B797,11))</f>
        <v/>
      </c>
      <c r="E797" s="1251" t="n">
        <v>6902395970156</v>
      </c>
      <c r="F797" s="1249" t="inlineStr">
        <is>
          <t>Maybelline Superstay Lumi Matte Liquid Foundation 35 mL – Buildable coverage transferproof ringan makeup tahan lama</t>
        </is>
      </c>
      <c r="G797" s="1248" t="n"/>
      <c r="H797" s="1248" t="n"/>
      <c r="I797" s="1249" t="n"/>
      <c r="J797" s="1252" t="n">
        <v>154900</v>
      </c>
      <c r="K797" s="1253" t="n">
        <v>0.15</v>
      </c>
      <c r="L797" s="1253" t="n">
        <v>0.16</v>
      </c>
      <c r="M797" s="1254" t="n">
        <v>0.17</v>
      </c>
      <c r="N797" s="1254" t="n">
        <v>0.18</v>
      </c>
      <c r="O797" s="1253" t="n">
        <v>0.19</v>
      </c>
      <c r="P797" s="1254" t="n">
        <v>0.2</v>
      </c>
      <c r="Q797" s="1254" t="n">
        <v>0.2</v>
      </c>
      <c r="R797" s="1253" t="n">
        <v>0.21</v>
      </c>
      <c r="S797" s="1253" t="n">
        <v>0.22</v>
      </c>
      <c r="T797" s="1255" t="n"/>
      <c r="U797" s="1255" t="n"/>
      <c r="V797" s="1901" t="n">
        <v>131700</v>
      </c>
      <c r="W797" s="1901" t="n">
        <v>130200</v>
      </c>
      <c r="X797" s="1901" t="n">
        <v>128600</v>
      </c>
      <c r="Y797" s="1901" t="n">
        <v>127100</v>
      </c>
      <c r="Z797" s="1901" t="n">
        <v>125500</v>
      </c>
      <c r="AA797" s="1901" t="n">
        <v>124000</v>
      </c>
      <c r="AB797" s="1901" t="n">
        <v>124000</v>
      </c>
      <c r="AC797" s="1901" t="n">
        <v>122400</v>
      </c>
      <c r="AD797" s="1901" t="n">
        <v>120900</v>
      </c>
    </row>
    <row r="798">
      <c r="A798" s="1248" t="inlineStr">
        <is>
          <t>MNY</t>
        </is>
      </c>
      <c r="B798" s="1249" t="inlineStr">
        <is>
          <t>8147862102_ID-14545038343</t>
        </is>
      </c>
      <c r="C798" s="1250">
        <f>_xlfn.NUMBERVALUE(LEFT(B798,10))</f>
        <v/>
      </c>
      <c r="D798" s="1250">
        <f>_xlfn.NUMBERVALUE(RIGHT(B798,11))</f>
        <v/>
      </c>
      <c r="E798" s="1251" t="n">
        <v>6902395970163</v>
      </c>
      <c r="F798" s="1249" t="inlineStr">
        <is>
          <t>Maybelline Superstay Lumi Matte Liquid Foundation 35 mL – Buildable coverage transferproof ringan makeup tahan lama</t>
        </is>
      </c>
      <c r="G798" s="1248" t="n"/>
      <c r="H798" s="1248" t="n"/>
      <c r="I798" s="1249" t="n"/>
      <c r="J798" s="1252" t="n">
        <v>154900</v>
      </c>
      <c r="K798" s="1253" t="n">
        <v>0.15</v>
      </c>
      <c r="L798" s="1253" t="n">
        <v>0.16</v>
      </c>
      <c r="M798" s="1254" t="n">
        <v>0.17</v>
      </c>
      <c r="N798" s="1254" t="n">
        <v>0.18</v>
      </c>
      <c r="O798" s="1253" t="n">
        <v>0.19</v>
      </c>
      <c r="P798" s="1254" t="n">
        <v>0.2</v>
      </c>
      <c r="Q798" s="1254" t="n">
        <v>0.2</v>
      </c>
      <c r="R798" s="1253" t="n">
        <v>0.21</v>
      </c>
      <c r="S798" s="1253" t="n">
        <v>0.22</v>
      </c>
      <c r="T798" s="1255" t="n"/>
      <c r="U798" s="1255" t="n"/>
      <c r="V798" s="1901" t="n">
        <v>131700</v>
      </c>
      <c r="W798" s="1901" t="n">
        <v>130200</v>
      </c>
      <c r="X798" s="1901" t="n">
        <v>128600</v>
      </c>
      <c r="Y798" s="1901" t="n">
        <v>127100</v>
      </c>
      <c r="Z798" s="1901" t="n">
        <v>125500</v>
      </c>
      <c r="AA798" s="1901" t="n">
        <v>124000</v>
      </c>
      <c r="AB798" s="1901" t="n">
        <v>124000</v>
      </c>
      <c r="AC798" s="1901" t="n">
        <v>122400</v>
      </c>
      <c r="AD798" s="1901" t="n">
        <v>120900</v>
      </c>
    </row>
    <row r="799">
      <c r="A799" s="1248" t="inlineStr">
        <is>
          <t>MNY</t>
        </is>
      </c>
      <c r="B799" s="1249" t="inlineStr">
        <is>
          <t>8147862102_ID-14545038344</t>
        </is>
      </c>
      <c r="C799" s="1250">
        <f>_xlfn.NUMBERVALUE(LEFT(B799,10))</f>
        <v/>
      </c>
      <c r="D799" s="1250">
        <f>_xlfn.NUMBERVALUE(RIGHT(B799,11))</f>
        <v/>
      </c>
      <c r="E799" s="1251" t="n">
        <v>6902395970170</v>
      </c>
      <c r="F799" s="1249" t="inlineStr">
        <is>
          <t>Maybelline Superstay Lumi Matte Liquid Foundation 35 mL – Buildable coverage transferproof ringan makeup tahan lama</t>
        </is>
      </c>
      <c r="G799" s="1248" t="n"/>
      <c r="H799" s="1248" t="n"/>
      <c r="I799" s="1249" t="n"/>
      <c r="J799" s="1252" t="n">
        <v>154900</v>
      </c>
      <c r="K799" s="1253" t="n">
        <v>0.15</v>
      </c>
      <c r="L799" s="1253" t="n">
        <v>0.16</v>
      </c>
      <c r="M799" s="1254" t="n">
        <v>0.17</v>
      </c>
      <c r="N799" s="1254" t="n">
        <v>0.18</v>
      </c>
      <c r="O799" s="1253" t="n">
        <v>0.19</v>
      </c>
      <c r="P799" s="1254" t="n">
        <v>0.2</v>
      </c>
      <c r="Q799" s="1254" t="n">
        <v>0.2</v>
      </c>
      <c r="R799" s="1253" t="n">
        <v>0.21</v>
      </c>
      <c r="S799" s="1253" t="n">
        <v>0.22</v>
      </c>
      <c r="T799" s="1255" t="n"/>
      <c r="U799" s="1255" t="n"/>
      <c r="V799" s="1901" t="n">
        <v>131700</v>
      </c>
      <c r="W799" s="1901" t="n">
        <v>130200</v>
      </c>
      <c r="X799" s="1901" t="n">
        <v>128600</v>
      </c>
      <c r="Y799" s="1901" t="n">
        <v>127100</v>
      </c>
      <c r="Z799" s="1901" t="n">
        <v>125500</v>
      </c>
      <c r="AA799" s="1901" t="n">
        <v>124000</v>
      </c>
      <c r="AB799" s="1901" t="n">
        <v>124000</v>
      </c>
      <c r="AC799" s="1901" t="n">
        <v>122400</v>
      </c>
      <c r="AD799" s="1901" t="n">
        <v>120900</v>
      </c>
    </row>
    <row r="800">
      <c r="A800" s="1248" t="inlineStr">
        <is>
          <t>MNY</t>
        </is>
      </c>
      <c r="B800" s="1249" t="inlineStr">
        <is>
          <t>8147862102_ID-14545038345</t>
        </is>
      </c>
      <c r="C800" s="1250">
        <f>_xlfn.NUMBERVALUE(LEFT(B800,10))</f>
        <v/>
      </c>
      <c r="D800" s="1250">
        <f>_xlfn.NUMBERVALUE(RIGHT(B800,11))</f>
        <v/>
      </c>
      <c r="E800" s="1251" t="n">
        <v>6902395970217</v>
      </c>
      <c r="F800" s="1249" t="inlineStr">
        <is>
          <t>Maybelline Superstay Lumi Matte Liquid Foundation 35 mL – Buildable coverage transferproof ringan makeup tahan lama</t>
        </is>
      </c>
      <c r="G800" s="1248" t="n"/>
      <c r="H800" s="1248" t="n"/>
      <c r="I800" s="1249" t="n"/>
      <c r="J800" s="1252" t="n">
        <v>154900</v>
      </c>
      <c r="K800" s="1253" t="n">
        <v>0.15</v>
      </c>
      <c r="L800" s="1253" t="n">
        <v>0.16</v>
      </c>
      <c r="M800" s="1254" t="n">
        <v>0.17</v>
      </c>
      <c r="N800" s="1254" t="n">
        <v>0.18</v>
      </c>
      <c r="O800" s="1253" t="n">
        <v>0.19</v>
      </c>
      <c r="P800" s="1254" t="n">
        <v>0.2</v>
      </c>
      <c r="Q800" s="1254" t="n">
        <v>0.2</v>
      </c>
      <c r="R800" s="1253" t="n">
        <v>0.21</v>
      </c>
      <c r="S800" s="1253" t="n">
        <v>0.22</v>
      </c>
      <c r="T800" s="1255" t="n"/>
      <c r="U800" s="1255" t="n"/>
      <c r="V800" s="1901" t="n">
        <v>131700</v>
      </c>
      <c r="W800" s="1901" t="n">
        <v>130200</v>
      </c>
      <c r="X800" s="1901" t="n">
        <v>128600</v>
      </c>
      <c r="Y800" s="1901" t="n">
        <v>127100</v>
      </c>
      <c r="Z800" s="1901" t="n">
        <v>125500</v>
      </c>
      <c r="AA800" s="1901" t="n">
        <v>124000</v>
      </c>
      <c r="AB800" s="1901" t="n">
        <v>124000</v>
      </c>
      <c r="AC800" s="1901" t="n">
        <v>122400</v>
      </c>
      <c r="AD800" s="1901" t="n">
        <v>120900</v>
      </c>
    </row>
    <row r="801">
      <c r="A801" s="1248" t="inlineStr">
        <is>
          <t>MNY</t>
        </is>
      </c>
      <c r="B801" s="1249" t="inlineStr">
        <is>
          <t>8147862102_ID-14545038334</t>
        </is>
      </c>
      <c r="C801" s="1250">
        <f>_xlfn.NUMBERVALUE(LEFT(B801,10))</f>
        <v/>
      </c>
      <c r="D801" s="1250">
        <f>_xlfn.NUMBERVALUE(RIGHT(B801,11))</f>
        <v/>
      </c>
      <c r="E801" s="1251" t="n">
        <v>6902395970033</v>
      </c>
      <c r="F801" s="1249" t="inlineStr">
        <is>
          <t>Maybelline Superstay Lumi Matte Liquid Foundation 35 mL – Buildable coverage transferproof ringan makeup tahan lama</t>
        </is>
      </c>
      <c r="G801" s="1248" t="n"/>
      <c r="H801" s="1248" t="n"/>
      <c r="I801" s="1249" t="n"/>
      <c r="J801" s="1252" t="n">
        <v>154900</v>
      </c>
      <c r="K801" s="1253" t="n">
        <v>0.15</v>
      </c>
      <c r="L801" s="1253" t="n">
        <v>0.16</v>
      </c>
      <c r="M801" s="1254" t="n">
        <v>0.17</v>
      </c>
      <c r="N801" s="1254" t="n">
        <v>0.18</v>
      </c>
      <c r="O801" s="1253" t="n">
        <v>0.19</v>
      </c>
      <c r="P801" s="1254" t="n">
        <v>0.2</v>
      </c>
      <c r="Q801" s="1254" t="n">
        <v>0.2</v>
      </c>
      <c r="R801" s="1253" t="n">
        <v>0.21</v>
      </c>
      <c r="S801" s="1253" t="n">
        <v>0.22</v>
      </c>
      <c r="T801" s="1255" t="n"/>
      <c r="U801" s="1255" t="n"/>
      <c r="V801" s="1901" t="n">
        <v>131700</v>
      </c>
      <c r="W801" s="1901" t="n">
        <v>130200</v>
      </c>
      <c r="X801" s="1901" t="n">
        <v>128600</v>
      </c>
      <c r="Y801" s="1901" t="n">
        <v>127100</v>
      </c>
      <c r="Z801" s="1901" t="n">
        <v>125500</v>
      </c>
      <c r="AA801" s="1901" t="n">
        <v>124000</v>
      </c>
      <c r="AB801" s="1901" t="n">
        <v>124000</v>
      </c>
      <c r="AC801" s="1901" t="n">
        <v>122400</v>
      </c>
      <c r="AD801" s="1901" t="n">
        <v>120900</v>
      </c>
    </row>
    <row r="802">
      <c r="A802" s="1248" t="inlineStr">
        <is>
          <t>MNY</t>
        </is>
      </c>
      <c r="B802" s="1249" t="inlineStr">
        <is>
          <t>8147862102_ID-14545038335</t>
        </is>
      </c>
      <c r="C802" s="1250">
        <f>_xlfn.NUMBERVALUE(LEFT(B802,10))</f>
        <v/>
      </c>
      <c r="D802" s="1250">
        <f>_xlfn.NUMBERVALUE(RIGHT(B802,11))</f>
        <v/>
      </c>
      <c r="E802" s="1251" t="n">
        <v>6902395970040</v>
      </c>
      <c r="F802" s="1249" t="inlineStr">
        <is>
          <t>Maybelline Superstay Lumi Matte Liquid Foundation 35 mL – Buildable coverage transferproof ringan makeup tahan lama</t>
        </is>
      </c>
      <c r="G802" s="1248" t="n"/>
      <c r="H802" s="1248" t="n"/>
      <c r="I802" s="1249" t="n"/>
      <c r="J802" s="1252" t="n">
        <v>154900</v>
      </c>
      <c r="K802" s="1253" t="n">
        <v>0.15</v>
      </c>
      <c r="L802" s="1253" t="n">
        <v>0.16</v>
      </c>
      <c r="M802" s="1254" t="n">
        <v>0.17</v>
      </c>
      <c r="N802" s="1254" t="n">
        <v>0.18</v>
      </c>
      <c r="O802" s="1253" t="n">
        <v>0.19</v>
      </c>
      <c r="P802" s="1254" t="n">
        <v>0.2</v>
      </c>
      <c r="Q802" s="1254" t="n">
        <v>0.2</v>
      </c>
      <c r="R802" s="1253" t="n">
        <v>0.21</v>
      </c>
      <c r="S802" s="1253" t="n">
        <v>0.22</v>
      </c>
      <c r="T802" s="1255" t="n"/>
      <c r="U802" s="1255" t="n"/>
      <c r="V802" s="1901" t="n">
        <v>131700</v>
      </c>
      <c r="W802" s="1901" t="n">
        <v>130200</v>
      </c>
      <c r="X802" s="1901" t="n">
        <v>128600</v>
      </c>
      <c r="Y802" s="1901" t="n">
        <v>127100</v>
      </c>
      <c r="Z802" s="1901" t="n">
        <v>125500</v>
      </c>
      <c r="AA802" s="1901" t="n">
        <v>124000</v>
      </c>
      <c r="AB802" s="1901" t="n">
        <v>124000</v>
      </c>
      <c r="AC802" s="1901" t="n">
        <v>122400</v>
      </c>
      <c r="AD802" s="1901" t="n">
        <v>120900</v>
      </c>
    </row>
    <row r="803">
      <c r="A803" s="1248" t="inlineStr">
        <is>
          <t>MNY</t>
        </is>
      </c>
      <c r="B803" s="1249" t="inlineStr">
        <is>
          <t>8078320517_ID-14468144890</t>
        </is>
      </c>
      <c r="C803" s="1250">
        <f>_xlfn.NUMBERVALUE(LEFT(B803,10))</f>
        <v/>
      </c>
      <c r="D803" s="1250">
        <f>_xlfn.NUMBERVALUE(RIGHT(B803,11))</f>
        <v/>
      </c>
      <c r="E803" s="1251" t="n">
        <v>41554071863</v>
      </c>
      <c r="F803" s="1249" t="inlineStr">
        <is>
          <t>Maybelline Sky High Cosmic Black Easy Wash Mascara 6ml - Maskara Eye Make up Black Bulu Mata Panjang Tebal Tahan 24 Jam Smudgeproof</t>
        </is>
      </c>
      <c r="G803" s="1248" t="n"/>
      <c r="H803" s="1248" t="n"/>
      <c r="I803" s="1249" t="n"/>
      <c r="J803" s="1252" t="n">
        <v>154900</v>
      </c>
      <c r="K803" s="1253" t="n">
        <v>0.22</v>
      </c>
      <c r="L803" s="1253" t="n">
        <v>0.23</v>
      </c>
      <c r="M803" s="1254" t="n">
        <v>0.27</v>
      </c>
      <c r="N803" s="1254" t="n">
        <v>0.23</v>
      </c>
      <c r="O803" s="1253" t="n">
        <v>0.24</v>
      </c>
      <c r="P803" s="1254" t="n">
        <v>0.28</v>
      </c>
      <c r="Q803" s="1254" t="n">
        <v>0.275</v>
      </c>
      <c r="R803" s="1253" t="n">
        <v>0.28</v>
      </c>
      <c r="S803" s="1253" t="n">
        <v>0.285</v>
      </c>
      <c r="T803" s="1255" t="n"/>
      <c r="U803" s="1255" t="n"/>
      <c r="V803" s="1901" t="n">
        <v>120900</v>
      </c>
      <c r="W803" s="1901" t="n">
        <v>119300</v>
      </c>
      <c r="X803" s="1901" t="n">
        <v>113100</v>
      </c>
      <c r="Y803" s="1901" t="n">
        <v>119300</v>
      </c>
      <c r="Z803" s="1901" t="n">
        <v>117800</v>
      </c>
      <c r="AA803" s="1901" t="n">
        <v>111600</v>
      </c>
      <c r="AB803" s="1901" t="n">
        <v>112400</v>
      </c>
      <c r="AC803" s="1901" t="n">
        <v>111600</v>
      </c>
      <c r="AD803" s="1901" t="n">
        <v>110800</v>
      </c>
    </row>
    <row r="804">
      <c r="A804" s="1248" t="inlineStr">
        <is>
          <t>MNY</t>
        </is>
      </c>
      <c r="B804" s="1249" t="inlineStr">
        <is>
          <t>8092724464_ID-14480578656</t>
        </is>
      </c>
      <c r="C804" s="1250">
        <f>_xlfn.NUMBERVALUE(LEFT(B804,10))</f>
        <v/>
      </c>
      <c r="D804" s="1250">
        <f>_xlfn.NUMBERVALUE(RIGHT(B804,11))</f>
        <v/>
      </c>
      <c r="E804" s="1251" t="n">
        <v>8991380042198</v>
      </c>
      <c r="F804" s="1249" t="inlineStr">
        <is>
          <t>Maybelline LIP KIT Superstay Vinyl Ink 3 pcs - Shiny Pigmented Liquid Lipstik Lipstick Make Up Lipcream Longlasting Waterproof Viral Tahan Lama 16 jam</t>
        </is>
      </c>
      <c r="G804" s="1248" t="n"/>
      <c r="H804" s="1248" t="n"/>
      <c r="I804" s="1249" t="n"/>
      <c r="J804" s="1252" t="n">
        <v>289900</v>
      </c>
      <c r="K804" s="1253" t="n">
        <v>0.02</v>
      </c>
      <c r="L804" s="1253" t="n">
        <v>0.03</v>
      </c>
      <c r="M804" s="1254" t="n">
        <v>0.04</v>
      </c>
      <c r="N804" s="1254" t="n">
        <v>0.03</v>
      </c>
      <c r="O804" s="1253" t="n">
        <v>0.04</v>
      </c>
      <c r="P804" s="1254" t="n">
        <v>0.05</v>
      </c>
      <c r="Q804" s="1254" t="n">
        <v>0.05</v>
      </c>
      <c r="R804" s="1253" t="n">
        <v>0.06</v>
      </c>
      <c r="S804" s="1253" t="n">
        <v>0.07000000000000001</v>
      </c>
      <c r="T804" s="1255" t="n"/>
      <c r="U804" s="1255" t="n"/>
      <c r="V804" s="1901" t="n">
        <v>284200</v>
      </c>
      <c r="W804" s="1901" t="n">
        <v>281300</v>
      </c>
      <c r="X804" s="1901" t="n">
        <v>278400</v>
      </c>
      <c r="Y804" s="1901" t="n">
        <v>281300</v>
      </c>
      <c r="Z804" s="1901" t="n">
        <v>278400</v>
      </c>
      <c r="AA804" s="1901" t="n">
        <v>275500</v>
      </c>
      <c r="AB804" s="1901" t="n">
        <v>275500</v>
      </c>
      <c r="AC804" s="1901" t="n">
        <v>272600</v>
      </c>
      <c r="AD804" s="1901" t="n">
        <v>269700</v>
      </c>
    </row>
    <row r="805">
      <c r="A805" s="1248" t="inlineStr">
        <is>
          <t>MNY</t>
        </is>
      </c>
      <c r="B805" s="1249" t="inlineStr">
        <is>
          <t>8092724464_ID-14480578657</t>
        </is>
      </c>
      <c r="C805" s="1250">
        <f>_xlfn.NUMBERVALUE(LEFT(B805,10))</f>
        <v/>
      </c>
      <c r="D805" s="1250">
        <f>_xlfn.NUMBERVALUE(RIGHT(B805,11))</f>
        <v/>
      </c>
      <c r="E805" s="1251" t="n">
        <v>8991380042204</v>
      </c>
      <c r="F805" s="1249" t="inlineStr">
        <is>
          <t>Maybelline LIP KIT Superstay Vinyl Ink 3 pcs - Shiny Pigmented Liquid Lipstik Lipstick Make Up Lipcream Longlasting Waterproof Viral Tahan Lama 16 jam</t>
        </is>
      </c>
      <c r="G805" s="1248" t="n"/>
      <c r="H805" s="1248" t="n"/>
      <c r="I805" s="1249" t="n"/>
      <c r="J805" s="1252" t="n">
        <v>289900</v>
      </c>
      <c r="K805" s="1253" t="n">
        <v>0.02</v>
      </c>
      <c r="L805" s="1253" t="n">
        <v>0.03</v>
      </c>
      <c r="M805" s="1254" t="n">
        <v>0.04</v>
      </c>
      <c r="N805" s="1254" t="n">
        <v>0.03</v>
      </c>
      <c r="O805" s="1253" t="n">
        <v>0.04</v>
      </c>
      <c r="P805" s="1254" t="n">
        <v>0.05</v>
      </c>
      <c r="Q805" s="1254" t="n">
        <v>0.05</v>
      </c>
      <c r="R805" s="1253" t="n">
        <v>0.06</v>
      </c>
      <c r="S805" s="1253" t="n">
        <v>0.07000000000000001</v>
      </c>
      <c r="T805" s="1255" t="n"/>
      <c r="U805" s="1255" t="n"/>
      <c r="V805" s="1901" t="n">
        <v>284200</v>
      </c>
      <c r="W805" s="1901" t="n">
        <v>281300</v>
      </c>
      <c r="X805" s="1901" t="n">
        <v>278400</v>
      </c>
      <c r="Y805" s="1901" t="n">
        <v>281300</v>
      </c>
      <c r="Z805" s="1901" t="n">
        <v>278400</v>
      </c>
      <c r="AA805" s="1901" t="n">
        <v>275500</v>
      </c>
      <c r="AB805" s="1901" t="n">
        <v>275500</v>
      </c>
      <c r="AC805" s="1901" t="n">
        <v>272600</v>
      </c>
      <c r="AD805" s="1901" t="n">
        <v>269700</v>
      </c>
    </row>
    <row r="806">
      <c r="A806" s="1248" t="inlineStr">
        <is>
          <t>MNY</t>
        </is>
      </c>
      <c r="B806" s="1249" t="inlineStr">
        <is>
          <t>8092724464_ID-14480578658</t>
        </is>
      </c>
      <c r="C806" s="1250">
        <f>_xlfn.NUMBERVALUE(LEFT(B806,10))</f>
        <v/>
      </c>
      <c r="D806" s="1250">
        <f>_xlfn.NUMBERVALUE(RIGHT(B806,11))</f>
        <v/>
      </c>
      <c r="E806" s="1251" t="n">
        <v>8991380042211</v>
      </c>
      <c r="F806" s="1249" t="inlineStr">
        <is>
          <t>Maybelline LIP KIT Superstay Vinyl Ink 3 pcs - Shiny Pigmented Liquid Lipstik Lipstick Make Up Lipcream Longlasting Waterproof Viral Tahan Lama 16 jam</t>
        </is>
      </c>
      <c r="G806" s="1248" t="n"/>
      <c r="H806" s="1248" t="n"/>
      <c r="I806" s="1249" t="n"/>
      <c r="J806" s="1252" t="n">
        <v>289900</v>
      </c>
      <c r="K806" s="1253" t="n">
        <v>0.02</v>
      </c>
      <c r="L806" s="1253" t="n">
        <v>0.03</v>
      </c>
      <c r="M806" s="1254" t="n">
        <v>0.04</v>
      </c>
      <c r="N806" s="1254" t="n">
        <v>0.03</v>
      </c>
      <c r="O806" s="1253" t="n">
        <v>0.04</v>
      </c>
      <c r="P806" s="1254" t="n">
        <v>0.05</v>
      </c>
      <c r="Q806" s="1254" t="n">
        <v>0.05</v>
      </c>
      <c r="R806" s="1253" t="n">
        <v>0.06</v>
      </c>
      <c r="S806" s="1253" t="n">
        <v>0.07000000000000001</v>
      </c>
      <c r="T806" s="1255" t="n"/>
      <c r="U806" s="1255" t="n"/>
      <c r="V806" s="1901" t="n">
        <v>284200</v>
      </c>
      <c r="W806" s="1901" t="n">
        <v>281300</v>
      </c>
      <c r="X806" s="1901" t="n">
        <v>278400</v>
      </c>
      <c r="Y806" s="1901" t="n">
        <v>281300</v>
      </c>
      <c r="Z806" s="1901" t="n">
        <v>278400</v>
      </c>
      <c r="AA806" s="1901" t="n">
        <v>275500</v>
      </c>
      <c r="AB806" s="1901" t="n">
        <v>275500</v>
      </c>
      <c r="AC806" s="1901" t="n">
        <v>272600</v>
      </c>
      <c r="AD806" s="1901" t="n">
        <v>269700</v>
      </c>
    </row>
    <row r="807">
      <c r="A807" s="1248" t="inlineStr">
        <is>
          <t>MNY</t>
        </is>
      </c>
      <c r="B807" s="1249" t="inlineStr">
        <is>
          <t>8117014475_ID-14509886137</t>
        </is>
      </c>
      <c r="C807" s="1250">
        <f>_xlfn.NUMBERVALUE(LEFT(B807,10))</f>
        <v/>
      </c>
      <c r="D807" s="1250">
        <f>_xlfn.NUMBERVALUE(RIGHT(B807,11))</f>
        <v/>
      </c>
      <c r="E807" s="1251" t="n">
        <v>8991380042730</v>
      </c>
      <c r="F807" s="1249" t="inlineStr">
        <is>
          <t>Maybelline Paket Hemat Lipstick Superstay Matte Ink + Superstay Vinyl Ink + Cushion Matte | Paket kosmetik tahan lama</t>
        </is>
      </c>
      <c r="G807" s="1248" t="n"/>
      <c r="H807" s="1248" t="n"/>
      <c r="I807" s="1249" t="n"/>
      <c r="J807" s="1252" t="n">
        <v>216700</v>
      </c>
      <c r="K807" s="1253" t="n">
        <v>0.02</v>
      </c>
      <c r="L807" s="1253" t="n">
        <v>0.03</v>
      </c>
      <c r="M807" s="1254" t="n">
        <v>0.04</v>
      </c>
      <c r="N807" s="1254" t="n">
        <v>0.03</v>
      </c>
      <c r="O807" s="1253" t="n">
        <v>0.04</v>
      </c>
      <c r="P807" s="1254" t="n">
        <v>0.05</v>
      </c>
      <c r="Q807" s="1254" t="n">
        <v>0.05</v>
      </c>
      <c r="R807" s="1253" t="n">
        <v>0.06</v>
      </c>
      <c r="S807" s="1253" t="n">
        <v>0.07000000000000001</v>
      </c>
      <c r="T807" s="1255" t="n"/>
      <c r="U807" s="1255" t="n"/>
      <c r="V807" s="1901" t="n">
        <v>212400</v>
      </c>
      <c r="W807" s="1901" t="n">
        <v>210200</v>
      </c>
      <c r="X807" s="1901" t="n">
        <v>208100</v>
      </c>
      <c r="Y807" s="1901" t="n">
        <v>210200</v>
      </c>
      <c r="Z807" s="1901" t="n">
        <v>208100</v>
      </c>
      <c r="AA807" s="1901" t="n">
        <v>205900</v>
      </c>
      <c r="AB807" s="1901" t="n">
        <v>205900</v>
      </c>
      <c r="AC807" s="1901" t="n">
        <v>203700</v>
      </c>
      <c r="AD807" s="1901" t="n">
        <v>201600</v>
      </c>
    </row>
    <row r="808">
      <c r="A808" s="1248" t="inlineStr">
        <is>
          <t>MNY</t>
        </is>
      </c>
      <c r="B808" s="1249" t="inlineStr">
        <is>
          <t>8117014475_ID-14509886135</t>
        </is>
      </c>
      <c r="C808" s="1250">
        <f>_xlfn.NUMBERVALUE(LEFT(B808,10))</f>
        <v/>
      </c>
      <c r="D808" s="1250">
        <f>_xlfn.NUMBERVALUE(RIGHT(B808,11))</f>
        <v/>
      </c>
      <c r="E808" s="1251" t="n">
        <v>8991380042716</v>
      </c>
      <c r="F808" s="1249" t="inlineStr">
        <is>
          <t>Maybelline Paket Hemat Lipstick Superstay Matte Ink + Superstay Vinyl Ink + Cushion Matte | Paket kosmetik tahan lama</t>
        </is>
      </c>
      <c r="G808" s="1248" t="n"/>
      <c r="H808" s="1248" t="n"/>
      <c r="I808" s="1249" t="n"/>
      <c r="J808" s="1252" t="n">
        <v>216700</v>
      </c>
      <c r="K808" s="1253" t="n">
        <v>0.02</v>
      </c>
      <c r="L808" s="1253" t="n">
        <v>0.03</v>
      </c>
      <c r="M808" s="1254" t="n">
        <v>0.04</v>
      </c>
      <c r="N808" s="1254" t="n">
        <v>0.03</v>
      </c>
      <c r="O808" s="1253" t="n">
        <v>0.04</v>
      </c>
      <c r="P808" s="1254" t="n">
        <v>0.05</v>
      </c>
      <c r="Q808" s="1254" t="n">
        <v>0.05</v>
      </c>
      <c r="R808" s="1253" t="n">
        <v>0.06</v>
      </c>
      <c r="S808" s="1253" t="n">
        <v>0.07000000000000001</v>
      </c>
      <c r="T808" s="1255" t="n"/>
      <c r="U808" s="1255" t="n"/>
      <c r="V808" s="1901" t="n">
        <v>212400</v>
      </c>
      <c r="W808" s="1901" t="n">
        <v>210200</v>
      </c>
      <c r="X808" s="1901" t="n">
        <v>208100</v>
      </c>
      <c r="Y808" s="1901" t="n">
        <v>210200</v>
      </c>
      <c r="Z808" s="1901" t="n">
        <v>208100</v>
      </c>
      <c r="AA808" s="1901" t="n">
        <v>205900</v>
      </c>
      <c r="AB808" s="1901" t="n">
        <v>205900</v>
      </c>
      <c r="AC808" s="1901" t="n">
        <v>203700</v>
      </c>
      <c r="AD808" s="1901" t="n">
        <v>201600</v>
      </c>
    </row>
    <row r="809">
      <c r="A809" s="1248" t="inlineStr">
        <is>
          <t>MNY</t>
        </is>
      </c>
      <c r="B809" s="1249" t="inlineStr">
        <is>
          <t>8117014475_ID-14509886136</t>
        </is>
      </c>
      <c r="C809" s="1250">
        <f>_xlfn.NUMBERVALUE(LEFT(B809,10))</f>
        <v/>
      </c>
      <c r="D809" s="1250">
        <f>_xlfn.NUMBERVALUE(RIGHT(B809,11))</f>
        <v/>
      </c>
      <c r="E809" s="1251" t="n">
        <v>8991380042723</v>
      </c>
      <c r="F809" s="1249" t="inlineStr">
        <is>
          <t>Maybelline Paket Hemat Lipstick Superstay Matte Ink + Superstay Vinyl Ink + Cushion Matte | Paket kosmetik tahan lama</t>
        </is>
      </c>
      <c r="G809" s="1248" t="n"/>
      <c r="H809" s="1248" t="n"/>
      <c r="I809" s="1249" t="n"/>
      <c r="J809" s="1252" t="n">
        <v>216700</v>
      </c>
      <c r="K809" s="1253" t="n">
        <v>0.02</v>
      </c>
      <c r="L809" s="1253" t="n">
        <v>0.03</v>
      </c>
      <c r="M809" s="1254" t="n">
        <v>0.04</v>
      </c>
      <c r="N809" s="1254" t="n">
        <v>0.03</v>
      </c>
      <c r="O809" s="1253" t="n">
        <v>0.04</v>
      </c>
      <c r="P809" s="1254" t="n">
        <v>0.05</v>
      </c>
      <c r="Q809" s="1254" t="n">
        <v>0.05</v>
      </c>
      <c r="R809" s="1253" t="n">
        <v>0.06</v>
      </c>
      <c r="S809" s="1253" t="n">
        <v>0.07000000000000001</v>
      </c>
      <c r="T809" s="1255" t="n"/>
      <c r="U809" s="1255" t="n"/>
      <c r="V809" s="1901" t="n">
        <v>212400</v>
      </c>
      <c r="W809" s="1901" t="n">
        <v>210200</v>
      </c>
      <c r="X809" s="1901" t="n">
        <v>208100</v>
      </c>
      <c r="Y809" s="1901" t="n">
        <v>210200</v>
      </c>
      <c r="Z809" s="1901" t="n">
        <v>208100</v>
      </c>
      <c r="AA809" s="1901" t="n">
        <v>205900</v>
      </c>
      <c r="AB809" s="1901" t="n">
        <v>205900</v>
      </c>
      <c r="AC809" s="1901" t="n">
        <v>203700</v>
      </c>
      <c r="AD809" s="1901" t="n">
        <v>201600</v>
      </c>
    </row>
    <row r="810">
      <c r="A810" s="1248" t="inlineStr">
        <is>
          <t>MNY</t>
        </is>
      </c>
      <c r="B810" s="1249" t="inlineStr">
        <is>
          <t>8117118321_ID-14509960907</t>
        </is>
      </c>
      <c r="C810" s="1250">
        <f>_xlfn.NUMBERVALUE(LEFT(B810,10))</f>
        <v/>
      </c>
      <c r="D810" s="1250">
        <f>_xlfn.NUMBERVALUE(RIGHT(B810,11))</f>
        <v/>
      </c>
      <c r="E810" s="1251" t="n">
        <v>8991380042617</v>
      </c>
      <c r="F810" s="1249" t="inlineStr">
        <is>
          <t>Maybelline Paket Hemat Hypercurl Waterproof Mascara + Tattoo Liner 48hr + Color Rivals Eyeshadow | Waterproof Maskara</t>
        </is>
      </c>
      <c r="G810" s="1248" t="n"/>
      <c r="H810" s="1248" t="n"/>
      <c r="I810" s="1249" t="n"/>
      <c r="J810" s="1252" t="n">
        <v>282800</v>
      </c>
      <c r="K810" s="1253" t="n">
        <v>0.02</v>
      </c>
      <c r="L810" s="1253" t="n">
        <v>0.03</v>
      </c>
      <c r="M810" s="1254" t="n">
        <v>0.04</v>
      </c>
      <c r="N810" s="1254" t="n">
        <v>0.03</v>
      </c>
      <c r="O810" s="1253" t="n">
        <v>0.04</v>
      </c>
      <c r="P810" s="1254" t="n">
        <v>0.05</v>
      </c>
      <c r="Q810" s="1254" t="n">
        <v>0.05</v>
      </c>
      <c r="R810" s="1253" t="n">
        <v>0.06</v>
      </c>
      <c r="S810" s="1253" t="n">
        <v>0.07000000000000001</v>
      </c>
      <c r="T810" s="1255" t="n"/>
      <c r="U810" s="1255" t="n"/>
      <c r="V810" s="1901" t="n">
        <v>277200</v>
      </c>
      <c r="W810" s="1901" t="n">
        <v>274400</v>
      </c>
      <c r="X810" s="1901" t="n">
        <v>271500</v>
      </c>
      <c r="Y810" s="1901" t="n">
        <v>274400</v>
      </c>
      <c r="Z810" s="1901" t="n">
        <v>271500</v>
      </c>
      <c r="AA810" s="1901" t="n">
        <v>268700</v>
      </c>
      <c r="AB810" s="1901" t="n">
        <v>268700</v>
      </c>
      <c r="AC810" s="1901" t="n">
        <v>265900</v>
      </c>
      <c r="AD810" s="1901" t="n">
        <v>263100</v>
      </c>
    </row>
    <row r="811">
      <c r="A811" s="1248" t="inlineStr">
        <is>
          <t>MNY</t>
        </is>
      </c>
      <c r="B811" s="1249" t="inlineStr">
        <is>
          <t>8117070550_ID-14509904581</t>
        </is>
      </c>
      <c r="C811" s="1250">
        <f>_xlfn.NUMBERVALUE(LEFT(B811,10))</f>
        <v/>
      </c>
      <c r="D811" s="1250">
        <f>_xlfn.NUMBERVALUE(RIGHT(B811,11))</f>
        <v/>
      </c>
      <c r="E811" s="1251" t="n">
        <v>8991380042587</v>
      </c>
      <c r="F811" s="1249" t="inlineStr">
        <is>
          <t>Maybelline PAKET MAKEUP LIMITED Feel The Power of Makeup - Paket Lengkap Hemat Seserahan Paket kosmetik</t>
        </is>
      </c>
      <c r="G811" s="1248" t="n"/>
      <c r="H811" s="1248" t="n"/>
      <c r="I811" s="1249" t="n"/>
      <c r="J811" s="1252" t="inlineStr">
        <is>
          <t>TBC</t>
        </is>
      </c>
      <c r="K811" s="1253" t="n">
        <v>0.02</v>
      </c>
      <c r="L811" s="1253" t="n">
        <v>0.03</v>
      </c>
      <c r="M811" s="1254" t="n">
        <v>0.04</v>
      </c>
      <c r="N811" s="1254" t="n">
        <v>0.03</v>
      </c>
      <c r="O811" s="1253" t="n">
        <v>0.04</v>
      </c>
      <c r="P811" s="1254" t="n">
        <v>0.05</v>
      </c>
      <c r="Q811" s="1254" t="n">
        <v>0.05</v>
      </c>
      <c r="R811" s="1253" t="n">
        <v>0.06</v>
      </c>
      <c r="S811" s="1253" t="n">
        <v>0.07000000000000001</v>
      </c>
      <c r="T811" s="1255" t="n"/>
      <c r="U811" s="1255" t="n"/>
      <c r="V811" s="1901" t="e">
        <v>#VALUE!</v>
      </c>
      <c r="W811" s="1901" t="e">
        <v>#VALUE!</v>
      </c>
      <c r="X811" s="1901" t="e">
        <v>#VALUE!</v>
      </c>
      <c r="Y811" s="1901" t="e">
        <v>#VALUE!</v>
      </c>
      <c r="Z811" s="1901" t="e">
        <v>#VALUE!</v>
      </c>
      <c r="AA811" s="1901" t="e">
        <v>#VALUE!</v>
      </c>
      <c r="AB811" s="1901" t="e">
        <v>#VALUE!</v>
      </c>
      <c r="AC811" s="1901" t="e">
        <v>#VALUE!</v>
      </c>
      <c r="AD811" s="1901" t="e">
        <v>#VALUE!</v>
      </c>
    </row>
    <row r="812">
      <c r="A812" s="1248" t="inlineStr">
        <is>
          <t>MNY</t>
        </is>
      </c>
      <c r="B812" s="1249" t="inlineStr">
        <is>
          <t>8117102007_ID-14509938230</t>
        </is>
      </c>
      <c r="C812" s="1250">
        <f>_xlfn.NUMBERVALUE(LEFT(B812,10))</f>
        <v/>
      </c>
      <c r="D812" s="1250">
        <f>_xlfn.NUMBERVALUE(RIGHT(B812,11))</f>
        <v/>
      </c>
      <c r="E812" s="1251" t="n">
        <v>8991380042600</v>
      </c>
      <c r="F812" s="1249" t="inlineStr">
        <is>
          <t>Maybelline Paket Makeup Mata Hypercurl Waterproof Mascara + Define and Blend Eyebrow Pencil | Eye Make up</t>
        </is>
      </c>
      <c r="G812" s="1248" t="n"/>
      <c r="H812" s="1248" t="n"/>
      <c r="I812" s="1249" t="n"/>
      <c r="J812" s="1252" t="inlineStr">
        <is>
          <t>TBC</t>
        </is>
      </c>
      <c r="K812" s="1253" t="n">
        <v>0.02</v>
      </c>
      <c r="L812" s="1253" t="n">
        <v>0.03</v>
      </c>
      <c r="M812" s="1254" t="n">
        <v>0.04</v>
      </c>
      <c r="N812" s="1254" t="n">
        <v>0.03</v>
      </c>
      <c r="O812" s="1253" t="n">
        <v>0.04</v>
      </c>
      <c r="P812" s="1254" t="n">
        <v>0.05</v>
      </c>
      <c r="Q812" s="1254" t="n">
        <v>0.05</v>
      </c>
      <c r="R812" s="1253" t="n">
        <v>0.06</v>
      </c>
      <c r="S812" s="1253" t="n">
        <v>0.07000000000000001</v>
      </c>
      <c r="T812" s="1255" t="n"/>
      <c r="U812" s="1255" t="n"/>
      <c r="V812" s="1901" t="e">
        <v>#VALUE!</v>
      </c>
      <c r="W812" s="1901" t="e">
        <v>#VALUE!</v>
      </c>
      <c r="X812" s="1901" t="e">
        <v>#VALUE!</v>
      </c>
      <c r="Y812" s="1901" t="e">
        <v>#VALUE!</v>
      </c>
      <c r="Z812" s="1901" t="e">
        <v>#VALUE!</v>
      </c>
      <c r="AA812" s="1901" t="e">
        <v>#VALUE!</v>
      </c>
      <c r="AB812" s="1901" t="e">
        <v>#VALUE!</v>
      </c>
      <c r="AC812" s="1901" t="e">
        <v>#VALUE!</v>
      </c>
      <c r="AD812" s="1901" t="e">
        <v>#VALUE!</v>
      </c>
    </row>
    <row r="813">
      <c r="A813" s="1248" t="inlineStr">
        <is>
          <t>MNY</t>
        </is>
      </c>
      <c r="B813" s="1249" t="inlineStr">
        <is>
          <t>8117094061_ID-14509946040</t>
        </is>
      </c>
      <c r="C813" s="1250">
        <f>_xlfn.NUMBERVALUE(LEFT(B813,10))</f>
        <v/>
      </c>
      <c r="D813" s="1250">
        <f>_xlfn.NUMBERVALUE(RIGHT(B813,11))</f>
        <v/>
      </c>
      <c r="E813" s="1251" t="n">
        <v>8991380042570</v>
      </c>
      <c r="F813" s="1249" t="inlineStr">
        <is>
          <t>Maybelline Paket Makeup Hemat Sky High Waterproof Mascara + Lash Boosting Serum | Maskara Eye Make up Bulu Mata Panjang</t>
        </is>
      </c>
      <c r="G813" s="1248" t="n"/>
      <c r="H813" s="1248" t="n"/>
      <c r="I813" s="1249" t="n"/>
      <c r="J813" s="1252" t="inlineStr">
        <is>
          <t>TBC</t>
        </is>
      </c>
      <c r="K813" s="1253" t="n">
        <v>0.02</v>
      </c>
      <c r="L813" s="1253" t="n">
        <v>0.03</v>
      </c>
      <c r="M813" s="1254" t="n">
        <v>0.04</v>
      </c>
      <c r="N813" s="1254" t="n">
        <v>0.03</v>
      </c>
      <c r="O813" s="1253" t="n">
        <v>0.04</v>
      </c>
      <c r="P813" s="1254" t="n">
        <v>0.05</v>
      </c>
      <c r="Q813" s="1254" t="n">
        <v>0.05</v>
      </c>
      <c r="R813" s="1253" t="n">
        <v>0.06</v>
      </c>
      <c r="S813" s="1253" t="n">
        <v>0.07000000000000001</v>
      </c>
      <c r="T813" s="1255" t="n"/>
      <c r="U813" s="1255" t="n"/>
      <c r="V813" s="1901" t="e">
        <v>#VALUE!</v>
      </c>
      <c r="W813" s="1901" t="e">
        <v>#VALUE!</v>
      </c>
      <c r="X813" s="1901" t="e">
        <v>#VALUE!</v>
      </c>
      <c r="Y813" s="1901" t="e">
        <v>#VALUE!</v>
      </c>
      <c r="Z813" s="1901" t="e">
        <v>#VALUE!</v>
      </c>
      <c r="AA813" s="1901" t="e">
        <v>#VALUE!</v>
      </c>
      <c r="AB813" s="1901" t="e">
        <v>#VALUE!</v>
      </c>
      <c r="AC813" s="1901" t="e">
        <v>#VALUE!</v>
      </c>
      <c r="AD813" s="1901" t="e">
        <v>#VALUE!</v>
      </c>
    </row>
    <row r="814">
      <c r="A814" s="1248" t="inlineStr">
        <is>
          <t>MNY</t>
        </is>
      </c>
      <c r="B814" s="1249" t="inlineStr">
        <is>
          <t>8117036959_ID-14509902361</t>
        </is>
      </c>
      <c r="C814" s="1250">
        <f>_xlfn.NUMBERVALUE(LEFT(B814,10))</f>
        <v/>
      </c>
      <c r="D814" s="1250">
        <f>_xlfn.NUMBERVALUE(RIGHT(B814,11))</f>
        <v/>
      </c>
      <c r="E814" s="1251" t="n">
        <v>8991380042747</v>
      </c>
      <c r="F814" s="1249" t="inlineStr">
        <is>
          <t>Maybelline Paket Hemat Superstay Matte Ink 2 pcs Ombre Set Lipstick - Long Lasting</t>
        </is>
      </c>
      <c r="G814" s="1248" t="n"/>
      <c r="H814" s="1248" t="n"/>
      <c r="I814" s="1249" t="n"/>
      <c r="J814" s="1252" t="n">
        <v>169900</v>
      </c>
      <c r="K814" s="1253" t="n">
        <v>0.02</v>
      </c>
      <c r="L814" s="1253" t="n">
        <v>0.03</v>
      </c>
      <c r="M814" s="1254" t="n">
        <v>0.04</v>
      </c>
      <c r="N814" s="1254" t="n">
        <v>0.03</v>
      </c>
      <c r="O814" s="1253" t="n">
        <v>0.04</v>
      </c>
      <c r="P814" s="1254" t="n">
        <v>0.05</v>
      </c>
      <c r="Q814" s="1254" t="n">
        <v>0.05</v>
      </c>
      <c r="R814" s="1253" t="n">
        <v>0.06</v>
      </c>
      <c r="S814" s="1253" t="n">
        <v>0.07000000000000001</v>
      </c>
      <c r="T814" s="1255" t="n"/>
      <c r="U814" s="1255" t="n"/>
      <c r="V814" s="1901" t="n">
        <v>166600</v>
      </c>
      <c r="W814" s="1901" t="n">
        <v>164900</v>
      </c>
      <c r="X814" s="1901" t="n">
        <v>163200</v>
      </c>
      <c r="Y814" s="1901" t="n">
        <v>164900</v>
      </c>
      <c r="Z814" s="1901" t="n">
        <v>163200</v>
      </c>
      <c r="AA814" s="1901" t="n">
        <v>161500</v>
      </c>
      <c r="AB814" s="1901" t="n">
        <v>161500</v>
      </c>
      <c r="AC814" s="1901" t="n">
        <v>159800</v>
      </c>
      <c r="AD814" s="1901" t="n">
        <v>158100</v>
      </c>
    </row>
    <row r="815">
      <c r="A815" s="1248" t="inlineStr">
        <is>
          <t>MNY</t>
        </is>
      </c>
      <c r="B815" s="1249" t="inlineStr">
        <is>
          <t>8117036959_ID-14509902362</t>
        </is>
      </c>
      <c r="C815" s="1250">
        <f>_xlfn.NUMBERVALUE(LEFT(B815,10))</f>
        <v/>
      </c>
      <c r="D815" s="1250">
        <f>_xlfn.NUMBERVALUE(RIGHT(B815,11))</f>
        <v/>
      </c>
      <c r="E815" s="1251" t="n">
        <v>8991380042754</v>
      </c>
      <c r="F815" s="1249" t="inlineStr">
        <is>
          <t>Maybelline Paket Hemat Superstay Matte Ink 2 pcs Ombre Set Lipstick - Long Lasting</t>
        </is>
      </c>
      <c r="G815" s="1248" t="n"/>
      <c r="H815" s="1248" t="n"/>
      <c r="I815" s="1249" t="n"/>
      <c r="J815" s="1252" t="n">
        <v>169900</v>
      </c>
      <c r="K815" s="1253" t="n">
        <v>0.02</v>
      </c>
      <c r="L815" s="1253" t="n">
        <v>0.03</v>
      </c>
      <c r="M815" s="1254" t="n">
        <v>0.04</v>
      </c>
      <c r="N815" s="1254" t="n">
        <v>0.03</v>
      </c>
      <c r="O815" s="1253" t="n">
        <v>0.04</v>
      </c>
      <c r="P815" s="1254" t="n">
        <v>0.05</v>
      </c>
      <c r="Q815" s="1254" t="n">
        <v>0.05</v>
      </c>
      <c r="R815" s="1253" t="n">
        <v>0.06</v>
      </c>
      <c r="S815" s="1253" t="n">
        <v>0.07000000000000001</v>
      </c>
      <c r="T815" s="1255" t="n"/>
      <c r="U815" s="1255" t="n"/>
      <c r="V815" s="1901" t="n">
        <v>166600</v>
      </c>
      <c r="W815" s="1901" t="n">
        <v>164900</v>
      </c>
      <c r="X815" s="1901" t="n">
        <v>163200</v>
      </c>
      <c r="Y815" s="1901" t="n">
        <v>164900</v>
      </c>
      <c r="Z815" s="1901" t="n">
        <v>163200</v>
      </c>
      <c r="AA815" s="1901" t="n">
        <v>161500</v>
      </c>
      <c r="AB815" s="1901" t="n">
        <v>161500</v>
      </c>
      <c r="AC815" s="1901" t="n">
        <v>159800</v>
      </c>
      <c r="AD815" s="1901" t="n">
        <v>158100</v>
      </c>
    </row>
    <row r="816">
      <c r="A816" s="1248" t="inlineStr">
        <is>
          <t>MNY</t>
        </is>
      </c>
      <c r="B816" s="1249" t="inlineStr">
        <is>
          <t>8117036959_ID-14509902363</t>
        </is>
      </c>
      <c r="C816" s="1250">
        <f>_xlfn.NUMBERVALUE(LEFT(B816,10))</f>
        <v/>
      </c>
      <c r="D816" s="1250">
        <f>_xlfn.NUMBERVALUE(RIGHT(B816,11))</f>
        <v/>
      </c>
      <c r="E816" s="1251" t="n">
        <v>8991380042761</v>
      </c>
      <c r="F816" s="1249" t="inlineStr">
        <is>
          <t>Maybelline Paket Hemat Superstay Matte Ink 2 pcs Ombre Set Lipstick - Long Lasting</t>
        </is>
      </c>
      <c r="G816" s="1248" t="n"/>
      <c r="H816" s="1248" t="n"/>
      <c r="I816" s="1249" t="n"/>
      <c r="J816" s="1252" t="n">
        <v>169900</v>
      </c>
      <c r="K816" s="1253" t="n">
        <v>0.02</v>
      </c>
      <c r="L816" s="1253" t="n">
        <v>0.03</v>
      </c>
      <c r="M816" s="1254" t="n">
        <v>0.04</v>
      </c>
      <c r="N816" s="1254" t="n">
        <v>0.03</v>
      </c>
      <c r="O816" s="1253" t="n">
        <v>0.04</v>
      </c>
      <c r="P816" s="1254" t="n">
        <v>0.05</v>
      </c>
      <c r="Q816" s="1254" t="n">
        <v>0.05</v>
      </c>
      <c r="R816" s="1253" t="n">
        <v>0.06</v>
      </c>
      <c r="S816" s="1253" t="n">
        <v>0.07000000000000001</v>
      </c>
      <c r="T816" s="1255" t="n"/>
      <c r="U816" s="1255" t="n"/>
      <c r="V816" s="1901" t="n">
        <v>166600</v>
      </c>
      <c r="W816" s="1901" t="n">
        <v>164900</v>
      </c>
      <c r="X816" s="1901" t="n">
        <v>163200</v>
      </c>
      <c r="Y816" s="1901" t="n">
        <v>164900</v>
      </c>
      <c r="Z816" s="1901" t="n">
        <v>163200</v>
      </c>
      <c r="AA816" s="1901" t="n">
        <v>161500</v>
      </c>
      <c r="AB816" s="1901" t="n">
        <v>161500</v>
      </c>
      <c r="AC816" s="1901" t="n">
        <v>159800</v>
      </c>
      <c r="AD816" s="1901" t="n">
        <v>158100</v>
      </c>
    </row>
    <row r="817">
      <c r="A817" s="1248" t="inlineStr">
        <is>
          <t>MNY</t>
        </is>
      </c>
      <c r="B817" s="1249" t="inlineStr">
        <is>
          <t>8117036959_ID-14509902364</t>
        </is>
      </c>
      <c r="C817" s="1250">
        <f>_xlfn.NUMBERVALUE(LEFT(B817,10))</f>
        <v/>
      </c>
      <c r="D817" s="1250">
        <f>_xlfn.NUMBERVALUE(RIGHT(B817,11))</f>
        <v/>
      </c>
      <c r="E817" s="1251" t="n">
        <v>8991380042778</v>
      </c>
      <c r="F817" s="1249" t="inlineStr">
        <is>
          <t>Maybelline Paket Hemat Superstay Matte Ink 2 pcs Ombre Set Lipstick - Long Lasting</t>
        </is>
      </c>
      <c r="G817" s="1248" t="n"/>
      <c r="H817" s="1248" t="n"/>
      <c r="I817" s="1249" t="n"/>
      <c r="J817" s="1252" t="n">
        <v>169900</v>
      </c>
      <c r="K817" s="1253" t="n">
        <v>0.02</v>
      </c>
      <c r="L817" s="1253" t="n">
        <v>0.03</v>
      </c>
      <c r="M817" s="1254" t="n">
        <v>0.04</v>
      </c>
      <c r="N817" s="1254" t="n">
        <v>0.03</v>
      </c>
      <c r="O817" s="1253" t="n">
        <v>0.04</v>
      </c>
      <c r="P817" s="1254" t="n">
        <v>0.05</v>
      </c>
      <c r="Q817" s="1254" t="n">
        <v>0.05</v>
      </c>
      <c r="R817" s="1253" t="n">
        <v>0.06</v>
      </c>
      <c r="S817" s="1253" t="n">
        <v>0.07000000000000001</v>
      </c>
      <c r="T817" s="1255" t="n"/>
      <c r="U817" s="1255" t="n"/>
      <c r="V817" s="1901" t="n">
        <v>166600</v>
      </c>
      <c r="W817" s="1901" t="n">
        <v>164900</v>
      </c>
      <c r="X817" s="1901" t="n">
        <v>163200</v>
      </c>
      <c r="Y817" s="1901" t="n">
        <v>164900</v>
      </c>
      <c r="Z817" s="1901" t="n">
        <v>163200</v>
      </c>
      <c r="AA817" s="1901" t="n">
        <v>161500</v>
      </c>
      <c r="AB817" s="1901" t="n">
        <v>161500</v>
      </c>
      <c r="AC817" s="1901" t="n">
        <v>159800</v>
      </c>
      <c r="AD817" s="1901" t="n">
        <v>158100</v>
      </c>
    </row>
    <row r="818">
      <c r="A818" s="1241" t="n"/>
    </row>
    <row r="819">
      <c r="A819" s="1241" t="n"/>
    </row>
  </sheetData>
  <mergeCells count="1">
    <mergeCell ref="T1:U1"/>
  </mergeCells>
  <conditionalFormatting sqref="B2:B817">
    <cfRule type="duplicateValues" priority="1" dxfId="36"/>
  </conditionalFormatting>
  <pageMargins left="0.7" right="0.7" top="0.75" bottom="0.75" header="0.3" footer="0.3"/>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AA34"/>
  <sheetViews>
    <sheetView topLeftCell="L1" workbookViewId="0">
      <selection activeCell="B5" sqref="B5"/>
    </sheetView>
  </sheetViews>
  <sheetFormatPr baseColWidth="8" defaultColWidth="11.5" defaultRowHeight="13.8"/>
  <cols>
    <col width="9.296875" bestFit="1" customWidth="1" style="1840" min="1" max="1"/>
    <col width="11.796875" bestFit="1" customWidth="1" style="1840" min="2" max="2"/>
    <col width="8.796875" bestFit="1" customWidth="1" style="1840" min="3" max="3"/>
    <col width="8" bestFit="1" customWidth="1" style="1840" min="4" max="4"/>
    <col width="20.796875" bestFit="1" customWidth="1" style="1840" min="5" max="5"/>
    <col width="8.796875" bestFit="1" customWidth="1" style="1840" min="6" max="7"/>
    <col width="20.296875" bestFit="1" customWidth="1" style="1840" min="8" max="8"/>
    <col width="8.796875" bestFit="1" customWidth="1" style="1840" min="9" max="9"/>
    <col width="8.5" customWidth="1" style="1840" min="10" max="10"/>
    <col width="7.5" customWidth="1" style="1840" min="11" max="11"/>
    <col width="31" customWidth="1" style="1840" min="12" max="12"/>
    <col width="8.5" customWidth="1" style="1840" min="13" max="13"/>
    <col width="8" customWidth="1" style="1840" min="14" max="14"/>
    <col width="33" customWidth="1" style="1840" min="15" max="15"/>
    <col width="8.5" customWidth="1" style="1840" min="16" max="16"/>
    <col width="13.5" bestFit="1" customWidth="1" style="1840" min="17" max="17"/>
    <col width="36.5" bestFit="1" customWidth="1" style="1840" min="18" max="18"/>
    <col width="8.796875" bestFit="1" customWidth="1" style="1840" min="19" max="19"/>
    <col width="15.5" bestFit="1" customWidth="1" style="1840" min="20" max="20"/>
    <col width="82.796875" bestFit="1" customWidth="1" style="1840" min="21" max="21"/>
    <col width="42.5" bestFit="1" customWidth="1" style="1840" min="22" max="22"/>
    <col width="7.796875" bestFit="1" customWidth="1" style="1840" min="23" max="23"/>
    <col width="22.5" bestFit="1" customWidth="1" style="1840" min="24" max="24"/>
    <col width="8.796875" bestFit="1" customWidth="1" style="1840" min="25" max="26"/>
    <col width="10.5" bestFit="1" customWidth="1" style="1840" min="27" max="27"/>
    <col width="11.5" customWidth="1" style="1840" min="28" max="16384"/>
  </cols>
  <sheetData>
    <row r="1">
      <c r="A1" s="687" t="inlineStr">
        <is>
          <t>Archetype</t>
        </is>
      </c>
      <c r="B1" s="698" t="inlineStr">
        <is>
          <t>E-Boutique</t>
        </is>
      </c>
      <c r="D1" s="687" t="inlineStr">
        <is>
          <t>Market 1</t>
        </is>
      </c>
      <c r="E1" s="1840" t="inlineStr">
        <is>
          <t>Australia / New Zealand</t>
        </is>
      </c>
      <c r="G1" s="1840" t="inlineStr">
        <is>
          <t>Country 1</t>
        </is>
      </c>
      <c r="H1" s="1840" t="inlineStr">
        <is>
          <t>Malaysia</t>
        </is>
      </c>
      <c r="K1" s="687" t="inlineStr">
        <is>
          <t>Division</t>
        </is>
      </c>
      <c r="L1" s="1840" t="inlineStr">
        <is>
          <t>Consumer Products Division (CPD)</t>
        </is>
      </c>
      <c r="N1" s="1840" t="inlineStr">
        <is>
          <t>Brands</t>
        </is>
      </c>
      <c r="O1" s="1840" t="inlineStr">
        <is>
          <t>Not Applicable</t>
        </is>
      </c>
      <c r="Q1" s="1840" t="inlineStr">
        <is>
          <t>Request type</t>
        </is>
      </c>
      <c r="R1" s="1840" t="inlineStr">
        <is>
          <t>Not Applicable</t>
        </is>
      </c>
      <c r="T1" s="1840" t="inlineStr">
        <is>
          <t xml:space="preserve">Request SubType </t>
        </is>
      </c>
      <c r="U1" s="1840" t="inlineStr">
        <is>
          <t>Not Applicable</t>
        </is>
      </c>
      <c r="W1" s="1840" t="inlineStr">
        <is>
          <t>Platform</t>
        </is>
      </c>
      <c r="X1" s="1840" t="inlineStr">
        <is>
          <t>Not Applicable</t>
        </is>
      </c>
      <c r="Z1" s="1840" t="inlineStr">
        <is>
          <t>Date</t>
        </is>
      </c>
      <c r="AA1" s="695">
        <f>TODAY()</f>
        <v/>
      </c>
    </row>
    <row r="2">
      <c r="B2" s="698" t="inlineStr">
        <is>
          <t>E-Retailers</t>
        </is>
      </c>
      <c r="E2" s="1840" t="inlineStr">
        <is>
          <t>India</t>
        </is>
      </c>
      <c r="H2" s="1840" t="inlineStr">
        <is>
          <t>Singapore</t>
        </is>
      </c>
      <c r="L2" s="1840" t="inlineStr">
        <is>
          <t>L’Oréal Dermatological Beauty (LDB)</t>
        </is>
      </c>
      <c r="O2" s="1840" t="inlineStr">
        <is>
          <t>Biotherm</t>
        </is>
      </c>
      <c r="R2" s="1840" t="inlineStr">
        <is>
          <t>Campaign Management</t>
        </is>
      </c>
      <c r="U2" s="1840" t="inlineStr">
        <is>
          <t>New Product Listing</t>
        </is>
      </c>
      <c r="X2" s="699" t="inlineStr">
        <is>
          <t>Lazada</t>
        </is>
      </c>
    </row>
    <row r="3">
      <c r="B3" s="698" t="inlineStr">
        <is>
          <t>Marketplace</t>
        </is>
      </c>
      <c r="E3" s="1840" t="inlineStr">
        <is>
          <t>Indonesia</t>
        </is>
      </c>
      <c r="L3" s="688" t="inlineStr">
        <is>
          <t>L’Oréal Luxe Division (LLD)</t>
        </is>
      </c>
      <c r="O3" s="1840" t="inlineStr">
        <is>
          <t>CeraVe</t>
        </is>
      </c>
      <c r="R3" s="1840" t="inlineStr">
        <is>
          <t>Copywriting</t>
        </is>
      </c>
      <c r="U3" s="1840" t="inlineStr">
        <is>
          <t xml:space="preserve">Product Details Update </t>
        </is>
      </c>
      <c r="X3" s="1840" t="inlineStr">
        <is>
          <t>Shopee</t>
        </is>
      </c>
    </row>
    <row r="4">
      <c r="B4" s="698" t="inlineStr">
        <is>
          <t>Pureplayers</t>
        </is>
      </c>
      <c r="E4" s="1840" t="inlineStr">
        <is>
          <t>Malaysia / Singapore</t>
        </is>
      </c>
      <c r="L4" s="1840" t="inlineStr">
        <is>
          <t>Professional Products Division (PPD)</t>
        </is>
      </c>
      <c r="O4" s="1840" t="inlineStr">
        <is>
          <t>Garnier</t>
        </is>
      </c>
      <c r="R4" s="696" t="inlineStr">
        <is>
          <t>Product Management</t>
        </is>
      </c>
      <c r="U4" s="1840" t="inlineStr">
        <is>
          <t>Price Update (Bulk,TB,BMO, CBMO)</t>
        </is>
      </c>
      <c r="X4" s="1840" t="inlineStr">
        <is>
          <t>Tokopedia</t>
        </is>
      </c>
    </row>
    <row r="5">
      <c r="E5" s="1840" t="inlineStr">
        <is>
          <t>Thailand</t>
        </is>
      </c>
      <c r="G5" s="1840" t="inlineStr">
        <is>
          <t>Country 2</t>
        </is>
      </c>
      <c r="H5" s="1840" t="inlineStr">
        <is>
          <t>Australia</t>
        </is>
      </c>
      <c r="O5" s="1840" t="inlineStr">
        <is>
          <t>Kérastase</t>
        </is>
      </c>
      <c r="R5" s="696" t="n"/>
      <c r="U5" s="1840" t="inlineStr">
        <is>
          <t>Promo Mechanic Creation</t>
        </is>
      </c>
      <c r="X5" s="699" t="n"/>
    </row>
    <row r="6">
      <c r="H6" s="1840" t="inlineStr">
        <is>
          <t>New Zealand</t>
        </is>
      </c>
      <c r="O6" s="1840" t="inlineStr">
        <is>
          <t>Kiehl's</t>
        </is>
      </c>
      <c r="U6" s="1840" t="inlineStr">
        <is>
          <t>Asset Creation</t>
        </is>
      </c>
    </row>
    <row r="7">
      <c r="O7" s="1840" t="inlineStr">
        <is>
          <t>La Roche Posay</t>
        </is>
      </c>
      <c r="U7" s="1840" t="inlineStr">
        <is>
          <t>Copywriting</t>
        </is>
      </c>
    </row>
    <row r="8">
      <c r="O8" s="1840" t="inlineStr">
        <is>
          <t>Lancôme</t>
        </is>
      </c>
      <c r="U8" s="1840" t="inlineStr">
        <is>
          <t>Others</t>
        </is>
      </c>
    </row>
    <row r="9">
      <c r="D9" s="1840" t="inlineStr">
        <is>
          <t>Market 2</t>
        </is>
      </c>
      <c r="E9" s="1840" t="inlineStr">
        <is>
          <t>Australia / New Zealand</t>
        </is>
      </c>
      <c r="G9" s="1840" t="inlineStr">
        <is>
          <t>Country 3</t>
        </is>
      </c>
      <c r="H9" s="1840" t="inlineStr">
        <is>
          <t>India</t>
        </is>
      </c>
      <c r="O9" s="1840" t="inlineStr">
        <is>
          <t>L'Oréal Paris</t>
        </is>
      </c>
    </row>
    <row r="10">
      <c r="E10" s="1840" t="inlineStr">
        <is>
          <t>India</t>
        </is>
      </c>
      <c r="O10" s="1840" t="inlineStr">
        <is>
          <t>L'Oréal Professionnel</t>
        </is>
      </c>
    </row>
    <row r="11">
      <c r="E11" s="1840" t="inlineStr">
        <is>
          <t>Malaysia / Singapore</t>
        </is>
      </c>
      <c r="G11" s="1840" t="inlineStr">
        <is>
          <t>Country 4</t>
        </is>
      </c>
      <c r="H11" s="1840" t="inlineStr">
        <is>
          <t>Thailand</t>
        </is>
      </c>
      <c r="O11" s="1840" t="inlineStr">
        <is>
          <t>Maybelline</t>
        </is>
      </c>
    </row>
    <row r="12">
      <c r="O12" s="1840" t="inlineStr">
        <is>
          <t>Shu Uemura</t>
        </is>
      </c>
    </row>
    <row r="13">
      <c r="D13" s="1840" t="inlineStr">
        <is>
          <t>Market 3</t>
        </is>
      </c>
      <c r="E13" s="1840" t="inlineStr">
        <is>
          <t>Australia / New Zealand</t>
        </is>
      </c>
      <c r="G13" s="1840" t="inlineStr">
        <is>
          <t>Country 5</t>
        </is>
      </c>
      <c r="H13" s="1840" t="inlineStr">
        <is>
          <t>Vietnam</t>
        </is>
      </c>
      <c r="O13" s="1840" t="inlineStr">
        <is>
          <t>Vichy</t>
        </is>
      </c>
    </row>
    <row r="14">
      <c r="E14" s="1840" t="inlineStr">
        <is>
          <t>India</t>
        </is>
      </c>
    </row>
    <row r="15">
      <c r="E15" s="1840" t="inlineStr">
        <is>
          <t>Malaysia / Singapore</t>
        </is>
      </c>
      <c r="G15" s="1840" t="inlineStr">
        <is>
          <t>Country 6</t>
        </is>
      </c>
      <c r="H15" s="1840" t="inlineStr">
        <is>
          <t>Indonesia</t>
        </is>
      </c>
    </row>
    <row r="17">
      <c r="D17" s="1840" t="inlineStr">
        <is>
          <t>Market 4</t>
        </is>
      </c>
      <c r="E17" s="1840" t="inlineStr">
        <is>
          <t>India</t>
        </is>
      </c>
    </row>
    <row r="20">
      <c r="R20" s="696" t="n"/>
    </row>
    <row r="25">
      <c r="X25" s="699" t="n"/>
    </row>
    <row r="34">
      <c r="X34" s="699" t="n"/>
    </row>
  </sheetData>
  <pageMargins left="0.7" right="0.7" top="0.75" bottom="0.75" header="0.3" footer="0.3"/>
</worksheet>
</file>

<file path=xl/worksheets/sheet5.xml><?xml version="1.0" encoding="utf-8"?>
<worksheet xmlns="http://schemas.openxmlformats.org/spreadsheetml/2006/main">
  <sheetPr codeName="Sheet3">
    <outlinePr summaryBelow="1" summaryRight="1"/>
    <pageSetUpPr/>
  </sheetPr>
  <dimension ref="A1:N43"/>
  <sheetViews>
    <sheetView showGridLines="0" topLeftCell="A2" zoomScaleNormal="100" workbookViewId="0">
      <selection activeCell="J15" sqref="J15"/>
    </sheetView>
  </sheetViews>
  <sheetFormatPr baseColWidth="8" defaultColWidth="12.5" defaultRowHeight="15" customHeight="1"/>
  <cols>
    <col width="10.796875" customWidth="1" style="1524" min="1" max="1"/>
    <col width="4.796875" customWidth="1" style="1524" min="2" max="2"/>
    <col width="15" customWidth="1" style="1524" min="3" max="3"/>
    <col width="43.5" customWidth="1" style="1524" min="4" max="4"/>
    <col width="10.796875" customWidth="1" style="1524" min="5" max="7"/>
    <col width="22.296875" customWidth="1" style="1524" min="8" max="8"/>
    <col width="51.296875" customWidth="1" style="1524" min="9" max="9"/>
    <col width="47.796875" customWidth="1" style="1524" min="10" max="10"/>
    <col width="10.796875" customWidth="1" style="1524" min="11" max="26"/>
    <col width="12.5" customWidth="1" style="1524" min="27" max="16384"/>
  </cols>
  <sheetData>
    <row r="1" ht="12.75" customHeight="1" s="1659">
      <c r="E1" s="378" t="n"/>
      <c r="F1" s="379" t="n"/>
      <c r="G1" s="379" t="n"/>
      <c r="H1" s="379" t="n"/>
    </row>
    <row r="2" ht="12.75" customHeight="1" s="1659">
      <c r="A2" s="1902" t="n"/>
      <c r="M2" s="1543" t="inlineStr">
        <is>
          <t>Click here to access the guide (ACN)</t>
        </is>
      </c>
    </row>
    <row r="3" ht="12.75" customHeight="1" s="1659"/>
    <row r="4" ht="12.75" customHeight="1" s="1659"/>
    <row r="5" ht="12.75" customHeight="1" s="1659"/>
    <row r="6" ht="12.75" customHeight="1" s="1659">
      <c r="B6" s="1903" t="inlineStr">
        <is>
          <t>Template Name</t>
        </is>
      </c>
      <c r="C6" s="1904" t="n"/>
      <c r="D6" s="1905" t="inlineStr">
        <is>
          <t>Loreal Campaign Brief Template</t>
        </is>
      </c>
      <c r="E6" s="1906" t="n"/>
      <c r="F6" s="1906" t="n"/>
      <c r="G6" s="1906" t="n"/>
      <c r="H6" s="1906" t="n"/>
      <c r="I6" s="1906" t="n"/>
      <c r="J6" s="1906" t="n"/>
      <c r="K6" s="1904" t="n"/>
    </row>
    <row r="7" ht="12.75" customHeight="1" s="1659">
      <c r="B7" s="1903" t="inlineStr">
        <is>
          <t>Purpose</t>
        </is>
      </c>
      <c r="C7" s="1904" t="n"/>
      <c r="D7" s="1907" t="inlineStr">
        <is>
          <t>This template is mandatory to request Content Listing/Updation and Campaign management on Marketplace</t>
        </is>
      </c>
      <c r="E7" s="1906" t="n"/>
      <c r="F7" s="1906" t="n"/>
      <c r="G7" s="1906" t="n"/>
      <c r="H7" s="1906" t="n"/>
      <c r="I7" s="1906" t="n"/>
      <c r="J7" s="1906" t="n"/>
      <c r="K7" s="1904" t="n"/>
    </row>
    <row r="8" ht="12.75" customHeight="1" s="1659">
      <c r="B8" s="1903" t="inlineStr">
        <is>
          <t>Business User</t>
        </is>
      </c>
      <c r="C8" s="1904" t="n"/>
      <c r="D8" s="1907" t="inlineStr">
        <is>
          <t>The Online Brand Manager (OBM) &amp; Brand Platform Manager (BPM) is typically responsible for submitting the template</t>
        </is>
      </c>
      <c r="E8" s="1906" t="n"/>
      <c r="F8" s="1906" t="n"/>
      <c r="G8" s="1906" t="n"/>
      <c r="H8" s="1906" t="n"/>
      <c r="I8" s="1906" t="n"/>
      <c r="J8" s="1906" t="n"/>
      <c r="K8" s="1904" t="n"/>
    </row>
    <row r="9" ht="12.75" customHeight="1" s="1659">
      <c r="B9" s="1903" t="inlineStr">
        <is>
          <t>Information security</t>
        </is>
      </c>
      <c r="C9" s="1904" t="n"/>
      <c r="D9" s="1907" t="inlineStr">
        <is>
          <t>The template may include restricted data for pre-launch products</t>
        </is>
      </c>
      <c r="E9" s="1906" t="n"/>
      <c r="F9" s="1906" t="n"/>
      <c r="G9" s="1906" t="n"/>
      <c r="H9" s="1906" t="n"/>
      <c r="I9" s="1906" t="n"/>
      <c r="J9" s="1906" t="n"/>
      <c r="K9" s="1904" t="n"/>
    </row>
    <row r="10" ht="12.75" customHeight="1" s="1659">
      <c r="B10" s="1903" t="inlineStr">
        <is>
          <t>Need Help?</t>
        </is>
      </c>
      <c r="C10" s="1904" t="n"/>
      <c r="D10" s="1908" t="inlineStr">
        <is>
          <t>Confirmation needed if any support team email ID can be addedd</t>
        </is>
      </c>
      <c r="E10" s="1906" t="n"/>
      <c r="F10" s="1906" t="n"/>
      <c r="G10" s="1906" t="n"/>
      <c r="H10" s="1906" t="n"/>
      <c r="I10" s="1906" t="n"/>
      <c r="J10" s="1906" t="n"/>
      <c r="K10" s="1904" t="n"/>
    </row>
    <row r="11" ht="12.75" customHeight="1" s="1659"/>
    <row r="12" ht="15" customHeight="1" s="1659">
      <c r="B12" s="1909" t="inlineStr">
        <is>
          <t>Type of Input require</t>
        </is>
      </c>
      <c r="C12" s="1910" t="n"/>
      <c r="D12" s="262" t="inlineStr">
        <is>
          <t>Fixed</t>
        </is>
      </c>
      <c r="I12" s="1541" t="inlineStr">
        <is>
          <t>Template applicable as per request</t>
        </is>
      </c>
      <c r="J12" s="1911" t="n"/>
    </row>
    <row r="13" ht="12.75" customHeight="1" s="1659">
      <c r="B13" s="1912" t="n"/>
      <c r="C13" s="1913" t="n"/>
      <c r="D13" s="263" t="inlineStr">
        <is>
          <t>*Mandatory</t>
        </is>
      </c>
      <c r="I13" s="1541" t="inlineStr">
        <is>
          <t>Request type</t>
        </is>
      </c>
      <c r="J13" s="1541" t="inlineStr">
        <is>
          <t>Applicable Template</t>
        </is>
      </c>
    </row>
    <row r="14" ht="12.75" customHeight="1" s="1659">
      <c r="B14" s="1912" t="n"/>
      <c r="C14" s="1913" t="n"/>
      <c r="D14" s="265" t="inlineStr">
        <is>
          <t>Optional</t>
        </is>
      </c>
      <c r="I14" s="481" t="inlineStr">
        <is>
          <t>Mega Campaign - Price Change (TB)-LZD</t>
        </is>
      </c>
      <c r="J14" s="482" t="inlineStr">
        <is>
          <t>Mega Campaign - Price Change (TB)-LZD</t>
        </is>
      </c>
    </row>
    <row r="15" ht="12.75" customHeight="1" s="1659">
      <c r="B15" s="1914" t="n"/>
      <c r="C15" s="1915" t="n"/>
      <c r="D15" s="266" t="inlineStr">
        <is>
          <t>Dropdown</t>
        </is>
      </c>
      <c r="I15" s="481" t="inlineStr">
        <is>
          <t>Promotion Mechanics -Flexi Combo-LZD</t>
        </is>
      </c>
      <c r="J15" s="482" t="inlineStr">
        <is>
          <t>Promo-Flexi Combo-LZD</t>
        </is>
      </c>
    </row>
    <row r="16" ht="12.75" customHeight="1" s="1659">
      <c r="I16" s="481" t="inlineStr">
        <is>
          <t>Promotion Mechanics  - Voucher-LZD</t>
        </is>
      </c>
      <c r="J16" s="482" t="inlineStr">
        <is>
          <t>Promo-Voucher-LZD</t>
        </is>
      </c>
    </row>
    <row r="17" ht="12.75" customHeight="1" s="1659">
      <c r="B17" s="1524" t="inlineStr">
        <is>
          <t>How to use the Template</t>
        </is>
      </c>
      <c r="I17" s="481" t="inlineStr">
        <is>
          <t>Promotion Mechanics  -Brand Membership-LZD</t>
        </is>
      </c>
      <c r="J17" s="482" t="inlineStr">
        <is>
          <t>Promo-Brand Membership-LZD</t>
        </is>
      </c>
    </row>
    <row r="18" ht="12.75" customHeight="1" s="1659">
      <c r="B18" s="1524" t="inlineStr">
        <is>
          <t>Overview</t>
        </is>
      </c>
      <c r="D18" s="1524" t="inlineStr">
        <is>
          <t>Please refer Overview tab and provide all the mandatory attributes marked as *</t>
        </is>
      </c>
      <c r="I18" s="481" t="inlineStr">
        <is>
          <t>CEM-LZD</t>
        </is>
      </c>
      <c r="J18" s="482" t="inlineStr">
        <is>
          <t>CEM-LZD</t>
        </is>
      </c>
    </row>
    <row r="19" ht="12.75" customHeight="1" s="1659">
      <c r="D19" s="1524" t="inlineStr">
        <is>
          <t>Select the Market, Country, Division, Brand, Archetype and Platform</t>
        </is>
      </c>
      <c r="I19" s="481" t="inlineStr">
        <is>
          <t>Visual Brief Requirements from Loreal-LZD</t>
        </is>
      </c>
      <c r="J19" s="482" t="inlineStr">
        <is>
          <t>Visual Brief Req.-LZD</t>
        </is>
      </c>
    </row>
    <row r="20" ht="12.75" customHeight="1" s="1659">
      <c r="D20" s="1524" t="inlineStr">
        <is>
          <t xml:space="preserve">Please input Request Name as per the </t>
        </is>
      </c>
      <c r="I20" s="481" t="inlineStr">
        <is>
          <t>Visual A revised-LZD</t>
        </is>
      </c>
      <c r="J20" s="482" t="inlineStr">
        <is>
          <t>Visual A revised-LZD</t>
        </is>
      </c>
    </row>
    <row r="21" ht="12.75" customHeight="1" s="1659">
      <c r="I21" s="481" t="inlineStr">
        <is>
          <t>Wireframe Revised-LZD</t>
        </is>
      </c>
      <c r="J21" s="482" t="inlineStr">
        <is>
          <t>Wireframe Revised-LZD</t>
        </is>
      </c>
    </row>
    <row r="22" ht="12.75" customHeight="1" s="1659">
      <c r="I22" s="481" t="inlineStr">
        <is>
          <t>Wireframe LZD SBD MCP SIS</t>
        </is>
      </c>
      <c r="J22" s="482" t="inlineStr">
        <is>
          <t>Wireframe LZD SBD MCP SIS</t>
        </is>
      </c>
    </row>
    <row r="23" ht="12.75" customHeight="1" s="1659">
      <c r="I23" s="481" t="inlineStr">
        <is>
          <t>Launch Requirement (FG)-LZD</t>
        </is>
      </c>
      <c r="J23" s="482" t="inlineStr">
        <is>
          <t>Launch Requirement (FG)-LZD</t>
        </is>
      </c>
    </row>
    <row r="24" ht="15" customHeight="1" s="1659">
      <c r="B24" s="264" t="inlineStr">
        <is>
          <t>How to use the Template</t>
        </is>
      </c>
      <c r="C24" s="1906" t="n"/>
      <c r="D24" s="1906" t="n"/>
      <c r="E24" s="1906" t="n"/>
      <c r="F24" s="1906" t="n"/>
      <c r="G24" s="1904" t="n"/>
      <c r="I24" s="481" t="inlineStr">
        <is>
          <t>Launch Req. (GWP, Sample)-LZD</t>
        </is>
      </c>
      <c r="J24" s="482" t="inlineStr">
        <is>
          <t>Launch Req. (GWP, Sample)-LZD</t>
        </is>
      </c>
    </row>
    <row r="25" ht="12.75" customHeight="1" s="1659">
      <c r="B25" s="1916" t="n">
        <v>1</v>
      </c>
      <c r="C25" s="1916" t="inlineStr">
        <is>
          <t>Overview</t>
        </is>
      </c>
      <c r="D25" s="268" t="inlineStr">
        <is>
          <t>Go to Overview tab - Provide information for all the mandatory attributes marked as "*". Select the Market, Country, Division, Brand, Platform, Request Type, Prioritization using the dropdown.</t>
        </is>
      </c>
      <c r="E25" s="1917" t="n"/>
      <c r="F25" s="1917" t="n"/>
      <c r="G25" s="1910" t="n"/>
    </row>
    <row r="26" ht="12.75" customHeight="1" s="1659">
      <c r="B26" s="1918" t="n"/>
      <c r="C26" s="1918" t="n"/>
      <c r="D26" s="1912" t="n"/>
      <c r="G26" s="1913" t="n"/>
    </row>
    <row r="27" ht="12.75" customHeight="1" s="1659">
      <c r="B27" s="1919" t="n"/>
      <c r="C27" s="1919" t="n"/>
      <c r="D27" s="1914" t="n"/>
      <c r="E27" s="1920" t="n"/>
      <c r="F27" s="1920" t="n"/>
      <c r="G27" s="1915" t="n"/>
    </row>
    <row r="28" ht="12.75" customHeight="1" s="1659">
      <c r="B28" s="380" t="n"/>
      <c r="D28" s="1921" t="n"/>
      <c r="G28" s="1913" t="n"/>
    </row>
    <row r="29" ht="12.75" customHeight="1" s="1659">
      <c r="B29" s="1916" t="n">
        <v>2</v>
      </c>
      <c r="C29" s="1916" t="inlineStr">
        <is>
          <t>Price Change</t>
        </is>
      </c>
      <c r="D29" s="268" t="inlineStr">
        <is>
          <t>Please provide any additional information using the applicable tabs. e.g.
Price: For any price change request including Treasure Bowl submission
Promo: For any promo setup require e.g. Voucher creation, Free Shipping setup, etc.
VB: Virtual Bundle setup
Visual A/Visual B: For any visual request - can use both or either one
Launch Requirement: New Product listing</t>
        </is>
      </c>
      <c r="E29" s="1917" t="n"/>
      <c r="F29" s="1917" t="n"/>
      <c r="G29" s="1910" t="n"/>
      <c r="H29" s="1922" t="n"/>
    </row>
    <row r="30" ht="12.75" customHeight="1" s="1659">
      <c r="B30" s="1918" t="n"/>
      <c r="C30" s="1918" t="n"/>
      <c r="D30" s="1912" t="n"/>
      <c r="G30" s="1913" t="n"/>
      <c r="I30" s="267" t="inlineStr">
        <is>
          <t>What is request type?</t>
        </is>
      </c>
      <c r="J30" s="267" t="inlineStr">
        <is>
          <t>Request type will define the task needed to be actioned</t>
        </is>
      </c>
    </row>
    <row r="31" ht="57" customHeight="1" s="1659">
      <c r="B31" s="1919" t="n"/>
      <c r="C31" s="1919" t="n"/>
      <c r="D31" s="1914" t="n"/>
      <c r="E31" s="1920" t="n"/>
      <c r="F31" s="1920" t="n"/>
      <c r="G31" s="1915" t="n"/>
      <c r="I31" s="268" t="inlineStr">
        <is>
          <t>New Product Listing</t>
        </is>
      </c>
      <c r="J31" s="269" t="inlineStr">
        <is>
          <t>Listing of new product information/content on sales platform</t>
        </is>
      </c>
    </row>
    <row r="32" ht="12.75" customHeight="1" s="1659">
      <c r="B32" s="380" t="n"/>
      <c r="D32" s="1921" t="n"/>
      <c r="G32" s="1913" t="n"/>
      <c r="I32" s="268" t="inlineStr">
        <is>
          <t>Product Update</t>
        </is>
      </c>
      <c r="J32" s="269" t="inlineStr">
        <is>
          <t xml:space="preserve">Changes needed in the existing PDP content </t>
        </is>
      </c>
    </row>
    <row r="33" ht="12.75" customHeight="1" s="1659">
      <c r="B33" s="1916" t="n">
        <v>3</v>
      </c>
      <c r="C33" s="1916" t="inlineStr">
        <is>
          <t>Help Needed</t>
        </is>
      </c>
      <c r="D33" s="268" t="inlineStr">
        <is>
          <t>To access the applicable teamplate refer to "Template applicable as per request" in Overview tab</t>
        </is>
      </c>
      <c r="E33" s="1917" t="n"/>
      <c r="F33" s="1917" t="n"/>
      <c r="G33" s="1910" t="n"/>
      <c r="I33" s="268" t="inlineStr">
        <is>
          <t>Mega Campaign</t>
        </is>
      </c>
      <c r="J33" s="269" t="inlineStr">
        <is>
          <t>Campaign specifically targeting on an upcoming event</t>
        </is>
      </c>
    </row>
    <row r="34" ht="12.75" customHeight="1" s="1659">
      <c r="B34" s="1919" t="n"/>
      <c r="C34" s="1919" t="n"/>
      <c r="D34" s="1914" t="n"/>
      <c r="E34" s="1920" t="n"/>
      <c r="F34" s="1920" t="n"/>
      <c r="G34" s="1915" t="n"/>
      <c r="I34" s="268" t="inlineStr">
        <is>
          <t>BAU Campaign</t>
        </is>
      </c>
      <c r="J34" s="269" t="inlineStr">
        <is>
          <t>General campaign</t>
        </is>
      </c>
    </row>
    <row r="35" ht="12.75" customHeight="1" s="1659">
      <c r="B35" s="380" t="n"/>
      <c r="D35" s="1921" t="n"/>
      <c r="G35" s="1913" t="n"/>
      <c r="I35" s="268" t="inlineStr">
        <is>
          <t>Adhoc campaign</t>
        </is>
      </c>
      <c r="J35" s="269" t="inlineStr">
        <is>
          <t>Additional campaign</t>
        </is>
      </c>
    </row>
    <row r="36" ht="12.75" customHeight="1" s="1659">
      <c r="B36" s="1916" t="n">
        <v>4</v>
      </c>
      <c r="C36" s="1909" t="inlineStr">
        <is>
          <t>How to share the template?</t>
        </is>
      </c>
      <c r="D36" s="1923" t="inlineStr">
        <is>
          <t>Attach the completed template in SynOps Ticket</t>
        </is>
      </c>
      <c r="E36" s="1910" t="n"/>
      <c r="F36" s="1924" t="inlineStr">
        <is>
          <t>SynOps link (Can we add CXL link)</t>
        </is>
      </c>
      <c r="G36" s="1910" t="n"/>
      <c r="I36" s="268" t="inlineStr">
        <is>
          <t>CPAS</t>
        </is>
      </c>
      <c r="J36" s="269" t="inlineStr">
        <is>
          <t>Collaborative Performance Advertising Solutions (CPAS), rebranded as Collaborative Ads, are an advertising solution created by Facebook (now Meta) allowing brands and retailers to create ads together.</t>
        </is>
      </c>
    </row>
    <row r="37" ht="12.75" customHeight="1" s="1659">
      <c r="B37" s="1918" t="n"/>
      <c r="C37" s="1918" t="n"/>
      <c r="D37" s="1912" t="n"/>
      <c r="E37" s="1913" t="n"/>
      <c r="F37" s="1912" t="n"/>
      <c r="G37" s="1913" t="n"/>
    </row>
    <row r="38" ht="12.75" customHeight="1" s="1659">
      <c r="B38" s="1919" t="n"/>
      <c r="C38" s="1919" t="n"/>
      <c r="D38" s="1914" t="n"/>
      <c r="E38" s="1915" t="n"/>
      <c r="F38" s="1914" t="n"/>
      <c r="G38" s="1915" t="n"/>
    </row>
    <row r="39" ht="12.75" customHeight="1" s="1659">
      <c r="I39" s="264" t="inlineStr">
        <is>
          <t>What is Prioritisation</t>
        </is>
      </c>
      <c r="J39" s="264" t="inlineStr">
        <is>
          <t>It defines the urgency of the task/request</t>
        </is>
      </c>
    </row>
    <row r="40" ht="12.75" customHeight="1" s="1659">
      <c r="I40" s="263" t="inlineStr">
        <is>
          <t>BAU</t>
        </is>
      </c>
      <c r="J40" s="263" t="inlineStr">
        <is>
          <t>Defined SLA for each task</t>
        </is>
      </c>
    </row>
    <row r="41" ht="12.75" customHeight="1" s="1659">
      <c r="I41" s="263" t="inlineStr">
        <is>
          <t>Priority</t>
        </is>
      </c>
      <c r="J41" s="263" t="inlineStr">
        <is>
          <t>Requests which will be completed within 24 hours</t>
        </is>
      </c>
    </row>
    <row r="42" ht="12.75" customHeight="1" s="1659">
      <c r="I42" s="263" t="inlineStr">
        <is>
          <t>Super Priority</t>
        </is>
      </c>
      <c r="J42" s="269" t="inlineStr">
        <is>
          <t>Requests with minimum number of changes to be completed in few hour(1-4 hours)</t>
        </is>
      </c>
      <c r="L42" s="1524" t="inlineStr">
        <is>
          <t>SLA DETAILS</t>
        </is>
      </c>
      <c r="M42" s="1524" t="inlineStr">
        <is>
          <t>To include details in table once finalised</t>
        </is>
      </c>
    </row>
    <row r="43" ht="12.75" customHeight="1" s="1659">
      <c r="M43" s="270" t="inlineStr">
        <is>
          <t>Synops SLAs (UAT)</t>
        </is>
      </c>
    </row>
    <row r="44" ht="12.75" customHeight="1" s="1659"/>
    <row r="45" ht="12.75" customHeight="1" s="1659"/>
    <row r="46" ht="12.75" customHeight="1" s="1659"/>
    <row r="47" ht="12.75" customHeight="1" s="1659"/>
    <row r="48" ht="12.75" customHeight="1" s="1659"/>
    <row r="49" ht="12.75" customHeight="1" s="1659"/>
    <row r="50" ht="12.75" customHeight="1" s="1659"/>
    <row r="51" ht="12.75" customHeight="1" s="1659"/>
    <row r="52" ht="12.75" customHeight="1" s="1659"/>
    <row r="53" ht="12.75" customHeight="1" s="1659"/>
    <row r="54" ht="12.75" customHeight="1" s="1659"/>
    <row r="55" ht="12.75" customHeight="1" s="1659"/>
    <row r="56" ht="12.75" customHeight="1" s="1659"/>
    <row r="57" ht="12.75" customHeight="1" s="1659"/>
    <row r="58" ht="12.75" customHeight="1" s="1659"/>
    <row r="59" ht="12.75" customHeight="1" s="1659"/>
    <row r="60" ht="12.75" customHeight="1" s="1659"/>
    <row r="61" ht="12.75" customHeight="1" s="1659"/>
    <row r="62" ht="12.75" customHeight="1" s="1659"/>
    <row r="63" ht="12.75" customHeight="1" s="1659"/>
    <row r="64" ht="12.75" customHeight="1" s="1659"/>
    <row r="65" ht="12.75" customHeight="1" s="1659"/>
    <row r="66" ht="12.75" customHeight="1" s="1659"/>
    <row r="67" ht="12.75" customHeight="1" s="1659"/>
    <row r="68" ht="12.75" customHeight="1" s="1659"/>
    <row r="69" ht="12.75" customHeight="1" s="1659"/>
    <row r="70" ht="12.75" customHeight="1" s="1659"/>
    <row r="71" ht="12.75" customHeight="1" s="1659"/>
    <row r="72" ht="12.75" customHeight="1" s="1659"/>
    <row r="73" ht="12.75" customHeight="1" s="1659"/>
    <row r="74" ht="12.75" customHeight="1" s="1659"/>
    <row r="75" ht="12.75" customHeight="1" s="1659"/>
    <row r="76" ht="12.75" customHeight="1" s="1659"/>
    <row r="77" ht="12.75" customHeight="1" s="1659"/>
    <row r="78" ht="12.75" customHeight="1" s="1659"/>
    <row r="79" ht="12.75" customHeight="1" s="1659"/>
    <row r="80" ht="12.75" customHeight="1" s="1659"/>
    <row r="81" ht="12.75" customHeight="1" s="1659"/>
    <row r="82" ht="12.75" customHeight="1" s="1659"/>
    <row r="83" ht="12.75" customHeight="1" s="1659"/>
    <row r="84" ht="12.75" customHeight="1" s="1659"/>
    <row r="85" ht="12.75" customHeight="1" s="1659"/>
    <row r="86" ht="12.75" customHeight="1" s="1659"/>
    <row r="87" ht="12.75" customHeight="1" s="1659"/>
    <row r="88" ht="12.75" customHeight="1" s="1659"/>
    <row r="89" ht="12.75" customHeight="1" s="1659"/>
    <row r="90" ht="12.75" customHeight="1" s="1659"/>
    <row r="91" ht="12.75" customHeight="1" s="1659"/>
    <row r="92" ht="12.75" customHeight="1" s="1659"/>
    <row r="93" ht="12.75" customHeight="1" s="1659"/>
    <row r="94" ht="12.75" customHeight="1" s="1659"/>
    <row r="95" ht="12.75" customHeight="1" s="1659"/>
    <row r="96" ht="12.75" customHeight="1" s="1659"/>
    <row r="97" ht="12.75" customHeight="1" s="1659"/>
    <row r="98" ht="12.75" customHeight="1" s="1659"/>
    <row r="99" ht="12.75" customHeight="1" s="1659"/>
    <row r="100" ht="12.75" customHeight="1" s="1659"/>
    <row r="101" ht="12.75" customHeight="1" s="1659"/>
    <row r="102" ht="12.75" customHeight="1" s="1659"/>
    <row r="103" ht="12.75" customHeight="1" s="1659"/>
    <row r="104" ht="12.75" customHeight="1" s="1659"/>
    <row r="105" ht="12.75" customHeight="1" s="1659"/>
    <row r="106" ht="12.75" customHeight="1" s="1659"/>
    <row r="107" ht="12.75" customHeight="1" s="1659"/>
    <row r="108" ht="12.75" customHeight="1" s="1659"/>
    <row r="109" ht="12.75" customHeight="1" s="1659"/>
    <row r="110" ht="12.75" customHeight="1" s="1659"/>
    <row r="111" ht="12.75" customHeight="1" s="1659"/>
    <row r="112" ht="12.75" customHeight="1" s="1659"/>
    <row r="113" ht="12.75" customHeight="1" s="1659"/>
    <row r="114" ht="12.75" customHeight="1" s="1659"/>
    <row r="115" ht="12.75" customHeight="1" s="1659"/>
    <row r="116" ht="12.75" customHeight="1" s="1659"/>
    <row r="117" ht="12.75" customHeight="1" s="1659"/>
    <row r="118" ht="12.75" customHeight="1" s="1659"/>
    <row r="119" ht="12.75" customHeight="1" s="1659"/>
    <row r="120" ht="12.75" customHeight="1" s="1659"/>
    <row r="121" ht="12.75" customHeight="1" s="1659"/>
    <row r="122" ht="12.75" customHeight="1" s="1659"/>
    <row r="123" ht="12.75" customHeight="1" s="1659"/>
    <row r="124" ht="12.75" customHeight="1" s="1659"/>
    <row r="125" ht="12.75" customHeight="1" s="1659"/>
    <row r="126" ht="12.75" customHeight="1" s="1659"/>
    <row r="127" ht="12.75" customHeight="1" s="1659"/>
    <row r="128" ht="12.75" customHeight="1" s="1659"/>
    <row r="129" ht="12.75" customHeight="1" s="1659"/>
    <row r="130" ht="12.75" customHeight="1" s="1659"/>
    <row r="131" ht="12.75" customHeight="1" s="1659"/>
    <row r="132" ht="12.75" customHeight="1" s="1659"/>
    <row r="133" ht="12.75" customHeight="1" s="1659"/>
    <row r="134" ht="12.75" customHeight="1" s="1659"/>
    <row r="135" ht="12.75" customHeight="1" s="1659"/>
    <row r="136" ht="12.75" customHeight="1" s="1659"/>
    <row r="137" ht="12.75" customHeight="1" s="1659"/>
    <row r="138" ht="12.75" customHeight="1" s="1659"/>
    <row r="139" ht="12.75" customHeight="1" s="1659"/>
    <row r="140" ht="12.75" customHeight="1" s="1659"/>
    <row r="141" ht="12.75" customHeight="1" s="1659"/>
    <row r="142" ht="12.75" customHeight="1" s="1659"/>
    <row r="143" ht="12.75" customHeight="1" s="1659"/>
    <row r="144" ht="12.75" customHeight="1" s="1659"/>
    <row r="145" ht="12.75" customHeight="1" s="1659"/>
    <row r="146" ht="12.75" customHeight="1" s="1659"/>
    <row r="147" ht="12.75" customHeight="1" s="1659"/>
    <row r="148" ht="12.75" customHeight="1" s="1659"/>
    <row r="149" ht="12.75" customHeight="1" s="1659"/>
    <row r="150" ht="12.75" customHeight="1" s="1659"/>
    <row r="151" ht="12.75" customHeight="1" s="1659"/>
    <row r="152" ht="12.75" customHeight="1" s="1659"/>
    <row r="153" ht="12.75" customHeight="1" s="1659"/>
    <row r="154" ht="12.75" customHeight="1" s="1659"/>
    <row r="155" ht="12.75" customHeight="1" s="1659"/>
    <row r="156" ht="12.75" customHeight="1" s="1659"/>
    <row r="157" ht="12.75" customHeight="1" s="1659"/>
    <row r="158" ht="12.75" customHeight="1" s="1659"/>
    <row r="159" ht="12.75" customHeight="1" s="1659"/>
    <row r="160" ht="12.75" customHeight="1" s="1659"/>
    <row r="161" ht="12.75" customHeight="1" s="1659"/>
    <row r="162" ht="12.75" customHeight="1" s="1659"/>
    <row r="163" ht="12.75" customHeight="1" s="1659"/>
    <row r="164" ht="12.75" customHeight="1" s="1659"/>
    <row r="165" ht="12.75" customHeight="1" s="1659"/>
    <row r="166" ht="12.75" customHeight="1" s="1659"/>
    <row r="167" ht="12.75" customHeight="1" s="1659"/>
    <row r="168" ht="12.75" customHeight="1" s="1659"/>
    <row r="169" ht="12.75" customHeight="1" s="1659"/>
    <row r="170" ht="12.75" customHeight="1" s="1659"/>
    <row r="171" ht="12.75" customHeight="1" s="1659"/>
    <row r="172" ht="12.75" customHeight="1" s="1659"/>
    <row r="173" ht="12.75" customHeight="1" s="1659"/>
    <row r="174" ht="12.75" customHeight="1" s="1659"/>
    <row r="175" ht="12.75" customHeight="1" s="1659"/>
    <row r="176" ht="12.75" customHeight="1" s="1659"/>
    <row r="177" ht="12.75" customHeight="1" s="1659"/>
    <row r="178" ht="12.75" customHeight="1" s="1659"/>
    <row r="179" ht="12.75" customHeight="1" s="1659"/>
    <row r="180" ht="12.75" customHeight="1" s="1659"/>
    <row r="181" ht="12.75" customHeight="1" s="1659"/>
    <row r="182" ht="12.75" customHeight="1" s="1659"/>
    <row r="183" ht="12.75" customHeight="1" s="1659"/>
    <row r="184" ht="12.75" customHeight="1" s="1659"/>
    <row r="185" ht="12.75" customHeight="1" s="1659"/>
    <row r="186" ht="12.75" customHeight="1" s="1659"/>
    <row r="187" ht="12.75" customHeight="1" s="1659"/>
    <row r="188" ht="12.75" customHeight="1" s="1659"/>
    <row r="189" ht="12.75" customHeight="1" s="1659"/>
    <row r="190" ht="12.75" customHeight="1" s="1659"/>
    <row r="191" ht="12.75" customHeight="1" s="1659"/>
    <row r="192" ht="12.75" customHeight="1" s="1659"/>
    <row r="193" ht="12.75" customHeight="1" s="1659"/>
    <row r="194" ht="12.75" customHeight="1" s="1659"/>
    <row r="195" ht="12.75" customHeight="1" s="1659"/>
    <row r="196" ht="12.75" customHeight="1" s="1659"/>
    <row r="197" ht="12.75" customHeight="1" s="1659"/>
    <row r="198" ht="12.75" customHeight="1" s="1659"/>
    <row r="199" ht="12.75" customHeight="1" s="1659"/>
    <row r="200" ht="12.75" customHeight="1" s="1659"/>
    <row r="201" ht="12.75" customHeight="1" s="1659"/>
    <row r="202" ht="12.75" customHeight="1" s="1659"/>
    <row r="203" ht="12.75" customHeight="1" s="1659"/>
    <row r="204" ht="12.75" customHeight="1" s="1659"/>
    <row r="205" ht="12.75" customHeight="1" s="1659"/>
    <row r="206" ht="12.75" customHeight="1" s="1659"/>
    <row r="207" ht="12.75" customHeight="1" s="1659"/>
    <row r="208" ht="12.75" customHeight="1" s="1659"/>
    <row r="209" ht="12.75" customHeight="1" s="1659"/>
    <row r="210" ht="12.75" customHeight="1" s="1659"/>
    <row r="211" ht="12.75" customHeight="1" s="1659"/>
    <row r="212" ht="12.75" customHeight="1" s="1659"/>
    <row r="213" ht="12.75" customHeight="1" s="1659"/>
    <row r="214" ht="12.75" customHeight="1" s="1659"/>
    <row r="215" ht="12.75" customHeight="1" s="1659"/>
    <row r="216" ht="12.75" customHeight="1" s="1659"/>
    <row r="217" ht="12.75" customHeight="1" s="1659"/>
    <row r="218" ht="12.75" customHeight="1" s="1659"/>
    <row r="219" ht="12.75" customHeight="1" s="1659"/>
    <row r="220" ht="12.75" customHeight="1" s="1659"/>
    <row r="221" ht="12.75" customHeight="1" s="1659"/>
    <row r="222" ht="12.75" customHeight="1" s="1659"/>
    <row r="223" ht="12.75" customHeight="1" s="1659"/>
    <row r="224" ht="12.75" customHeight="1" s="1659"/>
    <row r="225" ht="12.75" customHeight="1" s="1659"/>
    <row r="226" ht="12.75" customHeight="1" s="1659"/>
    <row r="227" ht="12.75" customHeight="1" s="1659"/>
    <row r="228" ht="12.75" customHeight="1" s="1659"/>
    <row r="229" ht="12.75" customHeight="1" s="1659"/>
    <row r="230" ht="12.75" customHeight="1" s="1659"/>
    <row r="231" ht="12.75" customHeight="1" s="1659"/>
    <row r="232" ht="12.75" customHeight="1" s="1659"/>
    <row r="233" ht="12.75" customHeight="1" s="1659"/>
    <row r="234" ht="12.75" customHeight="1" s="1659"/>
    <row r="235" ht="12.75" customHeight="1" s="1659"/>
    <row r="236" ht="12.75" customHeight="1" s="1659"/>
    <row r="237" ht="12.75" customHeight="1" s="1659"/>
    <row r="238" ht="12.75" customHeight="1" s="1659"/>
    <row r="239" ht="12.75" customHeight="1" s="1659"/>
    <row r="240" ht="12.75" customHeight="1" s="1659"/>
    <row r="241" ht="12.75" customHeight="1" s="1659"/>
    <row r="242" ht="12.75" customHeight="1" s="1659"/>
    <row r="243" ht="12.75" customHeight="1" s="1659"/>
    <row r="244" ht="12.75" customHeight="1" s="1659"/>
    <row r="245" ht="12.75" customHeight="1" s="1659"/>
    <row r="246" ht="12.75" customHeight="1" s="1659"/>
    <row r="247" ht="12.75" customHeight="1" s="1659"/>
    <row r="248" ht="12.75" customHeight="1" s="1659"/>
    <row r="249" ht="12.75" customHeight="1" s="1659"/>
    <row r="250" ht="12.75" customHeight="1" s="1659"/>
    <row r="251" ht="12.75" customHeight="1" s="1659"/>
    <row r="252" ht="12.75" customHeight="1" s="1659"/>
    <row r="253" ht="12.75" customHeight="1" s="1659"/>
    <row r="254" ht="12.75" customHeight="1" s="1659"/>
    <row r="255" ht="12.75" customHeight="1" s="1659"/>
    <row r="256" ht="12.75" customHeight="1" s="1659"/>
    <row r="257" ht="12.75" customHeight="1" s="1659"/>
    <row r="258" ht="12.75" customHeight="1" s="1659"/>
    <row r="259" ht="12.75" customHeight="1" s="1659"/>
    <row r="260" ht="12.75" customHeight="1" s="1659"/>
    <row r="261" ht="12.75" customHeight="1" s="1659"/>
    <row r="262" ht="12.75" customHeight="1" s="1659"/>
    <row r="263" ht="12.75" customHeight="1" s="1659"/>
    <row r="264" ht="12.75" customHeight="1" s="1659"/>
    <row r="265" ht="12.75" customHeight="1" s="1659"/>
    <row r="266" ht="12.75" customHeight="1" s="1659"/>
    <row r="267" ht="12.75" customHeight="1" s="1659"/>
    <row r="268" ht="12.75" customHeight="1" s="1659"/>
    <row r="269" ht="12.75" customHeight="1" s="1659"/>
    <row r="270" ht="12.75" customHeight="1" s="1659"/>
    <row r="271" ht="12.75" customHeight="1" s="1659"/>
    <row r="272" ht="12.75" customHeight="1" s="1659"/>
    <row r="273" ht="12.75" customHeight="1" s="1659"/>
    <row r="274" ht="12.75" customHeight="1" s="1659"/>
    <row r="275" ht="12.75" customHeight="1" s="1659"/>
    <row r="276" ht="12.75" customHeight="1" s="1659"/>
    <row r="277" ht="12.75" customHeight="1" s="1659"/>
    <row r="278" ht="12.75" customHeight="1" s="1659"/>
    <row r="279" ht="12.75" customHeight="1" s="1659"/>
    <row r="280" ht="12.75" customHeight="1" s="1659"/>
    <row r="281" ht="12.75" customHeight="1" s="1659"/>
    <row r="282" ht="12.75" customHeight="1" s="1659"/>
    <row r="283" ht="12.75" customHeight="1" s="1659"/>
    <row r="284" ht="12.75" customHeight="1" s="1659"/>
    <row r="285" ht="12.75" customHeight="1" s="1659"/>
    <row r="286" ht="12.75" customHeight="1" s="1659"/>
    <row r="287" ht="12.75" customHeight="1" s="1659"/>
    <row r="288" ht="12.75" customHeight="1" s="1659"/>
    <row r="289" ht="12.75" customHeight="1" s="1659"/>
    <row r="290" ht="12.75" customHeight="1" s="1659"/>
    <row r="291" ht="12.75" customHeight="1" s="1659"/>
    <row r="292" ht="12.75" customHeight="1" s="1659"/>
    <row r="293" ht="12.75" customHeight="1" s="1659"/>
    <row r="294" ht="12.75" customHeight="1" s="1659"/>
    <row r="295" ht="12.75" customHeight="1" s="1659"/>
    <row r="296" ht="12.75" customHeight="1" s="1659"/>
    <row r="297" ht="12.75" customHeight="1" s="1659"/>
    <row r="298" ht="12.75" customHeight="1" s="1659"/>
    <row r="299" ht="12.75" customHeight="1" s="1659"/>
    <row r="300" ht="12.75" customHeight="1" s="1659"/>
    <row r="301" ht="12.75" customHeight="1" s="1659"/>
    <row r="302" ht="12.75" customHeight="1" s="1659"/>
    <row r="303" ht="12.75" customHeight="1" s="1659"/>
    <row r="304" ht="12.75" customHeight="1" s="1659"/>
    <row r="305" ht="12.75" customHeight="1" s="1659"/>
    <row r="306" ht="12.75" customHeight="1" s="1659"/>
    <row r="307" ht="12.75" customHeight="1" s="1659"/>
    <row r="308" ht="12.75" customHeight="1" s="1659"/>
    <row r="309" ht="12.75" customHeight="1" s="1659"/>
    <row r="310" ht="12.75" customHeight="1" s="1659"/>
    <row r="311" ht="12.75" customHeight="1" s="1659"/>
    <row r="312" ht="12.75" customHeight="1" s="1659"/>
    <row r="313" ht="12.75" customHeight="1" s="1659"/>
    <row r="314" ht="12.75" customHeight="1" s="1659"/>
    <row r="315" ht="12.75" customHeight="1" s="1659"/>
    <row r="316" ht="12.75" customHeight="1" s="1659"/>
    <row r="317" ht="12.75" customHeight="1" s="1659"/>
    <row r="318" ht="12.75" customHeight="1" s="1659"/>
    <row r="319" ht="12.75" customHeight="1" s="1659"/>
    <row r="320" ht="12.75" customHeight="1" s="1659"/>
    <row r="321" ht="12.75" customHeight="1" s="1659"/>
    <row r="322" ht="12.75" customHeight="1" s="1659"/>
    <row r="323" ht="12.75" customHeight="1" s="1659"/>
    <row r="324" ht="12.75" customHeight="1" s="1659"/>
    <row r="325" ht="12.75" customHeight="1" s="1659"/>
    <row r="326" ht="12.75" customHeight="1" s="1659"/>
    <row r="327" ht="12.75" customHeight="1" s="1659"/>
    <row r="328" ht="12.75" customHeight="1" s="1659"/>
    <row r="329" ht="12.75" customHeight="1" s="1659"/>
    <row r="330" ht="12.75" customHeight="1" s="1659"/>
    <row r="331" ht="12.75" customHeight="1" s="1659"/>
    <row r="332" ht="12.75" customHeight="1" s="1659"/>
    <row r="333" ht="12.75" customHeight="1" s="1659"/>
    <row r="334" ht="12.75" customHeight="1" s="1659"/>
    <row r="335" ht="12.75" customHeight="1" s="1659"/>
    <row r="336" ht="12.75" customHeight="1" s="1659"/>
    <row r="337" ht="12.75" customHeight="1" s="1659"/>
    <row r="338" ht="12.75" customHeight="1" s="1659"/>
    <row r="339" ht="12.75" customHeight="1" s="1659"/>
    <row r="340" ht="12.75" customHeight="1" s="1659"/>
    <row r="341" ht="12.75" customHeight="1" s="1659"/>
    <row r="342" ht="12.75" customHeight="1" s="1659"/>
    <row r="343" ht="12.75" customHeight="1" s="1659"/>
    <row r="344" ht="12.75" customHeight="1" s="1659"/>
    <row r="345" ht="12.75" customHeight="1" s="1659"/>
    <row r="346" ht="12.75" customHeight="1" s="1659"/>
    <row r="347" ht="12.75" customHeight="1" s="1659"/>
    <row r="348" ht="12.75" customHeight="1" s="1659"/>
    <row r="349" ht="12.75" customHeight="1" s="1659"/>
    <row r="350" ht="12.75" customHeight="1" s="1659"/>
    <row r="351" ht="12.75" customHeight="1" s="1659"/>
    <row r="352" ht="12.75" customHeight="1" s="1659"/>
    <row r="353" ht="12.75" customHeight="1" s="1659"/>
    <row r="354" ht="12.75" customHeight="1" s="1659"/>
    <row r="355" ht="12.75" customHeight="1" s="1659"/>
    <row r="356" ht="12.75" customHeight="1" s="1659"/>
    <row r="357" ht="12.75" customHeight="1" s="1659"/>
    <row r="358" ht="12.75" customHeight="1" s="1659"/>
    <row r="359" ht="12.75" customHeight="1" s="1659"/>
    <row r="360" ht="12.75" customHeight="1" s="1659"/>
    <row r="361" ht="12.75" customHeight="1" s="1659"/>
    <row r="362" ht="12.75" customHeight="1" s="1659"/>
    <row r="363" ht="12.75" customHeight="1" s="1659"/>
    <row r="364" ht="12.75" customHeight="1" s="1659"/>
    <row r="365" ht="12.75" customHeight="1" s="1659"/>
    <row r="366" ht="12.75" customHeight="1" s="1659"/>
    <row r="367" ht="12.75" customHeight="1" s="1659"/>
    <row r="368" ht="12.75" customHeight="1" s="1659"/>
    <row r="369" ht="12.75" customHeight="1" s="1659"/>
    <row r="370" ht="12.75" customHeight="1" s="1659"/>
    <row r="371" ht="12.75" customHeight="1" s="1659"/>
    <row r="372" ht="12.75" customHeight="1" s="1659"/>
    <row r="373" ht="12.75" customHeight="1" s="1659"/>
    <row r="374" ht="12.75" customHeight="1" s="1659"/>
    <row r="375" ht="12.75" customHeight="1" s="1659"/>
    <row r="376" ht="12.75" customHeight="1" s="1659"/>
    <row r="377" ht="12.75" customHeight="1" s="1659"/>
    <row r="378" ht="12.75" customHeight="1" s="1659"/>
    <row r="379" ht="12.75" customHeight="1" s="1659"/>
    <row r="380" ht="12.75" customHeight="1" s="1659"/>
    <row r="381" ht="12.75" customHeight="1" s="1659"/>
    <row r="382" ht="12.75" customHeight="1" s="1659"/>
    <row r="383" ht="12.75" customHeight="1" s="1659"/>
    <row r="384" ht="12.75" customHeight="1" s="1659"/>
    <row r="385" ht="12.75" customHeight="1" s="1659"/>
    <row r="386" ht="12.75" customHeight="1" s="1659"/>
    <row r="387" ht="12.75" customHeight="1" s="1659"/>
    <row r="388" ht="12.75" customHeight="1" s="1659"/>
    <row r="389" ht="12.75" customHeight="1" s="1659"/>
    <row r="390" ht="12.75" customHeight="1" s="1659"/>
    <row r="391" ht="12.75" customHeight="1" s="1659"/>
    <row r="392" ht="12.75" customHeight="1" s="1659"/>
    <row r="393" ht="12.75" customHeight="1" s="1659"/>
    <row r="394" ht="12.75" customHeight="1" s="1659"/>
    <row r="395" ht="12.75" customHeight="1" s="1659"/>
    <row r="396" ht="12.75" customHeight="1" s="1659"/>
    <row r="397" ht="12.75" customHeight="1" s="1659"/>
    <row r="398" ht="12.75" customHeight="1" s="1659"/>
    <row r="399" ht="12.75" customHeight="1" s="1659"/>
    <row r="400" ht="12.75" customHeight="1" s="1659"/>
    <row r="401" ht="12.75" customHeight="1" s="1659"/>
    <row r="402" ht="12.75" customHeight="1" s="1659"/>
    <row r="403" ht="12.75" customHeight="1" s="1659"/>
    <row r="404" ht="12.75" customHeight="1" s="1659"/>
    <row r="405" ht="12.75" customHeight="1" s="1659"/>
    <row r="406" ht="12.75" customHeight="1" s="1659"/>
    <row r="407" ht="12.75" customHeight="1" s="1659"/>
    <row r="408" ht="12.75" customHeight="1" s="1659"/>
    <row r="409" ht="12.75" customHeight="1" s="1659"/>
    <row r="410" ht="12.75" customHeight="1" s="1659"/>
    <row r="411" ht="12.75" customHeight="1" s="1659"/>
    <row r="412" ht="12.75" customHeight="1" s="1659"/>
    <row r="413" ht="12.75" customHeight="1" s="1659"/>
    <row r="414" ht="12.75" customHeight="1" s="1659"/>
    <row r="415" ht="12.75" customHeight="1" s="1659"/>
    <row r="416" ht="12.75" customHeight="1" s="1659"/>
    <row r="417" ht="12.75" customHeight="1" s="1659"/>
    <row r="418" ht="12.75" customHeight="1" s="1659"/>
    <row r="419" ht="12.75" customHeight="1" s="1659"/>
    <row r="420" ht="12.75" customHeight="1" s="1659"/>
    <row r="421" ht="12.75" customHeight="1" s="1659"/>
    <row r="422" ht="12.75" customHeight="1" s="1659"/>
    <row r="423" ht="12.75" customHeight="1" s="1659"/>
    <row r="424" ht="12.75" customHeight="1" s="1659"/>
    <row r="425" ht="12.75" customHeight="1" s="1659"/>
    <row r="426" ht="12.75" customHeight="1" s="1659"/>
    <row r="427" ht="12.75" customHeight="1" s="1659"/>
    <row r="428" ht="12.75" customHeight="1" s="1659"/>
    <row r="429" ht="12.75" customHeight="1" s="1659"/>
    <row r="430" ht="12.75" customHeight="1" s="1659"/>
    <row r="431" ht="12.75" customHeight="1" s="1659"/>
    <row r="432" ht="12.75" customHeight="1" s="1659"/>
    <row r="433" ht="12.75" customHeight="1" s="1659"/>
    <row r="434" ht="12.75" customHeight="1" s="1659"/>
    <row r="435" ht="12.75" customHeight="1" s="1659"/>
    <row r="436" ht="12.75" customHeight="1" s="1659"/>
    <row r="437" ht="12.75" customHeight="1" s="1659"/>
    <row r="438" ht="12.75" customHeight="1" s="1659"/>
    <row r="439" ht="12.75" customHeight="1" s="1659"/>
    <row r="440" ht="12.75" customHeight="1" s="1659"/>
    <row r="441" ht="12.75" customHeight="1" s="1659"/>
    <row r="442" ht="12.75" customHeight="1" s="1659"/>
    <row r="443" ht="12.75" customHeight="1" s="1659"/>
    <row r="444" ht="12.75" customHeight="1" s="1659"/>
    <row r="445" ht="12.75" customHeight="1" s="1659"/>
    <row r="446" ht="12.75" customHeight="1" s="1659"/>
    <row r="447" ht="12.75" customHeight="1" s="1659"/>
    <row r="448" ht="12.75" customHeight="1" s="1659"/>
    <row r="449" ht="12.75" customHeight="1" s="1659"/>
    <row r="450" ht="12.75" customHeight="1" s="1659"/>
    <row r="451" ht="12.75" customHeight="1" s="1659"/>
    <row r="452" ht="12.75" customHeight="1" s="1659"/>
    <row r="453" ht="12.75" customHeight="1" s="1659"/>
    <row r="454" ht="12.75" customHeight="1" s="1659"/>
    <row r="455" ht="12.75" customHeight="1" s="1659"/>
    <row r="456" ht="12.75" customHeight="1" s="1659"/>
    <row r="457" ht="12.75" customHeight="1" s="1659"/>
    <row r="458" ht="12.75" customHeight="1" s="1659"/>
    <row r="459" ht="12.75" customHeight="1" s="1659"/>
    <row r="460" ht="12.75" customHeight="1" s="1659"/>
    <row r="461" ht="12.75" customHeight="1" s="1659"/>
    <row r="462" ht="12.75" customHeight="1" s="1659"/>
    <row r="463" ht="12.75" customHeight="1" s="1659"/>
    <row r="464" ht="12.75" customHeight="1" s="1659"/>
    <row r="465" ht="12.75" customHeight="1" s="1659"/>
    <row r="466" ht="12.75" customHeight="1" s="1659"/>
    <row r="467" ht="12.75" customHeight="1" s="1659"/>
    <row r="468" ht="12.75" customHeight="1" s="1659"/>
    <row r="469" ht="12.75" customHeight="1" s="1659"/>
    <row r="470" ht="12.75" customHeight="1" s="1659"/>
    <row r="471" ht="12.75" customHeight="1" s="1659"/>
    <row r="472" ht="12.75" customHeight="1" s="1659"/>
    <row r="473" ht="12.75" customHeight="1" s="1659"/>
    <row r="474" ht="12.75" customHeight="1" s="1659"/>
    <row r="475" ht="12.75" customHeight="1" s="1659"/>
    <row r="476" ht="12.75" customHeight="1" s="1659"/>
    <row r="477" ht="12.75" customHeight="1" s="1659"/>
    <row r="478" ht="12.75" customHeight="1" s="1659"/>
    <row r="479" ht="12.75" customHeight="1" s="1659"/>
    <row r="480" ht="12.75" customHeight="1" s="1659"/>
    <row r="481" ht="12.75" customHeight="1" s="1659"/>
    <row r="482" ht="12.75" customHeight="1" s="1659"/>
    <row r="483" ht="12.75" customHeight="1" s="1659"/>
    <row r="484" ht="12.75" customHeight="1" s="1659"/>
    <row r="485" ht="12.75" customHeight="1" s="1659"/>
    <row r="486" ht="12.75" customHeight="1" s="1659"/>
    <row r="487" ht="12.75" customHeight="1" s="1659"/>
    <row r="488" ht="12.75" customHeight="1" s="1659"/>
    <row r="489" ht="12.75" customHeight="1" s="1659"/>
    <row r="490" ht="12.75" customHeight="1" s="1659"/>
    <row r="491" ht="12.75" customHeight="1" s="1659"/>
    <row r="492" ht="12.75" customHeight="1" s="1659"/>
    <row r="493" ht="12.75" customHeight="1" s="1659"/>
    <row r="494" ht="12.75" customHeight="1" s="1659"/>
    <row r="495" ht="12.75" customHeight="1" s="1659"/>
    <row r="496" ht="12.75" customHeight="1" s="1659"/>
    <row r="497" ht="12.75" customHeight="1" s="1659"/>
    <row r="498" ht="12.75" customHeight="1" s="1659"/>
    <row r="499" ht="12.75" customHeight="1" s="1659"/>
    <row r="500" ht="12.75" customHeight="1" s="1659"/>
    <row r="501" ht="12.75" customHeight="1" s="1659"/>
    <row r="502" ht="12.75" customHeight="1" s="1659"/>
    <row r="503" ht="12.75" customHeight="1" s="1659"/>
    <row r="504" ht="12.75" customHeight="1" s="1659"/>
    <row r="505" ht="12.75" customHeight="1" s="1659"/>
    <row r="506" ht="12.75" customHeight="1" s="1659"/>
    <row r="507" ht="12.75" customHeight="1" s="1659"/>
    <row r="508" ht="12.75" customHeight="1" s="1659"/>
    <row r="509" ht="12.75" customHeight="1" s="1659"/>
    <row r="510" ht="12.75" customHeight="1" s="1659"/>
    <row r="511" ht="12.75" customHeight="1" s="1659"/>
    <row r="512" ht="12.75" customHeight="1" s="1659"/>
    <row r="513" ht="12.75" customHeight="1" s="1659"/>
    <row r="514" ht="12.75" customHeight="1" s="1659"/>
    <row r="515" ht="12.75" customHeight="1" s="1659"/>
    <row r="516" ht="12.75" customHeight="1" s="1659"/>
    <row r="517" ht="12.75" customHeight="1" s="1659"/>
    <row r="518" ht="12.75" customHeight="1" s="1659"/>
    <row r="519" ht="12.75" customHeight="1" s="1659"/>
    <row r="520" ht="12.75" customHeight="1" s="1659"/>
    <row r="521" ht="12.75" customHeight="1" s="1659"/>
    <row r="522" ht="12.75" customHeight="1" s="1659"/>
    <row r="523" ht="12.75" customHeight="1" s="1659"/>
    <row r="524" ht="12.75" customHeight="1" s="1659"/>
    <row r="525" ht="12.75" customHeight="1" s="1659"/>
    <row r="526" ht="12.75" customHeight="1" s="1659"/>
    <row r="527" ht="12.75" customHeight="1" s="1659"/>
    <row r="528" ht="12.75" customHeight="1" s="1659"/>
    <row r="529" ht="12.75" customHeight="1" s="1659"/>
    <row r="530" ht="12.75" customHeight="1" s="1659"/>
    <row r="531" ht="12.75" customHeight="1" s="1659"/>
    <row r="532" ht="12.75" customHeight="1" s="1659"/>
    <row r="533" ht="12.75" customHeight="1" s="1659"/>
    <row r="534" ht="12.75" customHeight="1" s="1659"/>
    <row r="535" ht="12.75" customHeight="1" s="1659"/>
    <row r="536" ht="12.75" customHeight="1" s="1659"/>
    <row r="537" ht="12.75" customHeight="1" s="1659"/>
    <row r="538" ht="12.75" customHeight="1" s="1659"/>
    <row r="539" ht="12.75" customHeight="1" s="1659"/>
    <row r="540" ht="12.75" customHeight="1" s="1659"/>
    <row r="541" ht="12.75" customHeight="1" s="1659"/>
    <row r="542" ht="12.75" customHeight="1" s="1659"/>
    <row r="543" ht="12.75" customHeight="1" s="1659"/>
    <row r="544" ht="12.75" customHeight="1" s="1659"/>
    <row r="545" ht="12.75" customHeight="1" s="1659"/>
    <row r="546" ht="12.75" customHeight="1" s="1659"/>
    <row r="547" ht="12.75" customHeight="1" s="1659"/>
    <row r="548" ht="12.75" customHeight="1" s="1659"/>
    <row r="549" ht="12.75" customHeight="1" s="1659"/>
    <row r="550" ht="12.75" customHeight="1" s="1659"/>
    <row r="551" ht="12.75" customHeight="1" s="1659"/>
    <row r="552" ht="12.75" customHeight="1" s="1659"/>
    <row r="553" ht="12.75" customHeight="1" s="1659"/>
    <row r="554" ht="12.75" customHeight="1" s="1659"/>
    <row r="555" ht="12.75" customHeight="1" s="1659"/>
    <row r="556" ht="12.75" customHeight="1" s="1659"/>
    <row r="557" ht="12.75" customHeight="1" s="1659"/>
    <row r="558" ht="12.75" customHeight="1" s="1659"/>
    <row r="559" ht="12.75" customHeight="1" s="1659"/>
    <row r="560" ht="12.75" customHeight="1" s="1659"/>
    <row r="561" ht="12.75" customHeight="1" s="1659"/>
    <row r="562" ht="12.75" customHeight="1" s="1659"/>
    <row r="563" ht="12.75" customHeight="1" s="1659"/>
    <row r="564" ht="12.75" customHeight="1" s="1659"/>
    <row r="565" ht="12.75" customHeight="1" s="1659"/>
    <row r="566" ht="12.75" customHeight="1" s="1659"/>
    <row r="567" ht="12.75" customHeight="1" s="1659"/>
    <row r="568" ht="12.75" customHeight="1" s="1659"/>
    <row r="569" ht="12.75" customHeight="1" s="1659"/>
    <row r="570" ht="12.75" customHeight="1" s="1659"/>
    <row r="571" ht="12.75" customHeight="1" s="1659"/>
    <row r="572" ht="12.75" customHeight="1" s="1659"/>
    <row r="573" ht="12.75" customHeight="1" s="1659"/>
    <row r="574" ht="12.75" customHeight="1" s="1659"/>
    <row r="575" ht="12.75" customHeight="1" s="1659"/>
    <row r="576" ht="12.75" customHeight="1" s="1659"/>
    <row r="577" ht="12.75" customHeight="1" s="1659"/>
    <row r="578" ht="12.75" customHeight="1" s="1659"/>
    <row r="579" ht="12.75" customHeight="1" s="1659"/>
    <row r="580" ht="12.75" customHeight="1" s="1659"/>
    <row r="581" ht="12.75" customHeight="1" s="1659"/>
    <row r="582" ht="12.75" customHeight="1" s="1659"/>
    <row r="583" ht="12.75" customHeight="1" s="1659"/>
    <row r="584" ht="12.75" customHeight="1" s="1659"/>
    <row r="585" ht="12.75" customHeight="1" s="1659"/>
    <row r="586" ht="12.75" customHeight="1" s="1659"/>
    <row r="587" ht="12.75" customHeight="1" s="1659"/>
    <row r="588" ht="12.75" customHeight="1" s="1659"/>
    <row r="589" ht="12.75" customHeight="1" s="1659"/>
    <row r="590" ht="12.75" customHeight="1" s="1659"/>
    <row r="591" ht="12.75" customHeight="1" s="1659"/>
    <row r="592" ht="12.75" customHeight="1" s="1659"/>
    <row r="593" ht="12.75" customHeight="1" s="1659"/>
    <row r="594" ht="12.75" customHeight="1" s="1659"/>
    <row r="595" ht="12.75" customHeight="1" s="1659"/>
    <row r="596" ht="12.75" customHeight="1" s="1659"/>
    <row r="597" ht="12.75" customHeight="1" s="1659"/>
    <row r="598" ht="12.75" customHeight="1" s="1659"/>
    <row r="599" ht="12.75" customHeight="1" s="1659"/>
    <row r="600" ht="12.75" customHeight="1" s="1659"/>
    <row r="601" ht="12.75" customHeight="1" s="1659"/>
    <row r="602" ht="12.75" customHeight="1" s="1659"/>
    <row r="603" ht="12.75" customHeight="1" s="1659"/>
    <row r="604" ht="12.75" customHeight="1" s="1659"/>
    <row r="605" ht="12.75" customHeight="1" s="1659"/>
    <row r="606" ht="12.75" customHeight="1" s="1659"/>
    <row r="607" ht="12.75" customHeight="1" s="1659"/>
    <row r="608" ht="12.75" customHeight="1" s="1659"/>
    <row r="609" ht="12.75" customHeight="1" s="1659"/>
    <row r="610" ht="12.75" customHeight="1" s="1659"/>
    <row r="611" ht="12.75" customHeight="1" s="1659"/>
    <row r="612" ht="12.75" customHeight="1" s="1659"/>
    <row r="613" ht="12.75" customHeight="1" s="1659"/>
    <row r="614" ht="12.75" customHeight="1" s="1659"/>
    <row r="615" ht="12.75" customHeight="1" s="1659"/>
    <row r="616" ht="12.75" customHeight="1" s="1659"/>
    <row r="617" ht="12.75" customHeight="1" s="1659"/>
    <row r="618" ht="12.75" customHeight="1" s="1659"/>
    <row r="619" ht="12.75" customHeight="1" s="1659"/>
    <row r="620" ht="12.75" customHeight="1" s="1659"/>
    <row r="621" ht="12.75" customHeight="1" s="1659"/>
    <row r="622" ht="12.75" customHeight="1" s="1659"/>
    <row r="623" ht="12.75" customHeight="1" s="1659"/>
    <row r="624" ht="12.75" customHeight="1" s="1659"/>
    <row r="625" ht="12.75" customHeight="1" s="1659"/>
    <row r="626" ht="12.75" customHeight="1" s="1659"/>
    <row r="627" ht="12.75" customHeight="1" s="1659"/>
    <row r="628" ht="12.75" customHeight="1" s="1659"/>
    <row r="629" ht="12.75" customHeight="1" s="1659"/>
    <row r="630" ht="12.75" customHeight="1" s="1659"/>
    <row r="631" ht="12.75" customHeight="1" s="1659"/>
    <row r="632" ht="12.75" customHeight="1" s="1659"/>
    <row r="633" ht="12.75" customHeight="1" s="1659"/>
    <row r="634" ht="12.75" customHeight="1" s="1659"/>
    <row r="635" ht="12.75" customHeight="1" s="1659"/>
    <row r="636" ht="12.75" customHeight="1" s="1659"/>
    <row r="637" ht="12.75" customHeight="1" s="1659"/>
    <row r="638" ht="12.75" customHeight="1" s="1659"/>
    <row r="639" ht="12.75" customHeight="1" s="1659"/>
    <row r="640" ht="12.75" customHeight="1" s="1659"/>
    <row r="641" ht="12.75" customHeight="1" s="1659"/>
    <row r="642" ht="12.75" customHeight="1" s="1659"/>
    <row r="643" ht="12.75" customHeight="1" s="1659"/>
    <row r="644" ht="12.75" customHeight="1" s="1659"/>
    <row r="645" ht="12.75" customHeight="1" s="1659"/>
    <row r="646" ht="12.75" customHeight="1" s="1659"/>
    <row r="647" ht="12.75" customHeight="1" s="1659"/>
    <row r="648" ht="12.75" customHeight="1" s="1659"/>
    <row r="649" ht="12.75" customHeight="1" s="1659"/>
    <row r="650" ht="12.75" customHeight="1" s="1659"/>
    <row r="651" ht="12.75" customHeight="1" s="1659"/>
    <row r="652" ht="12.75" customHeight="1" s="1659"/>
    <row r="653" ht="12.75" customHeight="1" s="1659"/>
    <row r="654" ht="12.75" customHeight="1" s="1659"/>
    <row r="655" ht="12.75" customHeight="1" s="1659"/>
    <row r="656" ht="12.75" customHeight="1" s="1659"/>
    <row r="657" ht="12.75" customHeight="1" s="1659"/>
    <row r="658" ht="12.75" customHeight="1" s="1659"/>
    <row r="659" ht="12.75" customHeight="1" s="1659"/>
    <row r="660" ht="12.75" customHeight="1" s="1659"/>
    <row r="661" ht="12.75" customHeight="1" s="1659"/>
    <row r="662" ht="12.75" customHeight="1" s="1659"/>
    <row r="663" ht="12.75" customHeight="1" s="1659"/>
    <row r="664" ht="12.75" customHeight="1" s="1659"/>
    <row r="665" ht="12.75" customHeight="1" s="1659"/>
    <row r="666" ht="12.75" customHeight="1" s="1659"/>
    <row r="667" ht="12.75" customHeight="1" s="1659"/>
    <row r="668" ht="12.75" customHeight="1" s="1659"/>
    <row r="669" ht="12.75" customHeight="1" s="1659"/>
    <row r="670" ht="12.75" customHeight="1" s="1659"/>
    <row r="671" ht="12.75" customHeight="1" s="1659"/>
    <row r="672" ht="12.75" customHeight="1" s="1659"/>
    <row r="673" ht="12.75" customHeight="1" s="1659"/>
    <row r="674" ht="12.75" customHeight="1" s="1659"/>
    <row r="675" ht="12.75" customHeight="1" s="1659"/>
    <row r="676" ht="12.75" customHeight="1" s="1659"/>
    <row r="677" ht="12.75" customHeight="1" s="1659"/>
    <row r="678" ht="12.75" customHeight="1" s="1659"/>
    <row r="679" ht="12.75" customHeight="1" s="1659"/>
    <row r="680" ht="12.75" customHeight="1" s="1659"/>
    <row r="681" ht="12.75" customHeight="1" s="1659"/>
    <row r="682" ht="12.75" customHeight="1" s="1659"/>
    <row r="683" ht="12.75" customHeight="1" s="1659"/>
    <row r="684" ht="12.75" customHeight="1" s="1659"/>
    <row r="685" ht="12.75" customHeight="1" s="1659"/>
    <row r="686" ht="12.75" customHeight="1" s="1659"/>
    <row r="687" ht="12.75" customHeight="1" s="1659"/>
    <row r="688" ht="12.75" customHeight="1" s="1659"/>
    <row r="689" ht="12.75" customHeight="1" s="1659"/>
    <row r="690" ht="12.75" customHeight="1" s="1659"/>
    <row r="691" ht="12.75" customHeight="1" s="1659"/>
    <row r="692" ht="12.75" customHeight="1" s="1659"/>
    <row r="693" ht="12.75" customHeight="1" s="1659"/>
    <row r="694" ht="12.75" customHeight="1" s="1659"/>
    <row r="695" ht="12.75" customHeight="1" s="1659"/>
    <row r="696" ht="12.75" customHeight="1" s="1659"/>
    <row r="697" ht="12.75" customHeight="1" s="1659"/>
    <row r="698" ht="12.75" customHeight="1" s="1659"/>
    <row r="699" ht="12.75" customHeight="1" s="1659"/>
    <row r="700" ht="12.75" customHeight="1" s="1659"/>
    <row r="701" ht="12.75" customHeight="1" s="1659"/>
    <row r="702" ht="12.75" customHeight="1" s="1659"/>
    <row r="703" ht="12.75" customHeight="1" s="1659"/>
    <row r="704" ht="12.75" customHeight="1" s="1659"/>
    <row r="705" ht="12.75" customHeight="1" s="1659"/>
    <row r="706" ht="12.75" customHeight="1" s="1659"/>
    <row r="707" ht="12.75" customHeight="1" s="1659"/>
    <row r="708" ht="12.75" customHeight="1" s="1659"/>
    <row r="709" ht="12.75" customHeight="1" s="1659"/>
    <row r="710" ht="12.75" customHeight="1" s="1659"/>
    <row r="711" ht="12.75" customHeight="1" s="1659"/>
    <row r="712" ht="12.75" customHeight="1" s="1659"/>
    <row r="713" ht="12.75" customHeight="1" s="1659"/>
    <row r="714" ht="12.75" customHeight="1" s="1659"/>
    <row r="715" ht="12.75" customHeight="1" s="1659"/>
    <row r="716" ht="12.75" customHeight="1" s="1659"/>
    <row r="717" ht="12.75" customHeight="1" s="1659"/>
    <row r="718" ht="12.75" customHeight="1" s="1659"/>
    <row r="719" ht="12.75" customHeight="1" s="1659"/>
    <row r="720" ht="12.75" customHeight="1" s="1659"/>
    <row r="721" ht="12.75" customHeight="1" s="1659"/>
    <row r="722" ht="12.75" customHeight="1" s="1659"/>
    <row r="723" ht="12.75" customHeight="1" s="1659"/>
    <row r="724" ht="12.75" customHeight="1" s="1659"/>
    <row r="725" ht="12.75" customHeight="1" s="1659"/>
    <row r="726" ht="12.75" customHeight="1" s="1659"/>
    <row r="727" ht="12.75" customHeight="1" s="1659"/>
    <row r="728" ht="12.75" customHeight="1" s="1659"/>
    <row r="729" ht="12.75" customHeight="1" s="1659"/>
    <row r="730" ht="12.75" customHeight="1" s="1659"/>
    <row r="731" ht="12.75" customHeight="1" s="1659"/>
    <row r="732" ht="12.75" customHeight="1" s="1659"/>
    <row r="733" ht="12.75" customHeight="1" s="1659"/>
    <row r="734" ht="12.75" customHeight="1" s="1659"/>
    <row r="735" ht="12.75" customHeight="1" s="1659"/>
    <row r="736" ht="12.75" customHeight="1" s="1659"/>
    <row r="737" ht="12.75" customHeight="1" s="1659"/>
    <row r="738" ht="12.75" customHeight="1" s="1659"/>
    <row r="739" ht="12.75" customHeight="1" s="1659"/>
    <row r="740" ht="12.75" customHeight="1" s="1659"/>
    <row r="741" ht="12.75" customHeight="1" s="1659"/>
    <row r="742" ht="12.75" customHeight="1" s="1659"/>
    <row r="743" ht="12.75" customHeight="1" s="1659"/>
    <row r="744" ht="12.75" customHeight="1" s="1659"/>
    <row r="745" ht="12.75" customHeight="1" s="1659"/>
    <row r="746" ht="12.75" customHeight="1" s="1659"/>
    <row r="747" ht="12.75" customHeight="1" s="1659"/>
    <row r="748" ht="12.75" customHeight="1" s="1659"/>
    <row r="749" ht="12.75" customHeight="1" s="1659"/>
    <row r="750" ht="12.75" customHeight="1" s="1659"/>
    <row r="751" ht="12.75" customHeight="1" s="1659"/>
    <row r="752" ht="12.75" customHeight="1" s="1659"/>
    <row r="753" ht="12.75" customHeight="1" s="1659"/>
    <row r="754" ht="12.75" customHeight="1" s="1659"/>
    <row r="755" ht="12.75" customHeight="1" s="1659"/>
    <row r="756" ht="12.75" customHeight="1" s="1659"/>
    <row r="757" ht="12.75" customHeight="1" s="1659"/>
    <row r="758" ht="12.75" customHeight="1" s="1659"/>
    <row r="759" ht="12.75" customHeight="1" s="1659"/>
    <row r="760" ht="12.75" customHeight="1" s="1659"/>
    <row r="761" ht="12.75" customHeight="1" s="1659"/>
    <row r="762" ht="12.75" customHeight="1" s="1659"/>
    <row r="763" ht="12.75" customHeight="1" s="1659"/>
    <row r="764" ht="12.75" customHeight="1" s="1659"/>
    <row r="765" ht="12.75" customHeight="1" s="1659"/>
    <row r="766" ht="12.75" customHeight="1" s="1659"/>
    <row r="767" ht="12.75" customHeight="1" s="1659"/>
    <row r="768" ht="12.75" customHeight="1" s="1659"/>
    <row r="769" ht="12.75" customHeight="1" s="1659"/>
    <row r="770" ht="12.75" customHeight="1" s="1659"/>
    <row r="771" ht="12.75" customHeight="1" s="1659"/>
    <row r="772" ht="12.75" customHeight="1" s="1659"/>
    <row r="773" ht="12.75" customHeight="1" s="1659"/>
    <row r="774" ht="12.75" customHeight="1" s="1659"/>
    <row r="775" ht="12.75" customHeight="1" s="1659"/>
    <row r="776" ht="12.75" customHeight="1" s="1659"/>
    <row r="777" ht="12.75" customHeight="1" s="1659"/>
    <row r="778" ht="12.75" customHeight="1" s="1659"/>
    <row r="779" ht="12.75" customHeight="1" s="1659"/>
    <row r="780" ht="12.75" customHeight="1" s="1659"/>
    <row r="781" ht="12.75" customHeight="1" s="1659"/>
    <row r="782" ht="12.75" customHeight="1" s="1659"/>
    <row r="783" ht="12.75" customHeight="1" s="1659"/>
    <row r="784" ht="12.75" customHeight="1" s="1659"/>
    <row r="785" ht="12.75" customHeight="1" s="1659"/>
    <row r="786" ht="12.75" customHeight="1" s="1659"/>
    <row r="787" ht="12.75" customHeight="1" s="1659"/>
    <row r="788" ht="12.75" customHeight="1" s="1659"/>
    <row r="789" ht="12.75" customHeight="1" s="1659"/>
    <row r="790" ht="12.75" customHeight="1" s="1659"/>
    <row r="791" ht="12.75" customHeight="1" s="1659"/>
    <row r="792" ht="12.75" customHeight="1" s="1659"/>
    <row r="793" ht="12.75" customHeight="1" s="1659"/>
    <row r="794" ht="12.75" customHeight="1" s="1659"/>
    <row r="795" ht="12.75" customHeight="1" s="1659"/>
    <row r="796" ht="12.75" customHeight="1" s="1659"/>
    <row r="797" ht="12.75" customHeight="1" s="1659"/>
    <row r="798" ht="12.75" customHeight="1" s="1659"/>
    <row r="799" ht="12.75" customHeight="1" s="1659"/>
    <row r="800" ht="12.75" customHeight="1" s="1659"/>
    <row r="801" ht="12.75" customHeight="1" s="1659"/>
    <row r="802" ht="12.75" customHeight="1" s="1659"/>
    <row r="803" ht="12.75" customHeight="1" s="1659"/>
    <row r="804" ht="12.75" customHeight="1" s="1659"/>
    <row r="805" ht="12.75" customHeight="1" s="1659"/>
    <row r="806" ht="12.75" customHeight="1" s="1659"/>
    <row r="807" ht="12.75" customHeight="1" s="1659"/>
    <row r="808" ht="12.75" customHeight="1" s="1659"/>
    <row r="809" ht="12.75" customHeight="1" s="1659"/>
    <row r="810" ht="12.75" customHeight="1" s="1659"/>
    <row r="811" ht="12.75" customHeight="1" s="1659"/>
    <row r="812" ht="12.75" customHeight="1" s="1659"/>
    <row r="813" ht="12.75" customHeight="1" s="1659"/>
    <row r="814" ht="12.75" customHeight="1" s="1659"/>
    <row r="815" ht="12.75" customHeight="1" s="1659"/>
    <row r="816" ht="12.75" customHeight="1" s="1659"/>
    <row r="817" ht="12.75" customHeight="1" s="1659"/>
    <row r="818" ht="12.75" customHeight="1" s="1659"/>
    <row r="819" ht="12.75" customHeight="1" s="1659"/>
    <row r="820" ht="12.75" customHeight="1" s="1659"/>
    <row r="821" ht="12.75" customHeight="1" s="1659"/>
    <row r="822" ht="12.75" customHeight="1" s="1659"/>
    <row r="823" ht="12.75" customHeight="1" s="1659"/>
    <row r="824" ht="12.75" customHeight="1" s="1659"/>
    <row r="825" ht="12.75" customHeight="1" s="1659"/>
    <row r="826" ht="12.75" customHeight="1" s="1659"/>
    <row r="827" ht="12.75" customHeight="1" s="1659"/>
    <row r="828" ht="12.75" customHeight="1" s="1659"/>
    <row r="829" ht="12.75" customHeight="1" s="1659"/>
    <row r="830" ht="12.75" customHeight="1" s="1659"/>
    <row r="831" ht="12.75" customHeight="1" s="1659"/>
    <row r="832" ht="12.75" customHeight="1" s="1659"/>
    <row r="833" ht="12.75" customHeight="1" s="1659"/>
    <row r="834" ht="12.75" customHeight="1" s="1659"/>
    <row r="835" ht="12.75" customHeight="1" s="1659"/>
    <row r="836" ht="12.75" customHeight="1" s="1659"/>
    <row r="837" ht="12.75" customHeight="1" s="1659"/>
    <row r="838" ht="12.75" customHeight="1" s="1659"/>
    <row r="839" ht="12.75" customHeight="1" s="1659"/>
    <row r="840" ht="12.75" customHeight="1" s="1659"/>
    <row r="841" ht="12.75" customHeight="1" s="1659"/>
    <row r="842" ht="12.75" customHeight="1" s="1659"/>
    <row r="843" ht="12.75" customHeight="1" s="1659"/>
    <row r="844" ht="12.75" customHeight="1" s="1659"/>
    <row r="845" ht="12.75" customHeight="1" s="1659"/>
    <row r="846" ht="12.75" customHeight="1" s="1659"/>
    <row r="847" ht="12.75" customHeight="1" s="1659"/>
    <row r="848" ht="12.75" customHeight="1" s="1659"/>
    <row r="849" ht="12.75" customHeight="1" s="1659"/>
    <row r="850" ht="12.75" customHeight="1" s="1659"/>
    <row r="851" ht="12.75" customHeight="1" s="1659"/>
    <row r="852" ht="12.75" customHeight="1" s="1659"/>
    <row r="853" ht="12.75" customHeight="1" s="1659"/>
    <row r="854" ht="12.75" customHeight="1" s="1659"/>
    <row r="855" ht="12.75" customHeight="1" s="1659"/>
    <row r="856" ht="12.75" customHeight="1" s="1659"/>
    <row r="857" ht="12.75" customHeight="1" s="1659"/>
    <row r="858" ht="12.75" customHeight="1" s="1659"/>
    <row r="859" ht="12.75" customHeight="1" s="1659"/>
    <row r="860" ht="12.75" customHeight="1" s="1659"/>
    <row r="861" ht="12.75" customHeight="1" s="1659"/>
    <row r="862" ht="12.75" customHeight="1" s="1659"/>
    <row r="863" ht="12.75" customHeight="1" s="1659"/>
    <row r="864" ht="12.75" customHeight="1" s="1659"/>
    <row r="865" ht="12.75" customHeight="1" s="1659"/>
    <row r="866" ht="12.75" customHeight="1" s="1659"/>
    <row r="867" ht="12.75" customHeight="1" s="1659"/>
    <row r="868" ht="12.75" customHeight="1" s="1659"/>
    <row r="869" ht="12.75" customHeight="1" s="1659"/>
    <row r="870" ht="12.75" customHeight="1" s="1659"/>
    <row r="871" ht="12.75" customHeight="1" s="1659"/>
    <row r="872" ht="12.75" customHeight="1" s="1659"/>
    <row r="873" ht="12.75" customHeight="1" s="1659"/>
    <row r="874" ht="12.75" customHeight="1" s="1659"/>
    <row r="875" ht="12.75" customHeight="1" s="1659"/>
    <row r="876" ht="12.75" customHeight="1" s="1659"/>
    <row r="877" ht="12.75" customHeight="1" s="1659"/>
    <row r="878" ht="12.75" customHeight="1" s="1659"/>
    <row r="879" ht="12.75" customHeight="1" s="1659"/>
    <row r="880" ht="12.75" customHeight="1" s="1659"/>
    <row r="881" ht="12.75" customHeight="1" s="1659"/>
    <row r="882" ht="12.75" customHeight="1" s="1659"/>
    <row r="883" ht="12.75" customHeight="1" s="1659"/>
    <row r="884" ht="12.75" customHeight="1" s="1659"/>
    <row r="885" ht="12.75" customHeight="1" s="1659"/>
    <row r="886" ht="12.75" customHeight="1" s="1659"/>
    <row r="887" ht="12.75" customHeight="1" s="1659"/>
    <row r="888" ht="12.75" customHeight="1" s="1659"/>
    <row r="889" ht="12.75" customHeight="1" s="1659"/>
    <row r="890" ht="12.75" customHeight="1" s="1659"/>
    <row r="891" ht="12.75" customHeight="1" s="1659"/>
    <row r="892" ht="12.75" customHeight="1" s="1659"/>
    <row r="893" ht="12.75" customHeight="1" s="1659"/>
    <row r="894" ht="12.75" customHeight="1" s="1659"/>
    <row r="895" ht="12.75" customHeight="1" s="1659"/>
    <row r="896" ht="12.75" customHeight="1" s="1659"/>
    <row r="897" ht="12.75" customHeight="1" s="1659"/>
    <row r="898" ht="12.75" customHeight="1" s="1659"/>
    <row r="899" ht="12.75" customHeight="1" s="1659"/>
    <row r="900" ht="12.75" customHeight="1" s="1659"/>
    <row r="901" ht="12.75" customHeight="1" s="1659"/>
    <row r="902" ht="12.75" customHeight="1" s="1659"/>
    <row r="903" ht="12.75" customHeight="1" s="1659"/>
    <row r="904" ht="12.75" customHeight="1" s="1659"/>
    <row r="905" ht="12.75" customHeight="1" s="1659"/>
    <row r="906" ht="12.75" customHeight="1" s="1659"/>
    <row r="907" ht="12.75" customHeight="1" s="1659"/>
    <row r="908" ht="12.75" customHeight="1" s="1659"/>
    <row r="909" ht="12.75" customHeight="1" s="1659"/>
    <row r="910" ht="12.75" customHeight="1" s="1659"/>
    <row r="911" ht="12.75" customHeight="1" s="1659"/>
    <row r="912" ht="12.75" customHeight="1" s="1659"/>
    <row r="913" ht="12.75" customHeight="1" s="1659"/>
    <row r="914" ht="12.75" customHeight="1" s="1659"/>
    <row r="915" ht="12.75" customHeight="1" s="1659"/>
    <row r="916" ht="12.75" customHeight="1" s="1659"/>
    <row r="917" ht="12.75" customHeight="1" s="1659"/>
    <row r="918" ht="12.75" customHeight="1" s="1659"/>
    <row r="919" ht="12.75" customHeight="1" s="1659"/>
    <row r="920" ht="12.75" customHeight="1" s="1659"/>
    <row r="921" ht="12.75" customHeight="1" s="1659"/>
    <row r="922" ht="12.75" customHeight="1" s="1659"/>
    <row r="923" ht="12.75" customHeight="1" s="1659"/>
    <row r="924" ht="12.75" customHeight="1" s="1659"/>
    <row r="925" ht="12.75" customHeight="1" s="1659"/>
    <row r="926" ht="12.75" customHeight="1" s="1659"/>
    <row r="927" ht="12.75" customHeight="1" s="1659"/>
    <row r="928" ht="12.75" customHeight="1" s="1659"/>
    <row r="929" ht="12.75" customHeight="1" s="1659"/>
    <row r="930" ht="12.75" customHeight="1" s="1659"/>
    <row r="931" ht="12.75" customHeight="1" s="1659"/>
    <row r="932" ht="12.75" customHeight="1" s="1659"/>
    <row r="933" ht="12.75" customHeight="1" s="1659"/>
    <row r="934" ht="12.75" customHeight="1" s="1659"/>
    <row r="935" ht="12.75" customHeight="1" s="1659"/>
    <row r="936" ht="12.75" customHeight="1" s="1659"/>
    <row r="937" ht="12.75" customHeight="1" s="1659"/>
    <row r="938" ht="12.75" customHeight="1" s="1659"/>
    <row r="939" ht="12.75" customHeight="1" s="1659"/>
    <row r="940" ht="12.75" customHeight="1" s="1659"/>
    <row r="941" ht="12.75" customHeight="1" s="1659"/>
    <row r="942" ht="12.75" customHeight="1" s="1659"/>
    <row r="943" ht="12.75" customHeight="1" s="1659"/>
    <row r="944" ht="12.75" customHeight="1" s="1659"/>
    <row r="945" ht="12.75" customHeight="1" s="1659"/>
    <row r="946" ht="12.75" customHeight="1" s="1659"/>
    <row r="947" ht="12.75" customHeight="1" s="1659"/>
    <row r="948" ht="12.75" customHeight="1" s="1659"/>
    <row r="949" ht="12.75" customHeight="1" s="1659"/>
    <row r="950" ht="12.75" customHeight="1" s="1659"/>
    <row r="951" ht="12.75" customHeight="1" s="1659"/>
    <row r="952" ht="12.75" customHeight="1" s="1659"/>
    <row r="953" ht="12.75" customHeight="1" s="1659"/>
    <row r="954" ht="12.75" customHeight="1" s="1659"/>
    <row r="955" ht="12.75" customHeight="1" s="1659"/>
    <row r="956" ht="12.75" customHeight="1" s="1659"/>
    <row r="957" ht="12.75" customHeight="1" s="1659"/>
    <row r="958" ht="12.75" customHeight="1" s="1659"/>
    <row r="959" ht="12.75" customHeight="1" s="1659"/>
    <row r="960" ht="12.75" customHeight="1" s="1659"/>
    <row r="961" ht="12.75" customHeight="1" s="1659"/>
    <row r="962" ht="12.75" customHeight="1" s="1659"/>
    <row r="963" ht="12.75" customHeight="1" s="1659"/>
    <row r="964" ht="12.75" customHeight="1" s="1659"/>
    <row r="965" ht="12.75" customHeight="1" s="1659"/>
    <row r="966" ht="12.75" customHeight="1" s="1659"/>
    <row r="967" ht="12.75" customHeight="1" s="1659"/>
    <row r="968" ht="12.75" customHeight="1" s="1659"/>
    <row r="969" ht="12.75" customHeight="1" s="1659"/>
    <row r="970" ht="12.75" customHeight="1" s="1659"/>
    <row r="971" ht="12.75" customHeight="1" s="1659"/>
    <row r="972" ht="12.75" customHeight="1" s="1659"/>
    <row r="973" ht="12.75" customHeight="1" s="1659"/>
    <row r="974" ht="12.75" customHeight="1" s="1659"/>
    <row r="975" ht="12.75" customHeight="1" s="1659"/>
    <row r="976" ht="12.75" customHeight="1" s="1659"/>
    <row r="977" ht="12.75" customHeight="1" s="1659"/>
    <row r="978" ht="12.75" customHeight="1" s="1659"/>
    <row r="979" ht="12.75" customHeight="1" s="1659"/>
    <row r="980" ht="12.75" customHeight="1" s="1659"/>
    <row r="981" ht="12.75" customHeight="1" s="1659"/>
    <row r="982" ht="12.75" customHeight="1" s="1659"/>
    <row r="983" ht="12.75" customHeight="1" s="1659"/>
    <row r="984" ht="12.75" customHeight="1" s="1659"/>
    <row r="985" ht="12.75" customHeight="1" s="1659"/>
    <row r="986" ht="12.75" customHeight="1" s="1659"/>
    <row r="987" ht="12.75" customHeight="1" s="1659"/>
    <row r="988" ht="12.75" customHeight="1" s="1659"/>
    <row r="989" ht="12.75" customHeight="1" s="1659"/>
    <row r="990" ht="12.75" customHeight="1" s="1659"/>
    <row r="991" ht="12.75" customHeight="1" s="1659"/>
    <row r="992" ht="12.75" customHeight="1" s="1659"/>
    <row r="993" ht="12.75" customHeight="1" s="1659"/>
    <row r="994" ht="12.75" customHeight="1" s="1659"/>
    <row r="995" ht="12.75" customHeight="1" s="1659"/>
    <row r="996" ht="12.75" customHeight="1" s="1659"/>
    <row r="997" ht="12.75" customHeight="1" s="1659"/>
    <row r="998" ht="12.75" customHeight="1" s="1659"/>
    <row r="999" ht="12.75" customHeight="1" s="1659"/>
    <row r="1000" ht="12.75" customHeight="1" s="1659"/>
  </sheetData>
  <mergeCells count="32">
    <mergeCell ref="B7:C7"/>
    <mergeCell ref="C33:C34"/>
    <mergeCell ref="A2:D4"/>
    <mergeCell ref="D10:K10"/>
    <mergeCell ref="D25:G27"/>
    <mergeCell ref="B36:B38"/>
    <mergeCell ref="M2:N4"/>
    <mergeCell ref="D6:K6"/>
    <mergeCell ref="D35:G35"/>
    <mergeCell ref="B25:B27"/>
    <mergeCell ref="D29:G31"/>
    <mergeCell ref="D36:E38"/>
    <mergeCell ref="F36:G38"/>
    <mergeCell ref="B8:C8"/>
    <mergeCell ref="B24:G24"/>
    <mergeCell ref="I12:J12"/>
    <mergeCell ref="D33:G34"/>
    <mergeCell ref="D7:K7"/>
    <mergeCell ref="H29:H31"/>
    <mergeCell ref="B10:C10"/>
    <mergeCell ref="B33:B34"/>
    <mergeCell ref="C29:C31"/>
    <mergeCell ref="B9:C9"/>
    <mergeCell ref="D28:G28"/>
    <mergeCell ref="D32:G32"/>
    <mergeCell ref="B6:C6"/>
    <mergeCell ref="D9:K9"/>
    <mergeCell ref="B12:C15"/>
    <mergeCell ref="D8:K8"/>
    <mergeCell ref="C25:C27"/>
    <mergeCell ref="B29:B31"/>
    <mergeCell ref="C36:C38"/>
  </mergeCells>
  <hyperlinks>
    <hyperlink ref="J14" location="'Price Change (TB)-LZD'!A1" display="Mega Campaign - Price Change (TB)-LZD"/>
    <hyperlink ref="J15" location="'Promo-Flexi Combo-LZD'!A1" display="Promo-Flexi Combo-LZD"/>
    <hyperlink ref="J16" location="'Promo-Voucher-LZD'!A1" display="Promo-Voucher-LZD"/>
    <hyperlink ref="J17" location="'Promo-Brand Membership-LZD'!A1" display="Promo-Brand Membership-LZD"/>
    <hyperlink ref="J18" location="'CEM-LZD'!A1" display="CEM-LZD"/>
    <hyperlink ref="J19" location="'Visual Brief Req.-LZD'!A1" display="Visual Brief Req.-LZD"/>
    <hyperlink ref="J20" location="'Visual A revised-LZD'!A1" display="Visual A revised-LZD"/>
    <hyperlink ref="J21" location="'Wireframe Revised-LZD'!A1" display="Wireframe Revised-LZD"/>
    <hyperlink ref="J22" location="'Wireframe LZD SBD MCP SIS'!A1" display="Wireframe LZD SBD MCP SIS"/>
    <hyperlink ref="J23" location="'Launch Requirement (FG)-LZD'!A1" display="Launch Requirement (FG)-LZD"/>
    <hyperlink ref="J24" location="'Launch Req. (GWP, Sample)-LZD'!A1" display="Launch Req. (GWP, Sample)-LZD"/>
    <hyperlink xmlns:r="http://schemas.openxmlformats.org/officeDocument/2006/relationships" ref="M43" r:id="rId1"/>
  </hyperlinks>
  <pageMargins left="0.7" right="0.7" top="0.75" bottom="0.75" header="0" footer="0"/>
  <pageSetup orientation="landscape"/>
</worksheet>
</file>

<file path=xl/worksheets/sheet6.xml><?xml version="1.0" encoding="utf-8"?>
<worksheet xmlns="http://schemas.openxmlformats.org/spreadsheetml/2006/main">
  <sheetPr codeName="Sheet4">
    <outlinePr summaryBelow="1" summaryRight="1"/>
    <pageSetUpPr/>
  </sheetPr>
  <dimension ref="A1:K56"/>
  <sheetViews>
    <sheetView showGridLines="0" zoomScale="116" zoomScaleNormal="70" workbookViewId="0">
      <selection activeCell="F27" sqref="F27"/>
    </sheetView>
  </sheetViews>
  <sheetFormatPr baseColWidth="8" defaultColWidth="12.5" defaultRowHeight="15" customHeight="1"/>
  <cols>
    <col width="20.796875" customWidth="1" style="1571" min="1" max="1"/>
    <col width="15" customWidth="1" style="1571" min="2" max="2"/>
    <col width="17.796875" customWidth="1" style="1571" min="3" max="3"/>
    <col width="49.796875" customWidth="1" style="1571" min="4" max="4"/>
    <col width="23" customWidth="1" style="1571" min="5" max="5"/>
    <col width="28.5" customWidth="1" style="1571" min="6" max="7"/>
    <col width="23.5" customWidth="1" style="1571" min="8" max="8"/>
    <col width="33" customWidth="1" style="1571" min="9" max="10"/>
    <col width="51.296875" customWidth="1" style="1571" min="11" max="11"/>
    <col width="11.296875" customWidth="1" style="1571" min="12" max="25"/>
    <col width="12.5" customWidth="1" style="1571" min="26" max="16384"/>
  </cols>
  <sheetData>
    <row r="1" ht="13.5" customHeight="1" s="1659">
      <c r="H1" s="231" t="n"/>
      <c r="I1" s="232" t="n"/>
      <c r="J1" s="232" t="n"/>
    </row>
    <row r="2" ht="13.5" customHeight="1" s="1659">
      <c r="A2" s="1574" t="inlineStr">
        <is>
          <t>Type of Input require</t>
        </is>
      </c>
      <c r="B2" s="233" t="inlineStr">
        <is>
          <t>Fixed</t>
        </is>
      </c>
      <c r="H2" s="231" t="n"/>
      <c r="I2" s="232" t="n"/>
      <c r="J2" s="232" t="n"/>
    </row>
    <row r="3" ht="13.5" customHeight="1" s="1659">
      <c r="A3" s="1918" t="n"/>
      <c r="B3" s="234" t="inlineStr">
        <is>
          <t>Optional</t>
        </is>
      </c>
      <c r="C3" s="232" t="n"/>
      <c r="D3" s="232" t="n"/>
      <c r="E3" s="232" t="n"/>
      <c r="F3" s="232" t="n"/>
      <c r="G3" s="232" t="n"/>
      <c r="H3" s="231" t="n"/>
      <c r="I3" s="232" t="n"/>
      <c r="J3" s="232" t="n"/>
    </row>
    <row r="4" ht="13.5" customHeight="1" s="1659">
      <c r="A4" s="1918" t="n"/>
      <c r="B4" s="235" t="inlineStr">
        <is>
          <t>Dropdown</t>
        </is>
      </c>
      <c r="C4" s="232" t="n"/>
      <c r="D4" s="232" t="n"/>
      <c r="E4" s="232" t="n"/>
      <c r="F4" s="232" t="n"/>
      <c r="G4" s="232" t="n"/>
      <c r="H4" s="231" t="n"/>
      <c r="I4" s="232" t="n"/>
      <c r="J4" s="232" t="n"/>
    </row>
    <row r="5" ht="13.5" customHeight="1" s="1659">
      <c r="A5" s="236" t="n"/>
      <c r="C5" s="232" t="n"/>
      <c r="D5" s="232" t="n"/>
      <c r="E5" s="232" t="n"/>
      <c r="F5" s="232" t="n"/>
      <c r="G5" s="232" t="n"/>
      <c r="H5" s="231" t="n"/>
      <c r="I5" s="232" t="n"/>
      <c r="J5" s="232" t="n"/>
    </row>
    <row r="6" ht="13.5" customHeight="1" s="1659">
      <c r="H6" s="231" t="n"/>
      <c r="I6" s="232" t="n"/>
      <c r="J6" s="232" t="n"/>
    </row>
    <row r="7" ht="13.5" customHeight="1" s="1659">
      <c r="A7" s="1925" t="inlineStr">
        <is>
          <t>REQUEST TYPE*</t>
        </is>
      </c>
      <c r="B7" s="1926" t="n"/>
      <c r="C7" s="1911" t="n"/>
      <c r="D7" s="1927" t="inlineStr">
        <is>
          <t>Select Request Type</t>
        </is>
      </c>
      <c r="E7" s="1926" t="n"/>
      <c r="F7" s="1911" t="n"/>
      <c r="G7" s="681" t="n"/>
    </row>
    <row r="8" ht="13.5" customHeight="1" s="1659">
      <c r="A8" s="1925" t="inlineStr">
        <is>
          <t>CAMPAIGN NAME*</t>
        </is>
      </c>
      <c r="B8" s="1926" t="n"/>
      <c r="C8" s="1911" t="n"/>
      <c r="D8" s="1927" t="inlineStr">
        <is>
          <t>Select Campaign Name</t>
        </is>
      </c>
      <c r="E8" s="1926" t="n"/>
      <c r="F8" s="1911" t="n"/>
      <c r="G8" s="681" t="n"/>
      <c r="I8" s="237" t="n"/>
      <c r="J8" s="237" t="n"/>
    </row>
    <row r="9" ht="13.5" customHeight="1" s="1659">
      <c r="A9" s="1928" t="inlineStr">
        <is>
          <t>SUBCAMPAIGN NAME</t>
        </is>
      </c>
      <c r="B9" s="1926" t="n"/>
      <c r="C9" s="1911" t="n"/>
      <c r="D9" s="1927" t="inlineStr">
        <is>
          <t>Select Subcampaign Name</t>
        </is>
      </c>
      <c r="E9" s="1926" t="n"/>
      <c r="F9" s="1911" t="n"/>
      <c r="G9" s="681" t="n"/>
      <c r="I9" s="237" t="n"/>
      <c r="J9" s="237" t="n"/>
    </row>
    <row r="10" ht="13.5" customHeight="1" s="1659">
      <c r="A10" s="1925" t="inlineStr">
        <is>
          <t>MARKET LEVEL CAMPAIGN NAME*</t>
        </is>
      </c>
      <c r="B10" s="1926" t="n"/>
      <c r="C10" s="1911" t="n"/>
      <c r="D10" s="1929" t="n"/>
      <c r="E10" s="1926" t="n"/>
      <c r="F10" s="1911" t="n"/>
      <c r="G10" s="681" t="n"/>
      <c r="I10" s="237" t="n"/>
      <c r="J10" s="237" t="n"/>
    </row>
    <row r="11" ht="13.5" customHeight="1" s="1659">
      <c r="A11" s="1925" t="inlineStr">
        <is>
          <t>PRIORITISATION*</t>
        </is>
      </c>
      <c r="B11" s="1926" t="n"/>
      <c r="C11" s="1911" t="n"/>
      <c r="D11" s="1927" t="inlineStr">
        <is>
          <t>Select Priority</t>
        </is>
      </c>
      <c r="E11" s="1926" t="n"/>
      <c r="F11" s="1911" t="n"/>
      <c r="G11" s="681" t="n"/>
      <c r="I11" s="237" t="n"/>
      <c r="J11" s="237" t="n"/>
    </row>
    <row r="12" ht="13.5" customHeight="1" s="1659">
      <c r="A12" s="684" t="n"/>
      <c r="B12" s="684" t="n"/>
      <c r="C12" s="684" t="n"/>
      <c r="D12" s="682" t="n"/>
      <c r="E12" s="683" t="n"/>
      <c r="F12" s="683" t="n"/>
      <c r="G12" s="681" t="n"/>
      <c r="I12" s="237" t="n"/>
      <c r="J12" s="237" t="n"/>
    </row>
    <row r="13" ht="13.5" customHeight="1" s="1659">
      <c r="A13" s="684" t="n"/>
      <c r="B13" s="684" t="n"/>
      <c r="C13" s="684" t="n"/>
      <c r="D13" s="682" t="n"/>
      <c r="E13" s="683" t="n"/>
      <c r="F13" s="683" t="n"/>
      <c r="G13" s="681" t="n"/>
      <c r="I13" s="237" t="n"/>
      <c r="J13" s="237" t="n"/>
    </row>
    <row r="14" ht="27" customHeight="1" s="1659">
      <c r="A14" s="1930" t="inlineStr">
        <is>
          <t>Thailand (TH)</t>
        </is>
      </c>
      <c r="B14" s="1906" t="n"/>
      <c r="C14" s="1906" t="n"/>
      <c r="D14" s="1906" t="n"/>
      <c r="E14" s="1906" t="n"/>
      <c r="F14" s="1906" t="n"/>
      <c r="G14" s="1906" t="n"/>
      <c r="H14" s="1906" t="n"/>
      <c r="I14" s="1906" t="n"/>
      <c r="J14" s="1904" t="n"/>
    </row>
    <row r="15" ht="32.25" customHeight="1" s="1659">
      <c r="A15" s="1931" t="inlineStr">
        <is>
          <t>PROMOTION TYPE &amp; DATE:</t>
        </is>
      </c>
      <c r="D15" s="381" t="inlineStr">
        <is>
          <t>PLATFORM
e.g. Shopee</t>
        </is>
      </c>
      <c r="E15" s="381" t="inlineStr">
        <is>
          <t>PROMOTION TYPE
e.g. Teasing</t>
        </is>
      </c>
      <c r="F15" s="1913" t="n"/>
      <c r="G15" s="381" t="inlineStr">
        <is>
          <t>START DATE
e.g. 1-Sep-22</t>
        </is>
      </c>
      <c r="H15" s="1565" t="inlineStr">
        <is>
          <t>END DATE
e.g. 8-Sep-22</t>
        </is>
      </c>
      <c r="I15" s="1566" t="inlineStr">
        <is>
          <t>REMARKS</t>
        </is>
      </c>
      <c r="J15" s="1917" t="n"/>
      <c r="K15" s="240" t="inlineStr">
        <is>
          <t>4.4 Raya (D-Day)</t>
        </is>
      </c>
    </row>
    <row r="16" ht="15.75" customHeight="1" s="1659">
      <c r="A16" s="1912" t="n"/>
      <c r="D16" s="241" t="inlineStr">
        <is>
          <t>Select Platforms</t>
        </is>
      </c>
      <c r="E16" s="241" t="inlineStr">
        <is>
          <t>Derma Campaign</t>
        </is>
      </c>
      <c r="F16" s="1904" t="n"/>
      <c r="G16" s="242" t="n">
        <v>45220</v>
      </c>
      <c r="H16" s="519" t="n">
        <v>45221</v>
      </c>
      <c r="I16" s="241" t="n"/>
      <c r="J16" s="1904" t="n"/>
      <c r="K16" s="238" t="inlineStr">
        <is>
          <t>CPAS - 22-Mar go live, Publicis receive brief 6-Mar, visual 3-4 working days (16-mar, actual)</t>
        </is>
      </c>
    </row>
    <row r="17" ht="15" customHeight="1" s="1659">
      <c r="A17" s="1912" t="n"/>
      <c r="D17" s="241" t="inlineStr">
        <is>
          <t>Select Platforms</t>
        </is>
      </c>
      <c r="E17" s="1932" t="n"/>
      <c r="F17" s="1904" t="n"/>
      <c r="G17" s="243" t="n"/>
      <c r="H17" s="1557" t="n"/>
      <c r="I17" s="1932" t="n"/>
      <c r="J17" s="1904" t="n"/>
      <c r="K17" s="238" t="inlineStr">
        <is>
          <t xml:space="preserve">SIS - </t>
        </is>
      </c>
    </row>
    <row r="18" ht="15" customHeight="1" s="1659">
      <c r="A18" s="1912" t="n"/>
      <c r="D18" s="241" t="inlineStr">
        <is>
          <t>Select Platforms</t>
        </is>
      </c>
      <c r="E18" s="1932" t="n"/>
      <c r="F18" s="1904" t="n"/>
      <c r="G18" s="243" t="n"/>
      <c r="H18" s="1557" t="n"/>
      <c r="I18" s="1932" t="n"/>
      <c r="J18" s="1904" t="n"/>
      <c r="K18" s="238" t="inlineStr">
        <is>
          <t>PDP (Hero) - 22-Mar go live</t>
        </is>
      </c>
    </row>
    <row r="19" ht="15" customHeight="1" s="1659">
      <c r="A19" s="1912" t="n"/>
      <c r="D19" s="241" t="inlineStr">
        <is>
          <t>Select Platforms</t>
        </is>
      </c>
      <c r="E19" s="1932" t="n"/>
      <c r="F19" s="1904" t="n"/>
      <c r="G19" s="243" t="n"/>
      <c r="H19" s="1557" t="n"/>
      <c r="I19" s="1932" t="n"/>
      <c r="J19" s="1904" t="n"/>
      <c r="K19" s="238" t="inlineStr">
        <is>
          <t>MMT need 24-48 hrs to upload</t>
        </is>
      </c>
    </row>
    <row r="20" ht="15" customHeight="1" s="1659">
      <c r="A20" s="1914" t="n"/>
      <c r="B20" s="1920" t="n"/>
      <c r="C20" s="1920" t="n"/>
      <c r="D20" s="241" t="inlineStr">
        <is>
          <t>Select Platforms</t>
        </is>
      </c>
      <c r="E20" s="1932" t="n"/>
      <c r="F20" s="1904" t="n"/>
      <c r="G20" s="243" t="n"/>
      <c r="H20" s="1569" t="n"/>
      <c r="I20" s="1933" t="n"/>
      <c r="J20" s="1910" t="n"/>
      <c r="K20" s="238" t="inlineStr">
        <is>
          <t>Promo plan: 20 Feb 80%</t>
        </is>
      </c>
    </row>
    <row r="21" ht="15" customHeight="1" s="1659">
      <c r="A21" s="1934" t="inlineStr">
        <is>
          <t xml:space="preserve">SELLER CENTRE SETUP e.g. MECHANICS &amp; USP FOR VISUALS </t>
        </is>
      </c>
      <c r="B21" s="1910" t="n"/>
      <c r="C21" s="253" t="n"/>
      <c r="D21" s="1935" t="inlineStr">
        <is>
          <t>SC SETUP / MECHANICS TYPE</t>
        </is>
      </c>
      <c r="E21" s="1546" t="inlineStr">
        <is>
          <t>LAZADA</t>
        </is>
      </c>
      <c r="F21" s="1906" t="n"/>
      <c r="G21" s="1906" t="n"/>
      <c r="H21" s="1936" t="n"/>
      <c r="I21" s="1906" t="n"/>
      <c r="J21" s="1904" t="n"/>
    </row>
    <row r="22" ht="15" customHeight="1" s="1659">
      <c r="A22" s="1912" t="n"/>
      <c r="B22" s="1913" t="n"/>
      <c r="C22" s="1919" t="n"/>
      <c r="D22" s="1915" t="n"/>
      <c r="E22" s="244" t="inlineStr">
        <is>
          <t>PPROMO (Y/N)</t>
        </is>
      </c>
      <c r="F22" s="244" t="inlineStr">
        <is>
          <t>VISUAL KEY MESSAGING</t>
        </is>
      </c>
      <c r="G22" s="245" t="inlineStr">
        <is>
          <t>REMARKS</t>
        </is>
      </c>
      <c r="H22" s="244" t="n"/>
      <c r="I22" s="244" t="n"/>
      <c r="J22" s="245" t="n"/>
      <c r="K22" s="237" t="n"/>
    </row>
    <row r="23" ht="15" customHeight="1" s="1659">
      <c r="A23" s="1912" t="n"/>
      <c r="B23" s="1913" t="n"/>
      <c r="C23" s="246" t="n">
        <v>1</v>
      </c>
      <c r="D23" s="385" t="inlineStr">
        <is>
          <t>Price Change - TB</t>
        </is>
      </c>
      <c r="E23" s="247" t="inlineStr">
        <is>
          <t>Yes</t>
        </is>
      </c>
      <c r="F23" s="248" t="n"/>
      <c r="G23" s="248" t="n"/>
      <c r="H23" s="247" t="n"/>
      <c r="I23" s="249" t="n"/>
      <c r="J23" s="250" t="n"/>
    </row>
    <row r="24" ht="15" customHeight="1" s="1659">
      <c r="A24" s="1912" t="n"/>
      <c r="B24" s="1913" t="n"/>
      <c r="C24" s="246" t="n">
        <v>2</v>
      </c>
      <c r="D24" s="385" t="inlineStr">
        <is>
          <t>Price Change - TB - FS</t>
        </is>
      </c>
      <c r="E24" s="247" t="inlineStr">
        <is>
          <t>Yes</t>
        </is>
      </c>
      <c r="F24" s="251" t="n"/>
      <c r="G24" s="251" t="n"/>
      <c r="H24" s="247" t="n"/>
      <c r="I24" s="252" t="n"/>
      <c r="J24" s="251" t="n"/>
    </row>
    <row r="25" ht="17.25" customHeight="1" s="1659">
      <c r="A25" s="1912" t="n"/>
      <c r="B25" s="1913" t="n"/>
      <c r="C25" s="253" t="n">
        <v>3</v>
      </c>
      <c r="D25" s="385" t="inlineStr">
        <is>
          <t>Price Change - SIS - FS</t>
        </is>
      </c>
      <c r="E25" s="247" t="inlineStr">
        <is>
          <t>No</t>
        </is>
      </c>
      <c r="F25" s="254" t="n"/>
      <c r="G25" s="254" t="n"/>
      <c r="H25" s="247" t="n"/>
      <c r="I25" s="255" t="n"/>
      <c r="J25" s="254" t="n"/>
    </row>
    <row r="26" ht="15" customHeight="1" s="1659">
      <c r="A26" s="1912" t="n"/>
      <c r="B26" s="1913" t="n"/>
      <c r="C26" s="253" t="n">
        <v>4</v>
      </c>
      <c r="D26" s="385" t="inlineStr">
        <is>
          <t>Promotion - Flexi Combo</t>
        </is>
      </c>
      <c r="E26" s="247" t="inlineStr">
        <is>
          <t>Yes</t>
        </is>
      </c>
      <c r="F26" s="234" t="n"/>
      <c r="G26" s="234" t="n"/>
      <c r="H26" s="247" t="n"/>
      <c r="I26" s="256" t="n"/>
      <c r="J26" s="234" t="n"/>
    </row>
    <row r="27" ht="15" customHeight="1" s="1659">
      <c r="A27" s="1912" t="n"/>
      <c r="B27" s="1913" t="n"/>
      <c r="C27" s="253" t="n">
        <v>5</v>
      </c>
      <c r="D27" s="385" t="inlineStr">
        <is>
          <t>Promotion - Voucher</t>
        </is>
      </c>
      <c r="E27" s="247" t="inlineStr">
        <is>
          <t>Yes</t>
        </is>
      </c>
      <c r="F27" s="254" t="n"/>
      <c r="G27" s="251" t="n"/>
      <c r="H27" s="247" t="n"/>
      <c r="I27" s="252" t="n"/>
      <c r="J27" s="251" t="n"/>
    </row>
    <row r="28" ht="15" customHeight="1" s="1659">
      <c r="A28" s="1912" t="n"/>
      <c r="B28" s="1913" t="n"/>
      <c r="C28" s="253" t="n">
        <v>6</v>
      </c>
      <c r="D28" s="386" t="inlineStr">
        <is>
          <t>Promotion - Brand Membership</t>
        </is>
      </c>
      <c r="E28" s="247" t="inlineStr">
        <is>
          <t>No</t>
        </is>
      </c>
      <c r="F28" s="251" t="n"/>
      <c r="G28" s="251" t="n"/>
      <c r="H28" s="247" t="n"/>
      <c r="I28" s="252" t="n"/>
      <c r="J28" s="251" t="n"/>
    </row>
    <row r="29" ht="15" customHeight="1" s="1659">
      <c r="A29" s="1912" t="n"/>
      <c r="B29" s="1913" t="n"/>
      <c r="C29" s="253" t="n">
        <v>7</v>
      </c>
      <c r="D29" s="387" t="inlineStr">
        <is>
          <t>CEM</t>
        </is>
      </c>
      <c r="E29" s="247" t="inlineStr">
        <is>
          <t>No</t>
        </is>
      </c>
      <c r="F29" s="257" t="n"/>
      <c r="G29" s="257" t="n"/>
      <c r="H29" s="247" t="n"/>
      <c r="I29" s="258" t="n"/>
      <c r="J29" s="257" t="n"/>
      <c r="K29" s="237" t="n"/>
    </row>
    <row r="30" ht="15" customHeight="1" s="1659">
      <c r="A30" s="1912" t="n"/>
      <c r="B30" s="1913" t="n"/>
      <c r="C30" s="253" t="n">
        <v>8</v>
      </c>
      <c r="D30" s="387" t="inlineStr">
        <is>
          <t>Feed</t>
        </is>
      </c>
      <c r="E30" s="247" t="inlineStr">
        <is>
          <t>No</t>
        </is>
      </c>
      <c r="F30" s="259" t="n"/>
      <c r="G30" s="259" t="n"/>
      <c r="H30" s="247" t="n"/>
      <c r="I30" s="258" t="n"/>
      <c r="J30" s="257" t="n"/>
      <c r="K30" s="237" t="n"/>
    </row>
    <row r="31" ht="15" customHeight="1" s="1659">
      <c r="A31" s="1912" t="n"/>
      <c r="B31" s="1913" t="n"/>
      <c r="C31" s="253" t="n">
        <v>9</v>
      </c>
      <c r="D31" s="387" t="inlineStr">
        <is>
          <t>Visual Brief</t>
        </is>
      </c>
      <c r="E31" s="247" t="inlineStr">
        <is>
          <t>No</t>
        </is>
      </c>
      <c r="F31" s="257" t="n"/>
      <c r="G31" s="257" t="n"/>
      <c r="H31" s="260" t="n"/>
      <c r="I31" s="258" t="n"/>
      <c r="J31" s="257" t="n"/>
      <c r="K31" s="237" t="n"/>
    </row>
    <row r="32" ht="15" customHeight="1" s="1659">
      <c r="A32" s="1912" t="n"/>
      <c r="B32" s="1913" t="n"/>
      <c r="C32" s="253" t="n">
        <v>10</v>
      </c>
      <c r="D32" s="387" t="inlineStr">
        <is>
          <t>Visibility Brief</t>
        </is>
      </c>
      <c r="E32" s="247" t="inlineStr">
        <is>
          <t>No</t>
        </is>
      </c>
      <c r="F32" s="257" t="n"/>
      <c r="G32" s="257" t="n"/>
      <c r="H32" s="260" t="n"/>
      <c r="I32" s="258" t="n"/>
      <c r="J32" s="257" t="n"/>
      <c r="K32" s="237" t="n"/>
    </row>
    <row r="33" ht="15" customHeight="1" s="1659">
      <c r="A33" s="1912" t="n"/>
      <c r="B33" s="1913" t="n"/>
      <c r="C33" s="253" t="n">
        <v>11</v>
      </c>
      <c r="D33" s="387" t="inlineStr">
        <is>
          <t>Wireframe</t>
        </is>
      </c>
      <c r="E33" s="247" t="inlineStr">
        <is>
          <t>No</t>
        </is>
      </c>
      <c r="F33" s="257" t="n"/>
      <c r="G33" s="257" t="n"/>
      <c r="H33" s="260" t="n"/>
      <c r="I33" s="258" t="n"/>
      <c r="J33" s="257" t="n"/>
      <c r="K33" s="237" t="n"/>
    </row>
    <row r="34" ht="15" customHeight="1" s="1659">
      <c r="A34" s="1912" t="n"/>
      <c r="B34" s="1913" t="n"/>
      <c r="C34" s="253" t="n">
        <v>12</v>
      </c>
      <c r="D34" s="387" t="inlineStr">
        <is>
          <t>New Product Listing (NPD)</t>
        </is>
      </c>
      <c r="E34" s="247" t="inlineStr">
        <is>
          <t>No</t>
        </is>
      </c>
      <c r="F34" s="257" t="n"/>
      <c r="G34" s="257" t="n"/>
      <c r="H34" s="260" t="n"/>
      <c r="I34" s="258" t="n"/>
      <c r="J34" s="257" t="n"/>
      <c r="K34" s="237" t="n"/>
    </row>
    <row r="35" ht="15" customHeight="1" s="1659">
      <c r="A35" s="1912" t="n"/>
      <c r="B35" s="1913" t="n"/>
      <c r="C35" s="253" t="n">
        <v>13</v>
      </c>
      <c r="D35" s="386" t="inlineStr">
        <is>
          <t>Gift Listing</t>
        </is>
      </c>
      <c r="E35" s="247" t="inlineStr">
        <is>
          <t>No</t>
        </is>
      </c>
      <c r="F35" s="257" t="n"/>
      <c r="G35" s="257" t="n"/>
      <c r="H35" s="260" t="n"/>
      <c r="I35" s="258" t="n"/>
      <c r="J35" s="257" t="n"/>
      <c r="K35" s="237" t="n"/>
    </row>
    <row r="36" ht="15" customHeight="1" s="1659">
      <c r="A36" s="1914" t="n"/>
      <c r="B36" s="1915" t="n"/>
      <c r="C36" s="253" t="n">
        <v>14</v>
      </c>
      <c r="D36" s="386" t="inlineStr">
        <is>
          <t>Virtual Bundle (VB) Listing</t>
        </is>
      </c>
      <c r="E36" s="247" t="inlineStr">
        <is>
          <t>No</t>
        </is>
      </c>
      <c r="F36" s="251" t="n"/>
      <c r="G36" s="251" t="n"/>
      <c r="H36" s="247" t="n"/>
      <c r="I36" s="252" t="n"/>
      <c r="J36" s="251" t="n"/>
    </row>
    <row r="37" ht="15" customHeight="1" s="1659">
      <c r="A37" s="388" t="n"/>
      <c r="B37" s="388" t="n"/>
      <c r="C37" s="389" t="n"/>
      <c r="D37" s="494" t="n"/>
      <c r="E37" s="390" t="n"/>
      <c r="F37" s="391" t="n"/>
      <c r="G37" s="391" t="n"/>
      <c r="H37" s="390" t="n"/>
      <c r="I37" s="391" t="n"/>
      <c r="J37" s="391" t="n"/>
    </row>
    <row r="38" hidden="1" ht="30" customHeight="1" s="1659">
      <c r="A38" s="1930" t="inlineStr">
        <is>
          <t>SINGAPORE (SG)</t>
        </is>
      </c>
      <c r="B38" s="1906" t="n"/>
      <c r="C38" s="1906" t="n"/>
      <c r="D38" s="1906" t="n"/>
      <c r="E38" s="1906" t="n"/>
      <c r="F38" s="1906" t="n"/>
      <c r="G38" s="1906" t="n"/>
      <c r="H38" s="1906" t="n"/>
      <c r="I38" s="1906" t="n"/>
      <c r="J38" s="1904" t="n"/>
    </row>
    <row r="39" hidden="1" ht="13.5" customHeight="1" s="1659">
      <c r="A39" s="1931" t="inlineStr">
        <is>
          <t>PROMOTION TYPE &amp; DATE:</t>
        </is>
      </c>
      <c r="D39" s="381" t="inlineStr">
        <is>
          <t>PLATFORM
e.g. Shopee</t>
        </is>
      </c>
      <c r="E39" s="381" t="inlineStr">
        <is>
          <t>PROMOTION TYPE
e.g. Teasing</t>
        </is>
      </c>
      <c r="F39" s="1913" t="n"/>
      <c r="G39" s="381" t="inlineStr">
        <is>
          <t>START DATE
e.g. 1-Sep-22</t>
        </is>
      </c>
      <c r="H39" s="1565" t="inlineStr">
        <is>
          <t>END DATE
e.g. 8-Sep-22</t>
        </is>
      </c>
      <c r="I39" s="1566" t="inlineStr">
        <is>
          <t>REMARKS</t>
        </is>
      </c>
      <c r="J39" s="1917" t="n"/>
    </row>
    <row r="40" hidden="1" ht="13.5" customHeight="1" s="1659">
      <c r="A40" s="1912" t="n"/>
      <c r="D40" s="241" t="inlineStr">
        <is>
          <t>Select Platforms</t>
        </is>
      </c>
      <c r="E40" s="241" t="n"/>
      <c r="F40" s="1904" t="n"/>
      <c r="G40" s="242" t="n"/>
      <c r="H40" s="1573" t="n"/>
      <c r="I40" s="241" t="n"/>
      <c r="J40" s="1904" t="n"/>
    </row>
    <row r="41" hidden="1" ht="13.5" customHeight="1" s="1659">
      <c r="A41" s="1912" t="n"/>
      <c r="D41" s="241" t="inlineStr">
        <is>
          <t>Select Platforms</t>
        </is>
      </c>
      <c r="E41" s="1932" t="n"/>
      <c r="F41" s="1904" t="n"/>
      <c r="G41" s="243" t="n"/>
      <c r="H41" s="1557" t="n"/>
      <c r="I41" s="1932" t="n"/>
      <c r="J41" s="1904" t="n"/>
    </row>
    <row r="42" hidden="1" ht="13.5" customHeight="1" s="1659">
      <c r="A42" s="1912" t="n"/>
      <c r="D42" s="241" t="inlineStr">
        <is>
          <t>Select Platforms</t>
        </is>
      </c>
      <c r="E42" s="1932" t="n"/>
      <c r="F42" s="1904" t="n"/>
      <c r="G42" s="243" t="n"/>
      <c r="H42" s="1557" t="n"/>
      <c r="I42" s="1932" t="n"/>
      <c r="J42" s="1904" t="n"/>
    </row>
    <row r="43" hidden="1" ht="13.5" customHeight="1" s="1659">
      <c r="A43" s="1912" t="n"/>
      <c r="D43" s="241" t="inlineStr">
        <is>
          <t>Select Platforms</t>
        </is>
      </c>
      <c r="E43" s="1932" t="n"/>
      <c r="F43" s="1904" t="n"/>
      <c r="G43" s="243" t="n"/>
      <c r="H43" s="1557" t="n"/>
      <c r="I43" s="1932" t="n"/>
      <c r="J43" s="1904" t="n"/>
    </row>
    <row r="44" hidden="1" ht="13.5" customHeight="1" s="1659">
      <c r="A44" s="1914" t="n"/>
      <c r="B44" s="1920" t="n"/>
      <c r="C44" s="1920" t="n"/>
      <c r="D44" s="241" t="inlineStr">
        <is>
          <t>Select Platforms</t>
        </is>
      </c>
      <c r="E44" s="1932" t="n"/>
      <c r="F44" s="1904" t="n"/>
      <c r="G44" s="243" t="n"/>
      <c r="H44" s="1569" t="n"/>
      <c r="I44" s="1933" t="n"/>
      <c r="J44" s="1910" t="n"/>
    </row>
    <row r="45" hidden="1" ht="13.5" customHeight="1" s="1659">
      <c r="A45" s="1934" t="inlineStr">
        <is>
          <t xml:space="preserve">SELLER CENTRE SETUP e.g. MECHANICS &amp; USP FOR VISUALS </t>
        </is>
      </c>
      <c r="B45" s="1910" t="n"/>
      <c r="C45" s="253" t="n"/>
      <c r="D45" s="1935" t="inlineStr">
        <is>
          <t>SC SETUP / MECHANICS TYPE</t>
        </is>
      </c>
      <c r="E45" s="1546" t="inlineStr">
        <is>
          <t>LAZADA</t>
        </is>
      </c>
      <c r="F45" s="1906" t="n"/>
      <c r="G45" s="1906" t="n"/>
      <c r="H45" s="1936" t="inlineStr">
        <is>
          <t>SHOPEE</t>
        </is>
      </c>
      <c r="I45" s="1906" t="n"/>
      <c r="J45" s="1904" t="n"/>
    </row>
    <row r="46" hidden="1" ht="13.5" customHeight="1" s="1659">
      <c r="A46" s="1912" t="n"/>
      <c r="B46" s="1913" t="n"/>
      <c r="C46" s="1919" t="n"/>
      <c r="D46" s="1915" t="n"/>
      <c r="E46" s="244" t="inlineStr">
        <is>
          <t>PPROMO (Y/N)</t>
        </is>
      </c>
      <c r="F46" s="244" t="inlineStr">
        <is>
          <t>VISUAL KEY MESSAGING</t>
        </is>
      </c>
      <c r="G46" s="245" t="inlineStr">
        <is>
          <t>REMARKS</t>
        </is>
      </c>
      <c r="H46" s="244" t="inlineStr">
        <is>
          <t>PPROMO (Y/N)</t>
        </is>
      </c>
      <c r="I46" s="244" t="inlineStr">
        <is>
          <t>VISUAL KEY MESSAGING</t>
        </is>
      </c>
      <c r="J46" s="245" t="inlineStr">
        <is>
          <t>REMARKS</t>
        </is>
      </c>
    </row>
    <row r="47" hidden="1" ht="13.5" customHeight="1" s="1659">
      <c r="A47" s="1912" t="n"/>
      <c r="B47" s="1913" t="n"/>
      <c r="C47" s="246" t="n">
        <v>1</v>
      </c>
      <c r="D47" s="385" t="inlineStr">
        <is>
          <t>PRICE CHANGE - Promo, Flash, etc.</t>
        </is>
      </c>
      <c r="E47" s="247" t="inlineStr">
        <is>
          <t>Yes</t>
        </is>
      </c>
      <c r="F47" s="248" t="n"/>
      <c r="G47" s="248" t="n"/>
      <c r="H47" s="247" t="inlineStr">
        <is>
          <t>Select from Dropdown</t>
        </is>
      </c>
      <c r="I47" s="249" t="n"/>
      <c r="J47" s="250" t="n"/>
    </row>
    <row r="48" hidden="1" ht="13.5" customHeight="1" s="1659">
      <c r="A48" s="1912" t="n"/>
      <c r="B48" s="1913" t="n"/>
      <c r="C48" s="246" t="n">
        <v>2</v>
      </c>
      <c r="D48" s="385" t="inlineStr">
        <is>
          <t>PROMO SETUP - Voucher</t>
        </is>
      </c>
      <c r="E48" s="247" t="inlineStr">
        <is>
          <t>Select from Dropdown</t>
        </is>
      </c>
      <c r="F48" s="251" t="n"/>
      <c r="G48" s="251" t="n"/>
      <c r="H48" s="247" t="inlineStr">
        <is>
          <t>Select from Dropdown</t>
        </is>
      </c>
      <c r="I48" s="252" t="n"/>
      <c r="J48" s="251" t="n"/>
    </row>
    <row r="49" hidden="1" ht="13.5" customHeight="1" s="1659">
      <c r="A49" s="1912" t="n"/>
      <c r="B49" s="1913" t="n"/>
      <c r="C49" s="253" t="n">
        <v>3</v>
      </c>
      <c r="D49" s="385" t="inlineStr">
        <is>
          <t>PROMO SETUP - Free Shipping</t>
        </is>
      </c>
      <c r="E49" s="247" t="inlineStr">
        <is>
          <t>Select from Dropdown</t>
        </is>
      </c>
      <c r="F49" s="254" t="n"/>
      <c r="G49" s="254" t="n"/>
      <c r="H49" s="247" t="inlineStr">
        <is>
          <t>Select from Dropdown</t>
        </is>
      </c>
      <c r="I49" s="255" t="n"/>
      <c r="J49" s="254" t="n"/>
    </row>
    <row r="50" hidden="1" ht="13.5" customHeight="1" s="1659">
      <c r="A50" s="1912" t="n"/>
      <c r="B50" s="1913" t="n"/>
      <c r="C50" s="253" t="n">
        <v>4</v>
      </c>
      <c r="D50" s="385" t="inlineStr">
        <is>
          <t>PROMO SETUP - Flexi Combo, Add-On, GWP</t>
        </is>
      </c>
      <c r="E50" s="247" t="inlineStr">
        <is>
          <t>Select from Dropdown</t>
        </is>
      </c>
      <c r="F50" s="234" t="n"/>
      <c r="G50" s="234" t="n"/>
      <c r="H50" s="247" t="inlineStr">
        <is>
          <t>Select from Dropdown</t>
        </is>
      </c>
      <c r="I50" s="256" t="n"/>
      <c r="J50" s="234" t="n"/>
    </row>
    <row r="51" hidden="1" ht="13.5" customHeight="1" s="1659">
      <c r="A51" s="1912" t="n"/>
      <c r="B51" s="1913" t="n"/>
      <c r="C51" s="253" t="n">
        <v>5</v>
      </c>
      <c r="D51" s="385" t="inlineStr">
        <is>
          <t>PROMO SETUP - Brand Membership</t>
        </is>
      </c>
      <c r="E51" s="247" t="inlineStr">
        <is>
          <t>Select from Dropdown</t>
        </is>
      </c>
      <c r="F51" s="251" t="n"/>
      <c r="G51" s="251" t="n"/>
      <c r="H51" s="247" t="inlineStr">
        <is>
          <t>Select from Dropdown</t>
        </is>
      </c>
      <c r="I51" s="252" t="n"/>
      <c r="J51" s="251" t="n"/>
    </row>
    <row r="52" hidden="1" ht="13.5" customHeight="1" s="1659">
      <c r="A52" s="1912" t="n"/>
      <c r="B52" s="1913" t="n"/>
      <c r="C52" s="253" t="n">
        <v>6</v>
      </c>
      <c r="D52" s="386" t="inlineStr">
        <is>
          <t>PROMO SETUP - Others</t>
        </is>
      </c>
      <c r="E52" s="247" t="inlineStr">
        <is>
          <t>Select from Dropdown</t>
        </is>
      </c>
      <c r="F52" s="251" t="n"/>
      <c r="G52" s="251" t="n"/>
      <c r="H52" s="247" t="inlineStr">
        <is>
          <t>Select from Dropdown</t>
        </is>
      </c>
      <c r="I52" s="252" t="n"/>
      <c r="J52" s="251" t="n"/>
    </row>
    <row r="53" hidden="1" ht="13.5" customHeight="1" s="1659">
      <c r="A53" s="1912" t="n"/>
      <c r="B53" s="1913" t="n"/>
      <c r="C53" s="253" t="n">
        <v>7</v>
      </c>
      <c r="D53" s="387" t="inlineStr">
        <is>
          <t>VB - Virtual Bundle</t>
        </is>
      </c>
      <c r="E53" s="247" t="inlineStr">
        <is>
          <t>Select from Dropdown</t>
        </is>
      </c>
      <c r="F53" s="257" t="n"/>
      <c r="G53" s="257" t="n"/>
      <c r="H53" s="247" t="inlineStr">
        <is>
          <t>Select from Dropdown</t>
        </is>
      </c>
      <c r="I53" s="258" t="n"/>
      <c r="J53" s="257" t="n"/>
    </row>
    <row r="54" hidden="1" ht="13.5" customHeight="1" s="1659">
      <c r="A54" s="1912" t="n"/>
      <c r="B54" s="1913" t="n"/>
      <c r="C54" s="253" t="n">
        <v>8</v>
      </c>
      <c r="D54" s="387" t="inlineStr">
        <is>
          <t>SIS UPDATE</t>
        </is>
      </c>
      <c r="E54" s="247" t="inlineStr">
        <is>
          <t>Select from Dropdown</t>
        </is>
      </c>
      <c r="F54" s="259" t="n"/>
      <c r="G54" s="259" t="n"/>
      <c r="H54" s="247" t="inlineStr">
        <is>
          <t>Select from Dropdown</t>
        </is>
      </c>
      <c r="I54" s="258" t="n"/>
      <c r="J54" s="257" t="n"/>
    </row>
    <row r="55" hidden="1" ht="13.5" customHeight="1" s="1659">
      <c r="A55" s="1912" t="n"/>
      <c r="B55" s="1913" t="n"/>
      <c r="C55" s="253" t="n">
        <v>9</v>
      </c>
      <c r="D55" s="387" t="n"/>
      <c r="E55" s="260" t="n"/>
      <c r="F55" s="257" t="n"/>
      <c r="G55" s="257" t="n"/>
      <c r="H55" s="260" t="n"/>
      <c r="I55" s="258" t="n"/>
      <c r="J55" s="257" t="n"/>
    </row>
    <row r="56" hidden="1" ht="13.5" customHeight="1" s="1659">
      <c r="A56" s="1914" t="n"/>
      <c r="B56" s="1915" t="n"/>
      <c r="C56" s="253" t="n">
        <v>10</v>
      </c>
      <c r="D56" s="386" t="n"/>
      <c r="E56" s="247" t="n"/>
      <c r="F56" s="251" t="n"/>
      <c r="G56" s="251" t="n"/>
      <c r="H56" s="247" t="n"/>
      <c r="I56" s="252" t="n"/>
      <c r="J56" s="251" t="n"/>
    </row>
    <row r="57" ht="13.5" customHeight="1" s="1659"/>
    <row r="58" ht="13.5" customHeight="1" s="1659"/>
    <row r="59" ht="13.5" customHeight="1" s="1659"/>
    <row r="60" ht="13.5" customHeight="1" s="1659"/>
    <row r="61" ht="13.5" customHeight="1" s="1659"/>
    <row r="62" ht="13.5" customHeight="1" s="1659"/>
    <row r="63" ht="13.5" customHeight="1" s="1659"/>
    <row r="64" ht="13.5" customHeight="1" s="1659"/>
    <row r="65" ht="13.5" customHeight="1" s="1659"/>
    <row r="66" ht="13.5" customHeight="1" s="1659"/>
    <row r="67" ht="13.5" customHeight="1" s="1659"/>
    <row r="68" ht="13.5" customHeight="1" s="1659"/>
    <row r="69" ht="13.5" customHeight="1" s="1659"/>
    <row r="70" ht="13.5" customHeight="1" s="1659"/>
    <row r="71" ht="13.5" customHeight="1" s="1659"/>
    <row r="72" ht="13.5" customHeight="1" s="1659"/>
    <row r="73" ht="13.5" customHeight="1" s="1659"/>
    <row r="74" ht="13.5" customHeight="1" s="1659"/>
    <row r="75" ht="13.5" customHeight="1" s="1659"/>
    <row r="76" ht="13.5" customHeight="1" s="1659"/>
    <row r="77" ht="13.5" customHeight="1" s="1659"/>
    <row r="78" ht="13.5" customHeight="1" s="1659"/>
    <row r="79" ht="13.5" customHeight="1" s="1659"/>
    <row r="80" ht="13.5" customHeight="1" s="1659"/>
    <row r="81" ht="13.5" customHeight="1" s="1659"/>
    <row r="82" ht="13.5" customHeight="1" s="1659"/>
    <row r="83" ht="13.5" customHeight="1" s="1659"/>
    <row r="84" ht="13.5" customHeight="1" s="1659"/>
    <row r="85" ht="13.5" customHeight="1" s="1659"/>
    <row r="86" ht="13.5" customHeight="1" s="1659"/>
    <row r="87" ht="13.5" customHeight="1" s="1659"/>
    <row r="88" ht="13.5" customHeight="1" s="1659"/>
    <row r="89" ht="13.5" customHeight="1" s="1659"/>
    <row r="90" ht="13.5" customHeight="1" s="1659"/>
    <row r="91" ht="13.5" customHeight="1" s="1659"/>
    <row r="92" ht="13.5" customHeight="1" s="1659"/>
    <row r="93" ht="13.5" customHeight="1" s="1659"/>
    <row r="94" ht="13.5" customHeight="1" s="1659"/>
    <row r="95" ht="13.5" customHeight="1" s="1659"/>
    <row r="96" ht="13.5" customHeight="1" s="1659"/>
    <row r="97" ht="13.5" customHeight="1" s="1659"/>
    <row r="98" ht="13.5" customHeight="1" s="1659"/>
    <row r="99" ht="13.5" customHeight="1" s="1659"/>
    <row r="100" ht="13.5" customHeight="1" s="1659"/>
    <row r="101" ht="13.5" customHeight="1" s="1659"/>
    <row r="102" ht="13.5" customHeight="1" s="1659"/>
    <row r="103" ht="13.5" customHeight="1" s="1659"/>
    <row r="104" ht="13.5" customHeight="1" s="1659"/>
    <row r="105" ht="13.5" customHeight="1" s="1659"/>
    <row r="106" ht="13.5" customHeight="1" s="1659"/>
    <row r="107" ht="13.5" customHeight="1" s="1659"/>
    <row r="108" ht="13.5" customHeight="1" s="1659"/>
    <row r="109" ht="13.5" customHeight="1" s="1659"/>
    <row r="110" ht="13.5" customHeight="1" s="1659"/>
    <row r="111" ht="13.5" customHeight="1" s="1659"/>
    <row r="112" ht="13.5" customHeight="1" s="1659"/>
    <row r="113" ht="13.5" customHeight="1" s="1659"/>
    <row r="114" ht="13.5" customHeight="1" s="1659"/>
    <row r="115" ht="13.5" customHeight="1" s="1659"/>
    <row r="116" ht="13.5" customHeight="1" s="1659"/>
    <row r="117" ht="13.5" customHeight="1" s="1659"/>
    <row r="118" ht="13.5" customHeight="1" s="1659"/>
    <row r="119" ht="13.5" customHeight="1" s="1659"/>
    <row r="120" ht="13.5" customHeight="1" s="1659"/>
    <row r="121" ht="13.5" customHeight="1" s="1659"/>
    <row r="122" ht="13.5" customHeight="1" s="1659"/>
    <row r="123" ht="13.5" customHeight="1" s="1659"/>
    <row r="124" ht="13.5" customHeight="1" s="1659"/>
    <row r="125" ht="13.5" customHeight="1" s="1659"/>
    <row r="126" ht="13.5" customHeight="1" s="1659"/>
    <row r="127" ht="13.5" customHeight="1" s="1659"/>
    <row r="128" ht="13.5" customHeight="1" s="1659"/>
    <row r="129" ht="13.5" customHeight="1" s="1659"/>
    <row r="130" ht="13.5" customHeight="1" s="1659"/>
    <row r="131" ht="13.5" customHeight="1" s="1659"/>
    <row r="132" ht="13.5" customHeight="1" s="1659"/>
    <row r="133" ht="13.5" customHeight="1" s="1659"/>
    <row r="134" ht="13.5" customHeight="1" s="1659"/>
    <row r="135" ht="13.5" customHeight="1" s="1659"/>
    <row r="136" ht="13.5" customHeight="1" s="1659"/>
    <row r="137" ht="13.5" customHeight="1" s="1659"/>
    <row r="138" ht="13.5" customHeight="1" s="1659"/>
    <row r="139" ht="13.5" customHeight="1" s="1659"/>
    <row r="140" ht="13.5" customHeight="1" s="1659"/>
    <row r="141" ht="13.5" customHeight="1" s="1659"/>
    <row r="142" ht="13.5" customHeight="1" s="1659"/>
    <row r="143" ht="13.5" customHeight="1" s="1659"/>
    <row r="144" ht="13.5" customHeight="1" s="1659"/>
    <row r="145" ht="13.5" customHeight="1" s="1659"/>
    <row r="146" ht="13.5" customHeight="1" s="1659"/>
    <row r="147" ht="13.5" customHeight="1" s="1659"/>
    <row r="148" ht="13.5" customHeight="1" s="1659"/>
    <row r="149" ht="13.5" customHeight="1" s="1659"/>
    <row r="150" ht="13.5" customHeight="1" s="1659"/>
    <row r="151" ht="13.5" customHeight="1" s="1659"/>
    <row r="152" ht="13.5" customHeight="1" s="1659"/>
    <row r="153" ht="13.5" customHeight="1" s="1659"/>
    <row r="154" ht="13.5" customHeight="1" s="1659"/>
    <row r="155" ht="13.5" customHeight="1" s="1659"/>
    <row r="156" ht="13.5" customHeight="1" s="1659"/>
    <row r="157" ht="13.5" customHeight="1" s="1659"/>
    <row r="158" ht="13.5" customHeight="1" s="1659"/>
    <row r="159" ht="13.5" customHeight="1" s="1659"/>
    <row r="160" ht="13.5" customHeight="1" s="1659"/>
    <row r="161" ht="13.5" customHeight="1" s="1659"/>
    <row r="162" ht="13.5" customHeight="1" s="1659"/>
    <row r="163" ht="13.5" customHeight="1" s="1659"/>
    <row r="164" ht="13.5" customHeight="1" s="1659"/>
    <row r="165" ht="13.5" customHeight="1" s="1659"/>
    <row r="166" ht="13.5" customHeight="1" s="1659"/>
    <row r="167" ht="13.5" customHeight="1" s="1659"/>
    <row r="168" ht="13.5" customHeight="1" s="1659"/>
    <row r="169" ht="13.5" customHeight="1" s="1659"/>
    <row r="170" ht="13.5" customHeight="1" s="1659"/>
    <row r="171" ht="13.5" customHeight="1" s="1659"/>
    <row r="172" ht="13.5" customHeight="1" s="1659"/>
    <row r="173" ht="13.5" customHeight="1" s="1659"/>
    <row r="174" ht="13.5" customHeight="1" s="1659"/>
    <row r="175" ht="13.5" customHeight="1" s="1659"/>
    <row r="176" ht="13.5" customHeight="1" s="1659"/>
    <row r="177" ht="13.5" customHeight="1" s="1659"/>
    <row r="178" ht="13.5" customHeight="1" s="1659"/>
    <row r="179" ht="13.5" customHeight="1" s="1659"/>
    <row r="180" ht="13.5" customHeight="1" s="1659"/>
    <row r="181" ht="13.5" customHeight="1" s="1659"/>
    <row r="182" ht="13.5" customHeight="1" s="1659"/>
    <row r="183" ht="13.5" customHeight="1" s="1659"/>
    <row r="184" ht="13.5" customHeight="1" s="1659"/>
    <row r="185" ht="13.5" customHeight="1" s="1659"/>
    <row r="186" ht="13.5" customHeight="1" s="1659"/>
    <row r="187" ht="13.5" customHeight="1" s="1659"/>
    <row r="188" ht="13.5" customHeight="1" s="1659"/>
    <row r="189" ht="13.5" customHeight="1" s="1659"/>
    <row r="190" ht="13.5" customHeight="1" s="1659"/>
    <row r="191" ht="13.5" customHeight="1" s="1659"/>
    <row r="192" ht="13.5" customHeight="1" s="1659"/>
    <row r="193" ht="13.5" customHeight="1" s="1659"/>
    <row r="194" ht="13.5" customHeight="1" s="1659"/>
    <row r="195" ht="13.5" customHeight="1" s="1659"/>
    <row r="196" ht="13.5" customHeight="1" s="1659"/>
    <row r="197" ht="13.5" customHeight="1" s="1659"/>
    <row r="198" ht="13.5" customHeight="1" s="1659"/>
    <row r="199" ht="13.5" customHeight="1" s="1659"/>
    <row r="200" ht="13.5" customHeight="1" s="1659"/>
    <row r="201" ht="13.5" customHeight="1" s="1659"/>
    <row r="202" ht="13.5" customHeight="1" s="1659"/>
    <row r="203" ht="13.5" customHeight="1" s="1659"/>
    <row r="204" ht="13.5" customHeight="1" s="1659"/>
    <row r="205" ht="13.5" customHeight="1" s="1659"/>
    <row r="206" ht="13.5" customHeight="1" s="1659"/>
    <row r="207" ht="13.5" customHeight="1" s="1659"/>
    <row r="208" ht="13.5" customHeight="1" s="1659"/>
    <row r="209" ht="13.5" customHeight="1" s="1659"/>
    <row r="210" ht="13.5" customHeight="1" s="1659"/>
    <row r="211" ht="13.5" customHeight="1" s="1659"/>
    <row r="212" ht="13.5" customHeight="1" s="1659"/>
    <row r="213" ht="13.5" customHeight="1" s="1659"/>
    <row r="214" ht="13.5" customHeight="1" s="1659"/>
    <row r="215" ht="13.5" customHeight="1" s="1659"/>
    <row r="216" ht="13.5" customHeight="1" s="1659"/>
    <row r="217" ht="13.5" customHeight="1" s="1659"/>
    <row r="218" ht="13.5" customHeight="1" s="1659"/>
    <row r="219" ht="13.5" customHeight="1" s="1659"/>
    <row r="220" ht="13.5" customHeight="1" s="1659"/>
    <row r="221" ht="13.5" customHeight="1" s="1659"/>
    <row r="222" ht="13.5" customHeight="1" s="1659"/>
    <row r="223" ht="13.5" customHeight="1" s="1659"/>
    <row r="224" ht="13.5" customHeight="1" s="1659"/>
    <row r="225" ht="13.5" customHeight="1" s="1659"/>
    <row r="226" ht="13.5" customHeight="1" s="1659"/>
    <row r="227" ht="13.5" customHeight="1" s="1659"/>
    <row r="228" ht="13.5" customHeight="1" s="1659"/>
    <row r="229" ht="13.5" customHeight="1" s="1659"/>
    <row r="230" ht="13.5" customHeight="1" s="1659"/>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sheetData>
  <mergeCells count="49">
    <mergeCell ref="E43:F43"/>
    <mergeCell ref="D11:F11"/>
    <mergeCell ref="A14:J14"/>
    <mergeCell ref="A2:A4"/>
    <mergeCell ref="I15:J15"/>
    <mergeCell ref="A45:B56"/>
    <mergeCell ref="D21:D22"/>
    <mergeCell ref="E42:F42"/>
    <mergeCell ref="C45:C46"/>
    <mergeCell ref="A38:J38"/>
    <mergeCell ref="D7:F7"/>
    <mergeCell ref="E17:F17"/>
    <mergeCell ref="E39:F39"/>
    <mergeCell ref="H45:J45"/>
    <mergeCell ref="E44:F44"/>
    <mergeCell ref="D45:D46"/>
    <mergeCell ref="E20:F20"/>
    <mergeCell ref="I16:J16"/>
    <mergeCell ref="E45:G45"/>
    <mergeCell ref="A8:C8"/>
    <mergeCell ref="E19:F19"/>
    <mergeCell ref="I41:J41"/>
    <mergeCell ref="C21:C22"/>
    <mergeCell ref="D9:F9"/>
    <mergeCell ref="A39:C44"/>
    <mergeCell ref="A15:C20"/>
    <mergeCell ref="D8:F8"/>
    <mergeCell ref="E40:F40"/>
    <mergeCell ref="I18:J18"/>
    <mergeCell ref="A10:C10"/>
    <mergeCell ref="I43:J43"/>
    <mergeCell ref="A21:B36"/>
    <mergeCell ref="E15:F15"/>
    <mergeCell ref="I42:J42"/>
    <mergeCell ref="A9:C9"/>
    <mergeCell ref="I39:J39"/>
    <mergeCell ref="E21:G21"/>
    <mergeCell ref="I17:J17"/>
    <mergeCell ref="D10:F10"/>
    <mergeCell ref="I44:J44"/>
    <mergeCell ref="A11:C11"/>
    <mergeCell ref="E16:F16"/>
    <mergeCell ref="I20:J20"/>
    <mergeCell ref="E41:F41"/>
    <mergeCell ref="I19:J19"/>
    <mergeCell ref="A7:C7"/>
    <mergeCell ref="E18:F18"/>
    <mergeCell ref="I40:J40"/>
    <mergeCell ref="H21:J21"/>
  </mergeCells>
  <conditionalFormatting sqref="D10:F10">
    <cfRule type="expression" priority="1" dxfId="151">
      <formula>$D$8="OTHERS"</formula>
    </cfRule>
  </conditionalFormatting>
  <dataValidations count="10">
    <dataValidation sqref="D12:F13" showDropDown="0" showInputMessage="0" showErrorMessage="1" allowBlank="1" type="list">
      <formula1>INDIRECT($D$10)</formula1>
    </dataValidation>
    <dataValidation sqref="D11:F11" showDropDown="0" showInputMessage="1" showErrorMessage="1" allowBlank="1" type="list">
      <formula1>"BAU,PRIORITY,SUPER PRIORITY"</formula1>
    </dataValidation>
    <dataValidation sqref="D8:F8" showDropDown="0" showInputMessage="1" showErrorMessage="1" allowBlank="1" type="list">
      <formula1>"1.1,2.2,3.3,4.4,5.5,6.6,7.7,8.8,9.9,10.10,11.11,12.12,CNT,RAMADAN/RAYA,SONGKRAN,SUPER BRAND DAY, PAYDAY,OTHERS"</formula1>
    </dataValidation>
    <dataValidation sqref="D7:F7" showDropDown="0" showInputMessage="1" showErrorMessage="1" allowBlank="1" type="list">
      <formula1>"Select Request Type, Product Management, Campaign Management"</formula1>
    </dataValidation>
    <dataValidation sqref="A10:C10" showDropDown="0" showInputMessage="1" showErrorMessage="1" allowBlank="1" promptTitle="Market Level Campaign Name" prompt="Free Text - Fill only when OTHERS selected above."/>
    <dataValidation sqref="A8:A9 B8:C8" showDropDown="0" showInputMessage="1" showErrorMessage="1" allowBlank="1" promptTitle="Campaign Name" prompt="Please select the Campaign Name_x000a_"/>
    <dataValidation sqref="D10:F10" showDropDown="0" showInputMessage="1" showErrorMessage="1" allowBlank="1"/>
    <dataValidation sqref="A11:C11" showDropDown="0" showInputMessage="1" showErrorMessage="1" allowBlank="1" promptTitle="Prioritisation" prompt="Please select the request type accordingly"/>
    <dataValidation sqref="A7:C7" showDropDown="0" showInputMessage="1" showErrorMessage="1" allowBlank="1" promptTitle="Request Type" prompt="Please select the request type"/>
    <dataValidation sqref="D9:F9" showDropDown="0" showInputMessage="1" showErrorMessage="1" allowBlank="1" type="list">
      <formula1>"Presale,Teaser,Dday,After Party,SBD,Mid Month,Category Campaign, BAU,Others"</formula1>
    </dataValidation>
  </dataValidations>
  <pageMargins left="0.7" right="0.7" top="0.75" bottom="0.75" header="0" footer="0"/>
  <pageSetup orientation="landscape"/>
</worksheet>
</file>

<file path=xl/worksheets/sheet7.xml><?xml version="1.0" encoding="utf-8"?>
<worksheet xmlns="http://schemas.openxmlformats.org/spreadsheetml/2006/main">
  <sheetPr codeName="Sheet5">
    <tabColor rgb="FF00B0F0"/>
    <outlinePr summaryBelow="1" summaryRight="1"/>
    <pageSetUpPr/>
  </sheetPr>
  <dimension ref="A1:D8"/>
  <sheetViews>
    <sheetView showGridLines="0" workbookViewId="0">
      <selection activeCell="A1" sqref="A1"/>
    </sheetView>
  </sheetViews>
  <sheetFormatPr baseColWidth="8" defaultColWidth="12.5" defaultRowHeight="15" customHeight="1"/>
  <cols>
    <col width="3" customWidth="1" style="3" min="1" max="1"/>
    <col width="16.296875" customWidth="1" style="3" min="2" max="2"/>
    <col width="56" customWidth="1" style="3" min="3" max="3"/>
    <col width="36.296875" customWidth="1" style="3" min="4" max="4"/>
    <col width="8.5" customWidth="1" style="3" min="5" max="26"/>
  </cols>
  <sheetData>
    <row r="1" ht="12.75" customHeight="1" s="1659">
      <c r="A1" s="7" t="inlineStr">
        <is>
          <t>No</t>
        </is>
      </c>
      <c r="B1" s="7" t="inlineStr">
        <is>
          <t>Tab Name</t>
        </is>
      </c>
      <c r="C1" s="7" t="inlineStr">
        <is>
          <t>Details</t>
        </is>
      </c>
      <c r="D1" s="7" t="inlineStr">
        <is>
          <t>Output</t>
        </is>
      </c>
    </row>
    <row r="2" ht="12.75" customHeight="1" s="1659">
      <c r="A2" s="8" t="n">
        <v>1</v>
      </c>
      <c r="B2" s="8" t="inlineStr">
        <is>
          <t>Instruction</t>
        </is>
      </c>
      <c r="C2" s="8" t="inlineStr">
        <is>
          <t>Instruction/guide for L'Oreal on how to fill-up brief template</t>
        </is>
      </c>
      <c r="D2" s="8" t="inlineStr">
        <is>
          <t>Input Accuracy</t>
        </is>
      </c>
    </row>
    <row r="3" ht="12.75" customHeight="1" s="1659">
      <c r="A3" s="8" t="n">
        <v>2</v>
      </c>
      <c r="B3" s="8" t="inlineStr">
        <is>
          <t>Overview</t>
        </is>
      </c>
      <c r="C3" s="9" t="inlineStr">
        <is>
          <t>To capture important fields for the request:
1) Market
2) Country
3) Division
4) Brand
5) Archetype
6) Platform
7) Request Name
8) Theme
9) Asstes Link
10) Elements
11) Promotion Type &amp; Date
12) Mechanics &amp; USP for Visual
13) Assets Deliverables</t>
        </is>
      </c>
      <c r="D3" s="10" t="inlineStr">
        <is>
          <t>- Request details: Market, Country, Division, Brand, Archetype, Platform, Request Name, Theme, Asstes Link
- Delivery date, Go-Live date
- Mechanics for Seller Centre Setup
- Type of assets</t>
        </is>
      </c>
    </row>
    <row r="4" ht="12.75" customHeight="1" s="1659">
      <c r="A4" s="8" t="n">
        <v>3</v>
      </c>
      <c r="B4" s="8" t="inlineStr">
        <is>
          <t>Promo</t>
        </is>
      </c>
      <c r="C4" s="8" t="inlineStr">
        <is>
          <t>Mechanics for Seller Centre Setup</t>
        </is>
      </c>
      <c r="D4" s="10" t="inlineStr">
        <is>
          <t>Creation below mechanic on Seller Centre
- Voucher
- Free Shipping
- Flexi Combo
- Brand Membership</t>
        </is>
      </c>
    </row>
    <row r="5" ht="12.75" customHeight="1" s="1659">
      <c r="A5" s="8" t="n">
        <v>4</v>
      </c>
      <c r="B5" s="8" t="inlineStr">
        <is>
          <t>Virtual Bundle (VB)</t>
        </is>
      </c>
      <c r="C5" s="8" t="inlineStr">
        <is>
          <t>Virtual Bundle details for Seller Centre Setup</t>
        </is>
      </c>
      <c r="D5" s="8" t="inlineStr">
        <is>
          <t>Creation of Virtual Bundle on Seller Centre</t>
        </is>
      </c>
    </row>
    <row r="6" ht="12.75" customHeight="1" s="1659">
      <c r="A6" s="8" t="n">
        <v>5</v>
      </c>
      <c r="B6" s="8" t="inlineStr">
        <is>
          <t>Price</t>
        </is>
      </c>
      <c r="C6" s="8" t="inlineStr">
        <is>
          <t>Price change/submission</t>
        </is>
      </c>
      <c r="D6" s="8" t="inlineStr">
        <is>
          <t>Price change/submission on Seller Centre</t>
        </is>
      </c>
    </row>
    <row r="7" ht="12.75" customHeight="1" s="1659">
      <c r="A7" s="8" t="n">
        <v>6</v>
      </c>
      <c r="B7" s="8" t="inlineStr">
        <is>
          <t>Visual A</t>
        </is>
      </c>
      <c r="C7" s="8" t="inlineStr">
        <is>
          <t>Submission of visual request and copywriting on assets if require</t>
        </is>
      </c>
      <c r="D7" s="8" t="inlineStr">
        <is>
          <t>Type of assets and its content</t>
        </is>
      </c>
    </row>
    <row r="8" ht="12.75" customHeight="1" s="1659">
      <c r="A8" s="8" t="n">
        <v>7</v>
      </c>
      <c r="B8" s="8" t="inlineStr">
        <is>
          <t>Visual B</t>
        </is>
      </c>
      <c r="C8" s="8" t="inlineStr">
        <is>
          <t>Visual request and copywriting (if require) - copy paste wireframe</t>
        </is>
      </c>
      <c r="D8" s="8" t="inlineStr">
        <is>
          <t>Type of assets and its content</t>
        </is>
      </c>
    </row>
    <row r="9" ht="12.75" customHeight="1" s="1659"/>
    <row r="10" ht="12.75" customHeight="1" s="1659"/>
    <row r="11" ht="12.75" customHeight="1" s="1659"/>
    <row r="12" ht="12.75" customHeight="1" s="1659"/>
    <row r="13" ht="12.75" customHeight="1" s="1659"/>
    <row r="14" ht="12.75" customHeight="1" s="1659"/>
    <row r="15" ht="12.75" customHeight="1" s="1659"/>
    <row r="16" ht="12.75" customHeight="1" s="1659"/>
    <row r="17" ht="12.75" customHeight="1" s="1659"/>
    <row r="18" ht="12.75" customHeight="1" s="1659"/>
    <row r="19" ht="12.75" customHeight="1" s="1659"/>
    <row r="20" ht="12.75" customHeight="1" s="1659"/>
    <row r="21" ht="12.75" customHeight="1" s="1659"/>
    <row r="22" ht="12.75" customHeight="1" s="1659"/>
    <row r="23" ht="12.75" customHeight="1" s="1659"/>
    <row r="24" ht="12.75" customHeight="1" s="1659"/>
    <row r="25" ht="12.75" customHeight="1" s="1659"/>
    <row r="26" ht="12.75" customHeight="1" s="1659"/>
    <row r="27" ht="12.75" customHeight="1" s="1659"/>
    <row r="28" ht="12.75" customHeight="1" s="1659"/>
    <row r="29" ht="12.75" customHeight="1" s="1659"/>
    <row r="30" ht="12.75" customHeight="1" s="1659"/>
    <row r="31" ht="12.75" customHeight="1" s="1659"/>
    <row r="32" ht="12.75" customHeight="1" s="1659"/>
    <row r="33" ht="12.75" customHeight="1" s="1659"/>
    <row r="34" ht="12.75" customHeight="1" s="1659"/>
    <row r="35" ht="12.75" customHeight="1" s="1659"/>
    <row r="36" ht="12.75" customHeight="1" s="1659"/>
    <row r="37" ht="12.75" customHeight="1" s="1659"/>
    <row r="38" ht="12.75" customHeight="1" s="1659"/>
    <row r="39" ht="12.75" customHeight="1" s="1659"/>
    <row r="40" ht="12.75" customHeight="1" s="1659"/>
    <row r="41" ht="12.75" customHeight="1" s="1659"/>
    <row r="42" ht="12.75" customHeight="1" s="1659"/>
    <row r="43" ht="12.75" customHeight="1" s="1659"/>
    <row r="44" ht="12.75" customHeight="1" s="1659"/>
    <row r="45" ht="12.75" customHeight="1" s="1659"/>
    <row r="46" ht="12.75" customHeight="1" s="1659"/>
    <row r="47" ht="12.75" customHeight="1" s="1659"/>
    <row r="48" ht="12.75" customHeight="1" s="1659"/>
    <row r="49" ht="12.75" customHeight="1" s="1659"/>
    <row r="50" ht="12.75" customHeight="1" s="1659"/>
    <row r="51" ht="12.75" customHeight="1" s="1659"/>
    <row r="52" ht="12.75" customHeight="1" s="1659"/>
    <row r="53" ht="12.75" customHeight="1" s="1659"/>
    <row r="54" ht="12.75" customHeight="1" s="1659"/>
    <row r="55" ht="12.75" customHeight="1" s="1659"/>
    <row r="56" ht="12.75" customHeight="1" s="1659"/>
    <row r="57" ht="12.75" customHeight="1" s="1659"/>
    <row r="58" ht="12.75" customHeight="1" s="1659"/>
    <row r="59" ht="12.75" customHeight="1" s="1659"/>
    <row r="60" ht="12.75" customHeight="1" s="1659"/>
    <row r="61" ht="12.75" customHeight="1" s="1659"/>
    <row r="62" ht="12.75" customHeight="1" s="1659"/>
    <row r="63" ht="12.75" customHeight="1" s="1659"/>
    <row r="64" ht="12.75" customHeight="1" s="1659"/>
    <row r="65" ht="12.75" customHeight="1" s="1659"/>
    <row r="66" ht="12.75" customHeight="1" s="1659"/>
    <row r="67" ht="12.75" customHeight="1" s="1659"/>
    <row r="68" ht="12.75" customHeight="1" s="1659"/>
    <row r="69" ht="12.75" customHeight="1" s="1659"/>
    <row r="70" ht="12.75" customHeight="1" s="1659"/>
    <row r="71" ht="12.75" customHeight="1" s="1659"/>
    <row r="72" ht="12.75" customHeight="1" s="1659"/>
    <row r="73" ht="12.75" customHeight="1" s="1659"/>
    <row r="74" ht="12.75" customHeight="1" s="1659"/>
    <row r="75" ht="12.75" customHeight="1" s="1659"/>
    <row r="76" ht="12.75" customHeight="1" s="1659"/>
    <row r="77" ht="12.75" customHeight="1" s="1659"/>
    <row r="78" ht="12.75" customHeight="1" s="1659"/>
    <row r="79" ht="12.75" customHeight="1" s="1659"/>
    <row r="80" ht="12.75" customHeight="1" s="1659"/>
    <row r="81" ht="12.75" customHeight="1" s="1659"/>
    <row r="82" ht="12.75" customHeight="1" s="1659"/>
    <row r="83" ht="12.75" customHeight="1" s="1659"/>
    <row r="84" ht="12.75" customHeight="1" s="1659"/>
    <row r="85" ht="12.75" customHeight="1" s="1659"/>
    <row r="86" ht="12.75" customHeight="1" s="1659"/>
    <row r="87" ht="12.75" customHeight="1" s="1659"/>
    <row r="88" ht="12.75" customHeight="1" s="1659"/>
    <row r="89" ht="12.75" customHeight="1" s="1659"/>
    <row r="90" ht="12.75" customHeight="1" s="1659"/>
    <row r="91" ht="12.75" customHeight="1" s="1659"/>
    <row r="92" ht="12.75" customHeight="1" s="1659"/>
    <row r="93" ht="12.75" customHeight="1" s="1659"/>
    <row r="94" ht="12.75" customHeight="1" s="1659"/>
    <row r="95" ht="12.75" customHeight="1" s="1659"/>
    <row r="96" ht="12.75" customHeight="1" s="1659"/>
    <row r="97" ht="12.75" customHeight="1" s="1659"/>
    <row r="98" ht="12.75" customHeight="1" s="1659"/>
    <row r="99" ht="12.75" customHeight="1" s="1659"/>
    <row r="100" ht="12.75" customHeight="1" s="1659"/>
    <row r="101" ht="12.75" customHeight="1" s="1659"/>
    <row r="102" ht="12.75" customHeight="1" s="1659"/>
    <row r="103" ht="12.75" customHeight="1" s="1659"/>
    <row r="104" ht="12.75" customHeight="1" s="1659"/>
    <row r="105" ht="12.75" customHeight="1" s="1659"/>
    <row r="106" ht="12.75" customHeight="1" s="1659"/>
    <row r="107" ht="12.75" customHeight="1" s="1659"/>
    <row r="108" ht="12.75" customHeight="1" s="1659"/>
    <row r="109" ht="12.75" customHeight="1" s="1659"/>
    <row r="110" ht="12.75" customHeight="1" s="1659"/>
    <row r="111" ht="12.75" customHeight="1" s="1659"/>
    <row r="112" ht="12.75" customHeight="1" s="1659"/>
    <row r="113" ht="12.75" customHeight="1" s="1659"/>
    <row r="114" ht="12.75" customHeight="1" s="1659"/>
    <row r="115" ht="12.75" customHeight="1" s="1659"/>
    <row r="116" ht="12.75" customHeight="1" s="1659"/>
    <row r="117" ht="12.75" customHeight="1" s="1659"/>
    <row r="118" ht="12.75" customHeight="1" s="1659"/>
    <row r="119" ht="12.75" customHeight="1" s="1659"/>
    <row r="120" ht="12.75" customHeight="1" s="1659"/>
    <row r="121" ht="12.75" customHeight="1" s="1659"/>
    <row r="122" ht="12.75" customHeight="1" s="1659"/>
    <row r="123" ht="12.75" customHeight="1" s="1659"/>
    <row r="124" ht="12.75" customHeight="1" s="1659"/>
    <row r="125" ht="12.75" customHeight="1" s="1659"/>
    <row r="126" ht="12.75" customHeight="1" s="1659"/>
    <row r="127" ht="12.75" customHeight="1" s="1659"/>
    <row r="128" ht="12.75" customHeight="1" s="1659"/>
    <row r="129" ht="12.75" customHeight="1" s="1659"/>
    <row r="130" ht="12.75" customHeight="1" s="1659"/>
    <row r="131" ht="12.75" customHeight="1" s="1659"/>
    <row r="132" ht="12.75" customHeight="1" s="1659"/>
    <row r="133" ht="12.75" customHeight="1" s="1659"/>
    <row r="134" ht="12.75" customHeight="1" s="1659"/>
    <row r="135" ht="12.75" customHeight="1" s="1659"/>
    <row r="136" ht="12.75" customHeight="1" s="1659"/>
    <row r="137" ht="12.75" customHeight="1" s="1659"/>
    <row r="138" ht="12.75" customHeight="1" s="1659"/>
    <row r="139" ht="12.75" customHeight="1" s="1659"/>
    <row r="140" ht="12.75" customHeight="1" s="1659"/>
    <row r="141" ht="12.75" customHeight="1" s="1659"/>
    <row r="142" ht="12.75" customHeight="1" s="1659"/>
    <row r="143" ht="12.75" customHeight="1" s="1659"/>
    <row r="144" ht="12.75" customHeight="1" s="1659"/>
    <row r="145" ht="12.75" customHeight="1" s="1659"/>
    <row r="146" ht="12.75" customHeight="1" s="1659"/>
    <row r="147" ht="12.75" customHeight="1" s="1659"/>
    <row r="148" ht="12.75" customHeight="1" s="1659"/>
    <row r="149" ht="12.75" customHeight="1" s="1659"/>
    <row r="150" ht="12.75" customHeight="1" s="1659"/>
    <row r="151" ht="12.75" customHeight="1" s="1659"/>
    <row r="152" ht="12.75" customHeight="1" s="1659"/>
    <row r="153" ht="12.75" customHeight="1" s="1659"/>
    <row r="154" ht="12.75" customHeight="1" s="1659"/>
    <row r="155" ht="12.75" customHeight="1" s="1659"/>
    <row r="156" ht="12.75" customHeight="1" s="1659"/>
    <row r="157" ht="12.75" customHeight="1" s="1659"/>
    <row r="158" ht="12.75" customHeight="1" s="1659"/>
    <row r="159" ht="12.75" customHeight="1" s="1659"/>
    <row r="160" ht="12.75" customHeight="1" s="1659"/>
    <row r="161" ht="12.75" customHeight="1" s="1659"/>
    <row r="162" ht="12.75" customHeight="1" s="1659"/>
    <row r="163" ht="12.75" customHeight="1" s="1659"/>
    <row r="164" ht="12.75" customHeight="1" s="1659"/>
    <row r="165" ht="12.75" customHeight="1" s="1659"/>
    <row r="166" ht="12.75" customHeight="1" s="1659"/>
    <row r="167" ht="12.75" customHeight="1" s="1659"/>
    <row r="168" ht="12.75" customHeight="1" s="1659"/>
    <row r="169" ht="12.75" customHeight="1" s="1659"/>
    <row r="170" ht="12.75" customHeight="1" s="1659"/>
    <row r="171" ht="12.75" customHeight="1" s="1659"/>
    <row r="172" ht="12.75" customHeight="1" s="1659"/>
    <row r="173" ht="12.75" customHeight="1" s="1659"/>
    <row r="174" ht="12.75" customHeight="1" s="1659"/>
    <row r="175" ht="12.75" customHeight="1" s="1659"/>
    <row r="176" ht="12.75" customHeight="1" s="1659"/>
    <row r="177" ht="12.75" customHeight="1" s="1659"/>
    <row r="178" ht="12.75" customHeight="1" s="1659"/>
    <row r="179" ht="12.75" customHeight="1" s="1659"/>
    <row r="180" ht="12.75" customHeight="1" s="1659"/>
    <row r="181" ht="12.75" customHeight="1" s="1659"/>
    <row r="182" ht="12.75" customHeight="1" s="1659"/>
    <row r="183" ht="12.75" customHeight="1" s="1659"/>
    <row r="184" ht="12.75" customHeight="1" s="1659"/>
    <row r="185" ht="12.75" customHeight="1" s="1659"/>
    <row r="186" ht="12.75" customHeight="1" s="1659"/>
    <row r="187" ht="12.75" customHeight="1" s="1659"/>
    <row r="188" ht="12.75" customHeight="1" s="1659"/>
    <row r="189" ht="12.75" customHeight="1" s="1659"/>
    <row r="190" ht="12.75" customHeight="1" s="1659"/>
    <row r="191" ht="12.75" customHeight="1" s="1659"/>
    <row r="192" ht="12.75" customHeight="1" s="1659"/>
    <row r="193" ht="12.75" customHeight="1" s="1659"/>
    <row r="194" ht="12.75" customHeight="1" s="1659"/>
    <row r="195" ht="12.75" customHeight="1" s="1659"/>
    <row r="196" ht="12.75" customHeight="1" s="1659"/>
    <row r="197" ht="12.75" customHeight="1" s="1659"/>
    <row r="198" ht="12.75" customHeight="1" s="1659"/>
    <row r="199" ht="12.75" customHeight="1" s="1659"/>
    <row r="200" ht="12.75" customHeight="1" s="1659"/>
    <row r="201" ht="12.75" customHeight="1" s="1659"/>
    <row r="202" ht="12.75" customHeight="1" s="1659"/>
    <row r="203" ht="12.75" customHeight="1" s="1659"/>
    <row r="204" ht="12.75" customHeight="1" s="1659"/>
    <row r="205" ht="12.75" customHeight="1" s="1659"/>
    <row r="206" ht="12.75" customHeight="1" s="1659"/>
    <row r="207" ht="12.75" customHeight="1" s="1659"/>
    <row r="208" ht="12.75" customHeight="1" s="1659"/>
    <row r="209" ht="12.75" customHeight="1" s="1659"/>
    <row r="210" ht="12.75" customHeight="1" s="1659"/>
    <row r="211" ht="12.75" customHeight="1" s="1659"/>
    <row r="212" ht="12.75" customHeight="1" s="1659"/>
    <row r="213" ht="12.75" customHeight="1" s="1659"/>
    <row r="214" ht="12.75" customHeight="1" s="1659"/>
    <row r="215" ht="12.75" customHeight="1" s="1659"/>
    <row r="216" ht="12.75" customHeight="1" s="1659"/>
    <row r="217" ht="12.75" customHeight="1" s="1659"/>
    <row r="218" ht="12.75" customHeight="1" s="1659"/>
    <row r="219" ht="12.75" customHeight="1" s="1659"/>
    <row r="220" ht="12.75" customHeight="1" s="1659"/>
    <row r="221" ht="12.75" customHeight="1" s="1659"/>
    <row r="222" ht="12.75" customHeight="1" s="1659"/>
    <row r="223" ht="12.75" customHeight="1" s="1659"/>
    <row r="224" ht="12.75" customHeight="1" s="1659"/>
    <row r="225" ht="12.75" customHeight="1" s="1659"/>
    <row r="226" ht="12.75" customHeight="1" s="1659"/>
    <row r="227" ht="12.75" customHeight="1" s="1659"/>
    <row r="228" ht="12.75" customHeight="1" s="1659"/>
    <row r="229" ht="12.75" customHeight="1" s="1659"/>
    <row r="230" ht="12.75" customHeight="1" s="1659"/>
    <row r="231" ht="12.75" customHeight="1" s="1659"/>
    <row r="232" ht="12.75" customHeight="1" s="1659"/>
    <row r="233" ht="12.75" customHeight="1" s="1659"/>
    <row r="234" ht="12.75" customHeight="1" s="1659"/>
    <row r="235" ht="12.75" customHeight="1" s="1659"/>
    <row r="236" ht="12.75" customHeight="1" s="1659"/>
    <row r="237" ht="12.75" customHeight="1" s="1659"/>
    <row r="238" ht="12.75" customHeight="1" s="1659"/>
    <row r="239" ht="12.75" customHeight="1" s="1659"/>
    <row r="240" ht="12.75" customHeight="1" s="1659"/>
    <row r="241" ht="12.75" customHeight="1" s="1659"/>
    <row r="242" ht="12.75" customHeight="1" s="1659"/>
    <row r="243" ht="12.75" customHeight="1" s="1659"/>
    <row r="244" ht="12.75" customHeight="1" s="1659"/>
    <row r="245" ht="12.75" customHeight="1" s="1659"/>
    <row r="246" ht="12.75" customHeight="1" s="1659"/>
    <row r="247" ht="12.75" customHeight="1" s="1659"/>
    <row r="248" ht="12.75" customHeight="1" s="1659"/>
    <row r="249" ht="12.75" customHeight="1" s="1659"/>
    <row r="250" ht="12.75" customHeight="1" s="1659"/>
    <row r="251" ht="12.75" customHeight="1" s="1659"/>
    <row r="252" ht="12.75" customHeight="1" s="1659"/>
    <row r="253" ht="12.75" customHeight="1" s="1659"/>
    <row r="254" ht="12.75" customHeight="1" s="1659"/>
    <row r="255" ht="12.75" customHeight="1" s="1659"/>
    <row r="256" ht="12.75" customHeight="1" s="1659"/>
    <row r="257" ht="12.75" customHeight="1" s="1659"/>
    <row r="258" ht="12.75" customHeight="1" s="1659"/>
    <row r="259" ht="12.75" customHeight="1" s="1659"/>
    <row r="260" ht="12.75" customHeight="1" s="1659"/>
    <row r="261" ht="12.75" customHeight="1" s="1659"/>
    <row r="262" ht="12.75" customHeight="1" s="1659"/>
    <row r="263" ht="12.75" customHeight="1" s="1659"/>
    <row r="264" ht="12.75" customHeight="1" s="1659"/>
    <row r="265" ht="12.75" customHeight="1" s="1659"/>
    <row r="266" ht="12.75" customHeight="1" s="1659"/>
    <row r="267" ht="12.75" customHeight="1" s="1659"/>
    <row r="268" ht="12.75" customHeight="1" s="1659"/>
    <row r="269" ht="12.75" customHeight="1" s="1659"/>
    <row r="270" ht="12.75" customHeight="1" s="1659"/>
    <row r="271" ht="12.75" customHeight="1" s="1659"/>
    <row r="272" ht="12.75" customHeight="1" s="1659"/>
    <row r="273" ht="12.75" customHeight="1" s="1659"/>
    <row r="274" ht="12.75" customHeight="1" s="1659"/>
    <row r="275" ht="12.75" customHeight="1" s="1659"/>
    <row r="276" ht="12.75" customHeight="1" s="1659"/>
    <row r="277" ht="12.75" customHeight="1" s="1659"/>
    <row r="278" ht="12.75" customHeight="1" s="1659"/>
    <row r="279" ht="12.75" customHeight="1" s="1659"/>
    <row r="280" ht="12.75" customHeight="1" s="1659"/>
    <row r="281" ht="12.75" customHeight="1" s="1659"/>
    <row r="282" ht="12.75" customHeight="1" s="1659"/>
    <row r="283" ht="12.75" customHeight="1" s="1659"/>
    <row r="284" ht="12.75" customHeight="1" s="1659"/>
    <row r="285" ht="12.75" customHeight="1" s="1659"/>
    <row r="286" ht="12.75" customHeight="1" s="1659"/>
    <row r="287" ht="12.75" customHeight="1" s="1659"/>
    <row r="288" ht="12.75" customHeight="1" s="1659"/>
    <row r="289" ht="12.75" customHeight="1" s="1659"/>
    <row r="290" ht="12.75" customHeight="1" s="1659"/>
    <row r="291" ht="12.75" customHeight="1" s="1659"/>
    <row r="292" ht="12.75" customHeight="1" s="1659"/>
    <row r="293" ht="12.75" customHeight="1" s="1659"/>
    <row r="294" ht="12.75" customHeight="1" s="1659"/>
    <row r="295" ht="12.75" customHeight="1" s="1659"/>
    <row r="296" ht="12.75" customHeight="1" s="1659"/>
    <row r="297" ht="12.75" customHeight="1" s="1659"/>
    <row r="298" ht="12.75" customHeight="1" s="1659"/>
    <row r="299" ht="12.75" customHeight="1" s="1659"/>
    <row r="300" ht="12.75" customHeight="1" s="1659"/>
    <row r="301" ht="12.75" customHeight="1" s="1659"/>
    <row r="302" ht="12.75" customHeight="1" s="1659"/>
    <row r="303" ht="12.75" customHeight="1" s="1659"/>
    <row r="304" ht="12.75" customHeight="1" s="1659"/>
    <row r="305" ht="12.75" customHeight="1" s="1659"/>
    <row r="306" ht="12.75" customHeight="1" s="1659"/>
    <row r="307" ht="12.75" customHeight="1" s="1659"/>
    <row r="308" ht="12.75" customHeight="1" s="1659"/>
    <row r="309" ht="12.75" customHeight="1" s="1659"/>
    <row r="310" ht="12.75" customHeight="1" s="1659"/>
    <row r="311" ht="12.75" customHeight="1" s="1659"/>
    <row r="312" ht="12.75" customHeight="1" s="1659"/>
    <row r="313" ht="12.75" customHeight="1" s="1659"/>
    <row r="314" ht="12.75" customHeight="1" s="1659"/>
    <row r="315" ht="12.75" customHeight="1" s="1659"/>
    <row r="316" ht="12.75" customHeight="1" s="1659"/>
    <row r="317" ht="12.75" customHeight="1" s="1659"/>
    <row r="318" ht="12.75" customHeight="1" s="1659"/>
    <row r="319" ht="12.75" customHeight="1" s="1659"/>
    <row r="320" ht="12.75" customHeight="1" s="1659"/>
    <row r="321" ht="12.75" customHeight="1" s="1659"/>
    <row r="322" ht="12.75" customHeight="1" s="1659"/>
    <row r="323" ht="12.75" customHeight="1" s="1659"/>
    <row r="324" ht="12.75" customHeight="1" s="1659"/>
    <row r="325" ht="12.75" customHeight="1" s="1659"/>
    <row r="326" ht="12.75" customHeight="1" s="1659"/>
    <row r="327" ht="12.75" customHeight="1" s="1659"/>
    <row r="328" ht="12.75" customHeight="1" s="1659"/>
    <row r="329" ht="12.75" customHeight="1" s="1659"/>
    <row r="330" ht="12.75" customHeight="1" s="1659"/>
    <row r="331" ht="12.75" customHeight="1" s="1659"/>
    <row r="332" ht="12.75" customHeight="1" s="1659"/>
    <row r="333" ht="12.75" customHeight="1" s="1659"/>
    <row r="334" ht="12.75" customHeight="1" s="1659"/>
    <row r="335" ht="12.75" customHeight="1" s="1659"/>
    <row r="336" ht="12.75" customHeight="1" s="1659"/>
    <row r="337" ht="12.75" customHeight="1" s="1659"/>
    <row r="338" ht="12.75" customHeight="1" s="1659"/>
    <row r="339" ht="12.75" customHeight="1" s="1659"/>
    <row r="340" ht="12.75" customHeight="1" s="1659"/>
    <row r="341" ht="12.75" customHeight="1" s="1659"/>
    <row r="342" ht="12.75" customHeight="1" s="1659"/>
    <row r="343" ht="12.75" customHeight="1" s="1659"/>
    <row r="344" ht="12.75" customHeight="1" s="1659"/>
    <row r="345" ht="12.75" customHeight="1" s="1659"/>
    <row r="346" ht="12.75" customHeight="1" s="1659"/>
    <row r="347" ht="12.75" customHeight="1" s="1659"/>
    <row r="348" ht="12.75" customHeight="1" s="1659"/>
    <row r="349" ht="12.75" customHeight="1" s="1659"/>
    <row r="350" ht="12.75" customHeight="1" s="1659"/>
    <row r="351" ht="12.75" customHeight="1" s="1659"/>
    <row r="352" ht="12.75" customHeight="1" s="1659"/>
    <row r="353" ht="12.75" customHeight="1" s="1659"/>
    <row r="354" ht="12.75" customHeight="1" s="1659"/>
    <row r="355" ht="12.75" customHeight="1" s="1659"/>
    <row r="356" ht="12.75" customHeight="1" s="1659"/>
    <row r="357" ht="12.75" customHeight="1" s="1659"/>
    <row r="358" ht="12.75" customHeight="1" s="1659"/>
    <row r="359" ht="12.75" customHeight="1" s="1659"/>
    <row r="360" ht="12.75" customHeight="1" s="1659"/>
    <row r="361" ht="12.75" customHeight="1" s="1659"/>
    <row r="362" ht="12.75" customHeight="1" s="1659"/>
    <row r="363" ht="12.75" customHeight="1" s="1659"/>
    <row r="364" ht="12.75" customHeight="1" s="1659"/>
    <row r="365" ht="12.75" customHeight="1" s="1659"/>
    <row r="366" ht="12.75" customHeight="1" s="1659"/>
    <row r="367" ht="12.75" customHeight="1" s="1659"/>
    <row r="368" ht="12.75" customHeight="1" s="1659"/>
    <row r="369" ht="12.75" customHeight="1" s="1659"/>
    <row r="370" ht="12.75" customHeight="1" s="1659"/>
    <row r="371" ht="12.75" customHeight="1" s="1659"/>
    <row r="372" ht="12.75" customHeight="1" s="1659"/>
    <row r="373" ht="12.75" customHeight="1" s="1659"/>
    <row r="374" ht="12.75" customHeight="1" s="1659"/>
    <row r="375" ht="12.75" customHeight="1" s="1659"/>
    <row r="376" ht="12.75" customHeight="1" s="1659"/>
    <row r="377" ht="12.75" customHeight="1" s="1659"/>
    <row r="378" ht="12.75" customHeight="1" s="1659"/>
    <row r="379" ht="12.75" customHeight="1" s="1659"/>
    <row r="380" ht="12.75" customHeight="1" s="1659"/>
    <row r="381" ht="12.75" customHeight="1" s="1659"/>
    <row r="382" ht="12.75" customHeight="1" s="1659"/>
    <row r="383" ht="12.75" customHeight="1" s="1659"/>
    <row r="384" ht="12.75" customHeight="1" s="1659"/>
    <row r="385" ht="12.75" customHeight="1" s="1659"/>
    <row r="386" ht="12.75" customHeight="1" s="1659"/>
    <row r="387" ht="12.75" customHeight="1" s="1659"/>
    <row r="388" ht="12.75" customHeight="1" s="1659"/>
    <row r="389" ht="12.75" customHeight="1" s="1659"/>
    <row r="390" ht="12.75" customHeight="1" s="1659"/>
    <row r="391" ht="12.75" customHeight="1" s="1659"/>
    <row r="392" ht="12.75" customHeight="1" s="1659"/>
    <row r="393" ht="12.75" customHeight="1" s="1659"/>
    <row r="394" ht="12.75" customHeight="1" s="1659"/>
    <row r="395" ht="12.75" customHeight="1" s="1659"/>
    <row r="396" ht="12.75" customHeight="1" s="1659"/>
    <row r="397" ht="12.75" customHeight="1" s="1659"/>
    <row r="398" ht="12.75" customHeight="1" s="1659"/>
    <row r="399" ht="12.75" customHeight="1" s="1659"/>
    <row r="400" ht="12.75" customHeight="1" s="1659"/>
    <row r="401" ht="12.75" customHeight="1" s="1659"/>
    <row r="402" ht="12.75" customHeight="1" s="1659"/>
    <row r="403" ht="12.75" customHeight="1" s="1659"/>
    <row r="404" ht="12.75" customHeight="1" s="1659"/>
    <row r="405" ht="12.75" customHeight="1" s="1659"/>
    <row r="406" ht="12.75" customHeight="1" s="1659"/>
    <row r="407" ht="12.75" customHeight="1" s="1659"/>
    <row r="408" ht="12.75" customHeight="1" s="1659"/>
    <row r="409" ht="12.75" customHeight="1" s="1659"/>
    <row r="410" ht="12.75" customHeight="1" s="1659"/>
    <row r="411" ht="12.75" customHeight="1" s="1659"/>
    <row r="412" ht="12.75" customHeight="1" s="1659"/>
    <row r="413" ht="12.75" customHeight="1" s="1659"/>
    <row r="414" ht="12.75" customHeight="1" s="1659"/>
    <row r="415" ht="12.75" customHeight="1" s="1659"/>
    <row r="416" ht="12.75" customHeight="1" s="1659"/>
    <row r="417" ht="12.75" customHeight="1" s="1659"/>
    <row r="418" ht="12.75" customHeight="1" s="1659"/>
    <row r="419" ht="12.75" customHeight="1" s="1659"/>
    <row r="420" ht="12.75" customHeight="1" s="1659"/>
    <row r="421" ht="12.75" customHeight="1" s="1659"/>
    <row r="422" ht="12.75" customHeight="1" s="1659"/>
    <row r="423" ht="12.75" customHeight="1" s="1659"/>
    <row r="424" ht="12.75" customHeight="1" s="1659"/>
    <row r="425" ht="12.75" customHeight="1" s="1659"/>
    <row r="426" ht="12.75" customHeight="1" s="1659"/>
    <row r="427" ht="12.75" customHeight="1" s="1659"/>
    <row r="428" ht="12.75" customHeight="1" s="1659"/>
    <row r="429" ht="12.75" customHeight="1" s="1659"/>
    <row r="430" ht="12.75" customHeight="1" s="1659"/>
    <row r="431" ht="12.75" customHeight="1" s="1659"/>
    <row r="432" ht="12.75" customHeight="1" s="1659"/>
    <row r="433" ht="12.75" customHeight="1" s="1659"/>
    <row r="434" ht="12.75" customHeight="1" s="1659"/>
    <row r="435" ht="12.75" customHeight="1" s="1659"/>
    <row r="436" ht="12.75" customHeight="1" s="1659"/>
    <row r="437" ht="12.75" customHeight="1" s="1659"/>
    <row r="438" ht="12.75" customHeight="1" s="1659"/>
    <row r="439" ht="12.75" customHeight="1" s="1659"/>
    <row r="440" ht="12.75" customHeight="1" s="1659"/>
    <row r="441" ht="12.75" customHeight="1" s="1659"/>
    <row r="442" ht="12.75" customHeight="1" s="1659"/>
    <row r="443" ht="12.75" customHeight="1" s="1659"/>
    <row r="444" ht="12.75" customHeight="1" s="1659"/>
    <row r="445" ht="12.75" customHeight="1" s="1659"/>
    <row r="446" ht="12.75" customHeight="1" s="1659"/>
    <row r="447" ht="12.75" customHeight="1" s="1659"/>
    <row r="448" ht="12.75" customHeight="1" s="1659"/>
    <row r="449" ht="12.75" customHeight="1" s="1659"/>
    <row r="450" ht="12.75" customHeight="1" s="1659"/>
    <row r="451" ht="12.75" customHeight="1" s="1659"/>
    <row r="452" ht="12.75" customHeight="1" s="1659"/>
    <row r="453" ht="12.75" customHeight="1" s="1659"/>
    <row r="454" ht="12.75" customHeight="1" s="1659"/>
    <row r="455" ht="12.75" customHeight="1" s="1659"/>
    <row r="456" ht="12.75" customHeight="1" s="1659"/>
    <row r="457" ht="12.75" customHeight="1" s="1659"/>
    <row r="458" ht="12.75" customHeight="1" s="1659"/>
    <row r="459" ht="12.75" customHeight="1" s="1659"/>
    <row r="460" ht="12.75" customHeight="1" s="1659"/>
    <row r="461" ht="12.75" customHeight="1" s="1659"/>
    <row r="462" ht="12.75" customHeight="1" s="1659"/>
    <row r="463" ht="12.75" customHeight="1" s="1659"/>
    <row r="464" ht="12.75" customHeight="1" s="1659"/>
    <row r="465" ht="12.75" customHeight="1" s="1659"/>
    <row r="466" ht="12.75" customHeight="1" s="1659"/>
    <row r="467" ht="12.75" customHeight="1" s="1659"/>
    <row r="468" ht="12.75" customHeight="1" s="1659"/>
    <row r="469" ht="12.75" customHeight="1" s="1659"/>
    <row r="470" ht="12.75" customHeight="1" s="1659"/>
    <row r="471" ht="12.75" customHeight="1" s="1659"/>
    <row r="472" ht="12.75" customHeight="1" s="1659"/>
    <row r="473" ht="12.75" customHeight="1" s="1659"/>
    <row r="474" ht="12.75" customHeight="1" s="1659"/>
    <row r="475" ht="12.75" customHeight="1" s="1659"/>
    <row r="476" ht="12.75" customHeight="1" s="1659"/>
    <row r="477" ht="12.75" customHeight="1" s="1659"/>
    <row r="478" ht="12.75" customHeight="1" s="1659"/>
    <row r="479" ht="12.75" customHeight="1" s="1659"/>
    <row r="480" ht="12.75" customHeight="1" s="1659"/>
    <row r="481" ht="12.75" customHeight="1" s="1659"/>
    <row r="482" ht="12.75" customHeight="1" s="1659"/>
    <row r="483" ht="12.75" customHeight="1" s="1659"/>
    <row r="484" ht="12.75" customHeight="1" s="1659"/>
    <row r="485" ht="12.75" customHeight="1" s="1659"/>
    <row r="486" ht="12.75" customHeight="1" s="1659"/>
    <row r="487" ht="12.75" customHeight="1" s="1659"/>
    <row r="488" ht="12.75" customHeight="1" s="1659"/>
    <row r="489" ht="12.75" customHeight="1" s="1659"/>
    <row r="490" ht="12.75" customHeight="1" s="1659"/>
    <row r="491" ht="12.75" customHeight="1" s="1659"/>
    <row r="492" ht="12.75" customHeight="1" s="1659"/>
    <row r="493" ht="12.75" customHeight="1" s="1659"/>
    <row r="494" ht="12.75" customHeight="1" s="1659"/>
    <row r="495" ht="12.75" customHeight="1" s="1659"/>
    <row r="496" ht="12.75" customHeight="1" s="1659"/>
    <row r="497" ht="12.75" customHeight="1" s="1659"/>
    <row r="498" ht="12.75" customHeight="1" s="1659"/>
    <row r="499" ht="12.75" customHeight="1" s="1659"/>
    <row r="500" ht="12.75" customHeight="1" s="1659"/>
    <row r="501" ht="12.75" customHeight="1" s="1659"/>
    <row r="502" ht="12.75" customHeight="1" s="1659"/>
    <row r="503" ht="12.75" customHeight="1" s="1659"/>
    <row r="504" ht="12.75" customHeight="1" s="1659"/>
    <row r="505" ht="12.75" customHeight="1" s="1659"/>
    <row r="506" ht="12.75" customHeight="1" s="1659"/>
    <row r="507" ht="12.75" customHeight="1" s="1659"/>
    <row r="508" ht="12.75" customHeight="1" s="1659"/>
    <row r="509" ht="12.75" customHeight="1" s="1659"/>
    <row r="510" ht="12.75" customHeight="1" s="1659"/>
    <row r="511" ht="12.75" customHeight="1" s="1659"/>
    <row r="512" ht="12.75" customHeight="1" s="1659"/>
    <row r="513" ht="12.75" customHeight="1" s="1659"/>
    <row r="514" ht="12.75" customHeight="1" s="1659"/>
    <row r="515" ht="12.75" customHeight="1" s="1659"/>
    <row r="516" ht="12.75" customHeight="1" s="1659"/>
    <row r="517" ht="12.75" customHeight="1" s="1659"/>
    <row r="518" ht="12.75" customHeight="1" s="1659"/>
    <row r="519" ht="12.75" customHeight="1" s="1659"/>
    <row r="520" ht="12.75" customHeight="1" s="1659"/>
    <row r="521" ht="12.75" customHeight="1" s="1659"/>
    <row r="522" ht="12.75" customHeight="1" s="1659"/>
    <row r="523" ht="12.75" customHeight="1" s="1659"/>
    <row r="524" ht="12.75" customHeight="1" s="1659"/>
    <row r="525" ht="12.75" customHeight="1" s="1659"/>
    <row r="526" ht="12.75" customHeight="1" s="1659"/>
    <row r="527" ht="12.75" customHeight="1" s="1659"/>
    <row r="528" ht="12.75" customHeight="1" s="1659"/>
    <row r="529" ht="12.75" customHeight="1" s="1659"/>
    <row r="530" ht="12.75" customHeight="1" s="1659"/>
    <row r="531" ht="12.75" customHeight="1" s="1659"/>
    <row r="532" ht="12.75" customHeight="1" s="1659"/>
    <row r="533" ht="12.75" customHeight="1" s="1659"/>
    <row r="534" ht="12.75" customHeight="1" s="1659"/>
    <row r="535" ht="12.75" customHeight="1" s="1659"/>
    <row r="536" ht="12.75" customHeight="1" s="1659"/>
    <row r="537" ht="12.75" customHeight="1" s="1659"/>
    <row r="538" ht="12.75" customHeight="1" s="1659"/>
    <row r="539" ht="12.75" customHeight="1" s="1659"/>
    <row r="540" ht="12.75" customHeight="1" s="1659"/>
    <row r="541" ht="12.75" customHeight="1" s="1659"/>
    <row r="542" ht="12.75" customHeight="1" s="1659"/>
    <row r="543" ht="12.75" customHeight="1" s="1659"/>
    <row r="544" ht="12.75" customHeight="1" s="1659"/>
    <row r="545" ht="12.75" customHeight="1" s="1659"/>
    <row r="546" ht="12.75" customHeight="1" s="1659"/>
    <row r="547" ht="12.75" customHeight="1" s="1659"/>
    <row r="548" ht="12.75" customHeight="1" s="1659"/>
    <row r="549" ht="12.75" customHeight="1" s="1659"/>
    <row r="550" ht="12.75" customHeight="1" s="1659"/>
    <row r="551" ht="12.75" customHeight="1" s="1659"/>
    <row r="552" ht="12.75" customHeight="1" s="1659"/>
    <row r="553" ht="12.75" customHeight="1" s="1659"/>
    <row r="554" ht="12.75" customHeight="1" s="1659"/>
    <row r="555" ht="12.75" customHeight="1" s="1659"/>
    <row r="556" ht="12.75" customHeight="1" s="1659"/>
    <row r="557" ht="12.75" customHeight="1" s="1659"/>
    <row r="558" ht="12.75" customHeight="1" s="1659"/>
    <row r="559" ht="12.75" customHeight="1" s="1659"/>
    <row r="560" ht="12.75" customHeight="1" s="1659"/>
    <row r="561" ht="12.75" customHeight="1" s="1659"/>
    <row r="562" ht="12.75" customHeight="1" s="1659"/>
    <row r="563" ht="12.75" customHeight="1" s="1659"/>
    <row r="564" ht="12.75" customHeight="1" s="1659"/>
    <row r="565" ht="12.75" customHeight="1" s="1659"/>
    <row r="566" ht="12.75" customHeight="1" s="1659"/>
    <row r="567" ht="12.75" customHeight="1" s="1659"/>
    <row r="568" ht="12.75" customHeight="1" s="1659"/>
    <row r="569" ht="12.75" customHeight="1" s="1659"/>
    <row r="570" ht="12.75" customHeight="1" s="1659"/>
    <row r="571" ht="12.75" customHeight="1" s="1659"/>
    <row r="572" ht="12.75" customHeight="1" s="1659"/>
    <row r="573" ht="12.75" customHeight="1" s="1659"/>
    <row r="574" ht="12.75" customHeight="1" s="1659"/>
    <row r="575" ht="12.75" customHeight="1" s="1659"/>
    <row r="576" ht="12.75" customHeight="1" s="1659"/>
    <row r="577" ht="12.75" customHeight="1" s="1659"/>
    <row r="578" ht="12.75" customHeight="1" s="1659"/>
    <row r="579" ht="12.75" customHeight="1" s="1659"/>
    <row r="580" ht="12.75" customHeight="1" s="1659"/>
    <row r="581" ht="12.75" customHeight="1" s="1659"/>
    <row r="582" ht="12.75" customHeight="1" s="1659"/>
    <row r="583" ht="12.75" customHeight="1" s="1659"/>
    <row r="584" ht="12.75" customHeight="1" s="1659"/>
    <row r="585" ht="12.75" customHeight="1" s="1659"/>
    <row r="586" ht="12.75" customHeight="1" s="1659"/>
    <row r="587" ht="12.75" customHeight="1" s="1659"/>
    <row r="588" ht="12.75" customHeight="1" s="1659"/>
    <row r="589" ht="12.75" customHeight="1" s="1659"/>
    <row r="590" ht="12.75" customHeight="1" s="1659"/>
    <row r="591" ht="12.75" customHeight="1" s="1659"/>
    <row r="592" ht="12.75" customHeight="1" s="1659"/>
    <row r="593" ht="12.75" customHeight="1" s="1659"/>
    <row r="594" ht="12.75" customHeight="1" s="1659"/>
    <row r="595" ht="12.75" customHeight="1" s="1659"/>
    <row r="596" ht="12.75" customHeight="1" s="1659"/>
    <row r="597" ht="12.75" customHeight="1" s="1659"/>
    <row r="598" ht="12.75" customHeight="1" s="1659"/>
    <row r="599" ht="12.75" customHeight="1" s="1659"/>
    <row r="600" ht="12.75" customHeight="1" s="1659"/>
    <row r="601" ht="12.75" customHeight="1" s="1659"/>
    <row r="602" ht="12.75" customHeight="1" s="1659"/>
    <row r="603" ht="12.75" customHeight="1" s="1659"/>
    <row r="604" ht="12.75" customHeight="1" s="1659"/>
    <row r="605" ht="12.75" customHeight="1" s="1659"/>
    <row r="606" ht="12.75" customHeight="1" s="1659"/>
    <row r="607" ht="12.75" customHeight="1" s="1659"/>
    <row r="608" ht="12.75" customHeight="1" s="1659"/>
    <row r="609" ht="12.75" customHeight="1" s="1659"/>
    <row r="610" ht="12.75" customHeight="1" s="1659"/>
    <row r="611" ht="12.75" customHeight="1" s="1659"/>
    <row r="612" ht="12.75" customHeight="1" s="1659"/>
    <row r="613" ht="12.75" customHeight="1" s="1659"/>
    <row r="614" ht="12.75" customHeight="1" s="1659"/>
    <row r="615" ht="12.75" customHeight="1" s="1659"/>
    <row r="616" ht="12.75" customHeight="1" s="1659"/>
    <row r="617" ht="12.75" customHeight="1" s="1659"/>
    <row r="618" ht="12.75" customHeight="1" s="1659"/>
    <row r="619" ht="12.75" customHeight="1" s="1659"/>
    <row r="620" ht="12.75" customHeight="1" s="1659"/>
    <row r="621" ht="12.75" customHeight="1" s="1659"/>
    <row r="622" ht="12.75" customHeight="1" s="1659"/>
    <row r="623" ht="12.75" customHeight="1" s="1659"/>
    <row r="624" ht="12.75" customHeight="1" s="1659"/>
    <row r="625" ht="12.75" customHeight="1" s="1659"/>
    <row r="626" ht="12.75" customHeight="1" s="1659"/>
    <row r="627" ht="12.75" customHeight="1" s="1659"/>
    <row r="628" ht="12.75" customHeight="1" s="1659"/>
    <row r="629" ht="12.75" customHeight="1" s="1659"/>
    <row r="630" ht="12.75" customHeight="1" s="1659"/>
    <row r="631" ht="12.75" customHeight="1" s="1659"/>
    <row r="632" ht="12.75" customHeight="1" s="1659"/>
    <row r="633" ht="12.75" customHeight="1" s="1659"/>
    <row r="634" ht="12.75" customHeight="1" s="1659"/>
    <row r="635" ht="12.75" customHeight="1" s="1659"/>
    <row r="636" ht="12.75" customHeight="1" s="1659"/>
    <row r="637" ht="12.75" customHeight="1" s="1659"/>
    <row r="638" ht="12.75" customHeight="1" s="1659"/>
    <row r="639" ht="12.75" customHeight="1" s="1659"/>
    <row r="640" ht="12.75" customHeight="1" s="1659"/>
    <row r="641" ht="12.75" customHeight="1" s="1659"/>
    <row r="642" ht="12.75" customHeight="1" s="1659"/>
    <row r="643" ht="12.75" customHeight="1" s="1659"/>
    <row r="644" ht="12.75" customHeight="1" s="1659"/>
    <row r="645" ht="12.75" customHeight="1" s="1659"/>
    <row r="646" ht="12.75" customHeight="1" s="1659"/>
    <row r="647" ht="12.75" customHeight="1" s="1659"/>
    <row r="648" ht="12.75" customHeight="1" s="1659"/>
    <row r="649" ht="12.75" customHeight="1" s="1659"/>
    <row r="650" ht="12.75" customHeight="1" s="1659"/>
    <row r="651" ht="12.75" customHeight="1" s="1659"/>
    <row r="652" ht="12.75" customHeight="1" s="1659"/>
    <row r="653" ht="12.75" customHeight="1" s="1659"/>
    <row r="654" ht="12.75" customHeight="1" s="1659"/>
    <row r="655" ht="12.75" customHeight="1" s="1659"/>
    <row r="656" ht="12.75" customHeight="1" s="1659"/>
    <row r="657" ht="12.75" customHeight="1" s="1659"/>
    <row r="658" ht="12.75" customHeight="1" s="1659"/>
    <row r="659" ht="12.75" customHeight="1" s="1659"/>
    <row r="660" ht="12.75" customHeight="1" s="1659"/>
    <row r="661" ht="12.75" customHeight="1" s="1659"/>
    <row r="662" ht="12.75" customHeight="1" s="1659"/>
    <row r="663" ht="12.75" customHeight="1" s="1659"/>
    <row r="664" ht="12.75" customHeight="1" s="1659"/>
    <row r="665" ht="12.75" customHeight="1" s="1659"/>
    <row r="666" ht="12.75" customHeight="1" s="1659"/>
    <row r="667" ht="12.75" customHeight="1" s="1659"/>
    <row r="668" ht="12.75" customHeight="1" s="1659"/>
    <row r="669" ht="12.75" customHeight="1" s="1659"/>
    <row r="670" ht="12.75" customHeight="1" s="1659"/>
    <row r="671" ht="12.75" customHeight="1" s="1659"/>
    <row r="672" ht="12.75" customHeight="1" s="1659"/>
    <row r="673" ht="12.75" customHeight="1" s="1659"/>
    <row r="674" ht="12.75" customHeight="1" s="1659"/>
    <row r="675" ht="12.75" customHeight="1" s="1659"/>
    <row r="676" ht="12.75" customHeight="1" s="1659"/>
    <row r="677" ht="12.75" customHeight="1" s="1659"/>
    <row r="678" ht="12.75" customHeight="1" s="1659"/>
    <row r="679" ht="12.75" customHeight="1" s="1659"/>
    <row r="680" ht="12.75" customHeight="1" s="1659"/>
    <row r="681" ht="12.75" customHeight="1" s="1659"/>
    <row r="682" ht="12.75" customHeight="1" s="1659"/>
    <row r="683" ht="12.75" customHeight="1" s="1659"/>
    <row r="684" ht="12.75" customHeight="1" s="1659"/>
    <row r="685" ht="12.75" customHeight="1" s="1659"/>
    <row r="686" ht="12.75" customHeight="1" s="1659"/>
    <row r="687" ht="12.75" customHeight="1" s="1659"/>
    <row r="688" ht="12.75" customHeight="1" s="1659"/>
    <row r="689" ht="12.75" customHeight="1" s="1659"/>
    <row r="690" ht="12.75" customHeight="1" s="1659"/>
    <row r="691" ht="12.75" customHeight="1" s="1659"/>
    <row r="692" ht="12.75" customHeight="1" s="1659"/>
    <row r="693" ht="12.75" customHeight="1" s="1659"/>
    <row r="694" ht="12.75" customHeight="1" s="1659"/>
    <row r="695" ht="12.75" customHeight="1" s="1659"/>
    <row r="696" ht="12.75" customHeight="1" s="1659"/>
    <row r="697" ht="12.75" customHeight="1" s="1659"/>
    <row r="698" ht="12.75" customHeight="1" s="1659"/>
    <row r="699" ht="12.75" customHeight="1" s="1659"/>
    <row r="700" ht="12.75" customHeight="1" s="1659"/>
    <row r="701" ht="12.75" customHeight="1" s="1659"/>
    <row r="702" ht="12.75" customHeight="1" s="1659"/>
    <row r="703" ht="12.75" customHeight="1" s="1659"/>
    <row r="704" ht="12.75" customHeight="1" s="1659"/>
    <row r="705" ht="12.75" customHeight="1" s="1659"/>
    <row r="706" ht="12.75" customHeight="1" s="1659"/>
    <row r="707" ht="12.75" customHeight="1" s="1659"/>
    <row r="708" ht="12.75" customHeight="1" s="1659"/>
    <row r="709" ht="12.75" customHeight="1" s="1659"/>
    <row r="710" ht="12.75" customHeight="1" s="1659"/>
    <row r="711" ht="12.75" customHeight="1" s="1659"/>
    <row r="712" ht="12.75" customHeight="1" s="1659"/>
    <row r="713" ht="12.75" customHeight="1" s="1659"/>
    <row r="714" ht="12.75" customHeight="1" s="1659"/>
    <row r="715" ht="12.75" customHeight="1" s="1659"/>
    <row r="716" ht="12.75" customHeight="1" s="1659"/>
    <row r="717" ht="12.75" customHeight="1" s="1659"/>
    <row r="718" ht="12.75" customHeight="1" s="1659"/>
    <row r="719" ht="12.75" customHeight="1" s="1659"/>
    <row r="720" ht="12.75" customHeight="1" s="1659"/>
    <row r="721" ht="12.75" customHeight="1" s="1659"/>
    <row r="722" ht="12.75" customHeight="1" s="1659"/>
    <row r="723" ht="12.75" customHeight="1" s="1659"/>
    <row r="724" ht="12.75" customHeight="1" s="1659"/>
    <row r="725" ht="12.75" customHeight="1" s="1659"/>
    <row r="726" ht="12.75" customHeight="1" s="1659"/>
    <row r="727" ht="12.75" customHeight="1" s="1659"/>
    <row r="728" ht="12.75" customHeight="1" s="1659"/>
    <row r="729" ht="12.75" customHeight="1" s="1659"/>
    <row r="730" ht="12.75" customHeight="1" s="1659"/>
    <row r="731" ht="12.75" customHeight="1" s="1659"/>
    <row r="732" ht="12.75" customHeight="1" s="1659"/>
    <row r="733" ht="12.75" customHeight="1" s="1659"/>
    <row r="734" ht="12.75" customHeight="1" s="1659"/>
    <row r="735" ht="12.75" customHeight="1" s="1659"/>
    <row r="736" ht="12.75" customHeight="1" s="1659"/>
    <row r="737" ht="12.75" customHeight="1" s="1659"/>
    <row r="738" ht="12.75" customHeight="1" s="1659"/>
    <row r="739" ht="12.75" customHeight="1" s="1659"/>
    <row r="740" ht="12.75" customHeight="1" s="1659"/>
    <row r="741" ht="12.75" customHeight="1" s="1659"/>
    <row r="742" ht="12.75" customHeight="1" s="1659"/>
    <row r="743" ht="12.75" customHeight="1" s="1659"/>
    <row r="744" ht="12.75" customHeight="1" s="1659"/>
    <row r="745" ht="12.75" customHeight="1" s="1659"/>
    <row r="746" ht="12.75" customHeight="1" s="1659"/>
    <row r="747" ht="12.75" customHeight="1" s="1659"/>
    <row r="748" ht="12.75" customHeight="1" s="1659"/>
    <row r="749" ht="12.75" customHeight="1" s="1659"/>
    <row r="750" ht="12.75" customHeight="1" s="1659"/>
    <row r="751" ht="12.75" customHeight="1" s="1659"/>
    <row r="752" ht="12.75" customHeight="1" s="1659"/>
    <row r="753" ht="12.75" customHeight="1" s="1659"/>
    <row r="754" ht="12.75" customHeight="1" s="1659"/>
    <row r="755" ht="12.75" customHeight="1" s="1659"/>
    <row r="756" ht="12.75" customHeight="1" s="1659"/>
    <row r="757" ht="12.75" customHeight="1" s="1659"/>
    <row r="758" ht="12.75" customHeight="1" s="1659"/>
    <row r="759" ht="12.75" customHeight="1" s="1659"/>
    <row r="760" ht="12.75" customHeight="1" s="1659"/>
    <row r="761" ht="12.75" customHeight="1" s="1659"/>
    <row r="762" ht="12.75" customHeight="1" s="1659"/>
    <row r="763" ht="12.75" customHeight="1" s="1659"/>
    <row r="764" ht="12.75" customHeight="1" s="1659"/>
    <row r="765" ht="12.75" customHeight="1" s="1659"/>
    <row r="766" ht="12.75" customHeight="1" s="1659"/>
    <row r="767" ht="12.75" customHeight="1" s="1659"/>
    <row r="768" ht="12.75" customHeight="1" s="1659"/>
    <row r="769" ht="12.75" customHeight="1" s="1659"/>
    <row r="770" ht="12.75" customHeight="1" s="1659"/>
    <row r="771" ht="12.75" customHeight="1" s="1659"/>
    <row r="772" ht="12.75" customHeight="1" s="1659"/>
    <row r="773" ht="12.75" customHeight="1" s="1659"/>
    <row r="774" ht="12.75" customHeight="1" s="1659"/>
    <row r="775" ht="12.75" customHeight="1" s="1659"/>
    <row r="776" ht="12.75" customHeight="1" s="1659"/>
    <row r="777" ht="12.75" customHeight="1" s="1659"/>
    <row r="778" ht="12.75" customHeight="1" s="1659"/>
    <row r="779" ht="12.75" customHeight="1" s="1659"/>
    <row r="780" ht="12.75" customHeight="1" s="1659"/>
    <row r="781" ht="12.75" customHeight="1" s="1659"/>
    <row r="782" ht="12.75" customHeight="1" s="1659"/>
    <row r="783" ht="12.75" customHeight="1" s="1659"/>
    <row r="784" ht="12.75" customHeight="1" s="1659"/>
    <row r="785" ht="12.75" customHeight="1" s="1659"/>
    <row r="786" ht="12.75" customHeight="1" s="1659"/>
    <row r="787" ht="12.75" customHeight="1" s="1659"/>
    <row r="788" ht="12.75" customHeight="1" s="1659"/>
    <row r="789" ht="12.75" customHeight="1" s="1659"/>
    <row r="790" ht="12.75" customHeight="1" s="1659"/>
    <row r="791" ht="12.75" customHeight="1" s="1659"/>
    <row r="792" ht="12.75" customHeight="1" s="1659"/>
    <row r="793" ht="12.75" customHeight="1" s="1659"/>
    <row r="794" ht="12.75" customHeight="1" s="1659"/>
    <row r="795" ht="12.75" customHeight="1" s="1659"/>
    <row r="796" ht="12.75" customHeight="1" s="1659"/>
    <row r="797" ht="12.75" customHeight="1" s="1659"/>
    <row r="798" ht="12.75" customHeight="1" s="1659"/>
    <row r="799" ht="12.75" customHeight="1" s="1659"/>
    <row r="800" ht="12.75" customHeight="1" s="1659"/>
    <row r="801" ht="12.75" customHeight="1" s="1659"/>
    <row r="802" ht="12.75" customHeight="1" s="1659"/>
    <row r="803" ht="12.75" customHeight="1" s="1659"/>
    <row r="804" ht="12.75" customHeight="1" s="1659"/>
    <row r="805" ht="12.75" customHeight="1" s="1659"/>
    <row r="806" ht="12.75" customHeight="1" s="1659"/>
    <row r="807" ht="12.75" customHeight="1" s="1659"/>
    <row r="808" ht="12.75" customHeight="1" s="1659"/>
    <row r="809" ht="12.75" customHeight="1" s="1659"/>
    <row r="810" ht="12.75" customHeight="1" s="1659"/>
    <row r="811" ht="12.75" customHeight="1" s="1659"/>
    <row r="812" ht="12.75" customHeight="1" s="1659"/>
    <row r="813" ht="12.75" customHeight="1" s="1659"/>
    <row r="814" ht="12.75" customHeight="1" s="1659"/>
    <row r="815" ht="12.75" customHeight="1" s="1659"/>
    <row r="816" ht="12.75" customHeight="1" s="1659"/>
    <row r="817" ht="12.75" customHeight="1" s="1659"/>
    <row r="818" ht="12.75" customHeight="1" s="1659"/>
    <row r="819" ht="12.75" customHeight="1" s="1659"/>
    <row r="820" ht="12.75" customHeight="1" s="1659"/>
    <row r="821" ht="12.75" customHeight="1" s="1659"/>
    <row r="822" ht="12.75" customHeight="1" s="1659"/>
    <row r="823" ht="12.75" customHeight="1" s="1659"/>
    <row r="824" ht="12.75" customHeight="1" s="1659"/>
    <row r="825" ht="12.75" customHeight="1" s="1659"/>
    <row r="826" ht="12.75" customHeight="1" s="1659"/>
    <row r="827" ht="12.75" customHeight="1" s="1659"/>
    <row r="828" ht="12.75" customHeight="1" s="1659"/>
    <row r="829" ht="12.75" customHeight="1" s="1659"/>
    <row r="830" ht="12.75" customHeight="1" s="1659"/>
    <row r="831" ht="12.75" customHeight="1" s="1659"/>
    <row r="832" ht="12.75" customHeight="1" s="1659"/>
    <row r="833" ht="12.75" customHeight="1" s="1659"/>
    <row r="834" ht="12.75" customHeight="1" s="1659"/>
    <row r="835" ht="12.75" customHeight="1" s="1659"/>
    <row r="836" ht="12.75" customHeight="1" s="1659"/>
    <row r="837" ht="12.75" customHeight="1" s="1659"/>
    <row r="838" ht="12.75" customHeight="1" s="1659"/>
    <row r="839" ht="12.75" customHeight="1" s="1659"/>
    <row r="840" ht="12.75" customHeight="1" s="1659"/>
    <row r="841" ht="12.75" customHeight="1" s="1659"/>
    <row r="842" ht="12.75" customHeight="1" s="1659"/>
    <row r="843" ht="12.75" customHeight="1" s="1659"/>
    <row r="844" ht="12.75" customHeight="1" s="1659"/>
    <row r="845" ht="12.75" customHeight="1" s="1659"/>
    <row r="846" ht="12.75" customHeight="1" s="1659"/>
    <row r="847" ht="12.75" customHeight="1" s="1659"/>
    <row r="848" ht="12.75" customHeight="1" s="1659"/>
    <row r="849" ht="12.75" customHeight="1" s="1659"/>
    <row r="850" ht="12.75" customHeight="1" s="1659"/>
    <row r="851" ht="12.75" customHeight="1" s="1659"/>
    <row r="852" ht="12.75" customHeight="1" s="1659"/>
    <row r="853" ht="12.75" customHeight="1" s="1659"/>
    <row r="854" ht="12.75" customHeight="1" s="1659"/>
    <row r="855" ht="12.75" customHeight="1" s="1659"/>
    <row r="856" ht="12.75" customHeight="1" s="1659"/>
    <row r="857" ht="12.75" customHeight="1" s="1659"/>
    <row r="858" ht="12.75" customHeight="1" s="1659"/>
    <row r="859" ht="12.75" customHeight="1" s="1659"/>
    <row r="860" ht="12.75" customHeight="1" s="1659"/>
    <row r="861" ht="12.75" customHeight="1" s="1659"/>
    <row r="862" ht="12.75" customHeight="1" s="1659"/>
    <row r="863" ht="12.75" customHeight="1" s="1659"/>
    <row r="864" ht="12.75" customHeight="1" s="1659"/>
    <row r="865" ht="12.75" customHeight="1" s="1659"/>
    <row r="866" ht="12.75" customHeight="1" s="1659"/>
    <row r="867" ht="12.75" customHeight="1" s="1659"/>
    <row r="868" ht="12.75" customHeight="1" s="1659"/>
    <row r="869" ht="12.75" customHeight="1" s="1659"/>
    <row r="870" ht="12.75" customHeight="1" s="1659"/>
    <row r="871" ht="12.75" customHeight="1" s="1659"/>
    <row r="872" ht="12.75" customHeight="1" s="1659"/>
    <row r="873" ht="12.75" customHeight="1" s="1659"/>
    <row r="874" ht="12.75" customHeight="1" s="1659"/>
    <row r="875" ht="12.75" customHeight="1" s="1659"/>
    <row r="876" ht="12.75" customHeight="1" s="1659"/>
    <row r="877" ht="12.75" customHeight="1" s="1659"/>
    <row r="878" ht="12.75" customHeight="1" s="1659"/>
    <row r="879" ht="12.75" customHeight="1" s="1659"/>
    <row r="880" ht="12.75" customHeight="1" s="1659"/>
    <row r="881" ht="12.75" customHeight="1" s="1659"/>
    <row r="882" ht="12.75" customHeight="1" s="1659"/>
    <row r="883" ht="12.75" customHeight="1" s="1659"/>
    <row r="884" ht="12.75" customHeight="1" s="1659"/>
    <row r="885" ht="12.75" customHeight="1" s="1659"/>
    <row r="886" ht="12.75" customHeight="1" s="1659"/>
    <row r="887" ht="12.75" customHeight="1" s="1659"/>
    <row r="888" ht="12.75" customHeight="1" s="1659"/>
    <row r="889" ht="12.75" customHeight="1" s="1659"/>
    <row r="890" ht="12.75" customHeight="1" s="1659"/>
    <row r="891" ht="12.75" customHeight="1" s="1659"/>
    <row r="892" ht="12.75" customHeight="1" s="1659"/>
    <row r="893" ht="12.75" customHeight="1" s="1659"/>
    <row r="894" ht="12.75" customHeight="1" s="1659"/>
    <row r="895" ht="12.75" customHeight="1" s="1659"/>
    <row r="896" ht="12.75" customHeight="1" s="1659"/>
    <row r="897" ht="12.75" customHeight="1" s="1659"/>
    <row r="898" ht="12.75" customHeight="1" s="1659"/>
    <row r="899" ht="12.75" customHeight="1" s="1659"/>
    <row r="900" ht="12.75" customHeight="1" s="1659"/>
    <row r="901" ht="12.75" customHeight="1" s="1659"/>
    <row r="902" ht="12.75" customHeight="1" s="1659"/>
    <row r="903" ht="12.75" customHeight="1" s="1659"/>
    <row r="904" ht="12.75" customHeight="1" s="1659"/>
    <row r="905" ht="12.75" customHeight="1" s="1659"/>
    <row r="906" ht="12.75" customHeight="1" s="1659"/>
    <row r="907" ht="12.75" customHeight="1" s="1659"/>
    <row r="908" ht="12.75" customHeight="1" s="1659"/>
    <row r="909" ht="12.75" customHeight="1" s="1659"/>
    <row r="910" ht="12.75" customHeight="1" s="1659"/>
    <row r="911" ht="12.75" customHeight="1" s="1659"/>
    <row r="912" ht="12.75" customHeight="1" s="1659"/>
    <row r="913" ht="12.75" customHeight="1" s="1659"/>
    <row r="914" ht="12.75" customHeight="1" s="1659"/>
    <row r="915" ht="12.75" customHeight="1" s="1659"/>
    <row r="916" ht="12.75" customHeight="1" s="1659"/>
    <row r="917" ht="12.75" customHeight="1" s="1659"/>
    <row r="918" ht="12.75" customHeight="1" s="1659"/>
    <row r="919" ht="12.75" customHeight="1" s="1659"/>
    <row r="920" ht="12.75" customHeight="1" s="1659"/>
    <row r="921" ht="12.75" customHeight="1" s="1659"/>
    <row r="922" ht="12.75" customHeight="1" s="1659"/>
    <row r="923" ht="12.75" customHeight="1" s="1659"/>
    <row r="924" ht="12.75" customHeight="1" s="1659"/>
    <row r="925" ht="12.75" customHeight="1" s="1659"/>
    <row r="926" ht="12.75" customHeight="1" s="1659"/>
    <row r="927" ht="12.75" customHeight="1" s="1659"/>
    <row r="928" ht="12.75" customHeight="1" s="1659"/>
    <row r="929" ht="12.75" customHeight="1" s="1659"/>
    <row r="930" ht="12.75" customHeight="1" s="1659"/>
    <row r="931" ht="12.75" customHeight="1" s="1659"/>
    <row r="932" ht="12.75" customHeight="1" s="1659"/>
    <row r="933" ht="12.75" customHeight="1" s="1659"/>
    <row r="934" ht="12.75" customHeight="1" s="1659"/>
    <row r="935" ht="12.75" customHeight="1" s="1659"/>
    <row r="936" ht="12.75" customHeight="1" s="1659"/>
    <row r="937" ht="12.75" customHeight="1" s="1659"/>
    <row r="938" ht="12.75" customHeight="1" s="1659"/>
    <row r="939" ht="12.75" customHeight="1" s="1659"/>
    <row r="940" ht="12.75" customHeight="1" s="1659"/>
    <row r="941" ht="12.75" customHeight="1" s="1659"/>
    <row r="942" ht="12.75" customHeight="1" s="1659"/>
    <row r="943" ht="12.75" customHeight="1" s="1659"/>
    <row r="944" ht="12.75" customHeight="1" s="1659"/>
    <row r="945" ht="12.75" customHeight="1" s="1659"/>
    <row r="946" ht="12.75" customHeight="1" s="1659"/>
    <row r="947" ht="12.75" customHeight="1" s="1659"/>
    <row r="948" ht="12.75" customHeight="1" s="1659"/>
    <row r="949" ht="12.75" customHeight="1" s="1659"/>
    <row r="950" ht="12.75" customHeight="1" s="1659"/>
    <row r="951" ht="12.75" customHeight="1" s="1659"/>
    <row r="952" ht="12.75" customHeight="1" s="1659"/>
    <row r="953" ht="12.75" customHeight="1" s="1659"/>
    <row r="954" ht="12.75" customHeight="1" s="1659"/>
    <row r="955" ht="12.75" customHeight="1" s="1659"/>
    <row r="956" ht="12.75" customHeight="1" s="1659"/>
    <row r="957" ht="12.75" customHeight="1" s="1659"/>
    <row r="958" ht="12.75" customHeight="1" s="1659"/>
    <row r="959" ht="12.75" customHeight="1" s="1659"/>
    <row r="960" ht="12.75" customHeight="1" s="1659"/>
    <row r="961" ht="12.75" customHeight="1" s="1659"/>
    <row r="962" ht="12.75" customHeight="1" s="1659"/>
    <row r="963" ht="12.75" customHeight="1" s="1659"/>
    <row r="964" ht="12.75" customHeight="1" s="1659"/>
    <row r="965" ht="12.75" customHeight="1" s="1659"/>
    <row r="966" ht="12.75" customHeight="1" s="1659"/>
    <row r="967" ht="12.75" customHeight="1" s="1659"/>
    <row r="968" ht="12.75" customHeight="1" s="1659"/>
    <row r="969" ht="12.75" customHeight="1" s="1659"/>
    <row r="970" ht="12.75" customHeight="1" s="1659"/>
    <row r="971" ht="12.75" customHeight="1" s="1659"/>
    <row r="972" ht="12.75" customHeight="1" s="1659"/>
    <row r="973" ht="12.75" customHeight="1" s="1659"/>
    <row r="974" ht="12.75" customHeight="1" s="1659"/>
    <row r="975" ht="12.75" customHeight="1" s="1659"/>
    <row r="976" ht="12.75" customHeight="1" s="1659"/>
    <row r="977" ht="12.75" customHeight="1" s="1659"/>
    <row r="978" ht="12.75" customHeight="1" s="1659"/>
    <row r="979" ht="12.75" customHeight="1" s="1659"/>
    <row r="980" ht="12.75" customHeight="1" s="1659"/>
    <row r="981" ht="12.75" customHeight="1" s="1659"/>
    <row r="982" ht="12.75" customHeight="1" s="1659"/>
    <row r="983" ht="12.75" customHeight="1" s="1659"/>
    <row r="984" ht="12.75" customHeight="1" s="1659"/>
    <row r="985" ht="12.75" customHeight="1" s="1659"/>
    <row r="986" ht="12.75" customHeight="1" s="1659"/>
    <row r="987" ht="12.75" customHeight="1" s="1659"/>
    <row r="988" ht="12.75" customHeight="1" s="1659"/>
    <row r="989" ht="12.75" customHeight="1" s="1659"/>
    <row r="990" ht="12.75" customHeight="1" s="1659"/>
    <row r="991" ht="12.75" customHeight="1" s="1659"/>
    <row r="992" ht="12.75" customHeight="1" s="1659"/>
    <row r="993" ht="12.75" customHeight="1" s="1659"/>
    <row r="994" ht="12.75" customHeight="1" s="1659"/>
    <row r="995" ht="12.75" customHeight="1" s="1659"/>
    <row r="996" ht="12.75" customHeight="1" s="1659"/>
    <row r="997" ht="12.75" customHeight="1" s="1659"/>
    <row r="998" ht="12.75" customHeight="1" s="1659"/>
    <row r="999" ht="12.75" customHeight="1" s="1659"/>
    <row r="1000" ht="12.75" customHeight="1" s="1659"/>
  </sheetData>
  <pageMargins left="0.7" right="0.7" top="0.75" bottom="0.75" header="0" footer="0"/>
  <pageSetup orientation="landscape"/>
</worksheet>
</file>

<file path=xl/worksheets/sheet8.xml><?xml version="1.0" encoding="utf-8"?>
<worksheet xmlns="http://schemas.openxmlformats.org/spreadsheetml/2006/main">
  <sheetPr>
    <tabColor theme="5" tint="0.7999816888943144"/>
    <outlinePr summaryBelow="1" summaryRight="1"/>
    <pageSetUpPr/>
  </sheetPr>
  <dimension ref="A1:AI84"/>
  <sheetViews>
    <sheetView showGridLines="0" zoomScale="85" zoomScaleNormal="85" workbookViewId="0">
      <pane ySplit="6" topLeftCell="A7" activePane="bottomLeft" state="frozen"/>
      <selection pane="bottomLeft" activeCell="F8" sqref="F8:I9"/>
    </sheetView>
  </sheetViews>
  <sheetFormatPr baseColWidth="8" defaultColWidth="12.5" defaultRowHeight="15" customHeight="1"/>
  <cols>
    <col width="10" customWidth="1" style="321" min="1" max="1"/>
    <col width="12" customWidth="1" style="321" min="2" max="2"/>
    <col width="18.796875" customWidth="1" style="321" min="3" max="3"/>
    <col width="14.5" bestFit="1" customWidth="1" style="321" min="4" max="4"/>
    <col width="12" customWidth="1" style="321" min="5" max="6"/>
    <col width="13.5" customWidth="1" style="321" min="7" max="7"/>
    <col width="12" customWidth="1" style="321" min="8" max="14"/>
    <col width="13.296875" customWidth="1" style="321" min="15" max="15"/>
    <col width="12" customWidth="1" style="321" min="16" max="22"/>
    <col width="14" customWidth="1" style="321" min="23" max="24"/>
    <col width="12" customWidth="1" style="321" min="25" max="31"/>
    <col width="14.796875" customWidth="1" style="321" min="32" max="32"/>
    <col width="12" customWidth="1" style="321" min="33" max="35"/>
    <col width="12.5" customWidth="1" style="321" min="36" max="16384"/>
  </cols>
  <sheetData>
    <row r="1" ht="13.5" customFormat="1" customHeight="1" s="315">
      <c r="B1" s="1937" t="inlineStr">
        <is>
          <t>Type of Input require</t>
        </is>
      </c>
      <c r="C1" s="1667" t="inlineStr">
        <is>
          <t>*Mandatory Fields</t>
        </is>
      </c>
      <c r="E1" s="316" t="inlineStr">
        <is>
          <t>Changes done as per feedback</t>
        </is>
      </c>
      <c r="I1" s="317" t="inlineStr">
        <is>
          <t>Key Notes</t>
        </is>
      </c>
      <c r="AI1" s="393" t="n"/>
    </row>
    <row r="2" ht="13.5" customFormat="1" customHeight="1" s="315">
      <c r="B2" s="1918" t="n"/>
      <c r="C2" s="280" t="inlineStr">
        <is>
          <t>Optional Fields</t>
        </is>
      </c>
      <c r="I2" s="317" t="inlineStr">
        <is>
          <t>1. Kindly duplicate the table for additional campaigns that you may want to add for any month</t>
        </is>
      </c>
      <c r="AI2" s="393" t="n"/>
    </row>
    <row r="3" ht="13.5" customFormat="1" customHeight="1" s="315">
      <c r="B3" s="1919" t="n"/>
      <c r="C3" s="247" t="inlineStr">
        <is>
          <t>Dropdown</t>
        </is>
      </c>
      <c r="AI3" s="393" t="n"/>
    </row>
    <row r="4" ht="13.5" customFormat="1" customHeight="1" s="315">
      <c r="B4" s="318" t="inlineStr">
        <is>
          <t>*Please take note for any input with double pricing with same date/duration, SVC will submit the lowest price</t>
        </is>
      </c>
      <c r="AI4" s="393" t="n"/>
    </row>
    <row r="5" ht="13.5" customFormat="1" customHeight="1" s="315">
      <c r="B5" s="319" t="n"/>
      <c r="AI5" s="393" t="n"/>
    </row>
    <row r="6" ht="44.25" customFormat="1" customHeight="1" s="315">
      <c r="A6" s="1591" t="n"/>
      <c r="B6" s="1594" t="inlineStr">
        <is>
          <t>Promotion Type: Mega Day (applicable for campaign with no specific timing)</t>
        </is>
      </c>
      <c r="C6" s="1926" t="n"/>
      <c r="D6" s="1926" t="n"/>
      <c r="E6" s="1926" t="n"/>
      <c r="F6" s="1926" t="n"/>
      <c r="G6" s="1926" t="n"/>
      <c r="H6" s="1926" t="n"/>
      <c r="I6" s="1938" t="n"/>
      <c r="J6" s="1597" t="inlineStr">
        <is>
          <t>Promotion Type: BAU only (applicable for campaign with no specific timing)</t>
        </is>
      </c>
      <c r="K6" s="1926" t="n"/>
      <c r="L6" s="1926" t="n"/>
      <c r="M6" s="1926" t="n"/>
      <c r="N6" s="1926" t="n"/>
      <c r="O6" s="1926" t="n"/>
      <c r="P6" s="1926" t="n"/>
      <c r="Q6" s="1938" t="n"/>
      <c r="R6" s="1598" t="inlineStr">
        <is>
          <t>Promotion Type: Flash etc (applicable for campaign with specific timing)</t>
        </is>
      </c>
      <c r="S6" s="1926" t="n"/>
      <c r="T6" s="1926" t="n"/>
      <c r="U6" s="1926" t="n"/>
      <c r="V6" s="1926" t="n"/>
      <c r="W6" s="1926" t="n"/>
      <c r="X6" s="1926" t="n"/>
      <c r="Y6" s="1926" t="n"/>
      <c r="Z6" s="1938" t="n"/>
      <c r="AA6" s="1598" t="inlineStr">
        <is>
          <t>Promotion Type: Flash, BMO, etc (applicable for campaign with specific timing)</t>
        </is>
      </c>
      <c r="AB6" s="1926" t="n"/>
      <c r="AC6" s="1926" t="n"/>
      <c r="AD6" s="1926" t="n"/>
      <c r="AE6" s="1926" t="n"/>
      <c r="AF6" s="1926" t="n"/>
      <c r="AG6" s="1926" t="n"/>
      <c r="AH6" s="1938" t="n"/>
      <c r="AI6" s="321" t="n"/>
    </row>
    <row r="7" ht="18.75" customFormat="1" customHeight="1" s="315">
      <c r="A7" s="1591" t="n"/>
      <c r="B7" s="1588" t="inlineStr">
        <is>
          <t>Campaign Name*</t>
        </is>
      </c>
      <c r="C7" s="1939" t="n"/>
      <c r="D7" s="1586" t="inlineStr">
        <is>
          <t>Name of the campaign</t>
        </is>
      </c>
      <c r="E7" s="1940" t="n"/>
      <c r="F7" s="1940" t="n"/>
      <c r="G7" s="1940" t="n"/>
      <c r="H7" s="1940" t="n"/>
      <c r="I7" s="1939" t="n"/>
      <c r="J7" s="1588" t="inlineStr">
        <is>
          <t>Campaign Name*</t>
        </is>
      </c>
      <c r="K7" s="1939" t="n"/>
      <c r="L7" s="1586" t="inlineStr">
        <is>
          <t>Name of the campaign</t>
        </is>
      </c>
      <c r="M7" s="1940" t="n"/>
      <c r="N7" s="1940" t="n"/>
      <c r="O7" s="1940" t="n"/>
      <c r="P7" s="1940" t="n"/>
      <c r="Q7" s="1939" t="n"/>
      <c r="R7" s="1588" t="inlineStr">
        <is>
          <t>Campaign Name*</t>
        </is>
      </c>
      <c r="S7" s="1939" t="n"/>
      <c r="T7" s="1586" t="inlineStr">
        <is>
          <t>Name of the campaign</t>
        </is>
      </c>
      <c r="U7" s="1940" t="n"/>
      <c r="V7" s="1940" t="n"/>
      <c r="W7" s="1940" t="n"/>
      <c r="X7" s="1940" t="n"/>
      <c r="Y7" s="1940" t="n"/>
      <c r="Z7" s="1939" t="n"/>
      <c r="AA7" s="1588" t="inlineStr">
        <is>
          <t>Campaign Name*</t>
        </is>
      </c>
      <c r="AB7" s="1939" t="n"/>
      <c r="AC7" s="1586" t="inlineStr">
        <is>
          <t>Name of the campaign</t>
        </is>
      </c>
      <c r="AD7" s="1940" t="n"/>
      <c r="AE7" s="1940" t="n"/>
      <c r="AF7" s="1940" t="n"/>
      <c r="AG7" s="1940" t="n"/>
      <c r="AH7" s="1939" t="n"/>
      <c r="AI7" s="321" t="n"/>
    </row>
    <row r="8" ht="13.5" customFormat="1" customHeight="1" s="315">
      <c r="A8" s="1590" t="n"/>
      <c r="B8" s="323" t="inlineStr">
        <is>
          <t>Start Date*</t>
        </is>
      </c>
      <c r="C8" s="1582" t="inlineStr">
        <is>
          <t>Start Date</t>
        </is>
      </c>
      <c r="D8" s="493" t="n"/>
      <c r="E8" s="1941" t="n"/>
      <c r="F8" s="324" t="inlineStr">
        <is>
          <t>Start Time*</t>
        </is>
      </c>
      <c r="G8" s="1582" t="inlineStr">
        <is>
          <t>Start Time</t>
        </is>
      </c>
      <c r="H8" s="493" t="n"/>
      <c r="I8" s="1941" t="n"/>
      <c r="J8" s="325" t="inlineStr">
        <is>
          <t>Start Date*</t>
        </is>
      </c>
      <c r="K8" s="1582" t="inlineStr">
        <is>
          <t>Start Date</t>
        </is>
      </c>
      <c r="L8" s="493" t="n"/>
      <c r="M8" s="1941" t="n"/>
      <c r="N8" s="324" t="inlineStr">
        <is>
          <t>Start Time*</t>
        </is>
      </c>
      <c r="O8" s="1582" t="inlineStr">
        <is>
          <t>Start Time</t>
        </is>
      </c>
      <c r="P8" s="493" t="n"/>
      <c r="Q8" s="1941" t="n"/>
      <c r="R8" s="325" t="inlineStr">
        <is>
          <t>Start Date*</t>
        </is>
      </c>
      <c r="S8" s="1582" t="inlineStr">
        <is>
          <t>Start Date</t>
        </is>
      </c>
      <c r="T8" s="493" t="n"/>
      <c r="U8" s="1941" t="n"/>
      <c r="V8" s="324" t="inlineStr">
        <is>
          <t>Start Time*</t>
        </is>
      </c>
      <c r="W8" s="1582" t="inlineStr">
        <is>
          <t>Start Time</t>
        </is>
      </c>
      <c r="X8" s="493" t="n"/>
      <c r="Y8" s="493" t="n"/>
      <c r="Z8" s="1941" t="n"/>
      <c r="AA8" s="325" t="inlineStr">
        <is>
          <t>Start Date*</t>
        </is>
      </c>
      <c r="AB8" s="1582" t="inlineStr">
        <is>
          <t>Start Date</t>
        </is>
      </c>
      <c r="AC8" s="493" t="n"/>
      <c r="AD8" s="1941" t="n"/>
      <c r="AE8" s="324" t="inlineStr">
        <is>
          <t>Start Time*</t>
        </is>
      </c>
      <c r="AF8" s="1582" t="inlineStr">
        <is>
          <t>Start Time</t>
        </is>
      </c>
      <c r="AG8" s="493" t="n"/>
      <c r="AH8" s="1941" t="n"/>
      <c r="AI8" s="321" t="n"/>
    </row>
    <row r="9" ht="13.5" customFormat="1" customHeight="1" s="315">
      <c r="A9" s="1942" t="n"/>
      <c r="B9" s="326" t="inlineStr">
        <is>
          <t>End Date*</t>
        </is>
      </c>
      <c r="C9" s="1584" t="inlineStr">
        <is>
          <t>End Date</t>
        </is>
      </c>
      <c r="D9" s="1943" t="n"/>
      <c r="E9" s="1944" t="n"/>
      <c r="F9" s="327" t="inlineStr">
        <is>
          <t>End Time*</t>
        </is>
      </c>
      <c r="G9" s="1584" t="inlineStr">
        <is>
          <t>End Time</t>
        </is>
      </c>
      <c r="H9" s="1943" t="n"/>
      <c r="I9" s="1944" t="n"/>
      <c r="J9" s="328" t="inlineStr">
        <is>
          <t>End Date*</t>
        </is>
      </c>
      <c r="K9" s="1584" t="inlineStr">
        <is>
          <t>End Date</t>
        </is>
      </c>
      <c r="L9" s="1943" t="n"/>
      <c r="M9" s="1944" t="n"/>
      <c r="N9" s="327" t="inlineStr">
        <is>
          <t>End Time*</t>
        </is>
      </c>
      <c r="O9" s="1584" t="inlineStr">
        <is>
          <t>End Time</t>
        </is>
      </c>
      <c r="P9" s="1943" t="n"/>
      <c r="Q9" s="1944" t="n"/>
      <c r="R9" s="328" t="inlineStr">
        <is>
          <t>End Date*</t>
        </is>
      </c>
      <c r="S9" s="1584" t="inlineStr">
        <is>
          <t>End Date</t>
        </is>
      </c>
      <c r="T9" s="1943" t="n"/>
      <c r="U9" s="1944" t="n"/>
      <c r="V9" s="327" t="inlineStr">
        <is>
          <t>End Time*</t>
        </is>
      </c>
      <c r="W9" s="1584" t="inlineStr">
        <is>
          <t>End Time</t>
        </is>
      </c>
      <c r="X9" s="1943" t="n"/>
      <c r="Y9" s="1943" t="n"/>
      <c r="Z9" s="1944" t="n"/>
      <c r="AA9" s="328" t="inlineStr">
        <is>
          <t>End Date*</t>
        </is>
      </c>
      <c r="AB9" s="1584" t="inlineStr">
        <is>
          <t>End Date</t>
        </is>
      </c>
      <c r="AC9" s="1943" t="n"/>
      <c r="AD9" s="1944" t="n"/>
      <c r="AE9" s="327" t="inlineStr">
        <is>
          <t>End Time*</t>
        </is>
      </c>
      <c r="AF9" s="1584" t="inlineStr">
        <is>
          <t>End Time</t>
        </is>
      </c>
      <c r="AG9" s="1943" t="n"/>
      <c r="AH9" s="1944" t="n"/>
      <c r="AI9" s="321" t="n"/>
    </row>
    <row r="10" ht="41.4" customFormat="1" customHeight="1" s="315">
      <c r="A10" s="1591" t="n"/>
      <c r="B10" s="324" t="inlineStr">
        <is>
          <t>Platform*</t>
        </is>
      </c>
      <c r="C10" s="329" t="inlineStr">
        <is>
          <t>Lazada SKU*</t>
        </is>
      </c>
      <c r="D10" s="324" t="inlineStr">
        <is>
          <t>EAN*</t>
        </is>
      </c>
      <c r="E10" s="330" t="inlineStr">
        <is>
          <t>Product Name</t>
        </is>
      </c>
      <c r="F10" s="330" t="inlineStr">
        <is>
          <t>Current Price - RSP
(THB)</t>
        </is>
      </c>
      <c r="G10" s="331" t="inlineStr">
        <is>
          <t>Discount (%) (Optional - for validation)</t>
        </is>
      </c>
      <c r="H10" s="324" t="inlineStr">
        <is>
          <t>Price (Campaign Price)*</t>
        </is>
      </c>
      <c r="I10" s="332" t="inlineStr">
        <is>
          <t>Remarks</t>
        </is>
      </c>
      <c r="J10" s="324" t="inlineStr">
        <is>
          <t>Platform*</t>
        </is>
      </c>
      <c r="K10" s="333" t="inlineStr">
        <is>
          <t>Lazada SKU*</t>
        </is>
      </c>
      <c r="L10" s="324" t="inlineStr">
        <is>
          <t>EAN*</t>
        </is>
      </c>
      <c r="M10" s="330" t="inlineStr">
        <is>
          <t>Product Name</t>
        </is>
      </c>
      <c r="N10" s="330" t="inlineStr">
        <is>
          <t>Current Price - RSP
(THB)</t>
        </is>
      </c>
      <c r="O10" s="331" t="inlineStr">
        <is>
          <t>Discount (%) (Optional - for validation)</t>
        </is>
      </c>
      <c r="P10" s="324" t="inlineStr">
        <is>
          <t>Price (Campaign Price)*</t>
        </is>
      </c>
      <c r="Q10" s="332" t="inlineStr">
        <is>
          <t>Remarks</t>
        </is>
      </c>
      <c r="R10" s="324" t="inlineStr">
        <is>
          <t>Platform*</t>
        </is>
      </c>
      <c r="S10" s="333" t="inlineStr">
        <is>
          <t>Lazada SKU*</t>
        </is>
      </c>
      <c r="T10" s="324" t="inlineStr">
        <is>
          <t>EAN*</t>
        </is>
      </c>
      <c r="U10" s="330" t="inlineStr">
        <is>
          <t>Product Name</t>
        </is>
      </c>
      <c r="V10" s="330" t="inlineStr">
        <is>
          <t>Current Price - RSP
(THB)</t>
        </is>
      </c>
      <c r="W10" s="331" t="inlineStr">
        <is>
          <t>Discount (%) (Optional - for validation)</t>
        </is>
      </c>
      <c r="X10" s="479" t="inlineStr">
        <is>
          <t>Rebate (for CPD division)</t>
        </is>
      </c>
      <c r="Y10" s="324" t="inlineStr">
        <is>
          <t>Offer Price (Campaign Price)*</t>
        </is>
      </c>
      <c r="Z10" s="332" t="inlineStr">
        <is>
          <t>Remarks</t>
        </is>
      </c>
      <c r="AA10" s="324" t="inlineStr">
        <is>
          <t>Platform*</t>
        </is>
      </c>
      <c r="AB10" s="333" t="inlineStr">
        <is>
          <t>Lazada SKU*</t>
        </is>
      </c>
      <c r="AC10" s="324" t="inlineStr">
        <is>
          <t>EAN*</t>
        </is>
      </c>
      <c r="AD10" s="330" t="inlineStr">
        <is>
          <t>Product Name</t>
        </is>
      </c>
      <c r="AE10" s="330" t="inlineStr">
        <is>
          <t>Current Price - RSP
(THB)</t>
        </is>
      </c>
      <c r="AF10" s="331" t="inlineStr">
        <is>
          <t>Discount (%) (Optional - for validation)</t>
        </is>
      </c>
      <c r="AG10" s="324" t="inlineStr">
        <is>
          <t>Price (Campaign Price)*</t>
        </is>
      </c>
      <c r="AH10" s="332" t="inlineStr">
        <is>
          <t>Remarks</t>
        </is>
      </c>
      <c r="AI10" s="321" t="n"/>
    </row>
    <row r="11" ht="13.5" customHeight="1" s="1659">
      <c r="A11" s="334" t="inlineStr">
        <is>
          <t>Example</t>
        </is>
      </c>
      <c r="B11" s="335" t="inlineStr">
        <is>
          <t>Lazada</t>
        </is>
      </c>
      <c r="C11" s="1586" t="inlineStr">
        <is>
          <t>830914469_TH-1974242308</t>
        </is>
      </c>
      <c r="D11" s="336" t="n">
        <v>6902395827375</v>
      </c>
      <c r="E11" s="337" t="inlineStr">
        <is>
          <t>Maybelline City Mini Palette Eyeshadow - Uncaged Limited Edition</t>
        </is>
      </c>
      <c r="F11" s="337" t="n"/>
      <c r="G11" s="1586" t="n"/>
      <c r="H11" s="338" t="inlineStr">
        <is>
          <t>99.00</t>
        </is>
      </c>
      <c r="I11" s="337" t="n"/>
      <c r="J11" s="339" t="inlineStr">
        <is>
          <t>Lazada</t>
        </is>
      </c>
      <c r="K11" s="1586" t="inlineStr">
        <is>
          <t>830914469_TH-1974242308</t>
        </is>
      </c>
      <c r="L11" s="1586" t="n">
        <v>6902395827375</v>
      </c>
      <c r="M11" s="337" t="inlineStr">
        <is>
          <t>Maybelline City Mini Palette Eyeshadow - Uncaged Limited Edition</t>
        </is>
      </c>
      <c r="N11" s="337" t="n"/>
      <c r="O11" s="1586" t="n"/>
      <c r="P11" s="338" t="inlineStr">
        <is>
          <t>99.00</t>
        </is>
      </c>
      <c r="Q11" s="337" t="n"/>
      <c r="R11" s="339" t="inlineStr">
        <is>
          <t>Lazada</t>
        </is>
      </c>
      <c r="S11" s="1586" t="inlineStr">
        <is>
          <t>830914469_TH-1974242308</t>
        </is>
      </c>
      <c r="T11" s="1586" t="n">
        <v>6902395827375</v>
      </c>
      <c r="U11" s="337" t="inlineStr">
        <is>
          <t>Maybelline City Mini Palette Eyeshadow - Uncaged Limited Edition</t>
        </is>
      </c>
      <c r="V11" s="337" t="n"/>
      <c r="W11" s="1586" t="n"/>
      <c r="X11" s="1586" t="n"/>
      <c r="Y11" s="338" t="inlineStr">
        <is>
          <t>99.00</t>
        </is>
      </c>
      <c r="Z11" s="337" t="n"/>
      <c r="AA11" s="339" t="inlineStr">
        <is>
          <t>Lazada</t>
        </is>
      </c>
      <c r="AB11" s="1586" t="inlineStr">
        <is>
          <t>830914469_TH-1974242308</t>
        </is>
      </c>
      <c r="AC11" s="1586" t="n">
        <v>6902395827375</v>
      </c>
      <c r="AD11" s="337" t="inlineStr">
        <is>
          <t>Maybelline City Mini Palette Eyeshadow - Uncaged Limited Edition</t>
        </is>
      </c>
      <c r="AE11" s="337" t="n"/>
      <c r="AF11" s="1586" t="n"/>
      <c r="AG11" s="338" t="inlineStr">
        <is>
          <t>99.00</t>
        </is>
      </c>
      <c r="AH11" s="337" t="n"/>
      <c r="AI11" s="340" t="n"/>
    </row>
    <row r="12" ht="13.5" customHeight="1" s="1659">
      <c r="B12" s="341" t="n"/>
      <c r="C12" s="285" t="n"/>
      <c r="D12" s="285" t="n"/>
      <c r="E12" s="342" t="n"/>
      <c r="F12" s="342" t="n"/>
      <c r="G12" s="285" t="n"/>
      <c r="H12" s="343" t="n"/>
      <c r="I12" s="342" t="n"/>
      <c r="J12" s="344" t="n"/>
      <c r="K12" s="285" t="n"/>
      <c r="L12" s="285" t="n"/>
      <c r="M12" s="342" t="n"/>
      <c r="N12" s="342" t="n"/>
      <c r="O12" s="285" t="n"/>
      <c r="P12" s="343" t="n"/>
      <c r="Q12" s="342" t="n"/>
      <c r="R12" s="344" t="n"/>
      <c r="S12" s="285" t="n"/>
      <c r="T12" s="285" t="n"/>
      <c r="U12" s="342" t="n"/>
      <c r="V12" s="342" t="n"/>
      <c r="W12" s="285" t="n"/>
      <c r="X12" s="285" t="n"/>
      <c r="Y12" s="343" t="n"/>
      <c r="Z12" s="342" t="n"/>
      <c r="AA12" s="344" t="n"/>
      <c r="AB12" s="285" t="n"/>
      <c r="AC12" s="285" t="n"/>
      <c r="AD12" s="342" t="n"/>
      <c r="AE12" s="342" t="n"/>
      <c r="AF12" s="285" t="n"/>
      <c r="AG12" s="343" t="n"/>
      <c r="AH12" s="342" t="n"/>
    </row>
    <row r="13" ht="13.5" customHeight="1" s="1659">
      <c r="B13" s="341" t="n"/>
      <c r="C13" s="285" t="n"/>
      <c r="D13" s="285" t="n"/>
      <c r="E13" s="342" t="n"/>
      <c r="F13" s="342" t="n"/>
      <c r="G13" s="285" t="n"/>
      <c r="H13" s="343" t="n"/>
      <c r="I13" s="342" t="n"/>
      <c r="J13" s="344" t="n"/>
      <c r="K13" s="285" t="n"/>
      <c r="L13" s="285" t="n"/>
      <c r="M13" s="342" t="n"/>
      <c r="N13" s="342" t="n"/>
      <c r="O13" s="285" t="n"/>
      <c r="P13" s="343" t="n"/>
      <c r="Q13" s="342" t="n"/>
      <c r="R13" s="344" t="n"/>
      <c r="S13" s="285" t="n"/>
      <c r="T13" s="285" t="n"/>
      <c r="U13" s="342" t="n"/>
      <c r="V13" s="342" t="n"/>
      <c r="W13" s="285" t="n"/>
      <c r="X13" s="285" t="n"/>
      <c r="Y13" s="343" t="n"/>
      <c r="Z13" s="342" t="n"/>
      <c r="AA13" s="344" t="n"/>
      <c r="AB13" s="285" t="n"/>
      <c r="AC13" s="285" t="n"/>
      <c r="AD13" s="342" t="n"/>
      <c r="AE13" s="342" t="n"/>
      <c r="AF13" s="285" t="n"/>
      <c r="AG13" s="343" t="n"/>
      <c r="AH13" s="342" t="n"/>
    </row>
    <row r="14" ht="13.5" customHeight="1" s="1659">
      <c r="B14" s="341" t="n"/>
      <c r="C14" s="285" t="n"/>
      <c r="D14" s="285" t="n"/>
      <c r="E14" s="342" t="n"/>
      <c r="F14" s="342" t="n"/>
      <c r="G14" s="285" t="n"/>
      <c r="H14" s="343" t="n"/>
      <c r="I14" s="342" t="n"/>
      <c r="J14" s="344" t="n"/>
      <c r="K14" s="285" t="n"/>
      <c r="L14" s="285" t="n"/>
      <c r="M14" s="342" t="n"/>
      <c r="N14" s="342" t="n"/>
      <c r="O14" s="285" t="n"/>
      <c r="P14" s="343" t="n"/>
      <c r="Q14" s="342" t="n"/>
      <c r="R14" s="344" t="n"/>
      <c r="S14" s="285" t="n"/>
      <c r="T14" s="285" t="n"/>
      <c r="U14" s="342" t="n"/>
      <c r="V14" s="342" t="n"/>
      <c r="W14" s="285" t="n"/>
      <c r="X14" s="285" t="n"/>
      <c r="Y14" s="343" t="n"/>
      <c r="Z14" s="342" t="n"/>
      <c r="AA14" s="344" t="n"/>
      <c r="AB14" s="285" t="n"/>
      <c r="AC14" s="285" t="n"/>
      <c r="AD14" s="342" t="n"/>
      <c r="AE14" s="342" t="n"/>
      <c r="AF14" s="285" t="n"/>
      <c r="AG14" s="343" t="n"/>
      <c r="AH14" s="342" t="n"/>
    </row>
    <row r="15" ht="13.5" customHeight="1" s="1659">
      <c r="B15" s="341" t="n"/>
      <c r="C15" s="285" t="n"/>
      <c r="D15" s="285" t="n"/>
      <c r="E15" s="342" t="n"/>
      <c r="F15" s="342" t="n"/>
      <c r="G15" s="285" t="n"/>
      <c r="H15" s="343" t="n"/>
      <c r="I15" s="342" t="n"/>
      <c r="J15" s="344" t="n"/>
      <c r="K15" s="285" t="n"/>
      <c r="L15" s="285" t="n"/>
      <c r="M15" s="342" t="n"/>
      <c r="N15" s="342" t="n"/>
      <c r="O15" s="285" t="n"/>
      <c r="P15" s="343" t="n"/>
      <c r="Q15" s="342" t="n"/>
      <c r="R15" s="344" t="n"/>
      <c r="S15" s="285" t="n"/>
      <c r="T15" s="285" t="n"/>
      <c r="U15" s="342" t="n"/>
      <c r="V15" s="342" t="n"/>
      <c r="W15" s="285" t="n"/>
      <c r="X15" s="285" t="n"/>
      <c r="Y15" s="343" t="n"/>
      <c r="Z15" s="342" t="n"/>
      <c r="AA15" s="344" t="n"/>
      <c r="AB15" s="285" t="n"/>
      <c r="AC15" s="285" t="n"/>
      <c r="AD15" s="342" t="n"/>
      <c r="AE15" s="342" t="n"/>
      <c r="AF15" s="285" t="n"/>
      <c r="AG15" s="343" t="n"/>
      <c r="AH15" s="342" t="n"/>
    </row>
    <row r="16" ht="13.5" customHeight="1" s="1659">
      <c r="B16" s="341" t="n"/>
      <c r="C16" s="285" t="n"/>
      <c r="D16" s="285" t="n"/>
      <c r="E16" s="342" t="n"/>
      <c r="F16" s="342" t="n"/>
      <c r="G16" s="285" t="n"/>
      <c r="H16" s="343" t="n"/>
      <c r="I16" s="342" t="n"/>
      <c r="J16" s="345" t="n"/>
      <c r="K16" s="285" t="n"/>
      <c r="L16" s="285" t="n"/>
      <c r="M16" s="342" t="n"/>
      <c r="N16" s="342" t="n"/>
      <c r="O16" s="285" t="n"/>
      <c r="P16" s="343" t="n"/>
      <c r="Q16" s="342" t="n"/>
      <c r="R16" s="344" t="n"/>
      <c r="S16" s="285" t="n"/>
      <c r="T16" s="285" t="n"/>
      <c r="U16" s="342" t="n"/>
      <c r="V16" s="342" t="n"/>
      <c r="W16" s="285" t="n"/>
      <c r="X16" s="285" t="n"/>
      <c r="Y16" s="343" t="n"/>
      <c r="Z16" s="342" t="n"/>
      <c r="AA16" s="344" t="n"/>
      <c r="AB16" s="285" t="n"/>
      <c r="AC16" s="285" t="n"/>
      <c r="AD16" s="342" t="n"/>
      <c r="AE16" s="342" t="n"/>
      <c r="AF16" s="285" t="n"/>
      <c r="AG16" s="343" t="n"/>
      <c r="AH16" s="342" t="n"/>
    </row>
    <row r="17" ht="13.5" customHeight="1" s="1659">
      <c r="B17" s="341" t="n"/>
      <c r="C17" s="285" t="n"/>
      <c r="D17" s="285" t="n"/>
      <c r="E17" s="342" t="n"/>
      <c r="F17" s="342" t="n"/>
      <c r="G17" s="285" t="n"/>
      <c r="H17" s="285" t="n"/>
      <c r="I17" s="342" t="n"/>
      <c r="J17" s="344" t="n"/>
      <c r="K17" s="285" t="n"/>
      <c r="L17" s="285" t="n"/>
      <c r="M17" s="342" t="n"/>
      <c r="N17" s="342" t="n"/>
      <c r="O17" s="285" t="n"/>
      <c r="P17" s="285" t="n"/>
      <c r="Q17" s="342" t="n"/>
      <c r="R17" s="344" t="n"/>
      <c r="S17" s="285" t="n"/>
      <c r="T17" s="285" t="n"/>
      <c r="U17" s="342" t="n"/>
      <c r="V17" s="342" t="n"/>
      <c r="W17" s="285" t="n"/>
      <c r="X17" s="285" t="n"/>
      <c r="Y17" s="285" t="n"/>
      <c r="Z17" s="342" t="n"/>
      <c r="AA17" s="344" t="n"/>
      <c r="AB17" s="285" t="n"/>
      <c r="AC17" s="285" t="n"/>
      <c r="AD17" s="342" t="n"/>
      <c r="AE17" s="342" t="n"/>
      <c r="AF17" s="285" t="n"/>
      <c r="AG17" s="285" t="n"/>
      <c r="AH17" s="342" t="n"/>
    </row>
    <row r="18" ht="13.5" customHeight="1" s="1659">
      <c r="B18" s="341" t="n"/>
      <c r="C18" s="285" t="n"/>
      <c r="D18" s="285" t="n"/>
      <c r="E18" s="342" t="n"/>
      <c r="F18" s="342" t="n"/>
      <c r="G18" s="285" t="n"/>
      <c r="H18" s="285" t="n"/>
      <c r="I18" s="342" t="n"/>
      <c r="J18" s="344" t="n"/>
      <c r="K18" s="285" t="n"/>
      <c r="L18" s="285" t="n"/>
      <c r="M18" s="342" t="n"/>
      <c r="N18" s="342" t="n"/>
      <c r="O18" s="285" t="n"/>
      <c r="P18" s="285" t="n"/>
      <c r="Q18" s="342" t="n"/>
      <c r="R18" s="344" t="n"/>
      <c r="S18" s="285" t="n"/>
      <c r="T18" s="285" t="n"/>
      <c r="U18" s="342" t="n"/>
      <c r="V18" s="342" t="n"/>
      <c r="W18" s="285" t="n"/>
      <c r="X18" s="285" t="n"/>
      <c r="Y18" s="285" t="n"/>
      <c r="Z18" s="342" t="n"/>
      <c r="AA18" s="344" t="n"/>
      <c r="AB18" s="285" t="n"/>
      <c r="AC18" s="285" t="n"/>
      <c r="AD18" s="342" t="n"/>
      <c r="AE18" s="342" t="n"/>
      <c r="AF18" s="285" t="n"/>
      <c r="AG18" s="285" t="n"/>
      <c r="AH18" s="342" t="n"/>
    </row>
    <row r="19" ht="13.5" customHeight="1" s="1659">
      <c r="B19" s="341" t="n"/>
      <c r="C19" s="285" t="n"/>
      <c r="D19" s="285" t="n"/>
      <c r="E19" s="342" t="n"/>
      <c r="F19" s="342" t="n"/>
      <c r="G19" s="285" t="n"/>
      <c r="H19" s="285" t="n"/>
      <c r="I19" s="342" t="n"/>
      <c r="J19" s="344" t="n"/>
      <c r="K19" s="285" t="n"/>
      <c r="L19" s="285" t="n"/>
      <c r="M19" s="342" t="n"/>
      <c r="N19" s="342" t="n"/>
      <c r="O19" s="285" t="n"/>
      <c r="P19" s="285" t="n"/>
      <c r="Q19" s="342" t="n"/>
      <c r="R19" s="344" t="n"/>
      <c r="S19" s="285" t="n"/>
      <c r="T19" s="285" t="n"/>
      <c r="U19" s="342" t="n"/>
      <c r="V19" s="342" t="n"/>
      <c r="W19" s="285" t="n"/>
      <c r="X19" s="285" t="n"/>
      <c r="Y19" s="285" t="n"/>
      <c r="Z19" s="342" t="n"/>
      <c r="AA19" s="344" t="n"/>
      <c r="AB19" s="285" t="n"/>
      <c r="AC19" s="285" t="n"/>
      <c r="AD19" s="342" t="n"/>
      <c r="AE19" s="342" t="n"/>
      <c r="AF19" s="285" t="n"/>
      <c r="AG19" s="285" t="n"/>
      <c r="AH19" s="342" t="n"/>
    </row>
    <row r="20" ht="13.5" customHeight="1" s="1659">
      <c r="B20" s="341" t="n"/>
      <c r="C20" s="285" t="n"/>
      <c r="D20" s="285" t="n"/>
      <c r="E20" s="342" t="n"/>
      <c r="F20" s="342" t="n"/>
      <c r="G20" s="285" t="n"/>
      <c r="H20" s="285" t="n"/>
      <c r="I20" s="342" t="n"/>
      <c r="J20" s="344" t="n"/>
      <c r="K20" s="285" t="n"/>
      <c r="L20" s="285" t="n"/>
      <c r="M20" s="342" t="n"/>
      <c r="N20" s="342" t="n"/>
      <c r="O20" s="285" t="n"/>
      <c r="P20" s="285" t="n"/>
      <c r="Q20" s="342" t="n"/>
      <c r="R20" s="344" t="n"/>
      <c r="S20" s="285" t="n"/>
      <c r="T20" s="285" t="n"/>
      <c r="U20" s="342" t="n"/>
      <c r="V20" s="342" t="n"/>
      <c r="W20" s="285" t="n"/>
      <c r="X20" s="285" t="n"/>
      <c r="Y20" s="285" t="n"/>
      <c r="Z20" s="342" t="n"/>
      <c r="AA20" s="344" t="n"/>
      <c r="AB20" s="285" t="n"/>
      <c r="AC20" s="285" t="n"/>
      <c r="AD20" s="342" t="n"/>
      <c r="AE20" s="342" t="n"/>
      <c r="AF20" s="285" t="n"/>
      <c r="AG20" s="285" t="n"/>
      <c r="AH20" s="342" t="n"/>
    </row>
    <row r="21" ht="13.5" customHeight="1" s="1659">
      <c r="B21" s="341" t="n"/>
      <c r="C21" s="285" t="n"/>
      <c r="D21" s="285" t="n"/>
      <c r="E21" s="342" t="n"/>
      <c r="F21" s="342" t="n"/>
      <c r="G21" s="285" t="n"/>
      <c r="H21" s="285" t="n"/>
      <c r="I21" s="342" t="n"/>
      <c r="J21" s="344" t="n"/>
      <c r="K21" s="285" t="n"/>
      <c r="L21" s="285" t="n"/>
      <c r="M21" s="342" t="n"/>
      <c r="N21" s="342" t="n"/>
      <c r="O21" s="285" t="n"/>
      <c r="P21" s="285" t="n"/>
      <c r="Q21" s="342" t="n"/>
      <c r="R21" s="344" t="n"/>
      <c r="S21" s="285" t="n"/>
      <c r="T21" s="285" t="n"/>
      <c r="U21" s="342" t="n"/>
      <c r="V21" s="342" t="n"/>
      <c r="W21" s="285" t="n"/>
      <c r="X21" s="285" t="n"/>
      <c r="Y21" s="285" t="n"/>
      <c r="Z21" s="342" t="n"/>
      <c r="AA21" s="344" t="n"/>
      <c r="AB21" s="285" t="n"/>
      <c r="AC21" s="285" t="n"/>
      <c r="AD21" s="342" t="n"/>
      <c r="AE21" s="342" t="n"/>
      <c r="AF21" s="285" t="n"/>
      <c r="AG21" s="285" t="n"/>
      <c r="AH21" s="342" t="n"/>
    </row>
    <row r="22" ht="13.5" customHeight="1" s="1659">
      <c r="B22" s="341" t="n"/>
      <c r="C22" s="285" t="n"/>
      <c r="D22" s="285" t="n"/>
      <c r="E22" s="342" t="n"/>
      <c r="F22" s="342" t="n"/>
      <c r="G22" s="285" t="n"/>
      <c r="H22" s="285" t="n"/>
      <c r="I22" s="342" t="n"/>
      <c r="J22" s="344" t="n"/>
      <c r="K22" s="285" t="n"/>
      <c r="L22" s="285" t="n"/>
      <c r="M22" s="342" t="n"/>
      <c r="N22" s="342" t="n"/>
      <c r="O22" s="285" t="n"/>
      <c r="P22" s="285" t="n"/>
      <c r="Q22" s="342" t="n"/>
      <c r="R22" s="344" t="n"/>
      <c r="S22" s="285" t="n"/>
      <c r="T22" s="285" t="n"/>
      <c r="U22" s="342" t="n"/>
      <c r="V22" s="342" t="n"/>
      <c r="W22" s="285" t="n"/>
      <c r="X22" s="285" t="n"/>
      <c r="Y22" s="285" t="n"/>
      <c r="Z22" s="342" t="n"/>
      <c r="AA22" s="344" t="n"/>
      <c r="AB22" s="285" t="n"/>
      <c r="AC22" s="285" t="n"/>
      <c r="AD22" s="342" t="n"/>
      <c r="AE22" s="342" t="n"/>
      <c r="AF22" s="285" t="n"/>
      <c r="AG22" s="285" t="n"/>
      <c r="AH22" s="342" t="n"/>
    </row>
    <row r="23" ht="13.5" customHeight="1" s="1659">
      <c r="B23" s="341" t="n"/>
      <c r="C23" s="285" t="n"/>
      <c r="D23" s="285" t="n"/>
      <c r="E23" s="342" t="n"/>
      <c r="F23" s="342" t="n"/>
      <c r="G23" s="285" t="n"/>
      <c r="H23" s="285" t="n"/>
      <c r="I23" s="342" t="n"/>
      <c r="J23" s="344" t="n"/>
      <c r="K23" s="285" t="n"/>
      <c r="L23" s="285" t="n"/>
      <c r="M23" s="342" t="n"/>
      <c r="N23" s="342" t="n"/>
      <c r="O23" s="285" t="n"/>
      <c r="P23" s="285" t="n"/>
      <c r="Q23" s="342" t="n"/>
      <c r="R23" s="344" t="n"/>
      <c r="S23" s="285" t="n"/>
      <c r="T23" s="285" t="n"/>
      <c r="U23" s="342" t="n"/>
      <c r="V23" s="342" t="n"/>
      <c r="W23" s="285" t="n"/>
      <c r="X23" s="285" t="n"/>
      <c r="Y23" s="285" t="n"/>
      <c r="Z23" s="342" t="n"/>
      <c r="AA23" s="344" t="n"/>
      <c r="AB23" s="285" t="n"/>
      <c r="AC23" s="285" t="n"/>
      <c r="AD23" s="342" t="n"/>
      <c r="AE23" s="342" t="n"/>
      <c r="AF23" s="285" t="n"/>
      <c r="AG23" s="285" t="n"/>
      <c r="AH23" s="342" t="n"/>
    </row>
    <row r="24" ht="13.5" customHeight="1" s="1659">
      <c r="B24" s="341" t="n"/>
      <c r="C24" s="285" t="n"/>
      <c r="D24" s="285" t="n"/>
      <c r="E24" s="342" t="n"/>
      <c r="F24" s="342" t="n"/>
      <c r="G24" s="285" t="n"/>
      <c r="H24" s="285" t="n"/>
      <c r="I24" s="342" t="n"/>
      <c r="J24" s="344" t="n"/>
      <c r="K24" s="285" t="n"/>
      <c r="L24" s="285" t="n"/>
      <c r="M24" s="342" t="n"/>
      <c r="N24" s="342" t="n"/>
      <c r="O24" s="285" t="n"/>
      <c r="P24" s="285" t="n"/>
      <c r="Q24" s="342" t="n"/>
      <c r="R24" s="344" t="n"/>
      <c r="S24" s="285" t="n"/>
      <c r="T24" s="285" t="n"/>
      <c r="U24" s="342" t="n"/>
      <c r="V24" s="342" t="n"/>
      <c r="W24" s="285" t="n"/>
      <c r="X24" s="285" t="n"/>
      <c r="Y24" s="285" t="n"/>
      <c r="Z24" s="342" t="n"/>
      <c r="AA24" s="344" t="n"/>
      <c r="AB24" s="285" t="n"/>
      <c r="AC24" s="285" t="n"/>
      <c r="AD24" s="342" t="n"/>
      <c r="AE24" s="342" t="n"/>
      <c r="AF24" s="285" t="n"/>
      <c r="AG24" s="285" t="n"/>
      <c r="AH24" s="342" t="n"/>
    </row>
    <row r="25" ht="13.5" customHeight="1" s="1659">
      <c r="B25" s="341" t="n"/>
      <c r="C25" s="285" t="n"/>
      <c r="D25" s="285" t="n"/>
      <c r="E25" s="342" t="n"/>
      <c r="F25" s="342" t="n"/>
      <c r="G25" s="285" t="n"/>
      <c r="H25" s="285" t="n"/>
      <c r="I25" s="342" t="n"/>
      <c r="J25" s="344" t="n"/>
      <c r="K25" s="285" t="n"/>
      <c r="L25" s="285" t="n"/>
      <c r="M25" s="342" t="n"/>
      <c r="N25" s="342" t="n"/>
      <c r="O25" s="285" t="n"/>
      <c r="P25" s="285" t="n"/>
      <c r="Q25" s="342" t="n"/>
      <c r="R25" s="344" t="n"/>
      <c r="S25" s="285" t="n"/>
      <c r="T25" s="285" t="n"/>
      <c r="U25" s="342" t="n"/>
      <c r="V25" s="342" t="n"/>
      <c r="W25" s="285" t="n"/>
      <c r="X25" s="285" t="n"/>
      <c r="Y25" s="285" t="n"/>
      <c r="Z25" s="342" t="n"/>
      <c r="AA25" s="344" t="n"/>
      <c r="AB25" s="285" t="n"/>
      <c r="AC25" s="285" t="n"/>
      <c r="AD25" s="342" t="n"/>
      <c r="AE25" s="342" t="n"/>
      <c r="AF25" s="285" t="n"/>
      <c r="AG25" s="285" t="n"/>
      <c r="AH25" s="342" t="n"/>
    </row>
    <row r="26" ht="13.5" customHeight="1" s="1659">
      <c r="B26" s="341" t="n"/>
      <c r="C26" s="285" t="n"/>
      <c r="D26" s="285" t="n"/>
      <c r="E26" s="342" t="n"/>
      <c r="F26" s="342" t="n"/>
      <c r="G26" s="285" t="n"/>
      <c r="H26" s="285" t="n"/>
      <c r="I26" s="342" t="n"/>
      <c r="J26" s="344" t="n"/>
      <c r="K26" s="285" t="n"/>
      <c r="L26" s="285" t="n"/>
      <c r="M26" s="342" t="n"/>
      <c r="N26" s="342" t="n"/>
      <c r="O26" s="285" t="n"/>
      <c r="P26" s="285" t="n"/>
      <c r="Q26" s="342" t="n"/>
      <c r="R26" s="344" t="n"/>
      <c r="S26" s="285" t="n"/>
      <c r="T26" s="285" t="n"/>
      <c r="U26" s="342" t="n"/>
      <c r="V26" s="342" t="n"/>
      <c r="W26" s="285" t="n"/>
      <c r="X26" s="285" t="n"/>
      <c r="Y26" s="285" t="n"/>
      <c r="Z26" s="342" t="n"/>
      <c r="AA26" s="344" t="n"/>
      <c r="AB26" s="285" t="n"/>
      <c r="AC26" s="285" t="n"/>
      <c r="AD26" s="342" t="n"/>
      <c r="AE26" s="342" t="n"/>
      <c r="AF26" s="285" t="n"/>
      <c r="AG26" s="285" t="n"/>
      <c r="AH26" s="342" t="n"/>
    </row>
    <row r="27" ht="13.5" customHeight="1" s="1659">
      <c r="B27" s="341" t="n"/>
      <c r="C27" s="285" t="n"/>
      <c r="D27" s="285" t="n"/>
      <c r="E27" s="342" t="n"/>
      <c r="F27" s="342" t="n"/>
      <c r="G27" s="285" t="n"/>
      <c r="H27" s="285" t="n"/>
      <c r="I27" s="342" t="n"/>
      <c r="J27" s="344" t="n"/>
      <c r="K27" s="285" t="n"/>
      <c r="L27" s="285" t="n"/>
      <c r="M27" s="342" t="n"/>
      <c r="N27" s="342" t="n"/>
      <c r="O27" s="285" t="n"/>
      <c r="P27" s="285" t="n"/>
      <c r="Q27" s="342" t="n"/>
      <c r="R27" s="344" t="n"/>
      <c r="S27" s="285" t="n"/>
      <c r="T27" s="285" t="n"/>
      <c r="U27" s="342" t="n"/>
      <c r="V27" s="342" t="n"/>
      <c r="W27" s="285" t="n"/>
      <c r="X27" s="285" t="n"/>
      <c r="Y27" s="285" t="n"/>
      <c r="Z27" s="342" t="n"/>
      <c r="AA27" s="344" t="n"/>
      <c r="AB27" s="285" t="n"/>
      <c r="AC27" s="285" t="n"/>
      <c r="AD27" s="342" t="n"/>
      <c r="AE27" s="342" t="n"/>
      <c r="AF27" s="285" t="n"/>
      <c r="AG27" s="285" t="n"/>
      <c r="AH27" s="342" t="n"/>
    </row>
    <row r="28" ht="13.5" customHeight="1" s="1659">
      <c r="B28" s="341" t="n"/>
      <c r="C28" s="285" t="n"/>
      <c r="D28" s="285" t="n"/>
      <c r="E28" s="342" t="n"/>
      <c r="F28" s="342" t="n"/>
      <c r="G28" s="285" t="n"/>
      <c r="H28" s="285" t="n"/>
      <c r="I28" s="342" t="n"/>
      <c r="J28" s="344" t="n"/>
      <c r="K28" s="285" t="n"/>
      <c r="L28" s="285" t="n"/>
      <c r="M28" s="342" t="n"/>
      <c r="N28" s="342" t="n"/>
      <c r="O28" s="285" t="n"/>
      <c r="P28" s="285" t="n"/>
      <c r="Q28" s="342" t="n"/>
      <c r="R28" s="344" t="n"/>
      <c r="S28" s="285" t="n"/>
      <c r="T28" s="285" t="n"/>
      <c r="U28" s="342" t="n"/>
      <c r="V28" s="342" t="n"/>
      <c r="W28" s="285" t="n"/>
      <c r="X28" s="285" t="n"/>
      <c r="Y28" s="285" t="n"/>
      <c r="Z28" s="342" t="n"/>
      <c r="AA28" s="344" t="n"/>
      <c r="AB28" s="285" t="n"/>
      <c r="AC28" s="285" t="n"/>
      <c r="AD28" s="342" t="n"/>
      <c r="AE28" s="342" t="n"/>
      <c r="AF28" s="285" t="n"/>
      <c r="AG28" s="285" t="n"/>
      <c r="AH28" s="342" t="n"/>
    </row>
    <row r="29" ht="13.5" customHeight="1" s="1659">
      <c r="B29" s="341" t="n"/>
      <c r="C29" s="285" t="n"/>
      <c r="D29" s="285" t="n"/>
      <c r="E29" s="342" t="n"/>
      <c r="F29" s="342" t="n"/>
      <c r="G29" s="285" t="n"/>
      <c r="H29" s="285" t="n"/>
      <c r="I29" s="342" t="n"/>
      <c r="J29" s="344" t="n"/>
      <c r="K29" s="285" t="n"/>
      <c r="L29" s="285" t="n"/>
      <c r="M29" s="342" t="n"/>
      <c r="N29" s="342" t="n"/>
      <c r="O29" s="285" t="n"/>
      <c r="P29" s="285" t="n"/>
      <c r="Q29" s="342" t="n"/>
      <c r="R29" s="344" t="n"/>
      <c r="S29" s="285" t="n"/>
      <c r="T29" s="285" t="n"/>
      <c r="U29" s="342" t="n"/>
      <c r="V29" s="342" t="n"/>
      <c r="W29" s="285" t="n"/>
      <c r="X29" s="285" t="n"/>
      <c r="Y29" s="285" t="n"/>
      <c r="Z29" s="342" t="n"/>
      <c r="AA29" s="344" t="n"/>
      <c r="AB29" s="285" t="n"/>
      <c r="AC29" s="285" t="n"/>
      <c r="AD29" s="342" t="n"/>
      <c r="AE29" s="342" t="n"/>
      <c r="AF29" s="285" t="n"/>
      <c r="AG29" s="285" t="n"/>
      <c r="AH29" s="342" t="n"/>
    </row>
    <row r="30" ht="13.5" customHeight="1" s="1659">
      <c r="B30" s="341" t="n"/>
      <c r="C30" s="285" t="n"/>
      <c r="D30" s="285" t="n"/>
      <c r="E30" s="342" t="n"/>
      <c r="F30" s="342" t="n"/>
      <c r="G30" s="285" t="n"/>
      <c r="H30" s="285" t="n"/>
      <c r="I30" s="342" t="n"/>
      <c r="J30" s="344" t="n"/>
      <c r="K30" s="285" t="n"/>
      <c r="L30" s="285" t="n"/>
      <c r="M30" s="342" t="n"/>
      <c r="N30" s="342" t="n"/>
      <c r="O30" s="285" t="n"/>
      <c r="P30" s="285" t="n"/>
      <c r="Q30" s="342" t="n"/>
      <c r="R30" s="344" t="n"/>
      <c r="S30" s="285" t="n"/>
      <c r="T30" s="285" t="n"/>
      <c r="U30" s="342" t="n"/>
      <c r="V30" s="342" t="n"/>
      <c r="W30" s="285" t="n"/>
      <c r="X30" s="285" t="n"/>
      <c r="Y30" s="285" t="n"/>
      <c r="Z30" s="342" t="n"/>
      <c r="AA30" s="344" t="n"/>
      <c r="AB30" s="285" t="n"/>
      <c r="AC30" s="285" t="n"/>
      <c r="AD30" s="342" t="n"/>
      <c r="AE30" s="342" t="n"/>
      <c r="AF30" s="285" t="n"/>
      <c r="AG30" s="285" t="n"/>
      <c r="AH30" s="342" t="n"/>
    </row>
    <row r="31" ht="13.5" customHeight="1" s="1659">
      <c r="B31" s="341" t="n"/>
      <c r="C31" s="285" t="n"/>
      <c r="D31" s="285" t="n"/>
      <c r="E31" s="342" t="n"/>
      <c r="F31" s="342" t="n"/>
      <c r="G31" s="285" t="n"/>
      <c r="H31" s="285" t="n"/>
      <c r="I31" s="342" t="n"/>
      <c r="J31" s="344" t="n"/>
      <c r="K31" s="285" t="n"/>
      <c r="L31" s="285" t="n"/>
      <c r="M31" s="342" t="n"/>
      <c r="N31" s="342" t="n"/>
      <c r="O31" s="285" t="n"/>
      <c r="P31" s="285" t="n"/>
      <c r="Q31" s="342" t="n"/>
      <c r="R31" s="344" t="n"/>
      <c r="S31" s="285" t="n"/>
      <c r="T31" s="285" t="n"/>
      <c r="U31" s="342" t="n"/>
      <c r="V31" s="342" t="n"/>
      <c r="W31" s="285" t="n"/>
      <c r="X31" s="285" t="n"/>
      <c r="Y31" s="285" t="n"/>
      <c r="Z31" s="342" t="n"/>
      <c r="AA31" s="344" t="n"/>
      <c r="AB31" s="285" t="n"/>
      <c r="AC31" s="285" t="n"/>
      <c r="AD31" s="342" t="n"/>
      <c r="AE31" s="342" t="n"/>
      <c r="AF31" s="285" t="n"/>
      <c r="AG31" s="285" t="n"/>
      <c r="AH31" s="342" t="n"/>
    </row>
    <row r="32" ht="13.5" customHeight="1" s="1659">
      <c r="B32" s="341" t="n"/>
      <c r="C32" s="285" t="n"/>
      <c r="D32" s="285" t="n"/>
      <c r="E32" s="342" t="n"/>
      <c r="F32" s="342" t="n"/>
      <c r="G32" s="285" t="n"/>
      <c r="H32" s="285" t="n"/>
      <c r="I32" s="342" t="n"/>
      <c r="J32" s="344" t="n"/>
      <c r="K32" s="285" t="n"/>
      <c r="L32" s="285" t="n"/>
      <c r="M32" s="342" t="n"/>
      <c r="N32" s="342" t="n"/>
      <c r="O32" s="285" t="n"/>
      <c r="P32" s="285" t="n"/>
      <c r="Q32" s="342" t="n"/>
      <c r="R32" s="344" t="n"/>
      <c r="S32" s="285" t="n"/>
      <c r="T32" s="285" t="n"/>
      <c r="U32" s="342" t="n"/>
      <c r="V32" s="342" t="n"/>
      <c r="W32" s="285" t="n"/>
      <c r="X32" s="285" t="n"/>
      <c r="Y32" s="285" t="n"/>
      <c r="Z32" s="342" t="n"/>
      <c r="AA32" s="344" t="n"/>
      <c r="AB32" s="285" t="n"/>
      <c r="AC32" s="285" t="n"/>
      <c r="AD32" s="342" t="n"/>
      <c r="AE32" s="342" t="n"/>
      <c r="AF32" s="285" t="n"/>
      <c r="AG32" s="285" t="n"/>
      <c r="AH32" s="342" t="n"/>
    </row>
    <row r="33" ht="13.5" customHeight="1" s="1659">
      <c r="B33" s="341" t="n"/>
      <c r="C33" s="285" t="n"/>
      <c r="D33" s="285" t="n"/>
      <c r="E33" s="342" t="n"/>
      <c r="F33" s="342" t="n"/>
      <c r="G33" s="285" t="n"/>
      <c r="H33" s="285" t="n"/>
      <c r="I33" s="342" t="n"/>
      <c r="J33" s="344" t="n"/>
      <c r="K33" s="285" t="n"/>
      <c r="L33" s="285" t="n"/>
      <c r="M33" s="342" t="n"/>
      <c r="N33" s="342" t="n"/>
      <c r="O33" s="285" t="n"/>
      <c r="P33" s="285" t="n"/>
      <c r="Q33" s="342" t="n"/>
      <c r="R33" s="344" t="n"/>
      <c r="S33" s="285" t="n"/>
      <c r="T33" s="285" t="n"/>
      <c r="U33" s="342" t="n"/>
      <c r="V33" s="342" t="n"/>
      <c r="W33" s="285" t="n"/>
      <c r="X33" s="285" t="n"/>
      <c r="Y33" s="285" t="n"/>
      <c r="Z33" s="342" t="n"/>
      <c r="AA33" s="344" t="n"/>
      <c r="AB33" s="285" t="n"/>
      <c r="AC33" s="285" t="n"/>
      <c r="AD33" s="342" t="n"/>
      <c r="AE33" s="342" t="n"/>
      <c r="AF33" s="285" t="n"/>
      <c r="AG33" s="285" t="n"/>
      <c r="AH33" s="342" t="n"/>
    </row>
    <row r="34" ht="13.5" customHeight="1" s="1659">
      <c r="B34" s="341" t="n"/>
      <c r="C34" s="285" t="n"/>
      <c r="D34" s="285" t="n"/>
      <c r="E34" s="342" t="n"/>
      <c r="F34" s="342" t="n"/>
      <c r="G34" s="285" t="n"/>
      <c r="H34" s="285" t="n"/>
      <c r="I34" s="342" t="n"/>
      <c r="J34" s="344" t="n"/>
      <c r="K34" s="285" t="n"/>
      <c r="L34" s="285" t="n"/>
      <c r="M34" s="342" t="n"/>
      <c r="N34" s="342" t="n"/>
      <c r="O34" s="285" t="n"/>
      <c r="P34" s="285" t="n"/>
      <c r="Q34" s="342" t="n"/>
      <c r="R34" s="344" t="n"/>
      <c r="S34" s="285" t="n"/>
      <c r="T34" s="285" t="n"/>
      <c r="U34" s="342" t="n"/>
      <c r="V34" s="342" t="n"/>
      <c r="W34" s="285" t="n"/>
      <c r="X34" s="285" t="n"/>
      <c r="Y34" s="285" t="n"/>
      <c r="Z34" s="342" t="n"/>
      <c r="AA34" s="344" t="n"/>
      <c r="AB34" s="285" t="n"/>
      <c r="AC34" s="285" t="n"/>
      <c r="AD34" s="342" t="n"/>
      <c r="AE34" s="342" t="n"/>
      <c r="AF34" s="285" t="n"/>
      <c r="AG34" s="285" t="n"/>
      <c r="AH34" s="342" t="n"/>
    </row>
    <row r="35" ht="13.5" customHeight="1" s="1659">
      <c r="B35" s="341" t="n"/>
      <c r="C35" s="285" t="n"/>
      <c r="D35" s="285" t="n"/>
      <c r="E35" s="342" t="n"/>
      <c r="F35" s="342" t="n"/>
      <c r="G35" s="285" t="n"/>
      <c r="H35" s="285" t="n"/>
      <c r="I35" s="342" t="n"/>
      <c r="J35" s="344" t="n"/>
      <c r="K35" s="285" t="n"/>
      <c r="L35" s="285" t="n"/>
      <c r="M35" s="342" t="n"/>
      <c r="N35" s="342" t="n"/>
      <c r="O35" s="285" t="n"/>
      <c r="P35" s="285" t="n"/>
      <c r="Q35" s="342" t="n"/>
      <c r="R35" s="344" t="n"/>
      <c r="S35" s="285" t="n"/>
      <c r="T35" s="285" t="n"/>
      <c r="U35" s="342" t="n"/>
      <c r="V35" s="342" t="n"/>
      <c r="W35" s="285" t="n"/>
      <c r="X35" s="285" t="n"/>
      <c r="Y35" s="285" t="n"/>
      <c r="Z35" s="342" t="n"/>
      <c r="AA35" s="344" t="n"/>
      <c r="AB35" s="285" t="n"/>
      <c r="AC35" s="285" t="n"/>
      <c r="AD35" s="342" t="n"/>
      <c r="AE35" s="342" t="n"/>
      <c r="AF35" s="285" t="n"/>
      <c r="AG35" s="285" t="n"/>
      <c r="AH35" s="342" t="n"/>
    </row>
    <row r="36" ht="13.5" customHeight="1" s="1659">
      <c r="B36" s="341" t="n"/>
      <c r="C36" s="285" t="n"/>
      <c r="D36" s="285" t="n"/>
      <c r="E36" s="342" t="n"/>
      <c r="F36" s="342" t="n"/>
      <c r="G36" s="285" t="n"/>
      <c r="H36" s="285" t="n"/>
      <c r="I36" s="342" t="n"/>
      <c r="J36" s="344" t="n"/>
      <c r="K36" s="285" t="n"/>
      <c r="L36" s="285" t="n"/>
      <c r="M36" s="342" t="n"/>
      <c r="N36" s="342" t="n"/>
      <c r="O36" s="285" t="n"/>
      <c r="P36" s="285" t="n"/>
      <c r="Q36" s="342" t="n"/>
      <c r="R36" s="344" t="n"/>
      <c r="S36" s="285" t="n"/>
      <c r="T36" s="285" t="n"/>
      <c r="U36" s="342" t="n"/>
      <c r="V36" s="342" t="n"/>
      <c r="W36" s="285" t="n"/>
      <c r="X36" s="285" t="n"/>
      <c r="Y36" s="285" t="n"/>
      <c r="Z36" s="342" t="n"/>
      <c r="AA36" s="344" t="n"/>
      <c r="AB36" s="285" t="n"/>
      <c r="AC36" s="285" t="n"/>
      <c r="AD36" s="342" t="n"/>
      <c r="AE36" s="342" t="n"/>
      <c r="AF36" s="285" t="n"/>
      <c r="AG36" s="285" t="n"/>
      <c r="AH36" s="342" t="n"/>
    </row>
    <row r="37" ht="13.5" customHeight="1" s="1659">
      <c r="B37" s="341" t="n"/>
      <c r="C37" s="285" t="n"/>
      <c r="D37" s="285" t="n"/>
      <c r="E37" s="342" t="n"/>
      <c r="F37" s="342" t="n"/>
      <c r="G37" s="285" t="n"/>
      <c r="H37" s="285" t="n"/>
      <c r="I37" s="342" t="n"/>
      <c r="J37" s="344" t="n"/>
      <c r="K37" s="285" t="n"/>
      <c r="L37" s="285" t="n"/>
      <c r="M37" s="342" t="n"/>
      <c r="N37" s="342" t="n"/>
      <c r="O37" s="285" t="n"/>
      <c r="P37" s="285" t="n"/>
      <c r="Q37" s="342" t="n"/>
      <c r="R37" s="344" t="n"/>
      <c r="S37" s="285" t="n"/>
      <c r="T37" s="285" t="n"/>
      <c r="U37" s="342" t="n"/>
      <c r="V37" s="342" t="n"/>
      <c r="W37" s="285" t="n"/>
      <c r="X37" s="285" t="n"/>
      <c r="Y37" s="285" t="n"/>
      <c r="Z37" s="342" t="n"/>
      <c r="AA37" s="344" t="n"/>
      <c r="AB37" s="285" t="n"/>
      <c r="AC37" s="285" t="n"/>
      <c r="AD37" s="342" t="n"/>
      <c r="AE37" s="342" t="n"/>
      <c r="AF37" s="285" t="n"/>
      <c r="AG37" s="285" t="n"/>
      <c r="AH37" s="342" t="n"/>
    </row>
    <row r="38" ht="13.5" customHeight="1" s="1659">
      <c r="B38" s="341" t="n"/>
      <c r="C38" s="285" t="n"/>
      <c r="D38" s="285" t="n"/>
      <c r="E38" s="342" t="n"/>
      <c r="F38" s="342" t="n"/>
      <c r="G38" s="285" t="n"/>
      <c r="H38" s="285" t="n"/>
      <c r="I38" s="342" t="n"/>
      <c r="J38" s="344" t="n"/>
      <c r="K38" s="285" t="n"/>
      <c r="L38" s="285" t="n"/>
      <c r="M38" s="342" t="n"/>
      <c r="N38" s="342" t="n"/>
      <c r="O38" s="285" t="n"/>
      <c r="P38" s="285" t="n"/>
      <c r="Q38" s="342" t="n"/>
      <c r="R38" s="344" t="n"/>
      <c r="S38" s="285" t="n"/>
      <c r="T38" s="285" t="n"/>
      <c r="U38" s="342" t="n"/>
      <c r="V38" s="342" t="n"/>
      <c r="W38" s="285" t="n"/>
      <c r="X38" s="285" t="n"/>
      <c r="Y38" s="285" t="n"/>
      <c r="Z38" s="342" t="n"/>
      <c r="AA38" s="344" t="n"/>
      <c r="AB38" s="285" t="n"/>
      <c r="AC38" s="285" t="n"/>
      <c r="AD38" s="342" t="n"/>
      <c r="AE38" s="342" t="n"/>
      <c r="AF38" s="285" t="n"/>
      <c r="AG38" s="285" t="n"/>
      <c r="AH38" s="342" t="n"/>
    </row>
    <row r="39" ht="13.5" customHeight="1" s="1659">
      <c r="B39" s="341" t="n"/>
      <c r="C39" s="285" t="n"/>
      <c r="D39" s="285" t="n"/>
      <c r="E39" s="342" t="n"/>
      <c r="F39" s="342" t="n"/>
      <c r="G39" s="285" t="n"/>
      <c r="H39" s="285" t="n"/>
      <c r="I39" s="342" t="n"/>
      <c r="J39" s="344" t="n"/>
      <c r="K39" s="285" t="n"/>
      <c r="L39" s="285" t="n"/>
      <c r="M39" s="342" t="n"/>
      <c r="N39" s="342" t="n"/>
      <c r="O39" s="285" t="n"/>
      <c r="P39" s="285" t="n"/>
      <c r="Q39" s="342" t="n"/>
      <c r="R39" s="344" t="n"/>
      <c r="S39" s="285" t="n"/>
      <c r="T39" s="285" t="n"/>
      <c r="U39" s="342" t="n"/>
      <c r="V39" s="342" t="n"/>
      <c r="W39" s="285" t="n"/>
      <c r="X39" s="285" t="n"/>
      <c r="Y39" s="285" t="n"/>
      <c r="Z39" s="342" t="n"/>
      <c r="AA39" s="344" t="n"/>
      <c r="AB39" s="285" t="n"/>
      <c r="AC39" s="285" t="n"/>
      <c r="AD39" s="342" t="n"/>
      <c r="AE39" s="342" t="n"/>
      <c r="AF39" s="285" t="n"/>
      <c r="AG39" s="285" t="n"/>
      <c r="AH39" s="342" t="n"/>
    </row>
    <row r="40" ht="13.5" customHeight="1" s="1659">
      <c r="B40" s="341" t="n"/>
      <c r="C40" s="285" t="n"/>
      <c r="D40" s="285" t="n"/>
      <c r="E40" s="342" t="n"/>
      <c r="F40" s="342" t="n"/>
      <c r="G40" s="285" t="n"/>
      <c r="H40" s="285" t="n"/>
      <c r="I40" s="342" t="n"/>
      <c r="J40" s="344" t="n"/>
      <c r="K40" s="285" t="n"/>
      <c r="L40" s="285" t="n"/>
      <c r="M40" s="342" t="n"/>
      <c r="N40" s="342" t="n"/>
      <c r="O40" s="285" t="n"/>
      <c r="P40" s="285" t="n"/>
      <c r="Q40" s="342" t="n"/>
      <c r="R40" s="344" t="n"/>
      <c r="S40" s="285" t="n"/>
      <c r="T40" s="285" t="n"/>
      <c r="U40" s="342" t="n"/>
      <c r="V40" s="342" t="n"/>
      <c r="W40" s="285" t="n"/>
      <c r="X40" s="285" t="n"/>
      <c r="Y40" s="285" t="n"/>
      <c r="Z40" s="342" t="n"/>
      <c r="AA40" s="344" t="n"/>
      <c r="AB40" s="285" t="n"/>
      <c r="AC40" s="285" t="n"/>
      <c r="AD40" s="342" t="n"/>
      <c r="AE40" s="342" t="n"/>
      <c r="AF40" s="285" t="n"/>
      <c r="AG40" s="285" t="n"/>
      <c r="AH40" s="342" t="n"/>
    </row>
    <row r="41" ht="13.5" customHeight="1" s="1659">
      <c r="B41" s="341" t="n"/>
      <c r="C41" s="285" t="n"/>
      <c r="D41" s="285" t="n"/>
      <c r="E41" s="342" t="n"/>
      <c r="F41" s="342" t="n"/>
      <c r="G41" s="285" t="n"/>
      <c r="H41" s="285" t="n"/>
      <c r="I41" s="342" t="n"/>
      <c r="J41" s="344" t="n"/>
      <c r="K41" s="285" t="n"/>
      <c r="L41" s="285" t="n"/>
      <c r="M41" s="342" t="n"/>
      <c r="N41" s="342" t="n"/>
      <c r="O41" s="285" t="n"/>
      <c r="P41" s="285" t="n"/>
      <c r="Q41" s="342" t="n"/>
      <c r="R41" s="344" t="n"/>
      <c r="S41" s="285" t="n"/>
      <c r="T41" s="285" t="n"/>
      <c r="U41" s="342" t="n"/>
      <c r="V41" s="342" t="n"/>
      <c r="W41" s="285" t="n"/>
      <c r="X41" s="285" t="n"/>
      <c r="Y41" s="285" t="n"/>
      <c r="Z41" s="342" t="n"/>
      <c r="AA41" s="344" t="n"/>
      <c r="AB41" s="285" t="n"/>
      <c r="AC41" s="285" t="n"/>
      <c r="AD41" s="342" t="n"/>
      <c r="AE41" s="342" t="n"/>
      <c r="AF41" s="285" t="n"/>
      <c r="AG41" s="285" t="n"/>
      <c r="AH41" s="342" t="n"/>
    </row>
    <row r="42" ht="13.5" customHeight="1" s="1659">
      <c r="B42" s="341" t="n"/>
      <c r="C42" s="285" t="n"/>
      <c r="D42" s="285" t="n"/>
      <c r="E42" s="342" t="n"/>
      <c r="F42" s="342" t="n"/>
      <c r="G42" s="285" t="n"/>
      <c r="H42" s="285" t="n"/>
      <c r="I42" s="342" t="n"/>
      <c r="J42" s="344" t="n"/>
      <c r="K42" s="285" t="n"/>
      <c r="L42" s="285" t="n"/>
      <c r="M42" s="342" t="n"/>
      <c r="N42" s="342" t="n"/>
      <c r="O42" s="285" t="n"/>
      <c r="P42" s="285" t="n"/>
      <c r="Q42" s="342" t="n"/>
      <c r="R42" s="344" t="n"/>
      <c r="S42" s="285" t="n"/>
      <c r="T42" s="285" t="n"/>
      <c r="U42" s="342" t="n"/>
      <c r="V42" s="342" t="n"/>
      <c r="W42" s="285" t="n"/>
      <c r="X42" s="285" t="n"/>
      <c r="Y42" s="285" t="n"/>
      <c r="Z42" s="342" t="n"/>
      <c r="AA42" s="344" t="n"/>
      <c r="AB42" s="285" t="n"/>
      <c r="AC42" s="285" t="n"/>
      <c r="AD42" s="342" t="n"/>
      <c r="AE42" s="342" t="n"/>
      <c r="AF42" s="285" t="n"/>
      <c r="AG42" s="285" t="n"/>
      <c r="AH42" s="342" t="n"/>
    </row>
    <row r="43" ht="13.5" customHeight="1" s="1659">
      <c r="B43" s="341" t="n"/>
      <c r="C43" s="285" t="n"/>
      <c r="D43" s="285" t="n"/>
      <c r="E43" s="342" t="n"/>
      <c r="F43" s="342" t="n"/>
      <c r="G43" s="285" t="n"/>
      <c r="H43" s="285" t="n"/>
      <c r="I43" s="342" t="n"/>
      <c r="J43" s="344" t="n"/>
      <c r="K43" s="285" t="n"/>
      <c r="L43" s="285" t="n"/>
      <c r="M43" s="342" t="n"/>
      <c r="N43" s="342" t="n"/>
      <c r="O43" s="285" t="n"/>
      <c r="P43" s="285" t="n"/>
      <c r="Q43" s="342" t="n"/>
      <c r="R43" s="344" t="n"/>
      <c r="S43" s="285" t="n"/>
      <c r="T43" s="285" t="n"/>
      <c r="U43" s="342" t="n"/>
      <c r="V43" s="342" t="n"/>
      <c r="W43" s="285" t="n"/>
      <c r="X43" s="285" t="n"/>
      <c r="Y43" s="285" t="n"/>
      <c r="Z43" s="342" t="n"/>
      <c r="AA43" s="344" t="n"/>
      <c r="AB43" s="285" t="n"/>
      <c r="AC43" s="285" t="n"/>
      <c r="AD43" s="342" t="n"/>
      <c r="AE43" s="342" t="n"/>
      <c r="AF43" s="285" t="n"/>
      <c r="AG43" s="285" t="n"/>
      <c r="AH43" s="342" t="n"/>
    </row>
    <row r="44" ht="13.5" customHeight="1" s="1659">
      <c r="B44" s="341" t="n"/>
      <c r="C44" s="285" t="n"/>
      <c r="D44" s="285" t="n"/>
      <c r="E44" s="342" t="n"/>
      <c r="F44" s="342" t="n"/>
      <c r="G44" s="285" t="n"/>
      <c r="H44" s="285" t="n"/>
      <c r="I44" s="342" t="n"/>
      <c r="J44" s="344" t="n"/>
      <c r="K44" s="285" t="n"/>
      <c r="L44" s="285" t="n"/>
      <c r="M44" s="342" t="n"/>
      <c r="N44" s="342" t="n"/>
      <c r="O44" s="285" t="n"/>
      <c r="P44" s="285" t="n"/>
      <c r="Q44" s="342" t="n"/>
      <c r="R44" s="344" t="n"/>
      <c r="S44" s="285" t="n"/>
      <c r="T44" s="285" t="n"/>
      <c r="U44" s="342" t="n"/>
      <c r="V44" s="342" t="n"/>
      <c r="W44" s="285" t="n"/>
      <c r="X44" s="285" t="n"/>
      <c r="Y44" s="285" t="n"/>
      <c r="Z44" s="342" t="n"/>
      <c r="AA44" s="344" t="n"/>
      <c r="AB44" s="285" t="n"/>
      <c r="AC44" s="285" t="n"/>
      <c r="AD44" s="342" t="n"/>
      <c r="AE44" s="342" t="n"/>
      <c r="AF44" s="285" t="n"/>
      <c r="AG44" s="285" t="n"/>
      <c r="AH44" s="342" t="n"/>
    </row>
    <row r="45" ht="13.5" customHeight="1" s="1659">
      <c r="B45" s="341" t="n"/>
      <c r="C45" s="285" t="n"/>
      <c r="D45" s="285" t="n"/>
      <c r="E45" s="342" t="n"/>
      <c r="F45" s="342" t="n"/>
      <c r="G45" s="285" t="n"/>
      <c r="H45" s="285" t="n"/>
      <c r="I45" s="342" t="n"/>
      <c r="J45" s="344" t="n"/>
      <c r="K45" s="285" t="n"/>
      <c r="L45" s="285" t="n"/>
      <c r="M45" s="342" t="n"/>
      <c r="N45" s="342" t="n"/>
      <c r="O45" s="285" t="n"/>
      <c r="P45" s="285" t="n"/>
      <c r="Q45" s="342" t="n"/>
      <c r="R45" s="344" t="n"/>
      <c r="S45" s="285" t="n"/>
      <c r="T45" s="285" t="n"/>
      <c r="U45" s="342" t="n"/>
      <c r="V45" s="342" t="n"/>
      <c r="W45" s="285" t="n"/>
      <c r="X45" s="285" t="n"/>
      <c r="Y45" s="285" t="n"/>
      <c r="Z45" s="342" t="n"/>
      <c r="AA45" s="344" t="n"/>
      <c r="AB45" s="285" t="n"/>
      <c r="AC45" s="285" t="n"/>
      <c r="AD45" s="342" t="n"/>
      <c r="AE45" s="342" t="n"/>
      <c r="AF45" s="285" t="n"/>
      <c r="AG45" s="285" t="n"/>
      <c r="AH45" s="342" t="n"/>
    </row>
    <row r="46" ht="13.5" customHeight="1" s="1659">
      <c r="B46" s="341" t="n"/>
      <c r="C46" s="285" t="n"/>
      <c r="D46" s="285" t="n"/>
      <c r="E46" s="342" t="n"/>
      <c r="F46" s="342" t="n"/>
      <c r="G46" s="285" t="n"/>
      <c r="H46" s="285" t="n"/>
      <c r="I46" s="342" t="n"/>
      <c r="J46" s="344" t="n"/>
      <c r="K46" s="285" t="n"/>
      <c r="L46" s="285" t="n"/>
      <c r="M46" s="342" t="n"/>
      <c r="N46" s="342" t="n"/>
      <c r="O46" s="285" t="n"/>
      <c r="P46" s="285" t="n"/>
      <c r="Q46" s="342" t="n"/>
      <c r="R46" s="344" t="n"/>
      <c r="S46" s="285" t="n"/>
      <c r="T46" s="285" t="n"/>
      <c r="U46" s="342" t="n"/>
      <c r="V46" s="342" t="n"/>
      <c r="W46" s="285" t="n"/>
      <c r="X46" s="285" t="n"/>
      <c r="Y46" s="285" t="n"/>
      <c r="Z46" s="342" t="n"/>
      <c r="AA46" s="344" t="n"/>
      <c r="AB46" s="285" t="n"/>
      <c r="AC46" s="285" t="n"/>
      <c r="AD46" s="342" t="n"/>
      <c r="AE46" s="342" t="n"/>
      <c r="AF46" s="285" t="n"/>
      <c r="AG46" s="285" t="n"/>
      <c r="AH46" s="342" t="n"/>
    </row>
    <row r="47" ht="13.5" customHeight="1" s="1659">
      <c r="B47" s="341" t="n"/>
      <c r="C47" s="285" t="n"/>
      <c r="D47" s="285" t="n"/>
      <c r="E47" s="342" t="n"/>
      <c r="F47" s="342" t="n"/>
      <c r="G47" s="285" t="n"/>
      <c r="H47" s="285" t="n"/>
      <c r="I47" s="342" t="n"/>
      <c r="J47" s="344" t="n"/>
      <c r="K47" s="285" t="n"/>
      <c r="L47" s="285" t="n"/>
      <c r="M47" s="342" t="n"/>
      <c r="N47" s="342" t="n"/>
      <c r="O47" s="285" t="n"/>
      <c r="P47" s="285" t="n"/>
      <c r="Q47" s="342" t="n"/>
      <c r="R47" s="344" t="n"/>
      <c r="S47" s="285" t="n"/>
      <c r="T47" s="285" t="n"/>
      <c r="U47" s="342" t="n"/>
      <c r="V47" s="342" t="n"/>
      <c r="W47" s="285" t="n"/>
      <c r="X47" s="285" t="n"/>
      <c r="Y47" s="285" t="n"/>
      <c r="Z47" s="342" t="n"/>
      <c r="AA47" s="344" t="n"/>
      <c r="AB47" s="285" t="n"/>
      <c r="AC47" s="285" t="n"/>
      <c r="AD47" s="342" t="n"/>
      <c r="AE47" s="342" t="n"/>
      <c r="AF47" s="285" t="n"/>
      <c r="AG47" s="285" t="n"/>
      <c r="AH47" s="342" t="n"/>
    </row>
    <row r="48" ht="13.5" customHeight="1" s="1659">
      <c r="B48" s="341" t="n"/>
      <c r="C48" s="285" t="n"/>
      <c r="D48" s="285" t="n"/>
      <c r="E48" s="342" t="n"/>
      <c r="F48" s="342" t="n"/>
      <c r="G48" s="285" t="n"/>
      <c r="H48" s="285" t="n"/>
      <c r="I48" s="342" t="n"/>
      <c r="J48" s="344" t="n"/>
      <c r="K48" s="285" t="n"/>
      <c r="L48" s="285" t="n"/>
      <c r="M48" s="342" t="n"/>
      <c r="N48" s="342" t="n"/>
      <c r="O48" s="285" t="n"/>
      <c r="P48" s="285" t="n"/>
      <c r="Q48" s="342" t="n"/>
      <c r="R48" s="344" t="n"/>
      <c r="S48" s="285" t="n"/>
      <c r="T48" s="285" t="n"/>
      <c r="U48" s="342" t="n"/>
      <c r="V48" s="342" t="n"/>
      <c r="W48" s="285" t="n"/>
      <c r="X48" s="285" t="n"/>
      <c r="Y48" s="285" t="n"/>
      <c r="Z48" s="342" t="n"/>
      <c r="AA48" s="344" t="n"/>
      <c r="AB48" s="285" t="n"/>
      <c r="AC48" s="285" t="n"/>
      <c r="AD48" s="342" t="n"/>
      <c r="AE48" s="342" t="n"/>
      <c r="AF48" s="285" t="n"/>
      <c r="AG48" s="285" t="n"/>
      <c r="AH48" s="342" t="n"/>
    </row>
    <row r="49" ht="13.5" customHeight="1" s="1659">
      <c r="B49" s="341" t="n"/>
      <c r="C49" s="285" t="n"/>
      <c r="D49" s="285" t="n"/>
      <c r="E49" s="342" t="n"/>
      <c r="F49" s="342" t="n"/>
      <c r="G49" s="285" t="n"/>
      <c r="H49" s="285" t="n"/>
      <c r="I49" s="342" t="n"/>
      <c r="J49" s="344" t="n"/>
      <c r="K49" s="285" t="n"/>
      <c r="L49" s="285" t="n"/>
      <c r="M49" s="342" t="n"/>
      <c r="N49" s="342" t="n"/>
      <c r="O49" s="285" t="n"/>
      <c r="P49" s="285" t="n"/>
      <c r="Q49" s="342" t="n"/>
      <c r="R49" s="344" t="n"/>
      <c r="S49" s="285" t="n"/>
      <c r="T49" s="285" t="n"/>
      <c r="U49" s="342" t="n"/>
      <c r="V49" s="342" t="n"/>
      <c r="W49" s="285" t="n"/>
      <c r="X49" s="285" t="n"/>
      <c r="Y49" s="285" t="n"/>
      <c r="Z49" s="342" t="n"/>
      <c r="AA49" s="344" t="n"/>
      <c r="AB49" s="285" t="n"/>
      <c r="AC49" s="285" t="n"/>
      <c r="AD49" s="342" t="n"/>
      <c r="AE49" s="342" t="n"/>
      <c r="AF49" s="285" t="n"/>
      <c r="AG49" s="285" t="n"/>
      <c r="AH49" s="342" t="n"/>
    </row>
    <row r="50" ht="13.5" customHeight="1" s="1659">
      <c r="B50" s="341" t="n"/>
      <c r="C50" s="285" t="n"/>
      <c r="D50" s="285" t="n"/>
      <c r="E50" s="342" t="n"/>
      <c r="F50" s="342" t="n"/>
      <c r="G50" s="285" t="n"/>
      <c r="H50" s="285" t="n"/>
      <c r="I50" s="342" t="n"/>
      <c r="J50" s="344" t="n"/>
      <c r="K50" s="285" t="n"/>
      <c r="L50" s="285" t="n"/>
      <c r="M50" s="342" t="n"/>
      <c r="N50" s="342" t="n"/>
      <c r="O50" s="285" t="n"/>
      <c r="P50" s="285" t="n"/>
      <c r="Q50" s="342" t="n"/>
      <c r="R50" s="344" t="n"/>
      <c r="S50" s="285" t="n"/>
      <c r="T50" s="285" t="n"/>
      <c r="U50" s="342" t="n"/>
      <c r="V50" s="342" t="n"/>
      <c r="W50" s="285" t="n"/>
      <c r="X50" s="285" t="n"/>
      <c r="Y50" s="285" t="n"/>
      <c r="Z50" s="342" t="n"/>
      <c r="AA50" s="344" t="n"/>
      <c r="AB50" s="285" t="n"/>
      <c r="AC50" s="285" t="n"/>
      <c r="AD50" s="342" t="n"/>
      <c r="AE50" s="342" t="n"/>
      <c r="AF50" s="285" t="n"/>
      <c r="AG50" s="285" t="n"/>
      <c r="AH50" s="342" t="n"/>
    </row>
    <row r="51" ht="13.5" customHeight="1" s="1659">
      <c r="B51" s="341" t="n"/>
      <c r="C51" s="285" t="n"/>
      <c r="D51" s="285" t="n"/>
      <c r="E51" s="342" t="n"/>
      <c r="F51" s="342" t="n"/>
      <c r="G51" s="285" t="n"/>
      <c r="H51" s="285" t="n"/>
      <c r="I51" s="342" t="n"/>
      <c r="J51" s="344" t="n"/>
      <c r="K51" s="285" t="n"/>
      <c r="L51" s="285" t="n"/>
      <c r="M51" s="342" t="n"/>
      <c r="N51" s="342" t="n"/>
      <c r="O51" s="285" t="n"/>
      <c r="P51" s="285" t="n"/>
      <c r="Q51" s="342" t="n"/>
      <c r="R51" s="344" t="n"/>
      <c r="S51" s="285" t="n"/>
      <c r="T51" s="285" t="n"/>
      <c r="U51" s="342" t="n"/>
      <c r="V51" s="342" t="n"/>
      <c r="W51" s="285" t="n"/>
      <c r="X51" s="285" t="n"/>
      <c r="Y51" s="285" t="n"/>
      <c r="Z51" s="342" t="n"/>
      <c r="AA51" s="344" t="n"/>
      <c r="AB51" s="285" t="n"/>
      <c r="AC51" s="285" t="n"/>
      <c r="AD51" s="342" t="n"/>
      <c r="AE51" s="342" t="n"/>
      <c r="AF51" s="285" t="n"/>
      <c r="AG51" s="285" t="n"/>
      <c r="AH51" s="342" t="n"/>
    </row>
    <row r="52" ht="13.5" customHeight="1" s="1659">
      <c r="B52" s="341" t="n"/>
      <c r="C52" s="285" t="n"/>
      <c r="D52" s="285" t="n"/>
      <c r="E52" s="342" t="n"/>
      <c r="F52" s="342" t="n"/>
      <c r="G52" s="285" t="n"/>
      <c r="H52" s="285" t="n"/>
      <c r="I52" s="342" t="n"/>
      <c r="J52" s="344" t="n"/>
      <c r="K52" s="285" t="n"/>
      <c r="L52" s="285" t="n"/>
      <c r="M52" s="342" t="n"/>
      <c r="N52" s="342" t="n"/>
      <c r="O52" s="285" t="n"/>
      <c r="P52" s="285" t="n"/>
      <c r="Q52" s="342" t="n"/>
      <c r="R52" s="344" t="n"/>
      <c r="S52" s="285" t="n"/>
      <c r="T52" s="285" t="n"/>
      <c r="U52" s="342" t="n"/>
      <c r="V52" s="342" t="n"/>
      <c r="W52" s="285" t="n"/>
      <c r="X52" s="285" t="n"/>
      <c r="Y52" s="285" t="n"/>
      <c r="Z52" s="342" t="n"/>
      <c r="AA52" s="344" t="n"/>
      <c r="AB52" s="285" t="n"/>
      <c r="AC52" s="285" t="n"/>
      <c r="AD52" s="342" t="n"/>
      <c r="AE52" s="342" t="n"/>
      <c r="AF52" s="285" t="n"/>
      <c r="AG52" s="285" t="n"/>
      <c r="AH52" s="342" t="n"/>
    </row>
    <row r="53" ht="13.5" customHeight="1" s="1659">
      <c r="B53" s="341" t="n"/>
      <c r="C53" s="285" t="n"/>
      <c r="D53" s="285" t="n"/>
      <c r="E53" s="342" t="n"/>
      <c r="F53" s="342" t="n"/>
      <c r="G53" s="285" t="n"/>
      <c r="H53" s="285" t="n"/>
      <c r="I53" s="342" t="n"/>
      <c r="J53" s="344" t="n"/>
      <c r="K53" s="285" t="n"/>
      <c r="L53" s="285" t="n"/>
      <c r="M53" s="342" t="n"/>
      <c r="N53" s="342" t="n"/>
      <c r="O53" s="285" t="n"/>
      <c r="P53" s="285" t="n"/>
      <c r="Q53" s="342" t="n"/>
      <c r="R53" s="344" t="n"/>
      <c r="S53" s="285" t="n"/>
      <c r="T53" s="285" t="n"/>
      <c r="U53" s="342" t="n"/>
      <c r="V53" s="342" t="n"/>
      <c r="W53" s="285" t="n"/>
      <c r="X53" s="285" t="n"/>
      <c r="Y53" s="285" t="n"/>
      <c r="Z53" s="342" t="n"/>
      <c r="AA53" s="344" t="n"/>
      <c r="AB53" s="285" t="n"/>
      <c r="AC53" s="285" t="n"/>
      <c r="AD53" s="342" t="n"/>
      <c r="AE53" s="342" t="n"/>
      <c r="AF53" s="285" t="n"/>
      <c r="AG53" s="285" t="n"/>
      <c r="AH53" s="342" t="n"/>
    </row>
    <row r="54" ht="13.5" customHeight="1" s="1659">
      <c r="B54" s="341" t="n"/>
      <c r="C54" s="285" t="n"/>
      <c r="D54" s="285" t="n"/>
      <c r="E54" s="342" t="n"/>
      <c r="F54" s="342" t="n"/>
      <c r="G54" s="285" t="n"/>
      <c r="H54" s="285" t="n"/>
      <c r="I54" s="342" t="n"/>
      <c r="J54" s="344" t="n"/>
      <c r="K54" s="285" t="n"/>
      <c r="L54" s="285" t="n"/>
      <c r="M54" s="342" t="n"/>
      <c r="N54" s="342" t="n"/>
      <c r="O54" s="285" t="n"/>
      <c r="P54" s="285" t="n"/>
      <c r="Q54" s="342" t="n"/>
      <c r="R54" s="344" t="n"/>
      <c r="S54" s="285" t="n"/>
      <c r="T54" s="285" t="n"/>
      <c r="U54" s="342" t="n"/>
      <c r="V54" s="342" t="n"/>
      <c r="W54" s="285" t="n"/>
      <c r="X54" s="285" t="n"/>
      <c r="Y54" s="285" t="n"/>
      <c r="Z54" s="342" t="n"/>
      <c r="AA54" s="344" t="n"/>
      <c r="AB54" s="285" t="n"/>
      <c r="AC54" s="285" t="n"/>
      <c r="AD54" s="342" t="n"/>
      <c r="AE54" s="342" t="n"/>
      <c r="AF54" s="285" t="n"/>
      <c r="AG54" s="285" t="n"/>
      <c r="AH54" s="342" t="n"/>
    </row>
    <row r="55" ht="13.5" customHeight="1" s="1659">
      <c r="B55" s="341" t="n"/>
      <c r="C55" s="285" t="n"/>
      <c r="D55" s="285" t="n"/>
      <c r="E55" s="342" t="n"/>
      <c r="F55" s="342" t="n"/>
      <c r="G55" s="285" t="n"/>
      <c r="H55" s="285" t="n"/>
      <c r="I55" s="342" t="n"/>
      <c r="J55" s="344" t="n"/>
      <c r="K55" s="285" t="n"/>
      <c r="L55" s="285" t="n"/>
      <c r="M55" s="342" t="n"/>
      <c r="N55" s="342" t="n"/>
      <c r="O55" s="285" t="n"/>
      <c r="P55" s="285" t="n"/>
      <c r="Q55" s="342" t="n"/>
      <c r="R55" s="344" t="n"/>
      <c r="S55" s="285" t="n"/>
      <c r="T55" s="285" t="n"/>
      <c r="U55" s="342" t="n"/>
      <c r="V55" s="342" t="n"/>
      <c r="W55" s="285" t="n"/>
      <c r="X55" s="285" t="n"/>
      <c r="Y55" s="285" t="n"/>
      <c r="Z55" s="342" t="n"/>
      <c r="AA55" s="344" t="n"/>
      <c r="AB55" s="285" t="n"/>
      <c r="AC55" s="285" t="n"/>
      <c r="AD55" s="342" t="n"/>
      <c r="AE55" s="342" t="n"/>
      <c r="AF55" s="285" t="n"/>
      <c r="AG55" s="285" t="n"/>
      <c r="AH55" s="342" t="n"/>
    </row>
    <row r="56" ht="13.5" customHeight="1" s="1659">
      <c r="B56" s="341" t="n"/>
      <c r="C56" s="285" t="n"/>
      <c r="D56" s="285" t="n"/>
      <c r="E56" s="342" t="n"/>
      <c r="F56" s="342" t="n"/>
      <c r="G56" s="285" t="n"/>
      <c r="H56" s="285" t="n"/>
      <c r="I56" s="342" t="n"/>
      <c r="J56" s="344" t="n"/>
      <c r="K56" s="285" t="n"/>
      <c r="L56" s="285" t="n"/>
      <c r="M56" s="342" t="n"/>
      <c r="N56" s="342" t="n"/>
      <c r="O56" s="285" t="n"/>
      <c r="P56" s="285" t="n"/>
      <c r="Q56" s="342" t="n"/>
      <c r="R56" s="344" t="n"/>
      <c r="S56" s="285" t="n"/>
      <c r="T56" s="285" t="n"/>
      <c r="U56" s="342" t="n"/>
      <c r="V56" s="342" t="n"/>
      <c r="W56" s="285" t="n"/>
      <c r="X56" s="285" t="n"/>
      <c r="Y56" s="285" t="n"/>
      <c r="Z56" s="342" t="n"/>
      <c r="AA56" s="344" t="n"/>
      <c r="AB56" s="285" t="n"/>
      <c r="AC56" s="285" t="n"/>
      <c r="AD56" s="342" t="n"/>
      <c r="AE56" s="342" t="n"/>
      <c r="AF56" s="285" t="n"/>
      <c r="AG56" s="285" t="n"/>
      <c r="AH56" s="342" t="n"/>
    </row>
    <row r="57" ht="13.5" customHeight="1" s="1659">
      <c r="B57" s="341" t="n"/>
      <c r="C57" s="285" t="n"/>
      <c r="D57" s="285" t="n"/>
      <c r="E57" s="342" t="n"/>
      <c r="F57" s="342" t="n"/>
      <c r="G57" s="285" t="n"/>
      <c r="H57" s="285" t="n"/>
      <c r="I57" s="342" t="n"/>
      <c r="J57" s="344" t="n"/>
      <c r="K57" s="285" t="n"/>
      <c r="L57" s="285" t="n"/>
      <c r="M57" s="342" t="n"/>
      <c r="N57" s="342" t="n"/>
      <c r="O57" s="285" t="n"/>
      <c r="P57" s="285" t="n"/>
      <c r="Q57" s="342" t="n"/>
      <c r="R57" s="344" t="n"/>
      <c r="S57" s="285" t="n"/>
      <c r="T57" s="285" t="n"/>
      <c r="U57" s="342" t="n"/>
      <c r="V57" s="342" t="n"/>
      <c r="W57" s="285" t="n"/>
      <c r="X57" s="285" t="n"/>
      <c r="Y57" s="285" t="n"/>
      <c r="Z57" s="342" t="n"/>
      <c r="AA57" s="344" t="n"/>
      <c r="AB57" s="285" t="n"/>
      <c r="AC57" s="285" t="n"/>
      <c r="AD57" s="342" t="n"/>
      <c r="AE57" s="342" t="n"/>
      <c r="AF57" s="285" t="n"/>
      <c r="AG57" s="285" t="n"/>
      <c r="AH57" s="342" t="n"/>
    </row>
    <row r="58" ht="13.5" customHeight="1" s="1659">
      <c r="B58" s="341" t="n"/>
      <c r="C58" s="285" t="n"/>
      <c r="D58" s="285" t="n"/>
      <c r="E58" s="342" t="n"/>
      <c r="F58" s="342" t="n"/>
      <c r="G58" s="285" t="n"/>
      <c r="H58" s="285" t="n"/>
      <c r="I58" s="342" t="n"/>
      <c r="J58" s="344" t="n"/>
      <c r="K58" s="285" t="n"/>
      <c r="L58" s="285" t="n"/>
      <c r="M58" s="342" t="n"/>
      <c r="N58" s="342" t="n"/>
      <c r="O58" s="285" t="n"/>
      <c r="P58" s="285" t="n"/>
      <c r="Q58" s="342" t="n"/>
      <c r="R58" s="344" t="n"/>
      <c r="S58" s="285" t="n"/>
      <c r="T58" s="285" t="n"/>
      <c r="U58" s="342" t="n"/>
      <c r="V58" s="342" t="n"/>
      <c r="W58" s="285" t="n"/>
      <c r="X58" s="285" t="n"/>
      <c r="Y58" s="285" t="n"/>
      <c r="Z58" s="342" t="n"/>
      <c r="AA58" s="344" t="n"/>
      <c r="AB58" s="285" t="n"/>
      <c r="AC58" s="285" t="n"/>
      <c r="AD58" s="342" t="n"/>
      <c r="AE58" s="342" t="n"/>
      <c r="AF58" s="285" t="n"/>
      <c r="AG58" s="285" t="n"/>
      <c r="AH58" s="342" t="n"/>
    </row>
    <row r="59" ht="13.5" customHeight="1" s="1659">
      <c r="B59" s="341" t="n"/>
      <c r="C59" s="285" t="n"/>
      <c r="D59" s="285" t="n"/>
      <c r="E59" s="342" t="n"/>
      <c r="F59" s="342" t="n"/>
      <c r="G59" s="285" t="n"/>
      <c r="H59" s="285" t="n"/>
      <c r="I59" s="342" t="n"/>
      <c r="J59" s="344" t="n"/>
      <c r="K59" s="285" t="n"/>
      <c r="L59" s="285" t="n"/>
      <c r="M59" s="342" t="n"/>
      <c r="N59" s="342" t="n"/>
      <c r="O59" s="285" t="n"/>
      <c r="P59" s="285" t="n"/>
      <c r="Q59" s="342" t="n"/>
      <c r="R59" s="344" t="n"/>
      <c r="S59" s="285" t="n"/>
      <c r="T59" s="285" t="n"/>
      <c r="U59" s="342" t="n"/>
      <c r="V59" s="342" t="n"/>
      <c r="W59" s="285" t="n"/>
      <c r="X59" s="285" t="n"/>
      <c r="Y59" s="285" t="n"/>
      <c r="Z59" s="342" t="n"/>
      <c r="AA59" s="344" t="n"/>
      <c r="AB59" s="285" t="n"/>
      <c r="AC59" s="285" t="n"/>
      <c r="AD59" s="342" t="n"/>
      <c r="AE59" s="342" t="n"/>
      <c r="AF59" s="285" t="n"/>
      <c r="AG59" s="285" t="n"/>
      <c r="AH59" s="342" t="n"/>
    </row>
    <row r="60" ht="13.5" customHeight="1" s="1659">
      <c r="B60" s="341" t="n"/>
      <c r="C60" s="285" t="n"/>
      <c r="D60" s="285" t="n"/>
      <c r="E60" s="342" t="n"/>
      <c r="F60" s="342" t="n"/>
      <c r="G60" s="285" t="n"/>
      <c r="H60" s="285" t="n"/>
      <c r="I60" s="342" t="n"/>
      <c r="J60" s="344" t="n"/>
      <c r="K60" s="285" t="n"/>
      <c r="L60" s="285" t="n"/>
      <c r="M60" s="342" t="n"/>
      <c r="N60" s="342" t="n"/>
      <c r="O60" s="285" t="n"/>
      <c r="P60" s="285" t="n"/>
      <c r="Q60" s="342" t="n"/>
      <c r="R60" s="344" t="n"/>
      <c r="S60" s="285" t="n"/>
      <c r="T60" s="285" t="n"/>
      <c r="U60" s="342" t="n"/>
      <c r="V60" s="342" t="n"/>
      <c r="W60" s="285" t="n"/>
      <c r="X60" s="285" t="n"/>
      <c r="Y60" s="285" t="n"/>
      <c r="Z60" s="342" t="n"/>
      <c r="AA60" s="344" t="n"/>
      <c r="AB60" s="285" t="n"/>
      <c r="AC60" s="285" t="n"/>
      <c r="AD60" s="342" t="n"/>
      <c r="AE60" s="342" t="n"/>
      <c r="AF60" s="285" t="n"/>
      <c r="AG60" s="285" t="n"/>
      <c r="AH60" s="342" t="n"/>
    </row>
    <row r="61" ht="13.5" customHeight="1" s="1659">
      <c r="B61" s="341" t="n"/>
      <c r="C61" s="285" t="n"/>
      <c r="D61" s="285" t="n"/>
      <c r="E61" s="342" t="n"/>
      <c r="F61" s="342" t="n"/>
      <c r="G61" s="285" t="n"/>
      <c r="H61" s="285" t="n"/>
      <c r="I61" s="342" t="n"/>
      <c r="J61" s="344" t="n"/>
      <c r="K61" s="285" t="n"/>
      <c r="L61" s="285" t="n"/>
      <c r="M61" s="342" t="n"/>
      <c r="N61" s="342" t="n"/>
      <c r="O61" s="285" t="n"/>
      <c r="P61" s="285" t="n"/>
      <c r="Q61" s="342" t="n"/>
      <c r="R61" s="344" t="n"/>
      <c r="S61" s="285" t="n"/>
      <c r="T61" s="285" t="n"/>
      <c r="U61" s="342" t="n"/>
      <c r="V61" s="342" t="n"/>
      <c r="W61" s="285" t="n"/>
      <c r="X61" s="285" t="n"/>
      <c r="Y61" s="285" t="n"/>
      <c r="Z61" s="342" t="n"/>
      <c r="AA61" s="344" t="n"/>
      <c r="AB61" s="285" t="n"/>
      <c r="AC61" s="285" t="n"/>
      <c r="AD61" s="342" t="n"/>
      <c r="AE61" s="342" t="n"/>
      <c r="AF61" s="285" t="n"/>
      <c r="AG61" s="285" t="n"/>
      <c r="AH61" s="342" t="n"/>
    </row>
    <row r="62" ht="13.5" customHeight="1" s="1659">
      <c r="B62" s="341" t="n"/>
      <c r="C62" s="285" t="n"/>
      <c r="D62" s="285" t="n"/>
      <c r="E62" s="342" t="n"/>
      <c r="F62" s="342" t="n"/>
      <c r="G62" s="285" t="n"/>
      <c r="H62" s="285" t="n"/>
      <c r="I62" s="342" t="n"/>
      <c r="J62" s="344" t="n"/>
      <c r="K62" s="285" t="n"/>
      <c r="L62" s="285" t="n"/>
      <c r="M62" s="342" t="n"/>
      <c r="N62" s="342" t="n"/>
      <c r="O62" s="285" t="n"/>
      <c r="P62" s="285" t="n"/>
      <c r="Q62" s="342" t="n"/>
      <c r="R62" s="344" t="n"/>
      <c r="S62" s="285" t="n"/>
      <c r="T62" s="285" t="n"/>
      <c r="U62" s="342" t="n"/>
      <c r="V62" s="342" t="n"/>
      <c r="W62" s="285" t="n"/>
      <c r="X62" s="285" t="n"/>
      <c r="Y62" s="285" t="n"/>
      <c r="Z62" s="342" t="n"/>
      <c r="AA62" s="344" t="n"/>
      <c r="AB62" s="285" t="n"/>
      <c r="AC62" s="285" t="n"/>
      <c r="AD62" s="342" t="n"/>
      <c r="AE62" s="342" t="n"/>
      <c r="AF62" s="285" t="n"/>
      <c r="AG62" s="285" t="n"/>
      <c r="AH62" s="342" t="n"/>
    </row>
    <row r="63" ht="13.5" customHeight="1" s="1659">
      <c r="B63" s="341" t="n"/>
      <c r="C63" s="285" t="n"/>
      <c r="D63" s="285" t="n"/>
      <c r="E63" s="342" t="n"/>
      <c r="F63" s="342" t="n"/>
      <c r="G63" s="285" t="n"/>
      <c r="H63" s="285" t="n"/>
      <c r="I63" s="342" t="n"/>
      <c r="J63" s="344" t="n"/>
      <c r="K63" s="285" t="n"/>
      <c r="L63" s="285" t="n"/>
      <c r="M63" s="342" t="n"/>
      <c r="N63" s="342" t="n"/>
      <c r="O63" s="285" t="n"/>
      <c r="P63" s="285" t="n"/>
      <c r="Q63" s="342" t="n"/>
      <c r="R63" s="344" t="n"/>
      <c r="S63" s="285" t="n"/>
      <c r="T63" s="285" t="n"/>
      <c r="U63" s="342" t="n"/>
      <c r="V63" s="342" t="n"/>
      <c r="W63" s="285" t="n"/>
      <c r="X63" s="285" t="n"/>
      <c r="Y63" s="285" t="n"/>
      <c r="Z63" s="342" t="n"/>
      <c r="AA63" s="344" t="n"/>
      <c r="AB63" s="285" t="n"/>
      <c r="AC63" s="285" t="n"/>
      <c r="AD63" s="342" t="n"/>
      <c r="AE63" s="342" t="n"/>
      <c r="AF63" s="285" t="n"/>
      <c r="AG63" s="285" t="n"/>
      <c r="AH63" s="342" t="n"/>
    </row>
    <row r="64" ht="13.5" customHeight="1" s="1659">
      <c r="B64" s="341" t="n"/>
      <c r="C64" s="285" t="n"/>
      <c r="D64" s="285" t="n"/>
      <c r="E64" s="342" t="n"/>
      <c r="F64" s="342" t="n"/>
      <c r="G64" s="285" t="n"/>
      <c r="H64" s="285" t="n"/>
      <c r="I64" s="342" t="n"/>
      <c r="J64" s="344" t="n"/>
      <c r="K64" s="285" t="n"/>
      <c r="L64" s="285" t="n"/>
      <c r="M64" s="342" t="n"/>
      <c r="N64" s="342" t="n"/>
      <c r="O64" s="285" t="n"/>
      <c r="P64" s="285" t="n"/>
      <c r="Q64" s="342" t="n"/>
      <c r="R64" s="344" t="n"/>
      <c r="S64" s="285" t="n"/>
      <c r="T64" s="285" t="n"/>
      <c r="U64" s="342" t="n"/>
      <c r="V64" s="342" t="n"/>
      <c r="W64" s="285" t="n"/>
      <c r="X64" s="285" t="n"/>
      <c r="Y64" s="285" t="n"/>
      <c r="Z64" s="342" t="n"/>
      <c r="AA64" s="344" t="n"/>
      <c r="AB64" s="285" t="n"/>
      <c r="AC64" s="285" t="n"/>
      <c r="AD64" s="342" t="n"/>
      <c r="AE64" s="342" t="n"/>
      <c r="AF64" s="285" t="n"/>
      <c r="AG64" s="285" t="n"/>
      <c r="AH64" s="342" t="n"/>
    </row>
    <row r="65" ht="13.5" customHeight="1" s="1659">
      <c r="B65" s="341" t="n"/>
      <c r="C65" s="285" t="n"/>
      <c r="D65" s="285" t="n"/>
      <c r="E65" s="342" t="n"/>
      <c r="F65" s="342" t="n"/>
      <c r="G65" s="285" t="n"/>
      <c r="H65" s="285" t="n"/>
      <c r="I65" s="342" t="n"/>
      <c r="J65" s="344" t="n"/>
      <c r="K65" s="285" t="n"/>
      <c r="L65" s="285" t="n"/>
      <c r="M65" s="342" t="n"/>
      <c r="N65" s="342" t="n"/>
      <c r="O65" s="285" t="n"/>
      <c r="P65" s="285" t="n"/>
      <c r="Q65" s="342" t="n"/>
      <c r="R65" s="344" t="n"/>
      <c r="S65" s="285" t="n"/>
      <c r="T65" s="285" t="n"/>
      <c r="U65" s="342" t="n"/>
      <c r="V65" s="342" t="n"/>
      <c r="W65" s="285" t="n"/>
      <c r="X65" s="285" t="n"/>
      <c r="Y65" s="285" t="n"/>
      <c r="Z65" s="342" t="n"/>
      <c r="AA65" s="344" t="n"/>
      <c r="AB65" s="285" t="n"/>
      <c r="AC65" s="285" t="n"/>
      <c r="AD65" s="342" t="n"/>
      <c r="AE65" s="342" t="n"/>
      <c r="AF65" s="285" t="n"/>
      <c r="AG65" s="285" t="n"/>
      <c r="AH65" s="342" t="n"/>
    </row>
    <row r="66" ht="13.5" customHeight="1" s="1659">
      <c r="B66" s="341" t="n"/>
      <c r="C66" s="285" t="n"/>
      <c r="D66" s="285" t="n"/>
      <c r="E66" s="342" t="n"/>
      <c r="F66" s="342" t="n"/>
      <c r="G66" s="285" t="n"/>
      <c r="H66" s="285" t="n"/>
      <c r="I66" s="342" t="n"/>
      <c r="J66" s="344" t="n"/>
      <c r="K66" s="285" t="n"/>
      <c r="L66" s="285" t="n"/>
      <c r="M66" s="342" t="n"/>
      <c r="N66" s="342" t="n"/>
      <c r="O66" s="285" t="n"/>
      <c r="P66" s="285" t="n"/>
      <c r="Q66" s="342" t="n"/>
      <c r="R66" s="344" t="n"/>
      <c r="S66" s="285" t="n"/>
      <c r="T66" s="285" t="n"/>
      <c r="U66" s="342" t="n"/>
      <c r="V66" s="342" t="n"/>
      <c r="W66" s="285" t="n"/>
      <c r="X66" s="285" t="n"/>
      <c r="Y66" s="285" t="n"/>
      <c r="Z66" s="342" t="n"/>
      <c r="AA66" s="344" t="n"/>
      <c r="AB66" s="285" t="n"/>
      <c r="AC66" s="285" t="n"/>
      <c r="AD66" s="342" t="n"/>
      <c r="AE66" s="342" t="n"/>
      <c r="AF66" s="285" t="n"/>
      <c r="AG66" s="285" t="n"/>
      <c r="AH66" s="342" t="n"/>
    </row>
    <row r="67" ht="13.5" customHeight="1" s="1659">
      <c r="B67" s="341" t="n"/>
      <c r="C67" s="285" t="n"/>
      <c r="D67" s="285" t="n"/>
      <c r="E67" s="342" t="n"/>
      <c r="F67" s="342" t="n"/>
      <c r="G67" s="285" t="n"/>
      <c r="H67" s="285" t="n"/>
      <c r="I67" s="342" t="n"/>
      <c r="J67" s="344" t="n"/>
      <c r="K67" s="285" t="n"/>
      <c r="L67" s="285" t="n"/>
      <c r="M67" s="342" t="n"/>
      <c r="N67" s="342" t="n"/>
      <c r="O67" s="285" t="n"/>
      <c r="P67" s="285" t="n"/>
      <c r="Q67" s="342" t="n"/>
      <c r="R67" s="344" t="n"/>
      <c r="S67" s="285" t="n"/>
      <c r="T67" s="285" t="n"/>
      <c r="U67" s="342" t="n"/>
      <c r="V67" s="342" t="n"/>
      <c r="W67" s="285" t="n"/>
      <c r="X67" s="285" t="n"/>
      <c r="Y67" s="285" t="n"/>
      <c r="Z67" s="342" t="n"/>
      <c r="AA67" s="344" t="n"/>
      <c r="AB67" s="285" t="n"/>
      <c r="AC67" s="285" t="n"/>
      <c r="AD67" s="342" t="n"/>
      <c r="AE67" s="342" t="n"/>
      <c r="AF67" s="285" t="n"/>
      <c r="AG67" s="285" t="n"/>
      <c r="AH67" s="342" t="n"/>
    </row>
    <row r="68" ht="13.5" customHeight="1" s="1659">
      <c r="B68" s="341" t="n"/>
      <c r="C68" s="285" t="n"/>
      <c r="D68" s="285" t="n"/>
      <c r="E68" s="342" t="n"/>
      <c r="F68" s="342" t="n"/>
      <c r="G68" s="285" t="n"/>
      <c r="H68" s="285" t="n"/>
      <c r="I68" s="342" t="n"/>
      <c r="J68" s="344" t="n"/>
      <c r="K68" s="285" t="n"/>
      <c r="L68" s="285" t="n"/>
      <c r="M68" s="342" t="n"/>
      <c r="N68" s="342" t="n"/>
      <c r="O68" s="285" t="n"/>
      <c r="P68" s="285" t="n"/>
      <c r="Q68" s="342" t="n"/>
      <c r="R68" s="344" t="n"/>
      <c r="S68" s="285" t="n"/>
      <c r="T68" s="285" t="n"/>
      <c r="U68" s="342" t="n"/>
      <c r="V68" s="342" t="n"/>
      <c r="W68" s="285" t="n"/>
      <c r="X68" s="285" t="n"/>
      <c r="Y68" s="285" t="n"/>
      <c r="Z68" s="342" t="n"/>
      <c r="AA68" s="344" t="n"/>
      <c r="AB68" s="285" t="n"/>
      <c r="AC68" s="285" t="n"/>
      <c r="AD68" s="342" t="n"/>
      <c r="AE68" s="342" t="n"/>
      <c r="AF68" s="285" t="n"/>
      <c r="AG68" s="285" t="n"/>
      <c r="AH68" s="342" t="n"/>
    </row>
    <row r="69" ht="13.5" customHeight="1" s="1659">
      <c r="B69" s="341" t="n"/>
      <c r="C69" s="285" t="n"/>
      <c r="D69" s="285" t="n"/>
      <c r="E69" s="342" t="n"/>
      <c r="F69" s="342" t="n"/>
      <c r="G69" s="285" t="n"/>
      <c r="H69" s="285" t="n"/>
      <c r="I69" s="342" t="n"/>
      <c r="J69" s="344" t="n"/>
      <c r="K69" s="285" t="n"/>
      <c r="L69" s="285" t="n"/>
      <c r="M69" s="342" t="n"/>
      <c r="N69" s="342" t="n"/>
      <c r="O69" s="285" t="n"/>
      <c r="P69" s="285" t="n"/>
      <c r="Q69" s="342" t="n"/>
      <c r="R69" s="344" t="n"/>
      <c r="S69" s="285" t="n"/>
      <c r="T69" s="285" t="n"/>
      <c r="U69" s="342" t="n"/>
      <c r="V69" s="342" t="n"/>
      <c r="W69" s="285" t="n"/>
      <c r="X69" s="285" t="n"/>
      <c r="Y69" s="285" t="n"/>
      <c r="Z69" s="342" t="n"/>
      <c r="AA69" s="344" t="n"/>
      <c r="AB69" s="285" t="n"/>
      <c r="AC69" s="285" t="n"/>
      <c r="AD69" s="342" t="n"/>
      <c r="AE69" s="342" t="n"/>
      <c r="AF69" s="285" t="n"/>
      <c r="AG69" s="285" t="n"/>
      <c r="AH69" s="342" t="n"/>
    </row>
    <row r="70" ht="13.5" customHeight="1" s="1659">
      <c r="B70" s="341" t="n"/>
      <c r="C70" s="285" t="n"/>
      <c r="D70" s="285" t="n"/>
      <c r="E70" s="342" t="n"/>
      <c r="F70" s="342" t="n"/>
      <c r="G70" s="285" t="n"/>
      <c r="H70" s="285" t="n"/>
      <c r="I70" s="342" t="n"/>
      <c r="J70" s="344" t="n"/>
      <c r="K70" s="285" t="n"/>
      <c r="L70" s="285" t="n"/>
      <c r="M70" s="342" t="n"/>
      <c r="N70" s="342" t="n"/>
      <c r="O70" s="285" t="n"/>
      <c r="P70" s="285" t="n"/>
      <c r="Q70" s="342" t="n"/>
      <c r="R70" s="344" t="n"/>
      <c r="S70" s="285" t="n"/>
      <c r="T70" s="285" t="n"/>
      <c r="U70" s="342" t="n"/>
      <c r="V70" s="342" t="n"/>
      <c r="W70" s="285" t="n"/>
      <c r="X70" s="285" t="n"/>
      <c r="Y70" s="285" t="n"/>
      <c r="Z70" s="342" t="n"/>
      <c r="AA70" s="344" t="n"/>
      <c r="AB70" s="285" t="n"/>
      <c r="AC70" s="285" t="n"/>
      <c r="AD70" s="342" t="n"/>
      <c r="AE70" s="342" t="n"/>
      <c r="AF70" s="285" t="n"/>
      <c r="AG70" s="285" t="n"/>
      <c r="AH70" s="342" t="n"/>
    </row>
    <row r="71" ht="13.5" customHeight="1" s="1659">
      <c r="B71" s="341" t="n"/>
      <c r="C71" s="285" t="n"/>
      <c r="D71" s="285" t="n"/>
      <c r="E71" s="342" t="n"/>
      <c r="F71" s="342" t="n"/>
      <c r="G71" s="285" t="n"/>
      <c r="H71" s="285" t="n"/>
      <c r="I71" s="342" t="n"/>
      <c r="J71" s="344" t="n"/>
      <c r="K71" s="285" t="n"/>
      <c r="L71" s="285" t="n"/>
      <c r="M71" s="342" t="n"/>
      <c r="N71" s="342" t="n"/>
      <c r="O71" s="285" t="n"/>
      <c r="P71" s="285" t="n"/>
      <c r="Q71" s="342" t="n"/>
      <c r="R71" s="344" t="n"/>
      <c r="S71" s="285" t="n"/>
      <c r="T71" s="285" t="n"/>
      <c r="U71" s="342" t="n"/>
      <c r="V71" s="342" t="n"/>
      <c r="W71" s="285" t="n"/>
      <c r="X71" s="285" t="n"/>
      <c r="Y71" s="285" t="n"/>
      <c r="Z71" s="342" t="n"/>
      <c r="AA71" s="344" t="n"/>
      <c r="AB71" s="285" t="n"/>
      <c r="AC71" s="285" t="n"/>
      <c r="AD71" s="342" t="n"/>
      <c r="AE71" s="342" t="n"/>
      <c r="AF71" s="285" t="n"/>
      <c r="AG71" s="285" t="n"/>
      <c r="AH71" s="342" t="n"/>
    </row>
    <row r="72" ht="13.5" customHeight="1" s="1659">
      <c r="B72" s="341" t="n"/>
      <c r="C72" s="285" t="n"/>
      <c r="D72" s="285" t="n"/>
      <c r="E72" s="342" t="n"/>
      <c r="F72" s="342" t="n"/>
      <c r="G72" s="285" t="n"/>
      <c r="H72" s="285" t="n"/>
      <c r="I72" s="342" t="n"/>
      <c r="J72" s="344" t="n"/>
      <c r="K72" s="285" t="n"/>
      <c r="L72" s="285" t="n"/>
      <c r="M72" s="342" t="n"/>
      <c r="N72" s="342" t="n"/>
      <c r="O72" s="285" t="n"/>
      <c r="P72" s="285" t="n"/>
      <c r="Q72" s="342" t="n"/>
      <c r="R72" s="344" t="n"/>
      <c r="S72" s="285" t="n"/>
      <c r="T72" s="285" t="n"/>
      <c r="U72" s="342" t="n"/>
      <c r="V72" s="342" t="n"/>
      <c r="W72" s="285" t="n"/>
      <c r="X72" s="285" t="n"/>
      <c r="Y72" s="285" t="n"/>
      <c r="Z72" s="342" t="n"/>
      <c r="AA72" s="344" t="n"/>
      <c r="AB72" s="285" t="n"/>
      <c r="AC72" s="285" t="n"/>
      <c r="AD72" s="342" t="n"/>
      <c r="AE72" s="342" t="n"/>
      <c r="AF72" s="285" t="n"/>
      <c r="AG72" s="285" t="n"/>
      <c r="AH72" s="342" t="n"/>
    </row>
    <row r="73" ht="13.5" customHeight="1" s="1659">
      <c r="B73" s="341" t="n"/>
      <c r="C73" s="285" t="n"/>
      <c r="D73" s="285" t="n"/>
      <c r="E73" s="342" t="n"/>
      <c r="F73" s="342" t="n"/>
      <c r="G73" s="285" t="n"/>
      <c r="H73" s="285" t="n"/>
      <c r="I73" s="342" t="n"/>
      <c r="J73" s="344" t="n"/>
      <c r="K73" s="285" t="n"/>
      <c r="L73" s="285" t="n"/>
      <c r="M73" s="342" t="n"/>
      <c r="N73" s="342" t="n"/>
      <c r="O73" s="285" t="n"/>
      <c r="P73" s="285" t="n"/>
      <c r="Q73" s="342" t="n"/>
      <c r="R73" s="344" t="n"/>
      <c r="S73" s="285" t="n"/>
      <c r="T73" s="285" t="n"/>
      <c r="U73" s="342" t="n"/>
      <c r="V73" s="342" t="n"/>
      <c r="W73" s="285" t="n"/>
      <c r="X73" s="285" t="n"/>
      <c r="Y73" s="285" t="n"/>
      <c r="Z73" s="342" t="n"/>
      <c r="AA73" s="344" t="n"/>
      <c r="AB73" s="285" t="n"/>
      <c r="AC73" s="285" t="n"/>
      <c r="AD73" s="342" t="n"/>
      <c r="AE73" s="342" t="n"/>
      <c r="AF73" s="285" t="n"/>
      <c r="AG73" s="285" t="n"/>
      <c r="AH73" s="342" t="n"/>
    </row>
    <row r="74" ht="13.5" customHeight="1" s="1659">
      <c r="B74" s="341" t="n"/>
      <c r="C74" s="285" t="n"/>
      <c r="D74" s="285" t="n"/>
      <c r="E74" s="342" t="n"/>
      <c r="F74" s="342" t="n"/>
      <c r="G74" s="285" t="n"/>
      <c r="H74" s="285" t="n"/>
      <c r="I74" s="342" t="n"/>
      <c r="J74" s="344" t="n"/>
      <c r="K74" s="285" t="n"/>
      <c r="L74" s="285" t="n"/>
      <c r="M74" s="342" t="n"/>
      <c r="N74" s="342" t="n"/>
      <c r="O74" s="285" t="n"/>
      <c r="P74" s="285" t="n"/>
      <c r="Q74" s="342" t="n"/>
      <c r="R74" s="344" t="n"/>
      <c r="S74" s="285" t="n"/>
      <c r="T74" s="285" t="n"/>
      <c r="U74" s="342" t="n"/>
      <c r="V74" s="342" t="n"/>
      <c r="W74" s="285" t="n"/>
      <c r="X74" s="285" t="n"/>
      <c r="Y74" s="285" t="n"/>
      <c r="Z74" s="342" t="n"/>
      <c r="AA74" s="344" t="n"/>
      <c r="AB74" s="285" t="n"/>
      <c r="AC74" s="285" t="n"/>
      <c r="AD74" s="342" t="n"/>
      <c r="AE74" s="342" t="n"/>
      <c r="AF74" s="285" t="n"/>
      <c r="AG74" s="285" t="n"/>
      <c r="AH74" s="342" t="n"/>
    </row>
    <row r="75" ht="13.5" customHeight="1" s="1659">
      <c r="B75" s="341" t="n"/>
      <c r="C75" s="285" t="n"/>
      <c r="D75" s="285" t="n"/>
      <c r="E75" s="342" t="n"/>
      <c r="F75" s="342" t="n"/>
      <c r="G75" s="285" t="n"/>
      <c r="H75" s="285" t="n"/>
      <c r="I75" s="342" t="n"/>
      <c r="J75" s="344" t="n"/>
      <c r="K75" s="285" t="n"/>
      <c r="L75" s="285" t="n"/>
      <c r="M75" s="342" t="n"/>
      <c r="N75" s="342" t="n"/>
      <c r="O75" s="285" t="n"/>
      <c r="P75" s="285" t="n"/>
      <c r="Q75" s="342" t="n"/>
      <c r="R75" s="344" t="n"/>
      <c r="S75" s="285" t="n"/>
      <c r="T75" s="285" t="n"/>
      <c r="U75" s="342" t="n"/>
      <c r="V75" s="342" t="n"/>
      <c r="W75" s="285" t="n"/>
      <c r="X75" s="285" t="n"/>
      <c r="Y75" s="285" t="n"/>
      <c r="Z75" s="342" t="n"/>
      <c r="AA75" s="344" t="n"/>
      <c r="AB75" s="285" t="n"/>
      <c r="AC75" s="285" t="n"/>
      <c r="AD75" s="342" t="n"/>
      <c r="AE75" s="342" t="n"/>
      <c r="AF75" s="285" t="n"/>
      <c r="AG75" s="285" t="n"/>
      <c r="AH75" s="342" t="n"/>
    </row>
    <row r="76" ht="13.5" customHeight="1" s="1659">
      <c r="B76" s="341" t="n"/>
      <c r="C76" s="285" t="n"/>
      <c r="D76" s="285" t="n"/>
      <c r="E76" s="342" t="n"/>
      <c r="F76" s="342" t="n"/>
      <c r="G76" s="285" t="n"/>
      <c r="H76" s="285" t="n"/>
      <c r="I76" s="342" t="n"/>
      <c r="J76" s="344" t="n"/>
      <c r="K76" s="285" t="n"/>
      <c r="L76" s="285" t="n"/>
      <c r="M76" s="342" t="n"/>
      <c r="N76" s="342" t="n"/>
      <c r="O76" s="285" t="n"/>
      <c r="P76" s="285" t="n"/>
      <c r="Q76" s="342" t="n"/>
      <c r="R76" s="344" t="n"/>
      <c r="S76" s="285" t="n"/>
      <c r="T76" s="285" t="n"/>
      <c r="U76" s="342" t="n"/>
      <c r="V76" s="342" t="n"/>
      <c r="W76" s="285" t="n"/>
      <c r="X76" s="285" t="n"/>
      <c r="Y76" s="285" t="n"/>
      <c r="Z76" s="342" t="n"/>
      <c r="AA76" s="344" t="n"/>
      <c r="AB76" s="285" t="n"/>
      <c r="AC76" s="285" t="n"/>
      <c r="AD76" s="342" t="n"/>
      <c r="AE76" s="342" t="n"/>
      <c r="AF76" s="285" t="n"/>
      <c r="AG76" s="285" t="n"/>
      <c r="AH76" s="342" t="n"/>
    </row>
    <row r="77" ht="13.5" customHeight="1" s="1659">
      <c r="B77" s="341" t="n"/>
      <c r="C77" s="285" t="n"/>
      <c r="D77" s="285" t="n"/>
      <c r="E77" s="342" t="n"/>
      <c r="F77" s="342" t="n"/>
      <c r="G77" s="285" t="n"/>
      <c r="H77" s="285" t="n"/>
      <c r="I77" s="342" t="n"/>
      <c r="J77" s="344" t="n"/>
      <c r="K77" s="285" t="n"/>
      <c r="L77" s="285" t="n"/>
      <c r="M77" s="342" t="n"/>
      <c r="N77" s="342" t="n"/>
      <c r="O77" s="285" t="n"/>
      <c r="P77" s="285" t="n"/>
      <c r="Q77" s="342" t="n"/>
      <c r="R77" s="344" t="n"/>
      <c r="S77" s="285" t="n"/>
      <c r="T77" s="285" t="n"/>
      <c r="U77" s="342" t="n"/>
      <c r="V77" s="342" t="n"/>
      <c r="W77" s="285" t="n"/>
      <c r="X77" s="285" t="n"/>
      <c r="Y77" s="285" t="n"/>
      <c r="Z77" s="342" t="n"/>
      <c r="AA77" s="344" t="n"/>
      <c r="AB77" s="285" t="n"/>
      <c r="AC77" s="285" t="n"/>
      <c r="AD77" s="342" t="n"/>
      <c r="AE77" s="342" t="n"/>
      <c r="AF77" s="285" t="n"/>
      <c r="AG77" s="285" t="n"/>
      <c r="AH77" s="342" t="n"/>
    </row>
    <row r="78" ht="13.5" customHeight="1" s="1659">
      <c r="B78" s="341" t="n"/>
      <c r="C78" s="285" t="n"/>
      <c r="D78" s="285" t="n"/>
      <c r="E78" s="342" t="n"/>
      <c r="F78" s="342" t="n"/>
      <c r="G78" s="285" t="n"/>
      <c r="H78" s="285" t="n"/>
      <c r="I78" s="342" t="n"/>
      <c r="J78" s="344" t="n"/>
      <c r="K78" s="285" t="n"/>
      <c r="L78" s="285" t="n"/>
      <c r="M78" s="342" t="n"/>
      <c r="N78" s="342" t="n"/>
      <c r="O78" s="285" t="n"/>
      <c r="P78" s="285" t="n"/>
      <c r="Q78" s="342" t="n"/>
      <c r="R78" s="344" t="n"/>
      <c r="S78" s="285" t="n"/>
      <c r="T78" s="285" t="n"/>
      <c r="U78" s="342" t="n"/>
      <c r="V78" s="342" t="n"/>
      <c r="W78" s="285" t="n"/>
      <c r="X78" s="285" t="n"/>
      <c r="Y78" s="285" t="n"/>
      <c r="Z78" s="342" t="n"/>
      <c r="AA78" s="344" t="n"/>
      <c r="AB78" s="285" t="n"/>
      <c r="AC78" s="285" t="n"/>
      <c r="AD78" s="342" t="n"/>
      <c r="AE78" s="342" t="n"/>
      <c r="AF78" s="285" t="n"/>
      <c r="AG78" s="285" t="n"/>
      <c r="AH78" s="342" t="n"/>
    </row>
    <row r="79" ht="13.5" customHeight="1" s="1659">
      <c r="B79" s="341" t="n"/>
      <c r="C79" s="285" t="n"/>
      <c r="D79" s="285" t="n"/>
      <c r="E79" s="342" t="n"/>
      <c r="F79" s="342" t="n"/>
      <c r="G79" s="285" t="n"/>
      <c r="H79" s="285" t="n"/>
      <c r="I79" s="342" t="n"/>
      <c r="J79" s="344" t="n"/>
      <c r="K79" s="285" t="n"/>
      <c r="L79" s="285" t="n"/>
      <c r="M79" s="342" t="n"/>
      <c r="N79" s="342" t="n"/>
      <c r="O79" s="285" t="n"/>
      <c r="P79" s="285" t="n"/>
      <c r="Q79" s="342" t="n"/>
      <c r="R79" s="344" t="n"/>
      <c r="S79" s="285" t="n"/>
      <c r="T79" s="285" t="n"/>
      <c r="U79" s="342" t="n"/>
      <c r="V79" s="342" t="n"/>
      <c r="W79" s="285" t="n"/>
      <c r="X79" s="285" t="n"/>
      <c r="Y79" s="285" t="n"/>
      <c r="Z79" s="342" t="n"/>
      <c r="AA79" s="344" t="n"/>
      <c r="AB79" s="285" t="n"/>
      <c r="AC79" s="285" t="n"/>
      <c r="AD79" s="342" t="n"/>
      <c r="AE79" s="342" t="n"/>
      <c r="AF79" s="285" t="n"/>
      <c r="AG79" s="285" t="n"/>
      <c r="AH79" s="342" t="n"/>
    </row>
    <row r="80" ht="13.5" customHeight="1" s="1659">
      <c r="B80" s="341" t="n"/>
      <c r="C80" s="285" t="n"/>
      <c r="D80" s="285" t="n"/>
      <c r="E80" s="342" t="n"/>
      <c r="F80" s="342" t="n"/>
      <c r="G80" s="285" t="n"/>
      <c r="H80" s="285" t="n"/>
      <c r="I80" s="342" t="n"/>
      <c r="J80" s="344" t="n"/>
      <c r="K80" s="285" t="n"/>
      <c r="L80" s="285" t="n"/>
      <c r="M80" s="342" t="n"/>
      <c r="N80" s="342" t="n"/>
      <c r="O80" s="285" t="n"/>
      <c r="P80" s="285" t="n"/>
      <c r="Q80" s="342" t="n"/>
      <c r="R80" s="344" t="n"/>
      <c r="S80" s="285" t="n"/>
      <c r="T80" s="285" t="n"/>
      <c r="U80" s="342" t="n"/>
      <c r="V80" s="342" t="n"/>
      <c r="W80" s="285" t="n"/>
      <c r="X80" s="285" t="n"/>
      <c r="Y80" s="285" t="n"/>
      <c r="Z80" s="342" t="n"/>
      <c r="AA80" s="344" t="n"/>
      <c r="AB80" s="285" t="n"/>
      <c r="AC80" s="285" t="n"/>
      <c r="AD80" s="342" t="n"/>
      <c r="AE80" s="342" t="n"/>
      <c r="AF80" s="285" t="n"/>
      <c r="AG80" s="285" t="n"/>
      <c r="AH80" s="342" t="n"/>
    </row>
    <row r="81" ht="13.5" customHeight="1" s="1659">
      <c r="B81" s="341" t="n"/>
      <c r="C81" s="285" t="n"/>
      <c r="D81" s="285" t="n"/>
      <c r="E81" s="342" t="n"/>
      <c r="F81" s="342" t="n"/>
      <c r="G81" s="285" t="n"/>
      <c r="H81" s="285" t="n"/>
      <c r="I81" s="342" t="n"/>
      <c r="J81" s="344" t="n"/>
      <c r="K81" s="285" t="n"/>
      <c r="L81" s="285" t="n"/>
      <c r="M81" s="342" t="n"/>
      <c r="N81" s="342" t="n"/>
      <c r="O81" s="285" t="n"/>
      <c r="P81" s="285" t="n"/>
      <c r="Q81" s="342" t="n"/>
      <c r="R81" s="344" t="n"/>
      <c r="S81" s="285" t="n"/>
      <c r="T81" s="285" t="n"/>
      <c r="U81" s="342" t="n"/>
      <c r="V81" s="342" t="n"/>
      <c r="W81" s="285" t="n"/>
      <c r="X81" s="285" t="n"/>
      <c r="Y81" s="285" t="n"/>
      <c r="Z81" s="342" t="n"/>
      <c r="AA81" s="344" t="n"/>
      <c r="AB81" s="285" t="n"/>
      <c r="AC81" s="285" t="n"/>
      <c r="AD81" s="342" t="n"/>
      <c r="AE81" s="342" t="n"/>
      <c r="AF81" s="285" t="n"/>
      <c r="AG81" s="285" t="n"/>
      <c r="AH81" s="342" t="n"/>
    </row>
    <row r="82" ht="13.5" customHeight="1" s="1659">
      <c r="B82" s="341" t="n"/>
      <c r="C82" s="285" t="n"/>
      <c r="D82" s="285" t="n"/>
      <c r="E82" s="342" t="n"/>
      <c r="F82" s="342" t="n"/>
      <c r="G82" s="285" t="n"/>
      <c r="H82" s="285" t="n"/>
      <c r="I82" s="342" t="n"/>
      <c r="J82" s="344" t="n"/>
      <c r="K82" s="285" t="n"/>
      <c r="L82" s="285" t="n"/>
      <c r="M82" s="342" t="n"/>
      <c r="N82" s="342" t="n"/>
      <c r="O82" s="285" t="n"/>
      <c r="P82" s="285" t="n"/>
      <c r="Q82" s="342" t="n"/>
      <c r="R82" s="344" t="n"/>
      <c r="S82" s="285" t="n"/>
      <c r="T82" s="285" t="n"/>
      <c r="U82" s="342" t="n"/>
      <c r="V82" s="342" t="n"/>
      <c r="W82" s="285" t="n"/>
      <c r="X82" s="285" t="n"/>
      <c r="Y82" s="285" t="n"/>
      <c r="Z82" s="342" t="n"/>
      <c r="AA82" s="344" t="n"/>
      <c r="AB82" s="285" t="n"/>
      <c r="AC82" s="285" t="n"/>
      <c r="AD82" s="342" t="n"/>
      <c r="AE82" s="342" t="n"/>
      <c r="AF82" s="285" t="n"/>
      <c r="AG82" s="285" t="n"/>
      <c r="AH82" s="342" t="n"/>
    </row>
    <row r="83" ht="13.5" customHeight="1" s="1659">
      <c r="B83" s="341" t="n"/>
      <c r="C83" s="285" t="n"/>
      <c r="D83" s="285" t="n"/>
      <c r="E83" s="342" t="n"/>
      <c r="F83" s="342" t="n"/>
      <c r="G83" s="285" t="n"/>
      <c r="H83" s="285" t="n"/>
      <c r="I83" s="342" t="n"/>
      <c r="J83" s="344" t="n"/>
      <c r="K83" s="285" t="n"/>
      <c r="L83" s="285" t="n"/>
      <c r="M83" s="342" t="n"/>
      <c r="N83" s="342" t="n"/>
      <c r="O83" s="285" t="n"/>
      <c r="P83" s="285" t="n"/>
      <c r="Q83" s="342" t="n"/>
      <c r="R83" s="344" t="n"/>
      <c r="S83" s="285" t="n"/>
      <c r="T83" s="285" t="n"/>
      <c r="U83" s="342" t="n"/>
      <c r="V83" s="342" t="n"/>
      <c r="W83" s="285" t="n"/>
      <c r="X83" s="285" t="n"/>
      <c r="Y83" s="285" t="n"/>
      <c r="Z83" s="342" t="n"/>
      <c r="AA83" s="344" t="n"/>
      <c r="AB83" s="285" t="n"/>
      <c r="AC83" s="285" t="n"/>
      <c r="AD83" s="342" t="n"/>
      <c r="AE83" s="342" t="n"/>
      <c r="AF83" s="285" t="n"/>
      <c r="AG83" s="285" t="n"/>
      <c r="AH83" s="342" t="n"/>
    </row>
    <row r="84" ht="13.5" customHeight="1" s="1659">
      <c r="B84" s="346" t="n"/>
      <c r="C84" s="347" t="n"/>
      <c r="D84" s="347" t="n"/>
      <c r="E84" s="348" t="n"/>
      <c r="F84" s="348" t="n"/>
      <c r="G84" s="347" t="n"/>
      <c r="H84" s="347" t="n"/>
      <c r="I84" s="348" t="n"/>
      <c r="J84" s="349" t="n"/>
      <c r="K84" s="347" t="n"/>
      <c r="L84" s="347" t="n"/>
      <c r="M84" s="348" t="n"/>
      <c r="N84" s="348" t="n"/>
      <c r="O84" s="347" t="n"/>
      <c r="P84" s="347" t="n"/>
      <c r="Q84" s="348" t="n"/>
      <c r="R84" s="349" t="n"/>
      <c r="S84" s="347" t="n"/>
      <c r="T84" s="347" t="n"/>
      <c r="U84" s="348" t="n"/>
      <c r="V84" s="348" t="n"/>
      <c r="W84" s="347" t="n"/>
      <c r="X84" s="347" t="n"/>
      <c r="Y84" s="347" t="n"/>
      <c r="Z84" s="348" t="n"/>
      <c r="AA84" s="349" t="n"/>
      <c r="AB84" s="347" t="n"/>
      <c r="AC84" s="347" t="n"/>
      <c r="AD84" s="348" t="n"/>
      <c r="AE84" s="348" t="n"/>
      <c r="AF84" s="347" t="n"/>
      <c r="AG84" s="347" t="n"/>
      <c r="AH84" s="348" t="n"/>
    </row>
    <row r="85" ht="13.5" customHeight="1" s="1659"/>
    <row r="86" ht="13.5" customHeight="1" s="1659"/>
    <row r="87" ht="13.5" customHeight="1" s="1659"/>
    <row r="88" ht="13.5" customHeight="1" s="1659"/>
    <row r="89" ht="13.5" customHeight="1" s="1659"/>
    <row r="90" ht="13.5" customHeight="1" s="1659"/>
    <row r="91" ht="13.5" customHeight="1" s="1659"/>
    <row r="92" ht="13.5" customHeight="1" s="1659"/>
    <row r="93" ht="13.5" customHeight="1" s="1659"/>
    <row r="94" ht="13.5" customHeight="1" s="1659"/>
    <row r="95" ht="13.5" customHeight="1" s="1659"/>
    <row r="96" ht="13.5" customHeight="1" s="1659"/>
    <row r="97" ht="13.5" customHeight="1" s="1659"/>
    <row r="98" ht="13.5" customHeight="1" s="1659"/>
    <row r="99" ht="13.5" customHeight="1" s="1659"/>
    <row r="100" ht="13.5" customHeight="1" s="1659"/>
    <row r="101" ht="13.5" customHeight="1" s="1659"/>
    <row r="102" ht="13.5" customHeight="1" s="1659"/>
    <row r="103" ht="13.5" customHeight="1" s="1659"/>
    <row r="104" ht="13.5" customHeight="1" s="1659"/>
    <row r="105" ht="13.5" customHeight="1" s="1659"/>
    <row r="106" ht="13.5" customHeight="1" s="1659"/>
    <row r="107" ht="13.5" customHeight="1" s="1659"/>
    <row r="108" ht="13.5" customHeight="1" s="1659"/>
    <row r="109" ht="13.5" customHeight="1" s="1659"/>
    <row r="110" ht="13.5" customHeight="1" s="1659"/>
    <row r="111" ht="13.5" customHeight="1" s="1659"/>
    <row r="112" ht="13.5" customHeight="1" s="1659"/>
    <row r="113" ht="13.5" customHeight="1" s="1659"/>
    <row r="114" ht="13.5" customHeight="1" s="1659"/>
    <row r="115" ht="13.5" customHeight="1" s="1659"/>
    <row r="116" ht="13.5" customHeight="1" s="1659"/>
    <row r="117" ht="13.5" customHeight="1" s="1659"/>
    <row r="118" ht="13.5" customHeight="1" s="1659"/>
    <row r="119" ht="13.5" customHeight="1" s="1659"/>
    <row r="120" ht="13.5" customHeight="1" s="1659"/>
    <row r="121" ht="13.5" customHeight="1" s="1659"/>
    <row r="122" ht="13.5" customHeight="1" s="1659"/>
    <row r="123" ht="13.5" customHeight="1" s="1659"/>
    <row r="124" ht="13.5" customHeight="1" s="1659"/>
    <row r="125" ht="13.5" customHeight="1" s="1659"/>
    <row r="126" ht="13.5" customHeight="1" s="1659"/>
    <row r="127" ht="13.5" customHeight="1" s="1659"/>
    <row r="128" ht="13.5" customHeight="1" s="1659"/>
    <row r="129" ht="13.5" customHeight="1" s="1659"/>
    <row r="130" ht="13.5" customHeight="1" s="1659"/>
    <row r="131" ht="13.5" customHeight="1" s="1659"/>
    <row r="132" ht="13.5" customHeight="1" s="1659"/>
    <row r="133" ht="13.5" customHeight="1" s="1659"/>
    <row r="134" ht="13.5" customHeight="1" s="1659"/>
    <row r="135" ht="13.5" customHeight="1" s="1659"/>
    <row r="136" ht="13.5" customHeight="1" s="1659"/>
    <row r="137" ht="13.5" customHeight="1" s="1659"/>
    <row r="138" ht="13.5" customHeight="1" s="1659"/>
    <row r="139" ht="13.5" customHeight="1" s="1659"/>
    <row r="140" ht="13.5" customHeight="1" s="1659"/>
    <row r="141" ht="13.5" customHeight="1" s="1659"/>
    <row r="142" ht="13.5" customHeight="1" s="1659"/>
    <row r="143" ht="13.5" customHeight="1" s="1659"/>
    <row r="144" ht="13.5" customHeight="1" s="1659"/>
    <row r="145" ht="13.5" customHeight="1" s="1659"/>
    <row r="146" ht="13.5" customHeight="1" s="1659"/>
    <row r="147" ht="13.5" customHeight="1" s="1659"/>
    <row r="148" ht="13.5" customHeight="1" s="1659"/>
    <row r="149" ht="13.5" customHeight="1" s="1659"/>
    <row r="150" ht="13.5" customHeight="1" s="1659"/>
    <row r="151" ht="13.5" customHeight="1" s="1659"/>
    <row r="152" ht="13.5" customHeight="1" s="1659"/>
    <row r="153" ht="13.5" customHeight="1" s="1659"/>
    <row r="154" ht="13.5" customHeight="1" s="1659"/>
    <row r="155" ht="13.5" customHeight="1" s="1659"/>
    <row r="156" ht="13.5" customHeight="1" s="1659"/>
    <row r="157" ht="13.5" customHeight="1" s="1659"/>
    <row r="158" ht="13.5" customHeight="1" s="1659"/>
    <row r="159" ht="13.5" customHeight="1" s="1659"/>
    <row r="160" ht="13.5" customHeight="1" s="1659"/>
    <row r="161" ht="13.5" customHeight="1" s="1659"/>
    <row r="162" ht="13.5" customHeight="1" s="1659"/>
    <row r="163" ht="13.5" customHeight="1" s="1659"/>
    <row r="164" ht="13.5" customHeight="1" s="1659"/>
    <row r="165" ht="13.5" customHeight="1" s="1659"/>
    <row r="166" ht="13.5" customHeight="1" s="1659"/>
    <row r="167" ht="13.5" customHeight="1" s="1659"/>
    <row r="168" ht="13.5" customHeight="1" s="1659"/>
    <row r="169" ht="13.5" customHeight="1" s="1659"/>
    <row r="170" ht="13.5" customHeight="1" s="1659"/>
    <row r="171" ht="13.5" customHeight="1" s="1659"/>
    <row r="172" ht="13.5" customHeight="1" s="1659"/>
    <row r="173" ht="13.5" customHeight="1" s="1659"/>
    <row r="174" ht="13.5" customHeight="1" s="1659"/>
    <row r="175" ht="13.5" customHeight="1" s="1659"/>
    <row r="176" ht="13.5" customHeight="1" s="1659"/>
    <row r="177" ht="13.5" customHeight="1" s="1659"/>
    <row r="178" ht="13.5" customHeight="1" s="1659"/>
    <row r="179" ht="13.5" customHeight="1" s="1659"/>
    <row r="180" ht="13.5" customHeight="1" s="1659"/>
    <row r="181" ht="13.5" customHeight="1" s="1659"/>
    <row r="182" ht="13.5" customHeight="1" s="1659"/>
    <row r="183" ht="13.5" customHeight="1" s="1659"/>
    <row r="184" ht="13.5" customHeight="1" s="1659"/>
    <row r="185" ht="13.5" customHeight="1" s="1659"/>
    <row r="186" ht="13.5" customHeight="1" s="1659"/>
    <row r="187" ht="13.5" customHeight="1" s="1659"/>
    <row r="188" ht="13.5" customHeight="1" s="1659"/>
    <row r="189" ht="13.5" customHeight="1" s="1659"/>
    <row r="190" ht="13.5" customHeight="1" s="1659"/>
    <row r="191" ht="13.5" customHeight="1" s="1659"/>
    <row r="192" ht="13.5" customHeight="1" s="1659"/>
    <row r="193" ht="13.5" customHeight="1" s="1659"/>
    <row r="194" ht="13.5" customHeight="1" s="1659"/>
    <row r="195" ht="13.5" customHeight="1" s="1659"/>
    <row r="196" ht="13.5" customHeight="1" s="1659"/>
    <row r="197" ht="13.5" customHeight="1" s="1659"/>
    <row r="198" ht="13.5" customHeight="1" s="1659"/>
    <row r="199" ht="13.5" customHeight="1" s="1659"/>
    <row r="200" ht="13.5" customHeight="1" s="1659"/>
    <row r="201" ht="13.5" customHeight="1" s="1659"/>
    <row r="202" ht="13.5" customHeight="1" s="1659"/>
    <row r="203" ht="13.5" customHeight="1" s="1659"/>
    <row r="204" ht="13.5" customHeight="1" s="1659"/>
    <row r="205" ht="13.5" customHeight="1" s="1659"/>
    <row r="206" ht="13.5" customHeight="1" s="1659"/>
    <row r="207" ht="13.5" customHeight="1" s="1659"/>
    <row r="208" ht="13.5" customHeight="1" s="1659"/>
    <row r="209" ht="13.5" customHeight="1" s="1659"/>
    <row r="210" ht="13.5" customHeight="1" s="1659"/>
    <row r="211" ht="13.5" customHeight="1" s="1659"/>
    <row r="212" ht="13.5" customHeight="1" s="1659"/>
    <row r="213" ht="13.5" customHeight="1" s="1659"/>
    <row r="214" ht="13.5" customHeight="1" s="1659"/>
    <row r="215" ht="13.5" customHeight="1" s="1659"/>
    <row r="216" ht="13.5" customHeight="1" s="1659"/>
    <row r="217" ht="13.5" customHeight="1" s="1659"/>
    <row r="218" ht="13.5" customHeight="1" s="1659"/>
    <row r="219" ht="13.5" customHeight="1" s="1659"/>
    <row r="220" ht="13.5" customHeight="1" s="1659"/>
    <row r="221" ht="13.5" customHeight="1" s="1659"/>
    <row r="222" ht="13.5" customHeight="1" s="1659"/>
    <row r="223" ht="13.5" customHeight="1" s="1659"/>
    <row r="224" ht="13.5" customHeight="1" s="1659"/>
    <row r="225" ht="13.5" customHeight="1" s="1659"/>
    <row r="226" ht="13.5" customHeight="1" s="1659"/>
    <row r="227" ht="13.5" customHeight="1" s="1659"/>
    <row r="228" ht="13.5" customHeight="1" s="1659"/>
    <row r="229" ht="13.5" customHeight="1" s="1659"/>
    <row r="230" ht="13.5" customHeight="1" s="1659"/>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row r="999" ht="13.5" customHeight="1" s="1659"/>
    <row r="1000" ht="13.5" customHeight="1" s="1659"/>
  </sheetData>
  <mergeCells count="30">
    <mergeCell ref="B7:C7"/>
    <mergeCell ref="W9:Z9"/>
    <mergeCell ref="R6:Z6"/>
    <mergeCell ref="AB9:AD9"/>
    <mergeCell ref="T7:Z7"/>
    <mergeCell ref="W8:Z8"/>
    <mergeCell ref="C9:E9"/>
    <mergeCell ref="AF9:AH9"/>
    <mergeCell ref="D7:I7"/>
    <mergeCell ref="K8:M8"/>
    <mergeCell ref="R7:S7"/>
    <mergeCell ref="AA6:AH6"/>
    <mergeCell ref="J6:Q6"/>
    <mergeCell ref="C8:E8"/>
    <mergeCell ref="S9:U9"/>
    <mergeCell ref="AB8:AD8"/>
    <mergeCell ref="O8:Q8"/>
    <mergeCell ref="AF8:AH8"/>
    <mergeCell ref="A8:A9"/>
    <mergeCell ref="AA7:AB7"/>
    <mergeCell ref="J7:K7"/>
    <mergeCell ref="G9:I9"/>
    <mergeCell ref="AC7:AH7"/>
    <mergeCell ref="L7:Q7"/>
    <mergeCell ref="B1:B3"/>
    <mergeCell ref="K9:M9"/>
    <mergeCell ref="B6:I6"/>
    <mergeCell ref="O9:Q9"/>
    <mergeCell ref="G8:I8"/>
    <mergeCell ref="S8:U8"/>
  </mergeCells>
  <pageMargins left="0.7" right="0.7" top="0.75" bottom="0.75" header="0" footer="0"/>
  <pageSetup orientation="landscape"/>
</worksheet>
</file>

<file path=xl/worksheets/sheet9.xml><?xml version="1.0" encoding="utf-8"?>
<worksheet xmlns="http://schemas.openxmlformats.org/spreadsheetml/2006/main">
  <sheetPr codeName="Sheet10">
    <tabColor rgb="FFFFFF00"/>
    <outlinePr summaryBelow="1" summaryRight="1"/>
    <pageSetUpPr/>
  </sheetPr>
  <dimension ref="A1:AO117"/>
  <sheetViews>
    <sheetView topLeftCell="A24" zoomScale="132" zoomScaleNormal="55" workbookViewId="0">
      <selection activeCell="A43" sqref="A43:G50"/>
    </sheetView>
  </sheetViews>
  <sheetFormatPr baseColWidth="8" defaultColWidth="12.5" defaultRowHeight="15" customHeight="1"/>
  <cols>
    <col width="11.296875" customWidth="1" style="1659" min="2" max="2"/>
    <col width="21.796875" customWidth="1" style="1659" min="3" max="3"/>
    <col width="20" customWidth="1" style="1659" min="4" max="4"/>
    <col width="30.296875" customWidth="1" style="1659" min="5" max="5"/>
    <col width="20" customWidth="1" style="1659" min="6" max="6"/>
    <col width="13.796875" customWidth="1" style="1659" min="7" max="7"/>
    <col width="13" customWidth="1" style="1659" min="8" max="8"/>
    <col width="23" customWidth="1" style="1659" min="9" max="9"/>
    <col width="17.296875" customWidth="1" style="1659" min="10" max="11"/>
    <col width="31" bestFit="1" customWidth="1" style="1659" min="12" max="12"/>
    <col width="22.296875" bestFit="1" customWidth="1" style="1659" min="13" max="13"/>
    <col width="25" bestFit="1" customWidth="1" style="1659" min="14" max="14"/>
    <col width="25" customWidth="1" style="1659" min="15" max="15"/>
    <col width="17.296875" customWidth="1" style="1659" min="16" max="16"/>
    <col width="37" bestFit="1" customWidth="1" style="1659" min="17" max="17"/>
    <col width="37" customWidth="1" style="1659" min="18" max="21"/>
    <col width="22.296875" bestFit="1" customWidth="1" style="1659" min="22" max="22"/>
    <col width="11.296875" customWidth="1" style="1659" min="23" max="25"/>
    <col width="27.5" customWidth="1" style="1659" min="26" max="26"/>
    <col width="11.296875" customWidth="1" style="1659" min="27" max="29"/>
    <col width="19.796875" customWidth="1" style="1659" min="30" max="30"/>
    <col width="11.296875" customWidth="1" style="1659" min="31" max="31"/>
    <col width="28.5" customWidth="1" style="1659" min="32" max="32"/>
    <col width="47" customWidth="1" style="1659" min="33" max="33"/>
    <col width="11.296875" customWidth="1" style="1659" min="34" max="41"/>
  </cols>
  <sheetData>
    <row r="1" ht="15" customHeight="1" s="1659">
      <c r="A1" s="733" t="inlineStr">
        <is>
          <t>Campaign Type</t>
        </is>
      </c>
      <c r="B1" s="78" t="inlineStr">
        <is>
          <t>Platform</t>
        </is>
      </c>
      <c r="C1" s="78" t="inlineStr">
        <is>
          <t>Campaign Tiering</t>
        </is>
      </c>
      <c r="D1" s="78" t="inlineStr">
        <is>
          <t>Voucher Type</t>
        </is>
      </c>
      <c r="E1" s="78" t="inlineStr">
        <is>
          <t>Brand Membership - Discount Type</t>
        </is>
      </c>
      <c r="F1" s="78" t="inlineStr">
        <is>
          <t>Voucher - Discount Type</t>
        </is>
      </c>
      <c r="G1" s="78" t="inlineStr">
        <is>
          <t>Type of Members</t>
        </is>
      </c>
      <c r="H1" s="78" t="inlineStr">
        <is>
          <t>Member Group</t>
        </is>
      </c>
      <c r="I1" s="78" t="inlineStr">
        <is>
          <t>Type of Mechanics</t>
        </is>
      </c>
      <c r="J1" s="78" t="inlineStr">
        <is>
          <t>Type of Add-on Promotion</t>
        </is>
      </c>
      <c r="K1" s="78" t="inlineStr">
        <is>
          <t>NA</t>
        </is>
      </c>
      <c r="L1" s="78" t="inlineStr">
        <is>
          <t>GWP - FlexiComboMechanics</t>
        </is>
      </c>
      <c r="M1" s="78" t="inlineStr">
        <is>
          <t>StorewidevsSpecific</t>
        </is>
      </c>
      <c r="N1" s="78" t="inlineStr">
        <is>
          <t>MoneyorDiscount</t>
        </is>
      </c>
      <c r="O1" s="78" t="inlineStr">
        <is>
          <t>Main Product or GWP</t>
        </is>
      </c>
      <c r="P1" s="78" t="inlineStr">
        <is>
          <t>Product Type</t>
        </is>
      </c>
      <c r="Q1" s="78" t="inlineStr">
        <is>
          <t>Combobuy</t>
        </is>
      </c>
      <c r="R1" s="78" t="inlineStr">
        <is>
          <t>FixedPrice</t>
        </is>
      </c>
      <c r="S1" s="78" t="inlineStr">
        <is>
          <t>DealCriteria</t>
        </is>
      </c>
      <c r="T1" s="78" t="inlineStr">
        <is>
          <t>SIS Time slot</t>
        </is>
      </c>
      <c r="U1" s="78" t="inlineStr">
        <is>
          <t>Stackable/ Unstackable</t>
        </is>
      </c>
      <c r="V1" s="753" t="inlineStr">
        <is>
          <t>VBOM/Single/Bundle</t>
        </is>
      </c>
      <c r="W1" s="214" t="inlineStr">
        <is>
          <t>Platform</t>
        </is>
      </c>
      <c r="X1" s="78" t="inlineStr">
        <is>
          <t>Ad Type</t>
        </is>
      </c>
      <c r="Y1" s="78" t="inlineStr">
        <is>
          <t>Concate - Ad Type</t>
        </is>
      </c>
      <c r="Z1" s="78" t="inlineStr">
        <is>
          <t>Banner Placement</t>
        </is>
      </c>
      <c r="AA1" s="214" t="inlineStr">
        <is>
          <t>Platform</t>
        </is>
      </c>
      <c r="AB1" s="78" t="inlineStr">
        <is>
          <t>Ad Type</t>
        </is>
      </c>
      <c r="AC1" s="78" t="inlineStr">
        <is>
          <t>Concate - Ad Type</t>
        </is>
      </c>
      <c r="AD1" s="78" t="inlineStr">
        <is>
          <t>Banner Placement</t>
        </is>
      </c>
      <c r="AE1" s="78" t="n"/>
      <c r="AF1" s="214" t="inlineStr">
        <is>
          <t>Banner Placement</t>
        </is>
      </c>
      <c r="AG1" s="214" t="inlineStr">
        <is>
          <t>Banner Size</t>
        </is>
      </c>
      <c r="AH1" s="78" t="inlineStr">
        <is>
          <t>Service Center</t>
        </is>
      </c>
      <c r="AI1" s="78" t="n"/>
      <c r="AJ1" s="78" t="n"/>
      <c r="AK1" s="78" t="inlineStr">
        <is>
          <t>CEM-Pool Choice</t>
        </is>
      </c>
      <c r="AL1" s="78" t="inlineStr">
        <is>
          <t>CEM-Target Audience</t>
        </is>
      </c>
      <c r="AM1" s="78" t="n"/>
      <c r="AN1" s="78" t="n"/>
      <c r="AO1" s="78" t="n"/>
    </row>
    <row r="2" ht="15" customHeight="1" s="1659">
      <c r="A2" s="733" t="inlineStr">
        <is>
          <t>Select Campaign Type</t>
        </is>
      </c>
      <c r="B2" s="78" t="inlineStr">
        <is>
          <t>Select Platform</t>
        </is>
      </c>
      <c r="C2" s="78" t="inlineStr">
        <is>
          <t>Select from below Campaign</t>
        </is>
      </c>
      <c r="D2" s="78" t="inlineStr">
        <is>
          <t>Select from Dropdown</t>
        </is>
      </c>
      <c r="E2" s="78" t="inlineStr">
        <is>
          <t>Select Discount Type</t>
        </is>
      </c>
      <c r="F2" s="78" t="inlineStr">
        <is>
          <t>Select Discount Type</t>
        </is>
      </c>
      <c r="G2" s="78" t="inlineStr">
        <is>
          <t>Select type of Member</t>
        </is>
      </c>
      <c r="H2" s="78" t="inlineStr">
        <is>
          <t>Select from Dropdown</t>
        </is>
      </c>
      <c r="I2" s="78" t="inlineStr">
        <is>
          <t>Select from Dropdown</t>
        </is>
      </c>
      <c r="J2" s="78" t="inlineStr">
        <is>
          <t>Select from Dropdown</t>
        </is>
      </c>
      <c r="K2" s="78" t="inlineStr">
        <is>
          <t>Select from Dropdown</t>
        </is>
      </c>
      <c r="L2" s="78" t="inlineStr">
        <is>
          <t>Select from Dropdown</t>
        </is>
      </c>
      <c r="M2" s="78" t="inlineStr">
        <is>
          <t>Select from Dropdown</t>
        </is>
      </c>
      <c r="N2" s="78" t="inlineStr">
        <is>
          <t>Select from Dropdown</t>
        </is>
      </c>
      <c r="O2" s="78" t="inlineStr">
        <is>
          <t>Select from Dropdown</t>
        </is>
      </c>
      <c r="P2" s="78" t="inlineStr">
        <is>
          <t>Select from Dropdown</t>
        </is>
      </c>
      <c r="Q2" s="78" t="inlineStr">
        <is>
          <t>Select from Dropdown</t>
        </is>
      </c>
      <c r="R2" s="78" t="inlineStr">
        <is>
          <t>Select from Dropdown</t>
        </is>
      </c>
      <c r="S2" s="78" t="inlineStr">
        <is>
          <t>Select from Dropdown</t>
        </is>
      </c>
      <c r="T2" s="78" t="inlineStr">
        <is>
          <t>Select from Dropdown</t>
        </is>
      </c>
      <c r="U2" s="78" t="inlineStr">
        <is>
          <t>Select from Dropdown</t>
        </is>
      </c>
      <c r="V2" s="78" t="inlineStr">
        <is>
          <t>Select from Dropdown</t>
        </is>
      </c>
      <c r="W2" s="392" t="inlineStr">
        <is>
          <t>Lazada</t>
        </is>
      </c>
      <c r="X2" s="392" t="inlineStr">
        <is>
          <t>Off-Platform</t>
        </is>
      </c>
      <c r="Y2" s="1462" t="inlineStr">
        <is>
          <t>LazadaOff-Platform</t>
        </is>
      </c>
      <c r="Z2" s="1462" t="inlineStr">
        <is>
          <t>FB Post (Collection Ads)</t>
        </is>
      </c>
      <c r="AA2" s="392" t="inlineStr">
        <is>
          <t>Shoppe</t>
        </is>
      </c>
      <c r="AB2" s="392" t="inlineStr">
        <is>
          <t>Off-Platform</t>
        </is>
      </c>
      <c r="AC2" s="1462" t="inlineStr">
        <is>
          <t>ShopeeOff-Platform</t>
        </is>
      </c>
      <c r="AD2" s="1462" t="inlineStr">
        <is>
          <t>FB Post</t>
        </is>
      </c>
      <c r="AE2" s="1462" t="inlineStr">
        <is>
          <t>Lazada</t>
        </is>
      </c>
      <c r="AF2" s="1462" t="inlineStr">
        <is>
          <t>FB Post (Collection Ads)</t>
        </is>
      </c>
      <c r="AG2" s="1462" t="inlineStr">
        <is>
          <t>1000 x 1000</t>
        </is>
      </c>
      <c r="AH2" s="78" t="inlineStr">
        <is>
          <t>Select Status</t>
        </is>
      </c>
      <c r="AI2" s="78" t="n"/>
      <c r="AJ2" s="78" t="n"/>
      <c r="AK2" s="14" t="inlineStr">
        <is>
          <t>Select Input</t>
        </is>
      </c>
      <c r="AL2" s="14" t="inlineStr">
        <is>
          <t>Select Input</t>
        </is>
      </c>
      <c r="AM2" s="78" t="n"/>
      <c r="AN2" s="78" t="n"/>
      <c r="AO2" s="78" t="n"/>
    </row>
    <row r="3" ht="15" customHeight="1" s="1659">
      <c r="A3" s="1462" t="inlineStr">
        <is>
          <t>Mega</t>
        </is>
      </c>
      <c r="B3" s="1462" t="inlineStr">
        <is>
          <t>Shopee</t>
        </is>
      </c>
      <c r="C3" s="1462" t="inlineStr">
        <is>
          <t>SBD</t>
        </is>
      </c>
      <c r="D3" s="1462" t="inlineStr">
        <is>
          <t>LZD - Store Follower</t>
        </is>
      </c>
      <c r="E3" s="1462" t="inlineStr">
        <is>
          <t>Voucher - Percentage</t>
        </is>
      </c>
      <c r="F3" s="1462" t="inlineStr">
        <is>
          <t>Percentage</t>
        </is>
      </c>
      <c r="G3" s="1462" t="inlineStr">
        <is>
          <t>Welcome</t>
        </is>
      </c>
      <c r="H3" s="1571" t="inlineStr">
        <is>
          <t>Silver and above</t>
        </is>
      </c>
      <c r="I3" s="1462" t="inlineStr">
        <is>
          <t>LZD -Welcome Vouhcer</t>
        </is>
      </c>
      <c r="J3" s="1462" t="inlineStr">
        <is>
          <t>Price</t>
        </is>
      </c>
      <c r="K3" s="1462" t="inlineStr">
        <is>
          <t>NA</t>
        </is>
      </c>
      <c r="L3" s="1462" t="inlineStr">
        <is>
          <t>Percentage</t>
        </is>
      </c>
      <c r="M3" s="1462" t="inlineStr">
        <is>
          <t>Store-wide</t>
        </is>
      </c>
      <c r="N3" s="1462" t="inlineStr">
        <is>
          <t>Money Value Off</t>
        </is>
      </c>
      <c r="O3" s="1462" t="inlineStr">
        <is>
          <t>Main</t>
        </is>
      </c>
      <c r="P3" s="1462" t="inlineStr">
        <is>
          <t>FG</t>
        </is>
      </c>
      <c r="Q3" s="1462" t="inlineStr">
        <is>
          <t>Percentage Discount Off &amp; Free Gift(s)</t>
        </is>
      </c>
      <c r="R3" s="1462" t="inlineStr">
        <is>
          <t>NA</t>
        </is>
      </c>
      <c r="S3" s="1462" t="inlineStr">
        <is>
          <t>Any Item Quantity + Order Value Reaches X</t>
        </is>
      </c>
      <c r="T3" s="1462" t="inlineStr">
        <is>
          <t>00:00 - 08:00</t>
        </is>
      </c>
      <c r="U3" s="1462" t="inlineStr">
        <is>
          <t>Yes</t>
        </is>
      </c>
      <c r="V3" s="1462" t="inlineStr">
        <is>
          <t>Single</t>
        </is>
      </c>
      <c r="X3" s="1462" t="inlineStr">
        <is>
          <t>On-Platform</t>
        </is>
      </c>
      <c r="Y3" s="1462" t="inlineStr">
        <is>
          <t>LazadaOn-Platform</t>
        </is>
      </c>
      <c r="Z3" s="1462" t="inlineStr">
        <is>
          <t>IG Story</t>
        </is>
      </c>
      <c r="AB3" s="1462" t="inlineStr">
        <is>
          <t>On-Platform</t>
        </is>
      </c>
      <c r="AC3" s="1462" t="inlineStr">
        <is>
          <t>ShopeeOn-Platform</t>
        </is>
      </c>
      <c r="AD3" s="1462" t="inlineStr">
        <is>
          <t>IG Story</t>
        </is>
      </c>
      <c r="AF3" s="1462" t="inlineStr">
        <is>
          <t>IG Story</t>
        </is>
      </c>
      <c r="AG3" s="1462" t="inlineStr">
        <is>
          <t>1080 x 1920</t>
        </is>
      </c>
      <c r="AH3" s="1462" t="inlineStr">
        <is>
          <t>Awaiting Confirmation</t>
        </is>
      </c>
      <c r="AK3" s="1462" t="inlineStr">
        <is>
          <t>Remind Cart Item</t>
        </is>
      </c>
      <c r="AL3" s="1462" t="inlineStr">
        <is>
          <t>All Follower</t>
        </is>
      </c>
    </row>
    <row r="4" ht="15" customHeight="1" s="1659">
      <c r="A4" s="1462" t="inlineStr">
        <is>
          <t xml:space="preserve">Medium </t>
        </is>
      </c>
      <c r="B4" s="1462" t="inlineStr">
        <is>
          <t>Lazada</t>
        </is>
      </c>
      <c r="C4" s="1462" t="inlineStr">
        <is>
          <t>Mega (Double day)</t>
        </is>
      </c>
      <c r="D4" s="1462" t="inlineStr">
        <is>
          <t>LZD - Regular</t>
        </is>
      </c>
      <c r="E4" s="1462" t="inlineStr">
        <is>
          <t>Voucher - Fixed Price</t>
        </is>
      </c>
      <c r="F4" s="1462" t="inlineStr">
        <is>
          <t>Fixed Price</t>
        </is>
      </c>
      <c r="G4" s="1462" t="inlineStr">
        <is>
          <t>Regular</t>
        </is>
      </c>
      <c r="H4" s="284" t="inlineStr">
        <is>
          <t>Gold and above</t>
        </is>
      </c>
      <c r="I4" s="1462" t="inlineStr">
        <is>
          <t>LZD - Linked Member Voucher</t>
        </is>
      </c>
      <c r="J4" s="1462" t="inlineStr">
        <is>
          <t>Discount off</t>
        </is>
      </c>
      <c r="L4" s="1462" t="inlineStr">
        <is>
          <t>Money Off</t>
        </is>
      </c>
      <c r="M4" s="1462" t="inlineStr">
        <is>
          <t>Specific SKUs</t>
        </is>
      </c>
      <c r="N4" s="1462" t="inlineStr">
        <is>
          <t>Percentage Discount Off</t>
        </is>
      </c>
      <c r="O4" s="1462" t="inlineStr">
        <is>
          <t>GWP</t>
        </is>
      </c>
      <c r="P4" s="1462" t="inlineStr">
        <is>
          <t>Sample</t>
        </is>
      </c>
      <c r="Q4" s="1462" t="inlineStr">
        <is>
          <t>Money Value Off &amp; Free Gift(s)</t>
        </is>
      </c>
      <c r="R4" s="1462" t="n"/>
      <c r="S4" s="1462" t="inlineStr">
        <is>
          <t>Order Value Reaches X</t>
        </is>
      </c>
      <c r="T4" s="1462" t="inlineStr">
        <is>
          <t>08:00 - 12:00</t>
        </is>
      </c>
      <c r="U4" s="1462" t="inlineStr">
        <is>
          <t>No</t>
        </is>
      </c>
      <c r="V4" s="1462" t="inlineStr">
        <is>
          <t>Physical Bundle</t>
        </is>
      </c>
      <c r="Z4" s="1462" t="inlineStr">
        <is>
          <t>Affliate - LZ</t>
        </is>
      </c>
      <c r="AD4" s="1462" t="inlineStr">
        <is>
          <t>Affliate - SH</t>
        </is>
      </c>
      <c r="AE4" s="79" t="n"/>
      <c r="AF4" s="1462" t="inlineStr">
        <is>
          <t>Affliate - LZ</t>
        </is>
      </c>
      <c r="AG4" s="1462" t="inlineStr">
        <is>
          <t>1200 x 628, 120 x 600, 320 x 50, 300 x 250, 600 x 600</t>
        </is>
      </c>
      <c r="AH4" s="1462" t="inlineStr">
        <is>
          <t>Pending</t>
        </is>
      </c>
      <c r="AK4" s="1462" t="inlineStr">
        <is>
          <t>Share New Arrival</t>
        </is>
      </c>
      <c r="AL4" s="1462" t="inlineStr">
        <is>
          <t>Brand Membership</t>
        </is>
      </c>
    </row>
    <row r="5" ht="15" customHeight="1" s="1659">
      <c r="A5" s="1462" t="inlineStr">
        <is>
          <t>Small</t>
        </is>
      </c>
      <c r="C5" s="1462" t="inlineStr">
        <is>
          <t>Payday</t>
        </is>
      </c>
      <c r="D5" s="1462" t="inlineStr">
        <is>
          <t>LZD - New Buyer</t>
        </is>
      </c>
      <c r="E5" s="1462" t="inlineStr">
        <is>
          <t>CCB - Percentage</t>
        </is>
      </c>
      <c r="F5" s="1462" t="n"/>
      <c r="H5" s="284" t="inlineStr">
        <is>
          <t>Platinum and above</t>
        </is>
      </c>
      <c r="I5" s="1462" t="inlineStr">
        <is>
          <t>LZD - Welcome Product Offer</t>
        </is>
      </c>
      <c r="L5" s="1462" t="inlineStr">
        <is>
          <t>Free gift/sample</t>
        </is>
      </c>
      <c r="P5" t="inlineStr">
        <is>
          <t>Other</t>
        </is>
      </c>
      <c r="Q5" s="1462" t="inlineStr">
        <is>
          <t>Percentage Discount Off &amp; Free Sample(s)</t>
        </is>
      </c>
      <c r="R5" s="1462" t="n"/>
      <c r="S5" s="1462" t="inlineStr">
        <is>
          <t>Item Quantity Reaches X</t>
        </is>
      </c>
      <c r="T5" s="1462" t="inlineStr">
        <is>
          <t>12:00 - 18:00</t>
        </is>
      </c>
      <c r="U5" s="1462" t="n"/>
      <c r="V5" s="1462" t="inlineStr">
        <is>
          <t>Virtual Bundle</t>
        </is>
      </c>
      <c r="Z5" s="1462" t="inlineStr">
        <is>
          <t>FEED</t>
        </is>
      </c>
      <c r="AD5" s="1462" t="inlineStr">
        <is>
          <t>FEED</t>
        </is>
      </c>
      <c r="AE5" s="79" t="n"/>
      <c r="AF5" s="1462" t="inlineStr">
        <is>
          <t>FEED</t>
        </is>
      </c>
      <c r="AG5" s="79" t="inlineStr">
        <is>
          <t>600 x 600 (Perfect square)</t>
        </is>
      </c>
      <c r="AH5" s="1462" t="inlineStr">
        <is>
          <t>On Hold</t>
        </is>
      </c>
      <c r="AK5" s="1462" t="inlineStr">
        <is>
          <t>Offer Voucher</t>
        </is>
      </c>
      <c r="AL5" s="1462" t="inlineStr">
        <is>
          <t>Shop Follower</t>
        </is>
      </c>
    </row>
    <row r="6" ht="15" customHeight="1" s="1659">
      <c r="C6" s="1462" t="inlineStr">
        <is>
          <t>Category Campaign</t>
        </is>
      </c>
      <c r="D6" s="1462" t="inlineStr">
        <is>
          <t>LZD - Live Stream</t>
        </is>
      </c>
      <c r="E6" s="1462" t="inlineStr">
        <is>
          <t>CCB - Fixed Price</t>
        </is>
      </c>
      <c r="F6" s="1462" t="n"/>
      <c r="H6" s="284" t="inlineStr">
        <is>
          <t>Diamond Only</t>
        </is>
      </c>
      <c r="I6" s="1462" t="inlineStr">
        <is>
          <t>LZD - Linked Member Product Offer</t>
        </is>
      </c>
      <c r="L6" s="1462" t="inlineStr">
        <is>
          <t>Combo buy (Percentage and gift)</t>
        </is>
      </c>
      <c r="Q6" s="1462" t="inlineStr">
        <is>
          <t>Money Value Off &amp; Free Sample(s)</t>
        </is>
      </c>
      <c r="R6" s="1462" t="n"/>
      <c r="S6" s="1462" t="inlineStr">
        <is>
          <t>Any Item Quantity Reaches X</t>
        </is>
      </c>
      <c r="T6" s="1462" t="inlineStr">
        <is>
          <t>18:00 - 20:00</t>
        </is>
      </c>
      <c r="U6" s="1462" t="n"/>
      <c r="Z6" s="79" t="inlineStr">
        <is>
          <t>Carousel Banner (Shop-in-Shop)</t>
        </is>
      </c>
      <c r="AD6" s="80" t="inlineStr">
        <is>
          <t>Video</t>
        </is>
      </c>
      <c r="AE6" s="79" t="n"/>
      <c r="AF6" s="79" t="inlineStr">
        <is>
          <t>Carousel Banner (Shop-in-Shop)</t>
        </is>
      </c>
      <c r="AG6" s="1462" t="inlineStr">
        <is>
          <t>1200 x 568</t>
        </is>
      </c>
      <c r="AH6" s="1462" t="inlineStr">
        <is>
          <t>Completed</t>
        </is>
      </c>
      <c r="AK6" s="1462" t="inlineStr">
        <is>
          <t>Inform Promotion</t>
        </is>
      </c>
    </row>
    <row r="7" ht="15" customHeight="1" s="1659">
      <c r="C7" s="1462" t="inlineStr">
        <is>
          <t>BAU</t>
        </is>
      </c>
      <c r="D7" s="1462" t="inlineStr">
        <is>
          <t>LZD - Others (Unique voucher)</t>
        </is>
      </c>
      <c r="E7" s="1462" t="inlineStr">
        <is>
          <t>Member Price - Percentage</t>
        </is>
      </c>
      <c r="F7" s="1462" t="n"/>
      <c r="H7" s="284" t="inlineStr">
        <is>
          <t>All Members</t>
        </is>
      </c>
      <c r="I7" s="284" t="inlineStr">
        <is>
          <t>LZD - New Member Voucher</t>
        </is>
      </c>
      <c r="L7" s="1462" t="inlineStr">
        <is>
          <t>Combo buy (Fixed price and gift)</t>
        </is>
      </c>
      <c r="S7" s="1462" t="inlineStr">
        <is>
          <t>Buy Any X, Get Any GWP</t>
        </is>
      </c>
      <c r="T7" s="1462" t="inlineStr">
        <is>
          <t>20:00 - 22:00</t>
        </is>
      </c>
      <c r="U7" s="1462" t="n"/>
      <c r="Z7" s="79" t="inlineStr">
        <is>
          <t>Top Banner (Shop-in-Shop)</t>
        </is>
      </c>
      <c r="AD7" s="80" t="inlineStr">
        <is>
          <t>Carousel</t>
        </is>
      </c>
      <c r="AE7" s="79" t="n"/>
      <c r="AF7" s="79" t="inlineStr">
        <is>
          <t>Top Banner (Shop-in-Shop)</t>
        </is>
      </c>
      <c r="AG7" s="1462" t="inlineStr">
        <is>
          <t>1200 x 600</t>
        </is>
      </c>
      <c r="AH7" s="1462" t="inlineStr">
        <is>
          <t>Cancelled</t>
        </is>
      </c>
      <c r="AK7" s="1462" t="inlineStr">
        <is>
          <t>Custom Message</t>
        </is>
      </c>
    </row>
    <row r="8" ht="15" customHeight="1" s="1659">
      <c r="D8" s="1463" t="inlineStr">
        <is>
          <t>LZD - Co-Funded Voucher</t>
        </is>
      </c>
      <c r="E8" s="1462" t="inlineStr">
        <is>
          <t>Gift</t>
        </is>
      </c>
      <c r="F8" s="1462" t="n"/>
      <c r="I8" s="284" t="inlineStr">
        <is>
          <t>LZD - Member-exclusive Voucher</t>
        </is>
      </c>
      <c r="S8" s="1462" t="n"/>
      <c r="T8" s="1462" t="inlineStr">
        <is>
          <t>22:00 - 24:00</t>
        </is>
      </c>
      <c r="U8" s="1462" t="n"/>
      <c r="Z8" s="79" t="inlineStr">
        <is>
          <t>Middle Banner (Shop-in-Shop)</t>
        </is>
      </c>
      <c r="AD8" s="80" t="inlineStr">
        <is>
          <t>Multiple Images</t>
        </is>
      </c>
      <c r="AE8" s="79" t="n"/>
      <c r="AF8" s="79" t="inlineStr">
        <is>
          <t>Middle Banner (Shop-in-Shop)</t>
        </is>
      </c>
      <c r="AG8" s="1462" t="inlineStr">
        <is>
          <t>1200 x 353</t>
        </is>
      </c>
    </row>
    <row r="9" ht="15" customHeight="1" s="1659">
      <c r="D9" s="1462" t="inlineStr">
        <is>
          <t>SHP - Shop Voucher</t>
        </is>
      </c>
      <c r="E9" s="1462" t="inlineStr">
        <is>
          <t>Points Multiplier</t>
        </is>
      </c>
      <c r="H9" s="284" t="n"/>
      <c r="I9" s="284" t="inlineStr">
        <is>
          <t>LZD - Points Redeemable Voucher</t>
        </is>
      </c>
      <c r="Z9" s="79" t="inlineStr">
        <is>
          <t>Bottom Banner (Shop-in-Shop)</t>
        </is>
      </c>
      <c r="AD9" s="80" t="inlineStr">
        <is>
          <t>Banner and Category</t>
        </is>
      </c>
      <c r="AE9" s="79" t="n"/>
      <c r="AF9" s="79" t="inlineStr">
        <is>
          <t>Bottom Banner (Shop-in-Shop)</t>
        </is>
      </c>
      <c r="AG9" s="1462" t="inlineStr">
        <is>
          <t>1200 x 600</t>
        </is>
      </c>
    </row>
    <row r="10" ht="15" customHeight="1" s="1659">
      <c r="D10" s="1462" t="inlineStr">
        <is>
          <t>SHP - Product Voucher</t>
        </is>
      </c>
      <c r="E10" s="1462" t="inlineStr">
        <is>
          <t>Sign on Bonus</t>
        </is>
      </c>
      <c r="I10" s="284" t="inlineStr">
        <is>
          <t>LZD - New Member Product Offer</t>
        </is>
      </c>
      <c r="Z10" s="79" t="inlineStr">
        <is>
          <t>Followers Banner (Shop-in-Shop)</t>
        </is>
      </c>
      <c r="AD10" s="80" t="inlineStr">
        <is>
          <t>Single Image</t>
        </is>
      </c>
      <c r="AE10" s="79" t="n"/>
      <c r="AF10" s="79" t="inlineStr">
        <is>
          <t>Followers Banner (Shop-in-Shop)</t>
        </is>
      </c>
      <c r="AG10" s="1462" t="inlineStr">
        <is>
          <t>1200 x 288</t>
        </is>
      </c>
    </row>
    <row r="11" ht="15" customHeight="1" s="1659">
      <c r="D11" s="1462" t="inlineStr">
        <is>
          <t>SHP - Private Voucher</t>
        </is>
      </c>
      <c r="E11" s="1462" t="inlineStr">
        <is>
          <t>Member Exclusive Price</t>
        </is>
      </c>
      <c r="I11" s="284" t="inlineStr">
        <is>
          <t>LZD - Member Product Offer</t>
        </is>
      </c>
      <c r="L11" s="222" t="inlineStr">
        <is>
          <t>Money (tiering) /Discount %</t>
        </is>
      </c>
      <c r="M11" t="inlineStr">
        <is>
          <t>MoneyorDiscount</t>
        </is>
      </c>
      <c r="S11" s="1462" t="n"/>
      <c r="Z11" s="79" t="inlineStr">
        <is>
          <t>Category Banner (Shop-in-Shop)</t>
        </is>
      </c>
      <c r="AD11" s="80" t="inlineStr">
        <is>
          <t>Multiple Clickable Ares</t>
        </is>
      </c>
      <c r="AE11" s="79" t="n"/>
      <c r="AF11" s="79" t="inlineStr">
        <is>
          <t>Category Banner (Shop-in-Shop)</t>
        </is>
      </c>
      <c r="AG11" s="1462" t="inlineStr">
        <is>
          <t>1200 x 150</t>
        </is>
      </c>
    </row>
    <row r="12" ht="15" customHeight="1" s="1659">
      <c r="D12" s="1462" t="inlineStr">
        <is>
          <t>SHP - Live Voucher</t>
        </is>
      </c>
      <c r="I12" s="284" t="inlineStr">
        <is>
          <t>LZD - Points Redeemable Product</t>
        </is>
      </c>
      <c r="L12" s="222" t="inlineStr">
        <is>
          <t>Free gift/sample</t>
        </is>
      </c>
      <c r="M12" t="inlineStr">
        <is>
          <t>Freegiftorsample</t>
        </is>
      </c>
      <c r="S12" s="1462" t="n"/>
      <c r="Z12" s="1462" t="inlineStr">
        <is>
          <t>Homepage Banner 1</t>
        </is>
      </c>
      <c r="AD12" s="80" t="inlineStr">
        <is>
          <t>Image Category List</t>
        </is>
      </c>
      <c r="AE12" s="79" t="n"/>
      <c r="AF12" s="1462" t="inlineStr">
        <is>
          <t>Homepage Banner 1</t>
        </is>
      </c>
      <c r="AG12" s="1462" t="inlineStr">
        <is>
          <t>796 x 235</t>
        </is>
      </c>
    </row>
    <row r="13" ht="15" customHeight="1" s="1659">
      <c r="D13" s="1462" t="inlineStr">
        <is>
          <t>SHP - Video Voucher</t>
        </is>
      </c>
      <c r="I13" s="1462" t="inlineStr">
        <is>
          <t>SHP - Welcome Voucher</t>
        </is>
      </c>
      <c r="L13" s="222" t="inlineStr">
        <is>
          <t>Combo buy (discount and free gift)</t>
        </is>
      </c>
      <c r="M13" t="inlineStr">
        <is>
          <t>Combobuy</t>
        </is>
      </c>
      <c r="S13" s="1462" t="n"/>
      <c r="Z13" s="1462" t="inlineStr">
        <is>
          <t>Homepage Banner 2</t>
        </is>
      </c>
      <c r="AD13" s="1462" t="inlineStr">
        <is>
          <t>Homepage Banner 1</t>
        </is>
      </c>
      <c r="AF13" s="1462" t="inlineStr">
        <is>
          <t>Homepage Banner 2</t>
        </is>
      </c>
      <c r="AG13" s="1462" t="inlineStr">
        <is>
          <t>398 x 115</t>
        </is>
      </c>
    </row>
    <row r="14" ht="15" customHeight="1" s="1659">
      <c r="D14" s="1462" t="inlineStr">
        <is>
          <t>SHP - New Buyer Voucher</t>
        </is>
      </c>
      <c r="I14" s="1462" t="inlineStr">
        <is>
          <t>SHP - Welcome Gift</t>
        </is>
      </c>
      <c r="L14" s="222" t="inlineStr">
        <is>
          <t>Fixed price</t>
        </is>
      </c>
      <c r="M14" s="1462" t="inlineStr">
        <is>
          <t>FixedPrice</t>
        </is>
      </c>
      <c r="Z14" s="1462" t="inlineStr">
        <is>
          <t>Homepage Banner 3</t>
        </is>
      </c>
      <c r="AD14" s="1462" t="inlineStr">
        <is>
          <t>Homepage Banner 2</t>
        </is>
      </c>
      <c r="AF14" s="1462" t="inlineStr">
        <is>
          <t>Homepage Banner 3</t>
        </is>
      </c>
      <c r="AG14" s="1462" t="inlineStr">
        <is>
          <t>398 x 115</t>
        </is>
      </c>
    </row>
    <row r="15" ht="15" customHeight="1" s="1659">
      <c r="D15" s="1462" t="inlineStr">
        <is>
          <t>SHP - Repeat Buyer Voucher</t>
        </is>
      </c>
      <c r="I15" s="1462" t="inlineStr">
        <is>
          <t>SHP - Sign-on Points Multiplier</t>
        </is>
      </c>
      <c r="Z15" s="79" t="inlineStr">
        <is>
          <t>Lazada Mall (Homepage Banner)</t>
        </is>
      </c>
      <c r="AD15" s="1462" t="inlineStr">
        <is>
          <t>Homepage Banner 3</t>
        </is>
      </c>
      <c r="AF15" s="79" t="inlineStr">
        <is>
          <t>Lazada Mall (Homepage Banner)</t>
        </is>
      </c>
      <c r="AG15" s="1462" t="inlineStr">
        <is>
          <t>390 x 463</t>
        </is>
      </c>
    </row>
    <row r="16" ht="15" customHeight="1" s="1659">
      <c r="D16" s="1462" t="inlineStr">
        <is>
          <t>SHP - Follow Prize Voucher</t>
        </is>
      </c>
      <c r="I16" s="1462" t="inlineStr">
        <is>
          <t>SHP - Exclusive Voucher</t>
        </is>
      </c>
      <c r="Z16" s="79" t="inlineStr">
        <is>
          <t>Shopee Mall (Homepage Banner)</t>
        </is>
      </c>
      <c r="AD16" s="79" t="inlineStr">
        <is>
          <t>Shopee Mall 
(Homepage Banner)</t>
        </is>
      </c>
      <c r="AF16" s="79" t="inlineStr">
        <is>
          <t>Shopee Mall (Homepage Banner)</t>
        </is>
      </c>
      <c r="AG16" s="79" t="inlineStr">
        <is>
          <t>1200 x 600, 1200 x 969</t>
        </is>
      </c>
    </row>
    <row r="17" ht="15" customHeight="1" s="1659">
      <c r="D17" s="1463" t="inlineStr">
        <is>
          <t>SHP - Exclusive Streamer Voucher</t>
        </is>
      </c>
      <c r="I17" s="1462" t="inlineStr">
        <is>
          <t>SHP - Member Repeat Buyer</t>
        </is>
      </c>
      <c r="Z17" s="1462" t="inlineStr">
        <is>
          <t>Lazada Category Banner</t>
        </is>
      </c>
      <c r="AD17" s="79" t="inlineStr">
        <is>
          <t>Shopee Mall 
(Homepage Banner)</t>
        </is>
      </c>
      <c r="AE17" s="79" t="n"/>
      <c r="AF17" s="1462" t="inlineStr">
        <is>
          <t>Lazada Category Banner</t>
        </is>
      </c>
      <c r="AG17" s="1462" t="inlineStr">
        <is>
          <t>1360 x 480</t>
        </is>
      </c>
    </row>
    <row r="18" ht="15" customHeight="1" s="1659">
      <c r="I18" s="1462" t="inlineStr">
        <is>
          <t xml:space="preserve">SHP - Member Exclusive Price </t>
        </is>
      </c>
      <c r="Z18" s="1462" t="inlineStr">
        <is>
          <t>Livestream Banner</t>
        </is>
      </c>
      <c r="AD18" s="79" t="inlineStr">
        <is>
          <t xml:space="preserve">Shopee Groceries Category Banner
(Category Homepage) </t>
        </is>
      </c>
      <c r="AF18" s="1462" t="inlineStr">
        <is>
          <t>Livestream Banner</t>
        </is>
      </c>
      <c r="AG18" s="1462" t="inlineStr">
        <is>
          <t>500 x 500</t>
        </is>
      </c>
    </row>
    <row r="19" ht="15" customHeight="1" s="1659">
      <c r="I19" s="1462" t="inlineStr">
        <is>
          <t>SHP - Gift Redemption</t>
        </is>
      </c>
      <c r="AD19" s="1462" t="inlineStr">
        <is>
          <t>Livestream Banner</t>
        </is>
      </c>
      <c r="AF19" s="1462" t="inlineStr">
        <is>
          <t>FB Post</t>
        </is>
      </c>
      <c r="AG19" s="1462" t="inlineStr">
        <is>
          <t>1000 x 1000</t>
        </is>
      </c>
    </row>
    <row r="20" ht="15" customHeight="1" s="1659">
      <c r="I20" s="1462" t="inlineStr">
        <is>
          <t>SHP - Voucher Redemption</t>
        </is>
      </c>
      <c r="AF20" s="1462" t="inlineStr">
        <is>
          <t>Affliate - SH</t>
        </is>
      </c>
      <c r="AG20" s="79" t="inlineStr">
        <is>
          <t>1080 x 1080, 1080 x 1920, 160 x 600, 210 x 600, 250 x 300 , 300 x 250, 300 x 50, 320 x 50, 320 x 480, 728 x 90</t>
        </is>
      </c>
    </row>
    <row r="21" ht="15" customHeight="1" s="1659">
      <c r="I21" s="1462" t="inlineStr">
        <is>
          <t>SHP - Points Multiplier Campaign</t>
        </is>
      </c>
      <c r="AF21" s="1462" t="inlineStr">
        <is>
          <t>FEED</t>
        </is>
      </c>
      <c r="AG21" s="79" t="inlineStr">
        <is>
          <t>Perfect square 600 x 600
(Content similar to SIS Main Banner)</t>
        </is>
      </c>
    </row>
    <row r="22" ht="15" customHeight="1" s="1659">
      <c r="I22" s="1464" t="inlineStr">
        <is>
          <t>SHP - Member Exclusive Product</t>
        </is>
      </c>
      <c r="AF22" s="80" t="inlineStr">
        <is>
          <t>Video</t>
        </is>
      </c>
      <c r="AG22" s="79" t="inlineStr">
        <is>
          <t>Max Width 1280px
Max Height 1280px</t>
        </is>
      </c>
    </row>
    <row r="23" ht="15" customHeight="1" s="1659">
      <c r="AF23" s="80" t="inlineStr">
        <is>
          <t>Carousel</t>
        </is>
      </c>
      <c r="AG23" s="79" t="inlineStr">
        <is>
          <t>Max Width 2000px
Max Height 2000px</t>
        </is>
      </c>
    </row>
    <row r="24" ht="15" customHeight="1" s="1659">
      <c r="AF24" s="80" t="inlineStr">
        <is>
          <t>Multiple Images</t>
        </is>
      </c>
      <c r="AG24" s="79" t="inlineStr">
        <is>
          <t>Max Width 2000px
Max Height 2000px</t>
        </is>
      </c>
    </row>
    <row r="25" ht="15" customHeight="1" s="1659">
      <c r="A25" s="1323" t="inlineStr">
        <is>
          <t>Hero/Non Hero</t>
        </is>
      </c>
      <c r="B25" s="1324" t="inlineStr">
        <is>
          <t>Market</t>
        </is>
      </c>
      <c r="C25" s="1324" t="inlineStr">
        <is>
          <t>Yes/No</t>
        </is>
      </c>
      <c r="D25" s="1324" t="inlineStr">
        <is>
          <t>Division</t>
        </is>
      </c>
      <c r="E25" s="1324" t="inlineStr">
        <is>
          <t>Single/VBOM/Bundle</t>
        </is>
      </c>
      <c r="F25" s="1324" t="n"/>
      <c r="G25" s="1324" t="inlineStr">
        <is>
          <t>BRAND</t>
        </is>
      </c>
      <c r="H25" s="214" t="inlineStr">
        <is>
          <t>Dropdown</t>
        </is>
      </c>
      <c r="I25" s="214" t="inlineStr">
        <is>
          <t>Subsidy</t>
        </is>
      </c>
      <c r="J25" s="214" t="inlineStr">
        <is>
          <t>Request Type</t>
        </is>
      </c>
      <c r="K25" s="214" t="inlineStr">
        <is>
          <t>PRIORITISATION</t>
        </is>
      </c>
      <c r="L25" s="214" t="inlineStr">
        <is>
          <t>Main/Subproduct</t>
        </is>
      </c>
      <c r="M25" s="214" t="inlineStr">
        <is>
          <t>CPD</t>
        </is>
      </c>
      <c r="N25" s="214" t="inlineStr">
        <is>
          <t>PPD</t>
        </is>
      </c>
      <c r="O25" s="214" t="n"/>
      <c r="P25" s="214" t="inlineStr">
        <is>
          <t>LLD</t>
        </is>
      </c>
      <c r="Q25" s="214" t="inlineStr">
        <is>
          <t>LDB</t>
        </is>
      </c>
      <c r="AF25" s="80" t="inlineStr">
        <is>
          <t>Banner and Category</t>
        </is>
      </c>
      <c r="AG25" s="79" t="inlineStr">
        <is>
          <t>Max Width 1200px
Max Height 100px - 900px</t>
        </is>
      </c>
    </row>
    <row r="26" ht="15" customHeight="1" s="1659">
      <c r="A26" s="1463" t="inlineStr">
        <is>
          <t>Hero</t>
        </is>
      </c>
      <c r="B26" s="1462" t="inlineStr">
        <is>
          <t>Select Market</t>
        </is>
      </c>
      <c r="C26" s="1462" t="inlineStr">
        <is>
          <t>Select from Dropdown</t>
        </is>
      </c>
      <c r="D26" s="1462" t="inlineStr">
        <is>
          <t>Select Division</t>
        </is>
      </c>
      <c r="E26" s="1463" t="inlineStr">
        <is>
          <t>Single</t>
        </is>
      </c>
      <c r="F26" s="1462" t="n"/>
      <c r="G26" s="1463" t="inlineStr">
        <is>
          <t>Select Brand</t>
        </is>
      </c>
      <c r="H26" s="1462" t="inlineStr">
        <is>
          <t>Select Promo Type</t>
        </is>
      </c>
      <c r="I26" s="1462" t="inlineStr">
        <is>
          <t>Select from Dropdown</t>
        </is>
      </c>
      <c r="J26" s="1462" t="inlineStr">
        <is>
          <t>Select Request Type</t>
        </is>
      </c>
      <c r="K26" s="1462" t="inlineStr">
        <is>
          <t>Select Priority</t>
        </is>
      </c>
      <c r="L26" s="1462" t="inlineStr">
        <is>
          <t>Select Product type</t>
        </is>
      </c>
      <c r="M26" s="1462" t="inlineStr">
        <is>
          <t>OAP</t>
        </is>
      </c>
      <c r="N26" s="1462" t="inlineStr">
        <is>
          <t>LORP</t>
        </is>
      </c>
      <c r="O26" s="1462" t="n"/>
      <c r="P26" s="1462" t="inlineStr">
        <is>
          <t>LAN</t>
        </is>
      </c>
      <c r="Q26" s="1462" t="inlineStr">
        <is>
          <t>LRP</t>
        </is>
      </c>
      <c r="R26" s="1462" t="n"/>
      <c r="S26" s="1462" t="n"/>
      <c r="T26" s="1462" t="n"/>
      <c r="U26" s="1462" t="n"/>
      <c r="V26" s="1462" t="n"/>
      <c r="AF26" s="80" t="inlineStr">
        <is>
          <t>Single Image</t>
        </is>
      </c>
      <c r="AG26" s="79" t="inlineStr">
        <is>
          <t>Max Width 1200px
Max Height 100px - 2200px</t>
        </is>
      </c>
    </row>
    <row r="27" ht="15" customHeight="1" s="1659">
      <c r="A27" s="1463" t="inlineStr">
        <is>
          <t>Non-Hero</t>
        </is>
      </c>
      <c r="B27" s="1462" t="inlineStr">
        <is>
          <t>Thailand</t>
        </is>
      </c>
      <c r="C27" s="1462" t="inlineStr">
        <is>
          <t>Yes</t>
        </is>
      </c>
      <c r="D27" s="1462" t="inlineStr">
        <is>
          <t>CPD</t>
        </is>
      </c>
      <c r="E27" s="1463" t="inlineStr">
        <is>
          <t>VBOM</t>
        </is>
      </c>
      <c r="F27" s="1462" t="n"/>
      <c r="G27" s="1325" t="inlineStr">
        <is>
          <t>Garnier</t>
        </is>
      </c>
      <c r="H27" s="1462" t="inlineStr">
        <is>
          <t>PROMO</t>
        </is>
      </c>
      <c r="I27" s="1462" t="inlineStr">
        <is>
          <t>Partial</t>
        </is>
      </c>
      <c r="J27" s="1462" t="inlineStr">
        <is>
          <t>New product Listing</t>
        </is>
      </c>
      <c r="K27" s="1462" t="inlineStr">
        <is>
          <t>BAU</t>
        </is>
      </c>
      <c r="L27" s="1462" t="inlineStr">
        <is>
          <t>Main Product</t>
        </is>
      </c>
      <c r="M27" s="1462" t="inlineStr">
        <is>
          <t>MNY</t>
        </is>
      </c>
      <c r="N27" s="1462" t="inlineStr">
        <is>
          <t>KER</t>
        </is>
      </c>
      <c r="O27" s="1462" t="n"/>
      <c r="P27" s="1462" t="inlineStr">
        <is>
          <t>BIO</t>
        </is>
      </c>
      <c r="Q27" s="1462" t="inlineStr">
        <is>
          <t>VIC</t>
        </is>
      </c>
      <c r="R27" s="1462" t="n"/>
      <c r="S27" s="1462" t="n"/>
      <c r="T27" s="1462" t="n"/>
      <c r="U27" s="1462" t="n"/>
      <c r="V27" s="1462" t="n"/>
      <c r="AF27" s="80" t="inlineStr">
        <is>
          <t>Multiple Clickable Ares</t>
        </is>
      </c>
      <c r="AG27" s="79" t="inlineStr">
        <is>
          <t>Max Width 1200px
Max Height 100px - 2200px</t>
        </is>
      </c>
    </row>
    <row r="28" ht="15" customHeight="1" s="1659">
      <c r="C28" s="1462" t="inlineStr">
        <is>
          <t>No</t>
        </is>
      </c>
      <c r="D28" s="1462" t="inlineStr">
        <is>
          <t>PPD</t>
        </is>
      </c>
      <c r="E28" s="1463" t="inlineStr">
        <is>
          <t>Bundle</t>
        </is>
      </c>
      <c r="F28" s="1462" t="n"/>
      <c r="G28" s="1325" t="inlineStr">
        <is>
          <t>L'Oreal Paris</t>
        </is>
      </c>
      <c r="H28" s="1462" t="inlineStr">
        <is>
          <t>FLASH</t>
        </is>
      </c>
      <c r="I28" s="1462" t="inlineStr">
        <is>
          <t>Full</t>
        </is>
      </c>
      <c r="J28" s="1462" t="inlineStr">
        <is>
          <t>Product Update</t>
        </is>
      </c>
      <c r="K28" s="1462" t="inlineStr">
        <is>
          <t>Priority</t>
        </is>
      </c>
      <c r="L28" s="1462" t="inlineStr">
        <is>
          <t>Sub-Product</t>
        </is>
      </c>
      <c r="M28" s="1462" t="inlineStr">
        <is>
          <t>GAR</t>
        </is>
      </c>
      <c r="N28" s="1462" t="n"/>
      <c r="O28" s="1462" t="n"/>
      <c r="P28" s="1462" t="inlineStr">
        <is>
          <t>SHU</t>
        </is>
      </c>
      <c r="Q28" s="1462" t="inlineStr">
        <is>
          <t>CRV</t>
        </is>
      </c>
      <c r="R28" s="1462" t="n"/>
      <c r="S28" s="1462" t="n"/>
      <c r="T28" s="1462" t="n"/>
      <c r="U28" s="1462" t="n"/>
      <c r="V28" s="1462" t="n"/>
      <c r="AF28" s="80" t="inlineStr">
        <is>
          <t>Image Category List</t>
        </is>
      </c>
      <c r="AG28" s="79" t="inlineStr">
        <is>
          <t>Max Width 300px
Max Height 300px</t>
        </is>
      </c>
    </row>
    <row r="29" ht="15" customHeight="1" s="1659">
      <c r="D29" s="1462" t="inlineStr">
        <is>
          <t>LDB</t>
        </is>
      </c>
      <c r="F29" s="1462" t="n"/>
      <c r="G29" s="1325" t="inlineStr">
        <is>
          <t>Maybelline</t>
        </is>
      </c>
      <c r="H29" s="1462" t="inlineStr">
        <is>
          <t>CBMO</t>
        </is>
      </c>
      <c r="J29" s="1462" t="inlineStr">
        <is>
          <t>Mega Campaign</t>
        </is>
      </c>
      <c r="K29" s="1462" t="inlineStr">
        <is>
          <t>Super Priority</t>
        </is>
      </c>
      <c r="M29" s="1462" t="n"/>
      <c r="N29" s="1462" t="n"/>
      <c r="O29" s="1462" t="n"/>
      <c r="P29" s="1462" t="inlineStr">
        <is>
          <t>KIE</t>
        </is>
      </c>
      <c r="Q29" s="1462" t="inlineStr">
        <is>
          <t>SKC</t>
        </is>
      </c>
      <c r="R29" s="1462" t="n"/>
      <c r="S29" s="1462" t="n"/>
      <c r="T29" s="1462" t="n"/>
      <c r="U29" s="1462" t="n"/>
      <c r="V29" s="1462" t="n"/>
      <c r="AF29" s="79" t="inlineStr">
        <is>
          <t>Shopee Mall 
(Homepage Banner)</t>
        </is>
      </c>
      <c r="AG29" s="1462" t="inlineStr">
        <is>
          <t>390 x 463</t>
        </is>
      </c>
    </row>
    <row r="30" ht="15" customHeight="1" s="1659">
      <c r="D30" s="1462" t="inlineStr">
        <is>
          <t>LLD</t>
        </is>
      </c>
      <c r="F30" s="1462" t="n"/>
      <c r="G30" s="1325" t="inlineStr">
        <is>
          <t>3CE</t>
        </is>
      </c>
      <c r="H30" s="1462" t="inlineStr">
        <is>
          <t>BMO</t>
        </is>
      </c>
      <c r="J30" s="1462" t="inlineStr">
        <is>
          <t>BAU Campaign</t>
        </is>
      </c>
      <c r="K30" s="1462" t="n"/>
      <c r="L30" s="1462" t="n"/>
      <c r="M30" s="1462" t="n"/>
      <c r="N30" s="1462" t="n"/>
      <c r="O30" s="1462" t="n"/>
      <c r="P30" s="1462" t="inlineStr">
        <is>
          <t>ITC</t>
        </is>
      </c>
      <c r="Q30" s="1462" t="n"/>
      <c r="R30" s="1462" t="n"/>
      <c r="S30" s="1462" t="n"/>
      <c r="T30" s="1462" t="n"/>
      <c r="U30" s="1462" t="n"/>
      <c r="V30" s="1462" t="n"/>
      <c r="AF30" s="79" t="inlineStr">
        <is>
          <t>Shopee Mall 
(Homepage Banner)</t>
        </is>
      </c>
      <c r="AG30" s="79" t="inlineStr">
        <is>
          <t>1200 x 600
1200 x 969</t>
        </is>
      </c>
    </row>
    <row r="31" ht="15" customHeight="1" s="1659">
      <c r="G31" s="1325" t="inlineStr">
        <is>
          <t>Lancome</t>
        </is>
      </c>
      <c r="H31" s="1462" t="inlineStr">
        <is>
          <t>Others</t>
        </is>
      </c>
      <c r="J31" s="1462" t="inlineStr">
        <is>
          <t>Adhoc Campaign</t>
        </is>
      </c>
      <c r="K31" s="1462" t="n"/>
      <c r="L31" s="1462" t="n"/>
      <c r="M31" s="1462" t="n"/>
      <c r="N31" s="1462" t="n"/>
      <c r="O31" s="1462" t="n"/>
      <c r="Q31" s="1462" t="n"/>
      <c r="R31" s="1462" t="n"/>
      <c r="S31" s="1462" t="n"/>
      <c r="T31" s="1462" t="n"/>
      <c r="U31" s="1462" t="n"/>
      <c r="V31" s="1462" t="n"/>
      <c r="AF31" s="79" t="inlineStr">
        <is>
          <t xml:space="preserve">Shopee Groceries Category Banner
(Category Homepage) </t>
        </is>
      </c>
      <c r="AG31" s="1462" t="inlineStr">
        <is>
          <t>1200 x 360</t>
        </is>
      </c>
    </row>
    <row r="32" ht="15.75" customHeight="1" s="1659">
      <c r="G32" s="1325" t="inlineStr">
        <is>
          <t>Shu Uemura</t>
        </is>
      </c>
      <c r="J32" s="1462" t="inlineStr">
        <is>
          <t>CPAS</t>
        </is>
      </c>
      <c r="K32" s="1462" t="n"/>
      <c r="L32" s="1462" t="n"/>
      <c r="M32" s="1462" t="n"/>
      <c r="N32" s="1462" t="n"/>
      <c r="O32" s="1462" t="n"/>
      <c r="P32" s="1462" t="n"/>
      <c r="Q32" s="1462" t="n"/>
      <c r="R32" s="1462" t="n"/>
      <c r="S32" s="1462" t="n"/>
      <c r="T32" s="1462" t="n"/>
      <c r="U32" s="1462" t="n"/>
      <c r="V32" s="1462" t="n"/>
    </row>
    <row r="33" ht="15.75" customHeight="1" s="1659">
      <c r="G33" s="1325" t="inlineStr">
        <is>
          <t>Kiehl's</t>
        </is>
      </c>
    </row>
    <row r="34" ht="15.75" customHeight="1" s="1659">
      <c r="G34" s="1325" t="inlineStr">
        <is>
          <t>Biotherm</t>
        </is>
      </c>
    </row>
    <row r="35" ht="15.75" customHeight="1" s="1659">
      <c r="G35" s="1325" t="inlineStr">
        <is>
          <t>It Cosmetics</t>
        </is>
      </c>
    </row>
    <row r="36" ht="15.75" customHeight="1" s="1659">
      <c r="G36" s="1325" t="inlineStr">
        <is>
          <t>L'Oreal Professional</t>
        </is>
      </c>
    </row>
    <row r="37" ht="15.75" customHeight="1" s="1659">
      <c r="G37" s="1325" t="inlineStr">
        <is>
          <t>Kerastase</t>
        </is>
      </c>
    </row>
    <row r="38" ht="15.75" customHeight="1" s="1659">
      <c r="G38" s="1325" t="inlineStr">
        <is>
          <t>La Roche Posay</t>
        </is>
      </c>
    </row>
    <row r="39" ht="15.75" customHeight="1" s="1659">
      <c r="G39" s="1325" t="inlineStr">
        <is>
          <t>Cerave</t>
        </is>
      </c>
    </row>
    <row r="40" ht="15.75" customHeight="1" s="1659">
      <c r="G40" s="1325" t="inlineStr">
        <is>
          <t>Skinceuticals</t>
        </is>
      </c>
    </row>
    <row r="41" ht="15.75" customHeight="1" s="1659">
      <c r="G41" s="1325" t="inlineStr">
        <is>
          <t>Vichy</t>
        </is>
      </c>
    </row>
    <row r="42" ht="15.75" customHeight="1" s="1659">
      <c r="G42" s="1325" t="inlineStr">
        <is>
          <t>Matrix Biolage</t>
        </is>
      </c>
    </row>
    <row r="43" ht="15.75" customHeight="1" s="1659">
      <c r="D43" s="1462" t="inlineStr">
        <is>
          <t>CPD</t>
        </is>
      </c>
      <c r="E43" s="1462" t="n"/>
      <c r="F43" s="1462" t="n"/>
    </row>
    <row r="44" ht="15.75" customHeight="1" s="1659">
      <c r="D44" s="1462" t="inlineStr">
        <is>
          <t>PPD</t>
        </is>
      </c>
      <c r="E44" s="1462" t="n"/>
      <c r="F44" s="1462" t="n"/>
    </row>
    <row r="45" ht="15.75" customHeight="1" s="1659">
      <c r="D45" s="1462" t="inlineStr">
        <is>
          <t>LDB</t>
        </is>
      </c>
      <c r="E45" s="1462" t="n"/>
      <c r="F45" s="1462" t="n"/>
      <c r="G45" s="1462" t="inlineStr">
        <is>
          <t>CPD_Brands</t>
        </is>
      </c>
    </row>
    <row r="46" ht="15.75" customHeight="1" s="1659">
      <c r="D46" s="1462" t="inlineStr">
        <is>
          <t>LLD</t>
        </is>
      </c>
      <c r="E46" s="1462" t="n"/>
      <c r="F46" s="1462" t="n"/>
      <c r="G46" s="1462" t="inlineStr">
        <is>
          <t>PPD_Brands</t>
        </is>
      </c>
    </row>
    <row r="47" ht="15.75" customHeight="1" s="1659">
      <c r="G47" s="1462" t="inlineStr">
        <is>
          <t>LDB_Brands</t>
        </is>
      </c>
    </row>
    <row r="48" ht="15.75" customHeight="1" s="1659">
      <c r="G48" s="1462" t="inlineStr">
        <is>
          <t>LLD_Brands</t>
        </is>
      </c>
    </row>
    <row r="49" ht="15.75" customHeight="1" s="1659"/>
    <row r="50" ht="15.75" customHeight="1" s="1659"/>
    <row r="51" ht="15.75" customHeight="1" s="1659"/>
    <row r="52" ht="15.75" customHeight="1" s="1659"/>
    <row r="53" ht="15.75" customHeight="1" s="1659"/>
    <row r="54" ht="15.75" customHeight="1" s="1659"/>
    <row r="55" ht="15.75" customHeight="1" s="1659"/>
    <row r="56" ht="15.75" customHeight="1" s="1659"/>
    <row r="57" ht="15.75" customHeight="1" s="1659"/>
    <row r="58" ht="15.75" customHeight="1" s="1659"/>
    <row r="59" ht="15.75" customHeight="1" s="1659"/>
    <row r="60" ht="15.75" customHeight="1" s="1659"/>
    <row r="61" ht="15.75" customHeight="1" s="1659"/>
    <row r="62" ht="15.75" customHeight="1" s="1659"/>
    <row r="63" ht="15.75" customHeight="1" s="1659"/>
    <row r="64" ht="15.75" customHeight="1" s="1659"/>
    <row r="65" ht="15.75" customHeight="1" s="1659"/>
    <row r="66" ht="15.75" customHeight="1" s="1659"/>
    <row r="67" ht="15.75" customHeight="1" s="1659"/>
    <row r="68" ht="15.75" customHeight="1" s="1659"/>
    <row r="69" ht="15.75" customHeight="1" s="1659"/>
    <row r="70" ht="15.75" customHeight="1" s="1659"/>
    <row r="71" ht="15.75" customHeight="1" s="1659"/>
    <row r="72" ht="15.75" customHeight="1" s="1659"/>
    <row r="73" ht="15.75" customHeight="1" s="1659"/>
    <row r="74" ht="15.75" customHeight="1" s="1659"/>
    <row r="75" ht="15.75" customHeight="1" s="1659"/>
    <row r="76" ht="15.75" customHeight="1" s="1659"/>
    <row r="77" ht="15.75" customHeight="1" s="1659"/>
    <row r="78" ht="15.75" customHeight="1" s="1659"/>
    <row r="79" ht="15.75" customHeight="1" s="1659"/>
    <row r="80" ht="15.75" customHeight="1" s="1659"/>
    <row r="81" ht="15.75" customHeight="1" s="1659"/>
    <row r="82" ht="15.75" customHeight="1" s="1659"/>
    <row r="83" ht="15.75" customHeight="1" s="1659"/>
    <row r="84" ht="15.75" customHeight="1" s="1659"/>
    <row r="85" ht="15.75" customHeight="1" s="1659"/>
    <row r="86" ht="15.75" customHeight="1" s="1659"/>
    <row r="87" ht="15.75" customHeight="1" s="1659"/>
    <row r="88" ht="15.75" customHeight="1" s="1659"/>
    <row r="89" ht="15.75" customHeight="1" s="1659"/>
    <row r="90" ht="15.75" customHeight="1" s="1659"/>
    <row r="91" ht="15.75" customHeight="1" s="1659"/>
    <row r="92" ht="15.75" customHeight="1" s="1659"/>
    <row r="93" ht="15.75" customHeight="1" s="1659"/>
    <row r="94" ht="15.75" customHeight="1" s="1659"/>
    <row r="95" ht="15.75" customHeight="1" s="1659"/>
    <row r="96" ht="15.75" customHeight="1" s="1659"/>
    <row r="97" ht="15.75" customHeight="1" s="1659"/>
    <row r="98" ht="15.75" customHeight="1" s="1659"/>
    <row r="99" ht="15.75" customHeight="1" s="1659"/>
    <row r="100" ht="15.75" customHeight="1" s="1659"/>
    <row r="101" ht="15.75" customHeight="1" s="1659"/>
    <row r="102" ht="15.75" customHeight="1" s="1659"/>
    <row r="103" ht="15.75" customHeight="1" s="1659"/>
    <row r="104" ht="15.75" customHeight="1" s="1659"/>
    <row r="105" ht="15.75" customHeight="1" s="1659"/>
    <row r="106" ht="15.75" customHeight="1" s="1659"/>
    <row r="107" ht="15.75" customHeight="1" s="1659"/>
    <row r="108" ht="15.75" customHeight="1" s="1659"/>
    <row r="109" ht="15.75" customHeight="1" s="1659"/>
    <row r="110" ht="15.75" customHeight="1" s="1659"/>
    <row r="111" ht="15.75" customHeight="1" s="1659"/>
    <row r="112" ht="15.75" customHeight="1" s="1659"/>
    <row r="113" ht="15.75" customHeight="1" s="1659"/>
    <row r="114" ht="15.75" customHeight="1" s="1659">
      <c r="D114" s="1462" t="inlineStr">
        <is>
          <t>Regular: Price</t>
        </is>
      </c>
      <c r="E114" s="1462" t="n"/>
      <c r="F114" s="1462" t="n"/>
    </row>
    <row r="115" ht="15.75" customHeight="1" s="1659">
      <c r="D115" s="1462" t="inlineStr">
        <is>
          <t>Regular: Gift Redemption</t>
        </is>
      </c>
      <c r="E115" s="1462" t="n"/>
      <c r="F115" s="1462" t="n"/>
    </row>
    <row r="116" ht="15.75" customHeight="1" s="1659">
      <c r="D116" s="1462" t="inlineStr">
        <is>
          <t>Regular: Points Multiplier</t>
        </is>
      </c>
      <c r="E116" s="1462" t="n"/>
      <c r="F116" s="1462" t="n"/>
    </row>
    <row r="117" ht="15.75" customHeight="1" s="1659">
      <c r="D117" s="1462" t="inlineStr">
        <is>
          <t>Regular: Exclusive Voucher</t>
        </is>
      </c>
      <c r="E117" s="1462" t="n"/>
      <c r="F117" s="1462" t="n"/>
    </row>
    <row r="118" ht="15.75" customHeight="1" s="1659"/>
    <row r="119" ht="15.75" customHeight="1" s="1659"/>
    <row r="120" ht="15.75" customHeight="1" s="1659"/>
    <row r="121" ht="15.75" customHeight="1" s="1659"/>
    <row r="122" ht="15.75" customHeight="1" s="1659"/>
    <row r="123" ht="15.75" customHeight="1" s="1659"/>
    <row r="124" ht="15.75" customHeight="1" s="1659"/>
    <row r="125" ht="15.75" customHeight="1" s="1659"/>
    <row r="126" ht="15.75" customHeight="1" s="1659"/>
    <row r="127" ht="15.75" customHeight="1" s="1659"/>
    <row r="128" ht="15.75" customHeight="1" s="1659"/>
    <row r="129" ht="15.75" customHeight="1" s="1659"/>
    <row r="130" ht="15.75" customHeight="1" s="1659"/>
    <row r="131" ht="15.75" customHeight="1" s="1659"/>
    <row r="132" ht="15.75" customHeight="1" s="1659"/>
    <row r="133" ht="15.75" customHeight="1" s="1659"/>
    <row r="134" ht="15.75" customHeight="1" s="1659"/>
    <row r="135" ht="15.75" customHeight="1" s="1659"/>
    <row r="136" ht="15.75" customHeight="1" s="1659"/>
    <row r="137" ht="15.75" customHeight="1" s="1659"/>
    <row r="138" ht="15.75" customHeight="1" s="1659"/>
    <row r="139" ht="15.75" customHeight="1" s="1659"/>
    <row r="140" ht="15.75" customHeight="1" s="1659"/>
    <row r="141" ht="15.75" customHeight="1" s="1659"/>
    <row r="142" ht="15.75" customHeight="1" s="1659"/>
    <row r="143" ht="15.75" customHeight="1" s="1659"/>
    <row r="144" ht="15.75" customHeight="1" s="1659"/>
    <row r="145" ht="15.75" customHeight="1" s="1659"/>
    <row r="146" ht="15.75" customHeight="1" s="1659"/>
    <row r="147" ht="15.75" customHeight="1" s="1659"/>
    <row r="148" ht="15.75" customHeight="1" s="1659"/>
    <row r="149" ht="15.75" customHeight="1" s="1659"/>
    <row r="150" ht="15.75" customHeight="1" s="1659"/>
    <row r="151" ht="15.75" customHeight="1" s="1659"/>
    <row r="152" ht="15.75" customHeight="1" s="1659"/>
    <row r="153" ht="15.75" customHeight="1" s="1659"/>
    <row r="154" ht="15.75" customHeight="1" s="1659"/>
    <row r="155" ht="15.75" customHeight="1" s="1659"/>
    <row r="156" ht="15.75" customHeight="1" s="1659"/>
    <row r="157" ht="15.75" customHeight="1" s="1659"/>
    <row r="158" ht="15.75" customHeight="1" s="1659"/>
    <row r="159" ht="15.75" customHeight="1" s="1659"/>
    <row r="160" ht="15.75" customHeight="1" s="1659"/>
    <row r="161" ht="15.75" customHeight="1" s="1659"/>
    <row r="162" ht="15.75" customHeight="1" s="1659"/>
    <row r="163" ht="15.75" customHeight="1" s="1659"/>
    <row r="164" ht="15.75" customHeight="1" s="1659"/>
    <row r="165" ht="15.75" customHeight="1" s="1659"/>
    <row r="166" ht="15.75" customHeight="1" s="1659"/>
    <row r="167" ht="15.75" customHeight="1" s="1659"/>
    <row r="168" ht="15.75" customHeight="1" s="1659"/>
    <row r="169" ht="15.75" customHeight="1" s="1659"/>
    <row r="170" ht="15.75" customHeight="1" s="1659"/>
    <row r="171" ht="15.75" customHeight="1" s="1659"/>
    <row r="172" ht="15.75" customHeight="1" s="1659"/>
    <row r="173" ht="15.75" customHeight="1" s="1659"/>
    <row r="174" ht="15.75" customHeight="1" s="1659"/>
    <row r="175" ht="15.75" customHeight="1" s="1659"/>
    <row r="176" ht="15.75" customHeight="1" s="1659"/>
    <row r="177" ht="15.75" customHeight="1" s="1659"/>
    <row r="178" ht="15.75" customHeight="1" s="1659"/>
    <row r="179" ht="15.75" customHeight="1" s="1659"/>
    <row r="180" ht="15.75" customHeight="1" s="1659"/>
    <row r="181" ht="15.75" customHeight="1" s="1659"/>
    <row r="182" ht="15.75" customHeight="1" s="1659"/>
    <row r="183" ht="15.75" customHeight="1" s="1659"/>
    <row r="184" ht="15.75" customHeight="1" s="1659"/>
    <row r="185" ht="15.75" customHeight="1" s="1659"/>
    <row r="186" ht="15.75" customHeight="1" s="1659"/>
    <row r="187" ht="15.75" customHeight="1" s="1659"/>
    <row r="188" ht="15.75" customHeight="1" s="1659"/>
    <row r="189" ht="15.75" customHeight="1" s="1659"/>
    <row r="190" ht="15.75" customHeight="1" s="1659"/>
    <row r="191" ht="15.75" customHeight="1" s="1659"/>
    <row r="192" ht="15.75" customHeight="1" s="1659"/>
    <row r="193" ht="15.75" customHeight="1" s="1659"/>
    <row r="194" ht="15.75" customHeight="1" s="1659"/>
    <row r="195" ht="15.75" customHeight="1" s="1659"/>
    <row r="196" ht="15.75" customHeight="1" s="1659"/>
    <row r="197" ht="15.75" customHeight="1" s="1659"/>
    <row r="198" ht="15.75" customHeight="1" s="1659"/>
    <row r="199" ht="15.75" customHeight="1" s="1659"/>
    <row r="200" ht="15.75" customHeight="1" s="1659"/>
    <row r="201" ht="15.75" customHeight="1" s="1659"/>
    <row r="202" ht="15.75" customHeight="1" s="1659"/>
    <row r="203" ht="15.75" customHeight="1" s="1659"/>
    <row r="204" ht="15.75" customHeight="1" s="1659"/>
    <row r="205" ht="15.75" customHeight="1" s="1659"/>
    <row r="206" ht="15.75" customHeight="1" s="1659"/>
    <row r="207" ht="15.75" customHeight="1" s="1659"/>
    <row r="208" ht="15.75" customHeight="1" s="1659"/>
    <row r="209" ht="15.75" customHeight="1" s="1659"/>
    <row r="210" ht="15.75" customHeight="1" s="1659"/>
    <row r="211" ht="15.75" customHeight="1" s="1659"/>
    <row r="212" ht="15.75" customHeight="1" s="1659"/>
    <row r="213" ht="15.75" customHeight="1" s="1659"/>
    <row r="214" ht="15.75" customHeight="1" s="1659"/>
    <row r="215" ht="15.75" customHeight="1" s="1659"/>
    <row r="216" ht="15.75" customHeight="1" s="1659"/>
    <row r="217" ht="15.75" customHeight="1" s="1659"/>
    <row r="218" ht="15.75" customHeight="1" s="1659"/>
    <row r="219" ht="15.75" customHeight="1" s="1659"/>
    <row r="220" ht="15.75" customHeight="1" s="1659"/>
    <row r="221" ht="15.75" customHeight="1" s="1659"/>
    <row r="222" ht="15.75" customHeight="1" s="1659"/>
    <row r="223" ht="15.75" customHeight="1" s="1659"/>
    <row r="224" ht="15.75" customHeight="1" s="1659"/>
    <row r="225" ht="15.75" customHeight="1" s="1659"/>
    <row r="226" ht="15.75" customHeight="1" s="1659"/>
    <row r="227" ht="15.75" customHeight="1" s="1659"/>
    <row r="228" ht="15.75" customHeight="1" s="1659"/>
    <row r="229" ht="15.75" customHeight="1" s="1659"/>
    <row r="230" ht="15.75" customHeight="1" s="1659"/>
    <row r="231" ht="15.75" customHeight="1" s="1659"/>
    <row r="232" ht="15.75" customHeight="1" s="1659"/>
    <row r="233" ht="15.75" customHeight="1" s="1659"/>
    <row r="234" ht="15.75" customHeight="1" s="1659"/>
    <row r="235" ht="15.75" customHeight="1" s="1659"/>
    <row r="236" ht="15.75" customHeight="1" s="1659"/>
    <row r="237" ht="15.75" customHeight="1" s="1659"/>
    <row r="238" ht="15.75" customHeight="1" s="1659"/>
    <row r="239" ht="15.75" customHeight="1" s="1659"/>
    <row r="240" ht="15.75" customHeight="1" s="1659"/>
    <row r="241" ht="15.75" customHeight="1" s="1659"/>
    <row r="242" ht="15.75" customHeight="1" s="1659"/>
    <row r="243" ht="15.75" customHeight="1" s="1659"/>
    <row r="244" ht="15.75" customHeight="1" s="1659"/>
    <row r="245" ht="15.75" customHeight="1" s="1659"/>
    <row r="246" ht="15.75" customHeight="1" s="1659"/>
    <row r="247" ht="15.75" customHeight="1" s="1659"/>
    <row r="248" ht="15.75" customHeight="1" s="1659"/>
    <row r="249" ht="15.75" customHeight="1" s="1659"/>
    <row r="250" ht="15.75" customHeight="1" s="1659"/>
    <row r="251" ht="15.75" customHeight="1" s="1659"/>
    <row r="252" ht="15.75" customHeight="1" s="1659"/>
    <row r="253" ht="15.75" customHeight="1" s="1659"/>
    <row r="254" ht="15.75" customHeight="1" s="1659"/>
    <row r="255" ht="15.75" customHeight="1" s="1659"/>
    <row r="256" ht="15.75" customHeight="1" s="1659"/>
    <row r="257" ht="15.75" customHeight="1" s="1659"/>
    <row r="258" ht="15.75" customHeight="1" s="1659"/>
    <row r="259" ht="15.75" customHeight="1" s="1659"/>
    <row r="260" ht="15.75" customHeight="1" s="1659"/>
    <row r="261" ht="15.75" customHeight="1" s="1659"/>
    <row r="262" ht="15.75" customHeight="1" s="1659"/>
    <row r="263" ht="15.75" customHeight="1" s="1659"/>
    <row r="264" ht="15.75" customHeight="1" s="1659"/>
    <row r="265" ht="15.75" customHeight="1" s="1659"/>
    <row r="266" ht="15.75" customHeight="1" s="1659"/>
    <row r="267" ht="15.75" customHeight="1" s="1659"/>
    <row r="268" ht="15.75" customHeight="1" s="1659"/>
    <row r="269" ht="15.75" customHeight="1" s="1659"/>
    <row r="270" ht="15.75" customHeight="1" s="1659"/>
    <row r="271" ht="15.75" customHeight="1" s="1659"/>
    <row r="272" ht="15.75" customHeight="1" s="1659"/>
    <row r="273" ht="15.75" customHeight="1" s="1659"/>
    <row r="274" ht="15.75" customHeight="1" s="1659"/>
    <row r="275" ht="15.75" customHeight="1" s="1659"/>
    <row r="276" ht="15.75" customHeight="1" s="1659"/>
    <row r="277" ht="15.75" customHeight="1" s="1659"/>
    <row r="278" ht="15.75" customHeight="1" s="1659"/>
    <row r="279" ht="15.75" customHeight="1" s="1659"/>
    <row r="280" ht="15.75" customHeight="1" s="1659"/>
    <row r="281" ht="15.75" customHeight="1" s="1659"/>
    <row r="282" ht="15.75" customHeight="1" s="1659"/>
    <row r="283" ht="15.75" customHeight="1" s="1659"/>
    <row r="284" ht="15.75" customHeight="1" s="1659"/>
    <row r="285" ht="15.75" customHeight="1" s="1659"/>
    <row r="286" ht="15.75" customHeight="1" s="1659"/>
    <row r="287" ht="15.75" customHeight="1" s="1659"/>
    <row r="288" ht="15.75" customHeight="1" s="1659"/>
    <row r="289" ht="15.75" customHeight="1" s="1659"/>
    <row r="290" ht="15.75" customHeight="1" s="1659"/>
    <row r="291" ht="15.75" customHeight="1" s="1659"/>
    <row r="292" ht="15.75" customHeight="1" s="1659"/>
    <row r="293" ht="15.75" customHeight="1" s="1659"/>
    <row r="294" ht="15.75" customHeight="1" s="1659"/>
    <row r="295" ht="15.75" customHeight="1" s="1659"/>
    <row r="296" ht="15.75" customHeight="1" s="1659"/>
    <row r="297" ht="15.75" customHeight="1" s="1659"/>
    <row r="298" ht="15.75" customHeight="1" s="1659"/>
    <row r="299" ht="15.75" customHeight="1" s="1659"/>
    <row r="300" ht="15.75" customHeight="1" s="1659"/>
    <row r="301" ht="15.75" customHeight="1" s="1659"/>
    <row r="302" ht="15.75" customHeight="1" s="1659"/>
    <row r="303" ht="15.75" customHeight="1" s="1659"/>
    <row r="304" ht="15.75" customHeight="1" s="1659"/>
    <row r="305" ht="15.75" customHeight="1" s="1659"/>
    <row r="306" ht="15.75" customHeight="1" s="1659"/>
    <row r="307" ht="15.75" customHeight="1" s="1659"/>
    <row r="308" ht="15.75" customHeight="1" s="1659"/>
    <row r="309" ht="15.75" customHeight="1" s="1659"/>
    <row r="310" ht="15.75" customHeight="1" s="1659"/>
    <row r="311" ht="15.75" customHeight="1" s="1659"/>
    <row r="312" ht="15.75" customHeight="1" s="1659"/>
    <row r="313" ht="15.75" customHeight="1" s="1659"/>
    <row r="314" ht="15.75" customHeight="1" s="1659"/>
    <row r="315" ht="15.75" customHeight="1" s="1659"/>
    <row r="316" ht="15.75" customHeight="1" s="1659"/>
    <row r="317" ht="15.75" customHeight="1" s="1659"/>
    <row r="318" ht="15.75" customHeight="1" s="1659"/>
    <row r="319" ht="15.75" customHeight="1" s="1659"/>
    <row r="320" ht="15.75" customHeight="1" s="1659"/>
    <row r="321" ht="15.75" customHeight="1" s="1659"/>
    <row r="322" ht="15.75" customHeight="1" s="1659"/>
    <row r="323" ht="15.75" customHeight="1" s="1659"/>
    <row r="324" ht="15.75" customHeight="1" s="1659"/>
    <row r="325" ht="15.75" customHeight="1" s="1659"/>
    <row r="326" ht="15.75" customHeight="1" s="1659"/>
    <row r="327" ht="15.75" customHeight="1" s="1659"/>
    <row r="328" ht="15.75" customHeight="1" s="1659"/>
    <row r="329" ht="15.75" customHeight="1" s="1659"/>
    <row r="330" ht="15.75" customHeight="1" s="1659"/>
    <row r="331" ht="15.75" customHeight="1" s="1659"/>
    <row r="332" ht="15.75" customHeight="1" s="1659"/>
    <row r="333" ht="15.75" customHeight="1" s="1659"/>
    <row r="334" ht="15.75" customHeight="1" s="1659"/>
    <row r="335" ht="15.75" customHeight="1" s="1659"/>
    <row r="336" ht="15.75" customHeight="1" s="1659"/>
    <row r="337" ht="15.75" customHeight="1" s="1659"/>
    <row r="338" ht="15.75" customHeight="1" s="1659"/>
    <row r="339" ht="15.75" customHeight="1" s="1659"/>
    <row r="340" ht="15.75" customHeight="1" s="1659"/>
    <row r="341" ht="15.75" customHeight="1" s="1659"/>
    <row r="342" ht="15.75" customHeight="1" s="1659"/>
    <row r="343" ht="15.75" customHeight="1" s="1659"/>
    <row r="344" ht="15.75" customHeight="1" s="1659"/>
    <row r="345" ht="15.75" customHeight="1" s="1659"/>
    <row r="346" ht="15.75" customHeight="1" s="1659"/>
    <row r="347" ht="15.75" customHeight="1" s="1659"/>
    <row r="348" ht="15.75" customHeight="1" s="1659"/>
    <row r="349" ht="15.75" customHeight="1" s="1659"/>
    <row r="350" ht="15.75" customHeight="1" s="1659"/>
    <row r="351" ht="15.75" customHeight="1" s="1659"/>
    <row r="352" ht="15.75" customHeight="1" s="1659"/>
    <row r="353" ht="15.75" customHeight="1" s="1659"/>
    <row r="354" ht="15.75" customHeight="1" s="1659"/>
    <row r="355" ht="15.75" customHeight="1" s="1659"/>
    <row r="356" ht="15.75" customHeight="1" s="1659"/>
    <row r="357" ht="15.75" customHeight="1" s="1659"/>
    <row r="358" ht="15.75" customHeight="1" s="1659"/>
    <row r="359" ht="15.75" customHeight="1" s="1659"/>
    <row r="360" ht="15.75" customHeight="1" s="1659"/>
    <row r="361" ht="15.75" customHeight="1" s="1659"/>
    <row r="362" ht="15.75" customHeight="1" s="1659"/>
    <row r="363" ht="15.75" customHeight="1" s="1659"/>
    <row r="364" ht="15.75" customHeight="1" s="1659"/>
    <row r="365" ht="15.75" customHeight="1" s="1659"/>
    <row r="366" ht="15.75" customHeight="1" s="1659"/>
    <row r="367" ht="15.75" customHeight="1" s="1659"/>
    <row r="368" ht="15.75" customHeight="1" s="1659"/>
    <row r="369" ht="15.75" customHeight="1" s="1659"/>
    <row r="370" ht="15.75" customHeight="1" s="1659"/>
    <row r="371" ht="15.75" customHeight="1" s="1659"/>
    <row r="372" ht="15.75" customHeight="1" s="1659"/>
    <row r="373" ht="15.75" customHeight="1" s="1659"/>
    <row r="374" ht="15.75" customHeight="1" s="1659"/>
    <row r="375" ht="15.75" customHeight="1" s="1659"/>
    <row r="376" ht="15.75" customHeight="1" s="1659"/>
    <row r="377" ht="15.75" customHeight="1" s="1659"/>
    <row r="378" ht="15.75" customHeight="1" s="1659"/>
    <row r="379" ht="15.75" customHeight="1" s="1659"/>
    <row r="380" ht="15.75" customHeight="1" s="1659"/>
    <row r="381" ht="15.75" customHeight="1" s="1659"/>
    <row r="382" ht="15.75" customHeight="1" s="1659"/>
    <row r="383" ht="15.75" customHeight="1" s="1659"/>
    <row r="384" ht="15.75" customHeight="1" s="1659"/>
    <row r="385" ht="15.75" customHeight="1" s="1659"/>
    <row r="386" ht="15.75" customHeight="1" s="1659"/>
    <row r="387" ht="15.75" customHeight="1" s="1659"/>
    <row r="388" ht="15.75" customHeight="1" s="1659"/>
    <row r="389" ht="15.75" customHeight="1" s="1659"/>
    <row r="390" ht="15.75" customHeight="1" s="1659"/>
    <row r="391" ht="15.75" customHeight="1" s="1659"/>
    <row r="392" ht="15.75" customHeight="1" s="1659"/>
    <row r="393" ht="15.75" customHeight="1" s="1659"/>
    <row r="394" ht="15.75" customHeight="1" s="1659"/>
    <row r="395" ht="15.75" customHeight="1" s="1659"/>
    <row r="396" ht="15.75" customHeight="1" s="1659"/>
    <row r="397" ht="15.75" customHeight="1" s="1659"/>
    <row r="398" ht="15.75" customHeight="1" s="1659"/>
    <row r="399" ht="15.75" customHeight="1" s="1659"/>
    <row r="400" ht="15.75" customHeight="1" s="1659"/>
    <row r="401" ht="15.75" customHeight="1" s="1659"/>
    <row r="402" ht="15.75" customHeight="1" s="1659"/>
    <row r="403" ht="15.75" customHeight="1" s="1659"/>
    <row r="404" ht="15.75" customHeight="1" s="1659"/>
    <row r="405" ht="15.75" customHeight="1" s="1659"/>
    <row r="406" ht="15.75" customHeight="1" s="1659"/>
    <row r="407" ht="15.75" customHeight="1" s="1659"/>
    <row r="408" ht="15.75" customHeight="1" s="1659"/>
    <row r="409" ht="15.75" customHeight="1" s="1659"/>
    <row r="410" ht="15.75" customHeight="1" s="1659"/>
    <row r="411" ht="15.75" customHeight="1" s="1659"/>
    <row r="412" ht="15.75" customHeight="1" s="1659"/>
    <row r="413" ht="15.75" customHeight="1" s="1659"/>
    <row r="414" ht="15.75" customHeight="1" s="1659"/>
    <row r="415" ht="15.75" customHeight="1" s="1659"/>
    <row r="416" ht="15.75" customHeight="1" s="1659"/>
    <row r="417" ht="15.75" customHeight="1" s="1659"/>
    <row r="418" ht="15.75" customHeight="1" s="1659"/>
    <row r="419" ht="15.75" customHeight="1" s="1659"/>
    <row r="420" ht="15.75" customHeight="1" s="1659"/>
    <row r="421" ht="15.75" customHeight="1" s="1659"/>
    <row r="422" ht="15.75" customHeight="1" s="1659"/>
    <row r="423" ht="15.75" customHeight="1" s="1659"/>
    <row r="424" ht="15.75" customHeight="1" s="1659"/>
    <row r="425" ht="15.75" customHeight="1" s="1659"/>
    <row r="426" ht="15.75" customHeight="1" s="1659"/>
    <row r="427" ht="15.75" customHeight="1" s="1659"/>
    <row r="428" ht="15.75" customHeight="1" s="1659"/>
    <row r="429" ht="15.75" customHeight="1" s="1659"/>
    <row r="430" ht="15.75" customHeight="1" s="1659"/>
    <row r="431" ht="15.75" customHeight="1" s="1659"/>
    <row r="432" ht="15.75" customHeight="1" s="1659"/>
    <row r="433" ht="15.75" customHeight="1" s="1659"/>
    <row r="434" ht="15.75" customHeight="1" s="1659"/>
    <row r="435" ht="15.75" customHeight="1" s="1659"/>
    <row r="436" ht="15.75" customHeight="1" s="1659"/>
    <row r="437" ht="15.75" customHeight="1" s="1659"/>
    <row r="438" ht="15.75" customHeight="1" s="1659"/>
    <row r="439" ht="15.75" customHeight="1" s="1659"/>
    <row r="440" ht="15.75" customHeight="1" s="1659"/>
    <row r="441" ht="15.75" customHeight="1" s="1659"/>
    <row r="442" ht="15.75" customHeight="1" s="1659"/>
    <row r="443" ht="15.75" customHeight="1" s="1659"/>
    <row r="444" ht="15.75" customHeight="1" s="1659"/>
    <row r="445" ht="15.75" customHeight="1" s="1659"/>
    <row r="446" ht="15.75" customHeight="1" s="1659"/>
    <row r="447" ht="15.75" customHeight="1" s="1659"/>
    <row r="448" ht="15.75" customHeight="1" s="1659"/>
    <row r="449" ht="15.75" customHeight="1" s="1659"/>
    <row r="450" ht="15.75" customHeight="1" s="1659"/>
    <row r="451" ht="15.75" customHeight="1" s="1659"/>
    <row r="452" ht="15.75" customHeight="1" s="1659"/>
    <row r="453" ht="15.75" customHeight="1" s="1659"/>
    <row r="454" ht="15.75" customHeight="1" s="1659"/>
    <row r="455" ht="15.75" customHeight="1" s="1659"/>
    <row r="456" ht="15.75" customHeight="1" s="1659"/>
    <row r="457" ht="15.75" customHeight="1" s="1659"/>
    <row r="458" ht="15.75" customHeight="1" s="1659"/>
    <row r="459" ht="15.75" customHeight="1" s="1659"/>
    <row r="460" ht="15.75" customHeight="1" s="1659"/>
    <row r="461" ht="15.75" customHeight="1" s="1659"/>
    <row r="462" ht="15.75" customHeight="1" s="1659"/>
    <row r="463" ht="15.75" customHeight="1" s="1659"/>
    <row r="464" ht="15.75" customHeight="1" s="1659"/>
    <row r="465" ht="15.75" customHeight="1" s="1659"/>
    <row r="466" ht="15.75" customHeight="1" s="1659"/>
    <row r="467" ht="15.75" customHeight="1" s="1659"/>
    <row r="468" ht="15.75" customHeight="1" s="1659"/>
    <row r="469" ht="15.75" customHeight="1" s="1659"/>
    <row r="470" ht="15.75" customHeight="1" s="1659"/>
    <row r="471" ht="15.75" customHeight="1" s="1659"/>
    <row r="472" ht="15.75" customHeight="1" s="1659"/>
    <row r="473" ht="15.75" customHeight="1" s="1659"/>
    <row r="474" ht="15.75" customHeight="1" s="1659"/>
    <row r="475" ht="15.75" customHeight="1" s="1659"/>
    <row r="476" ht="15.75" customHeight="1" s="1659"/>
    <row r="477" ht="15.75" customHeight="1" s="1659"/>
    <row r="478" ht="15.75" customHeight="1" s="1659"/>
    <row r="479" ht="15.75" customHeight="1" s="1659"/>
    <row r="480" ht="15.75" customHeight="1" s="1659"/>
    <row r="481" ht="15.75" customHeight="1" s="1659"/>
    <row r="482" ht="15.75" customHeight="1" s="1659"/>
    <row r="483" ht="15.75" customHeight="1" s="1659"/>
    <row r="484" ht="15.75" customHeight="1" s="1659"/>
    <row r="485" ht="15.75" customHeight="1" s="1659"/>
    <row r="486" ht="15.75" customHeight="1" s="1659"/>
    <row r="487" ht="15.75" customHeight="1" s="1659"/>
    <row r="488" ht="15.75" customHeight="1" s="1659"/>
    <row r="489" ht="15.75" customHeight="1" s="1659"/>
    <row r="490" ht="15.75" customHeight="1" s="1659"/>
    <row r="491" ht="15.75" customHeight="1" s="1659"/>
    <row r="492" ht="15.75" customHeight="1" s="1659"/>
    <row r="493" ht="15.75" customHeight="1" s="1659"/>
    <row r="494" ht="15.75" customHeight="1" s="1659"/>
    <row r="495" ht="15.75" customHeight="1" s="1659"/>
    <row r="496" ht="15.75" customHeight="1" s="1659"/>
    <row r="497" ht="15.75" customHeight="1" s="1659"/>
    <row r="498" ht="15.75" customHeight="1" s="1659"/>
    <row r="499" ht="15.75" customHeight="1" s="1659"/>
    <row r="500" ht="15.75" customHeight="1" s="1659"/>
    <row r="501" ht="15.75" customHeight="1" s="1659"/>
    <row r="502" ht="15.75" customHeight="1" s="1659"/>
    <row r="503" ht="15.75" customHeight="1" s="1659"/>
    <row r="504" ht="15.75" customHeight="1" s="1659"/>
    <row r="505" ht="15.75" customHeight="1" s="1659"/>
    <row r="506" ht="15.75" customHeight="1" s="1659"/>
    <row r="507" ht="15.75" customHeight="1" s="1659"/>
    <row r="508" ht="15.75" customHeight="1" s="1659"/>
    <row r="509" ht="15.75" customHeight="1" s="1659"/>
    <row r="510" ht="15.75" customHeight="1" s="1659"/>
    <row r="511" ht="15.75" customHeight="1" s="1659"/>
    <row r="512" ht="15.75" customHeight="1" s="1659"/>
    <row r="513" ht="15.75" customHeight="1" s="1659"/>
    <row r="514" ht="15.75" customHeight="1" s="1659"/>
    <row r="515" ht="15.75" customHeight="1" s="1659"/>
    <row r="516" ht="15.75" customHeight="1" s="1659"/>
    <row r="517" ht="15.75" customHeight="1" s="1659"/>
    <row r="518" ht="15.75" customHeight="1" s="1659"/>
    <row r="519" ht="15.75" customHeight="1" s="1659"/>
    <row r="520" ht="15.75" customHeight="1" s="1659"/>
    <row r="521" ht="15.75" customHeight="1" s="1659"/>
    <row r="522" ht="15.75" customHeight="1" s="1659"/>
    <row r="523" ht="15.75" customHeight="1" s="1659"/>
    <row r="524" ht="15.75" customHeight="1" s="1659"/>
    <row r="525" ht="15.75" customHeight="1" s="1659"/>
    <row r="526" ht="15.75" customHeight="1" s="1659"/>
    <row r="527" ht="15.75" customHeight="1" s="1659"/>
    <row r="528" ht="15.75" customHeight="1" s="1659"/>
    <row r="529" ht="15.75" customHeight="1" s="1659"/>
    <row r="530" ht="15.75" customHeight="1" s="1659"/>
    <row r="531" ht="15.75" customHeight="1" s="1659"/>
    <row r="532" ht="15.75" customHeight="1" s="1659"/>
    <row r="533" ht="15.75" customHeight="1" s="1659"/>
    <row r="534" ht="15.75" customHeight="1" s="1659"/>
    <row r="535" ht="15.75" customHeight="1" s="1659"/>
    <row r="536" ht="15.75" customHeight="1" s="1659"/>
    <row r="537" ht="15.75" customHeight="1" s="1659"/>
    <row r="538" ht="15.75" customHeight="1" s="1659"/>
    <row r="539" ht="15.75" customHeight="1" s="1659"/>
    <row r="540" ht="15.75" customHeight="1" s="1659"/>
    <row r="541" ht="15.75" customHeight="1" s="1659"/>
    <row r="542" ht="15.75" customHeight="1" s="1659"/>
    <row r="543" ht="15.75" customHeight="1" s="1659"/>
    <row r="544" ht="15.75" customHeight="1" s="1659"/>
    <row r="545" ht="15.75" customHeight="1" s="1659"/>
    <row r="546" ht="15.75" customHeight="1" s="1659"/>
    <row r="547" ht="15.75" customHeight="1" s="1659"/>
    <row r="548" ht="15.75" customHeight="1" s="1659"/>
    <row r="549" ht="15.75" customHeight="1" s="1659"/>
    <row r="550" ht="15.75" customHeight="1" s="1659"/>
    <row r="551" ht="15.75" customHeight="1" s="1659"/>
    <row r="552" ht="15.75" customHeight="1" s="1659"/>
    <row r="553" ht="15.75" customHeight="1" s="1659"/>
    <row r="554" ht="15.75" customHeight="1" s="1659"/>
    <row r="555" ht="15.75" customHeight="1" s="1659"/>
    <row r="556" ht="15.75" customHeight="1" s="1659"/>
    <row r="557" ht="15.75" customHeight="1" s="1659"/>
    <row r="558" ht="15.75" customHeight="1" s="1659"/>
    <row r="559" ht="15.75" customHeight="1" s="1659"/>
    <row r="560" ht="15.75" customHeight="1" s="1659"/>
    <row r="561" ht="15.75" customHeight="1" s="1659"/>
    <row r="562" ht="15.75" customHeight="1" s="1659"/>
    <row r="563" ht="15.75" customHeight="1" s="1659"/>
    <row r="564" ht="15.75" customHeight="1" s="1659"/>
    <row r="565" ht="15.75" customHeight="1" s="1659"/>
    <row r="566" ht="15.75" customHeight="1" s="1659"/>
    <row r="567" ht="15.75" customHeight="1" s="1659"/>
    <row r="568" ht="15.75" customHeight="1" s="1659"/>
    <row r="569" ht="15.75" customHeight="1" s="1659"/>
    <row r="570" ht="15.75" customHeight="1" s="1659"/>
    <row r="571" ht="15.75" customHeight="1" s="1659"/>
    <row r="572" ht="15.75" customHeight="1" s="1659"/>
    <row r="573" ht="15.75" customHeight="1" s="1659"/>
    <row r="574" ht="15.75" customHeight="1" s="1659"/>
    <row r="575" ht="15.75" customHeight="1" s="1659"/>
    <row r="576" ht="15.75" customHeight="1" s="1659"/>
    <row r="577" ht="15.75" customHeight="1" s="1659"/>
    <row r="578" ht="15.75" customHeight="1" s="1659"/>
    <row r="579" ht="15.75" customHeight="1" s="1659"/>
    <row r="580" ht="15.75" customHeight="1" s="1659"/>
    <row r="581" ht="15.75" customHeight="1" s="1659"/>
    <row r="582" ht="15.75" customHeight="1" s="1659"/>
    <row r="583" ht="15.75" customHeight="1" s="1659"/>
    <row r="584" ht="15.75" customHeight="1" s="1659"/>
    <row r="585" ht="15.75" customHeight="1" s="1659"/>
    <row r="586" ht="15.75" customHeight="1" s="1659"/>
    <row r="587" ht="15.75" customHeight="1" s="1659"/>
    <row r="588" ht="15.75" customHeight="1" s="1659"/>
    <row r="589" ht="15.75" customHeight="1" s="1659"/>
    <row r="590" ht="15.75" customHeight="1" s="1659"/>
    <row r="591" ht="15.75" customHeight="1" s="1659"/>
    <row r="592" ht="15.75" customHeight="1" s="1659"/>
    <row r="593" ht="15.75" customHeight="1" s="1659"/>
    <row r="594" ht="15.75" customHeight="1" s="1659"/>
    <row r="595" ht="15.75" customHeight="1" s="1659"/>
    <row r="596" ht="15.75" customHeight="1" s="1659"/>
    <row r="597" ht="15.75" customHeight="1" s="1659"/>
    <row r="598" ht="15.75" customHeight="1" s="1659"/>
    <row r="599" ht="15.75" customHeight="1" s="1659"/>
    <row r="600" ht="15.75" customHeight="1" s="1659"/>
    <row r="601" ht="15.75" customHeight="1" s="1659"/>
    <row r="602" ht="15.75" customHeight="1" s="1659"/>
    <row r="603" ht="15.75" customHeight="1" s="1659"/>
    <row r="604" ht="15.75" customHeight="1" s="1659"/>
    <row r="605" ht="15.75" customHeight="1" s="1659"/>
    <row r="606" ht="15.75" customHeight="1" s="1659"/>
    <row r="607" ht="15.75" customHeight="1" s="1659"/>
    <row r="608" ht="15.75" customHeight="1" s="1659"/>
    <row r="609" ht="15.75" customHeight="1" s="1659"/>
    <row r="610" ht="15.75" customHeight="1" s="1659"/>
    <row r="611" ht="15.75" customHeight="1" s="1659"/>
    <row r="612" ht="15.75" customHeight="1" s="1659"/>
    <row r="613" ht="15.75" customHeight="1" s="1659"/>
    <row r="614" ht="15.75" customHeight="1" s="1659"/>
    <row r="615" ht="15.75" customHeight="1" s="1659"/>
    <row r="616" ht="15.75" customHeight="1" s="1659"/>
    <row r="617" ht="15.75" customHeight="1" s="1659"/>
    <row r="618" ht="15.75" customHeight="1" s="1659"/>
    <row r="619" ht="15.75" customHeight="1" s="1659"/>
    <row r="620" ht="15.75" customHeight="1" s="1659"/>
    <row r="621" ht="15.75" customHeight="1" s="1659"/>
    <row r="622" ht="15.75" customHeight="1" s="1659"/>
    <row r="623" ht="15.75" customHeight="1" s="1659"/>
    <row r="624" ht="15.75" customHeight="1" s="1659"/>
    <row r="625" ht="15.75" customHeight="1" s="1659"/>
    <row r="626" ht="15.75" customHeight="1" s="1659"/>
    <row r="627" ht="15.75" customHeight="1" s="1659"/>
    <row r="628" ht="15.75" customHeight="1" s="1659"/>
    <row r="629" ht="15.75" customHeight="1" s="1659"/>
    <row r="630" ht="15.75" customHeight="1" s="1659"/>
    <row r="631" ht="15.75" customHeight="1" s="1659"/>
    <row r="632" ht="15.75" customHeight="1" s="1659"/>
    <row r="633" ht="15.75" customHeight="1" s="1659"/>
    <row r="634" ht="15.75" customHeight="1" s="1659"/>
    <row r="635" ht="15.75" customHeight="1" s="1659"/>
    <row r="636" ht="15.75" customHeight="1" s="1659"/>
    <row r="637" ht="15.75" customHeight="1" s="1659"/>
    <row r="638" ht="15.75" customHeight="1" s="1659"/>
    <row r="639" ht="15.75" customHeight="1" s="1659"/>
    <row r="640" ht="15.75" customHeight="1" s="1659"/>
    <row r="641" ht="15.75" customHeight="1" s="1659"/>
    <row r="642" ht="15.75" customHeight="1" s="1659"/>
    <row r="643" ht="15.75" customHeight="1" s="1659"/>
    <row r="644" ht="15.75" customHeight="1" s="1659"/>
    <row r="645" ht="15.75" customHeight="1" s="1659"/>
    <row r="646" ht="15.75" customHeight="1" s="1659"/>
    <row r="647" ht="15.75" customHeight="1" s="1659"/>
    <row r="648" ht="15.75" customHeight="1" s="1659"/>
    <row r="649" ht="15.75" customHeight="1" s="1659"/>
    <row r="650" ht="15.75" customHeight="1" s="1659"/>
    <row r="651" ht="15.75" customHeight="1" s="1659"/>
    <row r="652" ht="15.75" customHeight="1" s="1659"/>
    <row r="653" ht="15.75" customHeight="1" s="1659"/>
    <row r="654" ht="15.75" customHeight="1" s="1659"/>
    <row r="655" ht="15.75" customHeight="1" s="1659"/>
    <row r="656" ht="15.75" customHeight="1" s="1659"/>
    <row r="657" ht="15.75" customHeight="1" s="1659"/>
    <row r="658" ht="15.75" customHeight="1" s="1659"/>
    <row r="659" ht="15.75" customHeight="1" s="1659"/>
    <row r="660" ht="15.75" customHeight="1" s="1659"/>
    <row r="661" ht="15.75" customHeight="1" s="1659"/>
    <row r="662" ht="15.75" customHeight="1" s="1659"/>
    <row r="663" ht="15.75" customHeight="1" s="1659"/>
    <row r="664" ht="15.75" customHeight="1" s="1659"/>
    <row r="665" ht="15.75" customHeight="1" s="1659"/>
    <row r="666" ht="15.75" customHeight="1" s="1659"/>
    <row r="667" ht="15.75" customHeight="1" s="1659"/>
    <row r="668" ht="15.75" customHeight="1" s="1659"/>
    <row r="669" ht="15.75" customHeight="1" s="1659"/>
    <row r="670" ht="15.75" customHeight="1" s="1659"/>
    <row r="671" ht="15.75" customHeight="1" s="1659"/>
    <row r="672" ht="15.75" customHeight="1" s="1659"/>
    <row r="673" ht="15.75" customHeight="1" s="1659"/>
    <row r="674" ht="15.75" customHeight="1" s="1659"/>
    <row r="675" ht="15.75" customHeight="1" s="1659"/>
    <row r="676" ht="15.75" customHeight="1" s="1659"/>
    <row r="677" ht="15.75" customHeight="1" s="1659"/>
    <row r="678" ht="15.75" customHeight="1" s="1659"/>
    <row r="679" ht="15.75" customHeight="1" s="1659"/>
    <row r="680" ht="15.75" customHeight="1" s="1659"/>
    <row r="681" ht="15.75" customHeight="1" s="1659"/>
    <row r="682" ht="15.75" customHeight="1" s="1659"/>
    <row r="683" ht="15.75" customHeight="1" s="1659"/>
    <row r="684" ht="15.75" customHeight="1" s="1659"/>
    <row r="685" ht="15.75" customHeight="1" s="1659"/>
    <row r="686" ht="15.75" customHeight="1" s="1659"/>
    <row r="687" ht="15.75" customHeight="1" s="1659"/>
    <row r="688" ht="15.75" customHeight="1" s="1659"/>
    <row r="689" ht="15.75" customHeight="1" s="1659"/>
    <row r="690" ht="15.75" customHeight="1" s="1659"/>
    <row r="691" ht="15.75" customHeight="1" s="1659"/>
    <row r="692" ht="15.75" customHeight="1" s="1659"/>
    <row r="693" ht="15.75" customHeight="1" s="1659"/>
    <row r="694" ht="15.75" customHeight="1" s="1659"/>
    <row r="695" ht="15.75" customHeight="1" s="1659"/>
    <row r="696" ht="15.75" customHeight="1" s="1659"/>
    <row r="697" ht="15.75" customHeight="1" s="1659"/>
    <row r="698" ht="15.75" customHeight="1" s="1659"/>
    <row r="699" ht="15.75" customHeight="1" s="1659"/>
    <row r="700" ht="15.75" customHeight="1" s="1659"/>
    <row r="701" ht="15.75" customHeight="1" s="1659"/>
    <row r="702" ht="15.75" customHeight="1" s="1659"/>
    <row r="703" ht="15.75" customHeight="1" s="1659"/>
    <row r="704" ht="15.75" customHeight="1" s="1659"/>
    <row r="705" ht="15.75" customHeight="1" s="1659"/>
    <row r="706" ht="15.75" customHeight="1" s="1659"/>
    <row r="707" ht="15.75" customHeight="1" s="1659"/>
    <row r="708" ht="15.75" customHeight="1" s="1659"/>
    <row r="709" ht="15.75" customHeight="1" s="1659"/>
    <row r="710" ht="15.75" customHeight="1" s="1659"/>
    <row r="711" ht="15.75" customHeight="1" s="1659"/>
    <row r="712" ht="15.75" customHeight="1" s="1659"/>
    <row r="713" ht="15.75" customHeight="1" s="1659"/>
    <row r="714" ht="15.75" customHeight="1" s="1659"/>
    <row r="715" ht="15.75" customHeight="1" s="1659"/>
    <row r="716" ht="15.75" customHeight="1" s="1659"/>
    <row r="717" ht="15.75" customHeight="1" s="1659"/>
    <row r="718" ht="15.75" customHeight="1" s="1659"/>
    <row r="719" ht="15.75" customHeight="1" s="1659"/>
    <row r="720" ht="15.75" customHeight="1" s="1659"/>
    <row r="721" ht="15.75" customHeight="1" s="1659"/>
    <row r="722" ht="15.75" customHeight="1" s="1659"/>
    <row r="723" ht="15.75" customHeight="1" s="1659"/>
    <row r="724" ht="15.75" customHeight="1" s="1659"/>
    <row r="725" ht="15.75" customHeight="1" s="1659"/>
    <row r="726" ht="15.75" customHeight="1" s="1659"/>
    <row r="727" ht="15.75" customHeight="1" s="1659"/>
    <row r="728" ht="15.75" customHeight="1" s="1659"/>
    <row r="729" ht="15.75" customHeight="1" s="1659"/>
    <row r="730" ht="15.75" customHeight="1" s="1659"/>
    <row r="731" ht="15.75" customHeight="1" s="1659"/>
    <row r="732" ht="15.75" customHeight="1" s="1659"/>
    <row r="733" ht="15.75" customHeight="1" s="1659"/>
    <row r="734" ht="15.75" customHeight="1" s="1659"/>
    <row r="735" ht="15.75" customHeight="1" s="1659"/>
    <row r="736" ht="15.75" customHeight="1" s="1659"/>
    <row r="737" ht="15.75" customHeight="1" s="1659"/>
    <row r="738" ht="15.75" customHeight="1" s="1659"/>
    <row r="739" ht="15.75" customHeight="1" s="1659"/>
    <row r="740" ht="15.75" customHeight="1" s="1659"/>
    <row r="741" ht="15.75" customHeight="1" s="1659"/>
    <row r="742" ht="15.75" customHeight="1" s="1659"/>
    <row r="743" ht="15.75" customHeight="1" s="1659"/>
    <row r="744" ht="15.75" customHeight="1" s="1659"/>
    <row r="745" ht="15.75" customHeight="1" s="1659"/>
    <row r="746" ht="15.75" customHeight="1" s="1659"/>
    <row r="747" ht="15.75" customHeight="1" s="1659"/>
    <row r="748" ht="15.75" customHeight="1" s="1659"/>
    <row r="749" ht="15.75" customHeight="1" s="1659"/>
    <row r="750" ht="15.75" customHeight="1" s="1659"/>
    <row r="751" ht="15.75" customHeight="1" s="1659"/>
    <row r="752" ht="15.75" customHeight="1" s="1659"/>
    <row r="753" ht="15.75" customHeight="1" s="1659"/>
    <row r="754" ht="15.75" customHeight="1" s="1659"/>
    <row r="755" ht="15.75" customHeight="1" s="1659"/>
    <row r="756" ht="15.75" customHeight="1" s="1659"/>
    <row r="757" ht="15.75" customHeight="1" s="1659"/>
    <row r="758" ht="15.75" customHeight="1" s="1659"/>
    <row r="759" ht="15.75" customHeight="1" s="1659"/>
    <row r="760" ht="15.75" customHeight="1" s="1659"/>
    <row r="761" ht="15.75" customHeight="1" s="1659"/>
    <row r="762" ht="15.75" customHeight="1" s="1659"/>
    <row r="763" ht="15.75" customHeight="1" s="1659"/>
    <row r="764" ht="15.75" customHeight="1" s="1659"/>
    <row r="765" ht="15.75" customHeight="1" s="1659"/>
    <row r="766" ht="15.75" customHeight="1" s="1659"/>
    <row r="767" ht="15.75" customHeight="1" s="1659"/>
    <row r="768" ht="15.75" customHeight="1" s="1659"/>
    <row r="769" ht="15.75" customHeight="1" s="1659"/>
    <row r="770" ht="15.75" customHeight="1" s="1659"/>
    <row r="771" ht="15.75" customHeight="1" s="1659"/>
    <row r="772" ht="15.75" customHeight="1" s="1659"/>
    <row r="773" ht="15.75" customHeight="1" s="1659"/>
    <row r="774" ht="15.75" customHeight="1" s="1659"/>
    <row r="775" ht="15.75" customHeight="1" s="1659"/>
    <row r="776" ht="15.75" customHeight="1" s="1659"/>
    <row r="777" ht="15.75" customHeight="1" s="1659"/>
    <row r="778" ht="15.75" customHeight="1" s="1659"/>
    <row r="779" ht="15.75" customHeight="1" s="1659"/>
    <row r="780" ht="15.75" customHeight="1" s="1659"/>
    <row r="781" ht="15.75" customHeight="1" s="1659"/>
    <row r="782" ht="15.75" customHeight="1" s="1659"/>
    <row r="783" ht="15.75" customHeight="1" s="1659"/>
    <row r="784" ht="15.75" customHeight="1" s="1659"/>
    <row r="785" ht="15.75" customHeight="1" s="1659"/>
    <row r="786" ht="15.75" customHeight="1" s="1659"/>
    <row r="787" ht="15.75" customHeight="1" s="1659"/>
    <row r="788" ht="15.75" customHeight="1" s="1659"/>
    <row r="789" ht="15.75" customHeight="1" s="1659"/>
    <row r="790" ht="15.75" customHeight="1" s="1659"/>
    <row r="791" ht="15.75" customHeight="1" s="1659"/>
    <row r="792" ht="15.75" customHeight="1" s="1659"/>
    <row r="793" ht="15.75" customHeight="1" s="1659"/>
    <row r="794" ht="15.75" customHeight="1" s="1659"/>
    <row r="795" ht="15.75" customHeight="1" s="1659"/>
    <row r="796" ht="15.75" customHeight="1" s="1659"/>
    <row r="797" ht="15.75" customHeight="1" s="1659"/>
    <row r="798" ht="15.75" customHeight="1" s="1659"/>
    <row r="799" ht="15.75" customHeight="1" s="1659"/>
    <row r="800" ht="15.75" customHeight="1" s="1659"/>
    <row r="801" ht="15.75" customHeight="1" s="1659"/>
    <row r="802" ht="15.75" customHeight="1" s="1659"/>
    <row r="803" ht="15.75" customHeight="1" s="1659"/>
    <row r="804" ht="15.75" customHeight="1" s="1659"/>
    <row r="805" ht="15.75" customHeight="1" s="1659"/>
    <row r="806" ht="15.75" customHeight="1" s="1659"/>
    <row r="807" ht="15.75" customHeight="1" s="1659"/>
    <row r="808" ht="15.75" customHeight="1" s="1659"/>
    <row r="809" ht="15.75" customHeight="1" s="1659"/>
    <row r="810" ht="15.75" customHeight="1" s="1659"/>
    <row r="811" ht="15.75" customHeight="1" s="1659"/>
    <row r="812" ht="15.75" customHeight="1" s="1659"/>
    <row r="813" ht="15.75" customHeight="1" s="1659"/>
    <row r="814" ht="15.75" customHeight="1" s="1659"/>
    <row r="815" ht="15.75" customHeight="1" s="1659"/>
    <row r="816" ht="15.75" customHeight="1" s="1659"/>
    <row r="817" ht="15.75" customHeight="1" s="1659"/>
    <row r="818" ht="15.75" customHeight="1" s="1659"/>
    <row r="819" ht="15.75" customHeight="1" s="1659"/>
    <row r="820" ht="15.75" customHeight="1" s="1659"/>
    <row r="821" ht="15.75" customHeight="1" s="1659"/>
    <row r="822" ht="15.75" customHeight="1" s="1659"/>
    <row r="823" ht="15.75" customHeight="1" s="1659"/>
    <row r="824" ht="15.75" customHeight="1" s="1659"/>
    <row r="825" ht="15.75" customHeight="1" s="1659"/>
    <row r="826" ht="15.75" customHeight="1" s="1659"/>
    <row r="827" ht="15.75" customHeight="1" s="1659"/>
    <row r="828" ht="15.75" customHeight="1" s="1659"/>
    <row r="829" ht="15.75" customHeight="1" s="1659"/>
    <row r="830" ht="15.75" customHeight="1" s="1659"/>
    <row r="831" ht="15.75" customHeight="1" s="1659"/>
    <row r="832" ht="15.75" customHeight="1" s="1659"/>
    <row r="833" ht="15.75" customHeight="1" s="1659"/>
    <row r="834" ht="15.75" customHeight="1" s="1659"/>
    <row r="835" ht="15.75" customHeight="1" s="1659"/>
    <row r="836" ht="15.75" customHeight="1" s="1659"/>
    <row r="837" ht="15.75" customHeight="1" s="1659"/>
    <row r="838" ht="15.75" customHeight="1" s="1659"/>
    <row r="839" ht="15.75" customHeight="1" s="1659"/>
    <row r="840" ht="15.75" customHeight="1" s="1659"/>
    <row r="841" ht="15.75" customHeight="1" s="1659"/>
    <row r="842" ht="15.75" customHeight="1" s="1659"/>
    <row r="843" ht="15.75" customHeight="1" s="1659"/>
    <row r="844" ht="15.75" customHeight="1" s="1659"/>
    <row r="845" ht="15.75" customHeight="1" s="1659"/>
    <row r="846" ht="15.75" customHeight="1" s="1659"/>
    <row r="847" ht="15.75" customHeight="1" s="1659"/>
    <row r="848" ht="15.75" customHeight="1" s="1659"/>
    <row r="849" ht="15.75" customHeight="1" s="1659"/>
    <row r="850" ht="15.75" customHeight="1" s="1659"/>
    <row r="851" ht="15.75" customHeight="1" s="1659"/>
    <row r="852" ht="15.75" customHeight="1" s="1659"/>
    <row r="853" ht="15.75" customHeight="1" s="1659"/>
    <row r="854" ht="15.75" customHeight="1" s="1659"/>
    <row r="855" ht="15.75" customHeight="1" s="1659"/>
    <row r="856" ht="15.75" customHeight="1" s="1659"/>
    <row r="857" ht="15.75" customHeight="1" s="1659"/>
    <row r="858" ht="15.75" customHeight="1" s="1659"/>
    <row r="859" ht="15.75" customHeight="1" s="1659"/>
    <row r="860" ht="15.75" customHeight="1" s="1659"/>
    <row r="861" ht="15.75" customHeight="1" s="1659"/>
    <row r="862" ht="15.75" customHeight="1" s="1659"/>
    <row r="863" ht="15.75" customHeight="1" s="1659"/>
    <row r="864" ht="15.75" customHeight="1" s="1659"/>
    <row r="865" ht="15.75" customHeight="1" s="1659"/>
    <row r="866" ht="15.75" customHeight="1" s="1659"/>
    <row r="867" ht="15.75" customHeight="1" s="1659"/>
    <row r="868" ht="15.75" customHeight="1" s="1659"/>
    <row r="869" ht="15.75" customHeight="1" s="1659"/>
    <row r="870" ht="15.75" customHeight="1" s="1659"/>
    <row r="871" ht="15.75" customHeight="1" s="1659"/>
    <row r="872" ht="15.75" customHeight="1" s="1659"/>
    <row r="873" ht="15.75" customHeight="1" s="1659"/>
    <row r="874" ht="15.75" customHeight="1" s="1659"/>
    <row r="875" ht="15.75" customHeight="1" s="1659"/>
    <row r="876" ht="15.75" customHeight="1" s="1659"/>
    <row r="877" ht="15.75" customHeight="1" s="1659"/>
    <row r="878" ht="15.75" customHeight="1" s="1659"/>
    <row r="879" ht="15.75" customHeight="1" s="1659"/>
    <row r="880" ht="15.75" customHeight="1" s="1659"/>
    <row r="881" ht="15.75" customHeight="1" s="1659"/>
    <row r="882" ht="15.75" customHeight="1" s="1659"/>
    <row r="883" ht="15.75" customHeight="1" s="1659"/>
    <row r="884" ht="15.75" customHeight="1" s="1659"/>
    <row r="885" ht="15.75" customHeight="1" s="1659"/>
    <row r="886" ht="15.75" customHeight="1" s="1659"/>
    <row r="887" ht="15.75" customHeight="1" s="1659"/>
    <row r="888" ht="15.75" customHeight="1" s="1659"/>
    <row r="889" ht="15.75" customHeight="1" s="1659"/>
    <row r="890" ht="15.75" customHeight="1" s="1659"/>
    <row r="891" ht="15.75" customHeight="1" s="1659"/>
    <row r="892" ht="15.75" customHeight="1" s="1659"/>
    <row r="893" ht="15.75" customHeight="1" s="1659"/>
    <row r="894" ht="15.75" customHeight="1" s="1659"/>
    <row r="895" ht="15.75" customHeight="1" s="1659"/>
    <row r="896" ht="15.75" customHeight="1" s="1659"/>
    <row r="897" ht="15.75" customHeight="1" s="1659"/>
    <row r="898" ht="15.75" customHeight="1" s="1659"/>
    <row r="899" ht="15.75" customHeight="1" s="1659"/>
    <row r="900" ht="15.75" customHeight="1" s="1659"/>
    <row r="901" ht="15.75" customHeight="1" s="1659"/>
    <row r="902" ht="15.75" customHeight="1" s="1659"/>
    <row r="903" ht="15.75" customHeight="1" s="1659"/>
    <row r="904" ht="15.75" customHeight="1" s="1659"/>
    <row r="905" ht="15.75" customHeight="1" s="1659"/>
    <row r="906" ht="15.75" customHeight="1" s="1659"/>
    <row r="907" ht="15.75" customHeight="1" s="1659"/>
    <row r="908" ht="15.75" customHeight="1" s="1659"/>
    <row r="909" ht="15.75" customHeight="1" s="1659"/>
    <row r="910" ht="15.75" customHeight="1" s="1659"/>
    <row r="911" ht="15.75" customHeight="1" s="1659"/>
    <row r="912" ht="15.75" customHeight="1" s="1659"/>
    <row r="913" ht="15.75" customHeight="1" s="1659"/>
    <row r="914" ht="15.75" customHeight="1" s="1659"/>
    <row r="915" ht="15.75" customHeight="1" s="1659"/>
    <row r="916" ht="15.75" customHeight="1" s="1659"/>
    <row r="917" ht="15.75" customHeight="1" s="1659"/>
    <row r="918" ht="15.75" customHeight="1" s="1659"/>
    <row r="919" ht="15.75" customHeight="1" s="1659"/>
    <row r="920" ht="15.75" customHeight="1" s="1659"/>
    <row r="921" ht="15.75" customHeight="1" s="1659"/>
    <row r="922" ht="15.75" customHeight="1" s="1659"/>
    <row r="923" ht="15.75" customHeight="1" s="1659"/>
    <row r="924" ht="15.75" customHeight="1" s="1659"/>
    <row r="925" ht="15.75" customHeight="1" s="1659"/>
    <row r="926" ht="15.75" customHeight="1" s="1659"/>
    <row r="927" ht="15.75" customHeight="1" s="1659"/>
    <row r="928" ht="15.75" customHeight="1" s="1659"/>
    <row r="929" ht="15.75" customHeight="1" s="1659"/>
    <row r="930" ht="15.75" customHeight="1" s="1659"/>
    <row r="931" ht="15.75" customHeight="1" s="1659"/>
    <row r="932" ht="15.75" customHeight="1" s="1659"/>
    <row r="933" ht="15.75" customHeight="1" s="1659"/>
    <row r="934" ht="15.75" customHeight="1" s="1659"/>
    <row r="935" ht="15.75" customHeight="1" s="1659"/>
    <row r="936" ht="15.75" customHeight="1" s="1659"/>
    <row r="937" ht="15.75" customHeight="1" s="1659"/>
    <row r="938" ht="15.75" customHeight="1" s="1659"/>
    <row r="939" ht="15.75" customHeight="1" s="1659"/>
    <row r="940" ht="15.75" customHeight="1" s="1659"/>
    <row r="941" ht="15.75" customHeight="1" s="1659"/>
    <row r="942" ht="15.75" customHeight="1" s="1659"/>
    <row r="943" ht="15.75" customHeight="1" s="1659"/>
    <row r="944" ht="15.75" customHeight="1" s="1659"/>
    <row r="945" ht="15.75" customHeight="1" s="1659"/>
    <row r="946" ht="15.75" customHeight="1" s="1659"/>
    <row r="947" ht="15.75" customHeight="1" s="1659"/>
    <row r="948" ht="15.75" customHeight="1" s="1659"/>
    <row r="949" ht="15.75" customHeight="1" s="1659"/>
    <row r="950" ht="15.75" customHeight="1" s="1659"/>
    <row r="951" ht="15.75" customHeight="1" s="1659"/>
    <row r="952" ht="15.75" customHeight="1" s="1659"/>
    <row r="953" ht="15.75" customHeight="1" s="1659"/>
    <row r="954" ht="15.75" customHeight="1" s="1659"/>
    <row r="955" ht="15.75" customHeight="1" s="1659"/>
    <row r="956" ht="15.75" customHeight="1" s="1659"/>
    <row r="957" ht="15.75" customHeight="1" s="1659"/>
    <row r="958" ht="15.75" customHeight="1" s="1659"/>
    <row r="959" ht="15.75" customHeight="1" s="1659"/>
    <row r="960" ht="15.75" customHeight="1" s="1659"/>
    <row r="961" ht="15.75" customHeight="1" s="1659"/>
    <row r="962" ht="15.75" customHeight="1" s="1659"/>
    <row r="963" ht="15.75" customHeight="1" s="1659"/>
    <row r="964" ht="15.75" customHeight="1" s="1659"/>
    <row r="965" ht="15.75" customHeight="1" s="1659"/>
    <row r="966" ht="15.75" customHeight="1" s="1659"/>
    <row r="967" ht="15.75" customHeight="1" s="1659"/>
    <row r="968" ht="15.75" customHeight="1" s="1659"/>
    <row r="969" ht="15.75" customHeight="1" s="1659"/>
    <row r="970" ht="15.75" customHeight="1" s="1659"/>
    <row r="971" ht="15.75" customHeight="1" s="1659"/>
    <row r="972" ht="15.75" customHeight="1" s="1659"/>
    <row r="973" ht="15.75" customHeight="1" s="1659"/>
    <row r="974" ht="15.75" customHeight="1" s="1659"/>
    <row r="975" ht="15.75" customHeight="1" s="1659"/>
    <row r="976" ht="15.75" customHeight="1" s="1659"/>
    <row r="977" ht="15.75" customHeight="1" s="1659"/>
    <row r="978" ht="15.75" customHeight="1" s="1659"/>
    <row r="979" ht="15.75" customHeight="1" s="1659"/>
    <row r="980" ht="15.75" customHeight="1" s="1659"/>
    <row r="981" ht="15.75" customHeight="1" s="1659"/>
    <row r="982" ht="15.75" customHeight="1" s="1659"/>
    <row r="983" ht="15.75" customHeight="1" s="1659"/>
    <row r="984" ht="15.75" customHeight="1" s="1659"/>
    <row r="985" ht="15.75" customHeight="1" s="1659"/>
    <row r="986" ht="15.75" customHeight="1" s="1659"/>
    <row r="987" ht="15.75" customHeight="1" s="1659"/>
    <row r="988" ht="15.75" customHeight="1" s="1659"/>
    <row r="989" ht="15.75" customHeight="1" s="1659"/>
    <row r="990" ht="15.75" customHeight="1" s="1659"/>
    <row r="991" ht="15.75" customHeight="1" s="1659"/>
    <row r="992" ht="15.75" customHeight="1" s="1659"/>
    <row r="993" ht="15.75" customHeight="1" s="1659"/>
    <row r="994" ht="15.75" customHeight="1" s="1659"/>
    <row r="995" ht="15.75" customHeight="1" s="1659"/>
    <row r="996" ht="15.75" customHeight="1" s="1659"/>
    <row r="997" ht="15.75" customHeight="1" s="1659"/>
    <row r="998" ht="15.75" customHeight="1" s="1659"/>
    <row r="999" ht="15.75" customHeight="1" s="1659"/>
    <row r="1000" ht="15.75" customHeight="1" s="1659"/>
  </sheetData>
  <dataValidations count="1">
    <dataValidation sqref="L11:L14" showDropDown="0" showInputMessage="1" showErrorMessage="1" allowBlank="1" type="list">
      <formula1>$L$2:$L$6</formula1>
    </dataValidation>
  </dataValidations>
  <pageMargins left="0.7" right="0.7" top="0.75" bottom="0.75" header="0" footer="0"/>
  <pageSetup orientation="portrait"/>
</worksheet>
</file>

<file path=xl/worksheets/sheet10.xml><?xml version="1.0" encoding="utf-8"?>
<worksheet xmlns="http://schemas.openxmlformats.org/spreadsheetml/2006/main">
  <sheetPr>
    <outlinePr summaryBelow="1" summaryRight="1"/>
    <pageSetUpPr/>
  </sheetPr>
  <dimension ref="B2:H16"/>
  <sheetViews>
    <sheetView workbookViewId="0">
      <selection activeCell="B7" sqref="B7:H8"/>
    </sheetView>
  </sheetViews>
  <sheetFormatPr baseColWidth="8" defaultRowHeight="13.8"/>
  <cols>
    <col width="13.796875" customWidth="1" style="1659" min="3" max="3"/>
    <col width="36.796875" customWidth="1" style="1659" min="5" max="7"/>
    <col width="19.09765625" customWidth="1" style="1659" min="8" max="8"/>
  </cols>
  <sheetData>
    <row r="2">
      <c r="B2" s="1319" t="inlineStr">
        <is>
          <t>Sheet</t>
        </is>
      </c>
      <c r="C2" s="1319" t="inlineStr">
        <is>
          <t>Column</t>
        </is>
      </c>
      <c r="D2" s="1319" t="inlineStr">
        <is>
          <t>Column Letter</t>
        </is>
      </c>
      <c r="E2" s="1319" t="inlineStr">
        <is>
          <t>Rule</t>
        </is>
      </c>
      <c r="F2" s="1319" t="inlineStr">
        <is>
          <t>Message</t>
        </is>
      </c>
      <c r="G2" s="1319" t="inlineStr">
        <is>
          <t>Formula</t>
        </is>
      </c>
      <c r="H2" s="1319" t="inlineStr">
        <is>
          <t>Error Check Type</t>
        </is>
      </c>
    </row>
    <row r="3" ht="41.4" customHeight="1" s="1659">
      <c r="B3" s="1320" t="inlineStr">
        <is>
          <t>Campaign Calendar</t>
        </is>
      </c>
      <c r="C3" s="1320" t="inlineStr">
        <is>
          <t>Start Date</t>
        </is>
      </c>
      <c r="D3" s="1320" t="inlineStr">
        <is>
          <t>E</t>
        </is>
      </c>
      <c r="E3" s="1320" t="inlineStr">
        <is>
          <t>DQ Rule # 3 : Start Date &amp; End Date should follow dd-mmm-yyyy</t>
        </is>
      </c>
      <c r="F3" s="1320" t="inlineStr">
        <is>
          <t>Formating Error. Please re-format as dd-mmm-yyyy
e.g 01-Dec-2024</t>
        </is>
      </c>
      <c r="G3" s="1320" t="inlineStr">
        <is>
          <t>ISNUMBER(DATEVALUE(TEXT(A1,"dd-mmm-yy")))</t>
        </is>
      </c>
      <c r="H3" s="1320" t="inlineStr">
        <is>
          <t>Data Validation - Format</t>
        </is>
      </c>
    </row>
    <row r="4" ht="41.4" customHeight="1" s="1659">
      <c r="B4" s="1321" t="inlineStr">
        <is>
          <t>Campaign Calendar</t>
        </is>
      </c>
      <c r="C4" s="1321" t="inlineStr">
        <is>
          <t xml:space="preserve">End Date </t>
        </is>
      </c>
      <c r="D4" s="1321" t="inlineStr">
        <is>
          <t>F</t>
        </is>
      </c>
      <c r="E4" s="1321" t="inlineStr">
        <is>
          <t>DQ Rule # 3 : Start Date &amp; End Date should follow dd-mmm-yyyy</t>
        </is>
      </c>
      <c r="F4" s="1321" t="inlineStr">
        <is>
          <t>Formating Error. Please re-format as dd-mmm-yyyy
e.g 01-Dec-2024</t>
        </is>
      </c>
      <c r="G4" s="1321" t="inlineStr">
        <is>
          <t>ISNUMBER(DATEVALUE(TEXT(A1,"dd-mmm-yy")))</t>
        </is>
      </c>
      <c r="H4" s="1321" t="inlineStr">
        <is>
          <t>Data Validation - Format</t>
        </is>
      </c>
    </row>
    <row r="5" ht="41.4" customHeight="1" s="1659">
      <c r="B5" s="1320" t="inlineStr">
        <is>
          <t>Campaign Calendar</t>
        </is>
      </c>
      <c r="C5" s="1320" t="inlineStr">
        <is>
          <t>Start Time</t>
        </is>
      </c>
      <c r="D5" s="1320" t="inlineStr">
        <is>
          <t>G</t>
        </is>
      </c>
      <c r="E5" s="1320" t="inlineStr">
        <is>
          <t>DQ Rule # 6 : Start Time &amp; End Time should be formatted as h:mm.</t>
        </is>
      </c>
      <c r="F5" s="1320" t="inlineStr">
        <is>
          <t>Formating Error. Please re-format as hh : mm AM / PM
e.g 12 : 00 AM</t>
        </is>
      </c>
      <c r="G5" s="1320" t="inlineStr">
        <is>
          <t>AND(ISNUMBER(TIMEVALUE(TEXT(A1,"hh:mm AM/PM"))),HOUR(A1)&gt;=0,HOUR(A1)&lt;24)</t>
        </is>
      </c>
      <c r="H5" s="1320" t="inlineStr">
        <is>
          <t>Data Validation - Format</t>
        </is>
      </c>
    </row>
    <row r="6" ht="41.4" customHeight="1" s="1659">
      <c r="B6" s="1321" t="inlineStr">
        <is>
          <t>Campaign Calendar</t>
        </is>
      </c>
      <c r="C6" s="1321" t="inlineStr">
        <is>
          <t>End Time</t>
        </is>
      </c>
      <c r="D6" s="1321" t="inlineStr">
        <is>
          <t>H</t>
        </is>
      </c>
      <c r="E6" s="1321" t="inlineStr">
        <is>
          <t>DQ Rule # 6 : Start Time &amp; End Time should be formatted as h:mm.</t>
        </is>
      </c>
      <c r="F6" s="1321" t="inlineStr">
        <is>
          <t>Formating Error. Please re-format as hh : mm AM / PM
e.g 12 : 00 AM</t>
        </is>
      </c>
      <c r="G6" s="1321" t="inlineStr">
        <is>
          <t>AND(ISNUMBER(TIMEVALUE(TEXT(A1,"hh:mm AM/PM"))),HOUR(A1)&gt;=0,HOUR(A1)&lt;24)</t>
        </is>
      </c>
      <c r="H6" s="1321" t="inlineStr">
        <is>
          <t>Data Validation - Format</t>
        </is>
      </c>
    </row>
    <row r="7" ht="55.2" customHeight="1" s="1659">
      <c r="B7" s="1333" t="inlineStr">
        <is>
          <t>Campaign Calendar</t>
        </is>
      </c>
      <c r="C7" s="1333" t="inlineStr">
        <is>
          <t>Campaign Type</t>
        </is>
      </c>
      <c r="D7" s="1333" t="inlineStr">
        <is>
          <t>J</t>
        </is>
      </c>
      <c r="E7" s="1333" t="inlineStr">
        <is>
          <t xml:space="preserve">DQ Rule # 7 : Campaign Type should follow defined categorical values. </t>
        </is>
      </c>
      <c r="F7" s="1333" t="inlineStr">
        <is>
          <t>Please select from drop-down menu. To add more options, go to the Dropdown list tab and add the new option under Campaign Type</t>
        </is>
      </c>
      <c r="G7" s="1333" t="inlineStr">
        <is>
          <t>NA</t>
        </is>
      </c>
      <c r="H7" s="1333" t="inlineStr">
        <is>
          <t>Data Validation - List</t>
        </is>
      </c>
    </row>
    <row r="8" ht="55.2" customHeight="1" s="1659">
      <c r="B8" s="1334" t="inlineStr">
        <is>
          <t>Campaign Calendar</t>
        </is>
      </c>
      <c r="C8" s="1334" t="inlineStr">
        <is>
          <t>Campaign Tiering</t>
        </is>
      </c>
      <c r="D8" s="1334" t="inlineStr">
        <is>
          <t>K</t>
        </is>
      </c>
      <c r="E8" s="1334" t="inlineStr">
        <is>
          <t xml:space="preserve">DQ Rule # 7 : Campaign Type should follow defined categorical values. </t>
        </is>
      </c>
      <c r="F8" s="1334" t="inlineStr">
        <is>
          <t>Please select from drop-down menu. To add more options, go to the Dropdown list tab and add the new option under Campaign Tiering</t>
        </is>
      </c>
      <c r="G8" s="1334" t="inlineStr">
        <is>
          <t>NA</t>
        </is>
      </c>
      <c r="H8" s="1334" t="inlineStr">
        <is>
          <t>Data Validation - List</t>
        </is>
      </c>
    </row>
    <row r="9" ht="41.4" customHeight="1" s="1659">
      <c r="B9" s="1320" t="inlineStr">
        <is>
          <t>Price Change</t>
        </is>
      </c>
      <c r="C9" s="1320" t="inlineStr">
        <is>
          <t>EAN Code</t>
        </is>
      </c>
      <c r="D9" s="1320" t="inlineStr">
        <is>
          <t>B</t>
        </is>
      </c>
      <c r="E9" s="1320" t="inlineStr">
        <is>
          <t xml:space="preserve">DQ Rule # 10 : EAN Code should only contain digits (0-9), not alphabets or special characters. </t>
        </is>
      </c>
      <c r="F9" s="1320" t="inlineStr">
        <is>
          <t>EAN, Product and Variation code MUST only contain digits (0-9), non alphabets or special characters</t>
        </is>
      </c>
      <c r="G9" s="1320" t="inlineStr">
        <is>
          <t>NA</t>
        </is>
      </c>
      <c r="H9" s="1320" t="inlineStr">
        <is>
          <t>Data Validation - Whole Number</t>
        </is>
      </c>
    </row>
    <row r="10" ht="41.4" customHeight="1" s="1659">
      <c r="B10" s="1321" t="inlineStr">
        <is>
          <t>Price Change</t>
        </is>
      </c>
      <c r="C10" s="1321" t="inlineStr">
        <is>
          <t>EAN Code</t>
        </is>
      </c>
      <c r="D10" s="1321" t="inlineStr">
        <is>
          <t>B</t>
        </is>
      </c>
      <c r="E10" s="1321" t="inlineStr">
        <is>
          <t>DQ Rule # 11 : There should only be 1 row per EAN code (i.e. EAN codes should not be repeated/duplicated)</t>
        </is>
      </c>
      <c r="F10" s="1321" t="inlineStr">
        <is>
          <t>Red Highlight</t>
        </is>
      </c>
      <c r="G10" s="1321" t="inlineStr">
        <is>
          <t>NA</t>
        </is>
      </c>
      <c r="H10" s="1321" t="inlineStr">
        <is>
          <t>Conditional Formatting - Duplication</t>
        </is>
      </c>
    </row>
    <row r="11" ht="41.4" customHeight="1" s="1659">
      <c r="B11" s="1320" t="inlineStr">
        <is>
          <t>Price Change</t>
        </is>
      </c>
      <c r="C11" s="1320" t="inlineStr">
        <is>
          <t>Variation ID</t>
        </is>
      </c>
      <c r="D11" s="1320" t="inlineStr">
        <is>
          <t>E</t>
        </is>
      </c>
      <c r="E11" s="1320" t="inlineStr">
        <is>
          <t>DQ Rule # 11 : There should only be 1 row per EAN code (i.e. EAN codes should not be repeated/duplicated)</t>
        </is>
      </c>
      <c r="F11" s="1320" t="inlineStr">
        <is>
          <t>Red Highlight</t>
        </is>
      </c>
      <c r="G11" s="1320" t="inlineStr">
        <is>
          <t>NA</t>
        </is>
      </c>
      <c r="H11" s="1320" t="inlineStr">
        <is>
          <t>Conditional Formatting - Duplication</t>
        </is>
      </c>
    </row>
    <row r="12" ht="41.4" customHeight="1" s="1659">
      <c r="B12" s="1321" t="inlineStr">
        <is>
          <t>Price Change</t>
        </is>
      </c>
      <c r="C12" s="1321" t="inlineStr">
        <is>
          <t>Product ID</t>
        </is>
      </c>
      <c r="D12" s="1321" t="inlineStr">
        <is>
          <t>D</t>
        </is>
      </c>
      <c r="E12" s="1321" t="inlineStr">
        <is>
          <t xml:space="preserve">DQ Rule # 12 : Product ID &amp; Variation ID should only contain digits (0-9), no alphabets or special characters. </t>
        </is>
      </c>
      <c r="F12" s="1321" t="inlineStr">
        <is>
          <t>EAN, Product and Variation code MUST only contain digits (0-9), non alphabets or special characters</t>
        </is>
      </c>
      <c r="G12" s="1321" t="inlineStr">
        <is>
          <t>NA</t>
        </is>
      </c>
      <c r="H12" s="1321" t="inlineStr">
        <is>
          <t>Data Validation - Whole Number</t>
        </is>
      </c>
    </row>
    <row r="13" ht="41.4" customHeight="1" s="1659">
      <c r="B13" s="1320" t="inlineStr">
        <is>
          <t>Price Change</t>
        </is>
      </c>
      <c r="C13" s="1320" t="inlineStr">
        <is>
          <t>Variation ID</t>
        </is>
      </c>
      <c r="D13" s="1320" t="inlineStr">
        <is>
          <t>E</t>
        </is>
      </c>
      <c r="E13" s="1320" t="inlineStr">
        <is>
          <t xml:space="preserve">DQ Rule # 12 : Product ID &amp; Variation ID should only contain digits (0-9), no alphabets or special characters. </t>
        </is>
      </c>
      <c r="F13" s="1320" t="inlineStr">
        <is>
          <t>EAN, Product and Variation code MUST only contain digits (0-9), non alphabets or special characters</t>
        </is>
      </c>
      <c r="G13" s="1320" t="inlineStr">
        <is>
          <t>NA</t>
        </is>
      </c>
      <c r="H13" s="1320" t="inlineStr">
        <is>
          <t>Data Validation - Whole Number</t>
        </is>
      </c>
    </row>
    <row r="14" ht="41.4" customHeight="1" s="1659">
      <c r="B14" s="1321" t="inlineStr">
        <is>
          <t>Price Change</t>
        </is>
      </c>
      <c r="C14" s="1321" t="inlineStr">
        <is>
          <t>L'Oreal recommended Price (list Price)</t>
        </is>
      </c>
      <c r="D14" s="1321" t="inlineStr">
        <is>
          <t>O</t>
        </is>
      </c>
      <c r="E14" s="1321" t="inlineStr">
        <is>
          <t xml:space="preserve">DQ Rule 15 : L'Oreal recommended Price (list price) cannot be $0 or blank. </t>
        </is>
      </c>
      <c r="F14" s="1321" t="inlineStr">
        <is>
          <t>Red Highlight</t>
        </is>
      </c>
      <c r="G14" s="1321" t="inlineStr">
        <is>
          <t>NA</t>
        </is>
      </c>
      <c r="H14" s="1321" t="inlineStr">
        <is>
          <t>Conditional Formatting - less than</t>
        </is>
      </c>
    </row>
    <row r="15" ht="41.4" customHeight="1" s="1659">
      <c r="B15" s="1320" t="inlineStr">
        <is>
          <t>Price Change</t>
        </is>
      </c>
      <c r="C15" s="1320" t="inlineStr">
        <is>
          <t>L'Oreal recommended Price (list Price)</t>
        </is>
      </c>
      <c r="D15" s="1320" t="inlineStr">
        <is>
          <t>O</t>
        </is>
      </c>
      <c r="E15" s="1320" t="inlineStr">
        <is>
          <t xml:space="preserve">DQ Rule 15 : L'Oreal recommended Price (list price) cannot be $0 or blank. </t>
        </is>
      </c>
      <c r="F15" s="1320" t="inlineStr">
        <is>
          <t>L'Oreal recommended price MUST only contain digits (0-9), non alphabets or special characters</t>
        </is>
      </c>
      <c r="G15" s="1320" t="inlineStr">
        <is>
          <t>NA</t>
        </is>
      </c>
      <c r="H15" s="1320" t="inlineStr">
        <is>
          <t>Data Validation - Whole Number</t>
        </is>
      </c>
    </row>
    <row r="16" ht="41.4" customHeight="1" s="1659">
      <c r="B16" s="1322" t="inlineStr">
        <is>
          <t>Price Change</t>
        </is>
      </c>
      <c r="C16" s="1322" t="inlineStr">
        <is>
          <t>Promo Discount %</t>
        </is>
      </c>
      <c r="D16" s="1322" t="inlineStr">
        <is>
          <t>S</t>
        </is>
      </c>
      <c r="E16" s="1322" t="inlineStr">
        <is>
          <t>DQ Rule 18 : Promo Discount % should be: 0 &lt;= Promo Discount % &lt; 1</t>
        </is>
      </c>
      <c r="F16" s="1322" t="inlineStr">
        <is>
          <t>Price Discount must be within 0 % to 70%. 
Please validate the L'Oreal Recommended Price, Discount or Campaign Price</t>
        </is>
      </c>
      <c r="G16" s="1322" t="inlineStr">
        <is>
          <t>AND(A1&gt;=0, A1&lt;0.7)</t>
        </is>
      </c>
      <c r="H16" s="1322" t="inlineStr">
        <is>
          <t>Data Validation - Custom</t>
        </is>
      </c>
    </row>
  </sheetData>
  <pageMargins left="0.7" right="0.7" top="0.75" bottom="0.75" header="0.3" footer="0.3"/>
</worksheet>
</file>

<file path=xl/worksheets/sheet11.xml><?xml version="1.0" encoding="utf-8"?>
<worksheet xmlns="http://schemas.openxmlformats.org/spreadsheetml/2006/main">
  <sheetPr codeName="Sheet1">
    <tabColor theme="9" tint="-0.249977111117893"/>
    <outlinePr summaryBelow="1" summaryRight="1"/>
    <pageSetUpPr/>
  </sheetPr>
  <dimension ref="C1:N984"/>
  <sheetViews>
    <sheetView zoomScale="80" zoomScaleNormal="80" workbookViewId="0">
      <pane xSplit="22740" ySplit="8964" topLeftCell="Q41" activePane="topLeft" state="split"/>
      <selection activeCell="J33" sqref="J33"/>
      <selection pane="topRight" activeCell="Q7" sqref="Q7"/>
      <selection pane="bottomLeft" activeCell="A41" sqref="A41"/>
      <selection pane="bottomRight" activeCell="Q41" sqref="Q41"/>
    </sheetView>
  </sheetViews>
  <sheetFormatPr baseColWidth="8" defaultColWidth="12.5" defaultRowHeight="15" customHeight="1"/>
  <cols>
    <col width="4" customWidth="1" style="1659" min="1" max="2"/>
    <col width="13" customWidth="1" style="1659" min="3" max="3"/>
    <col width="13" customWidth="1" style="742" min="4" max="4"/>
    <col width="13" customWidth="1" style="1945" min="5" max="6"/>
    <col width="13" customWidth="1" style="1946" min="7" max="8"/>
    <col width="27" bestFit="1" customWidth="1" style="742" min="9" max="9"/>
    <col width="22" customWidth="1" style="742" min="10" max="10"/>
    <col width="22" customWidth="1" style="1659" min="11" max="11"/>
    <col width="16.5" customWidth="1" style="1801" min="12" max="12"/>
    <col width="18.796875" customWidth="1" style="1659" min="13" max="13"/>
    <col width="11.796875" customWidth="1" style="1659" min="14" max="14"/>
    <col width="15.796875" customWidth="1" style="1659" min="15" max="15"/>
  </cols>
  <sheetData>
    <row r="1" ht="22.05" customHeight="1" s="1659">
      <c r="C1" s="1634" t="inlineStr">
        <is>
          <t>Type of Input require</t>
        </is>
      </c>
      <c r="D1" s="736" t="inlineStr">
        <is>
          <t>*Mandatory Fields</t>
        </is>
      </c>
      <c r="E1" s="1947" t="n"/>
      <c r="F1" s="1948" t="n"/>
      <c r="G1" s="1949" t="n"/>
      <c r="H1" s="1949" t="n"/>
      <c r="I1" s="739" t="n"/>
      <c r="J1" s="739" t="n"/>
      <c r="M1" s="1950" t="inlineStr">
        <is>
          <t>SVC Use Only &gt;&gt;&gt; Status of Data Entry</t>
        </is>
      </c>
      <c r="N1" s="1951" t="n"/>
    </row>
    <row r="2" ht="13.5" customHeight="1" s="1659">
      <c r="C2" s="1635" t="n"/>
      <c r="D2" s="737" t="inlineStr">
        <is>
          <t>Optional Fields</t>
        </is>
      </c>
      <c r="E2" s="1952" t="n"/>
      <c r="F2" s="1948" t="n"/>
      <c r="G2" s="1949" t="n"/>
      <c r="H2" s="1949" t="n"/>
      <c r="I2" s="739" t="n"/>
      <c r="J2" s="739" t="n"/>
      <c r="K2" s="711" t="n"/>
      <c r="M2" s="941" t="inlineStr">
        <is>
          <t>Awaiting Confirmation</t>
        </is>
      </c>
      <c r="N2" s="942">
        <f>COUNTIF($L11:$L53, M2) / COUNTIF($J11:$J53,"&lt;&gt;")</f>
        <v/>
      </c>
    </row>
    <row r="3" ht="13.5" customHeight="1" s="1659">
      <c r="C3" s="1636" t="n"/>
      <c r="D3" s="738" t="inlineStr">
        <is>
          <t>Dropdown</t>
        </is>
      </c>
      <c r="E3" s="1953" t="n"/>
      <c r="F3" s="1948" t="n"/>
      <c r="G3" s="1949" t="n"/>
      <c r="H3" s="1949" t="n"/>
      <c r="I3" s="739" t="n"/>
      <c r="J3" s="739" t="n"/>
      <c r="K3" s="711" t="n"/>
      <c r="M3" s="941" t="inlineStr">
        <is>
          <t>Pending</t>
        </is>
      </c>
      <c r="N3" s="942">
        <f>COUNTIF($L11:$L53, M3) / COUNTIF($J11:$J53,"&lt;&gt;")</f>
        <v/>
      </c>
    </row>
    <row r="4" ht="13.5" customHeight="1" s="1659">
      <c r="D4" s="713" t="n"/>
      <c r="E4" s="1954" t="n"/>
      <c r="F4" s="1954" t="n"/>
      <c r="G4" s="1949" t="n"/>
      <c r="H4" s="1949" t="n"/>
      <c r="I4" s="739" t="n"/>
      <c r="J4" s="739" t="n"/>
      <c r="K4" s="711" t="n"/>
      <c r="M4" s="941" t="inlineStr">
        <is>
          <t>On Hold</t>
        </is>
      </c>
      <c r="N4" s="942">
        <f>COUNTIF($L11:$L53, M4) / COUNTIF($J11:$J53,"&lt;&gt;")</f>
        <v/>
      </c>
    </row>
    <row r="5" ht="13.5" customHeight="1" s="1659">
      <c r="D5" s="740" t="n"/>
      <c r="E5" s="1954" t="n"/>
      <c r="F5" s="1954" t="n"/>
      <c r="G5" s="1949" t="n"/>
      <c r="H5" s="1949" t="n"/>
      <c r="I5" s="739" t="n"/>
      <c r="J5" s="739" t="n"/>
      <c r="K5" s="711" t="n"/>
      <c r="M5" s="941" t="inlineStr">
        <is>
          <t>Completed</t>
        </is>
      </c>
      <c r="N5" s="942">
        <f>COUNTIF($L11:$L53, M5) / COUNTIF($J11:$J53,"&lt;&gt;")</f>
        <v/>
      </c>
    </row>
    <row r="6" ht="13.5" customHeight="1" s="1659">
      <c r="D6" s="1466" t="n"/>
      <c r="E6" s="1948" t="n"/>
      <c r="F6" s="1948" t="n"/>
      <c r="G6" s="1955" t="n"/>
      <c r="H6" s="1955" t="n"/>
      <c r="I6" s="1466" t="n"/>
      <c r="J6" s="1466" t="n"/>
      <c r="M6" s="941" t="inlineStr">
        <is>
          <t>Cancelled</t>
        </is>
      </c>
      <c r="N6" s="942">
        <f>COUNTIF($L11:$L53, M6) / COUNTIF($J11:$J53,"&lt;&gt;")</f>
        <v/>
      </c>
    </row>
    <row r="7" ht="13.5" customHeight="1" s="1659">
      <c r="D7" s="1468" t="inlineStr">
        <is>
          <t>Dropdown</t>
        </is>
      </c>
      <c r="E7" s="1956" t="inlineStr">
        <is>
          <t>DQ - Format</t>
        </is>
      </c>
      <c r="F7" s="1956" t="inlineStr">
        <is>
          <t>DQ - Format</t>
        </is>
      </c>
      <c r="G7" s="1956" t="inlineStr">
        <is>
          <t>DQ - Format</t>
        </is>
      </c>
      <c r="H7" s="1956" t="inlineStr">
        <is>
          <t>DQ - Format</t>
        </is>
      </c>
      <c r="I7" s="1956" t="inlineStr">
        <is>
          <t>DQ - Duplicate</t>
        </is>
      </c>
      <c r="J7" s="1466" t="n"/>
    </row>
    <row r="8" ht="36" customHeight="1" s="1659">
      <c r="C8" s="1601" t="inlineStr">
        <is>
          <t xml:space="preserve">
PLEASE INPUT ALL MANDATORY FIELDS FOR DROP-DOWN &amp; AUTOFILLS</t>
        </is>
      </c>
    </row>
    <row r="9" ht="73.05" customHeight="1" s="1659">
      <c r="C9" s="893" t="inlineStr">
        <is>
          <t>Select from drop-down menu</t>
        </is>
      </c>
      <c r="D9" s="893" t="inlineStr">
        <is>
          <t>Enter full brand name</t>
        </is>
      </c>
      <c r="E9" s="1957" t="inlineStr">
        <is>
          <t>Enter Start Date as dd-MMM-yyyy
e.g 03-Apr-2024</t>
        </is>
      </c>
      <c r="F9" s="1957" t="inlineStr">
        <is>
          <t>Enter End Date as dd-MMM-yyyy
e.g 03-Apr-2024</t>
        </is>
      </c>
      <c r="G9" s="1958" t="inlineStr">
        <is>
          <t>Enter Start time as hh:mm:ss 
e.g 23:59:59</t>
        </is>
      </c>
      <c r="H9" s="1958" t="inlineStr">
        <is>
          <t>Enter End time as hh:mm:ss 
e.g 23:59:59</t>
        </is>
      </c>
      <c r="I9" s="893" t="inlineStr">
        <is>
          <t xml:space="preserve">Enter Unique Campaign Name. Must not be duplicated to avoid errors in price change.
E.g Payday 25 Apr, Payday 26-31 Apr </t>
        </is>
      </c>
      <c r="J9" s="893" t="inlineStr">
        <is>
          <t>Enter Generic Campaign Type Name 
E.g Double Date, Teasing, Payday</t>
        </is>
      </c>
      <c r="K9" s="893" t="inlineStr">
        <is>
          <t>Enter Tiers that will be applied for the campaign. E.g "MG", "T1, 2.5 , T3 + 5.-", "10%"</t>
        </is>
      </c>
      <c r="L9" s="893" t="inlineStr">
        <is>
          <t xml:space="preserve">For Service center use only. </t>
        </is>
      </c>
    </row>
    <row r="10" ht="30.75" customHeight="1" s="1659">
      <c r="C10" s="777" t="inlineStr">
        <is>
          <t>Platform</t>
        </is>
      </c>
      <c r="D10" s="777" t="inlineStr">
        <is>
          <t>Brand</t>
        </is>
      </c>
      <c r="E10" s="1959" t="inlineStr">
        <is>
          <t>Start Date</t>
        </is>
      </c>
      <c r="F10" s="1959" t="inlineStr">
        <is>
          <t xml:space="preserve">End Date </t>
        </is>
      </c>
      <c r="G10" s="1960" t="inlineStr">
        <is>
          <t>Start Time</t>
        </is>
      </c>
      <c r="H10" s="1960" t="inlineStr">
        <is>
          <t>End Time</t>
        </is>
      </c>
      <c r="I10" s="777" t="inlineStr">
        <is>
          <t>Campaign Name</t>
        </is>
      </c>
      <c r="J10" s="778" t="inlineStr">
        <is>
          <t>Campaign Type</t>
        </is>
      </c>
      <c r="K10" s="779" t="inlineStr">
        <is>
          <t>Campaign Tiering</t>
        </is>
      </c>
      <c r="L10" s="1033" t="inlineStr">
        <is>
          <t>Price Change Status</t>
        </is>
      </c>
    </row>
    <row r="11" ht="13.5" customHeight="1" s="1659">
      <c r="C11" s="793" t="inlineStr">
        <is>
          <t>Lazada</t>
        </is>
      </c>
      <c r="D11" s="780" t="inlineStr">
        <is>
          <t>Loreal Paris</t>
        </is>
      </c>
      <c r="E11" s="1961" t="n">
        <v>46082</v>
      </c>
      <c r="F11" s="1961" t="n">
        <v>46112</v>
      </c>
      <c r="G11" s="1436" t="n">
        <v>0</v>
      </c>
      <c r="H11" s="1436" t="n">
        <v>0.9993055555555556</v>
      </c>
      <c r="I11" s="1433" t="inlineStr">
        <is>
          <t>BAU Full Day</t>
        </is>
      </c>
      <c r="J11" s="1433" t="inlineStr">
        <is>
          <t>BAU</t>
        </is>
      </c>
      <c r="K11" s="986" t="n"/>
      <c r="L11" s="894" t="n"/>
    </row>
    <row r="12" ht="13.5" customHeight="1" s="1659">
      <c r="C12" s="793" t="inlineStr">
        <is>
          <t>Lazada</t>
        </is>
      </c>
      <c r="D12" s="780" t="inlineStr">
        <is>
          <t>Loreal Paris</t>
        </is>
      </c>
      <c r="E12" s="1961" t="n">
        <v>46082</v>
      </c>
      <c r="F12" s="1961" t="n">
        <v>46112</v>
      </c>
      <c r="G12" s="1436" t="n">
        <v>0</v>
      </c>
      <c r="H12" s="1436" t="n">
        <v>0.9993055555555556</v>
      </c>
      <c r="I12" s="1433" t="inlineStr">
        <is>
          <t>BAU Laz Flash</t>
        </is>
      </c>
      <c r="J12" s="1433" t="inlineStr">
        <is>
          <t>BAU</t>
        </is>
      </c>
      <c r="K12" s="986" t="n"/>
      <c r="L12" s="894" t="n"/>
    </row>
    <row r="13" ht="13.5" customHeight="1" s="1659">
      <c r="C13" s="793" t="inlineStr">
        <is>
          <t>Lazada</t>
        </is>
      </c>
      <c r="D13" s="780" t="inlineStr">
        <is>
          <t>Loreal Paris</t>
        </is>
      </c>
      <c r="E13" s="1961" t="n">
        <v>46082</v>
      </c>
      <c r="F13" s="1961" t="n">
        <v>46112</v>
      </c>
      <c r="G13" s="1436" t="n">
        <v>0</v>
      </c>
      <c r="H13" s="1436" t="n">
        <v>0.9993055555555556</v>
      </c>
      <c r="I13" s="1433" t="inlineStr">
        <is>
          <t>Mar Membership</t>
        </is>
      </c>
      <c r="J13" s="1433" t="inlineStr">
        <is>
          <t>Members</t>
        </is>
      </c>
      <c r="K13" s="986" t="n"/>
      <c r="L13" s="894" t="n"/>
    </row>
    <row r="14" ht="13.5" customHeight="1" s="1659">
      <c r="C14" s="793" t="inlineStr">
        <is>
          <t>Lazada</t>
        </is>
      </c>
      <c r="D14" s="780" t="inlineStr">
        <is>
          <t>Loreal Paris</t>
        </is>
      </c>
      <c r="E14" s="1961" t="n">
        <v>46083</v>
      </c>
      <c r="F14" s="1961" t="n">
        <v>46086</v>
      </c>
      <c r="G14" s="1436" t="n">
        <v>0.8333333333333334</v>
      </c>
      <c r="H14" s="1436" t="n">
        <v>0.9993055555555556</v>
      </c>
      <c r="I14" s="1433" t="inlineStr">
        <is>
          <t>3.3 Sale x Raya Full Day</t>
        </is>
      </c>
      <c r="J14" s="1433" t="inlineStr">
        <is>
          <t>Double Digit (Mega)</t>
        </is>
      </c>
      <c r="K14" s="986" t="n"/>
      <c r="L14" s="894" t="n"/>
    </row>
    <row r="15" ht="13.5" customHeight="1" s="1659">
      <c r="C15" s="793" t="inlineStr">
        <is>
          <t>Lazada</t>
        </is>
      </c>
      <c r="D15" s="780" t="inlineStr">
        <is>
          <t>Loreal Paris</t>
        </is>
      </c>
      <c r="E15" s="1961" t="n">
        <v>46083</v>
      </c>
      <c r="F15" s="1961" t="n">
        <v>46086</v>
      </c>
      <c r="G15" s="1436" t="n">
        <v>0.8333333333333334</v>
      </c>
      <c r="H15" s="1436" t="n">
        <v>0.9993055555555556</v>
      </c>
      <c r="I15" s="1433" t="inlineStr">
        <is>
          <t>3.3 Sale x Raya CBMO</t>
        </is>
      </c>
      <c r="J15" s="1433" t="inlineStr">
        <is>
          <t>Double Digit (Mega)</t>
        </is>
      </c>
      <c r="K15" s="986" t="n"/>
      <c r="L15" s="894" t="n"/>
    </row>
    <row r="16" ht="13.5" customHeight="1" s="1659">
      <c r="C16" s="793" t="inlineStr">
        <is>
          <t>Lazada</t>
        </is>
      </c>
      <c r="D16" s="780" t="inlineStr">
        <is>
          <t>Loreal Paris</t>
        </is>
      </c>
      <c r="E16" s="1961" t="n">
        <v>46083</v>
      </c>
      <c r="F16" s="1961" t="n">
        <v>46086</v>
      </c>
      <c r="G16" s="1436" t="n">
        <v>0.8333333333333334</v>
      </c>
      <c r="H16" s="1436" t="n">
        <v>0.9993055555555556</v>
      </c>
      <c r="I16" s="1433" t="inlineStr">
        <is>
          <t>3.3 Sale x Raya Laz Flash</t>
        </is>
      </c>
      <c r="J16" s="1433" t="inlineStr">
        <is>
          <t>Double Digit (Mega)</t>
        </is>
      </c>
      <c r="K16" s="986" t="n"/>
      <c r="L16" s="894" t="n"/>
    </row>
    <row r="17" ht="13.5" customHeight="1" s="1659">
      <c r="C17" s="793" t="inlineStr">
        <is>
          <t>Lazada</t>
        </is>
      </c>
      <c r="D17" s="780" t="inlineStr">
        <is>
          <t>Loreal Paris</t>
        </is>
      </c>
      <c r="E17" s="1961" t="n">
        <v>46095</v>
      </c>
      <c r="F17" s="1961" t="n">
        <v>46098</v>
      </c>
      <c r="G17" s="1436" t="n">
        <v>0.8333333333333334</v>
      </c>
      <c r="H17" s="1436" t="n">
        <v>0.9993055555555556</v>
      </c>
      <c r="I17" s="1433" t="inlineStr">
        <is>
          <t>MMS x Raya Full Day</t>
        </is>
      </c>
      <c r="J17" s="1433" t="inlineStr">
        <is>
          <t>MMS</t>
        </is>
      </c>
      <c r="K17" s="986" t="n"/>
      <c r="L17" s="894" t="n"/>
    </row>
    <row r="18" ht="13.5" customHeight="1" s="1659">
      <c r="C18" s="793" t="inlineStr">
        <is>
          <t>Lazada</t>
        </is>
      </c>
      <c r="D18" s="780" t="inlineStr">
        <is>
          <t>Loreal Paris</t>
        </is>
      </c>
      <c r="E18" s="1961" t="n">
        <v>46095</v>
      </c>
      <c r="F18" s="1961" t="n">
        <v>46098</v>
      </c>
      <c r="G18" s="1436" t="n">
        <v>0.8333333333333334</v>
      </c>
      <c r="H18" s="1436" t="n">
        <v>0.9993055555555556</v>
      </c>
      <c r="I18" s="1433" t="inlineStr">
        <is>
          <t>MMS x Raya CMBO</t>
        </is>
      </c>
      <c r="J18" s="1433" t="inlineStr">
        <is>
          <t>MMS</t>
        </is>
      </c>
      <c r="K18" s="986" t="n"/>
      <c r="L18" s="894" t="n"/>
    </row>
    <row r="19" ht="13.5" customHeight="1" s="1659">
      <c r="C19" s="793" t="inlineStr">
        <is>
          <t>Lazada</t>
        </is>
      </c>
      <c r="D19" s="780" t="inlineStr">
        <is>
          <t>Loreal Paris</t>
        </is>
      </c>
      <c r="E19" s="1961" t="n">
        <v>46095</v>
      </c>
      <c r="F19" s="1961" t="n">
        <v>46098</v>
      </c>
      <c r="G19" s="1436" t="n">
        <v>0.8333333333333334</v>
      </c>
      <c r="H19" s="1436" t="n">
        <v>0.9993055555555556</v>
      </c>
      <c r="I19" s="1433" t="inlineStr">
        <is>
          <t>MMS x Raya Laz Flash</t>
        </is>
      </c>
      <c r="J19" s="1433" t="inlineStr">
        <is>
          <t>MMS</t>
        </is>
      </c>
      <c r="K19" s="986" t="n"/>
      <c r="L19" s="894" t="n"/>
    </row>
    <row r="20" ht="13.5" customHeight="1" s="1659">
      <c r="C20" s="793" t="inlineStr">
        <is>
          <t>Lazada</t>
        </is>
      </c>
      <c r="D20" s="780" t="inlineStr">
        <is>
          <t>Loreal Paris</t>
        </is>
      </c>
      <c r="E20" s="1961" t="n">
        <v>46105</v>
      </c>
      <c r="F20" s="1961" t="n">
        <v>46108</v>
      </c>
      <c r="G20" s="1436" t="n">
        <v>0.8333333333333334</v>
      </c>
      <c r="H20" s="1436" t="n">
        <v>0.9993055555555556</v>
      </c>
      <c r="I20" s="1433" t="inlineStr">
        <is>
          <t>PDS x Birthday Full Day</t>
        </is>
      </c>
      <c r="J20" s="1433" t="inlineStr">
        <is>
          <t>PDS (Mega)</t>
        </is>
      </c>
      <c r="K20" s="986" t="n"/>
      <c r="L20" s="894" t="n"/>
    </row>
    <row r="21" ht="13.5" customHeight="1" s="1659">
      <c r="C21" s="793" t="inlineStr">
        <is>
          <t>Lazada</t>
        </is>
      </c>
      <c r="D21" s="780" t="inlineStr">
        <is>
          <t>Loreal Paris</t>
        </is>
      </c>
      <c r="E21" s="1961" t="n">
        <v>46105</v>
      </c>
      <c r="F21" s="1961" t="n">
        <v>46108</v>
      </c>
      <c r="G21" s="1436" t="n">
        <v>0.8333333333333334</v>
      </c>
      <c r="H21" s="1436" t="n">
        <v>0.9993055555555556</v>
      </c>
      <c r="I21" s="1433" t="inlineStr">
        <is>
          <t>PDS x Birthday CMBO</t>
        </is>
      </c>
      <c r="J21" s="1433" t="inlineStr">
        <is>
          <t>PDS (Mega)</t>
        </is>
      </c>
      <c r="K21" s="986" t="n"/>
      <c r="L21" s="894" t="n"/>
    </row>
    <row r="22" ht="13.5" customHeight="1" s="1659">
      <c r="C22" s="793" t="inlineStr">
        <is>
          <t>Lazada</t>
        </is>
      </c>
      <c r="D22" s="780" t="inlineStr">
        <is>
          <t>Loreal Paris</t>
        </is>
      </c>
      <c r="E22" s="1961" t="n">
        <v>46105</v>
      </c>
      <c r="F22" s="1961" t="n">
        <v>46108</v>
      </c>
      <c r="G22" s="1436" t="n">
        <v>0.8333333333333334</v>
      </c>
      <c r="H22" s="1436" t="n">
        <v>0.9993055555555556</v>
      </c>
      <c r="I22" s="1433" t="inlineStr">
        <is>
          <t>PDS x Birthday Laz Flash</t>
        </is>
      </c>
      <c r="J22" s="1433" t="inlineStr">
        <is>
          <t>PDS (Mega)</t>
        </is>
      </c>
      <c r="K22" s="986" t="n"/>
      <c r="L22" s="894" t="n"/>
    </row>
    <row r="23" ht="13.5" customHeight="1" s="1659">
      <c r="C23" s="793" t="n"/>
      <c r="D23" s="780" t="n"/>
      <c r="E23" s="1962" t="n"/>
      <c r="F23" s="1962" t="n"/>
      <c r="G23" s="1318" t="n"/>
      <c r="H23" s="1318" t="n"/>
      <c r="I23" s="780" t="n"/>
      <c r="J23" s="780" t="n"/>
      <c r="K23" s="781" t="n"/>
      <c r="L23" s="894" t="n"/>
    </row>
    <row r="24" ht="13.5" customHeight="1" s="1659">
      <c r="C24" s="793" t="n"/>
      <c r="D24" s="780" t="n"/>
      <c r="E24" s="1962" t="n"/>
      <c r="F24" s="1962" t="n"/>
      <c r="G24" s="1318" t="n"/>
      <c r="H24" s="1318" t="n"/>
      <c r="I24" s="780" t="n"/>
      <c r="J24" s="780" t="n"/>
      <c r="K24" s="781" t="n"/>
      <c r="L24" s="894" t="n"/>
    </row>
    <row r="25" ht="13.5" customHeight="1" s="1659">
      <c r="C25" s="793" t="n"/>
      <c r="D25" s="780" t="n"/>
      <c r="E25" s="1962" t="n"/>
      <c r="F25" s="1962" t="n"/>
      <c r="G25" s="1318" t="n"/>
      <c r="H25" s="1318" t="n"/>
      <c r="I25" s="780" t="n"/>
      <c r="J25" s="780" t="n"/>
      <c r="K25" s="781" t="n"/>
      <c r="L25" s="894" t="n"/>
    </row>
    <row r="26" ht="13.5" customHeight="1" s="1659">
      <c r="C26" s="793" t="n"/>
      <c r="D26" s="770" t="n"/>
      <c r="E26" s="1962" t="n"/>
      <c r="F26" s="1962" t="n"/>
      <c r="G26" s="1318" t="n"/>
      <c r="H26" s="1318" t="n"/>
      <c r="I26" s="780" t="n"/>
      <c r="J26" s="780" t="n"/>
      <c r="K26" s="781" t="n"/>
      <c r="L26" s="894" t="n"/>
    </row>
    <row r="27" ht="13.5" customHeight="1" s="1659">
      <c r="C27" s="793" t="n"/>
      <c r="D27" s="770" t="n"/>
      <c r="E27" s="1962" t="n"/>
      <c r="F27" s="1962" t="n"/>
      <c r="G27" s="1318" t="n"/>
      <c r="H27" s="1318" t="n"/>
      <c r="I27" s="780" t="n"/>
      <c r="J27" s="780" t="n"/>
      <c r="K27" s="781" t="n"/>
      <c r="L27" s="894" t="n"/>
    </row>
    <row r="28" ht="13.5" customHeight="1" s="1659">
      <c r="C28" s="793" t="n"/>
      <c r="D28" s="770" t="n"/>
      <c r="E28" s="1962" t="n"/>
      <c r="F28" s="1962" t="n"/>
      <c r="G28" s="1318" t="n"/>
      <c r="H28" s="1318" t="n"/>
      <c r="I28" s="780" t="n"/>
      <c r="J28" s="780" t="n"/>
      <c r="K28" s="781" t="n"/>
      <c r="L28" s="894" t="n"/>
    </row>
    <row r="29" ht="13.5" customHeight="1" s="1659">
      <c r="C29" s="793" t="n"/>
      <c r="D29" s="770" t="n"/>
      <c r="E29" s="1962" t="n"/>
      <c r="F29" s="1962" t="n"/>
      <c r="G29" s="1318" t="n"/>
      <c r="H29" s="1318" t="n"/>
      <c r="I29" s="780" t="n"/>
      <c r="J29" s="780" t="n"/>
      <c r="K29" s="781" t="n"/>
      <c r="L29" s="894" t="n"/>
    </row>
    <row r="30" ht="13.5" customHeight="1" s="1659">
      <c r="C30" s="793" t="n"/>
      <c r="D30" s="770" t="n"/>
      <c r="E30" s="1962" t="n"/>
      <c r="F30" s="1962" t="n"/>
      <c r="G30" s="1318" t="n"/>
      <c r="H30" s="1318" t="n"/>
      <c r="I30" s="780" t="n"/>
      <c r="J30" s="780" t="n"/>
      <c r="K30" s="781" t="n"/>
      <c r="L30" s="894" t="n"/>
    </row>
    <row r="31" ht="13.5" customHeight="1" s="1659">
      <c r="C31" s="793" t="n"/>
      <c r="D31" s="770" t="n"/>
      <c r="E31" s="1962" t="n"/>
      <c r="F31" s="1962" t="n"/>
      <c r="G31" s="1318" t="n"/>
      <c r="H31" s="1318" t="n"/>
      <c r="I31" s="780" t="n"/>
      <c r="J31" s="780" t="n"/>
      <c r="K31" s="781" t="n"/>
      <c r="L31" s="894" t="n"/>
    </row>
    <row r="32" ht="13.5" customHeight="1" s="1659">
      <c r="C32" s="793" t="n"/>
      <c r="D32" s="770" t="n"/>
      <c r="E32" s="1962" t="n"/>
      <c r="F32" s="1962" t="n"/>
      <c r="G32" s="1318" t="n"/>
      <c r="H32" s="1318" t="n"/>
      <c r="I32" s="780" t="n"/>
      <c r="J32" s="780" t="n"/>
      <c r="K32" s="781" t="n"/>
      <c r="L32" s="894" t="n"/>
    </row>
    <row r="33" ht="13.5" customHeight="1" s="1659">
      <c r="C33" s="793" t="n"/>
      <c r="D33" s="770" t="n"/>
      <c r="E33" s="1962" t="n"/>
      <c r="F33" s="1962" t="n"/>
      <c r="G33" s="1318" t="n"/>
      <c r="H33" s="1318" t="n"/>
      <c r="I33" s="780" t="n"/>
      <c r="J33" s="780" t="n"/>
      <c r="K33" s="781" t="n"/>
      <c r="L33" s="894" t="n"/>
    </row>
    <row r="34" ht="13.5" customHeight="1" s="1659">
      <c r="C34" s="793" t="n"/>
      <c r="D34" s="770" t="n"/>
      <c r="E34" s="1962" t="n"/>
      <c r="F34" s="1962" t="n"/>
      <c r="G34" s="1318" t="n"/>
      <c r="H34" s="1318" t="n"/>
      <c r="I34" s="780" t="n"/>
      <c r="J34" s="780" t="n"/>
      <c r="K34" s="781" t="n"/>
      <c r="L34" s="894" t="n"/>
    </row>
    <row r="35" ht="13.5" customHeight="1" s="1659">
      <c r="C35" s="793" t="n"/>
      <c r="D35" s="770" t="n"/>
      <c r="E35" s="1962" t="n"/>
      <c r="F35" s="1962" t="n"/>
      <c r="G35" s="1318" t="n"/>
      <c r="H35" s="1318" t="n"/>
      <c r="I35" s="780" t="n"/>
      <c r="J35" s="780" t="n"/>
      <c r="K35" s="781" t="n"/>
      <c r="L35" s="894" t="n"/>
    </row>
    <row r="36" ht="13.5" customHeight="1" s="1659">
      <c r="C36" s="793" t="n"/>
      <c r="D36" s="770" t="n"/>
      <c r="E36" s="1962" t="n"/>
      <c r="F36" s="1962" t="n"/>
      <c r="G36" s="1318" t="n"/>
      <c r="H36" s="1318" t="n"/>
      <c r="I36" s="780" t="n"/>
      <c r="J36" s="780" t="n"/>
      <c r="K36" s="781" t="n"/>
      <c r="L36" s="894" t="n"/>
    </row>
    <row r="37" ht="13.5" customHeight="1" s="1659">
      <c r="C37" s="793" t="n"/>
      <c r="D37" s="770" t="n"/>
      <c r="E37" s="1962" t="n"/>
      <c r="F37" s="1962" t="n"/>
      <c r="G37" s="1318" t="n"/>
      <c r="H37" s="1318" t="n"/>
      <c r="I37" s="780" t="n"/>
      <c r="J37" s="780" t="n"/>
      <c r="K37" s="781" t="n"/>
      <c r="L37" s="894" t="n"/>
    </row>
    <row r="38" ht="13.5" customHeight="1" s="1659">
      <c r="C38" s="793" t="n"/>
      <c r="D38" s="770" t="n"/>
      <c r="E38" s="1962" t="n"/>
      <c r="F38" s="1962" t="n"/>
      <c r="G38" s="1318" t="n"/>
      <c r="H38" s="1318" t="n"/>
      <c r="I38" s="780" t="n"/>
      <c r="J38" s="780" t="n"/>
      <c r="K38" s="781" t="n"/>
      <c r="L38" s="894" t="n"/>
    </row>
    <row r="39" ht="13.5" customHeight="1" s="1659">
      <c r="C39" s="793" t="n"/>
      <c r="D39" s="770" t="n"/>
      <c r="E39" s="1962" t="n"/>
      <c r="F39" s="1962" t="n"/>
      <c r="G39" s="1318" t="n"/>
      <c r="H39" s="1318" t="n"/>
      <c r="I39" s="780" t="n"/>
      <c r="J39" s="780" t="n"/>
      <c r="K39" s="781" t="n"/>
      <c r="L39" s="894" t="n"/>
    </row>
    <row r="40" ht="13.5" customHeight="1" s="1659">
      <c r="C40" s="793" t="n"/>
      <c r="D40" s="770" t="n"/>
      <c r="E40" s="1962" t="n"/>
      <c r="F40" s="1962" t="n"/>
      <c r="G40" s="1318" t="n"/>
      <c r="H40" s="1318" t="n"/>
      <c r="I40" s="780" t="n"/>
      <c r="J40" s="780" t="n"/>
      <c r="K40" s="781" t="n"/>
      <c r="L40" s="894" t="n"/>
    </row>
    <row r="41" ht="13.5" customHeight="1" s="1659">
      <c r="C41" s="793" t="n"/>
      <c r="D41" s="770" t="n"/>
      <c r="E41" s="1962" t="n"/>
      <c r="F41" s="1962" t="n"/>
      <c r="G41" s="1318" t="n"/>
      <c r="H41" s="1318" t="n"/>
      <c r="I41" s="780" t="n"/>
      <c r="J41" s="780" t="n"/>
      <c r="K41" s="781" t="n"/>
      <c r="L41" s="894" t="n"/>
    </row>
    <row r="42" ht="13.5" customHeight="1" s="1659">
      <c r="C42" s="793" t="n"/>
      <c r="D42" s="770" t="n"/>
      <c r="E42" s="1962" t="n"/>
      <c r="F42" s="1962" t="n"/>
      <c r="G42" s="1318" t="n"/>
      <c r="H42" s="1318" t="n"/>
      <c r="I42" s="780" t="n"/>
      <c r="J42" s="780" t="n"/>
      <c r="K42" s="781" t="n"/>
      <c r="L42" s="894" t="n"/>
    </row>
    <row r="43" ht="13.5" customHeight="1" s="1659">
      <c r="C43" s="793" t="n"/>
      <c r="D43" s="770" t="n"/>
      <c r="E43" s="1962" t="n"/>
      <c r="F43" s="1962" t="n"/>
      <c r="G43" s="1318" t="n"/>
      <c r="H43" s="1318" t="n"/>
      <c r="I43" s="780" t="n"/>
      <c r="J43" s="780" t="n"/>
      <c r="K43" s="781" t="n"/>
      <c r="L43" s="894" t="n"/>
    </row>
    <row r="44" ht="13.5" customHeight="1" s="1659">
      <c r="C44" s="793" t="n"/>
      <c r="D44" s="770" t="n"/>
      <c r="E44" s="1962" t="n"/>
      <c r="F44" s="1962" t="n"/>
      <c r="G44" s="1318" t="n"/>
      <c r="H44" s="1318" t="n"/>
      <c r="I44" s="780" t="n"/>
      <c r="J44" s="780" t="n"/>
      <c r="K44" s="781" t="n"/>
      <c r="L44" s="894" t="n"/>
    </row>
    <row r="45" ht="13.5" customHeight="1" s="1659">
      <c r="C45" s="793" t="n"/>
      <c r="D45" s="770" t="n"/>
      <c r="E45" s="1962" t="n"/>
      <c r="F45" s="1962" t="n"/>
      <c r="G45" s="1318" t="n"/>
      <c r="H45" s="1318" t="n"/>
      <c r="I45" s="780" t="n"/>
      <c r="J45" s="780" t="n"/>
      <c r="K45" s="781" t="n"/>
      <c r="L45" s="894" t="n"/>
    </row>
    <row r="46" ht="13.5" customHeight="1" s="1659">
      <c r="C46" s="793" t="n"/>
      <c r="D46" s="770" t="n"/>
      <c r="E46" s="1962" t="n"/>
      <c r="F46" s="1962" t="n"/>
      <c r="G46" s="1318" t="n"/>
      <c r="H46" s="1318" t="n"/>
      <c r="I46" s="780" t="n"/>
      <c r="J46" s="780" t="n"/>
      <c r="K46" s="781" t="n"/>
      <c r="L46" s="894" t="n"/>
    </row>
    <row r="47" ht="13.5" customHeight="1" s="1659">
      <c r="C47" s="793" t="n"/>
      <c r="D47" s="770" t="n"/>
      <c r="E47" s="1962" t="n"/>
      <c r="F47" s="1962" t="n"/>
      <c r="G47" s="1318" t="n"/>
      <c r="H47" s="1318" t="n"/>
      <c r="I47" s="780" t="n"/>
      <c r="J47" s="780" t="n"/>
      <c r="K47" s="781" t="n"/>
      <c r="L47" s="894" t="n"/>
    </row>
    <row r="48" ht="13.5" customHeight="1" s="1659">
      <c r="C48" s="793" t="n"/>
      <c r="D48" s="770" t="n"/>
      <c r="E48" s="1962" t="n"/>
      <c r="F48" s="1962" t="n"/>
      <c r="G48" s="1318" t="n"/>
      <c r="H48" s="1318" t="n"/>
      <c r="I48" s="780" t="n"/>
      <c r="J48" s="780" t="n"/>
      <c r="K48" s="781" t="n"/>
      <c r="L48" s="894" t="n"/>
    </row>
    <row r="49" ht="13.5" customHeight="1" s="1659">
      <c r="C49" s="793" t="n"/>
      <c r="D49" s="770" t="n"/>
      <c r="E49" s="1962" t="n"/>
      <c r="F49" s="1962" t="n"/>
      <c r="G49" s="1318" t="n"/>
      <c r="H49" s="1318" t="n"/>
      <c r="I49" s="780" t="n"/>
      <c r="J49" s="780" t="n"/>
      <c r="K49" s="781" t="n"/>
      <c r="L49" s="894" t="n"/>
    </row>
    <row r="50" ht="13.5" customHeight="1" s="1659">
      <c r="C50" s="793" t="n"/>
      <c r="D50" s="770" t="n"/>
      <c r="E50" s="1962" t="n"/>
      <c r="F50" s="1962" t="n"/>
      <c r="G50" s="1318" t="n"/>
      <c r="H50" s="1318" t="n"/>
      <c r="I50" s="780" t="n"/>
      <c r="J50" s="780" t="n"/>
      <c r="K50" s="781" t="n"/>
      <c r="L50" s="894" t="n"/>
    </row>
    <row r="51" ht="13.5" customHeight="1" s="1659">
      <c r="C51" s="793" t="n"/>
      <c r="D51" s="770" t="n"/>
      <c r="E51" s="1962" t="n"/>
      <c r="F51" s="1962" t="n"/>
      <c r="G51" s="1318" t="n"/>
      <c r="H51" s="1318" t="n"/>
      <c r="I51" s="780" t="n"/>
      <c r="J51" s="780" t="n"/>
      <c r="K51" s="781" t="n"/>
      <c r="L51" s="894" t="n"/>
    </row>
    <row r="52" ht="13.5" customHeight="1" s="1659">
      <c r="C52" s="793" t="n"/>
      <c r="D52" s="770" t="n"/>
      <c r="E52" s="1962" t="n"/>
      <c r="F52" s="1962" t="n"/>
      <c r="G52" s="1318" t="n"/>
      <c r="H52" s="1318" t="n"/>
      <c r="I52" s="780" t="n"/>
      <c r="J52" s="780" t="n"/>
      <c r="K52" s="781" t="n"/>
      <c r="L52" s="894" t="n"/>
    </row>
    <row r="53" ht="13.5" customHeight="1" s="1659">
      <c r="C53" s="793" t="n"/>
      <c r="D53" s="770" t="n"/>
      <c r="E53" s="1962" t="n"/>
      <c r="F53" s="1962" t="n"/>
      <c r="G53" s="1318" t="n"/>
      <c r="H53" s="1318" t="n"/>
      <c r="I53" s="780" t="n"/>
      <c r="J53" s="780" t="n"/>
      <c r="K53" s="781" t="n"/>
      <c r="L53" s="894" t="n"/>
    </row>
    <row r="54" ht="13.5" customHeight="1" s="1659">
      <c r="D54" s="1466" t="n"/>
      <c r="E54" s="1948" t="n"/>
      <c r="F54" s="1948" t="n"/>
      <c r="G54" s="1318" t="n"/>
      <c r="H54" s="1318" t="n"/>
      <c r="I54" s="1466" t="n"/>
      <c r="J54" s="1466" t="n"/>
    </row>
    <row r="55" ht="13.5" customHeight="1" s="1659">
      <c r="D55" s="1466" t="n"/>
      <c r="E55" s="1948" t="n"/>
      <c r="F55" s="1948" t="n"/>
      <c r="G55" s="1318" t="n"/>
      <c r="H55" s="1318" t="n"/>
      <c r="I55" s="1466" t="n"/>
      <c r="J55" s="1466" t="n"/>
    </row>
    <row r="56" ht="13.5" customHeight="1" s="1659">
      <c r="D56" s="1466" t="n"/>
      <c r="E56" s="1948" t="n"/>
      <c r="F56" s="1948" t="n"/>
      <c r="G56" s="1318" t="n"/>
      <c r="H56" s="1318" t="n"/>
      <c r="I56" s="1466" t="n"/>
      <c r="J56" s="1466" t="n"/>
    </row>
    <row r="57" ht="13.5" customHeight="1" s="1659">
      <c r="D57" s="1466" t="n"/>
      <c r="E57" s="1948" t="n"/>
      <c r="F57" s="1948" t="n"/>
      <c r="G57" s="1955" t="n"/>
      <c r="H57" s="1955" t="n"/>
      <c r="I57" s="1466" t="n"/>
      <c r="J57" s="1466" t="n"/>
    </row>
    <row r="58" ht="13.5" customHeight="1" s="1659">
      <c r="D58" s="1466" t="n"/>
      <c r="E58" s="1948" t="n"/>
      <c r="F58" s="1948" t="n"/>
      <c r="G58" s="1955" t="n"/>
      <c r="H58" s="1955" t="n"/>
      <c r="I58" s="1466" t="n"/>
      <c r="J58" s="1466" t="n"/>
    </row>
    <row r="59" ht="13.5" customHeight="1" s="1659">
      <c r="D59" s="1466" t="n"/>
      <c r="E59" s="1948" t="n"/>
      <c r="F59" s="1948" t="n"/>
      <c r="G59" s="1955" t="n"/>
      <c r="H59" s="1955" t="n"/>
      <c r="I59" s="1466" t="n"/>
      <c r="J59" s="1466" t="n"/>
    </row>
    <row r="60" ht="13.5" customHeight="1" s="1659">
      <c r="D60" s="1466" t="n"/>
      <c r="E60" s="1948" t="n"/>
      <c r="F60" s="1948" t="n"/>
      <c r="G60" s="1955" t="n"/>
      <c r="H60" s="1955" t="n"/>
      <c r="I60" s="1466" t="n"/>
      <c r="J60" s="1466" t="n"/>
    </row>
    <row r="61" ht="13.5" customHeight="1" s="1659">
      <c r="D61" s="1466" t="n"/>
      <c r="E61" s="1948" t="n"/>
      <c r="F61" s="1948" t="n"/>
      <c r="G61" s="1955" t="n"/>
      <c r="H61" s="1955" t="n"/>
      <c r="I61" s="1466" t="n"/>
      <c r="J61" s="1466" t="n"/>
    </row>
    <row r="62" ht="13.5" customHeight="1" s="1659">
      <c r="D62" s="1466" t="n"/>
      <c r="E62" s="1948" t="n"/>
      <c r="F62" s="1948" t="n"/>
      <c r="G62" s="1955" t="n"/>
      <c r="H62" s="1955" t="n"/>
      <c r="I62" s="1466" t="n"/>
      <c r="J62" s="1466" t="n"/>
    </row>
    <row r="63" ht="13.5" customHeight="1" s="1659">
      <c r="D63" s="1466" t="n"/>
      <c r="E63" s="1948" t="n"/>
      <c r="F63" s="1948" t="n"/>
      <c r="G63" s="1955" t="n"/>
      <c r="H63" s="1955" t="n"/>
      <c r="I63" s="1466" t="n"/>
      <c r="J63" s="1466" t="n"/>
    </row>
    <row r="64" ht="13.5" customHeight="1" s="1659">
      <c r="D64" s="1466" t="n"/>
      <c r="E64" s="1948" t="n"/>
      <c r="F64" s="1948" t="n"/>
      <c r="G64" s="1955" t="n"/>
      <c r="H64" s="1955" t="n"/>
      <c r="I64" s="1466" t="n"/>
      <c r="J64" s="1466" t="n"/>
    </row>
    <row r="65" ht="13.5" customHeight="1" s="1659">
      <c r="D65" s="1466" t="n"/>
      <c r="E65" s="1948" t="n"/>
      <c r="F65" s="1948" t="n"/>
      <c r="G65" s="1955" t="n"/>
      <c r="H65" s="1955" t="n"/>
      <c r="I65" s="1466" t="n"/>
      <c r="J65" s="1466" t="n"/>
    </row>
    <row r="66" ht="13.5" customHeight="1" s="1659">
      <c r="D66" s="1466" t="n"/>
      <c r="E66" s="1948" t="n"/>
      <c r="F66" s="1948" t="n"/>
      <c r="G66" s="1955" t="n"/>
      <c r="H66" s="1955" t="n"/>
      <c r="I66" s="1466" t="n"/>
      <c r="J66" s="1466" t="n"/>
    </row>
    <row r="67" ht="13.5" customHeight="1" s="1659">
      <c r="D67" s="1466" t="n"/>
      <c r="E67" s="1948" t="n"/>
      <c r="F67" s="1948" t="n"/>
      <c r="G67" s="1955" t="n"/>
      <c r="H67" s="1955" t="n"/>
      <c r="I67" s="1466" t="n"/>
      <c r="J67" s="1466" t="n"/>
    </row>
    <row r="68" ht="13.5" customHeight="1" s="1659">
      <c r="D68" s="1466" t="n"/>
      <c r="E68" s="1948" t="n"/>
      <c r="F68" s="1948" t="n"/>
      <c r="G68" s="1955" t="n"/>
      <c r="H68" s="1955" t="n"/>
      <c r="I68" s="1466" t="n"/>
      <c r="J68" s="1466" t="n"/>
    </row>
    <row r="69" ht="13.5" customHeight="1" s="1659">
      <c r="D69" s="1466" t="n"/>
      <c r="E69" s="1948" t="n"/>
      <c r="F69" s="1948" t="n"/>
      <c r="G69" s="1955" t="n"/>
      <c r="H69" s="1955" t="n"/>
      <c r="I69" s="1466" t="n"/>
      <c r="J69" s="1466" t="n"/>
    </row>
    <row r="70" ht="13.5" customHeight="1" s="1659">
      <c r="D70" s="1466" t="n"/>
      <c r="E70" s="1948" t="n"/>
      <c r="F70" s="1948" t="n"/>
      <c r="G70" s="1955" t="n"/>
      <c r="H70" s="1955" t="n"/>
      <c r="I70" s="1466" t="n"/>
      <c r="J70" s="1466" t="n"/>
    </row>
    <row r="71" ht="13.5" customHeight="1" s="1659">
      <c r="D71" s="1466" t="n"/>
      <c r="E71" s="1948" t="n"/>
      <c r="F71" s="1948" t="n"/>
      <c r="G71" s="1955" t="n"/>
      <c r="H71" s="1955" t="n"/>
      <c r="I71" s="1466" t="n"/>
      <c r="J71" s="1466" t="n"/>
    </row>
    <row r="72" ht="13.5" customHeight="1" s="1659">
      <c r="D72" s="1466" t="n"/>
      <c r="E72" s="1948" t="n"/>
      <c r="F72" s="1948" t="n"/>
      <c r="G72" s="1955" t="n"/>
      <c r="H72" s="1955" t="n"/>
      <c r="I72" s="1466" t="n"/>
      <c r="J72" s="1466" t="n"/>
    </row>
    <row r="73" ht="13.5" customHeight="1" s="1659">
      <c r="D73" s="1466" t="n"/>
      <c r="E73" s="1948" t="n"/>
      <c r="F73" s="1948" t="n"/>
      <c r="G73" s="1955" t="n"/>
      <c r="H73" s="1955" t="n"/>
      <c r="I73" s="1466" t="n"/>
      <c r="J73" s="1466" t="n"/>
    </row>
    <row r="74" ht="13.5" customHeight="1" s="1659">
      <c r="D74" s="1466" t="n"/>
      <c r="E74" s="1948" t="n"/>
      <c r="F74" s="1948" t="n"/>
      <c r="G74" s="1955" t="n"/>
      <c r="H74" s="1955" t="n"/>
      <c r="I74" s="1466" t="n"/>
      <c r="J74" s="1466" t="n"/>
    </row>
    <row r="75" ht="13.5" customHeight="1" s="1659">
      <c r="D75" s="1466" t="n"/>
      <c r="E75" s="1948" t="n"/>
      <c r="F75" s="1948" t="n"/>
      <c r="G75" s="1955" t="n"/>
      <c r="H75" s="1955" t="n"/>
      <c r="I75" s="1466" t="n"/>
      <c r="J75" s="1466" t="n"/>
    </row>
    <row r="76" ht="13.5" customHeight="1" s="1659">
      <c r="D76" s="1466" t="n"/>
      <c r="E76" s="1948" t="n"/>
      <c r="F76" s="1948" t="n"/>
      <c r="G76" s="1955" t="n"/>
      <c r="H76" s="1955" t="n"/>
      <c r="I76" s="1466" t="n"/>
      <c r="J76" s="1466" t="n"/>
    </row>
    <row r="77" ht="13.5" customHeight="1" s="1659">
      <c r="D77" s="1466" t="n"/>
      <c r="E77" s="1948" t="n"/>
      <c r="F77" s="1948" t="n"/>
      <c r="G77" s="1955" t="n"/>
      <c r="H77" s="1955" t="n"/>
      <c r="I77" s="1466" t="n"/>
      <c r="J77" s="1466" t="n"/>
    </row>
    <row r="78" ht="13.5" customHeight="1" s="1659">
      <c r="D78" s="1466" t="n"/>
      <c r="E78" s="1948" t="n"/>
      <c r="F78" s="1948" t="n"/>
      <c r="G78" s="1955" t="n"/>
      <c r="H78" s="1955" t="n"/>
      <c r="I78" s="1466" t="n"/>
      <c r="J78" s="1466" t="n"/>
    </row>
    <row r="79" ht="13.5" customHeight="1" s="1659">
      <c r="D79" s="1466" t="n"/>
      <c r="E79" s="1948" t="n"/>
      <c r="F79" s="1948" t="n"/>
      <c r="G79" s="1955" t="n"/>
      <c r="H79" s="1955" t="n"/>
      <c r="I79" s="1466" t="n"/>
      <c r="J79" s="1466" t="n"/>
    </row>
    <row r="80" ht="13.5" customHeight="1" s="1659">
      <c r="D80" s="1466" t="n"/>
      <c r="E80" s="1948" t="n"/>
      <c r="F80" s="1948" t="n"/>
      <c r="G80" s="1955" t="n"/>
      <c r="H80" s="1955" t="n"/>
      <c r="I80" s="1466" t="n"/>
      <c r="J80" s="1466" t="n"/>
    </row>
    <row r="81" ht="13.5" customHeight="1" s="1659">
      <c r="D81" s="1466" t="n"/>
      <c r="E81" s="1948" t="n"/>
      <c r="F81" s="1948" t="n"/>
      <c r="G81" s="1955" t="n"/>
      <c r="H81" s="1955" t="n"/>
      <c r="I81" s="1466" t="n"/>
      <c r="J81" s="1466" t="n"/>
    </row>
    <row r="82" ht="13.5" customHeight="1" s="1659">
      <c r="D82" s="1466" t="n"/>
      <c r="E82" s="1948" t="n"/>
      <c r="F82" s="1948" t="n"/>
      <c r="G82" s="1955" t="n"/>
      <c r="H82" s="1955" t="n"/>
      <c r="I82" s="1466" t="n"/>
      <c r="J82" s="1466" t="n"/>
    </row>
    <row r="83" ht="13.5" customHeight="1" s="1659">
      <c r="D83" s="1466" t="n"/>
      <c r="E83" s="1948" t="n"/>
      <c r="F83" s="1948" t="n"/>
      <c r="G83" s="1955" t="n"/>
      <c r="H83" s="1955" t="n"/>
      <c r="I83" s="1466" t="n"/>
      <c r="J83" s="1466" t="n"/>
    </row>
    <row r="84" ht="13.5" customHeight="1" s="1659">
      <c r="D84" s="1466" t="n"/>
      <c r="E84" s="1948" t="n"/>
      <c r="F84" s="1948" t="n"/>
      <c r="G84" s="1955" t="n"/>
      <c r="H84" s="1955" t="n"/>
      <c r="I84" s="1466" t="n"/>
      <c r="J84" s="1466" t="n"/>
    </row>
    <row r="85" ht="13.5" customHeight="1" s="1659">
      <c r="D85" s="1466" t="n"/>
      <c r="E85" s="1948" t="n"/>
      <c r="F85" s="1948" t="n"/>
      <c r="G85" s="1955" t="n"/>
      <c r="H85" s="1955" t="n"/>
      <c r="I85" s="1466" t="n"/>
      <c r="J85" s="1466" t="n"/>
    </row>
    <row r="86" ht="13.5" customHeight="1" s="1659">
      <c r="D86" s="1466" t="n"/>
      <c r="E86" s="1948" t="n"/>
      <c r="F86" s="1948" t="n"/>
      <c r="G86" s="1955" t="n"/>
      <c r="H86" s="1955" t="n"/>
      <c r="I86" s="1466" t="n"/>
      <c r="J86" s="1466" t="n"/>
    </row>
    <row r="87" ht="13.5" customHeight="1" s="1659">
      <c r="D87" s="1466" t="n"/>
      <c r="E87" s="1948" t="n"/>
      <c r="F87" s="1948" t="n"/>
      <c r="G87" s="1955" t="n"/>
      <c r="H87" s="1955" t="n"/>
      <c r="I87" s="1466" t="n"/>
      <c r="J87" s="1466" t="n"/>
    </row>
    <row r="88" ht="13.5" customHeight="1" s="1659">
      <c r="D88" s="1466" t="n"/>
      <c r="E88" s="1948" t="n"/>
      <c r="F88" s="1948" t="n"/>
      <c r="G88" s="1955" t="n"/>
      <c r="H88" s="1955" t="n"/>
      <c r="I88" s="1466" t="n"/>
      <c r="J88" s="1466" t="n"/>
    </row>
    <row r="89" ht="13.5" customHeight="1" s="1659">
      <c r="D89" s="1466" t="n"/>
      <c r="E89" s="1948" t="n"/>
      <c r="F89" s="1948" t="n"/>
      <c r="G89" s="1955" t="n"/>
      <c r="H89" s="1955" t="n"/>
      <c r="I89" s="1466" t="n"/>
      <c r="J89" s="1466" t="n"/>
    </row>
    <row r="90" ht="13.5" customHeight="1" s="1659">
      <c r="D90" s="1466" t="n"/>
      <c r="E90" s="1948" t="n"/>
      <c r="F90" s="1948" t="n"/>
      <c r="G90" s="1955" t="n"/>
      <c r="H90" s="1955" t="n"/>
      <c r="I90" s="1466" t="n"/>
      <c r="J90" s="1466" t="n"/>
    </row>
    <row r="91" ht="13.5" customHeight="1" s="1659">
      <c r="D91" s="1466" t="n"/>
      <c r="E91" s="1948" t="n"/>
      <c r="F91" s="1948" t="n"/>
      <c r="G91" s="1955" t="n"/>
      <c r="H91" s="1955" t="n"/>
      <c r="I91" s="1466" t="n"/>
      <c r="J91" s="1466" t="n"/>
    </row>
    <row r="92" ht="13.5" customHeight="1" s="1659">
      <c r="D92" s="1466" t="n"/>
      <c r="E92" s="1948" t="n"/>
      <c r="F92" s="1948" t="n"/>
      <c r="G92" s="1955" t="n"/>
      <c r="H92" s="1955" t="n"/>
      <c r="I92" s="1466" t="n"/>
      <c r="J92" s="1466" t="n"/>
    </row>
    <row r="93" ht="13.5" customHeight="1" s="1659">
      <c r="D93" s="1466" t="n"/>
      <c r="E93" s="1948" t="n"/>
      <c r="F93" s="1948" t="n"/>
      <c r="G93" s="1955" t="n"/>
      <c r="H93" s="1955" t="n"/>
      <c r="I93" s="1466" t="n"/>
      <c r="J93" s="1466" t="n"/>
    </row>
    <row r="94" ht="13.5" customHeight="1" s="1659">
      <c r="D94" s="1466" t="n"/>
      <c r="E94" s="1948" t="n"/>
      <c r="F94" s="1948" t="n"/>
      <c r="G94" s="1955" t="n"/>
      <c r="H94" s="1955" t="n"/>
      <c r="I94" s="1466" t="n"/>
      <c r="J94" s="1466" t="n"/>
    </row>
    <row r="95" ht="13.5" customHeight="1" s="1659">
      <c r="D95" s="1466" t="n"/>
      <c r="E95" s="1948" t="n"/>
      <c r="F95" s="1948" t="n"/>
      <c r="G95" s="1955" t="n"/>
      <c r="H95" s="1955" t="n"/>
      <c r="I95" s="1466" t="n"/>
      <c r="J95" s="1466" t="n"/>
    </row>
    <row r="96" ht="13.5" customHeight="1" s="1659">
      <c r="D96" s="1466" t="n"/>
      <c r="E96" s="1948" t="n"/>
      <c r="F96" s="1948" t="n"/>
      <c r="G96" s="1955" t="n"/>
      <c r="H96" s="1955" t="n"/>
      <c r="I96" s="1466" t="n"/>
      <c r="J96" s="1466" t="n"/>
    </row>
    <row r="97" ht="13.5" customHeight="1" s="1659">
      <c r="D97" s="1466" t="n"/>
      <c r="E97" s="1948" t="n"/>
      <c r="F97" s="1948" t="n"/>
      <c r="G97" s="1955" t="n"/>
      <c r="H97" s="1955" t="n"/>
      <c r="I97" s="1466" t="n"/>
      <c r="J97" s="1466" t="n"/>
    </row>
    <row r="98" ht="13.5" customHeight="1" s="1659">
      <c r="D98" s="1466" t="n"/>
      <c r="E98" s="1948" t="n"/>
      <c r="F98" s="1948" t="n"/>
      <c r="G98" s="1955" t="n"/>
      <c r="H98" s="1955" t="n"/>
      <c r="I98" s="1466" t="n"/>
      <c r="J98" s="1466" t="n"/>
    </row>
    <row r="99" ht="13.5" customHeight="1" s="1659">
      <c r="D99" s="1466" t="n"/>
      <c r="E99" s="1948" t="n"/>
      <c r="F99" s="1948" t="n"/>
      <c r="G99" s="1955" t="n"/>
      <c r="H99" s="1955" t="n"/>
      <c r="I99" s="1466" t="n"/>
      <c r="J99" s="1466" t="n"/>
    </row>
    <row r="100" ht="13.5" customHeight="1" s="1659">
      <c r="D100" s="1466" t="n"/>
      <c r="E100" s="1948" t="n"/>
      <c r="F100" s="1948" t="n"/>
      <c r="G100" s="1955" t="n"/>
      <c r="H100" s="1955" t="n"/>
      <c r="I100" s="1466" t="n"/>
      <c r="J100" s="1466" t="n"/>
    </row>
    <row r="101" ht="13.5" customHeight="1" s="1659">
      <c r="D101" s="1466" t="n"/>
      <c r="E101" s="1948" t="n"/>
      <c r="F101" s="1948" t="n"/>
      <c r="G101" s="1955" t="n"/>
      <c r="H101" s="1955" t="n"/>
      <c r="I101" s="1466" t="n"/>
      <c r="J101" s="1466" t="n"/>
    </row>
    <row r="102" ht="13.5" customHeight="1" s="1659">
      <c r="D102" s="1466" t="n"/>
      <c r="E102" s="1948" t="n"/>
      <c r="F102" s="1948" t="n"/>
      <c r="G102" s="1955" t="n"/>
      <c r="H102" s="1955" t="n"/>
      <c r="I102" s="1466" t="n"/>
      <c r="J102" s="1466" t="n"/>
    </row>
    <row r="103" ht="13.5" customHeight="1" s="1659">
      <c r="D103" s="1466" t="n"/>
      <c r="E103" s="1948" t="n"/>
      <c r="F103" s="1948" t="n"/>
      <c r="G103" s="1955" t="n"/>
      <c r="H103" s="1955" t="n"/>
      <c r="I103" s="1466" t="n"/>
      <c r="J103" s="1466" t="n"/>
    </row>
    <row r="104" ht="13.5" customHeight="1" s="1659">
      <c r="D104" s="1466" t="n"/>
      <c r="E104" s="1948" t="n"/>
      <c r="F104" s="1948" t="n"/>
      <c r="G104" s="1955" t="n"/>
      <c r="H104" s="1955" t="n"/>
      <c r="I104" s="1466" t="n"/>
      <c r="J104" s="1466" t="n"/>
    </row>
    <row r="105" ht="13.5" customHeight="1" s="1659">
      <c r="D105" s="1466" t="n"/>
      <c r="E105" s="1948" t="n"/>
      <c r="F105" s="1948" t="n"/>
      <c r="G105" s="1955" t="n"/>
      <c r="H105" s="1955" t="n"/>
      <c r="I105" s="1466" t="n"/>
      <c r="J105" s="1466" t="n"/>
    </row>
    <row r="106" ht="13.5" customHeight="1" s="1659">
      <c r="D106" s="1466" t="n"/>
      <c r="E106" s="1948" t="n"/>
      <c r="F106" s="1948" t="n"/>
      <c r="G106" s="1955" t="n"/>
      <c r="H106" s="1955" t="n"/>
      <c r="I106" s="1466" t="n"/>
      <c r="J106" s="1466" t="n"/>
    </row>
    <row r="107" ht="13.5" customHeight="1" s="1659">
      <c r="D107" s="1466" t="n"/>
      <c r="E107" s="1948" t="n"/>
      <c r="F107" s="1948" t="n"/>
      <c r="G107" s="1955" t="n"/>
      <c r="H107" s="1955" t="n"/>
      <c r="I107" s="1466" t="n"/>
      <c r="J107" s="1466" t="n"/>
    </row>
    <row r="108" ht="13.5" customHeight="1" s="1659">
      <c r="D108" s="1466" t="n"/>
      <c r="E108" s="1948" t="n"/>
      <c r="F108" s="1948" t="n"/>
      <c r="G108" s="1955" t="n"/>
      <c r="H108" s="1955" t="n"/>
      <c r="I108" s="1466" t="n"/>
      <c r="J108" s="1466" t="n"/>
    </row>
    <row r="109" ht="13.5" customHeight="1" s="1659">
      <c r="D109" s="1466" t="n"/>
      <c r="E109" s="1948" t="n"/>
      <c r="F109" s="1948" t="n"/>
      <c r="G109" s="1955" t="n"/>
      <c r="H109" s="1955" t="n"/>
      <c r="I109" s="1466" t="n"/>
      <c r="J109" s="1466" t="n"/>
    </row>
    <row r="110" ht="13.5" customHeight="1" s="1659">
      <c r="D110" s="1466" t="n"/>
      <c r="E110" s="1948" t="n"/>
      <c r="F110" s="1948" t="n"/>
      <c r="G110" s="1955" t="n"/>
      <c r="H110" s="1955" t="n"/>
      <c r="I110" s="1466" t="n"/>
      <c r="J110" s="1466" t="n"/>
    </row>
    <row r="111" ht="13.5" customHeight="1" s="1659">
      <c r="D111" s="1466" t="n"/>
      <c r="E111" s="1948" t="n"/>
      <c r="F111" s="1948" t="n"/>
      <c r="G111" s="1955" t="n"/>
      <c r="H111" s="1955" t="n"/>
      <c r="I111" s="1466" t="n"/>
      <c r="J111" s="1466" t="n"/>
    </row>
    <row r="112" ht="13.5" customHeight="1" s="1659">
      <c r="D112" s="1466" t="n"/>
      <c r="E112" s="1948" t="n"/>
      <c r="F112" s="1948" t="n"/>
      <c r="G112" s="1955" t="n"/>
      <c r="H112" s="1955" t="n"/>
      <c r="I112" s="1466" t="n"/>
      <c r="J112" s="1466" t="n"/>
    </row>
    <row r="113" ht="13.5" customHeight="1" s="1659">
      <c r="D113" s="1466" t="n"/>
      <c r="E113" s="1948" t="n"/>
      <c r="F113" s="1948" t="n"/>
      <c r="G113" s="1955" t="n"/>
      <c r="H113" s="1955" t="n"/>
      <c r="I113" s="1466" t="n"/>
      <c r="J113" s="1466" t="n"/>
    </row>
    <row r="114" ht="13.5" customHeight="1" s="1659">
      <c r="D114" s="1466" t="n"/>
      <c r="E114" s="1948" t="n"/>
      <c r="F114" s="1948" t="n"/>
      <c r="G114" s="1955" t="n"/>
      <c r="H114" s="1955" t="n"/>
      <c r="I114" s="1466" t="n"/>
      <c r="J114" s="1466" t="n"/>
    </row>
    <row r="115" ht="13.5" customHeight="1" s="1659">
      <c r="D115" s="1466" t="n"/>
      <c r="E115" s="1948" t="n"/>
      <c r="F115" s="1948" t="n"/>
      <c r="G115" s="1955" t="n"/>
      <c r="H115" s="1955" t="n"/>
      <c r="I115" s="1466" t="n"/>
      <c r="J115" s="1466" t="n"/>
    </row>
    <row r="116" ht="13.5" customHeight="1" s="1659">
      <c r="D116" s="1466" t="n"/>
      <c r="E116" s="1948" t="n"/>
      <c r="F116" s="1948" t="n"/>
      <c r="G116" s="1955" t="n"/>
      <c r="H116" s="1955" t="n"/>
      <c r="I116" s="1466" t="n"/>
      <c r="J116" s="1466" t="n"/>
    </row>
    <row r="117" ht="13.5" customHeight="1" s="1659">
      <c r="D117" s="1466" t="n"/>
      <c r="E117" s="1948" t="n"/>
      <c r="F117" s="1948" t="n"/>
      <c r="G117" s="1955" t="n"/>
      <c r="H117" s="1955" t="n"/>
      <c r="I117" s="1466" t="n"/>
      <c r="J117" s="1466" t="n"/>
    </row>
    <row r="118" ht="13.5" customHeight="1" s="1659">
      <c r="D118" s="1466" t="n"/>
      <c r="E118" s="1948" t="n"/>
      <c r="F118" s="1948" t="n"/>
      <c r="G118" s="1955" t="n"/>
      <c r="H118" s="1955" t="n"/>
      <c r="I118" s="1466" t="n"/>
      <c r="J118" s="1466" t="n"/>
    </row>
    <row r="119" ht="13.5" customHeight="1" s="1659">
      <c r="D119" s="1466" t="n"/>
      <c r="E119" s="1948" t="n"/>
      <c r="F119" s="1948" t="n"/>
      <c r="G119" s="1955" t="n"/>
      <c r="H119" s="1955" t="n"/>
      <c r="I119" s="1466" t="n"/>
      <c r="J119" s="1466" t="n"/>
    </row>
    <row r="120" ht="13.5" customHeight="1" s="1659">
      <c r="D120" s="1466" t="n"/>
      <c r="E120" s="1948" t="n"/>
      <c r="F120" s="1948" t="n"/>
      <c r="G120" s="1955" t="n"/>
      <c r="H120" s="1955" t="n"/>
      <c r="I120" s="1466" t="n"/>
      <c r="J120" s="1466" t="n"/>
    </row>
    <row r="121" ht="13.5" customHeight="1" s="1659">
      <c r="D121" s="1466" t="n"/>
      <c r="E121" s="1948" t="n"/>
      <c r="F121" s="1948" t="n"/>
      <c r="G121" s="1955" t="n"/>
      <c r="H121" s="1955" t="n"/>
      <c r="I121" s="1466" t="n"/>
      <c r="J121" s="1466" t="n"/>
    </row>
    <row r="122" ht="13.5" customHeight="1" s="1659">
      <c r="D122" s="1466" t="n"/>
      <c r="E122" s="1948" t="n"/>
      <c r="F122" s="1948" t="n"/>
      <c r="G122" s="1955" t="n"/>
      <c r="H122" s="1955" t="n"/>
      <c r="I122" s="1466" t="n"/>
      <c r="J122" s="1466" t="n"/>
    </row>
    <row r="123" ht="13.5" customHeight="1" s="1659">
      <c r="D123" s="1466" t="n"/>
      <c r="E123" s="1948" t="n"/>
      <c r="F123" s="1948" t="n"/>
      <c r="G123" s="1955" t="n"/>
      <c r="H123" s="1955" t="n"/>
      <c r="I123" s="1466" t="n"/>
      <c r="J123" s="1466" t="n"/>
    </row>
    <row r="124" ht="13.5" customHeight="1" s="1659">
      <c r="D124" s="1466" t="n"/>
      <c r="E124" s="1948" t="n"/>
      <c r="F124" s="1948" t="n"/>
      <c r="G124" s="1955" t="n"/>
      <c r="H124" s="1955" t="n"/>
      <c r="I124" s="1466" t="n"/>
      <c r="J124" s="1466" t="n"/>
    </row>
    <row r="125" ht="13.5" customHeight="1" s="1659">
      <c r="D125" s="1466" t="n"/>
      <c r="E125" s="1948" t="n"/>
      <c r="F125" s="1948" t="n"/>
      <c r="G125" s="1955" t="n"/>
      <c r="H125" s="1955" t="n"/>
      <c r="I125" s="1466" t="n"/>
      <c r="J125" s="1466" t="n"/>
    </row>
    <row r="126" ht="13.5" customHeight="1" s="1659">
      <c r="D126" s="1466" t="n"/>
      <c r="E126" s="1948" t="n"/>
      <c r="F126" s="1948" t="n"/>
      <c r="G126" s="1955" t="n"/>
      <c r="H126" s="1955" t="n"/>
      <c r="I126" s="1466" t="n"/>
      <c r="J126" s="1466" t="n"/>
    </row>
    <row r="127" ht="13.5" customHeight="1" s="1659">
      <c r="D127" s="1466" t="n"/>
      <c r="E127" s="1948" t="n"/>
      <c r="F127" s="1948" t="n"/>
      <c r="G127" s="1955" t="n"/>
      <c r="H127" s="1955" t="n"/>
      <c r="I127" s="1466" t="n"/>
      <c r="J127" s="1466" t="n"/>
    </row>
    <row r="128" ht="13.5" customHeight="1" s="1659">
      <c r="D128" s="1466" t="n"/>
      <c r="E128" s="1948" t="n"/>
      <c r="F128" s="1948" t="n"/>
      <c r="G128" s="1955" t="n"/>
      <c r="H128" s="1955" t="n"/>
      <c r="I128" s="1466" t="n"/>
      <c r="J128" s="1466" t="n"/>
    </row>
    <row r="129" ht="13.5" customHeight="1" s="1659">
      <c r="D129" s="1466" t="n"/>
      <c r="E129" s="1948" t="n"/>
      <c r="F129" s="1948" t="n"/>
      <c r="G129" s="1955" t="n"/>
      <c r="H129" s="1955" t="n"/>
      <c r="I129" s="1466" t="n"/>
      <c r="J129" s="1466" t="n"/>
    </row>
    <row r="130" ht="13.5" customHeight="1" s="1659">
      <c r="D130" s="1466" t="n"/>
      <c r="E130" s="1948" t="n"/>
      <c r="F130" s="1948" t="n"/>
      <c r="G130" s="1955" t="n"/>
      <c r="H130" s="1955" t="n"/>
      <c r="I130" s="1466" t="n"/>
      <c r="J130" s="1466" t="n"/>
    </row>
    <row r="131" ht="13.5" customHeight="1" s="1659">
      <c r="D131" s="1466" t="n"/>
      <c r="E131" s="1948" t="n"/>
      <c r="F131" s="1948" t="n"/>
      <c r="G131" s="1955" t="n"/>
      <c r="H131" s="1955" t="n"/>
      <c r="I131" s="1466" t="n"/>
      <c r="J131" s="1466" t="n"/>
    </row>
    <row r="132" ht="13.5" customHeight="1" s="1659">
      <c r="D132" s="1466" t="n"/>
      <c r="E132" s="1948" t="n"/>
      <c r="F132" s="1948" t="n"/>
      <c r="G132" s="1955" t="n"/>
      <c r="H132" s="1955" t="n"/>
      <c r="I132" s="1466" t="n"/>
      <c r="J132" s="1466" t="n"/>
    </row>
    <row r="133" ht="13.5" customHeight="1" s="1659">
      <c r="D133" s="1466" t="n"/>
      <c r="E133" s="1948" t="n"/>
      <c r="F133" s="1948" t="n"/>
      <c r="G133" s="1955" t="n"/>
      <c r="H133" s="1955" t="n"/>
      <c r="I133" s="1466" t="n"/>
      <c r="J133" s="1466" t="n"/>
    </row>
    <row r="134" ht="13.5" customHeight="1" s="1659">
      <c r="D134" s="1466" t="n"/>
      <c r="E134" s="1948" t="n"/>
      <c r="F134" s="1948" t="n"/>
      <c r="G134" s="1955" t="n"/>
      <c r="H134" s="1955" t="n"/>
      <c r="I134" s="1466" t="n"/>
      <c r="J134" s="1466" t="n"/>
    </row>
    <row r="135" ht="13.5" customHeight="1" s="1659">
      <c r="D135" s="1466" t="n"/>
      <c r="E135" s="1948" t="n"/>
      <c r="F135" s="1948" t="n"/>
      <c r="G135" s="1955" t="n"/>
      <c r="H135" s="1955" t="n"/>
      <c r="I135" s="1466" t="n"/>
      <c r="J135" s="1466" t="n"/>
    </row>
    <row r="136" ht="13.5" customHeight="1" s="1659">
      <c r="D136" s="1466" t="n"/>
      <c r="E136" s="1948" t="n"/>
      <c r="F136" s="1948" t="n"/>
      <c r="G136" s="1955" t="n"/>
      <c r="H136" s="1955" t="n"/>
      <c r="I136" s="1466" t="n"/>
      <c r="J136" s="1466" t="n"/>
    </row>
    <row r="137" ht="13.5" customHeight="1" s="1659">
      <c r="D137" s="1466" t="n"/>
      <c r="E137" s="1948" t="n"/>
      <c r="F137" s="1948" t="n"/>
      <c r="G137" s="1955" t="n"/>
      <c r="H137" s="1955" t="n"/>
      <c r="I137" s="1466" t="n"/>
      <c r="J137" s="1466" t="n"/>
    </row>
    <row r="138" ht="13.5" customHeight="1" s="1659">
      <c r="D138" s="1466" t="n"/>
      <c r="E138" s="1948" t="n"/>
      <c r="F138" s="1948" t="n"/>
      <c r="G138" s="1955" t="n"/>
      <c r="H138" s="1955" t="n"/>
      <c r="I138" s="1466" t="n"/>
      <c r="J138" s="1466" t="n"/>
    </row>
    <row r="139" ht="13.5" customHeight="1" s="1659">
      <c r="D139" s="1466" t="n"/>
      <c r="E139" s="1948" t="n"/>
      <c r="F139" s="1948" t="n"/>
      <c r="G139" s="1955" t="n"/>
      <c r="H139" s="1955" t="n"/>
      <c r="I139" s="1466" t="n"/>
      <c r="J139" s="1466" t="n"/>
    </row>
    <row r="140" ht="13.5" customHeight="1" s="1659">
      <c r="D140" s="1466" t="n"/>
      <c r="E140" s="1948" t="n"/>
      <c r="F140" s="1948" t="n"/>
      <c r="G140" s="1955" t="n"/>
      <c r="H140" s="1955" t="n"/>
      <c r="I140" s="1466" t="n"/>
      <c r="J140" s="1466" t="n"/>
    </row>
    <row r="141" ht="13.5" customHeight="1" s="1659">
      <c r="D141" s="1466" t="n"/>
      <c r="E141" s="1948" t="n"/>
      <c r="F141" s="1948" t="n"/>
      <c r="G141" s="1955" t="n"/>
      <c r="H141" s="1955" t="n"/>
      <c r="I141" s="1466" t="n"/>
      <c r="J141" s="1466" t="n"/>
    </row>
    <row r="142" ht="13.5" customHeight="1" s="1659">
      <c r="D142" s="1466" t="n"/>
      <c r="E142" s="1948" t="n"/>
      <c r="F142" s="1948" t="n"/>
      <c r="G142" s="1955" t="n"/>
      <c r="H142" s="1955" t="n"/>
      <c r="I142" s="1466" t="n"/>
      <c r="J142" s="1466" t="n"/>
    </row>
    <row r="143" ht="13.5" customHeight="1" s="1659">
      <c r="D143" s="1466" t="n"/>
      <c r="E143" s="1948" t="n"/>
      <c r="F143" s="1948" t="n"/>
      <c r="G143" s="1955" t="n"/>
      <c r="H143" s="1955" t="n"/>
      <c r="I143" s="1466" t="n"/>
      <c r="J143" s="1466" t="n"/>
    </row>
    <row r="144" ht="13.5" customHeight="1" s="1659">
      <c r="D144" s="1466" t="n"/>
      <c r="E144" s="1948" t="n"/>
      <c r="F144" s="1948" t="n"/>
      <c r="G144" s="1955" t="n"/>
      <c r="H144" s="1955" t="n"/>
      <c r="I144" s="1466" t="n"/>
      <c r="J144" s="1466" t="n"/>
    </row>
    <row r="145" ht="13.5" customHeight="1" s="1659">
      <c r="D145" s="1466" t="n"/>
      <c r="E145" s="1948" t="n"/>
      <c r="F145" s="1948" t="n"/>
      <c r="G145" s="1955" t="n"/>
      <c r="H145" s="1955" t="n"/>
      <c r="I145" s="1466" t="n"/>
      <c r="J145" s="1466" t="n"/>
    </row>
    <row r="146" ht="13.5" customHeight="1" s="1659">
      <c r="D146" s="1466" t="n"/>
      <c r="E146" s="1948" t="n"/>
      <c r="F146" s="1948" t="n"/>
      <c r="G146" s="1955" t="n"/>
      <c r="H146" s="1955" t="n"/>
      <c r="I146" s="1466" t="n"/>
      <c r="J146" s="1466" t="n"/>
    </row>
    <row r="147" ht="13.5" customHeight="1" s="1659">
      <c r="D147" s="1466" t="n"/>
      <c r="E147" s="1948" t="n"/>
      <c r="F147" s="1948" t="n"/>
      <c r="G147" s="1955" t="n"/>
      <c r="H147" s="1955" t="n"/>
      <c r="I147" s="1466" t="n"/>
      <c r="J147" s="1466" t="n"/>
    </row>
    <row r="148" ht="13.5" customHeight="1" s="1659">
      <c r="D148" s="1466" t="n"/>
      <c r="E148" s="1948" t="n"/>
      <c r="F148" s="1948" t="n"/>
      <c r="G148" s="1955" t="n"/>
      <c r="H148" s="1955" t="n"/>
      <c r="I148" s="1466" t="n"/>
      <c r="J148" s="1466" t="n"/>
    </row>
    <row r="149" ht="13.5" customHeight="1" s="1659">
      <c r="D149" s="1466" t="n"/>
      <c r="E149" s="1948" t="n"/>
      <c r="F149" s="1948" t="n"/>
      <c r="G149" s="1955" t="n"/>
      <c r="H149" s="1955" t="n"/>
      <c r="I149" s="1466" t="n"/>
      <c r="J149" s="1466" t="n"/>
    </row>
    <row r="150" ht="13.5" customHeight="1" s="1659">
      <c r="D150" s="1466" t="n"/>
      <c r="E150" s="1948" t="n"/>
      <c r="F150" s="1948" t="n"/>
      <c r="G150" s="1955" t="n"/>
      <c r="H150" s="1955" t="n"/>
      <c r="I150" s="1466" t="n"/>
      <c r="J150" s="1466" t="n"/>
    </row>
    <row r="151" ht="13.5" customHeight="1" s="1659">
      <c r="D151" s="1466" t="n"/>
      <c r="E151" s="1948" t="n"/>
      <c r="F151" s="1948" t="n"/>
      <c r="G151" s="1955" t="n"/>
      <c r="H151" s="1955" t="n"/>
      <c r="I151" s="1466" t="n"/>
      <c r="J151" s="1466" t="n"/>
    </row>
    <row r="152" ht="13.5" customHeight="1" s="1659">
      <c r="D152" s="1466" t="n"/>
      <c r="E152" s="1948" t="n"/>
      <c r="F152" s="1948" t="n"/>
      <c r="G152" s="1955" t="n"/>
      <c r="H152" s="1955" t="n"/>
      <c r="I152" s="1466" t="n"/>
      <c r="J152" s="1466" t="n"/>
    </row>
    <row r="153" ht="13.5" customHeight="1" s="1659">
      <c r="D153" s="1466" t="n"/>
      <c r="E153" s="1948" t="n"/>
      <c r="F153" s="1948" t="n"/>
      <c r="G153" s="1955" t="n"/>
      <c r="H153" s="1955" t="n"/>
      <c r="I153" s="1466" t="n"/>
      <c r="J153" s="1466" t="n"/>
    </row>
    <row r="154" ht="13.5" customHeight="1" s="1659">
      <c r="D154" s="1466" t="n"/>
      <c r="E154" s="1948" t="n"/>
      <c r="F154" s="1948" t="n"/>
      <c r="G154" s="1955" t="n"/>
      <c r="H154" s="1955" t="n"/>
      <c r="I154" s="1466" t="n"/>
      <c r="J154" s="1466" t="n"/>
    </row>
    <row r="155" ht="13.5" customHeight="1" s="1659">
      <c r="D155" s="1466" t="n"/>
      <c r="E155" s="1948" t="n"/>
      <c r="F155" s="1948" t="n"/>
      <c r="G155" s="1955" t="n"/>
      <c r="H155" s="1955" t="n"/>
      <c r="I155" s="1466" t="n"/>
      <c r="J155" s="1466" t="n"/>
    </row>
    <row r="156" ht="13.5" customHeight="1" s="1659">
      <c r="D156" s="1466" t="n"/>
      <c r="E156" s="1948" t="n"/>
      <c r="F156" s="1948" t="n"/>
      <c r="G156" s="1955" t="n"/>
      <c r="H156" s="1955" t="n"/>
      <c r="I156" s="1466" t="n"/>
      <c r="J156" s="1466" t="n"/>
    </row>
    <row r="157" ht="13.5" customHeight="1" s="1659">
      <c r="D157" s="1466" t="n"/>
      <c r="E157" s="1948" t="n"/>
      <c r="F157" s="1948" t="n"/>
      <c r="G157" s="1955" t="n"/>
      <c r="H157" s="1955" t="n"/>
      <c r="I157" s="1466" t="n"/>
      <c r="J157" s="1466" t="n"/>
    </row>
    <row r="158" ht="13.5" customHeight="1" s="1659">
      <c r="D158" s="1466" t="n"/>
      <c r="E158" s="1948" t="n"/>
      <c r="F158" s="1948" t="n"/>
      <c r="G158" s="1955" t="n"/>
      <c r="H158" s="1955" t="n"/>
      <c r="I158" s="1466" t="n"/>
      <c r="J158" s="1466" t="n"/>
    </row>
    <row r="159" ht="13.5" customHeight="1" s="1659">
      <c r="D159" s="1466" t="n"/>
      <c r="E159" s="1948" t="n"/>
      <c r="F159" s="1948" t="n"/>
      <c r="G159" s="1955" t="n"/>
      <c r="H159" s="1955" t="n"/>
      <c r="I159" s="1466" t="n"/>
      <c r="J159" s="1466" t="n"/>
    </row>
    <row r="160" ht="13.5" customHeight="1" s="1659">
      <c r="D160" s="1466" t="n"/>
      <c r="E160" s="1948" t="n"/>
      <c r="F160" s="1948" t="n"/>
      <c r="G160" s="1955" t="n"/>
      <c r="H160" s="1955" t="n"/>
      <c r="I160" s="1466" t="n"/>
      <c r="J160" s="1466" t="n"/>
    </row>
    <row r="161" ht="13.5" customHeight="1" s="1659">
      <c r="D161" s="1466" t="n"/>
      <c r="E161" s="1948" t="n"/>
      <c r="F161" s="1948" t="n"/>
      <c r="G161" s="1955" t="n"/>
      <c r="H161" s="1955" t="n"/>
      <c r="I161" s="1466" t="n"/>
      <c r="J161" s="1466" t="n"/>
    </row>
    <row r="162" ht="13.5" customHeight="1" s="1659">
      <c r="D162" s="1466" t="n"/>
      <c r="E162" s="1948" t="n"/>
      <c r="F162" s="1948" t="n"/>
      <c r="G162" s="1955" t="n"/>
      <c r="H162" s="1955" t="n"/>
      <c r="I162" s="1466" t="n"/>
      <c r="J162" s="1466" t="n"/>
    </row>
    <row r="163" ht="13.5" customHeight="1" s="1659">
      <c r="D163" s="1466" t="n"/>
      <c r="E163" s="1948" t="n"/>
      <c r="F163" s="1948" t="n"/>
      <c r="G163" s="1955" t="n"/>
      <c r="H163" s="1955" t="n"/>
      <c r="I163" s="1466" t="n"/>
      <c r="J163" s="1466" t="n"/>
    </row>
    <row r="164" ht="13.5" customHeight="1" s="1659">
      <c r="D164" s="1466" t="n"/>
      <c r="E164" s="1948" t="n"/>
      <c r="F164" s="1948" t="n"/>
      <c r="G164" s="1955" t="n"/>
      <c r="H164" s="1955" t="n"/>
      <c r="I164" s="1466" t="n"/>
      <c r="J164" s="1466" t="n"/>
    </row>
    <row r="165" ht="13.5" customHeight="1" s="1659">
      <c r="D165" s="1466" t="n"/>
      <c r="E165" s="1948" t="n"/>
      <c r="F165" s="1948" t="n"/>
      <c r="G165" s="1955" t="n"/>
      <c r="H165" s="1955" t="n"/>
      <c r="I165" s="1466" t="n"/>
      <c r="J165" s="1466" t="n"/>
    </row>
    <row r="166" ht="13.5" customHeight="1" s="1659">
      <c r="D166" s="1466" t="n"/>
      <c r="E166" s="1948" t="n"/>
      <c r="F166" s="1948" t="n"/>
      <c r="G166" s="1955" t="n"/>
      <c r="H166" s="1955" t="n"/>
      <c r="I166" s="1466" t="n"/>
      <c r="J166" s="1466" t="n"/>
    </row>
    <row r="167" ht="13.5" customHeight="1" s="1659">
      <c r="D167" s="1466" t="n"/>
      <c r="E167" s="1948" t="n"/>
      <c r="F167" s="1948" t="n"/>
      <c r="G167" s="1955" t="n"/>
      <c r="H167" s="1955" t="n"/>
      <c r="I167" s="1466" t="n"/>
      <c r="J167" s="1466" t="n"/>
    </row>
    <row r="168" ht="13.5" customHeight="1" s="1659">
      <c r="D168" s="1466" t="n"/>
      <c r="E168" s="1948" t="n"/>
      <c r="F168" s="1948" t="n"/>
      <c r="G168" s="1955" t="n"/>
      <c r="H168" s="1955" t="n"/>
      <c r="I168" s="1466" t="n"/>
      <c r="J168" s="1466" t="n"/>
    </row>
    <row r="169" ht="13.5" customHeight="1" s="1659">
      <c r="D169" s="1466" t="n"/>
      <c r="E169" s="1948" t="n"/>
      <c r="F169" s="1948" t="n"/>
      <c r="G169" s="1955" t="n"/>
      <c r="H169" s="1955" t="n"/>
      <c r="I169" s="1466" t="n"/>
      <c r="J169" s="1466" t="n"/>
    </row>
    <row r="170" ht="13.5" customHeight="1" s="1659">
      <c r="D170" s="1466" t="n"/>
      <c r="E170" s="1948" t="n"/>
      <c r="F170" s="1948" t="n"/>
      <c r="G170" s="1955" t="n"/>
      <c r="H170" s="1955" t="n"/>
      <c r="I170" s="1466" t="n"/>
      <c r="J170" s="1466" t="n"/>
    </row>
    <row r="171" ht="13.5" customHeight="1" s="1659">
      <c r="D171" s="1466" t="n"/>
      <c r="E171" s="1948" t="n"/>
      <c r="F171" s="1948" t="n"/>
      <c r="G171" s="1955" t="n"/>
      <c r="H171" s="1955" t="n"/>
      <c r="I171" s="1466" t="n"/>
      <c r="J171" s="1466" t="n"/>
    </row>
    <row r="172" ht="13.5" customHeight="1" s="1659">
      <c r="D172" s="1466" t="n"/>
      <c r="E172" s="1948" t="n"/>
      <c r="F172" s="1948" t="n"/>
      <c r="G172" s="1955" t="n"/>
      <c r="H172" s="1955" t="n"/>
      <c r="I172" s="1466" t="n"/>
      <c r="J172" s="1466" t="n"/>
    </row>
    <row r="173" ht="13.5" customHeight="1" s="1659">
      <c r="D173" s="1466" t="n"/>
      <c r="E173" s="1948" t="n"/>
      <c r="F173" s="1948" t="n"/>
      <c r="G173" s="1955" t="n"/>
      <c r="H173" s="1955" t="n"/>
      <c r="I173" s="1466" t="n"/>
      <c r="J173" s="1466" t="n"/>
    </row>
    <row r="174" ht="13.5" customHeight="1" s="1659">
      <c r="D174" s="1466" t="n"/>
      <c r="E174" s="1948" t="n"/>
      <c r="F174" s="1948" t="n"/>
      <c r="G174" s="1955" t="n"/>
      <c r="H174" s="1955" t="n"/>
      <c r="I174" s="1466" t="n"/>
      <c r="J174" s="1466" t="n"/>
    </row>
    <row r="175" ht="13.5" customHeight="1" s="1659">
      <c r="D175" s="1466" t="n"/>
      <c r="E175" s="1948" t="n"/>
      <c r="F175" s="1948" t="n"/>
      <c r="G175" s="1955" t="n"/>
      <c r="H175" s="1955" t="n"/>
      <c r="I175" s="1466" t="n"/>
      <c r="J175" s="1466" t="n"/>
    </row>
    <row r="176" ht="13.5" customHeight="1" s="1659">
      <c r="D176" s="1466" t="n"/>
      <c r="E176" s="1948" t="n"/>
      <c r="F176" s="1948" t="n"/>
      <c r="G176" s="1955" t="n"/>
      <c r="H176" s="1955" t="n"/>
      <c r="I176" s="1466" t="n"/>
      <c r="J176" s="1466" t="n"/>
    </row>
    <row r="177" ht="13.5" customHeight="1" s="1659">
      <c r="D177" s="1466" t="n"/>
      <c r="E177" s="1948" t="n"/>
      <c r="F177" s="1948" t="n"/>
      <c r="G177" s="1955" t="n"/>
      <c r="H177" s="1955" t="n"/>
      <c r="I177" s="1466" t="n"/>
      <c r="J177" s="1466" t="n"/>
    </row>
    <row r="178" ht="13.5" customHeight="1" s="1659">
      <c r="D178" s="1466" t="n"/>
      <c r="E178" s="1948" t="n"/>
      <c r="F178" s="1948" t="n"/>
      <c r="G178" s="1955" t="n"/>
      <c r="H178" s="1955" t="n"/>
      <c r="I178" s="1466" t="n"/>
      <c r="J178" s="1466" t="n"/>
    </row>
    <row r="179" ht="13.5" customHeight="1" s="1659">
      <c r="D179" s="1466" t="n"/>
      <c r="E179" s="1948" t="n"/>
      <c r="F179" s="1948" t="n"/>
      <c r="G179" s="1955" t="n"/>
      <c r="H179" s="1955" t="n"/>
      <c r="I179" s="1466" t="n"/>
      <c r="J179" s="1466" t="n"/>
    </row>
    <row r="180" ht="13.5" customHeight="1" s="1659">
      <c r="D180" s="1466" t="n"/>
      <c r="E180" s="1948" t="n"/>
      <c r="F180" s="1948" t="n"/>
      <c r="G180" s="1955" t="n"/>
      <c r="H180" s="1955" t="n"/>
      <c r="I180" s="1466" t="n"/>
      <c r="J180" s="1466" t="n"/>
    </row>
    <row r="181" ht="13.5" customHeight="1" s="1659">
      <c r="D181" s="1466" t="n"/>
      <c r="E181" s="1948" t="n"/>
      <c r="F181" s="1948" t="n"/>
      <c r="G181" s="1955" t="n"/>
      <c r="H181" s="1955" t="n"/>
      <c r="I181" s="1466" t="n"/>
      <c r="J181" s="1466" t="n"/>
    </row>
    <row r="182" ht="13.5" customHeight="1" s="1659">
      <c r="D182" s="1466" t="n"/>
      <c r="E182" s="1948" t="n"/>
      <c r="F182" s="1948" t="n"/>
      <c r="G182" s="1955" t="n"/>
      <c r="H182" s="1955" t="n"/>
      <c r="I182" s="1466" t="n"/>
      <c r="J182" s="1466" t="n"/>
    </row>
    <row r="183" ht="13.5" customHeight="1" s="1659">
      <c r="D183" s="1466" t="n"/>
      <c r="E183" s="1948" t="n"/>
      <c r="F183" s="1948" t="n"/>
      <c r="G183" s="1955" t="n"/>
      <c r="H183" s="1955" t="n"/>
      <c r="I183" s="1466" t="n"/>
      <c r="J183" s="1466" t="n"/>
    </row>
    <row r="184" ht="13.5" customHeight="1" s="1659">
      <c r="D184" s="1466" t="n"/>
      <c r="E184" s="1948" t="n"/>
      <c r="F184" s="1948" t="n"/>
      <c r="G184" s="1955" t="n"/>
      <c r="H184" s="1955" t="n"/>
      <c r="I184" s="1466" t="n"/>
      <c r="J184" s="1466" t="n"/>
    </row>
    <row r="185" ht="13.5" customHeight="1" s="1659">
      <c r="D185" s="1466" t="n"/>
      <c r="E185" s="1948" t="n"/>
      <c r="F185" s="1948" t="n"/>
      <c r="G185" s="1955" t="n"/>
      <c r="H185" s="1955" t="n"/>
      <c r="I185" s="1466" t="n"/>
      <c r="J185" s="1466" t="n"/>
    </row>
    <row r="186" ht="13.5" customHeight="1" s="1659">
      <c r="D186" s="1466" t="n"/>
      <c r="E186" s="1948" t="n"/>
      <c r="F186" s="1948" t="n"/>
      <c r="G186" s="1955" t="n"/>
      <c r="H186" s="1955" t="n"/>
      <c r="I186" s="1466" t="n"/>
      <c r="J186" s="1466" t="n"/>
    </row>
    <row r="187" ht="13.5" customHeight="1" s="1659">
      <c r="D187" s="1466" t="n"/>
      <c r="E187" s="1948" t="n"/>
      <c r="F187" s="1948" t="n"/>
      <c r="G187" s="1955" t="n"/>
      <c r="H187" s="1955" t="n"/>
      <c r="I187" s="1466" t="n"/>
      <c r="J187" s="1466" t="n"/>
    </row>
    <row r="188" ht="13.5" customHeight="1" s="1659">
      <c r="D188" s="1466" t="n"/>
      <c r="E188" s="1948" t="n"/>
      <c r="F188" s="1948" t="n"/>
      <c r="G188" s="1955" t="n"/>
      <c r="H188" s="1955" t="n"/>
      <c r="I188" s="1466" t="n"/>
      <c r="J188" s="1466" t="n"/>
    </row>
    <row r="189" ht="13.5" customHeight="1" s="1659">
      <c r="D189" s="1466" t="n"/>
      <c r="E189" s="1948" t="n"/>
      <c r="F189" s="1948" t="n"/>
      <c r="G189" s="1955" t="n"/>
      <c r="H189" s="1955" t="n"/>
      <c r="I189" s="1466" t="n"/>
      <c r="J189" s="1466" t="n"/>
    </row>
    <row r="190" ht="13.5" customHeight="1" s="1659">
      <c r="D190" s="1466" t="n"/>
      <c r="E190" s="1948" t="n"/>
      <c r="F190" s="1948" t="n"/>
      <c r="G190" s="1955" t="n"/>
      <c r="H190" s="1955" t="n"/>
      <c r="I190" s="1466" t="n"/>
      <c r="J190" s="1466" t="n"/>
    </row>
    <row r="191" ht="13.5" customHeight="1" s="1659">
      <c r="D191" s="1466" t="n"/>
      <c r="E191" s="1948" t="n"/>
      <c r="F191" s="1948" t="n"/>
      <c r="G191" s="1955" t="n"/>
      <c r="H191" s="1955" t="n"/>
      <c r="I191" s="1466" t="n"/>
      <c r="J191" s="1466" t="n"/>
    </row>
    <row r="192" ht="13.5" customHeight="1" s="1659">
      <c r="D192" s="1466" t="n"/>
      <c r="E192" s="1948" t="n"/>
      <c r="F192" s="1948" t="n"/>
      <c r="G192" s="1955" t="n"/>
      <c r="H192" s="1955" t="n"/>
      <c r="I192" s="1466" t="n"/>
      <c r="J192" s="1466" t="n"/>
    </row>
    <row r="193" ht="13.5" customHeight="1" s="1659">
      <c r="D193" s="1466" t="n"/>
      <c r="E193" s="1948" t="n"/>
      <c r="F193" s="1948" t="n"/>
      <c r="G193" s="1955" t="n"/>
      <c r="H193" s="1955" t="n"/>
      <c r="I193" s="1466" t="n"/>
      <c r="J193" s="1466" t="n"/>
    </row>
    <row r="194" ht="13.5" customHeight="1" s="1659">
      <c r="D194" s="1466" t="n"/>
      <c r="E194" s="1948" t="n"/>
      <c r="F194" s="1948" t="n"/>
      <c r="G194" s="1955" t="n"/>
      <c r="H194" s="1955" t="n"/>
      <c r="I194" s="1466" t="n"/>
      <c r="J194" s="1466" t="n"/>
    </row>
    <row r="195" ht="13.5" customHeight="1" s="1659">
      <c r="D195" s="1466" t="n"/>
      <c r="E195" s="1948" t="n"/>
      <c r="F195" s="1948" t="n"/>
      <c r="G195" s="1955" t="n"/>
      <c r="H195" s="1955" t="n"/>
      <c r="I195" s="1466" t="n"/>
      <c r="J195" s="1466" t="n"/>
    </row>
    <row r="196" ht="13.5" customHeight="1" s="1659">
      <c r="D196" s="1466" t="n"/>
      <c r="E196" s="1948" t="n"/>
      <c r="F196" s="1948" t="n"/>
      <c r="G196" s="1955" t="n"/>
      <c r="H196" s="1955" t="n"/>
      <c r="I196" s="1466" t="n"/>
      <c r="J196" s="1466" t="n"/>
    </row>
    <row r="197" ht="13.5" customHeight="1" s="1659">
      <c r="D197" s="1466" t="n"/>
      <c r="E197" s="1948" t="n"/>
      <c r="F197" s="1948" t="n"/>
      <c r="G197" s="1955" t="n"/>
      <c r="H197" s="1955" t="n"/>
      <c r="I197" s="1466" t="n"/>
      <c r="J197" s="1466" t="n"/>
    </row>
    <row r="198" ht="13.5" customHeight="1" s="1659">
      <c r="D198" s="1466" t="n"/>
      <c r="E198" s="1948" t="n"/>
      <c r="F198" s="1948" t="n"/>
      <c r="G198" s="1955" t="n"/>
      <c r="H198" s="1955" t="n"/>
      <c r="I198" s="1466" t="n"/>
      <c r="J198" s="1466" t="n"/>
    </row>
    <row r="199" ht="13.5" customHeight="1" s="1659">
      <c r="D199" s="1466" t="n"/>
      <c r="E199" s="1948" t="n"/>
      <c r="F199" s="1948" t="n"/>
      <c r="G199" s="1955" t="n"/>
      <c r="H199" s="1955" t="n"/>
      <c r="I199" s="1466" t="n"/>
      <c r="J199" s="1466" t="n"/>
    </row>
    <row r="200" ht="13.5" customHeight="1" s="1659">
      <c r="D200" s="1466" t="n"/>
      <c r="E200" s="1948" t="n"/>
      <c r="F200" s="1948" t="n"/>
      <c r="G200" s="1955" t="n"/>
      <c r="H200" s="1955" t="n"/>
      <c r="I200" s="1466" t="n"/>
      <c r="J200" s="1466" t="n"/>
    </row>
    <row r="201" ht="13.5" customHeight="1" s="1659">
      <c r="D201" s="1466" t="n"/>
      <c r="E201" s="1948" t="n"/>
      <c r="F201" s="1948" t="n"/>
      <c r="G201" s="1955" t="n"/>
      <c r="H201" s="1955" t="n"/>
      <c r="I201" s="1466" t="n"/>
      <c r="J201" s="1466" t="n"/>
    </row>
    <row r="202" ht="13.5" customHeight="1" s="1659">
      <c r="D202" s="1466" t="n"/>
      <c r="E202" s="1948" t="n"/>
      <c r="F202" s="1948" t="n"/>
      <c r="G202" s="1955" t="n"/>
      <c r="H202" s="1955" t="n"/>
      <c r="I202" s="1466" t="n"/>
      <c r="J202" s="1466" t="n"/>
    </row>
    <row r="203" ht="13.5" customHeight="1" s="1659">
      <c r="D203" s="1466" t="n"/>
      <c r="E203" s="1948" t="n"/>
      <c r="F203" s="1948" t="n"/>
      <c r="G203" s="1955" t="n"/>
      <c r="H203" s="1955" t="n"/>
      <c r="I203" s="1466" t="n"/>
      <c r="J203" s="1466" t="n"/>
    </row>
    <row r="204" ht="13.5" customHeight="1" s="1659">
      <c r="D204" s="1466" t="n"/>
      <c r="E204" s="1948" t="n"/>
      <c r="F204" s="1948" t="n"/>
      <c r="G204" s="1955" t="n"/>
      <c r="H204" s="1955" t="n"/>
      <c r="I204" s="1466" t="n"/>
      <c r="J204" s="1466" t="n"/>
    </row>
    <row r="205" ht="13.5" customHeight="1" s="1659">
      <c r="D205" s="1466" t="n"/>
      <c r="E205" s="1948" t="n"/>
      <c r="F205" s="1948" t="n"/>
      <c r="G205" s="1955" t="n"/>
      <c r="H205" s="1955" t="n"/>
      <c r="I205" s="1466" t="n"/>
      <c r="J205" s="1466" t="n"/>
    </row>
    <row r="206" ht="13.5" customHeight="1" s="1659">
      <c r="D206" s="1466" t="n"/>
      <c r="E206" s="1948" t="n"/>
      <c r="F206" s="1948" t="n"/>
      <c r="G206" s="1955" t="n"/>
      <c r="H206" s="1955" t="n"/>
      <c r="I206" s="1466" t="n"/>
      <c r="J206" s="1466" t="n"/>
    </row>
    <row r="207" ht="13.5" customHeight="1" s="1659">
      <c r="D207" s="1466" t="n"/>
      <c r="E207" s="1948" t="n"/>
      <c r="F207" s="1948" t="n"/>
      <c r="G207" s="1955" t="n"/>
      <c r="H207" s="1955" t="n"/>
      <c r="I207" s="1466" t="n"/>
      <c r="J207" s="1466" t="n"/>
    </row>
    <row r="208" ht="13.5" customHeight="1" s="1659">
      <c r="D208" s="1466" t="n"/>
      <c r="E208" s="1948" t="n"/>
      <c r="F208" s="1948" t="n"/>
      <c r="G208" s="1955" t="n"/>
      <c r="H208" s="1955" t="n"/>
      <c r="I208" s="1466" t="n"/>
      <c r="J208" s="1466" t="n"/>
    </row>
    <row r="209" ht="13.5" customHeight="1" s="1659">
      <c r="D209" s="1466" t="n"/>
      <c r="E209" s="1948" t="n"/>
      <c r="F209" s="1948" t="n"/>
      <c r="G209" s="1955" t="n"/>
      <c r="H209" s="1955" t="n"/>
      <c r="I209" s="1466" t="n"/>
      <c r="J209" s="1466" t="n"/>
    </row>
    <row r="210" ht="13.5" customHeight="1" s="1659">
      <c r="D210" s="1466" t="n"/>
      <c r="E210" s="1948" t="n"/>
      <c r="F210" s="1948" t="n"/>
      <c r="G210" s="1955" t="n"/>
      <c r="H210" s="1955" t="n"/>
      <c r="I210" s="1466" t="n"/>
      <c r="J210" s="1466" t="n"/>
    </row>
    <row r="211" ht="13.5" customHeight="1" s="1659">
      <c r="D211" s="1466" t="n"/>
      <c r="E211" s="1948" t="n"/>
      <c r="F211" s="1948" t="n"/>
      <c r="G211" s="1955" t="n"/>
      <c r="H211" s="1955" t="n"/>
      <c r="I211" s="1466" t="n"/>
      <c r="J211" s="1466" t="n"/>
    </row>
    <row r="212" ht="13.5" customHeight="1" s="1659">
      <c r="D212" s="1466" t="n"/>
      <c r="E212" s="1948" t="n"/>
      <c r="F212" s="1948" t="n"/>
      <c r="G212" s="1955" t="n"/>
      <c r="H212" s="1955" t="n"/>
      <c r="I212" s="1466" t="n"/>
      <c r="J212" s="1466" t="n"/>
    </row>
    <row r="213" ht="13.5" customHeight="1" s="1659">
      <c r="D213" s="1466" t="n"/>
      <c r="E213" s="1948" t="n"/>
      <c r="F213" s="1948" t="n"/>
      <c r="G213" s="1955" t="n"/>
      <c r="H213" s="1955" t="n"/>
      <c r="I213" s="1466" t="n"/>
      <c r="J213" s="1466" t="n"/>
    </row>
    <row r="214" ht="13.5" customHeight="1" s="1659">
      <c r="D214" s="1466" t="n"/>
      <c r="E214" s="1948" t="n"/>
      <c r="F214" s="1948" t="n"/>
      <c r="G214" s="1955" t="n"/>
      <c r="H214" s="1955" t="n"/>
      <c r="I214" s="1466" t="n"/>
      <c r="J214" s="1466" t="n"/>
    </row>
    <row r="215" ht="13.5" customHeight="1" s="1659">
      <c r="D215" s="1466" t="n"/>
      <c r="E215" s="1948" t="n"/>
      <c r="F215" s="1948" t="n"/>
      <c r="G215" s="1955" t="n"/>
      <c r="H215" s="1955" t="n"/>
      <c r="I215" s="1466" t="n"/>
      <c r="J215" s="1466" t="n"/>
    </row>
    <row r="216" ht="13.5" customHeight="1" s="1659">
      <c r="D216" s="1466" t="n"/>
      <c r="E216" s="1948" t="n"/>
      <c r="F216" s="1948" t="n"/>
      <c r="G216" s="1955" t="n"/>
      <c r="H216" s="1955" t="n"/>
      <c r="I216" s="1466" t="n"/>
      <c r="J216" s="1466" t="n"/>
    </row>
    <row r="217" ht="13.5" customHeight="1" s="1659">
      <c r="D217" s="1466" t="n"/>
      <c r="E217" s="1948" t="n"/>
      <c r="F217" s="1948" t="n"/>
      <c r="G217" s="1955" t="n"/>
      <c r="H217" s="1955" t="n"/>
      <c r="I217" s="1466" t="n"/>
      <c r="J217" s="1466" t="n"/>
    </row>
    <row r="218" ht="13.5" customHeight="1" s="1659">
      <c r="D218" s="1466" t="n"/>
      <c r="E218" s="1948" t="n"/>
      <c r="F218" s="1948" t="n"/>
      <c r="G218" s="1955" t="n"/>
      <c r="H218" s="1955" t="n"/>
      <c r="I218" s="1466" t="n"/>
      <c r="J218" s="1466" t="n"/>
    </row>
    <row r="219" ht="13.5" customHeight="1" s="1659">
      <c r="D219" s="1466" t="n"/>
      <c r="E219" s="1948" t="n"/>
      <c r="F219" s="1948" t="n"/>
      <c r="G219" s="1955" t="n"/>
      <c r="H219" s="1955" t="n"/>
      <c r="I219" s="1466" t="n"/>
      <c r="J219" s="1466" t="n"/>
    </row>
    <row r="220" ht="13.5" customHeight="1" s="1659">
      <c r="D220" s="1466" t="n"/>
      <c r="E220" s="1948" t="n"/>
      <c r="F220" s="1948" t="n"/>
      <c r="G220" s="1955" t="n"/>
      <c r="H220" s="1955" t="n"/>
      <c r="I220" s="1466" t="n"/>
      <c r="J220" s="1466" t="n"/>
    </row>
    <row r="221" ht="13.5" customHeight="1" s="1659">
      <c r="D221" s="1466" t="n"/>
      <c r="E221" s="1948" t="n"/>
      <c r="F221" s="1948" t="n"/>
      <c r="G221" s="1955" t="n"/>
      <c r="H221" s="1955" t="n"/>
      <c r="I221" s="1466" t="n"/>
      <c r="J221" s="1466" t="n"/>
    </row>
    <row r="222" ht="13.5" customHeight="1" s="1659">
      <c r="D222" s="1466" t="n"/>
      <c r="E222" s="1948" t="n"/>
      <c r="F222" s="1948" t="n"/>
      <c r="G222" s="1955" t="n"/>
      <c r="H222" s="1955" t="n"/>
      <c r="I222" s="1466" t="n"/>
      <c r="J222" s="1466" t="n"/>
    </row>
    <row r="223" ht="13.5" customHeight="1" s="1659">
      <c r="D223" s="1466" t="n"/>
      <c r="E223" s="1948" t="n"/>
      <c r="F223" s="1948" t="n"/>
      <c r="G223" s="1955" t="n"/>
      <c r="H223" s="1955" t="n"/>
      <c r="I223" s="1466" t="n"/>
      <c r="J223" s="1466" t="n"/>
    </row>
    <row r="224" ht="13.5" customHeight="1" s="1659">
      <c r="D224" s="1466" t="n"/>
      <c r="E224" s="1948" t="n"/>
      <c r="F224" s="1948" t="n"/>
      <c r="G224" s="1955" t="n"/>
      <c r="H224" s="1955" t="n"/>
      <c r="I224" s="1466" t="n"/>
      <c r="J224" s="1466" t="n"/>
    </row>
    <row r="225" ht="13.5" customHeight="1" s="1659">
      <c r="D225" s="1466" t="n"/>
      <c r="E225" s="1948" t="n"/>
      <c r="F225" s="1948" t="n"/>
      <c r="G225" s="1955" t="n"/>
      <c r="H225" s="1955" t="n"/>
      <c r="I225" s="1466" t="n"/>
      <c r="J225" s="1466" t="n"/>
    </row>
    <row r="226" ht="13.5" customHeight="1" s="1659">
      <c r="D226" s="1466" t="n"/>
      <c r="E226" s="1948" t="n"/>
      <c r="F226" s="1948" t="n"/>
      <c r="G226" s="1955" t="n"/>
      <c r="H226" s="1955" t="n"/>
      <c r="I226" s="1466" t="n"/>
      <c r="J226" s="1466" t="n"/>
    </row>
    <row r="227" ht="13.5" customHeight="1" s="1659">
      <c r="D227" s="1466" t="n"/>
      <c r="E227" s="1948" t="n"/>
      <c r="F227" s="1948" t="n"/>
      <c r="G227" s="1955" t="n"/>
      <c r="H227" s="1955" t="n"/>
      <c r="I227" s="1466" t="n"/>
      <c r="J227" s="1466" t="n"/>
    </row>
    <row r="228" ht="13.5" customHeight="1" s="1659">
      <c r="D228" s="1466" t="n"/>
      <c r="E228" s="1948" t="n"/>
      <c r="F228" s="1948" t="n"/>
      <c r="G228" s="1955" t="n"/>
      <c r="H228" s="1955" t="n"/>
      <c r="I228" s="1466" t="n"/>
      <c r="J228" s="1466" t="n"/>
    </row>
    <row r="229" ht="13.5" customHeight="1" s="1659">
      <c r="D229" s="1466" t="n"/>
      <c r="E229" s="1948" t="n"/>
      <c r="F229" s="1948" t="n"/>
      <c r="G229" s="1955" t="n"/>
      <c r="H229" s="1955" t="n"/>
      <c r="I229" s="1466" t="n"/>
      <c r="J229" s="1466" t="n"/>
    </row>
    <row r="230" ht="13.5" customHeight="1" s="1659">
      <c r="D230" s="1466" t="n"/>
      <c r="E230" s="1948" t="n"/>
      <c r="F230" s="1948" t="n"/>
      <c r="G230" s="1955" t="n"/>
      <c r="H230" s="1955" t="n"/>
      <c r="I230" s="1466" t="n"/>
      <c r="J230" s="1466" t="n"/>
    </row>
    <row r="231" ht="13.5" customHeight="1" s="1659">
      <c r="D231" s="1466" t="n"/>
      <c r="E231" s="1948" t="n"/>
      <c r="F231" s="1948" t="n"/>
      <c r="G231" s="1955" t="n"/>
      <c r="H231" s="1955" t="n"/>
      <c r="I231" s="1466" t="n"/>
      <c r="J231" s="1466" t="n"/>
    </row>
    <row r="232" ht="13.5" customHeight="1" s="1659">
      <c r="D232" s="1466" t="n"/>
      <c r="E232" s="1948" t="n"/>
      <c r="F232" s="1948" t="n"/>
      <c r="G232" s="1955" t="n"/>
      <c r="H232" s="1955" t="n"/>
      <c r="I232" s="1466" t="n"/>
      <c r="J232" s="1466" t="n"/>
    </row>
    <row r="233" ht="13.5" customHeight="1" s="1659">
      <c r="D233" s="1466" t="n"/>
      <c r="E233" s="1948" t="n"/>
      <c r="F233" s="1948" t="n"/>
      <c r="G233" s="1955" t="n"/>
      <c r="H233" s="1955" t="n"/>
      <c r="I233" s="1466" t="n"/>
      <c r="J233" s="1466" t="n"/>
    </row>
    <row r="234" ht="13.5" customHeight="1" s="1659">
      <c r="D234" s="1466" t="n"/>
      <c r="E234" s="1948" t="n"/>
      <c r="F234" s="1948" t="n"/>
      <c r="G234" s="1955" t="n"/>
      <c r="H234" s="1955" t="n"/>
      <c r="I234" s="1466" t="n"/>
      <c r="J234" s="1466" t="n"/>
    </row>
    <row r="235" ht="13.5" customHeight="1" s="1659">
      <c r="D235" s="1466" t="n"/>
      <c r="E235" s="1948" t="n"/>
      <c r="F235" s="1948" t="n"/>
      <c r="G235" s="1955" t="n"/>
      <c r="H235" s="1955" t="n"/>
      <c r="I235" s="1466" t="n"/>
      <c r="J235" s="1466" t="n"/>
    </row>
    <row r="236" ht="13.5" customHeight="1" s="1659">
      <c r="D236" s="1466" t="n"/>
      <c r="E236" s="1948" t="n"/>
      <c r="F236" s="1948" t="n"/>
      <c r="G236" s="1955" t="n"/>
      <c r="H236" s="1955" t="n"/>
      <c r="I236" s="1466" t="n"/>
      <c r="J236" s="1466" t="n"/>
    </row>
    <row r="237" ht="13.5" customHeight="1" s="1659">
      <c r="D237" s="1466" t="n"/>
      <c r="E237" s="1948" t="n"/>
      <c r="F237" s="1948" t="n"/>
      <c r="G237" s="1955" t="n"/>
      <c r="H237" s="1955" t="n"/>
      <c r="I237" s="1466" t="n"/>
      <c r="J237" s="1466" t="n"/>
    </row>
    <row r="238" ht="13.5" customHeight="1" s="1659">
      <c r="D238" s="1466" t="n"/>
      <c r="E238" s="1948" t="n"/>
      <c r="F238" s="1948" t="n"/>
      <c r="G238" s="1955" t="n"/>
      <c r="H238" s="1955" t="n"/>
      <c r="I238" s="1466" t="n"/>
      <c r="J238" s="1466" t="n"/>
    </row>
    <row r="239" ht="13.5" customHeight="1" s="1659">
      <c r="D239" s="1466" t="n"/>
      <c r="E239" s="1948" t="n"/>
      <c r="F239" s="1948" t="n"/>
      <c r="G239" s="1955" t="n"/>
      <c r="H239" s="1955" t="n"/>
      <c r="I239" s="1466" t="n"/>
      <c r="J239" s="1466" t="n"/>
    </row>
    <row r="240" ht="13.5" customHeight="1" s="1659">
      <c r="D240" s="1466" t="n"/>
      <c r="E240" s="1948" t="n"/>
      <c r="F240" s="1948" t="n"/>
      <c r="G240" s="1955" t="n"/>
      <c r="H240" s="1955" t="n"/>
      <c r="I240" s="1466" t="n"/>
      <c r="J240" s="1466" t="n"/>
    </row>
    <row r="241" ht="13.5" customHeight="1" s="1659">
      <c r="D241" s="1466" t="n"/>
      <c r="E241" s="1948" t="n"/>
      <c r="F241" s="1948" t="n"/>
      <c r="G241" s="1955" t="n"/>
      <c r="H241" s="1955" t="n"/>
      <c r="I241" s="1466" t="n"/>
      <c r="J241" s="1466" t="n"/>
    </row>
    <row r="242" ht="13.5" customHeight="1" s="1659">
      <c r="D242" s="1466" t="n"/>
      <c r="E242" s="1948" t="n"/>
      <c r="F242" s="1948" t="n"/>
      <c r="G242" s="1955" t="n"/>
      <c r="H242" s="1955" t="n"/>
      <c r="I242" s="1466" t="n"/>
      <c r="J242" s="1466" t="n"/>
    </row>
    <row r="243" ht="13.5" customHeight="1" s="1659">
      <c r="D243" s="1466" t="n"/>
      <c r="E243" s="1948" t="n"/>
      <c r="F243" s="1948" t="n"/>
      <c r="G243" s="1955" t="n"/>
      <c r="H243" s="1955" t="n"/>
      <c r="I243" s="1466" t="n"/>
      <c r="J243" s="1466" t="n"/>
    </row>
    <row r="244" ht="13.5" customHeight="1" s="1659">
      <c r="D244" s="1466" t="n"/>
      <c r="E244" s="1948" t="n"/>
      <c r="F244" s="1948" t="n"/>
      <c r="G244" s="1955" t="n"/>
      <c r="H244" s="1955" t="n"/>
      <c r="I244" s="1466" t="n"/>
      <c r="J244" s="1466" t="n"/>
    </row>
    <row r="245" ht="13.5" customHeight="1" s="1659">
      <c r="D245" s="1466" t="n"/>
      <c r="E245" s="1948" t="n"/>
      <c r="F245" s="1948" t="n"/>
      <c r="G245" s="1955" t="n"/>
      <c r="H245" s="1955" t="n"/>
      <c r="I245" s="1466" t="n"/>
      <c r="J245" s="1466" t="n"/>
    </row>
    <row r="246" ht="13.5" customHeight="1" s="1659">
      <c r="D246" s="1466" t="n"/>
      <c r="E246" s="1948" t="n"/>
      <c r="F246" s="1948" t="n"/>
      <c r="G246" s="1955" t="n"/>
      <c r="H246" s="1955" t="n"/>
      <c r="I246" s="1466" t="n"/>
      <c r="J246" s="1466" t="n"/>
    </row>
    <row r="247" ht="13.5" customHeight="1" s="1659">
      <c r="D247" s="1466" t="n"/>
      <c r="E247" s="1948" t="n"/>
      <c r="F247" s="1948" t="n"/>
      <c r="G247" s="1955" t="n"/>
      <c r="H247" s="1955" t="n"/>
      <c r="I247" s="1466" t="n"/>
      <c r="J247" s="1466" t="n"/>
    </row>
    <row r="248" ht="13.5" customHeight="1" s="1659">
      <c r="D248" s="1466" t="n"/>
      <c r="E248" s="1948" t="n"/>
      <c r="F248" s="1948" t="n"/>
      <c r="G248" s="1955" t="n"/>
      <c r="H248" s="1955" t="n"/>
      <c r="I248" s="1466" t="n"/>
      <c r="J248" s="1466" t="n"/>
    </row>
    <row r="249" ht="13.5" customHeight="1" s="1659">
      <c r="D249" s="1466" t="n"/>
      <c r="E249" s="1948" t="n"/>
      <c r="F249" s="1948" t="n"/>
      <c r="G249" s="1955" t="n"/>
      <c r="H249" s="1955" t="n"/>
      <c r="I249" s="1466" t="n"/>
      <c r="J249" s="1466" t="n"/>
    </row>
    <row r="250" ht="13.5" customHeight="1" s="1659">
      <c r="D250" s="1466" t="n"/>
      <c r="E250" s="1948" t="n"/>
      <c r="F250" s="1948" t="n"/>
      <c r="G250" s="1955" t="n"/>
      <c r="H250" s="1955" t="n"/>
      <c r="I250" s="1466" t="n"/>
      <c r="J250" s="1466" t="n"/>
    </row>
    <row r="251" ht="13.5" customHeight="1" s="1659">
      <c r="D251" s="1466" t="n"/>
      <c r="E251" s="1948" t="n"/>
      <c r="F251" s="1948" t="n"/>
      <c r="G251" s="1955" t="n"/>
      <c r="H251" s="1955" t="n"/>
      <c r="I251" s="1466" t="n"/>
      <c r="J251" s="1466" t="n"/>
    </row>
    <row r="252" ht="13.5" customHeight="1" s="1659">
      <c r="D252" s="1466" t="n"/>
      <c r="E252" s="1948" t="n"/>
      <c r="F252" s="1948" t="n"/>
      <c r="G252" s="1955" t="n"/>
      <c r="H252" s="1955" t="n"/>
      <c r="I252" s="1466" t="n"/>
      <c r="J252" s="1466" t="n"/>
    </row>
    <row r="253" ht="13.5" customHeight="1" s="1659">
      <c r="D253" s="1466" t="n"/>
      <c r="E253" s="1948" t="n"/>
      <c r="F253" s="1948" t="n"/>
      <c r="G253" s="1955" t="n"/>
      <c r="H253" s="1955" t="n"/>
      <c r="I253" s="1466" t="n"/>
      <c r="J253" s="1466" t="n"/>
    </row>
    <row r="254" ht="13.5" customHeight="1" s="1659">
      <c r="D254" s="1466" t="n"/>
      <c r="E254" s="1948" t="n"/>
      <c r="F254" s="1948" t="n"/>
      <c r="G254" s="1955" t="n"/>
      <c r="H254" s="1955" t="n"/>
      <c r="I254" s="1466" t="n"/>
      <c r="J254" s="1466" t="n"/>
    </row>
    <row r="255" ht="13.5" customHeight="1" s="1659">
      <c r="D255" s="1466" t="n"/>
      <c r="E255" s="1948" t="n"/>
      <c r="F255" s="1948" t="n"/>
      <c r="G255" s="1955" t="n"/>
      <c r="H255" s="1955" t="n"/>
      <c r="I255" s="1466" t="n"/>
      <c r="J255" s="1466" t="n"/>
    </row>
    <row r="256" ht="13.5" customHeight="1" s="1659">
      <c r="D256" s="1466" t="n"/>
      <c r="E256" s="1948" t="n"/>
      <c r="F256" s="1948" t="n"/>
      <c r="G256" s="1955" t="n"/>
      <c r="H256" s="1955" t="n"/>
      <c r="I256" s="1466" t="n"/>
      <c r="J256" s="1466" t="n"/>
    </row>
    <row r="257" ht="13.5" customHeight="1" s="1659">
      <c r="D257" s="1466" t="n"/>
      <c r="E257" s="1948" t="n"/>
      <c r="F257" s="1948" t="n"/>
      <c r="G257" s="1955" t="n"/>
      <c r="H257" s="1955" t="n"/>
      <c r="I257" s="1466" t="n"/>
      <c r="J257" s="1466" t="n"/>
    </row>
    <row r="258" ht="13.5" customHeight="1" s="1659">
      <c r="D258" s="1466" t="n"/>
      <c r="E258" s="1948" t="n"/>
      <c r="F258" s="1948" t="n"/>
      <c r="G258" s="1955" t="n"/>
      <c r="H258" s="1955" t="n"/>
      <c r="I258" s="1466" t="n"/>
      <c r="J258" s="1466" t="n"/>
    </row>
    <row r="259" ht="13.5" customHeight="1" s="1659">
      <c r="D259" s="1466" t="n"/>
      <c r="E259" s="1948" t="n"/>
      <c r="F259" s="1948" t="n"/>
      <c r="G259" s="1955" t="n"/>
      <c r="H259" s="1955" t="n"/>
      <c r="I259" s="1466" t="n"/>
      <c r="J259" s="1466" t="n"/>
    </row>
    <row r="260" ht="13.5" customHeight="1" s="1659">
      <c r="D260" s="1466" t="n"/>
      <c r="E260" s="1948" t="n"/>
      <c r="F260" s="1948" t="n"/>
      <c r="G260" s="1955" t="n"/>
      <c r="H260" s="1955" t="n"/>
      <c r="I260" s="1466" t="n"/>
      <c r="J260" s="1466" t="n"/>
    </row>
    <row r="261" ht="13.5" customHeight="1" s="1659">
      <c r="D261" s="1466" t="n"/>
      <c r="E261" s="1948" t="n"/>
      <c r="F261" s="1948" t="n"/>
      <c r="G261" s="1955" t="n"/>
      <c r="H261" s="1955" t="n"/>
      <c r="I261" s="1466" t="n"/>
      <c r="J261" s="1466" t="n"/>
    </row>
    <row r="262" ht="13.5" customHeight="1" s="1659">
      <c r="D262" s="1466" t="n"/>
      <c r="E262" s="1948" t="n"/>
      <c r="F262" s="1948" t="n"/>
      <c r="G262" s="1955" t="n"/>
      <c r="H262" s="1955" t="n"/>
      <c r="I262" s="1466" t="n"/>
      <c r="J262" s="1466" t="n"/>
    </row>
    <row r="263" ht="13.5" customHeight="1" s="1659">
      <c r="D263" s="1466" t="n"/>
      <c r="E263" s="1948" t="n"/>
      <c r="F263" s="1948" t="n"/>
      <c r="G263" s="1955" t="n"/>
      <c r="H263" s="1955" t="n"/>
      <c r="I263" s="1466" t="n"/>
      <c r="J263" s="1466" t="n"/>
    </row>
    <row r="264" ht="13.5" customHeight="1" s="1659">
      <c r="D264" s="1466" t="n"/>
      <c r="E264" s="1948" t="n"/>
      <c r="F264" s="1948" t="n"/>
      <c r="G264" s="1955" t="n"/>
      <c r="H264" s="1955" t="n"/>
      <c r="I264" s="1466" t="n"/>
      <c r="J264" s="1466" t="n"/>
    </row>
    <row r="265" ht="13.5" customHeight="1" s="1659">
      <c r="D265" s="1466" t="n"/>
      <c r="E265" s="1948" t="n"/>
      <c r="F265" s="1948" t="n"/>
      <c r="G265" s="1955" t="n"/>
      <c r="H265" s="1955" t="n"/>
      <c r="I265" s="1466" t="n"/>
      <c r="J265" s="1466" t="n"/>
    </row>
    <row r="266" ht="13.5" customHeight="1" s="1659">
      <c r="D266" s="1466" t="n"/>
      <c r="E266" s="1948" t="n"/>
      <c r="F266" s="1948" t="n"/>
      <c r="G266" s="1955" t="n"/>
      <c r="H266" s="1955" t="n"/>
      <c r="I266" s="1466" t="n"/>
      <c r="J266" s="1466" t="n"/>
    </row>
    <row r="267" ht="13.5" customHeight="1" s="1659">
      <c r="D267" s="1466" t="n"/>
      <c r="E267" s="1948" t="n"/>
      <c r="F267" s="1948" t="n"/>
      <c r="G267" s="1955" t="n"/>
      <c r="H267" s="1955" t="n"/>
      <c r="I267" s="1466" t="n"/>
      <c r="J267" s="1466" t="n"/>
    </row>
    <row r="268" ht="13.5" customHeight="1" s="1659">
      <c r="D268" s="1466" t="n"/>
      <c r="E268" s="1948" t="n"/>
      <c r="F268" s="1948" t="n"/>
      <c r="G268" s="1955" t="n"/>
      <c r="H268" s="1955" t="n"/>
      <c r="I268" s="1466" t="n"/>
      <c r="J268" s="1466" t="n"/>
    </row>
    <row r="269" ht="13.5" customHeight="1" s="1659">
      <c r="D269" s="1466" t="n"/>
      <c r="E269" s="1948" t="n"/>
      <c r="F269" s="1948" t="n"/>
      <c r="G269" s="1955" t="n"/>
      <c r="H269" s="1955" t="n"/>
      <c r="I269" s="1466" t="n"/>
      <c r="J269" s="1466" t="n"/>
    </row>
    <row r="270" ht="13.5" customHeight="1" s="1659">
      <c r="D270" s="1466" t="n"/>
      <c r="E270" s="1948" t="n"/>
      <c r="F270" s="1948" t="n"/>
      <c r="G270" s="1955" t="n"/>
      <c r="H270" s="1955" t="n"/>
      <c r="I270" s="1466" t="n"/>
      <c r="J270" s="1466" t="n"/>
    </row>
    <row r="271" ht="13.5" customHeight="1" s="1659">
      <c r="D271" s="1466" t="n"/>
      <c r="E271" s="1948" t="n"/>
      <c r="F271" s="1948" t="n"/>
      <c r="G271" s="1955" t="n"/>
      <c r="H271" s="1955" t="n"/>
      <c r="I271" s="1466" t="n"/>
      <c r="J271" s="1466" t="n"/>
    </row>
    <row r="272" ht="13.5" customHeight="1" s="1659">
      <c r="D272" s="1466" t="n"/>
      <c r="E272" s="1948" t="n"/>
      <c r="F272" s="1948" t="n"/>
      <c r="G272" s="1955" t="n"/>
      <c r="H272" s="1955" t="n"/>
      <c r="I272" s="1466" t="n"/>
      <c r="J272" s="1466" t="n"/>
    </row>
    <row r="273" ht="13.5" customHeight="1" s="1659">
      <c r="D273" s="1466" t="n"/>
      <c r="E273" s="1948" t="n"/>
      <c r="F273" s="1948" t="n"/>
      <c r="G273" s="1955" t="n"/>
      <c r="H273" s="1955" t="n"/>
      <c r="I273" s="1466" t="n"/>
      <c r="J273" s="1466" t="n"/>
    </row>
    <row r="274" ht="13.5" customHeight="1" s="1659">
      <c r="D274" s="1466" t="n"/>
      <c r="E274" s="1948" t="n"/>
      <c r="F274" s="1948" t="n"/>
      <c r="G274" s="1955" t="n"/>
      <c r="H274" s="1955" t="n"/>
      <c r="I274" s="1466" t="n"/>
      <c r="J274" s="1466" t="n"/>
    </row>
    <row r="275" ht="13.5" customHeight="1" s="1659">
      <c r="D275" s="1466" t="n"/>
      <c r="E275" s="1948" t="n"/>
      <c r="F275" s="1948" t="n"/>
      <c r="G275" s="1955" t="n"/>
      <c r="H275" s="1955" t="n"/>
      <c r="I275" s="1466" t="n"/>
      <c r="J275" s="1466" t="n"/>
    </row>
    <row r="276" ht="13.5" customHeight="1" s="1659">
      <c r="D276" s="1466" t="n"/>
      <c r="E276" s="1948" t="n"/>
      <c r="F276" s="1948" t="n"/>
      <c r="G276" s="1955" t="n"/>
      <c r="H276" s="1955" t="n"/>
      <c r="I276" s="1466" t="n"/>
      <c r="J276" s="1466" t="n"/>
    </row>
    <row r="277" ht="13.5" customHeight="1" s="1659">
      <c r="D277" s="1466" t="n"/>
      <c r="E277" s="1948" t="n"/>
      <c r="F277" s="1948" t="n"/>
      <c r="G277" s="1955" t="n"/>
      <c r="H277" s="1955" t="n"/>
      <c r="I277" s="1466" t="n"/>
      <c r="J277" s="1466" t="n"/>
    </row>
    <row r="278" ht="13.5" customHeight="1" s="1659">
      <c r="D278" s="1466" t="n"/>
      <c r="E278" s="1948" t="n"/>
      <c r="F278" s="1948" t="n"/>
      <c r="G278" s="1955" t="n"/>
      <c r="H278" s="1955" t="n"/>
      <c r="I278" s="1466" t="n"/>
      <c r="J278" s="1466" t="n"/>
    </row>
    <row r="279" ht="13.5" customHeight="1" s="1659">
      <c r="D279" s="1466" t="n"/>
      <c r="E279" s="1948" t="n"/>
      <c r="F279" s="1948" t="n"/>
      <c r="G279" s="1955" t="n"/>
      <c r="H279" s="1955" t="n"/>
      <c r="I279" s="1466" t="n"/>
      <c r="J279" s="1466" t="n"/>
    </row>
    <row r="280" ht="13.5" customHeight="1" s="1659">
      <c r="D280" s="1466" t="n"/>
      <c r="E280" s="1948" t="n"/>
      <c r="F280" s="1948" t="n"/>
      <c r="G280" s="1955" t="n"/>
      <c r="H280" s="1955" t="n"/>
      <c r="I280" s="1466" t="n"/>
      <c r="J280" s="1466" t="n"/>
    </row>
    <row r="281" ht="13.5" customHeight="1" s="1659">
      <c r="D281" s="1466" t="n"/>
      <c r="E281" s="1948" t="n"/>
      <c r="F281" s="1948" t="n"/>
      <c r="G281" s="1955" t="n"/>
      <c r="H281" s="1955" t="n"/>
      <c r="I281" s="1466" t="n"/>
      <c r="J281" s="1466" t="n"/>
    </row>
    <row r="282" ht="13.5" customHeight="1" s="1659">
      <c r="D282" s="1466" t="n"/>
      <c r="E282" s="1948" t="n"/>
      <c r="F282" s="1948" t="n"/>
      <c r="G282" s="1955" t="n"/>
      <c r="H282" s="1955" t="n"/>
      <c r="I282" s="1466" t="n"/>
      <c r="J282" s="1466" t="n"/>
    </row>
    <row r="283" ht="13.5" customHeight="1" s="1659">
      <c r="D283" s="1466" t="n"/>
      <c r="E283" s="1948" t="n"/>
      <c r="F283" s="1948" t="n"/>
      <c r="G283" s="1955" t="n"/>
      <c r="H283" s="1955" t="n"/>
      <c r="I283" s="1466" t="n"/>
      <c r="J283" s="1466" t="n"/>
    </row>
    <row r="284" ht="13.5" customHeight="1" s="1659">
      <c r="D284" s="1466" t="n"/>
      <c r="E284" s="1948" t="n"/>
      <c r="F284" s="1948" t="n"/>
      <c r="G284" s="1955" t="n"/>
      <c r="H284" s="1955" t="n"/>
      <c r="I284" s="1466" t="n"/>
      <c r="J284" s="1466" t="n"/>
    </row>
    <row r="285" ht="13.5" customHeight="1" s="1659">
      <c r="D285" s="1466" t="n"/>
      <c r="E285" s="1948" t="n"/>
      <c r="F285" s="1948" t="n"/>
      <c r="G285" s="1955" t="n"/>
      <c r="H285" s="1955" t="n"/>
      <c r="I285" s="1466" t="n"/>
      <c r="J285" s="1466" t="n"/>
    </row>
    <row r="286" ht="13.5" customHeight="1" s="1659">
      <c r="D286" s="1466" t="n"/>
      <c r="E286" s="1948" t="n"/>
      <c r="F286" s="1948" t="n"/>
      <c r="G286" s="1955" t="n"/>
      <c r="H286" s="1955" t="n"/>
      <c r="I286" s="1466" t="n"/>
      <c r="J286" s="1466" t="n"/>
    </row>
    <row r="287" ht="13.5" customHeight="1" s="1659">
      <c r="D287" s="1466" t="n"/>
      <c r="E287" s="1948" t="n"/>
      <c r="F287" s="1948" t="n"/>
      <c r="G287" s="1955" t="n"/>
      <c r="H287" s="1955" t="n"/>
      <c r="I287" s="1466" t="n"/>
      <c r="J287" s="1466" t="n"/>
    </row>
    <row r="288" ht="13.5" customHeight="1" s="1659">
      <c r="D288" s="1466" t="n"/>
      <c r="E288" s="1948" t="n"/>
      <c r="F288" s="1948" t="n"/>
      <c r="G288" s="1955" t="n"/>
      <c r="H288" s="1955" t="n"/>
      <c r="I288" s="1466" t="n"/>
      <c r="J288" s="1466" t="n"/>
    </row>
    <row r="289" ht="13.5" customHeight="1" s="1659">
      <c r="D289" s="1466" t="n"/>
      <c r="E289" s="1948" t="n"/>
      <c r="F289" s="1948" t="n"/>
      <c r="G289" s="1955" t="n"/>
      <c r="H289" s="1955" t="n"/>
      <c r="I289" s="1466" t="n"/>
      <c r="J289" s="1466" t="n"/>
    </row>
    <row r="290" ht="13.5" customHeight="1" s="1659">
      <c r="D290" s="1466" t="n"/>
      <c r="E290" s="1948" t="n"/>
      <c r="F290" s="1948" t="n"/>
      <c r="G290" s="1955" t="n"/>
      <c r="H290" s="1955" t="n"/>
      <c r="I290" s="1466" t="n"/>
      <c r="J290" s="1466" t="n"/>
    </row>
    <row r="291" ht="13.5" customHeight="1" s="1659">
      <c r="D291" s="1466" t="n"/>
      <c r="E291" s="1948" t="n"/>
      <c r="F291" s="1948" t="n"/>
      <c r="G291" s="1955" t="n"/>
      <c r="H291" s="1955" t="n"/>
      <c r="I291" s="1466" t="n"/>
      <c r="J291" s="1466" t="n"/>
    </row>
    <row r="292" ht="13.5" customHeight="1" s="1659">
      <c r="D292" s="1466" t="n"/>
      <c r="E292" s="1948" t="n"/>
      <c r="F292" s="1948" t="n"/>
      <c r="G292" s="1955" t="n"/>
      <c r="H292" s="1955" t="n"/>
      <c r="I292" s="1466" t="n"/>
      <c r="J292" s="1466" t="n"/>
    </row>
    <row r="293" ht="13.5" customHeight="1" s="1659">
      <c r="D293" s="1466" t="n"/>
      <c r="E293" s="1948" t="n"/>
      <c r="F293" s="1948" t="n"/>
      <c r="G293" s="1955" t="n"/>
      <c r="H293" s="1955" t="n"/>
      <c r="I293" s="1466" t="n"/>
      <c r="J293" s="1466" t="n"/>
    </row>
    <row r="294" ht="13.5" customHeight="1" s="1659">
      <c r="D294" s="1466" t="n"/>
      <c r="E294" s="1948" t="n"/>
      <c r="F294" s="1948" t="n"/>
      <c r="G294" s="1955" t="n"/>
      <c r="H294" s="1955" t="n"/>
      <c r="I294" s="1466" t="n"/>
      <c r="J294" s="1466" t="n"/>
    </row>
    <row r="295" ht="13.5" customHeight="1" s="1659">
      <c r="D295" s="1466" t="n"/>
      <c r="E295" s="1948" t="n"/>
      <c r="F295" s="1948" t="n"/>
      <c r="G295" s="1955" t="n"/>
      <c r="H295" s="1955" t="n"/>
      <c r="I295" s="1466" t="n"/>
      <c r="J295" s="1466" t="n"/>
    </row>
    <row r="296" ht="13.5" customHeight="1" s="1659">
      <c r="D296" s="1466" t="n"/>
      <c r="E296" s="1948" t="n"/>
      <c r="F296" s="1948" t="n"/>
      <c r="G296" s="1955" t="n"/>
      <c r="H296" s="1955" t="n"/>
      <c r="I296" s="1466" t="n"/>
      <c r="J296" s="1466" t="n"/>
    </row>
    <row r="297" ht="13.5" customHeight="1" s="1659">
      <c r="D297" s="1466" t="n"/>
      <c r="E297" s="1948" t="n"/>
      <c r="F297" s="1948" t="n"/>
      <c r="G297" s="1955" t="n"/>
      <c r="H297" s="1955" t="n"/>
      <c r="I297" s="1466" t="n"/>
      <c r="J297" s="1466" t="n"/>
    </row>
    <row r="298" ht="13.5" customHeight="1" s="1659">
      <c r="D298" s="1466" t="n"/>
      <c r="E298" s="1948" t="n"/>
      <c r="F298" s="1948" t="n"/>
      <c r="G298" s="1955" t="n"/>
      <c r="H298" s="1955" t="n"/>
      <c r="I298" s="1466" t="n"/>
      <c r="J298" s="1466" t="n"/>
    </row>
    <row r="299" ht="13.5" customHeight="1" s="1659">
      <c r="D299" s="1466" t="n"/>
      <c r="E299" s="1948" t="n"/>
      <c r="F299" s="1948" t="n"/>
      <c r="G299" s="1955" t="n"/>
      <c r="H299" s="1955" t="n"/>
      <c r="I299" s="1466" t="n"/>
      <c r="J299" s="1466" t="n"/>
    </row>
    <row r="300" ht="13.5" customHeight="1" s="1659">
      <c r="D300" s="1466" t="n"/>
      <c r="E300" s="1948" t="n"/>
      <c r="F300" s="1948" t="n"/>
      <c r="G300" s="1955" t="n"/>
      <c r="H300" s="1955" t="n"/>
      <c r="I300" s="1466" t="n"/>
      <c r="J300" s="1466" t="n"/>
    </row>
    <row r="301" ht="13.5" customHeight="1" s="1659">
      <c r="D301" s="1466" t="n"/>
      <c r="E301" s="1948" t="n"/>
      <c r="F301" s="1948" t="n"/>
      <c r="G301" s="1955" t="n"/>
      <c r="H301" s="1955" t="n"/>
      <c r="I301" s="1466" t="n"/>
      <c r="J301" s="1466" t="n"/>
    </row>
    <row r="302" ht="13.5" customHeight="1" s="1659">
      <c r="D302" s="1466" t="n"/>
      <c r="E302" s="1948" t="n"/>
      <c r="F302" s="1948" t="n"/>
      <c r="G302" s="1955" t="n"/>
      <c r="H302" s="1955" t="n"/>
      <c r="I302" s="1466" t="n"/>
      <c r="J302" s="1466" t="n"/>
    </row>
    <row r="303" ht="13.5" customHeight="1" s="1659">
      <c r="D303" s="1466" t="n"/>
      <c r="E303" s="1948" t="n"/>
      <c r="F303" s="1948" t="n"/>
      <c r="G303" s="1955" t="n"/>
      <c r="H303" s="1955" t="n"/>
      <c r="I303" s="1466" t="n"/>
      <c r="J303" s="1466" t="n"/>
    </row>
    <row r="304" ht="13.5" customHeight="1" s="1659">
      <c r="D304" s="1466" t="n"/>
      <c r="E304" s="1948" t="n"/>
      <c r="F304" s="1948" t="n"/>
      <c r="G304" s="1955" t="n"/>
      <c r="H304" s="1955" t="n"/>
      <c r="I304" s="1466" t="n"/>
      <c r="J304" s="1466" t="n"/>
    </row>
    <row r="305" ht="13.5" customHeight="1" s="1659">
      <c r="D305" s="1466" t="n"/>
      <c r="E305" s="1948" t="n"/>
      <c r="F305" s="1948" t="n"/>
      <c r="G305" s="1955" t="n"/>
      <c r="H305" s="1955" t="n"/>
      <c r="I305" s="1466" t="n"/>
      <c r="J305" s="1466" t="n"/>
    </row>
    <row r="306" ht="13.5" customHeight="1" s="1659">
      <c r="D306" s="1466" t="n"/>
      <c r="E306" s="1948" t="n"/>
      <c r="F306" s="1948" t="n"/>
      <c r="G306" s="1955" t="n"/>
      <c r="H306" s="1955" t="n"/>
      <c r="I306" s="1466" t="n"/>
      <c r="J306" s="1466" t="n"/>
    </row>
    <row r="307" ht="13.5" customHeight="1" s="1659">
      <c r="D307" s="1466" t="n"/>
      <c r="E307" s="1948" t="n"/>
      <c r="F307" s="1948" t="n"/>
      <c r="G307" s="1955" t="n"/>
      <c r="H307" s="1955" t="n"/>
      <c r="I307" s="1466" t="n"/>
      <c r="J307" s="1466" t="n"/>
    </row>
    <row r="308" ht="13.5" customHeight="1" s="1659">
      <c r="D308" s="1466" t="n"/>
      <c r="E308" s="1948" t="n"/>
      <c r="F308" s="1948" t="n"/>
      <c r="G308" s="1955" t="n"/>
      <c r="H308" s="1955" t="n"/>
      <c r="I308" s="1466" t="n"/>
      <c r="J308" s="1466" t="n"/>
    </row>
    <row r="309" ht="13.5" customHeight="1" s="1659">
      <c r="D309" s="1466" t="n"/>
      <c r="E309" s="1948" t="n"/>
      <c r="F309" s="1948" t="n"/>
      <c r="G309" s="1955" t="n"/>
      <c r="H309" s="1955" t="n"/>
      <c r="I309" s="1466" t="n"/>
      <c r="J309" s="1466" t="n"/>
    </row>
    <row r="310" ht="13.5" customHeight="1" s="1659">
      <c r="D310" s="1466" t="n"/>
      <c r="E310" s="1948" t="n"/>
      <c r="F310" s="1948" t="n"/>
      <c r="G310" s="1955" t="n"/>
      <c r="H310" s="1955" t="n"/>
      <c r="I310" s="1466" t="n"/>
      <c r="J310" s="1466" t="n"/>
    </row>
    <row r="311" ht="13.5" customHeight="1" s="1659">
      <c r="D311" s="1466" t="n"/>
      <c r="E311" s="1948" t="n"/>
      <c r="F311" s="1948" t="n"/>
      <c r="G311" s="1955" t="n"/>
      <c r="H311" s="1955" t="n"/>
      <c r="I311" s="1466" t="n"/>
      <c r="J311" s="1466" t="n"/>
    </row>
    <row r="312" ht="13.5" customHeight="1" s="1659">
      <c r="D312" s="1466" t="n"/>
      <c r="E312" s="1948" t="n"/>
      <c r="F312" s="1948" t="n"/>
      <c r="G312" s="1955" t="n"/>
      <c r="H312" s="1955" t="n"/>
      <c r="I312" s="1466" t="n"/>
      <c r="J312" s="1466" t="n"/>
    </row>
    <row r="313" ht="13.5" customHeight="1" s="1659">
      <c r="D313" s="1466" t="n"/>
      <c r="E313" s="1948" t="n"/>
      <c r="F313" s="1948" t="n"/>
      <c r="G313" s="1955" t="n"/>
      <c r="H313" s="1955" t="n"/>
      <c r="I313" s="1466" t="n"/>
      <c r="J313" s="1466" t="n"/>
    </row>
    <row r="314" ht="13.5" customHeight="1" s="1659">
      <c r="D314" s="1466" t="n"/>
      <c r="E314" s="1948" t="n"/>
      <c r="F314" s="1948" t="n"/>
      <c r="G314" s="1955" t="n"/>
      <c r="H314" s="1955" t="n"/>
      <c r="I314" s="1466" t="n"/>
      <c r="J314" s="1466" t="n"/>
    </row>
    <row r="315" ht="13.5" customHeight="1" s="1659">
      <c r="D315" s="1466" t="n"/>
      <c r="E315" s="1948" t="n"/>
      <c r="F315" s="1948" t="n"/>
      <c r="G315" s="1955" t="n"/>
      <c r="H315" s="1955" t="n"/>
      <c r="I315" s="1466" t="n"/>
      <c r="J315" s="1466" t="n"/>
    </row>
    <row r="316" ht="13.5" customHeight="1" s="1659">
      <c r="D316" s="1466" t="n"/>
      <c r="E316" s="1948" t="n"/>
      <c r="F316" s="1948" t="n"/>
      <c r="G316" s="1955" t="n"/>
      <c r="H316" s="1955" t="n"/>
      <c r="I316" s="1466" t="n"/>
      <c r="J316" s="1466" t="n"/>
    </row>
    <row r="317" ht="13.5" customHeight="1" s="1659">
      <c r="D317" s="1466" t="n"/>
      <c r="E317" s="1948" t="n"/>
      <c r="F317" s="1948" t="n"/>
      <c r="G317" s="1955" t="n"/>
      <c r="H317" s="1955" t="n"/>
      <c r="I317" s="1466" t="n"/>
      <c r="J317" s="1466" t="n"/>
    </row>
    <row r="318" ht="13.5" customHeight="1" s="1659">
      <c r="D318" s="1466" t="n"/>
      <c r="E318" s="1948" t="n"/>
      <c r="F318" s="1948" t="n"/>
      <c r="G318" s="1955" t="n"/>
      <c r="H318" s="1955" t="n"/>
      <c r="I318" s="1466" t="n"/>
      <c r="J318" s="1466" t="n"/>
    </row>
    <row r="319" ht="13.5" customHeight="1" s="1659">
      <c r="D319" s="1466" t="n"/>
      <c r="E319" s="1948" t="n"/>
      <c r="F319" s="1948" t="n"/>
      <c r="G319" s="1955" t="n"/>
      <c r="H319" s="1955" t="n"/>
      <c r="I319" s="1466" t="n"/>
      <c r="J319" s="1466" t="n"/>
    </row>
    <row r="320" ht="13.5" customHeight="1" s="1659">
      <c r="D320" s="1466" t="n"/>
      <c r="E320" s="1948" t="n"/>
      <c r="F320" s="1948" t="n"/>
      <c r="G320" s="1955" t="n"/>
      <c r="H320" s="1955" t="n"/>
      <c r="I320" s="1466" t="n"/>
      <c r="J320" s="1466" t="n"/>
    </row>
    <row r="321" ht="13.5" customHeight="1" s="1659">
      <c r="D321" s="1466" t="n"/>
      <c r="E321" s="1948" t="n"/>
      <c r="F321" s="1948" t="n"/>
      <c r="G321" s="1955" t="n"/>
      <c r="H321" s="1955" t="n"/>
      <c r="I321" s="1466" t="n"/>
      <c r="J321" s="1466" t="n"/>
    </row>
    <row r="322" ht="13.5" customHeight="1" s="1659">
      <c r="D322" s="1466" t="n"/>
      <c r="E322" s="1948" t="n"/>
      <c r="F322" s="1948" t="n"/>
      <c r="G322" s="1955" t="n"/>
      <c r="H322" s="1955" t="n"/>
      <c r="I322" s="1466" t="n"/>
      <c r="J322" s="1466" t="n"/>
    </row>
    <row r="323" ht="13.5" customHeight="1" s="1659">
      <c r="D323" s="1466" t="n"/>
      <c r="E323" s="1948" t="n"/>
      <c r="F323" s="1948" t="n"/>
      <c r="G323" s="1955" t="n"/>
      <c r="H323" s="1955" t="n"/>
      <c r="I323" s="1466" t="n"/>
      <c r="J323" s="1466" t="n"/>
    </row>
    <row r="324" ht="13.5" customHeight="1" s="1659">
      <c r="D324" s="1466" t="n"/>
      <c r="E324" s="1948" t="n"/>
      <c r="F324" s="1948" t="n"/>
      <c r="G324" s="1955" t="n"/>
      <c r="H324" s="1955" t="n"/>
      <c r="I324" s="1466" t="n"/>
      <c r="J324" s="1466" t="n"/>
    </row>
    <row r="325" ht="13.5" customHeight="1" s="1659">
      <c r="D325" s="1466" t="n"/>
      <c r="E325" s="1948" t="n"/>
      <c r="F325" s="1948" t="n"/>
      <c r="G325" s="1955" t="n"/>
      <c r="H325" s="1955" t="n"/>
      <c r="I325" s="1466" t="n"/>
      <c r="J325" s="1466" t="n"/>
    </row>
    <row r="326" ht="13.5" customHeight="1" s="1659">
      <c r="D326" s="1466" t="n"/>
      <c r="E326" s="1948" t="n"/>
      <c r="F326" s="1948" t="n"/>
      <c r="G326" s="1955" t="n"/>
      <c r="H326" s="1955" t="n"/>
      <c r="I326" s="1466" t="n"/>
      <c r="J326" s="1466" t="n"/>
    </row>
    <row r="327" ht="13.5" customHeight="1" s="1659">
      <c r="D327" s="1466" t="n"/>
      <c r="E327" s="1948" t="n"/>
      <c r="F327" s="1948" t="n"/>
      <c r="G327" s="1955" t="n"/>
      <c r="H327" s="1955" t="n"/>
      <c r="I327" s="1466" t="n"/>
      <c r="J327" s="1466" t="n"/>
    </row>
    <row r="328" ht="13.5" customHeight="1" s="1659">
      <c r="D328" s="1466" t="n"/>
      <c r="E328" s="1948" t="n"/>
      <c r="F328" s="1948" t="n"/>
      <c r="G328" s="1955" t="n"/>
      <c r="H328" s="1955" t="n"/>
      <c r="I328" s="1466" t="n"/>
      <c r="J328" s="1466" t="n"/>
    </row>
    <row r="329" ht="13.5" customHeight="1" s="1659">
      <c r="D329" s="1466" t="n"/>
      <c r="E329" s="1948" t="n"/>
      <c r="F329" s="1948" t="n"/>
      <c r="G329" s="1955" t="n"/>
      <c r="H329" s="1955" t="n"/>
      <c r="I329" s="1466" t="n"/>
      <c r="J329" s="1466" t="n"/>
    </row>
    <row r="330" ht="13.5" customHeight="1" s="1659">
      <c r="D330" s="1466" t="n"/>
      <c r="E330" s="1948" t="n"/>
      <c r="F330" s="1948" t="n"/>
      <c r="G330" s="1955" t="n"/>
      <c r="H330" s="1955" t="n"/>
      <c r="I330" s="1466" t="n"/>
      <c r="J330" s="1466" t="n"/>
    </row>
    <row r="331" ht="13.5" customHeight="1" s="1659">
      <c r="D331" s="1466" t="n"/>
      <c r="E331" s="1948" t="n"/>
      <c r="F331" s="1948" t="n"/>
      <c r="G331" s="1955" t="n"/>
      <c r="H331" s="1955" t="n"/>
      <c r="I331" s="1466" t="n"/>
      <c r="J331" s="1466" t="n"/>
    </row>
    <row r="332" ht="13.5" customHeight="1" s="1659">
      <c r="D332" s="1466" t="n"/>
      <c r="E332" s="1948" t="n"/>
      <c r="F332" s="1948" t="n"/>
      <c r="G332" s="1955" t="n"/>
      <c r="H332" s="1955" t="n"/>
      <c r="I332" s="1466" t="n"/>
      <c r="J332" s="1466" t="n"/>
    </row>
    <row r="333" ht="13.5" customHeight="1" s="1659">
      <c r="D333" s="1466" t="n"/>
      <c r="E333" s="1948" t="n"/>
      <c r="F333" s="1948" t="n"/>
      <c r="G333" s="1955" t="n"/>
      <c r="H333" s="1955" t="n"/>
      <c r="I333" s="1466" t="n"/>
      <c r="J333" s="1466" t="n"/>
    </row>
    <row r="334" ht="13.5" customHeight="1" s="1659">
      <c r="D334" s="1466" t="n"/>
      <c r="E334" s="1948" t="n"/>
      <c r="F334" s="1948" t="n"/>
      <c r="G334" s="1955" t="n"/>
      <c r="H334" s="1955" t="n"/>
      <c r="I334" s="1466" t="n"/>
      <c r="J334" s="1466" t="n"/>
    </row>
    <row r="335" ht="13.5" customHeight="1" s="1659">
      <c r="D335" s="1466" t="n"/>
      <c r="E335" s="1948" t="n"/>
      <c r="F335" s="1948" t="n"/>
      <c r="G335" s="1955" t="n"/>
      <c r="H335" s="1955" t="n"/>
      <c r="I335" s="1466" t="n"/>
      <c r="J335" s="1466" t="n"/>
    </row>
    <row r="336" ht="13.5" customHeight="1" s="1659">
      <c r="D336" s="1466" t="n"/>
      <c r="E336" s="1948" t="n"/>
      <c r="F336" s="1948" t="n"/>
      <c r="G336" s="1955" t="n"/>
      <c r="H336" s="1955" t="n"/>
      <c r="I336" s="1466" t="n"/>
      <c r="J336" s="1466" t="n"/>
    </row>
    <row r="337" ht="13.5" customHeight="1" s="1659">
      <c r="D337" s="1466" t="n"/>
      <c r="E337" s="1948" t="n"/>
      <c r="F337" s="1948" t="n"/>
      <c r="G337" s="1955" t="n"/>
      <c r="H337" s="1955" t="n"/>
      <c r="I337" s="1466" t="n"/>
      <c r="J337" s="1466" t="n"/>
    </row>
    <row r="338" ht="13.5" customHeight="1" s="1659">
      <c r="D338" s="1466" t="n"/>
      <c r="E338" s="1948" t="n"/>
      <c r="F338" s="1948" t="n"/>
      <c r="G338" s="1955" t="n"/>
      <c r="H338" s="1955" t="n"/>
      <c r="I338" s="1466" t="n"/>
      <c r="J338" s="1466" t="n"/>
    </row>
    <row r="339" ht="13.5" customHeight="1" s="1659">
      <c r="D339" s="1466" t="n"/>
      <c r="E339" s="1948" t="n"/>
      <c r="F339" s="1948" t="n"/>
      <c r="G339" s="1955" t="n"/>
      <c r="H339" s="1955" t="n"/>
      <c r="I339" s="1466" t="n"/>
      <c r="J339" s="1466" t="n"/>
    </row>
    <row r="340" ht="13.5" customHeight="1" s="1659">
      <c r="D340" s="1466" t="n"/>
      <c r="E340" s="1948" t="n"/>
      <c r="F340" s="1948" t="n"/>
      <c r="G340" s="1955" t="n"/>
      <c r="H340" s="1955" t="n"/>
      <c r="I340" s="1466" t="n"/>
      <c r="J340" s="1466" t="n"/>
    </row>
    <row r="341" ht="13.5" customHeight="1" s="1659">
      <c r="D341" s="1466" t="n"/>
      <c r="E341" s="1948" t="n"/>
      <c r="F341" s="1948" t="n"/>
      <c r="G341" s="1955" t="n"/>
      <c r="H341" s="1955" t="n"/>
      <c r="I341" s="1466" t="n"/>
      <c r="J341" s="1466" t="n"/>
    </row>
    <row r="342" ht="13.5" customHeight="1" s="1659">
      <c r="D342" s="1466" t="n"/>
      <c r="E342" s="1948" t="n"/>
      <c r="F342" s="1948" t="n"/>
      <c r="G342" s="1955" t="n"/>
      <c r="H342" s="1955" t="n"/>
      <c r="I342" s="1466" t="n"/>
      <c r="J342" s="1466" t="n"/>
    </row>
    <row r="343" ht="13.5" customHeight="1" s="1659">
      <c r="D343" s="1466" t="n"/>
      <c r="E343" s="1948" t="n"/>
      <c r="F343" s="1948" t="n"/>
      <c r="G343" s="1955" t="n"/>
      <c r="H343" s="1955" t="n"/>
      <c r="I343" s="1466" t="n"/>
      <c r="J343" s="1466" t="n"/>
    </row>
    <row r="344" ht="13.5" customHeight="1" s="1659">
      <c r="D344" s="1466" t="n"/>
      <c r="E344" s="1948" t="n"/>
      <c r="F344" s="1948" t="n"/>
      <c r="G344" s="1955" t="n"/>
      <c r="H344" s="1955" t="n"/>
      <c r="I344" s="1466" t="n"/>
      <c r="J344" s="1466" t="n"/>
    </row>
    <row r="345" ht="13.5" customHeight="1" s="1659">
      <c r="D345" s="1466" t="n"/>
      <c r="E345" s="1948" t="n"/>
      <c r="F345" s="1948" t="n"/>
      <c r="G345" s="1955" t="n"/>
      <c r="H345" s="1955" t="n"/>
      <c r="I345" s="1466" t="n"/>
      <c r="J345" s="1466" t="n"/>
    </row>
    <row r="346" ht="13.5" customHeight="1" s="1659">
      <c r="D346" s="1466" t="n"/>
      <c r="E346" s="1948" t="n"/>
      <c r="F346" s="1948" t="n"/>
      <c r="G346" s="1955" t="n"/>
      <c r="H346" s="1955" t="n"/>
      <c r="I346" s="1466" t="n"/>
      <c r="J346" s="1466" t="n"/>
    </row>
    <row r="347" ht="13.5" customHeight="1" s="1659">
      <c r="D347" s="1466" t="n"/>
      <c r="E347" s="1948" t="n"/>
      <c r="F347" s="1948" t="n"/>
      <c r="G347" s="1955" t="n"/>
      <c r="H347" s="1955" t="n"/>
      <c r="I347" s="1466" t="n"/>
      <c r="J347" s="1466" t="n"/>
    </row>
    <row r="348" ht="13.5" customHeight="1" s="1659">
      <c r="D348" s="1466" t="n"/>
      <c r="E348" s="1948" t="n"/>
      <c r="F348" s="1948" t="n"/>
      <c r="G348" s="1955" t="n"/>
      <c r="H348" s="1955" t="n"/>
      <c r="I348" s="1466" t="n"/>
      <c r="J348" s="1466" t="n"/>
    </row>
    <row r="349" ht="13.5" customHeight="1" s="1659">
      <c r="D349" s="1466" t="n"/>
      <c r="E349" s="1948" t="n"/>
      <c r="F349" s="1948" t="n"/>
      <c r="G349" s="1955" t="n"/>
      <c r="H349" s="1955" t="n"/>
      <c r="I349" s="1466" t="n"/>
      <c r="J349" s="1466" t="n"/>
    </row>
    <row r="350" ht="13.5" customHeight="1" s="1659">
      <c r="D350" s="1466" t="n"/>
      <c r="E350" s="1948" t="n"/>
      <c r="F350" s="1948" t="n"/>
      <c r="G350" s="1955" t="n"/>
      <c r="H350" s="1955" t="n"/>
      <c r="I350" s="1466" t="n"/>
      <c r="J350" s="1466" t="n"/>
    </row>
    <row r="351" ht="13.5" customHeight="1" s="1659">
      <c r="D351" s="1466" t="n"/>
      <c r="E351" s="1948" t="n"/>
      <c r="F351" s="1948" t="n"/>
      <c r="G351" s="1955" t="n"/>
      <c r="H351" s="1955" t="n"/>
      <c r="I351" s="1466" t="n"/>
      <c r="J351" s="1466" t="n"/>
    </row>
    <row r="352" ht="13.5" customHeight="1" s="1659">
      <c r="D352" s="1466" t="n"/>
      <c r="E352" s="1948" t="n"/>
      <c r="F352" s="1948" t="n"/>
      <c r="G352" s="1955" t="n"/>
      <c r="H352" s="1955" t="n"/>
      <c r="I352" s="1466" t="n"/>
      <c r="J352" s="1466" t="n"/>
    </row>
    <row r="353" ht="13.5" customHeight="1" s="1659">
      <c r="D353" s="1466" t="n"/>
      <c r="E353" s="1948" t="n"/>
      <c r="F353" s="1948" t="n"/>
      <c r="G353" s="1955" t="n"/>
      <c r="H353" s="1955" t="n"/>
      <c r="I353" s="1466" t="n"/>
      <c r="J353" s="1466" t="n"/>
    </row>
    <row r="354" ht="13.5" customHeight="1" s="1659">
      <c r="D354" s="1466" t="n"/>
      <c r="E354" s="1948" t="n"/>
      <c r="F354" s="1948" t="n"/>
      <c r="G354" s="1955" t="n"/>
      <c r="H354" s="1955" t="n"/>
      <c r="I354" s="1466" t="n"/>
      <c r="J354" s="1466" t="n"/>
    </row>
    <row r="355" ht="13.5" customHeight="1" s="1659">
      <c r="D355" s="1466" t="n"/>
      <c r="E355" s="1948" t="n"/>
      <c r="F355" s="1948" t="n"/>
      <c r="G355" s="1955" t="n"/>
      <c r="H355" s="1955" t="n"/>
      <c r="I355" s="1466" t="n"/>
      <c r="J355" s="1466" t="n"/>
    </row>
    <row r="356" ht="13.5" customHeight="1" s="1659">
      <c r="D356" s="1466" t="n"/>
      <c r="E356" s="1948" t="n"/>
      <c r="F356" s="1948" t="n"/>
      <c r="G356" s="1955" t="n"/>
      <c r="H356" s="1955" t="n"/>
      <c r="I356" s="1466" t="n"/>
      <c r="J356" s="1466" t="n"/>
    </row>
    <row r="357" ht="13.5" customHeight="1" s="1659">
      <c r="D357" s="1466" t="n"/>
      <c r="E357" s="1948" t="n"/>
      <c r="F357" s="1948" t="n"/>
      <c r="G357" s="1955" t="n"/>
      <c r="H357" s="1955" t="n"/>
      <c r="I357" s="1466" t="n"/>
      <c r="J357" s="1466" t="n"/>
    </row>
    <row r="358" ht="13.5" customHeight="1" s="1659">
      <c r="D358" s="1466" t="n"/>
      <c r="E358" s="1948" t="n"/>
      <c r="F358" s="1948" t="n"/>
      <c r="G358" s="1955" t="n"/>
      <c r="H358" s="1955" t="n"/>
      <c r="I358" s="1466" t="n"/>
      <c r="J358" s="1466" t="n"/>
    </row>
    <row r="359" ht="13.5" customHeight="1" s="1659">
      <c r="D359" s="1466" t="n"/>
      <c r="E359" s="1948" t="n"/>
      <c r="F359" s="1948" t="n"/>
      <c r="G359" s="1955" t="n"/>
      <c r="H359" s="1955" t="n"/>
      <c r="I359" s="1466" t="n"/>
      <c r="J359" s="1466" t="n"/>
    </row>
    <row r="360" ht="13.5" customHeight="1" s="1659">
      <c r="D360" s="1466" t="n"/>
      <c r="E360" s="1948" t="n"/>
      <c r="F360" s="1948" t="n"/>
      <c r="G360" s="1955" t="n"/>
      <c r="H360" s="1955" t="n"/>
      <c r="I360" s="1466" t="n"/>
      <c r="J360" s="1466" t="n"/>
    </row>
    <row r="361" ht="13.5" customHeight="1" s="1659">
      <c r="D361" s="1466" t="n"/>
      <c r="E361" s="1948" t="n"/>
      <c r="F361" s="1948" t="n"/>
      <c r="G361" s="1955" t="n"/>
      <c r="H361" s="1955" t="n"/>
      <c r="I361" s="1466" t="n"/>
      <c r="J361" s="1466" t="n"/>
    </row>
    <row r="362" ht="13.5" customHeight="1" s="1659">
      <c r="D362" s="1466" t="n"/>
      <c r="E362" s="1948" t="n"/>
      <c r="F362" s="1948" t="n"/>
      <c r="G362" s="1955" t="n"/>
      <c r="H362" s="1955" t="n"/>
      <c r="I362" s="1466" t="n"/>
      <c r="J362" s="1466" t="n"/>
    </row>
    <row r="363" ht="13.5" customHeight="1" s="1659">
      <c r="D363" s="1466" t="n"/>
      <c r="E363" s="1948" t="n"/>
      <c r="F363" s="1948" t="n"/>
      <c r="G363" s="1955" t="n"/>
      <c r="H363" s="1955" t="n"/>
      <c r="I363" s="1466" t="n"/>
      <c r="J363" s="1466" t="n"/>
    </row>
    <row r="364" ht="13.5" customHeight="1" s="1659">
      <c r="D364" s="1466" t="n"/>
      <c r="E364" s="1948" t="n"/>
      <c r="F364" s="1948" t="n"/>
      <c r="G364" s="1955" t="n"/>
      <c r="H364" s="1955" t="n"/>
      <c r="I364" s="1466" t="n"/>
      <c r="J364" s="1466" t="n"/>
    </row>
    <row r="365" ht="13.5" customHeight="1" s="1659">
      <c r="D365" s="1466" t="n"/>
      <c r="E365" s="1948" t="n"/>
      <c r="F365" s="1948" t="n"/>
      <c r="G365" s="1955" t="n"/>
      <c r="H365" s="1955" t="n"/>
      <c r="I365" s="1466" t="n"/>
      <c r="J365" s="1466" t="n"/>
    </row>
    <row r="366" ht="13.5" customHeight="1" s="1659">
      <c r="D366" s="1466" t="n"/>
      <c r="E366" s="1948" t="n"/>
      <c r="F366" s="1948" t="n"/>
      <c r="G366" s="1955" t="n"/>
      <c r="H366" s="1955" t="n"/>
      <c r="I366" s="1466" t="n"/>
      <c r="J366" s="1466" t="n"/>
    </row>
    <row r="367" ht="13.5" customHeight="1" s="1659">
      <c r="D367" s="1466" t="n"/>
      <c r="E367" s="1948" t="n"/>
      <c r="F367" s="1948" t="n"/>
      <c r="G367" s="1955" t="n"/>
      <c r="H367" s="1955" t="n"/>
      <c r="I367" s="1466" t="n"/>
      <c r="J367" s="1466" t="n"/>
    </row>
    <row r="368" ht="13.5" customHeight="1" s="1659">
      <c r="D368" s="1466" t="n"/>
      <c r="E368" s="1948" t="n"/>
      <c r="F368" s="1948" t="n"/>
      <c r="G368" s="1955" t="n"/>
      <c r="H368" s="1955" t="n"/>
      <c r="I368" s="1466" t="n"/>
      <c r="J368" s="1466" t="n"/>
    </row>
    <row r="369" ht="13.5" customHeight="1" s="1659">
      <c r="D369" s="1466" t="n"/>
      <c r="E369" s="1948" t="n"/>
      <c r="F369" s="1948" t="n"/>
      <c r="G369" s="1955" t="n"/>
      <c r="H369" s="1955" t="n"/>
      <c r="I369" s="1466" t="n"/>
      <c r="J369" s="1466" t="n"/>
    </row>
    <row r="370" ht="13.5" customHeight="1" s="1659">
      <c r="D370" s="1466" t="n"/>
      <c r="E370" s="1948" t="n"/>
      <c r="F370" s="1948" t="n"/>
      <c r="G370" s="1955" t="n"/>
      <c r="H370" s="1955" t="n"/>
      <c r="I370" s="1466" t="n"/>
      <c r="J370" s="1466" t="n"/>
    </row>
    <row r="371" ht="13.5" customHeight="1" s="1659">
      <c r="D371" s="1466" t="n"/>
      <c r="E371" s="1948" t="n"/>
      <c r="F371" s="1948" t="n"/>
      <c r="G371" s="1955" t="n"/>
      <c r="H371" s="1955" t="n"/>
      <c r="I371" s="1466" t="n"/>
      <c r="J371" s="1466" t="n"/>
    </row>
    <row r="372" ht="13.5" customHeight="1" s="1659">
      <c r="D372" s="1466" t="n"/>
      <c r="E372" s="1948" t="n"/>
      <c r="F372" s="1948" t="n"/>
      <c r="G372" s="1955" t="n"/>
      <c r="H372" s="1955" t="n"/>
      <c r="I372" s="1466" t="n"/>
      <c r="J372" s="1466" t="n"/>
    </row>
    <row r="373" ht="13.5" customHeight="1" s="1659">
      <c r="D373" s="1466" t="n"/>
      <c r="E373" s="1948" t="n"/>
      <c r="F373" s="1948" t="n"/>
      <c r="G373" s="1955" t="n"/>
      <c r="H373" s="1955" t="n"/>
      <c r="I373" s="1466" t="n"/>
      <c r="J373" s="1466" t="n"/>
    </row>
    <row r="374" ht="13.5" customHeight="1" s="1659">
      <c r="D374" s="1466" t="n"/>
      <c r="E374" s="1948" t="n"/>
      <c r="F374" s="1948" t="n"/>
      <c r="G374" s="1955" t="n"/>
      <c r="H374" s="1955" t="n"/>
      <c r="I374" s="1466" t="n"/>
      <c r="J374" s="1466" t="n"/>
    </row>
    <row r="375" ht="13.5" customHeight="1" s="1659">
      <c r="D375" s="1466" t="n"/>
      <c r="E375" s="1948" t="n"/>
      <c r="F375" s="1948" t="n"/>
      <c r="G375" s="1955" t="n"/>
      <c r="H375" s="1955" t="n"/>
      <c r="I375" s="1466" t="n"/>
      <c r="J375" s="1466" t="n"/>
    </row>
    <row r="376" ht="13.5" customHeight="1" s="1659">
      <c r="D376" s="1466" t="n"/>
      <c r="E376" s="1948" t="n"/>
      <c r="F376" s="1948" t="n"/>
      <c r="G376" s="1955" t="n"/>
      <c r="H376" s="1955" t="n"/>
      <c r="I376" s="1466" t="n"/>
      <c r="J376" s="1466" t="n"/>
    </row>
    <row r="377" ht="13.5" customHeight="1" s="1659">
      <c r="D377" s="1466" t="n"/>
      <c r="E377" s="1948" t="n"/>
      <c r="F377" s="1948" t="n"/>
      <c r="G377" s="1955" t="n"/>
      <c r="H377" s="1955" t="n"/>
      <c r="I377" s="1466" t="n"/>
      <c r="J377" s="1466" t="n"/>
    </row>
    <row r="378" ht="13.5" customHeight="1" s="1659">
      <c r="D378" s="1466" t="n"/>
      <c r="E378" s="1948" t="n"/>
      <c r="F378" s="1948" t="n"/>
      <c r="G378" s="1955" t="n"/>
      <c r="H378" s="1955" t="n"/>
      <c r="I378" s="1466" t="n"/>
      <c r="J378" s="1466" t="n"/>
    </row>
    <row r="379" ht="13.5" customHeight="1" s="1659">
      <c r="D379" s="1466" t="n"/>
      <c r="E379" s="1948" t="n"/>
      <c r="F379" s="1948" t="n"/>
      <c r="G379" s="1955" t="n"/>
      <c r="H379" s="1955" t="n"/>
      <c r="I379" s="1466" t="n"/>
      <c r="J379" s="1466" t="n"/>
    </row>
    <row r="380" ht="13.5" customHeight="1" s="1659">
      <c r="D380" s="1466" t="n"/>
      <c r="E380" s="1948" t="n"/>
      <c r="F380" s="1948" t="n"/>
      <c r="G380" s="1955" t="n"/>
      <c r="H380" s="1955" t="n"/>
      <c r="I380" s="1466" t="n"/>
      <c r="J380" s="1466" t="n"/>
    </row>
    <row r="381" ht="13.5" customHeight="1" s="1659">
      <c r="D381" s="1466" t="n"/>
      <c r="E381" s="1948" t="n"/>
      <c r="F381" s="1948" t="n"/>
      <c r="G381" s="1955" t="n"/>
      <c r="H381" s="1955" t="n"/>
      <c r="I381" s="1466" t="n"/>
      <c r="J381" s="1466" t="n"/>
    </row>
    <row r="382" ht="13.5" customHeight="1" s="1659">
      <c r="D382" s="1466" t="n"/>
      <c r="E382" s="1948" t="n"/>
      <c r="F382" s="1948" t="n"/>
      <c r="G382" s="1955" t="n"/>
      <c r="H382" s="1955" t="n"/>
      <c r="I382" s="1466" t="n"/>
      <c r="J382" s="1466" t="n"/>
    </row>
    <row r="383" ht="13.5" customHeight="1" s="1659">
      <c r="D383" s="1466" t="n"/>
      <c r="E383" s="1948" t="n"/>
      <c r="F383" s="1948" t="n"/>
      <c r="G383" s="1955" t="n"/>
      <c r="H383" s="1955" t="n"/>
      <c r="I383" s="1466" t="n"/>
      <c r="J383" s="1466" t="n"/>
    </row>
    <row r="384" ht="13.5" customHeight="1" s="1659">
      <c r="D384" s="1466" t="n"/>
      <c r="E384" s="1948" t="n"/>
      <c r="F384" s="1948" t="n"/>
      <c r="G384" s="1955" t="n"/>
      <c r="H384" s="1955" t="n"/>
      <c r="I384" s="1466" t="n"/>
      <c r="J384" s="1466" t="n"/>
    </row>
    <row r="385" ht="13.5" customHeight="1" s="1659">
      <c r="D385" s="1466" t="n"/>
      <c r="E385" s="1948" t="n"/>
      <c r="F385" s="1948" t="n"/>
      <c r="G385" s="1955" t="n"/>
      <c r="H385" s="1955" t="n"/>
      <c r="I385" s="1466" t="n"/>
      <c r="J385" s="1466" t="n"/>
    </row>
    <row r="386" ht="13.5" customHeight="1" s="1659">
      <c r="D386" s="1466" t="n"/>
      <c r="E386" s="1948" t="n"/>
      <c r="F386" s="1948" t="n"/>
      <c r="G386" s="1955" t="n"/>
      <c r="H386" s="1955" t="n"/>
      <c r="I386" s="1466" t="n"/>
      <c r="J386" s="1466" t="n"/>
    </row>
    <row r="387" ht="13.5" customHeight="1" s="1659">
      <c r="D387" s="1466" t="n"/>
      <c r="E387" s="1948" t="n"/>
      <c r="F387" s="1948" t="n"/>
      <c r="G387" s="1955" t="n"/>
      <c r="H387" s="1955" t="n"/>
      <c r="I387" s="1466" t="n"/>
      <c r="J387" s="1466" t="n"/>
    </row>
    <row r="388" ht="13.5" customHeight="1" s="1659">
      <c r="D388" s="1466" t="n"/>
      <c r="E388" s="1948" t="n"/>
      <c r="F388" s="1948" t="n"/>
      <c r="G388" s="1955" t="n"/>
      <c r="H388" s="1955" t="n"/>
      <c r="I388" s="1466" t="n"/>
      <c r="J388" s="1466" t="n"/>
    </row>
    <row r="389" ht="13.5" customHeight="1" s="1659">
      <c r="D389" s="1466" t="n"/>
      <c r="E389" s="1948" t="n"/>
      <c r="F389" s="1948" t="n"/>
      <c r="G389" s="1955" t="n"/>
      <c r="H389" s="1955" t="n"/>
      <c r="I389" s="1466" t="n"/>
      <c r="J389" s="1466" t="n"/>
    </row>
    <row r="390" ht="13.5" customHeight="1" s="1659">
      <c r="D390" s="1466" t="n"/>
      <c r="E390" s="1948" t="n"/>
      <c r="F390" s="1948" t="n"/>
      <c r="G390" s="1955" t="n"/>
      <c r="H390" s="1955" t="n"/>
      <c r="I390" s="1466" t="n"/>
      <c r="J390" s="1466" t="n"/>
    </row>
    <row r="391" ht="13.5" customHeight="1" s="1659">
      <c r="D391" s="1466" t="n"/>
      <c r="E391" s="1948" t="n"/>
      <c r="F391" s="1948" t="n"/>
      <c r="G391" s="1955" t="n"/>
      <c r="H391" s="1955" t="n"/>
      <c r="I391" s="1466" t="n"/>
      <c r="J391" s="1466" t="n"/>
    </row>
    <row r="392" ht="13.5" customHeight="1" s="1659">
      <c r="D392" s="1466" t="n"/>
      <c r="E392" s="1948" t="n"/>
      <c r="F392" s="1948" t="n"/>
      <c r="G392" s="1955" t="n"/>
      <c r="H392" s="1955" t="n"/>
      <c r="I392" s="1466" t="n"/>
      <c r="J392" s="1466" t="n"/>
    </row>
    <row r="393" ht="13.5" customHeight="1" s="1659">
      <c r="D393" s="1466" t="n"/>
      <c r="E393" s="1948" t="n"/>
      <c r="F393" s="1948" t="n"/>
      <c r="G393" s="1955" t="n"/>
      <c r="H393" s="1955" t="n"/>
      <c r="I393" s="1466" t="n"/>
      <c r="J393" s="1466" t="n"/>
    </row>
    <row r="394" ht="13.5" customHeight="1" s="1659">
      <c r="D394" s="1466" t="n"/>
      <c r="E394" s="1948" t="n"/>
      <c r="F394" s="1948" t="n"/>
      <c r="G394" s="1955" t="n"/>
      <c r="H394" s="1955" t="n"/>
      <c r="I394" s="1466" t="n"/>
      <c r="J394" s="1466" t="n"/>
    </row>
    <row r="395" ht="13.5" customHeight="1" s="1659">
      <c r="D395" s="1466" t="n"/>
      <c r="E395" s="1948" t="n"/>
      <c r="F395" s="1948" t="n"/>
      <c r="G395" s="1955" t="n"/>
      <c r="H395" s="1955" t="n"/>
      <c r="I395" s="1466" t="n"/>
      <c r="J395" s="1466" t="n"/>
    </row>
    <row r="396" ht="13.5" customHeight="1" s="1659">
      <c r="D396" s="1466" t="n"/>
      <c r="E396" s="1948" t="n"/>
      <c r="F396" s="1948" t="n"/>
      <c r="G396" s="1955" t="n"/>
      <c r="H396" s="1955" t="n"/>
      <c r="I396" s="1466" t="n"/>
      <c r="J396" s="1466" t="n"/>
    </row>
    <row r="397" ht="13.5" customHeight="1" s="1659">
      <c r="D397" s="1466" t="n"/>
      <c r="E397" s="1948" t="n"/>
      <c r="F397" s="1948" t="n"/>
      <c r="G397" s="1955" t="n"/>
      <c r="H397" s="1955" t="n"/>
      <c r="I397" s="1466" t="n"/>
      <c r="J397" s="1466" t="n"/>
    </row>
    <row r="398" ht="13.5" customHeight="1" s="1659">
      <c r="D398" s="1466" t="n"/>
      <c r="E398" s="1948" t="n"/>
      <c r="F398" s="1948" t="n"/>
      <c r="G398" s="1955" t="n"/>
      <c r="H398" s="1955" t="n"/>
      <c r="I398" s="1466" t="n"/>
      <c r="J398" s="1466" t="n"/>
    </row>
    <row r="399" ht="13.5" customHeight="1" s="1659">
      <c r="D399" s="1466" t="n"/>
      <c r="E399" s="1948" t="n"/>
      <c r="F399" s="1948" t="n"/>
      <c r="G399" s="1955" t="n"/>
      <c r="H399" s="1955" t="n"/>
      <c r="I399" s="1466" t="n"/>
      <c r="J399" s="1466" t="n"/>
    </row>
    <row r="400" ht="13.5" customHeight="1" s="1659">
      <c r="D400" s="1466" t="n"/>
      <c r="E400" s="1948" t="n"/>
      <c r="F400" s="1948" t="n"/>
      <c r="G400" s="1955" t="n"/>
      <c r="H400" s="1955" t="n"/>
      <c r="I400" s="1466" t="n"/>
      <c r="J400" s="1466" t="n"/>
    </row>
    <row r="401" ht="13.5" customHeight="1" s="1659">
      <c r="D401" s="1466" t="n"/>
      <c r="E401" s="1948" t="n"/>
      <c r="F401" s="1948" t="n"/>
      <c r="G401" s="1955" t="n"/>
      <c r="H401" s="1955" t="n"/>
      <c r="I401" s="1466" t="n"/>
      <c r="J401" s="1466" t="n"/>
    </row>
    <row r="402" ht="13.5" customHeight="1" s="1659">
      <c r="D402" s="1466" t="n"/>
      <c r="E402" s="1948" t="n"/>
      <c r="F402" s="1948" t="n"/>
      <c r="G402" s="1955" t="n"/>
      <c r="H402" s="1955" t="n"/>
      <c r="I402" s="1466" t="n"/>
      <c r="J402" s="1466" t="n"/>
    </row>
    <row r="403" ht="13.5" customHeight="1" s="1659">
      <c r="D403" s="1466" t="n"/>
      <c r="E403" s="1948" t="n"/>
      <c r="F403" s="1948" t="n"/>
      <c r="G403" s="1955" t="n"/>
      <c r="H403" s="1955" t="n"/>
      <c r="I403" s="1466" t="n"/>
      <c r="J403" s="1466" t="n"/>
    </row>
    <row r="404" ht="13.5" customHeight="1" s="1659">
      <c r="D404" s="1466" t="n"/>
      <c r="E404" s="1948" t="n"/>
      <c r="F404" s="1948" t="n"/>
      <c r="G404" s="1955" t="n"/>
      <c r="H404" s="1955" t="n"/>
      <c r="I404" s="1466" t="n"/>
      <c r="J404" s="1466" t="n"/>
    </row>
    <row r="405" ht="13.5" customHeight="1" s="1659">
      <c r="D405" s="1466" t="n"/>
      <c r="E405" s="1948" t="n"/>
      <c r="F405" s="1948" t="n"/>
      <c r="G405" s="1955" t="n"/>
      <c r="H405" s="1955" t="n"/>
      <c r="I405" s="1466" t="n"/>
      <c r="J405" s="1466" t="n"/>
    </row>
    <row r="406" ht="13.5" customHeight="1" s="1659">
      <c r="D406" s="1466" t="n"/>
      <c r="E406" s="1948" t="n"/>
      <c r="F406" s="1948" t="n"/>
      <c r="G406" s="1955" t="n"/>
      <c r="H406" s="1955" t="n"/>
      <c r="I406" s="1466" t="n"/>
      <c r="J406" s="1466" t="n"/>
    </row>
    <row r="407" ht="13.5" customHeight="1" s="1659">
      <c r="D407" s="1466" t="n"/>
      <c r="E407" s="1948" t="n"/>
      <c r="F407" s="1948" t="n"/>
      <c r="G407" s="1955" t="n"/>
      <c r="H407" s="1955" t="n"/>
      <c r="I407" s="1466" t="n"/>
      <c r="J407" s="1466" t="n"/>
    </row>
    <row r="408" ht="13.5" customHeight="1" s="1659">
      <c r="D408" s="1466" t="n"/>
      <c r="E408" s="1948" t="n"/>
      <c r="F408" s="1948" t="n"/>
      <c r="G408" s="1955" t="n"/>
      <c r="H408" s="1955" t="n"/>
      <c r="I408" s="1466" t="n"/>
      <c r="J408" s="1466" t="n"/>
    </row>
    <row r="409" ht="13.5" customHeight="1" s="1659">
      <c r="D409" s="1466" t="n"/>
      <c r="E409" s="1948" t="n"/>
      <c r="F409" s="1948" t="n"/>
      <c r="G409" s="1955" t="n"/>
      <c r="H409" s="1955" t="n"/>
      <c r="I409" s="1466" t="n"/>
      <c r="J409" s="1466" t="n"/>
    </row>
    <row r="410" ht="13.5" customHeight="1" s="1659">
      <c r="D410" s="1466" t="n"/>
      <c r="E410" s="1948" t="n"/>
      <c r="F410" s="1948" t="n"/>
      <c r="G410" s="1955" t="n"/>
      <c r="H410" s="1955" t="n"/>
      <c r="I410" s="1466" t="n"/>
      <c r="J410" s="1466" t="n"/>
    </row>
    <row r="411" ht="13.5" customHeight="1" s="1659">
      <c r="D411" s="1466" t="n"/>
      <c r="E411" s="1948" t="n"/>
      <c r="F411" s="1948" t="n"/>
      <c r="G411" s="1955" t="n"/>
      <c r="H411" s="1955" t="n"/>
      <c r="I411" s="1466" t="n"/>
      <c r="J411" s="1466" t="n"/>
    </row>
    <row r="412" ht="13.5" customHeight="1" s="1659">
      <c r="D412" s="1466" t="n"/>
      <c r="E412" s="1948" t="n"/>
      <c r="F412" s="1948" t="n"/>
      <c r="G412" s="1955" t="n"/>
      <c r="H412" s="1955" t="n"/>
      <c r="I412" s="1466" t="n"/>
      <c r="J412" s="1466" t="n"/>
    </row>
    <row r="413" ht="13.5" customHeight="1" s="1659">
      <c r="D413" s="1466" t="n"/>
      <c r="E413" s="1948" t="n"/>
      <c r="F413" s="1948" t="n"/>
      <c r="G413" s="1955" t="n"/>
      <c r="H413" s="1955" t="n"/>
      <c r="I413" s="1466" t="n"/>
      <c r="J413" s="1466" t="n"/>
    </row>
    <row r="414" ht="13.5" customHeight="1" s="1659">
      <c r="D414" s="1466" t="n"/>
      <c r="E414" s="1948" t="n"/>
      <c r="F414" s="1948" t="n"/>
      <c r="G414" s="1955" t="n"/>
      <c r="H414" s="1955" t="n"/>
      <c r="I414" s="1466" t="n"/>
      <c r="J414" s="1466" t="n"/>
    </row>
    <row r="415" ht="13.5" customHeight="1" s="1659">
      <c r="D415" s="1466" t="n"/>
      <c r="E415" s="1948" t="n"/>
      <c r="F415" s="1948" t="n"/>
      <c r="G415" s="1955" t="n"/>
      <c r="H415" s="1955" t="n"/>
      <c r="I415" s="1466" t="n"/>
      <c r="J415" s="1466" t="n"/>
    </row>
    <row r="416" ht="13.5" customHeight="1" s="1659">
      <c r="D416" s="1466" t="n"/>
      <c r="E416" s="1948" t="n"/>
      <c r="F416" s="1948" t="n"/>
      <c r="G416" s="1955" t="n"/>
      <c r="H416" s="1955" t="n"/>
      <c r="I416" s="1466" t="n"/>
      <c r="J416" s="1466" t="n"/>
    </row>
    <row r="417" ht="13.5" customHeight="1" s="1659">
      <c r="D417" s="1466" t="n"/>
      <c r="E417" s="1948" t="n"/>
      <c r="F417" s="1948" t="n"/>
      <c r="G417" s="1955" t="n"/>
      <c r="H417" s="1955" t="n"/>
      <c r="I417" s="1466" t="n"/>
      <c r="J417" s="1466" t="n"/>
    </row>
    <row r="418" ht="13.5" customHeight="1" s="1659">
      <c r="D418" s="1466" t="n"/>
      <c r="E418" s="1948" t="n"/>
      <c r="F418" s="1948" t="n"/>
      <c r="G418" s="1955" t="n"/>
      <c r="H418" s="1955" t="n"/>
      <c r="I418" s="1466" t="n"/>
      <c r="J418" s="1466" t="n"/>
    </row>
    <row r="419" ht="13.5" customHeight="1" s="1659">
      <c r="D419" s="1466" t="n"/>
      <c r="E419" s="1948" t="n"/>
      <c r="F419" s="1948" t="n"/>
      <c r="G419" s="1955" t="n"/>
      <c r="H419" s="1955" t="n"/>
      <c r="I419" s="1466" t="n"/>
      <c r="J419" s="1466" t="n"/>
    </row>
    <row r="420" ht="13.5" customHeight="1" s="1659">
      <c r="D420" s="1466" t="n"/>
      <c r="E420" s="1948" t="n"/>
      <c r="F420" s="1948" t="n"/>
      <c r="G420" s="1955" t="n"/>
      <c r="H420" s="1955" t="n"/>
      <c r="I420" s="1466" t="n"/>
      <c r="J420" s="1466" t="n"/>
    </row>
    <row r="421" ht="13.5" customHeight="1" s="1659">
      <c r="D421" s="1466" t="n"/>
      <c r="E421" s="1948" t="n"/>
      <c r="F421" s="1948" t="n"/>
      <c r="G421" s="1955" t="n"/>
      <c r="H421" s="1955" t="n"/>
      <c r="I421" s="1466" t="n"/>
      <c r="J421" s="1466" t="n"/>
    </row>
    <row r="422" ht="13.5" customHeight="1" s="1659">
      <c r="D422" s="1466" t="n"/>
      <c r="E422" s="1948" t="n"/>
      <c r="F422" s="1948" t="n"/>
      <c r="G422" s="1955" t="n"/>
      <c r="H422" s="1955" t="n"/>
      <c r="I422" s="1466" t="n"/>
      <c r="J422" s="1466" t="n"/>
    </row>
    <row r="423" ht="13.5" customHeight="1" s="1659">
      <c r="D423" s="1466" t="n"/>
      <c r="E423" s="1948" t="n"/>
      <c r="F423" s="1948" t="n"/>
      <c r="G423" s="1955" t="n"/>
      <c r="H423" s="1955" t="n"/>
      <c r="I423" s="1466" t="n"/>
      <c r="J423" s="1466" t="n"/>
    </row>
    <row r="424" ht="13.5" customHeight="1" s="1659">
      <c r="D424" s="1466" t="n"/>
      <c r="E424" s="1948" t="n"/>
      <c r="F424" s="1948" t="n"/>
      <c r="G424" s="1955" t="n"/>
      <c r="H424" s="1955" t="n"/>
      <c r="I424" s="1466" t="n"/>
      <c r="J424" s="1466" t="n"/>
    </row>
    <row r="425" ht="13.5" customHeight="1" s="1659">
      <c r="D425" s="1466" t="n"/>
      <c r="E425" s="1948" t="n"/>
      <c r="F425" s="1948" t="n"/>
      <c r="G425" s="1955" t="n"/>
      <c r="H425" s="1955" t="n"/>
      <c r="I425" s="1466" t="n"/>
      <c r="J425" s="1466" t="n"/>
    </row>
    <row r="426" ht="13.5" customHeight="1" s="1659">
      <c r="D426" s="1466" t="n"/>
      <c r="E426" s="1948" t="n"/>
      <c r="F426" s="1948" t="n"/>
      <c r="G426" s="1955" t="n"/>
      <c r="H426" s="1955" t="n"/>
      <c r="I426" s="1466" t="n"/>
      <c r="J426" s="1466" t="n"/>
    </row>
    <row r="427" ht="13.5" customHeight="1" s="1659">
      <c r="D427" s="1466" t="n"/>
      <c r="E427" s="1948" t="n"/>
      <c r="F427" s="1948" t="n"/>
      <c r="G427" s="1955" t="n"/>
      <c r="H427" s="1955" t="n"/>
      <c r="I427" s="1466" t="n"/>
      <c r="J427" s="1466" t="n"/>
    </row>
    <row r="428" ht="13.5" customHeight="1" s="1659">
      <c r="D428" s="1466" t="n"/>
      <c r="E428" s="1948" t="n"/>
      <c r="F428" s="1948" t="n"/>
      <c r="G428" s="1955" t="n"/>
      <c r="H428" s="1955" t="n"/>
      <c r="I428" s="1466" t="n"/>
      <c r="J428" s="1466" t="n"/>
    </row>
    <row r="429" ht="13.5" customHeight="1" s="1659">
      <c r="D429" s="1466" t="n"/>
      <c r="E429" s="1948" t="n"/>
      <c r="F429" s="1948" t="n"/>
      <c r="G429" s="1955" t="n"/>
      <c r="H429" s="1955" t="n"/>
      <c r="I429" s="1466" t="n"/>
      <c r="J429" s="1466" t="n"/>
    </row>
    <row r="430" ht="13.5" customHeight="1" s="1659">
      <c r="D430" s="1466" t="n"/>
      <c r="E430" s="1948" t="n"/>
      <c r="F430" s="1948" t="n"/>
      <c r="G430" s="1955" t="n"/>
      <c r="H430" s="1955" t="n"/>
      <c r="I430" s="1466" t="n"/>
      <c r="J430" s="1466" t="n"/>
    </row>
    <row r="431" ht="13.5" customHeight="1" s="1659">
      <c r="D431" s="1466" t="n"/>
      <c r="E431" s="1948" t="n"/>
      <c r="F431" s="1948" t="n"/>
      <c r="G431" s="1955" t="n"/>
      <c r="H431" s="1955" t="n"/>
      <c r="I431" s="1466" t="n"/>
      <c r="J431" s="1466" t="n"/>
    </row>
    <row r="432" ht="13.5" customHeight="1" s="1659">
      <c r="D432" s="1466" t="n"/>
      <c r="E432" s="1948" t="n"/>
      <c r="F432" s="1948" t="n"/>
      <c r="G432" s="1955" t="n"/>
      <c r="H432" s="1955" t="n"/>
      <c r="I432" s="1466" t="n"/>
      <c r="J432" s="1466" t="n"/>
    </row>
    <row r="433" ht="13.5" customHeight="1" s="1659">
      <c r="D433" s="1466" t="n"/>
      <c r="E433" s="1948" t="n"/>
      <c r="F433" s="1948" t="n"/>
      <c r="G433" s="1955" t="n"/>
      <c r="H433" s="1955" t="n"/>
      <c r="I433" s="1466" t="n"/>
      <c r="J433" s="1466" t="n"/>
    </row>
    <row r="434" ht="13.5" customHeight="1" s="1659">
      <c r="D434" s="1466" t="n"/>
      <c r="E434" s="1948" t="n"/>
      <c r="F434" s="1948" t="n"/>
      <c r="G434" s="1955" t="n"/>
      <c r="H434" s="1955" t="n"/>
      <c r="I434" s="1466" t="n"/>
      <c r="J434" s="1466" t="n"/>
    </row>
    <row r="435" ht="13.5" customHeight="1" s="1659">
      <c r="D435" s="1466" t="n"/>
      <c r="E435" s="1948" t="n"/>
      <c r="F435" s="1948" t="n"/>
      <c r="G435" s="1955" t="n"/>
      <c r="H435" s="1955" t="n"/>
      <c r="I435" s="1466" t="n"/>
      <c r="J435" s="1466" t="n"/>
    </row>
    <row r="436" ht="13.5" customHeight="1" s="1659">
      <c r="D436" s="1466" t="n"/>
      <c r="E436" s="1948" t="n"/>
      <c r="F436" s="1948" t="n"/>
      <c r="G436" s="1955" t="n"/>
      <c r="H436" s="1955" t="n"/>
      <c r="I436" s="1466" t="n"/>
      <c r="J436" s="1466" t="n"/>
    </row>
    <row r="437" ht="13.5" customHeight="1" s="1659">
      <c r="D437" s="1466" t="n"/>
      <c r="E437" s="1948" t="n"/>
      <c r="F437" s="1948" t="n"/>
      <c r="G437" s="1955" t="n"/>
      <c r="H437" s="1955" t="n"/>
      <c r="I437" s="1466" t="n"/>
      <c r="J437" s="1466" t="n"/>
    </row>
    <row r="438" ht="13.5" customHeight="1" s="1659">
      <c r="D438" s="1466" t="n"/>
      <c r="E438" s="1948" t="n"/>
      <c r="F438" s="1948" t="n"/>
      <c r="G438" s="1955" t="n"/>
      <c r="H438" s="1955" t="n"/>
      <c r="I438" s="1466" t="n"/>
      <c r="J438" s="1466" t="n"/>
    </row>
    <row r="439" ht="13.5" customHeight="1" s="1659">
      <c r="D439" s="1466" t="n"/>
      <c r="E439" s="1948" t="n"/>
      <c r="F439" s="1948" t="n"/>
      <c r="G439" s="1955" t="n"/>
      <c r="H439" s="1955" t="n"/>
      <c r="I439" s="1466" t="n"/>
      <c r="J439" s="1466" t="n"/>
    </row>
    <row r="440" ht="13.5" customHeight="1" s="1659">
      <c r="D440" s="1466" t="n"/>
      <c r="E440" s="1948" t="n"/>
      <c r="F440" s="1948" t="n"/>
      <c r="G440" s="1955" t="n"/>
      <c r="H440" s="1955" t="n"/>
      <c r="I440" s="1466" t="n"/>
      <c r="J440" s="1466" t="n"/>
    </row>
    <row r="441" ht="13.5" customHeight="1" s="1659">
      <c r="D441" s="1466" t="n"/>
      <c r="E441" s="1948" t="n"/>
      <c r="F441" s="1948" t="n"/>
      <c r="G441" s="1955" t="n"/>
      <c r="H441" s="1955" t="n"/>
      <c r="I441" s="1466" t="n"/>
      <c r="J441" s="1466" t="n"/>
    </row>
    <row r="442" ht="13.5" customHeight="1" s="1659">
      <c r="D442" s="1466" t="n"/>
      <c r="E442" s="1948" t="n"/>
      <c r="F442" s="1948" t="n"/>
      <c r="G442" s="1955" t="n"/>
      <c r="H442" s="1955" t="n"/>
      <c r="I442" s="1466" t="n"/>
      <c r="J442" s="1466" t="n"/>
    </row>
    <row r="443" ht="13.5" customHeight="1" s="1659">
      <c r="D443" s="1466" t="n"/>
      <c r="E443" s="1948" t="n"/>
      <c r="F443" s="1948" t="n"/>
      <c r="G443" s="1955" t="n"/>
      <c r="H443" s="1955" t="n"/>
      <c r="I443" s="1466" t="n"/>
      <c r="J443" s="1466" t="n"/>
    </row>
    <row r="444" ht="13.5" customHeight="1" s="1659">
      <c r="D444" s="1466" t="n"/>
      <c r="E444" s="1948" t="n"/>
      <c r="F444" s="1948" t="n"/>
      <c r="G444" s="1955" t="n"/>
      <c r="H444" s="1955" t="n"/>
      <c r="I444" s="1466" t="n"/>
      <c r="J444" s="1466" t="n"/>
    </row>
    <row r="445" ht="13.5" customHeight="1" s="1659">
      <c r="D445" s="1466" t="n"/>
      <c r="E445" s="1948" t="n"/>
      <c r="F445" s="1948" t="n"/>
      <c r="G445" s="1955" t="n"/>
      <c r="H445" s="1955" t="n"/>
      <c r="I445" s="1466" t="n"/>
      <c r="J445" s="1466" t="n"/>
    </row>
    <row r="446" ht="13.5" customHeight="1" s="1659">
      <c r="D446" s="1466" t="n"/>
      <c r="E446" s="1948" t="n"/>
      <c r="F446" s="1948" t="n"/>
      <c r="G446" s="1955" t="n"/>
      <c r="H446" s="1955" t="n"/>
      <c r="I446" s="1466" t="n"/>
      <c r="J446" s="1466" t="n"/>
    </row>
    <row r="447" ht="13.5" customHeight="1" s="1659">
      <c r="D447" s="1466" t="n"/>
      <c r="E447" s="1948" t="n"/>
      <c r="F447" s="1948" t="n"/>
      <c r="G447" s="1955" t="n"/>
      <c r="H447" s="1955" t="n"/>
      <c r="I447" s="1466" t="n"/>
      <c r="J447" s="1466" t="n"/>
    </row>
    <row r="448" ht="13.5" customHeight="1" s="1659">
      <c r="D448" s="1466" t="n"/>
      <c r="E448" s="1948" t="n"/>
      <c r="F448" s="1948" t="n"/>
      <c r="G448" s="1955" t="n"/>
      <c r="H448" s="1955" t="n"/>
      <c r="I448" s="1466" t="n"/>
      <c r="J448" s="1466" t="n"/>
    </row>
    <row r="449" ht="13.5" customHeight="1" s="1659">
      <c r="D449" s="1466" t="n"/>
      <c r="E449" s="1948" t="n"/>
      <c r="F449" s="1948" t="n"/>
      <c r="G449" s="1955" t="n"/>
      <c r="H449" s="1955" t="n"/>
      <c r="I449" s="1466" t="n"/>
      <c r="J449" s="1466" t="n"/>
    </row>
    <row r="450" ht="13.5" customHeight="1" s="1659">
      <c r="D450" s="1466" t="n"/>
      <c r="E450" s="1948" t="n"/>
      <c r="F450" s="1948" t="n"/>
      <c r="G450" s="1955" t="n"/>
      <c r="H450" s="1955" t="n"/>
      <c r="I450" s="1466" t="n"/>
      <c r="J450" s="1466" t="n"/>
    </row>
    <row r="451" ht="13.5" customHeight="1" s="1659">
      <c r="D451" s="1466" t="n"/>
      <c r="E451" s="1948" t="n"/>
      <c r="F451" s="1948" t="n"/>
      <c r="G451" s="1955" t="n"/>
      <c r="H451" s="1955" t="n"/>
      <c r="I451" s="1466" t="n"/>
      <c r="J451" s="1466" t="n"/>
    </row>
    <row r="452" ht="13.5" customHeight="1" s="1659">
      <c r="D452" s="1466" t="n"/>
      <c r="E452" s="1948" t="n"/>
      <c r="F452" s="1948" t="n"/>
      <c r="G452" s="1955" t="n"/>
      <c r="H452" s="1955" t="n"/>
      <c r="I452" s="1466" t="n"/>
      <c r="J452" s="1466" t="n"/>
    </row>
    <row r="453" ht="13.5" customHeight="1" s="1659">
      <c r="D453" s="1466" t="n"/>
      <c r="E453" s="1948" t="n"/>
      <c r="F453" s="1948" t="n"/>
      <c r="G453" s="1955" t="n"/>
      <c r="H453" s="1955" t="n"/>
      <c r="I453" s="1466" t="n"/>
      <c r="J453" s="1466" t="n"/>
    </row>
    <row r="454" ht="13.5" customHeight="1" s="1659">
      <c r="D454" s="1466" t="n"/>
      <c r="E454" s="1948" t="n"/>
      <c r="F454" s="1948" t="n"/>
      <c r="G454" s="1955" t="n"/>
      <c r="H454" s="1955" t="n"/>
      <c r="I454" s="1466" t="n"/>
      <c r="J454" s="1466" t="n"/>
    </row>
    <row r="455" ht="13.5" customHeight="1" s="1659">
      <c r="D455" s="1466" t="n"/>
      <c r="E455" s="1948" t="n"/>
      <c r="F455" s="1948" t="n"/>
      <c r="G455" s="1955" t="n"/>
      <c r="H455" s="1955" t="n"/>
      <c r="I455" s="1466" t="n"/>
      <c r="J455" s="1466" t="n"/>
    </row>
    <row r="456" ht="13.5" customHeight="1" s="1659">
      <c r="D456" s="1466" t="n"/>
      <c r="E456" s="1948" t="n"/>
      <c r="F456" s="1948" t="n"/>
      <c r="G456" s="1955" t="n"/>
      <c r="H456" s="1955" t="n"/>
      <c r="I456" s="1466" t="n"/>
      <c r="J456" s="1466" t="n"/>
    </row>
    <row r="457" ht="13.5" customHeight="1" s="1659">
      <c r="D457" s="1466" t="n"/>
      <c r="E457" s="1948" t="n"/>
      <c r="F457" s="1948" t="n"/>
      <c r="G457" s="1955" t="n"/>
      <c r="H457" s="1955" t="n"/>
      <c r="I457" s="1466" t="n"/>
      <c r="J457" s="1466" t="n"/>
    </row>
    <row r="458" ht="13.5" customHeight="1" s="1659">
      <c r="D458" s="1466" t="n"/>
      <c r="E458" s="1948" t="n"/>
      <c r="F458" s="1948" t="n"/>
      <c r="G458" s="1955" t="n"/>
      <c r="H458" s="1955" t="n"/>
      <c r="I458" s="1466" t="n"/>
      <c r="J458" s="1466" t="n"/>
    </row>
    <row r="459" ht="13.5" customHeight="1" s="1659">
      <c r="D459" s="1466" t="n"/>
      <c r="E459" s="1948" t="n"/>
      <c r="F459" s="1948" t="n"/>
      <c r="G459" s="1955" t="n"/>
      <c r="H459" s="1955" t="n"/>
      <c r="I459" s="1466" t="n"/>
      <c r="J459" s="1466" t="n"/>
    </row>
    <row r="460" ht="13.5" customHeight="1" s="1659">
      <c r="D460" s="1466" t="n"/>
      <c r="E460" s="1948" t="n"/>
      <c r="F460" s="1948" t="n"/>
      <c r="G460" s="1955" t="n"/>
      <c r="H460" s="1955" t="n"/>
      <c r="I460" s="1466" t="n"/>
      <c r="J460" s="1466" t="n"/>
    </row>
    <row r="461" ht="13.5" customHeight="1" s="1659">
      <c r="D461" s="1466" t="n"/>
      <c r="E461" s="1948" t="n"/>
      <c r="F461" s="1948" t="n"/>
      <c r="G461" s="1955" t="n"/>
      <c r="H461" s="1955" t="n"/>
      <c r="I461" s="1466" t="n"/>
      <c r="J461" s="1466" t="n"/>
    </row>
    <row r="462" ht="13.5" customHeight="1" s="1659">
      <c r="D462" s="1466" t="n"/>
      <c r="E462" s="1948" t="n"/>
      <c r="F462" s="1948" t="n"/>
      <c r="G462" s="1955" t="n"/>
      <c r="H462" s="1955" t="n"/>
      <c r="I462" s="1466" t="n"/>
      <c r="J462" s="1466" t="n"/>
    </row>
    <row r="463" ht="13.5" customHeight="1" s="1659">
      <c r="D463" s="1466" t="n"/>
      <c r="E463" s="1948" t="n"/>
      <c r="F463" s="1948" t="n"/>
      <c r="G463" s="1955" t="n"/>
      <c r="H463" s="1955" t="n"/>
      <c r="I463" s="1466" t="n"/>
      <c r="J463" s="1466" t="n"/>
    </row>
    <row r="464" ht="13.5" customHeight="1" s="1659">
      <c r="D464" s="1466" t="n"/>
      <c r="E464" s="1948" t="n"/>
      <c r="F464" s="1948" t="n"/>
      <c r="G464" s="1955" t="n"/>
      <c r="H464" s="1955" t="n"/>
      <c r="I464" s="1466" t="n"/>
      <c r="J464" s="1466" t="n"/>
    </row>
    <row r="465" ht="13.5" customHeight="1" s="1659">
      <c r="D465" s="1466" t="n"/>
      <c r="E465" s="1948" t="n"/>
      <c r="F465" s="1948" t="n"/>
      <c r="G465" s="1955" t="n"/>
      <c r="H465" s="1955" t="n"/>
      <c r="I465" s="1466" t="n"/>
      <c r="J465" s="1466" t="n"/>
    </row>
    <row r="466" ht="13.5" customHeight="1" s="1659">
      <c r="D466" s="1466" t="n"/>
      <c r="E466" s="1948" t="n"/>
      <c r="F466" s="1948" t="n"/>
      <c r="G466" s="1955" t="n"/>
      <c r="H466" s="1955" t="n"/>
      <c r="I466" s="1466" t="n"/>
      <c r="J466" s="1466" t="n"/>
    </row>
    <row r="467" ht="13.5" customHeight="1" s="1659">
      <c r="D467" s="1466" t="n"/>
      <c r="E467" s="1948" t="n"/>
      <c r="F467" s="1948" t="n"/>
      <c r="G467" s="1955" t="n"/>
      <c r="H467" s="1955" t="n"/>
      <c r="I467" s="1466" t="n"/>
      <c r="J467" s="1466" t="n"/>
    </row>
    <row r="468" ht="13.5" customHeight="1" s="1659">
      <c r="D468" s="1466" t="n"/>
      <c r="E468" s="1948" t="n"/>
      <c r="F468" s="1948" t="n"/>
      <c r="G468" s="1955" t="n"/>
      <c r="H468" s="1955" t="n"/>
      <c r="I468" s="1466" t="n"/>
      <c r="J468" s="1466" t="n"/>
    </row>
    <row r="469" ht="13.5" customHeight="1" s="1659">
      <c r="D469" s="1466" t="n"/>
      <c r="E469" s="1948" t="n"/>
      <c r="F469" s="1948" t="n"/>
      <c r="G469" s="1955" t="n"/>
      <c r="H469" s="1955" t="n"/>
      <c r="I469" s="1466" t="n"/>
      <c r="J469" s="1466" t="n"/>
    </row>
    <row r="470" ht="13.5" customHeight="1" s="1659">
      <c r="D470" s="1466" t="n"/>
      <c r="E470" s="1948" t="n"/>
      <c r="F470" s="1948" t="n"/>
      <c r="G470" s="1955" t="n"/>
      <c r="H470" s="1955" t="n"/>
      <c r="I470" s="1466" t="n"/>
      <c r="J470" s="1466" t="n"/>
    </row>
    <row r="471" ht="13.5" customHeight="1" s="1659">
      <c r="D471" s="1466" t="n"/>
      <c r="E471" s="1948" t="n"/>
      <c r="F471" s="1948" t="n"/>
      <c r="G471" s="1955" t="n"/>
      <c r="H471" s="1955" t="n"/>
      <c r="I471" s="1466" t="n"/>
      <c r="J471" s="1466" t="n"/>
    </row>
    <row r="472" ht="13.5" customHeight="1" s="1659">
      <c r="D472" s="1466" t="n"/>
      <c r="E472" s="1948" t="n"/>
      <c r="F472" s="1948" t="n"/>
      <c r="G472" s="1955" t="n"/>
      <c r="H472" s="1955" t="n"/>
      <c r="I472" s="1466" t="n"/>
      <c r="J472" s="1466" t="n"/>
    </row>
    <row r="473" ht="13.5" customHeight="1" s="1659">
      <c r="D473" s="1466" t="n"/>
      <c r="E473" s="1948" t="n"/>
      <c r="F473" s="1948" t="n"/>
      <c r="G473" s="1955" t="n"/>
      <c r="H473" s="1955" t="n"/>
      <c r="I473" s="1466" t="n"/>
      <c r="J473" s="1466" t="n"/>
    </row>
    <row r="474" ht="13.5" customHeight="1" s="1659">
      <c r="D474" s="1466" t="n"/>
      <c r="E474" s="1948" t="n"/>
      <c r="F474" s="1948" t="n"/>
      <c r="G474" s="1955" t="n"/>
      <c r="H474" s="1955" t="n"/>
      <c r="I474" s="1466" t="n"/>
      <c r="J474" s="1466" t="n"/>
    </row>
    <row r="475" ht="13.5" customHeight="1" s="1659">
      <c r="D475" s="1466" t="n"/>
      <c r="E475" s="1948" t="n"/>
      <c r="F475" s="1948" t="n"/>
      <c r="G475" s="1955" t="n"/>
      <c r="H475" s="1955" t="n"/>
      <c r="I475" s="1466" t="n"/>
      <c r="J475" s="1466" t="n"/>
    </row>
    <row r="476" ht="13.5" customHeight="1" s="1659">
      <c r="D476" s="1466" t="n"/>
      <c r="E476" s="1948" t="n"/>
      <c r="F476" s="1948" t="n"/>
      <c r="G476" s="1955" t="n"/>
      <c r="H476" s="1955" t="n"/>
      <c r="I476" s="1466" t="n"/>
      <c r="J476" s="1466" t="n"/>
    </row>
    <row r="477" ht="13.5" customHeight="1" s="1659">
      <c r="D477" s="1466" t="n"/>
      <c r="E477" s="1948" t="n"/>
      <c r="F477" s="1948" t="n"/>
      <c r="G477" s="1955" t="n"/>
      <c r="H477" s="1955" t="n"/>
      <c r="I477" s="1466" t="n"/>
      <c r="J477" s="1466" t="n"/>
    </row>
    <row r="478" ht="13.5" customHeight="1" s="1659">
      <c r="D478" s="1466" t="n"/>
      <c r="E478" s="1948" t="n"/>
      <c r="F478" s="1948" t="n"/>
      <c r="G478" s="1955" t="n"/>
      <c r="H478" s="1955" t="n"/>
      <c r="I478" s="1466" t="n"/>
      <c r="J478" s="1466" t="n"/>
    </row>
    <row r="479" ht="13.5" customHeight="1" s="1659">
      <c r="D479" s="1466" t="n"/>
      <c r="E479" s="1948" t="n"/>
      <c r="F479" s="1948" t="n"/>
      <c r="G479" s="1955" t="n"/>
      <c r="H479" s="1955" t="n"/>
      <c r="I479" s="1466" t="n"/>
      <c r="J479" s="1466" t="n"/>
    </row>
    <row r="480" ht="13.5" customHeight="1" s="1659">
      <c r="D480" s="1466" t="n"/>
      <c r="E480" s="1948" t="n"/>
      <c r="F480" s="1948" t="n"/>
      <c r="G480" s="1955" t="n"/>
      <c r="H480" s="1955" t="n"/>
      <c r="I480" s="1466" t="n"/>
      <c r="J480" s="1466" t="n"/>
    </row>
    <row r="481" ht="13.5" customHeight="1" s="1659">
      <c r="D481" s="1466" t="n"/>
      <c r="E481" s="1948" t="n"/>
      <c r="F481" s="1948" t="n"/>
      <c r="G481" s="1955" t="n"/>
      <c r="H481" s="1955" t="n"/>
      <c r="I481" s="1466" t="n"/>
      <c r="J481" s="1466" t="n"/>
    </row>
    <row r="482" ht="13.5" customHeight="1" s="1659">
      <c r="D482" s="1466" t="n"/>
      <c r="E482" s="1948" t="n"/>
      <c r="F482" s="1948" t="n"/>
      <c r="G482" s="1955" t="n"/>
      <c r="H482" s="1955" t="n"/>
      <c r="I482" s="1466" t="n"/>
      <c r="J482" s="1466" t="n"/>
    </row>
    <row r="483" ht="13.5" customHeight="1" s="1659">
      <c r="D483" s="1466" t="n"/>
      <c r="E483" s="1948" t="n"/>
      <c r="F483" s="1948" t="n"/>
      <c r="G483" s="1955" t="n"/>
      <c r="H483" s="1955" t="n"/>
      <c r="I483" s="1466" t="n"/>
      <c r="J483" s="1466" t="n"/>
    </row>
    <row r="484" ht="13.5" customHeight="1" s="1659">
      <c r="D484" s="1466" t="n"/>
      <c r="E484" s="1948" t="n"/>
      <c r="F484" s="1948" t="n"/>
      <c r="G484" s="1955" t="n"/>
      <c r="H484" s="1955" t="n"/>
      <c r="I484" s="1466" t="n"/>
      <c r="J484" s="1466" t="n"/>
    </row>
    <row r="485" ht="13.5" customHeight="1" s="1659">
      <c r="D485" s="1466" t="n"/>
      <c r="E485" s="1948" t="n"/>
      <c r="F485" s="1948" t="n"/>
      <c r="G485" s="1955" t="n"/>
      <c r="H485" s="1955" t="n"/>
      <c r="I485" s="1466" t="n"/>
      <c r="J485" s="1466" t="n"/>
    </row>
    <row r="486" ht="13.5" customHeight="1" s="1659">
      <c r="D486" s="1466" t="n"/>
      <c r="E486" s="1948" t="n"/>
      <c r="F486" s="1948" t="n"/>
      <c r="G486" s="1955" t="n"/>
      <c r="H486" s="1955" t="n"/>
      <c r="I486" s="1466" t="n"/>
      <c r="J486" s="1466" t="n"/>
    </row>
    <row r="487" ht="13.5" customHeight="1" s="1659">
      <c r="D487" s="1466" t="n"/>
      <c r="E487" s="1948" t="n"/>
      <c r="F487" s="1948" t="n"/>
      <c r="G487" s="1955" t="n"/>
      <c r="H487" s="1955" t="n"/>
      <c r="I487" s="1466" t="n"/>
      <c r="J487" s="1466" t="n"/>
    </row>
    <row r="488" ht="13.5" customHeight="1" s="1659">
      <c r="D488" s="1466" t="n"/>
      <c r="E488" s="1948" t="n"/>
      <c r="F488" s="1948" t="n"/>
      <c r="G488" s="1955" t="n"/>
      <c r="H488" s="1955" t="n"/>
      <c r="I488" s="1466" t="n"/>
      <c r="J488" s="1466" t="n"/>
    </row>
    <row r="489" ht="13.5" customHeight="1" s="1659">
      <c r="D489" s="1466" t="n"/>
      <c r="E489" s="1948" t="n"/>
      <c r="F489" s="1948" t="n"/>
      <c r="G489" s="1955" t="n"/>
      <c r="H489" s="1955" t="n"/>
      <c r="I489" s="1466" t="n"/>
      <c r="J489" s="1466" t="n"/>
    </row>
    <row r="490" ht="13.5" customHeight="1" s="1659">
      <c r="D490" s="1466" t="n"/>
      <c r="E490" s="1948" t="n"/>
      <c r="F490" s="1948" t="n"/>
      <c r="G490" s="1955" t="n"/>
      <c r="H490" s="1955" t="n"/>
      <c r="I490" s="1466" t="n"/>
      <c r="J490" s="1466" t="n"/>
    </row>
    <row r="491" ht="13.5" customHeight="1" s="1659">
      <c r="D491" s="1466" t="n"/>
      <c r="E491" s="1948" t="n"/>
      <c r="F491" s="1948" t="n"/>
      <c r="G491" s="1955" t="n"/>
      <c r="H491" s="1955" t="n"/>
      <c r="I491" s="1466" t="n"/>
      <c r="J491" s="1466" t="n"/>
    </row>
    <row r="492" ht="13.5" customHeight="1" s="1659">
      <c r="D492" s="1466" t="n"/>
      <c r="E492" s="1948" t="n"/>
      <c r="F492" s="1948" t="n"/>
      <c r="G492" s="1955" t="n"/>
      <c r="H492" s="1955" t="n"/>
      <c r="I492" s="1466" t="n"/>
      <c r="J492" s="1466" t="n"/>
    </row>
    <row r="493" ht="13.5" customHeight="1" s="1659">
      <c r="D493" s="1466" t="n"/>
      <c r="E493" s="1948" t="n"/>
      <c r="F493" s="1948" t="n"/>
      <c r="G493" s="1955" t="n"/>
      <c r="H493" s="1955" t="n"/>
      <c r="I493" s="1466" t="n"/>
      <c r="J493" s="1466" t="n"/>
    </row>
    <row r="494" ht="13.5" customHeight="1" s="1659">
      <c r="D494" s="1466" t="n"/>
      <c r="E494" s="1948" t="n"/>
      <c r="F494" s="1948" t="n"/>
      <c r="G494" s="1955" t="n"/>
      <c r="H494" s="1955" t="n"/>
      <c r="I494" s="1466" t="n"/>
      <c r="J494" s="1466" t="n"/>
    </row>
    <row r="495" ht="13.5" customHeight="1" s="1659">
      <c r="D495" s="1466" t="n"/>
      <c r="E495" s="1948" t="n"/>
      <c r="F495" s="1948" t="n"/>
      <c r="G495" s="1955" t="n"/>
      <c r="H495" s="1955" t="n"/>
      <c r="I495" s="1466" t="n"/>
      <c r="J495" s="1466" t="n"/>
    </row>
    <row r="496" ht="13.5" customHeight="1" s="1659">
      <c r="D496" s="1466" t="n"/>
      <c r="E496" s="1948" t="n"/>
      <c r="F496" s="1948" t="n"/>
      <c r="G496" s="1955" t="n"/>
      <c r="H496" s="1955" t="n"/>
      <c r="I496" s="1466" t="n"/>
      <c r="J496" s="1466" t="n"/>
    </row>
    <row r="497" ht="13.5" customHeight="1" s="1659">
      <c r="D497" s="1466" t="n"/>
      <c r="E497" s="1948" t="n"/>
      <c r="F497" s="1948" t="n"/>
      <c r="G497" s="1955" t="n"/>
      <c r="H497" s="1955" t="n"/>
      <c r="I497" s="1466" t="n"/>
      <c r="J497" s="1466" t="n"/>
    </row>
    <row r="498" ht="13.5" customHeight="1" s="1659">
      <c r="D498" s="1466" t="n"/>
      <c r="E498" s="1948" t="n"/>
      <c r="F498" s="1948" t="n"/>
      <c r="G498" s="1955" t="n"/>
      <c r="H498" s="1955" t="n"/>
      <c r="I498" s="1466" t="n"/>
      <c r="J498" s="1466" t="n"/>
    </row>
    <row r="499" ht="13.5" customHeight="1" s="1659">
      <c r="D499" s="1466" t="n"/>
      <c r="E499" s="1948" t="n"/>
      <c r="F499" s="1948" t="n"/>
      <c r="G499" s="1955" t="n"/>
      <c r="H499" s="1955" t="n"/>
      <c r="I499" s="1466" t="n"/>
      <c r="J499" s="1466" t="n"/>
    </row>
    <row r="500" ht="13.5" customHeight="1" s="1659">
      <c r="D500" s="1466" t="n"/>
      <c r="E500" s="1948" t="n"/>
      <c r="F500" s="1948" t="n"/>
      <c r="G500" s="1955" t="n"/>
      <c r="H500" s="1955" t="n"/>
      <c r="I500" s="1466" t="n"/>
      <c r="J500" s="1466" t="n"/>
    </row>
    <row r="501" ht="13.5" customHeight="1" s="1659">
      <c r="D501" s="1466" t="n"/>
      <c r="E501" s="1948" t="n"/>
      <c r="F501" s="1948" t="n"/>
      <c r="G501" s="1955" t="n"/>
      <c r="H501" s="1955" t="n"/>
      <c r="I501" s="1466" t="n"/>
      <c r="J501" s="1466" t="n"/>
    </row>
    <row r="502" ht="13.5" customHeight="1" s="1659">
      <c r="D502" s="1466" t="n"/>
      <c r="E502" s="1948" t="n"/>
      <c r="F502" s="1948" t="n"/>
      <c r="G502" s="1955" t="n"/>
      <c r="H502" s="1955" t="n"/>
      <c r="I502" s="1466" t="n"/>
      <c r="J502" s="1466" t="n"/>
    </row>
    <row r="503" ht="13.5" customHeight="1" s="1659">
      <c r="D503" s="1466" t="n"/>
      <c r="E503" s="1948" t="n"/>
      <c r="F503" s="1948" t="n"/>
      <c r="G503" s="1955" t="n"/>
      <c r="H503" s="1955" t="n"/>
      <c r="I503" s="1466" t="n"/>
      <c r="J503" s="1466" t="n"/>
    </row>
    <row r="504" ht="13.5" customHeight="1" s="1659">
      <c r="D504" s="1466" t="n"/>
      <c r="E504" s="1948" t="n"/>
      <c r="F504" s="1948" t="n"/>
      <c r="G504" s="1955" t="n"/>
      <c r="H504" s="1955" t="n"/>
      <c r="I504" s="1466" t="n"/>
      <c r="J504" s="1466" t="n"/>
    </row>
    <row r="505" ht="13.5" customHeight="1" s="1659">
      <c r="D505" s="1466" t="n"/>
      <c r="E505" s="1948" t="n"/>
      <c r="F505" s="1948" t="n"/>
      <c r="G505" s="1955" t="n"/>
      <c r="H505" s="1955" t="n"/>
      <c r="I505" s="1466" t="n"/>
      <c r="J505" s="1466" t="n"/>
    </row>
    <row r="506" ht="13.5" customHeight="1" s="1659">
      <c r="D506" s="1466" t="n"/>
      <c r="E506" s="1948" t="n"/>
      <c r="F506" s="1948" t="n"/>
      <c r="G506" s="1955" t="n"/>
      <c r="H506" s="1955" t="n"/>
      <c r="I506" s="1466" t="n"/>
      <c r="J506" s="1466" t="n"/>
    </row>
    <row r="507" ht="13.5" customHeight="1" s="1659">
      <c r="D507" s="1466" t="n"/>
      <c r="E507" s="1948" t="n"/>
      <c r="F507" s="1948" t="n"/>
      <c r="G507" s="1955" t="n"/>
      <c r="H507" s="1955" t="n"/>
      <c r="I507" s="1466" t="n"/>
      <c r="J507" s="1466" t="n"/>
    </row>
    <row r="508" ht="13.5" customHeight="1" s="1659">
      <c r="D508" s="1466" t="n"/>
      <c r="E508" s="1948" t="n"/>
      <c r="F508" s="1948" t="n"/>
      <c r="G508" s="1955" t="n"/>
      <c r="H508" s="1955" t="n"/>
      <c r="I508" s="1466" t="n"/>
      <c r="J508" s="1466" t="n"/>
    </row>
    <row r="509" ht="13.5" customHeight="1" s="1659">
      <c r="D509" s="1466" t="n"/>
      <c r="E509" s="1948" t="n"/>
      <c r="F509" s="1948" t="n"/>
      <c r="G509" s="1955" t="n"/>
      <c r="H509" s="1955" t="n"/>
      <c r="I509" s="1466" t="n"/>
      <c r="J509" s="1466" t="n"/>
    </row>
    <row r="510" ht="13.5" customHeight="1" s="1659">
      <c r="D510" s="1466" t="n"/>
      <c r="E510" s="1948" t="n"/>
      <c r="F510" s="1948" t="n"/>
      <c r="G510" s="1955" t="n"/>
      <c r="H510" s="1955" t="n"/>
      <c r="I510" s="1466" t="n"/>
      <c r="J510" s="1466" t="n"/>
    </row>
    <row r="511" ht="13.5" customHeight="1" s="1659">
      <c r="D511" s="1466" t="n"/>
      <c r="E511" s="1948" t="n"/>
      <c r="F511" s="1948" t="n"/>
      <c r="G511" s="1955" t="n"/>
      <c r="H511" s="1955" t="n"/>
      <c r="I511" s="1466" t="n"/>
      <c r="J511" s="1466" t="n"/>
    </row>
    <row r="512" ht="13.5" customHeight="1" s="1659">
      <c r="D512" s="1466" t="n"/>
      <c r="E512" s="1948" t="n"/>
      <c r="F512" s="1948" t="n"/>
      <c r="G512" s="1955" t="n"/>
      <c r="H512" s="1955" t="n"/>
      <c r="I512" s="1466" t="n"/>
      <c r="J512" s="1466" t="n"/>
    </row>
    <row r="513" ht="13.5" customHeight="1" s="1659">
      <c r="D513" s="1466" t="n"/>
      <c r="E513" s="1948" t="n"/>
      <c r="F513" s="1948" t="n"/>
      <c r="G513" s="1955" t="n"/>
      <c r="H513" s="1955" t="n"/>
      <c r="I513" s="1466" t="n"/>
      <c r="J513" s="1466" t="n"/>
    </row>
    <row r="514" ht="13.5" customHeight="1" s="1659">
      <c r="D514" s="1466" t="n"/>
      <c r="E514" s="1948" t="n"/>
      <c r="F514" s="1948" t="n"/>
      <c r="G514" s="1955" t="n"/>
      <c r="H514" s="1955" t="n"/>
      <c r="I514" s="1466" t="n"/>
      <c r="J514" s="1466" t="n"/>
    </row>
    <row r="515" ht="13.5" customHeight="1" s="1659">
      <c r="D515" s="1466" t="n"/>
      <c r="E515" s="1948" t="n"/>
      <c r="F515" s="1948" t="n"/>
      <c r="G515" s="1955" t="n"/>
      <c r="H515" s="1955" t="n"/>
      <c r="I515" s="1466" t="n"/>
      <c r="J515" s="1466" t="n"/>
    </row>
    <row r="516" ht="13.5" customHeight="1" s="1659">
      <c r="D516" s="1466" t="n"/>
      <c r="E516" s="1948" t="n"/>
      <c r="F516" s="1948" t="n"/>
      <c r="G516" s="1955" t="n"/>
      <c r="H516" s="1955" t="n"/>
      <c r="I516" s="1466" t="n"/>
      <c r="J516" s="1466" t="n"/>
    </row>
    <row r="517" ht="13.5" customHeight="1" s="1659">
      <c r="D517" s="1466" t="n"/>
      <c r="E517" s="1948" t="n"/>
      <c r="F517" s="1948" t="n"/>
      <c r="G517" s="1955" t="n"/>
      <c r="H517" s="1955" t="n"/>
      <c r="I517" s="1466" t="n"/>
      <c r="J517" s="1466" t="n"/>
    </row>
    <row r="518" ht="13.5" customHeight="1" s="1659">
      <c r="D518" s="1466" t="n"/>
      <c r="E518" s="1948" t="n"/>
      <c r="F518" s="1948" t="n"/>
      <c r="G518" s="1955" t="n"/>
      <c r="H518" s="1955" t="n"/>
      <c r="I518" s="1466" t="n"/>
      <c r="J518" s="1466" t="n"/>
    </row>
    <row r="519" ht="13.5" customHeight="1" s="1659">
      <c r="D519" s="1466" t="n"/>
      <c r="E519" s="1948" t="n"/>
      <c r="F519" s="1948" t="n"/>
      <c r="G519" s="1955" t="n"/>
      <c r="H519" s="1955" t="n"/>
      <c r="I519" s="1466" t="n"/>
      <c r="J519" s="1466" t="n"/>
    </row>
    <row r="520" ht="13.5" customHeight="1" s="1659">
      <c r="D520" s="1466" t="n"/>
      <c r="E520" s="1948" t="n"/>
      <c r="F520" s="1948" t="n"/>
      <c r="G520" s="1955" t="n"/>
      <c r="H520" s="1955" t="n"/>
      <c r="I520" s="1466" t="n"/>
      <c r="J520" s="1466" t="n"/>
    </row>
    <row r="521" ht="13.5" customHeight="1" s="1659">
      <c r="D521" s="1466" t="n"/>
      <c r="E521" s="1948" t="n"/>
      <c r="F521" s="1948" t="n"/>
      <c r="G521" s="1955" t="n"/>
      <c r="H521" s="1955" t="n"/>
      <c r="I521" s="1466" t="n"/>
      <c r="J521" s="1466" t="n"/>
    </row>
    <row r="522" ht="13.5" customHeight="1" s="1659">
      <c r="D522" s="1466" t="n"/>
      <c r="E522" s="1948" t="n"/>
      <c r="F522" s="1948" t="n"/>
      <c r="G522" s="1955" t="n"/>
      <c r="H522" s="1955" t="n"/>
      <c r="I522" s="1466" t="n"/>
      <c r="J522" s="1466" t="n"/>
    </row>
    <row r="523" ht="13.5" customHeight="1" s="1659">
      <c r="D523" s="1466" t="n"/>
      <c r="E523" s="1948" t="n"/>
      <c r="F523" s="1948" t="n"/>
      <c r="G523" s="1955" t="n"/>
      <c r="H523" s="1955" t="n"/>
      <c r="I523" s="1466" t="n"/>
      <c r="J523" s="1466" t="n"/>
    </row>
    <row r="524" ht="13.5" customHeight="1" s="1659">
      <c r="D524" s="1466" t="n"/>
      <c r="E524" s="1948" t="n"/>
      <c r="F524" s="1948" t="n"/>
      <c r="G524" s="1955" t="n"/>
      <c r="H524" s="1955" t="n"/>
      <c r="I524" s="1466" t="n"/>
      <c r="J524" s="1466" t="n"/>
    </row>
    <row r="525" ht="13.5" customHeight="1" s="1659">
      <c r="D525" s="1466" t="n"/>
      <c r="E525" s="1948" t="n"/>
      <c r="F525" s="1948" t="n"/>
      <c r="G525" s="1955" t="n"/>
      <c r="H525" s="1955" t="n"/>
      <c r="I525" s="1466" t="n"/>
      <c r="J525" s="1466" t="n"/>
    </row>
    <row r="526" ht="13.5" customHeight="1" s="1659">
      <c r="D526" s="1466" t="n"/>
      <c r="E526" s="1948" t="n"/>
      <c r="F526" s="1948" t="n"/>
      <c r="G526" s="1955" t="n"/>
      <c r="H526" s="1955" t="n"/>
      <c r="I526" s="1466" t="n"/>
      <c r="J526" s="1466" t="n"/>
    </row>
    <row r="527" ht="13.5" customHeight="1" s="1659">
      <c r="D527" s="1466" t="n"/>
      <c r="E527" s="1948" t="n"/>
      <c r="F527" s="1948" t="n"/>
      <c r="G527" s="1955" t="n"/>
      <c r="H527" s="1955" t="n"/>
      <c r="I527" s="1466" t="n"/>
      <c r="J527" s="1466" t="n"/>
    </row>
    <row r="528" ht="13.5" customHeight="1" s="1659">
      <c r="D528" s="1466" t="n"/>
      <c r="E528" s="1948" t="n"/>
      <c r="F528" s="1948" t="n"/>
      <c r="G528" s="1955" t="n"/>
      <c r="H528" s="1955" t="n"/>
      <c r="I528" s="1466" t="n"/>
      <c r="J528" s="1466" t="n"/>
    </row>
    <row r="529" ht="13.5" customHeight="1" s="1659">
      <c r="D529" s="1466" t="n"/>
      <c r="E529" s="1948" t="n"/>
      <c r="F529" s="1948" t="n"/>
      <c r="G529" s="1955" t="n"/>
      <c r="H529" s="1955" t="n"/>
      <c r="I529" s="1466" t="n"/>
      <c r="J529" s="1466" t="n"/>
    </row>
    <row r="530" ht="13.5" customHeight="1" s="1659">
      <c r="D530" s="1466" t="n"/>
      <c r="E530" s="1948" t="n"/>
      <c r="F530" s="1948" t="n"/>
      <c r="G530" s="1955" t="n"/>
      <c r="H530" s="1955" t="n"/>
      <c r="I530" s="1466" t="n"/>
      <c r="J530" s="1466" t="n"/>
    </row>
    <row r="531" ht="13.5" customHeight="1" s="1659">
      <c r="D531" s="1466" t="n"/>
      <c r="E531" s="1948" t="n"/>
      <c r="F531" s="1948" t="n"/>
      <c r="G531" s="1955" t="n"/>
      <c r="H531" s="1955" t="n"/>
      <c r="I531" s="1466" t="n"/>
      <c r="J531" s="1466" t="n"/>
    </row>
    <row r="532" ht="13.5" customHeight="1" s="1659">
      <c r="D532" s="1466" t="n"/>
      <c r="E532" s="1948" t="n"/>
      <c r="F532" s="1948" t="n"/>
      <c r="G532" s="1955" t="n"/>
      <c r="H532" s="1955" t="n"/>
      <c r="I532" s="1466" t="n"/>
      <c r="J532" s="1466" t="n"/>
    </row>
    <row r="533" ht="13.5" customHeight="1" s="1659">
      <c r="D533" s="1466" t="n"/>
      <c r="E533" s="1948" t="n"/>
      <c r="F533" s="1948" t="n"/>
      <c r="G533" s="1955" t="n"/>
      <c r="H533" s="1955" t="n"/>
      <c r="I533" s="1466" t="n"/>
      <c r="J533" s="1466" t="n"/>
    </row>
    <row r="534" ht="13.5" customHeight="1" s="1659">
      <c r="D534" s="1466" t="n"/>
      <c r="E534" s="1948" t="n"/>
      <c r="F534" s="1948" t="n"/>
      <c r="G534" s="1955" t="n"/>
      <c r="H534" s="1955" t="n"/>
      <c r="I534" s="1466" t="n"/>
      <c r="J534" s="1466" t="n"/>
    </row>
    <row r="535" ht="13.5" customHeight="1" s="1659">
      <c r="D535" s="1466" t="n"/>
      <c r="E535" s="1948" t="n"/>
      <c r="F535" s="1948" t="n"/>
      <c r="G535" s="1955" t="n"/>
      <c r="H535" s="1955" t="n"/>
      <c r="I535" s="1466" t="n"/>
      <c r="J535" s="1466" t="n"/>
    </row>
    <row r="536" ht="13.5" customHeight="1" s="1659">
      <c r="D536" s="1466" t="n"/>
      <c r="E536" s="1948" t="n"/>
      <c r="F536" s="1948" t="n"/>
      <c r="G536" s="1955" t="n"/>
      <c r="H536" s="1955" t="n"/>
      <c r="I536" s="1466" t="n"/>
      <c r="J536" s="1466" t="n"/>
    </row>
    <row r="537" ht="13.5" customHeight="1" s="1659">
      <c r="D537" s="1466" t="n"/>
      <c r="E537" s="1948" t="n"/>
      <c r="F537" s="1948" t="n"/>
      <c r="G537" s="1955" t="n"/>
      <c r="H537" s="1955" t="n"/>
      <c r="I537" s="1466" t="n"/>
      <c r="J537" s="1466" t="n"/>
    </row>
    <row r="538" ht="13.5" customHeight="1" s="1659">
      <c r="D538" s="1466" t="n"/>
      <c r="E538" s="1948" t="n"/>
      <c r="F538" s="1948" t="n"/>
      <c r="G538" s="1955" t="n"/>
      <c r="H538" s="1955" t="n"/>
      <c r="I538" s="1466" t="n"/>
      <c r="J538" s="1466" t="n"/>
    </row>
    <row r="539" ht="13.5" customHeight="1" s="1659">
      <c r="D539" s="1466" t="n"/>
      <c r="E539" s="1948" t="n"/>
      <c r="F539" s="1948" t="n"/>
      <c r="G539" s="1955" t="n"/>
      <c r="H539" s="1955" t="n"/>
      <c r="I539" s="1466" t="n"/>
      <c r="J539" s="1466" t="n"/>
    </row>
    <row r="540" ht="13.5" customHeight="1" s="1659">
      <c r="D540" s="1466" t="n"/>
      <c r="E540" s="1948" t="n"/>
      <c r="F540" s="1948" t="n"/>
      <c r="G540" s="1955" t="n"/>
      <c r="H540" s="1955" t="n"/>
      <c r="I540" s="1466" t="n"/>
      <c r="J540" s="1466" t="n"/>
    </row>
    <row r="541" ht="13.5" customHeight="1" s="1659">
      <c r="D541" s="1466" t="n"/>
      <c r="E541" s="1948" t="n"/>
      <c r="F541" s="1948" t="n"/>
      <c r="G541" s="1955" t="n"/>
      <c r="H541" s="1955" t="n"/>
      <c r="I541" s="1466" t="n"/>
      <c r="J541" s="1466" t="n"/>
    </row>
    <row r="542" ht="13.5" customHeight="1" s="1659">
      <c r="D542" s="1466" t="n"/>
      <c r="E542" s="1948" t="n"/>
      <c r="F542" s="1948" t="n"/>
      <c r="G542" s="1955" t="n"/>
      <c r="H542" s="1955" t="n"/>
      <c r="I542" s="1466" t="n"/>
      <c r="J542" s="1466" t="n"/>
    </row>
    <row r="543" ht="13.5" customHeight="1" s="1659">
      <c r="D543" s="1466" t="n"/>
      <c r="E543" s="1948" t="n"/>
      <c r="F543" s="1948" t="n"/>
      <c r="G543" s="1955" t="n"/>
      <c r="H543" s="1955" t="n"/>
      <c r="I543" s="1466" t="n"/>
      <c r="J543" s="1466" t="n"/>
    </row>
    <row r="544" ht="13.5" customHeight="1" s="1659">
      <c r="D544" s="1466" t="n"/>
      <c r="E544" s="1948" t="n"/>
      <c r="F544" s="1948" t="n"/>
      <c r="G544" s="1955" t="n"/>
      <c r="H544" s="1955" t="n"/>
      <c r="I544" s="1466" t="n"/>
      <c r="J544" s="1466" t="n"/>
    </row>
    <row r="545" ht="13.5" customHeight="1" s="1659">
      <c r="D545" s="1466" t="n"/>
      <c r="E545" s="1948" t="n"/>
      <c r="F545" s="1948" t="n"/>
      <c r="G545" s="1955" t="n"/>
      <c r="H545" s="1955" t="n"/>
      <c r="I545" s="1466" t="n"/>
      <c r="J545" s="1466" t="n"/>
    </row>
    <row r="546" ht="13.5" customHeight="1" s="1659">
      <c r="D546" s="1466" t="n"/>
      <c r="E546" s="1948" t="n"/>
      <c r="F546" s="1948" t="n"/>
      <c r="G546" s="1955" t="n"/>
      <c r="H546" s="1955" t="n"/>
      <c r="I546" s="1466" t="n"/>
      <c r="J546" s="1466" t="n"/>
    </row>
    <row r="547" ht="13.5" customHeight="1" s="1659">
      <c r="D547" s="1466" t="n"/>
      <c r="E547" s="1948" t="n"/>
      <c r="F547" s="1948" t="n"/>
      <c r="G547" s="1955" t="n"/>
      <c r="H547" s="1955" t="n"/>
      <c r="I547" s="1466" t="n"/>
      <c r="J547" s="1466" t="n"/>
    </row>
    <row r="548" ht="13.5" customHeight="1" s="1659">
      <c r="D548" s="1466" t="n"/>
      <c r="E548" s="1948" t="n"/>
      <c r="F548" s="1948" t="n"/>
      <c r="G548" s="1955" t="n"/>
      <c r="H548" s="1955" t="n"/>
      <c r="I548" s="1466" t="n"/>
      <c r="J548" s="1466" t="n"/>
    </row>
    <row r="549" ht="13.5" customHeight="1" s="1659">
      <c r="D549" s="1466" t="n"/>
      <c r="E549" s="1948" t="n"/>
      <c r="F549" s="1948" t="n"/>
      <c r="G549" s="1955" t="n"/>
      <c r="H549" s="1955" t="n"/>
      <c r="I549" s="1466" t="n"/>
      <c r="J549" s="1466" t="n"/>
    </row>
    <row r="550" ht="13.5" customHeight="1" s="1659">
      <c r="D550" s="1466" t="n"/>
      <c r="E550" s="1948" t="n"/>
      <c r="F550" s="1948" t="n"/>
      <c r="G550" s="1955" t="n"/>
      <c r="H550" s="1955" t="n"/>
      <c r="I550" s="1466" t="n"/>
      <c r="J550" s="1466" t="n"/>
    </row>
    <row r="551" ht="13.5" customHeight="1" s="1659">
      <c r="D551" s="1466" t="n"/>
      <c r="E551" s="1948" t="n"/>
      <c r="F551" s="1948" t="n"/>
      <c r="G551" s="1955" t="n"/>
      <c r="H551" s="1955" t="n"/>
      <c r="I551" s="1466" t="n"/>
      <c r="J551" s="1466" t="n"/>
    </row>
    <row r="552" ht="13.5" customHeight="1" s="1659">
      <c r="D552" s="1466" t="n"/>
      <c r="E552" s="1948" t="n"/>
      <c r="F552" s="1948" t="n"/>
      <c r="G552" s="1955" t="n"/>
      <c r="H552" s="1955" t="n"/>
      <c r="I552" s="1466" t="n"/>
      <c r="J552" s="1466" t="n"/>
    </row>
    <row r="553" ht="13.5" customHeight="1" s="1659">
      <c r="D553" s="1466" t="n"/>
      <c r="E553" s="1948" t="n"/>
      <c r="F553" s="1948" t="n"/>
      <c r="G553" s="1955" t="n"/>
      <c r="H553" s="1955" t="n"/>
      <c r="I553" s="1466" t="n"/>
      <c r="J553" s="1466" t="n"/>
    </row>
    <row r="554" ht="13.5" customHeight="1" s="1659">
      <c r="D554" s="1466" t="n"/>
      <c r="E554" s="1948" t="n"/>
      <c r="F554" s="1948" t="n"/>
      <c r="G554" s="1955" t="n"/>
      <c r="H554" s="1955" t="n"/>
      <c r="I554" s="1466" t="n"/>
      <c r="J554" s="1466" t="n"/>
    </row>
    <row r="555" ht="13.5" customHeight="1" s="1659">
      <c r="D555" s="1466" t="n"/>
      <c r="E555" s="1948" t="n"/>
      <c r="F555" s="1948" t="n"/>
      <c r="G555" s="1955" t="n"/>
      <c r="H555" s="1955" t="n"/>
      <c r="I555" s="1466" t="n"/>
      <c r="J555" s="1466" t="n"/>
    </row>
    <row r="556" ht="13.5" customHeight="1" s="1659">
      <c r="D556" s="1466" t="n"/>
      <c r="E556" s="1948" t="n"/>
      <c r="F556" s="1948" t="n"/>
      <c r="G556" s="1955" t="n"/>
      <c r="H556" s="1955" t="n"/>
      <c r="I556" s="1466" t="n"/>
      <c r="J556" s="1466" t="n"/>
    </row>
    <row r="557" ht="13.5" customHeight="1" s="1659">
      <c r="D557" s="1466" t="n"/>
      <c r="E557" s="1948" t="n"/>
      <c r="F557" s="1948" t="n"/>
      <c r="G557" s="1955" t="n"/>
      <c r="H557" s="1955" t="n"/>
      <c r="I557" s="1466" t="n"/>
      <c r="J557" s="1466" t="n"/>
    </row>
    <row r="558" ht="13.5" customHeight="1" s="1659">
      <c r="D558" s="1466" t="n"/>
      <c r="E558" s="1948" t="n"/>
      <c r="F558" s="1948" t="n"/>
      <c r="G558" s="1955" t="n"/>
      <c r="H558" s="1955" t="n"/>
      <c r="I558" s="1466" t="n"/>
      <c r="J558" s="1466" t="n"/>
    </row>
    <row r="559" ht="13.5" customHeight="1" s="1659">
      <c r="D559" s="1466" t="n"/>
      <c r="E559" s="1948" t="n"/>
      <c r="F559" s="1948" t="n"/>
      <c r="G559" s="1955" t="n"/>
      <c r="H559" s="1955" t="n"/>
      <c r="I559" s="1466" t="n"/>
      <c r="J559" s="1466" t="n"/>
    </row>
    <row r="560" ht="13.5" customHeight="1" s="1659">
      <c r="D560" s="1466" t="n"/>
      <c r="E560" s="1948" t="n"/>
      <c r="F560" s="1948" t="n"/>
      <c r="G560" s="1955" t="n"/>
      <c r="H560" s="1955" t="n"/>
      <c r="I560" s="1466" t="n"/>
      <c r="J560" s="1466" t="n"/>
    </row>
    <row r="561" ht="13.5" customHeight="1" s="1659">
      <c r="D561" s="1466" t="n"/>
      <c r="E561" s="1948" t="n"/>
      <c r="F561" s="1948" t="n"/>
      <c r="G561" s="1955" t="n"/>
      <c r="H561" s="1955" t="n"/>
      <c r="I561" s="1466" t="n"/>
      <c r="J561" s="1466" t="n"/>
    </row>
    <row r="562" ht="13.5" customHeight="1" s="1659">
      <c r="D562" s="1466" t="n"/>
      <c r="E562" s="1948" t="n"/>
      <c r="F562" s="1948" t="n"/>
      <c r="G562" s="1955" t="n"/>
      <c r="H562" s="1955" t="n"/>
      <c r="I562" s="1466" t="n"/>
      <c r="J562" s="1466" t="n"/>
    </row>
    <row r="563" ht="13.5" customHeight="1" s="1659">
      <c r="D563" s="1466" t="n"/>
      <c r="E563" s="1948" t="n"/>
      <c r="F563" s="1948" t="n"/>
      <c r="G563" s="1955" t="n"/>
      <c r="H563" s="1955" t="n"/>
      <c r="I563" s="1466" t="n"/>
      <c r="J563" s="1466" t="n"/>
    </row>
    <row r="564" ht="13.5" customHeight="1" s="1659">
      <c r="D564" s="1466" t="n"/>
      <c r="E564" s="1948" t="n"/>
      <c r="F564" s="1948" t="n"/>
      <c r="G564" s="1955" t="n"/>
      <c r="H564" s="1955" t="n"/>
      <c r="I564" s="1466" t="n"/>
      <c r="J564" s="1466" t="n"/>
    </row>
    <row r="565" ht="13.5" customHeight="1" s="1659">
      <c r="D565" s="1466" t="n"/>
      <c r="E565" s="1948" t="n"/>
      <c r="F565" s="1948" t="n"/>
      <c r="G565" s="1955" t="n"/>
      <c r="H565" s="1955" t="n"/>
      <c r="I565" s="1466" t="n"/>
      <c r="J565" s="1466" t="n"/>
    </row>
    <row r="566" ht="13.5" customHeight="1" s="1659">
      <c r="D566" s="1466" t="n"/>
      <c r="E566" s="1948" t="n"/>
      <c r="F566" s="1948" t="n"/>
      <c r="G566" s="1955" t="n"/>
      <c r="H566" s="1955" t="n"/>
      <c r="I566" s="1466" t="n"/>
      <c r="J566" s="1466" t="n"/>
    </row>
    <row r="567" ht="13.5" customHeight="1" s="1659">
      <c r="D567" s="1466" t="n"/>
      <c r="E567" s="1948" t="n"/>
      <c r="F567" s="1948" t="n"/>
      <c r="G567" s="1955" t="n"/>
      <c r="H567" s="1955" t="n"/>
      <c r="I567" s="1466" t="n"/>
      <c r="J567" s="1466" t="n"/>
    </row>
    <row r="568" ht="13.5" customHeight="1" s="1659">
      <c r="D568" s="1466" t="n"/>
      <c r="E568" s="1948" t="n"/>
      <c r="F568" s="1948" t="n"/>
      <c r="G568" s="1955" t="n"/>
      <c r="H568" s="1955" t="n"/>
      <c r="I568" s="1466" t="n"/>
      <c r="J568" s="1466" t="n"/>
    </row>
    <row r="569" ht="13.5" customHeight="1" s="1659">
      <c r="D569" s="1466" t="n"/>
      <c r="E569" s="1948" t="n"/>
      <c r="F569" s="1948" t="n"/>
      <c r="G569" s="1955" t="n"/>
      <c r="H569" s="1955" t="n"/>
      <c r="I569" s="1466" t="n"/>
      <c r="J569" s="1466" t="n"/>
    </row>
    <row r="570" ht="13.5" customHeight="1" s="1659">
      <c r="D570" s="1466" t="n"/>
      <c r="E570" s="1948" t="n"/>
      <c r="F570" s="1948" t="n"/>
      <c r="G570" s="1955" t="n"/>
      <c r="H570" s="1955" t="n"/>
      <c r="I570" s="1466" t="n"/>
      <c r="J570" s="1466" t="n"/>
    </row>
    <row r="571" ht="13.5" customHeight="1" s="1659">
      <c r="D571" s="1466" t="n"/>
      <c r="E571" s="1948" t="n"/>
      <c r="F571" s="1948" t="n"/>
      <c r="G571" s="1955" t="n"/>
      <c r="H571" s="1955" t="n"/>
      <c r="I571" s="1466" t="n"/>
      <c r="J571" s="1466" t="n"/>
    </row>
    <row r="572" ht="13.5" customHeight="1" s="1659">
      <c r="D572" s="1466" t="n"/>
      <c r="E572" s="1948" t="n"/>
      <c r="F572" s="1948" t="n"/>
      <c r="G572" s="1955" t="n"/>
      <c r="H572" s="1955" t="n"/>
      <c r="I572" s="1466" t="n"/>
      <c r="J572" s="1466" t="n"/>
    </row>
    <row r="573" ht="13.5" customHeight="1" s="1659">
      <c r="D573" s="1466" t="n"/>
      <c r="E573" s="1948" t="n"/>
      <c r="F573" s="1948" t="n"/>
      <c r="G573" s="1955" t="n"/>
      <c r="H573" s="1955" t="n"/>
      <c r="I573" s="1466" t="n"/>
      <c r="J573" s="1466" t="n"/>
    </row>
    <row r="574" ht="13.5" customHeight="1" s="1659">
      <c r="D574" s="1466" t="n"/>
      <c r="E574" s="1948" t="n"/>
      <c r="F574" s="1948" t="n"/>
      <c r="G574" s="1955" t="n"/>
      <c r="H574" s="1955" t="n"/>
      <c r="I574" s="1466" t="n"/>
      <c r="J574" s="1466" t="n"/>
    </row>
    <row r="575" ht="13.5" customHeight="1" s="1659">
      <c r="D575" s="1466" t="n"/>
      <c r="E575" s="1948" t="n"/>
      <c r="F575" s="1948" t="n"/>
      <c r="G575" s="1955" t="n"/>
      <c r="H575" s="1955" t="n"/>
      <c r="I575" s="1466" t="n"/>
      <c r="J575" s="1466" t="n"/>
    </row>
    <row r="576" ht="13.5" customHeight="1" s="1659">
      <c r="D576" s="1466" t="n"/>
      <c r="E576" s="1948" t="n"/>
      <c r="F576" s="1948" t="n"/>
      <c r="G576" s="1955" t="n"/>
      <c r="H576" s="1955" t="n"/>
      <c r="I576" s="1466" t="n"/>
      <c r="J576" s="1466" t="n"/>
    </row>
    <row r="577" ht="13.5" customHeight="1" s="1659">
      <c r="D577" s="1466" t="n"/>
      <c r="E577" s="1948" t="n"/>
      <c r="F577" s="1948" t="n"/>
      <c r="G577" s="1955" t="n"/>
      <c r="H577" s="1955" t="n"/>
      <c r="I577" s="1466" t="n"/>
      <c r="J577" s="1466" t="n"/>
    </row>
    <row r="578" ht="13.5" customHeight="1" s="1659">
      <c r="D578" s="1466" t="n"/>
      <c r="E578" s="1948" t="n"/>
      <c r="F578" s="1948" t="n"/>
      <c r="G578" s="1955" t="n"/>
      <c r="H578" s="1955" t="n"/>
      <c r="I578" s="1466" t="n"/>
      <c r="J578" s="1466" t="n"/>
    </row>
    <row r="579" ht="13.5" customHeight="1" s="1659">
      <c r="D579" s="1466" t="n"/>
      <c r="E579" s="1948" t="n"/>
      <c r="F579" s="1948" t="n"/>
      <c r="G579" s="1955" t="n"/>
      <c r="H579" s="1955" t="n"/>
      <c r="I579" s="1466" t="n"/>
      <c r="J579" s="1466" t="n"/>
    </row>
    <row r="580" ht="13.5" customHeight="1" s="1659">
      <c r="D580" s="1466" t="n"/>
      <c r="E580" s="1948" t="n"/>
      <c r="F580" s="1948" t="n"/>
      <c r="G580" s="1955" t="n"/>
      <c r="H580" s="1955" t="n"/>
      <c r="I580" s="1466" t="n"/>
      <c r="J580" s="1466" t="n"/>
    </row>
    <row r="581" ht="13.5" customHeight="1" s="1659">
      <c r="D581" s="1466" t="n"/>
      <c r="E581" s="1948" t="n"/>
      <c r="F581" s="1948" t="n"/>
      <c r="G581" s="1955" t="n"/>
      <c r="H581" s="1955" t="n"/>
      <c r="I581" s="1466" t="n"/>
      <c r="J581" s="1466" t="n"/>
    </row>
    <row r="582" ht="13.5" customHeight="1" s="1659">
      <c r="D582" s="1466" t="n"/>
      <c r="E582" s="1948" t="n"/>
      <c r="F582" s="1948" t="n"/>
      <c r="G582" s="1955" t="n"/>
      <c r="H582" s="1955" t="n"/>
      <c r="I582" s="1466" t="n"/>
      <c r="J582" s="1466" t="n"/>
    </row>
    <row r="583" ht="13.5" customHeight="1" s="1659">
      <c r="D583" s="1466" t="n"/>
      <c r="E583" s="1948" t="n"/>
      <c r="F583" s="1948" t="n"/>
      <c r="G583" s="1955" t="n"/>
      <c r="H583" s="1955" t="n"/>
      <c r="I583" s="1466" t="n"/>
      <c r="J583" s="1466" t="n"/>
    </row>
    <row r="584" ht="13.5" customHeight="1" s="1659">
      <c r="D584" s="1466" t="n"/>
      <c r="E584" s="1948" t="n"/>
      <c r="F584" s="1948" t="n"/>
      <c r="G584" s="1955" t="n"/>
      <c r="H584" s="1955" t="n"/>
      <c r="I584" s="1466" t="n"/>
      <c r="J584" s="1466" t="n"/>
    </row>
    <row r="585" ht="13.5" customHeight="1" s="1659">
      <c r="D585" s="1466" t="n"/>
      <c r="E585" s="1948" t="n"/>
      <c r="F585" s="1948" t="n"/>
      <c r="G585" s="1955" t="n"/>
      <c r="H585" s="1955" t="n"/>
      <c r="I585" s="1466" t="n"/>
      <c r="J585" s="1466" t="n"/>
    </row>
    <row r="586" ht="13.5" customHeight="1" s="1659">
      <c r="D586" s="1466" t="n"/>
      <c r="E586" s="1948" t="n"/>
      <c r="F586" s="1948" t="n"/>
      <c r="G586" s="1955" t="n"/>
      <c r="H586" s="1955" t="n"/>
      <c r="I586" s="1466" t="n"/>
      <c r="J586" s="1466" t="n"/>
    </row>
    <row r="587" ht="13.5" customHeight="1" s="1659">
      <c r="D587" s="1466" t="n"/>
      <c r="E587" s="1948" t="n"/>
      <c r="F587" s="1948" t="n"/>
      <c r="G587" s="1955" t="n"/>
      <c r="H587" s="1955" t="n"/>
      <c r="I587" s="1466" t="n"/>
      <c r="J587" s="1466" t="n"/>
    </row>
    <row r="588" ht="13.5" customHeight="1" s="1659">
      <c r="D588" s="1466" t="n"/>
      <c r="E588" s="1948" t="n"/>
      <c r="F588" s="1948" t="n"/>
      <c r="G588" s="1955" t="n"/>
      <c r="H588" s="1955" t="n"/>
      <c r="I588" s="1466" t="n"/>
      <c r="J588" s="1466" t="n"/>
    </row>
    <row r="589" ht="13.5" customHeight="1" s="1659">
      <c r="D589" s="1466" t="n"/>
      <c r="E589" s="1948" t="n"/>
      <c r="F589" s="1948" t="n"/>
      <c r="G589" s="1955" t="n"/>
      <c r="H589" s="1955" t="n"/>
      <c r="I589" s="1466" t="n"/>
      <c r="J589" s="1466" t="n"/>
    </row>
    <row r="590" ht="13.5" customHeight="1" s="1659">
      <c r="D590" s="1466" t="n"/>
      <c r="E590" s="1948" t="n"/>
      <c r="F590" s="1948" t="n"/>
      <c r="G590" s="1955" t="n"/>
      <c r="H590" s="1955" t="n"/>
      <c r="I590" s="1466" t="n"/>
      <c r="J590" s="1466" t="n"/>
    </row>
    <row r="591" ht="13.5" customHeight="1" s="1659">
      <c r="D591" s="1466" t="n"/>
      <c r="E591" s="1948" t="n"/>
      <c r="F591" s="1948" t="n"/>
      <c r="G591" s="1955" t="n"/>
      <c r="H591" s="1955" t="n"/>
      <c r="I591" s="1466" t="n"/>
      <c r="J591" s="1466" t="n"/>
    </row>
    <row r="592" ht="13.5" customHeight="1" s="1659">
      <c r="D592" s="1466" t="n"/>
      <c r="E592" s="1948" t="n"/>
      <c r="F592" s="1948" t="n"/>
      <c r="G592" s="1955" t="n"/>
      <c r="H592" s="1955" t="n"/>
      <c r="I592" s="1466" t="n"/>
      <c r="J592" s="1466" t="n"/>
    </row>
    <row r="593" ht="13.5" customHeight="1" s="1659">
      <c r="D593" s="1466" t="n"/>
      <c r="E593" s="1948" t="n"/>
      <c r="F593" s="1948" t="n"/>
      <c r="G593" s="1955" t="n"/>
      <c r="H593" s="1955" t="n"/>
      <c r="I593" s="1466" t="n"/>
      <c r="J593" s="1466" t="n"/>
    </row>
    <row r="594" ht="13.5" customHeight="1" s="1659">
      <c r="D594" s="1466" t="n"/>
      <c r="E594" s="1948" t="n"/>
      <c r="F594" s="1948" t="n"/>
      <c r="G594" s="1955" t="n"/>
      <c r="H594" s="1955" t="n"/>
      <c r="I594" s="1466" t="n"/>
      <c r="J594" s="1466" t="n"/>
    </row>
    <row r="595" ht="13.5" customHeight="1" s="1659">
      <c r="D595" s="1466" t="n"/>
      <c r="E595" s="1948" t="n"/>
      <c r="F595" s="1948" t="n"/>
      <c r="G595" s="1955" t="n"/>
      <c r="H595" s="1955" t="n"/>
      <c r="I595" s="1466" t="n"/>
      <c r="J595" s="1466" t="n"/>
    </row>
    <row r="596" ht="13.5" customHeight="1" s="1659">
      <c r="D596" s="1466" t="n"/>
      <c r="E596" s="1948" t="n"/>
      <c r="F596" s="1948" t="n"/>
      <c r="G596" s="1955" t="n"/>
      <c r="H596" s="1955" t="n"/>
      <c r="I596" s="1466" t="n"/>
      <c r="J596" s="1466" t="n"/>
    </row>
    <row r="597" ht="13.5" customHeight="1" s="1659">
      <c r="D597" s="1466" t="n"/>
      <c r="E597" s="1948" t="n"/>
      <c r="F597" s="1948" t="n"/>
      <c r="G597" s="1955" t="n"/>
      <c r="H597" s="1955" t="n"/>
      <c r="I597" s="1466" t="n"/>
      <c r="J597" s="1466" t="n"/>
    </row>
    <row r="598" ht="13.5" customHeight="1" s="1659">
      <c r="D598" s="1466" t="n"/>
      <c r="E598" s="1948" t="n"/>
      <c r="F598" s="1948" t="n"/>
      <c r="G598" s="1955" t="n"/>
      <c r="H598" s="1955" t="n"/>
      <c r="I598" s="1466" t="n"/>
      <c r="J598" s="1466" t="n"/>
    </row>
    <row r="599" ht="13.5" customHeight="1" s="1659">
      <c r="D599" s="1466" t="n"/>
      <c r="E599" s="1948" t="n"/>
      <c r="F599" s="1948" t="n"/>
      <c r="G599" s="1955" t="n"/>
      <c r="H599" s="1955" t="n"/>
      <c r="I599" s="1466" t="n"/>
      <c r="J599" s="1466" t="n"/>
    </row>
    <row r="600" ht="13.5" customHeight="1" s="1659">
      <c r="D600" s="1466" t="n"/>
      <c r="E600" s="1948" t="n"/>
      <c r="F600" s="1948" t="n"/>
      <c r="G600" s="1955" t="n"/>
      <c r="H600" s="1955" t="n"/>
      <c r="I600" s="1466" t="n"/>
      <c r="J600" s="1466" t="n"/>
    </row>
    <row r="601" ht="13.5" customHeight="1" s="1659">
      <c r="D601" s="1466" t="n"/>
      <c r="E601" s="1948" t="n"/>
      <c r="F601" s="1948" t="n"/>
      <c r="G601" s="1955" t="n"/>
      <c r="H601" s="1955" t="n"/>
      <c r="I601" s="1466" t="n"/>
      <c r="J601" s="1466" t="n"/>
    </row>
    <row r="602" ht="13.5" customHeight="1" s="1659">
      <c r="D602" s="1466" t="n"/>
      <c r="E602" s="1948" t="n"/>
      <c r="F602" s="1948" t="n"/>
      <c r="G602" s="1955" t="n"/>
      <c r="H602" s="1955" t="n"/>
      <c r="I602" s="1466" t="n"/>
      <c r="J602" s="1466" t="n"/>
    </row>
    <row r="603" ht="13.5" customHeight="1" s="1659">
      <c r="D603" s="1466" t="n"/>
      <c r="E603" s="1948" t="n"/>
      <c r="F603" s="1948" t="n"/>
      <c r="G603" s="1955" t="n"/>
      <c r="H603" s="1955" t="n"/>
      <c r="I603" s="1466" t="n"/>
      <c r="J603" s="1466" t="n"/>
    </row>
    <row r="604" ht="13.5" customHeight="1" s="1659">
      <c r="D604" s="1466" t="n"/>
      <c r="E604" s="1948" t="n"/>
      <c r="F604" s="1948" t="n"/>
      <c r="G604" s="1955" t="n"/>
      <c r="H604" s="1955" t="n"/>
      <c r="I604" s="1466" t="n"/>
      <c r="J604" s="1466" t="n"/>
    </row>
    <row r="605" ht="13.5" customHeight="1" s="1659">
      <c r="D605" s="1466" t="n"/>
      <c r="E605" s="1948" t="n"/>
      <c r="F605" s="1948" t="n"/>
      <c r="G605" s="1955" t="n"/>
      <c r="H605" s="1955" t="n"/>
      <c r="I605" s="1466" t="n"/>
      <c r="J605" s="1466" t="n"/>
    </row>
    <row r="606" ht="13.5" customHeight="1" s="1659">
      <c r="D606" s="1466" t="n"/>
      <c r="E606" s="1948" t="n"/>
      <c r="F606" s="1948" t="n"/>
      <c r="G606" s="1955" t="n"/>
      <c r="H606" s="1955" t="n"/>
      <c r="I606" s="1466" t="n"/>
      <c r="J606" s="1466" t="n"/>
    </row>
    <row r="607" ht="13.5" customHeight="1" s="1659">
      <c r="D607" s="1466" t="n"/>
      <c r="E607" s="1948" t="n"/>
      <c r="F607" s="1948" t="n"/>
      <c r="G607" s="1955" t="n"/>
      <c r="H607" s="1955" t="n"/>
      <c r="I607" s="1466" t="n"/>
      <c r="J607" s="1466" t="n"/>
    </row>
    <row r="608" ht="13.5" customHeight="1" s="1659">
      <c r="D608" s="1466" t="n"/>
      <c r="E608" s="1948" t="n"/>
      <c r="F608" s="1948" t="n"/>
      <c r="G608" s="1955" t="n"/>
      <c r="H608" s="1955" t="n"/>
      <c r="I608" s="1466" t="n"/>
      <c r="J608" s="1466" t="n"/>
    </row>
    <row r="609" ht="13.5" customHeight="1" s="1659">
      <c r="D609" s="1466" t="n"/>
      <c r="E609" s="1948" t="n"/>
      <c r="F609" s="1948" t="n"/>
      <c r="G609" s="1955" t="n"/>
      <c r="H609" s="1955" t="n"/>
      <c r="I609" s="1466" t="n"/>
      <c r="J609" s="1466" t="n"/>
    </row>
    <row r="610" ht="13.5" customHeight="1" s="1659">
      <c r="D610" s="1466" t="n"/>
      <c r="E610" s="1948" t="n"/>
      <c r="F610" s="1948" t="n"/>
      <c r="G610" s="1955" t="n"/>
      <c r="H610" s="1955" t="n"/>
      <c r="I610" s="1466" t="n"/>
      <c r="J610" s="1466" t="n"/>
    </row>
    <row r="611" ht="13.5" customHeight="1" s="1659">
      <c r="D611" s="1466" t="n"/>
      <c r="E611" s="1948" t="n"/>
      <c r="F611" s="1948" t="n"/>
      <c r="G611" s="1955" t="n"/>
      <c r="H611" s="1955" t="n"/>
      <c r="I611" s="1466" t="n"/>
      <c r="J611" s="1466" t="n"/>
    </row>
    <row r="612" ht="13.5" customHeight="1" s="1659">
      <c r="D612" s="1466" t="n"/>
      <c r="E612" s="1948" t="n"/>
      <c r="F612" s="1948" t="n"/>
      <c r="G612" s="1955" t="n"/>
      <c r="H612" s="1955" t="n"/>
      <c r="I612" s="1466" t="n"/>
      <c r="J612" s="1466" t="n"/>
    </row>
    <row r="613" ht="13.5" customHeight="1" s="1659">
      <c r="D613" s="1466" t="n"/>
      <c r="E613" s="1948" t="n"/>
      <c r="F613" s="1948" t="n"/>
      <c r="G613" s="1955" t="n"/>
      <c r="H613" s="1955" t="n"/>
      <c r="I613" s="1466" t="n"/>
      <c r="J613" s="1466" t="n"/>
    </row>
    <row r="614" ht="13.5" customHeight="1" s="1659">
      <c r="D614" s="1466" t="n"/>
      <c r="E614" s="1948" t="n"/>
      <c r="F614" s="1948" t="n"/>
      <c r="G614" s="1955" t="n"/>
      <c r="H614" s="1955" t="n"/>
      <c r="I614" s="1466" t="n"/>
      <c r="J614" s="1466" t="n"/>
    </row>
    <row r="615" ht="13.5" customHeight="1" s="1659">
      <c r="D615" s="1466" t="n"/>
      <c r="E615" s="1948" t="n"/>
      <c r="F615" s="1948" t="n"/>
      <c r="G615" s="1955" t="n"/>
      <c r="H615" s="1955" t="n"/>
      <c r="I615" s="1466" t="n"/>
      <c r="J615" s="1466" t="n"/>
    </row>
    <row r="616" ht="13.5" customHeight="1" s="1659">
      <c r="D616" s="1466" t="n"/>
      <c r="E616" s="1948" t="n"/>
      <c r="F616" s="1948" t="n"/>
      <c r="G616" s="1955" t="n"/>
      <c r="H616" s="1955" t="n"/>
      <c r="I616" s="1466" t="n"/>
      <c r="J616" s="1466" t="n"/>
    </row>
    <row r="617" ht="13.5" customHeight="1" s="1659">
      <c r="D617" s="1466" t="n"/>
      <c r="E617" s="1948" t="n"/>
      <c r="F617" s="1948" t="n"/>
      <c r="G617" s="1955" t="n"/>
      <c r="H617" s="1955" t="n"/>
      <c r="I617" s="1466" t="n"/>
      <c r="J617" s="1466" t="n"/>
    </row>
    <row r="618" ht="13.5" customHeight="1" s="1659">
      <c r="D618" s="1466" t="n"/>
      <c r="E618" s="1948" t="n"/>
      <c r="F618" s="1948" t="n"/>
      <c r="G618" s="1955" t="n"/>
      <c r="H618" s="1955" t="n"/>
      <c r="I618" s="1466" t="n"/>
      <c r="J618" s="1466" t="n"/>
    </row>
    <row r="619" ht="13.5" customHeight="1" s="1659">
      <c r="D619" s="1466" t="n"/>
      <c r="E619" s="1948" t="n"/>
      <c r="F619" s="1948" t="n"/>
      <c r="G619" s="1955" t="n"/>
      <c r="H619" s="1955" t="n"/>
      <c r="I619" s="1466" t="n"/>
      <c r="J619" s="1466" t="n"/>
    </row>
    <row r="620" ht="13.5" customHeight="1" s="1659">
      <c r="D620" s="1466" t="n"/>
      <c r="E620" s="1948" t="n"/>
      <c r="F620" s="1948" t="n"/>
      <c r="G620" s="1955" t="n"/>
      <c r="H620" s="1955" t="n"/>
      <c r="I620" s="1466" t="n"/>
      <c r="J620" s="1466" t="n"/>
    </row>
    <row r="621" ht="13.5" customHeight="1" s="1659">
      <c r="D621" s="1466" t="n"/>
      <c r="E621" s="1948" t="n"/>
      <c r="F621" s="1948" t="n"/>
      <c r="G621" s="1955" t="n"/>
      <c r="H621" s="1955" t="n"/>
      <c r="I621" s="1466" t="n"/>
      <c r="J621" s="1466" t="n"/>
    </row>
    <row r="622" ht="13.5" customHeight="1" s="1659">
      <c r="D622" s="1466" t="n"/>
      <c r="E622" s="1948" t="n"/>
      <c r="F622" s="1948" t="n"/>
      <c r="G622" s="1955" t="n"/>
      <c r="H622" s="1955" t="n"/>
      <c r="I622" s="1466" t="n"/>
      <c r="J622" s="1466" t="n"/>
    </row>
    <row r="623" ht="13.5" customHeight="1" s="1659">
      <c r="D623" s="1466" t="n"/>
      <c r="E623" s="1948" t="n"/>
      <c r="F623" s="1948" t="n"/>
      <c r="G623" s="1955" t="n"/>
      <c r="H623" s="1955" t="n"/>
      <c r="I623" s="1466" t="n"/>
      <c r="J623" s="1466" t="n"/>
    </row>
    <row r="624" ht="13.5" customHeight="1" s="1659">
      <c r="D624" s="1466" t="n"/>
      <c r="E624" s="1948" t="n"/>
      <c r="F624" s="1948" t="n"/>
      <c r="G624" s="1955" t="n"/>
      <c r="H624" s="1955" t="n"/>
      <c r="I624" s="1466" t="n"/>
      <c r="J624" s="1466" t="n"/>
    </row>
    <row r="625" ht="13.5" customHeight="1" s="1659">
      <c r="D625" s="1466" t="n"/>
      <c r="E625" s="1948" t="n"/>
      <c r="F625" s="1948" t="n"/>
      <c r="G625" s="1955" t="n"/>
      <c r="H625" s="1955" t="n"/>
      <c r="I625" s="1466" t="n"/>
      <c r="J625" s="1466" t="n"/>
    </row>
    <row r="626" ht="13.5" customHeight="1" s="1659">
      <c r="D626" s="1466" t="n"/>
      <c r="E626" s="1948" t="n"/>
      <c r="F626" s="1948" t="n"/>
      <c r="G626" s="1955" t="n"/>
      <c r="H626" s="1955" t="n"/>
      <c r="I626" s="1466" t="n"/>
      <c r="J626" s="1466" t="n"/>
    </row>
    <row r="627" ht="13.5" customHeight="1" s="1659">
      <c r="D627" s="1466" t="n"/>
      <c r="E627" s="1948" t="n"/>
      <c r="F627" s="1948" t="n"/>
      <c r="G627" s="1955" t="n"/>
      <c r="H627" s="1955" t="n"/>
      <c r="I627" s="1466" t="n"/>
      <c r="J627" s="1466" t="n"/>
    </row>
    <row r="628" ht="13.5" customHeight="1" s="1659">
      <c r="D628" s="1466" t="n"/>
      <c r="E628" s="1948" t="n"/>
      <c r="F628" s="1948" t="n"/>
      <c r="G628" s="1955" t="n"/>
      <c r="H628" s="1955" t="n"/>
      <c r="I628" s="1466" t="n"/>
      <c r="J628" s="1466" t="n"/>
    </row>
    <row r="629" ht="13.5" customHeight="1" s="1659">
      <c r="D629" s="1466" t="n"/>
      <c r="E629" s="1948" t="n"/>
      <c r="F629" s="1948" t="n"/>
      <c r="G629" s="1955" t="n"/>
      <c r="H629" s="1955" t="n"/>
      <c r="I629" s="1466" t="n"/>
      <c r="J629" s="1466" t="n"/>
    </row>
    <row r="630" ht="13.5" customHeight="1" s="1659">
      <c r="D630" s="1466" t="n"/>
      <c r="E630" s="1948" t="n"/>
      <c r="F630" s="1948" t="n"/>
      <c r="G630" s="1955" t="n"/>
      <c r="H630" s="1955" t="n"/>
      <c r="I630" s="1466" t="n"/>
      <c r="J630" s="1466" t="n"/>
    </row>
    <row r="631" ht="13.5" customHeight="1" s="1659">
      <c r="D631" s="1466" t="n"/>
      <c r="E631" s="1948" t="n"/>
      <c r="F631" s="1948" t="n"/>
      <c r="G631" s="1955" t="n"/>
      <c r="H631" s="1955" t="n"/>
      <c r="I631" s="1466" t="n"/>
      <c r="J631" s="1466" t="n"/>
    </row>
    <row r="632" ht="13.5" customHeight="1" s="1659">
      <c r="D632" s="1466" t="n"/>
      <c r="E632" s="1948" t="n"/>
      <c r="F632" s="1948" t="n"/>
      <c r="G632" s="1955" t="n"/>
      <c r="H632" s="1955" t="n"/>
      <c r="I632" s="1466" t="n"/>
      <c r="J632" s="1466" t="n"/>
    </row>
    <row r="633" ht="13.5" customHeight="1" s="1659">
      <c r="D633" s="1466" t="n"/>
      <c r="E633" s="1948" t="n"/>
      <c r="F633" s="1948" t="n"/>
      <c r="G633" s="1955" t="n"/>
      <c r="H633" s="1955" t="n"/>
      <c r="I633" s="1466" t="n"/>
      <c r="J633" s="1466" t="n"/>
    </row>
    <row r="634" ht="13.5" customHeight="1" s="1659">
      <c r="D634" s="1466" t="n"/>
      <c r="E634" s="1948" t="n"/>
      <c r="F634" s="1948" t="n"/>
      <c r="G634" s="1955" t="n"/>
      <c r="H634" s="1955" t="n"/>
      <c r="I634" s="1466" t="n"/>
      <c r="J634" s="1466" t="n"/>
    </row>
    <row r="635" ht="13.5" customHeight="1" s="1659">
      <c r="D635" s="1466" t="n"/>
      <c r="E635" s="1948" t="n"/>
      <c r="F635" s="1948" t="n"/>
      <c r="G635" s="1955" t="n"/>
      <c r="H635" s="1955" t="n"/>
      <c r="I635" s="1466" t="n"/>
      <c r="J635" s="1466" t="n"/>
    </row>
    <row r="636" ht="13.5" customHeight="1" s="1659">
      <c r="D636" s="1466" t="n"/>
      <c r="E636" s="1948" t="n"/>
      <c r="F636" s="1948" t="n"/>
      <c r="G636" s="1955" t="n"/>
      <c r="H636" s="1955" t="n"/>
      <c r="I636" s="1466" t="n"/>
      <c r="J636" s="1466" t="n"/>
    </row>
    <row r="637" ht="13.5" customHeight="1" s="1659">
      <c r="D637" s="1466" t="n"/>
      <c r="E637" s="1948" t="n"/>
      <c r="F637" s="1948" t="n"/>
      <c r="G637" s="1955" t="n"/>
      <c r="H637" s="1955" t="n"/>
      <c r="I637" s="1466" t="n"/>
      <c r="J637" s="1466" t="n"/>
    </row>
    <row r="638" ht="13.5" customHeight="1" s="1659">
      <c r="D638" s="1466" t="n"/>
      <c r="E638" s="1948" t="n"/>
      <c r="F638" s="1948" t="n"/>
      <c r="G638" s="1955" t="n"/>
      <c r="H638" s="1955" t="n"/>
      <c r="I638" s="1466" t="n"/>
      <c r="J638" s="1466" t="n"/>
    </row>
    <row r="639" ht="13.5" customHeight="1" s="1659">
      <c r="D639" s="1466" t="n"/>
      <c r="E639" s="1948" t="n"/>
      <c r="F639" s="1948" t="n"/>
      <c r="G639" s="1955" t="n"/>
      <c r="H639" s="1955" t="n"/>
      <c r="I639" s="1466" t="n"/>
      <c r="J639" s="1466" t="n"/>
    </row>
    <row r="640" ht="13.5" customHeight="1" s="1659">
      <c r="D640" s="1466" t="n"/>
      <c r="E640" s="1948" t="n"/>
      <c r="F640" s="1948" t="n"/>
      <c r="G640" s="1955" t="n"/>
      <c r="H640" s="1955" t="n"/>
      <c r="I640" s="1466" t="n"/>
      <c r="J640" s="1466" t="n"/>
    </row>
    <row r="641" ht="13.5" customHeight="1" s="1659">
      <c r="D641" s="1466" t="n"/>
      <c r="E641" s="1948" t="n"/>
      <c r="F641" s="1948" t="n"/>
      <c r="G641" s="1955" t="n"/>
      <c r="H641" s="1955" t="n"/>
      <c r="I641" s="1466" t="n"/>
      <c r="J641" s="1466" t="n"/>
    </row>
    <row r="642" ht="13.5" customHeight="1" s="1659">
      <c r="D642" s="1466" t="n"/>
      <c r="E642" s="1948" t="n"/>
      <c r="F642" s="1948" t="n"/>
      <c r="G642" s="1955" t="n"/>
      <c r="H642" s="1955" t="n"/>
      <c r="I642" s="1466" t="n"/>
      <c r="J642" s="1466" t="n"/>
    </row>
    <row r="643" ht="13.5" customHeight="1" s="1659">
      <c r="D643" s="1466" t="n"/>
      <c r="E643" s="1948" t="n"/>
      <c r="F643" s="1948" t="n"/>
      <c r="G643" s="1955" t="n"/>
      <c r="H643" s="1955" t="n"/>
      <c r="I643" s="1466" t="n"/>
      <c r="J643" s="1466" t="n"/>
    </row>
    <row r="644" ht="13.5" customHeight="1" s="1659">
      <c r="D644" s="1466" t="n"/>
      <c r="E644" s="1948" t="n"/>
      <c r="F644" s="1948" t="n"/>
      <c r="G644" s="1955" t="n"/>
      <c r="H644" s="1955" t="n"/>
      <c r="I644" s="1466" t="n"/>
      <c r="J644" s="1466" t="n"/>
    </row>
    <row r="645" ht="13.5" customHeight="1" s="1659">
      <c r="D645" s="1466" t="n"/>
      <c r="E645" s="1948" t="n"/>
      <c r="F645" s="1948" t="n"/>
      <c r="G645" s="1955" t="n"/>
      <c r="H645" s="1955" t="n"/>
      <c r="I645" s="1466" t="n"/>
      <c r="J645" s="1466" t="n"/>
    </row>
    <row r="646" ht="13.5" customHeight="1" s="1659">
      <c r="D646" s="1466" t="n"/>
      <c r="E646" s="1948" t="n"/>
      <c r="F646" s="1948" t="n"/>
      <c r="G646" s="1955" t="n"/>
      <c r="H646" s="1955" t="n"/>
      <c r="I646" s="1466" t="n"/>
      <c r="J646" s="1466" t="n"/>
    </row>
    <row r="647" ht="13.5" customHeight="1" s="1659">
      <c r="D647" s="1466" t="n"/>
      <c r="E647" s="1948" t="n"/>
      <c r="F647" s="1948" t="n"/>
      <c r="G647" s="1955" t="n"/>
      <c r="H647" s="1955" t="n"/>
      <c r="I647" s="1466" t="n"/>
      <c r="J647" s="1466" t="n"/>
    </row>
    <row r="648" ht="13.5" customHeight="1" s="1659">
      <c r="D648" s="1466" t="n"/>
      <c r="E648" s="1948" t="n"/>
      <c r="F648" s="1948" t="n"/>
      <c r="G648" s="1955" t="n"/>
      <c r="H648" s="1955" t="n"/>
      <c r="I648" s="1466" t="n"/>
      <c r="J648" s="1466" t="n"/>
    </row>
    <row r="649" ht="13.5" customHeight="1" s="1659">
      <c r="D649" s="1466" t="n"/>
      <c r="E649" s="1948" t="n"/>
      <c r="F649" s="1948" t="n"/>
      <c r="G649" s="1955" t="n"/>
      <c r="H649" s="1955" t="n"/>
      <c r="I649" s="1466" t="n"/>
      <c r="J649" s="1466" t="n"/>
    </row>
    <row r="650" ht="13.5" customHeight="1" s="1659">
      <c r="D650" s="1466" t="n"/>
      <c r="E650" s="1948" t="n"/>
      <c r="F650" s="1948" t="n"/>
      <c r="G650" s="1955" t="n"/>
      <c r="H650" s="1955" t="n"/>
      <c r="I650" s="1466" t="n"/>
      <c r="J650" s="1466" t="n"/>
    </row>
    <row r="651" ht="13.5" customHeight="1" s="1659">
      <c r="D651" s="1466" t="n"/>
      <c r="E651" s="1948" t="n"/>
      <c r="F651" s="1948" t="n"/>
      <c r="G651" s="1955" t="n"/>
      <c r="H651" s="1955" t="n"/>
      <c r="I651" s="1466" t="n"/>
      <c r="J651" s="1466" t="n"/>
    </row>
    <row r="652" ht="13.5" customHeight="1" s="1659">
      <c r="D652" s="1466" t="n"/>
      <c r="E652" s="1948" t="n"/>
      <c r="F652" s="1948" t="n"/>
      <c r="G652" s="1955" t="n"/>
      <c r="H652" s="1955" t="n"/>
      <c r="I652" s="1466" t="n"/>
      <c r="J652" s="1466" t="n"/>
    </row>
    <row r="653" ht="13.5" customHeight="1" s="1659">
      <c r="D653" s="1466" t="n"/>
      <c r="E653" s="1948" t="n"/>
      <c r="F653" s="1948" t="n"/>
      <c r="G653" s="1955" t="n"/>
      <c r="H653" s="1955" t="n"/>
      <c r="I653" s="1466" t="n"/>
      <c r="J653" s="1466" t="n"/>
    </row>
    <row r="654" ht="13.5" customHeight="1" s="1659">
      <c r="D654" s="1466" t="n"/>
      <c r="E654" s="1948" t="n"/>
      <c r="F654" s="1948" t="n"/>
      <c r="G654" s="1955" t="n"/>
      <c r="H654" s="1955" t="n"/>
      <c r="I654" s="1466" t="n"/>
      <c r="J654" s="1466" t="n"/>
    </row>
    <row r="655" ht="13.5" customHeight="1" s="1659">
      <c r="D655" s="1466" t="n"/>
      <c r="E655" s="1948" t="n"/>
      <c r="F655" s="1948" t="n"/>
      <c r="G655" s="1955" t="n"/>
      <c r="H655" s="1955" t="n"/>
      <c r="I655" s="1466" t="n"/>
      <c r="J655" s="1466" t="n"/>
    </row>
    <row r="656" ht="13.5" customHeight="1" s="1659">
      <c r="D656" s="1466" t="n"/>
      <c r="E656" s="1948" t="n"/>
      <c r="F656" s="1948" t="n"/>
      <c r="G656" s="1955" t="n"/>
      <c r="H656" s="1955" t="n"/>
      <c r="I656" s="1466" t="n"/>
      <c r="J656" s="1466" t="n"/>
    </row>
    <row r="657" ht="13.5" customHeight="1" s="1659">
      <c r="D657" s="1466" t="n"/>
      <c r="E657" s="1948" t="n"/>
      <c r="F657" s="1948" t="n"/>
      <c r="G657" s="1955" t="n"/>
      <c r="H657" s="1955" t="n"/>
      <c r="I657" s="1466" t="n"/>
      <c r="J657" s="1466" t="n"/>
    </row>
    <row r="658" ht="13.5" customHeight="1" s="1659">
      <c r="D658" s="1466" t="n"/>
      <c r="E658" s="1948" t="n"/>
      <c r="F658" s="1948" t="n"/>
      <c r="G658" s="1955" t="n"/>
      <c r="H658" s="1955" t="n"/>
      <c r="I658" s="1466" t="n"/>
      <c r="J658" s="1466" t="n"/>
    </row>
    <row r="659" ht="13.5" customHeight="1" s="1659">
      <c r="D659" s="1466" t="n"/>
      <c r="E659" s="1948" t="n"/>
      <c r="F659" s="1948" t="n"/>
      <c r="G659" s="1955" t="n"/>
      <c r="H659" s="1955" t="n"/>
      <c r="I659" s="1466" t="n"/>
      <c r="J659" s="1466" t="n"/>
    </row>
    <row r="660" ht="13.5" customHeight="1" s="1659">
      <c r="D660" s="1466" t="n"/>
      <c r="E660" s="1948" t="n"/>
      <c r="F660" s="1948" t="n"/>
      <c r="G660" s="1955" t="n"/>
      <c r="H660" s="1955" t="n"/>
      <c r="I660" s="1466" t="n"/>
      <c r="J660" s="1466" t="n"/>
    </row>
    <row r="661" ht="13.5" customHeight="1" s="1659">
      <c r="D661" s="1466" t="n"/>
      <c r="E661" s="1948" t="n"/>
      <c r="F661" s="1948" t="n"/>
      <c r="G661" s="1955" t="n"/>
      <c r="H661" s="1955" t="n"/>
      <c r="I661" s="1466" t="n"/>
      <c r="J661" s="1466" t="n"/>
    </row>
    <row r="662" ht="13.5" customHeight="1" s="1659">
      <c r="D662" s="1466" t="n"/>
      <c r="E662" s="1948" t="n"/>
      <c r="F662" s="1948" t="n"/>
      <c r="G662" s="1955" t="n"/>
      <c r="H662" s="1955" t="n"/>
      <c r="I662" s="1466" t="n"/>
      <c r="J662" s="1466" t="n"/>
    </row>
    <row r="663" ht="13.5" customHeight="1" s="1659">
      <c r="D663" s="1466" t="n"/>
      <c r="E663" s="1948" t="n"/>
      <c r="F663" s="1948" t="n"/>
      <c r="G663" s="1955" t="n"/>
      <c r="H663" s="1955" t="n"/>
      <c r="I663" s="1466" t="n"/>
      <c r="J663" s="1466" t="n"/>
    </row>
    <row r="664" ht="13.5" customHeight="1" s="1659">
      <c r="D664" s="1466" t="n"/>
      <c r="E664" s="1948" t="n"/>
      <c r="F664" s="1948" t="n"/>
      <c r="G664" s="1955" t="n"/>
      <c r="H664" s="1955" t="n"/>
      <c r="I664" s="1466" t="n"/>
      <c r="J664" s="1466" t="n"/>
    </row>
    <row r="665" ht="13.5" customHeight="1" s="1659">
      <c r="D665" s="1466" t="n"/>
      <c r="E665" s="1948" t="n"/>
      <c r="F665" s="1948" t="n"/>
      <c r="G665" s="1955" t="n"/>
      <c r="H665" s="1955" t="n"/>
      <c r="I665" s="1466" t="n"/>
      <c r="J665" s="1466" t="n"/>
    </row>
    <row r="666" ht="13.5" customHeight="1" s="1659">
      <c r="D666" s="1466" t="n"/>
      <c r="E666" s="1948" t="n"/>
      <c r="F666" s="1948" t="n"/>
      <c r="G666" s="1955" t="n"/>
      <c r="H666" s="1955" t="n"/>
      <c r="I666" s="1466" t="n"/>
      <c r="J666" s="1466" t="n"/>
    </row>
    <row r="667" ht="13.5" customHeight="1" s="1659">
      <c r="D667" s="1466" t="n"/>
      <c r="E667" s="1948" t="n"/>
      <c r="F667" s="1948" t="n"/>
      <c r="G667" s="1955" t="n"/>
      <c r="H667" s="1955" t="n"/>
      <c r="I667" s="1466" t="n"/>
      <c r="J667" s="1466" t="n"/>
    </row>
    <row r="668" ht="13.5" customHeight="1" s="1659">
      <c r="D668" s="1466" t="n"/>
      <c r="E668" s="1948" t="n"/>
      <c r="F668" s="1948" t="n"/>
      <c r="G668" s="1955" t="n"/>
      <c r="H668" s="1955" t="n"/>
      <c r="I668" s="1466" t="n"/>
      <c r="J668" s="1466" t="n"/>
    </row>
    <row r="669" ht="13.5" customHeight="1" s="1659">
      <c r="D669" s="1466" t="n"/>
      <c r="E669" s="1948" t="n"/>
      <c r="F669" s="1948" t="n"/>
      <c r="G669" s="1955" t="n"/>
      <c r="H669" s="1955" t="n"/>
      <c r="I669" s="1466" t="n"/>
      <c r="J669" s="1466" t="n"/>
    </row>
    <row r="670" ht="13.5" customHeight="1" s="1659">
      <c r="D670" s="1466" t="n"/>
      <c r="E670" s="1948" t="n"/>
      <c r="F670" s="1948" t="n"/>
      <c r="G670" s="1955" t="n"/>
      <c r="H670" s="1955" t="n"/>
      <c r="I670" s="1466" t="n"/>
      <c r="J670" s="1466" t="n"/>
    </row>
    <row r="671" ht="13.5" customHeight="1" s="1659">
      <c r="D671" s="1466" t="n"/>
      <c r="E671" s="1948" t="n"/>
      <c r="F671" s="1948" t="n"/>
      <c r="G671" s="1955" t="n"/>
      <c r="H671" s="1955" t="n"/>
      <c r="I671" s="1466" t="n"/>
      <c r="J671" s="1466" t="n"/>
    </row>
    <row r="672" ht="13.5" customHeight="1" s="1659">
      <c r="D672" s="1466" t="n"/>
      <c r="E672" s="1948" t="n"/>
      <c r="F672" s="1948" t="n"/>
      <c r="G672" s="1955" t="n"/>
      <c r="H672" s="1955" t="n"/>
      <c r="I672" s="1466" t="n"/>
      <c r="J672" s="1466" t="n"/>
    </row>
    <row r="673" ht="13.5" customHeight="1" s="1659">
      <c r="D673" s="1466" t="n"/>
      <c r="E673" s="1948" t="n"/>
      <c r="F673" s="1948" t="n"/>
      <c r="G673" s="1955" t="n"/>
      <c r="H673" s="1955" t="n"/>
      <c r="I673" s="1466" t="n"/>
      <c r="J673" s="1466" t="n"/>
    </row>
    <row r="674" ht="13.5" customHeight="1" s="1659">
      <c r="D674" s="1466" t="n"/>
      <c r="E674" s="1948" t="n"/>
      <c r="F674" s="1948" t="n"/>
      <c r="G674" s="1955" t="n"/>
      <c r="H674" s="1955" t="n"/>
      <c r="I674" s="1466" t="n"/>
      <c r="J674" s="1466" t="n"/>
    </row>
    <row r="675" ht="13.5" customHeight="1" s="1659">
      <c r="D675" s="1466" t="n"/>
      <c r="E675" s="1948" t="n"/>
      <c r="F675" s="1948" t="n"/>
      <c r="G675" s="1955" t="n"/>
      <c r="H675" s="1955" t="n"/>
      <c r="I675" s="1466" t="n"/>
      <c r="J675" s="1466" t="n"/>
    </row>
    <row r="676" ht="13.5" customHeight="1" s="1659">
      <c r="D676" s="1466" t="n"/>
      <c r="E676" s="1948" t="n"/>
      <c r="F676" s="1948" t="n"/>
      <c r="G676" s="1955" t="n"/>
      <c r="H676" s="1955" t="n"/>
      <c r="I676" s="1466" t="n"/>
      <c r="J676" s="1466" t="n"/>
    </row>
    <row r="677" ht="13.5" customHeight="1" s="1659">
      <c r="D677" s="1466" t="n"/>
      <c r="E677" s="1948" t="n"/>
      <c r="F677" s="1948" t="n"/>
      <c r="G677" s="1955" t="n"/>
      <c r="H677" s="1955" t="n"/>
      <c r="I677" s="1466" t="n"/>
      <c r="J677" s="1466" t="n"/>
    </row>
    <row r="678" ht="13.5" customHeight="1" s="1659">
      <c r="D678" s="1466" t="n"/>
      <c r="E678" s="1948" t="n"/>
      <c r="F678" s="1948" t="n"/>
      <c r="G678" s="1955" t="n"/>
      <c r="H678" s="1955" t="n"/>
      <c r="I678" s="1466" t="n"/>
      <c r="J678" s="1466" t="n"/>
    </row>
    <row r="679" ht="13.5" customHeight="1" s="1659">
      <c r="D679" s="1466" t="n"/>
      <c r="E679" s="1948" t="n"/>
      <c r="F679" s="1948" t="n"/>
      <c r="G679" s="1955" t="n"/>
      <c r="H679" s="1955" t="n"/>
      <c r="I679" s="1466" t="n"/>
      <c r="J679" s="1466" t="n"/>
    </row>
    <row r="680" ht="13.5" customHeight="1" s="1659">
      <c r="D680" s="1466" t="n"/>
      <c r="E680" s="1948" t="n"/>
      <c r="F680" s="1948" t="n"/>
      <c r="G680" s="1955" t="n"/>
      <c r="H680" s="1955" t="n"/>
      <c r="I680" s="1466" t="n"/>
      <c r="J680" s="1466" t="n"/>
    </row>
    <row r="681" ht="13.5" customHeight="1" s="1659">
      <c r="D681" s="1466" t="n"/>
      <c r="E681" s="1948" t="n"/>
      <c r="F681" s="1948" t="n"/>
      <c r="G681" s="1955" t="n"/>
      <c r="H681" s="1955" t="n"/>
      <c r="I681" s="1466" t="n"/>
      <c r="J681" s="1466" t="n"/>
    </row>
    <row r="682" ht="13.5" customHeight="1" s="1659">
      <c r="D682" s="1466" t="n"/>
      <c r="E682" s="1948" t="n"/>
      <c r="F682" s="1948" t="n"/>
      <c r="G682" s="1955" t="n"/>
      <c r="H682" s="1955" t="n"/>
      <c r="I682" s="1466" t="n"/>
      <c r="J682" s="1466" t="n"/>
    </row>
    <row r="683" ht="13.5" customHeight="1" s="1659">
      <c r="D683" s="1466" t="n"/>
      <c r="E683" s="1948" t="n"/>
      <c r="F683" s="1948" t="n"/>
      <c r="G683" s="1955" t="n"/>
      <c r="H683" s="1955" t="n"/>
      <c r="I683" s="1466" t="n"/>
      <c r="J683" s="1466" t="n"/>
    </row>
    <row r="684" ht="13.5" customHeight="1" s="1659">
      <c r="D684" s="1466" t="n"/>
      <c r="E684" s="1948" t="n"/>
      <c r="F684" s="1948" t="n"/>
      <c r="G684" s="1955" t="n"/>
      <c r="H684" s="1955" t="n"/>
      <c r="I684" s="1466" t="n"/>
      <c r="J684" s="1466" t="n"/>
    </row>
    <row r="685" ht="13.5" customHeight="1" s="1659">
      <c r="D685" s="1466" t="n"/>
      <c r="E685" s="1948" t="n"/>
      <c r="F685" s="1948" t="n"/>
      <c r="G685" s="1955" t="n"/>
      <c r="H685" s="1955" t="n"/>
      <c r="I685" s="1466" t="n"/>
      <c r="J685" s="1466" t="n"/>
    </row>
    <row r="686" ht="13.5" customHeight="1" s="1659">
      <c r="D686" s="1466" t="n"/>
      <c r="E686" s="1948" t="n"/>
      <c r="F686" s="1948" t="n"/>
      <c r="G686" s="1955" t="n"/>
      <c r="H686" s="1955" t="n"/>
      <c r="I686" s="1466" t="n"/>
      <c r="J686" s="1466" t="n"/>
    </row>
    <row r="687" ht="13.5" customHeight="1" s="1659">
      <c r="D687" s="1466" t="n"/>
      <c r="E687" s="1948" t="n"/>
      <c r="F687" s="1948" t="n"/>
      <c r="G687" s="1955" t="n"/>
      <c r="H687" s="1955" t="n"/>
      <c r="I687" s="1466" t="n"/>
      <c r="J687" s="1466" t="n"/>
    </row>
    <row r="688" ht="13.5" customHeight="1" s="1659">
      <c r="D688" s="1466" t="n"/>
      <c r="E688" s="1948" t="n"/>
      <c r="F688" s="1948" t="n"/>
      <c r="G688" s="1955" t="n"/>
      <c r="H688" s="1955" t="n"/>
      <c r="I688" s="1466" t="n"/>
      <c r="J688" s="1466" t="n"/>
    </row>
    <row r="689" ht="13.5" customHeight="1" s="1659">
      <c r="D689" s="1466" t="n"/>
      <c r="E689" s="1948" t="n"/>
      <c r="F689" s="1948" t="n"/>
      <c r="G689" s="1955" t="n"/>
      <c r="H689" s="1955" t="n"/>
      <c r="I689" s="1466" t="n"/>
      <c r="J689" s="1466" t="n"/>
    </row>
    <row r="690" ht="13.5" customHeight="1" s="1659">
      <c r="D690" s="1466" t="n"/>
      <c r="E690" s="1948" t="n"/>
      <c r="F690" s="1948" t="n"/>
      <c r="G690" s="1955" t="n"/>
      <c r="H690" s="1955" t="n"/>
      <c r="I690" s="1466" t="n"/>
      <c r="J690" s="1466" t="n"/>
    </row>
    <row r="691" ht="13.5" customHeight="1" s="1659">
      <c r="D691" s="1466" t="n"/>
      <c r="E691" s="1948" t="n"/>
      <c r="F691" s="1948" t="n"/>
      <c r="G691" s="1955" t="n"/>
      <c r="H691" s="1955" t="n"/>
      <c r="I691" s="1466" t="n"/>
      <c r="J691" s="1466" t="n"/>
    </row>
    <row r="692" ht="13.5" customHeight="1" s="1659">
      <c r="D692" s="1466" t="n"/>
      <c r="E692" s="1948" t="n"/>
      <c r="F692" s="1948" t="n"/>
      <c r="G692" s="1955" t="n"/>
      <c r="H692" s="1955" t="n"/>
      <c r="I692" s="1466" t="n"/>
      <c r="J692" s="1466" t="n"/>
    </row>
    <row r="693" ht="13.5" customHeight="1" s="1659">
      <c r="D693" s="1466" t="n"/>
      <c r="E693" s="1948" t="n"/>
      <c r="F693" s="1948" t="n"/>
      <c r="G693" s="1955" t="n"/>
      <c r="H693" s="1955" t="n"/>
      <c r="I693" s="1466" t="n"/>
      <c r="J693" s="1466" t="n"/>
    </row>
    <row r="694" ht="13.5" customHeight="1" s="1659">
      <c r="D694" s="1466" t="n"/>
      <c r="E694" s="1948" t="n"/>
      <c r="F694" s="1948" t="n"/>
      <c r="G694" s="1955" t="n"/>
      <c r="H694" s="1955" t="n"/>
      <c r="I694" s="1466" t="n"/>
      <c r="J694" s="1466" t="n"/>
    </row>
    <row r="695" ht="13.5" customHeight="1" s="1659">
      <c r="D695" s="1466" t="n"/>
      <c r="E695" s="1948" t="n"/>
      <c r="F695" s="1948" t="n"/>
      <c r="G695" s="1955" t="n"/>
      <c r="H695" s="1955" t="n"/>
      <c r="I695" s="1466" t="n"/>
      <c r="J695" s="1466" t="n"/>
    </row>
    <row r="696" ht="13.5" customHeight="1" s="1659">
      <c r="D696" s="1466" t="n"/>
      <c r="E696" s="1948" t="n"/>
      <c r="F696" s="1948" t="n"/>
      <c r="G696" s="1955" t="n"/>
      <c r="H696" s="1955" t="n"/>
      <c r="I696" s="1466" t="n"/>
      <c r="J696" s="1466" t="n"/>
    </row>
    <row r="697" ht="13.5" customHeight="1" s="1659">
      <c r="D697" s="1466" t="n"/>
      <c r="E697" s="1948" t="n"/>
      <c r="F697" s="1948" t="n"/>
      <c r="G697" s="1955" t="n"/>
      <c r="H697" s="1955" t="n"/>
      <c r="I697" s="1466" t="n"/>
      <c r="J697" s="1466" t="n"/>
    </row>
    <row r="698" ht="13.5" customHeight="1" s="1659">
      <c r="D698" s="1466" t="n"/>
      <c r="E698" s="1948" t="n"/>
      <c r="F698" s="1948" t="n"/>
      <c r="G698" s="1955" t="n"/>
      <c r="H698" s="1955" t="n"/>
      <c r="I698" s="1466" t="n"/>
      <c r="J698" s="1466" t="n"/>
    </row>
    <row r="699" ht="13.5" customHeight="1" s="1659">
      <c r="D699" s="1466" t="n"/>
      <c r="E699" s="1948" t="n"/>
      <c r="F699" s="1948" t="n"/>
      <c r="G699" s="1955" t="n"/>
      <c r="H699" s="1955" t="n"/>
      <c r="I699" s="1466" t="n"/>
      <c r="J699" s="1466" t="n"/>
    </row>
    <row r="700" ht="13.5" customHeight="1" s="1659">
      <c r="D700" s="1466" t="n"/>
      <c r="E700" s="1948" t="n"/>
      <c r="F700" s="1948" t="n"/>
      <c r="G700" s="1955" t="n"/>
      <c r="H700" s="1955" t="n"/>
      <c r="I700" s="1466" t="n"/>
      <c r="J700" s="1466" t="n"/>
    </row>
    <row r="701" ht="13.5" customHeight="1" s="1659">
      <c r="D701" s="1466" t="n"/>
      <c r="E701" s="1948" t="n"/>
      <c r="F701" s="1948" t="n"/>
      <c r="G701" s="1955" t="n"/>
      <c r="H701" s="1955" t="n"/>
      <c r="I701" s="1466" t="n"/>
      <c r="J701" s="1466" t="n"/>
    </row>
    <row r="702" ht="13.5" customHeight="1" s="1659">
      <c r="D702" s="1466" t="n"/>
      <c r="E702" s="1948" t="n"/>
      <c r="F702" s="1948" t="n"/>
      <c r="G702" s="1955" t="n"/>
      <c r="H702" s="1955" t="n"/>
      <c r="I702" s="1466" t="n"/>
      <c r="J702" s="1466" t="n"/>
    </row>
    <row r="703" ht="13.5" customHeight="1" s="1659">
      <c r="D703" s="1466" t="n"/>
      <c r="E703" s="1948" t="n"/>
      <c r="F703" s="1948" t="n"/>
      <c r="G703" s="1955" t="n"/>
      <c r="H703" s="1955" t="n"/>
      <c r="I703" s="1466" t="n"/>
      <c r="J703" s="1466" t="n"/>
    </row>
    <row r="704" ht="13.5" customHeight="1" s="1659">
      <c r="D704" s="1466" t="n"/>
      <c r="E704" s="1948" t="n"/>
      <c r="F704" s="1948" t="n"/>
      <c r="G704" s="1955" t="n"/>
      <c r="H704" s="1955" t="n"/>
      <c r="I704" s="1466" t="n"/>
      <c r="J704" s="1466" t="n"/>
    </row>
    <row r="705" ht="13.5" customHeight="1" s="1659">
      <c r="D705" s="1466" t="n"/>
      <c r="E705" s="1948" t="n"/>
      <c r="F705" s="1948" t="n"/>
      <c r="G705" s="1955" t="n"/>
      <c r="H705" s="1955" t="n"/>
      <c r="I705" s="1466" t="n"/>
      <c r="J705" s="1466" t="n"/>
    </row>
    <row r="706" ht="13.5" customHeight="1" s="1659">
      <c r="D706" s="1466" t="n"/>
      <c r="E706" s="1948" t="n"/>
      <c r="F706" s="1948" t="n"/>
      <c r="G706" s="1955" t="n"/>
      <c r="H706" s="1955" t="n"/>
      <c r="I706" s="1466" t="n"/>
      <c r="J706" s="1466" t="n"/>
    </row>
    <row r="707" ht="13.5" customHeight="1" s="1659">
      <c r="D707" s="1466" t="n"/>
      <c r="E707" s="1948" t="n"/>
      <c r="F707" s="1948" t="n"/>
      <c r="G707" s="1955" t="n"/>
      <c r="H707" s="1955" t="n"/>
      <c r="I707" s="1466" t="n"/>
      <c r="J707" s="1466" t="n"/>
    </row>
    <row r="708" ht="13.5" customHeight="1" s="1659">
      <c r="D708" s="1466" t="n"/>
      <c r="E708" s="1948" t="n"/>
      <c r="F708" s="1948" t="n"/>
      <c r="G708" s="1955" t="n"/>
      <c r="H708" s="1955" t="n"/>
      <c r="I708" s="1466" t="n"/>
      <c r="J708" s="1466" t="n"/>
    </row>
    <row r="709" ht="13.5" customHeight="1" s="1659">
      <c r="D709" s="1466" t="n"/>
      <c r="E709" s="1948" t="n"/>
      <c r="F709" s="1948" t="n"/>
      <c r="G709" s="1955" t="n"/>
      <c r="H709" s="1955" t="n"/>
      <c r="I709" s="1466" t="n"/>
      <c r="J709" s="1466" t="n"/>
    </row>
    <row r="710" ht="13.5" customHeight="1" s="1659">
      <c r="D710" s="1466" t="n"/>
      <c r="E710" s="1948" t="n"/>
      <c r="F710" s="1948" t="n"/>
      <c r="G710" s="1955" t="n"/>
      <c r="H710" s="1955" t="n"/>
      <c r="I710" s="1466" t="n"/>
      <c r="J710" s="1466" t="n"/>
    </row>
    <row r="711" ht="13.5" customHeight="1" s="1659">
      <c r="D711" s="1466" t="n"/>
      <c r="E711" s="1948" t="n"/>
      <c r="F711" s="1948" t="n"/>
      <c r="G711" s="1955" t="n"/>
      <c r="H711" s="1955" t="n"/>
      <c r="I711" s="1466" t="n"/>
      <c r="J711" s="1466" t="n"/>
    </row>
    <row r="712" ht="13.5" customHeight="1" s="1659">
      <c r="D712" s="1466" t="n"/>
      <c r="E712" s="1948" t="n"/>
      <c r="F712" s="1948" t="n"/>
      <c r="G712" s="1955" t="n"/>
      <c r="H712" s="1955" t="n"/>
      <c r="I712" s="1466" t="n"/>
      <c r="J712" s="1466" t="n"/>
    </row>
    <row r="713" ht="13.5" customHeight="1" s="1659">
      <c r="D713" s="1466" t="n"/>
      <c r="E713" s="1948" t="n"/>
      <c r="F713" s="1948" t="n"/>
      <c r="G713" s="1955" t="n"/>
      <c r="H713" s="1955" t="n"/>
      <c r="I713" s="1466" t="n"/>
      <c r="J713" s="1466" t="n"/>
    </row>
    <row r="714" ht="13.5" customHeight="1" s="1659">
      <c r="D714" s="1466" t="n"/>
      <c r="E714" s="1948" t="n"/>
      <c r="F714" s="1948" t="n"/>
      <c r="G714" s="1955" t="n"/>
      <c r="H714" s="1955" t="n"/>
      <c r="I714" s="1466" t="n"/>
      <c r="J714" s="1466" t="n"/>
    </row>
    <row r="715" ht="13.5" customHeight="1" s="1659">
      <c r="D715" s="1466" t="n"/>
      <c r="E715" s="1948" t="n"/>
      <c r="F715" s="1948" t="n"/>
      <c r="G715" s="1955" t="n"/>
      <c r="H715" s="1955" t="n"/>
      <c r="I715" s="1466" t="n"/>
      <c r="J715" s="1466" t="n"/>
    </row>
    <row r="716" ht="13.5" customHeight="1" s="1659">
      <c r="D716" s="1466" t="n"/>
      <c r="E716" s="1948" t="n"/>
      <c r="F716" s="1948" t="n"/>
      <c r="G716" s="1955" t="n"/>
      <c r="H716" s="1955" t="n"/>
      <c r="I716" s="1466" t="n"/>
      <c r="J716" s="1466" t="n"/>
    </row>
    <row r="717" ht="13.5" customHeight="1" s="1659">
      <c r="D717" s="1466" t="n"/>
      <c r="E717" s="1948" t="n"/>
      <c r="F717" s="1948" t="n"/>
      <c r="G717" s="1955" t="n"/>
      <c r="H717" s="1955" t="n"/>
      <c r="I717" s="1466" t="n"/>
      <c r="J717" s="1466" t="n"/>
    </row>
    <row r="718" ht="13.5" customHeight="1" s="1659">
      <c r="D718" s="1466" t="n"/>
      <c r="E718" s="1948" t="n"/>
      <c r="F718" s="1948" t="n"/>
      <c r="G718" s="1955" t="n"/>
      <c r="H718" s="1955" t="n"/>
      <c r="I718" s="1466" t="n"/>
      <c r="J718" s="1466" t="n"/>
    </row>
    <row r="719" ht="13.5" customHeight="1" s="1659">
      <c r="D719" s="1466" t="n"/>
      <c r="E719" s="1948" t="n"/>
      <c r="F719" s="1948" t="n"/>
      <c r="G719" s="1955" t="n"/>
      <c r="H719" s="1955" t="n"/>
      <c r="I719" s="1466" t="n"/>
      <c r="J719" s="1466" t="n"/>
    </row>
    <row r="720" ht="13.5" customHeight="1" s="1659">
      <c r="D720" s="1466" t="n"/>
      <c r="E720" s="1948" t="n"/>
      <c r="F720" s="1948" t="n"/>
      <c r="G720" s="1955" t="n"/>
      <c r="H720" s="1955" t="n"/>
      <c r="I720" s="1466" t="n"/>
      <c r="J720" s="1466" t="n"/>
    </row>
    <row r="721" ht="13.5" customHeight="1" s="1659">
      <c r="D721" s="1466" t="n"/>
      <c r="E721" s="1948" t="n"/>
      <c r="F721" s="1948" t="n"/>
      <c r="G721" s="1955" t="n"/>
      <c r="H721" s="1955" t="n"/>
      <c r="I721" s="1466" t="n"/>
      <c r="J721" s="1466" t="n"/>
    </row>
    <row r="722" ht="13.5" customHeight="1" s="1659">
      <c r="D722" s="1466" t="n"/>
      <c r="E722" s="1948" t="n"/>
      <c r="F722" s="1948" t="n"/>
      <c r="G722" s="1955" t="n"/>
      <c r="H722" s="1955" t="n"/>
      <c r="I722" s="1466" t="n"/>
      <c r="J722" s="1466" t="n"/>
    </row>
    <row r="723" ht="13.5" customHeight="1" s="1659">
      <c r="D723" s="1466" t="n"/>
      <c r="E723" s="1948" t="n"/>
      <c r="F723" s="1948" t="n"/>
      <c r="G723" s="1955" t="n"/>
      <c r="H723" s="1955" t="n"/>
      <c r="I723" s="1466" t="n"/>
      <c r="J723" s="1466" t="n"/>
    </row>
    <row r="724" ht="13.5" customHeight="1" s="1659">
      <c r="D724" s="1466" t="n"/>
      <c r="E724" s="1948" t="n"/>
      <c r="F724" s="1948" t="n"/>
      <c r="G724" s="1955" t="n"/>
      <c r="H724" s="1955" t="n"/>
      <c r="I724" s="1466" t="n"/>
      <c r="J724" s="1466" t="n"/>
    </row>
    <row r="725" ht="13.5" customHeight="1" s="1659">
      <c r="D725" s="1466" t="n"/>
      <c r="E725" s="1948" t="n"/>
      <c r="F725" s="1948" t="n"/>
      <c r="G725" s="1955" t="n"/>
      <c r="H725" s="1955" t="n"/>
      <c r="I725" s="1466" t="n"/>
      <c r="J725" s="1466" t="n"/>
    </row>
    <row r="726" ht="13.5" customHeight="1" s="1659">
      <c r="D726" s="1466" t="n"/>
      <c r="E726" s="1948" t="n"/>
      <c r="F726" s="1948" t="n"/>
      <c r="G726" s="1955" t="n"/>
      <c r="H726" s="1955" t="n"/>
      <c r="I726" s="1466" t="n"/>
      <c r="J726" s="1466" t="n"/>
    </row>
    <row r="727" ht="13.5" customHeight="1" s="1659">
      <c r="D727" s="1466" t="n"/>
      <c r="E727" s="1948" t="n"/>
      <c r="F727" s="1948" t="n"/>
      <c r="G727" s="1955" t="n"/>
      <c r="H727" s="1955" t="n"/>
      <c r="I727" s="1466" t="n"/>
      <c r="J727" s="1466" t="n"/>
    </row>
    <row r="728" ht="13.5" customHeight="1" s="1659">
      <c r="D728" s="1466" t="n"/>
      <c r="E728" s="1948" t="n"/>
      <c r="F728" s="1948" t="n"/>
      <c r="G728" s="1955" t="n"/>
      <c r="H728" s="1955" t="n"/>
      <c r="I728" s="1466" t="n"/>
      <c r="J728" s="1466" t="n"/>
    </row>
    <row r="729" ht="13.5" customHeight="1" s="1659">
      <c r="D729" s="1466" t="n"/>
      <c r="E729" s="1948" t="n"/>
      <c r="F729" s="1948" t="n"/>
      <c r="G729" s="1955" t="n"/>
      <c r="H729" s="1955" t="n"/>
      <c r="I729" s="1466" t="n"/>
      <c r="J729" s="1466" t="n"/>
    </row>
    <row r="730" ht="13.5" customHeight="1" s="1659">
      <c r="D730" s="1466" t="n"/>
      <c r="E730" s="1948" t="n"/>
      <c r="F730" s="1948" t="n"/>
      <c r="G730" s="1955" t="n"/>
      <c r="H730" s="1955" t="n"/>
      <c r="I730" s="1466" t="n"/>
      <c r="J730" s="1466" t="n"/>
    </row>
    <row r="731" ht="13.5" customHeight="1" s="1659">
      <c r="D731" s="1466" t="n"/>
      <c r="E731" s="1948" t="n"/>
      <c r="F731" s="1948" t="n"/>
      <c r="G731" s="1955" t="n"/>
      <c r="H731" s="1955" t="n"/>
      <c r="I731" s="1466" t="n"/>
      <c r="J731" s="1466" t="n"/>
    </row>
    <row r="732" ht="13.5" customHeight="1" s="1659">
      <c r="D732" s="1466" t="n"/>
      <c r="E732" s="1948" t="n"/>
      <c r="F732" s="1948" t="n"/>
      <c r="G732" s="1955" t="n"/>
      <c r="H732" s="1955" t="n"/>
      <c r="I732" s="1466" t="n"/>
      <c r="J732" s="1466" t="n"/>
    </row>
    <row r="733" ht="13.5" customHeight="1" s="1659">
      <c r="D733" s="1466" t="n"/>
      <c r="E733" s="1948" t="n"/>
      <c r="F733" s="1948" t="n"/>
      <c r="G733" s="1955" t="n"/>
      <c r="H733" s="1955" t="n"/>
      <c r="I733" s="1466" t="n"/>
      <c r="J733" s="1466" t="n"/>
    </row>
    <row r="734" ht="13.5" customHeight="1" s="1659">
      <c r="D734" s="1466" t="n"/>
      <c r="E734" s="1948" t="n"/>
      <c r="F734" s="1948" t="n"/>
      <c r="G734" s="1955" t="n"/>
      <c r="H734" s="1955" t="n"/>
      <c r="I734" s="1466" t="n"/>
      <c r="J734" s="1466" t="n"/>
    </row>
    <row r="735" ht="13.5" customHeight="1" s="1659">
      <c r="D735" s="1466" t="n"/>
      <c r="E735" s="1948" t="n"/>
      <c r="F735" s="1948" t="n"/>
      <c r="G735" s="1955" t="n"/>
      <c r="H735" s="1955" t="n"/>
      <c r="I735" s="1466" t="n"/>
      <c r="J735" s="1466" t="n"/>
    </row>
    <row r="736" ht="13.5" customHeight="1" s="1659">
      <c r="D736" s="1466" t="n"/>
      <c r="E736" s="1948" t="n"/>
      <c r="F736" s="1948" t="n"/>
      <c r="G736" s="1955" t="n"/>
      <c r="H736" s="1955" t="n"/>
      <c r="I736" s="1466" t="n"/>
      <c r="J736" s="1466" t="n"/>
    </row>
    <row r="737" ht="13.5" customHeight="1" s="1659">
      <c r="D737" s="1466" t="n"/>
      <c r="E737" s="1948" t="n"/>
      <c r="F737" s="1948" t="n"/>
      <c r="G737" s="1955" t="n"/>
      <c r="H737" s="1955" t="n"/>
      <c r="I737" s="1466" t="n"/>
      <c r="J737" s="1466" t="n"/>
    </row>
    <row r="738" ht="13.5" customHeight="1" s="1659">
      <c r="D738" s="1466" t="n"/>
      <c r="E738" s="1948" t="n"/>
      <c r="F738" s="1948" t="n"/>
      <c r="G738" s="1955" t="n"/>
      <c r="H738" s="1955" t="n"/>
      <c r="I738" s="1466" t="n"/>
      <c r="J738" s="1466" t="n"/>
    </row>
    <row r="739" ht="13.5" customHeight="1" s="1659">
      <c r="D739" s="1466" t="n"/>
      <c r="E739" s="1948" t="n"/>
      <c r="F739" s="1948" t="n"/>
      <c r="G739" s="1955" t="n"/>
      <c r="H739" s="1955" t="n"/>
      <c r="I739" s="1466" t="n"/>
      <c r="J739" s="1466" t="n"/>
    </row>
    <row r="740" ht="13.5" customHeight="1" s="1659">
      <c r="D740" s="1466" t="n"/>
      <c r="E740" s="1948" t="n"/>
      <c r="F740" s="1948" t="n"/>
      <c r="G740" s="1955" t="n"/>
      <c r="H740" s="1955" t="n"/>
      <c r="I740" s="1466" t="n"/>
      <c r="J740" s="1466" t="n"/>
    </row>
    <row r="741" ht="13.5" customHeight="1" s="1659">
      <c r="D741" s="1466" t="n"/>
      <c r="E741" s="1948" t="n"/>
      <c r="F741" s="1948" t="n"/>
      <c r="G741" s="1955" t="n"/>
      <c r="H741" s="1955" t="n"/>
      <c r="I741" s="1466" t="n"/>
      <c r="J741" s="1466" t="n"/>
    </row>
    <row r="742" ht="13.5" customHeight="1" s="1659">
      <c r="D742" s="1466" t="n"/>
      <c r="E742" s="1948" t="n"/>
      <c r="F742" s="1948" t="n"/>
      <c r="G742" s="1955" t="n"/>
      <c r="H742" s="1955" t="n"/>
      <c r="I742" s="1466" t="n"/>
      <c r="J742" s="1466" t="n"/>
    </row>
    <row r="743" ht="13.5" customHeight="1" s="1659">
      <c r="D743" s="1466" t="n"/>
      <c r="E743" s="1948" t="n"/>
      <c r="F743" s="1948" t="n"/>
      <c r="G743" s="1955" t="n"/>
      <c r="H743" s="1955" t="n"/>
      <c r="I743" s="1466" t="n"/>
      <c r="J743" s="1466" t="n"/>
    </row>
    <row r="744" ht="13.5" customHeight="1" s="1659">
      <c r="D744" s="1466" t="n"/>
      <c r="E744" s="1948" t="n"/>
      <c r="F744" s="1948" t="n"/>
      <c r="G744" s="1955" t="n"/>
      <c r="H744" s="1955" t="n"/>
      <c r="I744" s="1466" t="n"/>
      <c r="J744" s="1466" t="n"/>
    </row>
    <row r="745" ht="13.5" customHeight="1" s="1659">
      <c r="D745" s="1466" t="n"/>
      <c r="E745" s="1948" t="n"/>
      <c r="F745" s="1948" t="n"/>
      <c r="G745" s="1955" t="n"/>
      <c r="H745" s="1955" t="n"/>
      <c r="I745" s="1466" t="n"/>
      <c r="J745" s="1466" t="n"/>
    </row>
    <row r="746" ht="13.5" customHeight="1" s="1659">
      <c r="D746" s="1466" t="n"/>
      <c r="E746" s="1948" t="n"/>
      <c r="F746" s="1948" t="n"/>
      <c r="G746" s="1955" t="n"/>
      <c r="H746" s="1955" t="n"/>
      <c r="I746" s="1466" t="n"/>
      <c r="J746" s="1466" t="n"/>
    </row>
    <row r="747" ht="13.5" customHeight="1" s="1659">
      <c r="D747" s="1466" t="n"/>
      <c r="E747" s="1948" t="n"/>
      <c r="F747" s="1948" t="n"/>
      <c r="G747" s="1955" t="n"/>
      <c r="H747" s="1955" t="n"/>
      <c r="I747" s="1466" t="n"/>
      <c r="J747" s="1466" t="n"/>
    </row>
    <row r="748" ht="13.5" customHeight="1" s="1659">
      <c r="D748" s="1466" t="n"/>
      <c r="E748" s="1948" t="n"/>
      <c r="F748" s="1948" t="n"/>
      <c r="G748" s="1955" t="n"/>
      <c r="H748" s="1955" t="n"/>
      <c r="I748" s="1466" t="n"/>
      <c r="J748" s="1466" t="n"/>
    </row>
    <row r="749" ht="13.5" customHeight="1" s="1659">
      <c r="D749" s="1466" t="n"/>
      <c r="E749" s="1948" t="n"/>
      <c r="F749" s="1948" t="n"/>
      <c r="G749" s="1955" t="n"/>
      <c r="H749" s="1955" t="n"/>
      <c r="I749" s="1466" t="n"/>
      <c r="J749" s="1466" t="n"/>
    </row>
    <row r="750" ht="13.5" customHeight="1" s="1659">
      <c r="D750" s="1466" t="n"/>
      <c r="E750" s="1948" t="n"/>
      <c r="F750" s="1948" t="n"/>
      <c r="G750" s="1955" t="n"/>
      <c r="H750" s="1955" t="n"/>
      <c r="I750" s="1466" t="n"/>
      <c r="J750" s="1466" t="n"/>
    </row>
    <row r="751" ht="13.5" customHeight="1" s="1659">
      <c r="D751" s="1466" t="n"/>
      <c r="E751" s="1948" t="n"/>
      <c r="F751" s="1948" t="n"/>
      <c r="G751" s="1955" t="n"/>
      <c r="H751" s="1955" t="n"/>
      <c r="I751" s="1466" t="n"/>
      <c r="J751" s="1466" t="n"/>
    </row>
    <row r="752" ht="13.5" customHeight="1" s="1659">
      <c r="D752" s="1466" t="n"/>
      <c r="E752" s="1948" t="n"/>
      <c r="F752" s="1948" t="n"/>
      <c r="G752" s="1955" t="n"/>
      <c r="H752" s="1955" t="n"/>
      <c r="I752" s="1466" t="n"/>
      <c r="J752" s="1466" t="n"/>
    </row>
    <row r="753" ht="13.5" customHeight="1" s="1659">
      <c r="D753" s="1466" t="n"/>
      <c r="E753" s="1948" t="n"/>
      <c r="F753" s="1948" t="n"/>
      <c r="G753" s="1955" t="n"/>
      <c r="H753" s="1955" t="n"/>
      <c r="I753" s="1466" t="n"/>
      <c r="J753" s="1466" t="n"/>
    </row>
    <row r="754" ht="13.5" customHeight="1" s="1659">
      <c r="D754" s="1466" t="n"/>
      <c r="E754" s="1948" t="n"/>
      <c r="F754" s="1948" t="n"/>
      <c r="G754" s="1955" t="n"/>
      <c r="H754" s="1955" t="n"/>
      <c r="I754" s="1466" t="n"/>
      <c r="J754" s="1466" t="n"/>
    </row>
    <row r="755" ht="13.5" customHeight="1" s="1659">
      <c r="D755" s="1466" t="n"/>
      <c r="E755" s="1948" t="n"/>
      <c r="F755" s="1948" t="n"/>
      <c r="G755" s="1955" t="n"/>
      <c r="H755" s="1955" t="n"/>
      <c r="I755" s="1466" t="n"/>
      <c r="J755" s="1466" t="n"/>
    </row>
    <row r="756" ht="13.5" customHeight="1" s="1659">
      <c r="D756" s="1466" t="n"/>
      <c r="E756" s="1948" t="n"/>
      <c r="F756" s="1948" t="n"/>
      <c r="G756" s="1955" t="n"/>
      <c r="H756" s="1955" t="n"/>
      <c r="I756" s="1466" t="n"/>
      <c r="J756" s="1466" t="n"/>
    </row>
    <row r="757" ht="13.5" customHeight="1" s="1659">
      <c r="D757" s="1466" t="n"/>
      <c r="E757" s="1948" t="n"/>
      <c r="F757" s="1948" t="n"/>
      <c r="G757" s="1955" t="n"/>
      <c r="H757" s="1955" t="n"/>
      <c r="I757" s="1466" t="n"/>
      <c r="J757" s="1466" t="n"/>
    </row>
    <row r="758" ht="13.5" customHeight="1" s="1659">
      <c r="D758" s="1466" t="n"/>
      <c r="E758" s="1948" t="n"/>
      <c r="F758" s="1948" t="n"/>
      <c r="G758" s="1955" t="n"/>
      <c r="H758" s="1955" t="n"/>
      <c r="I758" s="1466" t="n"/>
      <c r="J758" s="1466" t="n"/>
    </row>
    <row r="759" ht="13.5" customHeight="1" s="1659">
      <c r="D759" s="1466" t="n"/>
      <c r="E759" s="1948" t="n"/>
      <c r="F759" s="1948" t="n"/>
      <c r="G759" s="1955" t="n"/>
      <c r="H759" s="1955" t="n"/>
      <c r="I759" s="1466" t="n"/>
      <c r="J759" s="1466" t="n"/>
    </row>
    <row r="760" ht="13.5" customHeight="1" s="1659">
      <c r="D760" s="1466" t="n"/>
      <c r="E760" s="1948" t="n"/>
      <c r="F760" s="1948" t="n"/>
      <c r="G760" s="1955" t="n"/>
      <c r="H760" s="1955" t="n"/>
      <c r="I760" s="1466" t="n"/>
      <c r="J760" s="1466" t="n"/>
    </row>
    <row r="761" ht="13.5" customHeight="1" s="1659">
      <c r="D761" s="1466" t="n"/>
      <c r="E761" s="1948" t="n"/>
      <c r="F761" s="1948" t="n"/>
      <c r="G761" s="1955" t="n"/>
      <c r="H761" s="1955" t="n"/>
      <c r="I761" s="1466" t="n"/>
      <c r="J761" s="1466" t="n"/>
    </row>
    <row r="762" ht="13.5" customHeight="1" s="1659">
      <c r="D762" s="1466" t="n"/>
      <c r="E762" s="1948" t="n"/>
      <c r="F762" s="1948" t="n"/>
      <c r="G762" s="1955" t="n"/>
      <c r="H762" s="1955" t="n"/>
      <c r="I762" s="1466" t="n"/>
      <c r="J762" s="1466" t="n"/>
    </row>
    <row r="763" ht="13.5" customHeight="1" s="1659">
      <c r="D763" s="1466" t="n"/>
      <c r="E763" s="1948" t="n"/>
      <c r="F763" s="1948" t="n"/>
      <c r="G763" s="1955" t="n"/>
      <c r="H763" s="1955" t="n"/>
      <c r="I763" s="1466" t="n"/>
      <c r="J763" s="1466" t="n"/>
    </row>
    <row r="764" ht="13.5" customHeight="1" s="1659">
      <c r="D764" s="1466" t="n"/>
      <c r="E764" s="1948" t="n"/>
      <c r="F764" s="1948" t="n"/>
      <c r="G764" s="1955" t="n"/>
      <c r="H764" s="1955" t="n"/>
      <c r="I764" s="1466" t="n"/>
      <c r="J764" s="1466" t="n"/>
    </row>
    <row r="765" ht="13.5" customHeight="1" s="1659">
      <c r="D765" s="1466" t="n"/>
      <c r="E765" s="1948" t="n"/>
      <c r="F765" s="1948" t="n"/>
      <c r="G765" s="1955" t="n"/>
      <c r="H765" s="1955" t="n"/>
      <c r="I765" s="1466" t="n"/>
      <c r="J765" s="1466" t="n"/>
    </row>
    <row r="766" ht="13.5" customHeight="1" s="1659">
      <c r="D766" s="1466" t="n"/>
      <c r="E766" s="1948" t="n"/>
      <c r="F766" s="1948" t="n"/>
      <c r="G766" s="1955" t="n"/>
      <c r="H766" s="1955" t="n"/>
      <c r="I766" s="1466" t="n"/>
      <c r="J766" s="1466" t="n"/>
    </row>
    <row r="767" ht="13.5" customHeight="1" s="1659">
      <c r="D767" s="1466" t="n"/>
      <c r="E767" s="1948" t="n"/>
      <c r="F767" s="1948" t="n"/>
      <c r="G767" s="1955" t="n"/>
      <c r="H767" s="1955" t="n"/>
      <c r="I767" s="1466" t="n"/>
      <c r="J767" s="1466" t="n"/>
    </row>
    <row r="768" ht="13.5" customHeight="1" s="1659">
      <c r="D768" s="1466" t="n"/>
      <c r="E768" s="1948" t="n"/>
      <c r="F768" s="1948" t="n"/>
      <c r="G768" s="1955" t="n"/>
      <c r="H768" s="1955" t="n"/>
      <c r="I768" s="1466" t="n"/>
      <c r="J768" s="1466" t="n"/>
    </row>
    <row r="769" ht="13.5" customHeight="1" s="1659">
      <c r="D769" s="1466" t="n"/>
      <c r="E769" s="1948" t="n"/>
      <c r="F769" s="1948" t="n"/>
      <c r="G769" s="1955" t="n"/>
      <c r="H769" s="1955" t="n"/>
      <c r="I769" s="1466" t="n"/>
      <c r="J769" s="1466" t="n"/>
    </row>
    <row r="770" ht="13.5" customHeight="1" s="1659">
      <c r="D770" s="1466" t="n"/>
      <c r="E770" s="1948" t="n"/>
      <c r="F770" s="1948" t="n"/>
      <c r="G770" s="1955" t="n"/>
      <c r="H770" s="1955" t="n"/>
      <c r="I770" s="1466" t="n"/>
      <c r="J770" s="1466" t="n"/>
    </row>
    <row r="771" ht="13.5" customHeight="1" s="1659">
      <c r="D771" s="1466" t="n"/>
      <c r="E771" s="1948" t="n"/>
      <c r="F771" s="1948" t="n"/>
      <c r="G771" s="1955" t="n"/>
      <c r="H771" s="1955" t="n"/>
      <c r="I771" s="1466" t="n"/>
      <c r="J771" s="1466" t="n"/>
    </row>
    <row r="772" ht="13.5" customHeight="1" s="1659">
      <c r="D772" s="1466" t="n"/>
      <c r="E772" s="1948" t="n"/>
      <c r="F772" s="1948" t="n"/>
      <c r="G772" s="1955" t="n"/>
      <c r="H772" s="1955" t="n"/>
      <c r="I772" s="1466" t="n"/>
      <c r="J772" s="1466" t="n"/>
    </row>
    <row r="773" ht="13.5" customHeight="1" s="1659">
      <c r="D773" s="1466" t="n"/>
      <c r="E773" s="1948" t="n"/>
      <c r="F773" s="1948" t="n"/>
      <c r="G773" s="1955" t="n"/>
      <c r="H773" s="1955" t="n"/>
      <c r="I773" s="1466" t="n"/>
      <c r="J773" s="1466" t="n"/>
    </row>
    <row r="774" ht="13.5" customHeight="1" s="1659">
      <c r="D774" s="1466" t="n"/>
      <c r="E774" s="1948" t="n"/>
      <c r="F774" s="1948" t="n"/>
      <c r="G774" s="1955" t="n"/>
      <c r="H774" s="1955" t="n"/>
      <c r="I774" s="1466" t="n"/>
      <c r="J774" s="1466" t="n"/>
    </row>
    <row r="775" ht="13.5" customHeight="1" s="1659">
      <c r="D775" s="1466" t="n"/>
      <c r="E775" s="1948" t="n"/>
      <c r="F775" s="1948" t="n"/>
      <c r="G775" s="1955" t="n"/>
      <c r="H775" s="1955" t="n"/>
      <c r="I775" s="1466" t="n"/>
      <c r="J775" s="1466" t="n"/>
    </row>
    <row r="776" ht="13.5" customHeight="1" s="1659">
      <c r="D776" s="1466" t="n"/>
      <c r="E776" s="1948" t="n"/>
      <c r="F776" s="1948" t="n"/>
      <c r="G776" s="1955" t="n"/>
      <c r="H776" s="1955" t="n"/>
      <c r="I776" s="1466" t="n"/>
      <c r="J776" s="1466" t="n"/>
    </row>
    <row r="777" ht="13.5" customHeight="1" s="1659">
      <c r="D777" s="1466" t="n"/>
      <c r="E777" s="1948" t="n"/>
      <c r="F777" s="1948" t="n"/>
      <c r="G777" s="1955" t="n"/>
      <c r="H777" s="1955" t="n"/>
      <c r="I777" s="1466" t="n"/>
      <c r="J777" s="1466" t="n"/>
    </row>
    <row r="778" ht="13.5" customHeight="1" s="1659">
      <c r="D778" s="1466" t="n"/>
      <c r="E778" s="1948" t="n"/>
      <c r="F778" s="1948" t="n"/>
      <c r="G778" s="1955" t="n"/>
      <c r="H778" s="1955" t="n"/>
      <c r="I778" s="1466" t="n"/>
      <c r="J778" s="1466" t="n"/>
    </row>
    <row r="779" ht="13.5" customHeight="1" s="1659">
      <c r="D779" s="1466" t="n"/>
      <c r="E779" s="1948" t="n"/>
      <c r="F779" s="1948" t="n"/>
      <c r="G779" s="1955" t="n"/>
      <c r="H779" s="1955" t="n"/>
      <c r="I779" s="1466" t="n"/>
      <c r="J779" s="1466" t="n"/>
    </row>
    <row r="780" ht="13.5" customHeight="1" s="1659">
      <c r="D780" s="1466" t="n"/>
      <c r="E780" s="1948" t="n"/>
      <c r="F780" s="1948" t="n"/>
      <c r="G780" s="1955" t="n"/>
      <c r="H780" s="1955" t="n"/>
      <c r="I780" s="1466" t="n"/>
      <c r="J780" s="1466" t="n"/>
    </row>
    <row r="781" ht="13.5" customHeight="1" s="1659">
      <c r="D781" s="1466" t="n"/>
      <c r="E781" s="1948" t="n"/>
      <c r="F781" s="1948" t="n"/>
      <c r="G781" s="1955" t="n"/>
      <c r="H781" s="1955" t="n"/>
      <c r="I781" s="1466" t="n"/>
      <c r="J781" s="1466" t="n"/>
    </row>
    <row r="782" ht="13.5" customHeight="1" s="1659">
      <c r="D782" s="1466" t="n"/>
      <c r="E782" s="1948" t="n"/>
      <c r="F782" s="1948" t="n"/>
      <c r="G782" s="1955" t="n"/>
      <c r="H782" s="1955" t="n"/>
      <c r="I782" s="1466" t="n"/>
      <c r="J782" s="1466" t="n"/>
    </row>
    <row r="783" ht="13.5" customHeight="1" s="1659">
      <c r="D783" s="1466" t="n"/>
      <c r="E783" s="1948" t="n"/>
      <c r="F783" s="1948" t="n"/>
      <c r="G783" s="1955" t="n"/>
      <c r="H783" s="1955" t="n"/>
      <c r="I783" s="1466" t="n"/>
      <c r="J783" s="1466" t="n"/>
    </row>
    <row r="784" ht="13.5" customHeight="1" s="1659">
      <c r="D784" s="1466" t="n"/>
      <c r="E784" s="1948" t="n"/>
      <c r="F784" s="1948" t="n"/>
      <c r="G784" s="1955" t="n"/>
      <c r="H784" s="1955" t="n"/>
      <c r="I784" s="1466" t="n"/>
      <c r="J784" s="1466" t="n"/>
    </row>
    <row r="785" ht="13.5" customHeight="1" s="1659">
      <c r="D785" s="1466" t="n"/>
      <c r="E785" s="1948" t="n"/>
      <c r="F785" s="1948" t="n"/>
      <c r="G785" s="1955" t="n"/>
      <c r="H785" s="1955" t="n"/>
      <c r="I785" s="1466" t="n"/>
      <c r="J785" s="1466" t="n"/>
    </row>
    <row r="786" ht="13.5" customHeight="1" s="1659">
      <c r="D786" s="1466" t="n"/>
      <c r="E786" s="1948" t="n"/>
      <c r="F786" s="1948" t="n"/>
      <c r="G786" s="1955" t="n"/>
      <c r="H786" s="1955" t="n"/>
      <c r="I786" s="1466" t="n"/>
      <c r="J786" s="1466" t="n"/>
    </row>
    <row r="787" ht="13.5" customHeight="1" s="1659">
      <c r="D787" s="1466" t="n"/>
      <c r="E787" s="1948" t="n"/>
      <c r="F787" s="1948" t="n"/>
      <c r="G787" s="1955" t="n"/>
      <c r="H787" s="1955" t="n"/>
      <c r="I787" s="1466" t="n"/>
      <c r="J787" s="1466" t="n"/>
    </row>
    <row r="788" ht="13.5" customHeight="1" s="1659">
      <c r="D788" s="1466" t="n"/>
      <c r="E788" s="1948" t="n"/>
      <c r="F788" s="1948" t="n"/>
      <c r="G788" s="1955" t="n"/>
      <c r="H788" s="1955" t="n"/>
      <c r="I788" s="1466" t="n"/>
      <c r="J788" s="1466" t="n"/>
    </row>
    <row r="789" ht="13.5" customHeight="1" s="1659">
      <c r="D789" s="1466" t="n"/>
      <c r="E789" s="1948" t="n"/>
      <c r="F789" s="1948" t="n"/>
      <c r="G789" s="1955" t="n"/>
      <c r="H789" s="1955" t="n"/>
      <c r="I789" s="1466" t="n"/>
      <c r="J789" s="1466" t="n"/>
    </row>
    <row r="790" ht="13.5" customHeight="1" s="1659">
      <c r="D790" s="1466" t="n"/>
      <c r="E790" s="1948" t="n"/>
      <c r="F790" s="1948" t="n"/>
      <c r="G790" s="1955" t="n"/>
      <c r="H790" s="1955" t="n"/>
      <c r="I790" s="1466" t="n"/>
      <c r="J790" s="1466" t="n"/>
    </row>
    <row r="791" ht="13.5" customHeight="1" s="1659">
      <c r="D791" s="1466" t="n"/>
      <c r="E791" s="1948" t="n"/>
      <c r="F791" s="1948" t="n"/>
      <c r="G791" s="1955" t="n"/>
      <c r="H791" s="1955" t="n"/>
      <c r="I791" s="1466" t="n"/>
      <c r="J791" s="1466" t="n"/>
    </row>
    <row r="792" ht="13.5" customHeight="1" s="1659">
      <c r="D792" s="1466" t="n"/>
      <c r="E792" s="1948" t="n"/>
      <c r="F792" s="1948" t="n"/>
      <c r="G792" s="1955" t="n"/>
      <c r="H792" s="1955" t="n"/>
      <c r="I792" s="1466" t="n"/>
      <c r="J792" s="1466" t="n"/>
    </row>
    <row r="793" ht="13.5" customHeight="1" s="1659">
      <c r="D793" s="1466" t="n"/>
      <c r="E793" s="1948" t="n"/>
      <c r="F793" s="1948" t="n"/>
      <c r="G793" s="1955" t="n"/>
      <c r="H793" s="1955" t="n"/>
      <c r="I793" s="1466" t="n"/>
      <c r="J793" s="1466" t="n"/>
    </row>
    <row r="794" ht="13.5" customHeight="1" s="1659">
      <c r="D794" s="1466" t="n"/>
      <c r="E794" s="1948" t="n"/>
      <c r="F794" s="1948" t="n"/>
      <c r="G794" s="1955" t="n"/>
      <c r="H794" s="1955" t="n"/>
      <c r="I794" s="1466" t="n"/>
      <c r="J794" s="1466" t="n"/>
    </row>
    <row r="795" ht="13.5" customHeight="1" s="1659">
      <c r="D795" s="1466" t="n"/>
      <c r="E795" s="1948" t="n"/>
      <c r="F795" s="1948" t="n"/>
      <c r="G795" s="1955" t="n"/>
      <c r="H795" s="1955" t="n"/>
      <c r="I795" s="1466" t="n"/>
      <c r="J795" s="1466" t="n"/>
    </row>
    <row r="796" ht="13.5" customHeight="1" s="1659">
      <c r="D796" s="1466" t="n"/>
      <c r="E796" s="1948" t="n"/>
      <c r="F796" s="1948" t="n"/>
      <c r="G796" s="1955" t="n"/>
      <c r="H796" s="1955" t="n"/>
      <c r="I796" s="1466" t="n"/>
      <c r="J796" s="1466" t="n"/>
    </row>
    <row r="797" ht="13.5" customHeight="1" s="1659">
      <c r="D797" s="1466" t="n"/>
      <c r="E797" s="1948" t="n"/>
      <c r="F797" s="1948" t="n"/>
      <c r="G797" s="1955" t="n"/>
      <c r="H797" s="1955" t="n"/>
      <c r="I797" s="1466" t="n"/>
      <c r="J797" s="1466" t="n"/>
    </row>
    <row r="798" ht="13.5" customHeight="1" s="1659">
      <c r="D798" s="1466" t="n"/>
      <c r="E798" s="1948" t="n"/>
      <c r="F798" s="1948" t="n"/>
      <c r="G798" s="1955" t="n"/>
      <c r="H798" s="1955" t="n"/>
      <c r="I798" s="1466" t="n"/>
      <c r="J798" s="1466" t="n"/>
    </row>
    <row r="799" ht="13.5" customHeight="1" s="1659">
      <c r="D799" s="1466" t="n"/>
      <c r="E799" s="1948" t="n"/>
      <c r="F799" s="1948" t="n"/>
      <c r="G799" s="1955" t="n"/>
      <c r="H799" s="1955" t="n"/>
      <c r="I799" s="1466" t="n"/>
      <c r="J799" s="1466" t="n"/>
    </row>
    <row r="800" ht="13.5" customHeight="1" s="1659">
      <c r="D800" s="1466" t="n"/>
      <c r="E800" s="1948" t="n"/>
      <c r="F800" s="1948" t="n"/>
      <c r="G800" s="1955" t="n"/>
      <c r="H800" s="1955" t="n"/>
      <c r="I800" s="1466" t="n"/>
      <c r="J800" s="1466" t="n"/>
    </row>
    <row r="801" ht="13.5" customHeight="1" s="1659">
      <c r="D801" s="1466" t="n"/>
      <c r="E801" s="1948" t="n"/>
      <c r="F801" s="1948" t="n"/>
      <c r="G801" s="1955" t="n"/>
      <c r="H801" s="1955" t="n"/>
      <c r="I801" s="1466" t="n"/>
      <c r="J801" s="1466" t="n"/>
    </row>
    <row r="802" ht="13.5" customHeight="1" s="1659">
      <c r="D802" s="1466" t="n"/>
      <c r="E802" s="1948" t="n"/>
      <c r="F802" s="1948" t="n"/>
      <c r="G802" s="1955" t="n"/>
      <c r="H802" s="1955" t="n"/>
      <c r="I802" s="1466" t="n"/>
      <c r="J802" s="1466" t="n"/>
    </row>
    <row r="803" ht="13.5" customHeight="1" s="1659">
      <c r="D803" s="1466" t="n"/>
      <c r="E803" s="1948" t="n"/>
      <c r="F803" s="1948" t="n"/>
      <c r="G803" s="1955" t="n"/>
      <c r="H803" s="1955" t="n"/>
      <c r="I803" s="1466" t="n"/>
      <c r="J803" s="1466" t="n"/>
    </row>
    <row r="804" ht="13.5" customHeight="1" s="1659">
      <c r="D804" s="1466" t="n"/>
      <c r="E804" s="1948" t="n"/>
      <c r="F804" s="1948" t="n"/>
      <c r="G804" s="1955" t="n"/>
      <c r="H804" s="1955" t="n"/>
      <c r="I804" s="1466" t="n"/>
      <c r="J804" s="1466" t="n"/>
    </row>
    <row r="805" ht="13.5" customHeight="1" s="1659">
      <c r="D805" s="1466" t="n"/>
      <c r="E805" s="1948" t="n"/>
      <c r="F805" s="1948" t="n"/>
      <c r="G805" s="1955" t="n"/>
      <c r="H805" s="1955" t="n"/>
      <c r="I805" s="1466" t="n"/>
      <c r="J805" s="1466" t="n"/>
    </row>
    <row r="806" ht="13.5" customHeight="1" s="1659">
      <c r="D806" s="1466" t="n"/>
      <c r="E806" s="1948" t="n"/>
      <c r="F806" s="1948" t="n"/>
      <c r="G806" s="1955" t="n"/>
      <c r="H806" s="1955" t="n"/>
      <c r="I806" s="1466" t="n"/>
      <c r="J806" s="1466" t="n"/>
    </row>
    <row r="807" ht="13.5" customHeight="1" s="1659">
      <c r="D807" s="1466" t="n"/>
      <c r="E807" s="1948" t="n"/>
      <c r="F807" s="1948" t="n"/>
      <c r="G807" s="1955" t="n"/>
      <c r="H807" s="1955" t="n"/>
      <c r="I807" s="1466" t="n"/>
      <c r="J807" s="1466" t="n"/>
    </row>
    <row r="808" ht="13.5" customHeight="1" s="1659">
      <c r="D808" s="1466" t="n"/>
      <c r="E808" s="1948" t="n"/>
      <c r="F808" s="1948" t="n"/>
      <c r="G808" s="1955" t="n"/>
      <c r="H808" s="1955" t="n"/>
      <c r="I808" s="1466" t="n"/>
      <c r="J808" s="1466" t="n"/>
    </row>
    <row r="809" ht="13.5" customHeight="1" s="1659">
      <c r="D809" s="1466" t="n"/>
      <c r="E809" s="1948" t="n"/>
      <c r="F809" s="1948" t="n"/>
      <c r="G809" s="1955" t="n"/>
      <c r="H809" s="1955" t="n"/>
      <c r="I809" s="1466" t="n"/>
      <c r="J809" s="1466" t="n"/>
    </row>
    <row r="810" ht="13.5" customHeight="1" s="1659">
      <c r="D810" s="1466" t="n"/>
      <c r="E810" s="1948" t="n"/>
      <c r="F810" s="1948" t="n"/>
      <c r="G810" s="1955" t="n"/>
      <c r="H810" s="1955" t="n"/>
      <c r="I810" s="1466" t="n"/>
      <c r="J810" s="1466" t="n"/>
    </row>
    <row r="811" ht="13.5" customHeight="1" s="1659">
      <c r="D811" s="1466" t="n"/>
      <c r="E811" s="1948" t="n"/>
      <c r="F811" s="1948" t="n"/>
      <c r="G811" s="1955" t="n"/>
      <c r="H811" s="1955" t="n"/>
      <c r="I811" s="1466" t="n"/>
      <c r="J811" s="1466" t="n"/>
    </row>
    <row r="812" ht="13.5" customHeight="1" s="1659">
      <c r="D812" s="1466" t="n"/>
      <c r="E812" s="1948" t="n"/>
      <c r="F812" s="1948" t="n"/>
      <c r="G812" s="1955" t="n"/>
      <c r="H812" s="1955" t="n"/>
      <c r="I812" s="1466" t="n"/>
      <c r="J812" s="1466" t="n"/>
    </row>
    <row r="813" ht="13.5" customHeight="1" s="1659">
      <c r="D813" s="1466" t="n"/>
      <c r="E813" s="1948" t="n"/>
      <c r="F813" s="1948" t="n"/>
      <c r="G813" s="1955" t="n"/>
      <c r="H813" s="1955" t="n"/>
      <c r="I813" s="1466" t="n"/>
      <c r="J813" s="1466" t="n"/>
    </row>
    <row r="814" ht="13.5" customHeight="1" s="1659">
      <c r="D814" s="1466" t="n"/>
      <c r="E814" s="1948" t="n"/>
      <c r="F814" s="1948" t="n"/>
      <c r="G814" s="1955" t="n"/>
      <c r="H814" s="1955" t="n"/>
      <c r="I814" s="1466" t="n"/>
      <c r="J814" s="1466" t="n"/>
    </row>
    <row r="815" ht="13.5" customHeight="1" s="1659">
      <c r="D815" s="1466" t="n"/>
      <c r="E815" s="1948" t="n"/>
      <c r="F815" s="1948" t="n"/>
      <c r="G815" s="1955" t="n"/>
      <c r="H815" s="1955" t="n"/>
      <c r="I815" s="1466" t="n"/>
      <c r="J815" s="1466" t="n"/>
    </row>
    <row r="816" ht="13.5" customHeight="1" s="1659">
      <c r="D816" s="1466" t="n"/>
      <c r="E816" s="1948" t="n"/>
      <c r="F816" s="1948" t="n"/>
      <c r="G816" s="1955" t="n"/>
      <c r="H816" s="1955" t="n"/>
      <c r="I816" s="1466" t="n"/>
      <c r="J816" s="1466" t="n"/>
    </row>
    <row r="817" ht="13.5" customHeight="1" s="1659">
      <c r="D817" s="1466" t="n"/>
      <c r="E817" s="1948" t="n"/>
      <c r="F817" s="1948" t="n"/>
      <c r="G817" s="1955" t="n"/>
      <c r="H817" s="1955" t="n"/>
      <c r="I817" s="1466" t="n"/>
      <c r="J817" s="1466" t="n"/>
    </row>
    <row r="818" ht="13.5" customHeight="1" s="1659">
      <c r="D818" s="1466" t="n"/>
      <c r="E818" s="1948" t="n"/>
      <c r="F818" s="1948" t="n"/>
      <c r="G818" s="1955" t="n"/>
      <c r="H818" s="1955" t="n"/>
      <c r="I818" s="1466" t="n"/>
      <c r="J818" s="1466" t="n"/>
    </row>
    <row r="819" ht="13.5" customHeight="1" s="1659">
      <c r="D819" s="1466" t="n"/>
      <c r="E819" s="1948" t="n"/>
      <c r="F819" s="1948" t="n"/>
      <c r="G819" s="1955" t="n"/>
      <c r="H819" s="1955" t="n"/>
      <c r="I819" s="1466" t="n"/>
      <c r="J819" s="1466" t="n"/>
    </row>
    <row r="820" ht="13.5" customHeight="1" s="1659">
      <c r="D820" s="1466" t="n"/>
      <c r="E820" s="1948" t="n"/>
      <c r="F820" s="1948" t="n"/>
      <c r="G820" s="1955" t="n"/>
      <c r="H820" s="1955" t="n"/>
      <c r="I820" s="1466" t="n"/>
      <c r="J820" s="1466" t="n"/>
    </row>
    <row r="821" ht="13.5" customHeight="1" s="1659">
      <c r="D821" s="1466" t="n"/>
      <c r="E821" s="1948" t="n"/>
      <c r="F821" s="1948" t="n"/>
      <c r="G821" s="1955" t="n"/>
      <c r="H821" s="1955" t="n"/>
      <c r="I821" s="1466" t="n"/>
      <c r="J821" s="1466" t="n"/>
    </row>
    <row r="822" ht="13.5" customHeight="1" s="1659">
      <c r="D822" s="1466" t="n"/>
      <c r="E822" s="1948" t="n"/>
      <c r="F822" s="1948" t="n"/>
      <c r="G822" s="1955" t="n"/>
      <c r="H822" s="1955" t="n"/>
      <c r="I822" s="1466" t="n"/>
      <c r="J822" s="1466" t="n"/>
    </row>
    <row r="823" ht="13.5" customHeight="1" s="1659">
      <c r="D823" s="1466" t="n"/>
      <c r="E823" s="1948" t="n"/>
      <c r="F823" s="1948" t="n"/>
      <c r="G823" s="1955" t="n"/>
      <c r="H823" s="1955" t="n"/>
      <c r="I823" s="1466" t="n"/>
      <c r="J823" s="1466" t="n"/>
    </row>
    <row r="824" ht="13.5" customHeight="1" s="1659">
      <c r="D824" s="1466" t="n"/>
      <c r="E824" s="1948" t="n"/>
      <c r="F824" s="1948" t="n"/>
      <c r="G824" s="1955" t="n"/>
      <c r="H824" s="1955" t="n"/>
      <c r="I824" s="1466" t="n"/>
      <c r="J824" s="1466" t="n"/>
    </row>
    <row r="825" ht="13.5" customHeight="1" s="1659">
      <c r="D825" s="1466" t="n"/>
      <c r="E825" s="1948" t="n"/>
      <c r="F825" s="1948" t="n"/>
      <c r="G825" s="1955" t="n"/>
      <c r="H825" s="1955" t="n"/>
      <c r="I825" s="1466" t="n"/>
      <c r="J825" s="1466" t="n"/>
    </row>
    <row r="826" ht="13.5" customHeight="1" s="1659">
      <c r="D826" s="1466" t="n"/>
      <c r="E826" s="1948" t="n"/>
      <c r="F826" s="1948" t="n"/>
      <c r="G826" s="1955" t="n"/>
      <c r="H826" s="1955" t="n"/>
      <c r="I826" s="1466" t="n"/>
      <c r="J826" s="1466" t="n"/>
    </row>
    <row r="827" ht="13.5" customHeight="1" s="1659">
      <c r="D827" s="1466" t="n"/>
      <c r="E827" s="1948" t="n"/>
      <c r="F827" s="1948" t="n"/>
      <c r="G827" s="1955" t="n"/>
      <c r="H827" s="1955" t="n"/>
      <c r="I827" s="1466" t="n"/>
      <c r="J827" s="1466" t="n"/>
    </row>
    <row r="828" ht="13.5" customHeight="1" s="1659">
      <c r="D828" s="1466" t="n"/>
      <c r="E828" s="1948" t="n"/>
      <c r="F828" s="1948" t="n"/>
      <c r="G828" s="1955" t="n"/>
      <c r="H828" s="1955" t="n"/>
      <c r="I828" s="1466" t="n"/>
      <c r="J828" s="1466" t="n"/>
    </row>
    <row r="829" ht="13.5" customHeight="1" s="1659">
      <c r="D829" s="1466" t="n"/>
      <c r="E829" s="1948" t="n"/>
      <c r="F829" s="1948" t="n"/>
      <c r="G829" s="1955" t="n"/>
      <c r="H829" s="1955" t="n"/>
      <c r="I829" s="1466" t="n"/>
      <c r="J829" s="1466" t="n"/>
    </row>
    <row r="830" ht="13.5" customHeight="1" s="1659">
      <c r="D830" s="1466" t="n"/>
      <c r="E830" s="1948" t="n"/>
      <c r="F830" s="1948" t="n"/>
      <c r="G830" s="1955" t="n"/>
      <c r="H830" s="1955" t="n"/>
      <c r="I830" s="1466" t="n"/>
      <c r="J830" s="1466" t="n"/>
    </row>
    <row r="831" ht="13.5" customHeight="1" s="1659">
      <c r="D831" s="1466" t="n"/>
      <c r="E831" s="1948" t="n"/>
      <c r="F831" s="1948" t="n"/>
      <c r="G831" s="1955" t="n"/>
      <c r="H831" s="1955" t="n"/>
      <c r="I831" s="1466" t="n"/>
      <c r="J831" s="1466" t="n"/>
    </row>
    <row r="832" ht="13.5" customHeight="1" s="1659">
      <c r="D832" s="1466" t="n"/>
      <c r="E832" s="1948" t="n"/>
      <c r="F832" s="1948" t="n"/>
      <c r="G832" s="1955" t="n"/>
      <c r="H832" s="1955" t="n"/>
      <c r="I832" s="1466" t="n"/>
      <c r="J832" s="1466" t="n"/>
    </row>
    <row r="833" ht="13.5" customHeight="1" s="1659">
      <c r="D833" s="1466" t="n"/>
      <c r="E833" s="1948" t="n"/>
      <c r="F833" s="1948" t="n"/>
      <c r="G833" s="1955" t="n"/>
      <c r="H833" s="1955" t="n"/>
      <c r="I833" s="1466" t="n"/>
      <c r="J833" s="1466" t="n"/>
    </row>
    <row r="834" ht="13.5" customHeight="1" s="1659">
      <c r="D834" s="1466" t="n"/>
      <c r="E834" s="1948" t="n"/>
      <c r="F834" s="1948" t="n"/>
      <c r="G834" s="1955" t="n"/>
      <c r="H834" s="1955" t="n"/>
      <c r="I834" s="1466" t="n"/>
      <c r="J834" s="1466" t="n"/>
    </row>
    <row r="835" ht="13.5" customHeight="1" s="1659">
      <c r="D835" s="1466" t="n"/>
      <c r="E835" s="1948" t="n"/>
      <c r="F835" s="1948" t="n"/>
      <c r="G835" s="1955" t="n"/>
      <c r="H835" s="1955" t="n"/>
      <c r="I835" s="1466" t="n"/>
      <c r="J835" s="1466" t="n"/>
    </row>
    <row r="836" ht="13.5" customHeight="1" s="1659">
      <c r="D836" s="1466" t="n"/>
      <c r="E836" s="1948" t="n"/>
      <c r="F836" s="1948" t="n"/>
      <c r="G836" s="1955" t="n"/>
      <c r="H836" s="1955" t="n"/>
      <c r="I836" s="1466" t="n"/>
      <c r="J836" s="1466" t="n"/>
    </row>
    <row r="837" ht="13.5" customHeight="1" s="1659">
      <c r="D837" s="1466" t="n"/>
      <c r="E837" s="1948" t="n"/>
      <c r="F837" s="1948" t="n"/>
      <c r="G837" s="1955" t="n"/>
      <c r="H837" s="1955" t="n"/>
      <c r="I837" s="1466" t="n"/>
      <c r="J837" s="1466" t="n"/>
    </row>
    <row r="838" ht="13.5" customHeight="1" s="1659">
      <c r="D838" s="1466" t="n"/>
      <c r="E838" s="1948" t="n"/>
      <c r="F838" s="1948" t="n"/>
      <c r="G838" s="1955" t="n"/>
      <c r="H838" s="1955" t="n"/>
      <c r="I838" s="1466" t="n"/>
      <c r="J838" s="1466" t="n"/>
    </row>
    <row r="839" ht="13.5" customHeight="1" s="1659">
      <c r="D839" s="1466" t="n"/>
      <c r="E839" s="1948" t="n"/>
      <c r="F839" s="1948" t="n"/>
      <c r="G839" s="1955" t="n"/>
      <c r="H839" s="1955" t="n"/>
      <c r="I839" s="1466" t="n"/>
      <c r="J839" s="1466" t="n"/>
    </row>
    <row r="840" ht="13.5" customHeight="1" s="1659">
      <c r="D840" s="1466" t="n"/>
      <c r="E840" s="1948" t="n"/>
      <c r="F840" s="1948" t="n"/>
      <c r="G840" s="1955" t="n"/>
      <c r="H840" s="1955" t="n"/>
      <c r="I840" s="1466" t="n"/>
      <c r="J840" s="1466" t="n"/>
    </row>
    <row r="841" ht="13.5" customHeight="1" s="1659">
      <c r="D841" s="1466" t="n"/>
      <c r="E841" s="1948" t="n"/>
      <c r="F841" s="1948" t="n"/>
      <c r="G841" s="1955" t="n"/>
      <c r="H841" s="1955" t="n"/>
      <c r="I841" s="1466" t="n"/>
      <c r="J841" s="1466" t="n"/>
    </row>
    <row r="842" ht="13.5" customHeight="1" s="1659">
      <c r="D842" s="1466" t="n"/>
      <c r="E842" s="1948" t="n"/>
      <c r="F842" s="1948" t="n"/>
      <c r="G842" s="1955" t="n"/>
      <c r="H842" s="1955" t="n"/>
      <c r="I842" s="1466" t="n"/>
      <c r="J842" s="1466" t="n"/>
    </row>
    <row r="843" ht="13.5" customHeight="1" s="1659">
      <c r="D843" s="1466" t="n"/>
      <c r="E843" s="1948" t="n"/>
      <c r="F843" s="1948" t="n"/>
      <c r="G843" s="1955" t="n"/>
      <c r="H843" s="1955" t="n"/>
      <c r="I843" s="1466" t="n"/>
      <c r="J843" s="1466" t="n"/>
    </row>
    <row r="844" ht="13.5" customHeight="1" s="1659">
      <c r="D844" s="1466" t="n"/>
      <c r="E844" s="1948" t="n"/>
      <c r="F844" s="1948" t="n"/>
      <c r="G844" s="1955" t="n"/>
      <c r="H844" s="1955" t="n"/>
      <c r="I844" s="1466" t="n"/>
      <c r="J844" s="1466" t="n"/>
    </row>
    <row r="845" ht="13.5" customHeight="1" s="1659">
      <c r="D845" s="1466" t="n"/>
      <c r="E845" s="1948" t="n"/>
      <c r="F845" s="1948" t="n"/>
      <c r="G845" s="1955" t="n"/>
      <c r="H845" s="1955" t="n"/>
      <c r="I845" s="1466" t="n"/>
      <c r="J845" s="1466" t="n"/>
    </row>
    <row r="846" ht="13.5" customHeight="1" s="1659">
      <c r="D846" s="1466" t="n"/>
      <c r="E846" s="1948" t="n"/>
      <c r="F846" s="1948" t="n"/>
      <c r="G846" s="1955" t="n"/>
      <c r="H846" s="1955" t="n"/>
      <c r="I846" s="1466" t="n"/>
      <c r="J846" s="1466" t="n"/>
    </row>
    <row r="847" ht="13.5" customHeight="1" s="1659">
      <c r="D847" s="1466" t="n"/>
      <c r="E847" s="1948" t="n"/>
      <c r="F847" s="1948" t="n"/>
      <c r="G847" s="1955" t="n"/>
      <c r="H847" s="1955" t="n"/>
      <c r="I847" s="1466" t="n"/>
      <c r="J847" s="1466" t="n"/>
    </row>
    <row r="848" ht="13.5" customHeight="1" s="1659">
      <c r="D848" s="1466" t="n"/>
      <c r="E848" s="1948" t="n"/>
      <c r="F848" s="1948" t="n"/>
      <c r="G848" s="1955" t="n"/>
      <c r="H848" s="1955" t="n"/>
      <c r="I848" s="1466" t="n"/>
      <c r="J848" s="1466" t="n"/>
    </row>
    <row r="849" ht="13.5" customHeight="1" s="1659">
      <c r="D849" s="1466" t="n"/>
      <c r="E849" s="1948" t="n"/>
      <c r="F849" s="1948" t="n"/>
      <c r="G849" s="1955" t="n"/>
      <c r="H849" s="1955" t="n"/>
      <c r="I849" s="1466" t="n"/>
      <c r="J849" s="1466" t="n"/>
    </row>
    <row r="850" ht="13.5" customHeight="1" s="1659">
      <c r="D850" s="1466" t="n"/>
      <c r="E850" s="1948" t="n"/>
      <c r="F850" s="1948" t="n"/>
      <c r="G850" s="1955" t="n"/>
      <c r="H850" s="1955" t="n"/>
      <c r="I850" s="1466" t="n"/>
      <c r="J850" s="1466" t="n"/>
    </row>
    <row r="851" ht="13.5" customHeight="1" s="1659">
      <c r="D851" s="1466" t="n"/>
      <c r="E851" s="1948" t="n"/>
      <c r="F851" s="1948" t="n"/>
      <c r="G851" s="1955" t="n"/>
      <c r="H851" s="1955" t="n"/>
      <c r="I851" s="1466" t="n"/>
      <c r="J851" s="1466" t="n"/>
    </row>
    <row r="852" ht="13.5" customHeight="1" s="1659">
      <c r="D852" s="1466" t="n"/>
      <c r="E852" s="1948" t="n"/>
      <c r="F852" s="1948" t="n"/>
      <c r="G852" s="1955" t="n"/>
      <c r="H852" s="1955" t="n"/>
      <c r="I852" s="1466" t="n"/>
      <c r="J852" s="1466" t="n"/>
    </row>
    <row r="853" ht="13.5" customHeight="1" s="1659">
      <c r="D853" s="1466" t="n"/>
      <c r="E853" s="1948" t="n"/>
      <c r="F853" s="1948" t="n"/>
      <c r="G853" s="1955" t="n"/>
      <c r="H853" s="1955" t="n"/>
      <c r="I853" s="1466" t="n"/>
      <c r="J853" s="1466" t="n"/>
    </row>
    <row r="854" ht="13.5" customHeight="1" s="1659">
      <c r="D854" s="1466" t="n"/>
      <c r="E854" s="1948" t="n"/>
      <c r="F854" s="1948" t="n"/>
      <c r="G854" s="1955" t="n"/>
      <c r="H854" s="1955" t="n"/>
      <c r="I854" s="1466" t="n"/>
      <c r="J854" s="1466" t="n"/>
    </row>
    <row r="855" ht="13.5" customHeight="1" s="1659">
      <c r="D855" s="1466" t="n"/>
      <c r="E855" s="1948" t="n"/>
      <c r="F855" s="1948" t="n"/>
      <c r="G855" s="1955" t="n"/>
      <c r="H855" s="1955" t="n"/>
      <c r="I855" s="1466" t="n"/>
      <c r="J855" s="1466" t="n"/>
    </row>
    <row r="856" ht="13.5" customHeight="1" s="1659">
      <c r="D856" s="1466" t="n"/>
      <c r="E856" s="1948" t="n"/>
      <c r="F856" s="1948" t="n"/>
      <c r="G856" s="1955" t="n"/>
      <c r="H856" s="1955" t="n"/>
      <c r="I856" s="1466" t="n"/>
      <c r="J856" s="1466" t="n"/>
    </row>
    <row r="857" ht="13.5" customHeight="1" s="1659">
      <c r="D857" s="1466" t="n"/>
      <c r="E857" s="1948" t="n"/>
      <c r="F857" s="1948" t="n"/>
      <c r="G857" s="1955" t="n"/>
      <c r="H857" s="1955" t="n"/>
      <c r="I857" s="1466" t="n"/>
      <c r="J857" s="1466" t="n"/>
    </row>
    <row r="858" ht="13.5" customHeight="1" s="1659">
      <c r="D858" s="1466" t="n"/>
      <c r="E858" s="1948" t="n"/>
      <c r="F858" s="1948" t="n"/>
      <c r="G858" s="1955" t="n"/>
      <c r="H858" s="1955" t="n"/>
      <c r="I858" s="1466" t="n"/>
      <c r="J858" s="1466" t="n"/>
    </row>
    <row r="859" ht="13.5" customHeight="1" s="1659">
      <c r="D859" s="1466" t="n"/>
      <c r="E859" s="1948" t="n"/>
      <c r="F859" s="1948" t="n"/>
      <c r="G859" s="1955" t="n"/>
      <c r="H859" s="1955" t="n"/>
      <c r="I859" s="1466" t="n"/>
      <c r="J859" s="1466" t="n"/>
    </row>
    <row r="860" ht="13.5" customHeight="1" s="1659">
      <c r="D860" s="1466" t="n"/>
      <c r="E860" s="1948" t="n"/>
      <c r="F860" s="1948" t="n"/>
      <c r="G860" s="1955" t="n"/>
      <c r="H860" s="1955" t="n"/>
      <c r="I860" s="1466" t="n"/>
      <c r="J860" s="1466" t="n"/>
    </row>
    <row r="861" ht="13.5" customHeight="1" s="1659">
      <c r="D861" s="1466" t="n"/>
      <c r="E861" s="1948" t="n"/>
      <c r="F861" s="1948" t="n"/>
      <c r="G861" s="1955" t="n"/>
      <c r="H861" s="1955" t="n"/>
      <c r="I861" s="1466" t="n"/>
      <c r="J861" s="1466" t="n"/>
    </row>
    <row r="862" ht="13.5" customHeight="1" s="1659">
      <c r="D862" s="1466" t="n"/>
      <c r="E862" s="1948" t="n"/>
      <c r="F862" s="1948" t="n"/>
      <c r="G862" s="1955" t="n"/>
      <c r="H862" s="1955" t="n"/>
      <c r="I862" s="1466" t="n"/>
      <c r="J862" s="1466" t="n"/>
    </row>
    <row r="863" ht="13.5" customHeight="1" s="1659">
      <c r="D863" s="1466" t="n"/>
      <c r="E863" s="1948" t="n"/>
      <c r="F863" s="1948" t="n"/>
      <c r="G863" s="1955" t="n"/>
      <c r="H863" s="1955" t="n"/>
      <c r="I863" s="1466" t="n"/>
      <c r="J863" s="1466" t="n"/>
    </row>
    <row r="864" ht="13.5" customHeight="1" s="1659">
      <c r="D864" s="1466" t="n"/>
      <c r="E864" s="1948" t="n"/>
      <c r="F864" s="1948" t="n"/>
      <c r="G864" s="1955" t="n"/>
      <c r="H864" s="1955" t="n"/>
      <c r="I864" s="1466" t="n"/>
      <c r="J864" s="1466" t="n"/>
    </row>
    <row r="865" ht="13.5" customHeight="1" s="1659">
      <c r="D865" s="1466" t="n"/>
      <c r="E865" s="1948" t="n"/>
      <c r="F865" s="1948" t="n"/>
      <c r="G865" s="1955" t="n"/>
      <c r="H865" s="1955" t="n"/>
      <c r="I865" s="1466" t="n"/>
      <c r="J865" s="1466" t="n"/>
    </row>
    <row r="866" ht="13.5" customHeight="1" s="1659">
      <c r="D866" s="1466" t="n"/>
      <c r="E866" s="1948" t="n"/>
      <c r="F866" s="1948" t="n"/>
      <c r="G866" s="1955" t="n"/>
      <c r="H866" s="1955" t="n"/>
      <c r="I866" s="1466" t="n"/>
      <c r="J866" s="1466" t="n"/>
    </row>
    <row r="867" ht="13.5" customHeight="1" s="1659">
      <c r="D867" s="1466" t="n"/>
      <c r="E867" s="1948" t="n"/>
      <c r="F867" s="1948" t="n"/>
      <c r="G867" s="1955" t="n"/>
      <c r="H867" s="1955" t="n"/>
      <c r="I867" s="1466" t="n"/>
      <c r="J867" s="1466" t="n"/>
    </row>
    <row r="868" ht="13.5" customHeight="1" s="1659">
      <c r="D868" s="1466" t="n"/>
      <c r="E868" s="1948" t="n"/>
      <c r="F868" s="1948" t="n"/>
      <c r="G868" s="1955" t="n"/>
      <c r="H868" s="1955" t="n"/>
      <c r="I868" s="1466" t="n"/>
      <c r="J868" s="1466" t="n"/>
    </row>
    <row r="869" ht="13.5" customHeight="1" s="1659">
      <c r="D869" s="1466" t="n"/>
      <c r="E869" s="1948" t="n"/>
      <c r="F869" s="1948" t="n"/>
      <c r="G869" s="1955" t="n"/>
      <c r="H869" s="1955" t="n"/>
      <c r="I869" s="1466" t="n"/>
      <c r="J869" s="1466" t="n"/>
    </row>
    <row r="870" ht="13.5" customHeight="1" s="1659">
      <c r="D870" s="1466" t="n"/>
      <c r="E870" s="1948" t="n"/>
      <c r="F870" s="1948" t="n"/>
      <c r="G870" s="1955" t="n"/>
      <c r="H870" s="1955" t="n"/>
      <c r="I870" s="1466" t="n"/>
      <c r="J870" s="1466" t="n"/>
    </row>
    <row r="871" ht="13.5" customHeight="1" s="1659">
      <c r="D871" s="1466" t="n"/>
      <c r="E871" s="1948" t="n"/>
      <c r="F871" s="1948" t="n"/>
      <c r="G871" s="1955" t="n"/>
      <c r="H871" s="1955" t="n"/>
      <c r="I871" s="1466" t="n"/>
      <c r="J871" s="1466" t="n"/>
    </row>
    <row r="872" ht="13.5" customHeight="1" s="1659">
      <c r="D872" s="1466" t="n"/>
      <c r="E872" s="1948" t="n"/>
      <c r="F872" s="1948" t="n"/>
      <c r="G872" s="1955" t="n"/>
      <c r="H872" s="1955" t="n"/>
      <c r="I872" s="1466" t="n"/>
      <c r="J872" s="1466" t="n"/>
    </row>
    <row r="873" ht="13.5" customHeight="1" s="1659">
      <c r="D873" s="1466" t="n"/>
      <c r="E873" s="1948" t="n"/>
      <c r="F873" s="1948" t="n"/>
      <c r="G873" s="1955" t="n"/>
      <c r="H873" s="1955" t="n"/>
      <c r="I873" s="1466" t="n"/>
      <c r="J873" s="1466" t="n"/>
    </row>
    <row r="874" ht="13.5" customHeight="1" s="1659">
      <c r="D874" s="1466" t="n"/>
      <c r="E874" s="1948" t="n"/>
      <c r="F874" s="1948" t="n"/>
      <c r="G874" s="1955" t="n"/>
      <c r="H874" s="1955" t="n"/>
      <c r="I874" s="1466" t="n"/>
      <c r="J874" s="1466" t="n"/>
    </row>
    <row r="875" ht="13.5" customHeight="1" s="1659">
      <c r="D875" s="1466" t="n"/>
      <c r="E875" s="1948" t="n"/>
      <c r="F875" s="1948" t="n"/>
      <c r="G875" s="1955" t="n"/>
      <c r="H875" s="1955" t="n"/>
      <c r="I875" s="1466" t="n"/>
      <c r="J875" s="1466" t="n"/>
    </row>
    <row r="876" ht="13.5" customHeight="1" s="1659">
      <c r="D876" s="1466" t="n"/>
      <c r="E876" s="1948" t="n"/>
      <c r="F876" s="1948" t="n"/>
      <c r="G876" s="1955" t="n"/>
      <c r="H876" s="1955" t="n"/>
      <c r="I876" s="1466" t="n"/>
      <c r="J876" s="1466" t="n"/>
    </row>
    <row r="877" ht="13.5" customHeight="1" s="1659">
      <c r="D877" s="1466" t="n"/>
      <c r="E877" s="1948" t="n"/>
      <c r="F877" s="1948" t="n"/>
      <c r="G877" s="1955" t="n"/>
      <c r="H877" s="1955" t="n"/>
      <c r="I877" s="1466" t="n"/>
      <c r="J877" s="1466" t="n"/>
    </row>
    <row r="878" ht="13.5" customHeight="1" s="1659">
      <c r="D878" s="1466" t="n"/>
      <c r="E878" s="1948" t="n"/>
      <c r="F878" s="1948" t="n"/>
      <c r="G878" s="1955" t="n"/>
      <c r="H878" s="1955" t="n"/>
      <c r="I878" s="1466" t="n"/>
      <c r="J878" s="1466" t="n"/>
    </row>
    <row r="879" ht="13.5" customHeight="1" s="1659">
      <c r="D879" s="1466" t="n"/>
      <c r="E879" s="1948" t="n"/>
      <c r="F879" s="1948" t="n"/>
      <c r="G879" s="1955" t="n"/>
      <c r="H879" s="1955" t="n"/>
      <c r="I879" s="1466" t="n"/>
      <c r="J879" s="1466" t="n"/>
    </row>
    <row r="880" ht="13.5" customHeight="1" s="1659">
      <c r="D880" s="1466" t="n"/>
      <c r="E880" s="1948" t="n"/>
      <c r="F880" s="1948" t="n"/>
      <c r="G880" s="1955" t="n"/>
      <c r="H880" s="1955" t="n"/>
      <c r="I880" s="1466" t="n"/>
      <c r="J880" s="1466" t="n"/>
    </row>
    <row r="881" ht="13.5" customHeight="1" s="1659">
      <c r="D881" s="1466" t="n"/>
      <c r="E881" s="1948" t="n"/>
      <c r="F881" s="1948" t="n"/>
      <c r="G881" s="1955" t="n"/>
      <c r="H881" s="1955" t="n"/>
      <c r="I881" s="1466" t="n"/>
      <c r="J881" s="1466" t="n"/>
    </row>
    <row r="882" ht="13.5" customHeight="1" s="1659">
      <c r="D882" s="1466" t="n"/>
      <c r="E882" s="1948" t="n"/>
      <c r="F882" s="1948" t="n"/>
      <c r="G882" s="1955" t="n"/>
      <c r="H882" s="1955" t="n"/>
      <c r="I882" s="1466" t="n"/>
      <c r="J882" s="1466" t="n"/>
    </row>
    <row r="883" ht="13.5" customHeight="1" s="1659">
      <c r="D883" s="1466" t="n"/>
      <c r="E883" s="1948" t="n"/>
      <c r="F883" s="1948" t="n"/>
      <c r="G883" s="1955" t="n"/>
      <c r="H883" s="1955" t="n"/>
      <c r="I883" s="1466" t="n"/>
      <c r="J883" s="1466" t="n"/>
    </row>
    <row r="884" ht="13.5" customHeight="1" s="1659">
      <c r="D884" s="1466" t="n"/>
      <c r="E884" s="1948" t="n"/>
      <c r="F884" s="1948" t="n"/>
      <c r="G884" s="1955" t="n"/>
      <c r="H884" s="1955" t="n"/>
      <c r="I884" s="1466" t="n"/>
      <c r="J884" s="1466" t="n"/>
    </row>
    <row r="885" ht="13.5" customHeight="1" s="1659">
      <c r="D885" s="1466" t="n"/>
      <c r="E885" s="1948" t="n"/>
      <c r="F885" s="1948" t="n"/>
      <c r="G885" s="1955" t="n"/>
      <c r="H885" s="1955" t="n"/>
      <c r="I885" s="1466" t="n"/>
      <c r="J885" s="1466" t="n"/>
    </row>
    <row r="886" ht="13.5" customHeight="1" s="1659">
      <c r="D886" s="1466" t="n"/>
      <c r="E886" s="1948" t="n"/>
      <c r="F886" s="1948" t="n"/>
      <c r="G886" s="1955" t="n"/>
      <c r="H886" s="1955" t="n"/>
      <c r="I886" s="1466" t="n"/>
      <c r="J886" s="1466" t="n"/>
    </row>
    <row r="887" ht="13.5" customHeight="1" s="1659">
      <c r="D887" s="1466" t="n"/>
      <c r="E887" s="1948" t="n"/>
      <c r="F887" s="1948" t="n"/>
      <c r="G887" s="1955" t="n"/>
      <c r="H887" s="1955" t="n"/>
      <c r="I887" s="1466" t="n"/>
      <c r="J887" s="1466" t="n"/>
    </row>
    <row r="888" ht="13.5" customHeight="1" s="1659">
      <c r="D888" s="1466" t="n"/>
      <c r="E888" s="1948" t="n"/>
      <c r="F888" s="1948" t="n"/>
      <c r="G888" s="1955" t="n"/>
      <c r="H888" s="1955" t="n"/>
      <c r="I888" s="1466" t="n"/>
      <c r="J888" s="1466" t="n"/>
    </row>
    <row r="889" ht="13.5" customHeight="1" s="1659">
      <c r="D889" s="1466" t="n"/>
      <c r="E889" s="1948" t="n"/>
      <c r="F889" s="1948" t="n"/>
      <c r="G889" s="1955" t="n"/>
      <c r="H889" s="1955" t="n"/>
      <c r="I889" s="1466" t="n"/>
      <c r="J889" s="1466" t="n"/>
    </row>
    <row r="890" ht="13.5" customHeight="1" s="1659">
      <c r="D890" s="1466" t="n"/>
      <c r="E890" s="1948" t="n"/>
      <c r="F890" s="1948" t="n"/>
      <c r="G890" s="1955" t="n"/>
      <c r="H890" s="1955" t="n"/>
      <c r="I890" s="1466" t="n"/>
      <c r="J890" s="1466" t="n"/>
    </row>
    <row r="891" ht="13.5" customHeight="1" s="1659">
      <c r="D891" s="1466" t="n"/>
      <c r="E891" s="1948" t="n"/>
      <c r="F891" s="1948" t="n"/>
      <c r="G891" s="1955" t="n"/>
      <c r="H891" s="1955" t="n"/>
      <c r="I891" s="1466" t="n"/>
      <c r="J891" s="1466" t="n"/>
    </row>
    <row r="892" ht="13.5" customHeight="1" s="1659">
      <c r="D892" s="1466" t="n"/>
      <c r="E892" s="1948" t="n"/>
      <c r="F892" s="1948" t="n"/>
      <c r="G892" s="1955" t="n"/>
      <c r="H892" s="1955" t="n"/>
      <c r="I892" s="1466" t="n"/>
      <c r="J892" s="1466" t="n"/>
    </row>
    <row r="893" ht="13.5" customHeight="1" s="1659">
      <c r="D893" s="1466" t="n"/>
      <c r="E893" s="1948" t="n"/>
      <c r="F893" s="1948" t="n"/>
      <c r="G893" s="1955" t="n"/>
      <c r="H893" s="1955" t="n"/>
      <c r="I893" s="1466" t="n"/>
      <c r="J893" s="1466" t="n"/>
    </row>
    <row r="894" ht="13.5" customHeight="1" s="1659">
      <c r="D894" s="1466" t="n"/>
      <c r="E894" s="1948" t="n"/>
      <c r="F894" s="1948" t="n"/>
      <c r="G894" s="1955" t="n"/>
      <c r="H894" s="1955" t="n"/>
      <c r="I894" s="1466" t="n"/>
      <c r="J894" s="1466" t="n"/>
    </row>
    <row r="895" ht="13.5" customHeight="1" s="1659">
      <c r="D895" s="1466" t="n"/>
      <c r="E895" s="1948" t="n"/>
      <c r="F895" s="1948" t="n"/>
      <c r="G895" s="1955" t="n"/>
      <c r="H895" s="1955" t="n"/>
      <c r="I895" s="1466" t="n"/>
      <c r="J895" s="1466" t="n"/>
    </row>
    <row r="896" ht="13.5" customHeight="1" s="1659">
      <c r="D896" s="1466" t="n"/>
      <c r="E896" s="1948" t="n"/>
      <c r="F896" s="1948" t="n"/>
      <c r="G896" s="1955" t="n"/>
      <c r="H896" s="1955" t="n"/>
      <c r="I896" s="1466" t="n"/>
      <c r="J896" s="1466" t="n"/>
    </row>
    <row r="897" ht="13.5" customHeight="1" s="1659">
      <c r="D897" s="1466" t="n"/>
      <c r="E897" s="1948" t="n"/>
      <c r="F897" s="1948" t="n"/>
      <c r="G897" s="1955" t="n"/>
      <c r="H897" s="1955" t="n"/>
      <c r="I897" s="1466" t="n"/>
      <c r="J897" s="1466" t="n"/>
    </row>
    <row r="898" ht="13.5" customHeight="1" s="1659">
      <c r="D898" s="1466" t="n"/>
      <c r="E898" s="1948" t="n"/>
      <c r="F898" s="1948" t="n"/>
      <c r="G898" s="1955" t="n"/>
      <c r="H898" s="1955" t="n"/>
      <c r="I898" s="1466" t="n"/>
      <c r="J898" s="1466" t="n"/>
    </row>
    <row r="899" ht="13.5" customHeight="1" s="1659">
      <c r="D899" s="1466" t="n"/>
      <c r="E899" s="1948" t="n"/>
      <c r="F899" s="1948" t="n"/>
      <c r="G899" s="1955" t="n"/>
      <c r="H899" s="1955" t="n"/>
      <c r="I899" s="1466" t="n"/>
      <c r="J899" s="1466" t="n"/>
    </row>
    <row r="900" ht="13.5" customHeight="1" s="1659">
      <c r="D900" s="1466" t="n"/>
      <c r="E900" s="1948" t="n"/>
      <c r="F900" s="1948" t="n"/>
      <c r="G900" s="1955" t="n"/>
      <c r="H900" s="1955" t="n"/>
      <c r="I900" s="1466" t="n"/>
      <c r="J900" s="1466" t="n"/>
    </row>
    <row r="901" ht="13.5" customHeight="1" s="1659">
      <c r="D901" s="1466" t="n"/>
      <c r="E901" s="1948" t="n"/>
      <c r="F901" s="1948" t="n"/>
      <c r="G901" s="1955" t="n"/>
      <c r="H901" s="1955" t="n"/>
      <c r="I901" s="1466" t="n"/>
      <c r="J901" s="1466" t="n"/>
    </row>
    <row r="902" ht="13.5" customHeight="1" s="1659">
      <c r="D902" s="1466" t="n"/>
      <c r="E902" s="1948" t="n"/>
      <c r="F902" s="1948" t="n"/>
      <c r="G902" s="1955" t="n"/>
      <c r="H902" s="1955" t="n"/>
      <c r="I902" s="1466" t="n"/>
      <c r="J902" s="1466" t="n"/>
    </row>
    <row r="903" ht="13.5" customHeight="1" s="1659">
      <c r="D903" s="1466" t="n"/>
      <c r="E903" s="1948" t="n"/>
      <c r="F903" s="1948" t="n"/>
      <c r="G903" s="1955" t="n"/>
      <c r="H903" s="1955" t="n"/>
      <c r="I903" s="1466" t="n"/>
      <c r="J903" s="1466" t="n"/>
    </row>
    <row r="904" ht="13.5" customHeight="1" s="1659">
      <c r="D904" s="1466" t="n"/>
      <c r="E904" s="1948" t="n"/>
      <c r="F904" s="1948" t="n"/>
      <c r="G904" s="1955" t="n"/>
      <c r="H904" s="1955" t="n"/>
      <c r="I904" s="1466" t="n"/>
      <c r="J904" s="1466" t="n"/>
    </row>
    <row r="905" ht="13.5" customHeight="1" s="1659">
      <c r="D905" s="1466" t="n"/>
      <c r="E905" s="1948" t="n"/>
      <c r="F905" s="1948" t="n"/>
      <c r="G905" s="1955" t="n"/>
      <c r="H905" s="1955" t="n"/>
      <c r="I905" s="1466" t="n"/>
      <c r="J905" s="1466" t="n"/>
    </row>
    <row r="906" ht="13.5" customHeight="1" s="1659">
      <c r="D906" s="1466" t="n"/>
      <c r="E906" s="1948" t="n"/>
      <c r="F906" s="1948" t="n"/>
      <c r="G906" s="1955" t="n"/>
      <c r="H906" s="1955" t="n"/>
      <c r="I906" s="1466" t="n"/>
      <c r="J906" s="1466" t="n"/>
    </row>
    <row r="907" ht="13.5" customHeight="1" s="1659">
      <c r="D907" s="1466" t="n"/>
      <c r="E907" s="1948" t="n"/>
      <c r="F907" s="1948" t="n"/>
      <c r="G907" s="1955" t="n"/>
      <c r="H907" s="1955" t="n"/>
      <c r="I907" s="1466" t="n"/>
      <c r="J907" s="1466" t="n"/>
    </row>
    <row r="908" ht="13.5" customHeight="1" s="1659">
      <c r="D908" s="1466" t="n"/>
      <c r="E908" s="1948" t="n"/>
      <c r="F908" s="1948" t="n"/>
      <c r="G908" s="1955" t="n"/>
      <c r="H908" s="1955" t="n"/>
      <c r="I908" s="1466" t="n"/>
      <c r="J908" s="1466" t="n"/>
    </row>
    <row r="909" ht="13.5" customHeight="1" s="1659">
      <c r="D909" s="1466" t="n"/>
      <c r="E909" s="1948" t="n"/>
      <c r="F909" s="1948" t="n"/>
      <c r="G909" s="1955" t="n"/>
      <c r="H909" s="1955" t="n"/>
      <c r="I909" s="1466" t="n"/>
      <c r="J909" s="1466" t="n"/>
    </row>
    <row r="910" ht="13.5" customHeight="1" s="1659">
      <c r="D910" s="1466" t="n"/>
      <c r="E910" s="1948" t="n"/>
      <c r="F910" s="1948" t="n"/>
      <c r="G910" s="1955" t="n"/>
      <c r="H910" s="1955" t="n"/>
      <c r="I910" s="1466" t="n"/>
      <c r="J910" s="1466" t="n"/>
    </row>
    <row r="911" ht="13.5" customHeight="1" s="1659">
      <c r="D911" s="1466" t="n"/>
      <c r="E911" s="1948" t="n"/>
      <c r="F911" s="1948" t="n"/>
      <c r="G911" s="1955" t="n"/>
      <c r="H911" s="1955" t="n"/>
      <c r="I911" s="1466" t="n"/>
      <c r="J911" s="1466" t="n"/>
    </row>
    <row r="912" ht="13.5" customHeight="1" s="1659">
      <c r="D912" s="1466" t="n"/>
      <c r="E912" s="1948" t="n"/>
      <c r="F912" s="1948" t="n"/>
      <c r="G912" s="1955" t="n"/>
      <c r="H912" s="1955" t="n"/>
      <c r="I912" s="1466" t="n"/>
      <c r="J912" s="1466" t="n"/>
    </row>
    <row r="913" ht="13.5" customHeight="1" s="1659">
      <c r="D913" s="1466" t="n"/>
      <c r="E913" s="1948" t="n"/>
      <c r="F913" s="1948" t="n"/>
      <c r="G913" s="1955" t="n"/>
      <c r="H913" s="1955" t="n"/>
      <c r="I913" s="1466" t="n"/>
      <c r="J913" s="1466" t="n"/>
    </row>
    <row r="914" ht="13.5" customHeight="1" s="1659">
      <c r="D914" s="1466" t="n"/>
      <c r="E914" s="1948" t="n"/>
      <c r="F914" s="1948" t="n"/>
      <c r="G914" s="1955" t="n"/>
      <c r="H914" s="1955" t="n"/>
      <c r="I914" s="1466" t="n"/>
      <c r="J914" s="1466" t="n"/>
    </row>
    <row r="915" ht="13.5" customHeight="1" s="1659">
      <c r="D915" s="1466" t="n"/>
      <c r="E915" s="1948" t="n"/>
      <c r="F915" s="1948" t="n"/>
      <c r="G915" s="1955" t="n"/>
      <c r="H915" s="1955" t="n"/>
      <c r="I915" s="1466" t="n"/>
      <c r="J915" s="1466" t="n"/>
    </row>
    <row r="916" ht="13.5" customHeight="1" s="1659">
      <c r="D916" s="1466" t="n"/>
      <c r="E916" s="1948" t="n"/>
      <c r="F916" s="1948" t="n"/>
      <c r="G916" s="1955" t="n"/>
      <c r="H916" s="1955" t="n"/>
      <c r="I916" s="1466" t="n"/>
      <c r="J916" s="1466" t="n"/>
    </row>
    <row r="917" ht="13.5" customHeight="1" s="1659">
      <c r="D917" s="1466" t="n"/>
      <c r="E917" s="1948" t="n"/>
      <c r="F917" s="1948" t="n"/>
      <c r="G917" s="1955" t="n"/>
      <c r="H917" s="1955" t="n"/>
      <c r="I917" s="1466" t="n"/>
      <c r="J917" s="1466" t="n"/>
    </row>
    <row r="918" ht="13.5" customHeight="1" s="1659">
      <c r="D918" s="1466" t="n"/>
      <c r="E918" s="1948" t="n"/>
      <c r="F918" s="1948" t="n"/>
      <c r="G918" s="1955" t="n"/>
      <c r="H918" s="1955" t="n"/>
      <c r="I918" s="1466" t="n"/>
      <c r="J918" s="1466" t="n"/>
    </row>
    <row r="919" ht="13.5" customHeight="1" s="1659">
      <c r="D919" s="1466" t="n"/>
      <c r="E919" s="1948" t="n"/>
      <c r="F919" s="1948" t="n"/>
      <c r="G919" s="1955" t="n"/>
      <c r="H919" s="1955" t="n"/>
      <c r="I919" s="1466" t="n"/>
      <c r="J919" s="1466" t="n"/>
    </row>
    <row r="920" ht="13.5" customHeight="1" s="1659">
      <c r="D920" s="1466" t="n"/>
      <c r="E920" s="1948" t="n"/>
      <c r="F920" s="1948" t="n"/>
      <c r="G920" s="1955" t="n"/>
      <c r="H920" s="1955" t="n"/>
      <c r="I920" s="1466" t="n"/>
      <c r="J920" s="1466" t="n"/>
    </row>
    <row r="921" ht="13.5" customHeight="1" s="1659">
      <c r="D921" s="1466" t="n"/>
      <c r="E921" s="1948" t="n"/>
      <c r="F921" s="1948" t="n"/>
      <c r="G921" s="1955" t="n"/>
      <c r="H921" s="1955" t="n"/>
      <c r="I921" s="1466" t="n"/>
      <c r="J921" s="1466" t="n"/>
    </row>
    <row r="922" ht="13.5" customHeight="1" s="1659">
      <c r="D922" s="1466" t="n"/>
      <c r="E922" s="1948" t="n"/>
      <c r="F922" s="1948" t="n"/>
      <c r="G922" s="1955" t="n"/>
      <c r="H922" s="1955" t="n"/>
      <c r="I922" s="1466" t="n"/>
      <c r="J922" s="1466" t="n"/>
    </row>
    <row r="923" ht="13.5" customHeight="1" s="1659">
      <c r="D923" s="1466" t="n"/>
      <c r="E923" s="1948" t="n"/>
      <c r="F923" s="1948" t="n"/>
      <c r="G923" s="1955" t="n"/>
      <c r="H923" s="1955" t="n"/>
      <c r="I923" s="1466" t="n"/>
      <c r="J923" s="1466" t="n"/>
    </row>
    <row r="924" ht="13.5" customHeight="1" s="1659">
      <c r="D924" s="1466" t="n"/>
      <c r="E924" s="1948" t="n"/>
      <c r="F924" s="1948" t="n"/>
      <c r="G924" s="1955" t="n"/>
      <c r="H924" s="1955" t="n"/>
      <c r="I924" s="1466" t="n"/>
      <c r="J924" s="1466" t="n"/>
    </row>
    <row r="925" ht="13.5" customHeight="1" s="1659">
      <c r="D925" s="1466" t="n"/>
      <c r="E925" s="1948" t="n"/>
      <c r="F925" s="1948" t="n"/>
      <c r="G925" s="1955" t="n"/>
      <c r="H925" s="1955" t="n"/>
      <c r="I925" s="1466" t="n"/>
      <c r="J925" s="1466" t="n"/>
    </row>
    <row r="926" ht="13.5" customHeight="1" s="1659">
      <c r="D926" s="1466" t="n"/>
      <c r="E926" s="1948" t="n"/>
      <c r="F926" s="1948" t="n"/>
      <c r="G926" s="1955" t="n"/>
      <c r="H926" s="1955" t="n"/>
      <c r="I926" s="1466" t="n"/>
      <c r="J926" s="1466" t="n"/>
    </row>
    <row r="927" ht="13.5" customHeight="1" s="1659">
      <c r="D927" s="1466" t="n"/>
      <c r="E927" s="1948" t="n"/>
      <c r="F927" s="1948" t="n"/>
      <c r="G927" s="1955" t="n"/>
      <c r="H927" s="1955" t="n"/>
      <c r="I927" s="1466" t="n"/>
      <c r="J927" s="1466" t="n"/>
    </row>
    <row r="928" ht="13.5" customHeight="1" s="1659">
      <c r="D928" s="1466" t="n"/>
      <c r="E928" s="1948" t="n"/>
      <c r="F928" s="1948" t="n"/>
      <c r="G928" s="1955" t="n"/>
      <c r="H928" s="1955" t="n"/>
      <c r="I928" s="1466" t="n"/>
      <c r="J928" s="1466" t="n"/>
    </row>
    <row r="929" ht="13.5" customHeight="1" s="1659">
      <c r="D929" s="1466" t="n"/>
      <c r="E929" s="1948" t="n"/>
      <c r="F929" s="1948" t="n"/>
      <c r="G929" s="1955" t="n"/>
      <c r="H929" s="1955" t="n"/>
      <c r="I929" s="1466" t="n"/>
      <c r="J929" s="1466" t="n"/>
    </row>
    <row r="930" ht="13.5" customHeight="1" s="1659">
      <c r="D930" s="1466" t="n"/>
      <c r="E930" s="1948" t="n"/>
      <c r="F930" s="1948" t="n"/>
      <c r="G930" s="1955" t="n"/>
      <c r="H930" s="1955" t="n"/>
      <c r="I930" s="1466" t="n"/>
      <c r="J930" s="1466" t="n"/>
    </row>
    <row r="931" ht="13.5" customHeight="1" s="1659">
      <c r="D931" s="1466" t="n"/>
      <c r="E931" s="1948" t="n"/>
      <c r="F931" s="1948" t="n"/>
      <c r="G931" s="1955" t="n"/>
      <c r="H931" s="1955" t="n"/>
      <c r="I931" s="1466" t="n"/>
      <c r="J931" s="1466" t="n"/>
    </row>
    <row r="932" ht="13.5" customHeight="1" s="1659">
      <c r="D932" s="1466" t="n"/>
      <c r="E932" s="1948" t="n"/>
      <c r="F932" s="1948" t="n"/>
      <c r="G932" s="1955" t="n"/>
      <c r="H932" s="1955" t="n"/>
      <c r="I932" s="1466" t="n"/>
      <c r="J932" s="1466" t="n"/>
    </row>
    <row r="933" ht="13.5" customHeight="1" s="1659">
      <c r="D933" s="1466" t="n"/>
      <c r="E933" s="1948" t="n"/>
      <c r="F933" s="1948" t="n"/>
      <c r="G933" s="1955" t="n"/>
      <c r="H933" s="1955" t="n"/>
      <c r="I933" s="1466" t="n"/>
      <c r="J933" s="1466" t="n"/>
    </row>
    <row r="934" ht="13.5" customHeight="1" s="1659">
      <c r="D934" s="1466" t="n"/>
      <c r="E934" s="1948" t="n"/>
      <c r="F934" s="1948" t="n"/>
      <c r="G934" s="1955" t="n"/>
      <c r="H934" s="1955" t="n"/>
      <c r="I934" s="1466" t="n"/>
      <c r="J934" s="1466" t="n"/>
    </row>
    <row r="935" ht="13.5" customHeight="1" s="1659">
      <c r="D935" s="1466" t="n"/>
      <c r="E935" s="1948" t="n"/>
      <c r="F935" s="1948" t="n"/>
      <c r="G935" s="1955" t="n"/>
      <c r="H935" s="1955" t="n"/>
      <c r="I935" s="1466" t="n"/>
      <c r="J935" s="1466" t="n"/>
    </row>
    <row r="936" ht="13.5" customHeight="1" s="1659">
      <c r="D936" s="1466" t="n"/>
      <c r="E936" s="1948" t="n"/>
      <c r="F936" s="1948" t="n"/>
      <c r="G936" s="1955" t="n"/>
      <c r="H936" s="1955" t="n"/>
      <c r="I936" s="1466" t="n"/>
      <c r="J936" s="1466" t="n"/>
    </row>
    <row r="937" ht="13.5" customHeight="1" s="1659">
      <c r="D937" s="1466" t="n"/>
      <c r="E937" s="1948" t="n"/>
      <c r="F937" s="1948" t="n"/>
      <c r="G937" s="1955" t="n"/>
      <c r="H937" s="1955" t="n"/>
      <c r="I937" s="1466" t="n"/>
      <c r="J937" s="1466" t="n"/>
    </row>
    <row r="938" ht="13.5" customHeight="1" s="1659">
      <c r="D938" s="1466" t="n"/>
      <c r="E938" s="1948" t="n"/>
      <c r="F938" s="1948" t="n"/>
      <c r="G938" s="1955" t="n"/>
      <c r="H938" s="1955" t="n"/>
      <c r="I938" s="1466" t="n"/>
      <c r="J938" s="1466" t="n"/>
    </row>
    <row r="939" ht="13.5" customHeight="1" s="1659">
      <c r="D939" s="1466" t="n"/>
      <c r="E939" s="1948" t="n"/>
      <c r="F939" s="1948" t="n"/>
      <c r="G939" s="1955" t="n"/>
      <c r="H939" s="1955" t="n"/>
      <c r="I939" s="1466" t="n"/>
      <c r="J939" s="1466" t="n"/>
    </row>
    <row r="940" ht="13.5" customHeight="1" s="1659">
      <c r="D940" s="1466" t="n"/>
      <c r="E940" s="1948" t="n"/>
      <c r="F940" s="1948" t="n"/>
      <c r="G940" s="1955" t="n"/>
      <c r="H940" s="1955" t="n"/>
      <c r="I940" s="1466" t="n"/>
      <c r="J940" s="1466" t="n"/>
    </row>
    <row r="941" ht="13.5" customHeight="1" s="1659">
      <c r="D941" s="1466" t="n"/>
      <c r="E941" s="1948" t="n"/>
      <c r="F941" s="1948" t="n"/>
      <c r="G941" s="1955" t="n"/>
      <c r="H941" s="1955" t="n"/>
      <c r="I941" s="1466" t="n"/>
      <c r="J941" s="1466" t="n"/>
    </row>
    <row r="942" ht="13.5" customHeight="1" s="1659">
      <c r="D942" s="1466" t="n"/>
      <c r="E942" s="1948" t="n"/>
      <c r="F942" s="1948" t="n"/>
      <c r="G942" s="1955" t="n"/>
      <c r="H942" s="1955" t="n"/>
      <c r="I942" s="1466" t="n"/>
      <c r="J942" s="1466" t="n"/>
    </row>
    <row r="943" ht="13.5" customHeight="1" s="1659">
      <c r="D943" s="1466" t="n"/>
      <c r="E943" s="1948" t="n"/>
      <c r="F943" s="1948" t="n"/>
      <c r="G943" s="1955" t="n"/>
      <c r="H943" s="1955" t="n"/>
      <c r="I943" s="1466" t="n"/>
      <c r="J943" s="1466" t="n"/>
    </row>
    <row r="944" ht="13.5" customHeight="1" s="1659">
      <c r="D944" s="1466" t="n"/>
      <c r="E944" s="1948" t="n"/>
      <c r="F944" s="1948" t="n"/>
      <c r="G944" s="1955" t="n"/>
      <c r="H944" s="1955" t="n"/>
      <c r="I944" s="1466" t="n"/>
      <c r="J944" s="1466" t="n"/>
    </row>
    <row r="945" ht="13.5" customHeight="1" s="1659">
      <c r="D945" s="1466" t="n"/>
      <c r="E945" s="1948" t="n"/>
      <c r="F945" s="1948" t="n"/>
      <c r="G945" s="1955" t="n"/>
      <c r="H945" s="1955" t="n"/>
      <c r="I945" s="1466" t="n"/>
      <c r="J945" s="1466" t="n"/>
    </row>
    <row r="946" ht="13.5" customHeight="1" s="1659">
      <c r="D946" s="1466" t="n"/>
      <c r="E946" s="1948" t="n"/>
      <c r="F946" s="1948" t="n"/>
      <c r="G946" s="1955" t="n"/>
      <c r="H946" s="1955" t="n"/>
      <c r="I946" s="1466" t="n"/>
      <c r="J946" s="1466" t="n"/>
    </row>
    <row r="947" ht="13.5" customHeight="1" s="1659">
      <c r="D947" s="1466" t="n"/>
      <c r="E947" s="1948" t="n"/>
      <c r="F947" s="1948" t="n"/>
      <c r="G947" s="1955" t="n"/>
      <c r="H947" s="1955" t="n"/>
      <c r="I947" s="1466" t="n"/>
      <c r="J947" s="1466" t="n"/>
    </row>
    <row r="948" ht="13.5" customHeight="1" s="1659">
      <c r="D948" s="1466" t="n"/>
      <c r="E948" s="1948" t="n"/>
      <c r="F948" s="1948" t="n"/>
      <c r="G948" s="1955" t="n"/>
      <c r="H948" s="1955" t="n"/>
      <c r="I948" s="1466" t="n"/>
      <c r="J948" s="1466" t="n"/>
    </row>
    <row r="949" ht="13.5" customHeight="1" s="1659">
      <c r="D949" s="1466" t="n"/>
      <c r="E949" s="1948" t="n"/>
      <c r="F949" s="1948" t="n"/>
      <c r="G949" s="1955" t="n"/>
      <c r="H949" s="1955" t="n"/>
      <c r="I949" s="1466" t="n"/>
      <c r="J949" s="1466" t="n"/>
    </row>
    <row r="950" ht="13.5" customHeight="1" s="1659">
      <c r="D950" s="1466" t="n"/>
      <c r="E950" s="1948" t="n"/>
      <c r="F950" s="1948" t="n"/>
      <c r="G950" s="1955" t="n"/>
      <c r="H950" s="1955" t="n"/>
      <c r="I950" s="1466" t="n"/>
      <c r="J950" s="1466" t="n"/>
    </row>
    <row r="951" ht="13.5" customHeight="1" s="1659">
      <c r="D951" s="1466" t="n"/>
      <c r="E951" s="1948" t="n"/>
      <c r="F951" s="1948" t="n"/>
      <c r="G951" s="1955" t="n"/>
      <c r="H951" s="1955" t="n"/>
      <c r="I951" s="1466" t="n"/>
      <c r="J951" s="1466" t="n"/>
    </row>
    <row r="952" ht="13.5" customHeight="1" s="1659">
      <c r="D952" s="1466" t="n"/>
      <c r="E952" s="1948" t="n"/>
      <c r="F952" s="1948" t="n"/>
      <c r="G952" s="1955" t="n"/>
      <c r="H952" s="1955" t="n"/>
      <c r="I952" s="1466" t="n"/>
      <c r="J952" s="1466" t="n"/>
    </row>
    <row r="953" ht="13.5" customHeight="1" s="1659">
      <c r="D953" s="1466" t="n"/>
      <c r="E953" s="1948" t="n"/>
      <c r="F953" s="1948" t="n"/>
      <c r="G953" s="1955" t="n"/>
      <c r="H953" s="1955" t="n"/>
      <c r="I953" s="1466" t="n"/>
      <c r="J953" s="1466" t="n"/>
    </row>
    <row r="954" ht="13.5" customHeight="1" s="1659">
      <c r="D954" s="1466" t="n"/>
      <c r="E954" s="1948" t="n"/>
      <c r="F954" s="1948" t="n"/>
      <c r="G954" s="1955" t="n"/>
      <c r="H954" s="1955" t="n"/>
      <c r="I954" s="1466" t="n"/>
      <c r="J954" s="1466" t="n"/>
    </row>
    <row r="955" ht="13.5" customHeight="1" s="1659">
      <c r="D955" s="1466" t="n"/>
      <c r="E955" s="1948" t="n"/>
      <c r="F955" s="1948" t="n"/>
      <c r="G955" s="1955" t="n"/>
      <c r="H955" s="1955" t="n"/>
      <c r="I955" s="1466" t="n"/>
      <c r="J955" s="1466" t="n"/>
    </row>
    <row r="956" ht="13.5" customHeight="1" s="1659">
      <c r="D956" s="1466" t="n"/>
      <c r="E956" s="1948" t="n"/>
      <c r="F956" s="1948" t="n"/>
      <c r="G956" s="1955" t="n"/>
      <c r="H956" s="1955" t="n"/>
      <c r="I956" s="1466" t="n"/>
      <c r="J956" s="1466" t="n"/>
    </row>
    <row r="957" ht="13.5" customHeight="1" s="1659">
      <c r="D957" s="1466" t="n"/>
      <c r="E957" s="1948" t="n"/>
      <c r="F957" s="1948" t="n"/>
      <c r="G957" s="1955" t="n"/>
      <c r="H957" s="1955" t="n"/>
      <c r="I957" s="1466" t="n"/>
      <c r="J957" s="1466" t="n"/>
    </row>
    <row r="958" ht="13.5" customHeight="1" s="1659">
      <c r="D958" s="1466" t="n"/>
      <c r="E958" s="1948" t="n"/>
      <c r="F958" s="1948" t="n"/>
      <c r="G958" s="1955" t="n"/>
      <c r="H958" s="1955" t="n"/>
      <c r="I958" s="1466" t="n"/>
      <c r="J958" s="1466" t="n"/>
    </row>
    <row r="959" ht="13.5" customHeight="1" s="1659">
      <c r="D959" s="1466" t="n"/>
      <c r="E959" s="1948" t="n"/>
      <c r="F959" s="1948" t="n"/>
      <c r="G959" s="1955" t="n"/>
      <c r="H959" s="1955" t="n"/>
      <c r="I959" s="1466" t="n"/>
      <c r="J959" s="1466" t="n"/>
    </row>
    <row r="960" ht="13.5" customHeight="1" s="1659">
      <c r="D960" s="1466" t="n"/>
      <c r="E960" s="1948" t="n"/>
      <c r="F960" s="1948" t="n"/>
      <c r="G960" s="1955" t="n"/>
      <c r="H960" s="1955" t="n"/>
      <c r="I960" s="1466" t="n"/>
      <c r="J960" s="1466" t="n"/>
    </row>
    <row r="961" ht="13.5" customHeight="1" s="1659">
      <c r="D961" s="1466" t="n"/>
      <c r="E961" s="1948" t="n"/>
      <c r="F961" s="1948" t="n"/>
      <c r="G961" s="1955" t="n"/>
      <c r="H961" s="1955" t="n"/>
      <c r="I961" s="1466" t="n"/>
      <c r="J961" s="1466" t="n"/>
    </row>
    <row r="962" ht="13.5" customHeight="1" s="1659">
      <c r="D962" s="1466" t="n"/>
      <c r="E962" s="1948" t="n"/>
      <c r="F962" s="1948" t="n"/>
      <c r="G962" s="1955" t="n"/>
      <c r="H962" s="1955" t="n"/>
      <c r="I962" s="1466" t="n"/>
      <c r="J962" s="1466" t="n"/>
    </row>
    <row r="963" ht="13.5" customHeight="1" s="1659">
      <c r="D963" s="1466" t="n"/>
      <c r="E963" s="1948" t="n"/>
      <c r="F963" s="1948" t="n"/>
      <c r="G963" s="1955" t="n"/>
      <c r="H963" s="1955" t="n"/>
      <c r="I963" s="1466" t="n"/>
      <c r="J963" s="1466" t="n"/>
    </row>
    <row r="964" ht="13.5" customHeight="1" s="1659">
      <c r="D964" s="1466" t="n"/>
      <c r="E964" s="1948" t="n"/>
      <c r="F964" s="1948" t="n"/>
      <c r="G964" s="1955" t="n"/>
      <c r="H964" s="1955" t="n"/>
      <c r="I964" s="1466" t="n"/>
      <c r="J964" s="1466" t="n"/>
    </row>
    <row r="965" ht="13.5" customHeight="1" s="1659">
      <c r="D965" s="1466" t="n"/>
      <c r="E965" s="1948" t="n"/>
      <c r="F965" s="1948" t="n"/>
      <c r="G965" s="1955" t="n"/>
      <c r="H965" s="1955" t="n"/>
      <c r="I965" s="1466" t="n"/>
      <c r="J965" s="1466" t="n"/>
    </row>
    <row r="966" ht="13.5" customHeight="1" s="1659">
      <c r="D966" s="1466" t="n"/>
      <c r="E966" s="1948" t="n"/>
      <c r="F966" s="1948" t="n"/>
      <c r="G966" s="1955" t="n"/>
      <c r="H966" s="1955" t="n"/>
      <c r="I966" s="1466" t="n"/>
      <c r="J966" s="1466" t="n"/>
    </row>
    <row r="967" ht="13.5" customHeight="1" s="1659">
      <c r="D967" s="1466" t="n"/>
      <c r="E967" s="1948" t="n"/>
      <c r="F967" s="1948" t="n"/>
      <c r="G967" s="1955" t="n"/>
      <c r="H967" s="1955" t="n"/>
      <c r="I967" s="1466" t="n"/>
      <c r="J967" s="1466" t="n"/>
    </row>
    <row r="968" ht="13.5" customHeight="1" s="1659">
      <c r="D968" s="1466" t="n"/>
      <c r="E968" s="1948" t="n"/>
      <c r="F968" s="1948" t="n"/>
      <c r="G968" s="1955" t="n"/>
      <c r="H968" s="1955" t="n"/>
      <c r="I968" s="1466" t="n"/>
      <c r="J968" s="1466" t="n"/>
    </row>
    <row r="969" ht="13.5" customHeight="1" s="1659">
      <c r="D969" s="1466" t="n"/>
      <c r="E969" s="1948" t="n"/>
      <c r="F969" s="1948" t="n"/>
      <c r="G969" s="1955" t="n"/>
      <c r="H969" s="1955" t="n"/>
      <c r="I969" s="1466" t="n"/>
      <c r="J969" s="1466" t="n"/>
    </row>
    <row r="970" ht="13.5" customHeight="1" s="1659">
      <c r="D970" s="1466" t="n"/>
      <c r="E970" s="1948" t="n"/>
      <c r="F970" s="1948" t="n"/>
      <c r="G970" s="1955" t="n"/>
      <c r="H970" s="1955" t="n"/>
      <c r="I970" s="1466" t="n"/>
      <c r="J970" s="1466" t="n"/>
    </row>
    <row r="971" ht="13.5" customHeight="1" s="1659">
      <c r="D971" s="1466" t="n"/>
      <c r="E971" s="1948" t="n"/>
      <c r="F971" s="1948" t="n"/>
      <c r="G971" s="1955" t="n"/>
      <c r="H971" s="1955" t="n"/>
      <c r="I971" s="1466" t="n"/>
      <c r="J971" s="1466" t="n"/>
    </row>
    <row r="972" ht="13.5" customHeight="1" s="1659">
      <c r="D972" s="1466" t="n"/>
      <c r="E972" s="1948" t="n"/>
      <c r="F972" s="1948" t="n"/>
      <c r="G972" s="1955" t="n"/>
      <c r="H972" s="1955" t="n"/>
      <c r="I972" s="1466" t="n"/>
      <c r="J972" s="1466" t="n"/>
    </row>
    <row r="973" ht="13.5" customHeight="1" s="1659">
      <c r="D973" s="1466" t="n"/>
      <c r="E973" s="1948" t="n"/>
      <c r="F973" s="1948" t="n"/>
      <c r="G973" s="1955" t="n"/>
      <c r="H973" s="1955" t="n"/>
      <c r="I973" s="1466" t="n"/>
      <c r="J973" s="1466" t="n"/>
    </row>
    <row r="974" ht="13.5" customHeight="1" s="1659">
      <c r="D974" s="1466" t="n"/>
      <c r="E974" s="1948" t="n"/>
      <c r="F974" s="1948" t="n"/>
      <c r="G974" s="1955" t="n"/>
      <c r="H974" s="1955" t="n"/>
      <c r="I974" s="1466" t="n"/>
      <c r="J974" s="1466" t="n"/>
    </row>
    <row r="975" ht="13.5" customHeight="1" s="1659">
      <c r="D975" s="1466" t="n"/>
      <c r="E975" s="1948" t="n"/>
      <c r="F975" s="1948" t="n"/>
      <c r="G975" s="1955" t="n"/>
      <c r="H975" s="1955" t="n"/>
      <c r="I975" s="1466" t="n"/>
      <c r="J975" s="1466" t="n"/>
    </row>
    <row r="976" ht="13.5" customHeight="1" s="1659">
      <c r="D976" s="1466" t="n"/>
      <c r="E976" s="1948" t="n"/>
      <c r="F976" s="1948" t="n"/>
      <c r="G976" s="1955" t="n"/>
      <c r="H976" s="1955" t="n"/>
      <c r="I976" s="1466" t="n"/>
      <c r="J976" s="1466" t="n"/>
    </row>
    <row r="977" ht="13.5" customHeight="1" s="1659">
      <c r="D977" s="1466" t="n"/>
      <c r="E977" s="1948" t="n"/>
      <c r="F977" s="1948" t="n"/>
      <c r="G977" s="1955" t="n"/>
      <c r="H977" s="1955" t="n"/>
      <c r="I977" s="1466" t="n"/>
      <c r="J977" s="1466" t="n"/>
    </row>
    <row r="978" ht="13.5" customHeight="1" s="1659">
      <c r="D978" s="1466" t="n"/>
      <c r="E978" s="1948" t="n"/>
      <c r="F978" s="1948" t="n"/>
      <c r="G978" s="1955" t="n"/>
      <c r="H978" s="1955" t="n"/>
      <c r="I978" s="1466" t="n"/>
      <c r="J978" s="1466" t="n"/>
    </row>
    <row r="979" ht="13.5" customHeight="1" s="1659">
      <c r="D979" s="1466" t="n"/>
      <c r="E979" s="1948" t="n"/>
      <c r="F979" s="1948" t="n"/>
      <c r="G979" s="1955" t="n"/>
      <c r="H979" s="1955" t="n"/>
      <c r="I979" s="1466" t="n"/>
      <c r="J979" s="1466" t="n"/>
    </row>
    <row r="980" ht="13.5" customHeight="1" s="1659">
      <c r="D980" s="1466" t="n"/>
      <c r="E980" s="1948" t="n"/>
      <c r="F980" s="1948" t="n"/>
      <c r="G980" s="1955" t="n"/>
      <c r="H980" s="1955" t="n"/>
      <c r="I980" s="1466" t="n"/>
      <c r="J980" s="1466" t="n"/>
    </row>
    <row r="981" ht="13.5" customHeight="1" s="1659">
      <c r="D981" s="1466" t="n"/>
      <c r="E981" s="1948" t="n"/>
      <c r="F981" s="1948" t="n"/>
      <c r="G981" s="1955" t="n"/>
      <c r="H981" s="1955" t="n"/>
      <c r="I981" s="1466" t="n"/>
      <c r="J981" s="1466" t="n"/>
    </row>
    <row r="982" ht="13.5" customHeight="1" s="1659">
      <c r="D982" s="1466" t="n"/>
      <c r="E982" s="1948" t="n"/>
      <c r="F982" s="1948" t="n"/>
      <c r="G982" s="1955" t="n"/>
      <c r="H982" s="1955" t="n"/>
      <c r="I982" s="1466" t="n"/>
      <c r="J982" s="1466" t="n"/>
    </row>
    <row r="983" ht="13.5" customHeight="1" s="1659">
      <c r="D983" s="1466" t="n"/>
      <c r="E983" s="1948" t="n"/>
      <c r="F983" s="1948" t="n"/>
      <c r="G983" s="1955" t="n"/>
      <c r="H983" s="1955" t="n"/>
      <c r="I983" s="1466" t="n"/>
      <c r="J983" s="1466" t="n"/>
    </row>
    <row r="984" ht="13.5" customHeight="1" s="1659">
      <c r="D984" s="1466" t="n"/>
      <c r="E984" s="1948" t="n"/>
      <c r="F984" s="1948" t="n"/>
      <c r="G984" s="1955" t="n"/>
      <c r="H984" s="1955" t="n"/>
      <c r="I984" s="1466" t="n"/>
      <c r="J984" s="1466" t="n"/>
    </row>
  </sheetData>
  <mergeCells count="2">
    <mergeCell ref="M1:N1"/>
    <mergeCell ref="C8:L8"/>
  </mergeCells>
  <conditionalFormatting sqref="I11:I53">
    <cfRule type="duplicateValues" priority="468" dxfId="36"/>
  </conditionalFormatting>
  <conditionalFormatting sqref="M2:M6">
    <cfRule type="containsText" priority="4" operator="containsText" dxfId="13" text="Awaiting Confirmation">
      <formula>NOT(ISERROR(SEARCH("Awaiting Confirmation",M2)))</formula>
    </cfRule>
    <cfRule type="containsText" priority="5" operator="containsText" dxfId="13" text="On Hold">
      <formula>NOT(ISERROR(SEARCH("On Hold",M2)))</formula>
    </cfRule>
    <cfRule type="containsText" priority="6" operator="containsText" dxfId="12" text="Pending">
      <formula>NOT(ISERROR(SEARCH("Pending",M2)))</formula>
    </cfRule>
    <cfRule type="containsText" priority="7" operator="containsText" dxfId="11" text="Completed">
      <formula>NOT(ISERROR(SEARCH("Completed",M2)))</formula>
    </cfRule>
  </conditionalFormatting>
  <conditionalFormatting sqref="M6">
    <cfRule type="containsText" priority="3" operator="containsText" dxfId="10" text="Cancelled">
      <formula>NOT(ISERROR(SEARCH("Cancelled",M6)))</formula>
    </cfRule>
  </conditionalFormatting>
  <dataValidations count="6">
    <dataValidation sqref="E1:E6 E8:E10 E54:E1048576" showDropDown="0" showInputMessage="1" showErrorMessage="1" allowBlank="1" errorTitle="FORMAT ERROR" error="Please re-format as DD-MMM-YYYY _x000a_eg. 01-Dec-2024" type="custom">
      <formula1>"ISNUMBER(DATEVALUE(TEXT(A1,""dd-mmm-yy"")))"</formula1>
    </dataValidation>
    <dataValidation sqref="F1:F6 F8:F10 F54:F1048576" showDropDown="0" showInputMessage="1" showErrorMessage="1" allowBlank="1" errorTitle="FORMAT ERROR" error="Please re-format as DD-MMM-YYY _x000a_eg. 01-Dec-2024" type="custom">
      <formula1>"ISNUMBER(DATEVALUE(TEXT(A1,""dd-mmm-yy"")))"</formula1>
    </dataValidation>
    <dataValidation sqref="G1:H6 G8:H10 G57:H1048576" showDropDown="0" showInputMessage="1" showErrorMessage="1" allowBlank="1" errorTitle="FORMAT ERROR" error="Please re-format as hh:mm AM/PM _x000a_eg. 12:00 AM" type="custom">
      <formula1>"AND(ISNUMBER(A1), TEXT(A1, ""hh:mm AM/PM"")=A1) "</formula1>
    </dataValidation>
    <dataValidation sqref="E7:I7" showDropDown="0" showInputMessage="1" showErrorMessage="1" allowBlank="1" errorTitle="FORMAT ERROR" error="Please re-format as DD-MMM-YYYY _x000a_eg. 01-Dec-2024"/>
    <dataValidation sqref="G11:H56" showDropDown="0" showInputMessage="1" showErrorMessage="1" allowBlank="1" type="time">
      <formula1>0</formula1>
      <formula2>0.999305555555556</formula2>
    </dataValidation>
    <dataValidation sqref="E11:F53" showDropDown="0" showInputMessage="1" showErrorMessage="1" allowBlank="1" errorTitle="Formating Error. " error="Please re-format as dd-mmm-yyyy_x000a_e.g 01-Dec-2024 " type="date">
      <formula1>45658</formula1>
      <formula2>49674</formula2>
    </dataValidation>
  </dataValidations>
  <pageMargins left="0.7" right="0.7" top="0.75" bottom="0.75" header="0" footer="0"/>
  <pageSetup orientation="landscape"/>
  <headerFooter>
    <oddHeader/>
    <oddFooter>&amp;C_x000d_#008000 C1 - Internal use</oddFooter>
    <evenHeader/>
    <evenFooter/>
    <firstHeader/>
    <firstFooter/>
  </headerFooter>
</worksheet>
</file>

<file path=xl/worksheets/sheet12.xml><?xml version="1.0" encoding="utf-8"?>
<worksheet xmlns="http://schemas.openxmlformats.org/spreadsheetml/2006/main">
  <sheetPr>
    <tabColor rgb="FFFFC000"/>
    <outlinePr summaryBelow="1" summaryRight="1"/>
    <pageSetUpPr/>
  </sheetPr>
  <dimension ref="A1:AB2127"/>
  <sheetViews>
    <sheetView zoomScale="47" zoomScaleNormal="47" zoomScaleSheetLayoutView="90" workbookViewId="0">
      <pane ySplit="6" topLeftCell="A7" activePane="bottomLeft" state="frozen"/>
      <selection pane="bottomLeft" activeCell="Z24" sqref="Z24:Z25"/>
    </sheetView>
  </sheetViews>
  <sheetFormatPr baseColWidth="8" defaultColWidth="13.5" defaultRowHeight="15" customHeight="1"/>
  <cols>
    <col width="10.796875" customWidth="1" style="732" min="1" max="1"/>
    <col width="19.5" customWidth="1" style="732" min="2" max="2"/>
    <col width="20.5" customWidth="1" style="732" min="3" max="4"/>
    <col width="15.5" customWidth="1" style="732" min="5" max="5"/>
    <col width="11" customWidth="1" style="732" min="6" max="6"/>
    <col width="21" customWidth="1" style="732" min="7" max="7"/>
    <col hidden="1" width="13" customWidth="1" style="732" min="8" max="14"/>
    <col hidden="1" width="10" customWidth="1" style="732" min="15" max="15"/>
    <col hidden="1" width="16.5" customWidth="1" style="732" min="16" max="16"/>
    <col width="22" customWidth="1" style="732" min="17" max="17"/>
    <col width="24.296875" customWidth="1" style="732" min="18" max="18"/>
    <col width="6.5" customWidth="1" style="732" min="19" max="19"/>
    <col width="22" customWidth="1" style="732" min="20" max="20"/>
    <col width="24.296875" customWidth="1" style="732" min="21" max="21"/>
    <col width="6.5" customWidth="1" style="732" min="22" max="22"/>
    <col width="22" customWidth="1" style="732" min="23" max="24"/>
    <col width="6.5" customWidth="1" style="732" min="25" max="25"/>
    <col width="22" customWidth="1" style="732" min="26" max="27"/>
    <col width="8.5" customWidth="1" style="732" min="28" max="28"/>
    <col width="13.5" customWidth="1" style="732" min="29" max="16384"/>
  </cols>
  <sheetData>
    <row r="1" ht="13.5" customHeight="1" s="1659">
      <c r="B1" s="1963" t="inlineStr">
        <is>
          <t>Type of Input required</t>
        </is>
      </c>
      <c r="C1" s="680" t="inlineStr">
        <is>
          <t>*Mandatory Fields</t>
        </is>
      </c>
      <c r="D1" s="729" t="n"/>
      <c r="E1" s="729" t="n"/>
      <c r="F1" s="729" t="n"/>
      <c r="G1" s="711" t="n"/>
      <c r="H1" s="711" t="n"/>
      <c r="I1" s="711" t="n"/>
      <c r="J1" s="711" t="n"/>
      <c r="K1" s="711" t="n"/>
      <c r="L1" s="711" t="n"/>
      <c r="M1" s="711" t="n"/>
      <c r="N1" s="711" t="n"/>
      <c r="O1" s="711" t="n"/>
      <c r="P1" s="711" t="n"/>
      <c r="Q1" s="711" t="n"/>
      <c r="R1" s="711" t="n"/>
      <c r="S1" s="711" t="n"/>
      <c r="T1" s="711" t="n"/>
      <c r="U1" s="711" t="n"/>
      <c r="V1" s="711" t="n"/>
      <c r="W1" s="711" t="n"/>
      <c r="X1" s="711" t="n"/>
      <c r="Y1" s="711" t="n"/>
      <c r="Z1" s="711" t="n"/>
      <c r="AA1" s="711" t="n"/>
      <c r="AB1" s="711" t="n"/>
    </row>
    <row r="2" ht="13.5" customHeight="1" s="1659">
      <c r="B2" s="1918" t="n"/>
      <c r="C2" s="679" t="inlineStr">
        <is>
          <t>Optional Fields</t>
        </is>
      </c>
      <c r="D2" s="730" t="n"/>
      <c r="E2" s="730" t="n"/>
      <c r="F2" s="730" t="n"/>
      <c r="G2" s="711" t="n"/>
      <c r="H2" s="711" t="n"/>
      <c r="I2" s="711" t="n"/>
      <c r="J2" s="711" t="n"/>
      <c r="K2" s="711" t="n"/>
      <c r="L2" s="711" t="n"/>
      <c r="M2" s="711" t="n"/>
      <c r="N2" s="711" t="n"/>
      <c r="O2" s="711" t="n"/>
      <c r="P2" s="711" t="n"/>
      <c r="Q2" s="711" t="n"/>
      <c r="R2" s="711" t="n"/>
      <c r="S2" s="711" t="n"/>
      <c r="T2" s="711" t="n"/>
      <c r="U2" s="711" t="n"/>
      <c r="V2" s="711" t="n"/>
      <c r="W2" s="711" t="n"/>
      <c r="X2" s="711" t="n"/>
      <c r="Y2" s="711" t="n"/>
      <c r="Z2" s="711" t="n"/>
      <c r="AA2" s="711" t="n"/>
      <c r="AB2" s="711" t="n"/>
    </row>
    <row r="3" ht="13.8" customHeight="1" s="1659">
      <c r="B3" s="1918" t="n"/>
      <c r="C3" s="678" t="inlineStr">
        <is>
          <t>Dropdown</t>
        </is>
      </c>
      <c r="D3" s="731" t="n"/>
      <c r="E3" s="731" t="n"/>
      <c r="F3" s="731" t="n"/>
      <c r="G3" s="711" t="n"/>
      <c r="H3" s="711" t="n"/>
      <c r="I3" s="711" t="n"/>
      <c r="J3" s="711" t="n"/>
      <c r="K3" s="711" t="n"/>
      <c r="L3" s="711" t="n"/>
      <c r="M3" s="711" t="n"/>
      <c r="N3" s="711" t="n"/>
      <c r="O3" s="711" t="n"/>
      <c r="P3" s="711" t="n"/>
      <c r="Q3" s="711" t="n"/>
      <c r="R3" s="711" t="n"/>
      <c r="S3" s="711" t="n"/>
      <c r="T3" s="711" t="n"/>
      <c r="U3" s="711" t="n"/>
      <c r="V3" s="711" t="n"/>
      <c r="W3" s="711" t="n"/>
      <c r="X3" s="711" t="n"/>
      <c r="Y3" s="711" t="n"/>
      <c r="Z3" s="711" t="n"/>
      <c r="AA3" s="711" t="n"/>
      <c r="AB3" s="711" t="n"/>
    </row>
    <row r="4" ht="13.8" customHeight="1" s="1659">
      <c r="B4" s="1919" t="n"/>
      <c r="C4" s="787" t="inlineStr">
        <is>
          <t>Autofill</t>
        </is>
      </c>
      <c r="D4" s="788" t="n"/>
      <c r="E4" s="788" t="n"/>
      <c r="F4" s="788" t="n"/>
      <c r="G4" s="711" t="n"/>
      <c r="H4" s="711" t="n"/>
      <c r="I4" s="711" t="n"/>
      <c r="J4" s="711" t="n"/>
      <c r="K4" s="711" t="n"/>
      <c r="L4" s="711" t="n"/>
      <c r="M4" s="711" t="n"/>
      <c r="N4" s="711" t="n"/>
      <c r="O4" s="711" t="n"/>
      <c r="P4" s="711" t="n"/>
      <c r="Q4" s="711" t="n"/>
      <c r="R4" s="711" t="n"/>
      <c r="S4" s="711" t="n"/>
      <c r="T4" s="711" t="n"/>
      <c r="U4" s="711" t="n"/>
      <c r="V4" s="711" t="n"/>
      <c r="W4" s="711" t="n"/>
      <c r="X4" s="711" t="n"/>
      <c r="Y4" s="711" t="n"/>
      <c r="Z4" s="711" t="n"/>
      <c r="AA4" s="711" t="n"/>
      <c r="AB4" s="711" t="n"/>
    </row>
    <row r="5" ht="13.5" customHeight="1" s="1659">
      <c r="B5" s="713" t="inlineStr">
        <is>
          <t>*Please take note for any input with double pricing with same date/duration, SVC will submit the lowest price</t>
        </is>
      </c>
      <c r="C5" s="711" t="n"/>
      <c r="D5" s="711" t="n"/>
      <c r="E5" s="711" t="n"/>
      <c r="F5" s="711" t="n"/>
      <c r="G5" s="711" t="n"/>
      <c r="H5" s="711" t="n"/>
      <c r="I5" s="711" t="n"/>
      <c r="J5" s="711" t="n"/>
      <c r="K5" s="711" t="n"/>
      <c r="L5" s="711" t="n"/>
      <c r="M5" s="711" t="n"/>
      <c r="N5" s="711" t="n"/>
      <c r="O5" s="711" t="n"/>
      <c r="P5" s="711" t="n"/>
      <c r="Q5" s="711" t="n"/>
      <c r="R5" s="711" t="n"/>
      <c r="S5" s="711" t="n"/>
      <c r="T5" s="711" t="n"/>
      <c r="U5" s="711" t="n"/>
      <c r="V5" s="711" t="n"/>
      <c r="W5" s="711" t="n"/>
      <c r="X5" s="711" t="n"/>
      <c r="Y5" s="711" t="n"/>
      <c r="Z5" s="711" t="n"/>
      <c r="AA5" s="711" t="n"/>
      <c r="AB5" s="711" t="n"/>
    </row>
    <row r="6" ht="13.5" customHeight="1" s="1659">
      <c r="B6" s="714" t="n"/>
      <c r="C6" s="711" t="n"/>
      <c r="D6" s="711" t="n"/>
      <c r="E6" s="711" t="n"/>
      <c r="F6" s="711" t="n"/>
      <c r="G6" s="711" t="n"/>
      <c r="H6" s="711" t="n"/>
      <c r="I6" s="711" t="n"/>
      <c r="J6" s="711" t="n"/>
      <c r="K6" s="711" t="n"/>
      <c r="L6" s="711" t="n"/>
      <c r="M6" s="711" t="n"/>
      <c r="N6" s="711" t="n"/>
      <c r="O6" s="711" t="n"/>
      <c r="P6" s="711" t="n"/>
      <c r="Q6" s="711" t="n"/>
      <c r="R6" s="711" t="n"/>
      <c r="S6" s="711" t="n"/>
      <c r="T6" s="711" t="n"/>
      <c r="U6" s="711" t="n"/>
      <c r="V6" s="711" t="n"/>
      <c r="W6" s="711" t="n"/>
      <c r="X6" s="711" t="n"/>
      <c r="Y6" s="711" t="n"/>
      <c r="Z6" s="711" t="n"/>
      <c r="AA6" s="711" t="n"/>
      <c r="AB6" s="711" t="n"/>
    </row>
    <row r="7" ht="13.5" customHeight="1" s="1659">
      <c r="B7" s="714" t="n"/>
      <c r="C7" s="711" t="n"/>
      <c r="D7" s="711" t="n"/>
      <c r="E7" s="711" t="n"/>
      <c r="F7" s="711" t="n"/>
      <c r="G7" s="711" t="n"/>
      <c r="H7" s="711" t="n"/>
      <c r="I7" s="711" t="n"/>
      <c r="J7" s="711" t="n"/>
      <c r="K7" s="711" t="n"/>
      <c r="L7" s="711" t="n"/>
      <c r="M7" s="711" t="n"/>
      <c r="N7" s="711" t="n"/>
      <c r="O7" s="711" t="n"/>
      <c r="P7" s="711" t="n"/>
      <c r="Q7" s="711" t="n"/>
      <c r="R7" s="711" t="n"/>
      <c r="S7" s="711" t="n"/>
      <c r="T7" s="711" t="n"/>
      <c r="U7" s="711" t="n"/>
      <c r="V7" s="711" t="n"/>
      <c r="W7" s="711" t="n"/>
      <c r="X7" s="711" t="n"/>
      <c r="Y7" s="711" t="n"/>
      <c r="Z7" s="711" t="n"/>
      <c r="AA7" s="711" t="n"/>
      <c r="AB7" s="711" t="n"/>
    </row>
    <row r="8" ht="13.5" customHeight="1" s="1659">
      <c r="B8" s="714" t="n"/>
      <c r="C8" s="711" t="n"/>
      <c r="D8" s="711" t="n"/>
      <c r="E8" s="711" t="n"/>
      <c r="F8" s="711" t="n"/>
      <c r="G8" s="711" t="n"/>
      <c r="H8" s="711" t="n"/>
      <c r="I8" s="711" t="n"/>
      <c r="J8" s="711" t="n"/>
      <c r="K8" s="711" t="n"/>
      <c r="L8" s="711" t="n"/>
      <c r="M8" s="711" t="n"/>
      <c r="N8" s="711" t="n"/>
      <c r="O8" s="711" t="n"/>
      <c r="P8" s="711" t="n"/>
      <c r="Q8" s="711" t="n"/>
      <c r="R8" s="711" t="n"/>
      <c r="S8" s="711" t="n"/>
      <c r="T8" s="711" t="n"/>
      <c r="U8" s="711" t="n"/>
      <c r="V8" s="711" t="n"/>
      <c r="W8" s="711" t="n"/>
      <c r="X8" s="711" t="n"/>
      <c r="Y8" s="711" t="n"/>
      <c r="Z8" s="711" t="n"/>
      <c r="AA8" s="711" t="n"/>
      <c r="AB8" s="711" t="n"/>
    </row>
    <row r="9" ht="13.5" customHeight="1" s="1659">
      <c r="B9" s="714" t="n"/>
      <c r="C9" s="711" t="n"/>
      <c r="D9" s="711" t="n"/>
      <c r="E9" s="711" t="n"/>
      <c r="F9" s="711" t="n"/>
      <c r="G9" s="711" t="n"/>
      <c r="H9" s="711" t="n"/>
      <c r="I9" s="711" t="n"/>
      <c r="J9" s="711" t="n"/>
      <c r="K9" s="711" t="n"/>
      <c r="L9" s="711" t="n"/>
      <c r="M9" s="711" t="n"/>
      <c r="N9" s="711" t="n"/>
      <c r="O9" s="711" t="n"/>
      <c r="P9" s="711" t="n"/>
      <c r="Q9" s="711" t="n"/>
      <c r="R9" s="711" t="n"/>
      <c r="S9" s="711" t="n"/>
      <c r="T9" s="711" t="n"/>
      <c r="U9" s="711" t="n"/>
      <c r="V9" s="711" t="n"/>
      <c r="W9" s="711" t="n"/>
      <c r="X9" s="711" t="n"/>
      <c r="Y9" s="711" t="n"/>
      <c r="Z9" s="711" t="n"/>
      <c r="AA9" s="711" t="n"/>
      <c r="AB9" s="711" t="n"/>
    </row>
    <row r="10" ht="13.5" customHeight="1" s="1659">
      <c r="B10" s="714" t="n"/>
      <c r="C10" s="761" t="n"/>
      <c r="D10" s="761" t="n"/>
      <c r="E10" s="761" t="n"/>
      <c r="F10" s="748" t="n"/>
      <c r="G10" s="748" t="n"/>
      <c r="H10" s="711" t="n"/>
      <c r="I10" s="711" t="n"/>
      <c r="J10" s="711" t="n"/>
      <c r="K10" s="711" t="n"/>
      <c r="L10" s="711" t="n"/>
      <c r="M10" s="711" t="n"/>
      <c r="N10" s="711" t="n"/>
      <c r="O10" s="711" t="n"/>
      <c r="P10" s="711" t="n"/>
      <c r="Q10" s="711" t="n"/>
      <c r="R10" s="711" t="n"/>
      <c r="S10" s="711" t="n"/>
      <c r="T10" s="711" t="n"/>
      <c r="U10" s="711" t="n"/>
      <c r="V10" s="711" t="n"/>
      <c r="W10" s="711" t="n"/>
      <c r="X10" s="711" t="n"/>
      <c r="Y10" s="711" t="n"/>
      <c r="Z10" s="711" t="n"/>
      <c r="AA10" s="711" t="n"/>
      <c r="AB10" s="711" t="n"/>
    </row>
    <row r="11" ht="13.5" customHeight="1" s="1659">
      <c r="B11" s="714" t="n"/>
      <c r="C11" s="748" t="n"/>
      <c r="D11" s="748" t="n"/>
      <c r="E11" s="748" t="n"/>
      <c r="F11" s="748" t="n"/>
      <c r="G11" s="748" t="n"/>
      <c r="H11" s="711" t="n"/>
      <c r="I11" s="711" t="n"/>
      <c r="J11" s="711" t="n"/>
      <c r="K11" s="711" t="n"/>
      <c r="L11" s="711" t="n"/>
      <c r="M11" s="711" t="n"/>
      <c r="N11" s="711" t="n"/>
      <c r="O11" s="711" t="n"/>
      <c r="P11" s="711" t="n"/>
      <c r="Q11" s="711" t="n"/>
      <c r="R11" s="711" t="n"/>
      <c r="S11" s="711" t="n"/>
      <c r="T11" s="711" t="n"/>
      <c r="U11" s="711" t="n"/>
      <c r="V11" s="711" t="n"/>
      <c r="W11" s="711" t="n"/>
      <c r="X11" s="711" t="n"/>
      <c r="Y11" s="711" t="n"/>
      <c r="Z11" s="711" t="n"/>
      <c r="AA11" s="711" t="n"/>
      <c r="AB11" s="711" t="n"/>
    </row>
    <row r="12" ht="13.5" customHeight="1" s="1659">
      <c r="B12" s="714" t="n"/>
      <c r="C12" s="748" t="n"/>
      <c r="D12" s="748" t="n"/>
      <c r="E12" s="748" t="n"/>
      <c r="F12" s="748" t="n"/>
      <c r="G12" s="748" t="n"/>
      <c r="H12" s="711" t="n"/>
      <c r="I12" s="711" t="n"/>
      <c r="J12" s="711" t="n"/>
      <c r="K12" s="711" t="n"/>
      <c r="L12" s="711" t="n"/>
      <c r="M12" s="711" t="n"/>
      <c r="N12" s="711" t="n"/>
      <c r="O12" s="711" t="n"/>
      <c r="P12" s="711" t="n"/>
      <c r="Q12" s="711" t="n"/>
      <c r="R12" s="711" t="n"/>
      <c r="S12" s="711" t="n"/>
      <c r="T12" s="711" t="n"/>
      <c r="U12" s="711" t="n"/>
      <c r="V12" s="711" t="n"/>
      <c r="W12" s="711" t="n"/>
      <c r="X12" s="711" t="n"/>
      <c r="Y12" s="711" t="n"/>
      <c r="Z12" s="711" t="n"/>
      <c r="AA12" s="711" t="n"/>
      <c r="AB12" s="711" t="n"/>
    </row>
    <row r="13" ht="13.5" customHeight="1" s="1659">
      <c r="B13" s="714" t="n"/>
      <c r="C13" s="711" t="n"/>
      <c r="D13" s="711" t="n"/>
      <c r="E13" s="711" t="n"/>
      <c r="F13" s="711" t="n"/>
      <c r="G13" s="711" t="n"/>
      <c r="H13" s="711" t="n"/>
      <c r="I13" s="711" t="n"/>
      <c r="J13" s="711" t="n"/>
      <c r="K13" s="711" t="n"/>
      <c r="L13" s="711" t="n"/>
      <c r="M13" s="711" t="n"/>
      <c r="N13" s="711" t="n"/>
      <c r="O13" s="711" t="n"/>
      <c r="P13" s="711" t="n"/>
      <c r="Q13" s="711" t="n"/>
      <c r="R13" s="711" t="n"/>
      <c r="S13" s="711" t="n"/>
      <c r="T13" s="711" t="n"/>
      <c r="U13" s="711" t="n"/>
      <c r="V13" s="711" t="n"/>
      <c r="W13" s="711" t="n"/>
      <c r="X13" s="711" t="n"/>
      <c r="Y13" s="711" t="n"/>
      <c r="Z13" s="711" t="n"/>
      <c r="AA13" s="711" t="n"/>
      <c r="AB13" s="711" t="n"/>
    </row>
    <row r="14" ht="13.5" customHeight="1" s="1659">
      <c r="B14" s="714" t="n"/>
      <c r="C14" s="711" t="n"/>
      <c r="D14" s="711" t="n"/>
      <c r="E14" s="711" t="n"/>
      <c r="F14" s="711" t="n"/>
      <c r="G14" s="711" t="n"/>
      <c r="H14" s="711" t="n"/>
      <c r="I14" s="711" t="n"/>
      <c r="J14" s="711" t="n"/>
      <c r="K14" s="711" t="n"/>
      <c r="L14" s="711" t="n"/>
      <c r="M14" s="711" t="n"/>
      <c r="N14" s="711" t="n"/>
      <c r="O14" s="711" t="n"/>
      <c r="P14" s="711" t="n"/>
      <c r="Q14" s="711" t="n"/>
      <c r="R14" s="711" t="n"/>
      <c r="S14" s="711" t="n"/>
      <c r="T14" s="711" t="n"/>
      <c r="U14" s="711" t="n"/>
      <c r="V14" s="711" t="n"/>
      <c r="W14" s="711" t="n"/>
      <c r="X14" s="711" t="n"/>
      <c r="Y14" s="711" t="n"/>
      <c r="Z14" s="711" t="n"/>
      <c r="AA14" s="711" t="n"/>
      <c r="AB14" s="711" t="n"/>
    </row>
    <row r="15" ht="13.5" customHeight="1" s="1659">
      <c r="B15" s="714" t="n"/>
      <c r="C15" s="711" t="n"/>
      <c r="D15" s="711" t="n"/>
      <c r="E15" s="711" t="n"/>
      <c r="F15" s="711" t="n"/>
      <c r="G15" s="711" t="n"/>
      <c r="H15" s="711" t="n"/>
      <c r="I15" s="711" t="n"/>
      <c r="J15" s="711" t="n"/>
      <c r="K15" s="711" t="n"/>
      <c r="L15" s="711" t="n"/>
      <c r="M15" s="711" t="n"/>
      <c r="N15" s="711" t="n"/>
      <c r="O15" s="711" t="n"/>
      <c r="P15" s="711" t="n"/>
      <c r="Q15" s="711" t="n"/>
      <c r="R15" s="711" t="n"/>
      <c r="S15" s="711" t="n"/>
      <c r="T15" s="711" t="n"/>
      <c r="U15" s="711" t="n"/>
      <c r="V15" s="711" t="n"/>
      <c r="W15" s="711" t="n"/>
      <c r="X15" s="711" t="n"/>
      <c r="Y15" s="711" t="n"/>
      <c r="Z15" s="711" t="n"/>
      <c r="AA15" s="711" t="n"/>
      <c r="AB15" s="711" t="n"/>
    </row>
    <row r="16" ht="61.05" customHeight="1" s="1659" thickBot="1">
      <c r="B16" s="714" t="n"/>
      <c r="C16" s="711" t="n"/>
      <c r="D16" s="711" t="n"/>
      <c r="E16" s="711" t="n"/>
      <c r="F16" s="711" t="n"/>
      <c r="G16" s="711" t="n"/>
      <c r="H16" s="711" t="n"/>
      <c r="I16" s="711" t="n"/>
      <c r="J16" s="711" t="n"/>
      <c r="K16" s="711" t="n"/>
      <c r="L16" s="711" t="n"/>
      <c r="M16" s="711" t="n"/>
      <c r="N16" s="711" t="n"/>
      <c r="O16" s="711" t="n"/>
      <c r="P16" s="711" t="n"/>
      <c r="Q16" s="1607" t="inlineStr">
        <is>
          <t xml:space="preserve">PLANNING BY CAMPAIGN Name
PLEASE SELECT CAMPAIGN NAME, CAMPAIGN TYPE &amp; CAMPAIGN TIERING </t>
        </is>
      </c>
    </row>
    <row r="17" ht="30" customFormat="1" customHeight="1" s="751">
      <c r="A17" s="748" t="n"/>
      <c r="B17" s="748" t="n"/>
      <c r="C17" s="761" t="n"/>
      <c r="D17" s="761" t="n"/>
      <c r="E17" s="761" t="n"/>
      <c r="F17" s="748" t="n"/>
      <c r="G17" s="748" t="n"/>
      <c r="H17" s="748" t="n"/>
      <c r="I17" s="748" t="n"/>
      <c r="J17" s="748" t="n"/>
      <c r="K17" s="748" t="n"/>
      <c r="L17" s="748" t="n"/>
      <c r="M17" s="748" t="n"/>
      <c r="N17" s="748" t="n"/>
      <c r="O17" s="748" t="n"/>
      <c r="P17" s="872" t="n"/>
      <c r="Q17" s="749" t="inlineStr">
        <is>
          <t>Campaign Name*</t>
        </is>
      </c>
      <c r="R17" s="775" t="inlineStr">
        <is>
          <t>Campaign 1</t>
        </is>
      </c>
      <c r="S17" s="764" t="n"/>
      <c r="T17" s="749" t="inlineStr">
        <is>
          <t>Campaign Name*</t>
        </is>
      </c>
      <c r="U17" s="775" t="inlineStr">
        <is>
          <t>Campaign 2</t>
        </is>
      </c>
      <c r="V17" s="764" t="n"/>
      <c r="W17" s="749" t="inlineStr">
        <is>
          <t>Campaign Name*</t>
        </is>
      </c>
      <c r="X17" s="775" t="inlineStr">
        <is>
          <t>Campaign 3</t>
        </is>
      </c>
      <c r="Y17" s="764" t="n"/>
      <c r="Z17" s="749" t="inlineStr">
        <is>
          <t>Campaign Name*</t>
        </is>
      </c>
      <c r="AA17" s="775" t="inlineStr">
        <is>
          <t>Campaign 4</t>
        </is>
      </c>
      <c r="AB17" s="767" t="n"/>
    </row>
    <row r="18" ht="30" customFormat="1" customHeight="1" s="751">
      <c r="A18" s="748" t="n"/>
      <c r="B18" s="748" t="n"/>
      <c r="C18" s="748" t="n"/>
      <c r="D18" s="748" t="n"/>
      <c r="E18" s="748" t="n"/>
      <c r="F18" s="748" t="n"/>
      <c r="G18" s="748" t="n"/>
      <c r="H18" s="748" t="n"/>
      <c r="I18" s="748" t="n"/>
      <c r="J18" s="748" t="n"/>
      <c r="K18" s="748" t="n"/>
      <c r="L18" s="748" t="n"/>
      <c r="M18" s="748" t="n"/>
      <c r="N18" s="748" t="n"/>
      <c r="O18" s="748" t="n"/>
      <c r="P18" s="872" t="n"/>
      <c r="Q18" s="750" t="inlineStr">
        <is>
          <t>Campaign Type</t>
        </is>
      </c>
      <c r="R18" s="775" t="inlineStr">
        <is>
          <t>SMG</t>
        </is>
      </c>
      <c r="S18" s="765" t="n"/>
      <c r="T18" s="750" t="inlineStr">
        <is>
          <t>Campaign Type</t>
        </is>
      </c>
      <c r="U18" s="775" t="inlineStr">
        <is>
          <t>A+</t>
        </is>
      </c>
      <c r="V18" s="765" t="n"/>
      <c r="W18" s="750" t="inlineStr">
        <is>
          <t>Campaign Type</t>
        </is>
      </c>
      <c r="X18" s="775" t="inlineStr">
        <is>
          <t>BAU</t>
        </is>
      </c>
      <c r="Y18" s="765" t="n"/>
      <c r="Z18" s="750" t="inlineStr">
        <is>
          <t>Campaign Type</t>
        </is>
      </c>
      <c r="AA18" s="775" t="inlineStr">
        <is>
          <t>SMG</t>
        </is>
      </c>
      <c r="AB18" s="768" t="n"/>
    </row>
    <row r="19" ht="34.5" customFormat="1" customHeight="1" s="751">
      <c r="A19" s="748" t="n"/>
      <c r="B19" s="748" t="n"/>
      <c r="C19" s="748" t="n"/>
      <c r="D19" s="748" t="n"/>
      <c r="E19" s="748" t="n"/>
      <c r="F19" s="748" t="n"/>
      <c r="G19" s="748" t="n"/>
      <c r="H19" s="748" t="n"/>
      <c r="I19" s="748" t="n"/>
      <c r="J19" s="748" t="n"/>
      <c r="K19" s="748" t="n"/>
      <c r="L19" s="748" t="n"/>
      <c r="M19" s="748" t="n"/>
      <c r="N19" s="748" t="n"/>
      <c r="O19" s="748" t="n"/>
      <c r="P19" s="872" t="n"/>
      <c r="Q19" s="750" t="inlineStr">
        <is>
          <t>Campaign Tiering</t>
        </is>
      </c>
      <c r="R19" s="776" t="n">
        <v>1</v>
      </c>
      <c r="S19" s="765" t="n"/>
      <c r="T19" s="750" t="inlineStr">
        <is>
          <t>Campaign Tiering</t>
        </is>
      </c>
      <c r="U19" s="776" t="n">
        <v>2</v>
      </c>
      <c r="V19" s="765" t="n"/>
      <c r="W19" s="750" t="inlineStr">
        <is>
          <t>Campaign Tiering</t>
        </is>
      </c>
      <c r="X19" s="776" t="n">
        <v>3</v>
      </c>
      <c r="Y19" s="765" t="n"/>
      <c r="Z19" s="750" t="inlineStr">
        <is>
          <t>Campaign Tiering</t>
        </is>
      </c>
      <c r="AA19" s="776" t="n">
        <v>1</v>
      </c>
      <c r="AB19" s="768" t="n"/>
    </row>
    <row r="20" ht="34.5" customFormat="1" customHeight="1" s="748">
      <c r="P20" s="873" t="n"/>
      <c r="Q20" s="789" t="inlineStr">
        <is>
          <t xml:space="preserve">Start Date </t>
        </is>
      </c>
      <c r="R20" s="782" t="n">
        <v>45383</v>
      </c>
      <c r="S20" s="765" t="n"/>
      <c r="T20" s="789" t="inlineStr">
        <is>
          <t xml:space="preserve">Date </t>
        </is>
      </c>
      <c r="U20" s="782">
        <f t="array" ref="U20">IFERROR(_xlfn.TEXTJOIN(", ", TRUE, IF((U$17='Campaign Calendar'!$I$11:$I$45)*(U$18='Campaign Calendar'!$J$11:$J$45)*(U$19='Campaign Calendar'!$K$11:$K$45),'Campaign Calendar'!#REF!, "")), "")</f>
        <v/>
      </c>
      <c r="V20" s="765" t="n"/>
      <c r="W20" s="789" t="inlineStr">
        <is>
          <t xml:space="preserve">Date </t>
        </is>
      </c>
      <c r="X20" s="782">
        <f t="array" ref="X20">IFERROR(_xlfn.TEXTJOIN(", ", TRUE, IF((X$17='Campaign Calendar'!$I$11:$I$45)*(X$18='Campaign Calendar'!$J$11:$J$45)*(X$19='Campaign Calendar'!$K$11:$K$45),'Campaign Calendar'!#REF!, "")), "")</f>
        <v/>
      </c>
      <c r="Y20" s="765" t="n"/>
      <c r="Z20" s="789" t="inlineStr">
        <is>
          <t xml:space="preserve">Date </t>
        </is>
      </c>
      <c r="AA20" s="782">
        <f t="array" ref="AA20">IFERROR(_xlfn.TEXTJOIN(", ", TRUE, IF((AA$17='Campaign Calendar'!$I$11:$I$45)*(AA$18='Campaign Calendar'!$J$11:$J$45)*(AA$19='Campaign Calendar'!$K$11:$K$45),'Campaign Calendar'!#REF!, "")), "")</f>
        <v/>
      </c>
      <c r="AB20" s="768" t="n"/>
    </row>
    <row r="21" ht="31.05" customFormat="1" customHeight="1" s="751">
      <c r="A21" s="748" t="n"/>
      <c r="B21" s="748" t="n"/>
      <c r="C21" s="748" t="n"/>
      <c r="D21" s="748" t="n"/>
      <c r="E21" s="748" t="n"/>
      <c r="F21" s="748" t="n"/>
      <c r="G21" s="748" t="n"/>
      <c r="H21" s="748" t="n"/>
      <c r="I21" s="748" t="n"/>
      <c r="J21" s="748" t="n"/>
      <c r="K21" s="748" t="n"/>
      <c r="L21" s="748" t="n"/>
      <c r="M21" s="748" t="n"/>
      <c r="N21" s="748" t="n"/>
      <c r="O21" s="748" t="n"/>
      <c r="P21" s="873" t="n"/>
      <c r="Q21" s="789" t="inlineStr">
        <is>
          <t xml:space="preserve">End Date </t>
        </is>
      </c>
      <c r="R21" s="857" t="inlineStr">
        <is>
          <t>04/04/2024</t>
        </is>
      </c>
      <c r="S21" s="765" t="n"/>
      <c r="T21" s="789" t="inlineStr">
        <is>
          <t xml:space="preserve">Date </t>
        </is>
      </c>
      <c r="U21" s="782">
        <f t="array" ref="U21">IFERROR(_xlfn.TEXTJOIN(", ", TRUE, IF((U$17='Campaign Calendar'!$I$11:$I$45)*(U$18='Campaign Calendar'!$J$11:$J$45)*(U$19='Campaign Calendar'!$K$11:$K$45),'Campaign Calendar'!#REF!, "")), "")</f>
        <v/>
      </c>
      <c r="V21" s="765" t="n"/>
      <c r="W21" s="789" t="inlineStr">
        <is>
          <t xml:space="preserve">Date </t>
        </is>
      </c>
      <c r="X21" s="782">
        <f t="array" ref="X21">IFERROR(_xlfn.TEXTJOIN(", ", TRUE, IF((X$17='Campaign Calendar'!$I$11:$I$45)*(X$18='Campaign Calendar'!$J$11:$J$45)*(X$19='Campaign Calendar'!$K$11:$K$45),'Campaign Calendar'!#REF!, "")), "")</f>
        <v/>
      </c>
      <c r="Y21" s="765" t="n"/>
      <c r="Z21" s="789" t="inlineStr">
        <is>
          <t xml:space="preserve">Date </t>
        </is>
      </c>
      <c r="AA21" s="782">
        <f t="array" ref="AA21">IFERROR(_xlfn.TEXTJOIN(", ", TRUE, IF((AA$17='Campaign Calendar'!$I$11:$I$45)*(AA$18='Campaign Calendar'!$J$11:$J$45)*(AA$19='Campaign Calendar'!$K$11:$K$45),'Campaign Calendar'!#REF!, "")), "")</f>
        <v/>
      </c>
      <c r="AB21" s="768" t="n"/>
    </row>
    <row r="22" ht="31.05" customFormat="1" customHeight="1" s="748">
      <c r="P22" s="873" t="n"/>
      <c r="Q22" s="789" t="inlineStr">
        <is>
          <t>Start Time</t>
        </is>
      </c>
      <c r="R22" s="856" t="inlineStr">
        <is>
          <t>00,00</t>
        </is>
      </c>
      <c r="S22" s="765" t="n"/>
      <c r="T22" s="789" t="inlineStr">
        <is>
          <t>Time</t>
        </is>
      </c>
      <c r="U22" s="783">
        <f t="array" ref="U22">IFERROR(_xlfn.TEXTJOIN(", ", TRUE, IF((U$17='Campaign Calendar'!$I$11:$I$45)*(U$18='Campaign Calendar'!$J$11:$J$45)*(U$19='Campaign Calendar'!$K$11:$K$45),'Campaign Calendar'!#REF!, "")), "")</f>
        <v/>
      </c>
      <c r="V22" s="765" t="n"/>
      <c r="W22" s="789" t="inlineStr">
        <is>
          <t>Time</t>
        </is>
      </c>
      <c r="X22" s="783">
        <f t="array" ref="X22">IFERROR(_xlfn.TEXTJOIN(", ", TRUE, IF((X$17='Campaign Calendar'!$I$11:$I$45)*(X$18='Campaign Calendar'!$J$11:$J$45)*(X$19='Campaign Calendar'!$K$11:$K$45),'Campaign Calendar'!#REF!, "")), "")</f>
        <v/>
      </c>
      <c r="Y22" s="765" t="n"/>
      <c r="Z22" s="789" t="inlineStr">
        <is>
          <t>Time</t>
        </is>
      </c>
      <c r="AA22" s="783">
        <f t="array" ref="AA22">IFERROR(_xlfn.TEXTJOIN(", ", TRUE, IF((AA$17='Campaign Calendar'!$I$11:$I$45)*(AA$18='Campaign Calendar'!$J$11:$J$45)*(AA$19='Campaign Calendar'!$K$11:$K$45),'Campaign Calendar'!#REF!, "")), "")</f>
        <v/>
      </c>
      <c r="AB22" s="768" t="n"/>
    </row>
    <row r="23" ht="28.5" customFormat="1" customHeight="1" s="751">
      <c r="A23" s="748" t="n"/>
      <c r="B23" s="748" t="n"/>
      <c r="C23" s="748" t="n"/>
      <c r="D23" s="748" t="n"/>
      <c r="E23" s="748" t="n"/>
      <c r="F23" s="748" t="n"/>
      <c r="G23" s="748" t="n"/>
      <c r="H23" s="748" t="n"/>
      <c r="I23" s="748" t="n"/>
      <c r="J23" s="748" t="n"/>
      <c r="K23" s="748" t="n"/>
      <c r="L23" s="748" t="n"/>
      <c r="M23" s="748" t="n"/>
      <c r="N23" s="748" t="n"/>
      <c r="O23" s="748" t="n"/>
      <c r="P23" s="873" t="n"/>
      <c r="Q23" s="789" t="inlineStr">
        <is>
          <t>End Time</t>
        </is>
      </c>
      <c r="R23" s="856" t="inlineStr">
        <is>
          <t>02,00</t>
        </is>
      </c>
      <c r="S23" s="765" t="n"/>
      <c r="T23" s="789" t="inlineStr">
        <is>
          <t>Time</t>
        </is>
      </c>
      <c r="U23" s="783">
        <f t="array" ref="U23">IFERROR(_xlfn.TEXTJOIN(", ", TRUE, IF((U$17='Campaign Calendar'!$I$11:$I$45)*(U$18='Campaign Calendar'!$J$11:$J$45)*(U$19='Campaign Calendar'!$K$11:$K$45),'Campaign Calendar'!#REF!, "")), "")</f>
        <v/>
      </c>
      <c r="V23" s="765" t="n"/>
      <c r="W23" s="789" t="inlineStr">
        <is>
          <t>Time</t>
        </is>
      </c>
      <c r="X23" s="783">
        <f t="array" ref="X23">IFERROR(_xlfn.TEXTJOIN(", ", TRUE, IF((X$17='Campaign Calendar'!$I$11:$I$45)*(X$18='Campaign Calendar'!$J$11:$J$45)*(X$19='Campaign Calendar'!$K$11:$K$45),'Campaign Calendar'!#REF!, "")), "")</f>
        <v/>
      </c>
      <c r="Y23" s="765" t="n"/>
      <c r="Z23" s="789" t="inlineStr">
        <is>
          <t>Time</t>
        </is>
      </c>
      <c r="AA23" s="783">
        <f t="array" ref="AA23">IFERROR(_xlfn.TEXTJOIN(", ", TRUE, IF((AA$17='Campaign Calendar'!$I$11:$I$45)*(AA$18='Campaign Calendar'!$J$11:$J$45)*(AA$19='Campaign Calendar'!$K$11:$K$45),'Campaign Calendar'!#REF!, "")), "")</f>
        <v/>
      </c>
      <c r="AB23" s="768" t="n"/>
    </row>
    <row r="24" ht="28.05" customHeight="1" s="1659">
      <c r="A24" s="711" t="n"/>
      <c r="B24" s="711" t="n"/>
      <c r="C24" s="711" t="n"/>
      <c r="D24" s="711" t="n"/>
      <c r="E24" s="711" t="n"/>
      <c r="F24" s="711" t="n"/>
      <c r="G24" s="711" t="n"/>
      <c r="H24" s="711" t="n"/>
      <c r="I24" s="711" t="n"/>
      <c r="J24" s="711" t="n"/>
      <c r="K24" s="711" t="n"/>
      <c r="L24" s="711" t="n"/>
      <c r="M24" s="711" t="n"/>
      <c r="N24" s="711" t="n"/>
      <c r="O24" s="711" t="n"/>
      <c r="P24" s="711" t="n"/>
      <c r="Q24" s="771" t="inlineStr">
        <is>
          <t>Treasure Bowl Name*</t>
        </is>
      </c>
      <c r="R24" s="745" t="n"/>
      <c r="S24" s="766" t="n"/>
      <c r="T24" s="771" t="inlineStr">
        <is>
          <t>Treasure Bowl Name*</t>
        </is>
      </c>
      <c r="U24" s="745" t="n"/>
      <c r="V24" s="766" t="n"/>
      <c r="W24" s="771" t="inlineStr">
        <is>
          <t>Treasure Bowl Name*</t>
        </is>
      </c>
      <c r="X24" s="745" t="n"/>
      <c r="Y24" s="766" t="n"/>
      <c r="Z24" s="771" t="inlineStr">
        <is>
          <t>Treasure Bowl Name*</t>
        </is>
      </c>
      <c r="AA24" s="745" t="n"/>
      <c r="AB24" s="769" t="n"/>
    </row>
    <row r="25" ht="28.05" customHeight="1" s="1659" thickBot="1">
      <c r="A25" s="711" t="n"/>
      <c r="B25" s="711" t="n"/>
      <c r="C25" s="711" t="n"/>
      <c r="D25" s="711" t="n"/>
      <c r="E25" s="711" t="n"/>
      <c r="F25" s="711" t="n"/>
      <c r="G25" s="711" t="n"/>
      <c r="H25" s="711" t="n"/>
      <c r="I25" s="711" t="n"/>
      <c r="J25" s="711" t="n"/>
      <c r="K25" s="711" t="n"/>
      <c r="L25" s="711" t="n"/>
      <c r="M25" s="711" t="n"/>
      <c r="N25" s="711" t="n"/>
      <c r="O25" s="711" t="n"/>
      <c r="P25" s="711" t="n"/>
      <c r="Q25" s="771" t="inlineStr">
        <is>
          <t>Treasure Bowl ID*</t>
        </is>
      </c>
      <c r="R25" s="745" t="n"/>
      <c r="S25" s="766" t="n"/>
      <c r="T25" s="771" t="inlineStr">
        <is>
          <t>Treasure Bowl ID*</t>
        </is>
      </c>
      <c r="U25" s="745" t="n"/>
      <c r="V25" s="766" t="n"/>
      <c r="W25" s="771" t="inlineStr">
        <is>
          <t>Treasure Bowl ID*</t>
        </is>
      </c>
      <c r="X25" s="745" t="n"/>
      <c r="Y25" s="766" t="n"/>
      <c r="Z25" s="771" t="inlineStr">
        <is>
          <t>Treasure Bowl ID*</t>
        </is>
      </c>
      <c r="AA25" s="745" t="n"/>
      <c r="AB25" s="769" t="n"/>
    </row>
    <row r="26" hidden="1" ht="28.05" customHeight="1" s="1659">
      <c r="A26" s="711" t="n"/>
      <c r="B26" s="711" t="n"/>
      <c r="C26" s="711" t="n"/>
      <c r="D26" s="711" t="n"/>
      <c r="E26" s="711" t="n"/>
      <c r="F26" s="711" t="n"/>
      <c r="G26" s="711" t="n"/>
      <c r="H26" s="711" t="n"/>
      <c r="I26" s="711" t="n"/>
      <c r="J26" s="711" t="n"/>
      <c r="K26" s="711" t="n"/>
      <c r="L26" s="711" t="n"/>
      <c r="M26" s="711" t="n"/>
      <c r="N26" s="711" t="n"/>
      <c r="O26" s="711" t="n"/>
      <c r="P26" s="711" t="n"/>
      <c r="Q26" s="771" t="inlineStr">
        <is>
          <t>Promotion Plan File/Folder*</t>
        </is>
      </c>
      <c r="R26" s="745" t="inlineStr">
        <is>
          <t>Share the relevant Link</t>
        </is>
      </c>
      <c r="S26" s="766" t="n"/>
      <c r="T26" s="744" t="inlineStr">
        <is>
          <t>Promotion Plan File/Folder*</t>
        </is>
      </c>
      <c r="U26" s="745" t="inlineStr">
        <is>
          <t>Share the relevant Link</t>
        </is>
      </c>
      <c r="V26" s="766" t="n"/>
      <c r="W26" s="744" t="inlineStr">
        <is>
          <t>Promotion Plan File/Folder*</t>
        </is>
      </c>
      <c r="X26" s="745" t="inlineStr">
        <is>
          <t>Share the relevant Link</t>
        </is>
      </c>
      <c r="Y26" s="766" t="n"/>
      <c r="Z26" s="744" t="inlineStr">
        <is>
          <t>Promotion Plan File/Folder*</t>
        </is>
      </c>
      <c r="AA26" s="745" t="inlineStr">
        <is>
          <t>Share the relevant Link</t>
        </is>
      </c>
      <c r="AB26" s="769" t="n"/>
    </row>
    <row r="27" hidden="1" ht="28.05" customHeight="1" s="1659" thickBot="1">
      <c r="A27" s="711" t="n"/>
      <c r="B27" s="711" t="n"/>
      <c r="C27" s="711" t="n"/>
      <c r="D27" s="711" t="n"/>
      <c r="E27" s="711" t="n"/>
      <c r="F27" s="711" t="n"/>
      <c r="G27" s="711" t="n"/>
      <c r="H27" s="711" t="n"/>
      <c r="I27" s="711" t="n"/>
      <c r="J27" s="711" t="n"/>
      <c r="K27" s="711" t="n"/>
      <c r="L27" s="711" t="n"/>
      <c r="M27" s="711" t="n"/>
      <c r="N27" s="711" t="n"/>
      <c r="O27" s="711" t="n"/>
      <c r="P27" s="711" t="n"/>
      <c r="Q27" s="771" t="inlineStr">
        <is>
          <t>Relevant files for SVC</t>
        </is>
      </c>
      <c r="R27" s="745" t="n"/>
      <c r="S27" s="766" t="n"/>
      <c r="T27" s="744" t="inlineStr">
        <is>
          <t>Relevant files for SVC</t>
        </is>
      </c>
      <c r="U27" s="745" t="n"/>
      <c r="V27" s="766" t="n"/>
      <c r="W27" s="744" t="inlineStr">
        <is>
          <t>Relevant files for SVC</t>
        </is>
      </c>
      <c r="X27" s="745" t="n"/>
      <c r="Y27" s="766" t="n"/>
      <c r="Z27" s="744" t="inlineStr">
        <is>
          <t>Relevant files for SVC</t>
        </is>
      </c>
      <c r="AA27" s="745" t="n"/>
      <c r="AB27" s="769" t="n"/>
    </row>
    <row r="28" ht="58.05" customHeight="1" s="1659" thickBot="1">
      <c r="A28" s="711" t="n"/>
      <c r="B28" s="752" t="inlineStr">
        <is>
          <t>EAN Code</t>
        </is>
      </c>
      <c r="C28" s="753" t="inlineStr">
        <is>
          <t>Product ID</t>
        </is>
      </c>
      <c r="D28" s="753" t="inlineStr">
        <is>
          <t>Variation ID</t>
        </is>
      </c>
      <c r="E28" s="754" t="inlineStr">
        <is>
          <t>Product Name</t>
        </is>
      </c>
      <c r="F28" s="754" t="inlineStr">
        <is>
          <t>Brand</t>
        </is>
      </c>
      <c r="G28" s="753" t="inlineStr">
        <is>
          <t>VBOM/Single/Bundle</t>
        </is>
      </c>
      <c r="H28" s="755" t="inlineStr">
        <is>
          <t>Product Url</t>
        </is>
      </c>
      <c r="I28" s="755" t="inlineStr">
        <is>
          <t>Lowest Sales Price(30day)</t>
        </is>
      </c>
      <c r="J28" s="755" t="inlineStr">
        <is>
          <t>Average Sales Price (30day)</t>
        </is>
      </c>
      <c r="K28" s="755" t="inlineStr">
        <is>
          <t>Lowest Onsite Price(30day)</t>
        </is>
      </c>
      <c r="L28" s="755" t="inlineStr">
        <is>
          <t>Average Onsite Price(30day)</t>
        </is>
      </c>
      <c r="M28" s="755" t="inlineStr">
        <is>
          <t>Category Name</t>
        </is>
      </c>
      <c r="N28" s="755" t="inlineStr">
        <is>
          <t>Lazada Recommend</t>
        </is>
      </c>
      <c r="O28" s="754" t="inlineStr">
        <is>
          <t>Stock</t>
        </is>
      </c>
      <c r="P28" s="756" t="inlineStr">
        <is>
          <t>L'Oreal recommended Price (list price)</t>
        </is>
      </c>
      <c r="Q28" s="785" t="inlineStr">
        <is>
          <t>Campaign Price</t>
        </is>
      </c>
      <c r="R28" s="747" t="inlineStr">
        <is>
          <t>Promo Discount %</t>
        </is>
      </c>
      <c r="S28" s="784" t="inlineStr">
        <is>
          <t>Tier</t>
        </is>
      </c>
      <c r="T28" s="785" t="inlineStr">
        <is>
          <t>Campaign Price</t>
        </is>
      </c>
      <c r="U28" s="747" t="inlineStr">
        <is>
          <t>Promo Discount %</t>
        </is>
      </c>
      <c r="V28" s="784" t="inlineStr">
        <is>
          <t>Tier</t>
        </is>
      </c>
      <c r="W28" s="786" t="inlineStr">
        <is>
          <t>Campaign Price</t>
        </is>
      </c>
      <c r="X28" s="747" t="inlineStr">
        <is>
          <t>Promo Discount %</t>
        </is>
      </c>
      <c r="Y28" s="784" t="inlineStr">
        <is>
          <t>Tier</t>
        </is>
      </c>
      <c r="Z28" s="785" t="inlineStr">
        <is>
          <t>Campaign Price</t>
        </is>
      </c>
      <c r="AA28" s="747" t="inlineStr">
        <is>
          <t>Promo Discount %</t>
        </is>
      </c>
      <c r="AB28" s="784" t="inlineStr">
        <is>
          <t>Tier</t>
        </is>
      </c>
    </row>
    <row r="29" ht="13.5" customHeight="1" s="1659">
      <c r="A29" s="711" t="n"/>
      <c r="B29" s="757" t="n"/>
      <c r="C29" s="820" t="n"/>
      <c r="D29" s="826" t="n"/>
      <c r="E29" s="820" t="n"/>
      <c r="F29" s="763" t="n"/>
      <c r="G29" s="820" t="inlineStr">
        <is>
          <t>Select from Dropdown</t>
        </is>
      </c>
      <c r="H29" s="763" t="n"/>
      <c r="I29" s="763" t="n"/>
      <c r="J29" s="763" t="n"/>
      <c r="K29" s="763" t="n"/>
      <c r="L29" s="763" t="n"/>
      <c r="M29" s="763" t="n"/>
      <c r="N29" s="763" t="n"/>
      <c r="O29" s="763" t="n"/>
      <c r="P29" s="821" t="n"/>
      <c r="Q29" s="762" t="n"/>
      <c r="R29" s="746" t="n"/>
      <c r="S29" s="822" t="n"/>
      <c r="T29" s="762" t="n"/>
      <c r="U29" s="746" t="n"/>
      <c r="V29" s="822" t="n"/>
      <c r="W29" s="823" t="n"/>
      <c r="X29" s="824" t="n"/>
      <c r="Y29" s="822" t="n"/>
      <c r="Z29" s="762" t="n"/>
      <c r="AA29" s="746" t="n"/>
      <c r="AB29" s="822" t="n"/>
    </row>
    <row r="30" ht="13.5" customHeight="1" s="1659">
      <c r="A30" s="711" t="n"/>
      <c r="B30" s="825" t="n"/>
      <c r="C30" s="826" t="n"/>
      <c r="D30" s="826" t="n"/>
      <c r="E30" s="826" t="n"/>
      <c r="F30" s="763" t="n"/>
      <c r="G30" s="820" t="inlineStr">
        <is>
          <t>Select from Dropdown</t>
        </is>
      </c>
      <c r="H30" s="726" t="n"/>
      <c r="I30" s="726" t="n"/>
      <c r="J30" s="726" t="n"/>
      <c r="K30" s="726" t="n"/>
      <c r="L30" s="726" t="n"/>
      <c r="M30" s="726" t="n"/>
      <c r="N30" s="726" t="n"/>
      <c r="O30" s="726" t="n"/>
      <c r="P30" s="827" t="n"/>
      <c r="Q30" s="763" t="n"/>
      <c r="R30" s="743" t="n"/>
      <c r="S30" s="822" t="n"/>
      <c r="T30" s="763" t="n"/>
      <c r="U30" s="743" t="n"/>
      <c r="V30" s="822" t="n"/>
      <c r="W30" s="828" t="n"/>
      <c r="X30" s="725" t="n"/>
      <c r="Y30" s="822" t="n"/>
      <c r="Z30" s="763" t="n"/>
      <c r="AA30" s="743" t="n"/>
      <c r="AB30" s="822" t="n"/>
    </row>
    <row r="31" ht="13.5" customHeight="1" s="1659">
      <c r="A31" s="711" t="n"/>
      <c r="B31" s="825" t="n"/>
      <c r="C31" s="826" t="n"/>
      <c r="D31" s="826" t="n"/>
      <c r="E31" s="826" t="n"/>
      <c r="F31" s="763" t="n"/>
      <c r="G31" s="820" t="inlineStr">
        <is>
          <t>Select from Dropdown</t>
        </is>
      </c>
      <c r="H31" s="726" t="n"/>
      <c r="I31" s="726" t="n"/>
      <c r="J31" s="726" t="n"/>
      <c r="K31" s="726" t="n"/>
      <c r="L31" s="726" t="n"/>
      <c r="M31" s="726" t="n"/>
      <c r="N31" s="726" t="n"/>
      <c r="O31" s="726" t="n"/>
      <c r="P31" s="827" t="n"/>
      <c r="Q31" s="763" t="n"/>
      <c r="R31" s="743" t="n"/>
      <c r="S31" s="822" t="n"/>
      <c r="T31" s="763" t="n"/>
      <c r="U31" s="743" t="n"/>
      <c r="V31" s="822" t="n"/>
      <c r="W31" s="828" t="n"/>
      <c r="X31" s="725" t="n"/>
      <c r="Y31" s="822" t="n"/>
      <c r="Z31" s="763" t="n"/>
      <c r="AA31" s="743" t="n"/>
      <c r="AB31" s="822" t="n"/>
    </row>
    <row r="32" ht="13.5" customHeight="1" s="1659">
      <c r="A32" s="711" t="n"/>
      <c r="B32" s="825" t="n"/>
      <c r="C32" s="826" t="n"/>
      <c r="D32" s="826" t="n"/>
      <c r="E32" s="826" t="n"/>
      <c r="F32" s="763" t="n"/>
      <c r="G32" s="820" t="inlineStr">
        <is>
          <t>Select from Dropdown</t>
        </is>
      </c>
      <c r="H32" s="726" t="n"/>
      <c r="I32" s="726" t="n"/>
      <c r="J32" s="726" t="n"/>
      <c r="K32" s="726" t="n"/>
      <c r="L32" s="726" t="n"/>
      <c r="M32" s="726" t="n"/>
      <c r="N32" s="726" t="n"/>
      <c r="O32" s="726" t="n"/>
      <c r="P32" s="827" t="n"/>
      <c r="Q32" s="763" t="n"/>
      <c r="R32" s="743" t="n"/>
      <c r="S32" s="822" t="n"/>
      <c r="T32" s="763" t="n"/>
      <c r="U32" s="743" t="n"/>
      <c r="V32" s="822" t="n"/>
      <c r="W32" s="828" t="n"/>
      <c r="X32" s="725" t="n"/>
      <c r="Y32" s="822" t="n"/>
      <c r="Z32" s="763" t="n"/>
      <c r="AA32" s="743" t="n"/>
      <c r="AB32" s="822" t="n"/>
    </row>
    <row r="33" ht="13.5" customHeight="1" s="1659">
      <c r="B33" s="825" t="n"/>
      <c r="C33" s="826" t="n"/>
      <c r="D33" s="826" t="n"/>
      <c r="E33" s="826" t="n"/>
      <c r="F33" s="763" t="n"/>
      <c r="G33" s="820" t="inlineStr">
        <is>
          <t>Select from Dropdown</t>
        </is>
      </c>
      <c r="H33" s="726" t="n"/>
      <c r="I33" s="726" t="n"/>
      <c r="J33" s="726" t="n"/>
      <c r="K33" s="726" t="n"/>
      <c r="L33" s="726" t="n"/>
      <c r="M33" s="726" t="n"/>
      <c r="N33" s="726" t="n"/>
      <c r="O33" s="726" t="n"/>
      <c r="P33" s="827" t="n"/>
      <c r="Q33" s="763" t="n"/>
      <c r="R33" s="743" t="n"/>
      <c r="S33" s="822" t="n"/>
      <c r="T33" s="763" t="n"/>
      <c r="U33" s="743" t="n"/>
      <c r="V33" s="822" t="n"/>
      <c r="W33" s="828" t="n"/>
      <c r="X33" s="725" t="n"/>
      <c r="Y33" s="822" t="n"/>
      <c r="Z33" s="763" t="n"/>
      <c r="AA33" s="743" t="n"/>
      <c r="AB33" s="822" t="n"/>
    </row>
    <row r="34" ht="13.5" customHeight="1" s="1659">
      <c r="B34" s="825" t="n"/>
      <c r="C34" s="826" t="n"/>
      <c r="D34" s="826" t="n"/>
      <c r="E34" s="826" t="n"/>
      <c r="F34" s="763" t="n"/>
      <c r="G34" s="820" t="inlineStr">
        <is>
          <t>Select from Dropdown</t>
        </is>
      </c>
      <c r="H34" s="726" t="n"/>
      <c r="I34" s="726" t="n"/>
      <c r="J34" s="726" t="n"/>
      <c r="K34" s="726" t="n"/>
      <c r="L34" s="726" t="n"/>
      <c r="M34" s="726" t="n"/>
      <c r="N34" s="726" t="n"/>
      <c r="O34" s="726" t="n"/>
      <c r="P34" s="827" t="n"/>
      <c r="Q34" s="763" t="n"/>
      <c r="R34" s="743" t="n"/>
      <c r="S34" s="822" t="n"/>
      <c r="T34" s="763" t="n"/>
      <c r="U34" s="711" t="n"/>
      <c r="V34" s="822" t="n"/>
      <c r="W34" s="828" t="n"/>
      <c r="X34" s="725" t="n"/>
      <c r="Y34" s="822" t="n"/>
      <c r="Z34" s="763" t="n"/>
      <c r="AA34" s="743" t="n"/>
      <c r="AB34" s="822" t="n"/>
    </row>
    <row r="35" ht="13.5" customHeight="1" s="1659">
      <c r="B35" s="825" t="n"/>
      <c r="C35" s="826" t="n"/>
      <c r="D35" s="826" t="n"/>
      <c r="E35" s="826" t="n"/>
      <c r="F35" s="763" t="n"/>
      <c r="G35" s="820" t="inlineStr">
        <is>
          <t>Select from Dropdown</t>
        </is>
      </c>
      <c r="H35" s="726" t="n"/>
      <c r="I35" s="726" t="n"/>
      <c r="J35" s="726" t="n"/>
      <c r="K35" s="726" t="n"/>
      <c r="L35" s="726" t="n"/>
      <c r="M35" s="726" t="n"/>
      <c r="N35" s="726" t="n"/>
      <c r="O35" s="726" t="n"/>
      <c r="P35" s="827" t="n"/>
      <c r="Q35" s="763" t="n"/>
      <c r="R35" s="743" t="n"/>
      <c r="S35" s="822" t="n"/>
      <c r="T35" s="763" t="n"/>
      <c r="U35" s="743" t="n"/>
      <c r="V35" s="822" t="n"/>
      <c r="W35" s="828" t="n"/>
      <c r="X35" s="725" t="n"/>
      <c r="Y35" s="822" t="n"/>
      <c r="Z35" s="763" t="n"/>
      <c r="AA35" s="743" t="n"/>
      <c r="AB35" s="822" t="n"/>
    </row>
    <row r="36" ht="13.5" customHeight="1" s="1659">
      <c r="B36" s="825" t="n"/>
      <c r="C36" s="826" t="n"/>
      <c r="D36" s="826" t="n"/>
      <c r="E36" s="826" t="n"/>
      <c r="F36" s="763" t="n"/>
      <c r="G36" s="820" t="inlineStr">
        <is>
          <t>Select from Dropdown</t>
        </is>
      </c>
      <c r="H36" s="726" t="n"/>
      <c r="I36" s="726" t="n"/>
      <c r="J36" s="726" t="n"/>
      <c r="K36" s="726" t="n"/>
      <c r="L36" s="726" t="n"/>
      <c r="M36" s="726" t="n"/>
      <c r="N36" s="726" t="n"/>
      <c r="O36" s="726" t="n"/>
      <c r="P36" s="827" t="n"/>
      <c r="Q36" s="763" t="n"/>
      <c r="R36" s="743" t="n"/>
      <c r="S36" s="822" t="n"/>
      <c r="T36" s="763" t="n"/>
      <c r="U36" s="743" t="n"/>
      <c r="V36" s="822" t="n"/>
      <c r="W36" s="828" t="n"/>
      <c r="X36" s="725" t="n"/>
      <c r="Y36" s="822" t="n"/>
      <c r="Z36" s="763" t="n"/>
      <c r="AA36" s="743" t="n"/>
      <c r="AB36" s="822" t="n"/>
    </row>
    <row r="37" ht="13.5" customHeight="1" s="1659">
      <c r="B37" s="825" t="n"/>
      <c r="C37" s="826" t="n"/>
      <c r="D37" s="826" t="n"/>
      <c r="E37" s="826" t="n"/>
      <c r="F37" s="763" t="n"/>
      <c r="G37" s="820" t="inlineStr">
        <is>
          <t>Select from Dropdown</t>
        </is>
      </c>
      <c r="H37" s="726" t="n"/>
      <c r="I37" s="726" t="n"/>
      <c r="J37" s="726" t="n"/>
      <c r="K37" s="726" t="n"/>
      <c r="L37" s="726" t="n"/>
      <c r="M37" s="726" t="n"/>
      <c r="N37" s="726" t="n"/>
      <c r="O37" s="726" t="n"/>
      <c r="P37" s="827" t="n"/>
      <c r="Q37" s="763" t="n"/>
      <c r="R37" s="743" t="n"/>
      <c r="S37" s="822" t="n"/>
      <c r="T37" s="763" t="n"/>
      <c r="U37" s="743" t="n"/>
      <c r="V37" s="822" t="n"/>
      <c r="W37" s="828" t="n"/>
      <c r="X37" s="725" t="n"/>
      <c r="Y37" s="822" t="n"/>
      <c r="Z37" s="763" t="n"/>
      <c r="AA37" s="743" t="n"/>
      <c r="AB37" s="822" t="n"/>
    </row>
    <row r="38" ht="13.5" customHeight="1" s="1659">
      <c r="B38" s="825" t="n"/>
      <c r="C38" s="826" t="n"/>
      <c r="D38" s="826" t="n"/>
      <c r="E38" s="826" t="n"/>
      <c r="F38" s="763" t="n"/>
      <c r="G38" s="820" t="inlineStr">
        <is>
          <t>Select from Dropdown</t>
        </is>
      </c>
      <c r="H38" s="726" t="n"/>
      <c r="I38" s="726" t="n"/>
      <c r="J38" s="726" t="n"/>
      <c r="K38" s="726" t="n"/>
      <c r="L38" s="726" t="n"/>
      <c r="M38" s="726" t="n"/>
      <c r="N38" s="726" t="n"/>
      <c r="O38" s="726" t="n"/>
      <c r="P38" s="827" t="n"/>
      <c r="Q38" s="763" t="n"/>
      <c r="R38" s="743" t="n"/>
      <c r="S38" s="822" t="n"/>
      <c r="T38" s="763" t="n"/>
      <c r="U38" s="743" t="n"/>
      <c r="V38" s="822" t="n"/>
      <c r="W38" s="828" t="n"/>
      <c r="X38" s="725" t="n"/>
      <c r="Y38" s="822" t="n"/>
      <c r="Z38" s="763" t="n"/>
      <c r="AA38" s="743" t="n"/>
      <c r="AB38" s="822" t="n"/>
    </row>
    <row r="39" ht="13.5" customHeight="1" s="1659">
      <c r="B39" s="825" t="n"/>
      <c r="C39" s="826" t="n"/>
      <c r="D39" s="826" t="n"/>
      <c r="E39" s="826" t="n"/>
      <c r="F39" s="763" t="n"/>
      <c r="G39" s="820" t="inlineStr">
        <is>
          <t>Select from Dropdown</t>
        </is>
      </c>
      <c r="H39" s="726" t="n"/>
      <c r="I39" s="726" t="n"/>
      <c r="J39" s="726" t="n"/>
      <c r="K39" s="726" t="n"/>
      <c r="L39" s="726" t="n"/>
      <c r="M39" s="726" t="n"/>
      <c r="N39" s="726" t="n"/>
      <c r="O39" s="726" t="n"/>
      <c r="P39" s="827" t="n"/>
      <c r="Q39" s="763" t="n"/>
      <c r="R39" s="743" t="n"/>
      <c r="S39" s="822" t="n"/>
      <c r="T39" s="763" t="n"/>
      <c r="U39" s="743" t="n"/>
      <c r="V39" s="822" t="n"/>
      <c r="W39" s="828" t="n"/>
      <c r="X39" s="725" t="n"/>
      <c r="Y39" s="822" t="n"/>
      <c r="Z39" s="763" t="n"/>
      <c r="AA39" s="743" t="n"/>
      <c r="AB39" s="822" t="n"/>
    </row>
    <row r="40" ht="13.5" customHeight="1" s="1659">
      <c r="B40" s="825" t="n"/>
      <c r="C40" s="826" t="n"/>
      <c r="D40" s="826" t="n"/>
      <c r="E40" s="826" t="n"/>
      <c r="F40" s="763" t="n"/>
      <c r="G40" s="820" t="inlineStr">
        <is>
          <t>Select from Dropdown</t>
        </is>
      </c>
      <c r="H40" s="726" t="n"/>
      <c r="I40" s="726" t="n"/>
      <c r="J40" s="726" t="n"/>
      <c r="K40" s="726" t="n"/>
      <c r="L40" s="726" t="n"/>
      <c r="M40" s="726" t="n"/>
      <c r="N40" s="726" t="n"/>
      <c r="O40" s="726" t="n"/>
      <c r="P40" s="827" t="n"/>
      <c r="Q40" s="763" t="n"/>
      <c r="R40" s="743" t="n"/>
      <c r="S40" s="822" t="n"/>
      <c r="T40" s="763" t="n"/>
      <c r="U40" s="743" t="n"/>
      <c r="V40" s="822" t="n"/>
      <c r="W40" s="828" t="n"/>
      <c r="X40" s="725" t="n"/>
      <c r="Y40" s="822" t="n"/>
      <c r="Z40" s="763" t="n"/>
      <c r="AA40" s="743" t="n"/>
      <c r="AB40" s="822" t="n"/>
    </row>
    <row r="41" ht="13.5" customHeight="1" s="1659">
      <c r="B41" s="825" t="n"/>
      <c r="C41" s="826" t="n"/>
      <c r="D41" s="826" t="n"/>
      <c r="E41" s="826" t="n"/>
      <c r="F41" s="763" t="n"/>
      <c r="G41" s="820" t="inlineStr">
        <is>
          <t>Select from Dropdown</t>
        </is>
      </c>
      <c r="H41" s="726" t="n"/>
      <c r="I41" s="726" t="n"/>
      <c r="J41" s="726" t="n"/>
      <c r="K41" s="726" t="n"/>
      <c r="L41" s="726" t="n"/>
      <c r="M41" s="726" t="n"/>
      <c r="N41" s="726" t="n"/>
      <c r="O41" s="726" t="n"/>
      <c r="P41" s="827" t="n"/>
      <c r="Q41" s="763" t="n"/>
      <c r="R41" s="743" t="n"/>
      <c r="S41" s="822" t="n"/>
      <c r="T41" s="763" t="n"/>
      <c r="U41" s="743" t="n"/>
      <c r="V41" s="822" t="n"/>
      <c r="W41" s="828" t="n"/>
      <c r="X41" s="725" t="n"/>
      <c r="Y41" s="822" t="n"/>
      <c r="Z41" s="763" t="n"/>
      <c r="AA41" s="743" t="n"/>
      <c r="AB41" s="822" t="n"/>
    </row>
    <row r="42" ht="13.5" customHeight="1" s="1659">
      <c r="B42" s="825" t="n"/>
      <c r="C42" s="826" t="n"/>
      <c r="D42" s="826" t="n"/>
      <c r="E42" s="826" t="n"/>
      <c r="F42" s="763" t="n"/>
      <c r="G42" s="820" t="inlineStr">
        <is>
          <t>Select from Dropdown</t>
        </is>
      </c>
      <c r="H42" s="726" t="n"/>
      <c r="I42" s="726" t="n"/>
      <c r="J42" s="726" t="n"/>
      <c r="K42" s="726" t="n"/>
      <c r="L42" s="726" t="n"/>
      <c r="M42" s="726" t="n"/>
      <c r="N42" s="726" t="n"/>
      <c r="O42" s="726" t="n"/>
      <c r="P42" s="827" t="n"/>
      <c r="Q42" s="763" t="n"/>
      <c r="R42" s="743" t="n"/>
      <c r="S42" s="822" t="n"/>
      <c r="T42" s="763" t="n"/>
      <c r="U42" s="743" t="n"/>
      <c r="V42" s="822" t="n"/>
      <c r="W42" s="828" t="n"/>
      <c r="X42" s="725" t="n"/>
      <c r="Y42" s="822" t="n"/>
      <c r="Z42" s="763" t="n"/>
      <c r="AA42" s="743" t="n"/>
      <c r="AB42" s="822" t="n"/>
    </row>
    <row r="43" ht="13.5" customHeight="1" s="1659">
      <c r="B43" s="825" t="n"/>
      <c r="C43" s="826" t="n"/>
      <c r="D43" s="826" t="n"/>
      <c r="E43" s="826" t="n"/>
      <c r="F43" s="763" t="n"/>
      <c r="G43" s="820" t="inlineStr">
        <is>
          <t>Select from Dropdown</t>
        </is>
      </c>
      <c r="H43" s="726" t="n"/>
      <c r="I43" s="726" t="n"/>
      <c r="J43" s="726" t="n"/>
      <c r="K43" s="726" t="n"/>
      <c r="L43" s="726" t="n"/>
      <c r="M43" s="726" t="n"/>
      <c r="N43" s="726" t="n"/>
      <c r="O43" s="726" t="n"/>
      <c r="P43" s="827" t="n"/>
      <c r="Q43" s="763" t="n"/>
      <c r="R43" s="743" t="n"/>
      <c r="S43" s="822" t="n"/>
      <c r="T43" s="763" t="n"/>
      <c r="U43" s="743" t="n"/>
      <c r="V43" s="822" t="n"/>
      <c r="W43" s="828" t="n"/>
      <c r="X43" s="725" t="n"/>
      <c r="Y43" s="822" t="n"/>
      <c r="Z43" s="763" t="n"/>
      <c r="AA43" s="743" t="n"/>
      <c r="AB43" s="822" t="n"/>
    </row>
    <row r="44" ht="13.5" customHeight="1" s="1659">
      <c r="B44" s="825" t="n"/>
      <c r="C44" s="826" t="n"/>
      <c r="D44" s="826" t="n"/>
      <c r="E44" s="826" t="n"/>
      <c r="F44" s="763" t="n"/>
      <c r="G44" s="820" t="inlineStr">
        <is>
          <t>Select from Dropdown</t>
        </is>
      </c>
      <c r="H44" s="726" t="n"/>
      <c r="I44" s="726" t="n"/>
      <c r="J44" s="726" t="n"/>
      <c r="K44" s="726" t="n"/>
      <c r="L44" s="726" t="n"/>
      <c r="M44" s="726" t="n"/>
      <c r="N44" s="726" t="n"/>
      <c r="O44" s="726" t="n"/>
      <c r="P44" s="827" t="n"/>
      <c r="Q44" s="763" t="n"/>
      <c r="R44" s="743" t="n"/>
      <c r="S44" s="822" t="n"/>
      <c r="T44" s="763" t="n"/>
      <c r="U44" s="743" t="n"/>
      <c r="V44" s="822" t="n"/>
      <c r="W44" s="828" t="n"/>
      <c r="X44" s="725" t="n"/>
      <c r="Y44" s="822" t="n"/>
      <c r="Z44" s="763" t="n"/>
      <c r="AA44" s="743" t="n"/>
      <c r="AB44" s="822" t="n"/>
    </row>
    <row r="45" ht="13.5" customHeight="1" s="1659">
      <c r="B45" s="825" t="n"/>
      <c r="C45" s="826" t="n"/>
      <c r="D45" s="826" t="n"/>
      <c r="E45" s="826" t="n"/>
      <c r="F45" s="763" t="n"/>
      <c r="G45" s="820" t="inlineStr">
        <is>
          <t>Select from Dropdown</t>
        </is>
      </c>
      <c r="H45" s="726" t="n"/>
      <c r="I45" s="726" t="n"/>
      <c r="J45" s="726" t="n"/>
      <c r="K45" s="726" t="n"/>
      <c r="L45" s="726" t="n"/>
      <c r="M45" s="726" t="n"/>
      <c r="N45" s="726" t="n"/>
      <c r="O45" s="726" t="n"/>
      <c r="P45" s="827" t="n"/>
      <c r="Q45" s="763" t="n"/>
      <c r="R45" s="743" t="n"/>
      <c r="S45" s="822" t="n"/>
      <c r="T45" s="763" t="n"/>
      <c r="U45" s="743" t="n"/>
      <c r="V45" s="822" t="n"/>
      <c r="W45" s="828" t="n"/>
      <c r="X45" s="725" t="n"/>
      <c r="Y45" s="822" t="n"/>
      <c r="Z45" s="763" t="n"/>
      <c r="AA45" s="743" t="n"/>
      <c r="AB45" s="822" t="n"/>
    </row>
    <row r="46" ht="13.5" customHeight="1" s="1659">
      <c r="B46" s="825" t="n"/>
      <c r="C46" s="826" t="n"/>
      <c r="D46" s="826" t="n"/>
      <c r="E46" s="826" t="n"/>
      <c r="F46" s="763" t="n"/>
      <c r="G46" s="820" t="inlineStr">
        <is>
          <t>Select from Dropdown</t>
        </is>
      </c>
      <c r="H46" s="726" t="n"/>
      <c r="I46" s="726" t="n"/>
      <c r="J46" s="726" t="n"/>
      <c r="K46" s="726" t="n"/>
      <c r="L46" s="726" t="n"/>
      <c r="M46" s="726" t="n"/>
      <c r="N46" s="726" t="n"/>
      <c r="O46" s="726" t="n"/>
      <c r="P46" s="827" t="n"/>
      <c r="Q46" s="763" t="n"/>
      <c r="R46" s="743" t="n"/>
      <c r="S46" s="822" t="n"/>
      <c r="T46" s="763" t="n"/>
      <c r="U46" s="743" t="n"/>
      <c r="V46" s="822" t="n"/>
      <c r="W46" s="828" t="n"/>
      <c r="X46" s="725" t="n"/>
      <c r="Y46" s="822" t="n"/>
      <c r="Z46" s="763" t="n"/>
      <c r="AA46" s="743" t="n"/>
      <c r="AB46" s="822" t="n"/>
    </row>
    <row r="47" ht="13.5" customHeight="1" s="1659">
      <c r="B47" s="825" t="n"/>
      <c r="C47" s="826" t="n"/>
      <c r="D47" s="826" t="n"/>
      <c r="E47" s="826" t="n"/>
      <c r="F47" s="763" t="n"/>
      <c r="G47" s="820" t="inlineStr">
        <is>
          <t>Select from Dropdown</t>
        </is>
      </c>
      <c r="H47" s="726" t="n"/>
      <c r="I47" s="726" t="n"/>
      <c r="J47" s="726" t="n"/>
      <c r="K47" s="726" t="n"/>
      <c r="L47" s="726" t="n"/>
      <c r="M47" s="726" t="n"/>
      <c r="N47" s="726" t="n"/>
      <c r="O47" s="726" t="n"/>
      <c r="P47" s="827" t="n"/>
      <c r="Q47" s="763" t="n"/>
      <c r="R47" s="743" t="n"/>
      <c r="S47" s="822" t="n"/>
      <c r="T47" s="763" t="n"/>
      <c r="U47" s="743" t="n"/>
      <c r="V47" s="822" t="n"/>
      <c r="W47" s="828" t="n"/>
      <c r="X47" s="725" t="n"/>
      <c r="Y47" s="822" t="n"/>
      <c r="Z47" s="763" t="n"/>
      <c r="AA47" s="743" t="n"/>
      <c r="AB47" s="822" t="n"/>
    </row>
    <row r="48" ht="13.5" customHeight="1" s="1659">
      <c r="B48" s="825" t="n"/>
      <c r="C48" s="826" t="n"/>
      <c r="D48" s="826" t="n"/>
      <c r="E48" s="826" t="n"/>
      <c r="F48" s="763" t="n"/>
      <c r="G48" s="820" t="inlineStr">
        <is>
          <t>Select from Dropdown</t>
        </is>
      </c>
      <c r="H48" s="726" t="n"/>
      <c r="I48" s="726" t="n"/>
      <c r="J48" s="726" t="n"/>
      <c r="K48" s="726" t="n"/>
      <c r="L48" s="726" t="n"/>
      <c r="M48" s="726" t="n"/>
      <c r="N48" s="726" t="n"/>
      <c r="O48" s="726" t="n"/>
      <c r="P48" s="827" t="n"/>
      <c r="Q48" s="763" t="n"/>
      <c r="R48" s="743" t="n"/>
      <c r="S48" s="822" t="n"/>
      <c r="T48" s="763" t="n"/>
      <c r="U48" s="743" t="n"/>
      <c r="V48" s="822" t="n"/>
      <c r="W48" s="828" t="n"/>
      <c r="X48" s="725" t="n"/>
      <c r="Y48" s="822" t="n"/>
      <c r="Z48" s="763" t="n"/>
      <c r="AA48" s="743" t="n"/>
      <c r="AB48" s="822" t="n"/>
    </row>
    <row r="49" ht="13.5" customHeight="1" s="1659">
      <c r="B49" s="825" t="n"/>
      <c r="C49" s="826" t="n"/>
      <c r="D49" s="826" t="n"/>
      <c r="E49" s="826" t="n"/>
      <c r="F49" s="763" t="n"/>
      <c r="G49" s="820" t="inlineStr">
        <is>
          <t>Select from Dropdown</t>
        </is>
      </c>
      <c r="H49" s="726" t="n"/>
      <c r="I49" s="726" t="n"/>
      <c r="J49" s="726" t="n"/>
      <c r="K49" s="726" t="n"/>
      <c r="L49" s="726" t="n"/>
      <c r="M49" s="726" t="n"/>
      <c r="N49" s="726" t="n"/>
      <c r="O49" s="726" t="n"/>
      <c r="P49" s="827" t="n"/>
      <c r="Q49" s="763" t="n"/>
      <c r="R49" s="743" t="n"/>
      <c r="S49" s="822" t="n"/>
      <c r="T49" s="763" t="n"/>
      <c r="U49" s="743" t="n"/>
      <c r="V49" s="822" t="n"/>
      <c r="W49" s="828" t="n"/>
      <c r="X49" s="725" t="n"/>
      <c r="Y49" s="822" t="n"/>
      <c r="Z49" s="763" t="n"/>
      <c r="AA49" s="743" t="n"/>
      <c r="AB49" s="822" t="n"/>
    </row>
    <row r="50" ht="13.5" customHeight="1" s="1659">
      <c r="B50" s="825" t="n"/>
      <c r="C50" s="826" t="n"/>
      <c r="D50" s="826" t="n"/>
      <c r="E50" s="826" t="n"/>
      <c r="F50" s="763" t="n"/>
      <c r="G50" s="820" t="inlineStr">
        <is>
          <t>Select from Dropdown</t>
        </is>
      </c>
      <c r="H50" s="726" t="n"/>
      <c r="I50" s="726" t="n"/>
      <c r="J50" s="726" t="n"/>
      <c r="K50" s="726" t="n"/>
      <c r="L50" s="726" t="n"/>
      <c r="M50" s="726" t="n"/>
      <c r="N50" s="726" t="n"/>
      <c r="O50" s="726" t="n"/>
      <c r="P50" s="827" t="n"/>
      <c r="Q50" s="763" t="n"/>
      <c r="R50" s="743" t="n"/>
      <c r="S50" s="822" t="n"/>
      <c r="T50" s="763" t="n"/>
      <c r="U50" s="743" t="n"/>
      <c r="V50" s="822" t="n"/>
      <c r="W50" s="828" t="n"/>
      <c r="X50" s="725" t="n"/>
      <c r="Y50" s="822" t="n"/>
      <c r="Z50" s="763" t="n"/>
      <c r="AA50" s="743" t="n"/>
      <c r="AB50" s="822" t="n"/>
    </row>
    <row r="51" ht="13.5" customHeight="1" s="1659">
      <c r="B51" s="825" t="n"/>
      <c r="C51" s="826" t="n"/>
      <c r="D51" s="826" t="n"/>
      <c r="E51" s="826" t="n"/>
      <c r="F51" s="763" t="n"/>
      <c r="G51" s="820" t="inlineStr">
        <is>
          <t>Select from Dropdown</t>
        </is>
      </c>
      <c r="H51" s="726" t="n"/>
      <c r="I51" s="726" t="n"/>
      <c r="J51" s="726" t="n"/>
      <c r="K51" s="726" t="n"/>
      <c r="L51" s="726" t="n"/>
      <c r="M51" s="726" t="n"/>
      <c r="N51" s="726" t="n"/>
      <c r="O51" s="726" t="n"/>
      <c r="P51" s="827" t="n"/>
      <c r="Q51" s="763" t="n"/>
      <c r="R51" s="743" t="n"/>
      <c r="S51" s="822" t="n"/>
      <c r="T51" s="763" t="n"/>
      <c r="U51" s="743" t="n"/>
      <c r="V51" s="822" t="n"/>
      <c r="W51" s="828" t="n"/>
      <c r="X51" s="725" t="n"/>
      <c r="Y51" s="822" t="n"/>
      <c r="Z51" s="763" t="n"/>
      <c r="AA51" s="743" t="n"/>
      <c r="AB51" s="822" t="n"/>
    </row>
    <row r="52" ht="13.5" customHeight="1" s="1659">
      <c r="B52" s="825" t="n"/>
      <c r="C52" s="826" t="n"/>
      <c r="D52" s="826" t="n"/>
      <c r="E52" s="826" t="n"/>
      <c r="F52" s="763" t="n"/>
      <c r="G52" s="820" t="inlineStr">
        <is>
          <t>Select from Dropdown</t>
        </is>
      </c>
      <c r="H52" s="726" t="n"/>
      <c r="I52" s="726" t="n"/>
      <c r="J52" s="726" t="n"/>
      <c r="K52" s="726" t="n"/>
      <c r="L52" s="726" t="n"/>
      <c r="M52" s="726" t="n"/>
      <c r="N52" s="726" t="n"/>
      <c r="O52" s="726" t="n"/>
      <c r="P52" s="827" t="n"/>
      <c r="Q52" s="763" t="n"/>
      <c r="R52" s="743" t="n"/>
      <c r="S52" s="822" t="n"/>
      <c r="T52" s="763" t="n"/>
      <c r="U52" s="743" t="n"/>
      <c r="V52" s="822" t="n"/>
      <c r="W52" s="828" t="n"/>
      <c r="X52" s="725" t="n"/>
      <c r="Y52" s="822" t="n"/>
      <c r="Z52" s="763" t="n"/>
      <c r="AA52" s="743" t="n"/>
      <c r="AB52" s="822" t="n"/>
    </row>
    <row r="53" ht="13.5" customHeight="1" s="1659">
      <c r="B53" s="825" t="n"/>
      <c r="C53" s="826" t="n"/>
      <c r="D53" s="826" t="n"/>
      <c r="E53" s="826" t="n"/>
      <c r="F53" s="763" t="n"/>
      <c r="G53" s="820" t="inlineStr">
        <is>
          <t>Select from Dropdown</t>
        </is>
      </c>
      <c r="H53" s="726" t="n"/>
      <c r="I53" s="726" t="n"/>
      <c r="J53" s="726" t="n"/>
      <c r="K53" s="726" t="n"/>
      <c r="L53" s="726" t="n"/>
      <c r="M53" s="726" t="n"/>
      <c r="N53" s="726" t="n"/>
      <c r="O53" s="726" t="n"/>
      <c r="P53" s="827" t="n"/>
      <c r="Q53" s="763" t="n"/>
      <c r="R53" s="743" t="n"/>
      <c r="S53" s="822" t="n"/>
      <c r="T53" s="763" t="n"/>
      <c r="U53" s="743" t="n"/>
      <c r="V53" s="822" t="n"/>
      <c r="W53" s="828" t="n"/>
      <c r="X53" s="725" t="n"/>
      <c r="Y53" s="822" t="n"/>
      <c r="Z53" s="763" t="n"/>
      <c r="AA53" s="743" t="n"/>
      <c r="AB53" s="822" t="n"/>
    </row>
    <row r="54" ht="13.5" customHeight="1" s="1659">
      <c r="B54" s="825" t="n"/>
      <c r="C54" s="826" t="n"/>
      <c r="D54" s="826" t="n"/>
      <c r="E54" s="826" t="n"/>
      <c r="F54" s="763" t="n"/>
      <c r="G54" s="820" t="inlineStr">
        <is>
          <t>Select from Dropdown</t>
        </is>
      </c>
      <c r="H54" s="726" t="n"/>
      <c r="I54" s="726" t="n"/>
      <c r="J54" s="726" t="n"/>
      <c r="K54" s="726" t="n"/>
      <c r="L54" s="726" t="n"/>
      <c r="M54" s="726" t="n"/>
      <c r="N54" s="726" t="n"/>
      <c r="O54" s="726" t="n"/>
      <c r="P54" s="827" t="n"/>
      <c r="Q54" s="763" t="n"/>
      <c r="R54" s="743" t="n"/>
      <c r="S54" s="822" t="n"/>
      <c r="T54" s="763" t="n"/>
      <c r="U54" s="743" t="n"/>
      <c r="V54" s="822" t="n"/>
      <c r="W54" s="828" t="n"/>
      <c r="X54" s="725" t="n"/>
      <c r="Y54" s="822" t="n"/>
      <c r="Z54" s="763" t="n"/>
      <c r="AA54" s="743" t="n"/>
      <c r="AB54" s="822" t="n"/>
    </row>
    <row r="55" ht="13.5" customHeight="1" s="1659">
      <c r="B55" s="825" t="n"/>
      <c r="C55" s="826" t="n"/>
      <c r="D55" s="826" t="n"/>
      <c r="E55" s="826" t="n"/>
      <c r="F55" s="763" t="n"/>
      <c r="G55" s="820" t="inlineStr">
        <is>
          <t>Select from Dropdown</t>
        </is>
      </c>
      <c r="H55" s="726" t="n"/>
      <c r="I55" s="726" t="n"/>
      <c r="J55" s="726" t="n"/>
      <c r="K55" s="726" t="n"/>
      <c r="L55" s="726" t="n"/>
      <c r="M55" s="726" t="n"/>
      <c r="N55" s="726" t="n"/>
      <c r="O55" s="726" t="n"/>
      <c r="P55" s="827" t="n"/>
      <c r="Q55" s="763" t="n"/>
      <c r="R55" s="743" t="n"/>
      <c r="S55" s="822" t="n"/>
      <c r="T55" s="763" t="n"/>
      <c r="U55" s="743" t="n"/>
      <c r="V55" s="822" t="n"/>
      <c r="W55" s="828" t="n"/>
      <c r="X55" s="725" t="n"/>
      <c r="Y55" s="822" t="n"/>
      <c r="Z55" s="763" t="n"/>
      <c r="AA55" s="743" t="n"/>
      <c r="AB55" s="822" t="n"/>
    </row>
    <row r="56" ht="13.5" customHeight="1" s="1659">
      <c r="B56" s="825" t="n"/>
      <c r="C56" s="826" t="n"/>
      <c r="D56" s="826" t="n"/>
      <c r="E56" s="826" t="n"/>
      <c r="F56" s="763" t="n"/>
      <c r="G56" s="820" t="inlineStr">
        <is>
          <t>Select from Dropdown</t>
        </is>
      </c>
      <c r="H56" s="726" t="n"/>
      <c r="I56" s="726" t="n"/>
      <c r="J56" s="726" t="n"/>
      <c r="K56" s="726" t="n"/>
      <c r="L56" s="726" t="n"/>
      <c r="M56" s="726" t="n"/>
      <c r="N56" s="726" t="n"/>
      <c r="O56" s="726" t="n"/>
      <c r="P56" s="827" t="n"/>
      <c r="Q56" s="763" t="n"/>
      <c r="R56" s="743" t="n"/>
      <c r="S56" s="822" t="n"/>
      <c r="T56" s="763" t="n"/>
      <c r="U56" s="743" t="n"/>
      <c r="V56" s="822" t="n"/>
      <c r="W56" s="828" t="n"/>
      <c r="X56" s="725" t="n"/>
      <c r="Y56" s="822" t="n"/>
      <c r="Z56" s="763" t="n"/>
      <c r="AA56" s="743" t="n"/>
      <c r="AB56" s="822" t="n"/>
    </row>
    <row r="57" ht="13.5" customHeight="1" s="1659">
      <c r="B57" s="825" t="n"/>
      <c r="C57" s="826" t="n"/>
      <c r="D57" s="826" t="n"/>
      <c r="E57" s="826" t="n"/>
      <c r="F57" s="763" t="n"/>
      <c r="G57" s="820" t="inlineStr">
        <is>
          <t>Select from Dropdown</t>
        </is>
      </c>
      <c r="H57" s="726" t="n"/>
      <c r="I57" s="726" t="n"/>
      <c r="J57" s="726" t="n"/>
      <c r="K57" s="726" t="n"/>
      <c r="L57" s="726" t="n"/>
      <c r="M57" s="726" t="n"/>
      <c r="N57" s="726" t="n"/>
      <c r="O57" s="726" t="n"/>
      <c r="P57" s="827" t="n"/>
      <c r="Q57" s="763" t="n"/>
      <c r="R57" s="743" t="n"/>
      <c r="S57" s="822" t="n"/>
      <c r="T57" s="763" t="n"/>
      <c r="U57" s="743" t="n"/>
      <c r="V57" s="822" t="n"/>
      <c r="W57" s="828" t="n"/>
      <c r="X57" s="725" t="n"/>
      <c r="Y57" s="822" t="n"/>
      <c r="Z57" s="763" t="n"/>
      <c r="AA57" s="743" t="n"/>
      <c r="AB57" s="822" t="n"/>
    </row>
    <row r="58" ht="13.5" customHeight="1" s="1659">
      <c r="B58" s="825" t="n"/>
      <c r="C58" s="826" t="n"/>
      <c r="D58" s="826" t="n"/>
      <c r="E58" s="826" t="n"/>
      <c r="F58" s="763" t="n"/>
      <c r="G58" s="820" t="inlineStr">
        <is>
          <t>Select from Dropdown</t>
        </is>
      </c>
      <c r="H58" s="726" t="n"/>
      <c r="I58" s="726" t="n"/>
      <c r="J58" s="726" t="n"/>
      <c r="K58" s="726" t="n"/>
      <c r="L58" s="726" t="n"/>
      <c r="M58" s="726" t="n"/>
      <c r="N58" s="726" t="n"/>
      <c r="O58" s="726" t="n"/>
      <c r="P58" s="827" t="n"/>
      <c r="Q58" s="763" t="n"/>
      <c r="R58" s="743" t="n"/>
      <c r="S58" s="822" t="n"/>
      <c r="T58" s="763" t="n"/>
      <c r="U58" s="743" t="n"/>
      <c r="V58" s="822" t="n"/>
      <c r="W58" s="828" t="n"/>
      <c r="X58" s="725" t="n"/>
      <c r="Y58" s="822" t="n"/>
      <c r="Z58" s="763" t="n"/>
      <c r="AA58" s="743" t="n"/>
      <c r="AB58" s="822" t="n"/>
    </row>
    <row r="59" ht="13.5" customHeight="1" s="1659">
      <c r="B59" s="825" t="n"/>
      <c r="C59" s="826" t="n"/>
      <c r="D59" s="826" t="n"/>
      <c r="E59" s="826" t="n"/>
      <c r="F59" s="763" t="n"/>
      <c r="G59" s="820" t="inlineStr">
        <is>
          <t>Select from Dropdown</t>
        </is>
      </c>
      <c r="H59" s="726" t="n"/>
      <c r="I59" s="726" t="n"/>
      <c r="J59" s="726" t="n"/>
      <c r="K59" s="726" t="n"/>
      <c r="L59" s="726" t="n"/>
      <c r="M59" s="726" t="n"/>
      <c r="N59" s="726" t="n"/>
      <c r="O59" s="726" t="n"/>
      <c r="P59" s="827" t="n"/>
      <c r="Q59" s="763" t="n"/>
      <c r="R59" s="743" t="n"/>
      <c r="S59" s="822" t="n"/>
      <c r="T59" s="763" t="n"/>
      <c r="U59" s="743" t="n"/>
      <c r="V59" s="822" t="n"/>
      <c r="W59" s="828" t="n"/>
      <c r="X59" s="725" t="n"/>
      <c r="Y59" s="822" t="n"/>
      <c r="Z59" s="763" t="n"/>
      <c r="AA59" s="743" t="n"/>
      <c r="AB59" s="822" t="n"/>
    </row>
    <row r="60" ht="13.5" customHeight="1" s="1659">
      <c r="B60" s="825" t="n"/>
      <c r="C60" s="826" t="n"/>
      <c r="D60" s="826" t="n"/>
      <c r="E60" s="826" t="n"/>
      <c r="F60" s="763" t="n"/>
      <c r="G60" s="820" t="inlineStr">
        <is>
          <t>Select from Dropdown</t>
        </is>
      </c>
      <c r="H60" s="726" t="n"/>
      <c r="I60" s="726" t="n"/>
      <c r="J60" s="726" t="n"/>
      <c r="K60" s="726" t="n"/>
      <c r="L60" s="726" t="n"/>
      <c r="M60" s="726" t="n"/>
      <c r="N60" s="726" t="n"/>
      <c r="O60" s="726" t="n"/>
      <c r="P60" s="827" t="n"/>
      <c r="Q60" s="763" t="n"/>
      <c r="R60" s="743" t="n"/>
      <c r="S60" s="822" t="n"/>
      <c r="T60" s="763" t="n"/>
      <c r="U60" s="743" t="n"/>
      <c r="V60" s="822" t="n"/>
      <c r="W60" s="828" t="n"/>
      <c r="X60" s="725" t="n"/>
      <c r="Y60" s="822" t="n"/>
      <c r="Z60" s="763" t="n"/>
      <c r="AA60" s="743" t="n"/>
      <c r="AB60" s="822" t="n"/>
    </row>
    <row r="61" ht="13.5" customHeight="1" s="1659">
      <c r="B61" s="825" t="n"/>
      <c r="C61" s="826" t="n"/>
      <c r="D61" s="826" t="n"/>
      <c r="E61" s="826" t="n"/>
      <c r="F61" s="763" t="n"/>
      <c r="G61" s="820" t="inlineStr">
        <is>
          <t>Select from Dropdown</t>
        </is>
      </c>
      <c r="H61" s="726" t="n"/>
      <c r="I61" s="726" t="n"/>
      <c r="J61" s="726" t="n"/>
      <c r="K61" s="726" t="n"/>
      <c r="L61" s="726" t="n"/>
      <c r="M61" s="726" t="n"/>
      <c r="N61" s="726" t="n"/>
      <c r="O61" s="726" t="n"/>
      <c r="P61" s="827" t="n"/>
      <c r="Q61" s="763" t="n"/>
      <c r="R61" s="743" t="n"/>
      <c r="S61" s="822" t="n"/>
      <c r="T61" s="763" t="n"/>
      <c r="U61" s="743" t="n"/>
      <c r="V61" s="822" t="n"/>
      <c r="W61" s="828" t="n"/>
      <c r="X61" s="725" t="n"/>
      <c r="Y61" s="822" t="n"/>
      <c r="Z61" s="763" t="n"/>
      <c r="AA61" s="743" t="n"/>
      <c r="AB61" s="822" t="n"/>
    </row>
    <row r="62" ht="13.5" customHeight="1" s="1659">
      <c r="B62" s="825" t="n"/>
      <c r="C62" s="826" t="n"/>
      <c r="D62" s="826" t="n"/>
      <c r="E62" s="826" t="n"/>
      <c r="F62" s="763" t="n"/>
      <c r="G62" s="820" t="inlineStr">
        <is>
          <t>Select from Dropdown</t>
        </is>
      </c>
      <c r="H62" s="726" t="n"/>
      <c r="I62" s="726" t="n"/>
      <c r="J62" s="726" t="n"/>
      <c r="K62" s="726" t="n"/>
      <c r="L62" s="726" t="n"/>
      <c r="M62" s="726" t="n"/>
      <c r="N62" s="726" t="n"/>
      <c r="O62" s="726" t="n"/>
      <c r="P62" s="827" t="n"/>
      <c r="Q62" s="763" t="n"/>
      <c r="R62" s="743" t="n"/>
      <c r="S62" s="822" t="n"/>
      <c r="T62" s="763" t="n"/>
      <c r="U62" s="743" t="n"/>
      <c r="V62" s="822" t="n"/>
      <c r="W62" s="828" t="n"/>
      <c r="X62" s="725" t="n"/>
      <c r="Y62" s="822" t="n"/>
      <c r="Z62" s="763" t="n"/>
      <c r="AA62" s="743" t="n"/>
      <c r="AB62" s="822" t="n"/>
    </row>
    <row r="63" ht="13.5" customHeight="1" s="1659">
      <c r="B63" s="825" t="n"/>
      <c r="C63" s="826" t="n"/>
      <c r="D63" s="826" t="n"/>
      <c r="E63" s="826" t="n"/>
      <c r="F63" s="763" t="n"/>
      <c r="G63" s="820" t="inlineStr">
        <is>
          <t>Select from Dropdown</t>
        </is>
      </c>
      <c r="H63" s="726" t="n"/>
      <c r="I63" s="726" t="n"/>
      <c r="J63" s="726" t="n"/>
      <c r="K63" s="726" t="n"/>
      <c r="L63" s="726" t="n"/>
      <c r="M63" s="726" t="n"/>
      <c r="N63" s="726" t="n"/>
      <c r="O63" s="726" t="n"/>
      <c r="P63" s="827" t="n"/>
      <c r="Q63" s="763" t="n"/>
      <c r="R63" s="743" t="n"/>
      <c r="S63" s="822" t="n"/>
      <c r="T63" s="763" t="n"/>
      <c r="U63" s="743" t="n"/>
      <c r="V63" s="822" t="n"/>
      <c r="W63" s="828" t="n"/>
      <c r="X63" s="725" t="n"/>
      <c r="Y63" s="822" t="n"/>
      <c r="Z63" s="763" t="n"/>
      <c r="AA63" s="743" t="n"/>
      <c r="AB63" s="822" t="n"/>
    </row>
    <row r="64" ht="13.5" customHeight="1" s="1659">
      <c r="B64" s="825" t="n"/>
      <c r="C64" s="826" t="n"/>
      <c r="D64" s="826" t="n"/>
      <c r="E64" s="826" t="n"/>
      <c r="F64" s="763" t="n"/>
      <c r="G64" s="820" t="inlineStr">
        <is>
          <t>Select from Dropdown</t>
        </is>
      </c>
      <c r="H64" s="726" t="n"/>
      <c r="I64" s="726" t="n"/>
      <c r="J64" s="726" t="n"/>
      <c r="K64" s="726" t="n"/>
      <c r="L64" s="726" t="n"/>
      <c r="M64" s="726" t="n"/>
      <c r="N64" s="726" t="n"/>
      <c r="O64" s="726" t="n"/>
      <c r="P64" s="827" t="n"/>
      <c r="Q64" s="763" t="n"/>
      <c r="R64" s="743" t="n"/>
      <c r="S64" s="822" t="n"/>
      <c r="T64" s="763" t="n"/>
      <c r="U64" s="743" t="n"/>
      <c r="V64" s="822" t="n"/>
      <c r="W64" s="828" t="n"/>
      <c r="X64" s="725" t="n"/>
      <c r="Y64" s="822" t="n"/>
      <c r="Z64" s="763" t="n"/>
      <c r="AA64" s="743" t="n"/>
      <c r="AB64" s="822" t="n"/>
    </row>
    <row r="65" ht="13.5" customHeight="1" s="1659">
      <c r="B65" s="825" t="n"/>
      <c r="C65" s="826" t="n"/>
      <c r="D65" s="826" t="n"/>
      <c r="E65" s="826" t="n"/>
      <c r="F65" s="763" t="n"/>
      <c r="G65" s="820" t="inlineStr">
        <is>
          <t>Select from Dropdown</t>
        </is>
      </c>
      <c r="H65" s="726" t="n"/>
      <c r="I65" s="726" t="n"/>
      <c r="J65" s="726" t="n"/>
      <c r="K65" s="726" t="n"/>
      <c r="L65" s="726" t="n"/>
      <c r="M65" s="726" t="n"/>
      <c r="N65" s="726" t="n"/>
      <c r="O65" s="726" t="n"/>
      <c r="P65" s="827" t="n"/>
      <c r="Q65" s="763" t="n"/>
      <c r="R65" s="743" t="n"/>
      <c r="S65" s="822" t="n"/>
      <c r="T65" s="763" t="n"/>
      <c r="U65" s="743" t="n"/>
      <c r="V65" s="822" t="n"/>
      <c r="W65" s="828" t="n"/>
      <c r="X65" s="725" t="n"/>
      <c r="Y65" s="822" t="n"/>
      <c r="Z65" s="763" t="n"/>
      <c r="AA65" s="743" t="n"/>
      <c r="AB65" s="822" t="n"/>
    </row>
    <row r="66" ht="13.5" customHeight="1" s="1659">
      <c r="B66" s="825" t="n"/>
      <c r="C66" s="826" t="n"/>
      <c r="D66" s="826" t="n"/>
      <c r="E66" s="826" t="n"/>
      <c r="F66" s="763" t="n"/>
      <c r="G66" s="820" t="inlineStr">
        <is>
          <t>Select from Dropdown</t>
        </is>
      </c>
      <c r="H66" s="726" t="n"/>
      <c r="I66" s="726" t="n"/>
      <c r="J66" s="726" t="n"/>
      <c r="K66" s="726" t="n"/>
      <c r="L66" s="726" t="n"/>
      <c r="M66" s="726" t="n"/>
      <c r="N66" s="726" t="n"/>
      <c r="O66" s="726" t="n"/>
      <c r="P66" s="827" t="n"/>
      <c r="Q66" s="763" t="n"/>
      <c r="R66" s="743" t="n"/>
      <c r="S66" s="822" t="n"/>
      <c r="T66" s="763" t="n"/>
      <c r="U66" s="743" t="n"/>
      <c r="V66" s="822" t="n"/>
      <c r="W66" s="828" t="n"/>
      <c r="X66" s="725" t="n"/>
      <c r="Y66" s="822" t="n"/>
      <c r="Z66" s="763" t="n"/>
      <c r="AA66" s="743" t="n"/>
      <c r="AB66" s="822" t="n"/>
    </row>
    <row r="67" ht="13.5" customHeight="1" s="1659">
      <c r="B67" s="825" t="n"/>
      <c r="C67" s="826" t="n"/>
      <c r="D67" s="826" t="n"/>
      <c r="E67" s="826" t="n"/>
      <c r="F67" s="763" t="n"/>
      <c r="G67" s="820" t="inlineStr">
        <is>
          <t>Select from Dropdown</t>
        </is>
      </c>
      <c r="H67" s="726" t="n"/>
      <c r="I67" s="726" t="n"/>
      <c r="J67" s="726" t="n"/>
      <c r="K67" s="726" t="n"/>
      <c r="L67" s="726" t="n"/>
      <c r="M67" s="726" t="n"/>
      <c r="N67" s="726" t="n"/>
      <c r="O67" s="726" t="n"/>
      <c r="P67" s="827" t="n"/>
      <c r="Q67" s="763" t="n"/>
      <c r="R67" s="743" t="n"/>
      <c r="S67" s="822" t="n"/>
      <c r="T67" s="763" t="n"/>
      <c r="U67" s="743" t="n"/>
      <c r="V67" s="822" t="n"/>
      <c r="W67" s="828" t="n"/>
      <c r="X67" s="725" t="n"/>
      <c r="Y67" s="822" t="n"/>
      <c r="Z67" s="763" t="n"/>
      <c r="AA67" s="743" t="n"/>
      <c r="AB67" s="822" t="n"/>
    </row>
    <row r="68" ht="13.5" customHeight="1" s="1659">
      <c r="B68" s="825" t="n"/>
      <c r="C68" s="826" t="n"/>
      <c r="D68" s="826" t="n"/>
      <c r="E68" s="826" t="n"/>
      <c r="F68" s="763" t="n"/>
      <c r="G68" s="820" t="inlineStr">
        <is>
          <t>Select from Dropdown</t>
        </is>
      </c>
      <c r="H68" s="726" t="n"/>
      <c r="I68" s="726" t="n"/>
      <c r="J68" s="726" t="n"/>
      <c r="K68" s="726" t="n"/>
      <c r="L68" s="726" t="n"/>
      <c r="M68" s="726" t="n"/>
      <c r="N68" s="726" t="n"/>
      <c r="O68" s="726" t="n"/>
      <c r="P68" s="827" t="n"/>
      <c r="Q68" s="763" t="n"/>
      <c r="R68" s="743" t="n"/>
      <c r="S68" s="822" t="n"/>
      <c r="T68" s="763" t="n"/>
      <c r="U68" s="743" t="n"/>
      <c r="V68" s="822" t="n"/>
      <c r="W68" s="828" t="n"/>
      <c r="X68" s="725" t="n"/>
      <c r="Y68" s="822" t="n"/>
      <c r="Z68" s="763" t="n"/>
      <c r="AA68" s="743" t="n"/>
      <c r="AB68" s="822" t="n"/>
    </row>
    <row r="69" ht="13.5" customHeight="1" s="1659">
      <c r="B69" s="825" t="n"/>
      <c r="C69" s="826" t="n"/>
      <c r="D69" s="826" t="n"/>
      <c r="E69" s="826" t="n"/>
      <c r="F69" s="763" t="n"/>
      <c r="G69" s="820" t="inlineStr">
        <is>
          <t>Select from Dropdown</t>
        </is>
      </c>
      <c r="H69" s="726" t="n"/>
      <c r="I69" s="726" t="n"/>
      <c r="J69" s="726" t="n"/>
      <c r="K69" s="726" t="n"/>
      <c r="L69" s="726" t="n"/>
      <c r="M69" s="726" t="n"/>
      <c r="N69" s="726" t="n"/>
      <c r="O69" s="726" t="n"/>
      <c r="P69" s="827" t="n"/>
      <c r="Q69" s="763" t="n"/>
      <c r="R69" s="743" t="n"/>
      <c r="S69" s="822" t="n"/>
      <c r="T69" s="763" t="n"/>
      <c r="U69" s="743" t="n"/>
      <c r="V69" s="822" t="n"/>
      <c r="W69" s="828" t="n"/>
      <c r="X69" s="725" t="n"/>
      <c r="Y69" s="822" t="n"/>
      <c r="Z69" s="763" t="n"/>
      <c r="AA69" s="743" t="n"/>
      <c r="AB69" s="822" t="n"/>
    </row>
    <row r="70" ht="13.5" customHeight="1" s="1659">
      <c r="B70" s="825" t="n"/>
      <c r="C70" s="826" t="n"/>
      <c r="D70" s="826" t="n"/>
      <c r="E70" s="826" t="n"/>
      <c r="F70" s="763" t="n"/>
      <c r="G70" s="820" t="inlineStr">
        <is>
          <t>Select from Dropdown</t>
        </is>
      </c>
      <c r="H70" s="726" t="n"/>
      <c r="I70" s="726" t="n"/>
      <c r="J70" s="726" t="n"/>
      <c r="K70" s="726" t="n"/>
      <c r="L70" s="726" t="n"/>
      <c r="M70" s="726" t="n"/>
      <c r="N70" s="726" t="n"/>
      <c r="O70" s="726" t="n"/>
      <c r="P70" s="827" t="n"/>
      <c r="Q70" s="763" t="n"/>
      <c r="R70" s="743" t="n"/>
      <c r="S70" s="822" t="n"/>
      <c r="T70" s="763" t="n"/>
      <c r="U70" s="743" t="n"/>
      <c r="V70" s="822" t="n"/>
      <c r="W70" s="828" t="n"/>
      <c r="X70" s="725" t="n"/>
      <c r="Y70" s="822" t="n"/>
      <c r="Z70" s="763" t="n"/>
      <c r="AA70" s="743" t="n"/>
      <c r="AB70" s="822" t="n"/>
    </row>
    <row r="71" ht="13.5" customHeight="1" s="1659">
      <c r="B71" s="825" t="n"/>
      <c r="C71" s="826" t="n"/>
      <c r="D71" s="826" t="n"/>
      <c r="E71" s="826" t="n"/>
      <c r="F71" s="763" t="n"/>
      <c r="G71" s="820" t="inlineStr">
        <is>
          <t>Select from Dropdown</t>
        </is>
      </c>
      <c r="H71" s="726" t="n"/>
      <c r="I71" s="726" t="n"/>
      <c r="J71" s="726" t="n"/>
      <c r="K71" s="726" t="n"/>
      <c r="L71" s="726" t="n"/>
      <c r="M71" s="726" t="n"/>
      <c r="N71" s="726" t="n"/>
      <c r="O71" s="726" t="n"/>
      <c r="P71" s="827" t="n"/>
      <c r="Q71" s="763" t="n"/>
      <c r="R71" s="743" t="n"/>
      <c r="S71" s="822" t="n"/>
      <c r="T71" s="763" t="n"/>
      <c r="U71" s="743" t="n"/>
      <c r="V71" s="822" t="n"/>
      <c r="W71" s="828" t="n"/>
      <c r="X71" s="725" t="n"/>
      <c r="Y71" s="822" t="n"/>
      <c r="Z71" s="763" t="n"/>
      <c r="AA71" s="743" t="n"/>
      <c r="AB71" s="822" t="n"/>
    </row>
    <row r="72" ht="13.5" customHeight="1" s="1659">
      <c r="B72" s="825" t="n"/>
      <c r="C72" s="826" t="n"/>
      <c r="D72" s="826" t="n"/>
      <c r="E72" s="826" t="n"/>
      <c r="F72" s="763" t="n"/>
      <c r="G72" s="820" t="inlineStr">
        <is>
          <t>Select from Dropdown</t>
        </is>
      </c>
      <c r="H72" s="726" t="n"/>
      <c r="I72" s="726" t="n"/>
      <c r="J72" s="726" t="n"/>
      <c r="K72" s="726" t="n"/>
      <c r="L72" s="726" t="n"/>
      <c r="M72" s="726" t="n"/>
      <c r="N72" s="726" t="n"/>
      <c r="O72" s="726" t="n"/>
      <c r="P72" s="827" t="n"/>
      <c r="Q72" s="763" t="n"/>
      <c r="R72" s="743" t="n"/>
      <c r="S72" s="822" t="n"/>
      <c r="T72" s="763" t="n"/>
      <c r="U72" s="743" t="n"/>
      <c r="V72" s="822" t="n"/>
      <c r="W72" s="828" t="n"/>
      <c r="X72" s="725" t="n"/>
      <c r="Y72" s="822" t="n"/>
      <c r="Z72" s="763" t="n"/>
      <c r="AA72" s="743" t="n"/>
      <c r="AB72" s="822" t="n"/>
    </row>
    <row r="73" ht="13.5" customHeight="1" s="1659">
      <c r="B73" s="825" t="n"/>
      <c r="C73" s="826" t="n"/>
      <c r="D73" s="826" t="n"/>
      <c r="E73" s="826" t="n"/>
      <c r="F73" s="763" t="n"/>
      <c r="G73" s="820" t="inlineStr">
        <is>
          <t>Select from Dropdown</t>
        </is>
      </c>
      <c r="H73" s="726" t="n"/>
      <c r="I73" s="726" t="n"/>
      <c r="J73" s="726" t="n"/>
      <c r="K73" s="726" t="n"/>
      <c r="L73" s="726" t="n"/>
      <c r="M73" s="726" t="n"/>
      <c r="N73" s="726" t="n"/>
      <c r="O73" s="726" t="n"/>
      <c r="P73" s="827" t="n"/>
      <c r="Q73" s="763" t="n"/>
      <c r="R73" s="743" t="n"/>
      <c r="S73" s="822" t="n"/>
      <c r="T73" s="763" t="n"/>
      <c r="U73" s="743" t="n"/>
      <c r="V73" s="822" t="n"/>
      <c r="W73" s="828" t="n"/>
      <c r="X73" s="725" t="n"/>
      <c r="Y73" s="822" t="n"/>
      <c r="Z73" s="763" t="n"/>
      <c r="AA73" s="743" t="n"/>
      <c r="AB73" s="822" t="n"/>
    </row>
    <row r="74" ht="13.5" customHeight="1" s="1659">
      <c r="B74" s="825" t="n"/>
      <c r="C74" s="826" t="n"/>
      <c r="D74" s="826" t="n"/>
      <c r="E74" s="826" t="n"/>
      <c r="F74" s="763" t="n"/>
      <c r="G74" s="820" t="inlineStr">
        <is>
          <t>Select from Dropdown</t>
        </is>
      </c>
      <c r="H74" s="726" t="n"/>
      <c r="I74" s="726" t="n"/>
      <c r="J74" s="726" t="n"/>
      <c r="K74" s="726" t="n"/>
      <c r="L74" s="726" t="n"/>
      <c r="M74" s="726" t="n"/>
      <c r="N74" s="726" t="n"/>
      <c r="O74" s="726" t="n"/>
      <c r="P74" s="827" t="n"/>
      <c r="Q74" s="763" t="n"/>
      <c r="R74" s="743" t="n"/>
      <c r="S74" s="822" t="n"/>
      <c r="T74" s="763" t="n"/>
      <c r="U74" s="743" t="n"/>
      <c r="V74" s="822" t="n"/>
      <c r="W74" s="828" t="n"/>
      <c r="X74" s="725" t="n"/>
      <c r="Y74" s="822" t="n"/>
      <c r="Z74" s="763" t="n"/>
      <c r="AA74" s="743" t="n"/>
      <c r="AB74" s="822" t="n"/>
    </row>
    <row r="75" ht="13.5" customHeight="1" s="1659">
      <c r="B75" s="825" t="n"/>
      <c r="C75" s="826" t="n"/>
      <c r="D75" s="826" t="n"/>
      <c r="E75" s="826" t="n"/>
      <c r="F75" s="763" t="n"/>
      <c r="G75" s="820" t="inlineStr">
        <is>
          <t>Select from Dropdown</t>
        </is>
      </c>
      <c r="H75" s="726" t="n"/>
      <c r="I75" s="726" t="n"/>
      <c r="J75" s="726" t="n"/>
      <c r="K75" s="726" t="n"/>
      <c r="L75" s="726" t="n"/>
      <c r="M75" s="726" t="n"/>
      <c r="N75" s="726" t="n"/>
      <c r="O75" s="726" t="n"/>
      <c r="P75" s="827" t="n"/>
      <c r="Q75" s="763" t="n"/>
      <c r="R75" s="743" t="n"/>
      <c r="S75" s="822" t="n"/>
      <c r="T75" s="763" t="n"/>
      <c r="U75" s="743" t="n"/>
      <c r="V75" s="822" t="n"/>
      <c r="W75" s="828" t="n"/>
      <c r="X75" s="725" t="n"/>
      <c r="Y75" s="822" t="n"/>
      <c r="Z75" s="763" t="n"/>
      <c r="AA75" s="743" t="n"/>
      <c r="AB75" s="822" t="n"/>
    </row>
    <row r="76" ht="13.5" customHeight="1" s="1659">
      <c r="B76" s="825" t="n"/>
      <c r="C76" s="826" t="n"/>
      <c r="D76" s="826" t="n"/>
      <c r="E76" s="826" t="n"/>
      <c r="F76" s="763" t="n"/>
      <c r="G76" s="820" t="inlineStr">
        <is>
          <t>Select from Dropdown</t>
        </is>
      </c>
      <c r="H76" s="726" t="n"/>
      <c r="I76" s="726" t="n"/>
      <c r="J76" s="726" t="n"/>
      <c r="K76" s="726" t="n"/>
      <c r="L76" s="726" t="n"/>
      <c r="M76" s="726" t="n"/>
      <c r="N76" s="726" t="n"/>
      <c r="O76" s="726" t="n"/>
      <c r="P76" s="827" t="n"/>
      <c r="Q76" s="763" t="n"/>
      <c r="R76" s="743" t="n"/>
      <c r="S76" s="822" t="n"/>
      <c r="T76" s="763" t="n"/>
      <c r="U76" s="743" t="n"/>
      <c r="V76" s="822" t="n"/>
      <c r="W76" s="828" t="n"/>
      <c r="X76" s="725" t="n"/>
      <c r="Y76" s="822" t="n"/>
      <c r="Z76" s="763" t="n"/>
      <c r="AA76" s="743" t="n"/>
      <c r="AB76" s="822" t="n"/>
    </row>
    <row r="77" ht="13.5" customHeight="1" s="1659">
      <c r="B77" s="825" t="n"/>
      <c r="C77" s="826" t="n"/>
      <c r="D77" s="826" t="n"/>
      <c r="E77" s="826" t="n"/>
      <c r="F77" s="763" t="n"/>
      <c r="G77" s="820" t="inlineStr">
        <is>
          <t>Select from Dropdown</t>
        </is>
      </c>
      <c r="H77" s="726" t="n"/>
      <c r="I77" s="726" t="n"/>
      <c r="J77" s="726" t="n"/>
      <c r="K77" s="726" t="n"/>
      <c r="L77" s="726" t="n"/>
      <c r="M77" s="726" t="n"/>
      <c r="N77" s="726" t="n"/>
      <c r="O77" s="726" t="n"/>
      <c r="P77" s="827" t="n"/>
      <c r="Q77" s="763" t="n"/>
      <c r="R77" s="743" t="n"/>
      <c r="S77" s="822" t="n"/>
      <c r="T77" s="763" t="n"/>
      <c r="U77" s="743" t="n"/>
      <c r="V77" s="822" t="n"/>
      <c r="W77" s="828" t="n"/>
      <c r="X77" s="725" t="n"/>
      <c r="Y77" s="822" t="n"/>
      <c r="Z77" s="763" t="n"/>
      <c r="AA77" s="743" t="n"/>
      <c r="AB77" s="822" t="n"/>
    </row>
    <row r="78" ht="13.5" customHeight="1" s="1659">
      <c r="B78" s="825" t="n"/>
      <c r="C78" s="826" t="n"/>
      <c r="D78" s="826" t="n"/>
      <c r="E78" s="826" t="n"/>
      <c r="F78" s="763" t="n"/>
      <c r="G78" s="820" t="inlineStr">
        <is>
          <t>Select from Dropdown</t>
        </is>
      </c>
      <c r="H78" s="726" t="n"/>
      <c r="I78" s="726" t="n"/>
      <c r="J78" s="726" t="n"/>
      <c r="K78" s="726" t="n"/>
      <c r="L78" s="726" t="n"/>
      <c r="M78" s="726" t="n"/>
      <c r="N78" s="726" t="n"/>
      <c r="O78" s="726" t="n"/>
      <c r="P78" s="827" t="n"/>
      <c r="Q78" s="763" t="n"/>
      <c r="R78" s="743" t="n"/>
      <c r="S78" s="822" t="n"/>
      <c r="T78" s="763" t="n"/>
      <c r="U78" s="743" t="n"/>
      <c r="V78" s="822" t="n"/>
      <c r="W78" s="828" t="n"/>
      <c r="X78" s="725" t="n"/>
      <c r="Y78" s="822" t="n"/>
      <c r="Z78" s="763" t="n"/>
      <c r="AA78" s="743" t="n"/>
      <c r="AB78" s="822" t="n"/>
    </row>
    <row r="79" ht="13.5" customHeight="1" s="1659">
      <c r="B79" s="825" t="n"/>
      <c r="C79" s="826" t="n"/>
      <c r="D79" s="826" t="n"/>
      <c r="E79" s="826" t="n"/>
      <c r="F79" s="763" t="n"/>
      <c r="G79" s="820" t="inlineStr">
        <is>
          <t>Select from Dropdown</t>
        </is>
      </c>
      <c r="H79" s="726" t="n"/>
      <c r="I79" s="726" t="n"/>
      <c r="J79" s="726" t="n"/>
      <c r="K79" s="726" t="n"/>
      <c r="L79" s="726" t="n"/>
      <c r="M79" s="726" t="n"/>
      <c r="N79" s="726" t="n"/>
      <c r="O79" s="726" t="n"/>
      <c r="P79" s="827" t="n"/>
      <c r="Q79" s="763" t="n"/>
      <c r="R79" s="743" t="n"/>
      <c r="S79" s="822" t="n"/>
      <c r="T79" s="763" t="n"/>
      <c r="U79" s="743" t="n"/>
      <c r="V79" s="822" t="n"/>
      <c r="W79" s="828" t="n"/>
      <c r="X79" s="725" t="n"/>
      <c r="Y79" s="822" t="n"/>
      <c r="Z79" s="763" t="n"/>
      <c r="AA79" s="743" t="n"/>
      <c r="AB79" s="822" t="n"/>
    </row>
    <row r="80" ht="13.5" customHeight="1" s="1659">
      <c r="B80" s="825" t="n"/>
      <c r="C80" s="826" t="n"/>
      <c r="D80" s="826" t="n"/>
      <c r="E80" s="826" t="n"/>
      <c r="F80" s="763" t="n"/>
      <c r="G80" s="820" t="inlineStr">
        <is>
          <t>Select from Dropdown</t>
        </is>
      </c>
      <c r="H80" s="726" t="n"/>
      <c r="I80" s="726" t="n"/>
      <c r="J80" s="726" t="n"/>
      <c r="K80" s="726" t="n"/>
      <c r="L80" s="726" t="n"/>
      <c r="M80" s="726" t="n"/>
      <c r="N80" s="726" t="n"/>
      <c r="O80" s="726" t="n"/>
      <c r="P80" s="827" t="n"/>
      <c r="Q80" s="763" t="n"/>
      <c r="R80" s="743" t="n"/>
      <c r="S80" s="822" t="n"/>
      <c r="T80" s="763" t="n"/>
      <c r="U80" s="743" t="n"/>
      <c r="V80" s="822" t="n"/>
      <c r="W80" s="828" t="n"/>
      <c r="X80" s="725" t="n"/>
      <c r="Y80" s="822" t="n"/>
      <c r="Z80" s="763" t="n"/>
      <c r="AA80" s="743" t="n"/>
      <c r="AB80" s="822" t="n"/>
    </row>
    <row r="81" ht="13.5" customHeight="1" s="1659">
      <c r="B81" s="825" t="n"/>
      <c r="C81" s="826" t="n"/>
      <c r="D81" s="826" t="n"/>
      <c r="E81" s="826" t="n"/>
      <c r="F81" s="763" t="n"/>
      <c r="G81" s="820" t="inlineStr">
        <is>
          <t>Select from Dropdown</t>
        </is>
      </c>
      <c r="H81" s="726" t="n"/>
      <c r="I81" s="726" t="n"/>
      <c r="J81" s="726" t="n"/>
      <c r="K81" s="726" t="n"/>
      <c r="L81" s="726" t="n"/>
      <c r="M81" s="726" t="n"/>
      <c r="N81" s="726" t="n"/>
      <c r="O81" s="726" t="n"/>
      <c r="P81" s="827" t="n"/>
      <c r="Q81" s="763" t="n"/>
      <c r="R81" s="743" t="n"/>
      <c r="S81" s="822" t="n"/>
      <c r="T81" s="763" t="n"/>
      <c r="U81" s="743" t="n"/>
      <c r="V81" s="822" t="n"/>
      <c r="W81" s="828" t="n"/>
      <c r="X81" s="725" t="n"/>
      <c r="Y81" s="822" t="n"/>
      <c r="Z81" s="763" t="n"/>
      <c r="AA81" s="743" t="n"/>
      <c r="AB81" s="822" t="n"/>
    </row>
    <row r="82" ht="13.5" customHeight="1" s="1659">
      <c r="B82" s="825" t="n"/>
      <c r="C82" s="826" t="n"/>
      <c r="D82" s="826" t="n"/>
      <c r="E82" s="826" t="n"/>
      <c r="F82" s="763" t="n"/>
      <c r="G82" s="820" t="inlineStr">
        <is>
          <t>Select from Dropdown</t>
        </is>
      </c>
      <c r="H82" s="726" t="n"/>
      <c r="I82" s="726" t="n"/>
      <c r="J82" s="726" t="n"/>
      <c r="K82" s="726" t="n"/>
      <c r="L82" s="726" t="n"/>
      <c r="M82" s="726" t="n"/>
      <c r="N82" s="726" t="n"/>
      <c r="O82" s="726" t="n"/>
      <c r="P82" s="827" t="n"/>
      <c r="Q82" s="763" t="n"/>
      <c r="R82" s="743" t="n"/>
      <c r="S82" s="822" t="n"/>
      <c r="T82" s="763" t="n"/>
      <c r="U82" s="743" t="n"/>
      <c r="V82" s="822" t="n"/>
      <c r="W82" s="828" t="n"/>
      <c r="X82" s="725" t="n"/>
      <c r="Y82" s="822" t="n"/>
      <c r="Z82" s="763" t="n"/>
      <c r="AA82" s="743" t="n"/>
      <c r="AB82" s="822" t="n"/>
    </row>
    <row r="83" ht="13.5" customHeight="1" s="1659">
      <c r="B83" s="825" t="n"/>
      <c r="C83" s="826" t="n"/>
      <c r="D83" s="826" t="n"/>
      <c r="E83" s="826" t="n"/>
      <c r="F83" s="763" t="n"/>
      <c r="G83" s="820" t="inlineStr">
        <is>
          <t>Select from Dropdown</t>
        </is>
      </c>
      <c r="H83" s="726" t="n"/>
      <c r="I83" s="726" t="n"/>
      <c r="J83" s="726" t="n"/>
      <c r="K83" s="726" t="n"/>
      <c r="L83" s="726" t="n"/>
      <c r="M83" s="726" t="n"/>
      <c r="N83" s="726" t="n"/>
      <c r="O83" s="726" t="n"/>
      <c r="P83" s="827" t="n"/>
      <c r="Q83" s="763" t="n"/>
      <c r="R83" s="743" t="n"/>
      <c r="S83" s="822" t="n"/>
      <c r="T83" s="763" t="n"/>
      <c r="U83" s="743" t="n"/>
      <c r="V83" s="822" t="n"/>
      <c r="W83" s="828" t="n"/>
      <c r="X83" s="725" t="n"/>
      <c r="Y83" s="822" t="n"/>
      <c r="Z83" s="763" t="n"/>
      <c r="AA83" s="743" t="n"/>
      <c r="AB83" s="822" t="n"/>
    </row>
    <row r="84" ht="13.5" customHeight="1" s="1659">
      <c r="B84" s="825" t="n"/>
      <c r="C84" s="826" t="n"/>
      <c r="D84" s="826" t="n"/>
      <c r="E84" s="826" t="n"/>
      <c r="F84" s="763" t="n"/>
      <c r="G84" s="820" t="inlineStr">
        <is>
          <t>Select from Dropdown</t>
        </is>
      </c>
      <c r="H84" s="726" t="n"/>
      <c r="I84" s="726" t="n"/>
      <c r="J84" s="726" t="n"/>
      <c r="K84" s="726" t="n"/>
      <c r="L84" s="726" t="n"/>
      <c r="M84" s="726" t="n"/>
      <c r="N84" s="726" t="n"/>
      <c r="O84" s="726" t="n"/>
      <c r="P84" s="827" t="n"/>
      <c r="Q84" s="763" t="n"/>
      <c r="R84" s="743" t="n"/>
      <c r="S84" s="822" t="n"/>
      <c r="T84" s="763" t="n"/>
      <c r="U84" s="743" t="n"/>
      <c r="V84" s="822" t="n"/>
      <c r="W84" s="828" t="n"/>
      <c r="X84" s="725" t="n"/>
      <c r="Y84" s="822" t="n"/>
      <c r="Z84" s="763" t="n"/>
      <c r="AA84" s="743" t="n"/>
      <c r="AB84" s="822" t="n"/>
    </row>
    <row r="85" ht="13.5" customHeight="1" s="1659">
      <c r="B85" s="825" t="n"/>
      <c r="C85" s="826" t="n"/>
      <c r="D85" s="826" t="n"/>
      <c r="E85" s="826" t="n"/>
      <c r="F85" s="763" t="n"/>
      <c r="G85" s="820" t="inlineStr">
        <is>
          <t>Select from Dropdown</t>
        </is>
      </c>
      <c r="H85" s="726" t="n"/>
      <c r="I85" s="726" t="n"/>
      <c r="J85" s="726" t="n"/>
      <c r="K85" s="726" t="n"/>
      <c r="L85" s="726" t="n"/>
      <c r="M85" s="726" t="n"/>
      <c r="N85" s="726" t="n"/>
      <c r="O85" s="726" t="n"/>
      <c r="P85" s="827" t="n"/>
      <c r="Q85" s="763" t="n"/>
      <c r="R85" s="743" t="n"/>
      <c r="S85" s="822" t="n"/>
      <c r="T85" s="763" t="n"/>
      <c r="U85" s="743" t="n"/>
      <c r="V85" s="822" t="n"/>
      <c r="W85" s="828" t="n"/>
      <c r="X85" s="725" t="n"/>
      <c r="Y85" s="822" t="n"/>
      <c r="Z85" s="763" t="n"/>
      <c r="AA85" s="743" t="n"/>
      <c r="AB85" s="822" t="n"/>
    </row>
    <row r="86" ht="13.5" customHeight="1" s="1659">
      <c r="B86" s="825" t="n"/>
      <c r="C86" s="826" t="n"/>
      <c r="D86" s="826" t="n"/>
      <c r="E86" s="826" t="n"/>
      <c r="F86" s="763" t="n"/>
      <c r="G86" s="820" t="inlineStr">
        <is>
          <t>Select from Dropdown</t>
        </is>
      </c>
      <c r="H86" s="726" t="n"/>
      <c r="I86" s="726" t="n"/>
      <c r="J86" s="726" t="n"/>
      <c r="K86" s="726" t="n"/>
      <c r="L86" s="726" t="n"/>
      <c r="M86" s="726" t="n"/>
      <c r="N86" s="726" t="n"/>
      <c r="O86" s="726" t="n"/>
      <c r="P86" s="827" t="n"/>
      <c r="Q86" s="763" t="n"/>
      <c r="R86" s="743" t="n"/>
      <c r="S86" s="822" t="n"/>
      <c r="T86" s="763" t="n"/>
      <c r="U86" s="743" t="n"/>
      <c r="V86" s="822" t="n"/>
      <c r="W86" s="828" t="n"/>
      <c r="X86" s="725" t="n"/>
      <c r="Y86" s="822" t="n"/>
      <c r="Z86" s="763" t="n"/>
      <c r="AA86" s="743" t="n"/>
      <c r="AB86" s="822" t="n"/>
    </row>
    <row r="87" ht="13.5" customHeight="1" s="1659">
      <c r="B87" s="825" t="n"/>
      <c r="C87" s="826" t="n"/>
      <c r="D87" s="826" t="n"/>
      <c r="E87" s="826" t="n"/>
      <c r="F87" s="763" t="n"/>
      <c r="G87" s="820" t="inlineStr">
        <is>
          <t>Select from Dropdown</t>
        </is>
      </c>
      <c r="H87" s="726" t="n"/>
      <c r="I87" s="726" t="n"/>
      <c r="J87" s="726" t="n"/>
      <c r="K87" s="726" t="n"/>
      <c r="L87" s="726" t="n"/>
      <c r="M87" s="726" t="n"/>
      <c r="N87" s="726" t="n"/>
      <c r="O87" s="726" t="n"/>
      <c r="P87" s="827" t="n"/>
      <c r="Q87" s="763" t="n"/>
      <c r="R87" s="743" t="n"/>
      <c r="S87" s="822" t="n"/>
      <c r="T87" s="763" t="n"/>
      <c r="U87" s="743" t="n"/>
      <c r="V87" s="822" t="n"/>
      <c r="W87" s="828" t="n"/>
      <c r="X87" s="725" t="n"/>
      <c r="Y87" s="822" t="n"/>
      <c r="Z87" s="763" t="n"/>
      <c r="AA87" s="743" t="n"/>
      <c r="AB87" s="822" t="n"/>
    </row>
    <row r="88" ht="13.5" customHeight="1" s="1659">
      <c r="B88" s="825" t="n"/>
      <c r="C88" s="826" t="n"/>
      <c r="D88" s="826" t="n"/>
      <c r="E88" s="826" t="n"/>
      <c r="F88" s="763" t="n"/>
      <c r="G88" s="820" t="inlineStr">
        <is>
          <t>Select from Dropdown</t>
        </is>
      </c>
      <c r="H88" s="726" t="n"/>
      <c r="I88" s="726" t="n"/>
      <c r="J88" s="726" t="n"/>
      <c r="K88" s="726" t="n"/>
      <c r="L88" s="726" t="n"/>
      <c r="M88" s="726" t="n"/>
      <c r="N88" s="726" t="n"/>
      <c r="O88" s="726" t="n"/>
      <c r="P88" s="827" t="n"/>
      <c r="Q88" s="763" t="n"/>
      <c r="R88" s="743" t="n"/>
      <c r="S88" s="822" t="n"/>
      <c r="T88" s="763" t="n"/>
      <c r="U88" s="743" t="n"/>
      <c r="V88" s="822" t="n"/>
      <c r="W88" s="828" t="n"/>
      <c r="X88" s="725" t="n"/>
      <c r="Y88" s="822" t="n"/>
      <c r="Z88" s="763" t="n"/>
      <c r="AA88" s="743" t="n"/>
      <c r="AB88" s="822" t="n"/>
    </row>
    <row r="89" ht="13.5" customHeight="1" s="1659">
      <c r="B89" s="825" t="n"/>
      <c r="C89" s="826" t="n"/>
      <c r="D89" s="826" t="n"/>
      <c r="E89" s="826" t="n"/>
      <c r="F89" s="763" t="n"/>
      <c r="G89" s="820" t="inlineStr">
        <is>
          <t>Select from Dropdown</t>
        </is>
      </c>
      <c r="H89" s="726" t="n"/>
      <c r="I89" s="726" t="n"/>
      <c r="J89" s="726" t="n"/>
      <c r="K89" s="726" t="n"/>
      <c r="L89" s="726" t="n"/>
      <c r="M89" s="726" t="n"/>
      <c r="N89" s="726" t="n"/>
      <c r="O89" s="726" t="n"/>
      <c r="P89" s="827" t="n"/>
      <c r="Q89" s="763" t="n"/>
      <c r="R89" s="743" t="n"/>
      <c r="S89" s="822" t="n"/>
      <c r="T89" s="763" t="n"/>
      <c r="U89" s="743" t="n"/>
      <c r="V89" s="822" t="n"/>
      <c r="W89" s="828" t="n"/>
      <c r="X89" s="725" t="n"/>
      <c r="Y89" s="822" t="n"/>
      <c r="Z89" s="763" t="n"/>
      <c r="AA89" s="743" t="n"/>
      <c r="AB89" s="822" t="n"/>
    </row>
    <row r="90" ht="13.5" customHeight="1" s="1659">
      <c r="B90" s="825" t="n"/>
      <c r="C90" s="826" t="n"/>
      <c r="D90" s="826" t="n"/>
      <c r="E90" s="826" t="n"/>
      <c r="F90" s="763" t="n"/>
      <c r="G90" s="820" t="inlineStr">
        <is>
          <t>Select from Dropdown</t>
        </is>
      </c>
      <c r="H90" s="726" t="n"/>
      <c r="I90" s="726" t="n"/>
      <c r="J90" s="726" t="n"/>
      <c r="K90" s="726" t="n"/>
      <c r="L90" s="726" t="n"/>
      <c r="M90" s="726" t="n"/>
      <c r="N90" s="726" t="n"/>
      <c r="O90" s="726" t="n"/>
      <c r="P90" s="827" t="n"/>
      <c r="Q90" s="763" t="n"/>
      <c r="R90" s="743" t="n"/>
      <c r="S90" s="822" t="n"/>
      <c r="T90" s="763" t="n"/>
      <c r="U90" s="743" t="n"/>
      <c r="V90" s="822" t="n"/>
      <c r="W90" s="828" t="n"/>
      <c r="X90" s="725" t="n"/>
      <c r="Y90" s="822" t="n"/>
      <c r="Z90" s="763" t="n"/>
      <c r="AA90" s="743" t="n"/>
      <c r="AB90" s="822" t="n"/>
    </row>
    <row r="91" ht="13.5" customHeight="1" s="1659">
      <c r="B91" s="825" t="n"/>
      <c r="C91" s="826" t="n"/>
      <c r="D91" s="826" t="n"/>
      <c r="E91" s="826" t="n"/>
      <c r="F91" s="763" t="n"/>
      <c r="G91" s="820" t="inlineStr">
        <is>
          <t>Select from Dropdown</t>
        </is>
      </c>
      <c r="H91" s="726" t="n"/>
      <c r="I91" s="726" t="n"/>
      <c r="J91" s="726" t="n"/>
      <c r="K91" s="726" t="n"/>
      <c r="L91" s="726" t="n"/>
      <c r="M91" s="726" t="n"/>
      <c r="N91" s="726" t="n"/>
      <c r="O91" s="726" t="n"/>
      <c r="P91" s="827" t="n"/>
      <c r="Q91" s="763" t="n"/>
      <c r="R91" s="743" t="n"/>
      <c r="S91" s="822" t="n"/>
      <c r="T91" s="763" t="n"/>
      <c r="U91" s="743" t="n"/>
      <c r="V91" s="822" t="n"/>
      <c r="W91" s="828" t="n"/>
      <c r="X91" s="725" t="n"/>
      <c r="Y91" s="822" t="n"/>
      <c r="Z91" s="763" t="n"/>
      <c r="AA91" s="743" t="n"/>
      <c r="AB91" s="822" t="n"/>
    </row>
    <row r="92" ht="13.5" customHeight="1" s="1659">
      <c r="B92" s="825" t="n"/>
      <c r="C92" s="826" t="n"/>
      <c r="D92" s="826" t="n"/>
      <c r="E92" s="826" t="n"/>
      <c r="F92" s="763" t="n"/>
      <c r="G92" s="820" t="inlineStr">
        <is>
          <t>Select from Dropdown</t>
        </is>
      </c>
      <c r="H92" s="726" t="n"/>
      <c r="I92" s="726" t="n"/>
      <c r="J92" s="726" t="n"/>
      <c r="K92" s="726" t="n"/>
      <c r="L92" s="726" t="n"/>
      <c r="M92" s="726" t="n"/>
      <c r="N92" s="726" t="n"/>
      <c r="O92" s="726" t="n"/>
      <c r="P92" s="827" t="n"/>
      <c r="Q92" s="763" t="n"/>
      <c r="R92" s="743" t="n"/>
      <c r="S92" s="822" t="n"/>
      <c r="T92" s="763" t="n"/>
      <c r="U92" s="743" t="n"/>
      <c r="V92" s="822" t="n"/>
      <c r="W92" s="828" t="n"/>
      <c r="X92" s="725" t="n"/>
      <c r="Y92" s="822" t="n"/>
      <c r="Z92" s="763" t="n"/>
      <c r="AA92" s="743" t="n"/>
      <c r="AB92" s="822" t="n"/>
    </row>
    <row r="93" ht="13.5" customHeight="1" s="1659">
      <c r="B93" s="825" t="n"/>
      <c r="C93" s="826" t="n"/>
      <c r="D93" s="826" t="n"/>
      <c r="E93" s="826" t="n"/>
      <c r="F93" s="763" t="n"/>
      <c r="G93" s="820" t="inlineStr">
        <is>
          <t>Select from Dropdown</t>
        </is>
      </c>
      <c r="H93" s="726" t="n"/>
      <c r="I93" s="726" t="n"/>
      <c r="J93" s="726" t="n"/>
      <c r="K93" s="726" t="n"/>
      <c r="L93" s="726" t="n"/>
      <c r="M93" s="726" t="n"/>
      <c r="N93" s="726" t="n"/>
      <c r="O93" s="726" t="n"/>
      <c r="P93" s="827" t="n"/>
      <c r="Q93" s="763" t="n"/>
      <c r="R93" s="743" t="n"/>
      <c r="S93" s="822" t="n"/>
      <c r="T93" s="763" t="n"/>
      <c r="U93" s="743" t="n"/>
      <c r="V93" s="822" t="n"/>
      <c r="W93" s="828" t="n"/>
      <c r="X93" s="725" t="n"/>
      <c r="Y93" s="822" t="n"/>
      <c r="Z93" s="763" t="n"/>
      <c r="AA93" s="743" t="n"/>
      <c r="AB93" s="822" t="n"/>
    </row>
    <row r="94" ht="13.5" customHeight="1" s="1659">
      <c r="B94" s="825" t="n"/>
      <c r="C94" s="826" t="n"/>
      <c r="D94" s="826" t="n"/>
      <c r="E94" s="826" t="n"/>
      <c r="F94" s="763" t="n"/>
      <c r="G94" s="820" t="inlineStr">
        <is>
          <t>Select from Dropdown</t>
        </is>
      </c>
      <c r="H94" s="726" t="n"/>
      <c r="I94" s="726" t="n"/>
      <c r="J94" s="726" t="n"/>
      <c r="K94" s="726" t="n"/>
      <c r="L94" s="726" t="n"/>
      <c r="M94" s="726" t="n"/>
      <c r="N94" s="726" t="n"/>
      <c r="O94" s="726" t="n"/>
      <c r="P94" s="827" t="n"/>
      <c r="Q94" s="763" t="n"/>
      <c r="R94" s="743" t="n"/>
      <c r="S94" s="822" t="n"/>
      <c r="T94" s="763" t="n"/>
      <c r="U94" s="743" t="n"/>
      <c r="V94" s="822" t="n"/>
      <c r="W94" s="828" t="n"/>
      <c r="X94" s="725" t="n"/>
      <c r="Y94" s="822" t="n"/>
      <c r="Z94" s="763" t="n"/>
      <c r="AA94" s="743" t="n"/>
      <c r="AB94" s="822" t="n"/>
    </row>
    <row r="95" ht="13.5" customHeight="1" s="1659">
      <c r="B95" s="825" t="n"/>
      <c r="C95" s="826" t="n"/>
      <c r="D95" s="826" t="n"/>
      <c r="E95" s="826" t="n"/>
      <c r="F95" s="763" t="n"/>
      <c r="G95" s="820" t="inlineStr">
        <is>
          <t>Select from Dropdown</t>
        </is>
      </c>
      <c r="H95" s="726" t="n"/>
      <c r="I95" s="726" t="n"/>
      <c r="J95" s="726" t="n"/>
      <c r="K95" s="726" t="n"/>
      <c r="L95" s="726" t="n"/>
      <c r="M95" s="726" t="n"/>
      <c r="N95" s="726" t="n"/>
      <c r="O95" s="726" t="n"/>
      <c r="P95" s="827" t="n"/>
      <c r="Q95" s="763" t="n"/>
      <c r="R95" s="743" t="n"/>
      <c r="S95" s="822" t="n"/>
      <c r="T95" s="763" t="n"/>
      <c r="U95" s="743" t="n"/>
      <c r="V95" s="822" t="n"/>
      <c r="W95" s="828" t="n"/>
      <c r="X95" s="725" t="n"/>
      <c r="Y95" s="822" t="n"/>
      <c r="Z95" s="763" t="n"/>
      <c r="AA95" s="743" t="n"/>
      <c r="AB95" s="822" t="n"/>
    </row>
    <row r="96" ht="13.5" customHeight="1" s="1659">
      <c r="B96" s="825" t="n"/>
      <c r="C96" s="826" t="n"/>
      <c r="D96" s="826" t="n"/>
      <c r="E96" s="826" t="n"/>
      <c r="F96" s="763" t="n"/>
      <c r="G96" s="820" t="inlineStr">
        <is>
          <t>Select from Dropdown</t>
        </is>
      </c>
      <c r="H96" s="726" t="n"/>
      <c r="I96" s="726" t="n"/>
      <c r="J96" s="726" t="n"/>
      <c r="K96" s="726" t="n"/>
      <c r="L96" s="726" t="n"/>
      <c r="M96" s="726" t="n"/>
      <c r="N96" s="726" t="n"/>
      <c r="O96" s="726" t="n"/>
      <c r="P96" s="827" t="n"/>
      <c r="Q96" s="763" t="n"/>
      <c r="R96" s="743" t="n"/>
      <c r="S96" s="822" t="n"/>
      <c r="T96" s="763" t="n"/>
      <c r="U96" s="743" t="n"/>
      <c r="V96" s="822" t="n"/>
      <c r="W96" s="828" t="n"/>
      <c r="X96" s="725" t="n"/>
      <c r="Y96" s="822" t="n"/>
      <c r="Z96" s="763" t="n"/>
      <c r="AA96" s="743" t="n"/>
      <c r="AB96" s="822" t="n"/>
    </row>
    <row r="97" ht="13.5" customHeight="1" s="1659">
      <c r="B97" s="825" t="n"/>
      <c r="C97" s="826" t="n"/>
      <c r="D97" s="826" t="n"/>
      <c r="E97" s="826" t="n"/>
      <c r="F97" s="763" t="n"/>
      <c r="G97" s="820" t="inlineStr">
        <is>
          <t>Select from Dropdown</t>
        </is>
      </c>
      <c r="H97" s="726" t="n"/>
      <c r="I97" s="726" t="n"/>
      <c r="J97" s="726" t="n"/>
      <c r="K97" s="726" t="n"/>
      <c r="L97" s="726" t="n"/>
      <c r="M97" s="726" t="n"/>
      <c r="N97" s="726" t="n"/>
      <c r="O97" s="726" t="n"/>
      <c r="P97" s="827" t="n"/>
      <c r="Q97" s="763" t="n"/>
      <c r="R97" s="743" t="n"/>
      <c r="S97" s="822" t="n"/>
      <c r="T97" s="763" t="n"/>
      <c r="U97" s="743" t="n"/>
      <c r="V97" s="822" t="n"/>
      <c r="W97" s="828" t="n"/>
      <c r="X97" s="725" t="n"/>
      <c r="Y97" s="822" t="n"/>
      <c r="Z97" s="763" t="n"/>
      <c r="AA97" s="743" t="n"/>
      <c r="AB97" s="822" t="n"/>
    </row>
    <row r="98" ht="13.5" customHeight="1" s="1659">
      <c r="B98" s="825" t="n"/>
      <c r="C98" s="826" t="n"/>
      <c r="D98" s="826" t="n"/>
      <c r="E98" s="826" t="n"/>
      <c r="F98" s="763" t="n"/>
      <c r="G98" s="820" t="inlineStr">
        <is>
          <t>Select from Dropdown</t>
        </is>
      </c>
      <c r="H98" s="726" t="n"/>
      <c r="I98" s="726" t="n"/>
      <c r="J98" s="726" t="n"/>
      <c r="K98" s="726" t="n"/>
      <c r="L98" s="726" t="n"/>
      <c r="M98" s="726" t="n"/>
      <c r="N98" s="726" t="n"/>
      <c r="O98" s="726" t="n"/>
      <c r="P98" s="827" t="n"/>
      <c r="Q98" s="763" t="n"/>
      <c r="R98" s="743" t="n"/>
      <c r="S98" s="822" t="n"/>
      <c r="T98" s="763" t="n"/>
      <c r="U98" s="743" t="n"/>
      <c r="V98" s="822" t="n"/>
      <c r="W98" s="828" t="n"/>
      <c r="X98" s="725" t="n"/>
      <c r="Y98" s="822" t="n"/>
      <c r="Z98" s="763" t="n"/>
      <c r="AA98" s="743" t="n"/>
      <c r="AB98" s="822" t="n"/>
    </row>
    <row r="99" ht="13.5" customHeight="1" s="1659">
      <c r="B99" s="825" t="n"/>
      <c r="C99" s="826" t="n"/>
      <c r="D99" s="826" t="n"/>
      <c r="E99" s="826" t="n"/>
      <c r="F99" s="763" t="n"/>
      <c r="G99" s="820" t="inlineStr">
        <is>
          <t>Select from Dropdown</t>
        </is>
      </c>
      <c r="H99" s="726" t="n"/>
      <c r="I99" s="726" t="n"/>
      <c r="J99" s="726" t="n"/>
      <c r="K99" s="726" t="n"/>
      <c r="L99" s="726" t="n"/>
      <c r="M99" s="726" t="n"/>
      <c r="N99" s="726" t="n"/>
      <c r="O99" s="726" t="n"/>
      <c r="P99" s="827" t="n"/>
      <c r="Q99" s="763" t="n"/>
      <c r="R99" s="743" t="n"/>
      <c r="S99" s="822" t="n"/>
      <c r="T99" s="763" t="n"/>
      <c r="U99" s="743" t="n"/>
      <c r="V99" s="822" t="n"/>
      <c r="W99" s="828" t="n"/>
      <c r="X99" s="725" t="n"/>
      <c r="Y99" s="822" t="n"/>
      <c r="Z99" s="763" t="n"/>
      <c r="AA99" s="743" t="n"/>
      <c r="AB99" s="822" t="n"/>
    </row>
    <row r="100" ht="13.5" customHeight="1" s="1659">
      <c r="B100" s="825" t="n"/>
      <c r="C100" s="826" t="n"/>
      <c r="D100" s="826" t="n"/>
      <c r="E100" s="826" t="n"/>
      <c r="F100" s="763" t="n"/>
      <c r="G100" s="820" t="inlineStr">
        <is>
          <t>Select from Dropdown</t>
        </is>
      </c>
      <c r="H100" s="726" t="n"/>
      <c r="I100" s="726" t="n"/>
      <c r="J100" s="726" t="n"/>
      <c r="K100" s="726" t="n"/>
      <c r="L100" s="726" t="n"/>
      <c r="M100" s="726" t="n"/>
      <c r="N100" s="726" t="n"/>
      <c r="O100" s="726" t="n"/>
      <c r="P100" s="827" t="n"/>
      <c r="Q100" s="763" t="n"/>
      <c r="R100" s="743" t="n"/>
      <c r="S100" s="822" t="n"/>
      <c r="T100" s="763" t="n"/>
      <c r="U100" s="743" t="n"/>
      <c r="V100" s="822" t="n"/>
      <c r="W100" s="828" t="n"/>
      <c r="X100" s="725" t="n"/>
      <c r="Y100" s="822" t="n"/>
      <c r="Z100" s="763" t="n"/>
      <c r="AA100" s="743" t="n"/>
      <c r="AB100" s="822" t="n"/>
    </row>
    <row r="101" ht="13.5" customHeight="1" s="1659">
      <c r="B101" s="825" t="n"/>
      <c r="C101" s="826" t="n"/>
      <c r="D101" s="826" t="n"/>
      <c r="E101" s="826" t="n"/>
      <c r="F101" s="763" t="n"/>
      <c r="G101" s="820" t="inlineStr">
        <is>
          <t>Select from Dropdown</t>
        </is>
      </c>
      <c r="H101" s="726" t="n"/>
      <c r="I101" s="726" t="n"/>
      <c r="J101" s="726" t="n"/>
      <c r="K101" s="726" t="n"/>
      <c r="L101" s="726" t="n"/>
      <c r="M101" s="726" t="n"/>
      <c r="N101" s="726" t="n"/>
      <c r="O101" s="726" t="n"/>
      <c r="P101" s="827" t="n"/>
      <c r="Q101" s="763" t="n"/>
      <c r="R101" s="743" t="n"/>
      <c r="S101" s="822" t="n"/>
      <c r="T101" s="763" t="n"/>
      <c r="U101" s="743" t="n"/>
      <c r="V101" s="822" t="n"/>
      <c r="W101" s="828" t="n"/>
      <c r="X101" s="725" t="n"/>
      <c r="Y101" s="822" t="n"/>
      <c r="Z101" s="763" t="n"/>
      <c r="AA101" s="743" t="n"/>
      <c r="AB101" s="822" t="n"/>
    </row>
    <row r="102" ht="13.5" customHeight="1" s="1659">
      <c r="B102" s="825" t="n"/>
      <c r="C102" s="826" t="n"/>
      <c r="D102" s="826" t="n"/>
      <c r="E102" s="826" t="n"/>
      <c r="F102" s="763" t="n"/>
      <c r="G102" s="820" t="inlineStr">
        <is>
          <t>Select from Dropdown</t>
        </is>
      </c>
      <c r="H102" s="726" t="n"/>
      <c r="I102" s="726" t="n"/>
      <c r="J102" s="726" t="n"/>
      <c r="K102" s="726" t="n"/>
      <c r="L102" s="726" t="n"/>
      <c r="M102" s="726" t="n"/>
      <c r="N102" s="726" t="n"/>
      <c r="O102" s="726" t="n"/>
      <c r="P102" s="827" t="n"/>
      <c r="Q102" s="763" t="n"/>
      <c r="R102" s="743" t="n"/>
      <c r="S102" s="822" t="n"/>
      <c r="T102" s="763" t="n"/>
      <c r="U102" s="743" t="n"/>
      <c r="V102" s="822" t="n"/>
      <c r="W102" s="828" t="n"/>
      <c r="X102" s="725" t="n"/>
      <c r="Y102" s="822" t="n"/>
      <c r="Z102" s="763" t="n"/>
      <c r="AA102" s="743" t="n"/>
      <c r="AB102" s="822" t="n"/>
    </row>
    <row r="103" ht="13.5" customHeight="1" s="1659">
      <c r="B103" s="825" t="n"/>
      <c r="C103" s="826" t="n"/>
      <c r="D103" s="826" t="n"/>
      <c r="E103" s="826" t="n"/>
      <c r="F103" s="763" t="n"/>
      <c r="G103" s="820" t="inlineStr">
        <is>
          <t>Select from Dropdown</t>
        </is>
      </c>
      <c r="H103" s="726" t="n"/>
      <c r="I103" s="726" t="n"/>
      <c r="J103" s="726" t="n"/>
      <c r="K103" s="726" t="n"/>
      <c r="L103" s="726" t="n"/>
      <c r="M103" s="726" t="n"/>
      <c r="N103" s="726" t="n"/>
      <c r="O103" s="726" t="n"/>
      <c r="P103" s="827" t="n"/>
      <c r="Q103" s="763" t="n"/>
      <c r="R103" s="743" t="n"/>
      <c r="S103" s="822" t="n"/>
      <c r="T103" s="763" t="n"/>
      <c r="U103" s="743" t="n"/>
      <c r="V103" s="822" t="n"/>
      <c r="W103" s="828" t="n"/>
      <c r="X103" s="725" t="n"/>
      <c r="Y103" s="822" t="n"/>
      <c r="Z103" s="763" t="n"/>
      <c r="AA103" s="743" t="n"/>
      <c r="AB103" s="822" t="n"/>
    </row>
    <row r="104" ht="13.5" customHeight="1" s="1659">
      <c r="B104" s="825" t="n"/>
      <c r="C104" s="826" t="n"/>
      <c r="D104" s="826" t="n"/>
      <c r="E104" s="826" t="n"/>
      <c r="F104" s="763" t="n"/>
      <c r="G104" s="820" t="inlineStr">
        <is>
          <t>Select from Dropdown</t>
        </is>
      </c>
      <c r="H104" s="726" t="n"/>
      <c r="I104" s="726" t="n"/>
      <c r="J104" s="726" t="n"/>
      <c r="K104" s="726" t="n"/>
      <c r="L104" s="726" t="n"/>
      <c r="M104" s="726" t="n"/>
      <c r="N104" s="726" t="n"/>
      <c r="O104" s="726" t="n"/>
      <c r="P104" s="827" t="n"/>
      <c r="Q104" s="763" t="n"/>
      <c r="R104" s="743" t="n"/>
      <c r="S104" s="822" t="n"/>
      <c r="T104" s="763" t="n"/>
      <c r="U104" s="743" t="n"/>
      <c r="V104" s="822" t="n"/>
      <c r="W104" s="828" t="n"/>
      <c r="X104" s="725" t="n"/>
      <c r="Y104" s="822" t="n"/>
      <c r="Z104" s="763" t="n"/>
      <c r="AA104" s="743" t="n"/>
      <c r="AB104" s="822" t="n"/>
    </row>
    <row r="105" ht="13.5" customHeight="1" s="1659">
      <c r="B105" s="825" t="n"/>
      <c r="C105" s="826" t="n"/>
      <c r="D105" s="826" t="n"/>
      <c r="E105" s="826" t="n"/>
      <c r="F105" s="763" t="n"/>
      <c r="G105" s="820" t="inlineStr">
        <is>
          <t>Select from Dropdown</t>
        </is>
      </c>
      <c r="H105" s="726" t="n"/>
      <c r="I105" s="726" t="n"/>
      <c r="J105" s="726" t="n"/>
      <c r="K105" s="726" t="n"/>
      <c r="L105" s="726" t="n"/>
      <c r="M105" s="726" t="n"/>
      <c r="N105" s="726" t="n"/>
      <c r="O105" s="726" t="n"/>
      <c r="P105" s="827" t="n"/>
      <c r="Q105" s="763" t="n"/>
      <c r="R105" s="743" t="n"/>
      <c r="S105" s="822" t="n"/>
      <c r="T105" s="763" t="n"/>
      <c r="U105" s="743" t="n"/>
      <c r="V105" s="822" t="n"/>
      <c r="W105" s="828" t="n"/>
      <c r="X105" s="725" t="n"/>
      <c r="Y105" s="822" t="n"/>
      <c r="Z105" s="763" t="n"/>
      <c r="AA105" s="743" t="n"/>
      <c r="AB105" s="822" t="n"/>
    </row>
    <row r="106" ht="13.5" customHeight="1" s="1659">
      <c r="B106" s="825" t="n"/>
      <c r="C106" s="826" t="n"/>
      <c r="D106" s="826" t="n"/>
      <c r="E106" s="826" t="n"/>
      <c r="F106" s="763" t="n"/>
      <c r="G106" s="820" t="inlineStr">
        <is>
          <t>Select from Dropdown</t>
        </is>
      </c>
      <c r="H106" s="726" t="n"/>
      <c r="I106" s="726" t="n"/>
      <c r="J106" s="726" t="n"/>
      <c r="K106" s="726" t="n"/>
      <c r="L106" s="726" t="n"/>
      <c r="M106" s="726" t="n"/>
      <c r="N106" s="726" t="n"/>
      <c r="O106" s="726" t="n"/>
      <c r="P106" s="827" t="n"/>
      <c r="Q106" s="763" t="n"/>
      <c r="R106" s="743" t="n"/>
      <c r="S106" s="822" t="n"/>
      <c r="T106" s="763" t="n"/>
      <c r="U106" s="743" t="n"/>
      <c r="V106" s="822" t="n"/>
      <c r="W106" s="828" t="n"/>
      <c r="X106" s="725" t="n"/>
      <c r="Y106" s="822" t="n"/>
      <c r="Z106" s="763" t="n"/>
      <c r="AA106" s="743" t="n"/>
      <c r="AB106" s="822" t="n"/>
    </row>
    <row r="107" ht="13.5" customHeight="1" s="1659">
      <c r="B107" s="825" t="n"/>
      <c r="C107" s="826" t="n"/>
      <c r="D107" s="826" t="n"/>
      <c r="E107" s="826" t="n"/>
      <c r="F107" s="763" t="n"/>
      <c r="G107" s="820" t="inlineStr">
        <is>
          <t>Select from Dropdown</t>
        </is>
      </c>
      <c r="H107" s="726" t="n"/>
      <c r="I107" s="726" t="n"/>
      <c r="J107" s="726" t="n"/>
      <c r="K107" s="726" t="n"/>
      <c r="L107" s="726" t="n"/>
      <c r="M107" s="726" t="n"/>
      <c r="N107" s="726" t="n"/>
      <c r="O107" s="726" t="n"/>
      <c r="P107" s="827" t="n"/>
      <c r="Q107" s="763" t="n"/>
      <c r="R107" s="743" t="n"/>
      <c r="S107" s="822" t="n"/>
      <c r="T107" s="763" t="n"/>
      <c r="U107" s="743" t="n"/>
      <c r="V107" s="822" t="n"/>
      <c r="W107" s="828" t="n"/>
      <c r="X107" s="725" t="n"/>
      <c r="Y107" s="822" t="n"/>
      <c r="Z107" s="763" t="n"/>
      <c r="AA107" s="743" t="n"/>
      <c r="AB107" s="822" t="n"/>
    </row>
    <row r="108" ht="13.5" customHeight="1" s="1659">
      <c r="B108" s="825" t="n"/>
      <c r="C108" s="826" t="n"/>
      <c r="D108" s="826" t="n"/>
      <c r="E108" s="826" t="n"/>
      <c r="F108" s="763" t="n"/>
      <c r="G108" s="820" t="inlineStr">
        <is>
          <t>Select from Dropdown</t>
        </is>
      </c>
      <c r="H108" s="726" t="n"/>
      <c r="I108" s="726" t="n"/>
      <c r="J108" s="726" t="n"/>
      <c r="K108" s="726" t="n"/>
      <c r="L108" s="726" t="n"/>
      <c r="M108" s="726" t="n"/>
      <c r="N108" s="726" t="n"/>
      <c r="O108" s="726" t="n"/>
      <c r="P108" s="827" t="n"/>
      <c r="Q108" s="763" t="n"/>
      <c r="R108" s="743" t="n"/>
      <c r="S108" s="822" t="n"/>
      <c r="T108" s="763" t="n"/>
      <c r="U108" s="743" t="n"/>
      <c r="V108" s="822" t="n"/>
      <c r="W108" s="828" t="n"/>
      <c r="X108" s="725" t="n"/>
      <c r="Y108" s="822" t="n"/>
      <c r="Z108" s="763" t="n"/>
      <c r="AA108" s="743" t="n"/>
      <c r="AB108" s="822" t="n"/>
    </row>
    <row r="109" ht="13.5" customHeight="1" s="1659">
      <c r="B109" s="825" t="n"/>
      <c r="C109" s="826" t="n"/>
      <c r="D109" s="826" t="n"/>
      <c r="E109" s="826" t="n"/>
      <c r="F109" s="763" t="n"/>
      <c r="G109" s="820" t="inlineStr">
        <is>
          <t>Select from Dropdown</t>
        </is>
      </c>
      <c r="H109" s="726" t="n"/>
      <c r="I109" s="726" t="n"/>
      <c r="J109" s="726" t="n"/>
      <c r="K109" s="726" t="n"/>
      <c r="L109" s="726" t="n"/>
      <c r="M109" s="726" t="n"/>
      <c r="N109" s="726" t="n"/>
      <c r="O109" s="726" t="n"/>
      <c r="P109" s="827" t="n"/>
      <c r="Q109" s="763" t="n"/>
      <c r="R109" s="743" t="n"/>
      <c r="S109" s="822" t="n"/>
      <c r="T109" s="763" t="n"/>
      <c r="U109" s="743" t="n"/>
      <c r="V109" s="822" t="n"/>
      <c r="W109" s="828" t="n"/>
      <c r="X109" s="725" t="n"/>
      <c r="Y109" s="822" t="n"/>
      <c r="Z109" s="763" t="n"/>
      <c r="AA109" s="743" t="n"/>
      <c r="AB109" s="822" t="n"/>
    </row>
    <row r="110" ht="13.5" customHeight="1" s="1659">
      <c r="B110" s="825" t="n"/>
      <c r="C110" s="826" t="n"/>
      <c r="D110" s="826" t="n"/>
      <c r="E110" s="826" t="n"/>
      <c r="F110" s="763" t="n"/>
      <c r="G110" s="820" t="inlineStr">
        <is>
          <t>Select from Dropdown</t>
        </is>
      </c>
      <c r="H110" s="726" t="n"/>
      <c r="I110" s="726" t="n"/>
      <c r="J110" s="726" t="n"/>
      <c r="K110" s="726" t="n"/>
      <c r="L110" s="726" t="n"/>
      <c r="M110" s="726" t="n"/>
      <c r="N110" s="726" t="n"/>
      <c r="O110" s="726" t="n"/>
      <c r="P110" s="827" t="n"/>
      <c r="Q110" s="763" t="n"/>
      <c r="R110" s="743" t="n"/>
      <c r="S110" s="822" t="n"/>
      <c r="T110" s="763" t="n"/>
      <c r="U110" s="743" t="n"/>
      <c r="V110" s="822" t="n"/>
      <c r="W110" s="828" t="n"/>
      <c r="X110" s="725" t="n"/>
      <c r="Y110" s="822" t="n"/>
      <c r="Z110" s="763" t="n"/>
      <c r="AA110" s="743" t="n"/>
      <c r="AB110" s="822" t="n"/>
    </row>
    <row r="111" ht="13.5" customHeight="1" s="1659">
      <c r="B111" s="825" t="n"/>
      <c r="C111" s="826" t="n"/>
      <c r="D111" s="826" t="n"/>
      <c r="E111" s="826" t="n"/>
      <c r="F111" s="763" t="n"/>
      <c r="G111" s="820" t="inlineStr">
        <is>
          <t>Select from Dropdown</t>
        </is>
      </c>
      <c r="H111" s="726" t="n"/>
      <c r="I111" s="726" t="n"/>
      <c r="J111" s="726" t="n"/>
      <c r="K111" s="726" t="n"/>
      <c r="L111" s="726" t="n"/>
      <c r="M111" s="726" t="n"/>
      <c r="N111" s="726" t="n"/>
      <c r="O111" s="726" t="n"/>
      <c r="P111" s="827" t="n"/>
      <c r="Q111" s="763" t="n"/>
      <c r="R111" s="743" t="n"/>
      <c r="S111" s="822" t="n"/>
      <c r="T111" s="763" t="n"/>
      <c r="U111" s="743" t="n"/>
      <c r="V111" s="822" t="n"/>
      <c r="W111" s="828" t="n"/>
      <c r="X111" s="725" t="n"/>
      <c r="Y111" s="822" t="n"/>
      <c r="Z111" s="763" t="n"/>
      <c r="AA111" s="743" t="n"/>
      <c r="AB111" s="822" t="n"/>
    </row>
    <row r="112" ht="13.5" customHeight="1" s="1659">
      <c r="B112" s="825" t="n"/>
      <c r="C112" s="826" t="n"/>
      <c r="D112" s="826" t="n"/>
      <c r="E112" s="826" t="n"/>
      <c r="F112" s="763" t="n"/>
      <c r="G112" s="820" t="inlineStr">
        <is>
          <t>Select from Dropdown</t>
        </is>
      </c>
      <c r="H112" s="726" t="n"/>
      <c r="I112" s="726" t="n"/>
      <c r="J112" s="726" t="n"/>
      <c r="K112" s="726" t="n"/>
      <c r="L112" s="726" t="n"/>
      <c r="M112" s="726" t="n"/>
      <c r="N112" s="726" t="n"/>
      <c r="O112" s="726" t="n"/>
      <c r="P112" s="827" t="n"/>
      <c r="Q112" s="763" t="n"/>
      <c r="R112" s="743" t="n"/>
      <c r="S112" s="822" t="n"/>
      <c r="T112" s="763" t="n"/>
      <c r="U112" s="743" t="n"/>
      <c r="V112" s="822" t="n"/>
      <c r="W112" s="828" t="n"/>
      <c r="X112" s="725" t="n"/>
      <c r="Y112" s="822" t="n"/>
      <c r="Z112" s="763" t="n"/>
      <c r="AA112" s="743" t="n"/>
      <c r="AB112" s="822" t="n"/>
    </row>
    <row r="113" ht="13.5" customHeight="1" s="1659">
      <c r="B113" s="825" t="n"/>
      <c r="C113" s="826" t="n"/>
      <c r="D113" s="826" t="n"/>
      <c r="E113" s="826" t="n"/>
      <c r="F113" s="763" t="n"/>
      <c r="G113" s="820" t="inlineStr">
        <is>
          <t>Select from Dropdown</t>
        </is>
      </c>
      <c r="H113" s="726" t="n"/>
      <c r="I113" s="726" t="n"/>
      <c r="J113" s="726" t="n"/>
      <c r="K113" s="726" t="n"/>
      <c r="L113" s="726" t="n"/>
      <c r="M113" s="726" t="n"/>
      <c r="N113" s="726" t="n"/>
      <c r="O113" s="726" t="n"/>
      <c r="P113" s="827" t="n"/>
      <c r="Q113" s="763" t="n"/>
      <c r="R113" s="743" t="n"/>
      <c r="S113" s="822" t="n"/>
      <c r="T113" s="763" t="n"/>
      <c r="U113" s="743" t="n"/>
      <c r="V113" s="822" t="n"/>
      <c r="W113" s="828" t="n"/>
      <c r="X113" s="725" t="n"/>
      <c r="Y113" s="822" t="n"/>
      <c r="Z113" s="763" t="n"/>
      <c r="AA113" s="743" t="n"/>
      <c r="AB113" s="822" t="n"/>
    </row>
    <row r="114" ht="13.5" customHeight="1" s="1659">
      <c r="B114" s="825" t="n"/>
      <c r="C114" s="826" t="n"/>
      <c r="D114" s="826" t="n"/>
      <c r="E114" s="826" t="n"/>
      <c r="F114" s="763" t="n"/>
      <c r="G114" s="820" t="inlineStr">
        <is>
          <t>Select from Dropdown</t>
        </is>
      </c>
      <c r="H114" s="726" t="n"/>
      <c r="I114" s="726" t="n"/>
      <c r="J114" s="726" t="n"/>
      <c r="K114" s="726" t="n"/>
      <c r="L114" s="726" t="n"/>
      <c r="M114" s="726" t="n"/>
      <c r="N114" s="726" t="n"/>
      <c r="O114" s="726" t="n"/>
      <c r="P114" s="827" t="n"/>
      <c r="Q114" s="763" t="n"/>
      <c r="R114" s="743" t="n"/>
      <c r="S114" s="822" t="n"/>
      <c r="T114" s="763" t="n"/>
      <c r="U114" s="743" t="n"/>
      <c r="V114" s="822" t="n"/>
      <c r="W114" s="828" t="n"/>
      <c r="X114" s="725" t="n"/>
      <c r="Y114" s="822" t="n"/>
      <c r="Z114" s="763" t="n"/>
      <c r="AA114" s="743" t="n"/>
      <c r="AB114" s="822" t="n"/>
    </row>
    <row r="115" ht="13.5" customHeight="1" s="1659">
      <c r="B115" s="825" t="n"/>
      <c r="C115" s="826" t="n"/>
      <c r="D115" s="826" t="n"/>
      <c r="E115" s="826" t="n"/>
      <c r="F115" s="763" t="n"/>
      <c r="G115" s="820" t="inlineStr">
        <is>
          <t>Select from Dropdown</t>
        </is>
      </c>
      <c r="H115" s="726" t="n"/>
      <c r="I115" s="726" t="n"/>
      <c r="J115" s="726" t="n"/>
      <c r="K115" s="726" t="n"/>
      <c r="L115" s="726" t="n"/>
      <c r="M115" s="726" t="n"/>
      <c r="N115" s="726" t="n"/>
      <c r="O115" s="726" t="n"/>
      <c r="P115" s="827" t="n"/>
      <c r="Q115" s="763" t="n"/>
      <c r="R115" s="743" t="n"/>
      <c r="S115" s="822" t="n"/>
      <c r="T115" s="763" t="n"/>
      <c r="U115" s="743" t="n"/>
      <c r="V115" s="822" t="n"/>
      <c r="W115" s="828" t="n"/>
      <c r="X115" s="725" t="n"/>
      <c r="Y115" s="822" t="n"/>
      <c r="Z115" s="763" t="n"/>
      <c r="AA115" s="743" t="n"/>
      <c r="AB115" s="822" t="n"/>
    </row>
    <row r="116" ht="13.5" customHeight="1" s="1659">
      <c r="B116" s="825" t="n"/>
      <c r="C116" s="826" t="n"/>
      <c r="D116" s="826" t="n"/>
      <c r="E116" s="826" t="n"/>
      <c r="F116" s="763" t="n"/>
      <c r="G116" s="820" t="inlineStr">
        <is>
          <t>Select from Dropdown</t>
        </is>
      </c>
      <c r="H116" s="726" t="n"/>
      <c r="I116" s="726" t="n"/>
      <c r="J116" s="726" t="n"/>
      <c r="K116" s="726" t="n"/>
      <c r="L116" s="726" t="n"/>
      <c r="M116" s="726" t="n"/>
      <c r="N116" s="726" t="n"/>
      <c r="O116" s="726" t="n"/>
      <c r="P116" s="827" t="n"/>
      <c r="Q116" s="763" t="n"/>
      <c r="R116" s="743" t="n"/>
      <c r="S116" s="822" t="n"/>
      <c r="T116" s="763" t="n"/>
      <c r="U116" s="743" t="n"/>
      <c r="V116" s="822" t="n"/>
      <c r="W116" s="828" t="n"/>
      <c r="X116" s="725" t="n"/>
      <c r="Y116" s="822" t="n"/>
      <c r="Z116" s="763" t="n"/>
      <c r="AA116" s="743" t="n"/>
      <c r="AB116" s="822" t="n"/>
    </row>
    <row r="117" ht="13.5" customHeight="1" s="1659">
      <c r="B117" s="825" t="n"/>
      <c r="C117" s="826" t="n"/>
      <c r="D117" s="826" t="n"/>
      <c r="E117" s="826" t="n"/>
      <c r="F117" s="763" t="n"/>
      <c r="G117" s="820" t="inlineStr">
        <is>
          <t>Select from Dropdown</t>
        </is>
      </c>
      <c r="H117" s="726" t="n"/>
      <c r="I117" s="726" t="n"/>
      <c r="J117" s="726" t="n"/>
      <c r="K117" s="726" t="n"/>
      <c r="L117" s="726" t="n"/>
      <c r="M117" s="726" t="n"/>
      <c r="N117" s="726" t="n"/>
      <c r="O117" s="726" t="n"/>
      <c r="P117" s="827" t="n"/>
      <c r="Q117" s="763" t="n"/>
      <c r="R117" s="743" t="n"/>
      <c r="S117" s="822" t="n"/>
      <c r="T117" s="763" t="n"/>
      <c r="U117" s="743" t="n"/>
      <c r="V117" s="822" t="n"/>
      <c r="W117" s="828" t="n"/>
      <c r="X117" s="725" t="n"/>
      <c r="Y117" s="822" t="n"/>
      <c r="Z117" s="763" t="n"/>
      <c r="AA117" s="743" t="n"/>
      <c r="AB117" s="822" t="n"/>
    </row>
    <row r="118" ht="13.5" customHeight="1" s="1659">
      <c r="B118" s="825" t="n"/>
      <c r="C118" s="826" t="n"/>
      <c r="D118" s="826" t="n"/>
      <c r="E118" s="826" t="n"/>
      <c r="F118" s="763" t="n"/>
      <c r="G118" s="820" t="inlineStr">
        <is>
          <t>Select from Dropdown</t>
        </is>
      </c>
      <c r="H118" s="726" t="n"/>
      <c r="I118" s="726" t="n"/>
      <c r="J118" s="726" t="n"/>
      <c r="K118" s="726" t="n"/>
      <c r="L118" s="726" t="n"/>
      <c r="M118" s="726" t="n"/>
      <c r="N118" s="726" t="n"/>
      <c r="O118" s="726" t="n"/>
      <c r="P118" s="827" t="n"/>
      <c r="Q118" s="763" t="n"/>
      <c r="R118" s="743" t="n"/>
      <c r="S118" s="822" t="n"/>
      <c r="T118" s="763" t="n"/>
      <c r="U118" s="743" t="n"/>
      <c r="V118" s="822" t="n"/>
      <c r="W118" s="828" t="n"/>
      <c r="X118" s="725" t="n"/>
      <c r="Y118" s="822" t="n"/>
      <c r="Z118" s="763" t="n"/>
      <c r="AA118" s="743" t="n"/>
      <c r="AB118" s="822" t="n"/>
    </row>
    <row r="119" ht="13.5" customHeight="1" s="1659">
      <c r="B119" s="825" t="n"/>
      <c r="C119" s="826" t="n"/>
      <c r="D119" s="826" t="n"/>
      <c r="E119" s="826" t="n"/>
      <c r="F119" s="763" t="n"/>
      <c r="G119" s="820" t="inlineStr">
        <is>
          <t>Select from Dropdown</t>
        </is>
      </c>
      <c r="H119" s="726" t="n"/>
      <c r="I119" s="726" t="n"/>
      <c r="J119" s="726" t="n"/>
      <c r="K119" s="726" t="n"/>
      <c r="L119" s="726" t="n"/>
      <c r="M119" s="726" t="n"/>
      <c r="N119" s="726" t="n"/>
      <c r="O119" s="726" t="n"/>
      <c r="P119" s="827" t="n"/>
      <c r="Q119" s="763" t="n"/>
      <c r="R119" s="743" t="n"/>
      <c r="S119" s="822" t="n"/>
      <c r="T119" s="763" t="n"/>
      <c r="U119" s="743" t="n"/>
      <c r="V119" s="822" t="n"/>
      <c r="W119" s="828" t="n"/>
      <c r="X119" s="725" t="n"/>
      <c r="Y119" s="822" t="n"/>
      <c r="Z119" s="763" t="n"/>
      <c r="AA119" s="743" t="n"/>
      <c r="AB119" s="822" t="n"/>
    </row>
    <row r="120" ht="13.5" customHeight="1" s="1659">
      <c r="B120" s="825" t="n"/>
      <c r="C120" s="826" t="n"/>
      <c r="D120" s="826" t="n"/>
      <c r="E120" s="826" t="n"/>
      <c r="F120" s="763" t="n"/>
      <c r="G120" s="820" t="inlineStr">
        <is>
          <t>Select from Dropdown</t>
        </is>
      </c>
      <c r="H120" s="726" t="n"/>
      <c r="I120" s="726" t="n"/>
      <c r="J120" s="726" t="n"/>
      <c r="K120" s="726" t="n"/>
      <c r="L120" s="726" t="n"/>
      <c r="M120" s="726" t="n"/>
      <c r="N120" s="726" t="n"/>
      <c r="O120" s="726" t="n"/>
      <c r="P120" s="827" t="n"/>
      <c r="Q120" s="763" t="n"/>
      <c r="R120" s="743" t="n"/>
      <c r="S120" s="822" t="n"/>
      <c r="T120" s="763" t="n"/>
      <c r="U120" s="743" t="n"/>
      <c r="V120" s="822" t="n"/>
      <c r="W120" s="828" t="n"/>
      <c r="X120" s="725" t="n"/>
      <c r="Y120" s="822" t="n"/>
      <c r="Z120" s="763" t="n"/>
      <c r="AA120" s="743" t="n"/>
      <c r="AB120" s="822" t="n"/>
    </row>
    <row r="121" ht="13.5" customHeight="1" s="1659">
      <c r="B121" s="825" t="n"/>
      <c r="C121" s="826" t="n"/>
      <c r="D121" s="826" t="n"/>
      <c r="E121" s="826" t="n"/>
      <c r="F121" s="763" t="n"/>
      <c r="G121" s="820" t="inlineStr">
        <is>
          <t>Select from Dropdown</t>
        </is>
      </c>
      <c r="H121" s="726" t="n"/>
      <c r="I121" s="726" t="n"/>
      <c r="J121" s="726" t="n"/>
      <c r="K121" s="726" t="n"/>
      <c r="L121" s="726" t="n"/>
      <c r="M121" s="726" t="n"/>
      <c r="N121" s="726" t="n"/>
      <c r="O121" s="726" t="n"/>
      <c r="P121" s="827" t="n"/>
      <c r="Q121" s="763" t="n"/>
      <c r="R121" s="743" t="n"/>
      <c r="S121" s="822" t="n"/>
      <c r="T121" s="763" t="n"/>
      <c r="U121" s="743" t="n"/>
      <c r="V121" s="822" t="n"/>
      <c r="W121" s="828" t="n"/>
      <c r="X121" s="725" t="n"/>
      <c r="Y121" s="822" t="n"/>
      <c r="Z121" s="763" t="n"/>
      <c r="AA121" s="743" t="n"/>
      <c r="AB121" s="822" t="n"/>
    </row>
    <row r="122" ht="13.5" customHeight="1" s="1659">
      <c r="B122" s="825" t="n"/>
      <c r="C122" s="826" t="n"/>
      <c r="D122" s="826" t="n"/>
      <c r="E122" s="826" t="n"/>
      <c r="F122" s="763" t="n"/>
      <c r="G122" s="820" t="inlineStr">
        <is>
          <t>Select from Dropdown</t>
        </is>
      </c>
      <c r="H122" s="726" t="n"/>
      <c r="I122" s="726" t="n"/>
      <c r="J122" s="726" t="n"/>
      <c r="K122" s="726" t="n"/>
      <c r="L122" s="726" t="n"/>
      <c r="M122" s="726" t="n"/>
      <c r="N122" s="726" t="n"/>
      <c r="O122" s="726" t="n"/>
      <c r="P122" s="827" t="n"/>
      <c r="Q122" s="763" t="n"/>
      <c r="R122" s="743" t="n"/>
      <c r="S122" s="822" t="n"/>
      <c r="T122" s="763" t="n"/>
      <c r="U122" s="743" t="n"/>
      <c r="V122" s="822" t="n"/>
      <c r="W122" s="828" t="n"/>
      <c r="X122" s="725" t="n"/>
      <c r="Y122" s="822" t="n"/>
      <c r="Z122" s="763" t="n"/>
      <c r="AA122" s="743" t="n"/>
      <c r="AB122" s="822" t="n"/>
    </row>
    <row r="123" ht="13.5" customHeight="1" s="1659">
      <c r="B123" s="825" t="n"/>
      <c r="C123" s="826" t="n"/>
      <c r="D123" s="826" t="n"/>
      <c r="E123" s="826" t="n"/>
      <c r="F123" s="763" t="n"/>
      <c r="G123" s="820" t="inlineStr">
        <is>
          <t>Select from Dropdown</t>
        </is>
      </c>
      <c r="H123" s="726" t="n"/>
      <c r="I123" s="726" t="n"/>
      <c r="J123" s="726" t="n"/>
      <c r="K123" s="726" t="n"/>
      <c r="L123" s="726" t="n"/>
      <c r="M123" s="726" t="n"/>
      <c r="N123" s="726" t="n"/>
      <c r="O123" s="726" t="n"/>
      <c r="P123" s="827" t="n"/>
      <c r="Q123" s="763" t="n"/>
      <c r="R123" s="743" t="n"/>
      <c r="S123" s="822" t="n"/>
      <c r="T123" s="763" t="n"/>
      <c r="U123" s="743" t="n"/>
      <c r="V123" s="822" t="n"/>
      <c r="W123" s="828" t="n"/>
      <c r="X123" s="725" t="n"/>
      <c r="Y123" s="822" t="n"/>
      <c r="Z123" s="763" t="n"/>
      <c r="AA123" s="743" t="n"/>
      <c r="AB123" s="822" t="n"/>
    </row>
    <row r="124" ht="13.5" customHeight="1" s="1659">
      <c r="B124" s="825" t="n"/>
      <c r="C124" s="826" t="n"/>
      <c r="D124" s="826" t="n"/>
      <c r="E124" s="826" t="n"/>
      <c r="F124" s="763" t="n"/>
      <c r="G124" s="820" t="inlineStr">
        <is>
          <t>Select from Dropdown</t>
        </is>
      </c>
      <c r="H124" s="726" t="n"/>
      <c r="I124" s="726" t="n"/>
      <c r="J124" s="726" t="n"/>
      <c r="K124" s="726" t="n"/>
      <c r="L124" s="726" t="n"/>
      <c r="M124" s="726" t="n"/>
      <c r="N124" s="726" t="n"/>
      <c r="O124" s="726" t="n"/>
      <c r="P124" s="827" t="n"/>
      <c r="Q124" s="763" t="n"/>
      <c r="R124" s="743" t="n"/>
      <c r="S124" s="822" t="n"/>
      <c r="T124" s="763" t="n"/>
      <c r="U124" s="743" t="n"/>
      <c r="V124" s="822" t="n"/>
      <c r="W124" s="828" t="n"/>
      <c r="X124" s="725" t="n"/>
      <c r="Y124" s="822" t="n"/>
      <c r="Z124" s="763" t="n"/>
      <c r="AA124" s="743" t="n"/>
      <c r="AB124" s="822" t="n"/>
    </row>
    <row r="125" ht="13.5" customHeight="1" s="1659">
      <c r="B125" s="825" t="n"/>
      <c r="C125" s="826" t="n"/>
      <c r="D125" s="826" t="n"/>
      <c r="E125" s="826" t="n"/>
      <c r="F125" s="763" t="n"/>
      <c r="G125" s="820" t="inlineStr">
        <is>
          <t>Select from Dropdown</t>
        </is>
      </c>
      <c r="H125" s="726" t="n"/>
      <c r="I125" s="726" t="n"/>
      <c r="J125" s="726" t="n"/>
      <c r="K125" s="726" t="n"/>
      <c r="L125" s="726" t="n"/>
      <c r="M125" s="726" t="n"/>
      <c r="N125" s="726" t="n"/>
      <c r="O125" s="726" t="n"/>
      <c r="P125" s="827" t="n"/>
      <c r="Q125" s="763" t="n"/>
      <c r="R125" s="743" t="n"/>
      <c r="S125" s="822" t="n"/>
      <c r="T125" s="763" t="n"/>
      <c r="U125" s="743" t="n"/>
      <c r="V125" s="822" t="n"/>
      <c r="W125" s="828" t="n"/>
      <c r="X125" s="725" t="n"/>
      <c r="Y125" s="822" t="n"/>
      <c r="Z125" s="763" t="n"/>
      <c r="AA125" s="743" t="n"/>
      <c r="AB125" s="822" t="n"/>
    </row>
    <row r="126" ht="13.5" customHeight="1" s="1659">
      <c r="B126" s="825" t="n"/>
      <c r="C126" s="826" t="n"/>
      <c r="D126" s="826" t="n"/>
      <c r="E126" s="826" t="n"/>
      <c r="F126" s="763" t="n"/>
      <c r="G126" s="820" t="inlineStr">
        <is>
          <t>Select from Dropdown</t>
        </is>
      </c>
      <c r="H126" s="726" t="n"/>
      <c r="I126" s="726" t="n"/>
      <c r="J126" s="726" t="n"/>
      <c r="K126" s="726" t="n"/>
      <c r="L126" s="726" t="n"/>
      <c r="M126" s="726" t="n"/>
      <c r="N126" s="726" t="n"/>
      <c r="O126" s="726" t="n"/>
      <c r="P126" s="827" t="n"/>
      <c r="Q126" s="763" t="n"/>
      <c r="R126" s="743" t="n"/>
      <c r="S126" s="822" t="n"/>
      <c r="T126" s="763" t="n"/>
      <c r="U126" s="743" t="n"/>
      <c r="V126" s="822" t="n"/>
      <c r="W126" s="828" t="n"/>
      <c r="X126" s="725" t="n"/>
      <c r="Y126" s="822" t="n"/>
      <c r="Z126" s="763" t="n"/>
      <c r="AA126" s="743" t="n"/>
      <c r="AB126" s="822" t="n"/>
    </row>
    <row r="127" ht="13.5" customHeight="1" s="1659">
      <c r="B127" s="825" t="n"/>
      <c r="C127" s="826" t="n"/>
      <c r="D127" s="826" t="n"/>
      <c r="E127" s="826" t="n"/>
      <c r="F127" s="763" t="n"/>
      <c r="G127" s="820" t="inlineStr">
        <is>
          <t>Select from Dropdown</t>
        </is>
      </c>
      <c r="H127" s="726" t="n"/>
      <c r="I127" s="726" t="n"/>
      <c r="J127" s="726" t="n"/>
      <c r="K127" s="726" t="n"/>
      <c r="L127" s="726" t="n"/>
      <c r="M127" s="726" t="n"/>
      <c r="N127" s="726" t="n"/>
      <c r="O127" s="726" t="n"/>
      <c r="P127" s="827" t="n"/>
      <c r="Q127" s="763" t="n"/>
      <c r="R127" s="743" t="n"/>
      <c r="S127" s="822" t="n"/>
      <c r="T127" s="763" t="n"/>
      <c r="U127" s="743" t="n"/>
      <c r="V127" s="822" t="n"/>
      <c r="W127" s="828" t="n"/>
      <c r="X127" s="725" t="n"/>
      <c r="Y127" s="822" t="n"/>
      <c r="Z127" s="763" t="n"/>
      <c r="AA127" s="743" t="n"/>
      <c r="AB127" s="822" t="n"/>
    </row>
    <row r="128" ht="13.5" customHeight="1" s="1659">
      <c r="B128" s="825" t="n"/>
      <c r="C128" s="826" t="n"/>
      <c r="D128" s="826" t="n"/>
      <c r="E128" s="826" t="n"/>
      <c r="F128" s="763" t="n"/>
      <c r="G128" s="820" t="inlineStr">
        <is>
          <t>Select from Dropdown</t>
        </is>
      </c>
      <c r="H128" s="726" t="n"/>
      <c r="I128" s="726" t="n"/>
      <c r="J128" s="726" t="n"/>
      <c r="K128" s="726" t="n"/>
      <c r="L128" s="726" t="n"/>
      <c r="M128" s="726" t="n"/>
      <c r="N128" s="726" t="n"/>
      <c r="O128" s="726" t="n"/>
      <c r="P128" s="827" t="n"/>
      <c r="Q128" s="763" t="n"/>
      <c r="R128" s="743" t="n"/>
      <c r="S128" s="822" t="n"/>
      <c r="T128" s="763" t="n"/>
      <c r="U128" s="743" t="n"/>
      <c r="V128" s="822" t="n"/>
      <c r="W128" s="828" t="n"/>
      <c r="X128" s="725" t="n"/>
      <c r="Y128" s="822" t="n"/>
      <c r="Z128" s="763" t="n"/>
      <c r="AA128" s="743" t="n"/>
      <c r="AB128" s="822" t="n"/>
    </row>
    <row r="129" ht="13.5" customHeight="1" s="1659">
      <c r="B129" s="825" t="n"/>
      <c r="C129" s="826" t="n"/>
      <c r="D129" s="826" t="n"/>
      <c r="E129" s="826" t="n"/>
      <c r="F129" s="763" t="n"/>
      <c r="G129" s="820" t="inlineStr">
        <is>
          <t>Select from Dropdown</t>
        </is>
      </c>
      <c r="H129" s="726" t="n"/>
      <c r="I129" s="726" t="n"/>
      <c r="J129" s="726" t="n"/>
      <c r="K129" s="726" t="n"/>
      <c r="L129" s="726" t="n"/>
      <c r="M129" s="726" t="n"/>
      <c r="N129" s="726" t="n"/>
      <c r="O129" s="726" t="n"/>
      <c r="P129" s="827" t="n"/>
      <c r="Q129" s="763" t="n"/>
      <c r="R129" s="743" t="n"/>
      <c r="S129" s="822" t="n"/>
      <c r="T129" s="763" t="n"/>
      <c r="U129" s="743" t="n"/>
      <c r="V129" s="822" t="n"/>
      <c r="W129" s="828" t="n"/>
      <c r="X129" s="725" t="n"/>
      <c r="Y129" s="822" t="n"/>
      <c r="Z129" s="763" t="n"/>
      <c r="AA129" s="743" t="n"/>
      <c r="AB129" s="822" t="n"/>
    </row>
    <row r="130" ht="13.5" customHeight="1" s="1659">
      <c r="B130" s="825" t="n"/>
      <c r="C130" s="826" t="n"/>
      <c r="D130" s="826" t="n"/>
      <c r="E130" s="826" t="n"/>
      <c r="F130" s="763" t="n"/>
      <c r="G130" s="820" t="inlineStr">
        <is>
          <t>Select from Dropdown</t>
        </is>
      </c>
      <c r="H130" s="726" t="n"/>
      <c r="I130" s="726" t="n"/>
      <c r="J130" s="726" t="n"/>
      <c r="K130" s="726" t="n"/>
      <c r="L130" s="726" t="n"/>
      <c r="M130" s="726" t="n"/>
      <c r="N130" s="726" t="n"/>
      <c r="O130" s="726" t="n"/>
      <c r="P130" s="827" t="n"/>
      <c r="Q130" s="763" t="n"/>
      <c r="R130" s="743" t="n"/>
      <c r="S130" s="822" t="n"/>
      <c r="T130" s="763" t="n"/>
      <c r="U130" s="743" t="n"/>
      <c r="V130" s="822" t="n"/>
      <c r="W130" s="828" t="n"/>
      <c r="X130" s="725" t="n"/>
      <c r="Y130" s="822" t="n"/>
      <c r="Z130" s="763" t="n"/>
      <c r="AA130" s="743" t="n"/>
      <c r="AB130" s="822" t="n"/>
    </row>
    <row r="131" ht="13.5" customHeight="1" s="1659">
      <c r="B131" s="825" t="n"/>
      <c r="C131" s="826" t="n"/>
      <c r="D131" s="826" t="n"/>
      <c r="E131" s="826" t="n"/>
      <c r="F131" s="763" t="n"/>
      <c r="G131" s="820" t="inlineStr">
        <is>
          <t>Select from Dropdown</t>
        </is>
      </c>
      <c r="H131" s="726" t="n"/>
      <c r="I131" s="726" t="n"/>
      <c r="J131" s="726" t="n"/>
      <c r="K131" s="726" t="n"/>
      <c r="L131" s="726" t="n"/>
      <c r="M131" s="726" t="n"/>
      <c r="N131" s="726" t="n"/>
      <c r="O131" s="726" t="n"/>
      <c r="P131" s="827" t="n"/>
      <c r="Q131" s="763" t="n"/>
      <c r="R131" s="743" t="n"/>
      <c r="S131" s="822" t="n"/>
      <c r="T131" s="763" t="n"/>
      <c r="U131" s="743" t="n"/>
      <c r="V131" s="822" t="n"/>
      <c r="W131" s="828" t="n"/>
      <c r="X131" s="725" t="n"/>
      <c r="Y131" s="822" t="n"/>
      <c r="Z131" s="763" t="n"/>
      <c r="AA131" s="743" t="n"/>
      <c r="AB131" s="822" t="n"/>
    </row>
    <row r="132" ht="13.5" customHeight="1" s="1659">
      <c r="B132" s="825" t="n"/>
      <c r="C132" s="826" t="n"/>
      <c r="D132" s="826" t="n"/>
      <c r="E132" s="826" t="n"/>
      <c r="F132" s="763" t="n"/>
      <c r="G132" s="820" t="inlineStr">
        <is>
          <t>Select from Dropdown</t>
        </is>
      </c>
      <c r="H132" s="726" t="n"/>
      <c r="I132" s="726" t="n"/>
      <c r="J132" s="726" t="n"/>
      <c r="K132" s="726" t="n"/>
      <c r="L132" s="726" t="n"/>
      <c r="M132" s="726" t="n"/>
      <c r="N132" s="726" t="n"/>
      <c r="O132" s="726" t="n"/>
      <c r="P132" s="827" t="n"/>
      <c r="Q132" s="763" t="n"/>
      <c r="R132" s="743" t="n"/>
      <c r="S132" s="822" t="n"/>
      <c r="T132" s="763" t="n"/>
      <c r="U132" s="743" t="n"/>
      <c r="V132" s="822" t="n"/>
      <c r="W132" s="828" t="n"/>
      <c r="X132" s="725" t="n"/>
      <c r="Y132" s="822" t="n"/>
      <c r="Z132" s="763" t="n"/>
      <c r="AA132" s="743" t="n"/>
      <c r="AB132" s="822" t="n"/>
    </row>
    <row r="133" ht="13.5" customHeight="1" s="1659">
      <c r="B133" s="825" t="n"/>
      <c r="C133" s="826" t="n"/>
      <c r="D133" s="826" t="n"/>
      <c r="E133" s="826" t="n"/>
      <c r="F133" s="763" t="n"/>
      <c r="G133" s="820" t="inlineStr">
        <is>
          <t>Select from Dropdown</t>
        </is>
      </c>
      <c r="H133" s="726" t="n"/>
      <c r="I133" s="726" t="n"/>
      <c r="J133" s="726" t="n"/>
      <c r="K133" s="726" t="n"/>
      <c r="L133" s="726" t="n"/>
      <c r="M133" s="726" t="n"/>
      <c r="N133" s="726" t="n"/>
      <c r="O133" s="726" t="n"/>
      <c r="P133" s="827" t="n"/>
      <c r="Q133" s="763" t="n"/>
      <c r="R133" s="743" t="n"/>
      <c r="S133" s="822" t="n"/>
      <c r="T133" s="763" t="n"/>
      <c r="U133" s="743" t="n"/>
      <c r="V133" s="822" t="n"/>
      <c r="W133" s="828" t="n"/>
      <c r="X133" s="725" t="n"/>
      <c r="Y133" s="822" t="n"/>
      <c r="Z133" s="763" t="n"/>
      <c r="AA133" s="743" t="n"/>
      <c r="AB133" s="822" t="n"/>
    </row>
    <row r="134" ht="13.5" customHeight="1" s="1659">
      <c r="B134" s="825" t="n"/>
      <c r="C134" s="826" t="n"/>
      <c r="D134" s="826" t="n"/>
      <c r="E134" s="826" t="n"/>
      <c r="F134" s="763" t="n"/>
      <c r="G134" s="820" t="inlineStr">
        <is>
          <t>Select from Dropdown</t>
        </is>
      </c>
      <c r="H134" s="726" t="n"/>
      <c r="I134" s="726" t="n"/>
      <c r="J134" s="726" t="n"/>
      <c r="K134" s="726" t="n"/>
      <c r="L134" s="726" t="n"/>
      <c r="M134" s="726" t="n"/>
      <c r="N134" s="726" t="n"/>
      <c r="O134" s="726" t="n"/>
      <c r="P134" s="827" t="n"/>
      <c r="Q134" s="763" t="n"/>
      <c r="R134" s="743" t="n"/>
      <c r="S134" s="822" t="n"/>
      <c r="T134" s="763" t="n"/>
      <c r="U134" s="743" t="n"/>
      <c r="V134" s="822" t="n"/>
      <c r="W134" s="828" t="n"/>
      <c r="X134" s="725" t="n"/>
      <c r="Y134" s="822" t="n"/>
      <c r="Z134" s="763" t="n"/>
      <c r="AA134" s="743" t="n"/>
      <c r="AB134" s="822" t="n"/>
    </row>
    <row r="135" ht="13.5" customHeight="1" s="1659">
      <c r="B135" s="825" t="n"/>
      <c r="C135" s="826" t="n"/>
      <c r="D135" s="826" t="n"/>
      <c r="E135" s="826" t="n"/>
      <c r="F135" s="763" t="n"/>
      <c r="G135" s="820" t="inlineStr">
        <is>
          <t>Select from Dropdown</t>
        </is>
      </c>
      <c r="H135" s="726" t="n"/>
      <c r="I135" s="726" t="n"/>
      <c r="J135" s="726" t="n"/>
      <c r="K135" s="726" t="n"/>
      <c r="L135" s="726" t="n"/>
      <c r="M135" s="726" t="n"/>
      <c r="N135" s="726" t="n"/>
      <c r="O135" s="726" t="n"/>
      <c r="P135" s="827" t="n"/>
      <c r="Q135" s="763" t="n"/>
      <c r="R135" s="743" t="n"/>
      <c r="S135" s="822" t="n"/>
      <c r="T135" s="763" t="n"/>
      <c r="U135" s="743" t="n"/>
      <c r="V135" s="822" t="n"/>
      <c r="W135" s="828" t="n"/>
      <c r="X135" s="725" t="n"/>
      <c r="Y135" s="822" t="n"/>
      <c r="Z135" s="763" t="n"/>
      <c r="AA135" s="743" t="n"/>
      <c r="AB135" s="822" t="n"/>
    </row>
    <row r="136" ht="13.5" customHeight="1" s="1659">
      <c r="B136" s="825" t="n"/>
      <c r="C136" s="826" t="n"/>
      <c r="D136" s="826" t="n"/>
      <c r="E136" s="826" t="n"/>
      <c r="F136" s="763" t="n"/>
      <c r="G136" s="820" t="inlineStr">
        <is>
          <t>Select from Dropdown</t>
        </is>
      </c>
      <c r="H136" s="726" t="n"/>
      <c r="I136" s="726" t="n"/>
      <c r="J136" s="726" t="n"/>
      <c r="K136" s="726" t="n"/>
      <c r="L136" s="726" t="n"/>
      <c r="M136" s="726" t="n"/>
      <c r="N136" s="726" t="n"/>
      <c r="O136" s="726" t="n"/>
      <c r="P136" s="827" t="n"/>
      <c r="Q136" s="763" t="n"/>
      <c r="R136" s="743" t="n"/>
      <c r="S136" s="822" t="n"/>
      <c r="T136" s="763" t="n"/>
      <c r="U136" s="743" t="n"/>
      <c r="V136" s="822" t="n"/>
      <c r="W136" s="828" t="n"/>
      <c r="X136" s="725" t="n"/>
      <c r="Y136" s="822" t="n"/>
      <c r="Z136" s="763" t="n"/>
      <c r="AA136" s="743" t="n"/>
      <c r="AB136" s="822" t="n"/>
    </row>
    <row r="137" ht="13.5" customHeight="1" s="1659">
      <c r="B137" s="825" t="n"/>
      <c r="C137" s="826" t="n"/>
      <c r="D137" s="826" t="n"/>
      <c r="E137" s="826" t="n"/>
      <c r="F137" s="763" t="n"/>
      <c r="G137" s="820" t="inlineStr">
        <is>
          <t>Select from Dropdown</t>
        </is>
      </c>
      <c r="H137" s="726" t="n"/>
      <c r="I137" s="726" t="n"/>
      <c r="J137" s="726" t="n"/>
      <c r="K137" s="726" t="n"/>
      <c r="L137" s="726" t="n"/>
      <c r="M137" s="726" t="n"/>
      <c r="N137" s="726" t="n"/>
      <c r="O137" s="726" t="n"/>
      <c r="P137" s="827" t="n"/>
      <c r="Q137" s="763" t="n"/>
      <c r="R137" s="743" t="n"/>
      <c r="S137" s="822" t="n"/>
      <c r="T137" s="763" t="n"/>
      <c r="U137" s="743" t="n"/>
      <c r="V137" s="822" t="n"/>
      <c r="W137" s="828" t="n"/>
      <c r="X137" s="725" t="n"/>
      <c r="Y137" s="822" t="n"/>
      <c r="Z137" s="763" t="n"/>
      <c r="AA137" s="743" t="n"/>
      <c r="AB137" s="822" t="n"/>
    </row>
    <row r="138" ht="13.5" customHeight="1" s="1659">
      <c r="B138" s="825" t="n"/>
      <c r="C138" s="826" t="n"/>
      <c r="D138" s="826" t="n"/>
      <c r="E138" s="826" t="n"/>
      <c r="F138" s="763" t="n"/>
      <c r="G138" s="820" t="inlineStr">
        <is>
          <t>Select from Dropdown</t>
        </is>
      </c>
      <c r="H138" s="726" t="n"/>
      <c r="I138" s="726" t="n"/>
      <c r="J138" s="726" t="n"/>
      <c r="K138" s="726" t="n"/>
      <c r="L138" s="726" t="n"/>
      <c r="M138" s="726" t="n"/>
      <c r="N138" s="726" t="n"/>
      <c r="O138" s="726" t="n"/>
      <c r="P138" s="827" t="n"/>
      <c r="Q138" s="763" t="n"/>
      <c r="R138" s="743" t="n"/>
      <c r="S138" s="822" t="n"/>
      <c r="T138" s="763" t="n"/>
      <c r="U138" s="743" t="n"/>
      <c r="V138" s="822" t="n"/>
      <c r="W138" s="828" t="n"/>
      <c r="X138" s="725" t="n"/>
      <c r="Y138" s="822" t="n"/>
      <c r="Z138" s="763" t="n"/>
      <c r="AA138" s="743" t="n"/>
      <c r="AB138" s="822" t="n"/>
    </row>
    <row r="139" ht="13.5" customHeight="1" s="1659">
      <c r="B139" s="825" t="n"/>
      <c r="C139" s="826" t="n"/>
      <c r="D139" s="826" t="n"/>
      <c r="E139" s="826" t="n"/>
      <c r="F139" s="763" t="n"/>
      <c r="G139" s="820" t="inlineStr">
        <is>
          <t>Select from Dropdown</t>
        </is>
      </c>
      <c r="H139" s="726" t="n"/>
      <c r="I139" s="726" t="n"/>
      <c r="J139" s="726" t="n"/>
      <c r="K139" s="726" t="n"/>
      <c r="L139" s="726" t="n"/>
      <c r="M139" s="726" t="n"/>
      <c r="N139" s="726" t="n"/>
      <c r="O139" s="726" t="n"/>
      <c r="P139" s="827" t="n"/>
      <c r="Q139" s="763" t="n"/>
      <c r="R139" s="743" t="n"/>
      <c r="S139" s="822" t="n"/>
      <c r="T139" s="763" t="n"/>
      <c r="U139" s="743" t="n"/>
      <c r="V139" s="822" t="n"/>
      <c r="W139" s="828" t="n"/>
      <c r="X139" s="725" t="n"/>
      <c r="Y139" s="822" t="n"/>
      <c r="Z139" s="763" t="n"/>
      <c r="AA139" s="743" t="n"/>
      <c r="AB139" s="822" t="n"/>
    </row>
    <row r="140" ht="13.5" customHeight="1" s="1659">
      <c r="B140" s="825" t="n"/>
      <c r="C140" s="826" t="n"/>
      <c r="D140" s="826" t="n"/>
      <c r="E140" s="826" t="n"/>
      <c r="F140" s="763" t="n"/>
      <c r="G140" s="820" t="inlineStr">
        <is>
          <t>Select from Dropdown</t>
        </is>
      </c>
      <c r="H140" s="726" t="n"/>
      <c r="I140" s="726" t="n"/>
      <c r="J140" s="726" t="n"/>
      <c r="K140" s="726" t="n"/>
      <c r="L140" s="726" t="n"/>
      <c r="M140" s="726" t="n"/>
      <c r="N140" s="726" t="n"/>
      <c r="O140" s="726" t="n"/>
      <c r="P140" s="827" t="n"/>
      <c r="Q140" s="763" t="n"/>
      <c r="R140" s="743" t="n"/>
      <c r="S140" s="822" t="n"/>
      <c r="T140" s="763" t="n"/>
      <c r="U140" s="743" t="n"/>
      <c r="V140" s="822" t="n"/>
      <c r="W140" s="828" t="n"/>
      <c r="X140" s="725" t="n"/>
      <c r="Y140" s="822" t="n"/>
      <c r="Z140" s="763" t="n"/>
      <c r="AA140" s="743" t="n"/>
      <c r="AB140" s="822" t="n"/>
    </row>
    <row r="141" ht="13.5" customHeight="1" s="1659">
      <c r="B141" s="825" t="n"/>
      <c r="C141" s="826" t="n"/>
      <c r="D141" s="826" t="n"/>
      <c r="E141" s="826" t="n"/>
      <c r="F141" s="763" t="n"/>
      <c r="G141" s="820" t="inlineStr">
        <is>
          <t>Select from Dropdown</t>
        </is>
      </c>
      <c r="H141" s="726" t="n"/>
      <c r="I141" s="726" t="n"/>
      <c r="J141" s="726" t="n"/>
      <c r="K141" s="726" t="n"/>
      <c r="L141" s="726" t="n"/>
      <c r="M141" s="726" t="n"/>
      <c r="N141" s="726" t="n"/>
      <c r="O141" s="726" t="n"/>
      <c r="P141" s="827" t="n"/>
      <c r="Q141" s="763" t="n"/>
      <c r="R141" s="743" t="n"/>
      <c r="S141" s="822" t="n"/>
      <c r="T141" s="763" t="n"/>
      <c r="U141" s="743" t="n"/>
      <c r="V141" s="822" t="n"/>
      <c r="W141" s="828" t="n"/>
      <c r="X141" s="725" t="n"/>
      <c r="Y141" s="822" t="n"/>
      <c r="Z141" s="763" t="n"/>
      <c r="AA141" s="743" t="n"/>
      <c r="AB141" s="822" t="n"/>
    </row>
    <row r="142" ht="13.5" customHeight="1" s="1659">
      <c r="B142" s="825" t="n"/>
      <c r="C142" s="826" t="n"/>
      <c r="D142" s="826" t="n"/>
      <c r="E142" s="826" t="n"/>
      <c r="F142" s="763" t="n"/>
      <c r="G142" s="820" t="inlineStr">
        <is>
          <t>Select from Dropdown</t>
        </is>
      </c>
      <c r="H142" s="726" t="n"/>
      <c r="I142" s="726" t="n"/>
      <c r="J142" s="726" t="n"/>
      <c r="K142" s="726" t="n"/>
      <c r="L142" s="726" t="n"/>
      <c r="M142" s="726" t="n"/>
      <c r="N142" s="726" t="n"/>
      <c r="O142" s="726" t="n"/>
      <c r="P142" s="827" t="n"/>
      <c r="Q142" s="763" t="n"/>
      <c r="R142" s="743" t="n"/>
      <c r="S142" s="822" t="n"/>
      <c r="T142" s="763" t="n"/>
      <c r="U142" s="743" t="n"/>
      <c r="V142" s="822" t="n"/>
      <c r="W142" s="828" t="n"/>
      <c r="X142" s="725" t="n"/>
      <c r="Y142" s="822" t="n"/>
      <c r="Z142" s="763" t="n"/>
      <c r="AA142" s="743" t="n"/>
      <c r="AB142" s="822" t="n"/>
    </row>
    <row r="143" ht="13.5" customHeight="1" s="1659">
      <c r="B143" s="825" t="n"/>
      <c r="C143" s="826" t="n"/>
      <c r="D143" s="826" t="n"/>
      <c r="E143" s="826" t="n"/>
      <c r="F143" s="763" t="n"/>
      <c r="G143" s="820" t="inlineStr">
        <is>
          <t>Select from Dropdown</t>
        </is>
      </c>
      <c r="H143" s="726" t="n"/>
      <c r="I143" s="726" t="n"/>
      <c r="J143" s="726" t="n"/>
      <c r="K143" s="726" t="n"/>
      <c r="L143" s="726" t="n"/>
      <c r="M143" s="726" t="n"/>
      <c r="N143" s="726" t="n"/>
      <c r="O143" s="726" t="n"/>
      <c r="P143" s="827" t="n"/>
      <c r="Q143" s="763" t="n"/>
      <c r="R143" s="743" t="n"/>
      <c r="S143" s="822" t="n"/>
      <c r="T143" s="763" t="n"/>
      <c r="U143" s="743" t="n"/>
      <c r="V143" s="822" t="n"/>
      <c r="W143" s="828" t="n"/>
      <c r="X143" s="725" t="n"/>
      <c r="Y143" s="822" t="n"/>
      <c r="Z143" s="763" t="n"/>
      <c r="AA143" s="743" t="n"/>
      <c r="AB143" s="822" t="n"/>
    </row>
    <row r="144" ht="13.5" customHeight="1" s="1659">
      <c r="B144" s="825" t="n"/>
      <c r="C144" s="826" t="n"/>
      <c r="D144" s="826" t="n"/>
      <c r="E144" s="826" t="n"/>
      <c r="F144" s="763" t="n"/>
      <c r="G144" s="820" t="inlineStr">
        <is>
          <t>Select from Dropdown</t>
        </is>
      </c>
      <c r="H144" s="726" t="n"/>
      <c r="I144" s="726" t="n"/>
      <c r="J144" s="726" t="n"/>
      <c r="K144" s="726" t="n"/>
      <c r="L144" s="726" t="n"/>
      <c r="M144" s="726" t="n"/>
      <c r="N144" s="726" t="n"/>
      <c r="O144" s="726" t="n"/>
      <c r="P144" s="827" t="n"/>
      <c r="Q144" s="763" t="n"/>
      <c r="R144" s="743" t="n"/>
      <c r="S144" s="822" t="n"/>
      <c r="T144" s="763" t="n"/>
      <c r="U144" s="743" t="n"/>
      <c r="V144" s="822" t="n"/>
      <c r="W144" s="828" t="n"/>
      <c r="X144" s="725" t="n"/>
      <c r="Y144" s="822" t="n"/>
      <c r="Z144" s="763" t="n"/>
      <c r="AA144" s="743" t="n"/>
      <c r="AB144" s="822" t="n"/>
    </row>
    <row r="145" ht="13.5" customHeight="1" s="1659">
      <c r="B145" s="825" t="n"/>
      <c r="C145" s="826" t="n"/>
      <c r="D145" s="826" t="n"/>
      <c r="E145" s="826" t="n"/>
      <c r="F145" s="763" t="n"/>
      <c r="G145" s="820" t="inlineStr">
        <is>
          <t>Select from Dropdown</t>
        </is>
      </c>
      <c r="H145" s="726" t="n"/>
      <c r="I145" s="726" t="n"/>
      <c r="J145" s="726" t="n"/>
      <c r="K145" s="726" t="n"/>
      <c r="L145" s="726" t="n"/>
      <c r="M145" s="726" t="n"/>
      <c r="N145" s="726" t="n"/>
      <c r="O145" s="726" t="n"/>
      <c r="P145" s="827" t="n"/>
      <c r="Q145" s="763" t="n"/>
      <c r="R145" s="743" t="n"/>
      <c r="S145" s="822" t="n"/>
      <c r="T145" s="763" t="n"/>
      <c r="U145" s="743" t="n"/>
      <c r="V145" s="822" t="n"/>
      <c r="W145" s="828" t="n"/>
      <c r="X145" s="725" t="n"/>
      <c r="Y145" s="822" t="n"/>
      <c r="Z145" s="763" t="n"/>
      <c r="AA145" s="743" t="n"/>
      <c r="AB145" s="822" t="n"/>
    </row>
    <row r="146" ht="13.5" customHeight="1" s="1659">
      <c r="B146" s="825" t="n"/>
      <c r="C146" s="826" t="n"/>
      <c r="D146" s="826" t="n"/>
      <c r="E146" s="826" t="n"/>
      <c r="F146" s="763" t="n"/>
      <c r="G146" s="820" t="inlineStr">
        <is>
          <t>Select from Dropdown</t>
        </is>
      </c>
      <c r="H146" s="726" t="n"/>
      <c r="I146" s="726" t="n"/>
      <c r="J146" s="726" t="n"/>
      <c r="K146" s="726" t="n"/>
      <c r="L146" s="726" t="n"/>
      <c r="M146" s="726" t="n"/>
      <c r="N146" s="726" t="n"/>
      <c r="O146" s="726" t="n"/>
      <c r="P146" s="827" t="n"/>
      <c r="Q146" s="763" t="n"/>
      <c r="R146" s="743" t="n"/>
      <c r="S146" s="822" t="n"/>
      <c r="T146" s="763" t="n"/>
      <c r="U146" s="743" t="n"/>
      <c r="V146" s="822" t="n"/>
      <c r="W146" s="828" t="n"/>
      <c r="X146" s="725" t="n"/>
      <c r="Y146" s="822" t="n"/>
      <c r="Z146" s="763" t="n"/>
      <c r="AA146" s="743" t="n"/>
      <c r="AB146" s="822" t="n"/>
    </row>
    <row r="147" ht="13.5" customHeight="1" s="1659">
      <c r="B147" s="825" t="n"/>
      <c r="C147" s="826" t="n"/>
      <c r="D147" s="826" t="n"/>
      <c r="E147" s="826" t="n"/>
      <c r="F147" s="763" t="n"/>
      <c r="G147" s="820" t="inlineStr">
        <is>
          <t>Select from Dropdown</t>
        </is>
      </c>
      <c r="H147" s="726" t="n"/>
      <c r="I147" s="726" t="n"/>
      <c r="J147" s="726" t="n"/>
      <c r="K147" s="726" t="n"/>
      <c r="L147" s="726" t="n"/>
      <c r="M147" s="726" t="n"/>
      <c r="N147" s="726" t="n"/>
      <c r="O147" s="726" t="n"/>
      <c r="P147" s="827" t="n"/>
      <c r="Q147" s="763" t="n"/>
      <c r="R147" s="743" t="n"/>
      <c r="S147" s="822" t="n"/>
      <c r="T147" s="763" t="n"/>
      <c r="U147" s="743" t="n"/>
      <c r="V147" s="822" t="n"/>
      <c r="W147" s="828" t="n"/>
      <c r="X147" s="725" t="n"/>
      <c r="Y147" s="822" t="n"/>
      <c r="Z147" s="763" t="n"/>
      <c r="AA147" s="743" t="n"/>
      <c r="AB147" s="822" t="n"/>
    </row>
    <row r="148" ht="13.5" customHeight="1" s="1659">
      <c r="B148" s="825" t="n"/>
      <c r="C148" s="826" t="n"/>
      <c r="D148" s="826" t="n"/>
      <c r="E148" s="826" t="n"/>
      <c r="F148" s="763" t="n"/>
      <c r="G148" s="820" t="inlineStr">
        <is>
          <t>Select from Dropdown</t>
        </is>
      </c>
      <c r="H148" s="726" t="n"/>
      <c r="I148" s="726" t="n"/>
      <c r="J148" s="726" t="n"/>
      <c r="K148" s="726" t="n"/>
      <c r="L148" s="726" t="n"/>
      <c r="M148" s="726" t="n"/>
      <c r="N148" s="726" t="n"/>
      <c r="O148" s="726" t="n"/>
      <c r="P148" s="827" t="n"/>
      <c r="Q148" s="763" t="n"/>
      <c r="R148" s="743" t="n"/>
      <c r="S148" s="822" t="n"/>
      <c r="T148" s="763" t="n"/>
      <c r="U148" s="743" t="n"/>
      <c r="V148" s="822" t="n"/>
      <c r="W148" s="828" t="n"/>
      <c r="X148" s="725" t="n"/>
      <c r="Y148" s="822" t="n"/>
      <c r="Z148" s="763" t="n"/>
      <c r="AA148" s="743" t="n"/>
      <c r="AB148" s="822" t="n"/>
    </row>
    <row r="149" ht="13.5" customHeight="1" s="1659">
      <c r="B149" s="825" t="n"/>
      <c r="C149" s="826" t="n"/>
      <c r="D149" s="826" t="n"/>
      <c r="E149" s="826" t="n"/>
      <c r="F149" s="763" t="n"/>
      <c r="G149" s="820" t="inlineStr">
        <is>
          <t>Select from Dropdown</t>
        </is>
      </c>
      <c r="H149" s="726" t="n"/>
      <c r="I149" s="726" t="n"/>
      <c r="J149" s="726" t="n"/>
      <c r="K149" s="726" t="n"/>
      <c r="L149" s="726" t="n"/>
      <c r="M149" s="726" t="n"/>
      <c r="N149" s="726" t="n"/>
      <c r="O149" s="726" t="n"/>
      <c r="P149" s="827" t="n"/>
      <c r="Q149" s="763" t="n"/>
      <c r="R149" s="743" t="n"/>
      <c r="S149" s="822" t="n"/>
      <c r="T149" s="763" t="n"/>
      <c r="U149" s="743" t="n"/>
      <c r="V149" s="822" t="n"/>
      <c r="W149" s="828" t="n"/>
      <c r="X149" s="725" t="n"/>
      <c r="Y149" s="822" t="n"/>
      <c r="Z149" s="763" t="n"/>
      <c r="AA149" s="743" t="n"/>
      <c r="AB149" s="822" t="n"/>
    </row>
    <row r="150" ht="13.5" customHeight="1" s="1659">
      <c r="B150" s="825" t="n"/>
      <c r="C150" s="826" t="n"/>
      <c r="D150" s="826" t="n"/>
      <c r="E150" s="826" t="n"/>
      <c r="F150" s="763" t="n"/>
      <c r="G150" s="820" t="inlineStr">
        <is>
          <t>Select from Dropdown</t>
        </is>
      </c>
      <c r="H150" s="726" t="n"/>
      <c r="I150" s="726" t="n"/>
      <c r="J150" s="726" t="n"/>
      <c r="K150" s="726" t="n"/>
      <c r="L150" s="726" t="n"/>
      <c r="M150" s="726" t="n"/>
      <c r="N150" s="726" t="n"/>
      <c r="O150" s="726" t="n"/>
      <c r="P150" s="827" t="n"/>
      <c r="Q150" s="763" t="n"/>
      <c r="R150" s="743" t="n"/>
      <c r="S150" s="822" t="n"/>
      <c r="T150" s="763" t="n"/>
      <c r="U150" s="743" t="n"/>
      <c r="V150" s="822" t="n"/>
      <c r="W150" s="828" t="n"/>
      <c r="X150" s="725" t="n"/>
      <c r="Y150" s="822" t="n"/>
      <c r="Z150" s="763" t="n"/>
      <c r="AA150" s="743" t="n"/>
      <c r="AB150" s="822" t="n"/>
    </row>
    <row r="151" ht="13.5" customHeight="1" s="1659">
      <c r="B151" s="825" t="n"/>
      <c r="C151" s="826" t="n"/>
      <c r="D151" s="826" t="n"/>
      <c r="E151" s="826" t="n"/>
      <c r="F151" s="763" t="n"/>
      <c r="G151" s="820" t="inlineStr">
        <is>
          <t>Select from Dropdown</t>
        </is>
      </c>
      <c r="H151" s="726" t="n"/>
      <c r="I151" s="726" t="n"/>
      <c r="J151" s="726" t="n"/>
      <c r="K151" s="726" t="n"/>
      <c r="L151" s="726" t="n"/>
      <c r="M151" s="726" t="n"/>
      <c r="N151" s="726" t="n"/>
      <c r="O151" s="726" t="n"/>
      <c r="P151" s="827" t="n"/>
      <c r="Q151" s="763" t="n"/>
      <c r="R151" s="743" t="n"/>
      <c r="S151" s="822" t="n"/>
      <c r="T151" s="763" t="n"/>
      <c r="U151" s="743" t="n"/>
      <c r="V151" s="822" t="n"/>
      <c r="W151" s="828" t="n"/>
      <c r="X151" s="725" t="n"/>
      <c r="Y151" s="822" t="n"/>
      <c r="Z151" s="763" t="n"/>
      <c r="AA151" s="743" t="n"/>
      <c r="AB151" s="822" t="n"/>
    </row>
    <row r="152" ht="13.5" customHeight="1" s="1659">
      <c r="B152" s="825" t="n"/>
      <c r="C152" s="826" t="n"/>
      <c r="D152" s="826" t="n"/>
      <c r="E152" s="826" t="n"/>
      <c r="F152" s="763" t="n"/>
      <c r="G152" s="820" t="inlineStr">
        <is>
          <t>Select from Dropdown</t>
        </is>
      </c>
      <c r="H152" s="726" t="n"/>
      <c r="I152" s="726" t="n"/>
      <c r="J152" s="726" t="n"/>
      <c r="K152" s="726" t="n"/>
      <c r="L152" s="726" t="n"/>
      <c r="M152" s="726" t="n"/>
      <c r="N152" s="726" t="n"/>
      <c r="O152" s="726" t="n"/>
      <c r="P152" s="827" t="n"/>
      <c r="Q152" s="763" t="n"/>
      <c r="R152" s="743" t="n"/>
      <c r="S152" s="822" t="n"/>
      <c r="T152" s="763" t="n"/>
      <c r="U152" s="743" t="n"/>
      <c r="V152" s="822" t="n"/>
      <c r="W152" s="828" t="n"/>
      <c r="X152" s="725" t="n"/>
      <c r="Y152" s="822" t="n"/>
      <c r="Z152" s="763" t="n"/>
      <c r="AA152" s="743" t="n"/>
      <c r="AB152" s="822" t="n"/>
    </row>
    <row r="153" ht="13.5" customHeight="1" s="1659">
      <c r="B153" s="825" t="n"/>
      <c r="C153" s="826" t="n"/>
      <c r="D153" s="826" t="n"/>
      <c r="E153" s="826" t="n"/>
      <c r="F153" s="763" t="n"/>
      <c r="G153" s="820" t="inlineStr">
        <is>
          <t>Select from Dropdown</t>
        </is>
      </c>
      <c r="H153" s="726" t="n"/>
      <c r="I153" s="726" t="n"/>
      <c r="J153" s="726" t="n"/>
      <c r="K153" s="726" t="n"/>
      <c r="L153" s="726" t="n"/>
      <c r="M153" s="726" t="n"/>
      <c r="N153" s="726" t="n"/>
      <c r="O153" s="726" t="n"/>
      <c r="P153" s="827" t="n"/>
      <c r="Q153" s="763" t="n"/>
      <c r="R153" s="743" t="n"/>
      <c r="S153" s="822" t="n"/>
      <c r="T153" s="763" t="n"/>
      <c r="U153" s="743" t="n"/>
      <c r="V153" s="822" t="n"/>
      <c r="W153" s="828" t="n"/>
      <c r="X153" s="725" t="n"/>
      <c r="Y153" s="822" t="n"/>
      <c r="Z153" s="763" t="n"/>
      <c r="AA153" s="743" t="n"/>
      <c r="AB153" s="822" t="n"/>
    </row>
    <row r="154" ht="13.5" customHeight="1" s="1659">
      <c r="B154" s="825" t="n"/>
      <c r="C154" s="826" t="n"/>
      <c r="D154" s="826" t="n"/>
      <c r="E154" s="826" t="n"/>
      <c r="F154" s="763" t="n"/>
      <c r="G154" s="820" t="inlineStr">
        <is>
          <t>Select from Dropdown</t>
        </is>
      </c>
      <c r="H154" s="726" t="n"/>
      <c r="I154" s="726" t="n"/>
      <c r="J154" s="726" t="n"/>
      <c r="K154" s="726" t="n"/>
      <c r="L154" s="726" t="n"/>
      <c r="M154" s="726" t="n"/>
      <c r="N154" s="726" t="n"/>
      <c r="O154" s="726" t="n"/>
      <c r="P154" s="827" t="n"/>
      <c r="Q154" s="763" t="n"/>
      <c r="R154" s="743" t="n"/>
      <c r="S154" s="822" t="n"/>
      <c r="T154" s="763" t="n"/>
      <c r="U154" s="743" t="n"/>
      <c r="V154" s="822" t="n"/>
      <c r="W154" s="828" t="n"/>
      <c r="X154" s="725" t="n"/>
      <c r="Y154" s="822" t="n"/>
      <c r="Z154" s="763" t="n"/>
      <c r="AA154" s="743" t="n"/>
      <c r="AB154" s="822" t="n"/>
    </row>
    <row r="155" ht="13.5" customHeight="1" s="1659">
      <c r="B155" s="825" t="n"/>
      <c r="C155" s="826" t="n"/>
      <c r="D155" s="826" t="n"/>
      <c r="E155" s="826" t="n"/>
      <c r="F155" s="763" t="n"/>
      <c r="G155" s="820" t="inlineStr">
        <is>
          <t>Select from Dropdown</t>
        </is>
      </c>
      <c r="H155" s="726" t="n"/>
      <c r="I155" s="726" t="n"/>
      <c r="J155" s="726" t="n"/>
      <c r="K155" s="726" t="n"/>
      <c r="L155" s="726" t="n"/>
      <c r="M155" s="726" t="n"/>
      <c r="N155" s="726" t="n"/>
      <c r="O155" s="726" t="n"/>
      <c r="P155" s="827" t="n"/>
      <c r="Q155" s="763" t="n"/>
      <c r="R155" s="743" t="n"/>
      <c r="S155" s="822" t="n"/>
      <c r="T155" s="763" t="n"/>
      <c r="U155" s="743" t="n"/>
      <c r="V155" s="822" t="n"/>
      <c r="W155" s="828" t="n"/>
      <c r="X155" s="725" t="n"/>
      <c r="Y155" s="822" t="n"/>
      <c r="Z155" s="763" t="n"/>
      <c r="AA155" s="743" t="n"/>
      <c r="AB155" s="822" t="n"/>
    </row>
    <row r="156" ht="13.5" customHeight="1" s="1659">
      <c r="B156" s="825" t="n"/>
      <c r="C156" s="826" t="n"/>
      <c r="D156" s="826" t="n"/>
      <c r="E156" s="826" t="n"/>
      <c r="F156" s="763" t="n"/>
      <c r="G156" s="820" t="inlineStr">
        <is>
          <t>Select from Dropdown</t>
        </is>
      </c>
      <c r="H156" s="726" t="n"/>
      <c r="I156" s="726" t="n"/>
      <c r="J156" s="726" t="n"/>
      <c r="K156" s="726" t="n"/>
      <c r="L156" s="726" t="n"/>
      <c r="M156" s="726" t="n"/>
      <c r="N156" s="726" t="n"/>
      <c r="O156" s="726" t="n"/>
      <c r="P156" s="827" t="n"/>
      <c r="Q156" s="763" t="n"/>
      <c r="R156" s="743" t="n"/>
      <c r="S156" s="822" t="n"/>
      <c r="T156" s="763" t="n"/>
      <c r="U156" s="743" t="n"/>
      <c r="V156" s="822" t="n"/>
      <c r="W156" s="828" t="n"/>
      <c r="X156" s="725" t="n"/>
      <c r="Y156" s="822" t="n"/>
      <c r="Z156" s="763" t="n"/>
      <c r="AA156" s="743" t="n"/>
      <c r="AB156" s="822" t="n"/>
    </row>
    <row r="157" ht="13.5" customHeight="1" s="1659">
      <c r="B157" s="825" t="n"/>
      <c r="C157" s="826" t="n"/>
      <c r="D157" s="826" t="n"/>
      <c r="E157" s="826" t="n"/>
      <c r="F157" s="763" t="n"/>
      <c r="G157" s="820" t="inlineStr">
        <is>
          <t>Select from Dropdown</t>
        </is>
      </c>
      <c r="H157" s="726" t="n"/>
      <c r="I157" s="726" t="n"/>
      <c r="J157" s="726" t="n"/>
      <c r="K157" s="726" t="n"/>
      <c r="L157" s="726" t="n"/>
      <c r="M157" s="726" t="n"/>
      <c r="N157" s="726" t="n"/>
      <c r="O157" s="726" t="n"/>
      <c r="P157" s="827" t="n"/>
      <c r="Q157" s="763" t="n"/>
      <c r="R157" s="743" t="n"/>
      <c r="S157" s="822" t="n"/>
      <c r="T157" s="763" t="n"/>
      <c r="U157" s="743" t="n"/>
      <c r="V157" s="822" t="n"/>
      <c r="W157" s="828" t="n"/>
      <c r="X157" s="725" t="n"/>
      <c r="Y157" s="822" t="n"/>
      <c r="Z157" s="763" t="n"/>
      <c r="AA157" s="743" t="n"/>
      <c r="AB157" s="822" t="n"/>
    </row>
    <row r="158" ht="13.5" customHeight="1" s="1659">
      <c r="B158" s="825" t="n"/>
      <c r="C158" s="826" t="n"/>
      <c r="D158" s="826" t="n"/>
      <c r="E158" s="826" t="n"/>
      <c r="F158" s="763" t="n"/>
      <c r="G158" s="820" t="inlineStr">
        <is>
          <t>Select from Dropdown</t>
        </is>
      </c>
      <c r="H158" s="726" t="n"/>
      <c r="I158" s="726" t="n"/>
      <c r="J158" s="726" t="n"/>
      <c r="K158" s="726" t="n"/>
      <c r="L158" s="726" t="n"/>
      <c r="M158" s="726" t="n"/>
      <c r="N158" s="726" t="n"/>
      <c r="O158" s="726" t="n"/>
      <c r="P158" s="827" t="n"/>
      <c r="Q158" s="763" t="n"/>
      <c r="R158" s="743" t="n"/>
      <c r="S158" s="822" t="n"/>
      <c r="T158" s="763" t="n"/>
      <c r="U158" s="743" t="n"/>
      <c r="V158" s="822" t="n"/>
      <c r="W158" s="828" t="n"/>
      <c r="X158" s="725" t="n"/>
      <c r="Y158" s="822" t="n"/>
      <c r="Z158" s="763" t="n"/>
      <c r="AA158" s="743" t="n"/>
      <c r="AB158" s="822" t="n"/>
    </row>
    <row r="159" ht="13.5" customHeight="1" s="1659">
      <c r="B159" s="825" t="n"/>
      <c r="C159" s="826" t="n"/>
      <c r="D159" s="826" t="n"/>
      <c r="E159" s="826" t="n"/>
      <c r="F159" s="763" t="n"/>
      <c r="G159" s="820" t="inlineStr">
        <is>
          <t>Select from Dropdown</t>
        </is>
      </c>
      <c r="H159" s="726" t="n"/>
      <c r="I159" s="726" t="n"/>
      <c r="J159" s="726" t="n"/>
      <c r="K159" s="726" t="n"/>
      <c r="L159" s="726" t="n"/>
      <c r="M159" s="726" t="n"/>
      <c r="N159" s="726" t="n"/>
      <c r="O159" s="726" t="n"/>
      <c r="P159" s="827" t="n"/>
      <c r="Q159" s="763" t="n"/>
      <c r="R159" s="743" t="n"/>
      <c r="S159" s="822" t="n"/>
      <c r="T159" s="763" t="n"/>
      <c r="U159" s="743" t="n"/>
      <c r="V159" s="822" t="n"/>
      <c r="W159" s="828" t="n"/>
      <c r="X159" s="725" t="n"/>
      <c r="Y159" s="822" t="n"/>
      <c r="Z159" s="763" t="n"/>
      <c r="AA159" s="743" t="n"/>
      <c r="AB159" s="822" t="n"/>
    </row>
    <row r="160" ht="13.5" customHeight="1" s="1659">
      <c r="B160" s="825" t="n"/>
      <c r="C160" s="826" t="n"/>
      <c r="D160" s="826" t="n"/>
      <c r="E160" s="826" t="n"/>
      <c r="F160" s="763" t="n"/>
      <c r="G160" s="820" t="inlineStr">
        <is>
          <t>Select from Dropdown</t>
        </is>
      </c>
      <c r="H160" s="726" t="n"/>
      <c r="I160" s="726" t="n"/>
      <c r="J160" s="726" t="n"/>
      <c r="K160" s="726" t="n"/>
      <c r="L160" s="726" t="n"/>
      <c r="M160" s="726" t="n"/>
      <c r="N160" s="726" t="n"/>
      <c r="O160" s="726" t="n"/>
      <c r="P160" s="827" t="n"/>
      <c r="Q160" s="763" t="n"/>
      <c r="R160" s="743" t="n"/>
      <c r="S160" s="822" t="n"/>
      <c r="T160" s="763" t="n"/>
      <c r="U160" s="743" t="n"/>
      <c r="V160" s="822" t="n"/>
      <c r="W160" s="828" t="n"/>
      <c r="X160" s="725" t="n"/>
      <c r="Y160" s="822" t="n"/>
      <c r="Z160" s="763" t="n"/>
      <c r="AA160" s="743" t="n"/>
      <c r="AB160" s="822" t="n"/>
    </row>
    <row r="161" ht="13.5" customHeight="1" s="1659">
      <c r="B161" s="825" t="n"/>
      <c r="C161" s="826" t="n"/>
      <c r="D161" s="826" t="n"/>
      <c r="E161" s="826" t="n"/>
      <c r="F161" s="763" t="n"/>
      <c r="G161" s="820" t="inlineStr">
        <is>
          <t>Select from Dropdown</t>
        </is>
      </c>
      <c r="H161" s="726" t="n"/>
      <c r="I161" s="726" t="n"/>
      <c r="J161" s="726" t="n"/>
      <c r="K161" s="726" t="n"/>
      <c r="L161" s="726" t="n"/>
      <c r="M161" s="726" t="n"/>
      <c r="N161" s="726" t="n"/>
      <c r="O161" s="726" t="n"/>
      <c r="P161" s="827" t="n"/>
      <c r="Q161" s="763" t="n"/>
      <c r="R161" s="743" t="n"/>
      <c r="S161" s="822" t="n"/>
      <c r="T161" s="763" t="n"/>
      <c r="U161" s="743" t="n"/>
      <c r="V161" s="822" t="n"/>
      <c r="W161" s="828" t="n"/>
      <c r="X161" s="725" t="n"/>
      <c r="Y161" s="822" t="n"/>
      <c r="Z161" s="763" t="n"/>
      <c r="AA161" s="743" t="n"/>
      <c r="AB161" s="822" t="n"/>
    </row>
    <row r="162" ht="13.5" customHeight="1" s="1659">
      <c r="B162" s="825" t="n"/>
      <c r="C162" s="826" t="n"/>
      <c r="D162" s="826" t="n"/>
      <c r="E162" s="826" t="n"/>
      <c r="F162" s="763" t="n"/>
      <c r="G162" s="820" t="inlineStr">
        <is>
          <t>Select from Dropdown</t>
        </is>
      </c>
      <c r="H162" s="726" t="n"/>
      <c r="I162" s="726" t="n"/>
      <c r="J162" s="726" t="n"/>
      <c r="K162" s="726" t="n"/>
      <c r="L162" s="726" t="n"/>
      <c r="M162" s="726" t="n"/>
      <c r="N162" s="726" t="n"/>
      <c r="O162" s="726" t="n"/>
      <c r="P162" s="827" t="n"/>
      <c r="Q162" s="763" t="n"/>
      <c r="R162" s="743" t="n"/>
      <c r="S162" s="822" t="n"/>
      <c r="T162" s="763" t="n"/>
      <c r="U162" s="743" t="n"/>
      <c r="V162" s="822" t="n"/>
      <c r="W162" s="828" t="n"/>
      <c r="X162" s="725" t="n"/>
      <c r="Y162" s="822" t="n"/>
      <c r="Z162" s="763" t="n"/>
      <c r="AA162" s="743" t="n"/>
      <c r="AB162" s="822" t="n"/>
    </row>
    <row r="163" ht="13.5" customHeight="1" s="1659">
      <c r="B163" s="825" t="n"/>
      <c r="C163" s="826" t="n"/>
      <c r="D163" s="826" t="n"/>
      <c r="E163" s="826" t="n"/>
      <c r="F163" s="763" t="n"/>
      <c r="G163" s="820" t="inlineStr">
        <is>
          <t>Select from Dropdown</t>
        </is>
      </c>
      <c r="H163" s="726" t="n"/>
      <c r="I163" s="726" t="n"/>
      <c r="J163" s="726" t="n"/>
      <c r="K163" s="726" t="n"/>
      <c r="L163" s="726" t="n"/>
      <c r="M163" s="726" t="n"/>
      <c r="N163" s="726" t="n"/>
      <c r="O163" s="726" t="n"/>
      <c r="P163" s="827" t="n"/>
      <c r="Q163" s="763" t="n"/>
      <c r="R163" s="743" t="n"/>
      <c r="S163" s="822" t="n"/>
      <c r="T163" s="763" t="n"/>
      <c r="U163" s="743" t="n"/>
      <c r="V163" s="822" t="n"/>
      <c r="W163" s="828" t="n"/>
      <c r="X163" s="725" t="n"/>
      <c r="Y163" s="822" t="n"/>
      <c r="Z163" s="763" t="n"/>
      <c r="AA163" s="743" t="n"/>
      <c r="AB163" s="822" t="n"/>
    </row>
    <row r="164" ht="13.5" customHeight="1" s="1659">
      <c r="B164" s="825" t="n"/>
      <c r="C164" s="826" t="n"/>
      <c r="D164" s="826" t="n"/>
      <c r="E164" s="826" t="n"/>
      <c r="F164" s="763" t="n"/>
      <c r="G164" s="820" t="inlineStr">
        <is>
          <t>Select from Dropdown</t>
        </is>
      </c>
      <c r="H164" s="726" t="n"/>
      <c r="I164" s="726" t="n"/>
      <c r="J164" s="726" t="n"/>
      <c r="K164" s="726" t="n"/>
      <c r="L164" s="726" t="n"/>
      <c r="M164" s="726" t="n"/>
      <c r="N164" s="726" t="n"/>
      <c r="O164" s="726" t="n"/>
      <c r="P164" s="827" t="n"/>
      <c r="Q164" s="763" t="n"/>
      <c r="R164" s="743" t="n"/>
      <c r="S164" s="822" t="n"/>
      <c r="T164" s="763" t="n"/>
      <c r="U164" s="743" t="n"/>
      <c r="V164" s="822" t="n"/>
      <c r="W164" s="828" t="n"/>
      <c r="X164" s="725" t="n"/>
      <c r="Y164" s="822" t="n"/>
      <c r="Z164" s="763" t="n"/>
      <c r="AA164" s="743" t="n"/>
      <c r="AB164" s="822" t="n"/>
    </row>
    <row r="165" ht="13.5" customHeight="1" s="1659">
      <c r="B165" s="825" t="n"/>
      <c r="C165" s="826" t="n"/>
      <c r="D165" s="826" t="n"/>
      <c r="E165" s="826" t="n"/>
      <c r="F165" s="763" t="n"/>
      <c r="G165" s="820" t="inlineStr">
        <is>
          <t>Select from Dropdown</t>
        </is>
      </c>
      <c r="H165" s="726" t="n"/>
      <c r="I165" s="726" t="n"/>
      <c r="J165" s="726" t="n"/>
      <c r="K165" s="726" t="n"/>
      <c r="L165" s="726" t="n"/>
      <c r="M165" s="726" t="n"/>
      <c r="N165" s="726" t="n"/>
      <c r="O165" s="726" t="n"/>
      <c r="P165" s="827" t="n"/>
      <c r="Q165" s="763" t="n"/>
      <c r="R165" s="743" t="n"/>
      <c r="S165" s="822" t="n"/>
      <c r="T165" s="763" t="n"/>
      <c r="U165" s="743" t="n"/>
      <c r="V165" s="822" t="n"/>
      <c r="W165" s="828" t="n"/>
      <c r="X165" s="725" t="n"/>
      <c r="Y165" s="822" t="n"/>
      <c r="Z165" s="763" t="n"/>
      <c r="AA165" s="743" t="n"/>
      <c r="AB165" s="822" t="n"/>
    </row>
    <row r="166" ht="13.5" customHeight="1" s="1659">
      <c r="B166" s="825" t="n"/>
      <c r="C166" s="826" t="n"/>
      <c r="D166" s="826" t="n"/>
      <c r="E166" s="826" t="n"/>
      <c r="F166" s="763" t="n"/>
      <c r="G166" s="820" t="inlineStr">
        <is>
          <t>Select from Dropdown</t>
        </is>
      </c>
      <c r="H166" s="726" t="n"/>
      <c r="I166" s="726" t="n"/>
      <c r="J166" s="726" t="n"/>
      <c r="K166" s="726" t="n"/>
      <c r="L166" s="726" t="n"/>
      <c r="M166" s="726" t="n"/>
      <c r="N166" s="726" t="n"/>
      <c r="O166" s="726" t="n"/>
      <c r="P166" s="827" t="n"/>
      <c r="Q166" s="763" t="n"/>
      <c r="R166" s="743" t="n"/>
      <c r="S166" s="822" t="n"/>
      <c r="T166" s="763" t="n"/>
      <c r="U166" s="743" t="n"/>
      <c r="V166" s="822" t="n"/>
      <c r="W166" s="828" t="n"/>
      <c r="X166" s="725" t="n"/>
      <c r="Y166" s="822" t="n"/>
      <c r="Z166" s="763" t="n"/>
      <c r="AA166" s="743" t="n"/>
      <c r="AB166" s="822" t="n"/>
    </row>
    <row r="167" ht="13.5" customHeight="1" s="1659">
      <c r="B167" s="825" t="n"/>
      <c r="C167" s="826" t="n"/>
      <c r="D167" s="826" t="n"/>
      <c r="E167" s="826" t="n"/>
      <c r="F167" s="763" t="n"/>
      <c r="G167" s="820" t="inlineStr">
        <is>
          <t>Select from Dropdown</t>
        </is>
      </c>
      <c r="H167" s="726" t="n"/>
      <c r="I167" s="726" t="n"/>
      <c r="J167" s="726" t="n"/>
      <c r="K167" s="726" t="n"/>
      <c r="L167" s="726" t="n"/>
      <c r="M167" s="726" t="n"/>
      <c r="N167" s="726" t="n"/>
      <c r="O167" s="726" t="n"/>
      <c r="P167" s="827" t="n"/>
      <c r="Q167" s="763" t="n"/>
      <c r="R167" s="743" t="n"/>
      <c r="S167" s="822" t="n"/>
      <c r="T167" s="763" t="n"/>
      <c r="U167" s="743" t="n"/>
      <c r="V167" s="822" t="n"/>
      <c r="W167" s="828" t="n"/>
      <c r="X167" s="725" t="n"/>
      <c r="Y167" s="822" t="n"/>
      <c r="Z167" s="763" t="n"/>
      <c r="AA167" s="743" t="n"/>
      <c r="AB167" s="822" t="n"/>
    </row>
    <row r="168" ht="13.5" customHeight="1" s="1659">
      <c r="B168" s="825" t="n"/>
      <c r="C168" s="826" t="n"/>
      <c r="D168" s="826" t="n"/>
      <c r="E168" s="826" t="n"/>
      <c r="F168" s="763" t="n"/>
      <c r="G168" s="820" t="inlineStr">
        <is>
          <t>Select from Dropdown</t>
        </is>
      </c>
      <c r="H168" s="726" t="n"/>
      <c r="I168" s="726" t="n"/>
      <c r="J168" s="726" t="n"/>
      <c r="K168" s="726" t="n"/>
      <c r="L168" s="726" t="n"/>
      <c r="M168" s="726" t="n"/>
      <c r="N168" s="726" t="n"/>
      <c r="O168" s="726" t="n"/>
      <c r="P168" s="827" t="n"/>
      <c r="Q168" s="763" t="n"/>
      <c r="R168" s="743" t="n"/>
      <c r="S168" s="822" t="n"/>
      <c r="T168" s="763" t="n"/>
      <c r="U168" s="743" t="n"/>
      <c r="V168" s="822" t="n"/>
      <c r="W168" s="828" t="n"/>
      <c r="X168" s="725" t="n"/>
      <c r="Y168" s="822" t="n"/>
      <c r="Z168" s="763" t="n"/>
      <c r="AA168" s="743" t="n"/>
      <c r="AB168" s="822" t="n"/>
    </row>
    <row r="169" ht="13.5" customHeight="1" s="1659">
      <c r="B169" s="825" t="n"/>
      <c r="C169" s="826" t="n"/>
      <c r="D169" s="826" t="n"/>
      <c r="E169" s="826" t="n"/>
      <c r="F169" s="763" t="n"/>
      <c r="G169" s="820" t="inlineStr">
        <is>
          <t>Select from Dropdown</t>
        </is>
      </c>
      <c r="H169" s="726" t="n"/>
      <c r="I169" s="726" t="n"/>
      <c r="J169" s="726" t="n"/>
      <c r="K169" s="726" t="n"/>
      <c r="L169" s="726" t="n"/>
      <c r="M169" s="726" t="n"/>
      <c r="N169" s="726" t="n"/>
      <c r="O169" s="726" t="n"/>
      <c r="P169" s="827" t="n"/>
      <c r="Q169" s="763" t="n"/>
      <c r="R169" s="743" t="n"/>
      <c r="S169" s="822" t="n"/>
      <c r="T169" s="763" t="n"/>
      <c r="U169" s="743" t="n"/>
      <c r="V169" s="822" t="n"/>
      <c r="W169" s="828" t="n"/>
      <c r="X169" s="725" t="n"/>
      <c r="Y169" s="822" t="n"/>
      <c r="Z169" s="763" t="n"/>
      <c r="AA169" s="743" t="n"/>
      <c r="AB169" s="822" t="n"/>
    </row>
    <row r="170" ht="13.5" customHeight="1" s="1659">
      <c r="B170" s="825" t="n"/>
      <c r="C170" s="826" t="n"/>
      <c r="D170" s="826" t="n"/>
      <c r="E170" s="826" t="n"/>
      <c r="F170" s="763" t="n"/>
      <c r="G170" s="820" t="inlineStr">
        <is>
          <t>Select from Dropdown</t>
        </is>
      </c>
      <c r="H170" s="726" t="n"/>
      <c r="I170" s="726" t="n"/>
      <c r="J170" s="726" t="n"/>
      <c r="K170" s="726" t="n"/>
      <c r="L170" s="726" t="n"/>
      <c r="M170" s="726" t="n"/>
      <c r="N170" s="726" t="n"/>
      <c r="O170" s="726" t="n"/>
      <c r="P170" s="827" t="n"/>
      <c r="Q170" s="763" t="n"/>
      <c r="R170" s="743" t="n"/>
      <c r="S170" s="822" t="n"/>
      <c r="T170" s="763" t="n"/>
      <c r="U170" s="743" t="n"/>
      <c r="V170" s="822" t="n"/>
      <c r="W170" s="828" t="n"/>
      <c r="X170" s="725" t="n"/>
      <c r="Y170" s="822" t="n"/>
      <c r="Z170" s="763" t="n"/>
      <c r="AA170" s="743" t="n"/>
      <c r="AB170" s="822" t="n"/>
    </row>
    <row r="171" ht="13.5" customHeight="1" s="1659">
      <c r="B171" s="825" t="n"/>
      <c r="C171" s="826" t="n"/>
      <c r="D171" s="826" t="n"/>
      <c r="E171" s="826" t="n"/>
      <c r="F171" s="763" t="n"/>
      <c r="G171" s="820" t="inlineStr">
        <is>
          <t>Select from Dropdown</t>
        </is>
      </c>
      <c r="H171" s="726" t="n"/>
      <c r="I171" s="726" t="n"/>
      <c r="J171" s="726" t="n"/>
      <c r="K171" s="726" t="n"/>
      <c r="L171" s="726" t="n"/>
      <c r="M171" s="726" t="n"/>
      <c r="N171" s="726" t="n"/>
      <c r="O171" s="726" t="n"/>
      <c r="P171" s="827" t="n"/>
      <c r="Q171" s="763" t="n"/>
      <c r="R171" s="743" t="n"/>
      <c r="S171" s="822" t="n"/>
      <c r="T171" s="763" t="n"/>
      <c r="U171" s="743" t="n"/>
      <c r="V171" s="822" t="n"/>
      <c r="W171" s="828" t="n"/>
      <c r="X171" s="725" t="n"/>
      <c r="Y171" s="822" t="n"/>
      <c r="Z171" s="763" t="n"/>
      <c r="AA171" s="743" t="n"/>
      <c r="AB171" s="822" t="n"/>
    </row>
    <row r="172" ht="13.5" customHeight="1" s="1659">
      <c r="B172" s="825" t="n"/>
      <c r="C172" s="826" t="n"/>
      <c r="D172" s="826" t="n"/>
      <c r="E172" s="826" t="n"/>
      <c r="F172" s="763" t="n"/>
      <c r="G172" s="820" t="inlineStr">
        <is>
          <t>Select from Dropdown</t>
        </is>
      </c>
      <c r="H172" s="726" t="n"/>
      <c r="I172" s="726" t="n"/>
      <c r="J172" s="726" t="n"/>
      <c r="K172" s="726" t="n"/>
      <c r="L172" s="726" t="n"/>
      <c r="M172" s="726" t="n"/>
      <c r="N172" s="726" t="n"/>
      <c r="O172" s="726" t="n"/>
      <c r="P172" s="827" t="n"/>
      <c r="Q172" s="763" t="n"/>
      <c r="R172" s="743" t="n"/>
      <c r="S172" s="822" t="n"/>
      <c r="T172" s="763" t="n"/>
      <c r="U172" s="743" t="n"/>
      <c r="V172" s="822" t="n"/>
      <c r="W172" s="828" t="n"/>
      <c r="X172" s="725" t="n"/>
      <c r="Y172" s="822" t="n"/>
      <c r="Z172" s="763" t="n"/>
      <c r="AA172" s="743" t="n"/>
      <c r="AB172" s="822" t="n"/>
    </row>
    <row r="173" ht="13.5" customHeight="1" s="1659">
      <c r="B173" s="825" t="n"/>
      <c r="C173" s="826" t="n"/>
      <c r="D173" s="826" t="n"/>
      <c r="E173" s="826" t="n"/>
      <c r="F173" s="763" t="n"/>
      <c r="G173" s="820" t="inlineStr">
        <is>
          <t>Select from Dropdown</t>
        </is>
      </c>
      <c r="H173" s="726" t="n"/>
      <c r="I173" s="726" t="n"/>
      <c r="J173" s="726" t="n"/>
      <c r="K173" s="726" t="n"/>
      <c r="L173" s="726" t="n"/>
      <c r="M173" s="726" t="n"/>
      <c r="N173" s="726" t="n"/>
      <c r="O173" s="726" t="n"/>
      <c r="P173" s="827" t="n"/>
      <c r="Q173" s="763" t="n"/>
      <c r="R173" s="743" t="n"/>
      <c r="S173" s="822" t="n"/>
      <c r="T173" s="763" t="n"/>
      <c r="U173" s="743" t="n"/>
      <c r="V173" s="822" t="n"/>
      <c r="W173" s="828" t="n"/>
      <c r="X173" s="725" t="n"/>
      <c r="Y173" s="822" t="n"/>
      <c r="Z173" s="763" t="n"/>
      <c r="AA173" s="743" t="n"/>
      <c r="AB173" s="822" t="n"/>
    </row>
    <row r="174" ht="13.5" customHeight="1" s="1659">
      <c r="B174" s="825" t="n"/>
      <c r="C174" s="826" t="n"/>
      <c r="D174" s="826" t="n"/>
      <c r="E174" s="826" t="n"/>
      <c r="F174" s="763" t="n"/>
      <c r="G174" s="820" t="inlineStr">
        <is>
          <t>Select from Dropdown</t>
        </is>
      </c>
      <c r="H174" s="726" t="n"/>
      <c r="I174" s="726" t="n"/>
      <c r="J174" s="726" t="n"/>
      <c r="K174" s="726" t="n"/>
      <c r="L174" s="726" t="n"/>
      <c r="M174" s="726" t="n"/>
      <c r="N174" s="726" t="n"/>
      <c r="O174" s="726" t="n"/>
      <c r="P174" s="827" t="n"/>
      <c r="Q174" s="763" t="n"/>
      <c r="R174" s="743" t="n"/>
      <c r="S174" s="822" t="n"/>
      <c r="T174" s="763" t="n"/>
      <c r="U174" s="743" t="n"/>
      <c r="V174" s="822" t="n"/>
      <c r="W174" s="828" t="n"/>
      <c r="X174" s="725" t="n"/>
      <c r="Y174" s="822" t="n"/>
      <c r="Z174" s="763" t="n"/>
      <c r="AA174" s="743" t="n"/>
      <c r="AB174" s="822" t="n"/>
    </row>
    <row r="175" ht="13.5" customHeight="1" s="1659">
      <c r="B175" s="825" t="n"/>
      <c r="C175" s="826" t="n"/>
      <c r="D175" s="826" t="n"/>
      <c r="E175" s="826" t="n"/>
      <c r="F175" s="763" t="n"/>
      <c r="G175" s="820" t="inlineStr">
        <is>
          <t>Select from Dropdown</t>
        </is>
      </c>
      <c r="H175" s="726" t="n"/>
      <c r="I175" s="726" t="n"/>
      <c r="J175" s="726" t="n"/>
      <c r="K175" s="726" t="n"/>
      <c r="L175" s="726" t="n"/>
      <c r="M175" s="726" t="n"/>
      <c r="N175" s="726" t="n"/>
      <c r="O175" s="726" t="n"/>
      <c r="P175" s="827" t="n"/>
      <c r="Q175" s="763" t="n"/>
      <c r="R175" s="743" t="n"/>
      <c r="S175" s="822" t="n"/>
      <c r="T175" s="763" t="n"/>
      <c r="U175" s="743" t="n"/>
      <c r="V175" s="822" t="n"/>
      <c r="W175" s="828" t="n"/>
      <c r="X175" s="725" t="n"/>
      <c r="Y175" s="822" t="n"/>
      <c r="Z175" s="763" t="n"/>
      <c r="AA175" s="743" t="n"/>
      <c r="AB175" s="822" t="n"/>
    </row>
    <row r="176" ht="13.5" customHeight="1" s="1659">
      <c r="B176" s="825" t="n"/>
      <c r="C176" s="826" t="n"/>
      <c r="D176" s="826" t="n"/>
      <c r="E176" s="826" t="n"/>
      <c r="F176" s="763" t="n"/>
      <c r="G176" s="820" t="inlineStr">
        <is>
          <t>Select from Dropdown</t>
        </is>
      </c>
      <c r="H176" s="726" t="n"/>
      <c r="I176" s="726" t="n"/>
      <c r="J176" s="726" t="n"/>
      <c r="K176" s="726" t="n"/>
      <c r="L176" s="726" t="n"/>
      <c r="M176" s="726" t="n"/>
      <c r="N176" s="726" t="n"/>
      <c r="O176" s="726" t="n"/>
      <c r="P176" s="827" t="n"/>
      <c r="Q176" s="763" t="n"/>
      <c r="R176" s="743" t="n"/>
      <c r="S176" s="822" t="n"/>
      <c r="T176" s="763" t="n"/>
      <c r="U176" s="743" t="n"/>
      <c r="V176" s="822" t="n"/>
      <c r="W176" s="828" t="n"/>
      <c r="X176" s="725" t="n"/>
      <c r="Y176" s="822" t="n"/>
      <c r="Z176" s="763" t="n"/>
      <c r="AA176" s="743" t="n"/>
      <c r="AB176" s="822" t="n"/>
    </row>
    <row r="177" ht="13.5" customHeight="1" s="1659">
      <c r="B177" s="825" t="n"/>
      <c r="C177" s="826" t="n"/>
      <c r="D177" s="826" t="n"/>
      <c r="E177" s="826" t="n"/>
      <c r="F177" s="763" t="n"/>
      <c r="G177" s="820" t="inlineStr">
        <is>
          <t>Select from Dropdown</t>
        </is>
      </c>
      <c r="H177" s="726" t="n"/>
      <c r="I177" s="726" t="n"/>
      <c r="J177" s="726" t="n"/>
      <c r="K177" s="726" t="n"/>
      <c r="L177" s="726" t="n"/>
      <c r="M177" s="726" t="n"/>
      <c r="N177" s="726" t="n"/>
      <c r="O177" s="726" t="n"/>
      <c r="P177" s="827" t="n"/>
      <c r="Q177" s="763" t="n"/>
      <c r="R177" s="743" t="n"/>
      <c r="S177" s="822" t="n"/>
      <c r="T177" s="763" t="n"/>
      <c r="U177" s="743" t="n"/>
      <c r="V177" s="822" t="n"/>
      <c r="W177" s="828" t="n"/>
      <c r="X177" s="725" t="n"/>
      <c r="Y177" s="822" t="n"/>
      <c r="Z177" s="763" t="n"/>
      <c r="AA177" s="743" t="n"/>
      <c r="AB177" s="822" t="n"/>
    </row>
    <row r="178" ht="13.5" customHeight="1" s="1659">
      <c r="B178" s="825" t="n"/>
      <c r="C178" s="826" t="n"/>
      <c r="D178" s="826" t="n"/>
      <c r="E178" s="826" t="n"/>
      <c r="F178" s="763" t="n"/>
      <c r="G178" s="820" t="inlineStr">
        <is>
          <t>Select from Dropdown</t>
        </is>
      </c>
      <c r="H178" s="726" t="n"/>
      <c r="I178" s="726" t="n"/>
      <c r="J178" s="726" t="n"/>
      <c r="K178" s="726" t="n"/>
      <c r="L178" s="726" t="n"/>
      <c r="M178" s="726" t="n"/>
      <c r="N178" s="726" t="n"/>
      <c r="O178" s="726" t="n"/>
      <c r="P178" s="827" t="n"/>
      <c r="Q178" s="763" t="n"/>
      <c r="R178" s="743" t="n"/>
      <c r="S178" s="822" t="n"/>
      <c r="T178" s="763" t="n"/>
      <c r="U178" s="743" t="n"/>
      <c r="V178" s="822" t="n"/>
      <c r="W178" s="828" t="n"/>
      <c r="X178" s="725" t="n"/>
      <c r="Y178" s="822" t="n"/>
      <c r="Z178" s="763" t="n"/>
      <c r="AA178" s="743" t="n"/>
      <c r="AB178" s="822" t="n"/>
    </row>
    <row r="179" ht="13.5" customHeight="1" s="1659">
      <c r="B179" s="825" t="n"/>
      <c r="C179" s="826" t="n"/>
      <c r="D179" s="826" t="n"/>
      <c r="E179" s="826" t="n"/>
      <c r="F179" s="763" t="n"/>
      <c r="G179" s="820" t="inlineStr">
        <is>
          <t>Select from Dropdown</t>
        </is>
      </c>
      <c r="H179" s="726" t="n"/>
      <c r="I179" s="726" t="n"/>
      <c r="J179" s="726" t="n"/>
      <c r="K179" s="726" t="n"/>
      <c r="L179" s="726" t="n"/>
      <c r="M179" s="726" t="n"/>
      <c r="N179" s="726" t="n"/>
      <c r="O179" s="726" t="n"/>
      <c r="P179" s="827" t="n"/>
      <c r="Q179" s="763" t="n"/>
      <c r="R179" s="743" t="n"/>
      <c r="S179" s="822" t="n"/>
      <c r="T179" s="763" t="n"/>
      <c r="U179" s="743" t="n"/>
      <c r="V179" s="822" t="n"/>
      <c r="W179" s="828" t="n"/>
      <c r="X179" s="725" t="n"/>
      <c r="Y179" s="822" t="n"/>
      <c r="Z179" s="763" t="n"/>
      <c r="AA179" s="743" t="n"/>
      <c r="AB179" s="822" t="n"/>
    </row>
    <row r="180" ht="13.5" customHeight="1" s="1659">
      <c r="B180" s="825" t="n"/>
      <c r="C180" s="826" t="n"/>
      <c r="D180" s="826" t="n"/>
      <c r="E180" s="826" t="n"/>
      <c r="F180" s="763" t="n"/>
      <c r="G180" s="820" t="inlineStr">
        <is>
          <t>Select from Dropdown</t>
        </is>
      </c>
      <c r="H180" s="726" t="n"/>
      <c r="I180" s="726" t="n"/>
      <c r="J180" s="726" t="n"/>
      <c r="K180" s="726" t="n"/>
      <c r="L180" s="726" t="n"/>
      <c r="M180" s="726" t="n"/>
      <c r="N180" s="726" t="n"/>
      <c r="O180" s="726" t="n"/>
      <c r="P180" s="827" t="n"/>
      <c r="Q180" s="763" t="n"/>
      <c r="R180" s="743" t="n"/>
      <c r="S180" s="822" t="n"/>
      <c r="T180" s="763" t="n"/>
      <c r="U180" s="743" t="n"/>
      <c r="V180" s="822" t="n"/>
      <c r="W180" s="828" t="n"/>
      <c r="X180" s="725" t="n"/>
      <c r="Y180" s="822" t="n"/>
      <c r="Z180" s="763" t="n"/>
      <c r="AA180" s="743" t="n"/>
      <c r="AB180" s="822" t="n"/>
    </row>
    <row r="181" ht="13.5" customHeight="1" s="1659">
      <c r="B181" s="825" t="n"/>
      <c r="C181" s="826" t="n"/>
      <c r="D181" s="826" t="n"/>
      <c r="E181" s="826" t="n"/>
      <c r="F181" s="763" t="n"/>
      <c r="G181" s="820" t="inlineStr">
        <is>
          <t>Select from Dropdown</t>
        </is>
      </c>
      <c r="H181" s="726" t="n"/>
      <c r="I181" s="726" t="n"/>
      <c r="J181" s="726" t="n"/>
      <c r="K181" s="726" t="n"/>
      <c r="L181" s="726" t="n"/>
      <c r="M181" s="726" t="n"/>
      <c r="N181" s="726" t="n"/>
      <c r="O181" s="726" t="n"/>
      <c r="P181" s="827" t="n"/>
      <c r="Q181" s="763" t="n"/>
      <c r="R181" s="743" t="n"/>
      <c r="S181" s="822" t="n"/>
      <c r="T181" s="763" t="n"/>
      <c r="U181" s="743" t="n"/>
      <c r="V181" s="822" t="n"/>
      <c r="W181" s="828" t="n"/>
      <c r="X181" s="725" t="n"/>
      <c r="Y181" s="822" t="n"/>
      <c r="Z181" s="763" t="n"/>
      <c r="AA181" s="743" t="n"/>
      <c r="AB181" s="822" t="n"/>
    </row>
    <row r="182" ht="13.5" customHeight="1" s="1659">
      <c r="B182" s="825" t="n"/>
      <c r="C182" s="826" t="n"/>
      <c r="D182" s="826" t="n"/>
      <c r="E182" s="826" t="n"/>
      <c r="F182" s="763" t="n"/>
      <c r="G182" s="820" t="inlineStr">
        <is>
          <t>Select from Dropdown</t>
        </is>
      </c>
      <c r="H182" s="726" t="n"/>
      <c r="I182" s="726" t="n"/>
      <c r="J182" s="726" t="n"/>
      <c r="K182" s="726" t="n"/>
      <c r="L182" s="726" t="n"/>
      <c r="M182" s="726" t="n"/>
      <c r="N182" s="726" t="n"/>
      <c r="O182" s="726" t="n"/>
      <c r="P182" s="827" t="n"/>
      <c r="Q182" s="763" t="n"/>
      <c r="R182" s="743" t="n"/>
      <c r="S182" s="822" t="n"/>
      <c r="T182" s="763" t="n"/>
      <c r="U182" s="743" t="n"/>
      <c r="V182" s="822" t="n"/>
      <c r="W182" s="828" t="n"/>
      <c r="X182" s="725" t="n"/>
      <c r="Y182" s="822" t="n"/>
      <c r="Z182" s="763" t="n"/>
      <c r="AA182" s="743" t="n"/>
      <c r="AB182" s="822" t="n"/>
    </row>
    <row r="183" ht="13.5" customHeight="1" s="1659">
      <c r="B183" s="825" t="n"/>
      <c r="C183" s="826" t="n"/>
      <c r="D183" s="826" t="n"/>
      <c r="E183" s="826" t="n"/>
      <c r="F183" s="763" t="n"/>
      <c r="G183" s="820" t="inlineStr">
        <is>
          <t>Select from Dropdown</t>
        </is>
      </c>
      <c r="H183" s="726" t="n"/>
      <c r="I183" s="726" t="n"/>
      <c r="J183" s="726" t="n"/>
      <c r="K183" s="726" t="n"/>
      <c r="L183" s="726" t="n"/>
      <c r="M183" s="726" t="n"/>
      <c r="N183" s="726" t="n"/>
      <c r="O183" s="726" t="n"/>
      <c r="P183" s="827" t="n"/>
      <c r="Q183" s="763" t="n"/>
      <c r="R183" s="743" t="n"/>
      <c r="S183" s="822" t="n"/>
      <c r="T183" s="763" t="n"/>
      <c r="U183" s="743" t="n"/>
      <c r="V183" s="822" t="n"/>
      <c r="W183" s="828" t="n"/>
      <c r="X183" s="725" t="n"/>
      <c r="Y183" s="822" t="n"/>
      <c r="Z183" s="763" t="n"/>
      <c r="AA183" s="743" t="n"/>
      <c r="AB183" s="822" t="n"/>
    </row>
    <row r="184" ht="13.5" customHeight="1" s="1659">
      <c r="B184" s="825" t="n"/>
      <c r="C184" s="826" t="n"/>
      <c r="D184" s="826" t="n"/>
      <c r="E184" s="826" t="n"/>
      <c r="F184" s="763" t="n"/>
      <c r="G184" s="820" t="inlineStr">
        <is>
          <t>Select from Dropdown</t>
        </is>
      </c>
      <c r="H184" s="726" t="n"/>
      <c r="I184" s="726" t="n"/>
      <c r="J184" s="726" t="n"/>
      <c r="K184" s="726" t="n"/>
      <c r="L184" s="726" t="n"/>
      <c r="M184" s="726" t="n"/>
      <c r="N184" s="726" t="n"/>
      <c r="O184" s="726" t="n"/>
      <c r="P184" s="827" t="n"/>
      <c r="Q184" s="763" t="n"/>
      <c r="R184" s="743" t="n"/>
      <c r="S184" s="822" t="n"/>
      <c r="T184" s="763" t="n"/>
      <c r="U184" s="743" t="n"/>
      <c r="V184" s="822" t="n"/>
      <c r="W184" s="828" t="n"/>
      <c r="X184" s="725" t="n"/>
      <c r="Y184" s="822" t="n"/>
      <c r="Z184" s="763" t="n"/>
      <c r="AA184" s="743" t="n"/>
      <c r="AB184" s="822" t="n"/>
    </row>
    <row r="185" ht="13.5" customHeight="1" s="1659">
      <c r="B185" s="825" t="n"/>
      <c r="C185" s="826" t="n"/>
      <c r="D185" s="826" t="n"/>
      <c r="E185" s="826" t="n"/>
      <c r="F185" s="763" t="n"/>
      <c r="G185" s="820" t="inlineStr">
        <is>
          <t>Select from Dropdown</t>
        </is>
      </c>
      <c r="H185" s="726" t="n"/>
      <c r="I185" s="726" t="n"/>
      <c r="J185" s="726" t="n"/>
      <c r="K185" s="726" t="n"/>
      <c r="L185" s="726" t="n"/>
      <c r="M185" s="726" t="n"/>
      <c r="N185" s="726" t="n"/>
      <c r="O185" s="726" t="n"/>
      <c r="P185" s="827" t="n"/>
      <c r="Q185" s="763" t="n"/>
      <c r="R185" s="743" t="n"/>
      <c r="S185" s="822" t="n"/>
      <c r="T185" s="763" t="n"/>
      <c r="U185" s="743" t="n"/>
      <c r="V185" s="822" t="n"/>
      <c r="W185" s="828" t="n"/>
      <c r="X185" s="725" t="n"/>
      <c r="Y185" s="822" t="n"/>
      <c r="Z185" s="763" t="n"/>
      <c r="AA185" s="743" t="n"/>
      <c r="AB185" s="822" t="n"/>
    </row>
    <row r="186" ht="13.5" customHeight="1" s="1659">
      <c r="B186" s="825" t="n"/>
      <c r="C186" s="826" t="n"/>
      <c r="D186" s="826" t="n"/>
      <c r="E186" s="826" t="n"/>
      <c r="F186" s="763" t="n"/>
      <c r="G186" s="820" t="inlineStr">
        <is>
          <t>Select from Dropdown</t>
        </is>
      </c>
      <c r="H186" s="726" t="n"/>
      <c r="I186" s="726" t="n"/>
      <c r="J186" s="726" t="n"/>
      <c r="K186" s="726" t="n"/>
      <c r="L186" s="726" t="n"/>
      <c r="M186" s="726" t="n"/>
      <c r="N186" s="726" t="n"/>
      <c r="O186" s="726" t="n"/>
      <c r="P186" s="827" t="n"/>
      <c r="Q186" s="763" t="n"/>
      <c r="R186" s="743" t="n"/>
      <c r="S186" s="822" t="n"/>
      <c r="T186" s="763" t="n"/>
      <c r="U186" s="743" t="n"/>
      <c r="V186" s="822" t="n"/>
      <c r="W186" s="828" t="n"/>
      <c r="X186" s="725" t="n"/>
      <c r="Y186" s="822" t="n"/>
      <c r="Z186" s="763" t="n"/>
      <c r="AA186" s="743" t="n"/>
      <c r="AB186" s="822" t="n"/>
    </row>
    <row r="187" ht="13.5" customHeight="1" s="1659">
      <c r="B187" s="825" t="n"/>
      <c r="C187" s="826" t="n"/>
      <c r="D187" s="826" t="n"/>
      <c r="E187" s="826" t="n"/>
      <c r="F187" s="763" t="n"/>
      <c r="G187" s="820" t="inlineStr">
        <is>
          <t>Select from Dropdown</t>
        </is>
      </c>
      <c r="H187" s="726" t="n"/>
      <c r="I187" s="726" t="n"/>
      <c r="J187" s="726" t="n"/>
      <c r="K187" s="726" t="n"/>
      <c r="L187" s="726" t="n"/>
      <c r="M187" s="726" t="n"/>
      <c r="N187" s="726" t="n"/>
      <c r="O187" s="726" t="n"/>
      <c r="P187" s="827" t="n"/>
      <c r="Q187" s="763" t="n"/>
      <c r="R187" s="743" t="n"/>
      <c r="S187" s="822" t="n"/>
      <c r="T187" s="763" t="n"/>
      <c r="U187" s="743" t="n"/>
      <c r="V187" s="822" t="n"/>
      <c r="W187" s="828" t="n"/>
      <c r="X187" s="725" t="n"/>
      <c r="Y187" s="822" t="n"/>
      <c r="Z187" s="763" t="n"/>
      <c r="AA187" s="743" t="n"/>
      <c r="AB187" s="822" t="n"/>
    </row>
    <row r="188" ht="13.5" customHeight="1" s="1659">
      <c r="B188" s="825" t="n"/>
      <c r="C188" s="826" t="n"/>
      <c r="D188" s="826" t="n"/>
      <c r="E188" s="826" t="n"/>
      <c r="F188" s="763" t="n"/>
      <c r="G188" s="820" t="inlineStr">
        <is>
          <t>Select from Dropdown</t>
        </is>
      </c>
      <c r="H188" s="726" t="n"/>
      <c r="I188" s="726" t="n"/>
      <c r="J188" s="726" t="n"/>
      <c r="K188" s="726" t="n"/>
      <c r="L188" s="726" t="n"/>
      <c r="M188" s="726" t="n"/>
      <c r="N188" s="726" t="n"/>
      <c r="O188" s="726" t="n"/>
      <c r="P188" s="827" t="n"/>
      <c r="Q188" s="763" t="n"/>
      <c r="R188" s="743" t="n"/>
      <c r="S188" s="822" t="n"/>
      <c r="T188" s="763" t="n"/>
      <c r="U188" s="743" t="n"/>
      <c r="V188" s="822" t="n"/>
      <c r="W188" s="828" t="n"/>
      <c r="X188" s="725" t="n"/>
      <c r="Y188" s="822" t="n"/>
      <c r="Z188" s="763" t="n"/>
      <c r="AA188" s="743" t="n"/>
      <c r="AB188" s="822" t="n"/>
    </row>
    <row r="189" ht="13.5" customHeight="1" s="1659">
      <c r="B189" s="825" t="n"/>
      <c r="C189" s="826" t="n"/>
      <c r="D189" s="826" t="n"/>
      <c r="E189" s="826" t="n"/>
      <c r="F189" s="763" t="n"/>
      <c r="G189" s="820" t="inlineStr">
        <is>
          <t>Select from Dropdown</t>
        </is>
      </c>
      <c r="H189" s="726" t="n"/>
      <c r="I189" s="726" t="n"/>
      <c r="J189" s="726" t="n"/>
      <c r="K189" s="726" t="n"/>
      <c r="L189" s="726" t="n"/>
      <c r="M189" s="726" t="n"/>
      <c r="N189" s="726" t="n"/>
      <c r="O189" s="726" t="n"/>
      <c r="P189" s="827" t="n"/>
      <c r="Q189" s="763" t="n"/>
      <c r="R189" s="743" t="n"/>
      <c r="S189" s="822" t="n"/>
      <c r="T189" s="763" t="n"/>
      <c r="U189" s="743" t="n"/>
      <c r="V189" s="822" t="n"/>
      <c r="W189" s="828" t="n"/>
      <c r="X189" s="725" t="n"/>
      <c r="Y189" s="822" t="n"/>
      <c r="Z189" s="763" t="n"/>
      <c r="AA189" s="743" t="n"/>
      <c r="AB189" s="822" t="n"/>
    </row>
    <row r="190" ht="13.5" customHeight="1" s="1659">
      <c r="B190" s="825" t="n"/>
      <c r="C190" s="826" t="n"/>
      <c r="D190" s="826" t="n"/>
      <c r="E190" s="826" t="n"/>
      <c r="F190" s="763" t="n"/>
      <c r="G190" s="820" t="inlineStr">
        <is>
          <t>Select from Dropdown</t>
        </is>
      </c>
      <c r="H190" s="726" t="n"/>
      <c r="I190" s="726" t="n"/>
      <c r="J190" s="726" t="n"/>
      <c r="K190" s="726" t="n"/>
      <c r="L190" s="726" t="n"/>
      <c r="M190" s="726" t="n"/>
      <c r="N190" s="726" t="n"/>
      <c r="O190" s="726" t="n"/>
      <c r="P190" s="827" t="n"/>
      <c r="Q190" s="763" t="n"/>
      <c r="R190" s="743" t="n"/>
      <c r="S190" s="822" t="n"/>
      <c r="T190" s="763" t="n"/>
      <c r="U190" s="743" t="n"/>
      <c r="V190" s="822" t="n"/>
      <c r="W190" s="828" t="n"/>
      <c r="X190" s="725" t="n"/>
      <c r="Y190" s="822" t="n"/>
      <c r="Z190" s="763" t="n"/>
      <c r="AA190" s="743" t="n"/>
      <c r="AB190" s="822" t="n"/>
    </row>
    <row r="191" ht="13.5" customHeight="1" s="1659">
      <c r="B191" s="825" t="n"/>
      <c r="C191" s="826" t="n"/>
      <c r="D191" s="826" t="n"/>
      <c r="E191" s="826" t="n"/>
      <c r="F191" s="763" t="n"/>
      <c r="G191" s="820" t="inlineStr">
        <is>
          <t>Select from Dropdown</t>
        </is>
      </c>
      <c r="H191" s="726" t="n"/>
      <c r="I191" s="726" t="n"/>
      <c r="J191" s="726" t="n"/>
      <c r="K191" s="726" t="n"/>
      <c r="L191" s="726" t="n"/>
      <c r="M191" s="726" t="n"/>
      <c r="N191" s="726" t="n"/>
      <c r="O191" s="726" t="n"/>
      <c r="P191" s="827" t="n"/>
      <c r="Q191" s="763" t="n"/>
      <c r="R191" s="743" t="n"/>
      <c r="S191" s="822" t="n"/>
      <c r="T191" s="763" t="n"/>
      <c r="U191" s="743" t="n"/>
      <c r="V191" s="822" t="n"/>
      <c r="W191" s="828" t="n"/>
      <c r="X191" s="725" t="n"/>
      <c r="Y191" s="822" t="n"/>
      <c r="Z191" s="763" t="n"/>
      <c r="AA191" s="743" t="n"/>
      <c r="AB191" s="822" t="n"/>
    </row>
    <row r="192" ht="13.5" customHeight="1" s="1659">
      <c r="B192" s="825" t="n"/>
      <c r="C192" s="826" t="n"/>
      <c r="D192" s="826" t="n"/>
      <c r="E192" s="826" t="n"/>
      <c r="F192" s="763" t="n"/>
      <c r="G192" s="820" t="inlineStr">
        <is>
          <t>Select from Dropdown</t>
        </is>
      </c>
      <c r="H192" s="726" t="n"/>
      <c r="I192" s="726" t="n"/>
      <c r="J192" s="726" t="n"/>
      <c r="K192" s="726" t="n"/>
      <c r="L192" s="726" t="n"/>
      <c r="M192" s="726" t="n"/>
      <c r="N192" s="726" t="n"/>
      <c r="O192" s="726" t="n"/>
      <c r="P192" s="827" t="n"/>
      <c r="Q192" s="763" t="n"/>
      <c r="R192" s="743" t="n"/>
      <c r="S192" s="822" t="n"/>
      <c r="T192" s="763" t="n"/>
      <c r="U192" s="743" t="n"/>
      <c r="V192" s="822" t="n"/>
      <c r="W192" s="828" t="n"/>
      <c r="X192" s="725" t="n"/>
      <c r="Y192" s="822" t="n"/>
      <c r="Z192" s="763" t="n"/>
      <c r="AA192" s="743" t="n"/>
      <c r="AB192" s="822" t="n"/>
    </row>
    <row r="193" ht="13.5" customHeight="1" s="1659">
      <c r="B193" s="825" t="n"/>
      <c r="C193" s="826" t="n"/>
      <c r="D193" s="826" t="n"/>
      <c r="E193" s="826" t="n"/>
      <c r="F193" s="763" t="n"/>
      <c r="G193" s="820" t="inlineStr">
        <is>
          <t>Select from Dropdown</t>
        </is>
      </c>
      <c r="H193" s="726" t="n"/>
      <c r="I193" s="726" t="n"/>
      <c r="J193" s="726" t="n"/>
      <c r="K193" s="726" t="n"/>
      <c r="L193" s="726" t="n"/>
      <c r="M193" s="726" t="n"/>
      <c r="N193" s="726" t="n"/>
      <c r="O193" s="726" t="n"/>
      <c r="P193" s="827" t="n"/>
      <c r="Q193" s="763" t="n"/>
      <c r="R193" s="743" t="n"/>
      <c r="S193" s="822" t="n"/>
      <c r="T193" s="763" t="n"/>
      <c r="U193" s="743" t="n"/>
      <c r="V193" s="822" t="n"/>
      <c r="W193" s="828" t="n"/>
      <c r="X193" s="725" t="n"/>
      <c r="Y193" s="822" t="n"/>
      <c r="Z193" s="763" t="n"/>
      <c r="AA193" s="743" t="n"/>
      <c r="AB193" s="822" t="n"/>
    </row>
    <row r="194" ht="13.5" customHeight="1" s="1659">
      <c r="B194" s="825" t="n"/>
      <c r="C194" s="826" t="n"/>
      <c r="D194" s="826" t="n"/>
      <c r="E194" s="826" t="n"/>
      <c r="F194" s="763" t="n"/>
      <c r="G194" s="820" t="inlineStr">
        <is>
          <t>Select from Dropdown</t>
        </is>
      </c>
      <c r="H194" s="726" t="n"/>
      <c r="I194" s="726" t="n"/>
      <c r="J194" s="726" t="n"/>
      <c r="K194" s="726" t="n"/>
      <c r="L194" s="726" t="n"/>
      <c r="M194" s="726" t="n"/>
      <c r="N194" s="726" t="n"/>
      <c r="O194" s="726" t="n"/>
      <c r="P194" s="827" t="n"/>
      <c r="Q194" s="763" t="n"/>
      <c r="R194" s="743" t="n"/>
      <c r="S194" s="822" t="n"/>
      <c r="T194" s="763" t="n"/>
      <c r="U194" s="743" t="n"/>
      <c r="V194" s="822" t="n"/>
      <c r="W194" s="828" t="n"/>
      <c r="X194" s="725" t="n"/>
      <c r="Y194" s="822" t="n"/>
      <c r="Z194" s="763" t="n"/>
      <c r="AA194" s="743" t="n"/>
      <c r="AB194" s="822" t="n"/>
    </row>
    <row r="195" ht="13.5" customHeight="1" s="1659">
      <c r="B195" s="825" t="n"/>
      <c r="C195" s="826" t="n"/>
      <c r="D195" s="826" t="n"/>
      <c r="E195" s="826" t="n"/>
      <c r="F195" s="763" t="n"/>
      <c r="G195" s="820" t="inlineStr">
        <is>
          <t>Select from Dropdown</t>
        </is>
      </c>
      <c r="H195" s="726" t="n"/>
      <c r="I195" s="726" t="n"/>
      <c r="J195" s="726" t="n"/>
      <c r="K195" s="726" t="n"/>
      <c r="L195" s="726" t="n"/>
      <c r="M195" s="726" t="n"/>
      <c r="N195" s="726" t="n"/>
      <c r="O195" s="726" t="n"/>
      <c r="P195" s="827" t="n"/>
      <c r="Q195" s="763" t="n"/>
      <c r="R195" s="743" t="n"/>
      <c r="S195" s="822" t="n"/>
      <c r="T195" s="763" t="n"/>
      <c r="U195" s="743" t="n"/>
      <c r="V195" s="822" t="n"/>
      <c r="W195" s="828" t="n"/>
      <c r="X195" s="725" t="n"/>
      <c r="Y195" s="822" t="n"/>
      <c r="Z195" s="763" t="n"/>
      <c r="AA195" s="743" t="n"/>
      <c r="AB195" s="822" t="n"/>
    </row>
    <row r="196" ht="13.5" customHeight="1" s="1659">
      <c r="B196" s="825" t="n"/>
      <c r="C196" s="826" t="n"/>
      <c r="D196" s="826" t="n"/>
      <c r="E196" s="826" t="n"/>
      <c r="F196" s="763" t="n"/>
      <c r="G196" s="820" t="inlineStr">
        <is>
          <t>Select from Dropdown</t>
        </is>
      </c>
      <c r="H196" s="726" t="n"/>
      <c r="I196" s="726" t="n"/>
      <c r="J196" s="726" t="n"/>
      <c r="K196" s="726" t="n"/>
      <c r="L196" s="726" t="n"/>
      <c r="M196" s="726" t="n"/>
      <c r="N196" s="726" t="n"/>
      <c r="O196" s="726" t="n"/>
      <c r="P196" s="827" t="n"/>
      <c r="Q196" s="763" t="n"/>
      <c r="R196" s="743" t="n"/>
      <c r="S196" s="822" t="n"/>
      <c r="T196" s="763" t="n"/>
      <c r="U196" s="743" t="n"/>
      <c r="V196" s="822" t="n"/>
      <c r="W196" s="828" t="n"/>
      <c r="X196" s="725" t="n"/>
      <c r="Y196" s="822" t="n"/>
      <c r="Z196" s="763" t="n"/>
      <c r="AA196" s="743" t="n"/>
      <c r="AB196" s="822" t="n"/>
    </row>
    <row r="197" ht="13.5" customHeight="1" s="1659">
      <c r="B197" s="825" t="n"/>
      <c r="C197" s="826" t="n"/>
      <c r="D197" s="826" t="n"/>
      <c r="E197" s="826" t="n"/>
      <c r="F197" s="763" t="n"/>
      <c r="G197" s="820" t="inlineStr">
        <is>
          <t>Select from Dropdown</t>
        </is>
      </c>
      <c r="H197" s="726" t="n"/>
      <c r="I197" s="726" t="n"/>
      <c r="J197" s="726" t="n"/>
      <c r="K197" s="726" t="n"/>
      <c r="L197" s="726" t="n"/>
      <c r="M197" s="726" t="n"/>
      <c r="N197" s="726" t="n"/>
      <c r="O197" s="726" t="n"/>
      <c r="P197" s="827" t="n"/>
      <c r="Q197" s="763" t="n"/>
      <c r="R197" s="743" t="n"/>
      <c r="S197" s="822" t="n"/>
      <c r="T197" s="763" t="n"/>
      <c r="U197" s="743" t="n"/>
      <c r="V197" s="822" t="n"/>
      <c r="W197" s="828" t="n"/>
      <c r="X197" s="725" t="n"/>
      <c r="Y197" s="822" t="n"/>
      <c r="Z197" s="763" t="n"/>
      <c r="AA197" s="743" t="n"/>
      <c r="AB197" s="822" t="n"/>
    </row>
    <row r="198" ht="13.5" customHeight="1" s="1659">
      <c r="B198" s="825" t="n"/>
      <c r="C198" s="826" t="n"/>
      <c r="D198" s="826" t="n"/>
      <c r="E198" s="826" t="n"/>
      <c r="F198" s="763" t="n"/>
      <c r="G198" s="820" t="inlineStr">
        <is>
          <t>Select from Dropdown</t>
        </is>
      </c>
      <c r="H198" s="726" t="n"/>
      <c r="I198" s="726" t="n"/>
      <c r="J198" s="726" t="n"/>
      <c r="K198" s="726" t="n"/>
      <c r="L198" s="726" t="n"/>
      <c r="M198" s="726" t="n"/>
      <c r="N198" s="726" t="n"/>
      <c r="O198" s="726" t="n"/>
      <c r="P198" s="827" t="n"/>
      <c r="Q198" s="763" t="n"/>
      <c r="R198" s="743" t="n"/>
      <c r="S198" s="822" t="n"/>
      <c r="T198" s="763" t="n"/>
      <c r="U198" s="743" t="n"/>
      <c r="V198" s="822" t="n"/>
      <c r="W198" s="828" t="n"/>
      <c r="X198" s="725" t="n"/>
      <c r="Y198" s="822" t="n"/>
      <c r="Z198" s="763" t="n"/>
      <c r="AA198" s="743" t="n"/>
      <c r="AB198" s="822" t="n"/>
    </row>
    <row r="199" ht="13.5" customHeight="1" s="1659">
      <c r="B199" s="825" t="n"/>
      <c r="C199" s="826" t="n"/>
      <c r="D199" s="826" t="n"/>
      <c r="E199" s="826" t="n"/>
      <c r="F199" s="763" t="n"/>
      <c r="G199" s="820" t="inlineStr">
        <is>
          <t>Select from Dropdown</t>
        </is>
      </c>
      <c r="H199" s="726" t="n"/>
      <c r="I199" s="726" t="n"/>
      <c r="J199" s="726" t="n"/>
      <c r="K199" s="726" t="n"/>
      <c r="L199" s="726" t="n"/>
      <c r="M199" s="726" t="n"/>
      <c r="N199" s="726" t="n"/>
      <c r="O199" s="726" t="n"/>
      <c r="P199" s="827" t="n"/>
      <c r="Q199" s="763" t="n"/>
      <c r="R199" s="743" t="n"/>
      <c r="S199" s="822" t="n"/>
      <c r="T199" s="763" t="n"/>
      <c r="U199" s="743" t="n"/>
      <c r="V199" s="822" t="n"/>
      <c r="W199" s="828" t="n"/>
      <c r="X199" s="725" t="n"/>
      <c r="Y199" s="822" t="n"/>
      <c r="Z199" s="763" t="n"/>
      <c r="AA199" s="743" t="n"/>
      <c r="AB199" s="822" t="n"/>
    </row>
    <row r="200" ht="13.5" customHeight="1" s="1659">
      <c r="B200" s="825" t="n"/>
      <c r="C200" s="826" t="n"/>
      <c r="D200" s="826" t="n"/>
      <c r="E200" s="826" t="n"/>
      <c r="F200" s="763" t="n"/>
      <c r="G200" s="820" t="inlineStr">
        <is>
          <t>Select from Dropdown</t>
        </is>
      </c>
      <c r="H200" s="726" t="n"/>
      <c r="I200" s="726" t="n"/>
      <c r="J200" s="726" t="n"/>
      <c r="K200" s="726" t="n"/>
      <c r="L200" s="726" t="n"/>
      <c r="M200" s="726" t="n"/>
      <c r="N200" s="726" t="n"/>
      <c r="O200" s="726" t="n"/>
      <c r="P200" s="827" t="n"/>
      <c r="Q200" s="763" t="n"/>
      <c r="R200" s="743" t="n"/>
      <c r="S200" s="822" t="n"/>
      <c r="T200" s="763" t="n"/>
      <c r="U200" s="743" t="n"/>
      <c r="V200" s="822" t="n"/>
      <c r="W200" s="828" t="n"/>
      <c r="X200" s="725" t="n"/>
      <c r="Y200" s="822" t="n"/>
      <c r="Z200" s="763" t="n"/>
      <c r="AA200" s="743" t="n"/>
      <c r="AB200" s="822" t="n"/>
    </row>
    <row r="201" ht="13.5" customHeight="1" s="1659">
      <c r="B201" s="825" t="n"/>
      <c r="C201" s="826" t="n"/>
      <c r="D201" s="826" t="n"/>
      <c r="E201" s="826" t="n"/>
      <c r="F201" s="763" t="n"/>
      <c r="G201" s="820" t="inlineStr">
        <is>
          <t>Select from Dropdown</t>
        </is>
      </c>
      <c r="H201" s="726" t="n"/>
      <c r="I201" s="726" t="n"/>
      <c r="J201" s="726" t="n"/>
      <c r="K201" s="726" t="n"/>
      <c r="L201" s="726" t="n"/>
      <c r="M201" s="726" t="n"/>
      <c r="N201" s="726" t="n"/>
      <c r="O201" s="726" t="n"/>
      <c r="P201" s="827" t="n"/>
      <c r="Q201" s="763" t="n"/>
      <c r="R201" s="743" t="n"/>
      <c r="S201" s="822" t="n"/>
      <c r="T201" s="763" t="n"/>
      <c r="U201" s="743" t="n"/>
      <c r="V201" s="822" t="n"/>
      <c r="W201" s="828" t="n"/>
      <c r="X201" s="725" t="n"/>
      <c r="Y201" s="822" t="n"/>
      <c r="Z201" s="763" t="n"/>
      <c r="AA201" s="743" t="n"/>
      <c r="AB201" s="822" t="n"/>
    </row>
    <row r="202" ht="13.5" customHeight="1" s="1659">
      <c r="B202" s="825" t="n"/>
      <c r="C202" s="826" t="n"/>
      <c r="D202" s="826" t="n"/>
      <c r="E202" s="826" t="n"/>
      <c r="F202" s="763" t="n"/>
      <c r="G202" s="820" t="inlineStr">
        <is>
          <t>Select from Dropdown</t>
        </is>
      </c>
      <c r="H202" s="726" t="n"/>
      <c r="I202" s="726" t="n"/>
      <c r="J202" s="726" t="n"/>
      <c r="K202" s="726" t="n"/>
      <c r="L202" s="726" t="n"/>
      <c r="M202" s="726" t="n"/>
      <c r="N202" s="726" t="n"/>
      <c r="O202" s="726" t="n"/>
      <c r="P202" s="827" t="n"/>
      <c r="Q202" s="763" t="n"/>
      <c r="R202" s="743" t="n"/>
      <c r="S202" s="822" t="n"/>
      <c r="T202" s="763" t="n"/>
      <c r="U202" s="743" t="n"/>
      <c r="V202" s="822" t="n"/>
      <c r="W202" s="828" t="n"/>
      <c r="X202" s="725" t="n"/>
      <c r="Y202" s="822" t="n"/>
      <c r="Z202" s="763" t="n"/>
      <c r="AA202" s="743" t="n"/>
      <c r="AB202" s="822" t="n"/>
    </row>
    <row r="203" ht="13.5" customHeight="1" s="1659">
      <c r="B203" s="825" t="n"/>
      <c r="C203" s="826" t="n"/>
      <c r="D203" s="826" t="n"/>
      <c r="E203" s="826" t="n"/>
      <c r="F203" s="763" t="n"/>
      <c r="G203" s="820" t="inlineStr">
        <is>
          <t>Select from Dropdown</t>
        </is>
      </c>
      <c r="H203" s="726" t="n"/>
      <c r="I203" s="726" t="n"/>
      <c r="J203" s="726" t="n"/>
      <c r="K203" s="726" t="n"/>
      <c r="L203" s="726" t="n"/>
      <c r="M203" s="726" t="n"/>
      <c r="N203" s="726" t="n"/>
      <c r="O203" s="726" t="n"/>
      <c r="P203" s="827" t="n"/>
      <c r="Q203" s="763" t="n"/>
      <c r="R203" s="743" t="n"/>
      <c r="S203" s="822" t="n"/>
      <c r="T203" s="763" t="n"/>
      <c r="U203" s="743" t="n"/>
      <c r="V203" s="822" t="n"/>
      <c r="W203" s="828" t="n"/>
      <c r="X203" s="725" t="n"/>
      <c r="Y203" s="822" t="n"/>
      <c r="Z203" s="763" t="n"/>
      <c r="AA203" s="743" t="n"/>
      <c r="AB203" s="822" t="n"/>
    </row>
    <row r="204" ht="13.5" customHeight="1" s="1659">
      <c r="B204" s="825" t="n"/>
      <c r="C204" s="826" t="n"/>
      <c r="D204" s="826" t="n"/>
      <c r="E204" s="826" t="n"/>
      <c r="F204" s="763" t="n"/>
      <c r="G204" s="820" t="inlineStr">
        <is>
          <t>Select from Dropdown</t>
        </is>
      </c>
      <c r="H204" s="726" t="n"/>
      <c r="I204" s="726" t="n"/>
      <c r="J204" s="726" t="n"/>
      <c r="K204" s="726" t="n"/>
      <c r="L204" s="726" t="n"/>
      <c r="M204" s="726" t="n"/>
      <c r="N204" s="726" t="n"/>
      <c r="O204" s="726" t="n"/>
      <c r="P204" s="827" t="n"/>
      <c r="Q204" s="763" t="n"/>
      <c r="R204" s="743" t="n"/>
      <c r="S204" s="822" t="n"/>
      <c r="T204" s="763" t="n"/>
      <c r="U204" s="743" t="n"/>
      <c r="V204" s="822" t="n"/>
      <c r="W204" s="828" t="n"/>
      <c r="X204" s="725" t="n"/>
      <c r="Y204" s="822" t="n"/>
      <c r="Z204" s="763" t="n"/>
      <c r="AA204" s="743" t="n"/>
      <c r="AB204" s="822" t="n"/>
    </row>
    <row r="205" ht="13.5" customHeight="1" s="1659">
      <c r="B205" s="825" t="n"/>
      <c r="C205" s="826" t="n"/>
      <c r="D205" s="826" t="n"/>
      <c r="E205" s="826" t="n"/>
      <c r="F205" s="763" t="n"/>
      <c r="G205" s="820" t="inlineStr">
        <is>
          <t>Select from Dropdown</t>
        </is>
      </c>
      <c r="H205" s="726" t="n"/>
      <c r="I205" s="726" t="n"/>
      <c r="J205" s="726" t="n"/>
      <c r="K205" s="726" t="n"/>
      <c r="L205" s="726" t="n"/>
      <c r="M205" s="726" t="n"/>
      <c r="N205" s="726" t="n"/>
      <c r="O205" s="726" t="n"/>
      <c r="P205" s="827" t="n"/>
      <c r="Q205" s="763" t="n"/>
      <c r="R205" s="743" t="n"/>
      <c r="S205" s="822" t="n"/>
      <c r="T205" s="763" t="n"/>
      <c r="U205" s="743" t="n"/>
      <c r="V205" s="822" t="n"/>
      <c r="W205" s="828" t="n"/>
      <c r="X205" s="725" t="n"/>
      <c r="Y205" s="822" t="n"/>
      <c r="Z205" s="763" t="n"/>
      <c r="AA205" s="743" t="n"/>
      <c r="AB205" s="822" t="n"/>
    </row>
    <row r="206" ht="13.5" customHeight="1" s="1659">
      <c r="B206" s="825" t="n"/>
      <c r="C206" s="826" t="n"/>
      <c r="D206" s="826" t="n"/>
      <c r="E206" s="826" t="n"/>
      <c r="F206" s="763" t="n"/>
      <c r="G206" s="820" t="inlineStr">
        <is>
          <t>Select from Dropdown</t>
        </is>
      </c>
      <c r="H206" s="726" t="n"/>
      <c r="I206" s="726" t="n"/>
      <c r="J206" s="726" t="n"/>
      <c r="K206" s="726" t="n"/>
      <c r="L206" s="726" t="n"/>
      <c r="M206" s="726" t="n"/>
      <c r="N206" s="726" t="n"/>
      <c r="O206" s="726" t="n"/>
      <c r="P206" s="827" t="n"/>
      <c r="Q206" s="763" t="n"/>
      <c r="R206" s="743" t="n"/>
      <c r="S206" s="822" t="n"/>
      <c r="T206" s="763" t="n"/>
      <c r="U206" s="743" t="n"/>
      <c r="V206" s="822" t="n"/>
      <c r="W206" s="828" t="n"/>
      <c r="X206" s="725" t="n"/>
      <c r="Y206" s="822" t="n"/>
      <c r="Z206" s="763" t="n"/>
      <c r="AA206" s="743" t="n"/>
      <c r="AB206" s="822" t="n"/>
    </row>
    <row r="207" ht="13.5" customHeight="1" s="1659">
      <c r="B207" s="825" t="n"/>
      <c r="C207" s="826" t="n"/>
      <c r="D207" s="826" t="n"/>
      <c r="E207" s="826" t="n"/>
      <c r="F207" s="763" t="n"/>
      <c r="G207" s="820" t="inlineStr">
        <is>
          <t>Select from Dropdown</t>
        </is>
      </c>
      <c r="H207" s="726" t="n"/>
      <c r="I207" s="726" t="n"/>
      <c r="J207" s="726" t="n"/>
      <c r="K207" s="726" t="n"/>
      <c r="L207" s="726" t="n"/>
      <c r="M207" s="726" t="n"/>
      <c r="N207" s="726" t="n"/>
      <c r="O207" s="726" t="n"/>
      <c r="P207" s="827" t="n"/>
      <c r="Q207" s="763" t="n"/>
      <c r="R207" s="743" t="n"/>
      <c r="S207" s="822" t="n"/>
      <c r="T207" s="763" t="n"/>
      <c r="U207" s="743" t="n"/>
      <c r="V207" s="822" t="n"/>
      <c r="W207" s="828" t="n"/>
      <c r="X207" s="725" t="n"/>
      <c r="Y207" s="822" t="n"/>
      <c r="Z207" s="763" t="n"/>
      <c r="AA207" s="743" t="n"/>
      <c r="AB207" s="822" t="n"/>
    </row>
    <row r="208" ht="13.5" customHeight="1" s="1659">
      <c r="B208" s="825" t="n"/>
      <c r="C208" s="826" t="n"/>
      <c r="D208" s="826" t="n"/>
      <c r="E208" s="826" t="n"/>
      <c r="F208" s="763" t="n"/>
      <c r="G208" s="820" t="inlineStr">
        <is>
          <t>Select from Dropdown</t>
        </is>
      </c>
      <c r="H208" s="726" t="n"/>
      <c r="I208" s="726" t="n"/>
      <c r="J208" s="726" t="n"/>
      <c r="K208" s="726" t="n"/>
      <c r="L208" s="726" t="n"/>
      <c r="M208" s="726" t="n"/>
      <c r="N208" s="726" t="n"/>
      <c r="O208" s="726" t="n"/>
      <c r="P208" s="827" t="n"/>
      <c r="Q208" s="763" t="n"/>
      <c r="R208" s="743" t="n"/>
      <c r="S208" s="822" t="n"/>
      <c r="T208" s="763" t="n"/>
      <c r="U208" s="743" t="n"/>
      <c r="V208" s="822" t="n"/>
      <c r="W208" s="828" t="n"/>
      <c r="X208" s="725" t="n"/>
      <c r="Y208" s="822" t="n"/>
      <c r="Z208" s="763" t="n"/>
      <c r="AA208" s="743" t="n"/>
      <c r="AB208" s="822" t="n"/>
    </row>
    <row r="209" ht="13.5" customHeight="1" s="1659">
      <c r="B209" s="825" t="n"/>
      <c r="C209" s="826" t="n"/>
      <c r="D209" s="826" t="n"/>
      <c r="E209" s="826" t="n"/>
      <c r="F209" s="763" t="n"/>
      <c r="G209" s="820" t="inlineStr">
        <is>
          <t>Select from Dropdown</t>
        </is>
      </c>
      <c r="H209" s="726" t="n"/>
      <c r="I209" s="726" t="n"/>
      <c r="J209" s="726" t="n"/>
      <c r="K209" s="726" t="n"/>
      <c r="L209" s="726" t="n"/>
      <c r="M209" s="726" t="n"/>
      <c r="N209" s="726" t="n"/>
      <c r="O209" s="726" t="n"/>
      <c r="P209" s="827" t="n"/>
      <c r="Q209" s="763" t="n"/>
      <c r="R209" s="743" t="n"/>
      <c r="S209" s="822" t="n"/>
      <c r="T209" s="763" t="n"/>
      <c r="U209" s="743" t="n"/>
      <c r="V209" s="822" t="n"/>
      <c r="W209" s="828" t="n"/>
      <c r="X209" s="725" t="n"/>
      <c r="Y209" s="822" t="n"/>
      <c r="Z209" s="763" t="n"/>
      <c r="AA209" s="743" t="n"/>
      <c r="AB209" s="822" t="n"/>
    </row>
    <row r="210" ht="13.5" customHeight="1" s="1659">
      <c r="B210" s="825" t="n"/>
      <c r="C210" s="826" t="n"/>
      <c r="D210" s="826" t="n"/>
      <c r="E210" s="826" t="n"/>
      <c r="F210" s="763" t="n"/>
      <c r="G210" s="820" t="inlineStr">
        <is>
          <t>Select from Dropdown</t>
        </is>
      </c>
      <c r="H210" s="726" t="n"/>
      <c r="I210" s="726" t="n"/>
      <c r="J210" s="726" t="n"/>
      <c r="K210" s="726" t="n"/>
      <c r="L210" s="726" t="n"/>
      <c r="M210" s="726" t="n"/>
      <c r="N210" s="726" t="n"/>
      <c r="O210" s="726" t="n"/>
      <c r="P210" s="827" t="n"/>
      <c r="Q210" s="763" t="n"/>
      <c r="R210" s="743" t="n"/>
      <c r="S210" s="822" t="n"/>
      <c r="T210" s="763" t="n"/>
      <c r="U210" s="743" t="n"/>
      <c r="V210" s="822" t="n"/>
      <c r="W210" s="828" t="n"/>
      <c r="X210" s="725" t="n"/>
      <c r="Y210" s="822" t="n"/>
      <c r="Z210" s="763" t="n"/>
      <c r="AA210" s="743" t="n"/>
      <c r="AB210" s="822" t="n"/>
    </row>
    <row r="211" ht="13.5" customHeight="1" s="1659">
      <c r="B211" s="825" t="n"/>
      <c r="C211" s="826" t="n"/>
      <c r="D211" s="826" t="n"/>
      <c r="E211" s="826" t="n"/>
      <c r="F211" s="763" t="n"/>
      <c r="G211" s="820" t="inlineStr">
        <is>
          <t>Select from Dropdown</t>
        </is>
      </c>
      <c r="H211" s="726" t="n"/>
      <c r="I211" s="726" t="n"/>
      <c r="J211" s="726" t="n"/>
      <c r="K211" s="726" t="n"/>
      <c r="L211" s="726" t="n"/>
      <c r="M211" s="726" t="n"/>
      <c r="N211" s="726" t="n"/>
      <c r="O211" s="726" t="n"/>
      <c r="P211" s="827" t="n"/>
      <c r="Q211" s="763" t="n"/>
      <c r="R211" s="743" t="n"/>
      <c r="S211" s="822" t="n"/>
      <c r="T211" s="763" t="n"/>
      <c r="U211" s="743" t="n"/>
      <c r="V211" s="822" t="n"/>
      <c r="W211" s="828" t="n"/>
      <c r="X211" s="725" t="n"/>
      <c r="Y211" s="822" t="n"/>
      <c r="Z211" s="763" t="n"/>
      <c r="AA211" s="743" t="n"/>
      <c r="AB211" s="822" t="n"/>
    </row>
    <row r="212" ht="13.5" customHeight="1" s="1659">
      <c r="B212" s="825" t="n"/>
      <c r="C212" s="826" t="n"/>
      <c r="D212" s="826" t="n"/>
      <c r="E212" s="826" t="n"/>
      <c r="F212" s="763" t="n"/>
      <c r="G212" s="820" t="inlineStr">
        <is>
          <t>Select from Dropdown</t>
        </is>
      </c>
      <c r="H212" s="726" t="n"/>
      <c r="I212" s="726" t="n"/>
      <c r="J212" s="726" t="n"/>
      <c r="K212" s="726" t="n"/>
      <c r="L212" s="726" t="n"/>
      <c r="M212" s="726" t="n"/>
      <c r="N212" s="726" t="n"/>
      <c r="O212" s="726" t="n"/>
      <c r="P212" s="827" t="n"/>
      <c r="Q212" s="763" t="n"/>
      <c r="R212" s="743" t="n"/>
      <c r="S212" s="822" t="n"/>
      <c r="T212" s="763" t="n"/>
      <c r="U212" s="743" t="n"/>
      <c r="V212" s="822" t="n"/>
      <c r="W212" s="828" t="n"/>
      <c r="X212" s="725" t="n"/>
      <c r="Y212" s="822" t="n"/>
      <c r="Z212" s="763" t="n"/>
      <c r="AA212" s="743" t="n"/>
      <c r="AB212" s="822" t="n"/>
    </row>
    <row r="213" ht="13.5" customHeight="1" s="1659">
      <c r="B213" s="825" t="n"/>
      <c r="C213" s="826" t="n"/>
      <c r="D213" s="826" t="n"/>
      <c r="E213" s="826" t="n"/>
      <c r="F213" s="763" t="n"/>
      <c r="G213" s="820" t="inlineStr">
        <is>
          <t>Select from Dropdown</t>
        </is>
      </c>
      <c r="H213" s="726" t="n"/>
      <c r="I213" s="726" t="n"/>
      <c r="J213" s="726" t="n"/>
      <c r="K213" s="726" t="n"/>
      <c r="L213" s="726" t="n"/>
      <c r="M213" s="726" t="n"/>
      <c r="N213" s="726" t="n"/>
      <c r="O213" s="726" t="n"/>
      <c r="P213" s="827" t="n"/>
      <c r="Q213" s="763" t="n"/>
      <c r="R213" s="743" t="n"/>
      <c r="S213" s="822" t="n"/>
      <c r="T213" s="763" t="n"/>
      <c r="U213" s="743" t="n"/>
      <c r="V213" s="822" t="n"/>
      <c r="W213" s="828" t="n"/>
      <c r="X213" s="725" t="n"/>
      <c r="Y213" s="822" t="n"/>
      <c r="Z213" s="763" t="n"/>
      <c r="AA213" s="743" t="n"/>
      <c r="AB213" s="822" t="n"/>
    </row>
    <row r="214" ht="13.5" customHeight="1" s="1659">
      <c r="B214" s="825" t="n"/>
      <c r="C214" s="826" t="n"/>
      <c r="D214" s="826" t="n"/>
      <c r="E214" s="826" t="n"/>
      <c r="F214" s="763" t="n"/>
      <c r="G214" s="820" t="inlineStr">
        <is>
          <t>Select from Dropdown</t>
        </is>
      </c>
      <c r="H214" s="726" t="n"/>
      <c r="I214" s="726" t="n"/>
      <c r="J214" s="726" t="n"/>
      <c r="K214" s="726" t="n"/>
      <c r="L214" s="726" t="n"/>
      <c r="M214" s="726" t="n"/>
      <c r="N214" s="726" t="n"/>
      <c r="O214" s="726" t="n"/>
      <c r="P214" s="827" t="n"/>
      <c r="Q214" s="763" t="n"/>
      <c r="R214" s="743" t="n"/>
      <c r="S214" s="822" t="n"/>
      <c r="T214" s="763" t="n"/>
      <c r="U214" s="743" t="n"/>
      <c r="V214" s="822" t="n"/>
      <c r="W214" s="828" t="n"/>
      <c r="X214" s="725" t="n"/>
      <c r="Y214" s="822" t="n"/>
      <c r="Z214" s="763" t="n"/>
      <c r="AA214" s="743" t="n"/>
      <c r="AB214" s="822" t="n"/>
    </row>
    <row r="215" ht="13.5" customHeight="1" s="1659">
      <c r="B215" s="825" t="n"/>
      <c r="C215" s="826" t="n"/>
      <c r="D215" s="826" t="n"/>
      <c r="E215" s="826" t="n"/>
      <c r="F215" s="763" t="n"/>
      <c r="G215" s="820" t="inlineStr">
        <is>
          <t>Select from Dropdown</t>
        </is>
      </c>
      <c r="H215" s="726" t="n"/>
      <c r="I215" s="726" t="n"/>
      <c r="J215" s="726" t="n"/>
      <c r="K215" s="726" t="n"/>
      <c r="L215" s="726" t="n"/>
      <c r="M215" s="726" t="n"/>
      <c r="N215" s="726" t="n"/>
      <c r="O215" s="726" t="n"/>
      <c r="P215" s="827" t="n"/>
      <c r="Q215" s="763" t="n"/>
      <c r="R215" s="743" t="n"/>
      <c r="S215" s="822" t="n"/>
      <c r="T215" s="763" t="n"/>
      <c r="U215" s="743" t="n"/>
      <c r="V215" s="822" t="n"/>
      <c r="W215" s="828" t="n"/>
      <c r="X215" s="725" t="n"/>
      <c r="Y215" s="822" t="n"/>
      <c r="Z215" s="763" t="n"/>
      <c r="AA215" s="743" t="n"/>
      <c r="AB215" s="822" t="n"/>
    </row>
    <row r="216" ht="13.5" customHeight="1" s="1659">
      <c r="B216" s="825" t="n"/>
      <c r="C216" s="826" t="n"/>
      <c r="D216" s="826" t="n"/>
      <c r="E216" s="826" t="n"/>
      <c r="F216" s="763" t="n"/>
      <c r="G216" s="820" t="inlineStr">
        <is>
          <t>Select from Dropdown</t>
        </is>
      </c>
      <c r="H216" s="726" t="n"/>
      <c r="I216" s="726" t="n"/>
      <c r="J216" s="726" t="n"/>
      <c r="K216" s="726" t="n"/>
      <c r="L216" s="726" t="n"/>
      <c r="M216" s="726" t="n"/>
      <c r="N216" s="726" t="n"/>
      <c r="O216" s="726" t="n"/>
      <c r="P216" s="827" t="n"/>
      <c r="Q216" s="763" t="n"/>
      <c r="R216" s="743" t="n"/>
      <c r="S216" s="822" t="n"/>
      <c r="T216" s="763" t="n"/>
      <c r="U216" s="743" t="n"/>
      <c r="V216" s="822" t="n"/>
      <c r="W216" s="828" t="n"/>
      <c r="X216" s="725" t="n"/>
      <c r="Y216" s="822" t="n"/>
      <c r="Z216" s="763" t="n"/>
      <c r="AA216" s="743" t="n"/>
      <c r="AB216" s="822" t="n"/>
    </row>
    <row r="217" ht="13.5" customHeight="1" s="1659">
      <c r="B217" s="825" t="n"/>
      <c r="C217" s="826" t="n"/>
      <c r="D217" s="826" t="n"/>
      <c r="E217" s="826" t="n"/>
      <c r="F217" s="763" t="n"/>
      <c r="G217" s="820" t="inlineStr">
        <is>
          <t>Select from Dropdown</t>
        </is>
      </c>
      <c r="H217" s="726" t="n"/>
      <c r="I217" s="726" t="n"/>
      <c r="J217" s="726" t="n"/>
      <c r="K217" s="726" t="n"/>
      <c r="L217" s="726" t="n"/>
      <c r="M217" s="726" t="n"/>
      <c r="N217" s="726" t="n"/>
      <c r="O217" s="726" t="n"/>
      <c r="P217" s="827" t="n"/>
      <c r="Q217" s="763" t="n"/>
      <c r="R217" s="743" t="n"/>
      <c r="S217" s="822" t="n"/>
      <c r="T217" s="763" t="n"/>
      <c r="U217" s="743" t="n"/>
      <c r="V217" s="822" t="n"/>
      <c r="W217" s="828" t="n"/>
      <c r="X217" s="725" t="n"/>
      <c r="Y217" s="822" t="n"/>
      <c r="Z217" s="763" t="n"/>
      <c r="AA217" s="743" t="n"/>
      <c r="AB217" s="822" t="n"/>
    </row>
    <row r="218" ht="13.5" customHeight="1" s="1659">
      <c r="B218" s="825" t="n"/>
      <c r="C218" s="826" t="n"/>
      <c r="D218" s="826" t="n"/>
      <c r="E218" s="826" t="n"/>
      <c r="F218" s="763" t="n"/>
      <c r="G218" s="820" t="inlineStr">
        <is>
          <t>Select from Dropdown</t>
        </is>
      </c>
      <c r="H218" s="726" t="n"/>
      <c r="I218" s="726" t="n"/>
      <c r="J218" s="726" t="n"/>
      <c r="K218" s="726" t="n"/>
      <c r="L218" s="726" t="n"/>
      <c r="M218" s="726" t="n"/>
      <c r="N218" s="726" t="n"/>
      <c r="O218" s="726" t="n"/>
      <c r="P218" s="827" t="n"/>
      <c r="Q218" s="763" t="n"/>
      <c r="R218" s="743" t="n"/>
      <c r="S218" s="822" t="n"/>
      <c r="T218" s="763" t="n"/>
      <c r="U218" s="743" t="n"/>
      <c r="V218" s="822" t="n"/>
      <c r="W218" s="828" t="n"/>
      <c r="X218" s="725" t="n"/>
      <c r="Y218" s="822" t="n"/>
      <c r="Z218" s="763" t="n"/>
      <c r="AA218" s="743" t="n"/>
      <c r="AB218" s="822" t="n"/>
    </row>
    <row r="219" ht="13.5" customHeight="1" s="1659">
      <c r="B219" s="825" t="n"/>
      <c r="C219" s="826" t="n"/>
      <c r="D219" s="826" t="n"/>
      <c r="E219" s="826" t="n"/>
      <c r="F219" s="763" t="n"/>
      <c r="G219" s="820" t="inlineStr">
        <is>
          <t>Select from Dropdown</t>
        </is>
      </c>
      <c r="H219" s="726" t="n"/>
      <c r="I219" s="726" t="n"/>
      <c r="J219" s="726" t="n"/>
      <c r="K219" s="726" t="n"/>
      <c r="L219" s="726" t="n"/>
      <c r="M219" s="726" t="n"/>
      <c r="N219" s="726" t="n"/>
      <c r="O219" s="726" t="n"/>
      <c r="P219" s="827" t="n"/>
      <c r="Q219" s="763" t="n"/>
      <c r="R219" s="743" t="n"/>
      <c r="S219" s="822" t="n"/>
      <c r="T219" s="763" t="n"/>
      <c r="U219" s="743" t="n"/>
      <c r="V219" s="822" t="n"/>
      <c r="W219" s="828" t="n"/>
      <c r="X219" s="725" t="n"/>
      <c r="Y219" s="822" t="n"/>
      <c r="Z219" s="763" t="n"/>
      <c r="AA219" s="743" t="n"/>
      <c r="AB219" s="822" t="n"/>
    </row>
    <row r="220" ht="13.5" customHeight="1" s="1659">
      <c r="B220" s="825" t="n"/>
      <c r="C220" s="826" t="n"/>
      <c r="D220" s="826" t="n"/>
      <c r="E220" s="826" t="n"/>
      <c r="F220" s="763" t="n"/>
      <c r="G220" s="820" t="inlineStr">
        <is>
          <t>Select from Dropdown</t>
        </is>
      </c>
      <c r="H220" s="726" t="n"/>
      <c r="I220" s="726" t="n"/>
      <c r="J220" s="726" t="n"/>
      <c r="K220" s="726" t="n"/>
      <c r="L220" s="726" t="n"/>
      <c r="M220" s="726" t="n"/>
      <c r="N220" s="726" t="n"/>
      <c r="O220" s="726" t="n"/>
      <c r="P220" s="827" t="n"/>
      <c r="Q220" s="763" t="n"/>
      <c r="R220" s="743" t="n"/>
      <c r="S220" s="822" t="n"/>
      <c r="T220" s="763" t="n"/>
      <c r="U220" s="743" t="n"/>
      <c r="V220" s="822" t="n"/>
      <c r="W220" s="828" t="n"/>
      <c r="X220" s="725" t="n"/>
      <c r="Y220" s="822" t="n"/>
      <c r="Z220" s="763" t="n"/>
      <c r="AA220" s="743" t="n"/>
      <c r="AB220" s="822" t="n"/>
    </row>
    <row r="221" ht="13.5" customHeight="1" s="1659">
      <c r="B221" s="825" t="n"/>
      <c r="C221" s="826" t="n"/>
      <c r="D221" s="826" t="n"/>
      <c r="E221" s="826" t="n"/>
      <c r="F221" s="763" t="n"/>
      <c r="G221" s="820" t="inlineStr">
        <is>
          <t>Select from Dropdown</t>
        </is>
      </c>
      <c r="H221" s="726" t="n"/>
      <c r="I221" s="726" t="n"/>
      <c r="J221" s="726" t="n"/>
      <c r="K221" s="726" t="n"/>
      <c r="L221" s="726" t="n"/>
      <c r="M221" s="726" t="n"/>
      <c r="N221" s="726" t="n"/>
      <c r="O221" s="726" t="n"/>
      <c r="P221" s="827" t="n"/>
      <c r="Q221" s="763" t="n"/>
      <c r="R221" s="743" t="n"/>
      <c r="S221" s="822" t="n"/>
      <c r="T221" s="763" t="n"/>
      <c r="U221" s="743" t="n"/>
      <c r="V221" s="822" t="n"/>
      <c r="W221" s="828" t="n"/>
      <c r="X221" s="725" t="n"/>
      <c r="Y221" s="822" t="n"/>
      <c r="Z221" s="763" t="n"/>
      <c r="AA221" s="743" t="n"/>
      <c r="AB221" s="822" t="n"/>
    </row>
    <row r="222" ht="13.5" customHeight="1" s="1659">
      <c r="B222" s="825" t="n"/>
      <c r="C222" s="826" t="n"/>
      <c r="D222" s="826" t="n"/>
      <c r="E222" s="826" t="n"/>
      <c r="F222" s="763" t="n"/>
      <c r="G222" s="820" t="inlineStr">
        <is>
          <t>Select from Dropdown</t>
        </is>
      </c>
      <c r="H222" s="726" t="n"/>
      <c r="I222" s="726" t="n"/>
      <c r="J222" s="726" t="n"/>
      <c r="K222" s="726" t="n"/>
      <c r="L222" s="726" t="n"/>
      <c r="M222" s="726" t="n"/>
      <c r="N222" s="726" t="n"/>
      <c r="O222" s="726" t="n"/>
      <c r="P222" s="827" t="n"/>
      <c r="Q222" s="763" t="n"/>
      <c r="R222" s="743" t="n"/>
      <c r="S222" s="822" t="n"/>
      <c r="T222" s="763" t="n"/>
      <c r="U222" s="743" t="n"/>
      <c r="V222" s="822" t="n"/>
      <c r="W222" s="828" t="n"/>
      <c r="X222" s="725" t="n"/>
      <c r="Y222" s="822" t="n"/>
      <c r="Z222" s="763" t="n"/>
      <c r="AA222" s="743" t="n"/>
      <c r="AB222" s="822" t="n"/>
    </row>
    <row r="223" ht="13.5" customHeight="1" s="1659">
      <c r="B223" s="825" t="n"/>
      <c r="C223" s="826" t="n"/>
      <c r="D223" s="826" t="n"/>
      <c r="E223" s="826" t="n"/>
      <c r="F223" s="763" t="n"/>
      <c r="G223" s="820" t="inlineStr">
        <is>
          <t>Select from Dropdown</t>
        </is>
      </c>
      <c r="H223" s="726" t="n"/>
      <c r="I223" s="726" t="n"/>
      <c r="J223" s="726" t="n"/>
      <c r="K223" s="726" t="n"/>
      <c r="L223" s="726" t="n"/>
      <c r="M223" s="726" t="n"/>
      <c r="N223" s="726" t="n"/>
      <c r="O223" s="726" t="n"/>
      <c r="P223" s="827" t="n"/>
      <c r="Q223" s="763" t="n"/>
      <c r="R223" s="743" t="n"/>
      <c r="S223" s="822" t="n"/>
      <c r="T223" s="763" t="n"/>
      <c r="U223" s="743" t="n"/>
      <c r="V223" s="822" t="n"/>
      <c r="W223" s="828" t="n"/>
      <c r="X223" s="725" t="n"/>
      <c r="Y223" s="822" t="n"/>
      <c r="Z223" s="763" t="n"/>
      <c r="AA223" s="743" t="n"/>
      <c r="AB223" s="822" t="n"/>
    </row>
    <row r="224" ht="13.5" customHeight="1" s="1659">
      <c r="B224" s="825" t="n"/>
      <c r="C224" s="826" t="n"/>
      <c r="D224" s="826" t="n"/>
      <c r="E224" s="826" t="n"/>
      <c r="F224" s="763" t="n"/>
      <c r="G224" s="820" t="inlineStr">
        <is>
          <t>Select from Dropdown</t>
        </is>
      </c>
      <c r="H224" s="726" t="n"/>
      <c r="I224" s="726" t="n"/>
      <c r="J224" s="726" t="n"/>
      <c r="K224" s="726" t="n"/>
      <c r="L224" s="726" t="n"/>
      <c r="M224" s="726" t="n"/>
      <c r="N224" s="726" t="n"/>
      <c r="O224" s="726" t="n"/>
      <c r="P224" s="827" t="n"/>
      <c r="Q224" s="763" t="n"/>
      <c r="R224" s="743" t="n"/>
      <c r="S224" s="822" t="n"/>
      <c r="T224" s="763" t="n"/>
      <c r="U224" s="743" t="n"/>
      <c r="V224" s="822" t="n"/>
      <c r="W224" s="828" t="n"/>
      <c r="X224" s="725" t="n"/>
      <c r="Y224" s="822" t="n"/>
      <c r="Z224" s="763" t="n"/>
      <c r="AA224" s="743" t="n"/>
      <c r="AB224" s="822" t="n"/>
    </row>
    <row r="225" ht="13.5" customHeight="1" s="1659">
      <c r="B225" s="825" t="n"/>
      <c r="C225" s="826" t="n"/>
      <c r="D225" s="826" t="n"/>
      <c r="E225" s="826" t="n"/>
      <c r="F225" s="763" t="n"/>
      <c r="G225" s="820" t="inlineStr">
        <is>
          <t>Select from Dropdown</t>
        </is>
      </c>
      <c r="H225" s="726" t="n"/>
      <c r="I225" s="726" t="n"/>
      <c r="J225" s="726" t="n"/>
      <c r="K225" s="726" t="n"/>
      <c r="L225" s="726" t="n"/>
      <c r="M225" s="726" t="n"/>
      <c r="N225" s="726" t="n"/>
      <c r="O225" s="726" t="n"/>
      <c r="P225" s="827" t="n"/>
      <c r="Q225" s="763" t="n"/>
      <c r="R225" s="743" t="n"/>
      <c r="S225" s="822" t="n"/>
      <c r="T225" s="763" t="n"/>
      <c r="U225" s="743" t="n"/>
      <c r="V225" s="822" t="n"/>
      <c r="W225" s="828" t="n"/>
      <c r="X225" s="829" t="n"/>
      <c r="Y225" s="822" t="n"/>
      <c r="Z225" s="763" t="n"/>
      <c r="AA225" s="743" t="n"/>
      <c r="AB225" s="822" t="n"/>
    </row>
    <row r="226" ht="13.5" customHeight="1" s="1659">
      <c r="B226" s="825" t="n"/>
      <c r="C226" s="826" t="n"/>
      <c r="D226" s="826" t="n"/>
      <c r="E226" s="826" t="n"/>
      <c r="F226" s="763" t="n"/>
      <c r="G226" s="820" t="inlineStr">
        <is>
          <t>Select from Dropdown</t>
        </is>
      </c>
      <c r="H226" s="726" t="n"/>
      <c r="I226" s="726" t="n"/>
      <c r="J226" s="726" t="n"/>
      <c r="K226" s="726" t="n"/>
      <c r="L226" s="726" t="n"/>
      <c r="M226" s="726" t="n"/>
      <c r="N226" s="726" t="n"/>
      <c r="O226" s="726" t="n"/>
      <c r="P226" s="827" t="n"/>
      <c r="Q226" s="763" t="n"/>
      <c r="R226" s="743" t="n"/>
      <c r="S226" s="822" t="n"/>
      <c r="T226" s="763" t="n"/>
      <c r="U226" s="743" t="n"/>
      <c r="V226" s="822" t="n"/>
      <c r="W226" s="828" t="n"/>
      <c r="X226" s="829" t="n"/>
      <c r="Y226" s="822" t="n"/>
      <c r="Z226" s="763" t="n"/>
      <c r="AA226" s="743" t="n"/>
      <c r="AB226" s="822" t="n"/>
    </row>
    <row r="227" ht="13.5" customHeight="1" s="1659">
      <c r="B227" s="825" t="n"/>
      <c r="C227" s="826" t="n"/>
      <c r="D227" s="826" t="n"/>
      <c r="E227" s="826" t="n"/>
      <c r="F227" s="763" t="n"/>
      <c r="G227" s="820" t="inlineStr">
        <is>
          <t>Select from Dropdown</t>
        </is>
      </c>
      <c r="H227" s="726" t="n"/>
      <c r="I227" s="726" t="n"/>
      <c r="J227" s="726" t="n"/>
      <c r="K227" s="726" t="n"/>
      <c r="L227" s="726" t="n"/>
      <c r="M227" s="726" t="n"/>
      <c r="N227" s="726" t="n"/>
      <c r="O227" s="726" t="n"/>
      <c r="P227" s="827" t="n"/>
      <c r="Q227" s="763" t="n"/>
      <c r="R227" s="743" t="n"/>
      <c r="S227" s="822" t="n"/>
      <c r="T227" s="763" t="n"/>
      <c r="U227" s="743" t="n"/>
      <c r="V227" s="822" t="n"/>
      <c r="W227" s="828" t="n"/>
      <c r="X227" s="829" t="n"/>
      <c r="Y227" s="822" t="n"/>
      <c r="Z227" s="763" t="n"/>
      <c r="AA227" s="743" t="n"/>
      <c r="AB227" s="822" t="n"/>
    </row>
    <row r="228" ht="13.5" customHeight="1" s="1659">
      <c r="B228" s="825" t="n"/>
      <c r="C228" s="826" t="n"/>
      <c r="D228" s="826" t="n"/>
      <c r="E228" s="826" t="n"/>
      <c r="F228" s="763" t="n"/>
      <c r="G228" s="820" t="inlineStr">
        <is>
          <t>Select from Dropdown</t>
        </is>
      </c>
      <c r="H228" s="726" t="n"/>
      <c r="I228" s="726" t="n"/>
      <c r="J228" s="726" t="n"/>
      <c r="K228" s="726" t="n"/>
      <c r="L228" s="726" t="n"/>
      <c r="M228" s="726" t="n"/>
      <c r="N228" s="726" t="n"/>
      <c r="O228" s="726" t="n"/>
      <c r="P228" s="827" t="n"/>
      <c r="Q228" s="763" t="n"/>
      <c r="R228" s="743" t="n"/>
      <c r="S228" s="822" t="n"/>
      <c r="T228" s="763" t="n"/>
      <c r="U228" s="743" t="n"/>
      <c r="V228" s="822" t="n"/>
      <c r="W228" s="828" t="n"/>
      <c r="X228" s="829" t="n"/>
      <c r="Y228" s="822" t="n"/>
      <c r="Z228" s="763" t="n"/>
      <c r="AA228" s="743" t="n"/>
      <c r="AB228" s="822" t="n"/>
    </row>
    <row r="229" ht="13.5" customHeight="1" s="1659">
      <c r="B229" s="825" t="n"/>
      <c r="C229" s="826" t="n"/>
      <c r="D229" s="826" t="n"/>
      <c r="E229" s="826" t="n"/>
      <c r="F229" s="763" t="n"/>
      <c r="G229" s="820" t="inlineStr">
        <is>
          <t>Select from Dropdown</t>
        </is>
      </c>
      <c r="H229" s="726" t="n"/>
      <c r="I229" s="726" t="n"/>
      <c r="J229" s="726" t="n"/>
      <c r="K229" s="726" t="n"/>
      <c r="L229" s="726" t="n"/>
      <c r="M229" s="726" t="n"/>
      <c r="N229" s="726" t="n"/>
      <c r="O229" s="726" t="n"/>
      <c r="P229" s="827" t="n"/>
      <c r="Q229" s="763" t="n"/>
      <c r="R229" s="743" t="n"/>
      <c r="S229" s="822" t="n"/>
      <c r="T229" s="763" t="n"/>
      <c r="U229" s="743" t="n"/>
      <c r="V229" s="822" t="n"/>
      <c r="W229" s="828" t="n"/>
      <c r="X229" s="829" t="n"/>
      <c r="Y229" s="822" t="n"/>
      <c r="Z229" s="763" t="n"/>
      <c r="AA229" s="743" t="n"/>
      <c r="AB229" s="822" t="n"/>
    </row>
    <row r="230" ht="13.5" customHeight="1" s="1659">
      <c r="B230" s="825" t="n"/>
      <c r="C230" s="826" t="n"/>
      <c r="D230" s="826" t="n"/>
      <c r="E230" s="826" t="n"/>
      <c r="F230" s="763" t="n"/>
      <c r="G230" s="820" t="inlineStr">
        <is>
          <t>Select from Dropdown</t>
        </is>
      </c>
      <c r="H230" s="726" t="n"/>
      <c r="I230" s="726" t="n"/>
      <c r="J230" s="726" t="n"/>
      <c r="K230" s="726" t="n"/>
      <c r="L230" s="726" t="n"/>
      <c r="M230" s="726" t="n"/>
      <c r="N230" s="726" t="n"/>
      <c r="O230" s="726" t="n"/>
      <c r="P230" s="827" t="n"/>
      <c r="Q230" s="763" t="n"/>
      <c r="R230" s="743" t="n"/>
      <c r="S230" s="822" t="n"/>
      <c r="T230" s="763" t="n"/>
      <c r="U230" s="743" t="n"/>
      <c r="V230" s="822" t="n"/>
      <c r="W230" s="828" t="n"/>
      <c r="X230" s="829" t="n"/>
      <c r="Y230" s="822" t="n"/>
      <c r="Z230" s="763" t="n"/>
      <c r="AA230" s="743" t="n"/>
      <c r="AB230" s="822" t="n"/>
    </row>
    <row r="231" ht="13.5" customHeight="1" s="1659">
      <c r="B231" s="825" t="n"/>
      <c r="C231" s="826" t="n"/>
      <c r="D231" s="826" t="n"/>
      <c r="E231" s="826" t="n"/>
      <c r="F231" s="763" t="n"/>
      <c r="G231" s="820" t="inlineStr">
        <is>
          <t>Select from Dropdown</t>
        </is>
      </c>
      <c r="H231" s="726" t="n"/>
      <c r="I231" s="726" t="n"/>
      <c r="J231" s="726" t="n"/>
      <c r="K231" s="726" t="n"/>
      <c r="L231" s="726" t="n"/>
      <c r="M231" s="726" t="n"/>
      <c r="N231" s="726" t="n"/>
      <c r="O231" s="726" t="n"/>
      <c r="P231" s="827" t="n"/>
      <c r="Q231" s="763" t="n"/>
      <c r="R231" s="743" t="n"/>
      <c r="S231" s="822" t="n"/>
      <c r="T231" s="763" t="n"/>
      <c r="U231" s="743" t="n"/>
      <c r="V231" s="822" t="n"/>
      <c r="W231" s="828" t="n"/>
      <c r="X231" s="829" t="n"/>
      <c r="Y231" s="822" t="n"/>
      <c r="Z231" s="763" t="n"/>
      <c r="AA231" s="743" t="n"/>
      <c r="AB231" s="822" t="n"/>
    </row>
    <row r="232" ht="13.5" customHeight="1" s="1659">
      <c r="B232" s="825" t="n"/>
      <c r="C232" s="826" t="n"/>
      <c r="D232" s="826" t="n"/>
      <c r="E232" s="826" t="n"/>
      <c r="F232" s="763" t="n"/>
      <c r="G232" s="820" t="inlineStr">
        <is>
          <t>Select from Dropdown</t>
        </is>
      </c>
      <c r="H232" s="726" t="n"/>
      <c r="I232" s="726" t="n"/>
      <c r="J232" s="726" t="n"/>
      <c r="K232" s="726" t="n"/>
      <c r="L232" s="726" t="n"/>
      <c r="M232" s="726" t="n"/>
      <c r="N232" s="726" t="n"/>
      <c r="O232" s="726" t="n"/>
      <c r="P232" s="827" t="n"/>
      <c r="Q232" s="763" t="n"/>
      <c r="R232" s="743" t="n"/>
      <c r="S232" s="822" t="n"/>
      <c r="T232" s="763" t="n"/>
      <c r="U232" s="743" t="n"/>
      <c r="V232" s="822" t="n"/>
      <c r="W232" s="828" t="n"/>
      <c r="X232" s="829" t="n"/>
      <c r="Y232" s="822" t="n"/>
      <c r="Z232" s="763" t="n"/>
      <c r="AA232" s="743" t="n"/>
      <c r="AB232" s="822" t="n"/>
    </row>
    <row r="233" ht="13.5" customHeight="1" s="1659">
      <c r="B233" s="825" t="n"/>
      <c r="C233" s="826" t="n"/>
      <c r="D233" s="826" t="n"/>
      <c r="E233" s="826" t="n"/>
      <c r="F233" s="763" t="n"/>
      <c r="G233" s="820" t="inlineStr">
        <is>
          <t>Select from Dropdown</t>
        </is>
      </c>
      <c r="H233" s="726" t="n"/>
      <c r="I233" s="726" t="n"/>
      <c r="J233" s="726" t="n"/>
      <c r="K233" s="726" t="n"/>
      <c r="L233" s="726" t="n"/>
      <c r="M233" s="726" t="n"/>
      <c r="N233" s="726" t="n"/>
      <c r="O233" s="726" t="n"/>
      <c r="P233" s="827" t="n"/>
      <c r="Q233" s="763" t="n"/>
      <c r="R233" s="743" t="n"/>
      <c r="S233" s="822" t="n"/>
      <c r="T233" s="763" t="n"/>
      <c r="U233" s="743" t="n"/>
      <c r="V233" s="822" t="n"/>
      <c r="W233" s="828" t="n"/>
      <c r="X233" s="829" t="n"/>
      <c r="Y233" s="822" t="n"/>
      <c r="Z233" s="763" t="n"/>
      <c r="AA233" s="743" t="n"/>
      <c r="AB233" s="822" t="n"/>
    </row>
    <row r="234" ht="13.5" customHeight="1" s="1659">
      <c r="B234" s="825" t="n"/>
      <c r="C234" s="826" t="n"/>
      <c r="D234" s="826" t="n"/>
      <c r="E234" s="826" t="n"/>
      <c r="F234" s="763" t="n"/>
      <c r="G234" s="820" t="inlineStr">
        <is>
          <t>Select from Dropdown</t>
        </is>
      </c>
      <c r="H234" s="726" t="n"/>
      <c r="I234" s="726" t="n"/>
      <c r="J234" s="726" t="n"/>
      <c r="K234" s="726" t="n"/>
      <c r="L234" s="726" t="n"/>
      <c r="M234" s="726" t="n"/>
      <c r="N234" s="726" t="n"/>
      <c r="O234" s="726" t="n"/>
      <c r="P234" s="827" t="n"/>
      <c r="Q234" s="763" t="n"/>
      <c r="R234" s="743" t="n"/>
      <c r="S234" s="822" t="n"/>
      <c r="T234" s="763" t="n"/>
      <c r="U234" s="743" t="n"/>
      <c r="V234" s="822" t="n"/>
      <c r="W234" s="828" t="n"/>
      <c r="X234" s="829" t="n"/>
      <c r="Y234" s="822" t="n"/>
      <c r="Z234" s="763" t="n"/>
      <c r="AA234" s="743" t="n"/>
      <c r="AB234" s="822" t="n"/>
    </row>
    <row r="235" ht="13.5" customHeight="1" s="1659">
      <c r="B235" s="825" t="n"/>
      <c r="C235" s="826" t="n"/>
      <c r="D235" s="826" t="n"/>
      <c r="E235" s="826" t="n"/>
      <c r="F235" s="763" t="n"/>
      <c r="G235" s="820" t="inlineStr">
        <is>
          <t>Select from Dropdown</t>
        </is>
      </c>
      <c r="H235" s="726" t="n"/>
      <c r="I235" s="726" t="n"/>
      <c r="J235" s="726" t="n"/>
      <c r="K235" s="726" t="n"/>
      <c r="L235" s="726" t="n"/>
      <c r="M235" s="726" t="n"/>
      <c r="N235" s="726" t="n"/>
      <c r="O235" s="726" t="n"/>
      <c r="P235" s="827" t="n"/>
      <c r="Q235" s="763" t="n"/>
      <c r="R235" s="743" t="n"/>
      <c r="S235" s="822" t="n"/>
      <c r="T235" s="763" t="n"/>
      <c r="U235" s="743" t="n"/>
      <c r="V235" s="822" t="n"/>
      <c r="W235" s="828" t="n"/>
      <c r="X235" s="829" t="n"/>
      <c r="Y235" s="822" t="n"/>
      <c r="Z235" s="763" t="n"/>
      <c r="AA235" s="743" t="n"/>
      <c r="AB235" s="822" t="n"/>
    </row>
    <row r="236" ht="13.5" customHeight="1" s="1659">
      <c r="B236" s="825" t="n"/>
      <c r="C236" s="826" t="n"/>
      <c r="D236" s="826" t="n"/>
      <c r="E236" s="826" t="n"/>
      <c r="F236" s="763" t="n"/>
      <c r="G236" s="820" t="inlineStr">
        <is>
          <t>Select from Dropdown</t>
        </is>
      </c>
      <c r="H236" s="726" t="n"/>
      <c r="I236" s="726" t="n"/>
      <c r="J236" s="726" t="n"/>
      <c r="K236" s="726" t="n"/>
      <c r="L236" s="726" t="n"/>
      <c r="M236" s="726" t="n"/>
      <c r="N236" s="726" t="n"/>
      <c r="O236" s="726" t="n"/>
      <c r="P236" s="827" t="n"/>
      <c r="Q236" s="763" t="n"/>
      <c r="R236" s="743" t="n"/>
      <c r="S236" s="822" t="n"/>
      <c r="T236" s="763" t="n"/>
      <c r="U236" s="743" t="n"/>
      <c r="V236" s="822" t="n"/>
      <c r="W236" s="828" t="n"/>
      <c r="X236" s="829" t="n"/>
      <c r="Y236" s="822" t="n"/>
      <c r="Z236" s="763" t="n"/>
      <c r="AA236" s="743" t="n"/>
      <c r="AB236" s="822" t="n"/>
    </row>
    <row r="237" ht="13.5" customHeight="1" s="1659">
      <c r="B237" s="825" t="n"/>
      <c r="C237" s="826" t="n"/>
      <c r="D237" s="826" t="n"/>
      <c r="E237" s="826" t="n"/>
      <c r="F237" s="763" t="n"/>
      <c r="G237" s="820" t="inlineStr">
        <is>
          <t>Select from Dropdown</t>
        </is>
      </c>
      <c r="H237" s="726" t="n"/>
      <c r="I237" s="726" t="n"/>
      <c r="J237" s="726" t="n"/>
      <c r="K237" s="726" t="n"/>
      <c r="L237" s="726" t="n"/>
      <c r="M237" s="726" t="n"/>
      <c r="N237" s="726" t="n"/>
      <c r="O237" s="726" t="n"/>
      <c r="P237" s="827" t="n"/>
      <c r="Q237" s="763" t="n"/>
      <c r="R237" s="743" t="n"/>
      <c r="S237" s="822" t="n"/>
      <c r="T237" s="763" t="n"/>
      <c r="U237" s="743" t="n"/>
      <c r="V237" s="822" t="n"/>
      <c r="W237" s="828" t="n"/>
      <c r="X237" s="829" t="n"/>
      <c r="Y237" s="822" t="n"/>
      <c r="Z237" s="763" t="n"/>
      <c r="AA237" s="743" t="n"/>
      <c r="AB237" s="822" t="n"/>
    </row>
    <row r="238" ht="13.5" customHeight="1" s="1659">
      <c r="B238" s="825" t="n"/>
      <c r="C238" s="826" t="n"/>
      <c r="D238" s="826" t="n"/>
      <c r="E238" s="826" t="n"/>
      <c r="F238" s="763" t="n"/>
      <c r="G238" s="820" t="inlineStr">
        <is>
          <t>Select from Dropdown</t>
        </is>
      </c>
      <c r="H238" s="726" t="n"/>
      <c r="I238" s="726" t="n"/>
      <c r="J238" s="726" t="n"/>
      <c r="K238" s="726" t="n"/>
      <c r="L238" s="726" t="n"/>
      <c r="M238" s="726" t="n"/>
      <c r="N238" s="726" t="n"/>
      <c r="O238" s="726" t="n"/>
      <c r="P238" s="827" t="n"/>
      <c r="Q238" s="763" t="n"/>
      <c r="R238" s="743" t="n"/>
      <c r="S238" s="822" t="n"/>
      <c r="T238" s="763" t="n"/>
      <c r="U238" s="743" t="n"/>
      <c r="V238" s="822" t="n"/>
      <c r="W238" s="828" t="n"/>
      <c r="X238" s="829" t="n"/>
      <c r="Y238" s="822" t="n"/>
      <c r="Z238" s="763" t="n"/>
      <c r="AA238" s="743" t="n"/>
      <c r="AB238" s="822" t="n"/>
    </row>
    <row r="239" ht="13.5" customHeight="1" s="1659">
      <c r="B239" s="825" t="n"/>
      <c r="C239" s="826" t="n"/>
      <c r="D239" s="826" t="n"/>
      <c r="E239" s="826" t="n"/>
      <c r="F239" s="763" t="n"/>
      <c r="G239" s="820" t="inlineStr">
        <is>
          <t>Select from Dropdown</t>
        </is>
      </c>
      <c r="H239" s="726" t="n"/>
      <c r="I239" s="726" t="n"/>
      <c r="J239" s="726" t="n"/>
      <c r="K239" s="726" t="n"/>
      <c r="L239" s="726" t="n"/>
      <c r="M239" s="726" t="n"/>
      <c r="N239" s="726" t="n"/>
      <c r="O239" s="726" t="n"/>
      <c r="P239" s="827" t="n"/>
      <c r="Q239" s="763" t="n"/>
      <c r="R239" s="743" t="n"/>
      <c r="S239" s="822" t="n"/>
      <c r="T239" s="763" t="n"/>
      <c r="U239" s="743" t="n"/>
      <c r="V239" s="822" t="n"/>
      <c r="W239" s="828" t="n"/>
      <c r="X239" s="829" t="n"/>
      <c r="Y239" s="822" t="n"/>
      <c r="Z239" s="763" t="n"/>
      <c r="AA239" s="743" t="n"/>
      <c r="AB239" s="822" t="n"/>
    </row>
    <row r="240" ht="13.5" customHeight="1" s="1659">
      <c r="B240" s="825" t="n"/>
      <c r="C240" s="826" t="n"/>
      <c r="D240" s="826" t="n"/>
      <c r="E240" s="826" t="n"/>
      <c r="F240" s="763" t="n"/>
      <c r="G240" s="820" t="inlineStr">
        <is>
          <t>Select from Dropdown</t>
        </is>
      </c>
      <c r="H240" s="726" t="n"/>
      <c r="I240" s="726" t="n"/>
      <c r="J240" s="726" t="n"/>
      <c r="K240" s="726" t="n"/>
      <c r="L240" s="726" t="n"/>
      <c r="M240" s="726" t="n"/>
      <c r="N240" s="726" t="n"/>
      <c r="O240" s="726" t="n"/>
      <c r="P240" s="827" t="n"/>
      <c r="Q240" s="763" t="n"/>
      <c r="R240" s="743" t="n"/>
      <c r="S240" s="822" t="n"/>
      <c r="T240" s="763" t="n"/>
      <c r="U240" s="743" t="n"/>
      <c r="V240" s="822" t="n"/>
      <c r="W240" s="828" t="n"/>
      <c r="X240" s="829" t="n"/>
      <c r="Y240" s="822" t="n"/>
      <c r="Z240" s="763" t="n"/>
      <c r="AA240" s="743" t="n"/>
      <c r="AB240" s="822" t="n"/>
    </row>
    <row r="241" ht="13.5" customHeight="1" s="1659">
      <c r="B241" s="825" t="n"/>
      <c r="C241" s="826" t="n"/>
      <c r="D241" s="826" t="n"/>
      <c r="E241" s="826" t="n"/>
      <c r="F241" s="763" t="n"/>
      <c r="G241" s="820" t="inlineStr">
        <is>
          <t>Select from Dropdown</t>
        </is>
      </c>
      <c r="H241" s="726" t="n"/>
      <c r="I241" s="726" t="n"/>
      <c r="J241" s="726" t="n"/>
      <c r="K241" s="726" t="n"/>
      <c r="L241" s="726" t="n"/>
      <c r="M241" s="726" t="n"/>
      <c r="N241" s="726" t="n"/>
      <c r="O241" s="726" t="n"/>
      <c r="P241" s="827" t="n"/>
      <c r="Q241" s="763" t="n"/>
      <c r="R241" s="743" t="n"/>
      <c r="S241" s="822" t="n"/>
      <c r="T241" s="763" t="n"/>
      <c r="U241" s="743" t="n"/>
      <c r="V241" s="822" t="n"/>
      <c r="W241" s="828" t="n"/>
      <c r="X241" s="829" t="n"/>
      <c r="Y241" s="822" t="n"/>
      <c r="Z241" s="763" t="n"/>
      <c r="AA241" s="743" t="n"/>
      <c r="AB241" s="822" t="n"/>
    </row>
    <row r="242" ht="13.5" customHeight="1" s="1659">
      <c r="B242" s="825" t="n"/>
      <c r="C242" s="826" t="n"/>
      <c r="D242" s="826" t="n"/>
      <c r="E242" s="826" t="n"/>
      <c r="F242" s="763" t="n"/>
      <c r="G242" s="820" t="inlineStr">
        <is>
          <t>Select from Dropdown</t>
        </is>
      </c>
      <c r="H242" s="726" t="n"/>
      <c r="I242" s="726" t="n"/>
      <c r="J242" s="726" t="n"/>
      <c r="K242" s="726" t="n"/>
      <c r="L242" s="726" t="n"/>
      <c r="M242" s="726" t="n"/>
      <c r="N242" s="726" t="n"/>
      <c r="O242" s="726" t="n"/>
      <c r="P242" s="827" t="n"/>
      <c r="Q242" s="763" t="n"/>
      <c r="R242" s="743" t="n"/>
      <c r="S242" s="822" t="n"/>
      <c r="T242" s="763" t="n"/>
      <c r="U242" s="743" t="n"/>
      <c r="V242" s="822" t="n"/>
      <c r="W242" s="828" t="n"/>
      <c r="X242" s="829" t="n"/>
      <c r="Y242" s="822" t="n"/>
      <c r="Z242" s="763" t="n"/>
      <c r="AA242" s="743" t="n"/>
      <c r="AB242" s="822" t="n"/>
    </row>
    <row r="243" ht="13.5" customHeight="1" s="1659">
      <c r="B243" s="825" t="n"/>
      <c r="C243" s="826" t="n"/>
      <c r="D243" s="826" t="n"/>
      <c r="E243" s="826" t="n"/>
      <c r="F243" s="763" t="n"/>
      <c r="G243" s="820" t="inlineStr">
        <is>
          <t>Select from Dropdown</t>
        </is>
      </c>
      <c r="H243" s="726" t="n"/>
      <c r="I243" s="726" t="n"/>
      <c r="J243" s="726" t="n"/>
      <c r="K243" s="726" t="n"/>
      <c r="L243" s="726" t="n"/>
      <c r="M243" s="726" t="n"/>
      <c r="N243" s="726" t="n"/>
      <c r="O243" s="726" t="n"/>
      <c r="P243" s="827" t="n"/>
      <c r="Q243" s="763" t="n"/>
      <c r="R243" s="743" t="n"/>
      <c r="S243" s="822" t="n"/>
      <c r="T243" s="763" t="n"/>
      <c r="U243" s="743" t="n"/>
      <c r="V243" s="822" t="n"/>
      <c r="W243" s="828" t="n"/>
      <c r="X243" s="829" t="n"/>
      <c r="Y243" s="822" t="n"/>
      <c r="Z243" s="763" t="n"/>
      <c r="AA243" s="743" t="n"/>
      <c r="AB243" s="822" t="n"/>
    </row>
    <row r="244" ht="13.5" customHeight="1" s="1659">
      <c r="B244" s="825" t="n"/>
      <c r="C244" s="826" t="n"/>
      <c r="D244" s="826" t="n"/>
      <c r="E244" s="826" t="n"/>
      <c r="F244" s="763" t="n"/>
      <c r="G244" s="820" t="inlineStr">
        <is>
          <t>Select from Dropdown</t>
        </is>
      </c>
      <c r="H244" s="726" t="n"/>
      <c r="I244" s="726" t="n"/>
      <c r="J244" s="726" t="n"/>
      <c r="K244" s="726" t="n"/>
      <c r="L244" s="726" t="n"/>
      <c r="M244" s="726" t="n"/>
      <c r="N244" s="726" t="n"/>
      <c r="O244" s="726" t="n"/>
      <c r="P244" s="827" t="n"/>
      <c r="Q244" s="763" t="n"/>
      <c r="R244" s="743" t="n"/>
      <c r="S244" s="822" t="n"/>
      <c r="T244" s="763" t="n"/>
      <c r="U244" s="743" t="n"/>
      <c r="V244" s="822" t="n"/>
      <c r="W244" s="828" t="n"/>
      <c r="X244" s="829" t="n"/>
      <c r="Y244" s="822" t="n"/>
      <c r="Z244" s="763" t="n"/>
      <c r="AA244" s="743" t="n"/>
      <c r="AB244" s="822" t="n"/>
    </row>
    <row r="245" ht="13.5" customHeight="1" s="1659">
      <c r="B245" s="825" t="n"/>
      <c r="C245" s="826" t="n"/>
      <c r="D245" s="826" t="n"/>
      <c r="E245" s="826" t="n"/>
      <c r="F245" s="763" t="n"/>
      <c r="G245" s="820" t="inlineStr">
        <is>
          <t>Select from Dropdown</t>
        </is>
      </c>
      <c r="H245" s="726" t="n"/>
      <c r="I245" s="726" t="n"/>
      <c r="J245" s="726" t="n"/>
      <c r="K245" s="726" t="n"/>
      <c r="L245" s="726" t="n"/>
      <c r="M245" s="726" t="n"/>
      <c r="N245" s="726" t="n"/>
      <c r="O245" s="726" t="n"/>
      <c r="P245" s="827" t="n"/>
      <c r="Q245" s="763" t="n"/>
      <c r="R245" s="743" t="n"/>
      <c r="S245" s="822" t="n"/>
      <c r="T245" s="763" t="n"/>
      <c r="U245" s="743" t="n"/>
      <c r="V245" s="822" t="n"/>
      <c r="W245" s="828" t="n"/>
      <c r="X245" s="829" t="n"/>
      <c r="Y245" s="822" t="n"/>
      <c r="Z245" s="763" t="n"/>
      <c r="AA245" s="743" t="n"/>
      <c r="AB245" s="822" t="n"/>
    </row>
    <row r="246" ht="13.5" customHeight="1" s="1659">
      <c r="B246" s="825" t="n"/>
      <c r="C246" s="826" t="n"/>
      <c r="D246" s="826" t="n"/>
      <c r="E246" s="826" t="n"/>
      <c r="F246" s="763" t="n"/>
      <c r="G246" s="820" t="inlineStr">
        <is>
          <t>Select from Dropdown</t>
        </is>
      </c>
      <c r="H246" s="726" t="n"/>
      <c r="I246" s="726" t="n"/>
      <c r="J246" s="726" t="n"/>
      <c r="K246" s="726" t="n"/>
      <c r="L246" s="726" t="n"/>
      <c r="M246" s="726" t="n"/>
      <c r="N246" s="726" t="n"/>
      <c r="O246" s="726" t="n"/>
      <c r="P246" s="827" t="n"/>
      <c r="Q246" s="763" t="n"/>
      <c r="R246" s="743" t="n"/>
      <c r="S246" s="822" t="n"/>
      <c r="T246" s="763" t="n"/>
      <c r="U246" s="743" t="n"/>
      <c r="V246" s="822" t="n"/>
      <c r="W246" s="828" t="n"/>
      <c r="X246" s="829" t="n"/>
      <c r="Y246" s="822" t="n"/>
      <c r="Z246" s="763" t="n"/>
      <c r="AA246" s="743" t="n"/>
      <c r="AB246" s="822" t="n"/>
    </row>
    <row r="247" ht="13.5" customHeight="1" s="1659">
      <c r="B247" s="825" t="n"/>
      <c r="C247" s="826" t="n"/>
      <c r="D247" s="826" t="n"/>
      <c r="E247" s="826" t="n"/>
      <c r="F247" s="763" t="n"/>
      <c r="G247" s="820" t="inlineStr">
        <is>
          <t>Select from Dropdown</t>
        </is>
      </c>
      <c r="H247" s="726" t="n"/>
      <c r="I247" s="726" t="n"/>
      <c r="J247" s="726" t="n"/>
      <c r="K247" s="726" t="n"/>
      <c r="L247" s="726" t="n"/>
      <c r="M247" s="726" t="n"/>
      <c r="N247" s="726" t="n"/>
      <c r="O247" s="726" t="n"/>
      <c r="P247" s="827" t="n"/>
      <c r="Q247" s="763" t="n"/>
      <c r="R247" s="743" t="n"/>
      <c r="S247" s="822" t="n"/>
      <c r="T247" s="763" t="n"/>
      <c r="U247" s="743" t="n"/>
      <c r="V247" s="822" t="n"/>
      <c r="W247" s="828" t="n"/>
      <c r="X247" s="829" t="n"/>
      <c r="Y247" s="822" t="n"/>
      <c r="Z247" s="763" t="n"/>
      <c r="AA247" s="743" t="n"/>
      <c r="AB247" s="822" t="n"/>
    </row>
    <row r="248" ht="13.5" customHeight="1" s="1659">
      <c r="B248" s="825" t="n"/>
      <c r="C248" s="826" t="n"/>
      <c r="D248" s="826" t="n"/>
      <c r="E248" s="826" t="n"/>
      <c r="F248" s="763" t="n"/>
      <c r="G248" s="820" t="inlineStr">
        <is>
          <t>Select from Dropdown</t>
        </is>
      </c>
      <c r="H248" s="726" t="n"/>
      <c r="I248" s="726" t="n"/>
      <c r="J248" s="726" t="n"/>
      <c r="K248" s="726" t="n"/>
      <c r="L248" s="726" t="n"/>
      <c r="M248" s="726" t="n"/>
      <c r="N248" s="726" t="n"/>
      <c r="O248" s="726" t="n"/>
      <c r="P248" s="827" t="n"/>
      <c r="Q248" s="763" t="n"/>
      <c r="R248" s="743" t="n"/>
      <c r="S248" s="822" t="n"/>
      <c r="T248" s="763" t="n"/>
      <c r="U248" s="743" t="n"/>
      <c r="V248" s="822" t="n"/>
      <c r="W248" s="828" t="n"/>
      <c r="X248" s="829" t="n"/>
      <c r="Y248" s="822" t="n"/>
      <c r="Z248" s="763" t="n"/>
      <c r="AA248" s="743" t="n"/>
      <c r="AB248" s="822" t="n"/>
    </row>
    <row r="249" ht="13.5" customHeight="1" s="1659">
      <c r="B249" s="825" t="n"/>
      <c r="C249" s="826" t="n"/>
      <c r="D249" s="826" t="n"/>
      <c r="E249" s="826" t="n"/>
      <c r="F249" s="763" t="n"/>
      <c r="G249" s="820" t="inlineStr">
        <is>
          <t>Select from Dropdown</t>
        </is>
      </c>
      <c r="H249" s="726" t="n"/>
      <c r="I249" s="726" t="n"/>
      <c r="J249" s="726" t="n"/>
      <c r="K249" s="726" t="n"/>
      <c r="L249" s="726" t="n"/>
      <c r="M249" s="726" t="n"/>
      <c r="N249" s="726" t="n"/>
      <c r="O249" s="726" t="n"/>
      <c r="P249" s="827" t="n"/>
      <c r="Q249" s="763" t="n"/>
      <c r="R249" s="743" t="n"/>
      <c r="S249" s="822" t="n"/>
      <c r="T249" s="763" t="n"/>
      <c r="U249" s="743" t="n"/>
      <c r="V249" s="822" t="n"/>
      <c r="W249" s="828" t="n"/>
      <c r="X249" s="829" t="n"/>
      <c r="Y249" s="822" t="n"/>
      <c r="Z249" s="763" t="n"/>
      <c r="AA249" s="743" t="n"/>
      <c r="AB249" s="822" t="n"/>
    </row>
    <row r="250" ht="13.5" customHeight="1" s="1659">
      <c r="B250" s="825" t="n"/>
      <c r="C250" s="826" t="n"/>
      <c r="D250" s="826" t="n"/>
      <c r="E250" s="826" t="n"/>
      <c r="F250" s="763" t="n"/>
      <c r="G250" s="820" t="inlineStr">
        <is>
          <t>Select from Dropdown</t>
        </is>
      </c>
      <c r="H250" s="726" t="n"/>
      <c r="I250" s="726" t="n"/>
      <c r="J250" s="726" t="n"/>
      <c r="K250" s="726" t="n"/>
      <c r="L250" s="726" t="n"/>
      <c r="M250" s="726" t="n"/>
      <c r="N250" s="726" t="n"/>
      <c r="O250" s="726" t="n"/>
      <c r="P250" s="827" t="n"/>
      <c r="Q250" s="763" t="n"/>
      <c r="R250" s="743" t="n"/>
      <c r="S250" s="822" t="n"/>
      <c r="T250" s="763" t="n"/>
      <c r="U250" s="743" t="n"/>
      <c r="V250" s="822" t="n"/>
      <c r="W250" s="828" t="n"/>
      <c r="X250" s="829" t="n"/>
      <c r="Y250" s="822" t="n"/>
      <c r="Z250" s="763" t="n"/>
      <c r="AA250" s="743" t="n"/>
      <c r="AB250" s="822" t="n"/>
    </row>
    <row r="251" ht="13.5" customHeight="1" s="1659">
      <c r="B251" s="825" t="n"/>
      <c r="C251" s="826" t="n"/>
      <c r="D251" s="826" t="n"/>
      <c r="E251" s="826" t="n"/>
      <c r="F251" s="763" t="n"/>
      <c r="G251" s="820" t="inlineStr">
        <is>
          <t>Select from Dropdown</t>
        </is>
      </c>
      <c r="H251" s="726" t="n"/>
      <c r="I251" s="726" t="n"/>
      <c r="J251" s="726" t="n"/>
      <c r="K251" s="726" t="n"/>
      <c r="L251" s="726" t="n"/>
      <c r="M251" s="726" t="n"/>
      <c r="N251" s="726" t="n"/>
      <c r="O251" s="726" t="n"/>
      <c r="P251" s="827" t="n"/>
      <c r="Q251" s="763" t="n"/>
      <c r="R251" s="743" t="n"/>
      <c r="S251" s="822" t="n"/>
      <c r="T251" s="763" t="n"/>
      <c r="U251" s="743" t="n"/>
      <c r="V251" s="822" t="n"/>
      <c r="W251" s="828" t="n"/>
      <c r="X251" s="829" t="n"/>
      <c r="Y251" s="822" t="n"/>
      <c r="Z251" s="763" t="n"/>
      <c r="AA251" s="743" t="n"/>
      <c r="AB251" s="822" t="n"/>
    </row>
    <row r="252" ht="13.5" customHeight="1" s="1659">
      <c r="B252" s="825" t="n"/>
      <c r="C252" s="826" t="n"/>
      <c r="D252" s="826" t="n"/>
      <c r="E252" s="826" t="n"/>
      <c r="F252" s="763" t="n"/>
      <c r="G252" s="820" t="inlineStr">
        <is>
          <t>Select from Dropdown</t>
        </is>
      </c>
      <c r="H252" s="726" t="n"/>
      <c r="I252" s="726" t="n"/>
      <c r="J252" s="726" t="n"/>
      <c r="K252" s="726" t="n"/>
      <c r="L252" s="726" t="n"/>
      <c r="M252" s="726" t="n"/>
      <c r="N252" s="726" t="n"/>
      <c r="O252" s="726" t="n"/>
      <c r="P252" s="827" t="n"/>
      <c r="Q252" s="763" t="n"/>
      <c r="R252" s="743" t="n"/>
      <c r="S252" s="822" t="n"/>
      <c r="T252" s="763" t="n"/>
      <c r="U252" s="743" t="n"/>
      <c r="V252" s="822" t="n"/>
      <c r="W252" s="828" t="n"/>
      <c r="X252" s="829" t="n"/>
      <c r="Y252" s="822" t="n"/>
      <c r="Z252" s="763" t="n"/>
      <c r="AA252" s="743" t="n"/>
      <c r="AB252" s="822" t="n"/>
    </row>
    <row r="253" ht="13.5" customHeight="1" s="1659">
      <c r="B253" s="825" t="n"/>
      <c r="C253" s="826" t="n"/>
      <c r="D253" s="826" t="n"/>
      <c r="E253" s="826" t="n"/>
      <c r="F253" s="763" t="n"/>
      <c r="G253" s="820" t="inlineStr">
        <is>
          <t>Select from Dropdown</t>
        </is>
      </c>
      <c r="H253" s="726" t="n"/>
      <c r="I253" s="726" t="n"/>
      <c r="J253" s="726" t="n"/>
      <c r="K253" s="726" t="n"/>
      <c r="L253" s="726" t="n"/>
      <c r="M253" s="726" t="n"/>
      <c r="N253" s="726" t="n"/>
      <c r="O253" s="726" t="n"/>
      <c r="P253" s="827" t="n"/>
      <c r="Q253" s="763" t="n"/>
      <c r="R253" s="743" t="n"/>
      <c r="S253" s="822" t="n"/>
      <c r="T253" s="763" t="n"/>
      <c r="U253" s="743" t="n"/>
      <c r="V253" s="822" t="n"/>
      <c r="W253" s="828" t="n"/>
      <c r="X253" s="829" t="n"/>
      <c r="Y253" s="822" t="n"/>
      <c r="Z253" s="763" t="n"/>
      <c r="AA253" s="743" t="n"/>
      <c r="AB253" s="822" t="n"/>
    </row>
    <row r="254" ht="13.5" customHeight="1" s="1659">
      <c r="B254" s="825" t="n"/>
      <c r="C254" s="826" t="n"/>
      <c r="D254" s="826" t="n"/>
      <c r="E254" s="826" t="n"/>
      <c r="F254" s="763" t="n"/>
      <c r="G254" s="820" t="inlineStr">
        <is>
          <t>Select from Dropdown</t>
        </is>
      </c>
      <c r="H254" s="726" t="n"/>
      <c r="I254" s="726" t="n"/>
      <c r="J254" s="726" t="n"/>
      <c r="K254" s="726" t="n"/>
      <c r="L254" s="726" t="n"/>
      <c r="M254" s="726" t="n"/>
      <c r="N254" s="726" t="n"/>
      <c r="O254" s="726" t="n"/>
      <c r="P254" s="827" t="n"/>
      <c r="Q254" s="763" t="n"/>
      <c r="R254" s="743" t="n"/>
      <c r="S254" s="822" t="n"/>
      <c r="T254" s="763" t="n"/>
      <c r="U254" s="743" t="n"/>
      <c r="V254" s="822" t="n"/>
      <c r="W254" s="828" t="n"/>
      <c r="X254" s="829" t="n"/>
      <c r="Y254" s="822" t="n"/>
      <c r="Z254" s="763" t="n"/>
      <c r="AA254" s="743" t="n"/>
      <c r="AB254" s="822" t="n"/>
    </row>
    <row r="255" ht="13.5" customHeight="1" s="1659">
      <c r="B255" s="825" t="n"/>
      <c r="C255" s="826" t="n"/>
      <c r="D255" s="826" t="n"/>
      <c r="E255" s="826" t="n"/>
      <c r="F255" s="763" t="n"/>
      <c r="G255" s="820" t="inlineStr">
        <is>
          <t>Select from Dropdown</t>
        </is>
      </c>
      <c r="H255" s="726" t="n"/>
      <c r="I255" s="726" t="n"/>
      <c r="J255" s="726" t="n"/>
      <c r="K255" s="726" t="n"/>
      <c r="L255" s="726" t="n"/>
      <c r="M255" s="726" t="n"/>
      <c r="N255" s="726" t="n"/>
      <c r="O255" s="726" t="n"/>
      <c r="P255" s="827" t="n"/>
      <c r="Q255" s="763" t="n"/>
      <c r="R255" s="743" t="n"/>
      <c r="S255" s="822" t="n"/>
      <c r="T255" s="763" t="n"/>
      <c r="U255" s="743" t="n"/>
      <c r="V255" s="822" t="n"/>
      <c r="W255" s="828" t="n"/>
      <c r="X255" s="829" t="n"/>
      <c r="Y255" s="822" t="n"/>
      <c r="Z255" s="763" t="n"/>
      <c r="AA255" s="743" t="n"/>
      <c r="AB255" s="822" t="n"/>
    </row>
    <row r="256" ht="13.5" customHeight="1" s="1659">
      <c r="B256" s="825" t="n"/>
      <c r="C256" s="826" t="n"/>
      <c r="D256" s="826" t="n"/>
      <c r="E256" s="826" t="n"/>
      <c r="F256" s="763" t="n"/>
      <c r="G256" s="820" t="inlineStr">
        <is>
          <t>Select from Dropdown</t>
        </is>
      </c>
      <c r="H256" s="726" t="n"/>
      <c r="I256" s="726" t="n"/>
      <c r="J256" s="726" t="n"/>
      <c r="K256" s="726" t="n"/>
      <c r="L256" s="726" t="n"/>
      <c r="M256" s="726" t="n"/>
      <c r="N256" s="726" t="n"/>
      <c r="O256" s="726" t="n"/>
      <c r="P256" s="827" t="n"/>
      <c r="Q256" s="763" t="n"/>
      <c r="R256" s="743" t="n"/>
      <c r="S256" s="822" t="n"/>
      <c r="T256" s="763" t="n"/>
      <c r="U256" s="743" t="n"/>
      <c r="V256" s="822" t="n"/>
      <c r="W256" s="828" t="n"/>
      <c r="X256" s="829" t="n"/>
      <c r="Y256" s="822" t="n"/>
      <c r="Z256" s="763" t="n"/>
      <c r="AA256" s="743" t="n"/>
      <c r="AB256" s="822" t="n"/>
    </row>
    <row r="257" ht="13.5" customHeight="1" s="1659">
      <c r="B257" s="825" t="n"/>
      <c r="C257" s="826" t="n"/>
      <c r="D257" s="826" t="n"/>
      <c r="E257" s="826" t="n"/>
      <c r="F257" s="763" t="n"/>
      <c r="G257" s="820" t="inlineStr">
        <is>
          <t>Select from Dropdown</t>
        </is>
      </c>
      <c r="H257" s="726" t="n"/>
      <c r="I257" s="726" t="n"/>
      <c r="J257" s="726" t="n"/>
      <c r="K257" s="726" t="n"/>
      <c r="L257" s="726" t="n"/>
      <c r="M257" s="726" t="n"/>
      <c r="N257" s="726" t="n"/>
      <c r="O257" s="726" t="n"/>
      <c r="P257" s="827" t="n"/>
      <c r="Q257" s="763" t="n"/>
      <c r="R257" s="743" t="n"/>
      <c r="S257" s="822" t="n"/>
      <c r="T257" s="763" t="n"/>
      <c r="U257" s="743" t="n"/>
      <c r="V257" s="822" t="n"/>
      <c r="W257" s="828" t="n"/>
      <c r="X257" s="829" t="n"/>
      <c r="Y257" s="822" t="n"/>
      <c r="Z257" s="763" t="n"/>
      <c r="AA257" s="743" t="n"/>
      <c r="AB257" s="822" t="n"/>
    </row>
    <row r="258" ht="13.5" customHeight="1" s="1659">
      <c r="B258" s="825" t="n"/>
      <c r="C258" s="826" t="n"/>
      <c r="D258" s="826" t="n"/>
      <c r="E258" s="826" t="n"/>
      <c r="F258" s="763" t="n"/>
      <c r="G258" s="820" t="inlineStr">
        <is>
          <t>Select from Dropdown</t>
        </is>
      </c>
      <c r="H258" s="726" t="n"/>
      <c r="I258" s="726" t="n"/>
      <c r="J258" s="726" t="n"/>
      <c r="K258" s="726" t="n"/>
      <c r="L258" s="726" t="n"/>
      <c r="M258" s="726" t="n"/>
      <c r="N258" s="726" t="n"/>
      <c r="O258" s="726" t="n"/>
      <c r="P258" s="827" t="n"/>
      <c r="Q258" s="763" t="n"/>
      <c r="R258" s="743" t="n"/>
      <c r="S258" s="822" t="n"/>
      <c r="T258" s="763" t="n"/>
      <c r="U258" s="743" t="n"/>
      <c r="V258" s="822" t="n"/>
      <c r="W258" s="828" t="n"/>
      <c r="X258" s="829" t="n"/>
      <c r="Y258" s="822" t="n"/>
      <c r="Z258" s="763" t="n"/>
      <c r="AA258" s="743" t="n"/>
      <c r="AB258" s="822" t="n"/>
    </row>
    <row r="259" ht="13.5" customHeight="1" s="1659">
      <c r="B259" s="825" t="n"/>
      <c r="C259" s="826" t="n"/>
      <c r="D259" s="826" t="n"/>
      <c r="E259" s="826" t="n"/>
      <c r="F259" s="763" t="n"/>
      <c r="G259" s="820" t="inlineStr">
        <is>
          <t>Select from Dropdown</t>
        </is>
      </c>
      <c r="H259" s="726" t="n"/>
      <c r="I259" s="726" t="n"/>
      <c r="J259" s="726" t="n"/>
      <c r="K259" s="726" t="n"/>
      <c r="L259" s="726" t="n"/>
      <c r="M259" s="726" t="n"/>
      <c r="N259" s="726" t="n"/>
      <c r="O259" s="726" t="n"/>
      <c r="P259" s="827" t="n"/>
      <c r="Q259" s="763" t="n"/>
      <c r="R259" s="743" t="n"/>
      <c r="S259" s="822" t="n"/>
      <c r="T259" s="763" t="n"/>
      <c r="U259" s="743" t="n"/>
      <c r="V259" s="822" t="n"/>
      <c r="W259" s="828" t="n"/>
      <c r="X259" s="829" t="n"/>
      <c r="Y259" s="822" t="n"/>
      <c r="Z259" s="763" t="n"/>
      <c r="AA259" s="743" t="n"/>
      <c r="AB259" s="822" t="n"/>
    </row>
    <row r="260" ht="13.5" customHeight="1" s="1659">
      <c r="B260" s="825" t="n"/>
      <c r="C260" s="826" t="n"/>
      <c r="D260" s="826" t="n"/>
      <c r="E260" s="826" t="n"/>
      <c r="F260" s="763" t="n"/>
      <c r="G260" s="820" t="inlineStr">
        <is>
          <t>Select from Dropdown</t>
        </is>
      </c>
      <c r="H260" s="726" t="n"/>
      <c r="I260" s="726" t="n"/>
      <c r="J260" s="726" t="n"/>
      <c r="K260" s="726" t="n"/>
      <c r="L260" s="726" t="n"/>
      <c r="M260" s="726" t="n"/>
      <c r="N260" s="726" t="n"/>
      <c r="O260" s="726" t="n"/>
      <c r="P260" s="827" t="n"/>
      <c r="Q260" s="763" t="n"/>
      <c r="R260" s="743" t="n"/>
      <c r="S260" s="822" t="n"/>
      <c r="T260" s="763" t="n"/>
      <c r="U260" s="743" t="n"/>
      <c r="V260" s="822" t="n"/>
      <c r="W260" s="828" t="n"/>
      <c r="X260" s="829" t="n"/>
      <c r="Y260" s="822" t="n"/>
      <c r="Z260" s="763" t="n"/>
      <c r="AA260" s="743" t="n"/>
      <c r="AB260" s="822" t="n"/>
    </row>
    <row r="261" ht="13.5" customHeight="1" s="1659">
      <c r="B261" s="825" t="n"/>
      <c r="C261" s="826" t="n"/>
      <c r="D261" s="826" t="n"/>
      <c r="E261" s="826" t="n"/>
      <c r="F261" s="763" t="n"/>
      <c r="G261" s="820" t="inlineStr">
        <is>
          <t>Select from Dropdown</t>
        </is>
      </c>
      <c r="H261" s="726" t="n"/>
      <c r="I261" s="726" t="n"/>
      <c r="J261" s="726" t="n"/>
      <c r="K261" s="726" t="n"/>
      <c r="L261" s="726" t="n"/>
      <c r="M261" s="726" t="n"/>
      <c r="N261" s="726" t="n"/>
      <c r="O261" s="726" t="n"/>
      <c r="P261" s="827" t="n"/>
      <c r="Q261" s="763" t="n"/>
      <c r="R261" s="743" t="n"/>
      <c r="S261" s="822" t="n"/>
      <c r="T261" s="763" t="n"/>
      <c r="U261" s="743" t="n"/>
      <c r="V261" s="822" t="n"/>
      <c r="W261" s="828" t="n"/>
      <c r="X261" s="829" t="n"/>
      <c r="Y261" s="822" t="n"/>
      <c r="Z261" s="763" t="n"/>
      <c r="AA261" s="743" t="n"/>
      <c r="AB261" s="822" t="n"/>
    </row>
    <row r="262" ht="13.5" customHeight="1" s="1659">
      <c r="B262" s="825" t="n"/>
      <c r="C262" s="826" t="n"/>
      <c r="D262" s="826" t="n"/>
      <c r="E262" s="826" t="n"/>
      <c r="F262" s="763" t="n"/>
      <c r="G262" s="820" t="inlineStr">
        <is>
          <t>Select from Dropdown</t>
        </is>
      </c>
      <c r="H262" s="726" t="n"/>
      <c r="I262" s="726" t="n"/>
      <c r="J262" s="726" t="n"/>
      <c r="K262" s="726" t="n"/>
      <c r="L262" s="726" t="n"/>
      <c r="M262" s="726" t="n"/>
      <c r="N262" s="726" t="n"/>
      <c r="O262" s="726" t="n"/>
      <c r="P262" s="827" t="n"/>
      <c r="Q262" s="763" t="n"/>
      <c r="R262" s="743" t="n"/>
      <c r="S262" s="822" t="n"/>
      <c r="T262" s="763" t="n"/>
      <c r="U262" s="743" t="n"/>
      <c r="V262" s="822" t="n"/>
      <c r="W262" s="828" t="n"/>
      <c r="X262" s="829" t="n"/>
      <c r="Y262" s="822" t="n"/>
      <c r="Z262" s="763" t="n"/>
      <c r="AA262" s="743" t="n"/>
      <c r="AB262" s="822" t="n"/>
    </row>
    <row r="263" ht="13.5" customHeight="1" s="1659">
      <c r="B263" s="825" t="n"/>
      <c r="C263" s="826" t="n"/>
      <c r="D263" s="826" t="n"/>
      <c r="E263" s="826" t="n"/>
      <c r="F263" s="763" t="n"/>
      <c r="G263" s="820" t="inlineStr">
        <is>
          <t>Select from Dropdown</t>
        </is>
      </c>
      <c r="H263" s="726" t="n"/>
      <c r="I263" s="726" t="n"/>
      <c r="J263" s="726" t="n"/>
      <c r="K263" s="726" t="n"/>
      <c r="L263" s="726" t="n"/>
      <c r="M263" s="726" t="n"/>
      <c r="N263" s="726" t="n"/>
      <c r="O263" s="726" t="n"/>
      <c r="P263" s="827" t="n"/>
      <c r="Q263" s="763" t="n"/>
      <c r="R263" s="743" t="n"/>
      <c r="S263" s="822" t="n"/>
      <c r="T263" s="763" t="n"/>
      <c r="U263" s="743" t="n"/>
      <c r="V263" s="822" t="n"/>
      <c r="W263" s="828" t="n"/>
      <c r="X263" s="829" t="n"/>
      <c r="Y263" s="822" t="n"/>
      <c r="Z263" s="763" t="n"/>
      <c r="AA263" s="743" t="n"/>
      <c r="AB263" s="822" t="n"/>
    </row>
    <row r="264" ht="13.5" customHeight="1" s="1659">
      <c r="B264" s="825" t="n"/>
      <c r="C264" s="826" t="n"/>
      <c r="D264" s="826" t="n"/>
      <c r="E264" s="826" t="n"/>
      <c r="F264" s="763" t="n"/>
      <c r="G264" s="820" t="inlineStr">
        <is>
          <t>Select from Dropdown</t>
        </is>
      </c>
      <c r="H264" s="726" t="n"/>
      <c r="I264" s="726" t="n"/>
      <c r="J264" s="726" t="n"/>
      <c r="K264" s="726" t="n"/>
      <c r="L264" s="726" t="n"/>
      <c r="M264" s="726" t="n"/>
      <c r="N264" s="726" t="n"/>
      <c r="O264" s="726" t="n"/>
      <c r="P264" s="827" t="n"/>
      <c r="Q264" s="763" t="n"/>
      <c r="R264" s="743" t="n"/>
      <c r="S264" s="822" t="n"/>
      <c r="T264" s="763" t="n"/>
      <c r="U264" s="743" t="n"/>
      <c r="V264" s="822" t="n"/>
      <c r="W264" s="828" t="n"/>
      <c r="X264" s="829" t="n"/>
      <c r="Y264" s="822" t="n"/>
      <c r="Z264" s="763" t="n"/>
      <c r="AA264" s="743" t="n"/>
      <c r="AB264" s="822" t="n"/>
    </row>
    <row r="265" ht="13.5" customHeight="1" s="1659">
      <c r="B265" s="825" t="n"/>
      <c r="C265" s="826" t="n"/>
      <c r="D265" s="826" t="n"/>
      <c r="E265" s="826" t="n"/>
      <c r="F265" s="763" t="n"/>
      <c r="G265" s="820" t="inlineStr">
        <is>
          <t>Select from Dropdown</t>
        </is>
      </c>
      <c r="H265" s="726" t="n"/>
      <c r="I265" s="726" t="n"/>
      <c r="J265" s="726" t="n"/>
      <c r="K265" s="726" t="n"/>
      <c r="L265" s="726" t="n"/>
      <c r="M265" s="726" t="n"/>
      <c r="N265" s="726" t="n"/>
      <c r="O265" s="726" t="n"/>
      <c r="P265" s="827" t="n"/>
      <c r="Q265" s="763" t="n"/>
      <c r="R265" s="743" t="n"/>
      <c r="S265" s="822" t="n"/>
      <c r="T265" s="763" t="n"/>
      <c r="U265" s="743" t="n"/>
      <c r="V265" s="822" t="n"/>
      <c r="W265" s="828" t="n"/>
      <c r="X265" s="829" t="n"/>
      <c r="Y265" s="822" t="n"/>
      <c r="Z265" s="763" t="n"/>
      <c r="AA265" s="743" t="n"/>
      <c r="AB265" s="822" t="n"/>
    </row>
    <row r="266" ht="13.5" customHeight="1" s="1659">
      <c r="B266" s="825" t="n"/>
      <c r="C266" s="826" t="n"/>
      <c r="D266" s="826" t="n"/>
      <c r="E266" s="826" t="n"/>
      <c r="F266" s="763" t="n"/>
      <c r="G266" s="820" t="inlineStr">
        <is>
          <t>Select from Dropdown</t>
        </is>
      </c>
      <c r="H266" s="726" t="n"/>
      <c r="I266" s="726" t="n"/>
      <c r="J266" s="726" t="n"/>
      <c r="K266" s="726" t="n"/>
      <c r="L266" s="726" t="n"/>
      <c r="M266" s="726" t="n"/>
      <c r="N266" s="726" t="n"/>
      <c r="O266" s="726" t="n"/>
      <c r="P266" s="827" t="n"/>
      <c r="Q266" s="763" t="n"/>
      <c r="R266" s="743" t="n"/>
      <c r="S266" s="822" t="n"/>
      <c r="T266" s="763" t="n"/>
      <c r="U266" s="743" t="n"/>
      <c r="V266" s="822" t="n"/>
      <c r="W266" s="828" t="n"/>
      <c r="X266" s="829" t="n"/>
      <c r="Y266" s="822" t="n"/>
      <c r="Z266" s="763" t="n"/>
      <c r="AA266" s="743" t="n"/>
      <c r="AB266" s="822" t="n"/>
    </row>
    <row r="267" ht="13.5" customHeight="1" s="1659">
      <c r="B267" s="825" t="n"/>
      <c r="C267" s="826" t="n"/>
      <c r="D267" s="826" t="n"/>
      <c r="E267" s="826" t="n"/>
      <c r="F267" s="763" t="n"/>
      <c r="G267" s="820" t="inlineStr">
        <is>
          <t>Select from Dropdown</t>
        </is>
      </c>
      <c r="H267" s="726" t="n"/>
      <c r="I267" s="726" t="n"/>
      <c r="J267" s="726" t="n"/>
      <c r="K267" s="726" t="n"/>
      <c r="L267" s="726" t="n"/>
      <c r="M267" s="726" t="n"/>
      <c r="N267" s="726" t="n"/>
      <c r="O267" s="726" t="n"/>
      <c r="P267" s="827" t="n"/>
      <c r="Q267" s="763" t="n"/>
      <c r="R267" s="743" t="n"/>
      <c r="S267" s="822" t="n"/>
      <c r="T267" s="763" t="n"/>
      <c r="U267" s="743" t="n"/>
      <c r="V267" s="822" t="n"/>
      <c r="W267" s="828" t="n"/>
      <c r="X267" s="829" t="n"/>
      <c r="Y267" s="822" t="n"/>
      <c r="Z267" s="763" t="n"/>
      <c r="AA267" s="743" t="n"/>
      <c r="AB267" s="822" t="n"/>
    </row>
    <row r="268" ht="13.5" customHeight="1" s="1659">
      <c r="B268" s="825" t="n"/>
      <c r="C268" s="826" t="n"/>
      <c r="D268" s="826" t="n"/>
      <c r="E268" s="826" t="n"/>
      <c r="F268" s="763" t="n"/>
      <c r="G268" s="820" t="inlineStr">
        <is>
          <t>Select from Dropdown</t>
        </is>
      </c>
      <c r="H268" s="726" t="n"/>
      <c r="I268" s="726" t="n"/>
      <c r="J268" s="726" t="n"/>
      <c r="K268" s="726" t="n"/>
      <c r="L268" s="726" t="n"/>
      <c r="M268" s="726" t="n"/>
      <c r="N268" s="726" t="n"/>
      <c r="O268" s="726" t="n"/>
      <c r="P268" s="827" t="n"/>
      <c r="Q268" s="763" t="n"/>
      <c r="R268" s="743" t="n"/>
      <c r="S268" s="822" t="n"/>
      <c r="T268" s="763" t="n"/>
      <c r="U268" s="743" t="n"/>
      <c r="V268" s="822" t="n"/>
      <c r="W268" s="828" t="n"/>
      <c r="X268" s="829" t="n"/>
      <c r="Y268" s="822" t="n"/>
      <c r="Z268" s="763" t="n"/>
      <c r="AA268" s="743" t="n"/>
      <c r="AB268" s="822" t="n"/>
    </row>
    <row r="269" ht="13.5" customHeight="1" s="1659">
      <c r="B269" s="825" t="n"/>
      <c r="C269" s="826" t="n"/>
      <c r="D269" s="826" t="n"/>
      <c r="E269" s="826" t="n"/>
      <c r="F269" s="763" t="n"/>
      <c r="G269" s="820" t="inlineStr">
        <is>
          <t>Select from Dropdown</t>
        </is>
      </c>
      <c r="H269" s="726" t="n"/>
      <c r="I269" s="726" t="n"/>
      <c r="J269" s="726" t="n"/>
      <c r="K269" s="726" t="n"/>
      <c r="L269" s="726" t="n"/>
      <c r="M269" s="726" t="n"/>
      <c r="N269" s="726" t="n"/>
      <c r="O269" s="726" t="n"/>
      <c r="P269" s="827" t="n"/>
      <c r="Q269" s="763" t="n"/>
      <c r="R269" s="743" t="n"/>
      <c r="S269" s="822" t="n"/>
      <c r="T269" s="763" t="n"/>
      <c r="U269" s="743" t="n"/>
      <c r="V269" s="822" t="n"/>
      <c r="W269" s="828" t="n"/>
      <c r="X269" s="829" t="n"/>
      <c r="Y269" s="822" t="n"/>
      <c r="Z269" s="763" t="n"/>
      <c r="AA269" s="743" t="n"/>
      <c r="AB269" s="822" t="n"/>
    </row>
    <row r="270" ht="13.5" customHeight="1" s="1659">
      <c r="B270" s="825" t="n"/>
      <c r="C270" s="826" t="n"/>
      <c r="D270" s="826" t="n"/>
      <c r="E270" s="826" t="n"/>
      <c r="F270" s="763" t="n"/>
      <c r="G270" s="820" t="inlineStr">
        <is>
          <t>Select from Dropdown</t>
        </is>
      </c>
      <c r="H270" s="726" t="n"/>
      <c r="I270" s="726" t="n"/>
      <c r="J270" s="726" t="n"/>
      <c r="K270" s="726" t="n"/>
      <c r="L270" s="726" t="n"/>
      <c r="M270" s="726" t="n"/>
      <c r="N270" s="726" t="n"/>
      <c r="O270" s="726" t="n"/>
      <c r="P270" s="827" t="n"/>
      <c r="Q270" s="763" t="n"/>
      <c r="R270" s="743" t="n"/>
      <c r="S270" s="822" t="n"/>
      <c r="T270" s="763" t="n"/>
      <c r="U270" s="743" t="n"/>
      <c r="V270" s="822" t="n"/>
      <c r="W270" s="828" t="n"/>
      <c r="X270" s="829" t="n"/>
      <c r="Y270" s="822" t="n"/>
      <c r="Z270" s="763" t="n"/>
      <c r="AA270" s="743" t="n"/>
      <c r="AB270" s="822" t="n"/>
    </row>
    <row r="271" ht="13.5" customHeight="1" s="1659">
      <c r="B271" s="825" t="n"/>
      <c r="C271" s="826" t="n"/>
      <c r="D271" s="826" t="n"/>
      <c r="E271" s="826" t="n"/>
      <c r="F271" s="763" t="n"/>
      <c r="G271" s="820" t="inlineStr">
        <is>
          <t>Select from Dropdown</t>
        </is>
      </c>
      <c r="H271" s="726" t="n"/>
      <c r="I271" s="726" t="n"/>
      <c r="J271" s="726" t="n"/>
      <c r="K271" s="726" t="n"/>
      <c r="L271" s="726" t="n"/>
      <c r="M271" s="726" t="n"/>
      <c r="N271" s="726" t="n"/>
      <c r="O271" s="726" t="n"/>
      <c r="P271" s="827" t="n"/>
      <c r="Q271" s="763" t="n"/>
      <c r="R271" s="743" t="n"/>
      <c r="S271" s="822" t="n"/>
      <c r="T271" s="763" t="n"/>
      <c r="U271" s="743" t="n"/>
      <c r="V271" s="822" t="n"/>
      <c r="W271" s="828" t="n"/>
      <c r="X271" s="829" t="n"/>
      <c r="Y271" s="822" t="n"/>
      <c r="Z271" s="763" t="n"/>
      <c r="AA271" s="743" t="n"/>
      <c r="AB271" s="822" t="n"/>
    </row>
    <row r="272" ht="13.5" customHeight="1" s="1659">
      <c r="B272" s="825" t="n"/>
      <c r="C272" s="826" t="n"/>
      <c r="D272" s="826" t="n"/>
      <c r="E272" s="826" t="n"/>
      <c r="F272" s="763" t="n"/>
      <c r="G272" s="820" t="inlineStr">
        <is>
          <t>Select from Dropdown</t>
        </is>
      </c>
      <c r="H272" s="726" t="n"/>
      <c r="I272" s="726" t="n"/>
      <c r="J272" s="726" t="n"/>
      <c r="K272" s="726" t="n"/>
      <c r="L272" s="726" t="n"/>
      <c r="M272" s="726" t="n"/>
      <c r="N272" s="726" t="n"/>
      <c r="O272" s="726" t="n"/>
      <c r="P272" s="827" t="n"/>
      <c r="Q272" s="763" t="n"/>
      <c r="R272" s="743" t="n"/>
      <c r="S272" s="822" t="n"/>
      <c r="T272" s="763" t="n"/>
      <c r="U272" s="743" t="n"/>
      <c r="V272" s="822" t="n"/>
      <c r="W272" s="828" t="n"/>
      <c r="X272" s="829" t="n"/>
      <c r="Y272" s="822" t="n"/>
      <c r="Z272" s="763" t="n"/>
      <c r="AA272" s="743" t="n"/>
      <c r="AB272" s="822" t="n"/>
    </row>
    <row r="273" ht="13.5" customHeight="1" s="1659">
      <c r="B273" s="825" t="n"/>
      <c r="C273" s="826" t="n"/>
      <c r="D273" s="826" t="n"/>
      <c r="E273" s="826" t="n"/>
      <c r="F273" s="763" t="n"/>
      <c r="G273" s="820" t="inlineStr">
        <is>
          <t>Select from Dropdown</t>
        </is>
      </c>
      <c r="H273" s="726" t="n"/>
      <c r="I273" s="726" t="n"/>
      <c r="J273" s="726" t="n"/>
      <c r="K273" s="726" t="n"/>
      <c r="L273" s="726" t="n"/>
      <c r="M273" s="726" t="n"/>
      <c r="N273" s="726" t="n"/>
      <c r="O273" s="726" t="n"/>
      <c r="P273" s="827" t="n"/>
      <c r="Q273" s="763" t="n"/>
      <c r="R273" s="743" t="n"/>
      <c r="S273" s="822" t="n"/>
      <c r="T273" s="763" t="n"/>
      <c r="U273" s="743" t="n"/>
      <c r="V273" s="822" t="n"/>
      <c r="W273" s="828" t="n"/>
      <c r="X273" s="829" t="n"/>
      <c r="Y273" s="822" t="n"/>
      <c r="Z273" s="763" t="n"/>
      <c r="AA273" s="743" t="n"/>
      <c r="AB273" s="822" t="n"/>
    </row>
    <row r="274" ht="13.5" customHeight="1" s="1659">
      <c r="B274" s="825" t="n"/>
      <c r="C274" s="826" t="n"/>
      <c r="D274" s="826" t="n"/>
      <c r="E274" s="826" t="n"/>
      <c r="F274" s="763" t="n"/>
      <c r="G274" s="820" t="inlineStr">
        <is>
          <t>Select from Dropdown</t>
        </is>
      </c>
      <c r="H274" s="726" t="n"/>
      <c r="I274" s="726" t="n"/>
      <c r="J274" s="726" t="n"/>
      <c r="K274" s="726" t="n"/>
      <c r="L274" s="726" t="n"/>
      <c r="M274" s="726" t="n"/>
      <c r="N274" s="726" t="n"/>
      <c r="O274" s="726" t="n"/>
      <c r="P274" s="827" t="n"/>
      <c r="Q274" s="763" t="n"/>
      <c r="R274" s="743" t="n"/>
      <c r="S274" s="822" t="n"/>
      <c r="T274" s="763" t="n"/>
      <c r="U274" s="743" t="n"/>
      <c r="V274" s="822" t="n"/>
      <c r="W274" s="828" t="n"/>
      <c r="X274" s="829" t="n"/>
      <c r="Y274" s="822" t="n"/>
      <c r="Z274" s="763" t="n"/>
      <c r="AA274" s="743" t="n"/>
      <c r="AB274" s="822" t="n"/>
    </row>
    <row r="275" ht="13.5" customHeight="1" s="1659">
      <c r="B275" s="825" t="n"/>
      <c r="C275" s="826" t="n"/>
      <c r="D275" s="826" t="n"/>
      <c r="E275" s="826" t="n"/>
      <c r="F275" s="763" t="n"/>
      <c r="G275" s="820" t="inlineStr">
        <is>
          <t>Select from Dropdown</t>
        </is>
      </c>
      <c r="H275" s="726" t="n"/>
      <c r="I275" s="726" t="n"/>
      <c r="J275" s="726" t="n"/>
      <c r="K275" s="726" t="n"/>
      <c r="L275" s="726" t="n"/>
      <c r="M275" s="726" t="n"/>
      <c r="N275" s="726" t="n"/>
      <c r="O275" s="726" t="n"/>
      <c r="P275" s="827" t="n"/>
      <c r="Q275" s="763" t="n"/>
      <c r="R275" s="743" t="n"/>
      <c r="S275" s="822" t="n"/>
      <c r="T275" s="763" t="n"/>
      <c r="U275" s="743" t="n"/>
      <c r="V275" s="822" t="n"/>
      <c r="W275" s="828" t="n"/>
      <c r="X275" s="829" t="n"/>
      <c r="Y275" s="822" t="n"/>
      <c r="Z275" s="763" t="n"/>
      <c r="AA275" s="743" t="n"/>
      <c r="AB275" s="822" t="n"/>
    </row>
    <row r="276" ht="13.5" customHeight="1" s="1659">
      <c r="B276" s="825" t="n"/>
      <c r="C276" s="826" t="n"/>
      <c r="D276" s="826" t="n"/>
      <c r="E276" s="826" t="n"/>
      <c r="F276" s="763" t="n"/>
      <c r="G276" s="820" t="inlineStr">
        <is>
          <t>Select from Dropdown</t>
        </is>
      </c>
      <c r="H276" s="726" t="n"/>
      <c r="I276" s="726" t="n"/>
      <c r="J276" s="726" t="n"/>
      <c r="K276" s="726" t="n"/>
      <c r="L276" s="726" t="n"/>
      <c r="M276" s="726" t="n"/>
      <c r="N276" s="726" t="n"/>
      <c r="O276" s="726" t="n"/>
      <c r="P276" s="827" t="n"/>
      <c r="Q276" s="763" t="n"/>
      <c r="R276" s="743" t="n"/>
      <c r="S276" s="822" t="n"/>
      <c r="T276" s="763" t="n"/>
      <c r="U276" s="743" t="n"/>
      <c r="V276" s="822" t="n"/>
      <c r="W276" s="828" t="n"/>
      <c r="X276" s="829" t="n"/>
      <c r="Y276" s="822" t="n"/>
      <c r="Z276" s="763" t="n"/>
      <c r="AA276" s="743" t="n"/>
      <c r="AB276" s="822" t="n"/>
    </row>
    <row r="277" ht="13.5" customHeight="1" s="1659">
      <c r="B277" s="825" t="n"/>
      <c r="C277" s="826" t="n"/>
      <c r="D277" s="826" t="n"/>
      <c r="E277" s="826" t="n"/>
      <c r="F277" s="763" t="n"/>
      <c r="G277" s="820" t="inlineStr">
        <is>
          <t>Select from Dropdown</t>
        </is>
      </c>
      <c r="H277" s="726" t="n"/>
      <c r="I277" s="726" t="n"/>
      <c r="J277" s="726" t="n"/>
      <c r="K277" s="726" t="n"/>
      <c r="L277" s="726" t="n"/>
      <c r="M277" s="726" t="n"/>
      <c r="N277" s="726" t="n"/>
      <c r="O277" s="726" t="n"/>
      <c r="P277" s="827" t="n"/>
      <c r="Q277" s="763" t="n"/>
      <c r="R277" s="743" t="n"/>
      <c r="S277" s="822" t="n"/>
      <c r="T277" s="763" t="n"/>
      <c r="U277" s="743" t="n"/>
      <c r="V277" s="822" t="n"/>
      <c r="W277" s="828" t="n"/>
      <c r="X277" s="829" t="n"/>
      <c r="Y277" s="822" t="n"/>
      <c r="Z277" s="763" t="n"/>
      <c r="AA277" s="743" t="n"/>
      <c r="AB277" s="822" t="n"/>
    </row>
    <row r="278" ht="13.5" customHeight="1" s="1659">
      <c r="B278" s="825" t="n"/>
      <c r="C278" s="826" t="n"/>
      <c r="D278" s="826" t="n"/>
      <c r="E278" s="826" t="n"/>
      <c r="F278" s="763" t="n"/>
      <c r="G278" s="820" t="inlineStr">
        <is>
          <t>Select from Dropdown</t>
        </is>
      </c>
      <c r="H278" s="726" t="n"/>
      <c r="I278" s="726" t="n"/>
      <c r="J278" s="726" t="n"/>
      <c r="K278" s="726" t="n"/>
      <c r="L278" s="726" t="n"/>
      <c r="M278" s="726" t="n"/>
      <c r="N278" s="726" t="n"/>
      <c r="O278" s="726" t="n"/>
      <c r="P278" s="827" t="n"/>
      <c r="Q278" s="763" t="n"/>
      <c r="R278" s="743" t="n"/>
      <c r="S278" s="822" t="n"/>
      <c r="T278" s="763" t="n"/>
      <c r="U278" s="743" t="n"/>
      <c r="V278" s="822" t="n"/>
      <c r="W278" s="828" t="n"/>
      <c r="X278" s="829" t="n"/>
      <c r="Y278" s="822" t="n"/>
      <c r="Z278" s="763" t="n"/>
      <c r="AA278" s="743" t="n"/>
      <c r="AB278" s="822" t="n"/>
    </row>
    <row r="279" ht="13.5" customHeight="1" s="1659">
      <c r="B279" s="825" t="n"/>
      <c r="C279" s="826" t="n"/>
      <c r="D279" s="826" t="n"/>
      <c r="E279" s="826" t="n"/>
      <c r="F279" s="763" t="n"/>
      <c r="G279" s="820" t="inlineStr">
        <is>
          <t>Select from Dropdown</t>
        </is>
      </c>
      <c r="H279" s="726" t="n"/>
      <c r="I279" s="726" t="n"/>
      <c r="J279" s="726" t="n"/>
      <c r="K279" s="726" t="n"/>
      <c r="L279" s="726" t="n"/>
      <c r="M279" s="726" t="n"/>
      <c r="N279" s="726" t="n"/>
      <c r="O279" s="726" t="n"/>
      <c r="P279" s="827" t="n"/>
      <c r="Q279" s="763" t="n"/>
      <c r="R279" s="743" t="n"/>
      <c r="S279" s="822" t="n"/>
      <c r="T279" s="763" t="n"/>
      <c r="U279" s="743" t="n"/>
      <c r="V279" s="822" t="n"/>
      <c r="W279" s="828" t="n"/>
      <c r="X279" s="829" t="n"/>
      <c r="Y279" s="822" t="n"/>
      <c r="Z279" s="763" t="n"/>
      <c r="AA279" s="743" t="n"/>
      <c r="AB279" s="822" t="n"/>
    </row>
    <row r="280" ht="13.5" customHeight="1" s="1659">
      <c r="B280" s="825" t="n"/>
      <c r="C280" s="826" t="n"/>
      <c r="D280" s="826" t="n"/>
      <c r="E280" s="826" t="n"/>
      <c r="F280" s="763" t="n"/>
      <c r="G280" s="820" t="inlineStr">
        <is>
          <t>Select from Dropdown</t>
        </is>
      </c>
      <c r="H280" s="726" t="n"/>
      <c r="I280" s="726" t="n"/>
      <c r="J280" s="726" t="n"/>
      <c r="K280" s="726" t="n"/>
      <c r="L280" s="726" t="n"/>
      <c r="M280" s="726" t="n"/>
      <c r="N280" s="726" t="n"/>
      <c r="O280" s="726" t="n"/>
      <c r="P280" s="827" t="n"/>
      <c r="Q280" s="763" t="n"/>
      <c r="R280" s="743" t="n"/>
      <c r="S280" s="822" t="n"/>
      <c r="T280" s="763" t="n"/>
      <c r="U280" s="743" t="n"/>
      <c r="V280" s="822" t="n"/>
      <c r="W280" s="828" t="n"/>
      <c r="X280" s="829" t="n"/>
      <c r="Y280" s="822" t="n"/>
      <c r="Z280" s="763" t="n"/>
      <c r="AA280" s="743" t="n"/>
      <c r="AB280" s="822" t="n"/>
    </row>
    <row r="281" ht="13.5" customHeight="1" s="1659">
      <c r="B281" s="825" t="n"/>
      <c r="C281" s="826" t="n"/>
      <c r="D281" s="826" t="n"/>
      <c r="E281" s="826" t="n"/>
      <c r="F281" s="763" t="n"/>
      <c r="G281" s="820" t="inlineStr">
        <is>
          <t>Select from Dropdown</t>
        </is>
      </c>
      <c r="H281" s="726" t="n"/>
      <c r="I281" s="726" t="n"/>
      <c r="J281" s="726" t="n"/>
      <c r="K281" s="726" t="n"/>
      <c r="L281" s="726" t="n"/>
      <c r="M281" s="726" t="n"/>
      <c r="N281" s="726" t="n"/>
      <c r="O281" s="726" t="n"/>
      <c r="P281" s="827" t="n"/>
      <c r="Q281" s="763" t="n"/>
      <c r="R281" s="743" t="n"/>
      <c r="S281" s="822" t="n"/>
      <c r="T281" s="763" t="n"/>
      <c r="U281" s="743" t="n"/>
      <c r="V281" s="822" t="n"/>
      <c r="W281" s="828" t="n"/>
      <c r="X281" s="829" t="n"/>
      <c r="Y281" s="822" t="n"/>
      <c r="Z281" s="763" t="n"/>
      <c r="AA281" s="743" t="n"/>
      <c r="AB281" s="822" t="n"/>
    </row>
    <row r="282" ht="13.5" customHeight="1" s="1659">
      <c r="B282" s="825" t="n"/>
      <c r="C282" s="826" t="n"/>
      <c r="D282" s="826" t="n"/>
      <c r="E282" s="826" t="n"/>
      <c r="F282" s="763" t="n"/>
      <c r="G282" s="820" t="inlineStr">
        <is>
          <t>Select from Dropdown</t>
        </is>
      </c>
      <c r="H282" s="726" t="n"/>
      <c r="I282" s="726" t="n"/>
      <c r="J282" s="726" t="n"/>
      <c r="K282" s="726" t="n"/>
      <c r="L282" s="726" t="n"/>
      <c r="M282" s="726" t="n"/>
      <c r="N282" s="726" t="n"/>
      <c r="O282" s="726" t="n"/>
      <c r="P282" s="827" t="n"/>
      <c r="Q282" s="763" t="n"/>
      <c r="R282" s="743" t="n"/>
      <c r="S282" s="822" t="n"/>
      <c r="T282" s="763" t="n"/>
      <c r="U282" s="743" t="n"/>
      <c r="V282" s="822" t="n"/>
      <c r="W282" s="828" t="n"/>
      <c r="X282" s="829" t="n"/>
      <c r="Y282" s="822" t="n"/>
      <c r="Z282" s="763" t="n"/>
      <c r="AA282" s="743" t="n"/>
      <c r="AB282" s="822" t="n"/>
    </row>
    <row r="283" ht="13.5" customHeight="1" s="1659">
      <c r="B283" s="825" t="n"/>
      <c r="C283" s="826" t="n"/>
      <c r="D283" s="826" t="n"/>
      <c r="E283" s="826" t="n"/>
      <c r="F283" s="763" t="n"/>
      <c r="G283" s="820" t="inlineStr">
        <is>
          <t>Select from Dropdown</t>
        </is>
      </c>
      <c r="H283" s="726" t="n"/>
      <c r="I283" s="726" t="n"/>
      <c r="J283" s="726" t="n"/>
      <c r="K283" s="726" t="n"/>
      <c r="L283" s="726" t="n"/>
      <c r="M283" s="726" t="n"/>
      <c r="N283" s="726" t="n"/>
      <c r="O283" s="726" t="n"/>
      <c r="P283" s="827" t="n"/>
      <c r="Q283" s="763" t="n"/>
      <c r="R283" s="743" t="n"/>
      <c r="S283" s="822" t="n"/>
      <c r="T283" s="763" t="n"/>
      <c r="U283" s="743" t="n"/>
      <c r="V283" s="822" t="n"/>
      <c r="W283" s="828" t="n"/>
      <c r="X283" s="829" t="n"/>
      <c r="Y283" s="822" t="n"/>
      <c r="Z283" s="763" t="n"/>
      <c r="AA283" s="743" t="n"/>
      <c r="AB283" s="822" t="n"/>
    </row>
    <row r="284" ht="13.5" customHeight="1" s="1659">
      <c r="B284" s="825" t="n"/>
      <c r="C284" s="826" t="n"/>
      <c r="D284" s="826" t="n"/>
      <c r="E284" s="826" t="n"/>
      <c r="F284" s="763" t="n"/>
      <c r="G284" s="820" t="inlineStr">
        <is>
          <t>Select from Dropdown</t>
        </is>
      </c>
      <c r="H284" s="726" t="n"/>
      <c r="I284" s="726" t="n"/>
      <c r="J284" s="726" t="n"/>
      <c r="K284" s="726" t="n"/>
      <c r="L284" s="726" t="n"/>
      <c r="M284" s="726" t="n"/>
      <c r="N284" s="726" t="n"/>
      <c r="O284" s="726" t="n"/>
      <c r="P284" s="827" t="n"/>
      <c r="Q284" s="763" t="n"/>
      <c r="R284" s="743" t="n"/>
      <c r="S284" s="822" t="n"/>
      <c r="T284" s="763" t="n"/>
      <c r="U284" s="743" t="n"/>
      <c r="V284" s="822" t="n"/>
      <c r="W284" s="828" t="n"/>
      <c r="X284" s="829" t="n"/>
      <c r="Y284" s="822" t="n"/>
      <c r="Z284" s="763" t="n"/>
      <c r="AA284" s="743" t="n"/>
      <c r="AB284" s="822" t="n"/>
    </row>
    <row r="285" ht="13.5" customHeight="1" s="1659">
      <c r="B285" s="825" t="n"/>
      <c r="C285" s="826" t="n"/>
      <c r="D285" s="826" t="n"/>
      <c r="E285" s="826" t="n"/>
      <c r="F285" s="763" t="n"/>
      <c r="G285" s="820" t="inlineStr">
        <is>
          <t>Select from Dropdown</t>
        </is>
      </c>
      <c r="H285" s="726" t="n"/>
      <c r="I285" s="726" t="n"/>
      <c r="J285" s="726" t="n"/>
      <c r="K285" s="726" t="n"/>
      <c r="L285" s="726" t="n"/>
      <c r="M285" s="726" t="n"/>
      <c r="N285" s="726" t="n"/>
      <c r="O285" s="726" t="n"/>
      <c r="P285" s="827" t="n"/>
      <c r="Q285" s="763" t="n"/>
      <c r="R285" s="743" t="n"/>
      <c r="S285" s="822" t="n"/>
      <c r="T285" s="763" t="n"/>
      <c r="U285" s="743" t="n"/>
      <c r="V285" s="822" t="n"/>
      <c r="W285" s="828" t="n"/>
      <c r="X285" s="829" t="n"/>
      <c r="Y285" s="822" t="n"/>
      <c r="Z285" s="763" t="n"/>
      <c r="AA285" s="743" t="n"/>
      <c r="AB285" s="822" t="n"/>
    </row>
    <row r="286" ht="13.5" customHeight="1" s="1659">
      <c r="B286" s="825" t="n"/>
      <c r="C286" s="826" t="n"/>
      <c r="D286" s="826" t="n"/>
      <c r="E286" s="826" t="n"/>
      <c r="F286" s="763" t="n"/>
      <c r="G286" s="820" t="inlineStr">
        <is>
          <t>Select from Dropdown</t>
        </is>
      </c>
      <c r="H286" s="726" t="n"/>
      <c r="I286" s="726" t="n"/>
      <c r="J286" s="726" t="n"/>
      <c r="K286" s="726" t="n"/>
      <c r="L286" s="726" t="n"/>
      <c r="M286" s="726" t="n"/>
      <c r="N286" s="726" t="n"/>
      <c r="O286" s="726" t="n"/>
      <c r="P286" s="827" t="n"/>
      <c r="Q286" s="763" t="n"/>
      <c r="R286" s="743" t="n"/>
      <c r="S286" s="822" t="n"/>
      <c r="T286" s="763" t="n"/>
      <c r="U286" s="743" t="n"/>
      <c r="V286" s="822" t="n"/>
      <c r="W286" s="828" t="n"/>
      <c r="X286" s="829" t="n"/>
      <c r="Y286" s="822" t="n"/>
      <c r="Z286" s="763" t="n"/>
      <c r="AA286" s="743" t="n"/>
      <c r="AB286" s="822" t="n"/>
    </row>
    <row r="287" ht="13.5" customHeight="1" s="1659">
      <c r="B287" s="825" t="n"/>
      <c r="C287" s="826" t="n"/>
      <c r="D287" s="826" t="n"/>
      <c r="E287" s="826" t="n"/>
      <c r="F287" s="763" t="n"/>
      <c r="G287" s="820" t="inlineStr">
        <is>
          <t>Select from Dropdown</t>
        </is>
      </c>
      <c r="H287" s="726" t="n"/>
      <c r="I287" s="726" t="n"/>
      <c r="J287" s="726" t="n"/>
      <c r="K287" s="726" t="n"/>
      <c r="L287" s="726" t="n"/>
      <c r="M287" s="726" t="n"/>
      <c r="N287" s="726" t="n"/>
      <c r="O287" s="726" t="n"/>
      <c r="P287" s="827" t="n"/>
      <c r="Q287" s="763" t="n"/>
      <c r="R287" s="743" t="n"/>
      <c r="S287" s="822" t="n"/>
      <c r="T287" s="763" t="n"/>
      <c r="U287" s="743" t="n"/>
      <c r="V287" s="822" t="n"/>
      <c r="W287" s="828" t="n"/>
      <c r="X287" s="829" t="n"/>
      <c r="Y287" s="822" t="n"/>
      <c r="Z287" s="763" t="n"/>
      <c r="AA287" s="743" t="n"/>
      <c r="AB287" s="822" t="n"/>
    </row>
    <row r="288" ht="13.5" customHeight="1" s="1659">
      <c r="B288" s="825" t="n"/>
      <c r="C288" s="826" t="n"/>
      <c r="D288" s="826" t="n"/>
      <c r="E288" s="826" t="n"/>
      <c r="F288" s="763" t="n"/>
      <c r="G288" s="820" t="inlineStr">
        <is>
          <t>Select from Dropdown</t>
        </is>
      </c>
      <c r="H288" s="726" t="n"/>
      <c r="I288" s="726" t="n"/>
      <c r="J288" s="726" t="n"/>
      <c r="K288" s="726" t="n"/>
      <c r="L288" s="726" t="n"/>
      <c r="M288" s="726" t="n"/>
      <c r="N288" s="726" t="n"/>
      <c r="O288" s="726" t="n"/>
      <c r="P288" s="827" t="n"/>
      <c r="Q288" s="763" t="n"/>
      <c r="R288" s="743" t="n"/>
      <c r="S288" s="822" t="n"/>
      <c r="T288" s="763" t="n"/>
      <c r="U288" s="743" t="n"/>
      <c r="V288" s="822" t="n"/>
      <c r="W288" s="828" t="n"/>
      <c r="X288" s="829" t="n"/>
      <c r="Y288" s="822" t="n"/>
      <c r="Z288" s="763" t="n"/>
      <c r="AA288" s="743" t="n"/>
      <c r="AB288" s="822" t="n"/>
    </row>
    <row r="289" ht="13.5" customHeight="1" s="1659">
      <c r="B289" s="825" t="n"/>
      <c r="C289" s="826" t="n"/>
      <c r="D289" s="826" t="n"/>
      <c r="E289" s="826" t="n"/>
      <c r="F289" s="763" t="n"/>
      <c r="G289" s="820" t="inlineStr">
        <is>
          <t>Select from Dropdown</t>
        </is>
      </c>
      <c r="H289" s="726" t="n"/>
      <c r="I289" s="726" t="n"/>
      <c r="J289" s="726" t="n"/>
      <c r="K289" s="726" t="n"/>
      <c r="L289" s="726" t="n"/>
      <c r="M289" s="726" t="n"/>
      <c r="N289" s="726" t="n"/>
      <c r="O289" s="726" t="n"/>
      <c r="P289" s="827" t="n"/>
      <c r="Q289" s="763" t="n"/>
      <c r="R289" s="743" t="n"/>
      <c r="S289" s="822" t="n"/>
      <c r="T289" s="763" t="n"/>
      <c r="U289" s="743" t="n"/>
      <c r="V289" s="822" t="n"/>
      <c r="W289" s="828" t="n"/>
      <c r="X289" s="829" t="n"/>
      <c r="Y289" s="822" t="n"/>
      <c r="Z289" s="763" t="n"/>
      <c r="AA289" s="743" t="n"/>
      <c r="AB289" s="822" t="n"/>
    </row>
    <row r="290" ht="13.5" customHeight="1" s="1659">
      <c r="B290" s="825" t="n"/>
      <c r="C290" s="826" t="n"/>
      <c r="D290" s="826" t="n"/>
      <c r="E290" s="826" t="n"/>
      <c r="F290" s="763" t="n"/>
      <c r="G290" s="820" t="inlineStr">
        <is>
          <t>Select from Dropdown</t>
        </is>
      </c>
      <c r="H290" s="726" t="n"/>
      <c r="I290" s="726" t="n"/>
      <c r="J290" s="726" t="n"/>
      <c r="K290" s="726" t="n"/>
      <c r="L290" s="726" t="n"/>
      <c r="M290" s="726" t="n"/>
      <c r="N290" s="726" t="n"/>
      <c r="O290" s="726" t="n"/>
      <c r="P290" s="827" t="n"/>
      <c r="Q290" s="763" t="n"/>
      <c r="R290" s="743" t="n"/>
      <c r="S290" s="822" t="n"/>
      <c r="T290" s="763" t="n"/>
      <c r="U290" s="743" t="n"/>
      <c r="V290" s="822" t="n"/>
      <c r="W290" s="828" t="n"/>
      <c r="X290" s="829" t="n"/>
      <c r="Y290" s="822" t="n"/>
      <c r="Z290" s="763" t="n"/>
      <c r="AA290" s="743" t="n"/>
      <c r="AB290" s="822" t="n"/>
    </row>
    <row r="291" ht="13.5" customHeight="1" s="1659">
      <c r="B291" s="825" t="n"/>
      <c r="C291" s="826" t="n"/>
      <c r="D291" s="826" t="n"/>
      <c r="E291" s="826" t="n"/>
      <c r="F291" s="763" t="n"/>
      <c r="G291" s="820" t="inlineStr">
        <is>
          <t>Select from Dropdown</t>
        </is>
      </c>
      <c r="H291" s="726" t="n"/>
      <c r="I291" s="726" t="n"/>
      <c r="J291" s="726" t="n"/>
      <c r="K291" s="726" t="n"/>
      <c r="L291" s="726" t="n"/>
      <c r="M291" s="726" t="n"/>
      <c r="N291" s="726" t="n"/>
      <c r="O291" s="726" t="n"/>
      <c r="P291" s="827" t="n"/>
      <c r="Q291" s="763" t="n"/>
      <c r="R291" s="743" t="n"/>
      <c r="S291" s="822" t="n"/>
      <c r="T291" s="763" t="n"/>
      <c r="U291" s="743" t="n"/>
      <c r="V291" s="822" t="n"/>
      <c r="W291" s="828" t="n"/>
      <c r="X291" s="829" t="n"/>
      <c r="Y291" s="822" t="n"/>
      <c r="Z291" s="763" t="n"/>
      <c r="AA291" s="743" t="n"/>
      <c r="AB291" s="822" t="n"/>
    </row>
    <row r="292" ht="13.5" customHeight="1" s="1659">
      <c r="B292" s="825" t="n"/>
      <c r="C292" s="826" t="n"/>
      <c r="D292" s="826" t="n"/>
      <c r="E292" s="826" t="n"/>
      <c r="F292" s="763" t="n"/>
      <c r="G292" s="820" t="inlineStr">
        <is>
          <t>Select from Dropdown</t>
        </is>
      </c>
      <c r="H292" s="726" t="n"/>
      <c r="I292" s="726" t="n"/>
      <c r="J292" s="726" t="n"/>
      <c r="K292" s="726" t="n"/>
      <c r="L292" s="726" t="n"/>
      <c r="M292" s="726" t="n"/>
      <c r="N292" s="726" t="n"/>
      <c r="O292" s="726" t="n"/>
      <c r="P292" s="827" t="n"/>
      <c r="Q292" s="763" t="n"/>
      <c r="R292" s="743" t="n"/>
      <c r="S292" s="822" t="n"/>
      <c r="T292" s="763" t="n"/>
      <c r="U292" s="743" t="n"/>
      <c r="V292" s="822" t="n"/>
      <c r="W292" s="828" t="n"/>
      <c r="X292" s="829" t="n"/>
      <c r="Y292" s="822" t="n"/>
      <c r="Z292" s="763" t="n"/>
      <c r="AA292" s="743" t="n"/>
      <c r="AB292" s="822" t="n"/>
    </row>
    <row r="293" ht="13.5" customHeight="1" s="1659">
      <c r="B293" s="825" t="n"/>
      <c r="C293" s="826" t="n"/>
      <c r="D293" s="826" t="n"/>
      <c r="E293" s="826" t="n"/>
      <c r="F293" s="763" t="n"/>
      <c r="G293" s="820" t="inlineStr">
        <is>
          <t>Select from Dropdown</t>
        </is>
      </c>
      <c r="H293" s="726" t="n"/>
      <c r="I293" s="726" t="n"/>
      <c r="J293" s="726" t="n"/>
      <c r="K293" s="726" t="n"/>
      <c r="L293" s="726" t="n"/>
      <c r="M293" s="726" t="n"/>
      <c r="N293" s="726" t="n"/>
      <c r="O293" s="726" t="n"/>
      <c r="P293" s="827" t="n"/>
      <c r="Q293" s="763" t="n"/>
      <c r="R293" s="743" t="n"/>
      <c r="S293" s="822" t="n"/>
      <c r="T293" s="763" t="n"/>
      <c r="U293" s="743" t="n"/>
      <c r="V293" s="822" t="n"/>
      <c r="W293" s="828" t="n"/>
      <c r="X293" s="829" t="n"/>
      <c r="Y293" s="822" t="n"/>
      <c r="Z293" s="763" t="n"/>
      <c r="AA293" s="743" t="n"/>
      <c r="AB293" s="822" t="n"/>
    </row>
    <row r="294" ht="13.5" customHeight="1" s="1659">
      <c r="B294" s="825" t="n"/>
      <c r="C294" s="826" t="n"/>
      <c r="D294" s="826" t="n"/>
      <c r="E294" s="826" t="n"/>
      <c r="F294" s="763" t="n"/>
      <c r="G294" s="820" t="inlineStr">
        <is>
          <t>Select from Dropdown</t>
        </is>
      </c>
      <c r="H294" s="726" t="n"/>
      <c r="I294" s="726" t="n"/>
      <c r="J294" s="726" t="n"/>
      <c r="K294" s="726" t="n"/>
      <c r="L294" s="726" t="n"/>
      <c r="M294" s="726" t="n"/>
      <c r="N294" s="726" t="n"/>
      <c r="O294" s="726" t="n"/>
      <c r="P294" s="827" t="n"/>
      <c r="Q294" s="763" t="n"/>
      <c r="R294" s="743" t="n"/>
      <c r="S294" s="822" t="n"/>
      <c r="T294" s="763" t="n"/>
      <c r="U294" s="743" t="n"/>
      <c r="V294" s="822" t="n"/>
      <c r="W294" s="828" t="n"/>
      <c r="X294" s="829" t="n"/>
      <c r="Y294" s="822" t="n"/>
      <c r="Z294" s="763" t="n"/>
      <c r="AA294" s="743" t="n"/>
      <c r="AB294" s="822" t="n"/>
    </row>
    <row r="295" ht="13.5" customHeight="1" s="1659">
      <c r="B295" s="825" t="n"/>
      <c r="C295" s="826" t="n"/>
      <c r="D295" s="826" t="n"/>
      <c r="E295" s="826" t="n"/>
      <c r="F295" s="763" t="n"/>
      <c r="G295" s="820" t="inlineStr">
        <is>
          <t>Select from Dropdown</t>
        </is>
      </c>
      <c r="H295" s="726" t="n"/>
      <c r="I295" s="726" t="n"/>
      <c r="J295" s="726" t="n"/>
      <c r="K295" s="726" t="n"/>
      <c r="L295" s="726" t="n"/>
      <c r="M295" s="726" t="n"/>
      <c r="N295" s="726" t="n"/>
      <c r="O295" s="726" t="n"/>
      <c r="P295" s="827" t="n"/>
      <c r="Q295" s="763" t="n"/>
      <c r="R295" s="743" t="n"/>
      <c r="S295" s="822" t="n"/>
      <c r="T295" s="763" t="n"/>
      <c r="U295" s="743" t="n"/>
      <c r="V295" s="822" t="n"/>
      <c r="W295" s="828" t="n"/>
      <c r="X295" s="829" t="n"/>
      <c r="Y295" s="822" t="n"/>
      <c r="Z295" s="763" t="n"/>
      <c r="AA295" s="743" t="n"/>
      <c r="AB295" s="822" t="n"/>
    </row>
    <row r="296" ht="13.5" customHeight="1" s="1659">
      <c r="B296" s="825" t="n"/>
      <c r="C296" s="826" t="n"/>
      <c r="D296" s="826" t="n"/>
      <c r="E296" s="826" t="n"/>
      <c r="F296" s="763" t="n"/>
      <c r="G296" s="820" t="inlineStr">
        <is>
          <t>Select from Dropdown</t>
        </is>
      </c>
      <c r="H296" s="726" t="n"/>
      <c r="I296" s="726" t="n"/>
      <c r="J296" s="726" t="n"/>
      <c r="K296" s="726" t="n"/>
      <c r="L296" s="726" t="n"/>
      <c r="M296" s="726" t="n"/>
      <c r="N296" s="726" t="n"/>
      <c r="O296" s="726" t="n"/>
      <c r="P296" s="827" t="n"/>
      <c r="Q296" s="763" t="n"/>
      <c r="R296" s="743" t="n"/>
      <c r="S296" s="822" t="n"/>
      <c r="T296" s="763" t="n"/>
      <c r="U296" s="743" t="n"/>
      <c r="V296" s="822" t="n"/>
      <c r="W296" s="828" t="n"/>
      <c r="X296" s="829" t="n"/>
      <c r="Y296" s="822" t="n"/>
      <c r="Z296" s="763" t="n"/>
      <c r="AA296" s="743" t="n"/>
      <c r="AB296" s="822" t="n"/>
    </row>
    <row r="297" ht="13.5" customHeight="1" s="1659">
      <c r="B297" s="825" t="n"/>
      <c r="C297" s="826" t="n"/>
      <c r="D297" s="826" t="n"/>
      <c r="E297" s="826" t="n"/>
      <c r="F297" s="763" t="n"/>
      <c r="G297" s="820" t="inlineStr">
        <is>
          <t>Select from Dropdown</t>
        </is>
      </c>
      <c r="H297" s="726" t="n"/>
      <c r="I297" s="726" t="n"/>
      <c r="J297" s="726" t="n"/>
      <c r="K297" s="726" t="n"/>
      <c r="L297" s="726" t="n"/>
      <c r="M297" s="726" t="n"/>
      <c r="N297" s="726" t="n"/>
      <c r="O297" s="726" t="n"/>
      <c r="P297" s="827" t="n"/>
      <c r="Q297" s="763" t="n"/>
      <c r="R297" s="743" t="n"/>
      <c r="S297" s="822" t="n"/>
      <c r="T297" s="763" t="n"/>
      <c r="U297" s="743" t="n"/>
      <c r="V297" s="822" t="n"/>
      <c r="W297" s="828" t="n"/>
      <c r="X297" s="829" t="n"/>
      <c r="Y297" s="822" t="n"/>
      <c r="Z297" s="763" t="n"/>
      <c r="AA297" s="743" t="n"/>
      <c r="AB297" s="822" t="n"/>
    </row>
    <row r="298" ht="13.5" customHeight="1" s="1659">
      <c r="B298" s="830" t="n"/>
      <c r="C298" s="831" t="n"/>
      <c r="D298" s="831" t="n"/>
      <c r="E298" s="831" t="n"/>
      <c r="F298" s="832" t="n"/>
      <c r="G298" s="820" t="n"/>
      <c r="H298" s="833" t="n"/>
      <c r="I298" s="833" t="n"/>
      <c r="J298" s="833" t="n"/>
      <c r="K298" s="833" t="n"/>
      <c r="L298" s="833" t="n"/>
      <c r="M298" s="833" t="n"/>
      <c r="N298" s="833" t="n"/>
      <c r="O298" s="833" t="n"/>
      <c r="P298" s="834" t="n"/>
      <c r="Q298" s="763" t="n"/>
      <c r="R298" s="743" t="n"/>
      <c r="S298" s="822" t="n"/>
      <c r="T298" s="763" t="n"/>
      <c r="U298" s="743" t="n"/>
      <c r="V298" s="822" t="n"/>
      <c r="W298" s="835" t="n"/>
      <c r="X298" s="836" t="n"/>
      <c r="Y298" s="822" t="n"/>
      <c r="Z298" s="832" t="n"/>
      <c r="AA298" s="758" t="n"/>
      <c r="AB298" s="822" t="n"/>
    </row>
    <row r="299" ht="13.5" customHeight="1" s="1659">
      <c r="B299" s="837" t="n"/>
      <c r="C299" s="837" t="n"/>
      <c r="D299" s="837" t="n"/>
      <c r="E299" s="837" t="n"/>
      <c r="F299" s="837" t="n"/>
      <c r="G299" s="837" t="n"/>
      <c r="H299" s="837" t="n"/>
      <c r="I299" s="837" t="n"/>
      <c r="J299" s="837" t="n"/>
      <c r="K299" s="837" t="n"/>
      <c r="L299" s="837" t="n"/>
      <c r="M299" s="837" t="n"/>
      <c r="N299" s="837" t="n"/>
      <c r="O299" s="837" t="n"/>
      <c r="P299" s="837" t="n"/>
      <c r="Q299" s="711" t="n"/>
      <c r="R299" s="711" t="n"/>
      <c r="S299" s="837" t="n"/>
      <c r="T299" s="711" t="n"/>
      <c r="U299" s="711" t="n"/>
      <c r="V299" s="837" t="n"/>
      <c r="W299" s="837" t="n"/>
      <c r="X299" s="837" t="n"/>
      <c r="Y299" s="837" t="n"/>
      <c r="Z299" s="837" t="n"/>
      <c r="AA299" s="837" t="n"/>
      <c r="AB299" s="837" t="n"/>
    </row>
    <row r="300" ht="13.5" customHeight="1" s="1659">
      <c r="B300" s="837" t="n"/>
      <c r="C300" s="837" t="n"/>
      <c r="D300" s="837" t="n"/>
      <c r="E300" s="837" t="n"/>
      <c r="F300" s="837" t="n"/>
      <c r="G300" s="837" t="n"/>
      <c r="H300" s="837" t="n"/>
      <c r="I300" s="837" t="n"/>
      <c r="J300" s="837" t="n"/>
      <c r="K300" s="837" t="n"/>
      <c r="L300" s="837" t="n"/>
      <c r="M300" s="837" t="n"/>
      <c r="N300" s="837" t="n"/>
      <c r="O300" s="837" t="n"/>
      <c r="P300" s="837" t="n"/>
      <c r="Q300" s="711" t="n"/>
      <c r="R300" s="711" t="n"/>
      <c r="S300" s="837" t="n"/>
      <c r="T300" s="711" t="n"/>
      <c r="U300" s="711" t="n"/>
      <c r="V300" s="837" t="n"/>
      <c r="W300" s="837" t="n"/>
      <c r="X300" s="837" t="n"/>
      <c r="Y300" s="837" t="n"/>
      <c r="Z300" s="837" t="n"/>
      <c r="AA300" s="837" t="n"/>
      <c r="AB300" s="837" t="n"/>
    </row>
    <row r="301" ht="13.5" customHeight="1" s="1659">
      <c r="B301" s="837" t="n"/>
      <c r="C301" s="837" t="n"/>
      <c r="D301" s="837" t="n"/>
      <c r="E301" s="837" t="n"/>
      <c r="F301" s="837" t="n"/>
      <c r="G301" s="837" t="n"/>
      <c r="H301" s="837" t="n"/>
      <c r="I301" s="837" t="n"/>
      <c r="J301" s="837" t="n"/>
      <c r="K301" s="837" t="n"/>
      <c r="L301" s="837" t="n"/>
      <c r="M301" s="837" t="n"/>
      <c r="N301" s="837" t="n"/>
      <c r="O301" s="837" t="n"/>
      <c r="P301" s="837" t="n"/>
      <c r="Q301" s="711" t="n"/>
      <c r="R301" s="711" t="n"/>
      <c r="S301" s="837" t="n"/>
      <c r="T301" s="711" t="n"/>
      <c r="U301" s="711" t="n"/>
      <c r="V301" s="837" t="n"/>
      <c r="W301" s="837" t="n"/>
      <c r="X301" s="837" t="n"/>
      <c r="Y301" s="837" t="n"/>
      <c r="Z301" s="837" t="n"/>
      <c r="AA301" s="837" t="n"/>
      <c r="AB301" s="837" t="n"/>
    </row>
    <row r="302" ht="13.5" customHeight="1" s="1659">
      <c r="B302" s="837" t="n"/>
      <c r="C302" s="837" t="n"/>
      <c r="D302" s="837" t="n"/>
      <c r="E302" s="837" t="n"/>
      <c r="F302" s="837" t="n"/>
      <c r="G302" s="837" t="n"/>
      <c r="H302" s="837" t="n"/>
      <c r="I302" s="837" t="n"/>
      <c r="J302" s="837" t="n"/>
      <c r="K302" s="837" t="n"/>
      <c r="L302" s="837" t="n"/>
      <c r="M302" s="837" t="n"/>
      <c r="N302" s="837" t="n"/>
      <c r="O302" s="837" t="n"/>
      <c r="P302" s="837" t="n"/>
      <c r="Q302" s="711" t="n"/>
      <c r="R302" s="711" t="n"/>
      <c r="S302" s="837" t="n"/>
      <c r="T302" s="711" t="n"/>
      <c r="U302" s="711" t="n"/>
      <c r="V302" s="837" t="n"/>
      <c r="W302" s="837" t="n"/>
      <c r="X302" s="837" t="n"/>
      <c r="Y302" s="837" t="n"/>
      <c r="Z302" s="837" t="n"/>
      <c r="AA302" s="837" t="n"/>
      <c r="AB302" s="837" t="n"/>
    </row>
    <row r="303" ht="13.5" customHeight="1" s="1659">
      <c r="B303" s="837" t="n"/>
      <c r="C303" s="837" t="n"/>
      <c r="D303" s="837" t="n"/>
      <c r="E303" s="837" t="n"/>
      <c r="F303" s="837" t="n"/>
      <c r="G303" s="837" t="n"/>
      <c r="H303" s="837" t="n"/>
      <c r="I303" s="837" t="n"/>
      <c r="J303" s="837" t="n"/>
      <c r="K303" s="837" t="n"/>
      <c r="L303" s="837" t="n"/>
      <c r="M303" s="837" t="n"/>
      <c r="N303" s="837" t="n"/>
      <c r="O303" s="837" t="n"/>
      <c r="P303" s="837" t="n"/>
      <c r="Q303" s="711" t="n"/>
      <c r="R303" s="711" t="n"/>
      <c r="S303" s="837" t="n"/>
      <c r="T303" s="711" t="n"/>
      <c r="U303" s="711" t="n"/>
      <c r="V303" s="837" t="n"/>
      <c r="W303" s="837" t="n"/>
      <c r="X303" s="837" t="n"/>
      <c r="Y303" s="837" t="n"/>
      <c r="Z303" s="837" t="n"/>
      <c r="AA303" s="837" t="n"/>
      <c r="AB303" s="837" t="n"/>
    </row>
    <row r="304" ht="13.5" customHeight="1" s="1659">
      <c r="B304" s="837" t="n"/>
      <c r="C304" s="837" t="n"/>
      <c r="D304" s="837" t="n"/>
      <c r="E304" s="837" t="n"/>
      <c r="F304" s="837" t="n"/>
      <c r="G304" s="837" t="n"/>
      <c r="H304" s="837" t="n"/>
      <c r="I304" s="837" t="n"/>
      <c r="J304" s="837" t="n"/>
      <c r="K304" s="837" t="n"/>
      <c r="L304" s="837" t="n"/>
      <c r="M304" s="837" t="n"/>
      <c r="N304" s="837" t="n"/>
      <c r="O304" s="837" t="n"/>
      <c r="P304" s="837" t="n"/>
      <c r="Q304" s="711" t="n"/>
      <c r="R304" s="711" t="n"/>
      <c r="S304" s="837" t="n"/>
      <c r="T304" s="711" t="n"/>
      <c r="U304" s="711" t="n"/>
      <c r="V304" s="837" t="n"/>
      <c r="W304" s="837" t="n"/>
      <c r="X304" s="837" t="n"/>
      <c r="Y304" s="837" t="n"/>
      <c r="Z304" s="837" t="n"/>
      <c r="AA304" s="837" t="n"/>
      <c r="AB304" s="837" t="n"/>
    </row>
    <row r="305" ht="13.5" customHeight="1" s="1659">
      <c r="B305" s="837" t="n"/>
      <c r="C305" s="837" t="n"/>
      <c r="D305" s="837" t="n"/>
      <c r="E305" s="837" t="n"/>
      <c r="F305" s="837" t="n"/>
      <c r="G305" s="837" t="n"/>
      <c r="H305" s="837" t="n"/>
      <c r="I305" s="837" t="n"/>
      <c r="J305" s="837" t="n"/>
      <c r="K305" s="837" t="n"/>
      <c r="L305" s="837" t="n"/>
      <c r="M305" s="837" t="n"/>
      <c r="N305" s="837" t="n"/>
      <c r="O305" s="837" t="n"/>
      <c r="P305" s="837" t="n"/>
      <c r="Q305" s="711" t="n"/>
      <c r="R305" s="711" t="n"/>
      <c r="S305" s="837" t="n"/>
      <c r="T305" s="711" t="n"/>
      <c r="U305" s="711" t="n"/>
      <c r="V305" s="837" t="n"/>
      <c r="W305" s="837" t="n"/>
      <c r="X305" s="837" t="n"/>
      <c r="Y305" s="837" t="n"/>
      <c r="Z305" s="837" t="n"/>
      <c r="AA305" s="837" t="n"/>
      <c r="AB305" s="837" t="n"/>
    </row>
    <row r="306" ht="13.5" customHeight="1" s="1659">
      <c r="B306" s="837" t="n"/>
      <c r="C306" s="837" t="n"/>
      <c r="D306" s="837" t="n"/>
      <c r="E306" s="837" t="n"/>
      <c r="F306" s="837" t="n"/>
      <c r="G306" s="837" t="n"/>
      <c r="H306" s="837" t="n"/>
      <c r="I306" s="837" t="n"/>
      <c r="J306" s="837" t="n"/>
      <c r="K306" s="837" t="n"/>
      <c r="L306" s="837" t="n"/>
      <c r="M306" s="837" t="n"/>
      <c r="N306" s="837" t="n"/>
      <c r="O306" s="837" t="n"/>
      <c r="P306" s="837" t="n"/>
      <c r="Q306" s="711" t="n"/>
      <c r="R306" s="711" t="n"/>
      <c r="S306" s="837" t="n"/>
      <c r="T306" s="711" t="n"/>
      <c r="U306" s="711" t="n"/>
      <c r="V306" s="837" t="n"/>
      <c r="W306" s="837" t="n"/>
      <c r="X306" s="837" t="n"/>
      <c r="Y306" s="837" t="n"/>
      <c r="Z306" s="837" t="n"/>
      <c r="AA306" s="837" t="n"/>
      <c r="AB306" s="837" t="n"/>
    </row>
    <row r="307" ht="13.5" customHeight="1" s="1659">
      <c r="B307" s="837" t="n"/>
      <c r="C307" s="837" t="n"/>
      <c r="D307" s="837" t="n"/>
      <c r="E307" s="837" t="n"/>
      <c r="F307" s="837" t="n"/>
      <c r="G307" s="837" t="n"/>
      <c r="H307" s="837" t="n"/>
      <c r="I307" s="837" t="n"/>
      <c r="J307" s="837" t="n"/>
      <c r="K307" s="837" t="n"/>
      <c r="L307" s="837" t="n"/>
      <c r="M307" s="837" t="n"/>
      <c r="N307" s="837" t="n"/>
      <c r="O307" s="837" t="n"/>
      <c r="P307" s="837" t="n"/>
      <c r="Q307" s="711" t="n"/>
      <c r="R307" s="711" t="n"/>
      <c r="S307" s="837" t="n"/>
      <c r="T307" s="711" t="n"/>
      <c r="U307" s="711" t="n"/>
      <c r="V307" s="837" t="n"/>
      <c r="W307" s="837" t="n"/>
      <c r="X307" s="837" t="n"/>
      <c r="Y307" s="837" t="n"/>
      <c r="Z307" s="837" t="n"/>
      <c r="AA307" s="837" t="n"/>
      <c r="AB307" s="837" t="n"/>
    </row>
    <row r="308" ht="13.5" customHeight="1" s="1659">
      <c r="B308" s="837" t="n"/>
      <c r="C308" s="837" t="n"/>
      <c r="D308" s="837" t="n"/>
      <c r="E308" s="837" t="n"/>
      <c r="F308" s="837" t="n"/>
      <c r="G308" s="837" t="n"/>
      <c r="H308" s="837" t="n"/>
      <c r="I308" s="837" t="n"/>
      <c r="J308" s="837" t="n"/>
      <c r="K308" s="837" t="n"/>
      <c r="L308" s="837" t="n"/>
      <c r="M308" s="837" t="n"/>
      <c r="N308" s="837" t="n"/>
      <c r="O308" s="837" t="n"/>
      <c r="P308" s="837" t="n"/>
      <c r="Q308" s="711" t="n"/>
      <c r="R308" s="711" t="n"/>
      <c r="S308" s="837" t="n"/>
      <c r="T308" s="711" t="n"/>
      <c r="U308" s="711" t="n"/>
      <c r="V308" s="837" t="n"/>
      <c r="W308" s="837" t="n"/>
      <c r="X308" s="837" t="n"/>
      <c r="Y308" s="837" t="n"/>
      <c r="Z308" s="837" t="n"/>
      <c r="AA308" s="837" t="n"/>
      <c r="AB308" s="837" t="n"/>
    </row>
    <row r="309" ht="13.5" customHeight="1" s="1659">
      <c r="B309" s="837" t="n"/>
      <c r="C309" s="837" t="n"/>
      <c r="D309" s="837" t="n"/>
      <c r="E309" s="837" t="n"/>
      <c r="F309" s="837" t="n"/>
      <c r="G309" s="837" t="n"/>
      <c r="H309" s="837" t="n"/>
      <c r="I309" s="837" t="n"/>
      <c r="J309" s="837" t="n"/>
      <c r="K309" s="837" t="n"/>
      <c r="L309" s="837" t="n"/>
      <c r="M309" s="837" t="n"/>
      <c r="N309" s="837" t="n"/>
      <c r="O309" s="837" t="n"/>
      <c r="P309" s="837" t="n"/>
      <c r="Q309" s="711" t="n"/>
      <c r="R309" s="711" t="n"/>
      <c r="S309" s="837" t="n"/>
      <c r="T309" s="711" t="n"/>
      <c r="U309" s="711" t="n"/>
      <c r="V309" s="837" t="n"/>
      <c r="W309" s="837" t="n"/>
      <c r="X309" s="837" t="n"/>
      <c r="Y309" s="837" t="n"/>
      <c r="Z309" s="837" t="n"/>
      <c r="AA309" s="837" t="n"/>
      <c r="AB309" s="837" t="n"/>
    </row>
    <row r="310" ht="13.5" customHeight="1" s="1659">
      <c r="B310" s="837" t="n"/>
      <c r="C310" s="837" t="n"/>
      <c r="D310" s="837" t="n"/>
      <c r="E310" s="837" t="n"/>
      <c r="F310" s="837" t="n"/>
      <c r="G310" s="837" t="n"/>
      <c r="H310" s="837" t="n"/>
      <c r="I310" s="837" t="n"/>
      <c r="J310" s="837" t="n"/>
      <c r="K310" s="837" t="n"/>
      <c r="L310" s="837" t="n"/>
      <c r="M310" s="837" t="n"/>
      <c r="N310" s="837" t="n"/>
      <c r="O310" s="837" t="n"/>
      <c r="P310" s="837" t="n"/>
      <c r="Q310" s="711" t="n"/>
      <c r="R310" s="711" t="n"/>
      <c r="S310" s="837" t="n"/>
      <c r="T310" s="711" t="n"/>
      <c r="U310" s="711" t="n"/>
      <c r="V310" s="837" t="n"/>
      <c r="W310" s="837" t="n"/>
      <c r="X310" s="837" t="n"/>
      <c r="Y310" s="837" t="n"/>
      <c r="Z310" s="837" t="n"/>
      <c r="AA310" s="837" t="n"/>
      <c r="AB310" s="837" t="n"/>
    </row>
    <row r="311" ht="13.5" customHeight="1" s="1659">
      <c r="B311" s="837" t="n"/>
      <c r="C311" s="837" t="n"/>
      <c r="D311" s="837" t="n"/>
      <c r="E311" s="837" t="n"/>
      <c r="F311" s="837" t="n"/>
      <c r="G311" s="837" t="n"/>
      <c r="H311" s="837" t="n"/>
      <c r="I311" s="837" t="n"/>
      <c r="J311" s="837" t="n"/>
      <c r="K311" s="837" t="n"/>
      <c r="L311" s="837" t="n"/>
      <c r="M311" s="837" t="n"/>
      <c r="N311" s="837" t="n"/>
      <c r="O311" s="837" t="n"/>
      <c r="P311" s="837" t="n"/>
      <c r="Q311" s="711" t="n"/>
      <c r="R311" s="711" t="n"/>
      <c r="S311" s="837" t="n"/>
      <c r="T311" s="711" t="n"/>
      <c r="U311" s="711" t="n"/>
      <c r="V311" s="837" t="n"/>
      <c r="W311" s="837" t="n"/>
      <c r="X311" s="837" t="n"/>
      <c r="Y311" s="837" t="n"/>
      <c r="Z311" s="837" t="n"/>
      <c r="AA311" s="837" t="n"/>
      <c r="AB311" s="837" t="n"/>
    </row>
    <row r="312" ht="13.5" customHeight="1" s="1659">
      <c r="B312" s="837" t="n"/>
      <c r="C312" s="837" t="n"/>
      <c r="D312" s="837" t="n"/>
      <c r="E312" s="837" t="n"/>
      <c r="F312" s="837" t="n"/>
      <c r="G312" s="837" t="n"/>
      <c r="H312" s="837" t="n"/>
      <c r="I312" s="837" t="n"/>
      <c r="J312" s="837" t="n"/>
      <c r="K312" s="837" t="n"/>
      <c r="L312" s="837" t="n"/>
      <c r="M312" s="837" t="n"/>
      <c r="N312" s="837" t="n"/>
      <c r="O312" s="837" t="n"/>
      <c r="P312" s="837" t="n"/>
      <c r="Q312" s="711" t="n"/>
      <c r="R312" s="711" t="n"/>
      <c r="S312" s="837" t="n"/>
      <c r="T312" s="711" t="n"/>
      <c r="U312" s="711" t="n"/>
      <c r="V312" s="837" t="n"/>
      <c r="W312" s="837" t="n"/>
      <c r="X312" s="837" t="n"/>
      <c r="Y312" s="837" t="n"/>
      <c r="Z312" s="837" t="n"/>
      <c r="AA312" s="837" t="n"/>
      <c r="AB312" s="837" t="n"/>
    </row>
    <row r="313" ht="13.5" customHeight="1" s="1659">
      <c r="B313" s="837" t="n"/>
      <c r="C313" s="837" t="n"/>
      <c r="D313" s="837" t="n"/>
      <c r="E313" s="837" t="n"/>
      <c r="F313" s="837" t="n"/>
      <c r="G313" s="837" t="n"/>
      <c r="H313" s="837" t="n"/>
      <c r="I313" s="837" t="n"/>
      <c r="J313" s="837" t="n"/>
      <c r="K313" s="837" t="n"/>
      <c r="L313" s="837" t="n"/>
      <c r="M313" s="837" t="n"/>
      <c r="N313" s="837" t="n"/>
      <c r="O313" s="837" t="n"/>
      <c r="P313" s="837" t="n"/>
      <c r="Q313" s="711" t="n"/>
      <c r="R313" s="711" t="n"/>
      <c r="S313" s="837" t="n"/>
      <c r="T313" s="711" t="n"/>
      <c r="U313" s="711" t="n"/>
      <c r="V313" s="837" t="n"/>
      <c r="W313" s="837" t="n"/>
      <c r="X313" s="837" t="n"/>
      <c r="Y313" s="837" t="n"/>
      <c r="Z313" s="837" t="n"/>
      <c r="AA313" s="837" t="n"/>
      <c r="AB313" s="837" t="n"/>
    </row>
    <row r="314" ht="13.5" customHeight="1" s="1659">
      <c r="B314" s="837" t="n"/>
      <c r="C314" s="837" t="n"/>
      <c r="D314" s="837" t="n"/>
      <c r="E314" s="837" t="n"/>
      <c r="F314" s="837" t="n"/>
      <c r="G314" s="837" t="n"/>
      <c r="H314" s="837" t="n"/>
      <c r="I314" s="837" t="n"/>
      <c r="J314" s="837" t="n"/>
      <c r="K314" s="837" t="n"/>
      <c r="L314" s="837" t="n"/>
      <c r="M314" s="837" t="n"/>
      <c r="N314" s="837" t="n"/>
      <c r="O314" s="837" t="n"/>
      <c r="P314" s="837" t="n"/>
      <c r="Q314" s="711" t="n"/>
      <c r="R314" s="711" t="n"/>
      <c r="S314" s="837" t="n"/>
      <c r="T314" s="711" t="n"/>
      <c r="U314" s="711" t="n"/>
      <c r="V314" s="837" t="n"/>
      <c r="W314" s="837" t="n"/>
      <c r="X314" s="837" t="n"/>
      <c r="Y314" s="837" t="n"/>
      <c r="Z314" s="837" t="n"/>
      <c r="AA314" s="837" t="n"/>
      <c r="AB314" s="837" t="n"/>
    </row>
    <row r="315" ht="13.5" customHeight="1" s="1659">
      <c r="B315" s="837" t="n"/>
      <c r="C315" s="837" t="n"/>
      <c r="D315" s="837" t="n"/>
      <c r="E315" s="837" t="n"/>
      <c r="F315" s="837" t="n"/>
      <c r="G315" s="837" t="n"/>
      <c r="H315" s="837" t="n"/>
      <c r="I315" s="837" t="n"/>
      <c r="J315" s="837" t="n"/>
      <c r="K315" s="837" t="n"/>
      <c r="L315" s="837" t="n"/>
      <c r="M315" s="837" t="n"/>
      <c r="N315" s="837" t="n"/>
      <c r="O315" s="837" t="n"/>
      <c r="P315" s="837" t="n"/>
      <c r="Q315" s="711" t="n"/>
      <c r="R315" s="711" t="n"/>
      <c r="S315" s="837" t="n"/>
      <c r="T315" s="711" t="n"/>
      <c r="U315" s="711" t="n"/>
      <c r="V315" s="837" t="n"/>
      <c r="W315" s="837" t="n"/>
      <c r="X315" s="837" t="n"/>
      <c r="Y315" s="837" t="n"/>
      <c r="Z315" s="837" t="n"/>
      <c r="AA315" s="837" t="n"/>
      <c r="AB315" s="837" t="n"/>
    </row>
    <row r="316" ht="13.5" customHeight="1" s="1659">
      <c r="B316" s="837" t="n"/>
      <c r="C316" s="837" t="n"/>
      <c r="D316" s="837" t="n"/>
      <c r="E316" s="837" t="n"/>
      <c r="F316" s="837" t="n"/>
      <c r="G316" s="837" t="n"/>
      <c r="H316" s="837" t="n"/>
      <c r="I316" s="837" t="n"/>
      <c r="J316" s="837" t="n"/>
      <c r="K316" s="837" t="n"/>
      <c r="L316" s="837" t="n"/>
      <c r="M316" s="837" t="n"/>
      <c r="N316" s="837" t="n"/>
      <c r="O316" s="837" t="n"/>
      <c r="P316" s="837" t="n"/>
      <c r="Q316" s="711" t="n"/>
      <c r="R316" s="711" t="n"/>
      <c r="S316" s="837" t="n"/>
      <c r="T316" s="711" t="n"/>
      <c r="U316" s="711" t="n"/>
      <c r="V316" s="837" t="n"/>
      <c r="W316" s="837" t="n"/>
      <c r="X316" s="837" t="n"/>
      <c r="Y316" s="837" t="n"/>
      <c r="Z316" s="837" t="n"/>
      <c r="AA316" s="837" t="n"/>
      <c r="AB316" s="837" t="n"/>
    </row>
    <row r="317" ht="13.5" customHeight="1" s="1659">
      <c r="B317" s="837" t="n"/>
      <c r="C317" s="837" t="n"/>
      <c r="D317" s="837" t="n"/>
      <c r="E317" s="837" t="n"/>
      <c r="F317" s="837" t="n"/>
      <c r="G317" s="837" t="n"/>
      <c r="H317" s="837" t="n"/>
      <c r="I317" s="837" t="n"/>
      <c r="J317" s="837" t="n"/>
      <c r="K317" s="837" t="n"/>
      <c r="L317" s="837" t="n"/>
      <c r="M317" s="837" t="n"/>
      <c r="N317" s="837" t="n"/>
      <c r="O317" s="837" t="n"/>
      <c r="P317" s="837" t="n"/>
      <c r="Q317" s="711" t="n"/>
      <c r="R317" s="711" t="n"/>
      <c r="S317" s="837" t="n"/>
      <c r="T317" s="711" t="n"/>
      <c r="U317" s="711" t="n"/>
      <c r="V317" s="837" t="n"/>
      <c r="W317" s="837" t="n"/>
      <c r="X317" s="837" t="n"/>
      <c r="Y317" s="837" t="n"/>
      <c r="Z317" s="837" t="n"/>
      <c r="AA317" s="837" t="n"/>
      <c r="AB317" s="837" t="n"/>
    </row>
    <row r="318" ht="13.5" customHeight="1" s="1659">
      <c r="B318" s="837" t="n"/>
      <c r="C318" s="837" t="n"/>
      <c r="D318" s="837" t="n"/>
      <c r="E318" s="837" t="n"/>
      <c r="F318" s="837" t="n"/>
      <c r="G318" s="837" t="n"/>
      <c r="H318" s="837" t="n"/>
      <c r="I318" s="837" t="n"/>
      <c r="J318" s="837" t="n"/>
      <c r="K318" s="837" t="n"/>
      <c r="L318" s="837" t="n"/>
      <c r="M318" s="837" t="n"/>
      <c r="N318" s="837" t="n"/>
      <c r="O318" s="837" t="n"/>
      <c r="P318" s="837" t="n"/>
      <c r="Q318" s="711" t="n"/>
      <c r="R318" s="711" t="n"/>
      <c r="S318" s="837" t="n"/>
      <c r="T318" s="711" t="n"/>
      <c r="U318" s="711" t="n"/>
      <c r="V318" s="837" t="n"/>
      <c r="W318" s="837" t="n"/>
      <c r="X318" s="837" t="n"/>
      <c r="Y318" s="837" t="n"/>
      <c r="Z318" s="837" t="n"/>
      <c r="AA318" s="837" t="n"/>
      <c r="AB318" s="837" t="n"/>
    </row>
    <row r="319" ht="13.5" customHeight="1" s="1659">
      <c r="B319" s="837" t="n"/>
      <c r="C319" s="837" t="n"/>
      <c r="D319" s="837" t="n"/>
      <c r="E319" s="837" t="n"/>
      <c r="F319" s="837" t="n"/>
      <c r="G319" s="837" t="n"/>
      <c r="H319" s="837" t="n"/>
      <c r="I319" s="837" t="n"/>
      <c r="J319" s="837" t="n"/>
      <c r="K319" s="837" t="n"/>
      <c r="L319" s="837" t="n"/>
      <c r="M319" s="837" t="n"/>
      <c r="N319" s="837" t="n"/>
      <c r="O319" s="837" t="n"/>
      <c r="P319" s="837" t="n"/>
      <c r="Q319" s="711" t="n"/>
      <c r="R319" s="711" t="n"/>
      <c r="S319" s="837" t="n"/>
      <c r="T319" s="711" t="n"/>
      <c r="U319" s="711" t="n"/>
      <c r="V319" s="837" t="n"/>
      <c r="W319" s="837" t="n"/>
      <c r="X319" s="837" t="n"/>
      <c r="Y319" s="837" t="n"/>
      <c r="Z319" s="837" t="n"/>
      <c r="AA319" s="837" t="n"/>
      <c r="AB319" s="837" t="n"/>
    </row>
    <row r="320" ht="13.5" customHeight="1" s="1659">
      <c r="B320" s="837" t="n"/>
      <c r="C320" s="837" t="n"/>
      <c r="D320" s="837" t="n"/>
      <c r="E320" s="837" t="n"/>
      <c r="F320" s="837" t="n"/>
      <c r="G320" s="837" t="n"/>
      <c r="H320" s="837" t="n"/>
      <c r="I320" s="837" t="n"/>
      <c r="J320" s="837" t="n"/>
      <c r="K320" s="837" t="n"/>
      <c r="L320" s="837" t="n"/>
      <c r="M320" s="837" t="n"/>
      <c r="N320" s="837" t="n"/>
      <c r="O320" s="837" t="n"/>
      <c r="P320" s="837" t="n"/>
      <c r="Q320" s="711" t="n"/>
      <c r="R320" s="711" t="n"/>
      <c r="S320" s="837" t="n"/>
      <c r="T320" s="711" t="n"/>
      <c r="U320" s="711" t="n"/>
      <c r="V320" s="837" t="n"/>
      <c r="W320" s="837" t="n"/>
      <c r="X320" s="837" t="n"/>
      <c r="Y320" s="837" t="n"/>
      <c r="Z320" s="837" t="n"/>
      <c r="AA320" s="837" t="n"/>
      <c r="AB320" s="837" t="n"/>
    </row>
    <row r="321" ht="13.5" customHeight="1" s="1659">
      <c r="B321" s="837" t="n"/>
      <c r="C321" s="837" t="n"/>
      <c r="D321" s="837" t="n"/>
      <c r="E321" s="837" t="n"/>
      <c r="F321" s="837" t="n"/>
      <c r="G321" s="837" t="n"/>
      <c r="H321" s="837" t="n"/>
      <c r="I321" s="837" t="n"/>
      <c r="J321" s="837" t="n"/>
      <c r="K321" s="837" t="n"/>
      <c r="L321" s="837" t="n"/>
      <c r="M321" s="837" t="n"/>
      <c r="N321" s="837" t="n"/>
      <c r="O321" s="837" t="n"/>
      <c r="P321" s="837" t="n"/>
      <c r="Q321" s="711" t="n"/>
      <c r="R321" s="711" t="n"/>
      <c r="S321" s="837" t="n"/>
      <c r="T321" s="711" t="n"/>
      <c r="U321" s="711" t="n"/>
      <c r="V321" s="837" t="n"/>
      <c r="W321" s="837" t="n"/>
      <c r="X321" s="837" t="n"/>
      <c r="Y321" s="837" t="n"/>
      <c r="Z321" s="837" t="n"/>
      <c r="AA321" s="837" t="n"/>
      <c r="AB321" s="837" t="n"/>
    </row>
    <row r="322" ht="13.5" customHeight="1" s="1659">
      <c r="B322" s="837" t="n"/>
      <c r="C322" s="837" t="n"/>
      <c r="D322" s="837" t="n"/>
      <c r="E322" s="837" t="n"/>
      <c r="F322" s="837" t="n"/>
      <c r="G322" s="837" t="n"/>
      <c r="H322" s="837" t="n"/>
      <c r="I322" s="837" t="n"/>
      <c r="J322" s="837" t="n"/>
      <c r="K322" s="837" t="n"/>
      <c r="L322" s="837" t="n"/>
      <c r="M322" s="837" t="n"/>
      <c r="N322" s="837" t="n"/>
      <c r="O322" s="837" t="n"/>
      <c r="P322" s="837" t="n"/>
      <c r="Q322" s="711" t="n"/>
      <c r="R322" s="711" t="n"/>
      <c r="S322" s="837" t="n"/>
      <c r="T322" s="711" t="n"/>
      <c r="U322" s="711" t="n"/>
      <c r="V322" s="837" t="n"/>
      <c r="W322" s="837" t="n"/>
      <c r="X322" s="837" t="n"/>
      <c r="Y322" s="837" t="n"/>
      <c r="Z322" s="837" t="n"/>
      <c r="AA322" s="837" t="n"/>
      <c r="AB322" s="837" t="n"/>
    </row>
    <row r="323" ht="13.5" customHeight="1" s="1659">
      <c r="B323" s="837" t="n"/>
      <c r="C323" s="837" t="n"/>
      <c r="D323" s="837" t="n"/>
      <c r="E323" s="837" t="n"/>
      <c r="F323" s="837" t="n"/>
      <c r="G323" s="837" t="n"/>
      <c r="H323" s="837" t="n"/>
      <c r="I323" s="837" t="n"/>
      <c r="J323" s="837" t="n"/>
      <c r="K323" s="837" t="n"/>
      <c r="L323" s="837" t="n"/>
      <c r="M323" s="837" t="n"/>
      <c r="N323" s="837" t="n"/>
      <c r="O323" s="837" t="n"/>
      <c r="P323" s="837" t="n"/>
      <c r="Q323" s="711" t="n"/>
      <c r="R323" s="711" t="n"/>
      <c r="S323" s="837" t="n"/>
      <c r="T323" s="711" t="n"/>
      <c r="U323" s="711" t="n"/>
      <c r="V323" s="837" t="n"/>
      <c r="W323" s="837" t="n"/>
      <c r="X323" s="837" t="n"/>
      <c r="Y323" s="837" t="n"/>
      <c r="Z323" s="837" t="n"/>
      <c r="AA323" s="837" t="n"/>
      <c r="AB323" s="837" t="n"/>
    </row>
    <row r="324" ht="13.5" customHeight="1" s="1659">
      <c r="B324" s="837" t="n"/>
      <c r="C324" s="837" t="n"/>
      <c r="D324" s="837" t="n"/>
      <c r="E324" s="837" t="n"/>
      <c r="F324" s="837" t="n"/>
      <c r="G324" s="837" t="n"/>
      <c r="H324" s="837" t="n"/>
      <c r="I324" s="837" t="n"/>
      <c r="J324" s="837" t="n"/>
      <c r="K324" s="837" t="n"/>
      <c r="L324" s="837" t="n"/>
      <c r="M324" s="837" t="n"/>
      <c r="N324" s="837" t="n"/>
      <c r="O324" s="837" t="n"/>
      <c r="P324" s="837" t="n"/>
      <c r="Q324" s="711" t="n"/>
      <c r="R324" s="711" t="n"/>
      <c r="S324" s="837" t="n"/>
      <c r="T324" s="711" t="n"/>
      <c r="U324" s="711" t="n"/>
      <c r="V324" s="837" t="n"/>
      <c r="W324" s="837" t="n"/>
      <c r="X324" s="837" t="n"/>
      <c r="Y324" s="837" t="n"/>
      <c r="Z324" s="837" t="n"/>
      <c r="AA324" s="837" t="n"/>
      <c r="AB324" s="837" t="n"/>
    </row>
    <row r="325" ht="13.5" customHeight="1" s="1659">
      <c r="B325" s="837" t="n"/>
      <c r="C325" s="837" t="n"/>
      <c r="D325" s="837" t="n"/>
      <c r="E325" s="837" t="n"/>
      <c r="F325" s="837" t="n"/>
      <c r="G325" s="837" t="n"/>
      <c r="H325" s="837" t="n"/>
      <c r="I325" s="837" t="n"/>
      <c r="J325" s="837" t="n"/>
      <c r="K325" s="837" t="n"/>
      <c r="L325" s="837" t="n"/>
      <c r="M325" s="837" t="n"/>
      <c r="N325" s="837" t="n"/>
      <c r="O325" s="837" t="n"/>
      <c r="P325" s="837" t="n"/>
      <c r="Q325" s="711" t="n"/>
      <c r="R325" s="711" t="n"/>
      <c r="S325" s="837" t="n"/>
      <c r="T325" s="711" t="n"/>
      <c r="U325" s="711" t="n"/>
      <c r="V325" s="837" t="n"/>
      <c r="W325" s="837" t="n"/>
      <c r="X325" s="837" t="n"/>
      <c r="Y325" s="837" t="n"/>
      <c r="Z325" s="837" t="n"/>
      <c r="AA325" s="837" t="n"/>
      <c r="AB325" s="837" t="n"/>
    </row>
    <row r="326" ht="13.5" customHeight="1" s="1659">
      <c r="B326" s="837" t="n"/>
      <c r="C326" s="837" t="n"/>
      <c r="D326" s="837" t="n"/>
      <c r="E326" s="837" t="n"/>
      <c r="F326" s="837" t="n"/>
      <c r="G326" s="837" t="n"/>
      <c r="H326" s="837" t="n"/>
      <c r="I326" s="837" t="n"/>
      <c r="J326" s="837" t="n"/>
      <c r="K326" s="837" t="n"/>
      <c r="L326" s="837" t="n"/>
      <c r="M326" s="837" t="n"/>
      <c r="N326" s="837" t="n"/>
      <c r="O326" s="837" t="n"/>
      <c r="P326" s="837" t="n"/>
      <c r="Q326" s="711" t="n"/>
      <c r="R326" s="711" t="n"/>
      <c r="S326" s="837" t="n"/>
      <c r="T326" s="711" t="n"/>
      <c r="U326" s="711" t="n"/>
      <c r="V326" s="837" t="n"/>
      <c r="W326" s="837" t="n"/>
      <c r="X326" s="837" t="n"/>
      <c r="Y326" s="837" t="n"/>
      <c r="Z326" s="837" t="n"/>
      <c r="AA326" s="837" t="n"/>
      <c r="AB326" s="837" t="n"/>
    </row>
    <row r="327" ht="13.5" customHeight="1" s="1659">
      <c r="B327" s="837" t="n"/>
      <c r="C327" s="837" t="n"/>
      <c r="D327" s="837" t="n"/>
      <c r="E327" s="837" t="n"/>
      <c r="F327" s="837" t="n"/>
      <c r="G327" s="837" t="n"/>
      <c r="H327" s="837" t="n"/>
      <c r="I327" s="837" t="n"/>
      <c r="J327" s="837" t="n"/>
      <c r="K327" s="837" t="n"/>
      <c r="L327" s="837" t="n"/>
      <c r="M327" s="837" t="n"/>
      <c r="N327" s="837" t="n"/>
      <c r="O327" s="837" t="n"/>
      <c r="P327" s="837" t="n"/>
      <c r="Q327" s="711" t="n"/>
      <c r="R327" s="711" t="n"/>
      <c r="S327" s="837" t="n"/>
      <c r="T327" s="711" t="n"/>
      <c r="U327" s="711" t="n"/>
      <c r="V327" s="837" t="n"/>
      <c r="W327" s="837" t="n"/>
      <c r="X327" s="837" t="n"/>
      <c r="Y327" s="837" t="n"/>
      <c r="Z327" s="837" t="n"/>
      <c r="AA327" s="837" t="n"/>
      <c r="AB327" s="837" t="n"/>
    </row>
    <row r="328" ht="13.5" customHeight="1" s="1659">
      <c r="B328" s="837" t="n"/>
      <c r="C328" s="837" t="n"/>
      <c r="D328" s="837" t="n"/>
      <c r="E328" s="837" t="n"/>
      <c r="F328" s="837" t="n"/>
      <c r="G328" s="837" t="n"/>
      <c r="H328" s="837" t="n"/>
      <c r="I328" s="837" t="n"/>
      <c r="J328" s="837" t="n"/>
      <c r="K328" s="837" t="n"/>
      <c r="L328" s="837" t="n"/>
      <c r="M328" s="837" t="n"/>
      <c r="N328" s="837" t="n"/>
      <c r="O328" s="837" t="n"/>
      <c r="P328" s="837" t="n"/>
      <c r="Q328" s="711" t="n"/>
      <c r="R328" s="711" t="n"/>
      <c r="S328" s="837" t="n"/>
      <c r="T328" s="711" t="n"/>
      <c r="U328" s="711" t="n"/>
      <c r="V328" s="837" t="n"/>
      <c r="W328" s="837" t="n"/>
      <c r="X328" s="837" t="n"/>
      <c r="Y328" s="837" t="n"/>
      <c r="Z328" s="837" t="n"/>
      <c r="AA328" s="837" t="n"/>
      <c r="AB328" s="837" t="n"/>
    </row>
    <row r="329" ht="13.5" customHeight="1" s="1659">
      <c r="B329" s="837" t="n"/>
      <c r="C329" s="837" t="n"/>
      <c r="D329" s="837" t="n"/>
      <c r="E329" s="837" t="n"/>
      <c r="F329" s="837" t="n"/>
      <c r="G329" s="837" t="n"/>
      <c r="H329" s="837" t="n"/>
      <c r="I329" s="837" t="n"/>
      <c r="J329" s="837" t="n"/>
      <c r="K329" s="837" t="n"/>
      <c r="L329" s="837" t="n"/>
      <c r="M329" s="837" t="n"/>
      <c r="N329" s="837" t="n"/>
      <c r="O329" s="837" t="n"/>
      <c r="P329" s="837" t="n"/>
      <c r="Q329" s="711" t="n"/>
      <c r="R329" s="711" t="n"/>
      <c r="S329" s="837" t="n"/>
      <c r="T329" s="711" t="n"/>
      <c r="U329" s="711" t="n"/>
      <c r="V329" s="837" t="n"/>
      <c r="W329" s="837" t="n"/>
      <c r="X329" s="837" t="n"/>
      <c r="Y329" s="837" t="n"/>
      <c r="Z329" s="837" t="n"/>
      <c r="AA329" s="837" t="n"/>
      <c r="AB329" s="837" t="n"/>
    </row>
    <row r="330" ht="13.5" customHeight="1" s="1659">
      <c r="B330" s="837" t="n"/>
      <c r="C330" s="837" t="n"/>
      <c r="D330" s="837" t="n"/>
      <c r="E330" s="837" t="n"/>
      <c r="F330" s="837" t="n"/>
      <c r="G330" s="837" t="n"/>
      <c r="H330" s="837" t="n"/>
      <c r="I330" s="837" t="n"/>
      <c r="J330" s="837" t="n"/>
      <c r="K330" s="837" t="n"/>
      <c r="L330" s="837" t="n"/>
      <c r="M330" s="837" t="n"/>
      <c r="N330" s="837" t="n"/>
      <c r="O330" s="837" t="n"/>
      <c r="P330" s="837" t="n"/>
      <c r="Q330" s="711" t="n"/>
      <c r="R330" s="711" t="n"/>
      <c r="S330" s="837" t="n"/>
      <c r="T330" s="711" t="n"/>
      <c r="U330" s="711" t="n"/>
      <c r="V330" s="837" t="n"/>
      <c r="W330" s="837" t="n"/>
      <c r="X330" s="837" t="n"/>
      <c r="Y330" s="837" t="n"/>
      <c r="Z330" s="837" t="n"/>
      <c r="AA330" s="837" t="n"/>
      <c r="AB330" s="837" t="n"/>
    </row>
    <row r="331" ht="13.5" customHeight="1" s="1659">
      <c r="B331" s="837" t="n"/>
      <c r="C331" s="837" t="n"/>
      <c r="D331" s="837" t="n"/>
      <c r="E331" s="837" t="n"/>
      <c r="F331" s="837" t="n"/>
      <c r="G331" s="837" t="n"/>
      <c r="H331" s="837" t="n"/>
      <c r="I331" s="837" t="n"/>
      <c r="J331" s="837" t="n"/>
      <c r="K331" s="837" t="n"/>
      <c r="L331" s="837" t="n"/>
      <c r="M331" s="837" t="n"/>
      <c r="N331" s="837" t="n"/>
      <c r="O331" s="837" t="n"/>
      <c r="P331" s="837" t="n"/>
      <c r="Q331" s="711" t="n"/>
      <c r="R331" s="711" t="n"/>
      <c r="S331" s="837" t="n"/>
      <c r="T331" s="711" t="n"/>
      <c r="U331" s="711" t="n"/>
      <c r="V331" s="837" t="n"/>
      <c r="W331" s="837" t="n"/>
      <c r="X331" s="837" t="n"/>
      <c r="Y331" s="837" t="n"/>
      <c r="Z331" s="837" t="n"/>
      <c r="AA331" s="837" t="n"/>
      <c r="AB331" s="837" t="n"/>
    </row>
    <row r="332" ht="13.5" customHeight="1" s="1659">
      <c r="B332" s="837" t="n"/>
      <c r="C332" s="837" t="n"/>
      <c r="D332" s="837" t="n"/>
      <c r="E332" s="837" t="n"/>
      <c r="F332" s="837" t="n"/>
      <c r="G332" s="837" t="n"/>
      <c r="H332" s="837" t="n"/>
      <c r="I332" s="837" t="n"/>
      <c r="J332" s="837" t="n"/>
      <c r="K332" s="837" t="n"/>
      <c r="L332" s="837" t="n"/>
      <c r="M332" s="837" t="n"/>
      <c r="N332" s="837" t="n"/>
      <c r="O332" s="837" t="n"/>
      <c r="P332" s="837" t="n"/>
      <c r="Q332" s="711" t="n"/>
      <c r="R332" s="711" t="n"/>
      <c r="S332" s="837" t="n"/>
      <c r="T332" s="711" t="n"/>
      <c r="U332" s="711" t="n"/>
      <c r="V332" s="837" t="n"/>
      <c r="W332" s="837" t="n"/>
      <c r="X332" s="837" t="n"/>
      <c r="Y332" s="837" t="n"/>
      <c r="Z332" s="837" t="n"/>
      <c r="AA332" s="837" t="n"/>
      <c r="AB332" s="837" t="n"/>
    </row>
    <row r="333" ht="13.5" customHeight="1" s="1659">
      <c r="B333" s="837" t="n"/>
      <c r="C333" s="837" t="n"/>
      <c r="D333" s="837" t="n"/>
      <c r="E333" s="837" t="n"/>
      <c r="F333" s="837" t="n"/>
      <c r="G333" s="837" t="n"/>
      <c r="H333" s="837" t="n"/>
      <c r="I333" s="837" t="n"/>
      <c r="J333" s="837" t="n"/>
      <c r="K333" s="837" t="n"/>
      <c r="L333" s="837" t="n"/>
      <c r="M333" s="837" t="n"/>
      <c r="N333" s="837" t="n"/>
      <c r="O333" s="837" t="n"/>
      <c r="P333" s="837" t="n"/>
      <c r="Q333" s="711" t="n"/>
      <c r="R333" s="711" t="n"/>
      <c r="S333" s="837" t="n"/>
      <c r="T333" s="711" t="n"/>
      <c r="U333" s="711" t="n"/>
      <c r="V333" s="837" t="n"/>
      <c r="W333" s="837" t="n"/>
      <c r="X333" s="837" t="n"/>
      <c r="Y333" s="837" t="n"/>
      <c r="Z333" s="837" t="n"/>
      <c r="AA333" s="837" t="n"/>
      <c r="AB333" s="837" t="n"/>
    </row>
    <row r="334" ht="13.5" customHeight="1" s="1659">
      <c r="B334" s="837" t="n"/>
      <c r="C334" s="837" t="n"/>
      <c r="D334" s="837" t="n"/>
      <c r="E334" s="837" t="n"/>
      <c r="F334" s="837" t="n"/>
      <c r="G334" s="837" t="n"/>
      <c r="H334" s="837" t="n"/>
      <c r="I334" s="837" t="n"/>
      <c r="J334" s="837" t="n"/>
      <c r="K334" s="837" t="n"/>
      <c r="L334" s="837" t="n"/>
      <c r="M334" s="837" t="n"/>
      <c r="N334" s="837" t="n"/>
      <c r="O334" s="837" t="n"/>
      <c r="P334" s="837" t="n"/>
      <c r="Q334" s="711" t="n"/>
      <c r="R334" s="711" t="n"/>
      <c r="S334" s="837" t="n"/>
      <c r="T334" s="711" t="n"/>
      <c r="U334" s="711" t="n"/>
      <c r="V334" s="837" t="n"/>
      <c r="W334" s="837" t="n"/>
      <c r="X334" s="837" t="n"/>
      <c r="Y334" s="837" t="n"/>
      <c r="Z334" s="837" t="n"/>
      <c r="AA334" s="837" t="n"/>
      <c r="AB334" s="837" t="n"/>
    </row>
    <row r="335" ht="13.5" customHeight="1" s="1659">
      <c r="B335" s="837" t="n"/>
      <c r="C335" s="837" t="n"/>
      <c r="D335" s="837" t="n"/>
      <c r="E335" s="837" t="n"/>
      <c r="F335" s="837" t="n"/>
      <c r="G335" s="837" t="n"/>
      <c r="H335" s="837" t="n"/>
      <c r="I335" s="837" t="n"/>
      <c r="J335" s="837" t="n"/>
      <c r="K335" s="837" t="n"/>
      <c r="L335" s="837" t="n"/>
      <c r="M335" s="837" t="n"/>
      <c r="N335" s="837" t="n"/>
      <c r="O335" s="837" t="n"/>
      <c r="P335" s="837" t="n"/>
      <c r="Q335" s="711" t="n"/>
      <c r="R335" s="711" t="n"/>
      <c r="S335" s="837" t="n"/>
      <c r="T335" s="711" t="n"/>
      <c r="U335" s="711" t="n"/>
      <c r="V335" s="837" t="n"/>
      <c r="W335" s="837" t="n"/>
      <c r="X335" s="837" t="n"/>
      <c r="Y335" s="837" t="n"/>
      <c r="Z335" s="837" t="n"/>
      <c r="AA335" s="837" t="n"/>
      <c r="AB335" s="837" t="n"/>
    </row>
    <row r="336" ht="13.5" customHeight="1" s="1659">
      <c r="B336" s="837" t="n"/>
      <c r="C336" s="837" t="n"/>
      <c r="D336" s="837" t="n"/>
      <c r="E336" s="837" t="n"/>
      <c r="F336" s="837" t="n"/>
      <c r="G336" s="837" t="n"/>
      <c r="H336" s="837" t="n"/>
      <c r="I336" s="837" t="n"/>
      <c r="J336" s="837" t="n"/>
      <c r="K336" s="837" t="n"/>
      <c r="L336" s="837" t="n"/>
      <c r="M336" s="837" t="n"/>
      <c r="N336" s="837" t="n"/>
      <c r="O336" s="837" t="n"/>
      <c r="P336" s="837" t="n"/>
      <c r="Q336" s="711" t="n"/>
      <c r="R336" s="711" t="n"/>
      <c r="S336" s="837" t="n"/>
      <c r="T336" s="711" t="n"/>
      <c r="U336" s="711" t="n"/>
      <c r="V336" s="837" t="n"/>
      <c r="W336" s="837" t="n"/>
      <c r="X336" s="837" t="n"/>
      <c r="Y336" s="837" t="n"/>
      <c r="Z336" s="837" t="n"/>
      <c r="AA336" s="837" t="n"/>
      <c r="AB336" s="837" t="n"/>
    </row>
    <row r="337" ht="13.5" customHeight="1" s="1659">
      <c r="B337" s="837" t="n"/>
      <c r="C337" s="837" t="n"/>
      <c r="D337" s="837" t="n"/>
      <c r="E337" s="837" t="n"/>
      <c r="F337" s="837" t="n"/>
      <c r="G337" s="837" t="n"/>
      <c r="H337" s="837" t="n"/>
      <c r="I337" s="837" t="n"/>
      <c r="J337" s="837" t="n"/>
      <c r="K337" s="837" t="n"/>
      <c r="L337" s="837" t="n"/>
      <c r="M337" s="837" t="n"/>
      <c r="N337" s="837" t="n"/>
      <c r="O337" s="837" t="n"/>
      <c r="P337" s="837" t="n"/>
      <c r="Q337" s="711" t="n"/>
      <c r="R337" s="711" t="n"/>
      <c r="S337" s="837" t="n"/>
      <c r="T337" s="711" t="n"/>
      <c r="U337" s="711" t="n"/>
      <c r="V337" s="837" t="n"/>
      <c r="W337" s="837" t="n"/>
      <c r="X337" s="837" t="n"/>
      <c r="Y337" s="837" t="n"/>
      <c r="Z337" s="837" t="n"/>
      <c r="AA337" s="837" t="n"/>
      <c r="AB337" s="837" t="n"/>
    </row>
    <row r="338" ht="13.5" customHeight="1" s="1659">
      <c r="B338" s="837" t="n"/>
      <c r="C338" s="837" t="n"/>
      <c r="D338" s="837" t="n"/>
      <c r="E338" s="837" t="n"/>
      <c r="F338" s="837" t="n"/>
      <c r="G338" s="837" t="n"/>
      <c r="H338" s="837" t="n"/>
      <c r="I338" s="837" t="n"/>
      <c r="J338" s="837" t="n"/>
      <c r="K338" s="837" t="n"/>
      <c r="L338" s="837" t="n"/>
      <c r="M338" s="837" t="n"/>
      <c r="N338" s="837" t="n"/>
      <c r="O338" s="837" t="n"/>
      <c r="P338" s="837" t="n"/>
      <c r="Q338" s="711" t="n"/>
      <c r="R338" s="711" t="n"/>
      <c r="S338" s="837" t="n"/>
      <c r="T338" s="711" t="n"/>
      <c r="U338" s="711" t="n"/>
      <c r="V338" s="837" t="n"/>
      <c r="W338" s="837" t="n"/>
      <c r="X338" s="837" t="n"/>
      <c r="Y338" s="837" t="n"/>
      <c r="Z338" s="837" t="n"/>
      <c r="AA338" s="837" t="n"/>
      <c r="AB338" s="837" t="n"/>
    </row>
    <row r="339" ht="13.5" customHeight="1" s="1659">
      <c r="B339" s="837" t="n"/>
      <c r="C339" s="837" t="n"/>
      <c r="D339" s="837" t="n"/>
      <c r="E339" s="837" t="n"/>
      <c r="F339" s="837" t="n"/>
      <c r="G339" s="837" t="n"/>
      <c r="H339" s="837" t="n"/>
      <c r="I339" s="837" t="n"/>
      <c r="J339" s="837" t="n"/>
      <c r="K339" s="837" t="n"/>
      <c r="L339" s="837" t="n"/>
      <c r="M339" s="837" t="n"/>
      <c r="N339" s="837" t="n"/>
      <c r="O339" s="837" t="n"/>
      <c r="P339" s="837" t="n"/>
      <c r="Q339" s="711" t="n"/>
      <c r="R339" s="711" t="n"/>
      <c r="S339" s="837" t="n"/>
      <c r="T339" s="711" t="n"/>
      <c r="U339" s="711" t="n"/>
      <c r="V339" s="837" t="n"/>
      <c r="W339" s="837" t="n"/>
      <c r="X339" s="837" t="n"/>
      <c r="Y339" s="837" t="n"/>
      <c r="Z339" s="837" t="n"/>
      <c r="AA339" s="837" t="n"/>
      <c r="AB339" s="837" t="n"/>
    </row>
    <row r="340" ht="13.5" customHeight="1" s="1659">
      <c r="B340" s="837" t="n"/>
      <c r="C340" s="837" t="n"/>
      <c r="D340" s="837" t="n"/>
      <c r="E340" s="837" t="n"/>
      <c r="F340" s="837" t="n"/>
      <c r="G340" s="837" t="n"/>
      <c r="H340" s="837" t="n"/>
      <c r="I340" s="837" t="n"/>
      <c r="J340" s="837" t="n"/>
      <c r="K340" s="837" t="n"/>
      <c r="L340" s="837" t="n"/>
      <c r="M340" s="837" t="n"/>
      <c r="N340" s="837" t="n"/>
      <c r="O340" s="837" t="n"/>
      <c r="P340" s="837" t="n"/>
      <c r="Q340" s="711" t="n"/>
      <c r="R340" s="711" t="n"/>
      <c r="S340" s="837" t="n"/>
      <c r="T340" s="711" t="n"/>
      <c r="U340" s="711" t="n"/>
      <c r="V340" s="837" t="n"/>
      <c r="W340" s="837" t="n"/>
      <c r="X340" s="837" t="n"/>
      <c r="Y340" s="837" t="n"/>
      <c r="Z340" s="837" t="n"/>
      <c r="AA340" s="837" t="n"/>
      <c r="AB340" s="837" t="n"/>
    </row>
    <row r="341" ht="13.5" customHeight="1" s="1659">
      <c r="B341" s="837" t="n"/>
      <c r="C341" s="837" t="n"/>
      <c r="D341" s="837" t="n"/>
      <c r="E341" s="837" t="n"/>
      <c r="F341" s="837" t="n"/>
      <c r="G341" s="837" t="n"/>
      <c r="H341" s="837" t="n"/>
      <c r="I341" s="837" t="n"/>
      <c r="J341" s="837" t="n"/>
      <c r="K341" s="837" t="n"/>
      <c r="L341" s="837" t="n"/>
      <c r="M341" s="837" t="n"/>
      <c r="N341" s="837" t="n"/>
      <c r="O341" s="837" t="n"/>
      <c r="P341" s="837" t="n"/>
      <c r="Q341" s="711" t="n"/>
      <c r="R341" s="711" t="n"/>
      <c r="S341" s="837" t="n"/>
      <c r="T341" s="711" t="n"/>
      <c r="U341" s="711" t="n"/>
      <c r="V341" s="837" t="n"/>
      <c r="W341" s="837" t="n"/>
      <c r="X341" s="837" t="n"/>
      <c r="Y341" s="837" t="n"/>
      <c r="Z341" s="837" t="n"/>
      <c r="AA341" s="837" t="n"/>
      <c r="AB341" s="837" t="n"/>
    </row>
    <row r="342" ht="13.5" customHeight="1" s="1659">
      <c r="B342" s="837" t="n"/>
      <c r="C342" s="837" t="n"/>
      <c r="D342" s="837" t="n"/>
      <c r="E342" s="837" t="n"/>
      <c r="F342" s="837" t="n"/>
      <c r="G342" s="837" t="n"/>
      <c r="H342" s="837" t="n"/>
      <c r="I342" s="837" t="n"/>
      <c r="J342" s="837" t="n"/>
      <c r="K342" s="837" t="n"/>
      <c r="L342" s="837" t="n"/>
      <c r="M342" s="837" t="n"/>
      <c r="N342" s="837" t="n"/>
      <c r="O342" s="837" t="n"/>
      <c r="P342" s="837" t="n"/>
      <c r="Q342" s="711" t="n"/>
      <c r="R342" s="711" t="n"/>
      <c r="S342" s="837" t="n"/>
      <c r="T342" s="711" t="n"/>
      <c r="U342" s="711" t="n"/>
      <c r="V342" s="837" t="n"/>
      <c r="W342" s="837" t="n"/>
      <c r="X342" s="837" t="n"/>
      <c r="Y342" s="837" t="n"/>
      <c r="Z342" s="837" t="n"/>
      <c r="AA342" s="837" t="n"/>
      <c r="AB342" s="837" t="n"/>
    </row>
    <row r="343" ht="13.5" customHeight="1" s="1659">
      <c r="B343" s="837" t="n"/>
      <c r="C343" s="837" t="n"/>
      <c r="D343" s="837" t="n"/>
      <c r="E343" s="837" t="n"/>
      <c r="F343" s="837" t="n"/>
      <c r="G343" s="837" t="n"/>
      <c r="H343" s="837" t="n"/>
      <c r="I343" s="837" t="n"/>
      <c r="J343" s="837" t="n"/>
      <c r="K343" s="837" t="n"/>
      <c r="L343" s="837" t="n"/>
      <c r="M343" s="837" t="n"/>
      <c r="N343" s="837" t="n"/>
      <c r="O343" s="837" t="n"/>
      <c r="P343" s="837" t="n"/>
      <c r="Q343" s="711" t="n"/>
      <c r="R343" s="711" t="n"/>
      <c r="S343" s="837" t="n"/>
      <c r="T343" s="711" t="n"/>
      <c r="U343" s="711" t="n"/>
      <c r="V343" s="837" t="n"/>
      <c r="W343" s="837" t="n"/>
      <c r="X343" s="837" t="n"/>
      <c r="Y343" s="837" t="n"/>
      <c r="Z343" s="837" t="n"/>
      <c r="AA343" s="837" t="n"/>
      <c r="AB343" s="837" t="n"/>
    </row>
    <row r="344" ht="13.5" customHeight="1" s="1659">
      <c r="B344" s="837" t="n"/>
      <c r="C344" s="837" t="n"/>
      <c r="D344" s="837" t="n"/>
      <c r="E344" s="837" t="n"/>
      <c r="F344" s="837" t="n"/>
      <c r="G344" s="837" t="n"/>
      <c r="H344" s="837" t="n"/>
      <c r="I344" s="837" t="n"/>
      <c r="J344" s="837" t="n"/>
      <c r="K344" s="837" t="n"/>
      <c r="L344" s="837" t="n"/>
      <c r="M344" s="837" t="n"/>
      <c r="N344" s="837" t="n"/>
      <c r="O344" s="837" t="n"/>
      <c r="P344" s="837" t="n"/>
      <c r="Q344" s="711" t="n"/>
      <c r="R344" s="711" t="n"/>
      <c r="S344" s="837" t="n"/>
      <c r="T344" s="711" t="n"/>
      <c r="U344" s="711" t="n"/>
      <c r="V344" s="837" t="n"/>
      <c r="W344" s="837" t="n"/>
      <c r="X344" s="837" t="n"/>
      <c r="Y344" s="837" t="n"/>
      <c r="Z344" s="837" t="n"/>
      <c r="AA344" s="837" t="n"/>
      <c r="AB344" s="837" t="n"/>
    </row>
    <row r="345" ht="13.5" customHeight="1" s="1659">
      <c r="B345" s="837" t="n"/>
      <c r="C345" s="837" t="n"/>
      <c r="D345" s="837" t="n"/>
      <c r="E345" s="837" t="n"/>
      <c r="F345" s="837" t="n"/>
      <c r="G345" s="837" t="n"/>
      <c r="H345" s="837" t="n"/>
      <c r="I345" s="837" t="n"/>
      <c r="J345" s="837" t="n"/>
      <c r="K345" s="837" t="n"/>
      <c r="L345" s="837" t="n"/>
      <c r="M345" s="837" t="n"/>
      <c r="N345" s="837" t="n"/>
      <c r="O345" s="837" t="n"/>
      <c r="P345" s="837" t="n"/>
      <c r="Q345" s="711" t="n"/>
      <c r="R345" s="711" t="n"/>
      <c r="S345" s="837" t="n"/>
      <c r="T345" s="711" t="n"/>
      <c r="U345" s="711" t="n"/>
      <c r="V345" s="837" t="n"/>
      <c r="W345" s="837" t="n"/>
      <c r="X345" s="837" t="n"/>
      <c r="Y345" s="837" t="n"/>
      <c r="Z345" s="837" t="n"/>
      <c r="AA345" s="837" t="n"/>
      <c r="AB345" s="837" t="n"/>
    </row>
    <row r="346" ht="13.5" customHeight="1" s="1659">
      <c r="B346" s="837" t="n"/>
      <c r="C346" s="837" t="n"/>
      <c r="D346" s="837" t="n"/>
      <c r="E346" s="837" t="n"/>
      <c r="F346" s="837" t="n"/>
      <c r="G346" s="837" t="n"/>
      <c r="H346" s="837" t="n"/>
      <c r="I346" s="837" t="n"/>
      <c r="J346" s="837" t="n"/>
      <c r="K346" s="837" t="n"/>
      <c r="L346" s="837" t="n"/>
      <c r="M346" s="837" t="n"/>
      <c r="N346" s="837" t="n"/>
      <c r="O346" s="837" t="n"/>
      <c r="P346" s="837" t="n"/>
      <c r="Q346" s="711" t="n"/>
      <c r="R346" s="711" t="n"/>
      <c r="S346" s="837" t="n"/>
      <c r="T346" s="711" t="n"/>
      <c r="U346" s="711" t="n"/>
      <c r="V346" s="837" t="n"/>
      <c r="W346" s="837" t="n"/>
      <c r="X346" s="837" t="n"/>
      <c r="Y346" s="837" t="n"/>
      <c r="Z346" s="837" t="n"/>
      <c r="AA346" s="837" t="n"/>
      <c r="AB346" s="837" t="n"/>
    </row>
    <row r="347" ht="13.5" customHeight="1" s="1659">
      <c r="B347" s="837" t="n"/>
      <c r="C347" s="837" t="n"/>
      <c r="D347" s="837" t="n"/>
      <c r="E347" s="837" t="n"/>
      <c r="F347" s="837" t="n"/>
      <c r="G347" s="837" t="n"/>
      <c r="H347" s="837" t="n"/>
      <c r="I347" s="837" t="n"/>
      <c r="J347" s="837" t="n"/>
      <c r="K347" s="837" t="n"/>
      <c r="L347" s="837" t="n"/>
      <c r="M347" s="837" t="n"/>
      <c r="N347" s="837" t="n"/>
      <c r="O347" s="837" t="n"/>
      <c r="P347" s="837" t="n"/>
      <c r="Q347" s="711" t="n"/>
      <c r="R347" s="711" t="n"/>
      <c r="S347" s="837" t="n"/>
      <c r="T347" s="711" t="n"/>
      <c r="U347" s="711" t="n"/>
      <c r="V347" s="837" t="n"/>
      <c r="W347" s="837" t="n"/>
      <c r="X347" s="837" t="n"/>
      <c r="Y347" s="837" t="n"/>
      <c r="Z347" s="837" t="n"/>
      <c r="AA347" s="837" t="n"/>
      <c r="AB347" s="837" t="n"/>
    </row>
    <row r="348" ht="13.5" customHeight="1" s="1659">
      <c r="B348" s="837" t="n"/>
      <c r="C348" s="837" t="n"/>
      <c r="D348" s="837" t="n"/>
      <c r="E348" s="837" t="n"/>
      <c r="F348" s="837" t="n"/>
      <c r="G348" s="837" t="n"/>
      <c r="H348" s="837" t="n"/>
      <c r="I348" s="837" t="n"/>
      <c r="J348" s="837" t="n"/>
      <c r="K348" s="837" t="n"/>
      <c r="L348" s="837" t="n"/>
      <c r="M348" s="837" t="n"/>
      <c r="N348" s="837" t="n"/>
      <c r="O348" s="837" t="n"/>
      <c r="P348" s="837" t="n"/>
      <c r="Q348" s="711" t="n"/>
      <c r="R348" s="711" t="n"/>
      <c r="S348" s="837" t="n"/>
      <c r="T348" s="711" t="n"/>
      <c r="U348" s="711" t="n"/>
      <c r="V348" s="837" t="n"/>
      <c r="W348" s="837" t="n"/>
      <c r="X348" s="837" t="n"/>
      <c r="Y348" s="837" t="n"/>
      <c r="Z348" s="837" t="n"/>
      <c r="AA348" s="837" t="n"/>
      <c r="AB348" s="837" t="n"/>
    </row>
    <row r="349" ht="13.5" customHeight="1" s="1659">
      <c r="B349" s="837" t="n"/>
      <c r="C349" s="837" t="n"/>
      <c r="D349" s="837" t="n"/>
      <c r="E349" s="837" t="n"/>
      <c r="F349" s="837" t="n"/>
      <c r="G349" s="837" t="n"/>
      <c r="H349" s="837" t="n"/>
      <c r="I349" s="837" t="n"/>
      <c r="J349" s="837" t="n"/>
      <c r="K349" s="837" t="n"/>
      <c r="L349" s="837" t="n"/>
      <c r="M349" s="837" t="n"/>
      <c r="N349" s="837" t="n"/>
      <c r="O349" s="837" t="n"/>
      <c r="P349" s="837" t="n"/>
      <c r="Q349" s="711" t="n"/>
      <c r="R349" s="711" t="n"/>
      <c r="S349" s="837" t="n"/>
      <c r="T349" s="711" t="n"/>
      <c r="U349" s="711" t="n"/>
      <c r="V349" s="837" t="n"/>
      <c r="W349" s="837" t="n"/>
      <c r="X349" s="837" t="n"/>
      <c r="Y349" s="837" t="n"/>
      <c r="Z349" s="837" t="n"/>
      <c r="AA349" s="837" t="n"/>
      <c r="AB349" s="837" t="n"/>
    </row>
    <row r="350" ht="13.5" customHeight="1" s="1659">
      <c r="B350" s="837" t="n"/>
      <c r="C350" s="837" t="n"/>
      <c r="D350" s="837" t="n"/>
      <c r="E350" s="837" t="n"/>
      <c r="F350" s="837" t="n"/>
      <c r="G350" s="837" t="n"/>
      <c r="H350" s="837" t="n"/>
      <c r="I350" s="837" t="n"/>
      <c r="J350" s="837" t="n"/>
      <c r="K350" s="837" t="n"/>
      <c r="L350" s="837" t="n"/>
      <c r="M350" s="837" t="n"/>
      <c r="N350" s="837" t="n"/>
      <c r="O350" s="837" t="n"/>
      <c r="P350" s="837" t="n"/>
      <c r="Q350" s="711" t="n"/>
      <c r="R350" s="711" t="n"/>
      <c r="S350" s="837" t="n"/>
      <c r="T350" s="711" t="n"/>
      <c r="U350" s="711" t="n"/>
      <c r="V350" s="837" t="n"/>
      <c r="W350" s="837" t="n"/>
      <c r="X350" s="837" t="n"/>
      <c r="Y350" s="837" t="n"/>
      <c r="Z350" s="837" t="n"/>
      <c r="AA350" s="837" t="n"/>
      <c r="AB350" s="837" t="n"/>
    </row>
    <row r="351" ht="13.5" customHeight="1" s="1659">
      <c r="B351" s="837" t="n"/>
      <c r="C351" s="837" t="n"/>
      <c r="D351" s="837" t="n"/>
      <c r="E351" s="837" t="n"/>
      <c r="F351" s="837" t="n"/>
      <c r="G351" s="837" t="n"/>
      <c r="H351" s="837" t="n"/>
      <c r="I351" s="837" t="n"/>
      <c r="J351" s="837" t="n"/>
      <c r="K351" s="837" t="n"/>
      <c r="L351" s="837" t="n"/>
      <c r="M351" s="837" t="n"/>
      <c r="N351" s="837" t="n"/>
      <c r="O351" s="837" t="n"/>
      <c r="P351" s="837" t="n"/>
      <c r="Q351" s="711" t="n"/>
      <c r="R351" s="711" t="n"/>
      <c r="S351" s="837" t="n"/>
      <c r="T351" s="711" t="n"/>
      <c r="U351" s="711" t="n"/>
      <c r="V351" s="837" t="n"/>
      <c r="W351" s="837" t="n"/>
      <c r="X351" s="837" t="n"/>
      <c r="Y351" s="837" t="n"/>
      <c r="Z351" s="837" t="n"/>
      <c r="AA351" s="837" t="n"/>
      <c r="AB351" s="837" t="n"/>
    </row>
    <row r="352" ht="13.5" customHeight="1" s="1659">
      <c r="B352" s="837" t="n"/>
      <c r="C352" s="837" t="n"/>
      <c r="D352" s="837" t="n"/>
      <c r="E352" s="837" t="n"/>
      <c r="F352" s="837" t="n"/>
      <c r="G352" s="837" t="n"/>
      <c r="H352" s="837" t="n"/>
      <c r="I352" s="837" t="n"/>
      <c r="J352" s="837" t="n"/>
      <c r="K352" s="837" t="n"/>
      <c r="L352" s="837" t="n"/>
      <c r="M352" s="837" t="n"/>
      <c r="N352" s="837" t="n"/>
      <c r="O352" s="837" t="n"/>
      <c r="P352" s="837" t="n"/>
      <c r="Q352" s="711" t="n"/>
      <c r="R352" s="711" t="n"/>
      <c r="S352" s="837" t="n"/>
      <c r="T352" s="711" t="n"/>
      <c r="U352" s="711" t="n"/>
      <c r="V352" s="837" t="n"/>
      <c r="W352" s="837" t="n"/>
      <c r="X352" s="837" t="n"/>
      <c r="Y352" s="837" t="n"/>
      <c r="Z352" s="837" t="n"/>
      <c r="AA352" s="837" t="n"/>
      <c r="AB352" s="837" t="n"/>
    </row>
    <row r="353" ht="13.5" customHeight="1" s="1659">
      <c r="B353" s="837" t="n"/>
      <c r="C353" s="837" t="n"/>
      <c r="D353" s="837" t="n"/>
      <c r="E353" s="837" t="n"/>
      <c r="F353" s="837" t="n"/>
      <c r="G353" s="837" t="n"/>
      <c r="H353" s="837" t="n"/>
      <c r="I353" s="837" t="n"/>
      <c r="J353" s="837" t="n"/>
      <c r="K353" s="837" t="n"/>
      <c r="L353" s="837" t="n"/>
      <c r="M353" s="837" t="n"/>
      <c r="N353" s="837" t="n"/>
      <c r="O353" s="837" t="n"/>
      <c r="P353" s="837" t="n"/>
      <c r="Q353" s="711" t="n"/>
      <c r="R353" s="711" t="n"/>
      <c r="S353" s="837" t="n"/>
      <c r="T353" s="711" t="n"/>
      <c r="U353" s="711" t="n"/>
      <c r="V353" s="837" t="n"/>
      <c r="W353" s="837" t="n"/>
      <c r="X353" s="837" t="n"/>
      <c r="Y353" s="837" t="n"/>
      <c r="Z353" s="837" t="n"/>
      <c r="AA353" s="837" t="n"/>
      <c r="AB353" s="837" t="n"/>
    </row>
    <row r="354" ht="13.5" customHeight="1" s="1659">
      <c r="B354" s="837" t="n"/>
      <c r="C354" s="837" t="n"/>
      <c r="D354" s="837" t="n"/>
      <c r="E354" s="837" t="n"/>
      <c r="F354" s="837" t="n"/>
      <c r="G354" s="837" t="n"/>
      <c r="H354" s="837" t="n"/>
      <c r="I354" s="837" t="n"/>
      <c r="J354" s="837" t="n"/>
      <c r="K354" s="837" t="n"/>
      <c r="L354" s="837" t="n"/>
      <c r="M354" s="837" t="n"/>
      <c r="N354" s="837" t="n"/>
      <c r="O354" s="837" t="n"/>
      <c r="P354" s="837" t="n"/>
      <c r="Q354" s="711" t="n"/>
      <c r="R354" s="711" t="n"/>
      <c r="S354" s="837" t="n"/>
      <c r="T354" s="711" t="n"/>
      <c r="U354" s="711" t="n"/>
      <c r="V354" s="837" t="n"/>
      <c r="W354" s="837" t="n"/>
      <c r="X354" s="837" t="n"/>
      <c r="Y354" s="837" t="n"/>
      <c r="Z354" s="837" t="n"/>
      <c r="AA354" s="837" t="n"/>
      <c r="AB354" s="837" t="n"/>
    </row>
    <row r="355" ht="13.5" customHeight="1" s="1659">
      <c r="B355" s="837" t="n"/>
      <c r="C355" s="837" t="n"/>
      <c r="D355" s="837" t="n"/>
      <c r="E355" s="837" t="n"/>
      <c r="F355" s="837" t="n"/>
      <c r="G355" s="837" t="n"/>
      <c r="H355" s="837" t="n"/>
      <c r="I355" s="837" t="n"/>
      <c r="J355" s="837" t="n"/>
      <c r="K355" s="837" t="n"/>
      <c r="L355" s="837" t="n"/>
      <c r="M355" s="837" t="n"/>
      <c r="N355" s="837" t="n"/>
      <c r="O355" s="837" t="n"/>
      <c r="P355" s="837" t="n"/>
      <c r="Q355" s="711" t="n"/>
      <c r="R355" s="711" t="n"/>
      <c r="S355" s="837" t="n"/>
      <c r="T355" s="711" t="n"/>
      <c r="U355" s="711" t="n"/>
      <c r="V355" s="837" t="n"/>
      <c r="W355" s="837" t="n"/>
      <c r="X355" s="837" t="n"/>
      <c r="Y355" s="837" t="n"/>
      <c r="Z355" s="837" t="n"/>
      <c r="AA355" s="837" t="n"/>
      <c r="AB355" s="837" t="n"/>
    </row>
    <row r="356" ht="13.5" customHeight="1" s="1659">
      <c r="B356" s="837" t="n"/>
      <c r="C356" s="837" t="n"/>
      <c r="D356" s="837" t="n"/>
      <c r="E356" s="837" t="n"/>
      <c r="F356" s="837" t="n"/>
      <c r="G356" s="837" t="n"/>
      <c r="H356" s="837" t="n"/>
      <c r="I356" s="837" t="n"/>
      <c r="J356" s="837" t="n"/>
      <c r="K356" s="837" t="n"/>
      <c r="L356" s="837" t="n"/>
      <c r="M356" s="837" t="n"/>
      <c r="N356" s="837" t="n"/>
      <c r="O356" s="837" t="n"/>
      <c r="P356" s="837" t="n"/>
      <c r="Q356" s="711" t="n"/>
      <c r="R356" s="711" t="n"/>
      <c r="S356" s="837" t="n"/>
      <c r="T356" s="711" t="n"/>
      <c r="U356" s="711" t="n"/>
      <c r="V356" s="837" t="n"/>
      <c r="W356" s="837" t="n"/>
      <c r="X356" s="837" t="n"/>
      <c r="Y356" s="837" t="n"/>
      <c r="Z356" s="837" t="n"/>
      <c r="AA356" s="837" t="n"/>
      <c r="AB356" s="837" t="n"/>
    </row>
    <row r="357" ht="13.5" customHeight="1" s="1659">
      <c r="B357" s="837" t="n"/>
      <c r="C357" s="837" t="n"/>
      <c r="D357" s="837" t="n"/>
      <c r="E357" s="837" t="n"/>
      <c r="F357" s="837" t="n"/>
      <c r="G357" s="837" t="n"/>
      <c r="H357" s="837" t="n"/>
      <c r="I357" s="837" t="n"/>
      <c r="J357" s="837" t="n"/>
      <c r="K357" s="837" t="n"/>
      <c r="L357" s="837" t="n"/>
      <c r="M357" s="837" t="n"/>
      <c r="N357" s="837" t="n"/>
      <c r="O357" s="837" t="n"/>
      <c r="P357" s="837" t="n"/>
      <c r="Q357" s="711" t="n"/>
      <c r="R357" s="711" t="n"/>
      <c r="S357" s="837" t="n"/>
      <c r="T357" s="711" t="n"/>
      <c r="U357" s="711" t="n"/>
      <c r="V357" s="837" t="n"/>
      <c r="W357" s="837" t="n"/>
      <c r="X357" s="837" t="n"/>
      <c r="Y357" s="837" t="n"/>
      <c r="Z357" s="837" t="n"/>
      <c r="AA357" s="837" t="n"/>
      <c r="AB357" s="837" t="n"/>
    </row>
    <row r="358" ht="13.5" customHeight="1" s="1659">
      <c r="B358" s="837" t="n"/>
      <c r="C358" s="837" t="n"/>
      <c r="D358" s="837" t="n"/>
      <c r="E358" s="837" t="n"/>
      <c r="F358" s="837" t="n"/>
      <c r="G358" s="837" t="n"/>
      <c r="H358" s="837" t="n"/>
      <c r="I358" s="837" t="n"/>
      <c r="J358" s="837" t="n"/>
      <c r="K358" s="837" t="n"/>
      <c r="L358" s="837" t="n"/>
      <c r="M358" s="837" t="n"/>
      <c r="N358" s="837" t="n"/>
      <c r="O358" s="837" t="n"/>
      <c r="P358" s="837" t="n"/>
      <c r="Q358" s="711" t="n"/>
      <c r="R358" s="711" t="n"/>
      <c r="S358" s="837" t="n"/>
      <c r="T358" s="711" t="n"/>
      <c r="U358" s="711" t="n"/>
      <c r="V358" s="837" t="n"/>
      <c r="W358" s="837" t="n"/>
      <c r="X358" s="837" t="n"/>
      <c r="Y358" s="837" t="n"/>
      <c r="Z358" s="837" t="n"/>
      <c r="AA358" s="837" t="n"/>
      <c r="AB358" s="837" t="n"/>
    </row>
    <row r="359" ht="13.5" customHeight="1" s="1659">
      <c r="B359" s="837" t="n"/>
      <c r="C359" s="837" t="n"/>
      <c r="D359" s="837" t="n"/>
      <c r="E359" s="837" t="n"/>
      <c r="F359" s="837" t="n"/>
      <c r="G359" s="837" t="n"/>
      <c r="H359" s="837" t="n"/>
      <c r="I359" s="837" t="n"/>
      <c r="J359" s="837" t="n"/>
      <c r="K359" s="837" t="n"/>
      <c r="L359" s="837" t="n"/>
      <c r="M359" s="837" t="n"/>
      <c r="N359" s="837" t="n"/>
      <c r="O359" s="837" t="n"/>
      <c r="P359" s="837" t="n"/>
      <c r="Q359" s="711" t="n"/>
      <c r="R359" s="711" t="n"/>
      <c r="S359" s="837" t="n"/>
      <c r="T359" s="711" t="n"/>
      <c r="U359" s="711" t="n"/>
      <c r="V359" s="837" t="n"/>
      <c r="W359" s="837" t="n"/>
      <c r="X359" s="837" t="n"/>
      <c r="Y359" s="837" t="n"/>
      <c r="Z359" s="837" t="n"/>
      <c r="AA359" s="837" t="n"/>
      <c r="AB359" s="837" t="n"/>
    </row>
    <row r="360" ht="13.5" customHeight="1" s="1659">
      <c r="B360" s="837" t="n"/>
      <c r="C360" s="837" t="n"/>
      <c r="D360" s="837" t="n"/>
      <c r="E360" s="837" t="n"/>
      <c r="F360" s="837" t="n"/>
      <c r="G360" s="837" t="n"/>
      <c r="H360" s="837" t="n"/>
      <c r="I360" s="837" t="n"/>
      <c r="J360" s="837" t="n"/>
      <c r="K360" s="837" t="n"/>
      <c r="L360" s="837" t="n"/>
      <c r="M360" s="837" t="n"/>
      <c r="N360" s="837" t="n"/>
      <c r="O360" s="837" t="n"/>
      <c r="P360" s="837" t="n"/>
      <c r="Q360" s="711" t="n"/>
      <c r="R360" s="711" t="n"/>
      <c r="S360" s="837" t="n"/>
      <c r="T360" s="711" t="n"/>
      <c r="U360" s="711" t="n"/>
      <c r="V360" s="837" t="n"/>
      <c r="W360" s="837" t="n"/>
      <c r="X360" s="837" t="n"/>
      <c r="Y360" s="837" t="n"/>
      <c r="Z360" s="837" t="n"/>
      <c r="AA360" s="837" t="n"/>
      <c r="AB360" s="837" t="n"/>
    </row>
    <row r="361" ht="13.5" customHeight="1" s="1659">
      <c r="B361" s="837" t="n"/>
      <c r="C361" s="837" t="n"/>
      <c r="D361" s="837" t="n"/>
      <c r="E361" s="837" t="n"/>
      <c r="F361" s="837" t="n"/>
      <c r="G361" s="837" t="n"/>
      <c r="H361" s="837" t="n"/>
      <c r="I361" s="837" t="n"/>
      <c r="J361" s="837" t="n"/>
      <c r="K361" s="837" t="n"/>
      <c r="L361" s="837" t="n"/>
      <c r="M361" s="837" t="n"/>
      <c r="N361" s="837" t="n"/>
      <c r="O361" s="837" t="n"/>
      <c r="P361" s="837" t="n"/>
      <c r="Q361" s="711" t="n"/>
      <c r="R361" s="711" t="n"/>
      <c r="S361" s="837" t="n"/>
      <c r="T361" s="711" t="n"/>
      <c r="U361" s="711" t="n"/>
      <c r="V361" s="837" t="n"/>
      <c r="W361" s="837" t="n"/>
      <c r="X361" s="837" t="n"/>
      <c r="Y361" s="837" t="n"/>
      <c r="Z361" s="837" t="n"/>
      <c r="AA361" s="837" t="n"/>
      <c r="AB361" s="837" t="n"/>
    </row>
    <row r="362" ht="13.5" customHeight="1" s="1659">
      <c r="B362" s="837" t="n"/>
      <c r="C362" s="837" t="n"/>
      <c r="D362" s="837" t="n"/>
      <c r="E362" s="837" t="n"/>
      <c r="F362" s="837" t="n"/>
      <c r="G362" s="837" t="n"/>
      <c r="H362" s="837" t="n"/>
      <c r="I362" s="837" t="n"/>
      <c r="J362" s="837" t="n"/>
      <c r="K362" s="837" t="n"/>
      <c r="L362" s="837" t="n"/>
      <c r="M362" s="837" t="n"/>
      <c r="N362" s="837" t="n"/>
      <c r="O362" s="837" t="n"/>
      <c r="P362" s="837" t="n"/>
      <c r="Q362" s="711" t="n"/>
      <c r="R362" s="711" t="n"/>
      <c r="S362" s="837" t="n"/>
      <c r="T362" s="711" t="n"/>
      <c r="U362" s="711" t="n"/>
      <c r="V362" s="837" t="n"/>
      <c r="W362" s="837" t="n"/>
      <c r="X362" s="837" t="n"/>
      <c r="Y362" s="837" t="n"/>
      <c r="Z362" s="837" t="n"/>
      <c r="AA362" s="837" t="n"/>
      <c r="AB362" s="837" t="n"/>
    </row>
    <row r="363" ht="13.5" customHeight="1" s="1659">
      <c r="B363" s="837" t="n"/>
      <c r="C363" s="837" t="n"/>
      <c r="D363" s="837" t="n"/>
      <c r="E363" s="837" t="n"/>
      <c r="F363" s="837" t="n"/>
      <c r="G363" s="837" t="n"/>
      <c r="H363" s="837" t="n"/>
      <c r="I363" s="837" t="n"/>
      <c r="J363" s="837" t="n"/>
      <c r="K363" s="837" t="n"/>
      <c r="L363" s="837" t="n"/>
      <c r="M363" s="837" t="n"/>
      <c r="N363" s="837" t="n"/>
      <c r="O363" s="837" t="n"/>
      <c r="P363" s="837" t="n"/>
      <c r="Q363" s="711" t="n"/>
      <c r="R363" s="711" t="n"/>
      <c r="S363" s="837" t="n"/>
      <c r="T363" s="711" t="n"/>
      <c r="U363" s="711" t="n"/>
      <c r="V363" s="837" t="n"/>
      <c r="W363" s="837" t="n"/>
      <c r="X363" s="837" t="n"/>
      <c r="Y363" s="837" t="n"/>
      <c r="Z363" s="837" t="n"/>
      <c r="AA363" s="837" t="n"/>
      <c r="AB363" s="837" t="n"/>
    </row>
    <row r="364" ht="13.5" customHeight="1" s="1659">
      <c r="B364" s="837" t="n"/>
      <c r="C364" s="837" t="n"/>
      <c r="D364" s="837" t="n"/>
      <c r="E364" s="837" t="n"/>
      <c r="F364" s="837" t="n"/>
      <c r="G364" s="837" t="n"/>
      <c r="H364" s="837" t="n"/>
      <c r="I364" s="837" t="n"/>
      <c r="J364" s="837" t="n"/>
      <c r="K364" s="837" t="n"/>
      <c r="L364" s="837" t="n"/>
      <c r="M364" s="837" t="n"/>
      <c r="N364" s="837" t="n"/>
      <c r="O364" s="837" t="n"/>
      <c r="P364" s="837" t="n"/>
      <c r="Q364" s="711" t="n"/>
      <c r="R364" s="711" t="n"/>
      <c r="S364" s="837" t="n"/>
      <c r="T364" s="711" t="n"/>
      <c r="U364" s="711" t="n"/>
      <c r="V364" s="837" t="n"/>
      <c r="W364" s="837" t="n"/>
      <c r="X364" s="837" t="n"/>
      <c r="Y364" s="837" t="n"/>
      <c r="Z364" s="837" t="n"/>
      <c r="AA364" s="837" t="n"/>
      <c r="AB364" s="837" t="n"/>
    </row>
    <row r="365" ht="13.5" customHeight="1" s="1659">
      <c r="B365" s="837" t="n"/>
      <c r="C365" s="837" t="n"/>
      <c r="D365" s="837" t="n"/>
      <c r="E365" s="837" t="n"/>
      <c r="F365" s="837" t="n"/>
      <c r="G365" s="837" t="n"/>
      <c r="H365" s="837" t="n"/>
      <c r="I365" s="837" t="n"/>
      <c r="J365" s="837" t="n"/>
      <c r="K365" s="837" t="n"/>
      <c r="L365" s="837" t="n"/>
      <c r="M365" s="837" t="n"/>
      <c r="N365" s="837" t="n"/>
      <c r="O365" s="837" t="n"/>
      <c r="P365" s="837" t="n"/>
      <c r="Q365" s="711" t="n"/>
      <c r="R365" s="711" t="n"/>
      <c r="S365" s="837" t="n"/>
      <c r="T365" s="711" t="n"/>
      <c r="U365" s="711" t="n"/>
      <c r="V365" s="837" t="n"/>
      <c r="W365" s="837" t="n"/>
      <c r="X365" s="837" t="n"/>
      <c r="Y365" s="837" t="n"/>
      <c r="Z365" s="837" t="n"/>
      <c r="AA365" s="837" t="n"/>
      <c r="AB365" s="837" t="n"/>
    </row>
    <row r="366" ht="13.5" customHeight="1" s="1659">
      <c r="B366" s="837" t="n"/>
      <c r="C366" s="837" t="n"/>
      <c r="D366" s="837" t="n"/>
      <c r="E366" s="837" t="n"/>
      <c r="F366" s="837" t="n"/>
      <c r="G366" s="837" t="n"/>
      <c r="H366" s="837" t="n"/>
      <c r="I366" s="837" t="n"/>
      <c r="J366" s="837" t="n"/>
      <c r="K366" s="837" t="n"/>
      <c r="L366" s="837" t="n"/>
      <c r="M366" s="837" t="n"/>
      <c r="N366" s="837" t="n"/>
      <c r="O366" s="837" t="n"/>
      <c r="P366" s="837" t="n"/>
      <c r="Q366" s="711" t="n"/>
      <c r="R366" s="711" t="n"/>
      <c r="S366" s="837" t="n"/>
      <c r="T366" s="711" t="n"/>
      <c r="U366" s="711" t="n"/>
      <c r="V366" s="837" t="n"/>
      <c r="W366" s="837" t="n"/>
      <c r="X366" s="837" t="n"/>
      <c r="Y366" s="837" t="n"/>
      <c r="Z366" s="837" t="n"/>
      <c r="AA366" s="837" t="n"/>
      <c r="AB366" s="837" t="n"/>
    </row>
    <row r="367" ht="13.5" customHeight="1" s="1659">
      <c r="B367" s="837" t="n"/>
      <c r="C367" s="837" t="n"/>
      <c r="D367" s="837" t="n"/>
      <c r="E367" s="837" t="n"/>
      <c r="F367" s="837" t="n"/>
      <c r="G367" s="837" t="n"/>
      <c r="H367" s="837" t="n"/>
      <c r="I367" s="837" t="n"/>
      <c r="J367" s="837" t="n"/>
      <c r="K367" s="837" t="n"/>
      <c r="L367" s="837" t="n"/>
      <c r="M367" s="837" t="n"/>
      <c r="N367" s="837" t="n"/>
      <c r="O367" s="837" t="n"/>
      <c r="P367" s="837" t="n"/>
      <c r="Q367" s="711" t="n"/>
      <c r="R367" s="711" t="n"/>
      <c r="S367" s="837" t="n"/>
      <c r="T367" s="711" t="n"/>
      <c r="U367" s="711" t="n"/>
      <c r="V367" s="837" t="n"/>
      <c r="W367" s="837" t="n"/>
      <c r="X367" s="837" t="n"/>
      <c r="Y367" s="837" t="n"/>
      <c r="Z367" s="837" t="n"/>
      <c r="AA367" s="837" t="n"/>
      <c r="AB367" s="837" t="n"/>
    </row>
    <row r="368" ht="13.5" customHeight="1" s="1659">
      <c r="B368" s="837" t="n"/>
      <c r="C368" s="837" t="n"/>
      <c r="D368" s="837" t="n"/>
      <c r="E368" s="837" t="n"/>
      <c r="F368" s="837" t="n"/>
      <c r="G368" s="837" t="n"/>
      <c r="H368" s="837" t="n"/>
      <c r="I368" s="837" t="n"/>
      <c r="J368" s="837" t="n"/>
      <c r="K368" s="837" t="n"/>
      <c r="L368" s="837" t="n"/>
      <c r="M368" s="837" t="n"/>
      <c r="N368" s="837" t="n"/>
      <c r="O368" s="837" t="n"/>
      <c r="P368" s="837" t="n"/>
      <c r="Q368" s="711" t="n"/>
      <c r="R368" s="711" t="n"/>
      <c r="S368" s="837" t="n"/>
      <c r="T368" s="711" t="n"/>
      <c r="U368" s="711" t="n"/>
      <c r="V368" s="837" t="n"/>
      <c r="W368" s="837" t="n"/>
      <c r="X368" s="837" t="n"/>
      <c r="Y368" s="837" t="n"/>
      <c r="Z368" s="837" t="n"/>
      <c r="AA368" s="837" t="n"/>
      <c r="AB368" s="837" t="n"/>
    </row>
    <row r="369" ht="13.5" customHeight="1" s="1659">
      <c r="B369" s="837" t="n"/>
      <c r="C369" s="837" t="n"/>
      <c r="D369" s="837" t="n"/>
      <c r="E369" s="837" t="n"/>
      <c r="F369" s="837" t="n"/>
      <c r="G369" s="837" t="n"/>
      <c r="H369" s="837" t="n"/>
      <c r="I369" s="837" t="n"/>
      <c r="J369" s="837" t="n"/>
      <c r="K369" s="837" t="n"/>
      <c r="L369" s="837" t="n"/>
      <c r="M369" s="837" t="n"/>
      <c r="N369" s="837" t="n"/>
      <c r="O369" s="837" t="n"/>
      <c r="P369" s="837" t="n"/>
      <c r="Q369" s="711" t="n"/>
      <c r="R369" s="711" t="n"/>
      <c r="S369" s="837" t="n"/>
      <c r="T369" s="711" t="n"/>
      <c r="U369" s="711" t="n"/>
      <c r="V369" s="837" t="n"/>
      <c r="W369" s="837" t="n"/>
      <c r="X369" s="837" t="n"/>
      <c r="Y369" s="837" t="n"/>
      <c r="Z369" s="837" t="n"/>
      <c r="AA369" s="837" t="n"/>
      <c r="AB369" s="837" t="n"/>
    </row>
    <row r="370" ht="13.5" customHeight="1" s="1659">
      <c r="B370" s="837" t="n"/>
      <c r="C370" s="837" t="n"/>
      <c r="D370" s="837" t="n"/>
      <c r="E370" s="837" t="n"/>
      <c r="F370" s="837" t="n"/>
      <c r="G370" s="837" t="n"/>
      <c r="H370" s="837" t="n"/>
      <c r="I370" s="837" t="n"/>
      <c r="J370" s="837" t="n"/>
      <c r="K370" s="837" t="n"/>
      <c r="L370" s="837" t="n"/>
      <c r="M370" s="837" t="n"/>
      <c r="N370" s="837" t="n"/>
      <c r="O370" s="837" t="n"/>
      <c r="P370" s="837" t="n"/>
      <c r="Q370" s="711" t="n"/>
      <c r="R370" s="711" t="n"/>
      <c r="S370" s="837" t="n"/>
      <c r="T370" s="711" t="n"/>
      <c r="U370" s="711" t="n"/>
      <c r="V370" s="837" t="n"/>
      <c r="W370" s="837" t="n"/>
      <c r="X370" s="837" t="n"/>
      <c r="Y370" s="837" t="n"/>
      <c r="Z370" s="837" t="n"/>
      <c r="AA370" s="837" t="n"/>
      <c r="AB370" s="837" t="n"/>
    </row>
    <row r="371" ht="13.5" customHeight="1" s="1659">
      <c r="B371" s="837" t="n"/>
      <c r="C371" s="837" t="n"/>
      <c r="D371" s="837" t="n"/>
      <c r="E371" s="837" t="n"/>
      <c r="F371" s="837" t="n"/>
      <c r="G371" s="837" t="n"/>
      <c r="H371" s="837" t="n"/>
      <c r="I371" s="837" t="n"/>
      <c r="J371" s="837" t="n"/>
      <c r="K371" s="837" t="n"/>
      <c r="L371" s="837" t="n"/>
      <c r="M371" s="837" t="n"/>
      <c r="N371" s="837" t="n"/>
      <c r="O371" s="837" t="n"/>
      <c r="P371" s="837" t="n"/>
      <c r="Q371" s="711" t="n"/>
      <c r="R371" s="711" t="n"/>
      <c r="S371" s="837" t="n"/>
      <c r="T371" s="711" t="n"/>
      <c r="U371" s="711" t="n"/>
      <c r="V371" s="837" t="n"/>
      <c r="W371" s="837" t="n"/>
      <c r="X371" s="837" t="n"/>
      <c r="Y371" s="837" t="n"/>
      <c r="Z371" s="837" t="n"/>
      <c r="AA371" s="837" t="n"/>
      <c r="AB371" s="837" t="n"/>
    </row>
    <row r="372" ht="13.5" customHeight="1" s="1659">
      <c r="B372" s="837" t="n"/>
      <c r="C372" s="837" t="n"/>
      <c r="D372" s="837" t="n"/>
      <c r="E372" s="837" t="n"/>
      <c r="F372" s="837" t="n"/>
      <c r="G372" s="837" t="n"/>
      <c r="H372" s="837" t="n"/>
      <c r="I372" s="837" t="n"/>
      <c r="J372" s="837" t="n"/>
      <c r="K372" s="837" t="n"/>
      <c r="L372" s="837" t="n"/>
      <c r="M372" s="837" t="n"/>
      <c r="N372" s="837" t="n"/>
      <c r="O372" s="837" t="n"/>
      <c r="P372" s="837" t="n"/>
      <c r="Q372" s="711" t="n"/>
      <c r="R372" s="711" t="n"/>
      <c r="S372" s="837" t="n"/>
      <c r="T372" s="711" t="n"/>
      <c r="U372" s="711" t="n"/>
      <c r="V372" s="837" t="n"/>
      <c r="W372" s="837" t="n"/>
      <c r="X372" s="837" t="n"/>
      <c r="Y372" s="837" t="n"/>
      <c r="Z372" s="837" t="n"/>
      <c r="AA372" s="837" t="n"/>
      <c r="AB372" s="837" t="n"/>
    </row>
    <row r="373" ht="13.5" customHeight="1" s="1659">
      <c r="B373" s="837" t="n"/>
      <c r="C373" s="837" t="n"/>
      <c r="D373" s="837" t="n"/>
      <c r="E373" s="837" t="n"/>
      <c r="F373" s="837" t="n"/>
      <c r="G373" s="837" t="n"/>
      <c r="H373" s="837" t="n"/>
      <c r="I373" s="837" t="n"/>
      <c r="J373" s="837" t="n"/>
      <c r="K373" s="837" t="n"/>
      <c r="L373" s="837" t="n"/>
      <c r="M373" s="837" t="n"/>
      <c r="N373" s="837" t="n"/>
      <c r="O373" s="837" t="n"/>
      <c r="P373" s="837" t="n"/>
      <c r="Q373" s="711" t="n"/>
      <c r="R373" s="711" t="n"/>
      <c r="S373" s="837" t="n"/>
      <c r="T373" s="711" t="n"/>
      <c r="U373" s="711" t="n"/>
      <c r="V373" s="837" t="n"/>
      <c r="W373" s="837" t="n"/>
      <c r="X373" s="837" t="n"/>
      <c r="Y373" s="837" t="n"/>
      <c r="Z373" s="837" t="n"/>
      <c r="AA373" s="837" t="n"/>
      <c r="AB373" s="837" t="n"/>
    </row>
    <row r="374" ht="13.5" customHeight="1" s="1659">
      <c r="B374" s="837" t="n"/>
      <c r="C374" s="837" t="n"/>
      <c r="D374" s="837" t="n"/>
      <c r="E374" s="837" t="n"/>
      <c r="F374" s="837" t="n"/>
      <c r="G374" s="837" t="n"/>
      <c r="H374" s="837" t="n"/>
      <c r="I374" s="837" t="n"/>
      <c r="J374" s="837" t="n"/>
      <c r="K374" s="837" t="n"/>
      <c r="L374" s="837" t="n"/>
      <c r="M374" s="837" t="n"/>
      <c r="N374" s="837" t="n"/>
      <c r="O374" s="837" t="n"/>
      <c r="P374" s="837" t="n"/>
      <c r="Q374" s="711" t="n"/>
      <c r="R374" s="711" t="n"/>
      <c r="S374" s="837" t="n"/>
      <c r="T374" s="711" t="n"/>
      <c r="U374" s="711" t="n"/>
      <c r="V374" s="837" t="n"/>
      <c r="W374" s="837" t="n"/>
      <c r="X374" s="837" t="n"/>
      <c r="Y374" s="837" t="n"/>
      <c r="Z374" s="837" t="n"/>
      <c r="AA374" s="837" t="n"/>
      <c r="AB374" s="837" t="n"/>
    </row>
    <row r="375" ht="13.5" customHeight="1" s="1659">
      <c r="B375" s="837" t="n"/>
      <c r="C375" s="837" t="n"/>
      <c r="D375" s="837" t="n"/>
      <c r="E375" s="837" t="n"/>
      <c r="F375" s="837" t="n"/>
      <c r="G375" s="837" t="n"/>
      <c r="H375" s="837" t="n"/>
      <c r="I375" s="837" t="n"/>
      <c r="J375" s="837" t="n"/>
      <c r="K375" s="837" t="n"/>
      <c r="L375" s="837" t="n"/>
      <c r="M375" s="837" t="n"/>
      <c r="N375" s="837" t="n"/>
      <c r="O375" s="837" t="n"/>
      <c r="P375" s="837" t="n"/>
      <c r="Q375" s="711" t="n"/>
      <c r="R375" s="711" t="n"/>
      <c r="S375" s="837" t="n"/>
      <c r="T375" s="711" t="n"/>
      <c r="U375" s="711" t="n"/>
      <c r="V375" s="837" t="n"/>
      <c r="W375" s="837" t="n"/>
      <c r="X375" s="837" t="n"/>
      <c r="Y375" s="837" t="n"/>
      <c r="Z375" s="837" t="n"/>
      <c r="AA375" s="837" t="n"/>
      <c r="AB375" s="837" t="n"/>
    </row>
    <row r="376" ht="13.5" customHeight="1" s="1659">
      <c r="B376" s="837" t="n"/>
      <c r="C376" s="837" t="n"/>
      <c r="D376" s="837" t="n"/>
      <c r="E376" s="837" t="n"/>
      <c r="F376" s="837" t="n"/>
      <c r="G376" s="837" t="n"/>
      <c r="H376" s="837" t="n"/>
      <c r="I376" s="837" t="n"/>
      <c r="J376" s="837" t="n"/>
      <c r="K376" s="837" t="n"/>
      <c r="L376" s="837" t="n"/>
      <c r="M376" s="837" t="n"/>
      <c r="N376" s="837" t="n"/>
      <c r="O376" s="837" t="n"/>
      <c r="P376" s="837" t="n"/>
      <c r="Q376" s="711" t="n"/>
      <c r="R376" s="711" t="n"/>
      <c r="S376" s="837" t="n"/>
      <c r="T376" s="711" t="n"/>
      <c r="U376" s="711" t="n"/>
      <c r="V376" s="837" t="n"/>
      <c r="W376" s="837" t="n"/>
      <c r="X376" s="837" t="n"/>
      <c r="Y376" s="837" t="n"/>
      <c r="Z376" s="837" t="n"/>
      <c r="AA376" s="837" t="n"/>
      <c r="AB376" s="837" t="n"/>
    </row>
    <row r="377" ht="13.5" customHeight="1" s="1659">
      <c r="B377" s="837" t="n"/>
      <c r="C377" s="837" t="n"/>
      <c r="D377" s="837" t="n"/>
      <c r="E377" s="837" t="n"/>
      <c r="F377" s="837" t="n"/>
      <c r="G377" s="837" t="n"/>
      <c r="H377" s="837" t="n"/>
      <c r="I377" s="837" t="n"/>
      <c r="J377" s="837" t="n"/>
      <c r="K377" s="837" t="n"/>
      <c r="L377" s="837" t="n"/>
      <c r="M377" s="837" t="n"/>
      <c r="N377" s="837" t="n"/>
      <c r="O377" s="837" t="n"/>
      <c r="P377" s="837" t="n"/>
      <c r="Q377" s="711" t="n"/>
      <c r="R377" s="711" t="n"/>
      <c r="S377" s="837" t="n"/>
      <c r="T377" s="711" t="n"/>
      <c r="U377" s="711" t="n"/>
      <c r="V377" s="837" t="n"/>
      <c r="W377" s="837" t="n"/>
      <c r="X377" s="837" t="n"/>
      <c r="Y377" s="837" t="n"/>
      <c r="Z377" s="837" t="n"/>
      <c r="AA377" s="837" t="n"/>
      <c r="AB377" s="837" t="n"/>
    </row>
    <row r="378" ht="13.5" customHeight="1" s="1659">
      <c r="B378" s="837" t="n"/>
      <c r="C378" s="837" t="n"/>
      <c r="D378" s="837" t="n"/>
      <c r="E378" s="837" t="n"/>
      <c r="F378" s="837" t="n"/>
      <c r="G378" s="837" t="n"/>
      <c r="H378" s="837" t="n"/>
      <c r="I378" s="837" t="n"/>
      <c r="J378" s="837" t="n"/>
      <c r="K378" s="837" t="n"/>
      <c r="L378" s="837" t="n"/>
      <c r="M378" s="837" t="n"/>
      <c r="N378" s="837" t="n"/>
      <c r="O378" s="837" t="n"/>
      <c r="P378" s="837" t="n"/>
      <c r="Q378" s="711" t="n"/>
      <c r="R378" s="711" t="n"/>
      <c r="S378" s="837" t="n"/>
      <c r="T378" s="711" t="n"/>
      <c r="U378" s="711" t="n"/>
      <c r="V378" s="837" t="n"/>
      <c r="W378" s="837" t="n"/>
      <c r="X378" s="837" t="n"/>
      <c r="Y378" s="837" t="n"/>
      <c r="Z378" s="837" t="n"/>
      <c r="AA378" s="837" t="n"/>
      <c r="AB378" s="837" t="n"/>
    </row>
    <row r="379" ht="13.5" customHeight="1" s="1659">
      <c r="B379" s="837" t="n"/>
      <c r="C379" s="837" t="n"/>
      <c r="D379" s="837" t="n"/>
      <c r="E379" s="837" t="n"/>
      <c r="F379" s="837" t="n"/>
      <c r="G379" s="837" t="n"/>
      <c r="H379" s="837" t="n"/>
      <c r="I379" s="837" t="n"/>
      <c r="J379" s="837" t="n"/>
      <c r="K379" s="837" t="n"/>
      <c r="L379" s="837" t="n"/>
      <c r="M379" s="837" t="n"/>
      <c r="N379" s="837" t="n"/>
      <c r="O379" s="837" t="n"/>
      <c r="P379" s="837" t="n"/>
      <c r="Q379" s="711" t="n"/>
      <c r="R379" s="711" t="n"/>
      <c r="S379" s="837" t="n"/>
      <c r="T379" s="711" t="n"/>
      <c r="U379" s="711" t="n"/>
      <c r="V379" s="837" t="n"/>
      <c r="W379" s="837" t="n"/>
      <c r="X379" s="837" t="n"/>
      <c r="Y379" s="837" t="n"/>
      <c r="Z379" s="837" t="n"/>
      <c r="AA379" s="837" t="n"/>
      <c r="AB379" s="837" t="n"/>
    </row>
    <row r="380" ht="13.5" customHeight="1" s="1659">
      <c r="B380" s="837" t="n"/>
      <c r="C380" s="837" t="n"/>
      <c r="D380" s="837" t="n"/>
      <c r="E380" s="837" t="n"/>
      <c r="F380" s="837" t="n"/>
      <c r="G380" s="837" t="n"/>
      <c r="H380" s="837" t="n"/>
      <c r="I380" s="837" t="n"/>
      <c r="J380" s="837" t="n"/>
      <c r="K380" s="837" t="n"/>
      <c r="L380" s="837" t="n"/>
      <c r="M380" s="837" t="n"/>
      <c r="N380" s="837" t="n"/>
      <c r="O380" s="837" t="n"/>
      <c r="P380" s="837" t="n"/>
      <c r="Q380" s="711" t="n"/>
      <c r="R380" s="711" t="n"/>
      <c r="S380" s="837" t="n"/>
      <c r="T380" s="711" t="n"/>
      <c r="U380" s="711" t="n"/>
      <c r="V380" s="837" t="n"/>
      <c r="W380" s="837" t="n"/>
      <c r="X380" s="837" t="n"/>
      <c r="Y380" s="837" t="n"/>
      <c r="Z380" s="837" t="n"/>
      <c r="AA380" s="837" t="n"/>
      <c r="AB380" s="837" t="n"/>
    </row>
    <row r="381" ht="13.5" customHeight="1" s="1659">
      <c r="B381" s="837" t="n"/>
      <c r="C381" s="837" t="n"/>
      <c r="D381" s="837" t="n"/>
      <c r="E381" s="837" t="n"/>
      <c r="F381" s="837" t="n"/>
      <c r="G381" s="837" t="n"/>
      <c r="H381" s="837" t="n"/>
      <c r="I381" s="837" t="n"/>
      <c r="J381" s="837" t="n"/>
      <c r="K381" s="837" t="n"/>
      <c r="L381" s="837" t="n"/>
      <c r="M381" s="837" t="n"/>
      <c r="N381" s="837" t="n"/>
      <c r="O381" s="837" t="n"/>
      <c r="P381" s="837" t="n"/>
      <c r="Q381" s="711" t="n"/>
      <c r="R381" s="711" t="n"/>
      <c r="S381" s="837" t="n"/>
      <c r="T381" s="711" t="n"/>
      <c r="U381" s="711" t="n"/>
      <c r="V381" s="837" t="n"/>
      <c r="W381" s="837" t="n"/>
      <c r="X381" s="837" t="n"/>
      <c r="Y381" s="837" t="n"/>
      <c r="Z381" s="837" t="n"/>
      <c r="AA381" s="837" t="n"/>
      <c r="AB381" s="837" t="n"/>
    </row>
    <row r="382" ht="13.5" customHeight="1" s="1659">
      <c r="B382" s="837" t="n"/>
      <c r="C382" s="837" t="n"/>
      <c r="D382" s="837" t="n"/>
      <c r="E382" s="837" t="n"/>
      <c r="F382" s="837" t="n"/>
      <c r="G382" s="837" t="n"/>
      <c r="H382" s="837" t="n"/>
      <c r="I382" s="837" t="n"/>
      <c r="J382" s="837" t="n"/>
      <c r="K382" s="837" t="n"/>
      <c r="L382" s="837" t="n"/>
      <c r="M382" s="837" t="n"/>
      <c r="N382" s="837" t="n"/>
      <c r="O382" s="837" t="n"/>
      <c r="P382" s="837" t="n"/>
      <c r="Q382" s="711" t="n"/>
      <c r="R382" s="711" t="n"/>
      <c r="S382" s="837" t="n"/>
      <c r="T382" s="711" t="n"/>
      <c r="U382" s="711" t="n"/>
      <c r="V382" s="837" t="n"/>
      <c r="W382" s="837" t="n"/>
      <c r="X382" s="837" t="n"/>
      <c r="Y382" s="837" t="n"/>
      <c r="Z382" s="837" t="n"/>
      <c r="AA382" s="837" t="n"/>
      <c r="AB382" s="837" t="n"/>
    </row>
    <row r="383" ht="13.5" customHeight="1" s="1659">
      <c r="B383" s="837" t="n"/>
      <c r="C383" s="837" t="n"/>
      <c r="D383" s="837" t="n"/>
      <c r="E383" s="837" t="n"/>
      <c r="F383" s="837" t="n"/>
      <c r="G383" s="837" t="n"/>
      <c r="H383" s="837" t="n"/>
      <c r="I383" s="837" t="n"/>
      <c r="J383" s="837" t="n"/>
      <c r="K383" s="837" t="n"/>
      <c r="L383" s="837" t="n"/>
      <c r="M383" s="837" t="n"/>
      <c r="N383" s="837" t="n"/>
      <c r="O383" s="837" t="n"/>
      <c r="P383" s="837" t="n"/>
      <c r="Q383" s="711" t="n"/>
      <c r="R383" s="711" t="n"/>
      <c r="S383" s="837" t="n"/>
      <c r="T383" s="711" t="n"/>
      <c r="U383" s="711" t="n"/>
      <c r="V383" s="837" t="n"/>
      <c r="W383" s="837" t="n"/>
      <c r="X383" s="837" t="n"/>
      <c r="Y383" s="837" t="n"/>
      <c r="Z383" s="837" t="n"/>
      <c r="AA383" s="837" t="n"/>
      <c r="AB383" s="837" t="n"/>
    </row>
    <row r="384" ht="13.5" customHeight="1" s="1659">
      <c r="B384" s="837" t="n"/>
      <c r="C384" s="837" t="n"/>
      <c r="D384" s="837" t="n"/>
      <c r="E384" s="837" t="n"/>
      <c r="F384" s="837" t="n"/>
      <c r="G384" s="837" t="n"/>
      <c r="H384" s="837" t="n"/>
      <c r="I384" s="837" t="n"/>
      <c r="J384" s="837" t="n"/>
      <c r="K384" s="837" t="n"/>
      <c r="L384" s="837" t="n"/>
      <c r="M384" s="837" t="n"/>
      <c r="N384" s="837" t="n"/>
      <c r="O384" s="837" t="n"/>
      <c r="P384" s="837" t="n"/>
      <c r="Q384" s="711" t="n"/>
      <c r="R384" s="711" t="n"/>
      <c r="S384" s="837" t="n"/>
      <c r="T384" s="711" t="n"/>
      <c r="U384" s="711" t="n"/>
      <c r="V384" s="837" t="n"/>
      <c r="W384" s="837" t="n"/>
      <c r="X384" s="837" t="n"/>
      <c r="Y384" s="837" t="n"/>
      <c r="Z384" s="837" t="n"/>
      <c r="AA384" s="837" t="n"/>
      <c r="AB384" s="837" t="n"/>
    </row>
    <row r="385" ht="13.5" customHeight="1" s="1659">
      <c r="B385" s="837" t="n"/>
      <c r="C385" s="837" t="n"/>
      <c r="D385" s="837" t="n"/>
      <c r="E385" s="837" t="n"/>
      <c r="F385" s="837" t="n"/>
      <c r="G385" s="837" t="n"/>
      <c r="H385" s="837" t="n"/>
      <c r="I385" s="837" t="n"/>
      <c r="J385" s="837" t="n"/>
      <c r="K385" s="837" t="n"/>
      <c r="L385" s="837" t="n"/>
      <c r="M385" s="837" t="n"/>
      <c r="N385" s="837" t="n"/>
      <c r="O385" s="837" t="n"/>
      <c r="P385" s="837" t="n"/>
      <c r="Q385" s="711" t="n"/>
      <c r="R385" s="711" t="n"/>
      <c r="S385" s="837" t="n"/>
      <c r="T385" s="711" t="n"/>
      <c r="U385" s="711" t="n"/>
      <c r="V385" s="837" t="n"/>
      <c r="W385" s="837" t="n"/>
      <c r="X385" s="837" t="n"/>
      <c r="Y385" s="837" t="n"/>
      <c r="Z385" s="837" t="n"/>
      <c r="AA385" s="837" t="n"/>
      <c r="AB385" s="837" t="n"/>
    </row>
    <row r="386" ht="13.5" customHeight="1" s="1659">
      <c r="B386" s="837" t="n"/>
      <c r="C386" s="837" t="n"/>
      <c r="D386" s="837" t="n"/>
      <c r="E386" s="837" t="n"/>
      <c r="F386" s="837" t="n"/>
      <c r="G386" s="837" t="n"/>
      <c r="H386" s="837" t="n"/>
      <c r="I386" s="837" t="n"/>
      <c r="J386" s="837" t="n"/>
      <c r="K386" s="837" t="n"/>
      <c r="L386" s="837" t="n"/>
      <c r="M386" s="837" t="n"/>
      <c r="N386" s="837" t="n"/>
      <c r="O386" s="837" t="n"/>
      <c r="P386" s="837" t="n"/>
      <c r="Q386" s="711" t="n"/>
      <c r="R386" s="711" t="n"/>
      <c r="S386" s="837" t="n"/>
      <c r="T386" s="711" t="n"/>
      <c r="U386" s="711" t="n"/>
      <c r="V386" s="837" t="n"/>
      <c r="W386" s="837" t="n"/>
      <c r="X386" s="837" t="n"/>
      <c r="Y386" s="837" t="n"/>
      <c r="Z386" s="837" t="n"/>
      <c r="AA386" s="837" t="n"/>
      <c r="AB386" s="837" t="n"/>
    </row>
    <row r="387" ht="13.5" customHeight="1" s="1659">
      <c r="B387" s="837" t="n"/>
      <c r="C387" s="837" t="n"/>
      <c r="D387" s="837" t="n"/>
      <c r="E387" s="837" t="n"/>
      <c r="F387" s="837" t="n"/>
      <c r="G387" s="837" t="n"/>
      <c r="H387" s="837" t="n"/>
      <c r="I387" s="837" t="n"/>
      <c r="J387" s="837" t="n"/>
      <c r="K387" s="837" t="n"/>
      <c r="L387" s="837" t="n"/>
      <c r="M387" s="837" t="n"/>
      <c r="N387" s="837" t="n"/>
      <c r="O387" s="837" t="n"/>
      <c r="P387" s="837" t="n"/>
      <c r="Q387" s="711" t="n"/>
      <c r="R387" s="711" t="n"/>
      <c r="S387" s="837" t="n"/>
      <c r="T387" s="711" t="n"/>
      <c r="U387" s="711" t="n"/>
      <c r="V387" s="837" t="n"/>
      <c r="W387" s="837" t="n"/>
      <c r="X387" s="837" t="n"/>
      <c r="Y387" s="837" t="n"/>
      <c r="Z387" s="837" t="n"/>
      <c r="AA387" s="837" t="n"/>
      <c r="AB387" s="837" t="n"/>
    </row>
    <row r="388" ht="13.5" customHeight="1" s="1659">
      <c r="B388" s="837" t="n"/>
      <c r="C388" s="837" t="n"/>
      <c r="D388" s="837" t="n"/>
      <c r="E388" s="837" t="n"/>
      <c r="F388" s="837" t="n"/>
      <c r="G388" s="837" t="n"/>
      <c r="H388" s="837" t="n"/>
      <c r="I388" s="837" t="n"/>
      <c r="J388" s="837" t="n"/>
      <c r="K388" s="837" t="n"/>
      <c r="L388" s="837" t="n"/>
      <c r="M388" s="837" t="n"/>
      <c r="N388" s="837" t="n"/>
      <c r="O388" s="837" t="n"/>
      <c r="P388" s="837" t="n"/>
      <c r="Q388" s="711" t="n"/>
      <c r="R388" s="711" t="n"/>
      <c r="S388" s="837" t="n"/>
      <c r="T388" s="711" t="n"/>
      <c r="U388" s="711" t="n"/>
      <c r="V388" s="837" t="n"/>
      <c r="W388" s="837" t="n"/>
      <c r="X388" s="837" t="n"/>
      <c r="Y388" s="837" t="n"/>
      <c r="Z388" s="837" t="n"/>
      <c r="AA388" s="837" t="n"/>
      <c r="AB388" s="837" t="n"/>
    </row>
    <row r="389" ht="13.5" customHeight="1" s="1659">
      <c r="B389" s="837" t="n"/>
      <c r="C389" s="837" t="n"/>
      <c r="D389" s="837" t="n"/>
      <c r="E389" s="837" t="n"/>
      <c r="F389" s="837" t="n"/>
      <c r="G389" s="837" t="n"/>
      <c r="H389" s="837" t="n"/>
      <c r="I389" s="837" t="n"/>
      <c r="J389" s="837" t="n"/>
      <c r="K389" s="837" t="n"/>
      <c r="L389" s="837" t="n"/>
      <c r="M389" s="837" t="n"/>
      <c r="N389" s="837" t="n"/>
      <c r="O389" s="837" t="n"/>
      <c r="P389" s="837" t="n"/>
      <c r="Q389" s="711" t="n"/>
      <c r="R389" s="711" t="n"/>
      <c r="S389" s="837" t="n"/>
      <c r="T389" s="711" t="n"/>
      <c r="U389" s="711" t="n"/>
      <c r="V389" s="837" t="n"/>
      <c r="W389" s="837" t="n"/>
      <c r="X389" s="837" t="n"/>
      <c r="Y389" s="837" t="n"/>
      <c r="Z389" s="837" t="n"/>
      <c r="AA389" s="837" t="n"/>
      <c r="AB389" s="837" t="n"/>
    </row>
    <row r="390" ht="13.5" customHeight="1" s="1659">
      <c r="B390" s="837" t="n"/>
      <c r="C390" s="837" t="n"/>
      <c r="D390" s="837" t="n"/>
      <c r="E390" s="837" t="n"/>
      <c r="F390" s="837" t="n"/>
      <c r="G390" s="837" t="n"/>
      <c r="H390" s="837" t="n"/>
      <c r="I390" s="837" t="n"/>
      <c r="J390" s="837" t="n"/>
      <c r="K390" s="837" t="n"/>
      <c r="L390" s="837" t="n"/>
      <c r="M390" s="837" t="n"/>
      <c r="N390" s="837" t="n"/>
      <c r="O390" s="837" t="n"/>
      <c r="P390" s="837" t="n"/>
      <c r="Q390" s="711" t="n"/>
      <c r="R390" s="711" t="n"/>
      <c r="S390" s="837" t="n"/>
      <c r="T390" s="711" t="n"/>
      <c r="U390" s="711" t="n"/>
      <c r="V390" s="837" t="n"/>
      <c r="W390" s="837" t="n"/>
      <c r="X390" s="837" t="n"/>
      <c r="Y390" s="837" t="n"/>
      <c r="Z390" s="837" t="n"/>
      <c r="AA390" s="837" t="n"/>
      <c r="AB390" s="837" t="n"/>
    </row>
    <row r="391" ht="13.5" customHeight="1" s="1659">
      <c r="B391" s="837" t="n"/>
      <c r="C391" s="837" t="n"/>
      <c r="D391" s="837" t="n"/>
      <c r="E391" s="837" t="n"/>
      <c r="F391" s="837" t="n"/>
      <c r="G391" s="837" t="n"/>
      <c r="H391" s="837" t="n"/>
      <c r="I391" s="837" t="n"/>
      <c r="J391" s="837" t="n"/>
      <c r="K391" s="837" t="n"/>
      <c r="L391" s="837" t="n"/>
      <c r="M391" s="837" t="n"/>
      <c r="N391" s="837" t="n"/>
      <c r="O391" s="837" t="n"/>
      <c r="P391" s="837" t="n"/>
      <c r="Q391" s="711" t="n"/>
      <c r="R391" s="711" t="n"/>
      <c r="S391" s="837" t="n"/>
      <c r="T391" s="711" t="n"/>
      <c r="U391" s="711" t="n"/>
      <c r="V391" s="837" t="n"/>
      <c r="W391" s="837" t="n"/>
      <c r="X391" s="837" t="n"/>
      <c r="Y391" s="837" t="n"/>
      <c r="Z391" s="837" t="n"/>
      <c r="AA391" s="837" t="n"/>
      <c r="AB391" s="837" t="n"/>
    </row>
    <row r="392" ht="13.5" customHeight="1" s="1659">
      <c r="B392" s="837" t="n"/>
      <c r="C392" s="837" t="n"/>
      <c r="D392" s="837" t="n"/>
      <c r="E392" s="837" t="n"/>
      <c r="F392" s="837" t="n"/>
      <c r="G392" s="837" t="n"/>
      <c r="H392" s="837" t="n"/>
      <c r="I392" s="837" t="n"/>
      <c r="J392" s="837" t="n"/>
      <c r="K392" s="837" t="n"/>
      <c r="L392" s="837" t="n"/>
      <c r="M392" s="837" t="n"/>
      <c r="N392" s="837" t="n"/>
      <c r="O392" s="837" t="n"/>
      <c r="P392" s="837" t="n"/>
      <c r="Q392" s="711" t="n"/>
      <c r="R392" s="711" t="n"/>
      <c r="S392" s="837" t="n"/>
      <c r="T392" s="711" t="n"/>
      <c r="U392" s="711" t="n"/>
      <c r="V392" s="837" t="n"/>
      <c r="W392" s="837" t="n"/>
      <c r="X392" s="837" t="n"/>
      <c r="Y392" s="837" t="n"/>
      <c r="Z392" s="837" t="n"/>
      <c r="AA392" s="837" t="n"/>
      <c r="AB392" s="837" t="n"/>
    </row>
    <row r="393" ht="13.5" customHeight="1" s="1659">
      <c r="B393" s="837" t="n"/>
      <c r="C393" s="837" t="n"/>
      <c r="D393" s="837" t="n"/>
      <c r="E393" s="837" t="n"/>
      <c r="F393" s="837" t="n"/>
      <c r="G393" s="837" t="n"/>
      <c r="H393" s="837" t="n"/>
      <c r="I393" s="837" t="n"/>
      <c r="J393" s="837" t="n"/>
      <c r="K393" s="837" t="n"/>
      <c r="L393" s="837" t="n"/>
      <c r="M393" s="837" t="n"/>
      <c r="N393" s="837" t="n"/>
      <c r="O393" s="837" t="n"/>
      <c r="P393" s="837" t="n"/>
      <c r="Q393" s="711" t="n"/>
      <c r="R393" s="711" t="n"/>
      <c r="S393" s="837" t="n"/>
      <c r="T393" s="711" t="n"/>
      <c r="U393" s="711" t="n"/>
      <c r="V393" s="837" t="n"/>
      <c r="W393" s="837" t="n"/>
      <c r="X393" s="837" t="n"/>
      <c r="Y393" s="837" t="n"/>
      <c r="Z393" s="837" t="n"/>
      <c r="AA393" s="837" t="n"/>
      <c r="AB393" s="837" t="n"/>
    </row>
    <row r="394" ht="13.5" customHeight="1" s="1659">
      <c r="B394" s="837" t="n"/>
      <c r="C394" s="837" t="n"/>
      <c r="D394" s="837" t="n"/>
      <c r="E394" s="837" t="n"/>
      <c r="F394" s="837" t="n"/>
      <c r="G394" s="837" t="n"/>
      <c r="H394" s="837" t="n"/>
      <c r="I394" s="837" t="n"/>
      <c r="J394" s="837" t="n"/>
      <c r="K394" s="837" t="n"/>
      <c r="L394" s="837" t="n"/>
      <c r="M394" s="837" t="n"/>
      <c r="N394" s="837" t="n"/>
      <c r="O394" s="837" t="n"/>
      <c r="P394" s="837" t="n"/>
      <c r="Q394" s="711" t="n"/>
      <c r="R394" s="711" t="n"/>
      <c r="S394" s="837" t="n"/>
      <c r="T394" s="711" t="n"/>
      <c r="U394" s="711" t="n"/>
      <c r="V394" s="837" t="n"/>
      <c r="W394" s="837" t="n"/>
      <c r="X394" s="837" t="n"/>
      <c r="Y394" s="837" t="n"/>
      <c r="Z394" s="837" t="n"/>
      <c r="AA394" s="837" t="n"/>
      <c r="AB394" s="837" t="n"/>
    </row>
    <row r="395" ht="13.5" customHeight="1" s="1659">
      <c r="B395" s="837" t="n"/>
      <c r="C395" s="837" t="n"/>
      <c r="D395" s="837" t="n"/>
      <c r="E395" s="837" t="n"/>
      <c r="F395" s="837" t="n"/>
      <c r="G395" s="837" t="n"/>
      <c r="H395" s="837" t="n"/>
      <c r="I395" s="837" t="n"/>
      <c r="J395" s="837" t="n"/>
      <c r="K395" s="837" t="n"/>
      <c r="L395" s="837" t="n"/>
      <c r="M395" s="837" t="n"/>
      <c r="N395" s="837" t="n"/>
      <c r="O395" s="837" t="n"/>
      <c r="P395" s="837" t="n"/>
      <c r="Q395" s="711" t="n"/>
      <c r="R395" s="711" t="n"/>
      <c r="S395" s="837" t="n"/>
      <c r="T395" s="711" t="n"/>
      <c r="U395" s="711" t="n"/>
      <c r="V395" s="837" t="n"/>
      <c r="W395" s="837" t="n"/>
      <c r="X395" s="837" t="n"/>
      <c r="Y395" s="837" t="n"/>
      <c r="Z395" s="837" t="n"/>
      <c r="AA395" s="837" t="n"/>
      <c r="AB395" s="837" t="n"/>
    </row>
    <row r="396" ht="13.5" customHeight="1" s="1659">
      <c r="B396" s="837" t="n"/>
      <c r="C396" s="837" t="n"/>
      <c r="D396" s="837" t="n"/>
      <c r="E396" s="837" t="n"/>
      <c r="F396" s="837" t="n"/>
      <c r="G396" s="837" t="n"/>
      <c r="H396" s="837" t="n"/>
      <c r="I396" s="837" t="n"/>
      <c r="J396" s="837" t="n"/>
      <c r="K396" s="837" t="n"/>
      <c r="L396" s="837" t="n"/>
      <c r="M396" s="837" t="n"/>
      <c r="N396" s="837" t="n"/>
      <c r="O396" s="837" t="n"/>
      <c r="P396" s="837" t="n"/>
      <c r="Q396" s="711" t="n"/>
      <c r="R396" s="711" t="n"/>
      <c r="S396" s="837" t="n"/>
      <c r="T396" s="711" t="n"/>
      <c r="U396" s="711" t="n"/>
      <c r="V396" s="837" t="n"/>
      <c r="W396" s="837" t="n"/>
      <c r="X396" s="837" t="n"/>
      <c r="Y396" s="837" t="n"/>
      <c r="Z396" s="837" t="n"/>
      <c r="AA396" s="837" t="n"/>
      <c r="AB396" s="837" t="n"/>
    </row>
    <row r="397" ht="13.5" customHeight="1" s="1659">
      <c r="B397" s="837" t="n"/>
      <c r="C397" s="837" t="n"/>
      <c r="D397" s="837" t="n"/>
      <c r="E397" s="837" t="n"/>
      <c r="F397" s="837" t="n"/>
      <c r="G397" s="837" t="n"/>
      <c r="H397" s="837" t="n"/>
      <c r="I397" s="837" t="n"/>
      <c r="J397" s="837" t="n"/>
      <c r="K397" s="837" t="n"/>
      <c r="L397" s="837" t="n"/>
      <c r="M397" s="837" t="n"/>
      <c r="N397" s="837" t="n"/>
      <c r="O397" s="837" t="n"/>
      <c r="P397" s="837" t="n"/>
      <c r="Q397" s="711" t="n"/>
      <c r="R397" s="711" t="n"/>
      <c r="S397" s="837" t="n"/>
      <c r="T397" s="711" t="n"/>
      <c r="U397" s="711" t="n"/>
      <c r="V397" s="837" t="n"/>
      <c r="W397" s="837" t="n"/>
      <c r="X397" s="837" t="n"/>
      <c r="Y397" s="837" t="n"/>
      <c r="Z397" s="837" t="n"/>
      <c r="AA397" s="837" t="n"/>
      <c r="AB397" s="837" t="n"/>
    </row>
    <row r="398" ht="13.5" customHeight="1" s="1659">
      <c r="B398" s="837" t="n"/>
      <c r="C398" s="837" t="n"/>
      <c r="D398" s="837" t="n"/>
      <c r="E398" s="837" t="n"/>
      <c r="F398" s="837" t="n"/>
      <c r="G398" s="837" t="n"/>
      <c r="H398" s="837" t="n"/>
      <c r="I398" s="837" t="n"/>
      <c r="J398" s="837" t="n"/>
      <c r="K398" s="837" t="n"/>
      <c r="L398" s="837" t="n"/>
      <c r="M398" s="837" t="n"/>
      <c r="N398" s="837" t="n"/>
      <c r="O398" s="837" t="n"/>
      <c r="P398" s="837" t="n"/>
      <c r="Q398" s="711" t="n"/>
      <c r="R398" s="711" t="n"/>
      <c r="S398" s="837" t="n"/>
      <c r="T398" s="711" t="n"/>
      <c r="U398" s="711" t="n"/>
      <c r="V398" s="837" t="n"/>
      <c r="W398" s="837" t="n"/>
      <c r="X398" s="837" t="n"/>
      <c r="Y398" s="837" t="n"/>
      <c r="Z398" s="837" t="n"/>
      <c r="AA398" s="837" t="n"/>
      <c r="AB398" s="837" t="n"/>
    </row>
    <row r="399" ht="13.5" customHeight="1" s="1659">
      <c r="B399" s="837" t="n"/>
      <c r="C399" s="837" t="n"/>
      <c r="D399" s="837" t="n"/>
      <c r="E399" s="837" t="n"/>
      <c r="F399" s="837" t="n"/>
      <c r="G399" s="837" t="n"/>
      <c r="H399" s="837" t="n"/>
      <c r="I399" s="837" t="n"/>
      <c r="J399" s="837" t="n"/>
      <c r="K399" s="837" t="n"/>
      <c r="L399" s="837" t="n"/>
      <c r="M399" s="837" t="n"/>
      <c r="N399" s="837" t="n"/>
      <c r="O399" s="837" t="n"/>
      <c r="P399" s="837" t="n"/>
      <c r="Q399" s="711" t="n"/>
      <c r="R399" s="711" t="n"/>
      <c r="S399" s="837" t="n"/>
      <c r="T399" s="711" t="n"/>
      <c r="U399" s="711" t="n"/>
      <c r="V399" s="837" t="n"/>
      <c r="W399" s="837" t="n"/>
      <c r="X399" s="837" t="n"/>
      <c r="Y399" s="837" t="n"/>
      <c r="Z399" s="837" t="n"/>
      <c r="AA399" s="837" t="n"/>
      <c r="AB399" s="837" t="n"/>
    </row>
    <row r="400" ht="13.5" customHeight="1" s="1659">
      <c r="B400" s="837" t="n"/>
      <c r="C400" s="837" t="n"/>
      <c r="D400" s="837" t="n"/>
      <c r="E400" s="837" t="n"/>
      <c r="F400" s="837" t="n"/>
      <c r="G400" s="837" t="n"/>
      <c r="H400" s="837" t="n"/>
      <c r="I400" s="837" t="n"/>
      <c r="J400" s="837" t="n"/>
      <c r="K400" s="837" t="n"/>
      <c r="L400" s="837" t="n"/>
      <c r="M400" s="837" t="n"/>
      <c r="N400" s="837" t="n"/>
      <c r="O400" s="837" t="n"/>
      <c r="P400" s="837" t="n"/>
      <c r="Q400" s="711" t="n"/>
      <c r="R400" s="711" t="n"/>
      <c r="S400" s="837" t="n"/>
      <c r="T400" s="711" t="n"/>
      <c r="U400" s="711" t="n"/>
      <c r="V400" s="837" t="n"/>
      <c r="W400" s="837" t="n"/>
      <c r="X400" s="837" t="n"/>
      <c r="Y400" s="837" t="n"/>
      <c r="Z400" s="837" t="n"/>
      <c r="AA400" s="837" t="n"/>
      <c r="AB400" s="837" t="n"/>
    </row>
    <row r="401" ht="13.5" customHeight="1" s="1659">
      <c r="B401" s="837" t="n"/>
      <c r="C401" s="837" t="n"/>
      <c r="D401" s="837" t="n"/>
      <c r="E401" s="837" t="n"/>
      <c r="F401" s="837" t="n"/>
      <c r="G401" s="837" t="n"/>
      <c r="H401" s="837" t="n"/>
      <c r="I401" s="837" t="n"/>
      <c r="J401" s="837" t="n"/>
      <c r="K401" s="837" t="n"/>
      <c r="L401" s="837" t="n"/>
      <c r="M401" s="837" t="n"/>
      <c r="N401" s="837" t="n"/>
      <c r="O401" s="837" t="n"/>
      <c r="P401" s="837" t="n"/>
      <c r="Q401" s="711" t="n"/>
      <c r="R401" s="711" t="n"/>
      <c r="S401" s="837" t="n"/>
      <c r="T401" s="711" t="n"/>
      <c r="U401" s="711" t="n"/>
      <c r="V401" s="837" t="n"/>
      <c r="W401" s="837" t="n"/>
      <c r="X401" s="837" t="n"/>
      <c r="Y401" s="837" t="n"/>
      <c r="Z401" s="837" t="n"/>
      <c r="AA401" s="837" t="n"/>
      <c r="AB401" s="837" t="n"/>
    </row>
    <row r="402" ht="13.5" customHeight="1" s="1659">
      <c r="B402" s="837" t="n"/>
      <c r="C402" s="837" t="n"/>
      <c r="D402" s="837" t="n"/>
      <c r="E402" s="837" t="n"/>
      <c r="F402" s="837" t="n"/>
      <c r="G402" s="837" t="n"/>
      <c r="H402" s="837" t="n"/>
      <c r="I402" s="837" t="n"/>
      <c r="J402" s="837" t="n"/>
      <c r="K402" s="837" t="n"/>
      <c r="L402" s="837" t="n"/>
      <c r="M402" s="837" t="n"/>
      <c r="N402" s="837" t="n"/>
      <c r="O402" s="837" t="n"/>
      <c r="P402" s="837" t="n"/>
      <c r="Q402" s="711" t="n"/>
      <c r="R402" s="711" t="n"/>
      <c r="S402" s="837" t="n"/>
      <c r="T402" s="711" t="n"/>
      <c r="U402" s="711" t="n"/>
      <c r="V402" s="837" t="n"/>
      <c r="W402" s="837" t="n"/>
      <c r="X402" s="837" t="n"/>
      <c r="Y402" s="837" t="n"/>
      <c r="Z402" s="837" t="n"/>
      <c r="AA402" s="837" t="n"/>
      <c r="AB402" s="837" t="n"/>
    </row>
    <row r="403" ht="13.5" customHeight="1" s="1659">
      <c r="B403" s="837" t="n"/>
      <c r="C403" s="837" t="n"/>
      <c r="D403" s="837" t="n"/>
      <c r="E403" s="837" t="n"/>
      <c r="F403" s="837" t="n"/>
      <c r="G403" s="837" t="n"/>
      <c r="H403" s="837" t="n"/>
      <c r="I403" s="837" t="n"/>
      <c r="J403" s="837" t="n"/>
      <c r="K403" s="837" t="n"/>
      <c r="L403" s="837" t="n"/>
      <c r="M403" s="837" t="n"/>
      <c r="N403" s="837" t="n"/>
      <c r="O403" s="837" t="n"/>
      <c r="P403" s="837" t="n"/>
      <c r="Q403" s="711" t="n"/>
      <c r="R403" s="711" t="n"/>
      <c r="S403" s="837" t="n"/>
      <c r="T403" s="711" t="n"/>
      <c r="U403" s="711" t="n"/>
      <c r="V403" s="837" t="n"/>
      <c r="W403" s="837" t="n"/>
      <c r="X403" s="837" t="n"/>
      <c r="Y403" s="837" t="n"/>
      <c r="Z403" s="837" t="n"/>
      <c r="AA403" s="837" t="n"/>
      <c r="AB403" s="837" t="n"/>
    </row>
    <row r="404" ht="13.5" customHeight="1" s="1659">
      <c r="B404" s="837" t="n"/>
      <c r="C404" s="837" t="n"/>
      <c r="D404" s="837" t="n"/>
      <c r="E404" s="837" t="n"/>
      <c r="F404" s="837" t="n"/>
      <c r="G404" s="837" t="n"/>
      <c r="H404" s="837" t="n"/>
      <c r="I404" s="837" t="n"/>
      <c r="J404" s="837" t="n"/>
      <c r="K404" s="837" t="n"/>
      <c r="L404" s="837" t="n"/>
      <c r="M404" s="837" t="n"/>
      <c r="N404" s="837" t="n"/>
      <c r="O404" s="837" t="n"/>
      <c r="P404" s="837" t="n"/>
      <c r="Q404" s="711" t="n"/>
      <c r="R404" s="711" t="n"/>
      <c r="S404" s="837" t="n"/>
      <c r="T404" s="711" t="n"/>
      <c r="U404" s="711" t="n"/>
      <c r="V404" s="837" t="n"/>
      <c r="W404" s="837" t="n"/>
      <c r="X404" s="837" t="n"/>
      <c r="Y404" s="837" t="n"/>
      <c r="Z404" s="837" t="n"/>
      <c r="AA404" s="837" t="n"/>
      <c r="AB404" s="837" t="n"/>
    </row>
    <row r="405" ht="13.5" customHeight="1" s="1659">
      <c r="B405" s="837" t="n"/>
      <c r="C405" s="837" t="n"/>
      <c r="D405" s="837" t="n"/>
      <c r="E405" s="837" t="n"/>
      <c r="F405" s="837" t="n"/>
      <c r="G405" s="837" t="n"/>
      <c r="H405" s="837" t="n"/>
      <c r="I405" s="837" t="n"/>
      <c r="J405" s="837" t="n"/>
      <c r="K405" s="837" t="n"/>
      <c r="L405" s="837" t="n"/>
      <c r="M405" s="837" t="n"/>
      <c r="N405" s="837" t="n"/>
      <c r="O405" s="837" t="n"/>
      <c r="P405" s="837" t="n"/>
      <c r="Q405" s="711" t="n"/>
      <c r="R405" s="711" t="n"/>
      <c r="S405" s="837" t="n"/>
      <c r="T405" s="711" t="n"/>
      <c r="U405" s="711" t="n"/>
      <c r="V405" s="837" t="n"/>
      <c r="W405" s="837" t="n"/>
      <c r="X405" s="837" t="n"/>
      <c r="Y405" s="837" t="n"/>
      <c r="Z405" s="837" t="n"/>
      <c r="AA405" s="837" t="n"/>
      <c r="AB405" s="837" t="n"/>
    </row>
    <row r="406" ht="13.5" customHeight="1" s="1659">
      <c r="B406" s="837" t="n"/>
      <c r="C406" s="837" t="n"/>
      <c r="D406" s="837" t="n"/>
      <c r="E406" s="837" t="n"/>
      <c r="F406" s="837" t="n"/>
      <c r="G406" s="837" t="n"/>
      <c r="H406" s="837" t="n"/>
      <c r="I406" s="837" t="n"/>
      <c r="J406" s="837" t="n"/>
      <c r="K406" s="837" t="n"/>
      <c r="L406" s="837" t="n"/>
      <c r="M406" s="837" t="n"/>
      <c r="N406" s="837" t="n"/>
      <c r="O406" s="837" t="n"/>
      <c r="P406" s="837" t="n"/>
      <c r="Q406" s="711" t="n"/>
      <c r="R406" s="711" t="n"/>
      <c r="S406" s="837" t="n"/>
      <c r="T406" s="711" t="n"/>
      <c r="U406" s="711" t="n"/>
      <c r="V406" s="837" t="n"/>
      <c r="W406" s="837" t="n"/>
      <c r="X406" s="837" t="n"/>
      <c r="Y406" s="837" t="n"/>
      <c r="Z406" s="837" t="n"/>
      <c r="AA406" s="837" t="n"/>
      <c r="AB406" s="837" t="n"/>
    </row>
    <row r="407" ht="13.5" customHeight="1" s="1659">
      <c r="B407" s="837" t="n"/>
      <c r="C407" s="837" t="n"/>
      <c r="D407" s="837" t="n"/>
      <c r="E407" s="837" t="n"/>
      <c r="F407" s="837" t="n"/>
      <c r="G407" s="837" t="n"/>
      <c r="H407" s="837" t="n"/>
      <c r="I407" s="837" t="n"/>
      <c r="J407" s="837" t="n"/>
      <c r="K407" s="837" t="n"/>
      <c r="L407" s="837" t="n"/>
      <c r="M407" s="837" t="n"/>
      <c r="N407" s="837" t="n"/>
      <c r="O407" s="837" t="n"/>
      <c r="P407" s="837" t="n"/>
      <c r="Q407" s="711" t="n"/>
      <c r="R407" s="711" t="n"/>
      <c r="S407" s="837" t="n"/>
      <c r="T407" s="711" t="n"/>
      <c r="U407" s="711" t="n"/>
      <c r="V407" s="837" t="n"/>
      <c r="W407" s="837" t="n"/>
      <c r="X407" s="837" t="n"/>
      <c r="Y407" s="837" t="n"/>
      <c r="Z407" s="837" t="n"/>
      <c r="AA407" s="837" t="n"/>
      <c r="AB407" s="837" t="n"/>
    </row>
    <row r="408" ht="13.5" customHeight="1" s="1659">
      <c r="B408" s="837" t="n"/>
      <c r="C408" s="837" t="n"/>
      <c r="D408" s="837" t="n"/>
      <c r="E408" s="837" t="n"/>
      <c r="F408" s="837" t="n"/>
      <c r="G408" s="837" t="n"/>
      <c r="H408" s="837" t="n"/>
      <c r="I408" s="837" t="n"/>
      <c r="J408" s="837" t="n"/>
      <c r="K408" s="837" t="n"/>
      <c r="L408" s="837" t="n"/>
      <c r="M408" s="837" t="n"/>
      <c r="N408" s="837" t="n"/>
      <c r="O408" s="837" t="n"/>
      <c r="P408" s="837" t="n"/>
      <c r="Q408" s="711" t="n"/>
      <c r="R408" s="711" t="n"/>
      <c r="S408" s="837" t="n"/>
      <c r="T408" s="711" t="n"/>
      <c r="U408" s="711" t="n"/>
      <c r="V408" s="837" t="n"/>
      <c r="W408" s="837" t="n"/>
      <c r="X408" s="837" t="n"/>
      <c r="Y408" s="837" t="n"/>
      <c r="Z408" s="837" t="n"/>
      <c r="AA408" s="837" t="n"/>
      <c r="AB408" s="837" t="n"/>
    </row>
    <row r="409" ht="13.5" customHeight="1" s="1659">
      <c r="B409" s="837" t="n"/>
      <c r="C409" s="837" t="n"/>
      <c r="D409" s="837" t="n"/>
      <c r="E409" s="837" t="n"/>
      <c r="F409" s="837" t="n"/>
      <c r="G409" s="837" t="n"/>
      <c r="H409" s="837" t="n"/>
      <c r="I409" s="837" t="n"/>
      <c r="J409" s="837" t="n"/>
      <c r="K409" s="837" t="n"/>
      <c r="L409" s="837" t="n"/>
      <c r="M409" s="837" t="n"/>
      <c r="N409" s="837" t="n"/>
      <c r="O409" s="837" t="n"/>
      <c r="P409" s="837" t="n"/>
      <c r="Q409" s="711" t="n"/>
      <c r="R409" s="711" t="n"/>
      <c r="S409" s="837" t="n"/>
      <c r="T409" s="711" t="n"/>
      <c r="U409" s="711" t="n"/>
      <c r="V409" s="837" t="n"/>
      <c r="W409" s="837" t="n"/>
      <c r="X409" s="837" t="n"/>
      <c r="Y409" s="837" t="n"/>
      <c r="Z409" s="837" t="n"/>
      <c r="AA409" s="837" t="n"/>
      <c r="AB409" s="837" t="n"/>
    </row>
    <row r="410" ht="13.5" customHeight="1" s="1659">
      <c r="B410" s="837" t="n"/>
      <c r="C410" s="837" t="n"/>
      <c r="D410" s="837" t="n"/>
      <c r="E410" s="837" t="n"/>
      <c r="F410" s="837" t="n"/>
      <c r="G410" s="837" t="n"/>
      <c r="H410" s="837" t="n"/>
      <c r="I410" s="837" t="n"/>
      <c r="J410" s="837" t="n"/>
      <c r="K410" s="837" t="n"/>
      <c r="L410" s="837" t="n"/>
      <c r="M410" s="837" t="n"/>
      <c r="N410" s="837" t="n"/>
      <c r="O410" s="837" t="n"/>
      <c r="P410" s="837" t="n"/>
      <c r="Q410" s="711" t="n"/>
      <c r="R410" s="711" t="n"/>
      <c r="S410" s="837" t="n"/>
      <c r="T410" s="711" t="n"/>
      <c r="U410" s="711" t="n"/>
      <c r="V410" s="837" t="n"/>
      <c r="W410" s="837" t="n"/>
      <c r="X410" s="837" t="n"/>
      <c r="Y410" s="837" t="n"/>
      <c r="Z410" s="837" t="n"/>
      <c r="AA410" s="837" t="n"/>
      <c r="AB410" s="837" t="n"/>
    </row>
    <row r="411" ht="13.5" customHeight="1" s="1659">
      <c r="B411" s="837" t="n"/>
      <c r="C411" s="837" t="n"/>
      <c r="D411" s="837" t="n"/>
      <c r="E411" s="837" t="n"/>
      <c r="F411" s="837" t="n"/>
      <c r="G411" s="837" t="n"/>
      <c r="H411" s="837" t="n"/>
      <c r="I411" s="837" t="n"/>
      <c r="J411" s="837" t="n"/>
      <c r="K411" s="837" t="n"/>
      <c r="L411" s="837" t="n"/>
      <c r="M411" s="837" t="n"/>
      <c r="N411" s="837" t="n"/>
      <c r="O411" s="837" t="n"/>
      <c r="P411" s="837" t="n"/>
      <c r="Q411" s="711" t="n"/>
      <c r="R411" s="711" t="n"/>
      <c r="S411" s="837" t="n"/>
      <c r="T411" s="711" t="n"/>
      <c r="U411" s="711" t="n"/>
      <c r="V411" s="837" t="n"/>
      <c r="W411" s="837" t="n"/>
      <c r="X411" s="837" t="n"/>
      <c r="Y411" s="837" t="n"/>
      <c r="Z411" s="837" t="n"/>
      <c r="AA411" s="837" t="n"/>
      <c r="AB411" s="837" t="n"/>
    </row>
    <row r="412" ht="13.5" customHeight="1" s="1659">
      <c r="B412" s="837" t="n"/>
      <c r="C412" s="837" t="n"/>
      <c r="D412" s="837" t="n"/>
      <c r="E412" s="837" t="n"/>
      <c r="F412" s="837" t="n"/>
      <c r="G412" s="837" t="n"/>
      <c r="H412" s="837" t="n"/>
      <c r="I412" s="837" t="n"/>
      <c r="J412" s="837" t="n"/>
      <c r="K412" s="837" t="n"/>
      <c r="L412" s="837" t="n"/>
      <c r="M412" s="837" t="n"/>
      <c r="N412" s="837" t="n"/>
      <c r="O412" s="837" t="n"/>
      <c r="P412" s="837" t="n"/>
      <c r="Q412" s="711" t="n"/>
      <c r="R412" s="711" t="n"/>
      <c r="S412" s="837" t="n"/>
      <c r="T412" s="711" t="n"/>
      <c r="U412" s="711" t="n"/>
      <c r="V412" s="837" t="n"/>
      <c r="W412" s="837" t="n"/>
      <c r="X412" s="837" t="n"/>
      <c r="Y412" s="837" t="n"/>
      <c r="Z412" s="837" t="n"/>
      <c r="AA412" s="837" t="n"/>
      <c r="AB412" s="837" t="n"/>
    </row>
    <row r="413" ht="13.5" customHeight="1" s="1659">
      <c r="B413" s="837" t="n"/>
      <c r="C413" s="837" t="n"/>
      <c r="D413" s="837" t="n"/>
      <c r="E413" s="837" t="n"/>
      <c r="F413" s="837" t="n"/>
      <c r="G413" s="837" t="n"/>
      <c r="H413" s="837" t="n"/>
      <c r="I413" s="837" t="n"/>
      <c r="J413" s="837" t="n"/>
      <c r="K413" s="837" t="n"/>
      <c r="L413" s="837" t="n"/>
      <c r="M413" s="837" t="n"/>
      <c r="N413" s="837" t="n"/>
      <c r="O413" s="837" t="n"/>
      <c r="P413" s="837" t="n"/>
      <c r="Q413" s="711" t="n"/>
      <c r="R413" s="711" t="n"/>
      <c r="S413" s="837" t="n"/>
      <c r="T413" s="711" t="n"/>
      <c r="U413" s="711" t="n"/>
      <c r="V413" s="837" t="n"/>
      <c r="W413" s="837" t="n"/>
      <c r="X413" s="837" t="n"/>
      <c r="Y413" s="837" t="n"/>
      <c r="Z413" s="837" t="n"/>
      <c r="AA413" s="837" t="n"/>
      <c r="AB413" s="837" t="n"/>
    </row>
    <row r="414" ht="13.5" customHeight="1" s="1659">
      <c r="B414" s="837" t="n"/>
      <c r="C414" s="837" t="n"/>
      <c r="D414" s="837" t="n"/>
      <c r="E414" s="837" t="n"/>
      <c r="F414" s="837" t="n"/>
      <c r="G414" s="837" t="n"/>
      <c r="H414" s="837" t="n"/>
      <c r="I414" s="837" t="n"/>
      <c r="J414" s="837" t="n"/>
      <c r="K414" s="837" t="n"/>
      <c r="L414" s="837" t="n"/>
      <c r="M414" s="837" t="n"/>
      <c r="N414" s="837" t="n"/>
      <c r="O414" s="837" t="n"/>
      <c r="P414" s="837" t="n"/>
      <c r="Q414" s="711" t="n"/>
      <c r="R414" s="711" t="n"/>
      <c r="S414" s="837" t="n"/>
      <c r="T414" s="711" t="n"/>
      <c r="U414" s="711" t="n"/>
      <c r="V414" s="837" t="n"/>
      <c r="W414" s="837" t="n"/>
      <c r="X414" s="837" t="n"/>
      <c r="Y414" s="837" t="n"/>
      <c r="Z414" s="837" t="n"/>
      <c r="AA414" s="837" t="n"/>
      <c r="AB414" s="837" t="n"/>
    </row>
    <row r="415" ht="13.5" customHeight="1" s="1659">
      <c r="B415" s="837" t="n"/>
      <c r="C415" s="837" t="n"/>
      <c r="D415" s="837" t="n"/>
      <c r="E415" s="837" t="n"/>
      <c r="F415" s="837" t="n"/>
      <c r="G415" s="837" t="n"/>
      <c r="H415" s="837" t="n"/>
      <c r="I415" s="837" t="n"/>
      <c r="J415" s="837" t="n"/>
      <c r="K415" s="837" t="n"/>
      <c r="L415" s="837" t="n"/>
      <c r="M415" s="837" t="n"/>
      <c r="N415" s="837" t="n"/>
      <c r="O415" s="837" t="n"/>
      <c r="P415" s="837" t="n"/>
      <c r="Q415" s="711" t="n"/>
      <c r="R415" s="711" t="n"/>
      <c r="S415" s="837" t="n"/>
      <c r="T415" s="711" t="n"/>
      <c r="U415" s="711" t="n"/>
      <c r="V415" s="837" t="n"/>
      <c r="W415" s="837" t="n"/>
      <c r="X415" s="837" t="n"/>
      <c r="Y415" s="837" t="n"/>
      <c r="Z415" s="837" t="n"/>
      <c r="AA415" s="837" t="n"/>
      <c r="AB415" s="837" t="n"/>
    </row>
    <row r="416" ht="13.5" customHeight="1" s="1659">
      <c r="B416" s="837" t="n"/>
      <c r="C416" s="837" t="n"/>
      <c r="D416" s="837" t="n"/>
      <c r="E416" s="837" t="n"/>
      <c r="F416" s="837" t="n"/>
      <c r="G416" s="837" t="n"/>
      <c r="H416" s="837" t="n"/>
      <c r="I416" s="837" t="n"/>
      <c r="J416" s="837" t="n"/>
      <c r="K416" s="837" t="n"/>
      <c r="L416" s="837" t="n"/>
      <c r="M416" s="837" t="n"/>
      <c r="N416" s="837" t="n"/>
      <c r="O416" s="837" t="n"/>
      <c r="P416" s="837" t="n"/>
      <c r="Q416" s="711" t="n"/>
      <c r="R416" s="711" t="n"/>
      <c r="S416" s="837" t="n"/>
      <c r="T416" s="711" t="n"/>
      <c r="U416" s="711" t="n"/>
      <c r="V416" s="837" t="n"/>
      <c r="W416" s="837" t="n"/>
      <c r="X416" s="837" t="n"/>
      <c r="Y416" s="837" t="n"/>
      <c r="Z416" s="837" t="n"/>
      <c r="AA416" s="837" t="n"/>
      <c r="AB416" s="837" t="n"/>
    </row>
    <row r="417" ht="13.5" customHeight="1" s="1659">
      <c r="B417" s="837" t="n"/>
      <c r="C417" s="837" t="n"/>
      <c r="D417" s="837" t="n"/>
      <c r="E417" s="837" t="n"/>
      <c r="F417" s="837" t="n"/>
      <c r="G417" s="837" t="n"/>
      <c r="H417" s="837" t="n"/>
      <c r="I417" s="837" t="n"/>
      <c r="J417" s="837" t="n"/>
      <c r="K417" s="837" t="n"/>
      <c r="L417" s="837" t="n"/>
      <c r="M417" s="837" t="n"/>
      <c r="N417" s="837" t="n"/>
      <c r="O417" s="837" t="n"/>
      <c r="P417" s="837" t="n"/>
      <c r="Q417" s="711" t="n"/>
      <c r="R417" s="711" t="n"/>
      <c r="S417" s="837" t="n"/>
      <c r="T417" s="711" t="n"/>
      <c r="U417" s="711" t="n"/>
      <c r="V417" s="837" t="n"/>
      <c r="W417" s="837" t="n"/>
      <c r="X417" s="837" t="n"/>
      <c r="Y417" s="837" t="n"/>
      <c r="Z417" s="837" t="n"/>
      <c r="AA417" s="837" t="n"/>
      <c r="AB417" s="837" t="n"/>
    </row>
    <row r="418" ht="13.5" customHeight="1" s="1659">
      <c r="B418" s="837" t="n"/>
      <c r="C418" s="837" t="n"/>
      <c r="D418" s="837" t="n"/>
      <c r="E418" s="837" t="n"/>
      <c r="F418" s="837" t="n"/>
      <c r="G418" s="837" t="n"/>
      <c r="H418" s="837" t="n"/>
      <c r="I418" s="837" t="n"/>
      <c r="J418" s="837" t="n"/>
      <c r="K418" s="837" t="n"/>
      <c r="L418" s="837" t="n"/>
      <c r="M418" s="837" t="n"/>
      <c r="N418" s="837" t="n"/>
      <c r="O418" s="837" t="n"/>
      <c r="P418" s="837" t="n"/>
      <c r="Q418" s="711" t="n"/>
      <c r="R418" s="711" t="n"/>
      <c r="S418" s="837" t="n"/>
      <c r="T418" s="711" t="n"/>
      <c r="U418" s="711" t="n"/>
      <c r="V418" s="837" t="n"/>
      <c r="W418" s="837" t="n"/>
      <c r="X418" s="837" t="n"/>
      <c r="Y418" s="837" t="n"/>
      <c r="Z418" s="837" t="n"/>
      <c r="AA418" s="837" t="n"/>
      <c r="AB418" s="837" t="n"/>
    </row>
    <row r="419" ht="13.5" customHeight="1" s="1659">
      <c r="B419" s="837" t="n"/>
      <c r="C419" s="837" t="n"/>
      <c r="D419" s="837" t="n"/>
      <c r="E419" s="837" t="n"/>
      <c r="F419" s="837" t="n"/>
      <c r="G419" s="837" t="n"/>
      <c r="H419" s="837" t="n"/>
      <c r="I419" s="837" t="n"/>
      <c r="J419" s="837" t="n"/>
      <c r="K419" s="837" t="n"/>
      <c r="L419" s="837" t="n"/>
      <c r="M419" s="837" t="n"/>
      <c r="N419" s="837" t="n"/>
      <c r="O419" s="837" t="n"/>
      <c r="P419" s="837" t="n"/>
      <c r="Q419" s="711" t="n"/>
      <c r="R419" s="711" t="n"/>
      <c r="S419" s="837" t="n"/>
      <c r="T419" s="711" t="n"/>
      <c r="U419" s="711" t="n"/>
      <c r="V419" s="837" t="n"/>
      <c r="W419" s="837" t="n"/>
      <c r="X419" s="837" t="n"/>
      <c r="Y419" s="837" t="n"/>
      <c r="Z419" s="837" t="n"/>
      <c r="AA419" s="837" t="n"/>
      <c r="AB419" s="837" t="n"/>
    </row>
    <row r="420" ht="13.5" customHeight="1" s="1659">
      <c r="B420" s="837" t="n"/>
      <c r="C420" s="837" t="n"/>
      <c r="D420" s="837" t="n"/>
      <c r="E420" s="837" t="n"/>
      <c r="F420" s="837" t="n"/>
      <c r="G420" s="837" t="n"/>
      <c r="H420" s="837" t="n"/>
      <c r="I420" s="837" t="n"/>
      <c r="J420" s="837" t="n"/>
      <c r="K420" s="837" t="n"/>
      <c r="L420" s="837" t="n"/>
      <c r="M420" s="837" t="n"/>
      <c r="N420" s="837" t="n"/>
      <c r="O420" s="837" t="n"/>
      <c r="P420" s="837" t="n"/>
      <c r="Q420" s="711" t="n"/>
      <c r="R420" s="711" t="n"/>
      <c r="S420" s="837" t="n"/>
      <c r="T420" s="711" t="n"/>
      <c r="U420" s="711" t="n"/>
      <c r="V420" s="837" t="n"/>
      <c r="W420" s="837" t="n"/>
      <c r="X420" s="837" t="n"/>
      <c r="Y420" s="837" t="n"/>
      <c r="Z420" s="837" t="n"/>
      <c r="AA420" s="837" t="n"/>
      <c r="AB420" s="837" t="n"/>
    </row>
    <row r="421" ht="13.5" customHeight="1" s="1659">
      <c r="B421" s="837" t="n"/>
      <c r="C421" s="837" t="n"/>
      <c r="D421" s="837" t="n"/>
      <c r="E421" s="837" t="n"/>
      <c r="F421" s="837" t="n"/>
      <c r="G421" s="837" t="n"/>
      <c r="H421" s="837" t="n"/>
      <c r="I421" s="837" t="n"/>
      <c r="J421" s="837" t="n"/>
      <c r="K421" s="837" t="n"/>
      <c r="L421" s="837" t="n"/>
      <c r="M421" s="837" t="n"/>
      <c r="N421" s="837" t="n"/>
      <c r="O421" s="837" t="n"/>
      <c r="P421" s="837" t="n"/>
      <c r="Q421" s="711" t="n"/>
      <c r="R421" s="711" t="n"/>
      <c r="S421" s="837" t="n"/>
      <c r="T421" s="711" t="n"/>
      <c r="U421" s="711" t="n"/>
      <c r="V421" s="837" t="n"/>
      <c r="W421" s="837" t="n"/>
      <c r="X421" s="837" t="n"/>
      <c r="Y421" s="837" t="n"/>
      <c r="Z421" s="837" t="n"/>
      <c r="AA421" s="837" t="n"/>
      <c r="AB421" s="837" t="n"/>
    </row>
    <row r="422" ht="13.5" customHeight="1" s="1659">
      <c r="B422" s="837" t="n"/>
      <c r="C422" s="837" t="n"/>
      <c r="D422" s="837" t="n"/>
      <c r="E422" s="837" t="n"/>
      <c r="F422" s="837" t="n"/>
      <c r="G422" s="837" t="n"/>
      <c r="H422" s="837" t="n"/>
      <c r="I422" s="837" t="n"/>
      <c r="J422" s="837" t="n"/>
      <c r="K422" s="837" t="n"/>
      <c r="L422" s="837" t="n"/>
      <c r="M422" s="837" t="n"/>
      <c r="N422" s="837" t="n"/>
      <c r="O422" s="837" t="n"/>
      <c r="P422" s="837" t="n"/>
      <c r="Q422" s="711" t="n"/>
      <c r="R422" s="711" t="n"/>
      <c r="S422" s="837" t="n"/>
      <c r="T422" s="711" t="n"/>
      <c r="U422" s="711" t="n"/>
      <c r="V422" s="837" t="n"/>
      <c r="W422" s="837" t="n"/>
      <c r="X422" s="837" t="n"/>
      <c r="Y422" s="837" t="n"/>
      <c r="Z422" s="837" t="n"/>
      <c r="AA422" s="837" t="n"/>
      <c r="AB422" s="837" t="n"/>
    </row>
    <row r="423" ht="13.5" customHeight="1" s="1659">
      <c r="B423" s="837" t="n"/>
      <c r="C423" s="837" t="n"/>
      <c r="D423" s="837" t="n"/>
      <c r="E423" s="837" t="n"/>
      <c r="F423" s="837" t="n"/>
      <c r="G423" s="837" t="n"/>
      <c r="H423" s="837" t="n"/>
      <c r="I423" s="837" t="n"/>
      <c r="J423" s="837" t="n"/>
      <c r="K423" s="837" t="n"/>
      <c r="L423" s="837" t="n"/>
      <c r="M423" s="837" t="n"/>
      <c r="N423" s="837" t="n"/>
      <c r="O423" s="837" t="n"/>
      <c r="P423" s="837" t="n"/>
      <c r="Q423" s="711" t="n"/>
      <c r="R423" s="711" t="n"/>
      <c r="S423" s="837" t="n"/>
      <c r="T423" s="711" t="n"/>
      <c r="U423" s="711" t="n"/>
      <c r="V423" s="837" t="n"/>
      <c r="W423" s="837" t="n"/>
      <c r="X423" s="837" t="n"/>
      <c r="Y423" s="837" t="n"/>
      <c r="Z423" s="837" t="n"/>
      <c r="AA423" s="837" t="n"/>
      <c r="AB423" s="837" t="n"/>
    </row>
    <row r="424" ht="13.5" customHeight="1" s="1659">
      <c r="B424" s="837" t="n"/>
      <c r="C424" s="837" t="n"/>
      <c r="D424" s="837" t="n"/>
      <c r="E424" s="837" t="n"/>
      <c r="F424" s="837" t="n"/>
      <c r="G424" s="837" t="n"/>
      <c r="H424" s="837" t="n"/>
      <c r="I424" s="837" t="n"/>
      <c r="J424" s="837" t="n"/>
      <c r="K424" s="837" t="n"/>
      <c r="L424" s="837" t="n"/>
      <c r="M424" s="837" t="n"/>
      <c r="N424" s="837" t="n"/>
      <c r="O424" s="837" t="n"/>
      <c r="P424" s="837" t="n"/>
      <c r="Q424" s="711" t="n"/>
      <c r="R424" s="711" t="n"/>
      <c r="S424" s="837" t="n"/>
      <c r="T424" s="711" t="n"/>
      <c r="U424" s="711" t="n"/>
      <c r="V424" s="837" t="n"/>
      <c r="W424" s="837" t="n"/>
      <c r="X424" s="837" t="n"/>
      <c r="Y424" s="837" t="n"/>
      <c r="Z424" s="837" t="n"/>
      <c r="AA424" s="837" t="n"/>
      <c r="AB424" s="837" t="n"/>
    </row>
    <row r="425" ht="13.5" customHeight="1" s="1659">
      <c r="B425" s="837" t="n"/>
      <c r="C425" s="837" t="n"/>
      <c r="D425" s="837" t="n"/>
      <c r="E425" s="837" t="n"/>
      <c r="F425" s="837" t="n"/>
      <c r="G425" s="837" t="n"/>
      <c r="H425" s="837" t="n"/>
      <c r="I425" s="837" t="n"/>
      <c r="J425" s="837" t="n"/>
      <c r="K425" s="837" t="n"/>
      <c r="L425" s="837" t="n"/>
      <c r="M425" s="837" t="n"/>
      <c r="N425" s="837" t="n"/>
      <c r="O425" s="837" t="n"/>
      <c r="P425" s="837" t="n"/>
      <c r="Q425" s="711" t="n"/>
      <c r="R425" s="711" t="n"/>
      <c r="S425" s="837" t="n"/>
      <c r="T425" s="711" t="n"/>
      <c r="U425" s="711" t="n"/>
      <c r="V425" s="837" t="n"/>
      <c r="W425" s="837" t="n"/>
      <c r="X425" s="837" t="n"/>
      <c r="Y425" s="837" t="n"/>
      <c r="Z425" s="837" t="n"/>
      <c r="AA425" s="837" t="n"/>
      <c r="AB425" s="837" t="n"/>
    </row>
    <row r="426" ht="13.5" customHeight="1" s="1659">
      <c r="B426" s="837" t="n"/>
      <c r="C426" s="837" t="n"/>
      <c r="D426" s="837" t="n"/>
      <c r="E426" s="837" t="n"/>
      <c r="F426" s="837" t="n"/>
      <c r="G426" s="837" t="n"/>
      <c r="H426" s="837" t="n"/>
      <c r="I426" s="837" t="n"/>
      <c r="J426" s="837" t="n"/>
      <c r="K426" s="837" t="n"/>
      <c r="L426" s="837" t="n"/>
      <c r="M426" s="837" t="n"/>
      <c r="N426" s="837" t="n"/>
      <c r="O426" s="837" t="n"/>
      <c r="P426" s="837" t="n"/>
      <c r="Q426" s="711" t="n"/>
      <c r="R426" s="711" t="n"/>
      <c r="S426" s="837" t="n"/>
      <c r="T426" s="711" t="n"/>
      <c r="U426" s="711" t="n"/>
      <c r="V426" s="837" t="n"/>
      <c r="W426" s="837" t="n"/>
      <c r="X426" s="837" t="n"/>
      <c r="Y426" s="837" t="n"/>
      <c r="Z426" s="837" t="n"/>
      <c r="AA426" s="837" t="n"/>
      <c r="AB426" s="837" t="n"/>
    </row>
    <row r="427" ht="13.5" customHeight="1" s="1659">
      <c r="B427" s="837" t="n"/>
      <c r="C427" s="837" t="n"/>
      <c r="D427" s="837" t="n"/>
      <c r="E427" s="837" t="n"/>
      <c r="F427" s="837" t="n"/>
      <c r="G427" s="837" t="n"/>
      <c r="H427" s="837" t="n"/>
      <c r="I427" s="837" t="n"/>
      <c r="J427" s="837" t="n"/>
      <c r="K427" s="837" t="n"/>
      <c r="L427" s="837" t="n"/>
      <c r="M427" s="837" t="n"/>
      <c r="N427" s="837" t="n"/>
      <c r="O427" s="837" t="n"/>
      <c r="P427" s="837" t="n"/>
      <c r="Q427" s="711" t="n"/>
      <c r="R427" s="711" t="n"/>
      <c r="S427" s="837" t="n"/>
      <c r="T427" s="711" t="n"/>
      <c r="U427" s="711" t="n"/>
      <c r="V427" s="837" t="n"/>
      <c r="W427" s="837" t="n"/>
      <c r="X427" s="837" t="n"/>
      <c r="Y427" s="837" t="n"/>
      <c r="Z427" s="837" t="n"/>
      <c r="AA427" s="837" t="n"/>
      <c r="AB427" s="837" t="n"/>
    </row>
    <row r="428" ht="13.5" customHeight="1" s="1659">
      <c r="B428" s="837" t="n"/>
      <c r="C428" s="837" t="n"/>
      <c r="D428" s="837" t="n"/>
      <c r="E428" s="837" t="n"/>
      <c r="F428" s="837" t="n"/>
      <c r="G428" s="837" t="n"/>
      <c r="H428" s="837" t="n"/>
      <c r="I428" s="837" t="n"/>
      <c r="J428" s="837" t="n"/>
      <c r="K428" s="837" t="n"/>
      <c r="L428" s="837" t="n"/>
      <c r="M428" s="837" t="n"/>
      <c r="N428" s="837" t="n"/>
      <c r="O428" s="837" t="n"/>
      <c r="P428" s="837" t="n"/>
      <c r="Q428" s="711" t="n"/>
      <c r="R428" s="711" t="n"/>
      <c r="S428" s="837" t="n"/>
      <c r="T428" s="711" t="n"/>
      <c r="U428" s="711" t="n"/>
      <c r="V428" s="837" t="n"/>
      <c r="W428" s="837" t="n"/>
      <c r="X428" s="837" t="n"/>
      <c r="Y428" s="837" t="n"/>
      <c r="Z428" s="837" t="n"/>
      <c r="AA428" s="837" t="n"/>
      <c r="AB428" s="837" t="n"/>
    </row>
    <row r="429" ht="13.5" customHeight="1" s="1659">
      <c r="B429" s="837" t="n"/>
      <c r="C429" s="837" t="n"/>
      <c r="D429" s="837" t="n"/>
      <c r="E429" s="837" t="n"/>
      <c r="F429" s="837" t="n"/>
      <c r="G429" s="837" t="n"/>
      <c r="H429" s="837" t="n"/>
      <c r="I429" s="837" t="n"/>
      <c r="J429" s="837" t="n"/>
      <c r="K429" s="837" t="n"/>
      <c r="L429" s="837" t="n"/>
      <c r="M429" s="837" t="n"/>
      <c r="N429" s="837" t="n"/>
      <c r="O429" s="837" t="n"/>
      <c r="P429" s="837" t="n"/>
      <c r="Q429" s="711" t="n"/>
      <c r="R429" s="711" t="n"/>
      <c r="S429" s="837" t="n"/>
      <c r="T429" s="711" t="n"/>
      <c r="U429" s="711" t="n"/>
      <c r="V429" s="837" t="n"/>
      <c r="W429" s="837" t="n"/>
      <c r="X429" s="837" t="n"/>
      <c r="Y429" s="837" t="n"/>
      <c r="Z429" s="837" t="n"/>
      <c r="AA429" s="837" t="n"/>
      <c r="AB429" s="837" t="n"/>
    </row>
    <row r="430" ht="13.5" customHeight="1" s="1659">
      <c r="B430" s="837" t="n"/>
      <c r="C430" s="837" t="n"/>
      <c r="D430" s="837" t="n"/>
      <c r="E430" s="837" t="n"/>
      <c r="F430" s="837" t="n"/>
      <c r="G430" s="837" t="n"/>
      <c r="H430" s="837" t="n"/>
      <c r="I430" s="837" t="n"/>
      <c r="J430" s="837" t="n"/>
      <c r="K430" s="837" t="n"/>
      <c r="L430" s="837" t="n"/>
      <c r="M430" s="837" t="n"/>
      <c r="N430" s="837" t="n"/>
      <c r="O430" s="837" t="n"/>
      <c r="P430" s="837" t="n"/>
      <c r="Q430" s="711" t="n"/>
      <c r="R430" s="711" t="n"/>
      <c r="S430" s="837" t="n"/>
      <c r="T430" s="711" t="n"/>
      <c r="U430" s="711" t="n"/>
      <c r="V430" s="837" t="n"/>
      <c r="W430" s="837" t="n"/>
      <c r="X430" s="837" t="n"/>
      <c r="Y430" s="837" t="n"/>
      <c r="Z430" s="837" t="n"/>
      <c r="AA430" s="837" t="n"/>
      <c r="AB430" s="837" t="n"/>
    </row>
    <row r="431" ht="13.5" customHeight="1" s="1659">
      <c r="B431" s="837" t="n"/>
      <c r="C431" s="837" t="n"/>
      <c r="D431" s="837" t="n"/>
      <c r="E431" s="837" t="n"/>
      <c r="F431" s="837" t="n"/>
      <c r="G431" s="837" t="n"/>
      <c r="H431" s="837" t="n"/>
      <c r="I431" s="837" t="n"/>
      <c r="J431" s="837" t="n"/>
      <c r="K431" s="837" t="n"/>
      <c r="L431" s="837" t="n"/>
      <c r="M431" s="837" t="n"/>
      <c r="N431" s="837" t="n"/>
      <c r="O431" s="837" t="n"/>
      <c r="P431" s="837" t="n"/>
      <c r="Q431" s="711" t="n"/>
      <c r="R431" s="711" t="n"/>
      <c r="S431" s="837" t="n"/>
      <c r="T431" s="711" t="n"/>
      <c r="U431" s="711" t="n"/>
      <c r="V431" s="837" t="n"/>
      <c r="W431" s="837" t="n"/>
      <c r="X431" s="837" t="n"/>
      <c r="Y431" s="837" t="n"/>
      <c r="Z431" s="837" t="n"/>
      <c r="AA431" s="837" t="n"/>
      <c r="AB431" s="837" t="n"/>
    </row>
    <row r="432" ht="13.5" customHeight="1" s="1659">
      <c r="B432" s="837" t="n"/>
      <c r="C432" s="837" t="n"/>
      <c r="D432" s="837" t="n"/>
      <c r="E432" s="837" t="n"/>
      <c r="F432" s="837" t="n"/>
      <c r="G432" s="837" t="n"/>
      <c r="H432" s="837" t="n"/>
      <c r="I432" s="837" t="n"/>
      <c r="J432" s="837" t="n"/>
      <c r="K432" s="837" t="n"/>
      <c r="L432" s="837" t="n"/>
      <c r="M432" s="837" t="n"/>
      <c r="N432" s="837" t="n"/>
      <c r="O432" s="837" t="n"/>
      <c r="P432" s="837" t="n"/>
      <c r="Q432" s="711" t="n"/>
      <c r="R432" s="711" t="n"/>
      <c r="S432" s="837" t="n"/>
      <c r="T432" s="711" t="n"/>
      <c r="U432" s="711" t="n"/>
      <c r="V432" s="837" t="n"/>
      <c r="W432" s="837" t="n"/>
      <c r="X432" s="837" t="n"/>
      <c r="Y432" s="837" t="n"/>
      <c r="Z432" s="837" t="n"/>
      <c r="AA432" s="837" t="n"/>
      <c r="AB432" s="837" t="n"/>
    </row>
    <row r="433" ht="13.5" customHeight="1" s="1659">
      <c r="B433" s="837" t="n"/>
      <c r="C433" s="837" t="n"/>
      <c r="D433" s="837" t="n"/>
      <c r="E433" s="837" t="n"/>
      <c r="F433" s="837" t="n"/>
      <c r="G433" s="837" t="n"/>
      <c r="H433" s="837" t="n"/>
      <c r="I433" s="837" t="n"/>
      <c r="J433" s="837" t="n"/>
      <c r="K433" s="837" t="n"/>
      <c r="L433" s="837" t="n"/>
      <c r="M433" s="837" t="n"/>
      <c r="N433" s="837" t="n"/>
      <c r="O433" s="837" t="n"/>
      <c r="P433" s="837" t="n"/>
      <c r="Q433" s="711" t="n"/>
      <c r="R433" s="711" t="n"/>
      <c r="S433" s="837" t="n"/>
      <c r="T433" s="711" t="n"/>
      <c r="U433" s="711" t="n"/>
      <c r="V433" s="837" t="n"/>
      <c r="W433" s="837" t="n"/>
      <c r="X433" s="837" t="n"/>
      <c r="Y433" s="837" t="n"/>
      <c r="Z433" s="837" t="n"/>
      <c r="AA433" s="837" t="n"/>
      <c r="AB433" s="837" t="n"/>
    </row>
    <row r="434" ht="13.5" customHeight="1" s="1659">
      <c r="B434" s="837" t="n"/>
      <c r="C434" s="837" t="n"/>
      <c r="D434" s="837" t="n"/>
      <c r="E434" s="837" t="n"/>
      <c r="F434" s="837" t="n"/>
      <c r="G434" s="837" t="n"/>
      <c r="H434" s="837" t="n"/>
      <c r="I434" s="837" t="n"/>
      <c r="J434" s="837" t="n"/>
      <c r="K434" s="837" t="n"/>
      <c r="L434" s="837" t="n"/>
      <c r="M434" s="837" t="n"/>
      <c r="N434" s="837" t="n"/>
      <c r="O434" s="837" t="n"/>
      <c r="P434" s="837" t="n"/>
      <c r="Q434" s="711" t="n"/>
      <c r="R434" s="711" t="n"/>
      <c r="S434" s="837" t="n"/>
      <c r="T434" s="711" t="n"/>
      <c r="U434" s="711" t="n"/>
      <c r="V434" s="837" t="n"/>
      <c r="W434" s="837" t="n"/>
      <c r="X434" s="837" t="n"/>
      <c r="Y434" s="837" t="n"/>
      <c r="Z434" s="837" t="n"/>
      <c r="AA434" s="837" t="n"/>
      <c r="AB434" s="837" t="n"/>
    </row>
    <row r="435" ht="13.5" customHeight="1" s="1659">
      <c r="B435" s="837" t="n"/>
      <c r="C435" s="837" t="n"/>
      <c r="D435" s="837" t="n"/>
      <c r="E435" s="837" t="n"/>
      <c r="F435" s="837" t="n"/>
      <c r="G435" s="837" t="n"/>
      <c r="H435" s="837" t="n"/>
      <c r="I435" s="837" t="n"/>
      <c r="J435" s="837" t="n"/>
      <c r="K435" s="837" t="n"/>
      <c r="L435" s="837" t="n"/>
      <c r="M435" s="837" t="n"/>
      <c r="N435" s="837" t="n"/>
      <c r="O435" s="837" t="n"/>
      <c r="P435" s="837" t="n"/>
      <c r="Q435" s="711" t="n"/>
      <c r="R435" s="711" t="n"/>
      <c r="S435" s="837" t="n"/>
      <c r="T435" s="711" t="n"/>
      <c r="U435" s="711" t="n"/>
      <c r="V435" s="837" t="n"/>
      <c r="W435" s="837" t="n"/>
      <c r="X435" s="837" t="n"/>
      <c r="Y435" s="837" t="n"/>
      <c r="Z435" s="837" t="n"/>
      <c r="AA435" s="837" t="n"/>
      <c r="AB435" s="837" t="n"/>
    </row>
    <row r="436" ht="13.5" customHeight="1" s="1659">
      <c r="B436" s="837" t="n"/>
      <c r="C436" s="837" t="n"/>
      <c r="D436" s="837" t="n"/>
      <c r="E436" s="837" t="n"/>
      <c r="F436" s="837" t="n"/>
      <c r="G436" s="837" t="n"/>
      <c r="H436" s="837" t="n"/>
      <c r="I436" s="837" t="n"/>
      <c r="J436" s="837" t="n"/>
      <c r="K436" s="837" t="n"/>
      <c r="L436" s="837" t="n"/>
      <c r="M436" s="837" t="n"/>
      <c r="N436" s="837" t="n"/>
      <c r="O436" s="837" t="n"/>
      <c r="P436" s="837" t="n"/>
      <c r="Q436" s="711" t="n"/>
      <c r="R436" s="711" t="n"/>
      <c r="S436" s="837" t="n"/>
      <c r="T436" s="711" t="n"/>
      <c r="U436" s="711" t="n"/>
      <c r="V436" s="837" t="n"/>
      <c r="W436" s="837" t="n"/>
      <c r="X436" s="837" t="n"/>
      <c r="Y436" s="837" t="n"/>
      <c r="Z436" s="837" t="n"/>
      <c r="AA436" s="837" t="n"/>
      <c r="AB436" s="837" t="n"/>
    </row>
    <row r="437" ht="13.5" customHeight="1" s="1659">
      <c r="B437" s="837" t="n"/>
      <c r="C437" s="837" t="n"/>
      <c r="D437" s="837" t="n"/>
      <c r="E437" s="837" t="n"/>
      <c r="F437" s="837" t="n"/>
      <c r="G437" s="837" t="n"/>
      <c r="H437" s="837" t="n"/>
      <c r="I437" s="837" t="n"/>
      <c r="J437" s="837" t="n"/>
      <c r="K437" s="837" t="n"/>
      <c r="L437" s="837" t="n"/>
      <c r="M437" s="837" t="n"/>
      <c r="N437" s="837" t="n"/>
      <c r="O437" s="837" t="n"/>
      <c r="P437" s="837" t="n"/>
      <c r="Q437" s="711" t="n"/>
      <c r="R437" s="711" t="n"/>
      <c r="S437" s="837" t="n"/>
      <c r="T437" s="711" t="n"/>
      <c r="U437" s="711" t="n"/>
      <c r="V437" s="837" t="n"/>
      <c r="W437" s="837" t="n"/>
      <c r="X437" s="837" t="n"/>
      <c r="Y437" s="837" t="n"/>
      <c r="Z437" s="837" t="n"/>
      <c r="AA437" s="837" t="n"/>
      <c r="AB437" s="837" t="n"/>
    </row>
    <row r="438" ht="13.5" customHeight="1" s="1659">
      <c r="B438" s="837" t="n"/>
      <c r="C438" s="837" t="n"/>
      <c r="D438" s="837" t="n"/>
      <c r="E438" s="837" t="n"/>
      <c r="F438" s="837" t="n"/>
      <c r="G438" s="837" t="n"/>
      <c r="H438" s="837" t="n"/>
      <c r="I438" s="837" t="n"/>
      <c r="J438" s="837" t="n"/>
      <c r="K438" s="837" t="n"/>
      <c r="L438" s="837" t="n"/>
      <c r="M438" s="837" t="n"/>
      <c r="N438" s="837" t="n"/>
      <c r="O438" s="837" t="n"/>
      <c r="P438" s="837" t="n"/>
      <c r="Q438" s="711" t="n"/>
      <c r="R438" s="711" t="n"/>
      <c r="S438" s="837" t="n"/>
      <c r="T438" s="711" t="n"/>
      <c r="U438" s="711" t="n"/>
      <c r="V438" s="837" t="n"/>
      <c r="W438" s="837" t="n"/>
      <c r="X438" s="837" t="n"/>
      <c r="Y438" s="837" t="n"/>
      <c r="Z438" s="837" t="n"/>
      <c r="AA438" s="837" t="n"/>
      <c r="AB438" s="837" t="n"/>
    </row>
    <row r="439" ht="13.5" customHeight="1" s="1659">
      <c r="B439" s="837" t="n"/>
      <c r="C439" s="837" t="n"/>
      <c r="D439" s="837" t="n"/>
      <c r="E439" s="837" t="n"/>
      <c r="F439" s="837" t="n"/>
      <c r="G439" s="837" t="n"/>
      <c r="H439" s="837" t="n"/>
      <c r="I439" s="837" t="n"/>
      <c r="J439" s="837" t="n"/>
      <c r="K439" s="837" t="n"/>
      <c r="L439" s="837" t="n"/>
      <c r="M439" s="837" t="n"/>
      <c r="N439" s="837" t="n"/>
      <c r="O439" s="837" t="n"/>
      <c r="P439" s="837" t="n"/>
      <c r="Q439" s="711" t="n"/>
      <c r="R439" s="711" t="n"/>
      <c r="S439" s="837" t="n"/>
      <c r="T439" s="711" t="n"/>
      <c r="U439" s="711" t="n"/>
      <c r="V439" s="837" t="n"/>
      <c r="W439" s="837" t="n"/>
      <c r="X439" s="837" t="n"/>
      <c r="Y439" s="837" t="n"/>
      <c r="Z439" s="837" t="n"/>
      <c r="AA439" s="837" t="n"/>
      <c r="AB439" s="837" t="n"/>
    </row>
    <row r="440" ht="13.5" customHeight="1" s="1659">
      <c r="B440" s="837" t="n"/>
      <c r="C440" s="837" t="n"/>
      <c r="D440" s="837" t="n"/>
      <c r="E440" s="837" t="n"/>
      <c r="F440" s="837" t="n"/>
      <c r="G440" s="837" t="n"/>
      <c r="H440" s="837" t="n"/>
      <c r="I440" s="837" t="n"/>
      <c r="J440" s="837" t="n"/>
      <c r="K440" s="837" t="n"/>
      <c r="L440" s="837" t="n"/>
      <c r="M440" s="837" t="n"/>
      <c r="N440" s="837" t="n"/>
      <c r="O440" s="837" t="n"/>
      <c r="P440" s="837" t="n"/>
      <c r="Q440" s="711" t="n"/>
      <c r="R440" s="711" t="n"/>
      <c r="S440" s="837" t="n"/>
      <c r="T440" s="711" t="n"/>
      <c r="U440" s="711" t="n"/>
      <c r="V440" s="837" t="n"/>
      <c r="W440" s="837" t="n"/>
      <c r="X440" s="837" t="n"/>
      <c r="Y440" s="837" t="n"/>
      <c r="Z440" s="837" t="n"/>
      <c r="AA440" s="837" t="n"/>
      <c r="AB440" s="837" t="n"/>
    </row>
    <row r="441" ht="13.5" customHeight="1" s="1659">
      <c r="B441" s="837" t="n"/>
      <c r="C441" s="837" t="n"/>
      <c r="D441" s="837" t="n"/>
      <c r="E441" s="837" t="n"/>
      <c r="F441" s="837" t="n"/>
      <c r="G441" s="837" t="n"/>
      <c r="H441" s="837" t="n"/>
      <c r="I441" s="837" t="n"/>
      <c r="J441" s="837" t="n"/>
      <c r="K441" s="837" t="n"/>
      <c r="L441" s="837" t="n"/>
      <c r="M441" s="837" t="n"/>
      <c r="N441" s="837" t="n"/>
      <c r="O441" s="837" t="n"/>
      <c r="P441" s="837" t="n"/>
      <c r="Q441" s="711" t="n"/>
      <c r="R441" s="711" t="n"/>
      <c r="S441" s="837" t="n"/>
      <c r="T441" s="711" t="n"/>
      <c r="U441" s="711" t="n"/>
      <c r="V441" s="837" t="n"/>
      <c r="W441" s="837" t="n"/>
      <c r="X441" s="837" t="n"/>
      <c r="Y441" s="837" t="n"/>
      <c r="Z441" s="837" t="n"/>
      <c r="AA441" s="837" t="n"/>
      <c r="AB441" s="837" t="n"/>
    </row>
    <row r="442" ht="13.5" customHeight="1" s="1659">
      <c r="B442" s="837" t="n"/>
      <c r="C442" s="837" t="n"/>
      <c r="D442" s="837" t="n"/>
      <c r="E442" s="837" t="n"/>
      <c r="F442" s="837" t="n"/>
      <c r="G442" s="837" t="n"/>
      <c r="H442" s="837" t="n"/>
      <c r="I442" s="837" t="n"/>
      <c r="J442" s="837" t="n"/>
      <c r="K442" s="837" t="n"/>
      <c r="L442" s="837" t="n"/>
      <c r="M442" s="837" t="n"/>
      <c r="N442" s="837" t="n"/>
      <c r="O442" s="837" t="n"/>
      <c r="P442" s="837" t="n"/>
      <c r="Q442" s="711" t="n"/>
      <c r="R442" s="711" t="n"/>
      <c r="S442" s="837" t="n"/>
      <c r="T442" s="711" t="n"/>
      <c r="U442" s="711" t="n"/>
      <c r="V442" s="837" t="n"/>
      <c r="W442" s="837" t="n"/>
      <c r="X442" s="837" t="n"/>
      <c r="Y442" s="837" t="n"/>
      <c r="Z442" s="837" t="n"/>
      <c r="AA442" s="837" t="n"/>
      <c r="AB442" s="837" t="n"/>
    </row>
    <row r="443" ht="13.5" customHeight="1" s="1659">
      <c r="B443" s="837" t="n"/>
      <c r="C443" s="837" t="n"/>
      <c r="D443" s="837" t="n"/>
      <c r="E443" s="837" t="n"/>
      <c r="F443" s="837" t="n"/>
      <c r="G443" s="837" t="n"/>
      <c r="H443" s="837" t="n"/>
      <c r="I443" s="837" t="n"/>
      <c r="J443" s="837" t="n"/>
      <c r="K443" s="837" t="n"/>
      <c r="L443" s="837" t="n"/>
      <c r="M443" s="837" t="n"/>
      <c r="N443" s="837" t="n"/>
      <c r="O443" s="837" t="n"/>
      <c r="P443" s="837" t="n"/>
      <c r="Q443" s="711" t="n"/>
      <c r="R443" s="711" t="n"/>
      <c r="S443" s="837" t="n"/>
      <c r="T443" s="711" t="n"/>
      <c r="U443" s="711" t="n"/>
      <c r="V443" s="837" t="n"/>
      <c r="W443" s="837" t="n"/>
      <c r="X443" s="837" t="n"/>
      <c r="Y443" s="837" t="n"/>
      <c r="Z443" s="837" t="n"/>
      <c r="AA443" s="837" t="n"/>
      <c r="AB443" s="837" t="n"/>
    </row>
    <row r="444" ht="13.5" customHeight="1" s="1659">
      <c r="B444" s="837" t="n"/>
      <c r="C444" s="837" t="n"/>
      <c r="D444" s="837" t="n"/>
      <c r="E444" s="837" t="n"/>
      <c r="F444" s="837" t="n"/>
      <c r="G444" s="837" t="n"/>
      <c r="H444" s="837" t="n"/>
      <c r="I444" s="837" t="n"/>
      <c r="J444" s="837" t="n"/>
      <c r="K444" s="837" t="n"/>
      <c r="L444" s="837" t="n"/>
      <c r="M444" s="837" t="n"/>
      <c r="N444" s="837" t="n"/>
      <c r="O444" s="837" t="n"/>
      <c r="P444" s="837" t="n"/>
      <c r="Q444" s="711" t="n"/>
      <c r="R444" s="711" t="n"/>
      <c r="S444" s="837" t="n"/>
      <c r="T444" s="711" t="n"/>
      <c r="U444" s="711" t="n"/>
      <c r="V444" s="837" t="n"/>
      <c r="W444" s="837" t="n"/>
      <c r="X444" s="837" t="n"/>
      <c r="Y444" s="837" t="n"/>
      <c r="Z444" s="837" t="n"/>
      <c r="AA444" s="837" t="n"/>
      <c r="AB444" s="837" t="n"/>
    </row>
    <row r="445" ht="13.5" customHeight="1" s="1659">
      <c r="B445" s="837" t="n"/>
      <c r="C445" s="837" t="n"/>
      <c r="D445" s="837" t="n"/>
      <c r="E445" s="837" t="n"/>
      <c r="F445" s="837" t="n"/>
      <c r="G445" s="837" t="n"/>
      <c r="H445" s="837" t="n"/>
      <c r="I445" s="837" t="n"/>
      <c r="J445" s="837" t="n"/>
      <c r="K445" s="837" t="n"/>
      <c r="L445" s="837" t="n"/>
      <c r="M445" s="837" t="n"/>
      <c r="N445" s="837" t="n"/>
      <c r="O445" s="837" t="n"/>
      <c r="P445" s="837" t="n"/>
      <c r="Q445" s="711" t="n"/>
      <c r="R445" s="711" t="n"/>
      <c r="S445" s="837" t="n"/>
      <c r="T445" s="711" t="n"/>
      <c r="U445" s="711" t="n"/>
      <c r="V445" s="837" t="n"/>
      <c r="W445" s="837" t="n"/>
      <c r="X445" s="837" t="n"/>
      <c r="Y445" s="837" t="n"/>
      <c r="Z445" s="837" t="n"/>
      <c r="AA445" s="837" t="n"/>
      <c r="AB445" s="837" t="n"/>
    </row>
    <row r="446" ht="13.5" customHeight="1" s="1659">
      <c r="B446" s="837" t="n"/>
      <c r="C446" s="837" t="n"/>
      <c r="D446" s="837" t="n"/>
      <c r="E446" s="837" t="n"/>
      <c r="F446" s="837" t="n"/>
      <c r="G446" s="837" t="n"/>
      <c r="H446" s="837" t="n"/>
      <c r="I446" s="837" t="n"/>
      <c r="J446" s="837" t="n"/>
      <c r="K446" s="837" t="n"/>
      <c r="L446" s="837" t="n"/>
      <c r="M446" s="837" t="n"/>
      <c r="N446" s="837" t="n"/>
      <c r="O446" s="837" t="n"/>
      <c r="P446" s="837" t="n"/>
      <c r="Q446" s="711" t="n"/>
      <c r="R446" s="711" t="n"/>
      <c r="S446" s="837" t="n"/>
      <c r="T446" s="711" t="n"/>
      <c r="U446" s="711" t="n"/>
      <c r="V446" s="837" t="n"/>
      <c r="W446" s="837" t="n"/>
      <c r="X446" s="837" t="n"/>
      <c r="Y446" s="837" t="n"/>
      <c r="Z446" s="837" t="n"/>
      <c r="AA446" s="837" t="n"/>
      <c r="AB446" s="837" t="n"/>
    </row>
    <row r="447" ht="13.5" customHeight="1" s="1659">
      <c r="B447" s="837" t="n"/>
      <c r="C447" s="837" t="n"/>
      <c r="D447" s="837" t="n"/>
      <c r="E447" s="837" t="n"/>
      <c r="F447" s="837" t="n"/>
      <c r="G447" s="837" t="n"/>
      <c r="H447" s="837" t="n"/>
      <c r="I447" s="837" t="n"/>
      <c r="J447" s="837" t="n"/>
      <c r="K447" s="837" t="n"/>
      <c r="L447" s="837" t="n"/>
      <c r="M447" s="837" t="n"/>
      <c r="N447" s="837" t="n"/>
      <c r="O447" s="837" t="n"/>
      <c r="P447" s="837" t="n"/>
      <c r="Q447" s="711" t="n"/>
      <c r="R447" s="711" t="n"/>
      <c r="S447" s="837" t="n"/>
      <c r="T447" s="711" t="n"/>
      <c r="U447" s="711" t="n"/>
      <c r="V447" s="837" t="n"/>
      <c r="W447" s="837" t="n"/>
      <c r="X447" s="837" t="n"/>
      <c r="Y447" s="837" t="n"/>
      <c r="Z447" s="837" t="n"/>
      <c r="AA447" s="837" t="n"/>
      <c r="AB447" s="837" t="n"/>
    </row>
    <row r="448" ht="13.5" customHeight="1" s="1659">
      <c r="B448" s="837" t="n"/>
      <c r="C448" s="837" t="n"/>
      <c r="D448" s="837" t="n"/>
      <c r="E448" s="837" t="n"/>
      <c r="F448" s="837" t="n"/>
      <c r="G448" s="837" t="n"/>
      <c r="H448" s="837" t="n"/>
      <c r="I448" s="837" t="n"/>
      <c r="J448" s="837" t="n"/>
      <c r="K448" s="837" t="n"/>
      <c r="L448" s="837" t="n"/>
      <c r="M448" s="837" t="n"/>
      <c r="N448" s="837" t="n"/>
      <c r="O448" s="837" t="n"/>
      <c r="P448" s="837" t="n"/>
      <c r="Q448" s="711" t="n"/>
      <c r="R448" s="711" t="n"/>
      <c r="S448" s="837" t="n"/>
      <c r="T448" s="711" t="n"/>
      <c r="U448" s="711" t="n"/>
      <c r="V448" s="837" t="n"/>
      <c r="W448" s="837" t="n"/>
      <c r="X448" s="837" t="n"/>
      <c r="Y448" s="837" t="n"/>
      <c r="Z448" s="837" t="n"/>
      <c r="AA448" s="837" t="n"/>
      <c r="AB448" s="837" t="n"/>
    </row>
    <row r="449" ht="13.5" customHeight="1" s="1659">
      <c r="B449" s="837" t="n"/>
      <c r="C449" s="837" t="n"/>
      <c r="D449" s="837" t="n"/>
      <c r="E449" s="837" t="n"/>
      <c r="F449" s="837" t="n"/>
      <c r="G449" s="837" t="n"/>
      <c r="H449" s="837" t="n"/>
      <c r="I449" s="837" t="n"/>
      <c r="J449" s="837" t="n"/>
      <c r="K449" s="837" t="n"/>
      <c r="L449" s="837" t="n"/>
      <c r="M449" s="837" t="n"/>
      <c r="N449" s="837" t="n"/>
      <c r="O449" s="837" t="n"/>
      <c r="P449" s="837" t="n"/>
      <c r="Q449" s="711" t="n"/>
      <c r="R449" s="711" t="n"/>
      <c r="S449" s="837" t="n"/>
      <c r="T449" s="711" t="n"/>
      <c r="U449" s="711" t="n"/>
      <c r="V449" s="837" t="n"/>
      <c r="W449" s="837" t="n"/>
      <c r="X449" s="837" t="n"/>
      <c r="Y449" s="837" t="n"/>
      <c r="Z449" s="837" t="n"/>
      <c r="AA449" s="837" t="n"/>
      <c r="AB449" s="837" t="n"/>
    </row>
    <row r="450" ht="13.5" customHeight="1" s="1659">
      <c r="B450" s="837" t="n"/>
      <c r="C450" s="837" t="n"/>
      <c r="D450" s="837" t="n"/>
      <c r="E450" s="837" t="n"/>
      <c r="F450" s="837" t="n"/>
      <c r="G450" s="837" t="n"/>
      <c r="H450" s="837" t="n"/>
      <c r="I450" s="837" t="n"/>
      <c r="J450" s="837" t="n"/>
      <c r="K450" s="837" t="n"/>
      <c r="L450" s="837" t="n"/>
      <c r="M450" s="837" t="n"/>
      <c r="N450" s="837" t="n"/>
      <c r="O450" s="837" t="n"/>
      <c r="P450" s="837" t="n"/>
      <c r="Q450" s="711" t="n"/>
      <c r="R450" s="711" t="n"/>
      <c r="S450" s="837" t="n"/>
      <c r="T450" s="711" t="n"/>
      <c r="U450" s="711" t="n"/>
      <c r="V450" s="837" t="n"/>
      <c r="W450" s="837" t="n"/>
      <c r="X450" s="837" t="n"/>
      <c r="Y450" s="837" t="n"/>
      <c r="Z450" s="837" t="n"/>
      <c r="AA450" s="837" t="n"/>
      <c r="AB450" s="837" t="n"/>
    </row>
    <row r="451" ht="13.5" customHeight="1" s="1659">
      <c r="B451" s="837" t="n"/>
      <c r="C451" s="837" t="n"/>
      <c r="D451" s="837" t="n"/>
      <c r="E451" s="837" t="n"/>
      <c r="F451" s="837" t="n"/>
      <c r="G451" s="837" t="n"/>
      <c r="H451" s="837" t="n"/>
      <c r="I451" s="837" t="n"/>
      <c r="J451" s="837" t="n"/>
      <c r="K451" s="837" t="n"/>
      <c r="L451" s="837" t="n"/>
      <c r="M451" s="837" t="n"/>
      <c r="N451" s="837" t="n"/>
      <c r="O451" s="837" t="n"/>
      <c r="P451" s="837" t="n"/>
      <c r="Q451" s="711" t="n"/>
      <c r="R451" s="711" t="n"/>
      <c r="S451" s="837" t="n"/>
      <c r="T451" s="711" t="n"/>
      <c r="U451" s="711" t="n"/>
      <c r="V451" s="837" t="n"/>
      <c r="W451" s="837" t="n"/>
      <c r="X451" s="837" t="n"/>
      <c r="Y451" s="837" t="n"/>
      <c r="Z451" s="837" t="n"/>
      <c r="AA451" s="837" t="n"/>
      <c r="AB451" s="837" t="n"/>
    </row>
    <row r="452" ht="13.5" customHeight="1" s="1659">
      <c r="B452" s="837" t="n"/>
      <c r="C452" s="837" t="n"/>
      <c r="D452" s="837" t="n"/>
      <c r="E452" s="837" t="n"/>
      <c r="F452" s="837" t="n"/>
      <c r="G452" s="837" t="n"/>
      <c r="H452" s="837" t="n"/>
      <c r="I452" s="837" t="n"/>
      <c r="J452" s="837" t="n"/>
      <c r="K452" s="837" t="n"/>
      <c r="L452" s="837" t="n"/>
      <c r="M452" s="837" t="n"/>
      <c r="N452" s="837" t="n"/>
      <c r="O452" s="837" t="n"/>
      <c r="P452" s="837" t="n"/>
      <c r="Q452" s="711" t="n"/>
      <c r="R452" s="711" t="n"/>
      <c r="S452" s="837" t="n"/>
      <c r="T452" s="711" t="n"/>
      <c r="U452" s="711" t="n"/>
      <c r="V452" s="837" t="n"/>
      <c r="W452" s="837" t="n"/>
      <c r="X452" s="837" t="n"/>
      <c r="Y452" s="837" t="n"/>
      <c r="Z452" s="837" t="n"/>
      <c r="AA452" s="837" t="n"/>
      <c r="AB452" s="837" t="n"/>
    </row>
    <row r="453" ht="13.5" customHeight="1" s="1659">
      <c r="B453" s="837" t="n"/>
      <c r="C453" s="837" t="n"/>
      <c r="D453" s="837" t="n"/>
      <c r="E453" s="837" t="n"/>
      <c r="F453" s="837" t="n"/>
      <c r="G453" s="837" t="n"/>
      <c r="H453" s="837" t="n"/>
      <c r="I453" s="837" t="n"/>
      <c r="J453" s="837" t="n"/>
      <c r="K453" s="837" t="n"/>
      <c r="L453" s="837" t="n"/>
      <c r="M453" s="837" t="n"/>
      <c r="N453" s="837" t="n"/>
      <c r="O453" s="837" t="n"/>
      <c r="P453" s="837" t="n"/>
      <c r="Q453" s="711" t="n"/>
      <c r="R453" s="711" t="n"/>
      <c r="S453" s="837" t="n"/>
      <c r="T453" s="711" t="n"/>
      <c r="U453" s="711" t="n"/>
      <c r="V453" s="837" t="n"/>
      <c r="W453" s="837" t="n"/>
      <c r="X453" s="837" t="n"/>
      <c r="Y453" s="837" t="n"/>
      <c r="Z453" s="837" t="n"/>
      <c r="AA453" s="837" t="n"/>
      <c r="AB453" s="837" t="n"/>
    </row>
    <row r="454" ht="13.5" customHeight="1" s="1659">
      <c r="B454" s="837" t="n"/>
      <c r="C454" s="837" t="n"/>
      <c r="D454" s="837" t="n"/>
      <c r="E454" s="837" t="n"/>
      <c r="F454" s="837" t="n"/>
      <c r="G454" s="837" t="n"/>
      <c r="H454" s="837" t="n"/>
      <c r="I454" s="837" t="n"/>
      <c r="J454" s="837" t="n"/>
      <c r="K454" s="837" t="n"/>
      <c r="L454" s="837" t="n"/>
      <c r="M454" s="837" t="n"/>
      <c r="N454" s="837" t="n"/>
      <c r="O454" s="837" t="n"/>
      <c r="P454" s="837" t="n"/>
      <c r="Q454" s="711" t="n"/>
      <c r="R454" s="711" t="n"/>
      <c r="S454" s="837" t="n"/>
      <c r="T454" s="711" t="n"/>
      <c r="U454" s="711" t="n"/>
      <c r="V454" s="837" t="n"/>
      <c r="W454" s="837" t="n"/>
      <c r="X454" s="837" t="n"/>
      <c r="Y454" s="837" t="n"/>
      <c r="Z454" s="837" t="n"/>
      <c r="AA454" s="837" t="n"/>
      <c r="AB454" s="837" t="n"/>
    </row>
    <row r="455" ht="13.5" customHeight="1" s="1659">
      <c r="B455" s="837" t="n"/>
      <c r="C455" s="837" t="n"/>
      <c r="D455" s="837" t="n"/>
      <c r="E455" s="837" t="n"/>
      <c r="F455" s="837" t="n"/>
      <c r="G455" s="837" t="n"/>
      <c r="H455" s="837" t="n"/>
      <c r="I455" s="837" t="n"/>
      <c r="J455" s="837" t="n"/>
      <c r="K455" s="837" t="n"/>
      <c r="L455" s="837" t="n"/>
      <c r="M455" s="837" t="n"/>
      <c r="N455" s="837" t="n"/>
      <c r="O455" s="837" t="n"/>
      <c r="P455" s="837" t="n"/>
      <c r="Q455" s="711" t="n"/>
      <c r="R455" s="711" t="n"/>
      <c r="S455" s="837" t="n"/>
      <c r="T455" s="711" t="n"/>
      <c r="U455" s="711" t="n"/>
      <c r="V455" s="837" t="n"/>
      <c r="W455" s="837" t="n"/>
      <c r="X455" s="837" t="n"/>
      <c r="Y455" s="837" t="n"/>
      <c r="Z455" s="837" t="n"/>
      <c r="AA455" s="837" t="n"/>
      <c r="AB455" s="837" t="n"/>
    </row>
    <row r="456" ht="13.5" customHeight="1" s="1659">
      <c r="B456" s="837" t="n"/>
      <c r="C456" s="837" t="n"/>
      <c r="D456" s="837" t="n"/>
      <c r="E456" s="837" t="n"/>
      <c r="F456" s="837" t="n"/>
      <c r="G456" s="837" t="n"/>
      <c r="H456" s="837" t="n"/>
      <c r="I456" s="837" t="n"/>
      <c r="J456" s="837" t="n"/>
      <c r="K456" s="837" t="n"/>
      <c r="L456" s="837" t="n"/>
      <c r="M456" s="837" t="n"/>
      <c r="N456" s="837" t="n"/>
      <c r="O456" s="837" t="n"/>
      <c r="P456" s="837" t="n"/>
      <c r="Q456" s="711" t="n"/>
      <c r="R456" s="711" t="n"/>
      <c r="S456" s="837" t="n"/>
      <c r="T456" s="711" t="n"/>
      <c r="U456" s="711" t="n"/>
      <c r="V456" s="837" t="n"/>
      <c r="W456" s="837" t="n"/>
      <c r="X456" s="837" t="n"/>
      <c r="Y456" s="837" t="n"/>
      <c r="Z456" s="837" t="n"/>
      <c r="AA456" s="837" t="n"/>
      <c r="AB456" s="837" t="n"/>
    </row>
    <row r="457" ht="13.5" customHeight="1" s="1659">
      <c r="B457" s="837" t="n"/>
      <c r="C457" s="837" t="n"/>
      <c r="D457" s="837" t="n"/>
      <c r="E457" s="837" t="n"/>
      <c r="F457" s="837" t="n"/>
      <c r="G457" s="837" t="n"/>
      <c r="H457" s="837" t="n"/>
      <c r="I457" s="837" t="n"/>
      <c r="J457" s="837" t="n"/>
      <c r="K457" s="837" t="n"/>
      <c r="L457" s="837" t="n"/>
      <c r="M457" s="837" t="n"/>
      <c r="N457" s="837" t="n"/>
      <c r="O457" s="837" t="n"/>
      <c r="P457" s="837" t="n"/>
      <c r="Q457" s="711" t="n"/>
      <c r="R457" s="711" t="n"/>
      <c r="S457" s="837" t="n"/>
      <c r="T457" s="711" t="n"/>
      <c r="U457" s="711" t="n"/>
      <c r="V457" s="837" t="n"/>
      <c r="W457" s="837" t="n"/>
      <c r="X457" s="837" t="n"/>
      <c r="Y457" s="837" t="n"/>
      <c r="Z457" s="837" t="n"/>
      <c r="AA457" s="837" t="n"/>
      <c r="AB457" s="837" t="n"/>
    </row>
    <row r="458" ht="13.5" customHeight="1" s="1659">
      <c r="B458" s="837" t="n"/>
      <c r="C458" s="837" t="n"/>
      <c r="D458" s="837" t="n"/>
      <c r="E458" s="837" t="n"/>
      <c r="F458" s="837" t="n"/>
      <c r="G458" s="837" t="n"/>
      <c r="H458" s="837" t="n"/>
      <c r="I458" s="837" t="n"/>
      <c r="J458" s="837" t="n"/>
      <c r="K458" s="837" t="n"/>
      <c r="L458" s="837" t="n"/>
      <c r="M458" s="837" t="n"/>
      <c r="N458" s="837" t="n"/>
      <c r="O458" s="837" t="n"/>
      <c r="P458" s="837" t="n"/>
      <c r="Q458" s="711" t="n"/>
      <c r="R458" s="711" t="n"/>
      <c r="S458" s="837" t="n"/>
      <c r="T458" s="711" t="n"/>
      <c r="U458" s="711" t="n"/>
      <c r="V458" s="837" t="n"/>
      <c r="W458" s="837" t="n"/>
      <c r="X458" s="837" t="n"/>
      <c r="Y458" s="837" t="n"/>
      <c r="Z458" s="837" t="n"/>
      <c r="AA458" s="837" t="n"/>
      <c r="AB458" s="837" t="n"/>
    </row>
    <row r="459" ht="13.5" customHeight="1" s="1659">
      <c r="B459" s="837" t="n"/>
      <c r="C459" s="837" t="n"/>
      <c r="D459" s="837" t="n"/>
      <c r="E459" s="837" t="n"/>
      <c r="F459" s="837" t="n"/>
      <c r="G459" s="837" t="n"/>
      <c r="H459" s="837" t="n"/>
      <c r="I459" s="837" t="n"/>
      <c r="J459" s="837" t="n"/>
      <c r="K459" s="837" t="n"/>
      <c r="L459" s="837" t="n"/>
      <c r="M459" s="837" t="n"/>
      <c r="N459" s="837" t="n"/>
      <c r="O459" s="837" t="n"/>
      <c r="P459" s="837" t="n"/>
      <c r="Q459" s="711" t="n"/>
      <c r="R459" s="711" t="n"/>
      <c r="S459" s="837" t="n"/>
      <c r="T459" s="711" t="n"/>
      <c r="U459" s="711" t="n"/>
      <c r="V459" s="837" t="n"/>
      <c r="W459" s="837" t="n"/>
      <c r="X459" s="837" t="n"/>
      <c r="Y459" s="837" t="n"/>
      <c r="Z459" s="837" t="n"/>
      <c r="AA459" s="837" t="n"/>
      <c r="AB459" s="837" t="n"/>
    </row>
    <row r="460" ht="13.5" customHeight="1" s="1659">
      <c r="B460" s="837" t="n"/>
      <c r="C460" s="837" t="n"/>
      <c r="D460" s="837" t="n"/>
      <c r="E460" s="837" t="n"/>
      <c r="F460" s="837" t="n"/>
      <c r="G460" s="837" t="n"/>
      <c r="H460" s="837" t="n"/>
      <c r="I460" s="837" t="n"/>
      <c r="J460" s="837" t="n"/>
      <c r="K460" s="837" t="n"/>
      <c r="L460" s="837" t="n"/>
      <c r="M460" s="837" t="n"/>
      <c r="N460" s="837" t="n"/>
      <c r="O460" s="837" t="n"/>
      <c r="P460" s="837" t="n"/>
      <c r="Q460" s="711" t="n"/>
      <c r="R460" s="711" t="n"/>
      <c r="S460" s="837" t="n"/>
      <c r="T460" s="711" t="n"/>
      <c r="U460" s="711" t="n"/>
      <c r="V460" s="837" t="n"/>
      <c r="W460" s="837" t="n"/>
      <c r="X460" s="837" t="n"/>
      <c r="Y460" s="837" t="n"/>
      <c r="Z460" s="837" t="n"/>
      <c r="AA460" s="837" t="n"/>
      <c r="AB460" s="837" t="n"/>
    </row>
    <row r="461" ht="13.5" customHeight="1" s="1659">
      <c r="B461" s="837" t="n"/>
      <c r="C461" s="837" t="n"/>
      <c r="D461" s="837" t="n"/>
      <c r="E461" s="837" t="n"/>
      <c r="F461" s="837" t="n"/>
      <c r="G461" s="837" t="n"/>
      <c r="H461" s="837" t="n"/>
      <c r="I461" s="837" t="n"/>
      <c r="J461" s="837" t="n"/>
      <c r="K461" s="837" t="n"/>
      <c r="L461" s="837" t="n"/>
      <c r="M461" s="837" t="n"/>
      <c r="N461" s="837" t="n"/>
      <c r="O461" s="837" t="n"/>
      <c r="P461" s="837" t="n"/>
      <c r="Q461" s="711" t="n"/>
      <c r="R461" s="711" t="n"/>
      <c r="S461" s="837" t="n"/>
      <c r="T461" s="711" t="n"/>
      <c r="U461" s="711" t="n"/>
      <c r="V461" s="837" t="n"/>
      <c r="W461" s="837" t="n"/>
      <c r="X461" s="837" t="n"/>
      <c r="Y461" s="837" t="n"/>
      <c r="Z461" s="837" t="n"/>
      <c r="AA461" s="837" t="n"/>
      <c r="AB461" s="837" t="n"/>
    </row>
    <row r="462" ht="13.5" customHeight="1" s="1659">
      <c r="B462" s="837" t="n"/>
      <c r="C462" s="837" t="n"/>
      <c r="D462" s="837" t="n"/>
      <c r="E462" s="837" t="n"/>
      <c r="F462" s="837" t="n"/>
      <c r="G462" s="837" t="n"/>
      <c r="H462" s="837" t="n"/>
      <c r="I462" s="837" t="n"/>
      <c r="J462" s="837" t="n"/>
      <c r="K462" s="837" t="n"/>
      <c r="L462" s="837" t="n"/>
      <c r="M462" s="837" t="n"/>
      <c r="N462" s="837" t="n"/>
      <c r="O462" s="837" t="n"/>
      <c r="P462" s="837" t="n"/>
      <c r="Q462" s="711" t="n"/>
      <c r="R462" s="711" t="n"/>
      <c r="S462" s="837" t="n"/>
      <c r="T462" s="711" t="n"/>
      <c r="U462" s="711" t="n"/>
      <c r="V462" s="837" t="n"/>
      <c r="W462" s="837" t="n"/>
      <c r="X462" s="837" t="n"/>
      <c r="Y462" s="837" t="n"/>
      <c r="Z462" s="837" t="n"/>
      <c r="AA462" s="837" t="n"/>
      <c r="AB462" s="837" t="n"/>
    </row>
    <row r="463" ht="13.5" customHeight="1" s="1659">
      <c r="B463" s="837" t="n"/>
      <c r="C463" s="837" t="n"/>
      <c r="D463" s="837" t="n"/>
      <c r="E463" s="837" t="n"/>
      <c r="F463" s="837" t="n"/>
      <c r="G463" s="837" t="n"/>
      <c r="H463" s="837" t="n"/>
      <c r="I463" s="837" t="n"/>
      <c r="J463" s="837" t="n"/>
      <c r="K463" s="837" t="n"/>
      <c r="L463" s="837" t="n"/>
      <c r="M463" s="837" t="n"/>
      <c r="N463" s="837" t="n"/>
      <c r="O463" s="837" t="n"/>
      <c r="P463" s="837" t="n"/>
      <c r="Q463" s="711" t="n"/>
      <c r="R463" s="711" t="n"/>
      <c r="S463" s="837" t="n"/>
      <c r="T463" s="711" t="n"/>
      <c r="U463" s="711" t="n"/>
      <c r="V463" s="837" t="n"/>
      <c r="W463" s="837" t="n"/>
      <c r="X463" s="837" t="n"/>
      <c r="Y463" s="837" t="n"/>
      <c r="Z463" s="837" t="n"/>
      <c r="AA463" s="837" t="n"/>
      <c r="AB463" s="837" t="n"/>
    </row>
    <row r="464" ht="13.5" customHeight="1" s="1659">
      <c r="B464" s="837" t="n"/>
      <c r="C464" s="837" t="n"/>
      <c r="D464" s="837" t="n"/>
      <c r="E464" s="837" t="n"/>
      <c r="F464" s="837" t="n"/>
      <c r="G464" s="837" t="n"/>
      <c r="H464" s="837" t="n"/>
      <c r="I464" s="837" t="n"/>
      <c r="J464" s="837" t="n"/>
      <c r="K464" s="837" t="n"/>
      <c r="L464" s="837" t="n"/>
      <c r="M464" s="837" t="n"/>
      <c r="N464" s="837" t="n"/>
      <c r="O464" s="837" t="n"/>
      <c r="P464" s="837" t="n"/>
      <c r="Q464" s="711" t="n"/>
      <c r="R464" s="711" t="n"/>
      <c r="S464" s="837" t="n"/>
      <c r="T464" s="711" t="n"/>
      <c r="U464" s="711" t="n"/>
      <c r="V464" s="837" t="n"/>
      <c r="W464" s="837" t="n"/>
      <c r="X464" s="837" t="n"/>
      <c r="Y464" s="837" t="n"/>
      <c r="Z464" s="837" t="n"/>
      <c r="AA464" s="837" t="n"/>
      <c r="AB464" s="837" t="n"/>
    </row>
    <row r="465" ht="13.5" customHeight="1" s="1659">
      <c r="B465" s="837" t="n"/>
      <c r="C465" s="837" t="n"/>
      <c r="D465" s="837" t="n"/>
      <c r="E465" s="837" t="n"/>
      <c r="F465" s="837" t="n"/>
      <c r="G465" s="837" t="n"/>
      <c r="H465" s="837" t="n"/>
      <c r="I465" s="837" t="n"/>
      <c r="J465" s="837" t="n"/>
      <c r="K465" s="837" t="n"/>
      <c r="L465" s="837" t="n"/>
      <c r="M465" s="837" t="n"/>
      <c r="N465" s="837" t="n"/>
      <c r="O465" s="837" t="n"/>
      <c r="P465" s="837" t="n"/>
      <c r="Q465" s="711" t="n"/>
      <c r="R465" s="711" t="n"/>
      <c r="S465" s="837" t="n"/>
      <c r="T465" s="711" t="n"/>
      <c r="U465" s="711" t="n"/>
      <c r="V465" s="837" t="n"/>
      <c r="W465" s="837" t="n"/>
      <c r="X465" s="837" t="n"/>
      <c r="Y465" s="837" t="n"/>
      <c r="Z465" s="837" t="n"/>
      <c r="AA465" s="837" t="n"/>
      <c r="AB465" s="837" t="n"/>
    </row>
    <row r="466" ht="13.5" customHeight="1" s="1659">
      <c r="B466" s="837" t="n"/>
      <c r="C466" s="837" t="n"/>
      <c r="D466" s="837" t="n"/>
      <c r="E466" s="837" t="n"/>
      <c r="F466" s="837" t="n"/>
      <c r="G466" s="837" t="n"/>
      <c r="H466" s="837" t="n"/>
      <c r="I466" s="837" t="n"/>
      <c r="J466" s="837" t="n"/>
      <c r="K466" s="837" t="n"/>
      <c r="L466" s="837" t="n"/>
      <c r="M466" s="837" t="n"/>
      <c r="N466" s="837" t="n"/>
      <c r="O466" s="837" t="n"/>
      <c r="P466" s="837" t="n"/>
      <c r="Q466" s="711" t="n"/>
      <c r="R466" s="711" t="n"/>
      <c r="S466" s="837" t="n"/>
      <c r="T466" s="711" t="n"/>
      <c r="U466" s="711" t="n"/>
      <c r="V466" s="837" t="n"/>
      <c r="W466" s="837" t="n"/>
      <c r="X466" s="837" t="n"/>
      <c r="Y466" s="837" t="n"/>
      <c r="Z466" s="837" t="n"/>
      <c r="AA466" s="837" t="n"/>
      <c r="AB466" s="837" t="n"/>
    </row>
    <row r="467" ht="13.5" customHeight="1" s="1659">
      <c r="B467" s="837" t="n"/>
      <c r="C467" s="837" t="n"/>
      <c r="D467" s="837" t="n"/>
      <c r="E467" s="837" t="n"/>
      <c r="F467" s="837" t="n"/>
      <c r="G467" s="837" t="n"/>
      <c r="H467" s="837" t="n"/>
      <c r="I467" s="837" t="n"/>
      <c r="J467" s="837" t="n"/>
      <c r="K467" s="837" t="n"/>
      <c r="L467" s="837" t="n"/>
      <c r="M467" s="837" t="n"/>
      <c r="N467" s="837" t="n"/>
      <c r="O467" s="837" t="n"/>
      <c r="P467" s="837" t="n"/>
      <c r="Q467" s="711" t="n"/>
      <c r="R467" s="711" t="n"/>
      <c r="S467" s="837" t="n"/>
      <c r="T467" s="711" t="n"/>
      <c r="U467" s="711" t="n"/>
      <c r="V467" s="837" t="n"/>
      <c r="W467" s="837" t="n"/>
      <c r="X467" s="837" t="n"/>
      <c r="Y467" s="837" t="n"/>
      <c r="Z467" s="837" t="n"/>
      <c r="AA467" s="837" t="n"/>
      <c r="AB467" s="837" t="n"/>
    </row>
    <row r="468" ht="13.5" customHeight="1" s="1659">
      <c r="B468" s="837" t="n"/>
      <c r="C468" s="837" t="n"/>
      <c r="D468" s="837" t="n"/>
      <c r="E468" s="837" t="n"/>
      <c r="F468" s="837" t="n"/>
      <c r="G468" s="837" t="n"/>
      <c r="H468" s="837" t="n"/>
      <c r="I468" s="837" t="n"/>
      <c r="J468" s="837" t="n"/>
      <c r="K468" s="837" t="n"/>
      <c r="L468" s="837" t="n"/>
      <c r="M468" s="837" t="n"/>
      <c r="N468" s="837" t="n"/>
      <c r="O468" s="837" t="n"/>
      <c r="P468" s="837" t="n"/>
      <c r="Q468" s="711" t="n"/>
      <c r="R468" s="711" t="n"/>
      <c r="S468" s="837" t="n"/>
      <c r="T468" s="711" t="n"/>
      <c r="U468" s="711" t="n"/>
      <c r="V468" s="837" t="n"/>
      <c r="W468" s="837" t="n"/>
      <c r="X468" s="837" t="n"/>
      <c r="Y468" s="837" t="n"/>
      <c r="Z468" s="837" t="n"/>
      <c r="AA468" s="837" t="n"/>
      <c r="AB468" s="837" t="n"/>
    </row>
    <row r="469" ht="13.5" customHeight="1" s="1659">
      <c r="B469" s="837" t="n"/>
      <c r="C469" s="837" t="n"/>
      <c r="D469" s="837" t="n"/>
      <c r="E469" s="837" t="n"/>
      <c r="F469" s="837" t="n"/>
      <c r="G469" s="837" t="n"/>
      <c r="H469" s="837" t="n"/>
      <c r="I469" s="837" t="n"/>
      <c r="J469" s="837" t="n"/>
      <c r="K469" s="837" t="n"/>
      <c r="L469" s="837" t="n"/>
      <c r="M469" s="837" t="n"/>
      <c r="N469" s="837" t="n"/>
      <c r="O469" s="837" t="n"/>
      <c r="P469" s="837" t="n"/>
      <c r="Q469" s="711" t="n"/>
      <c r="R469" s="711" t="n"/>
      <c r="S469" s="837" t="n"/>
      <c r="T469" s="711" t="n"/>
      <c r="U469" s="711" t="n"/>
      <c r="V469" s="837" t="n"/>
      <c r="W469" s="837" t="n"/>
      <c r="X469" s="837" t="n"/>
      <c r="Y469" s="837" t="n"/>
      <c r="Z469" s="837" t="n"/>
      <c r="AA469" s="837" t="n"/>
      <c r="AB469" s="837" t="n"/>
    </row>
    <row r="470" ht="13.5" customHeight="1" s="1659">
      <c r="B470" s="837" t="n"/>
      <c r="C470" s="837" t="n"/>
      <c r="D470" s="837" t="n"/>
      <c r="E470" s="837" t="n"/>
      <c r="F470" s="837" t="n"/>
      <c r="G470" s="837" t="n"/>
      <c r="H470" s="837" t="n"/>
      <c r="I470" s="837" t="n"/>
      <c r="J470" s="837" t="n"/>
      <c r="K470" s="837" t="n"/>
      <c r="L470" s="837" t="n"/>
      <c r="M470" s="837" t="n"/>
      <c r="N470" s="837" t="n"/>
      <c r="O470" s="837" t="n"/>
      <c r="P470" s="837" t="n"/>
      <c r="Q470" s="711" t="n"/>
      <c r="R470" s="711" t="n"/>
      <c r="S470" s="837" t="n"/>
      <c r="T470" s="711" t="n"/>
      <c r="U470" s="711" t="n"/>
      <c r="V470" s="837" t="n"/>
      <c r="W470" s="837" t="n"/>
      <c r="X470" s="837" t="n"/>
      <c r="Y470" s="837" t="n"/>
      <c r="Z470" s="837" t="n"/>
      <c r="AA470" s="837" t="n"/>
      <c r="AB470" s="837" t="n"/>
    </row>
    <row r="471" ht="13.5" customHeight="1" s="1659">
      <c r="B471" s="837" t="n"/>
      <c r="C471" s="837" t="n"/>
      <c r="D471" s="837" t="n"/>
      <c r="E471" s="837" t="n"/>
      <c r="F471" s="837" t="n"/>
      <c r="G471" s="837" t="n"/>
      <c r="H471" s="837" t="n"/>
      <c r="I471" s="837" t="n"/>
      <c r="J471" s="837" t="n"/>
      <c r="K471" s="837" t="n"/>
      <c r="L471" s="837" t="n"/>
      <c r="M471" s="837" t="n"/>
      <c r="N471" s="837" t="n"/>
      <c r="O471" s="837" t="n"/>
      <c r="P471" s="837" t="n"/>
      <c r="Q471" s="711" t="n"/>
      <c r="R471" s="711" t="n"/>
      <c r="S471" s="837" t="n"/>
      <c r="T471" s="711" t="n"/>
      <c r="U471" s="711" t="n"/>
      <c r="V471" s="837" t="n"/>
      <c r="W471" s="837" t="n"/>
      <c r="X471" s="837" t="n"/>
      <c r="Y471" s="837" t="n"/>
      <c r="Z471" s="837" t="n"/>
      <c r="AA471" s="837" t="n"/>
      <c r="AB471" s="837" t="n"/>
    </row>
    <row r="472" ht="13.5" customHeight="1" s="1659">
      <c r="B472" s="837" t="n"/>
      <c r="C472" s="837" t="n"/>
      <c r="D472" s="837" t="n"/>
      <c r="E472" s="837" t="n"/>
      <c r="F472" s="837" t="n"/>
      <c r="G472" s="837" t="n"/>
      <c r="H472" s="837" t="n"/>
      <c r="I472" s="837" t="n"/>
      <c r="J472" s="837" t="n"/>
      <c r="K472" s="837" t="n"/>
      <c r="L472" s="837" t="n"/>
      <c r="M472" s="837" t="n"/>
      <c r="N472" s="837" t="n"/>
      <c r="O472" s="837" t="n"/>
      <c r="P472" s="837" t="n"/>
      <c r="Q472" s="711" t="n"/>
      <c r="R472" s="711" t="n"/>
      <c r="S472" s="837" t="n"/>
      <c r="T472" s="711" t="n"/>
      <c r="U472" s="711" t="n"/>
      <c r="V472" s="837" t="n"/>
      <c r="W472" s="837" t="n"/>
      <c r="X472" s="837" t="n"/>
      <c r="Y472" s="837" t="n"/>
      <c r="Z472" s="837" t="n"/>
      <c r="AA472" s="837" t="n"/>
      <c r="AB472" s="837" t="n"/>
    </row>
    <row r="473" ht="13.5" customHeight="1" s="1659">
      <c r="B473" s="837" t="n"/>
      <c r="C473" s="837" t="n"/>
      <c r="D473" s="837" t="n"/>
      <c r="E473" s="837" t="n"/>
      <c r="F473" s="837" t="n"/>
      <c r="G473" s="837" t="n"/>
      <c r="H473" s="837" t="n"/>
      <c r="I473" s="837" t="n"/>
      <c r="J473" s="837" t="n"/>
      <c r="K473" s="837" t="n"/>
      <c r="L473" s="837" t="n"/>
      <c r="M473" s="837" t="n"/>
      <c r="N473" s="837" t="n"/>
      <c r="O473" s="837" t="n"/>
      <c r="P473" s="837" t="n"/>
      <c r="Q473" s="711" t="n"/>
      <c r="R473" s="711" t="n"/>
      <c r="S473" s="837" t="n"/>
      <c r="T473" s="711" t="n"/>
      <c r="U473" s="711" t="n"/>
      <c r="V473" s="837" t="n"/>
      <c r="W473" s="837" t="n"/>
      <c r="X473" s="837" t="n"/>
      <c r="Y473" s="837" t="n"/>
      <c r="Z473" s="837" t="n"/>
      <c r="AA473" s="837" t="n"/>
      <c r="AB473" s="837" t="n"/>
    </row>
    <row r="474" ht="13.5" customHeight="1" s="1659">
      <c r="B474" s="837" t="n"/>
      <c r="C474" s="837" t="n"/>
      <c r="D474" s="837" t="n"/>
      <c r="E474" s="837" t="n"/>
      <c r="F474" s="837" t="n"/>
      <c r="G474" s="837" t="n"/>
      <c r="H474" s="837" t="n"/>
      <c r="I474" s="837" t="n"/>
      <c r="J474" s="837" t="n"/>
      <c r="K474" s="837" t="n"/>
      <c r="L474" s="837" t="n"/>
      <c r="M474" s="837" t="n"/>
      <c r="N474" s="837" t="n"/>
      <c r="O474" s="837" t="n"/>
      <c r="P474" s="837" t="n"/>
      <c r="Q474" s="711" t="n"/>
      <c r="R474" s="711" t="n"/>
      <c r="S474" s="837" t="n"/>
      <c r="T474" s="711" t="n"/>
      <c r="U474" s="711" t="n"/>
      <c r="V474" s="837" t="n"/>
      <c r="W474" s="837" t="n"/>
      <c r="X474" s="837" t="n"/>
      <c r="Y474" s="837" t="n"/>
      <c r="Z474" s="837" t="n"/>
      <c r="AA474" s="837" t="n"/>
      <c r="AB474" s="837" t="n"/>
    </row>
    <row r="475" ht="13.5" customHeight="1" s="1659">
      <c r="B475" s="837" t="n"/>
      <c r="C475" s="837" t="n"/>
      <c r="D475" s="837" t="n"/>
      <c r="E475" s="837" t="n"/>
      <c r="F475" s="837" t="n"/>
      <c r="G475" s="837" t="n"/>
      <c r="H475" s="837" t="n"/>
      <c r="I475" s="837" t="n"/>
      <c r="J475" s="837" t="n"/>
      <c r="K475" s="837" t="n"/>
      <c r="L475" s="837" t="n"/>
      <c r="M475" s="837" t="n"/>
      <c r="N475" s="837" t="n"/>
      <c r="O475" s="837" t="n"/>
      <c r="P475" s="837" t="n"/>
      <c r="Q475" s="711" t="n"/>
      <c r="R475" s="711" t="n"/>
      <c r="S475" s="837" t="n"/>
      <c r="T475" s="711" t="n"/>
      <c r="U475" s="711" t="n"/>
      <c r="V475" s="837" t="n"/>
      <c r="W475" s="837" t="n"/>
      <c r="X475" s="837" t="n"/>
      <c r="Y475" s="837" t="n"/>
      <c r="Z475" s="837" t="n"/>
      <c r="AA475" s="837" t="n"/>
      <c r="AB475" s="837" t="n"/>
    </row>
    <row r="476" ht="13.5" customHeight="1" s="1659">
      <c r="B476" s="837" t="n"/>
      <c r="C476" s="837" t="n"/>
      <c r="D476" s="837" t="n"/>
      <c r="E476" s="837" t="n"/>
      <c r="F476" s="837" t="n"/>
      <c r="G476" s="837" t="n"/>
      <c r="H476" s="837" t="n"/>
      <c r="I476" s="837" t="n"/>
      <c r="J476" s="837" t="n"/>
      <c r="K476" s="837" t="n"/>
      <c r="L476" s="837" t="n"/>
      <c r="M476" s="837" t="n"/>
      <c r="N476" s="837" t="n"/>
      <c r="O476" s="837" t="n"/>
      <c r="P476" s="837" t="n"/>
      <c r="Q476" s="711" t="n"/>
      <c r="R476" s="711" t="n"/>
      <c r="S476" s="837" t="n"/>
      <c r="T476" s="711" t="n"/>
      <c r="U476" s="711" t="n"/>
      <c r="V476" s="837" t="n"/>
      <c r="W476" s="837" t="n"/>
      <c r="X476" s="837" t="n"/>
      <c r="Y476" s="837" t="n"/>
      <c r="Z476" s="837" t="n"/>
      <c r="AA476" s="837" t="n"/>
      <c r="AB476" s="837" t="n"/>
    </row>
    <row r="477" ht="13.5" customHeight="1" s="1659">
      <c r="B477" s="837" t="n"/>
      <c r="C477" s="837" t="n"/>
      <c r="D477" s="837" t="n"/>
      <c r="E477" s="837" t="n"/>
      <c r="F477" s="837" t="n"/>
      <c r="G477" s="837" t="n"/>
      <c r="H477" s="837" t="n"/>
      <c r="I477" s="837" t="n"/>
      <c r="J477" s="837" t="n"/>
      <c r="K477" s="837" t="n"/>
      <c r="L477" s="837" t="n"/>
      <c r="M477" s="837" t="n"/>
      <c r="N477" s="837" t="n"/>
      <c r="O477" s="837" t="n"/>
      <c r="P477" s="837" t="n"/>
      <c r="Q477" s="711" t="n"/>
      <c r="R477" s="711" t="n"/>
      <c r="S477" s="837" t="n"/>
      <c r="T477" s="711" t="n"/>
      <c r="U477" s="711" t="n"/>
      <c r="V477" s="837" t="n"/>
      <c r="W477" s="837" t="n"/>
      <c r="X477" s="837" t="n"/>
      <c r="Y477" s="837" t="n"/>
      <c r="Z477" s="837" t="n"/>
      <c r="AA477" s="837" t="n"/>
      <c r="AB477" s="837" t="n"/>
    </row>
    <row r="478" ht="13.5" customHeight="1" s="1659">
      <c r="B478" s="837" t="n"/>
      <c r="C478" s="837" t="n"/>
      <c r="D478" s="837" t="n"/>
      <c r="E478" s="837" t="n"/>
      <c r="F478" s="837" t="n"/>
      <c r="G478" s="837" t="n"/>
      <c r="H478" s="837" t="n"/>
      <c r="I478" s="837" t="n"/>
      <c r="J478" s="837" t="n"/>
      <c r="K478" s="837" t="n"/>
      <c r="L478" s="837" t="n"/>
      <c r="M478" s="837" t="n"/>
      <c r="N478" s="837" t="n"/>
      <c r="O478" s="837" t="n"/>
      <c r="P478" s="837" t="n"/>
      <c r="Q478" s="711" t="n"/>
      <c r="R478" s="711" t="n"/>
      <c r="S478" s="837" t="n"/>
      <c r="T478" s="711" t="n"/>
      <c r="U478" s="711" t="n"/>
      <c r="V478" s="837" t="n"/>
      <c r="W478" s="837" t="n"/>
      <c r="X478" s="837" t="n"/>
      <c r="Y478" s="837" t="n"/>
      <c r="Z478" s="837" t="n"/>
      <c r="AA478" s="837" t="n"/>
      <c r="AB478" s="837" t="n"/>
    </row>
    <row r="479" ht="13.5" customHeight="1" s="1659">
      <c r="B479" s="837" t="n"/>
      <c r="C479" s="837" t="n"/>
      <c r="D479" s="837" t="n"/>
      <c r="E479" s="837" t="n"/>
      <c r="F479" s="837" t="n"/>
      <c r="G479" s="837" t="n"/>
      <c r="H479" s="837" t="n"/>
      <c r="I479" s="837" t="n"/>
      <c r="J479" s="837" t="n"/>
      <c r="K479" s="837" t="n"/>
      <c r="L479" s="837" t="n"/>
      <c r="M479" s="837" t="n"/>
      <c r="N479" s="837" t="n"/>
      <c r="O479" s="837" t="n"/>
      <c r="P479" s="837" t="n"/>
      <c r="Q479" s="711" t="n"/>
      <c r="R479" s="711" t="n"/>
      <c r="S479" s="837" t="n"/>
      <c r="T479" s="711" t="n"/>
      <c r="U479" s="711" t="n"/>
      <c r="V479" s="837" t="n"/>
      <c r="W479" s="837" t="n"/>
      <c r="X479" s="837" t="n"/>
      <c r="Y479" s="837" t="n"/>
      <c r="Z479" s="837" t="n"/>
      <c r="AA479" s="837" t="n"/>
      <c r="AB479" s="837" t="n"/>
    </row>
    <row r="480" ht="13.5" customHeight="1" s="1659">
      <c r="B480" s="837" t="n"/>
      <c r="C480" s="837" t="n"/>
      <c r="D480" s="837" t="n"/>
      <c r="E480" s="837" t="n"/>
      <c r="F480" s="837" t="n"/>
      <c r="G480" s="837" t="n"/>
      <c r="H480" s="837" t="n"/>
      <c r="I480" s="837" t="n"/>
      <c r="J480" s="837" t="n"/>
      <c r="K480" s="837" t="n"/>
      <c r="L480" s="837" t="n"/>
      <c r="M480" s="837" t="n"/>
      <c r="N480" s="837" t="n"/>
      <c r="O480" s="837" t="n"/>
      <c r="P480" s="837" t="n"/>
      <c r="Q480" s="711" t="n"/>
      <c r="R480" s="711" t="n"/>
      <c r="S480" s="837" t="n"/>
      <c r="T480" s="711" t="n"/>
      <c r="U480" s="711" t="n"/>
      <c r="V480" s="837" t="n"/>
      <c r="W480" s="837" t="n"/>
      <c r="X480" s="837" t="n"/>
      <c r="Y480" s="837" t="n"/>
      <c r="Z480" s="837" t="n"/>
      <c r="AA480" s="837" t="n"/>
      <c r="AB480" s="837" t="n"/>
    </row>
    <row r="481" ht="13.5" customHeight="1" s="1659">
      <c r="B481" s="837" t="n"/>
      <c r="C481" s="837" t="n"/>
      <c r="D481" s="837" t="n"/>
      <c r="E481" s="837" t="n"/>
      <c r="F481" s="837" t="n"/>
      <c r="G481" s="837" t="n"/>
      <c r="H481" s="837" t="n"/>
      <c r="I481" s="837" t="n"/>
      <c r="J481" s="837" t="n"/>
      <c r="K481" s="837" t="n"/>
      <c r="L481" s="837" t="n"/>
      <c r="M481" s="837" t="n"/>
      <c r="N481" s="837" t="n"/>
      <c r="O481" s="837" t="n"/>
      <c r="P481" s="837" t="n"/>
      <c r="Q481" s="711" t="n"/>
      <c r="R481" s="711" t="n"/>
      <c r="S481" s="837" t="n"/>
      <c r="T481" s="711" t="n"/>
      <c r="U481" s="711" t="n"/>
      <c r="V481" s="837" t="n"/>
      <c r="W481" s="837" t="n"/>
      <c r="X481" s="837" t="n"/>
      <c r="Y481" s="837" t="n"/>
      <c r="Z481" s="837" t="n"/>
      <c r="AA481" s="837" t="n"/>
      <c r="AB481" s="837" t="n"/>
    </row>
    <row r="482" ht="13.5" customHeight="1" s="1659">
      <c r="B482" s="837" t="n"/>
      <c r="C482" s="837" t="n"/>
      <c r="D482" s="837" t="n"/>
      <c r="E482" s="837" t="n"/>
      <c r="F482" s="837" t="n"/>
      <c r="G482" s="837" t="n"/>
      <c r="H482" s="837" t="n"/>
      <c r="I482" s="837" t="n"/>
      <c r="J482" s="837" t="n"/>
      <c r="K482" s="837" t="n"/>
      <c r="L482" s="837" t="n"/>
      <c r="M482" s="837" t="n"/>
      <c r="N482" s="837" t="n"/>
      <c r="O482" s="837" t="n"/>
      <c r="P482" s="837" t="n"/>
      <c r="Q482" s="711" t="n"/>
      <c r="R482" s="711" t="n"/>
      <c r="S482" s="837" t="n"/>
      <c r="T482" s="711" t="n"/>
      <c r="U482" s="711" t="n"/>
      <c r="V482" s="837" t="n"/>
      <c r="W482" s="837" t="n"/>
      <c r="X482" s="837" t="n"/>
      <c r="Y482" s="837" t="n"/>
      <c r="Z482" s="837" t="n"/>
      <c r="AA482" s="837" t="n"/>
      <c r="AB482" s="837" t="n"/>
    </row>
    <row r="483" ht="13.5" customHeight="1" s="1659">
      <c r="B483" s="837" t="n"/>
      <c r="C483" s="837" t="n"/>
      <c r="D483" s="837" t="n"/>
      <c r="E483" s="837" t="n"/>
      <c r="F483" s="837" t="n"/>
      <c r="G483" s="837" t="n"/>
      <c r="H483" s="837" t="n"/>
      <c r="I483" s="837" t="n"/>
      <c r="J483" s="837" t="n"/>
      <c r="K483" s="837" t="n"/>
      <c r="L483" s="837" t="n"/>
      <c r="M483" s="837" t="n"/>
      <c r="N483" s="837" t="n"/>
      <c r="O483" s="837" t="n"/>
      <c r="P483" s="837" t="n"/>
      <c r="Q483" s="711" t="n"/>
      <c r="R483" s="711" t="n"/>
      <c r="S483" s="837" t="n"/>
      <c r="T483" s="711" t="n"/>
      <c r="U483" s="711" t="n"/>
      <c r="V483" s="837" t="n"/>
      <c r="W483" s="837" t="n"/>
      <c r="X483" s="837" t="n"/>
      <c r="Y483" s="837" t="n"/>
      <c r="Z483" s="837" t="n"/>
      <c r="AA483" s="837" t="n"/>
      <c r="AB483" s="837" t="n"/>
    </row>
    <row r="484" ht="13.5" customHeight="1" s="1659">
      <c r="B484" s="837" t="n"/>
      <c r="C484" s="837" t="n"/>
      <c r="D484" s="837" t="n"/>
      <c r="E484" s="837" t="n"/>
      <c r="F484" s="837" t="n"/>
      <c r="G484" s="837" t="n"/>
      <c r="H484" s="837" t="n"/>
      <c r="I484" s="837" t="n"/>
      <c r="J484" s="837" t="n"/>
      <c r="K484" s="837" t="n"/>
      <c r="L484" s="837" t="n"/>
      <c r="M484" s="837" t="n"/>
      <c r="N484" s="837" t="n"/>
      <c r="O484" s="837" t="n"/>
      <c r="P484" s="837" t="n"/>
      <c r="Q484" s="711" t="n"/>
      <c r="R484" s="711" t="n"/>
      <c r="S484" s="837" t="n"/>
      <c r="T484" s="711" t="n"/>
      <c r="U484" s="711" t="n"/>
      <c r="V484" s="837" t="n"/>
      <c r="W484" s="837" t="n"/>
      <c r="X484" s="837" t="n"/>
      <c r="Y484" s="837" t="n"/>
      <c r="Z484" s="837" t="n"/>
      <c r="AA484" s="837" t="n"/>
      <c r="AB484" s="837" t="n"/>
    </row>
    <row r="485" ht="13.5" customHeight="1" s="1659">
      <c r="B485" s="837" t="n"/>
      <c r="C485" s="837" t="n"/>
      <c r="D485" s="837" t="n"/>
      <c r="E485" s="837" t="n"/>
      <c r="F485" s="837" t="n"/>
      <c r="G485" s="837" t="n"/>
      <c r="H485" s="837" t="n"/>
      <c r="I485" s="837" t="n"/>
      <c r="J485" s="837" t="n"/>
      <c r="K485" s="837" t="n"/>
      <c r="L485" s="837" t="n"/>
      <c r="M485" s="837" t="n"/>
      <c r="N485" s="837" t="n"/>
      <c r="O485" s="837" t="n"/>
      <c r="P485" s="837" t="n"/>
      <c r="Q485" s="711" t="n"/>
      <c r="R485" s="711" t="n"/>
      <c r="S485" s="837" t="n"/>
      <c r="T485" s="711" t="n"/>
      <c r="U485" s="711" t="n"/>
      <c r="V485" s="837" t="n"/>
      <c r="W485" s="837" t="n"/>
      <c r="X485" s="837" t="n"/>
      <c r="Y485" s="837" t="n"/>
      <c r="Z485" s="837" t="n"/>
      <c r="AA485" s="837" t="n"/>
      <c r="AB485" s="837" t="n"/>
    </row>
    <row r="486" ht="13.5" customHeight="1" s="1659">
      <c r="B486" s="837" t="n"/>
      <c r="C486" s="837" t="n"/>
      <c r="D486" s="837" t="n"/>
      <c r="E486" s="837" t="n"/>
      <c r="F486" s="837" t="n"/>
      <c r="G486" s="837" t="n"/>
      <c r="H486" s="837" t="n"/>
      <c r="I486" s="837" t="n"/>
      <c r="J486" s="837" t="n"/>
      <c r="K486" s="837" t="n"/>
      <c r="L486" s="837" t="n"/>
      <c r="M486" s="837" t="n"/>
      <c r="N486" s="837" t="n"/>
      <c r="O486" s="837" t="n"/>
      <c r="P486" s="837" t="n"/>
      <c r="Q486" s="711" t="n"/>
      <c r="R486" s="711" t="n"/>
      <c r="S486" s="837" t="n"/>
      <c r="T486" s="711" t="n"/>
      <c r="U486" s="711" t="n"/>
      <c r="V486" s="837" t="n"/>
      <c r="W486" s="837" t="n"/>
      <c r="X486" s="837" t="n"/>
      <c r="Y486" s="837" t="n"/>
      <c r="Z486" s="837" t="n"/>
      <c r="AA486" s="837" t="n"/>
      <c r="AB486" s="837" t="n"/>
    </row>
    <row r="487" ht="13.5" customHeight="1" s="1659">
      <c r="B487" s="837" t="n"/>
      <c r="C487" s="837" t="n"/>
      <c r="D487" s="837" t="n"/>
      <c r="E487" s="837" t="n"/>
      <c r="F487" s="837" t="n"/>
      <c r="G487" s="837" t="n"/>
      <c r="H487" s="837" t="n"/>
      <c r="I487" s="837" t="n"/>
      <c r="J487" s="837" t="n"/>
      <c r="K487" s="837" t="n"/>
      <c r="L487" s="837" t="n"/>
      <c r="M487" s="837" t="n"/>
      <c r="N487" s="837" t="n"/>
      <c r="O487" s="837" t="n"/>
      <c r="P487" s="837" t="n"/>
      <c r="Q487" s="711" t="n"/>
      <c r="R487" s="711" t="n"/>
      <c r="S487" s="837" t="n"/>
      <c r="T487" s="711" t="n"/>
      <c r="U487" s="711" t="n"/>
      <c r="V487" s="837" t="n"/>
      <c r="W487" s="837" t="n"/>
      <c r="X487" s="837" t="n"/>
      <c r="Y487" s="837" t="n"/>
      <c r="Z487" s="837" t="n"/>
      <c r="AA487" s="837" t="n"/>
      <c r="AB487" s="837" t="n"/>
    </row>
    <row r="488" ht="13.5" customHeight="1" s="1659">
      <c r="B488" s="837" t="n"/>
      <c r="C488" s="837" t="n"/>
      <c r="D488" s="837" t="n"/>
      <c r="E488" s="837" t="n"/>
      <c r="F488" s="837" t="n"/>
      <c r="G488" s="837" t="n"/>
      <c r="H488" s="837" t="n"/>
      <c r="I488" s="837" t="n"/>
      <c r="J488" s="837" t="n"/>
      <c r="K488" s="837" t="n"/>
      <c r="L488" s="837" t="n"/>
      <c r="M488" s="837" t="n"/>
      <c r="N488" s="837" t="n"/>
      <c r="O488" s="837" t="n"/>
      <c r="P488" s="837" t="n"/>
      <c r="Q488" s="711" t="n"/>
      <c r="R488" s="711" t="n"/>
      <c r="S488" s="837" t="n"/>
      <c r="T488" s="711" t="n"/>
      <c r="U488" s="711" t="n"/>
      <c r="V488" s="837" t="n"/>
      <c r="W488" s="837" t="n"/>
      <c r="X488" s="837" t="n"/>
      <c r="Y488" s="837" t="n"/>
      <c r="Z488" s="837" t="n"/>
      <c r="AA488" s="837" t="n"/>
      <c r="AB488" s="837" t="n"/>
    </row>
    <row r="489" ht="13.5" customHeight="1" s="1659">
      <c r="B489" s="837" t="n"/>
      <c r="C489" s="837" t="n"/>
      <c r="D489" s="837" t="n"/>
      <c r="E489" s="837" t="n"/>
      <c r="F489" s="837" t="n"/>
      <c r="G489" s="837" t="n"/>
      <c r="H489" s="837" t="n"/>
      <c r="I489" s="837" t="n"/>
      <c r="J489" s="837" t="n"/>
      <c r="K489" s="837" t="n"/>
      <c r="L489" s="837" t="n"/>
      <c r="M489" s="837" t="n"/>
      <c r="N489" s="837" t="n"/>
      <c r="O489" s="837" t="n"/>
      <c r="P489" s="837" t="n"/>
      <c r="Q489" s="711" t="n"/>
      <c r="R489" s="711" t="n"/>
      <c r="S489" s="837" t="n"/>
      <c r="T489" s="711" t="n"/>
      <c r="U489" s="711" t="n"/>
      <c r="V489" s="837" t="n"/>
      <c r="W489" s="837" t="n"/>
      <c r="X489" s="837" t="n"/>
      <c r="Y489" s="837" t="n"/>
      <c r="Z489" s="837" t="n"/>
      <c r="AA489" s="837" t="n"/>
      <c r="AB489" s="837" t="n"/>
    </row>
    <row r="490" ht="13.5" customHeight="1" s="1659">
      <c r="B490" s="837" t="n"/>
      <c r="C490" s="837" t="n"/>
      <c r="D490" s="837" t="n"/>
      <c r="E490" s="837" t="n"/>
      <c r="F490" s="837" t="n"/>
      <c r="G490" s="837" t="n"/>
      <c r="H490" s="837" t="n"/>
      <c r="I490" s="837" t="n"/>
      <c r="J490" s="837" t="n"/>
      <c r="K490" s="837" t="n"/>
      <c r="L490" s="837" t="n"/>
      <c r="M490" s="837" t="n"/>
      <c r="N490" s="837" t="n"/>
      <c r="O490" s="837" t="n"/>
      <c r="P490" s="837" t="n"/>
      <c r="Q490" s="711" t="n"/>
      <c r="R490" s="711" t="n"/>
      <c r="S490" s="837" t="n"/>
      <c r="T490" s="711" t="n"/>
      <c r="U490" s="711" t="n"/>
      <c r="V490" s="837" t="n"/>
      <c r="W490" s="837" t="n"/>
      <c r="X490" s="837" t="n"/>
      <c r="Y490" s="837" t="n"/>
      <c r="Z490" s="837" t="n"/>
      <c r="AA490" s="837" t="n"/>
      <c r="AB490" s="837" t="n"/>
    </row>
    <row r="491" ht="13.5" customHeight="1" s="1659">
      <c r="B491" s="837" t="n"/>
      <c r="C491" s="837" t="n"/>
      <c r="D491" s="837" t="n"/>
      <c r="E491" s="837" t="n"/>
      <c r="F491" s="837" t="n"/>
      <c r="G491" s="837" t="n"/>
      <c r="H491" s="837" t="n"/>
      <c r="I491" s="837" t="n"/>
      <c r="J491" s="837" t="n"/>
      <c r="K491" s="837" t="n"/>
      <c r="L491" s="837" t="n"/>
      <c r="M491" s="837" t="n"/>
      <c r="N491" s="837" t="n"/>
      <c r="O491" s="837" t="n"/>
      <c r="P491" s="837" t="n"/>
      <c r="Q491" s="711" t="n"/>
      <c r="R491" s="711" t="n"/>
      <c r="S491" s="837" t="n"/>
      <c r="T491" s="711" t="n"/>
      <c r="U491" s="711" t="n"/>
      <c r="V491" s="837" t="n"/>
      <c r="W491" s="837" t="n"/>
      <c r="X491" s="837" t="n"/>
      <c r="Y491" s="837" t="n"/>
      <c r="Z491" s="837" t="n"/>
      <c r="AA491" s="837" t="n"/>
      <c r="AB491" s="837" t="n"/>
    </row>
    <row r="492" ht="13.5" customHeight="1" s="1659">
      <c r="B492" s="837" t="n"/>
      <c r="C492" s="837" t="n"/>
      <c r="D492" s="837" t="n"/>
      <c r="E492" s="837" t="n"/>
      <c r="F492" s="837" t="n"/>
      <c r="G492" s="837" t="n"/>
      <c r="H492" s="837" t="n"/>
      <c r="I492" s="837" t="n"/>
      <c r="J492" s="837" t="n"/>
      <c r="K492" s="837" t="n"/>
      <c r="L492" s="837" t="n"/>
      <c r="M492" s="837" t="n"/>
      <c r="N492" s="837" t="n"/>
      <c r="O492" s="837" t="n"/>
      <c r="P492" s="837" t="n"/>
      <c r="Q492" s="711" t="n"/>
      <c r="R492" s="711" t="n"/>
      <c r="S492" s="837" t="n"/>
      <c r="T492" s="711" t="n"/>
      <c r="U492" s="711" t="n"/>
      <c r="V492" s="837" t="n"/>
      <c r="W492" s="837" t="n"/>
      <c r="X492" s="837" t="n"/>
      <c r="Y492" s="837" t="n"/>
      <c r="Z492" s="837" t="n"/>
      <c r="AA492" s="837" t="n"/>
      <c r="AB492" s="837" t="n"/>
    </row>
    <row r="493" ht="13.5" customHeight="1" s="1659">
      <c r="B493" s="837" t="n"/>
      <c r="C493" s="837" t="n"/>
      <c r="D493" s="837" t="n"/>
      <c r="E493" s="837" t="n"/>
      <c r="F493" s="837" t="n"/>
      <c r="G493" s="837" t="n"/>
      <c r="H493" s="837" t="n"/>
      <c r="I493" s="837" t="n"/>
      <c r="J493" s="837" t="n"/>
      <c r="K493" s="837" t="n"/>
      <c r="L493" s="837" t="n"/>
      <c r="M493" s="837" t="n"/>
      <c r="N493" s="837" t="n"/>
      <c r="O493" s="837" t="n"/>
      <c r="P493" s="837" t="n"/>
      <c r="Q493" s="711" t="n"/>
      <c r="R493" s="711" t="n"/>
      <c r="S493" s="837" t="n"/>
      <c r="T493" s="711" t="n"/>
      <c r="U493" s="711" t="n"/>
      <c r="V493" s="837" t="n"/>
      <c r="W493" s="837" t="n"/>
      <c r="X493" s="837" t="n"/>
      <c r="Y493" s="837" t="n"/>
      <c r="Z493" s="837" t="n"/>
      <c r="AA493" s="837" t="n"/>
      <c r="AB493" s="837" t="n"/>
    </row>
    <row r="494" ht="13.5" customHeight="1" s="1659">
      <c r="B494" s="837" t="n"/>
      <c r="C494" s="837" t="n"/>
      <c r="D494" s="837" t="n"/>
      <c r="E494" s="837" t="n"/>
      <c r="F494" s="837" t="n"/>
      <c r="G494" s="837" t="n"/>
      <c r="H494" s="837" t="n"/>
      <c r="I494" s="837" t="n"/>
      <c r="J494" s="837" t="n"/>
      <c r="K494" s="837" t="n"/>
      <c r="L494" s="837" t="n"/>
      <c r="M494" s="837" t="n"/>
      <c r="N494" s="837" t="n"/>
      <c r="O494" s="837" t="n"/>
      <c r="P494" s="837" t="n"/>
      <c r="Q494" s="711" t="n"/>
      <c r="R494" s="711" t="n"/>
      <c r="S494" s="837" t="n"/>
      <c r="T494" s="711" t="n"/>
      <c r="U494" s="711" t="n"/>
      <c r="V494" s="837" t="n"/>
      <c r="W494" s="837" t="n"/>
      <c r="X494" s="837" t="n"/>
      <c r="Y494" s="837" t="n"/>
      <c r="Z494" s="837" t="n"/>
      <c r="AA494" s="837" t="n"/>
      <c r="AB494" s="837" t="n"/>
    </row>
    <row r="495" ht="13.5" customHeight="1" s="1659">
      <c r="B495" s="837" t="n"/>
      <c r="C495" s="837" t="n"/>
      <c r="D495" s="837" t="n"/>
      <c r="E495" s="837" t="n"/>
      <c r="F495" s="837" t="n"/>
      <c r="G495" s="837" t="n"/>
      <c r="H495" s="837" t="n"/>
      <c r="I495" s="837" t="n"/>
      <c r="J495" s="837" t="n"/>
      <c r="K495" s="837" t="n"/>
      <c r="L495" s="837" t="n"/>
      <c r="M495" s="837" t="n"/>
      <c r="N495" s="837" t="n"/>
      <c r="O495" s="837" t="n"/>
      <c r="P495" s="837" t="n"/>
      <c r="Q495" s="711" t="n"/>
      <c r="R495" s="711" t="n"/>
      <c r="S495" s="837" t="n"/>
      <c r="T495" s="711" t="n"/>
      <c r="U495" s="711" t="n"/>
      <c r="V495" s="837" t="n"/>
      <c r="W495" s="837" t="n"/>
      <c r="X495" s="837" t="n"/>
      <c r="Y495" s="837" t="n"/>
      <c r="Z495" s="837" t="n"/>
      <c r="AA495" s="837" t="n"/>
      <c r="AB495" s="837" t="n"/>
    </row>
    <row r="496" ht="13.5" customHeight="1" s="1659">
      <c r="B496" s="837" t="n"/>
      <c r="C496" s="837" t="n"/>
      <c r="D496" s="837" t="n"/>
      <c r="E496" s="837" t="n"/>
      <c r="F496" s="837" t="n"/>
      <c r="G496" s="837" t="n"/>
      <c r="H496" s="837" t="n"/>
      <c r="I496" s="837" t="n"/>
      <c r="J496" s="837" t="n"/>
      <c r="K496" s="837" t="n"/>
      <c r="L496" s="837" t="n"/>
      <c r="M496" s="837" t="n"/>
      <c r="N496" s="837" t="n"/>
      <c r="O496" s="837" t="n"/>
      <c r="P496" s="837" t="n"/>
      <c r="Q496" s="711" t="n"/>
      <c r="R496" s="711" t="n"/>
      <c r="S496" s="837" t="n"/>
      <c r="T496" s="711" t="n"/>
      <c r="U496" s="711" t="n"/>
      <c r="V496" s="837" t="n"/>
      <c r="W496" s="837" t="n"/>
      <c r="X496" s="837" t="n"/>
      <c r="Y496" s="837" t="n"/>
      <c r="Z496" s="837" t="n"/>
      <c r="AA496" s="837" t="n"/>
      <c r="AB496" s="837" t="n"/>
    </row>
    <row r="497" ht="13.5" customHeight="1" s="1659">
      <c r="B497" s="837" t="n"/>
      <c r="C497" s="837" t="n"/>
      <c r="D497" s="837" t="n"/>
      <c r="E497" s="837" t="n"/>
      <c r="F497" s="837" t="n"/>
      <c r="G497" s="837" t="n"/>
      <c r="H497" s="837" t="n"/>
      <c r="I497" s="837" t="n"/>
      <c r="J497" s="837" t="n"/>
      <c r="K497" s="837" t="n"/>
      <c r="L497" s="837" t="n"/>
      <c r="M497" s="837" t="n"/>
      <c r="N497" s="837" t="n"/>
      <c r="O497" s="837" t="n"/>
      <c r="P497" s="837" t="n"/>
      <c r="Q497" s="711" t="n"/>
      <c r="R497" s="711" t="n"/>
      <c r="S497" s="837" t="n"/>
      <c r="T497" s="711" t="n"/>
      <c r="U497" s="711" t="n"/>
      <c r="V497" s="837" t="n"/>
      <c r="W497" s="837" t="n"/>
      <c r="X497" s="837" t="n"/>
      <c r="Y497" s="837" t="n"/>
      <c r="Z497" s="837" t="n"/>
      <c r="AA497" s="837" t="n"/>
      <c r="AB497" s="837" t="n"/>
    </row>
    <row r="498" ht="13.5" customHeight="1" s="1659">
      <c r="B498" s="837" t="n"/>
      <c r="C498" s="837" t="n"/>
      <c r="D498" s="837" t="n"/>
      <c r="E498" s="837" t="n"/>
      <c r="F498" s="837" t="n"/>
      <c r="G498" s="837" t="n"/>
      <c r="H498" s="837" t="n"/>
      <c r="I498" s="837" t="n"/>
      <c r="J498" s="837" t="n"/>
      <c r="K498" s="837" t="n"/>
      <c r="L498" s="837" t="n"/>
      <c r="M498" s="837" t="n"/>
      <c r="N498" s="837" t="n"/>
      <c r="O498" s="837" t="n"/>
      <c r="P498" s="837" t="n"/>
      <c r="Q498" s="711" t="n"/>
      <c r="R498" s="711" t="n"/>
      <c r="S498" s="837" t="n"/>
      <c r="T498" s="711" t="n"/>
      <c r="U498" s="711" t="n"/>
      <c r="V498" s="837" t="n"/>
      <c r="W498" s="837" t="n"/>
      <c r="X498" s="837" t="n"/>
      <c r="Y498" s="837" t="n"/>
      <c r="Z498" s="837" t="n"/>
      <c r="AA498" s="837" t="n"/>
      <c r="AB498" s="837" t="n"/>
    </row>
    <row r="499" ht="13.5" customHeight="1" s="1659">
      <c r="B499" s="837" t="n"/>
      <c r="C499" s="837" t="n"/>
      <c r="D499" s="837" t="n"/>
      <c r="E499" s="837" t="n"/>
      <c r="F499" s="837" t="n"/>
      <c r="G499" s="837" t="n"/>
      <c r="H499" s="837" t="n"/>
      <c r="I499" s="837" t="n"/>
      <c r="J499" s="837" t="n"/>
      <c r="K499" s="837" t="n"/>
      <c r="L499" s="837" t="n"/>
      <c r="M499" s="837" t="n"/>
      <c r="N499" s="837" t="n"/>
      <c r="O499" s="837" t="n"/>
      <c r="P499" s="837" t="n"/>
      <c r="Q499" s="711" t="n"/>
      <c r="R499" s="711" t="n"/>
      <c r="S499" s="837" t="n"/>
      <c r="T499" s="711" t="n"/>
      <c r="U499" s="711" t="n"/>
      <c r="V499" s="837" t="n"/>
      <c r="W499" s="837" t="n"/>
      <c r="X499" s="837" t="n"/>
      <c r="Y499" s="837" t="n"/>
      <c r="Z499" s="837" t="n"/>
      <c r="AA499" s="837" t="n"/>
      <c r="AB499" s="837" t="n"/>
    </row>
    <row r="500" ht="13.5" customHeight="1" s="1659">
      <c r="B500" s="837" t="n"/>
      <c r="C500" s="837" t="n"/>
      <c r="D500" s="837" t="n"/>
      <c r="E500" s="837" t="n"/>
      <c r="F500" s="837" t="n"/>
      <c r="G500" s="837" t="n"/>
      <c r="H500" s="837" t="n"/>
      <c r="I500" s="837" t="n"/>
      <c r="J500" s="837" t="n"/>
      <c r="K500" s="837" t="n"/>
      <c r="L500" s="837" t="n"/>
      <c r="M500" s="837" t="n"/>
      <c r="N500" s="837" t="n"/>
      <c r="O500" s="837" t="n"/>
      <c r="P500" s="837" t="n"/>
      <c r="Q500" s="711" t="n"/>
      <c r="R500" s="711" t="n"/>
      <c r="S500" s="837" t="n"/>
      <c r="T500" s="711" t="n"/>
      <c r="U500" s="711" t="n"/>
      <c r="V500" s="837" t="n"/>
      <c r="W500" s="837" t="n"/>
      <c r="X500" s="837" t="n"/>
      <c r="Y500" s="837" t="n"/>
      <c r="Z500" s="837" t="n"/>
      <c r="AA500" s="837" t="n"/>
      <c r="AB500" s="837" t="n"/>
    </row>
    <row r="501" ht="13.5" customHeight="1" s="1659">
      <c r="B501" s="837" t="n"/>
      <c r="C501" s="837" t="n"/>
      <c r="D501" s="837" t="n"/>
      <c r="E501" s="837" t="n"/>
      <c r="F501" s="837" t="n"/>
      <c r="G501" s="837" t="n"/>
      <c r="H501" s="837" t="n"/>
      <c r="I501" s="837" t="n"/>
      <c r="J501" s="837" t="n"/>
      <c r="K501" s="837" t="n"/>
      <c r="L501" s="837" t="n"/>
      <c r="M501" s="837" t="n"/>
      <c r="N501" s="837" t="n"/>
      <c r="O501" s="837" t="n"/>
      <c r="P501" s="837" t="n"/>
      <c r="Q501" s="711" t="n"/>
      <c r="R501" s="711" t="n"/>
      <c r="S501" s="837" t="n"/>
      <c r="T501" s="711" t="n"/>
      <c r="U501" s="711" t="n"/>
      <c r="V501" s="837" t="n"/>
      <c r="W501" s="837" t="n"/>
      <c r="X501" s="837" t="n"/>
      <c r="Y501" s="837" t="n"/>
      <c r="Z501" s="837" t="n"/>
      <c r="AA501" s="837" t="n"/>
      <c r="AB501" s="837" t="n"/>
    </row>
    <row r="502" ht="13.5" customHeight="1" s="1659">
      <c r="B502" s="837" t="n"/>
      <c r="C502" s="837" t="n"/>
      <c r="D502" s="837" t="n"/>
      <c r="E502" s="837" t="n"/>
      <c r="F502" s="837" t="n"/>
      <c r="G502" s="837" t="n"/>
      <c r="H502" s="837" t="n"/>
      <c r="I502" s="837" t="n"/>
      <c r="J502" s="837" t="n"/>
      <c r="K502" s="837" t="n"/>
      <c r="L502" s="837" t="n"/>
      <c r="M502" s="837" t="n"/>
      <c r="N502" s="837" t="n"/>
      <c r="O502" s="837" t="n"/>
      <c r="P502" s="837" t="n"/>
      <c r="Q502" s="711" t="n"/>
      <c r="R502" s="711" t="n"/>
      <c r="S502" s="837" t="n"/>
      <c r="T502" s="711" t="n"/>
      <c r="U502" s="711" t="n"/>
      <c r="V502" s="837" t="n"/>
      <c r="W502" s="837" t="n"/>
      <c r="X502" s="837" t="n"/>
      <c r="Y502" s="837" t="n"/>
      <c r="Z502" s="837" t="n"/>
      <c r="AA502" s="837" t="n"/>
      <c r="AB502" s="837" t="n"/>
    </row>
    <row r="503" ht="13.5" customHeight="1" s="1659">
      <c r="B503" s="837" t="n"/>
      <c r="C503" s="837" t="n"/>
      <c r="D503" s="837" t="n"/>
      <c r="E503" s="837" t="n"/>
      <c r="F503" s="837" t="n"/>
      <c r="G503" s="837" t="n"/>
      <c r="H503" s="837" t="n"/>
      <c r="I503" s="837" t="n"/>
      <c r="J503" s="837" t="n"/>
      <c r="K503" s="837" t="n"/>
      <c r="L503" s="837" t="n"/>
      <c r="M503" s="837" t="n"/>
      <c r="N503" s="837" t="n"/>
      <c r="O503" s="837" t="n"/>
      <c r="P503" s="837" t="n"/>
      <c r="Q503" s="711" t="n"/>
      <c r="R503" s="711" t="n"/>
      <c r="S503" s="837" t="n"/>
      <c r="T503" s="711" t="n"/>
      <c r="U503" s="711" t="n"/>
      <c r="V503" s="837" t="n"/>
      <c r="W503" s="837" t="n"/>
      <c r="X503" s="837" t="n"/>
      <c r="Y503" s="837" t="n"/>
      <c r="Z503" s="837" t="n"/>
      <c r="AA503" s="837" t="n"/>
      <c r="AB503" s="837" t="n"/>
    </row>
    <row r="504" ht="13.5" customHeight="1" s="1659">
      <c r="B504" s="837" t="n"/>
      <c r="C504" s="837" t="n"/>
      <c r="D504" s="837" t="n"/>
      <c r="E504" s="837" t="n"/>
      <c r="F504" s="837" t="n"/>
      <c r="G504" s="837" t="n"/>
      <c r="H504" s="837" t="n"/>
      <c r="I504" s="837" t="n"/>
      <c r="J504" s="837" t="n"/>
      <c r="K504" s="837" t="n"/>
      <c r="L504" s="837" t="n"/>
      <c r="M504" s="837" t="n"/>
      <c r="N504" s="837" t="n"/>
      <c r="O504" s="837" t="n"/>
      <c r="P504" s="837" t="n"/>
      <c r="Q504" s="711" t="n"/>
      <c r="R504" s="711" t="n"/>
      <c r="S504" s="837" t="n"/>
      <c r="T504" s="711" t="n"/>
      <c r="U504" s="711" t="n"/>
      <c r="V504" s="837" t="n"/>
      <c r="W504" s="837" t="n"/>
      <c r="X504" s="837" t="n"/>
      <c r="Y504" s="837" t="n"/>
      <c r="Z504" s="837" t="n"/>
      <c r="AA504" s="837" t="n"/>
      <c r="AB504" s="837" t="n"/>
    </row>
    <row r="505" ht="13.5" customHeight="1" s="1659">
      <c r="B505" s="837" t="n"/>
      <c r="C505" s="837" t="n"/>
      <c r="D505" s="837" t="n"/>
      <c r="E505" s="837" t="n"/>
      <c r="F505" s="837" t="n"/>
      <c r="G505" s="837" t="n"/>
      <c r="H505" s="837" t="n"/>
      <c r="I505" s="837" t="n"/>
      <c r="J505" s="837" t="n"/>
      <c r="K505" s="837" t="n"/>
      <c r="L505" s="837" t="n"/>
      <c r="M505" s="837" t="n"/>
      <c r="N505" s="837" t="n"/>
      <c r="O505" s="837" t="n"/>
      <c r="P505" s="837" t="n"/>
      <c r="Q505" s="711" t="n"/>
      <c r="R505" s="711" t="n"/>
      <c r="S505" s="837" t="n"/>
      <c r="T505" s="711" t="n"/>
      <c r="U505" s="711" t="n"/>
      <c r="V505" s="837" t="n"/>
      <c r="W505" s="837" t="n"/>
      <c r="X505" s="837" t="n"/>
      <c r="Y505" s="837" t="n"/>
      <c r="Z505" s="837" t="n"/>
      <c r="AA505" s="837" t="n"/>
      <c r="AB505" s="837" t="n"/>
    </row>
    <row r="506" ht="13.5" customHeight="1" s="1659">
      <c r="B506" s="837" t="n"/>
      <c r="C506" s="837" t="n"/>
      <c r="D506" s="837" t="n"/>
      <c r="E506" s="837" t="n"/>
      <c r="F506" s="837" t="n"/>
      <c r="G506" s="837" t="n"/>
      <c r="H506" s="837" t="n"/>
      <c r="I506" s="837" t="n"/>
      <c r="J506" s="837" t="n"/>
      <c r="K506" s="837" t="n"/>
      <c r="L506" s="837" t="n"/>
      <c r="M506" s="837" t="n"/>
      <c r="N506" s="837" t="n"/>
      <c r="O506" s="837" t="n"/>
      <c r="P506" s="837" t="n"/>
      <c r="Q506" s="711" t="n"/>
      <c r="R506" s="711" t="n"/>
      <c r="S506" s="837" t="n"/>
      <c r="T506" s="711" t="n"/>
      <c r="U506" s="711" t="n"/>
      <c r="V506" s="837" t="n"/>
      <c r="W506" s="837" t="n"/>
      <c r="X506" s="837" t="n"/>
      <c r="Y506" s="837" t="n"/>
      <c r="Z506" s="837" t="n"/>
      <c r="AA506" s="837" t="n"/>
      <c r="AB506" s="837" t="n"/>
    </row>
    <row r="507" ht="13.5" customHeight="1" s="1659">
      <c r="B507" s="837" t="n"/>
      <c r="C507" s="837" t="n"/>
      <c r="D507" s="837" t="n"/>
      <c r="E507" s="837" t="n"/>
      <c r="F507" s="837" t="n"/>
      <c r="G507" s="837" t="n"/>
      <c r="H507" s="837" t="n"/>
      <c r="I507" s="837" t="n"/>
      <c r="J507" s="837" t="n"/>
      <c r="K507" s="837" t="n"/>
      <c r="L507" s="837" t="n"/>
      <c r="M507" s="837" t="n"/>
      <c r="N507" s="837" t="n"/>
      <c r="O507" s="837" t="n"/>
      <c r="P507" s="837" t="n"/>
      <c r="Q507" s="711" t="n"/>
      <c r="R507" s="711" t="n"/>
      <c r="S507" s="837" t="n"/>
      <c r="T507" s="711" t="n"/>
      <c r="U507" s="711" t="n"/>
      <c r="V507" s="837" t="n"/>
      <c r="W507" s="837" t="n"/>
      <c r="X507" s="837" t="n"/>
      <c r="Y507" s="837" t="n"/>
      <c r="Z507" s="837" t="n"/>
      <c r="AA507" s="837" t="n"/>
      <c r="AB507" s="837" t="n"/>
    </row>
    <row r="508" ht="13.5" customHeight="1" s="1659">
      <c r="B508" s="837" t="n"/>
      <c r="C508" s="837" t="n"/>
      <c r="D508" s="837" t="n"/>
      <c r="E508" s="837" t="n"/>
      <c r="F508" s="837" t="n"/>
      <c r="G508" s="837" t="n"/>
      <c r="H508" s="837" t="n"/>
      <c r="I508" s="837" t="n"/>
      <c r="J508" s="837" t="n"/>
      <c r="K508" s="837" t="n"/>
      <c r="L508" s="837" t="n"/>
      <c r="M508" s="837" t="n"/>
      <c r="N508" s="837" t="n"/>
      <c r="O508" s="837" t="n"/>
      <c r="P508" s="837" t="n"/>
      <c r="Q508" s="711" t="n"/>
      <c r="R508" s="711" t="n"/>
      <c r="S508" s="837" t="n"/>
      <c r="T508" s="711" t="n"/>
      <c r="U508" s="711" t="n"/>
      <c r="V508" s="837" t="n"/>
      <c r="W508" s="837" t="n"/>
      <c r="X508" s="837" t="n"/>
      <c r="Y508" s="837" t="n"/>
      <c r="Z508" s="837" t="n"/>
      <c r="AA508" s="837" t="n"/>
      <c r="AB508" s="837" t="n"/>
    </row>
    <row r="509" ht="13.5" customHeight="1" s="1659">
      <c r="B509" s="837" t="n"/>
      <c r="C509" s="837" t="n"/>
      <c r="D509" s="837" t="n"/>
      <c r="E509" s="837" t="n"/>
      <c r="F509" s="837" t="n"/>
      <c r="G509" s="837" t="n"/>
      <c r="H509" s="837" t="n"/>
      <c r="I509" s="837" t="n"/>
      <c r="J509" s="837" t="n"/>
      <c r="K509" s="837" t="n"/>
      <c r="L509" s="837" t="n"/>
      <c r="M509" s="837" t="n"/>
      <c r="N509" s="837" t="n"/>
      <c r="O509" s="837" t="n"/>
      <c r="P509" s="837" t="n"/>
      <c r="Q509" s="711" t="n"/>
      <c r="R509" s="711" t="n"/>
      <c r="S509" s="837" t="n"/>
      <c r="T509" s="711" t="n"/>
      <c r="U509" s="711" t="n"/>
      <c r="V509" s="837" t="n"/>
      <c r="W509" s="837" t="n"/>
      <c r="X509" s="837" t="n"/>
      <c r="Y509" s="837" t="n"/>
      <c r="Z509" s="837" t="n"/>
      <c r="AA509" s="837" t="n"/>
      <c r="AB509" s="837" t="n"/>
    </row>
    <row r="510" ht="13.5" customHeight="1" s="1659">
      <c r="B510" s="837" t="n"/>
      <c r="C510" s="837" t="n"/>
      <c r="D510" s="837" t="n"/>
      <c r="E510" s="837" t="n"/>
      <c r="F510" s="837" t="n"/>
      <c r="G510" s="837" t="n"/>
      <c r="H510" s="837" t="n"/>
      <c r="I510" s="837" t="n"/>
      <c r="J510" s="837" t="n"/>
      <c r="K510" s="837" t="n"/>
      <c r="L510" s="837" t="n"/>
      <c r="M510" s="837" t="n"/>
      <c r="N510" s="837" t="n"/>
      <c r="O510" s="837" t="n"/>
      <c r="P510" s="837" t="n"/>
      <c r="Q510" s="711" t="n"/>
      <c r="R510" s="711" t="n"/>
      <c r="S510" s="837" t="n"/>
      <c r="T510" s="711" t="n"/>
      <c r="U510" s="711" t="n"/>
      <c r="V510" s="837" t="n"/>
      <c r="W510" s="837" t="n"/>
      <c r="X510" s="837" t="n"/>
      <c r="Y510" s="837" t="n"/>
      <c r="Z510" s="837" t="n"/>
      <c r="AA510" s="837" t="n"/>
      <c r="AB510" s="837" t="n"/>
    </row>
    <row r="511" ht="13.5" customHeight="1" s="1659">
      <c r="B511" s="837" t="n"/>
      <c r="C511" s="837" t="n"/>
      <c r="D511" s="837" t="n"/>
      <c r="E511" s="837" t="n"/>
      <c r="F511" s="837" t="n"/>
      <c r="G511" s="837" t="n"/>
      <c r="H511" s="837" t="n"/>
      <c r="I511" s="837" t="n"/>
      <c r="J511" s="837" t="n"/>
      <c r="K511" s="837" t="n"/>
      <c r="L511" s="837" t="n"/>
      <c r="M511" s="837" t="n"/>
      <c r="N511" s="837" t="n"/>
      <c r="O511" s="837" t="n"/>
      <c r="P511" s="837" t="n"/>
      <c r="Q511" s="711" t="n"/>
      <c r="R511" s="711" t="n"/>
      <c r="S511" s="837" t="n"/>
      <c r="T511" s="711" t="n"/>
      <c r="U511" s="711" t="n"/>
      <c r="V511" s="837" t="n"/>
      <c r="W511" s="837" t="n"/>
      <c r="X511" s="837" t="n"/>
      <c r="Y511" s="837" t="n"/>
      <c r="Z511" s="837" t="n"/>
      <c r="AA511" s="837" t="n"/>
      <c r="AB511" s="837" t="n"/>
    </row>
    <row r="512" ht="13.5" customHeight="1" s="1659">
      <c r="B512" s="837" t="n"/>
      <c r="C512" s="837" t="n"/>
      <c r="D512" s="837" t="n"/>
      <c r="E512" s="837" t="n"/>
      <c r="F512" s="837" t="n"/>
      <c r="G512" s="837" t="n"/>
      <c r="H512" s="837" t="n"/>
      <c r="I512" s="837" t="n"/>
      <c r="J512" s="837" t="n"/>
      <c r="K512" s="837" t="n"/>
      <c r="L512" s="837" t="n"/>
      <c r="M512" s="837" t="n"/>
      <c r="N512" s="837" t="n"/>
      <c r="O512" s="837" t="n"/>
      <c r="P512" s="837" t="n"/>
      <c r="Q512" s="711" t="n"/>
      <c r="R512" s="711" t="n"/>
      <c r="S512" s="837" t="n"/>
      <c r="T512" s="711" t="n"/>
      <c r="U512" s="711" t="n"/>
      <c r="V512" s="837" t="n"/>
      <c r="W512" s="837" t="n"/>
      <c r="X512" s="837" t="n"/>
      <c r="Y512" s="837" t="n"/>
      <c r="Z512" s="837" t="n"/>
      <c r="AA512" s="837" t="n"/>
      <c r="AB512" s="837" t="n"/>
    </row>
    <row r="513" ht="13.5" customHeight="1" s="1659">
      <c r="B513" s="837" t="n"/>
      <c r="C513" s="837" t="n"/>
      <c r="D513" s="837" t="n"/>
      <c r="E513" s="837" t="n"/>
      <c r="F513" s="837" t="n"/>
      <c r="G513" s="837" t="n"/>
      <c r="H513" s="837" t="n"/>
      <c r="I513" s="837" t="n"/>
      <c r="J513" s="837" t="n"/>
      <c r="K513" s="837" t="n"/>
      <c r="L513" s="837" t="n"/>
      <c r="M513" s="837" t="n"/>
      <c r="N513" s="837" t="n"/>
      <c r="O513" s="837" t="n"/>
      <c r="P513" s="837" t="n"/>
      <c r="Q513" s="711" t="n"/>
      <c r="R513" s="711" t="n"/>
      <c r="S513" s="837" t="n"/>
      <c r="T513" s="711" t="n"/>
      <c r="U513" s="711" t="n"/>
      <c r="V513" s="837" t="n"/>
      <c r="W513" s="837" t="n"/>
      <c r="X513" s="837" t="n"/>
      <c r="Y513" s="837" t="n"/>
      <c r="Z513" s="837" t="n"/>
      <c r="AA513" s="837" t="n"/>
      <c r="AB513" s="837" t="n"/>
    </row>
    <row r="514" ht="13.5" customHeight="1" s="1659">
      <c r="B514" s="837" t="n"/>
      <c r="C514" s="837" t="n"/>
      <c r="D514" s="837" t="n"/>
      <c r="E514" s="837" t="n"/>
      <c r="F514" s="837" t="n"/>
      <c r="G514" s="837" t="n"/>
      <c r="H514" s="837" t="n"/>
      <c r="I514" s="837" t="n"/>
      <c r="J514" s="837" t="n"/>
      <c r="K514" s="837" t="n"/>
      <c r="L514" s="837" t="n"/>
      <c r="M514" s="837" t="n"/>
      <c r="N514" s="837" t="n"/>
      <c r="O514" s="837" t="n"/>
      <c r="P514" s="837" t="n"/>
      <c r="Q514" s="711" t="n"/>
      <c r="R514" s="711" t="n"/>
      <c r="S514" s="837" t="n"/>
      <c r="T514" s="711" t="n"/>
      <c r="U514" s="711" t="n"/>
      <c r="V514" s="837" t="n"/>
      <c r="W514" s="837" t="n"/>
      <c r="X514" s="837" t="n"/>
      <c r="Y514" s="837" t="n"/>
      <c r="Z514" s="837" t="n"/>
      <c r="AA514" s="837" t="n"/>
      <c r="AB514" s="837" t="n"/>
    </row>
    <row r="515" ht="13.5" customHeight="1" s="1659">
      <c r="B515" s="837" t="n"/>
      <c r="C515" s="837" t="n"/>
      <c r="D515" s="837" t="n"/>
      <c r="E515" s="837" t="n"/>
      <c r="F515" s="837" t="n"/>
      <c r="G515" s="837" t="n"/>
      <c r="H515" s="837" t="n"/>
      <c r="I515" s="837" t="n"/>
      <c r="J515" s="837" t="n"/>
      <c r="K515" s="837" t="n"/>
      <c r="L515" s="837" t="n"/>
      <c r="M515" s="837" t="n"/>
      <c r="N515" s="837" t="n"/>
      <c r="O515" s="837" t="n"/>
      <c r="P515" s="837" t="n"/>
      <c r="Q515" s="711" t="n"/>
      <c r="R515" s="711" t="n"/>
      <c r="S515" s="837" t="n"/>
      <c r="T515" s="711" t="n"/>
      <c r="U515" s="711" t="n"/>
      <c r="V515" s="837" t="n"/>
      <c r="W515" s="837" t="n"/>
      <c r="X515" s="837" t="n"/>
      <c r="Y515" s="837" t="n"/>
      <c r="Z515" s="837" t="n"/>
      <c r="AA515" s="837" t="n"/>
      <c r="AB515" s="837" t="n"/>
    </row>
    <row r="516" ht="13.5" customHeight="1" s="1659">
      <c r="B516" s="837" t="n"/>
      <c r="C516" s="837" t="n"/>
      <c r="D516" s="837" t="n"/>
      <c r="E516" s="837" t="n"/>
      <c r="F516" s="837" t="n"/>
      <c r="G516" s="837" t="n"/>
      <c r="H516" s="837" t="n"/>
      <c r="I516" s="837" t="n"/>
      <c r="J516" s="837" t="n"/>
      <c r="K516" s="837" t="n"/>
      <c r="L516" s="837" t="n"/>
      <c r="M516" s="837" t="n"/>
      <c r="N516" s="837" t="n"/>
      <c r="O516" s="837" t="n"/>
      <c r="P516" s="837" t="n"/>
      <c r="Q516" s="711" t="n"/>
      <c r="R516" s="711" t="n"/>
      <c r="S516" s="837" t="n"/>
      <c r="T516" s="711" t="n"/>
      <c r="U516" s="711" t="n"/>
      <c r="V516" s="837" t="n"/>
      <c r="W516" s="837" t="n"/>
      <c r="X516" s="837" t="n"/>
      <c r="Y516" s="837" t="n"/>
      <c r="Z516" s="837" t="n"/>
      <c r="AA516" s="837" t="n"/>
      <c r="AB516" s="837" t="n"/>
    </row>
    <row r="517" ht="13.5" customHeight="1" s="1659">
      <c r="B517" s="837" t="n"/>
      <c r="C517" s="837" t="n"/>
      <c r="D517" s="837" t="n"/>
      <c r="E517" s="837" t="n"/>
      <c r="F517" s="837" t="n"/>
      <c r="G517" s="837" t="n"/>
      <c r="H517" s="837" t="n"/>
      <c r="I517" s="837" t="n"/>
      <c r="J517" s="837" t="n"/>
      <c r="K517" s="837" t="n"/>
      <c r="L517" s="837" t="n"/>
      <c r="M517" s="837" t="n"/>
      <c r="N517" s="837" t="n"/>
      <c r="O517" s="837" t="n"/>
      <c r="P517" s="837" t="n"/>
      <c r="Q517" s="711" t="n"/>
      <c r="R517" s="711" t="n"/>
      <c r="S517" s="837" t="n"/>
      <c r="T517" s="711" t="n"/>
      <c r="U517" s="711" t="n"/>
      <c r="V517" s="837" t="n"/>
      <c r="W517" s="837" t="n"/>
      <c r="X517" s="837" t="n"/>
      <c r="Y517" s="837" t="n"/>
      <c r="Z517" s="837" t="n"/>
      <c r="AA517" s="837" t="n"/>
      <c r="AB517" s="837" t="n"/>
    </row>
    <row r="518" ht="13.5" customHeight="1" s="1659">
      <c r="B518" s="837" t="n"/>
      <c r="C518" s="837" t="n"/>
      <c r="D518" s="837" t="n"/>
      <c r="E518" s="837" t="n"/>
      <c r="F518" s="837" t="n"/>
      <c r="G518" s="837" t="n"/>
      <c r="H518" s="837" t="n"/>
      <c r="I518" s="837" t="n"/>
      <c r="J518" s="837" t="n"/>
      <c r="K518" s="837" t="n"/>
      <c r="L518" s="837" t="n"/>
      <c r="M518" s="837" t="n"/>
      <c r="N518" s="837" t="n"/>
      <c r="O518" s="837" t="n"/>
      <c r="P518" s="837" t="n"/>
      <c r="Q518" s="711" t="n"/>
      <c r="R518" s="711" t="n"/>
      <c r="S518" s="837" t="n"/>
      <c r="T518" s="711" t="n"/>
      <c r="U518" s="711" t="n"/>
      <c r="V518" s="837" t="n"/>
      <c r="W518" s="837" t="n"/>
      <c r="X518" s="837" t="n"/>
      <c r="Y518" s="837" t="n"/>
      <c r="Z518" s="837" t="n"/>
      <c r="AA518" s="837" t="n"/>
      <c r="AB518" s="837" t="n"/>
    </row>
    <row r="519" ht="13.5" customHeight="1" s="1659">
      <c r="B519" s="837" t="n"/>
      <c r="C519" s="837" t="n"/>
      <c r="D519" s="837" t="n"/>
      <c r="E519" s="837" t="n"/>
      <c r="F519" s="837" t="n"/>
      <c r="G519" s="837" t="n"/>
      <c r="H519" s="837" t="n"/>
      <c r="I519" s="837" t="n"/>
      <c r="J519" s="837" t="n"/>
      <c r="K519" s="837" t="n"/>
      <c r="L519" s="837" t="n"/>
      <c r="M519" s="837" t="n"/>
      <c r="N519" s="837" t="n"/>
      <c r="O519" s="837" t="n"/>
      <c r="P519" s="837" t="n"/>
      <c r="Q519" s="711" t="n"/>
      <c r="R519" s="711" t="n"/>
      <c r="S519" s="837" t="n"/>
      <c r="T519" s="711" t="n"/>
      <c r="U519" s="711" t="n"/>
      <c r="V519" s="837" t="n"/>
      <c r="W519" s="837" t="n"/>
      <c r="X519" s="837" t="n"/>
      <c r="Y519" s="837" t="n"/>
      <c r="Z519" s="837" t="n"/>
      <c r="AA519" s="837" t="n"/>
      <c r="AB519" s="837" t="n"/>
    </row>
    <row r="520" ht="13.5" customHeight="1" s="1659">
      <c r="B520" s="837" t="n"/>
      <c r="C520" s="837" t="n"/>
      <c r="D520" s="837" t="n"/>
      <c r="E520" s="837" t="n"/>
      <c r="F520" s="837" t="n"/>
      <c r="G520" s="837" t="n"/>
      <c r="H520" s="837" t="n"/>
      <c r="I520" s="837" t="n"/>
      <c r="J520" s="837" t="n"/>
      <c r="K520" s="837" t="n"/>
      <c r="L520" s="837" t="n"/>
      <c r="M520" s="837" t="n"/>
      <c r="N520" s="837" t="n"/>
      <c r="O520" s="837" t="n"/>
      <c r="P520" s="837" t="n"/>
      <c r="Q520" s="711" t="n"/>
      <c r="R520" s="711" t="n"/>
      <c r="S520" s="837" t="n"/>
      <c r="T520" s="711" t="n"/>
      <c r="U520" s="711" t="n"/>
      <c r="V520" s="837" t="n"/>
      <c r="W520" s="837" t="n"/>
      <c r="X520" s="837" t="n"/>
      <c r="Y520" s="837" t="n"/>
      <c r="Z520" s="837" t="n"/>
      <c r="AA520" s="837" t="n"/>
      <c r="AB520" s="837" t="n"/>
    </row>
    <row r="521" ht="13.5" customHeight="1" s="1659">
      <c r="B521" s="837" t="n"/>
      <c r="C521" s="837" t="n"/>
      <c r="D521" s="837" t="n"/>
      <c r="E521" s="837" t="n"/>
      <c r="F521" s="837" t="n"/>
      <c r="G521" s="837" t="n"/>
      <c r="H521" s="837" t="n"/>
      <c r="I521" s="837" t="n"/>
      <c r="J521" s="837" t="n"/>
      <c r="K521" s="837" t="n"/>
      <c r="L521" s="837" t="n"/>
      <c r="M521" s="837" t="n"/>
      <c r="N521" s="837" t="n"/>
      <c r="O521" s="837" t="n"/>
      <c r="P521" s="837" t="n"/>
      <c r="Q521" s="711" t="n"/>
      <c r="R521" s="711" t="n"/>
      <c r="S521" s="837" t="n"/>
      <c r="T521" s="711" t="n"/>
      <c r="U521" s="711" t="n"/>
      <c r="V521" s="837" t="n"/>
      <c r="W521" s="837" t="n"/>
      <c r="X521" s="837" t="n"/>
      <c r="Y521" s="837" t="n"/>
      <c r="Z521" s="837" t="n"/>
      <c r="AA521" s="837" t="n"/>
      <c r="AB521" s="837" t="n"/>
    </row>
    <row r="522" ht="13.5" customHeight="1" s="1659">
      <c r="B522" s="837" t="n"/>
      <c r="C522" s="837" t="n"/>
      <c r="D522" s="837" t="n"/>
      <c r="E522" s="837" t="n"/>
      <c r="F522" s="837" t="n"/>
      <c r="G522" s="837" t="n"/>
      <c r="H522" s="837" t="n"/>
      <c r="I522" s="837" t="n"/>
      <c r="J522" s="837" t="n"/>
      <c r="K522" s="837" t="n"/>
      <c r="L522" s="837" t="n"/>
      <c r="M522" s="837" t="n"/>
      <c r="N522" s="837" t="n"/>
      <c r="O522" s="837" t="n"/>
      <c r="P522" s="837" t="n"/>
      <c r="Q522" s="711" t="n"/>
      <c r="R522" s="711" t="n"/>
      <c r="S522" s="837" t="n"/>
      <c r="T522" s="711" t="n"/>
      <c r="U522" s="711" t="n"/>
      <c r="V522" s="837" t="n"/>
      <c r="W522" s="837" t="n"/>
      <c r="X522" s="837" t="n"/>
      <c r="Y522" s="837" t="n"/>
      <c r="Z522" s="837" t="n"/>
      <c r="AA522" s="837" t="n"/>
      <c r="AB522" s="837" t="n"/>
    </row>
    <row r="523" ht="13.5" customHeight="1" s="1659">
      <c r="B523" s="837" t="n"/>
      <c r="C523" s="837" t="n"/>
      <c r="D523" s="837" t="n"/>
      <c r="E523" s="837" t="n"/>
      <c r="F523" s="837" t="n"/>
      <c r="G523" s="837" t="n"/>
      <c r="H523" s="837" t="n"/>
      <c r="I523" s="837" t="n"/>
      <c r="J523" s="837" t="n"/>
      <c r="K523" s="837" t="n"/>
      <c r="L523" s="837" t="n"/>
      <c r="M523" s="837" t="n"/>
      <c r="N523" s="837" t="n"/>
      <c r="O523" s="837" t="n"/>
      <c r="P523" s="837" t="n"/>
      <c r="Q523" s="711" t="n"/>
      <c r="R523" s="711" t="n"/>
      <c r="S523" s="837" t="n"/>
      <c r="T523" s="711" t="n"/>
      <c r="U523" s="711" t="n"/>
      <c r="V523" s="837" t="n"/>
      <c r="W523" s="837" t="n"/>
      <c r="X523" s="837" t="n"/>
      <c r="Y523" s="837" t="n"/>
      <c r="Z523" s="837" t="n"/>
      <c r="AA523" s="837" t="n"/>
      <c r="AB523" s="837" t="n"/>
    </row>
    <row r="524" ht="13.5" customHeight="1" s="1659">
      <c r="B524" s="837" t="n"/>
      <c r="C524" s="837" t="n"/>
      <c r="D524" s="837" t="n"/>
      <c r="E524" s="837" t="n"/>
      <c r="F524" s="837" t="n"/>
      <c r="G524" s="837" t="n"/>
      <c r="H524" s="837" t="n"/>
      <c r="I524" s="837" t="n"/>
      <c r="J524" s="837" t="n"/>
      <c r="K524" s="837" t="n"/>
      <c r="L524" s="837" t="n"/>
      <c r="M524" s="837" t="n"/>
      <c r="N524" s="837" t="n"/>
      <c r="O524" s="837" t="n"/>
      <c r="P524" s="837" t="n"/>
      <c r="Q524" s="711" t="n"/>
      <c r="R524" s="711" t="n"/>
      <c r="S524" s="837" t="n"/>
      <c r="T524" s="711" t="n"/>
      <c r="U524" s="711" t="n"/>
      <c r="V524" s="837" t="n"/>
      <c r="W524" s="837" t="n"/>
      <c r="X524" s="837" t="n"/>
      <c r="Y524" s="837" t="n"/>
      <c r="Z524" s="837" t="n"/>
      <c r="AA524" s="837" t="n"/>
      <c r="AB524" s="837" t="n"/>
    </row>
    <row r="525" ht="13.5" customHeight="1" s="1659">
      <c r="B525" s="837" t="n"/>
      <c r="C525" s="837" t="n"/>
      <c r="D525" s="837" t="n"/>
      <c r="E525" s="837" t="n"/>
      <c r="F525" s="837" t="n"/>
      <c r="G525" s="837" t="n"/>
      <c r="H525" s="837" t="n"/>
      <c r="I525" s="837" t="n"/>
      <c r="J525" s="837" t="n"/>
      <c r="K525" s="837" t="n"/>
      <c r="L525" s="837" t="n"/>
      <c r="M525" s="837" t="n"/>
      <c r="N525" s="837" t="n"/>
      <c r="O525" s="837" t="n"/>
      <c r="P525" s="837" t="n"/>
      <c r="Q525" s="711" t="n"/>
      <c r="R525" s="711" t="n"/>
      <c r="S525" s="837" t="n"/>
      <c r="T525" s="711" t="n"/>
      <c r="U525" s="711" t="n"/>
      <c r="V525" s="837" t="n"/>
      <c r="W525" s="837" t="n"/>
      <c r="X525" s="837" t="n"/>
      <c r="Y525" s="837" t="n"/>
      <c r="Z525" s="837" t="n"/>
      <c r="AA525" s="837" t="n"/>
      <c r="AB525" s="837" t="n"/>
    </row>
    <row r="526" ht="13.5" customHeight="1" s="1659">
      <c r="B526" s="837" t="n"/>
      <c r="C526" s="837" t="n"/>
      <c r="D526" s="837" t="n"/>
      <c r="E526" s="837" t="n"/>
      <c r="F526" s="837" t="n"/>
      <c r="G526" s="837" t="n"/>
      <c r="H526" s="837" t="n"/>
      <c r="I526" s="837" t="n"/>
      <c r="J526" s="837" t="n"/>
      <c r="K526" s="837" t="n"/>
      <c r="L526" s="837" t="n"/>
      <c r="M526" s="837" t="n"/>
      <c r="N526" s="837" t="n"/>
      <c r="O526" s="837" t="n"/>
      <c r="P526" s="837" t="n"/>
      <c r="Q526" s="711" t="n"/>
      <c r="R526" s="711" t="n"/>
      <c r="S526" s="837" t="n"/>
      <c r="T526" s="711" t="n"/>
      <c r="U526" s="711" t="n"/>
      <c r="V526" s="837" t="n"/>
      <c r="W526" s="837" t="n"/>
      <c r="X526" s="837" t="n"/>
      <c r="Y526" s="837" t="n"/>
      <c r="Z526" s="837" t="n"/>
      <c r="AA526" s="837" t="n"/>
      <c r="AB526" s="837" t="n"/>
    </row>
    <row r="527" ht="13.5" customHeight="1" s="1659">
      <c r="B527" s="837" t="n"/>
      <c r="C527" s="837" t="n"/>
      <c r="D527" s="837" t="n"/>
      <c r="E527" s="837" t="n"/>
      <c r="F527" s="837" t="n"/>
      <c r="G527" s="837" t="n"/>
      <c r="H527" s="837" t="n"/>
      <c r="I527" s="837" t="n"/>
      <c r="J527" s="837" t="n"/>
      <c r="K527" s="837" t="n"/>
      <c r="L527" s="837" t="n"/>
      <c r="M527" s="837" t="n"/>
      <c r="N527" s="837" t="n"/>
      <c r="O527" s="837" t="n"/>
      <c r="P527" s="837" t="n"/>
      <c r="Q527" s="711" t="n"/>
      <c r="R527" s="711" t="n"/>
      <c r="S527" s="837" t="n"/>
      <c r="T527" s="711" t="n"/>
      <c r="U527" s="711" t="n"/>
      <c r="V527" s="837" t="n"/>
      <c r="W527" s="837" t="n"/>
      <c r="X527" s="837" t="n"/>
      <c r="Y527" s="837" t="n"/>
      <c r="Z527" s="837" t="n"/>
      <c r="AA527" s="837" t="n"/>
      <c r="AB527" s="837" t="n"/>
    </row>
    <row r="528" ht="13.5" customHeight="1" s="1659">
      <c r="B528" s="837" t="n"/>
      <c r="C528" s="837" t="n"/>
      <c r="D528" s="837" t="n"/>
      <c r="E528" s="837" t="n"/>
      <c r="F528" s="837" t="n"/>
      <c r="G528" s="837" t="n"/>
      <c r="H528" s="837" t="n"/>
      <c r="I528" s="837" t="n"/>
      <c r="J528" s="837" t="n"/>
      <c r="K528" s="837" t="n"/>
      <c r="L528" s="837" t="n"/>
      <c r="M528" s="837" t="n"/>
      <c r="N528" s="837" t="n"/>
      <c r="O528" s="837" t="n"/>
      <c r="P528" s="837" t="n"/>
      <c r="Q528" s="711" t="n"/>
      <c r="R528" s="711" t="n"/>
      <c r="S528" s="837" t="n"/>
      <c r="T528" s="711" t="n"/>
      <c r="U528" s="711" t="n"/>
      <c r="V528" s="837" t="n"/>
      <c r="W528" s="837" t="n"/>
      <c r="X528" s="837" t="n"/>
      <c r="Y528" s="837" t="n"/>
      <c r="Z528" s="837" t="n"/>
      <c r="AA528" s="837" t="n"/>
      <c r="AB528" s="837" t="n"/>
    </row>
    <row r="529" ht="13.5" customHeight="1" s="1659">
      <c r="B529" s="837" t="n"/>
      <c r="C529" s="837" t="n"/>
      <c r="D529" s="837" t="n"/>
      <c r="E529" s="837" t="n"/>
      <c r="F529" s="837" t="n"/>
      <c r="G529" s="837" t="n"/>
      <c r="H529" s="837" t="n"/>
      <c r="I529" s="837" t="n"/>
      <c r="J529" s="837" t="n"/>
      <c r="K529" s="837" t="n"/>
      <c r="L529" s="837" t="n"/>
      <c r="M529" s="837" t="n"/>
      <c r="N529" s="837" t="n"/>
      <c r="O529" s="837" t="n"/>
      <c r="P529" s="837" t="n"/>
      <c r="Q529" s="711" t="n"/>
      <c r="R529" s="711" t="n"/>
      <c r="S529" s="837" t="n"/>
      <c r="T529" s="711" t="n"/>
      <c r="U529" s="711" t="n"/>
      <c r="V529" s="837" t="n"/>
      <c r="W529" s="837" t="n"/>
      <c r="X529" s="837" t="n"/>
      <c r="Y529" s="837" t="n"/>
      <c r="Z529" s="837" t="n"/>
      <c r="AA529" s="837" t="n"/>
      <c r="AB529" s="837" t="n"/>
    </row>
    <row r="530" ht="13.5" customHeight="1" s="1659">
      <c r="B530" s="837" t="n"/>
      <c r="C530" s="837" t="n"/>
      <c r="D530" s="837" t="n"/>
      <c r="E530" s="837" t="n"/>
      <c r="F530" s="837" t="n"/>
      <c r="G530" s="837" t="n"/>
      <c r="H530" s="837" t="n"/>
      <c r="I530" s="837" t="n"/>
      <c r="J530" s="837" t="n"/>
      <c r="K530" s="837" t="n"/>
      <c r="L530" s="837" t="n"/>
      <c r="M530" s="837" t="n"/>
      <c r="N530" s="837" t="n"/>
      <c r="O530" s="837" t="n"/>
      <c r="P530" s="837" t="n"/>
      <c r="Q530" s="711" t="n"/>
      <c r="R530" s="711" t="n"/>
      <c r="S530" s="837" t="n"/>
      <c r="T530" s="711" t="n"/>
      <c r="U530" s="711" t="n"/>
      <c r="V530" s="837" t="n"/>
      <c r="W530" s="837" t="n"/>
      <c r="X530" s="837" t="n"/>
      <c r="Y530" s="837" t="n"/>
      <c r="Z530" s="837" t="n"/>
      <c r="AA530" s="837" t="n"/>
      <c r="AB530" s="837" t="n"/>
    </row>
    <row r="531" ht="13.5" customHeight="1" s="1659">
      <c r="B531" s="837" t="n"/>
      <c r="C531" s="837" t="n"/>
      <c r="D531" s="837" t="n"/>
      <c r="E531" s="837" t="n"/>
      <c r="F531" s="837" t="n"/>
      <c r="G531" s="837" t="n"/>
      <c r="H531" s="837" t="n"/>
      <c r="I531" s="837" t="n"/>
      <c r="J531" s="837" t="n"/>
      <c r="K531" s="837" t="n"/>
      <c r="L531" s="837" t="n"/>
      <c r="M531" s="837" t="n"/>
      <c r="N531" s="837" t="n"/>
      <c r="O531" s="837" t="n"/>
      <c r="P531" s="837" t="n"/>
      <c r="Q531" s="711" t="n"/>
      <c r="R531" s="711" t="n"/>
      <c r="S531" s="837" t="n"/>
      <c r="T531" s="711" t="n"/>
      <c r="U531" s="711" t="n"/>
      <c r="V531" s="837" t="n"/>
      <c r="W531" s="837" t="n"/>
      <c r="X531" s="837" t="n"/>
      <c r="Y531" s="837" t="n"/>
      <c r="Z531" s="837" t="n"/>
      <c r="AA531" s="837" t="n"/>
      <c r="AB531" s="837" t="n"/>
    </row>
    <row r="532" ht="13.5" customHeight="1" s="1659">
      <c r="B532" s="837" t="n"/>
      <c r="C532" s="837" t="n"/>
      <c r="D532" s="837" t="n"/>
      <c r="E532" s="837" t="n"/>
      <c r="F532" s="837" t="n"/>
      <c r="G532" s="837" t="n"/>
      <c r="H532" s="837" t="n"/>
      <c r="I532" s="837" t="n"/>
      <c r="J532" s="837" t="n"/>
      <c r="K532" s="837" t="n"/>
      <c r="L532" s="837" t="n"/>
      <c r="M532" s="837" t="n"/>
      <c r="N532" s="837" t="n"/>
      <c r="O532" s="837" t="n"/>
      <c r="P532" s="837" t="n"/>
      <c r="Q532" s="711" t="n"/>
      <c r="R532" s="711" t="n"/>
      <c r="S532" s="837" t="n"/>
      <c r="T532" s="711" t="n"/>
      <c r="U532" s="711" t="n"/>
      <c r="V532" s="837" t="n"/>
      <c r="W532" s="837" t="n"/>
      <c r="X532" s="837" t="n"/>
      <c r="Y532" s="837" t="n"/>
      <c r="Z532" s="837" t="n"/>
      <c r="AA532" s="837" t="n"/>
      <c r="AB532" s="837" t="n"/>
    </row>
    <row r="533" ht="13.5" customHeight="1" s="1659">
      <c r="B533" s="837" t="n"/>
      <c r="C533" s="837" t="n"/>
      <c r="D533" s="837" t="n"/>
      <c r="E533" s="837" t="n"/>
      <c r="F533" s="837" t="n"/>
      <c r="G533" s="837" t="n"/>
      <c r="H533" s="837" t="n"/>
      <c r="I533" s="837" t="n"/>
      <c r="J533" s="837" t="n"/>
      <c r="K533" s="837" t="n"/>
      <c r="L533" s="837" t="n"/>
      <c r="M533" s="837" t="n"/>
      <c r="N533" s="837" t="n"/>
      <c r="O533" s="837" t="n"/>
      <c r="P533" s="837" t="n"/>
      <c r="Q533" s="711" t="n"/>
      <c r="R533" s="711" t="n"/>
      <c r="S533" s="837" t="n"/>
      <c r="T533" s="711" t="n"/>
      <c r="U533" s="711" t="n"/>
      <c r="V533" s="837" t="n"/>
      <c r="W533" s="837" t="n"/>
      <c r="X533" s="837" t="n"/>
      <c r="Y533" s="837" t="n"/>
      <c r="Z533" s="837" t="n"/>
      <c r="AA533" s="837" t="n"/>
      <c r="AB533" s="837" t="n"/>
    </row>
    <row r="534" ht="13.5" customHeight="1" s="1659">
      <c r="B534" s="837" t="n"/>
      <c r="C534" s="837" t="n"/>
      <c r="D534" s="837" t="n"/>
      <c r="E534" s="837" t="n"/>
      <c r="F534" s="837" t="n"/>
      <c r="G534" s="837" t="n"/>
      <c r="H534" s="837" t="n"/>
      <c r="I534" s="837" t="n"/>
      <c r="J534" s="837" t="n"/>
      <c r="K534" s="837" t="n"/>
      <c r="L534" s="837" t="n"/>
      <c r="M534" s="837" t="n"/>
      <c r="N534" s="837" t="n"/>
      <c r="O534" s="837" t="n"/>
      <c r="P534" s="837" t="n"/>
      <c r="Q534" s="711" t="n"/>
      <c r="R534" s="711" t="n"/>
      <c r="S534" s="837" t="n"/>
      <c r="T534" s="711" t="n"/>
      <c r="U534" s="711" t="n"/>
      <c r="V534" s="837" t="n"/>
      <c r="W534" s="837" t="n"/>
      <c r="X534" s="837" t="n"/>
      <c r="Y534" s="837" t="n"/>
      <c r="Z534" s="837" t="n"/>
      <c r="AA534" s="837" t="n"/>
      <c r="AB534" s="837" t="n"/>
    </row>
    <row r="535" ht="13.5" customHeight="1" s="1659">
      <c r="B535" s="837" t="n"/>
      <c r="C535" s="837" t="n"/>
      <c r="D535" s="837" t="n"/>
      <c r="E535" s="837" t="n"/>
      <c r="F535" s="837" t="n"/>
      <c r="G535" s="837" t="n"/>
      <c r="H535" s="837" t="n"/>
      <c r="I535" s="837" t="n"/>
      <c r="J535" s="837" t="n"/>
      <c r="K535" s="837" t="n"/>
      <c r="L535" s="837" t="n"/>
      <c r="M535" s="837" t="n"/>
      <c r="N535" s="837" t="n"/>
      <c r="O535" s="837" t="n"/>
      <c r="P535" s="837" t="n"/>
      <c r="Q535" s="711" t="n"/>
      <c r="R535" s="711" t="n"/>
      <c r="S535" s="837" t="n"/>
      <c r="T535" s="711" t="n"/>
      <c r="U535" s="711" t="n"/>
      <c r="V535" s="837" t="n"/>
      <c r="W535" s="837" t="n"/>
      <c r="X535" s="837" t="n"/>
      <c r="Y535" s="837" t="n"/>
      <c r="Z535" s="837" t="n"/>
      <c r="AA535" s="837" t="n"/>
      <c r="AB535" s="837" t="n"/>
    </row>
    <row r="536" ht="13.5" customHeight="1" s="1659">
      <c r="B536" s="837" t="n"/>
      <c r="C536" s="837" t="n"/>
      <c r="D536" s="837" t="n"/>
      <c r="E536" s="837" t="n"/>
      <c r="F536" s="837" t="n"/>
      <c r="G536" s="837" t="n"/>
      <c r="H536" s="837" t="n"/>
      <c r="I536" s="837" t="n"/>
      <c r="J536" s="837" t="n"/>
      <c r="K536" s="837" t="n"/>
      <c r="L536" s="837" t="n"/>
      <c r="M536" s="837" t="n"/>
      <c r="N536" s="837" t="n"/>
      <c r="O536" s="837" t="n"/>
      <c r="P536" s="837" t="n"/>
      <c r="Q536" s="711" t="n"/>
      <c r="R536" s="711" t="n"/>
      <c r="S536" s="837" t="n"/>
      <c r="T536" s="711" t="n"/>
      <c r="U536" s="711" t="n"/>
      <c r="V536" s="837" t="n"/>
      <c r="W536" s="837" t="n"/>
      <c r="X536" s="837" t="n"/>
      <c r="Y536" s="837" t="n"/>
      <c r="Z536" s="837" t="n"/>
      <c r="AA536" s="837" t="n"/>
      <c r="AB536" s="837" t="n"/>
    </row>
    <row r="537" ht="13.5" customHeight="1" s="1659">
      <c r="B537" s="837" t="n"/>
      <c r="C537" s="837" t="n"/>
      <c r="D537" s="837" t="n"/>
      <c r="E537" s="837" t="n"/>
      <c r="F537" s="837" t="n"/>
      <c r="G537" s="837" t="n"/>
      <c r="H537" s="837" t="n"/>
      <c r="I537" s="837" t="n"/>
      <c r="J537" s="837" t="n"/>
      <c r="K537" s="837" t="n"/>
      <c r="L537" s="837" t="n"/>
      <c r="M537" s="837" t="n"/>
      <c r="N537" s="837" t="n"/>
      <c r="O537" s="837" t="n"/>
      <c r="P537" s="837" t="n"/>
      <c r="Q537" s="711" t="n"/>
      <c r="R537" s="711" t="n"/>
      <c r="S537" s="837" t="n"/>
      <c r="T537" s="711" t="n"/>
      <c r="U537" s="711" t="n"/>
      <c r="V537" s="837" t="n"/>
      <c r="W537" s="837" t="n"/>
      <c r="X537" s="837" t="n"/>
      <c r="Y537" s="837" t="n"/>
      <c r="Z537" s="837" t="n"/>
      <c r="AA537" s="837" t="n"/>
      <c r="AB537" s="837" t="n"/>
    </row>
    <row r="538" ht="13.5" customHeight="1" s="1659">
      <c r="B538" s="837" t="n"/>
      <c r="C538" s="837" t="n"/>
      <c r="D538" s="837" t="n"/>
      <c r="E538" s="837" t="n"/>
      <c r="F538" s="837" t="n"/>
      <c r="G538" s="837" t="n"/>
      <c r="H538" s="837" t="n"/>
      <c r="I538" s="837" t="n"/>
      <c r="J538" s="837" t="n"/>
      <c r="K538" s="837" t="n"/>
      <c r="L538" s="837" t="n"/>
      <c r="M538" s="837" t="n"/>
      <c r="N538" s="837" t="n"/>
      <c r="O538" s="837" t="n"/>
      <c r="P538" s="837" t="n"/>
      <c r="Q538" s="711" t="n"/>
      <c r="R538" s="711" t="n"/>
      <c r="S538" s="837" t="n"/>
      <c r="T538" s="711" t="n"/>
      <c r="U538" s="711" t="n"/>
      <c r="V538" s="837" t="n"/>
      <c r="W538" s="837" t="n"/>
      <c r="X538" s="837" t="n"/>
      <c r="Y538" s="837" t="n"/>
      <c r="Z538" s="837" t="n"/>
      <c r="AA538" s="837" t="n"/>
      <c r="AB538" s="837" t="n"/>
    </row>
    <row r="539" ht="13.5" customHeight="1" s="1659">
      <c r="B539" s="837" t="n"/>
      <c r="C539" s="837" t="n"/>
      <c r="D539" s="837" t="n"/>
      <c r="E539" s="837" t="n"/>
      <c r="F539" s="837" t="n"/>
      <c r="G539" s="837" t="n"/>
      <c r="H539" s="837" t="n"/>
      <c r="I539" s="837" t="n"/>
      <c r="J539" s="837" t="n"/>
      <c r="K539" s="837" t="n"/>
      <c r="L539" s="837" t="n"/>
      <c r="M539" s="837" t="n"/>
      <c r="N539" s="837" t="n"/>
      <c r="O539" s="837" t="n"/>
      <c r="P539" s="837" t="n"/>
      <c r="Q539" s="711" t="n"/>
      <c r="R539" s="711" t="n"/>
      <c r="S539" s="837" t="n"/>
      <c r="T539" s="711" t="n"/>
      <c r="U539" s="711" t="n"/>
      <c r="V539" s="837" t="n"/>
      <c r="W539" s="837" t="n"/>
      <c r="X539" s="837" t="n"/>
      <c r="Y539" s="837" t="n"/>
      <c r="Z539" s="837" t="n"/>
      <c r="AA539" s="837" t="n"/>
      <c r="AB539" s="837" t="n"/>
    </row>
    <row r="540" ht="13.5" customHeight="1" s="1659">
      <c r="B540" s="837" t="n"/>
      <c r="C540" s="837" t="n"/>
      <c r="D540" s="837" t="n"/>
      <c r="E540" s="837" t="n"/>
      <c r="F540" s="837" t="n"/>
      <c r="G540" s="837" t="n"/>
      <c r="H540" s="837" t="n"/>
      <c r="I540" s="837" t="n"/>
      <c r="J540" s="837" t="n"/>
      <c r="K540" s="837" t="n"/>
      <c r="L540" s="837" t="n"/>
      <c r="M540" s="837" t="n"/>
      <c r="N540" s="837" t="n"/>
      <c r="O540" s="837" t="n"/>
      <c r="P540" s="837" t="n"/>
      <c r="Q540" s="711" t="n"/>
      <c r="R540" s="711" t="n"/>
      <c r="S540" s="837" t="n"/>
      <c r="T540" s="711" t="n"/>
      <c r="U540" s="711" t="n"/>
      <c r="V540" s="837" t="n"/>
      <c r="W540" s="837" t="n"/>
      <c r="X540" s="837" t="n"/>
      <c r="Y540" s="837" t="n"/>
      <c r="Z540" s="837" t="n"/>
      <c r="AA540" s="837" t="n"/>
      <c r="AB540" s="837" t="n"/>
    </row>
    <row r="541" ht="13.5" customHeight="1" s="1659">
      <c r="B541" s="837" t="n"/>
      <c r="C541" s="837" t="n"/>
      <c r="D541" s="837" t="n"/>
      <c r="E541" s="837" t="n"/>
      <c r="F541" s="837" t="n"/>
      <c r="G541" s="837" t="n"/>
      <c r="H541" s="837" t="n"/>
      <c r="I541" s="837" t="n"/>
      <c r="J541" s="837" t="n"/>
      <c r="K541" s="837" t="n"/>
      <c r="L541" s="837" t="n"/>
      <c r="M541" s="837" t="n"/>
      <c r="N541" s="837" t="n"/>
      <c r="O541" s="837" t="n"/>
      <c r="P541" s="837" t="n"/>
      <c r="Q541" s="711" t="n"/>
      <c r="R541" s="711" t="n"/>
      <c r="S541" s="837" t="n"/>
      <c r="T541" s="711" t="n"/>
      <c r="U541" s="711" t="n"/>
      <c r="V541" s="837" t="n"/>
      <c r="W541" s="837" t="n"/>
      <c r="X541" s="837" t="n"/>
      <c r="Y541" s="837" t="n"/>
      <c r="Z541" s="837" t="n"/>
      <c r="AA541" s="837" t="n"/>
      <c r="AB541" s="837" t="n"/>
    </row>
    <row r="542" ht="13.5" customHeight="1" s="1659">
      <c r="B542" s="837" t="n"/>
      <c r="C542" s="837" t="n"/>
      <c r="D542" s="837" t="n"/>
      <c r="E542" s="837" t="n"/>
      <c r="F542" s="837" t="n"/>
      <c r="G542" s="837" t="n"/>
      <c r="H542" s="837" t="n"/>
      <c r="I542" s="837" t="n"/>
      <c r="J542" s="837" t="n"/>
      <c r="K542" s="837" t="n"/>
      <c r="L542" s="837" t="n"/>
      <c r="M542" s="837" t="n"/>
      <c r="N542" s="837" t="n"/>
      <c r="O542" s="837" t="n"/>
      <c r="P542" s="837" t="n"/>
      <c r="Q542" s="711" t="n"/>
      <c r="R542" s="711" t="n"/>
      <c r="S542" s="837" t="n"/>
      <c r="T542" s="711" t="n"/>
      <c r="U542" s="711" t="n"/>
      <c r="V542" s="837" t="n"/>
      <c r="W542" s="837" t="n"/>
      <c r="X542" s="837" t="n"/>
      <c r="Y542" s="837" t="n"/>
      <c r="Z542" s="837" t="n"/>
      <c r="AA542" s="837" t="n"/>
      <c r="AB542" s="837" t="n"/>
    </row>
    <row r="543" ht="13.5" customHeight="1" s="1659">
      <c r="B543" s="837" t="n"/>
      <c r="C543" s="837" t="n"/>
      <c r="D543" s="837" t="n"/>
      <c r="E543" s="837" t="n"/>
      <c r="F543" s="837" t="n"/>
      <c r="G543" s="837" t="n"/>
      <c r="H543" s="837" t="n"/>
      <c r="I543" s="837" t="n"/>
      <c r="J543" s="837" t="n"/>
      <c r="K543" s="837" t="n"/>
      <c r="L543" s="837" t="n"/>
      <c r="M543" s="837" t="n"/>
      <c r="N543" s="837" t="n"/>
      <c r="O543" s="837" t="n"/>
      <c r="P543" s="837" t="n"/>
      <c r="Q543" s="711" t="n"/>
      <c r="R543" s="711" t="n"/>
      <c r="S543" s="837" t="n"/>
      <c r="T543" s="711" t="n"/>
      <c r="U543" s="711" t="n"/>
      <c r="V543" s="837" t="n"/>
      <c r="W543" s="837" t="n"/>
      <c r="X543" s="837" t="n"/>
      <c r="Y543" s="837" t="n"/>
      <c r="Z543" s="837" t="n"/>
      <c r="AA543" s="837" t="n"/>
      <c r="AB543" s="837" t="n"/>
    </row>
    <row r="544" ht="13.5" customHeight="1" s="1659">
      <c r="B544" s="837" t="n"/>
      <c r="C544" s="837" t="n"/>
      <c r="D544" s="837" t="n"/>
      <c r="E544" s="837" t="n"/>
      <c r="F544" s="837" t="n"/>
      <c r="G544" s="837" t="n"/>
      <c r="H544" s="837" t="n"/>
      <c r="I544" s="837" t="n"/>
      <c r="J544" s="837" t="n"/>
      <c r="K544" s="837" t="n"/>
      <c r="L544" s="837" t="n"/>
      <c r="M544" s="837" t="n"/>
      <c r="N544" s="837" t="n"/>
      <c r="O544" s="837" t="n"/>
      <c r="P544" s="837" t="n"/>
      <c r="Q544" s="711" t="n"/>
      <c r="R544" s="711" t="n"/>
      <c r="S544" s="837" t="n"/>
      <c r="T544" s="711" t="n"/>
      <c r="U544" s="711" t="n"/>
      <c r="V544" s="837" t="n"/>
      <c r="W544" s="837" t="n"/>
      <c r="X544" s="837" t="n"/>
      <c r="Y544" s="837" t="n"/>
      <c r="Z544" s="837" t="n"/>
      <c r="AA544" s="837" t="n"/>
      <c r="AB544" s="837" t="n"/>
    </row>
    <row r="545" ht="13.5" customHeight="1" s="1659">
      <c r="B545" s="837" t="n"/>
      <c r="C545" s="837" t="n"/>
      <c r="D545" s="837" t="n"/>
      <c r="E545" s="837" t="n"/>
      <c r="F545" s="837" t="n"/>
      <c r="G545" s="837" t="n"/>
      <c r="H545" s="837" t="n"/>
      <c r="I545" s="837" t="n"/>
      <c r="J545" s="837" t="n"/>
      <c r="K545" s="837" t="n"/>
      <c r="L545" s="837" t="n"/>
      <c r="M545" s="837" t="n"/>
      <c r="N545" s="837" t="n"/>
      <c r="O545" s="837" t="n"/>
      <c r="P545" s="837" t="n"/>
      <c r="Q545" s="711" t="n"/>
      <c r="R545" s="711" t="n"/>
      <c r="S545" s="837" t="n"/>
      <c r="T545" s="711" t="n"/>
      <c r="U545" s="711" t="n"/>
      <c r="V545" s="837" t="n"/>
      <c r="W545" s="837" t="n"/>
      <c r="X545" s="837" t="n"/>
      <c r="Y545" s="837" t="n"/>
      <c r="Z545" s="837" t="n"/>
      <c r="AA545" s="837" t="n"/>
      <c r="AB545" s="837" t="n"/>
    </row>
    <row r="546" ht="13.5" customHeight="1" s="1659">
      <c r="B546" s="837" t="n"/>
      <c r="C546" s="837" t="n"/>
      <c r="D546" s="837" t="n"/>
      <c r="E546" s="837" t="n"/>
      <c r="F546" s="837" t="n"/>
      <c r="G546" s="837" t="n"/>
      <c r="H546" s="837" t="n"/>
      <c r="I546" s="837" t="n"/>
      <c r="J546" s="837" t="n"/>
      <c r="K546" s="837" t="n"/>
      <c r="L546" s="837" t="n"/>
      <c r="M546" s="837" t="n"/>
      <c r="N546" s="837" t="n"/>
      <c r="O546" s="837" t="n"/>
      <c r="P546" s="837" t="n"/>
      <c r="Q546" s="711" t="n"/>
      <c r="R546" s="711" t="n"/>
      <c r="S546" s="837" t="n"/>
      <c r="T546" s="711" t="n"/>
      <c r="U546" s="711" t="n"/>
      <c r="V546" s="837" t="n"/>
      <c r="W546" s="837" t="n"/>
      <c r="X546" s="837" t="n"/>
      <c r="Y546" s="837" t="n"/>
      <c r="Z546" s="837" t="n"/>
      <c r="AA546" s="837" t="n"/>
      <c r="AB546" s="837" t="n"/>
    </row>
    <row r="547" ht="13.5" customHeight="1" s="1659">
      <c r="B547" s="837" t="n"/>
      <c r="C547" s="837" t="n"/>
      <c r="D547" s="837" t="n"/>
      <c r="E547" s="837" t="n"/>
      <c r="F547" s="837" t="n"/>
      <c r="G547" s="837" t="n"/>
      <c r="H547" s="837" t="n"/>
      <c r="I547" s="837" t="n"/>
      <c r="J547" s="837" t="n"/>
      <c r="K547" s="837" t="n"/>
      <c r="L547" s="837" t="n"/>
      <c r="M547" s="837" t="n"/>
      <c r="N547" s="837" t="n"/>
      <c r="O547" s="837" t="n"/>
      <c r="P547" s="837" t="n"/>
      <c r="Q547" s="711" t="n"/>
      <c r="R547" s="711" t="n"/>
      <c r="S547" s="837" t="n"/>
      <c r="T547" s="711" t="n"/>
      <c r="U547" s="711" t="n"/>
      <c r="V547" s="837" t="n"/>
      <c r="W547" s="837" t="n"/>
      <c r="X547" s="837" t="n"/>
      <c r="Y547" s="837" t="n"/>
      <c r="Z547" s="837" t="n"/>
      <c r="AA547" s="837" t="n"/>
      <c r="AB547" s="837" t="n"/>
    </row>
    <row r="548" ht="13.5" customHeight="1" s="1659">
      <c r="B548" s="837" t="n"/>
      <c r="C548" s="837" t="n"/>
      <c r="D548" s="837" t="n"/>
      <c r="E548" s="837" t="n"/>
      <c r="F548" s="837" t="n"/>
      <c r="G548" s="837" t="n"/>
      <c r="H548" s="837" t="n"/>
      <c r="I548" s="837" t="n"/>
      <c r="J548" s="837" t="n"/>
      <c r="K548" s="837" t="n"/>
      <c r="L548" s="837" t="n"/>
      <c r="M548" s="837" t="n"/>
      <c r="N548" s="837" t="n"/>
      <c r="O548" s="837" t="n"/>
      <c r="P548" s="837" t="n"/>
      <c r="Q548" s="711" t="n"/>
      <c r="R548" s="711" t="n"/>
      <c r="S548" s="837" t="n"/>
      <c r="T548" s="711" t="n"/>
      <c r="U548" s="711" t="n"/>
      <c r="V548" s="837" t="n"/>
      <c r="W548" s="837" t="n"/>
      <c r="X548" s="837" t="n"/>
      <c r="Y548" s="837" t="n"/>
      <c r="Z548" s="837" t="n"/>
      <c r="AA548" s="837" t="n"/>
      <c r="AB548" s="837" t="n"/>
    </row>
    <row r="549" ht="13.5" customHeight="1" s="1659">
      <c r="B549" s="837" t="n"/>
      <c r="C549" s="837" t="n"/>
      <c r="D549" s="837" t="n"/>
      <c r="E549" s="837" t="n"/>
      <c r="F549" s="837" t="n"/>
      <c r="G549" s="837" t="n"/>
      <c r="H549" s="837" t="n"/>
      <c r="I549" s="837" t="n"/>
      <c r="J549" s="837" t="n"/>
      <c r="K549" s="837" t="n"/>
      <c r="L549" s="837" t="n"/>
      <c r="M549" s="837" t="n"/>
      <c r="N549" s="837" t="n"/>
      <c r="O549" s="837" t="n"/>
      <c r="P549" s="837" t="n"/>
      <c r="Q549" s="711" t="n"/>
      <c r="R549" s="711" t="n"/>
      <c r="S549" s="837" t="n"/>
      <c r="T549" s="711" t="n"/>
      <c r="U549" s="711" t="n"/>
      <c r="V549" s="837" t="n"/>
      <c r="W549" s="837" t="n"/>
      <c r="X549" s="837" t="n"/>
      <c r="Y549" s="837" t="n"/>
      <c r="Z549" s="837" t="n"/>
      <c r="AA549" s="837" t="n"/>
      <c r="AB549" s="837" t="n"/>
    </row>
    <row r="550" ht="13.5" customHeight="1" s="1659">
      <c r="B550" s="837" t="n"/>
      <c r="C550" s="837" t="n"/>
      <c r="D550" s="837" t="n"/>
      <c r="E550" s="837" t="n"/>
      <c r="F550" s="837" t="n"/>
      <c r="G550" s="837" t="n"/>
      <c r="H550" s="837" t="n"/>
      <c r="I550" s="837" t="n"/>
      <c r="J550" s="837" t="n"/>
      <c r="K550" s="837" t="n"/>
      <c r="L550" s="837" t="n"/>
      <c r="M550" s="837" t="n"/>
      <c r="N550" s="837" t="n"/>
      <c r="O550" s="837" t="n"/>
      <c r="P550" s="837" t="n"/>
      <c r="Q550" s="711" t="n"/>
      <c r="R550" s="711" t="n"/>
      <c r="S550" s="837" t="n"/>
      <c r="T550" s="711" t="n"/>
      <c r="U550" s="711" t="n"/>
      <c r="V550" s="837" t="n"/>
      <c r="W550" s="837" t="n"/>
      <c r="X550" s="837" t="n"/>
      <c r="Y550" s="837" t="n"/>
      <c r="Z550" s="837" t="n"/>
      <c r="AA550" s="837" t="n"/>
      <c r="AB550" s="837" t="n"/>
    </row>
    <row r="551" ht="13.5" customHeight="1" s="1659">
      <c r="B551" s="837" t="n"/>
      <c r="C551" s="837" t="n"/>
      <c r="D551" s="837" t="n"/>
      <c r="E551" s="837" t="n"/>
      <c r="F551" s="837" t="n"/>
      <c r="G551" s="837" t="n"/>
      <c r="H551" s="837" t="n"/>
      <c r="I551" s="837" t="n"/>
      <c r="J551" s="837" t="n"/>
      <c r="K551" s="837" t="n"/>
      <c r="L551" s="837" t="n"/>
      <c r="M551" s="837" t="n"/>
      <c r="N551" s="837" t="n"/>
      <c r="O551" s="837" t="n"/>
      <c r="P551" s="837" t="n"/>
      <c r="Q551" s="711" t="n"/>
      <c r="R551" s="711" t="n"/>
      <c r="S551" s="837" t="n"/>
      <c r="T551" s="711" t="n"/>
      <c r="U551" s="711" t="n"/>
      <c r="V551" s="837" t="n"/>
      <c r="W551" s="837" t="n"/>
      <c r="X551" s="837" t="n"/>
      <c r="Y551" s="837" t="n"/>
      <c r="Z551" s="837" t="n"/>
      <c r="AA551" s="837" t="n"/>
      <c r="AB551" s="837" t="n"/>
    </row>
    <row r="552" ht="13.5" customHeight="1" s="1659">
      <c r="B552" s="837" t="n"/>
      <c r="C552" s="837" t="n"/>
      <c r="D552" s="837" t="n"/>
      <c r="E552" s="837" t="n"/>
      <c r="F552" s="837" t="n"/>
      <c r="G552" s="837" t="n"/>
      <c r="H552" s="837" t="n"/>
      <c r="I552" s="837" t="n"/>
      <c r="J552" s="837" t="n"/>
      <c r="K552" s="837" t="n"/>
      <c r="L552" s="837" t="n"/>
      <c r="M552" s="837" t="n"/>
      <c r="N552" s="837" t="n"/>
      <c r="O552" s="837" t="n"/>
      <c r="P552" s="837" t="n"/>
      <c r="Q552" s="711" t="n"/>
      <c r="R552" s="711" t="n"/>
      <c r="S552" s="837" t="n"/>
      <c r="T552" s="711" t="n"/>
      <c r="U552" s="711" t="n"/>
      <c r="V552" s="837" t="n"/>
      <c r="W552" s="837" t="n"/>
      <c r="X552" s="837" t="n"/>
      <c r="Y552" s="837" t="n"/>
      <c r="Z552" s="837" t="n"/>
      <c r="AA552" s="837" t="n"/>
      <c r="AB552" s="837" t="n"/>
    </row>
    <row r="553" ht="13.5" customHeight="1" s="1659">
      <c r="B553" s="837" t="n"/>
      <c r="C553" s="837" t="n"/>
      <c r="D553" s="837" t="n"/>
      <c r="E553" s="837" t="n"/>
      <c r="F553" s="837" t="n"/>
      <c r="G553" s="837" t="n"/>
      <c r="H553" s="837" t="n"/>
      <c r="I553" s="837" t="n"/>
      <c r="J553" s="837" t="n"/>
      <c r="K553" s="837" t="n"/>
      <c r="L553" s="837" t="n"/>
      <c r="M553" s="837" t="n"/>
      <c r="N553" s="837" t="n"/>
      <c r="O553" s="837" t="n"/>
      <c r="P553" s="837" t="n"/>
      <c r="Q553" s="711" t="n"/>
      <c r="R553" s="711" t="n"/>
      <c r="S553" s="837" t="n"/>
      <c r="T553" s="711" t="n"/>
      <c r="U553" s="711" t="n"/>
      <c r="V553" s="837" t="n"/>
      <c r="W553" s="837" t="n"/>
      <c r="X553" s="837" t="n"/>
      <c r="Y553" s="837" t="n"/>
      <c r="Z553" s="837" t="n"/>
      <c r="AA553" s="837" t="n"/>
      <c r="AB553" s="837" t="n"/>
    </row>
    <row r="554" ht="13.5" customHeight="1" s="1659">
      <c r="B554" s="837" t="n"/>
      <c r="C554" s="837" t="n"/>
      <c r="D554" s="837" t="n"/>
      <c r="E554" s="837" t="n"/>
      <c r="F554" s="837" t="n"/>
      <c r="G554" s="837" t="n"/>
      <c r="H554" s="837" t="n"/>
      <c r="I554" s="837" t="n"/>
      <c r="J554" s="837" t="n"/>
      <c r="K554" s="837" t="n"/>
      <c r="L554" s="837" t="n"/>
      <c r="M554" s="837" t="n"/>
      <c r="N554" s="837" t="n"/>
      <c r="O554" s="837" t="n"/>
      <c r="P554" s="837" t="n"/>
      <c r="Q554" s="711" t="n"/>
      <c r="R554" s="711" t="n"/>
      <c r="S554" s="837" t="n"/>
      <c r="T554" s="711" t="n"/>
      <c r="U554" s="711" t="n"/>
      <c r="V554" s="837" t="n"/>
      <c r="W554" s="837" t="n"/>
      <c r="X554" s="837" t="n"/>
      <c r="Y554" s="837" t="n"/>
      <c r="Z554" s="837" t="n"/>
      <c r="AA554" s="837" t="n"/>
      <c r="AB554" s="837" t="n"/>
    </row>
    <row r="555" ht="13.5" customHeight="1" s="1659">
      <c r="B555" s="837" t="n"/>
      <c r="C555" s="837" t="n"/>
      <c r="D555" s="837" t="n"/>
      <c r="E555" s="837" t="n"/>
      <c r="F555" s="837" t="n"/>
      <c r="G555" s="837" t="n"/>
      <c r="H555" s="837" t="n"/>
      <c r="I555" s="837" t="n"/>
      <c r="J555" s="837" t="n"/>
      <c r="K555" s="837" t="n"/>
      <c r="L555" s="837" t="n"/>
      <c r="M555" s="837" t="n"/>
      <c r="N555" s="837" t="n"/>
      <c r="O555" s="837" t="n"/>
      <c r="P555" s="837" t="n"/>
      <c r="Q555" s="711" t="n"/>
      <c r="R555" s="711" t="n"/>
      <c r="S555" s="837" t="n"/>
      <c r="T555" s="711" t="n"/>
      <c r="U555" s="711" t="n"/>
      <c r="V555" s="837" t="n"/>
      <c r="W555" s="837" t="n"/>
      <c r="X555" s="837" t="n"/>
      <c r="Y555" s="837" t="n"/>
      <c r="Z555" s="837" t="n"/>
      <c r="AA555" s="837" t="n"/>
      <c r="AB555" s="837" t="n"/>
    </row>
    <row r="556" ht="13.5" customHeight="1" s="1659">
      <c r="B556" s="837" t="n"/>
      <c r="C556" s="837" t="n"/>
      <c r="D556" s="837" t="n"/>
      <c r="E556" s="837" t="n"/>
      <c r="F556" s="837" t="n"/>
      <c r="G556" s="837" t="n"/>
      <c r="H556" s="837" t="n"/>
      <c r="I556" s="837" t="n"/>
      <c r="J556" s="837" t="n"/>
      <c r="K556" s="837" t="n"/>
      <c r="L556" s="837" t="n"/>
      <c r="M556" s="837" t="n"/>
      <c r="N556" s="837" t="n"/>
      <c r="O556" s="837" t="n"/>
      <c r="P556" s="837" t="n"/>
      <c r="Q556" s="711" t="n"/>
      <c r="R556" s="711" t="n"/>
      <c r="S556" s="837" t="n"/>
      <c r="T556" s="711" t="n"/>
      <c r="U556" s="711" t="n"/>
      <c r="V556" s="837" t="n"/>
      <c r="W556" s="837" t="n"/>
      <c r="X556" s="837" t="n"/>
      <c r="Y556" s="837" t="n"/>
      <c r="Z556" s="837" t="n"/>
      <c r="AA556" s="837" t="n"/>
      <c r="AB556" s="837" t="n"/>
    </row>
    <row r="557" ht="13.5" customHeight="1" s="1659">
      <c r="B557" s="837" t="n"/>
      <c r="C557" s="837" t="n"/>
      <c r="D557" s="837" t="n"/>
      <c r="E557" s="837" t="n"/>
      <c r="F557" s="837" t="n"/>
      <c r="G557" s="837" t="n"/>
      <c r="H557" s="837" t="n"/>
      <c r="I557" s="837" t="n"/>
      <c r="J557" s="837" t="n"/>
      <c r="K557" s="837" t="n"/>
      <c r="L557" s="837" t="n"/>
      <c r="M557" s="837" t="n"/>
      <c r="N557" s="837" t="n"/>
      <c r="O557" s="837" t="n"/>
      <c r="P557" s="837" t="n"/>
      <c r="Q557" s="711" t="n"/>
      <c r="R557" s="711" t="n"/>
      <c r="S557" s="837" t="n"/>
      <c r="T557" s="711" t="n"/>
      <c r="U557" s="711" t="n"/>
      <c r="V557" s="837" t="n"/>
      <c r="W557" s="837" t="n"/>
      <c r="X557" s="837" t="n"/>
      <c r="Y557" s="837" t="n"/>
      <c r="Z557" s="837" t="n"/>
      <c r="AA557" s="837" t="n"/>
      <c r="AB557" s="837" t="n"/>
    </row>
    <row r="558" ht="13.5" customHeight="1" s="1659">
      <c r="B558" s="837" t="n"/>
      <c r="C558" s="837" t="n"/>
      <c r="D558" s="837" t="n"/>
      <c r="E558" s="837" t="n"/>
      <c r="F558" s="837" t="n"/>
      <c r="G558" s="837" t="n"/>
      <c r="H558" s="837" t="n"/>
      <c r="I558" s="837" t="n"/>
      <c r="J558" s="837" t="n"/>
      <c r="K558" s="837" t="n"/>
      <c r="L558" s="837" t="n"/>
      <c r="M558" s="837" t="n"/>
      <c r="N558" s="837" t="n"/>
      <c r="O558" s="837" t="n"/>
      <c r="P558" s="837" t="n"/>
      <c r="Q558" s="711" t="n"/>
      <c r="R558" s="711" t="n"/>
      <c r="S558" s="837" t="n"/>
      <c r="T558" s="711" t="n"/>
      <c r="U558" s="711" t="n"/>
      <c r="V558" s="837" t="n"/>
      <c r="W558" s="837" t="n"/>
      <c r="X558" s="837" t="n"/>
      <c r="Y558" s="837" t="n"/>
      <c r="Z558" s="837" t="n"/>
      <c r="AA558" s="837" t="n"/>
      <c r="AB558" s="837" t="n"/>
    </row>
    <row r="559" ht="13.5" customHeight="1" s="1659">
      <c r="B559" s="837" t="n"/>
      <c r="C559" s="837" t="n"/>
      <c r="D559" s="837" t="n"/>
      <c r="E559" s="837" t="n"/>
      <c r="F559" s="837" t="n"/>
      <c r="G559" s="837" t="n"/>
      <c r="H559" s="837" t="n"/>
      <c r="I559" s="837" t="n"/>
      <c r="J559" s="837" t="n"/>
      <c r="K559" s="837" t="n"/>
      <c r="L559" s="837" t="n"/>
      <c r="M559" s="837" t="n"/>
      <c r="N559" s="837" t="n"/>
      <c r="O559" s="837" t="n"/>
      <c r="P559" s="837" t="n"/>
      <c r="Q559" s="711" t="n"/>
      <c r="R559" s="711" t="n"/>
      <c r="S559" s="837" t="n"/>
      <c r="T559" s="711" t="n"/>
      <c r="U559" s="711" t="n"/>
      <c r="V559" s="837" t="n"/>
      <c r="W559" s="837" t="n"/>
      <c r="X559" s="837" t="n"/>
      <c r="Y559" s="837" t="n"/>
      <c r="Z559" s="837" t="n"/>
      <c r="AA559" s="837" t="n"/>
      <c r="AB559" s="837" t="n"/>
    </row>
    <row r="560" ht="13.5" customHeight="1" s="1659">
      <c r="B560" s="837" t="n"/>
      <c r="C560" s="837" t="n"/>
      <c r="D560" s="837" t="n"/>
      <c r="E560" s="837" t="n"/>
      <c r="F560" s="837" t="n"/>
      <c r="G560" s="837" t="n"/>
      <c r="H560" s="837" t="n"/>
      <c r="I560" s="837" t="n"/>
      <c r="J560" s="837" t="n"/>
      <c r="K560" s="837" t="n"/>
      <c r="L560" s="837" t="n"/>
      <c r="M560" s="837" t="n"/>
      <c r="N560" s="837" t="n"/>
      <c r="O560" s="837" t="n"/>
      <c r="P560" s="837" t="n"/>
      <c r="Q560" s="711" t="n"/>
      <c r="R560" s="711" t="n"/>
      <c r="S560" s="837" t="n"/>
      <c r="T560" s="711" t="n"/>
      <c r="U560" s="711" t="n"/>
      <c r="V560" s="837" t="n"/>
      <c r="W560" s="837" t="n"/>
      <c r="X560" s="837" t="n"/>
      <c r="Y560" s="837" t="n"/>
      <c r="Z560" s="837" t="n"/>
      <c r="AA560" s="837" t="n"/>
      <c r="AB560" s="837" t="n"/>
    </row>
    <row r="561" ht="13.5" customHeight="1" s="1659">
      <c r="B561" s="837" t="n"/>
      <c r="C561" s="837" t="n"/>
      <c r="D561" s="837" t="n"/>
      <c r="E561" s="837" t="n"/>
      <c r="F561" s="837" t="n"/>
      <c r="G561" s="837" t="n"/>
      <c r="H561" s="837" t="n"/>
      <c r="I561" s="837" t="n"/>
      <c r="J561" s="837" t="n"/>
      <c r="K561" s="837" t="n"/>
      <c r="L561" s="837" t="n"/>
      <c r="M561" s="837" t="n"/>
      <c r="N561" s="837" t="n"/>
      <c r="O561" s="837" t="n"/>
      <c r="P561" s="837" t="n"/>
      <c r="Q561" s="711" t="n"/>
      <c r="R561" s="711" t="n"/>
      <c r="S561" s="837" t="n"/>
      <c r="T561" s="711" t="n"/>
      <c r="U561" s="711" t="n"/>
      <c r="V561" s="837" t="n"/>
      <c r="W561" s="837" t="n"/>
      <c r="X561" s="837" t="n"/>
      <c r="Y561" s="837" t="n"/>
      <c r="Z561" s="837" t="n"/>
      <c r="AA561" s="837" t="n"/>
      <c r="AB561" s="837" t="n"/>
    </row>
    <row r="562" ht="13.5" customHeight="1" s="1659">
      <c r="B562" s="837" t="n"/>
      <c r="C562" s="837" t="n"/>
      <c r="D562" s="837" t="n"/>
      <c r="E562" s="837" t="n"/>
      <c r="F562" s="837" t="n"/>
      <c r="G562" s="837" t="n"/>
      <c r="H562" s="837" t="n"/>
      <c r="I562" s="837" t="n"/>
      <c r="J562" s="837" t="n"/>
      <c r="K562" s="837" t="n"/>
      <c r="L562" s="837" t="n"/>
      <c r="M562" s="837" t="n"/>
      <c r="N562" s="837" t="n"/>
      <c r="O562" s="837" t="n"/>
      <c r="P562" s="837" t="n"/>
      <c r="Q562" s="711" t="n"/>
      <c r="R562" s="711" t="n"/>
      <c r="S562" s="837" t="n"/>
      <c r="T562" s="711" t="n"/>
      <c r="U562" s="711" t="n"/>
      <c r="V562" s="837" t="n"/>
      <c r="W562" s="837" t="n"/>
      <c r="X562" s="837" t="n"/>
      <c r="Y562" s="837" t="n"/>
      <c r="Z562" s="837" t="n"/>
      <c r="AA562" s="837" t="n"/>
      <c r="AB562" s="837" t="n"/>
    </row>
    <row r="563" ht="13.5" customHeight="1" s="1659">
      <c r="B563" s="837" t="n"/>
      <c r="C563" s="837" t="n"/>
      <c r="D563" s="837" t="n"/>
      <c r="E563" s="837" t="n"/>
      <c r="F563" s="837" t="n"/>
      <c r="G563" s="837" t="n"/>
      <c r="H563" s="837" t="n"/>
      <c r="I563" s="837" t="n"/>
      <c r="J563" s="837" t="n"/>
      <c r="K563" s="837" t="n"/>
      <c r="L563" s="837" t="n"/>
      <c r="M563" s="837" t="n"/>
      <c r="N563" s="837" t="n"/>
      <c r="O563" s="837" t="n"/>
      <c r="P563" s="837" t="n"/>
      <c r="Q563" s="711" t="n"/>
      <c r="R563" s="711" t="n"/>
      <c r="S563" s="837" t="n"/>
      <c r="T563" s="711" t="n"/>
      <c r="U563" s="711" t="n"/>
      <c r="V563" s="837" t="n"/>
      <c r="W563" s="837" t="n"/>
      <c r="X563" s="837" t="n"/>
      <c r="Y563" s="837" t="n"/>
      <c r="Z563" s="837" t="n"/>
      <c r="AA563" s="837" t="n"/>
      <c r="AB563" s="837" t="n"/>
    </row>
    <row r="564" ht="13.5" customHeight="1" s="1659">
      <c r="B564" s="837" t="n"/>
      <c r="C564" s="837" t="n"/>
      <c r="D564" s="837" t="n"/>
      <c r="E564" s="837" t="n"/>
      <c r="F564" s="837" t="n"/>
      <c r="G564" s="837" t="n"/>
      <c r="H564" s="837" t="n"/>
      <c r="I564" s="837" t="n"/>
      <c r="J564" s="837" t="n"/>
      <c r="K564" s="837" t="n"/>
      <c r="L564" s="837" t="n"/>
      <c r="M564" s="837" t="n"/>
      <c r="N564" s="837" t="n"/>
      <c r="O564" s="837" t="n"/>
      <c r="P564" s="837" t="n"/>
      <c r="Q564" s="711" t="n"/>
      <c r="R564" s="711" t="n"/>
      <c r="S564" s="837" t="n"/>
      <c r="T564" s="711" t="n"/>
      <c r="U564" s="711" t="n"/>
      <c r="V564" s="837" t="n"/>
      <c r="W564" s="837" t="n"/>
      <c r="X564" s="837" t="n"/>
      <c r="Y564" s="837" t="n"/>
      <c r="Z564" s="837" t="n"/>
      <c r="AA564" s="837" t="n"/>
      <c r="AB564" s="837" t="n"/>
    </row>
    <row r="565" ht="13.5" customHeight="1" s="1659">
      <c r="B565" s="837" t="n"/>
      <c r="C565" s="837" t="n"/>
      <c r="D565" s="837" t="n"/>
      <c r="E565" s="837" t="n"/>
      <c r="F565" s="837" t="n"/>
      <c r="G565" s="837" t="n"/>
      <c r="H565" s="837" t="n"/>
      <c r="I565" s="837" t="n"/>
      <c r="J565" s="837" t="n"/>
      <c r="K565" s="837" t="n"/>
      <c r="L565" s="837" t="n"/>
      <c r="M565" s="837" t="n"/>
      <c r="N565" s="837" t="n"/>
      <c r="O565" s="837" t="n"/>
      <c r="P565" s="837" t="n"/>
      <c r="Q565" s="711" t="n"/>
      <c r="R565" s="711" t="n"/>
      <c r="S565" s="837" t="n"/>
      <c r="T565" s="711" t="n"/>
      <c r="U565" s="711" t="n"/>
      <c r="V565" s="837" t="n"/>
      <c r="W565" s="837" t="n"/>
      <c r="X565" s="837" t="n"/>
      <c r="Y565" s="837" t="n"/>
      <c r="Z565" s="837" t="n"/>
      <c r="AA565" s="837" t="n"/>
      <c r="AB565" s="837" t="n"/>
    </row>
    <row r="566" ht="13.5" customHeight="1" s="1659">
      <c r="B566" s="837" t="n"/>
      <c r="C566" s="837" t="n"/>
      <c r="D566" s="837" t="n"/>
      <c r="E566" s="837" t="n"/>
      <c r="F566" s="837" t="n"/>
      <c r="G566" s="837" t="n"/>
      <c r="H566" s="837" t="n"/>
      <c r="I566" s="837" t="n"/>
      <c r="J566" s="837" t="n"/>
      <c r="K566" s="837" t="n"/>
      <c r="L566" s="837" t="n"/>
      <c r="M566" s="837" t="n"/>
      <c r="N566" s="837" t="n"/>
      <c r="O566" s="837" t="n"/>
      <c r="P566" s="837" t="n"/>
      <c r="Q566" s="711" t="n"/>
      <c r="R566" s="711" t="n"/>
      <c r="S566" s="837" t="n"/>
      <c r="T566" s="711" t="n"/>
      <c r="U566" s="711" t="n"/>
      <c r="V566" s="837" t="n"/>
      <c r="W566" s="837" t="n"/>
      <c r="X566" s="837" t="n"/>
      <c r="Y566" s="837" t="n"/>
      <c r="Z566" s="837" t="n"/>
      <c r="AA566" s="837" t="n"/>
      <c r="AB566" s="837" t="n"/>
    </row>
    <row r="567" ht="13.5" customHeight="1" s="1659">
      <c r="B567" s="837" t="n"/>
      <c r="C567" s="837" t="n"/>
      <c r="D567" s="837" t="n"/>
      <c r="E567" s="837" t="n"/>
      <c r="F567" s="837" t="n"/>
      <c r="G567" s="837" t="n"/>
      <c r="H567" s="837" t="n"/>
      <c r="I567" s="837" t="n"/>
      <c r="J567" s="837" t="n"/>
      <c r="K567" s="837" t="n"/>
      <c r="L567" s="837" t="n"/>
      <c r="M567" s="837" t="n"/>
      <c r="N567" s="837" t="n"/>
      <c r="O567" s="837" t="n"/>
      <c r="P567" s="837" t="n"/>
      <c r="Q567" s="711" t="n"/>
      <c r="R567" s="711" t="n"/>
      <c r="S567" s="837" t="n"/>
      <c r="T567" s="711" t="n"/>
      <c r="U567" s="711" t="n"/>
      <c r="V567" s="837" t="n"/>
      <c r="W567" s="837" t="n"/>
      <c r="X567" s="837" t="n"/>
      <c r="Y567" s="837" t="n"/>
      <c r="Z567" s="837" t="n"/>
      <c r="AA567" s="837" t="n"/>
      <c r="AB567" s="837" t="n"/>
    </row>
    <row r="568" ht="13.5" customHeight="1" s="1659">
      <c r="B568" s="837" t="n"/>
      <c r="C568" s="837" t="n"/>
      <c r="D568" s="837" t="n"/>
      <c r="E568" s="837" t="n"/>
      <c r="F568" s="837" t="n"/>
      <c r="G568" s="837" t="n"/>
      <c r="H568" s="837" t="n"/>
      <c r="I568" s="837" t="n"/>
      <c r="J568" s="837" t="n"/>
      <c r="K568" s="837" t="n"/>
      <c r="L568" s="837" t="n"/>
      <c r="M568" s="837" t="n"/>
      <c r="N568" s="837" t="n"/>
      <c r="O568" s="837" t="n"/>
      <c r="P568" s="837" t="n"/>
      <c r="Q568" s="711" t="n"/>
      <c r="R568" s="711" t="n"/>
      <c r="S568" s="837" t="n"/>
      <c r="T568" s="711" t="n"/>
      <c r="U568" s="711" t="n"/>
      <c r="V568" s="837" t="n"/>
      <c r="W568" s="837" t="n"/>
      <c r="X568" s="837" t="n"/>
      <c r="Y568" s="837" t="n"/>
      <c r="Z568" s="837" t="n"/>
      <c r="AA568" s="837" t="n"/>
      <c r="AB568" s="837" t="n"/>
    </row>
    <row r="569" ht="13.5" customHeight="1" s="1659">
      <c r="B569" s="837" t="n"/>
      <c r="C569" s="837" t="n"/>
      <c r="D569" s="837" t="n"/>
      <c r="E569" s="837" t="n"/>
      <c r="F569" s="837" t="n"/>
      <c r="G569" s="837" t="n"/>
      <c r="H569" s="837" t="n"/>
      <c r="I569" s="837" t="n"/>
      <c r="J569" s="837" t="n"/>
      <c r="K569" s="837" t="n"/>
      <c r="L569" s="837" t="n"/>
      <c r="M569" s="837" t="n"/>
      <c r="N569" s="837" t="n"/>
      <c r="O569" s="837" t="n"/>
      <c r="P569" s="837" t="n"/>
      <c r="Q569" s="711" t="n"/>
      <c r="R569" s="711" t="n"/>
      <c r="S569" s="837" t="n"/>
      <c r="T569" s="711" t="n"/>
      <c r="U569" s="711" t="n"/>
      <c r="V569" s="837" t="n"/>
      <c r="W569" s="837" t="n"/>
      <c r="X569" s="837" t="n"/>
      <c r="Y569" s="837" t="n"/>
      <c r="Z569" s="837" t="n"/>
      <c r="AA569" s="837" t="n"/>
      <c r="AB569" s="837" t="n"/>
    </row>
    <row r="570" ht="13.5" customHeight="1" s="1659">
      <c r="B570" s="837" t="n"/>
      <c r="C570" s="837" t="n"/>
      <c r="D570" s="837" t="n"/>
      <c r="E570" s="837" t="n"/>
      <c r="F570" s="837" t="n"/>
      <c r="G570" s="837" t="n"/>
      <c r="H570" s="837" t="n"/>
      <c r="I570" s="837" t="n"/>
      <c r="J570" s="837" t="n"/>
      <c r="K570" s="837" t="n"/>
      <c r="L570" s="837" t="n"/>
      <c r="M570" s="837" t="n"/>
      <c r="N570" s="837" t="n"/>
      <c r="O570" s="837" t="n"/>
      <c r="P570" s="837" t="n"/>
      <c r="Q570" s="711" t="n"/>
      <c r="R570" s="711" t="n"/>
      <c r="S570" s="837" t="n"/>
      <c r="T570" s="711" t="n"/>
      <c r="U570" s="711" t="n"/>
      <c r="V570" s="837" t="n"/>
      <c r="W570" s="837" t="n"/>
      <c r="X570" s="837" t="n"/>
      <c r="Y570" s="837" t="n"/>
      <c r="Z570" s="837" t="n"/>
      <c r="AA570" s="837" t="n"/>
      <c r="AB570" s="837" t="n"/>
    </row>
    <row r="571" ht="13.5" customHeight="1" s="1659">
      <c r="B571" s="837" t="n"/>
      <c r="C571" s="837" t="n"/>
      <c r="D571" s="837" t="n"/>
      <c r="E571" s="837" t="n"/>
      <c r="F571" s="837" t="n"/>
      <c r="G571" s="837" t="n"/>
      <c r="H571" s="837" t="n"/>
      <c r="I571" s="837" t="n"/>
      <c r="J571" s="837" t="n"/>
      <c r="K571" s="837" t="n"/>
      <c r="L571" s="837" t="n"/>
      <c r="M571" s="837" t="n"/>
      <c r="N571" s="837" t="n"/>
      <c r="O571" s="837" t="n"/>
      <c r="P571" s="837" t="n"/>
      <c r="Q571" s="711" t="n"/>
      <c r="R571" s="711" t="n"/>
      <c r="S571" s="837" t="n"/>
      <c r="T571" s="711" t="n"/>
      <c r="U571" s="711" t="n"/>
      <c r="V571" s="837" t="n"/>
      <c r="W571" s="837" t="n"/>
      <c r="X571" s="837" t="n"/>
      <c r="Y571" s="837" t="n"/>
      <c r="Z571" s="837" t="n"/>
      <c r="AA571" s="837" t="n"/>
      <c r="AB571" s="837" t="n"/>
    </row>
    <row r="572" ht="13.5" customHeight="1" s="1659">
      <c r="B572" s="837" t="n"/>
      <c r="C572" s="837" t="n"/>
      <c r="D572" s="837" t="n"/>
      <c r="E572" s="837" t="n"/>
      <c r="F572" s="837" t="n"/>
      <c r="G572" s="837" t="n"/>
      <c r="H572" s="837" t="n"/>
      <c r="I572" s="837" t="n"/>
      <c r="J572" s="837" t="n"/>
      <c r="K572" s="837" t="n"/>
      <c r="L572" s="837" t="n"/>
      <c r="M572" s="837" t="n"/>
      <c r="N572" s="837" t="n"/>
      <c r="O572" s="837" t="n"/>
      <c r="P572" s="837" t="n"/>
      <c r="Q572" s="711" t="n"/>
      <c r="R572" s="711" t="n"/>
      <c r="S572" s="837" t="n"/>
      <c r="T572" s="711" t="n"/>
      <c r="U572" s="711" t="n"/>
      <c r="V572" s="837" t="n"/>
      <c r="W572" s="837" t="n"/>
      <c r="X572" s="837" t="n"/>
      <c r="Y572" s="837" t="n"/>
      <c r="Z572" s="837" t="n"/>
      <c r="AA572" s="837" t="n"/>
      <c r="AB572" s="837" t="n"/>
    </row>
    <row r="573" ht="13.5" customHeight="1" s="1659">
      <c r="B573" s="837" t="n"/>
      <c r="C573" s="837" t="n"/>
      <c r="D573" s="837" t="n"/>
      <c r="E573" s="837" t="n"/>
      <c r="F573" s="837" t="n"/>
      <c r="G573" s="837" t="n"/>
      <c r="H573" s="837" t="n"/>
      <c r="I573" s="837" t="n"/>
      <c r="J573" s="837" t="n"/>
      <c r="K573" s="837" t="n"/>
      <c r="L573" s="837" t="n"/>
      <c r="M573" s="837" t="n"/>
      <c r="N573" s="837" t="n"/>
      <c r="O573" s="837" t="n"/>
      <c r="P573" s="837" t="n"/>
      <c r="Q573" s="711" t="n"/>
      <c r="R573" s="711" t="n"/>
      <c r="S573" s="837" t="n"/>
      <c r="T573" s="711" t="n"/>
      <c r="U573" s="711" t="n"/>
      <c r="V573" s="837" t="n"/>
      <c r="W573" s="837" t="n"/>
      <c r="X573" s="837" t="n"/>
      <c r="Y573" s="837" t="n"/>
      <c r="Z573" s="837" t="n"/>
      <c r="AA573" s="837" t="n"/>
      <c r="AB573" s="837" t="n"/>
    </row>
    <row r="574" ht="13.5" customHeight="1" s="1659">
      <c r="B574" s="837" t="n"/>
      <c r="C574" s="837" t="n"/>
      <c r="D574" s="837" t="n"/>
      <c r="E574" s="837" t="n"/>
      <c r="F574" s="837" t="n"/>
      <c r="G574" s="837" t="n"/>
      <c r="H574" s="837" t="n"/>
      <c r="I574" s="837" t="n"/>
      <c r="J574" s="837" t="n"/>
      <c r="K574" s="837" t="n"/>
      <c r="L574" s="837" t="n"/>
      <c r="M574" s="837" t="n"/>
      <c r="N574" s="837" t="n"/>
      <c r="O574" s="837" t="n"/>
      <c r="P574" s="837" t="n"/>
      <c r="Q574" s="711" t="n"/>
      <c r="R574" s="711" t="n"/>
      <c r="S574" s="837" t="n"/>
      <c r="T574" s="711" t="n"/>
      <c r="U574" s="711" t="n"/>
      <c r="V574" s="837" t="n"/>
      <c r="W574" s="837" t="n"/>
      <c r="X574" s="837" t="n"/>
      <c r="Y574" s="837" t="n"/>
      <c r="Z574" s="837" t="n"/>
      <c r="AA574" s="837" t="n"/>
      <c r="AB574" s="837" t="n"/>
    </row>
    <row r="575" ht="13.5" customHeight="1" s="1659">
      <c r="B575" s="837" t="n"/>
      <c r="C575" s="837" t="n"/>
      <c r="D575" s="837" t="n"/>
      <c r="E575" s="837" t="n"/>
      <c r="F575" s="837" t="n"/>
      <c r="G575" s="837" t="n"/>
      <c r="H575" s="837" t="n"/>
      <c r="I575" s="837" t="n"/>
      <c r="J575" s="837" t="n"/>
      <c r="K575" s="837" t="n"/>
      <c r="L575" s="837" t="n"/>
      <c r="M575" s="837" t="n"/>
      <c r="N575" s="837" t="n"/>
      <c r="O575" s="837" t="n"/>
      <c r="P575" s="837" t="n"/>
      <c r="Q575" s="711" t="n"/>
      <c r="R575" s="711" t="n"/>
      <c r="S575" s="837" t="n"/>
      <c r="T575" s="711" t="n"/>
      <c r="U575" s="711" t="n"/>
      <c r="V575" s="837" t="n"/>
      <c r="W575" s="837" t="n"/>
      <c r="X575" s="837" t="n"/>
      <c r="Y575" s="837" t="n"/>
      <c r="Z575" s="837" t="n"/>
      <c r="AA575" s="837" t="n"/>
      <c r="AB575" s="837" t="n"/>
    </row>
    <row r="576" ht="13.5" customHeight="1" s="1659">
      <c r="B576" s="837" t="n"/>
      <c r="C576" s="837" t="n"/>
      <c r="D576" s="837" t="n"/>
      <c r="E576" s="837" t="n"/>
      <c r="F576" s="837" t="n"/>
      <c r="G576" s="837" t="n"/>
      <c r="H576" s="837" t="n"/>
      <c r="I576" s="837" t="n"/>
      <c r="J576" s="837" t="n"/>
      <c r="K576" s="837" t="n"/>
      <c r="L576" s="837" t="n"/>
      <c r="M576" s="837" t="n"/>
      <c r="N576" s="837" t="n"/>
      <c r="O576" s="837" t="n"/>
      <c r="P576" s="837" t="n"/>
      <c r="Q576" s="711" t="n"/>
      <c r="R576" s="711" t="n"/>
      <c r="S576" s="837" t="n"/>
      <c r="T576" s="711" t="n"/>
      <c r="U576" s="711" t="n"/>
      <c r="V576" s="837" t="n"/>
      <c r="W576" s="837" t="n"/>
      <c r="X576" s="837" t="n"/>
      <c r="Y576" s="837" t="n"/>
      <c r="Z576" s="837" t="n"/>
      <c r="AA576" s="837" t="n"/>
      <c r="AB576" s="837" t="n"/>
    </row>
    <row r="577" ht="13.5" customHeight="1" s="1659">
      <c r="B577" s="837" t="n"/>
      <c r="C577" s="837" t="n"/>
      <c r="D577" s="837" t="n"/>
      <c r="E577" s="837" t="n"/>
      <c r="F577" s="837" t="n"/>
      <c r="G577" s="837" t="n"/>
      <c r="H577" s="837" t="n"/>
      <c r="I577" s="837" t="n"/>
      <c r="J577" s="837" t="n"/>
      <c r="K577" s="837" t="n"/>
      <c r="L577" s="837" t="n"/>
      <c r="M577" s="837" t="n"/>
      <c r="N577" s="837" t="n"/>
      <c r="O577" s="837" t="n"/>
      <c r="P577" s="837" t="n"/>
      <c r="Q577" s="711" t="n"/>
      <c r="R577" s="711" t="n"/>
      <c r="S577" s="837" t="n"/>
      <c r="T577" s="711" t="n"/>
      <c r="U577" s="711" t="n"/>
      <c r="V577" s="837" t="n"/>
      <c r="W577" s="837" t="n"/>
      <c r="X577" s="837" t="n"/>
      <c r="Y577" s="837" t="n"/>
      <c r="Z577" s="837" t="n"/>
      <c r="AA577" s="837" t="n"/>
      <c r="AB577" s="837" t="n"/>
    </row>
    <row r="578" ht="13.5" customHeight="1" s="1659">
      <c r="B578" s="837" t="n"/>
      <c r="C578" s="837" t="n"/>
      <c r="D578" s="837" t="n"/>
      <c r="E578" s="837" t="n"/>
      <c r="F578" s="837" t="n"/>
      <c r="G578" s="837" t="n"/>
      <c r="H578" s="837" t="n"/>
      <c r="I578" s="837" t="n"/>
      <c r="J578" s="837" t="n"/>
      <c r="K578" s="837" t="n"/>
      <c r="L578" s="837" t="n"/>
      <c r="M578" s="837" t="n"/>
      <c r="N578" s="837" t="n"/>
      <c r="O578" s="837" t="n"/>
      <c r="P578" s="837" t="n"/>
      <c r="Q578" s="711" t="n"/>
      <c r="R578" s="711" t="n"/>
      <c r="S578" s="837" t="n"/>
      <c r="T578" s="711" t="n"/>
      <c r="U578" s="711" t="n"/>
      <c r="V578" s="837" t="n"/>
      <c r="W578" s="837" t="n"/>
      <c r="X578" s="837" t="n"/>
      <c r="Y578" s="837" t="n"/>
      <c r="Z578" s="837" t="n"/>
      <c r="AA578" s="837" t="n"/>
      <c r="AB578" s="837" t="n"/>
    </row>
    <row r="579" ht="13.5" customHeight="1" s="1659">
      <c r="B579" s="837" t="n"/>
      <c r="C579" s="837" t="n"/>
      <c r="D579" s="837" t="n"/>
      <c r="E579" s="837" t="n"/>
      <c r="F579" s="837" t="n"/>
      <c r="G579" s="837" t="n"/>
      <c r="H579" s="837" t="n"/>
      <c r="I579" s="837" t="n"/>
      <c r="J579" s="837" t="n"/>
      <c r="K579" s="837" t="n"/>
      <c r="L579" s="837" t="n"/>
      <c r="M579" s="837" t="n"/>
      <c r="N579" s="837" t="n"/>
      <c r="O579" s="837" t="n"/>
      <c r="P579" s="837" t="n"/>
      <c r="Q579" s="711" t="n"/>
      <c r="R579" s="711" t="n"/>
      <c r="S579" s="837" t="n"/>
      <c r="T579" s="711" t="n"/>
      <c r="U579" s="711" t="n"/>
      <c r="V579" s="837" t="n"/>
      <c r="W579" s="837" t="n"/>
      <c r="X579" s="837" t="n"/>
      <c r="Y579" s="837" t="n"/>
      <c r="Z579" s="837" t="n"/>
      <c r="AA579" s="837" t="n"/>
      <c r="AB579" s="837" t="n"/>
    </row>
    <row r="580" ht="13.5" customHeight="1" s="1659">
      <c r="B580" s="837" t="n"/>
      <c r="C580" s="837" t="n"/>
      <c r="D580" s="837" t="n"/>
      <c r="E580" s="837" t="n"/>
      <c r="F580" s="837" t="n"/>
      <c r="G580" s="837" t="n"/>
      <c r="H580" s="837" t="n"/>
      <c r="I580" s="837" t="n"/>
      <c r="J580" s="837" t="n"/>
      <c r="K580" s="837" t="n"/>
      <c r="L580" s="837" t="n"/>
      <c r="M580" s="837" t="n"/>
      <c r="N580" s="837" t="n"/>
      <c r="O580" s="837" t="n"/>
      <c r="P580" s="837" t="n"/>
      <c r="Q580" s="711" t="n"/>
      <c r="R580" s="711" t="n"/>
      <c r="S580" s="837" t="n"/>
      <c r="T580" s="711" t="n"/>
      <c r="U580" s="711" t="n"/>
      <c r="V580" s="837" t="n"/>
      <c r="W580" s="837" t="n"/>
      <c r="X580" s="837" t="n"/>
      <c r="Y580" s="837" t="n"/>
      <c r="Z580" s="837" t="n"/>
      <c r="AA580" s="837" t="n"/>
      <c r="AB580" s="837" t="n"/>
    </row>
    <row r="581" ht="13.5" customHeight="1" s="1659">
      <c r="B581" s="837" t="n"/>
      <c r="C581" s="837" t="n"/>
      <c r="D581" s="837" t="n"/>
      <c r="E581" s="837" t="n"/>
      <c r="F581" s="837" t="n"/>
      <c r="G581" s="837" t="n"/>
      <c r="H581" s="837" t="n"/>
      <c r="I581" s="837" t="n"/>
      <c r="J581" s="837" t="n"/>
      <c r="K581" s="837" t="n"/>
      <c r="L581" s="837" t="n"/>
      <c r="M581" s="837" t="n"/>
      <c r="N581" s="837" t="n"/>
      <c r="O581" s="837" t="n"/>
      <c r="P581" s="837" t="n"/>
      <c r="Q581" s="711" t="n"/>
      <c r="R581" s="711" t="n"/>
      <c r="S581" s="837" t="n"/>
      <c r="T581" s="711" t="n"/>
      <c r="U581" s="711" t="n"/>
      <c r="V581" s="837" t="n"/>
      <c r="W581" s="837" t="n"/>
      <c r="X581" s="837" t="n"/>
      <c r="Y581" s="837" t="n"/>
      <c r="Z581" s="837" t="n"/>
      <c r="AA581" s="837" t="n"/>
      <c r="AB581" s="837" t="n"/>
    </row>
    <row r="582" ht="13.5" customHeight="1" s="1659">
      <c r="B582" s="837" t="n"/>
      <c r="C582" s="837" t="n"/>
      <c r="D582" s="837" t="n"/>
      <c r="E582" s="837" t="n"/>
      <c r="F582" s="837" t="n"/>
      <c r="G582" s="837" t="n"/>
      <c r="H582" s="837" t="n"/>
      <c r="I582" s="837" t="n"/>
      <c r="J582" s="837" t="n"/>
      <c r="K582" s="837" t="n"/>
      <c r="L582" s="837" t="n"/>
      <c r="M582" s="837" t="n"/>
      <c r="N582" s="837" t="n"/>
      <c r="O582" s="837" t="n"/>
      <c r="P582" s="837" t="n"/>
      <c r="Q582" s="711" t="n"/>
      <c r="R582" s="711" t="n"/>
      <c r="S582" s="837" t="n"/>
      <c r="T582" s="711" t="n"/>
      <c r="U582" s="711" t="n"/>
      <c r="V582" s="837" t="n"/>
      <c r="W582" s="837" t="n"/>
      <c r="X582" s="837" t="n"/>
      <c r="Y582" s="837" t="n"/>
      <c r="Z582" s="837" t="n"/>
      <c r="AA582" s="837" t="n"/>
      <c r="AB582" s="837" t="n"/>
    </row>
    <row r="583" ht="13.5" customHeight="1" s="1659">
      <c r="B583" s="837" t="n"/>
      <c r="C583" s="837" t="n"/>
      <c r="D583" s="837" t="n"/>
      <c r="E583" s="837" t="n"/>
      <c r="F583" s="837" t="n"/>
      <c r="G583" s="837" t="n"/>
      <c r="H583" s="837" t="n"/>
      <c r="I583" s="837" t="n"/>
      <c r="J583" s="837" t="n"/>
      <c r="K583" s="837" t="n"/>
      <c r="L583" s="837" t="n"/>
      <c r="M583" s="837" t="n"/>
      <c r="N583" s="837" t="n"/>
      <c r="O583" s="837" t="n"/>
      <c r="P583" s="837" t="n"/>
      <c r="Q583" s="711" t="n"/>
      <c r="R583" s="711" t="n"/>
      <c r="S583" s="837" t="n"/>
      <c r="T583" s="711" t="n"/>
      <c r="U583" s="711" t="n"/>
      <c r="V583" s="837" t="n"/>
      <c r="W583" s="837" t="n"/>
      <c r="X583" s="837" t="n"/>
      <c r="Y583" s="837" t="n"/>
      <c r="Z583" s="837" t="n"/>
      <c r="AA583" s="837" t="n"/>
      <c r="AB583" s="837" t="n"/>
    </row>
    <row r="584" ht="13.5" customHeight="1" s="1659">
      <c r="B584" s="837" t="n"/>
      <c r="C584" s="837" t="n"/>
      <c r="D584" s="837" t="n"/>
      <c r="E584" s="837" t="n"/>
      <c r="F584" s="837" t="n"/>
      <c r="G584" s="837" t="n"/>
      <c r="H584" s="837" t="n"/>
      <c r="I584" s="837" t="n"/>
      <c r="J584" s="837" t="n"/>
      <c r="K584" s="837" t="n"/>
      <c r="L584" s="837" t="n"/>
      <c r="M584" s="837" t="n"/>
      <c r="N584" s="837" t="n"/>
      <c r="O584" s="837" t="n"/>
      <c r="P584" s="837" t="n"/>
      <c r="Q584" s="711" t="n"/>
      <c r="R584" s="711" t="n"/>
      <c r="S584" s="837" t="n"/>
      <c r="T584" s="711" t="n"/>
      <c r="U584" s="711" t="n"/>
      <c r="V584" s="837" t="n"/>
      <c r="W584" s="837" t="n"/>
      <c r="X584" s="837" t="n"/>
      <c r="Y584" s="837" t="n"/>
      <c r="Z584" s="837" t="n"/>
      <c r="AA584" s="837" t="n"/>
      <c r="AB584" s="837" t="n"/>
    </row>
    <row r="585" ht="13.5" customHeight="1" s="1659">
      <c r="B585" s="837" t="n"/>
      <c r="C585" s="837" t="n"/>
      <c r="D585" s="837" t="n"/>
      <c r="E585" s="837" t="n"/>
      <c r="F585" s="837" t="n"/>
      <c r="G585" s="837" t="n"/>
      <c r="H585" s="837" t="n"/>
      <c r="I585" s="837" t="n"/>
      <c r="J585" s="837" t="n"/>
      <c r="K585" s="837" t="n"/>
      <c r="L585" s="837" t="n"/>
      <c r="M585" s="837" t="n"/>
      <c r="N585" s="837" t="n"/>
      <c r="O585" s="837" t="n"/>
      <c r="P585" s="837" t="n"/>
      <c r="Q585" s="711" t="n"/>
      <c r="R585" s="711" t="n"/>
      <c r="S585" s="837" t="n"/>
      <c r="T585" s="711" t="n"/>
      <c r="U585" s="711" t="n"/>
      <c r="V585" s="837" t="n"/>
      <c r="W585" s="837" t="n"/>
      <c r="X585" s="837" t="n"/>
      <c r="Y585" s="837" t="n"/>
      <c r="Z585" s="837" t="n"/>
      <c r="AA585" s="837" t="n"/>
      <c r="AB585" s="837" t="n"/>
    </row>
    <row r="586" ht="13.5" customHeight="1" s="1659">
      <c r="B586" s="837" t="n"/>
      <c r="C586" s="837" t="n"/>
      <c r="D586" s="837" t="n"/>
      <c r="E586" s="837" t="n"/>
      <c r="F586" s="837" t="n"/>
      <c r="G586" s="837" t="n"/>
      <c r="H586" s="837" t="n"/>
      <c r="I586" s="837" t="n"/>
      <c r="J586" s="837" t="n"/>
      <c r="K586" s="837" t="n"/>
      <c r="L586" s="837" t="n"/>
      <c r="M586" s="837" t="n"/>
      <c r="N586" s="837" t="n"/>
      <c r="O586" s="837" t="n"/>
      <c r="P586" s="837" t="n"/>
      <c r="Q586" s="711" t="n"/>
      <c r="R586" s="711" t="n"/>
      <c r="S586" s="837" t="n"/>
      <c r="T586" s="711" t="n"/>
      <c r="U586" s="711" t="n"/>
      <c r="V586" s="837" t="n"/>
      <c r="W586" s="837" t="n"/>
      <c r="X586" s="837" t="n"/>
      <c r="Y586" s="837" t="n"/>
      <c r="Z586" s="837" t="n"/>
      <c r="AA586" s="837" t="n"/>
      <c r="AB586" s="837" t="n"/>
    </row>
    <row r="587" ht="13.5" customHeight="1" s="1659">
      <c r="B587" s="837" t="n"/>
      <c r="C587" s="837" t="n"/>
      <c r="D587" s="837" t="n"/>
      <c r="E587" s="837" t="n"/>
      <c r="F587" s="837" t="n"/>
      <c r="G587" s="837" t="n"/>
      <c r="H587" s="837" t="n"/>
      <c r="I587" s="837" t="n"/>
      <c r="J587" s="837" t="n"/>
      <c r="K587" s="837" t="n"/>
      <c r="L587" s="837" t="n"/>
      <c r="M587" s="837" t="n"/>
      <c r="N587" s="837" t="n"/>
      <c r="O587" s="837" t="n"/>
      <c r="P587" s="837" t="n"/>
      <c r="Q587" s="711" t="n"/>
      <c r="R587" s="711" t="n"/>
      <c r="S587" s="837" t="n"/>
      <c r="T587" s="711" t="n"/>
      <c r="U587" s="711" t="n"/>
      <c r="V587" s="837" t="n"/>
      <c r="W587" s="837" t="n"/>
      <c r="X587" s="837" t="n"/>
      <c r="Y587" s="837" t="n"/>
      <c r="Z587" s="837" t="n"/>
      <c r="AA587" s="837" t="n"/>
      <c r="AB587" s="837" t="n"/>
    </row>
    <row r="588" ht="13.5" customHeight="1" s="1659">
      <c r="B588" s="837" t="n"/>
      <c r="C588" s="837" t="n"/>
      <c r="D588" s="837" t="n"/>
      <c r="E588" s="837" t="n"/>
      <c r="F588" s="837" t="n"/>
      <c r="G588" s="837" t="n"/>
      <c r="H588" s="837" t="n"/>
      <c r="I588" s="837" t="n"/>
      <c r="J588" s="837" t="n"/>
      <c r="K588" s="837" t="n"/>
      <c r="L588" s="837" t="n"/>
      <c r="M588" s="837" t="n"/>
      <c r="N588" s="837" t="n"/>
      <c r="O588" s="837" t="n"/>
      <c r="P588" s="837" t="n"/>
      <c r="Q588" s="711" t="n"/>
      <c r="R588" s="711" t="n"/>
      <c r="S588" s="837" t="n"/>
      <c r="T588" s="711" t="n"/>
      <c r="U588" s="711" t="n"/>
      <c r="V588" s="837" t="n"/>
      <c r="W588" s="837" t="n"/>
      <c r="X588" s="837" t="n"/>
      <c r="Y588" s="837" t="n"/>
      <c r="Z588" s="837" t="n"/>
      <c r="AA588" s="837" t="n"/>
      <c r="AB588" s="837" t="n"/>
    </row>
    <row r="589" ht="13.5" customHeight="1" s="1659">
      <c r="B589" s="837" t="n"/>
      <c r="C589" s="837" t="n"/>
      <c r="D589" s="837" t="n"/>
      <c r="E589" s="837" t="n"/>
      <c r="F589" s="837" t="n"/>
      <c r="G589" s="837" t="n"/>
      <c r="H589" s="837" t="n"/>
      <c r="I589" s="837" t="n"/>
      <c r="J589" s="837" t="n"/>
      <c r="K589" s="837" t="n"/>
      <c r="L589" s="837" t="n"/>
      <c r="M589" s="837" t="n"/>
      <c r="N589" s="837" t="n"/>
      <c r="O589" s="837" t="n"/>
      <c r="P589" s="837" t="n"/>
      <c r="Q589" s="711" t="n"/>
      <c r="R589" s="711" t="n"/>
      <c r="S589" s="837" t="n"/>
      <c r="T589" s="711" t="n"/>
      <c r="U589" s="711" t="n"/>
      <c r="V589" s="837" t="n"/>
      <c r="W589" s="837" t="n"/>
      <c r="X589" s="837" t="n"/>
      <c r="Y589" s="837" t="n"/>
      <c r="Z589" s="837" t="n"/>
      <c r="AA589" s="837" t="n"/>
      <c r="AB589" s="837" t="n"/>
    </row>
    <row r="590" ht="13.5" customHeight="1" s="1659">
      <c r="B590" s="837" t="n"/>
      <c r="C590" s="837" t="n"/>
      <c r="D590" s="837" t="n"/>
      <c r="E590" s="837" t="n"/>
      <c r="F590" s="837" t="n"/>
      <c r="G590" s="837" t="n"/>
      <c r="H590" s="837" t="n"/>
      <c r="I590" s="837" t="n"/>
      <c r="J590" s="837" t="n"/>
      <c r="K590" s="837" t="n"/>
      <c r="L590" s="837" t="n"/>
      <c r="M590" s="837" t="n"/>
      <c r="N590" s="837" t="n"/>
      <c r="O590" s="837" t="n"/>
      <c r="P590" s="837" t="n"/>
      <c r="Q590" s="711" t="n"/>
      <c r="R590" s="711" t="n"/>
      <c r="S590" s="837" t="n"/>
      <c r="T590" s="711" t="n"/>
      <c r="U590" s="711" t="n"/>
      <c r="V590" s="837" t="n"/>
      <c r="W590" s="837" t="n"/>
      <c r="X590" s="837" t="n"/>
      <c r="Y590" s="837" t="n"/>
      <c r="Z590" s="837" t="n"/>
      <c r="AA590" s="837" t="n"/>
      <c r="AB590" s="837" t="n"/>
    </row>
    <row r="591" ht="13.5" customHeight="1" s="1659">
      <c r="B591" s="837" t="n"/>
      <c r="C591" s="837" t="n"/>
      <c r="D591" s="837" t="n"/>
      <c r="E591" s="837" t="n"/>
      <c r="F591" s="837" t="n"/>
      <c r="G591" s="837" t="n"/>
      <c r="H591" s="837" t="n"/>
      <c r="I591" s="837" t="n"/>
      <c r="J591" s="837" t="n"/>
      <c r="K591" s="837" t="n"/>
      <c r="L591" s="837" t="n"/>
      <c r="M591" s="837" t="n"/>
      <c r="N591" s="837" t="n"/>
      <c r="O591" s="837" t="n"/>
      <c r="P591" s="837" t="n"/>
      <c r="Q591" s="711" t="n"/>
      <c r="R591" s="711" t="n"/>
      <c r="S591" s="837" t="n"/>
      <c r="T591" s="711" t="n"/>
      <c r="U591" s="711" t="n"/>
      <c r="V591" s="837" t="n"/>
      <c r="W591" s="837" t="n"/>
      <c r="X591" s="837" t="n"/>
      <c r="Y591" s="837" t="n"/>
      <c r="Z591" s="837" t="n"/>
      <c r="AA591" s="837" t="n"/>
      <c r="AB591" s="837" t="n"/>
    </row>
    <row r="592" ht="13.5" customHeight="1" s="1659">
      <c r="B592" s="837" t="n"/>
      <c r="C592" s="837" t="n"/>
      <c r="D592" s="837" t="n"/>
      <c r="E592" s="837" t="n"/>
      <c r="F592" s="837" t="n"/>
      <c r="G592" s="837" t="n"/>
      <c r="H592" s="837" t="n"/>
      <c r="I592" s="837" t="n"/>
      <c r="J592" s="837" t="n"/>
      <c r="K592" s="837" t="n"/>
      <c r="L592" s="837" t="n"/>
      <c r="M592" s="837" t="n"/>
      <c r="N592" s="837" t="n"/>
      <c r="O592" s="837" t="n"/>
      <c r="P592" s="837" t="n"/>
      <c r="Q592" s="711" t="n"/>
      <c r="R592" s="711" t="n"/>
      <c r="S592" s="837" t="n"/>
      <c r="T592" s="711" t="n"/>
      <c r="U592" s="711" t="n"/>
      <c r="V592" s="837" t="n"/>
      <c r="W592" s="837" t="n"/>
      <c r="X592" s="837" t="n"/>
      <c r="Y592" s="837" t="n"/>
      <c r="Z592" s="837" t="n"/>
      <c r="AA592" s="837" t="n"/>
      <c r="AB592" s="837" t="n"/>
    </row>
    <row r="593" ht="13.5" customHeight="1" s="1659">
      <c r="B593" s="837" t="n"/>
      <c r="C593" s="837" t="n"/>
      <c r="D593" s="837" t="n"/>
      <c r="E593" s="837" t="n"/>
      <c r="F593" s="837" t="n"/>
      <c r="G593" s="837" t="n"/>
      <c r="H593" s="837" t="n"/>
      <c r="I593" s="837" t="n"/>
      <c r="J593" s="837" t="n"/>
      <c r="K593" s="837" t="n"/>
      <c r="L593" s="837" t="n"/>
      <c r="M593" s="837" t="n"/>
      <c r="N593" s="837" t="n"/>
      <c r="O593" s="837" t="n"/>
      <c r="P593" s="837" t="n"/>
      <c r="Q593" s="711" t="n"/>
      <c r="R593" s="711" t="n"/>
      <c r="S593" s="837" t="n"/>
      <c r="T593" s="711" t="n"/>
      <c r="U593" s="711" t="n"/>
      <c r="V593" s="837" t="n"/>
      <c r="W593" s="837" t="n"/>
      <c r="X593" s="837" t="n"/>
      <c r="Y593" s="837" t="n"/>
      <c r="Z593" s="837" t="n"/>
      <c r="AA593" s="837" t="n"/>
      <c r="AB593" s="837" t="n"/>
    </row>
    <row r="594" ht="13.5" customHeight="1" s="1659">
      <c r="B594" s="837" t="n"/>
      <c r="C594" s="837" t="n"/>
      <c r="D594" s="837" t="n"/>
      <c r="E594" s="837" t="n"/>
      <c r="F594" s="837" t="n"/>
      <c r="G594" s="837" t="n"/>
      <c r="H594" s="837" t="n"/>
      <c r="I594" s="837" t="n"/>
      <c r="J594" s="837" t="n"/>
      <c r="K594" s="837" t="n"/>
      <c r="L594" s="837" t="n"/>
      <c r="M594" s="837" t="n"/>
      <c r="N594" s="837" t="n"/>
      <c r="O594" s="837" t="n"/>
      <c r="P594" s="837" t="n"/>
      <c r="Q594" s="711" t="n"/>
      <c r="R594" s="711" t="n"/>
      <c r="S594" s="837" t="n"/>
      <c r="T594" s="711" t="n"/>
      <c r="U594" s="711" t="n"/>
      <c r="V594" s="837" t="n"/>
      <c r="W594" s="837" t="n"/>
      <c r="X594" s="837" t="n"/>
      <c r="Y594" s="837" t="n"/>
      <c r="Z594" s="837" t="n"/>
      <c r="AA594" s="837" t="n"/>
      <c r="AB594" s="837" t="n"/>
    </row>
    <row r="595" ht="13.5" customHeight="1" s="1659">
      <c r="B595" s="837" t="n"/>
      <c r="C595" s="837" t="n"/>
      <c r="D595" s="837" t="n"/>
      <c r="E595" s="837" t="n"/>
      <c r="F595" s="837" t="n"/>
      <c r="G595" s="837" t="n"/>
      <c r="H595" s="837" t="n"/>
      <c r="I595" s="837" t="n"/>
      <c r="J595" s="837" t="n"/>
      <c r="K595" s="837" t="n"/>
      <c r="L595" s="837" t="n"/>
      <c r="M595" s="837" t="n"/>
      <c r="N595" s="837" t="n"/>
      <c r="O595" s="837" t="n"/>
      <c r="P595" s="837" t="n"/>
      <c r="Q595" s="711" t="n"/>
      <c r="R595" s="711" t="n"/>
      <c r="S595" s="837" t="n"/>
      <c r="T595" s="711" t="n"/>
      <c r="U595" s="711" t="n"/>
      <c r="V595" s="837" t="n"/>
      <c r="W595" s="837" t="n"/>
      <c r="X595" s="837" t="n"/>
      <c r="Y595" s="837" t="n"/>
      <c r="Z595" s="837" t="n"/>
      <c r="AA595" s="837" t="n"/>
      <c r="AB595" s="837" t="n"/>
    </row>
    <row r="596" ht="13.5" customHeight="1" s="1659">
      <c r="B596" s="837" t="n"/>
      <c r="C596" s="837" t="n"/>
      <c r="D596" s="837" t="n"/>
      <c r="E596" s="837" t="n"/>
      <c r="F596" s="837" t="n"/>
      <c r="G596" s="837" t="n"/>
      <c r="H596" s="837" t="n"/>
      <c r="I596" s="837" t="n"/>
      <c r="J596" s="837" t="n"/>
      <c r="K596" s="837" t="n"/>
      <c r="L596" s="837" t="n"/>
      <c r="M596" s="837" t="n"/>
      <c r="N596" s="837" t="n"/>
      <c r="O596" s="837" t="n"/>
      <c r="P596" s="837" t="n"/>
      <c r="Q596" s="711" t="n"/>
      <c r="R596" s="711" t="n"/>
      <c r="S596" s="837" t="n"/>
      <c r="T596" s="711" t="n"/>
      <c r="U596" s="711" t="n"/>
      <c r="V596" s="837" t="n"/>
      <c r="W596" s="837" t="n"/>
      <c r="X596" s="837" t="n"/>
      <c r="Y596" s="837" t="n"/>
      <c r="Z596" s="837" t="n"/>
      <c r="AA596" s="837" t="n"/>
      <c r="AB596" s="837" t="n"/>
    </row>
    <row r="597" ht="13.5" customHeight="1" s="1659">
      <c r="B597" s="837" t="n"/>
      <c r="C597" s="837" t="n"/>
      <c r="D597" s="837" t="n"/>
      <c r="E597" s="837" t="n"/>
      <c r="F597" s="837" t="n"/>
      <c r="G597" s="837" t="n"/>
      <c r="H597" s="837" t="n"/>
      <c r="I597" s="837" t="n"/>
      <c r="J597" s="837" t="n"/>
      <c r="K597" s="837" t="n"/>
      <c r="L597" s="837" t="n"/>
      <c r="M597" s="837" t="n"/>
      <c r="N597" s="837" t="n"/>
      <c r="O597" s="837" t="n"/>
      <c r="P597" s="837" t="n"/>
      <c r="Q597" s="711" t="n"/>
      <c r="R597" s="711" t="n"/>
      <c r="S597" s="837" t="n"/>
      <c r="T597" s="711" t="n"/>
      <c r="U597" s="711" t="n"/>
      <c r="V597" s="837" t="n"/>
      <c r="W597" s="837" t="n"/>
      <c r="X597" s="837" t="n"/>
      <c r="Y597" s="837" t="n"/>
      <c r="Z597" s="837" t="n"/>
      <c r="AA597" s="837" t="n"/>
      <c r="AB597" s="837" t="n"/>
    </row>
    <row r="598" ht="13.5" customHeight="1" s="1659">
      <c r="B598" s="837" t="n"/>
      <c r="C598" s="837" t="n"/>
      <c r="D598" s="837" t="n"/>
      <c r="E598" s="837" t="n"/>
      <c r="F598" s="837" t="n"/>
      <c r="G598" s="837" t="n"/>
      <c r="H598" s="837" t="n"/>
      <c r="I598" s="837" t="n"/>
      <c r="J598" s="837" t="n"/>
      <c r="K598" s="837" t="n"/>
      <c r="L598" s="837" t="n"/>
      <c r="M598" s="837" t="n"/>
      <c r="N598" s="837" t="n"/>
      <c r="O598" s="837" t="n"/>
      <c r="P598" s="837" t="n"/>
      <c r="Q598" s="711" t="n"/>
      <c r="R598" s="711" t="n"/>
      <c r="S598" s="837" t="n"/>
      <c r="T598" s="711" t="n"/>
      <c r="U598" s="711" t="n"/>
      <c r="V598" s="837" t="n"/>
      <c r="W598" s="837" t="n"/>
      <c r="X598" s="837" t="n"/>
      <c r="Y598" s="837" t="n"/>
      <c r="Z598" s="837" t="n"/>
      <c r="AA598" s="837" t="n"/>
      <c r="AB598" s="837" t="n"/>
    </row>
    <row r="599" ht="13.5" customHeight="1" s="1659">
      <c r="B599" s="837" t="n"/>
      <c r="C599" s="837" t="n"/>
      <c r="D599" s="837" t="n"/>
      <c r="E599" s="837" t="n"/>
      <c r="F599" s="837" t="n"/>
      <c r="G599" s="837" t="n"/>
      <c r="H599" s="837" t="n"/>
      <c r="I599" s="837" t="n"/>
      <c r="J599" s="837" t="n"/>
      <c r="K599" s="837" t="n"/>
      <c r="L599" s="837" t="n"/>
      <c r="M599" s="837" t="n"/>
      <c r="N599" s="837" t="n"/>
      <c r="O599" s="837" t="n"/>
      <c r="P599" s="837" t="n"/>
      <c r="Q599" s="711" t="n"/>
      <c r="R599" s="711" t="n"/>
      <c r="S599" s="837" t="n"/>
      <c r="T599" s="711" t="n"/>
      <c r="U599" s="711" t="n"/>
      <c r="V599" s="837" t="n"/>
      <c r="W599" s="837" t="n"/>
      <c r="X599" s="837" t="n"/>
      <c r="Y599" s="837" t="n"/>
      <c r="Z599" s="837" t="n"/>
      <c r="AA599" s="837" t="n"/>
      <c r="AB599" s="837" t="n"/>
    </row>
    <row r="600" ht="13.5" customHeight="1" s="1659">
      <c r="B600" s="837" t="n"/>
      <c r="C600" s="837" t="n"/>
      <c r="D600" s="837" t="n"/>
      <c r="E600" s="837" t="n"/>
      <c r="F600" s="837" t="n"/>
      <c r="G600" s="837" t="n"/>
      <c r="H600" s="837" t="n"/>
      <c r="I600" s="837" t="n"/>
      <c r="J600" s="837" t="n"/>
      <c r="K600" s="837" t="n"/>
      <c r="L600" s="837" t="n"/>
      <c r="M600" s="837" t="n"/>
      <c r="N600" s="837" t="n"/>
      <c r="O600" s="837" t="n"/>
      <c r="P600" s="837" t="n"/>
      <c r="Q600" s="711" t="n"/>
      <c r="R600" s="711" t="n"/>
      <c r="S600" s="837" t="n"/>
      <c r="T600" s="711" t="n"/>
      <c r="U600" s="711" t="n"/>
      <c r="V600" s="837" t="n"/>
      <c r="W600" s="837" t="n"/>
      <c r="X600" s="837" t="n"/>
      <c r="Y600" s="837" t="n"/>
      <c r="Z600" s="837" t="n"/>
      <c r="AA600" s="837" t="n"/>
      <c r="AB600" s="837" t="n"/>
    </row>
    <row r="601" ht="13.5" customHeight="1" s="1659">
      <c r="B601" s="837" t="n"/>
      <c r="C601" s="837" t="n"/>
      <c r="D601" s="837" t="n"/>
      <c r="E601" s="837" t="n"/>
      <c r="F601" s="837" t="n"/>
      <c r="G601" s="837" t="n"/>
      <c r="H601" s="837" t="n"/>
      <c r="I601" s="837" t="n"/>
      <c r="J601" s="837" t="n"/>
      <c r="K601" s="837" t="n"/>
      <c r="L601" s="837" t="n"/>
      <c r="M601" s="837" t="n"/>
      <c r="N601" s="837" t="n"/>
      <c r="O601" s="837" t="n"/>
      <c r="P601" s="837" t="n"/>
      <c r="Q601" s="711" t="n"/>
      <c r="R601" s="711" t="n"/>
      <c r="S601" s="837" t="n"/>
      <c r="T601" s="711" t="n"/>
      <c r="U601" s="711" t="n"/>
      <c r="V601" s="837" t="n"/>
      <c r="W601" s="837" t="n"/>
      <c r="X601" s="837" t="n"/>
      <c r="Y601" s="837" t="n"/>
      <c r="Z601" s="837" t="n"/>
      <c r="AA601" s="837" t="n"/>
      <c r="AB601" s="837" t="n"/>
    </row>
    <row r="602" ht="13.5" customHeight="1" s="1659">
      <c r="B602" s="837" t="n"/>
      <c r="C602" s="837" t="n"/>
      <c r="D602" s="837" t="n"/>
      <c r="E602" s="837" t="n"/>
      <c r="F602" s="837" t="n"/>
      <c r="G602" s="837" t="n"/>
      <c r="H602" s="837" t="n"/>
      <c r="I602" s="837" t="n"/>
      <c r="J602" s="837" t="n"/>
      <c r="K602" s="837" t="n"/>
      <c r="L602" s="837" t="n"/>
      <c r="M602" s="837" t="n"/>
      <c r="N602" s="837" t="n"/>
      <c r="O602" s="837" t="n"/>
      <c r="P602" s="837" t="n"/>
      <c r="Q602" s="711" t="n"/>
      <c r="R602" s="711" t="n"/>
      <c r="S602" s="837" t="n"/>
      <c r="T602" s="711" t="n"/>
      <c r="U602" s="711" t="n"/>
      <c r="V602" s="837" t="n"/>
      <c r="W602" s="837" t="n"/>
      <c r="X602" s="837" t="n"/>
      <c r="Y602" s="837" t="n"/>
      <c r="Z602" s="837" t="n"/>
      <c r="AA602" s="837" t="n"/>
      <c r="AB602" s="837" t="n"/>
    </row>
    <row r="603" ht="13.5" customHeight="1" s="1659">
      <c r="B603" s="837" t="n"/>
      <c r="C603" s="837" t="n"/>
      <c r="D603" s="837" t="n"/>
      <c r="E603" s="837" t="n"/>
      <c r="F603" s="837" t="n"/>
      <c r="G603" s="837" t="n"/>
      <c r="H603" s="837" t="n"/>
      <c r="I603" s="837" t="n"/>
      <c r="J603" s="837" t="n"/>
      <c r="K603" s="837" t="n"/>
      <c r="L603" s="837" t="n"/>
      <c r="M603" s="837" t="n"/>
      <c r="N603" s="837" t="n"/>
      <c r="O603" s="837" t="n"/>
      <c r="P603" s="837" t="n"/>
      <c r="Q603" s="711" t="n"/>
      <c r="R603" s="711" t="n"/>
      <c r="S603" s="837" t="n"/>
      <c r="T603" s="711" t="n"/>
      <c r="U603" s="711" t="n"/>
      <c r="V603" s="837" t="n"/>
      <c r="W603" s="837" t="n"/>
      <c r="X603" s="837" t="n"/>
      <c r="Y603" s="837" t="n"/>
      <c r="Z603" s="837" t="n"/>
      <c r="AA603" s="837" t="n"/>
      <c r="AB603" s="837" t="n"/>
    </row>
    <row r="604" ht="13.5" customHeight="1" s="1659">
      <c r="B604" s="837" t="n"/>
      <c r="C604" s="837" t="n"/>
      <c r="D604" s="837" t="n"/>
      <c r="E604" s="837" t="n"/>
      <c r="F604" s="837" t="n"/>
      <c r="G604" s="837" t="n"/>
      <c r="H604" s="837" t="n"/>
      <c r="I604" s="837" t="n"/>
      <c r="J604" s="837" t="n"/>
      <c r="K604" s="837" t="n"/>
      <c r="L604" s="837" t="n"/>
      <c r="M604" s="837" t="n"/>
      <c r="N604" s="837" t="n"/>
      <c r="O604" s="837" t="n"/>
      <c r="P604" s="837" t="n"/>
      <c r="Q604" s="711" t="n"/>
      <c r="R604" s="711" t="n"/>
      <c r="S604" s="837" t="n"/>
      <c r="T604" s="711" t="n"/>
      <c r="U604" s="711" t="n"/>
      <c r="V604" s="837" t="n"/>
      <c r="W604" s="837" t="n"/>
      <c r="X604" s="837" t="n"/>
      <c r="Y604" s="837" t="n"/>
      <c r="Z604" s="837" t="n"/>
      <c r="AA604" s="837" t="n"/>
      <c r="AB604" s="837" t="n"/>
    </row>
    <row r="605" ht="13.5" customHeight="1" s="1659">
      <c r="B605" s="837" t="n"/>
      <c r="C605" s="837" t="n"/>
      <c r="D605" s="837" t="n"/>
      <c r="E605" s="837" t="n"/>
      <c r="F605" s="837" t="n"/>
      <c r="G605" s="837" t="n"/>
      <c r="H605" s="837" t="n"/>
      <c r="I605" s="837" t="n"/>
      <c r="J605" s="837" t="n"/>
      <c r="K605" s="837" t="n"/>
      <c r="L605" s="837" t="n"/>
      <c r="M605" s="837" t="n"/>
      <c r="N605" s="837" t="n"/>
      <c r="O605" s="837" t="n"/>
      <c r="P605" s="837" t="n"/>
      <c r="Q605" s="711" t="n"/>
      <c r="R605" s="711" t="n"/>
      <c r="S605" s="837" t="n"/>
      <c r="T605" s="711" t="n"/>
      <c r="U605" s="711" t="n"/>
      <c r="V605" s="837" t="n"/>
      <c r="W605" s="837" t="n"/>
      <c r="X605" s="837" t="n"/>
      <c r="Y605" s="837" t="n"/>
      <c r="Z605" s="837" t="n"/>
      <c r="AA605" s="837" t="n"/>
      <c r="AB605" s="837" t="n"/>
    </row>
    <row r="606" ht="13.5" customHeight="1" s="1659">
      <c r="B606" s="837" t="n"/>
      <c r="C606" s="837" t="n"/>
      <c r="D606" s="837" t="n"/>
      <c r="E606" s="837" t="n"/>
      <c r="F606" s="837" t="n"/>
      <c r="G606" s="837" t="n"/>
      <c r="H606" s="837" t="n"/>
      <c r="I606" s="837" t="n"/>
      <c r="J606" s="837" t="n"/>
      <c r="K606" s="837" t="n"/>
      <c r="L606" s="837" t="n"/>
      <c r="M606" s="837" t="n"/>
      <c r="N606" s="837" t="n"/>
      <c r="O606" s="837" t="n"/>
      <c r="P606" s="837" t="n"/>
      <c r="Q606" s="711" t="n"/>
      <c r="R606" s="711" t="n"/>
      <c r="S606" s="837" t="n"/>
      <c r="T606" s="711" t="n"/>
      <c r="U606" s="711" t="n"/>
      <c r="V606" s="837" t="n"/>
      <c r="W606" s="837" t="n"/>
      <c r="X606" s="837" t="n"/>
      <c r="Y606" s="837" t="n"/>
      <c r="Z606" s="837" t="n"/>
      <c r="AA606" s="837" t="n"/>
      <c r="AB606" s="837" t="n"/>
    </row>
    <row r="607" ht="13.5" customHeight="1" s="1659">
      <c r="B607" s="837" t="n"/>
      <c r="C607" s="837" t="n"/>
      <c r="D607" s="837" t="n"/>
      <c r="E607" s="837" t="n"/>
      <c r="F607" s="837" t="n"/>
      <c r="G607" s="837" t="n"/>
      <c r="H607" s="837" t="n"/>
      <c r="I607" s="837" t="n"/>
      <c r="J607" s="837" t="n"/>
      <c r="K607" s="837" t="n"/>
      <c r="L607" s="837" t="n"/>
      <c r="M607" s="837" t="n"/>
      <c r="N607" s="837" t="n"/>
      <c r="O607" s="837" t="n"/>
      <c r="P607" s="837" t="n"/>
      <c r="Q607" s="711" t="n"/>
      <c r="R607" s="711" t="n"/>
      <c r="S607" s="837" t="n"/>
      <c r="T607" s="711" t="n"/>
      <c r="U607" s="711" t="n"/>
      <c r="V607" s="837" t="n"/>
      <c r="W607" s="837" t="n"/>
      <c r="X607" s="837" t="n"/>
      <c r="Y607" s="837" t="n"/>
      <c r="Z607" s="837" t="n"/>
      <c r="AA607" s="837" t="n"/>
      <c r="AB607" s="837" t="n"/>
    </row>
    <row r="608" ht="13.5" customHeight="1" s="1659">
      <c r="B608" s="837" t="n"/>
      <c r="C608" s="837" t="n"/>
      <c r="D608" s="837" t="n"/>
      <c r="E608" s="837" t="n"/>
      <c r="F608" s="837" t="n"/>
      <c r="G608" s="837" t="n"/>
      <c r="H608" s="837" t="n"/>
      <c r="I608" s="837" t="n"/>
      <c r="J608" s="837" t="n"/>
      <c r="K608" s="837" t="n"/>
      <c r="L608" s="837" t="n"/>
      <c r="M608" s="837" t="n"/>
      <c r="N608" s="837" t="n"/>
      <c r="O608" s="837" t="n"/>
      <c r="P608" s="837" t="n"/>
      <c r="Q608" s="711" t="n"/>
      <c r="R608" s="711" t="n"/>
      <c r="S608" s="837" t="n"/>
      <c r="T608" s="711" t="n"/>
      <c r="U608" s="711" t="n"/>
      <c r="V608" s="837" t="n"/>
      <c r="W608" s="837" t="n"/>
      <c r="X608" s="837" t="n"/>
      <c r="Y608" s="837" t="n"/>
      <c r="Z608" s="837" t="n"/>
      <c r="AA608" s="837" t="n"/>
      <c r="AB608" s="837" t="n"/>
    </row>
    <row r="609" ht="13.5" customHeight="1" s="1659">
      <c r="B609" s="837" t="n"/>
      <c r="C609" s="837" t="n"/>
      <c r="D609" s="837" t="n"/>
      <c r="E609" s="837" t="n"/>
      <c r="F609" s="837" t="n"/>
      <c r="G609" s="837" t="n"/>
      <c r="H609" s="837" t="n"/>
      <c r="I609" s="837" t="n"/>
      <c r="J609" s="837" t="n"/>
      <c r="K609" s="837" t="n"/>
      <c r="L609" s="837" t="n"/>
      <c r="M609" s="837" t="n"/>
      <c r="N609" s="837" t="n"/>
      <c r="O609" s="837" t="n"/>
      <c r="P609" s="837" t="n"/>
      <c r="Q609" s="711" t="n"/>
      <c r="R609" s="711" t="n"/>
      <c r="S609" s="837" t="n"/>
      <c r="T609" s="711" t="n"/>
      <c r="U609" s="711" t="n"/>
      <c r="V609" s="837" t="n"/>
      <c r="W609" s="837" t="n"/>
      <c r="X609" s="837" t="n"/>
      <c r="Y609" s="837" t="n"/>
      <c r="Z609" s="837" t="n"/>
      <c r="AA609" s="837" t="n"/>
      <c r="AB609" s="837" t="n"/>
    </row>
    <row r="610" ht="13.5" customHeight="1" s="1659">
      <c r="B610" s="837" t="n"/>
      <c r="C610" s="837" t="n"/>
      <c r="D610" s="837" t="n"/>
      <c r="E610" s="837" t="n"/>
      <c r="F610" s="837" t="n"/>
      <c r="G610" s="837" t="n"/>
      <c r="H610" s="837" t="n"/>
      <c r="I610" s="837" t="n"/>
      <c r="J610" s="837" t="n"/>
      <c r="K610" s="837" t="n"/>
      <c r="L610" s="837" t="n"/>
      <c r="M610" s="837" t="n"/>
      <c r="N610" s="837" t="n"/>
      <c r="O610" s="837" t="n"/>
      <c r="P610" s="837" t="n"/>
      <c r="Q610" s="711" t="n"/>
      <c r="R610" s="711" t="n"/>
      <c r="S610" s="837" t="n"/>
      <c r="T610" s="711" t="n"/>
      <c r="U610" s="711" t="n"/>
      <c r="V610" s="837" t="n"/>
      <c r="W610" s="837" t="n"/>
      <c r="X610" s="837" t="n"/>
      <c r="Y610" s="837" t="n"/>
      <c r="Z610" s="837" t="n"/>
      <c r="AA610" s="837" t="n"/>
      <c r="AB610" s="837" t="n"/>
    </row>
    <row r="611" ht="13.5" customHeight="1" s="1659">
      <c r="B611" s="837" t="n"/>
      <c r="C611" s="837" t="n"/>
      <c r="D611" s="837" t="n"/>
      <c r="E611" s="837" t="n"/>
      <c r="F611" s="837" t="n"/>
      <c r="G611" s="837" t="n"/>
      <c r="H611" s="837" t="n"/>
      <c r="I611" s="837" t="n"/>
      <c r="J611" s="837" t="n"/>
      <c r="K611" s="837" t="n"/>
      <c r="L611" s="837" t="n"/>
      <c r="M611" s="837" t="n"/>
      <c r="N611" s="837" t="n"/>
      <c r="O611" s="837" t="n"/>
      <c r="P611" s="837" t="n"/>
      <c r="Q611" s="711" t="n"/>
      <c r="R611" s="711" t="n"/>
      <c r="S611" s="837" t="n"/>
      <c r="T611" s="711" t="n"/>
      <c r="U611" s="711" t="n"/>
      <c r="V611" s="837" t="n"/>
      <c r="W611" s="837" t="n"/>
      <c r="X611" s="837" t="n"/>
      <c r="Y611" s="837" t="n"/>
      <c r="Z611" s="837" t="n"/>
      <c r="AA611" s="837" t="n"/>
      <c r="AB611" s="837" t="n"/>
    </row>
    <row r="612" ht="13.5" customHeight="1" s="1659">
      <c r="B612" s="837" t="n"/>
      <c r="C612" s="837" t="n"/>
      <c r="D612" s="837" t="n"/>
      <c r="E612" s="837" t="n"/>
      <c r="F612" s="837" t="n"/>
      <c r="G612" s="837" t="n"/>
      <c r="H612" s="837" t="n"/>
      <c r="I612" s="837" t="n"/>
      <c r="J612" s="837" t="n"/>
      <c r="K612" s="837" t="n"/>
      <c r="L612" s="837" t="n"/>
      <c r="M612" s="837" t="n"/>
      <c r="N612" s="837" t="n"/>
      <c r="O612" s="837" t="n"/>
      <c r="P612" s="837" t="n"/>
      <c r="Q612" s="711" t="n"/>
      <c r="R612" s="711" t="n"/>
      <c r="S612" s="837" t="n"/>
      <c r="T612" s="711" t="n"/>
      <c r="U612" s="711" t="n"/>
      <c r="V612" s="837" t="n"/>
      <c r="W612" s="837" t="n"/>
      <c r="X612" s="837" t="n"/>
      <c r="Y612" s="837" t="n"/>
      <c r="Z612" s="837" t="n"/>
      <c r="AA612" s="837" t="n"/>
      <c r="AB612" s="837" t="n"/>
    </row>
    <row r="613" ht="13.5" customHeight="1" s="1659">
      <c r="B613" s="837" t="n"/>
      <c r="C613" s="837" t="n"/>
      <c r="D613" s="837" t="n"/>
      <c r="E613" s="837" t="n"/>
      <c r="F613" s="837" t="n"/>
      <c r="G613" s="837" t="n"/>
      <c r="H613" s="837" t="n"/>
      <c r="I613" s="837" t="n"/>
      <c r="J613" s="837" t="n"/>
      <c r="K613" s="837" t="n"/>
      <c r="L613" s="837" t="n"/>
      <c r="M613" s="837" t="n"/>
      <c r="N613" s="837" t="n"/>
      <c r="O613" s="837" t="n"/>
      <c r="P613" s="837" t="n"/>
      <c r="Q613" s="711" t="n"/>
      <c r="R613" s="711" t="n"/>
      <c r="S613" s="837" t="n"/>
      <c r="T613" s="711" t="n"/>
      <c r="U613" s="711" t="n"/>
      <c r="V613" s="837" t="n"/>
      <c r="W613" s="837" t="n"/>
      <c r="X613" s="837" t="n"/>
      <c r="Y613" s="837" t="n"/>
      <c r="Z613" s="837" t="n"/>
      <c r="AA613" s="837" t="n"/>
      <c r="AB613" s="837" t="n"/>
    </row>
    <row r="614" ht="13.5" customHeight="1" s="1659">
      <c r="B614" s="837" t="n"/>
      <c r="C614" s="837" t="n"/>
      <c r="D614" s="837" t="n"/>
      <c r="E614" s="837" t="n"/>
      <c r="F614" s="837" t="n"/>
      <c r="G614" s="837" t="n"/>
      <c r="H614" s="837" t="n"/>
      <c r="I614" s="837" t="n"/>
      <c r="J614" s="837" t="n"/>
      <c r="K614" s="837" t="n"/>
      <c r="L614" s="837" t="n"/>
      <c r="M614" s="837" t="n"/>
      <c r="N614" s="837" t="n"/>
      <c r="O614" s="837" t="n"/>
      <c r="P614" s="837" t="n"/>
      <c r="Q614" s="711" t="n"/>
      <c r="R614" s="711" t="n"/>
      <c r="S614" s="837" t="n"/>
      <c r="T614" s="711" t="n"/>
      <c r="U614" s="711" t="n"/>
      <c r="V614" s="837" t="n"/>
      <c r="W614" s="837" t="n"/>
      <c r="X614" s="837" t="n"/>
      <c r="Y614" s="837" t="n"/>
      <c r="Z614" s="837" t="n"/>
      <c r="AA614" s="837" t="n"/>
      <c r="AB614" s="837" t="n"/>
    </row>
    <row r="615" ht="13.5" customHeight="1" s="1659">
      <c r="B615" s="837" t="n"/>
      <c r="C615" s="837" t="n"/>
      <c r="D615" s="837" t="n"/>
      <c r="E615" s="837" t="n"/>
      <c r="F615" s="837" t="n"/>
      <c r="G615" s="837" t="n"/>
      <c r="H615" s="837" t="n"/>
      <c r="I615" s="837" t="n"/>
      <c r="J615" s="837" t="n"/>
      <c r="K615" s="837" t="n"/>
      <c r="L615" s="837" t="n"/>
      <c r="M615" s="837" t="n"/>
      <c r="N615" s="837" t="n"/>
      <c r="O615" s="837" t="n"/>
      <c r="P615" s="837" t="n"/>
      <c r="Q615" s="711" t="n"/>
      <c r="R615" s="711" t="n"/>
      <c r="S615" s="837" t="n"/>
      <c r="T615" s="711" t="n"/>
      <c r="U615" s="711" t="n"/>
      <c r="V615" s="837" t="n"/>
      <c r="W615" s="837" t="n"/>
      <c r="X615" s="837" t="n"/>
      <c r="Y615" s="837" t="n"/>
      <c r="Z615" s="837" t="n"/>
      <c r="AA615" s="837" t="n"/>
      <c r="AB615" s="837" t="n"/>
    </row>
    <row r="616" ht="13.5" customHeight="1" s="1659">
      <c r="B616" s="837" t="n"/>
      <c r="C616" s="837" t="n"/>
      <c r="D616" s="837" t="n"/>
      <c r="E616" s="837" t="n"/>
      <c r="F616" s="837" t="n"/>
      <c r="G616" s="837" t="n"/>
      <c r="H616" s="837" t="n"/>
      <c r="I616" s="837" t="n"/>
      <c r="J616" s="837" t="n"/>
      <c r="K616" s="837" t="n"/>
      <c r="L616" s="837" t="n"/>
      <c r="M616" s="837" t="n"/>
      <c r="N616" s="837" t="n"/>
      <c r="O616" s="837" t="n"/>
      <c r="P616" s="837" t="n"/>
      <c r="Q616" s="711" t="n"/>
      <c r="R616" s="711" t="n"/>
      <c r="S616" s="837" t="n"/>
      <c r="T616" s="711" t="n"/>
      <c r="U616" s="711" t="n"/>
      <c r="V616" s="837" t="n"/>
      <c r="W616" s="837" t="n"/>
      <c r="X616" s="837" t="n"/>
      <c r="Y616" s="837" t="n"/>
      <c r="Z616" s="837" t="n"/>
      <c r="AA616" s="837" t="n"/>
      <c r="AB616" s="837" t="n"/>
    </row>
    <row r="617" ht="13.5" customHeight="1" s="1659">
      <c r="B617" s="837" t="n"/>
      <c r="C617" s="837" t="n"/>
      <c r="D617" s="837" t="n"/>
      <c r="E617" s="837" t="n"/>
      <c r="F617" s="837" t="n"/>
      <c r="G617" s="837" t="n"/>
      <c r="H617" s="837" t="n"/>
      <c r="I617" s="837" t="n"/>
      <c r="J617" s="837" t="n"/>
      <c r="K617" s="837" t="n"/>
      <c r="L617" s="837" t="n"/>
      <c r="M617" s="837" t="n"/>
      <c r="N617" s="837" t="n"/>
      <c r="O617" s="837" t="n"/>
      <c r="P617" s="837" t="n"/>
      <c r="Q617" s="711" t="n"/>
      <c r="R617" s="711" t="n"/>
      <c r="S617" s="837" t="n"/>
      <c r="T617" s="711" t="n"/>
      <c r="U617" s="711" t="n"/>
      <c r="V617" s="837" t="n"/>
      <c r="W617" s="837" t="n"/>
      <c r="X617" s="837" t="n"/>
      <c r="Y617" s="837" t="n"/>
      <c r="Z617" s="837" t="n"/>
      <c r="AA617" s="837" t="n"/>
      <c r="AB617" s="837" t="n"/>
    </row>
    <row r="618" ht="13.5" customHeight="1" s="1659">
      <c r="B618" s="837" t="n"/>
      <c r="C618" s="837" t="n"/>
      <c r="D618" s="837" t="n"/>
      <c r="E618" s="837" t="n"/>
      <c r="F618" s="837" t="n"/>
      <c r="G618" s="837" t="n"/>
      <c r="H618" s="837" t="n"/>
      <c r="I618" s="837" t="n"/>
      <c r="J618" s="837" t="n"/>
      <c r="K618" s="837" t="n"/>
      <c r="L618" s="837" t="n"/>
      <c r="M618" s="837" t="n"/>
      <c r="N618" s="837" t="n"/>
      <c r="O618" s="837" t="n"/>
      <c r="P618" s="837" t="n"/>
      <c r="Q618" s="711" t="n"/>
      <c r="R618" s="711" t="n"/>
      <c r="S618" s="837" t="n"/>
      <c r="T618" s="711" t="n"/>
      <c r="U618" s="711" t="n"/>
      <c r="V618" s="837" t="n"/>
      <c r="W618" s="837" t="n"/>
      <c r="X618" s="837" t="n"/>
      <c r="Y618" s="837" t="n"/>
      <c r="Z618" s="837" t="n"/>
      <c r="AA618" s="837" t="n"/>
      <c r="AB618" s="837" t="n"/>
    </row>
    <row r="619" ht="13.5" customHeight="1" s="1659">
      <c r="B619" s="837" t="n"/>
      <c r="C619" s="837" t="n"/>
      <c r="D619" s="837" t="n"/>
      <c r="E619" s="837" t="n"/>
      <c r="F619" s="837" t="n"/>
      <c r="G619" s="837" t="n"/>
      <c r="H619" s="837" t="n"/>
      <c r="I619" s="837" t="n"/>
      <c r="J619" s="837" t="n"/>
      <c r="K619" s="837" t="n"/>
      <c r="L619" s="837" t="n"/>
      <c r="M619" s="837" t="n"/>
      <c r="N619" s="837" t="n"/>
      <c r="O619" s="837" t="n"/>
      <c r="P619" s="837" t="n"/>
      <c r="Q619" s="711" t="n"/>
      <c r="R619" s="711" t="n"/>
      <c r="S619" s="837" t="n"/>
      <c r="T619" s="711" t="n"/>
      <c r="U619" s="711" t="n"/>
      <c r="V619" s="837" t="n"/>
      <c r="W619" s="837" t="n"/>
      <c r="X619" s="837" t="n"/>
      <c r="Y619" s="837" t="n"/>
      <c r="Z619" s="837" t="n"/>
      <c r="AA619" s="837" t="n"/>
      <c r="AB619" s="837" t="n"/>
    </row>
    <row r="620" ht="13.5" customHeight="1" s="1659">
      <c r="B620" s="837" t="n"/>
      <c r="C620" s="837" t="n"/>
      <c r="D620" s="837" t="n"/>
      <c r="E620" s="837" t="n"/>
      <c r="F620" s="837" t="n"/>
      <c r="G620" s="837" t="n"/>
      <c r="H620" s="837" t="n"/>
      <c r="I620" s="837" t="n"/>
      <c r="J620" s="837" t="n"/>
      <c r="K620" s="837" t="n"/>
      <c r="L620" s="837" t="n"/>
      <c r="M620" s="837" t="n"/>
      <c r="N620" s="837" t="n"/>
      <c r="O620" s="837" t="n"/>
      <c r="P620" s="837" t="n"/>
      <c r="Q620" s="711" t="n"/>
      <c r="R620" s="711" t="n"/>
      <c r="S620" s="837" t="n"/>
      <c r="T620" s="711" t="n"/>
      <c r="U620" s="711" t="n"/>
      <c r="V620" s="837" t="n"/>
      <c r="W620" s="837" t="n"/>
      <c r="X620" s="837" t="n"/>
      <c r="Y620" s="837" t="n"/>
      <c r="Z620" s="837" t="n"/>
      <c r="AA620" s="837" t="n"/>
      <c r="AB620" s="837" t="n"/>
    </row>
    <row r="621" ht="13.5" customHeight="1" s="1659">
      <c r="B621" s="837" t="n"/>
      <c r="C621" s="837" t="n"/>
      <c r="D621" s="837" t="n"/>
      <c r="E621" s="837" t="n"/>
      <c r="F621" s="837" t="n"/>
      <c r="G621" s="837" t="n"/>
      <c r="H621" s="837" t="n"/>
      <c r="I621" s="837" t="n"/>
      <c r="J621" s="837" t="n"/>
      <c r="K621" s="837" t="n"/>
      <c r="L621" s="837" t="n"/>
      <c r="M621" s="837" t="n"/>
      <c r="N621" s="837" t="n"/>
      <c r="O621" s="837" t="n"/>
      <c r="P621" s="837" t="n"/>
      <c r="Q621" s="711" t="n"/>
      <c r="R621" s="711" t="n"/>
      <c r="S621" s="837" t="n"/>
      <c r="T621" s="711" t="n"/>
      <c r="U621" s="711" t="n"/>
      <c r="V621" s="837" t="n"/>
      <c r="W621" s="837" t="n"/>
      <c r="X621" s="837" t="n"/>
      <c r="Y621" s="837" t="n"/>
      <c r="Z621" s="837" t="n"/>
      <c r="AA621" s="837" t="n"/>
      <c r="AB621" s="837" t="n"/>
    </row>
    <row r="622" ht="13.5" customHeight="1" s="1659">
      <c r="B622" s="837" t="n"/>
      <c r="C622" s="837" t="n"/>
      <c r="D622" s="837" t="n"/>
      <c r="E622" s="837" t="n"/>
      <c r="F622" s="837" t="n"/>
      <c r="G622" s="837" t="n"/>
      <c r="H622" s="837" t="n"/>
      <c r="I622" s="837" t="n"/>
      <c r="J622" s="837" t="n"/>
      <c r="K622" s="837" t="n"/>
      <c r="L622" s="837" t="n"/>
      <c r="M622" s="837" t="n"/>
      <c r="N622" s="837" t="n"/>
      <c r="O622" s="837" t="n"/>
      <c r="P622" s="837" t="n"/>
      <c r="Q622" s="711" t="n"/>
      <c r="R622" s="711" t="n"/>
      <c r="S622" s="837" t="n"/>
      <c r="T622" s="711" t="n"/>
      <c r="U622" s="711" t="n"/>
      <c r="V622" s="837" t="n"/>
      <c r="W622" s="837" t="n"/>
      <c r="X622" s="837" t="n"/>
      <c r="Y622" s="837" t="n"/>
      <c r="Z622" s="837" t="n"/>
      <c r="AA622" s="837" t="n"/>
      <c r="AB622" s="837" t="n"/>
    </row>
    <row r="623" ht="13.5" customHeight="1" s="1659">
      <c r="B623" s="837" t="n"/>
      <c r="C623" s="837" t="n"/>
      <c r="D623" s="837" t="n"/>
      <c r="E623" s="837" t="n"/>
      <c r="F623" s="837" t="n"/>
      <c r="G623" s="837" t="n"/>
      <c r="H623" s="837" t="n"/>
      <c r="I623" s="837" t="n"/>
      <c r="J623" s="837" t="n"/>
      <c r="K623" s="837" t="n"/>
      <c r="L623" s="837" t="n"/>
      <c r="M623" s="837" t="n"/>
      <c r="N623" s="837" t="n"/>
      <c r="O623" s="837" t="n"/>
      <c r="P623" s="837" t="n"/>
      <c r="Q623" s="711" t="n"/>
      <c r="R623" s="711" t="n"/>
      <c r="S623" s="837" t="n"/>
      <c r="T623" s="711" t="n"/>
      <c r="U623" s="711" t="n"/>
      <c r="V623" s="837" t="n"/>
      <c r="W623" s="837" t="n"/>
      <c r="X623" s="837" t="n"/>
      <c r="Y623" s="837" t="n"/>
      <c r="Z623" s="837" t="n"/>
      <c r="AA623" s="837" t="n"/>
      <c r="AB623" s="837" t="n"/>
    </row>
    <row r="624" ht="13.5" customHeight="1" s="1659">
      <c r="B624" s="837" t="n"/>
      <c r="C624" s="837" t="n"/>
      <c r="D624" s="837" t="n"/>
      <c r="E624" s="837" t="n"/>
      <c r="F624" s="837" t="n"/>
      <c r="G624" s="837" t="n"/>
      <c r="H624" s="837" t="n"/>
      <c r="I624" s="837" t="n"/>
      <c r="J624" s="837" t="n"/>
      <c r="K624" s="837" t="n"/>
      <c r="L624" s="837" t="n"/>
      <c r="M624" s="837" t="n"/>
      <c r="N624" s="837" t="n"/>
      <c r="O624" s="837" t="n"/>
      <c r="P624" s="837" t="n"/>
      <c r="Q624" s="711" t="n"/>
      <c r="R624" s="711" t="n"/>
      <c r="S624" s="837" t="n"/>
      <c r="T624" s="711" t="n"/>
      <c r="U624" s="711" t="n"/>
      <c r="V624" s="837" t="n"/>
      <c r="W624" s="837" t="n"/>
      <c r="X624" s="837" t="n"/>
      <c r="Y624" s="837" t="n"/>
      <c r="Z624" s="837" t="n"/>
      <c r="AA624" s="837" t="n"/>
      <c r="AB624" s="837" t="n"/>
    </row>
    <row r="625" ht="13.5" customHeight="1" s="1659">
      <c r="B625" s="837" t="n"/>
      <c r="C625" s="837" t="n"/>
      <c r="D625" s="837" t="n"/>
      <c r="E625" s="837" t="n"/>
      <c r="F625" s="837" t="n"/>
      <c r="G625" s="837" t="n"/>
      <c r="H625" s="837" t="n"/>
      <c r="I625" s="837" t="n"/>
      <c r="J625" s="837" t="n"/>
      <c r="K625" s="837" t="n"/>
      <c r="L625" s="837" t="n"/>
      <c r="M625" s="837" t="n"/>
      <c r="N625" s="837" t="n"/>
      <c r="O625" s="837" t="n"/>
      <c r="P625" s="837" t="n"/>
      <c r="Q625" s="711" t="n"/>
      <c r="R625" s="711" t="n"/>
      <c r="S625" s="837" t="n"/>
      <c r="T625" s="711" t="n"/>
      <c r="U625" s="711" t="n"/>
      <c r="V625" s="837" t="n"/>
      <c r="W625" s="837" t="n"/>
      <c r="X625" s="837" t="n"/>
      <c r="Y625" s="837" t="n"/>
      <c r="Z625" s="837" t="n"/>
      <c r="AA625" s="837" t="n"/>
      <c r="AB625" s="837" t="n"/>
    </row>
    <row r="626" ht="13.5" customHeight="1" s="1659">
      <c r="B626" s="837" t="n"/>
      <c r="C626" s="837" t="n"/>
      <c r="D626" s="837" t="n"/>
      <c r="E626" s="837" t="n"/>
      <c r="F626" s="837" t="n"/>
      <c r="G626" s="837" t="n"/>
      <c r="H626" s="837" t="n"/>
      <c r="I626" s="837" t="n"/>
      <c r="J626" s="837" t="n"/>
      <c r="K626" s="837" t="n"/>
      <c r="L626" s="837" t="n"/>
      <c r="M626" s="837" t="n"/>
      <c r="N626" s="837" t="n"/>
      <c r="O626" s="837" t="n"/>
      <c r="P626" s="837" t="n"/>
      <c r="Q626" s="711" t="n"/>
      <c r="R626" s="711" t="n"/>
      <c r="S626" s="837" t="n"/>
      <c r="T626" s="711" t="n"/>
      <c r="U626" s="711" t="n"/>
      <c r="V626" s="837" t="n"/>
      <c r="W626" s="837" t="n"/>
      <c r="X626" s="837" t="n"/>
      <c r="Y626" s="837" t="n"/>
      <c r="Z626" s="837" t="n"/>
      <c r="AA626" s="837" t="n"/>
      <c r="AB626" s="837" t="n"/>
    </row>
    <row r="627" ht="13.5" customHeight="1" s="1659">
      <c r="B627" s="837" t="n"/>
      <c r="C627" s="837" t="n"/>
      <c r="D627" s="837" t="n"/>
      <c r="E627" s="837" t="n"/>
      <c r="F627" s="837" t="n"/>
      <c r="G627" s="837" t="n"/>
      <c r="H627" s="837" t="n"/>
      <c r="I627" s="837" t="n"/>
      <c r="J627" s="837" t="n"/>
      <c r="K627" s="837" t="n"/>
      <c r="L627" s="837" t="n"/>
      <c r="M627" s="837" t="n"/>
      <c r="N627" s="837" t="n"/>
      <c r="O627" s="837" t="n"/>
      <c r="P627" s="837" t="n"/>
      <c r="Q627" s="711" t="n"/>
      <c r="R627" s="711" t="n"/>
      <c r="S627" s="837" t="n"/>
      <c r="T627" s="711" t="n"/>
      <c r="U627" s="711" t="n"/>
      <c r="V627" s="837" t="n"/>
      <c r="W627" s="837" t="n"/>
      <c r="X627" s="837" t="n"/>
      <c r="Y627" s="837" t="n"/>
      <c r="Z627" s="837" t="n"/>
      <c r="AA627" s="837" t="n"/>
      <c r="AB627" s="837" t="n"/>
    </row>
    <row r="628" ht="13.5" customHeight="1" s="1659">
      <c r="B628" s="837" t="n"/>
      <c r="C628" s="837" t="n"/>
      <c r="D628" s="837" t="n"/>
      <c r="E628" s="837" t="n"/>
      <c r="F628" s="837" t="n"/>
      <c r="G628" s="837" t="n"/>
      <c r="H628" s="837" t="n"/>
      <c r="I628" s="837" t="n"/>
      <c r="J628" s="837" t="n"/>
      <c r="K628" s="837" t="n"/>
      <c r="L628" s="837" t="n"/>
      <c r="M628" s="837" t="n"/>
      <c r="N628" s="837" t="n"/>
      <c r="O628" s="837" t="n"/>
      <c r="P628" s="837" t="n"/>
      <c r="Q628" s="711" t="n"/>
      <c r="R628" s="711" t="n"/>
      <c r="S628" s="837" t="n"/>
      <c r="T628" s="711" t="n"/>
      <c r="U628" s="711" t="n"/>
      <c r="V628" s="837" t="n"/>
      <c r="W628" s="837" t="n"/>
      <c r="X628" s="837" t="n"/>
      <c r="Y628" s="837" t="n"/>
      <c r="Z628" s="837" t="n"/>
      <c r="AA628" s="837" t="n"/>
      <c r="AB628" s="837" t="n"/>
    </row>
    <row r="629" ht="13.5" customHeight="1" s="1659">
      <c r="B629" s="837" t="n"/>
      <c r="C629" s="837" t="n"/>
      <c r="D629" s="837" t="n"/>
      <c r="E629" s="837" t="n"/>
      <c r="F629" s="837" t="n"/>
      <c r="G629" s="837" t="n"/>
      <c r="H629" s="837" t="n"/>
      <c r="I629" s="837" t="n"/>
      <c r="J629" s="837" t="n"/>
      <c r="K629" s="837" t="n"/>
      <c r="L629" s="837" t="n"/>
      <c r="M629" s="837" t="n"/>
      <c r="N629" s="837" t="n"/>
      <c r="O629" s="837" t="n"/>
      <c r="P629" s="837" t="n"/>
      <c r="Q629" s="711" t="n"/>
      <c r="R629" s="711" t="n"/>
      <c r="S629" s="837" t="n"/>
      <c r="T629" s="711" t="n"/>
      <c r="U629" s="711" t="n"/>
      <c r="V629" s="837" t="n"/>
      <c r="W629" s="837" t="n"/>
      <c r="X629" s="837" t="n"/>
      <c r="Y629" s="837" t="n"/>
      <c r="Z629" s="837" t="n"/>
      <c r="AA629" s="837" t="n"/>
      <c r="AB629" s="837" t="n"/>
    </row>
    <row r="630" ht="13.5" customHeight="1" s="1659">
      <c r="B630" s="837" t="n"/>
      <c r="C630" s="837" t="n"/>
      <c r="D630" s="837" t="n"/>
      <c r="E630" s="837" t="n"/>
      <c r="F630" s="837" t="n"/>
      <c r="G630" s="837" t="n"/>
      <c r="H630" s="837" t="n"/>
      <c r="I630" s="837" t="n"/>
      <c r="J630" s="837" t="n"/>
      <c r="K630" s="837" t="n"/>
      <c r="L630" s="837" t="n"/>
      <c r="M630" s="837" t="n"/>
      <c r="N630" s="837" t="n"/>
      <c r="O630" s="837" t="n"/>
      <c r="P630" s="837" t="n"/>
      <c r="Q630" s="711" t="n"/>
      <c r="R630" s="711" t="n"/>
      <c r="S630" s="837" t="n"/>
      <c r="T630" s="711" t="n"/>
      <c r="U630" s="711" t="n"/>
      <c r="V630" s="837" t="n"/>
      <c r="W630" s="837" t="n"/>
      <c r="X630" s="837" t="n"/>
      <c r="Y630" s="837" t="n"/>
      <c r="Z630" s="837" t="n"/>
      <c r="AA630" s="837" t="n"/>
      <c r="AB630" s="837" t="n"/>
    </row>
    <row r="631" ht="13.5" customHeight="1" s="1659">
      <c r="B631" s="837" t="n"/>
      <c r="C631" s="837" t="n"/>
      <c r="D631" s="837" t="n"/>
      <c r="E631" s="837" t="n"/>
      <c r="F631" s="837" t="n"/>
      <c r="G631" s="837" t="n"/>
      <c r="H631" s="837" t="n"/>
      <c r="I631" s="837" t="n"/>
      <c r="J631" s="837" t="n"/>
      <c r="K631" s="837" t="n"/>
      <c r="L631" s="837" t="n"/>
      <c r="M631" s="837" t="n"/>
      <c r="N631" s="837" t="n"/>
      <c r="O631" s="837" t="n"/>
      <c r="P631" s="837" t="n"/>
      <c r="Q631" s="711" t="n"/>
      <c r="R631" s="711" t="n"/>
      <c r="S631" s="837" t="n"/>
      <c r="T631" s="711" t="n"/>
      <c r="U631" s="711" t="n"/>
      <c r="V631" s="837" t="n"/>
      <c r="W631" s="837" t="n"/>
      <c r="X631" s="837" t="n"/>
      <c r="Y631" s="837" t="n"/>
      <c r="Z631" s="837" t="n"/>
      <c r="AA631" s="837" t="n"/>
      <c r="AB631" s="837" t="n"/>
    </row>
    <row r="632" ht="13.5" customHeight="1" s="1659">
      <c r="B632" s="837" t="n"/>
      <c r="C632" s="837" t="n"/>
      <c r="D632" s="837" t="n"/>
      <c r="E632" s="837" t="n"/>
      <c r="F632" s="837" t="n"/>
      <c r="G632" s="837" t="n"/>
      <c r="H632" s="837" t="n"/>
      <c r="I632" s="837" t="n"/>
      <c r="J632" s="837" t="n"/>
      <c r="K632" s="837" t="n"/>
      <c r="L632" s="837" t="n"/>
      <c r="M632" s="837" t="n"/>
      <c r="N632" s="837" t="n"/>
      <c r="O632" s="837" t="n"/>
      <c r="P632" s="837" t="n"/>
      <c r="Q632" s="711" t="n"/>
      <c r="R632" s="711" t="n"/>
      <c r="S632" s="837" t="n"/>
      <c r="T632" s="711" t="n"/>
      <c r="U632" s="711" t="n"/>
      <c r="V632" s="837" t="n"/>
      <c r="W632" s="837" t="n"/>
      <c r="X632" s="837" t="n"/>
      <c r="Y632" s="837" t="n"/>
      <c r="Z632" s="837" t="n"/>
      <c r="AA632" s="837" t="n"/>
      <c r="AB632" s="837" t="n"/>
    </row>
    <row r="633" ht="13.5" customHeight="1" s="1659">
      <c r="B633" s="837" t="n"/>
      <c r="C633" s="837" t="n"/>
      <c r="D633" s="837" t="n"/>
      <c r="E633" s="837" t="n"/>
      <c r="F633" s="837" t="n"/>
      <c r="G633" s="837" t="n"/>
      <c r="H633" s="837" t="n"/>
      <c r="I633" s="837" t="n"/>
      <c r="J633" s="837" t="n"/>
      <c r="K633" s="837" t="n"/>
      <c r="L633" s="837" t="n"/>
      <c r="M633" s="837" t="n"/>
      <c r="N633" s="837" t="n"/>
      <c r="O633" s="837" t="n"/>
      <c r="P633" s="837" t="n"/>
      <c r="Q633" s="711" t="n"/>
      <c r="R633" s="711" t="n"/>
      <c r="S633" s="837" t="n"/>
      <c r="T633" s="711" t="n"/>
      <c r="U633" s="711" t="n"/>
      <c r="V633" s="837" t="n"/>
      <c r="W633" s="837" t="n"/>
      <c r="X633" s="837" t="n"/>
      <c r="Y633" s="837" t="n"/>
      <c r="Z633" s="837" t="n"/>
      <c r="AA633" s="837" t="n"/>
      <c r="AB633" s="837" t="n"/>
    </row>
    <row r="634" ht="13.5" customHeight="1" s="1659">
      <c r="B634" s="837" t="n"/>
      <c r="C634" s="837" t="n"/>
      <c r="D634" s="837" t="n"/>
      <c r="E634" s="837" t="n"/>
      <c r="F634" s="837" t="n"/>
      <c r="G634" s="837" t="n"/>
      <c r="H634" s="837" t="n"/>
      <c r="I634" s="837" t="n"/>
      <c r="J634" s="837" t="n"/>
      <c r="K634" s="837" t="n"/>
      <c r="L634" s="837" t="n"/>
      <c r="M634" s="837" t="n"/>
      <c r="N634" s="837" t="n"/>
      <c r="O634" s="837" t="n"/>
      <c r="P634" s="837" t="n"/>
      <c r="Q634" s="711" t="n"/>
      <c r="R634" s="711" t="n"/>
      <c r="S634" s="837" t="n"/>
      <c r="T634" s="711" t="n"/>
      <c r="U634" s="711" t="n"/>
      <c r="V634" s="837" t="n"/>
      <c r="W634" s="837" t="n"/>
      <c r="X634" s="837" t="n"/>
      <c r="Y634" s="837" t="n"/>
      <c r="Z634" s="837" t="n"/>
      <c r="AA634" s="837" t="n"/>
      <c r="AB634" s="837" t="n"/>
    </row>
    <row r="635" ht="13.5" customHeight="1" s="1659">
      <c r="B635" s="837" t="n"/>
      <c r="C635" s="837" t="n"/>
      <c r="D635" s="837" t="n"/>
      <c r="E635" s="837" t="n"/>
      <c r="F635" s="837" t="n"/>
      <c r="G635" s="837" t="n"/>
      <c r="H635" s="837" t="n"/>
      <c r="I635" s="837" t="n"/>
      <c r="J635" s="837" t="n"/>
      <c r="K635" s="837" t="n"/>
      <c r="L635" s="837" t="n"/>
      <c r="M635" s="837" t="n"/>
      <c r="N635" s="837" t="n"/>
      <c r="O635" s="837" t="n"/>
      <c r="P635" s="837" t="n"/>
      <c r="Q635" s="711" t="n"/>
      <c r="R635" s="711" t="n"/>
      <c r="S635" s="837" t="n"/>
      <c r="T635" s="711" t="n"/>
      <c r="U635" s="711" t="n"/>
      <c r="V635" s="837" t="n"/>
      <c r="W635" s="837" t="n"/>
      <c r="X635" s="837" t="n"/>
      <c r="Y635" s="837" t="n"/>
      <c r="Z635" s="837" t="n"/>
      <c r="AA635" s="837" t="n"/>
      <c r="AB635" s="837" t="n"/>
    </row>
    <row r="636" ht="13.5" customHeight="1" s="1659">
      <c r="B636" s="837" t="n"/>
      <c r="C636" s="837" t="n"/>
      <c r="D636" s="837" t="n"/>
      <c r="E636" s="837" t="n"/>
      <c r="F636" s="837" t="n"/>
      <c r="G636" s="837" t="n"/>
      <c r="H636" s="837" t="n"/>
      <c r="I636" s="837" t="n"/>
      <c r="J636" s="837" t="n"/>
      <c r="K636" s="837" t="n"/>
      <c r="L636" s="837" t="n"/>
      <c r="M636" s="837" t="n"/>
      <c r="N636" s="837" t="n"/>
      <c r="O636" s="837" t="n"/>
      <c r="P636" s="837" t="n"/>
      <c r="Q636" s="711" t="n"/>
      <c r="R636" s="711" t="n"/>
      <c r="S636" s="837" t="n"/>
      <c r="T636" s="711" t="n"/>
      <c r="U636" s="711" t="n"/>
      <c r="V636" s="837" t="n"/>
      <c r="W636" s="837" t="n"/>
      <c r="X636" s="837" t="n"/>
      <c r="Y636" s="837" t="n"/>
      <c r="Z636" s="837" t="n"/>
      <c r="AA636" s="837" t="n"/>
      <c r="AB636" s="837" t="n"/>
    </row>
    <row r="637" ht="13.5" customHeight="1" s="1659">
      <c r="B637" s="837" t="n"/>
      <c r="C637" s="837" t="n"/>
      <c r="D637" s="837" t="n"/>
      <c r="E637" s="837" t="n"/>
      <c r="F637" s="837" t="n"/>
      <c r="G637" s="837" t="n"/>
      <c r="H637" s="837" t="n"/>
      <c r="I637" s="837" t="n"/>
      <c r="J637" s="837" t="n"/>
      <c r="K637" s="837" t="n"/>
      <c r="L637" s="837" t="n"/>
      <c r="M637" s="837" t="n"/>
      <c r="N637" s="837" t="n"/>
      <c r="O637" s="837" t="n"/>
      <c r="P637" s="837" t="n"/>
      <c r="Q637" s="711" t="n"/>
      <c r="R637" s="711" t="n"/>
      <c r="S637" s="837" t="n"/>
      <c r="T637" s="711" t="n"/>
      <c r="U637" s="711" t="n"/>
      <c r="V637" s="837" t="n"/>
      <c r="W637" s="837" t="n"/>
      <c r="X637" s="837" t="n"/>
      <c r="Y637" s="837" t="n"/>
      <c r="Z637" s="837" t="n"/>
      <c r="AA637" s="837" t="n"/>
      <c r="AB637" s="837" t="n"/>
    </row>
    <row r="638" ht="13.5" customHeight="1" s="1659">
      <c r="B638" s="837" t="n"/>
      <c r="C638" s="837" t="n"/>
      <c r="D638" s="837" t="n"/>
      <c r="E638" s="837" t="n"/>
      <c r="F638" s="837" t="n"/>
      <c r="G638" s="837" t="n"/>
      <c r="H638" s="837" t="n"/>
      <c r="I638" s="837" t="n"/>
      <c r="J638" s="837" t="n"/>
      <c r="K638" s="837" t="n"/>
      <c r="L638" s="837" t="n"/>
      <c r="M638" s="837" t="n"/>
      <c r="N638" s="837" t="n"/>
      <c r="O638" s="837" t="n"/>
      <c r="P638" s="837" t="n"/>
      <c r="Q638" s="711" t="n"/>
      <c r="R638" s="711" t="n"/>
      <c r="S638" s="837" t="n"/>
      <c r="T638" s="711" t="n"/>
      <c r="U638" s="711" t="n"/>
      <c r="V638" s="837" t="n"/>
      <c r="W638" s="837" t="n"/>
      <c r="X638" s="837" t="n"/>
      <c r="Y638" s="837" t="n"/>
      <c r="Z638" s="837" t="n"/>
      <c r="AA638" s="837" t="n"/>
      <c r="AB638" s="837" t="n"/>
    </row>
    <row r="639" ht="13.5" customHeight="1" s="1659">
      <c r="B639" s="837" t="n"/>
      <c r="C639" s="837" t="n"/>
      <c r="D639" s="837" t="n"/>
      <c r="E639" s="837" t="n"/>
      <c r="F639" s="837" t="n"/>
      <c r="G639" s="837" t="n"/>
      <c r="H639" s="837" t="n"/>
      <c r="I639" s="837" t="n"/>
      <c r="J639" s="837" t="n"/>
      <c r="K639" s="837" t="n"/>
      <c r="L639" s="837" t="n"/>
      <c r="M639" s="837" t="n"/>
      <c r="N639" s="837" t="n"/>
      <c r="O639" s="837" t="n"/>
      <c r="P639" s="837" t="n"/>
      <c r="Q639" s="711" t="n"/>
      <c r="R639" s="711" t="n"/>
      <c r="S639" s="837" t="n"/>
      <c r="T639" s="711" t="n"/>
      <c r="U639" s="711" t="n"/>
      <c r="V639" s="837" t="n"/>
      <c r="W639" s="837" t="n"/>
      <c r="X639" s="837" t="n"/>
      <c r="Y639" s="837" t="n"/>
      <c r="Z639" s="837" t="n"/>
      <c r="AA639" s="837" t="n"/>
      <c r="AB639" s="837" t="n"/>
    </row>
    <row r="640" ht="13.5" customHeight="1" s="1659">
      <c r="B640" s="837" t="n"/>
      <c r="C640" s="837" t="n"/>
      <c r="D640" s="837" t="n"/>
      <c r="E640" s="837" t="n"/>
      <c r="F640" s="837" t="n"/>
      <c r="G640" s="837" t="n"/>
      <c r="H640" s="837" t="n"/>
      <c r="I640" s="837" t="n"/>
      <c r="J640" s="837" t="n"/>
      <c r="K640" s="837" t="n"/>
      <c r="L640" s="837" t="n"/>
      <c r="M640" s="837" t="n"/>
      <c r="N640" s="837" t="n"/>
      <c r="O640" s="837" t="n"/>
      <c r="P640" s="837" t="n"/>
      <c r="Q640" s="711" t="n"/>
      <c r="R640" s="711" t="n"/>
      <c r="S640" s="837" t="n"/>
      <c r="T640" s="711" t="n"/>
      <c r="U640" s="711" t="n"/>
      <c r="V640" s="837" t="n"/>
      <c r="W640" s="837" t="n"/>
      <c r="X640" s="837" t="n"/>
      <c r="Y640" s="837" t="n"/>
      <c r="Z640" s="837" t="n"/>
      <c r="AA640" s="837" t="n"/>
      <c r="AB640" s="837" t="n"/>
    </row>
    <row r="641" ht="13.5" customHeight="1" s="1659">
      <c r="B641" s="837" t="n"/>
      <c r="C641" s="837" t="n"/>
      <c r="D641" s="837" t="n"/>
      <c r="E641" s="837" t="n"/>
      <c r="F641" s="837" t="n"/>
      <c r="G641" s="837" t="n"/>
      <c r="H641" s="837" t="n"/>
      <c r="I641" s="837" t="n"/>
      <c r="J641" s="837" t="n"/>
      <c r="K641" s="837" t="n"/>
      <c r="L641" s="837" t="n"/>
      <c r="M641" s="837" t="n"/>
      <c r="N641" s="837" t="n"/>
      <c r="O641" s="837" t="n"/>
      <c r="P641" s="837" t="n"/>
      <c r="Q641" s="711" t="n"/>
      <c r="R641" s="711" t="n"/>
      <c r="S641" s="837" t="n"/>
      <c r="T641" s="711" t="n"/>
      <c r="U641" s="711" t="n"/>
      <c r="V641" s="837" t="n"/>
      <c r="W641" s="837" t="n"/>
      <c r="X641" s="837" t="n"/>
      <c r="Y641" s="837" t="n"/>
      <c r="Z641" s="837" t="n"/>
      <c r="AA641" s="837" t="n"/>
      <c r="AB641" s="837" t="n"/>
    </row>
    <row r="642" ht="13.5" customHeight="1" s="1659">
      <c r="B642" s="837" t="n"/>
      <c r="C642" s="837" t="n"/>
      <c r="D642" s="837" t="n"/>
      <c r="E642" s="837" t="n"/>
      <c r="F642" s="837" t="n"/>
      <c r="G642" s="837" t="n"/>
      <c r="H642" s="837" t="n"/>
      <c r="I642" s="837" t="n"/>
      <c r="J642" s="837" t="n"/>
      <c r="K642" s="837" t="n"/>
      <c r="L642" s="837" t="n"/>
      <c r="M642" s="837" t="n"/>
      <c r="N642" s="837" t="n"/>
      <c r="O642" s="837" t="n"/>
      <c r="P642" s="837" t="n"/>
      <c r="Q642" s="711" t="n"/>
      <c r="R642" s="711" t="n"/>
      <c r="S642" s="837" t="n"/>
      <c r="T642" s="711" t="n"/>
      <c r="U642" s="711" t="n"/>
      <c r="V642" s="837" t="n"/>
      <c r="W642" s="837" t="n"/>
      <c r="X642" s="837" t="n"/>
      <c r="Y642" s="837" t="n"/>
      <c r="Z642" s="837" t="n"/>
      <c r="AA642" s="837" t="n"/>
      <c r="AB642" s="837" t="n"/>
    </row>
    <row r="643" ht="13.5" customHeight="1" s="1659">
      <c r="B643" s="837" t="n"/>
      <c r="C643" s="837" t="n"/>
      <c r="D643" s="837" t="n"/>
      <c r="E643" s="837" t="n"/>
      <c r="F643" s="837" t="n"/>
      <c r="G643" s="837" t="n"/>
      <c r="H643" s="837" t="n"/>
      <c r="I643" s="837" t="n"/>
      <c r="J643" s="837" t="n"/>
      <c r="K643" s="837" t="n"/>
      <c r="L643" s="837" t="n"/>
      <c r="M643" s="837" t="n"/>
      <c r="N643" s="837" t="n"/>
      <c r="O643" s="837" t="n"/>
      <c r="P643" s="837" t="n"/>
      <c r="Q643" s="711" t="n"/>
      <c r="R643" s="711" t="n"/>
      <c r="S643" s="837" t="n"/>
      <c r="T643" s="711" t="n"/>
      <c r="U643" s="711" t="n"/>
      <c r="V643" s="837" t="n"/>
      <c r="W643" s="837" t="n"/>
      <c r="X643" s="837" t="n"/>
      <c r="Y643" s="837" t="n"/>
      <c r="Z643" s="837" t="n"/>
      <c r="AA643" s="837" t="n"/>
      <c r="AB643" s="837" t="n"/>
    </row>
    <row r="644" ht="13.5" customHeight="1" s="1659">
      <c r="B644" s="837" t="n"/>
      <c r="C644" s="837" t="n"/>
      <c r="D644" s="837" t="n"/>
      <c r="E644" s="837" t="n"/>
      <c r="F644" s="837" t="n"/>
      <c r="G644" s="837" t="n"/>
      <c r="H644" s="837" t="n"/>
      <c r="I644" s="837" t="n"/>
      <c r="J644" s="837" t="n"/>
      <c r="K644" s="837" t="n"/>
      <c r="L644" s="837" t="n"/>
      <c r="M644" s="837" t="n"/>
      <c r="N644" s="837" t="n"/>
      <c r="O644" s="837" t="n"/>
      <c r="P644" s="837" t="n"/>
      <c r="Q644" s="711" t="n"/>
      <c r="R644" s="711" t="n"/>
      <c r="S644" s="837" t="n"/>
      <c r="T644" s="711" t="n"/>
      <c r="U644" s="711" t="n"/>
      <c r="V644" s="837" t="n"/>
      <c r="W644" s="837" t="n"/>
      <c r="X644" s="837" t="n"/>
      <c r="Y644" s="837" t="n"/>
      <c r="Z644" s="837" t="n"/>
      <c r="AA644" s="837" t="n"/>
      <c r="AB644" s="837" t="n"/>
    </row>
    <row r="645" ht="13.5" customHeight="1" s="1659">
      <c r="B645" s="837" t="n"/>
      <c r="C645" s="837" t="n"/>
      <c r="D645" s="837" t="n"/>
      <c r="E645" s="837" t="n"/>
      <c r="F645" s="837" t="n"/>
      <c r="G645" s="837" t="n"/>
      <c r="H645" s="837" t="n"/>
      <c r="I645" s="837" t="n"/>
      <c r="J645" s="837" t="n"/>
      <c r="K645" s="837" t="n"/>
      <c r="L645" s="837" t="n"/>
      <c r="M645" s="837" t="n"/>
      <c r="N645" s="837" t="n"/>
      <c r="O645" s="837" t="n"/>
      <c r="P645" s="837" t="n"/>
      <c r="Q645" s="711" t="n"/>
      <c r="R645" s="711" t="n"/>
      <c r="S645" s="837" t="n"/>
      <c r="T645" s="711" t="n"/>
      <c r="U645" s="711" t="n"/>
      <c r="V645" s="837" t="n"/>
      <c r="W645" s="837" t="n"/>
      <c r="X645" s="837" t="n"/>
      <c r="Y645" s="837" t="n"/>
      <c r="Z645" s="837" t="n"/>
      <c r="AA645" s="837" t="n"/>
      <c r="AB645" s="837" t="n"/>
    </row>
    <row r="646" ht="13.5" customHeight="1" s="1659">
      <c r="B646" s="837" t="n"/>
      <c r="C646" s="837" t="n"/>
      <c r="D646" s="837" t="n"/>
      <c r="E646" s="837" t="n"/>
      <c r="F646" s="837" t="n"/>
      <c r="G646" s="837" t="n"/>
      <c r="H646" s="837" t="n"/>
      <c r="I646" s="837" t="n"/>
      <c r="J646" s="837" t="n"/>
      <c r="K646" s="837" t="n"/>
      <c r="L646" s="837" t="n"/>
      <c r="M646" s="837" t="n"/>
      <c r="N646" s="837" t="n"/>
      <c r="O646" s="837" t="n"/>
      <c r="P646" s="837" t="n"/>
      <c r="Q646" s="711" t="n"/>
      <c r="R646" s="711" t="n"/>
      <c r="S646" s="837" t="n"/>
      <c r="T646" s="711" t="n"/>
      <c r="U646" s="711" t="n"/>
      <c r="V646" s="837" t="n"/>
      <c r="W646" s="837" t="n"/>
      <c r="X646" s="837" t="n"/>
      <c r="Y646" s="837" t="n"/>
      <c r="Z646" s="837" t="n"/>
      <c r="AA646" s="837" t="n"/>
      <c r="AB646" s="837" t="n"/>
    </row>
    <row r="647" ht="13.5" customHeight="1" s="1659">
      <c r="B647" s="837" t="n"/>
      <c r="C647" s="837" t="n"/>
      <c r="D647" s="837" t="n"/>
      <c r="E647" s="837" t="n"/>
      <c r="F647" s="837" t="n"/>
      <c r="G647" s="837" t="n"/>
      <c r="H647" s="837" t="n"/>
      <c r="I647" s="837" t="n"/>
      <c r="J647" s="837" t="n"/>
      <c r="K647" s="837" t="n"/>
      <c r="L647" s="837" t="n"/>
      <c r="M647" s="837" t="n"/>
      <c r="N647" s="837" t="n"/>
      <c r="O647" s="837" t="n"/>
      <c r="P647" s="837" t="n"/>
      <c r="Q647" s="711" t="n"/>
      <c r="R647" s="711" t="n"/>
      <c r="S647" s="837" t="n"/>
      <c r="T647" s="711" t="n"/>
      <c r="U647" s="711" t="n"/>
      <c r="V647" s="837" t="n"/>
      <c r="W647" s="837" t="n"/>
      <c r="X647" s="837" t="n"/>
      <c r="Y647" s="837" t="n"/>
      <c r="Z647" s="837" t="n"/>
      <c r="AA647" s="837" t="n"/>
      <c r="AB647" s="837" t="n"/>
    </row>
    <row r="648" ht="13.5" customHeight="1" s="1659">
      <c r="B648" s="837" t="n"/>
      <c r="C648" s="837" t="n"/>
      <c r="D648" s="837" t="n"/>
      <c r="E648" s="837" t="n"/>
      <c r="F648" s="837" t="n"/>
      <c r="G648" s="837" t="n"/>
      <c r="H648" s="837" t="n"/>
      <c r="I648" s="837" t="n"/>
      <c r="J648" s="837" t="n"/>
      <c r="K648" s="837" t="n"/>
      <c r="L648" s="837" t="n"/>
      <c r="M648" s="837" t="n"/>
      <c r="N648" s="837" t="n"/>
      <c r="O648" s="837" t="n"/>
      <c r="P648" s="837" t="n"/>
      <c r="Q648" s="711" t="n"/>
      <c r="R648" s="711" t="n"/>
      <c r="S648" s="837" t="n"/>
      <c r="T648" s="711" t="n"/>
      <c r="U648" s="711" t="n"/>
      <c r="V648" s="837" t="n"/>
      <c r="W648" s="837" t="n"/>
      <c r="X648" s="837" t="n"/>
      <c r="Y648" s="837" t="n"/>
      <c r="Z648" s="837" t="n"/>
      <c r="AA648" s="837" t="n"/>
      <c r="AB648" s="837" t="n"/>
    </row>
    <row r="649" ht="13.5" customHeight="1" s="1659">
      <c r="B649" s="837" t="n"/>
      <c r="C649" s="837" t="n"/>
      <c r="D649" s="837" t="n"/>
      <c r="E649" s="837" t="n"/>
      <c r="F649" s="837" t="n"/>
      <c r="G649" s="837" t="n"/>
      <c r="H649" s="837" t="n"/>
      <c r="I649" s="837" t="n"/>
      <c r="J649" s="837" t="n"/>
      <c r="K649" s="837" t="n"/>
      <c r="L649" s="837" t="n"/>
      <c r="M649" s="837" t="n"/>
      <c r="N649" s="837" t="n"/>
      <c r="O649" s="837" t="n"/>
      <c r="P649" s="837" t="n"/>
      <c r="Q649" s="711" t="n"/>
      <c r="R649" s="711" t="n"/>
      <c r="S649" s="837" t="n"/>
      <c r="T649" s="711" t="n"/>
      <c r="U649" s="711" t="n"/>
      <c r="V649" s="837" t="n"/>
      <c r="W649" s="837" t="n"/>
      <c r="X649" s="837" t="n"/>
      <c r="Y649" s="837" t="n"/>
      <c r="Z649" s="837" t="n"/>
      <c r="AA649" s="837" t="n"/>
      <c r="AB649" s="837" t="n"/>
    </row>
    <row r="650" ht="13.5" customHeight="1" s="1659">
      <c r="B650" s="837" t="n"/>
      <c r="C650" s="837" t="n"/>
      <c r="D650" s="837" t="n"/>
      <c r="E650" s="837" t="n"/>
      <c r="F650" s="837" t="n"/>
      <c r="G650" s="837" t="n"/>
      <c r="H650" s="837" t="n"/>
      <c r="I650" s="837" t="n"/>
      <c r="J650" s="837" t="n"/>
      <c r="K650" s="837" t="n"/>
      <c r="L650" s="837" t="n"/>
      <c r="M650" s="837" t="n"/>
      <c r="N650" s="837" t="n"/>
      <c r="O650" s="837" t="n"/>
      <c r="P650" s="837" t="n"/>
      <c r="Q650" s="711" t="n"/>
      <c r="R650" s="711" t="n"/>
      <c r="S650" s="837" t="n"/>
      <c r="T650" s="711" t="n"/>
      <c r="U650" s="711" t="n"/>
      <c r="V650" s="837" t="n"/>
      <c r="W650" s="837" t="n"/>
      <c r="X650" s="837" t="n"/>
      <c r="Y650" s="837" t="n"/>
      <c r="Z650" s="837" t="n"/>
      <c r="AA650" s="837" t="n"/>
      <c r="AB650" s="837" t="n"/>
    </row>
    <row r="651" ht="13.5" customHeight="1" s="1659">
      <c r="B651" s="837" t="n"/>
      <c r="C651" s="837" t="n"/>
      <c r="D651" s="837" t="n"/>
      <c r="E651" s="837" t="n"/>
      <c r="F651" s="837" t="n"/>
      <c r="G651" s="837" t="n"/>
      <c r="H651" s="837" t="n"/>
      <c r="I651" s="837" t="n"/>
      <c r="J651" s="837" t="n"/>
      <c r="K651" s="837" t="n"/>
      <c r="L651" s="837" t="n"/>
      <c r="M651" s="837" t="n"/>
      <c r="N651" s="837" t="n"/>
      <c r="O651" s="837" t="n"/>
      <c r="P651" s="837" t="n"/>
      <c r="Q651" s="711" t="n"/>
      <c r="R651" s="711" t="n"/>
      <c r="S651" s="837" t="n"/>
      <c r="T651" s="711" t="n"/>
      <c r="U651" s="711" t="n"/>
      <c r="V651" s="837" t="n"/>
      <c r="W651" s="837" t="n"/>
      <c r="X651" s="837" t="n"/>
      <c r="Y651" s="837" t="n"/>
      <c r="Z651" s="837" t="n"/>
      <c r="AA651" s="837" t="n"/>
      <c r="AB651" s="837" t="n"/>
    </row>
    <row r="652" ht="13.5" customHeight="1" s="1659">
      <c r="B652" s="837" t="n"/>
      <c r="C652" s="837" t="n"/>
      <c r="D652" s="837" t="n"/>
      <c r="E652" s="837" t="n"/>
      <c r="F652" s="837" t="n"/>
      <c r="G652" s="837" t="n"/>
      <c r="H652" s="837" t="n"/>
      <c r="I652" s="837" t="n"/>
      <c r="J652" s="837" t="n"/>
      <c r="K652" s="837" t="n"/>
      <c r="L652" s="837" t="n"/>
      <c r="M652" s="837" t="n"/>
      <c r="N652" s="837" t="n"/>
      <c r="O652" s="837" t="n"/>
      <c r="P652" s="837" t="n"/>
      <c r="Q652" s="711" t="n"/>
      <c r="R652" s="711" t="n"/>
      <c r="S652" s="837" t="n"/>
      <c r="T652" s="711" t="n"/>
      <c r="U652" s="711" t="n"/>
      <c r="V652" s="837" t="n"/>
      <c r="W652" s="837" t="n"/>
      <c r="X652" s="837" t="n"/>
      <c r="Y652" s="837" t="n"/>
      <c r="Z652" s="837" t="n"/>
      <c r="AA652" s="837" t="n"/>
      <c r="AB652" s="837" t="n"/>
    </row>
    <row r="653" ht="13.5" customHeight="1" s="1659">
      <c r="B653" s="837" t="n"/>
      <c r="C653" s="837" t="n"/>
      <c r="D653" s="837" t="n"/>
      <c r="E653" s="837" t="n"/>
      <c r="F653" s="837" t="n"/>
      <c r="G653" s="837" t="n"/>
      <c r="H653" s="837" t="n"/>
      <c r="I653" s="837" t="n"/>
      <c r="J653" s="837" t="n"/>
      <c r="K653" s="837" t="n"/>
      <c r="L653" s="837" t="n"/>
      <c r="M653" s="837" t="n"/>
      <c r="N653" s="837" t="n"/>
      <c r="O653" s="837" t="n"/>
      <c r="P653" s="837" t="n"/>
      <c r="Q653" s="711" t="n"/>
      <c r="R653" s="711" t="n"/>
      <c r="S653" s="837" t="n"/>
      <c r="T653" s="711" t="n"/>
      <c r="U653" s="711" t="n"/>
      <c r="V653" s="837" t="n"/>
      <c r="W653" s="837" t="n"/>
      <c r="X653" s="837" t="n"/>
      <c r="Y653" s="837" t="n"/>
      <c r="Z653" s="837" t="n"/>
      <c r="AA653" s="837" t="n"/>
      <c r="AB653" s="837" t="n"/>
    </row>
    <row r="654" ht="13.5" customHeight="1" s="1659">
      <c r="B654" s="837" t="n"/>
      <c r="C654" s="837" t="n"/>
      <c r="D654" s="837" t="n"/>
      <c r="E654" s="837" t="n"/>
      <c r="F654" s="837" t="n"/>
      <c r="G654" s="837" t="n"/>
      <c r="H654" s="837" t="n"/>
      <c r="I654" s="837" t="n"/>
      <c r="J654" s="837" t="n"/>
      <c r="K654" s="837" t="n"/>
      <c r="L654" s="837" t="n"/>
      <c r="M654" s="837" t="n"/>
      <c r="N654" s="837" t="n"/>
      <c r="O654" s="837" t="n"/>
      <c r="P654" s="837" t="n"/>
      <c r="Q654" s="711" t="n"/>
      <c r="R654" s="711" t="n"/>
      <c r="S654" s="837" t="n"/>
      <c r="T654" s="711" t="n"/>
      <c r="U654" s="711" t="n"/>
      <c r="V654" s="837" t="n"/>
      <c r="W654" s="837" t="n"/>
      <c r="X654" s="837" t="n"/>
      <c r="Y654" s="837" t="n"/>
      <c r="Z654" s="837" t="n"/>
      <c r="AA654" s="837" t="n"/>
      <c r="AB654" s="837" t="n"/>
    </row>
    <row r="655" ht="13.5" customHeight="1" s="1659">
      <c r="B655" s="837" t="n"/>
      <c r="C655" s="837" t="n"/>
      <c r="D655" s="837" t="n"/>
      <c r="E655" s="837" t="n"/>
      <c r="F655" s="837" t="n"/>
      <c r="G655" s="837" t="n"/>
      <c r="H655" s="837" t="n"/>
      <c r="I655" s="837" t="n"/>
      <c r="J655" s="837" t="n"/>
      <c r="K655" s="837" t="n"/>
      <c r="L655" s="837" t="n"/>
      <c r="M655" s="837" t="n"/>
      <c r="N655" s="837" t="n"/>
      <c r="O655" s="837" t="n"/>
      <c r="P655" s="837" t="n"/>
      <c r="Q655" s="711" t="n"/>
      <c r="R655" s="711" t="n"/>
      <c r="S655" s="837" t="n"/>
      <c r="T655" s="711" t="n"/>
      <c r="U655" s="711" t="n"/>
      <c r="V655" s="837" t="n"/>
      <c r="W655" s="837" t="n"/>
      <c r="X655" s="837" t="n"/>
      <c r="Y655" s="837" t="n"/>
      <c r="Z655" s="837" t="n"/>
      <c r="AA655" s="837" t="n"/>
      <c r="AB655" s="837" t="n"/>
    </row>
    <row r="656" ht="13.5" customHeight="1" s="1659">
      <c r="B656" s="837" t="n"/>
      <c r="C656" s="837" t="n"/>
      <c r="D656" s="837" t="n"/>
      <c r="E656" s="837" t="n"/>
      <c r="F656" s="837" t="n"/>
      <c r="G656" s="837" t="n"/>
      <c r="H656" s="837" t="n"/>
      <c r="I656" s="837" t="n"/>
      <c r="J656" s="837" t="n"/>
      <c r="K656" s="837" t="n"/>
      <c r="L656" s="837" t="n"/>
      <c r="M656" s="837" t="n"/>
      <c r="N656" s="837" t="n"/>
      <c r="O656" s="837" t="n"/>
      <c r="P656" s="837" t="n"/>
      <c r="Q656" s="711" t="n"/>
      <c r="R656" s="711" t="n"/>
      <c r="S656" s="837" t="n"/>
      <c r="T656" s="711" t="n"/>
      <c r="U656" s="711" t="n"/>
      <c r="V656" s="837" t="n"/>
      <c r="W656" s="837" t="n"/>
      <c r="X656" s="837" t="n"/>
      <c r="Y656" s="837" t="n"/>
      <c r="Z656" s="837" t="n"/>
      <c r="AA656" s="837" t="n"/>
      <c r="AB656" s="837" t="n"/>
    </row>
    <row r="657" ht="13.5" customHeight="1" s="1659">
      <c r="B657" s="837" t="n"/>
      <c r="C657" s="837" t="n"/>
      <c r="D657" s="837" t="n"/>
      <c r="E657" s="837" t="n"/>
      <c r="F657" s="837" t="n"/>
      <c r="G657" s="837" t="n"/>
      <c r="H657" s="837" t="n"/>
      <c r="I657" s="837" t="n"/>
      <c r="J657" s="837" t="n"/>
      <c r="K657" s="837" t="n"/>
      <c r="L657" s="837" t="n"/>
      <c r="M657" s="837" t="n"/>
      <c r="N657" s="837" t="n"/>
      <c r="O657" s="837" t="n"/>
      <c r="P657" s="837" t="n"/>
      <c r="Q657" s="711" t="n"/>
      <c r="R657" s="711" t="n"/>
      <c r="S657" s="837" t="n"/>
      <c r="T657" s="711" t="n"/>
      <c r="U657" s="711" t="n"/>
      <c r="V657" s="837" t="n"/>
      <c r="W657" s="837" t="n"/>
      <c r="X657" s="837" t="n"/>
      <c r="Y657" s="837" t="n"/>
      <c r="Z657" s="837" t="n"/>
      <c r="AA657" s="837" t="n"/>
      <c r="AB657" s="837" t="n"/>
    </row>
    <row r="658" ht="13.5" customHeight="1" s="1659">
      <c r="B658" s="837" t="n"/>
      <c r="C658" s="837" t="n"/>
      <c r="D658" s="837" t="n"/>
      <c r="E658" s="837" t="n"/>
      <c r="F658" s="837" t="n"/>
      <c r="G658" s="837" t="n"/>
      <c r="H658" s="837" t="n"/>
      <c r="I658" s="837" t="n"/>
      <c r="J658" s="837" t="n"/>
      <c r="K658" s="837" t="n"/>
      <c r="L658" s="837" t="n"/>
      <c r="M658" s="837" t="n"/>
      <c r="N658" s="837" t="n"/>
      <c r="O658" s="837" t="n"/>
      <c r="P658" s="837" t="n"/>
      <c r="Q658" s="711" t="n"/>
      <c r="R658" s="711" t="n"/>
      <c r="S658" s="837" t="n"/>
      <c r="T658" s="711" t="n"/>
      <c r="U658" s="711" t="n"/>
      <c r="V658" s="837" t="n"/>
      <c r="W658" s="837" t="n"/>
      <c r="X658" s="837" t="n"/>
      <c r="Y658" s="837" t="n"/>
      <c r="Z658" s="837" t="n"/>
      <c r="AA658" s="837" t="n"/>
      <c r="AB658" s="837" t="n"/>
    </row>
    <row r="659" ht="13.5" customHeight="1" s="1659">
      <c r="B659" s="837" t="n"/>
      <c r="C659" s="837" t="n"/>
      <c r="D659" s="837" t="n"/>
      <c r="E659" s="837" t="n"/>
      <c r="F659" s="837" t="n"/>
      <c r="G659" s="837" t="n"/>
      <c r="H659" s="837" t="n"/>
      <c r="I659" s="837" t="n"/>
      <c r="J659" s="837" t="n"/>
      <c r="K659" s="837" t="n"/>
      <c r="L659" s="837" t="n"/>
      <c r="M659" s="837" t="n"/>
      <c r="N659" s="837" t="n"/>
      <c r="O659" s="837" t="n"/>
      <c r="P659" s="837" t="n"/>
      <c r="Q659" s="711" t="n"/>
      <c r="R659" s="711" t="n"/>
      <c r="S659" s="837" t="n"/>
      <c r="T659" s="711" t="n"/>
      <c r="U659" s="711" t="n"/>
      <c r="V659" s="837" t="n"/>
      <c r="W659" s="837" t="n"/>
      <c r="X659" s="837" t="n"/>
      <c r="Y659" s="837" t="n"/>
      <c r="Z659" s="837" t="n"/>
      <c r="AA659" s="837" t="n"/>
      <c r="AB659" s="837" t="n"/>
    </row>
    <row r="660" ht="13.5" customHeight="1" s="1659">
      <c r="B660" s="837" t="n"/>
      <c r="C660" s="837" t="n"/>
      <c r="D660" s="837" t="n"/>
      <c r="E660" s="837" t="n"/>
      <c r="F660" s="837" t="n"/>
      <c r="G660" s="837" t="n"/>
      <c r="H660" s="837" t="n"/>
      <c r="I660" s="837" t="n"/>
      <c r="J660" s="837" t="n"/>
      <c r="K660" s="837" t="n"/>
      <c r="L660" s="837" t="n"/>
      <c r="M660" s="837" t="n"/>
      <c r="N660" s="837" t="n"/>
      <c r="O660" s="837" t="n"/>
      <c r="P660" s="837" t="n"/>
      <c r="Q660" s="711" t="n"/>
      <c r="R660" s="711" t="n"/>
      <c r="S660" s="837" t="n"/>
      <c r="T660" s="711" t="n"/>
      <c r="U660" s="711" t="n"/>
      <c r="V660" s="837" t="n"/>
      <c r="W660" s="837" t="n"/>
      <c r="X660" s="837" t="n"/>
      <c r="Y660" s="837" t="n"/>
      <c r="Z660" s="837" t="n"/>
      <c r="AA660" s="837" t="n"/>
      <c r="AB660" s="837" t="n"/>
    </row>
    <row r="661" ht="13.5" customHeight="1" s="1659">
      <c r="B661" s="837" t="n"/>
      <c r="C661" s="837" t="n"/>
      <c r="D661" s="837" t="n"/>
      <c r="E661" s="837" t="n"/>
      <c r="F661" s="837" t="n"/>
      <c r="G661" s="837" t="n"/>
      <c r="H661" s="837" t="n"/>
      <c r="I661" s="837" t="n"/>
      <c r="J661" s="837" t="n"/>
      <c r="K661" s="837" t="n"/>
      <c r="L661" s="837" t="n"/>
      <c r="M661" s="837" t="n"/>
      <c r="N661" s="837" t="n"/>
      <c r="O661" s="837" t="n"/>
      <c r="P661" s="837" t="n"/>
      <c r="Q661" s="711" t="n"/>
      <c r="R661" s="711" t="n"/>
      <c r="S661" s="837" t="n"/>
      <c r="T661" s="711" t="n"/>
      <c r="U661" s="711" t="n"/>
      <c r="V661" s="837" t="n"/>
      <c r="W661" s="837" t="n"/>
      <c r="X661" s="837" t="n"/>
      <c r="Y661" s="837" t="n"/>
      <c r="Z661" s="837" t="n"/>
      <c r="AA661" s="837" t="n"/>
      <c r="AB661" s="837" t="n"/>
    </row>
    <row r="662" ht="13.5" customHeight="1" s="1659">
      <c r="B662" s="837" t="n"/>
      <c r="C662" s="837" t="n"/>
      <c r="D662" s="837" t="n"/>
      <c r="E662" s="837" t="n"/>
      <c r="F662" s="837" t="n"/>
      <c r="G662" s="837" t="n"/>
      <c r="H662" s="837" t="n"/>
      <c r="I662" s="837" t="n"/>
      <c r="J662" s="837" t="n"/>
      <c r="K662" s="837" t="n"/>
      <c r="L662" s="837" t="n"/>
      <c r="M662" s="837" t="n"/>
      <c r="N662" s="837" t="n"/>
      <c r="O662" s="837" t="n"/>
      <c r="P662" s="837" t="n"/>
      <c r="Q662" s="711" t="n"/>
      <c r="R662" s="711" t="n"/>
      <c r="S662" s="837" t="n"/>
      <c r="T662" s="711" t="n"/>
      <c r="U662" s="711" t="n"/>
      <c r="V662" s="837" t="n"/>
      <c r="W662" s="837" t="n"/>
      <c r="X662" s="837" t="n"/>
      <c r="Y662" s="837" t="n"/>
      <c r="Z662" s="837" t="n"/>
      <c r="AA662" s="837" t="n"/>
      <c r="AB662" s="837" t="n"/>
    </row>
    <row r="663" ht="13.5" customHeight="1" s="1659">
      <c r="B663" s="837" t="n"/>
      <c r="C663" s="837" t="n"/>
      <c r="D663" s="837" t="n"/>
      <c r="E663" s="837" t="n"/>
      <c r="F663" s="837" t="n"/>
      <c r="G663" s="837" t="n"/>
      <c r="H663" s="837" t="n"/>
      <c r="I663" s="837" t="n"/>
      <c r="J663" s="837" t="n"/>
      <c r="K663" s="837" t="n"/>
      <c r="L663" s="837" t="n"/>
      <c r="M663" s="837" t="n"/>
      <c r="N663" s="837" t="n"/>
      <c r="O663" s="837" t="n"/>
      <c r="P663" s="837" t="n"/>
      <c r="Q663" s="711" t="n"/>
      <c r="R663" s="711" t="n"/>
      <c r="S663" s="837" t="n"/>
      <c r="T663" s="711" t="n"/>
      <c r="U663" s="711" t="n"/>
      <c r="V663" s="837" t="n"/>
      <c r="W663" s="837" t="n"/>
      <c r="X663" s="837" t="n"/>
      <c r="Y663" s="837" t="n"/>
      <c r="Z663" s="837" t="n"/>
      <c r="AA663" s="837" t="n"/>
      <c r="AB663" s="837" t="n"/>
    </row>
    <row r="664" ht="13.5" customHeight="1" s="1659">
      <c r="B664" s="837" t="n"/>
      <c r="C664" s="837" t="n"/>
      <c r="D664" s="837" t="n"/>
      <c r="E664" s="837" t="n"/>
      <c r="F664" s="837" t="n"/>
      <c r="G664" s="837" t="n"/>
      <c r="H664" s="837" t="n"/>
      <c r="I664" s="837" t="n"/>
      <c r="J664" s="837" t="n"/>
      <c r="K664" s="837" t="n"/>
      <c r="L664" s="837" t="n"/>
      <c r="M664" s="837" t="n"/>
      <c r="N664" s="837" t="n"/>
      <c r="O664" s="837" t="n"/>
      <c r="P664" s="837" t="n"/>
      <c r="Q664" s="711" t="n"/>
      <c r="R664" s="711" t="n"/>
      <c r="S664" s="837" t="n"/>
      <c r="T664" s="711" t="n"/>
      <c r="U664" s="711" t="n"/>
      <c r="V664" s="837" t="n"/>
      <c r="W664" s="837" t="n"/>
      <c r="X664" s="837" t="n"/>
      <c r="Y664" s="837" t="n"/>
      <c r="Z664" s="837" t="n"/>
      <c r="AA664" s="837" t="n"/>
      <c r="AB664" s="837" t="n"/>
    </row>
    <row r="665" ht="13.5" customHeight="1" s="1659">
      <c r="B665" s="837" t="n"/>
      <c r="C665" s="837" t="n"/>
      <c r="D665" s="837" t="n"/>
      <c r="E665" s="837" t="n"/>
      <c r="F665" s="837" t="n"/>
      <c r="G665" s="837" t="n"/>
      <c r="H665" s="837" t="n"/>
      <c r="I665" s="837" t="n"/>
      <c r="J665" s="837" t="n"/>
      <c r="K665" s="837" t="n"/>
      <c r="L665" s="837" t="n"/>
      <c r="M665" s="837" t="n"/>
      <c r="N665" s="837" t="n"/>
      <c r="O665" s="837" t="n"/>
      <c r="P665" s="837" t="n"/>
      <c r="Q665" s="711" t="n"/>
      <c r="R665" s="711" t="n"/>
      <c r="S665" s="837" t="n"/>
      <c r="T665" s="711" t="n"/>
      <c r="U665" s="711" t="n"/>
      <c r="V665" s="837" t="n"/>
      <c r="W665" s="837" t="n"/>
      <c r="X665" s="837" t="n"/>
      <c r="Y665" s="837" t="n"/>
      <c r="Z665" s="837" t="n"/>
      <c r="AA665" s="837" t="n"/>
      <c r="AB665" s="837" t="n"/>
    </row>
    <row r="666" ht="13.5" customHeight="1" s="1659">
      <c r="B666" s="837" t="n"/>
      <c r="C666" s="837" t="n"/>
      <c r="D666" s="837" t="n"/>
      <c r="E666" s="837" t="n"/>
      <c r="F666" s="837" t="n"/>
      <c r="G666" s="837" t="n"/>
      <c r="H666" s="837" t="n"/>
      <c r="I666" s="837" t="n"/>
      <c r="J666" s="837" t="n"/>
      <c r="K666" s="837" t="n"/>
      <c r="L666" s="837" t="n"/>
      <c r="M666" s="837" t="n"/>
      <c r="N666" s="837" t="n"/>
      <c r="O666" s="837" t="n"/>
      <c r="P666" s="837" t="n"/>
      <c r="Q666" s="711" t="n"/>
      <c r="R666" s="711" t="n"/>
      <c r="S666" s="837" t="n"/>
      <c r="T666" s="711" t="n"/>
      <c r="U666" s="711" t="n"/>
      <c r="V666" s="837" t="n"/>
      <c r="W666" s="837" t="n"/>
      <c r="X666" s="837" t="n"/>
      <c r="Y666" s="837" t="n"/>
      <c r="Z666" s="837" t="n"/>
      <c r="AA666" s="837" t="n"/>
      <c r="AB666" s="837" t="n"/>
    </row>
    <row r="667" ht="13.5" customHeight="1" s="1659">
      <c r="B667" s="837" t="n"/>
      <c r="C667" s="837" t="n"/>
      <c r="D667" s="837" t="n"/>
      <c r="E667" s="837" t="n"/>
      <c r="F667" s="837" t="n"/>
      <c r="G667" s="837" t="n"/>
      <c r="H667" s="837" t="n"/>
      <c r="I667" s="837" t="n"/>
      <c r="J667" s="837" t="n"/>
      <c r="K667" s="837" t="n"/>
      <c r="L667" s="837" t="n"/>
      <c r="M667" s="837" t="n"/>
      <c r="N667" s="837" t="n"/>
      <c r="O667" s="837" t="n"/>
      <c r="P667" s="837" t="n"/>
      <c r="Q667" s="711" t="n"/>
      <c r="R667" s="711" t="n"/>
      <c r="S667" s="837" t="n"/>
      <c r="T667" s="711" t="n"/>
      <c r="U667" s="711" t="n"/>
      <c r="V667" s="837" t="n"/>
      <c r="W667" s="837" t="n"/>
      <c r="X667" s="837" t="n"/>
      <c r="Y667" s="837" t="n"/>
      <c r="Z667" s="837" t="n"/>
      <c r="AA667" s="837" t="n"/>
      <c r="AB667" s="837" t="n"/>
    </row>
    <row r="668" ht="13.5" customHeight="1" s="1659">
      <c r="B668" s="837" t="n"/>
      <c r="C668" s="837" t="n"/>
      <c r="D668" s="837" t="n"/>
      <c r="E668" s="837" t="n"/>
      <c r="F668" s="837" t="n"/>
      <c r="G668" s="837" t="n"/>
      <c r="H668" s="837" t="n"/>
      <c r="I668" s="837" t="n"/>
      <c r="J668" s="837" t="n"/>
      <c r="K668" s="837" t="n"/>
      <c r="L668" s="837" t="n"/>
      <c r="M668" s="837" t="n"/>
      <c r="N668" s="837" t="n"/>
      <c r="O668" s="837" t="n"/>
      <c r="P668" s="837" t="n"/>
      <c r="Q668" s="711" t="n"/>
      <c r="R668" s="711" t="n"/>
      <c r="S668" s="837" t="n"/>
      <c r="T668" s="711" t="n"/>
      <c r="U668" s="711" t="n"/>
      <c r="V668" s="837" t="n"/>
      <c r="W668" s="837" t="n"/>
      <c r="X668" s="837" t="n"/>
      <c r="Y668" s="837" t="n"/>
      <c r="Z668" s="837" t="n"/>
      <c r="AA668" s="837" t="n"/>
      <c r="AB668" s="837" t="n"/>
    </row>
    <row r="669" ht="13.5" customHeight="1" s="1659">
      <c r="B669" s="837" t="n"/>
      <c r="C669" s="837" t="n"/>
      <c r="D669" s="837" t="n"/>
      <c r="E669" s="837" t="n"/>
      <c r="F669" s="837" t="n"/>
      <c r="G669" s="837" t="n"/>
      <c r="H669" s="837" t="n"/>
      <c r="I669" s="837" t="n"/>
      <c r="J669" s="837" t="n"/>
      <c r="K669" s="837" t="n"/>
      <c r="L669" s="837" t="n"/>
      <c r="M669" s="837" t="n"/>
      <c r="N669" s="837" t="n"/>
      <c r="O669" s="837" t="n"/>
      <c r="P669" s="837" t="n"/>
      <c r="Q669" s="711" t="n"/>
      <c r="R669" s="711" t="n"/>
      <c r="S669" s="837" t="n"/>
      <c r="T669" s="711" t="n"/>
      <c r="U669" s="711" t="n"/>
      <c r="V669" s="837" t="n"/>
      <c r="W669" s="837" t="n"/>
      <c r="X669" s="837" t="n"/>
      <c r="Y669" s="837" t="n"/>
      <c r="Z669" s="837" t="n"/>
      <c r="AA669" s="837" t="n"/>
      <c r="AB669" s="837" t="n"/>
    </row>
    <row r="670" ht="13.5" customHeight="1" s="1659">
      <c r="B670" s="837" t="n"/>
      <c r="C670" s="837" t="n"/>
      <c r="D670" s="837" t="n"/>
      <c r="E670" s="837" t="n"/>
      <c r="F670" s="837" t="n"/>
      <c r="G670" s="837" t="n"/>
      <c r="H670" s="837" t="n"/>
      <c r="I670" s="837" t="n"/>
      <c r="J670" s="837" t="n"/>
      <c r="K670" s="837" t="n"/>
      <c r="L670" s="837" t="n"/>
      <c r="M670" s="837" t="n"/>
      <c r="N670" s="837" t="n"/>
      <c r="O670" s="837" t="n"/>
      <c r="P670" s="837" t="n"/>
      <c r="Q670" s="711" t="n"/>
      <c r="R670" s="711" t="n"/>
      <c r="S670" s="837" t="n"/>
      <c r="T670" s="711" t="n"/>
      <c r="U670" s="711" t="n"/>
      <c r="V670" s="837" t="n"/>
      <c r="W670" s="837" t="n"/>
      <c r="X670" s="837" t="n"/>
      <c r="Y670" s="837" t="n"/>
      <c r="Z670" s="837" t="n"/>
      <c r="AA670" s="837" t="n"/>
      <c r="AB670" s="837" t="n"/>
    </row>
    <row r="671" ht="13.5" customHeight="1" s="1659">
      <c r="B671" s="837" t="n"/>
      <c r="C671" s="837" t="n"/>
      <c r="D671" s="837" t="n"/>
      <c r="E671" s="837" t="n"/>
      <c r="F671" s="837" t="n"/>
      <c r="G671" s="837" t="n"/>
      <c r="H671" s="837" t="n"/>
      <c r="I671" s="837" t="n"/>
      <c r="J671" s="837" t="n"/>
      <c r="K671" s="837" t="n"/>
      <c r="L671" s="837" t="n"/>
      <c r="M671" s="837" t="n"/>
      <c r="N671" s="837" t="n"/>
      <c r="O671" s="837" t="n"/>
      <c r="P671" s="837" t="n"/>
      <c r="Q671" s="711" t="n"/>
      <c r="R671" s="711" t="n"/>
      <c r="S671" s="837" t="n"/>
      <c r="T671" s="711" t="n"/>
      <c r="U671" s="711" t="n"/>
      <c r="V671" s="837" t="n"/>
      <c r="W671" s="837" t="n"/>
      <c r="X671" s="837" t="n"/>
      <c r="Y671" s="837" t="n"/>
      <c r="Z671" s="837" t="n"/>
      <c r="AA671" s="837" t="n"/>
      <c r="AB671" s="837" t="n"/>
    </row>
    <row r="672" ht="13.5" customHeight="1" s="1659">
      <c r="B672" s="837" t="n"/>
      <c r="C672" s="837" t="n"/>
      <c r="D672" s="837" t="n"/>
      <c r="E672" s="837" t="n"/>
      <c r="F672" s="837" t="n"/>
      <c r="G672" s="837" t="n"/>
      <c r="H672" s="837" t="n"/>
      <c r="I672" s="837" t="n"/>
      <c r="J672" s="837" t="n"/>
      <c r="K672" s="837" t="n"/>
      <c r="L672" s="837" t="n"/>
      <c r="M672" s="837" t="n"/>
      <c r="N672" s="837" t="n"/>
      <c r="O672" s="837" t="n"/>
      <c r="P672" s="837" t="n"/>
      <c r="Q672" s="711" t="n"/>
      <c r="R672" s="711" t="n"/>
      <c r="S672" s="837" t="n"/>
      <c r="T672" s="711" t="n"/>
      <c r="U672" s="711" t="n"/>
      <c r="V672" s="837" t="n"/>
      <c r="W672" s="837" t="n"/>
      <c r="X672" s="837" t="n"/>
      <c r="Y672" s="837" t="n"/>
      <c r="Z672" s="837" t="n"/>
      <c r="AA672" s="837" t="n"/>
      <c r="AB672" s="837" t="n"/>
    </row>
    <row r="673" ht="13.5" customHeight="1" s="1659">
      <c r="B673" s="837" t="n"/>
      <c r="C673" s="837" t="n"/>
      <c r="D673" s="837" t="n"/>
      <c r="E673" s="837" t="n"/>
      <c r="F673" s="837" t="n"/>
      <c r="G673" s="837" t="n"/>
      <c r="H673" s="837" t="n"/>
      <c r="I673" s="837" t="n"/>
      <c r="J673" s="837" t="n"/>
      <c r="K673" s="837" t="n"/>
      <c r="L673" s="837" t="n"/>
      <c r="M673" s="837" t="n"/>
      <c r="N673" s="837" t="n"/>
      <c r="O673" s="837" t="n"/>
      <c r="P673" s="837" t="n"/>
      <c r="Q673" s="711" t="n"/>
      <c r="R673" s="711" t="n"/>
      <c r="S673" s="837" t="n"/>
      <c r="T673" s="711" t="n"/>
      <c r="U673" s="711" t="n"/>
      <c r="V673" s="837" t="n"/>
      <c r="W673" s="837" t="n"/>
      <c r="X673" s="837" t="n"/>
      <c r="Y673" s="837" t="n"/>
      <c r="Z673" s="837" t="n"/>
      <c r="AA673" s="837" t="n"/>
      <c r="AB673" s="837" t="n"/>
    </row>
    <row r="674" ht="13.5" customHeight="1" s="1659">
      <c r="B674" s="837" t="n"/>
      <c r="C674" s="837" t="n"/>
      <c r="D674" s="837" t="n"/>
      <c r="E674" s="837" t="n"/>
      <c r="F674" s="837" t="n"/>
      <c r="G674" s="837" t="n"/>
      <c r="H674" s="837" t="n"/>
      <c r="I674" s="837" t="n"/>
      <c r="J674" s="837" t="n"/>
      <c r="K674" s="837" t="n"/>
      <c r="L674" s="837" t="n"/>
      <c r="M674" s="837" t="n"/>
      <c r="N674" s="837" t="n"/>
      <c r="O674" s="837" t="n"/>
      <c r="P674" s="837" t="n"/>
      <c r="Q674" s="711" t="n"/>
      <c r="R674" s="711" t="n"/>
      <c r="S674" s="837" t="n"/>
      <c r="T674" s="711" t="n"/>
      <c r="U674" s="711" t="n"/>
      <c r="V674" s="837" t="n"/>
      <c r="W674" s="837" t="n"/>
      <c r="X674" s="837" t="n"/>
      <c r="Y674" s="837" t="n"/>
      <c r="Z674" s="837" t="n"/>
      <c r="AA674" s="837" t="n"/>
      <c r="AB674" s="837" t="n"/>
    </row>
    <row r="675" ht="13.5" customHeight="1" s="1659">
      <c r="B675" s="837" t="n"/>
      <c r="C675" s="837" t="n"/>
      <c r="D675" s="837" t="n"/>
      <c r="E675" s="837" t="n"/>
      <c r="F675" s="837" t="n"/>
      <c r="G675" s="837" t="n"/>
      <c r="H675" s="837" t="n"/>
      <c r="I675" s="837" t="n"/>
      <c r="J675" s="837" t="n"/>
      <c r="K675" s="837" t="n"/>
      <c r="L675" s="837" t="n"/>
      <c r="M675" s="837" t="n"/>
      <c r="N675" s="837" t="n"/>
      <c r="O675" s="837" t="n"/>
      <c r="P675" s="837" t="n"/>
      <c r="Q675" s="711" t="n"/>
      <c r="R675" s="711" t="n"/>
      <c r="S675" s="837" t="n"/>
      <c r="T675" s="711" t="n"/>
      <c r="U675" s="711" t="n"/>
      <c r="V675" s="837" t="n"/>
      <c r="W675" s="837" t="n"/>
      <c r="X675" s="837" t="n"/>
      <c r="Y675" s="837" t="n"/>
      <c r="Z675" s="837" t="n"/>
      <c r="AA675" s="837" t="n"/>
      <c r="AB675" s="837" t="n"/>
    </row>
    <row r="676" ht="13.5" customHeight="1" s="1659">
      <c r="B676" s="837" t="n"/>
      <c r="C676" s="837" t="n"/>
      <c r="D676" s="837" t="n"/>
      <c r="E676" s="837" t="n"/>
      <c r="F676" s="837" t="n"/>
      <c r="G676" s="837" t="n"/>
      <c r="H676" s="837" t="n"/>
      <c r="I676" s="837" t="n"/>
      <c r="J676" s="837" t="n"/>
      <c r="K676" s="837" t="n"/>
      <c r="L676" s="837" t="n"/>
      <c r="M676" s="837" t="n"/>
      <c r="N676" s="837" t="n"/>
      <c r="O676" s="837" t="n"/>
      <c r="P676" s="837" t="n"/>
      <c r="Q676" s="711" t="n"/>
      <c r="R676" s="711" t="n"/>
      <c r="S676" s="837" t="n"/>
      <c r="T676" s="711" t="n"/>
      <c r="U676" s="711" t="n"/>
      <c r="V676" s="837" t="n"/>
      <c r="W676" s="837" t="n"/>
      <c r="X676" s="837" t="n"/>
      <c r="Y676" s="837" t="n"/>
      <c r="Z676" s="837" t="n"/>
      <c r="AA676" s="837" t="n"/>
      <c r="AB676" s="837" t="n"/>
    </row>
    <row r="677" ht="13.5" customHeight="1" s="1659">
      <c r="B677" s="837" t="n"/>
      <c r="C677" s="837" t="n"/>
      <c r="D677" s="837" t="n"/>
      <c r="E677" s="837" t="n"/>
      <c r="F677" s="837" t="n"/>
      <c r="G677" s="837" t="n"/>
      <c r="H677" s="837" t="n"/>
      <c r="I677" s="837" t="n"/>
      <c r="J677" s="837" t="n"/>
      <c r="K677" s="837" t="n"/>
      <c r="L677" s="837" t="n"/>
      <c r="M677" s="837" t="n"/>
      <c r="N677" s="837" t="n"/>
      <c r="O677" s="837" t="n"/>
      <c r="P677" s="837" t="n"/>
      <c r="Q677" s="711" t="n"/>
      <c r="R677" s="711" t="n"/>
      <c r="S677" s="837" t="n"/>
      <c r="T677" s="711" t="n"/>
      <c r="U677" s="711" t="n"/>
      <c r="V677" s="837" t="n"/>
      <c r="W677" s="837" t="n"/>
      <c r="X677" s="837" t="n"/>
      <c r="Y677" s="837" t="n"/>
      <c r="Z677" s="837" t="n"/>
      <c r="AA677" s="837" t="n"/>
      <c r="AB677" s="837" t="n"/>
    </row>
    <row r="678" ht="13.5" customHeight="1" s="1659">
      <c r="B678" s="837" t="n"/>
      <c r="C678" s="837" t="n"/>
      <c r="D678" s="837" t="n"/>
      <c r="E678" s="837" t="n"/>
      <c r="F678" s="837" t="n"/>
      <c r="G678" s="837" t="n"/>
      <c r="H678" s="837" t="n"/>
      <c r="I678" s="837" t="n"/>
      <c r="J678" s="837" t="n"/>
      <c r="K678" s="837" t="n"/>
      <c r="L678" s="837" t="n"/>
      <c r="M678" s="837" t="n"/>
      <c r="N678" s="837" t="n"/>
      <c r="O678" s="837" t="n"/>
      <c r="P678" s="837" t="n"/>
      <c r="Q678" s="711" t="n"/>
      <c r="R678" s="711" t="n"/>
      <c r="S678" s="837" t="n"/>
      <c r="T678" s="711" t="n"/>
      <c r="U678" s="711" t="n"/>
      <c r="V678" s="837" t="n"/>
      <c r="W678" s="837" t="n"/>
      <c r="X678" s="837" t="n"/>
      <c r="Y678" s="837" t="n"/>
      <c r="Z678" s="837" t="n"/>
      <c r="AA678" s="837" t="n"/>
      <c r="AB678" s="837" t="n"/>
    </row>
    <row r="679" ht="13.5" customHeight="1" s="1659">
      <c r="B679" s="837" t="n"/>
      <c r="C679" s="837" t="n"/>
      <c r="D679" s="837" t="n"/>
      <c r="E679" s="837" t="n"/>
      <c r="F679" s="837" t="n"/>
      <c r="G679" s="837" t="n"/>
      <c r="H679" s="837" t="n"/>
      <c r="I679" s="837" t="n"/>
      <c r="J679" s="837" t="n"/>
      <c r="K679" s="837" t="n"/>
      <c r="L679" s="837" t="n"/>
      <c r="M679" s="837" t="n"/>
      <c r="N679" s="837" t="n"/>
      <c r="O679" s="837" t="n"/>
      <c r="P679" s="837" t="n"/>
      <c r="Q679" s="711" t="n"/>
      <c r="R679" s="711" t="n"/>
      <c r="S679" s="837" t="n"/>
      <c r="T679" s="711" t="n"/>
      <c r="U679" s="711" t="n"/>
      <c r="V679" s="837" t="n"/>
      <c r="W679" s="837" t="n"/>
      <c r="X679" s="837" t="n"/>
      <c r="Y679" s="837" t="n"/>
      <c r="Z679" s="837" t="n"/>
      <c r="AA679" s="837" t="n"/>
      <c r="AB679" s="837" t="n"/>
    </row>
    <row r="680" ht="13.5" customHeight="1" s="1659">
      <c r="B680" s="837" t="n"/>
      <c r="C680" s="837" t="n"/>
      <c r="D680" s="837" t="n"/>
      <c r="E680" s="837" t="n"/>
      <c r="F680" s="837" t="n"/>
      <c r="G680" s="837" t="n"/>
      <c r="H680" s="837" t="n"/>
      <c r="I680" s="837" t="n"/>
      <c r="J680" s="837" t="n"/>
      <c r="K680" s="837" t="n"/>
      <c r="L680" s="837" t="n"/>
      <c r="M680" s="837" t="n"/>
      <c r="N680" s="837" t="n"/>
      <c r="O680" s="837" t="n"/>
      <c r="P680" s="837" t="n"/>
      <c r="Q680" s="711" t="n"/>
      <c r="R680" s="711" t="n"/>
      <c r="S680" s="837" t="n"/>
      <c r="T680" s="711" t="n"/>
      <c r="U680" s="711" t="n"/>
      <c r="V680" s="837" t="n"/>
      <c r="W680" s="837" t="n"/>
      <c r="X680" s="837" t="n"/>
      <c r="Y680" s="837" t="n"/>
      <c r="Z680" s="837" t="n"/>
      <c r="AA680" s="837" t="n"/>
      <c r="AB680" s="837" t="n"/>
    </row>
    <row r="681" ht="13.5" customHeight="1" s="1659">
      <c r="B681" s="837" t="n"/>
      <c r="C681" s="837" t="n"/>
      <c r="D681" s="837" t="n"/>
      <c r="E681" s="837" t="n"/>
      <c r="F681" s="837" t="n"/>
      <c r="G681" s="837" t="n"/>
      <c r="H681" s="837" t="n"/>
      <c r="I681" s="837" t="n"/>
      <c r="J681" s="837" t="n"/>
      <c r="K681" s="837" t="n"/>
      <c r="L681" s="837" t="n"/>
      <c r="M681" s="837" t="n"/>
      <c r="N681" s="837" t="n"/>
      <c r="O681" s="837" t="n"/>
      <c r="P681" s="837" t="n"/>
      <c r="Q681" s="711" t="n"/>
      <c r="R681" s="711" t="n"/>
      <c r="S681" s="837" t="n"/>
      <c r="T681" s="711" t="n"/>
      <c r="U681" s="711" t="n"/>
      <c r="V681" s="837" t="n"/>
      <c r="W681" s="837" t="n"/>
      <c r="X681" s="837" t="n"/>
      <c r="Y681" s="837" t="n"/>
      <c r="Z681" s="837" t="n"/>
      <c r="AA681" s="837" t="n"/>
      <c r="AB681" s="837" t="n"/>
    </row>
    <row r="682" ht="13.5" customHeight="1" s="1659">
      <c r="B682" s="837" t="n"/>
      <c r="C682" s="837" t="n"/>
      <c r="D682" s="837" t="n"/>
      <c r="E682" s="837" t="n"/>
      <c r="F682" s="837" t="n"/>
      <c r="G682" s="837" t="n"/>
      <c r="H682" s="837" t="n"/>
      <c r="I682" s="837" t="n"/>
      <c r="J682" s="837" t="n"/>
      <c r="K682" s="837" t="n"/>
      <c r="L682" s="837" t="n"/>
      <c r="M682" s="837" t="n"/>
      <c r="N682" s="837" t="n"/>
      <c r="O682" s="837" t="n"/>
      <c r="P682" s="837" t="n"/>
      <c r="Q682" s="711" t="n"/>
      <c r="R682" s="711" t="n"/>
      <c r="S682" s="837" t="n"/>
      <c r="T682" s="711" t="n"/>
      <c r="U682" s="711" t="n"/>
      <c r="V682" s="837" t="n"/>
      <c r="W682" s="837" t="n"/>
      <c r="X682" s="837" t="n"/>
      <c r="Y682" s="837" t="n"/>
      <c r="Z682" s="837" t="n"/>
      <c r="AA682" s="837" t="n"/>
      <c r="AB682" s="837" t="n"/>
    </row>
    <row r="683" ht="13.5" customHeight="1" s="1659">
      <c r="B683" s="837" t="n"/>
      <c r="C683" s="837" t="n"/>
      <c r="D683" s="837" t="n"/>
      <c r="E683" s="837" t="n"/>
      <c r="F683" s="837" t="n"/>
      <c r="G683" s="837" t="n"/>
      <c r="H683" s="837" t="n"/>
      <c r="I683" s="837" t="n"/>
      <c r="J683" s="837" t="n"/>
      <c r="K683" s="837" t="n"/>
      <c r="L683" s="837" t="n"/>
      <c r="M683" s="837" t="n"/>
      <c r="N683" s="837" t="n"/>
      <c r="O683" s="837" t="n"/>
      <c r="P683" s="837" t="n"/>
      <c r="Q683" s="711" t="n"/>
      <c r="R683" s="711" t="n"/>
      <c r="S683" s="837" t="n"/>
      <c r="T683" s="711" t="n"/>
      <c r="U683" s="711" t="n"/>
      <c r="V683" s="837" t="n"/>
      <c r="W683" s="837" t="n"/>
      <c r="X683" s="837" t="n"/>
      <c r="Y683" s="837" t="n"/>
      <c r="Z683" s="837" t="n"/>
      <c r="AA683" s="837" t="n"/>
      <c r="AB683" s="837" t="n"/>
    </row>
    <row r="684" ht="13.5" customHeight="1" s="1659">
      <c r="B684" s="837" t="n"/>
      <c r="C684" s="837" t="n"/>
      <c r="D684" s="837" t="n"/>
      <c r="E684" s="837" t="n"/>
      <c r="F684" s="837" t="n"/>
      <c r="G684" s="837" t="n"/>
      <c r="H684" s="837" t="n"/>
      <c r="I684" s="837" t="n"/>
      <c r="J684" s="837" t="n"/>
      <c r="K684" s="837" t="n"/>
      <c r="L684" s="837" t="n"/>
      <c r="M684" s="837" t="n"/>
      <c r="N684" s="837" t="n"/>
      <c r="O684" s="837" t="n"/>
      <c r="P684" s="837" t="n"/>
      <c r="Q684" s="711" t="n"/>
      <c r="R684" s="711" t="n"/>
      <c r="S684" s="837" t="n"/>
      <c r="T684" s="711" t="n"/>
      <c r="U684" s="711" t="n"/>
      <c r="V684" s="837" t="n"/>
      <c r="W684" s="837" t="n"/>
      <c r="X684" s="837" t="n"/>
      <c r="Y684" s="837" t="n"/>
      <c r="Z684" s="837" t="n"/>
      <c r="AA684" s="837" t="n"/>
      <c r="AB684" s="837" t="n"/>
    </row>
    <row r="685" ht="13.5" customHeight="1" s="1659">
      <c r="B685" s="837" t="n"/>
      <c r="C685" s="837" t="n"/>
      <c r="D685" s="837" t="n"/>
      <c r="E685" s="837" t="n"/>
      <c r="F685" s="837" t="n"/>
      <c r="G685" s="837" t="n"/>
      <c r="H685" s="837" t="n"/>
      <c r="I685" s="837" t="n"/>
      <c r="J685" s="837" t="n"/>
      <c r="K685" s="837" t="n"/>
      <c r="L685" s="837" t="n"/>
      <c r="M685" s="837" t="n"/>
      <c r="N685" s="837" t="n"/>
      <c r="O685" s="837" t="n"/>
      <c r="P685" s="837" t="n"/>
      <c r="Q685" s="711" t="n"/>
      <c r="R685" s="711" t="n"/>
      <c r="S685" s="837" t="n"/>
      <c r="T685" s="711" t="n"/>
      <c r="U685" s="711" t="n"/>
      <c r="V685" s="837" t="n"/>
      <c r="W685" s="837" t="n"/>
      <c r="X685" s="837" t="n"/>
      <c r="Y685" s="837" t="n"/>
      <c r="Z685" s="837" t="n"/>
      <c r="AA685" s="837" t="n"/>
      <c r="AB685" s="837" t="n"/>
    </row>
    <row r="686" ht="13.5" customHeight="1" s="1659">
      <c r="B686" s="837" t="n"/>
      <c r="C686" s="837" t="n"/>
      <c r="D686" s="837" t="n"/>
      <c r="E686" s="837" t="n"/>
      <c r="F686" s="837" t="n"/>
      <c r="G686" s="837" t="n"/>
      <c r="H686" s="837" t="n"/>
      <c r="I686" s="837" t="n"/>
      <c r="J686" s="837" t="n"/>
      <c r="K686" s="837" t="n"/>
      <c r="L686" s="837" t="n"/>
      <c r="M686" s="837" t="n"/>
      <c r="N686" s="837" t="n"/>
      <c r="O686" s="837" t="n"/>
      <c r="P686" s="837" t="n"/>
      <c r="Q686" s="711" t="n"/>
      <c r="R686" s="711" t="n"/>
      <c r="S686" s="837" t="n"/>
      <c r="T686" s="711" t="n"/>
      <c r="U686" s="711" t="n"/>
      <c r="V686" s="837" t="n"/>
      <c r="W686" s="837" t="n"/>
      <c r="X686" s="837" t="n"/>
      <c r="Y686" s="837" t="n"/>
      <c r="Z686" s="837" t="n"/>
      <c r="AA686" s="837" t="n"/>
      <c r="AB686" s="837" t="n"/>
    </row>
    <row r="687" ht="13.5" customHeight="1" s="1659">
      <c r="B687" s="837" t="n"/>
      <c r="C687" s="837" t="n"/>
      <c r="D687" s="837" t="n"/>
      <c r="E687" s="837" t="n"/>
      <c r="F687" s="837" t="n"/>
      <c r="G687" s="837" t="n"/>
      <c r="H687" s="837" t="n"/>
      <c r="I687" s="837" t="n"/>
      <c r="J687" s="837" t="n"/>
      <c r="K687" s="837" t="n"/>
      <c r="L687" s="837" t="n"/>
      <c r="M687" s="837" t="n"/>
      <c r="N687" s="837" t="n"/>
      <c r="O687" s="837" t="n"/>
      <c r="P687" s="837" t="n"/>
      <c r="Q687" s="711" t="n"/>
      <c r="R687" s="711" t="n"/>
      <c r="S687" s="837" t="n"/>
      <c r="T687" s="711" t="n"/>
      <c r="U687" s="711" t="n"/>
      <c r="V687" s="837" t="n"/>
      <c r="W687" s="837" t="n"/>
      <c r="X687" s="837" t="n"/>
      <c r="Y687" s="837" t="n"/>
      <c r="Z687" s="837" t="n"/>
      <c r="AA687" s="837" t="n"/>
      <c r="AB687" s="837" t="n"/>
    </row>
    <row r="688" ht="13.5" customHeight="1" s="1659">
      <c r="B688" s="837" t="n"/>
      <c r="C688" s="837" t="n"/>
      <c r="D688" s="837" t="n"/>
      <c r="E688" s="837" t="n"/>
      <c r="F688" s="837" t="n"/>
      <c r="G688" s="837" t="n"/>
      <c r="H688" s="837" t="n"/>
      <c r="I688" s="837" t="n"/>
      <c r="J688" s="837" t="n"/>
      <c r="K688" s="837" t="n"/>
      <c r="L688" s="837" t="n"/>
      <c r="M688" s="837" t="n"/>
      <c r="N688" s="837" t="n"/>
      <c r="O688" s="837" t="n"/>
      <c r="P688" s="837" t="n"/>
      <c r="Q688" s="711" t="n"/>
      <c r="R688" s="711" t="n"/>
      <c r="S688" s="837" t="n"/>
      <c r="T688" s="711" t="n"/>
      <c r="U688" s="711" t="n"/>
      <c r="V688" s="837" t="n"/>
      <c r="W688" s="837" t="n"/>
      <c r="X688" s="837" t="n"/>
      <c r="Y688" s="837" t="n"/>
      <c r="Z688" s="837" t="n"/>
      <c r="AA688" s="837" t="n"/>
      <c r="AB688" s="837" t="n"/>
    </row>
    <row r="689" ht="13.5" customHeight="1" s="1659">
      <c r="B689" s="837" t="n"/>
      <c r="C689" s="837" t="n"/>
      <c r="D689" s="837" t="n"/>
      <c r="E689" s="837" t="n"/>
      <c r="F689" s="837" t="n"/>
      <c r="G689" s="837" t="n"/>
      <c r="H689" s="837" t="n"/>
      <c r="I689" s="837" t="n"/>
      <c r="J689" s="837" t="n"/>
      <c r="K689" s="837" t="n"/>
      <c r="L689" s="837" t="n"/>
      <c r="M689" s="837" t="n"/>
      <c r="N689" s="837" t="n"/>
      <c r="O689" s="837" t="n"/>
      <c r="P689" s="837" t="n"/>
      <c r="Q689" s="711" t="n"/>
      <c r="R689" s="711" t="n"/>
      <c r="S689" s="837" t="n"/>
      <c r="T689" s="711" t="n"/>
      <c r="U689" s="711" t="n"/>
      <c r="V689" s="837" t="n"/>
      <c r="W689" s="837" t="n"/>
      <c r="X689" s="837" t="n"/>
      <c r="Y689" s="837" t="n"/>
      <c r="Z689" s="837" t="n"/>
      <c r="AA689" s="837" t="n"/>
      <c r="AB689" s="837" t="n"/>
    </row>
    <row r="690" ht="13.5" customHeight="1" s="1659">
      <c r="B690" s="837" t="n"/>
      <c r="C690" s="837" t="n"/>
      <c r="D690" s="837" t="n"/>
      <c r="E690" s="837" t="n"/>
      <c r="F690" s="837" t="n"/>
      <c r="G690" s="837" t="n"/>
      <c r="H690" s="837" t="n"/>
      <c r="I690" s="837" t="n"/>
      <c r="J690" s="837" t="n"/>
      <c r="K690" s="837" t="n"/>
      <c r="L690" s="837" t="n"/>
      <c r="M690" s="837" t="n"/>
      <c r="N690" s="837" t="n"/>
      <c r="O690" s="837" t="n"/>
      <c r="P690" s="837" t="n"/>
      <c r="Q690" s="711" t="n"/>
      <c r="R690" s="711" t="n"/>
      <c r="S690" s="837" t="n"/>
      <c r="T690" s="711" t="n"/>
      <c r="U690" s="711" t="n"/>
      <c r="V690" s="837" t="n"/>
      <c r="W690" s="837" t="n"/>
      <c r="X690" s="837" t="n"/>
      <c r="Y690" s="837" t="n"/>
      <c r="Z690" s="837" t="n"/>
      <c r="AA690" s="837" t="n"/>
      <c r="AB690" s="837" t="n"/>
    </row>
    <row r="691" ht="13.5" customHeight="1" s="1659">
      <c r="B691" s="837" t="n"/>
      <c r="C691" s="837" t="n"/>
      <c r="D691" s="837" t="n"/>
      <c r="E691" s="837" t="n"/>
      <c r="F691" s="837" t="n"/>
      <c r="G691" s="837" t="n"/>
      <c r="H691" s="837" t="n"/>
      <c r="I691" s="837" t="n"/>
      <c r="J691" s="837" t="n"/>
      <c r="K691" s="837" t="n"/>
      <c r="L691" s="837" t="n"/>
      <c r="M691" s="837" t="n"/>
      <c r="N691" s="837" t="n"/>
      <c r="O691" s="837" t="n"/>
      <c r="P691" s="837" t="n"/>
      <c r="Q691" s="711" t="n"/>
      <c r="R691" s="711" t="n"/>
      <c r="S691" s="837" t="n"/>
      <c r="T691" s="711" t="n"/>
      <c r="U691" s="711" t="n"/>
      <c r="V691" s="837" t="n"/>
      <c r="W691" s="837" t="n"/>
      <c r="X691" s="837" t="n"/>
      <c r="Y691" s="837" t="n"/>
      <c r="Z691" s="837" t="n"/>
      <c r="AA691" s="837" t="n"/>
      <c r="AB691" s="837" t="n"/>
    </row>
    <row r="692" ht="13.5" customHeight="1" s="1659">
      <c r="B692" s="837" t="n"/>
      <c r="C692" s="837" t="n"/>
      <c r="D692" s="837" t="n"/>
      <c r="E692" s="837" t="n"/>
      <c r="F692" s="837" t="n"/>
      <c r="G692" s="837" t="n"/>
      <c r="H692" s="837" t="n"/>
      <c r="I692" s="837" t="n"/>
      <c r="J692" s="837" t="n"/>
      <c r="K692" s="837" t="n"/>
      <c r="L692" s="837" t="n"/>
      <c r="M692" s="837" t="n"/>
      <c r="N692" s="837" t="n"/>
      <c r="O692" s="837" t="n"/>
      <c r="P692" s="837" t="n"/>
      <c r="Q692" s="711" t="n"/>
      <c r="R692" s="711" t="n"/>
      <c r="S692" s="837" t="n"/>
      <c r="T692" s="711" t="n"/>
      <c r="U692" s="711" t="n"/>
      <c r="V692" s="837" t="n"/>
      <c r="W692" s="837" t="n"/>
      <c r="X692" s="837" t="n"/>
      <c r="Y692" s="837" t="n"/>
      <c r="Z692" s="837" t="n"/>
      <c r="AA692" s="837" t="n"/>
      <c r="AB692" s="837" t="n"/>
    </row>
    <row r="693" ht="13.5" customHeight="1" s="1659">
      <c r="B693" s="837" t="n"/>
      <c r="C693" s="837" t="n"/>
      <c r="D693" s="837" t="n"/>
      <c r="E693" s="837" t="n"/>
      <c r="F693" s="837" t="n"/>
      <c r="G693" s="837" t="n"/>
      <c r="H693" s="837" t="n"/>
      <c r="I693" s="837" t="n"/>
      <c r="J693" s="837" t="n"/>
      <c r="K693" s="837" t="n"/>
      <c r="L693" s="837" t="n"/>
      <c r="M693" s="837" t="n"/>
      <c r="N693" s="837" t="n"/>
      <c r="O693" s="837" t="n"/>
      <c r="P693" s="837" t="n"/>
      <c r="Q693" s="711" t="n"/>
      <c r="R693" s="711" t="n"/>
      <c r="S693" s="837" t="n"/>
      <c r="T693" s="711" t="n"/>
      <c r="U693" s="711" t="n"/>
      <c r="V693" s="837" t="n"/>
      <c r="W693" s="837" t="n"/>
      <c r="X693" s="837" t="n"/>
      <c r="Y693" s="837" t="n"/>
      <c r="Z693" s="837" t="n"/>
      <c r="AA693" s="837" t="n"/>
      <c r="AB693" s="837" t="n"/>
    </row>
    <row r="694" ht="13.5" customHeight="1" s="1659">
      <c r="B694" s="837" t="n"/>
      <c r="C694" s="837" t="n"/>
      <c r="D694" s="837" t="n"/>
      <c r="E694" s="837" t="n"/>
      <c r="F694" s="837" t="n"/>
      <c r="G694" s="837" t="n"/>
      <c r="H694" s="837" t="n"/>
      <c r="I694" s="837" t="n"/>
      <c r="J694" s="837" t="n"/>
      <c r="K694" s="837" t="n"/>
      <c r="L694" s="837" t="n"/>
      <c r="M694" s="837" t="n"/>
      <c r="N694" s="837" t="n"/>
      <c r="O694" s="837" t="n"/>
      <c r="P694" s="837" t="n"/>
      <c r="Q694" s="711" t="n"/>
      <c r="R694" s="711" t="n"/>
      <c r="S694" s="837" t="n"/>
      <c r="T694" s="711" t="n"/>
      <c r="U694" s="711" t="n"/>
      <c r="V694" s="837" t="n"/>
      <c r="W694" s="837" t="n"/>
      <c r="X694" s="837" t="n"/>
      <c r="Y694" s="837" t="n"/>
      <c r="Z694" s="837" t="n"/>
      <c r="AA694" s="837" t="n"/>
      <c r="AB694" s="837" t="n"/>
    </row>
    <row r="695" ht="13.5" customHeight="1" s="1659">
      <c r="B695" s="837" t="n"/>
      <c r="C695" s="837" t="n"/>
      <c r="D695" s="837" t="n"/>
      <c r="E695" s="837" t="n"/>
      <c r="F695" s="837" t="n"/>
      <c r="G695" s="837" t="n"/>
      <c r="H695" s="837" t="n"/>
      <c r="I695" s="837" t="n"/>
      <c r="J695" s="837" t="n"/>
      <c r="K695" s="837" t="n"/>
      <c r="L695" s="837" t="n"/>
      <c r="M695" s="837" t="n"/>
      <c r="N695" s="837" t="n"/>
      <c r="O695" s="837" t="n"/>
      <c r="P695" s="837" t="n"/>
      <c r="Q695" s="711" t="n"/>
      <c r="R695" s="711" t="n"/>
      <c r="S695" s="837" t="n"/>
      <c r="T695" s="711" t="n"/>
      <c r="U695" s="711" t="n"/>
      <c r="V695" s="837" t="n"/>
      <c r="W695" s="837" t="n"/>
      <c r="X695" s="837" t="n"/>
      <c r="Y695" s="837" t="n"/>
      <c r="Z695" s="837" t="n"/>
      <c r="AA695" s="837" t="n"/>
      <c r="AB695" s="837" t="n"/>
    </row>
    <row r="696" ht="13.5" customHeight="1" s="1659">
      <c r="B696" s="837" t="n"/>
      <c r="C696" s="837" t="n"/>
      <c r="D696" s="837" t="n"/>
      <c r="E696" s="837" t="n"/>
      <c r="F696" s="837" t="n"/>
      <c r="G696" s="837" t="n"/>
      <c r="H696" s="837" t="n"/>
      <c r="I696" s="837" t="n"/>
      <c r="J696" s="837" t="n"/>
      <c r="K696" s="837" t="n"/>
      <c r="L696" s="837" t="n"/>
      <c r="M696" s="837" t="n"/>
      <c r="N696" s="837" t="n"/>
      <c r="O696" s="837" t="n"/>
      <c r="P696" s="837" t="n"/>
      <c r="Q696" s="711" t="n"/>
      <c r="R696" s="711" t="n"/>
      <c r="S696" s="837" t="n"/>
      <c r="T696" s="711" t="n"/>
      <c r="U696" s="711" t="n"/>
      <c r="V696" s="837" t="n"/>
      <c r="W696" s="837" t="n"/>
      <c r="X696" s="837" t="n"/>
      <c r="Y696" s="837" t="n"/>
      <c r="Z696" s="837" t="n"/>
      <c r="AA696" s="837" t="n"/>
      <c r="AB696" s="837" t="n"/>
    </row>
    <row r="697" ht="13.5" customHeight="1" s="1659">
      <c r="B697" s="837" t="n"/>
      <c r="C697" s="837" t="n"/>
      <c r="D697" s="837" t="n"/>
      <c r="E697" s="837" t="n"/>
      <c r="F697" s="837" t="n"/>
      <c r="G697" s="837" t="n"/>
      <c r="H697" s="837" t="n"/>
      <c r="I697" s="837" t="n"/>
      <c r="J697" s="837" t="n"/>
      <c r="K697" s="837" t="n"/>
      <c r="L697" s="837" t="n"/>
      <c r="M697" s="837" t="n"/>
      <c r="N697" s="837" t="n"/>
      <c r="O697" s="837" t="n"/>
      <c r="P697" s="837" t="n"/>
      <c r="Q697" s="711" t="n"/>
      <c r="R697" s="711" t="n"/>
      <c r="S697" s="837" t="n"/>
      <c r="T697" s="711" t="n"/>
      <c r="U697" s="711" t="n"/>
      <c r="V697" s="837" t="n"/>
      <c r="W697" s="837" t="n"/>
      <c r="X697" s="837" t="n"/>
      <c r="Y697" s="837" t="n"/>
      <c r="Z697" s="837" t="n"/>
      <c r="AA697" s="837" t="n"/>
      <c r="AB697" s="837" t="n"/>
    </row>
    <row r="698" ht="13.5" customHeight="1" s="1659">
      <c r="B698" s="837" t="n"/>
      <c r="C698" s="837" t="n"/>
      <c r="D698" s="837" t="n"/>
      <c r="E698" s="837" t="n"/>
      <c r="F698" s="837" t="n"/>
      <c r="G698" s="837" t="n"/>
      <c r="H698" s="837" t="n"/>
      <c r="I698" s="837" t="n"/>
      <c r="J698" s="837" t="n"/>
      <c r="K698" s="837" t="n"/>
      <c r="L698" s="837" t="n"/>
      <c r="M698" s="837" t="n"/>
      <c r="N698" s="837" t="n"/>
      <c r="O698" s="837" t="n"/>
      <c r="P698" s="837" t="n"/>
      <c r="Q698" s="711" t="n"/>
      <c r="R698" s="711" t="n"/>
      <c r="S698" s="837" t="n"/>
      <c r="T698" s="711" t="n"/>
      <c r="U698" s="711" t="n"/>
      <c r="V698" s="837" t="n"/>
      <c r="W698" s="837" t="n"/>
      <c r="X698" s="837" t="n"/>
      <c r="Y698" s="837" t="n"/>
      <c r="Z698" s="837" t="n"/>
      <c r="AA698" s="837" t="n"/>
      <c r="AB698" s="837" t="n"/>
    </row>
    <row r="699" ht="13.5" customHeight="1" s="1659">
      <c r="B699" s="837" t="n"/>
      <c r="C699" s="837" t="n"/>
      <c r="D699" s="837" t="n"/>
      <c r="E699" s="837" t="n"/>
      <c r="F699" s="837" t="n"/>
      <c r="G699" s="837" t="n"/>
      <c r="H699" s="837" t="n"/>
      <c r="I699" s="837" t="n"/>
      <c r="J699" s="837" t="n"/>
      <c r="K699" s="837" t="n"/>
      <c r="L699" s="837" t="n"/>
      <c r="M699" s="837" t="n"/>
      <c r="N699" s="837" t="n"/>
      <c r="O699" s="837" t="n"/>
      <c r="P699" s="837" t="n"/>
      <c r="Q699" s="711" t="n"/>
      <c r="R699" s="711" t="n"/>
      <c r="S699" s="837" t="n"/>
      <c r="T699" s="711" t="n"/>
      <c r="U699" s="711" t="n"/>
      <c r="V699" s="837" t="n"/>
      <c r="W699" s="837" t="n"/>
      <c r="X699" s="837" t="n"/>
      <c r="Y699" s="837" t="n"/>
      <c r="Z699" s="837" t="n"/>
      <c r="AA699" s="837" t="n"/>
      <c r="AB699" s="837" t="n"/>
    </row>
    <row r="700" ht="13.5" customHeight="1" s="1659">
      <c r="B700" s="837" t="n"/>
      <c r="C700" s="837" t="n"/>
      <c r="D700" s="837" t="n"/>
      <c r="E700" s="837" t="n"/>
      <c r="F700" s="837" t="n"/>
      <c r="G700" s="837" t="n"/>
      <c r="H700" s="837" t="n"/>
      <c r="I700" s="837" t="n"/>
      <c r="J700" s="837" t="n"/>
      <c r="K700" s="837" t="n"/>
      <c r="L700" s="837" t="n"/>
      <c r="M700" s="837" t="n"/>
      <c r="N700" s="837" t="n"/>
      <c r="O700" s="837" t="n"/>
      <c r="P700" s="837" t="n"/>
      <c r="Q700" s="711" t="n"/>
      <c r="R700" s="711" t="n"/>
      <c r="S700" s="837" t="n"/>
      <c r="T700" s="711" t="n"/>
      <c r="U700" s="711" t="n"/>
      <c r="V700" s="837" t="n"/>
      <c r="W700" s="837" t="n"/>
      <c r="X700" s="837" t="n"/>
      <c r="Y700" s="837" t="n"/>
      <c r="Z700" s="837" t="n"/>
      <c r="AA700" s="837" t="n"/>
      <c r="AB700" s="837" t="n"/>
    </row>
    <row r="701" ht="13.5" customHeight="1" s="1659">
      <c r="B701" s="837" t="n"/>
      <c r="C701" s="837" t="n"/>
      <c r="D701" s="837" t="n"/>
      <c r="E701" s="837" t="n"/>
      <c r="F701" s="837" t="n"/>
      <c r="G701" s="837" t="n"/>
      <c r="H701" s="837" t="n"/>
      <c r="I701" s="837" t="n"/>
      <c r="J701" s="837" t="n"/>
      <c r="K701" s="837" t="n"/>
      <c r="L701" s="837" t="n"/>
      <c r="M701" s="837" t="n"/>
      <c r="N701" s="837" t="n"/>
      <c r="O701" s="837" t="n"/>
      <c r="P701" s="837" t="n"/>
      <c r="Q701" s="711" t="n"/>
      <c r="R701" s="711" t="n"/>
      <c r="S701" s="837" t="n"/>
      <c r="T701" s="711" t="n"/>
      <c r="U701" s="711" t="n"/>
      <c r="V701" s="837" t="n"/>
      <c r="W701" s="837" t="n"/>
      <c r="X701" s="837" t="n"/>
      <c r="Y701" s="837" t="n"/>
      <c r="Z701" s="837" t="n"/>
      <c r="AA701" s="837" t="n"/>
      <c r="AB701" s="837" t="n"/>
    </row>
    <row r="702" ht="13.5" customHeight="1" s="1659">
      <c r="B702" s="837" t="n"/>
      <c r="C702" s="837" t="n"/>
      <c r="D702" s="837" t="n"/>
      <c r="E702" s="837" t="n"/>
      <c r="F702" s="837" t="n"/>
      <c r="G702" s="837" t="n"/>
      <c r="H702" s="837" t="n"/>
      <c r="I702" s="837" t="n"/>
      <c r="J702" s="837" t="n"/>
      <c r="K702" s="837" t="n"/>
      <c r="L702" s="837" t="n"/>
      <c r="M702" s="837" t="n"/>
      <c r="N702" s="837" t="n"/>
      <c r="O702" s="837" t="n"/>
      <c r="P702" s="837" t="n"/>
      <c r="Q702" s="711" t="n"/>
      <c r="R702" s="711" t="n"/>
      <c r="S702" s="837" t="n"/>
      <c r="T702" s="711" t="n"/>
      <c r="U702" s="711" t="n"/>
      <c r="V702" s="837" t="n"/>
      <c r="W702" s="837" t="n"/>
      <c r="X702" s="837" t="n"/>
      <c r="Y702" s="837" t="n"/>
      <c r="Z702" s="837" t="n"/>
      <c r="AA702" s="837" t="n"/>
      <c r="AB702" s="837" t="n"/>
    </row>
    <row r="703" ht="13.5" customHeight="1" s="1659">
      <c r="B703" s="837" t="n"/>
      <c r="C703" s="837" t="n"/>
      <c r="D703" s="837" t="n"/>
      <c r="E703" s="837" t="n"/>
      <c r="F703" s="837" t="n"/>
      <c r="G703" s="837" t="n"/>
      <c r="H703" s="837" t="n"/>
      <c r="I703" s="837" t="n"/>
      <c r="J703" s="837" t="n"/>
      <c r="K703" s="837" t="n"/>
      <c r="L703" s="837" t="n"/>
      <c r="M703" s="837" t="n"/>
      <c r="N703" s="837" t="n"/>
      <c r="O703" s="837" t="n"/>
      <c r="P703" s="837" t="n"/>
      <c r="Q703" s="711" t="n"/>
      <c r="R703" s="711" t="n"/>
      <c r="S703" s="837" t="n"/>
      <c r="T703" s="711" t="n"/>
      <c r="U703" s="711" t="n"/>
      <c r="V703" s="837" t="n"/>
      <c r="W703" s="837" t="n"/>
      <c r="X703" s="837" t="n"/>
      <c r="Y703" s="837" t="n"/>
      <c r="Z703" s="837" t="n"/>
      <c r="AA703" s="837" t="n"/>
      <c r="AB703" s="837" t="n"/>
    </row>
    <row r="704" ht="13.5" customHeight="1" s="1659">
      <c r="B704" s="837" t="n"/>
      <c r="C704" s="837" t="n"/>
      <c r="D704" s="837" t="n"/>
      <c r="E704" s="837" t="n"/>
      <c r="F704" s="837" t="n"/>
      <c r="G704" s="837" t="n"/>
      <c r="H704" s="837" t="n"/>
      <c r="I704" s="837" t="n"/>
      <c r="J704" s="837" t="n"/>
      <c r="K704" s="837" t="n"/>
      <c r="L704" s="837" t="n"/>
      <c r="M704" s="837" t="n"/>
      <c r="N704" s="837" t="n"/>
      <c r="O704" s="837" t="n"/>
      <c r="P704" s="837" t="n"/>
      <c r="Q704" s="711" t="n"/>
      <c r="R704" s="711" t="n"/>
      <c r="S704" s="837" t="n"/>
      <c r="T704" s="711" t="n"/>
      <c r="U704" s="711" t="n"/>
      <c r="V704" s="837" t="n"/>
      <c r="W704" s="837" t="n"/>
      <c r="X704" s="837" t="n"/>
      <c r="Y704" s="837" t="n"/>
      <c r="Z704" s="837" t="n"/>
      <c r="AA704" s="837" t="n"/>
      <c r="AB704" s="837" t="n"/>
    </row>
    <row r="705" ht="13.5" customHeight="1" s="1659">
      <c r="B705" s="837" t="n"/>
      <c r="C705" s="837" t="n"/>
      <c r="D705" s="837" t="n"/>
      <c r="E705" s="837" t="n"/>
      <c r="F705" s="837" t="n"/>
      <c r="G705" s="837" t="n"/>
      <c r="H705" s="837" t="n"/>
      <c r="I705" s="837" t="n"/>
      <c r="J705" s="837" t="n"/>
      <c r="K705" s="837" t="n"/>
      <c r="L705" s="837" t="n"/>
      <c r="M705" s="837" t="n"/>
      <c r="N705" s="837" t="n"/>
      <c r="O705" s="837" t="n"/>
      <c r="P705" s="837" t="n"/>
      <c r="Q705" s="711" t="n"/>
      <c r="R705" s="711" t="n"/>
      <c r="S705" s="837" t="n"/>
      <c r="T705" s="711" t="n"/>
      <c r="U705" s="711" t="n"/>
      <c r="V705" s="837" t="n"/>
      <c r="W705" s="837" t="n"/>
      <c r="X705" s="837" t="n"/>
      <c r="Y705" s="837" t="n"/>
      <c r="Z705" s="837" t="n"/>
      <c r="AA705" s="837" t="n"/>
      <c r="AB705" s="837" t="n"/>
    </row>
    <row r="706" ht="13.5" customHeight="1" s="1659">
      <c r="B706" s="837" t="n"/>
      <c r="C706" s="837" t="n"/>
      <c r="D706" s="837" t="n"/>
      <c r="E706" s="837" t="n"/>
      <c r="F706" s="837" t="n"/>
      <c r="G706" s="837" t="n"/>
      <c r="H706" s="837" t="n"/>
      <c r="I706" s="837" t="n"/>
      <c r="J706" s="837" t="n"/>
      <c r="K706" s="837" t="n"/>
      <c r="L706" s="837" t="n"/>
      <c r="M706" s="837" t="n"/>
      <c r="N706" s="837" t="n"/>
      <c r="O706" s="837" t="n"/>
      <c r="P706" s="837" t="n"/>
      <c r="Q706" s="711" t="n"/>
      <c r="R706" s="711" t="n"/>
      <c r="S706" s="837" t="n"/>
      <c r="T706" s="711" t="n"/>
      <c r="U706" s="711" t="n"/>
      <c r="V706" s="837" t="n"/>
      <c r="W706" s="837" t="n"/>
      <c r="X706" s="837" t="n"/>
      <c r="Y706" s="837" t="n"/>
      <c r="Z706" s="837" t="n"/>
      <c r="AA706" s="837" t="n"/>
      <c r="AB706" s="837" t="n"/>
    </row>
    <row r="707" ht="13.5" customHeight="1" s="1659">
      <c r="B707" s="837" t="n"/>
      <c r="C707" s="837" t="n"/>
      <c r="D707" s="837" t="n"/>
      <c r="E707" s="837" t="n"/>
      <c r="F707" s="837" t="n"/>
      <c r="G707" s="837" t="n"/>
      <c r="H707" s="837" t="n"/>
      <c r="I707" s="837" t="n"/>
      <c r="J707" s="837" t="n"/>
      <c r="K707" s="837" t="n"/>
      <c r="L707" s="837" t="n"/>
      <c r="M707" s="837" t="n"/>
      <c r="N707" s="837" t="n"/>
      <c r="O707" s="837" t="n"/>
      <c r="P707" s="837" t="n"/>
      <c r="Q707" s="711" t="n"/>
      <c r="R707" s="711" t="n"/>
      <c r="S707" s="837" t="n"/>
      <c r="T707" s="711" t="n"/>
      <c r="U707" s="711" t="n"/>
      <c r="V707" s="837" t="n"/>
      <c r="W707" s="837" t="n"/>
      <c r="X707" s="837" t="n"/>
      <c r="Y707" s="837" t="n"/>
      <c r="Z707" s="837" t="n"/>
      <c r="AA707" s="837" t="n"/>
      <c r="AB707" s="837" t="n"/>
    </row>
    <row r="708" ht="13.5" customHeight="1" s="1659">
      <c r="B708" s="837" t="n"/>
      <c r="C708" s="837" t="n"/>
      <c r="D708" s="837" t="n"/>
      <c r="E708" s="837" t="n"/>
      <c r="F708" s="837" t="n"/>
      <c r="G708" s="837" t="n"/>
      <c r="H708" s="837" t="n"/>
      <c r="I708" s="837" t="n"/>
      <c r="J708" s="837" t="n"/>
      <c r="K708" s="837" t="n"/>
      <c r="L708" s="837" t="n"/>
      <c r="M708" s="837" t="n"/>
      <c r="N708" s="837" t="n"/>
      <c r="O708" s="837" t="n"/>
      <c r="P708" s="837" t="n"/>
      <c r="Q708" s="711" t="n"/>
      <c r="R708" s="711" t="n"/>
      <c r="S708" s="837" t="n"/>
      <c r="T708" s="711" t="n"/>
      <c r="U708" s="711" t="n"/>
      <c r="V708" s="837" t="n"/>
      <c r="W708" s="837" t="n"/>
      <c r="X708" s="837" t="n"/>
      <c r="Y708" s="837" t="n"/>
      <c r="Z708" s="837" t="n"/>
      <c r="AA708" s="837" t="n"/>
      <c r="AB708" s="837" t="n"/>
    </row>
    <row r="709" ht="13.5" customHeight="1" s="1659">
      <c r="B709" s="837" t="n"/>
      <c r="C709" s="837" t="n"/>
      <c r="D709" s="837" t="n"/>
      <c r="E709" s="837" t="n"/>
      <c r="F709" s="837" t="n"/>
      <c r="G709" s="837" t="n"/>
      <c r="H709" s="837" t="n"/>
      <c r="I709" s="837" t="n"/>
      <c r="J709" s="837" t="n"/>
      <c r="K709" s="837" t="n"/>
      <c r="L709" s="837" t="n"/>
      <c r="M709" s="837" t="n"/>
      <c r="N709" s="837" t="n"/>
      <c r="O709" s="837" t="n"/>
      <c r="P709" s="837" t="n"/>
      <c r="Q709" s="711" t="n"/>
      <c r="R709" s="711" t="n"/>
      <c r="S709" s="837" t="n"/>
      <c r="T709" s="711" t="n"/>
      <c r="U709" s="711" t="n"/>
      <c r="V709" s="837" t="n"/>
      <c r="W709" s="837" t="n"/>
      <c r="X709" s="837" t="n"/>
      <c r="Y709" s="837" t="n"/>
      <c r="Z709" s="837" t="n"/>
      <c r="AA709" s="837" t="n"/>
      <c r="AB709" s="837" t="n"/>
    </row>
    <row r="710" ht="13.5" customHeight="1" s="1659">
      <c r="B710" s="837" t="n"/>
      <c r="C710" s="837" t="n"/>
      <c r="D710" s="837" t="n"/>
      <c r="E710" s="837" t="n"/>
      <c r="F710" s="837" t="n"/>
      <c r="G710" s="837" t="n"/>
      <c r="H710" s="837" t="n"/>
      <c r="I710" s="837" t="n"/>
      <c r="J710" s="837" t="n"/>
      <c r="K710" s="837" t="n"/>
      <c r="L710" s="837" t="n"/>
      <c r="M710" s="837" t="n"/>
      <c r="N710" s="837" t="n"/>
      <c r="O710" s="837" t="n"/>
      <c r="P710" s="837" t="n"/>
      <c r="Q710" s="711" t="n"/>
      <c r="R710" s="711" t="n"/>
      <c r="S710" s="837" t="n"/>
      <c r="T710" s="711" t="n"/>
      <c r="U710" s="711" t="n"/>
      <c r="V710" s="837" t="n"/>
      <c r="W710" s="837" t="n"/>
      <c r="X710" s="837" t="n"/>
      <c r="Y710" s="837" t="n"/>
      <c r="Z710" s="837" t="n"/>
      <c r="AA710" s="837" t="n"/>
      <c r="AB710" s="837" t="n"/>
    </row>
    <row r="711" ht="13.5" customHeight="1" s="1659">
      <c r="B711" s="837" t="n"/>
      <c r="C711" s="837" t="n"/>
      <c r="D711" s="837" t="n"/>
      <c r="E711" s="837" t="n"/>
      <c r="F711" s="837" t="n"/>
      <c r="G711" s="837" t="n"/>
      <c r="H711" s="837" t="n"/>
      <c r="I711" s="837" t="n"/>
      <c r="J711" s="837" t="n"/>
      <c r="K711" s="837" t="n"/>
      <c r="L711" s="837" t="n"/>
      <c r="M711" s="837" t="n"/>
      <c r="N711" s="837" t="n"/>
      <c r="O711" s="837" t="n"/>
      <c r="P711" s="837" t="n"/>
      <c r="Q711" s="711" t="n"/>
      <c r="R711" s="711" t="n"/>
      <c r="S711" s="837" t="n"/>
      <c r="T711" s="711" t="n"/>
      <c r="U711" s="711" t="n"/>
      <c r="V711" s="837" t="n"/>
      <c r="W711" s="837" t="n"/>
      <c r="X711" s="837" t="n"/>
      <c r="Y711" s="837" t="n"/>
      <c r="Z711" s="837" t="n"/>
      <c r="AA711" s="837" t="n"/>
      <c r="AB711" s="837" t="n"/>
    </row>
    <row r="712" ht="13.5" customHeight="1" s="1659">
      <c r="B712" s="837" t="n"/>
      <c r="C712" s="837" t="n"/>
      <c r="D712" s="837" t="n"/>
      <c r="E712" s="837" t="n"/>
      <c r="F712" s="837" t="n"/>
      <c r="G712" s="837" t="n"/>
      <c r="H712" s="837" t="n"/>
      <c r="I712" s="837" t="n"/>
      <c r="J712" s="837" t="n"/>
      <c r="K712" s="837" t="n"/>
      <c r="L712" s="837" t="n"/>
      <c r="M712" s="837" t="n"/>
      <c r="N712" s="837" t="n"/>
      <c r="O712" s="837" t="n"/>
      <c r="P712" s="837" t="n"/>
      <c r="Q712" s="711" t="n"/>
      <c r="R712" s="711" t="n"/>
      <c r="S712" s="837" t="n"/>
      <c r="T712" s="711" t="n"/>
      <c r="U712" s="711" t="n"/>
      <c r="V712" s="837" t="n"/>
      <c r="W712" s="837" t="n"/>
      <c r="X712" s="837" t="n"/>
      <c r="Y712" s="837" t="n"/>
      <c r="Z712" s="837" t="n"/>
      <c r="AA712" s="837" t="n"/>
      <c r="AB712" s="837" t="n"/>
    </row>
    <row r="713" ht="13.5" customHeight="1" s="1659">
      <c r="B713" s="837" t="n"/>
      <c r="C713" s="837" t="n"/>
      <c r="D713" s="837" t="n"/>
      <c r="E713" s="837" t="n"/>
      <c r="F713" s="837" t="n"/>
      <c r="G713" s="837" t="n"/>
      <c r="H713" s="837" t="n"/>
      <c r="I713" s="837" t="n"/>
      <c r="J713" s="837" t="n"/>
      <c r="K713" s="837" t="n"/>
      <c r="L713" s="837" t="n"/>
      <c r="M713" s="837" t="n"/>
      <c r="N713" s="837" t="n"/>
      <c r="O713" s="837" t="n"/>
      <c r="P713" s="837" t="n"/>
      <c r="Q713" s="711" t="n"/>
      <c r="R713" s="711" t="n"/>
      <c r="S713" s="837" t="n"/>
      <c r="T713" s="711" t="n"/>
      <c r="U713" s="711" t="n"/>
      <c r="V713" s="837" t="n"/>
      <c r="W713" s="837" t="n"/>
      <c r="X713" s="837" t="n"/>
      <c r="Y713" s="837" t="n"/>
      <c r="Z713" s="837" t="n"/>
      <c r="AA713" s="837" t="n"/>
      <c r="AB713" s="837" t="n"/>
    </row>
    <row r="714" ht="13.5" customHeight="1" s="1659">
      <c r="B714" s="837" t="n"/>
      <c r="C714" s="837" t="n"/>
      <c r="D714" s="837" t="n"/>
      <c r="E714" s="837" t="n"/>
      <c r="F714" s="837" t="n"/>
      <c r="G714" s="837" t="n"/>
      <c r="H714" s="837" t="n"/>
      <c r="I714" s="837" t="n"/>
      <c r="J714" s="837" t="n"/>
      <c r="K714" s="837" t="n"/>
      <c r="L714" s="837" t="n"/>
      <c r="M714" s="837" t="n"/>
      <c r="N714" s="837" t="n"/>
      <c r="O714" s="837" t="n"/>
      <c r="P714" s="837" t="n"/>
      <c r="Q714" s="711" t="n"/>
      <c r="R714" s="711" t="n"/>
      <c r="S714" s="837" t="n"/>
      <c r="T714" s="711" t="n"/>
      <c r="U714" s="711" t="n"/>
      <c r="V714" s="837" t="n"/>
      <c r="W714" s="837" t="n"/>
      <c r="X714" s="837" t="n"/>
      <c r="Y714" s="837" t="n"/>
      <c r="Z714" s="837" t="n"/>
      <c r="AA714" s="837" t="n"/>
      <c r="AB714" s="837" t="n"/>
    </row>
    <row r="715" ht="13.5" customHeight="1" s="1659">
      <c r="B715" s="837" t="n"/>
      <c r="C715" s="837" t="n"/>
      <c r="D715" s="837" t="n"/>
      <c r="E715" s="837" t="n"/>
      <c r="F715" s="837" t="n"/>
      <c r="G715" s="837" t="n"/>
      <c r="H715" s="837" t="n"/>
      <c r="I715" s="837" t="n"/>
      <c r="J715" s="837" t="n"/>
      <c r="K715" s="837" t="n"/>
      <c r="L715" s="837" t="n"/>
      <c r="M715" s="837" t="n"/>
      <c r="N715" s="837" t="n"/>
      <c r="O715" s="837" t="n"/>
      <c r="P715" s="837" t="n"/>
      <c r="Q715" s="711" t="n"/>
      <c r="R715" s="711" t="n"/>
      <c r="S715" s="837" t="n"/>
      <c r="T715" s="711" t="n"/>
      <c r="U715" s="711" t="n"/>
      <c r="V715" s="837" t="n"/>
      <c r="W715" s="837" t="n"/>
      <c r="X715" s="837" t="n"/>
      <c r="Y715" s="837" t="n"/>
      <c r="Z715" s="837" t="n"/>
      <c r="AA715" s="837" t="n"/>
      <c r="AB715" s="837" t="n"/>
    </row>
    <row r="716" ht="13.5" customHeight="1" s="1659">
      <c r="B716" s="837" t="n"/>
      <c r="C716" s="837" t="n"/>
      <c r="D716" s="837" t="n"/>
      <c r="E716" s="837" t="n"/>
      <c r="F716" s="837" t="n"/>
      <c r="G716" s="837" t="n"/>
      <c r="H716" s="837" t="n"/>
      <c r="I716" s="837" t="n"/>
      <c r="J716" s="837" t="n"/>
      <c r="K716" s="837" t="n"/>
      <c r="L716" s="837" t="n"/>
      <c r="M716" s="837" t="n"/>
      <c r="N716" s="837" t="n"/>
      <c r="O716" s="837" t="n"/>
      <c r="P716" s="837" t="n"/>
      <c r="Q716" s="711" t="n"/>
      <c r="R716" s="711" t="n"/>
      <c r="S716" s="837" t="n"/>
      <c r="T716" s="711" t="n"/>
      <c r="U716" s="711" t="n"/>
      <c r="V716" s="837" t="n"/>
      <c r="W716" s="837" t="n"/>
      <c r="X716" s="837" t="n"/>
      <c r="Y716" s="837" t="n"/>
      <c r="Z716" s="837" t="n"/>
      <c r="AA716" s="837" t="n"/>
      <c r="AB716" s="837" t="n"/>
    </row>
    <row r="717" ht="13.5" customHeight="1" s="1659">
      <c r="B717" s="837" t="n"/>
      <c r="C717" s="837" t="n"/>
      <c r="D717" s="837" t="n"/>
      <c r="E717" s="837" t="n"/>
      <c r="F717" s="837" t="n"/>
      <c r="G717" s="837" t="n"/>
      <c r="H717" s="837" t="n"/>
      <c r="I717" s="837" t="n"/>
      <c r="J717" s="837" t="n"/>
      <c r="K717" s="837" t="n"/>
      <c r="L717" s="837" t="n"/>
      <c r="M717" s="837" t="n"/>
      <c r="N717" s="837" t="n"/>
      <c r="O717" s="837" t="n"/>
      <c r="P717" s="837" t="n"/>
      <c r="Q717" s="711" t="n"/>
      <c r="R717" s="711" t="n"/>
      <c r="S717" s="837" t="n"/>
      <c r="T717" s="711" t="n"/>
      <c r="U717" s="711" t="n"/>
      <c r="V717" s="837" t="n"/>
      <c r="W717" s="837" t="n"/>
      <c r="X717" s="837" t="n"/>
      <c r="Y717" s="837" t="n"/>
      <c r="Z717" s="837" t="n"/>
      <c r="AA717" s="837" t="n"/>
      <c r="AB717" s="837" t="n"/>
    </row>
    <row r="718" ht="13.5" customHeight="1" s="1659">
      <c r="B718" s="837" t="n"/>
      <c r="C718" s="837" t="n"/>
      <c r="D718" s="837" t="n"/>
      <c r="E718" s="837" t="n"/>
      <c r="F718" s="837" t="n"/>
      <c r="G718" s="837" t="n"/>
      <c r="H718" s="837" t="n"/>
      <c r="I718" s="837" t="n"/>
      <c r="J718" s="837" t="n"/>
      <c r="K718" s="837" t="n"/>
      <c r="L718" s="837" t="n"/>
      <c r="M718" s="837" t="n"/>
      <c r="N718" s="837" t="n"/>
      <c r="O718" s="837" t="n"/>
      <c r="P718" s="837" t="n"/>
      <c r="Q718" s="711" t="n"/>
      <c r="R718" s="711" t="n"/>
      <c r="S718" s="837" t="n"/>
      <c r="T718" s="711" t="n"/>
      <c r="U718" s="711" t="n"/>
      <c r="V718" s="837" t="n"/>
      <c r="W718" s="837" t="n"/>
      <c r="X718" s="837" t="n"/>
      <c r="Y718" s="837" t="n"/>
      <c r="Z718" s="837" t="n"/>
      <c r="AA718" s="837" t="n"/>
      <c r="AB718" s="837" t="n"/>
    </row>
    <row r="719" ht="13.5" customHeight="1" s="1659">
      <c r="B719" s="837" t="n"/>
      <c r="C719" s="837" t="n"/>
      <c r="D719" s="837" t="n"/>
      <c r="E719" s="837" t="n"/>
      <c r="F719" s="837" t="n"/>
      <c r="G719" s="837" t="n"/>
      <c r="H719" s="837" t="n"/>
      <c r="I719" s="837" t="n"/>
      <c r="J719" s="837" t="n"/>
      <c r="K719" s="837" t="n"/>
      <c r="L719" s="837" t="n"/>
      <c r="M719" s="837" t="n"/>
      <c r="N719" s="837" t="n"/>
      <c r="O719" s="837" t="n"/>
      <c r="P719" s="837" t="n"/>
      <c r="Q719" s="711" t="n"/>
      <c r="R719" s="711" t="n"/>
      <c r="S719" s="837" t="n"/>
      <c r="T719" s="711" t="n"/>
      <c r="U719" s="711" t="n"/>
      <c r="V719" s="837" t="n"/>
      <c r="W719" s="837" t="n"/>
      <c r="X719" s="837" t="n"/>
      <c r="Y719" s="837" t="n"/>
      <c r="Z719" s="837" t="n"/>
      <c r="AA719" s="837" t="n"/>
      <c r="AB719" s="837" t="n"/>
    </row>
    <row r="720" ht="13.5" customHeight="1" s="1659">
      <c r="B720" s="837" t="n"/>
      <c r="C720" s="837" t="n"/>
      <c r="D720" s="837" t="n"/>
      <c r="E720" s="837" t="n"/>
      <c r="F720" s="837" t="n"/>
      <c r="G720" s="837" t="n"/>
      <c r="H720" s="837" t="n"/>
      <c r="I720" s="837" t="n"/>
      <c r="J720" s="837" t="n"/>
      <c r="K720" s="837" t="n"/>
      <c r="L720" s="837" t="n"/>
      <c r="M720" s="837" t="n"/>
      <c r="N720" s="837" t="n"/>
      <c r="O720" s="837" t="n"/>
      <c r="P720" s="837" t="n"/>
      <c r="Q720" s="711" t="n"/>
      <c r="R720" s="711" t="n"/>
      <c r="S720" s="837" t="n"/>
      <c r="T720" s="711" t="n"/>
      <c r="U720" s="711" t="n"/>
      <c r="V720" s="837" t="n"/>
      <c r="W720" s="837" t="n"/>
      <c r="X720" s="837" t="n"/>
      <c r="Y720" s="837" t="n"/>
      <c r="Z720" s="837" t="n"/>
      <c r="AA720" s="837" t="n"/>
      <c r="AB720" s="837" t="n"/>
    </row>
    <row r="721" ht="13.5" customHeight="1" s="1659">
      <c r="B721" s="837" t="n"/>
      <c r="C721" s="837" t="n"/>
      <c r="D721" s="837" t="n"/>
      <c r="E721" s="837" t="n"/>
      <c r="F721" s="837" t="n"/>
      <c r="G721" s="837" t="n"/>
      <c r="H721" s="837" t="n"/>
      <c r="I721" s="837" t="n"/>
      <c r="J721" s="837" t="n"/>
      <c r="K721" s="837" t="n"/>
      <c r="L721" s="837" t="n"/>
      <c r="M721" s="837" t="n"/>
      <c r="N721" s="837" t="n"/>
      <c r="O721" s="837" t="n"/>
      <c r="P721" s="837" t="n"/>
      <c r="Q721" s="711" t="n"/>
      <c r="R721" s="711" t="n"/>
      <c r="S721" s="837" t="n"/>
      <c r="T721" s="711" t="n"/>
      <c r="U721" s="711" t="n"/>
      <c r="V721" s="837" t="n"/>
      <c r="W721" s="837" t="n"/>
      <c r="X721" s="837" t="n"/>
      <c r="Y721" s="837" t="n"/>
      <c r="Z721" s="837" t="n"/>
      <c r="AA721" s="837" t="n"/>
      <c r="AB721" s="837" t="n"/>
    </row>
    <row r="722" ht="13.5" customHeight="1" s="1659">
      <c r="B722" s="837" t="n"/>
      <c r="C722" s="837" t="n"/>
      <c r="D722" s="837" t="n"/>
      <c r="E722" s="837" t="n"/>
      <c r="F722" s="837" t="n"/>
      <c r="G722" s="837" t="n"/>
      <c r="H722" s="837" t="n"/>
      <c r="I722" s="837" t="n"/>
      <c r="J722" s="837" t="n"/>
      <c r="K722" s="837" t="n"/>
      <c r="L722" s="837" t="n"/>
      <c r="M722" s="837" t="n"/>
      <c r="N722" s="837" t="n"/>
      <c r="O722" s="837" t="n"/>
      <c r="P722" s="837" t="n"/>
      <c r="Q722" s="711" t="n"/>
      <c r="R722" s="711" t="n"/>
      <c r="S722" s="837" t="n"/>
      <c r="T722" s="711" t="n"/>
      <c r="U722" s="711" t="n"/>
      <c r="V722" s="837" t="n"/>
      <c r="W722" s="837" t="n"/>
      <c r="X722" s="837" t="n"/>
      <c r="Y722" s="837" t="n"/>
      <c r="Z722" s="837" t="n"/>
      <c r="AA722" s="837" t="n"/>
      <c r="AB722" s="837" t="n"/>
    </row>
    <row r="723" ht="13.5" customHeight="1" s="1659">
      <c r="B723" s="837" t="n"/>
      <c r="C723" s="837" t="n"/>
      <c r="D723" s="837" t="n"/>
      <c r="E723" s="837" t="n"/>
      <c r="F723" s="837" t="n"/>
      <c r="G723" s="837" t="n"/>
      <c r="H723" s="837" t="n"/>
      <c r="I723" s="837" t="n"/>
      <c r="J723" s="837" t="n"/>
      <c r="K723" s="837" t="n"/>
      <c r="L723" s="837" t="n"/>
      <c r="M723" s="837" t="n"/>
      <c r="N723" s="837" t="n"/>
      <c r="O723" s="837" t="n"/>
      <c r="P723" s="837" t="n"/>
      <c r="Q723" s="711" t="n"/>
      <c r="R723" s="711" t="n"/>
      <c r="S723" s="837" t="n"/>
      <c r="T723" s="711" t="n"/>
      <c r="U723" s="711" t="n"/>
      <c r="V723" s="837" t="n"/>
      <c r="W723" s="837" t="n"/>
      <c r="X723" s="837" t="n"/>
      <c r="Y723" s="837" t="n"/>
      <c r="Z723" s="837" t="n"/>
      <c r="AA723" s="837" t="n"/>
      <c r="AB723" s="837" t="n"/>
    </row>
    <row r="724" ht="13.5" customHeight="1" s="1659">
      <c r="B724" s="837" t="n"/>
      <c r="C724" s="837" t="n"/>
      <c r="D724" s="837" t="n"/>
      <c r="E724" s="837" t="n"/>
      <c r="F724" s="837" t="n"/>
      <c r="G724" s="837" t="n"/>
      <c r="H724" s="837" t="n"/>
      <c r="I724" s="837" t="n"/>
      <c r="J724" s="837" t="n"/>
      <c r="K724" s="837" t="n"/>
      <c r="L724" s="837" t="n"/>
      <c r="M724" s="837" t="n"/>
      <c r="N724" s="837" t="n"/>
      <c r="O724" s="837" t="n"/>
      <c r="P724" s="837" t="n"/>
      <c r="Q724" s="711" t="n"/>
      <c r="R724" s="711" t="n"/>
      <c r="S724" s="837" t="n"/>
      <c r="T724" s="711" t="n"/>
      <c r="U724" s="711" t="n"/>
      <c r="V724" s="837" t="n"/>
      <c r="W724" s="837" t="n"/>
      <c r="X724" s="837" t="n"/>
      <c r="Y724" s="837" t="n"/>
      <c r="Z724" s="837" t="n"/>
      <c r="AA724" s="837" t="n"/>
      <c r="AB724" s="837" t="n"/>
    </row>
    <row r="725" ht="13.5" customHeight="1" s="1659">
      <c r="B725" s="837" t="n"/>
      <c r="C725" s="837" t="n"/>
      <c r="D725" s="837" t="n"/>
      <c r="E725" s="837" t="n"/>
      <c r="F725" s="837" t="n"/>
      <c r="G725" s="837" t="n"/>
      <c r="H725" s="837" t="n"/>
      <c r="I725" s="837" t="n"/>
      <c r="J725" s="837" t="n"/>
      <c r="K725" s="837" t="n"/>
      <c r="L725" s="837" t="n"/>
      <c r="M725" s="837" t="n"/>
      <c r="N725" s="837" t="n"/>
      <c r="O725" s="837" t="n"/>
      <c r="P725" s="837" t="n"/>
      <c r="Q725" s="711" t="n"/>
      <c r="R725" s="711" t="n"/>
      <c r="S725" s="837" t="n"/>
      <c r="T725" s="711" t="n"/>
      <c r="U725" s="711" t="n"/>
      <c r="V725" s="837" t="n"/>
      <c r="W725" s="837" t="n"/>
      <c r="X725" s="837" t="n"/>
      <c r="Y725" s="837" t="n"/>
      <c r="Z725" s="837" t="n"/>
      <c r="AA725" s="837" t="n"/>
      <c r="AB725" s="837" t="n"/>
    </row>
    <row r="726" ht="13.5" customHeight="1" s="1659">
      <c r="B726" s="837" t="n"/>
      <c r="C726" s="837" t="n"/>
      <c r="D726" s="837" t="n"/>
      <c r="E726" s="837" t="n"/>
      <c r="F726" s="837" t="n"/>
      <c r="G726" s="837" t="n"/>
      <c r="H726" s="837" t="n"/>
      <c r="I726" s="837" t="n"/>
      <c r="J726" s="837" t="n"/>
      <c r="K726" s="837" t="n"/>
      <c r="L726" s="837" t="n"/>
      <c r="M726" s="837" t="n"/>
      <c r="N726" s="837" t="n"/>
      <c r="O726" s="837" t="n"/>
      <c r="P726" s="837" t="n"/>
      <c r="Q726" s="711" t="n"/>
      <c r="R726" s="711" t="n"/>
      <c r="S726" s="837" t="n"/>
      <c r="T726" s="711" t="n"/>
      <c r="U726" s="711" t="n"/>
      <c r="V726" s="837" t="n"/>
      <c r="W726" s="837" t="n"/>
      <c r="X726" s="837" t="n"/>
      <c r="Y726" s="837" t="n"/>
      <c r="Z726" s="837" t="n"/>
      <c r="AA726" s="837" t="n"/>
      <c r="AB726" s="837" t="n"/>
    </row>
    <row r="727" ht="13.5" customHeight="1" s="1659">
      <c r="B727" s="837" t="n"/>
      <c r="C727" s="837" t="n"/>
      <c r="D727" s="837" t="n"/>
      <c r="E727" s="837" t="n"/>
      <c r="F727" s="837" t="n"/>
      <c r="G727" s="837" t="n"/>
      <c r="H727" s="837" t="n"/>
      <c r="I727" s="837" t="n"/>
      <c r="J727" s="837" t="n"/>
      <c r="K727" s="837" t="n"/>
      <c r="L727" s="837" t="n"/>
      <c r="M727" s="837" t="n"/>
      <c r="N727" s="837" t="n"/>
      <c r="O727" s="837" t="n"/>
      <c r="P727" s="837" t="n"/>
      <c r="Q727" s="711" t="n"/>
      <c r="R727" s="711" t="n"/>
      <c r="S727" s="837" t="n"/>
      <c r="T727" s="711" t="n"/>
      <c r="U727" s="711" t="n"/>
      <c r="V727" s="837" t="n"/>
      <c r="W727" s="837" t="n"/>
      <c r="X727" s="837" t="n"/>
      <c r="Y727" s="837" t="n"/>
      <c r="Z727" s="837" t="n"/>
      <c r="AA727" s="837" t="n"/>
      <c r="AB727" s="837" t="n"/>
    </row>
    <row r="728" ht="13.5" customHeight="1" s="1659">
      <c r="B728" s="837" t="n"/>
      <c r="C728" s="837" t="n"/>
      <c r="D728" s="837" t="n"/>
      <c r="E728" s="837" t="n"/>
      <c r="F728" s="837" t="n"/>
      <c r="G728" s="837" t="n"/>
      <c r="H728" s="837" t="n"/>
      <c r="I728" s="837" t="n"/>
      <c r="J728" s="837" t="n"/>
      <c r="K728" s="837" t="n"/>
      <c r="L728" s="837" t="n"/>
      <c r="M728" s="837" t="n"/>
      <c r="N728" s="837" t="n"/>
      <c r="O728" s="837" t="n"/>
      <c r="P728" s="837" t="n"/>
      <c r="Q728" s="711" t="n"/>
      <c r="R728" s="711" t="n"/>
      <c r="S728" s="837" t="n"/>
      <c r="T728" s="711" t="n"/>
      <c r="U728" s="711" t="n"/>
      <c r="V728" s="837" t="n"/>
      <c r="W728" s="837" t="n"/>
      <c r="X728" s="837" t="n"/>
      <c r="Y728" s="837" t="n"/>
      <c r="Z728" s="837" t="n"/>
      <c r="AA728" s="837" t="n"/>
      <c r="AB728" s="837" t="n"/>
    </row>
    <row r="729" ht="13.5" customHeight="1" s="1659">
      <c r="B729" s="837" t="n"/>
      <c r="C729" s="837" t="n"/>
      <c r="D729" s="837" t="n"/>
      <c r="E729" s="837" t="n"/>
      <c r="F729" s="837" t="n"/>
      <c r="G729" s="837" t="n"/>
      <c r="H729" s="837" t="n"/>
      <c r="I729" s="837" t="n"/>
      <c r="J729" s="837" t="n"/>
      <c r="K729" s="837" t="n"/>
      <c r="L729" s="837" t="n"/>
      <c r="M729" s="837" t="n"/>
      <c r="N729" s="837" t="n"/>
      <c r="O729" s="837" t="n"/>
      <c r="P729" s="837" t="n"/>
      <c r="Q729" s="711" t="n"/>
      <c r="R729" s="711" t="n"/>
      <c r="S729" s="837" t="n"/>
      <c r="T729" s="711" t="n"/>
      <c r="U729" s="711" t="n"/>
      <c r="V729" s="837" t="n"/>
      <c r="W729" s="837" t="n"/>
      <c r="X729" s="837" t="n"/>
      <c r="Y729" s="837" t="n"/>
      <c r="Z729" s="837" t="n"/>
      <c r="AA729" s="837" t="n"/>
      <c r="AB729" s="837" t="n"/>
    </row>
    <row r="730" ht="13.5" customHeight="1" s="1659">
      <c r="B730" s="837" t="n"/>
      <c r="C730" s="837" t="n"/>
      <c r="D730" s="837" t="n"/>
      <c r="E730" s="837" t="n"/>
      <c r="F730" s="837" t="n"/>
      <c r="G730" s="837" t="n"/>
      <c r="H730" s="837" t="n"/>
      <c r="I730" s="837" t="n"/>
      <c r="J730" s="837" t="n"/>
      <c r="K730" s="837" t="n"/>
      <c r="L730" s="837" t="n"/>
      <c r="M730" s="837" t="n"/>
      <c r="N730" s="837" t="n"/>
      <c r="O730" s="837" t="n"/>
      <c r="P730" s="837" t="n"/>
      <c r="Q730" s="711" t="n"/>
      <c r="R730" s="711" t="n"/>
      <c r="S730" s="837" t="n"/>
      <c r="T730" s="711" t="n"/>
      <c r="U730" s="711" t="n"/>
      <c r="V730" s="837" t="n"/>
      <c r="W730" s="837" t="n"/>
      <c r="X730" s="837" t="n"/>
      <c r="Y730" s="837" t="n"/>
      <c r="Z730" s="837" t="n"/>
      <c r="AA730" s="837" t="n"/>
      <c r="AB730" s="837" t="n"/>
    </row>
    <row r="731" ht="13.5" customHeight="1" s="1659">
      <c r="B731" s="837" t="n"/>
      <c r="C731" s="837" t="n"/>
      <c r="D731" s="837" t="n"/>
      <c r="E731" s="837" t="n"/>
      <c r="F731" s="837" t="n"/>
      <c r="G731" s="837" t="n"/>
      <c r="H731" s="837" t="n"/>
      <c r="I731" s="837" t="n"/>
      <c r="J731" s="837" t="n"/>
      <c r="K731" s="837" t="n"/>
      <c r="L731" s="837" t="n"/>
      <c r="M731" s="837" t="n"/>
      <c r="N731" s="837" t="n"/>
      <c r="O731" s="837" t="n"/>
      <c r="P731" s="837" t="n"/>
      <c r="Q731" s="711" t="n"/>
      <c r="R731" s="711" t="n"/>
      <c r="S731" s="837" t="n"/>
      <c r="T731" s="711" t="n"/>
      <c r="U731" s="711" t="n"/>
      <c r="V731" s="837" t="n"/>
      <c r="W731" s="837" t="n"/>
      <c r="X731" s="837" t="n"/>
      <c r="Y731" s="837" t="n"/>
      <c r="Z731" s="837" t="n"/>
      <c r="AA731" s="837" t="n"/>
      <c r="AB731" s="837" t="n"/>
    </row>
    <row r="732" ht="13.5" customHeight="1" s="1659">
      <c r="B732" s="837" t="n"/>
      <c r="C732" s="837" t="n"/>
      <c r="D732" s="837" t="n"/>
      <c r="E732" s="837" t="n"/>
      <c r="F732" s="837" t="n"/>
      <c r="G732" s="837" t="n"/>
      <c r="H732" s="837" t="n"/>
      <c r="I732" s="837" t="n"/>
      <c r="J732" s="837" t="n"/>
      <c r="K732" s="837" t="n"/>
      <c r="L732" s="837" t="n"/>
      <c r="M732" s="837" t="n"/>
      <c r="N732" s="837" t="n"/>
      <c r="O732" s="837" t="n"/>
      <c r="P732" s="837" t="n"/>
      <c r="Q732" s="711" t="n"/>
      <c r="R732" s="711" t="n"/>
      <c r="S732" s="837" t="n"/>
      <c r="T732" s="711" t="n"/>
      <c r="U732" s="711" t="n"/>
      <c r="V732" s="837" t="n"/>
      <c r="W732" s="837" t="n"/>
      <c r="X732" s="837" t="n"/>
      <c r="Y732" s="837" t="n"/>
      <c r="Z732" s="837" t="n"/>
      <c r="AA732" s="837" t="n"/>
      <c r="AB732" s="837" t="n"/>
    </row>
    <row r="733" ht="13.5" customHeight="1" s="1659">
      <c r="B733" s="837" t="n"/>
      <c r="C733" s="837" t="n"/>
      <c r="D733" s="837" t="n"/>
      <c r="E733" s="837" t="n"/>
      <c r="F733" s="837" t="n"/>
      <c r="G733" s="837" t="n"/>
      <c r="H733" s="837" t="n"/>
      <c r="I733" s="837" t="n"/>
      <c r="J733" s="837" t="n"/>
      <c r="K733" s="837" t="n"/>
      <c r="L733" s="837" t="n"/>
      <c r="M733" s="837" t="n"/>
      <c r="N733" s="837" t="n"/>
      <c r="O733" s="837" t="n"/>
      <c r="P733" s="837" t="n"/>
      <c r="Q733" s="711" t="n"/>
      <c r="R733" s="711" t="n"/>
      <c r="S733" s="837" t="n"/>
      <c r="T733" s="711" t="n"/>
      <c r="U733" s="711" t="n"/>
      <c r="V733" s="837" t="n"/>
      <c r="W733" s="837" t="n"/>
      <c r="X733" s="837" t="n"/>
      <c r="Y733" s="837" t="n"/>
      <c r="Z733" s="837" t="n"/>
      <c r="AA733" s="837" t="n"/>
      <c r="AB733" s="837" t="n"/>
    </row>
    <row r="734" ht="13.5" customHeight="1" s="1659">
      <c r="B734" s="837" t="n"/>
      <c r="C734" s="837" t="n"/>
      <c r="D734" s="837" t="n"/>
      <c r="E734" s="837" t="n"/>
      <c r="F734" s="837" t="n"/>
      <c r="G734" s="837" t="n"/>
      <c r="H734" s="837" t="n"/>
      <c r="I734" s="837" t="n"/>
      <c r="J734" s="837" t="n"/>
      <c r="K734" s="837" t="n"/>
      <c r="L734" s="837" t="n"/>
      <c r="M734" s="837" t="n"/>
      <c r="N734" s="837" t="n"/>
      <c r="O734" s="837" t="n"/>
      <c r="P734" s="837" t="n"/>
      <c r="Q734" s="711" t="n"/>
      <c r="R734" s="711" t="n"/>
      <c r="S734" s="837" t="n"/>
      <c r="T734" s="711" t="n"/>
      <c r="U734" s="711" t="n"/>
      <c r="V734" s="837" t="n"/>
      <c r="W734" s="837" t="n"/>
      <c r="X734" s="837" t="n"/>
      <c r="Y734" s="837" t="n"/>
      <c r="Z734" s="837" t="n"/>
      <c r="AA734" s="837" t="n"/>
      <c r="AB734" s="837" t="n"/>
    </row>
    <row r="735" ht="13.5" customHeight="1" s="1659">
      <c r="B735" s="837" t="n"/>
      <c r="C735" s="837" t="n"/>
      <c r="D735" s="837" t="n"/>
      <c r="E735" s="837" t="n"/>
      <c r="F735" s="837" t="n"/>
      <c r="G735" s="837" t="n"/>
      <c r="H735" s="837" t="n"/>
      <c r="I735" s="837" t="n"/>
      <c r="J735" s="837" t="n"/>
      <c r="K735" s="837" t="n"/>
      <c r="L735" s="837" t="n"/>
      <c r="M735" s="837" t="n"/>
      <c r="N735" s="837" t="n"/>
      <c r="O735" s="837" t="n"/>
      <c r="P735" s="837" t="n"/>
      <c r="Q735" s="711" t="n"/>
      <c r="R735" s="711" t="n"/>
      <c r="S735" s="837" t="n"/>
      <c r="T735" s="711" t="n"/>
      <c r="U735" s="711" t="n"/>
      <c r="V735" s="837" t="n"/>
      <c r="W735" s="837" t="n"/>
      <c r="X735" s="837" t="n"/>
      <c r="Y735" s="837" t="n"/>
      <c r="Z735" s="837" t="n"/>
      <c r="AA735" s="837" t="n"/>
      <c r="AB735" s="837" t="n"/>
    </row>
    <row r="736" ht="13.5" customHeight="1" s="1659">
      <c r="B736" s="837" t="n"/>
      <c r="C736" s="837" t="n"/>
      <c r="D736" s="837" t="n"/>
      <c r="E736" s="837" t="n"/>
      <c r="F736" s="837" t="n"/>
      <c r="G736" s="837" t="n"/>
      <c r="H736" s="837" t="n"/>
      <c r="I736" s="837" t="n"/>
      <c r="J736" s="837" t="n"/>
      <c r="K736" s="837" t="n"/>
      <c r="L736" s="837" t="n"/>
      <c r="M736" s="837" t="n"/>
      <c r="N736" s="837" t="n"/>
      <c r="O736" s="837" t="n"/>
      <c r="P736" s="837" t="n"/>
      <c r="Q736" s="711" t="n"/>
      <c r="R736" s="711" t="n"/>
      <c r="S736" s="837" t="n"/>
      <c r="T736" s="711" t="n"/>
      <c r="U736" s="711" t="n"/>
      <c r="V736" s="837" t="n"/>
      <c r="W736" s="837" t="n"/>
      <c r="X736" s="837" t="n"/>
      <c r="Y736" s="837" t="n"/>
      <c r="Z736" s="837" t="n"/>
      <c r="AA736" s="837" t="n"/>
      <c r="AB736" s="837" t="n"/>
    </row>
    <row r="737" ht="13.5" customHeight="1" s="1659">
      <c r="B737" s="837" t="n"/>
      <c r="C737" s="837" t="n"/>
      <c r="D737" s="837" t="n"/>
      <c r="E737" s="837" t="n"/>
      <c r="F737" s="837" t="n"/>
      <c r="G737" s="837" t="n"/>
      <c r="H737" s="837" t="n"/>
      <c r="I737" s="837" t="n"/>
      <c r="J737" s="837" t="n"/>
      <c r="K737" s="837" t="n"/>
      <c r="L737" s="837" t="n"/>
      <c r="M737" s="837" t="n"/>
      <c r="N737" s="837" t="n"/>
      <c r="O737" s="837" t="n"/>
      <c r="P737" s="837" t="n"/>
      <c r="Q737" s="711" t="n"/>
      <c r="R737" s="711" t="n"/>
      <c r="S737" s="837" t="n"/>
      <c r="T737" s="711" t="n"/>
      <c r="U737" s="711" t="n"/>
      <c r="V737" s="837" t="n"/>
      <c r="W737" s="837" t="n"/>
      <c r="X737" s="837" t="n"/>
      <c r="Y737" s="837" t="n"/>
      <c r="Z737" s="837" t="n"/>
      <c r="AA737" s="837" t="n"/>
      <c r="AB737" s="837" t="n"/>
    </row>
    <row r="738" ht="13.5" customHeight="1" s="1659">
      <c r="B738" s="837" t="n"/>
      <c r="C738" s="837" t="n"/>
      <c r="D738" s="837" t="n"/>
      <c r="E738" s="837" t="n"/>
      <c r="F738" s="837" t="n"/>
      <c r="G738" s="837" t="n"/>
      <c r="H738" s="837" t="n"/>
      <c r="I738" s="837" t="n"/>
      <c r="J738" s="837" t="n"/>
      <c r="K738" s="837" t="n"/>
      <c r="L738" s="837" t="n"/>
      <c r="M738" s="837" t="n"/>
      <c r="N738" s="837" t="n"/>
      <c r="O738" s="837" t="n"/>
      <c r="P738" s="837" t="n"/>
      <c r="Q738" s="711" t="n"/>
      <c r="R738" s="711" t="n"/>
      <c r="S738" s="837" t="n"/>
      <c r="T738" s="711" t="n"/>
      <c r="U738" s="711" t="n"/>
      <c r="V738" s="837" t="n"/>
      <c r="W738" s="837" t="n"/>
      <c r="X738" s="837" t="n"/>
      <c r="Y738" s="837" t="n"/>
      <c r="Z738" s="837" t="n"/>
      <c r="AA738" s="837" t="n"/>
      <c r="AB738" s="837" t="n"/>
    </row>
    <row r="739" ht="13.5" customHeight="1" s="1659">
      <c r="B739" s="837" t="n"/>
      <c r="C739" s="837" t="n"/>
      <c r="D739" s="837" t="n"/>
      <c r="E739" s="837" t="n"/>
      <c r="F739" s="837" t="n"/>
      <c r="G739" s="837" t="n"/>
      <c r="H739" s="837" t="n"/>
      <c r="I739" s="837" t="n"/>
      <c r="J739" s="837" t="n"/>
      <c r="K739" s="837" t="n"/>
      <c r="L739" s="837" t="n"/>
      <c r="M739" s="837" t="n"/>
      <c r="N739" s="837" t="n"/>
      <c r="O739" s="837" t="n"/>
      <c r="P739" s="837" t="n"/>
      <c r="Q739" s="711" t="n"/>
      <c r="R739" s="711" t="n"/>
      <c r="S739" s="837" t="n"/>
      <c r="T739" s="711" t="n"/>
      <c r="U739" s="711" t="n"/>
      <c r="V739" s="837" t="n"/>
      <c r="W739" s="837" t="n"/>
      <c r="X739" s="837" t="n"/>
      <c r="Y739" s="837" t="n"/>
      <c r="Z739" s="837" t="n"/>
      <c r="AA739" s="837" t="n"/>
      <c r="AB739" s="837" t="n"/>
    </row>
    <row r="740" ht="13.5" customHeight="1" s="1659">
      <c r="B740" s="837" t="n"/>
      <c r="C740" s="837" t="n"/>
      <c r="D740" s="837" t="n"/>
      <c r="E740" s="837" t="n"/>
      <c r="F740" s="837" t="n"/>
      <c r="G740" s="837" t="n"/>
      <c r="H740" s="837" t="n"/>
      <c r="I740" s="837" t="n"/>
      <c r="J740" s="837" t="n"/>
      <c r="K740" s="837" t="n"/>
      <c r="L740" s="837" t="n"/>
      <c r="M740" s="837" t="n"/>
      <c r="N740" s="837" t="n"/>
      <c r="O740" s="837" t="n"/>
      <c r="P740" s="837" t="n"/>
      <c r="Q740" s="711" t="n"/>
      <c r="R740" s="711" t="n"/>
      <c r="S740" s="837" t="n"/>
      <c r="T740" s="711" t="n"/>
      <c r="U740" s="711" t="n"/>
      <c r="V740" s="837" t="n"/>
      <c r="W740" s="837" t="n"/>
      <c r="X740" s="837" t="n"/>
      <c r="Y740" s="837" t="n"/>
      <c r="Z740" s="837" t="n"/>
      <c r="AA740" s="837" t="n"/>
      <c r="AB740" s="837" t="n"/>
    </row>
    <row r="741" ht="13.5" customHeight="1" s="1659">
      <c r="B741" s="837" t="n"/>
      <c r="C741" s="837" t="n"/>
      <c r="D741" s="837" t="n"/>
      <c r="E741" s="837" t="n"/>
      <c r="F741" s="837" t="n"/>
      <c r="G741" s="837" t="n"/>
      <c r="H741" s="837" t="n"/>
      <c r="I741" s="837" t="n"/>
      <c r="J741" s="837" t="n"/>
      <c r="K741" s="837" t="n"/>
      <c r="L741" s="837" t="n"/>
      <c r="M741" s="837" t="n"/>
      <c r="N741" s="837" t="n"/>
      <c r="O741" s="837" t="n"/>
      <c r="P741" s="837" t="n"/>
      <c r="Q741" s="711" t="n"/>
      <c r="R741" s="711" t="n"/>
      <c r="S741" s="837" t="n"/>
      <c r="T741" s="711" t="n"/>
      <c r="U741" s="711" t="n"/>
      <c r="V741" s="837" t="n"/>
      <c r="W741" s="837" t="n"/>
      <c r="X741" s="837" t="n"/>
      <c r="Y741" s="837" t="n"/>
      <c r="Z741" s="837" t="n"/>
      <c r="AA741" s="837" t="n"/>
      <c r="AB741" s="837" t="n"/>
    </row>
    <row r="742" ht="13.5" customHeight="1" s="1659">
      <c r="B742" s="837" t="n"/>
      <c r="C742" s="837" t="n"/>
      <c r="D742" s="837" t="n"/>
      <c r="E742" s="837" t="n"/>
      <c r="F742" s="837" t="n"/>
      <c r="G742" s="837" t="n"/>
      <c r="H742" s="837" t="n"/>
      <c r="I742" s="837" t="n"/>
      <c r="J742" s="837" t="n"/>
      <c r="K742" s="837" t="n"/>
      <c r="L742" s="837" t="n"/>
      <c r="M742" s="837" t="n"/>
      <c r="N742" s="837" t="n"/>
      <c r="O742" s="837" t="n"/>
      <c r="P742" s="837" t="n"/>
      <c r="Q742" s="711" t="n"/>
      <c r="R742" s="711" t="n"/>
      <c r="S742" s="837" t="n"/>
      <c r="T742" s="711" t="n"/>
      <c r="U742" s="711" t="n"/>
      <c r="V742" s="837" t="n"/>
      <c r="W742" s="837" t="n"/>
      <c r="X742" s="837" t="n"/>
      <c r="Y742" s="837" t="n"/>
      <c r="Z742" s="837" t="n"/>
      <c r="AA742" s="837" t="n"/>
      <c r="AB742" s="837" t="n"/>
    </row>
    <row r="743" ht="13.5" customHeight="1" s="1659">
      <c r="B743" s="837" t="n"/>
      <c r="C743" s="837" t="n"/>
      <c r="D743" s="837" t="n"/>
      <c r="E743" s="837" t="n"/>
      <c r="F743" s="837" t="n"/>
      <c r="G743" s="837" t="n"/>
      <c r="H743" s="837" t="n"/>
      <c r="I743" s="837" t="n"/>
      <c r="J743" s="837" t="n"/>
      <c r="K743" s="837" t="n"/>
      <c r="L743" s="837" t="n"/>
      <c r="M743" s="837" t="n"/>
      <c r="N743" s="837" t="n"/>
      <c r="O743" s="837" t="n"/>
      <c r="P743" s="837" t="n"/>
      <c r="Q743" s="711" t="n"/>
      <c r="R743" s="711" t="n"/>
      <c r="S743" s="837" t="n"/>
      <c r="T743" s="711" t="n"/>
      <c r="U743" s="711" t="n"/>
      <c r="V743" s="837" t="n"/>
      <c r="W743" s="837" t="n"/>
      <c r="X743" s="837" t="n"/>
      <c r="Y743" s="837" t="n"/>
      <c r="Z743" s="837" t="n"/>
      <c r="AA743" s="837" t="n"/>
      <c r="AB743" s="837" t="n"/>
    </row>
    <row r="744" ht="13.5" customHeight="1" s="1659">
      <c r="B744" s="837" t="n"/>
      <c r="C744" s="837" t="n"/>
      <c r="D744" s="837" t="n"/>
      <c r="E744" s="837" t="n"/>
      <c r="F744" s="837" t="n"/>
      <c r="G744" s="837" t="n"/>
      <c r="H744" s="837" t="n"/>
      <c r="I744" s="837" t="n"/>
      <c r="J744" s="837" t="n"/>
      <c r="K744" s="837" t="n"/>
      <c r="L744" s="837" t="n"/>
      <c r="M744" s="837" t="n"/>
      <c r="N744" s="837" t="n"/>
      <c r="O744" s="837" t="n"/>
      <c r="P744" s="837" t="n"/>
      <c r="Q744" s="711" t="n"/>
      <c r="R744" s="711" t="n"/>
      <c r="S744" s="837" t="n"/>
      <c r="T744" s="711" t="n"/>
      <c r="U744" s="711" t="n"/>
      <c r="V744" s="837" t="n"/>
      <c r="W744" s="837" t="n"/>
      <c r="X744" s="837" t="n"/>
      <c r="Y744" s="837" t="n"/>
      <c r="Z744" s="837" t="n"/>
      <c r="AA744" s="837" t="n"/>
      <c r="AB744" s="837" t="n"/>
    </row>
    <row r="745" ht="13.5" customHeight="1" s="1659">
      <c r="B745" s="837" t="n"/>
      <c r="C745" s="837" t="n"/>
      <c r="D745" s="837" t="n"/>
      <c r="E745" s="837" t="n"/>
      <c r="F745" s="837" t="n"/>
      <c r="G745" s="837" t="n"/>
      <c r="H745" s="837" t="n"/>
      <c r="I745" s="837" t="n"/>
      <c r="J745" s="837" t="n"/>
      <c r="K745" s="837" t="n"/>
      <c r="L745" s="837" t="n"/>
      <c r="M745" s="837" t="n"/>
      <c r="N745" s="837" t="n"/>
      <c r="O745" s="837" t="n"/>
      <c r="P745" s="837" t="n"/>
      <c r="Q745" s="711" t="n"/>
      <c r="R745" s="711" t="n"/>
      <c r="S745" s="837" t="n"/>
      <c r="T745" s="711" t="n"/>
      <c r="U745" s="711" t="n"/>
      <c r="V745" s="837" t="n"/>
      <c r="W745" s="837" t="n"/>
      <c r="X745" s="837" t="n"/>
      <c r="Y745" s="837" t="n"/>
      <c r="Z745" s="837" t="n"/>
      <c r="AA745" s="837" t="n"/>
      <c r="AB745" s="837" t="n"/>
    </row>
    <row r="746" ht="13.5" customHeight="1" s="1659">
      <c r="B746" s="837" t="n"/>
      <c r="C746" s="837" t="n"/>
      <c r="D746" s="837" t="n"/>
      <c r="E746" s="837" t="n"/>
      <c r="F746" s="837" t="n"/>
      <c r="G746" s="837" t="n"/>
      <c r="H746" s="837" t="n"/>
      <c r="I746" s="837" t="n"/>
      <c r="J746" s="837" t="n"/>
      <c r="K746" s="837" t="n"/>
      <c r="L746" s="837" t="n"/>
      <c r="M746" s="837" t="n"/>
      <c r="N746" s="837" t="n"/>
      <c r="O746" s="837" t="n"/>
      <c r="P746" s="837" t="n"/>
      <c r="Q746" s="711" t="n"/>
      <c r="R746" s="711" t="n"/>
      <c r="S746" s="837" t="n"/>
      <c r="T746" s="711" t="n"/>
      <c r="U746" s="711" t="n"/>
      <c r="V746" s="837" t="n"/>
      <c r="W746" s="837" t="n"/>
      <c r="X746" s="837" t="n"/>
      <c r="Y746" s="837" t="n"/>
      <c r="Z746" s="837" t="n"/>
      <c r="AA746" s="837" t="n"/>
      <c r="AB746" s="837" t="n"/>
    </row>
    <row r="747" ht="13.5" customHeight="1" s="1659">
      <c r="B747" s="837" t="n"/>
      <c r="C747" s="837" t="n"/>
      <c r="D747" s="837" t="n"/>
      <c r="E747" s="837" t="n"/>
      <c r="F747" s="837" t="n"/>
      <c r="G747" s="837" t="n"/>
      <c r="H747" s="837" t="n"/>
      <c r="I747" s="837" t="n"/>
      <c r="J747" s="837" t="n"/>
      <c r="K747" s="837" t="n"/>
      <c r="L747" s="837" t="n"/>
      <c r="M747" s="837" t="n"/>
      <c r="N747" s="837" t="n"/>
      <c r="O747" s="837" t="n"/>
      <c r="P747" s="837" t="n"/>
      <c r="Q747" s="711" t="n"/>
      <c r="R747" s="711" t="n"/>
      <c r="S747" s="837" t="n"/>
      <c r="T747" s="711" t="n"/>
      <c r="U747" s="711" t="n"/>
      <c r="V747" s="837" t="n"/>
      <c r="W747" s="837" t="n"/>
      <c r="X747" s="837" t="n"/>
      <c r="Y747" s="837" t="n"/>
      <c r="Z747" s="837" t="n"/>
      <c r="AA747" s="837" t="n"/>
      <c r="AB747" s="837" t="n"/>
    </row>
    <row r="748" ht="13.5" customHeight="1" s="1659">
      <c r="B748" s="837" t="n"/>
      <c r="C748" s="837" t="n"/>
      <c r="D748" s="837" t="n"/>
      <c r="E748" s="837" t="n"/>
      <c r="F748" s="837" t="n"/>
      <c r="G748" s="837" t="n"/>
      <c r="H748" s="837" t="n"/>
      <c r="I748" s="837" t="n"/>
      <c r="J748" s="837" t="n"/>
      <c r="K748" s="837" t="n"/>
      <c r="L748" s="837" t="n"/>
      <c r="M748" s="837" t="n"/>
      <c r="N748" s="837" t="n"/>
      <c r="O748" s="837" t="n"/>
      <c r="P748" s="837" t="n"/>
      <c r="Q748" s="711" t="n"/>
      <c r="R748" s="711" t="n"/>
      <c r="S748" s="837" t="n"/>
      <c r="T748" s="711" t="n"/>
      <c r="U748" s="711" t="n"/>
      <c r="V748" s="837" t="n"/>
      <c r="W748" s="837" t="n"/>
      <c r="X748" s="837" t="n"/>
      <c r="Y748" s="837" t="n"/>
      <c r="Z748" s="837" t="n"/>
      <c r="AA748" s="837" t="n"/>
      <c r="AB748" s="837" t="n"/>
    </row>
    <row r="749" ht="13.5" customHeight="1" s="1659">
      <c r="B749" s="837" t="n"/>
      <c r="C749" s="837" t="n"/>
      <c r="D749" s="837" t="n"/>
      <c r="E749" s="837" t="n"/>
      <c r="F749" s="837" t="n"/>
      <c r="G749" s="837" t="n"/>
      <c r="H749" s="837" t="n"/>
      <c r="I749" s="837" t="n"/>
      <c r="J749" s="837" t="n"/>
      <c r="K749" s="837" t="n"/>
      <c r="L749" s="837" t="n"/>
      <c r="M749" s="837" t="n"/>
      <c r="N749" s="837" t="n"/>
      <c r="O749" s="837" t="n"/>
      <c r="P749" s="837" t="n"/>
      <c r="Q749" s="711" t="n"/>
      <c r="R749" s="711" t="n"/>
      <c r="S749" s="837" t="n"/>
      <c r="T749" s="711" t="n"/>
      <c r="U749" s="711" t="n"/>
      <c r="V749" s="837" t="n"/>
      <c r="W749" s="837" t="n"/>
      <c r="X749" s="837" t="n"/>
      <c r="Y749" s="837" t="n"/>
      <c r="Z749" s="837" t="n"/>
      <c r="AA749" s="837" t="n"/>
      <c r="AB749" s="837" t="n"/>
    </row>
    <row r="750" ht="13.5" customHeight="1" s="1659">
      <c r="B750" s="837" t="n"/>
      <c r="C750" s="837" t="n"/>
      <c r="D750" s="837" t="n"/>
      <c r="E750" s="837" t="n"/>
      <c r="F750" s="837" t="n"/>
      <c r="G750" s="837" t="n"/>
      <c r="H750" s="837" t="n"/>
      <c r="I750" s="837" t="n"/>
      <c r="J750" s="837" t="n"/>
      <c r="K750" s="837" t="n"/>
      <c r="L750" s="837" t="n"/>
      <c r="M750" s="837" t="n"/>
      <c r="N750" s="837" t="n"/>
      <c r="O750" s="837" t="n"/>
      <c r="P750" s="837" t="n"/>
      <c r="Q750" s="711" t="n"/>
      <c r="R750" s="711" t="n"/>
      <c r="S750" s="837" t="n"/>
      <c r="T750" s="711" t="n"/>
      <c r="U750" s="711" t="n"/>
      <c r="V750" s="837" t="n"/>
      <c r="W750" s="837" t="n"/>
      <c r="X750" s="837" t="n"/>
      <c r="Y750" s="837" t="n"/>
      <c r="Z750" s="837" t="n"/>
      <c r="AA750" s="837" t="n"/>
      <c r="AB750" s="837" t="n"/>
    </row>
    <row r="751" ht="13.5" customHeight="1" s="1659">
      <c r="B751" s="837" t="n"/>
      <c r="C751" s="837" t="n"/>
      <c r="D751" s="837" t="n"/>
      <c r="E751" s="837" t="n"/>
      <c r="F751" s="837" t="n"/>
      <c r="G751" s="837" t="n"/>
      <c r="H751" s="837" t="n"/>
      <c r="I751" s="837" t="n"/>
      <c r="J751" s="837" t="n"/>
      <c r="K751" s="837" t="n"/>
      <c r="L751" s="837" t="n"/>
      <c r="M751" s="837" t="n"/>
      <c r="N751" s="837" t="n"/>
      <c r="O751" s="837" t="n"/>
      <c r="P751" s="837" t="n"/>
      <c r="Q751" s="711" t="n"/>
      <c r="R751" s="711" t="n"/>
      <c r="S751" s="837" t="n"/>
      <c r="T751" s="711" t="n"/>
      <c r="U751" s="711" t="n"/>
      <c r="V751" s="837" t="n"/>
      <c r="W751" s="837" t="n"/>
      <c r="X751" s="837" t="n"/>
      <c r="Y751" s="837" t="n"/>
      <c r="Z751" s="837" t="n"/>
      <c r="AA751" s="837" t="n"/>
      <c r="AB751" s="837" t="n"/>
    </row>
    <row r="752" ht="13.5" customHeight="1" s="1659">
      <c r="B752" s="837" t="n"/>
      <c r="C752" s="837" t="n"/>
      <c r="D752" s="837" t="n"/>
      <c r="E752" s="837" t="n"/>
      <c r="F752" s="837" t="n"/>
      <c r="G752" s="837" t="n"/>
      <c r="H752" s="837" t="n"/>
      <c r="I752" s="837" t="n"/>
      <c r="J752" s="837" t="n"/>
      <c r="K752" s="837" t="n"/>
      <c r="L752" s="837" t="n"/>
      <c r="M752" s="837" t="n"/>
      <c r="N752" s="837" t="n"/>
      <c r="O752" s="837" t="n"/>
      <c r="P752" s="837" t="n"/>
      <c r="Q752" s="711" t="n"/>
      <c r="R752" s="711" t="n"/>
      <c r="S752" s="837" t="n"/>
      <c r="T752" s="711" t="n"/>
      <c r="U752" s="711" t="n"/>
      <c r="V752" s="837" t="n"/>
      <c r="W752" s="837" t="n"/>
      <c r="X752" s="837" t="n"/>
      <c r="Y752" s="837" t="n"/>
      <c r="Z752" s="837" t="n"/>
      <c r="AA752" s="837" t="n"/>
      <c r="AB752" s="837" t="n"/>
    </row>
    <row r="753" ht="13.5" customHeight="1" s="1659">
      <c r="B753" s="837" t="n"/>
      <c r="C753" s="837" t="n"/>
      <c r="D753" s="837" t="n"/>
      <c r="E753" s="837" t="n"/>
      <c r="F753" s="837" t="n"/>
      <c r="G753" s="837" t="n"/>
      <c r="H753" s="837" t="n"/>
      <c r="I753" s="837" t="n"/>
      <c r="J753" s="837" t="n"/>
      <c r="K753" s="837" t="n"/>
      <c r="L753" s="837" t="n"/>
      <c r="M753" s="837" t="n"/>
      <c r="N753" s="837" t="n"/>
      <c r="O753" s="837" t="n"/>
      <c r="P753" s="837" t="n"/>
      <c r="Q753" s="711" t="n"/>
      <c r="R753" s="711" t="n"/>
      <c r="S753" s="837" t="n"/>
      <c r="T753" s="711" t="n"/>
      <c r="U753" s="711" t="n"/>
      <c r="V753" s="837" t="n"/>
      <c r="W753" s="837" t="n"/>
      <c r="X753" s="837" t="n"/>
      <c r="Y753" s="837" t="n"/>
      <c r="Z753" s="837" t="n"/>
      <c r="AA753" s="837" t="n"/>
      <c r="AB753" s="837" t="n"/>
    </row>
    <row r="754" ht="13.5" customHeight="1" s="1659">
      <c r="B754" s="837" t="n"/>
      <c r="C754" s="837" t="n"/>
      <c r="D754" s="837" t="n"/>
      <c r="E754" s="837" t="n"/>
      <c r="F754" s="837" t="n"/>
      <c r="G754" s="837" t="n"/>
      <c r="H754" s="837" t="n"/>
      <c r="I754" s="837" t="n"/>
      <c r="J754" s="837" t="n"/>
      <c r="K754" s="837" t="n"/>
      <c r="L754" s="837" t="n"/>
      <c r="M754" s="837" t="n"/>
      <c r="N754" s="837" t="n"/>
      <c r="O754" s="837" t="n"/>
      <c r="P754" s="837" t="n"/>
      <c r="Q754" s="711" t="n"/>
      <c r="R754" s="711" t="n"/>
      <c r="S754" s="837" t="n"/>
      <c r="T754" s="711" t="n"/>
      <c r="U754" s="711" t="n"/>
      <c r="V754" s="837" t="n"/>
      <c r="W754" s="837" t="n"/>
      <c r="X754" s="837" t="n"/>
      <c r="Y754" s="837" t="n"/>
      <c r="Z754" s="837" t="n"/>
      <c r="AA754" s="837" t="n"/>
      <c r="AB754" s="837" t="n"/>
    </row>
    <row r="755" ht="13.5" customHeight="1" s="1659">
      <c r="B755" s="837" t="n"/>
      <c r="C755" s="837" t="n"/>
      <c r="D755" s="837" t="n"/>
      <c r="E755" s="837" t="n"/>
      <c r="F755" s="837" t="n"/>
      <c r="G755" s="837" t="n"/>
      <c r="H755" s="837" t="n"/>
      <c r="I755" s="837" t="n"/>
      <c r="J755" s="837" t="n"/>
      <c r="K755" s="837" t="n"/>
      <c r="L755" s="837" t="n"/>
      <c r="M755" s="837" t="n"/>
      <c r="N755" s="837" t="n"/>
      <c r="O755" s="837" t="n"/>
      <c r="P755" s="837" t="n"/>
      <c r="Q755" s="711" t="n"/>
      <c r="R755" s="711" t="n"/>
      <c r="S755" s="837" t="n"/>
      <c r="T755" s="711" t="n"/>
      <c r="U755" s="711" t="n"/>
      <c r="V755" s="837" t="n"/>
      <c r="W755" s="837" t="n"/>
      <c r="X755" s="837" t="n"/>
      <c r="Y755" s="837" t="n"/>
      <c r="Z755" s="837" t="n"/>
      <c r="AA755" s="837" t="n"/>
      <c r="AB755" s="837" t="n"/>
    </row>
    <row r="756" ht="13.5" customHeight="1" s="1659">
      <c r="B756" s="837" t="n"/>
      <c r="C756" s="837" t="n"/>
      <c r="D756" s="837" t="n"/>
      <c r="E756" s="837" t="n"/>
      <c r="F756" s="837" t="n"/>
      <c r="G756" s="837" t="n"/>
      <c r="H756" s="837" t="n"/>
      <c r="I756" s="837" t="n"/>
      <c r="J756" s="837" t="n"/>
      <c r="K756" s="837" t="n"/>
      <c r="L756" s="837" t="n"/>
      <c r="M756" s="837" t="n"/>
      <c r="N756" s="837" t="n"/>
      <c r="O756" s="837" t="n"/>
      <c r="P756" s="837" t="n"/>
      <c r="Q756" s="711" t="n"/>
      <c r="R756" s="711" t="n"/>
      <c r="S756" s="837" t="n"/>
      <c r="T756" s="711" t="n"/>
      <c r="U756" s="711" t="n"/>
      <c r="V756" s="837" t="n"/>
      <c r="W756" s="837" t="n"/>
      <c r="X756" s="837" t="n"/>
      <c r="Y756" s="837" t="n"/>
      <c r="Z756" s="837" t="n"/>
      <c r="AA756" s="837" t="n"/>
      <c r="AB756" s="837" t="n"/>
    </row>
    <row r="757" ht="13.5" customHeight="1" s="1659">
      <c r="B757" s="837" t="n"/>
      <c r="C757" s="837" t="n"/>
      <c r="D757" s="837" t="n"/>
      <c r="E757" s="837" t="n"/>
      <c r="F757" s="837" t="n"/>
      <c r="G757" s="837" t="n"/>
      <c r="H757" s="837" t="n"/>
      <c r="I757" s="837" t="n"/>
      <c r="J757" s="837" t="n"/>
      <c r="K757" s="837" t="n"/>
      <c r="L757" s="837" t="n"/>
      <c r="M757" s="837" t="n"/>
      <c r="N757" s="837" t="n"/>
      <c r="O757" s="837" t="n"/>
      <c r="P757" s="837" t="n"/>
      <c r="Q757" s="711" t="n"/>
      <c r="R757" s="711" t="n"/>
      <c r="S757" s="837" t="n"/>
      <c r="T757" s="711" t="n"/>
      <c r="U757" s="711" t="n"/>
      <c r="V757" s="837" t="n"/>
      <c r="W757" s="837" t="n"/>
      <c r="X757" s="837" t="n"/>
      <c r="Y757" s="837" t="n"/>
      <c r="Z757" s="837" t="n"/>
      <c r="AA757" s="837" t="n"/>
      <c r="AB757" s="837" t="n"/>
    </row>
    <row r="758" ht="13.5" customHeight="1" s="1659">
      <c r="B758" s="837" t="n"/>
      <c r="C758" s="837" t="n"/>
      <c r="D758" s="837" t="n"/>
      <c r="E758" s="837" t="n"/>
      <c r="F758" s="837" t="n"/>
      <c r="G758" s="837" t="n"/>
      <c r="H758" s="837" t="n"/>
      <c r="I758" s="837" t="n"/>
      <c r="J758" s="837" t="n"/>
      <c r="K758" s="837" t="n"/>
      <c r="L758" s="837" t="n"/>
      <c r="M758" s="837" t="n"/>
      <c r="N758" s="837" t="n"/>
      <c r="O758" s="837" t="n"/>
      <c r="P758" s="837" t="n"/>
      <c r="Q758" s="711" t="n"/>
      <c r="R758" s="711" t="n"/>
      <c r="S758" s="837" t="n"/>
      <c r="T758" s="711" t="n"/>
      <c r="U758" s="711" t="n"/>
      <c r="V758" s="837" t="n"/>
      <c r="W758" s="837" t="n"/>
      <c r="X758" s="837" t="n"/>
      <c r="Y758" s="837" t="n"/>
      <c r="Z758" s="837" t="n"/>
      <c r="AA758" s="837" t="n"/>
      <c r="AB758" s="837" t="n"/>
    </row>
    <row r="759" ht="13.5" customHeight="1" s="1659">
      <c r="B759" s="837" t="n"/>
      <c r="C759" s="837" t="n"/>
      <c r="D759" s="837" t="n"/>
      <c r="E759" s="837" t="n"/>
      <c r="F759" s="837" t="n"/>
      <c r="G759" s="837" t="n"/>
      <c r="H759" s="837" t="n"/>
      <c r="I759" s="837" t="n"/>
      <c r="J759" s="837" t="n"/>
      <c r="K759" s="837" t="n"/>
      <c r="L759" s="837" t="n"/>
      <c r="M759" s="837" t="n"/>
      <c r="N759" s="837" t="n"/>
      <c r="O759" s="837" t="n"/>
      <c r="P759" s="837" t="n"/>
      <c r="Q759" s="711" t="n"/>
      <c r="R759" s="711" t="n"/>
      <c r="S759" s="837" t="n"/>
      <c r="T759" s="711" t="n"/>
      <c r="U759" s="711" t="n"/>
      <c r="V759" s="837" t="n"/>
      <c r="W759" s="837" t="n"/>
      <c r="X759" s="837" t="n"/>
      <c r="Y759" s="837" t="n"/>
      <c r="Z759" s="837" t="n"/>
      <c r="AA759" s="837" t="n"/>
      <c r="AB759" s="837" t="n"/>
    </row>
    <row r="760" ht="13.5" customHeight="1" s="1659">
      <c r="B760" s="837" t="n"/>
      <c r="C760" s="837" t="n"/>
      <c r="D760" s="837" t="n"/>
      <c r="E760" s="837" t="n"/>
      <c r="F760" s="837" t="n"/>
      <c r="G760" s="837" t="n"/>
      <c r="H760" s="837" t="n"/>
      <c r="I760" s="837" t="n"/>
      <c r="J760" s="837" t="n"/>
      <c r="K760" s="837" t="n"/>
      <c r="L760" s="837" t="n"/>
      <c r="M760" s="837" t="n"/>
      <c r="N760" s="837" t="n"/>
      <c r="O760" s="837" t="n"/>
      <c r="P760" s="837" t="n"/>
      <c r="Q760" s="711" t="n"/>
      <c r="R760" s="711" t="n"/>
      <c r="S760" s="837" t="n"/>
      <c r="T760" s="711" t="n"/>
      <c r="U760" s="711" t="n"/>
      <c r="V760" s="837" t="n"/>
      <c r="W760" s="837" t="n"/>
      <c r="X760" s="837" t="n"/>
      <c r="Y760" s="837" t="n"/>
      <c r="Z760" s="837" t="n"/>
      <c r="AA760" s="837" t="n"/>
      <c r="AB760" s="837" t="n"/>
    </row>
    <row r="761" ht="13.5" customHeight="1" s="1659">
      <c r="B761" s="837" t="n"/>
      <c r="C761" s="837" t="n"/>
      <c r="D761" s="837" t="n"/>
      <c r="E761" s="837" t="n"/>
      <c r="F761" s="837" t="n"/>
      <c r="G761" s="837" t="n"/>
      <c r="H761" s="837" t="n"/>
      <c r="I761" s="837" t="n"/>
      <c r="J761" s="837" t="n"/>
      <c r="K761" s="837" t="n"/>
      <c r="L761" s="837" t="n"/>
      <c r="M761" s="837" t="n"/>
      <c r="N761" s="837" t="n"/>
      <c r="O761" s="837" t="n"/>
      <c r="P761" s="837" t="n"/>
      <c r="Q761" s="711" t="n"/>
      <c r="R761" s="711" t="n"/>
      <c r="S761" s="837" t="n"/>
      <c r="T761" s="711" t="n"/>
      <c r="U761" s="711" t="n"/>
      <c r="V761" s="837" t="n"/>
      <c r="W761" s="837" t="n"/>
      <c r="X761" s="837" t="n"/>
      <c r="Y761" s="837" t="n"/>
      <c r="Z761" s="837" t="n"/>
      <c r="AA761" s="837" t="n"/>
      <c r="AB761" s="837" t="n"/>
    </row>
    <row r="762" ht="13.5" customHeight="1" s="1659">
      <c r="B762" s="837" t="n"/>
      <c r="C762" s="837" t="n"/>
      <c r="D762" s="837" t="n"/>
      <c r="E762" s="837" t="n"/>
      <c r="F762" s="837" t="n"/>
      <c r="G762" s="837" t="n"/>
      <c r="H762" s="837" t="n"/>
      <c r="I762" s="837" t="n"/>
      <c r="J762" s="837" t="n"/>
      <c r="K762" s="837" t="n"/>
      <c r="L762" s="837" t="n"/>
      <c r="M762" s="837" t="n"/>
      <c r="N762" s="837" t="n"/>
      <c r="O762" s="837" t="n"/>
      <c r="P762" s="837" t="n"/>
      <c r="Q762" s="711" t="n"/>
      <c r="R762" s="711" t="n"/>
      <c r="S762" s="837" t="n"/>
      <c r="T762" s="711" t="n"/>
      <c r="U762" s="711" t="n"/>
      <c r="V762" s="837" t="n"/>
      <c r="W762" s="837" t="n"/>
      <c r="X762" s="837" t="n"/>
      <c r="Y762" s="837" t="n"/>
      <c r="Z762" s="837" t="n"/>
      <c r="AA762" s="837" t="n"/>
      <c r="AB762" s="837" t="n"/>
    </row>
    <row r="763" ht="13.5" customHeight="1" s="1659">
      <c r="B763" s="837" t="n"/>
      <c r="C763" s="837" t="n"/>
      <c r="D763" s="837" t="n"/>
      <c r="E763" s="837" t="n"/>
      <c r="F763" s="837" t="n"/>
      <c r="G763" s="837" t="n"/>
      <c r="H763" s="837" t="n"/>
      <c r="I763" s="837" t="n"/>
      <c r="J763" s="837" t="n"/>
      <c r="K763" s="837" t="n"/>
      <c r="L763" s="837" t="n"/>
      <c r="M763" s="837" t="n"/>
      <c r="N763" s="837" t="n"/>
      <c r="O763" s="837" t="n"/>
      <c r="P763" s="837" t="n"/>
      <c r="Q763" s="711" t="n"/>
      <c r="R763" s="711" t="n"/>
      <c r="S763" s="837" t="n"/>
      <c r="T763" s="711" t="n"/>
      <c r="U763" s="711" t="n"/>
      <c r="V763" s="837" t="n"/>
      <c r="W763" s="837" t="n"/>
      <c r="X763" s="837" t="n"/>
      <c r="Y763" s="837" t="n"/>
      <c r="Z763" s="837" t="n"/>
      <c r="AA763" s="837" t="n"/>
      <c r="AB763" s="837" t="n"/>
    </row>
    <row r="764" ht="13.5" customHeight="1" s="1659">
      <c r="B764" s="837" t="n"/>
      <c r="C764" s="837" t="n"/>
      <c r="D764" s="837" t="n"/>
      <c r="E764" s="837" t="n"/>
      <c r="F764" s="837" t="n"/>
      <c r="G764" s="837" t="n"/>
      <c r="H764" s="837" t="n"/>
      <c r="I764" s="837" t="n"/>
      <c r="J764" s="837" t="n"/>
      <c r="K764" s="837" t="n"/>
      <c r="L764" s="837" t="n"/>
      <c r="M764" s="837" t="n"/>
      <c r="N764" s="837" t="n"/>
      <c r="O764" s="837" t="n"/>
      <c r="P764" s="837" t="n"/>
      <c r="Q764" s="711" t="n"/>
      <c r="R764" s="711" t="n"/>
      <c r="S764" s="837" t="n"/>
      <c r="T764" s="711" t="n"/>
      <c r="U764" s="711" t="n"/>
      <c r="V764" s="837" t="n"/>
      <c r="W764" s="837" t="n"/>
      <c r="X764" s="837" t="n"/>
      <c r="Y764" s="837" t="n"/>
      <c r="Z764" s="837" t="n"/>
      <c r="AA764" s="837" t="n"/>
      <c r="AB764" s="837" t="n"/>
    </row>
    <row r="765" ht="13.5" customHeight="1" s="1659">
      <c r="B765" s="837" t="n"/>
      <c r="C765" s="837" t="n"/>
      <c r="D765" s="837" t="n"/>
      <c r="E765" s="837" t="n"/>
      <c r="F765" s="837" t="n"/>
      <c r="G765" s="837" t="n"/>
      <c r="H765" s="837" t="n"/>
      <c r="I765" s="837" t="n"/>
      <c r="J765" s="837" t="n"/>
      <c r="K765" s="837" t="n"/>
      <c r="L765" s="837" t="n"/>
      <c r="M765" s="837" t="n"/>
      <c r="N765" s="837" t="n"/>
      <c r="O765" s="837" t="n"/>
      <c r="P765" s="837" t="n"/>
      <c r="Q765" s="711" t="n"/>
      <c r="R765" s="711" t="n"/>
      <c r="S765" s="837" t="n"/>
      <c r="T765" s="711" t="n"/>
      <c r="U765" s="711" t="n"/>
      <c r="V765" s="837" t="n"/>
      <c r="W765" s="837" t="n"/>
      <c r="X765" s="837" t="n"/>
      <c r="Y765" s="837" t="n"/>
      <c r="Z765" s="837" t="n"/>
      <c r="AA765" s="837" t="n"/>
      <c r="AB765" s="837" t="n"/>
    </row>
    <row r="766" ht="13.5" customHeight="1" s="1659">
      <c r="B766" s="837" t="n"/>
      <c r="C766" s="837" t="n"/>
      <c r="D766" s="837" t="n"/>
      <c r="E766" s="837" t="n"/>
      <c r="F766" s="837" t="n"/>
      <c r="G766" s="837" t="n"/>
      <c r="H766" s="837" t="n"/>
      <c r="I766" s="837" t="n"/>
      <c r="J766" s="837" t="n"/>
      <c r="K766" s="837" t="n"/>
      <c r="L766" s="837" t="n"/>
      <c r="M766" s="837" t="n"/>
      <c r="N766" s="837" t="n"/>
      <c r="O766" s="837" t="n"/>
      <c r="P766" s="837" t="n"/>
      <c r="Q766" s="711" t="n"/>
      <c r="R766" s="711" t="n"/>
      <c r="S766" s="837" t="n"/>
      <c r="T766" s="711" t="n"/>
      <c r="U766" s="711" t="n"/>
      <c r="V766" s="837" t="n"/>
      <c r="W766" s="837" t="n"/>
      <c r="X766" s="837" t="n"/>
      <c r="Y766" s="837" t="n"/>
      <c r="Z766" s="837" t="n"/>
      <c r="AA766" s="837" t="n"/>
      <c r="AB766" s="837" t="n"/>
    </row>
    <row r="767" ht="13.5" customHeight="1" s="1659">
      <c r="B767" s="837" t="n"/>
      <c r="C767" s="837" t="n"/>
      <c r="D767" s="837" t="n"/>
      <c r="E767" s="837" t="n"/>
      <c r="F767" s="837" t="n"/>
      <c r="G767" s="837" t="n"/>
      <c r="H767" s="837" t="n"/>
      <c r="I767" s="837" t="n"/>
      <c r="J767" s="837" t="n"/>
      <c r="K767" s="837" t="n"/>
      <c r="L767" s="837" t="n"/>
      <c r="M767" s="837" t="n"/>
      <c r="N767" s="837" t="n"/>
      <c r="O767" s="837" t="n"/>
      <c r="P767" s="837" t="n"/>
      <c r="Q767" s="711" t="n"/>
      <c r="R767" s="711" t="n"/>
      <c r="S767" s="837" t="n"/>
      <c r="T767" s="711" t="n"/>
      <c r="U767" s="711" t="n"/>
      <c r="V767" s="837" t="n"/>
      <c r="W767" s="837" t="n"/>
      <c r="X767" s="837" t="n"/>
      <c r="Y767" s="837" t="n"/>
      <c r="Z767" s="837" t="n"/>
      <c r="AA767" s="837" t="n"/>
      <c r="AB767" s="837" t="n"/>
    </row>
    <row r="768" ht="13.5" customHeight="1" s="1659">
      <c r="B768" s="837" t="n"/>
      <c r="C768" s="837" t="n"/>
      <c r="D768" s="837" t="n"/>
      <c r="E768" s="837" t="n"/>
      <c r="F768" s="837" t="n"/>
      <c r="G768" s="837" t="n"/>
      <c r="H768" s="837" t="n"/>
      <c r="I768" s="837" t="n"/>
      <c r="J768" s="837" t="n"/>
      <c r="K768" s="837" t="n"/>
      <c r="L768" s="837" t="n"/>
      <c r="M768" s="837" t="n"/>
      <c r="N768" s="837" t="n"/>
      <c r="O768" s="837" t="n"/>
      <c r="P768" s="837" t="n"/>
      <c r="Q768" s="711" t="n"/>
      <c r="R768" s="711" t="n"/>
      <c r="S768" s="837" t="n"/>
      <c r="T768" s="711" t="n"/>
      <c r="U768" s="711" t="n"/>
      <c r="V768" s="837" t="n"/>
      <c r="W768" s="837" t="n"/>
      <c r="X768" s="837" t="n"/>
      <c r="Y768" s="837" t="n"/>
      <c r="Z768" s="837" t="n"/>
      <c r="AA768" s="837" t="n"/>
      <c r="AB768" s="837" t="n"/>
    </row>
    <row r="769" ht="13.5" customHeight="1" s="1659">
      <c r="B769" s="837" t="n"/>
      <c r="C769" s="837" t="n"/>
      <c r="D769" s="837" t="n"/>
      <c r="E769" s="837" t="n"/>
      <c r="F769" s="837" t="n"/>
      <c r="G769" s="837" t="n"/>
      <c r="H769" s="837" t="n"/>
      <c r="I769" s="837" t="n"/>
      <c r="J769" s="837" t="n"/>
      <c r="K769" s="837" t="n"/>
      <c r="L769" s="837" t="n"/>
      <c r="M769" s="837" t="n"/>
      <c r="N769" s="837" t="n"/>
      <c r="O769" s="837" t="n"/>
      <c r="P769" s="837" t="n"/>
      <c r="Q769" s="711" t="n"/>
      <c r="R769" s="711" t="n"/>
      <c r="S769" s="837" t="n"/>
      <c r="T769" s="711" t="n"/>
      <c r="U769" s="711" t="n"/>
      <c r="V769" s="837" t="n"/>
      <c r="W769" s="837" t="n"/>
      <c r="X769" s="837" t="n"/>
      <c r="Y769" s="837" t="n"/>
      <c r="Z769" s="837" t="n"/>
      <c r="AA769" s="837" t="n"/>
      <c r="AB769" s="837" t="n"/>
    </row>
    <row r="770" ht="13.5" customHeight="1" s="1659">
      <c r="B770" s="837" t="n"/>
      <c r="C770" s="837" t="n"/>
      <c r="D770" s="837" t="n"/>
      <c r="E770" s="837" t="n"/>
      <c r="F770" s="837" t="n"/>
      <c r="G770" s="837" t="n"/>
      <c r="H770" s="837" t="n"/>
      <c r="I770" s="837" t="n"/>
      <c r="J770" s="837" t="n"/>
      <c r="K770" s="837" t="n"/>
      <c r="L770" s="837" t="n"/>
      <c r="M770" s="837" t="n"/>
      <c r="N770" s="837" t="n"/>
      <c r="O770" s="837" t="n"/>
      <c r="P770" s="837" t="n"/>
      <c r="Q770" s="711" t="n"/>
      <c r="R770" s="711" t="n"/>
      <c r="S770" s="837" t="n"/>
      <c r="T770" s="711" t="n"/>
      <c r="U770" s="711" t="n"/>
      <c r="V770" s="837" t="n"/>
      <c r="W770" s="837" t="n"/>
      <c r="X770" s="837" t="n"/>
      <c r="Y770" s="837" t="n"/>
      <c r="Z770" s="837" t="n"/>
      <c r="AA770" s="837" t="n"/>
      <c r="AB770" s="837" t="n"/>
    </row>
    <row r="771" ht="13.5" customHeight="1" s="1659">
      <c r="B771" s="837" t="n"/>
      <c r="C771" s="837" t="n"/>
      <c r="D771" s="837" t="n"/>
      <c r="E771" s="837" t="n"/>
      <c r="F771" s="837" t="n"/>
      <c r="G771" s="837" t="n"/>
      <c r="H771" s="837" t="n"/>
      <c r="I771" s="837" t="n"/>
      <c r="J771" s="837" t="n"/>
      <c r="K771" s="837" t="n"/>
      <c r="L771" s="837" t="n"/>
      <c r="M771" s="837" t="n"/>
      <c r="N771" s="837" t="n"/>
      <c r="O771" s="837" t="n"/>
      <c r="P771" s="837" t="n"/>
      <c r="Q771" s="711" t="n"/>
      <c r="R771" s="711" t="n"/>
      <c r="S771" s="837" t="n"/>
      <c r="T771" s="711" t="n"/>
      <c r="U771" s="711" t="n"/>
      <c r="V771" s="837" t="n"/>
      <c r="W771" s="837" t="n"/>
      <c r="X771" s="837" t="n"/>
      <c r="Y771" s="837" t="n"/>
      <c r="Z771" s="837" t="n"/>
      <c r="AA771" s="837" t="n"/>
      <c r="AB771" s="837" t="n"/>
    </row>
    <row r="772" ht="13.5" customHeight="1" s="1659">
      <c r="B772" s="837" t="n"/>
      <c r="C772" s="837" t="n"/>
      <c r="D772" s="837" t="n"/>
      <c r="E772" s="837" t="n"/>
      <c r="F772" s="837" t="n"/>
      <c r="G772" s="837" t="n"/>
      <c r="H772" s="837" t="n"/>
      <c r="I772" s="837" t="n"/>
      <c r="J772" s="837" t="n"/>
      <c r="K772" s="837" t="n"/>
      <c r="L772" s="837" t="n"/>
      <c r="M772" s="837" t="n"/>
      <c r="N772" s="837" t="n"/>
      <c r="O772" s="837" t="n"/>
      <c r="P772" s="837" t="n"/>
      <c r="Q772" s="711" t="n"/>
      <c r="R772" s="711" t="n"/>
      <c r="S772" s="837" t="n"/>
      <c r="T772" s="711" t="n"/>
      <c r="U772" s="711" t="n"/>
      <c r="V772" s="837" t="n"/>
      <c r="W772" s="837" t="n"/>
      <c r="X772" s="837" t="n"/>
      <c r="Y772" s="837" t="n"/>
      <c r="Z772" s="837" t="n"/>
      <c r="AA772" s="837" t="n"/>
      <c r="AB772" s="837" t="n"/>
    </row>
    <row r="773" ht="13.5" customHeight="1" s="1659">
      <c r="B773" s="837" t="n"/>
      <c r="C773" s="837" t="n"/>
      <c r="D773" s="837" t="n"/>
      <c r="E773" s="837" t="n"/>
      <c r="F773" s="837" t="n"/>
      <c r="G773" s="837" t="n"/>
      <c r="H773" s="837" t="n"/>
      <c r="I773" s="837" t="n"/>
      <c r="J773" s="837" t="n"/>
      <c r="K773" s="837" t="n"/>
      <c r="L773" s="837" t="n"/>
      <c r="M773" s="837" t="n"/>
      <c r="N773" s="837" t="n"/>
      <c r="O773" s="837" t="n"/>
      <c r="P773" s="837" t="n"/>
      <c r="Q773" s="711" t="n"/>
      <c r="R773" s="711" t="n"/>
      <c r="S773" s="837" t="n"/>
      <c r="T773" s="711" t="n"/>
      <c r="U773" s="711" t="n"/>
      <c r="V773" s="837" t="n"/>
      <c r="W773" s="837" t="n"/>
      <c r="X773" s="837" t="n"/>
      <c r="Y773" s="837" t="n"/>
      <c r="Z773" s="837" t="n"/>
      <c r="AA773" s="837" t="n"/>
      <c r="AB773" s="837" t="n"/>
    </row>
    <row r="774" ht="13.5" customHeight="1" s="1659">
      <c r="B774" s="837" t="n"/>
      <c r="C774" s="837" t="n"/>
      <c r="D774" s="837" t="n"/>
      <c r="E774" s="837" t="n"/>
      <c r="F774" s="837" t="n"/>
      <c r="G774" s="837" t="n"/>
      <c r="H774" s="837" t="n"/>
      <c r="I774" s="837" t="n"/>
      <c r="J774" s="837" t="n"/>
      <c r="K774" s="837" t="n"/>
      <c r="L774" s="837" t="n"/>
      <c r="M774" s="837" t="n"/>
      <c r="N774" s="837" t="n"/>
      <c r="O774" s="837" t="n"/>
      <c r="P774" s="837" t="n"/>
      <c r="Q774" s="711" t="n"/>
      <c r="R774" s="711" t="n"/>
      <c r="S774" s="837" t="n"/>
      <c r="T774" s="711" t="n"/>
      <c r="U774" s="711" t="n"/>
      <c r="V774" s="837" t="n"/>
      <c r="W774" s="837" t="n"/>
      <c r="X774" s="837" t="n"/>
      <c r="Y774" s="837" t="n"/>
      <c r="Z774" s="837" t="n"/>
      <c r="AA774" s="837" t="n"/>
      <c r="AB774" s="837" t="n"/>
    </row>
    <row r="775" ht="13.5" customHeight="1" s="1659">
      <c r="B775" s="837" t="n"/>
      <c r="C775" s="837" t="n"/>
      <c r="D775" s="837" t="n"/>
      <c r="E775" s="837" t="n"/>
      <c r="F775" s="837" t="n"/>
      <c r="G775" s="837" t="n"/>
      <c r="H775" s="837" t="n"/>
      <c r="I775" s="837" t="n"/>
      <c r="J775" s="837" t="n"/>
      <c r="K775" s="837" t="n"/>
      <c r="L775" s="837" t="n"/>
      <c r="M775" s="837" t="n"/>
      <c r="N775" s="837" t="n"/>
      <c r="O775" s="837" t="n"/>
      <c r="P775" s="837" t="n"/>
      <c r="Q775" s="711" t="n"/>
      <c r="R775" s="711" t="n"/>
      <c r="S775" s="837" t="n"/>
      <c r="T775" s="711" t="n"/>
      <c r="U775" s="711" t="n"/>
      <c r="V775" s="837" t="n"/>
      <c r="W775" s="837" t="n"/>
      <c r="X775" s="837" t="n"/>
      <c r="Y775" s="837" t="n"/>
      <c r="Z775" s="837" t="n"/>
      <c r="AA775" s="837" t="n"/>
      <c r="AB775" s="837" t="n"/>
    </row>
    <row r="776" ht="13.5" customHeight="1" s="1659">
      <c r="B776" s="837" t="n"/>
      <c r="C776" s="837" t="n"/>
      <c r="D776" s="837" t="n"/>
      <c r="E776" s="837" t="n"/>
      <c r="F776" s="837" t="n"/>
      <c r="G776" s="837" t="n"/>
      <c r="H776" s="837" t="n"/>
      <c r="I776" s="837" t="n"/>
      <c r="J776" s="837" t="n"/>
      <c r="K776" s="837" t="n"/>
      <c r="L776" s="837" t="n"/>
      <c r="M776" s="837" t="n"/>
      <c r="N776" s="837" t="n"/>
      <c r="O776" s="837" t="n"/>
      <c r="P776" s="837" t="n"/>
      <c r="Q776" s="711" t="n"/>
      <c r="R776" s="711" t="n"/>
      <c r="S776" s="837" t="n"/>
      <c r="T776" s="711" t="n"/>
      <c r="U776" s="711" t="n"/>
      <c r="V776" s="837" t="n"/>
      <c r="W776" s="837" t="n"/>
      <c r="X776" s="837" t="n"/>
      <c r="Y776" s="837" t="n"/>
      <c r="Z776" s="837" t="n"/>
      <c r="AA776" s="837" t="n"/>
      <c r="AB776" s="837" t="n"/>
    </row>
    <row r="777" ht="13.5" customHeight="1" s="1659">
      <c r="B777" s="837" t="n"/>
      <c r="C777" s="837" t="n"/>
      <c r="D777" s="837" t="n"/>
      <c r="E777" s="837" t="n"/>
      <c r="F777" s="837" t="n"/>
      <c r="G777" s="837" t="n"/>
      <c r="H777" s="837" t="n"/>
      <c r="I777" s="837" t="n"/>
      <c r="J777" s="837" t="n"/>
      <c r="K777" s="837" t="n"/>
      <c r="L777" s="837" t="n"/>
      <c r="M777" s="837" t="n"/>
      <c r="N777" s="837" t="n"/>
      <c r="O777" s="837" t="n"/>
      <c r="P777" s="837" t="n"/>
      <c r="Q777" s="711" t="n"/>
      <c r="R777" s="711" t="n"/>
      <c r="S777" s="837" t="n"/>
      <c r="T777" s="711" t="n"/>
      <c r="U777" s="711" t="n"/>
      <c r="V777" s="837" t="n"/>
      <c r="W777" s="837" t="n"/>
      <c r="X777" s="837" t="n"/>
      <c r="Y777" s="837" t="n"/>
      <c r="Z777" s="837" t="n"/>
      <c r="AA777" s="837" t="n"/>
      <c r="AB777" s="837" t="n"/>
    </row>
    <row r="778" ht="13.5" customHeight="1" s="1659">
      <c r="B778" s="837" t="n"/>
      <c r="C778" s="837" t="n"/>
      <c r="D778" s="837" t="n"/>
      <c r="E778" s="837" t="n"/>
      <c r="F778" s="837" t="n"/>
      <c r="G778" s="837" t="n"/>
      <c r="H778" s="837" t="n"/>
      <c r="I778" s="837" t="n"/>
      <c r="J778" s="837" t="n"/>
      <c r="K778" s="837" t="n"/>
      <c r="L778" s="837" t="n"/>
      <c r="M778" s="837" t="n"/>
      <c r="N778" s="837" t="n"/>
      <c r="O778" s="837" t="n"/>
      <c r="P778" s="837" t="n"/>
      <c r="Q778" s="711" t="n"/>
      <c r="R778" s="711" t="n"/>
      <c r="S778" s="837" t="n"/>
      <c r="T778" s="711" t="n"/>
      <c r="U778" s="711" t="n"/>
      <c r="V778" s="837" t="n"/>
      <c r="W778" s="837" t="n"/>
      <c r="X778" s="837" t="n"/>
      <c r="Y778" s="837" t="n"/>
      <c r="Z778" s="837" t="n"/>
      <c r="AA778" s="837" t="n"/>
      <c r="AB778" s="837" t="n"/>
    </row>
    <row r="779" ht="13.5" customHeight="1" s="1659">
      <c r="B779" s="837" t="n"/>
      <c r="C779" s="837" t="n"/>
      <c r="D779" s="837" t="n"/>
      <c r="E779" s="837" t="n"/>
      <c r="F779" s="837" t="n"/>
      <c r="G779" s="837" t="n"/>
      <c r="H779" s="837" t="n"/>
      <c r="I779" s="837" t="n"/>
      <c r="J779" s="837" t="n"/>
      <c r="K779" s="837" t="n"/>
      <c r="L779" s="837" t="n"/>
      <c r="M779" s="837" t="n"/>
      <c r="N779" s="837" t="n"/>
      <c r="O779" s="837" t="n"/>
      <c r="P779" s="837" t="n"/>
      <c r="Q779" s="711" t="n"/>
      <c r="R779" s="711" t="n"/>
      <c r="S779" s="837" t="n"/>
      <c r="T779" s="711" t="n"/>
      <c r="U779" s="711" t="n"/>
      <c r="V779" s="837" t="n"/>
      <c r="W779" s="837" t="n"/>
      <c r="X779" s="837" t="n"/>
      <c r="Y779" s="837" t="n"/>
      <c r="Z779" s="837" t="n"/>
      <c r="AA779" s="837" t="n"/>
      <c r="AB779" s="837" t="n"/>
    </row>
    <row r="780" ht="13.5" customHeight="1" s="1659">
      <c r="B780" s="837" t="n"/>
      <c r="C780" s="837" t="n"/>
      <c r="D780" s="837" t="n"/>
      <c r="E780" s="837" t="n"/>
      <c r="F780" s="837" t="n"/>
      <c r="G780" s="837" t="n"/>
      <c r="H780" s="837" t="n"/>
      <c r="I780" s="837" t="n"/>
      <c r="J780" s="837" t="n"/>
      <c r="K780" s="837" t="n"/>
      <c r="L780" s="837" t="n"/>
      <c r="M780" s="837" t="n"/>
      <c r="N780" s="837" t="n"/>
      <c r="O780" s="837" t="n"/>
      <c r="P780" s="837" t="n"/>
      <c r="Q780" s="711" t="n"/>
      <c r="R780" s="711" t="n"/>
      <c r="S780" s="837" t="n"/>
      <c r="T780" s="711" t="n"/>
      <c r="U780" s="711" t="n"/>
      <c r="V780" s="837" t="n"/>
      <c r="W780" s="837" t="n"/>
      <c r="X780" s="837" t="n"/>
      <c r="Y780" s="837" t="n"/>
      <c r="Z780" s="837" t="n"/>
      <c r="AA780" s="837" t="n"/>
      <c r="AB780" s="837" t="n"/>
    </row>
    <row r="781" ht="13.5" customHeight="1" s="1659">
      <c r="B781" s="837" t="n"/>
      <c r="C781" s="837" t="n"/>
      <c r="D781" s="837" t="n"/>
      <c r="E781" s="837" t="n"/>
      <c r="F781" s="837" t="n"/>
      <c r="G781" s="837" t="n"/>
      <c r="H781" s="837" t="n"/>
      <c r="I781" s="837" t="n"/>
      <c r="J781" s="837" t="n"/>
      <c r="K781" s="837" t="n"/>
      <c r="L781" s="837" t="n"/>
      <c r="M781" s="837" t="n"/>
      <c r="N781" s="837" t="n"/>
      <c r="O781" s="837" t="n"/>
      <c r="P781" s="837" t="n"/>
      <c r="Q781" s="711" t="n"/>
      <c r="R781" s="711" t="n"/>
      <c r="S781" s="837" t="n"/>
      <c r="T781" s="711" t="n"/>
      <c r="U781" s="711" t="n"/>
      <c r="V781" s="837" t="n"/>
      <c r="W781" s="837" t="n"/>
      <c r="X781" s="837" t="n"/>
      <c r="Y781" s="837" t="n"/>
      <c r="Z781" s="837" t="n"/>
      <c r="AA781" s="837" t="n"/>
      <c r="AB781" s="837" t="n"/>
    </row>
    <row r="782" ht="13.5" customHeight="1" s="1659">
      <c r="B782" s="837" t="n"/>
      <c r="C782" s="837" t="n"/>
      <c r="D782" s="837" t="n"/>
      <c r="E782" s="837" t="n"/>
      <c r="F782" s="837" t="n"/>
      <c r="G782" s="837" t="n"/>
      <c r="H782" s="837" t="n"/>
      <c r="I782" s="837" t="n"/>
      <c r="J782" s="837" t="n"/>
      <c r="K782" s="837" t="n"/>
      <c r="L782" s="837" t="n"/>
      <c r="M782" s="837" t="n"/>
      <c r="N782" s="837" t="n"/>
      <c r="O782" s="837" t="n"/>
      <c r="P782" s="837" t="n"/>
      <c r="Q782" s="711" t="n"/>
      <c r="R782" s="711" t="n"/>
      <c r="S782" s="837" t="n"/>
      <c r="T782" s="711" t="n"/>
      <c r="U782" s="711" t="n"/>
      <c r="V782" s="837" t="n"/>
      <c r="W782" s="837" t="n"/>
      <c r="X782" s="837" t="n"/>
      <c r="Y782" s="837" t="n"/>
      <c r="Z782" s="837" t="n"/>
      <c r="AA782" s="837" t="n"/>
      <c r="AB782" s="837" t="n"/>
    </row>
    <row r="783" ht="13.5" customHeight="1" s="1659">
      <c r="B783" s="837" t="n"/>
      <c r="C783" s="837" t="n"/>
      <c r="D783" s="837" t="n"/>
      <c r="E783" s="837" t="n"/>
      <c r="F783" s="837" t="n"/>
      <c r="G783" s="837" t="n"/>
      <c r="H783" s="837" t="n"/>
      <c r="I783" s="837" t="n"/>
      <c r="J783" s="837" t="n"/>
      <c r="K783" s="837" t="n"/>
      <c r="L783" s="837" t="n"/>
      <c r="M783" s="837" t="n"/>
      <c r="N783" s="837" t="n"/>
      <c r="O783" s="837" t="n"/>
      <c r="P783" s="837" t="n"/>
      <c r="Q783" s="711" t="n"/>
      <c r="R783" s="711" t="n"/>
      <c r="S783" s="837" t="n"/>
      <c r="T783" s="711" t="n"/>
      <c r="U783" s="711" t="n"/>
      <c r="V783" s="837" t="n"/>
      <c r="W783" s="837" t="n"/>
      <c r="X783" s="837" t="n"/>
      <c r="Y783" s="837" t="n"/>
      <c r="Z783" s="837" t="n"/>
      <c r="AA783" s="837" t="n"/>
      <c r="AB783" s="837" t="n"/>
    </row>
    <row r="784" ht="13.5" customHeight="1" s="1659">
      <c r="B784" s="837" t="n"/>
      <c r="C784" s="837" t="n"/>
      <c r="D784" s="837" t="n"/>
      <c r="E784" s="837" t="n"/>
      <c r="F784" s="837" t="n"/>
      <c r="G784" s="837" t="n"/>
      <c r="H784" s="837" t="n"/>
      <c r="I784" s="837" t="n"/>
      <c r="J784" s="837" t="n"/>
      <c r="K784" s="837" t="n"/>
      <c r="L784" s="837" t="n"/>
      <c r="M784" s="837" t="n"/>
      <c r="N784" s="837" t="n"/>
      <c r="O784" s="837" t="n"/>
      <c r="P784" s="837" t="n"/>
      <c r="Q784" s="711" t="n"/>
      <c r="R784" s="711" t="n"/>
      <c r="S784" s="837" t="n"/>
      <c r="T784" s="711" t="n"/>
      <c r="U784" s="711" t="n"/>
      <c r="V784" s="837" t="n"/>
      <c r="W784" s="837" t="n"/>
      <c r="X784" s="837" t="n"/>
      <c r="Y784" s="837" t="n"/>
      <c r="Z784" s="837" t="n"/>
      <c r="AA784" s="837" t="n"/>
      <c r="AB784" s="837" t="n"/>
    </row>
    <row r="785" ht="13.5" customHeight="1" s="1659">
      <c r="B785" s="837" t="n"/>
      <c r="C785" s="837" t="n"/>
      <c r="D785" s="837" t="n"/>
      <c r="E785" s="837" t="n"/>
      <c r="F785" s="837" t="n"/>
      <c r="G785" s="837" t="n"/>
      <c r="H785" s="837" t="n"/>
      <c r="I785" s="837" t="n"/>
      <c r="J785" s="837" t="n"/>
      <c r="K785" s="837" t="n"/>
      <c r="L785" s="837" t="n"/>
      <c r="M785" s="837" t="n"/>
      <c r="N785" s="837" t="n"/>
      <c r="O785" s="837" t="n"/>
      <c r="P785" s="837" t="n"/>
      <c r="Q785" s="711" t="n"/>
      <c r="R785" s="711" t="n"/>
      <c r="S785" s="837" t="n"/>
      <c r="T785" s="711" t="n"/>
      <c r="U785" s="711" t="n"/>
      <c r="V785" s="837" t="n"/>
      <c r="W785" s="837" t="n"/>
      <c r="X785" s="837" t="n"/>
      <c r="Y785" s="837" t="n"/>
      <c r="Z785" s="837" t="n"/>
      <c r="AA785" s="837" t="n"/>
      <c r="AB785" s="837" t="n"/>
    </row>
    <row r="786" ht="13.5" customHeight="1" s="1659">
      <c r="B786" s="837" t="n"/>
      <c r="C786" s="837" t="n"/>
      <c r="D786" s="837" t="n"/>
      <c r="E786" s="837" t="n"/>
      <c r="F786" s="837" t="n"/>
      <c r="G786" s="837" t="n"/>
      <c r="H786" s="837" t="n"/>
      <c r="I786" s="837" t="n"/>
      <c r="J786" s="837" t="n"/>
      <c r="K786" s="837" t="n"/>
      <c r="L786" s="837" t="n"/>
      <c r="M786" s="837" t="n"/>
      <c r="N786" s="837" t="n"/>
      <c r="O786" s="837" t="n"/>
      <c r="P786" s="837" t="n"/>
      <c r="Q786" s="711" t="n"/>
      <c r="R786" s="711" t="n"/>
      <c r="S786" s="837" t="n"/>
      <c r="T786" s="711" t="n"/>
      <c r="U786" s="711" t="n"/>
      <c r="V786" s="837" t="n"/>
      <c r="W786" s="837" t="n"/>
      <c r="X786" s="837" t="n"/>
      <c r="Y786" s="837" t="n"/>
      <c r="Z786" s="837" t="n"/>
      <c r="AA786" s="837" t="n"/>
      <c r="AB786" s="837" t="n"/>
    </row>
    <row r="787" ht="13.5" customHeight="1" s="1659">
      <c r="B787" s="837" t="n"/>
      <c r="C787" s="837" t="n"/>
      <c r="D787" s="837" t="n"/>
      <c r="E787" s="837" t="n"/>
      <c r="F787" s="837" t="n"/>
      <c r="G787" s="837" t="n"/>
      <c r="H787" s="837" t="n"/>
      <c r="I787" s="837" t="n"/>
      <c r="J787" s="837" t="n"/>
      <c r="K787" s="837" t="n"/>
      <c r="L787" s="837" t="n"/>
      <c r="M787" s="837" t="n"/>
      <c r="N787" s="837" t="n"/>
      <c r="O787" s="837" t="n"/>
      <c r="P787" s="837" t="n"/>
      <c r="Q787" s="711" t="n"/>
      <c r="R787" s="711" t="n"/>
      <c r="S787" s="837" t="n"/>
      <c r="T787" s="711" t="n"/>
      <c r="U787" s="711" t="n"/>
      <c r="V787" s="837" t="n"/>
      <c r="W787" s="837" t="n"/>
      <c r="X787" s="837" t="n"/>
      <c r="Y787" s="837" t="n"/>
      <c r="Z787" s="837" t="n"/>
      <c r="AA787" s="837" t="n"/>
      <c r="AB787" s="837" t="n"/>
    </row>
    <row r="788" ht="13.5" customHeight="1" s="1659">
      <c r="B788" s="837" t="n"/>
      <c r="C788" s="837" t="n"/>
      <c r="D788" s="837" t="n"/>
      <c r="E788" s="837" t="n"/>
      <c r="F788" s="837" t="n"/>
      <c r="G788" s="837" t="n"/>
      <c r="H788" s="837" t="n"/>
      <c r="I788" s="837" t="n"/>
      <c r="J788" s="837" t="n"/>
      <c r="K788" s="837" t="n"/>
      <c r="L788" s="837" t="n"/>
      <c r="M788" s="837" t="n"/>
      <c r="N788" s="837" t="n"/>
      <c r="O788" s="837" t="n"/>
      <c r="P788" s="837" t="n"/>
      <c r="Q788" s="711" t="n"/>
      <c r="R788" s="711" t="n"/>
      <c r="S788" s="837" t="n"/>
      <c r="T788" s="711" t="n"/>
      <c r="U788" s="711" t="n"/>
      <c r="V788" s="837" t="n"/>
      <c r="W788" s="837" t="n"/>
      <c r="X788" s="837" t="n"/>
      <c r="Y788" s="837" t="n"/>
      <c r="Z788" s="837" t="n"/>
      <c r="AA788" s="837" t="n"/>
      <c r="AB788" s="837" t="n"/>
    </row>
    <row r="789" ht="13.5" customHeight="1" s="1659">
      <c r="B789" s="837" t="n"/>
      <c r="C789" s="837" t="n"/>
      <c r="D789" s="837" t="n"/>
      <c r="E789" s="837" t="n"/>
      <c r="F789" s="837" t="n"/>
      <c r="G789" s="837" t="n"/>
      <c r="H789" s="837" t="n"/>
      <c r="I789" s="837" t="n"/>
      <c r="J789" s="837" t="n"/>
      <c r="K789" s="837" t="n"/>
      <c r="L789" s="837" t="n"/>
      <c r="M789" s="837" t="n"/>
      <c r="N789" s="837" t="n"/>
      <c r="O789" s="837" t="n"/>
      <c r="P789" s="837" t="n"/>
      <c r="Q789" s="711" t="n"/>
      <c r="R789" s="711" t="n"/>
      <c r="S789" s="837" t="n"/>
      <c r="T789" s="711" t="n"/>
      <c r="U789" s="711" t="n"/>
      <c r="V789" s="837" t="n"/>
      <c r="W789" s="837" t="n"/>
      <c r="X789" s="837" t="n"/>
      <c r="Y789" s="837" t="n"/>
      <c r="Z789" s="837" t="n"/>
      <c r="AA789" s="837" t="n"/>
      <c r="AB789" s="837" t="n"/>
    </row>
    <row r="790" ht="13.5" customHeight="1" s="1659">
      <c r="B790" s="837" t="n"/>
      <c r="C790" s="837" t="n"/>
      <c r="D790" s="837" t="n"/>
      <c r="E790" s="837" t="n"/>
      <c r="F790" s="837" t="n"/>
      <c r="G790" s="837" t="n"/>
      <c r="H790" s="837" t="n"/>
      <c r="I790" s="837" t="n"/>
      <c r="J790" s="837" t="n"/>
      <c r="K790" s="837" t="n"/>
      <c r="L790" s="837" t="n"/>
      <c r="M790" s="837" t="n"/>
      <c r="N790" s="837" t="n"/>
      <c r="O790" s="837" t="n"/>
      <c r="P790" s="837" t="n"/>
      <c r="Q790" s="711" t="n"/>
      <c r="R790" s="711" t="n"/>
      <c r="S790" s="837" t="n"/>
      <c r="T790" s="711" t="n"/>
      <c r="U790" s="711" t="n"/>
      <c r="V790" s="837" t="n"/>
      <c r="W790" s="837" t="n"/>
      <c r="X790" s="837" t="n"/>
      <c r="Y790" s="837" t="n"/>
      <c r="Z790" s="837" t="n"/>
      <c r="AA790" s="837" t="n"/>
      <c r="AB790" s="837" t="n"/>
    </row>
    <row r="791" ht="13.5" customHeight="1" s="1659">
      <c r="B791" s="837" t="n"/>
      <c r="C791" s="837" t="n"/>
      <c r="D791" s="837" t="n"/>
      <c r="E791" s="837" t="n"/>
      <c r="F791" s="837" t="n"/>
      <c r="G791" s="837" t="n"/>
      <c r="H791" s="837" t="n"/>
      <c r="I791" s="837" t="n"/>
      <c r="J791" s="837" t="n"/>
      <c r="K791" s="837" t="n"/>
      <c r="L791" s="837" t="n"/>
      <c r="M791" s="837" t="n"/>
      <c r="N791" s="837" t="n"/>
      <c r="O791" s="837" t="n"/>
      <c r="P791" s="837" t="n"/>
      <c r="Q791" s="711" t="n"/>
      <c r="R791" s="711" t="n"/>
      <c r="S791" s="837" t="n"/>
      <c r="T791" s="711" t="n"/>
      <c r="U791" s="711" t="n"/>
      <c r="V791" s="837" t="n"/>
      <c r="W791" s="837" t="n"/>
      <c r="X791" s="837" t="n"/>
      <c r="Y791" s="837" t="n"/>
      <c r="Z791" s="837" t="n"/>
      <c r="AA791" s="837" t="n"/>
      <c r="AB791" s="837" t="n"/>
    </row>
    <row r="792" ht="13.5" customHeight="1" s="1659">
      <c r="B792" s="837" t="n"/>
      <c r="C792" s="837" t="n"/>
      <c r="D792" s="837" t="n"/>
      <c r="E792" s="837" t="n"/>
      <c r="F792" s="837" t="n"/>
      <c r="G792" s="837" t="n"/>
      <c r="H792" s="837" t="n"/>
      <c r="I792" s="837" t="n"/>
      <c r="J792" s="837" t="n"/>
      <c r="K792" s="837" t="n"/>
      <c r="L792" s="837" t="n"/>
      <c r="M792" s="837" t="n"/>
      <c r="N792" s="837" t="n"/>
      <c r="O792" s="837" t="n"/>
      <c r="P792" s="837" t="n"/>
      <c r="Q792" s="711" t="n"/>
      <c r="R792" s="711" t="n"/>
      <c r="S792" s="837" t="n"/>
      <c r="T792" s="711" t="n"/>
      <c r="U792" s="711" t="n"/>
      <c r="V792" s="837" t="n"/>
      <c r="W792" s="837" t="n"/>
      <c r="X792" s="837" t="n"/>
      <c r="Y792" s="837" t="n"/>
      <c r="Z792" s="837" t="n"/>
      <c r="AA792" s="837" t="n"/>
      <c r="AB792" s="837" t="n"/>
    </row>
    <row r="793" ht="13.5" customHeight="1" s="1659">
      <c r="B793" s="837" t="n"/>
      <c r="C793" s="837" t="n"/>
      <c r="D793" s="837" t="n"/>
      <c r="E793" s="837" t="n"/>
      <c r="F793" s="837" t="n"/>
      <c r="G793" s="837" t="n"/>
      <c r="H793" s="837" t="n"/>
      <c r="I793" s="837" t="n"/>
      <c r="J793" s="837" t="n"/>
      <c r="K793" s="837" t="n"/>
      <c r="L793" s="837" t="n"/>
      <c r="M793" s="837" t="n"/>
      <c r="N793" s="837" t="n"/>
      <c r="O793" s="837" t="n"/>
      <c r="P793" s="837" t="n"/>
      <c r="Q793" s="711" t="n"/>
      <c r="R793" s="711" t="n"/>
      <c r="S793" s="837" t="n"/>
      <c r="T793" s="711" t="n"/>
      <c r="U793" s="711" t="n"/>
      <c r="V793" s="837" t="n"/>
      <c r="W793" s="837" t="n"/>
      <c r="X793" s="837" t="n"/>
      <c r="Y793" s="837" t="n"/>
      <c r="Z793" s="837" t="n"/>
      <c r="AA793" s="837" t="n"/>
      <c r="AB793" s="837" t="n"/>
    </row>
    <row r="794" ht="13.5" customHeight="1" s="1659">
      <c r="B794" s="837" t="n"/>
      <c r="C794" s="837" t="n"/>
      <c r="D794" s="837" t="n"/>
      <c r="E794" s="837" t="n"/>
      <c r="F794" s="837" t="n"/>
      <c r="G794" s="837" t="n"/>
      <c r="H794" s="837" t="n"/>
      <c r="I794" s="837" t="n"/>
      <c r="J794" s="837" t="n"/>
      <c r="K794" s="837" t="n"/>
      <c r="L794" s="837" t="n"/>
      <c r="M794" s="837" t="n"/>
      <c r="N794" s="837" t="n"/>
      <c r="O794" s="837" t="n"/>
      <c r="P794" s="837" t="n"/>
      <c r="Q794" s="711" t="n"/>
      <c r="R794" s="711" t="n"/>
      <c r="S794" s="837" t="n"/>
      <c r="T794" s="711" t="n"/>
      <c r="U794" s="711" t="n"/>
      <c r="V794" s="837" t="n"/>
      <c r="W794" s="837" t="n"/>
      <c r="X794" s="837" t="n"/>
      <c r="Y794" s="837" t="n"/>
      <c r="Z794" s="837" t="n"/>
      <c r="AA794" s="837" t="n"/>
      <c r="AB794" s="837" t="n"/>
    </row>
    <row r="795" ht="13.5" customHeight="1" s="1659">
      <c r="B795" s="837" t="n"/>
      <c r="C795" s="837" t="n"/>
      <c r="D795" s="837" t="n"/>
      <c r="E795" s="837" t="n"/>
      <c r="F795" s="837" t="n"/>
      <c r="G795" s="837" t="n"/>
      <c r="H795" s="837" t="n"/>
      <c r="I795" s="837" t="n"/>
      <c r="J795" s="837" t="n"/>
      <c r="K795" s="837" t="n"/>
      <c r="L795" s="837" t="n"/>
      <c r="M795" s="837" t="n"/>
      <c r="N795" s="837" t="n"/>
      <c r="O795" s="837" t="n"/>
      <c r="P795" s="837" t="n"/>
      <c r="Q795" s="711" t="n"/>
      <c r="R795" s="711" t="n"/>
      <c r="S795" s="837" t="n"/>
      <c r="T795" s="711" t="n"/>
      <c r="U795" s="711" t="n"/>
      <c r="V795" s="837" t="n"/>
      <c r="W795" s="837" t="n"/>
      <c r="X795" s="837" t="n"/>
      <c r="Y795" s="837" t="n"/>
      <c r="Z795" s="837" t="n"/>
      <c r="AA795" s="837" t="n"/>
      <c r="AB795" s="837" t="n"/>
    </row>
    <row r="796" ht="13.5" customHeight="1" s="1659">
      <c r="B796" s="837" t="n"/>
      <c r="C796" s="837" t="n"/>
      <c r="D796" s="837" t="n"/>
      <c r="E796" s="837" t="n"/>
      <c r="F796" s="837" t="n"/>
      <c r="G796" s="837" t="n"/>
      <c r="H796" s="837" t="n"/>
      <c r="I796" s="837" t="n"/>
      <c r="J796" s="837" t="n"/>
      <c r="K796" s="837" t="n"/>
      <c r="L796" s="837" t="n"/>
      <c r="M796" s="837" t="n"/>
      <c r="N796" s="837" t="n"/>
      <c r="O796" s="837" t="n"/>
      <c r="P796" s="837" t="n"/>
      <c r="Q796" s="711" t="n"/>
      <c r="R796" s="711" t="n"/>
      <c r="S796" s="837" t="n"/>
      <c r="T796" s="711" t="n"/>
      <c r="U796" s="711" t="n"/>
      <c r="V796" s="837" t="n"/>
      <c r="W796" s="837" t="n"/>
      <c r="X796" s="837" t="n"/>
      <c r="Y796" s="837" t="n"/>
      <c r="Z796" s="837" t="n"/>
      <c r="AA796" s="837" t="n"/>
      <c r="AB796" s="837" t="n"/>
    </row>
    <row r="797" ht="13.5" customHeight="1" s="1659">
      <c r="B797" s="837" t="n"/>
      <c r="C797" s="837" t="n"/>
      <c r="D797" s="837" t="n"/>
      <c r="E797" s="837" t="n"/>
      <c r="F797" s="837" t="n"/>
      <c r="G797" s="837" t="n"/>
      <c r="H797" s="837" t="n"/>
      <c r="I797" s="837" t="n"/>
      <c r="J797" s="837" t="n"/>
      <c r="K797" s="837" t="n"/>
      <c r="L797" s="837" t="n"/>
      <c r="M797" s="837" t="n"/>
      <c r="N797" s="837" t="n"/>
      <c r="O797" s="837" t="n"/>
      <c r="P797" s="837" t="n"/>
      <c r="Q797" s="711" t="n"/>
      <c r="R797" s="711" t="n"/>
      <c r="S797" s="837" t="n"/>
      <c r="T797" s="711" t="n"/>
      <c r="U797" s="711" t="n"/>
      <c r="V797" s="837" t="n"/>
      <c r="W797" s="837" t="n"/>
      <c r="X797" s="837" t="n"/>
      <c r="Y797" s="837" t="n"/>
      <c r="Z797" s="837" t="n"/>
      <c r="AA797" s="837" t="n"/>
      <c r="AB797" s="837" t="n"/>
    </row>
    <row r="798" ht="13.5" customHeight="1" s="1659">
      <c r="B798" s="837" t="n"/>
      <c r="C798" s="837" t="n"/>
      <c r="D798" s="837" t="n"/>
      <c r="E798" s="837" t="n"/>
      <c r="F798" s="837" t="n"/>
      <c r="G798" s="837" t="n"/>
      <c r="H798" s="837" t="n"/>
      <c r="I798" s="837" t="n"/>
      <c r="J798" s="837" t="n"/>
      <c r="K798" s="837" t="n"/>
      <c r="L798" s="837" t="n"/>
      <c r="M798" s="837" t="n"/>
      <c r="N798" s="837" t="n"/>
      <c r="O798" s="837" t="n"/>
      <c r="P798" s="837" t="n"/>
      <c r="Q798" s="711" t="n"/>
      <c r="R798" s="711" t="n"/>
      <c r="S798" s="837" t="n"/>
      <c r="T798" s="711" t="n"/>
      <c r="U798" s="711" t="n"/>
      <c r="V798" s="837" t="n"/>
      <c r="W798" s="837" t="n"/>
      <c r="X798" s="837" t="n"/>
      <c r="Y798" s="837" t="n"/>
      <c r="Z798" s="837" t="n"/>
      <c r="AA798" s="837" t="n"/>
      <c r="AB798" s="837" t="n"/>
    </row>
    <row r="799" ht="13.5" customHeight="1" s="1659">
      <c r="B799" s="837" t="n"/>
      <c r="C799" s="837" t="n"/>
      <c r="D799" s="837" t="n"/>
      <c r="E799" s="837" t="n"/>
      <c r="F799" s="837" t="n"/>
      <c r="G799" s="837" t="n"/>
      <c r="H799" s="837" t="n"/>
      <c r="I799" s="837" t="n"/>
      <c r="J799" s="837" t="n"/>
      <c r="K799" s="837" t="n"/>
      <c r="L799" s="837" t="n"/>
      <c r="M799" s="837" t="n"/>
      <c r="N799" s="837" t="n"/>
      <c r="O799" s="837" t="n"/>
      <c r="P799" s="837" t="n"/>
      <c r="Q799" s="711" t="n"/>
      <c r="R799" s="711" t="n"/>
      <c r="S799" s="837" t="n"/>
      <c r="T799" s="711" t="n"/>
      <c r="U799" s="711" t="n"/>
      <c r="V799" s="837" t="n"/>
      <c r="W799" s="837" t="n"/>
      <c r="X799" s="837" t="n"/>
      <c r="Y799" s="837" t="n"/>
      <c r="Z799" s="837" t="n"/>
      <c r="AA799" s="837" t="n"/>
      <c r="AB799" s="837" t="n"/>
    </row>
    <row r="800" ht="13.5" customHeight="1" s="1659">
      <c r="B800" s="837" t="n"/>
      <c r="C800" s="837" t="n"/>
      <c r="D800" s="837" t="n"/>
      <c r="E800" s="837" t="n"/>
      <c r="F800" s="837" t="n"/>
      <c r="G800" s="837" t="n"/>
      <c r="H800" s="837" t="n"/>
      <c r="I800" s="837" t="n"/>
      <c r="J800" s="837" t="n"/>
      <c r="K800" s="837" t="n"/>
      <c r="L800" s="837" t="n"/>
      <c r="M800" s="837" t="n"/>
      <c r="N800" s="837" t="n"/>
      <c r="O800" s="837" t="n"/>
      <c r="P800" s="837" t="n"/>
      <c r="Q800" s="711" t="n"/>
      <c r="R800" s="711" t="n"/>
      <c r="S800" s="837" t="n"/>
      <c r="T800" s="711" t="n"/>
      <c r="U800" s="711" t="n"/>
      <c r="V800" s="837" t="n"/>
      <c r="W800" s="837" t="n"/>
      <c r="X800" s="837" t="n"/>
      <c r="Y800" s="837" t="n"/>
      <c r="Z800" s="837" t="n"/>
      <c r="AA800" s="837" t="n"/>
      <c r="AB800" s="837" t="n"/>
    </row>
    <row r="801" ht="13.5" customHeight="1" s="1659">
      <c r="B801" s="837" t="n"/>
      <c r="C801" s="837" t="n"/>
      <c r="D801" s="837" t="n"/>
      <c r="E801" s="837" t="n"/>
      <c r="F801" s="837" t="n"/>
      <c r="G801" s="837" t="n"/>
      <c r="H801" s="837" t="n"/>
      <c r="I801" s="837" t="n"/>
      <c r="J801" s="837" t="n"/>
      <c r="K801" s="837" t="n"/>
      <c r="L801" s="837" t="n"/>
      <c r="M801" s="837" t="n"/>
      <c r="N801" s="837" t="n"/>
      <c r="O801" s="837" t="n"/>
      <c r="P801" s="837" t="n"/>
      <c r="Q801" s="711" t="n"/>
      <c r="R801" s="711" t="n"/>
      <c r="S801" s="837" t="n"/>
      <c r="T801" s="711" t="n"/>
      <c r="U801" s="711" t="n"/>
      <c r="V801" s="837" t="n"/>
      <c r="W801" s="837" t="n"/>
      <c r="X801" s="837" t="n"/>
      <c r="Y801" s="837" t="n"/>
      <c r="Z801" s="837" t="n"/>
      <c r="AA801" s="837" t="n"/>
      <c r="AB801" s="837" t="n"/>
    </row>
    <row r="802" ht="13.5" customHeight="1" s="1659">
      <c r="B802" s="837" t="n"/>
      <c r="C802" s="837" t="n"/>
      <c r="D802" s="837" t="n"/>
      <c r="E802" s="837" t="n"/>
      <c r="F802" s="837" t="n"/>
      <c r="G802" s="837" t="n"/>
      <c r="H802" s="837" t="n"/>
      <c r="I802" s="837" t="n"/>
      <c r="J802" s="837" t="n"/>
      <c r="K802" s="837" t="n"/>
      <c r="L802" s="837" t="n"/>
      <c r="M802" s="837" t="n"/>
      <c r="N802" s="837" t="n"/>
      <c r="O802" s="837" t="n"/>
      <c r="P802" s="837" t="n"/>
      <c r="Q802" s="711" t="n"/>
      <c r="R802" s="711" t="n"/>
      <c r="S802" s="837" t="n"/>
      <c r="T802" s="711" t="n"/>
      <c r="U802" s="711" t="n"/>
      <c r="V802" s="837" t="n"/>
      <c r="W802" s="837" t="n"/>
      <c r="X802" s="837" t="n"/>
      <c r="Y802" s="837" t="n"/>
      <c r="Z802" s="837" t="n"/>
      <c r="AA802" s="837" t="n"/>
      <c r="AB802" s="837" t="n"/>
    </row>
    <row r="803" ht="13.5" customHeight="1" s="1659">
      <c r="B803" s="837" t="n"/>
      <c r="C803" s="837" t="n"/>
      <c r="D803" s="837" t="n"/>
      <c r="E803" s="837" t="n"/>
      <c r="F803" s="837" t="n"/>
      <c r="G803" s="837" t="n"/>
      <c r="H803" s="837" t="n"/>
      <c r="I803" s="837" t="n"/>
      <c r="J803" s="837" t="n"/>
      <c r="K803" s="837" t="n"/>
      <c r="L803" s="837" t="n"/>
      <c r="M803" s="837" t="n"/>
      <c r="N803" s="837" t="n"/>
      <c r="O803" s="837" t="n"/>
      <c r="P803" s="837" t="n"/>
      <c r="Q803" s="711" t="n"/>
      <c r="R803" s="711" t="n"/>
      <c r="S803" s="837" t="n"/>
      <c r="T803" s="711" t="n"/>
      <c r="U803" s="711" t="n"/>
      <c r="V803" s="837" t="n"/>
      <c r="W803" s="837" t="n"/>
      <c r="X803" s="837" t="n"/>
      <c r="Y803" s="837" t="n"/>
      <c r="Z803" s="837" t="n"/>
      <c r="AA803" s="837" t="n"/>
      <c r="AB803" s="837" t="n"/>
    </row>
    <row r="804" ht="13.5" customHeight="1" s="1659">
      <c r="B804" s="837" t="n"/>
      <c r="C804" s="837" t="n"/>
      <c r="D804" s="837" t="n"/>
      <c r="E804" s="837" t="n"/>
      <c r="F804" s="837" t="n"/>
      <c r="G804" s="837" t="n"/>
      <c r="H804" s="837" t="n"/>
      <c r="I804" s="837" t="n"/>
      <c r="J804" s="837" t="n"/>
      <c r="K804" s="837" t="n"/>
      <c r="L804" s="837" t="n"/>
      <c r="M804" s="837" t="n"/>
      <c r="N804" s="837" t="n"/>
      <c r="O804" s="837" t="n"/>
      <c r="P804" s="837" t="n"/>
      <c r="Q804" s="711" t="n"/>
      <c r="R804" s="711" t="n"/>
      <c r="S804" s="837" t="n"/>
      <c r="T804" s="711" t="n"/>
      <c r="U804" s="711" t="n"/>
      <c r="V804" s="837" t="n"/>
      <c r="W804" s="837" t="n"/>
      <c r="X804" s="837" t="n"/>
      <c r="Y804" s="837" t="n"/>
      <c r="Z804" s="837" t="n"/>
      <c r="AA804" s="837" t="n"/>
      <c r="AB804" s="837" t="n"/>
    </row>
    <row r="805" ht="13.5" customHeight="1" s="1659">
      <c r="B805" s="837" t="n"/>
      <c r="C805" s="837" t="n"/>
      <c r="D805" s="837" t="n"/>
      <c r="E805" s="837" t="n"/>
      <c r="F805" s="837" t="n"/>
      <c r="G805" s="837" t="n"/>
      <c r="H805" s="837" t="n"/>
      <c r="I805" s="837" t="n"/>
      <c r="J805" s="837" t="n"/>
      <c r="K805" s="837" t="n"/>
      <c r="L805" s="837" t="n"/>
      <c r="M805" s="837" t="n"/>
      <c r="N805" s="837" t="n"/>
      <c r="O805" s="837" t="n"/>
      <c r="P805" s="837" t="n"/>
      <c r="Q805" s="711" t="n"/>
      <c r="R805" s="711" t="n"/>
      <c r="S805" s="837" t="n"/>
      <c r="T805" s="711" t="n"/>
      <c r="U805" s="711" t="n"/>
      <c r="V805" s="837" t="n"/>
      <c r="W805" s="837" t="n"/>
      <c r="X805" s="837" t="n"/>
      <c r="Y805" s="837" t="n"/>
      <c r="Z805" s="837" t="n"/>
      <c r="AA805" s="837" t="n"/>
      <c r="AB805" s="837" t="n"/>
    </row>
    <row r="806" ht="13.5" customHeight="1" s="1659">
      <c r="B806" s="837" t="n"/>
      <c r="C806" s="837" t="n"/>
      <c r="D806" s="837" t="n"/>
      <c r="E806" s="837" t="n"/>
      <c r="F806" s="837" t="n"/>
      <c r="G806" s="837" t="n"/>
      <c r="H806" s="837" t="n"/>
      <c r="I806" s="837" t="n"/>
      <c r="J806" s="837" t="n"/>
      <c r="K806" s="837" t="n"/>
      <c r="L806" s="837" t="n"/>
      <c r="M806" s="837" t="n"/>
      <c r="N806" s="837" t="n"/>
      <c r="O806" s="837" t="n"/>
      <c r="P806" s="837" t="n"/>
      <c r="Q806" s="711" t="n"/>
      <c r="R806" s="711" t="n"/>
      <c r="S806" s="837" t="n"/>
      <c r="T806" s="711" t="n"/>
      <c r="U806" s="711" t="n"/>
      <c r="V806" s="837" t="n"/>
      <c r="W806" s="837" t="n"/>
      <c r="X806" s="837" t="n"/>
      <c r="Y806" s="837" t="n"/>
      <c r="Z806" s="837" t="n"/>
      <c r="AA806" s="837" t="n"/>
      <c r="AB806" s="837" t="n"/>
    </row>
    <row r="807" ht="13.5" customHeight="1" s="1659">
      <c r="B807" s="837" t="n"/>
      <c r="C807" s="837" t="n"/>
      <c r="D807" s="837" t="n"/>
      <c r="E807" s="837" t="n"/>
      <c r="F807" s="837" t="n"/>
      <c r="G807" s="837" t="n"/>
      <c r="H807" s="837" t="n"/>
      <c r="I807" s="837" t="n"/>
      <c r="J807" s="837" t="n"/>
      <c r="K807" s="837" t="n"/>
      <c r="L807" s="837" t="n"/>
      <c r="M807" s="837" t="n"/>
      <c r="N807" s="837" t="n"/>
      <c r="O807" s="837" t="n"/>
      <c r="P807" s="837" t="n"/>
      <c r="Q807" s="711" t="n"/>
      <c r="R807" s="711" t="n"/>
      <c r="S807" s="837" t="n"/>
      <c r="T807" s="711" t="n"/>
      <c r="U807" s="711" t="n"/>
      <c r="V807" s="837" t="n"/>
      <c r="W807" s="837" t="n"/>
      <c r="X807" s="837" t="n"/>
      <c r="Y807" s="837" t="n"/>
      <c r="Z807" s="837" t="n"/>
      <c r="AA807" s="837" t="n"/>
      <c r="AB807" s="837" t="n"/>
    </row>
    <row r="808" ht="13.5" customHeight="1" s="1659">
      <c r="B808" s="837" t="n"/>
      <c r="C808" s="837" t="n"/>
      <c r="D808" s="837" t="n"/>
      <c r="E808" s="837" t="n"/>
      <c r="F808" s="837" t="n"/>
      <c r="G808" s="837" t="n"/>
      <c r="H808" s="837" t="n"/>
      <c r="I808" s="837" t="n"/>
      <c r="J808" s="837" t="n"/>
      <c r="K808" s="837" t="n"/>
      <c r="L808" s="837" t="n"/>
      <c r="M808" s="837" t="n"/>
      <c r="N808" s="837" t="n"/>
      <c r="O808" s="837" t="n"/>
      <c r="P808" s="837" t="n"/>
      <c r="Q808" s="711" t="n"/>
      <c r="R808" s="711" t="n"/>
      <c r="S808" s="837" t="n"/>
      <c r="T808" s="711" t="n"/>
      <c r="U808" s="711" t="n"/>
      <c r="V808" s="837" t="n"/>
      <c r="W808" s="837" t="n"/>
      <c r="X808" s="837" t="n"/>
      <c r="Y808" s="837" t="n"/>
      <c r="Z808" s="837" t="n"/>
      <c r="AA808" s="837" t="n"/>
      <c r="AB808" s="837" t="n"/>
    </row>
    <row r="809" ht="13.5" customHeight="1" s="1659">
      <c r="B809" s="837" t="n"/>
      <c r="C809" s="837" t="n"/>
      <c r="D809" s="837" t="n"/>
      <c r="E809" s="837" t="n"/>
      <c r="F809" s="837" t="n"/>
      <c r="G809" s="837" t="n"/>
      <c r="H809" s="837" t="n"/>
      <c r="I809" s="837" t="n"/>
      <c r="J809" s="837" t="n"/>
      <c r="K809" s="837" t="n"/>
      <c r="L809" s="837" t="n"/>
      <c r="M809" s="837" t="n"/>
      <c r="N809" s="837" t="n"/>
      <c r="O809" s="837" t="n"/>
      <c r="P809" s="837" t="n"/>
      <c r="Q809" s="711" t="n"/>
      <c r="R809" s="711" t="n"/>
      <c r="S809" s="837" t="n"/>
      <c r="T809" s="711" t="n"/>
      <c r="U809" s="711" t="n"/>
      <c r="V809" s="837" t="n"/>
      <c r="W809" s="837" t="n"/>
      <c r="X809" s="837" t="n"/>
      <c r="Y809" s="837" t="n"/>
      <c r="Z809" s="837" t="n"/>
      <c r="AA809" s="837" t="n"/>
      <c r="AB809" s="837" t="n"/>
    </row>
    <row r="810" ht="13.5" customHeight="1" s="1659">
      <c r="B810" s="837" t="n"/>
      <c r="C810" s="837" t="n"/>
      <c r="D810" s="837" t="n"/>
      <c r="E810" s="837" t="n"/>
      <c r="F810" s="837" t="n"/>
      <c r="G810" s="837" t="n"/>
      <c r="H810" s="837" t="n"/>
      <c r="I810" s="837" t="n"/>
      <c r="J810" s="837" t="n"/>
      <c r="K810" s="837" t="n"/>
      <c r="L810" s="837" t="n"/>
      <c r="M810" s="837" t="n"/>
      <c r="N810" s="837" t="n"/>
      <c r="O810" s="837" t="n"/>
      <c r="P810" s="837" t="n"/>
      <c r="Q810" s="711" t="n"/>
      <c r="R810" s="711" t="n"/>
      <c r="S810" s="837" t="n"/>
      <c r="T810" s="711" t="n"/>
      <c r="U810" s="711" t="n"/>
      <c r="V810" s="837" t="n"/>
      <c r="W810" s="837" t="n"/>
      <c r="X810" s="837" t="n"/>
      <c r="Y810" s="837" t="n"/>
      <c r="Z810" s="837" t="n"/>
      <c r="AA810" s="837" t="n"/>
      <c r="AB810" s="837" t="n"/>
    </row>
    <row r="811" ht="13.5" customHeight="1" s="1659">
      <c r="B811" s="837" t="n"/>
      <c r="C811" s="837" t="n"/>
      <c r="D811" s="837" t="n"/>
      <c r="E811" s="837" t="n"/>
      <c r="F811" s="837" t="n"/>
      <c r="G811" s="837" t="n"/>
      <c r="H811" s="837" t="n"/>
      <c r="I811" s="837" t="n"/>
      <c r="J811" s="837" t="n"/>
      <c r="K811" s="837" t="n"/>
      <c r="L811" s="837" t="n"/>
      <c r="M811" s="837" t="n"/>
      <c r="N811" s="837" t="n"/>
      <c r="O811" s="837" t="n"/>
      <c r="P811" s="837" t="n"/>
      <c r="Q811" s="711" t="n"/>
      <c r="R811" s="711" t="n"/>
      <c r="S811" s="837" t="n"/>
      <c r="T811" s="711" t="n"/>
      <c r="U811" s="711" t="n"/>
      <c r="V811" s="837" t="n"/>
      <c r="W811" s="837" t="n"/>
      <c r="X811" s="837" t="n"/>
      <c r="Y811" s="837" t="n"/>
      <c r="Z811" s="837" t="n"/>
      <c r="AA811" s="837" t="n"/>
      <c r="AB811" s="837" t="n"/>
    </row>
    <row r="812" ht="13.5" customHeight="1" s="1659">
      <c r="B812" s="837" t="n"/>
      <c r="C812" s="837" t="n"/>
      <c r="D812" s="837" t="n"/>
      <c r="E812" s="837" t="n"/>
      <c r="F812" s="837" t="n"/>
      <c r="G812" s="837" t="n"/>
      <c r="H812" s="837" t="n"/>
      <c r="I812" s="837" t="n"/>
      <c r="J812" s="837" t="n"/>
      <c r="K812" s="837" t="n"/>
      <c r="L812" s="837" t="n"/>
      <c r="M812" s="837" t="n"/>
      <c r="N812" s="837" t="n"/>
      <c r="O812" s="837" t="n"/>
      <c r="P812" s="837" t="n"/>
      <c r="Q812" s="711" t="n"/>
      <c r="R812" s="711" t="n"/>
      <c r="S812" s="837" t="n"/>
      <c r="T812" s="711" t="n"/>
      <c r="U812" s="711" t="n"/>
      <c r="V812" s="837" t="n"/>
      <c r="W812" s="837" t="n"/>
      <c r="X812" s="837" t="n"/>
      <c r="Y812" s="837" t="n"/>
      <c r="Z812" s="837" t="n"/>
      <c r="AA812" s="837" t="n"/>
      <c r="AB812" s="837" t="n"/>
    </row>
    <row r="813" ht="13.5" customHeight="1" s="1659">
      <c r="B813" s="837" t="n"/>
      <c r="C813" s="837" t="n"/>
      <c r="D813" s="837" t="n"/>
      <c r="E813" s="837" t="n"/>
      <c r="F813" s="837" t="n"/>
      <c r="G813" s="837" t="n"/>
      <c r="H813" s="837" t="n"/>
      <c r="I813" s="837" t="n"/>
      <c r="J813" s="837" t="n"/>
      <c r="K813" s="837" t="n"/>
      <c r="L813" s="837" t="n"/>
      <c r="M813" s="837" t="n"/>
      <c r="N813" s="837" t="n"/>
      <c r="O813" s="837" t="n"/>
      <c r="P813" s="837" t="n"/>
      <c r="Q813" s="711" t="n"/>
      <c r="R813" s="711" t="n"/>
      <c r="S813" s="837" t="n"/>
      <c r="T813" s="711" t="n"/>
      <c r="U813" s="711" t="n"/>
      <c r="V813" s="837" t="n"/>
      <c r="W813" s="837" t="n"/>
      <c r="X813" s="837" t="n"/>
      <c r="Y813" s="837" t="n"/>
      <c r="Z813" s="837" t="n"/>
      <c r="AA813" s="837" t="n"/>
      <c r="AB813" s="837" t="n"/>
    </row>
    <row r="814" ht="13.5" customHeight="1" s="1659">
      <c r="B814" s="837" t="n"/>
      <c r="C814" s="837" t="n"/>
      <c r="D814" s="837" t="n"/>
      <c r="E814" s="837" t="n"/>
      <c r="F814" s="837" t="n"/>
      <c r="G814" s="837" t="n"/>
      <c r="H814" s="837" t="n"/>
      <c r="I814" s="837" t="n"/>
      <c r="J814" s="837" t="n"/>
      <c r="K814" s="837" t="n"/>
      <c r="L814" s="837" t="n"/>
      <c r="M814" s="837" t="n"/>
      <c r="N814" s="837" t="n"/>
      <c r="O814" s="837" t="n"/>
      <c r="P814" s="837" t="n"/>
      <c r="Q814" s="711" t="n"/>
      <c r="R814" s="711" t="n"/>
      <c r="S814" s="837" t="n"/>
      <c r="T814" s="711" t="n"/>
      <c r="U814" s="711" t="n"/>
      <c r="V814" s="837" t="n"/>
      <c r="W814" s="837" t="n"/>
      <c r="X814" s="837" t="n"/>
      <c r="Y814" s="837" t="n"/>
      <c r="Z814" s="837" t="n"/>
      <c r="AA814" s="837" t="n"/>
      <c r="AB814" s="837" t="n"/>
    </row>
    <row r="815" ht="13.5" customHeight="1" s="1659">
      <c r="B815" s="837" t="n"/>
      <c r="C815" s="837" t="n"/>
      <c r="D815" s="837" t="n"/>
      <c r="E815" s="837" t="n"/>
      <c r="F815" s="837" t="n"/>
      <c r="G815" s="837" t="n"/>
      <c r="H815" s="837" t="n"/>
      <c r="I815" s="837" t="n"/>
      <c r="J815" s="837" t="n"/>
      <c r="K815" s="837" t="n"/>
      <c r="L815" s="837" t="n"/>
      <c r="M815" s="837" t="n"/>
      <c r="N815" s="837" t="n"/>
      <c r="O815" s="837" t="n"/>
      <c r="P815" s="837" t="n"/>
      <c r="Q815" s="711" t="n"/>
      <c r="R815" s="711" t="n"/>
      <c r="S815" s="837" t="n"/>
      <c r="T815" s="711" t="n"/>
      <c r="U815" s="711" t="n"/>
      <c r="V815" s="837" t="n"/>
      <c r="W815" s="837" t="n"/>
      <c r="X815" s="837" t="n"/>
      <c r="Y815" s="837" t="n"/>
      <c r="Z815" s="837" t="n"/>
      <c r="AA815" s="837" t="n"/>
      <c r="AB815" s="837" t="n"/>
    </row>
    <row r="816" ht="13.5" customHeight="1" s="1659">
      <c r="B816" s="837" t="n"/>
      <c r="C816" s="837" t="n"/>
      <c r="D816" s="837" t="n"/>
      <c r="E816" s="837" t="n"/>
      <c r="F816" s="837" t="n"/>
      <c r="G816" s="837" t="n"/>
      <c r="H816" s="837" t="n"/>
      <c r="I816" s="837" t="n"/>
      <c r="J816" s="837" t="n"/>
      <c r="K816" s="837" t="n"/>
      <c r="L816" s="837" t="n"/>
      <c r="M816" s="837" t="n"/>
      <c r="N816" s="837" t="n"/>
      <c r="O816" s="837" t="n"/>
      <c r="P816" s="837" t="n"/>
      <c r="Q816" s="711" t="n"/>
      <c r="R816" s="711" t="n"/>
      <c r="S816" s="837" t="n"/>
      <c r="T816" s="711" t="n"/>
      <c r="U816" s="711" t="n"/>
      <c r="V816" s="837" t="n"/>
      <c r="W816" s="837" t="n"/>
      <c r="X816" s="837" t="n"/>
      <c r="Y816" s="837" t="n"/>
      <c r="Z816" s="837" t="n"/>
      <c r="AA816" s="837" t="n"/>
      <c r="AB816" s="837" t="n"/>
    </row>
    <row r="817" ht="13.5" customHeight="1" s="1659">
      <c r="B817" s="837" t="n"/>
      <c r="C817" s="837" t="n"/>
      <c r="D817" s="837" t="n"/>
      <c r="E817" s="837" t="n"/>
      <c r="F817" s="837" t="n"/>
      <c r="G817" s="837" t="n"/>
      <c r="H817" s="837" t="n"/>
      <c r="I817" s="837" t="n"/>
      <c r="J817" s="837" t="n"/>
      <c r="K817" s="837" t="n"/>
      <c r="L817" s="837" t="n"/>
      <c r="M817" s="837" t="n"/>
      <c r="N817" s="837" t="n"/>
      <c r="O817" s="837" t="n"/>
      <c r="P817" s="837" t="n"/>
      <c r="Q817" s="711" t="n"/>
      <c r="R817" s="711" t="n"/>
      <c r="S817" s="837" t="n"/>
      <c r="T817" s="711" t="n"/>
      <c r="U817" s="711" t="n"/>
      <c r="V817" s="837" t="n"/>
      <c r="W817" s="837" t="n"/>
      <c r="X817" s="837" t="n"/>
      <c r="Y817" s="837" t="n"/>
      <c r="Z817" s="837" t="n"/>
      <c r="AA817" s="837" t="n"/>
      <c r="AB817" s="837" t="n"/>
    </row>
    <row r="818" ht="13.5" customHeight="1" s="1659">
      <c r="B818" s="837" t="n"/>
      <c r="C818" s="837" t="n"/>
      <c r="D818" s="837" t="n"/>
      <c r="E818" s="837" t="n"/>
      <c r="F818" s="837" t="n"/>
      <c r="G818" s="837" t="n"/>
      <c r="H818" s="837" t="n"/>
      <c r="I818" s="837" t="n"/>
      <c r="J818" s="837" t="n"/>
      <c r="K818" s="837" t="n"/>
      <c r="L818" s="837" t="n"/>
      <c r="M818" s="837" t="n"/>
      <c r="N818" s="837" t="n"/>
      <c r="O818" s="837" t="n"/>
      <c r="P818" s="837" t="n"/>
      <c r="Q818" s="711" t="n"/>
      <c r="R818" s="711" t="n"/>
      <c r="S818" s="837" t="n"/>
      <c r="T818" s="711" t="n"/>
      <c r="U818" s="711" t="n"/>
      <c r="V818" s="837" t="n"/>
      <c r="W818" s="837" t="n"/>
      <c r="X818" s="837" t="n"/>
      <c r="Y818" s="837" t="n"/>
      <c r="Z818" s="837" t="n"/>
      <c r="AA818" s="837" t="n"/>
      <c r="AB818" s="837" t="n"/>
    </row>
    <row r="819" ht="13.5" customHeight="1" s="1659">
      <c r="B819" s="837" t="n"/>
      <c r="C819" s="837" t="n"/>
      <c r="D819" s="837" t="n"/>
      <c r="E819" s="837" t="n"/>
      <c r="F819" s="837" t="n"/>
      <c r="G819" s="837" t="n"/>
      <c r="H819" s="837" t="n"/>
      <c r="I819" s="837" t="n"/>
      <c r="J819" s="837" t="n"/>
      <c r="K819" s="837" t="n"/>
      <c r="L819" s="837" t="n"/>
      <c r="M819" s="837" t="n"/>
      <c r="N819" s="837" t="n"/>
      <c r="O819" s="837" t="n"/>
      <c r="P819" s="837" t="n"/>
      <c r="Q819" s="711" t="n"/>
      <c r="R819" s="711" t="n"/>
      <c r="S819" s="837" t="n"/>
      <c r="T819" s="711" t="n"/>
      <c r="U819" s="711" t="n"/>
      <c r="V819" s="837" t="n"/>
      <c r="W819" s="837" t="n"/>
      <c r="X819" s="837" t="n"/>
      <c r="Y819" s="837" t="n"/>
      <c r="Z819" s="837" t="n"/>
      <c r="AA819" s="837" t="n"/>
      <c r="AB819" s="837" t="n"/>
    </row>
    <row r="820" ht="13.5" customHeight="1" s="1659">
      <c r="B820" s="837" t="n"/>
      <c r="C820" s="837" t="n"/>
      <c r="D820" s="837" t="n"/>
      <c r="E820" s="837" t="n"/>
      <c r="F820" s="837" t="n"/>
      <c r="G820" s="837" t="n"/>
      <c r="H820" s="837" t="n"/>
      <c r="I820" s="837" t="n"/>
      <c r="J820" s="837" t="n"/>
      <c r="K820" s="837" t="n"/>
      <c r="L820" s="837" t="n"/>
      <c r="M820" s="837" t="n"/>
      <c r="N820" s="837" t="n"/>
      <c r="O820" s="837" t="n"/>
      <c r="P820" s="837" t="n"/>
      <c r="Q820" s="711" t="n"/>
      <c r="R820" s="711" t="n"/>
      <c r="S820" s="837" t="n"/>
      <c r="T820" s="711" t="n"/>
      <c r="U820" s="711" t="n"/>
      <c r="V820" s="837" t="n"/>
      <c r="W820" s="837" t="n"/>
      <c r="X820" s="837" t="n"/>
      <c r="Y820" s="837" t="n"/>
      <c r="Z820" s="837" t="n"/>
      <c r="AA820" s="837" t="n"/>
      <c r="AB820" s="837" t="n"/>
    </row>
    <row r="821" ht="13.5" customHeight="1" s="1659">
      <c r="B821" s="837" t="n"/>
      <c r="C821" s="837" t="n"/>
      <c r="D821" s="837" t="n"/>
      <c r="E821" s="837" t="n"/>
      <c r="F821" s="837" t="n"/>
      <c r="G821" s="837" t="n"/>
      <c r="H821" s="837" t="n"/>
      <c r="I821" s="837" t="n"/>
      <c r="J821" s="837" t="n"/>
      <c r="K821" s="837" t="n"/>
      <c r="L821" s="837" t="n"/>
      <c r="M821" s="837" t="n"/>
      <c r="N821" s="837" t="n"/>
      <c r="O821" s="837" t="n"/>
      <c r="P821" s="837" t="n"/>
      <c r="Q821" s="711" t="n"/>
      <c r="R821" s="711" t="n"/>
      <c r="S821" s="837" t="n"/>
      <c r="T821" s="711" t="n"/>
      <c r="U821" s="711" t="n"/>
      <c r="V821" s="837" t="n"/>
      <c r="W821" s="837" t="n"/>
      <c r="X821" s="837" t="n"/>
      <c r="Y821" s="837" t="n"/>
      <c r="Z821" s="837" t="n"/>
      <c r="AA821" s="837" t="n"/>
      <c r="AB821" s="837" t="n"/>
    </row>
    <row r="822" ht="13.5" customHeight="1" s="1659">
      <c r="B822" s="837" t="n"/>
      <c r="C822" s="837" t="n"/>
      <c r="D822" s="837" t="n"/>
      <c r="E822" s="837" t="n"/>
      <c r="F822" s="837" t="n"/>
      <c r="G822" s="837" t="n"/>
      <c r="H822" s="837" t="n"/>
      <c r="I822" s="837" t="n"/>
      <c r="J822" s="837" t="n"/>
      <c r="K822" s="837" t="n"/>
      <c r="L822" s="837" t="n"/>
      <c r="M822" s="837" t="n"/>
      <c r="N822" s="837" t="n"/>
      <c r="O822" s="837" t="n"/>
      <c r="P822" s="837" t="n"/>
      <c r="Q822" s="711" t="n"/>
      <c r="R822" s="711" t="n"/>
      <c r="S822" s="837" t="n"/>
      <c r="T822" s="711" t="n"/>
      <c r="U822" s="711" t="n"/>
      <c r="V822" s="837" t="n"/>
      <c r="W822" s="837" t="n"/>
      <c r="X822" s="837" t="n"/>
      <c r="Y822" s="837" t="n"/>
      <c r="Z822" s="837" t="n"/>
      <c r="AA822" s="837" t="n"/>
      <c r="AB822" s="837" t="n"/>
    </row>
    <row r="823" ht="13.5" customHeight="1" s="1659">
      <c r="B823" s="837" t="n"/>
      <c r="C823" s="837" t="n"/>
      <c r="D823" s="837" t="n"/>
      <c r="E823" s="837" t="n"/>
      <c r="F823" s="837" t="n"/>
      <c r="G823" s="837" t="n"/>
      <c r="H823" s="837" t="n"/>
      <c r="I823" s="837" t="n"/>
      <c r="J823" s="837" t="n"/>
      <c r="K823" s="837" t="n"/>
      <c r="L823" s="837" t="n"/>
      <c r="M823" s="837" t="n"/>
      <c r="N823" s="837" t="n"/>
      <c r="O823" s="837" t="n"/>
      <c r="P823" s="837" t="n"/>
      <c r="Q823" s="711" t="n"/>
      <c r="R823" s="711" t="n"/>
      <c r="S823" s="837" t="n"/>
      <c r="T823" s="711" t="n"/>
      <c r="U823" s="711" t="n"/>
      <c r="V823" s="837" t="n"/>
      <c r="W823" s="837" t="n"/>
      <c r="X823" s="837" t="n"/>
      <c r="Y823" s="837" t="n"/>
      <c r="Z823" s="837" t="n"/>
      <c r="AA823" s="837" t="n"/>
      <c r="AB823" s="837" t="n"/>
    </row>
    <row r="824" ht="13.5" customHeight="1" s="1659">
      <c r="B824" s="837" t="n"/>
      <c r="C824" s="837" t="n"/>
      <c r="D824" s="837" t="n"/>
      <c r="E824" s="837" t="n"/>
      <c r="F824" s="837" t="n"/>
      <c r="G824" s="837" t="n"/>
      <c r="H824" s="837" t="n"/>
      <c r="I824" s="837" t="n"/>
      <c r="J824" s="837" t="n"/>
      <c r="K824" s="837" t="n"/>
      <c r="L824" s="837" t="n"/>
      <c r="M824" s="837" t="n"/>
      <c r="N824" s="837" t="n"/>
      <c r="O824" s="837" t="n"/>
      <c r="P824" s="837" t="n"/>
      <c r="Q824" s="711" t="n"/>
      <c r="R824" s="711" t="n"/>
      <c r="S824" s="837" t="n"/>
      <c r="T824" s="711" t="n"/>
      <c r="U824" s="711" t="n"/>
      <c r="V824" s="837" t="n"/>
      <c r="W824" s="837" t="n"/>
      <c r="X824" s="837" t="n"/>
      <c r="Y824" s="837" t="n"/>
      <c r="Z824" s="837" t="n"/>
      <c r="AA824" s="837" t="n"/>
      <c r="AB824" s="837" t="n"/>
    </row>
    <row r="825" ht="13.5" customHeight="1" s="1659">
      <c r="B825" s="837" t="n"/>
      <c r="C825" s="837" t="n"/>
      <c r="D825" s="837" t="n"/>
      <c r="E825" s="837" t="n"/>
      <c r="F825" s="837" t="n"/>
      <c r="G825" s="837" t="n"/>
      <c r="H825" s="837" t="n"/>
      <c r="I825" s="837" t="n"/>
      <c r="J825" s="837" t="n"/>
      <c r="K825" s="837" t="n"/>
      <c r="L825" s="837" t="n"/>
      <c r="M825" s="837" t="n"/>
      <c r="N825" s="837" t="n"/>
      <c r="O825" s="837" t="n"/>
      <c r="P825" s="837" t="n"/>
      <c r="Q825" s="711" t="n"/>
      <c r="R825" s="711" t="n"/>
      <c r="S825" s="837" t="n"/>
      <c r="T825" s="711" t="n"/>
      <c r="U825" s="711" t="n"/>
      <c r="V825" s="837" t="n"/>
      <c r="W825" s="837" t="n"/>
      <c r="X825" s="837" t="n"/>
      <c r="Y825" s="837" t="n"/>
      <c r="Z825" s="837" t="n"/>
      <c r="AA825" s="837" t="n"/>
      <c r="AB825" s="837" t="n"/>
    </row>
    <row r="826" ht="13.5" customHeight="1" s="1659">
      <c r="B826" s="837" t="n"/>
      <c r="C826" s="837" t="n"/>
      <c r="D826" s="837" t="n"/>
      <c r="E826" s="837" t="n"/>
      <c r="F826" s="837" t="n"/>
      <c r="G826" s="837" t="n"/>
      <c r="H826" s="837" t="n"/>
      <c r="I826" s="837" t="n"/>
      <c r="J826" s="837" t="n"/>
      <c r="K826" s="837" t="n"/>
      <c r="L826" s="837" t="n"/>
      <c r="M826" s="837" t="n"/>
      <c r="N826" s="837" t="n"/>
      <c r="O826" s="837" t="n"/>
      <c r="P826" s="837" t="n"/>
      <c r="Q826" s="711" t="n"/>
      <c r="R826" s="711" t="n"/>
      <c r="S826" s="837" t="n"/>
      <c r="T826" s="711" t="n"/>
      <c r="U826" s="711" t="n"/>
      <c r="V826" s="837" t="n"/>
      <c r="W826" s="837" t="n"/>
      <c r="X826" s="837" t="n"/>
      <c r="Y826" s="837" t="n"/>
      <c r="Z826" s="837" t="n"/>
      <c r="AA826" s="837" t="n"/>
      <c r="AB826" s="837" t="n"/>
    </row>
    <row r="827" ht="13.5" customHeight="1" s="1659">
      <c r="B827" s="837" t="n"/>
      <c r="C827" s="837" t="n"/>
      <c r="D827" s="837" t="n"/>
      <c r="E827" s="837" t="n"/>
      <c r="F827" s="837" t="n"/>
      <c r="G827" s="837" t="n"/>
      <c r="H827" s="837" t="n"/>
      <c r="I827" s="837" t="n"/>
      <c r="J827" s="837" t="n"/>
      <c r="K827" s="837" t="n"/>
      <c r="L827" s="837" t="n"/>
      <c r="M827" s="837" t="n"/>
      <c r="N827" s="837" t="n"/>
      <c r="O827" s="837" t="n"/>
      <c r="P827" s="837" t="n"/>
      <c r="Q827" s="711" t="n"/>
      <c r="R827" s="711" t="n"/>
      <c r="S827" s="837" t="n"/>
      <c r="T827" s="711" t="n"/>
      <c r="U827" s="711" t="n"/>
      <c r="V827" s="837" t="n"/>
      <c r="W827" s="837" t="n"/>
      <c r="X827" s="837" t="n"/>
      <c r="Y827" s="837" t="n"/>
      <c r="Z827" s="837" t="n"/>
      <c r="AA827" s="837" t="n"/>
      <c r="AB827" s="837" t="n"/>
    </row>
    <row r="828" ht="13.5" customHeight="1" s="1659">
      <c r="B828" s="837" t="n"/>
      <c r="C828" s="837" t="n"/>
      <c r="D828" s="837" t="n"/>
      <c r="E828" s="837" t="n"/>
      <c r="F828" s="837" t="n"/>
      <c r="G828" s="837" t="n"/>
      <c r="H828" s="837" t="n"/>
      <c r="I828" s="837" t="n"/>
      <c r="J828" s="837" t="n"/>
      <c r="K828" s="837" t="n"/>
      <c r="L828" s="837" t="n"/>
      <c r="M828" s="837" t="n"/>
      <c r="N828" s="837" t="n"/>
      <c r="O828" s="837" t="n"/>
      <c r="P828" s="837" t="n"/>
      <c r="Q828" s="711" t="n"/>
      <c r="R828" s="711" t="n"/>
      <c r="S828" s="837" t="n"/>
      <c r="T828" s="711" t="n"/>
      <c r="U828" s="711" t="n"/>
      <c r="V828" s="837" t="n"/>
      <c r="W828" s="837" t="n"/>
      <c r="X828" s="837" t="n"/>
      <c r="Y828" s="837" t="n"/>
      <c r="Z828" s="837" t="n"/>
      <c r="AA828" s="837" t="n"/>
      <c r="AB828" s="837" t="n"/>
    </row>
    <row r="829" ht="13.5" customHeight="1" s="1659">
      <c r="B829" s="837" t="n"/>
      <c r="C829" s="837" t="n"/>
      <c r="D829" s="837" t="n"/>
      <c r="E829" s="837" t="n"/>
      <c r="F829" s="837" t="n"/>
      <c r="G829" s="837" t="n"/>
      <c r="H829" s="837" t="n"/>
      <c r="I829" s="837" t="n"/>
      <c r="J829" s="837" t="n"/>
      <c r="K829" s="837" t="n"/>
      <c r="L829" s="837" t="n"/>
      <c r="M829" s="837" t="n"/>
      <c r="N829" s="837" t="n"/>
      <c r="O829" s="837" t="n"/>
      <c r="P829" s="837" t="n"/>
      <c r="Q829" s="711" t="n"/>
      <c r="R829" s="711" t="n"/>
      <c r="S829" s="837" t="n"/>
      <c r="T829" s="711" t="n"/>
      <c r="U829" s="711" t="n"/>
      <c r="V829" s="837" t="n"/>
      <c r="W829" s="837" t="n"/>
      <c r="X829" s="837" t="n"/>
      <c r="Y829" s="837" t="n"/>
      <c r="Z829" s="837" t="n"/>
      <c r="AA829" s="837" t="n"/>
      <c r="AB829" s="837" t="n"/>
    </row>
    <row r="830" ht="13.5" customHeight="1" s="1659">
      <c r="B830" s="837" t="n"/>
      <c r="C830" s="837" t="n"/>
      <c r="D830" s="837" t="n"/>
      <c r="E830" s="837" t="n"/>
      <c r="F830" s="837" t="n"/>
      <c r="G830" s="837" t="n"/>
      <c r="H830" s="837" t="n"/>
      <c r="I830" s="837" t="n"/>
      <c r="J830" s="837" t="n"/>
      <c r="K830" s="837" t="n"/>
      <c r="L830" s="837" t="n"/>
      <c r="M830" s="837" t="n"/>
      <c r="N830" s="837" t="n"/>
      <c r="O830" s="837" t="n"/>
      <c r="P830" s="837" t="n"/>
      <c r="Q830" s="711" t="n"/>
      <c r="R830" s="711" t="n"/>
      <c r="S830" s="837" t="n"/>
      <c r="T830" s="711" t="n"/>
      <c r="U830" s="711" t="n"/>
      <c r="V830" s="837" t="n"/>
      <c r="W830" s="837" t="n"/>
      <c r="X830" s="837" t="n"/>
      <c r="Y830" s="837" t="n"/>
      <c r="Z830" s="837" t="n"/>
      <c r="AA830" s="837" t="n"/>
      <c r="AB830" s="837" t="n"/>
    </row>
    <row r="831" ht="13.5" customHeight="1" s="1659">
      <c r="B831" s="837" t="n"/>
      <c r="C831" s="837" t="n"/>
      <c r="D831" s="837" t="n"/>
      <c r="E831" s="837" t="n"/>
      <c r="F831" s="837" t="n"/>
      <c r="G831" s="837" t="n"/>
      <c r="H831" s="837" t="n"/>
      <c r="I831" s="837" t="n"/>
      <c r="J831" s="837" t="n"/>
      <c r="K831" s="837" t="n"/>
      <c r="L831" s="837" t="n"/>
      <c r="M831" s="837" t="n"/>
      <c r="N831" s="837" t="n"/>
      <c r="O831" s="837" t="n"/>
      <c r="P831" s="837" t="n"/>
      <c r="Q831" s="711" t="n"/>
      <c r="R831" s="711" t="n"/>
      <c r="S831" s="837" t="n"/>
      <c r="T831" s="711" t="n"/>
      <c r="U831" s="711" t="n"/>
      <c r="V831" s="837" t="n"/>
      <c r="W831" s="837" t="n"/>
      <c r="X831" s="837" t="n"/>
      <c r="Y831" s="837" t="n"/>
      <c r="Z831" s="837" t="n"/>
      <c r="AA831" s="837" t="n"/>
      <c r="AB831" s="837" t="n"/>
    </row>
    <row r="832" ht="13.5" customHeight="1" s="1659">
      <c r="B832" s="837" t="n"/>
      <c r="C832" s="837" t="n"/>
      <c r="D832" s="837" t="n"/>
      <c r="E832" s="837" t="n"/>
      <c r="F832" s="837" t="n"/>
      <c r="G832" s="837" t="n"/>
      <c r="H832" s="837" t="n"/>
      <c r="I832" s="837" t="n"/>
      <c r="J832" s="837" t="n"/>
      <c r="K832" s="837" t="n"/>
      <c r="L832" s="837" t="n"/>
      <c r="M832" s="837" t="n"/>
      <c r="N832" s="837" t="n"/>
      <c r="O832" s="837" t="n"/>
      <c r="P832" s="837" t="n"/>
      <c r="Q832" s="711" t="n"/>
      <c r="R832" s="711" t="n"/>
      <c r="S832" s="837" t="n"/>
      <c r="T832" s="711" t="n"/>
      <c r="U832" s="711" t="n"/>
      <c r="V832" s="837" t="n"/>
      <c r="W832" s="837" t="n"/>
      <c r="X832" s="837" t="n"/>
      <c r="Y832" s="837" t="n"/>
      <c r="Z832" s="837" t="n"/>
      <c r="AA832" s="837" t="n"/>
      <c r="AB832" s="837" t="n"/>
    </row>
    <row r="833" ht="13.5" customHeight="1" s="1659">
      <c r="B833" s="837" t="n"/>
      <c r="C833" s="837" t="n"/>
      <c r="D833" s="837" t="n"/>
      <c r="E833" s="837" t="n"/>
      <c r="F833" s="837" t="n"/>
      <c r="G833" s="837" t="n"/>
      <c r="H833" s="837" t="n"/>
      <c r="I833" s="837" t="n"/>
      <c r="J833" s="837" t="n"/>
      <c r="K833" s="837" t="n"/>
      <c r="L833" s="837" t="n"/>
      <c r="M833" s="837" t="n"/>
      <c r="N833" s="837" t="n"/>
      <c r="O833" s="837" t="n"/>
      <c r="P833" s="837" t="n"/>
      <c r="Q833" s="711" t="n"/>
      <c r="R833" s="711" t="n"/>
      <c r="S833" s="837" t="n"/>
      <c r="T833" s="711" t="n"/>
      <c r="U833" s="711" t="n"/>
      <c r="V833" s="837" t="n"/>
      <c r="W833" s="837" t="n"/>
      <c r="X833" s="837" t="n"/>
      <c r="Y833" s="837" t="n"/>
      <c r="Z833" s="837" t="n"/>
      <c r="AA833" s="837" t="n"/>
      <c r="AB833" s="837" t="n"/>
    </row>
    <row r="834" ht="13.5" customHeight="1" s="1659">
      <c r="B834" s="837" t="n"/>
      <c r="C834" s="837" t="n"/>
      <c r="D834" s="837" t="n"/>
      <c r="E834" s="837" t="n"/>
      <c r="F834" s="837" t="n"/>
      <c r="G834" s="837" t="n"/>
      <c r="H834" s="837" t="n"/>
      <c r="I834" s="837" t="n"/>
      <c r="J834" s="837" t="n"/>
      <c r="K834" s="837" t="n"/>
      <c r="L834" s="837" t="n"/>
      <c r="M834" s="837" t="n"/>
      <c r="N834" s="837" t="n"/>
      <c r="O834" s="837" t="n"/>
      <c r="P834" s="837" t="n"/>
      <c r="Q834" s="711" t="n"/>
      <c r="R834" s="711" t="n"/>
      <c r="S834" s="837" t="n"/>
      <c r="T834" s="711" t="n"/>
      <c r="U834" s="711" t="n"/>
      <c r="V834" s="837" t="n"/>
      <c r="W834" s="837" t="n"/>
      <c r="X834" s="837" t="n"/>
      <c r="Y834" s="837" t="n"/>
      <c r="Z834" s="837" t="n"/>
      <c r="AA834" s="837" t="n"/>
      <c r="AB834" s="837" t="n"/>
    </row>
    <row r="835" ht="13.5" customHeight="1" s="1659">
      <c r="B835" s="837" t="n"/>
      <c r="C835" s="837" t="n"/>
      <c r="D835" s="837" t="n"/>
      <c r="E835" s="837" t="n"/>
      <c r="F835" s="837" t="n"/>
      <c r="G835" s="837" t="n"/>
      <c r="H835" s="837" t="n"/>
      <c r="I835" s="837" t="n"/>
      <c r="J835" s="837" t="n"/>
      <c r="K835" s="837" t="n"/>
      <c r="L835" s="837" t="n"/>
      <c r="M835" s="837" t="n"/>
      <c r="N835" s="837" t="n"/>
      <c r="O835" s="837" t="n"/>
      <c r="P835" s="837" t="n"/>
      <c r="Q835" s="711" t="n"/>
      <c r="R835" s="711" t="n"/>
      <c r="S835" s="837" t="n"/>
      <c r="T835" s="711" t="n"/>
      <c r="U835" s="711" t="n"/>
      <c r="V835" s="837" t="n"/>
      <c r="W835" s="837" t="n"/>
      <c r="X835" s="837" t="n"/>
      <c r="Y835" s="837" t="n"/>
      <c r="Z835" s="837" t="n"/>
      <c r="AA835" s="837" t="n"/>
      <c r="AB835" s="837" t="n"/>
    </row>
    <row r="836" ht="13.5" customHeight="1" s="1659">
      <c r="B836" s="837" t="n"/>
      <c r="C836" s="837" t="n"/>
      <c r="D836" s="837" t="n"/>
      <c r="E836" s="837" t="n"/>
      <c r="F836" s="837" t="n"/>
      <c r="G836" s="837" t="n"/>
      <c r="H836" s="837" t="n"/>
      <c r="I836" s="837" t="n"/>
      <c r="J836" s="837" t="n"/>
      <c r="K836" s="837" t="n"/>
      <c r="L836" s="837" t="n"/>
      <c r="M836" s="837" t="n"/>
      <c r="N836" s="837" t="n"/>
      <c r="O836" s="837" t="n"/>
      <c r="P836" s="837" t="n"/>
      <c r="Q836" s="711" t="n"/>
      <c r="R836" s="711" t="n"/>
      <c r="S836" s="837" t="n"/>
      <c r="T836" s="711" t="n"/>
      <c r="U836" s="711" t="n"/>
      <c r="V836" s="837" t="n"/>
      <c r="W836" s="837" t="n"/>
      <c r="X836" s="837" t="n"/>
      <c r="Y836" s="837" t="n"/>
      <c r="Z836" s="837" t="n"/>
      <c r="AA836" s="837" t="n"/>
      <c r="AB836" s="837" t="n"/>
    </row>
    <row r="837" ht="13.5" customHeight="1" s="1659">
      <c r="B837" s="837" t="n"/>
      <c r="C837" s="837" t="n"/>
      <c r="D837" s="837" t="n"/>
      <c r="E837" s="837" t="n"/>
      <c r="F837" s="837" t="n"/>
      <c r="G837" s="837" t="n"/>
      <c r="H837" s="837" t="n"/>
      <c r="I837" s="837" t="n"/>
      <c r="J837" s="837" t="n"/>
      <c r="K837" s="837" t="n"/>
      <c r="L837" s="837" t="n"/>
      <c r="M837" s="837" t="n"/>
      <c r="N837" s="837" t="n"/>
      <c r="O837" s="837" t="n"/>
      <c r="P837" s="837" t="n"/>
      <c r="Q837" s="711" t="n"/>
      <c r="R837" s="711" t="n"/>
      <c r="S837" s="837" t="n"/>
      <c r="T837" s="711" t="n"/>
      <c r="U837" s="711" t="n"/>
      <c r="V837" s="837" t="n"/>
      <c r="W837" s="837" t="n"/>
      <c r="X837" s="837" t="n"/>
      <c r="Y837" s="837" t="n"/>
      <c r="Z837" s="837" t="n"/>
      <c r="AA837" s="837" t="n"/>
      <c r="AB837" s="837" t="n"/>
    </row>
    <row r="838" ht="13.5" customHeight="1" s="1659">
      <c r="B838" s="837" t="n"/>
      <c r="C838" s="837" t="n"/>
      <c r="D838" s="837" t="n"/>
      <c r="E838" s="837" t="n"/>
      <c r="F838" s="837" t="n"/>
      <c r="G838" s="837" t="n"/>
      <c r="H838" s="837" t="n"/>
      <c r="I838" s="837" t="n"/>
      <c r="J838" s="837" t="n"/>
      <c r="K838" s="837" t="n"/>
      <c r="L838" s="837" t="n"/>
      <c r="M838" s="837" t="n"/>
      <c r="N838" s="837" t="n"/>
      <c r="O838" s="837" t="n"/>
      <c r="P838" s="837" t="n"/>
      <c r="Q838" s="711" t="n"/>
      <c r="R838" s="711" t="n"/>
      <c r="S838" s="837" t="n"/>
      <c r="T838" s="711" t="n"/>
      <c r="U838" s="711" t="n"/>
      <c r="V838" s="837" t="n"/>
      <c r="W838" s="837" t="n"/>
      <c r="X838" s="837" t="n"/>
      <c r="Y838" s="837" t="n"/>
      <c r="Z838" s="837" t="n"/>
      <c r="AA838" s="837" t="n"/>
      <c r="AB838" s="837" t="n"/>
    </row>
    <row r="839" ht="13.5" customHeight="1" s="1659">
      <c r="B839" s="837" t="n"/>
      <c r="C839" s="837" t="n"/>
      <c r="D839" s="837" t="n"/>
      <c r="E839" s="837" t="n"/>
      <c r="F839" s="837" t="n"/>
      <c r="G839" s="837" t="n"/>
      <c r="H839" s="837" t="n"/>
      <c r="I839" s="837" t="n"/>
      <c r="J839" s="837" t="n"/>
      <c r="K839" s="837" t="n"/>
      <c r="L839" s="837" t="n"/>
      <c r="M839" s="837" t="n"/>
      <c r="N839" s="837" t="n"/>
      <c r="O839" s="837" t="n"/>
      <c r="P839" s="837" t="n"/>
      <c r="Q839" s="711" t="n"/>
      <c r="R839" s="711" t="n"/>
      <c r="S839" s="837" t="n"/>
      <c r="T839" s="711" t="n"/>
      <c r="U839" s="711" t="n"/>
      <c r="V839" s="837" t="n"/>
      <c r="W839" s="837" t="n"/>
      <c r="X839" s="837" t="n"/>
      <c r="Y839" s="837" t="n"/>
      <c r="Z839" s="837" t="n"/>
      <c r="AA839" s="837" t="n"/>
      <c r="AB839" s="837" t="n"/>
    </row>
    <row r="840" ht="13.5" customHeight="1" s="1659">
      <c r="B840" s="837" t="n"/>
      <c r="C840" s="837" t="n"/>
      <c r="D840" s="837" t="n"/>
      <c r="E840" s="837" t="n"/>
      <c r="F840" s="837" t="n"/>
      <c r="G840" s="837" t="n"/>
      <c r="H840" s="837" t="n"/>
      <c r="I840" s="837" t="n"/>
      <c r="J840" s="837" t="n"/>
      <c r="K840" s="837" t="n"/>
      <c r="L840" s="837" t="n"/>
      <c r="M840" s="837" t="n"/>
      <c r="N840" s="837" t="n"/>
      <c r="O840" s="837" t="n"/>
      <c r="P840" s="837" t="n"/>
      <c r="Q840" s="711" t="n"/>
      <c r="R840" s="711" t="n"/>
      <c r="S840" s="837" t="n"/>
      <c r="T840" s="711" t="n"/>
      <c r="U840" s="711" t="n"/>
      <c r="V840" s="837" t="n"/>
      <c r="W840" s="837" t="n"/>
      <c r="X840" s="837" t="n"/>
      <c r="Y840" s="837" t="n"/>
      <c r="Z840" s="837" t="n"/>
      <c r="AA840" s="837" t="n"/>
      <c r="AB840" s="837" t="n"/>
    </row>
    <row r="841" ht="13.5" customHeight="1" s="1659">
      <c r="B841" s="837" t="n"/>
      <c r="C841" s="837" t="n"/>
      <c r="D841" s="837" t="n"/>
      <c r="E841" s="837" t="n"/>
      <c r="F841" s="837" t="n"/>
      <c r="G841" s="837" t="n"/>
      <c r="H841" s="837" t="n"/>
      <c r="I841" s="837" t="n"/>
      <c r="J841" s="837" t="n"/>
      <c r="K841" s="837" t="n"/>
      <c r="L841" s="837" t="n"/>
      <c r="M841" s="837" t="n"/>
      <c r="N841" s="837" t="n"/>
      <c r="O841" s="837" t="n"/>
      <c r="P841" s="837" t="n"/>
      <c r="Q841" s="711" t="n"/>
      <c r="R841" s="711" t="n"/>
      <c r="S841" s="837" t="n"/>
      <c r="T841" s="711" t="n"/>
      <c r="U841" s="711" t="n"/>
      <c r="V841" s="837" t="n"/>
      <c r="W841" s="837" t="n"/>
      <c r="X841" s="837" t="n"/>
      <c r="Y841" s="837" t="n"/>
      <c r="Z841" s="837" t="n"/>
      <c r="AA841" s="837" t="n"/>
      <c r="AB841" s="837" t="n"/>
    </row>
    <row r="842" ht="13.5" customHeight="1" s="1659">
      <c r="B842" s="837" t="n"/>
      <c r="C842" s="837" t="n"/>
      <c r="D842" s="837" t="n"/>
      <c r="E842" s="837" t="n"/>
      <c r="F842" s="837" t="n"/>
      <c r="G842" s="837" t="n"/>
      <c r="H842" s="837" t="n"/>
      <c r="I842" s="837" t="n"/>
      <c r="J842" s="837" t="n"/>
      <c r="K842" s="837" t="n"/>
      <c r="L842" s="837" t="n"/>
      <c r="M842" s="837" t="n"/>
      <c r="N842" s="837" t="n"/>
      <c r="O842" s="837" t="n"/>
      <c r="P842" s="837" t="n"/>
      <c r="Q842" s="711" t="n"/>
      <c r="R842" s="711" t="n"/>
      <c r="S842" s="837" t="n"/>
      <c r="T842" s="711" t="n"/>
      <c r="U842" s="711" t="n"/>
      <c r="V842" s="837" t="n"/>
      <c r="W842" s="837" t="n"/>
      <c r="X842" s="837" t="n"/>
      <c r="Y842" s="837" t="n"/>
      <c r="Z842" s="837" t="n"/>
      <c r="AA842" s="837" t="n"/>
      <c r="AB842" s="837" t="n"/>
    </row>
    <row r="843" ht="13.5" customHeight="1" s="1659">
      <c r="B843" s="837" t="n"/>
      <c r="C843" s="837" t="n"/>
      <c r="D843" s="837" t="n"/>
      <c r="E843" s="837" t="n"/>
      <c r="F843" s="837" t="n"/>
      <c r="G843" s="837" t="n"/>
      <c r="H843" s="837" t="n"/>
      <c r="I843" s="837" t="n"/>
      <c r="J843" s="837" t="n"/>
      <c r="K843" s="837" t="n"/>
      <c r="L843" s="837" t="n"/>
      <c r="M843" s="837" t="n"/>
      <c r="N843" s="837" t="n"/>
      <c r="O843" s="837" t="n"/>
      <c r="P843" s="837" t="n"/>
      <c r="Q843" s="711" t="n"/>
      <c r="R843" s="711" t="n"/>
      <c r="S843" s="837" t="n"/>
      <c r="T843" s="711" t="n"/>
      <c r="U843" s="711" t="n"/>
      <c r="V843" s="837" t="n"/>
      <c r="W843" s="837" t="n"/>
      <c r="X843" s="837" t="n"/>
      <c r="Y843" s="837" t="n"/>
      <c r="Z843" s="837" t="n"/>
      <c r="AA843" s="837" t="n"/>
      <c r="AB843" s="837" t="n"/>
    </row>
    <row r="844" ht="13.5" customHeight="1" s="1659">
      <c r="B844" s="837" t="n"/>
      <c r="C844" s="837" t="n"/>
      <c r="D844" s="837" t="n"/>
      <c r="E844" s="837" t="n"/>
      <c r="F844" s="837" t="n"/>
      <c r="G844" s="837" t="n"/>
      <c r="H844" s="837" t="n"/>
      <c r="I844" s="837" t="n"/>
      <c r="J844" s="837" t="n"/>
      <c r="K844" s="837" t="n"/>
      <c r="L844" s="837" t="n"/>
      <c r="M844" s="837" t="n"/>
      <c r="N844" s="837" t="n"/>
      <c r="O844" s="837" t="n"/>
      <c r="P844" s="837" t="n"/>
      <c r="Q844" s="711" t="n"/>
      <c r="R844" s="711" t="n"/>
      <c r="S844" s="837" t="n"/>
      <c r="T844" s="711" t="n"/>
      <c r="U844" s="711" t="n"/>
      <c r="V844" s="837" t="n"/>
      <c r="W844" s="837" t="n"/>
      <c r="X844" s="837" t="n"/>
      <c r="Y844" s="837" t="n"/>
      <c r="Z844" s="837" t="n"/>
      <c r="AA844" s="837" t="n"/>
      <c r="AB844" s="837" t="n"/>
    </row>
    <row r="845" ht="13.5" customHeight="1" s="1659">
      <c r="B845" s="837" t="n"/>
      <c r="C845" s="837" t="n"/>
      <c r="D845" s="837" t="n"/>
      <c r="E845" s="837" t="n"/>
      <c r="F845" s="837" t="n"/>
      <c r="G845" s="837" t="n"/>
      <c r="H845" s="837" t="n"/>
      <c r="I845" s="837" t="n"/>
      <c r="J845" s="837" t="n"/>
      <c r="K845" s="837" t="n"/>
      <c r="L845" s="837" t="n"/>
      <c r="M845" s="837" t="n"/>
      <c r="N845" s="837" t="n"/>
      <c r="O845" s="837" t="n"/>
      <c r="P845" s="837" t="n"/>
      <c r="Q845" s="711" t="n"/>
      <c r="R845" s="711" t="n"/>
      <c r="S845" s="837" t="n"/>
      <c r="T845" s="711" t="n"/>
      <c r="U845" s="711" t="n"/>
      <c r="V845" s="837" t="n"/>
      <c r="W845" s="837" t="n"/>
      <c r="X845" s="837" t="n"/>
      <c r="Y845" s="837" t="n"/>
      <c r="Z845" s="837" t="n"/>
      <c r="AA845" s="837" t="n"/>
      <c r="AB845" s="837" t="n"/>
    </row>
    <row r="846" ht="13.5" customHeight="1" s="1659">
      <c r="B846" s="837" t="n"/>
      <c r="C846" s="837" t="n"/>
      <c r="D846" s="837" t="n"/>
      <c r="E846" s="837" t="n"/>
      <c r="F846" s="837" t="n"/>
      <c r="G846" s="837" t="n"/>
      <c r="H846" s="837" t="n"/>
      <c r="I846" s="837" t="n"/>
      <c r="J846" s="837" t="n"/>
      <c r="K846" s="837" t="n"/>
      <c r="L846" s="837" t="n"/>
      <c r="M846" s="837" t="n"/>
      <c r="N846" s="837" t="n"/>
      <c r="O846" s="837" t="n"/>
      <c r="P846" s="837" t="n"/>
      <c r="Q846" s="711" t="n"/>
      <c r="R846" s="711" t="n"/>
      <c r="S846" s="837" t="n"/>
      <c r="T846" s="711" t="n"/>
      <c r="U846" s="711" t="n"/>
      <c r="V846" s="837" t="n"/>
      <c r="W846" s="837" t="n"/>
      <c r="X846" s="837" t="n"/>
      <c r="Y846" s="837" t="n"/>
      <c r="Z846" s="837" t="n"/>
      <c r="AA846" s="837" t="n"/>
      <c r="AB846" s="837" t="n"/>
    </row>
    <row r="847" ht="13.5" customHeight="1" s="1659">
      <c r="B847" s="837" t="n"/>
      <c r="C847" s="837" t="n"/>
      <c r="D847" s="837" t="n"/>
      <c r="E847" s="837" t="n"/>
      <c r="F847" s="837" t="n"/>
      <c r="G847" s="837" t="n"/>
      <c r="H847" s="837" t="n"/>
      <c r="I847" s="837" t="n"/>
      <c r="J847" s="837" t="n"/>
      <c r="K847" s="837" t="n"/>
      <c r="L847" s="837" t="n"/>
      <c r="M847" s="837" t="n"/>
      <c r="N847" s="837" t="n"/>
      <c r="O847" s="837" t="n"/>
      <c r="P847" s="837" t="n"/>
      <c r="Q847" s="711" t="n"/>
      <c r="R847" s="711" t="n"/>
      <c r="S847" s="837" t="n"/>
      <c r="T847" s="711" t="n"/>
      <c r="U847" s="711" t="n"/>
      <c r="V847" s="837" t="n"/>
      <c r="W847" s="837" t="n"/>
      <c r="X847" s="837" t="n"/>
      <c r="Y847" s="837" t="n"/>
      <c r="Z847" s="837" t="n"/>
      <c r="AA847" s="837" t="n"/>
      <c r="AB847" s="837" t="n"/>
    </row>
    <row r="848" ht="13.5" customHeight="1" s="1659">
      <c r="B848" s="837" t="n"/>
      <c r="C848" s="837" t="n"/>
      <c r="D848" s="837" t="n"/>
      <c r="E848" s="837" t="n"/>
      <c r="F848" s="837" t="n"/>
      <c r="G848" s="837" t="n"/>
      <c r="H848" s="837" t="n"/>
      <c r="I848" s="837" t="n"/>
      <c r="J848" s="837" t="n"/>
      <c r="K848" s="837" t="n"/>
      <c r="L848" s="837" t="n"/>
      <c r="M848" s="837" t="n"/>
      <c r="N848" s="837" t="n"/>
      <c r="O848" s="837" t="n"/>
      <c r="P848" s="837" t="n"/>
      <c r="Q848" s="711" t="n"/>
      <c r="R848" s="711" t="n"/>
      <c r="S848" s="837" t="n"/>
      <c r="T848" s="711" t="n"/>
      <c r="U848" s="711" t="n"/>
      <c r="V848" s="837" t="n"/>
      <c r="W848" s="837" t="n"/>
      <c r="X848" s="837" t="n"/>
      <c r="Y848" s="837" t="n"/>
      <c r="Z848" s="837" t="n"/>
      <c r="AA848" s="837" t="n"/>
      <c r="AB848" s="837" t="n"/>
    </row>
    <row r="849" ht="13.5" customHeight="1" s="1659">
      <c r="B849" s="837" t="n"/>
      <c r="C849" s="837" t="n"/>
      <c r="D849" s="837" t="n"/>
      <c r="E849" s="837" t="n"/>
      <c r="F849" s="837" t="n"/>
      <c r="G849" s="837" t="n"/>
      <c r="H849" s="837" t="n"/>
      <c r="I849" s="837" t="n"/>
      <c r="J849" s="837" t="n"/>
      <c r="K849" s="837" t="n"/>
      <c r="L849" s="837" t="n"/>
      <c r="M849" s="837" t="n"/>
      <c r="N849" s="837" t="n"/>
      <c r="O849" s="837" t="n"/>
      <c r="P849" s="837" t="n"/>
      <c r="Q849" s="711" t="n"/>
      <c r="R849" s="711" t="n"/>
      <c r="S849" s="837" t="n"/>
      <c r="T849" s="711" t="n"/>
      <c r="U849" s="711" t="n"/>
      <c r="V849" s="837" t="n"/>
      <c r="W849" s="837" t="n"/>
      <c r="X849" s="837" t="n"/>
      <c r="Y849" s="837" t="n"/>
      <c r="Z849" s="837" t="n"/>
      <c r="AA849" s="837" t="n"/>
      <c r="AB849" s="837" t="n"/>
    </row>
    <row r="850" ht="13.5" customHeight="1" s="1659">
      <c r="B850" s="837" t="n"/>
      <c r="C850" s="837" t="n"/>
      <c r="D850" s="837" t="n"/>
      <c r="E850" s="837" t="n"/>
      <c r="F850" s="837" t="n"/>
      <c r="G850" s="837" t="n"/>
      <c r="H850" s="837" t="n"/>
      <c r="I850" s="837" t="n"/>
      <c r="J850" s="837" t="n"/>
      <c r="K850" s="837" t="n"/>
      <c r="L850" s="837" t="n"/>
      <c r="M850" s="837" t="n"/>
      <c r="N850" s="837" t="n"/>
      <c r="O850" s="837" t="n"/>
      <c r="P850" s="837" t="n"/>
      <c r="Q850" s="711" t="n"/>
      <c r="R850" s="711" t="n"/>
      <c r="S850" s="837" t="n"/>
      <c r="T850" s="711" t="n"/>
      <c r="U850" s="711" t="n"/>
      <c r="V850" s="837" t="n"/>
      <c r="W850" s="837" t="n"/>
      <c r="X850" s="837" t="n"/>
      <c r="Y850" s="837" t="n"/>
      <c r="Z850" s="837" t="n"/>
      <c r="AA850" s="837" t="n"/>
      <c r="AB850" s="837" t="n"/>
    </row>
    <row r="851" ht="13.5" customHeight="1" s="1659">
      <c r="B851" s="837" t="n"/>
      <c r="C851" s="837" t="n"/>
      <c r="D851" s="837" t="n"/>
      <c r="E851" s="837" t="n"/>
      <c r="F851" s="837" t="n"/>
      <c r="G851" s="837" t="n"/>
      <c r="H851" s="837" t="n"/>
      <c r="I851" s="837" t="n"/>
      <c r="J851" s="837" t="n"/>
      <c r="K851" s="837" t="n"/>
      <c r="L851" s="837" t="n"/>
      <c r="M851" s="837" t="n"/>
      <c r="N851" s="837" t="n"/>
      <c r="O851" s="837" t="n"/>
      <c r="P851" s="837" t="n"/>
      <c r="Q851" s="711" t="n"/>
      <c r="R851" s="711" t="n"/>
      <c r="S851" s="837" t="n"/>
      <c r="T851" s="711" t="n"/>
      <c r="U851" s="711" t="n"/>
      <c r="V851" s="837" t="n"/>
      <c r="W851" s="837" t="n"/>
      <c r="X851" s="837" t="n"/>
      <c r="Y851" s="837" t="n"/>
      <c r="Z851" s="837" t="n"/>
      <c r="AA851" s="837" t="n"/>
      <c r="AB851" s="837" t="n"/>
    </row>
    <row r="852" ht="13.5" customHeight="1" s="1659">
      <c r="B852" s="837" t="n"/>
      <c r="C852" s="837" t="n"/>
      <c r="D852" s="837" t="n"/>
      <c r="E852" s="837" t="n"/>
      <c r="F852" s="837" t="n"/>
      <c r="G852" s="837" t="n"/>
      <c r="H852" s="837" t="n"/>
      <c r="I852" s="837" t="n"/>
      <c r="J852" s="837" t="n"/>
      <c r="K852" s="837" t="n"/>
      <c r="L852" s="837" t="n"/>
      <c r="M852" s="837" t="n"/>
      <c r="N852" s="837" t="n"/>
      <c r="O852" s="837" t="n"/>
      <c r="P852" s="837" t="n"/>
      <c r="Q852" s="711" t="n"/>
      <c r="R852" s="711" t="n"/>
      <c r="S852" s="837" t="n"/>
      <c r="T852" s="711" t="n"/>
      <c r="U852" s="711" t="n"/>
      <c r="V852" s="837" t="n"/>
      <c r="W852" s="837" t="n"/>
      <c r="X852" s="837" t="n"/>
      <c r="Y852" s="837" t="n"/>
      <c r="Z852" s="837" t="n"/>
      <c r="AA852" s="837" t="n"/>
      <c r="AB852" s="837" t="n"/>
    </row>
    <row r="853" ht="13.5" customHeight="1" s="1659">
      <c r="B853" s="837" t="n"/>
      <c r="C853" s="837" t="n"/>
      <c r="D853" s="837" t="n"/>
      <c r="E853" s="837" t="n"/>
      <c r="F853" s="837" t="n"/>
      <c r="G853" s="837" t="n"/>
      <c r="H853" s="837" t="n"/>
      <c r="I853" s="837" t="n"/>
      <c r="J853" s="837" t="n"/>
      <c r="K853" s="837" t="n"/>
      <c r="L853" s="837" t="n"/>
      <c r="M853" s="837" t="n"/>
      <c r="N853" s="837" t="n"/>
      <c r="O853" s="837" t="n"/>
      <c r="P853" s="837" t="n"/>
      <c r="Q853" s="711" t="n"/>
      <c r="R853" s="711" t="n"/>
      <c r="S853" s="837" t="n"/>
      <c r="T853" s="711" t="n"/>
      <c r="U853" s="711" t="n"/>
      <c r="V853" s="837" t="n"/>
      <c r="W853" s="837" t="n"/>
      <c r="X853" s="837" t="n"/>
      <c r="Y853" s="837" t="n"/>
      <c r="Z853" s="837" t="n"/>
      <c r="AA853" s="837" t="n"/>
      <c r="AB853" s="837" t="n"/>
    </row>
    <row r="854" ht="13.5" customHeight="1" s="1659">
      <c r="B854" s="837" t="n"/>
      <c r="C854" s="837" t="n"/>
      <c r="D854" s="837" t="n"/>
      <c r="E854" s="837" t="n"/>
      <c r="F854" s="837" t="n"/>
      <c r="G854" s="837" t="n"/>
      <c r="H854" s="837" t="n"/>
      <c r="I854" s="837" t="n"/>
      <c r="J854" s="837" t="n"/>
      <c r="K854" s="837" t="n"/>
      <c r="L854" s="837" t="n"/>
      <c r="M854" s="837" t="n"/>
      <c r="N854" s="837" t="n"/>
      <c r="O854" s="837" t="n"/>
      <c r="P854" s="837" t="n"/>
      <c r="Q854" s="711" t="n"/>
      <c r="R854" s="711" t="n"/>
      <c r="S854" s="837" t="n"/>
      <c r="T854" s="711" t="n"/>
      <c r="U854" s="711" t="n"/>
      <c r="V854" s="837" t="n"/>
      <c r="W854" s="837" t="n"/>
      <c r="X854" s="837" t="n"/>
      <c r="Y854" s="837" t="n"/>
      <c r="Z854" s="837" t="n"/>
      <c r="AA854" s="837" t="n"/>
      <c r="AB854" s="837" t="n"/>
    </row>
    <row r="855" ht="13.5" customHeight="1" s="1659">
      <c r="B855" s="837" t="n"/>
      <c r="C855" s="837" t="n"/>
      <c r="D855" s="837" t="n"/>
      <c r="E855" s="837" t="n"/>
      <c r="F855" s="837" t="n"/>
      <c r="G855" s="837" t="n"/>
      <c r="H855" s="837" t="n"/>
      <c r="I855" s="837" t="n"/>
      <c r="J855" s="837" t="n"/>
      <c r="K855" s="837" t="n"/>
      <c r="L855" s="837" t="n"/>
      <c r="M855" s="837" t="n"/>
      <c r="N855" s="837" t="n"/>
      <c r="O855" s="837" t="n"/>
      <c r="P855" s="837" t="n"/>
      <c r="Q855" s="711" t="n"/>
      <c r="R855" s="711" t="n"/>
      <c r="S855" s="837" t="n"/>
      <c r="T855" s="711" t="n"/>
      <c r="U855" s="711" t="n"/>
      <c r="V855" s="837" t="n"/>
      <c r="W855" s="837" t="n"/>
      <c r="X855" s="837" t="n"/>
      <c r="Y855" s="837" t="n"/>
      <c r="Z855" s="837" t="n"/>
      <c r="AA855" s="837" t="n"/>
      <c r="AB855" s="837" t="n"/>
    </row>
    <row r="856" ht="13.5" customHeight="1" s="1659">
      <c r="B856" s="837" t="n"/>
      <c r="C856" s="837" t="n"/>
      <c r="D856" s="837" t="n"/>
      <c r="E856" s="837" t="n"/>
      <c r="F856" s="837" t="n"/>
      <c r="G856" s="837" t="n"/>
      <c r="H856" s="837" t="n"/>
      <c r="I856" s="837" t="n"/>
      <c r="J856" s="837" t="n"/>
      <c r="K856" s="837" t="n"/>
      <c r="L856" s="837" t="n"/>
      <c r="M856" s="837" t="n"/>
      <c r="N856" s="837" t="n"/>
      <c r="O856" s="837" t="n"/>
      <c r="P856" s="837" t="n"/>
      <c r="Q856" s="711" t="n"/>
      <c r="R856" s="711" t="n"/>
      <c r="S856" s="837" t="n"/>
      <c r="T856" s="711" t="n"/>
      <c r="U856" s="711" t="n"/>
      <c r="V856" s="837" t="n"/>
      <c r="W856" s="837" t="n"/>
      <c r="X856" s="837" t="n"/>
      <c r="Y856" s="837" t="n"/>
      <c r="Z856" s="837" t="n"/>
      <c r="AA856" s="837" t="n"/>
      <c r="AB856" s="837" t="n"/>
    </row>
    <row r="857" ht="13.5" customHeight="1" s="1659">
      <c r="B857" s="837" t="n"/>
      <c r="C857" s="837" t="n"/>
      <c r="D857" s="837" t="n"/>
      <c r="E857" s="837" t="n"/>
      <c r="F857" s="837" t="n"/>
      <c r="G857" s="837" t="n"/>
      <c r="H857" s="837" t="n"/>
      <c r="I857" s="837" t="n"/>
      <c r="J857" s="837" t="n"/>
      <c r="K857" s="837" t="n"/>
      <c r="L857" s="837" t="n"/>
      <c r="M857" s="837" t="n"/>
      <c r="N857" s="837" t="n"/>
      <c r="O857" s="837" t="n"/>
      <c r="P857" s="837" t="n"/>
      <c r="Q857" s="711" t="n"/>
      <c r="R857" s="711" t="n"/>
      <c r="S857" s="837" t="n"/>
      <c r="T857" s="711" t="n"/>
      <c r="U857" s="711" t="n"/>
      <c r="V857" s="837" t="n"/>
      <c r="W857" s="837" t="n"/>
      <c r="X857" s="837" t="n"/>
      <c r="Y857" s="837" t="n"/>
      <c r="Z857" s="837" t="n"/>
      <c r="AA857" s="837" t="n"/>
      <c r="AB857" s="837" t="n"/>
    </row>
    <row r="858" ht="13.5" customHeight="1" s="1659">
      <c r="B858" s="837" t="n"/>
      <c r="C858" s="837" t="n"/>
      <c r="D858" s="837" t="n"/>
      <c r="E858" s="837" t="n"/>
      <c r="F858" s="837" t="n"/>
      <c r="G858" s="837" t="n"/>
      <c r="H858" s="837" t="n"/>
      <c r="I858" s="837" t="n"/>
      <c r="J858" s="837" t="n"/>
      <c r="K858" s="837" t="n"/>
      <c r="L858" s="837" t="n"/>
      <c r="M858" s="837" t="n"/>
      <c r="N858" s="837" t="n"/>
      <c r="O858" s="837" t="n"/>
      <c r="P858" s="837" t="n"/>
      <c r="Q858" s="711" t="n"/>
      <c r="R858" s="711" t="n"/>
      <c r="S858" s="837" t="n"/>
      <c r="T858" s="711" t="n"/>
      <c r="U858" s="711" t="n"/>
      <c r="V858" s="837" t="n"/>
      <c r="W858" s="837" t="n"/>
      <c r="X858" s="837" t="n"/>
      <c r="Y858" s="837" t="n"/>
      <c r="Z858" s="837" t="n"/>
      <c r="AA858" s="837" t="n"/>
      <c r="AB858" s="837" t="n"/>
    </row>
    <row r="859" ht="13.5" customHeight="1" s="1659">
      <c r="B859" s="837" t="n"/>
      <c r="C859" s="837" t="n"/>
      <c r="D859" s="837" t="n"/>
      <c r="E859" s="837" t="n"/>
      <c r="F859" s="837" t="n"/>
      <c r="G859" s="837" t="n"/>
      <c r="H859" s="837" t="n"/>
      <c r="I859" s="837" t="n"/>
      <c r="J859" s="837" t="n"/>
      <c r="K859" s="837" t="n"/>
      <c r="L859" s="837" t="n"/>
      <c r="M859" s="837" t="n"/>
      <c r="N859" s="837" t="n"/>
      <c r="O859" s="837" t="n"/>
      <c r="P859" s="837" t="n"/>
      <c r="Q859" s="711" t="n"/>
      <c r="R859" s="711" t="n"/>
      <c r="S859" s="837" t="n"/>
      <c r="T859" s="711" t="n"/>
      <c r="U859" s="711" t="n"/>
      <c r="V859" s="837" t="n"/>
      <c r="W859" s="837" t="n"/>
      <c r="X859" s="837" t="n"/>
      <c r="Y859" s="837" t="n"/>
      <c r="Z859" s="837" t="n"/>
      <c r="AA859" s="837" t="n"/>
      <c r="AB859" s="837" t="n"/>
    </row>
    <row r="860" ht="13.5" customHeight="1" s="1659">
      <c r="B860" s="837" t="n"/>
      <c r="C860" s="837" t="n"/>
      <c r="D860" s="837" t="n"/>
      <c r="E860" s="837" t="n"/>
      <c r="F860" s="837" t="n"/>
      <c r="G860" s="837" t="n"/>
      <c r="H860" s="837" t="n"/>
      <c r="I860" s="837" t="n"/>
      <c r="J860" s="837" t="n"/>
      <c r="K860" s="837" t="n"/>
      <c r="L860" s="837" t="n"/>
      <c r="M860" s="837" t="n"/>
      <c r="N860" s="837" t="n"/>
      <c r="O860" s="837" t="n"/>
      <c r="P860" s="837" t="n"/>
      <c r="Q860" s="711" t="n"/>
      <c r="R860" s="711" t="n"/>
      <c r="S860" s="837" t="n"/>
      <c r="T860" s="711" t="n"/>
      <c r="U860" s="711" t="n"/>
      <c r="V860" s="837" t="n"/>
      <c r="W860" s="837" t="n"/>
      <c r="X860" s="837" t="n"/>
      <c r="Y860" s="837" t="n"/>
      <c r="Z860" s="837" t="n"/>
      <c r="AA860" s="837" t="n"/>
      <c r="AB860" s="837" t="n"/>
    </row>
    <row r="861" ht="13.5" customHeight="1" s="1659">
      <c r="B861" s="837" t="n"/>
      <c r="C861" s="837" t="n"/>
      <c r="D861" s="837" t="n"/>
      <c r="E861" s="837" t="n"/>
      <c r="F861" s="837" t="n"/>
      <c r="G861" s="837" t="n"/>
      <c r="H861" s="837" t="n"/>
      <c r="I861" s="837" t="n"/>
      <c r="J861" s="837" t="n"/>
      <c r="K861" s="837" t="n"/>
      <c r="L861" s="837" t="n"/>
      <c r="M861" s="837" t="n"/>
      <c r="N861" s="837" t="n"/>
      <c r="O861" s="837" t="n"/>
      <c r="P861" s="837" t="n"/>
      <c r="Q861" s="711" t="n"/>
      <c r="R861" s="711" t="n"/>
      <c r="S861" s="837" t="n"/>
      <c r="T861" s="711" t="n"/>
      <c r="U861" s="711" t="n"/>
      <c r="V861" s="837" t="n"/>
      <c r="W861" s="837" t="n"/>
      <c r="X861" s="837" t="n"/>
      <c r="Y861" s="837" t="n"/>
      <c r="Z861" s="837" t="n"/>
      <c r="AA861" s="837" t="n"/>
      <c r="AB861" s="837" t="n"/>
    </row>
    <row r="862" ht="13.5" customHeight="1" s="1659">
      <c r="B862" s="837" t="n"/>
      <c r="C862" s="837" t="n"/>
      <c r="D862" s="837" t="n"/>
      <c r="E862" s="837" t="n"/>
      <c r="F862" s="837" t="n"/>
      <c r="G862" s="837" t="n"/>
      <c r="H862" s="837" t="n"/>
      <c r="I862" s="837" t="n"/>
      <c r="J862" s="837" t="n"/>
      <c r="K862" s="837" t="n"/>
      <c r="L862" s="837" t="n"/>
      <c r="M862" s="837" t="n"/>
      <c r="N862" s="837" t="n"/>
      <c r="O862" s="837" t="n"/>
      <c r="P862" s="837" t="n"/>
      <c r="Q862" s="711" t="n"/>
      <c r="R862" s="711" t="n"/>
      <c r="S862" s="837" t="n"/>
      <c r="T862" s="711" t="n"/>
      <c r="U862" s="711" t="n"/>
      <c r="V862" s="837" t="n"/>
      <c r="W862" s="837" t="n"/>
      <c r="X862" s="837" t="n"/>
      <c r="Y862" s="837" t="n"/>
      <c r="Z862" s="837" t="n"/>
      <c r="AA862" s="837" t="n"/>
      <c r="AB862" s="837" t="n"/>
    </row>
    <row r="863" ht="13.5" customHeight="1" s="1659">
      <c r="B863" s="837" t="n"/>
      <c r="C863" s="837" t="n"/>
      <c r="D863" s="837" t="n"/>
      <c r="E863" s="837" t="n"/>
      <c r="F863" s="837" t="n"/>
      <c r="G863" s="837" t="n"/>
      <c r="H863" s="837" t="n"/>
      <c r="I863" s="837" t="n"/>
      <c r="J863" s="837" t="n"/>
      <c r="K863" s="837" t="n"/>
      <c r="L863" s="837" t="n"/>
      <c r="M863" s="837" t="n"/>
      <c r="N863" s="837" t="n"/>
      <c r="O863" s="837" t="n"/>
      <c r="P863" s="837" t="n"/>
      <c r="Q863" s="711" t="n"/>
      <c r="R863" s="711" t="n"/>
      <c r="S863" s="837" t="n"/>
      <c r="T863" s="711" t="n"/>
      <c r="U863" s="711" t="n"/>
      <c r="V863" s="837" t="n"/>
      <c r="W863" s="837" t="n"/>
      <c r="X863" s="837" t="n"/>
      <c r="Y863" s="837" t="n"/>
      <c r="Z863" s="837" t="n"/>
      <c r="AA863" s="837" t="n"/>
      <c r="AB863" s="837" t="n"/>
    </row>
    <row r="864" ht="13.5" customHeight="1" s="1659">
      <c r="B864" s="837" t="n"/>
      <c r="C864" s="837" t="n"/>
      <c r="D864" s="837" t="n"/>
      <c r="E864" s="837" t="n"/>
      <c r="F864" s="837" t="n"/>
      <c r="G864" s="837" t="n"/>
      <c r="H864" s="837" t="n"/>
      <c r="I864" s="837" t="n"/>
      <c r="J864" s="837" t="n"/>
      <c r="K864" s="837" t="n"/>
      <c r="L864" s="837" t="n"/>
      <c r="M864" s="837" t="n"/>
      <c r="N864" s="837" t="n"/>
      <c r="O864" s="837" t="n"/>
      <c r="P864" s="837" t="n"/>
      <c r="Q864" s="711" t="n"/>
      <c r="R864" s="711" t="n"/>
      <c r="S864" s="837" t="n"/>
      <c r="T864" s="711" t="n"/>
      <c r="U864" s="711" t="n"/>
      <c r="V864" s="837" t="n"/>
      <c r="W864" s="837" t="n"/>
      <c r="X864" s="837" t="n"/>
      <c r="Y864" s="837" t="n"/>
      <c r="Z864" s="837" t="n"/>
      <c r="AA864" s="837" t="n"/>
      <c r="AB864" s="837" t="n"/>
    </row>
    <row r="865" ht="13.5" customHeight="1" s="1659">
      <c r="B865" s="837" t="n"/>
      <c r="C865" s="837" t="n"/>
      <c r="D865" s="837" t="n"/>
      <c r="E865" s="837" t="n"/>
      <c r="F865" s="837" t="n"/>
      <c r="G865" s="837" t="n"/>
      <c r="H865" s="837" t="n"/>
      <c r="I865" s="837" t="n"/>
      <c r="J865" s="837" t="n"/>
      <c r="K865" s="837" t="n"/>
      <c r="L865" s="837" t="n"/>
      <c r="M865" s="837" t="n"/>
      <c r="N865" s="837" t="n"/>
      <c r="O865" s="837" t="n"/>
      <c r="P865" s="837" t="n"/>
      <c r="Q865" s="711" t="n"/>
      <c r="R865" s="711" t="n"/>
      <c r="S865" s="837" t="n"/>
      <c r="T865" s="711" t="n"/>
      <c r="U865" s="711" t="n"/>
      <c r="V865" s="837" t="n"/>
      <c r="W865" s="837" t="n"/>
      <c r="X865" s="837" t="n"/>
      <c r="Y865" s="837" t="n"/>
      <c r="Z865" s="837" t="n"/>
      <c r="AA865" s="837" t="n"/>
      <c r="AB865" s="837" t="n"/>
    </row>
    <row r="866" ht="13.5" customHeight="1" s="1659">
      <c r="B866" s="837" t="n"/>
      <c r="C866" s="837" t="n"/>
      <c r="D866" s="837" t="n"/>
      <c r="E866" s="837" t="n"/>
      <c r="F866" s="837" t="n"/>
      <c r="G866" s="837" t="n"/>
      <c r="H866" s="837" t="n"/>
      <c r="I866" s="837" t="n"/>
      <c r="J866" s="837" t="n"/>
      <c r="K866" s="837" t="n"/>
      <c r="L866" s="837" t="n"/>
      <c r="M866" s="837" t="n"/>
      <c r="N866" s="837" t="n"/>
      <c r="O866" s="837" t="n"/>
      <c r="P866" s="837" t="n"/>
      <c r="Q866" s="711" t="n"/>
      <c r="R866" s="711" t="n"/>
      <c r="S866" s="837" t="n"/>
      <c r="T866" s="711" t="n"/>
      <c r="U866" s="711" t="n"/>
      <c r="V866" s="837" t="n"/>
      <c r="W866" s="837" t="n"/>
      <c r="X866" s="837" t="n"/>
      <c r="Y866" s="837" t="n"/>
      <c r="Z866" s="837" t="n"/>
      <c r="AA866" s="837" t="n"/>
      <c r="AB866" s="837" t="n"/>
    </row>
    <row r="867" ht="13.5" customHeight="1" s="1659">
      <c r="B867" s="837" t="n"/>
      <c r="C867" s="837" t="n"/>
      <c r="D867" s="837" t="n"/>
      <c r="E867" s="837" t="n"/>
      <c r="F867" s="837" t="n"/>
      <c r="G867" s="837" t="n"/>
      <c r="H867" s="837" t="n"/>
      <c r="I867" s="837" t="n"/>
      <c r="J867" s="837" t="n"/>
      <c r="K867" s="837" t="n"/>
      <c r="L867" s="837" t="n"/>
      <c r="M867" s="837" t="n"/>
      <c r="N867" s="837" t="n"/>
      <c r="O867" s="837" t="n"/>
      <c r="P867" s="837" t="n"/>
      <c r="Q867" s="711" t="n"/>
      <c r="R867" s="711" t="n"/>
      <c r="S867" s="837" t="n"/>
      <c r="T867" s="711" t="n"/>
      <c r="U867" s="711" t="n"/>
      <c r="V867" s="837" t="n"/>
      <c r="W867" s="837" t="n"/>
      <c r="X867" s="837" t="n"/>
      <c r="Y867" s="837" t="n"/>
      <c r="Z867" s="837" t="n"/>
      <c r="AA867" s="837" t="n"/>
      <c r="AB867" s="837" t="n"/>
    </row>
    <row r="868" ht="13.5" customHeight="1" s="1659">
      <c r="B868" s="837" t="n"/>
      <c r="C868" s="837" t="n"/>
      <c r="D868" s="837" t="n"/>
      <c r="E868" s="837" t="n"/>
      <c r="F868" s="837" t="n"/>
      <c r="G868" s="837" t="n"/>
      <c r="H868" s="837" t="n"/>
      <c r="I868" s="837" t="n"/>
      <c r="J868" s="837" t="n"/>
      <c r="K868" s="837" t="n"/>
      <c r="L868" s="837" t="n"/>
      <c r="M868" s="837" t="n"/>
      <c r="N868" s="837" t="n"/>
      <c r="O868" s="837" t="n"/>
      <c r="P868" s="837" t="n"/>
      <c r="Q868" s="711" t="n"/>
      <c r="R868" s="711" t="n"/>
      <c r="S868" s="837" t="n"/>
      <c r="T868" s="711" t="n"/>
      <c r="U868" s="711" t="n"/>
      <c r="V868" s="837" t="n"/>
      <c r="W868" s="837" t="n"/>
      <c r="X868" s="837" t="n"/>
      <c r="Y868" s="837" t="n"/>
      <c r="Z868" s="837" t="n"/>
      <c r="AA868" s="837" t="n"/>
      <c r="AB868" s="837" t="n"/>
    </row>
    <row r="869" ht="13.5" customHeight="1" s="1659">
      <c r="B869" s="837" t="n"/>
      <c r="C869" s="837" t="n"/>
      <c r="D869" s="837" t="n"/>
      <c r="E869" s="837" t="n"/>
      <c r="F869" s="837" t="n"/>
      <c r="G869" s="837" t="n"/>
      <c r="H869" s="837" t="n"/>
      <c r="I869" s="837" t="n"/>
      <c r="J869" s="837" t="n"/>
      <c r="K869" s="837" t="n"/>
      <c r="L869" s="837" t="n"/>
      <c r="M869" s="837" t="n"/>
      <c r="N869" s="837" t="n"/>
      <c r="O869" s="837" t="n"/>
      <c r="P869" s="837" t="n"/>
      <c r="Q869" s="711" t="n"/>
      <c r="R869" s="711" t="n"/>
      <c r="S869" s="837" t="n"/>
      <c r="T869" s="711" t="n"/>
      <c r="U869" s="711" t="n"/>
      <c r="V869" s="837" t="n"/>
      <c r="W869" s="837" t="n"/>
      <c r="X869" s="837" t="n"/>
      <c r="Y869" s="837" t="n"/>
      <c r="Z869" s="837" t="n"/>
      <c r="AA869" s="837" t="n"/>
      <c r="AB869" s="837" t="n"/>
    </row>
    <row r="870" ht="13.5" customHeight="1" s="1659">
      <c r="B870" s="837" t="n"/>
      <c r="C870" s="837" t="n"/>
      <c r="D870" s="837" t="n"/>
      <c r="E870" s="837" t="n"/>
      <c r="F870" s="837" t="n"/>
      <c r="G870" s="837" t="n"/>
      <c r="H870" s="837" t="n"/>
      <c r="I870" s="837" t="n"/>
      <c r="J870" s="837" t="n"/>
      <c r="K870" s="837" t="n"/>
      <c r="L870" s="837" t="n"/>
      <c r="M870" s="837" t="n"/>
      <c r="N870" s="837" t="n"/>
      <c r="O870" s="837" t="n"/>
      <c r="P870" s="837" t="n"/>
      <c r="Q870" s="711" t="n"/>
      <c r="R870" s="711" t="n"/>
      <c r="S870" s="837" t="n"/>
      <c r="T870" s="711" t="n"/>
      <c r="U870" s="711" t="n"/>
      <c r="V870" s="837" t="n"/>
      <c r="W870" s="837" t="n"/>
      <c r="X870" s="837" t="n"/>
      <c r="Y870" s="837" t="n"/>
      <c r="Z870" s="837" t="n"/>
      <c r="AA870" s="837" t="n"/>
      <c r="AB870" s="837" t="n"/>
    </row>
    <row r="871" ht="13.5" customHeight="1" s="1659">
      <c r="B871" s="837" t="n"/>
      <c r="C871" s="837" t="n"/>
      <c r="D871" s="837" t="n"/>
      <c r="E871" s="837" t="n"/>
      <c r="F871" s="837" t="n"/>
      <c r="G871" s="837" t="n"/>
      <c r="H871" s="837" t="n"/>
      <c r="I871" s="837" t="n"/>
      <c r="J871" s="837" t="n"/>
      <c r="K871" s="837" t="n"/>
      <c r="L871" s="837" t="n"/>
      <c r="M871" s="837" t="n"/>
      <c r="N871" s="837" t="n"/>
      <c r="O871" s="837" t="n"/>
      <c r="P871" s="837" t="n"/>
      <c r="Q871" s="711" t="n"/>
      <c r="R871" s="711" t="n"/>
      <c r="S871" s="837" t="n"/>
      <c r="T871" s="711" t="n"/>
      <c r="U871" s="711" t="n"/>
      <c r="V871" s="837" t="n"/>
      <c r="W871" s="837" t="n"/>
      <c r="X871" s="837" t="n"/>
      <c r="Y871" s="837" t="n"/>
      <c r="Z871" s="837" t="n"/>
      <c r="AA871" s="837" t="n"/>
      <c r="AB871" s="837" t="n"/>
    </row>
    <row r="872" ht="13.5" customHeight="1" s="1659">
      <c r="B872" s="837" t="n"/>
      <c r="C872" s="837" t="n"/>
      <c r="D872" s="837" t="n"/>
      <c r="E872" s="837" t="n"/>
      <c r="F872" s="837" t="n"/>
      <c r="G872" s="837" t="n"/>
      <c r="H872" s="837" t="n"/>
      <c r="I872" s="837" t="n"/>
      <c r="J872" s="837" t="n"/>
      <c r="K872" s="837" t="n"/>
      <c r="L872" s="837" t="n"/>
      <c r="M872" s="837" t="n"/>
      <c r="N872" s="837" t="n"/>
      <c r="O872" s="837" t="n"/>
      <c r="P872" s="837" t="n"/>
      <c r="Q872" s="711" t="n"/>
      <c r="R872" s="711" t="n"/>
      <c r="S872" s="837" t="n"/>
      <c r="T872" s="711" t="n"/>
      <c r="U872" s="711" t="n"/>
      <c r="V872" s="837" t="n"/>
      <c r="W872" s="837" t="n"/>
      <c r="X872" s="837" t="n"/>
      <c r="Y872" s="837" t="n"/>
      <c r="Z872" s="837" t="n"/>
      <c r="AA872" s="837" t="n"/>
      <c r="AB872" s="837" t="n"/>
    </row>
    <row r="873" ht="13.5" customHeight="1" s="1659">
      <c r="B873" s="837" t="n"/>
      <c r="C873" s="837" t="n"/>
      <c r="D873" s="837" t="n"/>
      <c r="E873" s="837" t="n"/>
      <c r="F873" s="837" t="n"/>
      <c r="G873" s="837" t="n"/>
      <c r="H873" s="837" t="n"/>
      <c r="I873" s="837" t="n"/>
      <c r="J873" s="837" t="n"/>
      <c r="K873" s="837" t="n"/>
      <c r="L873" s="837" t="n"/>
      <c r="M873" s="837" t="n"/>
      <c r="N873" s="837" t="n"/>
      <c r="O873" s="837" t="n"/>
      <c r="P873" s="837" t="n"/>
      <c r="Q873" s="711" t="n"/>
      <c r="R873" s="711" t="n"/>
      <c r="S873" s="837" t="n"/>
      <c r="T873" s="711" t="n"/>
      <c r="U873" s="711" t="n"/>
      <c r="V873" s="837" t="n"/>
      <c r="W873" s="837" t="n"/>
      <c r="X873" s="837" t="n"/>
      <c r="Y873" s="837" t="n"/>
      <c r="Z873" s="837" t="n"/>
      <c r="AA873" s="837" t="n"/>
      <c r="AB873" s="837" t="n"/>
    </row>
    <row r="874" ht="13.5" customHeight="1" s="1659">
      <c r="B874" s="837" t="n"/>
      <c r="C874" s="837" t="n"/>
      <c r="D874" s="837" t="n"/>
      <c r="E874" s="837" t="n"/>
      <c r="F874" s="837" t="n"/>
      <c r="G874" s="837" t="n"/>
      <c r="H874" s="837" t="n"/>
      <c r="I874" s="837" t="n"/>
      <c r="J874" s="837" t="n"/>
      <c r="K874" s="837" t="n"/>
      <c r="L874" s="837" t="n"/>
      <c r="M874" s="837" t="n"/>
      <c r="N874" s="837" t="n"/>
      <c r="O874" s="837" t="n"/>
      <c r="P874" s="837" t="n"/>
      <c r="Q874" s="711" t="n"/>
      <c r="R874" s="711" t="n"/>
      <c r="S874" s="837" t="n"/>
      <c r="T874" s="711" t="n"/>
      <c r="U874" s="711" t="n"/>
      <c r="V874" s="837" t="n"/>
      <c r="W874" s="837" t="n"/>
      <c r="X874" s="837" t="n"/>
      <c r="Y874" s="837" t="n"/>
      <c r="Z874" s="837" t="n"/>
      <c r="AA874" s="837" t="n"/>
      <c r="AB874" s="837" t="n"/>
    </row>
    <row r="875" ht="13.5" customHeight="1" s="1659">
      <c r="B875" s="837" t="n"/>
      <c r="C875" s="837" t="n"/>
      <c r="D875" s="837" t="n"/>
      <c r="E875" s="837" t="n"/>
      <c r="F875" s="837" t="n"/>
      <c r="G875" s="837" t="n"/>
      <c r="H875" s="837" t="n"/>
      <c r="I875" s="837" t="n"/>
      <c r="J875" s="837" t="n"/>
      <c r="K875" s="837" t="n"/>
      <c r="L875" s="837" t="n"/>
      <c r="M875" s="837" t="n"/>
      <c r="N875" s="837" t="n"/>
      <c r="O875" s="837" t="n"/>
      <c r="P875" s="837" t="n"/>
      <c r="Q875" s="711" t="n"/>
      <c r="R875" s="711" t="n"/>
      <c r="S875" s="837" t="n"/>
      <c r="T875" s="711" t="n"/>
      <c r="U875" s="711" t="n"/>
      <c r="V875" s="837" t="n"/>
      <c r="W875" s="837" t="n"/>
      <c r="X875" s="837" t="n"/>
      <c r="Y875" s="837" t="n"/>
      <c r="Z875" s="837" t="n"/>
      <c r="AA875" s="837" t="n"/>
      <c r="AB875" s="837" t="n"/>
    </row>
    <row r="876" ht="13.5" customHeight="1" s="1659">
      <c r="B876" s="837" t="n"/>
      <c r="C876" s="837" t="n"/>
      <c r="D876" s="837" t="n"/>
      <c r="E876" s="837" t="n"/>
      <c r="F876" s="837" t="n"/>
      <c r="G876" s="837" t="n"/>
      <c r="H876" s="837" t="n"/>
      <c r="I876" s="837" t="n"/>
      <c r="J876" s="837" t="n"/>
      <c r="K876" s="837" t="n"/>
      <c r="L876" s="837" t="n"/>
      <c r="M876" s="837" t="n"/>
      <c r="N876" s="837" t="n"/>
      <c r="O876" s="837" t="n"/>
      <c r="P876" s="837" t="n"/>
      <c r="Q876" s="711" t="n"/>
      <c r="R876" s="711" t="n"/>
      <c r="S876" s="837" t="n"/>
      <c r="T876" s="711" t="n"/>
      <c r="U876" s="711" t="n"/>
      <c r="V876" s="837" t="n"/>
      <c r="W876" s="837" t="n"/>
      <c r="X876" s="837" t="n"/>
      <c r="Y876" s="837" t="n"/>
      <c r="Z876" s="837" t="n"/>
      <c r="AA876" s="837" t="n"/>
      <c r="AB876" s="837" t="n"/>
    </row>
    <row r="877" ht="13.5" customHeight="1" s="1659">
      <c r="B877" s="837" t="n"/>
      <c r="C877" s="837" t="n"/>
      <c r="D877" s="837" t="n"/>
      <c r="E877" s="837" t="n"/>
      <c r="F877" s="837" t="n"/>
      <c r="G877" s="837" t="n"/>
      <c r="H877" s="837" t="n"/>
      <c r="I877" s="837" t="n"/>
      <c r="J877" s="837" t="n"/>
      <c r="K877" s="837" t="n"/>
      <c r="L877" s="837" t="n"/>
      <c r="M877" s="837" t="n"/>
      <c r="N877" s="837" t="n"/>
      <c r="O877" s="837" t="n"/>
      <c r="P877" s="837" t="n"/>
      <c r="Q877" s="711" t="n"/>
      <c r="R877" s="711" t="n"/>
      <c r="S877" s="837" t="n"/>
      <c r="T877" s="711" t="n"/>
      <c r="U877" s="711" t="n"/>
      <c r="V877" s="837" t="n"/>
      <c r="W877" s="837" t="n"/>
      <c r="X877" s="837" t="n"/>
      <c r="Y877" s="837" t="n"/>
      <c r="Z877" s="837" t="n"/>
      <c r="AA877" s="837" t="n"/>
      <c r="AB877" s="837" t="n"/>
    </row>
    <row r="878" ht="13.5" customHeight="1" s="1659">
      <c r="B878" s="837" t="n"/>
      <c r="C878" s="837" t="n"/>
      <c r="D878" s="837" t="n"/>
      <c r="E878" s="837" t="n"/>
      <c r="F878" s="837" t="n"/>
      <c r="G878" s="837" t="n"/>
      <c r="H878" s="837" t="n"/>
      <c r="I878" s="837" t="n"/>
      <c r="J878" s="837" t="n"/>
      <c r="K878" s="837" t="n"/>
      <c r="L878" s="837" t="n"/>
      <c r="M878" s="837" t="n"/>
      <c r="N878" s="837" t="n"/>
      <c r="O878" s="837" t="n"/>
      <c r="P878" s="837" t="n"/>
      <c r="Q878" s="711" t="n"/>
      <c r="R878" s="711" t="n"/>
      <c r="S878" s="837" t="n"/>
      <c r="T878" s="711" t="n"/>
      <c r="U878" s="711" t="n"/>
      <c r="V878" s="837" t="n"/>
      <c r="W878" s="837" t="n"/>
      <c r="X878" s="837" t="n"/>
      <c r="Y878" s="837" t="n"/>
      <c r="Z878" s="837" t="n"/>
      <c r="AA878" s="837" t="n"/>
      <c r="AB878" s="837" t="n"/>
    </row>
    <row r="879" ht="13.5" customHeight="1" s="1659">
      <c r="B879" s="837" t="n"/>
      <c r="C879" s="837" t="n"/>
      <c r="D879" s="837" t="n"/>
      <c r="E879" s="837" t="n"/>
      <c r="F879" s="837" t="n"/>
      <c r="G879" s="837" t="n"/>
      <c r="H879" s="837" t="n"/>
      <c r="I879" s="837" t="n"/>
      <c r="J879" s="837" t="n"/>
      <c r="K879" s="837" t="n"/>
      <c r="L879" s="837" t="n"/>
      <c r="M879" s="837" t="n"/>
      <c r="N879" s="837" t="n"/>
      <c r="O879" s="837" t="n"/>
      <c r="P879" s="837" t="n"/>
      <c r="Q879" s="711" t="n"/>
      <c r="R879" s="711" t="n"/>
      <c r="S879" s="837" t="n"/>
      <c r="T879" s="711" t="n"/>
      <c r="U879" s="711" t="n"/>
      <c r="V879" s="837" t="n"/>
      <c r="W879" s="837" t="n"/>
      <c r="X879" s="837" t="n"/>
      <c r="Y879" s="837" t="n"/>
      <c r="Z879" s="837" t="n"/>
      <c r="AA879" s="837" t="n"/>
      <c r="AB879" s="837" t="n"/>
    </row>
    <row r="880" ht="13.5" customHeight="1" s="1659">
      <c r="B880" s="837" t="n"/>
      <c r="C880" s="837" t="n"/>
      <c r="D880" s="837" t="n"/>
      <c r="E880" s="837" t="n"/>
      <c r="F880" s="837" t="n"/>
      <c r="G880" s="837" t="n"/>
      <c r="H880" s="837" t="n"/>
      <c r="I880" s="837" t="n"/>
      <c r="J880" s="837" t="n"/>
      <c r="K880" s="837" t="n"/>
      <c r="L880" s="837" t="n"/>
      <c r="M880" s="837" t="n"/>
      <c r="N880" s="837" t="n"/>
      <c r="O880" s="837" t="n"/>
      <c r="P880" s="837" t="n"/>
      <c r="Q880" s="711" t="n"/>
      <c r="R880" s="711" t="n"/>
      <c r="S880" s="837" t="n"/>
      <c r="T880" s="711" t="n"/>
      <c r="U880" s="711" t="n"/>
      <c r="V880" s="837" t="n"/>
      <c r="W880" s="837" t="n"/>
      <c r="X880" s="837" t="n"/>
      <c r="Y880" s="837" t="n"/>
      <c r="Z880" s="837" t="n"/>
      <c r="AA880" s="837" t="n"/>
      <c r="AB880" s="837" t="n"/>
    </row>
    <row r="881" ht="13.5" customHeight="1" s="1659">
      <c r="B881" s="837" t="n"/>
      <c r="C881" s="837" t="n"/>
      <c r="D881" s="837" t="n"/>
      <c r="E881" s="837" t="n"/>
      <c r="F881" s="837" t="n"/>
      <c r="G881" s="837" t="n"/>
      <c r="H881" s="837" t="n"/>
      <c r="I881" s="837" t="n"/>
      <c r="J881" s="837" t="n"/>
      <c r="K881" s="837" t="n"/>
      <c r="L881" s="837" t="n"/>
      <c r="M881" s="837" t="n"/>
      <c r="N881" s="837" t="n"/>
      <c r="O881" s="837" t="n"/>
      <c r="P881" s="837" t="n"/>
      <c r="Q881" s="711" t="n"/>
      <c r="R881" s="711" t="n"/>
      <c r="S881" s="837" t="n"/>
      <c r="T881" s="711" t="n"/>
      <c r="U881" s="711" t="n"/>
      <c r="V881" s="837" t="n"/>
      <c r="W881" s="837" t="n"/>
      <c r="X881" s="837" t="n"/>
      <c r="Y881" s="837" t="n"/>
      <c r="Z881" s="837" t="n"/>
      <c r="AA881" s="837" t="n"/>
      <c r="AB881" s="837" t="n"/>
    </row>
    <row r="882" ht="13.5" customHeight="1" s="1659">
      <c r="B882" s="837" t="n"/>
      <c r="C882" s="837" t="n"/>
      <c r="D882" s="837" t="n"/>
      <c r="E882" s="837" t="n"/>
      <c r="F882" s="837" t="n"/>
      <c r="G882" s="837" t="n"/>
      <c r="H882" s="837" t="n"/>
      <c r="I882" s="837" t="n"/>
      <c r="J882" s="837" t="n"/>
      <c r="K882" s="837" t="n"/>
      <c r="L882" s="837" t="n"/>
      <c r="M882" s="837" t="n"/>
      <c r="N882" s="837" t="n"/>
      <c r="O882" s="837" t="n"/>
      <c r="P882" s="837" t="n"/>
      <c r="Q882" s="711" t="n"/>
      <c r="R882" s="711" t="n"/>
      <c r="S882" s="837" t="n"/>
      <c r="T882" s="711" t="n"/>
      <c r="U882" s="711" t="n"/>
      <c r="V882" s="837" t="n"/>
      <c r="W882" s="837" t="n"/>
      <c r="X882" s="837" t="n"/>
      <c r="Y882" s="837" t="n"/>
      <c r="Z882" s="837" t="n"/>
      <c r="AA882" s="837" t="n"/>
      <c r="AB882" s="837" t="n"/>
    </row>
    <row r="883" ht="13.5" customHeight="1" s="1659">
      <c r="B883" s="837" t="n"/>
      <c r="C883" s="837" t="n"/>
      <c r="D883" s="837" t="n"/>
      <c r="E883" s="837" t="n"/>
      <c r="F883" s="837" t="n"/>
      <c r="G883" s="837" t="n"/>
      <c r="H883" s="837" t="n"/>
      <c r="I883" s="837" t="n"/>
      <c r="J883" s="837" t="n"/>
      <c r="K883" s="837" t="n"/>
      <c r="L883" s="837" t="n"/>
      <c r="M883" s="837" t="n"/>
      <c r="N883" s="837" t="n"/>
      <c r="O883" s="837" t="n"/>
      <c r="P883" s="837" t="n"/>
      <c r="Q883" s="711" t="n"/>
      <c r="R883" s="711" t="n"/>
      <c r="S883" s="837" t="n"/>
      <c r="T883" s="711" t="n"/>
      <c r="U883" s="711" t="n"/>
      <c r="V883" s="837" t="n"/>
      <c r="W883" s="837" t="n"/>
      <c r="X883" s="837" t="n"/>
      <c r="Y883" s="837" t="n"/>
      <c r="Z883" s="837" t="n"/>
      <c r="AA883" s="837" t="n"/>
      <c r="AB883" s="837" t="n"/>
    </row>
    <row r="884" ht="13.5" customHeight="1" s="1659">
      <c r="B884" s="837" t="n"/>
      <c r="C884" s="837" t="n"/>
      <c r="D884" s="837" t="n"/>
      <c r="E884" s="837" t="n"/>
      <c r="F884" s="837" t="n"/>
      <c r="G884" s="837" t="n"/>
      <c r="H884" s="837" t="n"/>
      <c r="I884" s="837" t="n"/>
      <c r="J884" s="837" t="n"/>
      <c r="K884" s="837" t="n"/>
      <c r="L884" s="837" t="n"/>
      <c r="M884" s="837" t="n"/>
      <c r="N884" s="837" t="n"/>
      <c r="O884" s="837" t="n"/>
      <c r="P884" s="837" t="n"/>
      <c r="Q884" s="711" t="n"/>
      <c r="R884" s="711" t="n"/>
      <c r="S884" s="837" t="n"/>
      <c r="T884" s="711" t="n"/>
      <c r="U884" s="711" t="n"/>
      <c r="V884" s="837" t="n"/>
      <c r="W884" s="837" t="n"/>
      <c r="X884" s="837" t="n"/>
      <c r="Y884" s="837" t="n"/>
      <c r="Z884" s="837" t="n"/>
      <c r="AA884" s="837" t="n"/>
      <c r="AB884" s="837" t="n"/>
    </row>
    <row r="885" ht="13.5" customHeight="1" s="1659">
      <c r="B885" s="837" t="n"/>
      <c r="C885" s="837" t="n"/>
      <c r="D885" s="837" t="n"/>
      <c r="E885" s="837" t="n"/>
      <c r="F885" s="837" t="n"/>
      <c r="G885" s="837" t="n"/>
      <c r="H885" s="837" t="n"/>
      <c r="I885" s="837" t="n"/>
      <c r="J885" s="837" t="n"/>
      <c r="K885" s="837" t="n"/>
      <c r="L885" s="837" t="n"/>
      <c r="M885" s="837" t="n"/>
      <c r="N885" s="837" t="n"/>
      <c r="O885" s="837" t="n"/>
      <c r="P885" s="837" t="n"/>
      <c r="Q885" s="711" t="n"/>
      <c r="R885" s="711" t="n"/>
      <c r="S885" s="837" t="n"/>
      <c r="T885" s="711" t="n"/>
      <c r="U885" s="711" t="n"/>
      <c r="V885" s="837" t="n"/>
      <c r="W885" s="837" t="n"/>
      <c r="X885" s="837" t="n"/>
      <c r="Y885" s="837" t="n"/>
      <c r="Z885" s="837" t="n"/>
      <c r="AA885" s="837" t="n"/>
      <c r="AB885" s="837" t="n"/>
    </row>
    <row r="886" ht="13.5" customHeight="1" s="1659">
      <c r="B886" s="837" t="n"/>
      <c r="C886" s="837" t="n"/>
      <c r="D886" s="837" t="n"/>
      <c r="E886" s="837" t="n"/>
      <c r="F886" s="837" t="n"/>
      <c r="G886" s="837" t="n"/>
      <c r="H886" s="837" t="n"/>
      <c r="I886" s="837" t="n"/>
      <c r="J886" s="837" t="n"/>
      <c r="K886" s="837" t="n"/>
      <c r="L886" s="837" t="n"/>
      <c r="M886" s="837" t="n"/>
      <c r="N886" s="837" t="n"/>
      <c r="O886" s="837" t="n"/>
      <c r="P886" s="837" t="n"/>
      <c r="Q886" s="711" t="n"/>
      <c r="R886" s="711" t="n"/>
      <c r="S886" s="837" t="n"/>
      <c r="T886" s="711" t="n"/>
      <c r="U886" s="711" t="n"/>
      <c r="V886" s="837" t="n"/>
      <c r="W886" s="837" t="n"/>
      <c r="X886" s="837" t="n"/>
      <c r="Y886" s="837" t="n"/>
      <c r="Z886" s="837" t="n"/>
      <c r="AA886" s="837" t="n"/>
      <c r="AB886" s="837" t="n"/>
    </row>
    <row r="887" ht="13.5" customHeight="1" s="1659">
      <c r="B887" s="837" t="n"/>
      <c r="C887" s="837" t="n"/>
      <c r="D887" s="837" t="n"/>
      <c r="E887" s="837" t="n"/>
      <c r="F887" s="837" t="n"/>
      <c r="G887" s="837" t="n"/>
      <c r="H887" s="837" t="n"/>
      <c r="I887" s="837" t="n"/>
      <c r="J887" s="837" t="n"/>
      <c r="K887" s="837" t="n"/>
      <c r="L887" s="837" t="n"/>
      <c r="M887" s="837" t="n"/>
      <c r="N887" s="837" t="n"/>
      <c r="O887" s="837" t="n"/>
      <c r="P887" s="837" t="n"/>
      <c r="Q887" s="711" t="n"/>
      <c r="R887" s="711" t="n"/>
      <c r="S887" s="837" t="n"/>
      <c r="T887" s="711" t="n"/>
      <c r="U887" s="711" t="n"/>
      <c r="V887" s="837" t="n"/>
      <c r="W887" s="837" t="n"/>
      <c r="X887" s="837" t="n"/>
      <c r="Y887" s="837" t="n"/>
      <c r="Z887" s="837" t="n"/>
      <c r="AA887" s="837" t="n"/>
      <c r="AB887" s="837" t="n"/>
    </row>
    <row r="888" ht="13.5" customHeight="1" s="1659">
      <c r="B888" s="837" t="n"/>
      <c r="C888" s="837" t="n"/>
      <c r="D888" s="837" t="n"/>
      <c r="E888" s="837" t="n"/>
      <c r="F888" s="837" t="n"/>
      <c r="G888" s="837" t="n"/>
      <c r="H888" s="837" t="n"/>
      <c r="I888" s="837" t="n"/>
      <c r="J888" s="837" t="n"/>
      <c r="K888" s="837" t="n"/>
      <c r="L888" s="837" t="n"/>
      <c r="M888" s="837" t="n"/>
      <c r="N888" s="837" t="n"/>
      <c r="O888" s="837" t="n"/>
      <c r="P888" s="837" t="n"/>
      <c r="Q888" s="711" t="n"/>
      <c r="R888" s="711" t="n"/>
      <c r="S888" s="837" t="n"/>
      <c r="T888" s="711" t="n"/>
      <c r="U888" s="711" t="n"/>
      <c r="V888" s="837" t="n"/>
      <c r="W888" s="837" t="n"/>
      <c r="X888" s="837" t="n"/>
      <c r="Y888" s="837" t="n"/>
      <c r="Z888" s="837" t="n"/>
      <c r="AA888" s="837" t="n"/>
      <c r="AB888" s="837" t="n"/>
    </row>
    <row r="889" ht="13.5" customHeight="1" s="1659">
      <c r="B889" s="837" t="n"/>
      <c r="C889" s="837" t="n"/>
      <c r="D889" s="837" t="n"/>
      <c r="E889" s="837" t="n"/>
      <c r="F889" s="837" t="n"/>
      <c r="G889" s="837" t="n"/>
      <c r="H889" s="837" t="n"/>
      <c r="I889" s="837" t="n"/>
      <c r="J889" s="837" t="n"/>
      <c r="K889" s="837" t="n"/>
      <c r="L889" s="837" t="n"/>
      <c r="M889" s="837" t="n"/>
      <c r="N889" s="837" t="n"/>
      <c r="O889" s="837" t="n"/>
      <c r="P889" s="837" t="n"/>
      <c r="Q889" s="711" t="n"/>
      <c r="R889" s="711" t="n"/>
      <c r="S889" s="837" t="n"/>
      <c r="T889" s="711" t="n"/>
      <c r="U889" s="711" t="n"/>
      <c r="V889" s="837" t="n"/>
      <c r="W889" s="837" t="n"/>
      <c r="X889" s="837" t="n"/>
      <c r="Y889" s="837" t="n"/>
      <c r="Z889" s="837" t="n"/>
      <c r="AA889" s="837" t="n"/>
      <c r="AB889" s="837" t="n"/>
    </row>
    <row r="890" ht="13.5" customHeight="1" s="1659">
      <c r="B890" s="837" t="n"/>
      <c r="C890" s="837" t="n"/>
      <c r="D890" s="837" t="n"/>
      <c r="E890" s="837" t="n"/>
      <c r="F890" s="837" t="n"/>
      <c r="G890" s="837" t="n"/>
      <c r="H890" s="837" t="n"/>
      <c r="I890" s="837" t="n"/>
      <c r="J890" s="837" t="n"/>
      <c r="K890" s="837" t="n"/>
      <c r="L890" s="837" t="n"/>
      <c r="M890" s="837" t="n"/>
      <c r="N890" s="837" t="n"/>
      <c r="O890" s="837" t="n"/>
      <c r="P890" s="837" t="n"/>
      <c r="Q890" s="711" t="n"/>
      <c r="R890" s="711" t="n"/>
      <c r="S890" s="837" t="n"/>
      <c r="T890" s="711" t="n"/>
      <c r="U890" s="711" t="n"/>
      <c r="V890" s="837" t="n"/>
      <c r="W890" s="837" t="n"/>
      <c r="X890" s="837" t="n"/>
      <c r="Y890" s="837" t="n"/>
      <c r="Z890" s="837" t="n"/>
      <c r="AA890" s="837" t="n"/>
      <c r="AB890" s="837" t="n"/>
    </row>
    <row r="891" ht="13.5" customHeight="1" s="1659">
      <c r="B891" s="837" t="n"/>
      <c r="C891" s="837" t="n"/>
      <c r="D891" s="837" t="n"/>
      <c r="E891" s="837" t="n"/>
      <c r="F891" s="837" t="n"/>
      <c r="G891" s="837" t="n"/>
      <c r="H891" s="837" t="n"/>
      <c r="I891" s="837" t="n"/>
      <c r="J891" s="837" t="n"/>
      <c r="K891" s="837" t="n"/>
      <c r="L891" s="837" t="n"/>
      <c r="M891" s="837" t="n"/>
      <c r="N891" s="837" t="n"/>
      <c r="O891" s="837" t="n"/>
      <c r="P891" s="837" t="n"/>
      <c r="Q891" s="711" t="n"/>
      <c r="R891" s="711" t="n"/>
      <c r="S891" s="837" t="n"/>
      <c r="T891" s="711" t="n"/>
      <c r="U891" s="711" t="n"/>
      <c r="V891" s="837" t="n"/>
      <c r="W891" s="837" t="n"/>
      <c r="X891" s="837" t="n"/>
      <c r="Y891" s="837" t="n"/>
      <c r="Z891" s="837" t="n"/>
      <c r="AA891" s="837" t="n"/>
      <c r="AB891" s="837" t="n"/>
    </row>
    <row r="892" ht="13.5" customHeight="1" s="1659">
      <c r="B892" s="837" t="n"/>
      <c r="C892" s="837" t="n"/>
      <c r="D892" s="837" t="n"/>
      <c r="E892" s="837" t="n"/>
      <c r="F892" s="837" t="n"/>
      <c r="G892" s="837" t="n"/>
      <c r="H892" s="837" t="n"/>
      <c r="I892" s="837" t="n"/>
      <c r="J892" s="837" t="n"/>
      <c r="K892" s="837" t="n"/>
      <c r="L892" s="837" t="n"/>
      <c r="M892" s="837" t="n"/>
      <c r="N892" s="837" t="n"/>
      <c r="O892" s="837" t="n"/>
      <c r="P892" s="837" t="n"/>
      <c r="Q892" s="711" t="n"/>
      <c r="R892" s="711" t="n"/>
      <c r="S892" s="837" t="n"/>
      <c r="T892" s="711" t="n"/>
      <c r="U892" s="711" t="n"/>
      <c r="V892" s="837" t="n"/>
      <c r="W892" s="837" t="n"/>
      <c r="X892" s="837" t="n"/>
      <c r="Y892" s="837" t="n"/>
      <c r="Z892" s="837" t="n"/>
      <c r="AA892" s="837" t="n"/>
      <c r="AB892" s="837" t="n"/>
    </row>
    <row r="893" ht="13.5" customHeight="1" s="1659">
      <c r="B893" s="837" t="n"/>
      <c r="C893" s="837" t="n"/>
      <c r="D893" s="837" t="n"/>
      <c r="E893" s="837" t="n"/>
      <c r="F893" s="837" t="n"/>
      <c r="G893" s="837" t="n"/>
      <c r="H893" s="837" t="n"/>
      <c r="I893" s="837" t="n"/>
      <c r="J893" s="837" t="n"/>
      <c r="K893" s="837" t="n"/>
      <c r="L893" s="837" t="n"/>
      <c r="M893" s="837" t="n"/>
      <c r="N893" s="837" t="n"/>
      <c r="O893" s="837" t="n"/>
      <c r="P893" s="837" t="n"/>
      <c r="Q893" s="711" t="n"/>
      <c r="R893" s="711" t="n"/>
      <c r="S893" s="837" t="n"/>
      <c r="T893" s="711" t="n"/>
      <c r="U893" s="711" t="n"/>
      <c r="V893" s="837" t="n"/>
      <c r="W893" s="837" t="n"/>
      <c r="X893" s="837" t="n"/>
      <c r="Y893" s="837" t="n"/>
      <c r="Z893" s="837" t="n"/>
      <c r="AA893" s="837" t="n"/>
      <c r="AB893" s="837" t="n"/>
    </row>
    <row r="894" ht="13.5" customHeight="1" s="1659">
      <c r="B894" s="837" t="n"/>
      <c r="C894" s="837" t="n"/>
      <c r="D894" s="837" t="n"/>
      <c r="E894" s="837" t="n"/>
      <c r="F894" s="837" t="n"/>
      <c r="G894" s="837" t="n"/>
      <c r="H894" s="837" t="n"/>
      <c r="I894" s="837" t="n"/>
      <c r="J894" s="837" t="n"/>
      <c r="K894" s="837" t="n"/>
      <c r="L894" s="837" t="n"/>
      <c r="M894" s="837" t="n"/>
      <c r="N894" s="837" t="n"/>
      <c r="O894" s="837" t="n"/>
      <c r="P894" s="837" t="n"/>
      <c r="Q894" s="711" t="n"/>
      <c r="R894" s="711" t="n"/>
      <c r="S894" s="837" t="n"/>
      <c r="T894" s="711" t="n"/>
      <c r="U894" s="711" t="n"/>
      <c r="V894" s="837" t="n"/>
      <c r="W894" s="837" t="n"/>
      <c r="X894" s="837" t="n"/>
      <c r="Y894" s="837" t="n"/>
      <c r="Z894" s="837" t="n"/>
      <c r="AA894" s="837" t="n"/>
      <c r="AB894" s="837" t="n"/>
    </row>
    <row r="895" ht="13.5" customHeight="1" s="1659">
      <c r="B895" s="837" t="n"/>
      <c r="C895" s="837" t="n"/>
      <c r="D895" s="837" t="n"/>
      <c r="E895" s="837" t="n"/>
      <c r="F895" s="837" t="n"/>
      <c r="G895" s="837" t="n"/>
      <c r="H895" s="837" t="n"/>
      <c r="I895" s="837" t="n"/>
      <c r="J895" s="837" t="n"/>
      <c r="K895" s="837" t="n"/>
      <c r="L895" s="837" t="n"/>
      <c r="M895" s="837" t="n"/>
      <c r="N895" s="837" t="n"/>
      <c r="O895" s="837" t="n"/>
      <c r="P895" s="837" t="n"/>
      <c r="Q895" s="711" t="n"/>
      <c r="R895" s="711" t="n"/>
      <c r="S895" s="837" t="n"/>
      <c r="T895" s="711" t="n"/>
      <c r="U895" s="711" t="n"/>
      <c r="V895" s="837" t="n"/>
      <c r="W895" s="837" t="n"/>
      <c r="X895" s="837" t="n"/>
      <c r="Y895" s="837" t="n"/>
      <c r="Z895" s="837" t="n"/>
      <c r="AA895" s="837" t="n"/>
      <c r="AB895" s="837" t="n"/>
    </row>
    <row r="896" ht="13.5" customHeight="1" s="1659">
      <c r="B896" s="837" t="n"/>
      <c r="C896" s="837" t="n"/>
      <c r="D896" s="837" t="n"/>
      <c r="E896" s="837" t="n"/>
      <c r="F896" s="837" t="n"/>
      <c r="G896" s="837" t="n"/>
      <c r="H896" s="837" t="n"/>
      <c r="I896" s="837" t="n"/>
      <c r="J896" s="837" t="n"/>
      <c r="K896" s="837" t="n"/>
      <c r="L896" s="837" t="n"/>
      <c r="M896" s="837" t="n"/>
      <c r="N896" s="837" t="n"/>
      <c r="O896" s="837" t="n"/>
      <c r="P896" s="837" t="n"/>
      <c r="Q896" s="711" t="n"/>
      <c r="R896" s="711" t="n"/>
      <c r="S896" s="837" t="n"/>
      <c r="T896" s="711" t="n"/>
      <c r="U896" s="711" t="n"/>
      <c r="V896" s="837" t="n"/>
      <c r="W896" s="837" t="n"/>
      <c r="X896" s="837" t="n"/>
      <c r="Y896" s="837" t="n"/>
      <c r="Z896" s="837" t="n"/>
      <c r="AA896" s="837" t="n"/>
      <c r="AB896" s="837" t="n"/>
    </row>
    <row r="897" ht="13.5" customHeight="1" s="1659">
      <c r="B897" s="837" t="n"/>
      <c r="C897" s="837" t="n"/>
      <c r="D897" s="837" t="n"/>
      <c r="E897" s="837" t="n"/>
      <c r="F897" s="837" t="n"/>
      <c r="G897" s="837" t="n"/>
      <c r="H897" s="837" t="n"/>
      <c r="I897" s="837" t="n"/>
      <c r="J897" s="837" t="n"/>
      <c r="K897" s="837" t="n"/>
      <c r="L897" s="837" t="n"/>
      <c r="M897" s="837" t="n"/>
      <c r="N897" s="837" t="n"/>
      <c r="O897" s="837" t="n"/>
      <c r="P897" s="837" t="n"/>
      <c r="Q897" s="711" t="n"/>
      <c r="R897" s="711" t="n"/>
      <c r="S897" s="837" t="n"/>
      <c r="T897" s="711" t="n"/>
      <c r="U897" s="711" t="n"/>
      <c r="V897" s="837" t="n"/>
      <c r="W897" s="837" t="n"/>
      <c r="X897" s="837" t="n"/>
      <c r="Y897" s="837" t="n"/>
      <c r="Z897" s="837" t="n"/>
      <c r="AA897" s="837" t="n"/>
      <c r="AB897" s="837" t="n"/>
    </row>
    <row r="898" ht="13.5" customHeight="1" s="1659">
      <c r="B898" s="837" t="n"/>
      <c r="C898" s="837" t="n"/>
      <c r="D898" s="837" t="n"/>
      <c r="E898" s="837" t="n"/>
      <c r="F898" s="837" t="n"/>
      <c r="G898" s="837" t="n"/>
      <c r="H898" s="837" t="n"/>
      <c r="I898" s="837" t="n"/>
      <c r="J898" s="837" t="n"/>
      <c r="K898" s="837" t="n"/>
      <c r="L898" s="837" t="n"/>
      <c r="M898" s="837" t="n"/>
      <c r="N898" s="837" t="n"/>
      <c r="O898" s="837" t="n"/>
      <c r="P898" s="837" t="n"/>
      <c r="Q898" s="711" t="n"/>
      <c r="R898" s="711" t="n"/>
      <c r="S898" s="837" t="n"/>
      <c r="T898" s="711" t="n"/>
      <c r="U898" s="711" t="n"/>
      <c r="V898" s="837" t="n"/>
      <c r="W898" s="837" t="n"/>
      <c r="X898" s="837" t="n"/>
      <c r="Y898" s="837" t="n"/>
      <c r="Z898" s="837" t="n"/>
      <c r="AA898" s="837" t="n"/>
      <c r="AB898" s="837" t="n"/>
    </row>
    <row r="899" ht="13.5" customHeight="1" s="1659">
      <c r="B899" s="837" t="n"/>
      <c r="C899" s="837" t="n"/>
      <c r="D899" s="837" t="n"/>
      <c r="E899" s="837" t="n"/>
      <c r="F899" s="837" t="n"/>
      <c r="G899" s="837" t="n"/>
      <c r="H899" s="837" t="n"/>
      <c r="I899" s="837" t="n"/>
      <c r="J899" s="837" t="n"/>
      <c r="K899" s="837" t="n"/>
      <c r="L899" s="837" t="n"/>
      <c r="M899" s="837" t="n"/>
      <c r="N899" s="837" t="n"/>
      <c r="O899" s="837" t="n"/>
      <c r="P899" s="837" t="n"/>
      <c r="Q899" s="711" t="n"/>
      <c r="R899" s="711" t="n"/>
      <c r="S899" s="837" t="n"/>
      <c r="T899" s="711" t="n"/>
      <c r="U899" s="711" t="n"/>
      <c r="V899" s="837" t="n"/>
      <c r="W899" s="837" t="n"/>
      <c r="X899" s="837" t="n"/>
      <c r="Y899" s="837" t="n"/>
      <c r="Z899" s="837" t="n"/>
      <c r="AA899" s="837" t="n"/>
      <c r="AB899" s="837" t="n"/>
    </row>
    <row r="900" ht="13.5" customHeight="1" s="1659">
      <c r="B900" s="837" t="n"/>
      <c r="C900" s="837" t="n"/>
      <c r="D900" s="837" t="n"/>
      <c r="E900" s="837" t="n"/>
      <c r="F900" s="837" t="n"/>
      <c r="G900" s="837" t="n"/>
      <c r="H900" s="837" t="n"/>
      <c r="I900" s="837" t="n"/>
      <c r="J900" s="837" t="n"/>
      <c r="K900" s="837" t="n"/>
      <c r="L900" s="837" t="n"/>
      <c r="M900" s="837" t="n"/>
      <c r="N900" s="837" t="n"/>
      <c r="O900" s="837" t="n"/>
      <c r="P900" s="837" t="n"/>
      <c r="Q900" s="711" t="n"/>
      <c r="R900" s="711" t="n"/>
      <c r="S900" s="837" t="n"/>
      <c r="T900" s="711" t="n"/>
      <c r="U900" s="711" t="n"/>
      <c r="V900" s="837" t="n"/>
      <c r="W900" s="837" t="n"/>
      <c r="X900" s="837" t="n"/>
      <c r="Y900" s="837" t="n"/>
      <c r="Z900" s="837" t="n"/>
      <c r="AA900" s="837" t="n"/>
      <c r="AB900" s="837" t="n"/>
    </row>
    <row r="901" ht="13.5" customHeight="1" s="1659">
      <c r="B901" s="837" t="n"/>
      <c r="C901" s="837" t="n"/>
      <c r="D901" s="837" t="n"/>
      <c r="E901" s="837" t="n"/>
      <c r="F901" s="837" t="n"/>
      <c r="G901" s="837" t="n"/>
      <c r="H901" s="837" t="n"/>
      <c r="I901" s="837" t="n"/>
      <c r="J901" s="837" t="n"/>
      <c r="K901" s="837" t="n"/>
      <c r="L901" s="837" t="n"/>
      <c r="M901" s="837" t="n"/>
      <c r="N901" s="837" t="n"/>
      <c r="O901" s="837" t="n"/>
      <c r="P901" s="837" t="n"/>
      <c r="Q901" s="711" t="n"/>
      <c r="R901" s="711" t="n"/>
      <c r="S901" s="837" t="n"/>
      <c r="T901" s="711" t="n"/>
      <c r="U901" s="711" t="n"/>
      <c r="V901" s="837" t="n"/>
      <c r="W901" s="837" t="n"/>
      <c r="X901" s="837" t="n"/>
      <c r="Y901" s="837" t="n"/>
      <c r="Z901" s="837" t="n"/>
      <c r="AA901" s="837" t="n"/>
      <c r="AB901" s="837" t="n"/>
    </row>
    <row r="902" ht="13.5" customHeight="1" s="1659">
      <c r="B902" s="837" t="n"/>
      <c r="C902" s="837" t="n"/>
      <c r="D902" s="837" t="n"/>
      <c r="E902" s="837" t="n"/>
      <c r="F902" s="837" t="n"/>
      <c r="G902" s="837" t="n"/>
      <c r="H902" s="837" t="n"/>
      <c r="I902" s="837" t="n"/>
      <c r="J902" s="837" t="n"/>
      <c r="K902" s="837" t="n"/>
      <c r="L902" s="837" t="n"/>
      <c r="M902" s="837" t="n"/>
      <c r="N902" s="837" t="n"/>
      <c r="O902" s="837" t="n"/>
      <c r="P902" s="837" t="n"/>
      <c r="Q902" s="711" t="n"/>
      <c r="R902" s="711" t="n"/>
      <c r="S902" s="837" t="n"/>
      <c r="T902" s="711" t="n"/>
      <c r="U902" s="711" t="n"/>
      <c r="V902" s="837" t="n"/>
      <c r="W902" s="837" t="n"/>
      <c r="X902" s="837" t="n"/>
      <c r="Y902" s="837" t="n"/>
      <c r="Z902" s="837" t="n"/>
      <c r="AA902" s="837" t="n"/>
      <c r="AB902" s="837" t="n"/>
    </row>
    <row r="903" ht="13.5" customHeight="1" s="1659">
      <c r="B903" s="837" t="n"/>
      <c r="C903" s="837" t="n"/>
      <c r="D903" s="837" t="n"/>
      <c r="E903" s="837" t="n"/>
      <c r="F903" s="837" t="n"/>
      <c r="G903" s="837" t="n"/>
      <c r="H903" s="837" t="n"/>
      <c r="I903" s="837" t="n"/>
      <c r="J903" s="837" t="n"/>
      <c r="K903" s="837" t="n"/>
      <c r="L903" s="837" t="n"/>
      <c r="M903" s="837" t="n"/>
      <c r="N903" s="837" t="n"/>
      <c r="O903" s="837" t="n"/>
      <c r="P903" s="837" t="n"/>
      <c r="Q903" s="711" t="n"/>
      <c r="R903" s="711" t="n"/>
      <c r="S903" s="837" t="n"/>
      <c r="T903" s="711" t="n"/>
      <c r="U903" s="711" t="n"/>
      <c r="V903" s="837" t="n"/>
      <c r="W903" s="837" t="n"/>
      <c r="X903" s="837" t="n"/>
      <c r="Y903" s="837" t="n"/>
      <c r="Z903" s="837" t="n"/>
      <c r="AA903" s="837" t="n"/>
      <c r="AB903" s="837" t="n"/>
    </row>
    <row r="904" ht="13.5" customHeight="1" s="1659">
      <c r="B904" s="837" t="n"/>
      <c r="C904" s="837" t="n"/>
      <c r="D904" s="837" t="n"/>
      <c r="E904" s="837" t="n"/>
      <c r="F904" s="837" t="n"/>
      <c r="G904" s="837" t="n"/>
      <c r="H904" s="837" t="n"/>
      <c r="I904" s="837" t="n"/>
      <c r="J904" s="837" t="n"/>
      <c r="K904" s="837" t="n"/>
      <c r="L904" s="837" t="n"/>
      <c r="M904" s="837" t="n"/>
      <c r="N904" s="837" t="n"/>
      <c r="O904" s="837" t="n"/>
      <c r="P904" s="837" t="n"/>
      <c r="Q904" s="711" t="n"/>
      <c r="R904" s="711" t="n"/>
      <c r="S904" s="837" t="n"/>
      <c r="T904" s="711" t="n"/>
      <c r="U904" s="711" t="n"/>
      <c r="V904" s="837" t="n"/>
      <c r="W904" s="837" t="n"/>
      <c r="X904" s="837" t="n"/>
      <c r="Y904" s="837" t="n"/>
      <c r="Z904" s="837" t="n"/>
      <c r="AA904" s="837" t="n"/>
      <c r="AB904" s="837" t="n"/>
    </row>
    <row r="905" ht="13.5" customHeight="1" s="1659">
      <c r="B905" s="837" t="n"/>
      <c r="C905" s="837" t="n"/>
      <c r="D905" s="837" t="n"/>
      <c r="E905" s="837" t="n"/>
      <c r="F905" s="837" t="n"/>
      <c r="G905" s="837" t="n"/>
      <c r="H905" s="837" t="n"/>
      <c r="I905" s="837" t="n"/>
      <c r="J905" s="837" t="n"/>
      <c r="K905" s="837" t="n"/>
      <c r="L905" s="837" t="n"/>
      <c r="M905" s="837" t="n"/>
      <c r="N905" s="837" t="n"/>
      <c r="O905" s="837" t="n"/>
      <c r="P905" s="837" t="n"/>
      <c r="Q905" s="711" t="n"/>
      <c r="R905" s="711" t="n"/>
      <c r="S905" s="837" t="n"/>
      <c r="T905" s="711" t="n"/>
      <c r="U905" s="711" t="n"/>
      <c r="V905" s="837" t="n"/>
      <c r="W905" s="837" t="n"/>
      <c r="X905" s="837" t="n"/>
      <c r="Y905" s="837" t="n"/>
      <c r="Z905" s="837" t="n"/>
      <c r="AA905" s="837" t="n"/>
      <c r="AB905" s="837" t="n"/>
    </row>
    <row r="906" ht="13.5" customHeight="1" s="1659">
      <c r="B906" s="837" t="n"/>
      <c r="C906" s="837" t="n"/>
      <c r="D906" s="837" t="n"/>
      <c r="E906" s="837" t="n"/>
      <c r="F906" s="837" t="n"/>
      <c r="G906" s="837" t="n"/>
      <c r="H906" s="837" t="n"/>
      <c r="I906" s="837" t="n"/>
      <c r="J906" s="837" t="n"/>
      <c r="K906" s="837" t="n"/>
      <c r="L906" s="837" t="n"/>
      <c r="M906" s="837" t="n"/>
      <c r="N906" s="837" t="n"/>
      <c r="O906" s="837" t="n"/>
      <c r="P906" s="837" t="n"/>
      <c r="Q906" s="711" t="n"/>
      <c r="R906" s="711" t="n"/>
      <c r="S906" s="837" t="n"/>
      <c r="T906" s="711" t="n"/>
      <c r="U906" s="711" t="n"/>
      <c r="V906" s="837" t="n"/>
      <c r="W906" s="837" t="n"/>
      <c r="X906" s="837" t="n"/>
      <c r="Y906" s="837" t="n"/>
      <c r="Z906" s="837" t="n"/>
      <c r="AA906" s="837" t="n"/>
      <c r="AB906" s="837" t="n"/>
    </row>
    <row r="907" ht="13.5" customHeight="1" s="1659">
      <c r="B907" s="837" t="n"/>
      <c r="C907" s="837" t="n"/>
      <c r="D907" s="837" t="n"/>
      <c r="E907" s="837" t="n"/>
      <c r="F907" s="837" t="n"/>
      <c r="G907" s="837" t="n"/>
      <c r="H907" s="837" t="n"/>
      <c r="I907" s="837" t="n"/>
      <c r="J907" s="837" t="n"/>
      <c r="K907" s="837" t="n"/>
      <c r="L907" s="837" t="n"/>
      <c r="M907" s="837" t="n"/>
      <c r="N907" s="837" t="n"/>
      <c r="O907" s="837" t="n"/>
      <c r="P907" s="837" t="n"/>
      <c r="Q907" s="711" t="n"/>
      <c r="R907" s="711" t="n"/>
      <c r="S907" s="837" t="n"/>
      <c r="T907" s="711" t="n"/>
      <c r="U907" s="711" t="n"/>
      <c r="V907" s="837" t="n"/>
      <c r="W907" s="837" t="n"/>
      <c r="X907" s="837" t="n"/>
      <c r="Y907" s="837" t="n"/>
      <c r="Z907" s="837" t="n"/>
      <c r="AA907" s="837" t="n"/>
      <c r="AB907" s="837" t="n"/>
    </row>
    <row r="908" ht="13.5" customHeight="1" s="1659">
      <c r="B908" s="837" t="n"/>
      <c r="C908" s="837" t="n"/>
      <c r="D908" s="837" t="n"/>
      <c r="E908" s="837" t="n"/>
      <c r="F908" s="837" t="n"/>
      <c r="G908" s="837" t="n"/>
      <c r="H908" s="837" t="n"/>
      <c r="I908" s="837" t="n"/>
      <c r="J908" s="837" t="n"/>
      <c r="K908" s="837" t="n"/>
      <c r="L908" s="837" t="n"/>
      <c r="M908" s="837" t="n"/>
      <c r="N908" s="837" t="n"/>
      <c r="O908" s="837" t="n"/>
      <c r="P908" s="837" t="n"/>
      <c r="Q908" s="711" t="n"/>
      <c r="R908" s="711" t="n"/>
      <c r="S908" s="837" t="n"/>
      <c r="T908" s="711" t="n"/>
      <c r="U908" s="711" t="n"/>
      <c r="V908" s="837" t="n"/>
      <c r="W908" s="837" t="n"/>
      <c r="X908" s="837" t="n"/>
      <c r="Y908" s="837" t="n"/>
      <c r="Z908" s="837" t="n"/>
      <c r="AA908" s="837" t="n"/>
      <c r="AB908" s="837" t="n"/>
    </row>
    <row r="909" ht="13.5" customHeight="1" s="1659">
      <c r="B909" s="837" t="n"/>
      <c r="C909" s="837" t="n"/>
      <c r="D909" s="837" t="n"/>
      <c r="E909" s="837" t="n"/>
      <c r="F909" s="837" t="n"/>
      <c r="G909" s="837" t="n"/>
      <c r="H909" s="837" t="n"/>
      <c r="I909" s="837" t="n"/>
      <c r="J909" s="837" t="n"/>
      <c r="K909" s="837" t="n"/>
      <c r="L909" s="837" t="n"/>
      <c r="M909" s="837" t="n"/>
      <c r="N909" s="837" t="n"/>
      <c r="O909" s="837" t="n"/>
      <c r="P909" s="837" t="n"/>
      <c r="Q909" s="711" t="n"/>
      <c r="R909" s="711" t="n"/>
      <c r="S909" s="837" t="n"/>
      <c r="T909" s="711" t="n"/>
      <c r="U909" s="711" t="n"/>
      <c r="V909" s="837" t="n"/>
      <c r="W909" s="837" t="n"/>
      <c r="X909" s="837" t="n"/>
      <c r="Y909" s="837" t="n"/>
      <c r="Z909" s="837" t="n"/>
      <c r="AA909" s="837" t="n"/>
      <c r="AB909" s="837" t="n"/>
    </row>
    <row r="910" ht="13.5" customHeight="1" s="1659">
      <c r="B910" s="837" t="n"/>
      <c r="C910" s="837" t="n"/>
      <c r="D910" s="837" t="n"/>
      <c r="E910" s="837" t="n"/>
      <c r="F910" s="837" t="n"/>
      <c r="G910" s="837" t="n"/>
      <c r="H910" s="837" t="n"/>
      <c r="I910" s="837" t="n"/>
      <c r="J910" s="837" t="n"/>
      <c r="K910" s="837" t="n"/>
      <c r="L910" s="837" t="n"/>
      <c r="M910" s="837" t="n"/>
      <c r="N910" s="837" t="n"/>
      <c r="O910" s="837" t="n"/>
      <c r="P910" s="837" t="n"/>
      <c r="Q910" s="711" t="n"/>
      <c r="R910" s="711" t="n"/>
      <c r="S910" s="837" t="n"/>
      <c r="T910" s="711" t="n"/>
      <c r="U910" s="711" t="n"/>
      <c r="V910" s="837" t="n"/>
      <c r="W910" s="837" t="n"/>
      <c r="X910" s="837" t="n"/>
      <c r="Y910" s="837" t="n"/>
      <c r="Z910" s="837" t="n"/>
      <c r="AA910" s="837" t="n"/>
      <c r="AB910" s="837" t="n"/>
    </row>
    <row r="911" ht="13.5" customHeight="1" s="1659">
      <c r="B911" s="837" t="n"/>
      <c r="C911" s="837" t="n"/>
      <c r="D911" s="837" t="n"/>
      <c r="E911" s="837" t="n"/>
      <c r="F911" s="837" t="n"/>
      <c r="G911" s="837" t="n"/>
      <c r="H911" s="837" t="n"/>
      <c r="I911" s="837" t="n"/>
      <c r="J911" s="837" t="n"/>
      <c r="K911" s="837" t="n"/>
      <c r="L911" s="837" t="n"/>
      <c r="M911" s="837" t="n"/>
      <c r="N911" s="837" t="n"/>
      <c r="O911" s="837" t="n"/>
      <c r="P911" s="837" t="n"/>
      <c r="Q911" s="711" t="n"/>
      <c r="R911" s="711" t="n"/>
      <c r="S911" s="837" t="n"/>
      <c r="T911" s="711" t="n"/>
      <c r="U911" s="711" t="n"/>
      <c r="V911" s="837" t="n"/>
      <c r="W911" s="837" t="n"/>
      <c r="X911" s="837" t="n"/>
      <c r="Y911" s="837" t="n"/>
      <c r="Z911" s="837" t="n"/>
      <c r="AA911" s="837" t="n"/>
      <c r="AB911" s="837" t="n"/>
    </row>
    <row r="912" ht="13.5" customHeight="1" s="1659">
      <c r="B912" s="837" t="n"/>
      <c r="C912" s="837" t="n"/>
      <c r="D912" s="837" t="n"/>
      <c r="E912" s="837" t="n"/>
      <c r="F912" s="837" t="n"/>
      <c r="G912" s="837" t="n"/>
      <c r="H912" s="837" t="n"/>
      <c r="I912" s="837" t="n"/>
      <c r="J912" s="837" t="n"/>
      <c r="K912" s="837" t="n"/>
      <c r="L912" s="837" t="n"/>
      <c r="M912" s="837" t="n"/>
      <c r="N912" s="837" t="n"/>
      <c r="O912" s="837" t="n"/>
      <c r="P912" s="837" t="n"/>
      <c r="Q912" s="711" t="n"/>
      <c r="R912" s="711" t="n"/>
      <c r="S912" s="837" t="n"/>
      <c r="T912" s="711" t="n"/>
      <c r="U912" s="711" t="n"/>
      <c r="V912" s="837" t="n"/>
      <c r="W912" s="837" t="n"/>
      <c r="X912" s="837" t="n"/>
      <c r="Y912" s="837" t="n"/>
      <c r="Z912" s="837" t="n"/>
      <c r="AA912" s="837" t="n"/>
      <c r="AB912" s="837" t="n"/>
    </row>
    <row r="913" ht="13.5" customHeight="1" s="1659">
      <c r="B913" s="837" t="n"/>
      <c r="C913" s="837" t="n"/>
      <c r="D913" s="837" t="n"/>
      <c r="E913" s="837" t="n"/>
      <c r="F913" s="837" t="n"/>
      <c r="G913" s="837" t="n"/>
      <c r="H913" s="837" t="n"/>
      <c r="I913" s="837" t="n"/>
      <c r="J913" s="837" t="n"/>
      <c r="K913" s="837" t="n"/>
      <c r="L913" s="837" t="n"/>
      <c r="M913" s="837" t="n"/>
      <c r="N913" s="837" t="n"/>
      <c r="O913" s="837" t="n"/>
      <c r="P913" s="837" t="n"/>
      <c r="Q913" s="711" t="n"/>
      <c r="R913" s="711" t="n"/>
      <c r="S913" s="837" t="n"/>
      <c r="T913" s="711" t="n"/>
      <c r="U913" s="711" t="n"/>
      <c r="V913" s="837" t="n"/>
      <c r="W913" s="837" t="n"/>
      <c r="X913" s="837" t="n"/>
      <c r="Y913" s="837" t="n"/>
      <c r="Z913" s="837" t="n"/>
      <c r="AA913" s="837" t="n"/>
      <c r="AB913" s="837" t="n"/>
    </row>
    <row r="914" ht="13.5" customHeight="1" s="1659">
      <c r="B914" s="837" t="n"/>
      <c r="C914" s="837" t="n"/>
      <c r="D914" s="837" t="n"/>
      <c r="E914" s="837" t="n"/>
      <c r="F914" s="837" t="n"/>
      <c r="G914" s="837" t="n"/>
      <c r="H914" s="837" t="n"/>
      <c r="I914" s="837" t="n"/>
      <c r="J914" s="837" t="n"/>
      <c r="K914" s="837" t="n"/>
      <c r="L914" s="837" t="n"/>
      <c r="M914" s="837" t="n"/>
      <c r="N914" s="837" t="n"/>
      <c r="O914" s="837" t="n"/>
      <c r="P914" s="837" t="n"/>
      <c r="Q914" s="711" t="n"/>
      <c r="R914" s="711" t="n"/>
      <c r="S914" s="837" t="n"/>
      <c r="T914" s="711" t="n"/>
      <c r="U914" s="711" t="n"/>
      <c r="V914" s="837" t="n"/>
      <c r="W914" s="837" t="n"/>
      <c r="X914" s="837" t="n"/>
      <c r="Y914" s="837" t="n"/>
      <c r="Z914" s="837" t="n"/>
      <c r="AA914" s="837" t="n"/>
      <c r="AB914" s="837" t="n"/>
    </row>
    <row r="915" ht="13.5" customHeight="1" s="1659">
      <c r="B915" s="837" t="n"/>
      <c r="C915" s="837" t="n"/>
      <c r="D915" s="837" t="n"/>
      <c r="E915" s="837" t="n"/>
      <c r="F915" s="837" t="n"/>
      <c r="G915" s="837" t="n"/>
      <c r="H915" s="837" t="n"/>
      <c r="I915" s="837" t="n"/>
      <c r="J915" s="837" t="n"/>
      <c r="K915" s="837" t="n"/>
      <c r="L915" s="837" t="n"/>
      <c r="M915" s="837" t="n"/>
      <c r="N915" s="837" t="n"/>
      <c r="O915" s="837" t="n"/>
      <c r="P915" s="837" t="n"/>
      <c r="Q915" s="711" t="n"/>
      <c r="R915" s="711" t="n"/>
      <c r="S915" s="837" t="n"/>
      <c r="T915" s="711" t="n"/>
      <c r="U915" s="711" t="n"/>
      <c r="V915" s="837" t="n"/>
      <c r="W915" s="837" t="n"/>
      <c r="X915" s="837" t="n"/>
      <c r="Y915" s="837" t="n"/>
      <c r="Z915" s="837" t="n"/>
      <c r="AA915" s="837" t="n"/>
      <c r="AB915" s="837" t="n"/>
    </row>
    <row r="916" ht="13.5" customHeight="1" s="1659">
      <c r="B916" s="837" t="n"/>
      <c r="C916" s="837" t="n"/>
      <c r="D916" s="837" t="n"/>
      <c r="E916" s="837" t="n"/>
      <c r="F916" s="837" t="n"/>
      <c r="G916" s="837" t="n"/>
      <c r="H916" s="837" t="n"/>
      <c r="I916" s="837" t="n"/>
      <c r="J916" s="837" t="n"/>
      <c r="K916" s="837" t="n"/>
      <c r="L916" s="837" t="n"/>
      <c r="M916" s="837" t="n"/>
      <c r="N916" s="837" t="n"/>
      <c r="O916" s="837" t="n"/>
      <c r="P916" s="837" t="n"/>
      <c r="Q916" s="711" t="n"/>
      <c r="R916" s="711" t="n"/>
      <c r="S916" s="837" t="n"/>
      <c r="T916" s="711" t="n"/>
      <c r="U916" s="711" t="n"/>
      <c r="V916" s="837" t="n"/>
      <c r="W916" s="837" t="n"/>
      <c r="X916" s="837" t="n"/>
      <c r="Y916" s="837" t="n"/>
      <c r="Z916" s="837" t="n"/>
      <c r="AA916" s="837" t="n"/>
      <c r="AB916" s="837" t="n"/>
    </row>
    <row r="917" ht="13.5" customHeight="1" s="1659">
      <c r="B917" s="837" t="n"/>
      <c r="C917" s="837" t="n"/>
      <c r="D917" s="837" t="n"/>
      <c r="E917" s="837" t="n"/>
      <c r="F917" s="837" t="n"/>
      <c r="G917" s="837" t="n"/>
      <c r="H917" s="837" t="n"/>
      <c r="I917" s="837" t="n"/>
      <c r="J917" s="837" t="n"/>
      <c r="K917" s="837" t="n"/>
      <c r="L917" s="837" t="n"/>
      <c r="M917" s="837" t="n"/>
      <c r="N917" s="837" t="n"/>
      <c r="O917" s="837" t="n"/>
      <c r="P917" s="837" t="n"/>
      <c r="Q917" s="711" t="n"/>
      <c r="R917" s="711" t="n"/>
      <c r="S917" s="837" t="n"/>
      <c r="T917" s="711" t="n"/>
      <c r="U917" s="711" t="n"/>
      <c r="V917" s="837" t="n"/>
      <c r="W917" s="837" t="n"/>
      <c r="X917" s="837" t="n"/>
      <c r="Y917" s="837" t="n"/>
      <c r="Z917" s="837" t="n"/>
      <c r="AA917" s="837" t="n"/>
      <c r="AB917" s="837" t="n"/>
    </row>
    <row r="918" ht="13.5" customHeight="1" s="1659">
      <c r="B918" s="837" t="n"/>
      <c r="C918" s="837" t="n"/>
      <c r="D918" s="837" t="n"/>
      <c r="E918" s="837" t="n"/>
      <c r="F918" s="837" t="n"/>
      <c r="G918" s="837" t="n"/>
      <c r="H918" s="837" t="n"/>
      <c r="I918" s="837" t="n"/>
      <c r="J918" s="837" t="n"/>
      <c r="K918" s="837" t="n"/>
      <c r="L918" s="837" t="n"/>
      <c r="M918" s="837" t="n"/>
      <c r="N918" s="837" t="n"/>
      <c r="O918" s="837" t="n"/>
      <c r="P918" s="837" t="n"/>
      <c r="Q918" s="711" t="n"/>
      <c r="R918" s="711" t="n"/>
      <c r="S918" s="837" t="n"/>
      <c r="T918" s="711" t="n"/>
      <c r="U918" s="711" t="n"/>
      <c r="V918" s="837" t="n"/>
      <c r="W918" s="837" t="n"/>
      <c r="X918" s="837" t="n"/>
      <c r="Y918" s="837" t="n"/>
      <c r="Z918" s="837" t="n"/>
      <c r="AA918" s="837" t="n"/>
      <c r="AB918" s="837" t="n"/>
    </row>
    <row r="919" ht="13.5" customHeight="1" s="1659">
      <c r="B919" s="837" t="n"/>
      <c r="C919" s="837" t="n"/>
      <c r="D919" s="837" t="n"/>
      <c r="E919" s="837" t="n"/>
      <c r="F919" s="837" t="n"/>
      <c r="G919" s="837" t="n"/>
      <c r="H919" s="837" t="n"/>
      <c r="I919" s="837" t="n"/>
      <c r="J919" s="837" t="n"/>
      <c r="K919" s="837" t="n"/>
      <c r="L919" s="837" t="n"/>
      <c r="M919" s="837" t="n"/>
      <c r="N919" s="837" t="n"/>
      <c r="O919" s="837" t="n"/>
      <c r="P919" s="837" t="n"/>
      <c r="Q919" s="711" t="n"/>
      <c r="R919" s="711" t="n"/>
      <c r="S919" s="837" t="n"/>
      <c r="T919" s="711" t="n"/>
      <c r="U919" s="711" t="n"/>
      <c r="V919" s="837" t="n"/>
      <c r="W919" s="837" t="n"/>
      <c r="X919" s="837" t="n"/>
      <c r="Y919" s="837" t="n"/>
      <c r="Z919" s="837" t="n"/>
      <c r="AA919" s="837" t="n"/>
      <c r="AB919" s="837" t="n"/>
    </row>
    <row r="920" ht="13.5" customHeight="1" s="1659">
      <c r="B920" s="837" t="n"/>
      <c r="C920" s="837" t="n"/>
      <c r="D920" s="837" t="n"/>
      <c r="E920" s="837" t="n"/>
      <c r="F920" s="837" t="n"/>
      <c r="G920" s="837" t="n"/>
      <c r="H920" s="837" t="n"/>
      <c r="I920" s="837" t="n"/>
      <c r="J920" s="837" t="n"/>
      <c r="K920" s="837" t="n"/>
      <c r="L920" s="837" t="n"/>
      <c r="M920" s="837" t="n"/>
      <c r="N920" s="837" t="n"/>
      <c r="O920" s="837" t="n"/>
      <c r="P920" s="837" t="n"/>
      <c r="Q920" s="711" t="n"/>
      <c r="R920" s="711" t="n"/>
      <c r="S920" s="837" t="n"/>
      <c r="T920" s="711" t="n"/>
      <c r="U920" s="711" t="n"/>
      <c r="V920" s="837" t="n"/>
      <c r="W920" s="837" t="n"/>
      <c r="X920" s="837" t="n"/>
      <c r="Y920" s="837" t="n"/>
      <c r="Z920" s="837" t="n"/>
      <c r="AA920" s="837" t="n"/>
      <c r="AB920" s="837" t="n"/>
    </row>
    <row r="921" ht="13.5" customHeight="1" s="1659">
      <c r="B921" s="837" t="n"/>
      <c r="C921" s="837" t="n"/>
      <c r="D921" s="837" t="n"/>
      <c r="E921" s="837" t="n"/>
      <c r="F921" s="837" t="n"/>
      <c r="G921" s="837" t="n"/>
      <c r="H921" s="837" t="n"/>
      <c r="I921" s="837" t="n"/>
      <c r="J921" s="837" t="n"/>
      <c r="K921" s="837" t="n"/>
      <c r="L921" s="837" t="n"/>
      <c r="M921" s="837" t="n"/>
      <c r="N921" s="837" t="n"/>
      <c r="O921" s="837" t="n"/>
      <c r="P921" s="837" t="n"/>
      <c r="Q921" s="711" t="n"/>
      <c r="R921" s="711" t="n"/>
      <c r="S921" s="837" t="n"/>
      <c r="T921" s="711" t="n"/>
      <c r="U921" s="711" t="n"/>
      <c r="V921" s="837" t="n"/>
      <c r="W921" s="837" t="n"/>
      <c r="X921" s="837" t="n"/>
      <c r="Y921" s="837" t="n"/>
      <c r="Z921" s="837" t="n"/>
      <c r="AA921" s="837" t="n"/>
      <c r="AB921" s="837" t="n"/>
    </row>
    <row r="922" ht="13.5" customHeight="1" s="1659">
      <c r="B922" s="837" t="n"/>
      <c r="C922" s="837" t="n"/>
      <c r="D922" s="837" t="n"/>
      <c r="E922" s="837" t="n"/>
      <c r="F922" s="837" t="n"/>
      <c r="G922" s="837" t="n"/>
      <c r="H922" s="837" t="n"/>
      <c r="I922" s="837" t="n"/>
      <c r="J922" s="837" t="n"/>
      <c r="K922" s="837" t="n"/>
      <c r="L922" s="837" t="n"/>
      <c r="M922" s="837" t="n"/>
      <c r="N922" s="837" t="n"/>
      <c r="O922" s="837" t="n"/>
      <c r="P922" s="837" t="n"/>
      <c r="Q922" s="711" t="n"/>
      <c r="R922" s="711" t="n"/>
      <c r="S922" s="837" t="n"/>
      <c r="T922" s="711" t="n"/>
      <c r="U922" s="711" t="n"/>
      <c r="V922" s="837" t="n"/>
      <c r="W922" s="837" t="n"/>
      <c r="X922" s="837" t="n"/>
      <c r="Y922" s="837" t="n"/>
      <c r="Z922" s="837" t="n"/>
      <c r="AA922" s="837" t="n"/>
      <c r="AB922" s="837" t="n"/>
    </row>
    <row r="923" ht="13.5" customHeight="1" s="1659">
      <c r="B923" s="837" t="n"/>
      <c r="C923" s="837" t="n"/>
      <c r="D923" s="837" t="n"/>
      <c r="E923" s="837" t="n"/>
      <c r="F923" s="837" t="n"/>
      <c r="G923" s="837" t="n"/>
      <c r="H923" s="837" t="n"/>
      <c r="I923" s="837" t="n"/>
      <c r="J923" s="837" t="n"/>
      <c r="K923" s="837" t="n"/>
      <c r="L923" s="837" t="n"/>
      <c r="M923" s="837" t="n"/>
      <c r="N923" s="837" t="n"/>
      <c r="O923" s="837" t="n"/>
      <c r="P923" s="837" t="n"/>
      <c r="Q923" s="711" t="n"/>
      <c r="R923" s="711" t="n"/>
      <c r="S923" s="837" t="n"/>
      <c r="T923" s="711" t="n"/>
      <c r="U923" s="711" t="n"/>
      <c r="V923" s="837" t="n"/>
      <c r="W923" s="837" t="n"/>
      <c r="X923" s="837" t="n"/>
      <c r="Y923" s="837" t="n"/>
      <c r="Z923" s="837" t="n"/>
      <c r="AA923" s="837" t="n"/>
      <c r="AB923" s="837" t="n"/>
    </row>
    <row r="924" ht="13.5" customHeight="1" s="1659">
      <c r="B924" s="837" t="n"/>
      <c r="C924" s="837" t="n"/>
      <c r="D924" s="837" t="n"/>
      <c r="E924" s="837" t="n"/>
      <c r="F924" s="837" t="n"/>
      <c r="G924" s="837" t="n"/>
      <c r="H924" s="837" t="n"/>
      <c r="I924" s="837" t="n"/>
      <c r="J924" s="837" t="n"/>
      <c r="K924" s="837" t="n"/>
      <c r="L924" s="837" t="n"/>
      <c r="M924" s="837" t="n"/>
      <c r="N924" s="837" t="n"/>
      <c r="O924" s="837" t="n"/>
      <c r="P924" s="837" t="n"/>
      <c r="Q924" s="711" t="n"/>
      <c r="R924" s="711" t="n"/>
      <c r="S924" s="837" t="n"/>
      <c r="T924" s="711" t="n"/>
      <c r="U924" s="711" t="n"/>
      <c r="V924" s="837" t="n"/>
      <c r="W924" s="837" t="n"/>
      <c r="X924" s="837" t="n"/>
      <c r="Y924" s="837" t="n"/>
      <c r="Z924" s="837" t="n"/>
      <c r="AA924" s="837" t="n"/>
      <c r="AB924" s="837" t="n"/>
    </row>
    <row r="925" ht="13.5" customHeight="1" s="1659">
      <c r="B925" s="837" t="n"/>
      <c r="C925" s="837" t="n"/>
      <c r="D925" s="837" t="n"/>
      <c r="E925" s="837" t="n"/>
      <c r="F925" s="837" t="n"/>
      <c r="G925" s="837" t="n"/>
      <c r="H925" s="837" t="n"/>
      <c r="I925" s="837" t="n"/>
      <c r="J925" s="837" t="n"/>
      <c r="K925" s="837" t="n"/>
      <c r="L925" s="837" t="n"/>
      <c r="M925" s="837" t="n"/>
      <c r="N925" s="837" t="n"/>
      <c r="O925" s="837" t="n"/>
      <c r="P925" s="837" t="n"/>
      <c r="Q925" s="711" t="n"/>
      <c r="R925" s="711" t="n"/>
      <c r="S925" s="837" t="n"/>
      <c r="T925" s="711" t="n"/>
      <c r="U925" s="711" t="n"/>
      <c r="V925" s="837" t="n"/>
      <c r="W925" s="837" t="n"/>
      <c r="X925" s="837" t="n"/>
      <c r="Y925" s="837" t="n"/>
      <c r="Z925" s="837" t="n"/>
      <c r="AA925" s="837" t="n"/>
      <c r="AB925" s="837" t="n"/>
    </row>
    <row r="926" ht="13.5" customHeight="1" s="1659">
      <c r="B926" s="837" t="n"/>
      <c r="C926" s="837" t="n"/>
      <c r="D926" s="837" t="n"/>
      <c r="E926" s="837" t="n"/>
      <c r="F926" s="837" t="n"/>
      <c r="G926" s="837" t="n"/>
      <c r="H926" s="837" t="n"/>
      <c r="I926" s="837" t="n"/>
      <c r="J926" s="837" t="n"/>
      <c r="K926" s="837" t="n"/>
      <c r="L926" s="837" t="n"/>
      <c r="M926" s="837" t="n"/>
      <c r="N926" s="837" t="n"/>
      <c r="O926" s="837" t="n"/>
      <c r="P926" s="837" t="n"/>
      <c r="Q926" s="711" t="n"/>
      <c r="R926" s="711" t="n"/>
      <c r="S926" s="837" t="n"/>
      <c r="T926" s="711" t="n"/>
      <c r="U926" s="711" t="n"/>
      <c r="V926" s="837" t="n"/>
      <c r="W926" s="837" t="n"/>
      <c r="X926" s="837" t="n"/>
      <c r="Y926" s="837" t="n"/>
      <c r="Z926" s="837" t="n"/>
      <c r="AA926" s="837" t="n"/>
      <c r="AB926" s="837" t="n"/>
    </row>
    <row r="927" ht="13.5" customHeight="1" s="1659">
      <c r="B927" s="837" t="n"/>
      <c r="C927" s="837" t="n"/>
      <c r="D927" s="837" t="n"/>
      <c r="E927" s="837" t="n"/>
      <c r="F927" s="837" t="n"/>
      <c r="G927" s="837" t="n"/>
      <c r="H927" s="837" t="n"/>
      <c r="I927" s="837" t="n"/>
      <c r="J927" s="837" t="n"/>
      <c r="K927" s="837" t="n"/>
      <c r="L927" s="837" t="n"/>
      <c r="M927" s="837" t="n"/>
      <c r="N927" s="837" t="n"/>
      <c r="O927" s="837" t="n"/>
      <c r="P927" s="837" t="n"/>
      <c r="Q927" s="711" t="n"/>
      <c r="R927" s="711" t="n"/>
      <c r="S927" s="837" t="n"/>
      <c r="T927" s="711" t="n"/>
      <c r="U927" s="711" t="n"/>
      <c r="V927" s="837" t="n"/>
      <c r="W927" s="837" t="n"/>
      <c r="X927" s="837" t="n"/>
      <c r="Y927" s="837" t="n"/>
      <c r="Z927" s="837" t="n"/>
      <c r="AA927" s="837" t="n"/>
      <c r="AB927" s="837" t="n"/>
    </row>
    <row r="928" ht="13.5" customHeight="1" s="1659">
      <c r="B928" s="837" t="n"/>
      <c r="C928" s="837" t="n"/>
      <c r="D928" s="837" t="n"/>
      <c r="E928" s="837" t="n"/>
      <c r="F928" s="837" t="n"/>
      <c r="G928" s="837" t="n"/>
      <c r="H928" s="837" t="n"/>
      <c r="I928" s="837" t="n"/>
      <c r="J928" s="837" t="n"/>
      <c r="K928" s="837" t="n"/>
      <c r="L928" s="837" t="n"/>
      <c r="M928" s="837" t="n"/>
      <c r="N928" s="837" t="n"/>
      <c r="O928" s="837" t="n"/>
      <c r="P928" s="837" t="n"/>
      <c r="Q928" s="711" t="n"/>
      <c r="R928" s="711" t="n"/>
      <c r="S928" s="837" t="n"/>
      <c r="T928" s="711" t="n"/>
      <c r="U928" s="711" t="n"/>
      <c r="V928" s="837" t="n"/>
      <c r="W928" s="837" t="n"/>
      <c r="X928" s="837" t="n"/>
      <c r="Y928" s="837" t="n"/>
      <c r="Z928" s="837" t="n"/>
      <c r="AA928" s="837" t="n"/>
      <c r="AB928" s="837" t="n"/>
    </row>
    <row r="929" ht="13.5" customHeight="1" s="1659">
      <c r="B929" s="837" t="n"/>
      <c r="C929" s="837" t="n"/>
      <c r="D929" s="837" t="n"/>
      <c r="E929" s="837" t="n"/>
      <c r="F929" s="837" t="n"/>
      <c r="G929" s="837" t="n"/>
      <c r="H929" s="837" t="n"/>
      <c r="I929" s="837" t="n"/>
      <c r="J929" s="837" t="n"/>
      <c r="K929" s="837" t="n"/>
      <c r="L929" s="837" t="n"/>
      <c r="M929" s="837" t="n"/>
      <c r="N929" s="837" t="n"/>
      <c r="O929" s="837" t="n"/>
      <c r="P929" s="837" t="n"/>
      <c r="Q929" s="711" t="n"/>
      <c r="R929" s="711" t="n"/>
      <c r="S929" s="837" t="n"/>
      <c r="T929" s="711" t="n"/>
      <c r="U929" s="711" t="n"/>
      <c r="V929" s="837" t="n"/>
      <c r="W929" s="837" t="n"/>
      <c r="X929" s="837" t="n"/>
      <c r="Y929" s="837" t="n"/>
      <c r="Z929" s="837" t="n"/>
      <c r="AA929" s="837" t="n"/>
      <c r="AB929" s="837" t="n"/>
    </row>
    <row r="930" ht="13.5" customHeight="1" s="1659">
      <c r="B930" s="837" t="n"/>
      <c r="C930" s="837" t="n"/>
      <c r="D930" s="837" t="n"/>
      <c r="E930" s="837" t="n"/>
      <c r="F930" s="837" t="n"/>
      <c r="G930" s="837" t="n"/>
      <c r="H930" s="837" t="n"/>
      <c r="I930" s="837" t="n"/>
      <c r="J930" s="837" t="n"/>
      <c r="K930" s="837" t="n"/>
      <c r="L930" s="837" t="n"/>
      <c r="M930" s="837" t="n"/>
      <c r="N930" s="837" t="n"/>
      <c r="O930" s="837" t="n"/>
      <c r="P930" s="837" t="n"/>
      <c r="Q930" s="711" t="n"/>
      <c r="R930" s="711" t="n"/>
      <c r="S930" s="837" t="n"/>
      <c r="T930" s="711" t="n"/>
      <c r="U930" s="711" t="n"/>
      <c r="V930" s="837" t="n"/>
      <c r="W930" s="837" t="n"/>
      <c r="X930" s="837" t="n"/>
      <c r="Y930" s="837" t="n"/>
      <c r="Z930" s="837" t="n"/>
      <c r="AA930" s="837" t="n"/>
      <c r="AB930" s="837" t="n"/>
    </row>
    <row r="931" ht="13.5" customHeight="1" s="1659">
      <c r="B931" s="837" t="n"/>
      <c r="C931" s="837" t="n"/>
      <c r="D931" s="837" t="n"/>
      <c r="E931" s="837" t="n"/>
      <c r="F931" s="837" t="n"/>
      <c r="G931" s="837" t="n"/>
      <c r="H931" s="837" t="n"/>
      <c r="I931" s="837" t="n"/>
      <c r="J931" s="837" t="n"/>
      <c r="K931" s="837" t="n"/>
      <c r="L931" s="837" t="n"/>
      <c r="M931" s="837" t="n"/>
      <c r="N931" s="837" t="n"/>
      <c r="O931" s="837" t="n"/>
      <c r="P931" s="837" t="n"/>
      <c r="Q931" s="711" t="n"/>
      <c r="R931" s="711" t="n"/>
      <c r="S931" s="837" t="n"/>
      <c r="T931" s="711" t="n"/>
      <c r="U931" s="711" t="n"/>
      <c r="V931" s="837" t="n"/>
      <c r="W931" s="837" t="n"/>
      <c r="X931" s="837" t="n"/>
      <c r="Y931" s="837" t="n"/>
      <c r="Z931" s="837" t="n"/>
      <c r="AA931" s="837" t="n"/>
      <c r="AB931" s="837" t="n"/>
    </row>
    <row r="932" ht="13.5" customHeight="1" s="1659">
      <c r="B932" s="837" t="n"/>
      <c r="C932" s="837" t="n"/>
      <c r="D932" s="837" t="n"/>
      <c r="E932" s="837" t="n"/>
      <c r="F932" s="837" t="n"/>
      <c r="G932" s="837" t="n"/>
      <c r="H932" s="837" t="n"/>
      <c r="I932" s="837" t="n"/>
      <c r="J932" s="837" t="n"/>
      <c r="K932" s="837" t="n"/>
      <c r="L932" s="837" t="n"/>
      <c r="M932" s="837" t="n"/>
      <c r="N932" s="837" t="n"/>
      <c r="O932" s="837" t="n"/>
      <c r="P932" s="837" t="n"/>
      <c r="Q932" s="711" t="n"/>
      <c r="R932" s="711" t="n"/>
      <c r="S932" s="837" t="n"/>
      <c r="T932" s="711" t="n"/>
      <c r="U932" s="711" t="n"/>
      <c r="V932" s="837" t="n"/>
      <c r="W932" s="837" t="n"/>
      <c r="X932" s="837" t="n"/>
      <c r="Y932" s="837" t="n"/>
      <c r="Z932" s="837" t="n"/>
      <c r="AA932" s="837" t="n"/>
      <c r="AB932" s="837" t="n"/>
    </row>
    <row r="933" ht="13.5" customHeight="1" s="1659">
      <c r="B933" s="837" t="n"/>
      <c r="C933" s="837" t="n"/>
      <c r="D933" s="837" t="n"/>
      <c r="E933" s="837" t="n"/>
      <c r="F933" s="837" t="n"/>
      <c r="G933" s="837" t="n"/>
      <c r="H933" s="837" t="n"/>
      <c r="I933" s="837" t="n"/>
      <c r="J933" s="837" t="n"/>
      <c r="K933" s="837" t="n"/>
      <c r="L933" s="837" t="n"/>
      <c r="M933" s="837" t="n"/>
      <c r="N933" s="837" t="n"/>
      <c r="O933" s="837" t="n"/>
      <c r="P933" s="837" t="n"/>
      <c r="Q933" s="711" t="n"/>
      <c r="R933" s="711" t="n"/>
      <c r="S933" s="837" t="n"/>
      <c r="T933" s="711" t="n"/>
      <c r="U933" s="711" t="n"/>
      <c r="V933" s="837" t="n"/>
      <c r="W933" s="837" t="n"/>
      <c r="X933" s="837" t="n"/>
      <c r="Y933" s="837" t="n"/>
      <c r="Z933" s="837" t="n"/>
      <c r="AA933" s="837" t="n"/>
      <c r="AB933" s="837" t="n"/>
    </row>
    <row r="934" ht="13.5" customHeight="1" s="1659">
      <c r="B934" s="837" t="n"/>
      <c r="C934" s="837" t="n"/>
      <c r="D934" s="837" t="n"/>
      <c r="E934" s="837" t="n"/>
      <c r="F934" s="837" t="n"/>
      <c r="G934" s="837" t="n"/>
      <c r="H934" s="837" t="n"/>
      <c r="I934" s="837" t="n"/>
      <c r="J934" s="837" t="n"/>
      <c r="K934" s="837" t="n"/>
      <c r="L934" s="837" t="n"/>
      <c r="M934" s="837" t="n"/>
      <c r="N934" s="837" t="n"/>
      <c r="O934" s="837" t="n"/>
      <c r="P934" s="837" t="n"/>
      <c r="Q934" s="711" t="n"/>
      <c r="R934" s="711" t="n"/>
      <c r="S934" s="837" t="n"/>
      <c r="T934" s="711" t="n"/>
      <c r="U934" s="711" t="n"/>
      <c r="V934" s="837" t="n"/>
      <c r="W934" s="837" t="n"/>
      <c r="X934" s="837" t="n"/>
      <c r="Y934" s="837" t="n"/>
      <c r="Z934" s="837" t="n"/>
      <c r="AA934" s="837" t="n"/>
      <c r="AB934" s="837" t="n"/>
    </row>
    <row r="935" ht="13.5" customHeight="1" s="1659">
      <c r="B935" s="837" t="n"/>
      <c r="C935" s="837" t="n"/>
      <c r="D935" s="837" t="n"/>
      <c r="E935" s="837" t="n"/>
      <c r="F935" s="837" t="n"/>
      <c r="G935" s="837" t="n"/>
      <c r="H935" s="837" t="n"/>
      <c r="I935" s="837" t="n"/>
      <c r="J935" s="837" t="n"/>
      <c r="K935" s="837" t="n"/>
      <c r="L935" s="837" t="n"/>
      <c r="M935" s="837" t="n"/>
      <c r="N935" s="837" t="n"/>
      <c r="O935" s="837" t="n"/>
      <c r="P935" s="837" t="n"/>
      <c r="Q935" s="711" t="n"/>
      <c r="R935" s="711" t="n"/>
      <c r="S935" s="837" t="n"/>
      <c r="T935" s="711" t="n"/>
      <c r="U935" s="711" t="n"/>
      <c r="V935" s="837" t="n"/>
      <c r="W935" s="837" t="n"/>
      <c r="X935" s="837" t="n"/>
      <c r="Y935" s="837" t="n"/>
      <c r="Z935" s="837" t="n"/>
      <c r="AA935" s="837" t="n"/>
      <c r="AB935" s="837" t="n"/>
    </row>
    <row r="936" ht="13.5" customHeight="1" s="1659">
      <c r="B936" s="837" t="n"/>
      <c r="C936" s="837" t="n"/>
      <c r="D936" s="837" t="n"/>
      <c r="E936" s="837" t="n"/>
      <c r="F936" s="837" t="n"/>
      <c r="G936" s="837" t="n"/>
      <c r="H936" s="837" t="n"/>
      <c r="I936" s="837" t="n"/>
      <c r="J936" s="837" t="n"/>
      <c r="K936" s="837" t="n"/>
      <c r="L936" s="837" t="n"/>
      <c r="M936" s="837" t="n"/>
      <c r="N936" s="837" t="n"/>
      <c r="O936" s="837" t="n"/>
      <c r="P936" s="837" t="n"/>
      <c r="Q936" s="711" t="n"/>
      <c r="R936" s="711" t="n"/>
      <c r="S936" s="837" t="n"/>
      <c r="T936" s="711" t="n"/>
      <c r="U936" s="711" t="n"/>
      <c r="V936" s="837" t="n"/>
      <c r="W936" s="837" t="n"/>
      <c r="X936" s="837" t="n"/>
      <c r="Y936" s="837" t="n"/>
      <c r="Z936" s="837" t="n"/>
      <c r="AA936" s="837" t="n"/>
      <c r="AB936" s="837" t="n"/>
    </row>
    <row r="937" ht="13.5" customHeight="1" s="1659">
      <c r="B937" s="837" t="n"/>
      <c r="C937" s="837" t="n"/>
      <c r="D937" s="837" t="n"/>
      <c r="E937" s="837" t="n"/>
      <c r="F937" s="837" t="n"/>
      <c r="G937" s="837" t="n"/>
      <c r="H937" s="837" t="n"/>
      <c r="I937" s="837" t="n"/>
      <c r="J937" s="837" t="n"/>
      <c r="K937" s="837" t="n"/>
      <c r="L937" s="837" t="n"/>
      <c r="M937" s="837" t="n"/>
      <c r="N937" s="837" t="n"/>
      <c r="O937" s="837" t="n"/>
      <c r="P937" s="837" t="n"/>
      <c r="Q937" s="711" t="n"/>
      <c r="R937" s="711" t="n"/>
      <c r="S937" s="837" t="n"/>
      <c r="T937" s="711" t="n"/>
      <c r="U937" s="711" t="n"/>
      <c r="V937" s="837" t="n"/>
      <c r="W937" s="837" t="n"/>
      <c r="X937" s="837" t="n"/>
      <c r="Y937" s="837" t="n"/>
      <c r="Z937" s="837" t="n"/>
      <c r="AA937" s="837" t="n"/>
      <c r="AB937" s="837" t="n"/>
    </row>
    <row r="938" ht="13.5" customHeight="1" s="1659">
      <c r="B938" s="837" t="n"/>
      <c r="C938" s="837" t="n"/>
      <c r="D938" s="837" t="n"/>
      <c r="E938" s="837" t="n"/>
      <c r="F938" s="837" t="n"/>
      <c r="G938" s="837" t="n"/>
      <c r="H938" s="837" t="n"/>
      <c r="I938" s="837" t="n"/>
      <c r="J938" s="837" t="n"/>
      <c r="K938" s="837" t="n"/>
      <c r="L938" s="837" t="n"/>
      <c r="M938" s="837" t="n"/>
      <c r="N938" s="837" t="n"/>
      <c r="O938" s="837" t="n"/>
      <c r="P938" s="837" t="n"/>
      <c r="Q938" s="711" t="n"/>
      <c r="R938" s="711" t="n"/>
      <c r="S938" s="837" t="n"/>
      <c r="T938" s="711" t="n"/>
      <c r="U938" s="711" t="n"/>
      <c r="V938" s="837" t="n"/>
      <c r="W938" s="837" t="n"/>
      <c r="X938" s="837" t="n"/>
      <c r="Y938" s="837" t="n"/>
      <c r="Z938" s="837" t="n"/>
      <c r="AA938" s="837" t="n"/>
      <c r="AB938" s="837" t="n"/>
    </row>
    <row r="939" ht="13.5" customHeight="1" s="1659">
      <c r="B939" s="837" t="n"/>
      <c r="C939" s="837" t="n"/>
      <c r="D939" s="837" t="n"/>
      <c r="E939" s="837" t="n"/>
      <c r="F939" s="837" t="n"/>
      <c r="G939" s="837" t="n"/>
      <c r="H939" s="837" t="n"/>
      <c r="I939" s="837" t="n"/>
      <c r="J939" s="837" t="n"/>
      <c r="K939" s="837" t="n"/>
      <c r="L939" s="837" t="n"/>
      <c r="M939" s="837" t="n"/>
      <c r="N939" s="837" t="n"/>
      <c r="O939" s="837" t="n"/>
      <c r="P939" s="837" t="n"/>
      <c r="Q939" s="711" t="n"/>
      <c r="R939" s="711" t="n"/>
      <c r="S939" s="837" t="n"/>
      <c r="T939" s="711" t="n"/>
      <c r="U939" s="711" t="n"/>
      <c r="V939" s="837" t="n"/>
      <c r="W939" s="837" t="n"/>
      <c r="X939" s="837" t="n"/>
      <c r="Y939" s="837" t="n"/>
      <c r="Z939" s="837" t="n"/>
      <c r="AA939" s="837" t="n"/>
      <c r="AB939" s="837" t="n"/>
    </row>
    <row r="940" ht="13.5" customHeight="1" s="1659">
      <c r="B940" s="837" t="n"/>
      <c r="C940" s="837" t="n"/>
      <c r="D940" s="837" t="n"/>
      <c r="E940" s="837" t="n"/>
      <c r="F940" s="837" t="n"/>
      <c r="G940" s="837" t="n"/>
      <c r="H940" s="837" t="n"/>
      <c r="I940" s="837" t="n"/>
      <c r="J940" s="837" t="n"/>
      <c r="K940" s="837" t="n"/>
      <c r="L940" s="837" t="n"/>
      <c r="M940" s="837" t="n"/>
      <c r="N940" s="837" t="n"/>
      <c r="O940" s="837" t="n"/>
      <c r="P940" s="837" t="n"/>
      <c r="Q940" s="711" t="n"/>
      <c r="R940" s="711" t="n"/>
      <c r="S940" s="837" t="n"/>
      <c r="T940" s="711" t="n"/>
      <c r="U940" s="711" t="n"/>
      <c r="V940" s="837" t="n"/>
      <c r="W940" s="837" t="n"/>
      <c r="X940" s="837" t="n"/>
      <c r="Y940" s="837" t="n"/>
      <c r="Z940" s="837" t="n"/>
      <c r="AA940" s="837" t="n"/>
      <c r="AB940" s="837" t="n"/>
    </row>
    <row r="941" ht="13.5" customHeight="1" s="1659">
      <c r="B941" s="837" t="n"/>
      <c r="C941" s="837" t="n"/>
      <c r="D941" s="837" t="n"/>
      <c r="E941" s="837" t="n"/>
      <c r="F941" s="837" t="n"/>
      <c r="G941" s="837" t="n"/>
      <c r="H941" s="837" t="n"/>
      <c r="I941" s="837" t="n"/>
      <c r="J941" s="837" t="n"/>
      <c r="K941" s="837" t="n"/>
      <c r="L941" s="837" t="n"/>
      <c r="M941" s="837" t="n"/>
      <c r="N941" s="837" t="n"/>
      <c r="O941" s="837" t="n"/>
      <c r="P941" s="837" t="n"/>
      <c r="Q941" s="711" t="n"/>
      <c r="R941" s="711" t="n"/>
      <c r="S941" s="837" t="n"/>
      <c r="T941" s="711" t="n"/>
      <c r="U941" s="711" t="n"/>
      <c r="V941" s="837" t="n"/>
      <c r="W941" s="837" t="n"/>
      <c r="X941" s="837" t="n"/>
      <c r="Y941" s="837" t="n"/>
      <c r="Z941" s="837" t="n"/>
      <c r="AA941" s="837" t="n"/>
      <c r="AB941" s="837" t="n"/>
    </row>
    <row r="942" ht="13.5" customHeight="1" s="1659">
      <c r="B942" s="837" t="n"/>
      <c r="C942" s="837" t="n"/>
      <c r="D942" s="837" t="n"/>
      <c r="E942" s="837" t="n"/>
      <c r="F942" s="837" t="n"/>
      <c r="G942" s="837" t="n"/>
      <c r="H942" s="837" t="n"/>
      <c r="I942" s="837" t="n"/>
      <c r="J942" s="837" t="n"/>
      <c r="K942" s="837" t="n"/>
      <c r="L942" s="837" t="n"/>
      <c r="M942" s="837" t="n"/>
      <c r="N942" s="837" t="n"/>
      <c r="O942" s="837" t="n"/>
      <c r="P942" s="837" t="n"/>
      <c r="Q942" s="711" t="n"/>
      <c r="R942" s="711" t="n"/>
      <c r="S942" s="837" t="n"/>
      <c r="T942" s="711" t="n"/>
      <c r="U942" s="711" t="n"/>
      <c r="V942" s="837" t="n"/>
      <c r="W942" s="837" t="n"/>
      <c r="X942" s="837" t="n"/>
      <c r="Y942" s="837" t="n"/>
      <c r="Z942" s="837" t="n"/>
      <c r="AA942" s="837" t="n"/>
      <c r="AB942" s="837" t="n"/>
    </row>
    <row r="943" ht="13.5" customHeight="1" s="1659">
      <c r="B943" s="837" t="n"/>
      <c r="C943" s="837" t="n"/>
      <c r="D943" s="837" t="n"/>
      <c r="E943" s="837" t="n"/>
      <c r="F943" s="837" t="n"/>
      <c r="G943" s="837" t="n"/>
      <c r="H943" s="837" t="n"/>
      <c r="I943" s="837" t="n"/>
      <c r="J943" s="837" t="n"/>
      <c r="K943" s="837" t="n"/>
      <c r="L943" s="837" t="n"/>
      <c r="M943" s="837" t="n"/>
      <c r="N943" s="837" t="n"/>
      <c r="O943" s="837" t="n"/>
      <c r="P943" s="837" t="n"/>
      <c r="Q943" s="711" t="n"/>
      <c r="R943" s="711" t="n"/>
      <c r="S943" s="837" t="n"/>
      <c r="T943" s="711" t="n"/>
      <c r="U943" s="711" t="n"/>
      <c r="V943" s="837" t="n"/>
      <c r="W943" s="837" t="n"/>
      <c r="X943" s="837" t="n"/>
      <c r="Y943" s="837" t="n"/>
      <c r="Z943" s="837" t="n"/>
      <c r="AA943" s="837" t="n"/>
      <c r="AB943" s="837" t="n"/>
    </row>
    <row r="944" ht="13.5" customHeight="1" s="1659">
      <c r="B944" s="837" t="n"/>
      <c r="C944" s="837" t="n"/>
      <c r="D944" s="837" t="n"/>
      <c r="E944" s="837" t="n"/>
      <c r="F944" s="837" t="n"/>
      <c r="G944" s="837" t="n"/>
      <c r="H944" s="837" t="n"/>
      <c r="I944" s="837" t="n"/>
      <c r="J944" s="837" t="n"/>
      <c r="K944" s="837" t="n"/>
      <c r="L944" s="837" t="n"/>
      <c r="M944" s="837" t="n"/>
      <c r="N944" s="837" t="n"/>
      <c r="O944" s="837" t="n"/>
      <c r="P944" s="837" t="n"/>
      <c r="Q944" s="711" t="n"/>
      <c r="R944" s="711" t="n"/>
      <c r="S944" s="837" t="n"/>
      <c r="T944" s="711" t="n"/>
      <c r="U944" s="711" t="n"/>
      <c r="V944" s="837" t="n"/>
      <c r="W944" s="837" t="n"/>
      <c r="X944" s="837" t="n"/>
      <c r="Y944" s="837" t="n"/>
      <c r="Z944" s="837" t="n"/>
      <c r="AA944" s="837" t="n"/>
      <c r="AB944" s="837" t="n"/>
    </row>
    <row r="945" ht="13.5" customHeight="1" s="1659">
      <c r="B945" s="837" t="n"/>
      <c r="C945" s="837" t="n"/>
      <c r="D945" s="837" t="n"/>
      <c r="E945" s="837" t="n"/>
      <c r="F945" s="837" t="n"/>
      <c r="G945" s="837" t="n"/>
      <c r="H945" s="837" t="n"/>
      <c r="I945" s="837" t="n"/>
      <c r="J945" s="837" t="n"/>
      <c r="K945" s="837" t="n"/>
      <c r="L945" s="837" t="n"/>
      <c r="M945" s="837" t="n"/>
      <c r="N945" s="837" t="n"/>
      <c r="O945" s="837" t="n"/>
      <c r="P945" s="837" t="n"/>
      <c r="Q945" s="711" t="n"/>
      <c r="R945" s="711" t="n"/>
      <c r="S945" s="837" t="n"/>
      <c r="T945" s="711" t="n"/>
      <c r="U945" s="711" t="n"/>
      <c r="V945" s="837" t="n"/>
      <c r="W945" s="837" t="n"/>
      <c r="X945" s="837" t="n"/>
      <c r="Y945" s="837" t="n"/>
      <c r="Z945" s="837" t="n"/>
      <c r="AA945" s="837" t="n"/>
      <c r="AB945" s="837" t="n"/>
    </row>
    <row r="946" ht="13.5" customHeight="1" s="1659">
      <c r="B946" s="837" t="n"/>
      <c r="C946" s="837" t="n"/>
      <c r="D946" s="837" t="n"/>
      <c r="E946" s="837" t="n"/>
      <c r="F946" s="837" t="n"/>
      <c r="G946" s="837" t="n"/>
      <c r="H946" s="837" t="n"/>
      <c r="I946" s="837" t="n"/>
      <c r="J946" s="837" t="n"/>
      <c r="K946" s="837" t="n"/>
      <c r="L946" s="837" t="n"/>
      <c r="M946" s="837" t="n"/>
      <c r="N946" s="837" t="n"/>
      <c r="O946" s="837" t="n"/>
      <c r="P946" s="837" t="n"/>
      <c r="Q946" s="711" t="n"/>
      <c r="R946" s="711" t="n"/>
      <c r="S946" s="837" t="n"/>
      <c r="T946" s="711" t="n"/>
      <c r="U946" s="711" t="n"/>
      <c r="V946" s="837" t="n"/>
      <c r="W946" s="837" t="n"/>
      <c r="X946" s="837" t="n"/>
      <c r="Y946" s="837" t="n"/>
      <c r="Z946" s="837" t="n"/>
      <c r="AA946" s="837" t="n"/>
      <c r="AB946" s="837" t="n"/>
    </row>
    <row r="947" ht="13.5" customHeight="1" s="1659">
      <c r="B947" s="837" t="n"/>
      <c r="C947" s="837" t="n"/>
      <c r="D947" s="837" t="n"/>
      <c r="E947" s="837" t="n"/>
      <c r="F947" s="837" t="n"/>
      <c r="G947" s="837" t="n"/>
      <c r="H947" s="837" t="n"/>
      <c r="I947" s="837" t="n"/>
      <c r="J947" s="837" t="n"/>
      <c r="K947" s="837" t="n"/>
      <c r="L947" s="837" t="n"/>
      <c r="M947" s="837" t="n"/>
      <c r="N947" s="837" t="n"/>
      <c r="O947" s="837" t="n"/>
      <c r="P947" s="837" t="n"/>
      <c r="Q947" s="711" t="n"/>
      <c r="R947" s="711" t="n"/>
      <c r="S947" s="837" t="n"/>
      <c r="T947" s="711" t="n"/>
      <c r="U947" s="711" t="n"/>
      <c r="V947" s="837" t="n"/>
      <c r="W947" s="837" t="n"/>
      <c r="X947" s="837" t="n"/>
      <c r="Y947" s="837" t="n"/>
      <c r="Z947" s="837" t="n"/>
      <c r="AA947" s="837" t="n"/>
      <c r="AB947" s="837" t="n"/>
    </row>
    <row r="948" ht="13.5" customHeight="1" s="1659">
      <c r="B948" s="837" t="n"/>
      <c r="C948" s="837" t="n"/>
      <c r="D948" s="837" t="n"/>
      <c r="E948" s="837" t="n"/>
      <c r="F948" s="837" t="n"/>
      <c r="G948" s="837" t="n"/>
      <c r="H948" s="837" t="n"/>
      <c r="I948" s="837" t="n"/>
      <c r="J948" s="837" t="n"/>
      <c r="K948" s="837" t="n"/>
      <c r="L948" s="837" t="n"/>
      <c r="M948" s="837" t="n"/>
      <c r="N948" s="837" t="n"/>
      <c r="O948" s="837" t="n"/>
      <c r="P948" s="837" t="n"/>
      <c r="Q948" s="711" t="n"/>
      <c r="R948" s="711" t="n"/>
      <c r="S948" s="837" t="n"/>
      <c r="T948" s="711" t="n"/>
      <c r="U948" s="711" t="n"/>
      <c r="V948" s="837" t="n"/>
      <c r="W948" s="837" t="n"/>
      <c r="X948" s="837" t="n"/>
      <c r="Y948" s="837" t="n"/>
      <c r="Z948" s="837" t="n"/>
      <c r="AA948" s="837" t="n"/>
      <c r="AB948" s="837" t="n"/>
    </row>
    <row r="949" ht="13.5" customHeight="1" s="1659">
      <c r="B949" s="837" t="n"/>
      <c r="C949" s="837" t="n"/>
      <c r="D949" s="837" t="n"/>
      <c r="E949" s="837" t="n"/>
      <c r="F949" s="837" t="n"/>
      <c r="G949" s="837" t="n"/>
      <c r="H949" s="837" t="n"/>
      <c r="I949" s="837" t="n"/>
      <c r="J949" s="837" t="n"/>
      <c r="K949" s="837" t="n"/>
      <c r="L949" s="837" t="n"/>
      <c r="M949" s="837" t="n"/>
      <c r="N949" s="837" t="n"/>
      <c r="O949" s="837" t="n"/>
      <c r="P949" s="837" t="n"/>
      <c r="Q949" s="711" t="n"/>
      <c r="R949" s="711" t="n"/>
      <c r="S949" s="837" t="n"/>
      <c r="T949" s="711" t="n"/>
      <c r="U949" s="711" t="n"/>
      <c r="V949" s="837" t="n"/>
      <c r="W949" s="837" t="n"/>
      <c r="X949" s="837" t="n"/>
      <c r="Y949" s="837" t="n"/>
      <c r="Z949" s="837" t="n"/>
      <c r="AA949" s="837" t="n"/>
      <c r="AB949" s="837" t="n"/>
    </row>
    <row r="950" ht="13.5" customHeight="1" s="1659">
      <c r="B950" s="837" t="n"/>
      <c r="C950" s="837" t="n"/>
      <c r="D950" s="837" t="n"/>
      <c r="E950" s="837" t="n"/>
      <c r="F950" s="837" t="n"/>
      <c r="G950" s="837" t="n"/>
      <c r="H950" s="837" t="n"/>
      <c r="I950" s="837" t="n"/>
      <c r="J950" s="837" t="n"/>
      <c r="K950" s="837" t="n"/>
      <c r="L950" s="837" t="n"/>
      <c r="M950" s="837" t="n"/>
      <c r="N950" s="837" t="n"/>
      <c r="O950" s="837" t="n"/>
      <c r="P950" s="837" t="n"/>
      <c r="Q950" s="711" t="n"/>
      <c r="R950" s="711" t="n"/>
      <c r="S950" s="837" t="n"/>
      <c r="T950" s="711" t="n"/>
      <c r="U950" s="711" t="n"/>
      <c r="V950" s="837" t="n"/>
      <c r="W950" s="837" t="n"/>
      <c r="X950" s="837" t="n"/>
      <c r="Y950" s="837" t="n"/>
      <c r="Z950" s="837" t="n"/>
      <c r="AA950" s="837" t="n"/>
      <c r="AB950" s="837" t="n"/>
    </row>
    <row r="951" ht="13.5" customHeight="1" s="1659">
      <c r="B951" s="837" t="n"/>
      <c r="C951" s="837" t="n"/>
      <c r="D951" s="837" t="n"/>
      <c r="E951" s="837" t="n"/>
      <c r="F951" s="837" t="n"/>
      <c r="G951" s="837" t="n"/>
      <c r="H951" s="837" t="n"/>
      <c r="I951" s="837" t="n"/>
      <c r="J951" s="837" t="n"/>
      <c r="K951" s="837" t="n"/>
      <c r="L951" s="837" t="n"/>
      <c r="M951" s="837" t="n"/>
      <c r="N951" s="837" t="n"/>
      <c r="O951" s="837" t="n"/>
      <c r="P951" s="837" t="n"/>
      <c r="Q951" s="711" t="n"/>
      <c r="R951" s="711" t="n"/>
      <c r="S951" s="837" t="n"/>
      <c r="T951" s="711" t="n"/>
      <c r="U951" s="711" t="n"/>
      <c r="V951" s="837" t="n"/>
      <c r="W951" s="837" t="n"/>
      <c r="X951" s="837" t="n"/>
      <c r="Y951" s="837" t="n"/>
      <c r="Z951" s="837" t="n"/>
      <c r="AA951" s="837" t="n"/>
      <c r="AB951" s="837" t="n"/>
    </row>
    <row r="952" ht="13.5" customHeight="1" s="1659">
      <c r="B952" s="837" t="n"/>
      <c r="C952" s="837" t="n"/>
      <c r="D952" s="837" t="n"/>
      <c r="E952" s="837" t="n"/>
      <c r="F952" s="837" t="n"/>
      <c r="G952" s="837" t="n"/>
      <c r="H952" s="837" t="n"/>
      <c r="I952" s="837" t="n"/>
      <c r="J952" s="837" t="n"/>
      <c r="K952" s="837" t="n"/>
      <c r="L952" s="837" t="n"/>
      <c r="M952" s="837" t="n"/>
      <c r="N952" s="837" t="n"/>
      <c r="O952" s="837" t="n"/>
      <c r="P952" s="837" t="n"/>
      <c r="Q952" s="711" t="n"/>
      <c r="R952" s="711" t="n"/>
      <c r="S952" s="837" t="n"/>
      <c r="T952" s="711" t="n"/>
      <c r="U952" s="711" t="n"/>
      <c r="V952" s="837" t="n"/>
      <c r="W952" s="837" t="n"/>
      <c r="X952" s="837" t="n"/>
      <c r="Y952" s="837" t="n"/>
      <c r="Z952" s="837" t="n"/>
      <c r="AA952" s="837" t="n"/>
      <c r="AB952" s="837" t="n"/>
    </row>
    <row r="953" ht="13.5" customHeight="1" s="1659">
      <c r="B953" s="837" t="n"/>
      <c r="C953" s="837" t="n"/>
      <c r="D953" s="837" t="n"/>
      <c r="E953" s="837" t="n"/>
      <c r="F953" s="837" t="n"/>
      <c r="G953" s="837" t="n"/>
      <c r="H953" s="837" t="n"/>
      <c r="I953" s="837" t="n"/>
      <c r="J953" s="837" t="n"/>
      <c r="K953" s="837" t="n"/>
      <c r="L953" s="837" t="n"/>
      <c r="M953" s="837" t="n"/>
      <c r="N953" s="837" t="n"/>
      <c r="O953" s="837" t="n"/>
      <c r="P953" s="837" t="n"/>
      <c r="Q953" s="711" t="n"/>
      <c r="R953" s="711" t="n"/>
      <c r="S953" s="837" t="n"/>
      <c r="T953" s="711" t="n"/>
      <c r="U953" s="711" t="n"/>
      <c r="V953" s="837" t="n"/>
      <c r="W953" s="837" t="n"/>
      <c r="X953" s="837" t="n"/>
      <c r="Y953" s="837" t="n"/>
      <c r="Z953" s="837" t="n"/>
      <c r="AA953" s="837" t="n"/>
      <c r="AB953" s="837" t="n"/>
    </row>
    <row r="954" ht="13.5" customHeight="1" s="1659">
      <c r="B954" s="837" t="n"/>
      <c r="C954" s="837" t="n"/>
      <c r="D954" s="837" t="n"/>
      <c r="E954" s="837" t="n"/>
      <c r="F954" s="837" t="n"/>
      <c r="G954" s="837" t="n"/>
      <c r="H954" s="837" t="n"/>
      <c r="I954" s="837" t="n"/>
      <c r="J954" s="837" t="n"/>
      <c r="K954" s="837" t="n"/>
      <c r="L954" s="837" t="n"/>
      <c r="M954" s="837" t="n"/>
      <c r="N954" s="837" t="n"/>
      <c r="O954" s="837" t="n"/>
      <c r="P954" s="837" t="n"/>
      <c r="Q954" s="711" t="n"/>
      <c r="R954" s="711" t="n"/>
      <c r="S954" s="837" t="n"/>
      <c r="T954" s="711" t="n"/>
      <c r="U954" s="711" t="n"/>
      <c r="V954" s="837" t="n"/>
      <c r="W954" s="837" t="n"/>
      <c r="X954" s="837" t="n"/>
      <c r="Y954" s="837" t="n"/>
      <c r="Z954" s="837" t="n"/>
      <c r="AA954" s="837" t="n"/>
      <c r="AB954" s="837" t="n"/>
    </row>
    <row r="955" ht="13.5" customHeight="1" s="1659">
      <c r="B955" s="837" t="n"/>
      <c r="C955" s="837" t="n"/>
      <c r="D955" s="837" t="n"/>
      <c r="E955" s="837" t="n"/>
      <c r="F955" s="837" t="n"/>
      <c r="G955" s="837" t="n"/>
      <c r="H955" s="837" t="n"/>
      <c r="I955" s="837" t="n"/>
      <c r="J955" s="837" t="n"/>
      <c r="K955" s="837" t="n"/>
      <c r="L955" s="837" t="n"/>
      <c r="M955" s="837" t="n"/>
      <c r="N955" s="837" t="n"/>
      <c r="O955" s="837" t="n"/>
      <c r="P955" s="837" t="n"/>
      <c r="Q955" s="711" t="n"/>
      <c r="R955" s="711" t="n"/>
      <c r="S955" s="837" t="n"/>
      <c r="T955" s="711" t="n"/>
      <c r="U955" s="711" t="n"/>
      <c r="V955" s="837" t="n"/>
      <c r="W955" s="837" t="n"/>
      <c r="X955" s="837" t="n"/>
      <c r="Y955" s="837" t="n"/>
      <c r="Z955" s="837" t="n"/>
      <c r="AA955" s="837" t="n"/>
      <c r="AB955" s="837" t="n"/>
    </row>
    <row r="956" ht="13.5" customHeight="1" s="1659">
      <c r="B956" s="837" t="n"/>
      <c r="C956" s="837" t="n"/>
      <c r="D956" s="837" t="n"/>
      <c r="E956" s="837" t="n"/>
      <c r="F956" s="837" t="n"/>
      <c r="G956" s="837" t="n"/>
      <c r="H956" s="837" t="n"/>
      <c r="I956" s="837" t="n"/>
      <c r="J956" s="837" t="n"/>
      <c r="K956" s="837" t="n"/>
      <c r="L956" s="837" t="n"/>
      <c r="M956" s="837" t="n"/>
      <c r="N956" s="837" t="n"/>
      <c r="O956" s="837" t="n"/>
      <c r="P956" s="837" t="n"/>
      <c r="Q956" s="711" t="n"/>
      <c r="R956" s="711" t="n"/>
      <c r="S956" s="837" t="n"/>
      <c r="T956" s="711" t="n"/>
      <c r="U956" s="711" t="n"/>
      <c r="V956" s="837" t="n"/>
      <c r="W956" s="837" t="n"/>
      <c r="X956" s="837" t="n"/>
      <c r="Y956" s="837" t="n"/>
      <c r="Z956" s="837" t="n"/>
      <c r="AA956" s="837" t="n"/>
      <c r="AB956" s="837" t="n"/>
    </row>
    <row r="957" ht="13.5" customHeight="1" s="1659">
      <c r="B957" s="837" t="n"/>
      <c r="C957" s="837" t="n"/>
      <c r="D957" s="837" t="n"/>
      <c r="E957" s="837" t="n"/>
      <c r="F957" s="837" t="n"/>
      <c r="G957" s="837" t="n"/>
      <c r="H957" s="837" t="n"/>
      <c r="I957" s="837" t="n"/>
      <c r="J957" s="837" t="n"/>
      <c r="K957" s="837" t="n"/>
      <c r="L957" s="837" t="n"/>
      <c r="M957" s="837" t="n"/>
      <c r="N957" s="837" t="n"/>
      <c r="O957" s="837" t="n"/>
      <c r="P957" s="837" t="n"/>
      <c r="Q957" s="711" t="n"/>
      <c r="R957" s="711" t="n"/>
      <c r="S957" s="837" t="n"/>
      <c r="T957" s="711" t="n"/>
      <c r="U957" s="711" t="n"/>
      <c r="V957" s="837" t="n"/>
      <c r="W957" s="837" t="n"/>
      <c r="X957" s="837" t="n"/>
      <c r="Y957" s="837" t="n"/>
      <c r="Z957" s="837" t="n"/>
      <c r="AA957" s="837" t="n"/>
      <c r="AB957" s="837" t="n"/>
    </row>
    <row r="958" ht="13.5" customHeight="1" s="1659">
      <c r="B958" s="837" t="n"/>
      <c r="C958" s="837" t="n"/>
      <c r="D958" s="837" t="n"/>
      <c r="E958" s="837" t="n"/>
      <c r="F958" s="837" t="n"/>
      <c r="G958" s="837" t="n"/>
      <c r="H958" s="837" t="n"/>
      <c r="I958" s="837" t="n"/>
      <c r="J958" s="837" t="n"/>
      <c r="K958" s="837" t="n"/>
      <c r="L958" s="837" t="n"/>
      <c r="M958" s="837" t="n"/>
      <c r="N958" s="837" t="n"/>
      <c r="O958" s="837" t="n"/>
      <c r="P958" s="837" t="n"/>
      <c r="Q958" s="711" t="n"/>
      <c r="R958" s="711" t="n"/>
      <c r="S958" s="837" t="n"/>
      <c r="T958" s="711" t="n"/>
      <c r="U958" s="711" t="n"/>
      <c r="V958" s="837" t="n"/>
      <c r="W958" s="837" t="n"/>
      <c r="X958" s="837" t="n"/>
      <c r="Y958" s="837" t="n"/>
      <c r="Z958" s="837" t="n"/>
      <c r="AA958" s="837" t="n"/>
      <c r="AB958" s="837" t="n"/>
    </row>
    <row r="959" ht="13.5" customHeight="1" s="1659">
      <c r="B959" s="837" t="n"/>
      <c r="C959" s="837" t="n"/>
      <c r="D959" s="837" t="n"/>
      <c r="E959" s="837" t="n"/>
      <c r="F959" s="837" t="n"/>
      <c r="G959" s="837" t="n"/>
      <c r="H959" s="837" t="n"/>
      <c r="I959" s="837" t="n"/>
      <c r="J959" s="837" t="n"/>
      <c r="K959" s="837" t="n"/>
      <c r="L959" s="837" t="n"/>
      <c r="M959" s="837" t="n"/>
      <c r="N959" s="837" t="n"/>
      <c r="O959" s="837" t="n"/>
      <c r="P959" s="837" t="n"/>
      <c r="Q959" s="711" t="n"/>
      <c r="R959" s="711" t="n"/>
      <c r="S959" s="837" t="n"/>
      <c r="T959" s="711" t="n"/>
      <c r="U959" s="711" t="n"/>
      <c r="V959" s="837" t="n"/>
      <c r="W959" s="837" t="n"/>
      <c r="X959" s="837" t="n"/>
      <c r="Y959" s="837" t="n"/>
      <c r="Z959" s="837" t="n"/>
      <c r="AA959" s="837" t="n"/>
      <c r="AB959" s="837" t="n"/>
    </row>
    <row r="960" ht="13.5" customHeight="1" s="1659">
      <c r="B960" s="837" t="n"/>
      <c r="C960" s="837" t="n"/>
      <c r="D960" s="837" t="n"/>
      <c r="E960" s="837" t="n"/>
      <c r="F960" s="837" t="n"/>
      <c r="G960" s="837" t="n"/>
      <c r="H960" s="837" t="n"/>
      <c r="I960" s="837" t="n"/>
      <c r="J960" s="837" t="n"/>
      <c r="K960" s="837" t="n"/>
      <c r="L960" s="837" t="n"/>
      <c r="M960" s="837" t="n"/>
      <c r="N960" s="837" t="n"/>
      <c r="O960" s="837" t="n"/>
      <c r="P960" s="837" t="n"/>
      <c r="Q960" s="711" t="n"/>
      <c r="R960" s="711" t="n"/>
      <c r="S960" s="837" t="n"/>
      <c r="T960" s="711" t="n"/>
      <c r="U960" s="711" t="n"/>
      <c r="V960" s="837" t="n"/>
      <c r="W960" s="837" t="n"/>
      <c r="X960" s="837" t="n"/>
      <c r="Y960" s="837" t="n"/>
      <c r="Z960" s="837" t="n"/>
      <c r="AA960" s="837" t="n"/>
      <c r="AB960" s="837" t="n"/>
    </row>
    <row r="961" ht="13.5" customHeight="1" s="1659">
      <c r="B961" s="837" t="n"/>
      <c r="C961" s="837" t="n"/>
      <c r="D961" s="837" t="n"/>
      <c r="E961" s="837" t="n"/>
      <c r="F961" s="837" t="n"/>
      <c r="G961" s="837" t="n"/>
      <c r="H961" s="837" t="n"/>
      <c r="I961" s="837" t="n"/>
      <c r="J961" s="837" t="n"/>
      <c r="K961" s="837" t="n"/>
      <c r="L961" s="837" t="n"/>
      <c r="M961" s="837" t="n"/>
      <c r="N961" s="837" t="n"/>
      <c r="O961" s="837" t="n"/>
      <c r="P961" s="837" t="n"/>
      <c r="Q961" s="711" t="n"/>
      <c r="R961" s="711" t="n"/>
      <c r="S961" s="837" t="n"/>
      <c r="T961" s="711" t="n"/>
      <c r="U961" s="711" t="n"/>
      <c r="V961" s="837" t="n"/>
      <c r="W961" s="837" t="n"/>
      <c r="X961" s="837" t="n"/>
      <c r="Y961" s="837" t="n"/>
      <c r="Z961" s="837" t="n"/>
      <c r="AA961" s="837" t="n"/>
      <c r="AB961" s="837" t="n"/>
    </row>
    <row r="962" ht="13.5" customHeight="1" s="1659">
      <c r="B962" s="837" t="n"/>
      <c r="C962" s="837" t="n"/>
      <c r="D962" s="837" t="n"/>
      <c r="E962" s="837" t="n"/>
      <c r="F962" s="837" t="n"/>
      <c r="G962" s="837" t="n"/>
      <c r="H962" s="837" t="n"/>
      <c r="I962" s="837" t="n"/>
      <c r="J962" s="837" t="n"/>
      <c r="K962" s="837" t="n"/>
      <c r="L962" s="837" t="n"/>
      <c r="M962" s="837" t="n"/>
      <c r="N962" s="837" t="n"/>
      <c r="O962" s="837" t="n"/>
      <c r="P962" s="837" t="n"/>
      <c r="Q962" s="711" t="n"/>
      <c r="R962" s="711" t="n"/>
      <c r="S962" s="837" t="n"/>
      <c r="T962" s="711" t="n"/>
      <c r="U962" s="711" t="n"/>
      <c r="V962" s="837" t="n"/>
      <c r="W962" s="837" t="n"/>
      <c r="X962" s="837" t="n"/>
      <c r="Y962" s="837" t="n"/>
      <c r="Z962" s="837" t="n"/>
      <c r="AA962" s="837" t="n"/>
      <c r="AB962" s="837" t="n"/>
    </row>
    <row r="963" ht="13.5" customHeight="1" s="1659">
      <c r="B963" s="837" t="n"/>
      <c r="C963" s="837" t="n"/>
      <c r="D963" s="837" t="n"/>
      <c r="E963" s="837" t="n"/>
      <c r="F963" s="837" t="n"/>
      <c r="G963" s="837" t="n"/>
      <c r="H963" s="837" t="n"/>
      <c r="I963" s="837" t="n"/>
      <c r="J963" s="837" t="n"/>
      <c r="K963" s="837" t="n"/>
      <c r="L963" s="837" t="n"/>
      <c r="M963" s="837" t="n"/>
      <c r="N963" s="837" t="n"/>
      <c r="O963" s="837" t="n"/>
      <c r="P963" s="837" t="n"/>
      <c r="Q963" s="711" t="n"/>
      <c r="R963" s="711" t="n"/>
      <c r="S963" s="837" t="n"/>
      <c r="T963" s="711" t="n"/>
      <c r="U963" s="711" t="n"/>
      <c r="V963" s="837" t="n"/>
      <c r="W963" s="837" t="n"/>
      <c r="X963" s="837" t="n"/>
      <c r="Y963" s="837" t="n"/>
      <c r="Z963" s="837" t="n"/>
      <c r="AA963" s="837" t="n"/>
      <c r="AB963" s="837" t="n"/>
    </row>
    <row r="964" ht="13.5" customHeight="1" s="1659">
      <c r="B964" s="837" t="n"/>
      <c r="C964" s="837" t="n"/>
      <c r="D964" s="837" t="n"/>
      <c r="E964" s="837" t="n"/>
      <c r="F964" s="837" t="n"/>
      <c r="G964" s="837" t="n"/>
      <c r="H964" s="837" t="n"/>
      <c r="I964" s="837" t="n"/>
      <c r="J964" s="837" t="n"/>
      <c r="K964" s="837" t="n"/>
      <c r="L964" s="837" t="n"/>
      <c r="M964" s="837" t="n"/>
      <c r="N964" s="837" t="n"/>
      <c r="O964" s="837" t="n"/>
      <c r="P964" s="837" t="n"/>
      <c r="Q964" s="711" t="n"/>
      <c r="R964" s="711" t="n"/>
      <c r="S964" s="837" t="n"/>
      <c r="T964" s="711" t="n"/>
      <c r="U964" s="711" t="n"/>
      <c r="V964" s="837" t="n"/>
      <c r="W964" s="837" t="n"/>
      <c r="X964" s="837" t="n"/>
      <c r="Y964" s="837" t="n"/>
      <c r="Z964" s="837" t="n"/>
      <c r="AA964" s="837" t="n"/>
      <c r="AB964" s="837" t="n"/>
    </row>
    <row r="965" ht="13.5" customHeight="1" s="1659">
      <c r="B965" s="837" t="n"/>
      <c r="C965" s="837" t="n"/>
      <c r="D965" s="837" t="n"/>
      <c r="E965" s="837" t="n"/>
      <c r="F965" s="837" t="n"/>
      <c r="G965" s="837" t="n"/>
      <c r="H965" s="837" t="n"/>
      <c r="I965" s="837" t="n"/>
      <c r="J965" s="837" t="n"/>
      <c r="K965" s="837" t="n"/>
      <c r="L965" s="837" t="n"/>
      <c r="M965" s="837" t="n"/>
      <c r="N965" s="837" t="n"/>
      <c r="O965" s="837" t="n"/>
      <c r="P965" s="837" t="n"/>
      <c r="Q965" s="711" t="n"/>
      <c r="R965" s="711" t="n"/>
      <c r="S965" s="837" t="n"/>
      <c r="T965" s="711" t="n"/>
      <c r="U965" s="711" t="n"/>
      <c r="V965" s="837" t="n"/>
      <c r="W965" s="837" t="n"/>
      <c r="X965" s="837" t="n"/>
      <c r="Y965" s="837" t="n"/>
      <c r="Z965" s="837" t="n"/>
      <c r="AA965" s="837" t="n"/>
      <c r="AB965" s="837" t="n"/>
    </row>
    <row r="966" ht="13.5" customHeight="1" s="1659">
      <c r="B966" s="837" t="n"/>
      <c r="C966" s="837" t="n"/>
      <c r="D966" s="837" t="n"/>
      <c r="E966" s="837" t="n"/>
      <c r="F966" s="837" t="n"/>
      <c r="G966" s="837" t="n"/>
      <c r="H966" s="837" t="n"/>
      <c r="I966" s="837" t="n"/>
      <c r="J966" s="837" t="n"/>
      <c r="K966" s="837" t="n"/>
      <c r="L966" s="837" t="n"/>
      <c r="M966" s="837" t="n"/>
      <c r="N966" s="837" t="n"/>
      <c r="O966" s="837" t="n"/>
      <c r="P966" s="837" t="n"/>
      <c r="Q966" s="711" t="n"/>
      <c r="R966" s="711" t="n"/>
      <c r="S966" s="837" t="n"/>
      <c r="T966" s="711" t="n"/>
      <c r="U966" s="711" t="n"/>
      <c r="V966" s="837" t="n"/>
      <c r="W966" s="837" t="n"/>
      <c r="X966" s="837" t="n"/>
      <c r="Y966" s="837" t="n"/>
      <c r="Z966" s="837" t="n"/>
      <c r="AA966" s="837" t="n"/>
      <c r="AB966" s="837" t="n"/>
    </row>
    <row r="967" ht="13.5" customHeight="1" s="1659">
      <c r="B967" s="837" t="n"/>
      <c r="C967" s="837" t="n"/>
      <c r="D967" s="837" t="n"/>
      <c r="E967" s="837" t="n"/>
      <c r="F967" s="837" t="n"/>
      <c r="G967" s="837" t="n"/>
      <c r="H967" s="837" t="n"/>
      <c r="I967" s="837" t="n"/>
      <c r="J967" s="837" t="n"/>
      <c r="K967" s="837" t="n"/>
      <c r="L967" s="837" t="n"/>
      <c r="M967" s="837" t="n"/>
      <c r="N967" s="837" t="n"/>
      <c r="O967" s="837" t="n"/>
      <c r="P967" s="837" t="n"/>
      <c r="Q967" s="711" t="n"/>
      <c r="R967" s="711" t="n"/>
      <c r="S967" s="837" t="n"/>
      <c r="T967" s="711" t="n"/>
      <c r="U967" s="711" t="n"/>
      <c r="V967" s="837" t="n"/>
      <c r="W967" s="837" t="n"/>
      <c r="X967" s="837" t="n"/>
      <c r="Y967" s="837" t="n"/>
      <c r="Z967" s="837" t="n"/>
      <c r="AA967" s="837" t="n"/>
      <c r="AB967" s="837" t="n"/>
    </row>
    <row r="968" ht="13.5" customHeight="1" s="1659">
      <c r="B968" s="837" t="n"/>
      <c r="C968" s="837" t="n"/>
      <c r="D968" s="837" t="n"/>
      <c r="E968" s="837" t="n"/>
      <c r="F968" s="837" t="n"/>
      <c r="G968" s="837" t="n"/>
      <c r="H968" s="837" t="n"/>
      <c r="I968" s="837" t="n"/>
      <c r="J968" s="837" t="n"/>
      <c r="K968" s="837" t="n"/>
      <c r="L968" s="837" t="n"/>
      <c r="M968" s="837" t="n"/>
      <c r="N968" s="837" t="n"/>
      <c r="O968" s="837" t="n"/>
      <c r="P968" s="837" t="n"/>
      <c r="Q968" s="711" t="n"/>
      <c r="R968" s="711" t="n"/>
      <c r="S968" s="837" t="n"/>
      <c r="T968" s="711" t="n"/>
      <c r="U968" s="711" t="n"/>
      <c r="V968" s="837" t="n"/>
      <c r="W968" s="837" t="n"/>
      <c r="X968" s="837" t="n"/>
      <c r="Y968" s="837" t="n"/>
      <c r="Z968" s="837" t="n"/>
      <c r="AA968" s="837" t="n"/>
      <c r="AB968" s="837" t="n"/>
    </row>
    <row r="969" ht="13.5" customHeight="1" s="1659">
      <c r="B969" s="837" t="n"/>
      <c r="C969" s="837" t="n"/>
      <c r="D969" s="837" t="n"/>
      <c r="E969" s="837" t="n"/>
      <c r="F969" s="837" t="n"/>
      <c r="G969" s="837" t="n"/>
      <c r="H969" s="837" t="n"/>
      <c r="I969" s="837" t="n"/>
      <c r="J969" s="837" t="n"/>
      <c r="K969" s="837" t="n"/>
      <c r="L969" s="837" t="n"/>
      <c r="M969" s="837" t="n"/>
      <c r="N969" s="837" t="n"/>
      <c r="O969" s="837" t="n"/>
      <c r="P969" s="837" t="n"/>
      <c r="Q969" s="711" t="n"/>
      <c r="R969" s="711" t="n"/>
      <c r="S969" s="837" t="n"/>
      <c r="T969" s="711" t="n"/>
      <c r="U969" s="711" t="n"/>
      <c r="V969" s="837" t="n"/>
      <c r="W969" s="837" t="n"/>
      <c r="X969" s="837" t="n"/>
      <c r="Y969" s="837" t="n"/>
      <c r="Z969" s="837" t="n"/>
      <c r="AA969" s="837" t="n"/>
      <c r="AB969" s="837" t="n"/>
    </row>
    <row r="970" ht="13.5" customHeight="1" s="1659">
      <c r="B970" s="837" t="n"/>
      <c r="C970" s="837" t="n"/>
      <c r="D970" s="837" t="n"/>
      <c r="E970" s="837" t="n"/>
      <c r="F970" s="837" t="n"/>
      <c r="G970" s="837" t="n"/>
      <c r="H970" s="837" t="n"/>
      <c r="I970" s="837" t="n"/>
      <c r="J970" s="837" t="n"/>
      <c r="K970" s="837" t="n"/>
      <c r="L970" s="837" t="n"/>
      <c r="M970" s="837" t="n"/>
      <c r="N970" s="837" t="n"/>
      <c r="O970" s="837" t="n"/>
      <c r="P970" s="837" t="n"/>
      <c r="Q970" s="711" t="n"/>
      <c r="R970" s="711" t="n"/>
      <c r="S970" s="837" t="n"/>
      <c r="T970" s="711" t="n"/>
      <c r="U970" s="711" t="n"/>
      <c r="V970" s="837" t="n"/>
      <c r="W970" s="837" t="n"/>
      <c r="X970" s="837" t="n"/>
      <c r="Y970" s="837" t="n"/>
      <c r="Z970" s="837" t="n"/>
      <c r="AA970" s="837" t="n"/>
      <c r="AB970" s="837" t="n"/>
    </row>
    <row r="971" ht="13.5" customHeight="1" s="1659">
      <c r="B971" s="837" t="n"/>
      <c r="C971" s="837" t="n"/>
      <c r="D971" s="837" t="n"/>
      <c r="E971" s="837" t="n"/>
      <c r="F971" s="837" t="n"/>
      <c r="G971" s="837" t="n"/>
      <c r="H971" s="837" t="n"/>
      <c r="I971" s="837" t="n"/>
      <c r="J971" s="837" t="n"/>
      <c r="K971" s="837" t="n"/>
      <c r="L971" s="837" t="n"/>
      <c r="M971" s="837" t="n"/>
      <c r="N971" s="837" t="n"/>
      <c r="O971" s="837" t="n"/>
      <c r="P971" s="837" t="n"/>
      <c r="Q971" s="711" t="n"/>
      <c r="R971" s="711" t="n"/>
      <c r="S971" s="837" t="n"/>
      <c r="T971" s="711" t="n"/>
      <c r="U971" s="711" t="n"/>
      <c r="V971" s="837" t="n"/>
      <c r="W971" s="837" t="n"/>
      <c r="X971" s="837" t="n"/>
      <c r="Y971" s="837" t="n"/>
      <c r="Z971" s="837" t="n"/>
      <c r="AA971" s="837" t="n"/>
      <c r="AB971" s="837" t="n"/>
    </row>
    <row r="972" ht="13.5" customHeight="1" s="1659">
      <c r="B972" s="837" t="n"/>
      <c r="C972" s="837" t="n"/>
      <c r="D972" s="837" t="n"/>
      <c r="E972" s="837" t="n"/>
      <c r="F972" s="837" t="n"/>
      <c r="G972" s="837" t="n"/>
      <c r="H972" s="837" t="n"/>
      <c r="I972" s="837" t="n"/>
      <c r="J972" s="837" t="n"/>
      <c r="K972" s="837" t="n"/>
      <c r="L972" s="837" t="n"/>
      <c r="M972" s="837" t="n"/>
      <c r="N972" s="837" t="n"/>
      <c r="O972" s="837" t="n"/>
      <c r="P972" s="837" t="n"/>
      <c r="Q972" s="711" t="n"/>
      <c r="R972" s="711" t="n"/>
      <c r="S972" s="837" t="n"/>
      <c r="T972" s="711" t="n"/>
      <c r="U972" s="711" t="n"/>
      <c r="V972" s="837" t="n"/>
      <c r="W972" s="837" t="n"/>
      <c r="X972" s="837" t="n"/>
      <c r="Y972" s="837" t="n"/>
      <c r="Z972" s="837" t="n"/>
      <c r="AA972" s="837" t="n"/>
      <c r="AB972" s="837" t="n"/>
    </row>
    <row r="973" ht="13.5" customHeight="1" s="1659">
      <c r="B973" s="837" t="n"/>
      <c r="C973" s="837" t="n"/>
      <c r="D973" s="837" t="n"/>
      <c r="E973" s="837" t="n"/>
      <c r="F973" s="837" t="n"/>
      <c r="G973" s="837" t="n"/>
      <c r="H973" s="837" t="n"/>
      <c r="I973" s="837" t="n"/>
      <c r="J973" s="837" t="n"/>
      <c r="K973" s="837" t="n"/>
      <c r="L973" s="837" t="n"/>
      <c r="M973" s="837" t="n"/>
      <c r="N973" s="837" t="n"/>
      <c r="O973" s="837" t="n"/>
      <c r="P973" s="837" t="n"/>
      <c r="Q973" s="711" t="n"/>
      <c r="R973" s="711" t="n"/>
      <c r="S973" s="837" t="n"/>
      <c r="T973" s="711" t="n"/>
      <c r="U973" s="711" t="n"/>
      <c r="V973" s="837" t="n"/>
      <c r="W973" s="837" t="n"/>
      <c r="X973" s="837" t="n"/>
      <c r="Y973" s="837" t="n"/>
      <c r="Z973" s="837" t="n"/>
      <c r="AA973" s="837" t="n"/>
      <c r="AB973" s="837" t="n"/>
    </row>
    <row r="974" ht="13.5" customHeight="1" s="1659">
      <c r="B974" s="837" t="n"/>
      <c r="C974" s="837" t="n"/>
      <c r="D974" s="837" t="n"/>
      <c r="E974" s="837" t="n"/>
      <c r="F974" s="837" t="n"/>
      <c r="G974" s="837" t="n"/>
      <c r="H974" s="837" t="n"/>
      <c r="I974" s="837" t="n"/>
      <c r="J974" s="837" t="n"/>
      <c r="K974" s="837" t="n"/>
      <c r="L974" s="837" t="n"/>
      <c r="M974" s="837" t="n"/>
      <c r="N974" s="837" t="n"/>
      <c r="O974" s="837" t="n"/>
      <c r="P974" s="837" t="n"/>
      <c r="Q974" s="711" t="n"/>
      <c r="R974" s="711" t="n"/>
      <c r="S974" s="837" t="n"/>
      <c r="T974" s="711" t="n"/>
      <c r="U974" s="711" t="n"/>
      <c r="V974" s="837" t="n"/>
      <c r="W974" s="837" t="n"/>
      <c r="X974" s="837" t="n"/>
      <c r="Y974" s="837" t="n"/>
      <c r="Z974" s="837" t="n"/>
      <c r="AA974" s="837" t="n"/>
      <c r="AB974" s="837" t="n"/>
    </row>
    <row r="975" ht="13.5" customHeight="1" s="1659">
      <c r="B975" s="837" t="n"/>
      <c r="C975" s="837" t="n"/>
      <c r="D975" s="837" t="n"/>
      <c r="E975" s="837" t="n"/>
      <c r="F975" s="837" t="n"/>
      <c r="G975" s="837" t="n"/>
      <c r="H975" s="837" t="n"/>
      <c r="I975" s="837" t="n"/>
      <c r="J975" s="837" t="n"/>
      <c r="K975" s="837" t="n"/>
      <c r="L975" s="837" t="n"/>
      <c r="M975" s="837" t="n"/>
      <c r="N975" s="837" t="n"/>
      <c r="O975" s="837" t="n"/>
      <c r="P975" s="837" t="n"/>
      <c r="Q975" s="711" t="n"/>
      <c r="R975" s="711" t="n"/>
      <c r="S975" s="837" t="n"/>
      <c r="T975" s="711" t="n"/>
      <c r="U975" s="711" t="n"/>
      <c r="V975" s="837" t="n"/>
      <c r="W975" s="837" t="n"/>
      <c r="X975" s="837" t="n"/>
      <c r="Y975" s="837" t="n"/>
      <c r="Z975" s="837" t="n"/>
      <c r="AA975" s="837" t="n"/>
      <c r="AB975" s="837" t="n"/>
    </row>
    <row r="976" ht="13.5" customHeight="1" s="1659">
      <c r="B976" s="837" t="n"/>
      <c r="C976" s="837" t="n"/>
      <c r="D976" s="837" t="n"/>
      <c r="E976" s="837" t="n"/>
      <c r="F976" s="837" t="n"/>
      <c r="G976" s="837" t="n"/>
      <c r="H976" s="837" t="n"/>
      <c r="I976" s="837" t="n"/>
      <c r="J976" s="837" t="n"/>
      <c r="K976" s="837" t="n"/>
      <c r="L976" s="837" t="n"/>
      <c r="M976" s="837" t="n"/>
      <c r="N976" s="837" t="n"/>
      <c r="O976" s="837" t="n"/>
      <c r="P976" s="837" t="n"/>
      <c r="Q976" s="711" t="n"/>
      <c r="R976" s="711" t="n"/>
      <c r="S976" s="837" t="n"/>
      <c r="T976" s="711" t="n"/>
      <c r="U976" s="711" t="n"/>
      <c r="V976" s="837" t="n"/>
      <c r="W976" s="837" t="n"/>
      <c r="X976" s="837" t="n"/>
      <c r="Y976" s="837" t="n"/>
      <c r="Z976" s="837" t="n"/>
      <c r="AA976" s="837" t="n"/>
      <c r="AB976" s="837" t="n"/>
    </row>
    <row r="977" ht="13.5" customHeight="1" s="1659">
      <c r="B977" s="837" t="n"/>
      <c r="C977" s="837" t="n"/>
      <c r="D977" s="837" t="n"/>
      <c r="E977" s="837" t="n"/>
      <c r="F977" s="837" t="n"/>
      <c r="G977" s="837" t="n"/>
      <c r="H977" s="837" t="n"/>
      <c r="I977" s="837" t="n"/>
      <c r="J977" s="837" t="n"/>
      <c r="K977" s="837" t="n"/>
      <c r="L977" s="837" t="n"/>
      <c r="M977" s="837" t="n"/>
      <c r="N977" s="837" t="n"/>
      <c r="O977" s="837" t="n"/>
      <c r="P977" s="837" t="n"/>
      <c r="Q977" s="711" t="n"/>
      <c r="R977" s="711" t="n"/>
      <c r="S977" s="837" t="n"/>
      <c r="T977" s="711" t="n"/>
      <c r="U977" s="711" t="n"/>
      <c r="V977" s="837" t="n"/>
      <c r="W977" s="837" t="n"/>
      <c r="X977" s="837" t="n"/>
      <c r="Y977" s="837" t="n"/>
      <c r="Z977" s="837" t="n"/>
      <c r="AA977" s="837" t="n"/>
      <c r="AB977" s="837" t="n"/>
    </row>
    <row r="978" ht="13.5" customHeight="1" s="1659">
      <c r="B978" s="837" t="n"/>
      <c r="C978" s="837" t="n"/>
      <c r="D978" s="837" t="n"/>
      <c r="E978" s="837" t="n"/>
      <c r="F978" s="837" t="n"/>
      <c r="G978" s="837" t="n"/>
      <c r="H978" s="837" t="n"/>
      <c r="I978" s="837" t="n"/>
      <c r="J978" s="837" t="n"/>
      <c r="K978" s="837" t="n"/>
      <c r="L978" s="837" t="n"/>
      <c r="M978" s="837" t="n"/>
      <c r="N978" s="837" t="n"/>
      <c r="O978" s="837" t="n"/>
      <c r="P978" s="837" t="n"/>
      <c r="Q978" s="711" t="n"/>
      <c r="R978" s="711" t="n"/>
      <c r="S978" s="837" t="n"/>
      <c r="T978" s="711" t="n"/>
      <c r="U978" s="711" t="n"/>
      <c r="V978" s="837" t="n"/>
      <c r="W978" s="837" t="n"/>
      <c r="X978" s="837" t="n"/>
      <c r="Y978" s="837" t="n"/>
      <c r="Z978" s="837" t="n"/>
      <c r="AA978" s="837" t="n"/>
      <c r="AB978" s="837" t="n"/>
    </row>
    <row r="979" ht="13.5" customHeight="1" s="1659">
      <c r="B979" s="837" t="n"/>
      <c r="C979" s="837" t="n"/>
      <c r="D979" s="837" t="n"/>
      <c r="E979" s="837" t="n"/>
      <c r="F979" s="837" t="n"/>
      <c r="G979" s="837" t="n"/>
      <c r="H979" s="837" t="n"/>
      <c r="I979" s="837" t="n"/>
      <c r="J979" s="837" t="n"/>
      <c r="K979" s="837" t="n"/>
      <c r="L979" s="837" t="n"/>
      <c r="M979" s="837" t="n"/>
      <c r="N979" s="837" t="n"/>
      <c r="O979" s="837" t="n"/>
      <c r="P979" s="837" t="n"/>
      <c r="Q979" s="711" t="n"/>
      <c r="R979" s="711" t="n"/>
      <c r="S979" s="837" t="n"/>
      <c r="T979" s="711" t="n"/>
      <c r="U979" s="711" t="n"/>
      <c r="V979" s="837" t="n"/>
      <c r="W979" s="837" t="n"/>
      <c r="X979" s="837" t="n"/>
      <c r="Y979" s="837" t="n"/>
      <c r="Z979" s="837" t="n"/>
      <c r="AA979" s="837" t="n"/>
      <c r="AB979" s="837" t="n"/>
    </row>
    <row r="980" ht="13.5" customHeight="1" s="1659">
      <c r="B980" s="837" t="n"/>
      <c r="C980" s="837" t="n"/>
      <c r="D980" s="837" t="n"/>
      <c r="E980" s="837" t="n"/>
      <c r="F980" s="837" t="n"/>
      <c r="G980" s="837" t="n"/>
      <c r="H980" s="837" t="n"/>
      <c r="I980" s="837" t="n"/>
      <c r="J980" s="837" t="n"/>
      <c r="K980" s="837" t="n"/>
      <c r="L980" s="837" t="n"/>
      <c r="M980" s="837" t="n"/>
      <c r="N980" s="837" t="n"/>
      <c r="O980" s="837" t="n"/>
      <c r="P980" s="837" t="n"/>
      <c r="Q980" s="711" t="n"/>
      <c r="R980" s="711" t="n"/>
      <c r="S980" s="837" t="n"/>
      <c r="T980" s="711" t="n"/>
      <c r="U980" s="711" t="n"/>
      <c r="V980" s="837" t="n"/>
      <c r="W980" s="837" t="n"/>
      <c r="X980" s="837" t="n"/>
      <c r="Y980" s="837" t="n"/>
      <c r="Z980" s="837" t="n"/>
      <c r="AA980" s="837" t="n"/>
      <c r="AB980" s="837" t="n"/>
    </row>
    <row r="981" ht="13.5" customHeight="1" s="1659">
      <c r="B981" s="837" t="n"/>
      <c r="C981" s="837" t="n"/>
      <c r="D981" s="837" t="n"/>
      <c r="E981" s="837" t="n"/>
      <c r="F981" s="837" t="n"/>
      <c r="G981" s="837" t="n"/>
      <c r="H981" s="837" t="n"/>
      <c r="I981" s="837" t="n"/>
      <c r="J981" s="837" t="n"/>
      <c r="K981" s="837" t="n"/>
      <c r="L981" s="837" t="n"/>
      <c r="M981" s="837" t="n"/>
      <c r="N981" s="837" t="n"/>
      <c r="O981" s="837" t="n"/>
      <c r="P981" s="837" t="n"/>
      <c r="Q981" s="711" t="n"/>
      <c r="R981" s="711" t="n"/>
      <c r="S981" s="837" t="n"/>
      <c r="T981" s="711" t="n"/>
      <c r="U981" s="711" t="n"/>
      <c r="V981" s="837" t="n"/>
      <c r="W981" s="837" t="n"/>
      <c r="X981" s="837" t="n"/>
      <c r="Y981" s="837" t="n"/>
      <c r="Z981" s="837" t="n"/>
      <c r="AA981" s="837" t="n"/>
      <c r="AB981" s="837" t="n"/>
    </row>
    <row r="982" ht="13.5" customHeight="1" s="1659">
      <c r="B982" s="837" t="n"/>
      <c r="C982" s="837" t="n"/>
      <c r="D982" s="837" t="n"/>
      <c r="E982" s="837" t="n"/>
      <c r="F982" s="837" t="n"/>
      <c r="G982" s="837" t="n"/>
      <c r="H982" s="837" t="n"/>
      <c r="I982" s="837" t="n"/>
      <c r="J982" s="837" t="n"/>
      <c r="K982" s="837" t="n"/>
      <c r="L982" s="837" t="n"/>
      <c r="M982" s="837" t="n"/>
      <c r="N982" s="837" t="n"/>
      <c r="O982" s="837" t="n"/>
      <c r="P982" s="837" t="n"/>
      <c r="Q982" s="711" t="n"/>
      <c r="R982" s="711" t="n"/>
      <c r="S982" s="837" t="n"/>
      <c r="T982" s="711" t="n"/>
      <c r="U982" s="711" t="n"/>
      <c r="V982" s="837" t="n"/>
      <c r="W982" s="837" t="n"/>
      <c r="X982" s="837" t="n"/>
      <c r="Y982" s="837" t="n"/>
      <c r="Z982" s="837" t="n"/>
      <c r="AA982" s="837" t="n"/>
      <c r="AB982" s="837" t="n"/>
    </row>
    <row r="983" ht="13.5" customHeight="1" s="1659">
      <c r="B983" s="837" t="n"/>
      <c r="C983" s="837" t="n"/>
      <c r="D983" s="837" t="n"/>
      <c r="E983" s="837" t="n"/>
      <c r="F983" s="837" t="n"/>
      <c r="G983" s="837" t="n"/>
      <c r="H983" s="837" t="n"/>
      <c r="I983" s="837" t="n"/>
      <c r="J983" s="837" t="n"/>
      <c r="K983" s="837" t="n"/>
      <c r="L983" s="837" t="n"/>
      <c r="M983" s="837" t="n"/>
      <c r="N983" s="837" t="n"/>
      <c r="O983" s="837" t="n"/>
      <c r="P983" s="837" t="n"/>
      <c r="Q983" s="711" t="n"/>
      <c r="R983" s="711" t="n"/>
      <c r="S983" s="837" t="n"/>
      <c r="T983" s="711" t="n"/>
      <c r="U983" s="711" t="n"/>
      <c r="V983" s="837" t="n"/>
      <c r="W983" s="837" t="n"/>
      <c r="X983" s="837" t="n"/>
      <c r="Y983" s="837" t="n"/>
      <c r="Z983" s="837" t="n"/>
      <c r="AA983" s="837" t="n"/>
      <c r="AB983" s="837" t="n"/>
    </row>
    <row r="984" ht="13.5" customHeight="1" s="1659">
      <c r="B984" s="837" t="n"/>
      <c r="C984" s="837" t="n"/>
      <c r="D984" s="837" t="n"/>
      <c r="E984" s="837" t="n"/>
      <c r="F984" s="837" t="n"/>
      <c r="G984" s="837" t="n"/>
      <c r="H984" s="837" t="n"/>
      <c r="I984" s="837" t="n"/>
      <c r="J984" s="837" t="n"/>
      <c r="K984" s="837" t="n"/>
      <c r="L984" s="837" t="n"/>
      <c r="M984" s="837" t="n"/>
      <c r="N984" s="837" t="n"/>
      <c r="O984" s="837" t="n"/>
      <c r="P984" s="837" t="n"/>
      <c r="Q984" s="711" t="n"/>
      <c r="R984" s="711" t="n"/>
      <c r="S984" s="837" t="n"/>
      <c r="T984" s="711" t="n"/>
      <c r="U984" s="711" t="n"/>
      <c r="V984" s="837" t="n"/>
      <c r="W984" s="837" t="n"/>
      <c r="X984" s="837" t="n"/>
      <c r="Y984" s="837" t="n"/>
      <c r="Z984" s="837" t="n"/>
      <c r="AA984" s="837" t="n"/>
      <c r="AB984" s="837" t="n"/>
    </row>
    <row r="985" ht="13.5" customHeight="1" s="1659">
      <c r="B985" s="837" t="n"/>
      <c r="C985" s="837" t="n"/>
      <c r="D985" s="837" t="n"/>
      <c r="E985" s="837" t="n"/>
      <c r="F985" s="837" t="n"/>
      <c r="G985" s="837" t="n"/>
      <c r="H985" s="837" t="n"/>
      <c r="I985" s="837" t="n"/>
      <c r="J985" s="837" t="n"/>
      <c r="K985" s="837" t="n"/>
      <c r="L985" s="837" t="n"/>
      <c r="M985" s="837" t="n"/>
      <c r="N985" s="837" t="n"/>
      <c r="O985" s="837" t="n"/>
      <c r="P985" s="837" t="n"/>
      <c r="Q985" s="711" t="n"/>
      <c r="R985" s="711" t="n"/>
      <c r="S985" s="837" t="n"/>
      <c r="T985" s="711" t="n"/>
      <c r="U985" s="711" t="n"/>
      <c r="V985" s="837" t="n"/>
      <c r="W985" s="837" t="n"/>
      <c r="X985" s="837" t="n"/>
      <c r="Y985" s="837" t="n"/>
      <c r="Z985" s="837" t="n"/>
      <c r="AA985" s="837" t="n"/>
      <c r="AB985" s="837" t="n"/>
    </row>
    <row r="986" ht="13.5" customHeight="1" s="1659">
      <c r="B986" s="837" t="n"/>
      <c r="C986" s="837" t="n"/>
      <c r="D986" s="837" t="n"/>
      <c r="E986" s="837" t="n"/>
      <c r="F986" s="837" t="n"/>
      <c r="G986" s="837" t="n"/>
      <c r="H986" s="837" t="n"/>
      <c r="I986" s="837" t="n"/>
      <c r="J986" s="837" t="n"/>
      <c r="K986" s="837" t="n"/>
      <c r="L986" s="837" t="n"/>
      <c r="M986" s="837" t="n"/>
      <c r="N986" s="837" t="n"/>
      <c r="O986" s="837" t="n"/>
      <c r="P986" s="837" t="n"/>
      <c r="Q986" s="711" t="n"/>
      <c r="R986" s="711" t="n"/>
      <c r="S986" s="837" t="n"/>
      <c r="T986" s="711" t="n"/>
      <c r="U986" s="711" t="n"/>
      <c r="V986" s="837" t="n"/>
      <c r="W986" s="837" t="n"/>
      <c r="X986" s="837" t="n"/>
      <c r="Y986" s="837" t="n"/>
      <c r="Z986" s="837" t="n"/>
      <c r="AA986" s="837" t="n"/>
      <c r="AB986" s="837" t="n"/>
    </row>
    <row r="987" ht="13.5" customHeight="1" s="1659">
      <c r="B987" s="837" t="n"/>
      <c r="C987" s="837" t="n"/>
      <c r="D987" s="837" t="n"/>
      <c r="E987" s="837" t="n"/>
      <c r="F987" s="837" t="n"/>
      <c r="G987" s="837" t="n"/>
      <c r="H987" s="837" t="n"/>
      <c r="I987" s="837" t="n"/>
      <c r="J987" s="837" t="n"/>
      <c r="K987" s="837" t="n"/>
      <c r="L987" s="837" t="n"/>
      <c r="M987" s="837" t="n"/>
      <c r="N987" s="837" t="n"/>
      <c r="O987" s="837" t="n"/>
      <c r="P987" s="837" t="n"/>
      <c r="Q987" s="711" t="n"/>
      <c r="R987" s="711" t="n"/>
      <c r="S987" s="837" t="n"/>
      <c r="T987" s="711" t="n"/>
      <c r="U987" s="711" t="n"/>
      <c r="V987" s="837" t="n"/>
      <c r="W987" s="837" t="n"/>
      <c r="X987" s="837" t="n"/>
      <c r="Y987" s="837" t="n"/>
      <c r="Z987" s="837" t="n"/>
      <c r="AA987" s="837" t="n"/>
      <c r="AB987" s="837" t="n"/>
    </row>
    <row r="988" ht="13.5" customHeight="1" s="1659">
      <c r="B988" s="837" t="n"/>
      <c r="C988" s="837" t="n"/>
      <c r="D988" s="837" t="n"/>
      <c r="E988" s="837" t="n"/>
      <c r="F988" s="837" t="n"/>
      <c r="G988" s="837" t="n"/>
      <c r="H988" s="837" t="n"/>
      <c r="I988" s="837" t="n"/>
      <c r="J988" s="837" t="n"/>
      <c r="K988" s="837" t="n"/>
      <c r="L988" s="837" t="n"/>
      <c r="M988" s="837" t="n"/>
      <c r="N988" s="837" t="n"/>
      <c r="O988" s="837" t="n"/>
      <c r="P988" s="837" t="n"/>
      <c r="Q988" s="711" t="n"/>
      <c r="R988" s="711" t="n"/>
      <c r="S988" s="837" t="n"/>
      <c r="T988" s="711" t="n"/>
      <c r="U988" s="711" t="n"/>
      <c r="V988" s="837" t="n"/>
      <c r="W988" s="837" t="n"/>
      <c r="X988" s="837" t="n"/>
      <c r="Y988" s="837" t="n"/>
      <c r="Z988" s="837" t="n"/>
      <c r="AA988" s="837" t="n"/>
      <c r="AB988" s="837" t="n"/>
    </row>
    <row r="989" ht="13.5" customHeight="1" s="1659">
      <c r="B989" s="837" t="n"/>
      <c r="C989" s="837" t="n"/>
      <c r="D989" s="837" t="n"/>
      <c r="E989" s="837" t="n"/>
      <c r="F989" s="837" t="n"/>
      <c r="G989" s="837" t="n"/>
      <c r="H989" s="837" t="n"/>
      <c r="I989" s="837" t="n"/>
      <c r="J989" s="837" t="n"/>
      <c r="K989" s="837" t="n"/>
      <c r="L989" s="837" t="n"/>
      <c r="M989" s="837" t="n"/>
      <c r="N989" s="837" t="n"/>
      <c r="O989" s="837" t="n"/>
      <c r="P989" s="837" t="n"/>
      <c r="Q989" s="711" t="n"/>
      <c r="R989" s="711" t="n"/>
      <c r="S989" s="837" t="n"/>
      <c r="T989" s="711" t="n"/>
      <c r="U989" s="711" t="n"/>
      <c r="V989" s="837" t="n"/>
      <c r="W989" s="837" t="n"/>
      <c r="X989" s="837" t="n"/>
      <c r="Y989" s="837" t="n"/>
      <c r="Z989" s="837" t="n"/>
      <c r="AA989" s="837" t="n"/>
      <c r="AB989" s="837" t="n"/>
    </row>
    <row r="990" ht="13.5" customHeight="1" s="1659">
      <c r="B990" s="837" t="n"/>
      <c r="C990" s="837" t="n"/>
      <c r="D990" s="837" t="n"/>
      <c r="E990" s="837" t="n"/>
      <c r="F990" s="837" t="n"/>
      <c r="G990" s="837" t="n"/>
      <c r="H990" s="837" t="n"/>
      <c r="I990" s="837" t="n"/>
      <c r="J990" s="837" t="n"/>
      <c r="K990" s="837" t="n"/>
      <c r="L990" s="837" t="n"/>
      <c r="M990" s="837" t="n"/>
      <c r="N990" s="837" t="n"/>
      <c r="O990" s="837" t="n"/>
      <c r="P990" s="837" t="n"/>
      <c r="Q990" s="711" t="n"/>
      <c r="R990" s="711" t="n"/>
      <c r="S990" s="837" t="n"/>
      <c r="T990" s="711" t="n"/>
      <c r="U990" s="711" t="n"/>
      <c r="V990" s="837" t="n"/>
      <c r="W990" s="837" t="n"/>
      <c r="X990" s="837" t="n"/>
      <c r="Y990" s="837" t="n"/>
      <c r="Z990" s="837" t="n"/>
      <c r="AA990" s="837" t="n"/>
      <c r="AB990" s="837" t="n"/>
    </row>
    <row r="991" ht="13.5" customHeight="1" s="1659">
      <c r="B991" s="837" t="n"/>
      <c r="C991" s="837" t="n"/>
      <c r="D991" s="837" t="n"/>
      <c r="E991" s="837" t="n"/>
      <c r="F991" s="837" t="n"/>
      <c r="G991" s="837" t="n"/>
      <c r="H991" s="837" t="n"/>
      <c r="I991" s="837" t="n"/>
      <c r="J991" s="837" t="n"/>
      <c r="K991" s="837" t="n"/>
      <c r="L991" s="837" t="n"/>
      <c r="M991" s="837" t="n"/>
      <c r="N991" s="837" t="n"/>
      <c r="O991" s="837" t="n"/>
      <c r="P991" s="837" t="n"/>
      <c r="Q991" s="711" t="n"/>
      <c r="R991" s="711" t="n"/>
      <c r="S991" s="837" t="n"/>
      <c r="T991" s="711" t="n"/>
      <c r="U991" s="711" t="n"/>
      <c r="V991" s="837" t="n"/>
      <c r="W991" s="837" t="n"/>
      <c r="X991" s="837" t="n"/>
      <c r="Y991" s="837" t="n"/>
      <c r="Z991" s="837" t="n"/>
      <c r="AA991" s="837" t="n"/>
      <c r="AB991" s="837" t="n"/>
    </row>
    <row r="992" ht="13.5" customHeight="1" s="1659">
      <c r="B992" s="837" t="n"/>
      <c r="C992" s="837" t="n"/>
      <c r="D992" s="837" t="n"/>
      <c r="E992" s="837" t="n"/>
      <c r="F992" s="837" t="n"/>
      <c r="G992" s="837" t="n"/>
      <c r="H992" s="837" t="n"/>
      <c r="I992" s="837" t="n"/>
      <c r="J992" s="837" t="n"/>
      <c r="K992" s="837" t="n"/>
      <c r="L992" s="837" t="n"/>
      <c r="M992" s="837" t="n"/>
      <c r="N992" s="837" t="n"/>
      <c r="O992" s="837" t="n"/>
      <c r="P992" s="837" t="n"/>
      <c r="Q992" s="711" t="n"/>
      <c r="R992" s="711" t="n"/>
      <c r="S992" s="837" t="n"/>
      <c r="T992" s="711" t="n"/>
      <c r="U992" s="711" t="n"/>
      <c r="V992" s="837" t="n"/>
      <c r="W992" s="837" t="n"/>
      <c r="X992" s="837" t="n"/>
      <c r="Y992" s="837" t="n"/>
      <c r="Z992" s="837" t="n"/>
      <c r="AA992" s="837" t="n"/>
      <c r="AB992" s="837" t="n"/>
    </row>
    <row r="993" ht="13.5" customHeight="1" s="1659">
      <c r="B993" s="837" t="n"/>
      <c r="C993" s="837" t="n"/>
      <c r="D993" s="837" t="n"/>
      <c r="E993" s="837" t="n"/>
      <c r="F993" s="837" t="n"/>
      <c r="G993" s="837" t="n"/>
      <c r="H993" s="837" t="n"/>
      <c r="I993" s="837" t="n"/>
      <c r="J993" s="837" t="n"/>
      <c r="K993" s="837" t="n"/>
      <c r="L993" s="837" t="n"/>
      <c r="M993" s="837" t="n"/>
      <c r="N993" s="837" t="n"/>
      <c r="O993" s="837" t="n"/>
      <c r="P993" s="837" t="n"/>
      <c r="Q993" s="711" t="n"/>
      <c r="R993" s="711" t="n"/>
      <c r="S993" s="837" t="n"/>
      <c r="T993" s="711" t="n"/>
      <c r="U993" s="711" t="n"/>
      <c r="V993" s="837" t="n"/>
      <c r="W993" s="837" t="n"/>
      <c r="X993" s="837" t="n"/>
      <c r="Y993" s="837" t="n"/>
      <c r="Z993" s="837" t="n"/>
      <c r="AA993" s="837" t="n"/>
      <c r="AB993" s="837" t="n"/>
    </row>
    <row r="994" ht="13.5" customHeight="1" s="1659">
      <c r="B994" s="837" t="n"/>
      <c r="C994" s="837" t="n"/>
      <c r="D994" s="837" t="n"/>
      <c r="E994" s="837" t="n"/>
      <c r="F994" s="837" t="n"/>
      <c r="G994" s="837" t="n"/>
      <c r="H994" s="837" t="n"/>
      <c r="I994" s="837" t="n"/>
      <c r="J994" s="837" t="n"/>
      <c r="K994" s="837" t="n"/>
      <c r="L994" s="837" t="n"/>
      <c r="M994" s="837" t="n"/>
      <c r="N994" s="837" t="n"/>
      <c r="O994" s="837" t="n"/>
      <c r="P994" s="837" t="n"/>
      <c r="Q994" s="711" t="n"/>
      <c r="R994" s="711" t="n"/>
      <c r="S994" s="837" t="n"/>
      <c r="T994" s="711" t="n"/>
      <c r="U994" s="711" t="n"/>
      <c r="V994" s="837" t="n"/>
      <c r="W994" s="837" t="n"/>
      <c r="X994" s="837" t="n"/>
      <c r="Y994" s="837" t="n"/>
      <c r="Z994" s="837" t="n"/>
      <c r="AA994" s="837" t="n"/>
      <c r="AB994" s="837" t="n"/>
    </row>
    <row r="995" ht="13.5" customHeight="1" s="1659">
      <c r="B995" s="837" t="n"/>
      <c r="C995" s="837" t="n"/>
      <c r="D995" s="837" t="n"/>
      <c r="E995" s="837" t="n"/>
      <c r="F995" s="837" t="n"/>
      <c r="G995" s="837" t="n"/>
      <c r="H995" s="837" t="n"/>
      <c r="I995" s="837" t="n"/>
      <c r="J995" s="837" t="n"/>
      <c r="K995" s="837" t="n"/>
      <c r="L995" s="837" t="n"/>
      <c r="M995" s="837" t="n"/>
      <c r="N995" s="837" t="n"/>
      <c r="O995" s="837" t="n"/>
      <c r="P995" s="837" t="n"/>
      <c r="Q995" s="711" t="n"/>
      <c r="R995" s="711" t="n"/>
      <c r="S995" s="837" t="n"/>
      <c r="T995" s="711" t="n"/>
      <c r="U995" s="711" t="n"/>
      <c r="V995" s="837" t="n"/>
      <c r="W995" s="837" t="n"/>
      <c r="X995" s="837" t="n"/>
      <c r="Y995" s="837" t="n"/>
      <c r="Z995" s="837" t="n"/>
      <c r="AA995" s="837" t="n"/>
      <c r="AB995" s="837" t="n"/>
    </row>
    <row r="996" ht="13.5" customHeight="1" s="1659">
      <c r="B996" s="837" t="n"/>
      <c r="C996" s="837" t="n"/>
      <c r="D996" s="837" t="n"/>
      <c r="E996" s="837" t="n"/>
      <c r="F996" s="837" t="n"/>
      <c r="G996" s="837" t="n"/>
      <c r="H996" s="837" t="n"/>
      <c r="I996" s="837" t="n"/>
      <c r="J996" s="837" t="n"/>
      <c r="K996" s="837" t="n"/>
      <c r="L996" s="837" t="n"/>
      <c r="M996" s="837" t="n"/>
      <c r="N996" s="837" t="n"/>
      <c r="O996" s="837" t="n"/>
      <c r="P996" s="837" t="n"/>
      <c r="Q996" s="711" t="n"/>
      <c r="R996" s="711" t="n"/>
      <c r="S996" s="837" t="n"/>
      <c r="T996" s="711" t="n"/>
      <c r="U996" s="711" t="n"/>
      <c r="V996" s="837" t="n"/>
      <c r="W996" s="837" t="n"/>
      <c r="X996" s="837" t="n"/>
      <c r="Y996" s="837" t="n"/>
      <c r="Z996" s="837" t="n"/>
      <c r="AA996" s="837" t="n"/>
      <c r="AB996" s="837" t="n"/>
    </row>
    <row r="997" ht="13.5" customHeight="1" s="1659">
      <c r="B997" s="837" t="n"/>
      <c r="C997" s="837" t="n"/>
      <c r="D997" s="837" t="n"/>
      <c r="E997" s="837" t="n"/>
      <c r="F997" s="837" t="n"/>
      <c r="G997" s="837" t="n"/>
      <c r="H997" s="837" t="n"/>
      <c r="I997" s="837" t="n"/>
      <c r="J997" s="837" t="n"/>
      <c r="K997" s="837" t="n"/>
      <c r="L997" s="837" t="n"/>
      <c r="M997" s="837" t="n"/>
      <c r="N997" s="837" t="n"/>
      <c r="O997" s="837" t="n"/>
      <c r="P997" s="837" t="n"/>
      <c r="Q997" s="711" t="n"/>
      <c r="R997" s="711" t="n"/>
      <c r="S997" s="837" t="n"/>
      <c r="T997" s="711" t="n"/>
      <c r="U997" s="711" t="n"/>
      <c r="V997" s="837" t="n"/>
      <c r="W997" s="837" t="n"/>
      <c r="X997" s="837" t="n"/>
      <c r="Y997" s="837" t="n"/>
      <c r="Z997" s="837" t="n"/>
      <c r="AA997" s="837" t="n"/>
      <c r="AB997" s="837" t="n"/>
    </row>
    <row r="998" ht="13.5" customHeight="1" s="1659">
      <c r="B998" s="837" t="n"/>
      <c r="C998" s="837" t="n"/>
      <c r="D998" s="837" t="n"/>
      <c r="E998" s="837" t="n"/>
      <c r="F998" s="837" t="n"/>
      <c r="G998" s="837" t="n"/>
      <c r="H998" s="837" t="n"/>
      <c r="I998" s="837" t="n"/>
      <c r="J998" s="837" t="n"/>
      <c r="K998" s="837" t="n"/>
      <c r="L998" s="837" t="n"/>
      <c r="M998" s="837" t="n"/>
      <c r="N998" s="837" t="n"/>
      <c r="O998" s="837" t="n"/>
      <c r="P998" s="837" t="n"/>
      <c r="Q998" s="711" t="n"/>
      <c r="R998" s="711" t="n"/>
      <c r="S998" s="837" t="n"/>
      <c r="T998" s="711" t="n"/>
      <c r="U998" s="711" t="n"/>
      <c r="V998" s="837" t="n"/>
      <c r="W998" s="837" t="n"/>
      <c r="X998" s="837" t="n"/>
      <c r="Y998" s="837" t="n"/>
      <c r="Z998" s="837" t="n"/>
      <c r="AA998" s="837" t="n"/>
      <c r="AB998" s="837" t="n"/>
    </row>
    <row r="999" ht="13.5" customHeight="1" s="1659">
      <c r="B999" s="837" t="n"/>
      <c r="C999" s="837" t="n"/>
      <c r="D999" s="837" t="n"/>
      <c r="E999" s="837" t="n"/>
      <c r="F999" s="837" t="n"/>
      <c r="G999" s="837" t="n"/>
      <c r="H999" s="837" t="n"/>
      <c r="I999" s="837" t="n"/>
      <c r="J999" s="837" t="n"/>
      <c r="K999" s="837" t="n"/>
      <c r="L999" s="837" t="n"/>
      <c r="M999" s="837" t="n"/>
      <c r="N999" s="837" t="n"/>
      <c r="O999" s="837" t="n"/>
      <c r="P999" s="837" t="n"/>
      <c r="Q999" s="711" t="n"/>
      <c r="R999" s="711" t="n"/>
      <c r="S999" s="837" t="n"/>
      <c r="T999" s="711" t="n"/>
      <c r="U999" s="711" t="n"/>
      <c r="V999" s="837" t="n"/>
      <c r="W999" s="837" t="n"/>
      <c r="X999" s="837" t="n"/>
      <c r="Y999" s="837" t="n"/>
      <c r="Z999" s="837" t="n"/>
      <c r="AA999" s="837" t="n"/>
      <c r="AB999" s="837" t="n"/>
    </row>
    <row r="1000" ht="13.5" customHeight="1" s="1659">
      <c r="B1000" s="837" t="n"/>
      <c r="C1000" s="837" t="n"/>
      <c r="D1000" s="837" t="n"/>
      <c r="E1000" s="837" t="n"/>
      <c r="F1000" s="837" t="n"/>
      <c r="G1000" s="837" t="n"/>
      <c r="H1000" s="837" t="n"/>
      <c r="I1000" s="837" t="n"/>
      <c r="J1000" s="837" t="n"/>
      <c r="K1000" s="837" t="n"/>
      <c r="L1000" s="837" t="n"/>
      <c r="M1000" s="837" t="n"/>
      <c r="N1000" s="837" t="n"/>
      <c r="O1000" s="837" t="n"/>
      <c r="P1000" s="837" t="n"/>
      <c r="Q1000" s="711" t="n"/>
      <c r="R1000" s="711" t="n"/>
      <c r="S1000" s="837" t="n"/>
      <c r="T1000" s="711" t="n"/>
      <c r="U1000" s="711" t="n"/>
      <c r="V1000" s="837" t="n"/>
      <c r="W1000" s="837" t="n"/>
      <c r="X1000" s="837" t="n"/>
      <c r="Y1000" s="837" t="n"/>
      <c r="Z1000" s="837" t="n"/>
      <c r="AA1000" s="837" t="n"/>
      <c r="AB1000" s="837" t="n"/>
    </row>
    <row r="1001" ht="13.5" customHeight="1" s="1659">
      <c r="B1001" s="837" t="n"/>
      <c r="C1001" s="837" t="n"/>
      <c r="D1001" s="837" t="n"/>
      <c r="E1001" s="837" t="n"/>
      <c r="F1001" s="837" t="n"/>
      <c r="G1001" s="837" t="n"/>
      <c r="H1001" s="837" t="n"/>
      <c r="I1001" s="837" t="n"/>
      <c r="J1001" s="837" t="n"/>
      <c r="K1001" s="837" t="n"/>
      <c r="L1001" s="837" t="n"/>
      <c r="M1001" s="837" t="n"/>
      <c r="N1001" s="837" t="n"/>
      <c r="O1001" s="837" t="n"/>
      <c r="P1001" s="837" t="n"/>
      <c r="Q1001" s="711" t="n"/>
      <c r="R1001" s="711" t="n"/>
      <c r="S1001" s="837" t="n"/>
      <c r="T1001" s="711" t="n"/>
      <c r="U1001" s="711" t="n"/>
      <c r="V1001" s="837" t="n"/>
      <c r="W1001" s="837" t="n"/>
      <c r="X1001" s="837" t="n"/>
      <c r="Y1001" s="837" t="n"/>
      <c r="Z1001" s="837" t="n"/>
      <c r="AA1001" s="837" t="n"/>
      <c r="AB1001" s="837" t="n"/>
    </row>
    <row r="1002" ht="13.5" customHeight="1" s="1659">
      <c r="B1002" s="837" t="n"/>
      <c r="C1002" s="837" t="n"/>
      <c r="D1002" s="837" t="n"/>
      <c r="E1002" s="837" t="n"/>
      <c r="F1002" s="837" t="n"/>
      <c r="G1002" s="837" t="n"/>
      <c r="H1002" s="837" t="n"/>
      <c r="I1002" s="837" t="n"/>
      <c r="J1002" s="837" t="n"/>
      <c r="K1002" s="837" t="n"/>
      <c r="L1002" s="837" t="n"/>
      <c r="M1002" s="837" t="n"/>
      <c r="N1002" s="837" t="n"/>
      <c r="O1002" s="837" t="n"/>
      <c r="P1002" s="837" t="n"/>
      <c r="Q1002" s="711" t="n"/>
      <c r="R1002" s="711" t="n"/>
      <c r="S1002" s="837" t="n"/>
      <c r="T1002" s="711" t="n"/>
      <c r="U1002" s="711" t="n"/>
      <c r="V1002" s="837" t="n"/>
      <c r="W1002" s="837" t="n"/>
      <c r="X1002" s="837" t="n"/>
      <c r="Y1002" s="837" t="n"/>
      <c r="Z1002" s="837" t="n"/>
      <c r="AA1002" s="837" t="n"/>
      <c r="AB1002" s="837" t="n"/>
    </row>
    <row r="1003" ht="13.5" customHeight="1" s="1659">
      <c r="B1003" s="837" t="n"/>
      <c r="C1003" s="837" t="n"/>
      <c r="D1003" s="837" t="n"/>
      <c r="E1003" s="837" t="n"/>
      <c r="F1003" s="837" t="n"/>
      <c r="G1003" s="837" t="n"/>
      <c r="H1003" s="837" t="n"/>
      <c r="I1003" s="837" t="n"/>
      <c r="J1003" s="837" t="n"/>
      <c r="K1003" s="837" t="n"/>
      <c r="L1003" s="837" t="n"/>
      <c r="M1003" s="837" t="n"/>
      <c r="N1003" s="837" t="n"/>
      <c r="O1003" s="837" t="n"/>
      <c r="P1003" s="837" t="n"/>
      <c r="Q1003" s="711" t="n"/>
      <c r="R1003" s="711" t="n"/>
      <c r="S1003" s="837" t="n"/>
      <c r="T1003" s="711" t="n"/>
      <c r="U1003" s="711" t="n"/>
      <c r="V1003" s="837" t="n"/>
      <c r="W1003" s="837" t="n"/>
      <c r="X1003" s="837" t="n"/>
      <c r="Y1003" s="837" t="n"/>
      <c r="Z1003" s="837" t="n"/>
      <c r="AA1003" s="837" t="n"/>
      <c r="AB1003" s="837" t="n"/>
    </row>
    <row r="1004" ht="13.5" customHeight="1" s="1659">
      <c r="B1004" s="837" t="n"/>
      <c r="C1004" s="837" t="n"/>
      <c r="D1004" s="837" t="n"/>
      <c r="E1004" s="837" t="n"/>
      <c r="F1004" s="837" t="n"/>
      <c r="G1004" s="837" t="n"/>
      <c r="H1004" s="837" t="n"/>
      <c r="I1004" s="837" t="n"/>
      <c r="J1004" s="837" t="n"/>
      <c r="K1004" s="837" t="n"/>
      <c r="L1004" s="837" t="n"/>
      <c r="M1004" s="837" t="n"/>
      <c r="N1004" s="837" t="n"/>
      <c r="O1004" s="837" t="n"/>
      <c r="P1004" s="837" t="n"/>
      <c r="Q1004" s="711" t="n"/>
      <c r="R1004" s="711" t="n"/>
      <c r="S1004" s="837" t="n"/>
      <c r="T1004" s="711" t="n"/>
      <c r="U1004" s="711" t="n"/>
      <c r="V1004" s="837" t="n"/>
      <c r="W1004" s="837" t="n"/>
      <c r="X1004" s="837" t="n"/>
      <c r="Y1004" s="837" t="n"/>
      <c r="Z1004" s="837" t="n"/>
      <c r="AA1004" s="837" t="n"/>
      <c r="AB1004" s="837" t="n"/>
    </row>
    <row r="1005" ht="13.5" customHeight="1" s="1659">
      <c r="B1005" s="837" t="n"/>
      <c r="C1005" s="837" t="n"/>
      <c r="D1005" s="837" t="n"/>
      <c r="E1005" s="837" t="n"/>
      <c r="F1005" s="837" t="n"/>
      <c r="G1005" s="837" t="n"/>
      <c r="H1005" s="837" t="n"/>
      <c r="I1005" s="837" t="n"/>
      <c r="J1005" s="837" t="n"/>
      <c r="K1005" s="837" t="n"/>
      <c r="L1005" s="837" t="n"/>
      <c r="M1005" s="837" t="n"/>
      <c r="N1005" s="837" t="n"/>
      <c r="O1005" s="837" t="n"/>
      <c r="P1005" s="837" t="n"/>
      <c r="Q1005" s="711" t="n"/>
      <c r="R1005" s="711" t="n"/>
      <c r="S1005" s="837" t="n"/>
      <c r="T1005" s="711" t="n"/>
      <c r="U1005" s="711" t="n"/>
      <c r="V1005" s="837" t="n"/>
      <c r="W1005" s="837" t="n"/>
      <c r="X1005" s="837" t="n"/>
      <c r="Y1005" s="837" t="n"/>
      <c r="Z1005" s="837" t="n"/>
      <c r="AA1005" s="837" t="n"/>
      <c r="AB1005" s="837" t="n"/>
    </row>
    <row r="1006" ht="13.5" customHeight="1" s="1659">
      <c r="B1006" s="837" t="n"/>
      <c r="C1006" s="837" t="n"/>
      <c r="D1006" s="837" t="n"/>
      <c r="E1006" s="837" t="n"/>
      <c r="F1006" s="837" t="n"/>
      <c r="G1006" s="837" t="n"/>
      <c r="H1006" s="837" t="n"/>
      <c r="I1006" s="837" t="n"/>
      <c r="J1006" s="837" t="n"/>
      <c r="K1006" s="837" t="n"/>
      <c r="L1006" s="837" t="n"/>
      <c r="M1006" s="837" t="n"/>
      <c r="N1006" s="837" t="n"/>
      <c r="O1006" s="837" t="n"/>
      <c r="P1006" s="837" t="n"/>
      <c r="Q1006" s="711" t="n"/>
      <c r="R1006" s="711" t="n"/>
      <c r="S1006" s="837" t="n"/>
      <c r="T1006" s="711" t="n"/>
      <c r="U1006" s="711" t="n"/>
      <c r="V1006" s="837" t="n"/>
      <c r="W1006" s="837" t="n"/>
      <c r="X1006" s="837" t="n"/>
      <c r="Y1006" s="837" t="n"/>
      <c r="Z1006" s="837" t="n"/>
      <c r="AA1006" s="837" t="n"/>
      <c r="AB1006" s="837" t="n"/>
    </row>
    <row r="1007" ht="13.5" customHeight="1" s="1659">
      <c r="B1007" s="837" t="n"/>
      <c r="C1007" s="837" t="n"/>
      <c r="D1007" s="837" t="n"/>
      <c r="E1007" s="837" t="n"/>
      <c r="F1007" s="837" t="n"/>
      <c r="G1007" s="837" t="n"/>
      <c r="H1007" s="837" t="n"/>
      <c r="I1007" s="837" t="n"/>
      <c r="J1007" s="837" t="n"/>
      <c r="K1007" s="837" t="n"/>
      <c r="L1007" s="837" t="n"/>
      <c r="M1007" s="837" t="n"/>
      <c r="N1007" s="837" t="n"/>
      <c r="O1007" s="837" t="n"/>
      <c r="P1007" s="837" t="n"/>
      <c r="Q1007" s="711" t="n"/>
      <c r="R1007" s="711" t="n"/>
      <c r="S1007" s="837" t="n"/>
      <c r="T1007" s="711" t="n"/>
      <c r="U1007" s="711" t="n"/>
      <c r="V1007" s="837" t="n"/>
      <c r="W1007" s="837" t="n"/>
      <c r="X1007" s="837" t="n"/>
      <c r="Y1007" s="837" t="n"/>
      <c r="Z1007" s="837" t="n"/>
      <c r="AA1007" s="837" t="n"/>
      <c r="AB1007" s="837" t="n"/>
    </row>
    <row r="1008" ht="13.5" customHeight="1" s="1659">
      <c r="B1008" s="837" t="n"/>
      <c r="C1008" s="837" t="n"/>
      <c r="D1008" s="837" t="n"/>
      <c r="E1008" s="837" t="n"/>
      <c r="F1008" s="837" t="n"/>
      <c r="G1008" s="837" t="n"/>
      <c r="H1008" s="837" t="n"/>
      <c r="I1008" s="837" t="n"/>
      <c r="J1008" s="837" t="n"/>
      <c r="K1008" s="837" t="n"/>
      <c r="L1008" s="837" t="n"/>
      <c r="M1008" s="837" t="n"/>
      <c r="N1008" s="837" t="n"/>
      <c r="O1008" s="837" t="n"/>
      <c r="P1008" s="837" t="n"/>
      <c r="Q1008" s="711" t="n"/>
      <c r="R1008" s="711" t="n"/>
      <c r="S1008" s="837" t="n"/>
      <c r="T1008" s="711" t="n"/>
      <c r="U1008" s="711" t="n"/>
      <c r="V1008" s="837" t="n"/>
      <c r="W1008" s="837" t="n"/>
      <c r="X1008" s="837" t="n"/>
      <c r="Y1008" s="837" t="n"/>
      <c r="Z1008" s="837" t="n"/>
      <c r="AA1008" s="837" t="n"/>
      <c r="AB1008" s="837" t="n"/>
    </row>
    <row r="1009" ht="13.5" customHeight="1" s="1659">
      <c r="B1009" s="837" t="n"/>
      <c r="C1009" s="837" t="n"/>
      <c r="D1009" s="837" t="n"/>
      <c r="E1009" s="837" t="n"/>
      <c r="F1009" s="837" t="n"/>
      <c r="G1009" s="837" t="n"/>
      <c r="H1009" s="837" t="n"/>
      <c r="I1009" s="837" t="n"/>
      <c r="J1009" s="837" t="n"/>
      <c r="K1009" s="837" t="n"/>
      <c r="L1009" s="837" t="n"/>
      <c r="M1009" s="837" t="n"/>
      <c r="N1009" s="837" t="n"/>
      <c r="O1009" s="837" t="n"/>
      <c r="P1009" s="837" t="n"/>
      <c r="Q1009" s="711" t="n"/>
      <c r="R1009" s="711" t="n"/>
      <c r="S1009" s="837" t="n"/>
      <c r="T1009" s="711" t="n"/>
      <c r="U1009" s="711" t="n"/>
      <c r="V1009" s="837" t="n"/>
      <c r="W1009" s="837" t="n"/>
      <c r="X1009" s="837" t="n"/>
      <c r="Y1009" s="837" t="n"/>
      <c r="Z1009" s="837" t="n"/>
      <c r="AA1009" s="837" t="n"/>
      <c r="AB1009" s="837" t="n"/>
    </row>
    <row r="1010" ht="13.5" customHeight="1" s="1659">
      <c r="B1010" s="837" t="n"/>
      <c r="C1010" s="837" t="n"/>
      <c r="D1010" s="837" t="n"/>
      <c r="E1010" s="837" t="n"/>
      <c r="F1010" s="837" t="n"/>
      <c r="G1010" s="837" t="n"/>
      <c r="H1010" s="837" t="n"/>
      <c r="I1010" s="837" t="n"/>
      <c r="J1010" s="837" t="n"/>
      <c r="K1010" s="837" t="n"/>
      <c r="L1010" s="837" t="n"/>
      <c r="M1010" s="837" t="n"/>
      <c r="N1010" s="837" t="n"/>
      <c r="O1010" s="837" t="n"/>
      <c r="P1010" s="837" t="n"/>
      <c r="Q1010" s="711" t="n"/>
      <c r="R1010" s="711" t="n"/>
      <c r="S1010" s="837" t="n"/>
      <c r="T1010" s="711" t="n"/>
      <c r="U1010" s="711" t="n"/>
      <c r="V1010" s="837" t="n"/>
      <c r="W1010" s="837" t="n"/>
      <c r="X1010" s="837" t="n"/>
      <c r="Y1010" s="837" t="n"/>
      <c r="Z1010" s="837" t="n"/>
      <c r="AA1010" s="837" t="n"/>
      <c r="AB1010" s="837" t="n"/>
    </row>
    <row r="1011" ht="15" customHeight="1" s="1659">
      <c r="B1011" s="837" t="n"/>
      <c r="C1011" s="837" t="n"/>
      <c r="D1011" s="837" t="n"/>
      <c r="E1011" s="837" t="n"/>
      <c r="F1011" s="837" t="n"/>
      <c r="G1011" s="837" t="n"/>
      <c r="H1011" s="837" t="n"/>
      <c r="I1011" s="837" t="n"/>
      <c r="J1011" s="837" t="n"/>
      <c r="K1011" s="837" t="n"/>
      <c r="L1011" s="837" t="n"/>
      <c r="M1011" s="837" t="n"/>
      <c r="N1011" s="837" t="n"/>
      <c r="O1011" s="837" t="n"/>
      <c r="P1011" s="837" t="n"/>
      <c r="Q1011" s="711" t="n"/>
      <c r="R1011" s="711" t="n"/>
      <c r="S1011" s="837" t="n"/>
      <c r="T1011" s="711" t="n"/>
      <c r="U1011" s="711" t="n"/>
      <c r="V1011" s="837" t="n"/>
      <c r="W1011" s="837" t="n"/>
      <c r="X1011" s="837" t="n"/>
      <c r="Y1011" s="837" t="n"/>
      <c r="Z1011" s="837" t="n"/>
      <c r="AA1011" s="837" t="n"/>
      <c r="AB1011" s="837" t="n"/>
    </row>
    <row r="1012" ht="15" customHeight="1" s="1659">
      <c r="B1012" s="837" t="n"/>
      <c r="C1012" s="837" t="n"/>
      <c r="D1012" s="837" t="n"/>
      <c r="E1012" s="837" t="n"/>
      <c r="F1012" s="837" t="n"/>
      <c r="G1012" s="837" t="n"/>
      <c r="H1012" s="837" t="n"/>
      <c r="I1012" s="837" t="n"/>
      <c r="J1012" s="837" t="n"/>
      <c r="K1012" s="837" t="n"/>
      <c r="L1012" s="837" t="n"/>
      <c r="M1012" s="837" t="n"/>
      <c r="N1012" s="837" t="n"/>
      <c r="O1012" s="837" t="n"/>
      <c r="P1012" s="837" t="n"/>
      <c r="Q1012" s="711" t="n"/>
      <c r="R1012" s="711" t="n"/>
      <c r="S1012" s="837" t="n"/>
      <c r="T1012" s="711" t="n"/>
      <c r="U1012" s="711" t="n"/>
      <c r="V1012" s="837" t="n"/>
      <c r="W1012" s="837" t="n"/>
      <c r="X1012" s="837" t="n"/>
      <c r="Y1012" s="837" t="n"/>
      <c r="Z1012" s="837" t="n"/>
      <c r="AA1012" s="837" t="n"/>
      <c r="AB1012" s="837" t="n"/>
    </row>
    <row r="1013" ht="15" customHeight="1" s="1659">
      <c r="B1013" s="837" t="n"/>
      <c r="C1013" s="837" t="n"/>
      <c r="D1013" s="837" t="n"/>
      <c r="E1013" s="837" t="n"/>
      <c r="F1013" s="837" t="n"/>
      <c r="G1013" s="837" t="n"/>
      <c r="H1013" s="837" t="n"/>
      <c r="I1013" s="837" t="n"/>
      <c r="J1013" s="837" t="n"/>
      <c r="K1013" s="837" t="n"/>
      <c r="L1013" s="837" t="n"/>
      <c r="M1013" s="837" t="n"/>
      <c r="N1013" s="837" t="n"/>
      <c r="O1013" s="837" t="n"/>
      <c r="P1013" s="837" t="n"/>
      <c r="Q1013" s="711" t="n"/>
      <c r="R1013" s="711" t="n"/>
      <c r="S1013" s="837" t="n"/>
      <c r="T1013" s="711" t="n"/>
      <c r="U1013" s="711" t="n"/>
      <c r="V1013" s="837" t="n"/>
      <c r="W1013" s="837" t="n"/>
      <c r="X1013" s="837" t="n"/>
      <c r="Y1013" s="837" t="n"/>
      <c r="Z1013" s="837" t="n"/>
      <c r="AA1013" s="837" t="n"/>
      <c r="AB1013" s="837" t="n"/>
    </row>
    <row r="1014" ht="15" customHeight="1" s="1659">
      <c r="B1014" s="837" t="n"/>
      <c r="C1014" s="837" t="n"/>
      <c r="D1014" s="837" t="n"/>
      <c r="E1014" s="837" t="n"/>
      <c r="F1014" s="837" t="n"/>
      <c r="G1014" s="837" t="n"/>
      <c r="H1014" s="837" t="n"/>
      <c r="I1014" s="837" t="n"/>
      <c r="J1014" s="837" t="n"/>
      <c r="K1014" s="837" t="n"/>
      <c r="L1014" s="837" t="n"/>
      <c r="M1014" s="837" t="n"/>
      <c r="N1014" s="837" t="n"/>
      <c r="O1014" s="837" t="n"/>
      <c r="P1014" s="837" t="n"/>
      <c r="Q1014" s="711" t="n"/>
      <c r="R1014" s="711" t="n"/>
      <c r="S1014" s="837" t="n"/>
      <c r="T1014" s="711" t="n"/>
      <c r="U1014" s="711" t="n"/>
      <c r="V1014" s="837" t="n"/>
      <c r="W1014" s="837" t="n"/>
      <c r="X1014" s="837" t="n"/>
      <c r="Y1014" s="837" t="n"/>
      <c r="Z1014" s="837" t="n"/>
      <c r="AA1014" s="837" t="n"/>
      <c r="AB1014" s="837" t="n"/>
    </row>
    <row r="1015" ht="15" customHeight="1" s="1659">
      <c r="B1015" s="837" t="n"/>
      <c r="C1015" s="837" t="n"/>
      <c r="D1015" s="837" t="n"/>
      <c r="E1015" s="837" t="n"/>
      <c r="F1015" s="837" t="n"/>
      <c r="G1015" s="837" t="n"/>
      <c r="H1015" s="837" t="n"/>
      <c r="I1015" s="837" t="n"/>
      <c r="J1015" s="837" t="n"/>
      <c r="K1015" s="837" t="n"/>
      <c r="L1015" s="837" t="n"/>
      <c r="M1015" s="837" t="n"/>
      <c r="N1015" s="837" t="n"/>
      <c r="O1015" s="837" t="n"/>
      <c r="P1015" s="837" t="n"/>
      <c r="Q1015" s="711" t="n"/>
      <c r="R1015" s="711" t="n"/>
      <c r="S1015" s="837" t="n"/>
      <c r="T1015" s="711" t="n"/>
      <c r="U1015" s="711" t="n"/>
      <c r="V1015" s="837" t="n"/>
      <c r="W1015" s="837" t="n"/>
      <c r="X1015" s="837" t="n"/>
      <c r="Y1015" s="837" t="n"/>
      <c r="Z1015" s="837" t="n"/>
      <c r="AA1015" s="837" t="n"/>
      <c r="AB1015" s="837" t="n"/>
    </row>
    <row r="1016" ht="15" customHeight="1" s="1659">
      <c r="B1016" s="837" t="n"/>
      <c r="C1016" s="837" t="n"/>
      <c r="D1016" s="837" t="n"/>
      <c r="E1016" s="837" t="n"/>
      <c r="F1016" s="837" t="n"/>
      <c r="G1016" s="837" t="n"/>
      <c r="H1016" s="837" t="n"/>
      <c r="I1016" s="837" t="n"/>
      <c r="J1016" s="837" t="n"/>
      <c r="K1016" s="837" t="n"/>
      <c r="L1016" s="837" t="n"/>
      <c r="M1016" s="837" t="n"/>
      <c r="N1016" s="837" t="n"/>
      <c r="O1016" s="837" t="n"/>
      <c r="P1016" s="837" t="n"/>
      <c r="Q1016" s="711" t="n"/>
      <c r="R1016" s="711" t="n"/>
      <c r="S1016" s="837" t="n"/>
      <c r="T1016" s="711" t="n"/>
      <c r="U1016" s="711" t="n"/>
      <c r="V1016" s="837" t="n"/>
      <c r="W1016" s="837" t="n"/>
      <c r="X1016" s="837" t="n"/>
      <c r="Y1016" s="837" t="n"/>
      <c r="Z1016" s="837" t="n"/>
      <c r="AA1016" s="837" t="n"/>
      <c r="AB1016" s="837" t="n"/>
    </row>
    <row r="1017" ht="15" customHeight="1" s="1659">
      <c r="B1017" s="837" t="n"/>
      <c r="C1017" s="837" t="n"/>
      <c r="D1017" s="837" t="n"/>
      <c r="E1017" s="837" t="n"/>
      <c r="F1017" s="837" t="n"/>
      <c r="G1017" s="837" t="n"/>
      <c r="H1017" s="837" t="n"/>
      <c r="I1017" s="837" t="n"/>
      <c r="J1017" s="837" t="n"/>
      <c r="K1017" s="837" t="n"/>
      <c r="L1017" s="837" t="n"/>
      <c r="M1017" s="837" t="n"/>
      <c r="N1017" s="837" t="n"/>
      <c r="O1017" s="837" t="n"/>
      <c r="P1017" s="837" t="n"/>
      <c r="Q1017" s="711" t="n"/>
      <c r="R1017" s="711" t="n"/>
      <c r="S1017" s="837" t="n"/>
      <c r="T1017" s="711" t="n"/>
      <c r="U1017" s="711" t="n"/>
      <c r="V1017" s="837" t="n"/>
      <c r="W1017" s="837" t="n"/>
      <c r="X1017" s="837" t="n"/>
      <c r="Y1017" s="837" t="n"/>
      <c r="Z1017" s="837" t="n"/>
      <c r="AA1017" s="837" t="n"/>
      <c r="AB1017" s="837" t="n"/>
    </row>
    <row r="1018" ht="15" customHeight="1" s="1659">
      <c r="B1018" s="837" t="n"/>
      <c r="C1018" s="837" t="n"/>
      <c r="D1018" s="837" t="n"/>
      <c r="E1018" s="837" t="n"/>
      <c r="F1018" s="837" t="n"/>
      <c r="G1018" s="837" t="n"/>
      <c r="H1018" s="837" t="n"/>
      <c r="I1018" s="837" t="n"/>
      <c r="J1018" s="837" t="n"/>
      <c r="K1018" s="837" t="n"/>
      <c r="L1018" s="837" t="n"/>
      <c r="M1018" s="837" t="n"/>
      <c r="N1018" s="837" t="n"/>
      <c r="O1018" s="837" t="n"/>
      <c r="P1018" s="837" t="n"/>
      <c r="Q1018" s="711" t="n"/>
      <c r="R1018" s="711" t="n"/>
      <c r="S1018" s="837" t="n"/>
      <c r="T1018" s="711" t="n"/>
      <c r="U1018" s="711" t="n"/>
      <c r="V1018" s="837" t="n"/>
      <c r="W1018" s="837" t="n"/>
      <c r="X1018" s="837" t="n"/>
      <c r="Y1018" s="837" t="n"/>
      <c r="Z1018" s="837" t="n"/>
      <c r="AA1018" s="837" t="n"/>
      <c r="AB1018" s="837" t="n"/>
    </row>
    <row r="1019" ht="15" customHeight="1" s="1659">
      <c r="B1019" s="837" t="n"/>
      <c r="C1019" s="837" t="n"/>
      <c r="D1019" s="837" t="n"/>
      <c r="E1019" s="837" t="n"/>
      <c r="F1019" s="837" t="n"/>
      <c r="G1019" s="837" t="n"/>
      <c r="H1019" s="837" t="n"/>
      <c r="I1019" s="837" t="n"/>
      <c r="J1019" s="837" t="n"/>
      <c r="K1019" s="837" t="n"/>
      <c r="L1019" s="837" t="n"/>
      <c r="M1019" s="837" t="n"/>
      <c r="N1019" s="837" t="n"/>
      <c r="O1019" s="837" t="n"/>
      <c r="P1019" s="837" t="n"/>
      <c r="Q1019" s="711" t="n"/>
      <c r="R1019" s="711" t="n"/>
      <c r="S1019" s="837" t="n"/>
      <c r="T1019" s="711" t="n"/>
      <c r="U1019" s="711" t="n"/>
      <c r="V1019" s="837" t="n"/>
      <c r="W1019" s="837" t="n"/>
      <c r="X1019" s="837" t="n"/>
      <c r="Y1019" s="837" t="n"/>
      <c r="Z1019" s="837" t="n"/>
      <c r="AA1019" s="837" t="n"/>
      <c r="AB1019" s="837" t="n"/>
    </row>
    <row r="1020" ht="15" customHeight="1" s="1659">
      <c r="B1020" s="837" t="n"/>
      <c r="C1020" s="837" t="n"/>
      <c r="D1020" s="837" t="n"/>
      <c r="E1020" s="837" t="n"/>
      <c r="F1020" s="837" t="n"/>
      <c r="G1020" s="837" t="n"/>
      <c r="H1020" s="837" t="n"/>
      <c r="I1020" s="837" t="n"/>
      <c r="J1020" s="837" t="n"/>
      <c r="K1020" s="837" t="n"/>
      <c r="L1020" s="837" t="n"/>
      <c r="M1020" s="837" t="n"/>
      <c r="N1020" s="837" t="n"/>
      <c r="O1020" s="837" t="n"/>
      <c r="P1020" s="837" t="n"/>
      <c r="Q1020" s="711" t="n"/>
      <c r="R1020" s="711" t="n"/>
      <c r="S1020" s="837" t="n"/>
      <c r="T1020" s="711" t="n"/>
      <c r="U1020" s="711" t="n"/>
      <c r="V1020" s="837" t="n"/>
      <c r="W1020" s="837" t="n"/>
      <c r="X1020" s="837" t="n"/>
      <c r="Y1020" s="837" t="n"/>
      <c r="Z1020" s="837" t="n"/>
      <c r="AA1020" s="837" t="n"/>
      <c r="AB1020" s="837" t="n"/>
    </row>
    <row r="1021" ht="15" customHeight="1" s="1659">
      <c r="B1021" s="837" t="n"/>
      <c r="C1021" s="837" t="n"/>
      <c r="D1021" s="837" t="n"/>
      <c r="E1021" s="837" t="n"/>
      <c r="F1021" s="837" t="n"/>
      <c r="G1021" s="837" t="n"/>
      <c r="H1021" s="837" t="n"/>
      <c r="I1021" s="837" t="n"/>
      <c r="J1021" s="837" t="n"/>
      <c r="K1021" s="837" t="n"/>
      <c r="L1021" s="837" t="n"/>
      <c r="M1021" s="837" t="n"/>
      <c r="N1021" s="837" t="n"/>
      <c r="O1021" s="837" t="n"/>
      <c r="P1021" s="837" t="n"/>
      <c r="Q1021" s="711" t="n"/>
      <c r="R1021" s="711" t="n"/>
      <c r="S1021" s="837" t="n"/>
      <c r="T1021" s="711" t="n"/>
      <c r="U1021" s="711" t="n"/>
      <c r="V1021" s="837" t="n"/>
      <c r="W1021" s="837" t="n"/>
      <c r="X1021" s="837" t="n"/>
      <c r="Y1021" s="837" t="n"/>
      <c r="Z1021" s="837" t="n"/>
      <c r="AA1021" s="837" t="n"/>
      <c r="AB1021" s="837" t="n"/>
    </row>
    <row r="1022" ht="15" customHeight="1" s="1659">
      <c r="B1022" s="837" t="n"/>
      <c r="C1022" s="837" t="n"/>
      <c r="D1022" s="837" t="n"/>
      <c r="E1022" s="837" t="n"/>
      <c r="F1022" s="837" t="n"/>
      <c r="G1022" s="837" t="n"/>
      <c r="H1022" s="837" t="n"/>
      <c r="I1022" s="837" t="n"/>
      <c r="J1022" s="837" t="n"/>
      <c r="K1022" s="837" t="n"/>
      <c r="L1022" s="837" t="n"/>
      <c r="M1022" s="837" t="n"/>
      <c r="N1022" s="837" t="n"/>
      <c r="O1022" s="837" t="n"/>
      <c r="P1022" s="837" t="n"/>
      <c r="Q1022" s="711" t="n"/>
      <c r="R1022" s="711" t="n"/>
      <c r="S1022" s="837" t="n"/>
      <c r="T1022" s="711" t="n"/>
      <c r="U1022" s="711" t="n"/>
      <c r="V1022" s="837" t="n"/>
      <c r="W1022" s="837" t="n"/>
      <c r="X1022" s="837" t="n"/>
      <c r="Y1022" s="837" t="n"/>
      <c r="Z1022" s="837" t="n"/>
      <c r="AA1022" s="837" t="n"/>
      <c r="AB1022" s="837" t="n"/>
    </row>
    <row r="1023" ht="15" customHeight="1" s="1659">
      <c r="B1023" s="837" t="n"/>
      <c r="C1023" s="837" t="n"/>
      <c r="D1023" s="837" t="n"/>
      <c r="E1023" s="837" t="n"/>
      <c r="F1023" s="837" t="n"/>
      <c r="G1023" s="837" t="n"/>
      <c r="H1023" s="837" t="n"/>
      <c r="I1023" s="837" t="n"/>
      <c r="J1023" s="837" t="n"/>
      <c r="K1023" s="837" t="n"/>
      <c r="L1023" s="837" t="n"/>
      <c r="M1023" s="837" t="n"/>
      <c r="N1023" s="837" t="n"/>
      <c r="O1023" s="837" t="n"/>
      <c r="P1023" s="837" t="n"/>
      <c r="Q1023" s="711" t="n"/>
      <c r="R1023" s="711" t="n"/>
      <c r="S1023" s="837" t="n"/>
      <c r="T1023" s="711" t="n"/>
      <c r="U1023" s="711" t="n"/>
      <c r="V1023" s="837" t="n"/>
      <c r="W1023" s="837" t="n"/>
      <c r="X1023" s="837" t="n"/>
      <c r="Y1023" s="837" t="n"/>
      <c r="Z1023" s="837" t="n"/>
      <c r="AA1023" s="837" t="n"/>
      <c r="AB1023" s="837" t="n"/>
    </row>
    <row r="1024" ht="15" customHeight="1" s="1659">
      <c r="B1024" s="837" t="n"/>
      <c r="C1024" s="837" t="n"/>
      <c r="D1024" s="837" t="n"/>
      <c r="E1024" s="837" t="n"/>
      <c r="F1024" s="837" t="n"/>
      <c r="G1024" s="837" t="n"/>
      <c r="H1024" s="837" t="n"/>
      <c r="I1024" s="837" t="n"/>
      <c r="J1024" s="837" t="n"/>
      <c r="K1024" s="837" t="n"/>
      <c r="L1024" s="837" t="n"/>
      <c r="M1024" s="837" t="n"/>
      <c r="N1024" s="837" t="n"/>
      <c r="O1024" s="837" t="n"/>
      <c r="P1024" s="837" t="n"/>
      <c r="Q1024" s="711" t="n"/>
      <c r="R1024" s="711" t="n"/>
      <c r="S1024" s="837" t="n"/>
      <c r="T1024" s="711" t="n"/>
      <c r="U1024" s="711" t="n"/>
      <c r="V1024" s="837" t="n"/>
      <c r="W1024" s="837" t="n"/>
      <c r="X1024" s="837" t="n"/>
      <c r="Y1024" s="837" t="n"/>
      <c r="Z1024" s="837" t="n"/>
      <c r="AA1024" s="837" t="n"/>
      <c r="AB1024" s="837" t="n"/>
    </row>
    <row r="1025" ht="15" customHeight="1" s="1659">
      <c r="B1025" s="837" t="n"/>
      <c r="C1025" s="837" t="n"/>
      <c r="D1025" s="837" t="n"/>
      <c r="E1025" s="837" t="n"/>
      <c r="F1025" s="837" t="n"/>
      <c r="G1025" s="837" t="n"/>
      <c r="H1025" s="837" t="n"/>
      <c r="I1025" s="837" t="n"/>
      <c r="J1025" s="837" t="n"/>
      <c r="K1025" s="837" t="n"/>
      <c r="L1025" s="837" t="n"/>
      <c r="M1025" s="837" t="n"/>
      <c r="N1025" s="837" t="n"/>
      <c r="O1025" s="837" t="n"/>
      <c r="P1025" s="837" t="n"/>
      <c r="Q1025" s="711" t="n"/>
      <c r="R1025" s="711" t="n"/>
      <c r="S1025" s="837" t="n"/>
      <c r="T1025" s="711" t="n"/>
      <c r="U1025" s="711" t="n"/>
      <c r="V1025" s="837" t="n"/>
      <c r="W1025" s="837" t="n"/>
      <c r="X1025" s="837" t="n"/>
      <c r="Y1025" s="837" t="n"/>
      <c r="Z1025" s="837" t="n"/>
      <c r="AA1025" s="837" t="n"/>
      <c r="AB1025" s="837" t="n"/>
    </row>
    <row r="1026" ht="15" customHeight="1" s="1659">
      <c r="B1026" s="837" t="n"/>
      <c r="C1026" s="837" t="n"/>
      <c r="D1026" s="837" t="n"/>
      <c r="E1026" s="837" t="n"/>
      <c r="F1026" s="837" t="n"/>
      <c r="G1026" s="837" t="n"/>
      <c r="H1026" s="837" t="n"/>
      <c r="I1026" s="837" t="n"/>
      <c r="J1026" s="837" t="n"/>
      <c r="K1026" s="837" t="n"/>
      <c r="L1026" s="837" t="n"/>
      <c r="M1026" s="837" t="n"/>
      <c r="N1026" s="837" t="n"/>
      <c r="O1026" s="837" t="n"/>
      <c r="P1026" s="837" t="n"/>
      <c r="Q1026" s="711" t="n"/>
      <c r="R1026" s="711" t="n"/>
      <c r="S1026" s="837" t="n"/>
      <c r="T1026" s="711" t="n"/>
      <c r="U1026" s="711" t="n"/>
      <c r="V1026" s="837" t="n"/>
      <c r="W1026" s="837" t="n"/>
      <c r="X1026" s="837" t="n"/>
      <c r="Y1026" s="837" t="n"/>
      <c r="Z1026" s="837" t="n"/>
      <c r="AA1026" s="837" t="n"/>
      <c r="AB1026" s="837" t="n"/>
    </row>
    <row r="1027" ht="15" customHeight="1" s="1659">
      <c r="B1027" s="837" t="n"/>
      <c r="C1027" s="837" t="n"/>
      <c r="D1027" s="837" t="n"/>
      <c r="E1027" s="837" t="n"/>
      <c r="F1027" s="837" t="n"/>
      <c r="G1027" s="837" t="n"/>
      <c r="H1027" s="837" t="n"/>
      <c r="I1027" s="837" t="n"/>
      <c r="J1027" s="837" t="n"/>
      <c r="K1027" s="837" t="n"/>
      <c r="L1027" s="837" t="n"/>
      <c r="M1027" s="837" t="n"/>
      <c r="N1027" s="837" t="n"/>
      <c r="O1027" s="837" t="n"/>
      <c r="P1027" s="837" t="n"/>
      <c r="Q1027" s="711" t="n"/>
      <c r="R1027" s="711" t="n"/>
      <c r="S1027" s="837" t="n"/>
      <c r="T1027" s="711" t="n"/>
      <c r="U1027" s="711" t="n"/>
      <c r="V1027" s="837" t="n"/>
      <c r="W1027" s="837" t="n"/>
      <c r="X1027" s="837" t="n"/>
      <c r="Y1027" s="837" t="n"/>
      <c r="Z1027" s="837" t="n"/>
      <c r="AA1027" s="837" t="n"/>
      <c r="AB1027" s="837" t="n"/>
    </row>
    <row r="1028" ht="15" customHeight="1" s="1659">
      <c r="B1028" s="837" t="n"/>
      <c r="C1028" s="837" t="n"/>
      <c r="D1028" s="837" t="n"/>
      <c r="E1028" s="837" t="n"/>
      <c r="F1028" s="837" t="n"/>
      <c r="G1028" s="837" t="n"/>
      <c r="H1028" s="837" t="n"/>
      <c r="I1028" s="837" t="n"/>
      <c r="J1028" s="837" t="n"/>
      <c r="K1028" s="837" t="n"/>
      <c r="L1028" s="837" t="n"/>
      <c r="M1028" s="837" t="n"/>
      <c r="N1028" s="837" t="n"/>
      <c r="O1028" s="837" t="n"/>
      <c r="P1028" s="837" t="n"/>
      <c r="Q1028" s="711" t="n"/>
      <c r="R1028" s="711" t="n"/>
      <c r="S1028" s="837" t="n"/>
      <c r="T1028" s="711" t="n"/>
      <c r="U1028" s="711" t="n"/>
      <c r="V1028" s="837" t="n"/>
      <c r="W1028" s="837" t="n"/>
      <c r="X1028" s="837" t="n"/>
      <c r="Y1028" s="837" t="n"/>
      <c r="Z1028" s="837" t="n"/>
      <c r="AA1028" s="837" t="n"/>
      <c r="AB1028" s="837" t="n"/>
    </row>
    <row r="1029" ht="15" customHeight="1" s="1659">
      <c r="B1029" s="837" t="n"/>
      <c r="C1029" s="837" t="n"/>
      <c r="D1029" s="837" t="n"/>
      <c r="E1029" s="837" t="n"/>
      <c r="F1029" s="837" t="n"/>
      <c r="G1029" s="837" t="n"/>
      <c r="H1029" s="837" t="n"/>
      <c r="I1029" s="837" t="n"/>
      <c r="J1029" s="837" t="n"/>
      <c r="K1029" s="837" t="n"/>
      <c r="L1029" s="837" t="n"/>
      <c r="M1029" s="837" t="n"/>
      <c r="N1029" s="837" t="n"/>
      <c r="O1029" s="837" t="n"/>
      <c r="P1029" s="837" t="n"/>
      <c r="Q1029" s="711" t="n"/>
      <c r="R1029" s="711" t="n"/>
      <c r="S1029" s="837" t="n"/>
      <c r="T1029" s="711" t="n"/>
      <c r="U1029" s="711" t="n"/>
      <c r="V1029" s="837" t="n"/>
      <c r="W1029" s="837" t="n"/>
      <c r="X1029" s="837" t="n"/>
      <c r="Y1029" s="837" t="n"/>
      <c r="Z1029" s="837" t="n"/>
      <c r="AA1029" s="837" t="n"/>
      <c r="AB1029" s="837" t="n"/>
    </row>
    <row r="1030" ht="15" customHeight="1" s="1659">
      <c r="B1030" s="837" t="n"/>
      <c r="C1030" s="837" t="n"/>
      <c r="D1030" s="837" t="n"/>
      <c r="E1030" s="837" t="n"/>
      <c r="F1030" s="837" t="n"/>
      <c r="G1030" s="837" t="n"/>
      <c r="H1030" s="837" t="n"/>
      <c r="I1030" s="837" t="n"/>
      <c r="J1030" s="837" t="n"/>
      <c r="K1030" s="837" t="n"/>
      <c r="L1030" s="837" t="n"/>
      <c r="M1030" s="837" t="n"/>
      <c r="N1030" s="837" t="n"/>
      <c r="O1030" s="837" t="n"/>
      <c r="P1030" s="837" t="n"/>
      <c r="Q1030" s="711" t="n"/>
      <c r="R1030" s="711" t="n"/>
      <c r="S1030" s="837" t="n"/>
      <c r="T1030" s="711" t="n"/>
      <c r="U1030" s="711" t="n"/>
      <c r="V1030" s="837" t="n"/>
      <c r="W1030" s="837" t="n"/>
      <c r="X1030" s="837" t="n"/>
      <c r="Y1030" s="837" t="n"/>
      <c r="Z1030" s="837" t="n"/>
      <c r="AA1030" s="837" t="n"/>
      <c r="AB1030" s="837" t="n"/>
    </row>
    <row r="1031" ht="15" customHeight="1" s="1659">
      <c r="B1031" s="837" t="n"/>
      <c r="C1031" s="837" t="n"/>
      <c r="D1031" s="837" t="n"/>
      <c r="E1031" s="837" t="n"/>
      <c r="F1031" s="837" t="n"/>
      <c r="G1031" s="837" t="n"/>
      <c r="H1031" s="837" t="n"/>
      <c r="I1031" s="837" t="n"/>
      <c r="J1031" s="837" t="n"/>
      <c r="K1031" s="837" t="n"/>
      <c r="L1031" s="837" t="n"/>
      <c r="M1031" s="837" t="n"/>
      <c r="N1031" s="837" t="n"/>
      <c r="O1031" s="837" t="n"/>
      <c r="P1031" s="837" t="n"/>
      <c r="Q1031" s="711" t="n"/>
      <c r="R1031" s="711" t="n"/>
      <c r="S1031" s="837" t="n"/>
      <c r="T1031" s="711" t="n"/>
      <c r="U1031" s="711" t="n"/>
      <c r="V1031" s="837" t="n"/>
      <c r="W1031" s="837" t="n"/>
      <c r="X1031" s="837" t="n"/>
      <c r="Y1031" s="837" t="n"/>
      <c r="Z1031" s="837" t="n"/>
      <c r="AA1031" s="837" t="n"/>
      <c r="AB1031" s="837" t="n"/>
    </row>
    <row r="1032" ht="15" customHeight="1" s="1659">
      <c r="B1032" s="837" t="n"/>
      <c r="C1032" s="837" t="n"/>
      <c r="D1032" s="837" t="n"/>
      <c r="E1032" s="837" t="n"/>
      <c r="F1032" s="837" t="n"/>
      <c r="G1032" s="837" t="n"/>
      <c r="H1032" s="837" t="n"/>
      <c r="I1032" s="837" t="n"/>
      <c r="J1032" s="837" t="n"/>
      <c r="K1032" s="837" t="n"/>
      <c r="L1032" s="837" t="n"/>
      <c r="M1032" s="837" t="n"/>
      <c r="N1032" s="837" t="n"/>
      <c r="O1032" s="837" t="n"/>
      <c r="P1032" s="837" t="n"/>
      <c r="Q1032" s="711" t="n"/>
      <c r="R1032" s="711" t="n"/>
      <c r="S1032" s="837" t="n"/>
      <c r="T1032" s="711" t="n"/>
      <c r="U1032" s="711" t="n"/>
      <c r="V1032" s="837" t="n"/>
      <c r="W1032" s="837" t="n"/>
      <c r="X1032" s="837" t="n"/>
      <c r="Y1032" s="837" t="n"/>
      <c r="Z1032" s="837" t="n"/>
      <c r="AA1032" s="837" t="n"/>
      <c r="AB1032" s="837" t="n"/>
    </row>
    <row r="1033" ht="15" customHeight="1" s="1659">
      <c r="B1033" s="837" t="n"/>
      <c r="C1033" s="837" t="n"/>
      <c r="D1033" s="837" t="n"/>
      <c r="E1033" s="837" t="n"/>
      <c r="F1033" s="837" t="n"/>
      <c r="G1033" s="837" t="n"/>
      <c r="H1033" s="837" t="n"/>
      <c r="I1033" s="837" t="n"/>
      <c r="J1033" s="837" t="n"/>
      <c r="K1033" s="837" t="n"/>
      <c r="L1033" s="837" t="n"/>
      <c r="M1033" s="837" t="n"/>
      <c r="N1033" s="837" t="n"/>
      <c r="O1033" s="837" t="n"/>
      <c r="P1033" s="837" t="n"/>
      <c r="Q1033" s="711" t="n"/>
      <c r="R1033" s="711" t="n"/>
      <c r="S1033" s="837" t="n"/>
      <c r="T1033" s="711" t="n"/>
      <c r="U1033" s="711" t="n"/>
      <c r="V1033" s="837" t="n"/>
      <c r="W1033" s="837" t="n"/>
      <c r="X1033" s="837" t="n"/>
      <c r="Y1033" s="837" t="n"/>
      <c r="Z1033" s="837" t="n"/>
      <c r="AA1033" s="837" t="n"/>
      <c r="AB1033" s="837" t="n"/>
    </row>
    <row r="1034" ht="15" customHeight="1" s="1659">
      <c r="B1034" s="837" t="n"/>
      <c r="C1034" s="837" t="n"/>
      <c r="D1034" s="837" t="n"/>
      <c r="E1034" s="837" t="n"/>
      <c r="F1034" s="837" t="n"/>
      <c r="G1034" s="837" t="n"/>
      <c r="H1034" s="837" t="n"/>
      <c r="I1034" s="837" t="n"/>
      <c r="J1034" s="837" t="n"/>
      <c r="K1034" s="837" t="n"/>
      <c r="L1034" s="837" t="n"/>
      <c r="M1034" s="837" t="n"/>
      <c r="N1034" s="837" t="n"/>
      <c r="O1034" s="837" t="n"/>
      <c r="P1034" s="837" t="n"/>
      <c r="Q1034" s="711" t="n"/>
      <c r="R1034" s="711" t="n"/>
      <c r="S1034" s="837" t="n"/>
      <c r="T1034" s="711" t="n"/>
      <c r="U1034" s="711" t="n"/>
      <c r="V1034" s="837" t="n"/>
      <c r="W1034" s="837" t="n"/>
      <c r="X1034" s="837" t="n"/>
      <c r="Y1034" s="837" t="n"/>
      <c r="Z1034" s="837" t="n"/>
      <c r="AA1034" s="837" t="n"/>
      <c r="AB1034" s="837" t="n"/>
    </row>
    <row r="1035" ht="15" customHeight="1" s="1659">
      <c r="B1035" s="837" t="n"/>
      <c r="C1035" s="837" t="n"/>
      <c r="D1035" s="837" t="n"/>
      <c r="E1035" s="837" t="n"/>
      <c r="F1035" s="837" t="n"/>
      <c r="G1035" s="837" t="n"/>
      <c r="H1035" s="837" t="n"/>
      <c r="I1035" s="837" t="n"/>
      <c r="J1035" s="837" t="n"/>
      <c r="K1035" s="837" t="n"/>
      <c r="L1035" s="837" t="n"/>
      <c r="M1035" s="837" t="n"/>
      <c r="N1035" s="837" t="n"/>
      <c r="O1035" s="837" t="n"/>
      <c r="P1035" s="837" t="n"/>
      <c r="Q1035" s="711" t="n"/>
      <c r="R1035" s="711" t="n"/>
      <c r="S1035" s="837" t="n"/>
      <c r="T1035" s="711" t="n"/>
      <c r="U1035" s="711" t="n"/>
      <c r="V1035" s="837" t="n"/>
      <c r="W1035" s="837" t="n"/>
      <c r="X1035" s="837" t="n"/>
      <c r="Y1035" s="837" t="n"/>
      <c r="Z1035" s="837" t="n"/>
      <c r="AA1035" s="837" t="n"/>
      <c r="AB1035" s="837" t="n"/>
    </row>
    <row r="1036" ht="15" customHeight="1" s="1659">
      <c r="B1036" s="837" t="n"/>
      <c r="C1036" s="837" t="n"/>
      <c r="D1036" s="837" t="n"/>
      <c r="E1036" s="837" t="n"/>
      <c r="F1036" s="837" t="n"/>
      <c r="G1036" s="837" t="n"/>
      <c r="H1036" s="837" t="n"/>
      <c r="I1036" s="837" t="n"/>
      <c r="J1036" s="837" t="n"/>
      <c r="K1036" s="837" t="n"/>
      <c r="L1036" s="837" t="n"/>
      <c r="M1036" s="837" t="n"/>
      <c r="N1036" s="837" t="n"/>
      <c r="O1036" s="837" t="n"/>
      <c r="P1036" s="837" t="n"/>
      <c r="Q1036" s="711" t="n"/>
      <c r="R1036" s="711" t="n"/>
      <c r="S1036" s="837" t="n"/>
      <c r="T1036" s="711" t="n"/>
      <c r="U1036" s="711" t="n"/>
      <c r="V1036" s="837" t="n"/>
      <c r="W1036" s="837" t="n"/>
      <c r="X1036" s="837" t="n"/>
      <c r="Y1036" s="837" t="n"/>
      <c r="Z1036" s="837" t="n"/>
      <c r="AA1036" s="837" t="n"/>
      <c r="AB1036" s="837" t="n"/>
    </row>
    <row r="1037" ht="15" customHeight="1" s="1659">
      <c r="B1037" s="837" t="n"/>
      <c r="C1037" s="837" t="n"/>
      <c r="D1037" s="837" t="n"/>
      <c r="E1037" s="837" t="n"/>
      <c r="F1037" s="837" t="n"/>
      <c r="G1037" s="837" t="n"/>
      <c r="H1037" s="837" t="n"/>
      <c r="I1037" s="837" t="n"/>
      <c r="J1037" s="837" t="n"/>
      <c r="K1037" s="837" t="n"/>
      <c r="L1037" s="837" t="n"/>
      <c r="M1037" s="837" t="n"/>
      <c r="N1037" s="837" t="n"/>
      <c r="O1037" s="837" t="n"/>
      <c r="P1037" s="837" t="n"/>
      <c r="Q1037" s="711" t="n"/>
      <c r="R1037" s="711" t="n"/>
      <c r="S1037" s="837" t="n"/>
      <c r="T1037" s="711" t="n"/>
      <c r="U1037" s="711" t="n"/>
      <c r="V1037" s="837" t="n"/>
      <c r="W1037" s="837" t="n"/>
      <c r="X1037" s="837" t="n"/>
      <c r="Y1037" s="837" t="n"/>
      <c r="Z1037" s="837" t="n"/>
      <c r="AA1037" s="837" t="n"/>
      <c r="AB1037" s="837" t="n"/>
    </row>
    <row r="1038" ht="15" customHeight="1" s="1659">
      <c r="B1038" s="837" t="n"/>
      <c r="C1038" s="837" t="n"/>
      <c r="D1038" s="837" t="n"/>
      <c r="E1038" s="837" t="n"/>
      <c r="F1038" s="837" t="n"/>
      <c r="G1038" s="837" t="n"/>
      <c r="H1038" s="837" t="n"/>
      <c r="I1038" s="837" t="n"/>
      <c r="J1038" s="837" t="n"/>
      <c r="K1038" s="837" t="n"/>
      <c r="L1038" s="837" t="n"/>
      <c r="M1038" s="837" t="n"/>
      <c r="N1038" s="837" t="n"/>
      <c r="O1038" s="837" t="n"/>
      <c r="P1038" s="837" t="n"/>
      <c r="Q1038" s="711" t="n"/>
      <c r="R1038" s="711" t="n"/>
      <c r="S1038" s="837" t="n"/>
      <c r="T1038" s="711" t="n"/>
      <c r="U1038" s="711" t="n"/>
      <c r="V1038" s="837" t="n"/>
      <c r="W1038" s="837" t="n"/>
      <c r="X1038" s="837" t="n"/>
      <c r="Y1038" s="837" t="n"/>
      <c r="Z1038" s="837" t="n"/>
      <c r="AA1038" s="837" t="n"/>
      <c r="AB1038" s="837" t="n"/>
    </row>
    <row r="1039" ht="15" customHeight="1" s="1659">
      <c r="B1039" s="837" t="n"/>
      <c r="C1039" s="837" t="n"/>
      <c r="D1039" s="837" t="n"/>
      <c r="E1039" s="837" t="n"/>
      <c r="F1039" s="837" t="n"/>
      <c r="G1039" s="837" t="n"/>
      <c r="H1039" s="837" t="n"/>
      <c r="I1039" s="837" t="n"/>
      <c r="J1039" s="837" t="n"/>
      <c r="K1039" s="837" t="n"/>
      <c r="L1039" s="837" t="n"/>
      <c r="M1039" s="837" t="n"/>
      <c r="N1039" s="837" t="n"/>
      <c r="O1039" s="837" t="n"/>
      <c r="P1039" s="837" t="n"/>
      <c r="Q1039" s="711" t="n"/>
      <c r="R1039" s="711" t="n"/>
      <c r="S1039" s="837" t="n"/>
      <c r="T1039" s="711" t="n"/>
      <c r="U1039" s="711" t="n"/>
      <c r="V1039" s="837" t="n"/>
      <c r="W1039" s="837" t="n"/>
      <c r="X1039" s="837" t="n"/>
      <c r="Y1039" s="837" t="n"/>
      <c r="Z1039" s="837" t="n"/>
      <c r="AA1039" s="837" t="n"/>
      <c r="AB1039" s="837" t="n"/>
    </row>
    <row r="1040" ht="15" customHeight="1" s="1659">
      <c r="B1040" s="837" t="n"/>
      <c r="C1040" s="837" t="n"/>
      <c r="D1040" s="837" t="n"/>
      <c r="E1040" s="837" t="n"/>
      <c r="F1040" s="837" t="n"/>
      <c r="G1040" s="837" t="n"/>
      <c r="H1040" s="837" t="n"/>
      <c r="I1040" s="837" t="n"/>
      <c r="J1040" s="837" t="n"/>
      <c r="K1040" s="837" t="n"/>
      <c r="L1040" s="837" t="n"/>
      <c r="M1040" s="837" t="n"/>
      <c r="N1040" s="837" t="n"/>
      <c r="O1040" s="837" t="n"/>
      <c r="P1040" s="837" t="n"/>
      <c r="Q1040" s="711" t="n"/>
      <c r="R1040" s="711" t="n"/>
      <c r="S1040" s="837" t="n"/>
      <c r="T1040" s="711" t="n"/>
      <c r="U1040" s="711" t="n"/>
      <c r="V1040" s="837" t="n"/>
      <c r="W1040" s="837" t="n"/>
      <c r="X1040" s="837" t="n"/>
      <c r="Y1040" s="837" t="n"/>
      <c r="Z1040" s="837" t="n"/>
      <c r="AA1040" s="837" t="n"/>
      <c r="AB1040" s="837" t="n"/>
    </row>
    <row r="1041" ht="15" customHeight="1" s="1659">
      <c r="B1041" s="837" t="n"/>
      <c r="C1041" s="837" t="n"/>
      <c r="D1041" s="837" t="n"/>
      <c r="E1041" s="837" t="n"/>
      <c r="F1041" s="837" t="n"/>
      <c r="G1041" s="837" t="n"/>
      <c r="H1041" s="837" t="n"/>
      <c r="I1041" s="837" t="n"/>
      <c r="J1041" s="837" t="n"/>
      <c r="K1041" s="837" t="n"/>
      <c r="L1041" s="837" t="n"/>
      <c r="M1041" s="837" t="n"/>
      <c r="N1041" s="837" t="n"/>
      <c r="O1041" s="837" t="n"/>
      <c r="P1041" s="837" t="n"/>
      <c r="Q1041" s="711" t="n"/>
      <c r="R1041" s="711" t="n"/>
      <c r="S1041" s="837" t="n"/>
      <c r="T1041" s="711" t="n"/>
      <c r="U1041" s="711" t="n"/>
      <c r="V1041" s="837" t="n"/>
      <c r="W1041" s="837" t="n"/>
      <c r="X1041" s="837" t="n"/>
      <c r="Y1041" s="837" t="n"/>
      <c r="Z1041" s="837" t="n"/>
      <c r="AA1041" s="837" t="n"/>
      <c r="AB1041" s="837" t="n"/>
    </row>
    <row r="1042" ht="15" customHeight="1" s="1659">
      <c r="B1042" s="837" t="n"/>
      <c r="C1042" s="837" t="n"/>
      <c r="D1042" s="837" t="n"/>
      <c r="E1042" s="837" t="n"/>
      <c r="F1042" s="837" t="n"/>
      <c r="G1042" s="837" t="n"/>
      <c r="H1042" s="837" t="n"/>
      <c r="I1042" s="837" t="n"/>
      <c r="J1042" s="837" t="n"/>
      <c r="K1042" s="837" t="n"/>
      <c r="L1042" s="837" t="n"/>
      <c r="M1042" s="837" t="n"/>
      <c r="N1042" s="837" t="n"/>
      <c r="O1042" s="837" t="n"/>
      <c r="P1042" s="837" t="n"/>
      <c r="Q1042" s="711" t="n"/>
      <c r="R1042" s="711" t="n"/>
      <c r="S1042" s="837" t="n"/>
      <c r="T1042" s="711" t="n"/>
      <c r="U1042" s="711" t="n"/>
      <c r="V1042" s="837" t="n"/>
      <c r="W1042" s="837" t="n"/>
      <c r="X1042" s="837" t="n"/>
      <c r="Y1042" s="837" t="n"/>
      <c r="Z1042" s="837" t="n"/>
      <c r="AA1042" s="837" t="n"/>
      <c r="AB1042" s="837" t="n"/>
    </row>
    <row r="1043" ht="15" customHeight="1" s="1659">
      <c r="B1043" s="837" t="n"/>
      <c r="C1043" s="837" t="n"/>
      <c r="D1043" s="837" t="n"/>
      <c r="E1043" s="837" t="n"/>
      <c r="F1043" s="837" t="n"/>
      <c r="G1043" s="837" t="n"/>
      <c r="H1043" s="837" t="n"/>
      <c r="I1043" s="837" t="n"/>
      <c r="J1043" s="837" t="n"/>
      <c r="K1043" s="837" t="n"/>
      <c r="L1043" s="837" t="n"/>
      <c r="M1043" s="837" t="n"/>
      <c r="N1043" s="837" t="n"/>
      <c r="O1043" s="837" t="n"/>
      <c r="P1043" s="837" t="n"/>
      <c r="Q1043" s="711" t="n"/>
      <c r="R1043" s="711" t="n"/>
      <c r="S1043" s="837" t="n"/>
      <c r="T1043" s="711" t="n"/>
      <c r="U1043" s="711" t="n"/>
      <c r="V1043" s="837" t="n"/>
      <c r="W1043" s="837" t="n"/>
      <c r="X1043" s="837" t="n"/>
      <c r="Y1043" s="837" t="n"/>
      <c r="Z1043" s="837" t="n"/>
      <c r="AA1043" s="837" t="n"/>
      <c r="AB1043" s="837" t="n"/>
    </row>
    <row r="1044" ht="15" customHeight="1" s="1659">
      <c r="B1044" s="837" t="n"/>
      <c r="C1044" s="837" t="n"/>
      <c r="D1044" s="837" t="n"/>
      <c r="E1044" s="837" t="n"/>
      <c r="F1044" s="837" t="n"/>
      <c r="G1044" s="837" t="n"/>
      <c r="H1044" s="837" t="n"/>
      <c r="I1044" s="837" t="n"/>
      <c r="J1044" s="837" t="n"/>
      <c r="K1044" s="837" t="n"/>
      <c r="L1044" s="837" t="n"/>
      <c r="M1044" s="837" t="n"/>
      <c r="N1044" s="837" t="n"/>
      <c r="O1044" s="837" t="n"/>
      <c r="P1044" s="837" t="n"/>
      <c r="Q1044" s="711" t="n"/>
      <c r="R1044" s="711" t="n"/>
      <c r="S1044" s="837" t="n"/>
      <c r="T1044" s="711" t="n"/>
      <c r="U1044" s="711" t="n"/>
      <c r="V1044" s="837" t="n"/>
      <c r="W1044" s="837" t="n"/>
      <c r="X1044" s="837" t="n"/>
      <c r="Y1044" s="837" t="n"/>
      <c r="Z1044" s="837" t="n"/>
      <c r="AA1044" s="837" t="n"/>
      <c r="AB1044" s="837" t="n"/>
    </row>
    <row r="1045" ht="15" customHeight="1" s="1659">
      <c r="B1045" s="837" t="n"/>
      <c r="C1045" s="837" t="n"/>
      <c r="D1045" s="837" t="n"/>
      <c r="E1045" s="837" t="n"/>
      <c r="F1045" s="837" t="n"/>
      <c r="G1045" s="837" t="n"/>
      <c r="H1045" s="837" t="n"/>
      <c r="I1045" s="837" t="n"/>
      <c r="J1045" s="837" t="n"/>
      <c r="K1045" s="837" t="n"/>
      <c r="L1045" s="837" t="n"/>
      <c r="M1045" s="837" t="n"/>
      <c r="N1045" s="837" t="n"/>
      <c r="O1045" s="837" t="n"/>
      <c r="P1045" s="837" t="n"/>
      <c r="Q1045" s="711" t="n"/>
      <c r="R1045" s="711" t="n"/>
      <c r="S1045" s="837" t="n"/>
      <c r="T1045" s="711" t="n"/>
      <c r="U1045" s="711" t="n"/>
      <c r="V1045" s="837" t="n"/>
      <c r="W1045" s="837" t="n"/>
      <c r="X1045" s="837" t="n"/>
      <c r="Y1045" s="837" t="n"/>
      <c r="Z1045" s="837" t="n"/>
      <c r="AA1045" s="837" t="n"/>
      <c r="AB1045" s="837" t="n"/>
    </row>
    <row r="1046" ht="15" customHeight="1" s="1659">
      <c r="B1046" s="837" t="n"/>
      <c r="C1046" s="837" t="n"/>
      <c r="D1046" s="837" t="n"/>
      <c r="E1046" s="837" t="n"/>
      <c r="F1046" s="837" t="n"/>
      <c r="G1046" s="837" t="n"/>
      <c r="H1046" s="837" t="n"/>
      <c r="I1046" s="837" t="n"/>
      <c r="J1046" s="837" t="n"/>
      <c r="K1046" s="837" t="n"/>
      <c r="L1046" s="837" t="n"/>
      <c r="M1046" s="837" t="n"/>
      <c r="N1046" s="837" t="n"/>
      <c r="O1046" s="837" t="n"/>
      <c r="P1046" s="837" t="n"/>
      <c r="Q1046" s="711" t="n"/>
      <c r="R1046" s="711" t="n"/>
      <c r="S1046" s="837" t="n"/>
      <c r="T1046" s="711" t="n"/>
      <c r="U1046" s="711" t="n"/>
      <c r="V1046" s="837" t="n"/>
      <c r="W1046" s="837" t="n"/>
      <c r="X1046" s="837" t="n"/>
      <c r="Y1046" s="837" t="n"/>
      <c r="Z1046" s="837" t="n"/>
      <c r="AA1046" s="837" t="n"/>
      <c r="AB1046" s="837" t="n"/>
    </row>
    <row r="1047" ht="15" customHeight="1" s="1659">
      <c r="B1047" s="837" t="n"/>
      <c r="C1047" s="837" t="n"/>
      <c r="D1047" s="837" t="n"/>
      <c r="E1047" s="837" t="n"/>
      <c r="F1047" s="837" t="n"/>
      <c r="G1047" s="837" t="n"/>
      <c r="H1047" s="837" t="n"/>
      <c r="I1047" s="837" t="n"/>
      <c r="J1047" s="837" t="n"/>
      <c r="K1047" s="837" t="n"/>
      <c r="L1047" s="837" t="n"/>
      <c r="M1047" s="837" t="n"/>
      <c r="N1047" s="837" t="n"/>
      <c r="O1047" s="837" t="n"/>
      <c r="P1047" s="837" t="n"/>
      <c r="Q1047" s="711" t="n"/>
      <c r="R1047" s="711" t="n"/>
      <c r="S1047" s="837" t="n"/>
      <c r="T1047" s="711" t="n"/>
      <c r="U1047" s="711" t="n"/>
      <c r="V1047" s="837" t="n"/>
      <c r="W1047" s="837" t="n"/>
      <c r="X1047" s="837" t="n"/>
      <c r="Y1047" s="837" t="n"/>
      <c r="Z1047" s="837" t="n"/>
      <c r="AA1047" s="837" t="n"/>
      <c r="AB1047" s="837" t="n"/>
    </row>
    <row r="1048" ht="15" customHeight="1" s="1659">
      <c r="B1048" s="837" t="n"/>
      <c r="C1048" s="837" t="n"/>
      <c r="D1048" s="837" t="n"/>
      <c r="E1048" s="837" t="n"/>
      <c r="F1048" s="837" t="n"/>
      <c r="G1048" s="837" t="n"/>
      <c r="H1048" s="837" t="n"/>
      <c r="I1048" s="837" t="n"/>
      <c r="J1048" s="837" t="n"/>
      <c r="K1048" s="837" t="n"/>
      <c r="L1048" s="837" t="n"/>
      <c r="M1048" s="837" t="n"/>
      <c r="N1048" s="837" t="n"/>
      <c r="O1048" s="837" t="n"/>
      <c r="P1048" s="837" t="n"/>
      <c r="Q1048" s="711" t="n"/>
      <c r="R1048" s="711" t="n"/>
      <c r="S1048" s="837" t="n"/>
      <c r="T1048" s="711" t="n"/>
      <c r="U1048" s="711" t="n"/>
      <c r="V1048" s="837" t="n"/>
      <c r="W1048" s="837" t="n"/>
      <c r="X1048" s="837" t="n"/>
      <c r="Y1048" s="837" t="n"/>
      <c r="Z1048" s="837" t="n"/>
      <c r="AA1048" s="837" t="n"/>
      <c r="AB1048" s="837" t="n"/>
    </row>
    <row r="1049" ht="15" customHeight="1" s="1659">
      <c r="B1049" s="837" t="n"/>
      <c r="C1049" s="837" t="n"/>
      <c r="D1049" s="837" t="n"/>
      <c r="E1049" s="837" t="n"/>
      <c r="F1049" s="837" t="n"/>
      <c r="G1049" s="837" t="n"/>
      <c r="H1049" s="837" t="n"/>
      <c r="I1049" s="837" t="n"/>
      <c r="J1049" s="837" t="n"/>
      <c r="K1049" s="837" t="n"/>
      <c r="L1049" s="837" t="n"/>
      <c r="M1049" s="837" t="n"/>
      <c r="N1049" s="837" t="n"/>
      <c r="O1049" s="837" t="n"/>
      <c r="P1049" s="837" t="n"/>
      <c r="Q1049" s="711" t="n"/>
      <c r="R1049" s="711" t="n"/>
      <c r="S1049" s="837" t="n"/>
      <c r="T1049" s="711" t="n"/>
      <c r="U1049" s="711" t="n"/>
      <c r="V1049" s="837" t="n"/>
      <c r="W1049" s="837" t="n"/>
      <c r="X1049" s="837" t="n"/>
      <c r="Y1049" s="837" t="n"/>
      <c r="Z1049" s="837" t="n"/>
      <c r="AA1049" s="837" t="n"/>
      <c r="AB1049" s="837" t="n"/>
    </row>
    <row r="1050" ht="15" customHeight="1" s="1659">
      <c r="B1050" s="837" t="n"/>
      <c r="C1050" s="837" t="n"/>
      <c r="D1050" s="837" t="n"/>
      <c r="E1050" s="837" t="n"/>
      <c r="F1050" s="837" t="n"/>
      <c r="G1050" s="837" t="n"/>
      <c r="H1050" s="837" t="n"/>
      <c r="I1050" s="837" t="n"/>
      <c r="J1050" s="837" t="n"/>
      <c r="K1050" s="837" t="n"/>
      <c r="L1050" s="837" t="n"/>
      <c r="M1050" s="837" t="n"/>
      <c r="N1050" s="837" t="n"/>
      <c r="O1050" s="837" t="n"/>
      <c r="P1050" s="837" t="n"/>
      <c r="Q1050" s="711" t="n"/>
      <c r="R1050" s="711" t="n"/>
      <c r="S1050" s="837" t="n"/>
      <c r="T1050" s="711" t="n"/>
      <c r="U1050" s="711" t="n"/>
      <c r="V1050" s="837" t="n"/>
      <c r="W1050" s="837" t="n"/>
      <c r="X1050" s="837" t="n"/>
      <c r="Y1050" s="837" t="n"/>
      <c r="Z1050" s="837" t="n"/>
      <c r="AA1050" s="837" t="n"/>
      <c r="AB1050" s="837" t="n"/>
    </row>
    <row r="1051" ht="15" customHeight="1" s="1659">
      <c r="B1051" s="837" t="n"/>
      <c r="C1051" s="837" t="n"/>
      <c r="D1051" s="837" t="n"/>
      <c r="E1051" s="837" t="n"/>
      <c r="F1051" s="837" t="n"/>
      <c r="G1051" s="837" t="n"/>
      <c r="H1051" s="837" t="n"/>
      <c r="I1051" s="837" t="n"/>
      <c r="J1051" s="837" t="n"/>
      <c r="K1051" s="837" t="n"/>
      <c r="L1051" s="837" t="n"/>
      <c r="M1051" s="837" t="n"/>
      <c r="N1051" s="837" t="n"/>
      <c r="O1051" s="837" t="n"/>
      <c r="P1051" s="837" t="n"/>
      <c r="Q1051" s="711" t="n"/>
      <c r="R1051" s="711" t="n"/>
      <c r="S1051" s="837" t="n"/>
      <c r="T1051" s="711" t="n"/>
      <c r="U1051" s="711" t="n"/>
      <c r="V1051" s="837" t="n"/>
      <c r="W1051" s="837" t="n"/>
      <c r="X1051" s="837" t="n"/>
      <c r="Y1051" s="837" t="n"/>
      <c r="Z1051" s="837" t="n"/>
      <c r="AA1051" s="837" t="n"/>
      <c r="AB1051" s="837" t="n"/>
    </row>
    <row r="1052" ht="15" customHeight="1" s="1659">
      <c r="B1052" s="837" t="n"/>
      <c r="C1052" s="837" t="n"/>
      <c r="D1052" s="837" t="n"/>
      <c r="E1052" s="837" t="n"/>
      <c r="F1052" s="837" t="n"/>
      <c r="G1052" s="837" t="n"/>
      <c r="H1052" s="837" t="n"/>
      <c r="I1052" s="837" t="n"/>
      <c r="J1052" s="837" t="n"/>
      <c r="K1052" s="837" t="n"/>
      <c r="L1052" s="837" t="n"/>
      <c r="M1052" s="837" t="n"/>
      <c r="N1052" s="837" t="n"/>
      <c r="O1052" s="837" t="n"/>
      <c r="P1052" s="837" t="n"/>
      <c r="Q1052" s="711" t="n"/>
      <c r="R1052" s="711" t="n"/>
      <c r="S1052" s="837" t="n"/>
      <c r="T1052" s="711" t="n"/>
      <c r="U1052" s="711" t="n"/>
      <c r="V1052" s="837" t="n"/>
      <c r="W1052" s="837" t="n"/>
      <c r="X1052" s="837" t="n"/>
      <c r="Y1052" s="837" t="n"/>
      <c r="Z1052" s="837" t="n"/>
      <c r="AA1052" s="837" t="n"/>
      <c r="AB1052" s="837" t="n"/>
    </row>
    <row r="1053" ht="15" customHeight="1" s="1659">
      <c r="B1053" s="837" t="n"/>
      <c r="C1053" s="837" t="n"/>
      <c r="D1053" s="837" t="n"/>
      <c r="E1053" s="837" t="n"/>
      <c r="F1053" s="837" t="n"/>
      <c r="G1053" s="837" t="n"/>
      <c r="H1053" s="837" t="n"/>
      <c r="I1053" s="837" t="n"/>
      <c r="J1053" s="837" t="n"/>
      <c r="K1053" s="837" t="n"/>
      <c r="L1053" s="837" t="n"/>
      <c r="M1053" s="837" t="n"/>
      <c r="N1053" s="837" t="n"/>
      <c r="O1053" s="837" t="n"/>
      <c r="P1053" s="837" t="n"/>
      <c r="Q1053" s="711" t="n"/>
      <c r="R1053" s="711" t="n"/>
      <c r="S1053" s="837" t="n"/>
      <c r="T1053" s="711" t="n"/>
      <c r="U1053" s="711" t="n"/>
      <c r="V1053" s="837" t="n"/>
      <c r="W1053" s="837" t="n"/>
      <c r="X1053" s="837" t="n"/>
      <c r="Y1053" s="837" t="n"/>
      <c r="Z1053" s="837" t="n"/>
      <c r="AA1053" s="837" t="n"/>
      <c r="AB1053" s="837" t="n"/>
    </row>
    <row r="1054" ht="15" customHeight="1" s="1659">
      <c r="B1054" s="837" t="n"/>
      <c r="C1054" s="837" t="n"/>
      <c r="D1054" s="837" t="n"/>
      <c r="E1054" s="837" t="n"/>
      <c r="F1054" s="837" t="n"/>
      <c r="G1054" s="837" t="n"/>
      <c r="H1054" s="837" t="n"/>
      <c r="I1054" s="837" t="n"/>
      <c r="J1054" s="837" t="n"/>
      <c r="K1054" s="837" t="n"/>
      <c r="L1054" s="837" t="n"/>
      <c r="M1054" s="837" t="n"/>
      <c r="N1054" s="837" t="n"/>
      <c r="O1054" s="837" t="n"/>
      <c r="P1054" s="837" t="n"/>
      <c r="Q1054" s="711" t="n"/>
      <c r="R1054" s="711" t="n"/>
      <c r="S1054" s="837" t="n"/>
      <c r="T1054" s="711" t="n"/>
      <c r="U1054" s="711" t="n"/>
      <c r="V1054" s="837" t="n"/>
      <c r="W1054" s="837" t="n"/>
      <c r="X1054" s="837" t="n"/>
      <c r="Y1054" s="837" t="n"/>
      <c r="Z1054" s="837" t="n"/>
      <c r="AA1054" s="837" t="n"/>
      <c r="AB1054" s="837" t="n"/>
    </row>
    <row r="1055" ht="15" customHeight="1" s="1659">
      <c r="B1055" s="837" t="n"/>
      <c r="C1055" s="837" t="n"/>
      <c r="D1055" s="837" t="n"/>
      <c r="E1055" s="837" t="n"/>
      <c r="F1055" s="837" t="n"/>
      <c r="G1055" s="837" t="n"/>
      <c r="H1055" s="837" t="n"/>
      <c r="I1055" s="837" t="n"/>
      <c r="J1055" s="837" t="n"/>
      <c r="K1055" s="837" t="n"/>
      <c r="L1055" s="837" t="n"/>
      <c r="M1055" s="837" t="n"/>
      <c r="N1055" s="837" t="n"/>
      <c r="O1055" s="837" t="n"/>
      <c r="P1055" s="837" t="n"/>
      <c r="Q1055" s="711" t="n"/>
      <c r="R1055" s="711" t="n"/>
      <c r="S1055" s="837" t="n"/>
      <c r="T1055" s="711" t="n"/>
      <c r="U1055" s="711" t="n"/>
      <c r="V1055" s="837" t="n"/>
      <c r="W1055" s="837" t="n"/>
      <c r="X1055" s="837" t="n"/>
      <c r="Y1055" s="837" t="n"/>
      <c r="Z1055" s="837" t="n"/>
      <c r="AA1055" s="837" t="n"/>
      <c r="AB1055" s="837" t="n"/>
    </row>
    <row r="1056" ht="15" customHeight="1" s="1659">
      <c r="B1056" s="837" t="n"/>
      <c r="C1056" s="837" t="n"/>
      <c r="D1056" s="837" t="n"/>
      <c r="E1056" s="837" t="n"/>
      <c r="F1056" s="837" t="n"/>
      <c r="G1056" s="837" t="n"/>
      <c r="H1056" s="837" t="n"/>
      <c r="I1056" s="837" t="n"/>
      <c r="J1056" s="837" t="n"/>
      <c r="K1056" s="837" t="n"/>
      <c r="L1056" s="837" t="n"/>
      <c r="M1056" s="837" t="n"/>
      <c r="N1056" s="837" t="n"/>
      <c r="O1056" s="837" t="n"/>
      <c r="P1056" s="837" t="n"/>
      <c r="Q1056" s="711" t="n"/>
      <c r="R1056" s="711" t="n"/>
      <c r="S1056" s="837" t="n"/>
      <c r="T1056" s="711" t="n"/>
      <c r="U1056" s="711" t="n"/>
      <c r="V1056" s="837" t="n"/>
      <c r="W1056" s="837" t="n"/>
      <c r="X1056" s="837" t="n"/>
      <c r="Y1056" s="837" t="n"/>
      <c r="Z1056" s="837" t="n"/>
      <c r="AA1056" s="837" t="n"/>
      <c r="AB1056" s="837" t="n"/>
    </row>
    <row r="1057" ht="15" customHeight="1" s="1659">
      <c r="B1057" s="837" t="n"/>
      <c r="C1057" s="837" t="n"/>
      <c r="D1057" s="837" t="n"/>
      <c r="E1057" s="837" t="n"/>
      <c r="F1057" s="837" t="n"/>
      <c r="G1057" s="837" t="n"/>
      <c r="H1057" s="837" t="n"/>
      <c r="I1057" s="837" t="n"/>
      <c r="J1057" s="837" t="n"/>
      <c r="K1057" s="837" t="n"/>
      <c r="L1057" s="837" t="n"/>
      <c r="M1057" s="837" t="n"/>
      <c r="N1057" s="837" t="n"/>
      <c r="O1057" s="837" t="n"/>
      <c r="P1057" s="837" t="n"/>
      <c r="Q1057" s="711" t="n"/>
      <c r="R1057" s="711" t="n"/>
      <c r="S1057" s="837" t="n"/>
      <c r="T1057" s="711" t="n"/>
      <c r="U1057" s="711" t="n"/>
      <c r="V1057" s="837" t="n"/>
      <c r="W1057" s="837" t="n"/>
      <c r="X1057" s="837" t="n"/>
      <c r="Y1057" s="837" t="n"/>
      <c r="Z1057" s="837" t="n"/>
      <c r="AA1057" s="837" t="n"/>
      <c r="AB1057" s="837" t="n"/>
    </row>
    <row r="1058" ht="15" customHeight="1" s="1659">
      <c r="B1058" s="837" t="n"/>
      <c r="C1058" s="837" t="n"/>
      <c r="D1058" s="837" t="n"/>
      <c r="E1058" s="837" t="n"/>
      <c r="F1058" s="837" t="n"/>
      <c r="G1058" s="837" t="n"/>
      <c r="H1058" s="837" t="n"/>
      <c r="I1058" s="837" t="n"/>
      <c r="J1058" s="837" t="n"/>
      <c r="K1058" s="837" t="n"/>
      <c r="L1058" s="837" t="n"/>
      <c r="M1058" s="837" t="n"/>
      <c r="N1058" s="837" t="n"/>
      <c r="O1058" s="837" t="n"/>
      <c r="P1058" s="837" t="n"/>
      <c r="Q1058" s="711" t="n"/>
      <c r="R1058" s="711" t="n"/>
      <c r="S1058" s="837" t="n"/>
      <c r="T1058" s="711" t="n"/>
      <c r="U1058" s="711" t="n"/>
      <c r="V1058" s="837" t="n"/>
      <c r="W1058" s="837" t="n"/>
      <c r="X1058" s="837" t="n"/>
      <c r="Y1058" s="837" t="n"/>
      <c r="Z1058" s="837" t="n"/>
      <c r="AA1058" s="837" t="n"/>
      <c r="AB1058" s="837" t="n"/>
    </row>
    <row r="1059" ht="15" customHeight="1" s="1659">
      <c r="B1059" s="837" t="n"/>
      <c r="C1059" s="837" t="n"/>
      <c r="D1059" s="837" t="n"/>
      <c r="E1059" s="837" t="n"/>
      <c r="F1059" s="837" t="n"/>
      <c r="G1059" s="837" t="n"/>
      <c r="H1059" s="837" t="n"/>
      <c r="I1059" s="837" t="n"/>
      <c r="J1059" s="837" t="n"/>
      <c r="K1059" s="837" t="n"/>
      <c r="L1059" s="837" t="n"/>
      <c r="M1059" s="837" t="n"/>
      <c r="N1059" s="837" t="n"/>
      <c r="O1059" s="837" t="n"/>
      <c r="P1059" s="837" t="n"/>
      <c r="Q1059" s="711" t="n"/>
      <c r="R1059" s="711" t="n"/>
      <c r="S1059" s="837" t="n"/>
      <c r="T1059" s="711" t="n"/>
      <c r="U1059" s="711" t="n"/>
      <c r="V1059" s="837" t="n"/>
      <c r="W1059" s="837" t="n"/>
      <c r="X1059" s="837" t="n"/>
      <c r="Y1059" s="837" t="n"/>
      <c r="Z1059" s="837" t="n"/>
      <c r="AA1059" s="837" t="n"/>
      <c r="AB1059" s="837" t="n"/>
    </row>
    <row r="1060" ht="15" customHeight="1" s="1659">
      <c r="B1060" s="837" t="n"/>
      <c r="C1060" s="837" t="n"/>
      <c r="D1060" s="837" t="n"/>
      <c r="E1060" s="837" t="n"/>
      <c r="F1060" s="837" t="n"/>
      <c r="G1060" s="837" t="n"/>
      <c r="H1060" s="837" t="n"/>
      <c r="I1060" s="837" t="n"/>
      <c r="J1060" s="837" t="n"/>
      <c r="K1060" s="837" t="n"/>
      <c r="L1060" s="837" t="n"/>
      <c r="M1060" s="837" t="n"/>
      <c r="N1060" s="837" t="n"/>
      <c r="O1060" s="837" t="n"/>
      <c r="P1060" s="837" t="n"/>
      <c r="Q1060" s="711" t="n"/>
      <c r="R1060" s="711" t="n"/>
      <c r="S1060" s="837" t="n"/>
      <c r="T1060" s="711" t="n"/>
      <c r="U1060" s="711" t="n"/>
      <c r="V1060" s="837" t="n"/>
      <c r="W1060" s="837" t="n"/>
      <c r="X1060" s="837" t="n"/>
      <c r="Y1060" s="837" t="n"/>
      <c r="Z1060" s="837" t="n"/>
      <c r="AA1060" s="837" t="n"/>
      <c r="AB1060" s="837" t="n"/>
    </row>
    <row r="1061" ht="15" customHeight="1" s="1659">
      <c r="B1061" s="837" t="n"/>
      <c r="C1061" s="837" t="n"/>
      <c r="D1061" s="837" t="n"/>
      <c r="E1061" s="837" t="n"/>
      <c r="F1061" s="837" t="n"/>
      <c r="G1061" s="837" t="n"/>
      <c r="H1061" s="837" t="n"/>
      <c r="I1061" s="837" t="n"/>
      <c r="J1061" s="837" t="n"/>
      <c r="K1061" s="837" t="n"/>
      <c r="L1061" s="837" t="n"/>
      <c r="M1061" s="837" t="n"/>
      <c r="N1061" s="837" t="n"/>
      <c r="O1061" s="837" t="n"/>
      <c r="P1061" s="837" t="n"/>
      <c r="Q1061" s="711" t="n"/>
      <c r="R1061" s="711" t="n"/>
      <c r="S1061" s="837" t="n"/>
      <c r="T1061" s="711" t="n"/>
      <c r="U1061" s="711" t="n"/>
      <c r="V1061" s="837" t="n"/>
      <c r="W1061" s="837" t="n"/>
      <c r="X1061" s="837" t="n"/>
      <c r="Y1061" s="837" t="n"/>
      <c r="Z1061" s="837" t="n"/>
      <c r="AA1061" s="837" t="n"/>
      <c r="AB1061" s="837" t="n"/>
    </row>
    <row r="1062" ht="15" customHeight="1" s="1659">
      <c r="B1062" s="837" t="n"/>
      <c r="C1062" s="837" t="n"/>
      <c r="D1062" s="837" t="n"/>
      <c r="E1062" s="837" t="n"/>
      <c r="F1062" s="837" t="n"/>
      <c r="G1062" s="837" t="n"/>
      <c r="H1062" s="837" t="n"/>
      <c r="I1062" s="837" t="n"/>
      <c r="J1062" s="837" t="n"/>
      <c r="K1062" s="837" t="n"/>
      <c r="L1062" s="837" t="n"/>
      <c r="M1062" s="837" t="n"/>
      <c r="N1062" s="837" t="n"/>
      <c r="O1062" s="837" t="n"/>
      <c r="P1062" s="837" t="n"/>
      <c r="Q1062" s="711" t="n"/>
      <c r="R1062" s="711" t="n"/>
      <c r="S1062" s="837" t="n"/>
      <c r="T1062" s="711" t="n"/>
      <c r="U1062" s="711" t="n"/>
      <c r="V1062" s="837" t="n"/>
      <c r="W1062" s="837" t="n"/>
      <c r="X1062" s="837" t="n"/>
      <c r="Y1062" s="837" t="n"/>
      <c r="Z1062" s="837" t="n"/>
      <c r="AA1062" s="837" t="n"/>
      <c r="AB1062" s="837" t="n"/>
    </row>
    <row r="1063" ht="15" customHeight="1" s="1659">
      <c r="B1063" s="837" t="n"/>
      <c r="C1063" s="837" t="n"/>
      <c r="D1063" s="837" t="n"/>
      <c r="E1063" s="837" t="n"/>
      <c r="F1063" s="837" t="n"/>
      <c r="G1063" s="837" t="n"/>
      <c r="H1063" s="837" t="n"/>
      <c r="I1063" s="837" t="n"/>
      <c r="J1063" s="837" t="n"/>
      <c r="K1063" s="837" t="n"/>
      <c r="L1063" s="837" t="n"/>
      <c r="M1063" s="837" t="n"/>
      <c r="N1063" s="837" t="n"/>
      <c r="O1063" s="837" t="n"/>
      <c r="P1063" s="837" t="n"/>
      <c r="Q1063" s="711" t="n"/>
      <c r="R1063" s="711" t="n"/>
      <c r="S1063" s="837" t="n"/>
      <c r="T1063" s="711" t="n"/>
      <c r="U1063" s="711" t="n"/>
      <c r="V1063" s="837" t="n"/>
      <c r="W1063" s="837" t="n"/>
      <c r="X1063" s="837" t="n"/>
      <c r="Y1063" s="837" t="n"/>
      <c r="Z1063" s="837" t="n"/>
      <c r="AA1063" s="837" t="n"/>
      <c r="AB1063" s="837" t="n"/>
    </row>
    <row r="1064" ht="15" customHeight="1" s="1659">
      <c r="B1064" s="837" t="n"/>
      <c r="C1064" s="837" t="n"/>
      <c r="D1064" s="837" t="n"/>
      <c r="E1064" s="837" t="n"/>
      <c r="F1064" s="837" t="n"/>
      <c r="G1064" s="837" t="n"/>
      <c r="H1064" s="837" t="n"/>
      <c r="I1064" s="837" t="n"/>
      <c r="J1064" s="837" t="n"/>
      <c r="K1064" s="837" t="n"/>
      <c r="L1064" s="837" t="n"/>
      <c r="M1064" s="837" t="n"/>
      <c r="N1064" s="837" t="n"/>
      <c r="O1064" s="837" t="n"/>
      <c r="P1064" s="837" t="n"/>
      <c r="Q1064" s="711" t="n"/>
      <c r="R1064" s="711" t="n"/>
      <c r="S1064" s="837" t="n"/>
      <c r="T1064" s="711" t="n"/>
      <c r="U1064" s="711" t="n"/>
      <c r="V1064" s="837" t="n"/>
      <c r="W1064" s="837" t="n"/>
      <c r="X1064" s="837" t="n"/>
      <c r="Y1064" s="837" t="n"/>
      <c r="Z1064" s="837" t="n"/>
      <c r="AA1064" s="837" t="n"/>
      <c r="AB1064" s="837" t="n"/>
    </row>
    <row r="1065" ht="15" customHeight="1" s="1659">
      <c r="B1065" s="837" t="n"/>
      <c r="C1065" s="837" t="n"/>
      <c r="D1065" s="837" t="n"/>
      <c r="E1065" s="837" t="n"/>
      <c r="F1065" s="837" t="n"/>
      <c r="G1065" s="837" t="n"/>
      <c r="H1065" s="837" t="n"/>
      <c r="I1065" s="837" t="n"/>
      <c r="J1065" s="837" t="n"/>
      <c r="K1065" s="837" t="n"/>
      <c r="L1065" s="837" t="n"/>
      <c r="M1065" s="837" t="n"/>
      <c r="N1065" s="837" t="n"/>
      <c r="O1065" s="837" t="n"/>
      <c r="P1065" s="837" t="n"/>
      <c r="Q1065" s="711" t="n"/>
      <c r="R1065" s="711" t="n"/>
      <c r="S1065" s="837" t="n"/>
      <c r="T1065" s="711" t="n"/>
      <c r="U1065" s="711" t="n"/>
      <c r="V1065" s="837" t="n"/>
      <c r="W1065" s="837" t="n"/>
      <c r="X1065" s="837" t="n"/>
      <c r="Y1065" s="837" t="n"/>
      <c r="Z1065" s="837" t="n"/>
      <c r="AA1065" s="837" t="n"/>
      <c r="AB1065" s="837" t="n"/>
    </row>
    <row r="1066" ht="15" customHeight="1" s="1659">
      <c r="B1066" s="837" t="n"/>
      <c r="C1066" s="837" t="n"/>
      <c r="D1066" s="837" t="n"/>
      <c r="E1066" s="837" t="n"/>
      <c r="F1066" s="837" t="n"/>
      <c r="G1066" s="837" t="n"/>
      <c r="H1066" s="837" t="n"/>
      <c r="I1066" s="837" t="n"/>
      <c r="J1066" s="837" t="n"/>
      <c r="K1066" s="837" t="n"/>
      <c r="L1066" s="837" t="n"/>
      <c r="M1066" s="837" t="n"/>
      <c r="N1066" s="837" t="n"/>
      <c r="O1066" s="837" t="n"/>
      <c r="P1066" s="837" t="n"/>
      <c r="Q1066" s="711" t="n"/>
      <c r="R1066" s="711" t="n"/>
      <c r="S1066" s="837" t="n"/>
      <c r="T1066" s="711" t="n"/>
      <c r="U1066" s="711" t="n"/>
      <c r="V1066" s="837" t="n"/>
      <c r="W1066" s="837" t="n"/>
      <c r="X1066" s="837" t="n"/>
      <c r="Y1066" s="837" t="n"/>
      <c r="Z1066" s="837" t="n"/>
      <c r="AA1066" s="837" t="n"/>
      <c r="AB1066" s="837" t="n"/>
    </row>
    <row r="1067" ht="15" customHeight="1" s="1659">
      <c r="B1067" s="837" t="n"/>
      <c r="C1067" s="837" t="n"/>
      <c r="D1067" s="837" t="n"/>
      <c r="E1067" s="837" t="n"/>
      <c r="F1067" s="837" t="n"/>
      <c r="G1067" s="837" t="n"/>
      <c r="H1067" s="837" t="n"/>
      <c r="I1067" s="837" t="n"/>
      <c r="J1067" s="837" t="n"/>
      <c r="K1067" s="837" t="n"/>
      <c r="L1067" s="837" t="n"/>
      <c r="M1067" s="837" t="n"/>
      <c r="N1067" s="837" t="n"/>
      <c r="O1067" s="837" t="n"/>
      <c r="P1067" s="837" t="n"/>
      <c r="Q1067" s="711" t="n"/>
      <c r="R1067" s="711" t="n"/>
      <c r="S1067" s="837" t="n"/>
      <c r="T1067" s="711" t="n"/>
      <c r="U1067" s="711" t="n"/>
      <c r="V1067" s="837" t="n"/>
      <c r="W1067" s="837" t="n"/>
      <c r="X1067" s="837" t="n"/>
      <c r="Y1067" s="837" t="n"/>
      <c r="Z1067" s="837" t="n"/>
      <c r="AA1067" s="837" t="n"/>
      <c r="AB1067" s="837" t="n"/>
    </row>
    <row r="1068" ht="15" customHeight="1" s="1659">
      <c r="B1068" s="837" t="n"/>
      <c r="C1068" s="837" t="n"/>
      <c r="D1068" s="837" t="n"/>
      <c r="E1068" s="837" t="n"/>
      <c r="F1068" s="837" t="n"/>
      <c r="G1068" s="837" t="n"/>
      <c r="H1068" s="837" t="n"/>
      <c r="I1068" s="837" t="n"/>
      <c r="J1068" s="837" t="n"/>
      <c r="K1068" s="837" t="n"/>
      <c r="L1068" s="837" t="n"/>
      <c r="M1068" s="837" t="n"/>
      <c r="N1068" s="837" t="n"/>
      <c r="O1068" s="837" t="n"/>
      <c r="P1068" s="837" t="n"/>
      <c r="Q1068" s="711" t="n"/>
      <c r="R1068" s="711" t="n"/>
      <c r="S1068" s="837" t="n"/>
      <c r="T1068" s="711" t="n"/>
      <c r="U1068" s="711" t="n"/>
      <c r="V1068" s="837" t="n"/>
      <c r="W1068" s="837" t="n"/>
      <c r="X1068" s="837" t="n"/>
      <c r="Y1068" s="837" t="n"/>
      <c r="Z1068" s="837" t="n"/>
      <c r="AA1068" s="837" t="n"/>
      <c r="AB1068" s="837" t="n"/>
    </row>
    <row r="1069" ht="15" customHeight="1" s="1659">
      <c r="B1069" s="837" t="n"/>
      <c r="C1069" s="837" t="n"/>
      <c r="D1069" s="837" t="n"/>
      <c r="E1069" s="837" t="n"/>
      <c r="F1069" s="837" t="n"/>
      <c r="G1069" s="837" t="n"/>
      <c r="H1069" s="837" t="n"/>
      <c r="I1069" s="837" t="n"/>
      <c r="J1069" s="837" t="n"/>
      <c r="K1069" s="837" t="n"/>
      <c r="L1069" s="837" t="n"/>
      <c r="M1069" s="837" t="n"/>
      <c r="N1069" s="837" t="n"/>
      <c r="O1069" s="837" t="n"/>
      <c r="P1069" s="837" t="n"/>
      <c r="Q1069" s="711" t="n"/>
      <c r="R1069" s="711" t="n"/>
      <c r="S1069" s="837" t="n"/>
      <c r="T1069" s="711" t="n"/>
      <c r="U1069" s="711" t="n"/>
      <c r="V1069" s="837" t="n"/>
      <c r="W1069" s="837" t="n"/>
      <c r="X1069" s="837" t="n"/>
      <c r="Y1069" s="837" t="n"/>
      <c r="Z1069" s="837" t="n"/>
      <c r="AA1069" s="837" t="n"/>
      <c r="AB1069" s="837" t="n"/>
    </row>
    <row r="1070" ht="15" customHeight="1" s="1659">
      <c r="B1070" s="837" t="n"/>
      <c r="C1070" s="837" t="n"/>
      <c r="D1070" s="837" t="n"/>
      <c r="E1070" s="837" t="n"/>
      <c r="F1070" s="837" t="n"/>
      <c r="G1070" s="837" t="n"/>
      <c r="H1070" s="837" t="n"/>
      <c r="I1070" s="837" t="n"/>
      <c r="J1070" s="837" t="n"/>
      <c r="K1070" s="837" t="n"/>
      <c r="L1070" s="837" t="n"/>
      <c r="M1070" s="837" t="n"/>
      <c r="N1070" s="837" t="n"/>
      <c r="O1070" s="837" t="n"/>
      <c r="P1070" s="837" t="n"/>
      <c r="Q1070" s="711" t="n"/>
      <c r="R1070" s="711" t="n"/>
      <c r="S1070" s="837" t="n"/>
      <c r="T1070" s="711" t="n"/>
      <c r="U1070" s="711" t="n"/>
      <c r="V1070" s="837" t="n"/>
      <c r="W1070" s="837" t="n"/>
      <c r="X1070" s="837" t="n"/>
      <c r="Y1070" s="837" t="n"/>
      <c r="Z1070" s="837" t="n"/>
      <c r="AA1070" s="837" t="n"/>
      <c r="AB1070" s="837" t="n"/>
    </row>
    <row r="1071" ht="15" customHeight="1" s="1659">
      <c r="B1071" s="837" t="n"/>
      <c r="C1071" s="837" t="n"/>
      <c r="D1071" s="837" t="n"/>
      <c r="E1071" s="837" t="n"/>
      <c r="F1071" s="837" t="n"/>
      <c r="G1071" s="837" t="n"/>
      <c r="H1071" s="837" t="n"/>
      <c r="I1071" s="837" t="n"/>
      <c r="J1071" s="837" t="n"/>
      <c r="K1071" s="837" t="n"/>
      <c r="L1071" s="837" t="n"/>
      <c r="M1071" s="837" t="n"/>
      <c r="N1071" s="837" t="n"/>
      <c r="O1071" s="837" t="n"/>
      <c r="P1071" s="837" t="n"/>
      <c r="Q1071" s="711" t="n"/>
      <c r="R1071" s="711" t="n"/>
      <c r="S1071" s="837" t="n"/>
      <c r="T1071" s="711" t="n"/>
      <c r="U1071" s="711" t="n"/>
      <c r="V1071" s="837" t="n"/>
      <c r="W1071" s="837" t="n"/>
      <c r="X1071" s="837" t="n"/>
      <c r="Y1071" s="837" t="n"/>
      <c r="Z1071" s="837" t="n"/>
      <c r="AA1071" s="837" t="n"/>
      <c r="AB1071" s="837" t="n"/>
    </row>
    <row r="1072" ht="15" customHeight="1" s="1659">
      <c r="B1072" s="837" t="n"/>
      <c r="C1072" s="837" t="n"/>
      <c r="D1072" s="837" t="n"/>
      <c r="E1072" s="837" t="n"/>
      <c r="F1072" s="837" t="n"/>
      <c r="G1072" s="837" t="n"/>
      <c r="H1072" s="837" t="n"/>
      <c r="I1072" s="837" t="n"/>
      <c r="J1072" s="837" t="n"/>
      <c r="K1072" s="837" t="n"/>
      <c r="L1072" s="837" t="n"/>
      <c r="M1072" s="837" t="n"/>
      <c r="N1072" s="837" t="n"/>
      <c r="O1072" s="837" t="n"/>
      <c r="P1072" s="837" t="n"/>
      <c r="Q1072" s="711" t="n"/>
      <c r="R1072" s="711" t="n"/>
      <c r="S1072" s="837" t="n"/>
      <c r="T1072" s="711" t="n"/>
      <c r="U1072" s="711" t="n"/>
      <c r="V1072" s="837" t="n"/>
      <c r="W1072" s="837" t="n"/>
      <c r="X1072" s="837" t="n"/>
      <c r="Y1072" s="837" t="n"/>
      <c r="Z1072" s="837" t="n"/>
      <c r="AA1072" s="837" t="n"/>
      <c r="AB1072" s="837" t="n"/>
    </row>
    <row r="1073" ht="15" customHeight="1" s="1659">
      <c r="B1073" s="837" t="n"/>
      <c r="C1073" s="837" t="n"/>
      <c r="D1073" s="837" t="n"/>
      <c r="E1073" s="837" t="n"/>
      <c r="F1073" s="837" t="n"/>
      <c r="G1073" s="837" t="n"/>
      <c r="H1073" s="837" t="n"/>
      <c r="I1073" s="837" t="n"/>
      <c r="J1073" s="837" t="n"/>
      <c r="K1073" s="837" t="n"/>
      <c r="L1073" s="837" t="n"/>
      <c r="M1073" s="837" t="n"/>
      <c r="N1073" s="837" t="n"/>
      <c r="O1073" s="837" t="n"/>
      <c r="P1073" s="837" t="n"/>
      <c r="Q1073" s="711" t="n"/>
      <c r="R1073" s="711" t="n"/>
      <c r="S1073" s="837" t="n"/>
      <c r="T1073" s="711" t="n"/>
      <c r="U1073" s="711" t="n"/>
      <c r="V1073" s="837" t="n"/>
      <c r="W1073" s="837" t="n"/>
      <c r="X1073" s="837" t="n"/>
      <c r="Y1073" s="837" t="n"/>
      <c r="Z1073" s="837" t="n"/>
      <c r="AA1073" s="837" t="n"/>
      <c r="AB1073" s="837" t="n"/>
    </row>
    <row r="1074" ht="15" customHeight="1" s="1659">
      <c r="B1074" s="837" t="n"/>
      <c r="C1074" s="837" t="n"/>
      <c r="D1074" s="837" t="n"/>
      <c r="E1074" s="837" t="n"/>
      <c r="F1074" s="837" t="n"/>
      <c r="G1074" s="837" t="n"/>
      <c r="H1074" s="837" t="n"/>
      <c r="I1074" s="837" t="n"/>
      <c r="J1074" s="837" t="n"/>
      <c r="K1074" s="837" t="n"/>
      <c r="L1074" s="837" t="n"/>
      <c r="M1074" s="837" t="n"/>
      <c r="N1074" s="837" t="n"/>
      <c r="O1074" s="837" t="n"/>
      <c r="P1074" s="837" t="n"/>
      <c r="Q1074" s="711" t="n"/>
      <c r="R1074" s="711" t="n"/>
      <c r="S1074" s="837" t="n"/>
      <c r="T1074" s="711" t="n"/>
      <c r="U1074" s="711" t="n"/>
      <c r="V1074" s="837" t="n"/>
      <c r="W1074" s="837" t="n"/>
      <c r="X1074" s="837" t="n"/>
      <c r="Y1074" s="837" t="n"/>
      <c r="Z1074" s="837" t="n"/>
      <c r="AA1074" s="837" t="n"/>
      <c r="AB1074" s="837" t="n"/>
    </row>
    <row r="1075" ht="15" customHeight="1" s="1659">
      <c r="B1075" s="837" t="n"/>
      <c r="C1075" s="837" t="n"/>
      <c r="D1075" s="837" t="n"/>
      <c r="E1075" s="837" t="n"/>
      <c r="F1075" s="837" t="n"/>
      <c r="G1075" s="837" t="n"/>
      <c r="H1075" s="837" t="n"/>
      <c r="I1075" s="837" t="n"/>
      <c r="J1075" s="837" t="n"/>
      <c r="K1075" s="837" t="n"/>
      <c r="L1075" s="837" t="n"/>
      <c r="M1075" s="837" t="n"/>
      <c r="N1075" s="837" t="n"/>
      <c r="O1075" s="837" t="n"/>
      <c r="P1075" s="837" t="n"/>
      <c r="Q1075" s="711" t="n"/>
      <c r="R1075" s="711" t="n"/>
      <c r="S1075" s="837" t="n"/>
      <c r="T1075" s="711" t="n"/>
      <c r="U1075" s="711" t="n"/>
      <c r="V1075" s="837" t="n"/>
      <c r="W1075" s="837" t="n"/>
      <c r="X1075" s="837" t="n"/>
      <c r="Y1075" s="837" t="n"/>
      <c r="Z1075" s="837" t="n"/>
      <c r="AA1075" s="837" t="n"/>
      <c r="AB1075" s="837" t="n"/>
    </row>
    <row r="1076" ht="15" customHeight="1" s="1659">
      <c r="B1076" s="837" t="n"/>
      <c r="C1076" s="837" t="n"/>
      <c r="D1076" s="837" t="n"/>
      <c r="E1076" s="837" t="n"/>
      <c r="F1076" s="837" t="n"/>
      <c r="G1076" s="837" t="n"/>
      <c r="H1076" s="837" t="n"/>
      <c r="I1076" s="837" t="n"/>
      <c r="J1076" s="837" t="n"/>
      <c r="K1076" s="837" t="n"/>
      <c r="L1076" s="837" t="n"/>
      <c r="M1076" s="837" t="n"/>
      <c r="N1076" s="837" t="n"/>
      <c r="O1076" s="837" t="n"/>
      <c r="P1076" s="837" t="n"/>
      <c r="Q1076" s="711" t="n"/>
      <c r="R1076" s="711" t="n"/>
      <c r="S1076" s="837" t="n"/>
      <c r="T1076" s="711" t="n"/>
      <c r="U1076" s="711" t="n"/>
      <c r="V1076" s="837" t="n"/>
      <c r="W1076" s="837" t="n"/>
      <c r="X1076" s="837" t="n"/>
      <c r="Y1076" s="837" t="n"/>
      <c r="Z1076" s="837" t="n"/>
      <c r="AA1076" s="837" t="n"/>
      <c r="AB1076" s="837" t="n"/>
    </row>
    <row r="1077" ht="15" customHeight="1" s="1659">
      <c r="B1077" s="837" t="n"/>
      <c r="C1077" s="837" t="n"/>
      <c r="D1077" s="837" t="n"/>
      <c r="E1077" s="837" t="n"/>
      <c r="F1077" s="837" t="n"/>
      <c r="G1077" s="837" t="n"/>
      <c r="H1077" s="837" t="n"/>
      <c r="I1077" s="837" t="n"/>
      <c r="J1077" s="837" t="n"/>
      <c r="K1077" s="837" t="n"/>
      <c r="L1077" s="837" t="n"/>
      <c r="M1077" s="837" t="n"/>
      <c r="N1077" s="837" t="n"/>
      <c r="O1077" s="837" t="n"/>
      <c r="P1077" s="837" t="n"/>
      <c r="Q1077" s="711" t="n"/>
      <c r="R1077" s="711" t="n"/>
      <c r="S1077" s="837" t="n"/>
      <c r="T1077" s="711" t="n"/>
      <c r="U1077" s="711" t="n"/>
      <c r="V1077" s="837" t="n"/>
      <c r="W1077" s="837" t="n"/>
      <c r="X1077" s="837" t="n"/>
      <c r="Y1077" s="837" t="n"/>
      <c r="Z1077" s="837" t="n"/>
      <c r="AA1077" s="837" t="n"/>
      <c r="AB1077" s="837" t="n"/>
    </row>
    <row r="1078" ht="15" customHeight="1" s="1659">
      <c r="B1078" s="837" t="n"/>
      <c r="C1078" s="837" t="n"/>
      <c r="D1078" s="837" t="n"/>
      <c r="E1078" s="837" t="n"/>
      <c r="F1078" s="837" t="n"/>
      <c r="G1078" s="837" t="n"/>
      <c r="H1078" s="837" t="n"/>
      <c r="I1078" s="837" t="n"/>
      <c r="J1078" s="837" t="n"/>
      <c r="K1078" s="837" t="n"/>
      <c r="L1078" s="837" t="n"/>
      <c r="M1078" s="837" t="n"/>
      <c r="N1078" s="837" t="n"/>
      <c r="O1078" s="837" t="n"/>
      <c r="P1078" s="837" t="n"/>
      <c r="Q1078" s="711" t="n"/>
      <c r="R1078" s="711" t="n"/>
      <c r="S1078" s="837" t="n"/>
      <c r="T1078" s="711" t="n"/>
      <c r="U1078" s="711" t="n"/>
      <c r="V1078" s="837" t="n"/>
      <c r="W1078" s="837" t="n"/>
      <c r="X1078" s="837" t="n"/>
      <c r="Y1078" s="837" t="n"/>
      <c r="Z1078" s="837" t="n"/>
      <c r="AA1078" s="837" t="n"/>
      <c r="AB1078" s="837" t="n"/>
    </row>
    <row r="1079" ht="15" customHeight="1" s="1659">
      <c r="B1079" s="837" t="n"/>
      <c r="C1079" s="837" t="n"/>
      <c r="D1079" s="837" t="n"/>
      <c r="E1079" s="837" t="n"/>
      <c r="F1079" s="837" t="n"/>
      <c r="G1079" s="837" t="n"/>
      <c r="H1079" s="837" t="n"/>
      <c r="I1079" s="837" t="n"/>
      <c r="J1079" s="837" t="n"/>
      <c r="K1079" s="837" t="n"/>
      <c r="L1079" s="837" t="n"/>
      <c r="M1079" s="837" t="n"/>
      <c r="N1079" s="837" t="n"/>
      <c r="O1079" s="837" t="n"/>
      <c r="P1079" s="837" t="n"/>
      <c r="Q1079" s="711" t="n"/>
      <c r="R1079" s="711" t="n"/>
      <c r="S1079" s="837" t="n"/>
      <c r="T1079" s="711" t="n"/>
      <c r="U1079" s="711" t="n"/>
      <c r="V1079" s="837" t="n"/>
      <c r="W1079" s="837" t="n"/>
      <c r="X1079" s="837" t="n"/>
      <c r="Y1079" s="837" t="n"/>
      <c r="Z1079" s="837" t="n"/>
      <c r="AA1079" s="837" t="n"/>
      <c r="AB1079" s="837" t="n"/>
    </row>
    <row r="1080" ht="15" customHeight="1" s="1659">
      <c r="B1080" s="837" t="n"/>
      <c r="C1080" s="837" t="n"/>
      <c r="D1080" s="837" t="n"/>
      <c r="E1080" s="837" t="n"/>
      <c r="F1080" s="837" t="n"/>
      <c r="G1080" s="837" t="n"/>
      <c r="H1080" s="837" t="n"/>
      <c r="I1080" s="837" t="n"/>
      <c r="J1080" s="837" t="n"/>
      <c r="K1080" s="837" t="n"/>
      <c r="L1080" s="837" t="n"/>
      <c r="M1080" s="837" t="n"/>
      <c r="N1080" s="837" t="n"/>
      <c r="O1080" s="837" t="n"/>
      <c r="P1080" s="837" t="n"/>
      <c r="Q1080" s="711" t="n"/>
      <c r="R1080" s="711" t="n"/>
      <c r="S1080" s="837" t="n"/>
      <c r="T1080" s="711" t="n"/>
      <c r="U1080" s="711" t="n"/>
      <c r="V1080" s="837" t="n"/>
      <c r="W1080" s="837" t="n"/>
      <c r="X1080" s="837" t="n"/>
      <c r="Y1080" s="837" t="n"/>
      <c r="Z1080" s="837" t="n"/>
      <c r="AA1080" s="837" t="n"/>
      <c r="AB1080" s="837" t="n"/>
    </row>
    <row r="1081" ht="15" customHeight="1" s="1659">
      <c r="B1081" s="837" t="n"/>
      <c r="C1081" s="837" t="n"/>
      <c r="D1081" s="837" t="n"/>
      <c r="E1081" s="837" t="n"/>
      <c r="F1081" s="837" t="n"/>
      <c r="G1081" s="837" t="n"/>
      <c r="H1081" s="837" t="n"/>
      <c r="I1081" s="837" t="n"/>
      <c r="J1081" s="837" t="n"/>
      <c r="K1081" s="837" t="n"/>
      <c r="L1081" s="837" t="n"/>
      <c r="M1081" s="837" t="n"/>
      <c r="N1081" s="837" t="n"/>
      <c r="O1081" s="837" t="n"/>
      <c r="P1081" s="837" t="n"/>
      <c r="Q1081" s="711" t="n"/>
      <c r="R1081" s="711" t="n"/>
      <c r="S1081" s="837" t="n"/>
      <c r="T1081" s="711" t="n"/>
      <c r="U1081" s="711" t="n"/>
      <c r="V1081" s="837" t="n"/>
      <c r="W1081" s="837" t="n"/>
      <c r="X1081" s="837" t="n"/>
      <c r="Y1081" s="837" t="n"/>
      <c r="Z1081" s="837" t="n"/>
      <c r="AA1081" s="837" t="n"/>
      <c r="AB1081" s="837" t="n"/>
    </row>
    <row r="1082" ht="15" customHeight="1" s="1659">
      <c r="B1082" s="837" t="n"/>
      <c r="C1082" s="837" t="n"/>
      <c r="D1082" s="837" t="n"/>
      <c r="E1082" s="837" t="n"/>
      <c r="F1082" s="837" t="n"/>
      <c r="G1082" s="837" t="n"/>
      <c r="H1082" s="837" t="n"/>
      <c r="I1082" s="837" t="n"/>
      <c r="J1082" s="837" t="n"/>
      <c r="K1082" s="837" t="n"/>
      <c r="L1082" s="837" t="n"/>
      <c r="M1082" s="837" t="n"/>
      <c r="N1082" s="837" t="n"/>
      <c r="O1082" s="837" t="n"/>
      <c r="P1082" s="837" t="n"/>
      <c r="Q1082" s="711" t="n"/>
      <c r="R1082" s="711" t="n"/>
      <c r="S1082" s="837" t="n"/>
      <c r="T1082" s="711" t="n"/>
      <c r="U1082" s="711" t="n"/>
      <c r="V1082" s="837" t="n"/>
      <c r="W1082" s="837" t="n"/>
      <c r="X1082" s="837" t="n"/>
      <c r="Y1082" s="837" t="n"/>
      <c r="Z1082" s="837" t="n"/>
      <c r="AA1082" s="837" t="n"/>
      <c r="AB1082" s="837" t="n"/>
    </row>
    <row r="1083" ht="15" customHeight="1" s="1659">
      <c r="B1083" s="837" t="n"/>
      <c r="C1083" s="837" t="n"/>
      <c r="D1083" s="837" t="n"/>
      <c r="E1083" s="837" t="n"/>
      <c r="F1083" s="837" t="n"/>
      <c r="G1083" s="837" t="n"/>
      <c r="H1083" s="837" t="n"/>
      <c r="I1083" s="837" t="n"/>
      <c r="J1083" s="837" t="n"/>
      <c r="K1083" s="837" t="n"/>
      <c r="L1083" s="837" t="n"/>
      <c r="M1083" s="837" t="n"/>
      <c r="N1083" s="837" t="n"/>
      <c r="O1083" s="837" t="n"/>
      <c r="P1083" s="837" t="n"/>
      <c r="Q1083" s="711" t="n"/>
      <c r="R1083" s="711" t="n"/>
      <c r="S1083" s="837" t="n"/>
      <c r="T1083" s="711" t="n"/>
      <c r="U1083" s="711" t="n"/>
      <c r="V1083" s="837" t="n"/>
      <c r="W1083" s="837" t="n"/>
      <c r="X1083" s="837" t="n"/>
      <c r="Y1083" s="837" t="n"/>
      <c r="Z1083" s="837" t="n"/>
      <c r="AA1083" s="837" t="n"/>
      <c r="AB1083" s="837" t="n"/>
    </row>
    <row r="1084" ht="15" customHeight="1" s="1659">
      <c r="B1084" s="837" t="n"/>
      <c r="C1084" s="837" t="n"/>
      <c r="D1084" s="837" t="n"/>
      <c r="E1084" s="837" t="n"/>
      <c r="F1084" s="837" t="n"/>
      <c r="G1084" s="837" t="n"/>
      <c r="H1084" s="837" t="n"/>
      <c r="I1084" s="837" t="n"/>
      <c r="J1084" s="837" t="n"/>
      <c r="K1084" s="837" t="n"/>
      <c r="L1084" s="837" t="n"/>
      <c r="M1084" s="837" t="n"/>
      <c r="N1084" s="837" t="n"/>
      <c r="O1084" s="837" t="n"/>
      <c r="P1084" s="837" t="n"/>
      <c r="Q1084" s="711" t="n"/>
      <c r="R1084" s="711" t="n"/>
      <c r="S1084" s="837" t="n"/>
      <c r="T1084" s="711" t="n"/>
      <c r="U1084" s="711" t="n"/>
      <c r="V1084" s="837" t="n"/>
      <c r="W1084" s="837" t="n"/>
      <c r="X1084" s="837" t="n"/>
      <c r="Y1084" s="837" t="n"/>
      <c r="Z1084" s="837" t="n"/>
      <c r="AA1084" s="837" t="n"/>
      <c r="AB1084" s="837" t="n"/>
    </row>
    <row r="1085" ht="15" customHeight="1" s="1659">
      <c r="B1085" s="837" t="n"/>
      <c r="C1085" s="837" t="n"/>
      <c r="D1085" s="837" t="n"/>
      <c r="E1085" s="837" t="n"/>
      <c r="F1085" s="837" t="n"/>
      <c r="G1085" s="837" t="n"/>
      <c r="H1085" s="837" t="n"/>
      <c r="I1085" s="837" t="n"/>
      <c r="J1085" s="837" t="n"/>
      <c r="K1085" s="837" t="n"/>
      <c r="L1085" s="837" t="n"/>
      <c r="M1085" s="837" t="n"/>
      <c r="N1085" s="837" t="n"/>
      <c r="O1085" s="837" t="n"/>
      <c r="P1085" s="837" t="n"/>
      <c r="Q1085" s="711" t="n"/>
      <c r="R1085" s="711" t="n"/>
      <c r="S1085" s="837" t="n"/>
      <c r="T1085" s="711" t="n"/>
      <c r="U1085" s="711" t="n"/>
      <c r="V1085" s="837" t="n"/>
      <c r="W1085" s="837" t="n"/>
      <c r="X1085" s="837" t="n"/>
      <c r="Y1085" s="837" t="n"/>
      <c r="Z1085" s="837" t="n"/>
      <c r="AA1085" s="837" t="n"/>
      <c r="AB1085" s="837" t="n"/>
    </row>
    <row r="1086" ht="15" customHeight="1" s="1659">
      <c r="B1086" s="837" t="n"/>
      <c r="C1086" s="837" t="n"/>
      <c r="D1086" s="837" t="n"/>
      <c r="E1086" s="837" t="n"/>
      <c r="F1086" s="837" t="n"/>
      <c r="G1086" s="837" t="n"/>
      <c r="H1086" s="837" t="n"/>
      <c r="I1086" s="837" t="n"/>
      <c r="J1086" s="837" t="n"/>
      <c r="K1086" s="837" t="n"/>
      <c r="L1086" s="837" t="n"/>
      <c r="M1086" s="837" t="n"/>
      <c r="N1086" s="837" t="n"/>
      <c r="O1086" s="837" t="n"/>
      <c r="P1086" s="837" t="n"/>
      <c r="Q1086" s="711" t="n"/>
      <c r="R1086" s="711" t="n"/>
      <c r="S1086" s="837" t="n"/>
      <c r="T1086" s="711" t="n"/>
      <c r="U1086" s="711" t="n"/>
      <c r="V1086" s="837" t="n"/>
      <c r="W1086" s="837" t="n"/>
      <c r="X1086" s="837" t="n"/>
      <c r="Y1086" s="837" t="n"/>
      <c r="Z1086" s="837" t="n"/>
      <c r="AA1086" s="837" t="n"/>
      <c r="AB1086" s="837" t="n"/>
    </row>
    <row r="1087" ht="15" customHeight="1" s="1659">
      <c r="B1087" s="837" t="n"/>
      <c r="C1087" s="837" t="n"/>
      <c r="D1087" s="837" t="n"/>
      <c r="E1087" s="837" t="n"/>
      <c r="F1087" s="837" t="n"/>
      <c r="G1087" s="837" t="n"/>
      <c r="H1087" s="837" t="n"/>
      <c r="I1087" s="837" t="n"/>
      <c r="J1087" s="837" t="n"/>
      <c r="K1087" s="837" t="n"/>
      <c r="L1087" s="837" t="n"/>
      <c r="M1087" s="837" t="n"/>
      <c r="N1087" s="837" t="n"/>
      <c r="O1087" s="837" t="n"/>
      <c r="P1087" s="837" t="n"/>
      <c r="Q1087" s="711" t="n"/>
      <c r="R1087" s="711" t="n"/>
      <c r="S1087" s="837" t="n"/>
      <c r="T1087" s="711" t="n"/>
      <c r="U1087" s="711" t="n"/>
      <c r="V1087" s="837" t="n"/>
      <c r="W1087" s="837" t="n"/>
      <c r="X1087" s="837" t="n"/>
      <c r="Y1087" s="837" t="n"/>
      <c r="Z1087" s="837" t="n"/>
      <c r="AA1087" s="837" t="n"/>
      <c r="AB1087" s="837" t="n"/>
    </row>
    <row r="1088" ht="15" customHeight="1" s="1659">
      <c r="B1088" s="837" t="n"/>
      <c r="C1088" s="837" t="n"/>
      <c r="D1088" s="837" t="n"/>
      <c r="E1088" s="837" t="n"/>
      <c r="F1088" s="837" t="n"/>
      <c r="G1088" s="837" t="n"/>
      <c r="H1088" s="837" t="n"/>
      <c r="I1088" s="837" t="n"/>
      <c r="J1088" s="837" t="n"/>
      <c r="K1088" s="837" t="n"/>
      <c r="L1088" s="837" t="n"/>
      <c r="M1088" s="837" t="n"/>
      <c r="N1088" s="837" t="n"/>
      <c r="O1088" s="837" t="n"/>
      <c r="P1088" s="837" t="n"/>
      <c r="Q1088" s="711" t="n"/>
      <c r="R1088" s="711" t="n"/>
      <c r="S1088" s="837" t="n"/>
      <c r="T1088" s="711" t="n"/>
      <c r="U1088" s="711" t="n"/>
      <c r="V1088" s="837" t="n"/>
      <c r="W1088" s="837" t="n"/>
      <c r="X1088" s="837" t="n"/>
      <c r="Y1088" s="837" t="n"/>
      <c r="Z1088" s="837" t="n"/>
      <c r="AA1088" s="837" t="n"/>
      <c r="AB1088" s="837" t="n"/>
    </row>
    <row r="1089" ht="15" customHeight="1" s="1659">
      <c r="B1089" s="837" t="n"/>
      <c r="C1089" s="837" t="n"/>
      <c r="D1089" s="837" t="n"/>
      <c r="E1089" s="837" t="n"/>
      <c r="F1089" s="837" t="n"/>
      <c r="G1089" s="837" t="n"/>
      <c r="H1089" s="837" t="n"/>
      <c r="I1089" s="837" t="n"/>
      <c r="J1089" s="837" t="n"/>
      <c r="K1089" s="837" t="n"/>
      <c r="L1089" s="837" t="n"/>
      <c r="M1089" s="837" t="n"/>
      <c r="N1089" s="837" t="n"/>
      <c r="O1089" s="837" t="n"/>
      <c r="P1089" s="837" t="n"/>
      <c r="Q1089" s="711" t="n"/>
      <c r="R1089" s="711" t="n"/>
      <c r="S1089" s="837" t="n"/>
      <c r="T1089" s="711" t="n"/>
      <c r="U1089" s="711" t="n"/>
      <c r="V1089" s="837" t="n"/>
      <c r="W1089" s="837" t="n"/>
      <c r="X1089" s="837" t="n"/>
      <c r="Y1089" s="837" t="n"/>
      <c r="Z1089" s="837" t="n"/>
      <c r="AA1089" s="837" t="n"/>
      <c r="AB1089" s="837" t="n"/>
    </row>
    <row r="1090" ht="15" customHeight="1" s="1659">
      <c r="B1090" s="837" t="n"/>
      <c r="C1090" s="837" t="n"/>
      <c r="D1090" s="837" t="n"/>
      <c r="E1090" s="837" t="n"/>
      <c r="F1090" s="837" t="n"/>
      <c r="G1090" s="837" t="n"/>
      <c r="H1090" s="837" t="n"/>
      <c r="I1090" s="837" t="n"/>
      <c r="J1090" s="837" t="n"/>
      <c r="K1090" s="837" t="n"/>
      <c r="L1090" s="837" t="n"/>
      <c r="M1090" s="837" t="n"/>
      <c r="N1090" s="837" t="n"/>
      <c r="O1090" s="837" t="n"/>
      <c r="P1090" s="837" t="n"/>
      <c r="Q1090" s="711" t="n"/>
      <c r="R1090" s="711" t="n"/>
      <c r="S1090" s="837" t="n"/>
      <c r="T1090" s="711" t="n"/>
      <c r="U1090" s="711" t="n"/>
      <c r="V1090" s="837" t="n"/>
      <c r="W1090" s="837" t="n"/>
      <c r="X1090" s="837" t="n"/>
      <c r="Y1090" s="837" t="n"/>
      <c r="Z1090" s="837" t="n"/>
      <c r="AA1090" s="837" t="n"/>
      <c r="AB1090" s="837" t="n"/>
    </row>
    <row r="1091" ht="15" customHeight="1" s="1659">
      <c r="B1091" s="837" t="n"/>
      <c r="C1091" s="837" t="n"/>
      <c r="D1091" s="837" t="n"/>
      <c r="E1091" s="837" t="n"/>
      <c r="F1091" s="837" t="n"/>
      <c r="G1091" s="837" t="n"/>
      <c r="H1091" s="837" t="n"/>
      <c r="I1091" s="837" t="n"/>
      <c r="J1091" s="837" t="n"/>
      <c r="K1091" s="837" t="n"/>
      <c r="L1091" s="837" t="n"/>
      <c r="M1091" s="837" t="n"/>
      <c r="N1091" s="837" t="n"/>
      <c r="O1091" s="837" t="n"/>
      <c r="P1091" s="837" t="n"/>
      <c r="Q1091" s="711" t="n"/>
      <c r="R1091" s="711" t="n"/>
      <c r="S1091" s="837" t="n"/>
      <c r="T1091" s="711" t="n"/>
      <c r="U1091" s="711" t="n"/>
      <c r="V1091" s="837" t="n"/>
      <c r="W1091" s="837" t="n"/>
      <c r="X1091" s="837" t="n"/>
      <c r="Y1091" s="837" t="n"/>
      <c r="Z1091" s="837" t="n"/>
      <c r="AA1091" s="837" t="n"/>
      <c r="AB1091" s="837" t="n"/>
    </row>
    <row r="1092" ht="15" customHeight="1" s="1659">
      <c r="B1092" s="837" t="n"/>
      <c r="C1092" s="837" t="n"/>
      <c r="D1092" s="837" t="n"/>
      <c r="E1092" s="837" t="n"/>
      <c r="F1092" s="837" t="n"/>
      <c r="G1092" s="837" t="n"/>
      <c r="H1092" s="837" t="n"/>
      <c r="I1092" s="837" t="n"/>
      <c r="J1092" s="837" t="n"/>
      <c r="K1092" s="837" t="n"/>
      <c r="L1092" s="837" t="n"/>
      <c r="M1092" s="837" t="n"/>
      <c r="N1092" s="837" t="n"/>
      <c r="O1092" s="837" t="n"/>
      <c r="P1092" s="837" t="n"/>
      <c r="Q1092" s="711" t="n"/>
      <c r="R1092" s="711" t="n"/>
      <c r="S1092" s="837" t="n"/>
      <c r="T1092" s="711" t="n"/>
      <c r="U1092" s="711" t="n"/>
      <c r="V1092" s="837" t="n"/>
      <c r="W1092" s="837" t="n"/>
      <c r="X1092" s="837" t="n"/>
      <c r="Y1092" s="837" t="n"/>
      <c r="Z1092" s="837" t="n"/>
      <c r="AA1092" s="837" t="n"/>
      <c r="AB1092" s="837" t="n"/>
    </row>
    <row r="1093" ht="15" customHeight="1" s="1659">
      <c r="B1093" s="837" t="n"/>
      <c r="C1093" s="837" t="n"/>
      <c r="D1093" s="837" t="n"/>
      <c r="E1093" s="837" t="n"/>
      <c r="F1093" s="837" t="n"/>
      <c r="G1093" s="837" t="n"/>
      <c r="H1093" s="837" t="n"/>
      <c r="I1093" s="837" t="n"/>
      <c r="J1093" s="837" t="n"/>
      <c r="K1093" s="837" t="n"/>
      <c r="L1093" s="837" t="n"/>
      <c r="M1093" s="837" t="n"/>
      <c r="N1093" s="837" t="n"/>
      <c r="O1093" s="837" t="n"/>
      <c r="P1093" s="837" t="n"/>
      <c r="Q1093" s="711" t="n"/>
      <c r="R1093" s="711" t="n"/>
      <c r="S1093" s="837" t="n"/>
      <c r="T1093" s="711" t="n"/>
      <c r="U1093" s="711" t="n"/>
      <c r="V1093" s="837" t="n"/>
      <c r="W1093" s="837" t="n"/>
      <c r="X1093" s="837" t="n"/>
      <c r="Y1093" s="837" t="n"/>
      <c r="Z1093" s="837" t="n"/>
      <c r="AA1093" s="837" t="n"/>
      <c r="AB1093" s="837" t="n"/>
    </row>
    <row r="1094" ht="15" customHeight="1" s="1659">
      <c r="B1094" s="837" t="n"/>
      <c r="C1094" s="837" t="n"/>
      <c r="D1094" s="837" t="n"/>
      <c r="E1094" s="837" t="n"/>
      <c r="F1094" s="837" t="n"/>
      <c r="G1094" s="837" t="n"/>
      <c r="H1094" s="837" t="n"/>
      <c r="I1094" s="837" t="n"/>
      <c r="J1094" s="837" t="n"/>
      <c r="K1094" s="837" t="n"/>
      <c r="L1094" s="837" t="n"/>
      <c r="M1094" s="837" t="n"/>
      <c r="N1094" s="837" t="n"/>
      <c r="O1094" s="837" t="n"/>
      <c r="P1094" s="837" t="n"/>
      <c r="Q1094" s="711" t="n"/>
      <c r="R1094" s="711" t="n"/>
      <c r="S1094" s="837" t="n"/>
      <c r="T1094" s="711" t="n"/>
      <c r="U1094" s="711" t="n"/>
      <c r="V1094" s="837" t="n"/>
      <c r="W1094" s="837" t="n"/>
      <c r="X1094" s="837" t="n"/>
      <c r="Y1094" s="837" t="n"/>
      <c r="Z1094" s="837" t="n"/>
      <c r="AA1094" s="837" t="n"/>
      <c r="AB1094" s="837" t="n"/>
    </row>
    <row r="1095" ht="15" customHeight="1" s="1659">
      <c r="B1095" s="837" t="n"/>
      <c r="C1095" s="837" t="n"/>
      <c r="D1095" s="837" t="n"/>
      <c r="E1095" s="837" t="n"/>
      <c r="F1095" s="837" t="n"/>
      <c r="G1095" s="837" t="n"/>
      <c r="H1095" s="837" t="n"/>
      <c r="I1095" s="837" t="n"/>
      <c r="J1095" s="837" t="n"/>
      <c r="K1095" s="837" t="n"/>
      <c r="L1095" s="837" t="n"/>
      <c r="M1095" s="837" t="n"/>
      <c r="N1095" s="837" t="n"/>
      <c r="O1095" s="837" t="n"/>
      <c r="P1095" s="837" t="n"/>
      <c r="Q1095" s="711" t="n"/>
      <c r="R1095" s="711" t="n"/>
      <c r="S1095" s="837" t="n"/>
      <c r="T1095" s="711" t="n"/>
      <c r="U1095" s="711" t="n"/>
      <c r="V1095" s="837" t="n"/>
      <c r="W1095" s="837" t="n"/>
      <c r="X1095" s="837" t="n"/>
      <c r="Y1095" s="837" t="n"/>
      <c r="Z1095" s="837" t="n"/>
      <c r="AA1095" s="837" t="n"/>
      <c r="AB1095" s="837" t="n"/>
    </row>
    <row r="1096" ht="15" customHeight="1" s="1659">
      <c r="B1096" s="837" t="n"/>
      <c r="C1096" s="837" t="n"/>
      <c r="D1096" s="837" t="n"/>
      <c r="E1096" s="837" t="n"/>
      <c r="F1096" s="837" t="n"/>
      <c r="G1096" s="837" t="n"/>
      <c r="H1096" s="837" t="n"/>
      <c r="I1096" s="837" t="n"/>
      <c r="J1096" s="837" t="n"/>
      <c r="K1096" s="837" t="n"/>
      <c r="L1096" s="837" t="n"/>
      <c r="M1096" s="837" t="n"/>
      <c r="N1096" s="837" t="n"/>
      <c r="O1096" s="837" t="n"/>
      <c r="P1096" s="837" t="n"/>
      <c r="Q1096" s="711" t="n"/>
      <c r="R1096" s="711" t="n"/>
      <c r="S1096" s="837" t="n"/>
      <c r="T1096" s="711" t="n"/>
      <c r="U1096" s="711" t="n"/>
      <c r="V1096" s="837" t="n"/>
      <c r="W1096" s="837" t="n"/>
      <c r="X1096" s="837" t="n"/>
      <c r="Y1096" s="837" t="n"/>
      <c r="Z1096" s="837" t="n"/>
      <c r="AA1096" s="837" t="n"/>
      <c r="AB1096" s="837" t="n"/>
    </row>
    <row r="1097" ht="15" customHeight="1" s="1659">
      <c r="B1097" s="837" t="n"/>
      <c r="C1097" s="837" t="n"/>
      <c r="D1097" s="837" t="n"/>
      <c r="E1097" s="837" t="n"/>
      <c r="F1097" s="837" t="n"/>
      <c r="G1097" s="837" t="n"/>
      <c r="H1097" s="837" t="n"/>
      <c r="I1097" s="837" t="n"/>
      <c r="J1097" s="837" t="n"/>
      <c r="K1097" s="837" t="n"/>
      <c r="L1097" s="837" t="n"/>
      <c r="M1097" s="837" t="n"/>
      <c r="N1097" s="837" t="n"/>
      <c r="O1097" s="837" t="n"/>
      <c r="P1097" s="837" t="n"/>
      <c r="Q1097" s="711" t="n"/>
      <c r="R1097" s="711" t="n"/>
      <c r="S1097" s="837" t="n"/>
      <c r="T1097" s="711" t="n"/>
      <c r="U1097" s="711" t="n"/>
      <c r="V1097" s="837" t="n"/>
      <c r="W1097" s="837" t="n"/>
      <c r="X1097" s="837" t="n"/>
      <c r="Y1097" s="837" t="n"/>
      <c r="Z1097" s="837" t="n"/>
      <c r="AA1097" s="837" t="n"/>
      <c r="AB1097" s="837" t="n"/>
    </row>
    <row r="1098" ht="15" customHeight="1" s="1659">
      <c r="B1098" s="837" t="n"/>
      <c r="C1098" s="837" t="n"/>
      <c r="D1098" s="837" t="n"/>
      <c r="E1098" s="837" t="n"/>
      <c r="F1098" s="837" t="n"/>
      <c r="G1098" s="837" t="n"/>
      <c r="H1098" s="837" t="n"/>
      <c r="I1098" s="837" t="n"/>
      <c r="J1098" s="837" t="n"/>
      <c r="K1098" s="837" t="n"/>
      <c r="L1098" s="837" t="n"/>
      <c r="M1098" s="837" t="n"/>
      <c r="N1098" s="837" t="n"/>
      <c r="O1098" s="837" t="n"/>
      <c r="P1098" s="837" t="n"/>
      <c r="Q1098" s="711" t="n"/>
      <c r="R1098" s="711" t="n"/>
      <c r="S1098" s="837" t="n"/>
      <c r="T1098" s="711" t="n"/>
      <c r="U1098" s="711" t="n"/>
      <c r="V1098" s="837" t="n"/>
      <c r="W1098" s="837" t="n"/>
      <c r="X1098" s="837" t="n"/>
      <c r="Y1098" s="837" t="n"/>
      <c r="Z1098" s="837" t="n"/>
      <c r="AA1098" s="837" t="n"/>
      <c r="AB1098" s="837" t="n"/>
    </row>
    <row r="1099" ht="15" customHeight="1" s="1659">
      <c r="B1099" s="837" t="n"/>
      <c r="C1099" s="837" t="n"/>
      <c r="D1099" s="837" t="n"/>
      <c r="E1099" s="837" t="n"/>
      <c r="F1099" s="837" t="n"/>
      <c r="G1099" s="837" t="n"/>
      <c r="H1099" s="837" t="n"/>
      <c r="I1099" s="837" t="n"/>
      <c r="J1099" s="837" t="n"/>
      <c r="K1099" s="837" t="n"/>
      <c r="L1099" s="837" t="n"/>
      <c r="M1099" s="837" t="n"/>
      <c r="N1099" s="837" t="n"/>
      <c r="O1099" s="837" t="n"/>
      <c r="P1099" s="837" t="n"/>
      <c r="Q1099" s="711" t="n"/>
      <c r="R1099" s="711" t="n"/>
      <c r="S1099" s="837" t="n"/>
      <c r="T1099" s="711" t="n"/>
      <c r="U1099" s="711" t="n"/>
      <c r="V1099" s="837" t="n"/>
      <c r="W1099" s="837" t="n"/>
      <c r="X1099" s="837" t="n"/>
      <c r="Y1099" s="837" t="n"/>
      <c r="Z1099" s="837" t="n"/>
      <c r="AA1099" s="837" t="n"/>
      <c r="AB1099" s="837" t="n"/>
    </row>
    <row r="1100" ht="15" customHeight="1" s="1659">
      <c r="B1100" s="837" t="n"/>
      <c r="C1100" s="837" t="n"/>
      <c r="D1100" s="837" t="n"/>
      <c r="E1100" s="837" t="n"/>
      <c r="F1100" s="837" t="n"/>
      <c r="G1100" s="837" t="n"/>
      <c r="H1100" s="837" t="n"/>
      <c r="I1100" s="837" t="n"/>
      <c r="J1100" s="837" t="n"/>
      <c r="K1100" s="837" t="n"/>
      <c r="L1100" s="837" t="n"/>
      <c r="M1100" s="837" t="n"/>
      <c r="N1100" s="837" t="n"/>
      <c r="O1100" s="837" t="n"/>
      <c r="P1100" s="837" t="n"/>
      <c r="Q1100" s="711" t="n"/>
      <c r="R1100" s="711" t="n"/>
      <c r="S1100" s="837" t="n"/>
      <c r="T1100" s="711" t="n"/>
      <c r="U1100" s="711" t="n"/>
      <c r="V1100" s="837" t="n"/>
      <c r="W1100" s="837" t="n"/>
      <c r="X1100" s="837" t="n"/>
      <c r="Y1100" s="837" t="n"/>
      <c r="Z1100" s="837" t="n"/>
      <c r="AA1100" s="837" t="n"/>
      <c r="AB1100" s="837" t="n"/>
    </row>
    <row r="1101" ht="15" customHeight="1" s="1659">
      <c r="B1101" s="837" t="n"/>
      <c r="C1101" s="837" t="n"/>
      <c r="D1101" s="837" t="n"/>
      <c r="E1101" s="837" t="n"/>
      <c r="F1101" s="837" t="n"/>
      <c r="G1101" s="837" t="n"/>
      <c r="H1101" s="837" t="n"/>
      <c r="I1101" s="837" t="n"/>
      <c r="J1101" s="837" t="n"/>
      <c r="K1101" s="837" t="n"/>
      <c r="L1101" s="837" t="n"/>
      <c r="M1101" s="837" t="n"/>
      <c r="N1101" s="837" t="n"/>
      <c r="O1101" s="837" t="n"/>
      <c r="P1101" s="837" t="n"/>
      <c r="Q1101" s="711" t="n"/>
      <c r="R1101" s="711" t="n"/>
      <c r="S1101" s="837" t="n"/>
      <c r="T1101" s="711" t="n"/>
      <c r="U1101" s="711" t="n"/>
      <c r="V1101" s="837" t="n"/>
      <c r="W1101" s="837" t="n"/>
      <c r="X1101" s="837" t="n"/>
      <c r="Y1101" s="837" t="n"/>
      <c r="Z1101" s="837" t="n"/>
      <c r="AA1101" s="837" t="n"/>
      <c r="AB1101" s="837" t="n"/>
    </row>
    <row r="1102" ht="15" customHeight="1" s="1659">
      <c r="B1102" s="837" t="n"/>
      <c r="C1102" s="837" t="n"/>
      <c r="D1102" s="837" t="n"/>
      <c r="E1102" s="837" t="n"/>
      <c r="F1102" s="837" t="n"/>
      <c r="G1102" s="837" t="n"/>
      <c r="H1102" s="837" t="n"/>
      <c r="I1102" s="837" t="n"/>
      <c r="J1102" s="837" t="n"/>
      <c r="K1102" s="837" t="n"/>
      <c r="L1102" s="837" t="n"/>
      <c r="M1102" s="837" t="n"/>
      <c r="N1102" s="837" t="n"/>
      <c r="O1102" s="837" t="n"/>
      <c r="P1102" s="837" t="n"/>
      <c r="Q1102" s="711" t="n"/>
      <c r="R1102" s="711" t="n"/>
      <c r="S1102" s="837" t="n"/>
      <c r="T1102" s="711" t="n"/>
      <c r="U1102" s="711" t="n"/>
      <c r="V1102" s="837" t="n"/>
      <c r="W1102" s="837" t="n"/>
      <c r="X1102" s="837" t="n"/>
      <c r="Y1102" s="837" t="n"/>
      <c r="Z1102" s="837" t="n"/>
      <c r="AA1102" s="837" t="n"/>
      <c r="AB1102" s="837" t="n"/>
    </row>
    <row r="1103" ht="15" customHeight="1" s="1659">
      <c r="B1103" s="837" t="n"/>
      <c r="C1103" s="837" t="n"/>
      <c r="D1103" s="837" t="n"/>
      <c r="E1103" s="837" t="n"/>
      <c r="F1103" s="837" t="n"/>
      <c r="G1103" s="837" t="n"/>
      <c r="H1103" s="837" t="n"/>
      <c r="I1103" s="837" t="n"/>
      <c r="J1103" s="837" t="n"/>
      <c r="K1103" s="837" t="n"/>
      <c r="L1103" s="837" t="n"/>
      <c r="M1103" s="837" t="n"/>
      <c r="N1103" s="837" t="n"/>
      <c r="O1103" s="837" t="n"/>
      <c r="P1103" s="837" t="n"/>
      <c r="Q1103" s="711" t="n"/>
      <c r="R1103" s="711" t="n"/>
      <c r="S1103" s="837" t="n"/>
      <c r="T1103" s="711" t="n"/>
      <c r="U1103" s="711" t="n"/>
      <c r="V1103" s="837" t="n"/>
      <c r="W1103" s="837" t="n"/>
      <c r="X1103" s="837" t="n"/>
      <c r="Y1103" s="837" t="n"/>
      <c r="Z1103" s="837" t="n"/>
      <c r="AA1103" s="837" t="n"/>
      <c r="AB1103" s="837" t="n"/>
    </row>
    <row r="1104" ht="15" customHeight="1" s="1659">
      <c r="B1104" s="837" t="n"/>
      <c r="C1104" s="837" t="n"/>
      <c r="D1104" s="837" t="n"/>
      <c r="E1104" s="837" t="n"/>
      <c r="F1104" s="837" t="n"/>
      <c r="G1104" s="837" t="n"/>
      <c r="H1104" s="837" t="n"/>
      <c r="I1104" s="837" t="n"/>
      <c r="J1104" s="837" t="n"/>
      <c r="K1104" s="837" t="n"/>
      <c r="L1104" s="837" t="n"/>
      <c r="M1104" s="837" t="n"/>
      <c r="N1104" s="837" t="n"/>
      <c r="O1104" s="837" t="n"/>
      <c r="P1104" s="837" t="n"/>
      <c r="Q1104" s="711" t="n"/>
      <c r="R1104" s="711" t="n"/>
      <c r="S1104" s="837" t="n"/>
      <c r="T1104" s="711" t="n"/>
      <c r="U1104" s="711" t="n"/>
      <c r="V1104" s="837" t="n"/>
      <c r="W1104" s="837" t="n"/>
      <c r="X1104" s="837" t="n"/>
      <c r="Y1104" s="837" t="n"/>
      <c r="Z1104" s="837" t="n"/>
      <c r="AA1104" s="837" t="n"/>
      <c r="AB1104" s="837" t="n"/>
    </row>
    <row r="1105" ht="15" customHeight="1" s="1659">
      <c r="B1105" s="837" t="n"/>
      <c r="C1105" s="837" t="n"/>
      <c r="D1105" s="837" t="n"/>
      <c r="E1105" s="837" t="n"/>
      <c r="F1105" s="837" t="n"/>
      <c r="G1105" s="837" t="n"/>
      <c r="H1105" s="837" t="n"/>
      <c r="I1105" s="837" t="n"/>
      <c r="J1105" s="837" t="n"/>
      <c r="K1105" s="837" t="n"/>
      <c r="L1105" s="837" t="n"/>
      <c r="M1105" s="837" t="n"/>
      <c r="N1105" s="837" t="n"/>
      <c r="O1105" s="837" t="n"/>
      <c r="P1105" s="837" t="n"/>
      <c r="Q1105" s="711" t="n"/>
      <c r="R1105" s="711" t="n"/>
      <c r="S1105" s="837" t="n"/>
      <c r="T1105" s="711" t="n"/>
      <c r="U1105" s="711" t="n"/>
      <c r="V1105" s="837" t="n"/>
      <c r="W1105" s="837" t="n"/>
      <c r="X1105" s="837" t="n"/>
      <c r="Y1105" s="837" t="n"/>
      <c r="Z1105" s="837" t="n"/>
      <c r="AA1105" s="837" t="n"/>
      <c r="AB1105" s="837" t="n"/>
    </row>
    <row r="1106" ht="15" customHeight="1" s="1659">
      <c r="B1106" s="837" t="n"/>
      <c r="C1106" s="837" t="n"/>
      <c r="D1106" s="837" t="n"/>
      <c r="E1106" s="837" t="n"/>
      <c r="F1106" s="837" t="n"/>
      <c r="G1106" s="837" t="n"/>
      <c r="H1106" s="837" t="n"/>
      <c r="I1106" s="837" t="n"/>
      <c r="J1106" s="837" t="n"/>
      <c r="K1106" s="837" t="n"/>
      <c r="L1106" s="837" t="n"/>
      <c r="M1106" s="837" t="n"/>
      <c r="N1106" s="837" t="n"/>
      <c r="O1106" s="837" t="n"/>
      <c r="P1106" s="837" t="n"/>
      <c r="Q1106" s="711" t="n"/>
      <c r="R1106" s="711" t="n"/>
      <c r="S1106" s="837" t="n"/>
      <c r="T1106" s="711" t="n"/>
      <c r="U1106" s="711" t="n"/>
      <c r="V1106" s="837" t="n"/>
      <c r="W1106" s="837" t="n"/>
      <c r="X1106" s="837" t="n"/>
      <c r="Y1106" s="837" t="n"/>
      <c r="Z1106" s="837" t="n"/>
      <c r="AA1106" s="837" t="n"/>
      <c r="AB1106" s="837" t="n"/>
    </row>
    <row r="1107" ht="15" customHeight="1" s="1659">
      <c r="B1107" s="837" t="n"/>
      <c r="C1107" s="837" t="n"/>
      <c r="D1107" s="837" t="n"/>
      <c r="E1107" s="837" t="n"/>
      <c r="F1107" s="837" t="n"/>
      <c r="G1107" s="837" t="n"/>
      <c r="H1107" s="837" t="n"/>
      <c r="I1107" s="837" t="n"/>
      <c r="J1107" s="837" t="n"/>
      <c r="K1107" s="837" t="n"/>
      <c r="L1107" s="837" t="n"/>
      <c r="M1107" s="837" t="n"/>
      <c r="N1107" s="837" t="n"/>
      <c r="O1107" s="837" t="n"/>
      <c r="P1107" s="837" t="n"/>
      <c r="Q1107" s="711" t="n"/>
      <c r="R1107" s="711" t="n"/>
      <c r="S1107" s="837" t="n"/>
      <c r="T1107" s="711" t="n"/>
      <c r="U1107" s="711" t="n"/>
      <c r="V1107" s="837" t="n"/>
      <c r="W1107" s="837" t="n"/>
      <c r="X1107" s="837" t="n"/>
      <c r="Y1107" s="837" t="n"/>
      <c r="Z1107" s="837" t="n"/>
      <c r="AA1107" s="837" t="n"/>
      <c r="AB1107" s="837" t="n"/>
    </row>
    <row r="1108" ht="15" customHeight="1" s="1659">
      <c r="B1108" s="837" t="n"/>
      <c r="C1108" s="837" t="n"/>
      <c r="D1108" s="837" t="n"/>
      <c r="E1108" s="837" t="n"/>
      <c r="F1108" s="837" t="n"/>
      <c r="G1108" s="837" t="n"/>
      <c r="H1108" s="837" t="n"/>
      <c r="I1108" s="837" t="n"/>
      <c r="J1108" s="837" t="n"/>
      <c r="K1108" s="837" t="n"/>
      <c r="L1108" s="837" t="n"/>
      <c r="M1108" s="837" t="n"/>
      <c r="N1108" s="837" t="n"/>
      <c r="O1108" s="837" t="n"/>
      <c r="P1108" s="837" t="n"/>
      <c r="Q1108" s="711" t="n"/>
      <c r="R1108" s="711" t="n"/>
      <c r="S1108" s="837" t="n"/>
      <c r="T1108" s="711" t="n"/>
      <c r="U1108" s="711" t="n"/>
      <c r="V1108" s="837" t="n"/>
      <c r="W1108" s="837" t="n"/>
      <c r="X1108" s="837" t="n"/>
      <c r="Y1108" s="837" t="n"/>
      <c r="Z1108" s="837" t="n"/>
      <c r="AA1108" s="837" t="n"/>
      <c r="AB1108" s="837" t="n"/>
    </row>
    <row r="1109" ht="15" customHeight="1" s="1659">
      <c r="B1109" s="837" t="n"/>
      <c r="C1109" s="837" t="n"/>
      <c r="D1109" s="837" t="n"/>
      <c r="E1109" s="837" t="n"/>
      <c r="F1109" s="837" t="n"/>
      <c r="G1109" s="837" t="n"/>
      <c r="H1109" s="837" t="n"/>
      <c r="I1109" s="837" t="n"/>
      <c r="J1109" s="837" t="n"/>
      <c r="K1109" s="837" t="n"/>
      <c r="L1109" s="837" t="n"/>
      <c r="M1109" s="837" t="n"/>
      <c r="N1109" s="837" t="n"/>
      <c r="O1109" s="837" t="n"/>
      <c r="P1109" s="837" t="n"/>
      <c r="Q1109" s="711" t="n"/>
      <c r="R1109" s="711" t="n"/>
      <c r="S1109" s="837" t="n"/>
      <c r="T1109" s="711" t="n"/>
      <c r="U1109" s="711" t="n"/>
      <c r="V1109" s="837" t="n"/>
      <c r="W1109" s="837" t="n"/>
      <c r="X1109" s="837" t="n"/>
      <c r="Y1109" s="837" t="n"/>
      <c r="Z1109" s="837" t="n"/>
      <c r="AA1109" s="837" t="n"/>
      <c r="AB1109" s="837" t="n"/>
    </row>
    <row r="1110" ht="15" customHeight="1" s="1659">
      <c r="B1110" s="837" t="n"/>
      <c r="C1110" s="837" t="n"/>
      <c r="D1110" s="837" t="n"/>
      <c r="E1110" s="837" t="n"/>
      <c r="F1110" s="837" t="n"/>
      <c r="G1110" s="837" t="n"/>
      <c r="H1110" s="837" t="n"/>
      <c r="I1110" s="837" t="n"/>
      <c r="J1110" s="837" t="n"/>
      <c r="K1110" s="837" t="n"/>
      <c r="L1110" s="837" t="n"/>
      <c r="M1110" s="837" t="n"/>
      <c r="N1110" s="837" t="n"/>
      <c r="O1110" s="837" t="n"/>
      <c r="P1110" s="837" t="n"/>
      <c r="Q1110" s="711" t="n"/>
      <c r="R1110" s="711" t="n"/>
      <c r="S1110" s="837" t="n"/>
      <c r="T1110" s="711" t="n"/>
      <c r="U1110" s="711" t="n"/>
      <c r="V1110" s="837" t="n"/>
      <c r="W1110" s="837" t="n"/>
      <c r="X1110" s="837" t="n"/>
      <c r="Y1110" s="837" t="n"/>
      <c r="Z1110" s="837" t="n"/>
      <c r="AA1110" s="837" t="n"/>
      <c r="AB1110" s="837" t="n"/>
    </row>
    <row r="1111" ht="15" customHeight="1" s="1659">
      <c r="B1111" s="837" t="n"/>
      <c r="C1111" s="837" t="n"/>
      <c r="D1111" s="837" t="n"/>
      <c r="E1111" s="837" t="n"/>
      <c r="F1111" s="837" t="n"/>
      <c r="G1111" s="837" t="n"/>
      <c r="H1111" s="837" t="n"/>
      <c r="I1111" s="837" t="n"/>
      <c r="J1111" s="837" t="n"/>
      <c r="K1111" s="837" t="n"/>
      <c r="L1111" s="837" t="n"/>
      <c r="M1111" s="837" t="n"/>
      <c r="N1111" s="837" t="n"/>
      <c r="O1111" s="837" t="n"/>
      <c r="P1111" s="837" t="n"/>
      <c r="Q1111" s="711" t="n"/>
      <c r="R1111" s="711" t="n"/>
      <c r="S1111" s="837" t="n"/>
      <c r="T1111" s="711" t="n"/>
      <c r="U1111" s="711" t="n"/>
      <c r="V1111" s="837" t="n"/>
      <c r="W1111" s="837" t="n"/>
      <c r="X1111" s="837" t="n"/>
      <c r="Y1111" s="837" t="n"/>
      <c r="Z1111" s="837" t="n"/>
      <c r="AA1111" s="837" t="n"/>
      <c r="AB1111" s="837" t="n"/>
    </row>
    <row r="1112" ht="15" customHeight="1" s="1659">
      <c r="B1112" s="837" t="n"/>
      <c r="C1112" s="837" t="n"/>
      <c r="D1112" s="837" t="n"/>
      <c r="E1112" s="837" t="n"/>
      <c r="F1112" s="837" t="n"/>
      <c r="G1112" s="837" t="n"/>
      <c r="H1112" s="837" t="n"/>
      <c r="I1112" s="837" t="n"/>
      <c r="J1112" s="837" t="n"/>
      <c r="K1112" s="837" t="n"/>
      <c r="L1112" s="837" t="n"/>
      <c r="M1112" s="837" t="n"/>
      <c r="N1112" s="837" t="n"/>
      <c r="O1112" s="837" t="n"/>
      <c r="P1112" s="837" t="n"/>
      <c r="Q1112" s="711" t="n"/>
      <c r="R1112" s="711" t="n"/>
      <c r="S1112" s="837" t="n"/>
      <c r="T1112" s="711" t="n"/>
      <c r="U1112" s="711" t="n"/>
      <c r="V1112" s="837" t="n"/>
      <c r="W1112" s="837" t="n"/>
      <c r="X1112" s="837" t="n"/>
      <c r="Y1112" s="837" t="n"/>
      <c r="Z1112" s="837" t="n"/>
      <c r="AA1112" s="837" t="n"/>
      <c r="AB1112" s="837" t="n"/>
    </row>
    <row r="1113" ht="15" customHeight="1" s="1659">
      <c r="B1113" s="837" t="n"/>
      <c r="C1113" s="837" t="n"/>
      <c r="D1113" s="837" t="n"/>
      <c r="E1113" s="837" t="n"/>
      <c r="F1113" s="837" t="n"/>
      <c r="G1113" s="837" t="n"/>
      <c r="H1113" s="837" t="n"/>
      <c r="I1113" s="837" t="n"/>
      <c r="J1113" s="837" t="n"/>
      <c r="K1113" s="837" t="n"/>
      <c r="L1113" s="837" t="n"/>
      <c r="M1113" s="837" t="n"/>
      <c r="N1113" s="837" t="n"/>
      <c r="O1113" s="837" t="n"/>
      <c r="P1113" s="837" t="n"/>
      <c r="Q1113" s="711" t="n"/>
      <c r="R1113" s="711" t="n"/>
      <c r="S1113" s="837" t="n"/>
      <c r="T1113" s="711" t="n"/>
      <c r="U1113" s="711" t="n"/>
      <c r="V1113" s="837" t="n"/>
      <c r="W1113" s="837" t="n"/>
      <c r="X1113" s="837" t="n"/>
      <c r="Y1113" s="837" t="n"/>
      <c r="Z1113" s="837" t="n"/>
      <c r="AA1113" s="837" t="n"/>
      <c r="AB1113" s="837" t="n"/>
    </row>
    <row r="1114" ht="15" customHeight="1" s="1659">
      <c r="B1114" s="837" t="n"/>
      <c r="C1114" s="837" t="n"/>
      <c r="D1114" s="837" t="n"/>
      <c r="E1114" s="837" t="n"/>
      <c r="F1114" s="837" t="n"/>
      <c r="G1114" s="837" t="n"/>
      <c r="H1114" s="837" t="n"/>
      <c r="I1114" s="837" t="n"/>
      <c r="J1114" s="837" t="n"/>
      <c r="K1114" s="837" t="n"/>
      <c r="L1114" s="837" t="n"/>
      <c r="M1114" s="837" t="n"/>
      <c r="N1114" s="837" t="n"/>
      <c r="O1114" s="837" t="n"/>
      <c r="P1114" s="837" t="n"/>
      <c r="Q1114" s="711" t="n"/>
      <c r="R1114" s="711" t="n"/>
      <c r="S1114" s="837" t="n"/>
      <c r="T1114" s="711" t="n"/>
      <c r="U1114" s="711" t="n"/>
      <c r="V1114" s="837" t="n"/>
      <c r="W1114" s="837" t="n"/>
      <c r="X1114" s="837" t="n"/>
      <c r="Y1114" s="837" t="n"/>
      <c r="Z1114" s="837" t="n"/>
      <c r="AA1114" s="837" t="n"/>
      <c r="AB1114" s="837" t="n"/>
    </row>
    <row r="1115" ht="15" customHeight="1" s="1659">
      <c r="B1115" s="837" t="n"/>
      <c r="C1115" s="837" t="n"/>
      <c r="D1115" s="837" t="n"/>
      <c r="E1115" s="837" t="n"/>
      <c r="F1115" s="837" t="n"/>
      <c r="G1115" s="837" t="n"/>
      <c r="H1115" s="837" t="n"/>
      <c r="I1115" s="837" t="n"/>
      <c r="J1115" s="837" t="n"/>
      <c r="K1115" s="837" t="n"/>
      <c r="L1115" s="837" t="n"/>
      <c r="M1115" s="837" t="n"/>
      <c r="N1115" s="837" t="n"/>
      <c r="O1115" s="837" t="n"/>
      <c r="P1115" s="837" t="n"/>
      <c r="Q1115" s="711" t="n"/>
      <c r="R1115" s="711" t="n"/>
      <c r="S1115" s="837" t="n"/>
      <c r="T1115" s="711" t="n"/>
      <c r="U1115" s="711" t="n"/>
      <c r="V1115" s="837" t="n"/>
      <c r="W1115" s="837" t="n"/>
      <c r="X1115" s="837" t="n"/>
      <c r="Y1115" s="837" t="n"/>
      <c r="Z1115" s="837" t="n"/>
      <c r="AA1115" s="837" t="n"/>
      <c r="AB1115" s="837" t="n"/>
    </row>
    <row r="1116" ht="15" customHeight="1" s="1659">
      <c r="B1116" s="837" t="n"/>
      <c r="C1116" s="837" t="n"/>
      <c r="D1116" s="837" t="n"/>
      <c r="E1116" s="837" t="n"/>
      <c r="F1116" s="837" t="n"/>
      <c r="G1116" s="837" t="n"/>
      <c r="H1116" s="837" t="n"/>
      <c r="I1116" s="837" t="n"/>
      <c r="J1116" s="837" t="n"/>
      <c r="K1116" s="837" t="n"/>
      <c r="L1116" s="837" t="n"/>
      <c r="M1116" s="837" t="n"/>
      <c r="N1116" s="837" t="n"/>
      <c r="O1116" s="837" t="n"/>
      <c r="P1116" s="837" t="n"/>
      <c r="Q1116" s="711" t="n"/>
      <c r="R1116" s="711" t="n"/>
      <c r="S1116" s="837" t="n"/>
      <c r="T1116" s="711" t="n"/>
      <c r="U1116" s="711" t="n"/>
      <c r="V1116" s="837" t="n"/>
      <c r="W1116" s="837" t="n"/>
      <c r="X1116" s="837" t="n"/>
      <c r="Y1116" s="837" t="n"/>
      <c r="Z1116" s="837" t="n"/>
      <c r="AA1116" s="837" t="n"/>
      <c r="AB1116" s="837" t="n"/>
    </row>
    <row r="1117" ht="15" customHeight="1" s="1659">
      <c r="B1117" s="837" t="n"/>
      <c r="C1117" s="837" t="n"/>
      <c r="D1117" s="837" t="n"/>
      <c r="E1117" s="837" t="n"/>
      <c r="F1117" s="837" t="n"/>
      <c r="G1117" s="837" t="n"/>
      <c r="H1117" s="837" t="n"/>
      <c r="I1117" s="837" t="n"/>
      <c r="J1117" s="837" t="n"/>
      <c r="K1117" s="837" t="n"/>
      <c r="L1117" s="837" t="n"/>
      <c r="M1117" s="837" t="n"/>
      <c r="N1117" s="837" t="n"/>
      <c r="O1117" s="837" t="n"/>
      <c r="P1117" s="837" t="n"/>
      <c r="Q1117" s="711" t="n"/>
      <c r="R1117" s="711" t="n"/>
      <c r="S1117" s="837" t="n"/>
      <c r="T1117" s="711" t="n"/>
      <c r="U1117" s="711" t="n"/>
      <c r="V1117" s="837" t="n"/>
      <c r="W1117" s="837" t="n"/>
      <c r="X1117" s="837" t="n"/>
      <c r="Y1117" s="837" t="n"/>
      <c r="Z1117" s="837" t="n"/>
      <c r="AA1117" s="837" t="n"/>
      <c r="AB1117" s="837" t="n"/>
    </row>
    <row r="1118" ht="15" customHeight="1" s="1659">
      <c r="B1118" s="837" t="n"/>
      <c r="C1118" s="837" t="n"/>
      <c r="D1118" s="837" t="n"/>
      <c r="E1118" s="837" t="n"/>
      <c r="F1118" s="837" t="n"/>
      <c r="G1118" s="837" t="n"/>
      <c r="H1118" s="837" t="n"/>
      <c r="I1118" s="837" t="n"/>
      <c r="J1118" s="837" t="n"/>
      <c r="K1118" s="837" t="n"/>
      <c r="L1118" s="837" t="n"/>
      <c r="M1118" s="837" t="n"/>
      <c r="N1118" s="837" t="n"/>
      <c r="O1118" s="837" t="n"/>
      <c r="P1118" s="837" t="n"/>
      <c r="Q1118" s="711" t="n"/>
      <c r="R1118" s="711" t="n"/>
      <c r="S1118" s="837" t="n"/>
      <c r="T1118" s="711" t="n"/>
      <c r="U1118" s="711" t="n"/>
      <c r="V1118" s="837" t="n"/>
      <c r="W1118" s="837" t="n"/>
      <c r="X1118" s="837" t="n"/>
      <c r="Y1118" s="837" t="n"/>
      <c r="Z1118" s="837" t="n"/>
      <c r="AA1118" s="837" t="n"/>
      <c r="AB1118" s="837" t="n"/>
    </row>
    <row r="1119" ht="15" customHeight="1" s="1659">
      <c r="B1119" s="837" t="n"/>
      <c r="C1119" s="837" t="n"/>
      <c r="D1119" s="837" t="n"/>
      <c r="E1119" s="837" t="n"/>
      <c r="F1119" s="837" t="n"/>
      <c r="G1119" s="837" t="n"/>
      <c r="H1119" s="837" t="n"/>
      <c r="I1119" s="837" t="n"/>
      <c r="J1119" s="837" t="n"/>
      <c r="K1119" s="837" t="n"/>
      <c r="L1119" s="837" t="n"/>
      <c r="M1119" s="837" t="n"/>
      <c r="N1119" s="837" t="n"/>
      <c r="O1119" s="837" t="n"/>
      <c r="P1119" s="837" t="n"/>
      <c r="Q1119" s="711" t="n"/>
      <c r="R1119" s="711" t="n"/>
      <c r="S1119" s="837" t="n"/>
      <c r="T1119" s="711" t="n"/>
      <c r="U1119" s="711" t="n"/>
      <c r="V1119" s="837" t="n"/>
      <c r="W1119" s="837" t="n"/>
      <c r="X1119" s="837" t="n"/>
      <c r="Y1119" s="837" t="n"/>
      <c r="Z1119" s="837" t="n"/>
      <c r="AA1119" s="837" t="n"/>
      <c r="AB1119" s="837" t="n"/>
    </row>
    <row r="1120" ht="15" customHeight="1" s="1659">
      <c r="B1120" s="837" t="n"/>
      <c r="C1120" s="837" t="n"/>
      <c r="D1120" s="837" t="n"/>
      <c r="E1120" s="837" t="n"/>
      <c r="F1120" s="837" t="n"/>
      <c r="G1120" s="837" t="n"/>
      <c r="H1120" s="837" t="n"/>
      <c r="I1120" s="837" t="n"/>
      <c r="J1120" s="837" t="n"/>
      <c r="K1120" s="837" t="n"/>
      <c r="L1120" s="837" t="n"/>
      <c r="M1120" s="837" t="n"/>
      <c r="N1120" s="837" t="n"/>
      <c r="O1120" s="837" t="n"/>
      <c r="P1120" s="837" t="n"/>
      <c r="Q1120" s="711" t="n"/>
      <c r="R1120" s="711" t="n"/>
      <c r="S1120" s="837" t="n"/>
      <c r="T1120" s="711" t="n"/>
      <c r="U1120" s="711" t="n"/>
      <c r="V1120" s="837" t="n"/>
      <c r="W1120" s="837" t="n"/>
      <c r="X1120" s="837" t="n"/>
      <c r="Y1120" s="837" t="n"/>
      <c r="Z1120" s="837" t="n"/>
      <c r="AA1120" s="837" t="n"/>
      <c r="AB1120" s="837" t="n"/>
    </row>
    <row r="1121" ht="15" customHeight="1" s="1659">
      <c r="B1121" s="837" t="n"/>
      <c r="C1121" s="837" t="n"/>
      <c r="D1121" s="837" t="n"/>
      <c r="E1121" s="837" t="n"/>
      <c r="F1121" s="837" t="n"/>
      <c r="G1121" s="837" t="n"/>
      <c r="H1121" s="837" t="n"/>
      <c r="I1121" s="837" t="n"/>
      <c r="J1121" s="837" t="n"/>
      <c r="K1121" s="837" t="n"/>
      <c r="L1121" s="837" t="n"/>
      <c r="M1121" s="837" t="n"/>
      <c r="N1121" s="837" t="n"/>
      <c r="O1121" s="837" t="n"/>
      <c r="P1121" s="837" t="n"/>
      <c r="Q1121" s="711" t="n"/>
      <c r="R1121" s="711" t="n"/>
      <c r="S1121" s="837" t="n"/>
      <c r="T1121" s="711" t="n"/>
      <c r="U1121" s="711" t="n"/>
      <c r="V1121" s="837" t="n"/>
      <c r="W1121" s="837" t="n"/>
      <c r="X1121" s="837" t="n"/>
      <c r="Y1121" s="837" t="n"/>
      <c r="Z1121" s="837" t="n"/>
      <c r="AA1121" s="837" t="n"/>
      <c r="AB1121" s="837" t="n"/>
    </row>
    <row r="1122" ht="15" customHeight="1" s="1659">
      <c r="B1122" s="837" t="n"/>
      <c r="C1122" s="837" t="n"/>
      <c r="D1122" s="837" t="n"/>
      <c r="E1122" s="837" t="n"/>
      <c r="F1122" s="837" t="n"/>
      <c r="G1122" s="837" t="n"/>
      <c r="H1122" s="837" t="n"/>
      <c r="I1122" s="837" t="n"/>
      <c r="J1122" s="837" t="n"/>
      <c r="K1122" s="837" t="n"/>
      <c r="L1122" s="837" t="n"/>
      <c r="M1122" s="837" t="n"/>
      <c r="N1122" s="837" t="n"/>
      <c r="O1122" s="837" t="n"/>
      <c r="P1122" s="837" t="n"/>
      <c r="Q1122" s="711" t="n"/>
      <c r="R1122" s="711" t="n"/>
      <c r="S1122" s="837" t="n"/>
      <c r="T1122" s="711" t="n"/>
      <c r="U1122" s="711" t="n"/>
      <c r="V1122" s="837" t="n"/>
      <c r="W1122" s="837" t="n"/>
      <c r="X1122" s="837" t="n"/>
      <c r="Y1122" s="837" t="n"/>
      <c r="Z1122" s="837" t="n"/>
      <c r="AA1122" s="837" t="n"/>
      <c r="AB1122" s="837" t="n"/>
    </row>
    <row r="1123" ht="15" customHeight="1" s="1659">
      <c r="B1123" s="837" t="n"/>
      <c r="C1123" s="837" t="n"/>
      <c r="D1123" s="837" t="n"/>
      <c r="E1123" s="837" t="n"/>
      <c r="F1123" s="837" t="n"/>
      <c r="G1123" s="837" t="n"/>
      <c r="H1123" s="837" t="n"/>
      <c r="I1123" s="837" t="n"/>
      <c r="J1123" s="837" t="n"/>
      <c r="K1123" s="837" t="n"/>
      <c r="L1123" s="837" t="n"/>
      <c r="M1123" s="837" t="n"/>
      <c r="N1123" s="837" t="n"/>
      <c r="O1123" s="837" t="n"/>
      <c r="P1123" s="837" t="n"/>
      <c r="Q1123" s="711" t="n"/>
      <c r="R1123" s="711" t="n"/>
      <c r="S1123" s="837" t="n"/>
      <c r="T1123" s="711" t="n"/>
      <c r="U1123" s="711" t="n"/>
      <c r="V1123" s="837" t="n"/>
      <c r="W1123" s="837" t="n"/>
      <c r="X1123" s="837" t="n"/>
      <c r="Y1123" s="837" t="n"/>
      <c r="Z1123" s="837" t="n"/>
      <c r="AA1123" s="837" t="n"/>
      <c r="AB1123" s="837" t="n"/>
    </row>
    <row r="1124" ht="15" customHeight="1" s="1659">
      <c r="B1124" s="837" t="n"/>
      <c r="C1124" s="837" t="n"/>
      <c r="D1124" s="837" t="n"/>
      <c r="E1124" s="837" t="n"/>
      <c r="F1124" s="837" t="n"/>
      <c r="G1124" s="837" t="n"/>
      <c r="H1124" s="837" t="n"/>
      <c r="I1124" s="837" t="n"/>
      <c r="J1124" s="837" t="n"/>
      <c r="K1124" s="837" t="n"/>
      <c r="L1124" s="837" t="n"/>
      <c r="M1124" s="837" t="n"/>
      <c r="N1124" s="837" t="n"/>
      <c r="O1124" s="837" t="n"/>
      <c r="P1124" s="837" t="n"/>
      <c r="Q1124" s="711" t="n"/>
      <c r="R1124" s="711" t="n"/>
      <c r="S1124" s="837" t="n"/>
      <c r="T1124" s="711" t="n"/>
      <c r="U1124" s="711" t="n"/>
      <c r="V1124" s="837" t="n"/>
      <c r="W1124" s="837" t="n"/>
      <c r="X1124" s="837" t="n"/>
      <c r="Y1124" s="837" t="n"/>
      <c r="Z1124" s="837" t="n"/>
      <c r="AA1124" s="837" t="n"/>
      <c r="AB1124" s="837" t="n"/>
    </row>
    <row r="1125" ht="15" customHeight="1" s="1659">
      <c r="B1125" s="837" t="n"/>
      <c r="C1125" s="837" t="n"/>
      <c r="D1125" s="837" t="n"/>
      <c r="E1125" s="837" t="n"/>
      <c r="F1125" s="837" t="n"/>
      <c r="G1125" s="837" t="n"/>
      <c r="H1125" s="837" t="n"/>
      <c r="I1125" s="837" t="n"/>
      <c r="J1125" s="837" t="n"/>
      <c r="K1125" s="837" t="n"/>
      <c r="L1125" s="837" t="n"/>
      <c r="M1125" s="837" t="n"/>
      <c r="N1125" s="837" t="n"/>
      <c r="O1125" s="837" t="n"/>
      <c r="P1125" s="837" t="n"/>
      <c r="Q1125" s="711" t="n"/>
      <c r="R1125" s="711" t="n"/>
      <c r="S1125" s="837" t="n"/>
      <c r="T1125" s="711" t="n"/>
      <c r="U1125" s="711" t="n"/>
      <c r="V1125" s="837" t="n"/>
      <c r="W1125" s="837" t="n"/>
      <c r="X1125" s="837" t="n"/>
      <c r="Y1125" s="837" t="n"/>
      <c r="Z1125" s="837" t="n"/>
      <c r="AA1125" s="837" t="n"/>
      <c r="AB1125" s="837" t="n"/>
    </row>
    <row r="1126" ht="15" customHeight="1" s="1659">
      <c r="B1126" s="837" t="n"/>
      <c r="C1126" s="837" t="n"/>
      <c r="D1126" s="837" t="n"/>
      <c r="E1126" s="837" t="n"/>
      <c r="F1126" s="837" t="n"/>
      <c r="G1126" s="837" t="n"/>
      <c r="H1126" s="837" t="n"/>
      <c r="I1126" s="837" t="n"/>
      <c r="J1126" s="837" t="n"/>
      <c r="K1126" s="837" t="n"/>
      <c r="L1126" s="837" t="n"/>
      <c r="M1126" s="837" t="n"/>
      <c r="N1126" s="837" t="n"/>
      <c r="O1126" s="837" t="n"/>
      <c r="P1126" s="837" t="n"/>
      <c r="Q1126" s="711" t="n"/>
      <c r="R1126" s="711" t="n"/>
      <c r="S1126" s="837" t="n"/>
      <c r="T1126" s="711" t="n"/>
      <c r="U1126" s="711" t="n"/>
      <c r="V1126" s="837" t="n"/>
      <c r="W1126" s="837" t="n"/>
      <c r="X1126" s="837" t="n"/>
      <c r="Y1126" s="837" t="n"/>
      <c r="Z1126" s="837" t="n"/>
      <c r="AA1126" s="837" t="n"/>
      <c r="AB1126" s="837" t="n"/>
    </row>
    <row r="1127" ht="15" customHeight="1" s="1659">
      <c r="B1127" s="837" t="n"/>
      <c r="C1127" s="837" t="n"/>
      <c r="D1127" s="837" t="n"/>
      <c r="E1127" s="837" t="n"/>
      <c r="F1127" s="837" t="n"/>
      <c r="G1127" s="837" t="n"/>
      <c r="H1127" s="837" t="n"/>
      <c r="I1127" s="837" t="n"/>
      <c r="J1127" s="837" t="n"/>
      <c r="K1127" s="837" t="n"/>
      <c r="L1127" s="837" t="n"/>
      <c r="M1127" s="837" t="n"/>
      <c r="N1127" s="837" t="n"/>
      <c r="O1127" s="837" t="n"/>
      <c r="P1127" s="837" t="n"/>
      <c r="Q1127" s="711" t="n"/>
      <c r="R1127" s="711" t="n"/>
      <c r="S1127" s="837" t="n"/>
      <c r="T1127" s="711" t="n"/>
      <c r="U1127" s="711" t="n"/>
      <c r="V1127" s="837" t="n"/>
      <c r="W1127" s="837" t="n"/>
      <c r="X1127" s="837" t="n"/>
      <c r="Y1127" s="837" t="n"/>
      <c r="Z1127" s="837" t="n"/>
      <c r="AA1127" s="837" t="n"/>
      <c r="AB1127" s="837" t="n"/>
    </row>
    <row r="1128" ht="15" customHeight="1" s="1659">
      <c r="B1128" s="837" t="n"/>
      <c r="C1128" s="837" t="n"/>
      <c r="D1128" s="837" t="n"/>
      <c r="E1128" s="837" t="n"/>
      <c r="F1128" s="837" t="n"/>
      <c r="G1128" s="837" t="n"/>
      <c r="H1128" s="837" t="n"/>
      <c r="I1128" s="837" t="n"/>
      <c r="J1128" s="837" t="n"/>
      <c r="K1128" s="837" t="n"/>
      <c r="L1128" s="837" t="n"/>
      <c r="M1128" s="837" t="n"/>
      <c r="N1128" s="837" t="n"/>
      <c r="O1128" s="837" t="n"/>
      <c r="P1128" s="837" t="n"/>
      <c r="Q1128" s="711" t="n"/>
      <c r="R1128" s="711" t="n"/>
      <c r="S1128" s="837" t="n"/>
      <c r="T1128" s="711" t="n"/>
      <c r="U1128" s="711" t="n"/>
      <c r="V1128" s="837" t="n"/>
      <c r="W1128" s="837" t="n"/>
      <c r="X1128" s="837" t="n"/>
      <c r="Y1128" s="837" t="n"/>
      <c r="Z1128" s="837" t="n"/>
      <c r="AA1128" s="837" t="n"/>
      <c r="AB1128" s="837" t="n"/>
    </row>
    <row r="1129" ht="15" customHeight="1" s="1659">
      <c r="B1129" s="837" t="n"/>
      <c r="C1129" s="837" t="n"/>
      <c r="D1129" s="837" t="n"/>
      <c r="E1129" s="837" t="n"/>
      <c r="F1129" s="837" t="n"/>
      <c r="G1129" s="837" t="n"/>
      <c r="H1129" s="837" t="n"/>
      <c r="I1129" s="837" t="n"/>
      <c r="J1129" s="837" t="n"/>
      <c r="K1129" s="837" t="n"/>
      <c r="L1129" s="837" t="n"/>
      <c r="M1129" s="837" t="n"/>
      <c r="N1129" s="837" t="n"/>
      <c r="O1129" s="837" t="n"/>
      <c r="P1129" s="837" t="n"/>
      <c r="Q1129" s="711" t="n"/>
      <c r="R1129" s="711" t="n"/>
      <c r="S1129" s="837" t="n"/>
      <c r="T1129" s="711" t="n"/>
      <c r="U1129" s="711" t="n"/>
      <c r="V1129" s="837" t="n"/>
      <c r="W1129" s="837" t="n"/>
      <c r="X1129" s="837" t="n"/>
      <c r="Y1129" s="837" t="n"/>
      <c r="Z1129" s="837" t="n"/>
      <c r="AA1129" s="837" t="n"/>
      <c r="AB1129" s="837" t="n"/>
    </row>
    <row r="1130" ht="15" customHeight="1" s="1659">
      <c r="B1130" s="837" t="n"/>
      <c r="C1130" s="837" t="n"/>
      <c r="D1130" s="837" t="n"/>
      <c r="E1130" s="837" t="n"/>
      <c r="F1130" s="837" t="n"/>
      <c r="G1130" s="837" t="n"/>
      <c r="H1130" s="837" t="n"/>
      <c r="I1130" s="837" t="n"/>
      <c r="J1130" s="837" t="n"/>
      <c r="K1130" s="837" t="n"/>
      <c r="L1130" s="837" t="n"/>
      <c r="M1130" s="837" t="n"/>
      <c r="N1130" s="837" t="n"/>
      <c r="O1130" s="837" t="n"/>
      <c r="P1130" s="837" t="n"/>
      <c r="Q1130" s="711" t="n"/>
      <c r="R1130" s="711" t="n"/>
      <c r="S1130" s="837" t="n"/>
      <c r="T1130" s="711" t="n"/>
      <c r="U1130" s="711" t="n"/>
      <c r="V1130" s="837" t="n"/>
      <c r="W1130" s="837" t="n"/>
      <c r="X1130" s="837" t="n"/>
      <c r="Y1130" s="837" t="n"/>
      <c r="Z1130" s="837" t="n"/>
      <c r="AA1130" s="837" t="n"/>
      <c r="AB1130" s="837" t="n"/>
    </row>
    <row r="1131" ht="15" customHeight="1" s="1659">
      <c r="B1131" s="837" t="n"/>
      <c r="C1131" s="837" t="n"/>
      <c r="D1131" s="837" t="n"/>
      <c r="E1131" s="837" t="n"/>
      <c r="F1131" s="837" t="n"/>
      <c r="G1131" s="837" t="n"/>
      <c r="H1131" s="837" t="n"/>
      <c r="I1131" s="837" t="n"/>
      <c r="J1131" s="837" t="n"/>
      <c r="K1131" s="837" t="n"/>
      <c r="L1131" s="837" t="n"/>
      <c r="M1131" s="837" t="n"/>
      <c r="N1131" s="837" t="n"/>
      <c r="O1131" s="837" t="n"/>
      <c r="P1131" s="837" t="n"/>
      <c r="Q1131" s="711" t="n"/>
      <c r="R1131" s="711" t="n"/>
      <c r="S1131" s="837" t="n"/>
      <c r="T1131" s="711" t="n"/>
      <c r="U1131" s="711" t="n"/>
      <c r="V1131" s="837" t="n"/>
      <c r="W1131" s="837" t="n"/>
      <c r="X1131" s="837" t="n"/>
      <c r="Y1131" s="837" t="n"/>
      <c r="Z1131" s="837" t="n"/>
      <c r="AA1131" s="837" t="n"/>
      <c r="AB1131" s="837" t="n"/>
    </row>
    <row r="1132" ht="15" customHeight="1" s="1659">
      <c r="B1132" s="837" t="n"/>
      <c r="C1132" s="837" t="n"/>
      <c r="D1132" s="837" t="n"/>
      <c r="E1132" s="837" t="n"/>
      <c r="F1132" s="837" t="n"/>
      <c r="G1132" s="837" t="n"/>
      <c r="H1132" s="837" t="n"/>
      <c r="I1132" s="837" t="n"/>
      <c r="J1132" s="837" t="n"/>
      <c r="K1132" s="837" t="n"/>
      <c r="L1132" s="837" t="n"/>
      <c r="M1132" s="837" t="n"/>
      <c r="N1132" s="837" t="n"/>
      <c r="O1132" s="837" t="n"/>
      <c r="P1132" s="837" t="n"/>
      <c r="Q1132" s="711" t="n"/>
      <c r="R1132" s="711" t="n"/>
      <c r="S1132" s="837" t="n"/>
      <c r="T1132" s="711" t="n"/>
      <c r="U1132" s="711" t="n"/>
      <c r="V1132" s="837" t="n"/>
      <c r="W1132" s="837" t="n"/>
      <c r="X1132" s="837" t="n"/>
      <c r="Y1132" s="837" t="n"/>
      <c r="Z1132" s="837" t="n"/>
      <c r="AA1132" s="837" t="n"/>
      <c r="AB1132" s="837" t="n"/>
    </row>
    <row r="1133" ht="15" customHeight="1" s="1659">
      <c r="B1133" s="837" t="n"/>
      <c r="C1133" s="837" t="n"/>
      <c r="D1133" s="837" t="n"/>
      <c r="E1133" s="837" t="n"/>
      <c r="F1133" s="837" t="n"/>
      <c r="G1133" s="837" t="n"/>
      <c r="H1133" s="837" t="n"/>
      <c r="I1133" s="837" t="n"/>
      <c r="J1133" s="837" t="n"/>
      <c r="K1133" s="837" t="n"/>
      <c r="L1133" s="837" t="n"/>
      <c r="M1133" s="837" t="n"/>
      <c r="N1133" s="837" t="n"/>
      <c r="O1133" s="837" t="n"/>
      <c r="P1133" s="837" t="n"/>
      <c r="Q1133" s="711" t="n"/>
      <c r="R1133" s="711" t="n"/>
      <c r="S1133" s="837" t="n"/>
      <c r="T1133" s="711" t="n"/>
      <c r="U1133" s="711" t="n"/>
      <c r="V1133" s="837" t="n"/>
      <c r="W1133" s="837" t="n"/>
      <c r="X1133" s="837" t="n"/>
      <c r="Y1133" s="837" t="n"/>
      <c r="Z1133" s="837" t="n"/>
      <c r="AA1133" s="837" t="n"/>
      <c r="AB1133" s="837" t="n"/>
    </row>
    <row r="1134" ht="15" customHeight="1" s="1659">
      <c r="B1134" s="837" t="n"/>
      <c r="C1134" s="837" t="n"/>
      <c r="D1134" s="837" t="n"/>
      <c r="E1134" s="837" t="n"/>
      <c r="F1134" s="837" t="n"/>
      <c r="G1134" s="837" t="n"/>
      <c r="H1134" s="837" t="n"/>
      <c r="I1134" s="837" t="n"/>
      <c r="J1134" s="837" t="n"/>
      <c r="K1134" s="837" t="n"/>
      <c r="L1134" s="837" t="n"/>
      <c r="M1134" s="837" t="n"/>
      <c r="N1134" s="837" t="n"/>
      <c r="O1134" s="837" t="n"/>
      <c r="P1134" s="837" t="n"/>
      <c r="Q1134" s="711" t="n"/>
      <c r="R1134" s="711" t="n"/>
      <c r="S1134" s="837" t="n"/>
      <c r="T1134" s="711" t="n"/>
      <c r="U1134" s="711" t="n"/>
      <c r="V1134" s="837" t="n"/>
      <c r="W1134" s="837" t="n"/>
      <c r="X1134" s="837" t="n"/>
      <c r="Y1134" s="837" t="n"/>
      <c r="Z1134" s="837" t="n"/>
      <c r="AA1134" s="837" t="n"/>
      <c r="AB1134" s="837" t="n"/>
    </row>
    <row r="1135" ht="15" customHeight="1" s="1659">
      <c r="B1135" s="837" t="n"/>
      <c r="C1135" s="837" t="n"/>
      <c r="D1135" s="837" t="n"/>
      <c r="E1135" s="837" t="n"/>
      <c r="F1135" s="837" t="n"/>
      <c r="G1135" s="837" t="n"/>
      <c r="H1135" s="837" t="n"/>
      <c r="I1135" s="837" t="n"/>
      <c r="J1135" s="837" t="n"/>
      <c r="K1135" s="837" t="n"/>
      <c r="L1135" s="837" t="n"/>
      <c r="M1135" s="837" t="n"/>
      <c r="N1135" s="837" t="n"/>
      <c r="O1135" s="837" t="n"/>
      <c r="P1135" s="837" t="n"/>
      <c r="Q1135" s="711" t="n"/>
      <c r="R1135" s="711" t="n"/>
      <c r="S1135" s="837" t="n"/>
      <c r="T1135" s="711" t="n"/>
      <c r="U1135" s="711" t="n"/>
      <c r="V1135" s="837" t="n"/>
      <c r="W1135" s="837" t="n"/>
      <c r="X1135" s="837" t="n"/>
      <c r="Y1135" s="837" t="n"/>
      <c r="Z1135" s="837" t="n"/>
      <c r="AA1135" s="837" t="n"/>
      <c r="AB1135" s="837" t="n"/>
    </row>
    <row r="1136" ht="15" customHeight="1" s="1659">
      <c r="B1136" s="837" t="n"/>
      <c r="C1136" s="837" t="n"/>
      <c r="D1136" s="837" t="n"/>
      <c r="E1136" s="837" t="n"/>
      <c r="F1136" s="837" t="n"/>
      <c r="G1136" s="837" t="n"/>
      <c r="H1136" s="837" t="n"/>
      <c r="I1136" s="837" t="n"/>
      <c r="J1136" s="837" t="n"/>
      <c r="K1136" s="837" t="n"/>
      <c r="L1136" s="837" t="n"/>
      <c r="M1136" s="837" t="n"/>
      <c r="N1136" s="837" t="n"/>
      <c r="O1136" s="837" t="n"/>
      <c r="P1136" s="837" t="n"/>
      <c r="Q1136" s="711" t="n"/>
      <c r="R1136" s="711" t="n"/>
      <c r="S1136" s="837" t="n"/>
      <c r="T1136" s="711" t="n"/>
      <c r="U1136" s="711" t="n"/>
      <c r="V1136" s="837" t="n"/>
      <c r="W1136" s="837" t="n"/>
      <c r="X1136" s="837" t="n"/>
      <c r="Y1136" s="837" t="n"/>
      <c r="Z1136" s="837" t="n"/>
      <c r="AA1136" s="837" t="n"/>
      <c r="AB1136" s="837" t="n"/>
    </row>
    <row r="1137" ht="15" customHeight="1" s="1659">
      <c r="B1137" s="837" t="n"/>
      <c r="C1137" s="837" t="n"/>
      <c r="D1137" s="837" t="n"/>
      <c r="E1137" s="837" t="n"/>
      <c r="F1137" s="837" t="n"/>
      <c r="G1137" s="837" t="n"/>
      <c r="H1137" s="837" t="n"/>
      <c r="I1137" s="837" t="n"/>
      <c r="J1137" s="837" t="n"/>
      <c r="K1137" s="837" t="n"/>
      <c r="L1137" s="837" t="n"/>
      <c r="M1137" s="837" t="n"/>
      <c r="N1137" s="837" t="n"/>
      <c r="O1137" s="837" t="n"/>
      <c r="P1137" s="837" t="n"/>
      <c r="Q1137" s="711" t="n"/>
      <c r="R1137" s="711" t="n"/>
      <c r="S1137" s="837" t="n"/>
      <c r="T1137" s="711" t="n"/>
      <c r="U1137" s="711" t="n"/>
      <c r="V1137" s="837" t="n"/>
      <c r="W1137" s="837" t="n"/>
      <c r="X1137" s="837" t="n"/>
      <c r="Y1137" s="837" t="n"/>
      <c r="Z1137" s="837" t="n"/>
      <c r="AA1137" s="837" t="n"/>
      <c r="AB1137" s="837" t="n"/>
    </row>
    <row r="1138" ht="15" customHeight="1" s="1659">
      <c r="B1138" s="837" t="n"/>
      <c r="C1138" s="837" t="n"/>
      <c r="D1138" s="837" t="n"/>
      <c r="E1138" s="837" t="n"/>
      <c r="F1138" s="837" t="n"/>
      <c r="G1138" s="837" t="n"/>
      <c r="H1138" s="837" t="n"/>
      <c r="I1138" s="837" t="n"/>
      <c r="J1138" s="837" t="n"/>
      <c r="K1138" s="837" t="n"/>
      <c r="L1138" s="837" t="n"/>
      <c r="M1138" s="837" t="n"/>
      <c r="N1138" s="837" t="n"/>
      <c r="O1138" s="837" t="n"/>
      <c r="P1138" s="837" t="n"/>
      <c r="Q1138" s="711" t="n"/>
      <c r="R1138" s="711" t="n"/>
      <c r="S1138" s="837" t="n"/>
      <c r="T1138" s="711" t="n"/>
      <c r="U1138" s="711" t="n"/>
      <c r="V1138" s="837" t="n"/>
      <c r="W1138" s="837" t="n"/>
      <c r="X1138" s="837" t="n"/>
      <c r="Y1138" s="837" t="n"/>
      <c r="Z1138" s="837" t="n"/>
      <c r="AA1138" s="837" t="n"/>
      <c r="AB1138" s="837" t="n"/>
    </row>
    <row r="1139" ht="15" customHeight="1" s="1659">
      <c r="B1139" s="837" t="n"/>
      <c r="C1139" s="837" t="n"/>
      <c r="D1139" s="837" t="n"/>
      <c r="E1139" s="837" t="n"/>
      <c r="F1139" s="837" t="n"/>
      <c r="G1139" s="837" t="n"/>
      <c r="H1139" s="837" t="n"/>
      <c r="I1139" s="837" t="n"/>
      <c r="J1139" s="837" t="n"/>
      <c r="K1139" s="837" t="n"/>
      <c r="L1139" s="837" t="n"/>
      <c r="M1139" s="837" t="n"/>
      <c r="N1139" s="837" t="n"/>
      <c r="O1139" s="837" t="n"/>
      <c r="P1139" s="837" t="n"/>
      <c r="Q1139" s="711" t="n"/>
      <c r="R1139" s="711" t="n"/>
      <c r="S1139" s="837" t="n"/>
      <c r="T1139" s="711" t="n"/>
      <c r="U1139" s="711" t="n"/>
      <c r="V1139" s="837" t="n"/>
      <c r="W1139" s="837" t="n"/>
      <c r="X1139" s="837" t="n"/>
      <c r="Y1139" s="837" t="n"/>
      <c r="Z1139" s="837" t="n"/>
      <c r="AA1139" s="837" t="n"/>
      <c r="AB1139" s="837" t="n"/>
    </row>
    <row r="1140" ht="15" customHeight="1" s="1659">
      <c r="B1140" s="837" t="n"/>
      <c r="C1140" s="837" t="n"/>
      <c r="D1140" s="837" t="n"/>
      <c r="E1140" s="837" t="n"/>
      <c r="F1140" s="837" t="n"/>
      <c r="G1140" s="837" t="n"/>
      <c r="H1140" s="837" t="n"/>
      <c r="I1140" s="837" t="n"/>
      <c r="J1140" s="837" t="n"/>
      <c r="K1140" s="837" t="n"/>
      <c r="L1140" s="837" t="n"/>
      <c r="M1140" s="837" t="n"/>
      <c r="N1140" s="837" t="n"/>
      <c r="O1140" s="837" t="n"/>
      <c r="P1140" s="837" t="n"/>
      <c r="Q1140" s="711" t="n"/>
      <c r="R1140" s="711" t="n"/>
      <c r="S1140" s="837" t="n"/>
      <c r="T1140" s="711" t="n"/>
      <c r="U1140" s="711" t="n"/>
      <c r="V1140" s="837" t="n"/>
      <c r="W1140" s="837" t="n"/>
      <c r="X1140" s="837" t="n"/>
      <c r="Y1140" s="837" t="n"/>
      <c r="Z1140" s="837" t="n"/>
      <c r="AA1140" s="837" t="n"/>
      <c r="AB1140" s="837" t="n"/>
    </row>
    <row r="1141" ht="15" customHeight="1" s="1659">
      <c r="B1141" s="837" t="n"/>
      <c r="C1141" s="837" t="n"/>
      <c r="D1141" s="837" t="n"/>
      <c r="E1141" s="837" t="n"/>
      <c r="F1141" s="837" t="n"/>
      <c r="G1141" s="837" t="n"/>
      <c r="H1141" s="837" t="n"/>
      <c r="I1141" s="837" t="n"/>
      <c r="J1141" s="837" t="n"/>
      <c r="K1141" s="837" t="n"/>
      <c r="L1141" s="837" t="n"/>
      <c r="M1141" s="837" t="n"/>
      <c r="N1141" s="837" t="n"/>
      <c r="O1141" s="837" t="n"/>
      <c r="P1141" s="837" t="n"/>
      <c r="Q1141" s="711" t="n"/>
      <c r="R1141" s="711" t="n"/>
      <c r="S1141" s="837" t="n"/>
      <c r="T1141" s="711" t="n"/>
      <c r="U1141" s="711" t="n"/>
      <c r="V1141" s="837" t="n"/>
      <c r="W1141" s="837" t="n"/>
      <c r="X1141" s="837" t="n"/>
      <c r="Y1141" s="837" t="n"/>
      <c r="Z1141" s="837" t="n"/>
      <c r="AA1141" s="837" t="n"/>
      <c r="AB1141" s="837" t="n"/>
    </row>
    <row r="1142" ht="15" customHeight="1" s="1659">
      <c r="B1142" s="837" t="n"/>
      <c r="C1142" s="837" t="n"/>
      <c r="D1142" s="837" t="n"/>
      <c r="E1142" s="837" t="n"/>
      <c r="F1142" s="837" t="n"/>
      <c r="G1142" s="837" t="n"/>
      <c r="H1142" s="837" t="n"/>
      <c r="I1142" s="837" t="n"/>
      <c r="J1142" s="837" t="n"/>
      <c r="K1142" s="837" t="n"/>
      <c r="L1142" s="837" t="n"/>
      <c r="M1142" s="837" t="n"/>
      <c r="N1142" s="837" t="n"/>
      <c r="O1142" s="837" t="n"/>
      <c r="P1142" s="837" t="n"/>
      <c r="Q1142" s="711" t="n"/>
      <c r="R1142" s="711" t="n"/>
      <c r="S1142" s="837" t="n"/>
      <c r="T1142" s="711" t="n"/>
      <c r="U1142" s="711" t="n"/>
      <c r="V1142" s="837" t="n"/>
      <c r="W1142" s="837" t="n"/>
      <c r="X1142" s="837" t="n"/>
      <c r="Y1142" s="837" t="n"/>
      <c r="Z1142" s="837" t="n"/>
      <c r="AA1142" s="837" t="n"/>
      <c r="AB1142" s="837" t="n"/>
    </row>
    <row r="1143" ht="15" customHeight="1" s="1659">
      <c r="B1143" s="837" t="n"/>
      <c r="C1143" s="837" t="n"/>
      <c r="D1143" s="837" t="n"/>
      <c r="E1143" s="837" t="n"/>
      <c r="F1143" s="837" t="n"/>
      <c r="G1143" s="837" t="n"/>
      <c r="H1143" s="837" t="n"/>
      <c r="I1143" s="837" t="n"/>
      <c r="J1143" s="837" t="n"/>
      <c r="K1143" s="837" t="n"/>
      <c r="L1143" s="837" t="n"/>
      <c r="M1143" s="837" t="n"/>
      <c r="N1143" s="837" t="n"/>
      <c r="O1143" s="837" t="n"/>
      <c r="P1143" s="837" t="n"/>
      <c r="Q1143" s="711" t="n"/>
      <c r="R1143" s="711" t="n"/>
      <c r="S1143" s="837" t="n"/>
      <c r="T1143" s="711" t="n"/>
      <c r="U1143" s="711" t="n"/>
      <c r="V1143" s="837" t="n"/>
      <c r="W1143" s="837" t="n"/>
      <c r="X1143" s="837" t="n"/>
      <c r="Y1143" s="837" t="n"/>
      <c r="Z1143" s="837" t="n"/>
      <c r="AA1143" s="837" t="n"/>
      <c r="AB1143" s="837" t="n"/>
    </row>
    <row r="1144" ht="15" customHeight="1" s="1659">
      <c r="B1144" s="837" t="n"/>
      <c r="C1144" s="837" t="n"/>
      <c r="D1144" s="837" t="n"/>
      <c r="E1144" s="837" t="n"/>
      <c r="F1144" s="837" t="n"/>
      <c r="G1144" s="837" t="n"/>
      <c r="H1144" s="837" t="n"/>
      <c r="I1144" s="837" t="n"/>
      <c r="J1144" s="837" t="n"/>
      <c r="K1144" s="837" t="n"/>
      <c r="L1144" s="837" t="n"/>
      <c r="M1144" s="837" t="n"/>
      <c r="N1144" s="837" t="n"/>
      <c r="O1144" s="837" t="n"/>
      <c r="P1144" s="837" t="n"/>
      <c r="Q1144" s="711" t="n"/>
      <c r="R1144" s="711" t="n"/>
      <c r="S1144" s="837" t="n"/>
      <c r="T1144" s="711" t="n"/>
      <c r="U1144" s="711" t="n"/>
      <c r="V1144" s="837" t="n"/>
      <c r="W1144" s="837" t="n"/>
      <c r="X1144" s="837" t="n"/>
      <c r="Y1144" s="837" t="n"/>
      <c r="Z1144" s="837" t="n"/>
      <c r="AA1144" s="837" t="n"/>
      <c r="AB1144" s="837" t="n"/>
    </row>
    <row r="1145" ht="15" customHeight="1" s="1659">
      <c r="B1145" s="837" t="n"/>
      <c r="C1145" s="837" t="n"/>
      <c r="D1145" s="837" t="n"/>
      <c r="E1145" s="837" t="n"/>
      <c r="F1145" s="837" t="n"/>
      <c r="G1145" s="837" t="n"/>
      <c r="H1145" s="837" t="n"/>
      <c r="I1145" s="837" t="n"/>
      <c r="J1145" s="837" t="n"/>
      <c r="K1145" s="837" t="n"/>
      <c r="L1145" s="837" t="n"/>
      <c r="M1145" s="837" t="n"/>
      <c r="N1145" s="837" t="n"/>
      <c r="O1145" s="837" t="n"/>
      <c r="P1145" s="837" t="n"/>
      <c r="Q1145" s="711" t="n"/>
      <c r="R1145" s="711" t="n"/>
      <c r="S1145" s="837" t="n"/>
      <c r="T1145" s="711" t="n"/>
      <c r="U1145" s="711" t="n"/>
      <c r="V1145" s="837" t="n"/>
      <c r="W1145" s="837" t="n"/>
      <c r="X1145" s="837" t="n"/>
      <c r="Y1145" s="837" t="n"/>
      <c r="Z1145" s="837" t="n"/>
      <c r="AA1145" s="837" t="n"/>
      <c r="AB1145" s="837" t="n"/>
    </row>
    <row r="1146" ht="15" customHeight="1" s="1659">
      <c r="B1146" s="837" t="n"/>
      <c r="C1146" s="837" t="n"/>
      <c r="D1146" s="837" t="n"/>
      <c r="E1146" s="837" t="n"/>
      <c r="F1146" s="837" t="n"/>
      <c r="G1146" s="837" t="n"/>
      <c r="H1146" s="837" t="n"/>
      <c r="I1146" s="837" t="n"/>
      <c r="J1146" s="837" t="n"/>
      <c r="K1146" s="837" t="n"/>
      <c r="L1146" s="837" t="n"/>
      <c r="M1146" s="837" t="n"/>
      <c r="N1146" s="837" t="n"/>
      <c r="O1146" s="837" t="n"/>
      <c r="P1146" s="837" t="n"/>
      <c r="Q1146" s="711" t="n"/>
      <c r="R1146" s="711" t="n"/>
      <c r="S1146" s="837" t="n"/>
      <c r="T1146" s="711" t="n"/>
      <c r="U1146" s="711" t="n"/>
      <c r="V1146" s="837" t="n"/>
      <c r="W1146" s="837" t="n"/>
      <c r="X1146" s="837" t="n"/>
      <c r="Y1146" s="837" t="n"/>
      <c r="Z1146" s="837" t="n"/>
      <c r="AA1146" s="837" t="n"/>
      <c r="AB1146" s="837" t="n"/>
    </row>
    <row r="1147" ht="15" customHeight="1" s="1659">
      <c r="B1147" s="837" t="n"/>
      <c r="C1147" s="837" t="n"/>
      <c r="D1147" s="837" t="n"/>
      <c r="E1147" s="837" t="n"/>
      <c r="F1147" s="837" t="n"/>
      <c r="G1147" s="837" t="n"/>
      <c r="H1147" s="837" t="n"/>
      <c r="I1147" s="837" t="n"/>
      <c r="J1147" s="837" t="n"/>
      <c r="K1147" s="837" t="n"/>
      <c r="L1147" s="837" t="n"/>
      <c r="M1147" s="837" t="n"/>
      <c r="N1147" s="837" t="n"/>
      <c r="O1147" s="837" t="n"/>
      <c r="P1147" s="837" t="n"/>
      <c r="Q1147" s="711" t="n"/>
      <c r="R1147" s="711" t="n"/>
      <c r="S1147" s="837" t="n"/>
      <c r="T1147" s="711" t="n"/>
      <c r="U1147" s="711" t="n"/>
      <c r="V1147" s="837" t="n"/>
      <c r="W1147" s="837" t="n"/>
      <c r="X1147" s="837" t="n"/>
      <c r="Y1147" s="837" t="n"/>
      <c r="Z1147" s="837" t="n"/>
      <c r="AA1147" s="837" t="n"/>
      <c r="AB1147" s="837" t="n"/>
    </row>
    <row r="1148" ht="15" customHeight="1" s="1659">
      <c r="B1148" s="837" t="n"/>
      <c r="C1148" s="837" t="n"/>
      <c r="D1148" s="837" t="n"/>
      <c r="E1148" s="837" t="n"/>
      <c r="F1148" s="837" t="n"/>
      <c r="G1148" s="837" t="n"/>
      <c r="H1148" s="837" t="n"/>
      <c r="I1148" s="837" t="n"/>
      <c r="J1148" s="837" t="n"/>
      <c r="K1148" s="837" t="n"/>
      <c r="L1148" s="837" t="n"/>
      <c r="M1148" s="837" t="n"/>
      <c r="N1148" s="837" t="n"/>
      <c r="O1148" s="837" t="n"/>
      <c r="P1148" s="837" t="n"/>
      <c r="Q1148" s="711" t="n"/>
      <c r="R1148" s="711" t="n"/>
      <c r="S1148" s="837" t="n"/>
      <c r="T1148" s="711" t="n"/>
      <c r="U1148" s="711" t="n"/>
      <c r="V1148" s="837" t="n"/>
      <c r="W1148" s="837" t="n"/>
      <c r="X1148" s="837" t="n"/>
      <c r="Y1148" s="837" t="n"/>
      <c r="Z1148" s="837" t="n"/>
      <c r="AA1148" s="837" t="n"/>
      <c r="AB1148" s="837" t="n"/>
    </row>
    <row r="1149" ht="15" customHeight="1" s="1659">
      <c r="B1149" s="837" t="n"/>
      <c r="C1149" s="837" t="n"/>
      <c r="D1149" s="837" t="n"/>
      <c r="E1149" s="837" t="n"/>
      <c r="F1149" s="837" t="n"/>
      <c r="G1149" s="837" t="n"/>
      <c r="H1149" s="837" t="n"/>
      <c r="I1149" s="837" t="n"/>
      <c r="J1149" s="837" t="n"/>
      <c r="K1149" s="837" t="n"/>
      <c r="L1149" s="837" t="n"/>
      <c r="M1149" s="837" t="n"/>
      <c r="N1149" s="837" t="n"/>
      <c r="O1149" s="837" t="n"/>
      <c r="P1149" s="837" t="n"/>
      <c r="Q1149" s="711" t="n"/>
      <c r="R1149" s="711" t="n"/>
      <c r="S1149" s="837" t="n"/>
      <c r="T1149" s="711" t="n"/>
      <c r="U1149" s="711" t="n"/>
      <c r="V1149" s="837" t="n"/>
      <c r="W1149" s="837" t="n"/>
      <c r="X1149" s="837" t="n"/>
      <c r="Y1149" s="837" t="n"/>
      <c r="Z1149" s="837" t="n"/>
      <c r="AA1149" s="837" t="n"/>
      <c r="AB1149" s="837" t="n"/>
    </row>
    <row r="1150" ht="15" customHeight="1" s="1659">
      <c r="B1150" s="837" t="n"/>
      <c r="C1150" s="837" t="n"/>
      <c r="D1150" s="837" t="n"/>
      <c r="E1150" s="837" t="n"/>
      <c r="F1150" s="837" t="n"/>
      <c r="G1150" s="837" t="n"/>
      <c r="H1150" s="837" t="n"/>
      <c r="I1150" s="837" t="n"/>
      <c r="J1150" s="837" t="n"/>
      <c r="K1150" s="837" t="n"/>
      <c r="L1150" s="837" t="n"/>
      <c r="M1150" s="837" t="n"/>
      <c r="N1150" s="837" t="n"/>
      <c r="O1150" s="837" t="n"/>
      <c r="P1150" s="837" t="n"/>
      <c r="Q1150" s="711" t="n"/>
      <c r="R1150" s="711" t="n"/>
      <c r="S1150" s="837" t="n"/>
      <c r="T1150" s="711" t="n"/>
      <c r="U1150" s="711" t="n"/>
      <c r="V1150" s="837" t="n"/>
      <c r="W1150" s="837" t="n"/>
      <c r="X1150" s="837" t="n"/>
      <c r="Y1150" s="837" t="n"/>
      <c r="Z1150" s="837" t="n"/>
      <c r="AA1150" s="837" t="n"/>
      <c r="AB1150" s="837" t="n"/>
    </row>
    <row r="1151" ht="15" customHeight="1" s="1659">
      <c r="B1151" s="837" t="n"/>
      <c r="C1151" s="837" t="n"/>
      <c r="D1151" s="837" t="n"/>
      <c r="E1151" s="837" t="n"/>
      <c r="F1151" s="837" t="n"/>
      <c r="G1151" s="837" t="n"/>
      <c r="H1151" s="837" t="n"/>
      <c r="I1151" s="837" t="n"/>
      <c r="J1151" s="837" t="n"/>
      <c r="K1151" s="837" t="n"/>
      <c r="L1151" s="837" t="n"/>
      <c r="M1151" s="837" t="n"/>
      <c r="N1151" s="837" t="n"/>
      <c r="O1151" s="837" t="n"/>
      <c r="P1151" s="837" t="n"/>
      <c r="Q1151" s="711" t="n"/>
      <c r="R1151" s="711" t="n"/>
      <c r="S1151" s="837" t="n"/>
      <c r="T1151" s="711" t="n"/>
      <c r="U1151" s="711" t="n"/>
      <c r="V1151" s="837" t="n"/>
      <c r="W1151" s="837" t="n"/>
      <c r="X1151" s="837" t="n"/>
      <c r="Y1151" s="837" t="n"/>
      <c r="Z1151" s="837" t="n"/>
      <c r="AA1151" s="837" t="n"/>
      <c r="AB1151" s="837" t="n"/>
    </row>
    <row r="1152" ht="15" customHeight="1" s="1659">
      <c r="B1152" s="837" t="n"/>
      <c r="C1152" s="837" t="n"/>
      <c r="D1152" s="837" t="n"/>
      <c r="E1152" s="837" t="n"/>
      <c r="F1152" s="837" t="n"/>
      <c r="G1152" s="837" t="n"/>
      <c r="H1152" s="837" t="n"/>
      <c r="I1152" s="837" t="n"/>
      <c r="J1152" s="837" t="n"/>
      <c r="K1152" s="837" t="n"/>
      <c r="L1152" s="837" t="n"/>
      <c r="M1152" s="837" t="n"/>
      <c r="N1152" s="837" t="n"/>
      <c r="O1152" s="837" t="n"/>
      <c r="P1152" s="837" t="n"/>
      <c r="Q1152" s="711" t="n"/>
      <c r="R1152" s="711" t="n"/>
      <c r="S1152" s="837" t="n"/>
      <c r="T1152" s="711" t="n"/>
      <c r="U1152" s="711" t="n"/>
      <c r="V1152" s="837" t="n"/>
      <c r="W1152" s="837" t="n"/>
      <c r="X1152" s="837" t="n"/>
      <c r="Y1152" s="837" t="n"/>
      <c r="Z1152" s="837" t="n"/>
      <c r="AA1152" s="837" t="n"/>
      <c r="AB1152" s="837" t="n"/>
    </row>
    <row r="1153" ht="15" customHeight="1" s="1659">
      <c r="B1153" s="837" t="n"/>
      <c r="C1153" s="837" t="n"/>
      <c r="D1153" s="837" t="n"/>
      <c r="E1153" s="837" t="n"/>
      <c r="F1153" s="837" t="n"/>
      <c r="G1153" s="837" t="n"/>
      <c r="H1153" s="837" t="n"/>
      <c r="I1153" s="837" t="n"/>
      <c r="J1153" s="837" t="n"/>
      <c r="K1153" s="837" t="n"/>
      <c r="L1153" s="837" t="n"/>
      <c r="M1153" s="837" t="n"/>
      <c r="N1153" s="837" t="n"/>
      <c r="O1153" s="837" t="n"/>
      <c r="P1153" s="837" t="n"/>
      <c r="Q1153" s="711" t="n"/>
      <c r="R1153" s="711" t="n"/>
      <c r="S1153" s="837" t="n"/>
      <c r="T1153" s="711" t="n"/>
      <c r="U1153" s="711" t="n"/>
      <c r="V1153" s="837" t="n"/>
      <c r="W1153" s="837" t="n"/>
      <c r="X1153" s="837" t="n"/>
      <c r="Y1153" s="837" t="n"/>
      <c r="Z1153" s="837" t="n"/>
      <c r="AA1153" s="837" t="n"/>
      <c r="AB1153" s="837" t="n"/>
    </row>
    <row r="1154" ht="15" customHeight="1" s="1659">
      <c r="B1154" s="837" t="n"/>
      <c r="C1154" s="837" t="n"/>
      <c r="D1154" s="837" t="n"/>
      <c r="E1154" s="837" t="n"/>
      <c r="F1154" s="837" t="n"/>
      <c r="G1154" s="837" t="n"/>
      <c r="H1154" s="837" t="n"/>
      <c r="I1154" s="837" t="n"/>
      <c r="J1154" s="837" t="n"/>
      <c r="K1154" s="837" t="n"/>
      <c r="L1154" s="837" t="n"/>
      <c r="M1154" s="837" t="n"/>
      <c r="N1154" s="837" t="n"/>
      <c r="O1154" s="837" t="n"/>
      <c r="P1154" s="837" t="n"/>
      <c r="Q1154" s="711" t="n"/>
      <c r="R1154" s="711" t="n"/>
      <c r="S1154" s="837" t="n"/>
      <c r="T1154" s="711" t="n"/>
      <c r="U1154" s="711" t="n"/>
      <c r="V1154" s="837" t="n"/>
      <c r="W1154" s="837" t="n"/>
      <c r="X1154" s="837" t="n"/>
      <c r="Y1154" s="837" t="n"/>
      <c r="Z1154" s="837" t="n"/>
      <c r="AA1154" s="837" t="n"/>
      <c r="AB1154" s="837" t="n"/>
    </row>
    <row r="1155" ht="15" customHeight="1" s="1659">
      <c r="B1155" s="837" t="n"/>
      <c r="C1155" s="837" t="n"/>
      <c r="D1155" s="837" t="n"/>
      <c r="E1155" s="837" t="n"/>
      <c r="F1155" s="837" t="n"/>
      <c r="G1155" s="837" t="n"/>
      <c r="H1155" s="837" t="n"/>
      <c r="I1155" s="837" t="n"/>
      <c r="J1155" s="837" t="n"/>
      <c r="K1155" s="837" t="n"/>
      <c r="L1155" s="837" t="n"/>
      <c r="M1155" s="837" t="n"/>
      <c r="N1155" s="837" t="n"/>
      <c r="O1155" s="837" t="n"/>
      <c r="P1155" s="837" t="n"/>
      <c r="Q1155" s="711" t="n"/>
      <c r="R1155" s="711" t="n"/>
      <c r="S1155" s="837" t="n"/>
      <c r="T1155" s="711" t="n"/>
      <c r="U1155" s="711" t="n"/>
      <c r="V1155" s="837" t="n"/>
      <c r="W1155" s="837" t="n"/>
      <c r="X1155" s="837" t="n"/>
      <c r="Y1155" s="837" t="n"/>
      <c r="Z1155" s="837" t="n"/>
      <c r="AA1155" s="837" t="n"/>
      <c r="AB1155" s="837" t="n"/>
    </row>
    <row r="1156" ht="15" customHeight="1" s="1659">
      <c r="B1156" s="837" t="n"/>
      <c r="C1156" s="837" t="n"/>
      <c r="D1156" s="837" t="n"/>
      <c r="E1156" s="837" t="n"/>
      <c r="F1156" s="837" t="n"/>
      <c r="G1156" s="837" t="n"/>
      <c r="H1156" s="837" t="n"/>
      <c r="I1156" s="837" t="n"/>
      <c r="J1156" s="837" t="n"/>
      <c r="K1156" s="837" t="n"/>
      <c r="L1156" s="837" t="n"/>
      <c r="M1156" s="837" t="n"/>
      <c r="N1156" s="837" t="n"/>
      <c r="O1156" s="837" t="n"/>
      <c r="P1156" s="837" t="n"/>
      <c r="Q1156" s="711" t="n"/>
      <c r="R1156" s="711" t="n"/>
      <c r="S1156" s="837" t="n"/>
      <c r="T1156" s="711" t="n"/>
      <c r="U1156" s="711" t="n"/>
      <c r="V1156" s="837" t="n"/>
      <c r="W1156" s="837" t="n"/>
      <c r="X1156" s="837" t="n"/>
      <c r="Y1156" s="837" t="n"/>
      <c r="Z1156" s="837" t="n"/>
      <c r="AA1156" s="837" t="n"/>
      <c r="AB1156" s="837" t="n"/>
    </row>
    <row r="1157" ht="15" customHeight="1" s="1659">
      <c r="B1157" s="837" t="n"/>
      <c r="C1157" s="837" t="n"/>
      <c r="D1157" s="837" t="n"/>
      <c r="E1157" s="837" t="n"/>
      <c r="F1157" s="837" t="n"/>
      <c r="G1157" s="837" t="n"/>
      <c r="H1157" s="837" t="n"/>
      <c r="I1157" s="837" t="n"/>
      <c r="J1157" s="837" t="n"/>
      <c r="K1157" s="837" t="n"/>
      <c r="L1157" s="837" t="n"/>
      <c r="M1157" s="837" t="n"/>
      <c r="N1157" s="837" t="n"/>
      <c r="O1157" s="837" t="n"/>
      <c r="P1157" s="837" t="n"/>
      <c r="Q1157" s="711" t="n"/>
      <c r="R1157" s="711" t="n"/>
      <c r="S1157" s="837" t="n"/>
      <c r="T1157" s="711" t="n"/>
      <c r="U1157" s="711" t="n"/>
      <c r="V1157" s="837" t="n"/>
      <c r="W1157" s="837" t="n"/>
      <c r="X1157" s="837" t="n"/>
      <c r="Y1157" s="837" t="n"/>
      <c r="Z1157" s="837" t="n"/>
      <c r="AA1157" s="837" t="n"/>
      <c r="AB1157" s="837" t="n"/>
    </row>
    <row r="1158" ht="15" customHeight="1" s="1659">
      <c r="B1158" s="837" t="n"/>
      <c r="C1158" s="837" t="n"/>
      <c r="D1158" s="837" t="n"/>
      <c r="E1158" s="837" t="n"/>
      <c r="F1158" s="837" t="n"/>
      <c r="G1158" s="837" t="n"/>
      <c r="H1158" s="837" t="n"/>
      <c r="I1158" s="837" t="n"/>
      <c r="J1158" s="837" t="n"/>
      <c r="K1158" s="837" t="n"/>
      <c r="L1158" s="837" t="n"/>
      <c r="M1158" s="837" t="n"/>
      <c r="N1158" s="837" t="n"/>
      <c r="O1158" s="837" t="n"/>
      <c r="P1158" s="837" t="n"/>
      <c r="Q1158" s="711" t="n"/>
      <c r="R1158" s="711" t="n"/>
      <c r="S1158" s="837" t="n"/>
      <c r="T1158" s="711" t="n"/>
      <c r="U1158" s="711" t="n"/>
      <c r="V1158" s="837" t="n"/>
      <c r="W1158" s="837" t="n"/>
      <c r="X1158" s="837" t="n"/>
      <c r="Y1158" s="837" t="n"/>
      <c r="Z1158" s="837" t="n"/>
      <c r="AA1158" s="837" t="n"/>
      <c r="AB1158" s="837" t="n"/>
    </row>
    <row r="1159" ht="15" customHeight="1" s="1659">
      <c r="B1159" s="837" t="n"/>
      <c r="C1159" s="837" t="n"/>
      <c r="D1159" s="837" t="n"/>
      <c r="E1159" s="837" t="n"/>
      <c r="F1159" s="837" t="n"/>
      <c r="G1159" s="837" t="n"/>
      <c r="H1159" s="837" t="n"/>
      <c r="I1159" s="837" t="n"/>
      <c r="J1159" s="837" t="n"/>
      <c r="K1159" s="837" t="n"/>
      <c r="L1159" s="837" t="n"/>
      <c r="M1159" s="837" t="n"/>
      <c r="N1159" s="837" t="n"/>
      <c r="O1159" s="837" t="n"/>
      <c r="P1159" s="837" t="n"/>
      <c r="Q1159" s="711" t="n"/>
      <c r="R1159" s="711" t="n"/>
      <c r="S1159" s="837" t="n"/>
      <c r="T1159" s="711" t="n"/>
      <c r="U1159" s="711" t="n"/>
      <c r="V1159" s="837" t="n"/>
      <c r="W1159" s="837" t="n"/>
      <c r="X1159" s="837" t="n"/>
      <c r="Y1159" s="837" t="n"/>
      <c r="Z1159" s="837" t="n"/>
      <c r="AA1159" s="837" t="n"/>
      <c r="AB1159" s="837" t="n"/>
    </row>
    <row r="1160" ht="15" customHeight="1" s="1659">
      <c r="B1160" s="837" t="n"/>
      <c r="C1160" s="837" t="n"/>
      <c r="D1160" s="837" t="n"/>
      <c r="E1160" s="837" t="n"/>
      <c r="F1160" s="837" t="n"/>
      <c r="G1160" s="837" t="n"/>
      <c r="H1160" s="837" t="n"/>
      <c r="I1160" s="837" t="n"/>
      <c r="J1160" s="837" t="n"/>
      <c r="K1160" s="837" t="n"/>
      <c r="L1160" s="837" t="n"/>
      <c r="M1160" s="837" t="n"/>
      <c r="N1160" s="837" t="n"/>
      <c r="O1160" s="837" t="n"/>
      <c r="P1160" s="837" t="n"/>
      <c r="Q1160" s="711" t="n"/>
      <c r="R1160" s="711" t="n"/>
      <c r="S1160" s="837" t="n"/>
      <c r="T1160" s="711" t="n"/>
      <c r="U1160" s="711" t="n"/>
      <c r="V1160" s="837" t="n"/>
      <c r="W1160" s="837" t="n"/>
      <c r="X1160" s="837" t="n"/>
      <c r="Y1160" s="837" t="n"/>
      <c r="Z1160" s="837" t="n"/>
      <c r="AA1160" s="837" t="n"/>
      <c r="AB1160" s="837" t="n"/>
    </row>
    <row r="1161" ht="15" customHeight="1" s="1659">
      <c r="B1161" s="837" t="n"/>
      <c r="C1161" s="837" t="n"/>
      <c r="D1161" s="837" t="n"/>
      <c r="E1161" s="837" t="n"/>
      <c r="F1161" s="837" t="n"/>
      <c r="G1161" s="837" t="n"/>
      <c r="H1161" s="837" t="n"/>
      <c r="I1161" s="837" t="n"/>
      <c r="J1161" s="837" t="n"/>
      <c r="K1161" s="837" t="n"/>
      <c r="L1161" s="837" t="n"/>
      <c r="M1161" s="837" t="n"/>
      <c r="N1161" s="837" t="n"/>
      <c r="O1161" s="837" t="n"/>
      <c r="P1161" s="837" t="n"/>
      <c r="Q1161" s="711" t="n"/>
      <c r="R1161" s="711" t="n"/>
      <c r="S1161" s="837" t="n"/>
      <c r="T1161" s="711" t="n"/>
      <c r="U1161" s="711" t="n"/>
      <c r="V1161" s="837" t="n"/>
      <c r="W1161" s="837" t="n"/>
      <c r="X1161" s="837" t="n"/>
      <c r="Y1161" s="837" t="n"/>
      <c r="Z1161" s="837" t="n"/>
      <c r="AA1161" s="837" t="n"/>
      <c r="AB1161" s="837" t="n"/>
    </row>
    <row r="1162" ht="15" customHeight="1" s="1659">
      <c r="B1162" s="837" t="n"/>
      <c r="C1162" s="837" t="n"/>
      <c r="D1162" s="837" t="n"/>
      <c r="E1162" s="837" t="n"/>
      <c r="F1162" s="837" t="n"/>
      <c r="G1162" s="837" t="n"/>
      <c r="H1162" s="837" t="n"/>
      <c r="I1162" s="837" t="n"/>
      <c r="J1162" s="837" t="n"/>
      <c r="K1162" s="837" t="n"/>
      <c r="L1162" s="837" t="n"/>
      <c r="M1162" s="837" t="n"/>
      <c r="N1162" s="837" t="n"/>
      <c r="O1162" s="837" t="n"/>
      <c r="P1162" s="837" t="n"/>
      <c r="Q1162" s="711" t="n"/>
      <c r="R1162" s="711" t="n"/>
      <c r="S1162" s="837" t="n"/>
      <c r="T1162" s="711" t="n"/>
      <c r="U1162" s="711" t="n"/>
      <c r="V1162" s="837" t="n"/>
      <c r="W1162" s="837" t="n"/>
      <c r="X1162" s="837" t="n"/>
      <c r="Y1162" s="837" t="n"/>
      <c r="Z1162" s="837" t="n"/>
      <c r="AA1162" s="837" t="n"/>
      <c r="AB1162" s="837" t="n"/>
    </row>
    <row r="1163" ht="15" customHeight="1" s="1659">
      <c r="B1163" s="837" t="n"/>
      <c r="C1163" s="837" t="n"/>
      <c r="D1163" s="837" t="n"/>
      <c r="E1163" s="837" t="n"/>
      <c r="F1163" s="837" t="n"/>
      <c r="G1163" s="837" t="n"/>
      <c r="H1163" s="837" t="n"/>
      <c r="I1163" s="837" t="n"/>
      <c r="J1163" s="837" t="n"/>
      <c r="K1163" s="837" t="n"/>
      <c r="L1163" s="837" t="n"/>
      <c r="M1163" s="837" t="n"/>
      <c r="N1163" s="837" t="n"/>
      <c r="O1163" s="837" t="n"/>
      <c r="P1163" s="837" t="n"/>
      <c r="Q1163" s="711" t="n"/>
      <c r="R1163" s="711" t="n"/>
      <c r="S1163" s="837" t="n"/>
      <c r="T1163" s="711" t="n"/>
      <c r="U1163" s="711" t="n"/>
      <c r="V1163" s="837" t="n"/>
      <c r="W1163" s="837" t="n"/>
      <c r="X1163" s="837" t="n"/>
      <c r="Y1163" s="837" t="n"/>
      <c r="Z1163" s="837" t="n"/>
      <c r="AA1163" s="837" t="n"/>
      <c r="AB1163" s="837" t="n"/>
    </row>
    <row r="1164" ht="15" customHeight="1" s="1659">
      <c r="B1164" s="837" t="n"/>
      <c r="C1164" s="837" t="n"/>
      <c r="D1164" s="837" t="n"/>
      <c r="E1164" s="837" t="n"/>
      <c r="F1164" s="837" t="n"/>
      <c r="G1164" s="837" t="n"/>
      <c r="H1164" s="837" t="n"/>
      <c r="I1164" s="837" t="n"/>
      <c r="J1164" s="837" t="n"/>
      <c r="K1164" s="837" t="n"/>
      <c r="L1164" s="837" t="n"/>
      <c r="M1164" s="837" t="n"/>
      <c r="N1164" s="837" t="n"/>
      <c r="O1164" s="837" t="n"/>
      <c r="P1164" s="837" t="n"/>
      <c r="Q1164" s="711" t="n"/>
      <c r="R1164" s="711" t="n"/>
      <c r="S1164" s="837" t="n"/>
      <c r="T1164" s="711" t="n"/>
      <c r="U1164" s="711" t="n"/>
      <c r="V1164" s="837" t="n"/>
      <c r="W1164" s="837" t="n"/>
      <c r="X1164" s="837" t="n"/>
      <c r="Y1164" s="837" t="n"/>
      <c r="Z1164" s="837" t="n"/>
      <c r="AA1164" s="837" t="n"/>
      <c r="AB1164" s="837" t="n"/>
    </row>
    <row r="1165" ht="15" customHeight="1" s="1659">
      <c r="B1165" s="837" t="n"/>
      <c r="C1165" s="837" t="n"/>
      <c r="D1165" s="837" t="n"/>
      <c r="E1165" s="837" t="n"/>
      <c r="F1165" s="837" t="n"/>
      <c r="G1165" s="837" t="n"/>
      <c r="H1165" s="837" t="n"/>
      <c r="I1165" s="837" t="n"/>
      <c r="J1165" s="837" t="n"/>
      <c r="K1165" s="837" t="n"/>
      <c r="L1165" s="837" t="n"/>
      <c r="M1165" s="837" t="n"/>
      <c r="N1165" s="837" t="n"/>
      <c r="O1165" s="837" t="n"/>
      <c r="P1165" s="837" t="n"/>
      <c r="Q1165" s="711" t="n"/>
      <c r="R1165" s="711" t="n"/>
      <c r="S1165" s="837" t="n"/>
      <c r="T1165" s="711" t="n"/>
      <c r="U1165" s="711" t="n"/>
      <c r="V1165" s="837" t="n"/>
      <c r="W1165" s="837" t="n"/>
      <c r="X1165" s="837" t="n"/>
      <c r="Y1165" s="837" t="n"/>
      <c r="Z1165" s="837" t="n"/>
      <c r="AA1165" s="837" t="n"/>
      <c r="AB1165" s="837" t="n"/>
    </row>
    <row r="1166" ht="15" customHeight="1" s="1659">
      <c r="B1166" s="837" t="n"/>
      <c r="C1166" s="837" t="n"/>
      <c r="D1166" s="837" t="n"/>
      <c r="E1166" s="837" t="n"/>
      <c r="F1166" s="837" t="n"/>
      <c r="G1166" s="837" t="n"/>
      <c r="H1166" s="837" t="n"/>
      <c r="I1166" s="837" t="n"/>
      <c r="J1166" s="837" t="n"/>
      <c r="K1166" s="837" t="n"/>
      <c r="L1166" s="837" t="n"/>
      <c r="M1166" s="837" t="n"/>
      <c r="N1166" s="837" t="n"/>
      <c r="O1166" s="837" t="n"/>
      <c r="P1166" s="837" t="n"/>
      <c r="Q1166" s="711" t="n"/>
      <c r="R1166" s="711" t="n"/>
      <c r="S1166" s="837" t="n"/>
      <c r="T1166" s="711" t="n"/>
      <c r="U1166" s="711" t="n"/>
      <c r="V1166" s="837" t="n"/>
      <c r="W1166" s="837" t="n"/>
      <c r="X1166" s="837" t="n"/>
      <c r="Y1166" s="837" t="n"/>
      <c r="Z1166" s="837" t="n"/>
      <c r="AA1166" s="837" t="n"/>
      <c r="AB1166" s="837" t="n"/>
    </row>
    <row r="1167" ht="15" customHeight="1" s="1659">
      <c r="B1167" s="837" t="n"/>
      <c r="C1167" s="837" t="n"/>
      <c r="D1167" s="837" t="n"/>
      <c r="E1167" s="837" t="n"/>
      <c r="F1167" s="837" t="n"/>
      <c r="G1167" s="837" t="n"/>
      <c r="H1167" s="837" t="n"/>
      <c r="I1167" s="837" t="n"/>
      <c r="J1167" s="837" t="n"/>
      <c r="K1167" s="837" t="n"/>
      <c r="L1167" s="837" t="n"/>
      <c r="M1167" s="837" t="n"/>
      <c r="N1167" s="837" t="n"/>
      <c r="O1167" s="837" t="n"/>
      <c r="P1167" s="837" t="n"/>
      <c r="Q1167" s="711" t="n"/>
      <c r="R1167" s="711" t="n"/>
      <c r="S1167" s="837" t="n"/>
      <c r="T1167" s="711" t="n"/>
      <c r="U1167" s="711" t="n"/>
      <c r="V1167" s="837" t="n"/>
      <c r="W1167" s="837" t="n"/>
      <c r="X1167" s="837" t="n"/>
      <c r="Y1167" s="837" t="n"/>
      <c r="Z1167" s="837" t="n"/>
      <c r="AA1167" s="837" t="n"/>
      <c r="AB1167" s="837" t="n"/>
    </row>
    <row r="1168" ht="15" customHeight="1" s="1659">
      <c r="B1168" s="837" t="n"/>
      <c r="C1168" s="837" t="n"/>
      <c r="D1168" s="837" t="n"/>
      <c r="E1168" s="837" t="n"/>
      <c r="F1168" s="837" t="n"/>
      <c r="G1168" s="837" t="n"/>
      <c r="H1168" s="837" t="n"/>
      <c r="I1168" s="837" t="n"/>
      <c r="J1168" s="837" t="n"/>
      <c r="K1168" s="837" t="n"/>
      <c r="L1168" s="837" t="n"/>
      <c r="M1168" s="837" t="n"/>
      <c r="N1168" s="837" t="n"/>
      <c r="O1168" s="837" t="n"/>
      <c r="P1168" s="837" t="n"/>
      <c r="Q1168" s="711" t="n"/>
      <c r="R1168" s="711" t="n"/>
      <c r="S1168" s="837" t="n"/>
      <c r="T1168" s="711" t="n"/>
      <c r="U1168" s="711" t="n"/>
      <c r="V1168" s="837" t="n"/>
      <c r="W1168" s="837" t="n"/>
      <c r="X1168" s="837" t="n"/>
      <c r="Y1168" s="837" t="n"/>
      <c r="Z1168" s="837" t="n"/>
      <c r="AA1168" s="837" t="n"/>
      <c r="AB1168" s="837" t="n"/>
    </row>
    <row r="1169" ht="15" customHeight="1" s="1659">
      <c r="B1169" s="837" t="n"/>
      <c r="C1169" s="837" t="n"/>
      <c r="D1169" s="837" t="n"/>
      <c r="E1169" s="837" t="n"/>
      <c r="F1169" s="837" t="n"/>
      <c r="G1169" s="837" t="n"/>
      <c r="H1169" s="837" t="n"/>
      <c r="I1169" s="837" t="n"/>
      <c r="J1169" s="837" t="n"/>
      <c r="K1169" s="837" t="n"/>
      <c r="L1169" s="837" t="n"/>
      <c r="M1169" s="837" t="n"/>
      <c r="N1169" s="837" t="n"/>
      <c r="O1169" s="837" t="n"/>
      <c r="P1169" s="837" t="n"/>
      <c r="Q1169" s="711" t="n"/>
      <c r="R1169" s="711" t="n"/>
      <c r="S1169" s="837" t="n"/>
      <c r="T1169" s="711" t="n"/>
      <c r="U1169" s="711" t="n"/>
      <c r="V1169" s="837" t="n"/>
      <c r="W1169" s="837" t="n"/>
      <c r="X1169" s="837" t="n"/>
      <c r="Y1169" s="837" t="n"/>
      <c r="Z1169" s="837" t="n"/>
      <c r="AA1169" s="837" t="n"/>
      <c r="AB1169" s="837" t="n"/>
    </row>
    <row r="1170" ht="15" customHeight="1" s="1659">
      <c r="B1170" s="837" t="n"/>
      <c r="C1170" s="837" t="n"/>
      <c r="D1170" s="837" t="n"/>
      <c r="E1170" s="837" t="n"/>
      <c r="F1170" s="837" t="n"/>
      <c r="G1170" s="837" t="n"/>
      <c r="H1170" s="837" t="n"/>
      <c r="I1170" s="837" t="n"/>
      <c r="J1170" s="837" t="n"/>
      <c r="K1170" s="837" t="n"/>
      <c r="L1170" s="837" t="n"/>
      <c r="M1170" s="837" t="n"/>
      <c r="N1170" s="837" t="n"/>
      <c r="O1170" s="837" t="n"/>
      <c r="P1170" s="837" t="n"/>
      <c r="Q1170" s="711" t="n"/>
      <c r="R1170" s="711" t="n"/>
      <c r="S1170" s="837" t="n"/>
      <c r="T1170" s="711" t="n"/>
      <c r="U1170" s="711" t="n"/>
      <c r="V1170" s="837" t="n"/>
      <c r="W1170" s="837" t="n"/>
      <c r="X1170" s="837" t="n"/>
      <c r="Y1170" s="837" t="n"/>
      <c r="Z1170" s="837" t="n"/>
      <c r="AA1170" s="837" t="n"/>
      <c r="AB1170" s="837" t="n"/>
    </row>
    <row r="1171" ht="15" customHeight="1" s="1659">
      <c r="B1171" s="837" t="n"/>
      <c r="C1171" s="837" t="n"/>
      <c r="D1171" s="837" t="n"/>
      <c r="E1171" s="837" t="n"/>
      <c r="F1171" s="837" t="n"/>
      <c r="G1171" s="837" t="n"/>
      <c r="H1171" s="837" t="n"/>
      <c r="I1171" s="837" t="n"/>
      <c r="J1171" s="837" t="n"/>
      <c r="K1171" s="837" t="n"/>
      <c r="L1171" s="837" t="n"/>
      <c r="M1171" s="837" t="n"/>
      <c r="N1171" s="837" t="n"/>
      <c r="O1171" s="837" t="n"/>
      <c r="P1171" s="837" t="n"/>
      <c r="Q1171" s="711" t="n"/>
      <c r="R1171" s="711" t="n"/>
      <c r="S1171" s="837" t="n"/>
      <c r="T1171" s="711" t="n"/>
      <c r="U1171" s="711" t="n"/>
      <c r="V1171" s="837" t="n"/>
      <c r="W1171" s="837" t="n"/>
      <c r="X1171" s="837" t="n"/>
      <c r="Y1171" s="837" t="n"/>
      <c r="Z1171" s="837" t="n"/>
      <c r="AA1171" s="837" t="n"/>
      <c r="AB1171" s="837" t="n"/>
    </row>
    <row r="1172" ht="15" customHeight="1" s="1659">
      <c r="B1172" s="837" t="n"/>
      <c r="C1172" s="837" t="n"/>
      <c r="D1172" s="837" t="n"/>
      <c r="E1172" s="837" t="n"/>
      <c r="F1172" s="837" t="n"/>
      <c r="G1172" s="837" t="n"/>
      <c r="H1172" s="837" t="n"/>
      <c r="I1172" s="837" t="n"/>
      <c r="J1172" s="837" t="n"/>
      <c r="K1172" s="837" t="n"/>
      <c r="L1172" s="837" t="n"/>
      <c r="M1172" s="837" t="n"/>
      <c r="N1172" s="837" t="n"/>
      <c r="O1172" s="837" t="n"/>
      <c r="P1172" s="837" t="n"/>
      <c r="Q1172" s="711" t="n"/>
      <c r="R1172" s="711" t="n"/>
      <c r="S1172" s="837" t="n"/>
      <c r="T1172" s="711" t="n"/>
      <c r="U1172" s="711" t="n"/>
      <c r="V1172" s="837" t="n"/>
      <c r="W1172" s="837" t="n"/>
      <c r="X1172" s="837" t="n"/>
      <c r="Y1172" s="837" t="n"/>
      <c r="Z1172" s="837" t="n"/>
      <c r="AA1172" s="837" t="n"/>
      <c r="AB1172" s="837" t="n"/>
    </row>
    <row r="1173" ht="15" customHeight="1" s="1659">
      <c r="B1173" s="837" t="n"/>
      <c r="C1173" s="837" t="n"/>
      <c r="D1173" s="837" t="n"/>
      <c r="E1173" s="837" t="n"/>
      <c r="F1173" s="837" t="n"/>
      <c r="G1173" s="837" t="n"/>
      <c r="H1173" s="837" t="n"/>
      <c r="I1173" s="837" t="n"/>
      <c r="J1173" s="837" t="n"/>
      <c r="K1173" s="837" t="n"/>
      <c r="L1173" s="837" t="n"/>
      <c r="M1173" s="837" t="n"/>
      <c r="N1173" s="837" t="n"/>
      <c r="O1173" s="837" t="n"/>
      <c r="P1173" s="837" t="n"/>
      <c r="Q1173" s="711" t="n"/>
      <c r="R1173" s="711" t="n"/>
      <c r="S1173" s="837" t="n"/>
      <c r="T1173" s="711" t="n"/>
      <c r="U1173" s="711" t="n"/>
      <c r="V1173" s="837" t="n"/>
      <c r="W1173" s="837" t="n"/>
      <c r="X1173" s="837" t="n"/>
      <c r="Y1173" s="837" t="n"/>
      <c r="Z1173" s="837" t="n"/>
      <c r="AA1173" s="837" t="n"/>
      <c r="AB1173" s="837" t="n"/>
    </row>
    <row r="1174" ht="15" customHeight="1" s="1659">
      <c r="B1174" s="837" t="n"/>
      <c r="C1174" s="837" t="n"/>
      <c r="D1174" s="837" t="n"/>
      <c r="E1174" s="837" t="n"/>
      <c r="F1174" s="837" t="n"/>
      <c r="G1174" s="837" t="n"/>
      <c r="H1174" s="837" t="n"/>
      <c r="I1174" s="837" t="n"/>
      <c r="J1174" s="837" t="n"/>
      <c r="K1174" s="837" t="n"/>
      <c r="L1174" s="837" t="n"/>
      <c r="M1174" s="837" t="n"/>
      <c r="N1174" s="837" t="n"/>
      <c r="O1174" s="837" t="n"/>
      <c r="P1174" s="837" t="n"/>
      <c r="Q1174" s="711" t="n"/>
      <c r="R1174" s="711" t="n"/>
      <c r="S1174" s="837" t="n"/>
      <c r="T1174" s="711" t="n"/>
      <c r="U1174" s="711" t="n"/>
      <c r="V1174" s="837" t="n"/>
      <c r="W1174" s="837" t="n"/>
      <c r="X1174" s="837" t="n"/>
      <c r="Y1174" s="837" t="n"/>
      <c r="Z1174" s="837" t="n"/>
      <c r="AA1174" s="837" t="n"/>
      <c r="AB1174" s="837" t="n"/>
    </row>
    <row r="1175" ht="15" customHeight="1" s="1659">
      <c r="B1175" s="837" t="n"/>
      <c r="C1175" s="837" t="n"/>
      <c r="D1175" s="837" t="n"/>
      <c r="E1175" s="837" t="n"/>
      <c r="F1175" s="837" t="n"/>
      <c r="G1175" s="837" t="n"/>
      <c r="H1175" s="837" t="n"/>
      <c r="I1175" s="837" t="n"/>
      <c r="J1175" s="837" t="n"/>
      <c r="K1175" s="837" t="n"/>
      <c r="L1175" s="837" t="n"/>
      <c r="M1175" s="837" t="n"/>
      <c r="N1175" s="837" t="n"/>
      <c r="O1175" s="837" t="n"/>
      <c r="P1175" s="837" t="n"/>
      <c r="Q1175" s="711" t="n"/>
      <c r="R1175" s="711" t="n"/>
      <c r="S1175" s="837" t="n"/>
      <c r="T1175" s="711" t="n"/>
      <c r="U1175" s="711" t="n"/>
      <c r="V1175" s="837" t="n"/>
      <c r="W1175" s="837" t="n"/>
      <c r="X1175" s="837" t="n"/>
      <c r="Y1175" s="837" t="n"/>
      <c r="Z1175" s="837" t="n"/>
      <c r="AA1175" s="837" t="n"/>
      <c r="AB1175" s="837" t="n"/>
    </row>
    <row r="1176" ht="15" customHeight="1" s="1659">
      <c r="B1176" s="837" t="n"/>
      <c r="C1176" s="837" t="n"/>
      <c r="D1176" s="837" t="n"/>
      <c r="E1176" s="837" t="n"/>
      <c r="F1176" s="837" t="n"/>
      <c r="G1176" s="837" t="n"/>
      <c r="H1176" s="837" t="n"/>
      <c r="I1176" s="837" t="n"/>
      <c r="J1176" s="837" t="n"/>
      <c r="K1176" s="837" t="n"/>
      <c r="L1176" s="837" t="n"/>
      <c r="M1176" s="837" t="n"/>
      <c r="N1176" s="837" t="n"/>
      <c r="O1176" s="837" t="n"/>
      <c r="P1176" s="837" t="n"/>
      <c r="Q1176" s="711" t="n"/>
      <c r="R1176" s="711" t="n"/>
      <c r="S1176" s="837" t="n"/>
      <c r="T1176" s="711" t="n"/>
      <c r="U1176" s="711" t="n"/>
      <c r="V1176" s="837" t="n"/>
      <c r="W1176" s="837" t="n"/>
      <c r="X1176" s="837" t="n"/>
      <c r="Y1176" s="837" t="n"/>
      <c r="Z1176" s="837" t="n"/>
      <c r="AA1176" s="837" t="n"/>
      <c r="AB1176" s="837" t="n"/>
    </row>
    <row r="1177" ht="15" customHeight="1" s="1659">
      <c r="B1177" s="837" t="n"/>
      <c r="C1177" s="837" t="n"/>
      <c r="D1177" s="837" t="n"/>
      <c r="E1177" s="837" t="n"/>
      <c r="F1177" s="837" t="n"/>
      <c r="G1177" s="837" t="n"/>
      <c r="H1177" s="837" t="n"/>
      <c r="I1177" s="837" t="n"/>
      <c r="J1177" s="837" t="n"/>
      <c r="K1177" s="837" t="n"/>
      <c r="L1177" s="837" t="n"/>
      <c r="M1177" s="837" t="n"/>
      <c r="N1177" s="837" t="n"/>
      <c r="O1177" s="837" t="n"/>
      <c r="P1177" s="837" t="n"/>
      <c r="Q1177" s="711" t="n"/>
      <c r="R1177" s="711" t="n"/>
      <c r="S1177" s="837" t="n"/>
      <c r="T1177" s="711" t="n"/>
      <c r="U1177" s="711" t="n"/>
      <c r="V1177" s="837" t="n"/>
      <c r="W1177" s="837" t="n"/>
      <c r="X1177" s="837" t="n"/>
      <c r="Y1177" s="837" t="n"/>
      <c r="Z1177" s="837" t="n"/>
      <c r="AA1177" s="837" t="n"/>
      <c r="AB1177" s="837" t="n"/>
    </row>
    <row r="1178" ht="15" customHeight="1" s="1659">
      <c r="B1178" s="837" t="n"/>
      <c r="C1178" s="837" t="n"/>
      <c r="D1178" s="837" t="n"/>
      <c r="E1178" s="837" t="n"/>
      <c r="F1178" s="837" t="n"/>
      <c r="G1178" s="837" t="n"/>
      <c r="H1178" s="837" t="n"/>
      <c r="I1178" s="837" t="n"/>
      <c r="J1178" s="837" t="n"/>
      <c r="K1178" s="837" t="n"/>
      <c r="L1178" s="837" t="n"/>
      <c r="M1178" s="837" t="n"/>
      <c r="N1178" s="837" t="n"/>
      <c r="O1178" s="837" t="n"/>
      <c r="P1178" s="837" t="n"/>
      <c r="Q1178" s="711" t="n"/>
      <c r="R1178" s="711" t="n"/>
      <c r="S1178" s="837" t="n"/>
      <c r="T1178" s="711" t="n"/>
      <c r="U1178" s="711" t="n"/>
      <c r="V1178" s="837" t="n"/>
      <c r="W1178" s="837" t="n"/>
      <c r="X1178" s="837" t="n"/>
      <c r="Y1178" s="837" t="n"/>
      <c r="Z1178" s="837" t="n"/>
      <c r="AA1178" s="837" t="n"/>
      <c r="AB1178" s="837" t="n"/>
    </row>
    <row r="1179" ht="15" customHeight="1" s="1659">
      <c r="B1179" s="837" t="n"/>
      <c r="C1179" s="837" t="n"/>
      <c r="D1179" s="837" t="n"/>
      <c r="E1179" s="837" t="n"/>
      <c r="F1179" s="837" t="n"/>
      <c r="G1179" s="837" t="n"/>
      <c r="H1179" s="837" t="n"/>
      <c r="I1179" s="837" t="n"/>
      <c r="J1179" s="837" t="n"/>
      <c r="K1179" s="837" t="n"/>
      <c r="L1179" s="837" t="n"/>
      <c r="M1179" s="837" t="n"/>
      <c r="N1179" s="837" t="n"/>
      <c r="O1179" s="837" t="n"/>
      <c r="P1179" s="837" t="n"/>
      <c r="Q1179" s="711" t="n"/>
      <c r="R1179" s="711" t="n"/>
      <c r="S1179" s="837" t="n"/>
      <c r="T1179" s="711" t="n"/>
      <c r="U1179" s="711" t="n"/>
      <c r="V1179" s="837" t="n"/>
      <c r="W1179" s="837" t="n"/>
      <c r="X1179" s="837" t="n"/>
      <c r="Y1179" s="837" t="n"/>
      <c r="Z1179" s="837" t="n"/>
      <c r="AA1179" s="837" t="n"/>
      <c r="AB1179" s="837" t="n"/>
    </row>
    <row r="1180" ht="15" customHeight="1" s="1659">
      <c r="B1180" s="837" t="n"/>
      <c r="C1180" s="837" t="n"/>
      <c r="D1180" s="837" t="n"/>
      <c r="E1180" s="837" t="n"/>
      <c r="F1180" s="837" t="n"/>
      <c r="G1180" s="837" t="n"/>
      <c r="H1180" s="837" t="n"/>
      <c r="I1180" s="837" t="n"/>
      <c r="J1180" s="837" t="n"/>
      <c r="K1180" s="837" t="n"/>
      <c r="L1180" s="837" t="n"/>
      <c r="M1180" s="837" t="n"/>
      <c r="N1180" s="837" t="n"/>
      <c r="O1180" s="837" t="n"/>
      <c r="P1180" s="837" t="n"/>
      <c r="Q1180" s="711" t="n"/>
      <c r="R1180" s="711" t="n"/>
      <c r="S1180" s="837" t="n"/>
      <c r="T1180" s="711" t="n"/>
      <c r="U1180" s="711" t="n"/>
      <c r="V1180" s="837" t="n"/>
      <c r="W1180" s="837" t="n"/>
      <c r="X1180" s="837" t="n"/>
      <c r="Y1180" s="837" t="n"/>
      <c r="Z1180" s="837" t="n"/>
      <c r="AA1180" s="837" t="n"/>
      <c r="AB1180" s="837" t="n"/>
    </row>
    <row r="1181" ht="15" customHeight="1" s="1659">
      <c r="B1181" s="837" t="n"/>
      <c r="C1181" s="837" t="n"/>
      <c r="D1181" s="837" t="n"/>
      <c r="E1181" s="837" t="n"/>
      <c r="F1181" s="837" t="n"/>
      <c r="G1181" s="837" t="n"/>
      <c r="H1181" s="837" t="n"/>
      <c r="I1181" s="837" t="n"/>
      <c r="J1181" s="837" t="n"/>
      <c r="K1181" s="837" t="n"/>
      <c r="L1181" s="837" t="n"/>
      <c r="M1181" s="837" t="n"/>
      <c r="N1181" s="837" t="n"/>
      <c r="O1181" s="837" t="n"/>
      <c r="P1181" s="837" t="n"/>
      <c r="Q1181" s="711" t="n"/>
      <c r="R1181" s="711" t="n"/>
      <c r="S1181" s="837" t="n"/>
      <c r="T1181" s="711" t="n"/>
      <c r="U1181" s="711" t="n"/>
      <c r="V1181" s="837" t="n"/>
      <c r="W1181" s="837" t="n"/>
      <c r="X1181" s="837" t="n"/>
      <c r="Y1181" s="837" t="n"/>
      <c r="Z1181" s="837" t="n"/>
      <c r="AA1181" s="837" t="n"/>
      <c r="AB1181" s="837" t="n"/>
    </row>
    <row r="1182" ht="15" customHeight="1" s="1659">
      <c r="B1182" s="837" t="n"/>
      <c r="C1182" s="837" t="n"/>
      <c r="D1182" s="837" t="n"/>
      <c r="E1182" s="837" t="n"/>
      <c r="F1182" s="837" t="n"/>
      <c r="G1182" s="837" t="n"/>
      <c r="H1182" s="837" t="n"/>
      <c r="I1182" s="837" t="n"/>
      <c r="J1182" s="837" t="n"/>
      <c r="K1182" s="837" t="n"/>
      <c r="L1182" s="837" t="n"/>
      <c r="M1182" s="837" t="n"/>
      <c r="N1182" s="837" t="n"/>
      <c r="O1182" s="837" t="n"/>
      <c r="P1182" s="837" t="n"/>
      <c r="Q1182" s="711" t="n"/>
      <c r="R1182" s="711" t="n"/>
      <c r="S1182" s="837" t="n"/>
      <c r="T1182" s="711" t="n"/>
      <c r="U1182" s="711" t="n"/>
      <c r="V1182" s="837" t="n"/>
      <c r="W1182" s="837" t="n"/>
      <c r="X1182" s="837" t="n"/>
      <c r="Y1182" s="837" t="n"/>
      <c r="Z1182" s="837" t="n"/>
      <c r="AA1182" s="837" t="n"/>
      <c r="AB1182" s="837" t="n"/>
    </row>
    <row r="1183" ht="15" customHeight="1" s="1659">
      <c r="B1183" s="837" t="n"/>
      <c r="C1183" s="837" t="n"/>
      <c r="D1183" s="837" t="n"/>
      <c r="E1183" s="837" t="n"/>
      <c r="F1183" s="837" t="n"/>
      <c r="G1183" s="837" t="n"/>
      <c r="H1183" s="837" t="n"/>
      <c r="I1183" s="837" t="n"/>
      <c r="J1183" s="837" t="n"/>
      <c r="K1183" s="837" t="n"/>
      <c r="L1183" s="837" t="n"/>
      <c r="M1183" s="837" t="n"/>
      <c r="N1183" s="837" t="n"/>
      <c r="O1183" s="837" t="n"/>
      <c r="P1183" s="837" t="n"/>
      <c r="Q1183" s="711" t="n"/>
      <c r="R1183" s="711" t="n"/>
      <c r="S1183" s="837" t="n"/>
      <c r="T1183" s="711" t="n"/>
      <c r="U1183" s="711" t="n"/>
      <c r="V1183" s="837" t="n"/>
      <c r="W1183" s="837" t="n"/>
      <c r="X1183" s="837" t="n"/>
      <c r="Y1183" s="837" t="n"/>
      <c r="Z1183" s="837" t="n"/>
      <c r="AA1183" s="837" t="n"/>
      <c r="AB1183" s="837" t="n"/>
    </row>
    <row r="1184" ht="15" customHeight="1" s="1659">
      <c r="B1184" s="837" t="n"/>
      <c r="C1184" s="837" t="n"/>
      <c r="D1184" s="837" t="n"/>
      <c r="E1184" s="837" t="n"/>
      <c r="F1184" s="837" t="n"/>
      <c r="G1184" s="837" t="n"/>
      <c r="H1184" s="837" t="n"/>
      <c r="I1184" s="837" t="n"/>
      <c r="J1184" s="837" t="n"/>
      <c r="K1184" s="837" t="n"/>
      <c r="L1184" s="837" t="n"/>
      <c r="M1184" s="837" t="n"/>
      <c r="N1184" s="837" t="n"/>
      <c r="O1184" s="837" t="n"/>
      <c r="P1184" s="837" t="n"/>
      <c r="Q1184" s="711" t="n"/>
      <c r="R1184" s="711" t="n"/>
      <c r="S1184" s="837" t="n"/>
      <c r="T1184" s="711" t="n"/>
      <c r="U1184" s="711" t="n"/>
      <c r="V1184" s="837" t="n"/>
      <c r="W1184" s="837" t="n"/>
      <c r="X1184" s="837" t="n"/>
      <c r="Y1184" s="837" t="n"/>
      <c r="Z1184" s="837" t="n"/>
      <c r="AA1184" s="837" t="n"/>
      <c r="AB1184" s="837" t="n"/>
    </row>
    <row r="1185" ht="15" customHeight="1" s="1659">
      <c r="B1185" s="837" t="n"/>
      <c r="C1185" s="837" t="n"/>
      <c r="D1185" s="837" t="n"/>
      <c r="E1185" s="837" t="n"/>
      <c r="F1185" s="837" t="n"/>
      <c r="G1185" s="837" t="n"/>
      <c r="H1185" s="837" t="n"/>
      <c r="I1185" s="837" t="n"/>
      <c r="J1185" s="837" t="n"/>
      <c r="K1185" s="837" t="n"/>
      <c r="L1185" s="837" t="n"/>
      <c r="M1185" s="837" t="n"/>
      <c r="N1185" s="837" t="n"/>
      <c r="O1185" s="837" t="n"/>
      <c r="P1185" s="837" t="n"/>
      <c r="Q1185" s="711" t="n"/>
      <c r="R1185" s="711" t="n"/>
      <c r="S1185" s="837" t="n"/>
      <c r="T1185" s="711" t="n"/>
      <c r="U1185" s="711" t="n"/>
      <c r="V1185" s="837" t="n"/>
      <c r="W1185" s="837" t="n"/>
      <c r="X1185" s="837" t="n"/>
      <c r="Y1185" s="837" t="n"/>
      <c r="Z1185" s="837" t="n"/>
      <c r="AA1185" s="837" t="n"/>
      <c r="AB1185" s="837" t="n"/>
    </row>
    <row r="1186" ht="15" customHeight="1" s="1659">
      <c r="B1186" s="837" t="n"/>
      <c r="C1186" s="837" t="n"/>
      <c r="D1186" s="837" t="n"/>
      <c r="E1186" s="837" t="n"/>
      <c r="F1186" s="837" t="n"/>
      <c r="G1186" s="837" t="n"/>
      <c r="H1186" s="837" t="n"/>
      <c r="I1186" s="837" t="n"/>
      <c r="J1186" s="837" t="n"/>
      <c r="K1186" s="837" t="n"/>
      <c r="L1186" s="837" t="n"/>
      <c r="M1186" s="837" t="n"/>
      <c r="N1186" s="837" t="n"/>
      <c r="O1186" s="837" t="n"/>
      <c r="P1186" s="837" t="n"/>
      <c r="Q1186" s="711" t="n"/>
      <c r="R1186" s="711" t="n"/>
      <c r="S1186" s="837" t="n"/>
      <c r="T1186" s="711" t="n"/>
      <c r="U1186" s="711" t="n"/>
      <c r="V1186" s="837" t="n"/>
      <c r="W1186" s="837" t="n"/>
      <c r="X1186" s="837" t="n"/>
      <c r="Y1186" s="837" t="n"/>
      <c r="Z1186" s="837" t="n"/>
      <c r="AA1186" s="837" t="n"/>
      <c r="AB1186" s="837" t="n"/>
    </row>
    <row r="1187" ht="15" customHeight="1" s="1659">
      <c r="B1187" s="837" t="n"/>
      <c r="C1187" s="837" t="n"/>
      <c r="D1187" s="837" t="n"/>
      <c r="E1187" s="837" t="n"/>
      <c r="F1187" s="837" t="n"/>
      <c r="G1187" s="837" t="n"/>
      <c r="H1187" s="837" t="n"/>
      <c r="I1187" s="837" t="n"/>
      <c r="J1187" s="837" t="n"/>
      <c r="K1187" s="837" t="n"/>
      <c r="L1187" s="837" t="n"/>
      <c r="M1187" s="837" t="n"/>
      <c r="N1187" s="837" t="n"/>
      <c r="O1187" s="837" t="n"/>
      <c r="P1187" s="837" t="n"/>
      <c r="Q1187" s="711" t="n"/>
      <c r="R1187" s="711" t="n"/>
      <c r="S1187" s="837" t="n"/>
      <c r="T1187" s="711" t="n"/>
      <c r="U1187" s="711" t="n"/>
      <c r="V1187" s="837" t="n"/>
      <c r="W1187" s="837" t="n"/>
      <c r="X1187" s="837" t="n"/>
      <c r="Y1187" s="837" t="n"/>
      <c r="Z1187" s="837" t="n"/>
      <c r="AA1187" s="837" t="n"/>
      <c r="AB1187" s="837" t="n"/>
    </row>
    <row r="1188" ht="15" customHeight="1" s="1659">
      <c r="B1188" s="837" t="n"/>
      <c r="C1188" s="837" t="n"/>
      <c r="D1188" s="837" t="n"/>
      <c r="E1188" s="837" t="n"/>
      <c r="F1188" s="837" t="n"/>
      <c r="G1188" s="837" t="n"/>
      <c r="H1188" s="837" t="n"/>
      <c r="I1188" s="837" t="n"/>
      <c r="J1188" s="837" t="n"/>
      <c r="K1188" s="837" t="n"/>
      <c r="L1188" s="837" t="n"/>
      <c r="M1188" s="837" t="n"/>
      <c r="N1188" s="837" t="n"/>
      <c r="O1188" s="837" t="n"/>
      <c r="P1188" s="837" t="n"/>
      <c r="Q1188" s="711" t="n"/>
      <c r="R1188" s="711" t="n"/>
      <c r="S1188" s="837" t="n"/>
      <c r="T1188" s="711" t="n"/>
      <c r="U1188" s="711" t="n"/>
      <c r="V1188" s="837" t="n"/>
      <c r="W1188" s="837" t="n"/>
      <c r="X1188" s="837" t="n"/>
      <c r="Y1188" s="837" t="n"/>
      <c r="Z1188" s="837" t="n"/>
      <c r="AA1188" s="837" t="n"/>
      <c r="AB1188" s="837" t="n"/>
    </row>
    <row r="1189" ht="15" customHeight="1" s="1659">
      <c r="B1189" s="837" t="n"/>
      <c r="C1189" s="837" t="n"/>
      <c r="D1189" s="837" t="n"/>
      <c r="E1189" s="837" t="n"/>
      <c r="F1189" s="837" t="n"/>
      <c r="G1189" s="837" t="n"/>
      <c r="H1189" s="837" t="n"/>
      <c r="I1189" s="837" t="n"/>
      <c r="J1189" s="837" t="n"/>
      <c r="K1189" s="837" t="n"/>
      <c r="L1189" s="837" t="n"/>
      <c r="M1189" s="837" t="n"/>
      <c r="N1189" s="837" t="n"/>
      <c r="O1189" s="837" t="n"/>
      <c r="P1189" s="837" t="n"/>
      <c r="Q1189" s="711" t="n"/>
      <c r="R1189" s="711" t="n"/>
      <c r="S1189" s="837" t="n"/>
      <c r="T1189" s="711" t="n"/>
      <c r="U1189" s="711" t="n"/>
      <c r="V1189" s="837" t="n"/>
      <c r="W1189" s="837" t="n"/>
      <c r="X1189" s="837" t="n"/>
      <c r="Y1189" s="837" t="n"/>
      <c r="Z1189" s="837" t="n"/>
      <c r="AA1189" s="837" t="n"/>
      <c r="AB1189" s="837" t="n"/>
    </row>
    <row r="1190" ht="15" customHeight="1" s="1659">
      <c r="B1190" s="837" t="n"/>
      <c r="C1190" s="837" t="n"/>
      <c r="D1190" s="837" t="n"/>
      <c r="E1190" s="837" t="n"/>
      <c r="F1190" s="837" t="n"/>
      <c r="G1190" s="837" t="n"/>
      <c r="H1190" s="837" t="n"/>
      <c r="I1190" s="837" t="n"/>
      <c r="J1190" s="837" t="n"/>
      <c r="K1190" s="837" t="n"/>
      <c r="L1190" s="837" t="n"/>
      <c r="M1190" s="837" t="n"/>
      <c r="N1190" s="837" t="n"/>
      <c r="O1190" s="837" t="n"/>
      <c r="P1190" s="837" t="n"/>
      <c r="Q1190" s="711" t="n"/>
      <c r="R1190" s="711" t="n"/>
      <c r="S1190" s="837" t="n"/>
      <c r="T1190" s="711" t="n"/>
      <c r="U1190" s="711" t="n"/>
      <c r="V1190" s="837" t="n"/>
      <c r="W1190" s="837" t="n"/>
      <c r="X1190" s="837" t="n"/>
      <c r="Y1190" s="837" t="n"/>
      <c r="Z1190" s="837" t="n"/>
      <c r="AA1190" s="837" t="n"/>
      <c r="AB1190" s="837" t="n"/>
    </row>
    <row r="1191" ht="15" customHeight="1" s="1659">
      <c r="B1191" s="837" t="n"/>
      <c r="C1191" s="837" t="n"/>
      <c r="D1191" s="837" t="n"/>
      <c r="E1191" s="837" t="n"/>
      <c r="F1191" s="837" t="n"/>
      <c r="G1191" s="837" t="n"/>
      <c r="H1191" s="837" t="n"/>
      <c r="I1191" s="837" t="n"/>
      <c r="J1191" s="837" t="n"/>
      <c r="K1191" s="837" t="n"/>
      <c r="L1191" s="837" t="n"/>
      <c r="M1191" s="837" t="n"/>
      <c r="N1191" s="837" t="n"/>
      <c r="O1191" s="837" t="n"/>
      <c r="P1191" s="837" t="n"/>
      <c r="Q1191" s="711" t="n"/>
      <c r="R1191" s="711" t="n"/>
      <c r="S1191" s="837" t="n"/>
      <c r="T1191" s="711" t="n"/>
      <c r="U1191" s="711" t="n"/>
      <c r="V1191" s="837" t="n"/>
      <c r="W1191" s="837" t="n"/>
      <c r="X1191" s="837" t="n"/>
      <c r="Y1191" s="837" t="n"/>
      <c r="Z1191" s="837" t="n"/>
      <c r="AA1191" s="837" t="n"/>
      <c r="AB1191" s="837" t="n"/>
    </row>
    <row r="1192" ht="15" customHeight="1" s="1659">
      <c r="B1192" s="837" t="n"/>
      <c r="C1192" s="837" t="n"/>
      <c r="D1192" s="837" t="n"/>
      <c r="E1192" s="837" t="n"/>
      <c r="F1192" s="837" t="n"/>
      <c r="G1192" s="837" t="n"/>
      <c r="H1192" s="837" t="n"/>
      <c r="I1192" s="837" t="n"/>
      <c r="J1192" s="837" t="n"/>
      <c r="K1192" s="837" t="n"/>
      <c r="L1192" s="837" t="n"/>
      <c r="M1192" s="837" t="n"/>
      <c r="N1192" s="837" t="n"/>
      <c r="O1192" s="837" t="n"/>
      <c r="P1192" s="837" t="n"/>
      <c r="Q1192" s="711" t="n"/>
      <c r="R1192" s="711" t="n"/>
      <c r="S1192" s="837" t="n"/>
      <c r="T1192" s="711" t="n"/>
      <c r="U1192" s="711" t="n"/>
      <c r="V1192" s="837" t="n"/>
      <c r="W1192" s="837" t="n"/>
      <c r="X1192" s="837" t="n"/>
      <c r="Y1192" s="837" t="n"/>
      <c r="Z1192" s="837" t="n"/>
      <c r="AA1192" s="837" t="n"/>
      <c r="AB1192" s="837" t="n"/>
    </row>
    <row r="1193" ht="15" customHeight="1" s="1659">
      <c r="B1193" s="837" t="n"/>
      <c r="C1193" s="837" t="n"/>
      <c r="D1193" s="837" t="n"/>
      <c r="E1193" s="837" t="n"/>
      <c r="F1193" s="837" t="n"/>
      <c r="G1193" s="837" t="n"/>
      <c r="H1193" s="837" t="n"/>
      <c r="I1193" s="837" t="n"/>
      <c r="J1193" s="837" t="n"/>
      <c r="K1193" s="837" t="n"/>
      <c r="L1193" s="837" t="n"/>
      <c r="M1193" s="837" t="n"/>
      <c r="N1193" s="837" t="n"/>
      <c r="O1193" s="837" t="n"/>
      <c r="P1193" s="837" t="n"/>
      <c r="Q1193" s="711" t="n"/>
      <c r="R1193" s="711" t="n"/>
      <c r="S1193" s="837" t="n"/>
      <c r="T1193" s="711" t="n"/>
      <c r="U1193" s="711" t="n"/>
      <c r="V1193" s="837" t="n"/>
      <c r="W1193" s="837" t="n"/>
      <c r="X1193" s="837" t="n"/>
      <c r="Y1193" s="837" t="n"/>
      <c r="Z1193" s="837" t="n"/>
      <c r="AA1193" s="837" t="n"/>
      <c r="AB1193" s="837" t="n"/>
    </row>
    <row r="1194" ht="15" customHeight="1" s="1659">
      <c r="B1194" s="837" t="n"/>
      <c r="C1194" s="837" t="n"/>
      <c r="D1194" s="837" t="n"/>
      <c r="E1194" s="837" t="n"/>
      <c r="F1194" s="837" t="n"/>
      <c r="G1194" s="837" t="n"/>
      <c r="H1194" s="837" t="n"/>
      <c r="I1194" s="837" t="n"/>
      <c r="J1194" s="837" t="n"/>
      <c r="K1194" s="837" t="n"/>
      <c r="L1194" s="837" t="n"/>
      <c r="M1194" s="837" t="n"/>
      <c r="N1194" s="837" t="n"/>
      <c r="O1194" s="837" t="n"/>
      <c r="P1194" s="837" t="n"/>
      <c r="Q1194" s="711" t="n"/>
      <c r="R1194" s="711" t="n"/>
      <c r="S1194" s="837" t="n"/>
      <c r="T1194" s="711" t="n"/>
      <c r="U1194" s="711" t="n"/>
      <c r="V1194" s="837" t="n"/>
      <c r="W1194" s="837" t="n"/>
      <c r="X1194" s="837" t="n"/>
      <c r="Y1194" s="837" t="n"/>
      <c r="Z1194" s="837" t="n"/>
      <c r="AA1194" s="837" t="n"/>
      <c r="AB1194" s="837" t="n"/>
    </row>
    <row r="1195" ht="15" customHeight="1" s="1659">
      <c r="B1195" s="837" t="n"/>
      <c r="C1195" s="837" t="n"/>
      <c r="D1195" s="837" t="n"/>
      <c r="E1195" s="837" t="n"/>
      <c r="F1195" s="837" t="n"/>
      <c r="G1195" s="837" t="n"/>
      <c r="H1195" s="837" t="n"/>
      <c r="I1195" s="837" t="n"/>
      <c r="J1195" s="837" t="n"/>
      <c r="K1195" s="837" t="n"/>
      <c r="L1195" s="837" t="n"/>
      <c r="M1195" s="837" t="n"/>
      <c r="N1195" s="837" t="n"/>
      <c r="O1195" s="837" t="n"/>
      <c r="P1195" s="837" t="n"/>
      <c r="Q1195" s="711" t="n"/>
      <c r="R1195" s="711" t="n"/>
      <c r="S1195" s="837" t="n"/>
      <c r="T1195" s="711" t="n"/>
      <c r="U1195" s="711" t="n"/>
      <c r="V1195" s="837" t="n"/>
      <c r="W1195" s="837" t="n"/>
      <c r="X1195" s="837" t="n"/>
      <c r="Y1195" s="837" t="n"/>
      <c r="Z1195" s="837" t="n"/>
      <c r="AA1195" s="837" t="n"/>
      <c r="AB1195" s="837" t="n"/>
    </row>
    <row r="1196" ht="15" customHeight="1" s="1659">
      <c r="B1196" s="837" t="n"/>
      <c r="C1196" s="837" t="n"/>
      <c r="D1196" s="837" t="n"/>
      <c r="E1196" s="837" t="n"/>
      <c r="F1196" s="837" t="n"/>
      <c r="G1196" s="837" t="n"/>
      <c r="H1196" s="837" t="n"/>
      <c r="I1196" s="837" t="n"/>
      <c r="J1196" s="837" t="n"/>
      <c r="K1196" s="837" t="n"/>
      <c r="L1196" s="837" t="n"/>
      <c r="M1196" s="837" t="n"/>
      <c r="N1196" s="837" t="n"/>
      <c r="O1196" s="837" t="n"/>
      <c r="P1196" s="837" t="n"/>
      <c r="Q1196" s="711" t="n"/>
      <c r="R1196" s="711" t="n"/>
      <c r="S1196" s="837" t="n"/>
      <c r="T1196" s="711" t="n"/>
      <c r="U1196" s="711" t="n"/>
      <c r="V1196" s="837" t="n"/>
      <c r="W1196" s="837" t="n"/>
      <c r="X1196" s="837" t="n"/>
      <c r="Y1196" s="837" t="n"/>
      <c r="Z1196" s="837" t="n"/>
      <c r="AA1196" s="837" t="n"/>
      <c r="AB1196" s="837" t="n"/>
    </row>
    <row r="1197" ht="15" customHeight="1" s="1659">
      <c r="B1197" s="837" t="n"/>
      <c r="C1197" s="837" t="n"/>
      <c r="D1197" s="837" t="n"/>
      <c r="E1197" s="837" t="n"/>
      <c r="F1197" s="837" t="n"/>
      <c r="G1197" s="837" t="n"/>
      <c r="H1197" s="837" t="n"/>
      <c r="I1197" s="837" t="n"/>
      <c r="J1197" s="837" t="n"/>
      <c r="K1197" s="837" t="n"/>
      <c r="L1197" s="837" t="n"/>
      <c r="M1197" s="837" t="n"/>
      <c r="N1197" s="837" t="n"/>
      <c r="O1197" s="837" t="n"/>
      <c r="P1197" s="837" t="n"/>
      <c r="Q1197" s="711" t="n"/>
      <c r="R1197" s="711" t="n"/>
      <c r="S1197" s="837" t="n"/>
      <c r="T1197" s="711" t="n"/>
      <c r="U1197" s="711" t="n"/>
      <c r="V1197" s="837" t="n"/>
      <c r="W1197" s="837" t="n"/>
      <c r="X1197" s="837" t="n"/>
      <c r="Y1197" s="837" t="n"/>
      <c r="Z1197" s="837" t="n"/>
      <c r="AA1197" s="837" t="n"/>
      <c r="AB1197" s="837" t="n"/>
    </row>
    <row r="1198" ht="15" customHeight="1" s="1659">
      <c r="B1198" s="837" t="n"/>
      <c r="C1198" s="837" t="n"/>
      <c r="D1198" s="837" t="n"/>
      <c r="E1198" s="837" t="n"/>
      <c r="F1198" s="837" t="n"/>
      <c r="G1198" s="837" t="n"/>
      <c r="H1198" s="837" t="n"/>
      <c r="I1198" s="837" t="n"/>
      <c r="J1198" s="837" t="n"/>
      <c r="K1198" s="837" t="n"/>
      <c r="L1198" s="837" t="n"/>
      <c r="M1198" s="837" t="n"/>
      <c r="N1198" s="837" t="n"/>
      <c r="O1198" s="837" t="n"/>
      <c r="P1198" s="837" t="n"/>
      <c r="Q1198" s="711" t="n"/>
      <c r="R1198" s="711" t="n"/>
      <c r="S1198" s="837" t="n"/>
      <c r="T1198" s="711" t="n"/>
      <c r="U1198" s="711" t="n"/>
      <c r="V1198" s="837" t="n"/>
      <c r="W1198" s="837" t="n"/>
      <c r="X1198" s="837" t="n"/>
      <c r="Y1198" s="837" t="n"/>
      <c r="Z1198" s="837" t="n"/>
      <c r="AA1198" s="837" t="n"/>
      <c r="AB1198" s="837" t="n"/>
    </row>
    <row r="1199" ht="15" customHeight="1" s="1659">
      <c r="B1199" s="837" t="n"/>
      <c r="C1199" s="837" t="n"/>
      <c r="D1199" s="837" t="n"/>
      <c r="E1199" s="837" t="n"/>
      <c r="F1199" s="837" t="n"/>
      <c r="G1199" s="837" t="n"/>
      <c r="H1199" s="837" t="n"/>
      <c r="I1199" s="837" t="n"/>
      <c r="J1199" s="837" t="n"/>
      <c r="K1199" s="837" t="n"/>
      <c r="L1199" s="837" t="n"/>
      <c r="M1199" s="837" t="n"/>
      <c r="N1199" s="837" t="n"/>
      <c r="O1199" s="837" t="n"/>
      <c r="P1199" s="837" t="n"/>
      <c r="Q1199" s="711" t="n"/>
      <c r="R1199" s="711" t="n"/>
      <c r="S1199" s="837" t="n"/>
      <c r="T1199" s="711" t="n"/>
      <c r="U1199" s="711" t="n"/>
      <c r="V1199" s="837" t="n"/>
      <c r="W1199" s="837" t="n"/>
      <c r="X1199" s="837" t="n"/>
      <c r="Y1199" s="837" t="n"/>
      <c r="Z1199" s="837" t="n"/>
      <c r="AA1199" s="837" t="n"/>
      <c r="AB1199" s="837" t="n"/>
    </row>
    <row r="1200" ht="15" customHeight="1" s="1659">
      <c r="B1200" s="837" t="n"/>
      <c r="C1200" s="837" t="n"/>
      <c r="D1200" s="837" t="n"/>
      <c r="E1200" s="837" t="n"/>
      <c r="F1200" s="837" t="n"/>
      <c r="G1200" s="837" t="n"/>
      <c r="H1200" s="837" t="n"/>
      <c r="I1200" s="837" t="n"/>
      <c r="J1200" s="837" t="n"/>
      <c r="K1200" s="837" t="n"/>
      <c r="L1200" s="837" t="n"/>
      <c r="M1200" s="837" t="n"/>
      <c r="N1200" s="837" t="n"/>
      <c r="O1200" s="837" t="n"/>
      <c r="P1200" s="837" t="n"/>
      <c r="Q1200" s="711" t="n"/>
      <c r="R1200" s="711" t="n"/>
      <c r="S1200" s="837" t="n"/>
      <c r="T1200" s="711" t="n"/>
      <c r="U1200" s="711" t="n"/>
      <c r="V1200" s="837" t="n"/>
      <c r="W1200" s="837" t="n"/>
      <c r="X1200" s="837" t="n"/>
      <c r="Y1200" s="837" t="n"/>
      <c r="Z1200" s="837" t="n"/>
      <c r="AA1200" s="837" t="n"/>
      <c r="AB1200" s="837" t="n"/>
    </row>
    <row r="1201" ht="15" customHeight="1" s="1659">
      <c r="B1201" s="837" t="n"/>
      <c r="C1201" s="837" t="n"/>
      <c r="D1201" s="837" t="n"/>
      <c r="E1201" s="837" t="n"/>
      <c r="F1201" s="837" t="n"/>
      <c r="G1201" s="837" t="n"/>
      <c r="H1201" s="837" t="n"/>
      <c r="I1201" s="837" t="n"/>
      <c r="J1201" s="837" t="n"/>
      <c r="K1201" s="837" t="n"/>
      <c r="L1201" s="837" t="n"/>
      <c r="M1201" s="837" t="n"/>
      <c r="N1201" s="837" t="n"/>
      <c r="O1201" s="837" t="n"/>
      <c r="P1201" s="837" t="n"/>
      <c r="Q1201" s="711" t="n"/>
      <c r="R1201" s="711" t="n"/>
      <c r="S1201" s="837" t="n"/>
      <c r="T1201" s="711" t="n"/>
      <c r="U1201" s="711" t="n"/>
      <c r="V1201" s="837" t="n"/>
      <c r="W1201" s="837" t="n"/>
      <c r="X1201" s="837" t="n"/>
      <c r="Y1201" s="837" t="n"/>
      <c r="Z1201" s="837" t="n"/>
      <c r="AA1201" s="837" t="n"/>
      <c r="AB1201" s="837" t="n"/>
    </row>
    <row r="1202" ht="15" customHeight="1" s="1659">
      <c r="B1202" s="837" t="n"/>
      <c r="C1202" s="837" t="n"/>
      <c r="D1202" s="837" t="n"/>
      <c r="E1202" s="837" t="n"/>
      <c r="F1202" s="837" t="n"/>
      <c r="G1202" s="837" t="n"/>
      <c r="H1202" s="837" t="n"/>
      <c r="I1202" s="837" t="n"/>
      <c r="J1202" s="837" t="n"/>
      <c r="K1202" s="837" t="n"/>
      <c r="L1202" s="837" t="n"/>
      <c r="M1202" s="837" t="n"/>
      <c r="N1202" s="837" t="n"/>
      <c r="O1202" s="837" t="n"/>
      <c r="P1202" s="837" t="n"/>
      <c r="Q1202" s="711" t="n"/>
      <c r="R1202" s="711" t="n"/>
      <c r="S1202" s="837" t="n"/>
      <c r="T1202" s="711" t="n"/>
      <c r="U1202" s="711" t="n"/>
      <c r="V1202" s="837" t="n"/>
      <c r="W1202" s="837" t="n"/>
      <c r="X1202" s="837" t="n"/>
      <c r="Y1202" s="837" t="n"/>
      <c r="Z1202" s="837" t="n"/>
      <c r="AA1202" s="837" t="n"/>
      <c r="AB1202" s="837" t="n"/>
    </row>
    <row r="1203" ht="15" customHeight="1" s="1659">
      <c r="B1203" s="837" t="n"/>
      <c r="C1203" s="837" t="n"/>
      <c r="D1203" s="837" t="n"/>
      <c r="E1203" s="837" t="n"/>
      <c r="F1203" s="837" t="n"/>
      <c r="G1203" s="837" t="n"/>
      <c r="H1203" s="837" t="n"/>
      <c r="I1203" s="837" t="n"/>
      <c r="J1203" s="837" t="n"/>
      <c r="K1203" s="837" t="n"/>
      <c r="L1203" s="837" t="n"/>
      <c r="M1203" s="837" t="n"/>
      <c r="N1203" s="837" t="n"/>
      <c r="O1203" s="837" t="n"/>
      <c r="P1203" s="837" t="n"/>
      <c r="Q1203" s="711" t="n"/>
      <c r="R1203" s="711" t="n"/>
      <c r="S1203" s="837" t="n"/>
      <c r="T1203" s="711" t="n"/>
      <c r="U1203" s="711" t="n"/>
      <c r="V1203" s="837" t="n"/>
      <c r="W1203" s="837" t="n"/>
      <c r="X1203" s="837" t="n"/>
      <c r="Y1203" s="837" t="n"/>
      <c r="Z1203" s="837" t="n"/>
      <c r="AA1203" s="837" t="n"/>
      <c r="AB1203" s="837" t="n"/>
    </row>
    <row r="1204" ht="15" customHeight="1" s="1659">
      <c r="B1204" s="837" t="n"/>
      <c r="C1204" s="837" t="n"/>
      <c r="D1204" s="837" t="n"/>
      <c r="E1204" s="837" t="n"/>
      <c r="F1204" s="837" t="n"/>
      <c r="G1204" s="837" t="n"/>
      <c r="H1204" s="837" t="n"/>
      <c r="I1204" s="837" t="n"/>
      <c r="J1204" s="837" t="n"/>
      <c r="K1204" s="837" t="n"/>
      <c r="L1204" s="837" t="n"/>
      <c r="M1204" s="837" t="n"/>
      <c r="N1204" s="837" t="n"/>
      <c r="O1204" s="837" t="n"/>
      <c r="P1204" s="837" t="n"/>
      <c r="Q1204" s="711" t="n"/>
      <c r="R1204" s="711" t="n"/>
      <c r="S1204" s="837" t="n"/>
      <c r="T1204" s="711" t="n"/>
      <c r="U1204" s="711" t="n"/>
      <c r="V1204" s="837" t="n"/>
      <c r="W1204" s="837" t="n"/>
      <c r="X1204" s="837" t="n"/>
      <c r="Y1204" s="837" t="n"/>
      <c r="Z1204" s="837" t="n"/>
      <c r="AA1204" s="837" t="n"/>
      <c r="AB1204" s="837" t="n"/>
    </row>
    <row r="1205" ht="15" customHeight="1" s="1659">
      <c r="B1205" s="837" t="n"/>
      <c r="C1205" s="837" t="n"/>
      <c r="D1205" s="837" t="n"/>
      <c r="E1205" s="837" t="n"/>
      <c r="F1205" s="837" t="n"/>
      <c r="G1205" s="837" t="n"/>
      <c r="H1205" s="837" t="n"/>
      <c r="I1205" s="837" t="n"/>
      <c r="J1205" s="837" t="n"/>
      <c r="K1205" s="837" t="n"/>
      <c r="L1205" s="837" t="n"/>
      <c r="M1205" s="837" t="n"/>
      <c r="N1205" s="837" t="n"/>
      <c r="O1205" s="837" t="n"/>
      <c r="P1205" s="837" t="n"/>
      <c r="Q1205" s="711" t="n"/>
      <c r="R1205" s="711" t="n"/>
      <c r="S1205" s="837" t="n"/>
      <c r="T1205" s="711" t="n"/>
      <c r="U1205" s="711" t="n"/>
      <c r="V1205" s="837" t="n"/>
      <c r="W1205" s="837" t="n"/>
      <c r="X1205" s="837" t="n"/>
      <c r="Y1205" s="837" t="n"/>
      <c r="Z1205" s="837" t="n"/>
      <c r="AA1205" s="837" t="n"/>
      <c r="AB1205" s="837" t="n"/>
    </row>
    <row r="1206" ht="15" customHeight="1" s="1659">
      <c r="B1206" s="837" t="n"/>
      <c r="C1206" s="837" t="n"/>
      <c r="D1206" s="837" t="n"/>
      <c r="E1206" s="837" t="n"/>
      <c r="F1206" s="837" t="n"/>
      <c r="G1206" s="837" t="n"/>
      <c r="H1206" s="837" t="n"/>
      <c r="I1206" s="837" t="n"/>
      <c r="J1206" s="837" t="n"/>
      <c r="K1206" s="837" t="n"/>
      <c r="L1206" s="837" t="n"/>
      <c r="M1206" s="837" t="n"/>
      <c r="N1206" s="837" t="n"/>
      <c r="O1206" s="837" t="n"/>
      <c r="P1206" s="837" t="n"/>
      <c r="Q1206" s="711" t="n"/>
      <c r="R1206" s="711" t="n"/>
      <c r="S1206" s="837" t="n"/>
      <c r="T1206" s="711" t="n"/>
      <c r="U1206" s="711" t="n"/>
      <c r="V1206" s="837" t="n"/>
      <c r="W1206" s="837" t="n"/>
      <c r="X1206" s="837" t="n"/>
      <c r="Y1206" s="837" t="n"/>
      <c r="Z1206" s="837" t="n"/>
      <c r="AA1206" s="837" t="n"/>
      <c r="AB1206" s="837" t="n"/>
    </row>
    <row r="1207" ht="15" customHeight="1" s="1659">
      <c r="B1207" s="837" t="n"/>
      <c r="C1207" s="837" t="n"/>
      <c r="D1207" s="837" t="n"/>
      <c r="E1207" s="837" t="n"/>
      <c r="F1207" s="837" t="n"/>
      <c r="G1207" s="837" t="n"/>
      <c r="H1207" s="837" t="n"/>
      <c r="I1207" s="837" t="n"/>
      <c r="J1207" s="837" t="n"/>
      <c r="K1207" s="837" t="n"/>
      <c r="L1207" s="837" t="n"/>
      <c r="M1207" s="837" t="n"/>
      <c r="N1207" s="837" t="n"/>
      <c r="O1207" s="837" t="n"/>
      <c r="P1207" s="837" t="n"/>
      <c r="Q1207" s="711" t="n"/>
      <c r="R1207" s="711" t="n"/>
      <c r="S1207" s="837" t="n"/>
      <c r="T1207" s="711" t="n"/>
      <c r="U1207" s="711" t="n"/>
      <c r="V1207" s="837" t="n"/>
      <c r="W1207" s="837" t="n"/>
      <c r="X1207" s="837" t="n"/>
      <c r="Y1207" s="837" t="n"/>
      <c r="Z1207" s="837" t="n"/>
      <c r="AA1207" s="837" t="n"/>
      <c r="AB1207" s="837" t="n"/>
    </row>
    <row r="1208" ht="15" customHeight="1" s="1659">
      <c r="B1208" s="837" t="n"/>
      <c r="C1208" s="837" t="n"/>
      <c r="D1208" s="837" t="n"/>
      <c r="E1208" s="837" t="n"/>
      <c r="F1208" s="837" t="n"/>
      <c r="G1208" s="837" t="n"/>
      <c r="H1208" s="837" t="n"/>
      <c r="I1208" s="837" t="n"/>
      <c r="J1208" s="837" t="n"/>
      <c r="K1208" s="837" t="n"/>
      <c r="L1208" s="837" t="n"/>
      <c r="M1208" s="837" t="n"/>
      <c r="N1208" s="837" t="n"/>
      <c r="O1208" s="837" t="n"/>
      <c r="P1208" s="837" t="n"/>
      <c r="Q1208" s="711" t="n"/>
      <c r="R1208" s="711" t="n"/>
      <c r="S1208" s="837" t="n"/>
      <c r="T1208" s="711" t="n"/>
      <c r="U1208" s="711" t="n"/>
      <c r="V1208" s="837" t="n"/>
      <c r="W1208" s="837" t="n"/>
      <c r="X1208" s="837" t="n"/>
      <c r="Y1208" s="837" t="n"/>
      <c r="Z1208" s="837" t="n"/>
      <c r="AA1208" s="837" t="n"/>
      <c r="AB1208" s="837" t="n"/>
    </row>
    <row r="1209" ht="15" customHeight="1" s="1659">
      <c r="B1209" s="837" t="n"/>
      <c r="C1209" s="837" t="n"/>
      <c r="D1209" s="837" t="n"/>
      <c r="E1209" s="837" t="n"/>
      <c r="F1209" s="837" t="n"/>
      <c r="G1209" s="837" t="n"/>
      <c r="H1209" s="837" t="n"/>
      <c r="I1209" s="837" t="n"/>
      <c r="J1209" s="837" t="n"/>
      <c r="K1209" s="837" t="n"/>
      <c r="L1209" s="837" t="n"/>
      <c r="M1209" s="837" t="n"/>
      <c r="N1209" s="837" t="n"/>
      <c r="O1209" s="837" t="n"/>
      <c r="P1209" s="837" t="n"/>
      <c r="Q1209" s="711" t="n"/>
      <c r="R1209" s="711" t="n"/>
      <c r="S1209" s="837" t="n"/>
      <c r="T1209" s="711" t="n"/>
      <c r="U1209" s="711" t="n"/>
      <c r="V1209" s="837" t="n"/>
      <c r="W1209" s="837" t="n"/>
      <c r="X1209" s="837" t="n"/>
      <c r="Y1209" s="837" t="n"/>
      <c r="Z1209" s="837" t="n"/>
      <c r="AA1209" s="837" t="n"/>
      <c r="AB1209" s="837" t="n"/>
    </row>
    <row r="1210" ht="15" customHeight="1" s="1659">
      <c r="B1210" s="837" t="n"/>
      <c r="C1210" s="837" t="n"/>
      <c r="D1210" s="837" t="n"/>
      <c r="E1210" s="837" t="n"/>
      <c r="F1210" s="837" t="n"/>
      <c r="G1210" s="837" t="n"/>
      <c r="H1210" s="837" t="n"/>
      <c r="I1210" s="837" t="n"/>
      <c r="J1210" s="837" t="n"/>
      <c r="K1210" s="837" t="n"/>
      <c r="L1210" s="837" t="n"/>
      <c r="M1210" s="837" t="n"/>
      <c r="N1210" s="837" t="n"/>
      <c r="O1210" s="837" t="n"/>
      <c r="P1210" s="837" t="n"/>
      <c r="Q1210" s="711" t="n"/>
      <c r="R1210" s="711" t="n"/>
      <c r="S1210" s="837" t="n"/>
      <c r="T1210" s="711" t="n"/>
      <c r="U1210" s="711" t="n"/>
      <c r="V1210" s="837" t="n"/>
      <c r="W1210" s="837" t="n"/>
      <c r="X1210" s="837" t="n"/>
      <c r="Y1210" s="837" t="n"/>
      <c r="Z1210" s="837" t="n"/>
      <c r="AA1210" s="837" t="n"/>
      <c r="AB1210" s="837" t="n"/>
    </row>
    <row r="1211" ht="15" customHeight="1" s="1659">
      <c r="B1211" s="837" t="n"/>
      <c r="C1211" s="837" t="n"/>
      <c r="D1211" s="837" t="n"/>
      <c r="E1211" s="837" t="n"/>
      <c r="F1211" s="837" t="n"/>
      <c r="G1211" s="837" t="n"/>
      <c r="H1211" s="837" t="n"/>
      <c r="I1211" s="837" t="n"/>
      <c r="J1211" s="837" t="n"/>
      <c r="K1211" s="837" t="n"/>
      <c r="L1211" s="837" t="n"/>
      <c r="M1211" s="837" t="n"/>
      <c r="N1211" s="837" t="n"/>
      <c r="O1211" s="837" t="n"/>
      <c r="P1211" s="837" t="n"/>
      <c r="Q1211" s="711" t="n"/>
      <c r="R1211" s="711" t="n"/>
      <c r="S1211" s="837" t="n"/>
      <c r="T1211" s="711" t="n"/>
      <c r="U1211" s="711" t="n"/>
      <c r="V1211" s="837" t="n"/>
      <c r="W1211" s="837" t="n"/>
      <c r="X1211" s="837" t="n"/>
      <c r="Y1211" s="837" t="n"/>
      <c r="Z1211" s="837" t="n"/>
      <c r="AA1211" s="837" t="n"/>
      <c r="AB1211" s="837" t="n"/>
    </row>
    <row r="1212" ht="15" customHeight="1" s="1659">
      <c r="B1212" s="837" t="n"/>
      <c r="C1212" s="837" t="n"/>
      <c r="D1212" s="837" t="n"/>
      <c r="E1212" s="837" t="n"/>
      <c r="F1212" s="837" t="n"/>
      <c r="G1212" s="837" t="n"/>
      <c r="H1212" s="837" t="n"/>
      <c r="I1212" s="837" t="n"/>
      <c r="J1212" s="837" t="n"/>
      <c r="K1212" s="837" t="n"/>
      <c r="L1212" s="837" t="n"/>
      <c r="M1212" s="837" t="n"/>
      <c r="N1212" s="837" t="n"/>
      <c r="O1212" s="837" t="n"/>
      <c r="P1212" s="837" t="n"/>
      <c r="Q1212" s="711" t="n"/>
      <c r="R1212" s="711" t="n"/>
      <c r="S1212" s="837" t="n"/>
      <c r="T1212" s="711" t="n"/>
      <c r="U1212" s="711" t="n"/>
      <c r="V1212" s="837" t="n"/>
      <c r="W1212" s="837" t="n"/>
      <c r="X1212" s="837" t="n"/>
      <c r="Y1212" s="837" t="n"/>
      <c r="Z1212" s="837" t="n"/>
      <c r="AA1212" s="837" t="n"/>
      <c r="AB1212" s="837" t="n"/>
    </row>
    <row r="1213" ht="15" customHeight="1" s="1659">
      <c r="B1213" s="837" t="n"/>
      <c r="C1213" s="837" t="n"/>
      <c r="D1213" s="837" t="n"/>
      <c r="E1213" s="837" t="n"/>
      <c r="F1213" s="837" t="n"/>
      <c r="G1213" s="837" t="n"/>
      <c r="H1213" s="837" t="n"/>
      <c r="I1213" s="837" t="n"/>
      <c r="J1213" s="837" t="n"/>
      <c r="K1213" s="837" t="n"/>
      <c r="L1213" s="837" t="n"/>
      <c r="M1213" s="837" t="n"/>
      <c r="N1213" s="837" t="n"/>
      <c r="O1213" s="837" t="n"/>
      <c r="P1213" s="837" t="n"/>
      <c r="Q1213" s="711" t="n"/>
      <c r="R1213" s="711" t="n"/>
      <c r="S1213" s="837" t="n"/>
      <c r="T1213" s="711" t="n"/>
      <c r="U1213" s="711" t="n"/>
      <c r="V1213" s="837" t="n"/>
      <c r="W1213" s="837" t="n"/>
      <c r="X1213" s="837" t="n"/>
      <c r="Y1213" s="837" t="n"/>
      <c r="Z1213" s="837" t="n"/>
      <c r="AA1213" s="837" t="n"/>
      <c r="AB1213" s="837" t="n"/>
    </row>
    <row r="1214" ht="15" customHeight="1" s="1659">
      <c r="B1214" s="837" t="n"/>
      <c r="C1214" s="837" t="n"/>
      <c r="D1214" s="837" t="n"/>
      <c r="E1214" s="837" t="n"/>
      <c r="F1214" s="837" t="n"/>
      <c r="G1214" s="837" t="n"/>
      <c r="H1214" s="837" t="n"/>
      <c r="I1214" s="837" t="n"/>
      <c r="J1214" s="837" t="n"/>
      <c r="K1214" s="837" t="n"/>
      <c r="L1214" s="837" t="n"/>
      <c r="M1214" s="837" t="n"/>
      <c r="N1214" s="837" t="n"/>
      <c r="O1214" s="837" t="n"/>
      <c r="P1214" s="837" t="n"/>
      <c r="Q1214" s="711" t="n"/>
      <c r="R1214" s="711" t="n"/>
      <c r="S1214" s="837" t="n"/>
      <c r="T1214" s="711" t="n"/>
      <c r="U1214" s="711" t="n"/>
      <c r="V1214" s="837" t="n"/>
      <c r="W1214" s="837" t="n"/>
      <c r="X1214" s="837" t="n"/>
      <c r="Y1214" s="837" t="n"/>
      <c r="Z1214" s="837" t="n"/>
      <c r="AA1214" s="837" t="n"/>
      <c r="AB1214" s="837" t="n"/>
    </row>
    <row r="1215" ht="15" customHeight="1" s="1659">
      <c r="B1215" s="837" t="n"/>
      <c r="C1215" s="837" t="n"/>
      <c r="D1215" s="837" t="n"/>
      <c r="E1215" s="837" t="n"/>
      <c r="F1215" s="837" t="n"/>
      <c r="G1215" s="837" t="n"/>
      <c r="H1215" s="837" t="n"/>
      <c r="I1215" s="837" t="n"/>
      <c r="J1215" s="837" t="n"/>
      <c r="K1215" s="837" t="n"/>
      <c r="L1215" s="837" t="n"/>
      <c r="M1215" s="837" t="n"/>
      <c r="N1215" s="837" t="n"/>
      <c r="O1215" s="837" t="n"/>
      <c r="P1215" s="837" t="n"/>
      <c r="Q1215" s="711" t="n"/>
      <c r="R1215" s="711" t="n"/>
      <c r="S1215" s="837" t="n"/>
      <c r="T1215" s="711" t="n"/>
      <c r="U1215" s="711" t="n"/>
      <c r="V1215" s="837" t="n"/>
      <c r="W1215" s="837" t="n"/>
      <c r="X1215" s="837" t="n"/>
      <c r="Y1215" s="837" t="n"/>
      <c r="Z1215" s="837" t="n"/>
      <c r="AA1215" s="837" t="n"/>
      <c r="AB1215" s="837" t="n"/>
    </row>
    <row r="1216" ht="15" customHeight="1" s="1659">
      <c r="B1216" s="837" t="n"/>
      <c r="C1216" s="837" t="n"/>
      <c r="D1216" s="837" t="n"/>
      <c r="E1216" s="837" t="n"/>
      <c r="F1216" s="837" t="n"/>
      <c r="G1216" s="837" t="n"/>
      <c r="H1216" s="837" t="n"/>
      <c r="I1216" s="837" t="n"/>
      <c r="J1216" s="837" t="n"/>
      <c r="K1216" s="837" t="n"/>
      <c r="L1216" s="837" t="n"/>
      <c r="M1216" s="837" t="n"/>
      <c r="N1216" s="837" t="n"/>
      <c r="O1216" s="837" t="n"/>
      <c r="P1216" s="837" t="n"/>
      <c r="Q1216" s="711" t="n"/>
      <c r="R1216" s="711" t="n"/>
      <c r="S1216" s="837" t="n"/>
      <c r="T1216" s="711" t="n"/>
      <c r="U1216" s="711" t="n"/>
      <c r="V1216" s="837" t="n"/>
      <c r="W1216" s="837" t="n"/>
      <c r="X1216" s="837" t="n"/>
      <c r="Y1216" s="837" t="n"/>
      <c r="Z1216" s="837" t="n"/>
      <c r="AA1216" s="837" t="n"/>
      <c r="AB1216" s="837" t="n"/>
    </row>
    <row r="1217" ht="15" customHeight="1" s="1659">
      <c r="B1217" s="837" t="n"/>
      <c r="C1217" s="837" t="n"/>
      <c r="D1217" s="837" t="n"/>
      <c r="E1217" s="837" t="n"/>
      <c r="F1217" s="837" t="n"/>
      <c r="G1217" s="837" t="n"/>
      <c r="H1217" s="837" t="n"/>
      <c r="I1217" s="837" t="n"/>
      <c r="J1217" s="837" t="n"/>
      <c r="K1217" s="837" t="n"/>
      <c r="L1217" s="837" t="n"/>
      <c r="M1217" s="837" t="n"/>
      <c r="N1217" s="837" t="n"/>
      <c r="O1217" s="837" t="n"/>
      <c r="P1217" s="837" t="n"/>
      <c r="Q1217" s="711" t="n"/>
      <c r="R1217" s="711" t="n"/>
      <c r="S1217" s="837" t="n"/>
      <c r="T1217" s="711" t="n"/>
      <c r="U1217" s="711" t="n"/>
      <c r="V1217" s="837" t="n"/>
      <c r="W1217" s="837" t="n"/>
      <c r="X1217" s="837" t="n"/>
      <c r="Y1217" s="837" t="n"/>
      <c r="Z1217" s="837" t="n"/>
      <c r="AA1217" s="837" t="n"/>
      <c r="AB1217" s="837" t="n"/>
    </row>
    <row r="1218" ht="15" customHeight="1" s="1659">
      <c r="B1218" s="837" t="n"/>
      <c r="C1218" s="837" t="n"/>
      <c r="D1218" s="837" t="n"/>
      <c r="E1218" s="837" t="n"/>
      <c r="F1218" s="837" t="n"/>
      <c r="G1218" s="837" t="n"/>
      <c r="H1218" s="837" t="n"/>
      <c r="I1218" s="837" t="n"/>
      <c r="J1218" s="837" t="n"/>
      <c r="K1218" s="837" t="n"/>
      <c r="L1218" s="837" t="n"/>
      <c r="M1218" s="837" t="n"/>
      <c r="N1218" s="837" t="n"/>
      <c r="O1218" s="837" t="n"/>
      <c r="P1218" s="837" t="n"/>
      <c r="Q1218" s="711" t="n"/>
      <c r="R1218" s="711" t="n"/>
      <c r="S1218" s="837" t="n"/>
      <c r="T1218" s="711" t="n"/>
      <c r="U1218" s="711" t="n"/>
      <c r="V1218" s="837" t="n"/>
      <c r="W1218" s="837" t="n"/>
      <c r="X1218" s="837" t="n"/>
      <c r="Y1218" s="837" t="n"/>
      <c r="Z1218" s="837" t="n"/>
      <c r="AA1218" s="837" t="n"/>
      <c r="AB1218" s="837" t="n"/>
    </row>
    <row r="1219" ht="15" customHeight="1" s="1659">
      <c r="B1219" s="837" t="n"/>
      <c r="C1219" s="837" t="n"/>
      <c r="D1219" s="837" t="n"/>
      <c r="E1219" s="837" t="n"/>
      <c r="F1219" s="837" t="n"/>
      <c r="G1219" s="837" t="n"/>
      <c r="H1219" s="837" t="n"/>
      <c r="I1219" s="837" t="n"/>
      <c r="J1219" s="837" t="n"/>
      <c r="K1219" s="837" t="n"/>
      <c r="L1219" s="837" t="n"/>
      <c r="M1219" s="837" t="n"/>
      <c r="N1219" s="837" t="n"/>
      <c r="O1219" s="837" t="n"/>
      <c r="P1219" s="837" t="n"/>
      <c r="Q1219" s="711" t="n"/>
      <c r="R1219" s="711" t="n"/>
      <c r="S1219" s="837" t="n"/>
      <c r="T1219" s="711" t="n"/>
      <c r="U1219" s="711" t="n"/>
      <c r="V1219" s="837" t="n"/>
      <c r="W1219" s="837" t="n"/>
      <c r="X1219" s="837" t="n"/>
      <c r="Y1219" s="837" t="n"/>
      <c r="Z1219" s="837" t="n"/>
      <c r="AA1219" s="837" t="n"/>
      <c r="AB1219" s="837" t="n"/>
    </row>
    <row r="1220" ht="15" customHeight="1" s="1659">
      <c r="B1220" s="837" t="n"/>
      <c r="C1220" s="837" t="n"/>
      <c r="D1220" s="837" t="n"/>
      <c r="E1220" s="837" t="n"/>
      <c r="F1220" s="837" t="n"/>
      <c r="G1220" s="837" t="n"/>
      <c r="H1220" s="837" t="n"/>
      <c r="I1220" s="837" t="n"/>
      <c r="J1220" s="837" t="n"/>
      <c r="K1220" s="837" t="n"/>
      <c r="L1220" s="837" t="n"/>
      <c r="M1220" s="837" t="n"/>
      <c r="N1220" s="837" t="n"/>
      <c r="O1220" s="837" t="n"/>
      <c r="P1220" s="837" t="n"/>
      <c r="Q1220" s="711" t="n"/>
      <c r="R1220" s="711" t="n"/>
      <c r="S1220" s="837" t="n"/>
      <c r="T1220" s="711" t="n"/>
      <c r="U1220" s="711" t="n"/>
      <c r="V1220" s="837" t="n"/>
      <c r="W1220" s="837" t="n"/>
      <c r="X1220" s="837" t="n"/>
      <c r="Y1220" s="837" t="n"/>
      <c r="Z1220" s="837" t="n"/>
      <c r="AA1220" s="837" t="n"/>
      <c r="AB1220" s="837" t="n"/>
    </row>
    <row r="1221" ht="15" customHeight="1" s="1659">
      <c r="B1221" s="837" t="n"/>
      <c r="C1221" s="837" t="n"/>
      <c r="D1221" s="837" t="n"/>
      <c r="E1221" s="837" t="n"/>
      <c r="F1221" s="837" t="n"/>
      <c r="G1221" s="837" t="n"/>
      <c r="H1221" s="837" t="n"/>
      <c r="I1221" s="837" t="n"/>
      <c r="J1221" s="837" t="n"/>
      <c r="K1221" s="837" t="n"/>
      <c r="L1221" s="837" t="n"/>
      <c r="M1221" s="837" t="n"/>
      <c r="N1221" s="837" t="n"/>
      <c r="O1221" s="837" t="n"/>
      <c r="P1221" s="837" t="n"/>
      <c r="Q1221" s="711" t="n"/>
      <c r="R1221" s="711" t="n"/>
      <c r="S1221" s="837" t="n"/>
      <c r="T1221" s="711" t="n"/>
      <c r="U1221" s="711" t="n"/>
      <c r="V1221" s="837" t="n"/>
      <c r="W1221" s="837" t="n"/>
      <c r="X1221" s="837" t="n"/>
      <c r="Y1221" s="837" t="n"/>
      <c r="Z1221" s="837" t="n"/>
      <c r="AA1221" s="837" t="n"/>
      <c r="AB1221" s="837" t="n"/>
    </row>
    <row r="1222" ht="15" customHeight="1" s="1659">
      <c r="B1222" s="837" t="n"/>
      <c r="C1222" s="837" t="n"/>
      <c r="D1222" s="837" t="n"/>
      <c r="E1222" s="837" t="n"/>
      <c r="F1222" s="837" t="n"/>
      <c r="G1222" s="837" t="n"/>
      <c r="H1222" s="837" t="n"/>
      <c r="I1222" s="837" t="n"/>
      <c r="J1222" s="837" t="n"/>
      <c r="K1222" s="837" t="n"/>
      <c r="L1222" s="837" t="n"/>
      <c r="M1222" s="837" t="n"/>
      <c r="N1222" s="837" t="n"/>
      <c r="O1222" s="837" t="n"/>
      <c r="P1222" s="837" t="n"/>
      <c r="Q1222" s="711" t="n"/>
      <c r="R1222" s="711" t="n"/>
      <c r="S1222" s="837" t="n"/>
      <c r="T1222" s="711" t="n"/>
      <c r="U1222" s="711" t="n"/>
      <c r="V1222" s="837" t="n"/>
      <c r="W1222" s="837" t="n"/>
      <c r="X1222" s="837" t="n"/>
      <c r="Y1222" s="837" t="n"/>
      <c r="Z1222" s="837" t="n"/>
      <c r="AA1222" s="837" t="n"/>
      <c r="AB1222" s="837" t="n"/>
    </row>
    <row r="1223" ht="15" customHeight="1" s="1659">
      <c r="B1223" s="837" t="n"/>
      <c r="C1223" s="837" t="n"/>
      <c r="D1223" s="837" t="n"/>
      <c r="E1223" s="837" t="n"/>
      <c r="F1223" s="837" t="n"/>
      <c r="G1223" s="837" t="n"/>
      <c r="H1223" s="837" t="n"/>
      <c r="I1223" s="837" t="n"/>
      <c r="J1223" s="837" t="n"/>
      <c r="K1223" s="837" t="n"/>
      <c r="L1223" s="837" t="n"/>
      <c r="M1223" s="837" t="n"/>
      <c r="N1223" s="837" t="n"/>
      <c r="O1223" s="837" t="n"/>
      <c r="P1223" s="837" t="n"/>
      <c r="Q1223" s="711" t="n"/>
      <c r="R1223" s="711" t="n"/>
      <c r="S1223" s="837" t="n"/>
      <c r="T1223" s="711" t="n"/>
      <c r="U1223" s="711" t="n"/>
      <c r="V1223" s="837" t="n"/>
      <c r="W1223" s="837" t="n"/>
      <c r="X1223" s="837" t="n"/>
      <c r="Y1223" s="837" t="n"/>
      <c r="Z1223" s="837" t="n"/>
      <c r="AA1223" s="837" t="n"/>
      <c r="AB1223" s="837" t="n"/>
    </row>
    <row r="1224" ht="15" customHeight="1" s="1659">
      <c r="B1224" s="837" t="n"/>
      <c r="C1224" s="837" t="n"/>
      <c r="D1224" s="837" t="n"/>
      <c r="E1224" s="837" t="n"/>
      <c r="F1224" s="837" t="n"/>
      <c r="G1224" s="837" t="n"/>
      <c r="H1224" s="837" t="n"/>
      <c r="I1224" s="837" t="n"/>
      <c r="J1224" s="837" t="n"/>
      <c r="K1224" s="837" t="n"/>
      <c r="L1224" s="837" t="n"/>
      <c r="M1224" s="837" t="n"/>
      <c r="N1224" s="837" t="n"/>
      <c r="O1224" s="837" t="n"/>
      <c r="P1224" s="837" t="n"/>
      <c r="Q1224" s="711" t="n"/>
      <c r="R1224" s="711" t="n"/>
      <c r="S1224" s="837" t="n"/>
      <c r="T1224" s="711" t="n"/>
      <c r="U1224" s="711" t="n"/>
      <c r="V1224" s="837" t="n"/>
      <c r="W1224" s="837" t="n"/>
      <c r="X1224" s="837" t="n"/>
      <c r="Y1224" s="837" t="n"/>
      <c r="Z1224" s="837" t="n"/>
      <c r="AA1224" s="837" t="n"/>
      <c r="AB1224" s="837" t="n"/>
    </row>
    <row r="1225" ht="15" customHeight="1" s="1659">
      <c r="B1225" s="837" t="n"/>
      <c r="C1225" s="837" t="n"/>
      <c r="D1225" s="837" t="n"/>
      <c r="E1225" s="837" t="n"/>
      <c r="F1225" s="837" t="n"/>
      <c r="G1225" s="837" t="n"/>
      <c r="H1225" s="837" t="n"/>
      <c r="I1225" s="837" t="n"/>
      <c r="J1225" s="837" t="n"/>
      <c r="K1225" s="837" t="n"/>
      <c r="L1225" s="837" t="n"/>
      <c r="M1225" s="837" t="n"/>
      <c r="N1225" s="837" t="n"/>
      <c r="O1225" s="837" t="n"/>
      <c r="P1225" s="837" t="n"/>
      <c r="Q1225" s="711" t="n"/>
      <c r="R1225" s="711" t="n"/>
      <c r="S1225" s="837" t="n"/>
      <c r="T1225" s="711" t="n"/>
      <c r="U1225" s="711" t="n"/>
      <c r="V1225" s="837" t="n"/>
      <c r="W1225" s="837" t="n"/>
      <c r="X1225" s="837" t="n"/>
      <c r="Y1225" s="837" t="n"/>
      <c r="Z1225" s="837" t="n"/>
      <c r="AA1225" s="837" t="n"/>
      <c r="AB1225" s="837" t="n"/>
    </row>
    <row r="1226" ht="15" customHeight="1" s="1659">
      <c r="B1226" s="837" t="n"/>
      <c r="C1226" s="837" t="n"/>
      <c r="D1226" s="837" t="n"/>
      <c r="E1226" s="837" t="n"/>
      <c r="F1226" s="837" t="n"/>
      <c r="G1226" s="837" t="n"/>
      <c r="H1226" s="837" t="n"/>
      <c r="I1226" s="837" t="n"/>
      <c r="J1226" s="837" t="n"/>
      <c r="K1226" s="837" t="n"/>
      <c r="L1226" s="837" t="n"/>
      <c r="M1226" s="837" t="n"/>
      <c r="N1226" s="837" t="n"/>
      <c r="O1226" s="837" t="n"/>
      <c r="P1226" s="837" t="n"/>
      <c r="Q1226" s="711" t="n"/>
      <c r="R1226" s="711" t="n"/>
      <c r="S1226" s="837" t="n"/>
      <c r="T1226" s="711" t="n"/>
      <c r="U1226" s="711" t="n"/>
      <c r="V1226" s="837" t="n"/>
      <c r="W1226" s="837" t="n"/>
      <c r="X1226" s="837" t="n"/>
      <c r="Y1226" s="837" t="n"/>
      <c r="Z1226" s="837" t="n"/>
      <c r="AA1226" s="837" t="n"/>
      <c r="AB1226" s="837" t="n"/>
    </row>
    <row r="1227" ht="15" customHeight="1" s="1659">
      <c r="B1227" s="837" t="n"/>
      <c r="C1227" s="837" t="n"/>
      <c r="D1227" s="837" t="n"/>
      <c r="E1227" s="837" t="n"/>
      <c r="F1227" s="837" t="n"/>
      <c r="G1227" s="837" t="n"/>
      <c r="H1227" s="837" t="n"/>
      <c r="I1227" s="837" t="n"/>
      <c r="J1227" s="837" t="n"/>
      <c r="K1227" s="837" t="n"/>
      <c r="L1227" s="837" t="n"/>
      <c r="M1227" s="837" t="n"/>
      <c r="N1227" s="837" t="n"/>
      <c r="O1227" s="837" t="n"/>
      <c r="P1227" s="837" t="n"/>
      <c r="Q1227" s="711" t="n"/>
      <c r="R1227" s="711" t="n"/>
      <c r="S1227" s="837" t="n"/>
      <c r="T1227" s="711" t="n"/>
      <c r="U1227" s="711" t="n"/>
      <c r="V1227" s="837" t="n"/>
      <c r="W1227" s="837" t="n"/>
      <c r="X1227" s="837" t="n"/>
      <c r="Y1227" s="837" t="n"/>
      <c r="Z1227" s="837" t="n"/>
      <c r="AA1227" s="837" t="n"/>
      <c r="AB1227" s="837" t="n"/>
    </row>
    <row r="1228" ht="15" customHeight="1" s="1659">
      <c r="B1228" s="837" t="n"/>
      <c r="C1228" s="837" t="n"/>
      <c r="D1228" s="837" t="n"/>
      <c r="E1228" s="837" t="n"/>
      <c r="F1228" s="837" t="n"/>
      <c r="G1228" s="837" t="n"/>
      <c r="H1228" s="837" t="n"/>
      <c r="I1228" s="837" t="n"/>
      <c r="J1228" s="837" t="n"/>
      <c r="K1228" s="837" t="n"/>
      <c r="L1228" s="837" t="n"/>
      <c r="M1228" s="837" t="n"/>
      <c r="N1228" s="837" t="n"/>
      <c r="O1228" s="837" t="n"/>
      <c r="P1228" s="837" t="n"/>
      <c r="Q1228" s="711" t="n"/>
      <c r="R1228" s="711" t="n"/>
      <c r="S1228" s="837" t="n"/>
      <c r="T1228" s="711" t="n"/>
      <c r="U1228" s="711" t="n"/>
      <c r="V1228" s="837" t="n"/>
      <c r="W1228" s="837" t="n"/>
      <c r="X1228" s="837" t="n"/>
      <c r="Y1228" s="837" t="n"/>
      <c r="Z1228" s="837" t="n"/>
      <c r="AA1228" s="837" t="n"/>
      <c r="AB1228" s="837" t="n"/>
    </row>
    <row r="1229" ht="15" customHeight="1" s="1659">
      <c r="B1229" s="837" t="n"/>
      <c r="C1229" s="837" t="n"/>
      <c r="D1229" s="837" t="n"/>
      <c r="E1229" s="837" t="n"/>
      <c r="F1229" s="837" t="n"/>
      <c r="G1229" s="837" t="n"/>
      <c r="H1229" s="837" t="n"/>
      <c r="I1229" s="837" t="n"/>
      <c r="J1229" s="837" t="n"/>
      <c r="K1229" s="837" t="n"/>
      <c r="L1229" s="837" t="n"/>
      <c r="M1229" s="837" t="n"/>
      <c r="N1229" s="837" t="n"/>
      <c r="O1229" s="837" t="n"/>
      <c r="P1229" s="837" t="n"/>
      <c r="Q1229" s="711" t="n"/>
      <c r="R1229" s="711" t="n"/>
      <c r="S1229" s="837" t="n"/>
      <c r="T1229" s="711" t="n"/>
      <c r="U1229" s="711" t="n"/>
      <c r="V1229" s="837" t="n"/>
      <c r="W1229" s="837" t="n"/>
      <c r="X1229" s="837" t="n"/>
      <c r="Y1229" s="837" t="n"/>
      <c r="Z1229" s="837" t="n"/>
      <c r="AA1229" s="837" t="n"/>
      <c r="AB1229" s="837" t="n"/>
    </row>
    <row r="1230" ht="15" customHeight="1" s="1659">
      <c r="B1230" s="837" t="n"/>
      <c r="C1230" s="837" t="n"/>
      <c r="D1230" s="837" t="n"/>
      <c r="E1230" s="837" t="n"/>
      <c r="F1230" s="837" t="n"/>
      <c r="G1230" s="837" t="n"/>
      <c r="H1230" s="837" t="n"/>
      <c r="I1230" s="837" t="n"/>
      <c r="J1230" s="837" t="n"/>
      <c r="K1230" s="837" t="n"/>
      <c r="L1230" s="837" t="n"/>
      <c r="M1230" s="837" t="n"/>
      <c r="N1230" s="837" t="n"/>
      <c r="O1230" s="837" t="n"/>
      <c r="P1230" s="837" t="n"/>
      <c r="Q1230" s="711" t="n"/>
      <c r="R1230" s="711" t="n"/>
      <c r="S1230" s="837" t="n"/>
      <c r="T1230" s="711" t="n"/>
      <c r="U1230" s="711" t="n"/>
      <c r="V1230" s="837" t="n"/>
      <c r="W1230" s="837" t="n"/>
      <c r="X1230" s="837" t="n"/>
      <c r="Y1230" s="837" t="n"/>
      <c r="Z1230" s="837" t="n"/>
      <c r="AA1230" s="837" t="n"/>
      <c r="AB1230" s="837" t="n"/>
    </row>
    <row r="1231" ht="15" customHeight="1" s="1659">
      <c r="B1231" s="837" t="n"/>
      <c r="C1231" s="837" t="n"/>
      <c r="D1231" s="837" t="n"/>
      <c r="E1231" s="837" t="n"/>
      <c r="F1231" s="837" t="n"/>
      <c r="G1231" s="837" t="n"/>
      <c r="H1231" s="837" t="n"/>
      <c r="I1231" s="837" t="n"/>
      <c r="J1231" s="837" t="n"/>
      <c r="K1231" s="837" t="n"/>
      <c r="L1231" s="837" t="n"/>
      <c r="M1231" s="837" t="n"/>
      <c r="N1231" s="837" t="n"/>
      <c r="O1231" s="837" t="n"/>
      <c r="P1231" s="837" t="n"/>
      <c r="Q1231" s="711" t="n"/>
      <c r="R1231" s="711" t="n"/>
      <c r="S1231" s="837" t="n"/>
      <c r="T1231" s="711" t="n"/>
      <c r="U1231" s="711" t="n"/>
      <c r="V1231" s="837" t="n"/>
      <c r="W1231" s="837" t="n"/>
      <c r="X1231" s="837" t="n"/>
      <c r="Y1231" s="837" t="n"/>
      <c r="Z1231" s="837" t="n"/>
      <c r="AA1231" s="837" t="n"/>
      <c r="AB1231" s="837" t="n"/>
    </row>
    <row r="1232" ht="15" customHeight="1" s="1659">
      <c r="B1232" s="837" t="n"/>
      <c r="C1232" s="837" t="n"/>
      <c r="D1232" s="837" t="n"/>
      <c r="E1232" s="837" t="n"/>
      <c r="F1232" s="837" t="n"/>
      <c r="G1232" s="837" t="n"/>
      <c r="H1232" s="837" t="n"/>
      <c r="I1232" s="837" t="n"/>
      <c r="J1232" s="837" t="n"/>
      <c r="K1232" s="837" t="n"/>
      <c r="L1232" s="837" t="n"/>
      <c r="M1232" s="837" t="n"/>
      <c r="N1232" s="837" t="n"/>
      <c r="O1232" s="837" t="n"/>
      <c r="P1232" s="837" t="n"/>
      <c r="Q1232" s="711" t="n"/>
      <c r="R1232" s="711" t="n"/>
      <c r="S1232" s="837" t="n"/>
      <c r="T1232" s="711" t="n"/>
      <c r="U1232" s="711" t="n"/>
      <c r="V1232" s="837" t="n"/>
      <c r="W1232" s="837" t="n"/>
      <c r="X1232" s="837" t="n"/>
      <c r="Y1232" s="837" t="n"/>
      <c r="Z1232" s="837" t="n"/>
      <c r="AA1232" s="837" t="n"/>
      <c r="AB1232" s="837" t="n"/>
    </row>
    <row r="1233" ht="15" customHeight="1" s="1659">
      <c r="B1233" s="837" t="n"/>
      <c r="C1233" s="837" t="n"/>
      <c r="D1233" s="837" t="n"/>
      <c r="E1233" s="837" t="n"/>
      <c r="F1233" s="837" t="n"/>
      <c r="G1233" s="837" t="n"/>
      <c r="H1233" s="837" t="n"/>
      <c r="I1233" s="837" t="n"/>
      <c r="J1233" s="837" t="n"/>
      <c r="K1233" s="837" t="n"/>
      <c r="L1233" s="837" t="n"/>
      <c r="M1233" s="837" t="n"/>
      <c r="N1233" s="837" t="n"/>
      <c r="O1233" s="837" t="n"/>
      <c r="P1233" s="837" t="n"/>
      <c r="Q1233" s="711" t="n"/>
      <c r="R1233" s="711" t="n"/>
      <c r="S1233" s="837" t="n"/>
      <c r="T1233" s="711" t="n"/>
      <c r="U1233" s="711" t="n"/>
      <c r="V1233" s="837" t="n"/>
      <c r="W1233" s="837" t="n"/>
      <c r="X1233" s="837" t="n"/>
      <c r="Y1233" s="837" t="n"/>
      <c r="Z1233" s="837" t="n"/>
      <c r="AA1233" s="837" t="n"/>
      <c r="AB1233" s="837" t="n"/>
    </row>
    <row r="1234" ht="15" customHeight="1" s="1659">
      <c r="B1234" s="837" t="n"/>
      <c r="C1234" s="837" t="n"/>
      <c r="D1234" s="837" t="n"/>
      <c r="E1234" s="837" t="n"/>
      <c r="F1234" s="837" t="n"/>
      <c r="G1234" s="837" t="n"/>
      <c r="H1234" s="837" t="n"/>
      <c r="I1234" s="837" t="n"/>
      <c r="J1234" s="837" t="n"/>
      <c r="K1234" s="837" t="n"/>
      <c r="L1234" s="837" t="n"/>
      <c r="M1234" s="837" t="n"/>
      <c r="N1234" s="837" t="n"/>
      <c r="O1234" s="837" t="n"/>
      <c r="P1234" s="837" t="n"/>
      <c r="Q1234" s="711" t="n"/>
      <c r="R1234" s="711" t="n"/>
      <c r="S1234" s="837" t="n"/>
      <c r="T1234" s="711" t="n"/>
      <c r="U1234" s="711" t="n"/>
      <c r="V1234" s="837" t="n"/>
      <c r="W1234" s="837" t="n"/>
      <c r="X1234" s="837" t="n"/>
      <c r="Y1234" s="837" t="n"/>
      <c r="Z1234" s="837" t="n"/>
      <c r="AA1234" s="837" t="n"/>
      <c r="AB1234" s="837" t="n"/>
    </row>
    <row r="1235" ht="15" customHeight="1" s="1659">
      <c r="B1235" s="837" t="n"/>
      <c r="C1235" s="837" t="n"/>
      <c r="D1235" s="837" t="n"/>
      <c r="E1235" s="837" t="n"/>
      <c r="F1235" s="837" t="n"/>
      <c r="G1235" s="837" t="n"/>
      <c r="H1235" s="837" t="n"/>
      <c r="I1235" s="837" t="n"/>
      <c r="J1235" s="837" t="n"/>
      <c r="K1235" s="837" t="n"/>
      <c r="L1235" s="837" t="n"/>
      <c r="M1235" s="837" t="n"/>
      <c r="N1235" s="837" t="n"/>
      <c r="O1235" s="837" t="n"/>
      <c r="P1235" s="837" t="n"/>
      <c r="Q1235" s="711" t="n"/>
      <c r="R1235" s="711" t="n"/>
      <c r="S1235" s="837" t="n"/>
      <c r="T1235" s="711" t="n"/>
      <c r="U1235" s="711" t="n"/>
      <c r="V1235" s="837" t="n"/>
      <c r="W1235" s="837" t="n"/>
      <c r="X1235" s="837" t="n"/>
      <c r="Y1235" s="837" t="n"/>
      <c r="Z1235" s="837" t="n"/>
      <c r="AA1235" s="837" t="n"/>
      <c r="AB1235" s="837" t="n"/>
    </row>
    <row r="1236" ht="15" customHeight="1" s="1659">
      <c r="B1236" s="837" t="n"/>
      <c r="C1236" s="837" t="n"/>
      <c r="D1236" s="837" t="n"/>
      <c r="E1236" s="837" t="n"/>
      <c r="F1236" s="837" t="n"/>
      <c r="G1236" s="837" t="n"/>
      <c r="H1236" s="837" t="n"/>
      <c r="I1236" s="837" t="n"/>
      <c r="J1236" s="837" t="n"/>
      <c r="K1236" s="837" t="n"/>
      <c r="L1236" s="837" t="n"/>
      <c r="M1236" s="837" t="n"/>
      <c r="N1236" s="837" t="n"/>
      <c r="O1236" s="837" t="n"/>
      <c r="P1236" s="837" t="n"/>
      <c r="Q1236" s="711" t="n"/>
      <c r="R1236" s="711" t="n"/>
      <c r="S1236" s="837" t="n"/>
      <c r="T1236" s="711" t="n"/>
      <c r="U1236" s="711" t="n"/>
      <c r="V1236" s="837" t="n"/>
      <c r="W1236" s="837" t="n"/>
      <c r="X1236" s="837" t="n"/>
      <c r="Y1236" s="837" t="n"/>
      <c r="Z1236" s="837" t="n"/>
      <c r="AA1236" s="837" t="n"/>
      <c r="AB1236" s="837" t="n"/>
    </row>
    <row r="1237" ht="15" customHeight="1" s="1659">
      <c r="B1237" s="837" t="n"/>
      <c r="C1237" s="837" t="n"/>
      <c r="D1237" s="837" t="n"/>
      <c r="E1237" s="837" t="n"/>
      <c r="F1237" s="837" t="n"/>
      <c r="G1237" s="837" t="n"/>
      <c r="H1237" s="837" t="n"/>
      <c r="I1237" s="837" t="n"/>
      <c r="J1237" s="837" t="n"/>
      <c r="K1237" s="837" t="n"/>
      <c r="L1237" s="837" t="n"/>
      <c r="M1237" s="837" t="n"/>
      <c r="N1237" s="837" t="n"/>
      <c r="O1237" s="837" t="n"/>
      <c r="P1237" s="837" t="n"/>
      <c r="Q1237" s="711" t="n"/>
      <c r="R1237" s="711" t="n"/>
      <c r="S1237" s="837" t="n"/>
      <c r="T1237" s="711" t="n"/>
      <c r="U1237" s="711" t="n"/>
      <c r="V1237" s="837" t="n"/>
      <c r="W1237" s="837" t="n"/>
      <c r="X1237" s="837" t="n"/>
      <c r="Y1237" s="837" t="n"/>
      <c r="Z1237" s="837" t="n"/>
      <c r="AA1237" s="837" t="n"/>
      <c r="AB1237" s="837" t="n"/>
    </row>
    <row r="1238" ht="15" customHeight="1" s="1659">
      <c r="B1238" s="837" t="n"/>
      <c r="C1238" s="837" t="n"/>
      <c r="D1238" s="837" t="n"/>
      <c r="E1238" s="837" t="n"/>
      <c r="F1238" s="837" t="n"/>
      <c r="G1238" s="837" t="n"/>
      <c r="H1238" s="837" t="n"/>
      <c r="I1238" s="837" t="n"/>
      <c r="J1238" s="837" t="n"/>
      <c r="K1238" s="837" t="n"/>
      <c r="L1238" s="837" t="n"/>
      <c r="M1238" s="837" t="n"/>
      <c r="N1238" s="837" t="n"/>
      <c r="O1238" s="837" t="n"/>
      <c r="P1238" s="837" t="n"/>
      <c r="Q1238" s="711" t="n"/>
      <c r="R1238" s="711" t="n"/>
      <c r="S1238" s="837" t="n"/>
      <c r="T1238" s="711" t="n"/>
      <c r="U1238" s="711" t="n"/>
      <c r="V1238" s="837" t="n"/>
      <c r="W1238" s="837" t="n"/>
      <c r="X1238" s="837" t="n"/>
      <c r="Y1238" s="837" t="n"/>
      <c r="Z1238" s="837" t="n"/>
      <c r="AA1238" s="837" t="n"/>
      <c r="AB1238" s="837" t="n"/>
    </row>
    <row r="1239" ht="15" customHeight="1" s="1659">
      <c r="B1239" s="837" t="n"/>
      <c r="C1239" s="837" t="n"/>
      <c r="D1239" s="837" t="n"/>
      <c r="E1239" s="837" t="n"/>
      <c r="F1239" s="837" t="n"/>
      <c r="G1239" s="837" t="n"/>
      <c r="H1239" s="837" t="n"/>
      <c r="I1239" s="837" t="n"/>
      <c r="J1239" s="837" t="n"/>
      <c r="K1239" s="837" t="n"/>
      <c r="L1239" s="837" t="n"/>
      <c r="M1239" s="837" t="n"/>
      <c r="N1239" s="837" t="n"/>
      <c r="O1239" s="837" t="n"/>
      <c r="P1239" s="837" t="n"/>
      <c r="Q1239" s="711" t="n"/>
      <c r="R1239" s="711" t="n"/>
      <c r="S1239" s="837" t="n"/>
      <c r="T1239" s="711" t="n"/>
      <c r="U1239" s="711" t="n"/>
      <c r="V1239" s="837" t="n"/>
      <c r="W1239" s="837" t="n"/>
      <c r="X1239" s="837" t="n"/>
      <c r="Y1239" s="837" t="n"/>
      <c r="Z1239" s="837" t="n"/>
      <c r="AA1239" s="837" t="n"/>
      <c r="AB1239" s="837" t="n"/>
    </row>
    <row r="1240" ht="15" customHeight="1" s="1659">
      <c r="B1240" s="837" t="n"/>
      <c r="C1240" s="837" t="n"/>
      <c r="D1240" s="837" t="n"/>
      <c r="E1240" s="837" t="n"/>
      <c r="F1240" s="837" t="n"/>
      <c r="G1240" s="837" t="n"/>
      <c r="H1240" s="837" t="n"/>
      <c r="I1240" s="837" t="n"/>
      <c r="J1240" s="837" t="n"/>
      <c r="K1240" s="837" t="n"/>
      <c r="L1240" s="837" t="n"/>
      <c r="M1240" s="837" t="n"/>
      <c r="N1240" s="837" t="n"/>
      <c r="O1240" s="837" t="n"/>
      <c r="P1240" s="837" t="n"/>
      <c r="Q1240" s="711" t="n"/>
      <c r="R1240" s="711" t="n"/>
      <c r="S1240" s="837" t="n"/>
      <c r="T1240" s="711" t="n"/>
      <c r="U1240" s="711" t="n"/>
      <c r="V1240" s="837" t="n"/>
      <c r="W1240" s="837" t="n"/>
      <c r="X1240" s="837" t="n"/>
      <c r="Y1240" s="837" t="n"/>
      <c r="Z1240" s="837" t="n"/>
      <c r="AA1240" s="837" t="n"/>
      <c r="AB1240" s="837" t="n"/>
    </row>
    <row r="1241" ht="15" customHeight="1" s="1659">
      <c r="B1241" s="837" t="n"/>
      <c r="C1241" s="837" t="n"/>
      <c r="D1241" s="837" t="n"/>
      <c r="E1241" s="837" t="n"/>
      <c r="F1241" s="837" t="n"/>
      <c r="G1241" s="837" t="n"/>
      <c r="H1241" s="837" t="n"/>
      <c r="I1241" s="837" t="n"/>
      <c r="J1241" s="837" t="n"/>
      <c r="K1241" s="837" t="n"/>
      <c r="L1241" s="837" t="n"/>
      <c r="M1241" s="837" t="n"/>
      <c r="N1241" s="837" t="n"/>
      <c r="O1241" s="837" t="n"/>
      <c r="P1241" s="837" t="n"/>
      <c r="Q1241" s="711" t="n"/>
      <c r="R1241" s="711" t="n"/>
      <c r="S1241" s="837" t="n"/>
      <c r="T1241" s="711" t="n"/>
      <c r="U1241" s="711" t="n"/>
      <c r="V1241" s="837" t="n"/>
      <c r="W1241" s="837" t="n"/>
      <c r="X1241" s="837" t="n"/>
      <c r="Y1241" s="837" t="n"/>
      <c r="Z1241" s="837" t="n"/>
      <c r="AA1241" s="837" t="n"/>
      <c r="AB1241" s="837" t="n"/>
    </row>
    <row r="1242" ht="15" customHeight="1" s="1659">
      <c r="B1242" s="837" t="n"/>
      <c r="C1242" s="837" t="n"/>
      <c r="D1242" s="837" t="n"/>
      <c r="E1242" s="837" t="n"/>
      <c r="F1242" s="837" t="n"/>
      <c r="G1242" s="837" t="n"/>
      <c r="H1242" s="837" t="n"/>
      <c r="I1242" s="837" t="n"/>
      <c r="J1242" s="837" t="n"/>
      <c r="K1242" s="837" t="n"/>
      <c r="L1242" s="837" t="n"/>
      <c r="M1242" s="837" t="n"/>
      <c r="N1242" s="837" t="n"/>
      <c r="O1242" s="837" t="n"/>
      <c r="P1242" s="837" t="n"/>
      <c r="Q1242" s="711" t="n"/>
      <c r="R1242" s="711" t="n"/>
      <c r="S1242" s="837" t="n"/>
      <c r="T1242" s="711" t="n"/>
      <c r="U1242" s="711" t="n"/>
      <c r="V1242" s="837" t="n"/>
      <c r="W1242" s="837" t="n"/>
      <c r="X1242" s="837" t="n"/>
      <c r="Y1242" s="837" t="n"/>
      <c r="Z1242" s="837" t="n"/>
      <c r="AA1242" s="837" t="n"/>
      <c r="AB1242" s="837" t="n"/>
    </row>
    <row r="1243" ht="15" customHeight="1" s="1659">
      <c r="B1243" s="837" t="n"/>
      <c r="C1243" s="837" t="n"/>
      <c r="D1243" s="837" t="n"/>
      <c r="E1243" s="837" t="n"/>
      <c r="F1243" s="837" t="n"/>
      <c r="G1243" s="837" t="n"/>
      <c r="H1243" s="837" t="n"/>
      <c r="I1243" s="837" t="n"/>
      <c r="J1243" s="837" t="n"/>
      <c r="K1243" s="837" t="n"/>
      <c r="L1243" s="837" t="n"/>
      <c r="M1243" s="837" t="n"/>
      <c r="N1243" s="837" t="n"/>
      <c r="O1243" s="837" t="n"/>
      <c r="P1243" s="837" t="n"/>
      <c r="Q1243" s="711" t="n"/>
      <c r="R1243" s="711" t="n"/>
      <c r="S1243" s="837" t="n"/>
      <c r="T1243" s="711" t="n"/>
      <c r="U1243" s="711" t="n"/>
      <c r="V1243" s="837" t="n"/>
      <c r="W1243" s="837" t="n"/>
      <c r="X1243" s="837" t="n"/>
      <c r="Y1243" s="837" t="n"/>
      <c r="Z1243" s="837" t="n"/>
      <c r="AA1243" s="837" t="n"/>
      <c r="AB1243" s="837" t="n"/>
    </row>
    <row r="1244" ht="15" customHeight="1" s="1659">
      <c r="B1244" s="837" t="n"/>
      <c r="C1244" s="837" t="n"/>
      <c r="D1244" s="837" t="n"/>
      <c r="E1244" s="837" t="n"/>
      <c r="F1244" s="837" t="n"/>
      <c r="G1244" s="837" t="n"/>
      <c r="H1244" s="837" t="n"/>
      <c r="I1244" s="837" t="n"/>
      <c r="J1244" s="837" t="n"/>
      <c r="K1244" s="837" t="n"/>
      <c r="L1244" s="837" t="n"/>
      <c r="M1244" s="837" t="n"/>
      <c r="N1244" s="837" t="n"/>
      <c r="O1244" s="837" t="n"/>
      <c r="P1244" s="837" t="n"/>
      <c r="Q1244" s="711" t="n"/>
      <c r="R1244" s="711" t="n"/>
      <c r="S1244" s="837" t="n"/>
      <c r="T1244" s="711" t="n"/>
      <c r="U1244" s="711" t="n"/>
      <c r="V1244" s="837" t="n"/>
      <c r="W1244" s="837" t="n"/>
      <c r="X1244" s="837" t="n"/>
      <c r="Y1244" s="837" t="n"/>
      <c r="Z1244" s="837" t="n"/>
      <c r="AA1244" s="837" t="n"/>
      <c r="AB1244" s="837" t="n"/>
    </row>
    <row r="1245" ht="15" customHeight="1" s="1659">
      <c r="B1245" s="837" t="n"/>
      <c r="C1245" s="837" t="n"/>
      <c r="D1245" s="837" t="n"/>
      <c r="E1245" s="837" t="n"/>
      <c r="F1245" s="837" t="n"/>
      <c r="G1245" s="837" t="n"/>
      <c r="H1245" s="837" t="n"/>
      <c r="I1245" s="837" t="n"/>
      <c r="J1245" s="837" t="n"/>
      <c r="K1245" s="837" t="n"/>
      <c r="L1245" s="837" t="n"/>
      <c r="M1245" s="837" t="n"/>
      <c r="N1245" s="837" t="n"/>
      <c r="O1245" s="837" t="n"/>
      <c r="P1245" s="837" t="n"/>
      <c r="Q1245" s="711" t="n"/>
      <c r="R1245" s="711" t="n"/>
      <c r="S1245" s="837" t="n"/>
      <c r="T1245" s="711" t="n"/>
      <c r="U1245" s="711" t="n"/>
      <c r="V1245" s="837" t="n"/>
      <c r="W1245" s="837" t="n"/>
      <c r="X1245" s="837" t="n"/>
      <c r="Y1245" s="837" t="n"/>
      <c r="Z1245" s="837" t="n"/>
      <c r="AA1245" s="837" t="n"/>
      <c r="AB1245" s="837" t="n"/>
    </row>
    <row r="1246" ht="15" customHeight="1" s="1659">
      <c r="B1246" s="837" t="n"/>
      <c r="C1246" s="837" t="n"/>
      <c r="D1246" s="837" t="n"/>
      <c r="E1246" s="837" t="n"/>
      <c r="F1246" s="837" t="n"/>
      <c r="G1246" s="837" t="n"/>
      <c r="H1246" s="837" t="n"/>
      <c r="I1246" s="837" t="n"/>
      <c r="J1246" s="837" t="n"/>
      <c r="K1246" s="837" t="n"/>
      <c r="L1246" s="837" t="n"/>
      <c r="M1246" s="837" t="n"/>
      <c r="N1246" s="837" t="n"/>
      <c r="O1246" s="837" t="n"/>
      <c r="P1246" s="837" t="n"/>
      <c r="Q1246" s="711" t="n"/>
      <c r="R1246" s="711" t="n"/>
      <c r="S1246" s="837" t="n"/>
      <c r="T1246" s="711" t="n"/>
      <c r="U1246" s="711" t="n"/>
      <c r="V1246" s="837" t="n"/>
      <c r="W1246" s="837" t="n"/>
      <c r="X1246" s="837" t="n"/>
      <c r="Y1246" s="837" t="n"/>
      <c r="Z1246" s="837" t="n"/>
      <c r="AA1246" s="837" t="n"/>
      <c r="AB1246" s="837" t="n"/>
    </row>
    <row r="1247" ht="15" customHeight="1" s="1659">
      <c r="B1247" s="837" t="n"/>
      <c r="C1247" s="837" t="n"/>
      <c r="D1247" s="837" t="n"/>
      <c r="E1247" s="837" t="n"/>
      <c r="F1247" s="837" t="n"/>
      <c r="G1247" s="837" t="n"/>
      <c r="H1247" s="837" t="n"/>
      <c r="I1247" s="837" t="n"/>
      <c r="J1247" s="837" t="n"/>
      <c r="K1247" s="837" t="n"/>
      <c r="L1247" s="837" t="n"/>
      <c r="M1247" s="837" t="n"/>
      <c r="N1247" s="837" t="n"/>
      <c r="O1247" s="837" t="n"/>
      <c r="P1247" s="837" t="n"/>
      <c r="Q1247" s="711" t="n"/>
      <c r="R1247" s="711" t="n"/>
      <c r="S1247" s="837" t="n"/>
      <c r="T1247" s="711" t="n"/>
      <c r="U1247" s="711" t="n"/>
      <c r="V1247" s="837" t="n"/>
      <c r="W1247" s="837" t="n"/>
      <c r="X1247" s="837" t="n"/>
      <c r="Y1247" s="837" t="n"/>
      <c r="Z1247" s="837" t="n"/>
      <c r="AA1247" s="837" t="n"/>
      <c r="AB1247" s="837" t="n"/>
    </row>
    <row r="1248" ht="15" customHeight="1" s="1659">
      <c r="B1248" s="837" t="n"/>
      <c r="C1248" s="837" t="n"/>
      <c r="D1248" s="837" t="n"/>
      <c r="E1248" s="837" t="n"/>
      <c r="F1248" s="837" t="n"/>
      <c r="G1248" s="837" t="n"/>
      <c r="H1248" s="837" t="n"/>
      <c r="I1248" s="837" t="n"/>
      <c r="J1248" s="837" t="n"/>
      <c r="K1248" s="837" t="n"/>
      <c r="L1248" s="837" t="n"/>
      <c r="M1248" s="837" t="n"/>
      <c r="N1248" s="837" t="n"/>
      <c r="O1248" s="837" t="n"/>
      <c r="P1248" s="837" t="n"/>
      <c r="Q1248" s="711" t="n"/>
      <c r="R1248" s="711" t="n"/>
      <c r="S1248" s="837" t="n"/>
      <c r="T1248" s="711" t="n"/>
      <c r="U1248" s="711" t="n"/>
      <c r="V1248" s="837" t="n"/>
      <c r="W1248" s="837" t="n"/>
      <c r="X1248" s="837" t="n"/>
      <c r="Y1248" s="837" t="n"/>
      <c r="Z1248" s="837" t="n"/>
      <c r="AA1248" s="837" t="n"/>
      <c r="AB1248" s="837" t="n"/>
    </row>
    <row r="1249" ht="15" customHeight="1" s="1659">
      <c r="B1249" s="837" t="n"/>
      <c r="C1249" s="837" t="n"/>
      <c r="D1249" s="837" t="n"/>
      <c r="E1249" s="837" t="n"/>
      <c r="F1249" s="837" t="n"/>
      <c r="G1249" s="837" t="n"/>
      <c r="H1249" s="837" t="n"/>
      <c r="I1249" s="837" t="n"/>
      <c r="J1249" s="837" t="n"/>
      <c r="K1249" s="837" t="n"/>
      <c r="L1249" s="837" t="n"/>
      <c r="M1249" s="837" t="n"/>
      <c r="N1249" s="837" t="n"/>
      <c r="O1249" s="837" t="n"/>
      <c r="P1249" s="837" t="n"/>
      <c r="Q1249" s="711" t="n"/>
      <c r="R1249" s="711" t="n"/>
      <c r="S1249" s="837" t="n"/>
      <c r="T1249" s="711" t="n"/>
      <c r="U1249" s="711" t="n"/>
      <c r="V1249" s="837" t="n"/>
      <c r="W1249" s="837" t="n"/>
      <c r="X1249" s="837" t="n"/>
      <c r="Y1249" s="837" t="n"/>
      <c r="Z1249" s="837" t="n"/>
      <c r="AA1249" s="837" t="n"/>
      <c r="AB1249" s="837" t="n"/>
    </row>
    <row r="1250" ht="15" customHeight="1" s="1659">
      <c r="B1250" s="837" t="n"/>
      <c r="C1250" s="837" t="n"/>
      <c r="D1250" s="837" t="n"/>
      <c r="E1250" s="837" t="n"/>
      <c r="F1250" s="837" t="n"/>
      <c r="G1250" s="837" t="n"/>
      <c r="H1250" s="837" t="n"/>
      <c r="I1250" s="837" t="n"/>
      <c r="J1250" s="837" t="n"/>
      <c r="K1250" s="837" t="n"/>
      <c r="L1250" s="837" t="n"/>
      <c r="M1250" s="837" t="n"/>
      <c r="N1250" s="837" t="n"/>
      <c r="O1250" s="837" t="n"/>
      <c r="P1250" s="837" t="n"/>
      <c r="Q1250" s="711" t="n"/>
      <c r="R1250" s="711" t="n"/>
      <c r="S1250" s="837" t="n"/>
      <c r="T1250" s="711" t="n"/>
      <c r="U1250" s="711" t="n"/>
      <c r="V1250" s="837" t="n"/>
      <c r="W1250" s="837" t="n"/>
      <c r="X1250" s="837" t="n"/>
      <c r="Y1250" s="837" t="n"/>
      <c r="Z1250" s="837" t="n"/>
      <c r="AA1250" s="837" t="n"/>
      <c r="AB1250" s="837" t="n"/>
    </row>
    <row r="1251" ht="15" customHeight="1" s="1659">
      <c r="B1251" s="837" t="n"/>
      <c r="C1251" s="837" t="n"/>
      <c r="D1251" s="837" t="n"/>
      <c r="E1251" s="837" t="n"/>
      <c r="F1251" s="837" t="n"/>
      <c r="G1251" s="837" t="n"/>
      <c r="H1251" s="837" t="n"/>
      <c r="I1251" s="837" t="n"/>
      <c r="J1251" s="837" t="n"/>
      <c r="K1251" s="837" t="n"/>
      <c r="L1251" s="837" t="n"/>
      <c r="M1251" s="837" t="n"/>
      <c r="N1251" s="837" t="n"/>
      <c r="O1251" s="837" t="n"/>
      <c r="P1251" s="837" t="n"/>
      <c r="Q1251" s="711" t="n"/>
      <c r="R1251" s="711" t="n"/>
      <c r="S1251" s="837" t="n"/>
      <c r="T1251" s="711" t="n"/>
      <c r="U1251" s="711" t="n"/>
      <c r="V1251" s="837" t="n"/>
      <c r="W1251" s="837" t="n"/>
      <c r="X1251" s="837" t="n"/>
      <c r="Y1251" s="837" t="n"/>
      <c r="Z1251" s="837" t="n"/>
      <c r="AA1251" s="837" t="n"/>
      <c r="AB1251" s="837" t="n"/>
    </row>
    <row r="1252" ht="15" customHeight="1" s="1659">
      <c r="B1252" s="837" t="n"/>
      <c r="C1252" s="837" t="n"/>
      <c r="D1252" s="837" t="n"/>
      <c r="E1252" s="837" t="n"/>
      <c r="F1252" s="837" t="n"/>
      <c r="G1252" s="837" t="n"/>
      <c r="H1252" s="837" t="n"/>
      <c r="I1252" s="837" t="n"/>
      <c r="J1252" s="837" t="n"/>
      <c r="K1252" s="837" t="n"/>
      <c r="L1252" s="837" t="n"/>
      <c r="M1252" s="837" t="n"/>
      <c r="N1252" s="837" t="n"/>
      <c r="O1252" s="837" t="n"/>
      <c r="P1252" s="837" t="n"/>
      <c r="Q1252" s="711" t="n"/>
      <c r="R1252" s="711" t="n"/>
      <c r="S1252" s="837" t="n"/>
      <c r="T1252" s="711" t="n"/>
      <c r="U1252" s="711" t="n"/>
      <c r="V1252" s="837" t="n"/>
      <c r="W1252" s="837" t="n"/>
      <c r="X1252" s="837" t="n"/>
      <c r="Y1252" s="837" t="n"/>
      <c r="Z1252" s="837" t="n"/>
      <c r="AA1252" s="837" t="n"/>
      <c r="AB1252" s="837" t="n"/>
    </row>
    <row r="1253" ht="15" customHeight="1" s="1659">
      <c r="B1253" s="837" t="n"/>
      <c r="C1253" s="837" t="n"/>
      <c r="D1253" s="837" t="n"/>
      <c r="E1253" s="837" t="n"/>
      <c r="F1253" s="837" t="n"/>
      <c r="G1253" s="837" t="n"/>
      <c r="H1253" s="837" t="n"/>
      <c r="I1253" s="837" t="n"/>
      <c r="J1253" s="837" t="n"/>
      <c r="K1253" s="837" t="n"/>
      <c r="L1253" s="837" t="n"/>
      <c r="M1253" s="837" t="n"/>
      <c r="N1253" s="837" t="n"/>
      <c r="O1253" s="837" t="n"/>
      <c r="P1253" s="837" t="n"/>
      <c r="Q1253" s="711" t="n"/>
      <c r="R1253" s="711" t="n"/>
      <c r="S1253" s="837" t="n"/>
      <c r="T1253" s="711" t="n"/>
      <c r="U1253" s="711" t="n"/>
      <c r="V1253" s="837" t="n"/>
      <c r="W1253" s="837" t="n"/>
      <c r="X1253" s="837" t="n"/>
      <c r="Y1253" s="837" t="n"/>
      <c r="Z1253" s="837" t="n"/>
      <c r="AA1253" s="837" t="n"/>
      <c r="AB1253" s="837" t="n"/>
    </row>
    <row r="1254" ht="15" customHeight="1" s="1659">
      <c r="B1254" s="837" t="n"/>
      <c r="C1254" s="837" t="n"/>
      <c r="D1254" s="837" t="n"/>
      <c r="E1254" s="837" t="n"/>
      <c r="F1254" s="837" t="n"/>
      <c r="G1254" s="837" t="n"/>
      <c r="H1254" s="837" t="n"/>
      <c r="I1254" s="837" t="n"/>
      <c r="J1254" s="837" t="n"/>
      <c r="K1254" s="837" t="n"/>
      <c r="L1254" s="837" t="n"/>
      <c r="M1254" s="837" t="n"/>
      <c r="N1254" s="837" t="n"/>
      <c r="O1254" s="837" t="n"/>
      <c r="P1254" s="837" t="n"/>
      <c r="Q1254" s="711" t="n"/>
      <c r="R1254" s="711" t="n"/>
      <c r="S1254" s="837" t="n"/>
      <c r="T1254" s="711" t="n"/>
      <c r="U1254" s="711" t="n"/>
      <c r="V1254" s="837" t="n"/>
      <c r="W1254" s="837" t="n"/>
      <c r="X1254" s="837" t="n"/>
      <c r="Y1254" s="837" t="n"/>
      <c r="Z1254" s="837" t="n"/>
      <c r="AA1254" s="837" t="n"/>
      <c r="AB1254" s="837" t="n"/>
    </row>
    <row r="1255" ht="15" customHeight="1" s="1659">
      <c r="B1255" s="837" t="n"/>
      <c r="C1255" s="837" t="n"/>
      <c r="D1255" s="837" t="n"/>
      <c r="E1255" s="837" t="n"/>
      <c r="F1255" s="837" t="n"/>
      <c r="G1255" s="837" t="n"/>
      <c r="H1255" s="837" t="n"/>
      <c r="I1255" s="837" t="n"/>
      <c r="J1255" s="837" t="n"/>
      <c r="K1255" s="837" t="n"/>
      <c r="L1255" s="837" t="n"/>
      <c r="M1255" s="837" t="n"/>
      <c r="N1255" s="837" t="n"/>
      <c r="O1255" s="837" t="n"/>
      <c r="P1255" s="837" t="n"/>
      <c r="Q1255" s="711" t="n"/>
      <c r="R1255" s="711" t="n"/>
      <c r="S1255" s="837" t="n"/>
      <c r="T1255" s="711" t="n"/>
      <c r="U1255" s="711" t="n"/>
      <c r="V1255" s="837" t="n"/>
      <c r="W1255" s="837" t="n"/>
      <c r="X1255" s="837" t="n"/>
      <c r="Y1255" s="837" t="n"/>
      <c r="Z1255" s="837" t="n"/>
      <c r="AA1255" s="837" t="n"/>
      <c r="AB1255" s="837" t="n"/>
    </row>
    <row r="1256" ht="15" customHeight="1" s="1659">
      <c r="B1256" s="837" t="n"/>
      <c r="C1256" s="837" t="n"/>
      <c r="D1256" s="837" t="n"/>
      <c r="E1256" s="837" t="n"/>
      <c r="F1256" s="837" t="n"/>
      <c r="G1256" s="837" t="n"/>
      <c r="H1256" s="837" t="n"/>
      <c r="I1256" s="837" t="n"/>
      <c r="J1256" s="837" t="n"/>
      <c r="K1256" s="837" t="n"/>
      <c r="L1256" s="837" t="n"/>
      <c r="M1256" s="837" t="n"/>
      <c r="N1256" s="837" t="n"/>
      <c r="O1256" s="837" t="n"/>
      <c r="P1256" s="837" t="n"/>
      <c r="Q1256" s="711" t="n"/>
      <c r="R1256" s="711" t="n"/>
      <c r="S1256" s="837" t="n"/>
      <c r="T1256" s="711" t="n"/>
      <c r="U1256" s="711" t="n"/>
      <c r="V1256" s="837" t="n"/>
      <c r="W1256" s="837" t="n"/>
      <c r="X1256" s="837" t="n"/>
      <c r="Y1256" s="837" t="n"/>
      <c r="Z1256" s="837" t="n"/>
      <c r="AA1256" s="837" t="n"/>
      <c r="AB1256" s="837" t="n"/>
    </row>
    <row r="1257" ht="15" customHeight="1" s="1659">
      <c r="B1257" s="837" t="n"/>
      <c r="C1257" s="837" t="n"/>
      <c r="D1257" s="837" t="n"/>
      <c r="E1257" s="837" t="n"/>
      <c r="F1257" s="837" t="n"/>
      <c r="G1257" s="837" t="n"/>
      <c r="H1257" s="837" t="n"/>
      <c r="I1257" s="837" t="n"/>
      <c r="J1257" s="837" t="n"/>
      <c r="K1257" s="837" t="n"/>
      <c r="L1257" s="837" t="n"/>
      <c r="M1257" s="837" t="n"/>
      <c r="N1257" s="837" t="n"/>
      <c r="O1257" s="837" t="n"/>
      <c r="P1257" s="837" t="n"/>
      <c r="Q1257" s="711" t="n"/>
      <c r="R1257" s="711" t="n"/>
      <c r="S1257" s="837" t="n"/>
      <c r="T1257" s="711" t="n"/>
      <c r="U1257" s="711" t="n"/>
      <c r="V1257" s="837" t="n"/>
      <c r="W1257" s="837" t="n"/>
      <c r="X1257" s="837" t="n"/>
      <c r="Y1257" s="837" t="n"/>
      <c r="Z1257" s="837" t="n"/>
      <c r="AA1257" s="837" t="n"/>
      <c r="AB1257" s="837" t="n"/>
    </row>
    <row r="1258" ht="15" customHeight="1" s="1659">
      <c r="B1258" s="837" t="n"/>
      <c r="C1258" s="837" t="n"/>
      <c r="D1258" s="837" t="n"/>
      <c r="E1258" s="837" t="n"/>
      <c r="F1258" s="837" t="n"/>
      <c r="G1258" s="837" t="n"/>
      <c r="H1258" s="837" t="n"/>
      <c r="I1258" s="837" t="n"/>
      <c r="J1258" s="837" t="n"/>
      <c r="K1258" s="837" t="n"/>
      <c r="L1258" s="837" t="n"/>
      <c r="M1258" s="837" t="n"/>
      <c r="N1258" s="837" t="n"/>
      <c r="O1258" s="837" t="n"/>
      <c r="P1258" s="837" t="n"/>
      <c r="Q1258" s="711" t="n"/>
      <c r="R1258" s="711" t="n"/>
      <c r="S1258" s="837" t="n"/>
      <c r="T1258" s="711" t="n"/>
      <c r="U1258" s="711" t="n"/>
      <c r="V1258" s="837" t="n"/>
      <c r="W1258" s="837" t="n"/>
      <c r="X1258" s="837" t="n"/>
      <c r="Y1258" s="837" t="n"/>
      <c r="Z1258" s="837" t="n"/>
      <c r="AA1258" s="837" t="n"/>
      <c r="AB1258" s="837" t="n"/>
    </row>
    <row r="1259" ht="15" customHeight="1" s="1659">
      <c r="B1259" s="837" t="n"/>
      <c r="C1259" s="837" t="n"/>
      <c r="D1259" s="837" t="n"/>
      <c r="E1259" s="837" t="n"/>
      <c r="F1259" s="837" t="n"/>
      <c r="G1259" s="837" t="n"/>
      <c r="H1259" s="837" t="n"/>
      <c r="I1259" s="837" t="n"/>
      <c r="J1259" s="837" t="n"/>
      <c r="K1259" s="837" t="n"/>
      <c r="L1259" s="837" t="n"/>
      <c r="M1259" s="837" t="n"/>
      <c r="N1259" s="837" t="n"/>
      <c r="O1259" s="837" t="n"/>
      <c r="P1259" s="837" t="n"/>
      <c r="Q1259" s="711" t="n"/>
      <c r="R1259" s="711" t="n"/>
      <c r="S1259" s="837" t="n"/>
      <c r="T1259" s="711" t="n"/>
      <c r="U1259" s="711" t="n"/>
      <c r="V1259" s="837" t="n"/>
      <c r="W1259" s="837" t="n"/>
      <c r="X1259" s="837" t="n"/>
      <c r="Y1259" s="837" t="n"/>
      <c r="Z1259" s="837" t="n"/>
      <c r="AA1259" s="837" t="n"/>
      <c r="AB1259" s="837" t="n"/>
    </row>
    <row r="1260" ht="15" customHeight="1" s="1659">
      <c r="B1260" s="837" t="n"/>
      <c r="C1260" s="837" t="n"/>
      <c r="D1260" s="837" t="n"/>
      <c r="E1260" s="837" t="n"/>
      <c r="F1260" s="837" t="n"/>
      <c r="G1260" s="837" t="n"/>
      <c r="H1260" s="837" t="n"/>
      <c r="I1260" s="837" t="n"/>
      <c r="J1260" s="837" t="n"/>
      <c r="K1260" s="837" t="n"/>
      <c r="L1260" s="837" t="n"/>
      <c r="M1260" s="837" t="n"/>
      <c r="N1260" s="837" t="n"/>
      <c r="O1260" s="837" t="n"/>
      <c r="P1260" s="837" t="n"/>
      <c r="Q1260" s="711" t="n"/>
      <c r="R1260" s="711" t="n"/>
      <c r="S1260" s="837" t="n"/>
      <c r="T1260" s="711" t="n"/>
      <c r="U1260" s="711" t="n"/>
      <c r="V1260" s="837" t="n"/>
      <c r="W1260" s="837" t="n"/>
      <c r="X1260" s="837" t="n"/>
      <c r="Y1260" s="837" t="n"/>
      <c r="Z1260" s="837" t="n"/>
      <c r="AA1260" s="837" t="n"/>
      <c r="AB1260" s="837" t="n"/>
    </row>
    <row r="1261" ht="15" customHeight="1" s="1659">
      <c r="B1261" s="837" t="n"/>
      <c r="C1261" s="837" t="n"/>
      <c r="D1261" s="837" t="n"/>
      <c r="E1261" s="837" t="n"/>
      <c r="F1261" s="837" t="n"/>
      <c r="G1261" s="837" t="n"/>
      <c r="H1261" s="837" t="n"/>
      <c r="I1261" s="837" t="n"/>
      <c r="J1261" s="837" t="n"/>
      <c r="K1261" s="837" t="n"/>
      <c r="L1261" s="837" t="n"/>
      <c r="M1261" s="837" t="n"/>
      <c r="N1261" s="837" t="n"/>
      <c r="O1261" s="837" t="n"/>
      <c r="P1261" s="837" t="n"/>
      <c r="Q1261" s="711" t="n"/>
      <c r="R1261" s="711" t="n"/>
      <c r="S1261" s="837" t="n"/>
      <c r="T1261" s="711" t="n"/>
      <c r="U1261" s="711" t="n"/>
      <c r="V1261" s="837" t="n"/>
      <c r="W1261" s="837" t="n"/>
      <c r="X1261" s="837" t="n"/>
      <c r="Y1261" s="837" t="n"/>
      <c r="Z1261" s="837" t="n"/>
      <c r="AA1261" s="837" t="n"/>
      <c r="AB1261" s="837" t="n"/>
    </row>
    <row r="1262" ht="15" customHeight="1" s="1659">
      <c r="B1262" s="837" t="n"/>
      <c r="C1262" s="837" t="n"/>
      <c r="D1262" s="837" t="n"/>
      <c r="E1262" s="837" t="n"/>
      <c r="F1262" s="837" t="n"/>
      <c r="G1262" s="837" t="n"/>
      <c r="H1262" s="837" t="n"/>
      <c r="I1262" s="837" t="n"/>
      <c r="J1262" s="837" t="n"/>
      <c r="K1262" s="837" t="n"/>
      <c r="L1262" s="837" t="n"/>
      <c r="M1262" s="837" t="n"/>
      <c r="N1262" s="837" t="n"/>
      <c r="O1262" s="837" t="n"/>
      <c r="P1262" s="837" t="n"/>
      <c r="Q1262" s="711" t="n"/>
      <c r="R1262" s="711" t="n"/>
      <c r="S1262" s="837" t="n"/>
      <c r="T1262" s="711" t="n"/>
      <c r="U1262" s="711" t="n"/>
      <c r="V1262" s="837" t="n"/>
      <c r="W1262" s="837" t="n"/>
      <c r="X1262" s="837" t="n"/>
      <c r="Y1262" s="837" t="n"/>
      <c r="Z1262" s="837" t="n"/>
      <c r="AA1262" s="837" t="n"/>
      <c r="AB1262" s="837" t="n"/>
    </row>
    <row r="1263" ht="15" customHeight="1" s="1659">
      <c r="B1263" s="837" t="n"/>
      <c r="C1263" s="837" t="n"/>
      <c r="D1263" s="837" t="n"/>
      <c r="E1263" s="837" t="n"/>
      <c r="F1263" s="837" t="n"/>
      <c r="G1263" s="837" t="n"/>
      <c r="H1263" s="837" t="n"/>
      <c r="I1263" s="837" t="n"/>
      <c r="J1263" s="837" t="n"/>
      <c r="K1263" s="837" t="n"/>
      <c r="L1263" s="837" t="n"/>
      <c r="M1263" s="837" t="n"/>
      <c r="N1263" s="837" t="n"/>
      <c r="O1263" s="837" t="n"/>
      <c r="P1263" s="837" t="n"/>
      <c r="Q1263" s="711" t="n"/>
      <c r="R1263" s="711" t="n"/>
      <c r="S1263" s="837" t="n"/>
      <c r="T1263" s="711" t="n"/>
      <c r="U1263" s="711" t="n"/>
      <c r="V1263" s="837" t="n"/>
      <c r="W1263" s="837" t="n"/>
      <c r="X1263" s="837" t="n"/>
      <c r="Y1263" s="837" t="n"/>
      <c r="Z1263" s="837" t="n"/>
      <c r="AA1263" s="837" t="n"/>
      <c r="AB1263" s="837" t="n"/>
    </row>
    <row r="1264" ht="15" customHeight="1" s="1659">
      <c r="B1264" s="837" t="n"/>
      <c r="C1264" s="837" t="n"/>
      <c r="D1264" s="837" t="n"/>
      <c r="E1264" s="837" t="n"/>
      <c r="F1264" s="837" t="n"/>
      <c r="G1264" s="837" t="n"/>
      <c r="H1264" s="837" t="n"/>
      <c r="I1264" s="837" t="n"/>
      <c r="J1264" s="837" t="n"/>
      <c r="K1264" s="837" t="n"/>
      <c r="L1264" s="837" t="n"/>
      <c r="M1264" s="837" t="n"/>
      <c r="N1264" s="837" t="n"/>
      <c r="O1264" s="837" t="n"/>
      <c r="P1264" s="837" t="n"/>
      <c r="Q1264" s="711" t="n"/>
      <c r="R1264" s="711" t="n"/>
      <c r="S1264" s="837" t="n"/>
      <c r="T1264" s="711" t="n"/>
      <c r="U1264" s="711" t="n"/>
      <c r="V1264" s="837" t="n"/>
      <c r="W1264" s="837" t="n"/>
      <c r="X1264" s="837" t="n"/>
      <c r="Y1264" s="837" t="n"/>
      <c r="Z1264" s="837" t="n"/>
      <c r="AA1264" s="837" t="n"/>
      <c r="AB1264" s="837" t="n"/>
    </row>
    <row r="1265" ht="15" customHeight="1" s="1659">
      <c r="B1265" s="837" t="n"/>
      <c r="C1265" s="837" t="n"/>
      <c r="D1265" s="837" t="n"/>
      <c r="E1265" s="837" t="n"/>
      <c r="F1265" s="837" t="n"/>
      <c r="G1265" s="837" t="n"/>
      <c r="H1265" s="837" t="n"/>
      <c r="I1265" s="837" t="n"/>
      <c r="J1265" s="837" t="n"/>
      <c r="K1265" s="837" t="n"/>
      <c r="L1265" s="837" t="n"/>
      <c r="M1265" s="837" t="n"/>
      <c r="N1265" s="837" t="n"/>
      <c r="O1265" s="837" t="n"/>
      <c r="P1265" s="837" t="n"/>
      <c r="Q1265" s="711" t="n"/>
      <c r="R1265" s="711" t="n"/>
      <c r="S1265" s="837" t="n"/>
      <c r="T1265" s="711" t="n"/>
      <c r="U1265" s="711" t="n"/>
      <c r="V1265" s="837" t="n"/>
      <c r="W1265" s="837" t="n"/>
      <c r="X1265" s="837" t="n"/>
      <c r="Y1265" s="837" t="n"/>
      <c r="Z1265" s="837" t="n"/>
      <c r="AA1265" s="837" t="n"/>
      <c r="AB1265" s="837" t="n"/>
    </row>
    <row r="1266" ht="15" customHeight="1" s="1659">
      <c r="B1266" s="837" t="n"/>
      <c r="C1266" s="837" t="n"/>
      <c r="D1266" s="837" t="n"/>
      <c r="E1266" s="837" t="n"/>
      <c r="F1266" s="837" t="n"/>
      <c r="G1266" s="837" t="n"/>
      <c r="H1266" s="837" t="n"/>
      <c r="I1266" s="837" t="n"/>
      <c r="J1266" s="837" t="n"/>
      <c r="K1266" s="837" t="n"/>
      <c r="L1266" s="837" t="n"/>
      <c r="M1266" s="837" t="n"/>
      <c r="N1266" s="837" t="n"/>
      <c r="O1266" s="837" t="n"/>
      <c r="P1266" s="837" t="n"/>
      <c r="Q1266" s="711" t="n"/>
      <c r="R1266" s="711" t="n"/>
      <c r="S1266" s="837" t="n"/>
      <c r="T1266" s="711" t="n"/>
      <c r="U1266" s="711" t="n"/>
      <c r="V1266" s="837" t="n"/>
      <c r="W1266" s="837" t="n"/>
      <c r="X1266" s="837" t="n"/>
      <c r="Y1266" s="837" t="n"/>
      <c r="Z1266" s="837" t="n"/>
      <c r="AA1266" s="837" t="n"/>
      <c r="AB1266" s="837" t="n"/>
    </row>
    <row r="1267" ht="15" customHeight="1" s="1659">
      <c r="B1267" s="837" t="n"/>
      <c r="C1267" s="837" t="n"/>
      <c r="D1267" s="837" t="n"/>
      <c r="E1267" s="837" t="n"/>
      <c r="F1267" s="837" t="n"/>
      <c r="G1267" s="837" t="n"/>
      <c r="H1267" s="837" t="n"/>
      <c r="I1267" s="837" t="n"/>
      <c r="J1267" s="837" t="n"/>
      <c r="K1267" s="837" t="n"/>
      <c r="L1267" s="837" t="n"/>
      <c r="M1267" s="837" t="n"/>
      <c r="N1267" s="837" t="n"/>
      <c r="O1267" s="837" t="n"/>
      <c r="P1267" s="837" t="n"/>
      <c r="Q1267" s="711" t="n"/>
      <c r="R1267" s="711" t="n"/>
      <c r="S1267" s="837" t="n"/>
      <c r="T1267" s="711" t="n"/>
      <c r="U1267" s="711" t="n"/>
      <c r="V1267" s="837" t="n"/>
      <c r="W1267" s="837" t="n"/>
      <c r="X1267" s="837" t="n"/>
      <c r="Y1267" s="837" t="n"/>
      <c r="Z1267" s="837" t="n"/>
      <c r="AA1267" s="837" t="n"/>
      <c r="AB1267" s="837" t="n"/>
    </row>
    <row r="1268" ht="15" customHeight="1" s="1659">
      <c r="B1268" s="837" t="n"/>
      <c r="C1268" s="837" t="n"/>
      <c r="D1268" s="837" t="n"/>
      <c r="E1268" s="837" t="n"/>
      <c r="F1268" s="837" t="n"/>
      <c r="G1268" s="837" t="n"/>
      <c r="H1268" s="837" t="n"/>
      <c r="I1268" s="837" t="n"/>
      <c r="J1268" s="837" t="n"/>
      <c r="K1268" s="837" t="n"/>
      <c r="L1268" s="837" t="n"/>
      <c r="M1268" s="837" t="n"/>
      <c r="N1268" s="837" t="n"/>
      <c r="O1268" s="837" t="n"/>
      <c r="P1268" s="837" t="n"/>
      <c r="Q1268" s="711" t="n"/>
      <c r="R1268" s="711" t="n"/>
      <c r="S1268" s="837" t="n"/>
      <c r="T1268" s="711" t="n"/>
      <c r="U1268" s="711" t="n"/>
      <c r="V1268" s="837" t="n"/>
      <c r="W1268" s="837" t="n"/>
      <c r="X1268" s="837" t="n"/>
      <c r="Y1268" s="837" t="n"/>
      <c r="Z1268" s="837" t="n"/>
      <c r="AA1268" s="837" t="n"/>
      <c r="AB1268" s="837" t="n"/>
    </row>
    <row r="1269" ht="15" customHeight="1" s="1659">
      <c r="B1269" s="837" t="n"/>
      <c r="C1269" s="837" t="n"/>
      <c r="D1269" s="837" t="n"/>
      <c r="E1269" s="837" t="n"/>
      <c r="F1269" s="837" t="n"/>
      <c r="G1269" s="837" t="n"/>
      <c r="H1269" s="837" t="n"/>
      <c r="I1269" s="837" t="n"/>
      <c r="J1269" s="837" t="n"/>
      <c r="K1269" s="837" t="n"/>
      <c r="L1269" s="837" t="n"/>
      <c r="M1269" s="837" t="n"/>
      <c r="N1269" s="837" t="n"/>
      <c r="O1269" s="837" t="n"/>
      <c r="P1269" s="837" t="n"/>
      <c r="Q1269" s="711" t="n"/>
      <c r="R1269" s="711" t="n"/>
      <c r="S1269" s="837" t="n"/>
      <c r="T1269" s="711" t="n"/>
      <c r="U1269" s="711" t="n"/>
      <c r="V1269" s="837" t="n"/>
      <c r="W1269" s="837" t="n"/>
      <c r="X1269" s="837" t="n"/>
      <c r="Y1269" s="837" t="n"/>
      <c r="Z1269" s="837" t="n"/>
      <c r="AA1269" s="837" t="n"/>
      <c r="AB1269" s="837" t="n"/>
    </row>
    <row r="1270" ht="15" customHeight="1" s="1659">
      <c r="B1270" s="837" t="n"/>
      <c r="C1270" s="837" t="n"/>
      <c r="D1270" s="837" t="n"/>
      <c r="E1270" s="837" t="n"/>
      <c r="F1270" s="837" t="n"/>
      <c r="G1270" s="837" t="n"/>
      <c r="H1270" s="837" t="n"/>
      <c r="I1270" s="837" t="n"/>
      <c r="J1270" s="837" t="n"/>
      <c r="K1270" s="837" t="n"/>
      <c r="L1270" s="837" t="n"/>
      <c r="M1270" s="837" t="n"/>
      <c r="N1270" s="837" t="n"/>
      <c r="O1270" s="837" t="n"/>
      <c r="P1270" s="837" t="n"/>
      <c r="Q1270" s="711" t="n"/>
      <c r="R1270" s="711" t="n"/>
      <c r="S1270" s="837" t="n"/>
      <c r="T1270" s="711" t="n"/>
      <c r="U1270" s="711" t="n"/>
      <c r="V1270" s="837" t="n"/>
      <c r="W1270" s="837" t="n"/>
      <c r="X1270" s="837" t="n"/>
      <c r="Y1270" s="837" t="n"/>
      <c r="Z1270" s="837" t="n"/>
      <c r="AA1270" s="837" t="n"/>
      <c r="AB1270" s="837" t="n"/>
    </row>
    <row r="1271" ht="15" customHeight="1" s="1659">
      <c r="B1271" s="837" t="n"/>
      <c r="C1271" s="837" t="n"/>
      <c r="D1271" s="837" t="n"/>
      <c r="E1271" s="837" t="n"/>
      <c r="F1271" s="837" t="n"/>
      <c r="G1271" s="837" t="n"/>
      <c r="H1271" s="837" t="n"/>
      <c r="I1271" s="837" t="n"/>
      <c r="J1271" s="837" t="n"/>
      <c r="K1271" s="837" t="n"/>
      <c r="L1271" s="837" t="n"/>
      <c r="M1271" s="837" t="n"/>
      <c r="N1271" s="837" t="n"/>
      <c r="O1271" s="837" t="n"/>
      <c r="P1271" s="837" t="n"/>
      <c r="Q1271" s="711" t="n"/>
      <c r="R1271" s="711" t="n"/>
      <c r="S1271" s="837" t="n"/>
      <c r="T1271" s="711" t="n"/>
      <c r="U1271" s="711" t="n"/>
      <c r="V1271" s="837" t="n"/>
      <c r="W1271" s="837" t="n"/>
      <c r="X1271" s="837" t="n"/>
      <c r="Y1271" s="837" t="n"/>
      <c r="Z1271" s="837" t="n"/>
      <c r="AA1271" s="837" t="n"/>
      <c r="AB1271" s="837" t="n"/>
    </row>
    <row r="1272" ht="15" customHeight="1" s="1659">
      <c r="B1272" s="837" t="n"/>
      <c r="C1272" s="837" t="n"/>
      <c r="D1272" s="837" t="n"/>
      <c r="E1272" s="837" t="n"/>
      <c r="F1272" s="837" t="n"/>
      <c r="G1272" s="837" t="n"/>
      <c r="H1272" s="837" t="n"/>
      <c r="I1272" s="837" t="n"/>
      <c r="J1272" s="837" t="n"/>
      <c r="K1272" s="837" t="n"/>
      <c r="L1272" s="837" t="n"/>
      <c r="M1272" s="837" t="n"/>
      <c r="N1272" s="837" t="n"/>
      <c r="O1272" s="837" t="n"/>
      <c r="P1272" s="837" t="n"/>
      <c r="Q1272" s="711" t="n"/>
      <c r="R1272" s="711" t="n"/>
      <c r="S1272" s="837" t="n"/>
      <c r="T1272" s="711" t="n"/>
      <c r="U1272" s="711" t="n"/>
      <c r="V1272" s="837" t="n"/>
      <c r="W1272" s="837" t="n"/>
      <c r="X1272" s="837" t="n"/>
      <c r="Y1272" s="837" t="n"/>
      <c r="Z1272" s="837" t="n"/>
      <c r="AA1272" s="837" t="n"/>
      <c r="AB1272" s="837" t="n"/>
    </row>
    <row r="1273" ht="15" customHeight="1" s="1659">
      <c r="B1273" s="837" t="n"/>
      <c r="C1273" s="837" t="n"/>
      <c r="D1273" s="837" t="n"/>
      <c r="E1273" s="837" t="n"/>
      <c r="F1273" s="837" t="n"/>
      <c r="G1273" s="837" t="n"/>
      <c r="H1273" s="837" t="n"/>
      <c r="I1273" s="837" t="n"/>
      <c r="J1273" s="837" t="n"/>
      <c r="K1273" s="837" t="n"/>
      <c r="L1273" s="837" t="n"/>
      <c r="M1273" s="837" t="n"/>
      <c r="N1273" s="837" t="n"/>
      <c r="O1273" s="837" t="n"/>
      <c r="P1273" s="837" t="n"/>
      <c r="Q1273" s="711" t="n"/>
      <c r="R1273" s="711" t="n"/>
      <c r="S1273" s="837" t="n"/>
      <c r="T1273" s="711" t="n"/>
      <c r="U1273" s="711" t="n"/>
      <c r="V1273" s="837" t="n"/>
      <c r="W1273" s="837" t="n"/>
      <c r="X1273" s="837" t="n"/>
      <c r="Y1273" s="837" t="n"/>
      <c r="Z1273" s="837" t="n"/>
      <c r="AA1273" s="837" t="n"/>
      <c r="AB1273" s="837" t="n"/>
    </row>
    <row r="1274" ht="15" customHeight="1" s="1659">
      <c r="B1274" s="837" t="n"/>
      <c r="C1274" s="837" t="n"/>
      <c r="D1274" s="837" t="n"/>
      <c r="E1274" s="837" t="n"/>
      <c r="F1274" s="837" t="n"/>
      <c r="G1274" s="837" t="n"/>
      <c r="H1274" s="837" t="n"/>
      <c r="I1274" s="837" t="n"/>
      <c r="J1274" s="837" t="n"/>
      <c r="K1274" s="837" t="n"/>
      <c r="L1274" s="837" t="n"/>
      <c r="M1274" s="837" t="n"/>
      <c r="N1274" s="837" t="n"/>
      <c r="O1274" s="837" t="n"/>
      <c r="P1274" s="837" t="n"/>
      <c r="Q1274" s="711" t="n"/>
      <c r="R1274" s="711" t="n"/>
      <c r="S1274" s="837" t="n"/>
      <c r="T1274" s="711" t="n"/>
      <c r="U1274" s="711" t="n"/>
      <c r="V1274" s="837" t="n"/>
      <c r="W1274" s="837" t="n"/>
      <c r="X1274" s="837" t="n"/>
      <c r="Y1274" s="837" t="n"/>
      <c r="Z1274" s="837" t="n"/>
      <c r="AA1274" s="837" t="n"/>
      <c r="AB1274" s="837" t="n"/>
    </row>
    <row r="1275" ht="15" customHeight="1" s="1659">
      <c r="B1275" s="837" t="n"/>
      <c r="C1275" s="837" t="n"/>
      <c r="D1275" s="837" t="n"/>
      <c r="E1275" s="837" t="n"/>
      <c r="F1275" s="837" t="n"/>
      <c r="G1275" s="837" t="n"/>
      <c r="H1275" s="837" t="n"/>
      <c r="I1275" s="837" t="n"/>
      <c r="J1275" s="837" t="n"/>
      <c r="K1275" s="837" t="n"/>
      <c r="L1275" s="837" t="n"/>
      <c r="M1275" s="837" t="n"/>
      <c r="N1275" s="837" t="n"/>
      <c r="O1275" s="837" t="n"/>
      <c r="P1275" s="837" t="n"/>
      <c r="Q1275" s="711" t="n"/>
      <c r="R1275" s="711" t="n"/>
      <c r="S1275" s="837" t="n"/>
      <c r="T1275" s="711" t="n"/>
      <c r="U1275" s="711" t="n"/>
      <c r="V1275" s="837" t="n"/>
      <c r="W1275" s="837" t="n"/>
      <c r="X1275" s="837" t="n"/>
      <c r="Y1275" s="837" t="n"/>
      <c r="Z1275" s="837" t="n"/>
      <c r="AA1275" s="837" t="n"/>
      <c r="AB1275" s="837" t="n"/>
    </row>
    <row r="1276" ht="15" customHeight="1" s="1659">
      <c r="B1276" s="837" t="n"/>
      <c r="C1276" s="837" t="n"/>
      <c r="D1276" s="837" t="n"/>
      <c r="E1276" s="837" t="n"/>
      <c r="F1276" s="837" t="n"/>
      <c r="G1276" s="837" t="n"/>
      <c r="H1276" s="837" t="n"/>
      <c r="I1276" s="837" t="n"/>
      <c r="J1276" s="837" t="n"/>
      <c r="K1276" s="837" t="n"/>
      <c r="L1276" s="837" t="n"/>
      <c r="M1276" s="837" t="n"/>
      <c r="N1276" s="837" t="n"/>
      <c r="O1276" s="837" t="n"/>
      <c r="P1276" s="837" t="n"/>
      <c r="Q1276" s="711" t="n"/>
      <c r="R1276" s="711" t="n"/>
      <c r="S1276" s="837" t="n"/>
      <c r="T1276" s="711" t="n"/>
      <c r="U1276" s="711" t="n"/>
      <c r="V1276" s="837" t="n"/>
      <c r="W1276" s="837" t="n"/>
      <c r="X1276" s="837" t="n"/>
      <c r="Y1276" s="837" t="n"/>
      <c r="Z1276" s="837" t="n"/>
      <c r="AA1276" s="837" t="n"/>
      <c r="AB1276" s="837" t="n"/>
    </row>
    <row r="1277" ht="15" customHeight="1" s="1659">
      <c r="B1277" s="837" t="n"/>
      <c r="C1277" s="837" t="n"/>
      <c r="D1277" s="837" t="n"/>
      <c r="E1277" s="837" t="n"/>
      <c r="F1277" s="837" t="n"/>
      <c r="G1277" s="837" t="n"/>
      <c r="H1277" s="837" t="n"/>
      <c r="I1277" s="837" t="n"/>
      <c r="J1277" s="837" t="n"/>
      <c r="K1277" s="837" t="n"/>
      <c r="L1277" s="837" t="n"/>
      <c r="M1277" s="837" t="n"/>
      <c r="N1277" s="837" t="n"/>
      <c r="O1277" s="837" t="n"/>
      <c r="P1277" s="837" t="n"/>
      <c r="Q1277" s="711" t="n"/>
      <c r="R1277" s="711" t="n"/>
      <c r="S1277" s="837" t="n"/>
      <c r="T1277" s="711" t="n"/>
      <c r="U1277" s="711" t="n"/>
      <c r="V1277" s="837" t="n"/>
      <c r="W1277" s="837" t="n"/>
      <c r="X1277" s="837" t="n"/>
      <c r="Y1277" s="837" t="n"/>
      <c r="Z1277" s="837" t="n"/>
      <c r="AA1277" s="837" t="n"/>
      <c r="AB1277" s="837" t="n"/>
    </row>
    <row r="1278" ht="15" customHeight="1" s="1659">
      <c r="B1278" s="837" t="n"/>
      <c r="C1278" s="837" t="n"/>
      <c r="D1278" s="837" t="n"/>
      <c r="E1278" s="837" t="n"/>
      <c r="F1278" s="837" t="n"/>
      <c r="G1278" s="837" t="n"/>
      <c r="H1278" s="837" t="n"/>
      <c r="I1278" s="837" t="n"/>
      <c r="J1278" s="837" t="n"/>
      <c r="K1278" s="837" t="n"/>
      <c r="L1278" s="837" t="n"/>
      <c r="M1278" s="837" t="n"/>
      <c r="N1278" s="837" t="n"/>
      <c r="O1278" s="837" t="n"/>
      <c r="P1278" s="837" t="n"/>
      <c r="Q1278" s="711" t="n"/>
      <c r="R1278" s="711" t="n"/>
      <c r="S1278" s="837" t="n"/>
      <c r="T1278" s="711" t="n"/>
      <c r="U1278" s="711" t="n"/>
      <c r="V1278" s="837" t="n"/>
      <c r="W1278" s="837" t="n"/>
      <c r="X1278" s="837" t="n"/>
      <c r="Y1278" s="837" t="n"/>
      <c r="Z1278" s="837" t="n"/>
      <c r="AA1278" s="837" t="n"/>
      <c r="AB1278" s="837" t="n"/>
    </row>
    <row r="1279" ht="15" customHeight="1" s="1659">
      <c r="B1279" s="837" t="n"/>
      <c r="C1279" s="837" t="n"/>
      <c r="D1279" s="837" t="n"/>
      <c r="E1279" s="837" t="n"/>
      <c r="F1279" s="837" t="n"/>
      <c r="G1279" s="837" t="n"/>
      <c r="H1279" s="837" t="n"/>
      <c r="I1279" s="837" t="n"/>
      <c r="J1279" s="837" t="n"/>
      <c r="K1279" s="837" t="n"/>
      <c r="L1279" s="837" t="n"/>
      <c r="M1279" s="837" t="n"/>
      <c r="N1279" s="837" t="n"/>
      <c r="O1279" s="837" t="n"/>
      <c r="P1279" s="837" t="n"/>
      <c r="Q1279" s="711" t="n"/>
      <c r="R1279" s="711" t="n"/>
      <c r="S1279" s="837" t="n"/>
      <c r="T1279" s="711" t="n"/>
      <c r="U1279" s="711" t="n"/>
      <c r="V1279" s="837" t="n"/>
      <c r="W1279" s="837" t="n"/>
      <c r="X1279" s="837" t="n"/>
      <c r="Y1279" s="837" t="n"/>
      <c r="Z1279" s="837" t="n"/>
      <c r="AA1279" s="837" t="n"/>
      <c r="AB1279" s="837" t="n"/>
    </row>
    <row r="1280" ht="15" customHeight="1" s="1659">
      <c r="B1280" s="837" t="n"/>
      <c r="C1280" s="837" t="n"/>
      <c r="D1280" s="837" t="n"/>
      <c r="E1280" s="837" t="n"/>
      <c r="F1280" s="837" t="n"/>
      <c r="G1280" s="837" t="n"/>
      <c r="H1280" s="837" t="n"/>
      <c r="I1280" s="837" t="n"/>
      <c r="J1280" s="837" t="n"/>
      <c r="K1280" s="837" t="n"/>
      <c r="L1280" s="837" t="n"/>
      <c r="M1280" s="837" t="n"/>
      <c r="N1280" s="837" t="n"/>
      <c r="O1280" s="837" t="n"/>
      <c r="P1280" s="837" t="n"/>
      <c r="Q1280" s="711" t="n"/>
      <c r="R1280" s="711" t="n"/>
      <c r="S1280" s="837" t="n"/>
      <c r="T1280" s="711" t="n"/>
      <c r="U1280" s="711" t="n"/>
      <c r="V1280" s="837" t="n"/>
      <c r="W1280" s="837" t="n"/>
      <c r="X1280" s="837" t="n"/>
      <c r="Y1280" s="837" t="n"/>
      <c r="Z1280" s="837" t="n"/>
      <c r="AA1280" s="837" t="n"/>
      <c r="AB1280" s="837" t="n"/>
    </row>
    <row r="1281" ht="15" customHeight="1" s="1659">
      <c r="B1281" s="837" t="n"/>
      <c r="C1281" s="837" t="n"/>
      <c r="D1281" s="837" t="n"/>
      <c r="E1281" s="837" t="n"/>
      <c r="F1281" s="837" t="n"/>
      <c r="G1281" s="837" t="n"/>
      <c r="H1281" s="837" t="n"/>
      <c r="I1281" s="837" t="n"/>
      <c r="J1281" s="837" t="n"/>
      <c r="K1281" s="837" t="n"/>
      <c r="L1281" s="837" t="n"/>
      <c r="M1281" s="837" t="n"/>
      <c r="N1281" s="837" t="n"/>
      <c r="O1281" s="837" t="n"/>
      <c r="P1281" s="837" t="n"/>
      <c r="Q1281" s="711" t="n"/>
      <c r="R1281" s="711" t="n"/>
      <c r="S1281" s="837" t="n"/>
      <c r="T1281" s="711" t="n"/>
      <c r="U1281" s="711" t="n"/>
      <c r="V1281" s="837" t="n"/>
      <c r="W1281" s="837" t="n"/>
      <c r="X1281" s="837" t="n"/>
      <c r="Y1281" s="837" t="n"/>
      <c r="Z1281" s="837" t="n"/>
      <c r="AA1281" s="837" t="n"/>
      <c r="AB1281" s="837" t="n"/>
    </row>
    <row r="1282" ht="15" customHeight="1" s="1659">
      <c r="B1282" s="837" t="n"/>
      <c r="C1282" s="837" t="n"/>
      <c r="D1282" s="837" t="n"/>
      <c r="E1282" s="837" t="n"/>
      <c r="F1282" s="837" t="n"/>
      <c r="G1282" s="837" t="n"/>
      <c r="H1282" s="837" t="n"/>
      <c r="I1282" s="837" t="n"/>
      <c r="J1282" s="837" t="n"/>
      <c r="K1282" s="837" t="n"/>
      <c r="L1282" s="837" t="n"/>
      <c r="M1282" s="837" t="n"/>
      <c r="N1282" s="837" t="n"/>
      <c r="O1282" s="837" t="n"/>
      <c r="P1282" s="837" t="n"/>
      <c r="Q1282" s="711" t="n"/>
      <c r="R1282" s="711" t="n"/>
      <c r="S1282" s="837" t="n"/>
      <c r="T1282" s="711" t="n"/>
      <c r="U1282" s="711" t="n"/>
      <c r="V1282" s="837" t="n"/>
      <c r="W1282" s="837" t="n"/>
      <c r="X1282" s="837" t="n"/>
      <c r="Y1282" s="837" t="n"/>
      <c r="Z1282" s="837" t="n"/>
      <c r="AA1282" s="837" t="n"/>
      <c r="AB1282" s="837" t="n"/>
    </row>
    <row r="1283" ht="15" customHeight="1" s="1659">
      <c r="B1283" s="837" t="n"/>
      <c r="C1283" s="837" t="n"/>
      <c r="D1283" s="837" t="n"/>
      <c r="E1283" s="837" t="n"/>
      <c r="F1283" s="837" t="n"/>
      <c r="G1283" s="837" t="n"/>
      <c r="H1283" s="837" t="n"/>
      <c r="I1283" s="837" t="n"/>
      <c r="J1283" s="837" t="n"/>
      <c r="K1283" s="837" t="n"/>
      <c r="L1283" s="837" t="n"/>
      <c r="M1283" s="837" t="n"/>
      <c r="N1283" s="837" t="n"/>
      <c r="O1283" s="837" t="n"/>
      <c r="P1283" s="837" t="n"/>
      <c r="Q1283" s="711" t="n"/>
      <c r="R1283" s="711" t="n"/>
      <c r="S1283" s="837" t="n"/>
      <c r="T1283" s="711" t="n"/>
      <c r="U1283" s="711" t="n"/>
      <c r="V1283" s="837" t="n"/>
      <c r="W1283" s="837" t="n"/>
      <c r="X1283" s="837" t="n"/>
      <c r="Y1283" s="837" t="n"/>
      <c r="Z1283" s="837" t="n"/>
      <c r="AA1283" s="837" t="n"/>
      <c r="AB1283" s="837" t="n"/>
    </row>
    <row r="1284" ht="15" customHeight="1" s="1659">
      <c r="B1284" s="837" t="n"/>
      <c r="C1284" s="837" t="n"/>
      <c r="D1284" s="837" t="n"/>
      <c r="E1284" s="837" t="n"/>
      <c r="F1284" s="837" t="n"/>
      <c r="G1284" s="837" t="n"/>
      <c r="H1284" s="837" t="n"/>
      <c r="I1284" s="837" t="n"/>
      <c r="J1284" s="837" t="n"/>
      <c r="K1284" s="837" t="n"/>
      <c r="L1284" s="837" t="n"/>
      <c r="M1284" s="837" t="n"/>
      <c r="N1284" s="837" t="n"/>
      <c r="O1284" s="837" t="n"/>
      <c r="P1284" s="837" t="n"/>
      <c r="Q1284" s="711" t="n"/>
      <c r="R1284" s="711" t="n"/>
      <c r="S1284" s="837" t="n"/>
      <c r="T1284" s="711" t="n"/>
      <c r="U1284" s="711" t="n"/>
      <c r="V1284" s="837" t="n"/>
      <c r="W1284" s="837" t="n"/>
      <c r="X1284" s="837" t="n"/>
      <c r="Y1284" s="837" t="n"/>
      <c r="Z1284" s="837" t="n"/>
      <c r="AA1284" s="837" t="n"/>
      <c r="AB1284" s="837" t="n"/>
    </row>
    <row r="1285" ht="15" customHeight="1" s="1659">
      <c r="B1285" s="837" t="n"/>
      <c r="C1285" s="837" t="n"/>
      <c r="D1285" s="837" t="n"/>
      <c r="E1285" s="837" t="n"/>
      <c r="F1285" s="837" t="n"/>
      <c r="G1285" s="837" t="n"/>
      <c r="H1285" s="837" t="n"/>
      <c r="I1285" s="837" t="n"/>
      <c r="J1285" s="837" t="n"/>
      <c r="K1285" s="837" t="n"/>
      <c r="L1285" s="837" t="n"/>
      <c r="M1285" s="837" t="n"/>
      <c r="N1285" s="837" t="n"/>
      <c r="O1285" s="837" t="n"/>
      <c r="P1285" s="837" t="n"/>
      <c r="Q1285" s="711" t="n"/>
      <c r="R1285" s="711" t="n"/>
      <c r="S1285" s="837" t="n"/>
      <c r="T1285" s="711" t="n"/>
      <c r="U1285" s="711" t="n"/>
      <c r="V1285" s="837" t="n"/>
      <c r="W1285" s="837" t="n"/>
      <c r="X1285" s="837" t="n"/>
      <c r="Y1285" s="837" t="n"/>
      <c r="Z1285" s="837" t="n"/>
      <c r="AA1285" s="837" t="n"/>
      <c r="AB1285" s="837" t="n"/>
    </row>
    <row r="1286" ht="15" customHeight="1" s="1659">
      <c r="B1286" s="837" t="n"/>
      <c r="C1286" s="837" t="n"/>
      <c r="D1286" s="837" t="n"/>
      <c r="E1286" s="837" t="n"/>
      <c r="F1286" s="837" t="n"/>
      <c r="G1286" s="837" t="n"/>
      <c r="H1286" s="837" t="n"/>
      <c r="I1286" s="837" t="n"/>
      <c r="J1286" s="837" t="n"/>
      <c r="K1286" s="837" t="n"/>
      <c r="L1286" s="837" t="n"/>
      <c r="M1286" s="837" t="n"/>
      <c r="N1286" s="837" t="n"/>
      <c r="O1286" s="837" t="n"/>
      <c r="P1286" s="837" t="n"/>
      <c r="Q1286" s="711" t="n"/>
      <c r="R1286" s="711" t="n"/>
      <c r="S1286" s="837" t="n"/>
      <c r="T1286" s="711" t="n"/>
      <c r="U1286" s="711" t="n"/>
      <c r="V1286" s="837" t="n"/>
      <c r="W1286" s="837" t="n"/>
      <c r="X1286" s="837" t="n"/>
      <c r="Y1286" s="837" t="n"/>
      <c r="Z1286" s="837" t="n"/>
      <c r="AA1286" s="837" t="n"/>
      <c r="AB1286" s="837" t="n"/>
    </row>
    <row r="1287" ht="15" customHeight="1" s="1659">
      <c r="B1287" s="837" t="n"/>
      <c r="C1287" s="837" t="n"/>
      <c r="D1287" s="837" t="n"/>
      <c r="E1287" s="837" t="n"/>
      <c r="F1287" s="837" t="n"/>
      <c r="G1287" s="837" t="n"/>
      <c r="H1287" s="837" t="n"/>
      <c r="I1287" s="837" t="n"/>
      <c r="J1287" s="837" t="n"/>
      <c r="K1287" s="837" t="n"/>
      <c r="L1287" s="837" t="n"/>
      <c r="M1287" s="837" t="n"/>
      <c r="N1287" s="837" t="n"/>
      <c r="O1287" s="837" t="n"/>
      <c r="P1287" s="837" t="n"/>
      <c r="Q1287" s="711" t="n"/>
      <c r="R1287" s="711" t="n"/>
      <c r="S1287" s="837" t="n"/>
      <c r="T1287" s="711" t="n"/>
      <c r="U1287" s="711" t="n"/>
      <c r="V1287" s="837" t="n"/>
      <c r="W1287" s="837" t="n"/>
      <c r="X1287" s="837" t="n"/>
      <c r="Y1287" s="837" t="n"/>
      <c r="Z1287" s="837" t="n"/>
      <c r="AA1287" s="837" t="n"/>
      <c r="AB1287" s="837" t="n"/>
    </row>
    <row r="1288" ht="15" customHeight="1" s="1659">
      <c r="B1288" s="837" t="n"/>
      <c r="C1288" s="837" t="n"/>
      <c r="D1288" s="837" t="n"/>
      <c r="E1288" s="837" t="n"/>
      <c r="F1288" s="837" t="n"/>
      <c r="G1288" s="837" t="n"/>
      <c r="H1288" s="837" t="n"/>
      <c r="I1288" s="837" t="n"/>
      <c r="J1288" s="837" t="n"/>
      <c r="K1288" s="837" t="n"/>
      <c r="L1288" s="837" t="n"/>
      <c r="M1288" s="837" t="n"/>
      <c r="N1288" s="837" t="n"/>
      <c r="O1288" s="837" t="n"/>
      <c r="P1288" s="837" t="n"/>
      <c r="Q1288" s="711" t="n"/>
      <c r="R1288" s="711" t="n"/>
      <c r="S1288" s="837" t="n"/>
      <c r="T1288" s="711" t="n"/>
      <c r="U1288" s="711" t="n"/>
      <c r="V1288" s="837" t="n"/>
      <c r="W1288" s="837" t="n"/>
      <c r="X1288" s="837" t="n"/>
      <c r="Y1288" s="837" t="n"/>
      <c r="Z1288" s="837" t="n"/>
      <c r="AA1288" s="837" t="n"/>
      <c r="AB1288" s="837" t="n"/>
    </row>
    <row r="1289" ht="15" customHeight="1" s="1659">
      <c r="B1289" s="837" t="n"/>
      <c r="C1289" s="837" t="n"/>
      <c r="D1289" s="837" t="n"/>
      <c r="E1289" s="837" t="n"/>
      <c r="F1289" s="837" t="n"/>
      <c r="G1289" s="837" t="n"/>
      <c r="H1289" s="837" t="n"/>
      <c r="I1289" s="837" t="n"/>
      <c r="J1289" s="837" t="n"/>
      <c r="K1289" s="837" t="n"/>
      <c r="L1289" s="837" t="n"/>
      <c r="M1289" s="837" t="n"/>
      <c r="N1289" s="837" t="n"/>
      <c r="O1289" s="837" t="n"/>
      <c r="P1289" s="837" t="n"/>
      <c r="Q1289" s="711" t="n"/>
      <c r="R1289" s="711" t="n"/>
      <c r="S1289" s="837" t="n"/>
      <c r="T1289" s="711" t="n"/>
      <c r="U1289" s="711" t="n"/>
      <c r="V1289" s="837" t="n"/>
      <c r="W1289" s="837" t="n"/>
      <c r="X1289" s="837" t="n"/>
      <c r="Y1289" s="837" t="n"/>
      <c r="Z1289" s="837" t="n"/>
      <c r="AA1289" s="837" t="n"/>
      <c r="AB1289" s="837" t="n"/>
    </row>
    <row r="1290" ht="15" customHeight="1" s="1659">
      <c r="B1290" s="837" t="n"/>
      <c r="C1290" s="837" t="n"/>
      <c r="D1290" s="837" t="n"/>
      <c r="E1290" s="837" t="n"/>
      <c r="F1290" s="837" t="n"/>
      <c r="G1290" s="837" t="n"/>
      <c r="H1290" s="837" t="n"/>
      <c r="I1290" s="837" t="n"/>
      <c r="J1290" s="837" t="n"/>
      <c r="K1290" s="837" t="n"/>
      <c r="L1290" s="837" t="n"/>
      <c r="M1290" s="837" t="n"/>
      <c r="N1290" s="837" t="n"/>
      <c r="O1290" s="837" t="n"/>
      <c r="P1290" s="837" t="n"/>
      <c r="Q1290" s="711" t="n"/>
      <c r="R1290" s="711" t="n"/>
      <c r="S1290" s="837" t="n"/>
      <c r="T1290" s="711" t="n"/>
      <c r="U1290" s="711" t="n"/>
      <c r="V1290" s="837" t="n"/>
      <c r="W1290" s="837" t="n"/>
      <c r="X1290" s="837" t="n"/>
      <c r="Y1290" s="837" t="n"/>
      <c r="Z1290" s="837" t="n"/>
      <c r="AA1290" s="837" t="n"/>
      <c r="AB1290" s="837" t="n"/>
    </row>
    <row r="1291" ht="15" customHeight="1" s="1659">
      <c r="B1291" s="837" t="n"/>
      <c r="C1291" s="837" t="n"/>
      <c r="D1291" s="837" t="n"/>
      <c r="E1291" s="837" t="n"/>
      <c r="F1291" s="837" t="n"/>
      <c r="G1291" s="837" t="n"/>
      <c r="H1291" s="837" t="n"/>
      <c r="I1291" s="837" t="n"/>
      <c r="J1291" s="837" t="n"/>
      <c r="K1291" s="837" t="n"/>
      <c r="L1291" s="837" t="n"/>
      <c r="M1291" s="837" t="n"/>
      <c r="N1291" s="837" t="n"/>
      <c r="O1291" s="837" t="n"/>
      <c r="P1291" s="837" t="n"/>
      <c r="Q1291" s="711" t="n"/>
      <c r="R1291" s="711" t="n"/>
      <c r="S1291" s="837" t="n"/>
      <c r="T1291" s="711" t="n"/>
      <c r="U1291" s="711" t="n"/>
      <c r="V1291" s="837" t="n"/>
      <c r="W1291" s="837" t="n"/>
      <c r="X1291" s="837" t="n"/>
      <c r="Y1291" s="837" t="n"/>
      <c r="Z1291" s="837" t="n"/>
      <c r="AA1291" s="837" t="n"/>
      <c r="AB1291" s="837" t="n"/>
    </row>
    <row r="1292" ht="15" customHeight="1" s="1659">
      <c r="B1292" s="837" t="n"/>
      <c r="C1292" s="837" t="n"/>
      <c r="D1292" s="837" t="n"/>
      <c r="E1292" s="837" t="n"/>
      <c r="F1292" s="837" t="n"/>
      <c r="G1292" s="837" t="n"/>
      <c r="H1292" s="837" t="n"/>
      <c r="I1292" s="837" t="n"/>
      <c r="J1292" s="837" t="n"/>
      <c r="K1292" s="837" t="n"/>
      <c r="L1292" s="837" t="n"/>
      <c r="M1292" s="837" t="n"/>
      <c r="N1292" s="837" t="n"/>
      <c r="O1292" s="837" t="n"/>
      <c r="P1292" s="837" t="n"/>
      <c r="Q1292" s="711" t="n"/>
      <c r="R1292" s="711" t="n"/>
      <c r="S1292" s="837" t="n"/>
      <c r="T1292" s="711" t="n"/>
      <c r="U1292" s="711" t="n"/>
      <c r="V1292" s="837" t="n"/>
      <c r="W1292" s="837" t="n"/>
      <c r="X1292" s="837" t="n"/>
      <c r="Y1292" s="837" t="n"/>
      <c r="Z1292" s="837" t="n"/>
      <c r="AA1292" s="837" t="n"/>
      <c r="AB1292" s="837" t="n"/>
    </row>
    <row r="1293" ht="15" customHeight="1" s="1659">
      <c r="B1293" s="837" t="n"/>
      <c r="C1293" s="837" t="n"/>
      <c r="D1293" s="837" t="n"/>
      <c r="E1293" s="837" t="n"/>
      <c r="F1293" s="837" t="n"/>
      <c r="G1293" s="837" t="n"/>
      <c r="H1293" s="837" t="n"/>
      <c r="I1293" s="837" t="n"/>
      <c r="J1293" s="837" t="n"/>
      <c r="K1293" s="837" t="n"/>
      <c r="L1293" s="837" t="n"/>
      <c r="M1293" s="837" t="n"/>
      <c r="N1293" s="837" t="n"/>
      <c r="O1293" s="837" t="n"/>
      <c r="P1293" s="837" t="n"/>
      <c r="Q1293" s="711" t="n"/>
      <c r="R1293" s="711" t="n"/>
      <c r="S1293" s="837" t="n"/>
      <c r="T1293" s="711" t="n"/>
      <c r="U1293" s="711" t="n"/>
      <c r="V1293" s="837" t="n"/>
      <c r="W1293" s="837" t="n"/>
      <c r="X1293" s="837" t="n"/>
      <c r="Y1293" s="837" t="n"/>
      <c r="Z1293" s="837" t="n"/>
      <c r="AA1293" s="837" t="n"/>
      <c r="AB1293" s="837" t="n"/>
    </row>
    <row r="1294" ht="15" customHeight="1" s="1659">
      <c r="B1294" s="837" t="n"/>
      <c r="C1294" s="837" t="n"/>
      <c r="D1294" s="837" t="n"/>
      <c r="E1294" s="837" t="n"/>
      <c r="F1294" s="837" t="n"/>
      <c r="G1294" s="837" t="n"/>
      <c r="H1294" s="837" t="n"/>
      <c r="I1294" s="837" t="n"/>
      <c r="J1294" s="837" t="n"/>
      <c r="K1294" s="837" t="n"/>
      <c r="L1294" s="837" t="n"/>
      <c r="M1294" s="837" t="n"/>
      <c r="N1294" s="837" t="n"/>
      <c r="O1294" s="837" t="n"/>
      <c r="P1294" s="837" t="n"/>
      <c r="Q1294" s="711" t="n"/>
      <c r="R1294" s="711" t="n"/>
      <c r="S1294" s="837" t="n"/>
      <c r="T1294" s="711" t="n"/>
      <c r="U1294" s="711" t="n"/>
      <c r="V1294" s="837" t="n"/>
      <c r="W1294" s="837" t="n"/>
      <c r="X1294" s="837" t="n"/>
      <c r="Y1294" s="837" t="n"/>
      <c r="Z1294" s="837" t="n"/>
      <c r="AA1294" s="837" t="n"/>
      <c r="AB1294" s="837" t="n"/>
    </row>
    <row r="1295" ht="15" customHeight="1" s="1659">
      <c r="B1295" s="837" t="n"/>
      <c r="C1295" s="837" t="n"/>
      <c r="D1295" s="837" t="n"/>
      <c r="E1295" s="837" t="n"/>
      <c r="F1295" s="837" t="n"/>
      <c r="G1295" s="837" t="n"/>
      <c r="H1295" s="837" t="n"/>
      <c r="I1295" s="837" t="n"/>
      <c r="J1295" s="837" t="n"/>
      <c r="K1295" s="837" t="n"/>
      <c r="L1295" s="837" t="n"/>
      <c r="M1295" s="837" t="n"/>
      <c r="N1295" s="837" t="n"/>
      <c r="O1295" s="837" t="n"/>
      <c r="P1295" s="837" t="n"/>
      <c r="Q1295" s="711" t="n"/>
      <c r="R1295" s="711" t="n"/>
      <c r="S1295" s="837" t="n"/>
      <c r="T1295" s="711" t="n"/>
      <c r="U1295" s="711" t="n"/>
      <c r="V1295" s="837" t="n"/>
      <c r="W1295" s="837" t="n"/>
      <c r="X1295" s="837" t="n"/>
      <c r="Y1295" s="837" t="n"/>
      <c r="Z1295" s="837" t="n"/>
      <c r="AA1295" s="837" t="n"/>
      <c r="AB1295" s="837" t="n"/>
    </row>
    <row r="1296" ht="15" customHeight="1" s="1659">
      <c r="B1296" s="837" t="n"/>
      <c r="C1296" s="837" t="n"/>
      <c r="D1296" s="837" t="n"/>
      <c r="E1296" s="837" t="n"/>
      <c r="F1296" s="837" t="n"/>
      <c r="G1296" s="837" t="n"/>
      <c r="H1296" s="837" t="n"/>
      <c r="I1296" s="837" t="n"/>
      <c r="J1296" s="837" t="n"/>
      <c r="K1296" s="837" t="n"/>
      <c r="L1296" s="837" t="n"/>
      <c r="M1296" s="837" t="n"/>
      <c r="N1296" s="837" t="n"/>
      <c r="O1296" s="837" t="n"/>
      <c r="P1296" s="837" t="n"/>
      <c r="Q1296" s="711" t="n"/>
      <c r="R1296" s="711" t="n"/>
      <c r="S1296" s="837" t="n"/>
      <c r="T1296" s="711" t="n"/>
      <c r="U1296" s="711" t="n"/>
      <c r="V1296" s="837" t="n"/>
      <c r="W1296" s="837" t="n"/>
      <c r="X1296" s="837" t="n"/>
      <c r="Y1296" s="837" t="n"/>
      <c r="Z1296" s="837" t="n"/>
      <c r="AA1296" s="837" t="n"/>
      <c r="AB1296" s="837" t="n"/>
    </row>
    <row r="1297" ht="15" customHeight="1" s="1659">
      <c r="B1297" s="837" t="n"/>
      <c r="C1297" s="837" t="n"/>
      <c r="D1297" s="837" t="n"/>
      <c r="E1297" s="837" t="n"/>
      <c r="F1297" s="837" t="n"/>
      <c r="G1297" s="837" t="n"/>
      <c r="H1297" s="837" t="n"/>
      <c r="I1297" s="837" t="n"/>
      <c r="J1297" s="837" t="n"/>
      <c r="K1297" s="837" t="n"/>
      <c r="L1297" s="837" t="n"/>
      <c r="M1297" s="837" t="n"/>
      <c r="N1297" s="837" t="n"/>
      <c r="O1297" s="837" t="n"/>
      <c r="P1297" s="837" t="n"/>
      <c r="Q1297" s="711" t="n"/>
      <c r="R1297" s="711" t="n"/>
      <c r="S1297" s="837" t="n"/>
      <c r="T1297" s="711" t="n"/>
      <c r="U1297" s="711" t="n"/>
      <c r="V1297" s="837" t="n"/>
      <c r="W1297" s="837" t="n"/>
      <c r="X1297" s="837" t="n"/>
      <c r="Y1297" s="837" t="n"/>
      <c r="Z1297" s="837" t="n"/>
      <c r="AA1297" s="837" t="n"/>
      <c r="AB1297" s="837" t="n"/>
    </row>
    <row r="1298" ht="15" customHeight="1" s="1659">
      <c r="B1298" s="837" t="n"/>
      <c r="C1298" s="837" t="n"/>
      <c r="D1298" s="837" t="n"/>
      <c r="E1298" s="837" t="n"/>
      <c r="F1298" s="837" t="n"/>
      <c r="G1298" s="837" t="n"/>
      <c r="H1298" s="837" t="n"/>
      <c r="I1298" s="837" t="n"/>
      <c r="J1298" s="837" t="n"/>
      <c r="K1298" s="837" t="n"/>
      <c r="L1298" s="837" t="n"/>
      <c r="M1298" s="837" t="n"/>
      <c r="N1298" s="837" t="n"/>
      <c r="O1298" s="837" t="n"/>
      <c r="P1298" s="837" t="n"/>
      <c r="Q1298" s="711" t="n"/>
      <c r="R1298" s="711" t="n"/>
      <c r="S1298" s="837" t="n"/>
      <c r="T1298" s="711" t="n"/>
      <c r="U1298" s="711" t="n"/>
      <c r="V1298" s="837" t="n"/>
      <c r="W1298" s="837" t="n"/>
      <c r="X1298" s="837" t="n"/>
      <c r="Y1298" s="837" t="n"/>
      <c r="Z1298" s="837" t="n"/>
      <c r="AA1298" s="837" t="n"/>
      <c r="AB1298" s="837" t="n"/>
    </row>
    <row r="1299" ht="15" customHeight="1" s="1659">
      <c r="B1299" s="837" t="n"/>
      <c r="C1299" s="837" t="n"/>
      <c r="D1299" s="837" t="n"/>
      <c r="E1299" s="837" t="n"/>
      <c r="F1299" s="837" t="n"/>
      <c r="G1299" s="837" t="n"/>
      <c r="H1299" s="837" t="n"/>
      <c r="I1299" s="837" t="n"/>
      <c r="J1299" s="837" t="n"/>
      <c r="K1299" s="837" t="n"/>
      <c r="L1299" s="837" t="n"/>
      <c r="M1299" s="837" t="n"/>
      <c r="N1299" s="837" t="n"/>
      <c r="O1299" s="837" t="n"/>
      <c r="P1299" s="837" t="n"/>
      <c r="Q1299" s="711" t="n"/>
      <c r="R1299" s="711" t="n"/>
      <c r="S1299" s="837" t="n"/>
      <c r="T1299" s="711" t="n"/>
      <c r="U1299" s="711" t="n"/>
      <c r="V1299" s="837" t="n"/>
      <c r="W1299" s="837" t="n"/>
      <c r="X1299" s="837" t="n"/>
      <c r="Y1299" s="837" t="n"/>
      <c r="Z1299" s="837" t="n"/>
      <c r="AA1299" s="837" t="n"/>
      <c r="AB1299" s="837" t="n"/>
    </row>
    <row r="1300" ht="15" customHeight="1" s="1659">
      <c r="B1300" s="837" t="n"/>
      <c r="C1300" s="837" t="n"/>
      <c r="D1300" s="837" t="n"/>
      <c r="E1300" s="837" t="n"/>
      <c r="F1300" s="837" t="n"/>
      <c r="G1300" s="837" t="n"/>
      <c r="H1300" s="837" t="n"/>
      <c r="I1300" s="837" t="n"/>
      <c r="J1300" s="837" t="n"/>
      <c r="K1300" s="837" t="n"/>
      <c r="L1300" s="837" t="n"/>
      <c r="M1300" s="837" t="n"/>
      <c r="N1300" s="837" t="n"/>
      <c r="O1300" s="837" t="n"/>
      <c r="P1300" s="837" t="n"/>
      <c r="Q1300" s="711" t="n"/>
      <c r="R1300" s="711" t="n"/>
      <c r="S1300" s="837" t="n"/>
      <c r="T1300" s="711" t="n"/>
      <c r="U1300" s="711" t="n"/>
      <c r="V1300" s="837" t="n"/>
      <c r="W1300" s="837" t="n"/>
      <c r="X1300" s="837" t="n"/>
      <c r="Y1300" s="837" t="n"/>
      <c r="Z1300" s="837" t="n"/>
      <c r="AA1300" s="837" t="n"/>
      <c r="AB1300" s="837" t="n"/>
    </row>
    <row r="1301" ht="15" customHeight="1" s="1659">
      <c r="B1301" s="837" t="n"/>
      <c r="C1301" s="837" t="n"/>
      <c r="D1301" s="837" t="n"/>
      <c r="E1301" s="837" t="n"/>
      <c r="F1301" s="837" t="n"/>
      <c r="G1301" s="837" t="n"/>
      <c r="H1301" s="837" t="n"/>
      <c r="I1301" s="837" t="n"/>
      <c r="J1301" s="837" t="n"/>
      <c r="K1301" s="837" t="n"/>
      <c r="L1301" s="837" t="n"/>
      <c r="M1301" s="837" t="n"/>
      <c r="N1301" s="837" t="n"/>
      <c r="O1301" s="837" t="n"/>
      <c r="P1301" s="837" t="n"/>
      <c r="Q1301" s="711" t="n"/>
      <c r="R1301" s="711" t="n"/>
      <c r="S1301" s="837" t="n"/>
      <c r="T1301" s="711" t="n"/>
      <c r="U1301" s="711" t="n"/>
      <c r="V1301" s="837" t="n"/>
      <c r="W1301" s="837" t="n"/>
      <c r="X1301" s="837" t="n"/>
      <c r="Y1301" s="837" t="n"/>
      <c r="Z1301" s="837" t="n"/>
      <c r="AA1301" s="837" t="n"/>
      <c r="AB1301" s="837" t="n"/>
    </row>
    <row r="1302" ht="15" customHeight="1" s="1659">
      <c r="B1302" s="837" t="n"/>
      <c r="C1302" s="837" t="n"/>
      <c r="D1302" s="837" t="n"/>
      <c r="E1302" s="837" t="n"/>
      <c r="F1302" s="837" t="n"/>
      <c r="G1302" s="837" t="n"/>
      <c r="H1302" s="837" t="n"/>
      <c r="I1302" s="837" t="n"/>
      <c r="J1302" s="837" t="n"/>
      <c r="K1302" s="837" t="n"/>
      <c r="L1302" s="837" t="n"/>
      <c r="M1302" s="837" t="n"/>
      <c r="N1302" s="837" t="n"/>
      <c r="O1302" s="837" t="n"/>
      <c r="P1302" s="837" t="n"/>
      <c r="Q1302" s="711" t="n"/>
      <c r="R1302" s="711" t="n"/>
      <c r="S1302" s="837" t="n"/>
      <c r="T1302" s="711" t="n"/>
      <c r="U1302" s="711" t="n"/>
      <c r="V1302" s="837" t="n"/>
      <c r="W1302" s="837" t="n"/>
      <c r="X1302" s="837" t="n"/>
      <c r="Y1302" s="837" t="n"/>
      <c r="Z1302" s="837" t="n"/>
      <c r="AA1302" s="837" t="n"/>
      <c r="AB1302" s="837" t="n"/>
    </row>
    <row r="1303" ht="15" customHeight="1" s="1659">
      <c r="B1303" s="837" t="n"/>
      <c r="C1303" s="837" t="n"/>
      <c r="D1303" s="837" t="n"/>
      <c r="E1303" s="837" t="n"/>
      <c r="F1303" s="837" t="n"/>
      <c r="G1303" s="837" t="n"/>
      <c r="H1303" s="837" t="n"/>
      <c r="I1303" s="837" t="n"/>
      <c r="J1303" s="837" t="n"/>
      <c r="K1303" s="837" t="n"/>
      <c r="L1303" s="837" t="n"/>
      <c r="M1303" s="837" t="n"/>
      <c r="N1303" s="837" t="n"/>
      <c r="O1303" s="837" t="n"/>
      <c r="P1303" s="837" t="n"/>
      <c r="Q1303" s="711" t="n"/>
      <c r="R1303" s="711" t="n"/>
      <c r="S1303" s="837" t="n"/>
      <c r="T1303" s="711" t="n"/>
      <c r="U1303" s="711" t="n"/>
      <c r="V1303" s="837" t="n"/>
      <c r="W1303" s="837" t="n"/>
      <c r="X1303" s="837" t="n"/>
      <c r="Y1303" s="837" t="n"/>
      <c r="Z1303" s="837" t="n"/>
      <c r="AA1303" s="837" t="n"/>
      <c r="AB1303" s="837" t="n"/>
    </row>
    <row r="1304" ht="15" customHeight="1" s="1659">
      <c r="B1304" s="837" t="n"/>
      <c r="C1304" s="837" t="n"/>
      <c r="D1304" s="837" t="n"/>
      <c r="E1304" s="837" t="n"/>
      <c r="F1304" s="837" t="n"/>
      <c r="G1304" s="837" t="n"/>
      <c r="H1304" s="837" t="n"/>
      <c r="I1304" s="837" t="n"/>
      <c r="J1304" s="837" t="n"/>
      <c r="K1304" s="837" t="n"/>
      <c r="L1304" s="837" t="n"/>
      <c r="M1304" s="837" t="n"/>
      <c r="N1304" s="837" t="n"/>
      <c r="O1304" s="837" t="n"/>
      <c r="P1304" s="837" t="n"/>
      <c r="Q1304" s="711" t="n"/>
      <c r="R1304" s="711" t="n"/>
      <c r="S1304" s="837" t="n"/>
      <c r="T1304" s="711" t="n"/>
      <c r="U1304" s="711" t="n"/>
      <c r="V1304" s="837" t="n"/>
      <c r="W1304" s="837" t="n"/>
      <c r="X1304" s="837" t="n"/>
      <c r="Y1304" s="837" t="n"/>
      <c r="Z1304" s="837" t="n"/>
      <c r="AA1304" s="837" t="n"/>
      <c r="AB1304" s="837" t="n"/>
    </row>
    <row r="1305" ht="15" customHeight="1" s="1659">
      <c r="B1305" s="837" t="n"/>
      <c r="C1305" s="837" t="n"/>
      <c r="D1305" s="837" t="n"/>
      <c r="E1305" s="837" t="n"/>
      <c r="F1305" s="837" t="n"/>
      <c r="G1305" s="837" t="n"/>
      <c r="H1305" s="837" t="n"/>
      <c r="I1305" s="837" t="n"/>
      <c r="J1305" s="837" t="n"/>
      <c r="K1305" s="837" t="n"/>
      <c r="L1305" s="837" t="n"/>
      <c r="M1305" s="837" t="n"/>
      <c r="N1305" s="837" t="n"/>
      <c r="O1305" s="837" t="n"/>
      <c r="P1305" s="837" t="n"/>
      <c r="Q1305" s="711" t="n"/>
      <c r="R1305" s="711" t="n"/>
      <c r="S1305" s="837" t="n"/>
      <c r="T1305" s="711" t="n"/>
      <c r="U1305" s="711" t="n"/>
      <c r="V1305" s="837" t="n"/>
      <c r="W1305" s="837" t="n"/>
      <c r="X1305" s="837" t="n"/>
      <c r="Y1305" s="837" t="n"/>
      <c r="Z1305" s="837" t="n"/>
      <c r="AA1305" s="837" t="n"/>
      <c r="AB1305" s="837" t="n"/>
    </row>
    <row r="1306" ht="15" customHeight="1" s="1659">
      <c r="B1306" s="837" t="n"/>
      <c r="C1306" s="837" t="n"/>
      <c r="D1306" s="837" t="n"/>
      <c r="E1306" s="837" t="n"/>
      <c r="F1306" s="837" t="n"/>
      <c r="G1306" s="837" t="n"/>
      <c r="H1306" s="837" t="n"/>
      <c r="I1306" s="837" t="n"/>
      <c r="J1306" s="837" t="n"/>
      <c r="K1306" s="837" t="n"/>
      <c r="L1306" s="837" t="n"/>
      <c r="M1306" s="837" t="n"/>
      <c r="N1306" s="837" t="n"/>
      <c r="O1306" s="837" t="n"/>
      <c r="P1306" s="837" t="n"/>
      <c r="Q1306" s="711" t="n"/>
      <c r="R1306" s="711" t="n"/>
      <c r="S1306" s="837" t="n"/>
      <c r="T1306" s="711" t="n"/>
      <c r="U1306" s="711" t="n"/>
      <c r="V1306" s="837" t="n"/>
      <c r="W1306" s="837" t="n"/>
      <c r="X1306" s="837" t="n"/>
      <c r="Y1306" s="837" t="n"/>
      <c r="Z1306" s="837" t="n"/>
      <c r="AA1306" s="837" t="n"/>
      <c r="AB1306" s="837" t="n"/>
    </row>
    <row r="1307" ht="15" customHeight="1" s="1659">
      <c r="B1307" s="837" t="n"/>
      <c r="C1307" s="837" t="n"/>
      <c r="D1307" s="837" t="n"/>
      <c r="E1307" s="837" t="n"/>
      <c r="F1307" s="837" t="n"/>
      <c r="G1307" s="837" t="n"/>
      <c r="H1307" s="837" t="n"/>
      <c r="I1307" s="837" t="n"/>
      <c r="J1307" s="837" t="n"/>
      <c r="K1307" s="837" t="n"/>
      <c r="L1307" s="837" t="n"/>
      <c r="M1307" s="837" t="n"/>
      <c r="N1307" s="837" t="n"/>
      <c r="O1307" s="837" t="n"/>
      <c r="P1307" s="837" t="n"/>
      <c r="Q1307" s="711" t="n"/>
      <c r="R1307" s="711" t="n"/>
      <c r="S1307" s="837" t="n"/>
      <c r="T1307" s="711" t="n"/>
      <c r="U1307" s="711" t="n"/>
      <c r="V1307" s="837" t="n"/>
      <c r="W1307" s="837" t="n"/>
      <c r="X1307" s="837" t="n"/>
      <c r="Y1307" s="837" t="n"/>
      <c r="Z1307" s="837" t="n"/>
      <c r="AA1307" s="837" t="n"/>
      <c r="AB1307" s="837" t="n"/>
    </row>
    <row r="1308" ht="15" customHeight="1" s="1659">
      <c r="B1308" s="837" t="n"/>
      <c r="C1308" s="837" t="n"/>
      <c r="D1308" s="837" t="n"/>
      <c r="E1308" s="837" t="n"/>
      <c r="F1308" s="837" t="n"/>
      <c r="G1308" s="837" t="n"/>
      <c r="H1308" s="837" t="n"/>
      <c r="I1308" s="837" t="n"/>
      <c r="J1308" s="837" t="n"/>
      <c r="K1308" s="837" t="n"/>
      <c r="L1308" s="837" t="n"/>
      <c r="M1308" s="837" t="n"/>
      <c r="N1308" s="837" t="n"/>
      <c r="O1308" s="837" t="n"/>
      <c r="P1308" s="837" t="n"/>
      <c r="Q1308" s="711" t="n"/>
      <c r="R1308" s="711" t="n"/>
      <c r="S1308" s="837" t="n"/>
      <c r="T1308" s="711" t="n"/>
      <c r="U1308" s="711" t="n"/>
      <c r="V1308" s="837" t="n"/>
      <c r="W1308" s="837" t="n"/>
      <c r="X1308" s="837" t="n"/>
      <c r="Y1308" s="837" t="n"/>
      <c r="Z1308" s="837" t="n"/>
      <c r="AA1308" s="837" t="n"/>
      <c r="AB1308" s="837" t="n"/>
    </row>
    <row r="1309" ht="15" customHeight="1" s="1659">
      <c r="B1309" s="837" t="n"/>
      <c r="C1309" s="837" t="n"/>
      <c r="D1309" s="837" t="n"/>
      <c r="E1309" s="837" t="n"/>
      <c r="F1309" s="837" t="n"/>
      <c r="G1309" s="837" t="n"/>
      <c r="H1309" s="837" t="n"/>
      <c r="I1309" s="837" t="n"/>
      <c r="J1309" s="837" t="n"/>
      <c r="K1309" s="837" t="n"/>
      <c r="L1309" s="837" t="n"/>
      <c r="M1309" s="837" t="n"/>
      <c r="N1309" s="837" t="n"/>
      <c r="O1309" s="837" t="n"/>
      <c r="P1309" s="837" t="n"/>
      <c r="Q1309" s="711" t="n"/>
      <c r="R1309" s="711" t="n"/>
      <c r="S1309" s="837" t="n"/>
      <c r="T1309" s="711" t="n"/>
      <c r="U1309" s="711" t="n"/>
      <c r="V1309" s="837" t="n"/>
      <c r="W1309" s="837" t="n"/>
      <c r="X1309" s="837" t="n"/>
      <c r="Y1309" s="837" t="n"/>
      <c r="Z1309" s="837" t="n"/>
      <c r="AA1309" s="837" t="n"/>
      <c r="AB1309" s="837" t="n"/>
    </row>
    <row r="1310" ht="15" customHeight="1" s="1659">
      <c r="B1310" s="837" t="n"/>
      <c r="C1310" s="837" t="n"/>
      <c r="D1310" s="837" t="n"/>
      <c r="E1310" s="837" t="n"/>
      <c r="F1310" s="837" t="n"/>
      <c r="G1310" s="837" t="n"/>
      <c r="H1310" s="837" t="n"/>
      <c r="I1310" s="837" t="n"/>
      <c r="J1310" s="837" t="n"/>
      <c r="K1310" s="837" t="n"/>
      <c r="L1310" s="837" t="n"/>
      <c r="M1310" s="837" t="n"/>
      <c r="N1310" s="837" t="n"/>
      <c r="O1310" s="837" t="n"/>
      <c r="P1310" s="837" t="n"/>
      <c r="Q1310" s="711" t="n"/>
      <c r="R1310" s="711" t="n"/>
      <c r="S1310" s="837" t="n"/>
      <c r="T1310" s="711" t="n"/>
      <c r="U1310" s="711" t="n"/>
      <c r="V1310" s="837" t="n"/>
      <c r="W1310" s="837" t="n"/>
      <c r="X1310" s="837" t="n"/>
      <c r="Y1310" s="837" t="n"/>
      <c r="Z1310" s="837" t="n"/>
      <c r="AA1310" s="837" t="n"/>
      <c r="AB1310" s="837" t="n"/>
    </row>
    <row r="1311" ht="15" customHeight="1" s="1659">
      <c r="B1311" s="837" t="n"/>
      <c r="C1311" s="837" t="n"/>
      <c r="D1311" s="837" t="n"/>
      <c r="E1311" s="837" t="n"/>
      <c r="F1311" s="837" t="n"/>
      <c r="G1311" s="837" t="n"/>
      <c r="H1311" s="837" t="n"/>
      <c r="I1311" s="837" t="n"/>
      <c r="J1311" s="837" t="n"/>
      <c r="K1311" s="837" t="n"/>
      <c r="L1311" s="837" t="n"/>
      <c r="M1311" s="837" t="n"/>
      <c r="N1311" s="837" t="n"/>
      <c r="O1311" s="837" t="n"/>
      <c r="P1311" s="837" t="n"/>
      <c r="Q1311" s="711" t="n"/>
      <c r="R1311" s="711" t="n"/>
      <c r="S1311" s="837" t="n"/>
      <c r="T1311" s="711" t="n"/>
      <c r="U1311" s="711" t="n"/>
      <c r="V1311" s="837" t="n"/>
      <c r="W1311" s="837" t="n"/>
      <c r="X1311" s="837" t="n"/>
      <c r="Y1311" s="837" t="n"/>
      <c r="Z1311" s="837" t="n"/>
      <c r="AA1311" s="837" t="n"/>
      <c r="AB1311" s="837" t="n"/>
    </row>
    <row r="1312" ht="15" customHeight="1" s="1659">
      <c r="B1312" s="837" t="n"/>
      <c r="C1312" s="837" t="n"/>
      <c r="D1312" s="837" t="n"/>
      <c r="E1312" s="837" t="n"/>
      <c r="F1312" s="837" t="n"/>
      <c r="G1312" s="837" t="n"/>
      <c r="H1312" s="837" t="n"/>
      <c r="I1312" s="837" t="n"/>
      <c r="J1312" s="837" t="n"/>
      <c r="K1312" s="837" t="n"/>
      <c r="L1312" s="837" t="n"/>
      <c r="M1312" s="837" t="n"/>
      <c r="N1312" s="837" t="n"/>
      <c r="O1312" s="837" t="n"/>
      <c r="P1312" s="837" t="n"/>
      <c r="Q1312" s="711" t="n"/>
      <c r="R1312" s="711" t="n"/>
      <c r="S1312" s="837" t="n"/>
      <c r="T1312" s="711" t="n"/>
      <c r="U1312" s="711" t="n"/>
      <c r="V1312" s="837" t="n"/>
      <c r="W1312" s="837" t="n"/>
      <c r="X1312" s="837" t="n"/>
      <c r="Y1312" s="837" t="n"/>
      <c r="Z1312" s="837" t="n"/>
      <c r="AA1312" s="837" t="n"/>
      <c r="AB1312" s="837" t="n"/>
    </row>
    <row r="1313" ht="15" customHeight="1" s="1659">
      <c r="B1313" s="837" t="n"/>
      <c r="C1313" s="837" t="n"/>
      <c r="D1313" s="837" t="n"/>
      <c r="E1313" s="837" t="n"/>
      <c r="F1313" s="837" t="n"/>
      <c r="G1313" s="837" t="n"/>
      <c r="H1313" s="837" t="n"/>
      <c r="I1313" s="837" t="n"/>
      <c r="J1313" s="837" t="n"/>
      <c r="K1313" s="837" t="n"/>
      <c r="L1313" s="837" t="n"/>
      <c r="M1313" s="837" t="n"/>
      <c r="N1313" s="837" t="n"/>
      <c r="O1313" s="837" t="n"/>
      <c r="P1313" s="837" t="n"/>
      <c r="Q1313" s="711" t="n"/>
      <c r="R1313" s="711" t="n"/>
      <c r="S1313" s="837" t="n"/>
      <c r="T1313" s="711" t="n"/>
      <c r="U1313" s="711" t="n"/>
      <c r="V1313" s="837" t="n"/>
      <c r="W1313" s="837" t="n"/>
      <c r="X1313" s="837" t="n"/>
      <c r="Y1313" s="837" t="n"/>
      <c r="Z1313" s="837" t="n"/>
      <c r="AA1313" s="837" t="n"/>
      <c r="AB1313" s="837" t="n"/>
    </row>
    <row r="1314" ht="15" customHeight="1" s="1659">
      <c r="B1314" s="837" t="n"/>
      <c r="C1314" s="837" t="n"/>
      <c r="D1314" s="837" t="n"/>
      <c r="E1314" s="837" t="n"/>
      <c r="F1314" s="837" t="n"/>
      <c r="G1314" s="837" t="n"/>
      <c r="H1314" s="837" t="n"/>
      <c r="I1314" s="837" t="n"/>
      <c r="J1314" s="837" t="n"/>
      <c r="K1314" s="837" t="n"/>
      <c r="L1314" s="837" t="n"/>
      <c r="M1314" s="837" t="n"/>
      <c r="N1314" s="837" t="n"/>
      <c r="O1314" s="837" t="n"/>
      <c r="P1314" s="837" t="n"/>
      <c r="Q1314" s="711" t="n"/>
      <c r="R1314" s="711" t="n"/>
      <c r="S1314" s="837" t="n"/>
      <c r="T1314" s="711" t="n"/>
      <c r="U1314" s="711" t="n"/>
      <c r="V1314" s="837" t="n"/>
      <c r="W1314" s="837" t="n"/>
      <c r="X1314" s="837" t="n"/>
      <c r="Y1314" s="837" t="n"/>
      <c r="Z1314" s="837" t="n"/>
      <c r="AA1314" s="837" t="n"/>
      <c r="AB1314" s="837" t="n"/>
    </row>
    <row r="1315" ht="15" customHeight="1" s="1659">
      <c r="B1315" s="837" t="n"/>
      <c r="C1315" s="837" t="n"/>
      <c r="D1315" s="837" t="n"/>
      <c r="E1315" s="837" t="n"/>
      <c r="F1315" s="837" t="n"/>
      <c r="G1315" s="837" t="n"/>
      <c r="H1315" s="837" t="n"/>
      <c r="I1315" s="837" t="n"/>
      <c r="J1315" s="837" t="n"/>
      <c r="K1315" s="837" t="n"/>
      <c r="L1315" s="837" t="n"/>
      <c r="M1315" s="837" t="n"/>
      <c r="N1315" s="837" t="n"/>
      <c r="O1315" s="837" t="n"/>
      <c r="P1315" s="837" t="n"/>
      <c r="Q1315" s="711" t="n"/>
      <c r="R1315" s="711" t="n"/>
      <c r="S1315" s="837" t="n"/>
      <c r="T1315" s="711" t="n"/>
      <c r="U1315" s="711" t="n"/>
      <c r="V1315" s="837" t="n"/>
      <c r="W1315" s="837" t="n"/>
      <c r="X1315" s="837" t="n"/>
      <c r="Y1315" s="837" t="n"/>
      <c r="Z1315" s="837" t="n"/>
      <c r="AA1315" s="837" t="n"/>
      <c r="AB1315" s="837" t="n"/>
    </row>
    <row r="1316" ht="15" customHeight="1" s="1659">
      <c r="B1316" s="837" t="n"/>
      <c r="C1316" s="837" t="n"/>
      <c r="D1316" s="837" t="n"/>
      <c r="E1316" s="837" t="n"/>
      <c r="F1316" s="837" t="n"/>
      <c r="G1316" s="837" t="n"/>
      <c r="H1316" s="837" t="n"/>
      <c r="I1316" s="837" t="n"/>
      <c r="J1316" s="837" t="n"/>
      <c r="K1316" s="837" t="n"/>
      <c r="L1316" s="837" t="n"/>
      <c r="M1316" s="837" t="n"/>
      <c r="N1316" s="837" t="n"/>
      <c r="O1316" s="837" t="n"/>
      <c r="P1316" s="837" t="n"/>
      <c r="Q1316" s="711" t="n"/>
      <c r="R1316" s="711" t="n"/>
      <c r="S1316" s="837" t="n"/>
      <c r="T1316" s="711" t="n"/>
      <c r="U1316" s="711" t="n"/>
      <c r="V1316" s="837" t="n"/>
      <c r="W1316" s="837" t="n"/>
      <c r="X1316" s="837" t="n"/>
      <c r="Y1316" s="837" t="n"/>
      <c r="Z1316" s="837" t="n"/>
      <c r="AA1316" s="837" t="n"/>
      <c r="AB1316" s="837" t="n"/>
    </row>
    <row r="1317" ht="15" customHeight="1" s="1659">
      <c r="B1317" s="837" t="n"/>
      <c r="C1317" s="837" t="n"/>
      <c r="D1317" s="837" t="n"/>
      <c r="E1317" s="837" t="n"/>
      <c r="F1317" s="837" t="n"/>
      <c r="G1317" s="837" t="n"/>
      <c r="H1317" s="837" t="n"/>
      <c r="I1317" s="837" t="n"/>
      <c r="J1317" s="837" t="n"/>
      <c r="K1317" s="837" t="n"/>
      <c r="L1317" s="837" t="n"/>
      <c r="M1317" s="837" t="n"/>
      <c r="N1317" s="837" t="n"/>
      <c r="O1317" s="837" t="n"/>
      <c r="P1317" s="837" t="n"/>
      <c r="Q1317" s="711" t="n"/>
      <c r="R1317" s="711" t="n"/>
      <c r="S1317" s="837" t="n"/>
      <c r="T1317" s="711" t="n"/>
      <c r="U1317" s="711" t="n"/>
      <c r="V1317" s="837" t="n"/>
      <c r="W1317" s="837" t="n"/>
      <c r="X1317" s="837" t="n"/>
      <c r="Y1317" s="837" t="n"/>
      <c r="Z1317" s="837" t="n"/>
      <c r="AA1317" s="837" t="n"/>
      <c r="AB1317" s="837" t="n"/>
    </row>
    <row r="1318" ht="15" customHeight="1" s="1659">
      <c r="B1318" s="837" t="n"/>
      <c r="C1318" s="837" t="n"/>
      <c r="D1318" s="837" t="n"/>
      <c r="E1318" s="837" t="n"/>
      <c r="F1318" s="837" t="n"/>
      <c r="G1318" s="837" t="n"/>
      <c r="H1318" s="837" t="n"/>
      <c r="I1318" s="837" t="n"/>
      <c r="J1318" s="837" t="n"/>
      <c r="K1318" s="837" t="n"/>
      <c r="L1318" s="837" t="n"/>
      <c r="M1318" s="837" t="n"/>
      <c r="N1318" s="837" t="n"/>
      <c r="O1318" s="837" t="n"/>
      <c r="P1318" s="837" t="n"/>
      <c r="Q1318" s="711" t="n"/>
      <c r="R1318" s="711" t="n"/>
      <c r="S1318" s="837" t="n"/>
      <c r="T1318" s="711" t="n"/>
      <c r="U1318" s="711" t="n"/>
      <c r="V1318" s="837" t="n"/>
      <c r="W1318" s="837" t="n"/>
      <c r="X1318" s="837" t="n"/>
      <c r="Y1318" s="837" t="n"/>
      <c r="Z1318" s="837" t="n"/>
      <c r="AA1318" s="837" t="n"/>
      <c r="AB1318" s="837" t="n"/>
    </row>
    <row r="1319" ht="15" customHeight="1" s="1659">
      <c r="B1319" s="837" t="n"/>
      <c r="C1319" s="837" t="n"/>
      <c r="D1319" s="837" t="n"/>
      <c r="E1319" s="837" t="n"/>
      <c r="F1319" s="837" t="n"/>
      <c r="G1319" s="837" t="n"/>
      <c r="H1319" s="837" t="n"/>
      <c r="I1319" s="837" t="n"/>
      <c r="J1319" s="837" t="n"/>
      <c r="K1319" s="837" t="n"/>
      <c r="L1319" s="837" t="n"/>
      <c r="M1319" s="837" t="n"/>
      <c r="N1319" s="837" t="n"/>
      <c r="O1319" s="837" t="n"/>
      <c r="P1319" s="837" t="n"/>
      <c r="Q1319" s="711" t="n"/>
      <c r="R1319" s="711" t="n"/>
      <c r="S1319" s="837" t="n"/>
      <c r="T1319" s="711" t="n"/>
      <c r="U1319" s="711" t="n"/>
      <c r="V1319" s="837" t="n"/>
      <c r="W1319" s="837" t="n"/>
      <c r="X1319" s="837" t="n"/>
      <c r="Y1319" s="837" t="n"/>
      <c r="Z1319" s="837" t="n"/>
      <c r="AA1319" s="837" t="n"/>
      <c r="AB1319" s="837" t="n"/>
    </row>
    <row r="1320" ht="15" customHeight="1" s="1659">
      <c r="B1320" s="837" t="n"/>
      <c r="C1320" s="837" t="n"/>
      <c r="D1320" s="837" t="n"/>
      <c r="E1320" s="837" t="n"/>
      <c r="F1320" s="837" t="n"/>
      <c r="G1320" s="837" t="n"/>
      <c r="H1320" s="837" t="n"/>
      <c r="I1320" s="837" t="n"/>
      <c r="J1320" s="837" t="n"/>
      <c r="K1320" s="837" t="n"/>
      <c r="L1320" s="837" t="n"/>
      <c r="M1320" s="837" t="n"/>
      <c r="N1320" s="837" t="n"/>
      <c r="O1320" s="837" t="n"/>
      <c r="P1320" s="837" t="n"/>
      <c r="Q1320" s="711" t="n"/>
      <c r="R1320" s="711" t="n"/>
      <c r="S1320" s="837" t="n"/>
      <c r="T1320" s="711" t="n"/>
      <c r="U1320" s="711" t="n"/>
      <c r="V1320" s="837" t="n"/>
      <c r="W1320" s="837" t="n"/>
      <c r="X1320" s="837" t="n"/>
      <c r="Y1320" s="837" t="n"/>
      <c r="Z1320" s="837" t="n"/>
      <c r="AA1320" s="837" t="n"/>
      <c r="AB1320" s="837" t="n"/>
    </row>
    <row r="1321" ht="15" customHeight="1" s="1659">
      <c r="B1321" s="837" t="n"/>
      <c r="C1321" s="837" t="n"/>
      <c r="D1321" s="837" t="n"/>
      <c r="E1321" s="837" t="n"/>
      <c r="F1321" s="837" t="n"/>
      <c r="G1321" s="837" t="n"/>
      <c r="H1321" s="837" t="n"/>
      <c r="I1321" s="837" t="n"/>
      <c r="J1321" s="837" t="n"/>
      <c r="K1321" s="837" t="n"/>
      <c r="L1321" s="837" t="n"/>
      <c r="M1321" s="837" t="n"/>
      <c r="N1321" s="837" t="n"/>
      <c r="O1321" s="837" t="n"/>
      <c r="P1321" s="837" t="n"/>
      <c r="Q1321" s="711" t="n"/>
      <c r="R1321" s="711" t="n"/>
      <c r="S1321" s="837" t="n"/>
      <c r="T1321" s="711" t="n"/>
      <c r="U1321" s="711" t="n"/>
      <c r="V1321" s="837" t="n"/>
      <c r="W1321" s="837" t="n"/>
      <c r="X1321" s="837" t="n"/>
      <c r="Y1321" s="837" t="n"/>
      <c r="Z1321" s="837" t="n"/>
      <c r="AA1321" s="837" t="n"/>
      <c r="AB1321" s="837" t="n"/>
    </row>
    <row r="1322" ht="15" customHeight="1" s="1659">
      <c r="B1322" s="837" t="n"/>
      <c r="C1322" s="837" t="n"/>
      <c r="D1322" s="837" t="n"/>
      <c r="E1322" s="837" t="n"/>
      <c r="F1322" s="837" t="n"/>
      <c r="G1322" s="837" t="n"/>
      <c r="H1322" s="837" t="n"/>
      <c r="I1322" s="837" t="n"/>
      <c r="J1322" s="837" t="n"/>
      <c r="K1322" s="837" t="n"/>
      <c r="L1322" s="837" t="n"/>
      <c r="M1322" s="837" t="n"/>
      <c r="N1322" s="837" t="n"/>
      <c r="O1322" s="837" t="n"/>
      <c r="P1322" s="837" t="n"/>
      <c r="Q1322" s="711" t="n"/>
      <c r="R1322" s="711" t="n"/>
      <c r="S1322" s="837" t="n"/>
      <c r="T1322" s="711" t="n"/>
      <c r="U1322" s="711" t="n"/>
      <c r="V1322" s="837" t="n"/>
      <c r="W1322" s="837" t="n"/>
      <c r="X1322" s="837" t="n"/>
      <c r="Y1322" s="837" t="n"/>
      <c r="Z1322" s="837" t="n"/>
      <c r="AA1322" s="837" t="n"/>
      <c r="AB1322" s="837" t="n"/>
    </row>
    <row r="1323" ht="15" customHeight="1" s="1659">
      <c r="B1323" s="837" t="n"/>
      <c r="C1323" s="837" t="n"/>
      <c r="D1323" s="837" t="n"/>
      <c r="E1323" s="837" t="n"/>
      <c r="F1323" s="837" t="n"/>
      <c r="G1323" s="837" t="n"/>
      <c r="H1323" s="837" t="n"/>
      <c r="I1323" s="837" t="n"/>
      <c r="J1323" s="837" t="n"/>
      <c r="K1323" s="837" t="n"/>
      <c r="L1323" s="837" t="n"/>
      <c r="M1323" s="837" t="n"/>
      <c r="N1323" s="837" t="n"/>
      <c r="O1323" s="837" t="n"/>
      <c r="P1323" s="837" t="n"/>
      <c r="Q1323" s="711" t="n"/>
      <c r="R1323" s="711" t="n"/>
      <c r="S1323" s="837" t="n"/>
      <c r="T1323" s="711" t="n"/>
      <c r="U1323" s="711" t="n"/>
      <c r="V1323" s="837" t="n"/>
      <c r="W1323" s="837" t="n"/>
      <c r="X1323" s="837" t="n"/>
      <c r="Y1323" s="837" t="n"/>
      <c r="Z1323" s="837" t="n"/>
      <c r="AA1323" s="837" t="n"/>
      <c r="AB1323" s="837" t="n"/>
    </row>
    <row r="1324" ht="15" customHeight="1" s="1659">
      <c r="B1324" s="837" t="n"/>
      <c r="C1324" s="837" t="n"/>
      <c r="D1324" s="837" t="n"/>
      <c r="E1324" s="837" t="n"/>
      <c r="F1324" s="837" t="n"/>
      <c r="G1324" s="837" t="n"/>
      <c r="H1324" s="837" t="n"/>
      <c r="I1324" s="837" t="n"/>
      <c r="J1324" s="837" t="n"/>
      <c r="K1324" s="837" t="n"/>
      <c r="L1324" s="837" t="n"/>
      <c r="M1324" s="837" t="n"/>
      <c r="N1324" s="837" t="n"/>
      <c r="O1324" s="837" t="n"/>
      <c r="P1324" s="837" t="n"/>
      <c r="Q1324" s="711" t="n"/>
      <c r="R1324" s="711" t="n"/>
      <c r="S1324" s="837" t="n"/>
      <c r="T1324" s="711" t="n"/>
      <c r="U1324" s="711" t="n"/>
      <c r="V1324" s="837" t="n"/>
      <c r="W1324" s="837" t="n"/>
      <c r="X1324" s="837" t="n"/>
      <c r="Y1324" s="837" t="n"/>
      <c r="Z1324" s="837" t="n"/>
      <c r="AA1324" s="837" t="n"/>
      <c r="AB1324" s="837" t="n"/>
    </row>
    <row r="1325" ht="15" customHeight="1" s="1659">
      <c r="B1325" s="837" t="n"/>
      <c r="C1325" s="837" t="n"/>
      <c r="D1325" s="837" t="n"/>
      <c r="E1325" s="837" t="n"/>
      <c r="F1325" s="837" t="n"/>
      <c r="G1325" s="837" t="n"/>
      <c r="H1325" s="837" t="n"/>
      <c r="I1325" s="837" t="n"/>
      <c r="J1325" s="837" t="n"/>
      <c r="K1325" s="837" t="n"/>
      <c r="L1325" s="837" t="n"/>
      <c r="M1325" s="837" t="n"/>
      <c r="N1325" s="837" t="n"/>
      <c r="O1325" s="837" t="n"/>
      <c r="P1325" s="837" t="n"/>
      <c r="Q1325" s="711" t="n"/>
      <c r="R1325" s="711" t="n"/>
      <c r="S1325" s="837" t="n"/>
      <c r="T1325" s="711" t="n"/>
      <c r="U1325" s="711" t="n"/>
      <c r="V1325" s="837" t="n"/>
      <c r="W1325" s="837" t="n"/>
      <c r="X1325" s="837" t="n"/>
      <c r="Y1325" s="837" t="n"/>
      <c r="Z1325" s="837" t="n"/>
      <c r="AA1325" s="837" t="n"/>
      <c r="AB1325" s="837" t="n"/>
    </row>
    <row r="1326" ht="15" customHeight="1" s="1659">
      <c r="B1326" s="837" t="n"/>
      <c r="C1326" s="837" t="n"/>
      <c r="D1326" s="837" t="n"/>
      <c r="E1326" s="837" t="n"/>
      <c r="F1326" s="837" t="n"/>
      <c r="G1326" s="837" t="n"/>
      <c r="H1326" s="837" t="n"/>
      <c r="I1326" s="837" t="n"/>
      <c r="J1326" s="837" t="n"/>
      <c r="K1326" s="837" t="n"/>
      <c r="L1326" s="837" t="n"/>
      <c r="M1326" s="837" t="n"/>
      <c r="N1326" s="837" t="n"/>
      <c r="O1326" s="837" t="n"/>
      <c r="P1326" s="837" t="n"/>
      <c r="Q1326" s="711" t="n"/>
      <c r="R1326" s="711" t="n"/>
      <c r="S1326" s="837" t="n"/>
      <c r="T1326" s="711" t="n"/>
      <c r="U1326" s="711" t="n"/>
      <c r="V1326" s="837" t="n"/>
      <c r="W1326" s="837" t="n"/>
      <c r="X1326" s="837" t="n"/>
      <c r="Y1326" s="837" t="n"/>
      <c r="Z1326" s="837" t="n"/>
      <c r="AA1326" s="837" t="n"/>
      <c r="AB1326" s="837" t="n"/>
    </row>
    <row r="1327" ht="15" customHeight="1" s="1659">
      <c r="B1327" s="837" t="n"/>
      <c r="C1327" s="837" t="n"/>
      <c r="D1327" s="837" t="n"/>
      <c r="E1327" s="837" t="n"/>
      <c r="F1327" s="837" t="n"/>
      <c r="G1327" s="837" t="n"/>
      <c r="H1327" s="837" t="n"/>
      <c r="I1327" s="837" t="n"/>
      <c r="J1327" s="837" t="n"/>
      <c r="K1327" s="837" t="n"/>
      <c r="L1327" s="837" t="n"/>
      <c r="M1327" s="837" t="n"/>
      <c r="N1327" s="837" t="n"/>
      <c r="O1327" s="837" t="n"/>
      <c r="P1327" s="837" t="n"/>
      <c r="Q1327" s="711" t="n"/>
      <c r="R1327" s="711" t="n"/>
      <c r="S1327" s="837" t="n"/>
      <c r="T1327" s="711" t="n"/>
      <c r="U1327" s="711" t="n"/>
      <c r="V1327" s="837" t="n"/>
      <c r="W1327" s="837" t="n"/>
      <c r="X1327" s="837" t="n"/>
      <c r="Y1327" s="837" t="n"/>
      <c r="Z1327" s="837" t="n"/>
      <c r="AA1327" s="837" t="n"/>
      <c r="AB1327" s="837" t="n"/>
    </row>
    <row r="1328" ht="15" customHeight="1" s="1659">
      <c r="B1328" s="837" t="n"/>
      <c r="C1328" s="837" t="n"/>
      <c r="D1328" s="837" t="n"/>
      <c r="E1328" s="837" t="n"/>
      <c r="F1328" s="837" t="n"/>
      <c r="G1328" s="837" t="n"/>
      <c r="H1328" s="837" t="n"/>
      <c r="I1328" s="837" t="n"/>
      <c r="J1328" s="837" t="n"/>
      <c r="K1328" s="837" t="n"/>
      <c r="L1328" s="837" t="n"/>
      <c r="M1328" s="837" t="n"/>
      <c r="N1328" s="837" t="n"/>
      <c r="O1328" s="837" t="n"/>
      <c r="P1328" s="837" t="n"/>
      <c r="Q1328" s="711" t="n"/>
      <c r="R1328" s="711" t="n"/>
      <c r="S1328" s="837" t="n"/>
      <c r="T1328" s="711" t="n"/>
      <c r="U1328" s="711" t="n"/>
      <c r="V1328" s="837" t="n"/>
      <c r="W1328" s="837" t="n"/>
      <c r="X1328" s="837" t="n"/>
      <c r="Y1328" s="837" t="n"/>
      <c r="Z1328" s="837" t="n"/>
      <c r="AA1328" s="837" t="n"/>
      <c r="AB1328" s="837" t="n"/>
    </row>
    <row r="1329" ht="15" customHeight="1" s="1659">
      <c r="B1329" s="837" t="n"/>
      <c r="C1329" s="837" t="n"/>
      <c r="D1329" s="837" t="n"/>
      <c r="E1329" s="837" t="n"/>
      <c r="F1329" s="837" t="n"/>
      <c r="G1329" s="837" t="n"/>
      <c r="H1329" s="837" t="n"/>
      <c r="I1329" s="837" t="n"/>
      <c r="J1329" s="837" t="n"/>
      <c r="K1329" s="837" t="n"/>
      <c r="L1329" s="837" t="n"/>
      <c r="M1329" s="837" t="n"/>
      <c r="N1329" s="837" t="n"/>
      <c r="O1329" s="837" t="n"/>
      <c r="P1329" s="837" t="n"/>
      <c r="Q1329" s="711" t="n"/>
      <c r="R1329" s="711" t="n"/>
      <c r="S1329" s="837" t="n"/>
      <c r="T1329" s="711" t="n"/>
      <c r="U1329" s="711" t="n"/>
      <c r="V1329" s="837" t="n"/>
      <c r="W1329" s="837" t="n"/>
      <c r="X1329" s="837" t="n"/>
      <c r="Y1329" s="837" t="n"/>
      <c r="Z1329" s="837" t="n"/>
      <c r="AA1329" s="837" t="n"/>
      <c r="AB1329" s="837" t="n"/>
    </row>
    <row r="1330" ht="15" customHeight="1" s="1659">
      <c r="B1330" s="837" t="n"/>
      <c r="C1330" s="837" t="n"/>
      <c r="D1330" s="837" t="n"/>
      <c r="E1330" s="837" t="n"/>
      <c r="F1330" s="837" t="n"/>
      <c r="G1330" s="837" t="n"/>
      <c r="H1330" s="837" t="n"/>
      <c r="I1330" s="837" t="n"/>
      <c r="J1330" s="837" t="n"/>
      <c r="K1330" s="837" t="n"/>
      <c r="L1330" s="837" t="n"/>
      <c r="M1330" s="837" t="n"/>
      <c r="N1330" s="837" t="n"/>
      <c r="O1330" s="837" t="n"/>
      <c r="P1330" s="837" t="n"/>
      <c r="Q1330" s="711" t="n"/>
      <c r="R1330" s="711" t="n"/>
      <c r="S1330" s="837" t="n"/>
      <c r="T1330" s="711" t="n"/>
      <c r="U1330" s="711" t="n"/>
      <c r="V1330" s="837" t="n"/>
      <c r="W1330" s="837" t="n"/>
      <c r="X1330" s="837" t="n"/>
      <c r="Y1330" s="837" t="n"/>
      <c r="Z1330" s="837" t="n"/>
      <c r="AA1330" s="837" t="n"/>
      <c r="AB1330" s="837" t="n"/>
    </row>
    <row r="1331" ht="15" customHeight="1" s="1659">
      <c r="B1331" s="837" t="n"/>
      <c r="C1331" s="837" t="n"/>
      <c r="D1331" s="837" t="n"/>
      <c r="E1331" s="837" t="n"/>
      <c r="F1331" s="837" t="n"/>
      <c r="G1331" s="837" t="n"/>
      <c r="H1331" s="837" t="n"/>
      <c r="I1331" s="837" t="n"/>
      <c r="J1331" s="837" t="n"/>
      <c r="K1331" s="837" t="n"/>
      <c r="L1331" s="837" t="n"/>
      <c r="M1331" s="837" t="n"/>
      <c r="N1331" s="837" t="n"/>
      <c r="O1331" s="837" t="n"/>
      <c r="P1331" s="837" t="n"/>
      <c r="Q1331" s="711" t="n"/>
      <c r="R1331" s="711" t="n"/>
      <c r="S1331" s="837" t="n"/>
      <c r="T1331" s="711" t="n"/>
      <c r="U1331" s="711" t="n"/>
      <c r="V1331" s="837" t="n"/>
      <c r="W1331" s="837" t="n"/>
      <c r="X1331" s="837" t="n"/>
      <c r="Y1331" s="837" t="n"/>
      <c r="Z1331" s="837" t="n"/>
      <c r="AA1331" s="837" t="n"/>
      <c r="AB1331" s="837" t="n"/>
    </row>
    <row r="1332" ht="15" customHeight="1" s="1659">
      <c r="B1332" s="837" t="n"/>
      <c r="C1332" s="837" t="n"/>
      <c r="D1332" s="837" t="n"/>
      <c r="E1332" s="837" t="n"/>
      <c r="F1332" s="837" t="n"/>
      <c r="G1332" s="837" t="n"/>
      <c r="H1332" s="837" t="n"/>
      <c r="I1332" s="837" t="n"/>
      <c r="J1332" s="837" t="n"/>
      <c r="K1332" s="837" t="n"/>
      <c r="L1332" s="837" t="n"/>
      <c r="M1332" s="837" t="n"/>
      <c r="N1332" s="837" t="n"/>
      <c r="O1332" s="837" t="n"/>
      <c r="P1332" s="837" t="n"/>
      <c r="Q1332" s="711" t="n"/>
      <c r="R1332" s="711" t="n"/>
      <c r="S1332" s="837" t="n"/>
      <c r="T1332" s="711" t="n"/>
      <c r="U1332" s="711" t="n"/>
      <c r="V1332" s="837" t="n"/>
      <c r="W1332" s="837" t="n"/>
      <c r="X1332" s="837" t="n"/>
      <c r="Y1332" s="837" t="n"/>
      <c r="Z1332" s="837" t="n"/>
      <c r="AA1332" s="837" t="n"/>
      <c r="AB1332" s="837" t="n"/>
    </row>
    <row r="1333" ht="15" customHeight="1" s="1659">
      <c r="B1333" s="837" t="n"/>
      <c r="C1333" s="837" t="n"/>
      <c r="D1333" s="837" t="n"/>
      <c r="E1333" s="837" t="n"/>
      <c r="F1333" s="837" t="n"/>
      <c r="G1333" s="837" t="n"/>
      <c r="H1333" s="837" t="n"/>
      <c r="I1333" s="837" t="n"/>
      <c r="J1333" s="837" t="n"/>
      <c r="K1333" s="837" t="n"/>
      <c r="L1333" s="837" t="n"/>
      <c r="M1333" s="837" t="n"/>
      <c r="N1333" s="837" t="n"/>
      <c r="O1333" s="837" t="n"/>
      <c r="P1333" s="837" t="n"/>
      <c r="Q1333" s="711" t="n"/>
      <c r="R1333" s="711" t="n"/>
      <c r="S1333" s="837" t="n"/>
      <c r="T1333" s="711" t="n"/>
      <c r="U1333" s="711" t="n"/>
      <c r="V1333" s="837" t="n"/>
      <c r="W1333" s="837" t="n"/>
      <c r="X1333" s="837" t="n"/>
      <c r="Y1333" s="837" t="n"/>
      <c r="Z1333" s="837" t="n"/>
      <c r="AA1333" s="837" t="n"/>
      <c r="AB1333" s="837" t="n"/>
    </row>
    <row r="1334" ht="15" customHeight="1" s="1659">
      <c r="B1334" s="837" t="n"/>
      <c r="C1334" s="837" t="n"/>
      <c r="D1334" s="837" t="n"/>
      <c r="E1334" s="837" t="n"/>
      <c r="F1334" s="837" t="n"/>
      <c r="G1334" s="837" t="n"/>
      <c r="H1334" s="837" t="n"/>
      <c r="I1334" s="837" t="n"/>
      <c r="J1334" s="837" t="n"/>
      <c r="K1334" s="837" t="n"/>
      <c r="L1334" s="837" t="n"/>
      <c r="M1334" s="837" t="n"/>
      <c r="N1334" s="837" t="n"/>
      <c r="O1334" s="837" t="n"/>
      <c r="P1334" s="837" t="n"/>
      <c r="Q1334" s="711" t="n"/>
      <c r="R1334" s="711" t="n"/>
      <c r="S1334" s="837" t="n"/>
      <c r="T1334" s="711" t="n"/>
      <c r="U1334" s="711" t="n"/>
      <c r="V1334" s="837" t="n"/>
      <c r="W1334" s="837" t="n"/>
      <c r="X1334" s="837" t="n"/>
      <c r="Y1334" s="837" t="n"/>
      <c r="Z1334" s="837" t="n"/>
      <c r="AA1334" s="837" t="n"/>
      <c r="AB1334" s="837" t="n"/>
    </row>
    <row r="1335" ht="15" customHeight="1" s="1659">
      <c r="B1335" s="837" t="n"/>
      <c r="C1335" s="837" t="n"/>
      <c r="D1335" s="837" t="n"/>
      <c r="E1335" s="837" t="n"/>
      <c r="F1335" s="837" t="n"/>
      <c r="G1335" s="837" t="n"/>
      <c r="H1335" s="837" t="n"/>
      <c r="I1335" s="837" t="n"/>
      <c r="J1335" s="837" t="n"/>
      <c r="K1335" s="837" t="n"/>
      <c r="L1335" s="837" t="n"/>
      <c r="M1335" s="837" t="n"/>
      <c r="N1335" s="837" t="n"/>
      <c r="O1335" s="837" t="n"/>
      <c r="P1335" s="837" t="n"/>
      <c r="Q1335" s="711" t="n"/>
      <c r="R1335" s="711" t="n"/>
      <c r="S1335" s="837" t="n"/>
      <c r="T1335" s="711" t="n"/>
      <c r="U1335" s="711" t="n"/>
      <c r="V1335" s="837" t="n"/>
      <c r="W1335" s="837" t="n"/>
      <c r="X1335" s="837" t="n"/>
      <c r="Y1335" s="837" t="n"/>
      <c r="Z1335" s="837" t="n"/>
      <c r="AA1335" s="837" t="n"/>
      <c r="AB1335" s="837" t="n"/>
    </row>
    <row r="1336" ht="15" customHeight="1" s="1659">
      <c r="B1336" s="837" t="n"/>
      <c r="C1336" s="837" t="n"/>
      <c r="D1336" s="837" t="n"/>
      <c r="E1336" s="837" t="n"/>
      <c r="F1336" s="837" t="n"/>
      <c r="G1336" s="837" t="n"/>
      <c r="H1336" s="837" t="n"/>
      <c r="I1336" s="837" t="n"/>
      <c r="J1336" s="837" t="n"/>
      <c r="K1336" s="837" t="n"/>
      <c r="L1336" s="837" t="n"/>
      <c r="M1336" s="837" t="n"/>
      <c r="N1336" s="837" t="n"/>
      <c r="O1336" s="837" t="n"/>
      <c r="P1336" s="837" t="n"/>
      <c r="Q1336" s="711" t="n"/>
      <c r="R1336" s="711" t="n"/>
      <c r="S1336" s="837" t="n"/>
      <c r="T1336" s="711" t="n"/>
      <c r="U1336" s="711" t="n"/>
      <c r="V1336" s="837" t="n"/>
      <c r="W1336" s="837" t="n"/>
      <c r="X1336" s="837" t="n"/>
      <c r="Y1336" s="837" t="n"/>
      <c r="Z1336" s="837" t="n"/>
      <c r="AA1336" s="837" t="n"/>
      <c r="AB1336" s="837" t="n"/>
    </row>
    <row r="1337" ht="15" customHeight="1" s="1659">
      <c r="B1337" s="837" t="n"/>
      <c r="C1337" s="837" t="n"/>
      <c r="D1337" s="837" t="n"/>
      <c r="E1337" s="837" t="n"/>
      <c r="F1337" s="837" t="n"/>
      <c r="G1337" s="837" t="n"/>
      <c r="H1337" s="837" t="n"/>
      <c r="I1337" s="837" t="n"/>
      <c r="J1337" s="837" t="n"/>
      <c r="K1337" s="837" t="n"/>
      <c r="L1337" s="837" t="n"/>
      <c r="M1337" s="837" t="n"/>
      <c r="N1337" s="837" t="n"/>
      <c r="O1337" s="837" t="n"/>
      <c r="P1337" s="837" t="n"/>
      <c r="Q1337" s="711" t="n"/>
      <c r="R1337" s="711" t="n"/>
      <c r="S1337" s="837" t="n"/>
      <c r="T1337" s="711" t="n"/>
      <c r="U1337" s="711" t="n"/>
      <c r="V1337" s="837" t="n"/>
      <c r="W1337" s="837" t="n"/>
      <c r="X1337" s="837" t="n"/>
      <c r="Y1337" s="837" t="n"/>
      <c r="Z1337" s="837" t="n"/>
      <c r="AA1337" s="837" t="n"/>
      <c r="AB1337" s="837" t="n"/>
    </row>
    <row r="1338" ht="15" customHeight="1" s="1659">
      <c r="B1338" s="837" t="n"/>
      <c r="C1338" s="837" t="n"/>
      <c r="D1338" s="837" t="n"/>
      <c r="E1338" s="837" t="n"/>
      <c r="F1338" s="837" t="n"/>
      <c r="G1338" s="837" t="n"/>
      <c r="H1338" s="837" t="n"/>
      <c r="I1338" s="837" t="n"/>
      <c r="J1338" s="837" t="n"/>
      <c r="K1338" s="837" t="n"/>
      <c r="L1338" s="837" t="n"/>
      <c r="M1338" s="837" t="n"/>
      <c r="N1338" s="837" t="n"/>
      <c r="O1338" s="837" t="n"/>
      <c r="P1338" s="837" t="n"/>
      <c r="Q1338" s="711" t="n"/>
      <c r="R1338" s="711" t="n"/>
      <c r="S1338" s="837" t="n"/>
      <c r="T1338" s="711" t="n"/>
      <c r="U1338" s="711" t="n"/>
      <c r="V1338" s="837" t="n"/>
      <c r="W1338" s="837" t="n"/>
      <c r="X1338" s="837" t="n"/>
      <c r="Y1338" s="837" t="n"/>
      <c r="Z1338" s="837" t="n"/>
      <c r="AA1338" s="837" t="n"/>
      <c r="AB1338" s="837" t="n"/>
    </row>
    <row r="1339" ht="15" customHeight="1" s="1659">
      <c r="B1339" s="837" t="n"/>
      <c r="C1339" s="837" t="n"/>
      <c r="D1339" s="837" t="n"/>
      <c r="E1339" s="837" t="n"/>
      <c r="F1339" s="837" t="n"/>
      <c r="G1339" s="837" t="n"/>
      <c r="H1339" s="837" t="n"/>
      <c r="I1339" s="837" t="n"/>
      <c r="J1339" s="837" t="n"/>
      <c r="K1339" s="837" t="n"/>
      <c r="L1339" s="837" t="n"/>
      <c r="M1339" s="837" t="n"/>
      <c r="N1339" s="837" t="n"/>
      <c r="O1339" s="837" t="n"/>
      <c r="P1339" s="837" t="n"/>
      <c r="Q1339" s="711" t="n"/>
      <c r="R1339" s="711" t="n"/>
      <c r="S1339" s="837" t="n"/>
      <c r="T1339" s="711" t="n"/>
      <c r="U1339" s="711" t="n"/>
      <c r="V1339" s="837" t="n"/>
      <c r="W1339" s="837" t="n"/>
      <c r="X1339" s="837" t="n"/>
      <c r="Y1339" s="837" t="n"/>
      <c r="Z1339" s="837" t="n"/>
      <c r="AA1339" s="837" t="n"/>
      <c r="AB1339" s="837" t="n"/>
    </row>
    <row r="1340" ht="15" customHeight="1" s="1659">
      <c r="B1340" s="837" t="n"/>
      <c r="C1340" s="837" t="n"/>
      <c r="D1340" s="837" t="n"/>
      <c r="E1340" s="837" t="n"/>
      <c r="F1340" s="837" t="n"/>
      <c r="G1340" s="837" t="n"/>
      <c r="H1340" s="837" t="n"/>
      <c r="I1340" s="837" t="n"/>
      <c r="J1340" s="837" t="n"/>
      <c r="K1340" s="837" t="n"/>
      <c r="L1340" s="837" t="n"/>
      <c r="M1340" s="837" t="n"/>
      <c r="N1340" s="837" t="n"/>
      <c r="O1340" s="837" t="n"/>
      <c r="P1340" s="837" t="n"/>
      <c r="Q1340" s="711" t="n"/>
      <c r="R1340" s="711" t="n"/>
      <c r="S1340" s="837" t="n"/>
      <c r="T1340" s="711" t="n"/>
      <c r="U1340" s="711" t="n"/>
      <c r="V1340" s="837" t="n"/>
      <c r="W1340" s="837" t="n"/>
      <c r="X1340" s="837" t="n"/>
      <c r="Y1340" s="837" t="n"/>
      <c r="Z1340" s="837" t="n"/>
      <c r="AA1340" s="837" t="n"/>
      <c r="AB1340" s="837" t="n"/>
    </row>
    <row r="1341" ht="15" customHeight="1" s="1659">
      <c r="B1341" s="837" t="n"/>
      <c r="C1341" s="837" t="n"/>
      <c r="D1341" s="837" t="n"/>
      <c r="E1341" s="837" t="n"/>
      <c r="F1341" s="837" t="n"/>
      <c r="G1341" s="837" t="n"/>
      <c r="H1341" s="837" t="n"/>
      <c r="I1341" s="837" t="n"/>
      <c r="J1341" s="837" t="n"/>
      <c r="K1341" s="837" t="n"/>
      <c r="L1341" s="837" t="n"/>
      <c r="M1341" s="837" t="n"/>
      <c r="N1341" s="837" t="n"/>
      <c r="O1341" s="837" t="n"/>
      <c r="P1341" s="837" t="n"/>
      <c r="Q1341" s="711" t="n"/>
      <c r="R1341" s="711" t="n"/>
      <c r="S1341" s="837" t="n"/>
      <c r="T1341" s="711" t="n"/>
      <c r="U1341" s="711" t="n"/>
      <c r="V1341" s="837" t="n"/>
      <c r="W1341" s="837" t="n"/>
      <c r="X1341" s="837" t="n"/>
      <c r="Y1341" s="837" t="n"/>
      <c r="Z1341" s="837" t="n"/>
      <c r="AA1341" s="837" t="n"/>
      <c r="AB1341" s="837" t="n"/>
    </row>
    <row r="1342" ht="15" customHeight="1" s="1659">
      <c r="B1342" s="837" t="n"/>
      <c r="C1342" s="837" t="n"/>
      <c r="D1342" s="837" t="n"/>
      <c r="E1342" s="837" t="n"/>
      <c r="F1342" s="837" t="n"/>
      <c r="G1342" s="837" t="n"/>
      <c r="H1342" s="837" t="n"/>
      <c r="I1342" s="837" t="n"/>
      <c r="J1342" s="837" t="n"/>
      <c r="K1342" s="837" t="n"/>
      <c r="L1342" s="837" t="n"/>
      <c r="M1342" s="837" t="n"/>
      <c r="N1342" s="837" t="n"/>
      <c r="O1342" s="837" t="n"/>
      <c r="P1342" s="837" t="n"/>
      <c r="Q1342" s="711" t="n"/>
      <c r="R1342" s="711" t="n"/>
      <c r="S1342" s="837" t="n"/>
      <c r="T1342" s="711" t="n"/>
      <c r="U1342" s="711" t="n"/>
      <c r="V1342" s="837" t="n"/>
      <c r="W1342" s="837" t="n"/>
      <c r="X1342" s="837" t="n"/>
      <c r="Y1342" s="837" t="n"/>
      <c r="Z1342" s="837" t="n"/>
      <c r="AA1342" s="837" t="n"/>
      <c r="AB1342" s="837" t="n"/>
    </row>
    <row r="1343" ht="15" customHeight="1" s="1659">
      <c r="B1343" s="837" t="n"/>
      <c r="C1343" s="837" t="n"/>
      <c r="D1343" s="837" t="n"/>
      <c r="E1343" s="837" t="n"/>
      <c r="F1343" s="837" t="n"/>
      <c r="G1343" s="837" t="n"/>
      <c r="H1343" s="837" t="n"/>
      <c r="I1343" s="837" t="n"/>
      <c r="J1343" s="837" t="n"/>
      <c r="K1343" s="837" t="n"/>
      <c r="L1343" s="837" t="n"/>
      <c r="M1343" s="837" t="n"/>
      <c r="N1343" s="837" t="n"/>
      <c r="O1343" s="837" t="n"/>
      <c r="P1343" s="837" t="n"/>
      <c r="Q1343" s="711" t="n"/>
      <c r="R1343" s="711" t="n"/>
      <c r="S1343" s="837" t="n"/>
      <c r="T1343" s="711" t="n"/>
      <c r="U1343" s="711" t="n"/>
      <c r="V1343" s="837" t="n"/>
      <c r="W1343" s="837" t="n"/>
      <c r="X1343" s="837" t="n"/>
      <c r="Y1343" s="837" t="n"/>
      <c r="Z1343" s="837" t="n"/>
      <c r="AA1343" s="837" t="n"/>
      <c r="AB1343" s="837" t="n"/>
    </row>
    <row r="1344" ht="15" customHeight="1" s="1659">
      <c r="B1344" s="837" t="n"/>
      <c r="C1344" s="837" t="n"/>
      <c r="D1344" s="837" t="n"/>
      <c r="E1344" s="837" t="n"/>
      <c r="F1344" s="837" t="n"/>
      <c r="G1344" s="837" t="n"/>
      <c r="H1344" s="837" t="n"/>
      <c r="I1344" s="837" t="n"/>
      <c r="J1344" s="837" t="n"/>
      <c r="K1344" s="837" t="n"/>
      <c r="L1344" s="837" t="n"/>
      <c r="M1344" s="837" t="n"/>
      <c r="N1344" s="837" t="n"/>
      <c r="O1344" s="837" t="n"/>
      <c r="P1344" s="837" t="n"/>
      <c r="Q1344" s="711" t="n"/>
      <c r="R1344" s="711" t="n"/>
      <c r="S1344" s="837" t="n"/>
      <c r="T1344" s="711" t="n"/>
      <c r="U1344" s="711" t="n"/>
      <c r="V1344" s="837" t="n"/>
      <c r="W1344" s="837" t="n"/>
      <c r="X1344" s="837" t="n"/>
      <c r="Y1344" s="837" t="n"/>
      <c r="Z1344" s="837" t="n"/>
      <c r="AA1344" s="837" t="n"/>
      <c r="AB1344" s="837" t="n"/>
    </row>
    <row r="1345" ht="15" customHeight="1" s="1659">
      <c r="B1345" s="837" t="n"/>
      <c r="C1345" s="837" t="n"/>
      <c r="D1345" s="837" t="n"/>
      <c r="E1345" s="837" t="n"/>
      <c r="F1345" s="837" t="n"/>
      <c r="G1345" s="837" t="n"/>
      <c r="H1345" s="837" t="n"/>
      <c r="I1345" s="837" t="n"/>
      <c r="J1345" s="837" t="n"/>
      <c r="K1345" s="837" t="n"/>
      <c r="L1345" s="837" t="n"/>
      <c r="M1345" s="837" t="n"/>
      <c r="N1345" s="837" t="n"/>
      <c r="O1345" s="837" t="n"/>
      <c r="P1345" s="837" t="n"/>
      <c r="Q1345" s="711" t="n"/>
      <c r="R1345" s="711" t="n"/>
      <c r="S1345" s="837" t="n"/>
      <c r="T1345" s="711" t="n"/>
      <c r="U1345" s="711" t="n"/>
      <c r="V1345" s="837" t="n"/>
      <c r="W1345" s="837" t="n"/>
      <c r="X1345" s="837" t="n"/>
      <c r="Y1345" s="837" t="n"/>
      <c r="Z1345" s="837" t="n"/>
      <c r="AA1345" s="837" t="n"/>
      <c r="AB1345" s="837" t="n"/>
    </row>
    <row r="1346" ht="15" customHeight="1" s="1659">
      <c r="B1346" s="837" t="n"/>
      <c r="C1346" s="837" t="n"/>
      <c r="D1346" s="837" t="n"/>
      <c r="E1346" s="837" t="n"/>
      <c r="F1346" s="837" t="n"/>
      <c r="G1346" s="837" t="n"/>
      <c r="H1346" s="837" t="n"/>
      <c r="I1346" s="837" t="n"/>
      <c r="J1346" s="837" t="n"/>
      <c r="K1346" s="837" t="n"/>
      <c r="L1346" s="837" t="n"/>
      <c r="M1346" s="837" t="n"/>
      <c r="N1346" s="837" t="n"/>
      <c r="O1346" s="837" t="n"/>
      <c r="P1346" s="837" t="n"/>
      <c r="Q1346" s="711" t="n"/>
      <c r="R1346" s="711" t="n"/>
      <c r="S1346" s="837" t="n"/>
      <c r="T1346" s="711" t="n"/>
      <c r="U1346" s="711" t="n"/>
      <c r="V1346" s="837" t="n"/>
      <c r="W1346" s="837" t="n"/>
      <c r="X1346" s="837" t="n"/>
      <c r="Y1346" s="837" t="n"/>
      <c r="Z1346" s="837" t="n"/>
      <c r="AA1346" s="837" t="n"/>
      <c r="AB1346" s="837" t="n"/>
    </row>
    <row r="1347" ht="15" customHeight="1" s="1659">
      <c r="B1347" s="837" t="n"/>
      <c r="C1347" s="837" t="n"/>
      <c r="D1347" s="837" t="n"/>
      <c r="E1347" s="837" t="n"/>
      <c r="F1347" s="837" t="n"/>
      <c r="G1347" s="837" t="n"/>
      <c r="H1347" s="837" t="n"/>
      <c r="I1347" s="837" t="n"/>
      <c r="J1347" s="837" t="n"/>
      <c r="K1347" s="837" t="n"/>
      <c r="L1347" s="837" t="n"/>
      <c r="M1347" s="837" t="n"/>
      <c r="N1347" s="837" t="n"/>
      <c r="O1347" s="837" t="n"/>
      <c r="P1347" s="837" t="n"/>
      <c r="Q1347" s="711" t="n"/>
      <c r="R1347" s="711" t="n"/>
      <c r="S1347" s="837" t="n"/>
      <c r="T1347" s="711" t="n"/>
      <c r="U1347" s="711" t="n"/>
      <c r="V1347" s="837" t="n"/>
      <c r="W1347" s="837" t="n"/>
      <c r="X1347" s="837" t="n"/>
      <c r="Y1347" s="837" t="n"/>
      <c r="Z1347" s="837" t="n"/>
      <c r="AA1347" s="837" t="n"/>
      <c r="AB1347" s="837" t="n"/>
    </row>
    <row r="1348" ht="15" customHeight="1" s="1659">
      <c r="B1348" s="837" t="n"/>
      <c r="C1348" s="837" t="n"/>
      <c r="D1348" s="837" t="n"/>
      <c r="E1348" s="837" t="n"/>
      <c r="F1348" s="837" t="n"/>
      <c r="G1348" s="837" t="n"/>
      <c r="H1348" s="837" t="n"/>
      <c r="I1348" s="837" t="n"/>
      <c r="J1348" s="837" t="n"/>
      <c r="K1348" s="837" t="n"/>
      <c r="L1348" s="837" t="n"/>
      <c r="M1348" s="837" t="n"/>
      <c r="N1348" s="837" t="n"/>
      <c r="O1348" s="837" t="n"/>
      <c r="P1348" s="837" t="n"/>
      <c r="Q1348" s="711" t="n"/>
      <c r="R1348" s="711" t="n"/>
      <c r="S1348" s="837" t="n"/>
      <c r="T1348" s="711" t="n"/>
      <c r="U1348" s="711" t="n"/>
      <c r="V1348" s="837" t="n"/>
      <c r="W1348" s="837" t="n"/>
      <c r="X1348" s="837" t="n"/>
      <c r="Y1348" s="837" t="n"/>
      <c r="Z1348" s="837" t="n"/>
      <c r="AA1348" s="837" t="n"/>
      <c r="AB1348" s="837" t="n"/>
    </row>
    <row r="1349" ht="15" customHeight="1" s="1659">
      <c r="B1349" s="837" t="n"/>
      <c r="C1349" s="837" t="n"/>
      <c r="D1349" s="837" t="n"/>
      <c r="E1349" s="837" t="n"/>
      <c r="F1349" s="837" t="n"/>
      <c r="G1349" s="837" t="n"/>
      <c r="H1349" s="837" t="n"/>
      <c r="I1349" s="837" t="n"/>
      <c r="J1349" s="837" t="n"/>
      <c r="K1349" s="837" t="n"/>
      <c r="L1349" s="837" t="n"/>
      <c r="M1349" s="837" t="n"/>
      <c r="N1349" s="837" t="n"/>
      <c r="O1349" s="837" t="n"/>
      <c r="P1349" s="837" t="n"/>
      <c r="Q1349" s="711" t="n"/>
      <c r="R1349" s="711" t="n"/>
      <c r="S1349" s="837" t="n"/>
      <c r="T1349" s="711" t="n"/>
      <c r="U1349" s="711" t="n"/>
      <c r="V1349" s="837" t="n"/>
      <c r="W1349" s="837" t="n"/>
      <c r="X1349" s="837" t="n"/>
      <c r="Y1349" s="837" t="n"/>
      <c r="Z1349" s="837" t="n"/>
      <c r="AA1349" s="837" t="n"/>
      <c r="AB1349" s="837" t="n"/>
    </row>
    <row r="1350" ht="15" customHeight="1" s="1659">
      <c r="B1350" s="837" t="n"/>
      <c r="C1350" s="837" t="n"/>
      <c r="D1350" s="837" t="n"/>
      <c r="E1350" s="837" t="n"/>
      <c r="F1350" s="837" t="n"/>
      <c r="G1350" s="837" t="n"/>
      <c r="H1350" s="837" t="n"/>
      <c r="I1350" s="837" t="n"/>
      <c r="J1350" s="837" t="n"/>
      <c r="K1350" s="837" t="n"/>
      <c r="L1350" s="837" t="n"/>
      <c r="M1350" s="837" t="n"/>
      <c r="N1350" s="837" t="n"/>
      <c r="O1350" s="837" t="n"/>
      <c r="P1350" s="837" t="n"/>
      <c r="Q1350" s="711" t="n"/>
      <c r="R1350" s="711" t="n"/>
      <c r="S1350" s="837" t="n"/>
      <c r="T1350" s="711" t="n"/>
      <c r="U1350" s="711" t="n"/>
      <c r="V1350" s="837" t="n"/>
      <c r="W1350" s="837" t="n"/>
      <c r="X1350" s="837" t="n"/>
      <c r="Y1350" s="837" t="n"/>
      <c r="Z1350" s="837" t="n"/>
      <c r="AA1350" s="837" t="n"/>
      <c r="AB1350" s="837" t="n"/>
    </row>
    <row r="1351" ht="15" customHeight="1" s="1659">
      <c r="B1351" s="837" t="n"/>
      <c r="C1351" s="837" t="n"/>
      <c r="D1351" s="837" t="n"/>
      <c r="E1351" s="837" t="n"/>
      <c r="F1351" s="837" t="n"/>
      <c r="G1351" s="837" t="n"/>
      <c r="H1351" s="837" t="n"/>
      <c r="I1351" s="837" t="n"/>
      <c r="J1351" s="837" t="n"/>
      <c r="K1351" s="837" t="n"/>
      <c r="L1351" s="837" t="n"/>
      <c r="M1351" s="837" t="n"/>
      <c r="N1351" s="837" t="n"/>
      <c r="O1351" s="837" t="n"/>
      <c r="P1351" s="837" t="n"/>
      <c r="Q1351" s="711" t="n"/>
      <c r="R1351" s="711" t="n"/>
      <c r="S1351" s="837" t="n"/>
      <c r="T1351" s="711" t="n"/>
      <c r="U1351" s="711" t="n"/>
      <c r="V1351" s="837" t="n"/>
      <c r="W1351" s="837" t="n"/>
      <c r="X1351" s="837" t="n"/>
      <c r="Y1351" s="837" t="n"/>
      <c r="Z1351" s="837" t="n"/>
      <c r="AA1351" s="837" t="n"/>
      <c r="AB1351" s="837" t="n"/>
    </row>
    <row r="1352" ht="15" customHeight="1" s="1659">
      <c r="B1352" s="837" t="n"/>
      <c r="C1352" s="837" t="n"/>
      <c r="D1352" s="837" t="n"/>
      <c r="E1352" s="837" t="n"/>
      <c r="F1352" s="837" t="n"/>
      <c r="G1352" s="837" t="n"/>
      <c r="H1352" s="837" t="n"/>
      <c r="I1352" s="837" t="n"/>
      <c r="J1352" s="837" t="n"/>
      <c r="K1352" s="837" t="n"/>
      <c r="L1352" s="837" t="n"/>
      <c r="M1352" s="837" t="n"/>
      <c r="N1352" s="837" t="n"/>
      <c r="O1352" s="837" t="n"/>
      <c r="P1352" s="837" t="n"/>
      <c r="Q1352" s="711" t="n"/>
      <c r="R1352" s="711" t="n"/>
      <c r="S1352" s="837" t="n"/>
      <c r="T1352" s="711" t="n"/>
      <c r="U1352" s="711" t="n"/>
      <c r="V1352" s="837" t="n"/>
      <c r="W1352" s="837" t="n"/>
      <c r="X1352" s="837" t="n"/>
      <c r="Y1352" s="837" t="n"/>
      <c r="Z1352" s="837" t="n"/>
      <c r="AA1352" s="837" t="n"/>
      <c r="AB1352" s="837" t="n"/>
    </row>
    <row r="1353" ht="15" customHeight="1" s="1659">
      <c r="B1353" s="837" t="n"/>
      <c r="C1353" s="837" t="n"/>
      <c r="D1353" s="837" t="n"/>
      <c r="E1353" s="837" t="n"/>
      <c r="F1353" s="837" t="n"/>
      <c r="G1353" s="837" t="n"/>
      <c r="H1353" s="837" t="n"/>
      <c r="I1353" s="837" t="n"/>
      <c r="J1353" s="837" t="n"/>
      <c r="K1353" s="837" t="n"/>
      <c r="L1353" s="837" t="n"/>
      <c r="M1353" s="837" t="n"/>
      <c r="N1353" s="837" t="n"/>
      <c r="O1353" s="837" t="n"/>
      <c r="P1353" s="837" t="n"/>
      <c r="Q1353" s="711" t="n"/>
      <c r="R1353" s="711" t="n"/>
      <c r="S1353" s="837" t="n"/>
      <c r="T1353" s="711" t="n"/>
      <c r="U1353" s="711" t="n"/>
      <c r="V1353" s="837" t="n"/>
      <c r="W1353" s="837" t="n"/>
      <c r="X1353" s="837" t="n"/>
      <c r="Y1353" s="837" t="n"/>
      <c r="Z1353" s="837" t="n"/>
      <c r="AA1353" s="837" t="n"/>
      <c r="AB1353" s="837" t="n"/>
    </row>
    <row r="1354" ht="15" customHeight="1" s="1659">
      <c r="B1354" s="837" t="n"/>
      <c r="C1354" s="837" t="n"/>
      <c r="D1354" s="837" t="n"/>
      <c r="E1354" s="837" t="n"/>
      <c r="F1354" s="837" t="n"/>
      <c r="G1354" s="837" t="n"/>
      <c r="H1354" s="837" t="n"/>
      <c r="I1354" s="837" t="n"/>
      <c r="J1354" s="837" t="n"/>
      <c r="K1354" s="837" t="n"/>
      <c r="L1354" s="837" t="n"/>
      <c r="M1354" s="837" t="n"/>
      <c r="N1354" s="837" t="n"/>
      <c r="O1354" s="837" t="n"/>
      <c r="P1354" s="837" t="n"/>
      <c r="Q1354" s="711" t="n"/>
      <c r="R1354" s="711" t="n"/>
      <c r="S1354" s="837" t="n"/>
      <c r="T1354" s="711" t="n"/>
      <c r="U1354" s="711" t="n"/>
      <c r="V1354" s="837" t="n"/>
      <c r="W1354" s="837" t="n"/>
      <c r="X1354" s="837" t="n"/>
      <c r="Y1354" s="837" t="n"/>
      <c r="Z1354" s="837" t="n"/>
      <c r="AA1354" s="837" t="n"/>
      <c r="AB1354" s="837" t="n"/>
    </row>
    <row r="1355" ht="15" customHeight="1" s="1659">
      <c r="B1355" s="837" t="n"/>
      <c r="C1355" s="837" t="n"/>
      <c r="D1355" s="837" t="n"/>
      <c r="E1355" s="837" t="n"/>
      <c r="F1355" s="837" t="n"/>
      <c r="G1355" s="837" t="n"/>
      <c r="H1355" s="837" t="n"/>
      <c r="I1355" s="837" t="n"/>
      <c r="J1355" s="837" t="n"/>
      <c r="K1355" s="837" t="n"/>
      <c r="L1355" s="837" t="n"/>
      <c r="M1355" s="837" t="n"/>
      <c r="N1355" s="837" t="n"/>
      <c r="O1355" s="837" t="n"/>
      <c r="P1355" s="837" t="n"/>
      <c r="Q1355" s="711" t="n"/>
      <c r="R1355" s="711" t="n"/>
      <c r="S1355" s="837" t="n"/>
      <c r="T1355" s="711" t="n"/>
      <c r="U1355" s="711" t="n"/>
      <c r="V1355" s="837" t="n"/>
      <c r="W1355" s="837" t="n"/>
      <c r="X1355" s="837" t="n"/>
      <c r="Y1355" s="837" t="n"/>
      <c r="Z1355" s="837" t="n"/>
      <c r="AA1355" s="837" t="n"/>
      <c r="AB1355" s="837" t="n"/>
    </row>
    <row r="1356" ht="15" customHeight="1" s="1659">
      <c r="B1356" s="837" t="n"/>
      <c r="C1356" s="837" t="n"/>
      <c r="D1356" s="837" t="n"/>
      <c r="E1356" s="837" t="n"/>
      <c r="F1356" s="837" t="n"/>
      <c r="G1356" s="837" t="n"/>
      <c r="H1356" s="837" t="n"/>
      <c r="I1356" s="837" t="n"/>
      <c r="J1356" s="837" t="n"/>
      <c r="K1356" s="837" t="n"/>
      <c r="L1356" s="837" t="n"/>
      <c r="M1356" s="837" t="n"/>
      <c r="N1356" s="837" t="n"/>
      <c r="O1356" s="837" t="n"/>
      <c r="P1356" s="837" t="n"/>
      <c r="Q1356" s="711" t="n"/>
      <c r="R1356" s="711" t="n"/>
      <c r="S1356" s="837" t="n"/>
      <c r="T1356" s="711" t="n"/>
      <c r="U1356" s="711" t="n"/>
      <c r="V1356" s="837" t="n"/>
      <c r="W1356" s="837" t="n"/>
      <c r="X1356" s="837" t="n"/>
      <c r="Y1356" s="837" t="n"/>
      <c r="Z1356" s="837" t="n"/>
      <c r="AA1356" s="837" t="n"/>
      <c r="AB1356" s="837" t="n"/>
    </row>
    <row r="1357" ht="15" customHeight="1" s="1659">
      <c r="B1357" s="837" t="n"/>
      <c r="C1357" s="837" t="n"/>
      <c r="D1357" s="837" t="n"/>
      <c r="E1357" s="837" t="n"/>
      <c r="F1357" s="837" t="n"/>
      <c r="G1357" s="837" t="n"/>
      <c r="H1357" s="837" t="n"/>
      <c r="I1357" s="837" t="n"/>
      <c r="J1357" s="837" t="n"/>
      <c r="K1357" s="837" t="n"/>
      <c r="L1357" s="837" t="n"/>
      <c r="M1357" s="837" t="n"/>
      <c r="N1357" s="837" t="n"/>
      <c r="O1357" s="837" t="n"/>
      <c r="P1357" s="837" t="n"/>
      <c r="Q1357" s="711" t="n"/>
      <c r="R1357" s="711" t="n"/>
      <c r="S1357" s="837" t="n"/>
      <c r="T1357" s="711" t="n"/>
      <c r="U1357" s="711" t="n"/>
      <c r="V1357" s="837" t="n"/>
      <c r="W1357" s="837" t="n"/>
      <c r="X1357" s="837" t="n"/>
      <c r="Y1357" s="837" t="n"/>
      <c r="Z1357" s="837" t="n"/>
      <c r="AA1357" s="837" t="n"/>
      <c r="AB1357" s="837" t="n"/>
    </row>
    <row r="1358" ht="15" customHeight="1" s="1659">
      <c r="B1358" s="837" t="n"/>
      <c r="C1358" s="837" t="n"/>
      <c r="D1358" s="837" t="n"/>
      <c r="E1358" s="837" t="n"/>
      <c r="F1358" s="837" t="n"/>
      <c r="G1358" s="837" t="n"/>
      <c r="H1358" s="837" t="n"/>
      <c r="I1358" s="837" t="n"/>
      <c r="J1358" s="837" t="n"/>
      <c r="K1358" s="837" t="n"/>
      <c r="L1358" s="837" t="n"/>
      <c r="M1358" s="837" t="n"/>
      <c r="N1358" s="837" t="n"/>
      <c r="O1358" s="837" t="n"/>
      <c r="P1358" s="837" t="n"/>
      <c r="Q1358" s="711" t="n"/>
      <c r="R1358" s="711" t="n"/>
      <c r="S1358" s="837" t="n"/>
      <c r="T1358" s="711" t="n"/>
      <c r="U1358" s="711" t="n"/>
      <c r="V1358" s="837" t="n"/>
      <c r="W1358" s="837" t="n"/>
      <c r="X1358" s="837" t="n"/>
      <c r="Y1358" s="837" t="n"/>
      <c r="Z1358" s="837" t="n"/>
      <c r="AA1358" s="837" t="n"/>
      <c r="AB1358" s="837" t="n"/>
    </row>
    <row r="1359" ht="15" customHeight="1" s="1659">
      <c r="B1359" s="837" t="n"/>
      <c r="C1359" s="837" t="n"/>
      <c r="D1359" s="837" t="n"/>
      <c r="E1359" s="837" t="n"/>
      <c r="F1359" s="837" t="n"/>
      <c r="G1359" s="837" t="n"/>
      <c r="H1359" s="837" t="n"/>
      <c r="I1359" s="837" t="n"/>
      <c r="J1359" s="837" t="n"/>
      <c r="K1359" s="837" t="n"/>
      <c r="L1359" s="837" t="n"/>
      <c r="M1359" s="837" t="n"/>
      <c r="N1359" s="837" t="n"/>
      <c r="O1359" s="837" t="n"/>
      <c r="P1359" s="837" t="n"/>
      <c r="Q1359" s="711" t="n"/>
      <c r="R1359" s="711" t="n"/>
      <c r="S1359" s="837" t="n"/>
      <c r="T1359" s="711" t="n"/>
      <c r="U1359" s="711" t="n"/>
      <c r="V1359" s="837" t="n"/>
      <c r="W1359" s="837" t="n"/>
      <c r="X1359" s="837" t="n"/>
      <c r="Y1359" s="837" t="n"/>
      <c r="Z1359" s="837" t="n"/>
      <c r="AA1359" s="837" t="n"/>
      <c r="AB1359" s="837" t="n"/>
    </row>
    <row r="1360" ht="15" customHeight="1" s="1659">
      <c r="B1360" s="837" t="n"/>
      <c r="C1360" s="837" t="n"/>
      <c r="D1360" s="837" t="n"/>
      <c r="E1360" s="837" t="n"/>
      <c r="F1360" s="837" t="n"/>
      <c r="G1360" s="837" t="n"/>
      <c r="H1360" s="837" t="n"/>
      <c r="I1360" s="837" t="n"/>
      <c r="J1360" s="837" t="n"/>
      <c r="K1360" s="837" t="n"/>
      <c r="L1360" s="837" t="n"/>
      <c r="M1360" s="837" t="n"/>
      <c r="N1360" s="837" t="n"/>
      <c r="O1360" s="837" t="n"/>
      <c r="P1360" s="837" t="n"/>
      <c r="Q1360" s="711" t="n"/>
      <c r="R1360" s="711" t="n"/>
      <c r="S1360" s="837" t="n"/>
      <c r="T1360" s="711" t="n"/>
      <c r="U1360" s="711" t="n"/>
      <c r="V1360" s="837" t="n"/>
      <c r="W1360" s="837" t="n"/>
      <c r="X1360" s="837" t="n"/>
      <c r="Y1360" s="837" t="n"/>
      <c r="Z1360" s="837" t="n"/>
      <c r="AA1360" s="837" t="n"/>
      <c r="AB1360" s="837" t="n"/>
    </row>
    <row r="1361" ht="15" customHeight="1" s="1659">
      <c r="B1361" s="837" t="n"/>
      <c r="C1361" s="837" t="n"/>
      <c r="D1361" s="837" t="n"/>
      <c r="E1361" s="837" t="n"/>
      <c r="F1361" s="837" t="n"/>
      <c r="G1361" s="837" t="n"/>
      <c r="H1361" s="837" t="n"/>
      <c r="I1361" s="837" t="n"/>
      <c r="J1361" s="837" t="n"/>
      <c r="K1361" s="837" t="n"/>
      <c r="L1361" s="837" t="n"/>
      <c r="M1361" s="837" t="n"/>
      <c r="N1361" s="837" t="n"/>
      <c r="O1361" s="837" t="n"/>
      <c r="P1361" s="837" t="n"/>
      <c r="Q1361" s="711" t="n"/>
      <c r="R1361" s="711" t="n"/>
      <c r="S1361" s="837" t="n"/>
      <c r="T1361" s="711" t="n"/>
      <c r="U1361" s="711" t="n"/>
      <c r="V1361" s="837" t="n"/>
      <c r="W1361" s="837" t="n"/>
      <c r="X1361" s="837" t="n"/>
      <c r="Y1361" s="837" t="n"/>
      <c r="Z1361" s="837" t="n"/>
      <c r="AA1361" s="837" t="n"/>
      <c r="AB1361" s="837" t="n"/>
    </row>
    <row r="1362" ht="15" customHeight="1" s="1659">
      <c r="B1362" s="837" t="n"/>
      <c r="C1362" s="837" t="n"/>
      <c r="D1362" s="837" t="n"/>
      <c r="E1362" s="837" t="n"/>
      <c r="F1362" s="837" t="n"/>
      <c r="G1362" s="837" t="n"/>
      <c r="H1362" s="837" t="n"/>
      <c r="I1362" s="837" t="n"/>
      <c r="J1362" s="837" t="n"/>
      <c r="K1362" s="837" t="n"/>
      <c r="L1362" s="837" t="n"/>
      <c r="M1362" s="837" t="n"/>
      <c r="N1362" s="837" t="n"/>
      <c r="O1362" s="837" t="n"/>
      <c r="P1362" s="837" t="n"/>
      <c r="Q1362" s="711" t="n"/>
      <c r="R1362" s="711" t="n"/>
      <c r="S1362" s="837" t="n"/>
      <c r="T1362" s="711" t="n"/>
      <c r="U1362" s="711" t="n"/>
      <c r="V1362" s="837" t="n"/>
      <c r="W1362" s="837" t="n"/>
      <c r="X1362" s="837" t="n"/>
      <c r="Y1362" s="837" t="n"/>
      <c r="Z1362" s="837" t="n"/>
      <c r="AA1362" s="837" t="n"/>
      <c r="AB1362" s="837" t="n"/>
    </row>
    <row r="1363" ht="15" customHeight="1" s="1659">
      <c r="B1363" s="837" t="n"/>
      <c r="C1363" s="837" t="n"/>
      <c r="D1363" s="837" t="n"/>
      <c r="E1363" s="837" t="n"/>
      <c r="F1363" s="837" t="n"/>
      <c r="G1363" s="837" t="n"/>
      <c r="H1363" s="837" t="n"/>
      <c r="I1363" s="837" t="n"/>
      <c r="J1363" s="837" t="n"/>
      <c r="K1363" s="837" t="n"/>
      <c r="L1363" s="837" t="n"/>
      <c r="M1363" s="837" t="n"/>
      <c r="N1363" s="837" t="n"/>
      <c r="O1363" s="837" t="n"/>
      <c r="P1363" s="837" t="n"/>
      <c r="Q1363" s="711" t="n"/>
      <c r="R1363" s="711" t="n"/>
      <c r="S1363" s="837" t="n"/>
      <c r="T1363" s="711" t="n"/>
      <c r="U1363" s="711" t="n"/>
      <c r="V1363" s="837" t="n"/>
      <c r="W1363" s="837" t="n"/>
      <c r="X1363" s="837" t="n"/>
      <c r="Y1363" s="837" t="n"/>
      <c r="Z1363" s="837" t="n"/>
      <c r="AA1363" s="837" t="n"/>
      <c r="AB1363" s="837" t="n"/>
    </row>
    <row r="1364" ht="15" customHeight="1" s="1659">
      <c r="B1364" s="837" t="n"/>
      <c r="C1364" s="837" t="n"/>
      <c r="D1364" s="837" t="n"/>
      <c r="E1364" s="837" t="n"/>
      <c r="F1364" s="837" t="n"/>
      <c r="G1364" s="837" t="n"/>
      <c r="H1364" s="837" t="n"/>
      <c r="I1364" s="837" t="n"/>
      <c r="J1364" s="837" t="n"/>
      <c r="K1364" s="837" t="n"/>
      <c r="L1364" s="837" t="n"/>
      <c r="M1364" s="837" t="n"/>
      <c r="N1364" s="837" t="n"/>
      <c r="O1364" s="837" t="n"/>
      <c r="P1364" s="837" t="n"/>
      <c r="Q1364" s="711" t="n"/>
      <c r="R1364" s="711" t="n"/>
      <c r="S1364" s="837" t="n"/>
      <c r="T1364" s="711" t="n"/>
      <c r="U1364" s="711" t="n"/>
      <c r="V1364" s="837" t="n"/>
      <c r="W1364" s="837" t="n"/>
      <c r="X1364" s="837" t="n"/>
      <c r="Y1364" s="837" t="n"/>
      <c r="Z1364" s="837" t="n"/>
      <c r="AA1364" s="837" t="n"/>
      <c r="AB1364" s="837" t="n"/>
    </row>
    <row r="1365" ht="15" customHeight="1" s="1659">
      <c r="B1365" s="837" t="n"/>
      <c r="C1365" s="837" t="n"/>
      <c r="D1365" s="837" t="n"/>
      <c r="E1365" s="837" t="n"/>
      <c r="F1365" s="837" t="n"/>
      <c r="G1365" s="837" t="n"/>
      <c r="H1365" s="837" t="n"/>
      <c r="I1365" s="837" t="n"/>
      <c r="J1365" s="837" t="n"/>
      <c r="K1365" s="837" t="n"/>
      <c r="L1365" s="837" t="n"/>
      <c r="M1365" s="837" t="n"/>
      <c r="N1365" s="837" t="n"/>
      <c r="O1365" s="837" t="n"/>
      <c r="P1365" s="837" t="n"/>
      <c r="Q1365" s="711" t="n"/>
      <c r="R1365" s="711" t="n"/>
      <c r="S1365" s="837" t="n"/>
      <c r="T1365" s="711" t="n"/>
      <c r="U1365" s="711" t="n"/>
      <c r="V1365" s="837" t="n"/>
      <c r="W1365" s="837" t="n"/>
      <c r="X1365" s="837" t="n"/>
      <c r="Y1365" s="837" t="n"/>
      <c r="Z1365" s="837" t="n"/>
      <c r="AA1365" s="837" t="n"/>
      <c r="AB1365" s="837" t="n"/>
    </row>
    <row r="1366" ht="15" customHeight="1" s="1659">
      <c r="B1366" s="837" t="n"/>
      <c r="C1366" s="837" t="n"/>
      <c r="D1366" s="837" t="n"/>
      <c r="E1366" s="837" t="n"/>
      <c r="F1366" s="837" t="n"/>
      <c r="G1366" s="837" t="n"/>
      <c r="H1366" s="837" t="n"/>
      <c r="I1366" s="837" t="n"/>
      <c r="J1366" s="837" t="n"/>
      <c r="K1366" s="837" t="n"/>
      <c r="L1366" s="837" t="n"/>
      <c r="M1366" s="837" t="n"/>
      <c r="N1366" s="837" t="n"/>
      <c r="O1366" s="837" t="n"/>
      <c r="P1366" s="837" t="n"/>
      <c r="Q1366" s="711" t="n"/>
      <c r="R1366" s="711" t="n"/>
      <c r="S1366" s="837" t="n"/>
      <c r="T1366" s="711" t="n"/>
      <c r="U1366" s="711" t="n"/>
      <c r="V1366" s="837" t="n"/>
      <c r="W1366" s="837" t="n"/>
      <c r="X1366" s="837" t="n"/>
      <c r="Y1366" s="837" t="n"/>
      <c r="Z1366" s="837" t="n"/>
      <c r="AA1366" s="837" t="n"/>
      <c r="AB1366" s="837" t="n"/>
    </row>
    <row r="1367" ht="15" customHeight="1" s="1659">
      <c r="B1367" s="837" t="n"/>
      <c r="C1367" s="837" t="n"/>
      <c r="D1367" s="837" t="n"/>
      <c r="E1367" s="837" t="n"/>
      <c r="F1367" s="837" t="n"/>
      <c r="G1367" s="837" t="n"/>
      <c r="H1367" s="837" t="n"/>
      <c r="I1367" s="837" t="n"/>
      <c r="J1367" s="837" t="n"/>
      <c r="K1367" s="837" t="n"/>
      <c r="L1367" s="837" t="n"/>
      <c r="M1367" s="837" t="n"/>
      <c r="N1367" s="837" t="n"/>
      <c r="O1367" s="837" t="n"/>
      <c r="P1367" s="837" t="n"/>
      <c r="Q1367" s="711" t="n"/>
      <c r="R1367" s="711" t="n"/>
      <c r="S1367" s="837" t="n"/>
      <c r="T1367" s="711" t="n"/>
      <c r="U1367" s="711" t="n"/>
      <c r="V1367" s="837" t="n"/>
      <c r="W1367" s="837" t="n"/>
      <c r="X1367" s="837" t="n"/>
      <c r="Y1367" s="837" t="n"/>
      <c r="Z1367" s="837" t="n"/>
      <c r="AA1367" s="837" t="n"/>
      <c r="AB1367" s="837" t="n"/>
    </row>
    <row r="1368" ht="15" customHeight="1" s="1659">
      <c r="B1368" s="837" t="n"/>
      <c r="C1368" s="837" t="n"/>
      <c r="D1368" s="837" t="n"/>
      <c r="E1368" s="837" t="n"/>
      <c r="F1368" s="837" t="n"/>
      <c r="G1368" s="837" t="n"/>
      <c r="H1368" s="837" t="n"/>
      <c r="I1368" s="837" t="n"/>
      <c r="J1368" s="837" t="n"/>
      <c r="K1368" s="837" t="n"/>
      <c r="L1368" s="837" t="n"/>
      <c r="M1368" s="837" t="n"/>
      <c r="N1368" s="837" t="n"/>
      <c r="O1368" s="837" t="n"/>
      <c r="P1368" s="837" t="n"/>
      <c r="Q1368" s="711" t="n"/>
      <c r="R1368" s="711" t="n"/>
      <c r="S1368" s="837" t="n"/>
      <c r="T1368" s="711" t="n"/>
      <c r="U1368" s="711" t="n"/>
      <c r="V1368" s="837" t="n"/>
      <c r="W1368" s="837" t="n"/>
      <c r="X1368" s="837" t="n"/>
      <c r="Y1368" s="837" t="n"/>
      <c r="Z1368" s="837" t="n"/>
      <c r="AA1368" s="837" t="n"/>
      <c r="AB1368" s="837" t="n"/>
    </row>
    <row r="1369" ht="15" customHeight="1" s="1659">
      <c r="B1369" s="837" t="n"/>
      <c r="C1369" s="837" t="n"/>
      <c r="D1369" s="837" t="n"/>
      <c r="E1369" s="837" t="n"/>
      <c r="F1369" s="837" t="n"/>
      <c r="G1369" s="837" t="n"/>
      <c r="H1369" s="837" t="n"/>
      <c r="I1369" s="837" t="n"/>
      <c r="J1369" s="837" t="n"/>
      <c r="K1369" s="837" t="n"/>
      <c r="L1369" s="837" t="n"/>
      <c r="M1369" s="837" t="n"/>
      <c r="N1369" s="837" t="n"/>
      <c r="O1369" s="837" t="n"/>
      <c r="P1369" s="837" t="n"/>
      <c r="Q1369" s="711" t="n"/>
      <c r="R1369" s="711" t="n"/>
      <c r="S1369" s="837" t="n"/>
      <c r="T1369" s="711" t="n"/>
      <c r="U1369" s="711" t="n"/>
      <c r="V1369" s="837" t="n"/>
      <c r="W1369" s="837" t="n"/>
      <c r="X1369" s="837" t="n"/>
      <c r="Y1369" s="837" t="n"/>
      <c r="Z1369" s="837" t="n"/>
      <c r="AA1369" s="837" t="n"/>
      <c r="AB1369" s="837" t="n"/>
    </row>
    <row r="1370" ht="15" customHeight="1" s="1659">
      <c r="B1370" s="837" t="n"/>
      <c r="C1370" s="837" t="n"/>
      <c r="D1370" s="837" t="n"/>
      <c r="E1370" s="837" t="n"/>
      <c r="F1370" s="837" t="n"/>
      <c r="G1370" s="837" t="n"/>
      <c r="H1370" s="837" t="n"/>
      <c r="I1370" s="837" t="n"/>
      <c r="J1370" s="837" t="n"/>
      <c r="K1370" s="837" t="n"/>
      <c r="L1370" s="837" t="n"/>
      <c r="M1370" s="837" t="n"/>
      <c r="N1370" s="837" t="n"/>
      <c r="O1370" s="837" t="n"/>
      <c r="P1370" s="837" t="n"/>
      <c r="Q1370" s="711" t="n"/>
      <c r="R1370" s="711" t="n"/>
      <c r="S1370" s="837" t="n"/>
      <c r="T1370" s="711" t="n"/>
      <c r="U1370" s="711" t="n"/>
      <c r="V1370" s="837" t="n"/>
      <c r="W1370" s="837" t="n"/>
      <c r="X1370" s="837" t="n"/>
      <c r="Y1370" s="837" t="n"/>
      <c r="Z1370" s="837" t="n"/>
      <c r="AA1370" s="837" t="n"/>
      <c r="AB1370" s="837" t="n"/>
    </row>
    <row r="1371" ht="15" customHeight="1" s="1659">
      <c r="B1371" s="837" t="n"/>
      <c r="C1371" s="837" t="n"/>
      <c r="D1371" s="837" t="n"/>
      <c r="E1371" s="837" t="n"/>
      <c r="F1371" s="837" t="n"/>
      <c r="G1371" s="837" t="n"/>
      <c r="H1371" s="837" t="n"/>
      <c r="I1371" s="837" t="n"/>
      <c r="J1371" s="837" t="n"/>
      <c r="K1371" s="837" t="n"/>
      <c r="L1371" s="837" t="n"/>
      <c r="M1371" s="837" t="n"/>
      <c r="N1371" s="837" t="n"/>
      <c r="O1371" s="837" t="n"/>
      <c r="P1371" s="837" t="n"/>
      <c r="Q1371" s="711" t="n"/>
      <c r="R1371" s="711" t="n"/>
      <c r="S1371" s="837" t="n"/>
      <c r="T1371" s="711" t="n"/>
      <c r="U1371" s="711" t="n"/>
      <c r="V1371" s="837" t="n"/>
      <c r="W1371" s="837" t="n"/>
      <c r="X1371" s="837" t="n"/>
      <c r="Y1371" s="837" t="n"/>
      <c r="Z1371" s="837" t="n"/>
      <c r="AA1371" s="837" t="n"/>
      <c r="AB1371" s="837" t="n"/>
    </row>
    <row r="1372" ht="15" customHeight="1" s="1659">
      <c r="B1372" s="837" t="n"/>
      <c r="C1372" s="837" t="n"/>
      <c r="D1372" s="837" t="n"/>
      <c r="E1372" s="837" t="n"/>
      <c r="F1372" s="837" t="n"/>
      <c r="G1372" s="837" t="n"/>
      <c r="H1372" s="837" t="n"/>
      <c r="I1372" s="837" t="n"/>
      <c r="J1372" s="837" t="n"/>
      <c r="K1372" s="837" t="n"/>
      <c r="L1372" s="837" t="n"/>
      <c r="M1372" s="837" t="n"/>
      <c r="N1372" s="837" t="n"/>
      <c r="O1372" s="837" t="n"/>
      <c r="P1372" s="837" t="n"/>
      <c r="Q1372" s="711" t="n"/>
      <c r="R1372" s="711" t="n"/>
      <c r="S1372" s="837" t="n"/>
      <c r="T1372" s="711" t="n"/>
      <c r="U1372" s="711" t="n"/>
      <c r="V1372" s="837" t="n"/>
      <c r="W1372" s="837" t="n"/>
      <c r="X1372" s="837" t="n"/>
      <c r="Y1372" s="837" t="n"/>
      <c r="Z1372" s="837" t="n"/>
      <c r="AA1372" s="837" t="n"/>
      <c r="AB1372" s="837" t="n"/>
    </row>
    <row r="1373" ht="15" customHeight="1" s="1659">
      <c r="B1373" s="837" t="n"/>
      <c r="C1373" s="837" t="n"/>
      <c r="D1373" s="837" t="n"/>
      <c r="E1373" s="837" t="n"/>
      <c r="F1373" s="837" t="n"/>
      <c r="G1373" s="837" t="n"/>
      <c r="H1373" s="837" t="n"/>
      <c r="I1373" s="837" t="n"/>
      <c r="J1373" s="837" t="n"/>
      <c r="K1373" s="837" t="n"/>
      <c r="L1373" s="837" t="n"/>
      <c r="M1373" s="837" t="n"/>
      <c r="N1373" s="837" t="n"/>
      <c r="O1373" s="837" t="n"/>
      <c r="P1373" s="837" t="n"/>
      <c r="Q1373" s="711" t="n"/>
      <c r="R1373" s="711" t="n"/>
      <c r="S1373" s="837" t="n"/>
      <c r="T1373" s="711" t="n"/>
      <c r="U1373" s="711" t="n"/>
      <c r="V1373" s="837" t="n"/>
      <c r="W1373" s="837" t="n"/>
      <c r="X1373" s="837" t="n"/>
      <c r="Y1373" s="837" t="n"/>
      <c r="Z1373" s="837" t="n"/>
      <c r="AA1373" s="837" t="n"/>
      <c r="AB1373" s="837" t="n"/>
    </row>
    <row r="1374" ht="15" customHeight="1" s="1659">
      <c r="B1374" s="837" t="n"/>
      <c r="C1374" s="837" t="n"/>
      <c r="D1374" s="837" t="n"/>
      <c r="E1374" s="837" t="n"/>
      <c r="F1374" s="837" t="n"/>
      <c r="G1374" s="837" t="n"/>
      <c r="H1374" s="837" t="n"/>
      <c r="I1374" s="837" t="n"/>
      <c r="J1374" s="837" t="n"/>
      <c r="K1374" s="837" t="n"/>
      <c r="L1374" s="837" t="n"/>
      <c r="M1374" s="837" t="n"/>
      <c r="N1374" s="837" t="n"/>
      <c r="O1374" s="837" t="n"/>
      <c r="P1374" s="837" t="n"/>
      <c r="Q1374" s="711" t="n"/>
      <c r="R1374" s="711" t="n"/>
      <c r="S1374" s="837" t="n"/>
      <c r="T1374" s="711" t="n"/>
      <c r="U1374" s="711" t="n"/>
      <c r="V1374" s="837" t="n"/>
      <c r="W1374" s="837" t="n"/>
      <c r="X1374" s="837" t="n"/>
      <c r="Y1374" s="837" t="n"/>
      <c r="Z1374" s="837" t="n"/>
      <c r="AA1374" s="837" t="n"/>
      <c r="AB1374" s="837" t="n"/>
    </row>
    <row r="1375" ht="15" customHeight="1" s="1659">
      <c r="B1375" s="837" t="n"/>
      <c r="C1375" s="837" t="n"/>
      <c r="D1375" s="837" t="n"/>
      <c r="E1375" s="837" t="n"/>
      <c r="F1375" s="837" t="n"/>
      <c r="G1375" s="837" t="n"/>
      <c r="H1375" s="837" t="n"/>
      <c r="I1375" s="837" t="n"/>
      <c r="J1375" s="837" t="n"/>
      <c r="K1375" s="837" t="n"/>
      <c r="L1375" s="837" t="n"/>
      <c r="M1375" s="837" t="n"/>
      <c r="N1375" s="837" t="n"/>
      <c r="O1375" s="837" t="n"/>
      <c r="P1375" s="837" t="n"/>
      <c r="Q1375" s="711" t="n"/>
      <c r="R1375" s="711" t="n"/>
      <c r="S1375" s="837" t="n"/>
      <c r="T1375" s="711" t="n"/>
      <c r="U1375" s="711" t="n"/>
      <c r="V1375" s="837" t="n"/>
      <c r="W1375" s="837" t="n"/>
      <c r="X1375" s="837" t="n"/>
      <c r="Y1375" s="837" t="n"/>
      <c r="Z1375" s="837" t="n"/>
      <c r="AA1375" s="837" t="n"/>
      <c r="AB1375" s="837" t="n"/>
    </row>
    <row r="1376" ht="15" customHeight="1" s="1659">
      <c r="B1376" s="837" t="n"/>
      <c r="C1376" s="837" t="n"/>
      <c r="D1376" s="837" t="n"/>
      <c r="E1376" s="837" t="n"/>
      <c r="F1376" s="837" t="n"/>
      <c r="G1376" s="837" t="n"/>
      <c r="H1376" s="837" t="n"/>
      <c r="I1376" s="837" t="n"/>
      <c r="J1376" s="837" t="n"/>
      <c r="K1376" s="837" t="n"/>
      <c r="L1376" s="837" t="n"/>
      <c r="M1376" s="837" t="n"/>
      <c r="N1376" s="837" t="n"/>
      <c r="O1376" s="837" t="n"/>
      <c r="P1376" s="837" t="n"/>
      <c r="Q1376" s="711" t="n"/>
      <c r="R1376" s="711" t="n"/>
      <c r="S1376" s="837" t="n"/>
      <c r="T1376" s="711" t="n"/>
      <c r="U1376" s="711" t="n"/>
      <c r="V1376" s="837" t="n"/>
      <c r="W1376" s="837" t="n"/>
      <c r="X1376" s="837" t="n"/>
      <c r="Y1376" s="837" t="n"/>
      <c r="Z1376" s="837" t="n"/>
      <c r="AA1376" s="837" t="n"/>
      <c r="AB1376" s="837" t="n"/>
    </row>
    <row r="1377" ht="15" customHeight="1" s="1659">
      <c r="B1377" s="837" t="n"/>
      <c r="C1377" s="837" t="n"/>
      <c r="D1377" s="837" t="n"/>
      <c r="E1377" s="837" t="n"/>
      <c r="F1377" s="837" t="n"/>
      <c r="G1377" s="837" t="n"/>
      <c r="H1377" s="837" t="n"/>
      <c r="I1377" s="837" t="n"/>
      <c r="J1377" s="837" t="n"/>
      <c r="K1377" s="837" t="n"/>
      <c r="L1377" s="837" t="n"/>
      <c r="M1377" s="837" t="n"/>
      <c r="N1377" s="837" t="n"/>
      <c r="O1377" s="837" t="n"/>
      <c r="P1377" s="837" t="n"/>
      <c r="Q1377" s="711" t="n"/>
      <c r="R1377" s="711" t="n"/>
      <c r="S1377" s="837" t="n"/>
      <c r="T1377" s="711" t="n"/>
      <c r="U1377" s="711" t="n"/>
      <c r="V1377" s="837" t="n"/>
      <c r="W1377" s="837" t="n"/>
      <c r="X1377" s="837" t="n"/>
      <c r="Y1377" s="837" t="n"/>
      <c r="Z1377" s="837" t="n"/>
      <c r="AA1377" s="837" t="n"/>
      <c r="AB1377" s="837" t="n"/>
    </row>
    <row r="1378" ht="15" customHeight="1" s="1659">
      <c r="B1378" s="837" t="n"/>
      <c r="C1378" s="837" t="n"/>
      <c r="D1378" s="837" t="n"/>
      <c r="E1378" s="837" t="n"/>
      <c r="F1378" s="837" t="n"/>
      <c r="G1378" s="837" t="n"/>
      <c r="H1378" s="837" t="n"/>
      <c r="I1378" s="837" t="n"/>
      <c r="J1378" s="837" t="n"/>
      <c r="K1378" s="837" t="n"/>
      <c r="L1378" s="837" t="n"/>
      <c r="M1378" s="837" t="n"/>
      <c r="N1378" s="837" t="n"/>
      <c r="O1378" s="837" t="n"/>
      <c r="P1378" s="837" t="n"/>
      <c r="Q1378" s="711" t="n"/>
      <c r="R1378" s="711" t="n"/>
      <c r="S1378" s="837" t="n"/>
      <c r="T1378" s="711" t="n"/>
      <c r="U1378" s="711" t="n"/>
      <c r="V1378" s="837" t="n"/>
      <c r="W1378" s="837" t="n"/>
      <c r="X1378" s="837" t="n"/>
      <c r="Y1378" s="837" t="n"/>
      <c r="Z1378" s="837" t="n"/>
      <c r="AA1378" s="837" t="n"/>
      <c r="AB1378" s="837" t="n"/>
    </row>
    <row r="1379" ht="15" customHeight="1" s="1659">
      <c r="B1379" s="837" t="n"/>
      <c r="C1379" s="837" t="n"/>
      <c r="D1379" s="837" t="n"/>
      <c r="E1379" s="837" t="n"/>
      <c r="F1379" s="837" t="n"/>
      <c r="G1379" s="837" t="n"/>
      <c r="H1379" s="837" t="n"/>
      <c r="I1379" s="837" t="n"/>
      <c r="J1379" s="837" t="n"/>
      <c r="K1379" s="837" t="n"/>
      <c r="L1379" s="837" t="n"/>
      <c r="M1379" s="837" t="n"/>
      <c r="N1379" s="837" t="n"/>
      <c r="O1379" s="837" t="n"/>
      <c r="P1379" s="837" t="n"/>
      <c r="Q1379" s="711" t="n"/>
      <c r="R1379" s="711" t="n"/>
      <c r="S1379" s="837" t="n"/>
      <c r="T1379" s="711" t="n"/>
      <c r="U1379" s="711" t="n"/>
      <c r="V1379" s="837" t="n"/>
      <c r="W1379" s="837" t="n"/>
      <c r="X1379" s="837" t="n"/>
      <c r="Y1379" s="837" t="n"/>
      <c r="Z1379" s="837" t="n"/>
      <c r="AA1379" s="837" t="n"/>
      <c r="AB1379" s="837" t="n"/>
    </row>
    <row r="1380" ht="15" customHeight="1" s="1659">
      <c r="B1380" s="837" t="n"/>
      <c r="C1380" s="837" t="n"/>
      <c r="D1380" s="837" t="n"/>
      <c r="E1380" s="837" t="n"/>
      <c r="F1380" s="837" t="n"/>
      <c r="G1380" s="837" t="n"/>
      <c r="H1380" s="837" t="n"/>
      <c r="I1380" s="837" t="n"/>
      <c r="J1380" s="837" t="n"/>
      <c r="K1380" s="837" t="n"/>
      <c r="L1380" s="837" t="n"/>
      <c r="M1380" s="837" t="n"/>
      <c r="N1380" s="837" t="n"/>
      <c r="O1380" s="837" t="n"/>
      <c r="P1380" s="837" t="n"/>
      <c r="Q1380" s="711" t="n"/>
      <c r="R1380" s="711" t="n"/>
      <c r="S1380" s="837" t="n"/>
      <c r="T1380" s="711" t="n"/>
      <c r="U1380" s="711" t="n"/>
      <c r="V1380" s="837" t="n"/>
      <c r="W1380" s="837" t="n"/>
      <c r="X1380" s="837" t="n"/>
      <c r="Y1380" s="837" t="n"/>
      <c r="Z1380" s="837" t="n"/>
      <c r="AA1380" s="837" t="n"/>
      <c r="AB1380" s="837" t="n"/>
    </row>
    <row r="1381" ht="15" customHeight="1" s="1659">
      <c r="B1381" s="837" t="n"/>
      <c r="C1381" s="837" t="n"/>
      <c r="D1381" s="837" t="n"/>
      <c r="E1381" s="837" t="n"/>
      <c r="F1381" s="837" t="n"/>
      <c r="G1381" s="837" t="n"/>
      <c r="H1381" s="837" t="n"/>
      <c r="I1381" s="837" t="n"/>
      <c r="J1381" s="837" t="n"/>
      <c r="K1381" s="837" t="n"/>
      <c r="L1381" s="837" t="n"/>
      <c r="M1381" s="837" t="n"/>
      <c r="N1381" s="837" t="n"/>
      <c r="O1381" s="837" t="n"/>
      <c r="P1381" s="837" t="n"/>
      <c r="Q1381" s="711" t="n"/>
      <c r="R1381" s="711" t="n"/>
      <c r="S1381" s="837" t="n"/>
      <c r="T1381" s="711" t="n"/>
      <c r="U1381" s="711" t="n"/>
      <c r="V1381" s="837" t="n"/>
      <c r="W1381" s="837" t="n"/>
      <c r="X1381" s="837" t="n"/>
      <c r="Y1381" s="837" t="n"/>
      <c r="Z1381" s="837" t="n"/>
      <c r="AA1381" s="837" t="n"/>
      <c r="AB1381" s="837" t="n"/>
    </row>
    <row r="1382" ht="15" customHeight="1" s="1659">
      <c r="B1382" s="837" t="n"/>
      <c r="C1382" s="837" t="n"/>
      <c r="D1382" s="837" t="n"/>
      <c r="E1382" s="837" t="n"/>
      <c r="F1382" s="837" t="n"/>
      <c r="G1382" s="837" t="n"/>
      <c r="H1382" s="837" t="n"/>
      <c r="I1382" s="837" t="n"/>
      <c r="J1382" s="837" t="n"/>
      <c r="K1382" s="837" t="n"/>
      <c r="L1382" s="837" t="n"/>
      <c r="M1382" s="837" t="n"/>
      <c r="N1382" s="837" t="n"/>
      <c r="O1382" s="837" t="n"/>
      <c r="P1382" s="837" t="n"/>
      <c r="Q1382" s="711" t="n"/>
      <c r="R1382" s="711" t="n"/>
      <c r="S1382" s="837" t="n"/>
      <c r="T1382" s="711" t="n"/>
      <c r="U1382" s="711" t="n"/>
      <c r="V1382" s="837" t="n"/>
      <c r="W1382" s="837" t="n"/>
      <c r="X1382" s="837" t="n"/>
      <c r="Y1382" s="837" t="n"/>
      <c r="Z1382" s="837" t="n"/>
      <c r="AA1382" s="837" t="n"/>
      <c r="AB1382" s="837" t="n"/>
    </row>
    <row r="1383" ht="15" customHeight="1" s="1659">
      <c r="B1383" s="837" t="n"/>
      <c r="C1383" s="837" t="n"/>
      <c r="D1383" s="837" t="n"/>
      <c r="E1383" s="837" t="n"/>
      <c r="F1383" s="837" t="n"/>
      <c r="G1383" s="837" t="n"/>
      <c r="H1383" s="837" t="n"/>
      <c r="I1383" s="837" t="n"/>
      <c r="J1383" s="837" t="n"/>
      <c r="K1383" s="837" t="n"/>
      <c r="L1383" s="837" t="n"/>
      <c r="M1383" s="837" t="n"/>
      <c r="N1383" s="837" t="n"/>
      <c r="O1383" s="837" t="n"/>
      <c r="P1383" s="837" t="n"/>
      <c r="Q1383" s="711" t="n"/>
      <c r="R1383" s="711" t="n"/>
      <c r="S1383" s="837" t="n"/>
      <c r="T1383" s="711" t="n"/>
      <c r="U1383" s="711" t="n"/>
      <c r="V1383" s="837" t="n"/>
      <c r="W1383" s="837" t="n"/>
      <c r="X1383" s="837" t="n"/>
      <c r="Y1383" s="837" t="n"/>
      <c r="Z1383" s="837" t="n"/>
      <c r="AA1383" s="837" t="n"/>
      <c r="AB1383" s="837" t="n"/>
    </row>
    <row r="1384" ht="15" customHeight="1" s="1659">
      <c r="B1384" s="837" t="n"/>
      <c r="C1384" s="837" t="n"/>
      <c r="D1384" s="837" t="n"/>
      <c r="E1384" s="837" t="n"/>
      <c r="F1384" s="837" t="n"/>
      <c r="G1384" s="837" t="n"/>
      <c r="H1384" s="837" t="n"/>
      <c r="I1384" s="837" t="n"/>
      <c r="J1384" s="837" t="n"/>
      <c r="K1384" s="837" t="n"/>
      <c r="L1384" s="837" t="n"/>
      <c r="M1384" s="837" t="n"/>
      <c r="N1384" s="837" t="n"/>
      <c r="O1384" s="837" t="n"/>
      <c r="P1384" s="837" t="n"/>
      <c r="Q1384" s="711" t="n"/>
      <c r="R1384" s="711" t="n"/>
      <c r="S1384" s="837" t="n"/>
      <c r="T1384" s="711" t="n"/>
      <c r="U1384" s="711" t="n"/>
      <c r="V1384" s="837" t="n"/>
      <c r="W1384" s="837" t="n"/>
      <c r="X1384" s="837" t="n"/>
      <c r="Y1384" s="837" t="n"/>
      <c r="Z1384" s="837" t="n"/>
      <c r="AA1384" s="837" t="n"/>
      <c r="AB1384" s="837" t="n"/>
    </row>
    <row r="1385" ht="15" customHeight="1" s="1659">
      <c r="B1385" s="837" t="n"/>
      <c r="C1385" s="837" t="n"/>
      <c r="D1385" s="837" t="n"/>
      <c r="E1385" s="837" t="n"/>
      <c r="F1385" s="837" t="n"/>
      <c r="G1385" s="837" t="n"/>
      <c r="H1385" s="837" t="n"/>
      <c r="I1385" s="837" t="n"/>
      <c r="J1385" s="837" t="n"/>
      <c r="K1385" s="837" t="n"/>
      <c r="L1385" s="837" t="n"/>
      <c r="M1385" s="837" t="n"/>
      <c r="N1385" s="837" t="n"/>
      <c r="O1385" s="837" t="n"/>
      <c r="P1385" s="837" t="n"/>
      <c r="Q1385" s="711" t="n"/>
      <c r="R1385" s="711" t="n"/>
      <c r="S1385" s="837" t="n"/>
      <c r="T1385" s="711" t="n"/>
      <c r="U1385" s="711" t="n"/>
      <c r="V1385" s="837" t="n"/>
      <c r="W1385" s="837" t="n"/>
      <c r="X1385" s="837" t="n"/>
      <c r="Y1385" s="837" t="n"/>
      <c r="Z1385" s="837" t="n"/>
      <c r="AA1385" s="837" t="n"/>
      <c r="AB1385" s="837" t="n"/>
    </row>
    <row r="1386" ht="15" customHeight="1" s="1659">
      <c r="B1386" s="837" t="n"/>
      <c r="C1386" s="837" t="n"/>
      <c r="D1386" s="837" t="n"/>
      <c r="E1386" s="837" t="n"/>
      <c r="F1386" s="837" t="n"/>
      <c r="G1386" s="837" t="n"/>
      <c r="H1386" s="837" t="n"/>
      <c r="I1386" s="837" t="n"/>
      <c r="J1386" s="837" t="n"/>
      <c r="K1386" s="837" t="n"/>
      <c r="L1386" s="837" t="n"/>
      <c r="M1386" s="837" t="n"/>
      <c r="N1386" s="837" t="n"/>
      <c r="O1386" s="837" t="n"/>
      <c r="P1386" s="837" t="n"/>
      <c r="Q1386" s="711" t="n"/>
      <c r="R1386" s="711" t="n"/>
      <c r="S1386" s="837" t="n"/>
      <c r="T1386" s="711" t="n"/>
      <c r="U1386" s="711" t="n"/>
      <c r="V1386" s="837" t="n"/>
      <c r="W1386" s="837" t="n"/>
      <c r="X1386" s="837" t="n"/>
      <c r="Y1386" s="837" t="n"/>
      <c r="Z1386" s="837" t="n"/>
      <c r="AA1386" s="837" t="n"/>
      <c r="AB1386" s="837" t="n"/>
    </row>
    <row r="1387" ht="15" customHeight="1" s="1659">
      <c r="B1387" s="837" t="n"/>
      <c r="C1387" s="837" t="n"/>
      <c r="D1387" s="837" t="n"/>
      <c r="E1387" s="837" t="n"/>
      <c r="F1387" s="837" t="n"/>
      <c r="G1387" s="837" t="n"/>
      <c r="H1387" s="837" t="n"/>
      <c r="I1387" s="837" t="n"/>
      <c r="J1387" s="837" t="n"/>
      <c r="K1387" s="837" t="n"/>
      <c r="L1387" s="837" t="n"/>
      <c r="M1387" s="837" t="n"/>
      <c r="N1387" s="837" t="n"/>
      <c r="O1387" s="837" t="n"/>
      <c r="P1387" s="837" t="n"/>
      <c r="Q1387" s="711" t="n"/>
      <c r="R1387" s="711" t="n"/>
      <c r="S1387" s="837" t="n"/>
      <c r="T1387" s="711" t="n"/>
      <c r="U1387" s="711" t="n"/>
      <c r="V1387" s="837" t="n"/>
      <c r="W1387" s="837" t="n"/>
      <c r="X1387" s="837" t="n"/>
      <c r="Y1387" s="837" t="n"/>
      <c r="Z1387" s="837" t="n"/>
      <c r="AA1387" s="837" t="n"/>
      <c r="AB1387" s="837" t="n"/>
    </row>
    <row r="1388" ht="15" customHeight="1" s="1659">
      <c r="B1388" s="837" t="n"/>
      <c r="C1388" s="837" t="n"/>
      <c r="D1388" s="837" t="n"/>
      <c r="E1388" s="837" t="n"/>
      <c r="F1388" s="837" t="n"/>
      <c r="G1388" s="837" t="n"/>
      <c r="H1388" s="837" t="n"/>
      <c r="I1388" s="837" t="n"/>
      <c r="J1388" s="837" t="n"/>
      <c r="K1388" s="837" t="n"/>
      <c r="L1388" s="837" t="n"/>
      <c r="M1388" s="837" t="n"/>
      <c r="N1388" s="837" t="n"/>
      <c r="O1388" s="837" t="n"/>
      <c r="P1388" s="837" t="n"/>
      <c r="Q1388" s="711" t="n"/>
      <c r="R1388" s="711" t="n"/>
      <c r="S1388" s="837" t="n"/>
      <c r="T1388" s="711" t="n"/>
      <c r="U1388" s="711" t="n"/>
      <c r="V1388" s="837" t="n"/>
      <c r="W1388" s="837" t="n"/>
      <c r="X1388" s="837" t="n"/>
      <c r="Y1388" s="837" t="n"/>
      <c r="Z1388" s="837" t="n"/>
      <c r="AA1388" s="837" t="n"/>
      <c r="AB1388" s="837" t="n"/>
    </row>
    <row r="1389" ht="15" customHeight="1" s="1659">
      <c r="B1389" s="837" t="n"/>
      <c r="C1389" s="837" t="n"/>
      <c r="D1389" s="837" t="n"/>
      <c r="E1389" s="837" t="n"/>
      <c r="F1389" s="837" t="n"/>
      <c r="G1389" s="837" t="n"/>
      <c r="H1389" s="837" t="n"/>
      <c r="I1389" s="837" t="n"/>
      <c r="J1389" s="837" t="n"/>
      <c r="K1389" s="837" t="n"/>
      <c r="L1389" s="837" t="n"/>
      <c r="M1389" s="837" t="n"/>
      <c r="N1389" s="837" t="n"/>
      <c r="O1389" s="837" t="n"/>
      <c r="P1389" s="837" t="n"/>
      <c r="Q1389" s="711" t="n"/>
      <c r="R1389" s="711" t="n"/>
      <c r="S1389" s="837" t="n"/>
      <c r="T1389" s="711" t="n"/>
      <c r="U1389" s="711" t="n"/>
      <c r="V1389" s="837" t="n"/>
      <c r="W1389" s="837" t="n"/>
      <c r="X1389" s="837" t="n"/>
      <c r="Y1389" s="837" t="n"/>
      <c r="Z1389" s="837" t="n"/>
      <c r="AA1389" s="837" t="n"/>
      <c r="AB1389" s="837" t="n"/>
    </row>
    <row r="1390" ht="15" customHeight="1" s="1659">
      <c r="B1390" s="837" t="n"/>
      <c r="C1390" s="837" t="n"/>
      <c r="D1390" s="837" t="n"/>
      <c r="E1390" s="837" t="n"/>
      <c r="F1390" s="837" t="n"/>
      <c r="G1390" s="837" t="n"/>
      <c r="H1390" s="837" t="n"/>
      <c r="I1390" s="837" t="n"/>
      <c r="J1390" s="837" t="n"/>
      <c r="K1390" s="837" t="n"/>
      <c r="L1390" s="837" t="n"/>
      <c r="M1390" s="837" t="n"/>
      <c r="N1390" s="837" t="n"/>
      <c r="O1390" s="837" t="n"/>
      <c r="P1390" s="837" t="n"/>
      <c r="Q1390" s="711" t="n"/>
      <c r="R1390" s="711" t="n"/>
      <c r="S1390" s="837" t="n"/>
      <c r="T1390" s="711" t="n"/>
      <c r="U1390" s="711" t="n"/>
      <c r="V1390" s="837" t="n"/>
      <c r="W1390" s="837" t="n"/>
      <c r="X1390" s="837" t="n"/>
      <c r="Y1390" s="837" t="n"/>
      <c r="Z1390" s="837" t="n"/>
      <c r="AA1390" s="837" t="n"/>
      <c r="AB1390" s="837" t="n"/>
    </row>
    <row r="1391" ht="15" customHeight="1" s="1659">
      <c r="B1391" s="837" t="n"/>
      <c r="C1391" s="837" t="n"/>
      <c r="D1391" s="837" t="n"/>
      <c r="E1391" s="837" t="n"/>
      <c r="F1391" s="837" t="n"/>
      <c r="G1391" s="837" t="n"/>
      <c r="H1391" s="837" t="n"/>
      <c r="I1391" s="837" t="n"/>
      <c r="J1391" s="837" t="n"/>
      <c r="K1391" s="837" t="n"/>
      <c r="L1391" s="837" t="n"/>
      <c r="M1391" s="837" t="n"/>
      <c r="N1391" s="837" t="n"/>
      <c r="O1391" s="837" t="n"/>
      <c r="P1391" s="837" t="n"/>
      <c r="Q1391" s="711" t="n"/>
      <c r="R1391" s="711" t="n"/>
      <c r="S1391" s="837" t="n"/>
      <c r="T1391" s="711" t="n"/>
      <c r="U1391" s="711" t="n"/>
      <c r="V1391" s="837" t="n"/>
      <c r="W1391" s="837" t="n"/>
      <c r="X1391" s="837" t="n"/>
      <c r="Y1391" s="837" t="n"/>
      <c r="Z1391" s="837" t="n"/>
      <c r="AA1391" s="837" t="n"/>
      <c r="AB1391" s="837" t="n"/>
    </row>
    <row r="1392" ht="15" customHeight="1" s="1659">
      <c r="B1392" s="837" t="n"/>
      <c r="C1392" s="837" t="n"/>
      <c r="D1392" s="837" t="n"/>
      <c r="E1392" s="837" t="n"/>
      <c r="F1392" s="837" t="n"/>
      <c r="G1392" s="837" t="n"/>
      <c r="H1392" s="837" t="n"/>
      <c r="I1392" s="837" t="n"/>
      <c r="J1392" s="837" t="n"/>
      <c r="K1392" s="837" t="n"/>
      <c r="L1392" s="837" t="n"/>
      <c r="M1392" s="837" t="n"/>
      <c r="N1392" s="837" t="n"/>
      <c r="O1392" s="837" t="n"/>
      <c r="P1392" s="837" t="n"/>
      <c r="Q1392" s="711" t="n"/>
      <c r="R1392" s="711" t="n"/>
      <c r="S1392" s="837" t="n"/>
      <c r="T1392" s="711" t="n"/>
      <c r="U1392" s="711" t="n"/>
      <c r="V1392" s="837" t="n"/>
      <c r="W1392" s="837" t="n"/>
      <c r="X1392" s="837" t="n"/>
      <c r="Y1392" s="837" t="n"/>
      <c r="Z1392" s="837" t="n"/>
      <c r="AA1392" s="837" t="n"/>
      <c r="AB1392" s="837" t="n"/>
    </row>
    <row r="1393" ht="15" customHeight="1" s="1659">
      <c r="B1393" s="837" t="n"/>
      <c r="C1393" s="837" t="n"/>
      <c r="D1393" s="837" t="n"/>
      <c r="E1393" s="837" t="n"/>
      <c r="F1393" s="837" t="n"/>
      <c r="G1393" s="837" t="n"/>
      <c r="H1393" s="837" t="n"/>
      <c r="I1393" s="837" t="n"/>
      <c r="J1393" s="837" t="n"/>
      <c r="K1393" s="837" t="n"/>
      <c r="L1393" s="837" t="n"/>
      <c r="M1393" s="837" t="n"/>
      <c r="N1393" s="837" t="n"/>
      <c r="O1393" s="837" t="n"/>
      <c r="P1393" s="837" t="n"/>
      <c r="Q1393" s="711" t="n"/>
      <c r="R1393" s="711" t="n"/>
      <c r="S1393" s="837" t="n"/>
      <c r="T1393" s="711" t="n"/>
      <c r="U1393" s="711" t="n"/>
      <c r="V1393" s="837" t="n"/>
      <c r="W1393" s="837" t="n"/>
      <c r="X1393" s="837" t="n"/>
      <c r="Y1393" s="837" t="n"/>
      <c r="Z1393" s="837" t="n"/>
      <c r="AA1393" s="837" t="n"/>
      <c r="AB1393" s="837" t="n"/>
    </row>
    <row r="1394" ht="15" customHeight="1" s="1659">
      <c r="B1394" s="837" t="n"/>
      <c r="C1394" s="837" t="n"/>
      <c r="D1394" s="837" t="n"/>
      <c r="E1394" s="837" t="n"/>
      <c r="F1394" s="837" t="n"/>
      <c r="G1394" s="837" t="n"/>
      <c r="H1394" s="837" t="n"/>
      <c r="I1394" s="837" t="n"/>
      <c r="J1394" s="837" t="n"/>
      <c r="K1394" s="837" t="n"/>
      <c r="L1394" s="837" t="n"/>
      <c r="M1394" s="837" t="n"/>
      <c r="N1394" s="837" t="n"/>
      <c r="O1394" s="837" t="n"/>
      <c r="P1394" s="837" t="n"/>
      <c r="Q1394" s="711" t="n"/>
      <c r="R1394" s="711" t="n"/>
      <c r="S1394" s="837" t="n"/>
      <c r="T1394" s="711" t="n"/>
      <c r="U1394" s="711" t="n"/>
      <c r="V1394" s="837" t="n"/>
      <c r="W1394" s="837" t="n"/>
      <c r="X1394" s="837" t="n"/>
      <c r="Y1394" s="837" t="n"/>
      <c r="Z1394" s="837" t="n"/>
      <c r="AA1394" s="837" t="n"/>
      <c r="AB1394" s="837" t="n"/>
    </row>
    <row r="1395" ht="15" customHeight="1" s="1659">
      <c r="B1395" s="837" t="n"/>
      <c r="C1395" s="837" t="n"/>
      <c r="D1395" s="837" t="n"/>
      <c r="E1395" s="837" t="n"/>
      <c r="F1395" s="837" t="n"/>
      <c r="G1395" s="837" t="n"/>
      <c r="H1395" s="837" t="n"/>
      <c r="I1395" s="837" t="n"/>
      <c r="J1395" s="837" t="n"/>
      <c r="K1395" s="837" t="n"/>
      <c r="L1395" s="837" t="n"/>
      <c r="M1395" s="837" t="n"/>
      <c r="N1395" s="837" t="n"/>
      <c r="O1395" s="837" t="n"/>
      <c r="P1395" s="837" t="n"/>
      <c r="Q1395" s="711" t="n"/>
      <c r="R1395" s="711" t="n"/>
      <c r="S1395" s="837" t="n"/>
      <c r="T1395" s="711" t="n"/>
      <c r="U1395" s="711" t="n"/>
      <c r="V1395" s="837" t="n"/>
      <c r="W1395" s="837" t="n"/>
      <c r="X1395" s="837" t="n"/>
      <c r="Y1395" s="837" t="n"/>
      <c r="Z1395" s="837" t="n"/>
      <c r="AA1395" s="837" t="n"/>
      <c r="AB1395" s="837" t="n"/>
    </row>
    <row r="1396" ht="15" customHeight="1" s="1659">
      <c r="B1396" s="837" t="n"/>
      <c r="C1396" s="837" t="n"/>
      <c r="D1396" s="837" t="n"/>
      <c r="E1396" s="837" t="n"/>
      <c r="F1396" s="837" t="n"/>
      <c r="G1396" s="837" t="n"/>
      <c r="H1396" s="837" t="n"/>
      <c r="I1396" s="837" t="n"/>
      <c r="J1396" s="837" t="n"/>
      <c r="K1396" s="837" t="n"/>
      <c r="L1396" s="837" t="n"/>
      <c r="M1396" s="837" t="n"/>
      <c r="N1396" s="837" t="n"/>
      <c r="O1396" s="837" t="n"/>
      <c r="P1396" s="837" t="n"/>
      <c r="Q1396" s="711" t="n"/>
      <c r="R1396" s="711" t="n"/>
      <c r="S1396" s="837" t="n"/>
      <c r="T1396" s="711" t="n"/>
      <c r="U1396" s="711" t="n"/>
      <c r="V1396" s="837" t="n"/>
      <c r="W1396" s="837" t="n"/>
      <c r="X1396" s="837" t="n"/>
      <c r="Y1396" s="837" t="n"/>
      <c r="Z1396" s="837" t="n"/>
      <c r="AA1396" s="837" t="n"/>
      <c r="AB1396" s="837" t="n"/>
    </row>
    <row r="1397" ht="15" customHeight="1" s="1659">
      <c r="B1397" s="837" t="n"/>
      <c r="C1397" s="837" t="n"/>
      <c r="D1397" s="837" t="n"/>
      <c r="E1397" s="837" t="n"/>
      <c r="F1397" s="837" t="n"/>
      <c r="G1397" s="837" t="n"/>
      <c r="H1397" s="837" t="n"/>
      <c r="I1397" s="837" t="n"/>
      <c r="J1397" s="837" t="n"/>
      <c r="K1397" s="837" t="n"/>
      <c r="L1397" s="837" t="n"/>
      <c r="M1397" s="837" t="n"/>
      <c r="N1397" s="837" t="n"/>
      <c r="O1397" s="837" t="n"/>
      <c r="P1397" s="837" t="n"/>
      <c r="Q1397" s="711" t="n"/>
      <c r="R1397" s="711" t="n"/>
      <c r="S1397" s="837" t="n"/>
      <c r="T1397" s="711" t="n"/>
      <c r="U1397" s="711" t="n"/>
      <c r="V1397" s="837" t="n"/>
      <c r="W1397" s="837" t="n"/>
      <c r="X1397" s="837" t="n"/>
      <c r="Y1397" s="837" t="n"/>
      <c r="Z1397" s="837" t="n"/>
      <c r="AA1397" s="837" t="n"/>
      <c r="AB1397" s="837" t="n"/>
    </row>
    <row r="1398" ht="15" customHeight="1" s="1659">
      <c r="B1398" s="837" t="n"/>
      <c r="C1398" s="837" t="n"/>
      <c r="D1398" s="837" t="n"/>
      <c r="E1398" s="837" t="n"/>
      <c r="F1398" s="837" t="n"/>
      <c r="G1398" s="837" t="n"/>
      <c r="H1398" s="837" t="n"/>
      <c r="I1398" s="837" t="n"/>
      <c r="J1398" s="837" t="n"/>
      <c r="K1398" s="837" t="n"/>
      <c r="L1398" s="837" t="n"/>
      <c r="M1398" s="837" t="n"/>
      <c r="N1398" s="837" t="n"/>
      <c r="O1398" s="837" t="n"/>
      <c r="P1398" s="837" t="n"/>
      <c r="Q1398" s="711" t="n"/>
      <c r="R1398" s="711" t="n"/>
      <c r="S1398" s="837" t="n"/>
      <c r="T1398" s="711" t="n"/>
      <c r="U1398" s="711" t="n"/>
      <c r="V1398" s="837" t="n"/>
      <c r="W1398" s="837" t="n"/>
      <c r="X1398" s="837" t="n"/>
      <c r="Y1398" s="837" t="n"/>
      <c r="Z1398" s="837" t="n"/>
      <c r="AA1398" s="837" t="n"/>
      <c r="AB1398" s="837" t="n"/>
    </row>
    <row r="1399" ht="15" customHeight="1" s="1659">
      <c r="B1399" s="837" t="n"/>
      <c r="C1399" s="837" t="n"/>
      <c r="D1399" s="837" t="n"/>
      <c r="E1399" s="837" t="n"/>
      <c r="F1399" s="837" t="n"/>
      <c r="G1399" s="837" t="n"/>
      <c r="H1399" s="837" t="n"/>
      <c r="I1399" s="837" t="n"/>
      <c r="J1399" s="837" t="n"/>
      <c r="K1399" s="837" t="n"/>
      <c r="L1399" s="837" t="n"/>
      <c r="M1399" s="837" t="n"/>
      <c r="N1399" s="837" t="n"/>
      <c r="O1399" s="837" t="n"/>
      <c r="P1399" s="837" t="n"/>
      <c r="Q1399" s="711" t="n"/>
      <c r="R1399" s="711" t="n"/>
      <c r="S1399" s="837" t="n"/>
      <c r="T1399" s="711" t="n"/>
      <c r="U1399" s="711" t="n"/>
      <c r="V1399" s="837" t="n"/>
      <c r="W1399" s="837" t="n"/>
      <c r="X1399" s="837" t="n"/>
      <c r="Y1399" s="837" t="n"/>
      <c r="Z1399" s="837" t="n"/>
      <c r="AA1399" s="837" t="n"/>
      <c r="AB1399" s="837" t="n"/>
    </row>
    <row r="1400" ht="15" customHeight="1" s="1659">
      <c r="B1400" s="837" t="n"/>
      <c r="C1400" s="837" t="n"/>
      <c r="D1400" s="837" t="n"/>
      <c r="E1400" s="837" t="n"/>
      <c r="F1400" s="837" t="n"/>
      <c r="G1400" s="837" t="n"/>
      <c r="H1400" s="837" t="n"/>
      <c r="I1400" s="837" t="n"/>
      <c r="J1400" s="837" t="n"/>
      <c r="K1400" s="837" t="n"/>
      <c r="L1400" s="837" t="n"/>
      <c r="M1400" s="837" t="n"/>
      <c r="N1400" s="837" t="n"/>
      <c r="O1400" s="837" t="n"/>
      <c r="P1400" s="837" t="n"/>
      <c r="Q1400" s="711" t="n"/>
      <c r="R1400" s="711" t="n"/>
      <c r="S1400" s="837" t="n"/>
      <c r="T1400" s="711" t="n"/>
      <c r="U1400" s="711" t="n"/>
      <c r="V1400" s="837" t="n"/>
      <c r="W1400" s="837" t="n"/>
      <c r="X1400" s="837" t="n"/>
      <c r="Y1400" s="837" t="n"/>
      <c r="Z1400" s="837" t="n"/>
      <c r="AA1400" s="837" t="n"/>
      <c r="AB1400" s="837" t="n"/>
    </row>
    <row r="1401" ht="15" customHeight="1" s="1659">
      <c r="B1401" s="837" t="n"/>
      <c r="C1401" s="837" t="n"/>
      <c r="D1401" s="837" t="n"/>
      <c r="E1401" s="837" t="n"/>
      <c r="F1401" s="837" t="n"/>
      <c r="G1401" s="837" t="n"/>
      <c r="H1401" s="837" t="n"/>
      <c r="I1401" s="837" t="n"/>
      <c r="J1401" s="837" t="n"/>
      <c r="K1401" s="837" t="n"/>
      <c r="L1401" s="837" t="n"/>
      <c r="M1401" s="837" t="n"/>
      <c r="N1401" s="837" t="n"/>
      <c r="O1401" s="837" t="n"/>
      <c r="P1401" s="837" t="n"/>
      <c r="Q1401" s="711" t="n"/>
      <c r="R1401" s="711" t="n"/>
      <c r="S1401" s="837" t="n"/>
      <c r="T1401" s="711" t="n"/>
      <c r="U1401" s="711" t="n"/>
      <c r="V1401" s="837" t="n"/>
      <c r="W1401" s="837" t="n"/>
      <c r="X1401" s="837" t="n"/>
      <c r="Y1401" s="837" t="n"/>
      <c r="Z1401" s="837" t="n"/>
      <c r="AA1401" s="837" t="n"/>
      <c r="AB1401" s="837" t="n"/>
    </row>
    <row r="1402" ht="15" customHeight="1" s="1659">
      <c r="B1402" s="837" t="n"/>
      <c r="C1402" s="837" t="n"/>
      <c r="D1402" s="837" t="n"/>
      <c r="E1402" s="837" t="n"/>
      <c r="F1402" s="837" t="n"/>
      <c r="G1402" s="837" t="n"/>
      <c r="H1402" s="837" t="n"/>
      <c r="I1402" s="837" t="n"/>
      <c r="J1402" s="837" t="n"/>
      <c r="K1402" s="837" t="n"/>
      <c r="L1402" s="837" t="n"/>
      <c r="M1402" s="837" t="n"/>
      <c r="N1402" s="837" t="n"/>
      <c r="O1402" s="837" t="n"/>
      <c r="P1402" s="837" t="n"/>
      <c r="Q1402" s="711" t="n"/>
      <c r="R1402" s="711" t="n"/>
      <c r="S1402" s="837" t="n"/>
      <c r="T1402" s="711" t="n"/>
      <c r="U1402" s="711" t="n"/>
      <c r="V1402" s="837" t="n"/>
      <c r="W1402" s="837" t="n"/>
      <c r="X1402" s="837" t="n"/>
      <c r="Y1402" s="837" t="n"/>
      <c r="Z1402" s="837" t="n"/>
      <c r="AA1402" s="837" t="n"/>
      <c r="AB1402" s="837" t="n"/>
    </row>
    <row r="1403" ht="15" customHeight="1" s="1659">
      <c r="B1403" s="837" t="n"/>
      <c r="C1403" s="837" t="n"/>
      <c r="D1403" s="837" t="n"/>
      <c r="E1403" s="837" t="n"/>
      <c r="F1403" s="837" t="n"/>
      <c r="G1403" s="837" t="n"/>
      <c r="H1403" s="837" t="n"/>
      <c r="I1403" s="837" t="n"/>
      <c r="J1403" s="837" t="n"/>
      <c r="K1403" s="837" t="n"/>
      <c r="L1403" s="837" t="n"/>
      <c r="M1403" s="837" t="n"/>
      <c r="N1403" s="837" t="n"/>
      <c r="O1403" s="837" t="n"/>
      <c r="P1403" s="837" t="n"/>
      <c r="Q1403" s="711" t="n"/>
      <c r="R1403" s="711" t="n"/>
      <c r="S1403" s="837" t="n"/>
      <c r="T1403" s="711" t="n"/>
      <c r="U1403" s="711" t="n"/>
      <c r="V1403" s="837" t="n"/>
      <c r="W1403" s="837" t="n"/>
      <c r="X1403" s="837" t="n"/>
      <c r="Y1403" s="837" t="n"/>
      <c r="Z1403" s="837" t="n"/>
      <c r="AA1403" s="837" t="n"/>
      <c r="AB1403" s="837" t="n"/>
    </row>
    <row r="1404" ht="15" customHeight="1" s="1659">
      <c r="B1404" s="837" t="n"/>
      <c r="C1404" s="837" t="n"/>
      <c r="D1404" s="837" t="n"/>
      <c r="E1404" s="837" t="n"/>
      <c r="F1404" s="837" t="n"/>
      <c r="G1404" s="837" t="n"/>
      <c r="H1404" s="837" t="n"/>
      <c r="I1404" s="837" t="n"/>
      <c r="J1404" s="837" t="n"/>
      <c r="K1404" s="837" t="n"/>
      <c r="L1404" s="837" t="n"/>
      <c r="M1404" s="837" t="n"/>
      <c r="N1404" s="837" t="n"/>
      <c r="O1404" s="837" t="n"/>
      <c r="P1404" s="837" t="n"/>
      <c r="Q1404" s="711" t="n"/>
      <c r="R1404" s="711" t="n"/>
      <c r="S1404" s="837" t="n"/>
      <c r="T1404" s="711" t="n"/>
      <c r="U1404" s="711" t="n"/>
      <c r="V1404" s="837" t="n"/>
      <c r="W1404" s="837" t="n"/>
      <c r="X1404" s="837" t="n"/>
      <c r="Y1404" s="837" t="n"/>
      <c r="Z1404" s="837" t="n"/>
      <c r="AA1404" s="837" t="n"/>
      <c r="AB1404" s="837" t="n"/>
    </row>
    <row r="1405" ht="15" customHeight="1" s="1659">
      <c r="B1405" s="837" t="n"/>
      <c r="C1405" s="837" t="n"/>
      <c r="D1405" s="837" t="n"/>
      <c r="E1405" s="837" t="n"/>
      <c r="F1405" s="837" t="n"/>
      <c r="G1405" s="837" t="n"/>
      <c r="H1405" s="837" t="n"/>
      <c r="I1405" s="837" t="n"/>
      <c r="J1405" s="837" t="n"/>
      <c r="K1405" s="837" t="n"/>
      <c r="L1405" s="837" t="n"/>
      <c r="M1405" s="837" t="n"/>
      <c r="N1405" s="837" t="n"/>
      <c r="O1405" s="837" t="n"/>
      <c r="P1405" s="837" t="n"/>
      <c r="Q1405" s="711" t="n"/>
      <c r="R1405" s="711" t="n"/>
      <c r="S1405" s="837" t="n"/>
      <c r="T1405" s="711" t="n"/>
      <c r="U1405" s="711" t="n"/>
      <c r="V1405" s="837" t="n"/>
      <c r="W1405" s="837" t="n"/>
      <c r="X1405" s="837" t="n"/>
      <c r="Y1405" s="837" t="n"/>
      <c r="Z1405" s="837" t="n"/>
      <c r="AA1405" s="837" t="n"/>
      <c r="AB1405" s="837" t="n"/>
    </row>
    <row r="1406" ht="15" customHeight="1" s="1659">
      <c r="B1406" s="837" t="n"/>
      <c r="C1406" s="837" t="n"/>
      <c r="D1406" s="837" t="n"/>
      <c r="E1406" s="837" t="n"/>
      <c r="F1406" s="837" t="n"/>
      <c r="G1406" s="837" t="n"/>
      <c r="H1406" s="837" t="n"/>
      <c r="I1406" s="837" t="n"/>
      <c r="J1406" s="837" t="n"/>
      <c r="K1406" s="837" t="n"/>
      <c r="L1406" s="837" t="n"/>
      <c r="M1406" s="837" t="n"/>
      <c r="N1406" s="837" t="n"/>
      <c r="O1406" s="837" t="n"/>
      <c r="P1406" s="837" t="n"/>
      <c r="Q1406" s="711" t="n"/>
      <c r="R1406" s="711" t="n"/>
      <c r="S1406" s="837" t="n"/>
      <c r="T1406" s="711" t="n"/>
      <c r="U1406" s="711" t="n"/>
      <c r="V1406" s="837" t="n"/>
      <c r="W1406" s="837" t="n"/>
      <c r="X1406" s="837" t="n"/>
      <c r="Y1406" s="837" t="n"/>
      <c r="Z1406" s="837" t="n"/>
      <c r="AA1406" s="837" t="n"/>
      <c r="AB1406" s="837" t="n"/>
    </row>
    <row r="1407" ht="15" customHeight="1" s="1659">
      <c r="B1407" s="837" t="n"/>
      <c r="C1407" s="837" t="n"/>
      <c r="D1407" s="837" t="n"/>
      <c r="E1407" s="837" t="n"/>
      <c r="F1407" s="837" t="n"/>
      <c r="G1407" s="837" t="n"/>
      <c r="H1407" s="837" t="n"/>
      <c r="I1407" s="837" t="n"/>
      <c r="J1407" s="837" t="n"/>
      <c r="K1407" s="837" t="n"/>
      <c r="L1407" s="837" t="n"/>
      <c r="M1407" s="837" t="n"/>
      <c r="N1407" s="837" t="n"/>
      <c r="O1407" s="837" t="n"/>
      <c r="P1407" s="837" t="n"/>
      <c r="Q1407" s="711" t="n"/>
      <c r="R1407" s="711" t="n"/>
      <c r="S1407" s="837" t="n"/>
      <c r="T1407" s="711" t="n"/>
      <c r="U1407" s="711" t="n"/>
      <c r="V1407" s="837" t="n"/>
      <c r="W1407" s="837" t="n"/>
      <c r="X1407" s="837" t="n"/>
      <c r="Y1407" s="837" t="n"/>
      <c r="Z1407" s="837" t="n"/>
      <c r="AA1407" s="837" t="n"/>
      <c r="AB1407" s="837" t="n"/>
    </row>
    <row r="1408" ht="15" customHeight="1" s="1659">
      <c r="B1408" s="837" t="n"/>
      <c r="C1408" s="837" t="n"/>
      <c r="D1408" s="837" t="n"/>
      <c r="E1408" s="837" t="n"/>
      <c r="F1408" s="837" t="n"/>
      <c r="G1408" s="837" t="n"/>
      <c r="H1408" s="837" t="n"/>
      <c r="I1408" s="837" t="n"/>
      <c r="J1408" s="837" t="n"/>
      <c r="K1408" s="837" t="n"/>
      <c r="L1408" s="837" t="n"/>
      <c r="M1408" s="837" t="n"/>
      <c r="N1408" s="837" t="n"/>
      <c r="O1408" s="837" t="n"/>
      <c r="P1408" s="837" t="n"/>
      <c r="Q1408" s="711" t="n"/>
      <c r="R1408" s="711" t="n"/>
      <c r="S1408" s="837" t="n"/>
      <c r="T1408" s="711" t="n"/>
      <c r="U1408" s="711" t="n"/>
      <c r="V1408" s="837" t="n"/>
      <c r="W1408" s="837" t="n"/>
      <c r="X1408" s="837" t="n"/>
      <c r="Y1408" s="837" t="n"/>
      <c r="Z1408" s="837" t="n"/>
      <c r="AA1408" s="837" t="n"/>
      <c r="AB1408" s="837" t="n"/>
    </row>
    <row r="1409" ht="15" customHeight="1" s="1659">
      <c r="B1409" s="837" t="n"/>
      <c r="C1409" s="837" t="n"/>
      <c r="D1409" s="837" t="n"/>
      <c r="E1409" s="837" t="n"/>
      <c r="F1409" s="837" t="n"/>
      <c r="G1409" s="837" t="n"/>
      <c r="H1409" s="837" t="n"/>
      <c r="I1409" s="837" t="n"/>
      <c r="J1409" s="837" t="n"/>
      <c r="K1409" s="837" t="n"/>
      <c r="L1409" s="837" t="n"/>
      <c r="M1409" s="837" t="n"/>
      <c r="N1409" s="837" t="n"/>
      <c r="O1409" s="837" t="n"/>
      <c r="P1409" s="837" t="n"/>
      <c r="Q1409" s="711" t="n"/>
      <c r="R1409" s="711" t="n"/>
      <c r="S1409" s="837" t="n"/>
      <c r="T1409" s="711" t="n"/>
      <c r="U1409" s="711" t="n"/>
      <c r="V1409" s="837" t="n"/>
      <c r="W1409" s="837" t="n"/>
      <c r="X1409" s="837" t="n"/>
      <c r="Y1409" s="837" t="n"/>
      <c r="Z1409" s="837" t="n"/>
      <c r="AA1409" s="837" t="n"/>
      <c r="AB1409" s="837" t="n"/>
    </row>
    <row r="1410" ht="15" customHeight="1" s="1659">
      <c r="B1410" s="837" t="n"/>
      <c r="C1410" s="837" t="n"/>
      <c r="D1410" s="837" t="n"/>
      <c r="E1410" s="837" t="n"/>
      <c r="F1410" s="837" t="n"/>
      <c r="G1410" s="837" t="n"/>
      <c r="H1410" s="837" t="n"/>
      <c r="I1410" s="837" t="n"/>
      <c r="J1410" s="837" t="n"/>
      <c r="K1410" s="837" t="n"/>
      <c r="L1410" s="837" t="n"/>
      <c r="M1410" s="837" t="n"/>
      <c r="N1410" s="837" t="n"/>
      <c r="O1410" s="837" t="n"/>
      <c r="P1410" s="837" t="n"/>
      <c r="Q1410" s="711" t="n"/>
      <c r="R1410" s="711" t="n"/>
      <c r="S1410" s="837" t="n"/>
      <c r="T1410" s="711" t="n"/>
      <c r="U1410" s="711" t="n"/>
      <c r="V1410" s="837" t="n"/>
      <c r="W1410" s="837" t="n"/>
      <c r="X1410" s="837" t="n"/>
      <c r="Y1410" s="837" t="n"/>
      <c r="Z1410" s="837" t="n"/>
      <c r="AA1410" s="837" t="n"/>
      <c r="AB1410" s="837" t="n"/>
    </row>
    <row r="1411" ht="15" customHeight="1" s="1659">
      <c r="B1411" s="837" t="n"/>
      <c r="C1411" s="837" t="n"/>
      <c r="D1411" s="837" t="n"/>
      <c r="E1411" s="837" t="n"/>
      <c r="F1411" s="837" t="n"/>
      <c r="G1411" s="837" t="n"/>
      <c r="H1411" s="837" t="n"/>
      <c r="I1411" s="837" t="n"/>
      <c r="J1411" s="837" t="n"/>
      <c r="K1411" s="837" t="n"/>
      <c r="L1411" s="837" t="n"/>
      <c r="M1411" s="837" t="n"/>
      <c r="N1411" s="837" t="n"/>
      <c r="O1411" s="837" t="n"/>
      <c r="P1411" s="837" t="n"/>
      <c r="Q1411" s="711" t="n"/>
      <c r="R1411" s="711" t="n"/>
      <c r="S1411" s="837" t="n"/>
      <c r="T1411" s="711" t="n"/>
      <c r="U1411" s="711" t="n"/>
      <c r="V1411" s="837" t="n"/>
      <c r="W1411" s="837" t="n"/>
      <c r="X1411" s="837" t="n"/>
      <c r="Y1411" s="837" t="n"/>
      <c r="Z1411" s="837" t="n"/>
      <c r="AA1411" s="837" t="n"/>
      <c r="AB1411" s="837" t="n"/>
    </row>
    <row r="1412" ht="15" customHeight="1" s="1659">
      <c r="B1412" s="837" t="n"/>
      <c r="C1412" s="837" t="n"/>
      <c r="D1412" s="837" t="n"/>
      <c r="E1412" s="837" t="n"/>
      <c r="F1412" s="837" t="n"/>
      <c r="G1412" s="837" t="n"/>
      <c r="H1412" s="837" t="n"/>
      <c r="I1412" s="837" t="n"/>
      <c r="J1412" s="837" t="n"/>
      <c r="K1412" s="837" t="n"/>
      <c r="L1412" s="837" t="n"/>
      <c r="M1412" s="837" t="n"/>
      <c r="N1412" s="837" t="n"/>
      <c r="O1412" s="837" t="n"/>
      <c r="P1412" s="837" t="n"/>
      <c r="Q1412" s="711" t="n"/>
      <c r="R1412" s="711" t="n"/>
      <c r="S1412" s="837" t="n"/>
      <c r="T1412" s="711" t="n"/>
      <c r="U1412" s="711" t="n"/>
      <c r="V1412" s="837" t="n"/>
      <c r="W1412" s="837" t="n"/>
      <c r="X1412" s="837" t="n"/>
      <c r="Y1412" s="837" t="n"/>
      <c r="Z1412" s="837" t="n"/>
      <c r="AA1412" s="837" t="n"/>
      <c r="AB1412" s="837" t="n"/>
    </row>
    <row r="1413" ht="15" customHeight="1" s="1659">
      <c r="B1413" s="837" t="n"/>
      <c r="C1413" s="837" t="n"/>
      <c r="D1413" s="837" t="n"/>
      <c r="E1413" s="837" t="n"/>
      <c r="F1413" s="837" t="n"/>
      <c r="G1413" s="837" t="n"/>
      <c r="H1413" s="837" t="n"/>
      <c r="I1413" s="837" t="n"/>
      <c r="J1413" s="837" t="n"/>
      <c r="K1413" s="837" t="n"/>
      <c r="L1413" s="837" t="n"/>
      <c r="M1413" s="837" t="n"/>
      <c r="N1413" s="837" t="n"/>
      <c r="O1413" s="837" t="n"/>
      <c r="P1413" s="837" t="n"/>
      <c r="Q1413" s="711" t="n"/>
      <c r="R1413" s="711" t="n"/>
      <c r="S1413" s="837" t="n"/>
      <c r="T1413" s="711" t="n"/>
      <c r="U1413" s="711" t="n"/>
      <c r="V1413" s="837" t="n"/>
      <c r="W1413" s="837" t="n"/>
      <c r="X1413" s="837" t="n"/>
      <c r="Y1413" s="837" t="n"/>
      <c r="Z1413" s="837" t="n"/>
      <c r="AA1413" s="837" t="n"/>
      <c r="AB1413" s="837" t="n"/>
    </row>
    <row r="1414" ht="15" customHeight="1" s="1659">
      <c r="B1414" s="837" t="n"/>
      <c r="C1414" s="837" t="n"/>
      <c r="D1414" s="837" t="n"/>
      <c r="E1414" s="837" t="n"/>
      <c r="F1414" s="837" t="n"/>
      <c r="G1414" s="837" t="n"/>
      <c r="H1414" s="837" t="n"/>
      <c r="I1414" s="837" t="n"/>
      <c r="J1414" s="837" t="n"/>
      <c r="K1414" s="837" t="n"/>
      <c r="L1414" s="837" t="n"/>
      <c r="M1414" s="837" t="n"/>
      <c r="N1414" s="837" t="n"/>
      <c r="O1414" s="837" t="n"/>
      <c r="P1414" s="837" t="n"/>
      <c r="Q1414" s="711" t="n"/>
      <c r="R1414" s="711" t="n"/>
      <c r="S1414" s="837" t="n"/>
      <c r="T1414" s="711" t="n"/>
      <c r="U1414" s="711" t="n"/>
      <c r="V1414" s="837" t="n"/>
      <c r="W1414" s="837" t="n"/>
      <c r="X1414" s="837" t="n"/>
      <c r="Y1414" s="837" t="n"/>
      <c r="Z1414" s="837" t="n"/>
      <c r="AA1414" s="837" t="n"/>
      <c r="AB1414" s="837" t="n"/>
    </row>
    <row r="1415" ht="15" customHeight="1" s="1659">
      <c r="B1415" s="837" t="n"/>
      <c r="C1415" s="837" t="n"/>
      <c r="D1415" s="837" t="n"/>
      <c r="E1415" s="837" t="n"/>
      <c r="F1415" s="837" t="n"/>
      <c r="G1415" s="837" t="n"/>
      <c r="H1415" s="837" t="n"/>
      <c r="I1415" s="837" t="n"/>
      <c r="J1415" s="837" t="n"/>
      <c r="K1415" s="837" t="n"/>
      <c r="L1415" s="837" t="n"/>
      <c r="M1415" s="837" t="n"/>
      <c r="N1415" s="837" t="n"/>
      <c r="O1415" s="837" t="n"/>
      <c r="P1415" s="837" t="n"/>
      <c r="Q1415" s="711" t="n"/>
      <c r="R1415" s="711" t="n"/>
      <c r="S1415" s="837" t="n"/>
      <c r="T1415" s="711" t="n"/>
      <c r="U1415" s="711" t="n"/>
      <c r="V1415" s="837" t="n"/>
      <c r="W1415" s="837" t="n"/>
      <c r="X1415" s="837" t="n"/>
      <c r="Y1415" s="837" t="n"/>
      <c r="Z1415" s="837" t="n"/>
      <c r="AA1415" s="837" t="n"/>
      <c r="AB1415" s="837" t="n"/>
    </row>
    <row r="1416" ht="15" customHeight="1" s="1659">
      <c r="B1416" s="837" t="n"/>
      <c r="C1416" s="837" t="n"/>
      <c r="D1416" s="837" t="n"/>
      <c r="E1416" s="837" t="n"/>
      <c r="F1416" s="837" t="n"/>
      <c r="G1416" s="837" t="n"/>
      <c r="H1416" s="837" t="n"/>
      <c r="I1416" s="837" t="n"/>
      <c r="J1416" s="837" t="n"/>
      <c r="K1416" s="837" t="n"/>
      <c r="L1416" s="837" t="n"/>
      <c r="M1416" s="837" t="n"/>
      <c r="N1416" s="837" t="n"/>
      <c r="O1416" s="837" t="n"/>
      <c r="P1416" s="837" t="n"/>
      <c r="Q1416" s="711" t="n"/>
      <c r="R1416" s="711" t="n"/>
      <c r="S1416" s="837" t="n"/>
      <c r="T1416" s="711" t="n"/>
      <c r="U1416" s="711" t="n"/>
      <c r="V1416" s="837" t="n"/>
      <c r="W1416" s="837" t="n"/>
      <c r="X1416" s="837" t="n"/>
      <c r="Y1416" s="837" t="n"/>
      <c r="Z1416" s="837" t="n"/>
      <c r="AA1416" s="837" t="n"/>
      <c r="AB1416" s="837" t="n"/>
    </row>
    <row r="1417" ht="15" customHeight="1" s="1659">
      <c r="B1417" s="837" t="n"/>
      <c r="C1417" s="837" t="n"/>
      <c r="D1417" s="837" t="n"/>
      <c r="E1417" s="837" t="n"/>
      <c r="F1417" s="837" t="n"/>
      <c r="G1417" s="837" t="n"/>
      <c r="H1417" s="837" t="n"/>
      <c r="I1417" s="837" t="n"/>
      <c r="J1417" s="837" t="n"/>
      <c r="K1417" s="837" t="n"/>
      <c r="L1417" s="837" t="n"/>
      <c r="M1417" s="837" t="n"/>
      <c r="N1417" s="837" t="n"/>
      <c r="O1417" s="837" t="n"/>
      <c r="P1417" s="837" t="n"/>
      <c r="Q1417" s="711" t="n"/>
      <c r="R1417" s="711" t="n"/>
      <c r="S1417" s="837" t="n"/>
      <c r="T1417" s="711" t="n"/>
      <c r="U1417" s="711" t="n"/>
      <c r="V1417" s="837" t="n"/>
      <c r="W1417" s="837" t="n"/>
      <c r="X1417" s="837" t="n"/>
      <c r="Y1417" s="837" t="n"/>
      <c r="Z1417" s="837" t="n"/>
      <c r="AA1417" s="837" t="n"/>
      <c r="AB1417" s="837" t="n"/>
    </row>
    <row r="1418" ht="15" customHeight="1" s="1659">
      <c r="B1418" s="837" t="n"/>
      <c r="C1418" s="837" t="n"/>
      <c r="D1418" s="837" t="n"/>
      <c r="E1418" s="837" t="n"/>
      <c r="F1418" s="837" t="n"/>
      <c r="G1418" s="837" t="n"/>
      <c r="H1418" s="837" t="n"/>
      <c r="I1418" s="837" t="n"/>
      <c r="J1418" s="837" t="n"/>
      <c r="K1418" s="837" t="n"/>
      <c r="L1418" s="837" t="n"/>
      <c r="M1418" s="837" t="n"/>
      <c r="N1418" s="837" t="n"/>
      <c r="O1418" s="837" t="n"/>
      <c r="P1418" s="837" t="n"/>
      <c r="Q1418" s="711" t="n"/>
      <c r="R1418" s="711" t="n"/>
      <c r="S1418" s="837" t="n"/>
      <c r="T1418" s="711" t="n"/>
      <c r="U1418" s="711" t="n"/>
      <c r="V1418" s="837" t="n"/>
      <c r="W1418" s="837" t="n"/>
      <c r="X1418" s="837" t="n"/>
      <c r="Y1418" s="837" t="n"/>
      <c r="Z1418" s="837" t="n"/>
      <c r="AA1418" s="837" t="n"/>
      <c r="AB1418" s="837" t="n"/>
    </row>
    <row r="1419" ht="15" customHeight="1" s="1659">
      <c r="B1419" s="837" t="n"/>
      <c r="C1419" s="837" t="n"/>
      <c r="D1419" s="837" t="n"/>
      <c r="E1419" s="837" t="n"/>
      <c r="F1419" s="837" t="n"/>
      <c r="G1419" s="837" t="n"/>
      <c r="H1419" s="837" t="n"/>
      <c r="I1419" s="837" t="n"/>
      <c r="J1419" s="837" t="n"/>
      <c r="K1419" s="837" t="n"/>
      <c r="L1419" s="837" t="n"/>
      <c r="M1419" s="837" t="n"/>
      <c r="N1419" s="837" t="n"/>
      <c r="O1419" s="837" t="n"/>
      <c r="P1419" s="837" t="n"/>
      <c r="Q1419" s="711" t="n"/>
      <c r="R1419" s="711" t="n"/>
      <c r="S1419" s="837" t="n"/>
      <c r="T1419" s="711" t="n"/>
      <c r="U1419" s="711" t="n"/>
      <c r="V1419" s="837" t="n"/>
      <c r="W1419" s="837" t="n"/>
      <c r="X1419" s="837" t="n"/>
      <c r="Y1419" s="837" t="n"/>
      <c r="Z1419" s="837" t="n"/>
      <c r="AA1419" s="837" t="n"/>
      <c r="AB1419" s="837" t="n"/>
    </row>
    <row r="1420" ht="15" customHeight="1" s="1659">
      <c r="B1420" s="837" t="n"/>
      <c r="C1420" s="837" t="n"/>
      <c r="D1420" s="837" t="n"/>
      <c r="E1420" s="837" t="n"/>
      <c r="F1420" s="837" t="n"/>
      <c r="G1420" s="837" t="n"/>
      <c r="H1420" s="837" t="n"/>
      <c r="I1420" s="837" t="n"/>
      <c r="J1420" s="837" t="n"/>
      <c r="K1420" s="837" t="n"/>
      <c r="L1420" s="837" t="n"/>
      <c r="M1420" s="837" t="n"/>
      <c r="N1420" s="837" t="n"/>
      <c r="O1420" s="837" t="n"/>
      <c r="P1420" s="837" t="n"/>
      <c r="Q1420" s="711" t="n"/>
      <c r="R1420" s="711" t="n"/>
      <c r="S1420" s="837" t="n"/>
      <c r="T1420" s="711" t="n"/>
      <c r="U1420" s="711" t="n"/>
      <c r="V1420" s="837" t="n"/>
      <c r="W1420" s="837" t="n"/>
      <c r="X1420" s="837" t="n"/>
      <c r="Y1420" s="837" t="n"/>
      <c r="Z1420" s="837" t="n"/>
      <c r="AA1420" s="837" t="n"/>
      <c r="AB1420" s="837" t="n"/>
    </row>
    <row r="1421" ht="15" customHeight="1" s="1659">
      <c r="B1421" s="837" t="n"/>
      <c r="C1421" s="837" t="n"/>
      <c r="D1421" s="837" t="n"/>
      <c r="E1421" s="837" t="n"/>
      <c r="F1421" s="837" t="n"/>
      <c r="G1421" s="837" t="n"/>
      <c r="H1421" s="837" t="n"/>
      <c r="I1421" s="837" t="n"/>
      <c r="J1421" s="837" t="n"/>
      <c r="K1421" s="837" t="n"/>
      <c r="L1421" s="837" t="n"/>
      <c r="M1421" s="837" t="n"/>
      <c r="N1421" s="837" t="n"/>
      <c r="O1421" s="837" t="n"/>
      <c r="P1421" s="837" t="n"/>
      <c r="Q1421" s="711" t="n"/>
      <c r="R1421" s="711" t="n"/>
      <c r="S1421" s="837" t="n"/>
      <c r="T1421" s="711" t="n"/>
      <c r="U1421" s="711" t="n"/>
      <c r="V1421" s="837" t="n"/>
      <c r="W1421" s="837" t="n"/>
      <c r="X1421" s="837" t="n"/>
      <c r="Y1421" s="837" t="n"/>
      <c r="Z1421" s="837" t="n"/>
      <c r="AA1421" s="837" t="n"/>
      <c r="AB1421" s="837" t="n"/>
    </row>
    <row r="1422" ht="15" customHeight="1" s="1659">
      <c r="B1422" s="837" t="n"/>
      <c r="C1422" s="837" t="n"/>
      <c r="D1422" s="837" t="n"/>
      <c r="E1422" s="837" t="n"/>
      <c r="F1422" s="837" t="n"/>
      <c r="G1422" s="837" t="n"/>
      <c r="H1422" s="837" t="n"/>
      <c r="I1422" s="837" t="n"/>
      <c r="J1422" s="837" t="n"/>
      <c r="K1422" s="837" t="n"/>
      <c r="L1422" s="837" t="n"/>
      <c r="M1422" s="837" t="n"/>
      <c r="N1422" s="837" t="n"/>
      <c r="O1422" s="837" t="n"/>
      <c r="P1422" s="837" t="n"/>
      <c r="Q1422" s="711" t="n"/>
      <c r="R1422" s="711" t="n"/>
      <c r="S1422" s="837" t="n"/>
      <c r="T1422" s="711" t="n"/>
      <c r="U1422" s="711" t="n"/>
      <c r="V1422" s="837" t="n"/>
      <c r="W1422" s="837" t="n"/>
      <c r="X1422" s="837" t="n"/>
      <c r="Y1422" s="837" t="n"/>
      <c r="Z1422" s="837" t="n"/>
      <c r="AA1422" s="837" t="n"/>
      <c r="AB1422" s="837" t="n"/>
    </row>
    <row r="1423" ht="15" customHeight="1" s="1659">
      <c r="B1423" s="837" t="n"/>
      <c r="C1423" s="837" t="n"/>
      <c r="D1423" s="837" t="n"/>
      <c r="E1423" s="837" t="n"/>
      <c r="F1423" s="837" t="n"/>
      <c r="G1423" s="837" t="n"/>
      <c r="H1423" s="837" t="n"/>
      <c r="I1423" s="837" t="n"/>
      <c r="J1423" s="837" t="n"/>
      <c r="K1423" s="837" t="n"/>
      <c r="L1423" s="837" t="n"/>
      <c r="M1423" s="837" t="n"/>
      <c r="N1423" s="837" t="n"/>
      <c r="O1423" s="837" t="n"/>
      <c r="P1423" s="837" t="n"/>
      <c r="Q1423" s="711" t="n"/>
      <c r="R1423" s="711" t="n"/>
      <c r="S1423" s="837" t="n"/>
      <c r="T1423" s="711" t="n"/>
      <c r="U1423" s="711" t="n"/>
      <c r="V1423" s="837" t="n"/>
      <c r="W1423" s="837" t="n"/>
      <c r="X1423" s="837" t="n"/>
      <c r="Y1423" s="837" t="n"/>
      <c r="Z1423" s="837" t="n"/>
      <c r="AA1423" s="837" t="n"/>
      <c r="AB1423" s="837" t="n"/>
    </row>
    <row r="1424" ht="15" customHeight="1" s="1659">
      <c r="B1424" s="837" t="n"/>
      <c r="C1424" s="837" t="n"/>
      <c r="D1424" s="837" t="n"/>
      <c r="E1424" s="837" t="n"/>
      <c r="F1424" s="837" t="n"/>
      <c r="G1424" s="837" t="n"/>
      <c r="H1424" s="837" t="n"/>
      <c r="I1424" s="837" t="n"/>
      <c r="J1424" s="837" t="n"/>
      <c r="K1424" s="837" t="n"/>
      <c r="L1424" s="837" t="n"/>
      <c r="M1424" s="837" t="n"/>
      <c r="N1424" s="837" t="n"/>
      <c r="O1424" s="837" t="n"/>
      <c r="P1424" s="837" t="n"/>
      <c r="Q1424" s="711" t="n"/>
      <c r="R1424" s="711" t="n"/>
      <c r="S1424" s="837" t="n"/>
      <c r="T1424" s="711" t="n"/>
      <c r="U1424" s="711" t="n"/>
      <c r="V1424" s="837" t="n"/>
      <c r="W1424" s="837" t="n"/>
      <c r="X1424" s="837" t="n"/>
      <c r="Y1424" s="837" t="n"/>
      <c r="Z1424" s="837" t="n"/>
      <c r="AA1424" s="837" t="n"/>
      <c r="AB1424" s="837" t="n"/>
    </row>
    <row r="1425" ht="15" customHeight="1" s="1659">
      <c r="B1425" s="837" t="n"/>
      <c r="C1425" s="837" t="n"/>
      <c r="D1425" s="837" t="n"/>
      <c r="E1425" s="837" t="n"/>
      <c r="F1425" s="837" t="n"/>
      <c r="G1425" s="837" t="n"/>
      <c r="H1425" s="837" t="n"/>
      <c r="I1425" s="837" t="n"/>
      <c r="J1425" s="837" t="n"/>
      <c r="K1425" s="837" t="n"/>
      <c r="L1425" s="837" t="n"/>
      <c r="M1425" s="837" t="n"/>
      <c r="N1425" s="837" t="n"/>
      <c r="O1425" s="837" t="n"/>
      <c r="P1425" s="837" t="n"/>
      <c r="Q1425" s="711" t="n"/>
      <c r="R1425" s="711" t="n"/>
      <c r="S1425" s="837" t="n"/>
      <c r="T1425" s="711" t="n"/>
      <c r="U1425" s="711" t="n"/>
      <c r="V1425" s="837" t="n"/>
      <c r="W1425" s="837" t="n"/>
      <c r="X1425" s="837" t="n"/>
      <c r="Y1425" s="837" t="n"/>
      <c r="Z1425" s="837" t="n"/>
      <c r="AA1425" s="837" t="n"/>
      <c r="AB1425" s="837" t="n"/>
    </row>
    <row r="1426" ht="15" customHeight="1" s="1659">
      <c r="B1426" s="837" t="n"/>
      <c r="C1426" s="837" t="n"/>
      <c r="D1426" s="837" t="n"/>
      <c r="E1426" s="837" t="n"/>
      <c r="F1426" s="837" t="n"/>
      <c r="G1426" s="837" t="n"/>
      <c r="H1426" s="837" t="n"/>
      <c r="I1426" s="837" t="n"/>
      <c r="J1426" s="837" t="n"/>
      <c r="K1426" s="837" t="n"/>
      <c r="L1426" s="837" t="n"/>
      <c r="M1426" s="837" t="n"/>
      <c r="N1426" s="837" t="n"/>
      <c r="O1426" s="837" t="n"/>
      <c r="P1426" s="837" t="n"/>
      <c r="Q1426" s="711" t="n"/>
      <c r="R1426" s="711" t="n"/>
      <c r="S1426" s="837" t="n"/>
      <c r="T1426" s="711" t="n"/>
      <c r="U1426" s="711" t="n"/>
      <c r="V1426" s="837" t="n"/>
      <c r="W1426" s="837" t="n"/>
      <c r="X1426" s="837" t="n"/>
      <c r="Y1426" s="837" t="n"/>
      <c r="Z1426" s="837" t="n"/>
      <c r="AA1426" s="837" t="n"/>
      <c r="AB1426" s="837" t="n"/>
    </row>
    <row r="1427" ht="15" customHeight="1" s="1659">
      <c r="B1427" s="837" t="n"/>
      <c r="C1427" s="837" t="n"/>
      <c r="D1427" s="837" t="n"/>
      <c r="E1427" s="837" t="n"/>
      <c r="F1427" s="837" t="n"/>
      <c r="G1427" s="837" t="n"/>
      <c r="H1427" s="837" t="n"/>
      <c r="I1427" s="837" t="n"/>
      <c r="J1427" s="837" t="n"/>
      <c r="K1427" s="837" t="n"/>
      <c r="L1427" s="837" t="n"/>
      <c r="M1427" s="837" t="n"/>
      <c r="N1427" s="837" t="n"/>
      <c r="O1427" s="837" t="n"/>
      <c r="P1427" s="837" t="n"/>
      <c r="Q1427" s="711" t="n"/>
      <c r="R1427" s="711" t="n"/>
      <c r="S1427" s="837" t="n"/>
      <c r="T1427" s="711" t="n"/>
      <c r="U1427" s="711" t="n"/>
      <c r="V1427" s="837" t="n"/>
      <c r="W1427" s="837" t="n"/>
      <c r="X1427" s="837" t="n"/>
      <c r="Y1427" s="837" t="n"/>
      <c r="Z1427" s="837" t="n"/>
      <c r="AA1427" s="837" t="n"/>
      <c r="AB1427" s="837" t="n"/>
    </row>
    <row r="1428" ht="15" customHeight="1" s="1659">
      <c r="B1428" s="837" t="n"/>
      <c r="C1428" s="837" t="n"/>
      <c r="D1428" s="837" t="n"/>
      <c r="E1428" s="837" t="n"/>
      <c r="F1428" s="837" t="n"/>
      <c r="G1428" s="837" t="n"/>
      <c r="H1428" s="837" t="n"/>
      <c r="I1428" s="837" t="n"/>
      <c r="J1428" s="837" t="n"/>
      <c r="K1428" s="837" t="n"/>
      <c r="L1428" s="837" t="n"/>
      <c r="M1428" s="837" t="n"/>
      <c r="N1428" s="837" t="n"/>
      <c r="O1428" s="837" t="n"/>
      <c r="P1428" s="837" t="n"/>
      <c r="Q1428" s="711" t="n"/>
      <c r="R1428" s="711" t="n"/>
      <c r="S1428" s="837" t="n"/>
      <c r="T1428" s="711" t="n"/>
      <c r="U1428" s="711" t="n"/>
      <c r="V1428" s="837" t="n"/>
      <c r="W1428" s="837" t="n"/>
      <c r="X1428" s="837" t="n"/>
      <c r="Y1428" s="837" t="n"/>
      <c r="Z1428" s="837" t="n"/>
      <c r="AA1428" s="837" t="n"/>
      <c r="AB1428" s="837" t="n"/>
    </row>
    <row r="1429" ht="15" customHeight="1" s="1659">
      <c r="B1429" s="837" t="n"/>
      <c r="C1429" s="837" t="n"/>
      <c r="D1429" s="837" t="n"/>
      <c r="E1429" s="837" t="n"/>
      <c r="F1429" s="837" t="n"/>
      <c r="G1429" s="837" t="n"/>
      <c r="H1429" s="837" t="n"/>
      <c r="I1429" s="837" t="n"/>
      <c r="J1429" s="837" t="n"/>
      <c r="K1429" s="837" t="n"/>
      <c r="L1429" s="837" t="n"/>
      <c r="M1429" s="837" t="n"/>
      <c r="N1429" s="837" t="n"/>
      <c r="O1429" s="837" t="n"/>
      <c r="P1429" s="837" t="n"/>
      <c r="Q1429" s="711" t="n"/>
      <c r="R1429" s="711" t="n"/>
      <c r="S1429" s="837" t="n"/>
      <c r="T1429" s="711" t="n"/>
      <c r="U1429" s="711" t="n"/>
      <c r="V1429" s="837" t="n"/>
      <c r="W1429" s="837" t="n"/>
      <c r="X1429" s="837" t="n"/>
      <c r="Y1429" s="837" t="n"/>
      <c r="Z1429" s="837" t="n"/>
      <c r="AA1429" s="837" t="n"/>
      <c r="AB1429" s="837" t="n"/>
    </row>
    <row r="1430" ht="15" customHeight="1" s="1659">
      <c r="B1430" s="837" t="n"/>
      <c r="C1430" s="837" t="n"/>
      <c r="D1430" s="837" t="n"/>
      <c r="E1430" s="837" t="n"/>
      <c r="F1430" s="837" t="n"/>
      <c r="G1430" s="837" t="n"/>
      <c r="H1430" s="837" t="n"/>
      <c r="I1430" s="837" t="n"/>
      <c r="J1430" s="837" t="n"/>
      <c r="K1430" s="837" t="n"/>
      <c r="L1430" s="837" t="n"/>
      <c r="M1430" s="837" t="n"/>
      <c r="N1430" s="837" t="n"/>
      <c r="O1430" s="837" t="n"/>
      <c r="P1430" s="837" t="n"/>
      <c r="Q1430" s="711" t="n"/>
      <c r="R1430" s="711" t="n"/>
      <c r="S1430" s="837" t="n"/>
      <c r="T1430" s="711" t="n"/>
      <c r="U1430" s="711" t="n"/>
      <c r="V1430" s="837" t="n"/>
      <c r="W1430" s="837" t="n"/>
      <c r="X1430" s="837" t="n"/>
      <c r="Y1430" s="837" t="n"/>
      <c r="Z1430" s="837" t="n"/>
      <c r="AA1430" s="837" t="n"/>
      <c r="AB1430" s="837" t="n"/>
    </row>
    <row r="1431" ht="15" customHeight="1" s="1659">
      <c r="B1431" s="837" t="n"/>
      <c r="C1431" s="837" t="n"/>
      <c r="D1431" s="837" t="n"/>
      <c r="E1431" s="837" t="n"/>
      <c r="F1431" s="837" t="n"/>
      <c r="G1431" s="837" t="n"/>
      <c r="H1431" s="837" t="n"/>
      <c r="I1431" s="837" t="n"/>
      <c r="J1431" s="837" t="n"/>
      <c r="K1431" s="837" t="n"/>
      <c r="L1431" s="837" t="n"/>
      <c r="M1431" s="837" t="n"/>
      <c r="N1431" s="837" t="n"/>
      <c r="O1431" s="837" t="n"/>
      <c r="P1431" s="837" t="n"/>
      <c r="Q1431" s="711" t="n"/>
      <c r="R1431" s="711" t="n"/>
      <c r="S1431" s="837" t="n"/>
      <c r="T1431" s="711" t="n"/>
      <c r="U1431" s="711" t="n"/>
      <c r="V1431" s="837" t="n"/>
      <c r="W1431" s="837" t="n"/>
      <c r="X1431" s="837" t="n"/>
      <c r="Y1431" s="837" t="n"/>
      <c r="Z1431" s="837" t="n"/>
      <c r="AA1431" s="837" t="n"/>
      <c r="AB1431" s="837" t="n"/>
    </row>
    <row r="1432" ht="15" customHeight="1" s="1659">
      <c r="B1432" s="837" t="n"/>
      <c r="C1432" s="837" t="n"/>
      <c r="D1432" s="837" t="n"/>
      <c r="E1432" s="837" t="n"/>
      <c r="F1432" s="837" t="n"/>
      <c r="G1432" s="837" t="n"/>
      <c r="H1432" s="837" t="n"/>
      <c r="I1432" s="837" t="n"/>
      <c r="J1432" s="837" t="n"/>
      <c r="K1432" s="837" t="n"/>
      <c r="L1432" s="837" t="n"/>
      <c r="M1432" s="837" t="n"/>
      <c r="N1432" s="837" t="n"/>
      <c r="O1432" s="837" t="n"/>
      <c r="P1432" s="837" t="n"/>
      <c r="Q1432" s="711" t="n"/>
      <c r="R1432" s="711" t="n"/>
      <c r="S1432" s="837" t="n"/>
      <c r="T1432" s="711" t="n"/>
      <c r="U1432" s="711" t="n"/>
      <c r="V1432" s="837" t="n"/>
      <c r="W1432" s="837" t="n"/>
      <c r="X1432" s="837" t="n"/>
      <c r="Y1432" s="837" t="n"/>
      <c r="Z1432" s="837" t="n"/>
      <c r="AA1432" s="837" t="n"/>
      <c r="AB1432" s="837" t="n"/>
    </row>
    <row r="1433" ht="15" customHeight="1" s="1659">
      <c r="B1433" s="837" t="n"/>
      <c r="C1433" s="837" t="n"/>
      <c r="D1433" s="837" t="n"/>
      <c r="E1433" s="837" t="n"/>
      <c r="F1433" s="837" t="n"/>
      <c r="G1433" s="837" t="n"/>
      <c r="H1433" s="837" t="n"/>
      <c r="I1433" s="837" t="n"/>
      <c r="J1433" s="837" t="n"/>
      <c r="K1433" s="837" t="n"/>
      <c r="L1433" s="837" t="n"/>
      <c r="M1433" s="837" t="n"/>
      <c r="N1433" s="837" t="n"/>
      <c r="O1433" s="837" t="n"/>
      <c r="P1433" s="837" t="n"/>
      <c r="Q1433" s="711" t="n"/>
      <c r="R1433" s="711" t="n"/>
      <c r="S1433" s="837" t="n"/>
      <c r="T1433" s="711" t="n"/>
      <c r="U1433" s="711" t="n"/>
      <c r="V1433" s="837" t="n"/>
      <c r="W1433" s="837" t="n"/>
      <c r="X1433" s="837" t="n"/>
      <c r="Y1433" s="837" t="n"/>
      <c r="Z1433" s="837" t="n"/>
      <c r="AA1433" s="837" t="n"/>
      <c r="AB1433" s="837" t="n"/>
    </row>
    <row r="1434" ht="15" customHeight="1" s="1659">
      <c r="B1434" s="837" t="n"/>
      <c r="C1434" s="837" t="n"/>
      <c r="D1434" s="837" t="n"/>
      <c r="E1434" s="837" t="n"/>
      <c r="F1434" s="837" t="n"/>
      <c r="G1434" s="837" t="n"/>
      <c r="H1434" s="837" t="n"/>
      <c r="I1434" s="837" t="n"/>
      <c r="J1434" s="837" t="n"/>
      <c r="K1434" s="837" t="n"/>
      <c r="L1434" s="837" t="n"/>
      <c r="M1434" s="837" t="n"/>
      <c r="N1434" s="837" t="n"/>
      <c r="O1434" s="837" t="n"/>
      <c r="P1434" s="837" t="n"/>
      <c r="Q1434" s="711" t="n"/>
      <c r="R1434" s="711" t="n"/>
      <c r="S1434" s="837" t="n"/>
      <c r="T1434" s="711" t="n"/>
      <c r="U1434" s="711" t="n"/>
      <c r="V1434" s="837" t="n"/>
      <c r="W1434" s="837" t="n"/>
      <c r="X1434" s="837" t="n"/>
      <c r="Y1434" s="837" t="n"/>
      <c r="Z1434" s="837" t="n"/>
      <c r="AA1434" s="837" t="n"/>
      <c r="AB1434" s="837" t="n"/>
    </row>
    <row r="1435" ht="15" customHeight="1" s="1659">
      <c r="B1435" s="837" t="n"/>
      <c r="C1435" s="837" t="n"/>
      <c r="D1435" s="837" t="n"/>
      <c r="E1435" s="837" t="n"/>
      <c r="F1435" s="837" t="n"/>
      <c r="G1435" s="837" t="n"/>
      <c r="H1435" s="837" t="n"/>
      <c r="I1435" s="837" t="n"/>
      <c r="J1435" s="837" t="n"/>
      <c r="K1435" s="837" t="n"/>
      <c r="L1435" s="837" t="n"/>
      <c r="M1435" s="837" t="n"/>
      <c r="N1435" s="837" t="n"/>
      <c r="O1435" s="837" t="n"/>
      <c r="P1435" s="837" t="n"/>
      <c r="Q1435" s="711" t="n"/>
      <c r="R1435" s="711" t="n"/>
      <c r="S1435" s="837" t="n"/>
      <c r="T1435" s="711" t="n"/>
      <c r="U1435" s="711" t="n"/>
      <c r="V1435" s="837" t="n"/>
      <c r="W1435" s="837" t="n"/>
      <c r="X1435" s="837" t="n"/>
      <c r="Y1435" s="837" t="n"/>
      <c r="Z1435" s="837" t="n"/>
      <c r="AA1435" s="837" t="n"/>
      <c r="AB1435" s="837" t="n"/>
    </row>
    <row r="1436" ht="15" customHeight="1" s="1659">
      <c r="B1436" s="837" t="n"/>
      <c r="C1436" s="837" t="n"/>
      <c r="D1436" s="837" t="n"/>
      <c r="E1436" s="837" t="n"/>
      <c r="F1436" s="837" t="n"/>
      <c r="G1436" s="837" t="n"/>
      <c r="H1436" s="837" t="n"/>
      <c r="I1436" s="837" t="n"/>
      <c r="J1436" s="837" t="n"/>
      <c r="K1436" s="837" t="n"/>
      <c r="L1436" s="837" t="n"/>
      <c r="M1436" s="837" t="n"/>
      <c r="N1436" s="837" t="n"/>
      <c r="O1436" s="837" t="n"/>
      <c r="P1436" s="837" t="n"/>
      <c r="Q1436" s="711" t="n"/>
      <c r="R1436" s="711" t="n"/>
      <c r="S1436" s="837" t="n"/>
      <c r="T1436" s="711" t="n"/>
      <c r="U1436" s="711" t="n"/>
      <c r="V1436" s="837" t="n"/>
      <c r="W1436" s="837" t="n"/>
      <c r="X1436" s="837" t="n"/>
      <c r="Y1436" s="837" t="n"/>
      <c r="Z1436" s="837" t="n"/>
      <c r="AA1436" s="837" t="n"/>
      <c r="AB1436" s="837" t="n"/>
    </row>
    <row r="1437" ht="15" customHeight="1" s="1659">
      <c r="B1437" s="837" t="n"/>
      <c r="C1437" s="837" t="n"/>
      <c r="D1437" s="837" t="n"/>
      <c r="E1437" s="837" t="n"/>
      <c r="F1437" s="837" t="n"/>
      <c r="G1437" s="837" t="n"/>
      <c r="H1437" s="837" t="n"/>
      <c r="I1437" s="837" t="n"/>
      <c r="J1437" s="837" t="n"/>
      <c r="K1437" s="837" t="n"/>
      <c r="L1437" s="837" t="n"/>
      <c r="M1437" s="837" t="n"/>
      <c r="N1437" s="837" t="n"/>
      <c r="O1437" s="837" t="n"/>
      <c r="P1437" s="837" t="n"/>
      <c r="Q1437" s="711" t="n"/>
      <c r="R1437" s="711" t="n"/>
      <c r="S1437" s="837" t="n"/>
      <c r="T1437" s="711" t="n"/>
      <c r="U1437" s="711" t="n"/>
      <c r="V1437" s="837" t="n"/>
      <c r="W1437" s="837" t="n"/>
      <c r="X1437" s="837" t="n"/>
      <c r="Y1437" s="837" t="n"/>
      <c r="Z1437" s="837" t="n"/>
      <c r="AA1437" s="837" t="n"/>
      <c r="AB1437" s="837" t="n"/>
    </row>
    <row r="1438" ht="15" customHeight="1" s="1659">
      <c r="B1438" s="837" t="n"/>
      <c r="C1438" s="837" t="n"/>
      <c r="D1438" s="837" t="n"/>
      <c r="E1438" s="837" t="n"/>
      <c r="F1438" s="837" t="n"/>
      <c r="G1438" s="837" t="n"/>
      <c r="H1438" s="837" t="n"/>
      <c r="I1438" s="837" t="n"/>
      <c r="J1438" s="837" t="n"/>
      <c r="K1438" s="837" t="n"/>
      <c r="L1438" s="837" t="n"/>
      <c r="M1438" s="837" t="n"/>
      <c r="N1438" s="837" t="n"/>
      <c r="O1438" s="837" t="n"/>
      <c r="P1438" s="837" t="n"/>
      <c r="Q1438" s="711" t="n"/>
      <c r="R1438" s="711" t="n"/>
      <c r="S1438" s="837" t="n"/>
      <c r="T1438" s="711" t="n"/>
      <c r="U1438" s="711" t="n"/>
      <c r="V1438" s="837" t="n"/>
      <c r="W1438" s="837" t="n"/>
      <c r="X1438" s="837" t="n"/>
      <c r="Y1438" s="837" t="n"/>
      <c r="Z1438" s="837" t="n"/>
      <c r="AA1438" s="837" t="n"/>
      <c r="AB1438" s="837" t="n"/>
    </row>
    <row r="1439" ht="15" customHeight="1" s="1659">
      <c r="B1439" s="837" t="n"/>
      <c r="C1439" s="837" t="n"/>
      <c r="D1439" s="837" t="n"/>
      <c r="E1439" s="837" t="n"/>
      <c r="F1439" s="837" t="n"/>
      <c r="G1439" s="837" t="n"/>
      <c r="H1439" s="837" t="n"/>
      <c r="I1439" s="837" t="n"/>
      <c r="J1439" s="837" t="n"/>
      <c r="K1439" s="837" t="n"/>
      <c r="L1439" s="837" t="n"/>
      <c r="M1439" s="837" t="n"/>
      <c r="N1439" s="837" t="n"/>
      <c r="O1439" s="837" t="n"/>
      <c r="P1439" s="837" t="n"/>
      <c r="Q1439" s="711" t="n"/>
      <c r="R1439" s="711" t="n"/>
      <c r="S1439" s="837" t="n"/>
      <c r="T1439" s="711" t="n"/>
      <c r="U1439" s="711" t="n"/>
      <c r="V1439" s="837" t="n"/>
      <c r="W1439" s="837" t="n"/>
      <c r="X1439" s="837" t="n"/>
      <c r="Y1439" s="837" t="n"/>
      <c r="Z1439" s="837" t="n"/>
      <c r="AA1439" s="837" t="n"/>
      <c r="AB1439" s="837" t="n"/>
    </row>
    <row r="1440" ht="15" customHeight="1" s="1659">
      <c r="B1440" s="837" t="n"/>
      <c r="C1440" s="837" t="n"/>
      <c r="D1440" s="837" t="n"/>
      <c r="E1440" s="837" t="n"/>
      <c r="F1440" s="837" t="n"/>
      <c r="G1440" s="837" t="n"/>
      <c r="H1440" s="837" t="n"/>
      <c r="I1440" s="837" t="n"/>
      <c r="J1440" s="837" t="n"/>
      <c r="K1440" s="837" t="n"/>
      <c r="L1440" s="837" t="n"/>
      <c r="M1440" s="837" t="n"/>
      <c r="N1440" s="837" t="n"/>
      <c r="O1440" s="837" t="n"/>
      <c r="P1440" s="837" t="n"/>
      <c r="Q1440" s="711" t="n"/>
      <c r="R1440" s="711" t="n"/>
      <c r="S1440" s="837" t="n"/>
      <c r="T1440" s="711" t="n"/>
      <c r="U1440" s="711" t="n"/>
      <c r="V1440" s="837" t="n"/>
      <c r="W1440" s="837" t="n"/>
      <c r="X1440" s="837" t="n"/>
      <c r="Y1440" s="837" t="n"/>
      <c r="Z1440" s="837" t="n"/>
      <c r="AA1440" s="837" t="n"/>
      <c r="AB1440" s="837" t="n"/>
    </row>
    <row r="1441" ht="15" customHeight="1" s="1659">
      <c r="B1441" s="837" t="n"/>
      <c r="C1441" s="837" t="n"/>
      <c r="D1441" s="837" t="n"/>
      <c r="E1441" s="837" t="n"/>
      <c r="F1441" s="837" t="n"/>
      <c r="G1441" s="837" t="n"/>
      <c r="H1441" s="837" t="n"/>
      <c r="I1441" s="837" t="n"/>
      <c r="J1441" s="837" t="n"/>
      <c r="K1441" s="837" t="n"/>
      <c r="L1441" s="837" t="n"/>
      <c r="M1441" s="837" t="n"/>
      <c r="N1441" s="837" t="n"/>
      <c r="O1441" s="837" t="n"/>
      <c r="P1441" s="837" t="n"/>
      <c r="Q1441" s="711" t="n"/>
      <c r="R1441" s="711" t="n"/>
      <c r="S1441" s="837" t="n"/>
      <c r="T1441" s="711" t="n"/>
      <c r="U1441" s="711" t="n"/>
      <c r="V1441" s="837" t="n"/>
      <c r="W1441" s="837" t="n"/>
      <c r="X1441" s="837" t="n"/>
      <c r="Y1441" s="837" t="n"/>
      <c r="Z1441" s="837" t="n"/>
      <c r="AA1441" s="837" t="n"/>
      <c r="AB1441" s="837" t="n"/>
    </row>
    <row r="1442" ht="15" customHeight="1" s="1659">
      <c r="B1442" s="837" t="n"/>
      <c r="C1442" s="837" t="n"/>
      <c r="D1442" s="837" t="n"/>
      <c r="E1442" s="837" t="n"/>
      <c r="F1442" s="837" t="n"/>
      <c r="G1442" s="837" t="n"/>
      <c r="H1442" s="837" t="n"/>
      <c r="I1442" s="837" t="n"/>
      <c r="J1442" s="837" t="n"/>
      <c r="K1442" s="837" t="n"/>
      <c r="L1442" s="837" t="n"/>
      <c r="M1442" s="837" t="n"/>
      <c r="N1442" s="837" t="n"/>
      <c r="O1442" s="837" t="n"/>
      <c r="P1442" s="837" t="n"/>
      <c r="Q1442" s="711" t="n"/>
      <c r="R1442" s="711" t="n"/>
      <c r="S1442" s="837" t="n"/>
      <c r="T1442" s="711" t="n"/>
      <c r="U1442" s="711" t="n"/>
      <c r="V1442" s="837" t="n"/>
      <c r="W1442" s="837" t="n"/>
      <c r="X1442" s="837" t="n"/>
      <c r="Y1442" s="837" t="n"/>
      <c r="Z1442" s="837" t="n"/>
      <c r="AA1442" s="837" t="n"/>
      <c r="AB1442" s="837" t="n"/>
    </row>
    <row r="1443" ht="15" customHeight="1" s="1659">
      <c r="B1443" s="837" t="n"/>
      <c r="C1443" s="837" t="n"/>
      <c r="D1443" s="837" t="n"/>
      <c r="E1443" s="837" t="n"/>
      <c r="F1443" s="837" t="n"/>
      <c r="G1443" s="837" t="n"/>
      <c r="H1443" s="837" t="n"/>
      <c r="I1443" s="837" t="n"/>
      <c r="J1443" s="837" t="n"/>
      <c r="K1443" s="837" t="n"/>
      <c r="L1443" s="837" t="n"/>
      <c r="M1443" s="837" t="n"/>
      <c r="N1443" s="837" t="n"/>
      <c r="O1443" s="837" t="n"/>
      <c r="P1443" s="837" t="n"/>
      <c r="Q1443" s="711" t="n"/>
      <c r="R1443" s="711" t="n"/>
      <c r="S1443" s="837" t="n"/>
      <c r="T1443" s="711" t="n"/>
      <c r="U1443" s="711" t="n"/>
      <c r="V1443" s="837" t="n"/>
      <c r="W1443" s="837" t="n"/>
      <c r="X1443" s="837" t="n"/>
      <c r="Y1443" s="837" t="n"/>
      <c r="Z1443" s="837" t="n"/>
      <c r="AA1443" s="837" t="n"/>
      <c r="AB1443" s="837" t="n"/>
    </row>
    <row r="1444" ht="15" customHeight="1" s="1659">
      <c r="B1444" s="837" t="n"/>
      <c r="C1444" s="837" t="n"/>
      <c r="D1444" s="837" t="n"/>
      <c r="E1444" s="837" t="n"/>
      <c r="F1444" s="837" t="n"/>
      <c r="G1444" s="837" t="n"/>
      <c r="H1444" s="837" t="n"/>
      <c r="I1444" s="837" t="n"/>
      <c r="J1444" s="837" t="n"/>
      <c r="K1444" s="837" t="n"/>
      <c r="L1444" s="837" t="n"/>
      <c r="M1444" s="837" t="n"/>
      <c r="N1444" s="837" t="n"/>
      <c r="O1444" s="837" t="n"/>
      <c r="P1444" s="837" t="n"/>
      <c r="Q1444" s="711" t="n"/>
      <c r="R1444" s="711" t="n"/>
      <c r="S1444" s="837" t="n"/>
      <c r="T1444" s="711" t="n"/>
      <c r="U1444" s="711" t="n"/>
      <c r="V1444" s="837" t="n"/>
      <c r="W1444" s="837" t="n"/>
      <c r="X1444" s="837" t="n"/>
      <c r="Y1444" s="837" t="n"/>
      <c r="Z1444" s="837" t="n"/>
      <c r="AA1444" s="837" t="n"/>
      <c r="AB1444" s="837" t="n"/>
    </row>
    <row r="1445" ht="15" customHeight="1" s="1659">
      <c r="B1445" s="837" t="n"/>
      <c r="C1445" s="837" t="n"/>
      <c r="D1445" s="837" t="n"/>
      <c r="E1445" s="837" t="n"/>
      <c r="F1445" s="837" t="n"/>
      <c r="G1445" s="837" t="n"/>
      <c r="H1445" s="837" t="n"/>
      <c r="I1445" s="837" t="n"/>
      <c r="J1445" s="837" t="n"/>
      <c r="K1445" s="837" t="n"/>
      <c r="L1445" s="837" t="n"/>
      <c r="M1445" s="837" t="n"/>
      <c r="N1445" s="837" t="n"/>
      <c r="O1445" s="837" t="n"/>
      <c r="P1445" s="837" t="n"/>
      <c r="Q1445" s="711" t="n"/>
      <c r="R1445" s="711" t="n"/>
      <c r="S1445" s="837" t="n"/>
      <c r="T1445" s="711" t="n"/>
      <c r="U1445" s="711" t="n"/>
      <c r="V1445" s="837" t="n"/>
      <c r="W1445" s="837" t="n"/>
      <c r="X1445" s="837" t="n"/>
      <c r="Y1445" s="837" t="n"/>
      <c r="Z1445" s="837" t="n"/>
      <c r="AA1445" s="837" t="n"/>
      <c r="AB1445" s="837" t="n"/>
    </row>
    <row r="1446" ht="15" customHeight="1" s="1659">
      <c r="B1446" s="837" t="n"/>
      <c r="C1446" s="837" t="n"/>
      <c r="D1446" s="837" t="n"/>
      <c r="E1446" s="837" t="n"/>
      <c r="F1446" s="837" t="n"/>
      <c r="G1446" s="837" t="n"/>
      <c r="H1446" s="837" t="n"/>
      <c r="I1446" s="837" t="n"/>
      <c r="J1446" s="837" t="n"/>
      <c r="K1446" s="837" t="n"/>
      <c r="L1446" s="837" t="n"/>
      <c r="M1446" s="837" t="n"/>
      <c r="N1446" s="837" t="n"/>
      <c r="O1446" s="837" t="n"/>
      <c r="P1446" s="837" t="n"/>
      <c r="Q1446" s="711" t="n"/>
      <c r="R1446" s="711" t="n"/>
      <c r="S1446" s="837" t="n"/>
      <c r="T1446" s="711" t="n"/>
      <c r="U1446" s="711" t="n"/>
      <c r="V1446" s="837" t="n"/>
      <c r="W1446" s="837" t="n"/>
      <c r="X1446" s="837" t="n"/>
      <c r="Y1446" s="837" t="n"/>
      <c r="Z1446" s="837" t="n"/>
      <c r="AA1446" s="837" t="n"/>
      <c r="AB1446" s="837" t="n"/>
    </row>
    <row r="1447" ht="15" customHeight="1" s="1659">
      <c r="B1447" s="837" t="n"/>
      <c r="C1447" s="837" t="n"/>
      <c r="D1447" s="837" t="n"/>
      <c r="E1447" s="837" t="n"/>
      <c r="F1447" s="837" t="n"/>
      <c r="G1447" s="837" t="n"/>
      <c r="H1447" s="837" t="n"/>
      <c r="I1447" s="837" t="n"/>
      <c r="J1447" s="837" t="n"/>
      <c r="K1447" s="837" t="n"/>
      <c r="L1447" s="837" t="n"/>
      <c r="M1447" s="837" t="n"/>
      <c r="N1447" s="837" t="n"/>
      <c r="O1447" s="837" t="n"/>
      <c r="P1447" s="837" t="n"/>
      <c r="Q1447" s="711" t="n"/>
      <c r="R1447" s="711" t="n"/>
      <c r="S1447" s="837" t="n"/>
      <c r="T1447" s="711" t="n"/>
      <c r="U1447" s="711" t="n"/>
      <c r="V1447" s="837" t="n"/>
      <c r="W1447" s="837" t="n"/>
      <c r="X1447" s="837" t="n"/>
      <c r="Y1447" s="837" t="n"/>
      <c r="Z1447" s="837" t="n"/>
      <c r="AA1447" s="837" t="n"/>
      <c r="AB1447" s="837" t="n"/>
    </row>
    <row r="1448" ht="15" customHeight="1" s="1659">
      <c r="B1448" s="837" t="n"/>
      <c r="C1448" s="837" t="n"/>
      <c r="D1448" s="837" t="n"/>
      <c r="E1448" s="837" t="n"/>
      <c r="F1448" s="837" t="n"/>
      <c r="G1448" s="837" t="n"/>
      <c r="H1448" s="837" t="n"/>
      <c r="I1448" s="837" t="n"/>
      <c r="J1448" s="837" t="n"/>
      <c r="K1448" s="837" t="n"/>
      <c r="L1448" s="837" t="n"/>
      <c r="M1448" s="837" t="n"/>
      <c r="N1448" s="837" t="n"/>
      <c r="O1448" s="837" t="n"/>
      <c r="P1448" s="837" t="n"/>
      <c r="Q1448" s="711" t="n"/>
      <c r="R1448" s="711" t="n"/>
      <c r="S1448" s="837" t="n"/>
      <c r="T1448" s="711" t="n"/>
      <c r="U1448" s="711" t="n"/>
      <c r="V1448" s="837" t="n"/>
      <c r="W1448" s="837" t="n"/>
      <c r="X1448" s="837" t="n"/>
      <c r="Y1448" s="837" t="n"/>
      <c r="Z1448" s="837" t="n"/>
      <c r="AA1448" s="837" t="n"/>
      <c r="AB1448" s="837" t="n"/>
    </row>
    <row r="1449" ht="15" customHeight="1" s="1659">
      <c r="B1449" s="837" t="n"/>
      <c r="C1449" s="837" t="n"/>
      <c r="D1449" s="837" t="n"/>
      <c r="E1449" s="837" t="n"/>
      <c r="F1449" s="837" t="n"/>
      <c r="G1449" s="837" t="n"/>
      <c r="H1449" s="837" t="n"/>
      <c r="I1449" s="837" t="n"/>
      <c r="J1449" s="837" t="n"/>
      <c r="K1449" s="837" t="n"/>
      <c r="L1449" s="837" t="n"/>
      <c r="M1449" s="837" t="n"/>
      <c r="N1449" s="837" t="n"/>
      <c r="O1449" s="837" t="n"/>
      <c r="P1449" s="837" t="n"/>
      <c r="Q1449" s="711" t="n"/>
      <c r="R1449" s="711" t="n"/>
      <c r="S1449" s="837" t="n"/>
      <c r="T1449" s="711" t="n"/>
      <c r="U1449" s="711" t="n"/>
      <c r="V1449" s="837" t="n"/>
      <c r="W1449" s="837" t="n"/>
      <c r="X1449" s="837" t="n"/>
      <c r="Y1449" s="837" t="n"/>
      <c r="Z1449" s="837" t="n"/>
      <c r="AA1449" s="837" t="n"/>
      <c r="AB1449" s="837" t="n"/>
    </row>
    <row r="1450" ht="15" customHeight="1" s="1659">
      <c r="B1450" s="837" t="n"/>
      <c r="C1450" s="837" t="n"/>
      <c r="D1450" s="837" t="n"/>
      <c r="E1450" s="837" t="n"/>
      <c r="F1450" s="837" t="n"/>
      <c r="G1450" s="837" t="n"/>
      <c r="H1450" s="837" t="n"/>
      <c r="I1450" s="837" t="n"/>
      <c r="J1450" s="837" t="n"/>
      <c r="K1450" s="837" t="n"/>
      <c r="L1450" s="837" t="n"/>
      <c r="M1450" s="837" t="n"/>
      <c r="N1450" s="837" t="n"/>
      <c r="O1450" s="837" t="n"/>
      <c r="P1450" s="837" t="n"/>
      <c r="Q1450" s="711" t="n"/>
      <c r="R1450" s="711" t="n"/>
      <c r="S1450" s="837" t="n"/>
      <c r="T1450" s="711" t="n"/>
      <c r="U1450" s="711" t="n"/>
      <c r="V1450" s="837" t="n"/>
      <c r="W1450" s="837" t="n"/>
      <c r="X1450" s="837" t="n"/>
      <c r="Y1450" s="837" t="n"/>
      <c r="Z1450" s="837" t="n"/>
      <c r="AA1450" s="837" t="n"/>
      <c r="AB1450" s="837" t="n"/>
    </row>
    <row r="1451" ht="15" customHeight="1" s="1659">
      <c r="B1451" s="837" t="n"/>
      <c r="C1451" s="837" t="n"/>
      <c r="D1451" s="837" t="n"/>
      <c r="E1451" s="837" t="n"/>
      <c r="F1451" s="837" t="n"/>
      <c r="G1451" s="837" t="n"/>
      <c r="H1451" s="837" t="n"/>
      <c r="I1451" s="837" t="n"/>
      <c r="J1451" s="837" t="n"/>
      <c r="K1451" s="837" t="n"/>
      <c r="L1451" s="837" t="n"/>
      <c r="M1451" s="837" t="n"/>
      <c r="N1451" s="837" t="n"/>
      <c r="O1451" s="837" t="n"/>
      <c r="P1451" s="837" t="n"/>
      <c r="Q1451" s="711" t="n"/>
      <c r="R1451" s="711" t="n"/>
      <c r="S1451" s="837" t="n"/>
      <c r="T1451" s="711" t="n"/>
      <c r="U1451" s="711" t="n"/>
      <c r="V1451" s="837" t="n"/>
      <c r="W1451" s="837" t="n"/>
      <c r="X1451" s="837" t="n"/>
      <c r="Y1451" s="837" t="n"/>
      <c r="Z1451" s="837" t="n"/>
      <c r="AA1451" s="837" t="n"/>
      <c r="AB1451" s="837" t="n"/>
    </row>
    <row r="1452" ht="15" customHeight="1" s="1659">
      <c r="B1452" s="837" t="n"/>
      <c r="C1452" s="837" t="n"/>
      <c r="D1452" s="837" t="n"/>
      <c r="E1452" s="837" t="n"/>
      <c r="F1452" s="837" t="n"/>
      <c r="G1452" s="837" t="n"/>
      <c r="H1452" s="837" t="n"/>
      <c r="I1452" s="837" t="n"/>
      <c r="J1452" s="837" t="n"/>
      <c r="K1452" s="837" t="n"/>
      <c r="L1452" s="837" t="n"/>
      <c r="M1452" s="837" t="n"/>
      <c r="N1452" s="837" t="n"/>
      <c r="O1452" s="837" t="n"/>
      <c r="P1452" s="837" t="n"/>
      <c r="Q1452" s="711" t="n"/>
      <c r="R1452" s="711" t="n"/>
      <c r="S1452" s="837" t="n"/>
      <c r="T1452" s="711" t="n"/>
      <c r="U1452" s="711" t="n"/>
      <c r="V1452" s="837" t="n"/>
      <c r="W1452" s="837" t="n"/>
      <c r="X1452" s="837" t="n"/>
      <c r="Y1452" s="837" t="n"/>
      <c r="Z1452" s="837" t="n"/>
      <c r="AA1452" s="837" t="n"/>
      <c r="AB1452" s="837" t="n"/>
    </row>
    <row r="1453" ht="15" customHeight="1" s="1659">
      <c r="B1453" s="837" t="n"/>
      <c r="C1453" s="837" t="n"/>
      <c r="D1453" s="837" t="n"/>
      <c r="E1453" s="837" t="n"/>
      <c r="F1453" s="837" t="n"/>
      <c r="G1453" s="837" t="n"/>
      <c r="H1453" s="837" t="n"/>
      <c r="I1453" s="837" t="n"/>
      <c r="J1453" s="837" t="n"/>
      <c r="K1453" s="837" t="n"/>
      <c r="L1453" s="837" t="n"/>
      <c r="M1453" s="837" t="n"/>
      <c r="N1453" s="837" t="n"/>
      <c r="O1453" s="837" t="n"/>
      <c r="P1453" s="837" t="n"/>
      <c r="Q1453" s="711" t="n"/>
      <c r="R1453" s="711" t="n"/>
      <c r="S1453" s="837" t="n"/>
      <c r="T1453" s="711" t="n"/>
      <c r="U1453" s="711" t="n"/>
      <c r="V1453" s="837" t="n"/>
      <c r="W1453" s="837" t="n"/>
      <c r="X1453" s="837" t="n"/>
      <c r="Y1453" s="837" t="n"/>
      <c r="Z1453" s="837" t="n"/>
      <c r="AA1453" s="837" t="n"/>
      <c r="AB1453" s="837" t="n"/>
    </row>
    <row r="1454" ht="15" customHeight="1" s="1659">
      <c r="B1454" s="837" t="n"/>
      <c r="C1454" s="837" t="n"/>
      <c r="D1454" s="837" t="n"/>
      <c r="E1454" s="837" t="n"/>
      <c r="F1454" s="837" t="n"/>
      <c r="G1454" s="837" t="n"/>
      <c r="H1454" s="837" t="n"/>
      <c r="I1454" s="837" t="n"/>
      <c r="J1454" s="837" t="n"/>
      <c r="K1454" s="837" t="n"/>
      <c r="L1454" s="837" t="n"/>
      <c r="M1454" s="837" t="n"/>
      <c r="N1454" s="837" t="n"/>
      <c r="O1454" s="837" t="n"/>
      <c r="P1454" s="837" t="n"/>
      <c r="Q1454" s="711" t="n"/>
      <c r="R1454" s="711" t="n"/>
      <c r="S1454" s="837" t="n"/>
      <c r="T1454" s="711" t="n"/>
      <c r="U1454" s="711" t="n"/>
      <c r="V1454" s="837" t="n"/>
      <c r="W1454" s="837" t="n"/>
      <c r="X1454" s="837" t="n"/>
      <c r="Y1454" s="837" t="n"/>
      <c r="Z1454" s="837" t="n"/>
      <c r="AA1454" s="837" t="n"/>
      <c r="AB1454" s="837" t="n"/>
    </row>
    <row r="1455" ht="15" customHeight="1" s="1659">
      <c r="B1455" s="837" t="n"/>
      <c r="C1455" s="837" t="n"/>
      <c r="D1455" s="837" t="n"/>
      <c r="E1455" s="837" t="n"/>
      <c r="F1455" s="837" t="n"/>
      <c r="G1455" s="837" t="n"/>
      <c r="H1455" s="837" t="n"/>
      <c r="I1455" s="837" t="n"/>
      <c r="J1455" s="837" t="n"/>
      <c r="K1455" s="837" t="n"/>
      <c r="L1455" s="837" t="n"/>
      <c r="M1455" s="837" t="n"/>
      <c r="N1455" s="837" t="n"/>
      <c r="O1455" s="837" t="n"/>
      <c r="P1455" s="837" t="n"/>
      <c r="Q1455" s="711" t="n"/>
      <c r="R1455" s="711" t="n"/>
      <c r="S1455" s="837" t="n"/>
      <c r="T1455" s="711" t="n"/>
      <c r="U1455" s="711" t="n"/>
      <c r="V1455" s="837" t="n"/>
      <c r="W1455" s="837" t="n"/>
      <c r="X1455" s="837" t="n"/>
      <c r="Y1455" s="837" t="n"/>
      <c r="Z1455" s="837" t="n"/>
      <c r="AA1455" s="837" t="n"/>
      <c r="AB1455" s="837" t="n"/>
    </row>
    <row r="1456" ht="15" customHeight="1" s="1659">
      <c r="B1456" s="837" t="n"/>
      <c r="C1456" s="837" t="n"/>
      <c r="D1456" s="837" t="n"/>
      <c r="E1456" s="837" t="n"/>
      <c r="F1456" s="837" t="n"/>
      <c r="G1456" s="837" t="n"/>
      <c r="H1456" s="837" t="n"/>
      <c r="I1456" s="837" t="n"/>
      <c r="J1456" s="837" t="n"/>
      <c r="K1456" s="837" t="n"/>
      <c r="L1456" s="837" t="n"/>
      <c r="M1456" s="837" t="n"/>
      <c r="N1456" s="837" t="n"/>
      <c r="O1456" s="837" t="n"/>
      <c r="P1456" s="837" t="n"/>
      <c r="Q1456" s="711" t="n"/>
      <c r="R1456" s="711" t="n"/>
      <c r="S1456" s="837" t="n"/>
      <c r="T1456" s="711" t="n"/>
      <c r="U1456" s="711" t="n"/>
      <c r="V1456" s="837" t="n"/>
      <c r="W1456" s="837" t="n"/>
      <c r="X1456" s="837" t="n"/>
      <c r="Y1456" s="837" t="n"/>
      <c r="Z1456" s="837" t="n"/>
      <c r="AA1456" s="837" t="n"/>
      <c r="AB1456" s="837" t="n"/>
    </row>
    <row r="1457" ht="15" customHeight="1" s="1659">
      <c r="B1457" s="837" t="n"/>
      <c r="C1457" s="837" t="n"/>
      <c r="D1457" s="837" t="n"/>
      <c r="E1457" s="837" t="n"/>
      <c r="F1457" s="837" t="n"/>
      <c r="G1457" s="837" t="n"/>
      <c r="H1457" s="837" t="n"/>
      <c r="I1457" s="837" t="n"/>
      <c r="J1457" s="837" t="n"/>
      <c r="K1457" s="837" t="n"/>
      <c r="L1457" s="837" t="n"/>
      <c r="M1457" s="837" t="n"/>
      <c r="N1457" s="837" t="n"/>
      <c r="O1457" s="837" t="n"/>
      <c r="P1457" s="837" t="n"/>
      <c r="Q1457" s="711" t="n"/>
      <c r="R1457" s="711" t="n"/>
      <c r="S1457" s="837" t="n"/>
      <c r="T1457" s="711" t="n"/>
      <c r="U1457" s="711" t="n"/>
      <c r="V1457" s="837" t="n"/>
      <c r="W1457" s="837" t="n"/>
      <c r="X1457" s="837" t="n"/>
      <c r="Y1457" s="837" t="n"/>
      <c r="Z1457" s="837" t="n"/>
      <c r="AA1457" s="837" t="n"/>
      <c r="AB1457" s="837" t="n"/>
    </row>
    <row r="1458" ht="15" customHeight="1" s="1659">
      <c r="B1458" s="837" t="n"/>
      <c r="C1458" s="837" t="n"/>
      <c r="D1458" s="837" t="n"/>
      <c r="E1458" s="837" t="n"/>
      <c r="F1458" s="837" t="n"/>
      <c r="G1458" s="837" t="n"/>
      <c r="H1458" s="837" t="n"/>
      <c r="I1458" s="837" t="n"/>
      <c r="J1458" s="837" t="n"/>
      <c r="K1458" s="837" t="n"/>
      <c r="L1458" s="837" t="n"/>
      <c r="M1458" s="837" t="n"/>
      <c r="N1458" s="837" t="n"/>
      <c r="O1458" s="837" t="n"/>
      <c r="P1458" s="837" t="n"/>
      <c r="Q1458" s="711" t="n"/>
      <c r="R1458" s="711" t="n"/>
      <c r="S1458" s="837" t="n"/>
      <c r="T1458" s="711" t="n"/>
      <c r="U1458" s="711" t="n"/>
      <c r="V1458" s="837" t="n"/>
      <c r="W1458" s="837" t="n"/>
      <c r="X1458" s="837" t="n"/>
      <c r="Y1458" s="837" t="n"/>
      <c r="Z1458" s="837" t="n"/>
      <c r="AA1458" s="837" t="n"/>
      <c r="AB1458" s="837" t="n"/>
    </row>
    <row r="1459" ht="15" customHeight="1" s="1659">
      <c r="B1459" s="837" t="n"/>
      <c r="C1459" s="837" t="n"/>
      <c r="D1459" s="837" t="n"/>
      <c r="E1459" s="837" t="n"/>
      <c r="F1459" s="837" t="n"/>
      <c r="G1459" s="837" t="n"/>
      <c r="H1459" s="837" t="n"/>
      <c r="I1459" s="837" t="n"/>
      <c r="J1459" s="837" t="n"/>
      <c r="K1459" s="837" t="n"/>
      <c r="L1459" s="837" t="n"/>
      <c r="M1459" s="837" t="n"/>
      <c r="N1459" s="837" t="n"/>
      <c r="O1459" s="837" t="n"/>
      <c r="P1459" s="837" t="n"/>
      <c r="Q1459" s="711" t="n"/>
      <c r="R1459" s="711" t="n"/>
      <c r="S1459" s="837" t="n"/>
      <c r="T1459" s="711" t="n"/>
      <c r="U1459" s="711" t="n"/>
      <c r="V1459" s="837" t="n"/>
      <c r="W1459" s="837" t="n"/>
      <c r="X1459" s="837" t="n"/>
      <c r="Y1459" s="837" t="n"/>
      <c r="Z1459" s="837" t="n"/>
      <c r="AA1459" s="837" t="n"/>
      <c r="AB1459" s="837" t="n"/>
    </row>
    <row r="1460" ht="15" customHeight="1" s="1659">
      <c r="B1460" s="837" t="n"/>
      <c r="C1460" s="837" t="n"/>
      <c r="D1460" s="837" t="n"/>
      <c r="E1460" s="837" t="n"/>
      <c r="F1460" s="837" t="n"/>
      <c r="G1460" s="837" t="n"/>
      <c r="H1460" s="837" t="n"/>
      <c r="I1460" s="837" t="n"/>
      <c r="J1460" s="837" t="n"/>
      <c r="K1460" s="837" t="n"/>
      <c r="L1460" s="837" t="n"/>
      <c r="M1460" s="837" t="n"/>
      <c r="N1460" s="837" t="n"/>
      <c r="O1460" s="837" t="n"/>
      <c r="P1460" s="837" t="n"/>
      <c r="Q1460" s="711" t="n"/>
      <c r="R1460" s="711" t="n"/>
      <c r="S1460" s="837" t="n"/>
      <c r="T1460" s="711" t="n"/>
      <c r="U1460" s="711" t="n"/>
      <c r="V1460" s="837" t="n"/>
      <c r="W1460" s="837" t="n"/>
      <c r="X1460" s="837" t="n"/>
      <c r="Y1460" s="837" t="n"/>
      <c r="Z1460" s="837" t="n"/>
      <c r="AA1460" s="837" t="n"/>
      <c r="AB1460" s="837" t="n"/>
    </row>
    <row r="1461" ht="15" customHeight="1" s="1659">
      <c r="B1461" s="837" t="n"/>
      <c r="C1461" s="837" t="n"/>
      <c r="D1461" s="837" t="n"/>
      <c r="E1461" s="837" t="n"/>
      <c r="F1461" s="837" t="n"/>
      <c r="G1461" s="837" t="n"/>
      <c r="H1461" s="837" t="n"/>
      <c r="I1461" s="837" t="n"/>
      <c r="J1461" s="837" t="n"/>
      <c r="K1461" s="837" t="n"/>
      <c r="L1461" s="837" t="n"/>
      <c r="M1461" s="837" t="n"/>
      <c r="N1461" s="837" t="n"/>
      <c r="O1461" s="837" t="n"/>
      <c r="P1461" s="837" t="n"/>
      <c r="Q1461" s="711" t="n"/>
      <c r="R1461" s="711" t="n"/>
      <c r="S1461" s="837" t="n"/>
      <c r="T1461" s="711" t="n"/>
      <c r="U1461" s="711" t="n"/>
      <c r="V1461" s="837" t="n"/>
      <c r="W1461" s="837" t="n"/>
      <c r="X1461" s="837" t="n"/>
      <c r="Y1461" s="837" t="n"/>
      <c r="Z1461" s="837" t="n"/>
      <c r="AA1461" s="837" t="n"/>
      <c r="AB1461" s="837" t="n"/>
    </row>
    <row r="1462" ht="15" customHeight="1" s="1659">
      <c r="B1462" s="837" t="n"/>
      <c r="C1462" s="837" t="n"/>
      <c r="D1462" s="837" t="n"/>
      <c r="E1462" s="837" t="n"/>
      <c r="F1462" s="837" t="n"/>
      <c r="G1462" s="837" t="n"/>
      <c r="H1462" s="837" t="n"/>
      <c r="I1462" s="837" t="n"/>
      <c r="J1462" s="837" t="n"/>
      <c r="K1462" s="837" t="n"/>
      <c r="L1462" s="837" t="n"/>
      <c r="M1462" s="837" t="n"/>
      <c r="N1462" s="837" t="n"/>
      <c r="O1462" s="837" t="n"/>
      <c r="P1462" s="837" t="n"/>
      <c r="Q1462" s="711" t="n"/>
      <c r="R1462" s="711" t="n"/>
      <c r="S1462" s="837" t="n"/>
      <c r="T1462" s="711" t="n"/>
      <c r="U1462" s="711" t="n"/>
      <c r="V1462" s="837" t="n"/>
      <c r="W1462" s="837" t="n"/>
      <c r="X1462" s="837" t="n"/>
      <c r="Y1462" s="837" t="n"/>
      <c r="Z1462" s="837" t="n"/>
      <c r="AA1462" s="837" t="n"/>
      <c r="AB1462" s="837" t="n"/>
    </row>
    <row r="1463" ht="15" customHeight="1" s="1659">
      <c r="B1463" s="837" t="n"/>
      <c r="C1463" s="837" t="n"/>
      <c r="D1463" s="837" t="n"/>
      <c r="E1463" s="837" t="n"/>
      <c r="F1463" s="837" t="n"/>
      <c r="G1463" s="837" t="n"/>
      <c r="H1463" s="837" t="n"/>
      <c r="I1463" s="837" t="n"/>
      <c r="J1463" s="837" t="n"/>
      <c r="K1463" s="837" t="n"/>
      <c r="L1463" s="837" t="n"/>
      <c r="M1463" s="837" t="n"/>
      <c r="N1463" s="837" t="n"/>
      <c r="O1463" s="837" t="n"/>
      <c r="P1463" s="837" t="n"/>
      <c r="Q1463" s="711" t="n"/>
      <c r="R1463" s="711" t="n"/>
      <c r="S1463" s="837" t="n"/>
      <c r="T1463" s="711" t="n"/>
      <c r="U1463" s="711" t="n"/>
      <c r="V1463" s="837" t="n"/>
      <c r="W1463" s="837" t="n"/>
      <c r="X1463" s="837" t="n"/>
      <c r="Y1463" s="837" t="n"/>
      <c r="Z1463" s="837" t="n"/>
      <c r="AA1463" s="837" t="n"/>
      <c r="AB1463" s="837" t="n"/>
    </row>
    <row r="1464" ht="15" customHeight="1" s="1659">
      <c r="B1464" s="837" t="n"/>
      <c r="C1464" s="837" t="n"/>
      <c r="D1464" s="837" t="n"/>
      <c r="E1464" s="837" t="n"/>
      <c r="F1464" s="837" t="n"/>
      <c r="G1464" s="837" t="n"/>
      <c r="H1464" s="837" t="n"/>
      <c r="I1464" s="837" t="n"/>
      <c r="J1464" s="837" t="n"/>
      <c r="K1464" s="837" t="n"/>
      <c r="L1464" s="837" t="n"/>
      <c r="M1464" s="837" t="n"/>
      <c r="N1464" s="837" t="n"/>
      <c r="O1464" s="837" t="n"/>
      <c r="P1464" s="837" t="n"/>
      <c r="Q1464" s="711" t="n"/>
      <c r="R1464" s="711" t="n"/>
      <c r="S1464" s="837" t="n"/>
      <c r="T1464" s="711" t="n"/>
      <c r="U1464" s="711" t="n"/>
      <c r="V1464" s="837" t="n"/>
      <c r="W1464" s="837" t="n"/>
      <c r="X1464" s="837" t="n"/>
      <c r="Y1464" s="837" t="n"/>
      <c r="Z1464" s="837" t="n"/>
      <c r="AA1464" s="837" t="n"/>
      <c r="AB1464" s="837" t="n"/>
    </row>
    <row r="1465" ht="15" customHeight="1" s="1659">
      <c r="B1465" s="837" t="n"/>
      <c r="C1465" s="837" t="n"/>
      <c r="D1465" s="837" t="n"/>
      <c r="E1465" s="837" t="n"/>
      <c r="F1465" s="837" t="n"/>
      <c r="G1465" s="837" t="n"/>
      <c r="H1465" s="837" t="n"/>
      <c r="I1465" s="837" t="n"/>
      <c r="J1465" s="837" t="n"/>
      <c r="K1465" s="837" t="n"/>
      <c r="L1465" s="837" t="n"/>
      <c r="M1465" s="837" t="n"/>
      <c r="N1465" s="837" t="n"/>
      <c r="O1465" s="837" t="n"/>
      <c r="P1465" s="837" t="n"/>
      <c r="Q1465" s="711" t="n"/>
      <c r="R1465" s="711" t="n"/>
      <c r="S1465" s="837" t="n"/>
      <c r="T1465" s="711" t="n"/>
      <c r="U1465" s="711" t="n"/>
      <c r="V1465" s="837" t="n"/>
      <c r="W1465" s="837" t="n"/>
      <c r="X1465" s="837" t="n"/>
      <c r="Y1465" s="837" t="n"/>
      <c r="Z1465" s="837" t="n"/>
      <c r="AA1465" s="837" t="n"/>
      <c r="AB1465" s="837" t="n"/>
    </row>
    <row r="1466" ht="15" customHeight="1" s="1659">
      <c r="B1466" s="837" t="n"/>
      <c r="C1466" s="837" t="n"/>
      <c r="D1466" s="837" t="n"/>
      <c r="E1466" s="837" t="n"/>
      <c r="F1466" s="837" t="n"/>
      <c r="G1466" s="837" t="n"/>
      <c r="H1466" s="837" t="n"/>
      <c r="I1466" s="837" t="n"/>
      <c r="J1466" s="837" t="n"/>
      <c r="K1466" s="837" t="n"/>
      <c r="L1466" s="837" t="n"/>
      <c r="M1466" s="837" t="n"/>
      <c r="N1466" s="837" t="n"/>
      <c r="O1466" s="837" t="n"/>
      <c r="P1466" s="837" t="n"/>
      <c r="Q1466" s="711" t="n"/>
      <c r="R1466" s="711" t="n"/>
      <c r="S1466" s="837" t="n"/>
      <c r="T1466" s="711" t="n"/>
      <c r="U1466" s="711" t="n"/>
      <c r="V1466" s="837" t="n"/>
      <c r="W1466" s="837" t="n"/>
      <c r="X1466" s="837" t="n"/>
      <c r="Y1466" s="837" t="n"/>
      <c r="Z1466" s="837" t="n"/>
      <c r="AA1466" s="837" t="n"/>
      <c r="AB1466" s="837" t="n"/>
    </row>
    <row r="1467" ht="15" customHeight="1" s="1659">
      <c r="B1467" s="837" t="n"/>
      <c r="C1467" s="837" t="n"/>
      <c r="D1467" s="837" t="n"/>
      <c r="E1467" s="837" t="n"/>
      <c r="F1467" s="837" t="n"/>
      <c r="G1467" s="837" t="n"/>
      <c r="H1467" s="837" t="n"/>
      <c r="I1467" s="837" t="n"/>
      <c r="J1467" s="837" t="n"/>
      <c r="K1467" s="837" t="n"/>
      <c r="L1467" s="837" t="n"/>
      <c r="M1467" s="837" t="n"/>
      <c r="N1467" s="837" t="n"/>
      <c r="O1467" s="837" t="n"/>
      <c r="P1467" s="837" t="n"/>
      <c r="Q1467" s="711" t="n"/>
      <c r="R1467" s="711" t="n"/>
      <c r="S1467" s="837" t="n"/>
      <c r="T1467" s="711" t="n"/>
      <c r="U1467" s="711" t="n"/>
      <c r="V1467" s="837" t="n"/>
      <c r="W1467" s="837" t="n"/>
      <c r="X1467" s="837" t="n"/>
      <c r="Y1467" s="837" t="n"/>
      <c r="Z1467" s="837" t="n"/>
      <c r="AA1467" s="837" t="n"/>
      <c r="AB1467" s="837" t="n"/>
    </row>
    <row r="1468" ht="15" customHeight="1" s="1659">
      <c r="B1468" s="837" t="n"/>
      <c r="C1468" s="837" t="n"/>
      <c r="D1468" s="837" t="n"/>
      <c r="E1468" s="837" t="n"/>
      <c r="F1468" s="837" t="n"/>
      <c r="G1468" s="837" t="n"/>
      <c r="H1468" s="837" t="n"/>
      <c r="I1468" s="837" t="n"/>
      <c r="J1468" s="837" t="n"/>
      <c r="K1468" s="837" t="n"/>
      <c r="L1468" s="837" t="n"/>
      <c r="M1468" s="837" t="n"/>
      <c r="N1468" s="837" t="n"/>
      <c r="O1468" s="837" t="n"/>
      <c r="P1468" s="837" t="n"/>
      <c r="Q1468" s="711" t="n"/>
      <c r="R1468" s="711" t="n"/>
      <c r="S1468" s="837" t="n"/>
      <c r="T1468" s="711" t="n"/>
      <c r="U1468" s="711" t="n"/>
      <c r="V1468" s="837" t="n"/>
      <c r="W1468" s="837" t="n"/>
      <c r="X1468" s="837" t="n"/>
      <c r="Y1468" s="837" t="n"/>
      <c r="Z1468" s="837" t="n"/>
      <c r="AA1468" s="837" t="n"/>
      <c r="AB1468" s="837" t="n"/>
    </row>
    <row r="1469" ht="15" customHeight="1" s="1659">
      <c r="B1469" s="837" t="n"/>
      <c r="C1469" s="837" t="n"/>
      <c r="D1469" s="837" t="n"/>
      <c r="E1469" s="837" t="n"/>
      <c r="F1469" s="837" t="n"/>
      <c r="G1469" s="837" t="n"/>
      <c r="H1469" s="837" t="n"/>
      <c r="I1469" s="837" t="n"/>
      <c r="J1469" s="837" t="n"/>
      <c r="K1469" s="837" t="n"/>
      <c r="L1469" s="837" t="n"/>
      <c r="M1469" s="837" t="n"/>
      <c r="N1469" s="837" t="n"/>
      <c r="O1469" s="837" t="n"/>
      <c r="P1469" s="837" t="n"/>
      <c r="Q1469" s="711" t="n"/>
      <c r="R1469" s="711" t="n"/>
      <c r="S1469" s="837" t="n"/>
      <c r="T1469" s="711" t="n"/>
      <c r="U1469" s="711" t="n"/>
      <c r="V1469" s="837" t="n"/>
      <c r="W1469" s="837" t="n"/>
      <c r="X1469" s="837" t="n"/>
      <c r="Y1469" s="837" t="n"/>
      <c r="Z1469" s="837" t="n"/>
      <c r="AA1469" s="837" t="n"/>
      <c r="AB1469" s="837" t="n"/>
    </row>
    <row r="1470" ht="15" customHeight="1" s="1659">
      <c r="B1470" s="837" t="n"/>
      <c r="C1470" s="837" t="n"/>
      <c r="D1470" s="837" t="n"/>
      <c r="E1470" s="837" t="n"/>
      <c r="F1470" s="837" t="n"/>
      <c r="G1470" s="837" t="n"/>
      <c r="H1470" s="837" t="n"/>
      <c r="I1470" s="837" t="n"/>
      <c r="J1470" s="837" t="n"/>
      <c r="K1470" s="837" t="n"/>
      <c r="L1470" s="837" t="n"/>
      <c r="M1470" s="837" t="n"/>
      <c r="N1470" s="837" t="n"/>
      <c r="O1470" s="837" t="n"/>
      <c r="P1470" s="837" t="n"/>
      <c r="Q1470" s="711" t="n"/>
      <c r="R1470" s="711" t="n"/>
      <c r="S1470" s="837" t="n"/>
      <c r="T1470" s="711" t="n"/>
      <c r="U1470" s="711" t="n"/>
      <c r="V1470" s="837" t="n"/>
      <c r="W1470" s="837" t="n"/>
      <c r="X1470" s="837" t="n"/>
      <c r="Y1470" s="837" t="n"/>
      <c r="Z1470" s="837" t="n"/>
      <c r="AA1470" s="837" t="n"/>
      <c r="AB1470" s="837" t="n"/>
    </row>
    <row r="1471" ht="15" customHeight="1" s="1659">
      <c r="B1471" s="837" t="n"/>
      <c r="C1471" s="837" t="n"/>
      <c r="D1471" s="837" t="n"/>
      <c r="E1471" s="837" t="n"/>
      <c r="F1471" s="837" t="n"/>
      <c r="G1471" s="837" t="n"/>
      <c r="H1471" s="837" t="n"/>
      <c r="I1471" s="837" t="n"/>
      <c r="J1471" s="837" t="n"/>
      <c r="K1471" s="837" t="n"/>
      <c r="L1471" s="837" t="n"/>
      <c r="M1471" s="837" t="n"/>
      <c r="N1471" s="837" t="n"/>
      <c r="O1471" s="837" t="n"/>
      <c r="P1471" s="837" t="n"/>
      <c r="Q1471" s="711" t="n"/>
      <c r="R1471" s="711" t="n"/>
      <c r="S1471" s="837" t="n"/>
      <c r="T1471" s="711" t="n"/>
      <c r="U1471" s="711" t="n"/>
      <c r="V1471" s="837" t="n"/>
      <c r="W1471" s="837" t="n"/>
      <c r="X1471" s="837" t="n"/>
      <c r="Y1471" s="837" t="n"/>
      <c r="Z1471" s="837" t="n"/>
      <c r="AA1471" s="837" t="n"/>
      <c r="AB1471" s="837" t="n"/>
    </row>
    <row r="1472" ht="15" customHeight="1" s="1659">
      <c r="B1472" s="837" t="n"/>
      <c r="C1472" s="837" t="n"/>
      <c r="D1472" s="837" t="n"/>
      <c r="E1472" s="837" t="n"/>
      <c r="F1472" s="837" t="n"/>
      <c r="G1472" s="837" t="n"/>
      <c r="H1472" s="837" t="n"/>
      <c r="I1472" s="837" t="n"/>
      <c r="J1472" s="837" t="n"/>
      <c r="K1472" s="837" t="n"/>
      <c r="L1472" s="837" t="n"/>
      <c r="M1472" s="837" t="n"/>
      <c r="N1472" s="837" t="n"/>
      <c r="O1472" s="837" t="n"/>
      <c r="P1472" s="837" t="n"/>
      <c r="Q1472" s="711" t="n"/>
      <c r="R1472" s="711" t="n"/>
      <c r="S1472" s="837" t="n"/>
      <c r="T1472" s="711" t="n"/>
      <c r="U1472" s="711" t="n"/>
      <c r="V1472" s="837" t="n"/>
      <c r="W1472" s="837" t="n"/>
      <c r="X1472" s="837" t="n"/>
      <c r="Y1472" s="837" t="n"/>
      <c r="Z1472" s="837" t="n"/>
      <c r="AA1472" s="837" t="n"/>
      <c r="AB1472" s="837" t="n"/>
    </row>
    <row r="1473" ht="15" customHeight="1" s="1659">
      <c r="B1473" s="837" t="n"/>
      <c r="C1473" s="837" t="n"/>
      <c r="D1473" s="837" t="n"/>
      <c r="E1473" s="837" t="n"/>
      <c r="F1473" s="837" t="n"/>
      <c r="G1473" s="837" t="n"/>
      <c r="H1473" s="837" t="n"/>
      <c r="I1473" s="837" t="n"/>
      <c r="J1473" s="837" t="n"/>
      <c r="K1473" s="837" t="n"/>
      <c r="L1473" s="837" t="n"/>
      <c r="M1473" s="837" t="n"/>
      <c r="N1473" s="837" t="n"/>
      <c r="O1473" s="837" t="n"/>
      <c r="P1473" s="837" t="n"/>
      <c r="Q1473" s="711" t="n"/>
      <c r="R1473" s="711" t="n"/>
      <c r="S1473" s="837" t="n"/>
      <c r="T1473" s="711" t="n"/>
      <c r="U1473" s="711" t="n"/>
      <c r="V1473" s="837" t="n"/>
      <c r="W1473" s="837" t="n"/>
      <c r="X1473" s="837" t="n"/>
      <c r="Y1473" s="837" t="n"/>
      <c r="Z1473" s="837" t="n"/>
      <c r="AA1473" s="837" t="n"/>
      <c r="AB1473" s="837" t="n"/>
    </row>
    <row r="1474" ht="15" customHeight="1" s="1659">
      <c r="B1474" s="837" t="n"/>
      <c r="C1474" s="837" t="n"/>
      <c r="D1474" s="837" t="n"/>
      <c r="E1474" s="837" t="n"/>
      <c r="F1474" s="837" t="n"/>
      <c r="G1474" s="837" t="n"/>
      <c r="H1474" s="837" t="n"/>
      <c r="I1474" s="837" t="n"/>
      <c r="J1474" s="837" t="n"/>
      <c r="K1474" s="837" t="n"/>
      <c r="L1474" s="837" t="n"/>
      <c r="M1474" s="837" t="n"/>
      <c r="N1474" s="837" t="n"/>
      <c r="O1474" s="837" t="n"/>
      <c r="P1474" s="837" t="n"/>
      <c r="Q1474" s="711" t="n"/>
      <c r="R1474" s="711" t="n"/>
      <c r="S1474" s="837" t="n"/>
      <c r="T1474" s="711" t="n"/>
      <c r="U1474" s="711" t="n"/>
      <c r="V1474" s="837" t="n"/>
      <c r="W1474" s="837" t="n"/>
      <c r="X1474" s="837" t="n"/>
      <c r="Y1474" s="837" t="n"/>
      <c r="Z1474" s="837" t="n"/>
      <c r="AA1474" s="837" t="n"/>
      <c r="AB1474" s="837" t="n"/>
    </row>
    <row r="1475" ht="15" customHeight="1" s="1659">
      <c r="B1475" s="837" t="n"/>
      <c r="C1475" s="837" t="n"/>
      <c r="D1475" s="837" t="n"/>
      <c r="E1475" s="837" t="n"/>
      <c r="F1475" s="837" t="n"/>
      <c r="G1475" s="837" t="n"/>
      <c r="H1475" s="837" t="n"/>
      <c r="I1475" s="837" t="n"/>
      <c r="J1475" s="837" t="n"/>
      <c r="K1475" s="837" t="n"/>
      <c r="L1475" s="837" t="n"/>
      <c r="M1475" s="837" t="n"/>
      <c r="N1475" s="837" t="n"/>
      <c r="O1475" s="837" t="n"/>
      <c r="P1475" s="837" t="n"/>
      <c r="Q1475" s="711" t="n"/>
      <c r="R1475" s="711" t="n"/>
      <c r="S1475" s="837" t="n"/>
      <c r="T1475" s="711" t="n"/>
      <c r="U1475" s="711" t="n"/>
      <c r="V1475" s="837" t="n"/>
      <c r="W1475" s="837" t="n"/>
      <c r="X1475" s="837" t="n"/>
      <c r="Y1475" s="837" t="n"/>
      <c r="Z1475" s="837" t="n"/>
      <c r="AA1475" s="837" t="n"/>
      <c r="AB1475" s="837" t="n"/>
    </row>
    <row r="1476" ht="15" customHeight="1" s="1659">
      <c r="B1476" s="837" t="n"/>
      <c r="C1476" s="837" t="n"/>
      <c r="D1476" s="837" t="n"/>
      <c r="E1476" s="837" t="n"/>
      <c r="F1476" s="837" t="n"/>
      <c r="G1476" s="837" t="n"/>
      <c r="H1476" s="837" t="n"/>
      <c r="I1476" s="837" t="n"/>
      <c r="J1476" s="837" t="n"/>
      <c r="K1476" s="837" t="n"/>
      <c r="L1476" s="837" t="n"/>
      <c r="M1476" s="837" t="n"/>
      <c r="N1476" s="837" t="n"/>
      <c r="O1476" s="837" t="n"/>
      <c r="P1476" s="837" t="n"/>
      <c r="Q1476" s="711" t="n"/>
      <c r="R1476" s="711" t="n"/>
      <c r="S1476" s="837" t="n"/>
      <c r="T1476" s="711" t="n"/>
      <c r="U1476" s="711" t="n"/>
      <c r="V1476" s="837" t="n"/>
      <c r="W1476" s="837" t="n"/>
      <c r="X1476" s="837" t="n"/>
      <c r="Y1476" s="837" t="n"/>
      <c r="Z1476" s="837" t="n"/>
      <c r="AA1476" s="837" t="n"/>
      <c r="AB1476" s="837" t="n"/>
    </row>
    <row r="1477" ht="15" customHeight="1" s="1659">
      <c r="B1477" s="837" t="n"/>
      <c r="C1477" s="837" t="n"/>
      <c r="D1477" s="837" t="n"/>
      <c r="E1477" s="837" t="n"/>
      <c r="F1477" s="837" t="n"/>
      <c r="G1477" s="837" t="n"/>
      <c r="H1477" s="837" t="n"/>
      <c r="I1477" s="837" t="n"/>
      <c r="J1477" s="837" t="n"/>
      <c r="K1477" s="837" t="n"/>
      <c r="L1477" s="837" t="n"/>
      <c r="M1477" s="837" t="n"/>
      <c r="N1477" s="837" t="n"/>
      <c r="O1477" s="837" t="n"/>
      <c r="P1477" s="837" t="n"/>
      <c r="Q1477" s="711" t="n"/>
      <c r="R1477" s="711" t="n"/>
      <c r="S1477" s="837" t="n"/>
      <c r="T1477" s="711" t="n"/>
      <c r="U1477" s="711" t="n"/>
      <c r="V1477" s="837" t="n"/>
      <c r="W1477" s="837" t="n"/>
      <c r="X1477" s="837" t="n"/>
      <c r="Y1477" s="837" t="n"/>
      <c r="Z1477" s="837" t="n"/>
      <c r="AA1477" s="837" t="n"/>
      <c r="AB1477" s="837" t="n"/>
    </row>
    <row r="1478" ht="15" customHeight="1" s="1659">
      <c r="B1478" s="837" t="n"/>
      <c r="C1478" s="837" t="n"/>
      <c r="D1478" s="837" t="n"/>
      <c r="E1478" s="837" t="n"/>
      <c r="F1478" s="837" t="n"/>
      <c r="G1478" s="837" t="n"/>
      <c r="H1478" s="837" t="n"/>
      <c r="I1478" s="837" t="n"/>
      <c r="J1478" s="837" t="n"/>
      <c r="K1478" s="837" t="n"/>
      <c r="L1478" s="837" t="n"/>
      <c r="M1478" s="837" t="n"/>
      <c r="N1478" s="837" t="n"/>
      <c r="O1478" s="837" t="n"/>
      <c r="P1478" s="837" t="n"/>
      <c r="Q1478" s="711" t="n"/>
      <c r="R1478" s="711" t="n"/>
      <c r="S1478" s="837" t="n"/>
      <c r="T1478" s="711" t="n"/>
      <c r="U1478" s="711" t="n"/>
      <c r="V1478" s="837" t="n"/>
      <c r="W1478" s="837" t="n"/>
      <c r="X1478" s="837" t="n"/>
      <c r="Y1478" s="837" t="n"/>
      <c r="Z1478" s="837" t="n"/>
      <c r="AA1478" s="837" t="n"/>
      <c r="AB1478" s="837" t="n"/>
    </row>
    <row r="1479" ht="15" customHeight="1" s="1659">
      <c r="B1479" s="837" t="n"/>
      <c r="C1479" s="837" t="n"/>
      <c r="D1479" s="837" t="n"/>
      <c r="E1479" s="837" t="n"/>
      <c r="F1479" s="837" t="n"/>
      <c r="G1479" s="837" t="n"/>
      <c r="H1479" s="837" t="n"/>
      <c r="I1479" s="837" t="n"/>
      <c r="J1479" s="837" t="n"/>
      <c r="K1479" s="837" t="n"/>
      <c r="L1479" s="837" t="n"/>
      <c r="M1479" s="837" t="n"/>
      <c r="N1479" s="837" t="n"/>
      <c r="O1479" s="837" t="n"/>
      <c r="P1479" s="837" t="n"/>
      <c r="Q1479" s="711" t="n"/>
      <c r="R1479" s="711" t="n"/>
      <c r="S1479" s="837" t="n"/>
      <c r="T1479" s="711" t="n"/>
      <c r="U1479" s="711" t="n"/>
      <c r="V1479" s="837" t="n"/>
      <c r="W1479" s="837" t="n"/>
      <c r="X1479" s="837" t="n"/>
      <c r="Y1479" s="837" t="n"/>
      <c r="Z1479" s="837" t="n"/>
      <c r="AA1479" s="837" t="n"/>
      <c r="AB1479" s="837" t="n"/>
    </row>
    <row r="1480" ht="15" customHeight="1" s="1659">
      <c r="B1480" s="837" t="n"/>
      <c r="C1480" s="837" t="n"/>
      <c r="D1480" s="837" t="n"/>
      <c r="E1480" s="837" t="n"/>
      <c r="F1480" s="837" t="n"/>
      <c r="G1480" s="837" t="n"/>
      <c r="H1480" s="837" t="n"/>
      <c r="I1480" s="837" t="n"/>
      <c r="J1480" s="837" t="n"/>
      <c r="K1480" s="837" t="n"/>
      <c r="L1480" s="837" t="n"/>
      <c r="M1480" s="837" t="n"/>
      <c r="N1480" s="837" t="n"/>
      <c r="O1480" s="837" t="n"/>
      <c r="P1480" s="837" t="n"/>
      <c r="Q1480" s="711" t="n"/>
      <c r="R1480" s="711" t="n"/>
      <c r="S1480" s="837" t="n"/>
      <c r="T1480" s="711" t="n"/>
      <c r="U1480" s="711" t="n"/>
      <c r="V1480" s="837" t="n"/>
      <c r="W1480" s="837" t="n"/>
      <c r="X1480" s="837" t="n"/>
      <c r="Y1480" s="837" t="n"/>
      <c r="Z1480" s="837" t="n"/>
      <c r="AA1480" s="837" t="n"/>
      <c r="AB1480" s="837" t="n"/>
    </row>
    <row r="1481" ht="15" customHeight="1" s="1659">
      <c r="B1481" s="837" t="n"/>
      <c r="C1481" s="837" t="n"/>
      <c r="D1481" s="837" t="n"/>
      <c r="E1481" s="837" t="n"/>
      <c r="F1481" s="837" t="n"/>
      <c r="G1481" s="837" t="n"/>
      <c r="H1481" s="837" t="n"/>
      <c r="I1481" s="837" t="n"/>
      <c r="J1481" s="837" t="n"/>
      <c r="K1481" s="837" t="n"/>
      <c r="L1481" s="837" t="n"/>
      <c r="M1481" s="837" t="n"/>
      <c r="N1481" s="837" t="n"/>
      <c r="O1481" s="837" t="n"/>
      <c r="P1481" s="837" t="n"/>
      <c r="Q1481" s="711" t="n"/>
      <c r="R1481" s="711" t="n"/>
      <c r="S1481" s="837" t="n"/>
      <c r="T1481" s="711" t="n"/>
      <c r="U1481" s="711" t="n"/>
      <c r="V1481" s="837" t="n"/>
      <c r="W1481" s="837" t="n"/>
      <c r="X1481" s="837" t="n"/>
      <c r="Y1481" s="837" t="n"/>
      <c r="Z1481" s="837" t="n"/>
      <c r="AA1481" s="837" t="n"/>
      <c r="AB1481" s="837" t="n"/>
    </row>
    <row r="1482" ht="15" customHeight="1" s="1659">
      <c r="B1482" s="837" t="n"/>
      <c r="C1482" s="837" t="n"/>
      <c r="D1482" s="837" t="n"/>
      <c r="E1482" s="837" t="n"/>
      <c r="F1482" s="837" t="n"/>
      <c r="G1482" s="837" t="n"/>
      <c r="H1482" s="837" t="n"/>
      <c r="I1482" s="837" t="n"/>
      <c r="J1482" s="837" t="n"/>
      <c r="K1482" s="837" t="n"/>
      <c r="L1482" s="837" t="n"/>
      <c r="M1482" s="837" t="n"/>
      <c r="N1482" s="837" t="n"/>
      <c r="O1482" s="837" t="n"/>
      <c r="P1482" s="837" t="n"/>
      <c r="Q1482" s="711" t="n"/>
      <c r="R1482" s="711" t="n"/>
      <c r="S1482" s="837" t="n"/>
      <c r="T1482" s="711" t="n"/>
      <c r="U1482" s="711" t="n"/>
      <c r="V1482" s="837" t="n"/>
      <c r="W1482" s="837" t="n"/>
      <c r="X1482" s="837" t="n"/>
      <c r="Y1482" s="837" t="n"/>
      <c r="Z1482" s="837" t="n"/>
      <c r="AA1482" s="837" t="n"/>
      <c r="AB1482" s="837" t="n"/>
    </row>
    <row r="1483" ht="15" customHeight="1" s="1659">
      <c r="B1483" s="837" t="n"/>
      <c r="C1483" s="837" t="n"/>
      <c r="D1483" s="837" t="n"/>
      <c r="E1483" s="837" t="n"/>
      <c r="F1483" s="837" t="n"/>
      <c r="G1483" s="837" t="n"/>
      <c r="H1483" s="837" t="n"/>
      <c r="I1483" s="837" t="n"/>
      <c r="J1483" s="837" t="n"/>
      <c r="K1483" s="837" t="n"/>
      <c r="L1483" s="837" t="n"/>
      <c r="M1483" s="837" t="n"/>
      <c r="N1483" s="837" t="n"/>
      <c r="O1483" s="837" t="n"/>
      <c r="P1483" s="837" t="n"/>
      <c r="Q1483" s="711" t="n"/>
      <c r="R1483" s="711" t="n"/>
      <c r="S1483" s="837" t="n"/>
      <c r="T1483" s="711" t="n"/>
      <c r="U1483" s="711" t="n"/>
      <c r="V1483" s="837" t="n"/>
      <c r="W1483" s="837" t="n"/>
      <c r="X1483" s="837" t="n"/>
      <c r="Y1483" s="837" t="n"/>
      <c r="Z1483" s="837" t="n"/>
      <c r="AA1483" s="837" t="n"/>
      <c r="AB1483" s="837" t="n"/>
    </row>
    <row r="1484" ht="15" customHeight="1" s="1659">
      <c r="B1484" s="837" t="n"/>
      <c r="C1484" s="837" t="n"/>
      <c r="D1484" s="837" t="n"/>
      <c r="E1484" s="837" t="n"/>
      <c r="F1484" s="837" t="n"/>
      <c r="G1484" s="837" t="n"/>
      <c r="H1484" s="837" t="n"/>
      <c r="I1484" s="837" t="n"/>
      <c r="J1484" s="837" t="n"/>
      <c r="K1484" s="837" t="n"/>
      <c r="L1484" s="837" t="n"/>
      <c r="M1484" s="837" t="n"/>
      <c r="N1484" s="837" t="n"/>
      <c r="O1484" s="837" t="n"/>
      <c r="P1484" s="837" t="n"/>
      <c r="Q1484" s="711" t="n"/>
      <c r="R1484" s="711" t="n"/>
      <c r="S1484" s="837" t="n"/>
      <c r="T1484" s="711" t="n"/>
      <c r="U1484" s="711" t="n"/>
      <c r="V1484" s="837" t="n"/>
      <c r="W1484" s="837" t="n"/>
      <c r="X1484" s="837" t="n"/>
      <c r="Y1484" s="837" t="n"/>
      <c r="Z1484" s="837" t="n"/>
      <c r="AA1484" s="837" t="n"/>
      <c r="AB1484" s="837" t="n"/>
    </row>
    <row r="1485" ht="15" customHeight="1" s="1659">
      <c r="B1485" s="837" t="n"/>
      <c r="C1485" s="837" t="n"/>
      <c r="D1485" s="837" t="n"/>
      <c r="E1485" s="837" t="n"/>
      <c r="F1485" s="837" t="n"/>
      <c r="G1485" s="837" t="n"/>
      <c r="H1485" s="837" t="n"/>
      <c r="I1485" s="837" t="n"/>
      <c r="J1485" s="837" t="n"/>
      <c r="K1485" s="837" t="n"/>
      <c r="L1485" s="837" t="n"/>
      <c r="M1485" s="837" t="n"/>
      <c r="N1485" s="837" t="n"/>
      <c r="O1485" s="837" t="n"/>
      <c r="P1485" s="837" t="n"/>
      <c r="Q1485" s="711" t="n"/>
      <c r="R1485" s="711" t="n"/>
      <c r="S1485" s="837" t="n"/>
      <c r="T1485" s="711" t="n"/>
      <c r="U1485" s="711" t="n"/>
      <c r="V1485" s="837" t="n"/>
      <c r="W1485" s="837" t="n"/>
      <c r="X1485" s="837" t="n"/>
      <c r="Y1485" s="837" t="n"/>
      <c r="Z1485" s="837" t="n"/>
      <c r="AA1485" s="837" t="n"/>
      <c r="AB1485" s="837" t="n"/>
    </row>
    <row r="1486" ht="15" customHeight="1" s="1659">
      <c r="B1486" s="837" t="n"/>
      <c r="C1486" s="837" t="n"/>
      <c r="D1486" s="837" t="n"/>
      <c r="E1486" s="837" t="n"/>
      <c r="F1486" s="837" t="n"/>
      <c r="G1486" s="837" t="n"/>
      <c r="H1486" s="837" t="n"/>
      <c r="I1486" s="837" t="n"/>
      <c r="J1486" s="837" t="n"/>
      <c r="K1486" s="837" t="n"/>
      <c r="L1486" s="837" t="n"/>
      <c r="M1486" s="837" t="n"/>
      <c r="N1486" s="837" t="n"/>
      <c r="O1486" s="837" t="n"/>
      <c r="P1486" s="837" t="n"/>
      <c r="Q1486" s="711" t="n"/>
      <c r="R1486" s="711" t="n"/>
      <c r="S1486" s="837" t="n"/>
      <c r="T1486" s="711" t="n"/>
      <c r="U1486" s="711" t="n"/>
      <c r="V1486" s="837" t="n"/>
      <c r="W1486" s="837" t="n"/>
      <c r="X1486" s="837" t="n"/>
      <c r="Y1486" s="837" t="n"/>
      <c r="Z1486" s="837" t="n"/>
      <c r="AA1486" s="837" t="n"/>
      <c r="AB1486" s="837" t="n"/>
    </row>
    <row r="1487" ht="15" customHeight="1" s="1659">
      <c r="B1487" s="837" t="n"/>
      <c r="C1487" s="837" t="n"/>
      <c r="D1487" s="837" t="n"/>
      <c r="E1487" s="837" t="n"/>
      <c r="F1487" s="837" t="n"/>
      <c r="G1487" s="837" t="n"/>
      <c r="H1487" s="837" t="n"/>
      <c r="I1487" s="837" t="n"/>
      <c r="J1487" s="837" t="n"/>
      <c r="K1487" s="837" t="n"/>
      <c r="L1487" s="837" t="n"/>
      <c r="M1487" s="837" t="n"/>
      <c r="N1487" s="837" t="n"/>
      <c r="O1487" s="837" t="n"/>
      <c r="P1487" s="837" t="n"/>
      <c r="Q1487" s="711" t="n"/>
      <c r="R1487" s="711" t="n"/>
      <c r="S1487" s="837" t="n"/>
      <c r="T1487" s="711" t="n"/>
      <c r="U1487" s="711" t="n"/>
      <c r="V1487" s="837" t="n"/>
      <c r="W1487" s="837" t="n"/>
      <c r="X1487" s="837" t="n"/>
      <c r="Y1487" s="837" t="n"/>
      <c r="Z1487" s="837" t="n"/>
      <c r="AA1487" s="837" t="n"/>
      <c r="AB1487" s="837" t="n"/>
    </row>
    <row r="1488" ht="15" customHeight="1" s="1659">
      <c r="B1488" s="837" t="n"/>
      <c r="C1488" s="837" t="n"/>
      <c r="D1488" s="837" t="n"/>
      <c r="E1488" s="837" t="n"/>
      <c r="F1488" s="837" t="n"/>
      <c r="G1488" s="837" t="n"/>
      <c r="H1488" s="837" t="n"/>
      <c r="I1488" s="837" t="n"/>
      <c r="J1488" s="837" t="n"/>
      <c r="K1488" s="837" t="n"/>
      <c r="L1488" s="837" t="n"/>
      <c r="M1488" s="837" t="n"/>
      <c r="N1488" s="837" t="n"/>
      <c r="O1488" s="837" t="n"/>
      <c r="P1488" s="837" t="n"/>
      <c r="Q1488" s="711" t="n"/>
      <c r="R1488" s="711" t="n"/>
      <c r="S1488" s="837" t="n"/>
      <c r="T1488" s="711" t="n"/>
      <c r="U1488" s="711" t="n"/>
      <c r="V1488" s="837" t="n"/>
      <c r="W1488" s="837" t="n"/>
      <c r="X1488" s="837" t="n"/>
      <c r="Y1488" s="837" t="n"/>
      <c r="Z1488" s="837" t="n"/>
      <c r="AA1488" s="837" t="n"/>
      <c r="AB1488" s="837" t="n"/>
    </row>
    <row r="1489" ht="15" customHeight="1" s="1659">
      <c r="B1489" s="837" t="n"/>
      <c r="C1489" s="837" t="n"/>
      <c r="D1489" s="837" t="n"/>
      <c r="E1489" s="837" t="n"/>
      <c r="F1489" s="837" t="n"/>
      <c r="G1489" s="837" t="n"/>
      <c r="H1489" s="837" t="n"/>
      <c r="I1489" s="837" t="n"/>
      <c r="J1489" s="837" t="n"/>
      <c r="K1489" s="837" t="n"/>
      <c r="L1489" s="837" t="n"/>
      <c r="M1489" s="837" t="n"/>
      <c r="N1489" s="837" t="n"/>
      <c r="O1489" s="837" t="n"/>
      <c r="P1489" s="837" t="n"/>
      <c r="Q1489" s="711" t="n"/>
      <c r="R1489" s="711" t="n"/>
      <c r="S1489" s="837" t="n"/>
      <c r="T1489" s="711" t="n"/>
      <c r="U1489" s="711" t="n"/>
      <c r="V1489" s="837" t="n"/>
      <c r="W1489" s="837" t="n"/>
      <c r="X1489" s="837" t="n"/>
      <c r="Y1489" s="837" t="n"/>
      <c r="Z1489" s="837" t="n"/>
      <c r="AA1489" s="837" t="n"/>
      <c r="AB1489" s="837" t="n"/>
    </row>
    <row r="1490" ht="15" customHeight="1" s="1659">
      <c r="B1490" s="837" t="n"/>
      <c r="C1490" s="837" t="n"/>
      <c r="D1490" s="837" t="n"/>
      <c r="E1490" s="837" t="n"/>
      <c r="F1490" s="837" t="n"/>
      <c r="G1490" s="837" t="n"/>
      <c r="H1490" s="837" t="n"/>
      <c r="I1490" s="837" t="n"/>
      <c r="J1490" s="837" t="n"/>
      <c r="K1490" s="837" t="n"/>
      <c r="L1490" s="837" t="n"/>
      <c r="M1490" s="837" t="n"/>
      <c r="N1490" s="837" t="n"/>
      <c r="O1490" s="837" t="n"/>
      <c r="P1490" s="837" t="n"/>
      <c r="Q1490" s="711" t="n"/>
      <c r="R1490" s="711" t="n"/>
      <c r="S1490" s="837" t="n"/>
      <c r="T1490" s="711" t="n"/>
      <c r="U1490" s="711" t="n"/>
      <c r="V1490" s="837" t="n"/>
      <c r="W1490" s="837" t="n"/>
      <c r="X1490" s="837" t="n"/>
      <c r="Y1490" s="837" t="n"/>
      <c r="Z1490" s="837" t="n"/>
      <c r="AA1490" s="837" t="n"/>
      <c r="AB1490" s="837" t="n"/>
    </row>
    <row r="1491" ht="15" customHeight="1" s="1659">
      <c r="B1491" s="837" t="n"/>
      <c r="C1491" s="837" t="n"/>
      <c r="D1491" s="837" t="n"/>
      <c r="E1491" s="837" t="n"/>
      <c r="F1491" s="837" t="n"/>
      <c r="G1491" s="837" t="n"/>
      <c r="H1491" s="837" t="n"/>
      <c r="I1491" s="837" t="n"/>
      <c r="J1491" s="837" t="n"/>
      <c r="K1491" s="837" t="n"/>
      <c r="L1491" s="837" t="n"/>
      <c r="M1491" s="837" t="n"/>
      <c r="N1491" s="837" t="n"/>
      <c r="O1491" s="837" t="n"/>
      <c r="P1491" s="837" t="n"/>
      <c r="Q1491" s="711" t="n"/>
      <c r="R1491" s="711" t="n"/>
      <c r="S1491" s="837" t="n"/>
      <c r="T1491" s="711" t="n"/>
      <c r="U1491" s="711" t="n"/>
      <c r="V1491" s="837" t="n"/>
      <c r="W1491" s="837" t="n"/>
      <c r="X1491" s="837" t="n"/>
      <c r="Y1491" s="837" t="n"/>
      <c r="Z1491" s="837" t="n"/>
      <c r="AA1491" s="837" t="n"/>
      <c r="AB1491" s="837" t="n"/>
    </row>
    <row r="1492" ht="15" customHeight="1" s="1659">
      <c r="B1492" s="837" t="n"/>
      <c r="C1492" s="837" t="n"/>
      <c r="D1492" s="837" t="n"/>
      <c r="E1492" s="837" t="n"/>
      <c r="F1492" s="837" t="n"/>
      <c r="G1492" s="837" t="n"/>
      <c r="H1492" s="837" t="n"/>
      <c r="I1492" s="837" t="n"/>
      <c r="J1492" s="837" t="n"/>
      <c r="K1492" s="837" t="n"/>
      <c r="L1492" s="837" t="n"/>
      <c r="M1492" s="837" t="n"/>
      <c r="N1492" s="837" t="n"/>
      <c r="O1492" s="837" t="n"/>
      <c r="P1492" s="837" t="n"/>
      <c r="Q1492" s="711" t="n"/>
      <c r="R1492" s="711" t="n"/>
      <c r="S1492" s="837" t="n"/>
      <c r="T1492" s="711" t="n"/>
      <c r="U1492" s="711" t="n"/>
      <c r="V1492" s="837" t="n"/>
      <c r="W1492" s="837" t="n"/>
      <c r="X1492" s="837" t="n"/>
      <c r="Y1492" s="837" t="n"/>
      <c r="Z1492" s="837" t="n"/>
      <c r="AA1492" s="837" t="n"/>
      <c r="AB1492" s="837" t="n"/>
    </row>
    <row r="1493" ht="15" customHeight="1" s="1659">
      <c r="B1493" s="837" t="n"/>
      <c r="C1493" s="837" t="n"/>
      <c r="D1493" s="837" t="n"/>
      <c r="E1493" s="837" t="n"/>
      <c r="F1493" s="837" t="n"/>
      <c r="G1493" s="837" t="n"/>
      <c r="H1493" s="837" t="n"/>
      <c r="I1493" s="837" t="n"/>
      <c r="J1493" s="837" t="n"/>
      <c r="K1493" s="837" t="n"/>
      <c r="L1493" s="837" t="n"/>
      <c r="M1493" s="837" t="n"/>
      <c r="N1493" s="837" t="n"/>
      <c r="O1493" s="837" t="n"/>
      <c r="P1493" s="837" t="n"/>
      <c r="Q1493" s="711" t="n"/>
      <c r="R1493" s="711" t="n"/>
      <c r="S1493" s="837" t="n"/>
      <c r="T1493" s="711" t="n"/>
      <c r="U1493" s="711" t="n"/>
      <c r="V1493" s="837" t="n"/>
      <c r="W1493" s="837" t="n"/>
      <c r="X1493" s="837" t="n"/>
      <c r="Y1493" s="837" t="n"/>
      <c r="Z1493" s="837" t="n"/>
      <c r="AA1493" s="837" t="n"/>
      <c r="AB1493" s="837" t="n"/>
    </row>
    <row r="1494" ht="15" customHeight="1" s="1659">
      <c r="B1494" s="837" t="n"/>
      <c r="C1494" s="837" t="n"/>
      <c r="D1494" s="837" t="n"/>
      <c r="E1494" s="837" t="n"/>
      <c r="F1494" s="837" t="n"/>
      <c r="G1494" s="837" t="n"/>
      <c r="H1494" s="837" t="n"/>
      <c r="I1494" s="837" t="n"/>
      <c r="J1494" s="837" t="n"/>
      <c r="K1494" s="837" t="n"/>
      <c r="L1494" s="837" t="n"/>
      <c r="M1494" s="837" t="n"/>
      <c r="N1494" s="837" t="n"/>
      <c r="O1494" s="837" t="n"/>
      <c r="P1494" s="837" t="n"/>
      <c r="Q1494" s="711" t="n"/>
      <c r="R1494" s="711" t="n"/>
      <c r="S1494" s="837" t="n"/>
      <c r="T1494" s="711" t="n"/>
      <c r="U1494" s="711" t="n"/>
      <c r="V1494" s="837" t="n"/>
      <c r="W1494" s="837" t="n"/>
      <c r="X1494" s="837" t="n"/>
      <c r="Y1494" s="837" t="n"/>
      <c r="Z1494" s="837" t="n"/>
      <c r="AA1494" s="837" t="n"/>
      <c r="AB1494" s="837" t="n"/>
    </row>
    <row r="1495" ht="15" customHeight="1" s="1659">
      <c r="B1495" s="837" t="n"/>
      <c r="C1495" s="837" t="n"/>
      <c r="D1495" s="837" t="n"/>
      <c r="E1495" s="837" t="n"/>
      <c r="F1495" s="837" t="n"/>
      <c r="G1495" s="837" t="n"/>
      <c r="H1495" s="837" t="n"/>
      <c r="I1495" s="837" t="n"/>
      <c r="J1495" s="837" t="n"/>
      <c r="K1495" s="837" t="n"/>
      <c r="L1495" s="837" t="n"/>
      <c r="M1495" s="837" t="n"/>
      <c r="N1495" s="837" t="n"/>
      <c r="O1495" s="837" t="n"/>
      <c r="P1495" s="837" t="n"/>
      <c r="Q1495" s="711" t="n"/>
      <c r="R1495" s="711" t="n"/>
      <c r="S1495" s="837" t="n"/>
      <c r="T1495" s="711" t="n"/>
      <c r="U1495" s="711" t="n"/>
      <c r="V1495" s="837" t="n"/>
      <c r="W1495" s="837" t="n"/>
      <c r="X1495" s="837" t="n"/>
      <c r="Y1495" s="837" t="n"/>
      <c r="Z1495" s="837" t="n"/>
      <c r="AA1495" s="837" t="n"/>
      <c r="AB1495" s="837" t="n"/>
    </row>
    <row r="1496" ht="15" customHeight="1" s="1659">
      <c r="B1496" s="837" t="n"/>
      <c r="C1496" s="837" t="n"/>
      <c r="D1496" s="837" t="n"/>
      <c r="E1496" s="837" t="n"/>
      <c r="F1496" s="837" t="n"/>
      <c r="G1496" s="837" t="n"/>
      <c r="H1496" s="837" t="n"/>
      <c r="I1496" s="837" t="n"/>
      <c r="J1496" s="837" t="n"/>
      <c r="K1496" s="837" t="n"/>
      <c r="L1496" s="837" t="n"/>
      <c r="M1496" s="837" t="n"/>
      <c r="N1496" s="837" t="n"/>
      <c r="O1496" s="837" t="n"/>
      <c r="P1496" s="837" t="n"/>
      <c r="Q1496" s="711" t="n"/>
      <c r="R1496" s="711" t="n"/>
      <c r="S1496" s="837" t="n"/>
      <c r="T1496" s="711" t="n"/>
      <c r="U1496" s="711" t="n"/>
      <c r="V1496" s="837" t="n"/>
      <c r="W1496" s="837" t="n"/>
      <c r="X1496" s="837" t="n"/>
      <c r="Y1496" s="837" t="n"/>
      <c r="Z1496" s="837" t="n"/>
      <c r="AA1496" s="837" t="n"/>
      <c r="AB1496" s="837" t="n"/>
    </row>
    <row r="1497" ht="15" customHeight="1" s="1659">
      <c r="B1497" s="837" t="n"/>
      <c r="C1497" s="837" t="n"/>
      <c r="D1497" s="837" t="n"/>
      <c r="E1497" s="837" t="n"/>
      <c r="F1497" s="837" t="n"/>
      <c r="G1497" s="837" t="n"/>
      <c r="H1497" s="837" t="n"/>
      <c r="I1497" s="837" t="n"/>
      <c r="J1497" s="837" t="n"/>
      <c r="K1497" s="837" t="n"/>
      <c r="L1497" s="837" t="n"/>
      <c r="M1497" s="837" t="n"/>
      <c r="N1497" s="837" t="n"/>
      <c r="O1497" s="837" t="n"/>
      <c r="P1497" s="837" t="n"/>
      <c r="Q1497" s="711" t="n"/>
      <c r="R1497" s="711" t="n"/>
      <c r="S1497" s="837" t="n"/>
      <c r="T1497" s="711" t="n"/>
      <c r="U1497" s="711" t="n"/>
      <c r="V1497" s="837" t="n"/>
      <c r="W1497" s="837" t="n"/>
      <c r="X1497" s="837" t="n"/>
      <c r="Y1497" s="837" t="n"/>
      <c r="Z1497" s="837" t="n"/>
      <c r="AA1497" s="837" t="n"/>
      <c r="AB1497" s="837" t="n"/>
    </row>
    <row r="1498" ht="15" customHeight="1" s="1659">
      <c r="B1498" s="837" t="n"/>
      <c r="C1498" s="837" t="n"/>
      <c r="D1498" s="837" t="n"/>
      <c r="E1498" s="837" t="n"/>
      <c r="F1498" s="837" t="n"/>
      <c r="G1498" s="837" t="n"/>
      <c r="H1498" s="837" t="n"/>
      <c r="I1498" s="837" t="n"/>
      <c r="J1498" s="837" t="n"/>
      <c r="K1498" s="837" t="n"/>
      <c r="L1498" s="837" t="n"/>
      <c r="M1498" s="837" t="n"/>
      <c r="N1498" s="837" t="n"/>
      <c r="O1498" s="837" t="n"/>
      <c r="P1498" s="837" t="n"/>
      <c r="Q1498" s="711" t="n"/>
      <c r="R1498" s="711" t="n"/>
      <c r="S1498" s="837" t="n"/>
      <c r="T1498" s="711" t="n"/>
      <c r="U1498" s="711" t="n"/>
      <c r="V1498" s="837" t="n"/>
      <c r="W1498" s="837" t="n"/>
      <c r="X1498" s="837" t="n"/>
      <c r="Y1498" s="837" t="n"/>
      <c r="Z1498" s="837" t="n"/>
      <c r="AA1498" s="837" t="n"/>
      <c r="AB1498" s="837" t="n"/>
    </row>
    <row r="1499" ht="15" customHeight="1" s="1659">
      <c r="B1499" s="837" t="n"/>
      <c r="C1499" s="837" t="n"/>
      <c r="D1499" s="837" t="n"/>
      <c r="E1499" s="837" t="n"/>
      <c r="F1499" s="837" t="n"/>
      <c r="G1499" s="837" t="n"/>
      <c r="H1499" s="837" t="n"/>
      <c r="I1499" s="837" t="n"/>
      <c r="J1499" s="837" t="n"/>
      <c r="K1499" s="837" t="n"/>
      <c r="L1499" s="837" t="n"/>
      <c r="M1499" s="837" t="n"/>
      <c r="N1499" s="837" t="n"/>
      <c r="O1499" s="837" t="n"/>
      <c r="P1499" s="837" t="n"/>
      <c r="Q1499" s="711" t="n"/>
      <c r="R1499" s="711" t="n"/>
      <c r="S1499" s="837" t="n"/>
      <c r="T1499" s="711" t="n"/>
      <c r="U1499" s="711" t="n"/>
      <c r="V1499" s="837" t="n"/>
      <c r="W1499" s="837" t="n"/>
      <c r="X1499" s="837" t="n"/>
      <c r="Y1499" s="837" t="n"/>
      <c r="Z1499" s="837" t="n"/>
      <c r="AA1499" s="837" t="n"/>
      <c r="AB1499" s="837" t="n"/>
    </row>
    <row r="1500" ht="15" customHeight="1" s="1659">
      <c r="B1500" s="837" t="n"/>
      <c r="C1500" s="837" t="n"/>
      <c r="D1500" s="837" t="n"/>
      <c r="E1500" s="837" t="n"/>
      <c r="F1500" s="837" t="n"/>
      <c r="G1500" s="837" t="n"/>
      <c r="H1500" s="837" t="n"/>
      <c r="I1500" s="837" t="n"/>
      <c r="J1500" s="837" t="n"/>
      <c r="K1500" s="837" t="n"/>
      <c r="L1500" s="837" t="n"/>
      <c r="M1500" s="837" t="n"/>
      <c r="N1500" s="837" t="n"/>
      <c r="O1500" s="837" t="n"/>
      <c r="P1500" s="837" t="n"/>
      <c r="Q1500" s="711" t="n"/>
      <c r="R1500" s="711" t="n"/>
      <c r="S1500" s="837" t="n"/>
      <c r="T1500" s="711" t="n"/>
      <c r="U1500" s="711" t="n"/>
      <c r="V1500" s="837" t="n"/>
      <c r="W1500" s="837" t="n"/>
      <c r="X1500" s="837" t="n"/>
      <c r="Y1500" s="837" t="n"/>
      <c r="Z1500" s="837" t="n"/>
      <c r="AA1500" s="837" t="n"/>
      <c r="AB1500" s="837" t="n"/>
    </row>
    <row r="1501" ht="15" customHeight="1" s="1659">
      <c r="B1501" s="837" t="n"/>
      <c r="C1501" s="837" t="n"/>
      <c r="D1501" s="837" t="n"/>
      <c r="E1501" s="837" t="n"/>
      <c r="F1501" s="837" t="n"/>
      <c r="G1501" s="837" t="n"/>
      <c r="H1501" s="837" t="n"/>
      <c r="I1501" s="837" t="n"/>
      <c r="J1501" s="837" t="n"/>
      <c r="K1501" s="837" t="n"/>
      <c r="L1501" s="837" t="n"/>
      <c r="M1501" s="837" t="n"/>
      <c r="N1501" s="837" t="n"/>
      <c r="O1501" s="837" t="n"/>
      <c r="P1501" s="837" t="n"/>
      <c r="Q1501" s="711" t="n"/>
      <c r="R1501" s="711" t="n"/>
      <c r="S1501" s="837" t="n"/>
      <c r="T1501" s="711" t="n"/>
      <c r="U1501" s="711" t="n"/>
      <c r="V1501" s="837" t="n"/>
      <c r="W1501" s="837" t="n"/>
      <c r="X1501" s="837" t="n"/>
      <c r="Y1501" s="837" t="n"/>
      <c r="Z1501" s="837" t="n"/>
      <c r="AA1501" s="837" t="n"/>
      <c r="AB1501" s="837" t="n"/>
    </row>
    <row r="1502" ht="15" customHeight="1" s="1659">
      <c r="B1502" s="837" t="n"/>
      <c r="C1502" s="837" t="n"/>
      <c r="D1502" s="837" t="n"/>
      <c r="E1502" s="837" t="n"/>
      <c r="F1502" s="837" t="n"/>
      <c r="G1502" s="837" t="n"/>
      <c r="H1502" s="837" t="n"/>
      <c r="I1502" s="837" t="n"/>
      <c r="J1502" s="837" t="n"/>
      <c r="K1502" s="837" t="n"/>
      <c r="L1502" s="837" t="n"/>
      <c r="M1502" s="837" t="n"/>
      <c r="N1502" s="837" t="n"/>
      <c r="O1502" s="837" t="n"/>
      <c r="P1502" s="837" t="n"/>
      <c r="Q1502" s="711" t="n"/>
      <c r="R1502" s="711" t="n"/>
      <c r="S1502" s="837" t="n"/>
      <c r="T1502" s="711" t="n"/>
      <c r="U1502" s="711" t="n"/>
      <c r="V1502" s="837" t="n"/>
      <c r="W1502" s="837" t="n"/>
      <c r="X1502" s="837" t="n"/>
      <c r="Y1502" s="837" t="n"/>
      <c r="Z1502" s="837" t="n"/>
      <c r="AA1502" s="837" t="n"/>
      <c r="AB1502" s="837" t="n"/>
    </row>
    <row r="1503" ht="15" customHeight="1" s="1659">
      <c r="B1503" s="837" t="n"/>
      <c r="C1503" s="837" t="n"/>
      <c r="D1503" s="837" t="n"/>
      <c r="E1503" s="837" t="n"/>
      <c r="F1503" s="837" t="n"/>
      <c r="G1503" s="837" t="n"/>
      <c r="H1503" s="837" t="n"/>
      <c r="I1503" s="837" t="n"/>
      <c r="J1503" s="837" t="n"/>
      <c r="K1503" s="837" t="n"/>
      <c r="L1503" s="837" t="n"/>
      <c r="M1503" s="837" t="n"/>
      <c r="N1503" s="837" t="n"/>
      <c r="O1503" s="837" t="n"/>
      <c r="P1503" s="837" t="n"/>
      <c r="Q1503" s="711" t="n"/>
      <c r="R1503" s="711" t="n"/>
      <c r="S1503" s="837" t="n"/>
      <c r="T1503" s="711" t="n"/>
      <c r="U1503" s="711" t="n"/>
      <c r="V1503" s="837" t="n"/>
      <c r="W1503" s="837" t="n"/>
      <c r="X1503" s="837" t="n"/>
      <c r="Y1503" s="837" t="n"/>
      <c r="Z1503" s="837" t="n"/>
      <c r="AA1503" s="837" t="n"/>
      <c r="AB1503" s="837" t="n"/>
    </row>
    <row r="1504" ht="15" customHeight="1" s="1659">
      <c r="B1504" s="837" t="n"/>
      <c r="C1504" s="837" t="n"/>
      <c r="D1504" s="837" t="n"/>
      <c r="E1504" s="837" t="n"/>
      <c r="F1504" s="837" t="n"/>
      <c r="G1504" s="837" t="n"/>
      <c r="H1504" s="837" t="n"/>
      <c r="I1504" s="837" t="n"/>
      <c r="J1504" s="837" t="n"/>
      <c r="K1504" s="837" t="n"/>
      <c r="L1504" s="837" t="n"/>
      <c r="M1504" s="837" t="n"/>
      <c r="N1504" s="837" t="n"/>
      <c r="O1504" s="837" t="n"/>
      <c r="P1504" s="837" t="n"/>
      <c r="Q1504" s="711" t="n"/>
      <c r="R1504" s="711" t="n"/>
      <c r="S1504" s="837" t="n"/>
      <c r="T1504" s="711" t="n"/>
      <c r="U1504" s="711" t="n"/>
      <c r="V1504" s="837" t="n"/>
      <c r="W1504" s="837" t="n"/>
      <c r="X1504" s="837" t="n"/>
      <c r="Y1504" s="837" t="n"/>
      <c r="Z1504" s="837" t="n"/>
      <c r="AA1504" s="837" t="n"/>
      <c r="AB1504" s="837" t="n"/>
    </row>
    <row r="1505" ht="15" customHeight="1" s="1659">
      <c r="B1505" s="837" t="n"/>
      <c r="C1505" s="837" t="n"/>
      <c r="D1505" s="837" t="n"/>
      <c r="E1505" s="837" t="n"/>
      <c r="F1505" s="837" t="n"/>
      <c r="G1505" s="837" t="n"/>
      <c r="H1505" s="837" t="n"/>
      <c r="I1505" s="837" t="n"/>
      <c r="J1505" s="837" t="n"/>
      <c r="K1505" s="837" t="n"/>
      <c r="L1505" s="837" t="n"/>
      <c r="M1505" s="837" t="n"/>
      <c r="N1505" s="837" t="n"/>
      <c r="O1505" s="837" t="n"/>
      <c r="P1505" s="837" t="n"/>
      <c r="Q1505" s="711" t="n"/>
      <c r="R1505" s="711" t="n"/>
      <c r="S1505" s="837" t="n"/>
      <c r="T1505" s="711" t="n"/>
      <c r="U1505" s="711" t="n"/>
      <c r="V1505" s="837" t="n"/>
      <c r="W1505" s="837" t="n"/>
      <c r="X1505" s="837" t="n"/>
      <c r="Y1505" s="837" t="n"/>
      <c r="Z1505" s="837" t="n"/>
      <c r="AA1505" s="837" t="n"/>
      <c r="AB1505" s="837" t="n"/>
    </row>
    <row r="1506" ht="15" customHeight="1" s="1659">
      <c r="B1506" s="837" t="n"/>
      <c r="C1506" s="837" t="n"/>
      <c r="D1506" s="837" t="n"/>
      <c r="E1506" s="837" t="n"/>
      <c r="F1506" s="837" t="n"/>
      <c r="G1506" s="837" t="n"/>
      <c r="H1506" s="837" t="n"/>
      <c r="I1506" s="837" t="n"/>
      <c r="J1506" s="837" t="n"/>
      <c r="K1506" s="837" t="n"/>
      <c r="L1506" s="837" t="n"/>
      <c r="M1506" s="837" t="n"/>
      <c r="N1506" s="837" t="n"/>
      <c r="O1506" s="837" t="n"/>
      <c r="P1506" s="837" t="n"/>
      <c r="Q1506" s="711" t="n"/>
      <c r="R1506" s="711" t="n"/>
      <c r="S1506" s="837" t="n"/>
      <c r="T1506" s="711" t="n"/>
      <c r="U1506" s="711" t="n"/>
      <c r="V1506" s="837" t="n"/>
      <c r="W1506" s="837" t="n"/>
      <c r="X1506" s="837" t="n"/>
      <c r="Y1506" s="837" t="n"/>
      <c r="Z1506" s="837" t="n"/>
      <c r="AA1506" s="837" t="n"/>
      <c r="AB1506" s="837" t="n"/>
    </row>
    <row r="1507" ht="15" customHeight="1" s="1659">
      <c r="B1507" s="837" t="n"/>
      <c r="C1507" s="837" t="n"/>
      <c r="D1507" s="837" t="n"/>
      <c r="E1507" s="837" t="n"/>
      <c r="F1507" s="837" t="n"/>
      <c r="G1507" s="837" t="n"/>
      <c r="H1507" s="837" t="n"/>
      <c r="I1507" s="837" t="n"/>
      <c r="J1507" s="837" t="n"/>
      <c r="K1507" s="837" t="n"/>
      <c r="L1507" s="837" t="n"/>
      <c r="M1507" s="837" t="n"/>
      <c r="N1507" s="837" t="n"/>
      <c r="O1507" s="837" t="n"/>
      <c r="P1507" s="837" t="n"/>
      <c r="Q1507" s="711" t="n"/>
      <c r="R1507" s="711" t="n"/>
      <c r="S1507" s="837" t="n"/>
      <c r="T1507" s="711" t="n"/>
      <c r="U1507" s="711" t="n"/>
      <c r="V1507" s="837" t="n"/>
      <c r="W1507" s="837" t="n"/>
      <c r="X1507" s="837" t="n"/>
      <c r="Y1507" s="837" t="n"/>
      <c r="Z1507" s="837" t="n"/>
      <c r="AA1507" s="837" t="n"/>
      <c r="AB1507" s="837" t="n"/>
    </row>
    <row r="1508" ht="15" customHeight="1" s="1659">
      <c r="B1508" s="837" t="n"/>
      <c r="C1508" s="837" t="n"/>
      <c r="D1508" s="837" t="n"/>
      <c r="E1508" s="837" t="n"/>
      <c r="F1508" s="837" t="n"/>
      <c r="G1508" s="837" t="n"/>
      <c r="H1508" s="837" t="n"/>
      <c r="I1508" s="837" t="n"/>
      <c r="J1508" s="837" t="n"/>
      <c r="K1508" s="837" t="n"/>
      <c r="L1508" s="837" t="n"/>
      <c r="M1508" s="837" t="n"/>
      <c r="N1508" s="837" t="n"/>
      <c r="O1508" s="837" t="n"/>
      <c r="P1508" s="837" t="n"/>
      <c r="Q1508" s="711" t="n"/>
      <c r="R1508" s="711" t="n"/>
      <c r="S1508" s="837" t="n"/>
      <c r="T1508" s="711" t="n"/>
      <c r="U1508" s="711" t="n"/>
      <c r="V1508" s="837" t="n"/>
      <c r="W1508" s="837" t="n"/>
      <c r="X1508" s="837" t="n"/>
      <c r="Y1508" s="837" t="n"/>
      <c r="Z1508" s="837" t="n"/>
      <c r="AA1508" s="837" t="n"/>
      <c r="AB1508" s="837" t="n"/>
    </row>
    <row r="1509" ht="15" customHeight="1" s="1659">
      <c r="B1509" s="837" t="n"/>
      <c r="C1509" s="837" t="n"/>
      <c r="D1509" s="837" t="n"/>
      <c r="E1509" s="837" t="n"/>
      <c r="F1509" s="837" t="n"/>
      <c r="G1509" s="837" t="n"/>
      <c r="H1509" s="837" t="n"/>
      <c r="I1509" s="837" t="n"/>
      <c r="J1509" s="837" t="n"/>
      <c r="K1509" s="837" t="n"/>
      <c r="L1509" s="837" t="n"/>
      <c r="M1509" s="837" t="n"/>
      <c r="N1509" s="837" t="n"/>
      <c r="O1509" s="837" t="n"/>
      <c r="P1509" s="837" t="n"/>
      <c r="Q1509" s="711" t="n"/>
      <c r="R1509" s="711" t="n"/>
      <c r="S1509" s="837" t="n"/>
      <c r="T1509" s="711" t="n"/>
      <c r="U1509" s="711" t="n"/>
      <c r="V1509" s="837" t="n"/>
      <c r="W1509" s="837" t="n"/>
      <c r="X1509" s="837" t="n"/>
      <c r="Y1509" s="837" t="n"/>
      <c r="Z1509" s="837" t="n"/>
      <c r="AA1509" s="837" t="n"/>
      <c r="AB1509" s="837" t="n"/>
    </row>
    <row r="1510" ht="15" customHeight="1" s="1659">
      <c r="B1510" s="837" t="n"/>
      <c r="C1510" s="837" t="n"/>
      <c r="D1510" s="837" t="n"/>
      <c r="E1510" s="837" t="n"/>
      <c r="F1510" s="837" t="n"/>
      <c r="G1510" s="837" t="n"/>
      <c r="H1510" s="837" t="n"/>
      <c r="I1510" s="837" t="n"/>
      <c r="J1510" s="837" t="n"/>
      <c r="K1510" s="837" t="n"/>
      <c r="L1510" s="837" t="n"/>
      <c r="M1510" s="837" t="n"/>
      <c r="N1510" s="837" t="n"/>
      <c r="O1510" s="837" t="n"/>
      <c r="P1510" s="837" t="n"/>
      <c r="Q1510" s="711" t="n"/>
      <c r="R1510" s="711" t="n"/>
      <c r="S1510" s="837" t="n"/>
      <c r="T1510" s="711" t="n"/>
      <c r="U1510" s="711" t="n"/>
      <c r="V1510" s="837" t="n"/>
      <c r="W1510" s="837" t="n"/>
      <c r="X1510" s="837" t="n"/>
      <c r="Y1510" s="837" t="n"/>
      <c r="Z1510" s="837" t="n"/>
      <c r="AA1510" s="837" t="n"/>
      <c r="AB1510" s="837" t="n"/>
    </row>
    <row r="1511" ht="15" customHeight="1" s="1659">
      <c r="B1511" s="837" t="n"/>
      <c r="C1511" s="837" t="n"/>
      <c r="D1511" s="837" t="n"/>
      <c r="E1511" s="837" t="n"/>
      <c r="F1511" s="837" t="n"/>
      <c r="G1511" s="837" t="n"/>
      <c r="H1511" s="837" t="n"/>
      <c r="I1511" s="837" t="n"/>
      <c r="J1511" s="837" t="n"/>
      <c r="K1511" s="837" t="n"/>
      <c r="L1511" s="837" t="n"/>
      <c r="M1511" s="837" t="n"/>
      <c r="N1511" s="837" t="n"/>
      <c r="O1511" s="837" t="n"/>
      <c r="P1511" s="837" t="n"/>
      <c r="Q1511" s="711" t="n"/>
      <c r="R1511" s="711" t="n"/>
      <c r="S1511" s="837" t="n"/>
      <c r="T1511" s="711" t="n"/>
      <c r="U1511" s="711" t="n"/>
      <c r="V1511" s="837" t="n"/>
      <c r="W1511" s="837" t="n"/>
      <c r="X1511" s="837" t="n"/>
      <c r="Y1511" s="837" t="n"/>
      <c r="Z1511" s="837" t="n"/>
      <c r="AA1511" s="837" t="n"/>
      <c r="AB1511" s="837" t="n"/>
    </row>
    <row r="1512" ht="15" customHeight="1" s="1659">
      <c r="B1512" s="837" t="n"/>
      <c r="C1512" s="837" t="n"/>
      <c r="D1512" s="837" t="n"/>
      <c r="E1512" s="837" t="n"/>
      <c r="F1512" s="837" t="n"/>
      <c r="G1512" s="837" t="n"/>
      <c r="H1512" s="837" t="n"/>
      <c r="I1512" s="837" t="n"/>
      <c r="J1512" s="837" t="n"/>
      <c r="K1512" s="837" t="n"/>
      <c r="L1512" s="837" t="n"/>
      <c r="M1512" s="837" t="n"/>
      <c r="N1512" s="837" t="n"/>
      <c r="O1512" s="837" t="n"/>
      <c r="P1512" s="837" t="n"/>
      <c r="Q1512" s="711" t="n"/>
      <c r="R1512" s="711" t="n"/>
      <c r="S1512" s="837" t="n"/>
      <c r="T1512" s="711" t="n"/>
      <c r="U1512" s="711" t="n"/>
      <c r="V1512" s="837" t="n"/>
      <c r="W1512" s="837" t="n"/>
      <c r="X1512" s="837" t="n"/>
      <c r="Y1512" s="837" t="n"/>
      <c r="Z1512" s="837" t="n"/>
      <c r="AA1512" s="837" t="n"/>
      <c r="AB1512" s="837" t="n"/>
    </row>
    <row r="1513" ht="15" customHeight="1" s="1659">
      <c r="B1513" s="837" t="n"/>
      <c r="C1513" s="837" t="n"/>
      <c r="D1513" s="837" t="n"/>
      <c r="E1513" s="837" t="n"/>
      <c r="F1513" s="837" t="n"/>
      <c r="G1513" s="837" t="n"/>
      <c r="H1513" s="837" t="n"/>
      <c r="I1513" s="837" t="n"/>
      <c r="J1513" s="837" t="n"/>
      <c r="K1513" s="837" t="n"/>
      <c r="L1513" s="837" t="n"/>
      <c r="M1513" s="837" t="n"/>
      <c r="N1513" s="837" t="n"/>
      <c r="O1513" s="837" t="n"/>
      <c r="P1513" s="837" t="n"/>
      <c r="Q1513" s="711" t="n"/>
      <c r="R1513" s="711" t="n"/>
      <c r="S1513" s="837" t="n"/>
      <c r="T1513" s="711" t="n"/>
      <c r="U1513" s="711" t="n"/>
      <c r="V1513" s="837" t="n"/>
      <c r="W1513" s="837" t="n"/>
      <c r="X1513" s="837" t="n"/>
      <c r="Y1513" s="837" t="n"/>
      <c r="Z1513" s="837" t="n"/>
      <c r="AA1513" s="837" t="n"/>
      <c r="AB1513" s="837" t="n"/>
    </row>
    <row r="1514" ht="15" customHeight="1" s="1659">
      <c r="B1514" s="837" t="n"/>
      <c r="C1514" s="837" t="n"/>
      <c r="D1514" s="837" t="n"/>
      <c r="E1514" s="837" t="n"/>
      <c r="F1514" s="837" t="n"/>
      <c r="G1514" s="837" t="n"/>
      <c r="H1514" s="837" t="n"/>
      <c r="I1514" s="837" t="n"/>
      <c r="J1514" s="837" t="n"/>
      <c r="K1514" s="837" t="n"/>
      <c r="L1514" s="837" t="n"/>
      <c r="M1514" s="837" t="n"/>
      <c r="N1514" s="837" t="n"/>
      <c r="O1514" s="837" t="n"/>
      <c r="P1514" s="837" t="n"/>
      <c r="Q1514" s="711" t="n"/>
      <c r="R1514" s="711" t="n"/>
      <c r="S1514" s="837" t="n"/>
      <c r="T1514" s="711" t="n"/>
      <c r="U1514" s="711" t="n"/>
      <c r="V1514" s="837" t="n"/>
      <c r="W1514" s="837" t="n"/>
      <c r="X1514" s="837" t="n"/>
      <c r="Y1514" s="837" t="n"/>
      <c r="Z1514" s="837" t="n"/>
      <c r="AA1514" s="837" t="n"/>
      <c r="AB1514" s="837" t="n"/>
    </row>
    <row r="1515" ht="15" customHeight="1" s="1659">
      <c r="B1515" s="837" t="n"/>
      <c r="C1515" s="837" t="n"/>
      <c r="D1515" s="837" t="n"/>
      <c r="E1515" s="837" t="n"/>
      <c r="F1515" s="837" t="n"/>
      <c r="G1515" s="837" t="n"/>
      <c r="H1515" s="837" t="n"/>
      <c r="I1515" s="837" t="n"/>
      <c r="J1515" s="837" t="n"/>
      <c r="K1515" s="837" t="n"/>
      <c r="L1515" s="837" t="n"/>
      <c r="M1515" s="837" t="n"/>
      <c r="N1515" s="837" t="n"/>
      <c r="O1515" s="837" t="n"/>
      <c r="P1515" s="837" t="n"/>
      <c r="Q1515" s="711" t="n"/>
      <c r="R1515" s="711" t="n"/>
      <c r="S1515" s="837" t="n"/>
      <c r="T1515" s="711" t="n"/>
      <c r="U1515" s="711" t="n"/>
      <c r="V1515" s="837" t="n"/>
      <c r="W1515" s="837" t="n"/>
      <c r="X1515" s="837" t="n"/>
      <c r="Y1515" s="837" t="n"/>
      <c r="Z1515" s="837" t="n"/>
      <c r="AA1515" s="837" t="n"/>
      <c r="AB1515" s="837" t="n"/>
    </row>
    <row r="1516" ht="15" customHeight="1" s="1659">
      <c r="B1516" s="837" t="n"/>
      <c r="C1516" s="837" t="n"/>
      <c r="D1516" s="837" t="n"/>
      <c r="E1516" s="837" t="n"/>
      <c r="F1516" s="837" t="n"/>
      <c r="G1516" s="837" t="n"/>
      <c r="H1516" s="837" t="n"/>
      <c r="I1516" s="837" t="n"/>
      <c r="J1516" s="837" t="n"/>
      <c r="K1516" s="837" t="n"/>
      <c r="L1516" s="837" t="n"/>
      <c r="M1516" s="837" t="n"/>
      <c r="N1516" s="837" t="n"/>
      <c r="O1516" s="837" t="n"/>
      <c r="P1516" s="837" t="n"/>
      <c r="Q1516" s="711" t="n"/>
      <c r="R1516" s="711" t="n"/>
      <c r="S1516" s="837" t="n"/>
      <c r="T1516" s="711" t="n"/>
      <c r="U1516" s="711" t="n"/>
      <c r="V1516" s="837" t="n"/>
      <c r="W1516" s="837" t="n"/>
      <c r="X1516" s="837" t="n"/>
      <c r="Y1516" s="837" t="n"/>
      <c r="Z1516" s="837" t="n"/>
      <c r="AA1516" s="837" t="n"/>
      <c r="AB1516" s="837" t="n"/>
    </row>
    <row r="1517" ht="15" customHeight="1" s="1659">
      <c r="B1517" s="837" t="n"/>
      <c r="C1517" s="837" t="n"/>
      <c r="D1517" s="837" t="n"/>
      <c r="E1517" s="837" t="n"/>
      <c r="F1517" s="837" t="n"/>
      <c r="G1517" s="837" t="n"/>
      <c r="H1517" s="837" t="n"/>
      <c r="I1517" s="837" t="n"/>
      <c r="J1517" s="837" t="n"/>
      <c r="K1517" s="837" t="n"/>
      <c r="L1517" s="837" t="n"/>
      <c r="M1517" s="837" t="n"/>
      <c r="N1517" s="837" t="n"/>
      <c r="O1517" s="837" t="n"/>
      <c r="P1517" s="837" t="n"/>
      <c r="Q1517" s="711" t="n"/>
      <c r="R1517" s="711" t="n"/>
      <c r="S1517" s="837" t="n"/>
      <c r="T1517" s="711" t="n"/>
      <c r="U1517" s="711" t="n"/>
      <c r="V1517" s="837" t="n"/>
      <c r="W1517" s="837" t="n"/>
      <c r="X1517" s="837" t="n"/>
      <c r="Y1517" s="837" t="n"/>
      <c r="Z1517" s="837" t="n"/>
      <c r="AA1517" s="837" t="n"/>
      <c r="AB1517" s="837" t="n"/>
    </row>
    <row r="1518" ht="15" customHeight="1" s="1659">
      <c r="B1518" s="837" t="n"/>
      <c r="C1518" s="837" t="n"/>
      <c r="D1518" s="837" t="n"/>
      <c r="E1518" s="837" t="n"/>
      <c r="F1518" s="837" t="n"/>
      <c r="G1518" s="837" t="n"/>
      <c r="H1518" s="837" t="n"/>
      <c r="I1518" s="837" t="n"/>
      <c r="J1518" s="837" t="n"/>
      <c r="K1518" s="837" t="n"/>
      <c r="L1518" s="837" t="n"/>
      <c r="M1518" s="837" t="n"/>
      <c r="N1518" s="837" t="n"/>
      <c r="O1518" s="837" t="n"/>
      <c r="P1518" s="837" t="n"/>
      <c r="Q1518" s="711" t="n"/>
      <c r="R1518" s="711" t="n"/>
      <c r="S1518" s="837" t="n"/>
      <c r="T1518" s="711" t="n"/>
      <c r="U1518" s="711" t="n"/>
      <c r="V1518" s="837" t="n"/>
      <c r="W1518" s="837" t="n"/>
      <c r="X1518" s="837" t="n"/>
      <c r="Y1518" s="837" t="n"/>
      <c r="Z1518" s="837" t="n"/>
      <c r="AA1518" s="837" t="n"/>
      <c r="AB1518" s="837" t="n"/>
    </row>
    <row r="1519" ht="15" customHeight="1" s="1659">
      <c r="B1519" s="837" t="n"/>
      <c r="C1519" s="837" t="n"/>
      <c r="D1519" s="837" t="n"/>
      <c r="E1519" s="837" t="n"/>
      <c r="F1519" s="837" t="n"/>
      <c r="G1519" s="837" t="n"/>
      <c r="H1519" s="837" t="n"/>
      <c r="I1519" s="837" t="n"/>
      <c r="J1519" s="837" t="n"/>
      <c r="K1519" s="837" t="n"/>
      <c r="L1519" s="837" t="n"/>
      <c r="M1519" s="837" t="n"/>
      <c r="N1519" s="837" t="n"/>
      <c r="O1519" s="837" t="n"/>
      <c r="P1519" s="837" t="n"/>
      <c r="Q1519" s="711" t="n"/>
      <c r="R1519" s="711" t="n"/>
      <c r="S1519" s="837" t="n"/>
      <c r="T1519" s="711" t="n"/>
      <c r="U1519" s="711" t="n"/>
      <c r="V1519" s="837" t="n"/>
      <c r="W1519" s="837" t="n"/>
      <c r="X1519" s="837" t="n"/>
      <c r="Y1519" s="837" t="n"/>
      <c r="Z1519" s="837" t="n"/>
      <c r="AA1519" s="837" t="n"/>
      <c r="AB1519" s="837" t="n"/>
    </row>
    <row r="1520" ht="15" customHeight="1" s="1659">
      <c r="B1520" s="837" t="n"/>
      <c r="C1520" s="837" t="n"/>
      <c r="D1520" s="837" t="n"/>
      <c r="E1520" s="837" t="n"/>
      <c r="F1520" s="837" t="n"/>
      <c r="G1520" s="837" t="n"/>
      <c r="H1520" s="837" t="n"/>
      <c r="I1520" s="837" t="n"/>
      <c r="J1520" s="837" t="n"/>
      <c r="K1520" s="837" t="n"/>
      <c r="L1520" s="837" t="n"/>
      <c r="M1520" s="837" t="n"/>
      <c r="N1520" s="837" t="n"/>
      <c r="O1520" s="837" t="n"/>
      <c r="P1520" s="837" t="n"/>
      <c r="Q1520" s="711" t="n"/>
      <c r="R1520" s="711" t="n"/>
      <c r="S1520" s="837" t="n"/>
      <c r="T1520" s="711" t="n"/>
      <c r="U1520" s="711" t="n"/>
      <c r="V1520" s="837" t="n"/>
      <c r="W1520" s="837" t="n"/>
      <c r="X1520" s="837" t="n"/>
      <c r="Y1520" s="837" t="n"/>
      <c r="Z1520" s="837" t="n"/>
      <c r="AA1520" s="837" t="n"/>
      <c r="AB1520" s="837" t="n"/>
    </row>
    <row r="1521" ht="15" customHeight="1" s="1659">
      <c r="B1521" s="837" t="n"/>
      <c r="C1521" s="837" t="n"/>
      <c r="D1521" s="837" t="n"/>
      <c r="E1521" s="837" t="n"/>
      <c r="F1521" s="837" t="n"/>
      <c r="G1521" s="837" t="n"/>
      <c r="H1521" s="837" t="n"/>
      <c r="I1521" s="837" t="n"/>
      <c r="J1521" s="837" t="n"/>
      <c r="K1521" s="837" t="n"/>
      <c r="L1521" s="837" t="n"/>
      <c r="M1521" s="837" t="n"/>
      <c r="N1521" s="837" t="n"/>
      <c r="O1521" s="837" t="n"/>
      <c r="P1521" s="837" t="n"/>
      <c r="Q1521" s="711" t="n"/>
      <c r="R1521" s="711" t="n"/>
      <c r="S1521" s="837" t="n"/>
      <c r="T1521" s="711" t="n"/>
      <c r="U1521" s="711" t="n"/>
      <c r="V1521" s="837" t="n"/>
      <c r="W1521" s="837" t="n"/>
      <c r="X1521" s="837" t="n"/>
      <c r="Y1521" s="837" t="n"/>
      <c r="Z1521" s="837" t="n"/>
      <c r="AA1521" s="837" t="n"/>
      <c r="AB1521" s="837" t="n"/>
    </row>
    <row r="1522" ht="15" customHeight="1" s="1659">
      <c r="B1522" s="837" t="n"/>
      <c r="C1522" s="837" t="n"/>
      <c r="D1522" s="837" t="n"/>
      <c r="E1522" s="837" t="n"/>
      <c r="F1522" s="837" t="n"/>
      <c r="G1522" s="837" t="n"/>
      <c r="H1522" s="837" t="n"/>
      <c r="I1522" s="837" t="n"/>
      <c r="J1522" s="837" t="n"/>
      <c r="K1522" s="837" t="n"/>
      <c r="L1522" s="837" t="n"/>
      <c r="M1522" s="837" t="n"/>
      <c r="N1522" s="837" t="n"/>
      <c r="O1522" s="837" t="n"/>
      <c r="P1522" s="837" t="n"/>
      <c r="Q1522" s="711" t="n"/>
      <c r="R1522" s="711" t="n"/>
      <c r="S1522" s="837" t="n"/>
      <c r="T1522" s="711" t="n"/>
      <c r="U1522" s="711" t="n"/>
      <c r="V1522" s="837" t="n"/>
      <c r="W1522" s="837" t="n"/>
      <c r="X1522" s="837" t="n"/>
      <c r="Y1522" s="837" t="n"/>
      <c r="Z1522" s="837" t="n"/>
      <c r="AA1522" s="837" t="n"/>
      <c r="AB1522" s="837" t="n"/>
    </row>
    <row r="1523" ht="15" customHeight="1" s="1659">
      <c r="B1523" s="837" t="n"/>
      <c r="C1523" s="837" t="n"/>
      <c r="D1523" s="837" t="n"/>
      <c r="E1523" s="837" t="n"/>
      <c r="F1523" s="837" t="n"/>
      <c r="G1523" s="837" t="n"/>
      <c r="H1523" s="837" t="n"/>
      <c r="I1523" s="837" t="n"/>
      <c r="J1523" s="837" t="n"/>
      <c r="K1523" s="837" t="n"/>
      <c r="L1523" s="837" t="n"/>
      <c r="M1523" s="837" t="n"/>
      <c r="N1523" s="837" t="n"/>
      <c r="O1523" s="837" t="n"/>
      <c r="P1523" s="837" t="n"/>
      <c r="Q1523" s="711" t="n"/>
      <c r="R1523" s="711" t="n"/>
      <c r="S1523" s="837" t="n"/>
      <c r="T1523" s="711" t="n"/>
      <c r="U1523" s="711" t="n"/>
      <c r="V1523" s="837" t="n"/>
      <c r="W1523" s="837" t="n"/>
      <c r="X1523" s="837" t="n"/>
      <c r="Y1523" s="837" t="n"/>
      <c r="Z1523" s="837" t="n"/>
      <c r="AA1523" s="837" t="n"/>
      <c r="AB1523" s="837" t="n"/>
    </row>
    <row r="1524" ht="15" customHeight="1" s="1659">
      <c r="B1524" s="837" t="n"/>
      <c r="C1524" s="837" t="n"/>
      <c r="D1524" s="837" t="n"/>
      <c r="E1524" s="837" t="n"/>
      <c r="F1524" s="837" t="n"/>
      <c r="G1524" s="837" t="n"/>
      <c r="H1524" s="837" t="n"/>
      <c r="I1524" s="837" t="n"/>
      <c r="J1524" s="837" t="n"/>
      <c r="K1524" s="837" t="n"/>
      <c r="L1524" s="837" t="n"/>
      <c r="M1524" s="837" t="n"/>
      <c r="N1524" s="837" t="n"/>
      <c r="O1524" s="837" t="n"/>
      <c r="P1524" s="837" t="n"/>
      <c r="Q1524" s="711" t="n"/>
      <c r="R1524" s="711" t="n"/>
      <c r="S1524" s="837" t="n"/>
      <c r="T1524" s="711" t="n"/>
      <c r="U1524" s="711" t="n"/>
      <c r="V1524" s="837" t="n"/>
      <c r="W1524" s="837" t="n"/>
      <c r="X1524" s="837" t="n"/>
      <c r="Y1524" s="837" t="n"/>
      <c r="Z1524" s="837" t="n"/>
      <c r="AA1524" s="837" t="n"/>
      <c r="AB1524" s="837" t="n"/>
    </row>
    <row r="1525" ht="15" customHeight="1" s="1659">
      <c r="B1525" s="837" t="n"/>
      <c r="C1525" s="837" t="n"/>
      <c r="D1525" s="837" t="n"/>
      <c r="E1525" s="837" t="n"/>
      <c r="F1525" s="837" t="n"/>
      <c r="G1525" s="837" t="n"/>
      <c r="H1525" s="837" t="n"/>
      <c r="I1525" s="837" t="n"/>
      <c r="J1525" s="837" t="n"/>
      <c r="K1525" s="837" t="n"/>
      <c r="L1525" s="837" t="n"/>
      <c r="M1525" s="837" t="n"/>
      <c r="N1525" s="837" t="n"/>
      <c r="O1525" s="837" t="n"/>
      <c r="P1525" s="837" t="n"/>
      <c r="Q1525" s="711" t="n"/>
      <c r="R1525" s="711" t="n"/>
      <c r="S1525" s="837" t="n"/>
      <c r="T1525" s="711" t="n"/>
      <c r="U1525" s="711" t="n"/>
      <c r="V1525" s="837" t="n"/>
      <c r="W1525" s="837" t="n"/>
      <c r="X1525" s="837" t="n"/>
      <c r="Y1525" s="837" t="n"/>
      <c r="Z1525" s="837" t="n"/>
      <c r="AA1525" s="837" t="n"/>
      <c r="AB1525" s="837" t="n"/>
    </row>
    <row r="1526" ht="15" customHeight="1" s="1659">
      <c r="B1526" s="837" t="n"/>
      <c r="C1526" s="837" t="n"/>
      <c r="D1526" s="837" t="n"/>
      <c r="E1526" s="837" t="n"/>
      <c r="F1526" s="837" t="n"/>
      <c r="G1526" s="837" t="n"/>
      <c r="H1526" s="837" t="n"/>
      <c r="I1526" s="837" t="n"/>
      <c r="J1526" s="837" t="n"/>
      <c r="K1526" s="837" t="n"/>
      <c r="L1526" s="837" t="n"/>
      <c r="M1526" s="837" t="n"/>
      <c r="N1526" s="837" t="n"/>
      <c r="O1526" s="837" t="n"/>
      <c r="P1526" s="837" t="n"/>
      <c r="Q1526" s="711" t="n"/>
      <c r="R1526" s="711" t="n"/>
      <c r="S1526" s="837" t="n"/>
      <c r="T1526" s="711" t="n"/>
      <c r="U1526" s="711" t="n"/>
      <c r="V1526" s="837" t="n"/>
      <c r="W1526" s="837" t="n"/>
      <c r="X1526" s="837" t="n"/>
      <c r="Y1526" s="837" t="n"/>
      <c r="Z1526" s="837" t="n"/>
      <c r="AA1526" s="837" t="n"/>
      <c r="AB1526" s="837" t="n"/>
    </row>
    <row r="1527" ht="15" customHeight="1" s="1659">
      <c r="B1527" s="837" t="n"/>
      <c r="C1527" s="837" t="n"/>
      <c r="D1527" s="837" t="n"/>
      <c r="E1527" s="837" t="n"/>
      <c r="F1527" s="837" t="n"/>
      <c r="G1527" s="837" t="n"/>
      <c r="H1527" s="837" t="n"/>
      <c r="I1527" s="837" t="n"/>
      <c r="J1527" s="837" t="n"/>
      <c r="K1527" s="837" t="n"/>
      <c r="L1527" s="837" t="n"/>
      <c r="M1527" s="837" t="n"/>
      <c r="N1527" s="837" t="n"/>
      <c r="O1527" s="837" t="n"/>
      <c r="P1527" s="837" t="n"/>
      <c r="Q1527" s="711" t="n"/>
      <c r="R1527" s="711" t="n"/>
      <c r="S1527" s="837" t="n"/>
      <c r="T1527" s="711" t="n"/>
      <c r="U1527" s="711" t="n"/>
      <c r="V1527" s="837" t="n"/>
      <c r="W1527" s="837" t="n"/>
      <c r="X1527" s="837" t="n"/>
      <c r="Y1527" s="837" t="n"/>
      <c r="Z1527" s="837" t="n"/>
      <c r="AA1527" s="837" t="n"/>
      <c r="AB1527" s="837" t="n"/>
    </row>
    <row r="1528" ht="15" customHeight="1" s="1659">
      <c r="B1528" s="837" t="n"/>
      <c r="C1528" s="837" t="n"/>
      <c r="D1528" s="837" t="n"/>
      <c r="E1528" s="837" t="n"/>
      <c r="F1528" s="837" t="n"/>
      <c r="G1528" s="837" t="n"/>
      <c r="H1528" s="837" t="n"/>
      <c r="I1528" s="837" t="n"/>
      <c r="J1528" s="837" t="n"/>
      <c r="K1528" s="837" t="n"/>
      <c r="L1528" s="837" t="n"/>
      <c r="M1528" s="837" t="n"/>
      <c r="N1528" s="837" t="n"/>
      <c r="O1528" s="837" t="n"/>
      <c r="P1528" s="837" t="n"/>
      <c r="Q1528" s="711" t="n"/>
      <c r="R1528" s="711" t="n"/>
      <c r="S1528" s="837" t="n"/>
      <c r="T1528" s="711" t="n"/>
      <c r="U1528" s="711" t="n"/>
      <c r="V1528" s="837" t="n"/>
      <c r="W1528" s="837" t="n"/>
      <c r="X1528" s="837" t="n"/>
      <c r="Y1528" s="837" t="n"/>
      <c r="Z1528" s="837" t="n"/>
      <c r="AA1528" s="837" t="n"/>
      <c r="AB1528" s="837" t="n"/>
    </row>
    <row r="1529" ht="15" customHeight="1" s="1659">
      <c r="B1529" s="837" t="n"/>
      <c r="C1529" s="837" t="n"/>
      <c r="D1529" s="837" t="n"/>
      <c r="E1529" s="837" t="n"/>
      <c r="F1529" s="837" t="n"/>
      <c r="G1529" s="837" t="n"/>
      <c r="H1529" s="837" t="n"/>
      <c r="I1529" s="837" t="n"/>
      <c r="J1529" s="837" t="n"/>
      <c r="K1529" s="837" t="n"/>
      <c r="L1529" s="837" t="n"/>
      <c r="M1529" s="837" t="n"/>
      <c r="N1529" s="837" t="n"/>
      <c r="O1529" s="837" t="n"/>
      <c r="P1529" s="837" t="n"/>
      <c r="Q1529" s="711" t="n"/>
      <c r="R1529" s="711" t="n"/>
      <c r="S1529" s="837" t="n"/>
      <c r="T1529" s="711" t="n"/>
      <c r="U1529" s="711" t="n"/>
      <c r="V1529" s="837" t="n"/>
      <c r="W1529" s="837" t="n"/>
      <c r="X1529" s="837" t="n"/>
      <c r="Y1529" s="837" t="n"/>
      <c r="Z1529" s="837" t="n"/>
      <c r="AA1529" s="837" t="n"/>
      <c r="AB1529" s="837" t="n"/>
    </row>
    <row r="1530" ht="15" customHeight="1" s="1659">
      <c r="B1530" s="837" t="n"/>
      <c r="C1530" s="837" t="n"/>
      <c r="D1530" s="837" t="n"/>
      <c r="E1530" s="837" t="n"/>
      <c r="F1530" s="837" t="n"/>
      <c r="G1530" s="837" t="n"/>
      <c r="H1530" s="837" t="n"/>
      <c r="I1530" s="837" t="n"/>
      <c r="J1530" s="837" t="n"/>
      <c r="K1530" s="837" t="n"/>
      <c r="L1530" s="837" t="n"/>
      <c r="M1530" s="837" t="n"/>
      <c r="N1530" s="837" t="n"/>
      <c r="O1530" s="837" t="n"/>
      <c r="P1530" s="837" t="n"/>
      <c r="Q1530" s="711" t="n"/>
      <c r="R1530" s="711" t="n"/>
      <c r="S1530" s="837" t="n"/>
      <c r="T1530" s="711" t="n"/>
      <c r="U1530" s="711" t="n"/>
      <c r="V1530" s="837" t="n"/>
      <c r="W1530" s="837" t="n"/>
      <c r="X1530" s="837" t="n"/>
      <c r="Y1530" s="837" t="n"/>
      <c r="Z1530" s="837" t="n"/>
      <c r="AA1530" s="837" t="n"/>
      <c r="AB1530" s="837" t="n"/>
    </row>
    <row r="1531" ht="15" customHeight="1" s="1659">
      <c r="B1531" s="837" t="n"/>
      <c r="C1531" s="837" t="n"/>
      <c r="D1531" s="837" t="n"/>
      <c r="E1531" s="837" t="n"/>
      <c r="F1531" s="837" t="n"/>
      <c r="G1531" s="837" t="n"/>
      <c r="H1531" s="837" t="n"/>
      <c r="I1531" s="837" t="n"/>
      <c r="J1531" s="837" t="n"/>
      <c r="K1531" s="837" t="n"/>
      <c r="L1531" s="837" t="n"/>
      <c r="M1531" s="837" t="n"/>
      <c r="N1531" s="837" t="n"/>
      <c r="O1531" s="837" t="n"/>
      <c r="P1531" s="837" t="n"/>
      <c r="Q1531" s="711" t="n"/>
      <c r="R1531" s="711" t="n"/>
      <c r="S1531" s="837" t="n"/>
      <c r="T1531" s="711" t="n"/>
      <c r="U1531" s="711" t="n"/>
      <c r="V1531" s="837" t="n"/>
      <c r="W1531" s="837" t="n"/>
      <c r="X1531" s="837" t="n"/>
      <c r="Y1531" s="837" t="n"/>
      <c r="Z1531" s="837" t="n"/>
      <c r="AA1531" s="837" t="n"/>
      <c r="AB1531" s="837" t="n"/>
    </row>
    <row r="1532" ht="15" customHeight="1" s="1659">
      <c r="B1532" s="837" t="n"/>
      <c r="C1532" s="837" t="n"/>
      <c r="D1532" s="837" t="n"/>
      <c r="E1532" s="837" t="n"/>
      <c r="F1532" s="837" t="n"/>
      <c r="G1532" s="837" t="n"/>
      <c r="H1532" s="837" t="n"/>
      <c r="I1532" s="837" t="n"/>
      <c r="J1532" s="837" t="n"/>
      <c r="K1532" s="837" t="n"/>
      <c r="L1532" s="837" t="n"/>
      <c r="M1532" s="837" t="n"/>
      <c r="N1532" s="837" t="n"/>
      <c r="O1532" s="837" t="n"/>
      <c r="P1532" s="837" t="n"/>
      <c r="Q1532" s="711" t="n"/>
      <c r="R1532" s="711" t="n"/>
      <c r="S1532" s="837" t="n"/>
      <c r="T1532" s="711" t="n"/>
      <c r="U1532" s="711" t="n"/>
      <c r="V1532" s="837" t="n"/>
      <c r="W1532" s="837" t="n"/>
      <c r="X1532" s="837" t="n"/>
      <c r="Y1532" s="837" t="n"/>
      <c r="Z1532" s="837" t="n"/>
      <c r="AA1532" s="837" t="n"/>
      <c r="AB1532" s="837" t="n"/>
    </row>
    <row r="1533" ht="15" customHeight="1" s="1659">
      <c r="B1533" s="837" t="n"/>
      <c r="C1533" s="837" t="n"/>
      <c r="D1533" s="837" t="n"/>
      <c r="E1533" s="837" t="n"/>
      <c r="F1533" s="837" t="n"/>
      <c r="G1533" s="837" t="n"/>
      <c r="H1533" s="837" t="n"/>
      <c r="I1533" s="837" t="n"/>
      <c r="J1533" s="837" t="n"/>
      <c r="K1533" s="837" t="n"/>
      <c r="L1533" s="837" t="n"/>
      <c r="M1533" s="837" t="n"/>
      <c r="N1533" s="837" t="n"/>
      <c r="O1533" s="837" t="n"/>
      <c r="P1533" s="837" t="n"/>
      <c r="Q1533" s="711" t="n"/>
      <c r="R1533" s="711" t="n"/>
      <c r="S1533" s="837" t="n"/>
      <c r="T1533" s="711" t="n"/>
      <c r="U1533" s="711" t="n"/>
      <c r="V1533" s="837" t="n"/>
      <c r="W1533" s="837" t="n"/>
      <c r="X1533" s="837" t="n"/>
      <c r="Y1533" s="837" t="n"/>
      <c r="Z1533" s="837" t="n"/>
      <c r="AA1533" s="837" t="n"/>
      <c r="AB1533" s="837" t="n"/>
    </row>
    <row r="1534" ht="15" customHeight="1" s="1659">
      <c r="B1534" s="837" t="n"/>
      <c r="C1534" s="837" t="n"/>
      <c r="D1534" s="837" t="n"/>
      <c r="E1534" s="837" t="n"/>
      <c r="F1534" s="837" t="n"/>
      <c r="G1534" s="837" t="n"/>
      <c r="H1534" s="837" t="n"/>
      <c r="I1534" s="837" t="n"/>
      <c r="J1534" s="837" t="n"/>
      <c r="K1534" s="837" t="n"/>
      <c r="L1534" s="837" t="n"/>
      <c r="M1534" s="837" t="n"/>
      <c r="N1534" s="837" t="n"/>
      <c r="O1534" s="837" t="n"/>
      <c r="P1534" s="837" t="n"/>
      <c r="Q1534" s="711" t="n"/>
      <c r="R1534" s="711" t="n"/>
      <c r="S1534" s="837" t="n"/>
      <c r="T1534" s="711" t="n"/>
      <c r="U1534" s="711" t="n"/>
      <c r="V1534" s="837" t="n"/>
      <c r="W1534" s="837" t="n"/>
      <c r="X1534" s="837" t="n"/>
      <c r="Y1534" s="837" t="n"/>
      <c r="Z1534" s="837" t="n"/>
      <c r="AA1534" s="837" t="n"/>
      <c r="AB1534" s="837" t="n"/>
    </row>
    <row r="1535" ht="15" customHeight="1" s="1659">
      <c r="B1535" s="837" t="n"/>
      <c r="C1535" s="837" t="n"/>
      <c r="D1535" s="837" t="n"/>
      <c r="E1535" s="837" t="n"/>
      <c r="F1535" s="837" t="n"/>
      <c r="G1535" s="837" t="n"/>
      <c r="H1535" s="837" t="n"/>
      <c r="I1535" s="837" t="n"/>
      <c r="J1535" s="837" t="n"/>
      <c r="K1535" s="837" t="n"/>
      <c r="L1535" s="837" t="n"/>
      <c r="M1535" s="837" t="n"/>
      <c r="N1535" s="837" t="n"/>
      <c r="O1535" s="837" t="n"/>
      <c r="P1535" s="837" t="n"/>
      <c r="Q1535" s="711" t="n"/>
      <c r="R1535" s="711" t="n"/>
      <c r="S1535" s="837" t="n"/>
      <c r="T1535" s="711" t="n"/>
      <c r="U1535" s="711" t="n"/>
      <c r="V1535" s="837" t="n"/>
      <c r="W1535" s="837" t="n"/>
      <c r="X1535" s="837" t="n"/>
      <c r="Y1535" s="837" t="n"/>
      <c r="Z1535" s="837" t="n"/>
      <c r="AA1535" s="837" t="n"/>
      <c r="AB1535" s="837" t="n"/>
    </row>
    <row r="1536" ht="15" customHeight="1" s="1659">
      <c r="B1536" s="837" t="n"/>
      <c r="C1536" s="837" t="n"/>
      <c r="D1536" s="837" t="n"/>
      <c r="E1536" s="837" t="n"/>
      <c r="F1536" s="837" t="n"/>
      <c r="G1536" s="837" t="n"/>
      <c r="H1536" s="837" t="n"/>
      <c r="I1536" s="837" t="n"/>
      <c r="J1536" s="837" t="n"/>
      <c r="K1536" s="837" t="n"/>
      <c r="L1536" s="837" t="n"/>
      <c r="M1536" s="837" t="n"/>
      <c r="N1536" s="837" t="n"/>
      <c r="O1536" s="837" t="n"/>
      <c r="P1536" s="837" t="n"/>
      <c r="Q1536" s="711" t="n"/>
      <c r="R1536" s="711" t="n"/>
      <c r="S1536" s="837" t="n"/>
      <c r="T1536" s="711" t="n"/>
      <c r="U1536" s="711" t="n"/>
      <c r="V1536" s="837" t="n"/>
      <c r="W1536" s="837" t="n"/>
      <c r="X1536" s="837" t="n"/>
      <c r="Y1536" s="837" t="n"/>
      <c r="Z1536" s="837" t="n"/>
      <c r="AA1536" s="837" t="n"/>
      <c r="AB1536" s="837" t="n"/>
    </row>
    <row r="1537" ht="15" customHeight="1" s="1659">
      <c r="B1537" s="837" t="n"/>
      <c r="C1537" s="837" t="n"/>
      <c r="D1537" s="837" t="n"/>
      <c r="E1537" s="837" t="n"/>
      <c r="F1537" s="837" t="n"/>
      <c r="G1537" s="837" t="n"/>
      <c r="H1537" s="837" t="n"/>
      <c r="I1537" s="837" t="n"/>
      <c r="J1537" s="837" t="n"/>
      <c r="K1537" s="837" t="n"/>
      <c r="L1537" s="837" t="n"/>
      <c r="M1537" s="837" t="n"/>
      <c r="N1537" s="837" t="n"/>
      <c r="O1537" s="837" t="n"/>
      <c r="P1537" s="837" t="n"/>
      <c r="Q1537" s="711" t="n"/>
      <c r="R1537" s="711" t="n"/>
      <c r="S1537" s="837" t="n"/>
      <c r="T1537" s="711" t="n"/>
      <c r="U1537" s="711" t="n"/>
      <c r="V1537" s="837" t="n"/>
      <c r="W1537" s="837" t="n"/>
      <c r="X1537" s="837" t="n"/>
      <c r="Y1537" s="837" t="n"/>
      <c r="Z1537" s="837" t="n"/>
      <c r="AA1537" s="837" t="n"/>
      <c r="AB1537" s="837" t="n"/>
    </row>
    <row r="1538" ht="15" customHeight="1" s="1659">
      <c r="B1538" s="837" t="n"/>
      <c r="C1538" s="837" t="n"/>
      <c r="D1538" s="837" t="n"/>
      <c r="E1538" s="837" t="n"/>
      <c r="F1538" s="837" t="n"/>
      <c r="G1538" s="837" t="n"/>
      <c r="H1538" s="837" t="n"/>
      <c r="I1538" s="837" t="n"/>
      <c r="J1538" s="837" t="n"/>
      <c r="K1538" s="837" t="n"/>
      <c r="L1538" s="837" t="n"/>
      <c r="M1538" s="837" t="n"/>
      <c r="N1538" s="837" t="n"/>
      <c r="O1538" s="837" t="n"/>
      <c r="P1538" s="837" t="n"/>
      <c r="Q1538" s="711" t="n"/>
      <c r="R1538" s="711" t="n"/>
      <c r="S1538" s="837" t="n"/>
      <c r="T1538" s="711" t="n"/>
      <c r="U1538" s="711" t="n"/>
      <c r="V1538" s="837" t="n"/>
      <c r="W1538" s="837" t="n"/>
      <c r="X1538" s="837" t="n"/>
      <c r="Y1538" s="837" t="n"/>
      <c r="Z1538" s="837" t="n"/>
      <c r="AA1538" s="837" t="n"/>
      <c r="AB1538" s="837" t="n"/>
    </row>
    <row r="1539" ht="15" customHeight="1" s="1659">
      <c r="B1539" s="837" t="n"/>
      <c r="C1539" s="837" t="n"/>
      <c r="D1539" s="837" t="n"/>
      <c r="E1539" s="837" t="n"/>
      <c r="F1539" s="837" t="n"/>
      <c r="G1539" s="837" t="n"/>
      <c r="H1539" s="837" t="n"/>
      <c r="I1539" s="837" t="n"/>
      <c r="J1539" s="837" t="n"/>
      <c r="K1539" s="837" t="n"/>
      <c r="L1539" s="837" t="n"/>
      <c r="M1539" s="837" t="n"/>
      <c r="N1539" s="837" t="n"/>
      <c r="O1539" s="837" t="n"/>
      <c r="P1539" s="837" t="n"/>
      <c r="Q1539" s="711" t="n"/>
      <c r="R1539" s="711" t="n"/>
      <c r="S1539" s="837" t="n"/>
      <c r="T1539" s="711" t="n"/>
      <c r="U1539" s="711" t="n"/>
      <c r="V1539" s="837" t="n"/>
      <c r="W1539" s="837" t="n"/>
      <c r="X1539" s="837" t="n"/>
      <c r="Y1539" s="837" t="n"/>
      <c r="Z1539" s="837" t="n"/>
      <c r="AA1539" s="837" t="n"/>
      <c r="AB1539" s="837" t="n"/>
    </row>
    <row r="1540" ht="15" customHeight="1" s="1659">
      <c r="B1540" s="837" t="n"/>
      <c r="C1540" s="837" t="n"/>
      <c r="D1540" s="837" t="n"/>
      <c r="E1540" s="837" t="n"/>
      <c r="F1540" s="837" t="n"/>
      <c r="G1540" s="837" t="n"/>
      <c r="H1540" s="837" t="n"/>
      <c r="I1540" s="837" t="n"/>
      <c r="J1540" s="837" t="n"/>
      <c r="K1540" s="837" t="n"/>
      <c r="L1540" s="837" t="n"/>
      <c r="M1540" s="837" t="n"/>
      <c r="N1540" s="837" t="n"/>
      <c r="O1540" s="837" t="n"/>
      <c r="P1540" s="837" t="n"/>
      <c r="Q1540" s="711" t="n"/>
      <c r="R1540" s="711" t="n"/>
      <c r="S1540" s="837" t="n"/>
      <c r="T1540" s="711" t="n"/>
      <c r="U1540" s="711" t="n"/>
      <c r="V1540" s="837" t="n"/>
      <c r="W1540" s="837" t="n"/>
      <c r="X1540" s="837" t="n"/>
      <c r="Y1540" s="837" t="n"/>
      <c r="Z1540" s="837" t="n"/>
      <c r="AA1540" s="837" t="n"/>
      <c r="AB1540" s="837" t="n"/>
    </row>
    <row r="1541" ht="15" customHeight="1" s="1659">
      <c r="B1541" s="837" t="n"/>
      <c r="C1541" s="837" t="n"/>
      <c r="D1541" s="837" t="n"/>
      <c r="E1541" s="837" t="n"/>
      <c r="F1541" s="837" t="n"/>
      <c r="G1541" s="837" t="n"/>
      <c r="H1541" s="837" t="n"/>
      <c r="I1541" s="837" t="n"/>
      <c r="J1541" s="837" t="n"/>
      <c r="K1541" s="837" t="n"/>
      <c r="L1541" s="837" t="n"/>
      <c r="M1541" s="837" t="n"/>
      <c r="N1541" s="837" t="n"/>
      <c r="O1541" s="837" t="n"/>
      <c r="P1541" s="837" t="n"/>
      <c r="Q1541" s="711" t="n"/>
      <c r="R1541" s="711" t="n"/>
      <c r="S1541" s="837" t="n"/>
      <c r="T1541" s="711" t="n"/>
      <c r="U1541" s="711" t="n"/>
      <c r="V1541" s="837" t="n"/>
      <c r="W1541" s="837" t="n"/>
      <c r="X1541" s="837" t="n"/>
      <c r="Y1541" s="837" t="n"/>
      <c r="Z1541" s="837" t="n"/>
      <c r="AA1541" s="837" t="n"/>
      <c r="AB1541" s="837" t="n"/>
    </row>
    <row r="1542" ht="15" customHeight="1" s="1659">
      <c r="B1542" s="837" t="n"/>
      <c r="C1542" s="837" t="n"/>
      <c r="D1542" s="837" t="n"/>
      <c r="E1542" s="837" t="n"/>
      <c r="F1542" s="837" t="n"/>
      <c r="G1542" s="837" t="n"/>
      <c r="H1542" s="837" t="n"/>
      <c r="I1542" s="837" t="n"/>
      <c r="J1542" s="837" t="n"/>
      <c r="K1542" s="837" t="n"/>
      <c r="L1542" s="837" t="n"/>
      <c r="M1542" s="837" t="n"/>
      <c r="N1542" s="837" t="n"/>
      <c r="O1542" s="837" t="n"/>
      <c r="P1542" s="837" t="n"/>
      <c r="Q1542" s="711" t="n"/>
      <c r="R1542" s="711" t="n"/>
      <c r="S1542" s="837" t="n"/>
      <c r="T1542" s="711" t="n"/>
      <c r="U1542" s="711" t="n"/>
      <c r="V1542" s="837" t="n"/>
      <c r="W1542" s="837" t="n"/>
      <c r="X1542" s="837" t="n"/>
      <c r="Y1542" s="837" t="n"/>
      <c r="Z1542" s="837" t="n"/>
      <c r="AA1542" s="837" t="n"/>
      <c r="AB1542" s="837" t="n"/>
    </row>
    <row r="1543" ht="15" customHeight="1" s="1659">
      <c r="B1543" s="837" t="n"/>
      <c r="C1543" s="837" t="n"/>
      <c r="D1543" s="837" t="n"/>
      <c r="E1543" s="837" t="n"/>
      <c r="F1543" s="837" t="n"/>
      <c r="G1543" s="837" t="n"/>
      <c r="H1543" s="837" t="n"/>
      <c r="I1543" s="837" t="n"/>
      <c r="J1543" s="837" t="n"/>
      <c r="K1543" s="837" t="n"/>
      <c r="L1543" s="837" t="n"/>
      <c r="M1543" s="837" t="n"/>
      <c r="N1543" s="837" t="n"/>
      <c r="O1543" s="837" t="n"/>
      <c r="P1543" s="837" t="n"/>
      <c r="Q1543" s="711" t="n"/>
      <c r="R1543" s="711" t="n"/>
      <c r="S1543" s="837" t="n"/>
      <c r="T1543" s="711" t="n"/>
      <c r="U1543" s="711" t="n"/>
      <c r="V1543" s="837" t="n"/>
      <c r="W1543" s="837" t="n"/>
      <c r="X1543" s="837" t="n"/>
      <c r="Y1543" s="837" t="n"/>
      <c r="Z1543" s="837" t="n"/>
      <c r="AA1543" s="837" t="n"/>
      <c r="AB1543" s="837" t="n"/>
    </row>
    <row r="1544" ht="15" customHeight="1" s="1659">
      <c r="B1544" s="837" t="n"/>
      <c r="C1544" s="837" t="n"/>
      <c r="D1544" s="837" t="n"/>
      <c r="E1544" s="837" t="n"/>
      <c r="F1544" s="837" t="n"/>
      <c r="G1544" s="837" t="n"/>
      <c r="H1544" s="837" t="n"/>
      <c r="I1544" s="837" t="n"/>
      <c r="J1544" s="837" t="n"/>
      <c r="K1544" s="837" t="n"/>
      <c r="L1544" s="837" t="n"/>
      <c r="M1544" s="837" t="n"/>
      <c r="N1544" s="837" t="n"/>
      <c r="O1544" s="837" t="n"/>
      <c r="P1544" s="837" t="n"/>
      <c r="Q1544" s="711" t="n"/>
      <c r="R1544" s="711" t="n"/>
      <c r="S1544" s="837" t="n"/>
      <c r="T1544" s="711" t="n"/>
      <c r="U1544" s="711" t="n"/>
      <c r="V1544" s="837" t="n"/>
      <c r="W1544" s="837" t="n"/>
      <c r="X1544" s="837" t="n"/>
      <c r="Y1544" s="837" t="n"/>
      <c r="Z1544" s="837" t="n"/>
      <c r="AA1544" s="837" t="n"/>
      <c r="AB1544" s="837" t="n"/>
    </row>
    <row r="1545" ht="15" customHeight="1" s="1659">
      <c r="B1545" s="837" t="n"/>
      <c r="C1545" s="837" t="n"/>
      <c r="D1545" s="837" t="n"/>
      <c r="E1545" s="837" t="n"/>
      <c r="F1545" s="837" t="n"/>
      <c r="G1545" s="837" t="n"/>
      <c r="H1545" s="837" t="n"/>
      <c r="I1545" s="837" t="n"/>
      <c r="J1545" s="837" t="n"/>
      <c r="K1545" s="837" t="n"/>
      <c r="L1545" s="837" t="n"/>
      <c r="M1545" s="837" t="n"/>
      <c r="N1545" s="837" t="n"/>
      <c r="O1545" s="837" t="n"/>
      <c r="P1545" s="837" t="n"/>
      <c r="Q1545" s="711" t="n"/>
      <c r="R1545" s="711" t="n"/>
      <c r="S1545" s="837" t="n"/>
      <c r="T1545" s="711" t="n"/>
      <c r="U1545" s="711" t="n"/>
      <c r="V1545" s="837" t="n"/>
      <c r="W1545" s="837" t="n"/>
      <c r="X1545" s="837" t="n"/>
      <c r="Y1545" s="837" t="n"/>
      <c r="Z1545" s="837" t="n"/>
      <c r="AA1545" s="837" t="n"/>
      <c r="AB1545" s="837" t="n"/>
    </row>
    <row r="1546" ht="15" customHeight="1" s="1659">
      <c r="B1546" s="837" t="n"/>
      <c r="C1546" s="837" t="n"/>
      <c r="D1546" s="837" t="n"/>
      <c r="E1546" s="837" t="n"/>
      <c r="F1546" s="837" t="n"/>
      <c r="G1546" s="837" t="n"/>
      <c r="H1546" s="837" t="n"/>
      <c r="I1546" s="837" t="n"/>
      <c r="J1546" s="837" t="n"/>
      <c r="K1546" s="837" t="n"/>
      <c r="L1546" s="837" t="n"/>
      <c r="M1546" s="837" t="n"/>
      <c r="N1546" s="837" t="n"/>
      <c r="O1546" s="837" t="n"/>
      <c r="P1546" s="837" t="n"/>
      <c r="Q1546" s="711" t="n"/>
      <c r="R1546" s="711" t="n"/>
      <c r="S1546" s="837" t="n"/>
      <c r="T1546" s="711" t="n"/>
      <c r="U1546" s="711" t="n"/>
      <c r="V1546" s="837" t="n"/>
      <c r="W1546" s="837" t="n"/>
      <c r="X1546" s="837" t="n"/>
      <c r="Y1546" s="837" t="n"/>
      <c r="Z1546" s="837" t="n"/>
      <c r="AA1546" s="837" t="n"/>
      <c r="AB1546" s="837" t="n"/>
    </row>
    <row r="1547" ht="15" customHeight="1" s="1659">
      <c r="B1547" s="837" t="n"/>
      <c r="C1547" s="837" t="n"/>
      <c r="D1547" s="837" t="n"/>
      <c r="E1547" s="837" t="n"/>
      <c r="F1547" s="837" t="n"/>
      <c r="G1547" s="837" t="n"/>
      <c r="H1547" s="837" t="n"/>
      <c r="I1547" s="837" t="n"/>
      <c r="J1547" s="837" t="n"/>
      <c r="K1547" s="837" t="n"/>
      <c r="L1547" s="837" t="n"/>
      <c r="M1547" s="837" t="n"/>
      <c r="N1547" s="837" t="n"/>
      <c r="O1547" s="837" t="n"/>
      <c r="P1547" s="837" t="n"/>
      <c r="Q1547" s="711" t="n"/>
      <c r="R1547" s="711" t="n"/>
      <c r="S1547" s="837" t="n"/>
      <c r="T1547" s="711" t="n"/>
      <c r="U1547" s="711" t="n"/>
      <c r="V1547" s="837" t="n"/>
      <c r="W1547" s="837" t="n"/>
      <c r="X1547" s="837" t="n"/>
      <c r="Y1547" s="837" t="n"/>
      <c r="Z1547" s="837" t="n"/>
      <c r="AA1547" s="837" t="n"/>
      <c r="AB1547" s="837" t="n"/>
    </row>
    <row r="1548" ht="15" customHeight="1" s="1659">
      <c r="B1548" s="837" t="n"/>
      <c r="C1548" s="837" t="n"/>
      <c r="D1548" s="837" t="n"/>
      <c r="E1548" s="837" t="n"/>
      <c r="F1548" s="837" t="n"/>
      <c r="G1548" s="837" t="n"/>
      <c r="H1548" s="837" t="n"/>
      <c r="I1548" s="837" t="n"/>
      <c r="J1548" s="837" t="n"/>
      <c r="K1548" s="837" t="n"/>
      <c r="L1548" s="837" t="n"/>
      <c r="M1548" s="837" t="n"/>
      <c r="N1548" s="837" t="n"/>
      <c r="O1548" s="837" t="n"/>
      <c r="P1548" s="837" t="n"/>
      <c r="Q1548" s="711" t="n"/>
      <c r="R1548" s="711" t="n"/>
      <c r="S1548" s="837" t="n"/>
      <c r="T1548" s="711" t="n"/>
      <c r="U1548" s="711" t="n"/>
      <c r="V1548" s="837" t="n"/>
      <c r="W1548" s="837" t="n"/>
      <c r="X1548" s="837" t="n"/>
      <c r="Y1548" s="837" t="n"/>
      <c r="Z1548" s="837" t="n"/>
      <c r="AA1548" s="837" t="n"/>
      <c r="AB1548" s="837" t="n"/>
    </row>
    <row r="1549" ht="15" customHeight="1" s="1659">
      <c r="B1549" s="837" t="n"/>
      <c r="C1549" s="837" t="n"/>
      <c r="D1549" s="837" t="n"/>
      <c r="E1549" s="837" t="n"/>
      <c r="F1549" s="837" t="n"/>
      <c r="G1549" s="837" t="n"/>
      <c r="H1549" s="837" t="n"/>
      <c r="I1549" s="837" t="n"/>
      <c r="J1549" s="837" t="n"/>
      <c r="K1549" s="837" t="n"/>
      <c r="L1549" s="837" t="n"/>
      <c r="M1549" s="837" t="n"/>
      <c r="N1549" s="837" t="n"/>
      <c r="O1549" s="837" t="n"/>
      <c r="P1549" s="837" t="n"/>
      <c r="Q1549" s="711" t="n"/>
      <c r="R1549" s="711" t="n"/>
      <c r="S1549" s="837" t="n"/>
      <c r="T1549" s="711" t="n"/>
      <c r="U1549" s="711" t="n"/>
      <c r="V1549" s="837" t="n"/>
      <c r="W1549" s="837" t="n"/>
      <c r="X1549" s="837" t="n"/>
      <c r="Y1549" s="837" t="n"/>
      <c r="Z1549" s="837" t="n"/>
      <c r="AA1549" s="837" t="n"/>
      <c r="AB1549" s="837" t="n"/>
    </row>
    <row r="1550" ht="15" customHeight="1" s="1659">
      <c r="B1550" s="837" t="n"/>
      <c r="C1550" s="837" t="n"/>
      <c r="D1550" s="837" t="n"/>
      <c r="E1550" s="837" t="n"/>
      <c r="F1550" s="837" t="n"/>
      <c r="G1550" s="837" t="n"/>
      <c r="H1550" s="837" t="n"/>
      <c r="I1550" s="837" t="n"/>
      <c r="J1550" s="837" t="n"/>
      <c r="K1550" s="837" t="n"/>
      <c r="L1550" s="837" t="n"/>
      <c r="M1550" s="837" t="n"/>
      <c r="N1550" s="837" t="n"/>
      <c r="O1550" s="837" t="n"/>
      <c r="P1550" s="837" t="n"/>
      <c r="Q1550" s="711" t="n"/>
      <c r="R1550" s="711" t="n"/>
      <c r="S1550" s="837" t="n"/>
      <c r="T1550" s="711" t="n"/>
      <c r="U1550" s="711" t="n"/>
      <c r="V1550" s="837" t="n"/>
      <c r="W1550" s="837" t="n"/>
      <c r="X1550" s="837" t="n"/>
      <c r="Y1550" s="837" t="n"/>
      <c r="Z1550" s="837" t="n"/>
      <c r="AA1550" s="837" t="n"/>
      <c r="AB1550" s="837" t="n"/>
    </row>
    <row r="1551" ht="15" customHeight="1" s="1659">
      <c r="B1551" s="837" t="n"/>
      <c r="C1551" s="837" t="n"/>
      <c r="D1551" s="837" t="n"/>
      <c r="E1551" s="837" t="n"/>
      <c r="F1551" s="837" t="n"/>
      <c r="G1551" s="837" t="n"/>
      <c r="H1551" s="837" t="n"/>
      <c r="I1551" s="837" t="n"/>
      <c r="J1551" s="837" t="n"/>
      <c r="K1551" s="837" t="n"/>
      <c r="L1551" s="837" t="n"/>
      <c r="M1551" s="837" t="n"/>
      <c r="N1551" s="837" t="n"/>
      <c r="O1551" s="837" t="n"/>
      <c r="P1551" s="837" t="n"/>
      <c r="Q1551" s="711" t="n"/>
      <c r="R1551" s="711" t="n"/>
      <c r="S1551" s="837" t="n"/>
      <c r="T1551" s="711" t="n"/>
      <c r="U1551" s="711" t="n"/>
      <c r="V1551" s="837" t="n"/>
      <c r="W1551" s="837" t="n"/>
      <c r="X1551" s="837" t="n"/>
      <c r="Y1551" s="837" t="n"/>
      <c r="Z1551" s="837" t="n"/>
      <c r="AA1551" s="837" t="n"/>
      <c r="AB1551" s="837" t="n"/>
    </row>
    <row r="1552" ht="15" customHeight="1" s="1659">
      <c r="B1552" s="837" t="n"/>
      <c r="C1552" s="837" t="n"/>
      <c r="D1552" s="837" t="n"/>
      <c r="E1552" s="837" t="n"/>
      <c r="F1552" s="837" t="n"/>
      <c r="G1552" s="837" t="n"/>
      <c r="H1552" s="837" t="n"/>
      <c r="I1552" s="837" t="n"/>
      <c r="J1552" s="837" t="n"/>
      <c r="K1552" s="837" t="n"/>
      <c r="L1552" s="837" t="n"/>
      <c r="M1552" s="837" t="n"/>
      <c r="N1552" s="837" t="n"/>
      <c r="O1552" s="837" t="n"/>
      <c r="P1552" s="837" t="n"/>
      <c r="Q1552" s="711" t="n"/>
      <c r="R1552" s="711" t="n"/>
      <c r="S1552" s="837" t="n"/>
      <c r="T1552" s="711" t="n"/>
      <c r="U1552" s="711" t="n"/>
      <c r="V1552" s="837" t="n"/>
      <c r="W1552" s="837" t="n"/>
      <c r="X1552" s="837" t="n"/>
      <c r="Y1552" s="837" t="n"/>
      <c r="Z1552" s="837" t="n"/>
      <c r="AA1552" s="837" t="n"/>
      <c r="AB1552" s="837" t="n"/>
    </row>
    <row r="1553" ht="15" customHeight="1" s="1659">
      <c r="B1553" s="837" t="n"/>
      <c r="C1553" s="837" t="n"/>
      <c r="D1553" s="837" t="n"/>
      <c r="E1553" s="837" t="n"/>
      <c r="F1553" s="837" t="n"/>
      <c r="G1553" s="837" t="n"/>
      <c r="H1553" s="837" t="n"/>
      <c r="I1553" s="837" t="n"/>
      <c r="J1553" s="837" t="n"/>
      <c r="K1553" s="837" t="n"/>
      <c r="L1553" s="837" t="n"/>
      <c r="M1553" s="837" t="n"/>
      <c r="N1553" s="837" t="n"/>
      <c r="O1553" s="837" t="n"/>
      <c r="P1553" s="837" t="n"/>
      <c r="Q1553" s="711" t="n"/>
      <c r="R1553" s="711" t="n"/>
      <c r="S1553" s="837" t="n"/>
      <c r="T1553" s="711" t="n"/>
      <c r="U1553" s="711" t="n"/>
      <c r="V1553" s="837" t="n"/>
      <c r="W1553" s="837" t="n"/>
      <c r="X1553" s="837" t="n"/>
      <c r="Y1553" s="837" t="n"/>
      <c r="Z1553" s="837" t="n"/>
      <c r="AA1553" s="837" t="n"/>
      <c r="AB1553" s="837" t="n"/>
    </row>
    <row r="1554" ht="15" customHeight="1" s="1659">
      <c r="B1554" s="837" t="n"/>
      <c r="C1554" s="837" t="n"/>
      <c r="D1554" s="837" t="n"/>
      <c r="E1554" s="837" t="n"/>
      <c r="F1554" s="837" t="n"/>
      <c r="G1554" s="837" t="n"/>
      <c r="H1554" s="837" t="n"/>
      <c r="I1554" s="837" t="n"/>
      <c r="J1554" s="837" t="n"/>
      <c r="K1554" s="837" t="n"/>
      <c r="L1554" s="837" t="n"/>
      <c r="M1554" s="837" t="n"/>
      <c r="N1554" s="837" t="n"/>
      <c r="O1554" s="837" t="n"/>
      <c r="P1554" s="837" t="n"/>
      <c r="Q1554" s="711" t="n"/>
      <c r="R1554" s="711" t="n"/>
      <c r="S1554" s="837" t="n"/>
      <c r="T1554" s="711" t="n"/>
      <c r="U1554" s="711" t="n"/>
      <c r="V1554" s="837" t="n"/>
      <c r="W1554" s="837" t="n"/>
      <c r="X1554" s="837" t="n"/>
      <c r="Y1554" s="837" t="n"/>
      <c r="Z1554" s="837" t="n"/>
      <c r="AA1554" s="837" t="n"/>
      <c r="AB1554" s="837" t="n"/>
    </row>
    <row r="1555" ht="15" customHeight="1" s="1659">
      <c r="B1555" s="837" t="n"/>
      <c r="C1555" s="837" t="n"/>
      <c r="D1555" s="837" t="n"/>
      <c r="E1555" s="837" t="n"/>
      <c r="F1555" s="837" t="n"/>
      <c r="G1555" s="837" t="n"/>
      <c r="H1555" s="837" t="n"/>
      <c r="I1555" s="837" t="n"/>
      <c r="J1555" s="837" t="n"/>
      <c r="K1555" s="837" t="n"/>
      <c r="L1555" s="837" t="n"/>
      <c r="M1555" s="837" t="n"/>
      <c r="N1555" s="837" t="n"/>
      <c r="O1555" s="837" t="n"/>
      <c r="P1555" s="837" t="n"/>
      <c r="Q1555" s="711" t="n"/>
      <c r="R1555" s="711" t="n"/>
      <c r="S1555" s="837" t="n"/>
      <c r="T1555" s="711" t="n"/>
      <c r="U1555" s="711" t="n"/>
      <c r="V1555" s="837" t="n"/>
      <c r="W1555" s="837" t="n"/>
      <c r="X1555" s="837" t="n"/>
      <c r="Y1555" s="837" t="n"/>
      <c r="Z1555" s="837" t="n"/>
      <c r="AA1555" s="837" t="n"/>
      <c r="AB1555" s="837" t="n"/>
    </row>
    <row r="1556" ht="15" customHeight="1" s="1659">
      <c r="B1556" s="837" t="n"/>
      <c r="C1556" s="837" t="n"/>
      <c r="D1556" s="837" t="n"/>
      <c r="E1556" s="837" t="n"/>
      <c r="F1556" s="837" t="n"/>
      <c r="G1556" s="837" t="n"/>
      <c r="H1556" s="837" t="n"/>
      <c r="I1556" s="837" t="n"/>
      <c r="J1556" s="837" t="n"/>
      <c r="K1556" s="837" t="n"/>
      <c r="L1556" s="837" t="n"/>
      <c r="M1556" s="837" t="n"/>
      <c r="N1556" s="837" t="n"/>
      <c r="O1556" s="837" t="n"/>
      <c r="P1556" s="837" t="n"/>
      <c r="Q1556" s="711" t="n"/>
      <c r="R1556" s="711" t="n"/>
      <c r="S1556" s="837" t="n"/>
      <c r="T1556" s="711" t="n"/>
      <c r="U1556" s="711" t="n"/>
      <c r="V1556" s="837" t="n"/>
      <c r="W1556" s="837" t="n"/>
      <c r="X1556" s="837" t="n"/>
      <c r="Y1556" s="837" t="n"/>
      <c r="Z1556" s="837" t="n"/>
      <c r="AA1556" s="837" t="n"/>
      <c r="AB1556" s="837" t="n"/>
    </row>
    <row r="1557" ht="15" customHeight="1" s="1659">
      <c r="B1557" s="837" t="n"/>
      <c r="C1557" s="837" t="n"/>
      <c r="D1557" s="837" t="n"/>
      <c r="E1557" s="837" t="n"/>
      <c r="F1557" s="837" t="n"/>
      <c r="G1557" s="837" t="n"/>
      <c r="H1557" s="837" t="n"/>
      <c r="I1557" s="837" t="n"/>
      <c r="J1557" s="837" t="n"/>
      <c r="K1557" s="837" t="n"/>
      <c r="L1557" s="837" t="n"/>
      <c r="M1557" s="837" t="n"/>
      <c r="N1557" s="837" t="n"/>
      <c r="O1557" s="837" t="n"/>
      <c r="P1557" s="837" t="n"/>
      <c r="Q1557" s="711" t="n"/>
      <c r="R1557" s="711" t="n"/>
      <c r="S1557" s="837" t="n"/>
      <c r="T1557" s="711" t="n"/>
      <c r="U1557" s="711" t="n"/>
      <c r="V1557" s="837" t="n"/>
      <c r="W1557" s="837" t="n"/>
      <c r="X1557" s="837" t="n"/>
      <c r="Y1557" s="837" t="n"/>
      <c r="Z1557" s="837" t="n"/>
      <c r="AA1557" s="837" t="n"/>
      <c r="AB1557" s="837" t="n"/>
    </row>
    <row r="1558" ht="15" customHeight="1" s="1659">
      <c r="B1558" s="837" t="n"/>
      <c r="C1558" s="837" t="n"/>
      <c r="D1558" s="837" t="n"/>
      <c r="E1558" s="837" t="n"/>
      <c r="F1558" s="837" t="n"/>
      <c r="G1558" s="837" t="n"/>
      <c r="H1558" s="837" t="n"/>
      <c r="I1558" s="837" t="n"/>
      <c r="J1558" s="837" t="n"/>
      <c r="K1558" s="837" t="n"/>
      <c r="L1558" s="837" t="n"/>
      <c r="M1558" s="837" t="n"/>
      <c r="N1558" s="837" t="n"/>
      <c r="O1558" s="837" t="n"/>
      <c r="P1558" s="837" t="n"/>
      <c r="Q1558" s="711" t="n"/>
      <c r="R1558" s="711" t="n"/>
      <c r="S1558" s="837" t="n"/>
      <c r="T1558" s="711" t="n"/>
      <c r="U1558" s="711" t="n"/>
      <c r="V1558" s="837" t="n"/>
      <c r="W1558" s="837" t="n"/>
      <c r="X1558" s="837" t="n"/>
      <c r="Y1558" s="837" t="n"/>
      <c r="Z1558" s="837" t="n"/>
      <c r="AA1558" s="837" t="n"/>
      <c r="AB1558" s="837" t="n"/>
    </row>
    <row r="1559" ht="15" customHeight="1" s="1659">
      <c r="B1559" s="837" t="n"/>
      <c r="C1559" s="837" t="n"/>
      <c r="D1559" s="837" t="n"/>
      <c r="E1559" s="837" t="n"/>
      <c r="F1559" s="837" t="n"/>
      <c r="G1559" s="837" t="n"/>
      <c r="H1559" s="837" t="n"/>
      <c r="I1559" s="837" t="n"/>
      <c r="J1559" s="837" t="n"/>
      <c r="K1559" s="837" t="n"/>
      <c r="L1559" s="837" t="n"/>
      <c r="M1559" s="837" t="n"/>
      <c r="N1559" s="837" t="n"/>
      <c r="O1559" s="837" t="n"/>
      <c r="P1559" s="837" t="n"/>
      <c r="Q1559" s="711" t="n"/>
      <c r="R1559" s="711" t="n"/>
      <c r="S1559" s="837" t="n"/>
      <c r="T1559" s="711" t="n"/>
      <c r="U1559" s="711" t="n"/>
      <c r="V1559" s="837" t="n"/>
      <c r="W1559" s="837" t="n"/>
      <c r="X1559" s="837" t="n"/>
      <c r="Y1559" s="837" t="n"/>
      <c r="Z1559" s="837" t="n"/>
      <c r="AA1559" s="837" t="n"/>
      <c r="AB1559" s="837" t="n"/>
    </row>
    <row r="1560" ht="15" customHeight="1" s="1659">
      <c r="B1560" s="837" t="n"/>
      <c r="C1560" s="837" t="n"/>
      <c r="D1560" s="837" t="n"/>
      <c r="E1560" s="837" t="n"/>
      <c r="F1560" s="837" t="n"/>
      <c r="G1560" s="837" t="n"/>
      <c r="H1560" s="837" t="n"/>
      <c r="I1560" s="837" t="n"/>
      <c r="J1560" s="837" t="n"/>
      <c r="K1560" s="837" t="n"/>
      <c r="L1560" s="837" t="n"/>
      <c r="M1560" s="837" t="n"/>
      <c r="N1560" s="837" t="n"/>
      <c r="O1560" s="837" t="n"/>
      <c r="P1560" s="837" t="n"/>
      <c r="Q1560" s="711" t="n"/>
      <c r="R1560" s="711" t="n"/>
      <c r="S1560" s="837" t="n"/>
      <c r="T1560" s="711" t="n"/>
      <c r="U1560" s="711" t="n"/>
      <c r="V1560" s="837" t="n"/>
      <c r="W1560" s="837" t="n"/>
      <c r="X1560" s="837" t="n"/>
      <c r="Y1560" s="837" t="n"/>
      <c r="Z1560" s="837" t="n"/>
      <c r="AA1560" s="837" t="n"/>
      <c r="AB1560" s="837" t="n"/>
    </row>
    <row r="1561" ht="15" customHeight="1" s="1659">
      <c r="B1561" s="837" t="n"/>
      <c r="C1561" s="837" t="n"/>
      <c r="D1561" s="837" t="n"/>
      <c r="E1561" s="837" t="n"/>
      <c r="F1561" s="837" t="n"/>
      <c r="G1561" s="837" t="n"/>
      <c r="H1561" s="837" t="n"/>
      <c r="I1561" s="837" t="n"/>
      <c r="J1561" s="837" t="n"/>
      <c r="K1561" s="837" t="n"/>
      <c r="L1561" s="837" t="n"/>
      <c r="M1561" s="837" t="n"/>
      <c r="N1561" s="837" t="n"/>
      <c r="O1561" s="837" t="n"/>
      <c r="P1561" s="837" t="n"/>
      <c r="Q1561" s="711" t="n"/>
      <c r="R1561" s="711" t="n"/>
      <c r="S1561" s="837" t="n"/>
      <c r="T1561" s="711" t="n"/>
      <c r="U1561" s="711" t="n"/>
      <c r="V1561" s="837" t="n"/>
      <c r="W1561" s="837" t="n"/>
      <c r="X1561" s="837" t="n"/>
      <c r="Y1561" s="837" t="n"/>
      <c r="Z1561" s="837" t="n"/>
      <c r="AA1561" s="837" t="n"/>
      <c r="AB1561" s="837" t="n"/>
    </row>
    <row r="1562" ht="15" customHeight="1" s="1659">
      <c r="B1562" s="837" t="n"/>
      <c r="C1562" s="837" t="n"/>
      <c r="D1562" s="837" t="n"/>
      <c r="E1562" s="837" t="n"/>
      <c r="F1562" s="837" t="n"/>
      <c r="G1562" s="837" t="n"/>
      <c r="H1562" s="837" t="n"/>
      <c r="I1562" s="837" t="n"/>
      <c r="J1562" s="837" t="n"/>
      <c r="K1562" s="837" t="n"/>
      <c r="L1562" s="837" t="n"/>
      <c r="M1562" s="837" t="n"/>
      <c r="N1562" s="837" t="n"/>
      <c r="O1562" s="837" t="n"/>
      <c r="P1562" s="837" t="n"/>
      <c r="Q1562" s="711" t="n"/>
      <c r="R1562" s="711" t="n"/>
      <c r="S1562" s="837" t="n"/>
      <c r="T1562" s="711" t="n"/>
      <c r="U1562" s="711" t="n"/>
      <c r="V1562" s="837" t="n"/>
      <c r="W1562" s="837" t="n"/>
      <c r="X1562" s="837" t="n"/>
      <c r="Y1562" s="837" t="n"/>
      <c r="Z1562" s="837" t="n"/>
      <c r="AA1562" s="837" t="n"/>
      <c r="AB1562" s="837" t="n"/>
    </row>
    <row r="1563" ht="15" customHeight="1" s="1659">
      <c r="B1563" s="837" t="n"/>
      <c r="C1563" s="837" t="n"/>
      <c r="D1563" s="837" t="n"/>
      <c r="E1563" s="837" t="n"/>
      <c r="F1563" s="837" t="n"/>
      <c r="G1563" s="837" t="n"/>
      <c r="H1563" s="837" t="n"/>
      <c r="I1563" s="837" t="n"/>
      <c r="J1563" s="837" t="n"/>
      <c r="K1563" s="837" t="n"/>
      <c r="L1563" s="837" t="n"/>
      <c r="M1563" s="837" t="n"/>
      <c r="N1563" s="837" t="n"/>
      <c r="O1563" s="837" t="n"/>
      <c r="P1563" s="837" t="n"/>
      <c r="Q1563" s="711" t="n"/>
      <c r="R1563" s="711" t="n"/>
      <c r="S1563" s="837" t="n"/>
      <c r="T1563" s="711" t="n"/>
      <c r="U1563" s="711" t="n"/>
      <c r="V1563" s="837" t="n"/>
      <c r="W1563" s="837" t="n"/>
      <c r="X1563" s="837" t="n"/>
      <c r="Y1563" s="837" t="n"/>
      <c r="Z1563" s="837" t="n"/>
      <c r="AA1563" s="837" t="n"/>
      <c r="AB1563" s="837" t="n"/>
    </row>
    <row r="1564" ht="15" customHeight="1" s="1659">
      <c r="B1564" s="837" t="n"/>
      <c r="C1564" s="837" t="n"/>
      <c r="D1564" s="837" t="n"/>
      <c r="E1564" s="837" t="n"/>
      <c r="F1564" s="837" t="n"/>
      <c r="G1564" s="837" t="n"/>
      <c r="H1564" s="837" t="n"/>
      <c r="I1564" s="837" t="n"/>
      <c r="J1564" s="837" t="n"/>
      <c r="K1564" s="837" t="n"/>
      <c r="L1564" s="837" t="n"/>
      <c r="M1564" s="837" t="n"/>
      <c r="N1564" s="837" t="n"/>
      <c r="O1564" s="837" t="n"/>
      <c r="P1564" s="837" t="n"/>
      <c r="Q1564" s="711" t="n"/>
      <c r="R1564" s="711" t="n"/>
      <c r="S1564" s="837" t="n"/>
      <c r="T1564" s="711" t="n"/>
      <c r="U1564" s="711" t="n"/>
      <c r="V1564" s="837" t="n"/>
      <c r="W1564" s="837" t="n"/>
      <c r="X1564" s="837" t="n"/>
      <c r="Y1564" s="837" t="n"/>
      <c r="Z1564" s="837" t="n"/>
      <c r="AA1564" s="837" t="n"/>
      <c r="AB1564" s="837" t="n"/>
    </row>
    <row r="1565" ht="15" customHeight="1" s="1659">
      <c r="B1565" s="837" t="n"/>
      <c r="C1565" s="837" t="n"/>
      <c r="D1565" s="837" t="n"/>
      <c r="E1565" s="837" t="n"/>
      <c r="F1565" s="837" t="n"/>
      <c r="G1565" s="837" t="n"/>
      <c r="H1565" s="837" t="n"/>
      <c r="I1565" s="837" t="n"/>
      <c r="J1565" s="837" t="n"/>
      <c r="K1565" s="837" t="n"/>
      <c r="L1565" s="837" t="n"/>
      <c r="M1565" s="837" t="n"/>
      <c r="N1565" s="837" t="n"/>
      <c r="O1565" s="837" t="n"/>
      <c r="P1565" s="837" t="n"/>
      <c r="Q1565" s="711" t="n"/>
      <c r="R1565" s="711" t="n"/>
      <c r="S1565" s="837" t="n"/>
      <c r="T1565" s="711" t="n"/>
      <c r="U1565" s="711" t="n"/>
      <c r="V1565" s="837" t="n"/>
      <c r="W1565" s="837" t="n"/>
      <c r="X1565" s="837" t="n"/>
      <c r="Y1565" s="837" t="n"/>
      <c r="Z1565" s="837" t="n"/>
      <c r="AA1565" s="837" t="n"/>
      <c r="AB1565" s="837" t="n"/>
    </row>
    <row r="1566" ht="15" customHeight="1" s="1659">
      <c r="B1566" s="837" t="n"/>
      <c r="C1566" s="837" t="n"/>
      <c r="D1566" s="837" t="n"/>
      <c r="E1566" s="837" t="n"/>
      <c r="F1566" s="837" t="n"/>
      <c r="G1566" s="837" t="n"/>
      <c r="H1566" s="837" t="n"/>
      <c r="I1566" s="837" t="n"/>
      <c r="J1566" s="837" t="n"/>
      <c r="K1566" s="837" t="n"/>
      <c r="L1566" s="837" t="n"/>
      <c r="M1566" s="837" t="n"/>
      <c r="N1566" s="837" t="n"/>
      <c r="O1566" s="837" t="n"/>
      <c r="P1566" s="837" t="n"/>
      <c r="Q1566" s="711" t="n"/>
      <c r="R1566" s="711" t="n"/>
      <c r="S1566" s="837" t="n"/>
      <c r="T1566" s="711" t="n"/>
      <c r="U1566" s="711" t="n"/>
      <c r="V1566" s="837" t="n"/>
      <c r="W1566" s="837" t="n"/>
      <c r="X1566" s="837" t="n"/>
      <c r="Y1566" s="837" t="n"/>
      <c r="Z1566" s="837" t="n"/>
      <c r="AA1566" s="837" t="n"/>
      <c r="AB1566" s="837" t="n"/>
    </row>
    <row r="1567" ht="15" customHeight="1" s="1659">
      <c r="B1567" s="837" t="n"/>
      <c r="C1567" s="837" t="n"/>
      <c r="D1567" s="837" t="n"/>
      <c r="E1567" s="837" t="n"/>
      <c r="F1567" s="837" t="n"/>
      <c r="G1567" s="837" t="n"/>
      <c r="H1567" s="837" t="n"/>
      <c r="I1567" s="837" t="n"/>
      <c r="J1567" s="837" t="n"/>
      <c r="K1567" s="837" t="n"/>
      <c r="L1567" s="837" t="n"/>
      <c r="M1567" s="837" t="n"/>
      <c r="N1567" s="837" t="n"/>
      <c r="O1567" s="837" t="n"/>
      <c r="P1567" s="837" t="n"/>
      <c r="Q1567" s="711" t="n"/>
      <c r="R1567" s="711" t="n"/>
      <c r="S1567" s="837" t="n"/>
      <c r="T1567" s="711" t="n"/>
      <c r="U1567" s="711" t="n"/>
      <c r="V1567" s="837" t="n"/>
      <c r="W1567" s="837" t="n"/>
      <c r="X1567" s="837" t="n"/>
      <c r="Y1567" s="837" t="n"/>
      <c r="Z1567" s="837" t="n"/>
      <c r="AA1567" s="837" t="n"/>
      <c r="AB1567" s="837" t="n"/>
    </row>
    <row r="1568" ht="15" customHeight="1" s="1659">
      <c r="B1568" s="837" t="n"/>
      <c r="C1568" s="837" t="n"/>
      <c r="D1568" s="837" t="n"/>
      <c r="E1568" s="837" t="n"/>
      <c r="F1568" s="837" t="n"/>
      <c r="G1568" s="837" t="n"/>
      <c r="H1568" s="837" t="n"/>
      <c r="I1568" s="837" t="n"/>
      <c r="J1568" s="837" t="n"/>
      <c r="K1568" s="837" t="n"/>
      <c r="L1568" s="837" t="n"/>
      <c r="M1568" s="837" t="n"/>
      <c r="N1568" s="837" t="n"/>
      <c r="O1568" s="837" t="n"/>
      <c r="P1568" s="837" t="n"/>
      <c r="Q1568" s="711" t="n"/>
      <c r="R1568" s="711" t="n"/>
      <c r="S1568" s="837" t="n"/>
      <c r="T1568" s="711" t="n"/>
      <c r="U1568" s="711" t="n"/>
      <c r="V1568" s="837" t="n"/>
      <c r="W1568" s="837" t="n"/>
      <c r="X1568" s="837" t="n"/>
      <c r="Y1568" s="837" t="n"/>
      <c r="Z1568" s="837" t="n"/>
      <c r="AA1568" s="837" t="n"/>
      <c r="AB1568" s="837" t="n"/>
    </row>
    <row r="1569" ht="15" customHeight="1" s="1659">
      <c r="B1569" s="837" t="n"/>
      <c r="C1569" s="837" t="n"/>
      <c r="D1569" s="837" t="n"/>
      <c r="E1569" s="837" t="n"/>
      <c r="F1569" s="837" t="n"/>
      <c r="G1569" s="837" t="n"/>
      <c r="H1569" s="837" t="n"/>
      <c r="I1569" s="837" t="n"/>
      <c r="J1569" s="837" t="n"/>
      <c r="K1569" s="837" t="n"/>
      <c r="L1569" s="837" t="n"/>
      <c r="M1569" s="837" t="n"/>
      <c r="N1569" s="837" t="n"/>
      <c r="O1569" s="837" t="n"/>
      <c r="P1569" s="837" t="n"/>
      <c r="Q1569" s="711" t="n"/>
      <c r="R1569" s="711" t="n"/>
      <c r="S1569" s="837" t="n"/>
      <c r="T1569" s="711" t="n"/>
      <c r="U1569" s="711" t="n"/>
      <c r="V1569" s="837" t="n"/>
      <c r="W1569" s="837" t="n"/>
      <c r="X1569" s="837" t="n"/>
      <c r="Y1569" s="837" t="n"/>
      <c r="Z1569" s="837" t="n"/>
      <c r="AA1569" s="837" t="n"/>
      <c r="AB1569" s="837" t="n"/>
    </row>
    <row r="1570" ht="15" customHeight="1" s="1659">
      <c r="B1570" s="837" t="n"/>
      <c r="C1570" s="837" t="n"/>
      <c r="D1570" s="837" t="n"/>
      <c r="E1570" s="837" t="n"/>
      <c r="F1570" s="837" t="n"/>
      <c r="G1570" s="837" t="n"/>
      <c r="H1570" s="837" t="n"/>
      <c r="I1570" s="837" t="n"/>
      <c r="J1570" s="837" t="n"/>
      <c r="K1570" s="837" t="n"/>
      <c r="L1570" s="837" t="n"/>
      <c r="M1570" s="837" t="n"/>
      <c r="N1570" s="837" t="n"/>
      <c r="O1570" s="837" t="n"/>
      <c r="P1570" s="837" t="n"/>
      <c r="Q1570" s="711" t="n"/>
      <c r="R1570" s="711" t="n"/>
      <c r="S1570" s="837" t="n"/>
      <c r="T1570" s="711" t="n"/>
      <c r="U1570" s="711" t="n"/>
      <c r="V1570" s="837" t="n"/>
      <c r="W1570" s="837" t="n"/>
      <c r="X1570" s="837" t="n"/>
      <c r="Y1570" s="837" t="n"/>
      <c r="Z1570" s="837" t="n"/>
      <c r="AA1570" s="837" t="n"/>
      <c r="AB1570" s="837" t="n"/>
    </row>
    <row r="1571" ht="15" customHeight="1" s="1659">
      <c r="B1571" s="837" t="n"/>
      <c r="C1571" s="837" t="n"/>
      <c r="D1571" s="837" t="n"/>
      <c r="E1571" s="837" t="n"/>
      <c r="F1571" s="837" t="n"/>
      <c r="G1571" s="837" t="n"/>
      <c r="H1571" s="837" t="n"/>
      <c r="I1571" s="837" t="n"/>
      <c r="J1571" s="837" t="n"/>
      <c r="K1571" s="837" t="n"/>
      <c r="L1571" s="837" t="n"/>
      <c r="M1571" s="837" t="n"/>
      <c r="N1571" s="837" t="n"/>
      <c r="O1571" s="837" t="n"/>
      <c r="P1571" s="837" t="n"/>
      <c r="Q1571" s="711" t="n"/>
      <c r="R1571" s="711" t="n"/>
      <c r="S1571" s="837" t="n"/>
      <c r="T1571" s="711" t="n"/>
      <c r="U1571" s="711" t="n"/>
      <c r="V1571" s="837" t="n"/>
      <c r="W1571" s="837" t="n"/>
      <c r="X1571" s="837" t="n"/>
      <c r="Y1571" s="837" t="n"/>
      <c r="Z1571" s="837" t="n"/>
      <c r="AA1571" s="837" t="n"/>
      <c r="AB1571" s="837" t="n"/>
    </row>
    <row r="1572" ht="15" customHeight="1" s="1659">
      <c r="B1572" s="837" t="n"/>
      <c r="C1572" s="837" t="n"/>
      <c r="D1572" s="837" t="n"/>
      <c r="E1572" s="837" t="n"/>
      <c r="F1572" s="837" t="n"/>
      <c r="G1572" s="837" t="n"/>
      <c r="H1572" s="837" t="n"/>
      <c r="I1572" s="837" t="n"/>
      <c r="J1572" s="837" t="n"/>
      <c r="K1572" s="837" t="n"/>
      <c r="L1572" s="837" t="n"/>
      <c r="M1572" s="837" t="n"/>
      <c r="N1572" s="837" t="n"/>
      <c r="O1572" s="837" t="n"/>
      <c r="P1572" s="837" t="n"/>
      <c r="Q1572" s="711" t="n"/>
      <c r="R1572" s="711" t="n"/>
      <c r="S1572" s="837" t="n"/>
      <c r="T1572" s="711" t="n"/>
      <c r="U1572" s="711" t="n"/>
      <c r="V1572" s="837" t="n"/>
      <c r="W1572" s="837" t="n"/>
      <c r="X1572" s="837" t="n"/>
      <c r="Y1572" s="837" t="n"/>
      <c r="Z1572" s="837" t="n"/>
      <c r="AA1572" s="837" t="n"/>
      <c r="AB1572" s="837" t="n"/>
    </row>
    <row r="1573" ht="15" customHeight="1" s="1659">
      <c r="B1573" s="837" t="n"/>
      <c r="C1573" s="837" t="n"/>
      <c r="D1573" s="837" t="n"/>
      <c r="E1573" s="837" t="n"/>
      <c r="F1573" s="837" t="n"/>
      <c r="G1573" s="837" t="n"/>
      <c r="H1573" s="837" t="n"/>
      <c r="I1573" s="837" t="n"/>
      <c r="J1573" s="837" t="n"/>
      <c r="K1573" s="837" t="n"/>
      <c r="L1573" s="837" t="n"/>
      <c r="M1573" s="837" t="n"/>
      <c r="N1573" s="837" t="n"/>
      <c r="O1573" s="837" t="n"/>
      <c r="P1573" s="837" t="n"/>
      <c r="Q1573" s="711" t="n"/>
      <c r="R1573" s="711" t="n"/>
      <c r="S1573" s="837" t="n"/>
      <c r="T1573" s="711" t="n"/>
      <c r="U1573" s="711" t="n"/>
      <c r="V1573" s="837" t="n"/>
      <c r="W1573" s="837" t="n"/>
      <c r="X1573" s="837" t="n"/>
      <c r="Y1573" s="837" t="n"/>
      <c r="Z1573" s="837" t="n"/>
      <c r="AA1573" s="837" t="n"/>
      <c r="AB1573" s="837" t="n"/>
    </row>
    <row r="1574" ht="15" customHeight="1" s="1659">
      <c r="B1574" s="837" t="n"/>
      <c r="C1574" s="837" t="n"/>
      <c r="D1574" s="837" t="n"/>
      <c r="E1574" s="837" t="n"/>
      <c r="F1574" s="837" t="n"/>
      <c r="G1574" s="837" t="n"/>
      <c r="H1574" s="837" t="n"/>
      <c r="I1574" s="837" t="n"/>
      <c r="J1574" s="837" t="n"/>
      <c r="K1574" s="837" t="n"/>
      <c r="L1574" s="837" t="n"/>
      <c r="M1574" s="837" t="n"/>
      <c r="N1574" s="837" t="n"/>
      <c r="O1574" s="837" t="n"/>
      <c r="P1574" s="837" t="n"/>
      <c r="Q1574" s="711" t="n"/>
      <c r="R1574" s="711" t="n"/>
      <c r="S1574" s="837" t="n"/>
      <c r="T1574" s="711" t="n"/>
      <c r="U1574" s="711" t="n"/>
      <c r="V1574" s="837" t="n"/>
      <c r="W1574" s="837" t="n"/>
      <c r="X1574" s="837" t="n"/>
      <c r="Y1574" s="837" t="n"/>
      <c r="Z1574" s="837" t="n"/>
      <c r="AA1574" s="837" t="n"/>
      <c r="AB1574" s="837" t="n"/>
    </row>
    <row r="1575" ht="15" customHeight="1" s="1659">
      <c r="B1575" s="837" t="n"/>
      <c r="C1575" s="837" t="n"/>
      <c r="D1575" s="837" t="n"/>
      <c r="E1575" s="837" t="n"/>
      <c r="F1575" s="837" t="n"/>
      <c r="G1575" s="837" t="n"/>
      <c r="H1575" s="837" t="n"/>
      <c r="I1575" s="837" t="n"/>
      <c r="J1575" s="837" t="n"/>
      <c r="K1575" s="837" t="n"/>
      <c r="L1575" s="837" t="n"/>
      <c r="M1575" s="837" t="n"/>
      <c r="N1575" s="837" t="n"/>
      <c r="O1575" s="837" t="n"/>
      <c r="P1575" s="837" t="n"/>
      <c r="Q1575" s="711" t="n"/>
      <c r="R1575" s="711" t="n"/>
      <c r="S1575" s="837" t="n"/>
      <c r="T1575" s="711" t="n"/>
      <c r="U1575" s="711" t="n"/>
      <c r="V1575" s="837" t="n"/>
      <c r="W1575" s="837" t="n"/>
      <c r="X1575" s="837" t="n"/>
      <c r="Y1575" s="837" t="n"/>
      <c r="Z1575" s="837" t="n"/>
      <c r="AA1575" s="837" t="n"/>
      <c r="AB1575" s="837" t="n"/>
    </row>
    <row r="1576" ht="15" customHeight="1" s="1659">
      <c r="B1576" s="837" t="n"/>
      <c r="C1576" s="837" t="n"/>
      <c r="D1576" s="837" t="n"/>
      <c r="E1576" s="837" t="n"/>
      <c r="F1576" s="837" t="n"/>
      <c r="G1576" s="837" t="n"/>
      <c r="H1576" s="837" t="n"/>
      <c r="I1576" s="837" t="n"/>
      <c r="J1576" s="837" t="n"/>
      <c r="K1576" s="837" t="n"/>
      <c r="L1576" s="837" t="n"/>
      <c r="M1576" s="837" t="n"/>
      <c r="N1576" s="837" t="n"/>
      <c r="O1576" s="837" t="n"/>
      <c r="P1576" s="837" t="n"/>
      <c r="Q1576" s="711" t="n"/>
      <c r="R1576" s="711" t="n"/>
      <c r="S1576" s="837" t="n"/>
      <c r="T1576" s="711" t="n"/>
      <c r="U1576" s="711" t="n"/>
      <c r="V1576" s="837" t="n"/>
      <c r="W1576" s="837" t="n"/>
      <c r="X1576" s="837" t="n"/>
      <c r="Y1576" s="837" t="n"/>
      <c r="Z1576" s="837" t="n"/>
      <c r="AA1576" s="837" t="n"/>
      <c r="AB1576" s="837" t="n"/>
    </row>
    <row r="1577" ht="15" customHeight="1" s="1659">
      <c r="B1577" s="837" t="n"/>
      <c r="C1577" s="837" t="n"/>
      <c r="D1577" s="837" t="n"/>
      <c r="E1577" s="837" t="n"/>
      <c r="F1577" s="837" t="n"/>
      <c r="G1577" s="837" t="n"/>
      <c r="H1577" s="837" t="n"/>
      <c r="I1577" s="837" t="n"/>
      <c r="J1577" s="837" t="n"/>
      <c r="K1577" s="837" t="n"/>
      <c r="L1577" s="837" t="n"/>
      <c r="M1577" s="837" t="n"/>
      <c r="N1577" s="837" t="n"/>
      <c r="O1577" s="837" t="n"/>
      <c r="P1577" s="837" t="n"/>
      <c r="Q1577" s="711" t="n"/>
      <c r="R1577" s="711" t="n"/>
      <c r="S1577" s="837" t="n"/>
      <c r="T1577" s="711" t="n"/>
      <c r="U1577" s="711" t="n"/>
      <c r="V1577" s="837" t="n"/>
      <c r="W1577" s="837" t="n"/>
      <c r="X1577" s="837" t="n"/>
      <c r="Y1577" s="837" t="n"/>
      <c r="Z1577" s="837" t="n"/>
      <c r="AA1577" s="837" t="n"/>
      <c r="AB1577" s="837" t="n"/>
    </row>
    <row r="1578" ht="15" customHeight="1" s="1659">
      <c r="B1578" s="837" t="n"/>
      <c r="C1578" s="837" t="n"/>
      <c r="D1578" s="837" t="n"/>
      <c r="E1578" s="837" t="n"/>
      <c r="F1578" s="837" t="n"/>
      <c r="G1578" s="837" t="n"/>
      <c r="H1578" s="837" t="n"/>
      <c r="I1578" s="837" t="n"/>
      <c r="J1578" s="837" t="n"/>
      <c r="K1578" s="837" t="n"/>
      <c r="L1578" s="837" t="n"/>
      <c r="M1578" s="837" t="n"/>
      <c r="N1578" s="837" t="n"/>
      <c r="O1578" s="837" t="n"/>
      <c r="P1578" s="837" t="n"/>
      <c r="Q1578" s="711" t="n"/>
      <c r="R1578" s="711" t="n"/>
      <c r="S1578" s="837" t="n"/>
      <c r="T1578" s="711" t="n"/>
      <c r="U1578" s="711" t="n"/>
      <c r="V1578" s="837" t="n"/>
      <c r="W1578" s="837" t="n"/>
      <c r="X1578" s="837" t="n"/>
      <c r="Y1578" s="837" t="n"/>
      <c r="Z1578" s="837" t="n"/>
      <c r="AA1578" s="837" t="n"/>
      <c r="AB1578" s="837" t="n"/>
    </row>
    <row r="1579" ht="15" customHeight="1" s="1659">
      <c r="B1579" s="837" t="n"/>
      <c r="C1579" s="837" t="n"/>
      <c r="D1579" s="837" t="n"/>
      <c r="E1579" s="837" t="n"/>
      <c r="F1579" s="837" t="n"/>
      <c r="G1579" s="837" t="n"/>
      <c r="H1579" s="837" t="n"/>
      <c r="I1579" s="837" t="n"/>
      <c r="J1579" s="837" t="n"/>
      <c r="K1579" s="837" t="n"/>
      <c r="L1579" s="837" t="n"/>
      <c r="M1579" s="837" t="n"/>
      <c r="N1579" s="837" t="n"/>
      <c r="O1579" s="837" t="n"/>
      <c r="P1579" s="837" t="n"/>
      <c r="Q1579" s="711" t="n"/>
      <c r="R1579" s="711" t="n"/>
      <c r="S1579" s="837" t="n"/>
      <c r="T1579" s="711" t="n"/>
      <c r="U1579" s="711" t="n"/>
      <c r="V1579" s="837" t="n"/>
      <c r="W1579" s="837" t="n"/>
      <c r="X1579" s="837" t="n"/>
      <c r="Y1579" s="837" t="n"/>
      <c r="Z1579" s="837" t="n"/>
      <c r="AA1579" s="837" t="n"/>
      <c r="AB1579" s="837" t="n"/>
    </row>
    <row r="1580" ht="15" customHeight="1" s="1659">
      <c r="B1580" s="837" t="n"/>
      <c r="C1580" s="837" t="n"/>
      <c r="D1580" s="837" t="n"/>
      <c r="E1580" s="837" t="n"/>
      <c r="F1580" s="837" t="n"/>
      <c r="G1580" s="837" t="n"/>
      <c r="H1580" s="837" t="n"/>
      <c r="I1580" s="837" t="n"/>
      <c r="J1580" s="837" t="n"/>
      <c r="K1580" s="837" t="n"/>
      <c r="L1580" s="837" t="n"/>
      <c r="M1580" s="837" t="n"/>
      <c r="N1580" s="837" t="n"/>
      <c r="O1580" s="837" t="n"/>
      <c r="P1580" s="837" t="n"/>
      <c r="Q1580" s="711" t="n"/>
      <c r="R1580" s="711" t="n"/>
      <c r="S1580" s="837" t="n"/>
      <c r="T1580" s="711" t="n"/>
      <c r="U1580" s="711" t="n"/>
      <c r="V1580" s="837" t="n"/>
      <c r="W1580" s="837" t="n"/>
      <c r="X1580" s="837" t="n"/>
      <c r="Y1580" s="837" t="n"/>
      <c r="Z1580" s="837" t="n"/>
      <c r="AA1580" s="837" t="n"/>
      <c r="AB1580" s="837" t="n"/>
    </row>
    <row r="1581" ht="15" customHeight="1" s="1659">
      <c r="B1581" s="837" t="n"/>
      <c r="C1581" s="837" t="n"/>
      <c r="D1581" s="837" t="n"/>
      <c r="E1581" s="837" t="n"/>
      <c r="F1581" s="837" t="n"/>
      <c r="G1581" s="837" t="n"/>
      <c r="H1581" s="837" t="n"/>
      <c r="I1581" s="837" t="n"/>
      <c r="J1581" s="837" t="n"/>
      <c r="K1581" s="837" t="n"/>
      <c r="L1581" s="837" t="n"/>
      <c r="M1581" s="837" t="n"/>
      <c r="N1581" s="837" t="n"/>
      <c r="O1581" s="837" t="n"/>
      <c r="P1581" s="837" t="n"/>
      <c r="Q1581" s="711" t="n"/>
      <c r="R1581" s="711" t="n"/>
      <c r="S1581" s="837" t="n"/>
      <c r="T1581" s="711" t="n"/>
      <c r="U1581" s="711" t="n"/>
      <c r="V1581" s="837" t="n"/>
      <c r="W1581" s="837" t="n"/>
      <c r="X1581" s="837" t="n"/>
      <c r="Y1581" s="837" t="n"/>
      <c r="Z1581" s="837" t="n"/>
      <c r="AA1581" s="837" t="n"/>
      <c r="AB1581" s="837" t="n"/>
    </row>
    <row r="1582" ht="15" customHeight="1" s="1659">
      <c r="B1582" s="837" t="n"/>
      <c r="C1582" s="837" t="n"/>
      <c r="D1582" s="837" t="n"/>
      <c r="E1582" s="837" t="n"/>
      <c r="F1582" s="837" t="n"/>
      <c r="G1582" s="837" t="n"/>
      <c r="H1582" s="837" t="n"/>
      <c r="I1582" s="837" t="n"/>
      <c r="J1582" s="837" t="n"/>
      <c r="K1582" s="837" t="n"/>
      <c r="L1582" s="837" t="n"/>
      <c r="M1582" s="837" t="n"/>
      <c r="N1582" s="837" t="n"/>
      <c r="O1582" s="837" t="n"/>
      <c r="P1582" s="837" t="n"/>
      <c r="Q1582" s="711" t="n"/>
      <c r="R1582" s="711" t="n"/>
      <c r="S1582" s="837" t="n"/>
      <c r="T1582" s="711" t="n"/>
      <c r="U1582" s="711" t="n"/>
      <c r="V1582" s="837" t="n"/>
      <c r="W1582" s="837" t="n"/>
      <c r="X1582" s="837" t="n"/>
      <c r="Y1582" s="837" t="n"/>
      <c r="Z1582" s="837" t="n"/>
      <c r="AA1582" s="837" t="n"/>
      <c r="AB1582" s="837" t="n"/>
    </row>
    <row r="1583" ht="15" customHeight="1" s="1659">
      <c r="B1583" s="837" t="n"/>
      <c r="C1583" s="837" t="n"/>
      <c r="D1583" s="837" t="n"/>
      <c r="E1583" s="837" t="n"/>
      <c r="F1583" s="837" t="n"/>
      <c r="G1583" s="837" t="n"/>
      <c r="H1583" s="837" t="n"/>
      <c r="I1583" s="837" t="n"/>
      <c r="J1583" s="837" t="n"/>
      <c r="K1583" s="837" t="n"/>
      <c r="L1583" s="837" t="n"/>
      <c r="M1583" s="837" t="n"/>
      <c r="N1583" s="837" t="n"/>
      <c r="O1583" s="837" t="n"/>
      <c r="P1583" s="837" t="n"/>
      <c r="Q1583" s="711" t="n"/>
      <c r="R1583" s="711" t="n"/>
      <c r="S1583" s="837" t="n"/>
      <c r="T1583" s="711" t="n"/>
      <c r="U1583" s="711" t="n"/>
      <c r="V1583" s="837" t="n"/>
      <c r="W1583" s="837" t="n"/>
      <c r="X1583" s="837" t="n"/>
      <c r="Y1583" s="837" t="n"/>
      <c r="Z1583" s="837" t="n"/>
      <c r="AA1583" s="837" t="n"/>
      <c r="AB1583" s="837" t="n"/>
    </row>
    <row r="1584" ht="15" customHeight="1" s="1659">
      <c r="B1584" s="837" t="n"/>
      <c r="C1584" s="837" t="n"/>
      <c r="D1584" s="837" t="n"/>
      <c r="E1584" s="837" t="n"/>
      <c r="F1584" s="837" t="n"/>
      <c r="G1584" s="837" t="n"/>
      <c r="H1584" s="837" t="n"/>
      <c r="I1584" s="837" t="n"/>
      <c r="J1584" s="837" t="n"/>
      <c r="K1584" s="837" t="n"/>
      <c r="L1584" s="837" t="n"/>
      <c r="M1584" s="837" t="n"/>
      <c r="N1584" s="837" t="n"/>
      <c r="O1584" s="837" t="n"/>
      <c r="P1584" s="837" t="n"/>
      <c r="Q1584" s="711" t="n"/>
      <c r="R1584" s="711" t="n"/>
      <c r="S1584" s="837" t="n"/>
      <c r="T1584" s="711" t="n"/>
      <c r="U1584" s="711" t="n"/>
      <c r="V1584" s="837" t="n"/>
      <c r="W1584" s="837" t="n"/>
      <c r="X1584" s="837" t="n"/>
      <c r="Y1584" s="837" t="n"/>
      <c r="Z1584" s="837" t="n"/>
      <c r="AA1584" s="837" t="n"/>
      <c r="AB1584" s="837" t="n"/>
    </row>
    <row r="1585" ht="15" customHeight="1" s="1659">
      <c r="B1585" s="837" t="n"/>
      <c r="C1585" s="837" t="n"/>
      <c r="D1585" s="837" t="n"/>
      <c r="E1585" s="837" t="n"/>
      <c r="F1585" s="837" t="n"/>
      <c r="G1585" s="837" t="n"/>
      <c r="H1585" s="837" t="n"/>
      <c r="I1585" s="837" t="n"/>
      <c r="J1585" s="837" t="n"/>
      <c r="K1585" s="837" t="n"/>
      <c r="L1585" s="837" t="n"/>
      <c r="M1585" s="837" t="n"/>
      <c r="N1585" s="837" t="n"/>
      <c r="O1585" s="837" t="n"/>
      <c r="P1585" s="837" t="n"/>
      <c r="Q1585" s="711" t="n"/>
      <c r="R1585" s="711" t="n"/>
      <c r="S1585" s="837" t="n"/>
      <c r="T1585" s="711" t="n"/>
      <c r="U1585" s="711" t="n"/>
      <c r="V1585" s="837" t="n"/>
      <c r="W1585" s="837" t="n"/>
      <c r="X1585" s="837" t="n"/>
      <c r="Y1585" s="837" t="n"/>
      <c r="Z1585" s="837" t="n"/>
      <c r="AA1585" s="837" t="n"/>
      <c r="AB1585" s="837" t="n"/>
    </row>
    <row r="1586" ht="15" customHeight="1" s="1659">
      <c r="B1586" s="837" t="n"/>
      <c r="C1586" s="837" t="n"/>
      <c r="D1586" s="837" t="n"/>
      <c r="E1586" s="837" t="n"/>
      <c r="F1586" s="837" t="n"/>
      <c r="G1586" s="837" t="n"/>
      <c r="H1586" s="837" t="n"/>
      <c r="I1586" s="837" t="n"/>
      <c r="J1586" s="837" t="n"/>
      <c r="K1586" s="837" t="n"/>
      <c r="L1586" s="837" t="n"/>
      <c r="M1586" s="837" t="n"/>
      <c r="N1586" s="837" t="n"/>
      <c r="O1586" s="837" t="n"/>
      <c r="P1586" s="837" t="n"/>
      <c r="Q1586" s="711" t="n"/>
      <c r="R1586" s="711" t="n"/>
      <c r="S1586" s="837" t="n"/>
      <c r="T1586" s="711" t="n"/>
      <c r="U1586" s="711" t="n"/>
      <c r="V1586" s="837" t="n"/>
      <c r="W1586" s="837" t="n"/>
      <c r="X1586" s="837" t="n"/>
      <c r="Y1586" s="837" t="n"/>
      <c r="Z1586" s="837" t="n"/>
      <c r="AA1586" s="837" t="n"/>
      <c r="AB1586" s="837" t="n"/>
    </row>
    <row r="1587" ht="15" customHeight="1" s="1659">
      <c r="B1587" s="837" t="n"/>
      <c r="C1587" s="837" t="n"/>
      <c r="D1587" s="837" t="n"/>
      <c r="E1587" s="837" t="n"/>
      <c r="F1587" s="837" t="n"/>
      <c r="G1587" s="837" t="n"/>
      <c r="H1587" s="837" t="n"/>
      <c r="I1587" s="837" t="n"/>
      <c r="J1587" s="837" t="n"/>
      <c r="K1587" s="837" t="n"/>
      <c r="L1587" s="837" t="n"/>
      <c r="M1587" s="837" t="n"/>
      <c r="N1587" s="837" t="n"/>
      <c r="O1587" s="837" t="n"/>
      <c r="P1587" s="837" t="n"/>
      <c r="Q1587" s="711" t="n"/>
      <c r="R1587" s="711" t="n"/>
      <c r="S1587" s="837" t="n"/>
      <c r="T1587" s="711" t="n"/>
      <c r="U1587" s="711" t="n"/>
      <c r="V1587" s="837" t="n"/>
      <c r="W1587" s="837" t="n"/>
      <c r="X1587" s="837" t="n"/>
      <c r="Y1587" s="837" t="n"/>
      <c r="Z1587" s="837" t="n"/>
      <c r="AA1587" s="837" t="n"/>
      <c r="AB1587" s="837" t="n"/>
    </row>
    <row r="1588" ht="15" customHeight="1" s="1659">
      <c r="B1588" s="837" t="n"/>
      <c r="C1588" s="837" t="n"/>
      <c r="D1588" s="837" t="n"/>
      <c r="E1588" s="837" t="n"/>
      <c r="F1588" s="837" t="n"/>
      <c r="G1588" s="837" t="n"/>
      <c r="H1588" s="837" t="n"/>
      <c r="I1588" s="837" t="n"/>
      <c r="J1588" s="837" t="n"/>
      <c r="K1588" s="837" t="n"/>
      <c r="L1588" s="837" t="n"/>
      <c r="M1588" s="837" t="n"/>
      <c r="N1588" s="837" t="n"/>
      <c r="O1588" s="837" t="n"/>
      <c r="P1588" s="837" t="n"/>
      <c r="Q1588" s="711" t="n"/>
      <c r="R1588" s="711" t="n"/>
      <c r="S1588" s="837" t="n"/>
      <c r="T1588" s="711" t="n"/>
      <c r="U1588" s="711" t="n"/>
      <c r="V1588" s="837" t="n"/>
      <c r="W1588" s="837" t="n"/>
      <c r="X1588" s="837" t="n"/>
      <c r="Y1588" s="837" t="n"/>
      <c r="Z1588" s="837" t="n"/>
      <c r="AA1588" s="837" t="n"/>
      <c r="AB1588" s="837" t="n"/>
    </row>
    <row r="1589" ht="15" customHeight="1" s="1659">
      <c r="B1589" s="837" t="n"/>
      <c r="C1589" s="837" t="n"/>
      <c r="D1589" s="837" t="n"/>
      <c r="E1589" s="837" t="n"/>
      <c r="F1589" s="837" t="n"/>
      <c r="G1589" s="837" t="n"/>
      <c r="H1589" s="837" t="n"/>
      <c r="I1589" s="837" t="n"/>
      <c r="J1589" s="837" t="n"/>
      <c r="K1589" s="837" t="n"/>
      <c r="L1589" s="837" t="n"/>
      <c r="M1589" s="837" t="n"/>
      <c r="N1589" s="837" t="n"/>
      <c r="O1589" s="837" t="n"/>
      <c r="P1589" s="837" t="n"/>
      <c r="Q1589" s="711" t="n"/>
      <c r="R1589" s="711" t="n"/>
      <c r="S1589" s="837" t="n"/>
      <c r="T1589" s="711" t="n"/>
      <c r="U1589" s="711" t="n"/>
      <c r="V1589" s="837" t="n"/>
      <c r="W1589" s="837" t="n"/>
      <c r="X1589" s="837" t="n"/>
      <c r="Y1589" s="837" t="n"/>
      <c r="Z1589" s="837" t="n"/>
      <c r="AA1589" s="837" t="n"/>
      <c r="AB1589" s="837" t="n"/>
    </row>
    <row r="1590" ht="15" customHeight="1" s="1659">
      <c r="B1590" s="837" t="n"/>
      <c r="C1590" s="837" t="n"/>
      <c r="D1590" s="837" t="n"/>
      <c r="E1590" s="837" t="n"/>
      <c r="F1590" s="837" t="n"/>
      <c r="G1590" s="837" t="n"/>
      <c r="H1590" s="837" t="n"/>
      <c r="I1590" s="837" t="n"/>
      <c r="J1590" s="837" t="n"/>
      <c r="K1590" s="837" t="n"/>
      <c r="L1590" s="837" t="n"/>
      <c r="M1590" s="837" t="n"/>
      <c r="N1590" s="837" t="n"/>
      <c r="O1590" s="837" t="n"/>
      <c r="P1590" s="837" t="n"/>
      <c r="Q1590" s="711" t="n"/>
      <c r="R1590" s="711" t="n"/>
      <c r="S1590" s="837" t="n"/>
      <c r="T1590" s="711" t="n"/>
      <c r="U1590" s="711" t="n"/>
      <c r="V1590" s="837" t="n"/>
      <c r="W1590" s="837" t="n"/>
      <c r="X1590" s="837" t="n"/>
      <c r="Y1590" s="837" t="n"/>
      <c r="Z1590" s="837" t="n"/>
      <c r="AA1590" s="837" t="n"/>
      <c r="AB1590" s="837" t="n"/>
    </row>
    <row r="1591" ht="15" customHeight="1" s="1659">
      <c r="B1591" s="837" t="n"/>
      <c r="C1591" s="837" t="n"/>
      <c r="D1591" s="837" t="n"/>
      <c r="E1591" s="837" t="n"/>
      <c r="F1591" s="837" t="n"/>
      <c r="G1591" s="837" t="n"/>
      <c r="H1591" s="837" t="n"/>
      <c r="I1591" s="837" t="n"/>
      <c r="J1591" s="837" t="n"/>
      <c r="K1591" s="837" t="n"/>
      <c r="L1591" s="837" t="n"/>
      <c r="M1591" s="837" t="n"/>
      <c r="N1591" s="837" t="n"/>
      <c r="O1591" s="837" t="n"/>
      <c r="P1591" s="837" t="n"/>
      <c r="Q1591" s="711" t="n"/>
      <c r="R1591" s="711" t="n"/>
      <c r="S1591" s="837" t="n"/>
      <c r="T1591" s="711" t="n"/>
      <c r="U1591" s="711" t="n"/>
      <c r="V1591" s="837" t="n"/>
      <c r="W1591" s="837" t="n"/>
      <c r="X1591" s="837" t="n"/>
      <c r="Y1591" s="837" t="n"/>
      <c r="Z1591" s="837" t="n"/>
      <c r="AA1591" s="837" t="n"/>
      <c r="AB1591" s="837" t="n"/>
    </row>
    <row r="1592" ht="15" customHeight="1" s="1659">
      <c r="B1592" s="837" t="n"/>
      <c r="C1592" s="837" t="n"/>
      <c r="D1592" s="837" t="n"/>
      <c r="E1592" s="837" t="n"/>
      <c r="F1592" s="837" t="n"/>
      <c r="G1592" s="837" t="n"/>
      <c r="H1592" s="837" t="n"/>
      <c r="I1592" s="837" t="n"/>
      <c r="J1592" s="837" t="n"/>
      <c r="K1592" s="837" t="n"/>
      <c r="L1592" s="837" t="n"/>
      <c r="M1592" s="837" t="n"/>
      <c r="N1592" s="837" t="n"/>
      <c r="O1592" s="837" t="n"/>
      <c r="P1592" s="837" t="n"/>
      <c r="Q1592" s="711" t="n"/>
      <c r="R1592" s="711" t="n"/>
      <c r="S1592" s="837" t="n"/>
      <c r="T1592" s="711" t="n"/>
      <c r="U1592" s="711" t="n"/>
      <c r="V1592" s="837" t="n"/>
      <c r="W1592" s="837" t="n"/>
      <c r="X1592" s="837" t="n"/>
      <c r="Y1592" s="837" t="n"/>
      <c r="Z1592" s="837" t="n"/>
      <c r="AA1592" s="837" t="n"/>
      <c r="AB1592" s="837" t="n"/>
    </row>
    <row r="1593" ht="15" customHeight="1" s="1659">
      <c r="B1593" s="837" t="n"/>
      <c r="C1593" s="837" t="n"/>
      <c r="D1593" s="837" t="n"/>
      <c r="E1593" s="837" t="n"/>
      <c r="F1593" s="837" t="n"/>
      <c r="G1593" s="837" t="n"/>
      <c r="H1593" s="837" t="n"/>
      <c r="I1593" s="837" t="n"/>
      <c r="J1593" s="837" t="n"/>
      <c r="K1593" s="837" t="n"/>
      <c r="L1593" s="837" t="n"/>
      <c r="M1593" s="837" t="n"/>
      <c r="N1593" s="837" t="n"/>
      <c r="O1593" s="837" t="n"/>
      <c r="P1593" s="837" t="n"/>
      <c r="Q1593" s="711" t="n"/>
      <c r="R1593" s="711" t="n"/>
      <c r="S1593" s="837" t="n"/>
      <c r="T1593" s="711" t="n"/>
      <c r="U1593" s="711" t="n"/>
      <c r="V1593" s="837" t="n"/>
      <c r="W1593" s="837" t="n"/>
      <c r="X1593" s="837" t="n"/>
      <c r="Y1593" s="837" t="n"/>
      <c r="Z1593" s="837" t="n"/>
      <c r="AA1593" s="837" t="n"/>
      <c r="AB1593" s="837" t="n"/>
    </row>
    <row r="1594" ht="15" customHeight="1" s="1659">
      <c r="B1594" s="837" t="n"/>
      <c r="C1594" s="837" t="n"/>
      <c r="D1594" s="837" t="n"/>
      <c r="E1594" s="837" t="n"/>
      <c r="F1594" s="837" t="n"/>
      <c r="G1594" s="837" t="n"/>
      <c r="H1594" s="837" t="n"/>
      <c r="I1594" s="837" t="n"/>
      <c r="J1594" s="837" t="n"/>
      <c r="K1594" s="837" t="n"/>
      <c r="L1594" s="837" t="n"/>
      <c r="M1594" s="837" t="n"/>
      <c r="N1594" s="837" t="n"/>
      <c r="O1594" s="837" t="n"/>
      <c r="P1594" s="837" t="n"/>
      <c r="Q1594" s="711" t="n"/>
      <c r="R1594" s="711" t="n"/>
      <c r="S1594" s="837" t="n"/>
      <c r="T1594" s="711" t="n"/>
      <c r="U1594" s="711" t="n"/>
      <c r="V1594" s="837" t="n"/>
      <c r="W1594" s="837" t="n"/>
      <c r="X1594" s="837" t="n"/>
      <c r="Y1594" s="837" t="n"/>
      <c r="Z1594" s="837" t="n"/>
      <c r="AA1594" s="837" t="n"/>
      <c r="AB1594" s="837" t="n"/>
    </row>
    <row r="1595" ht="15" customHeight="1" s="1659">
      <c r="B1595" s="837" t="n"/>
      <c r="C1595" s="837" t="n"/>
      <c r="D1595" s="837" t="n"/>
      <c r="E1595" s="837" t="n"/>
      <c r="F1595" s="837" t="n"/>
      <c r="G1595" s="837" t="n"/>
      <c r="H1595" s="837" t="n"/>
      <c r="I1595" s="837" t="n"/>
      <c r="J1595" s="837" t="n"/>
      <c r="K1595" s="837" t="n"/>
      <c r="L1595" s="837" t="n"/>
      <c r="M1595" s="837" t="n"/>
      <c r="N1595" s="837" t="n"/>
      <c r="O1595" s="837" t="n"/>
      <c r="P1595" s="837" t="n"/>
      <c r="Q1595" s="711" t="n"/>
      <c r="R1595" s="711" t="n"/>
      <c r="S1595" s="837" t="n"/>
      <c r="T1595" s="711" t="n"/>
      <c r="U1595" s="711" t="n"/>
      <c r="V1595" s="837" t="n"/>
      <c r="W1595" s="837" t="n"/>
      <c r="X1595" s="837" t="n"/>
      <c r="Y1595" s="837" t="n"/>
      <c r="Z1595" s="837" t="n"/>
      <c r="AA1595" s="837" t="n"/>
      <c r="AB1595" s="837" t="n"/>
    </row>
    <row r="1596" ht="15" customHeight="1" s="1659">
      <c r="B1596" s="837" t="n"/>
      <c r="C1596" s="837" t="n"/>
      <c r="D1596" s="837" t="n"/>
      <c r="E1596" s="837" t="n"/>
      <c r="F1596" s="837" t="n"/>
      <c r="G1596" s="837" t="n"/>
      <c r="H1596" s="837" t="n"/>
      <c r="I1596" s="837" t="n"/>
      <c r="J1596" s="837" t="n"/>
      <c r="K1596" s="837" t="n"/>
      <c r="L1596" s="837" t="n"/>
      <c r="M1596" s="837" t="n"/>
      <c r="N1596" s="837" t="n"/>
      <c r="O1596" s="837" t="n"/>
      <c r="P1596" s="837" t="n"/>
      <c r="Q1596" s="711" t="n"/>
      <c r="R1596" s="711" t="n"/>
      <c r="S1596" s="837" t="n"/>
      <c r="T1596" s="711" t="n"/>
      <c r="U1596" s="711" t="n"/>
      <c r="V1596" s="837" t="n"/>
      <c r="W1596" s="837" t="n"/>
      <c r="X1596" s="837" t="n"/>
      <c r="Y1596" s="837" t="n"/>
      <c r="Z1596" s="837" t="n"/>
      <c r="AA1596" s="837" t="n"/>
      <c r="AB1596" s="837" t="n"/>
    </row>
    <row r="1597" ht="15" customHeight="1" s="1659">
      <c r="B1597" s="837" t="n"/>
      <c r="C1597" s="837" t="n"/>
      <c r="D1597" s="837" t="n"/>
      <c r="E1597" s="837" t="n"/>
      <c r="F1597" s="837" t="n"/>
      <c r="G1597" s="837" t="n"/>
      <c r="H1597" s="837" t="n"/>
      <c r="I1597" s="837" t="n"/>
      <c r="J1597" s="837" t="n"/>
      <c r="K1597" s="837" t="n"/>
      <c r="L1597" s="837" t="n"/>
      <c r="M1597" s="837" t="n"/>
      <c r="N1597" s="837" t="n"/>
      <c r="O1597" s="837" t="n"/>
      <c r="P1597" s="837" t="n"/>
      <c r="Q1597" s="711" t="n"/>
      <c r="R1597" s="711" t="n"/>
      <c r="S1597" s="837" t="n"/>
      <c r="T1597" s="711" t="n"/>
      <c r="U1597" s="711" t="n"/>
      <c r="V1597" s="837" t="n"/>
      <c r="W1597" s="837" t="n"/>
      <c r="X1597" s="837" t="n"/>
      <c r="Y1597" s="837" t="n"/>
      <c r="Z1597" s="837" t="n"/>
      <c r="AA1597" s="837" t="n"/>
      <c r="AB1597" s="837" t="n"/>
    </row>
    <row r="1598" ht="15" customHeight="1" s="1659">
      <c r="B1598" s="837" t="n"/>
      <c r="C1598" s="837" t="n"/>
      <c r="D1598" s="837" t="n"/>
      <c r="E1598" s="837" t="n"/>
      <c r="F1598" s="837" t="n"/>
      <c r="G1598" s="837" t="n"/>
      <c r="H1598" s="837" t="n"/>
      <c r="I1598" s="837" t="n"/>
      <c r="J1598" s="837" t="n"/>
      <c r="K1598" s="837" t="n"/>
      <c r="L1598" s="837" t="n"/>
      <c r="M1598" s="837" t="n"/>
      <c r="N1598" s="837" t="n"/>
      <c r="O1598" s="837" t="n"/>
      <c r="P1598" s="837" t="n"/>
      <c r="Q1598" s="711" t="n"/>
      <c r="R1598" s="711" t="n"/>
      <c r="S1598" s="837" t="n"/>
      <c r="T1598" s="711" t="n"/>
      <c r="U1598" s="711" t="n"/>
      <c r="V1598" s="837" t="n"/>
      <c r="W1598" s="837" t="n"/>
      <c r="X1598" s="837" t="n"/>
      <c r="Y1598" s="837" t="n"/>
      <c r="Z1598" s="837" t="n"/>
      <c r="AA1598" s="837" t="n"/>
      <c r="AB1598" s="837" t="n"/>
    </row>
    <row r="1599" ht="15" customHeight="1" s="1659">
      <c r="B1599" s="837" t="n"/>
      <c r="C1599" s="837" t="n"/>
      <c r="D1599" s="837" t="n"/>
      <c r="E1599" s="837" t="n"/>
      <c r="F1599" s="837" t="n"/>
      <c r="G1599" s="837" t="n"/>
      <c r="H1599" s="837" t="n"/>
      <c r="I1599" s="837" t="n"/>
      <c r="J1599" s="837" t="n"/>
      <c r="K1599" s="837" t="n"/>
      <c r="L1599" s="837" t="n"/>
      <c r="M1599" s="837" t="n"/>
      <c r="N1599" s="837" t="n"/>
      <c r="O1599" s="837" t="n"/>
      <c r="P1599" s="837" t="n"/>
      <c r="Q1599" s="711" t="n"/>
      <c r="R1599" s="711" t="n"/>
      <c r="S1599" s="837" t="n"/>
      <c r="T1599" s="711" t="n"/>
      <c r="U1599" s="711" t="n"/>
      <c r="V1599" s="837" t="n"/>
      <c r="W1599" s="837" t="n"/>
      <c r="X1599" s="837" t="n"/>
      <c r="Y1599" s="837" t="n"/>
      <c r="Z1599" s="837" t="n"/>
      <c r="AA1599" s="837" t="n"/>
      <c r="AB1599" s="837" t="n"/>
    </row>
    <row r="1600" ht="15" customHeight="1" s="1659">
      <c r="B1600" s="837" t="n"/>
      <c r="C1600" s="837" t="n"/>
      <c r="D1600" s="837" t="n"/>
      <c r="E1600" s="837" t="n"/>
      <c r="F1600" s="837" t="n"/>
      <c r="G1600" s="837" t="n"/>
      <c r="H1600" s="837" t="n"/>
      <c r="I1600" s="837" t="n"/>
      <c r="J1600" s="837" t="n"/>
      <c r="K1600" s="837" t="n"/>
      <c r="L1600" s="837" t="n"/>
      <c r="M1600" s="837" t="n"/>
      <c r="N1600" s="837" t="n"/>
      <c r="O1600" s="837" t="n"/>
      <c r="P1600" s="837" t="n"/>
      <c r="Q1600" s="711" t="n"/>
      <c r="R1600" s="711" t="n"/>
      <c r="S1600" s="837" t="n"/>
      <c r="T1600" s="711" t="n"/>
      <c r="U1600" s="711" t="n"/>
      <c r="V1600" s="837" t="n"/>
      <c r="W1600" s="837" t="n"/>
      <c r="X1600" s="837" t="n"/>
      <c r="Y1600" s="837" t="n"/>
      <c r="Z1600" s="837" t="n"/>
      <c r="AA1600" s="837" t="n"/>
      <c r="AB1600" s="837" t="n"/>
    </row>
    <row r="1601" ht="15" customHeight="1" s="1659">
      <c r="B1601" s="837" t="n"/>
      <c r="C1601" s="837" t="n"/>
      <c r="D1601" s="837" t="n"/>
      <c r="E1601" s="837" t="n"/>
      <c r="F1601" s="837" t="n"/>
      <c r="G1601" s="837" t="n"/>
      <c r="H1601" s="837" t="n"/>
      <c r="I1601" s="837" t="n"/>
      <c r="J1601" s="837" t="n"/>
      <c r="K1601" s="837" t="n"/>
      <c r="L1601" s="837" t="n"/>
      <c r="M1601" s="837" t="n"/>
      <c r="N1601" s="837" t="n"/>
      <c r="O1601" s="837" t="n"/>
      <c r="P1601" s="837" t="n"/>
      <c r="Q1601" s="711" t="n"/>
      <c r="R1601" s="711" t="n"/>
      <c r="S1601" s="837" t="n"/>
      <c r="T1601" s="711" t="n"/>
      <c r="U1601" s="711" t="n"/>
      <c r="V1601" s="837" t="n"/>
      <c r="W1601" s="837" t="n"/>
      <c r="X1601" s="837" t="n"/>
      <c r="Y1601" s="837" t="n"/>
      <c r="Z1601" s="837" t="n"/>
      <c r="AA1601" s="837" t="n"/>
      <c r="AB1601" s="837" t="n"/>
    </row>
    <row r="1602" ht="15" customHeight="1" s="1659">
      <c r="B1602" s="837" t="n"/>
      <c r="C1602" s="837" t="n"/>
      <c r="D1602" s="837" t="n"/>
      <c r="E1602" s="837" t="n"/>
      <c r="F1602" s="837" t="n"/>
      <c r="G1602" s="837" t="n"/>
      <c r="H1602" s="837" t="n"/>
      <c r="I1602" s="837" t="n"/>
      <c r="J1602" s="837" t="n"/>
      <c r="K1602" s="837" t="n"/>
      <c r="L1602" s="837" t="n"/>
      <c r="M1602" s="837" t="n"/>
      <c r="N1602" s="837" t="n"/>
      <c r="O1602" s="837" t="n"/>
      <c r="P1602" s="837" t="n"/>
      <c r="Q1602" s="711" t="n"/>
      <c r="R1602" s="711" t="n"/>
      <c r="S1602" s="837" t="n"/>
      <c r="T1602" s="711" t="n"/>
      <c r="U1602" s="711" t="n"/>
      <c r="V1602" s="837" t="n"/>
      <c r="W1602" s="837" t="n"/>
      <c r="X1602" s="837" t="n"/>
      <c r="Y1602" s="837" t="n"/>
      <c r="Z1602" s="837" t="n"/>
      <c r="AA1602" s="837" t="n"/>
      <c r="AB1602" s="837" t="n"/>
    </row>
    <row r="1603" ht="15" customHeight="1" s="1659">
      <c r="B1603" s="837" t="n"/>
      <c r="C1603" s="837" t="n"/>
      <c r="D1603" s="837" t="n"/>
      <c r="E1603" s="837" t="n"/>
      <c r="F1603" s="837" t="n"/>
      <c r="G1603" s="837" t="n"/>
      <c r="H1603" s="837" t="n"/>
      <c r="I1603" s="837" t="n"/>
      <c r="J1603" s="837" t="n"/>
      <c r="K1603" s="837" t="n"/>
      <c r="L1603" s="837" t="n"/>
      <c r="M1603" s="837" t="n"/>
      <c r="N1603" s="837" t="n"/>
      <c r="O1603" s="837" t="n"/>
      <c r="P1603" s="837" t="n"/>
      <c r="Q1603" s="711" t="n"/>
      <c r="R1603" s="711" t="n"/>
      <c r="S1603" s="837" t="n"/>
      <c r="T1603" s="711" t="n"/>
      <c r="U1603" s="711" t="n"/>
      <c r="V1603" s="837" t="n"/>
      <c r="W1603" s="837" t="n"/>
      <c r="X1603" s="837" t="n"/>
      <c r="Y1603" s="837" t="n"/>
      <c r="Z1603" s="837" t="n"/>
      <c r="AA1603" s="837" t="n"/>
      <c r="AB1603" s="837" t="n"/>
    </row>
    <row r="1604" ht="15" customHeight="1" s="1659">
      <c r="B1604" s="837" t="n"/>
      <c r="C1604" s="837" t="n"/>
      <c r="D1604" s="837" t="n"/>
      <c r="E1604" s="837" t="n"/>
      <c r="F1604" s="837" t="n"/>
      <c r="G1604" s="837" t="n"/>
      <c r="H1604" s="837" t="n"/>
      <c r="I1604" s="837" t="n"/>
      <c r="J1604" s="837" t="n"/>
      <c r="K1604" s="837" t="n"/>
      <c r="L1604" s="837" t="n"/>
      <c r="M1604" s="837" t="n"/>
      <c r="N1604" s="837" t="n"/>
      <c r="O1604" s="837" t="n"/>
      <c r="P1604" s="837" t="n"/>
      <c r="Q1604" s="711" t="n"/>
      <c r="R1604" s="711" t="n"/>
      <c r="S1604" s="837" t="n"/>
      <c r="T1604" s="711" t="n"/>
      <c r="U1604" s="711" t="n"/>
      <c r="V1604" s="837" t="n"/>
      <c r="W1604" s="837" t="n"/>
      <c r="X1604" s="837" t="n"/>
      <c r="Y1604" s="837" t="n"/>
      <c r="Z1604" s="837" t="n"/>
      <c r="AA1604" s="837" t="n"/>
      <c r="AB1604" s="837" t="n"/>
    </row>
    <row r="1605" ht="15" customHeight="1" s="1659">
      <c r="B1605" s="837" t="n"/>
      <c r="C1605" s="837" t="n"/>
      <c r="D1605" s="837" t="n"/>
      <c r="E1605" s="837" t="n"/>
      <c r="F1605" s="837" t="n"/>
      <c r="G1605" s="837" t="n"/>
      <c r="H1605" s="837" t="n"/>
      <c r="I1605" s="837" t="n"/>
      <c r="J1605" s="837" t="n"/>
      <c r="K1605" s="837" t="n"/>
      <c r="L1605" s="837" t="n"/>
      <c r="M1605" s="837" t="n"/>
      <c r="N1605" s="837" t="n"/>
      <c r="O1605" s="837" t="n"/>
      <c r="P1605" s="837" t="n"/>
      <c r="Q1605" s="711" t="n"/>
      <c r="R1605" s="711" t="n"/>
      <c r="S1605" s="837" t="n"/>
      <c r="T1605" s="711" t="n"/>
      <c r="U1605" s="711" t="n"/>
      <c r="V1605" s="837" t="n"/>
      <c r="W1605" s="837" t="n"/>
      <c r="X1605" s="837" t="n"/>
      <c r="Y1605" s="837" t="n"/>
      <c r="Z1605" s="837" t="n"/>
      <c r="AA1605" s="837" t="n"/>
      <c r="AB1605" s="837" t="n"/>
    </row>
    <row r="1606" ht="15" customHeight="1" s="1659">
      <c r="B1606" s="837" t="n"/>
      <c r="C1606" s="837" t="n"/>
      <c r="D1606" s="837" t="n"/>
      <c r="E1606" s="837" t="n"/>
      <c r="F1606" s="837" t="n"/>
      <c r="G1606" s="837" t="n"/>
      <c r="H1606" s="837" t="n"/>
      <c r="I1606" s="837" t="n"/>
      <c r="J1606" s="837" t="n"/>
      <c r="K1606" s="837" t="n"/>
      <c r="L1606" s="837" t="n"/>
      <c r="M1606" s="837" t="n"/>
      <c r="N1606" s="837" t="n"/>
      <c r="O1606" s="837" t="n"/>
      <c r="P1606" s="837" t="n"/>
      <c r="Q1606" s="711" t="n"/>
      <c r="R1606" s="711" t="n"/>
      <c r="S1606" s="837" t="n"/>
      <c r="T1606" s="711" t="n"/>
      <c r="U1606" s="711" t="n"/>
      <c r="V1606" s="837" t="n"/>
      <c r="W1606" s="837" t="n"/>
      <c r="X1606" s="837" t="n"/>
      <c r="Y1606" s="837" t="n"/>
      <c r="Z1606" s="837" t="n"/>
      <c r="AA1606" s="837" t="n"/>
      <c r="AB1606" s="837" t="n"/>
    </row>
    <row r="1607" ht="15" customHeight="1" s="1659">
      <c r="B1607" s="837" t="n"/>
      <c r="C1607" s="837" t="n"/>
      <c r="D1607" s="837" t="n"/>
      <c r="E1607" s="837" t="n"/>
      <c r="F1607" s="837" t="n"/>
      <c r="G1607" s="837" t="n"/>
      <c r="H1607" s="837" t="n"/>
      <c r="I1607" s="837" t="n"/>
      <c r="J1607" s="837" t="n"/>
      <c r="K1607" s="837" t="n"/>
      <c r="L1607" s="837" t="n"/>
      <c r="M1607" s="837" t="n"/>
      <c r="N1607" s="837" t="n"/>
      <c r="O1607" s="837" t="n"/>
      <c r="P1607" s="837" t="n"/>
      <c r="Q1607" s="711" t="n"/>
      <c r="R1607" s="711" t="n"/>
      <c r="S1607" s="837" t="n"/>
      <c r="T1607" s="711" t="n"/>
      <c r="U1607" s="711" t="n"/>
      <c r="V1607" s="837" t="n"/>
      <c r="W1607" s="837" t="n"/>
      <c r="X1607" s="837" t="n"/>
      <c r="Y1607" s="837" t="n"/>
      <c r="Z1607" s="837" t="n"/>
      <c r="AA1607" s="837" t="n"/>
      <c r="AB1607" s="837" t="n"/>
    </row>
    <row r="1608" ht="15" customHeight="1" s="1659">
      <c r="B1608" s="837" t="n"/>
      <c r="C1608" s="837" t="n"/>
      <c r="D1608" s="837" t="n"/>
      <c r="E1608" s="837" t="n"/>
      <c r="F1608" s="837" t="n"/>
      <c r="G1608" s="837" t="n"/>
      <c r="H1608" s="837" t="n"/>
      <c r="I1608" s="837" t="n"/>
      <c r="J1608" s="837" t="n"/>
      <c r="K1608" s="837" t="n"/>
      <c r="L1608" s="837" t="n"/>
      <c r="M1608" s="837" t="n"/>
      <c r="N1608" s="837" t="n"/>
      <c r="O1608" s="837" t="n"/>
      <c r="P1608" s="837" t="n"/>
      <c r="Q1608" s="711" t="n"/>
      <c r="R1608" s="711" t="n"/>
      <c r="S1608" s="837" t="n"/>
      <c r="T1608" s="711" t="n"/>
      <c r="U1608" s="711" t="n"/>
      <c r="V1608" s="837" t="n"/>
      <c r="W1608" s="837" t="n"/>
      <c r="X1608" s="837" t="n"/>
      <c r="Y1608" s="837" t="n"/>
      <c r="Z1608" s="837" t="n"/>
      <c r="AA1608" s="837" t="n"/>
      <c r="AB1608" s="837" t="n"/>
    </row>
    <row r="1609" ht="15" customHeight="1" s="1659">
      <c r="B1609" s="837" t="n"/>
      <c r="C1609" s="837" t="n"/>
      <c r="D1609" s="837" t="n"/>
      <c r="E1609" s="837" t="n"/>
      <c r="F1609" s="837" t="n"/>
      <c r="G1609" s="837" t="n"/>
      <c r="H1609" s="837" t="n"/>
      <c r="I1609" s="837" t="n"/>
      <c r="J1609" s="837" t="n"/>
      <c r="K1609" s="837" t="n"/>
      <c r="L1609" s="837" t="n"/>
      <c r="M1609" s="837" t="n"/>
      <c r="N1609" s="837" t="n"/>
      <c r="O1609" s="837" t="n"/>
      <c r="P1609" s="837" t="n"/>
      <c r="Q1609" s="711" t="n"/>
      <c r="R1609" s="711" t="n"/>
      <c r="S1609" s="837" t="n"/>
      <c r="T1609" s="711" t="n"/>
      <c r="U1609" s="711" t="n"/>
      <c r="V1609" s="837" t="n"/>
      <c r="W1609" s="837" t="n"/>
      <c r="X1609" s="837" t="n"/>
      <c r="Y1609" s="837" t="n"/>
      <c r="Z1609" s="837" t="n"/>
      <c r="AA1609" s="837" t="n"/>
      <c r="AB1609" s="837" t="n"/>
    </row>
    <row r="1610" ht="15" customHeight="1" s="1659">
      <c r="B1610" s="837" t="n"/>
      <c r="C1610" s="837" t="n"/>
      <c r="D1610" s="837" t="n"/>
      <c r="E1610" s="837" t="n"/>
      <c r="F1610" s="837" t="n"/>
      <c r="G1610" s="837" t="n"/>
      <c r="H1610" s="837" t="n"/>
      <c r="I1610" s="837" t="n"/>
      <c r="J1610" s="837" t="n"/>
      <c r="K1610" s="837" t="n"/>
      <c r="L1610" s="837" t="n"/>
      <c r="M1610" s="837" t="n"/>
      <c r="N1610" s="837" t="n"/>
      <c r="O1610" s="837" t="n"/>
      <c r="P1610" s="837" t="n"/>
      <c r="Q1610" s="711" t="n"/>
      <c r="R1610" s="711" t="n"/>
      <c r="S1610" s="837" t="n"/>
      <c r="T1610" s="711" t="n"/>
      <c r="U1610" s="711" t="n"/>
      <c r="V1610" s="837" t="n"/>
      <c r="W1610" s="837" t="n"/>
      <c r="X1610" s="837" t="n"/>
      <c r="Y1610" s="837" t="n"/>
      <c r="Z1610" s="837" t="n"/>
      <c r="AA1610" s="837" t="n"/>
      <c r="AB1610" s="837" t="n"/>
    </row>
    <row r="1611" ht="15" customHeight="1" s="1659">
      <c r="B1611" s="837" t="n"/>
      <c r="C1611" s="837" t="n"/>
      <c r="D1611" s="837" t="n"/>
      <c r="E1611" s="837" t="n"/>
      <c r="F1611" s="837" t="n"/>
      <c r="G1611" s="837" t="n"/>
      <c r="H1611" s="837" t="n"/>
      <c r="I1611" s="837" t="n"/>
      <c r="J1611" s="837" t="n"/>
      <c r="K1611" s="837" t="n"/>
      <c r="L1611" s="837" t="n"/>
      <c r="M1611" s="837" t="n"/>
      <c r="N1611" s="837" t="n"/>
      <c r="O1611" s="837" t="n"/>
      <c r="P1611" s="837" t="n"/>
      <c r="Q1611" s="711" t="n"/>
      <c r="R1611" s="711" t="n"/>
      <c r="S1611" s="837" t="n"/>
      <c r="T1611" s="711" t="n"/>
      <c r="U1611" s="711" t="n"/>
      <c r="V1611" s="837" t="n"/>
      <c r="W1611" s="837" t="n"/>
      <c r="X1611" s="837" t="n"/>
      <c r="Y1611" s="837" t="n"/>
      <c r="Z1611" s="837" t="n"/>
      <c r="AA1611" s="837" t="n"/>
      <c r="AB1611" s="837" t="n"/>
    </row>
    <row r="1612" ht="15" customHeight="1" s="1659">
      <c r="B1612" s="837" t="n"/>
      <c r="C1612" s="837" t="n"/>
      <c r="D1612" s="837" t="n"/>
      <c r="E1612" s="837" t="n"/>
      <c r="F1612" s="837" t="n"/>
      <c r="G1612" s="837" t="n"/>
      <c r="H1612" s="837" t="n"/>
      <c r="I1612" s="837" t="n"/>
      <c r="J1612" s="837" t="n"/>
      <c r="K1612" s="837" t="n"/>
      <c r="L1612" s="837" t="n"/>
      <c r="M1612" s="837" t="n"/>
      <c r="N1612" s="837" t="n"/>
      <c r="O1612" s="837" t="n"/>
      <c r="P1612" s="837" t="n"/>
      <c r="Q1612" s="711" t="n"/>
      <c r="R1612" s="711" t="n"/>
      <c r="S1612" s="837" t="n"/>
      <c r="T1612" s="711" t="n"/>
      <c r="U1612" s="711" t="n"/>
      <c r="V1612" s="837" t="n"/>
      <c r="W1612" s="837" t="n"/>
      <c r="X1612" s="837" t="n"/>
      <c r="Y1612" s="837" t="n"/>
      <c r="Z1612" s="837" t="n"/>
      <c r="AA1612" s="837" t="n"/>
      <c r="AB1612" s="837" t="n"/>
    </row>
    <row r="1613" ht="15" customHeight="1" s="1659">
      <c r="B1613" s="837" t="n"/>
      <c r="C1613" s="837" t="n"/>
      <c r="D1613" s="837" t="n"/>
      <c r="E1613" s="837" t="n"/>
      <c r="F1613" s="837" t="n"/>
      <c r="G1613" s="837" t="n"/>
      <c r="H1613" s="837" t="n"/>
      <c r="I1613" s="837" t="n"/>
      <c r="J1613" s="837" t="n"/>
      <c r="K1613" s="837" t="n"/>
      <c r="L1613" s="837" t="n"/>
      <c r="M1613" s="837" t="n"/>
      <c r="N1613" s="837" t="n"/>
      <c r="O1613" s="837" t="n"/>
      <c r="P1613" s="837" t="n"/>
      <c r="Q1613" s="711" t="n"/>
      <c r="R1613" s="711" t="n"/>
      <c r="S1613" s="837" t="n"/>
      <c r="T1613" s="711" t="n"/>
      <c r="U1613" s="711" t="n"/>
      <c r="V1613" s="837" t="n"/>
      <c r="W1613" s="837" t="n"/>
      <c r="X1613" s="837" t="n"/>
      <c r="Y1613" s="837" t="n"/>
      <c r="Z1613" s="837" t="n"/>
      <c r="AA1613" s="837" t="n"/>
      <c r="AB1613" s="837" t="n"/>
    </row>
    <row r="1614" ht="15" customHeight="1" s="1659">
      <c r="B1614" s="837" t="n"/>
      <c r="C1614" s="837" t="n"/>
      <c r="D1614" s="837" t="n"/>
      <c r="E1614" s="837" t="n"/>
      <c r="F1614" s="837" t="n"/>
      <c r="G1614" s="837" t="n"/>
      <c r="H1614" s="837" t="n"/>
      <c r="I1614" s="837" t="n"/>
      <c r="J1614" s="837" t="n"/>
      <c r="K1614" s="837" t="n"/>
      <c r="L1614" s="837" t="n"/>
      <c r="M1614" s="837" t="n"/>
      <c r="N1614" s="837" t="n"/>
      <c r="O1614" s="837" t="n"/>
      <c r="P1614" s="837" t="n"/>
      <c r="Q1614" s="711" t="n"/>
      <c r="R1614" s="711" t="n"/>
      <c r="S1614" s="837" t="n"/>
      <c r="T1614" s="711" t="n"/>
      <c r="U1614" s="711" t="n"/>
      <c r="V1614" s="837" t="n"/>
      <c r="W1614" s="837" t="n"/>
      <c r="X1614" s="837" t="n"/>
      <c r="Y1614" s="837" t="n"/>
      <c r="Z1614" s="837" t="n"/>
      <c r="AA1614" s="837" t="n"/>
      <c r="AB1614" s="837" t="n"/>
    </row>
    <row r="1615" ht="15" customHeight="1" s="1659">
      <c r="B1615" s="837" t="n"/>
      <c r="C1615" s="837" t="n"/>
      <c r="D1615" s="837" t="n"/>
      <c r="E1615" s="837" t="n"/>
      <c r="F1615" s="837" t="n"/>
      <c r="G1615" s="837" t="n"/>
      <c r="H1615" s="837" t="n"/>
      <c r="I1615" s="837" t="n"/>
      <c r="J1615" s="837" t="n"/>
      <c r="K1615" s="837" t="n"/>
      <c r="L1615" s="837" t="n"/>
      <c r="M1615" s="837" t="n"/>
      <c r="N1615" s="837" t="n"/>
      <c r="O1615" s="837" t="n"/>
      <c r="P1615" s="837" t="n"/>
      <c r="Q1615" s="711" t="n"/>
      <c r="R1615" s="711" t="n"/>
      <c r="S1615" s="837" t="n"/>
      <c r="T1615" s="711" t="n"/>
      <c r="U1615" s="711" t="n"/>
      <c r="V1615" s="837" t="n"/>
      <c r="W1615" s="837" t="n"/>
      <c r="X1615" s="837" t="n"/>
      <c r="Y1615" s="837" t="n"/>
      <c r="Z1615" s="837" t="n"/>
      <c r="AA1615" s="837" t="n"/>
      <c r="AB1615" s="837" t="n"/>
    </row>
    <row r="1616" ht="15" customHeight="1" s="1659">
      <c r="B1616" s="837" t="n"/>
      <c r="C1616" s="837" t="n"/>
      <c r="D1616" s="837" t="n"/>
      <c r="E1616" s="837" t="n"/>
      <c r="F1616" s="837" t="n"/>
      <c r="G1616" s="837" t="n"/>
      <c r="H1616" s="837" t="n"/>
      <c r="I1616" s="837" t="n"/>
      <c r="J1616" s="837" t="n"/>
      <c r="K1616" s="837" t="n"/>
      <c r="L1616" s="837" t="n"/>
      <c r="M1616" s="837" t="n"/>
      <c r="N1616" s="837" t="n"/>
      <c r="O1616" s="837" t="n"/>
      <c r="P1616" s="837" t="n"/>
      <c r="Q1616" s="711" t="n"/>
      <c r="R1616" s="711" t="n"/>
      <c r="S1616" s="837" t="n"/>
      <c r="T1616" s="711" t="n"/>
      <c r="U1616" s="711" t="n"/>
      <c r="V1616" s="837" t="n"/>
      <c r="W1616" s="837" t="n"/>
      <c r="X1616" s="837" t="n"/>
      <c r="Y1616" s="837" t="n"/>
      <c r="Z1616" s="837" t="n"/>
      <c r="AA1616" s="837" t="n"/>
      <c r="AB1616" s="837" t="n"/>
    </row>
    <row r="1617" ht="15" customHeight="1" s="1659">
      <c r="B1617" s="837" t="n"/>
      <c r="C1617" s="837" t="n"/>
      <c r="D1617" s="837" t="n"/>
      <c r="E1617" s="837" t="n"/>
      <c r="F1617" s="837" t="n"/>
      <c r="G1617" s="837" t="n"/>
      <c r="H1617" s="837" t="n"/>
      <c r="I1617" s="837" t="n"/>
      <c r="J1617" s="837" t="n"/>
      <c r="K1617" s="837" t="n"/>
      <c r="L1617" s="837" t="n"/>
      <c r="M1617" s="837" t="n"/>
      <c r="N1617" s="837" t="n"/>
      <c r="O1617" s="837" t="n"/>
      <c r="P1617" s="837" t="n"/>
      <c r="Q1617" s="711" t="n"/>
      <c r="R1617" s="711" t="n"/>
      <c r="S1617" s="837" t="n"/>
      <c r="T1617" s="711" t="n"/>
      <c r="U1617" s="711" t="n"/>
      <c r="V1617" s="837" t="n"/>
      <c r="W1617" s="837" t="n"/>
      <c r="X1617" s="837" t="n"/>
      <c r="Y1617" s="837" t="n"/>
      <c r="Z1617" s="837" t="n"/>
      <c r="AA1617" s="837" t="n"/>
      <c r="AB1617" s="837" t="n"/>
    </row>
    <row r="1618" ht="15" customHeight="1" s="1659">
      <c r="B1618" s="837" t="n"/>
      <c r="C1618" s="837" t="n"/>
      <c r="D1618" s="837" t="n"/>
      <c r="E1618" s="837" t="n"/>
      <c r="F1618" s="837" t="n"/>
      <c r="G1618" s="837" t="n"/>
      <c r="H1618" s="837" t="n"/>
      <c r="I1618" s="837" t="n"/>
      <c r="J1618" s="837" t="n"/>
      <c r="K1618" s="837" t="n"/>
      <c r="L1618" s="837" t="n"/>
      <c r="M1618" s="837" t="n"/>
      <c r="N1618" s="837" t="n"/>
      <c r="O1618" s="837" t="n"/>
      <c r="P1618" s="837" t="n"/>
      <c r="Q1618" s="711" t="n"/>
      <c r="R1618" s="711" t="n"/>
      <c r="S1618" s="837" t="n"/>
      <c r="T1618" s="711" t="n"/>
      <c r="U1618" s="711" t="n"/>
      <c r="V1618" s="837" t="n"/>
      <c r="W1618" s="837" t="n"/>
      <c r="X1618" s="837" t="n"/>
      <c r="Y1618" s="837" t="n"/>
      <c r="Z1618" s="837" t="n"/>
      <c r="AA1618" s="837" t="n"/>
      <c r="AB1618" s="837" t="n"/>
    </row>
    <row r="1619" ht="15" customHeight="1" s="1659">
      <c r="B1619" s="837" t="n"/>
      <c r="C1619" s="837" t="n"/>
      <c r="D1619" s="837" t="n"/>
      <c r="E1619" s="837" t="n"/>
      <c r="F1619" s="837" t="n"/>
      <c r="G1619" s="837" t="n"/>
      <c r="H1619" s="837" t="n"/>
      <c r="I1619" s="837" t="n"/>
      <c r="J1619" s="837" t="n"/>
      <c r="K1619" s="837" t="n"/>
      <c r="L1619" s="837" t="n"/>
      <c r="M1619" s="837" t="n"/>
      <c r="N1619" s="837" t="n"/>
      <c r="O1619" s="837" t="n"/>
      <c r="P1619" s="837" t="n"/>
      <c r="Q1619" s="711" t="n"/>
      <c r="R1619" s="711" t="n"/>
      <c r="S1619" s="837" t="n"/>
      <c r="T1619" s="711" t="n"/>
      <c r="U1619" s="711" t="n"/>
      <c r="V1619" s="837" t="n"/>
      <c r="W1619" s="837" t="n"/>
      <c r="X1619" s="837" t="n"/>
      <c r="Y1619" s="837" t="n"/>
      <c r="Z1619" s="837" t="n"/>
      <c r="AA1619" s="837" t="n"/>
      <c r="AB1619" s="837" t="n"/>
    </row>
    <row r="1620" ht="15" customHeight="1" s="1659">
      <c r="B1620" s="837" t="n"/>
      <c r="C1620" s="837" t="n"/>
      <c r="D1620" s="837" t="n"/>
      <c r="E1620" s="837" t="n"/>
      <c r="F1620" s="837" t="n"/>
      <c r="G1620" s="837" t="n"/>
      <c r="H1620" s="837" t="n"/>
      <c r="I1620" s="837" t="n"/>
      <c r="J1620" s="837" t="n"/>
      <c r="K1620" s="837" t="n"/>
      <c r="L1620" s="837" t="n"/>
      <c r="M1620" s="837" t="n"/>
      <c r="N1620" s="837" t="n"/>
      <c r="O1620" s="837" t="n"/>
      <c r="P1620" s="837" t="n"/>
      <c r="Q1620" s="711" t="n"/>
      <c r="R1620" s="711" t="n"/>
      <c r="S1620" s="837" t="n"/>
      <c r="T1620" s="711" t="n"/>
      <c r="U1620" s="711" t="n"/>
      <c r="V1620" s="837" t="n"/>
      <c r="W1620" s="837" t="n"/>
      <c r="X1620" s="837" t="n"/>
      <c r="Y1620" s="837" t="n"/>
      <c r="Z1620" s="837" t="n"/>
      <c r="AA1620" s="837" t="n"/>
      <c r="AB1620" s="837" t="n"/>
    </row>
    <row r="1621" ht="15" customHeight="1" s="1659">
      <c r="B1621" s="837" t="n"/>
      <c r="C1621" s="837" t="n"/>
      <c r="D1621" s="837" t="n"/>
      <c r="E1621" s="837" t="n"/>
      <c r="F1621" s="837" t="n"/>
      <c r="G1621" s="837" t="n"/>
      <c r="H1621" s="837" t="n"/>
      <c r="I1621" s="837" t="n"/>
      <c r="J1621" s="837" t="n"/>
      <c r="K1621" s="837" t="n"/>
      <c r="L1621" s="837" t="n"/>
      <c r="M1621" s="837" t="n"/>
      <c r="N1621" s="837" t="n"/>
      <c r="O1621" s="837" t="n"/>
      <c r="P1621" s="837" t="n"/>
      <c r="Q1621" s="711" t="n"/>
      <c r="R1621" s="711" t="n"/>
      <c r="S1621" s="837" t="n"/>
      <c r="T1621" s="711" t="n"/>
      <c r="U1621" s="711" t="n"/>
      <c r="V1621" s="837" t="n"/>
      <c r="W1621" s="837" t="n"/>
      <c r="X1621" s="837" t="n"/>
      <c r="Y1621" s="837" t="n"/>
      <c r="Z1621" s="837" t="n"/>
      <c r="AA1621" s="837" t="n"/>
      <c r="AB1621" s="837" t="n"/>
    </row>
    <row r="1622" ht="15" customHeight="1" s="1659">
      <c r="B1622" s="837" t="n"/>
      <c r="C1622" s="837" t="n"/>
      <c r="D1622" s="837" t="n"/>
      <c r="E1622" s="837" t="n"/>
      <c r="F1622" s="837" t="n"/>
      <c r="G1622" s="837" t="n"/>
      <c r="H1622" s="837" t="n"/>
      <c r="I1622" s="837" t="n"/>
      <c r="J1622" s="837" t="n"/>
      <c r="K1622" s="837" t="n"/>
      <c r="L1622" s="837" t="n"/>
      <c r="M1622" s="837" t="n"/>
      <c r="N1622" s="837" t="n"/>
      <c r="O1622" s="837" t="n"/>
      <c r="P1622" s="837" t="n"/>
      <c r="Q1622" s="711" t="n"/>
      <c r="R1622" s="711" t="n"/>
      <c r="S1622" s="837" t="n"/>
      <c r="T1622" s="711" t="n"/>
      <c r="U1622" s="711" t="n"/>
      <c r="V1622" s="837" t="n"/>
      <c r="W1622" s="837" t="n"/>
      <c r="X1622" s="837" t="n"/>
      <c r="Y1622" s="837" t="n"/>
      <c r="Z1622" s="837" t="n"/>
      <c r="AA1622" s="837" t="n"/>
      <c r="AB1622" s="837" t="n"/>
    </row>
    <row r="1623" ht="15" customHeight="1" s="1659">
      <c r="B1623" s="837" t="n"/>
      <c r="C1623" s="837" t="n"/>
      <c r="D1623" s="837" t="n"/>
      <c r="E1623" s="837" t="n"/>
      <c r="F1623" s="837" t="n"/>
      <c r="G1623" s="837" t="n"/>
      <c r="H1623" s="837" t="n"/>
      <c r="I1623" s="837" t="n"/>
      <c r="J1623" s="837" t="n"/>
      <c r="K1623" s="837" t="n"/>
      <c r="L1623" s="837" t="n"/>
      <c r="M1623" s="837" t="n"/>
      <c r="N1623" s="837" t="n"/>
      <c r="O1623" s="837" t="n"/>
      <c r="P1623" s="837" t="n"/>
      <c r="Q1623" s="711" t="n"/>
      <c r="R1623" s="711" t="n"/>
      <c r="S1623" s="837" t="n"/>
      <c r="T1623" s="711" t="n"/>
      <c r="U1623" s="711" t="n"/>
      <c r="V1623" s="837" t="n"/>
      <c r="W1623" s="837" t="n"/>
      <c r="X1623" s="837" t="n"/>
      <c r="Y1623" s="837" t="n"/>
      <c r="Z1623" s="837" t="n"/>
      <c r="AA1623" s="837" t="n"/>
      <c r="AB1623" s="837" t="n"/>
    </row>
    <row r="1624" ht="15" customHeight="1" s="1659">
      <c r="B1624" s="837" t="n"/>
      <c r="C1624" s="837" t="n"/>
      <c r="D1624" s="837" t="n"/>
      <c r="E1624" s="837" t="n"/>
      <c r="F1624" s="837" t="n"/>
      <c r="G1624" s="837" t="n"/>
      <c r="H1624" s="837" t="n"/>
      <c r="I1624" s="837" t="n"/>
      <c r="J1624" s="837" t="n"/>
      <c r="K1624" s="837" t="n"/>
      <c r="L1624" s="837" t="n"/>
      <c r="M1624" s="837" t="n"/>
      <c r="N1624" s="837" t="n"/>
      <c r="O1624" s="837" t="n"/>
      <c r="P1624" s="837" t="n"/>
      <c r="Q1624" s="711" t="n"/>
      <c r="R1624" s="711" t="n"/>
      <c r="S1624" s="837" t="n"/>
      <c r="T1624" s="711" t="n"/>
      <c r="U1624" s="711" t="n"/>
      <c r="V1624" s="837" t="n"/>
      <c r="W1624" s="837" t="n"/>
      <c r="X1624" s="837" t="n"/>
      <c r="Y1624" s="837" t="n"/>
      <c r="Z1624" s="837" t="n"/>
      <c r="AA1624" s="837" t="n"/>
      <c r="AB1624" s="837" t="n"/>
    </row>
    <row r="1625" ht="15" customHeight="1" s="1659">
      <c r="B1625" s="837" t="n"/>
      <c r="C1625" s="837" t="n"/>
      <c r="D1625" s="837" t="n"/>
      <c r="E1625" s="837" t="n"/>
      <c r="F1625" s="837" t="n"/>
      <c r="G1625" s="837" t="n"/>
      <c r="H1625" s="837" t="n"/>
      <c r="I1625" s="837" t="n"/>
      <c r="J1625" s="837" t="n"/>
      <c r="K1625" s="837" t="n"/>
      <c r="L1625" s="837" t="n"/>
      <c r="M1625" s="837" t="n"/>
      <c r="N1625" s="837" t="n"/>
      <c r="O1625" s="837" t="n"/>
      <c r="P1625" s="837" t="n"/>
      <c r="Q1625" s="711" t="n"/>
      <c r="R1625" s="711" t="n"/>
      <c r="S1625" s="837" t="n"/>
      <c r="T1625" s="711" t="n"/>
      <c r="U1625" s="711" t="n"/>
      <c r="V1625" s="837" t="n"/>
      <c r="W1625" s="837" t="n"/>
      <c r="X1625" s="837" t="n"/>
      <c r="Y1625" s="837" t="n"/>
      <c r="Z1625" s="837" t="n"/>
      <c r="AA1625" s="837" t="n"/>
      <c r="AB1625" s="837" t="n"/>
    </row>
    <row r="1626" ht="15" customHeight="1" s="1659">
      <c r="B1626" s="837" t="n"/>
      <c r="C1626" s="837" t="n"/>
      <c r="D1626" s="837" t="n"/>
      <c r="E1626" s="837" t="n"/>
      <c r="F1626" s="837" t="n"/>
      <c r="G1626" s="837" t="n"/>
      <c r="H1626" s="837" t="n"/>
      <c r="I1626" s="837" t="n"/>
      <c r="J1626" s="837" t="n"/>
      <c r="K1626" s="837" t="n"/>
      <c r="L1626" s="837" t="n"/>
      <c r="M1626" s="837" t="n"/>
      <c r="N1626" s="837" t="n"/>
      <c r="O1626" s="837" t="n"/>
      <c r="P1626" s="837" t="n"/>
      <c r="Q1626" s="711" t="n"/>
      <c r="R1626" s="711" t="n"/>
      <c r="S1626" s="837" t="n"/>
      <c r="T1626" s="711" t="n"/>
      <c r="U1626" s="711" t="n"/>
      <c r="V1626" s="837" t="n"/>
      <c r="W1626" s="837" t="n"/>
      <c r="X1626" s="837" t="n"/>
      <c r="Y1626" s="837" t="n"/>
      <c r="Z1626" s="837" t="n"/>
      <c r="AA1626" s="837" t="n"/>
      <c r="AB1626" s="837" t="n"/>
    </row>
    <row r="1627" ht="15" customHeight="1" s="1659">
      <c r="B1627" s="837" t="n"/>
      <c r="C1627" s="837" t="n"/>
      <c r="D1627" s="837" t="n"/>
      <c r="E1627" s="837" t="n"/>
      <c r="F1627" s="837" t="n"/>
      <c r="G1627" s="837" t="n"/>
      <c r="H1627" s="837" t="n"/>
      <c r="I1627" s="837" t="n"/>
      <c r="J1627" s="837" t="n"/>
      <c r="K1627" s="837" t="n"/>
      <c r="L1627" s="837" t="n"/>
      <c r="M1627" s="837" t="n"/>
      <c r="N1627" s="837" t="n"/>
      <c r="O1627" s="837" t="n"/>
      <c r="P1627" s="837" t="n"/>
      <c r="Q1627" s="711" t="n"/>
      <c r="R1627" s="711" t="n"/>
      <c r="S1627" s="837" t="n"/>
      <c r="T1627" s="711" t="n"/>
      <c r="U1627" s="711" t="n"/>
      <c r="V1627" s="837" t="n"/>
      <c r="W1627" s="837" t="n"/>
      <c r="X1627" s="837" t="n"/>
      <c r="Y1627" s="837" t="n"/>
      <c r="Z1627" s="837" t="n"/>
      <c r="AA1627" s="837" t="n"/>
      <c r="AB1627" s="837" t="n"/>
    </row>
    <row r="1628" ht="15" customHeight="1" s="1659">
      <c r="B1628" s="837" t="n"/>
      <c r="C1628" s="837" t="n"/>
      <c r="D1628" s="837" t="n"/>
      <c r="E1628" s="837" t="n"/>
      <c r="F1628" s="837" t="n"/>
      <c r="G1628" s="837" t="n"/>
      <c r="H1628" s="837" t="n"/>
      <c r="I1628" s="837" t="n"/>
      <c r="J1628" s="837" t="n"/>
      <c r="K1628" s="837" t="n"/>
      <c r="L1628" s="837" t="n"/>
      <c r="M1628" s="837" t="n"/>
      <c r="N1628" s="837" t="n"/>
      <c r="O1628" s="837" t="n"/>
      <c r="P1628" s="837" t="n"/>
      <c r="Q1628" s="711" t="n"/>
      <c r="R1628" s="711" t="n"/>
      <c r="S1628" s="837" t="n"/>
      <c r="T1628" s="711" t="n"/>
      <c r="U1628" s="711" t="n"/>
      <c r="V1628" s="837" t="n"/>
      <c r="W1628" s="837" t="n"/>
      <c r="X1628" s="837" t="n"/>
      <c r="Y1628" s="837" t="n"/>
      <c r="Z1628" s="837" t="n"/>
      <c r="AA1628" s="837" t="n"/>
      <c r="AB1628" s="837" t="n"/>
    </row>
    <row r="1629" ht="15" customHeight="1" s="1659">
      <c r="B1629" s="837" t="n"/>
      <c r="C1629" s="837" t="n"/>
      <c r="D1629" s="837" t="n"/>
      <c r="E1629" s="837" t="n"/>
      <c r="F1629" s="837" t="n"/>
      <c r="G1629" s="837" t="n"/>
      <c r="H1629" s="837" t="n"/>
      <c r="I1629" s="837" t="n"/>
      <c r="J1629" s="837" t="n"/>
      <c r="K1629" s="837" t="n"/>
      <c r="L1629" s="837" t="n"/>
      <c r="M1629" s="837" t="n"/>
      <c r="N1629" s="837" t="n"/>
      <c r="O1629" s="837" t="n"/>
      <c r="P1629" s="837" t="n"/>
      <c r="Q1629" s="711" t="n"/>
      <c r="R1629" s="711" t="n"/>
      <c r="S1629" s="837" t="n"/>
      <c r="T1629" s="711" t="n"/>
      <c r="U1629" s="711" t="n"/>
      <c r="V1629" s="837" t="n"/>
      <c r="W1629" s="837" t="n"/>
      <c r="X1629" s="837" t="n"/>
      <c r="Y1629" s="837" t="n"/>
      <c r="Z1629" s="837" t="n"/>
      <c r="AA1629" s="837" t="n"/>
      <c r="AB1629" s="837" t="n"/>
    </row>
    <row r="1630" ht="15" customHeight="1" s="1659">
      <c r="B1630" s="837" t="n"/>
      <c r="C1630" s="837" t="n"/>
      <c r="D1630" s="837" t="n"/>
      <c r="E1630" s="837" t="n"/>
      <c r="F1630" s="837" t="n"/>
      <c r="G1630" s="837" t="n"/>
      <c r="H1630" s="837" t="n"/>
      <c r="I1630" s="837" t="n"/>
      <c r="J1630" s="837" t="n"/>
      <c r="K1630" s="837" t="n"/>
      <c r="L1630" s="837" t="n"/>
      <c r="M1630" s="837" t="n"/>
      <c r="N1630" s="837" t="n"/>
      <c r="O1630" s="837" t="n"/>
      <c r="P1630" s="837" t="n"/>
      <c r="Q1630" s="711" t="n"/>
      <c r="R1630" s="711" t="n"/>
      <c r="S1630" s="837" t="n"/>
      <c r="T1630" s="711" t="n"/>
      <c r="U1630" s="711" t="n"/>
      <c r="V1630" s="837" t="n"/>
      <c r="W1630" s="837" t="n"/>
      <c r="X1630" s="837" t="n"/>
      <c r="Y1630" s="837" t="n"/>
      <c r="Z1630" s="837" t="n"/>
      <c r="AA1630" s="837" t="n"/>
      <c r="AB1630" s="837" t="n"/>
    </row>
    <row r="1631" ht="15" customHeight="1" s="1659">
      <c r="B1631" s="837" t="n"/>
      <c r="C1631" s="837" t="n"/>
      <c r="D1631" s="837" t="n"/>
      <c r="E1631" s="837" t="n"/>
      <c r="F1631" s="837" t="n"/>
      <c r="G1631" s="837" t="n"/>
      <c r="H1631" s="837" t="n"/>
      <c r="I1631" s="837" t="n"/>
      <c r="J1631" s="837" t="n"/>
      <c r="K1631" s="837" t="n"/>
      <c r="L1631" s="837" t="n"/>
      <c r="M1631" s="837" t="n"/>
      <c r="N1631" s="837" t="n"/>
      <c r="O1631" s="837" t="n"/>
      <c r="P1631" s="837" t="n"/>
      <c r="Q1631" s="711" t="n"/>
      <c r="R1631" s="711" t="n"/>
      <c r="S1631" s="837" t="n"/>
      <c r="T1631" s="711" t="n"/>
      <c r="U1631" s="711" t="n"/>
      <c r="V1631" s="837" t="n"/>
      <c r="W1631" s="837" t="n"/>
      <c r="X1631" s="837" t="n"/>
      <c r="Y1631" s="837" t="n"/>
      <c r="Z1631" s="837" t="n"/>
      <c r="AA1631" s="837" t="n"/>
      <c r="AB1631" s="837" t="n"/>
    </row>
    <row r="1632" ht="15" customHeight="1" s="1659">
      <c r="B1632" s="837" t="n"/>
      <c r="C1632" s="837" t="n"/>
      <c r="D1632" s="837" t="n"/>
      <c r="E1632" s="837" t="n"/>
      <c r="F1632" s="837" t="n"/>
      <c r="G1632" s="837" t="n"/>
      <c r="H1632" s="837" t="n"/>
      <c r="I1632" s="837" t="n"/>
      <c r="J1632" s="837" t="n"/>
      <c r="K1632" s="837" t="n"/>
      <c r="L1632" s="837" t="n"/>
      <c r="M1632" s="837" t="n"/>
      <c r="N1632" s="837" t="n"/>
      <c r="O1632" s="837" t="n"/>
      <c r="P1632" s="837" t="n"/>
      <c r="Q1632" s="711" t="n"/>
      <c r="R1632" s="711" t="n"/>
      <c r="S1632" s="837" t="n"/>
      <c r="T1632" s="711" t="n"/>
      <c r="U1632" s="711" t="n"/>
      <c r="V1632" s="837" t="n"/>
      <c r="W1632" s="837" t="n"/>
      <c r="X1632" s="837" t="n"/>
      <c r="Y1632" s="837" t="n"/>
      <c r="Z1632" s="837" t="n"/>
      <c r="AA1632" s="837" t="n"/>
      <c r="AB1632" s="837" t="n"/>
    </row>
    <row r="1633" ht="15" customHeight="1" s="1659">
      <c r="B1633" s="837" t="n"/>
      <c r="C1633" s="837" t="n"/>
      <c r="D1633" s="837" t="n"/>
      <c r="E1633" s="837" t="n"/>
      <c r="F1633" s="837" t="n"/>
      <c r="G1633" s="837" t="n"/>
      <c r="H1633" s="837" t="n"/>
      <c r="I1633" s="837" t="n"/>
      <c r="J1633" s="837" t="n"/>
      <c r="K1633" s="837" t="n"/>
      <c r="L1633" s="837" t="n"/>
      <c r="M1633" s="837" t="n"/>
      <c r="N1633" s="837" t="n"/>
      <c r="O1633" s="837" t="n"/>
      <c r="P1633" s="837" t="n"/>
      <c r="Q1633" s="711" t="n"/>
      <c r="R1633" s="711" t="n"/>
      <c r="S1633" s="837" t="n"/>
      <c r="T1633" s="711" t="n"/>
      <c r="U1633" s="711" t="n"/>
      <c r="V1633" s="837" t="n"/>
      <c r="W1633" s="837" t="n"/>
      <c r="X1633" s="837" t="n"/>
      <c r="Y1633" s="837" t="n"/>
      <c r="Z1633" s="837" t="n"/>
      <c r="AA1633" s="837" t="n"/>
      <c r="AB1633" s="837" t="n"/>
    </row>
    <row r="1634" ht="15" customHeight="1" s="1659">
      <c r="B1634" s="837" t="n"/>
      <c r="C1634" s="837" t="n"/>
      <c r="D1634" s="837" t="n"/>
      <c r="E1634" s="837" t="n"/>
      <c r="F1634" s="837" t="n"/>
      <c r="G1634" s="837" t="n"/>
      <c r="H1634" s="837" t="n"/>
      <c r="I1634" s="837" t="n"/>
      <c r="J1634" s="837" t="n"/>
      <c r="K1634" s="837" t="n"/>
      <c r="L1634" s="837" t="n"/>
      <c r="M1634" s="837" t="n"/>
      <c r="N1634" s="837" t="n"/>
      <c r="O1634" s="837" t="n"/>
      <c r="P1634" s="837" t="n"/>
      <c r="Q1634" s="711" t="n"/>
      <c r="R1634" s="711" t="n"/>
      <c r="S1634" s="837" t="n"/>
      <c r="T1634" s="711" t="n"/>
      <c r="U1634" s="711" t="n"/>
      <c r="V1634" s="837" t="n"/>
      <c r="W1634" s="837" t="n"/>
      <c r="X1634" s="837" t="n"/>
      <c r="Y1634" s="837" t="n"/>
      <c r="Z1634" s="837" t="n"/>
      <c r="AA1634" s="837" t="n"/>
      <c r="AB1634" s="837" t="n"/>
    </row>
    <row r="1635" ht="15" customHeight="1" s="1659">
      <c r="B1635" s="837" t="n"/>
      <c r="C1635" s="837" t="n"/>
      <c r="D1635" s="837" t="n"/>
      <c r="E1635" s="837" t="n"/>
      <c r="F1635" s="837" t="n"/>
      <c r="G1635" s="837" t="n"/>
      <c r="H1635" s="837" t="n"/>
      <c r="I1635" s="837" t="n"/>
      <c r="J1635" s="837" t="n"/>
      <c r="K1635" s="837" t="n"/>
      <c r="L1635" s="837" t="n"/>
      <c r="M1635" s="837" t="n"/>
      <c r="N1635" s="837" t="n"/>
      <c r="O1635" s="837" t="n"/>
      <c r="P1635" s="837" t="n"/>
      <c r="Q1635" s="711" t="n"/>
      <c r="R1635" s="711" t="n"/>
      <c r="S1635" s="837" t="n"/>
      <c r="T1635" s="711" t="n"/>
      <c r="U1635" s="711" t="n"/>
      <c r="V1635" s="837" t="n"/>
      <c r="W1635" s="837" t="n"/>
      <c r="X1635" s="837" t="n"/>
      <c r="Y1635" s="837" t="n"/>
      <c r="Z1635" s="837" t="n"/>
      <c r="AA1635" s="837" t="n"/>
      <c r="AB1635" s="837" t="n"/>
    </row>
    <row r="1636" ht="15" customHeight="1" s="1659">
      <c r="B1636" s="837" t="n"/>
      <c r="C1636" s="837" t="n"/>
      <c r="D1636" s="837" t="n"/>
      <c r="E1636" s="837" t="n"/>
      <c r="F1636" s="837" t="n"/>
      <c r="G1636" s="837" t="n"/>
      <c r="H1636" s="837" t="n"/>
      <c r="I1636" s="837" t="n"/>
      <c r="J1636" s="837" t="n"/>
      <c r="K1636" s="837" t="n"/>
      <c r="L1636" s="837" t="n"/>
      <c r="M1636" s="837" t="n"/>
      <c r="N1636" s="837" t="n"/>
      <c r="O1636" s="837" t="n"/>
      <c r="P1636" s="837" t="n"/>
      <c r="Q1636" s="711" t="n"/>
      <c r="R1636" s="711" t="n"/>
      <c r="S1636" s="837" t="n"/>
      <c r="T1636" s="711" t="n"/>
      <c r="U1636" s="711" t="n"/>
      <c r="V1636" s="837" t="n"/>
      <c r="W1636" s="837" t="n"/>
      <c r="X1636" s="837" t="n"/>
      <c r="Y1636" s="837" t="n"/>
      <c r="Z1636" s="837" t="n"/>
      <c r="AA1636" s="837" t="n"/>
      <c r="AB1636" s="837" t="n"/>
    </row>
    <row r="1637" ht="15" customHeight="1" s="1659">
      <c r="B1637" s="837" t="n"/>
      <c r="C1637" s="837" t="n"/>
      <c r="D1637" s="837" t="n"/>
      <c r="E1637" s="837" t="n"/>
      <c r="F1637" s="837" t="n"/>
      <c r="G1637" s="837" t="n"/>
      <c r="H1637" s="837" t="n"/>
      <c r="I1637" s="837" t="n"/>
      <c r="J1637" s="837" t="n"/>
      <c r="K1637" s="837" t="n"/>
      <c r="L1637" s="837" t="n"/>
      <c r="M1637" s="837" t="n"/>
      <c r="N1637" s="837" t="n"/>
      <c r="O1637" s="837" t="n"/>
      <c r="P1637" s="837" t="n"/>
      <c r="Q1637" s="711" t="n"/>
      <c r="R1637" s="711" t="n"/>
      <c r="S1637" s="837" t="n"/>
      <c r="T1637" s="711" t="n"/>
      <c r="U1637" s="711" t="n"/>
      <c r="V1637" s="837" t="n"/>
      <c r="W1637" s="837" t="n"/>
      <c r="X1637" s="837" t="n"/>
      <c r="Y1637" s="837" t="n"/>
      <c r="Z1637" s="837" t="n"/>
      <c r="AA1637" s="837" t="n"/>
      <c r="AB1637" s="837" t="n"/>
    </row>
    <row r="1638" ht="15" customHeight="1" s="1659">
      <c r="B1638" s="837" t="n"/>
      <c r="C1638" s="837" t="n"/>
      <c r="D1638" s="837" t="n"/>
      <c r="E1638" s="837" t="n"/>
      <c r="F1638" s="837" t="n"/>
      <c r="G1638" s="837" t="n"/>
      <c r="H1638" s="837" t="n"/>
      <c r="I1638" s="837" t="n"/>
      <c r="J1638" s="837" t="n"/>
      <c r="K1638" s="837" t="n"/>
      <c r="L1638" s="837" t="n"/>
      <c r="M1638" s="837" t="n"/>
      <c r="N1638" s="837" t="n"/>
      <c r="O1638" s="837" t="n"/>
      <c r="P1638" s="837" t="n"/>
      <c r="Q1638" s="711" t="n"/>
      <c r="R1638" s="711" t="n"/>
      <c r="S1638" s="837" t="n"/>
      <c r="T1638" s="711" t="n"/>
      <c r="U1638" s="711" t="n"/>
      <c r="V1638" s="837" t="n"/>
      <c r="W1638" s="837" t="n"/>
      <c r="X1638" s="837" t="n"/>
      <c r="Y1638" s="837" t="n"/>
      <c r="Z1638" s="837" t="n"/>
      <c r="AA1638" s="837" t="n"/>
      <c r="AB1638" s="837" t="n"/>
    </row>
    <row r="1639" ht="15" customHeight="1" s="1659">
      <c r="B1639" s="837" t="n"/>
      <c r="C1639" s="837" t="n"/>
      <c r="D1639" s="837" t="n"/>
      <c r="E1639" s="837" t="n"/>
      <c r="F1639" s="837" t="n"/>
      <c r="G1639" s="837" t="n"/>
      <c r="H1639" s="837" t="n"/>
      <c r="I1639" s="837" t="n"/>
      <c r="J1639" s="837" t="n"/>
      <c r="K1639" s="837" t="n"/>
      <c r="L1639" s="837" t="n"/>
      <c r="M1639" s="837" t="n"/>
      <c r="N1639" s="837" t="n"/>
      <c r="O1639" s="837" t="n"/>
      <c r="P1639" s="837" t="n"/>
      <c r="Q1639" s="711" t="n"/>
      <c r="R1639" s="711" t="n"/>
      <c r="S1639" s="837" t="n"/>
      <c r="T1639" s="711" t="n"/>
      <c r="U1639" s="711" t="n"/>
      <c r="V1639" s="837" t="n"/>
      <c r="W1639" s="837" t="n"/>
      <c r="X1639" s="837" t="n"/>
      <c r="Y1639" s="837" t="n"/>
      <c r="Z1639" s="837" t="n"/>
      <c r="AA1639" s="837" t="n"/>
      <c r="AB1639" s="837" t="n"/>
    </row>
    <row r="1640" ht="15" customHeight="1" s="1659">
      <c r="B1640" s="837" t="n"/>
      <c r="C1640" s="837" t="n"/>
      <c r="D1640" s="837" t="n"/>
      <c r="E1640" s="837" t="n"/>
      <c r="F1640" s="837" t="n"/>
      <c r="G1640" s="837" t="n"/>
      <c r="H1640" s="837" t="n"/>
      <c r="I1640" s="837" t="n"/>
      <c r="J1640" s="837" t="n"/>
      <c r="K1640" s="837" t="n"/>
      <c r="L1640" s="837" t="n"/>
      <c r="M1640" s="837" t="n"/>
      <c r="N1640" s="837" t="n"/>
      <c r="O1640" s="837" t="n"/>
      <c r="P1640" s="837" t="n"/>
      <c r="Q1640" s="711" t="n"/>
      <c r="R1640" s="711" t="n"/>
      <c r="S1640" s="837" t="n"/>
      <c r="T1640" s="711" t="n"/>
      <c r="U1640" s="711" t="n"/>
      <c r="V1640" s="837" t="n"/>
      <c r="W1640" s="837" t="n"/>
      <c r="X1640" s="837" t="n"/>
      <c r="Y1640" s="837" t="n"/>
      <c r="Z1640" s="837" t="n"/>
      <c r="AA1640" s="837" t="n"/>
      <c r="AB1640" s="837" t="n"/>
    </row>
    <row r="1641" ht="15" customHeight="1" s="1659">
      <c r="B1641" s="837" t="n"/>
      <c r="C1641" s="837" t="n"/>
      <c r="D1641" s="837" t="n"/>
      <c r="E1641" s="837" t="n"/>
      <c r="F1641" s="837" t="n"/>
      <c r="G1641" s="837" t="n"/>
      <c r="H1641" s="837" t="n"/>
      <c r="I1641" s="837" t="n"/>
      <c r="J1641" s="837" t="n"/>
      <c r="K1641" s="837" t="n"/>
      <c r="L1641" s="837" t="n"/>
      <c r="M1641" s="837" t="n"/>
      <c r="N1641" s="837" t="n"/>
      <c r="O1641" s="837" t="n"/>
      <c r="P1641" s="837" t="n"/>
      <c r="Q1641" s="711" t="n"/>
      <c r="R1641" s="711" t="n"/>
      <c r="S1641" s="837" t="n"/>
      <c r="T1641" s="711" t="n"/>
      <c r="U1641" s="711" t="n"/>
      <c r="V1641" s="837" t="n"/>
      <c r="W1641" s="837" t="n"/>
      <c r="X1641" s="837" t="n"/>
      <c r="Y1641" s="837" t="n"/>
      <c r="Z1641" s="837" t="n"/>
      <c r="AA1641" s="837" t="n"/>
      <c r="AB1641" s="837" t="n"/>
    </row>
    <row r="1642" ht="15" customHeight="1" s="1659">
      <c r="B1642" s="837" t="n"/>
      <c r="C1642" s="837" t="n"/>
      <c r="D1642" s="837" t="n"/>
      <c r="E1642" s="837" t="n"/>
      <c r="F1642" s="837" t="n"/>
      <c r="G1642" s="837" t="n"/>
      <c r="H1642" s="837" t="n"/>
      <c r="I1642" s="837" t="n"/>
      <c r="J1642" s="837" t="n"/>
      <c r="K1642" s="837" t="n"/>
      <c r="L1642" s="837" t="n"/>
      <c r="M1642" s="837" t="n"/>
      <c r="N1642" s="837" t="n"/>
      <c r="O1642" s="837" t="n"/>
      <c r="P1642" s="837" t="n"/>
      <c r="Q1642" s="711" t="n"/>
      <c r="R1642" s="711" t="n"/>
      <c r="S1642" s="837" t="n"/>
      <c r="T1642" s="711" t="n"/>
      <c r="U1642" s="711" t="n"/>
      <c r="V1642" s="837" t="n"/>
      <c r="W1642" s="837" t="n"/>
      <c r="X1642" s="837" t="n"/>
      <c r="Y1642" s="837" t="n"/>
      <c r="Z1642" s="837" t="n"/>
      <c r="AA1642" s="837" t="n"/>
      <c r="AB1642" s="837" t="n"/>
    </row>
    <row r="1643" ht="15" customHeight="1" s="1659">
      <c r="B1643" s="837" t="n"/>
      <c r="C1643" s="837" t="n"/>
      <c r="D1643" s="837" t="n"/>
      <c r="E1643" s="837" t="n"/>
      <c r="F1643" s="837" t="n"/>
      <c r="G1643" s="837" t="n"/>
      <c r="H1643" s="837" t="n"/>
      <c r="I1643" s="837" t="n"/>
      <c r="J1643" s="837" t="n"/>
      <c r="K1643" s="837" t="n"/>
      <c r="L1643" s="837" t="n"/>
      <c r="M1643" s="837" t="n"/>
      <c r="N1643" s="837" t="n"/>
      <c r="O1643" s="837" t="n"/>
      <c r="P1643" s="837" t="n"/>
      <c r="Q1643" s="711" t="n"/>
      <c r="R1643" s="711" t="n"/>
      <c r="S1643" s="837" t="n"/>
      <c r="T1643" s="711" t="n"/>
      <c r="U1643" s="711" t="n"/>
      <c r="V1643" s="837" t="n"/>
      <c r="W1643" s="837" t="n"/>
      <c r="X1643" s="837" t="n"/>
      <c r="Y1643" s="837" t="n"/>
      <c r="Z1643" s="837" t="n"/>
      <c r="AA1643" s="837" t="n"/>
      <c r="AB1643" s="837" t="n"/>
    </row>
    <row r="1644" ht="15" customHeight="1" s="1659">
      <c r="B1644" s="837" t="n"/>
      <c r="C1644" s="837" t="n"/>
      <c r="D1644" s="837" t="n"/>
      <c r="E1644" s="837" t="n"/>
      <c r="F1644" s="837" t="n"/>
      <c r="G1644" s="837" t="n"/>
      <c r="H1644" s="837" t="n"/>
      <c r="I1644" s="837" t="n"/>
      <c r="J1644" s="837" t="n"/>
      <c r="K1644" s="837" t="n"/>
      <c r="L1644" s="837" t="n"/>
      <c r="M1644" s="837" t="n"/>
      <c r="N1644" s="837" t="n"/>
      <c r="O1644" s="837" t="n"/>
      <c r="P1644" s="837" t="n"/>
      <c r="Q1644" s="711" t="n"/>
      <c r="R1644" s="711" t="n"/>
      <c r="S1644" s="837" t="n"/>
      <c r="T1644" s="711" t="n"/>
      <c r="U1644" s="711" t="n"/>
      <c r="V1644" s="837" t="n"/>
      <c r="W1644" s="837" t="n"/>
      <c r="X1644" s="837" t="n"/>
      <c r="Y1644" s="837" t="n"/>
      <c r="Z1644" s="837" t="n"/>
      <c r="AA1644" s="837" t="n"/>
      <c r="AB1644" s="837" t="n"/>
    </row>
    <row r="1645" ht="15" customHeight="1" s="1659">
      <c r="B1645" s="837" t="n"/>
      <c r="C1645" s="837" t="n"/>
      <c r="D1645" s="837" t="n"/>
      <c r="E1645" s="837" t="n"/>
      <c r="F1645" s="837" t="n"/>
      <c r="G1645" s="837" t="n"/>
      <c r="H1645" s="837" t="n"/>
      <c r="I1645" s="837" t="n"/>
      <c r="J1645" s="837" t="n"/>
      <c r="K1645" s="837" t="n"/>
      <c r="L1645" s="837" t="n"/>
      <c r="M1645" s="837" t="n"/>
      <c r="N1645" s="837" t="n"/>
      <c r="O1645" s="837" t="n"/>
      <c r="P1645" s="837" t="n"/>
      <c r="Q1645" s="711" t="n"/>
      <c r="R1645" s="711" t="n"/>
      <c r="S1645" s="837" t="n"/>
      <c r="T1645" s="711" t="n"/>
      <c r="U1645" s="711" t="n"/>
      <c r="V1645" s="837" t="n"/>
      <c r="W1645" s="837" t="n"/>
      <c r="X1645" s="837" t="n"/>
      <c r="Y1645" s="837" t="n"/>
      <c r="Z1645" s="837" t="n"/>
      <c r="AA1645" s="837" t="n"/>
      <c r="AB1645" s="837" t="n"/>
    </row>
    <row r="1646" ht="15" customHeight="1" s="1659">
      <c r="B1646" s="837" t="n"/>
      <c r="C1646" s="837" t="n"/>
      <c r="D1646" s="837" t="n"/>
      <c r="E1646" s="837" t="n"/>
      <c r="F1646" s="837" t="n"/>
      <c r="G1646" s="837" t="n"/>
      <c r="H1646" s="837" t="n"/>
      <c r="I1646" s="837" t="n"/>
      <c r="J1646" s="837" t="n"/>
      <c r="K1646" s="837" t="n"/>
      <c r="L1646" s="837" t="n"/>
      <c r="M1646" s="837" t="n"/>
      <c r="N1646" s="837" t="n"/>
      <c r="O1646" s="837" t="n"/>
      <c r="P1646" s="837" t="n"/>
      <c r="Q1646" s="711" t="n"/>
      <c r="R1646" s="711" t="n"/>
      <c r="S1646" s="837" t="n"/>
      <c r="T1646" s="711" t="n"/>
      <c r="U1646" s="711" t="n"/>
      <c r="V1646" s="837" t="n"/>
      <c r="W1646" s="837" t="n"/>
      <c r="X1646" s="837" t="n"/>
      <c r="Y1646" s="837" t="n"/>
      <c r="Z1646" s="837" t="n"/>
      <c r="AA1646" s="837" t="n"/>
      <c r="AB1646" s="837" t="n"/>
    </row>
    <row r="1647" ht="15" customHeight="1" s="1659">
      <c r="B1647" s="837" t="n"/>
      <c r="C1647" s="837" t="n"/>
      <c r="D1647" s="837" t="n"/>
      <c r="E1647" s="837" t="n"/>
      <c r="F1647" s="837" t="n"/>
      <c r="G1647" s="837" t="n"/>
      <c r="H1647" s="837" t="n"/>
      <c r="I1647" s="837" t="n"/>
      <c r="J1647" s="837" t="n"/>
      <c r="K1647" s="837" t="n"/>
      <c r="L1647" s="837" t="n"/>
      <c r="M1647" s="837" t="n"/>
      <c r="N1647" s="837" t="n"/>
      <c r="O1647" s="837" t="n"/>
      <c r="P1647" s="837" t="n"/>
      <c r="Q1647" s="711" t="n"/>
      <c r="R1647" s="711" t="n"/>
      <c r="S1647" s="837" t="n"/>
      <c r="T1647" s="711" t="n"/>
      <c r="U1647" s="711" t="n"/>
      <c r="V1647" s="837" t="n"/>
      <c r="W1647" s="837" t="n"/>
      <c r="X1647" s="837" t="n"/>
      <c r="Y1647" s="837" t="n"/>
      <c r="Z1647" s="837" t="n"/>
      <c r="AA1647" s="837" t="n"/>
      <c r="AB1647" s="837" t="n"/>
    </row>
    <row r="1648" ht="15" customHeight="1" s="1659">
      <c r="B1648" s="837" t="n"/>
      <c r="C1648" s="837" t="n"/>
      <c r="D1648" s="837" t="n"/>
      <c r="E1648" s="837" t="n"/>
      <c r="F1648" s="837" t="n"/>
      <c r="G1648" s="837" t="n"/>
      <c r="H1648" s="837" t="n"/>
      <c r="I1648" s="837" t="n"/>
      <c r="J1648" s="837" t="n"/>
      <c r="K1648" s="837" t="n"/>
      <c r="L1648" s="837" t="n"/>
      <c r="M1648" s="837" t="n"/>
      <c r="N1648" s="837" t="n"/>
      <c r="O1648" s="837" t="n"/>
      <c r="P1648" s="837" t="n"/>
      <c r="Q1648" s="711" t="n"/>
      <c r="R1648" s="711" t="n"/>
      <c r="S1648" s="837" t="n"/>
      <c r="T1648" s="711" t="n"/>
      <c r="U1648" s="711" t="n"/>
      <c r="V1648" s="837" t="n"/>
      <c r="W1648" s="837" t="n"/>
      <c r="X1648" s="837" t="n"/>
      <c r="Y1648" s="837" t="n"/>
      <c r="Z1648" s="837" t="n"/>
      <c r="AA1648" s="837" t="n"/>
      <c r="AB1648" s="837" t="n"/>
    </row>
    <row r="1649" ht="15" customHeight="1" s="1659">
      <c r="B1649" s="837" t="n"/>
      <c r="C1649" s="837" t="n"/>
      <c r="D1649" s="837" t="n"/>
      <c r="E1649" s="837" t="n"/>
      <c r="F1649" s="837" t="n"/>
      <c r="G1649" s="837" t="n"/>
      <c r="H1649" s="837" t="n"/>
      <c r="I1649" s="837" t="n"/>
      <c r="J1649" s="837" t="n"/>
      <c r="K1649" s="837" t="n"/>
      <c r="L1649" s="837" t="n"/>
      <c r="M1649" s="837" t="n"/>
      <c r="N1649" s="837" t="n"/>
      <c r="O1649" s="837" t="n"/>
      <c r="P1649" s="837" t="n"/>
      <c r="Q1649" s="711" t="n"/>
      <c r="R1649" s="711" t="n"/>
      <c r="S1649" s="837" t="n"/>
      <c r="T1649" s="711" t="n"/>
      <c r="U1649" s="711" t="n"/>
      <c r="V1649" s="837" t="n"/>
      <c r="W1649" s="837" t="n"/>
      <c r="X1649" s="837" t="n"/>
      <c r="Y1649" s="837" t="n"/>
      <c r="Z1649" s="837" t="n"/>
      <c r="AA1649" s="837" t="n"/>
      <c r="AB1649" s="837" t="n"/>
    </row>
    <row r="1650" ht="15" customHeight="1" s="1659">
      <c r="B1650" s="837" t="n"/>
      <c r="C1650" s="837" t="n"/>
      <c r="D1650" s="837" t="n"/>
      <c r="E1650" s="837" t="n"/>
      <c r="F1650" s="837" t="n"/>
      <c r="G1650" s="837" t="n"/>
      <c r="H1650" s="837" t="n"/>
      <c r="I1650" s="837" t="n"/>
      <c r="J1650" s="837" t="n"/>
      <c r="K1650" s="837" t="n"/>
      <c r="L1650" s="837" t="n"/>
      <c r="M1650" s="837" t="n"/>
      <c r="N1650" s="837" t="n"/>
      <c r="O1650" s="837" t="n"/>
      <c r="P1650" s="837" t="n"/>
      <c r="Q1650" s="711" t="n"/>
      <c r="R1650" s="711" t="n"/>
      <c r="S1650" s="837" t="n"/>
      <c r="T1650" s="711" t="n"/>
      <c r="U1650" s="711" t="n"/>
      <c r="V1650" s="837" t="n"/>
      <c r="W1650" s="837" t="n"/>
      <c r="X1650" s="837" t="n"/>
      <c r="Y1650" s="837" t="n"/>
      <c r="Z1650" s="837" t="n"/>
      <c r="AA1650" s="837" t="n"/>
      <c r="AB1650" s="837" t="n"/>
    </row>
    <row r="1651" ht="15" customHeight="1" s="1659">
      <c r="B1651" s="837" t="n"/>
      <c r="C1651" s="837" t="n"/>
      <c r="D1651" s="837" t="n"/>
      <c r="E1651" s="837" t="n"/>
      <c r="F1651" s="837" t="n"/>
      <c r="G1651" s="837" t="n"/>
      <c r="H1651" s="837" t="n"/>
      <c r="I1651" s="837" t="n"/>
      <c r="J1651" s="837" t="n"/>
      <c r="K1651" s="837" t="n"/>
      <c r="L1651" s="837" t="n"/>
      <c r="M1651" s="837" t="n"/>
      <c r="N1651" s="837" t="n"/>
      <c r="O1651" s="837" t="n"/>
      <c r="P1651" s="837" t="n"/>
      <c r="Q1651" s="711" t="n"/>
      <c r="R1651" s="711" t="n"/>
      <c r="S1651" s="837" t="n"/>
      <c r="T1651" s="711" t="n"/>
      <c r="U1651" s="711" t="n"/>
      <c r="V1651" s="837" t="n"/>
      <c r="W1651" s="837" t="n"/>
      <c r="X1651" s="837" t="n"/>
      <c r="Y1651" s="837" t="n"/>
      <c r="Z1651" s="837" t="n"/>
      <c r="AA1651" s="837" t="n"/>
      <c r="AB1651" s="837" t="n"/>
    </row>
    <row r="1652" ht="15" customHeight="1" s="1659">
      <c r="B1652" s="837" t="n"/>
      <c r="C1652" s="837" t="n"/>
      <c r="D1652" s="837" t="n"/>
      <c r="E1652" s="837" t="n"/>
      <c r="F1652" s="837" t="n"/>
      <c r="G1652" s="837" t="n"/>
      <c r="H1652" s="837" t="n"/>
      <c r="I1652" s="837" t="n"/>
      <c r="J1652" s="837" t="n"/>
      <c r="K1652" s="837" t="n"/>
      <c r="L1652" s="837" t="n"/>
      <c r="M1652" s="837" t="n"/>
      <c r="N1652" s="837" t="n"/>
      <c r="O1652" s="837" t="n"/>
      <c r="P1652" s="837" t="n"/>
      <c r="Q1652" s="711" t="n"/>
      <c r="R1652" s="711" t="n"/>
      <c r="S1652" s="837" t="n"/>
      <c r="T1652" s="711" t="n"/>
      <c r="U1652" s="711" t="n"/>
      <c r="V1652" s="837" t="n"/>
      <c r="W1652" s="837" t="n"/>
      <c r="X1652" s="837" t="n"/>
      <c r="Y1652" s="837" t="n"/>
      <c r="Z1652" s="837" t="n"/>
      <c r="AA1652" s="837" t="n"/>
      <c r="AB1652" s="837" t="n"/>
    </row>
    <row r="1653" ht="15" customHeight="1" s="1659">
      <c r="B1653" s="837" t="n"/>
      <c r="C1653" s="837" t="n"/>
      <c r="D1653" s="837" t="n"/>
      <c r="E1653" s="837" t="n"/>
      <c r="F1653" s="837" t="n"/>
      <c r="G1653" s="837" t="n"/>
      <c r="H1653" s="837" t="n"/>
      <c r="I1653" s="837" t="n"/>
      <c r="J1653" s="837" t="n"/>
      <c r="K1653" s="837" t="n"/>
      <c r="L1653" s="837" t="n"/>
      <c r="M1653" s="837" t="n"/>
      <c r="N1653" s="837" t="n"/>
      <c r="O1653" s="837" t="n"/>
      <c r="P1653" s="837" t="n"/>
      <c r="Q1653" s="711" t="n"/>
      <c r="R1653" s="711" t="n"/>
      <c r="S1653" s="837" t="n"/>
      <c r="T1653" s="711" t="n"/>
      <c r="U1653" s="711" t="n"/>
      <c r="V1653" s="837" t="n"/>
      <c r="W1653" s="837" t="n"/>
      <c r="X1653" s="837" t="n"/>
      <c r="Y1653" s="837" t="n"/>
      <c r="Z1653" s="837" t="n"/>
      <c r="AA1653" s="837" t="n"/>
      <c r="AB1653" s="837" t="n"/>
    </row>
    <row r="1654" ht="15" customHeight="1" s="1659">
      <c r="B1654" s="837" t="n"/>
      <c r="C1654" s="837" t="n"/>
      <c r="D1654" s="837" t="n"/>
      <c r="E1654" s="837" t="n"/>
      <c r="F1654" s="837" t="n"/>
      <c r="G1654" s="837" t="n"/>
      <c r="H1654" s="837" t="n"/>
      <c r="I1654" s="837" t="n"/>
      <c r="J1654" s="837" t="n"/>
      <c r="K1654" s="837" t="n"/>
      <c r="L1654" s="837" t="n"/>
      <c r="M1654" s="837" t="n"/>
      <c r="N1654" s="837" t="n"/>
      <c r="O1654" s="837" t="n"/>
      <c r="P1654" s="837" t="n"/>
      <c r="Q1654" s="711" t="n"/>
      <c r="R1654" s="711" t="n"/>
      <c r="S1654" s="837" t="n"/>
      <c r="T1654" s="711" t="n"/>
      <c r="U1654" s="711" t="n"/>
      <c r="V1654" s="837" t="n"/>
      <c r="W1654" s="837" t="n"/>
      <c r="X1654" s="837" t="n"/>
      <c r="Y1654" s="837" t="n"/>
      <c r="Z1654" s="837" t="n"/>
      <c r="AA1654" s="837" t="n"/>
      <c r="AB1654" s="837" t="n"/>
    </row>
    <row r="1655" ht="15" customHeight="1" s="1659">
      <c r="B1655" s="837" t="n"/>
      <c r="C1655" s="837" t="n"/>
      <c r="D1655" s="837" t="n"/>
      <c r="E1655" s="837" t="n"/>
      <c r="F1655" s="837" t="n"/>
      <c r="G1655" s="837" t="n"/>
      <c r="H1655" s="837" t="n"/>
      <c r="I1655" s="837" t="n"/>
      <c r="J1655" s="837" t="n"/>
      <c r="K1655" s="837" t="n"/>
      <c r="L1655" s="837" t="n"/>
      <c r="M1655" s="837" t="n"/>
      <c r="N1655" s="837" t="n"/>
      <c r="O1655" s="837" t="n"/>
      <c r="P1655" s="837" t="n"/>
      <c r="Q1655" s="711" t="n"/>
      <c r="R1655" s="711" t="n"/>
      <c r="S1655" s="837" t="n"/>
      <c r="T1655" s="711" t="n"/>
      <c r="U1655" s="711" t="n"/>
      <c r="V1655" s="837" t="n"/>
      <c r="W1655" s="837" t="n"/>
      <c r="X1655" s="837" t="n"/>
      <c r="Y1655" s="837" t="n"/>
      <c r="Z1655" s="837" t="n"/>
      <c r="AA1655" s="837" t="n"/>
      <c r="AB1655" s="837" t="n"/>
    </row>
    <row r="1656" ht="15" customHeight="1" s="1659">
      <c r="B1656" s="837" t="n"/>
      <c r="C1656" s="837" t="n"/>
      <c r="D1656" s="837" t="n"/>
      <c r="E1656" s="837" t="n"/>
      <c r="F1656" s="837" t="n"/>
      <c r="G1656" s="837" t="n"/>
      <c r="H1656" s="837" t="n"/>
      <c r="I1656" s="837" t="n"/>
      <c r="J1656" s="837" t="n"/>
      <c r="K1656" s="837" t="n"/>
      <c r="L1656" s="837" t="n"/>
      <c r="M1656" s="837" t="n"/>
      <c r="N1656" s="837" t="n"/>
      <c r="O1656" s="837" t="n"/>
      <c r="P1656" s="837" t="n"/>
      <c r="Q1656" s="711" t="n"/>
      <c r="R1656" s="711" t="n"/>
      <c r="S1656" s="837" t="n"/>
      <c r="T1656" s="711" t="n"/>
      <c r="U1656" s="711" t="n"/>
      <c r="V1656" s="837" t="n"/>
      <c r="W1656" s="837" t="n"/>
      <c r="X1656" s="837" t="n"/>
      <c r="Y1656" s="837" t="n"/>
      <c r="Z1656" s="837" t="n"/>
      <c r="AA1656" s="837" t="n"/>
      <c r="AB1656" s="837" t="n"/>
    </row>
    <row r="1657" ht="15" customHeight="1" s="1659">
      <c r="B1657" s="837" t="n"/>
      <c r="C1657" s="837" t="n"/>
      <c r="D1657" s="837" t="n"/>
      <c r="E1657" s="837" t="n"/>
      <c r="F1657" s="837" t="n"/>
      <c r="G1657" s="837" t="n"/>
      <c r="H1657" s="837" t="n"/>
      <c r="I1657" s="837" t="n"/>
      <c r="J1657" s="837" t="n"/>
      <c r="K1657" s="837" t="n"/>
      <c r="L1657" s="837" t="n"/>
      <c r="M1657" s="837" t="n"/>
      <c r="N1657" s="837" t="n"/>
      <c r="O1657" s="837" t="n"/>
      <c r="P1657" s="837" t="n"/>
      <c r="Q1657" s="711" t="n"/>
      <c r="R1657" s="711" t="n"/>
      <c r="S1657" s="837" t="n"/>
      <c r="T1657" s="711" t="n"/>
      <c r="U1657" s="711" t="n"/>
      <c r="V1657" s="837" t="n"/>
      <c r="W1657" s="837" t="n"/>
      <c r="X1657" s="837" t="n"/>
      <c r="Y1657" s="837" t="n"/>
      <c r="Z1657" s="837" t="n"/>
      <c r="AA1657" s="837" t="n"/>
      <c r="AB1657" s="837" t="n"/>
    </row>
    <row r="1658" ht="15" customHeight="1" s="1659">
      <c r="B1658" s="837" t="n"/>
      <c r="C1658" s="837" t="n"/>
      <c r="D1658" s="837" t="n"/>
      <c r="E1658" s="837" t="n"/>
      <c r="F1658" s="837" t="n"/>
      <c r="G1658" s="837" t="n"/>
      <c r="H1658" s="837" t="n"/>
      <c r="I1658" s="837" t="n"/>
      <c r="J1658" s="837" t="n"/>
      <c r="K1658" s="837" t="n"/>
      <c r="L1658" s="837" t="n"/>
      <c r="M1658" s="837" t="n"/>
      <c r="N1658" s="837" t="n"/>
      <c r="O1658" s="837" t="n"/>
      <c r="P1658" s="837" t="n"/>
      <c r="Q1658" s="711" t="n"/>
      <c r="R1658" s="711" t="n"/>
      <c r="S1658" s="837" t="n"/>
      <c r="T1658" s="711" t="n"/>
      <c r="U1658" s="711" t="n"/>
      <c r="V1658" s="837" t="n"/>
      <c r="W1658" s="837" t="n"/>
      <c r="X1658" s="837" t="n"/>
      <c r="Y1658" s="837" t="n"/>
      <c r="Z1658" s="837" t="n"/>
      <c r="AA1658" s="837" t="n"/>
      <c r="AB1658" s="837" t="n"/>
    </row>
    <row r="1659" ht="15" customHeight="1" s="1659">
      <c r="B1659" s="837" t="n"/>
      <c r="C1659" s="837" t="n"/>
      <c r="D1659" s="837" t="n"/>
      <c r="E1659" s="837" t="n"/>
      <c r="F1659" s="837" t="n"/>
      <c r="G1659" s="837" t="n"/>
      <c r="H1659" s="837" t="n"/>
      <c r="I1659" s="837" t="n"/>
      <c r="J1659" s="837" t="n"/>
      <c r="K1659" s="837" t="n"/>
      <c r="L1659" s="837" t="n"/>
      <c r="M1659" s="837" t="n"/>
      <c r="N1659" s="837" t="n"/>
      <c r="O1659" s="837" t="n"/>
      <c r="P1659" s="837" t="n"/>
      <c r="Q1659" s="711" t="n"/>
      <c r="R1659" s="711" t="n"/>
      <c r="S1659" s="837" t="n"/>
      <c r="T1659" s="711" t="n"/>
      <c r="U1659" s="711" t="n"/>
      <c r="V1659" s="837" t="n"/>
      <c r="W1659" s="837" t="n"/>
      <c r="X1659" s="837" t="n"/>
      <c r="Y1659" s="837" t="n"/>
      <c r="Z1659" s="837" t="n"/>
      <c r="AA1659" s="837" t="n"/>
      <c r="AB1659" s="837" t="n"/>
    </row>
    <row r="1660" ht="15" customHeight="1" s="1659">
      <c r="B1660" s="837" t="n"/>
      <c r="C1660" s="837" t="n"/>
      <c r="D1660" s="837" t="n"/>
      <c r="E1660" s="837" t="n"/>
      <c r="F1660" s="837" t="n"/>
      <c r="G1660" s="837" t="n"/>
      <c r="H1660" s="837" t="n"/>
      <c r="I1660" s="837" t="n"/>
      <c r="J1660" s="837" t="n"/>
      <c r="K1660" s="837" t="n"/>
      <c r="L1660" s="837" t="n"/>
      <c r="M1660" s="837" t="n"/>
      <c r="N1660" s="837" t="n"/>
      <c r="O1660" s="837" t="n"/>
      <c r="P1660" s="837" t="n"/>
      <c r="Q1660" s="711" t="n"/>
      <c r="R1660" s="711" t="n"/>
      <c r="S1660" s="837" t="n"/>
      <c r="T1660" s="711" t="n"/>
      <c r="U1660" s="711" t="n"/>
      <c r="V1660" s="837" t="n"/>
      <c r="W1660" s="837" t="n"/>
      <c r="X1660" s="837" t="n"/>
      <c r="Y1660" s="837" t="n"/>
      <c r="Z1660" s="837" t="n"/>
      <c r="AA1660" s="837" t="n"/>
      <c r="AB1660" s="837" t="n"/>
    </row>
    <row r="1661" ht="15" customHeight="1" s="1659">
      <c r="B1661" s="837" t="n"/>
      <c r="C1661" s="837" t="n"/>
      <c r="D1661" s="837" t="n"/>
      <c r="E1661" s="837" t="n"/>
      <c r="F1661" s="837" t="n"/>
      <c r="G1661" s="837" t="n"/>
      <c r="H1661" s="837" t="n"/>
      <c r="I1661" s="837" t="n"/>
      <c r="J1661" s="837" t="n"/>
      <c r="K1661" s="837" t="n"/>
      <c r="L1661" s="837" t="n"/>
      <c r="M1661" s="837" t="n"/>
      <c r="N1661" s="837" t="n"/>
      <c r="O1661" s="837" t="n"/>
      <c r="P1661" s="837" t="n"/>
      <c r="Q1661" s="711" t="n"/>
      <c r="R1661" s="711" t="n"/>
      <c r="S1661" s="837" t="n"/>
      <c r="T1661" s="711" t="n"/>
      <c r="U1661" s="711" t="n"/>
      <c r="V1661" s="837" t="n"/>
      <c r="W1661" s="837" t="n"/>
      <c r="X1661" s="837" t="n"/>
      <c r="Y1661" s="837" t="n"/>
      <c r="Z1661" s="837" t="n"/>
      <c r="AA1661" s="837" t="n"/>
      <c r="AB1661" s="837" t="n"/>
    </row>
    <row r="1662" ht="15" customHeight="1" s="1659">
      <c r="B1662" s="837" t="n"/>
      <c r="C1662" s="837" t="n"/>
      <c r="D1662" s="837" t="n"/>
      <c r="E1662" s="837" t="n"/>
      <c r="F1662" s="837" t="n"/>
      <c r="G1662" s="837" t="n"/>
      <c r="H1662" s="837" t="n"/>
      <c r="I1662" s="837" t="n"/>
      <c r="J1662" s="837" t="n"/>
      <c r="K1662" s="837" t="n"/>
      <c r="L1662" s="837" t="n"/>
      <c r="M1662" s="837" t="n"/>
      <c r="N1662" s="837" t="n"/>
      <c r="O1662" s="837" t="n"/>
      <c r="P1662" s="837" t="n"/>
      <c r="Q1662" s="711" t="n"/>
      <c r="R1662" s="711" t="n"/>
      <c r="S1662" s="837" t="n"/>
      <c r="T1662" s="711" t="n"/>
      <c r="U1662" s="711" t="n"/>
      <c r="V1662" s="837" t="n"/>
      <c r="W1662" s="837" t="n"/>
      <c r="X1662" s="837" t="n"/>
      <c r="Y1662" s="837" t="n"/>
      <c r="Z1662" s="837" t="n"/>
      <c r="AA1662" s="837" t="n"/>
      <c r="AB1662" s="837" t="n"/>
    </row>
    <row r="1663" ht="15" customHeight="1" s="1659">
      <c r="B1663" s="837" t="n"/>
      <c r="C1663" s="837" t="n"/>
      <c r="D1663" s="837" t="n"/>
      <c r="E1663" s="837" t="n"/>
      <c r="F1663" s="837" t="n"/>
      <c r="G1663" s="837" t="n"/>
      <c r="H1663" s="837" t="n"/>
      <c r="I1663" s="837" t="n"/>
      <c r="J1663" s="837" t="n"/>
      <c r="K1663" s="837" t="n"/>
      <c r="L1663" s="837" t="n"/>
      <c r="M1663" s="837" t="n"/>
      <c r="N1663" s="837" t="n"/>
      <c r="O1663" s="837" t="n"/>
      <c r="P1663" s="837" t="n"/>
      <c r="Q1663" s="711" t="n"/>
      <c r="R1663" s="711" t="n"/>
      <c r="S1663" s="837" t="n"/>
      <c r="T1663" s="711" t="n"/>
      <c r="U1663" s="711" t="n"/>
      <c r="V1663" s="837" t="n"/>
      <c r="W1663" s="837" t="n"/>
      <c r="X1663" s="837" t="n"/>
      <c r="Y1663" s="837" t="n"/>
      <c r="Z1663" s="837" t="n"/>
      <c r="AA1663" s="837" t="n"/>
      <c r="AB1663" s="837" t="n"/>
    </row>
    <row r="1664" ht="15" customHeight="1" s="1659">
      <c r="B1664" s="837" t="n"/>
      <c r="C1664" s="837" t="n"/>
      <c r="D1664" s="837" t="n"/>
      <c r="E1664" s="837" t="n"/>
      <c r="F1664" s="837" t="n"/>
      <c r="G1664" s="837" t="n"/>
      <c r="H1664" s="837" t="n"/>
      <c r="I1664" s="837" t="n"/>
      <c r="J1664" s="837" t="n"/>
      <c r="K1664" s="837" t="n"/>
      <c r="L1664" s="837" t="n"/>
      <c r="M1664" s="837" t="n"/>
      <c r="N1664" s="837" t="n"/>
      <c r="O1664" s="837" t="n"/>
      <c r="P1664" s="837" t="n"/>
      <c r="Q1664" s="711" t="n"/>
      <c r="R1664" s="711" t="n"/>
      <c r="S1664" s="837" t="n"/>
      <c r="T1664" s="711" t="n"/>
      <c r="U1664" s="711" t="n"/>
      <c r="V1664" s="837" t="n"/>
      <c r="W1664" s="837" t="n"/>
      <c r="X1664" s="837" t="n"/>
      <c r="Y1664" s="837" t="n"/>
      <c r="Z1664" s="837" t="n"/>
      <c r="AA1664" s="837" t="n"/>
      <c r="AB1664" s="837" t="n"/>
    </row>
    <row r="1665" ht="15" customHeight="1" s="1659">
      <c r="B1665" s="837" t="n"/>
      <c r="C1665" s="837" t="n"/>
      <c r="D1665" s="837" t="n"/>
      <c r="E1665" s="837" t="n"/>
      <c r="F1665" s="837" t="n"/>
      <c r="G1665" s="837" t="n"/>
      <c r="H1665" s="837" t="n"/>
      <c r="I1665" s="837" t="n"/>
      <c r="J1665" s="837" t="n"/>
      <c r="K1665" s="837" t="n"/>
      <c r="L1665" s="837" t="n"/>
      <c r="M1665" s="837" t="n"/>
      <c r="N1665" s="837" t="n"/>
      <c r="O1665" s="837" t="n"/>
      <c r="P1665" s="837" t="n"/>
      <c r="Q1665" s="711" t="n"/>
      <c r="R1665" s="711" t="n"/>
      <c r="S1665" s="837" t="n"/>
      <c r="T1665" s="711" t="n"/>
      <c r="U1665" s="711" t="n"/>
      <c r="V1665" s="837" t="n"/>
      <c r="W1665" s="837" t="n"/>
      <c r="X1665" s="837" t="n"/>
      <c r="Y1665" s="837" t="n"/>
      <c r="Z1665" s="837" t="n"/>
      <c r="AA1665" s="837" t="n"/>
      <c r="AB1665" s="837" t="n"/>
    </row>
    <row r="1666" ht="15" customHeight="1" s="1659">
      <c r="B1666" s="837" t="n"/>
      <c r="C1666" s="837" t="n"/>
      <c r="D1666" s="837" t="n"/>
      <c r="E1666" s="837" t="n"/>
      <c r="F1666" s="837" t="n"/>
      <c r="G1666" s="837" t="n"/>
      <c r="H1666" s="837" t="n"/>
      <c r="I1666" s="837" t="n"/>
      <c r="J1666" s="837" t="n"/>
      <c r="K1666" s="837" t="n"/>
      <c r="L1666" s="837" t="n"/>
      <c r="M1666" s="837" t="n"/>
      <c r="N1666" s="837" t="n"/>
      <c r="O1666" s="837" t="n"/>
      <c r="P1666" s="837" t="n"/>
      <c r="Q1666" s="711" t="n"/>
      <c r="R1666" s="711" t="n"/>
      <c r="S1666" s="837" t="n"/>
      <c r="T1666" s="711" t="n"/>
      <c r="U1666" s="711" t="n"/>
      <c r="V1666" s="837" t="n"/>
      <c r="W1666" s="837" t="n"/>
      <c r="X1666" s="837" t="n"/>
      <c r="Y1666" s="837" t="n"/>
      <c r="Z1666" s="837" t="n"/>
      <c r="AA1666" s="837" t="n"/>
      <c r="AB1666" s="837" t="n"/>
    </row>
    <row r="1667" ht="15" customHeight="1" s="1659">
      <c r="B1667" s="837" t="n"/>
      <c r="C1667" s="837" t="n"/>
      <c r="D1667" s="837" t="n"/>
      <c r="E1667" s="837" t="n"/>
      <c r="F1667" s="837" t="n"/>
      <c r="G1667" s="837" t="n"/>
      <c r="H1667" s="837" t="n"/>
      <c r="I1667" s="837" t="n"/>
      <c r="J1667" s="837" t="n"/>
      <c r="K1667" s="837" t="n"/>
      <c r="L1667" s="837" t="n"/>
      <c r="M1667" s="837" t="n"/>
      <c r="N1667" s="837" t="n"/>
      <c r="O1667" s="837" t="n"/>
      <c r="P1667" s="837" t="n"/>
      <c r="Q1667" s="711" t="n"/>
      <c r="R1667" s="711" t="n"/>
      <c r="S1667" s="837" t="n"/>
      <c r="T1667" s="711" t="n"/>
      <c r="U1667" s="711" t="n"/>
      <c r="V1667" s="837" t="n"/>
      <c r="W1667" s="837" t="n"/>
      <c r="X1667" s="837" t="n"/>
      <c r="Y1667" s="837" t="n"/>
      <c r="Z1667" s="837" t="n"/>
      <c r="AA1667" s="837" t="n"/>
      <c r="AB1667" s="837" t="n"/>
    </row>
    <row r="1668" ht="15" customHeight="1" s="1659">
      <c r="B1668" s="837" t="n"/>
      <c r="C1668" s="837" t="n"/>
      <c r="D1668" s="837" t="n"/>
      <c r="E1668" s="837" t="n"/>
      <c r="F1668" s="837" t="n"/>
      <c r="G1668" s="837" t="n"/>
      <c r="H1668" s="837" t="n"/>
      <c r="I1668" s="837" t="n"/>
      <c r="J1668" s="837" t="n"/>
      <c r="K1668" s="837" t="n"/>
      <c r="L1668" s="837" t="n"/>
      <c r="M1668" s="837" t="n"/>
      <c r="N1668" s="837" t="n"/>
      <c r="O1668" s="837" t="n"/>
      <c r="P1668" s="837" t="n"/>
      <c r="Q1668" s="711" t="n"/>
      <c r="R1668" s="711" t="n"/>
      <c r="S1668" s="837" t="n"/>
      <c r="T1668" s="711" t="n"/>
      <c r="U1668" s="711" t="n"/>
      <c r="V1668" s="837" t="n"/>
      <c r="W1668" s="837" t="n"/>
      <c r="X1668" s="837" t="n"/>
      <c r="Y1668" s="837" t="n"/>
      <c r="Z1668" s="837" t="n"/>
      <c r="AA1668" s="837" t="n"/>
      <c r="AB1668" s="837" t="n"/>
    </row>
    <row r="1669" ht="15" customHeight="1" s="1659">
      <c r="B1669" s="837" t="n"/>
      <c r="C1669" s="837" t="n"/>
      <c r="D1669" s="837" t="n"/>
      <c r="E1669" s="837" t="n"/>
      <c r="F1669" s="837" t="n"/>
      <c r="G1669" s="837" t="n"/>
      <c r="H1669" s="837" t="n"/>
      <c r="I1669" s="837" t="n"/>
      <c r="J1669" s="837" t="n"/>
      <c r="K1669" s="837" t="n"/>
      <c r="L1669" s="837" t="n"/>
      <c r="M1669" s="837" t="n"/>
      <c r="N1669" s="837" t="n"/>
      <c r="O1669" s="837" t="n"/>
      <c r="P1669" s="837" t="n"/>
      <c r="Q1669" s="711" t="n"/>
      <c r="R1669" s="711" t="n"/>
      <c r="S1669" s="837" t="n"/>
      <c r="T1669" s="711" t="n"/>
      <c r="U1669" s="711" t="n"/>
      <c r="V1669" s="837" t="n"/>
      <c r="W1669" s="837" t="n"/>
      <c r="X1669" s="837" t="n"/>
      <c r="Y1669" s="837" t="n"/>
      <c r="Z1669" s="837" t="n"/>
      <c r="AA1669" s="837" t="n"/>
      <c r="AB1669" s="837" t="n"/>
    </row>
    <row r="1670" ht="15" customHeight="1" s="1659">
      <c r="B1670" s="837" t="n"/>
      <c r="C1670" s="837" t="n"/>
      <c r="D1670" s="837" t="n"/>
      <c r="E1670" s="837" t="n"/>
      <c r="F1670" s="837" t="n"/>
      <c r="G1670" s="837" t="n"/>
      <c r="H1670" s="837" t="n"/>
      <c r="I1670" s="837" t="n"/>
      <c r="J1670" s="837" t="n"/>
      <c r="K1670" s="837" t="n"/>
      <c r="L1670" s="837" t="n"/>
      <c r="M1670" s="837" t="n"/>
      <c r="N1670" s="837" t="n"/>
      <c r="O1670" s="837" t="n"/>
      <c r="P1670" s="837" t="n"/>
      <c r="Q1670" s="711" t="n"/>
      <c r="R1670" s="711" t="n"/>
      <c r="S1670" s="837" t="n"/>
      <c r="T1670" s="711" t="n"/>
      <c r="U1670" s="711" t="n"/>
      <c r="V1670" s="837" t="n"/>
      <c r="W1670" s="837" t="n"/>
      <c r="X1670" s="837" t="n"/>
      <c r="Y1670" s="837" t="n"/>
      <c r="Z1670" s="837" t="n"/>
      <c r="AA1670" s="837" t="n"/>
      <c r="AB1670" s="837" t="n"/>
    </row>
    <row r="1671" ht="15" customHeight="1" s="1659">
      <c r="B1671" s="837" t="n"/>
      <c r="C1671" s="837" t="n"/>
      <c r="D1671" s="837" t="n"/>
      <c r="E1671" s="837" t="n"/>
      <c r="F1671" s="837" t="n"/>
      <c r="G1671" s="837" t="n"/>
      <c r="H1671" s="837" t="n"/>
      <c r="I1671" s="837" t="n"/>
      <c r="J1671" s="837" t="n"/>
      <c r="K1671" s="837" t="n"/>
      <c r="L1671" s="837" t="n"/>
      <c r="M1671" s="837" t="n"/>
      <c r="N1671" s="837" t="n"/>
      <c r="O1671" s="837" t="n"/>
      <c r="P1671" s="837" t="n"/>
      <c r="Q1671" s="711" t="n"/>
      <c r="R1671" s="711" t="n"/>
      <c r="S1671" s="837" t="n"/>
      <c r="T1671" s="711" t="n"/>
      <c r="U1671" s="711" t="n"/>
      <c r="V1671" s="837" t="n"/>
      <c r="W1671" s="837" t="n"/>
      <c r="X1671" s="837" t="n"/>
      <c r="Y1671" s="837" t="n"/>
      <c r="Z1671" s="837" t="n"/>
      <c r="AA1671" s="837" t="n"/>
      <c r="AB1671" s="837" t="n"/>
    </row>
    <row r="1672" ht="15" customHeight="1" s="1659">
      <c r="B1672" s="837" t="n"/>
      <c r="C1672" s="837" t="n"/>
      <c r="D1672" s="837" t="n"/>
      <c r="E1672" s="837" t="n"/>
      <c r="F1672" s="837" t="n"/>
      <c r="G1672" s="837" t="n"/>
      <c r="H1672" s="837" t="n"/>
      <c r="I1672" s="837" t="n"/>
      <c r="J1672" s="837" t="n"/>
      <c r="K1672" s="837" t="n"/>
      <c r="L1672" s="837" t="n"/>
      <c r="M1672" s="837" t="n"/>
      <c r="N1672" s="837" t="n"/>
      <c r="O1672" s="837" t="n"/>
      <c r="P1672" s="837" t="n"/>
      <c r="Q1672" s="711" t="n"/>
      <c r="R1672" s="711" t="n"/>
      <c r="S1672" s="837" t="n"/>
      <c r="T1672" s="711" t="n"/>
      <c r="U1672" s="711" t="n"/>
      <c r="V1672" s="837" t="n"/>
      <c r="W1672" s="837" t="n"/>
      <c r="X1672" s="837" t="n"/>
      <c r="Y1672" s="837" t="n"/>
      <c r="Z1672" s="837" t="n"/>
      <c r="AA1672" s="837" t="n"/>
      <c r="AB1672" s="837" t="n"/>
    </row>
    <row r="1673" ht="15" customHeight="1" s="1659">
      <c r="B1673" s="837" t="n"/>
      <c r="C1673" s="837" t="n"/>
      <c r="D1673" s="837" t="n"/>
      <c r="E1673" s="837" t="n"/>
      <c r="F1673" s="837" t="n"/>
      <c r="G1673" s="837" t="n"/>
      <c r="H1673" s="837" t="n"/>
      <c r="I1673" s="837" t="n"/>
      <c r="J1673" s="837" t="n"/>
      <c r="K1673" s="837" t="n"/>
      <c r="L1673" s="837" t="n"/>
      <c r="M1673" s="837" t="n"/>
      <c r="N1673" s="837" t="n"/>
      <c r="O1673" s="837" t="n"/>
      <c r="P1673" s="837" t="n"/>
      <c r="Q1673" s="711" t="n"/>
      <c r="R1673" s="711" t="n"/>
      <c r="S1673" s="837" t="n"/>
      <c r="T1673" s="711" t="n"/>
      <c r="U1673" s="711" t="n"/>
      <c r="V1673" s="837" t="n"/>
      <c r="W1673" s="837" t="n"/>
      <c r="X1673" s="837" t="n"/>
      <c r="Y1673" s="837" t="n"/>
      <c r="Z1673" s="837" t="n"/>
      <c r="AA1673" s="837" t="n"/>
      <c r="AB1673" s="837" t="n"/>
    </row>
    <row r="1674" ht="15" customHeight="1" s="1659">
      <c r="B1674" s="837" t="n"/>
      <c r="C1674" s="837" t="n"/>
      <c r="D1674" s="837" t="n"/>
      <c r="E1674" s="837" t="n"/>
      <c r="F1674" s="837" t="n"/>
      <c r="G1674" s="837" t="n"/>
      <c r="H1674" s="837" t="n"/>
      <c r="I1674" s="837" t="n"/>
      <c r="J1674" s="837" t="n"/>
      <c r="K1674" s="837" t="n"/>
      <c r="L1674" s="837" t="n"/>
      <c r="M1674" s="837" t="n"/>
      <c r="N1674" s="837" t="n"/>
      <c r="O1674" s="837" t="n"/>
      <c r="P1674" s="837" t="n"/>
      <c r="Q1674" s="711" t="n"/>
      <c r="R1674" s="711" t="n"/>
      <c r="S1674" s="837" t="n"/>
      <c r="T1674" s="711" t="n"/>
      <c r="U1674" s="711" t="n"/>
      <c r="V1674" s="837" t="n"/>
      <c r="W1674" s="837" t="n"/>
      <c r="X1674" s="837" t="n"/>
      <c r="Y1674" s="837" t="n"/>
      <c r="Z1674" s="837" t="n"/>
      <c r="AA1674" s="837" t="n"/>
      <c r="AB1674" s="837" t="n"/>
    </row>
    <row r="1675" ht="15" customHeight="1" s="1659">
      <c r="B1675" s="837" t="n"/>
      <c r="C1675" s="837" t="n"/>
      <c r="D1675" s="837" t="n"/>
      <c r="E1675" s="837" t="n"/>
      <c r="F1675" s="837" t="n"/>
      <c r="G1675" s="837" t="n"/>
      <c r="H1675" s="837" t="n"/>
      <c r="I1675" s="837" t="n"/>
      <c r="J1675" s="837" t="n"/>
      <c r="K1675" s="837" t="n"/>
      <c r="L1675" s="837" t="n"/>
      <c r="M1675" s="837" t="n"/>
      <c r="N1675" s="837" t="n"/>
      <c r="O1675" s="837" t="n"/>
      <c r="P1675" s="837" t="n"/>
      <c r="Q1675" s="711" t="n"/>
      <c r="R1675" s="711" t="n"/>
      <c r="S1675" s="837" t="n"/>
      <c r="T1675" s="711" t="n"/>
      <c r="U1675" s="711" t="n"/>
      <c r="V1675" s="837" t="n"/>
      <c r="W1675" s="837" t="n"/>
      <c r="X1675" s="837" t="n"/>
      <c r="Y1675" s="837" t="n"/>
      <c r="Z1675" s="837" t="n"/>
      <c r="AA1675" s="837" t="n"/>
      <c r="AB1675" s="837" t="n"/>
    </row>
    <row r="1676" ht="15" customHeight="1" s="1659">
      <c r="B1676" s="837" t="n"/>
      <c r="C1676" s="837" t="n"/>
      <c r="D1676" s="837" t="n"/>
      <c r="E1676" s="837" t="n"/>
      <c r="F1676" s="837" t="n"/>
      <c r="G1676" s="837" t="n"/>
      <c r="H1676" s="837" t="n"/>
      <c r="I1676" s="837" t="n"/>
      <c r="J1676" s="837" t="n"/>
      <c r="K1676" s="837" t="n"/>
      <c r="L1676" s="837" t="n"/>
      <c r="M1676" s="837" t="n"/>
      <c r="N1676" s="837" t="n"/>
      <c r="O1676" s="837" t="n"/>
      <c r="P1676" s="837" t="n"/>
      <c r="Q1676" s="711" t="n"/>
      <c r="R1676" s="711" t="n"/>
      <c r="S1676" s="837" t="n"/>
      <c r="T1676" s="711" t="n"/>
      <c r="U1676" s="711" t="n"/>
      <c r="V1676" s="837" t="n"/>
      <c r="W1676" s="837" t="n"/>
      <c r="X1676" s="837" t="n"/>
      <c r="Y1676" s="837" t="n"/>
      <c r="Z1676" s="837" t="n"/>
      <c r="AA1676" s="837" t="n"/>
      <c r="AB1676" s="837" t="n"/>
    </row>
    <row r="1677" ht="15" customHeight="1" s="1659">
      <c r="B1677" s="837" t="n"/>
      <c r="C1677" s="837" t="n"/>
      <c r="D1677" s="837" t="n"/>
      <c r="E1677" s="837" t="n"/>
      <c r="F1677" s="837" t="n"/>
      <c r="G1677" s="837" t="n"/>
      <c r="H1677" s="837" t="n"/>
      <c r="I1677" s="837" t="n"/>
      <c r="J1677" s="837" t="n"/>
      <c r="K1677" s="837" t="n"/>
      <c r="L1677" s="837" t="n"/>
      <c r="M1677" s="837" t="n"/>
      <c r="N1677" s="837" t="n"/>
      <c r="O1677" s="837" t="n"/>
      <c r="P1677" s="837" t="n"/>
      <c r="Q1677" s="711" t="n"/>
      <c r="R1677" s="711" t="n"/>
      <c r="S1677" s="837" t="n"/>
      <c r="T1677" s="711" t="n"/>
      <c r="U1677" s="711" t="n"/>
      <c r="V1677" s="837" t="n"/>
      <c r="W1677" s="837" t="n"/>
      <c r="X1677" s="837" t="n"/>
      <c r="Y1677" s="837" t="n"/>
      <c r="Z1677" s="837" t="n"/>
      <c r="AA1677" s="837" t="n"/>
      <c r="AB1677" s="837" t="n"/>
    </row>
    <row r="1678" ht="15" customHeight="1" s="1659">
      <c r="B1678" s="837" t="n"/>
      <c r="C1678" s="837" t="n"/>
      <c r="D1678" s="837" t="n"/>
      <c r="E1678" s="837" t="n"/>
      <c r="F1678" s="837" t="n"/>
      <c r="G1678" s="837" t="n"/>
      <c r="H1678" s="837" t="n"/>
      <c r="I1678" s="837" t="n"/>
      <c r="J1678" s="837" t="n"/>
      <c r="K1678" s="837" t="n"/>
      <c r="L1678" s="837" t="n"/>
      <c r="M1678" s="837" t="n"/>
      <c r="N1678" s="837" t="n"/>
      <c r="O1678" s="837" t="n"/>
      <c r="P1678" s="837" t="n"/>
      <c r="Q1678" s="711" t="n"/>
      <c r="R1678" s="711" t="n"/>
      <c r="S1678" s="837" t="n"/>
      <c r="T1678" s="711" t="n"/>
      <c r="U1678" s="711" t="n"/>
      <c r="V1678" s="837" t="n"/>
      <c r="W1678" s="837" t="n"/>
      <c r="X1678" s="837" t="n"/>
      <c r="Y1678" s="837" t="n"/>
      <c r="Z1678" s="837" t="n"/>
      <c r="AA1678" s="837" t="n"/>
      <c r="AB1678" s="837" t="n"/>
    </row>
    <row r="1679" ht="15" customHeight="1" s="1659">
      <c r="B1679" s="837" t="n"/>
      <c r="C1679" s="837" t="n"/>
      <c r="D1679" s="837" t="n"/>
      <c r="E1679" s="837" t="n"/>
      <c r="F1679" s="837" t="n"/>
      <c r="G1679" s="837" t="n"/>
      <c r="H1679" s="837" t="n"/>
      <c r="I1679" s="837" t="n"/>
      <c r="J1679" s="837" t="n"/>
      <c r="K1679" s="837" t="n"/>
      <c r="L1679" s="837" t="n"/>
      <c r="M1679" s="837" t="n"/>
      <c r="N1679" s="837" t="n"/>
      <c r="O1679" s="837" t="n"/>
      <c r="P1679" s="837" t="n"/>
      <c r="Q1679" s="711" t="n"/>
      <c r="R1679" s="711" t="n"/>
      <c r="S1679" s="837" t="n"/>
      <c r="T1679" s="711" t="n"/>
      <c r="U1679" s="711" t="n"/>
      <c r="V1679" s="837" t="n"/>
      <c r="W1679" s="837" t="n"/>
      <c r="X1679" s="837" t="n"/>
      <c r="Y1679" s="837" t="n"/>
      <c r="Z1679" s="837" t="n"/>
      <c r="AA1679" s="837" t="n"/>
      <c r="AB1679" s="837" t="n"/>
    </row>
    <row r="1680" ht="15" customHeight="1" s="1659">
      <c r="B1680" s="837" t="n"/>
      <c r="C1680" s="837" t="n"/>
      <c r="D1680" s="837" t="n"/>
      <c r="E1680" s="837" t="n"/>
      <c r="F1680" s="837" t="n"/>
      <c r="G1680" s="837" t="n"/>
      <c r="H1680" s="837" t="n"/>
      <c r="I1680" s="837" t="n"/>
      <c r="J1680" s="837" t="n"/>
      <c r="K1680" s="837" t="n"/>
      <c r="L1680" s="837" t="n"/>
      <c r="M1680" s="837" t="n"/>
      <c r="N1680" s="837" t="n"/>
      <c r="O1680" s="837" t="n"/>
      <c r="P1680" s="837" t="n"/>
      <c r="Q1680" s="711" t="n"/>
      <c r="R1680" s="711" t="n"/>
      <c r="S1680" s="837" t="n"/>
      <c r="T1680" s="711" t="n"/>
      <c r="U1680" s="711" t="n"/>
      <c r="V1680" s="837" t="n"/>
      <c r="W1680" s="837" t="n"/>
      <c r="X1680" s="837" t="n"/>
      <c r="Y1680" s="837" t="n"/>
      <c r="Z1680" s="837" t="n"/>
      <c r="AA1680" s="837" t="n"/>
      <c r="AB1680" s="837" t="n"/>
    </row>
    <row r="1681" ht="15" customHeight="1" s="1659">
      <c r="B1681" s="837" t="n"/>
      <c r="C1681" s="837" t="n"/>
      <c r="D1681" s="837" t="n"/>
      <c r="E1681" s="837" t="n"/>
      <c r="F1681" s="837" t="n"/>
      <c r="G1681" s="837" t="n"/>
      <c r="H1681" s="837" t="n"/>
      <c r="I1681" s="837" t="n"/>
      <c r="J1681" s="837" t="n"/>
      <c r="K1681" s="837" t="n"/>
      <c r="L1681" s="837" t="n"/>
      <c r="M1681" s="837" t="n"/>
      <c r="N1681" s="837" t="n"/>
      <c r="O1681" s="837" t="n"/>
      <c r="P1681" s="837" t="n"/>
      <c r="Q1681" s="711" t="n"/>
      <c r="R1681" s="711" t="n"/>
      <c r="S1681" s="837" t="n"/>
      <c r="T1681" s="711" t="n"/>
      <c r="U1681" s="711" t="n"/>
      <c r="V1681" s="837" t="n"/>
      <c r="W1681" s="837" t="n"/>
      <c r="X1681" s="837" t="n"/>
      <c r="Y1681" s="837" t="n"/>
      <c r="Z1681" s="837" t="n"/>
      <c r="AA1681" s="837" t="n"/>
      <c r="AB1681" s="837" t="n"/>
    </row>
    <row r="1682" ht="15" customHeight="1" s="1659">
      <c r="B1682" s="837" t="n"/>
      <c r="C1682" s="837" t="n"/>
      <c r="D1682" s="837" t="n"/>
      <c r="E1682" s="837" t="n"/>
      <c r="F1682" s="837" t="n"/>
      <c r="G1682" s="837" t="n"/>
      <c r="H1682" s="837" t="n"/>
      <c r="I1682" s="837" t="n"/>
      <c r="J1682" s="837" t="n"/>
      <c r="K1682" s="837" t="n"/>
      <c r="L1682" s="837" t="n"/>
      <c r="M1682" s="837" t="n"/>
      <c r="N1682" s="837" t="n"/>
      <c r="O1682" s="837" t="n"/>
      <c r="P1682" s="837" t="n"/>
      <c r="Q1682" s="711" t="n"/>
      <c r="R1682" s="711" t="n"/>
      <c r="S1682" s="837" t="n"/>
      <c r="T1682" s="711" t="n"/>
      <c r="U1682" s="711" t="n"/>
      <c r="V1682" s="837" t="n"/>
      <c r="W1682" s="837" t="n"/>
      <c r="X1682" s="837" t="n"/>
      <c r="Y1682" s="837" t="n"/>
      <c r="Z1682" s="837" t="n"/>
      <c r="AA1682" s="837" t="n"/>
      <c r="AB1682" s="837" t="n"/>
    </row>
    <row r="1683" ht="15" customHeight="1" s="1659">
      <c r="B1683" s="837" t="n"/>
      <c r="C1683" s="837" t="n"/>
      <c r="D1683" s="837" t="n"/>
      <c r="E1683" s="837" t="n"/>
      <c r="F1683" s="837" t="n"/>
      <c r="G1683" s="837" t="n"/>
      <c r="H1683" s="837" t="n"/>
      <c r="I1683" s="837" t="n"/>
      <c r="J1683" s="837" t="n"/>
      <c r="K1683" s="837" t="n"/>
      <c r="L1683" s="837" t="n"/>
      <c r="M1683" s="837" t="n"/>
      <c r="N1683" s="837" t="n"/>
      <c r="O1683" s="837" t="n"/>
      <c r="P1683" s="837" t="n"/>
      <c r="Q1683" s="711" t="n"/>
      <c r="R1683" s="711" t="n"/>
      <c r="S1683" s="837" t="n"/>
      <c r="T1683" s="711" t="n"/>
      <c r="U1683" s="711" t="n"/>
      <c r="V1683" s="837" t="n"/>
      <c r="W1683" s="837" t="n"/>
      <c r="X1683" s="837" t="n"/>
      <c r="Y1683" s="837" t="n"/>
      <c r="Z1683" s="837" t="n"/>
      <c r="AA1683" s="837" t="n"/>
      <c r="AB1683" s="837" t="n"/>
    </row>
    <row r="1684" ht="15" customHeight="1" s="1659">
      <c r="B1684" s="837" t="n"/>
      <c r="C1684" s="837" t="n"/>
      <c r="D1684" s="837" t="n"/>
      <c r="E1684" s="837" t="n"/>
      <c r="F1684" s="837" t="n"/>
      <c r="G1684" s="837" t="n"/>
      <c r="H1684" s="837" t="n"/>
      <c r="I1684" s="837" t="n"/>
      <c r="J1684" s="837" t="n"/>
      <c r="K1684" s="837" t="n"/>
      <c r="L1684" s="837" t="n"/>
      <c r="M1684" s="837" t="n"/>
      <c r="N1684" s="837" t="n"/>
      <c r="O1684" s="837" t="n"/>
      <c r="P1684" s="837" t="n"/>
      <c r="Q1684" s="711" t="n"/>
      <c r="R1684" s="711" t="n"/>
      <c r="S1684" s="837" t="n"/>
      <c r="T1684" s="711" t="n"/>
      <c r="U1684" s="711" t="n"/>
      <c r="V1684" s="837" t="n"/>
      <c r="W1684" s="837" t="n"/>
      <c r="X1684" s="837" t="n"/>
      <c r="Y1684" s="837" t="n"/>
      <c r="Z1684" s="837" t="n"/>
      <c r="AA1684" s="837" t="n"/>
      <c r="AB1684" s="837" t="n"/>
    </row>
    <row r="1685" ht="15" customHeight="1" s="1659">
      <c r="B1685" s="837" t="n"/>
      <c r="C1685" s="837" t="n"/>
      <c r="D1685" s="837" t="n"/>
      <c r="E1685" s="837" t="n"/>
      <c r="F1685" s="837" t="n"/>
      <c r="G1685" s="837" t="n"/>
      <c r="H1685" s="837" t="n"/>
      <c r="I1685" s="837" t="n"/>
      <c r="J1685" s="837" t="n"/>
      <c r="K1685" s="837" t="n"/>
      <c r="L1685" s="837" t="n"/>
      <c r="M1685" s="837" t="n"/>
      <c r="N1685" s="837" t="n"/>
      <c r="O1685" s="837" t="n"/>
      <c r="P1685" s="837" t="n"/>
      <c r="Q1685" s="711" t="n"/>
      <c r="R1685" s="711" t="n"/>
      <c r="S1685" s="837" t="n"/>
      <c r="T1685" s="711" t="n"/>
      <c r="U1685" s="711" t="n"/>
      <c r="V1685" s="837" t="n"/>
      <c r="W1685" s="837" t="n"/>
      <c r="X1685" s="837" t="n"/>
      <c r="Y1685" s="837" t="n"/>
      <c r="Z1685" s="837" t="n"/>
      <c r="AA1685" s="837" t="n"/>
      <c r="AB1685" s="837" t="n"/>
    </row>
    <row r="1686" ht="15" customHeight="1" s="1659">
      <c r="B1686" s="837" t="n"/>
      <c r="C1686" s="837" t="n"/>
      <c r="D1686" s="837" t="n"/>
      <c r="E1686" s="837" t="n"/>
      <c r="F1686" s="837" t="n"/>
      <c r="G1686" s="837" t="n"/>
      <c r="H1686" s="837" t="n"/>
      <c r="I1686" s="837" t="n"/>
      <c r="J1686" s="837" t="n"/>
      <c r="K1686" s="837" t="n"/>
      <c r="L1686" s="837" t="n"/>
      <c r="M1686" s="837" t="n"/>
      <c r="N1686" s="837" t="n"/>
      <c r="O1686" s="837" t="n"/>
      <c r="P1686" s="837" t="n"/>
      <c r="Q1686" s="711" t="n"/>
      <c r="R1686" s="711" t="n"/>
      <c r="S1686" s="837" t="n"/>
      <c r="T1686" s="711" t="n"/>
      <c r="U1686" s="711" t="n"/>
      <c r="V1686" s="837" t="n"/>
      <c r="W1686" s="837" t="n"/>
      <c r="X1686" s="837" t="n"/>
      <c r="Y1686" s="837" t="n"/>
      <c r="Z1686" s="837" t="n"/>
      <c r="AA1686" s="837" t="n"/>
      <c r="AB1686" s="837" t="n"/>
    </row>
    <row r="1687" ht="15" customHeight="1" s="1659">
      <c r="B1687" s="837" t="n"/>
      <c r="C1687" s="837" t="n"/>
      <c r="D1687" s="837" t="n"/>
      <c r="E1687" s="837" t="n"/>
      <c r="F1687" s="837" t="n"/>
      <c r="G1687" s="837" t="n"/>
      <c r="H1687" s="837" t="n"/>
      <c r="I1687" s="837" t="n"/>
      <c r="J1687" s="837" t="n"/>
      <c r="K1687" s="837" t="n"/>
      <c r="L1687" s="837" t="n"/>
      <c r="M1687" s="837" t="n"/>
      <c r="N1687" s="837" t="n"/>
      <c r="O1687" s="837" t="n"/>
      <c r="P1687" s="837" t="n"/>
      <c r="Q1687" s="711" t="n"/>
      <c r="R1687" s="711" t="n"/>
      <c r="S1687" s="837" t="n"/>
      <c r="T1687" s="711" t="n"/>
      <c r="U1687" s="711" t="n"/>
      <c r="V1687" s="837" t="n"/>
      <c r="W1687" s="837" t="n"/>
      <c r="X1687" s="837" t="n"/>
      <c r="Y1687" s="837" t="n"/>
      <c r="Z1687" s="837" t="n"/>
      <c r="AA1687" s="837" t="n"/>
      <c r="AB1687" s="837" t="n"/>
    </row>
    <row r="1688" ht="15" customHeight="1" s="1659">
      <c r="B1688" s="837" t="n"/>
      <c r="C1688" s="837" t="n"/>
      <c r="D1688" s="837" t="n"/>
      <c r="E1688" s="837" t="n"/>
      <c r="F1688" s="837" t="n"/>
      <c r="G1688" s="837" t="n"/>
      <c r="H1688" s="837" t="n"/>
      <c r="I1688" s="837" t="n"/>
      <c r="J1688" s="837" t="n"/>
      <c r="K1688" s="837" t="n"/>
      <c r="L1688" s="837" t="n"/>
      <c r="M1688" s="837" t="n"/>
      <c r="N1688" s="837" t="n"/>
      <c r="O1688" s="837" t="n"/>
      <c r="P1688" s="837" t="n"/>
      <c r="Q1688" s="711" t="n"/>
      <c r="R1688" s="711" t="n"/>
      <c r="S1688" s="837" t="n"/>
      <c r="T1688" s="711" t="n"/>
      <c r="U1688" s="711" t="n"/>
      <c r="V1688" s="837" t="n"/>
      <c r="W1688" s="837" t="n"/>
      <c r="X1688" s="837" t="n"/>
      <c r="Y1688" s="837" t="n"/>
      <c r="Z1688" s="837" t="n"/>
      <c r="AA1688" s="837" t="n"/>
      <c r="AB1688" s="837" t="n"/>
    </row>
    <row r="1689" ht="15" customHeight="1" s="1659">
      <c r="B1689" s="837" t="n"/>
      <c r="C1689" s="837" t="n"/>
      <c r="D1689" s="837" t="n"/>
      <c r="E1689" s="837" t="n"/>
      <c r="F1689" s="837" t="n"/>
      <c r="G1689" s="837" t="n"/>
      <c r="H1689" s="837" t="n"/>
      <c r="I1689" s="837" t="n"/>
      <c r="J1689" s="837" t="n"/>
      <c r="K1689" s="837" t="n"/>
      <c r="L1689" s="837" t="n"/>
      <c r="M1689" s="837" t="n"/>
      <c r="N1689" s="837" t="n"/>
      <c r="O1689" s="837" t="n"/>
      <c r="P1689" s="837" t="n"/>
      <c r="Q1689" s="711" t="n"/>
      <c r="R1689" s="711" t="n"/>
      <c r="S1689" s="837" t="n"/>
      <c r="T1689" s="711" t="n"/>
      <c r="U1689" s="711" t="n"/>
      <c r="V1689" s="837" t="n"/>
      <c r="W1689" s="837" t="n"/>
      <c r="X1689" s="837" t="n"/>
      <c r="Y1689" s="837" t="n"/>
      <c r="Z1689" s="837" t="n"/>
      <c r="AA1689" s="837" t="n"/>
      <c r="AB1689" s="837" t="n"/>
    </row>
    <row r="1690" ht="15" customHeight="1" s="1659">
      <c r="B1690" s="837" t="n"/>
      <c r="C1690" s="837" t="n"/>
      <c r="D1690" s="837" t="n"/>
      <c r="E1690" s="837" t="n"/>
      <c r="F1690" s="837" t="n"/>
      <c r="G1690" s="837" t="n"/>
      <c r="H1690" s="837" t="n"/>
      <c r="I1690" s="837" t="n"/>
      <c r="J1690" s="837" t="n"/>
      <c r="K1690" s="837" t="n"/>
      <c r="L1690" s="837" t="n"/>
      <c r="M1690" s="837" t="n"/>
      <c r="N1690" s="837" t="n"/>
      <c r="O1690" s="837" t="n"/>
      <c r="P1690" s="837" t="n"/>
      <c r="Q1690" s="711" t="n"/>
      <c r="R1690" s="711" t="n"/>
      <c r="S1690" s="837" t="n"/>
      <c r="T1690" s="711" t="n"/>
      <c r="U1690" s="711" t="n"/>
      <c r="V1690" s="837" t="n"/>
      <c r="W1690" s="837" t="n"/>
      <c r="X1690" s="837" t="n"/>
      <c r="Y1690" s="837" t="n"/>
      <c r="Z1690" s="837" t="n"/>
      <c r="AA1690" s="837" t="n"/>
      <c r="AB1690" s="837" t="n"/>
    </row>
    <row r="1691" ht="15" customHeight="1" s="1659">
      <c r="B1691" s="837" t="n"/>
      <c r="C1691" s="837" t="n"/>
      <c r="D1691" s="837" t="n"/>
      <c r="E1691" s="837" t="n"/>
      <c r="F1691" s="837" t="n"/>
      <c r="G1691" s="837" t="n"/>
      <c r="H1691" s="837" t="n"/>
      <c r="I1691" s="837" t="n"/>
      <c r="J1691" s="837" t="n"/>
      <c r="K1691" s="837" t="n"/>
      <c r="L1691" s="837" t="n"/>
      <c r="M1691" s="837" t="n"/>
      <c r="N1691" s="837" t="n"/>
      <c r="O1691" s="837" t="n"/>
      <c r="P1691" s="837" t="n"/>
      <c r="Q1691" s="711" t="n"/>
      <c r="R1691" s="711" t="n"/>
      <c r="S1691" s="837" t="n"/>
      <c r="T1691" s="711" t="n"/>
      <c r="U1691" s="711" t="n"/>
      <c r="V1691" s="837" t="n"/>
      <c r="W1691" s="837" t="n"/>
      <c r="X1691" s="837" t="n"/>
      <c r="Y1691" s="837" t="n"/>
      <c r="Z1691" s="837" t="n"/>
      <c r="AA1691" s="837" t="n"/>
      <c r="AB1691" s="837" t="n"/>
    </row>
    <row r="1692" ht="15" customHeight="1" s="1659">
      <c r="B1692" s="837" t="n"/>
      <c r="C1692" s="837" t="n"/>
      <c r="D1692" s="837" t="n"/>
      <c r="E1692" s="837" t="n"/>
      <c r="F1692" s="837" t="n"/>
      <c r="G1692" s="837" t="n"/>
      <c r="H1692" s="837" t="n"/>
      <c r="I1692" s="837" t="n"/>
      <c r="J1692" s="837" t="n"/>
      <c r="K1692" s="837" t="n"/>
      <c r="L1692" s="837" t="n"/>
      <c r="M1692" s="837" t="n"/>
      <c r="N1692" s="837" t="n"/>
      <c r="O1692" s="837" t="n"/>
      <c r="P1692" s="837" t="n"/>
      <c r="Q1692" s="711" t="n"/>
      <c r="R1692" s="711" t="n"/>
      <c r="S1692" s="837" t="n"/>
      <c r="T1692" s="711" t="n"/>
      <c r="U1692" s="711" t="n"/>
      <c r="V1692" s="837" t="n"/>
      <c r="W1692" s="837" t="n"/>
      <c r="X1692" s="837" t="n"/>
      <c r="Y1692" s="837" t="n"/>
      <c r="Z1692" s="837" t="n"/>
      <c r="AA1692" s="837" t="n"/>
      <c r="AB1692" s="837" t="n"/>
    </row>
    <row r="1693" ht="15" customHeight="1" s="1659">
      <c r="B1693" s="837" t="n"/>
      <c r="C1693" s="837" t="n"/>
      <c r="D1693" s="837" t="n"/>
      <c r="E1693" s="837" t="n"/>
      <c r="F1693" s="837" t="n"/>
      <c r="G1693" s="837" t="n"/>
      <c r="H1693" s="837" t="n"/>
      <c r="I1693" s="837" t="n"/>
      <c r="J1693" s="837" t="n"/>
      <c r="K1693" s="837" t="n"/>
      <c r="L1693" s="837" t="n"/>
      <c r="M1693" s="837" t="n"/>
      <c r="N1693" s="837" t="n"/>
      <c r="O1693" s="837" t="n"/>
      <c r="P1693" s="837" t="n"/>
      <c r="Q1693" s="711" t="n"/>
      <c r="R1693" s="711" t="n"/>
      <c r="S1693" s="837" t="n"/>
      <c r="T1693" s="711" t="n"/>
      <c r="U1693" s="711" t="n"/>
      <c r="V1693" s="837" t="n"/>
      <c r="W1693" s="837" t="n"/>
      <c r="X1693" s="837" t="n"/>
      <c r="Y1693" s="837" t="n"/>
      <c r="Z1693" s="837" t="n"/>
      <c r="AA1693" s="837" t="n"/>
      <c r="AB1693" s="837" t="n"/>
    </row>
    <row r="1694" ht="15" customHeight="1" s="1659">
      <c r="B1694" s="837" t="n"/>
      <c r="C1694" s="837" t="n"/>
      <c r="D1694" s="837" t="n"/>
      <c r="E1694" s="837" t="n"/>
      <c r="F1694" s="837" t="n"/>
      <c r="G1694" s="837" t="n"/>
      <c r="H1694" s="837" t="n"/>
      <c r="I1694" s="837" t="n"/>
      <c r="J1694" s="837" t="n"/>
      <c r="K1694" s="837" t="n"/>
      <c r="L1694" s="837" t="n"/>
      <c r="M1694" s="837" t="n"/>
      <c r="N1694" s="837" t="n"/>
      <c r="O1694" s="837" t="n"/>
      <c r="P1694" s="837" t="n"/>
      <c r="Q1694" s="711" t="n"/>
      <c r="R1694" s="711" t="n"/>
      <c r="S1694" s="837" t="n"/>
      <c r="T1694" s="711" t="n"/>
      <c r="U1694" s="711" t="n"/>
      <c r="V1694" s="837" t="n"/>
      <c r="W1694" s="837" t="n"/>
      <c r="X1694" s="837" t="n"/>
      <c r="Y1694" s="837" t="n"/>
      <c r="Z1694" s="837" t="n"/>
      <c r="AA1694" s="837" t="n"/>
      <c r="AB1694" s="837" t="n"/>
    </row>
    <row r="1695" ht="15" customHeight="1" s="1659">
      <c r="B1695" s="837" t="n"/>
      <c r="C1695" s="837" t="n"/>
      <c r="D1695" s="837" t="n"/>
      <c r="E1695" s="837" t="n"/>
      <c r="F1695" s="837" t="n"/>
      <c r="G1695" s="837" t="n"/>
      <c r="H1695" s="837" t="n"/>
      <c r="I1695" s="837" t="n"/>
      <c r="J1695" s="837" t="n"/>
      <c r="K1695" s="837" t="n"/>
      <c r="L1695" s="837" t="n"/>
      <c r="M1695" s="837" t="n"/>
      <c r="N1695" s="837" t="n"/>
      <c r="O1695" s="837" t="n"/>
      <c r="P1695" s="837" t="n"/>
      <c r="Q1695" s="711" t="n"/>
      <c r="R1695" s="711" t="n"/>
      <c r="S1695" s="837" t="n"/>
      <c r="T1695" s="711" t="n"/>
      <c r="U1695" s="711" t="n"/>
      <c r="V1695" s="837" t="n"/>
      <c r="W1695" s="837" t="n"/>
      <c r="X1695" s="837" t="n"/>
      <c r="Y1695" s="837" t="n"/>
      <c r="Z1695" s="837" t="n"/>
      <c r="AA1695" s="837" t="n"/>
      <c r="AB1695" s="837" t="n"/>
    </row>
    <row r="1696" ht="15" customHeight="1" s="1659">
      <c r="B1696" s="837" t="n"/>
      <c r="C1696" s="837" t="n"/>
      <c r="D1696" s="837" t="n"/>
      <c r="E1696" s="837" t="n"/>
      <c r="F1696" s="837" t="n"/>
      <c r="G1696" s="837" t="n"/>
      <c r="H1696" s="837" t="n"/>
      <c r="I1696" s="837" t="n"/>
      <c r="J1696" s="837" t="n"/>
      <c r="K1696" s="837" t="n"/>
      <c r="L1696" s="837" t="n"/>
      <c r="M1696" s="837" t="n"/>
      <c r="N1696" s="837" t="n"/>
      <c r="O1696" s="837" t="n"/>
      <c r="P1696" s="837" t="n"/>
      <c r="Q1696" s="711" t="n"/>
      <c r="R1696" s="711" t="n"/>
      <c r="S1696" s="837" t="n"/>
      <c r="T1696" s="711" t="n"/>
      <c r="U1696" s="711" t="n"/>
      <c r="V1696" s="837" t="n"/>
      <c r="W1696" s="837" t="n"/>
      <c r="X1696" s="837" t="n"/>
      <c r="Y1696" s="837" t="n"/>
      <c r="Z1696" s="837" t="n"/>
      <c r="AA1696" s="837" t="n"/>
      <c r="AB1696" s="837" t="n"/>
    </row>
    <row r="1697" ht="15" customHeight="1" s="1659">
      <c r="B1697" s="837" t="n"/>
      <c r="C1697" s="837" t="n"/>
      <c r="D1697" s="837" t="n"/>
      <c r="E1697" s="837" t="n"/>
      <c r="F1697" s="837" t="n"/>
      <c r="G1697" s="837" t="n"/>
      <c r="H1697" s="837" t="n"/>
      <c r="I1697" s="837" t="n"/>
      <c r="J1697" s="837" t="n"/>
      <c r="K1697" s="837" t="n"/>
      <c r="L1697" s="837" t="n"/>
      <c r="M1697" s="837" t="n"/>
      <c r="N1697" s="837" t="n"/>
      <c r="O1697" s="837" t="n"/>
      <c r="P1697" s="837" t="n"/>
      <c r="Q1697" s="711" t="n"/>
      <c r="R1697" s="711" t="n"/>
      <c r="S1697" s="837" t="n"/>
      <c r="T1697" s="711" t="n"/>
      <c r="U1697" s="711" t="n"/>
      <c r="V1697" s="837" t="n"/>
      <c r="W1697" s="837" t="n"/>
      <c r="X1697" s="837" t="n"/>
      <c r="Y1697" s="837" t="n"/>
      <c r="Z1697" s="837" t="n"/>
      <c r="AA1697" s="837" t="n"/>
      <c r="AB1697" s="837" t="n"/>
    </row>
    <row r="1698" ht="15" customHeight="1" s="1659">
      <c r="B1698" s="837" t="n"/>
      <c r="C1698" s="837" t="n"/>
      <c r="D1698" s="837" t="n"/>
      <c r="E1698" s="837" t="n"/>
      <c r="F1698" s="837" t="n"/>
      <c r="G1698" s="837" t="n"/>
      <c r="H1698" s="837" t="n"/>
      <c r="I1698" s="837" t="n"/>
      <c r="J1698" s="837" t="n"/>
      <c r="K1698" s="837" t="n"/>
      <c r="L1698" s="837" t="n"/>
      <c r="M1698" s="837" t="n"/>
      <c r="N1698" s="837" t="n"/>
      <c r="O1698" s="837" t="n"/>
      <c r="P1698" s="837" t="n"/>
      <c r="Q1698" s="711" t="n"/>
      <c r="R1698" s="711" t="n"/>
      <c r="S1698" s="837" t="n"/>
      <c r="T1698" s="711" t="n"/>
      <c r="U1698" s="711" t="n"/>
      <c r="V1698" s="837" t="n"/>
      <c r="W1698" s="837" t="n"/>
      <c r="X1698" s="837" t="n"/>
      <c r="Y1698" s="837" t="n"/>
      <c r="Z1698" s="837" t="n"/>
      <c r="AA1698" s="837" t="n"/>
      <c r="AB1698" s="837" t="n"/>
    </row>
    <row r="1699" ht="15" customHeight="1" s="1659">
      <c r="B1699" s="837" t="n"/>
      <c r="C1699" s="837" t="n"/>
      <c r="D1699" s="837" t="n"/>
      <c r="E1699" s="837" t="n"/>
      <c r="F1699" s="837" t="n"/>
      <c r="G1699" s="837" t="n"/>
      <c r="H1699" s="837" t="n"/>
      <c r="I1699" s="837" t="n"/>
      <c r="J1699" s="837" t="n"/>
      <c r="K1699" s="837" t="n"/>
      <c r="L1699" s="837" t="n"/>
      <c r="M1699" s="837" t="n"/>
      <c r="N1699" s="837" t="n"/>
      <c r="O1699" s="837" t="n"/>
      <c r="P1699" s="837" t="n"/>
      <c r="Q1699" s="711" t="n"/>
      <c r="R1699" s="711" t="n"/>
      <c r="S1699" s="837" t="n"/>
      <c r="T1699" s="711" t="n"/>
      <c r="U1699" s="711" t="n"/>
      <c r="V1699" s="837" t="n"/>
      <c r="W1699" s="837" t="n"/>
      <c r="X1699" s="837" t="n"/>
      <c r="Y1699" s="837" t="n"/>
      <c r="Z1699" s="837" t="n"/>
      <c r="AA1699" s="837" t="n"/>
      <c r="AB1699" s="837" t="n"/>
    </row>
    <row r="1700" ht="15" customHeight="1" s="1659">
      <c r="B1700" s="837" t="n"/>
      <c r="C1700" s="837" t="n"/>
      <c r="D1700" s="837" t="n"/>
      <c r="E1700" s="837" t="n"/>
      <c r="F1700" s="837" t="n"/>
      <c r="G1700" s="837" t="n"/>
      <c r="H1700" s="837" t="n"/>
      <c r="I1700" s="837" t="n"/>
      <c r="J1700" s="837" t="n"/>
      <c r="K1700" s="837" t="n"/>
      <c r="L1700" s="837" t="n"/>
      <c r="M1700" s="837" t="n"/>
      <c r="N1700" s="837" t="n"/>
      <c r="O1700" s="837" t="n"/>
      <c r="P1700" s="837" t="n"/>
      <c r="Q1700" s="711" t="n"/>
      <c r="R1700" s="711" t="n"/>
      <c r="S1700" s="837" t="n"/>
      <c r="T1700" s="711" t="n"/>
      <c r="U1700" s="711" t="n"/>
      <c r="V1700" s="837" t="n"/>
      <c r="W1700" s="837" t="n"/>
      <c r="X1700" s="837" t="n"/>
      <c r="Y1700" s="837" t="n"/>
      <c r="Z1700" s="837" t="n"/>
      <c r="AA1700" s="837" t="n"/>
      <c r="AB1700" s="837" t="n"/>
    </row>
    <row r="1701" ht="15" customHeight="1" s="1659">
      <c r="B1701" s="837" t="n"/>
      <c r="C1701" s="837" t="n"/>
      <c r="D1701" s="837" t="n"/>
      <c r="E1701" s="837" t="n"/>
      <c r="F1701" s="837" t="n"/>
      <c r="G1701" s="837" t="n"/>
      <c r="H1701" s="837" t="n"/>
      <c r="I1701" s="837" t="n"/>
      <c r="J1701" s="837" t="n"/>
      <c r="K1701" s="837" t="n"/>
      <c r="L1701" s="837" t="n"/>
      <c r="M1701" s="837" t="n"/>
      <c r="N1701" s="837" t="n"/>
      <c r="O1701" s="837" t="n"/>
      <c r="P1701" s="837" t="n"/>
      <c r="Q1701" s="711" t="n"/>
      <c r="R1701" s="711" t="n"/>
      <c r="S1701" s="837" t="n"/>
      <c r="T1701" s="711" t="n"/>
      <c r="U1701" s="711" t="n"/>
      <c r="V1701" s="837" t="n"/>
      <c r="W1701" s="837" t="n"/>
      <c r="X1701" s="837" t="n"/>
      <c r="Y1701" s="837" t="n"/>
      <c r="Z1701" s="837" t="n"/>
      <c r="AA1701" s="837" t="n"/>
      <c r="AB1701" s="837" t="n"/>
    </row>
    <row r="1702" ht="15" customHeight="1" s="1659">
      <c r="B1702" s="837" t="n"/>
      <c r="C1702" s="837" t="n"/>
      <c r="D1702" s="837" t="n"/>
      <c r="E1702" s="837" t="n"/>
      <c r="F1702" s="837" t="n"/>
      <c r="G1702" s="837" t="n"/>
      <c r="H1702" s="837" t="n"/>
      <c r="I1702" s="837" t="n"/>
      <c r="J1702" s="837" t="n"/>
      <c r="K1702" s="837" t="n"/>
      <c r="L1702" s="837" t="n"/>
      <c r="M1702" s="837" t="n"/>
      <c r="N1702" s="837" t="n"/>
      <c r="O1702" s="837" t="n"/>
      <c r="P1702" s="837" t="n"/>
      <c r="Q1702" s="711" t="n"/>
      <c r="R1702" s="711" t="n"/>
      <c r="S1702" s="837" t="n"/>
      <c r="T1702" s="711" t="n"/>
      <c r="U1702" s="711" t="n"/>
      <c r="V1702" s="837" t="n"/>
      <c r="W1702" s="837" t="n"/>
      <c r="X1702" s="837" t="n"/>
      <c r="Y1702" s="837" t="n"/>
      <c r="Z1702" s="837" t="n"/>
      <c r="AA1702" s="837" t="n"/>
      <c r="AB1702" s="837" t="n"/>
    </row>
    <row r="1703" ht="15" customHeight="1" s="1659">
      <c r="B1703" s="837" t="n"/>
      <c r="C1703" s="837" t="n"/>
      <c r="D1703" s="837" t="n"/>
      <c r="E1703" s="837" t="n"/>
      <c r="F1703" s="837" t="n"/>
      <c r="G1703" s="837" t="n"/>
      <c r="H1703" s="837" t="n"/>
      <c r="I1703" s="837" t="n"/>
      <c r="J1703" s="837" t="n"/>
      <c r="K1703" s="837" t="n"/>
      <c r="L1703" s="837" t="n"/>
      <c r="M1703" s="837" t="n"/>
      <c r="N1703" s="837" t="n"/>
      <c r="O1703" s="837" t="n"/>
      <c r="P1703" s="837" t="n"/>
      <c r="Q1703" s="711" t="n"/>
      <c r="R1703" s="711" t="n"/>
      <c r="S1703" s="837" t="n"/>
      <c r="T1703" s="711" t="n"/>
      <c r="U1703" s="711" t="n"/>
      <c r="V1703" s="837" t="n"/>
      <c r="W1703" s="837" t="n"/>
      <c r="X1703" s="837" t="n"/>
      <c r="Y1703" s="837" t="n"/>
      <c r="Z1703" s="837" t="n"/>
      <c r="AA1703" s="837" t="n"/>
      <c r="AB1703" s="837" t="n"/>
    </row>
    <row r="1704" ht="15" customHeight="1" s="1659">
      <c r="B1704" s="837" t="n"/>
      <c r="C1704" s="837" t="n"/>
      <c r="D1704" s="837" t="n"/>
      <c r="E1704" s="837" t="n"/>
      <c r="F1704" s="837" t="n"/>
      <c r="G1704" s="837" t="n"/>
      <c r="H1704" s="837" t="n"/>
      <c r="I1704" s="837" t="n"/>
      <c r="J1704" s="837" t="n"/>
      <c r="K1704" s="837" t="n"/>
      <c r="L1704" s="837" t="n"/>
      <c r="M1704" s="837" t="n"/>
      <c r="N1704" s="837" t="n"/>
      <c r="O1704" s="837" t="n"/>
      <c r="P1704" s="837" t="n"/>
      <c r="Q1704" s="711" t="n"/>
      <c r="R1704" s="711" t="n"/>
      <c r="S1704" s="837" t="n"/>
      <c r="T1704" s="711" t="n"/>
      <c r="U1704" s="711" t="n"/>
      <c r="V1704" s="837" t="n"/>
      <c r="W1704" s="837" t="n"/>
      <c r="X1704" s="837" t="n"/>
      <c r="Y1704" s="837" t="n"/>
      <c r="Z1704" s="837" t="n"/>
      <c r="AA1704" s="837" t="n"/>
      <c r="AB1704" s="837" t="n"/>
    </row>
    <row r="1705" ht="15" customHeight="1" s="1659">
      <c r="B1705" s="837" t="n"/>
      <c r="C1705" s="837" t="n"/>
      <c r="D1705" s="837" t="n"/>
      <c r="E1705" s="837" t="n"/>
      <c r="F1705" s="837" t="n"/>
      <c r="G1705" s="837" t="n"/>
      <c r="H1705" s="837" t="n"/>
      <c r="I1705" s="837" t="n"/>
      <c r="J1705" s="837" t="n"/>
      <c r="K1705" s="837" t="n"/>
      <c r="L1705" s="837" t="n"/>
      <c r="M1705" s="837" t="n"/>
      <c r="N1705" s="837" t="n"/>
      <c r="O1705" s="837" t="n"/>
      <c r="P1705" s="837" t="n"/>
      <c r="Q1705" s="711" t="n"/>
      <c r="R1705" s="711" t="n"/>
      <c r="S1705" s="837" t="n"/>
      <c r="T1705" s="711" t="n"/>
      <c r="U1705" s="711" t="n"/>
      <c r="V1705" s="837" t="n"/>
      <c r="W1705" s="837" t="n"/>
      <c r="X1705" s="837" t="n"/>
      <c r="Y1705" s="837" t="n"/>
      <c r="Z1705" s="837" t="n"/>
      <c r="AA1705" s="837" t="n"/>
      <c r="AB1705" s="837" t="n"/>
    </row>
    <row r="1706" ht="15" customHeight="1" s="1659">
      <c r="B1706" s="837" t="n"/>
      <c r="C1706" s="837" t="n"/>
      <c r="D1706" s="837" t="n"/>
      <c r="E1706" s="837" t="n"/>
      <c r="F1706" s="837" t="n"/>
      <c r="G1706" s="837" t="n"/>
      <c r="H1706" s="837" t="n"/>
      <c r="I1706" s="837" t="n"/>
      <c r="J1706" s="837" t="n"/>
      <c r="K1706" s="837" t="n"/>
      <c r="L1706" s="837" t="n"/>
      <c r="M1706" s="837" t="n"/>
      <c r="N1706" s="837" t="n"/>
      <c r="O1706" s="837" t="n"/>
      <c r="P1706" s="837" t="n"/>
      <c r="Q1706" s="711" t="n"/>
      <c r="R1706" s="711" t="n"/>
      <c r="S1706" s="837" t="n"/>
      <c r="T1706" s="711" t="n"/>
      <c r="U1706" s="711" t="n"/>
      <c r="V1706" s="837" t="n"/>
      <c r="W1706" s="837" t="n"/>
      <c r="X1706" s="837" t="n"/>
      <c r="Y1706" s="837" t="n"/>
      <c r="Z1706" s="837" t="n"/>
      <c r="AA1706" s="837" t="n"/>
      <c r="AB1706" s="837" t="n"/>
    </row>
    <row r="1707" ht="15" customHeight="1" s="1659">
      <c r="B1707" s="837" t="n"/>
      <c r="C1707" s="837" t="n"/>
      <c r="D1707" s="837" t="n"/>
      <c r="E1707" s="837" t="n"/>
      <c r="F1707" s="837" t="n"/>
      <c r="G1707" s="837" t="n"/>
      <c r="H1707" s="837" t="n"/>
      <c r="I1707" s="837" t="n"/>
      <c r="J1707" s="837" t="n"/>
      <c r="K1707" s="837" t="n"/>
      <c r="L1707" s="837" t="n"/>
      <c r="M1707" s="837" t="n"/>
      <c r="N1707" s="837" t="n"/>
      <c r="O1707" s="837" t="n"/>
      <c r="P1707" s="837" t="n"/>
      <c r="Q1707" s="711" t="n"/>
      <c r="R1707" s="711" t="n"/>
      <c r="S1707" s="837" t="n"/>
      <c r="T1707" s="711" t="n"/>
      <c r="U1707" s="711" t="n"/>
      <c r="V1707" s="837" t="n"/>
      <c r="W1707" s="837" t="n"/>
      <c r="X1707" s="837" t="n"/>
      <c r="Y1707" s="837" t="n"/>
      <c r="Z1707" s="837" t="n"/>
      <c r="AA1707" s="837" t="n"/>
      <c r="AB1707" s="837" t="n"/>
    </row>
    <row r="1708" ht="15" customHeight="1" s="1659">
      <c r="B1708" s="837" t="n"/>
      <c r="C1708" s="837" t="n"/>
      <c r="D1708" s="837" t="n"/>
      <c r="E1708" s="837" t="n"/>
      <c r="F1708" s="837" t="n"/>
      <c r="G1708" s="837" t="n"/>
      <c r="H1708" s="837" t="n"/>
      <c r="I1708" s="837" t="n"/>
      <c r="J1708" s="837" t="n"/>
      <c r="K1708" s="837" t="n"/>
      <c r="L1708" s="837" t="n"/>
      <c r="M1708" s="837" t="n"/>
      <c r="N1708" s="837" t="n"/>
      <c r="O1708" s="837" t="n"/>
      <c r="P1708" s="837" t="n"/>
      <c r="Q1708" s="711" t="n"/>
      <c r="R1708" s="711" t="n"/>
      <c r="S1708" s="837" t="n"/>
      <c r="T1708" s="711" t="n"/>
      <c r="U1708" s="711" t="n"/>
      <c r="V1708" s="837" t="n"/>
      <c r="W1708" s="837" t="n"/>
      <c r="X1708" s="837" t="n"/>
      <c r="Y1708" s="837" t="n"/>
      <c r="Z1708" s="837" t="n"/>
      <c r="AA1708" s="837" t="n"/>
      <c r="AB1708" s="837" t="n"/>
    </row>
    <row r="1709" ht="15" customHeight="1" s="1659">
      <c r="B1709" s="837" t="n"/>
      <c r="C1709" s="837" t="n"/>
      <c r="D1709" s="837" t="n"/>
      <c r="E1709" s="837" t="n"/>
      <c r="F1709" s="837" t="n"/>
      <c r="G1709" s="837" t="n"/>
      <c r="H1709" s="837" t="n"/>
      <c r="I1709" s="837" t="n"/>
      <c r="J1709" s="837" t="n"/>
      <c r="K1709" s="837" t="n"/>
      <c r="L1709" s="837" t="n"/>
      <c r="M1709" s="837" t="n"/>
      <c r="N1709" s="837" t="n"/>
      <c r="O1709" s="837" t="n"/>
      <c r="P1709" s="837" t="n"/>
      <c r="Q1709" s="711" t="n"/>
      <c r="R1709" s="711" t="n"/>
      <c r="S1709" s="837" t="n"/>
      <c r="T1709" s="711" t="n"/>
      <c r="U1709" s="711" t="n"/>
      <c r="V1709" s="837" t="n"/>
      <c r="W1709" s="837" t="n"/>
      <c r="X1709" s="837" t="n"/>
      <c r="Y1709" s="837" t="n"/>
      <c r="Z1709" s="837" t="n"/>
      <c r="AA1709" s="837" t="n"/>
      <c r="AB1709" s="837" t="n"/>
    </row>
    <row r="1710" ht="15" customHeight="1" s="1659">
      <c r="B1710" s="837" t="n"/>
      <c r="C1710" s="837" t="n"/>
      <c r="D1710" s="837" t="n"/>
      <c r="E1710" s="837" t="n"/>
      <c r="F1710" s="837" t="n"/>
      <c r="G1710" s="837" t="n"/>
      <c r="H1710" s="837" t="n"/>
      <c r="I1710" s="837" t="n"/>
      <c r="J1710" s="837" t="n"/>
      <c r="K1710" s="837" t="n"/>
      <c r="L1710" s="837" t="n"/>
      <c r="M1710" s="837" t="n"/>
      <c r="N1710" s="837" t="n"/>
      <c r="O1710" s="837" t="n"/>
      <c r="P1710" s="837" t="n"/>
      <c r="Q1710" s="711" t="n"/>
      <c r="R1710" s="711" t="n"/>
      <c r="S1710" s="837" t="n"/>
      <c r="T1710" s="711" t="n"/>
      <c r="U1710" s="711" t="n"/>
      <c r="V1710" s="837" t="n"/>
      <c r="W1710" s="837" t="n"/>
      <c r="X1710" s="837" t="n"/>
      <c r="Y1710" s="837" t="n"/>
      <c r="Z1710" s="837" t="n"/>
      <c r="AA1710" s="837" t="n"/>
      <c r="AB1710" s="837" t="n"/>
    </row>
    <row r="1711" ht="15" customHeight="1" s="1659">
      <c r="B1711" s="837" t="n"/>
      <c r="C1711" s="837" t="n"/>
      <c r="D1711" s="837" t="n"/>
      <c r="E1711" s="837" t="n"/>
      <c r="F1711" s="837" t="n"/>
      <c r="G1711" s="837" t="n"/>
      <c r="H1711" s="837" t="n"/>
      <c r="I1711" s="837" t="n"/>
      <c r="J1711" s="837" t="n"/>
      <c r="K1711" s="837" t="n"/>
      <c r="L1711" s="837" t="n"/>
      <c r="M1711" s="837" t="n"/>
      <c r="N1711" s="837" t="n"/>
      <c r="O1711" s="837" t="n"/>
      <c r="P1711" s="837" t="n"/>
      <c r="Q1711" s="711" t="n"/>
      <c r="R1711" s="711" t="n"/>
      <c r="S1711" s="837" t="n"/>
      <c r="T1711" s="711" t="n"/>
      <c r="U1711" s="711" t="n"/>
      <c r="V1711" s="837" t="n"/>
      <c r="W1711" s="837" t="n"/>
      <c r="X1711" s="837" t="n"/>
      <c r="Y1711" s="837" t="n"/>
      <c r="Z1711" s="837" t="n"/>
      <c r="AA1711" s="837" t="n"/>
      <c r="AB1711" s="837" t="n"/>
    </row>
    <row r="1712" ht="15" customHeight="1" s="1659">
      <c r="B1712" s="837" t="n"/>
      <c r="C1712" s="837" t="n"/>
      <c r="D1712" s="837" t="n"/>
      <c r="E1712" s="837" t="n"/>
      <c r="F1712" s="837" t="n"/>
      <c r="G1712" s="837" t="n"/>
      <c r="H1712" s="837" t="n"/>
      <c r="I1712" s="837" t="n"/>
      <c r="J1712" s="837" t="n"/>
      <c r="K1712" s="837" t="n"/>
      <c r="L1712" s="837" t="n"/>
      <c r="M1712" s="837" t="n"/>
      <c r="N1712" s="837" t="n"/>
      <c r="O1712" s="837" t="n"/>
      <c r="P1712" s="837" t="n"/>
      <c r="Q1712" s="711" t="n"/>
      <c r="R1712" s="711" t="n"/>
      <c r="S1712" s="837" t="n"/>
      <c r="T1712" s="711" t="n"/>
      <c r="U1712" s="711" t="n"/>
      <c r="V1712" s="837" t="n"/>
      <c r="W1712" s="837" t="n"/>
      <c r="X1712" s="837" t="n"/>
      <c r="Y1712" s="837" t="n"/>
      <c r="Z1712" s="837" t="n"/>
      <c r="AA1712" s="837" t="n"/>
      <c r="AB1712" s="837" t="n"/>
    </row>
    <row r="1713" ht="15" customHeight="1" s="1659">
      <c r="B1713" s="837" t="n"/>
      <c r="C1713" s="837" t="n"/>
      <c r="D1713" s="837" t="n"/>
      <c r="E1713" s="837" t="n"/>
      <c r="F1713" s="837" t="n"/>
      <c r="G1713" s="837" t="n"/>
      <c r="H1713" s="837" t="n"/>
      <c r="I1713" s="837" t="n"/>
      <c r="J1713" s="837" t="n"/>
      <c r="K1713" s="837" t="n"/>
      <c r="L1713" s="837" t="n"/>
      <c r="M1713" s="837" t="n"/>
      <c r="N1713" s="837" t="n"/>
      <c r="O1713" s="837" t="n"/>
      <c r="P1713" s="837" t="n"/>
      <c r="Q1713" s="711" t="n"/>
      <c r="R1713" s="711" t="n"/>
      <c r="S1713" s="837" t="n"/>
      <c r="T1713" s="711" t="n"/>
      <c r="U1713" s="711" t="n"/>
      <c r="V1713" s="837" t="n"/>
      <c r="W1713" s="837" t="n"/>
      <c r="X1713" s="837" t="n"/>
      <c r="Y1713" s="837" t="n"/>
      <c r="Z1713" s="837" t="n"/>
      <c r="AA1713" s="837" t="n"/>
      <c r="AB1713" s="837" t="n"/>
    </row>
    <row r="1714" ht="15" customHeight="1" s="1659">
      <c r="B1714" s="837" t="n"/>
      <c r="C1714" s="837" t="n"/>
      <c r="D1714" s="837" t="n"/>
      <c r="E1714" s="837" t="n"/>
      <c r="F1714" s="837" t="n"/>
      <c r="G1714" s="837" t="n"/>
      <c r="H1714" s="837" t="n"/>
      <c r="I1714" s="837" t="n"/>
      <c r="J1714" s="837" t="n"/>
      <c r="K1714" s="837" t="n"/>
      <c r="L1714" s="837" t="n"/>
      <c r="M1714" s="837" t="n"/>
      <c r="N1714" s="837" t="n"/>
      <c r="O1714" s="837" t="n"/>
      <c r="P1714" s="837" t="n"/>
      <c r="Q1714" s="711" t="n"/>
      <c r="R1714" s="711" t="n"/>
      <c r="S1714" s="837" t="n"/>
      <c r="T1714" s="711" t="n"/>
      <c r="U1714" s="711" t="n"/>
      <c r="V1714" s="837" t="n"/>
      <c r="W1714" s="837" t="n"/>
      <c r="X1714" s="837" t="n"/>
      <c r="Y1714" s="837" t="n"/>
      <c r="Z1714" s="837" t="n"/>
      <c r="AA1714" s="837" t="n"/>
      <c r="AB1714" s="837" t="n"/>
    </row>
    <row r="1715" ht="15" customHeight="1" s="1659">
      <c r="B1715" s="837" t="n"/>
      <c r="C1715" s="837" t="n"/>
      <c r="D1715" s="837" t="n"/>
      <c r="E1715" s="837" t="n"/>
      <c r="F1715" s="837" t="n"/>
      <c r="G1715" s="837" t="n"/>
      <c r="H1715" s="837" t="n"/>
      <c r="I1715" s="837" t="n"/>
      <c r="J1715" s="837" t="n"/>
      <c r="K1715" s="837" t="n"/>
      <c r="L1715" s="837" t="n"/>
      <c r="M1715" s="837" t="n"/>
      <c r="N1715" s="837" t="n"/>
      <c r="O1715" s="837" t="n"/>
      <c r="P1715" s="837" t="n"/>
      <c r="Q1715" s="711" t="n"/>
      <c r="R1715" s="711" t="n"/>
      <c r="S1715" s="837" t="n"/>
      <c r="T1715" s="711" t="n"/>
      <c r="U1715" s="711" t="n"/>
      <c r="V1715" s="837" t="n"/>
      <c r="W1715" s="837" t="n"/>
      <c r="X1715" s="837" t="n"/>
      <c r="Y1715" s="837" t="n"/>
      <c r="Z1715" s="837" t="n"/>
      <c r="AA1715" s="837" t="n"/>
      <c r="AB1715" s="837" t="n"/>
    </row>
    <row r="1716" ht="15" customHeight="1" s="1659">
      <c r="B1716" s="837" t="n"/>
      <c r="C1716" s="837" t="n"/>
      <c r="D1716" s="837" t="n"/>
      <c r="E1716" s="837" t="n"/>
      <c r="F1716" s="837" t="n"/>
      <c r="G1716" s="837" t="n"/>
      <c r="H1716" s="837" t="n"/>
      <c r="I1716" s="837" t="n"/>
      <c r="J1716" s="837" t="n"/>
      <c r="K1716" s="837" t="n"/>
      <c r="L1716" s="837" t="n"/>
      <c r="M1716" s="837" t="n"/>
      <c r="N1716" s="837" t="n"/>
      <c r="O1716" s="837" t="n"/>
      <c r="P1716" s="837" t="n"/>
      <c r="Q1716" s="711" t="n"/>
      <c r="R1716" s="711" t="n"/>
      <c r="S1716" s="837" t="n"/>
      <c r="T1716" s="711" t="n"/>
      <c r="U1716" s="711" t="n"/>
      <c r="V1716" s="837" t="n"/>
      <c r="W1716" s="837" t="n"/>
      <c r="X1716" s="837" t="n"/>
      <c r="Y1716" s="837" t="n"/>
      <c r="Z1716" s="837" t="n"/>
      <c r="AA1716" s="837" t="n"/>
      <c r="AB1716" s="837" t="n"/>
    </row>
    <row r="1717" ht="15" customHeight="1" s="1659">
      <c r="B1717" s="837" t="n"/>
      <c r="C1717" s="837" t="n"/>
      <c r="D1717" s="837" t="n"/>
      <c r="E1717" s="837" t="n"/>
      <c r="F1717" s="837" t="n"/>
      <c r="G1717" s="837" t="n"/>
      <c r="H1717" s="837" t="n"/>
      <c r="I1717" s="837" t="n"/>
      <c r="J1717" s="837" t="n"/>
      <c r="K1717" s="837" t="n"/>
      <c r="L1717" s="837" t="n"/>
      <c r="M1717" s="837" t="n"/>
      <c r="N1717" s="837" t="n"/>
      <c r="O1717" s="837" t="n"/>
      <c r="P1717" s="837" t="n"/>
      <c r="Q1717" s="711" t="n"/>
      <c r="R1717" s="711" t="n"/>
      <c r="S1717" s="837" t="n"/>
      <c r="T1717" s="711" t="n"/>
      <c r="U1717" s="711" t="n"/>
      <c r="V1717" s="837" t="n"/>
      <c r="W1717" s="837" t="n"/>
      <c r="X1717" s="837" t="n"/>
      <c r="Y1717" s="837" t="n"/>
      <c r="Z1717" s="837" t="n"/>
      <c r="AA1717" s="837" t="n"/>
      <c r="AB1717" s="837" t="n"/>
    </row>
    <row r="1718" ht="15" customHeight="1" s="1659">
      <c r="B1718" s="837" t="n"/>
      <c r="C1718" s="837" t="n"/>
      <c r="D1718" s="837" t="n"/>
      <c r="E1718" s="837" t="n"/>
      <c r="F1718" s="837" t="n"/>
      <c r="G1718" s="837" t="n"/>
      <c r="H1718" s="837" t="n"/>
      <c r="I1718" s="837" t="n"/>
      <c r="J1718" s="837" t="n"/>
      <c r="K1718" s="837" t="n"/>
      <c r="L1718" s="837" t="n"/>
      <c r="M1718" s="837" t="n"/>
      <c r="N1718" s="837" t="n"/>
      <c r="O1718" s="837" t="n"/>
      <c r="P1718" s="837" t="n"/>
      <c r="Q1718" s="711" t="n"/>
      <c r="R1718" s="711" t="n"/>
      <c r="S1718" s="837" t="n"/>
      <c r="T1718" s="711" t="n"/>
      <c r="U1718" s="711" t="n"/>
      <c r="V1718" s="837" t="n"/>
      <c r="W1718" s="837" t="n"/>
      <c r="X1718" s="837" t="n"/>
      <c r="Y1718" s="837" t="n"/>
      <c r="Z1718" s="837" t="n"/>
      <c r="AA1718" s="837" t="n"/>
      <c r="AB1718" s="837" t="n"/>
    </row>
    <row r="1719" ht="15" customHeight="1" s="1659">
      <c r="B1719" s="837" t="n"/>
      <c r="C1719" s="837" t="n"/>
      <c r="D1719" s="837" t="n"/>
      <c r="E1719" s="837" t="n"/>
      <c r="F1719" s="837" t="n"/>
      <c r="G1719" s="837" t="n"/>
      <c r="H1719" s="837" t="n"/>
      <c r="I1719" s="837" t="n"/>
      <c r="J1719" s="837" t="n"/>
      <c r="K1719" s="837" t="n"/>
      <c r="L1719" s="837" t="n"/>
      <c r="M1719" s="837" t="n"/>
      <c r="N1719" s="837" t="n"/>
      <c r="O1719" s="837" t="n"/>
      <c r="P1719" s="837" t="n"/>
      <c r="Q1719" s="711" t="n"/>
      <c r="R1719" s="711" t="n"/>
      <c r="S1719" s="837" t="n"/>
      <c r="T1719" s="711" t="n"/>
      <c r="U1719" s="711" t="n"/>
      <c r="V1719" s="837" t="n"/>
      <c r="W1719" s="837" t="n"/>
      <c r="X1719" s="837" t="n"/>
      <c r="Y1719" s="837" t="n"/>
      <c r="Z1719" s="837" t="n"/>
      <c r="AA1719" s="837" t="n"/>
      <c r="AB1719" s="837" t="n"/>
    </row>
    <row r="1720" ht="15" customHeight="1" s="1659">
      <c r="B1720" s="837" t="n"/>
      <c r="C1720" s="837" t="n"/>
      <c r="D1720" s="837" t="n"/>
      <c r="E1720" s="837" t="n"/>
      <c r="F1720" s="837" t="n"/>
      <c r="G1720" s="837" t="n"/>
      <c r="H1720" s="837" t="n"/>
      <c r="I1720" s="837" t="n"/>
      <c r="J1720" s="837" t="n"/>
      <c r="K1720" s="837" t="n"/>
      <c r="L1720" s="837" t="n"/>
      <c r="M1720" s="837" t="n"/>
      <c r="N1720" s="837" t="n"/>
      <c r="O1720" s="837" t="n"/>
      <c r="P1720" s="837" t="n"/>
      <c r="Q1720" s="711" t="n"/>
      <c r="R1720" s="711" t="n"/>
      <c r="S1720" s="837" t="n"/>
      <c r="T1720" s="711" t="n"/>
      <c r="U1720" s="711" t="n"/>
      <c r="V1720" s="837" t="n"/>
      <c r="W1720" s="837" t="n"/>
      <c r="X1720" s="837" t="n"/>
      <c r="Y1720" s="837" t="n"/>
      <c r="Z1720" s="837" t="n"/>
      <c r="AA1720" s="837" t="n"/>
      <c r="AB1720" s="837" t="n"/>
    </row>
    <row r="1721" ht="15" customHeight="1" s="1659">
      <c r="B1721" s="837" t="n"/>
      <c r="C1721" s="837" t="n"/>
      <c r="D1721" s="837" t="n"/>
      <c r="E1721" s="837" t="n"/>
      <c r="F1721" s="837" t="n"/>
      <c r="G1721" s="837" t="n"/>
      <c r="H1721" s="837" t="n"/>
      <c r="I1721" s="837" t="n"/>
      <c r="J1721" s="837" t="n"/>
      <c r="K1721" s="837" t="n"/>
      <c r="L1721" s="837" t="n"/>
      <c r="M1721" s="837" t="n"/>
      <c r="N1721" s="837" t="n"/>
      <c r="O1721" s="837" t="n"/>
      <c r="P1721" s="837" t="n"/>
      <c r="Q1721" s="711" t="n"/>
      <c r="R1721" s="711" t="n"/>
      <c r="S1721" s="837" t="n"/>
      <c r="T1721" s="711" t="n"/>
      <c r="U1721" s="711" t="n"/>
      <c r="V1721" s="837" t="n"/>
      <c r="W1721" s="837" t="n"/>
      <c r="X1721" s="837" t="n"/>
      <c r="Y1721" s="837" t="n"/>
      <c r="Z1721" s="837" t="n"/>
      <c r="AA1721" s="837" t="n"/>
      <c r="AB1721" s="837" t="n"/>
    </row>
    <row r="1722" ht="15" customHeight="1" s="1659">
      <c r="B1722" s="837" t="n"/>
      <c r="C1722" s="837" t="n"/>
      <c r="D1722" s="837" t="n"/>
      <c r="E1722" s="837" t="n"/>
      <c r="F1722" s="837" t="n"/>
      <c r="G1722" s="837" t="n"/>
      <c r="H1722" s="837" t="n"/>
      <c r="I1722" s="837" t="n"/>
      <c r="J1722" s="837" t="n"/>
      <c r="K1722" s="837" t="n"/>
      <c r="L1722" s="837" t="n"/>
      <c r="M1722" s="837" t="n"/>
      <c r="N1722" s="837" t="n"/>
      <c r="O1722" s="837" t="n"/>
      <c r="P1722" s="837" t="n"/>
      <c r="Q1722" s="711" t="n"/>
      <c r="R1722" s="711" t="n"/>
      <c r="S1722" s="837" t="n"/>
      <c r="T1722" s="711" t="n"/>
      <c r="U1722" s="711" t="n"/>
      <c r="V1722" s="837" t="n"/>
      <c r="W1722" s="837" t="n"/>
      <c r="X1722" s="837" t="n"/>
      <c r="Y1722" s="837" t="n"/>
      <c r="Z1722" s="837" t="n"/>
      <c r="AA1722" s="837" t="n"/>
      <c r="AB1722" s="837" t="n"/>
    </row>
    <row r="1723" ht="15" customHeight="1" s="1659">
      <c r="B1723" s="837" t="n"/>
      <c r="C1723" s="837" t="n"/>
      <c r="D1723" s="837" t="n"/>
      <c r="E1723" s="837" t="n"/>
      <c r="F1723" s="837" t="n"/>
      <c r="G1723" s="837" t="n"/>
      <c r="H1723" s="837" t="n"/>
      <c r="I1723" s="837" t="n"/>
      <c r="J1723" s="837" t="n"/>
      <c r="K1723" s="837" t="n"/>
      <c r="L1723" s="837" t="n"/>
      <c r="M1723" s="837" t="n"/>
      <c r="N1723" s="837" t="n"/>
      <c r="O1723" s="837" t="n"/>
      <c r="P1723" s="837" t="n"/>
      <c r="Q1723" s="711" t="n"/>
      <c r="R1723" s="711" t="n"/>
      <c r="S1723" s="837" t="n"/>
      <c r="T1723" s="711" t="n"/>
      <c r="U1723" s="711" t="n"/>
      <c r="V1723" s="837" t="n"/>
      <c r="W1723" s="837" t="n"/>
      <c r="X1723" s="837" t="n"/>
      <c r="Y1723" s="837" t="n"/>
      <c r="Z1723" s="837" t="n"/>
      <c r="AA1723" s="837" t="n"/>
      <c r="AB1723" s="837" t="n"/>
    </row>
    <row r="1724" ht="15" customHeight="1" s="1659">
      <c r="B1724" s="837" t="n"/>
      <c r="C1724" s="837" t="n"/>
      <c r="D1724" s="837" t="n"/>
      <c r="E1724" s="837" t="n"/>
      <c r="F1724" s="837" t="n"/>
      <c r="G1724" s="837" t="n"/>
      <c r="H1724" s="837" t="n"/>
      <c r="I1724" s="837" t="n"/>
      <c r="J1724" s="837" t="n"/>
      <c r="K1724" s="837" t="n"/>
      <c r="L1724" s="837" t="n"/>
      <c r="M1724" s="837" t="n"/>
      <c r="N1724" s="837" t="n"/>
      <c r="O1724" s="837" t="n"/>
      <c r="P1724" s="837" t="n"/>
      <c r="Q1724" s="711" t="n"/>
      <c r="R1724" s="711" t="n"/>
      <c r="S1724" s="837" t="n"/>
      <c r="T1724" s="711" t="n"/>
      <c r="U1724" s="711" t="n"/>
      <c r="V1724" s="837" t="n"/>
      <c r="W1724" s="837" t="n"/>
      <c r="X1724" s="837" t="n"/>
      <c r="Y1724" s="837" t="n"/>
      <c r="Z1724" s="837" t="n"/>
      <c r="AA1724" s="837" t="n"/>
      <c r="AB1724" s="837" t="n"/>
    </row>
    <row r="1725" ht="15" customHeight="1" s="1659">
      <c r="B1725" s="837" t="n"/>
      <c r="C1725" s="837" t="n"/>
      <c r="D1725" s="837" t="n"/>
      <c r="E1725" s="837" t="n"/>
      <c r="F1725" s="837" t="n"/>
      <c r="G1725" s="837" t="n"/>
      <c r="H1725" s="837" t="n"/>
      <c r="I1725" s="837" t="n"/>
      <c r="J1725" s="837" t="n"/>
      <c r="K1725" s="837" t="n"/>
      <c r="L1725" s="837" t="n"/>
      <c r="M1725" s="837" t="n"/>
      <c r="N1725" s="837" t="n"/>
      <c r="O1725" s="837" t="n"/>
      <c r="P1725" s="837" t="n"/>
      <c r="Q1725" s="711" t="n"/>
      <c r="R1725" s="711" t="n"/>
      <c r="S1725" s="837" t="n"/>
      <c r="T1725" s="711" t="n"/>
      <c r="U1725" s="711" t="n"/>
      <c r="V1725" s="837" t="n"/>
      <c r="W1725" s="837" t="n"/>
      <c r="X1725" s="837" t="n"/>
      <c r="Y1725" s="837" t="n"/>
      <c r="Z1725" s="837" t="n"/>
      <c r="AA1725" s="837" t="n"/>
      <c r="AB1725" s="837" t="n"/>
    </row>
    <row r="1726" ht="15" customHeight="1" s="1659">
      <c r="B1726" s="837" t="n"/>
      <c r="C1726" s="837" t="n"/>
      <c r="D1726" s="837" t="n"/>
      <c r="E1726" s="837" t="n"/>
      <c r="F1726" s="837" t="n"/>
      <c r="G1726" s="837" t="n"/>
      <c r="H1726" s="837" t="n"/>
      <c r="I1726" s="837" t="n"/>
      <c r="J1726" s="837" t="n"/>
      <c r="K1726" s="837" t="n"/>
      <c r="L1726" s="837" t="n"/>
      <c r="M1726" s="837" t="n"/>
      <c r="N1726" s="837" t="n"/>
      <c r="O1726" s="837" t="n"/>
      <c r="P1726" s="837" t="n"/>
      <c r="Q1726" s="711" t="n"/>
      <c r="R1726" s="711" t="n"/>
      <c r="S1726" s="837" t="n"/>
      <c r="T1726" s="711" t="n"/>
      <c r="U1726" s="711" t="n"/>
      <c r="V1726" s="837" t="n"/>
      <c r="W1726" s="837" t="n"/>
      <c r="X1726" s="837" t="n"/>
      <c r="Y1726" s="837" t="n"/>
      <c r="Z1726" s="837" t="n"/>
      <c r="AA1726" s="837" t="n"/>
      <c r="AB1726" s="837" t="n"/>
    </row>
    <row r="1727" ht="15" customHeight="1" s="1659">
      <c r="B1727" s="837" t="n"/>
      <c r="C1727" s="837" t="n"/>
      <c r="D1727" s="837" t="n"/>
      <c r="E1727" s="837" t="n"/>
      <c r="F1727" s="837" t="n"/>
      <c r="G1727" s="837" t="n"/>
      <c r="H1727" s="837" t="n"/>
      <c r="I1727" s="837" t="n"/>
      <c r="J1727" s="837" t="n"/>
      <c r="K1727" s="837" t="n"/>
      <c r="L1727" s="837" t="n"/>
      <c r="M1727" s="837" t="n"/>
      <c r="N1727" s="837" t="n"/>
      <c r="O1727" s="837" t="n"/>
      <c r="P1727" s="837" t="n"/>
      <c r="Q1727" s="711" t="n"/>
      <c r="R1727" s="711" t="n"/>
      <c r="S1727" s="837" t="n"/>
      <c r="T1727" s="711" t="n"/>
      <c r="U1727" s="711" t="n"/>
      <c r="V1727" s="837" t="n"/>
      <c r="W1727" s="837" t="n"/>
      <c r="X1727" s="837" t="n"/>
      <c r="Y1727" s="837" t="n"/>
      <c r="Z1727" s="837" t="n"/>
      <c r="AA1727" s="837" t="n"/>
      <c r="AB1727" s="837" t="n"/>
    </row>
    <row r="1728" ht="15" customHeight="1" s="1659">
      <c r="B1728" s="837" t="n"/>
      <c r="C1728" s="837" t="n"/>
      <c r="D1728" s="837" t="n"/>
      <c r="E1728" s="837" t="n"/>
      <c r="F1728" s="837" t="n"/>
      <c r="G1728" s="837" t="n"/>
      <c r="H1728" s="837" t="n"/>
      <c r="I1728" s="837" t="n"/>
      <c r="J1728" s="837" t="n"/>
      <c r="K1728" s="837" t="n"/>
      <c r="L1728" s="837" t="n"/>
      <c r="M1728" s="837" t="n"/>
      <c r="N1728" s="837" t="n"/>
      <c r="O1728" s="837" t="n"/>
      <c r="P1728" s="837" t="n"/>
      <c r="Q1728" s="711" t="n"/>
      <c r="R1728" s="711" t="n"/>
      <c r="S1728" s="837" t="n"/>
      <c r="T1728" s="711" t="n"/>
      <c r="U1728" s="711" t="n"/>
      <c r="V1728" s="837" t="n"/>
      <c r="W1728" s="837" t="n"/>
      <c r="X1728" s="837" t="n"/>
      <c r="Y1728" s="837" t="n"/>
      <c r="Z1728" s="837" t="n"/>
      <c r="AA1728" s="837" t="n"/>
      <c r="AB1728" s="837" t="n"/>
    </row>
    <row r="1729" ht="15" customHeight="1" s="1659">
      <c r="B1729" s="837" t="n"/>
      <c r="C1729" s="837" t="n"/>
      <c r="D1729" s="837" t="n"/>
      <c r="E1729" s="837" t="n"/>
      <c r="F1729" s="837" t="n"/>
      <c r="G1729" s="837" t="n"/>
      <c r="H1729" s="837" t="n"/>
      <c r="I1729" s="837" t="n"/>
      <c r="J1729" s="837" t="n"/>
      <c r="K1729" s="837" t="n"/>
      <c r="L1729" s="837" t="n"/>
      <c r="M1729" s="837" t="n"/>
      <c r="N1729" s="837" t="n"/>
      <c r="O1729" s="837" t="n"/>
      <c r="P1729" s="837" t="n"/>
      <c r="Q1729" s="711" t="n"/>
      <c r="R1729" s="711" t="n"/>
      <c r="S1729" s="837" t="n"/>
      <c r="T1729" s="711" t="n"/>
      <c r="U1729" s="711" t="n"/>
      <c r="V1729" s="837" t="n"/>
      <c r="W1729" s="837" t="n"/>
      <c r="X1729" s="837" t="n"/>
      <c r="Y1729" s="837" t="n"/>
      <c r="Z1729" s="837" t="n"/>
      <c r="AA1729" s="837" t="n"/>
      <c r="AB1729" s="837" t="n"/>
    </row>
    <row r="1730" ht="15" customHeight="1" s="1659">
      <c r="B1730" s="837" t="n"/>
      <c r="C1730" s="837" t="n"/>
      <c r="D1730" s="837" t="n"/>
      <c r="E1730" s="837" t="n"/>
      <c r="F1730" s="837" t="n"/>
      <c r="G1730" s="837" t="n"/>
      <c r="H1730" s="837" t="n"/>
      <c r="I1730" s="837" t="n"/>
      <c r="J1730" s="837" t="n"/>
      <c r="K1730" s="837" t="n"/>
      <c r="L1730" s="837" t="n"/>
      <c r="M1730" s="837" t="n"/>
      <c r="N1730" s="837" t="n"/>
      <c r="O1730" s="837" t="n"/>
      <c r="P1730" s="837" t="n"/>
      <c r="Q1730" s="711" t="n"/>
      <c r="R1730" s="711" t="n"/>
      <c r="S1730" s="837" t="n"/>
      <c r="T1730" s="711" t="n"/>
      <c r="U1730" s="711" t="n"/>
      <c r="V1730" s="837" t="n"/>
      <c r="W1730" s="837" t="n"/>
      <c r="X1730" s="837" t="n"/>
      <c r="Y1730" s="837" t="n"/>
      <c r="Z1730" s="837" t="n"/>
      <c r="AA1730" s="837" t="n"/>
      <c r="AB1730" s="837" t="n"/>
    </row>
    <row r="1731" ht="15" customHeight="1" s="1659">
      <c r="B1731" s="837" t="n"/>
      <c r="C1731" s="837" t="n"/>
      <c r="D1731" s="837" t="n"/>
      <c r="E1731" s="837" t="n"/>
      <c r="F1731" s="837" t="n"/>
      <c r="G1731" s="837" t="n"/>
      <c r="H1731" s="837" t="n"/>
      <c r="I1731" s="837" t="n"/>
      <c r="J1731" s="837" t="n"/>
      <c r="K1731" s="837" t="n"/>
      <c r="L1731" s="837" t="n"/>
      <c r="M1731" s="837" t="n"/>
      <c r="N1731" s="837" t="n"/>
      <c r="O1731" s="837" t="n"/>
      <c r="P1731" s="837" t="n"/>
      <c r="Q1731" s="711" t="n"/>
      <c r="R1731" s="711" t="n"/>
      <c r="S1731" s="837" t="n"/>
      <c r="T1731" s="711" t="n"/>
      <c r="U1731" s="711" t="n"/>
      <c r="V1731" s="837" t="n"/>
      <c r="W1731" s="837" t="n"/>
      <c r="X1731" s="837" t="n"/>
      <c r="Y1731" s="837" t="n"/>
      <c r="Z1731" s="837" t="n"/>
      <c r="AA1731" s="837" t="n"/>
      <c r="AB1731" s="837" t="n"/>
    </row>
    <row r="1732" ht="15" customHeight="1" s="1659">
      <c r="B1732" s="837" t="n"/>
      <c r="C1732" s="837" t="n"/>
      <c r="D1732" s="837" t="n"/>
      <c r="E1732" s="837" t="n"/>
      <c r="F1732" s="837" t="n"/>
      <c r="G1732" s="837" t="n"/>
      <c r="H1732" s="837" t="n"/>
      <c r="I1732" s="837" t="n"/>
      <c r="J1732" s="837" t="n"/>
      <c r="K1732" s="837" t="n"/>
      <c r="L1732" s="837" t="n"/>
      <c r="M1732" s="837" t="n"/>
      <c r="N1732" s="837" t="n"/>
      <c r="O1732" s="837" t="n"/>
      <c r="P1732" s="837" t="n"/>
      <c r="Q1732" s="711" t="n"/>
      <c r="R1732" s="711" t="n"/>
      <c r="S1732" s="837" t="n"/>
      <c r="T1732" s="711" t="n"/>
      <c r="U1732" s="711" t="n"/>
      <c r="V1732" s="837" t="n"/>
      <c r="W1732" s="837" t="n"/>
      <c r="X1732" s="837" t="n"/>
      <c r="Y1732" s="837" t="n"/>
      <c r="Z1732" s="837" t="n"/>
      <c r="AA1732" s="837" t="n"/>
      <c r="AB1732" s="837" t="n"/>
    </row>
    <row r="1733" ht="15" customHeight="1" s="1659">
      <c r="B1733" s="837" t="n"/>
      <c r="C1733" s="837" t="n"/>
      <c r="D1733" s="837" t="n"/>
      <c r="E1733" s="837" t="n"/>
      <c r="F1733" s="837" t="n"/>
      <c r="G1733" s="837" t="n"/>
      <c r="H1733" s="837" t="n"/>
      <c r="I1733" s="837" t="n"/>
      <c r="J1733" s="837" t="n"/>
      <c r="K1733" s="837" t="n"/>
      <c r="L1733" s="837" t="n"/>
      <c r="M1733" s="837" t="n"/>
      <c r="N1733" s="837" t="n"/>
      <c r="O1733" s="837" t="n"/>
      <c r="P1733" s="837" t="n"/>
      <c r="Q1733" s="711" t="n"/>
      <c r="R1733" s="711" t="n"/>
      <c r="S1733" s="837" t="n"/>
      <c r="T1733" s="711" t="n"/>
      <c r="U1733" s="711" t="n"/>
      <c r="V1733" s="837" t="n"/>
      <c r="W1733" s="837" t="n"/>
      <c r="X1733" s="837" t="n"/>
      <c r="Y1733" s="837" t="n"/>
      <c r="Z1733" s="837" t="n"/>
      <c r="AA1733" s="837" t="n"/>
      <c r="AB1733" s="837" t="n"/>
    </row>
    <row r="1734" ht="15" customHeight="1" s="1659">
      <c r="B1734" s="837" t="n"/>
      <c r="C1734" s="837" t="n"/>
      <c r="D1734" s="837" t="n"/>
      <c r="E1734" s="837" t="n"/>
      <c r="F1734" s="837" t="n"/>
      <c r="G1734" s="837" t="n"/>
      <c r="H1734" s="837" t="n"/>
      <c r="I1734" s="837" t="n"/>
      <c r="J1734" s="837" t="n"/>
      <c r="K1734" s="837" t="n"/>
      <c r="L1734" s="837" t="n"/>
      <c r="M1734" s="837" t="n"/>
      <c r="N1734" s="837" t="n"/>
      <c r="O1734" s="837" t="n"/>
      <c r="P1734" s="837" t="n"/>
      <c r="Q1734" s="711" t="n"/>
      <c r="R1734" s="711" t="n"/>
      <c r="S1734" s="837" t="n"/>
      <c r="T1734" s="711" t="n"/>
      <c r="U1734" s="711" t="n"/>
      <c r="V1734" s="837" t="n"/>
      <c r="W1734" s="837" t="n"/>
      <c r="X1734" s="837" t="n"/>
      <c r="Y1734" s="837" t="n"/>
      <c r="Z1734" s="837" t="n"/>
      <c r="AA1734" s="837" t="n"/>
      <c r="AB1734" s="837" t="n"/>
    </row>
    <row r="1735" ht="15" customHeight="1" s="1659">
      <c r="B1735" s="837" t="n"/>
      <c r="C1735" s="837" t="n"/>
      <c r="D1735" s="837" t="n"/>
      <c r="E1735" s="837" t="n"/>
      <c r="F1735" s="837" t="n"/>
      <c r="G1735" s="837" t="n"/>
      <c r="H1735" s="837" t="n"/>
      <c r="I1735" s="837" t="n"/>
      <c r="J1735" s="837" t="n"/>
      <c r="K1735" s="837" t="n"/>
      <c r="L1735" s="837" t="n"/>
      <c r="M1735" s="837" t="n"/>
      <c r="N1735" s="837" t="n"/>
      <c r="O1735" s="837" t="n"/>
      <c r="P1735" s="837" t="n"/>
      <c r="Q1735" s="711" t="n"/>
      <c r="R1735" s="711" t="n"/>
      <c r="S1735" s="837" t="n"/>
      <c r="T1735" s="711" t="n"/>
      <c r="U1735" s="711" t="n"/>
      <c r="V1735" s="837" t="n"/>
      <c r="W1735" s="837" t="n"/>
      <c r="X1735" s="837" t="n"/>
      <c r="Y1735" s="837" t="n"/>
      <c r="Z1735" s="837" t="n"/>
      <c r="AA1735" s="837" t="n"/>
      <c r="AB1735" s="837" t="n"/>
    </row>
    <row r="1736" ht="15" customHeight="1" s="1659">
      <c r="B1736" s="837" t="n"/>
      <c r="C1736" s="837" t="n"/>
      <c r="D1736" s="837" t="n"/>
      <c r="E1736" s="837" t="n"/>
      <c r="F1736" s="837" t="n"/>
      <c r="G1736" s="837" t="n"/>
      <c r="H1736" s="837" t="n"/>
      <c r="I1736" s="837" t="n"/>
      <c r="J1736" s="837" t="n"/>
      <c r="K1736" s="837" t="n"/>
      <c r="L1736" s="837" t="n"/>
      <c r="M1736" s="837" t="n"/>
      <c r="N1736" s="837" t="n"/>
      <c r="O1736" s="837" t="n"/>
      <c r="P1736" s="837" t="n"/>
      <c r="Q1736" s="711" t="n"/>
      <c r="R1736" s="711" t="n"/>
      <c r="S1736" s="837" t="n"/>
      <c r="T1736" s="711" t="n"/>
      <c r="U1736" s="711" t="n"/>
      <c r="V1736" s="837" t="n"/>
      <c r="W1736" s="837" t="n"/>
      <c r="X1736" s="837" t="n"/>
      <c r="Y1736" s="837" t="n"/>
      <c r="Z1736" s="837" t="n"/>
      <c r="AA1736" s="837" t="n"/>
      <c r="AB1736" s="837" t="n"/>
    </row>
    <row r="1737" ht="15" customHeight="1" s="1659">
      <c r="B1737" s="837" t="n"/>
      <c r="C1737" s="837" t="n"/>
      <c r="D1737" s="837" t="n"/>
      <c r="E1737" s="837" t="n"/>
      <c r="F1737" s="837" t="n"/>
      <c r="G1737" s="837" t="n"/>
      <c r="H1737" s="837" t="n"/>
      <c r="I1737" s="837" t="n"/>
      <c r="J1737" s="837" t="n"/>
      <c r="K1737" s="837" t="n"/>
      <c r="L1737" s="837" t="n"/>
      <c r="M1737" s="837" t="n"/>
      <c r="N1737" s="837" t="n"/>
      <c r="O1737" s="837" t="n"/>
      <c r="P1737" s="837" t="n"/>
      <c r="Q1737" s="711" t="n"/>
      <c r="R1737" s="711" t="n"/>
      <c r="S1737" s="837" t="n"/>
      <c r="T1737" s="711" t="n"/>
      <c r="U1737" s="711" t="n"/>
      <c r="V1737" s="837" t="n"/>
      <c r="W1737" s="837" t="n"/>
      <c r="X1737" s="837" t="n"/>
      <c r="Y1737" s="837" t="n"/>
      <c r="Z1737" s="837" t="n"/>
      <c r="AA1737" s="837" t="n"/>
      <c r="AB1737" s="837" t="n"/>
    </row>
    <row r="1738" ht="15" customHeight="1" s="1659">
      <c r="B1738" s="837" t="n"/>
      <c r="C1738" s="837" t="n"/>
      <c r="D1738" s="837" t="n"/>
      <c r="E1738" s="837" t="n"/>
      <c r="F1738" s="837" t="n"/>
      <c r="G1738" s="837" t="n"/>
      <c r="H1738" s="837" t="n"/>
      <c r="I1738" s="837" t="n"/>
      <c r="J1738" s="837" t="n"/>
      <c r="K1738" s="837" t="n"/>
      <c r="L1738" s="837" t="n"/>
      <c r="M1738" s="837" t="n"/>
      <c r="N1738" s="837" t="n"/>
      <c r="O1738" s="837" t="n"/>
      <c r="P1738" s="837" t="n"/>
      <c r="Q1738" s="711" t="n"/>
      <c r="R1738" s="711" t="n"/>
      <c r="S1738" s="837" t="n"/>
      <c r="T1738" s="711" t="n"/>
      <c r="U1738" s="711" t="n"/>
      <c r="V1738" s="837" t="n"/>
      <c r="W1738" s="837" t="n"/>
      <c r="X1738" s="837" t="n"/>
      <c r="Y1738" s="837" t="n"/>
      <c r="Z1738" s="837" t="n"/>
      <c r="AA1738" s="837" t="n"/>
      <c r="AB1738" s="837" t="n"/>
    </row>
    <row r="1739" ht="15" customHeight="1" s="1659">
      <c r="B1739" s="837" t="n"/>
      <c r="C1739" s="837" t="n"/>
      <c r="D1739" s="837" t="n"/>
      <c r="E1739" s="837" t="n"/>
      <c r="F1739" s="837" t="n"/>
      <c r="G1739" s="837" t="n"/>
      <c r="H1739" s="837" t="n"/>
      <c r="I1739" s="837" t="n"/>
      <c r="J1739" s="837" t="n"/>
      <c r="K1739" s="837" t="n"/>
      <c r="L1739" s="837" t="n"/>
      <c r="M1739" s="837" t="n"/>
      <c r="N1739" s="837" t="n"/>
      <c r="O1739" s="837" t="n"/>
      <c r="P1739" s="837" t="n"/>
      <c r="Q1739" s="711" t="n"/>
      <c r="R1739" s="711" t="n"/>
      <c r="S1739" s="837" t="n"/>
      <c r="T1739" s="711" t="n"/>
      <c r="U1739" s="711" t="n"/>
      <c r="V1739" s="837" t="n"/>
      <c r="W1739" s="837" t="n"/>
      <c r="X1739" s="837" t="n"/>
      <c r="Y1739" s="837" t="n"/>
      <c r="Z1739" s="837" t="n"/>
      <c r="AA1739" s="837" t="n"/>
      <c r="AB1739" s="837" t="n"/>
    </row>
    <row r="1740" ht="15" customHeight="1" s="1659">
      <c r="B1740" s="837" t="n"/>
      <c r="C1740" s="837" t="n"/>
      <c r="D1740" s="837" t="n"/>
      <c r="E1740" s="837" t="n"/>
      <c r="F1740" s="837" t="n"/>
      <c r="G1740" s="837" t="n"/>
      <c r="H1740" s="837" t="n"/>
      <c r="I1740" s="837" t="n"/>
      <c r="J1740" s="837" t="n"/>
      <c r="K1740" s="837" t="n"/>
      <c r="L1740" s="837" t="n"/>
      <c r="M1740" s="837" t="n"/>
      <c r="N1740" s="837" t="n"/>
      <c r="O1740" s="837" t="n"/>
      <c r="P1740" s="837" t="n"/>
      <c r="Q1740" s="711" t="n"/>
      <c r="R1740" s="711" t="n"/>
      <c r="S1740" s="837" t="n"/>
      <c r="T1740" s="711" t="n"/>
      <c r="U1740" s="711" t="n"/>
      <c r="V1740" s="837" t="n"/>
      <c r="W1740" s="837" t="n"/>
      <c r="X1740" s="837" t="n"/>
      <c r="Y1740" s="837" t="n"/>
      <c r="Z1740" s="837" t="n"/>
      <c r="AA1740" s="837" t="n"/>
      <c r="AB1740" s="837" t="n"/>
    </row>
    <row r="1741" ht="15" customHeight="1" s="1659">
      <c r="B1741" s="837" t="n"/>
      <c r="C1741" s="837" t="n"/>
      <c r="D1741" s="837" t="n"/>
      <c r="E1741" s="837" t="n"/>
      <c r="F1741" s="837" t="n"/>
      <c r="G1741" s="837" t="n"/>
      <c r="H1741" s="837" t="n"/>
      <c r="I1741" s="837" t="n"/>
      <c r="J1741" s="837" t="n"/>
      <c r="K1741" s="837" t="n"/>
      <c r="L1741" s="837" t="n"/>
      <c r="M1741" s="837" t="n"/>
      <c r="N1741" s="837" t="n"/>
      <c r="O1741" s="837" t="n"/>
      <c r="P1741" s="837" t="n"/>
      <c r="Q1741" s="711" t="n"/>
      <c r="R1741" s="711" t="n"/>
      <c r="S1741" s="837" t="n"/>
      <c r="T1741" s="711" t="n"/>
      <c r="U1741" s="711" t="n"/>
      <c r="V1741" s="837" t="n"/>
      <c r="W1741" s="837" t="n"/>
      <c r="X1741" s="837" t="n"/>
      <c r="Y1741" s="837" t="n"/>
      <c r="Z1741" s="837" t="n"/>
      <c r="AA1741" s="837" t="n"/>
      <c r="AB1741" s="837" t="n"/>
    </row>
    <row r="1742" ht="15" customHeight="1" s="1659">
      <c r="B1742" s="837" t="n"/>
      <c r="C1742" s="837" t="n"/>
      <c r="D1742" s="837" t="n"/>
      <c r="E1742" s="837" t="n"/>
      <c r="F1742" s="837" t="n"/>
      <c r="G1742" s="837" t="n"/>
      <c r="H1742" s="837" t="n"/>
      <c r="I1742" s="837" t="n"/>
      <c r="J1742" s="837" t="n"/>
      <c r="K1742" s="837" t="n"/>
      <c r="L1742" s="837" t="n"/>
      <c r="M1742" s="837" t="n"/>
      <c r="N1742" s="837" t="n"/>
      <c r="O1742" s="837" t="n"/>
      <c r="P1742" s="837" t="n"/>
      <c r="Q1742" s="711" t="n"/>
      <c r="R1742" s="711" t="n"/>
      <c r="S1742" s="837" t="n"/>
      <c r="T1742" s="711" t="n"/>
      <c r="U1742" s="711" t="n"/>
      <c r="V1742" s="837" t="n"/>
      <c r="W1742" s="837" t="n"/>
      <c r="X1742" s="837" t="n"/>
      <c r="Y1742" s="837" t="n"/>
      <c r="Z1742" s="837" t="n"/>
      <c r="AA1742" s="837" t="n"/>
      <c r="AB1742" s="837" t="n"/>
    </row>
    <row r="1743" ht="15" customHeight="1" s="1659">
      <c r="B1743" s="837" t="n"/>
      <c r="C1743" s="837" t="n"/>
      <c r="D1743" s="837" t="n"/>
      <c r="E1743" s="837" t="n"/>
      <c r="F1743" s="837" t="n"/>
      <c r="G1743" s="837" t="n"/>
      <c r="H1743" s="837" t="n"/>
      <c r="I1743" s="837" t="n"/>
      <c r="J1743" s="837" t="n"/>
      <c r="K1743" s="837" t="n"/>
      <c r="L1743" s="837" t="n"/>
      <c r="M1743" s="837" t="n"/>
      <c r="N1743" s="837" t="n"/>
      <c r="O1743" s="837" t="n"/>
      <c r="P1743" s="837" t="n"/>
      <c r="Q1743" s="711" t="n"/>
      <c r="R1743" s="711" t="n"/>
      <c r="S1743" s="837" t="n"/>
      <c r="T1743" s="711" t="n"/>
      <c r="U1743" s="711" t="n"/>
      <c r="V1743" s="837" t="n"/>
      <c r="W1743" s="837" t="n"/>
      <c r="X1743" s="837" t="n"/>
      <c r="Y1743" s="837" t="n"/>
      <c r="Z1743" s="837" t="n"/>
      <c r="AA1743" s="837" t="n"/>
      <c r="AB1743" s="837" t="n"/>
    </row>
    <row r="1744" ht="15" customHeight="1" s="1659">
      <c r="B1744" s="837" t="n"/>
      <c r="C1744" s="837" t="n"/>
      <c r="D1744" s="837" t="n"/>
      <c r="E1744" s="837" t="n"/>
      <c r="F1744" s="837" t="n"/>
      <c r="G1744" s="837" t="n"/>
      <c r="H1744" s="837" t="n"/>
      <c r="I1744" s="837" t="n"/>
      <c r="J1744" s="837" t="n"/>
      <c r="K1744" s="837" t="n"/>
      <c r="L1744" s="837" t="n"/>
      <c r="M1744" s="837" t="n"/>
      <c r="N1744" s="837" t="n"/>
      <c r="O1744" s="837" t="n"/>
      <c r="P1744" s="837" t="n"/>
      <c r="Q1744" s="711" t="n"/>
      <c r="R1744" s="711" t="n"/>
      <c r="S1744" s="837" t="n"/>
      <c r="T1744" s="711" t="n"/>
      <c r="U1744" s="711" t="n"/>
      <c r="V1744" s="837" t="n"/>
      <c r="W1744" s="837" t="n"/>
      <c r="X1744" s="837" t="n"/>
      <c r="Y1744" s="837" t="n"/>
      <c r="Z1744" s="837" t="n"/>
      <c r="AA1744" s="837" t="n"/>
      <c r="AB1744" s="837" t="n"/>
    </row>
    <row r="1745" ht="15" customHeight="1" s="1659">
      <c r="B1745" s="837" t="n"/>
      <c r="C1745" s="837" t="n"/>
      <c r="D1745" s="837" t="n"/>
      <c r="E1745" s="837" t="n"/>
      <c r="F1745" s="837" t="n"/>
      <c r="G1745" s="837" t="n"/>
      <c r="H1745" s="837" t="n"/>
      <c r="I1745" s="837" t="n"/>
      <c r="J1745" s="837" t="n"/>
      <c r="K1745" s="837" t="n"/>
      <c r="L1745" s="837" t="n"/>
      <c r="M1745" s="837" t="n"/>
      <c r="N1745" s="837" t="n"/>
      <c r="O1745" s="837" t="n"/>
      <c r="P1745" s="837" t="n"/>
      <c r="Q1745" s="711" t="n"/>
      <c r="R1745" s="711" t="n"/>
      <c r="S1745" s="837" t="n"/>
      <c r="T1745" s="711" t="n"/>
      <c r="U1745" s="711" t="n"/>
      <c r="V1745" s="837" t="n"/>
      <c r="W1745" s="837" t="n"/>
      <c r="X1745" s="837" t="n"/>
      <c r="Y1745" s="837" t="n"/>
      <c r="Z1745" s="837" t="n"/>
      <c r="AA1745" s="837" t="n"/>
      <c r="AB1745" s="837" t="n"/>
    </row>
    <row r="1746" ht="15" customHeight="1" s="1659">
      <c r="B1746" s="837" t="n"/>
      <c r="C1746" s="837" t="n"/>
      <c r="D1746" s="837" t="n"/>
      <c r="E1746" s="837" t="n"/>
      <c r="F1746" s="837" t="n"/>
      <c r="G1746" s="837" t="n"/>
      <c r="H1746" s="837" t="n"/>
      <c r="I1746" s="837" t="n"/>
      <c r="J1746" s="837" t="n"/>
      <c r="K1746" s="837" t="n"/>
      <c r="L1746" s="837" t="n"/>
      <c r="M1746" s="837" t="n"/>
      <c r="N1746" s="837" t="n"/>
      <c r="O1746" s="837" t="n"/>
      <c r="P1746" s="837" t="n"/>
      <c r="Q1746" s="711" t="n"/>
      <c r="R1746" s="711" t="n"/>
      <c r="S1746" s="837" t="n"/>
      <c r="T1746" s="711" t="n"/>
      <c r="U1746" s="711" t="n"/>
      <c r="V1746" s="837" t="n"/>
      <c r="W1746" s="837" t="n"/>
      <c r="X1746" s="837" t="n"/>
      <c r="Y1746" s="837" t="n"/>
      <c r="Z1746" s="837" t="n"/>
      <c r="AA1746" s="837" t="n"/>
      <c r="AB1746" s="837" t="n"/>
    </row>
    <row r="1747" ht="15" customHeight="1" s="1659">
      <c r="B1747" s="837" t="n"/>
      <c r="C1747" s="837" t="n"/>
      <c r="D1747" s="837" t="n"/>
      <c r="E1747" s="837" t="n"/>
      <c r="F1747" s="837" t="n"/>
      <c r="G1747" s="837" t="n"/>
      <c r="H1747" s="837" t="n"/>
      <c r="I1747" s="837" t="n"/>
      <c r="J1747" s="837" t="n"/>
      <c r="K1747" s="837" t="n"/>
      <c r="L1747" s="837" t="n"/>
      <c r="M1747" s="837" t="n"/>
      <c r="N1747" s="837" t="n"/>
      <c r="O1747" s="837" t="n"/>
      <c r="P1747" s="837" t="n"/>
      <c r="Q1747" s="711" t="n"/>
      <c r="R1747" s="711" t="n"/>
      <c r="S1747" s="837" t="n"/>
      <c r="T1747" s="711" t="n"/>
      <c r="U1747" s="711" t="n"/>
      <c r="V1747" s="837" t="n"/>
      <c r="W1747" s="837" t="n"/>
      <c r="X1747" s="837" t="n"/>
      <c r="Y1747" s="837" t="n"/>
      <c r="Z1747" s="837" t="n"/>
      <c r="AA1747" s="837" t="n"/>
      <c r="AB1747" s="837" t="n"/>
    </row>
    <row r="1748" ht="15" customHeight="1" s="1659">
      <c r="B1748" s="837" t="n"/>
      <c r="C1748" s="837" t="n"/>
      <c r="D1748" s="837" t="n"/>
      <c r="E1748" s="837" t="n"/>
      <c r="F1748" s="837" t="n"/>
      <c r="G1748" s="837" t="n"/>
      <c r="H1748" s="837" t="n"/>
      <c r="I1748" s="837" t="n"/>
      <c r="J1748" s="837" t="n"/>
      <c r="K1748" s="837" t="n"/>
      <c r="L1748" s="837" t="n"/>
      <c r="M1748" s="837" t="n"/>
      <c r="N1748" s="837" t="n"/>
      <c r="O1748" s="837" t="n"/>
      <c r="P1748" s="837" t="n"/>
      <c r="Q1748" s="711" t="n"/>
      <c r="R1748" s="711" t="n"/>
      <c r="S1748" s="837" t="n"/>
      <c r="T1748" s="711" t="n"/>
      <c r="U1748" s="711" t="n"/>
      <c r="V1748" s="837" t="n"/>
      <c r="W1748" s="837" t="n"/>
      <c r="X1748" s="837" t="n"/>
      <c r="Y1748" s="837" t="n"/>
      <c r="Z1748" s="837" t="n"/>
      <c r="AA1748" s="837" t="n"/>
      <c r="AB1748" s="837" t="n"/>
    </row>
    <row r="1749" ht="15" customHeight="1" s="1659">
      <c r="B1749" s="837" t="n"/>
      <c r="C1749" s="837" t="n"/>
      <c r="D1749" s="837" t="n"/>
      <c r="E1749" s="837" t="n"/>
      <c r="F1749" s="837" t="n"/>
      <c r="G1749" s="837" t="n"/>
      <c r="H1749" s="837" t="n"/>
      <c r="I1749" s="837" t="n"/>
      <c r="J1749" s="837" t="n"/>
      <c r="K1749" s="837" t="n"/>
      <c r="L1749" s="837" t="n"/>
      <c r="M1749" s="837" t="n"/>
      <c r="N1749" s="837" t="n"/>
      <c r="O1749" s="837" t="n"/>
      <c r="P1749" s="837" t="n"/>
      <c r="Q1749" s="711" t="n"/>
      <c r="R1749" s="711" t="n"/>
      <c r="S1749" s="837" t="n"/>
      <c r="T1749" s="711" t="n"/>
      <c r="U1749" s="711" t="n"/>
      <c r="V1749" s="837" t="n"/>
      <c r="W1749" s="837" t="n"/>
      <c r="X1749" s="837" t="n"/>
      <c r="Y1749" s="837" t="n"/>
      <c r="Z1749" s="837" t="n"/>
      <c r="AA1749" s="837" t="n"/>
      <c r="AB1749" s="837" t="n"/>
    </row>
    <row r="1750" ht="15" customHeight="1" s="1659">
      <c r="B1750" s="837" t="n"/>
      <c r="C1750" s="837" t="n"/>
      <c r="D1750" s="837" t="n"/>
      <c r="E1750" s="837" t="n"/>
      <c r="F1750" s="837" t="n"/>
      <c r="G1750" s="837" t="n"/>
      <c r="H1750" s="837" t="n"/>
      <c r="I1750" s="837" t="n"/>
      <c r="J1750" s="837" t="n"/>
      <c r="K1750" s="837" t="n"/>
      <c r="L1750" s="837" t="n"/>
      <c r="M1750" s="837" t="n"/>
      <c r="N1750" s="837" t="n"/>
      <c r="O1750" s="837" t="n"/>
      <c r="P1750" s="837" t="n"/>
      <c r="Q1750" s="711" t="n"/>
      <c r="R1750" s="711" t="n"/>
      <c r="S1750" s="837" t="n"/>
      <c r="T1750" s="711" t="n"/>
      <c r="U1750" s="711" t="n"/>
      <c r="V1750" s="837" t="n"/>
      <c r="W1750" s="837" t="n"/>
      <c r="X1750" s="837" t="n"/>
      <c r="Y1750" s="837" t="n"/>
      <c r="Z1750" s="837" t="n"/>
      <c r="AA1750" s="837" t="n"/>
      <c r="AB1750" s="837" t="n"/>
    </row>
    <row r="1751" ht="15" customHeight="1" s="1659">
      <c r="B1751" s="837" t="n"/>
      <c r="C1751" s="837" t="n"/>
      <c r="D1751" s="837" t="n"/>
      <c r="E1751" s="837" t="n"/>
      <c r="F1751" s="837" t="n"/>
      <c r="G1751" s="837" t="n"/>
      <c r="H1751" s="837" t="n"/>
      <c r="I1751" s="837" t="n"/>
      <c r="J1751" s="837" t="n"/>
      <c r="K1751" s="837" t="n"/>
      <c r="L1751" s="837" t="n"/>
      <c r="M1751" s="837" t="n"/>
      <c r="N1751" s="837" t="n"/>
      <c r="O1751" s="837" t="n"/>
      <c r="P1751" s="837" t="n"/>
      <c r="Q1751" s="711" t="n"/>
      <c r="R1751" s="711" t="n"/>
      <c r="S1751" s="837" t="n"/>
      <c r="T1751" s="711" t="n"/>
      <c r="U1751" s="711" t="n"/>
      <c r="V1751" s="837" t="n"/>
      <c r="W1751" s="837" t="n"/>
      <c r="X1751" s="837" t="n"/>
      <c r="Y1751" s="837" t="n"/>
      <c r="Z1751" s="837" t="n"/>
      <c r="AA1751" s="837" t="n"/>
      <c r="AB1751" s="837" t="n"/>
    </row>
    <row r="1752" ht="15" customHeight="1" s="1659">
      <c r="B1752" s="837" t="n"/>
      <c r="C1752" s="837" t="n"/>
      <c r="D1752" s="837" t="n"/>
      <c r="E1752" s="837" t="n"/>
      <c r="F1752" s="837" t="n"/>
      <c r="G1752" s="837" t="n"/>
      <c r="H1752" s="837" t="n"/>
      <c r="I1752" s="837" t="n"/>
      <c r="J1752" s="837" t="n"/>
      <c r="K1752" s="837" t="n"/>
      <c r="L1752" s="837" t="n"/>
      <c r="M1752" s="837" t="n"/>
      <c r="N1752" s="837" t="n"/>
      <c r="O1752" s="837" t="n"/>
      <c r="P1752" s="837" t="n"/>
      <c r="Q1752" s="711" t="n"/>
      <c r="R1752" s="711" t="n"/>
      <c r="S1752" s="837" t="n"/>
      <c r="T1752" s="711" t="n"/>
      <c r="U1752" s="711" t="n"/>
      <c r="V1752" s="837" t="n"/>
      <c r="W1752" s="837" t="n"/>
      <c r="X1752" s="837" t="n"/>
      <c r="Y1752" s="837" t="n"/>
      <c r="Z1752" s="837" t="n"/>
      <c r="AA1752" s="837" t="n"/>
      <c r="AB1752" s="837" t="n"/>
    </row>
    <row r="1753" ht="15" customHeight="1" s="1659">
      <c r="B1753" s="837" t="n"/>
      <c r="C1753" s="837" t="n"/>
      <c r="D1753" s="837" t="n"/>
      <c r="E1753" s="837" t="n"/>
      <c r="F1753" s="837" t="n"/>
      <c r="G1753" s="837" t="n"/>
      <c r="H1753" s="837" t="n"/>
      <c r="I1753" s="837" t="n"/>
      <c r="J1753" s="837" t="n"/>
      <c r="K1753" s="837" t="n"/>
      <c r="L1753" s="837" t="n"/>
      <c r="M1753" s="837" t="n"/>
      <c r="N1753" s="837" t="n"/>
      <c r="O1753" s="837" t="n"/>
      <c r="P1753" s="837" t="n"/>
      <c r="Q1753" s="711" t="n"/>
      <c r="R1753" s="711" t="n"/>
      <c r="S1753" s="837" t="n"/>
      <c r="T1753" s="711" t="n"/>
      <c r="U1753" s="711" t="n"/>
      <c r="V1753" s="837" t="n"/>
      <c r="W1753" s="837" t="n"/>
      <c r="X1753" s="837" t="n"/>
      <c r="Y1753" s="837" t="n"/>
      <c r="Z1753" s="837" t="n"/>
      <c r="AA1753" s="837" t="n"/>
      <c r="AB1753" s="837" t="n"/>
    </row>
    <row r="1754" ht="15" customHeight="1" s="1659">
      <c r="B1754" s="837" t="n"/>
      <c r="C1754" s="837" t="n"/>
      <c r="D1754" s="837" t="n"/>
      <c r="E1754" s="837" t="n"/>
      <c r="F1754" s="837" t="n"/>
      <c r="G1754" s="837" t="n"/>
      <c r="H1754" s="837" t="n"/>
      <c r="I1754" s="837" t="n"/>
      <c r="J1754" s="837" t="n"/>
      <c r="K1754" s="837" t="n"/>
      <c r="L1754" s="837" t="n"/>
      <c r="M1754" s="837" t="n"/>
      <c r="N1754" s="837" t="n"/>
      <c r="O1754" s="837" t="n"/>
      <c r="P1754" s="837" t="n"/>
      <c r="Q1754" s="711" t="n"/>
      <c r="R1754" s="711" t="n"/>
      <c r="S1754" s="837" t="n"/>
      <c r="T1754" s="711" t="n"/>
      <c r="U1754" s="711" t="n"/>
      <c r="V1754" s="837" t="n"/>
      <c r="W1754" s="837" t="n"/>
      <c r="X1754" s="837" t="n"/>
      <c r="Y1754" s="837" t="n"/>
      <c r="Z1754" s="837" t="n"/>
      <c r="AA1754" s="837" t="n"/>
      <c r="AB1754" s="837" t="n"/>
    </row>
    <row r="1755" ht="15" customHeight="1" s="1659">
      <c r="B1755" s="837" t="n"/>
      <c r="C1755" s="837" t="n"/>
      <c r="D1755" s="837" t="n"/>
      <c r="E1755" s="837" t="n"/>
      <c r="F1755" s="837" t="n"/>
      <c r="G1755" s="837" t="n"/>
      <c r="H1755" s="837" t="n"/>
      <c r="I1755" s="837" t="n"/>
      <c r="J1755" s="837" t="n"/>
      <c r="K1755" s="837" t="n"/>
      <c r="L1755" s="837" t="n"/>
      <c r="M1755" s="837" t="n"/>
      <c r="N1755" s="837" t="n"/>
      <c r="O1755" s="837" t="n"/>
      <c r="P1755" s="837" t="n"/>
      <c r="Q1755" s="711" t="n"/>
      <c r="R1755" s="711" t="n"/>
      <c r="S1755" s="837" t="n"/>
      <c r="T1755" s="711" t="n"/>
      <c r="U1755" s="711" t="n"/>
      <c r="V1755" s="837" t="n"/>
      <c r="W1755" s="837" t="n"/>
      <c r="X1755" s="837" t="n"/>
      <c r="Y1755" s="837" t="n"/>
      <c r="Z1755" s="837" t="n"/>
      <c r="AA1755" s="837" t="n"/>
      <c r="AB1755" s="837" t="n"/>
    </row>
    <row r="1756" ht="15" customHeight="1" s="1659">
      <c r="B1756" s="837" t="n"/>
      <c r="C1756" s="837" t="n"/>
      <c r="D1756" s="837" t="n"/>
      <c r="E1756" s="837" t="n"/>
      <c r="F1756" s="837" t="n"/>
      <c r="G1756" s="837" t="n"/>
      <c r="H1756" s="837" t="n"/>
      <c r="I1756" s="837" t="n"/>
      <c r="J1756" s="837" t="n"/>
      <c r="K1756" s="837" t="n"/>
      <c r="L1756" s="837" t="n"/>
      <c r="M1756" s="837" t="n"/>
      <c r="N1756" s="837" t="n"/>
      <c r="O1756" s="837" t="n"/>
      <c r="P1756" s="837" t="n"/>
      <c r="Q1756" s="711" t="n"/>
      <c r="R1756" s="711" t="n"/>
      <c r="S1756" s="837" t="n"/>
      <c r="T1756" s="711" t="n"/>
      <c r="U1756" s="711" t="n"/>
      <c r="V1756" s="837" t="n"/>
      <c r="W1756" s="837" t="n"/>
      <c r="X1756" s="837" t="n"/>
      <c r="Y1756" s="837" t="n"/>
      <c r="Z1756" s="837" t="n"/>
      <c r="AA1756" s="837" t="n"/>
      <c r="AB1756" s="837" t="n"/>
    </row>
    <row r="1757" ht="15" customHeight="1" s="1659">
      <c r="B1757" s="837" t="n"/>
      <c r="C1757" s="837" t="n"/>
      <c r="D1757" s="837" t="n"/>
      <c r="E1757" s="837" t="n"/>
      <c r="F1757" s="837" t="n"/>
      <c r="G1757" s="837" t="n"/>
      <c r="H1757" s="837" t="n"/>
      <c r="I1757" s="837" t="n"/>
      <c r="J1757" s="837" t="n"/>
      <c r="K1757" s="837" t="n"/>
      <c r="L1757" s="837" t="n"/>
      <c r="M1757" s="837" t="n"/>
      <c r="N1757" s="837" t="n"/>
      <c r="O1757" s="837" t="n"/>
      <c r="P1757" s="837" t="n"/>
      <c r="Q1757" s="711" t="n"/>
      <c r="R1757" s="711" t="n"/>
      <c r="S1757" s="837" t="n"/>
      <c r="T1757" s="711" t="n"/>
      <c r="U1757" s="711" t="n"/>
      <c r="V1757" s="837" t="n"/>
      <c r="W1757" s="837" t="n"/>
      <c r="X1757" s="837" t="n"/>
      <c r="Y1757" s="837" t="n"/>
      <c r="Z1757" s="837" t="n"/>
      <c r="AA1757" s="837" t="n"/>
      <c r="AB1757" s="837" t="n"/>
    </row>
    <row r="1758" ht="15" customHeight="1" s="1659">
      <c r="B1758" s="837" t="n"/>
      <c r="C1758" s="837" t="n"/>
      <c r="D1758" s="837" t="n"/>
      <c r="E1758" s="837" t="n"/>
      <c r="F1758" s="837" t="n"/>
      <c r="G1758" s="837" t="n"/>
      <c r="H1758" s="837" t="n"/>
      <c r="I1758" s="837" t="n"/>
      <c r="J1758" s="837" t="n"/>
      <c r="K1758" s="837" t="n"/>
      <c r="L1758" s="837" t="n"/>
      <c r="M1758" s="837" t="n"/>
      <c r="N1758" s="837" t="n"/>
      <c r="O1758" s="837" t="n"/>
      <c r="P1758" s="837" t="n"/>
      <c r="Q1758" s="711" t="n"/>
      <c r="R1758" s="711" t="n"/>
      <c r="S1758" s="837" t="n"/>
      <c r="T1758" s="711" t="n"/>
      <c r="U1758" s="711" t="n"/>
      <c r="V1758" s="837" t="n"/>
      <c r="W1758" s="837" t="n"/>
      <c r="X1758" s="837" t="n"/>
      <c r="Y1758" s="837" t="n"/>
      <c r="Z1758" s="837" t="n"/>
      <c r="AA1758" s="837" t="n"/>
      <c r="AB1758" s="837" t="n"/>
    </row>
    <row r="1759" ht="15" customHeight="1" s="1659">
      <c r="B1759" s="837" t="n"/>
      <c r="C1759" s="837" t="n"/>
      <c r="D1759" s="837" t="n"/>
      <c r="E1759" s="837" t="n"/>
      <c r="F1759" s="837" t="n"/>
      <c r="G1759" s="837" t="n"/>
      <c r="H1759" s="837" t="n"/>
      <c r="I1759" s="837" t="n"/>
      <c r="J1759" s="837" t="n"/>
      <c r="K1759" s="837" t="n"/>
      <c r="L1759" s="837" t="n"/>
      <c r="M1759" s="837" t="n"/>
      <c r="N1759" s="837" t="n"/>
      <c r="O1759" s="837" t="n"/>
      <c r="P1759" s="837" t="n"/>
      <c r="Q1759" s="711" t="n"/>
      <c r="R1759" s="711" t="n"/>
      <c r="S1759" s="837" t="n"/>
      <c r="T1759" s="711" t="n"/>
      <c r="U1759" s="711" t="n"/>
      <c r="V1759" s="837" t="n"/>
      <c r="W1759" s="837" t="n"/>
      <c r="X1759" s="837" t="n"/>
      <c r="Y1759" s="837" t="n"/>
      <c r="Z1759" s="837" t="n"/>
      <c r="AA1759" s="837" t="n"/>
      <c r="AB1759" s="837" t="n"/>
    </row>
    <row r="1760" ht="15" customHeight="1" s="1659">
      <c r="B1760" s="837" t="n"/>
      <c r="C1760" s="837" t="n"/>
      <c r="D1760" s="837" t="n"/>
      <c r="E1760" s="837" t="n"/>
      <c r="F1760" s="837" t="n"/>
      <c r="G1760" s="837" t="n"/>
      <c r="H1760" s="837" t="n"/>
      <c r="I1760" s="837" t="n"/>
      <c r="J1760" s="837" t="n"/>
      <c r="K1760" s="837" t="n"/>
      <c r="L1760" s="837" t="n"/>
      <c r="M1760" s="837" t="n"/>
      <c r="N1760" s="837" t="n"/>
      <c r="O1760" s="837" t="n"/>
      <c r="P1760" s="837" t="n"/>
      <c r="Q1760" s="711" t="n"/>
      <c r="R1760" s="711" t="n"/>
      <c r="S1760" s="837" t="n"/>
      <c r="T1760" s="711" t="n"/>
      <c r="U1760" s="711" t="n"/>
      <c r="V1760" s="837" t="n"/>
      <c r="W1760" s="837" t="n"/>
      <c r="X1760" s="837" t="n"/>
      <c r="Y1760" s="837" t="n"/>
      <c r="Z1760" s="837" t="n"/>
      <c r="AA1760" s="837" t="n"/>
      <c r="AB1760" s="837" t="n"/>
    </row>
    <row r="1761" ht="15" customHeight="1" s="1659">
      <c r="B1761" s="837" t="n"/>
      <c r="C1761" s="837" t="n"/>
      <c r="D1761" s="837" t="n"/>
      <c r="E1761" s="837" t="n"/>
      <c r="F1761" s="837" t="n"/>
      <c r="G1761" s="837" t="n"/>
      <c r="H1761" s="837" t="n"/>
      <c r="I1761" s="837" t="n"/>
      <c r="J1761" s="837" t="n"/>
      <c r="K1761" s="837" t="n"/>
      <c r="L1761" s="837" t="n"/>
      <c r="M1761" s="837" t="n"/>
      <c r="N1761" s="837" t="n"/>
      <c r="O1761" s="837" t="n"/>
      <c r="P1761" s="837" t="n"/>
      <c r="Q1761" s="711" t="n"/>
      <c r="R1761" s="711" t="n"/>
      <c r="S1761" s="837" t="n"/>
      <c r="T1761" s="711" t="n"/>
      <c r="U1761" s="711" t="n"/>
      <c r="V1761" s="837" t="n"/>
      <c r="W1761" s="837" t="n"/>
      <c r="X1761" s="837" t="n"/>
      <c r="Y1761" s="837" t="n"/>
      <c r="Z1761" s="837" t="n"/>
      <c r="AA1761" s="837" t="n"/>
      <c r="AB1761" s="837" t="n"/>
    </row>
    <row r="1762" ht="15" customHeight="1" s="1659">
      <c r="B1762" s="837" t="n"/>
      <c r="C1762" s="837" t="n"/>
      <c r="D1762" s="837" t="n"/>
      <c r="E1762" s="837" t="n"/>
      <c r="F1762" s="837" t="n"/>
      <c r="G1762" s="837" t="n"/>
      <c r="H1762" s="837" t="n"/>
      <c r="I1762" s="837" t="n"/>
      <c r="J1762" s="837" t="n"/>
      <c r="K1762" s="837" t="n"/>
      <c r="L1762" s="837" t="n"/>
      <c r="M1762" s="837" t="n"/>
      <c r="N1762" s="837" t="n"/>
      <c r="O1762" s="837" t="n"/>
      <c r="P1762" s="837" t="n"/>
      <c r="Q1762" s="711" t="n"/>
      <c r="R1762" s="711" t="n"/>
      <c r="S1762" s="837" t="n"/>
      <c r="T1762" s="711" t="n"/>
      <c r="U1762" s="711" t="n"/>
      <c r="V1762" s="837" t="n"/>
      <c r="W1762" s="837" t="n"/>
      <c r="X1762" s="837" t="n"/>
      <c r="Y1762" s="837" t="n"/>
      <c r="Z1762" s="837" t="n"/>
      <c r="AA1762" s="837" t="n"/>
      <c r="AB1762" s="837" t="n"/>
    </row>
    <row r="1763" ht="15" customHeight="1" s="1659">
      <c r="B1763" s="837" t="n"/>
      <c r="C1763" s="837" t="n"/>
      <c r="D1763" s="837" t="n"/>
      <c r="E1763" s="837" t="n"/>
      <c r="F1763" s="837" t="n"/>
      <c r="G1763" s="837" t="n"/>
      <c r="H1763" s="837" t="n"/>
      <c r="I1763" s="837" t="n"/>
      <c r="J1763" s="837" t="n"/>
      <c r="K1763" s="837" t="n"/>
      <c r="L1763" s="837" t="n"/>
      <c r="M1763" s="837" t="n"/>
      <c r="N1763" s="837" t="n"/>
      <c r="O1763" s="837" t="n"/>
      <c r="P1763" s="837" t="n"/>
      <c r="Q1763" s="711" t="n"/>
      <c r="R1763" s="711" t="n"/>
      <c r="S1763" s="837" t="n"/>
      <c r="T1763" s="711" t="n"/>
      <c r="U1763" s="711" t="n"/>
      <c r="V1763" s="837" t="n"/>
      <c r="W1763" s="837" t="n"/>
      <c r="X1763" s="837" t="n"/>
      <c r="Y1763" s="837" t="n"/>
      <c r="Z1763" s="837" t="n"/>
      <c r="AA1763" s="837" t="n"/>
      <c r="AB1763" s="837" t="n"/>
    </row>
    <row r="1764" ht="15" customHeight="1" s="1659">
      <c r="B1764" s="837" t="n"/>
      <c r="C1764" s="837" t="n"/>
      <c r="D1764" s="837" t="n"/>
      <c r="E1764" s="837" t="n"/>
      <c r="F1764" s="837" t="n"/>
      <c r="G1764" s="837" t="n"/>
      <c r="H1764" s="837" t="n"/>
      <c r="I1764" s="837" t="n"/>
      <c r="J1764" s="837" t="n"/>
      <c r="K1764" s="837" t="n"/>
      <c r="L1764" s="837" t="n"/>
      <c r="M1764" s="837" t="n"/>
      <c r="N1764" s="837" t="n"/>
      <c r="O1764" s="837" t="n"/>
      <c r="P1764" s="837" t="n"/>
      <c r="Q1764" s="711" t="n"/>
      <c r="R1764" s="711" t="n"/>
      <c r="S1764" s="837" t="n"/>
      <c r="T1764" s="711" t="n"/>
      <c r="U1764" s="711" t="n"/>
      <c r="V1764" s="837" t="n"/>
      <c r="W1764" s="837" t="n"/>
      <c r="X1764" s="837" t="n"/>
      <c r="Y1764" s="837" t="n"/>
      <c r="Z1764" s="837" t="n"/>
      <c r="AA1764" s="837" t="n"/>
      <c r="AB1764" s="837" t="n"/>
    </row>
    <row r="1765" ht="15" customHeight="1" s="1659">
      <c r="B1765" s="837" t="n"/>
      <c r="C1765" s="837" t="n"/>
      <c r="D1765" s="837" t="n"/>
      <c r="E1765" s="837" t="n"/>
      <c r="F1765" s="837" t="n"/>
      <c r="G1765" s="837" t="n"/>
      <c r="H1765" s="837" t="n"/>
      <c r="I1765" s="837" t="n"/>
      <c r="J1765" s="837" t="n"/>
      <c r="K1765" s="837" t="n"/>
      <c r="L1765" s="837" t="n"/>
      <c r="M1765" s="837" t="n"/>
      <c r="N1765" s="837" t="n"/>
      <c r="O1765" s="837" t="n"/>
      <c r="P1765" s="837" t="n"/>
      <c r="Q1765" s="711" t="n"/>
      <c r="R1765" s="711" t="n"/>
      <c r="S1765" s="837" t="n"/>
      <c r="T1765" s="711" t="n"/>
      <c r="U1765" s="711" t="n"/>
      <c r="V1765" s="837" t="n"/>
      <c r="W1765" s="837" t="n"/>
      <c r="X1765" s="837" t="n"/>
      <c r="Y1765" s="837" t="n"/>
      <c r="Z1765" s="837" t="n"/>
      <c r="AA1765" s="837" t="n"/>
      <c r="AB1765" s="837" t="n"/>
    </row>
    <row r="1766" ht="15" customHeight="1" s="1659">
      <c r="B1766" s="837" t="n"/>
      <c r="C1766" s="837" t="n"/>
      <c r="D1766" s="837" t="n"/>
      <c r="E1766" s="837" t="n"/>
      <c r="F1766" s="837" t="n"/>
      <c r="G1766" s="837" t="n"/>
      <c r="H1766" s="837" t="n"/>
      <c r="I1766" s="837" t="n"/>
      <c r="J1766" s="837" t="n"/>
      <c r="K1766" s="837" t="n"/>
      <c r="L1766" s="837" t="n"/>
      <c r="M1766" s="837" t="n"/>
      <c r="N1766" s="837" t="n"/>
      <c r="O1766" s="837" t="n"/>
      <c r="P1766" s="837" t="n"/>
      <c r="Q1766" s="711" t="n"/>
      <c r="R1766" s="711" t="n"/>
      <c r="S1766" s="837" t="n"/>
      <c r="T1766" s="711" t="n"/>
      <c r="U1766" s="711" t="n"/>
      <c r="V1766" s="837" t="n"/>
      <c r="W1766" s="837" t="n"/>
      <c r="X1766" s="837" t="n"/>
      <c r="Y1766" s="837" t="n"/>
      <c r="Z1766" s="837" t="n"/>
      <c r="AA1766" s="837" t="n"/>
      <c r="AB1766" s="837" t="n"/>
    </row>
    <row r="1767" ht="15" customHeight="1" s="1659">
      <c r="B1767" s="837" t="n"/>
      <c r="C1767" s="837" t="n"/>
      <c r="D1767" s="837" t="n"/>
      <c r="E1767" s="837" t="n"/>
      <c r="F1767" s="837" t="n"/>
      <c r="G1767" s="837" t="n"/>
      <c r="H1767" s="837" t="n"/>
      <c r="I1767" s="837" t="n"/>
      <c r="J1767" s="837" t="n"/>
      <c r="K1767" s="837" t="n"/>
      <c r="L1767" s="837" t="n"/>
      <c r="M1767" s="837" t="n"/>
      <c r="N1767" s="837" t="n"/>
      <c r="O1767" s="837" t="n"/>
      <c r="P1767" s="837" t="n"/>
      <c r="Q1767" s="711" t="n"/>
      <c r="R1767" s="711" t="n"/>
      <c r="S1767" s="837" t="n"/>
      <c r="T1767" s="711" t="n"/>
      <c r="U1767" s="711" t="n"/>
      <c r="V1767" s="837" t="n"/>
      <c r="W1767" s="837" t="n"/>
      <c r="X1767" s="837" t="n"/>
      <c r="Y1767" s="837" t="n"/>
      <c r="Z1767" s="837" t="n"/>
      <c r="AA1767" s="837" t="n"/>
      <c r="AB1767" s="837" t="n"/>
    </row>
    <row r="1768" ht="15" customHeight="1" s="1659">
      <c r="B1768" s="837" t="n"/>
      <c r="C1768" s="837" t="n"/>
      <c r="D1768" s="837" t="n"/>
      <c r="E1768" s="837" t="n"/>
      <c r="F1768" s="837" t="n"/>
      <c r="G1768" s="837" t="n"/>
      <c r="H1768" s="837" t="n"/>
      <c r="I1768" s="837" t="n"/>
      <c r="J1768" s="837" t="n"/>
      <c r="K1768" s="837" t="n"/>
      <c r="L1768" s="837" t="n"/>
      <c r="M1768" s="837" t="n"/>
      <c r="N1768" s="837" t="n"/>
      <c r="O1768" s="837" t="n"/>
      <c r="P1768" s="837" t="n"/>
      <c r="Q1768" s="711" t="n"/>
      <c r="R1768" s="711" t="n"/>
      <c r="S1768" s="837" t="n"/>
      <c r="T1768" s="711" t="n"/>
      <c r="U1768" s="711" t="n"/>
      <c r="V1768" s="837" t="n"/>
      <c r="W1768" s="837" t="n"/>
      <c r="X1768" s="837" t="n"/>
      <c r="Y1768" s="837" t="n"/>
      <c r="Z1768" s="837" t="n"/>
      <c r="AA1768" s="837" t="n"/>
      <c r="AB1768" s="837" t="n"/>
    </row>
    <row r="1769" ht="15" customHeight="1" s="1659">
      <c r="B1769" s="837" t="n"/>
      <c r="C1769" s="837" t="n"/>
      <c r="D1769" s="837" t="n"/>
      <c r="E1769" s="837" t="n"/>
      <c r="F1769" s="837" t="n"/>
      <c r="G1769" s="837" t="n"/>
      <c r="H1769" s="837" t="n"/>
      <c r="I1769" s="837" t="n"/>
      <c r="J1769" s="837" t="n"/>
      <c r="K1769" s="837" t="n"/>
      <c r="L1769" s="837" t="n"/>
      <c r="M1769" s="837" t="n"/>
      <c r="N1769" s="837" t="n"/>
      <c r="O1769" s="837" t="n"/>
      <c r="P1769" s="837" t="n"/>
      <c r="Q1769" s="711" t="n"/>
      <c r="R1769" s="711" t="n"/>
      <c r="S1769" s="837" t="n"/>
      <c r="T1769" s="711" t="n"/>
      <c r="U1769" s="711" t="n"/>
      <c r="V1769" s="837" t="n"/>
      <c r="W1769" s="837" t="n"/>
      <c r="X1769" s="837" t="n"/>
      <c r="Y1769" s="837" t="n"/>
      <c r="Z1769" s="837" t="n"/>
      <c r="AA1769" s="837" t="n"/>
      <c r="AB1769" s="837" t="n"/>
    </row>
    <row r="1770" ht="15" customHeight="1" s="1659">
      <c r="B1770" s="837" t="n"/>
      <c r="C1770" s="837" t="n"/>
      <c r="D1770" s="837" t="n"/>
      <c r="E1770" s="837" t="n"/>
      <c r="F1770" s="837" t="n"/>
      <c r="G1770" s="837" t="n"/>
      <c r="H1770" s="837" t="n"/>
      <c r="I1770" s="837" t="n"/>
      <c r="J1770" s="837" t="n"/>
      <c r="K1770" s="837" t="n"/>
      <c r="L1770" s="837" t="n"/>
      <c r="M1770" s="837" t="n"/>
      <c r="N1770" s="837" t="n"/>
      <c r="O1770" s="837" t="n"/>
      <c r="P1770" s="837" t="n"/>
      <c r="Q1770" s="711" t="n"/>
      <c r="R1770" s="711" t="n"/>
      <c r="S1770" s="837" t="n"/>
      <c r="T1770" s="711" t="n"/>
      <c r="U1770" s="711" t="n"/>
      <c r="V1770" s="837" t="n"/>
      <c r="W1770" s="837" t="n"/>
      <c r="X1770" s="837" t="n"/>
      <c r="Y1770" s="837" t="n"/>
      <c r="Z1770" s="837" t="n"/>
      <c r="AA1770" s="837" t="n"/>
      <c r="AB1770" s="837" t="n"/>
    </row>
    <row r="1771" ht="15" customHeight="1" s="1659">
      <c r="B1771" s="837" t="n"/>
      <c r="C1771" s="837" t="n"/>
      <c r="D1771" s="837" t="n"/>
      <c r="E1771" s="837" t="n"/>
      <c r="F1771" s="837" t="n"/>
      <c r="G1771" s="837" t="n"/>
      <c r="H1771" s="837" t="n"/>
      <c r="I1771" s="837" t="n"/>
      <c r="J1771" s="837" t="n"/>
      <c r="K1771" s="837" t="n"/>
      <c r="L1771" s="837" t="n"/>
      <c r="M1771" s="837" t="n"/>
      <c r="N1771" s="837" t="n"/>
      <c r="O1771" s="837" t="n"/>
      <c r="P1771" s="837" t="n"/>
      <c r="Q1771" s="711" t="n"/>
      <c r="R1771" s="711" t="n"/>
      <c r="S1771" s="837" t="n"/>
      <c r="T1771" s="711" t="n"/>
      <c r="U1771" s="711" t="n"/>
      <c r="V1771" s="837" t="n"/>
      <c r="W1771" s="837" t="n"/>
      <c r="X1771" s="837" t="n"/>
      <c r="Y1771" s="837" t="n"/>
      <c r="Z1771" s="837" t="n"/>
      <c r="AA1771" s="837" t="n"/>
      <c r="AB1771" s="837" t="n"/>
    </row>
    <row r="1772" ht="15" customHeight="1" s="1659">
      <c r="B1772" s="837" t="n"/>
      <c r="C1772" s="837" t="n"/>
      <c r="D1772" s="837" t="n"/>
      <c r="E1772" s="837" t="n"/>
      <c r="F1772" s="837" t="n"/>
      <c r="G1772" s="837" t="n"/>
      <c r="H1772" s="837" t="n"/>
      <c r="I1772" s="837" t="n"/>
      <c r="J1772" s="837" t="n"/>
      <c r="K1772" s="837" t="n"/>
      <c r="L1772" s="837" t="n"/>
      <c r="M1772" s="837" t="n"/>
      <c r="N1772" s="837" t="n"/>
      <c r="O1772" s="837" t="n"/>
      <c r="P1772" s="837" t="n"/>
      <c r="Q1772" s="711" t="n"/>
      <c r="R1772" s="711" t="n"/>
      <c r="S1772" s="837" t="n"/>
      <c r="T1772" s="711" t="n"/>
      <c r="U1772" s="711" t="n"/>
      <c r="V1772" s="837" t="n"/>
      <c r="W1772" s="837" t="n"/>
      <c r="X1772" s="837" t="n"/>
      <c r="Y1772" s="837" t="n"/>
      <c r="Z1772" s="837" t="n"/>
      <c r="AA1772" s="837" t="n"/>
      <c r="AB1772" s="837" t="n"/>
    </row>
    <row r="1773" ht="15" customHeight="1" s="1659">
      <c r="B1773" s="837" t="n"/>
      <c r="C1773" s="837" t="n"/>
      <c r="D1773" s="837" t="n"/>
      <c r="E1773" s="837" t="n"/>
      <c r="F1773" s="837" t="n"/>
      <c r="G1773" s="837" t="n"/>
      <c r="H1773" s="837" t="n"/>
      <c r="I1773" s="837" t="n"/>
      <c r="J1773" s="837" t="n"/>
      <c r="K1773" s="837" t="n"/>
      <c r="L1773" s="837" t="n"/>
      <c r="M1773" s="837" t="n"/>
      <c r="N1773" s="837" t="n"/>
      <c r="O1773" s="837" t="n"/>
      <c r="P1773" s="837" t="n"/>
      <c r="Q1773" s="711" t="n"/>
      <c r="R1773" s="711" t="n"/>
      <c r="S1773" s="837" t="n"/>
      <c r="T1773" s="711" t="n"/>
      <c r="U1773" s="711" t="n"/>
      <c r="V1773" s="837" t="n"/>
      <c r="W1773" s="837" t="n"/>
      <c r="X1773" s="837" t="n"/>
      <c r="Y1773" s="837" t="n"/>
      <c r="Z1773" s="837" t="n"/>
      <c r="AA1773" s="837" t="n"/>
      <c r="AB1773" s="837" t="n"/>
    </row>
    <row r="1774" ht="15" customHeight="1" s="1659">
      <c r="B1774" s="837" t="n"/>
      <c r="C1774" s="837" t="n"/>
      <c r="D1774" s="837" t="n"/>
      <c r="E1774" s="837" t="n"/>
      <c r="F1774" s="837" t="n"/>
      <c r="G1774" s="837" t="n"/>
      <c r="H1774" s="837" t="n"/>
      <c r="I1774" s="837" t="n"/>
      <c r="J1774" s="837" t="n"/>
      <c r="K1774" s="837" t="n"/>
      <c r="L1774" s="837" t="n"/>
      <c r="M1774" s="837" t="n"/>
      <c r="N1774" s="837" t="n"/>
      <c r="O1774" s="837" t="n"/>
      <c r="P1774" s="837" t="n"/>
      <c r="Q1774" s="711" t="n"/>
      <c r="R1774" s="711" t="n"/>
      <c r="S1774" s="837" t="n"/>
      <c r="T1774" s="711" t="n"/>
      <c r="U1774" s="711" t="n"/>
      <c r="V1774" s="837" t="n"/>
      <c r="W1774" s="837" t="n"/>
      <c r="X1774" s="837" t="n"/>
      <c r="Y1774" s="837" t="n"/>
      <c r="Z1774" s="837" t="n"/>
      <c r="AA1774" s="837" t="n"/>
      <c r="AB1774" s="837" t="n"/>
    </row>
    <row r="1775" ht="15" customHeight="1" s="1659">
      <c r="B1775" s="837" t="n"/>
      <c r="C1775" s="837" t="n"/>
      <c r="D1775" s="837" t="n"/>
      <c r="E1775" s="837" t="n"/>
      <c r="F1775" s="837" t="n"/>
      <c r="G1775" s="837" t="n"/>
      <c r="H1775" s="837" t="n"/>
      <c r="I1775" s="837" t="n"/>
      <c r="J1775" s="837" t="n"/>
      <c r="K1775" s="837" t="n"/>
      <c r="L1775" s="837" t="n"/>
      <c r="M1775" s="837" t="n"/>
      <c r="N1775" s="837" t="n"/>
      <c r="O1775" s="837" t="n"/>
      <c r="P1775" s="837" t="n"/>
      <c r="Q1775" s="711" t="n"/>
      <c r="R1775" s="711" t="n"/>
      <c r="S1775" s="837" t="n"/>
      <c r="T1775" s="711" t="n"/>
      <c r="U1775" s="711" t="n"/>
      <c r="V1775" s="837" t="n"/>
      <c r="W1775" s="837" t="n"/>
      <c r="X1775" s="837" t="n"/>
      <c r="Y1775" s="837" t="n"/>
      <c r="Z1775" s="837" t="n"/>
      <c r="AA1775" s="837" t="n"/>
      <c r="AB1775" s="837" t="n"/>
    </row>
    <row r="1776" ht="15" customHeight="1" s="1659">
      <c r="B1776" s="837" t="n"/>
      <c r="C1776" s="837" t="n"/>
      <c r="D1776" s="837" t="n"/>
      <c r="E1776" s="837" t="n"/>
      <c r="F1776" s="837" t="n"/>
      <c r="G1776" s="837" t="n"/>
      <c r="H1776" s="837" t="n"/>
      <c r="I1776" s="837" t="n"/>
      <c r="J1776" s="837" t="n"/>
      <c r="K1776" s="837" t="n"/>
      <c r="L1776" s="837" t="n"/>
      <c r="M1776" s="837" t="n"/>
      <c r="N1776" s="837" t="n"/>
      <c r="O1776" s="837" t="n"/>
      <c r="P1776" s="837" t="n"/>
      <c r="Q1776" s="711" t="n"/>
      <c r="R1776" s="711" t="n"/>
      <c r="S1776" s="837" t="n"/>
      <c r="T1776" s="711" t="n"/>
      <c r="U1776" s="711" t="n"/>
      <c r="V1776" s="837" t="n"/>
      <c r="W1776" s="837" t="n"/>
      <c r="X1776" s="837" t="n"/>
      <c r="Y1776" s="837" t="n"/>
      <c r="Z1776" s="837" t="n"/>
      <c r="AA1776" s="837" t="n"/>
      <c r="AB1776" s="837" t="n"/>
    </row>
    <row r="1777" ht="15" customHeight="1" s="1659">
      <c r="B1777" s="837" t="n"/>
      <c r="C1777" s="837" t="n"/>
      <c r="D1777" s="837" t="n"/>
      <c r="E1777" s="837" t="n"/>
      <c r="F1777" s="837" t="n"/>
      <c r="G1777" s="837" t="n"/>
      <c r="H1777" s="837" t="n"/>
      <c r="I1777" s="837" t="n"/>
      <c r="J1777" s="837" t="n"/>
      <c r="K1777" s="837" t="n"/>
      <c r="L1777" s="837" t="n"/>
      <c r="M1777" s="837" t="n"/>
      <c r="N1777" s="837" t="n"/>
      <c r="O1777" s="837" t="n"/>
      <c r="P1777" s="837" t="n"/>
      <c r="Q1777" s="711" t="n"/>
      <c r="R1777" s="711" t="n"/>
      <c r="S1777" s="837" t="n"/>
      <c r="T1777" s="711" t="n"/>
      <c r="U1777" s="711" t="n"/>
      <c r="V1777" s="837" t="n"/>
      <c r="W1777" s="837" t="n"/>
      <c r="X1777" s="837" t="n"/>
      <c r="Y1777" s="837" t="n"/>
      <c r="Z1777" s="837" t="n"/>
      <c r="AA1777" s="837" t="n"/>
      <c r="AB1777" s="837" t="n"/>
    </row>
    <row r="1778" ht="15" customHeight="1" s="1659">
      <c r="B1778" s="837" t="n"/>
      <c r="C1778" s="837" t="n"/>
      <c r="D1778" s="837" t="n"/>
      <c r="E1778" s="837" t="n"/>
      <c r="F1778" s="837" t="n"/>
      <c r="G1778" s="837" t="n"/>
      <c r="H1778" s="837" t="n"/>
      <c r="I1778" s="837" t="n"/>
      <c r="J1778" s="837" t="n"/>
      <c r="K1778" s="837" t="n"/>
      <c r="L1778" s="837" t="n"/>
      <c r="M1778" s="837" t="n"/>
      <c r="N1778" s="837" t="n"/>
      <c r="O1778" s="837" t="n"/>
      <c r="P1778" s="837" t="n"/>
      <c r="Q1778" s="711" t="n"/>
      <c r="R1778" s="711" t="n"/>
      <c r="S1778" s="837" t="n"/>
      <c r="T1778" s="711" t="n"/>
      <c r="U1778" s="711" t="n"/>
      <c r="V1778" s="837" t="n"/>
      <c r="W1778" s="837" t="n"/>
      <c r="X1778" s="837" t="n"/>
      <c r="Y1778" s="837" t="n"/>
      <c r="Z1778" s="837" t="n"/>
      <c r="AA1778" s="837" t="n"/>
      <c r="AB1778" s="837" t="n"/>
    </row>
    <row r="1779" ht="15" customHeight="1" s="1659">
      <c r="B1779" s="837" t="n"/>
      <c r="C1779" s="837" t="n"/>
      <c r="D1779" s="837" t="n"/>
      <c r="E1779" s="837" t="n"/>
      <c r="F1779" s="837" t="n"/>
      <c r="G1779" s="837" t="n"/>
      <c r="H1779" s="837" t="n"/>
      <c r="I1779" s="837" t="n"/>
      <c r="J1779" s="837" t="n"/>
      <c r="K1779" s="837" t="n"/>
      <c r="L1779" s="837" t="n"/>
      <c r="M1779" s="837" t="n"/>
      <c r="N1779" s="837" t="n"/>
      <c r="O1779" s="837" t="n"/>
      <c r="P1779" s="837" t="n"/>
      <c r="Q1779" s="711" t="n"/>
      <c r="R1779" s="711" t="n"/>
      <c r="S1779" s="837" t="n"/>
      <c r="T1779" s="711" t="n"/>
      <c r="U1779" s="711" t="n"/>
      <c r="V1779" s="837" t="n"/>
      <c r="W1779" s="837" t="n"/>
      <c r="X1779" s="837" t="n"/>
      <c r="Y1779" s="837" t="n"/>
      <c r="Z1779" s="837" t="n"/>
      <c r="AA1779" s="837" t="n"/>
      <c r="AB1779" s="837" t="n"/>
    </row>
    <row r="1780" ht="15" customHeight="1" s="1659">
      <c r="B1780" s="837" t="n"/>
      <c r="C1780" s="837" t="n"/>
      <c r="D1780" s="837" t="n"/>
      <c r="E1780" s="837" t="n"/>
      <c r="F1780" s="837" t="n"/>
      <c r="G1780" s="837" t="n"/>
      <c r="H1780" s="837" t="n"/>
      <c r="I1780" s="837" t="n"/>
      <c r="J1780" s="837" t="n"/>
      <c r="K1780" s="837" t="n"/>
      <c r="L1780" s="837" t="n"/>
      <c r="M1780" s="837" t="n"/>
      <c r="N1780" s="837" t="n"/>
      <c r="O1780" s="837" t="n"/>
      <c r="P1780" s="837" t="n"/>
      <c r="Q1780" s="711" t="n"/>
      <c r="R1780" s="711" t="n"/>
      <c r="S1780" s="837" t="n"/>
      <c r="T1780" s="711" t="n"/>
      <c r="U1780" s="711" t="n"/>
      <c r="V1780" s="837" t="n"/>
      <c r="W1780" s="837" t="n"/>
      <c r="X1780" s="837" t="n"/>
      <c r="Y1780" s="837" t="n"/>
      <c r="Z1780" s="837" t="n"/>
      <c r="AA1780" s="837" t="n"/>
      <c r="AB1780" s="837" t="n"/>
    </row>
    <row r="1781" ht="15" customHeight="1" s="1659">
      <c r="B1781" s="837" t="n"/>
      <c r="C1781" s="837" t="n"/>
      <c r="D1781" s="837" t="n"/>
      <c r="E1781" s="837" t="n"/>
      <c r="F1781" s="837" t="n"/>
      <c r="G1781" s="837" t="n"/>
      <c r="H1781" s="837" t="n"/>
      <c r="I1781" s="837" t="n"/>
      <c r="J1781" s="837" t="n"/>
      <c r="K1781" s="837" t="n"/>
      <c r="L1781" s="837" t="n"/>
      <c r="M1781" s="837" t="n"/>
      <c r="N1781" s="837" t="n"/>
      <c r="O1781" s="837" t="n"/>
      <c r="P1781" s="837" t="n"/>
      <c r="Q1781" s="711" t="n"/>
      <c r="R1781" s="711" t="n"/>
      <c r="S1781" s="837" t="n"/>
      <c r="T1781" s="711" t="n"/>
      <c r="U1781" s="711" t="n"/>
      <c r="V1781" s="837" t="n"/>
      <c r="W1781" s="837" t="n"/>
      <c r="X1781" s="837" t="n"/>
      <c r="Y1781" s="837" t="n"/>
      <c r="Z1781" s="837" t="n"/>
      <c r="AA1781" s="837" t="n"/>
      <c r="AB1781" s="837" t="n"/>
    </row>
    <row r="1782" ht="15" customHeight="1" s="1659">
      <c r="B1782" s="837" t="n"/>
      <c r="C1782" s="837" t="n"/>
      <c r="D1782" s="837" t="n"/>
      <c r="E1782" s="837" t="n"/>
      <c r="F1782" s="837" t="n"/>
      <c r="G1782" s="837" t="n"/>
      <c r="H1782" s="837" t="n"/>
      <c r="I1782" s="837" t="n"/>
      <c r="J1782" s="837" t="n"/>
      <c r="K1782" s="837" t="n"/>
      <c r="L1782" s="837" t="n"/>
      <c r="M1782" s="837" t="n"/>
      <c r="N1782" s="837" t="n"/>
      <c r="O1782" s="837" t="n"/>
      <c r="P1782" s="837" t="n"/>
      <c r="Q1782" s="711" t="n"/>
      <c r="R1782" s="711" t="n"/>
      <c r="S1782" s="837" t="n"/>
      <c r="T1782" s="711" t="n"/>
      <c r="U1782" s="711" t="n"/>
      <c r="V1782" s="837" t="n"/>
      <c r="W1782" s="837" t="n"/>
      <c r="X1782" s="837" t="n"/>
      <c r="Y1782" s="837" t="n"/>
      <c r="Z1782" s="837" t="n"/>
      <c r="AA1782" s="837" t="n"/>
      <c r="AB1782" s="837" t="n"/>
    </row>
    <row r="1783" ht="15" customHeight="1" s="1659">
      <c r="B1783" s="837" t="n"/>
      <c r="C1783" s="837" t="n"/>
      <c r="D1783" s="837" t="n"/>
      <c r="E1783" s="837" t="n"/>
      <c r="F1783" s="837" t="n"/>
      <c r="G1783" s="837" t="n"/>
      <c r="H1783" s="837" t="n"/>
      <c r="I1783" s="837" t="n"/>
      <c r="J1783" s="837" t="n"/>
      <c r="K1783" s="837" t="n"/>
      <c r="L1783" s="837" t="n"/>
      <c r="M1783" s="837" t="n"/>
      <c r="N1783" s="837" t="n"/>
      <c r="O1783" s="837" t="n"/>
      <c r="P1783" s="837" t="n"/>
      <c r="Q1783" s="711" t="n"/>
      <c r="R1783" s="711" t="n"/>
      <c r="S1783" s="837" t="n"/>
      <c r="T1783" s="711" t="n"/>
      <c r="U1783" s="711" t="n"/>
      <c r="V1783" s="837" t="n"/>
      <c r="W1783" s="837" t="n"/>
      <c r="X1783" s="837" t="n"/>
      <c r="Y1783" s="837" t="n"/>
      <c r="Z1783" s="837" t="n"/>
      <c r="AA1783" s="837" t="n"/>
      <c r="AB1783" s="837" t="n"/>
    </row>
    <row r="1784" ht="15" customHeight="1" s="1659">
      <c r="B1784" s="837" t="n"/>
      <c r="C1784" s="837" t="n"/>
      <c r="D1784" s="837" t="n"/>
      <c r="E1784" s="837" t="n"/>
      <c r="F1784" s="837" t="n"/>
      <c r="G1784" s="837" t="n"/>
      <c r="H1784" s="837" t="n"/>
      <c r="I1784" s="837" t="n"/>
      <c r="J1784" s="837" t="n"/>
      <c r="K1784" s="837" t="n"/>
      <c r="L1784" s="837" t="n"/>
      <c r="M1784" s="837" t="n"/>
      <c r="N1784" s="837" t="n"/>
      <c r="O1784" s="837" t="n"/>
      <c r="P1784" s="837" t="n"/>
      <c r="Q1784" s="711" t="n"/>
      <c r="R1784" s="711" t="n"/>
      <c r="S1784" s="837" t="n"/>
      <c r="T1784" s="711" t="n"/>
      <c r="U1784" s="711" t="n"/>
      <c r="V1784" s="837" t="n"/>
      <c r="W1784" s="837" t="n"/>
      <c r="X1784" s="837" t="n"/>
      <c r="Y1784" s="837" t="n"/>
      <c r="Z1784" s="837" t="n"/>
      <c r="AA1784" s="837" t="n"/>
      <c r="AB1784" s="837" t="n"/>
    </row>
    <row r="1785" ht="15" customHeight="1" s="1659">
      <c r="B1785" s="837" t="n"/>
      <c r="C1785" s="837" t="n"/>
      <c r="D1785" s="837" t="n"/>
      <c r="E1785" s="837" t="n"/>
      <c r="F1785" s="837" t="n"/>
      <c r="G1785" s="837" t="n"/>
      <c r="H1785" s="837" t="n"/>
      <c r="I1785" s="837" t="n"/>
      <c r="J1785" s="837" t="n"/>
      <c r="K1785" s="837" t="n"/>
      <c r="L1785" s="837" t="n"/>
      <c r="M1785" s="837" t="n"/>
      <c r="N1785" s="837" t="n"/>
      <c r="O1785" s="837" t="n"/>
      <c r="P1785" s="837" t="n"/>
      <c r="Q1785" s="711" t="n"/>
      <c r="R1785" s="711" t="n"/>
      <c r="S1785" s="837" t="n"/>
      <c r="T1785" s="711" t="n"/>
      <c r="U1785" s="711" t="n"/>
      <c r="V1785" s="837" t="n"/>
      <c r="W1785" s="837" t="n"/>
      <c r="X1785" s="837" t="n"/>
      <c r="Y1785" s="837" t="n"/>
      <c r="Z1785" s="837" t="n"/>
      <c r="AA1785" s="837" t="n"/>
      <c r="AB1785" s="837" t="n"/>
    </row>
    <row r="1786" ht="15" customHeight="1" s="1659">
      <c r="B1786" s="837" t="n"/>
      <c r="C1786" s="837" t="n"/>
      <c r="D1786" s="837" t="n"/>
      <c r="E1786" s="837" t="n"/>
      <c r="F1786" s="837" t="n"/>
      <c r="G1786" s="837" t="n"/>
      <c r="H1786" s="837" t="n"/>
      <c r="I1786" s="837" t="n"/>
      <c r="J1786" s="837" t="n"/>
      <c r="K1786" s="837" t="n"/>
      <c r="L1786" s="837" t="n"/>
      <c r="M1786" s="837" t="n"/>
      <c r="N1786" s="837" t="n"/>
      <c r="O1786" s="837" t="n"/>
      <c r="P1786" s="837" t="n"/>
      <c r="Q1786" s="711" t="n"/>
      <c r="R1786" s="711" t="n"/>
      <c r="S1786" s="837" t="n"/>
      <c r="T1786" s="711" t="n"/>
      <c r="U1786" s="711" t="n"/>
      <c r="V1786" s="837" t="n"/>
      <c r="W1786" s="837" t="n"/>
      <c r="X1786" s="837" t="n"/>
      <c r="Y1786" s="837" t="n"/>
      <c r="Z1786" s="837" t="n"/>
      <c r="AA1786" s="837" t="n"/>
      <c r="AB1786" s="837" t="n"/>
    </row>
    <row r="1787" ht="15" customHeight="1" s="1659">
      <c r="B1787" s="837" t="n"/>
      <c r="C1787" s="837" t="n"/>
      <c r="D1787" s="837" t="n"/>
      <c r="E1787" s="837" t="n"/>
      <c r="F1787" s="837" t="n"/>
      <c r="G1787" s="837" t="n"/>
      <c r="H1787" s="837" t="n"/>
      <c r="I1787" s="837" t="n"/>
      <c r="J1787" s="837" t="n"/>
      <c r="K1787" s="837" t="n"/>
      <c r="L1787" s="837" t="n"/>
      <c r="M1787" s="837" t="n"/>
      <c r="N1787" s="837" t="n"/>
      <c r="O1787" s="837" t="n"/>
      <c r="P1787" s="837" t="n"/>
      <c r="Q1787" s="711" t="n"/>
      <c r="R1787" s="711" t="n"/>
      <c r="S1787" s="837" t="n"/>
      <c r="T1787" s="711" t="n"/>
      <c r="U1787" s="711" t="n"/>
      <c r="V1787" s="837" t="n"/>
      <c r="W1787" s="837" t="n"/>
      <c r="X1787" s="837" t="n"/>
      <c r="Y1787" s="837" t="n"/>
      <c r="Z1787" s="837" t="n"/>
      <c r="AA1787" s="837" t="n"/>
      <c r="AB1787" s="837" t="n"/>
    </row>
    <row r="1788" ht="15" customHeight="1" s="1659">
      <c r="B1788" s="837" t="n"/>
      <c r="C1788" s="837" t="n"/>
      <c r="D1788" s="837" t="n"/>
      <c r="E1788" s="837" t="n"/>
      <c r="F1788" s="837" t="n"/>
      <c r="G1788" s="837" t="n"/>
      <c r="H1788" s="837" t="n"/>
      <c r="I1788" s="837" t="n"/>
      <c r="J1788" s="837" t="n"/>
      <c r="K1788" s="837" t="n"/>
      <c r="L1788" s="837" t="n"/>
      <c r="M1788" s="837" t="n"/>
      <c r="N1788" s="837" t="n"/>
      <c r="O1788" s="837" t="n"/>
      <c r="P1788" s="837" t="n"/>
      <c r="Q1788" s="711" t="n"/>
      <c r="R1788" s="711" t="n"/>
      <c r="S1788" s="837" t="n"/>
      <c r="T1788" s="711" t="n"/>
      <c r="U1788" s="711" t="n"/>
      <c r="V1788" s="837" t="n"/>
      <c r="W1788" s="837" t="n"/>
      <c r="X1788" s="837" t="n"/>
      <c r="Y1788" s="837" t="n"/>
      <c r="Z1788" s="837" t="n"/>
      <c r="AA1788" s="837" t="n"/>
      <c r="AB1788" s="837" t="n"/>
    </row>
    <row r="1789" ht="15" customHeight="1" s="1659">
      <c r="B1789" s="837" t="n"/>
      <c r="C1789" s="837" t="n"/>
      <c r="D1789" s="837" t="n"/>
      <c r="E1789" s="837" t="n"/>
      <c r="F1789" s="837" t="n"/>
      <c r="G1789" s="837" t="n"/>
      <c r="H1789" s="837" t="n"/>
      <c r="I1789" s="837" t="n"/>
      <c r="J1789" s="837" t="n"/>
      <c r="K1789" s="837" t="n"/>
      <c r="L1789" s="837" t="n"/>
      <c r="M1789" s="837" t="n"/>
      <c r="N1789" s="837" t="n"/>
      <c r="O1789" s="837" t="n"/>
      <c r="P1789" s="837" t="n"/>
      <c r="Q1789" s="711" t="n"/>
      <c r="R1789" s="711" t="n"/>
      <c r="S1789" s="837" t="n"/>
      <c r="T1789" s="711" t="n"/>
      <c r="U1789" s="711" t="n"/>
      <c r="V1789" s="837" t="n"/>
      <c r="W1789" s="837" t="n"/>
      <c r="X1789" s="837" t="n"/>
      <c r="Y1789" s="837" t="n"/>
      <c r="Z1789" s="837" t="n"/>
      <c r="AA1789" s="837" t="n"/>
      <c r="AB1789" s="837" t="n"/>
    </row>
    <row r="1790" ht="15" customHeight="1" s="1659">
      <c r="B1790" s="837" t="n"/>
      <c r="C1790" s="837" t="n"/>
      <c r="D1790" s="837" t="n"/>
      <c r="E1790" s="837" t="n"/>
      <c r="F1790" s="837" t="n"/>
      <c r="G1790" s="837" t="n"/>
      <c r="H1790" s="837" t="n"/>
      <c r="I1790" s="837" t="n"/>
      <c r="J1790" s="837" t="n"/>
      <c r="K1790" s="837" t="n"/>
      <c r="L1790" s="837" t="n"/>
      <c r="M1790" s="837" t="n"/>
      <c r="N1790" s="837" t="n"/>
      <c r="O1790" s="837" t="n"/>
      <c r="P1790" s="837" t="n"/>
      <c r="Q1790" s="711" t="n"/>
      <c r="R1790" s="711" t="n"/>
      <c r="S1790" s="837" t="n"/>
      <c r="T1790" s="711" t="n"/>
      <c r="U1790" s="711" t="n"/>
      <c r="V1790" s="837" t="n"/>
      <c r="W1790" s="837" t="n"/>
      <c r="X1790" s="837" t="n"/>
      <c r="Y1790" s="837" t="n"/>
      <c r="Z1790" s="837" t="n"/>
      <c r="AA1790" s="837" t="n"/>
      <c r="AB1790" s="837" t="n"/>
    </row>
    <row r="1791" ht="15" customHeight="1" s="1659">
      <c r="B1791" s="837" t="n"/>
      <c r="C1791" s="837" t="n"/>
      <c r="D1791" s="837" t="n"/>
      <c r="E1791" s="837" t="n"/>
      <c r="F1791" s="837" t="n"/>
      <c r="G1791" s="837" t="n"/>
      <c r="H1791" s="837" t="n"/>
      <c r="I1791" s="837" t="n"/>
      <c r="J1791" s="837" t="n"/>
      <c r="K1791" s="837" t="n"/>
      <c r="L1791" s="837" t="n"/>
      <c r="M1791" s="837" t="n"/>
      <c r="N1791" s="837" t="n"/>
      <c r="O1791" s="837" t="n"/>
      <c r="P1791" s="837" t="n"/>
      <c r="Q1791" s="711" t="n"/>
      <c r="R1791" s="711" t="n"/>
      <c r="S1791" s="837" t="n"/>
      <c r="T1791" s="711" t="n"/>
      <c r="U1791" s="711" t="n"/>
      <c r="V1791" s="837" t="n"/>
      <c r="W1791" s="837" t="n"/>
      <c r="X1791" s="837" t="n"/>
      <c r="Y1791" s="837" t="n"/>
      <c r="Z1791" s="837" t="n"/>
      <c r="AA1791" s="837" t="n"/>
      <c r="AB1791" s="837" t="n"/>
    </row>
    <row r="1792" ht="15" customHeight="1" s="1659">
      <c r="B1792" s="837" t="n"/>
      <c r="C1792" s="837" t="n"/>
      <c r="D1792" s="837" t="n"/>
      <c r="E1792" s="837" t="n"/>
      <c r="F1792" s="837" t="n"/>
      <c r="G1792" s="837" t="n"/>
      <c r="H1792" s="837" t="n"/>
      <c r="I1792" s="837" t="n"/>
      <c r="J1792" s="837" t="n"/>
      <c r="K1792" s="837" t="n"/>
      <c r="L1792" s="837" t="n"/>
      <c r="M1792" s="837" t="n"/>
      <c r="N1792" s="837" t="n"/>
      <c r="O1792" s="837" t="n"/>
      <c r="P1792" s="837" t="n"/>
      <c r="Q1792" s="711" t="n"/>
      <c r="R1792" s="711" t="n"/>
      <c r="S1792" s="837" t="n"/>
      <c r="T1792" s="711" t="n"/>
      <c r="U1792" s="711" t="n"/>
      <c r="V1792" s="837" t="n"/>
      <c r="W1792" s="837" t="n"/>
      <c r="X1792" s="837" t="n"/>
      <c r="Y1792" s="837" t="n"/>
      <c r="Z1792" s="837" t="n"/>
      <c r="AA1792" s="837" t="n"/>
      <c r="AB1792" s="837" t="n"/>
    </row>
    <row r="1793" ht="15" customHeight="1" s="1659">
      <c r="B1793" s="837" t="n"/>
      <c r="C1793" s="837" t="n"/>
      <c r="D1793" s="837" t="n"/>
      <c r="E1793" s="837" t="n"/>
      <c r="F1793" s="837" t="n"/>
      <c r="G1793" s="837" t="n"/>
      <c r="H1793" s="837" t="n"/>
      <c r="I1793" s="837" t="n"/>
      <c r="J1793" s="837" t="n"/>
      <c r="K1793" s="837" t="n"/>
      <c r="L1793" s="837" t="n"/>
      <c r="M1793" s="837" t="n"/>
      <c r="N1793" s="837" t="n"/>
      <c r="O1793" s="837" t="n"/>
      <c r="P1793" s="837" t="n"/>
      <c r="Q1793" s="711" t="n"/>
      <c r="R1793" s="711" t="n"/>
      <c r="S1793" s="837" t="n"/>
      <c r="T1793" s="711" t="n"/>
      <c r="U1793" s="711" t="n"/>
      <c r="V1793" s="837" t="n"/>
      <c r="W1793" s="837" t="n"/>
      <c r="X1793" s="837" t="n"/>
      <c r="Y1793" s="837" t="n"/>
      <c r="Z1793" s="837" t="n"/>
      <c r="AA1793" s="837" t="n"/>
      <c r="AB1793" s="837" t="n"/>
    </row>
    <row r="1794" ht="15" customHeight="1" s="1659">
      <c r="B1794" s="837" t="n"/>
      <c r="C1794" s="837" t="n"/>
      <c r="D1794" s="837" t="n"/>
      <c r="E1794" s="837" t="n"/>
      <c r="F1794" s="837" t="n"/>
      <c r="G1794" s="837" t="n"/>
      <c r="H1794" s="837" t="n"/>
      <c r="I1794" s="837" t="n"/>
      <c r="J1794" s="837" t="n"/>
      <c r="K1794" s="837" t="n"/>
      <c r="L1794" s="837" t="n"/>
      <c r="M1794" s="837" t="n"/>
      <c r="N1794" s="837" t="n"/>
      <c r="O1794" s="837" t="n"/>
      <c r="P1794" s="837" t="n"/>
      <c r="Q1794" s="711" t="n"/>
      <c r="R1794" s="711" t="n"/>
      <c r="S1794" s="837" t="n"/>
      <c r="T1794" s="711" t="n"/>
      <c r="U1794" s="711" t="n"/>
      <c r="V1794" s="837" t="n"/>
      <c r="W1794" s="837" t="n"/>
      <c r="X1794" s="837" t="n"/>
      <c r="Y1794" s="837" t="n"/>
      <c r="Z1794" s="837" t="n"/>
      <c r="AA1794" s="837" t="n"/>
      <c r="AB1794" s="837" t="n"/>
    </row>
    <row r="1795" ht="15" customHeight="1" s="1659">
      <c r="B1795" s="837" t="n"/>
      <c r="C1795" s="837" t="n"/>
      <c r="D1795" s="837" t="n"/>
      <c r="E1795" s="837" t="n"/>
      <c r="F1795" s="837" t="n"/>
      <c r="G1795" s="837" t="n"/>
      <c r="H1795" s="837" t="n"/>
      <c r="I1795" s="837" t="n"/>
      <c r="J1795" s="837" t="n"/>
      <c r="K1795" s="837" t="n"/>
      <c r="L1795" s="837" t="n"/>
      <c r="M1795" s="837" t="n"/>
      <c r="N1795" s="837" t="n"/>
      <c r="O1795" s="837" t="n"/>
      <c r="P1795" s="837" t="n"/>
      <c r="Q1795" s="711" t="n"/>
      <c r="R1795" s="711" t="n"/>
      <c r="S1795" s="837" t="n"/>
      <c r="T1795" s="711" t="n"/>
      <c r="U1795" s="711" t="n"/>
      <c r="V1795" s="837" t="n"/>
      <c r="W1795" s="837" t="n"/>
      <c r="X1795" s="837" t="n"/>
      <c r="Y1795" s="837" t="n"/>
      <c r="Z1795" s="837" t="n"/>
      <c r="AA1795" s="837" t="n"/>
      <c r="AB1795" s="837" t="n"/>
    </row>
    <row r="1796" ht="15" customHeight="1" s="1659">
      <c r="B1796" s="837" t="n"/>
      <c r="C1796" s="837" t="n"/>
      <c r="D1796" s="837" t="n"/>
      <c r="E1796" s="837" t="n"/>
      <c r="F1796" s="837" t="n"/>
      <c r="G1796" s="837" t="n"/>
      <c r="H1796" s="837" t="n"/>
      <c r="I1796" s="837" t="n"/>
      <c r="J1796" s="837" t="n"/>
      <c r="K1796" s="837" t="n"/>
      <c r="L1796" s="837" t="n"/>
      <c r="M1796" s="837" t="n"/>
      <c r="N1796" s="837" t="n"/>
      <c r="O1796" s="837" t="n"/>
      <c r="P1796" s="837" t="n"/>
      <c r="Q1796" s="711" t="n"/>
      <c r="R1796" s="711" t="n"/>
      <c r="S1796" s="837" t="n"/>
      <c r="T1796" s="711" t="n"/>
      <c r="U1796" s="711" t="n"/>
      <c r="V1796" s="837" t="n"/>
      <c r="W1796" s="837" t="n"/>
      <c r="X1796" s="837" t="n"/>
      <c r="Y1796" s="837" t="n"/>
      <c r="Z1796" s="837" t="n"/>
      <c r="AA1796" s="837" t="n"/>
      <c r="AB1796" s="837" t="n"/>
    </row>
    <row r="1797" ht="15" customHeight="1" s="1659">
      <c r="B1797" s="837" t="n"/>
      <c r="C1797" s="837" t="n"/>
      <c r="D1797" s="837" t="n"/>
      <c r="E1797" s="837" t="n"/>
      <c r="F1797" s="837" t="n"/>
      <c r="G1797" s="837" t="n"/>
      <c r="H1797" s="837" t="n"/>
      <c r="I1797" s="837" t="n"/>
      <c r="J1797" s="837" t="n"/>
      <c r="K1797" s="837" t="n"/>
      <c r="L1797" s="837" t="n"/>
      <c r="M1797" s="837" t="n"/>
      <c r="N1797" s="837" t="n"/>
      <c r="O1797" s="837" t="n"/>
      <c r="P1797" s="837" t="n"/>
      <c r="Q1797" s="711" t="n"/>
      <c r="R1797" s="711" t="n"/>
      <c r="S1797" s="837" t="n"/>
      <c r="T1797" s="711" t="n"/>
      <c r="U1797" s="711" t="n"/>
      <c r="V1797" s="837" t="n"/>
      <c r="W1797" s="837" t="n"/>
      <c r="X1797" s="837" t="n"/>
      <c r="Y1797" s="837" t="n"/>
      <c r="Z1797" s="837" t="n"/>
      <c r="AA1797" s="837" t="n"/>
      <c r="AB1797" s="837" t="n"/>
    </row>
    <row r="1798" ht="15" customHeight="1" s="1659">
      <c r="B1798" s="837" t="n"/>
      <c r="C1798" s="837" t="n"/>
      <c r="D1798" s="837" t="n"/>
      <c r="E1798" s="837" t="n"/>
      <c r="F1798" s="837" t="n"/>
      <c r="G1798" s="837" t="n"/>
      <c r="H1798" s="837" t="n"/>
      <c r="I1798" s="837" t="n"/>
      <c r="J1798" s="837" t="n"/>
      <c r="K1798" s="837" t="n"/>
      <c r="L1798" s="837" t="n"/>
      <c r="M1798" s="837" t="n"/>
      <c r="N1798" s="837" t="n"/>
      <c r="O1798" s="837" t="n"/>
      <c r="P1798" s="837" t="n"/>
      <c r="Q1798" s="711" t="n"/>
      <c r="R1798" s="711" t="n"/>
      <c r="S1798" s="837" t="n"/>
      <c r="T1798" s="711" t="n"/>
      <c r="U1798" s="711" t="n"/>
      <c r="V1798" s="837" t="n"/>
      <c r="W1798" s="837" t="n"/>
      <c r="X1798" s="837" t="n"/>
      <c r="Y1798" s="837" t="n"/>
      <c r="Z1798" s="837" t="n"/>
      <c r="AA1798" s="837" t="n"/>
      <c r="AB1798" s="837" t="n"/>
    </row>
    <row r="1799" ht="15" customHeight="1" s="1659">
      <c r="B1799" s="837" t="n"/>
      <c r="C1799" s="837" t="n"/>
      <c r="D1799" s="837" t="n"/>
      <c r="E1799" s="837" t="n"/>
      <c r="F1799" s="837" t="n"/>
      <c r="G1799" s="837" t="n"/>
      <c r="H1799" s="837" t="n"/>
      <c r="I1799" s="837" t="n"/>
      <c r="J1799" s="837" t="n"/>
      <c r="K1799" s="837" t="n"/>
      <c r="L1799" s="837" t="n"/>
      <c r="M1799" s="837" t="n"/>
      <c r="N1799" s="837" t="n"/>
      <c r="O1799" s="837" t="n"/>
      <c r="P1799" s="837" t="n"/>
      <c r="Q1799" s="711" t="n"/>
      <c r="R1799" s="711" t="n"/>
      <c r="S1799" s="837" t="n"/>
      <c r="T1799" s="711" t="n"/>
      <c r="U1799" s="711" t="n"/>
      <c r="V1799" s="837" t="n"/>
      <c r="W1799" s="837" t="n"/>
      <c r="X1799" s="837" t="n"/>
      <c r="Y1799" s="837" t="n"/>
      <c r="Z1799" s="837" t="n"/>
      <c r="AA1799" s="837" t="n"/>
      <c r="AB1799" s="837" t="n"/>
    </row>
    <row r="1800" ht="15" customHeight="1" s="1659">
      <c r="B1800" s="837" t="n"/>
      <c r="C1800" s="837" t="n"/>
      <c r="D1800" s="837" t="n"/>
      <c r="E1800" s="837" t="n"/>
      <c r="F1800" s="837" t="n"/>
      <c r="G1800" s="837" t="n"/>
      <c r="H1800" s="837" t="n"/>
      <c r="I1800" s="837" t="n"/>
      <c r="J1800" s="837" t="n"/>
      <c r="K1800" s="837" t="n"/>
      <c r="L1800" s="837" t="n"/>
      <c r="M1800" s="837" t="n"/>
      <c r="N1800" s="837" t="n"/>
      <c r="O1800" s="837" t="n"/>
      <c r="P1800" s="837" t="n"/>
      <c r="Q1800" s="711" t="n"/>
      <c r="R1800" s="711" t="n"/>
      <c r="S1800" s="837" t="n"/>
      <c r="T1800" s="711" t="n"/>
      <c r="U1800" s="711" t="n"/>
      <c r="V1800" s="837" t="n"/>
      <c r="W1800" s="837" t="n"/>
      <c r="X1800" s="837" t="n"/>
      <c r="Y1800" s="837" t="n"/>
      <c r="Z1800" s="837" t="n"/>
      <c r="AA1800" s="837" t="n"/>
      <c r="AB1800" s="837" t="n"/>
    </row>
    <row r="1801" ht="15" customHeight="1" s="1659">
      <c r="B1801" s="837" t="n"/>
      <c r="C1801" s="837" t="n"/>
      <c r="D1801" s="837" t="n"/>
      <c r="E1801" s="837" t="n"/>
      <c r="F1801" s="837" t="n"/>
      <c r="G1801" s="837" t="n"/>
      <c r="H1801" s="837" t="n"/>
      <c r="I1801" s="837" t="n"/>
      <c r="J1801" s="837" t="n"/>
      <c r="K1801" s="837" t="n"/>
      <c r="L1801" s="837" t="n"/>
      <c r="M1801" s="837" t="n"/>
      <c r="N1801" s="837" t="n"/>
      <c r="O1801" s="837" t="n"/>
      <c r="P1801" s="837" t="n"/>
      <c r="Q1801" s="711" t="n"/>
      <c r="R1801" s="711" t="n"/>
      <c r="S1801" s="837" t="n"/>
      <c r="T1801" s="711" t="n"/>
      <c r="U1801" s="711" t="n"/>
      <c r="V1801" s="837" t="n"/>
      <c r="W1801" s="837" t="n"/>
      <c r="X1801" s="837" t="n"/>
      <c r="Y1801" s="837" t="n"/>
      <c r="Z1801" s="837" t="n"/>
      <c r="AA1801" s="837" t="n"/>
      <c r="AB1801" s="837" t="n"/>
    </row>
    <row r="1802" ht="15" customHeight="1" s="1659">
      <c r="B1802" s="837" t="n"/>
      <c r="C1802" s="837" t="n"/>
      <c r="D1802" s="837" t="n"/>
      <c r="E1802" s="837" t="n"/>
      <c r="F1802" s="837" t="n"/>
      <c r="G1802" s="837" t="n"/>
      <c r="H1802" s="837" t="n"/>
      <c r="I1802" s="837" t="n"/>
      <c r="J1802" s="837" t="n"/>
      <c r="K1802" s="837" t="n"/>
      <c r="L1802" s="837" t="n"/>
      <c r="M1802" s="837" t="n"/>
      <c r="N1802" s="837" t="n"/>
      <c r="O1802" s="837" t="n"/>
      <c r="P1802" s="837" t="n"/>
      <c r="Q1802" s="711" t="n"/>
      <c r="R1802" s="711" t="n"/>
      <c r="S1802" s="837" t="n"/>
      <c r="T1802" s="711" t="n"/>
      <c r="U1802" s="711" t="n"/>
      <c r="V1802" s="837" t="n"/>
      <c r="W1802" s="837" t="n"/>
      <c r="X1802" s="837" t="n"/>
      <c r="Y1802" s="837" t="n"/>
      <c r="Z1802" s="837" t="n"/>
      <c r="AA1802" s="837" t="n"/>
      <c r="AB1802" s="837" t="n"/>
    </row>
    <row r="1803" ht="15" customHeight="1" s="1659">
      <c r="B1803" s="837" t="n"/>
      <c r="C1803" s="837" t="n"/>
      <c r="D1803" s="837" t="n"/>
      <c r="E1803" s="837" t="n"/>
      <c r="F1803" s="837" t="n"/>
      <c r="G1803" s="837" t="n"/>
      <c r="H1803" s="837" t="n"/>
      <c r="I1803" s="837" t="n"/>
      <c r="J1803" s="837" t="n"/>
      <c r="K1803" s="837" t="n"/>
      <c r="L1803" s="837" t="n"/>
      <c r="M1803" s="837" t="n"/>
      <c r="N1803" s="837" t="n"/>
      <c r="O1803" s="837" t="n"/>
      <c r="P1803" s="837" t="n"/>
      <c r="Q1803" s="711" t="n"/>
      <c r="R1803" s="711" t="n"/>
      <c r="S1803" s="837" t="n"/>
      <c r="T1803" s="711" t="n"/>
      <c r="U1803" s="711" t="n"/>
      <c r="V1803" s="837" t="n"/>
      <c r="W1803" s="837" t="n"/>
      <c r="X1803" s="837" t="n"/>
      <c r="Y1803" s="837" t="n"/>
      <c r="Z1803" s="837" t="n"/>
      <c r="AA1803" s="837" t="n"/>
      <c r="AB1803" s="837" t="n"/>
    </row>
    <row r="1804" ht="15" customHeight="1" s="1659">
      <c r="B1804" s="837" t="n"/>
      <c r="C1804" s="837" t="n"/>
      <c r="D1804" s="837" t="n"/>
      <c r="E1804" s="837" t="n"/>
      <c r="F1804" s="837" t="n"/>
      <c r="G1804" s="837" t="n"/>
      <c r="H1804" s="837" t="n"/>
      <c r="I1804" s="837" t="n"/>
      <c r="J1804" s="837" t="n"/>
      <c r="K1804" s="837" t="n"/>
      <c r="L1804" s="837" t="n"/>
      <c r="M1804" s="837" t="n"/>
      <c r="N1804" s="837" t="n"/>
      <c r="O1804" s="837" t="n"/>
      <c r="P1804" s="837" t="n"/>
      <c r="Q1804" s="711" t="n"/>
      <c r="R1804" s="711" t="n"/>
      <c r="S1804" s="837" t="n"/>
      <c r="T1804" s="711" t="n"/>
      <c r="U1804" s="711" t="n"/>
      <c r="V1804" s="837" t="n"/>
      <c r="W1804" s="837" t="n"/>
      <c r="X1804" s="837" t="n"/>
      <c r="Y1804" s="837" t="n"/>
      <c r="Z1804" s="837" t="n"/>
      <c r="AA1804" s="837" t="n"/>
      <c r="AB1804" s="837" t="n"/>
    </row>
    <row r="1805" ht="15" customHeight="1" s="1659">
      <c r="B1805" s="837" t="n"/>
      <c r="C1805" s="837" t="n"/>
      <c r="D1805" s="837" t="n"/>
      <c r="E1805" s="837" t="n"/>
      <c r="F1805" s="837" t="n"/>
      <c r="G1805" s="837" t="n"/>
      <c r="H1805" s="837" t="n"/>
      <c r="I1805" s="837" t="n"/>
      <c r="J1805" s="837" t="n"/>
      <c r="K1805" s="837" t="n"/>
      <c r="L1805" s="837" t="n"/>
      <c r="M1805" s="837" t="n"/>
      <c r="N1805" s="837" t="n"/>
      <c r="O1805" s="837" t="n"/>
      <c r="P1805" s="837" t="n"/>
      <c r="Q1805" s="711" t="n"/>
      <c r="R1805" s="711" t="n"/>
      <c r="S1805" s="837" t="n"/>
      <c r="T1805" s="711" t="n"/>
      <c r="U1805" s="711" t="n"/>
      <c r="V1805" s="837" t="n"/>
      <c r="W1805" s="837" t="n"/>
      <c r="X1805" s="837" t="n"/>
      <c r="Y1805" s="837" t="n"/>
      <c r="Z1805" s="837" t="n"/>
      <c r="AA1805" s="837" t="n"/>
      <c r="AB1805" s="837" t="n"/>
    </row>
    <row r="1806" ht="15" customHeight="1" s="1659">
      <c r="B1806" s="837" t="n"/>
      <c r="C1806" s="837" t="n"/>
      <c r="D1806" s="837" t="n"/>
      <c r="E1806" s="837" t="n"/>
      <c r="F1806" s="837" t="n"/>
      <c r="G1806" s="837" t="n"/>
      <c r="H1806" s="837" t="n"/>
      <c r="I1806" s="837" t="n"/>
      <c r="J1806" s="837" t="n"/>
      <c r="K1806" s="837" t="n"/>
      <c r="L1806" s="837" t="n"/>
      <c r="M1806" s="837" t="n"/>
      <c r="N1806" s="837" t="n"/>
      <c r="O1806" s="837" t="n"/>
      <c r="P1806" s="837" t="n"/>
      <c r="Q1806" s="711" t="n"/>
      <c r="R1806" s="711" t="n"/>
      <c r="S1806" s="837" t="n"/>
      <c r="T1806" s="711" t="n"/>
      <c r="U1806" s="711" t="n"/>
      <c r="V1806" s="837" t="n"/>
      <c r="W1806" s="837" t="n"/>
      <c r="X1806" s="837" t="n"/>
      <c r="Y1806" s="837" t="n"/>
      <c r="Z1806" s="837" t="n"/>
      <c r="AA1806" s="837" t="n"/>
      <c r="AB1806" s="837" t="n"/>
    </row>
    <row r="1807" ht="15" customHeight="1" s="1659">
      <c r="B1807" s="837" t="n"/>
      <c r="C1807" s="837" t="n"/>
      <c r="D1807" s="837" t="n"/>
      <c r="E1807" s="837" t="n"/>
      <c r="F1807" s="837" t="n"/>
      <c r="G1807" s="837" t="n"/>
      <c r="H1807" s="837" t="n"/>
      <c r="I1807" s="837" t="n"/>
      <c r="J1807" s="837" t="n"/>
      <c r="K1807" s="837" t="n"/>
      <c r="L1807" s="837" t="n"/>
      <c r="M1807" s="837" t="n"/>
      <c r="N1807" s="837" t="n"/>
      <c r="O1807" s="837" t="n"/>
      <c r="P1807" s="837" t="n"/>
      <c r="Q1807" s="711" t="n"/>
      <c r="R1807" s="711" t="n"/>
      <c r="S1807" s="837" t="n"/>
      <c r="T1807" s="711" t="n"/>
      <c r="U1807" s="711" t="n"/>
      <c r="V1807" s="837" t="n"/>
      <c r="W1807" s="837" t="n"/>
      <c r="X1807" s="837" t="n"/>
      <c r="Y1807" s="837" t="n"/>
      <c r="Z1807" s="837" t="n"/>
      <c r="AA1807" s="837" t="n"/>
      <c r="AB1807" s="837" t="n"/>
    </row>
    <row r="1808" ht="15" customHeight="1" s="1659">
      <c r="B1808" s="837" t="n"/>
      <c r="C1808" s="837" t="n"/>
      <c r="D1808" s="837" t="n"/>
      <c r="E1808" s="837" t="n"/>
      <c r="F1808" s="837" t="n"/>
      <c r="G1808" s="837" t="n"/>
      <c r="H1808" s="837" t="n"/>
      <c r="I1808" s="837" t="n"/>
      <c r="J1808" s="837" t="n"/>
      <c r="K1808" s="837" t="n"/>
      <c r="L1808" s="837" t="n"/>
      <c r="M1808" s="837" t="n"/>
      <c r="N1808" s="837" t="n"/>
      <c r="O1808" s="837" t="n"/>
      <c r="P1808" s="837" t="n"/>
      <c r="Q1808" s="711" t="n"/>
      <c r="R1808" s="711" t="n"/>
      <c r="S1808" s="837" t="n"/>
      <c r="T1808" s="711" t="n"/>
      <c r="U1808" s="711" t="n"/>
      <c r="V1808" s="837" t="n"/>
      <c r="W1808" s="837" t="n"/>
      <c r="X1808" s="837" t="n"/>
      <c r="Y1808" s="837" t="n"/>
      <c r="Z1808" s="837" t="n"/>
      <c r="AA1808" s="837" t="n"/>
      <c r="AB1808" s="837" t="n"/>
    </row>
    <row r="1809" ht="15" customHeight="1" s="1659">
      <c r="B1809" s="837" t="n"/>
      <c r="C1809" s="837" t="n"/>
      <c r="D1809" s="837" t="n"/>
      <c r="E1809" s="837" t="n"/>
      <c r="F1809" s="837" t="n"/>
      <c r="G1809" s="837" t="n"/>
      <c r="H1809" s="837" t="n"/>
      <c r="I1809" s="837" t="n"/>
      <c r="J1809" s="837" t="n"/>
      <c r="K1809" s="837" t="n"/>
      <c r="L1809" s="837" t="n"/>
      <c r="M1809" s="837" t="n"/>
      <c r="N1809" s="837" t="n"/>
      <c r="O1809" s="837" t="n"/>
      <c r="P1809" s="837" t="n"/>
      <c r="Q1809" s="711" t="n"/>
      <c r="R1809" s="711" t="n"/>
      <c r="S1809" s="837" t="n"/>
      <c r="T1809" s="711" t="n"/>
      <c r="U1809" s="711" t="n"/>
      <c r="V1809" s="837" t="n"/>
      <c r="W1809" s="837" t="n"/>
      <c r="X1809" s="837" t="n"/>
      <c r="Y1809" s="837" t="n"/>
      <c r="Z1809" s="837" t="n"/>
      <c r="AA1809" s="837" t="n"/>
      <c r="AB1809" s="837" t="n"/>
    </row>
    <row r="1810" ht="15" customHeight="1" s="1659">
      <c r="B1810" s="837" t="n"/>
      <c r="C1810" s="837" t="n"/>
      <c r="D1810" s="837" t="n"/>
      <c r="E1810" s="837" t="n"/>
      <c r="F1810" s="837" t="n"/>
      <c r="G1810" s="837" t="n"/>
      <c r="H1810" s="837" t="n"/>
      <c r="I1810" s="837" t="n"/>
      <c r="J1810" s="837" t="n"/>
      <c r="K1810" s="837" t="n"/>
      <c r="L1810" s="837" t="n"/>
      <c r="M1810" s="837" t="n"/>
      <c r="N1810" s="837" t="n"/>
      <c r="O1810" s="837" t="n"/>
      <c r="P1810" s="837" t="n"/>
      <c r="Q1810" s="711" t="n"/>
      <c r="R1810" s="711" t="n"/>
      <c r="S1810" s="837" t="n"/>
      <c r="T1810" s="711" t="n"/>
      <c r="U1810" s="711" t="n"/>
      <c r="V1810" s="837" t="n"/>
      <c r="W1810" s="837" t="n"/>
      <c r="X1810" s="837" t="n"/>
      <c r="Y1810" s="837" t="n"/>
      <c r="Z1810" s="837" t="n"/>
      <c r="AA1810" s="837" t="n"/>
      <c r="AB1810" s="837" t="n"/>
    </row>
    <row r="1811" ht="15" customHeight="1" s="1659">
      <c r="B1811" s="837" t="n"/>
      <c r="C1811" s="837" t="n"/>
      <c r="D1811" s="837" t="n"/>
      <c r="E1811" s="837" t="n"/>
      <c r="F1811" s="837" t="n"/>
      <c r="G1811" s="837" t="n"/>
      <c r="H1811" s="837" t="n"/>
      <c r="I1811" s="837" t="n"/>
      <c r="J1811" s="837" t="n"/>
      <c r="K1811" s="837" t="n"/>
      <c r="L1811" s="837" t="n"/>
      <c r="M1811" s="837" t="n"/>
      <c r="N1811" s="837" t="n"/>
      <c r="O1811" s="837" t="n"/>
      <c r="P1811" s="837" t="n"/>
      <c r="Q1811" s="711" t="n"/>
      <c r="R1811" s="711" t="n"/>
      <c r="S1811" s="837" t="n"/>
      <c r="T1811" s="711" t="n"/>
      <c r="U1811" s="711" t="n"/>
      <c r="V1811" s="837" t="n"/>
      <c r="W1811" s="837" t="n"/>
      <c r="X1811" s="837" t="n"/>
      <c r="Y1811" s="837" t="n"/>
      <c r="Z1811" s="837" t="n"/>
      <c r="AA1811" s="837" t="n"/>
      <c r="AB1811" s="837" t="n"/>
    </row>
    <row r="1812" ht="15" customHeight="1" s="1659">
      <c r="B1812" s="837" t="n"/>
      <c r="C1812" s="837" t="n"/>
      <c r="D1812" s="837" t="n"/>
      <c r="E1812" s="837" t="n"/>
      <c r="F1812" s="837" t="n"/>
      <c r="G1812" s="837" t="n"/>
      <c r="H1812" s="837" t="n"/>
      <c r="I1812" s="837" t="n"/>
      <c r="J1812" s="837" t="n"/>
      <c r="K1812" s="837" t="n"/>
      <c r="L1812" s="837" t="n"/>
      <c r="M1812" s="837" t="n"/>
      <c r="N1812" s="837" t="n"/>
      <c r="O1812" s="837" t="n"/>
      <c r="P1812" s="837" t="n"/>
      <c r="Q1812" s="711" t="n"/>
      <c r="R1812" s="711" t="n"/>
      <c r="S1812" s="837" t="n"/>
      <c r="T1812" s="711" t="n"/>
      <c r="U1812" s="711" t="n"/>
      <c r="V1812" s="837" t="n"/>
      <c r="W1812" s="837" t="n"/>
      <c r="X1812" s="837" t="n"/>
      <c r="Y1812" s="837" t="n"/>
      <c r="Z1812" s="837" t="n"/>
      <c r="AA1812" s="837" t="n"/>
      <c r="AB1812" s="837" t="n"/>
    </row>
    <row r="1813" ht="15" customHeight="1" s="1659">
      <c r="B1813" s="837" t="n"/>
      <c r="C1813" s="837" t="n"/>
      <c r="D1813" s="837" t="n"/>
      <c r="E1813" s="837" t="n"/>
      <c r="F1813" s="837" t="n"/>
      <c r="G1813" s="837" t="n"/>
      <c r="H1813" s="837" t="n"/>
      <c r="I1813" s="837" t="n"/>
      <c r="J1813" s="837" t="n"/>
      <c r="K1813" s="837" t="n"/>
      <c r="L1813" s="837" t="n"/>
      <c r="M1813" s="837" t="n"/>
      <c r="N1813" s="837" t="n"/>
      <c r="O1813" s="837" t="n"/>
      <c r="P1813" s="837" t="n"/>
      <c r="Q1813" s="711" t="n"/>
      <c r="R1813" s="711" t="n"/>
      <c r="S1813" s="837" t="n"/>
      <c r="T1813" s="711" t="n"/>
      <c r="U1813" s="711" t="n"/>
      <c r="V1813" s="837" t="n"/>
      <c r="W1813" s="837" t="n"/>
      <c r="X1813" s="837" t="n"/>
      <c r="Y1813" s="837" t="n"/>
      <c r="Z1813" s="837" t="n"/>
      <c r="AA1813" s="837" t="n"/>
      <c r="AB1813" s="837" t="n"/>
    </row>
    <row r="1814" ht="15" customHeight="1" s="1659">
      <c r="B1814" s="837" t="n"/>
      <c r="C1814" s="837" t="n"/>
      <c r="D1814" s="837" t="n"/>
      <c r="E1814" s="837" t="n"/>
      <c r="F1814" s="837" t="n"/>
      <c r="G1814" s="837" t="n"/>
      <c r="H1814" s="837" t="n"/>
      <c r="I1814" s="837" t="n"/>
      <c r="J1814" s="837" t="n"/>
      <c r="K1814" s="837" t="n"/>
      <c r="L1814" s="837" t="n"/>
      <c r="M1814" s="837" t="n"/>
      <c r="N1814" s="837" t="n"/>
      <c r="O1814" s="837" t="n"/>
      <c r="P1814" s="837" t="n"/>
      <c r="Q1814" s="711" t="n"/>
      <c r="R1814" s="711" t="n"/>
      <c r="S1814" s="837" t="n"/>
      <c r="T1814" s="711" t="n"/>
      <c r="U1814" s="711" t="n"/>
      <c r="V1814" s="837" t="n"/>
      <c r="W1814" s="837" t="n"/>
      <c r="X1814" s="837" t="n"/>
      <c r="Y1814" s="837" t="n"/>
      <c r="Z1814" s="837" t="n"/>
      <c r="AA1814" s="837" t="n"/>
      <c r="AB1814" s="837" t="n"/>
    </row>
    <row r="1815" ht="15" customHeight="1" s="1659">
      <c r="B1815" s="837" t="n"/>
      <c r="C1815" s="837" t="n"/>
      <c r="D1815" s="837" t="n"/>
      <c r="E1815" s="837" t="n"/>
      <c r="F1815" s="837" t="n"/>
      <c r="G1815" s="837" t="n"/>
      <c r="H1815" s="837" t="n"/>
      <c r="I1815" s="837" t="n"/>
      <c r="J1815" s="837" t="n"/>
      <c r="K1815" s="837" t="n"/>
      <c r="L1815" s="837" t="n"/>
      <c r="M1815" s="837" t="n"/>
      <c r="N1815" s="837" t="n"/>
      <c r="O1815" s="837" t="n"/>
      <c r="P1815" s="837" t="n"/>
      <c r="Q1815" s="711" t="n"/>
      <c r="R1815" s="711" t="n"/>
      <c r="S1815" s="837" t="n"/>
      <c r="T1815" s="711" t="n"/>
      <c r="U1815" s="711" t="n"/>
      <c r="V1815" s="837" t="n"/>
      <c r="W1815" s="837" t="n"/>
      <c r="X1815" s="837" t="n"/>
      <c r="Y1815" s="837" t="n"/>
      <c r="Z1815" s="837" t="n"/>
      <c r="AA1815" s="837" t="n"/>
      <c r="AB1815" s="837" t="n"/>
    </row>
    <row r="1816" ht="15" customHeight="1" s="1659">
      <c r="B1816" s="837" t="n"/>
      <c r="C1816" s="837" t="n"/>
      <c r="D1816" s="837" t="n"/>
      <c r="E1816" s="837" t="n"/>
      <c r="F1816" s="837" t="n"/>
      <c r="G1816" s="837" t="n"/>
      <c r="H1816" s="837" t="n"/>
      <c r="I1816" s="837" t="n"/>
      <c r="J1816" s="837" t="n"/>
      <c r="K1816" s="837" t="n"/>
      <c r="L1816" s="837" t="n"/>
      <c r="M1816" s="837" t="n"/>
      <c r="N1816" s="837" t="n"/>
      <c r="O1816" s="837" t="n"/>
      <c r="P1816" s="837" t="n"/>
      <c r="Q1816" s="711" t="n"/>
      <c r="R1816" s="711" t="n"/>
      <c r="S1816" s="837" t="n"/>
      <c r="T1816" s="711" t="n"/>
      <c r="U1816" s="711" t="n"/>
      <c r="V1816" s="837" t="n"/>
      <c r="W1816" s="837" t="n"/>
      <c r="X1816" s="837" t="n"/>
      <c r="Y1816" s="837" t="n"/>
      <c r="Z1816" s="837" t="n"/>
      <c r="AA1816" s="837" t="n"/>
      <c r="AB1816" s="837" t="n"/>
    </row>
    <row r="1817" ht="15" customHeight="1" s="1659">
      <c r="B1817" s="837" t="n"/>
      <c r="C1817" s="837" t="n"/>
      <c r="D1817" s="837" t="n"/>
      <c r="E1817" s="837" t="n"/>
      <c r="F1817" s="837" t="n"/>
      <c r="G1817" s="837" t="n"/>
      <c r="H1817" s="837" t="n"/>
      <c r="I1817" s="837" t="n"/>
      <c r="J1817" s="837" t="n"/>
      <c r="K1817" s="837" t="n"/>
      <c r="L1817" s="837" t="n"/>
      <c r="M1817" s="837" t="n"/>
      <c r="N1817" s="837" t="n"/>
      <c r="O1817" s="837" t="n"/>
      <c r="P1817" s="837" t="n"/>
      <c r="Q1817" s="711" t="n"/>
      <c r="R1817" s="711" t="n"/>
      <c r="S1817" s="837" t="n"/>
      <c r="T1817" s="711" t="n"/>
      <c r="U1817" s="711" t="n"/>
      <c r="V1817" s="837" t="n"/>
      <c r="W1817" s="837" t="n"/>
      <c r="X1817" s="837" t="n"/>
      <c r="Y1817" s="837" t="n"/>
      <c r="Z1817" s="837" t="n"/>
      <c r="AA1817" s="837" t="n"/>
      <c r="AB1817" s="837" t="n"/>
    </row>
    <row r="1818" ht="15" customHeight="1" s="1659">
      <c r="B1818" s="837" t="n"/>
      <c r="C1818" s="837" t="n"/>
      <c r="D1818" s="837" t="n"/>
      <c r="E1818" s="837" t="n"/>
      <c r="F1818" s="837" t="n"/>
      <c r="G1818" s="837" t="n"/>
      <c r="H1818" s="837" t="n"/>
      <c r="I1818" s="837" t="n"/>
      <c r="J1818" s="837" t="n"/>
      <c r="K1818" s="837" t="n"/>
      <c r="L1818" s="837" t="n"/>
      <c r="M1818" s="837" t="n"/>
      <c r="N1818" s="837" t="n"/>
      <c r="O1818" s="837" t="n"/>
      <c r="P1818" s="837" t="n"/>
      <c r="Q1818" s="711" t="n"/>
      <c r="R1818" s="711" t="n"/>
      <c r="S1818" s="837" t="n"/>
      <c r="T1818" s="711" t="n"/>
      <c r="U1818" s="711" t="n"/>
      <c r="V1818" s="837" t="n"/>
      <c r="W1818" s="837" t="n"/>
      <c r="X1818" s="837" t="n"/>
      <c r="Y1818" s="837" t="n"/>
      <c r="Z1818" s="837" t="n"/>
      <c r="AA1818" s="837" t="n"/>
      <c r="AB1818" s="837" t="n"/>
    </row>
    <row r="1819" ht="15" customHeight="1" s="1659">
      <c r="B1819" s="837" t="n"/>
      <c r="C1819" s="837" t="n"/>
      <c r="D1819" s="837" t="n"/>
      <c r="E1819" s="837" t="n"/>
      <c r="F1819" s="837" t="n"/>
      <c r="G1819" s="837" t="n"/>
      <c r="H1819" s="837" t="n"/>
      <c r="I1819" s="837" t="n"/>
      <c r="J1819" s="837" t="n"/>
      <c r="K1819" s="837" t="n"/>
      <c r="L1819" s="837" t="n"/>
      <c r="M1819" s="837" t="n"/>
      <c r="N1819" s="837" t="n"/>
      <c r="O1819" s="837" t="n"/>
      <c r="P1819" s="837" t="n"/>
      <c r="Q1819" s="711" t="n"/>
      <c r="R1819" s="711" t="n"/>
      <c r="S1819" s="837" t="n"/>
      <c r="T1819" s="711" t="n"/>
      <c r="U1819" s="711" t="n"/>
      <c r="V1819" s="837" t="n"/>
      <c r="W1819" s="837" t="n"/>
      <c r="X1819" s="837" t="n"/>
      <c r="Y1819" s="837" t="n"/>
      <c r="Z1819" s="837" t="n"/>
      <c r="AA1819" s="837" t="n"/>
      <c r="AB1819" s="837" t="n"/>
    </row>
    <row r="1820" ht="15" customHeight="1" s="1659">
      <c r="B1820" s="837" t="n"/>
      <c r="C1820" s="837" t="n"/>
      <c r="D1820" s="837" t="n"/>
      <c r="E1820" s="837" t="n"/>
      <c r="F1820" s="837" t="n"/>
      <c r="G1820" s="837" t="n"/>
      <c r="H1820" s="837" t="n"/>
      <c r="I1820" s="837" t="n"/>
      <c r="J1820" s="837" t="n"/>
      <c r="K1820" s="837" t="n"/>
      <c r="L1820" s="837" t="n"/>
      <c r="M1820" s="837" t="n"/>
      <c r="N1820" s="837" t="n"/>
      <c r="O1820" s="837" t="n"/>
      <c r="P1820" s="837" t="n"/>
      <c r="Q1820" s="711" t="n"/>
      <c r="R1820" s="711" t="n"/>
      <c r="S1820" s="837" t="n"/>
      <c r="T1820" s="711" t="n"/>
      <c r="U1820" s="711" t="n"/>
      <c r="V1820" s="837" t="n"/>
      <c r="W1820" s="837" t="n"/>
      <c r="X1820" s="837" t="n"/>
      <c r="Y1820" s="837" t="n"/>
      <c r="Z1820" s="837" t="n"/>
      <c r="AA1820" s="837" t="n"/>
      <c r="AB1820" s="837" t="n"/>
    </row>
    <row r="1821" ht="15" customHeight="1" s="1659">
      <c r="B1821" s="837" t="n"/>
      <c r="C1821" s="837" t="n"/>
      <c r="D1821" s="837" t="n"/>
      <c r="E1821" s="837" t="n"/>
      <c r="F1821" s="837" t="n"/>
      <c r="G1821" s="837" t="n"/>
      <c r="H1821" s="837" t="n"/>
      <c r="I1821" s="837" t="n"/>
      <c r="J1821" s="837" t="n"/>
      <c r="K1821" s="837" t="n"/>
      <c r="L1821" s="837" t="n"/>
      <c r="M1821" s="837" t="n"/>
      <c r="N1821" s="837" t="n"/>
      <c r="O1821" s="837" t="n"/>
      <c r="P1821" s="837" t="n"/>
      <c r="Q1821" s="711" t="n"/>
      <c r="R1821" s="711" t="n"/>
      <c r="S1821" s="837" t="n"/>
      <c r="T1821" s="711" t="n"/>
      <c r="U1821" s="711" t="n"/>
      <c r="V1821" s="837" t="n"/>
      <c r="W1821" s="837" t="n"/>
      <c r="X1821" s="837" t="n"/>
      <c r="Y1821" s="837" t="n"/>
      <c r="Z1821" s="837" t="n"/>
      <c r="AA1821" s="837" t="n"/>
      <c r="AB1821" s="837" t="n"/>
    </row>
    <row r="1822" ht="15" customHeight="1" s="1659">
      <c r="B1822" s="837" t="n"/>
      <c r="C1822" s="837" t="n"/>
      <c r="D1822" s="837" t="n"/>
      <c r="E1822" s="837" t="n"/>
      <c r="F1822" s="837" t="n"/>
      <c r="G1822" s="837" t="n"/>
      <c r="H1822" s="837" t="n"/>
      <c r="I1822" s="837" t="n"/>
      <c r="J1822" s="837" t="n"/>
      <c r="K1822" s="837" t="n"/>
      <c r="L1822" s="837" t="n"/>
      <c r="M1822" s="837" t="n"/>
      <c r="N1822" s="837" t="n"/>
      <c r="O1822" s="837" t="n"/>
      <c r="P1822" s="837" t="n"/>
      <c r="Q1822" s="711" t="n"/>
      <c r="R1822" s="711" t="n"/>
      <c r="S1822" s="837" t="n"/>
      <c r="T1822" s="711" t="n"/>
      <c r="U1822" s="711" t="n"/>
      <c r="V1822" s="837" t="n"/>
      <c r="W1822" s="837" t="n"/>
      <c r="X1822" s="837" t="n"/>
      <c r="Y1822" s="837" t="n"/>
      <c r="Z1822" s="837" t="n"/>
      <c r="AA1822" s="837" t="n"/>
      <c r="AB1822" s="837" t="n"/>
    </row>
    <row r="1823" ht="15" customHeight="1" s="1659">
      <c r="B1823" s="837" t="n"/>
      <c r="C1823" s="837" t="n"/>
      <c r="D1823" s="837" t="n"/>
      <c r="E1823" s="837" t="n"/>
      <c r="F1823" s="837" t="n"/>
      <c r="G1823" s="837" t="n"/>
      <c r="H1823" s="837" t="n"/>
      <c r="I1823" s="837" t="n"/>
      <c r="J1823" s="837" t="n"/>
      <c r="K1823" s="837" t="n"/>
      <c r="L1823" s="837" t="n"/>
      <c r="M1823" s="837" t="n"/>
      <c r="N1823" s="837" t="n"/>
      <c r="O1823" s="837" t="n"/>
      <c r="P1823" s="837" t="n"/>
      <c r="Q1823" s="711" t="n"/>
      <c r="R1823" s="711" t="n"/>
      <c r="S1823" s="837" t="n"/>
      <c r="T1823" s="711" t="n"/>
      <c r="U1823" s="711" t="n"/>
      <c r="V1823" s="837" t="n"/>
      <c r="W1823" s="837" t="n"/>
      <c r="X1823" s="837" t="n"/>
      <c r="Y1823" s="837" t="n"/>
      <c r="Z1823" s="837" t="n"/>
      <c r="AA1823" s="837" t="n"/>
      <c r="AB1823" s="837" t="n"/>
    </row>
    <row r="1824" ht="15" customHeight="1" s="1659">
      <c r="B1824" s="837" t="n"/>
      <c r="C1824" s="837" t="n"/>
      <c r="D1824" s="837" t="n"/>
      <c r="E1824" s="837" t="n"/>
      <c r="F1824" s="837" t="n"/>
      <c r="G1824" s="837" t="n"/>
      <c r="H1824" s="837" t="n"/>
      <c r="I1824" s="837" t="n"/>
      <c r="J1824" s="837" t="n"/>
      <c r="K1824" s="837" t="n"/>
      <c r="L1824" s="837" t="n"/>
      <c r="M1824" s="837" t="n"/>
      <c r="N1824" s="837" t="n"/>
      <c r="O1824" s="837" t="n"/>
      <c r="P1824" s="837" t="n"/>
      <c r="Q1824" s="711" t="n"/>
      <c r="R1824" s="711" t="n"/>
      <c r="S1824" s="837" t="n"/>
      <c r="T1824" s="711" t="n"/>
      <c r="U1824" s="711" t="n"/>
      <c r="V1824" s="837" t="n"/>
      <c r="W1824" s="837" t="n"/>
      <c r="X1824" s="837" t="n"/>
      <c r="Y1824" s="837" t="n"/>
      <c r="Z1824" s="837" t="n"/>
      <c r="AA1824" s="837" t="n"/>
      <c r="AB1824" s="837" t="n"/>
    </row>
    <row r="1825" ht="15" customHeight="1" s="1659">
      <c r="B1825" s="837" t="n"/>
      <c r="C1825" s="837" t="n"/>
      <c r="D1825" s="837" t="n"/>
      <c r="E1825" s="837" t="n"/>
      <c r="F1825" s="837" t="n"/>
      <c r="G1825" s="837" t="n"/>
      <c r="H1825" s="837" t="n"/>
      <c r="I1825" s="837" t="n"/>
      <c r="J1825" s="837" t="n"/>
      <c r="K1825" s="837" t="n"/>
      <c r="L1825" s="837" t="n"/>
      <c r="M1825" s="837" t="n"/>
      <c r="N1825" s="837" t="n"/>
      <c r="O1825" s="837" t="n"/>
      <c r="P1825" s="837" t="n"/>
      <c r="Q1825" s="711" t="n"/>
      <c r="R1825" s="711" t="n"/>
      <c r="S1825" s="837" t="n"/>
      <c r="T1825" s="711" t="n"/>
      <c r="U1825" s="711" t="n"/>
      <c r="V1825" s="837" t="n"/>
      <c r="W1825" s="837" t="n"/>
      <c r="X1825" s="837" t="n"/>
      <c r="Y1825" s="837" t="n"/>
      <c r="Z1825" s="837" t="n"/>
      <c r="AA1825" s="837" t="n"/>
      <c r="AB1825" s="837" t="n"/>
    </row>
    <row r="1826" ht="15" customHeight="1" s="1659">
      <c r="B1826" s="837" t="n"/>
      <c r="C1826" s="837" t="n"/>
      <c r="D1826" s="837" t="n"/>
      <c r="E1826" s="837" t="n"/>
      <c r="F1826" s="837" t="n"/>
      <c r="G1826" s="837" t="n"/>
      <c r="H1826" s="837" t="n"/>
      <c r="I1826" s="837" t="n"/>
      <c r="J1826" s="837" t="n"/>
      <c r="K1826" s="837" t="n"/>
      <c r="L1826" s="837" t="n"/>
      <c r="M1826" s="837" t="n"/>
      <c r="N1826" s="837" t="n"/>
      <c r="O1826" s="837" t="n"/>
      <c r="P1826" s="837" t="n"/>
      <c r="Q1826" s="711" t="n"/>
      <c r="R1826" s="711" t="n"/>
      <c r="S1826" s="837" t="n"/>
      <c r="T1826" s="711" t="n"/>
      <c r="U1826" s="711" t="n"/>
      <c r="V1826" s="837" t="n"/>
      <c r="W1826" s="837" t="n"/>
      <c r="X1826" s="837" t="n"/>
      <c r="Y1826" s="837" t="n"/>
      <c r="Z1826" s="837" t="n"/>
      <c r="AA1826" s="837" t="n"/>
      <c r="AB1826" s="837" t="n"/>
    </row>
    <row r="1827" ht="15" customHeight="1" s="1659">
      <c r="B1827" s="837" t="n"/>
      <c r="C1827" s="837" t="n"/>
      <c r="D1827" s="837" t="n"/>
      <c r="E1827" s="837" t="n"/>
      <c r="F1827" s="837" t="n"/>
      <c r="G1827" s="837" t="n"/>
      <c r="H1827" s="837" t="n"/>
      <c r="I1827" s="837" t="n"/>
      <c r="J1827" s="837" t="n"/>
      <c r="K1827" s="837" t="n"/>
      <c r="L1827" s="837" t="n"/>
      <c r="M1827" s="837" t="n"/>
      <c r="N1827" s="837" t="n"/>
      <c r="O1827" s="837" t="n"/>
      <c r="P1827" s="837" t="n"/>
      <c r="Q1827" s="711" t="n"/>
      <c r="R1827" s="711" t="n"/>
      <c r="S1827" s="837" t="n"/>
      <c r="T1827" s="711" t="n"/>
      <c r="U1827" s="711" t="n"/>
      <c r="V1827" s="837" t="n"/>
      <c r="W1827" s="837" t="n"/>
      <c r="X1827" s="837" t="n"/>
      <c r="Y1827" s="837" t="n"/>
      <c r="Z1827" s="837" t="n"/>
      <c r="AA1827" s="837" t="n"/>
      <c r="AB1827" s="837" t="n"/>
    </row>
    <row r="1828" ht="15" customHeight="1" s="1659">
      <c r="B1828" s="837" t="n"/>
      <c r="C1828" s="837" t="n"/>
      <c r="D1828" s="837" t="n"/>
      <c r="E1828" s="837" t="n"/>
      <c r="F1828" s="837" t="n"/>
      <c r="G1828" s="837" t="n"/>
      <c r="H1828" s="837" t="n"/>
      <c r="I1828" s="837" t="n"/>
      <c r="J1828" s="837" t="n"/>
      <c r="K1828" s="837" t="n"/>
      <c r="L1828" s="837" t="n"/>
      <c r="M1828" s="837" t="n"/>
      <c r="N1828" s="837" t="n"/>
      <c r="O1828" s="837" t="n"/>
      <c r="P1828" s="837" t="n"/>
      <c r="Q1828" s="711" t="n"/>
      <c r="R1828" s="711" t="n"/>
      <c r="S1828" s="837" t="n"/>
      <c r="T1828" s="711" t="n"/>
      <c r="U1828" s="711" t="n"/>
      <c r="V1828" s="837" t="n"/>
      <c r="W1828" s="837" t="n"/>
      <c r="X1828" s="837" t="n"/>
      <c r="Y1828" s="837" t="n"/>
      <c r="Z1828" s="837" t="n"/>
      <c r="AA1828" s="837" t="n"/>
      <c r="AB1828" s="837" t="n"/>
    </row>
    <row r="1829" ht="15" customHeight="1" s="1659">
      <c r="B1829" s="837" t="n"/>
      <c r="C1829" s="837" t="n"/>
      <c r="D1829" s="837" t="n"/>
      <c r="E1829" s="837" t="n"/>
      <c r="F1829" s="837" t="n"/>
      <c r="G1829" s="837" t="n"/>
      <c r="H1829" s="837" t="n"/>
      <c r="I1829" s="837" t="n"/>
      <c r="J1829" s="837" t="n"/>
      <c r="K1829" s="837" t="n"/>
      <c r="L1829" s="837" t="n"/>
      <c r="M1829" s="837" t="n"/>
      <c r="N1829" s="837" t="n"/>
      <c r="O1829" s="837" t="n"/>
      <c r="P1829" s="837" t="n"/>
      <c r="Q1829" s="711" t="n"/>
      <c r="R1829" s="711" t="n"/>
      <c r="S1829" s="837" t="n"/>
      <c r="T1829" s="711" t="n"/>
      <c r="U1829" s="711" t="n"/>
      <c r="V1829" s="837" t="n"/>
      <c r="W1829" s="837" t="n"/>
      <c r="X1829" s="837" t="n"/>
      <c r="Y1829" s="837" t="n"/>
      <c r="Z1829" s="837" t="n"/>
      <c r="AA1829" s="837" t="n"/>
      <c r="AB1829" s="837" t="n"/>
    </row>
    <row r="1830" ht="15" customHeight="1" s="1659">
      <c r="B1830" s="837" t="n"/>
      <c r="C1830" s="837" t="n"/>
      <c r="D1830" s="837" t="n"/>
      <c r="E1830" s="837" t="n"/>
      <c r="F1830" s="837" t="n"/>
      <c r="G1830" s="837" t="n"/>
      <c r="H1830" s="837" t="n"/>
      <c r="I1830" s="837" t="n"/>
      <c r="J1830" s="837" t="n"/>
      <c r="K1830" s="837" t="n"/>
      <c r="L1830" s="837" t="n"/>
      <c r="M1830" s="837" t="n"/>
      <c r="N1830" s="837" t="n"/>
      <c r="O1830" s="837" t="n"/>
      <c r="P1830" s="837" t="n"/>
      <c r="Q1830" s="711" t="n"/>
      <c r="R1830" s="711" t="n"/>
      <c r="S1830" s="837" t="n"/>
      <c r="T1830" s="711" t="n"/>
      <c r="U1830" s="711" t="n"/>
      <c r="V1830" s="837" t="n"/>
      <c r="W1830" s="837" t="n"/>
      <c r="X1830" s="837" t="n"/>
      <c r="Y1830" s="837" t="n"/>
      <c r="Z1830" s="837" t="n"/>
      <c r="AA1830" s="837" t="n"/>
      <c r="AB1830" s="837" t="n"/>
    </row>
    <row r="1831" ht="15" customHeight="1" s="1659">
      <c r="B1831" s="837" t="n"/>
      <c r="C1831" s="837" t="n"/>
      <c r="D1831" s="837" t="n"/>
      <c r="E1831" s="837" t="n"/>
      <c r="F1831" s="837" t="n"/>
      <c r="G1831" s="837" t="n"/>
      <c r="H1831" s="837" t="n"/>
      <c r="I1831" s="837" t="n"/>
      <c r="J1831" s="837" t="n"/>
      <c r="K1831" s="837" t="n"/>
      <c r="L1831" s="837" t="n"/>
      <c r="M1831" s="837" t="n"/>
      <c r="N1831" s="837" t="n"/>
      <c r="O1831" s="837" t="n"/>
      <c r="P1831" s="837" t="n"/>
      <c r="Q1831" s="711" t="n"/>
      <c r="R1831" s="711" t="n"/>
      <c r="S1831" s="837" t="n"/>
      <c r="T1831" s="711" t="n"/>
      <c r="U1831" s="711" t="n"/>
      <c r="V1831" s="837" t="n"/>
      <c r="W1831" s="837" t="n"/>
      <c r="X1831" s="837" t="n"/>
      <c r="Y1831" s="837" t="n"/>
      <c r="Z1831" s="837" t="n"/>
      <c r="AA1831" s="837" t="n"/>
      <c r="AB1831" s="837" t="n"/>
    </row>
    <row r="1832" ht="15" customHeight="1" s="1659">
      <c r="B1832" s="837" t="n"/>
      <c r="C1832" s="837" t="n"/>
      <c r="D1832" s="837" t="n"/>
      <c r="E1832" s="837" t="n"/>
      <c r="F1832" s="837" t="n"/>
      <c r="G1832" s="837" t="n"/>
      <c r="H1832" s="837" t="n"/>
      <c r="I1832" s="837" t="n"/>
      <c r="J1832" s="837" t="n"/>
      <c r="K1832" s="837" t="n"/>
      <c r="L1832" s="837" t="n"/>
      <c r="M1832" s="837" t="n"/>
      <c r="N1832" s="837" t="n"/>
      <c r="O1832" s="837" t="n"/>
      <c r="P1832" s="837" t="n"/>
      <c r="Q1832" s="711" t="n"/>
      <c r="R1832" s="711" t="n"/>
      <c r="S1832" s="837" t="n"/>
      <c r="T1832" s="711" t="n"/>
      <c r="U1832" s="711" t="n"/>
      <c r="V1832" s="837" t="n"/>
      <c r="W1832" s="837" t="n"/>
      <c r="X1832" s="837" t="n"/>
      <c r="Y1832" s="837" t="n"/>
      <c r="Z1832" s="837" t="n"/>
      <c r="AA1832" s="837" t="n"/>
      <c r="AB1832" s="837" t="n"/>
    </row>
    <row r="1833" ht="15" customHeight="1" s="1659">
      <c r="B1833" s="837" t="n"/>
      <c r="C1833" s="837" t="n"/>
      <c r="D1833" s="837" t="n"/>
      <c r="E1833" s="837" t="n"/>
      <c r="F1833" s="837" t="n"/>
      <c r="G1833" s="837" t="n"/>
      <c r="H1833" s="837" t="n"/>
      <c r="I1833" s="837" t="n"/>
      <c r="J1833" s="837" t="n"/>
      <c r="K1833" s="837" t="n"/>
      <c r="L1833" s="837" t="n"/>
      <c r="M1833" s="837" t="n"/>
      <c r="N1833" s="837" t="n"/>
      <c r="O1833" s="837" t="n"/>
      <c r="P1833" s="837" t="n"/>
      <c r="Q1833" s="711" t="n"/>
      <c r="R1833" s="711" t="n"/>
      <c r="S1833" s="837" t="n"/>
      <c r="T1833" s="711" t="n"/>
      <c r="U1833" s="711" t="n"/>
      <c r="V1833" s="837" t="n"/>
      <c r="W1833" s="837" t="n"/>
      <c r="X1833" s="837" t="n"/>
      <c r="Y1833" s="837" t="n"/>
      <c r="Z1833" s="837" t="n"/>
      <c r="AA1833" s="837" t="n"/>
      <c r="AB1833" s="837" t="n"/>
    </row>
    <row r="1834" ht="15" customHeight="1" s="1659">
      <c r="B1834" s="837" t="n"/>
      <c r="C1834" s="837" t="n"/>
      <c r="D1834" s="837" t="n"/>
      <c r="E1834" s="837" t="n"/>
      <c r="F1834" s="837" t="n"/>
      <c r="G1834" s="837" t="n"/>
      <c r="H1834" s="837" t="n"/>
      <c r="I1834" s="837" t="n"/>
      <c r="J1834" s="837" t="n"/>
      <c r="K1834" s="837" t="n"/>
      <c r="L1834" s="837" t="n"/>
      <c r="M1834" s="837" t="n"/>
      <c r="N1834" s="837" t="n"/>
      <c r="O1834" s="837" t="n"/>
      <c r="P1834" s="837" t="n"/>
      <c r="Q1834" s="711" t="n"/>
      <c r="R1834" s="711" t="n"/>
      <c r="S1834" s="837" t="n"/>
      <c r="T1834" s="711" t="n"/>
      <c r="U1834" s="711" t="n"/>
      <c r="V1834" s="837" t="n"/>
      <c r="W1834" s="837" t="n"/>
      <c r="X1834" s="837" t="n"/>
      <c r="Y1834" s="837" t="n"/>
      <c r="Z1834" s="837" t="n"/>
      <c r="AA1834" s="837" t="n"/>
      <c r="AB1834" s="837" t="n"/>
    </row>
    <row r="1835" ht="15" customHeight="1" s="1659">
      <c r="B1835" s="837" t="n"/>
      <c r="C1835" s="837" t="n"/>
      <c r="D1835" s="837" t="n"/>
      <c r="E1835" s="837" t="n"/>
      <c r="F1835" s="837" t="n"/>
      <c r="G1835" s="837" t="n"/>
      <c r="H1835" s="837" t="n"/>
      <c r="I1835" s="837" t="n"/>
      <c r="J1835" s="837" t="n"/>
      <c r="K1835" s="837" t="n"/>
      <c r="L1835" s="837" t="n"/>
      <c r="M1835" s="837" t="n"/>
      <c r="N1835" s="837" t="n"/>
      <c r="O1835" s="837" t="n"/>
      <c r="P1835" s="837" t="n"/>
      <c r="Q1835" s="711" t="n"/>
      <c r="R1835" s="711" t="n"/>
      <c r="S1835" s="837" t="n"/>
      <c r="T1835" s="711" t="n"/>
      <c r="U1835" s="711" t="n"/>
      <c r="V1835" s="837" t="n"/>
      <c r="W1835" s="837" t="n"/>
      <c r="X1835" s="837" t="n"/>
      <c r="Y1835" s="837" t="n"/>
      <c r="Z1835" s="837" t="n"/>
      <c r="AA1835" s="837" t="n"/>
      <c r="AB1835" s="837" t="n"/>
    </row>
    <row r="1836" ht="15" customHeight="1" s="1659">
      <c r="B1836" s="837" t="n"/>
      <c r="C1836" s="837" t="n"/>
      <c r="D1836" s="837" t="n"/>
      <c r="E1836" s="837" t="n"/>
      <c r="F1836" s="837" t="n"/>
      <c r="G1836" s="837" t="n"/>
      <c r="H1836" s="837" t="n"/>
      <c r="I1836" s="837" t="n"/>
      <c r="J1836" s="837" t="n"/>
      <c r="K1836" s="837" t="n"/>
      <c r="L1836" s="837" t="n"/>
      <c r="M1836" s="837" t="n"/>
      <c r="N1836" s="837" t="n"/>
      <c r="O1836" s="837" t="n"/>
      <c r="P1836" s="837" t="n"/>
      <c r="Q1836" s="711" t="n"/>
      <c r="R1836" s="711" t="n"/>
      <c r="S1836" s="837" t="n"/>
      <c r="T1836" s="711" t="n"/>
      <c r="U1836" s="711" t="n"/>
      <c r="V1836" s="837" t="n"/>
      <c r="W1836" s="837" t="n"/>
      <c r="X1836" s="837" t="n"/>
      <c r="Y1836" s="837" t="n"/>
      <c r="Z1836" s="837" t="n"/>
      <c r="AA1836" s="837" t="n"/>
      <c r="AB1836" s="837" t="n"/>
    </row>
    <row r="1837" ht="15" customHeight="1" s="1659">
      <c r="B1837" s="837" t="n"/>
      <c r="C1837" s="837" t="n"/>
      <c r="D1837" s="837" t="n"/>
      <c r="E1837" s="837" t="n"/>
      <c r="F1837" s="837" t="n"/>
      <c r="G1837" s="837" t="n"/>
      <c r="H1837" s="837" t="n"/>
      <c r="I1837" s="837" t="n"/>
      <c r="J1837" s="837" t="n"/>
      <c r="K1837" s="837" t="n"/>
      <c r="L1837" s="837" t="n"/>
      <c r="M1837" s="837" t="n"/>
      <c r="N1837" s="837" t="n"/>
      <c r="O1837" s="837" t="n"/>
      <c r="P1837" s="837" t="n"/>
      <c r="Q1837" s="711" t="n"/>
      <c r="R1837" s="711" t="n"/>
      <c r="S1837" s="837" t="n"/>
      <c r="T1837" s="711" t="n"/>
      <c r="U1837" s="711" t="n"/>
      <c r="V1837" s="837" t="n"/>
      <c r="W1837" s="837" t="n"/>
      <c r="X1837" s="837" t="n"/>
      <c r="Y1837" s="837" t="n"/>
      <c r="Z1837" s="837" t="n"/>
      <c r="AA1837" s="837" t="n"/>
      <c r="AB1837" s="837" t="n"/>
    </row>
    <row r="1838" ht="15" customHeight="1" s="1659">
      <c r="B1838" s="837" t="n"/>
      <c r="C1838" s="837" t="n"/>
      <c r="D1838" s="837" t="n"/>
      <c r="E1838" s="837" t="n"/>
      <c r="F1838" s="837" t="n"/>
      <c r="G1838" s="837" t="n"/>
      <c r="H1838" s="837" t="n"/>
      <c r="I1838" s="837" t="n"/>
      <c r="J1838" s="837" t="n"/>
      <c r="K1838" s="837" t="n"/>
      <c r="L1838" s="837" t="n"/>
      <c r="M1838" s="837" t="n"/>
      <c r="N1838" s="837" t="n"/>
      <c r="O1838" s="837" t="n"/>
      <c r="P1838" s="837" t="n"/>
      <c r="Q1838" s="711" t="n"/>
      <c r="R1838" s="711" t="n"/>
      <c r="S1838" s="837" t="n"/>
      <c r="T1838" s="711" t="n"/>
      <c r="U1838" s="711" t="n"/>
      <c r="V1838" s="837" t="n"/>
      <c r="W1838" s="837" t="n"/>
      <c r="X1838" s="837" t="n"/>
      <c r="Y1838" s="837" t="n"/>
      <c r="Z1838" s="837" t="n"/>
      <c r="AA1838" s="837" t="n"/>
      <c r="AB1838" s="837" t="n"/>
    </row>
    <row r="1839" ht="15" customHeight="1" s="1659">
      <c r="B1839" s="837" t="n"/>
      <c r="C1839" s="837" t="n"/>
      <c r="D1839" s="837" t="n"/>
      <c r="E1839" s="837" t="n"/>
      <c r="F1839" s="837" t="n"/>
      <c r="G1839" s="837" t="n"/>
      <c r="H1839" s="837" t="n"/>
      <c r="I1839" s="837" t="n"/>
      <c r="J1839" s="837" t="n"/>
      <c r="K1839" s="837" t="n"/>
      <c r="L1839" s="837" t="n"/>
      <c r="M1839" s="837" t="n"/>
      <c r="N1839" s="837" t="n"/>
      <c r="O1839" s="837" t="n"/>
      <c r="P1839" s="837" t="n"/>
      <c r="Q1839" s="711" t="n"/>
      <c r="R1839" s="711" t="n"/>
      <c r="S1839" s="837" t="n"/>
      <c r="T1839" s="711" t="n"/>
      <c r="U1839" s="711" t="n"/>
      <c r="V1839" s="837" t="n"/>
      <c r="W1839" s="837" t="n"/>
      <c r="X1839" s="837" t="n"/>
      <c r="Y1839" s="837" t="n"/>
      <c r="Z1839" s="837" t="n"/>
      <c r="AA1839" s="837" t="n"/>
      <c r="AB1839" s="837" t="n"/>
    </row>
    <row r="1840" ht="15" customHeight="1" s="1659">
      <c r="B1840" s="837" t="n"/>
      <c r="C1840" s="837" t="n"/>
      <c r="D1840" s="837" t="n"/>
      <c r="E1840" s="837" t="n"/>
      <c r="F1840" s="837" t="n"/>
      <c r="G1840" s="837" t="n"/>
      <c r="H1840" s="837" t="n"/>
      <c r="I1840" s="837" t="n"/>
      <c r="J1840" s="837" t="n"/>
      <c r="K1840" s="837" t="n"/>
      <c r="L1840" s="837" t="n"/>
      <c r="M1840" s="837" t="n"/>
      <c r="N1840" s="837" t="n"/>
      <c r="O1840" s="837" t="n"/>
      <c r="P1840" s="837" t="n"/>
      <c r="Q1840" s="711" t="n"/>
      <c r="R1840" s="711" t="n"/>
      <c r="S1840" s="837" t="n"/>
      <c r="T1840" s="711" t="n"/>
      <c r="U1840" s="711" t="n"/>
      <c r="V1840" s="837" t="n"/>
      <c r="W1840" s="837" t="n"/>
      <c r="X1840" s="837" t="n"/>
      <c r="Y1840" s="837" t="n"/>
      <c r="Z1840" s="837" t="n"/>
      <c r="AA1840" s="837" t="n"/>
      <c r="AB1840" s="837" t="n"/>
    </row>
    <row r="1841" ht="15" customHeight="1" s="1659">
      <c r="B1841" s="837" t="n"/>
      <c r="C1841" s="837" t="n"/>
      <c r="D1841" s="837" t="n"/>
      <c r="E1841" s="837" t="n"/>
      <c r="F1841" s="837" t="n"/>
      <c r="G1841" s="837" t="n"/>
      <c r="H1841" s="837" t="n"/>
      <c r="I1841" s="837" t="n"/>
      <c r="J1841" s="837" t="n"/>
      <c r="K1841" s="837" t="n"/>
      <c r="L1841" s="837" t="n"/>
      <c r="M1841" s="837" t="n"/>
      <c r="N1841" s="837" t="n"/>
      <c r="O1841" s="837" t="n"/>
      <c r="P1841" s="837" t="n"/>
      <c r="Q1841" s="711" t="n"/>
      <c r="R1841" s="711" t="n"/>
      <c r="S1841" s="837" t="n"/>
      <c r="T1841" s="711" t="n"/>
      <c r="U1841" s="711" t="n"/>
      <c r="V1841" s="837" t="n"/>
      <c r="W1841" s="837" t="n"/>
      <c r="X1841" s="837" t="n"/>
      <c r="Y1841" s="837" t="n"/>
      <c r="Z1841" s="837" t="n"/>
      <c r="AA1841" s="837" t="n"/>
      <c r="AB1841" s="837" t="n"/>
    </row>
    <row r="1842" ht="15" customHeight="1" s="1659">
      <c r="B1842" s="837" t="n"/>
      <c r="C1842" s="837" t="n"/>
      <c r="D1842" s="837" t="n"/>
      <c r="E1842" s="837" t="n"/>
      <c r="F1842" s="837" t="n"/>
      <c r="G1842" s="837" t="n"/>
      <c r="H1842" s="837" t="n"/>
      <c r="I1842" s="837" t="n"/>
      <c r="J1842" s="837" t="n"/>
      <c r="K1842" s="837" t="n"/>
      <c r="L1842" s="837" t="n"/>
      <c r="M1842" s="837" t="n"/>
      <c r="N1842" s="837" t="n"/>
      <c r="O1842" s="837" t="n"/>
      <c r="P1842" s="837" t="n"/>
      <c r="Q1842" s="711" t="n"/>
      <c r="R1842" s="711" t="n"/>
      <c r="S1842" s="837" t="n"/>
      <c r="T1842" s="711" t="n"/>
      <c r="U1842" s="711" t="n"/>
      <c r="V1842" s="837" t="n"/>
      <c r="W1842" s="837" t="n"/>
      <c r="X1842" s="837" t="n"/>
      <c r="Y1842" s="837" t="n"/>
      <c r="Z1842" s="837" t="n"/>
      <c r="AA1842" s="837" t="n"/>
      <c r="AB1842" s="837" t="n"/>
    </row>
    <row r="1843" ht="15" customHeight="1" s="1659">
      <c r="B1843" s="837" t="n"/>
      <c r="C1843" s="837" t="n"/>
      <c r="D1843" s="837" t="n"/>
      <c r="E1843" s="837" t="n"/>
      <c r="F1843" s="837" t="n"/>
      <c r="G1843" s="837" t="n"/>
      <c r="H1843" s="837" t="n"/>
      <c r="I1843" s="837" t="n"/>
      <c r="J1843" s="837" t="n"/>
      <c r="K1843" s="837" t="n"/>
      <c r="L1843" s="837" t="n"/>
      <c r="M1843" s="837" t="n"/>
      <c r="N1843" s="837" t="n"/>
      <c r="O1843" s="837" t="n"/>
      <c r="P1843" s="837" t="n"/>
      <c r="Q1843" s="711" t="n"/>
      <c r="R1843" s="711" t="n"/>
      <c r="S1843" s="837" t="n"/>
      <c r="T1843" s="711" t="n"/>
      <c r="U1843" s="711" t="n"/>
      <c r="V1843" s="837" t="n"/>
      <c r="W1843" s="837" t="n"/>
      <c r="X1843" s="837" t="n"/>
      <c r="Y1843" s="837" t="n"/>
      <c r="Z1843" s="837" t="n"/>
      <c r="AA1843" s="837" t="n"/>
      <c r="AB1843" s="837" t="n"/>
    </row>
    <row r="1844" ht="15" customHeight="1" s="1659">
      <c r="B1844" s="837" t="n"/>
      <c r="C1844" s="837" t="n"/>
      <c r="D1844" s="837" t="n"/>
      <c r="E1844" s="837" t="n"/>
      <c r="F1844" s="837" t="n"/>
      <c r="G1844" s="837" t="n"/>
      <c r="H1844" s="837" t="n"/>
      <c r="I1844" s="837" t="n"/>
      <c r="J1844" s="837" t="n"/>
      <c r="K1844" s="837" t="n"/>
      <c r="L1844" s="837" t="n"/>
      <c r="M1844" s="837" t="n"/>
      <c r="N1844" s="837" t="n"/>
      <c r="O1844" s="837" t="n"/>
      <c r="P1844" s="837" t="n"/>
      <c r="Q1844" s="711" t="n"/>
      <c r="R1844" s="711" t="n"/>
      <c r="S1844" s="837" t="n"/>
      <c r="T1844" s="711" t="n"/>
      <c r="U1844" s="711" t="n"/>
      <c r="V1844" s="837" t="n"/>
      <c r="W1844" s="837" t="n"/>
      <c r="X1844" s="837" t="n"/>
      <c r="Y1844" s="837" t="n"/>
      <c r="Z1844" s="837" t="n"/>
      <c r="AA1844" s="837" t="n"/>
      <c r="AB1844" s="837" t="n"/>
    </row>
    <row r="1845" ht="15" customHeight="1" s="1659">
      <c r="B1845" s="837" t="n"/>
      <c r="C1845" s="837" t="n"/>
      <c r="D1845" s="837" t="n"/>
      <c r="E1845" s="837" t="n"/>
      <c r="F1845" s="837" t="n"/>
      <c r="G1845" s="837" t="n"/>
      <c r="H1845" s="837" t="n"/>
      <c r="I1845" s="837" t="n"/>
      <c r="J1845" s="837" t="n"/>
      <c r="K1845" s="837" t="n"/>
      <c r="L1845" s="837" t="n"/>
      <c r="M1845" s="837" t="n"/>
      <c r="N1845" s="837" t="n"/>
      <c r="O1845" s="837" t="n"/>
      <c r="P1845" s="837" t="n"/>
      <c r="Q1845" s="711" t="n"/>
      <c r="R1845" s="711" t="n"/>
      <c r="S1845" s="837" t="n"/>
      <c r="T1845" s="711" t="n"/>
      <c r="U1845" s="711" t="n"/>
      <c r="V1845" s="837" t="n"/>
      <c r="W1845" s="837" t="n"/>
      <c r="X1845" s="837" t="n"/>
      <c r="Y1845" s="837" t="n"/>
      <c r="Z1845" s="837" t="n"/>
      <c r="AA1845" s="837" t="n"/>
      <c r="AB1845" s="837" t="n"/>
    </row>
    <row r="1846" ht="15" customHeight="1" s="1659">
      <c r="B1846" s="837" t="n"/>
      <c r="C1846" s="837" t="n"/>
      <c r="D1846" s="837" t="n"/>
      <c r="E1846" s="837" t="n"/>
      <c r="F1846" s="837" t="n"/>
      <c r="G1846" s="837" t="n"/>
      <c r="H1846" s="837" t="n"/>
      <c r="I1846" s="837" t="n"/>
      <c r="J1846" s="837" t="n"/>
      <c r="K1846" s="837" t="n"/>
      <c r="L1846" s="837" t="n"/>
      <c r="M1846" s="837" t="n"/>
      <c r="N1846" s="837" t="n"/>
      <c r="O1846" s="837" t="n"/>
      <c r="P1846" s="837" t="n"/>
      <c r="Q1846" s="711" t="n"/>
      <c r="R1846" s="711" t="n"/>
      <c r="S1846" s="837" t="n"/>
      <c r="T1846" s="711" t="n"/>
      <c r="U1846" s="711" t="n"/>
      <c r="V1846" s="837" t="n"/>
      <c r="W1846" s="837" t="n"/>
      <c r="X1846" s="837" t="n"/>
      <c r="Y1846" s="837" t="n"/>
      <c r="Z1846" s="837" t="n"/>
      <c r="AA1846" s="837" t="n"/>
      <c r="AB1846" s="837" t="n"/>
    </row>
    <row r="1847" ht="15" customHeight="1" s="1659">
      <c r="B1847" s="837" t="n"/>
      <c r="C1847" s="837" t="n"/>
      <c r="D1847" s="837" t="n"/>
      <c r="E1847" s="837" t="n"/>
      <c r="F1847" s="837" t="n"/>
      <c r="G1847" s="837" t="n"/>
      <c r="H1847" s="837" t="n"/>
      <c r="I1847" s="837" t="n"/>
      <c r="J1847" s="837" t="n"/>
      <c r="K1847" s="837" t="n"/>
      <c r="L1847" s="837" t="n"/>
      <c r="M1847" s="837" t="n"/>
      <c r="N1847" s="837" t="n"/>
      <c r="O1847" s="837" t="n"/>
      <c r="P1847" s="837" t="n"/>
      <c r="Q1847" s="711" t="n"/>
      <c r="R1847" s="711" t="n"/>
      <c r="S1847" s="837" t="n"/>
      <c r="T1847" s="711" t="n"/>
      <c r="U1847" s="711" t="n"/>
      <c r="V1847" s="837" t="n"/>
      <c r="W1847" s="837" t="n"/>
      <c r="X1847" s="837" t="n"/>
      <c r="Y1847" s="837" t="n"/>
      <c r="Z1847" s="837" t="n"/>
      <c r="AA1847" s="837" t="n"/>
      <c r="AB1847" s="837" t="n"/>
    </row>
    <row r="1848" ht="15" customHeight="1" s="1659">
      <c r="B1848" s="837" t="n"/>
      <c r="C1848" s="837" t="n"/>
      <c r="D1848" s="837" t="n"/>
      <c r="E1848" s="837" t="n"/>
      <c r="F1848" s="837" t="n"/>
      <c r="G1848" s="837" t="n"/>
      <c r="H1848" s="837" t="n"/>
      <c r="I1848" s="837" t="n"/>
      <c r="J1848" s="837" t="n"/>
      <c r="K1848" s="837" t="n"/>
      <c r="L1848" s="837" t="n"/>
      <c r="M1848" s="837" t="n"/>
      <c r="N1848" s="837" t="n"/>
      <c r="O1848" s="837" t="n"/>
      <c r="P1848" s="837" t="n"/>
      <c r="Q1848" s="711" t="n"/>
      <c r="R1848" s="711" t="n"/>
      <c r="S1848" s="837" t="n"/>
      <c r="T1848" s="711" t="n"/>
      <c r="U1848" s="711" t="n"/>
      <c r="V1848" s="837" t="n"/>
      <c r="W1848" s="837" t="n"/>
      <c r="X1848" s="837" t="n"/>
      <c r="Y1848" s="837" t="n"/>
      <c r="Z1848" s="837" t="n"/>
      <c r="AA1848" s="837" t="n"/>
      <c r="AB1848" s="837" t="n"/>
    </row>
    <row r="1849" ht="15" customHeight="1" s="1659">
      <c r="B1849" s="837" t="n"/>
      <c r="C1849" s="837" t="n"/>
      <c r="D1849" s="837" t="n"/>
      <c r="E1849" s="837" t="n"/>
      <c r="F1849" s="837" t="n"/>
      <c r="G1849" s="837" t="n"/>
      <c r="H1849" s="837" t="n"/>
      <c r="I1849" s="837" t="n"/>
      <c r="J1849" s="837" t="n"/>
      <c r="K1849" s="837" t="n"/>
      <c r="L1849" s="837" t="n"/>
      <c r="M1849" s="837" t="n"/>
      <c r="N1849" s="837" t="n"/>
      <c r="O1849" s="837" t="n"/>
      <c r="P1849" s="837" t="n"/>
      <c r="Q1849" s="711" t="n"/>
      <c r="R1849" s="711" t="n"/>
      <c r="S1849" s="837" t="n"/>
      <c r="T1849" s="711" t="n"/>
      <c r="U1849" s="711" t="n"/>
      <c r="V1849" s="837" t="n"/>
      <c r="W1849" s="837" t="n"/>
      <c r="X1849" s="837" t="n"/>
      <c r="Y1849" s="837" t="n"/>
      <c r="Z1849" s="837" t="n"/>
      <c r="AA1849" s="837" t="n"/>
      <c r="AB1849" s="837" t="n"/>
    </row>
    <row r="1850" ht="15" customHeight="1" s="1659">
      <c r="B1850" s="837" t="n"/>
      <c r="C1850" s="837" t="n"/>
      <c r="D1850" s="837" t="n"/>
      <c r="E1850" s="837" t="n"/>
      <c r="F1850" s="837" t="n"/>
      <c r="G1850" s="837" t="n"/>
      <c r="H1850" s="837" t="n"/>
      <c r="I1850" s="837" t="n"/>
      <c r="J1850" s="837" t="n"/>
      <c r="K1850" s="837" t="n"/>
      <c r="L1850" s="837" t="n"/>
      <c r="M1850" s="837" t="n"/>
      <c r="N1850" s="837" t="n"/>
      <c r="O1850" s="837" t="n"/>
      <c r="P1850" s="837" t="n"/>
      <c r="Q1850" s="711" t="n"/>
      <c r="R1850" s="711" t="n"/>
      <c r="S1850" s="837" t="n"/>
      <c r="T1850" s="711" t="n"/>
      <c r="U1850" s="711" t="n"/>
      <c r="V1850" s="837" t="n"/>
      <c r="W1850" s="837" t="n"/>
      <c r="X1850" s="837" t="n"/>
      <c r="Y1850" s="837" t="n"/>
      <c r="Z1850" s="837" t="n"/>
      <c r="AA1850" s="837" t="n"/>
      <c r="AB1850" s="837" t="n"/>
    </row>
    <row r="1851" ht="15" customHeight="1" s="1659">
      <c r="B1851" s="837" t="n"/>
      <c r="C1851" s="837" t="n"/>
      <c r="D1851" s="837" t="n"/>
      <c r="E1851" s="837" t="n"/>
      <c r="F1851" s="837" t="n"/>
      <c r="G1851" s="837" t="n"/>
      <c r="H1851" s="837" t="n"/>
      <c r="I1851" s="837" t="n"/>
      <c r="J1851" s="837" t="n"/>
      <c r="K1851" s="837" t="n"/>
      <c r="L1851" s="837" t="n"/>
      <c r="M1851" s="837" t="n"/>
      <c r="N1851" s="837" t="n"/>
      <c r="O1851" s="837" t="n"/>
      <c r="P1851" s="837" t="n"/>
      <c r="Q1851" s="711" t="n"/>
      <c r="R1851" s="711" t="n"/>
      <c r="S1851" s="837" t="n"/>
      <c r="T1851" s="711" t="n"/>
      <c r="U1851" s="711" t="n"/>
      <c r="V1851" s="837" t="n"/>
      <c r="W1851" s="837" t="n"/>
      <c r="X1851" s="837" t="n"/>
      <c r="Y1851" s="837" t="n"/>
      <c r="Z1851" s="837" t="n"/>
      <c r="AA1851" s="837" t="n"/>
      <c r="AB1851" s="837" t="n"/>
    </row>
    <row r="1852" ht="15" customHeight="1" s="1659">
      <c r="B1852" s="837" t="n"/>
      <c r="C1852" s="837" t="n"/>
      <c r="D1852" s="837" t="n"/>
      <c r="E1852" s="837" t="n"/>
      <c r="F1852" s="837" t="n"/>
      <c r="G1852" s="837" t="n"/>
      <c r="H1852" s="837" t="n"/>
      <c r="I1852" s="837" t="n"/>
      <c r="J1852" s="837" t="n"/>
      <c r="K1852" s="837" t="n"/>
      <c r="L1852" s="837" t="n"/>
      <c r="M1852" s="837" t="n"/>
      <c r="N1852" s="837" t="n"/>
      <c r="O1852" s="837" t="n"/>
      <c r="P1852" s="837" t="n"/>
      <c r="Q1852" s="711" t="n"/>
      <c r="R1852" s="711" t="n"/>
      <c r="S1852" s="837" t="n"/>
      <c r="T1852" s="711" t="n"/>
      <c r="U1852" s="711" t="n"/>
      <c r="V1852" s="837" t="n"/>
      <c r="W1852" s="837" t="n"/>
      <c r="X1852" s="837" t="n"/>
      <c r="Y1852" s="837" t="n"/>
      <c r="Z1852" s="837" t="n"/>
      <c r="AA1852" s="837" t="n"/>
      <c r="AB1852" s="837" t="n"/>
    </row>
    <row r="1853" ht="15" customHeight="1" s="1659">
      <c r="B1853" s="837" t="n"/>
      <c r="C1853" s="837" t="n"/>
      <c r="D1853" s="837" t="n"/>
      <c r="E1853" s="837" t="n"/>
      <c r="F1853" s="837" t="n"/>
      <c r="G1853" s="837" t="n"/>
      <c r="H1853" s="837" t="n"/>
      <c r="I1853" s="837" t="n"/>
      <c r="J1853" s="837" t="n"/>
      <c r="K1853" s="837" t="n"/>
      <c r="L1853" s="837" t="n"/>
      <c r="M1853" s="837" t="n"/>
      <c r="N1853" s="837" t="n"/>
      <c r="O1853" s="837" t="n"/>
      <c r="P1853" s="837" t="n"/>
      <c r="Q1853" s="711" t="n"/>
      <c r="R1853" s="711" t="n"/>
      <c r="S1853" s="837" t="n"/>
      <c r="T1853" s="711" t="n"/>
      <c r="U1853" s="711" t="n"/>
      <c r="V1853" s="837" t="n"/>
      <c r="W1853" s="837" t="n"/>
      <c r="X1853" s="837" t="n"/>
      <c r="Y1853" s="837" t="n"/>
      <c r="Z1853" s="837" t="n"/>
      <c r="AA1853" s="837" t="n"/>
      <c r="AB1853" s="837" t="n"/>
    </row>
    <row r="1854" ht="15" customHeight="1" s="1659">
      <c r="B1854" s="837" t="n"/>
      <c r="C1854" s="837" t="n"/>
      <c r="D1854" s="837" t="n"/>
      <c r="E1854" s="837" t="n"/>
      <c r="F1854" s="837" t="n"/>
      <c r="G1854" s="837" t="n"/>
      <c r="H1854" s="837" t="n"/>
      <c r="I1854" s="837" t="n"/>
      <c r="J1854" s="837" t="n"/>
      <c r="K1854" s="837" t="n"/>
      <c r="L1854" s="837" t="n"/>
      <c r="M1854" s="837" t="n"/>
      <c r="N1854" s="837" t="n"/>
      <c r="O1854" s="837" t="n"/>
      <c r="P1854" s="837" t="n"/>
      <c r="Q1854" s="711" t="n"/>
      <c r="R1854" s="711" t="n"/>
      <c r="S1854" s="837" t="n"/>
      <c r="T1854" s="711" t="n"/>
      <c r="U1854" s="711" t="n"/>
      <c r="V1854" s="837" t="n"/>
      <c r="W1854" s="837" t="n"/>
      <c r="X1854" s="837" t="n"/>
      <c r="Y1854" s="837" t="n"/>
      <c r="Z1854" s="837" t="n"/>
      <c r="AA1854" s="837" t="n"/>
      <c r="AB1854" s="837" t="n"/>
    </row>
    <row r="1855" ht="15" customHeight="1" s="1659">
      <c r="B1855" s="837" t="n"/>
      <c r="C1855" s="837" t="n"/>
      <c r="D1855" s="837" t="n"/>
      <c r="E1855" s="837" t="n"/>
      <c r="F1855" s="837" t="n"/>
      <c r="G1855" s="837" t="n"/>
      <c r="H1855" s="837" t="n"/>
      <c r="I1855" s="837" t="n"/>
      <c r="J1855" s="837" t="n"/>
      <c r="K1855" s="837" t="n"/>
      <c r="L1855" s="837" t="n"/>
      <c r="M1855" s="837" t="n"/>
      <c r="N1855" s="837" t="n"/>
      <c r="O1855" s="837" t="n"/>
      <c r="P1855" s="837" t="n"/>
      <c r="Q1855" s="711" t="n"/>
      <c r="R1855" s="711" t="n"/>
      <c r="S1855" s="837" t="n"/>
      <c r="T1855" s="711" t="n"/>
      <c r="U1855" s="711" t="n"/>
      <c r="V1855" s="837" t="n"/>
      <c r="W1855" s="837" t="n"/>
      <c r="X1855" s="837" t="n"/>
      <c r="Y1855" s="837" t="n"/>
      <c r="Z1855" s="837" t="n"/>
      <c r="AA1855" s="837" t="n"/>
      <c r="AB1855" s="837" t="n"/>
    </row>
    <row r="1856" ht="15" customHeight="1" s="1659">
      <c r="B1856" s="837" t="n"/>
      <c r="C1856" s="837" t="n"/>
      <c r="D1856" s="837" t="n"/>
      <c r="E1856" s="837" t="n"/>
      <c r="F1856" s="837" t="n"/>
      <c r="G1856" s="837" t="n"/>
      <c r="H1856" s="837" t="n"/>
      <c r="I1856" s="837" t="n"/>
      <c r="J1856" s="837" t="n"/>
      <c r="K1856" s="837" t="n"/>
      <c r="L1856" s="837" t="n"/>
      <c r="M1856" s="837" t="n"/>
      <c r="N1856" s="837" t="n"/>
      <c r="O1856" s="837" t="n"/>
      <c r="P1856" s="837" t="n"/>
      <c r="Q1856" s="711" t="n"/>
      <c r="R1856" s="711" t="n"/>
      <c r="S1856" s="837" t="n"/>
      <c r="T1856" s="711" t="n"/>
      <c r="U1856" s="711" t="n"/>
      <c r="V1856" s="837" t="n"/>
      <c r="W1856" s="837" t="n"/>
      <c r="X1856" s="837" t="n"/>
      <c r="Y1856" s="837" t="n"/>
      <c r="Z1856" s="837" t="n"/>
      <c r="AA1856" s="837" t="n"/>
      <c r="AB1856" s="837" t="n"/>
    </row>
    <row r="1857" ht="15" customHeight="1" s="1659">
      <c r="B1857" s="837" t="n"/>
      <c r="C1857" s="837" t="n"/>
      <c r="D1857" s="837" t="n"/>
      <c r="E1857" s="837" t="n"/>
      <c r="F1857" s="837" t="n"/>
      <c r="G1857" s="837" t="n"/>
      <c r="H1857" s="837" t="n"/>
      <c r="I1857" s="837" t="n"/>
      <c r="J1857" s="837" t="n"/>
      <c r="K1857" s="837" t="n"/>
      <c r="L1857" s="837" t="n"/>
      <c r="M1857" s="837" t="n"/>
      <c r="N1857" s="837" t="n"/>
      <c r="O1857" s="837" t="n"/>
      <c r="P1857" s="837" t="n"/>
      <c r="Q1857" s="711" t="n"/>
      <c r="R1857" s="711" t="n"/>
      <c r="S1857" s="837" t="n"/>
      <c r="T1857" s="711" t="n"/>
      <c r="U1857" s="711" t="n"/>
      <c r="V1857" s="837" t="n"/>
      <c r="W1857" s="837" t="n"/>
      <c r="X1857" s="837" t="n"/>
      <c r="Y1857" s="837" t="n"/>
      <c r="Z1857" s="837" t="n"/>
      <c r="AA1857" s="837" t="n"/>
      <c r="AB1857" s="837" t="n"/>
    </row>
    <row r="1858" ht="15" customHeight="1" s="1659">
      <c r="B1858" s="837" t="n"/>
      <c r="C1858" s="837" t="n"/>
      <c r="D1858" s="837" t="n"/>
      <c r="E1858" s="837" t="n"/>
      <c r="F1858" s="837" t="n"/>
      <c r="G1858" s="837" t="n"/>
      <c r="H1858" s="837" t="n"/>
      <c r="I1858" s="837" t="n"/>
      <c r="J1858" s="837" t="n"/>
      <c r="K1858" s="837" t="n"/>
      <c r="L1858" s="837" t="n"/>
      <c r="M1858" s="837" t="n"/>
      <c r="N1858" s="837" t="n"/>
      <c r="O1858" s="837" t="n"/>
      <c r="P1858" s="837" t="n"/>
      <c r="Q1858" s="711" t="n"/>
      <c r="R1858" s="711" t="n"/>
      <c r="S1858" s="837" t="n"/>
      <c r="T1858" s="711" t="n"/>
      <c r="U1858" s="711" t="n"/>
      <c r="V1858" s="837" t="n"/>
      <c r="W1858" s="837" t="n"/>
      <c r="X1858" s="837" t="n"/>
      <c r="Y1858" s="837" t="n"/>
      <c r="Z1858" s="837" t="n"/>
      <c r="AA1858" s="837" t="n"/>
      <c r="AB1858" s="837" t="n"/>
    </row>
    <row r="1859" ht="15" customHeight="1" s="1659">
      <c r="B1859" s="837" t="n"/>
      <c r="C1859" s="837" t="n"/>
      <c r="D1859" s="837" t="n"/>
      <c r="E1859" s="837" t="n"/>
      <c r="F1859" s="837" t="n"/>
      <c r="G1859" s="837" t="n"/>
      <c r="H1859" s="837" t="n"/>
      <c r="I1859" s="837" t="n"/>
      <c r="J1859" s="837" t="n"/>
      <c r="K1859" s="837" t="n"/>
      <c r="L1859" s="837" t="n"/>
      <c r="M1859" s="837" t="n"/>
      <c r="N1859" s="837" t="n"/>
      <c r="O1859" s="837" t="n"/>
      <c r="P1859" s="837" t="n"/>
      <c r="Q1859" s="711" t="n"/>
      <c r="R1859" s="711" t="n"/>
      <c r="S1859" s="837" t="n"/>
      <c r="T1859" s="711" t="n"/>
      <c r="U1859" s="711" t="n"/>
      <c r="V1859" s="837" t="n"/>
      <c r="W1859" s="837" t="n"/>
      <c r="X1859" s="837" t="n"/>
      <c r="Y1859" s="837" t="n"/>
      <c r="Z1859" s="837" t="n"/>
      <c r="AA1859" s="837" t="n"/>
      <c r="AB1859" s="837" t="n"/>
    </row>
    <row r="1860" ht="15" customHeight="1" s="1659">
      <c r="B1860" s="837" t="n"/>
      <c r="C1860" s="837" t="n"/>
      <c r="D1860" s="837" t="n"/>
      <c r="E1860" s="837" t="n"/>
      <c r="F1860" s="837" t="n"/>
      <c r="G1860" s="837" t="n"/>
      <c r="H1860" s="837" t="n"/>
      <c r="I1860" s="837" t="n"/>
      <c r="J1860" s="837" t="n"/>
      <c r="K1860" s="837" t="n"/>
      <c r="L1860" s="837" t="n"/>
      <c r="M1860" s="837" t="n"/>
      <c r="N1860" s="837" t="n"/>
      <c r="O1860" s="837" t="n"/>
      <c r="P1860" s="837" t="n"/>
      <c r="Q1860" s="711" t="n"/>
      <c r="R1860" s="711" t="n"/>
      <c r="S1860" s="837" t="n"/>
      <c r="T1860" s="711" t="n"/>
      <c r="U1860" s="711" t="n"/>
      <c r="V1860" s="837" t="n"/>
      <c r="W1860" s="837" t="n"/>
      <c r="X1860" s="837" t="n"/>
      <c r="Y1860" s="837" t="n"/>
      <c r="Z1860" s="837" t="n"/>
      <c r="AA1860" s="837" t="n"/>
      <c r="AB1860" s="837" t="n"/>
    </row>
    <row r="1861" ht="15" customHeight="1" s="1659">
      <c r="B1861" s="837" t="n"/>
      <c r="C1861" s="837" t="n"/>
      <c r="D1861" s="837" t="n"/>
      <c r="E1861" s="837" t="n"/>
      <c r="F1861" s="837" t="n"/>
      <c r="G1861" s="837" t="n"/>
      <c r="H1861" s="837" t="n"/>
      <c r="I1861" s="837" t="n"/>
      <c r="J1861" s="837" t="n"/>
      <c r="K1861" s="837" t="n"/>
      <c r="L1861" s="837" t="n"/>
      <c r="M1861" s="837" t="n"/>
      <c r="N1861" s="837" t="n"/>
      <c r="O1861" s="837" t="n"/>
      <c r="P1861" s="837" t="n"/>
      <c r="Q1861" s="711" t="n"/>
      <c r="R1861" s="711" t="n"/>
      <c r="S1861" s="837" t="n"/>
      <c r="T1861" s="711" t="n"/>
      <c r="U1861" s="711" t="n"/>
      <c r="V1861" s="837" t="n"/>
      <c r="W1861" s="837" t="n"/>
      <c r="X1861" s="837" t="n"/>
      <c r="Y1861" s="837" t="n"/>
      <c r="Z1861" s="837" t="n"/>
      <c r="AA1861" s="837" t="n"/>
      <c r="AB1861" s="837" t="n"/>
    </row>
    <row r="1862" ht="15" customHeight="1" s="1659">
      <c r="B1862" s="837" t="n"/>
      <c r="C1862" s="837" t="n"/>
      <c r="D1862" s="837" t="n"/>
      <c r="E1862" s="837" t="n"/>
      <c r="F1862" s="837" t="n"/>
      <c r="G1862" s="837" t="n"/>
      <c r="H1862" s="837" t="n"/>
      <c r="I1862" s="837" t="n"/>
      <c r="J1862" s="837" t="n"/>
      <c r="K1862" s="837" t="n"/>
      <c r="L1862" s="837" t="n"/>
      <c r="M1862" s="837" t="n"/>
      <c r="N1862" s="837" t="n"/>
      <c r="O1862" s="837" t="n"/>
      <c r="P1862" s="837" t="n"/>
      <c r="Q1862" s="711" t="n"/>
      <c r="R1862" s="711" t="n"/>
      <c r="S1862" s="837" t="n"/>
      <c r="T1862" s="711" t="n"/>
      <c r="U1862" s="711" t="n"/>
      <c r="V1862" s="837" t="n"/>
      <c r="W1862" s="837" t="n"/>
      <c r="X1862" s="837" t="n"/>
      <c r="Y1862" s="837" t="n"/>
      <c r="Z1862" s="837" t="n"/>
      <c r="AA1862" s="837" t="n"/>
      <c r="AB1862" s="837" t="n"/>
    </row>
    <row r="1863" ht="15" customHeight="1" s="1659">
      <c r="B1863" s="837" t="n"/>
      <c r="C1863" s="837" t="n"/>
      <c r="D1863" s="837" t="n"/>
      <c r="E1863" s="837" t="n"/>
      <c r="F1863" s="837" t="n"/>
      <c r="G1863" s="837" t="n"/>
      <c r="H1863" s="837" t="n"/>
      <c r="I1863" s="837" t="n"/>
      <c r="J1863" s="837" t="n"/>
      <c r="K1863" s="837" t="n"/>
      <c r="L1863" s="837" t="n"/>
      <c r="M1863" s="837" t="n"/>
      <c r="N1863" s="837" t="n"/>
      <c r="O1863" s="837" t="n"/>
      <c r="P1863" s="837" t="n"/>
      <c r="Q1863" s="711" t="n"/>
      <c r="R1863" s="711" t="n"/>
      <c r="S1863" s="837" t="n"/>
      <c r="T1863" s="711" t="n"/>
      <c r="U1863" s="711" t="n"/>
      <c r="V1863" s="837" t="n"/>
      <c r="W1863" s="837" t="n"/>
      <c r="X1863" s="837" t="n"/>
      <c r="Y1863" s="837" t="n"/>
      <c r="Z1863" s="837" t="n"/>
      <c r="AA1863" s="837" t="n"/>
      <c r="AB1863" s="837" t="n"/>
    </row>
    <row r="1864" ht="15" customHeight="1" s="1659">
      <c r="B1864" s="837" t="n"/>
      <c r="C1864" s="837" t="n"/>
      <c r="D1864" s="837" t="n"/>
      <c r="E1864" s="837" t="n"/>
      <c r="F1864" s="837" t="n"/>
      <c r="G1864" s="837" t="n"/>
      <c r="H1864" s="837" t="n"/>
      <c r="I1864" s="837" t="n"/>
      <c r="J1864" s="837" t="n"/>
      <c r="K1864" s="837" t="n"/>
      <c r="L1864" s="837" t="n"/>
      <c r="M1864" s="837" t="n"/>
      <c r="N1864" s="837" t="n"/>
      <c r="O1864" s="837" t="n"/>
      <c r="P1864" s="837" t="n"/>
      <c r="Q1864" s="711" t="n"/>
      <c r="R1864" s="711" t="n"/>
      <c r="S1864" s="837" t="n"/>
      <c r="T1864" s="711" t="n"/>
      <c r="U1864" s="711" t="n"/>
      <c r="V1864" s="837" t="n"/>
      <c r="W1864" s="837" t="n"/>
      <c r="X1864" s="837" t="n"/>
      <c r="Y1864" s="837" t="n"/>
      <c r="Z1864" s="837" t="n"/>
      <c r="AA1864" s="837" t="n"/>
      <c r="AB1864" s="837" t="n"/>
    </row>
    <row r="1865" ht="15" customHeight="1" s="1659">
      <c r="B1865" s="837" t="n"/>
      <c r="C1865" s="837" t="n"/>
      <c r="D1865" s="837" t="n"/>
      <c r="E1865" s="837" t="n"/>
      <c r="F1865" s="837" t="n"/>
      <c r="G1865" s="837" t="n"/>
      <c r="H1865" s="837" t="n"/>
      <c r="I1865" s="837" t="n"/>
      <c r="J1865" s="837" t="n"/>
      <c r="K1865" s="837" t="n"/>
      <c r="L1865" s="837" t="n"/>
      <c r="M1865" s="837" t="n"/>
      <c r="N1865" s="837" t="n"/>
      <c r="O1865" s="837" t="n"/>
      <c r="P1865" s="837" t="n"/>
      <c r="Q1865" s="711" t="n"/>
      <c r="R1865" s="711" t="n"/>
      <c r="S1865" s="837" t="n"/>
      <c r="T1865" s="711" t="n"/>
      <c r="U1865" s="711" t="n"/>
      <c r="V1865" s="837" t="n"/>
      <c r="W1865" s="837" t="n"/>
      <c r="X1865" s="837" t="n"/>
      <c r="Y1865" s="837" t="n"/>
      <c r="Z1865" s="837" t="n"/>
      <c r="AA1865" s="837" t="n"/>
      <c r="AB1865" s="837" t="n"/>
    </row>
    <row r="1866" ht="15" customHeight="1" s="1659">
      <c r="B1866" s="837" t="n"/>
      <c r="C1866" s="837" t="n"/>
      <c r="D1866" s="837" t="n"/>
      <c r="E1866" s="837" t="n"/>
      <c r="F1866" s="837" t="n"/>
      <c r="G1866" s="837" t="n"/>
      <c r="H1866" s="837" t="n"/>
      <c r="I1866" s="837" t="n"/>
      <c r="J1866" s="837" t="n"/>
      <c r="K1866" s="837" t="n"/>
      <c r="L1866" s="837" t="n"/>
      <c r="M1866" s="837" t="n"/>
      <c r="N1866" s="837" t="n"/>
      <c r="O1866" s="837" t="n"/>
      <c r="P1866" s="837" t="n"/>
      <c r="Q1866" s="711" t="n"/>
      <c r="R1866" s="711" t="n"/>
      <c r="S1866" s="837" t="n"/>
      <c r="T1866" s="711" t="n"/>
      <c r="U1866" s="711" t="n"/>
      <c r="V1866" s="837" t="n"/>
      <c r="W1866" s="837" t="n"/>
      <c r="X1866" s="837" t="n"/>
      <c r="Y1866" s="837" t="n"/>
      <c r="Z1866" s="837" t="n"/>
      <c r="AA1866" s="837" t="n"/>
      <c r="AB1866" s="837" t="n"/>
    </row>
    <row r="1867" ht="15" customHeight="1" s="1659">
      <c r="B1867" s="837" t="n"/>
      <c r="C1867" s="837" t="n"/>
      <c r="D1867" s="837" t="n"/>
      <c r="E1867" s="837" t="n"/>
      <c r="F1867" s="837" t="n"/>
      <c r="G1867" s="837" t="n"/>
      <c r="H1867" s="837" t="n"/>
      <c r="I1867" s="837" t="n"/>
      <c r="J1867" s="837" t="n"/>
      <c r="K1867" s="837" t="n"/>
      <c r="L1867" s="837" t="n"/>
      <c r="M1867" s="837" t="n"/>
      <c r="N1867" s="837" t="n"/>
      <c r="O1867" s="837" t="n"/>
      <c r="P1867" s="837" t="n"/>
      <c r="Q1867" s="711" t="n"/>
      <c r="R1867" s="711" t="n"/>
      <c r="S1867" s="837" t="n"/>
      <c r="T1867" s="711" t="n"/>
      <c r="U1867" s="711" t="n"/>
      <c r="V1867" s="837" t="n"/>
      <c r="W1867" s="837" t="n"/>
      <c r="X1867" s="837" t="n"/>
      <c r="Y1867" s="837" t="n"/>
      <c r="Z1867" s="837" t="n"/>
      <c r="AA1867" s="837" t="n"/>
      <c r="AB1867" s="837" t="n"/>
    </row>
    <row r="1868" ht="15" customHeight="1" s="1659">
      <c r="B1868" s="837" t="n"/>
      <c r="C1868" s="837" t="n"/>
      <c r="D1868" s="837" t="n"/>
      <c r="E1868" s="837" t="n"/>
      <c r="F1868" s="837" t="n"/>
      <c r="G1868" s="837" t="n"/>
      <c r="H1868" s="837" t="n"/>
      <c r="I1868" s="837" t="n"/>
      <c r="J1868" s="837" t="n"/>
      <c r="K1868" s="837" t="n"/>
      <c r="L1868" s="837" t="n"/>
      <c r="M1868" s="837" t="n"/>
      <c r="N1868" s="837" t="n"/>
      <c r="O1868" s="837" t="n"/>
      <c r="P1868" s="837" t="n"/>
      <c r="Q1868" s="711" t="n"/>
      <c r="R1868" s="711" t="n"/>
      <c r="S1868" s="837" t="n"/>
      <c r="T1868" s="711" t="n"/>
      <c r="U1868" s="711" t="n"/>
      <c r="V1868" s="837" t="n"/>
      <c r="W1868" s="837" t="n"/>
      <c r="X1868" s="837" t="n"/>
      <c r="Y1868" s="837" t="n"/>
      <c r="Z1868" s="837" t="n"/>
      <c r="AA1868" s="837" t="n"/>
      <c r="AB1868" s="837" t="n"/>
    </row>
    <row r="1869" ht="15" customHeight="1" s="1659">
      <c r="B1869" s="837" t="n"/>
      <c r="C1869" s="837" t="n"/>
      <c r="D1869" s="837" t="n"/>
      <c r="E1869" s="837" t="n"/>
      <c r="F1869" s="837" t="n"/>
      <c r="G1869" s="837" t="n"/>
      <c r="H1869" s="837" t="n"/>
      <c r="I1869" s="837" t="n"/>
      <c r="J1869" s="837" t="n"/>
      <c r="K1869" s="837" t="n"/>
      <c r="L1869" s="837" t="n"/>
      <c r="M1869" s="837" t="n"/>
      <c r="N1869" s="837" t="n"/>
      <c r="O1869" s="837" t="n"/>
      <c r="P1869" s="837" t="n"/>
      <c r="Q1869" s="711" t="n"/>
      <c r="R1869" s="711" t="n"/>
      <c r="S1869" s="837" t="n"/>
      <c r="T1869" s="711" t="n"/>
      <c r="U1869" s="711" t="n"/>
      <c r="V1869" s="837" t="n"/>
      <c r="W1869" s="837" t="n"/>
      <c r="X1869" s="837" t="n"/>
      <c r="Y1869" s="837" t="n"/>
      <c r="Z1869" s="837" t="n"/>
      <c r="AA1869" s="837" t="n"/>
      <c r="AB1869" s="837" t="n"/>
    </row>
    <row r="1870" ht="15" customHeight="1" s="1659">
      <c r="B1870" s="837" t="n"/>
      <c r="C1870" s="837" t="n"/>
      <c r="D1870" s="837" t="n"/>
      <c r="E1870" s="837" t="n"/>
      <c r="F1870" s="837" t="n"/>
      <c r="G1870" s="837" t="n"/>
      <c r="H1870" s="837" t="n"/>
      <c r="I1870" s="837" t="n"/>
      <c r="J1870" s="837" t="n"/>
      <c r="K1870" s="837" t="n"/>
      <c r="L1870" s="837" t="n"/>
      <c r="M1870" s="837" t="n"/>
      <c r="N1870" s="837" t="n"/>
      <c r="O1870" s="837" t="n"/>
      <c r="P1870" s="837" t="n"/>
      <c r="Q1870" s="711" t="n"/>
      <c r="R1870" s="711" t="n"/>
      <c r="S1870" s="837" t="n"/>
      <c r="T1870" s="711" t="n"/>
      <c r="U1870" s="711" t="n"/>
      <c r="V1870" s="837" t="n"/>
      <c r="W1870" s="837" t="n"/>
      <c r="X1870" s="837" t="n"/>
      <c r="Y1870" s="837" t="n"/>
      <c r="Z1870" s="837" t="n"/>
      <c r="AA1870" s="837" t="n"/>
      <c r="AB1870" s="837" t="n"/>
    </row>
    <row r="1871" ht="15" customHeight="1" s="1659">
      <c r="B1871" s="837" t="n"/>
      <c r="C1871" s="837" t="n"/>
      <c r="D1871" s="837" t="n"/>
      <c r="E1871" s="837" t="n"/>
      <c r="F1871" s="837" t="n"/>
      <c r="G1871" s="837" t="n"/>
      <c r="H1871" s="837" t="n"/>
      <c r="I1871" s="837" t="n"/>
      <c r="J1871" s="837" t="n"/>
      <c r="K1871" s="837" t="n"/>
      <c r="L1871" s="837" t="n"/>
      <c r="M1871" s="837" t="n"/>
      <c r="N1871" s="837" t="n"/>
      <c r="O1871" s="837" t="n"/>
      <c r="P1871" s="837" t="n"/>
      <c r="Q1871" s="711" t="n"/>
      <c r="R1871" s="711" t="n"/>
      <c r="S1871" s="837" t="n"/>
      <c r="T1871" s="711" t="n"/>
      <c r="U1871" s="711" t="n"/>
      <c r="V1871" s="837" t="n"/>
      <c r="W1871" s="837" t="n"/>
      <c r="X1871" s="837" t="n"/>
      <c r="Y1871" s="837" t="n"/>
      <c r="Z1871" s="837" t="n"/>
      <c r="AA1871" s="837" t="n"/>
      <c r="AB1871" s="837" t="n"/>
    </row>
    <row r="1872" ht="15" customHeight="1" s="1659">
      <c r="B1872" s="837" t="n"/>
      <c r="C1872" s="837" t="n"/>
      <c r="D1872" s="837" t="n"/>
      <c r="E1872" s="837" t="n"/>
      <c r="F1872" s="837" t="n"/>
      <c r="G1872" s="837" t="n"/>
      <c r="H1872" s="837" t="n"/>
      <c r="I1872" s="837" t="n"/>
      <c r="J1872" s="837" t="n"/>
      <c r="K1872" s="837" t="n"/>
      <c r="L1872" s="837" t="n"/>
      <c r="M1872" s="837" t="n"/>
      <c r="N1872" s="837" t="n"/>
      <c r="O1872" s="837" t="n"/>
      <c r="P1872" s="837" t="n"/>
      <c r="Q1872" s="711" t="n"/>
      <c r="R1872" s="711" t="n"/>
      <c r="S1872" s="837" t="n"/>
      <c r="T1872" s="711" t="n"/>
      <c r="U1872" s="711" t="n"/>
      <c r="V1872" s="837" t="n"/>
      <c r="W1872" s="837" t="n"/>
      <c r="X1872" s="837" t="n"/>
      <c r="Y1872" s="837" t="n"/>
      <c r="Z1872" s="837" t="n"/>
      <c r="AA1872" s="837" t="n"/>
      <c r="AB1872" s="837" t="n"/>
    </row>
    <row r="1873" ht="15" customHeight="1" s="1659">
      <c r="B1873" s="837" t="n"/>
      <c r="C1873" s="837" t="n"/>
      <c r="D1873" s="837" t="n"/>
      <c r="E1873" s="837" t="n"/>
      <c r="F1873" s="837" t="n"/>
      <c r="G1873" s="837" t="n"/>
      <c r="H1873" s="837" t="n"/>
      <c r="I1873" s="837" t="n"/>
      <c r="J1873" s="837" t="n"/>
      <c r="K1873" s="837" t="n"/>
      <c r="L1873" s="837" t="n"/>
      <c r="M1873" s="837" t="n"/>
      <c r="N1873" s="837" t="n"/>
      <c r="O1873" s="837" t="n"/>
      <c r="P1873" s="837" t="n"/>
      <c r="Q1873" s="711" t="n"/>
      <c r="R1873" s="711" t="n"/>
      <c r="S1873" s="837" t="n"/>
      <c r="T1873" s="711" t="n"/>
      <c r="U1873" s="711" t="n"/>
      <c r="V1873" s="837" t="n"/>
      <c r="W1873" s="837" t="n"/>
      <c r="X1873" s="837" t="n"/>
      <c r="Y1873" s="837" t="n"/>
      <c r="Z1873" s="837" t="n"/>
      <c r="AA1873" s="837" t="n"/>
      <c r="AB1873" s="837" t="n"/>
    </row>
    <row r="1874" ht="15" customHeight="1" s="1659">
      <c r="B1874" s="837" t="n"/>
      <c r="C1874" s="837" t="n"/>
      <c r="D1874" s="837" t="n"/>
      <c r="E1874" s="837" t="n"/>
      <c r="F1874" s="837" t="n"/>
      <c r="G1874" s="837" t="n"/>
      <c r="H1874" s="837" t="n"/>
      <c r="I1874" s="837" t="n"/>
      <c r="J1874" s="837" t="n"/>
      <c r="K1874" s="837" t="n"/>
      <c r="L1874" s="837" t="n"/>
      <c r="M1874" s="837" t="n"/>
      <c r="N1874" s="837" t="n"/>
      <c r="O1874" s="837" t="n"/>
      <c r="P1874" s="837" t="n"/>
      <c r="Q1874" s="711" t="n"/>
      <c r="R1874" s="711" t="n"/>
      <c r="S1874" s="837" t="n"/>
      <c r="T1874" s="711" t="n"/>
      <c r="U1874" s="711" t="n"/>
      <c r="V1874" s="837" t="n"/>
      <c r="W1874" s="837" t="n"/>
      <c r="X1874" s="837" t="n"/>
      <c r="Y1874" s="837" t="n"/>
      <c r="Z1874" s="837" t="n"/>
      <c r="AA1874" s="837" t="n"/>
      <c r="AB1874" s="837" t="n"/>
    </row>
    <row r="1875" ht="15" customHeight="1" s="1659">
      <c r="B1875" s="837" t="n"/>
      <c r="C1875" s="837" t="n"/>
      <c r="D1875" s="837" t="n"/>
      <c r="E1875" s="837" t="n"/>
      <c r="F1875" s="837" t="n"/>
      <c r="G1875" s="837" t="n"/>
      <c r="H1875" s="837" t="n"/>
      <c r="I1875" s="837" t="n"/>
      <c r="J1875" s="837" t="n"/>
      <c r="K1875" s="837" t="n"/>
      <c r="L1875" s="837" t="n"/>
      <c r="M1875" s="837" t="n"/>
      <c r="N1875" s="837" t="n"/>
      <c r="O1875" s="837" t="n"/>
      <c r="P1875" s="837" t="n"/>
      <c r="Q1875" s="711" t="n"/>
      <c r="R1875" s="711" t="n"/>
      <c r="S1875" s="837" t="n"/>
      <c r="T1875" s="711" t="n"/>
      <c r="U1875" s="711" t="n"/>
      <c r="V1875" s="837" t="n"/>
      <c r="W1875" s="837" t="n"/>
      <c r="X1875" s="837" t="n"/>
      <c r="Y1875" s="837" t="n"/>
      <c r="Z1875" s="837" t="n"/>
      <c r="AA1875" s="837" t="n"/>
      <c r="AB1875" s="837" t="n"/>
    </row>
    <row r="1876" ht="15" customHeight="1" s="1659">
      <c r="B1876" s="837" t="n"/>
      <c r="C1876" s="837" t="n"/>
      <c r="D1876" s="837" t="n"/>
      <c r="E1876" s="837" t="n"/>
      <c r="F1876" s="837" t="n"/>
      <c r="G1876" s="837" t="n"/>
      <c r="H1876" s="837" t="n"/>
      <c r="I1876" s="837" t="n"/>
      <c r="J1876" s="837" t="n"/>
      <c r="K1876" s="837" t="n"/>
      <c r="L1876" s="837" t="n"/>
      <c r="M1876" s="837" t="n"/>
      <c r="N1876" s="837" t="n"/>
      <c r="O1876" s="837" t="n"/>
      <c r="P1876" s="837" t="n"/>
      <c r="Q1876" s="711" t="n"/>
      <c r="R1876" s="711" t="n"/>
      <c r="S1876" s="837" t="n"/>
      <c r="T1876" s="711" t="n"/>
      <c r="U1876" s="711" t="n"/>
      <c r="V1876" s="837" t="n"/>
      <c r="W1876" s="837" t="n"/>
      <c r="X1876" s="837" t="n"/>
      <c r="Y1876" s="837" t="n"/>
      <c r="Z1876" s="837" t="n"/>
      <c r="AA1876" s="837" t="n"/>
      <c r="AB1876" s="837" t="n"/>
    </row>
    <row r="1877" ht="15" customHeight="1" s="1659">
      <c r="B1877" s="837" t="n"/>
      <c r="C1877" s="837" t="n"/>
      <c r="D1877" s="837" t="n"/>
      <c r="E1877" s="837" t="n"/>
      <c r="F1877" s="837" t="n"/>
      <c r="G1877" s="837" t="n"/>
      <c r="H1877" s="837" t="n"/>
      <c r="I1877" s="837" t="n"/>
      <c r="J1877" s="837" t="n"/>
      <c r="K1877" s="837" t="n"/>
      <c r="L1877" s="837" t="n"/>
      <c r="M1877" s="837" t="n"/>
      <c r="N1877" s="837" t="n"/>
      <c r="O1877" s="837" t="n"/>
      <c r="P1877" s="837" t="n"/>
      <c r="Q1877" s="711" t="n"/>
      <c r="R1877" s="711" t="n"/>
      <c r="S1877" s="837" t="n"/>
      <c r="T1877" s="711" t="n"/>
      <c r="U1877" s="711" t="n"/>
      <c r="V1877" s="837" t="n"/>
      <c r="W1877" s="837" t="n"/>
      <c r="X1877" s="837" t="n"/>
      <c r="Y1877" s="837" t="n"/>
      <c r="Z1877" s="837" t="n"/>
      <c r="AA1877" s="837" t="n"/>
      <c r="AB1877" s="837" t="n"/>
    </row>
    <row r="1878" ht="15" customHeight="1" s="1659">
      <c r="B1878" s="837" t="n"/>
      <c r="C1878" s="837" t="n"/>
      <c r="D1878" s="837" t="n"/>
      <c r="E1878" s="837" t="n"/>
      <c r="F1878" s="837" t="n"/>
      <c r="G1878" s="837" t="n"/>
      <c r="H1878" s="837" t="n"/>
      <c r="I1878" s="837" t="n"/>
      <c r="J1878" s="837" t="n"/>
      <c r="K1878" s="837" t="n"/>
      <c r="L1878" s="837" t="n"/>
      <c r="M1878" s="837" t="n"/>
      <c r="N1878" s="837" t="n"/>
      <c r="O1878" s="837" t="n"/>
      <c r="P1878" s="837" t="n"/>
      <c r="Q1878" s="711" t="n"/>
      <c r="R1878" s="711" t="n"/>
      <c r="S1878" s="837" t="n"/>
      <c r="T1878" s="711" t="n"/>
      <c r="U1878" s="711" t="n"/>
      <c r="V1878" s="837" t="n"/>
      <c r="W1878" s="837" t="n"/>
      <c r="X1878" s="837" t="n"/>
      <c r="Y1878" s="837" t="n"/>
      <c r="Z1878" s="837" t="n"/>
      <c r="AA1878" s="837" t="n"/>
      <c r="AB1878" s="837" t="n"/>
    </row>
    <row r="1879" ht="15" customHeight="1" s="1659">
      <c r="B1879" s="837" t="n"/>
      <c r="C1879" s="837" t="n"/>
      <c r="D1879" s="837" t="n"/>
      <c r="E1879" s="837" t="n"/>
      <c r="F1879" s="837" t="n"/>
      <c r="G1879" s="837" t="n"/>
      <c r="H1879" s="837" t="n"/>
      <c r="I1879" s="837" t="n"/>
      <c r="J1879" s="837" t="n"/>
      <c r="K1879" s="837" t="n"/>
      <c r="L1879" s="837" t="n"/>
      <c r="M1879" s="837" t="n"/>
      <c r="N1879" s="837" t="n"/>
      <c r="O1879" s="837" t="n"/>
      <c r="P1879" s="837" t="n"/>
      <c r="Q1879" s="711" t="n"/>
      <c r="R1879" s="711" t="n"/>
      <c r="S1879" s="837" t="n"/>
      <c r="T1879" s="711" t="n"/>
      <c r="U1879" s="711" t="n"/>
      <c r="V1879" s="837" t="n"/>
      <c r="W1879" s="837" t="n"/>
      <c r="X1879" s="837" t="n"/>
      <c r="Y1879" s="837" t="n"/>
      <c r="Z1879" s="837" t="n"/>
      <c r="AA1879" s="837" t="n"/>
      <c r="AB1879" s="837" t="n"/>
    </row>
    <row r="1880" ht="15" customHeight="1" s="1659">
      <c r="B1880" s="837" t="n"/>
      <c r="C1880" s="837" t="n"/>
      <c r="D1880" s="837" t="n"/>
      <c r="E1880" s="837" t="n"/>
      <c r="F1880" s="837" t="n"/>
      <c r="G1880" s="837" t="n"/>
      <c r="H1880" s="837" t="n"/>
      <c r="I1880" s="837" t="n"/>
      <c r="J1880" s="837" t="n"/>
      <c r="K1880" s="837" t="n"/>
      <c r="L1880" s="837" t="n"/>
      <c r="M1880" s="837" t="n"/>
      <c r="N1880" s="837" t="n"/>
      <c r="O1880" s="837" t="n"/>
      <c r="P1880" s="837" t="n"/>
      <c r="Q1880" s="711" t="n"/>
      <c r="R1880" s="711" t="n"/>
      <c r="S1880" s="837" t="n"/>
      <c r="T1880" s="711" t="n"/>
      <c r="U1880" s="711" t="n"/>
      <c r="V1880" s="837" t="n"/>
      <c r="W1880" s="837" t="n"/>
      <c r="X1880" s="837" t="n"/>
      <c r="Y1880" s="837" t="n"/>
      <c r="Z1880" s="837" t="n"/>
      <c r="AA1880" s="837" t="n"/>
      <c r="AB1880" s="837" t="n"/>
    </row>
    <row r="1881" ht="15" customHeight="1" s="1659">
      <c r="B1881" s="837" t="n"/>
      <c r="C1881" s="837" t="n"/>
      <c r="D1881" s="837" t="n"/>
      <c r="E1881" s="837" t="n"/>
      <c r="F1881" s="837" t="n"/>
      <c r="G1881" s="837" t="n"/>
      <c r="H1881" s="837" t="n"/>
      <c r="I1881" s="837" t="n"/>
      <c r="J1881" s="837" t="n"/>
      <c r="K1881" s="837" t="n"/>
      <c r="L1881" s="837" t="n"/>
      <c r="M1881" s="837" t="n"/>
      <c r="N1881" s="837" t="n"/>
      <c r="O1881" s="837" t="n"/>
      <c r="P1881" s="837" t="n"/>
      <c r="Q1881" s="711" t="n"/>
      <c r="R1881" s="711" t="n"/>
      <c r="S1881" s="837" t="n"/>
      <c r="T1881" s="711" t="n"/>
      <c r="U1881" s="711" t="n"/>
      <c r="V1881" s="837" t="n"/>
      <c r="W1881" s="837" t="n"/>
      <c r="X1881" s="837" t="n"/>
      <c r="Y1881" s="837" t="n"/>
      <c r="Z1881" s="837" t="n"/>
      <c r="AA1881" s="837" t="n"/>
      <c r="AB1881" s="837" t="n"/>
    </row>
    <row r="1882" ht="15" customHeight="1" s="1659">
      <c r="B1882" s="837" t="n"/>
      <c r="C1882" s="837" t="n"/>
      <c r="D1882" s="837" t="n"/>
      <c r="E1882" s="837" t="n"/>
      <c r="F1882" s="837" t="n"/>
      <c r="G1882" s="837" t="n"/>
      <c r="H1882" s="837" t="n"/>
      <c r="I1882" s="837" t="n"/>
      <c r="J1882" s="837" t="n"/>
      <c r="K1882" s="837" t="n"/>
      <c r="L1882" s="837" t="n"/>
      <c r="M1882" s="837" t="n"/>
      <c r="N1882" s="837" t="n"/>
      <c r="O1882" s="837" t="n"/>
      <c r="P1882" s="837" t="n"/>
      <c r="Q1882" s="711" t="n"/>
      <c r="R1882" s="711" t="n"/>
      <c r="S1882" s="837" t="n"/>
      <c r="T1882" s="711" t="n"/>
      <c r="U1882" s="711" t="n"/>
      <c r="V1882" s="837" t="n"/>
      <c r="W1882" s="837" t="n"/>
      <c r="X1882" s="837" t="n"/>
      <c r="Y1882" s="837" t="n"/>
      <c r="Z1882" s="837" t="n"/>
      <c r="AA1882" s="837" t="n"/>
      <c r="AB1882" s="837" t="n"/>
    </row>
    <row r="1883" ht="15" customHeight="1" s="1659">
      <c r="B1883" s="837" t="n"/>
      <c r="C1883" s="837" t="n"/>
      <c r="D1883" s="837" t="n"/>
      <c r="E1883" s="837" t="n"/>
      <c r="F1883" s="837" t="n"/>
      <c r="G1883" s="837" t="n"/>
      <c r="H1883" s="837" t="n"/>
      <c r="I1883" s="837" t="n"/>
      <c r="J1883" s="837" t="n"/>
      <c r="K1883" s="837" t="n"/>
      <c r="L1883" s="837" t="n"/>
      <c r="M1883" s="837" t="n"/>
      <c r="N1883" s="837" t="n"/>
      <c r="O1883" s="837" t="n"/>
      <c r="P1883" s="837" t="n"/>
      <c r="Q1883" s="711" t="n"/>
      <c r="R1883" s="711" t="n"/>
      <c r="S1883" s="837" t="n"/>
      <c r="T1883" s="711" t="n"/>
      <c r="U1883" s="711" t="n"/>
      <c r="V1883" s="837" t="n"/>
      <c r="W1883" s="837" t="n"/>
      <c r="X1883" s="837" t="n"/>
      <c r="Y1883" s="837" t="n"/>
      <c r="Z1883" s="837" t="n"/>
      <c r="AA1883" s="837" t="n"/>
      <c r="AB1883" s="837" t="n"/>
    </row>
    <row r="1884" ht="15" customHeight="1" s="1659">
      <c r="B1884" s="837" t="n"/>
      <c r="C1884" s="837" t="n"/>
      <c r="D1884" s="837" t="n"/>
      <c r="E1884" s="837" t="n"/>
      <c r="F1884" s="837" t="n"/>
      <c r="G1884" s="837" t="n"/>
      <c r="H1884" s="837" t="n"/>
      <c r="I1884" s="837" t="n"/>
      <c r="J1884" s="837" t="n"/>
      <c r="K1884" s="837" t="n"/>
      <c r="L1884" s="837" t="n"/>
      <c r="M1884" s="837" t="n"/>
      <c r="N1884" s="837" t="n"/>
      <c r="O1884" s="837" t="n"/>
      <c r="P1884" s="837" t="n"/>
      <c r="Q1884" s="711" t="n"/>
      <c r="R1884" s="711" t="n"/>
      <c r="S1884" s="837" t="n"/>
      <c r="T1884" s="711" t="n"/>
      <c r="U1884" s="711" t="n"/>
      <c r="V1884" s="837" t="n"/>
      <c r="W1884" s="837" t="n"/>
      <c r="X1884" s="837" t="n"/>
      <c r="Y1884" s="837" t="n"/>
      <c r="Z1884" s="837" t="n"/>
      <c r="AA1884" s="837" t="n"/>
      <c r="AB1884" s="837" t="n"/>
    </row>
    <row r="1885" ht="15" customHeight="1" s="1659">
      <c r="B1885" s="837" t="n"/>
      <c r="C1885" s="837" t="n"/>
      <c r="D1885" s="837" t="n"/>
      <c r="E1885" s="837" t="n"/>
      <c r="F1885" s="837" t="n"/>
      <c r="G1885" s="837" t="n"/>
      <c r="H1885" s="837" t="n"/>
      <c r="I1885" s="837" t="n"/>
      <c r="J1885" s="837" t="n"/>
      <c r="K1885" s="837" t="n"/>
      <c r="L1885" s="837" t="n"/>
      <c r="M1885" s="837" t="n"/>
      <c r="N1885" s="837" t="n"/>
      <c r="O1885" s="837" t="n"/>
      <c r="P1885" s="837" t="n"/>
      <c r="Q1885" s="711" t="n"/>
      <c r="R1885" s="711" t="n"/>
      <c r="S1885" s="837" t="n"/>
      <c r="T1885" s="711" t="n"/>
      <c r="U1885" s="711" t="n"/>
      <c r="V1885" s="837" t="n"/>
      <c r="W1885" s="837" t="n"/>
      <c r="X1885" s="837" t="n"/>
      <c r="Y1885" s="837" t="n"/>
      <c r="Z1885" s="837" t="n"/>
      <c r="AA1885" s="837" t="n"/>
      <c r="AB1885" s="837" t="n"/>
    </row>
    <row r="1886" ht="15" customHeight="1" s="1659">
      <c r="B1886" s="837" t="n"/>
      <c r="C1886" s="837" t="n"/>
      <c r="D1886" s="837" t="n"/>
      <c r="E1886" s="837" t="n"/>
      <c r="F1886" s="837" t="n"/>
      <c r="G1886" s="837" t="n"/>
      <c r="H1886" s="837" t="n"/>
      <c r="I1886" s="837" t="n"/>
      <c r="J1886" s="837" t="n"/>
      <c r="K1886" s="837" t="n"/>
      <c r="L1886" s="837" t="n"/>
      <c r="M1886" s="837" t="n"/>
      <c r="N1886" s="837" t="n"/>
      <c r="O1886" s="837" t="n"/>
      <c r="P1886" s="837" t="n"/>
      <c r="Q1886" s="711" t="n"/>
      <c r="R1886" s="711" t="n"/>
      <c r="S1886" s="837" t="n"/>
      <c r="T1886" s="711" t="n"/>
      <c r="U1886" s="711" t="n"/>
      <c r="V1886" s="837" t="n"/>
      <c r="W1886" s="837" t="n"/>
      <c r="X1886" s="837" t="n"/>
      <c r="Y1886" s="837" t="n"/>
      <c r="Z1886" s="837" t="n"/>
      <c r="AA1886" s="837" t="n"/>
      <c r="AB1886" s="837" t="n"/>
    </row>
    <row r="1887" ht="15" customHeight="1" s="1659">
      <c r="B1887" s="837" t="n"/>
      <c r="C1887" s="837" t="n"/>
      <c r="D1887" s="837" t="n"/>
      <c r="E1887" s="837" t="n"/>
      <c r="F1887" s="837" t="n"/>
      <c r="G1887" s="837" t="n"/>
      <c r="H1887" s="837" t="n"/>
      <c r="I1887" s="837" t="n"/>
      <c r="J1887" s="837" t="n"/>
      <c r="K1887" s="837" t="n"/>
      <c r="L1887" s="837" t="n"/>
      <c r="M1887" s="837" t="n"/>
      <c r="N1887" s="837" t="n"/>
      <c r="O1887" s="837" t="n"/>
      <c r="P1887" s="837" t="n"/>
      <c r="Q1887" s="711" t="n"/>
      <c r="R1887" s="711" t="n"/>
      <c r="S1887" s="837" t="n"/>
      <c r="T1887" s="711" t="n"/>
      <c r="U1887" s="711" t="n"/>
      <c r="V1887" s="837" t="n"/>
      <c r="W1887" s="837" t="n"/>
      <c r="X1887" s="837" t="n"/>
      <c r="Y1887" s="837" t="n"/>
      <c r="Z1887" s="837" t="n"/>
      <c r="AA1887" s="837" t="n"/>
      <c r="AB1887" s="837" t="n"/>
    </row>
    <row r="1888" ht="15" customHeight="1" s="1659">
      <c r="B1888" s="837" t="n"/>
      <c r="C1888" s="837" t="n"/>
      <c r="D1888" s="837" t="n"/>
      <c r="E1888" s="837" t="n"/>
      <c r="F1888" s="837" t="n"/>
      <c r="G1888" s="837" t="n"/>
      <c r="H1888" s="837" t="n"/>
      <c r="I1888" s="837" t="n"/>
      <c r="J1888" s="837" t="n"/>
      <c r="K1888" s="837" t="n"/>
      <c r="L1888" s="837" t="n"/>
      <c r="M1888" s="837" t="n"/>
      <c r="N1888" s="837" t="n"/>
      <c r="O1888" s="837" t="n"/>
      <c r="P1888" s="837" t="n"/>
      <c r="Q1888" s="711" t="n"/>
      <c r="R1888" s="711" t="n"/>
      <c r="S1888" s="837" t="n"/>
      <c r="T1888" s="711" t="n"/>
      <c r="U1888" s="711" t="n"/>
      <c r="V1888" s="837" t="n"/>
      <c r="W1888" s="837" t="n"/>
      <c r="X1888" s="837" t="n"/>
      <c r="Y1888" s="837" t="n"/>
      <c r="Z1888" s="837" t="n"/>
      <c r="AA1888" s="837" t="n"/>
      <c r="AB1888" s="837" t="n"/>
    </row>
    <row r="1889" ht="15" customHeight="1" s="1659">
      <c r="B1889" s="837" t="n"/>
      <c r="C1889" s="837" t="n"/>
      <c r="D1889" s="837" t="n"/>
      <c r="E1889" s="837" t="n"/>
      <c r="F1889" s="837" t="n"/>
      <c r="G1889" s="837" t="n"/>
      <c r="H1889" s="837" t="n"/>
      <c r="I1889" s="837" t="n"/>
      <c r="J1889" s="837" t="n"/>
      <c r="K1889" s="837" t="n"/>
      <c r="L1889" s="837" t="n"/>
      <c r="M1889" s="837" t="n"/>
      <c r="N1889" s="837" t="n"/>
      <c r="O1889" s="837" t="n"/>
      <c r="P1889" s="837" t="n"/>
      <c r="Q1889" s="711" t="n"/>
      <c r="R1889" s="711" t="n"/>
      <c r="S1889" s="837" t="n"/>
      <c r="T1889" s="711" t="n"/>
      <c r="U1889" s="711" t="n"/>
      <c r="V1889" s="837" t="n"/>
      <c r="W1889" s="837" t="n"/>
      <c r="X1889" s="837" t="n"/>
      <c r="Y1889" s="837" t="n"/>
      <c r="Z1889" s="837" t="n"/>
      <c r="AA1889" s="837" t="n"/>
      <c r="AB1889" s="837" t="n"/>
    </row>
    <row r="1890" ht="15" customHeight="1" s="1659">
      <c r="B1890" s="837" t="n"/>
      <c r="C1890" s="837" t="n"/>
      <c r="D1890" s="837" t="n"/>
      <c r="E1890" s="837" t="n"/>
      <c r="F1890" s="837" t="n"/>
      <c r="G1890" s="837" t="n"/>
      <c r="H1890" s="837" t="n"/>
      <c r="I1890" s="837" t="n"/>
      <c r="J1890" s="837" t="n"/>
      <c r="K1890" s="837" t="n"/>
      <c r="L1890" s="837" t="n"/>
      <c r="M1890" s="837" t="n"/>
      <c r="N1890" s="837" t="n"/>
      <c r="O1890" s="837" t="n"/>
      <c r="P1890" s="837" t="n"/>
      <c r="Q1890" s="711" t="n"/>
      <c r="R1890" s="711" t="n"/>
      <c r="S1890" s="837" t="n"/>
      <c r="T1890" s="711" t="n"/>
      <c r="U1890" s="711" t="n"/>
      <c r="V1890" s="837" t="n"/>
      <c r="W1890" s="837" t="n"/>
      <c r="X1890" s="837" t="n"/>
      <c r="Y1890" s="837" t="n"/>
      <c r="Z1890" s="837" t="n"/>
      <c r="AA1890" s="837" t="n"/>
      <c r="AB1890" s="837" t="n"/>
    </row>
    <row r="1891" ht="15" customHeight="1" s="1659">
      <c r="B1891" s="837" t="n"/>
      <c r="C1891" s="837" t="n"/>
      <c r="D1891" s="837" t="n"/>
      <c r="E1891" s="837" t="n"/>
      <c r="F1891" s="837" t="n"/>
      <c r="G1891" s="837" t="n"/>
      <c r="H1891" s="837" t="n"/>
      <c r="I1891" s="837" t="n"/>
      <c r="J1891" s="837" t="n"/>
      <c r="K1891" s="837" t="n"/>
      <c r="L1891" s="837" t="n"/>
      <c r="M1891" s="837" t="n"/>
      <c r="N1891" s="837" t="n"/>
      <c r="O1891" s="837" t="n"/>
      <c r="P1891" s="837" t="n"/>
      <c r="Q1891" s="711" t="n"/>
      <c r="R1891" s="711" t="n"/>
      <c r="S1891" s="837" t="n"/>
      <c r="T1891" s="711" t="n"/>
      <c r="U1891" s="711" t="n"/>
      <c r="V1891" s="837" t="n"/>
      <c r="W1891" s="837" t="n"/>
      <c r="X1891" s="837" t="n"/>
      <c r="Y1891" s="837" t="n"/>
      <c r="Z1891" s="837" t="n"/>
      <c r="AA1891" s="837" t="n"/>
      <c r="AB1891" s="837" t="n"/>
    </row>
    <row r="1892" ht="15" customHeight="1" s="1659">
      <c r="B1892" s="837" t="n"/>
      <c r="C1892" s="837" t="n"/>
      <c r="D1892" s="837" t="n"/>
      <c r="E1892" s="837" t="n"/>
      <c r="F1892" s="837" t="n"/>
      <c r="G1892" s="837" t="n"/>
      <c r="H1892" s="837" t="n"/>
      <c r="I1892" s="837" t="n"/>
      <c r="J1892" s="837" t="n"/>
      <c r="K1892" s="837" t="n"/>
      <c r="L1892" s="837" t="n"/>
      <c r="M1892" s="837" t="n"/>
      <c r="N1892" s="837" t="n"/>
      <c r="O1892" s="837" t="n"/>
      <c r="P1892" s="837" t="n"/>
      <c r="Q1892" s="711" t="n"/>
      <c r="R1892" s="711" t="n"/>
      <c r="S1892" s="837" t="n"/>
      <c r="T1892" s="711" t="n"/>
      <c r="U1892" s="711" t="n"/>
      <c r="V1892" s="837" t="n"/>
      <c r="W1892" s="837" t="n"/>
      <c r="X1892" s="837" t="n"/>
      <c r="Y1892" s="837" t="n"/>
      <c r="Z1892" s="837" t="n"/>
      <c r="AA1892" s="837" t="n"/>
      <c r="AB1892" s="837" t="n"/>
    </row>
    <row r="1893" ht="15" customHeight="1" s="1659">
      <c r="B1893" s="837" t="n"/>
      <c r="C1893" s="837" t="n"/>
      <c r="D1893" s="837" t="n"/>
      <c r="E1893" s="837" t="n"/>
      <c r="F1893" s="837" t="n"/>
      <c r="G1893" s="837" t="n"/>
      <c r="H1893" s="837" t="n"/>
      <c r="I1893" s="837" t="n"/>
      <c r="J1893" s="837" t="n"/>
      <c r="K1893" s="837" t="n"/>
      <c r="L1893" s="837" t="n"/>
      <c r="M1893" s="837" t="n"/>
      <c r="N1893" s="837" t="n"/>
      <c r="O1893" s="837" t="n"/>
      <c r="P1893" s="837" t="n"/>
      <c r="Q1893" s="711" t="n"/>
      <c r="R1893" s="711" t="n"/>
      <c r="S1893" s="837" t="n"/>
      <c r="T1893" s="711" t="n"/>
      <c r="U1893" s="711" t="n"/>
      <c r="V1893" s="837" t="n"/>
      <c r="W1893" s="837" t="n"/>
      <c r="X1893" s="837" t="n"/>
      <c r="Y1893" s="837" t="n"/>
      <c r="Z1893" s="837" t="n"/>
      <c r="AA1893" s="837" t="n"/>
      <c r="AB1893" s="837" t="n"/>
    </row>
    <row r="1894" ht="15" customHeight="1" s="1659">
      <c r="B1894" s="837" t="n"/>
      <c r="C1894" s="837" t="n"/>
      <c r="D1894" s="837" t="n"/>
      <c r="E1894" s="837" t="n"/>
      <c r="F1894" s="837" t="n"/>
      <c r="G1894" s="837" t="n"/>
      <c r="H1894" s="837" t="n"/>
      <c r="I1894" s="837" t="n"/>
      <c r="J1894" s="837" t="n"/>
      <c r="K1894" s="837" t="n"/>
      <c r="L1894" s="837" t="n"/>
      <c r="M1894" s="837" t="n"/>
      <c r="N1894" s="837" t="n"/>
      <c r="O1894" s="837" t="n"/>
      <c r="P1894" s="837" t="n"/>
      <c r="Q1894" s="711" t="n"/>
      <c r="R1894" s="711" t="n"/>
      <c r="S1894" s="837" t="n"/>
      <c r="T1894" s="711" t="n"/>
      <c r="U1894" s="711" t="n"/>
      <c r="V1894" s="837" t="n"/>
      <c r="W1894" s="837" t="n"/>
      <c r="X1894" s="837" t="n"/>
      <c r="Y1894" s="837" t="n"/>
      <c r="Z1894" s="837" t="n"/>
      <c r="AA1894" s="837" t="n"/>
      <c r="AB1894" s="837" t="n"/>
    </row>
    <row r="1895" ht="15" customHeight="1" s="1659">
      <c r="B1895" s="837" t="n"/>
      <c r="C1895" s="837" t="n"/>
      <c r="D1895" s="837" t="n"/>
      <c r="E1895" s="837" t="n"/>
      <c r="F1895" s="837" t="n"/>
      <c r="G1895" s="837" t="n"/>
      <c r="H1895" s="837" t="n"/>
      <c r="I1895" s="837" t="n"/>
      <c r="J1895" s="837" t="n"/>
      <c r="K1895" s="837" t="n"/>
      <c r="L1895" s="837" t="n"/>
      <c r="M1895" s="837" t="n"/>
      <c r="N1895" s="837" t="n"/>
      <c r="O1895" s="837" t="n"/>
      <c r="P1895" s="837" t="n"/>
      <c r="Q1895" s="711" t="n"/>
      <c r="R1895" s="711" t="n"/>
      <c r="S1895" s="837" t="n"/>
      <c r="T1895" s="711" t="n"/>
      <c r="U1895" s="711" t="n"/>
      <c r="V1895" s="837" t="n"/>
      <c r="W1895" s="837" t="n"/>
      <c r="X1895" s="837" t="n"/>
      <c r="Y1895" s="837" t="n"/>
      <c r="Z1895" s="837" t="n"/>
      <c r="AA1895" s="837" t="n"/>
      <c r="AB1895" s="837" t="n"/>
    </row>
    <row r="1896" ht="15" customHeight="1" s="1659">
      <c r="B1896" s="837" t="n"/>
      <c r="C1896" s="837" t="n"/>
      <c r="D1896" s="837" t="n"/>
      <c r="E1896" s="837" t="n"/>
      <c r="F1896" s="837" t="n"/>
      <c r="G1896" s="837" t="n"/>
      <c r="H1896" s="837" t="n"/>
      <c r="I1896" s="837" t="n"/>
      <c r="J1896" s="837" t="n"/>
      <c r="K1896" s="837" t="n"/>
      <c r="L1896" s="837" t="n"/>
      <c r="M1896" s="837" t="n"/>
      <c r="N1896" s="837" t="n"/>
      <c r="O1896" s="837" t="n"/>
      <c r="P1896" s="837" t="n"/>
      <c r="Q1896" s="711" t="n"/>
      <c r="R1896" s="711" t="n"/>
      <c r="S1896" s="837" t="n"/>
      <c r="T1896" s="711" t="n"/>
      <c r="U1896" s="711" t="n"/>
      <c r="V1896" s="837" t="n"/>
      <c r="W1896" s="837" t="n"/>
      <c r="X1896" s="837" t="n"/>
      <c r="Y1896" s="837" t="n"/>
      <c r="Z1896" s="837" t="n"/>
      <c r="AA1896" s="837" t="n"/>
      <c r="AB1896" s="837" t="n"/>
    </row>
    <row r="1897" ht="15" customHeight="1" s="1659">
      <c r="B1897" s="837" t="n"/>
      <c r="C1897" s="837" t="n"/>
      <c r="D1897" s="837" t="n"/>
      <c r="E1897" s="837" t="n"/>
      <c r="F1897" s="837" t="n"/>
      <c r="G1897" s="837" t="n"/>
      <c r="H1897" s="837" t="n"/>
      <c r="I1897" s="837" t="n"/>
      <c r="J1897" s="837" t="n"/>
      <c r="K1897" s="837" t="n"/>
      <c r="L1897" s="837" t="n"/>
      <c r="M1897" s="837" t="n"/>
      <c r="N1897" s="837" t="n"/>
      <c r="O1897" s="837" t="n"/>
      <c r="P1897" s="837" t="n"/>
      <c r="Q1897" s="711" t="n"/>
      <c r="R1897" s="711" t="n"/>
      <c r="S1897" s="837" t="n"/>
      <c r="T1897" s="711" t="n"/>
      <c r="U1897" s="711" t="n"/>
      <c r="V1897" s="837" t="n"/>
      <c r="W1897" s="837" t="n"/>
      <c r="X1897" s="837" t="n"/>
      <c r="Y1897" s="837" t="n"/>
      <c r="Z1897" s="837" t="n"/>
      <c r="AA1897" s="837" t="n"/>
      <c r="AB1897" s="837" t="n"/>
    </row>
    <row r="1898" ht="15" customHeight="1" s="1659">
      <c r="B1898" s="837" t="n"/>
      <c r="C1898" s="837" t="n"/>
      <c r="D1898" s="837" t="n"/>
      <c r="E1898" s="837" t="n"/>
      <c r="F1898" s="837" t="n"/>
      <c r="G1898" s="837" t="n"/>
      <c r="H1898" s="837" t="n"/>
      <c r="I1898" s="837" t="n"/>
      <c r="J1898" s="837" t="n"/>
      <c r="K1898" s="837" t="n"/>
      <c r="L1898" s="837" t="n"/>
      <c r="M1898" s="837" t="n"/>
      <c r="N1898" s="837" t="n"/>
      <c r="O1898" s="837" t="n"/>
      <c r="P1898" s="837" t="n"/>
      <c r="Q1898" s="711" t="n"/>
      <c r="R1898" s="711" t="n"/>
      <c r="S1898" s="837" t="n"/>
      <c r="T1898" s="711" t="n"/>
      <c r="U1898" s="711" t="n"/>
      <c r="V1898" s="837" t="n"/>
      <c r="W1898" s="837" t="n"/>
      <c r="X1898" s="837" t="n"/>
      <c r="Y1898" s="837" t="n"/>
      <c r="Z1898" s="837" t="n"/>
      <c r="AA1898" s="837" t="n"/>
      <c r="AB1898" s="837" t="n"/>
    </row>
    <row r="1899" ht="15" customHeight="1" s="1659">
      <c r="B1899" s="837" t="n"/>
      <c r="C1899" s="837" t="n"/>
      <c r="D1899" s="837" t="n"/>
      <c r="E1899" s="837" t="n"/>
      <c r="F1899" s="837" t="n"/>
      <c r="G1899" s="837" t="n"/>
      <c r="H1899" s="837" t="n"/>
      <c r="I1899" s="837" t="n"/>
      <c r="J1899" s="837" t="n"/>
      <c r="K1899" s="837" t="n"/>
      <c r="L1899" s="837" t="n"/>
      <c r="M1899" s="837" t="n"/>
      <c r="N1899" s="837" t="n"/>
      <c r="O1899" s="837" t="n"/>
      <c r="P1899" s="837" t="n"/>
      <c r="Q1899" s="711" t="n"/>
      <c r="R1899" s="711" t="n"/>
      <c r="S1899" s="837" t="n"/>
      <c r="T1899" s="711" t="n"/>
      <c r="U1899" s="711" t="n"/>
      <c r="V1899" s="837" t="n"/>
      <c r="W1899" s="837" t="n"/>
      <c r="X1899" s="837" t="n"/>
      <c r="Y1899" s="837" t="n"/>
      <c r="Z1899" s="837" t="n"/>
      <c r="AA1899" s="837" t="n"/>
      <c r="AB1899" s="837" t="n"/>
    </row>
    <row r="1900" ht="15" customHeight="1" s="1659">
      <c r="B1900" s="837" t="n"/>
      <c r="C1900" s="837" t="n"/>
      <c r="D1900" s="837" t="n"/>
      <c r="E1900" s="837" t="n"/>
      <c r="F1900" s="837" t="n"/>
      <c r="G1900" s="837" t="n"/>
      <c r="H1900" s="837" t="n"/>
      <c r="I1900" s="837" t="n"/>
      <c r="J1900" s="837" t="n"/>
      <c r="K1900" s="837" t="n"/>
      <c r="L1900" s="837" t="n"/>
      <c r="M1900" s="837" t="n"/>
      <c r="N1900" s="837" t="n"/>
      <c r="O1900" s="837" t="n"/>
      <c r="P1900" s="837" t="n"/>
      <c r="Q1900" s="711" t="n"/>
      <c r="R1900" s="711" t="n"/>
      <c r="S1900" s="837" t="n"/>
      <c r="T1900" s="711" t="n"/>
      <c r="U1900" s="711" t="n"/>
      <c r="V1900" s="837" t="n"/>
      <c r="W1900" s="837" t="n"/>
      <c r="X1900" s="837" t="n"/>
      <c r="Y1900" s="837" t="n"/>
      <c r="Z1900" s="837" t="n"/>
      <c r="AA1900" s="837" t="n"/>
      <c r="AB1900" s="837" t="n"/>
    </row>
    <row r="1901" ht="15" customHeight="1" s="1659">
      <c r="B1901" s="837" t="n"/>
      <c r="C1901" s="837" t="n"/>
      <c r="D1901" s="837" t="n"/>
      <c r="E1901" s="837" t="n"/>
      <c r="F1901" s="837" t="n"/>
      <c r="G1901" s="837" t="n"/>
      <c r="H1901" s="837" t="n"/>
      <c r="I1901" s="837" t="n"/>
      <c r="J1901" s="837" t="n"/>
      <c r="K1901" s="837" t="n"/>
      <c r="L1901" s="837" t="n"/>
      <c r="M1901" s="837" t="n"/>
      <c r="N1901" s="837" t="n"/>
      <c r="O1901" s="837" t="n"/>
      <c r="P1901" s="837" t="n"/>
      <c r="Q1901" s="711" t="n"/>
      <c r="R1901" s="711" t="n"/>
      <c r="S1901" s="837" t="n"/>
      <c r="T1901" s="711" t="n"/>
      <c r="U1901" s="711" t="n"/>
      <c r="V1901" s="837" t="n"/>
      <c r="W1901" s="837" t="n"/>
      <c r="X1901" s="837" t="n"/>
      <c r="Y1901" s="837" t="n"/>
      <c r="Z1901" s="837" t="n"/>
      <c r="AA1901" s="837" t="n"/>
      <c r="AB1901" s="837" t="n"/>
    </row>
    <row r="1902" ht="15" customHeight="1" s="1659">
      <c r="B1902" s="837" t="n"/>
      <c r="C1902" s="837" t="n"/>
      <c r="D1902" s="837" t="n"/>
      <c r="E1902" s="837" t="n"/>
      <c r="F1902" s="837" t="n"/>
      <c r="G1902" s="837" t="n"/>
      <c r="H1902" s="837" t="n"/>
      <c r="I1902" s="837" t="n"/>
      <c r="J1902" s="837" t="n"/>
      <c r="K1902" s="837" t="n"/>
      <c r="L1902" s="837" t="n"/>
      <c r="M1902" s="837" t="n"/>
      <c r="N1902" s="837" t="n"/>
      <c r="O1902" s="837" t="n"/>
      <c r="P1902" s="837" t="n"/>
      <c r="Q1902" s="711" t="n"/>
      <c r="R1902" s="711" t="n"/>
      <c r="S1902" s="837" t="n"/>
      <c r="T1902" s="711" t="n"/>
      <c r="U1902" s="711" t="n"/>
      <c r="V1902" s="837" t="n"/>
      <c r="W1902" s="837" t="n"/>
      <c r="X1902" s="837" t="n"/>
      <c r="Y1902" s="837" t="n"/>
      <c r="Z1902" s="837" t="n"/>
      <c r="AA1902" s="837" t="n"/>
      <c r="AB1902" s="837" t="n"/>
    </row>
    <row r="1903" ht="15" customHeight="1" s="1659">
      <c r="B1903" s="837" t="n"/>
      <c r="C1903" s="837" t="n"/>
      <c r="D1903" s="837" t="n"/>
      <c r="E1903" s="837" t="n"/>
      <c r="F1903" s="837" t="n"/>
      <c r="G1903" s="837" t="n"/>
      <c r="H1903" s="837" t="n"/>
      <c r="I1903" s="837" t="n"/>
      <c r="J1903" s="837" t="n"/>
      <c r="K1903" s="837" t="n"/>
      <c r="L1903" s="837" t="n"/>
      <c r="M1903" s="837" t="n"/>
      <c r="N1903" s="837" t="n"/>
      <c r="O1903" s="837" t="n"/>
      <c r="P1903" s="837" t="n"/>
      <c r="Q1903" s="711" t="n"/>
      <c r="R1903" s="711" t="n"/>
      <c r="S1903" s="837" t="n"/>
      <c r="T1903" s="711" t="n"/>
      <c r="U1903" s="711" t="n"/>
      <c r="V1903" s="837" t="n"/>
      <c r="W1903" s="837" t="n"/>
      <c r="X1903" s="837" t="n"/>
      <c r="Y1903" s="837" t="n"/>
      <c r="Z1903" s="837" t="n"/>
      <c r="AA1903" s="837" t="n"/>
      <c r="AB1903" s="837" t="n"/>
    </row>
    <row r="1904" ht="15" customHeight="1" s="1659">
      <c r="B1904" s="837" t="n"/>
      <c r="C1904" s="837" t="n"/>
      <c r="D1904" s="837" t="n"/>
      <c r="E1904" s="837" t="n"/>
      <c r="F1904" s="837" t="n"/>
      <c r="G1904" s="837" t="n"/>
      <c r="H1904" s="837" t="n"/>
      <c r="I1904" s="837" t="n"/>
      <c r="J1904" s="837" t="n"/>
      <c r="K1904" s="837" t="n"/>
      <c r="L1904" s="837" t="n"/>
      <c r="M1904" s="837" t="n"/>
      <c r="N1904" s="837" t="n"/>
      <c r="O1904" s="837" t="n"/>
      <c r="P1904" s="837" t="n"/>
      <c r="Q1904" s="711" t="n"/>
      <c r="R1904" s="711" t="n"/>
      <c r="S1904" s="837" t="n"/>
      <c r="T1904" s="711" t="n"/>
      <c r="U1904" s="711" t="n"/>
      <c r="V1904" s="837" t="n"/>
      <c r="W1904" s="837" t="n"/>
      <c r="X1904" s="837" t="n"/>
      <c r="Y1904" s="837" t="n"/>
      <c r="Z1904" s="837" t="n"/>
      <c r="AA1904" s="837" t="n"/>
      <c r="AB1904" s="837" t="n"/>
    </row>
    <row r="1905" ht="15" customHeight="1" s="1659">
      <c r="B1905" s="837" t="n"/>
      <c r="C1905" s="837" t="n"/>
      <c r="D1905" s="837" t="n"/>
      <c r="E1905" s="837" t="n"/>
      <c r="F1905" s="837" t="n"/>
      <c r="G1905" s="837" t="n"/>
      <c r="H1905" s="837" t="n"/>
      <c r="I1905" s="837" t="n"/>
      <c r="J1905" s="837" t="n"/>
      <c r="K1905" s="837" t="n"/>
      <c r="L1905" s="837" t="n"/>
      <c r="M1905" s="837" t="n"/>
      <c r="N1905" s="837" t="n"/>
      <c r="O1905" s="837" t="n"/>
      <c r="P1905" s="837" t="n"/>
      <c r="Q1905" s="711" t="n"/>
      <c r="R1905" s="711" t="n"/>
      <c r="S1905" s="837" t="n"/>
      <c r="T1905" s="711" t="n"/>
      <c r="U1905" s="711" t="n"/>
      <c r="V1905" s="837" t="n"/>
      <c r="W1905" s="837" t="n"/>
      <c r="X1905" s="837" t="n"/>
      <c r="Y1905" s="837" t="n"/>
      <c r="Z1905" s="837" t="n"/>
      <c r="AA1905" s="837" t="n"/>
      <c r="AB1905" s="837" t="n"/>
    </row>
    <row r="1906" ht="15" customHeight="1" s="1659">
      <c r="B1906" s="837" t="n"/>
      <c r="C1906" s="837" t="n"/>
      <c r="D1906" s="837" t="n"/>
      <c r="E1906" s="837" t="n"/>
      <c r="F1906" s="837" t="n"/>
      <c r="G1906" s="837" t="n"/>
      <c r="H1906" s="837" t="n"/>
      <c r="I1906" s="837" t="n"/>
      <c r="J1906" s="837" t="n"/>
      <c r="K1906" s="837" t="n"/>
      <c r="L1906" s="837" t="n"/>
      <c r="M1906" s="837" t="n"/>
      <c r="N1906" s="837" t="n"/>
      <c r="O1906" s="837" t="n"/>
      <c r="P1906" s="837" t="n"/>
      <c r="Q1906" s="711" t="n"/>
      <c r="R1906" s="711" t="n"/>
      <c r="S1906" s="837" t="n"/>
      <c r="T1906" s="711" t="n"/>
      <c r="U1906" s="711" t="n"/>
      <c r="V1906" s="837" t="n"/>
      <c r="W1906" s="837" t="n"/>
      <c r="X1906" s="837" t="n"/>
      <c r="Y1906" s="837" t="n"/>
      <c r="Z1906" s="837" t="n"/>
      <c r="AA1906" s="837" t="n"/>
      <c r="AB1906" s="837" t="n"/>
    </row>
    <row r="1907" ht="15" customHeight="1" s="1659">
      <c r="B1907" s="837" t="n"/>
      <c r="C1907" s="837" t="n"/>
      <c r="D1907" s="837" t="n"/>
      <c r="E1907" s="837" t="n"/>
      <c r="F1907" s="837" t="n"/>
      <c r="G1907" s="837" t="n"/>
      <c r="H1907" s="837" t="n"/>
      <c r="I1907" s="837" t="n"/>
      <c r="J1907" s="837" t="n"/>
      <c r="K1907" s="837" t="n"/>
      <c r="L1907" s="837" t="n"/>
      <c r="M1907" s="837" t="n"/>
      <c r="N1907" s="837" t="n"/>
      <c r="O1907" s="837" t="n"/>
      <c r="P1907" s="837" t="n"/>
      <c r="Q1907" s="711" t="n"/>
      <c r="R1907" s="711" t="n"/>
      <c r="S1907" s="837" t="n"/>
      <c r="T1907" s="711" t="n"/>
      <c r="U1907" s="711" t="n"/>
      <c r="V1907" s="837" t="n"/>
      <c r="W1907" s="837" t="n"/>
      <c r="X1907" s="837" t="n"/>
      <c r="Y1907" s="837" t="n"/>
      <c r="Z1907" s="837" t="n"/>
      <c r="AA1907" s="837" t="n"/>
      <c r="AB1907" s="837" t="n"/>
    </row>
    <row r="1908" ht="15" customHeight="1" s="1659">
      <c r="B1908" s="837" t="n"/>
      <c r="C1908" s="837" t="n"/>
      <c r="D1908" s="837" t="n"/>
      <c r="E1908" s="837" t="n"/>
      <c r="F1908" s="837" t="n"/>
      <c r="G1908" s="837" t="n"/>
      <c r="H1908" s="837" t="n"/>
      <c r="I1908" s="837" t="n"/>
      <c r="J1908" s="837" t="n"/>
      <c r="K1908" s="837" t="n"/>
      <c r="L1908" s="837" t="n"/>
      <c r="M1908" s="837" t="n"/>
      <c r="N1908" s="837" t="n"/>
      <c r="O1908" s="837" t="n"/>
      <c r="P1908" s="837" t="n"/>
      <c r="Q1908" s="711" t="n"/>
      <c r="R1908" s="711" t="n"/>
      <c r="S1908" s="837" t="n"/>
      <c r="T1908" s="711" t="n"/>
      <c r="U1908" s="711" t="n"/>
      <c r="V1908" s="837" t="n"/>
      <c r="W1908" s="837" t="n"/>
      <c r="X1908" s="837" t="n"/>
      <c r="Y1908" s="837" t="n"/>
      <c r="Z1908" s="837" t="n"/>
      <c r="AA1908" s="837" t="n"/>
      <c r="AB1908" s="837" t="n"/>
    </row>
    <row r="1909" ht="15" customHeight="1" s="1659">
      <c r="B1909" s="837" t="n"/>
      <c r="C1909" s="837" t="n"/>
      <c r="D1909" s="837" t="n"/>
      <c r="E1909" s="837" t="n"/>
      <c r="F1909" s="837" t="n"/>
      <c r="G1909" s="837" t="n"/>
      <c r="H1909" s="837" t="n"/>
      <c r="I1909" s="837" t="n"/>
      <c r="J1909" s="837" t="n"/>
      <c r="K1909" s="837" t="n"/>
      <c r="L1909" s="837" t="n"/>
      <c r="M1909" s="837" t="n"/>
      <c r="N1909" s="837" t="n"/>
      <c r="O1909" s="837" t="n"/>
      <c r="P1909" s="837" t="n"/>
      <c r="Q1909" s="711" t="n"/>
      <c r="R1909" s="711" t="n"/>
      <c r="S1909" s="837" t="n"/>
      <c r="T1909" s="711" t="n"/>
      <c r="U1909" s="711" t="n"/>
      <c r="V1909" s="837" t="n"/>
      <c r="W1909" s="837" t="n"/>
      <c r="X1909" s="837" t="n"/>
      <c r="Y1909" s="837" t="n"/>
      <c r="Z1909" s="837" t="n"/>
      <c r="AA1909" s="837" t="n"/>
      <c r="AB1909" s="837" t="n"/>
    </row>
    <row r="1910" ht="15" customHeight="1" s="1659">
      <c r="B1910" s="837" t="n"/>
      <c r="C1910" s="837" t="n"/>
      <c r="D1910" s="837" t="n"/>
      <c r="E1910" s="837" t="n"/>
      <c r="F1910" s="837" t="n"/>
      <c r="G1910" s="837" t="n"/>
      <c r="H1910" s="837" t="n"/>
      <c r="I1910" s="837" t="n"/>
      <c r="J1910" s="837" t="n"/>
      <c r="K1910" s="837" t="n"/>
      <c r="L1910" s="837" t="n"/>
      <c r="M1910" s="837" t="n"/>
      <c r="N1910" s="837" t="n"/>
      <c r="O1910" s="837" t="n"/>
      <c r="P1910" s="837" t="n"/>
      <c r="Q1910" s="711" t="n"/>
      <c r="R1910" s="711" t="n"/>
      <c r="S1910" s="837" t="n"/>
      <c r="T1910" s="711" t="n"/>
      <c r="U1910" s="711" t="n"/>
      <c r="V1910" s="837" t="n"/>
      <c r="W1910" s="837" t="n"/>
      <c r="X1910" s="837" t="n"/>
      <c r="Y1910" s="837" t="n"/>
      <c r="Z1910" s="837" t="n"/>
      <c r="AA1910" s="837" t="n"/>
      <c r="AB1910" s="837" t="n"/>
    </row>
    <row r="1911" ht="15" customHeight="1" s="1659">
      <c r="B1911" s="837" t="n"/>
      <c r="C1911" s="837" t="n"/>
      <c r="D1911" s="837" t="n"/>
      <c r="E1911" s="837" t="n"/>
      <c r="F1911" s="837" t="n"/>
      <c r="G1911" s="837" t="n"/>
      <c r="H1911" s="837" t="n"/>
      <c r="I1911" s="837" t="n"/>
      <c r="J1911" s="837" t="n"/>
      <c r="K1911" s="837" t="n"/>
      <c r="L1911" s="837" t="n"/>
      <c r="M1911" s="837" t="n"/>
      <c r="N1911" s="837" t="n"/>
      <c r="O1911" s="837" t="n"/>
      <c r="P1911" s="837" t="n"/>
      <c r="Q1911" s="711" t="n"/>
      <c r="R1911" s="711" t="n"/>
      <c r="S1911" s="837" t="n"/>
      <c r="T1911" s="711" t="n"/>
      <c r="U1911" s="711" t="n"/>
      <c r="V1911" s="837" t="n"/>
      <c r="W1911" s="837" t="n"/>
      <c r="X1911" s="837" t="n"/>
      <c r="Y1911" s="837" t="n"/>
      <c r="Z1911" s="837" t="n"/>
      <c r="AA1911" s="837" t="n"/>
      <c r="AB1911" s="837" t="n"/>
    </row>
    <row r="1912" ht="15" customHeight="1" s="1659">
      <c r="B1912" s="837" t="n"/>
      <c r="C1912" s="837" t="n"/>
      <c r="D1912" s="837" t="n"/>
      <c r="E1912" s="837" t="n"/>
      <c r="F1912" s="837" t="n"/>
      <c r="G1912" s="837" t="n"/>
      <c r="H1912" s="837" t="n"/>
      <c r="I1912" s="837" t="n"/>
      <c r="J1912" s="837" t="n"/>
      <c r="K1912" s="837" t="n"/>
      <c r="L1912" s="837" t="n"/>
      <c r="M1912" s="837" t="n"/>
      <c r="N1912" s="837" t="n"/>
      <c r="O1912" s="837" t="n"/>
      <c r="P1912" s="837" t="n"/>
      <c r="Q1912" s="711" t="n"/>
      <c r="R1912" s="711" t="n"/>
      <c r="S1912" s="837" t="n"/>
      <c r="T1912" s="711" t="n"/>
      <c r="U1912" s="711" t="n"/>
      <c r="V1912" s="837" t="n"/>
      <c r="W1912" s="837" t="n"/>
      <c r="X1912" s="837" t="n"/>
      <c r="Y1912" s="837" t="n"/>
      <c r="Z1912" s="837" t="n"/>
      <c r="AA1912" s="837" t="n"/>
      <c r="AB1912" s="837" t="n"/>
    </row>
    <row r="1913" ht="15" customHeight="1" s="1659">
      <c r="B1913" s="837" t="n"/>
      <c r="C1913" s="837" t="n"/>
      <c r="D1913" s="837" t="n"/>
      <c r="E1913" s="837" t="n"/>
      <c r="F1913" s="837" t="n"/>
      <c r="G1913" s="837" t="n"/>
      <c r="H1913" s="837" t="n"/>
      <c r="I1913" s="837" t="n"/>
      <c r="J1913" s="837" t="n"/>
      <c r="K1913" s="837" t="n"/>
      <c r="L1913" s="837" t="n"/>
      <c r="M1913" s="837" t="n"/>
      <c r="N1913" s="837" t="n"/>
      <c r="O1913" s="837" t="n"/>
      <c r="P1913" s="837" t="n"/>
      <c r="Q1913" s="711" t="n"/>
      <c r="R1913" s="711" t="n"/>
      <c r="S1913" s="837" t="n"/>
      <c r="T1913" s="711" t="n"/>
      <c r="U1913" s="711" t="n"/>
      <c r="V1913" s="837" t="n"/>
      <c r="W1913" s="837" t="n"/>
      <c r="X1913" s="837" t="n"/>
      <c r="Y1913" s="837" t="n"/>
      <c r="Z1913" s="837" t="n"/>
      <c r="AA1913" s="837" t="n"/>
      <c r="AB1913" s="837" t="n"/>
    </row>
    <row r="1914" ht="15" customHeight="1" s="1659">
      <c r="B1914" s="837" t="n"/>
      <c r="C1914" s="837" t="n"/>
      <c r="D1914" s="837" t="n"/>
      <c r="E1914" s="837" t="n"/>
      <c r="F1914" s="837" t="n"/>
      <c r="G1914" s="837" t="n"/>
      <c r="H1914" s="837" t="n"/>
      <c r="I1914" s="837" t="n"/>
      <c r="J1914" s="837" t="n"/>
      <c r="K1914" s="837" t="n"/>
      <c r="L1914" s="837" t="n"/>
      <c r="M1914" s="837" t="n"/>
      <c r="N1914" s="837" t="n"/>
      <c r="O1914" s="837" t="n"/>
      <c r="P1914" s="837" t="n"/>
      <c r="Q1914" s="711" t="n"/>
      <c r="R1914" s="711" t="n"/>
      <c r="S1914" s="837" t="n"/>
      <c r="T1914" s="711" t="n"/>
      <c r="U1914" s="711" t="n"/>
      <c r="V1914" s="837" t="n"/>
      <c r="W1914" s="837" t="n"/>
      <c r="X1914" s="837" t="n"/>
      <c r="Y1914" s="837" t="n"/>
      <c r="Z1914" s="837" t="n"/>
      <c r="AA1914" s="837" t="n"/>
      <c r="AB1914" s="837" t="n"/>
    </row>
    <row r="1915" ht="15" customHeight="1" s="1659">
      <c r="B1915" s="837" t="n"/>
      <c r="C1915" s="837" t="n"/>
      <c r="D1915" s="837" t="n"/>
      <c r="E1915" s="837" t="n"/>
      <c r="F1915" s="837" t="n"/>
      <c r="G1915" s="837" t="n"/>
      <c r="H1915" s="837" t="n"/>
      <c r="I1915" s="837" t="n"/>
      <c r="J1915" s="837" t="n"/>
      <c r="K1915" s="837" t="n"/>
      <c r="L1915" s="837" t="n"/>
      <c r="M1915" s="837" t="n"/>
      <c r="N1915" s="837" t="n"/>
      <c r="O1915" s="837" t="n"/>
      <c r="P1915" s="837" t="n"/>
      <c r="Q1915" s="711" t="n"/>
      <c r="R1915" s="711" t="n"/>
      <c r="S1915" s="837" t="n"/>
      <c r="T1915" s="711" t="n"/>
      <c r="U1915" s="711" t="n"/>
      <c r="V1915" s="837" t="n"/>
      <c r="W1915" s="837" t="n"/>
      <c r="X1915" s="837" t="n"/>
      <c r="Y1915" s="837" t="n"/>
      <c r="Z1915" s="837" t="n"/>
      <c r="AA1915" s="837" t="n"/>
      <c r="AB1915" s="837" t="n"/>
    </row>
    <row r="1916" ht="15" customHeight="1" s="1659">
      <c r="B1916" s="837" t="n"/>
      <c r="C1916" s="837" t="n"/>
      <c r="D1916" s="837" t="n"/>
      <c r="E1916" s="837" t="n"/>
      <c r="F1916" s="837" t="n"/>
      <c r="G1916" s="837" t="n"/>
      <c r="H1916" s="837" t="n"/>
      <c r="I1916" s="837" t="n"/>
      <c r="J1916" s="837" t="n"/>
      <c r="K1916" s="837" t="n"/>
      <c r="L1916" s="837" t="n"/>
      <c r="M1916" s="837" t="n"/>
      <c r="N1916" s="837" t="n"/>
      <c r="O1916" s="837" t="n"/>
      <c r="P1916" s="837" t="n"/>
      <c r="Q1916" s="711" t="n"/>
      <c r="R1916" s="711" t="n"/>
      <c r="S1916" s="837" t="n"/>
      <c r="T1916" s="711" t="n"/>
      <c r="U1916" s="711" t="n"/>
      <c r="V1916" s="837" t="n"/>
      <c r="W1916" s="837" t="n"/>
      <c r="X1916" s="837" t="n"/>
      <c r="Y1916" s="837" t="n"/>
      <c r="Z1916" s="837" t="n"/>
      <c r="AA1916" s="837" t="n"/>
      <c r="AB1916" s="837" t="n"/>
    </row>
    <row r="1917" ht="15" customHeight="1" s="1659">
      <c r="B1917" s="837" t="n"/>
      <c r="C1917" s="837" t="n"/>
      <c r="D1917" s="837" t="n"/>
      <c r="E1917" s="837" t="n"/>
      <c r="F1917" s="837" t="n"/>
      <c r="G1917" s="837" t="n"/>
      <c r="H1917" s="837" t="n"/>
      <c r="I1917" s="837" t="n"/>
      <c r="J1917" s="837" t="n"/>
      <c r="K1917" s="837" t="n"/>
      <c r="L1917" s="837" t="n"/>
      <c r="M1917" s="837" t="n"/>
      <c r="N1917" s="837" t="n"/>
      <c r="O1917" s="837" t="n"/>
      <c r="P1917" s="837" t="n"/>
      <c r="Q1917" s="711" t="n"/>
      <c r="R1917" s="711" t="n"/>
      <c r="S1917" s="837" t="n"/>
      <c r="T1917" s="711" t="n"/>
      <c r="U1917" s="711" t="n"/>
      <c r="V1917" s="837" t="n"/>
      <c r="W1917" s="837" t="n"/>
      <c r="X1917" s="837" t="n"/>
      <c r="Y1917" s="837" t="n"/>
      <c r="Z1917" s="837" t="n"/>
      <c r="AA1917" s="837" t="n"/>
      <c r="AB1917" s="837" t="n"/>
    </row>
    <row r="1918" ht="15" customHeight="1" s="1659">
      <c r="B1918" s="837" t="n"/>
      <c r="C1918" s="837" t="n"/>
      <c r="D1918" s="837" t="n"/>
      <c r="E1918" s="837" t="n"/>
      <c r="F1918" s="837" t="n"/>
      <c r="G1918" s="837" t="n"/>
      <c r="H1918" s="837" t="n"/>
      <c r="I1918" s="837" t="n"/>
      <c r="J1918" s="837" t="n"/>
      <c r="K1918" s="837" t="n"/>
      <c r="L1918" s="837" t="n"/>
      <c r="M1918" s="837" t="n"/>
      <c r="N1918" s="837" t="n"/>
      <c r="O1918" s="837" t="n"/>
      <c r="P1918" s="837" t="n"/>
      <c r="Q1918" s="711" t="n"/>
      <c r="R1918" s="711" t="n"/>
      <c r="S1918" s="837" t="n"/>
      <c r="T1918" s="711" t="n"/>
      <c r="U1918" s="711" t="n"/>
      <c r="V1918" s="837" t="n"/>
      <c r="W1918" s="837" t="n"/>
      <c r="X1918" s="837" t="n"/>
      <c r="Y1918" s="837" t="n"/>
      <c r="Z1918" s="837" t="n"/>
      <c r="AA1918" s="837" t="n"/>
      <c r="AB1918" s="837" t="n"/>
    </row>
    <row r="1919" ht="15" customHeight="1" s="1659">
      <c r="B1919" s="837" t="n"/>
      <c r="C1919" s="837" t="n"/>
      <c r="D1919" s="837" t="n"/>
      <c r="E1919" s="837" t="n"/>
      <c r="F1919" s="837" t="n"/>
      <c r="G1919" s="837" t="n"/>
      <c r="H1919" s="837" t="n"/>
      <c r="I1919" s="837" t="n"/>
      <c r="J1919" s="837" t="n"/>
      <c r="K1919" s="837" t="n"/>
      <c r="L1919" s="837" t="n"/>
      <c r="M1919" s="837" t="n"/>
      <c r="N1919" s="837" t="n"/>
      <c r="O1919" s="837" t="n"/>
      <c r="P1919" s="837" t="n"/>
      <c r="Q1919" s="711" t="n"/>
      <c r="R1919" s="711" t="n"/>
      <c r="S1919" s="837" t="n"/>
      <c r="T1919" s="711" t="n"/>
      <c r="U1919" s="711" t="n"/>
      <c r="V1919" s="837" t="n"/>
      <c r="W1919" s="837" t="n"/>
      <c r="X1919" s="837" t="n"/>
      <c r="Y1919" s="837" t="n"/>
      <c r="Z1919" s="837" t="n"/>
      <c r="AA1919" s="837" t="n"/>
      <c r="AB1919" s="837" t="n"/>
    </row>
    <row r="1920" ht="15" customHeight="1" s="1659">
      <c r="B1920" s="837" t="n"/>
      <c r="C1920" s="837" t="n"/>
      <c r="D1920" s="837" t="n"/>
      <c r="E1920" s="837" t="n"/>
      <c r="F1920" s="837" t="n"/>
      <c r="G1920" s="837" t="n"/>
      <c r="H1920" s="837" t="n"/>
      <c r="I1920" s="837" t="n"/>
      <c r="J1920" s="837" t="n"/>
      <c r="K1920" s="837" t="n"/>
      <c r="L1920" s="837" t="n"/>
      <c r="M1920" s="837" t="n"/>
      <c r="N1920" s="837" t="n"/>
      <c r="O1920" s="837" t="n"/>
      <c r="P1920" s="837" t="n"/>
      <c r="Q1920" s="711" t="n"/>
      <c r="R1920" s="711" t="n"/>
      <c r="S1920" s="837" t="n"/>
      <c r="T1920" s="711" t="n"/>
      <c r="U1920" s="711" t="n"/>
      <c r="V1920" s="837" t="n"/>
      <c r="W1920" s="837" t="n"/>
      <c r="X1920" s="837" t="n"/>
      <c r="Y1920" s="837" t="n"/>
      <c r="Z1920" s="837" t="n"/>
      <c r="AA1920" s="837" t="n"/>
      <c r="AB1920" s="837" t="n"/>
    </row>
    <row r="1921" ht="15" customHeight="1" s="1659">
      <c r="B1921" s="837" t="n"/>
      <c r="C1921" s="837" t="n"/>
      <c r="D1921" s="837" t="n"/>
      <c r="E1921" s="837" t="n"/>
      <c r="F1921" s="837" t="n"/>
      <c r="G1921" s="837" t="n"/>
      <c r="H1921" s="837" t="n"/>
      <c r="I1921" s="837" t="n"/>
      <c r="J1921" s="837" t="n"/>
      <c r="K1921" s="837" t="n"/>
      <c r="L1921" s="837" t="n"/>
      <c r="M1921" s="837" t="n"/>
      <c r="N1921" s="837" t="n"/>
      <c r="O1921" s="837" t="n"/>
      <c r="P1921" s="837" t="n"/>
      <c r="Q1921" s="711" t="n"/>
      <c r="R1921" s="711" t="n"/>
      <c r="S1921" s="837" t="n"/>
      <c r="T1921" s="711" t="n"/>
      <c r="U1921" s="711" t="n"/>
      <c r="V1921" s="837" t="n"/>
      <c r="W1921" s="837" t="n"/>
      <c r="X1921" s="837" t="n"/>
      <c r="Y1921" s="837" t="n"/>
      <c r="Z1921" s="837" t="n"/>
      <c r="AA1921" s="837" t="n"/>
      <c r="AB1921" s="837" t="n"/>
    </row>
    <row r="1922" ht="15" customHeight="1" s="1659">
      <c r="B1922" s="837" t="n"/>
      <c r="C1922" s="837" t="n"/>
      <c r="D1922" s="837" t="n"/>
      <c r="E1922" s="837" t="n"/>
      <c r="F1922" s="837" t="n"/>
      <c r="G1922" s="837" t="n"/>
      <c r="H1922" s="837" t="n"/>
      <c r="I1922" s="837" t="n"/>
      <c r="J1922" s="837" t="n"/>
      <c r="K1922" s="837" t="n"/>
      <c r="L1922" s="837" t="n"/>
      <c r="M1922" s="837" t="n"/>
      <c r="N1922" s="837" t="n"/>
      <c r="O1922" s="837" t="n"/>
      <c r="P1922" s="837" t="n"/>
      <c r="Q1922" s="711" t="n"/>
      <c r="R1922" s="711" t="n"/>
      <c r="S1922" s="837" t="n"/>
      <c r="T1922" s="711" t="n"/>
      <c r="U1922" s="711" t="n"/>
      <c r="V1922" s="837" t="n"/>
      <c r="W1922" s="837" t="n"/>
      <c r="X1922" s="837" t="n"/>
      <c r="Y1922" s="837" t="n"/>
      <c r="Z1922" s="837" t="n"/>
      <c r="AA1922" s="837" t="n"/>
      <c r="AB1922" s="837" t="n"/>
    </row>
    <row r="1923" ht="15" customHeight="1" s="1659">
      <c r="B1923" s="837" t="n"/>
      <c r="C1923" s="837" t="n"/>
      <c r="D1923" s="837" t="n"/>
      <c r="E1923" s="837" t="n"/>
      <c r="F1923" s="837" t="n"/>
      <c r="G1923" s="837" t="n"/>
      <c r="H1923" s="837" t="n"/>
      <c r="I1923" s="837" t="n"/>
      <c r="J1923" s="837" t="n"/>
      <c r="K1923" s="837" t="n"/>
      <c r="L1923" s="837" t="n"/>
      <c r="M1923" s="837" t="n"/>
      <c r="N1923" s="837" t="n"/>
      <c r="O1923" s="837" t="n"/>
      <c r="P1923" s="837" t="n"/>
      <c r="Q1923" s="711" t="n"/>
      <c r="R1923" s="711" t="n"/>
      <c r="S1923" s="837" t="n"/>
      <c r="T1923" s="711" t="n"/>
      <c r="U1923" s="711" t="n"/>
      <c r="V1923" s="837" t="n"/>
      <c r="W1923" s="837" t="n"/>
      <c r="X1923" s="837" t="n"/>
      <c r="Y1923" s="837" t="n"/>
      <c r="Z1923" s="837" t="n"/>
      <c r="AA1923" s="837" t="n"/>
      <c r="AB1923" s="837" t="n"/>
    </row>
    <row r="1924" ht="15" customHeight="1" s="1659">
      <c r="B1924" s="837" t="n"/>
      <c r="C1924" s="837" t="n"/>
      <c r="D1924" s="837" t="n"/>
      <c r="E1924" s="837" t="n"/>
      <c r="F1924" s="837" t="n"/>
      <c r="G1924" s="837" t="n"/>
      <c r="H1924" s="837" t="n"/>
      <c r="I1924" s="837" t="n"/>
      <c r="J1924" s="837" t="n"/>
      <c r="K1924" s="837" t="n"/>
      <c r="L1924" s="837" t="n"/>
      <c r="M1924" s="837" t="n"/>
      <c r="N1924" s="837" t="n"/>
      <c r="O1924" s="837" t="n"/>
      <c r="P1924" s="837" t="n"/>
      <c r="Q1924" s="711" t="n"/>
      <c r="R1924" s="711" t="n"/>
      <c r="S1924" s="837" t="n"/>
      <c r="T1924" s="711" t="n"/>
      <c r="U1924" s="711" t="n"/>
      <c r="V1924" s="837" t="n"/>
      <c r="W1924" s="837" t="n"/>
      <c r="X1924" s="837" t="n"/>
      <c r="Y1924" s="837" t="n"/>
      <c r="Z1924" s="837" t="n"/>
      <c r="AA1924" s="837" t="n"/>
      <c r="AB1924" s="837" t="n"/>
    </row>
    <row r="1925" ht="15" customHeight="1" s="1659">
      <c r="B1925" s="837" t="n"/>
      <c r="C1925" s="837" t="n"/>
      <c r="D1925" s="837" t="n"/>
      <c r="E1925" s="837" t="n"/>
      <c r="F1925" s="837" t="n"/>
      <c r="G1925" s="837" t="n"/>
      <c r="H1925" s="837" t="n"/>
      <c r="I1925" s="837" t="n"/>
      <c r="J1925" s="837" t="n"/>
      <c r="K1925" s="837" t="n"/>
      <c r="L1925" s="837" t="n"/>
      <c r="M1925" s="837" t="n"/>
      <c r="N1925" s="837" t="n"/>
      <c r="O1925" s="837" t="n"/>
      <c r="P1925" s="837" t="n"/>
      <c r="Q1925" s="711" t="n"/>
      <c r="R1925" s="711" t="n"/>
      <c r="S1925" s="837" t="n"/>
      <c r="T1925" s="711" t="n"/>
      <c r="U1925" s="711" t="n"/>
      <c r="V1925" s="837" t="n"/>
      <c r="W1925" s="837" t="n"/>
      <c r="X1925" s="837" t="n"/>
      <c r="Y1925" s="837" t="n"/>
      <c r="Z1925" s="837" t="n"/>
      <c r="AA1925" s="837" t="n"/>
      <c r="AB1925" s="837" t="n"/>
    </row>
    <row r="1926" ht="15" customHeight="1" s="1659">
      <c r="B1926" s="837" t="n"/>
      <c r="C1926" s="837" t="n"/>
      <c r="D1926" s="837" t="n"/>
      <c r="E1926" s="837" t="n"/>
      <c r="F1926" s="837" t="n"/>
      <c r="G1926" s="837" t="n"/>
      <c r="H1926" s="837" t="n"/>
      <c r="I1926" s="837" t="n"/>
      <c r="J1926" s="837" t="n"/>
      <c r="K1926" s="837" t="n"/>
      <c r="L1926" s="837" t="n"/>
      <c r="M1926" s="837" t="n"/>
      <c r="N1926" s="837" t="n"/>
      <c r="O1926" s="837" t="n"/>
      <c r="P1926" s="837" t="n"/>
      <c r="Q1926" s="711" t="n"/>
      <c r="R1926" s="711" t="n"/>
      <c r="S1926" s="837" t="n"/>
      <c r="T1926" s="711" t="n"/>
      <c r="U1926" s="711" t="n"/>
      <c r="V1926" s="837" t="n"/>
      <c r="W1926" s="837" t="n"/>
      <c r="X1926" s="837" t="n"/>
      <c r="Y1926" s="837" t="n"/>
      <c r="Z1926" s="837" t="n"/>
      <c r="AA1926" s="837" t="n"/>
      <c r="AB1926" s="837" t="n"/>
    </row>
    <row r="1927" ht="15" customHeight="1" s="1659">
      <c r="B1927" s="837" t="n"/>
      <c r="C1927" s="837" t="n"/>
      <c r="D1927" s="837" t="n"/>
      <c r="E1927" s="837" t="n"/>
      <c r="F1927" s="837" t="n"/>
      <c r="G1927" s="837" t="n"/>
      <c r="H1927" s="837" t="n"/>
      <c r="I1927" s="837" t="n"/>
      <c r="J1927" s="837" t="n"/>
      <c r="K1927" s="837" t="n"/>
      <c r="L1927" s="837" t="n"/>
      <c r="M1927" s="837" t="n"/>
      <c r="N1927" s="837" t="n"/>
      <c r="O1927" s="837" t="n"/>
      <c r="P1927" s="837" t="n"/>
      <c r="Q1927" s="711" t="n"/>
      <c r="R1927" s="711" t="n"/>
      <c r="S1927" s="837" t="n"/>
      <c r="T1927" s="711" t="n"/>
      <c r="U1927" s="711" t="n"/>
      <c r="V1927" s="837" t="n"/>
      <c r="W1927" s="837" t="n"/>
      <c r="X1927" s="837" t="n"/>
      <c r="Y1927" s="837" t="n"/>
      <c r="Z1927" s="837" t="n"/>
      <c r="AA1927" s="837" t="n"/>
      <c r="AB1927" s="837" t="n"/>
    </row>
    <row r="1928" ht="15" customHeight="1" s="1659">
      <c r="B1928" s="837" t="n"/>
      <c r="C1928" s="837" t="n"/>
      <c r="D1928" s="837" t="n"/>
      <c r="E1928" s="837" t="n"/>
      <c r="F1928" s="837" t="n"/>
      <c r="G1928" s="837" t="n"/>
      <c r="H1928" s="837" t="n"/>
      <c r="I1928" s="837" t="n"/>
      <c r="J1928" s="837" t="n"/>
      <c r="K1928" s="837" t="n"/>
      <c r="L1928" s="837" t="n"/>
      <c r="M1928" s="837" t="n"/>
      <c r="N1928" s="837" t="n"/>
      <c r="O1928" s="837" t="n"/>
      <c r="P1928" s="837" t="n"/>
      <c r="Q1928" s="711" t="n"/>
      <c r="R1928" s="711" t="n"/>
      <c r="S1928" s="837" t="n"/>
      <c r="T1928" s="711" t="n"/>
      <c r="U1928" s="711" t="n"/>
      <c r="V1928" s="837" t="n"/>
      <c r="W1928" s="837" t="n"/>
      <c r="X1928" s="837" t="n"/>
      <c r="Y1928" s="837" t="n"/>
      <c r="Z1928" s="837" t="n"/>
      <c r="AA1928" s="837" t="n"/>
      <c r="AB1928" s="837" t="n"/>
    </row>
    <row r="1929" ht="15" customHeight="1" s="1659">
      <c r="B1929" s="837" t="n"/>
      <c r="C1929" s="837" t="n"/>
      <c r="D1929" s="837" t="n"/>
      <c r="E1929" s="837" t="n"/>
      <c r="F1929" s="837" t="n"/>
      <c r="G1929" s="837" t="n"/>
      <c r="H1929" s="837" t="n"/>
      <c r="I1929" s="837" t="n"/>
      <c r="J1929" s="837" t="n"/>
      <c r="K1929" s="837" t="n"/>
      <c r="L1929" s="837" t="n"/>
      <c r="M1929" s="837" t="n"/>
      <c r="N1929" s="837" t="n"/>
      <c r="O1929" s="837" t="n"/>
      <c r="P1929" s="837" t="n"/>
      <c r="Q1929" s="711" t="n"/>
      <c r="R1929" s="711" t="n"/>
      <c r="S1929" s="837" t="n"/>
      <c r="T1929" s="711" t="n"/>
      <c r="U1929" s="711" t="n"/>
      <c r="V1929" s="837" t="n"/>
      <c r="W1929" s="837" t="n"/>
      <c r="X1929" s="837" t="n"/>
      <c r="Y1929" s="837" t="n"/>
      <c r="Z1929" s="837" t="n"/>
      <c r="AA1929" s="837" t="n"/>
      <c r="AB1929" s="837" t="n"/>
    </row>
    <row r="1930" ht="15" customHeight="1" s="1659">
      <c r="B1930" s="837" t="n"/>
      <c r="C1930" s="837" t="n"/>
      <c r="D1930" s="837" t="n"/>
      <c r="E1930" s="837" t="n"/>
      <c r="F1930" s="837" t="n"/>
      <c r="G1930" s="837" t="n"/>
      <c r="H1930" s="837" t="n"/>
      <c r="I1930" s="837" t="n"/>
      <c r="J1930" s="837" t="n"/>
      <c r="K1930" s="837" t="n"/>
      <c r="L1930" s="837" t="n"/>
      <c r="M1930" s="837" t="n"/>
      <c r="N1930" s="837" t="n"/>
      <c r="O1930" s="837" t="n"/>
      <c r="P1930" s="837" t="n"/>
      <c r="Q1930" s="711" t="n"/>
      <c r="R1930" s="711" t="n"/>
      <c r="S1930" s="837" t="n"/>
      <c r="T1930" s="711" t="n"/>
      <c r="U1930" s="711" t="n"/>
      <c r="V1930" s="837" t="n"/>
      <c r="W1930" s="837" t="n"/>
      <c r="X1930" s="837" t="n"/>
      <c r="Y1930" s="837" t="n"/>
      <c r="Z1930" s="837" t="n"/>
      <c r="AA1930" s="837" t="n"/>
      <c r="AB1930" s="837" t="n"/>
    </row>
    <row r="1931" ht="15" customHeight="1" s="1659">
      <c r="B1931" s="837" t="n"/>
      <c r="C1931" s="837" t="n"/>
      <c r="D1931" s="837" t="n"/>
      <c r="E1931" s="837" t="n"/>
      <c r="F1931" s="837" t="n"/>
      <c r="G1931" s="837" t="n"/>
      <c r="H1931" s="837" t="n"/>
      <c r="I1931" s="837" t="n"/>
      <c r="J1931" s="837" t="n"/>
      <c r="K1931" s="837" t="n"/>
      <c r="L1931" s="837" t="n"/>
      <c r="M1931" s="837" t="n"/>
      <c r="N1931" s="837" t="n"/>
      <c r="O1931" s="837" t="n"/>
      <c r="P1931" s="837" t="n"/>
      <c r="Q1931" s="711" t="n"/>
      <c r="R1931" s="711" t="n"/>
      <c r="S1931" s="837" t="n"/>
      <c r="T1931" s="711" t="n"/>
      <c r="U1931" s="711" t="n"/>
      <c r="V1931" s="837" t="n"/>
      <c r="W1931" s="837" t="n"/>
      <c r="X1931" s="837" t="n"/>
      <c r="Y1931" s="837" t="n"/>
      <c r="Z1931" s="837" t="n"/>
      <c r="AA1931" s="837" t="n"/>
      <c r="AB1931" s="837" t="n"/>
    </row>
    <row r="1932" ht="15" customHeight="1" s="1659">
      <c r="B1932" s="837" t="n"/>
      <c r="C1932" s="837" t="n"/>
      <c r="D1932" s="837" t="n"/>
      <c r="E1932" s="837" t="n"/>
      <c r="F1932" s="837" t="n"/>
      <c r="G1932" s="837" t="n"/>
      <c r="H1932" s="837" t="n"/>
      <c r="I1932" s="837" t="n"/>
      <c r="J1932" s="837" t="n"/>
      <c r="K1932" s="837" t="n"/>
      <c r="L1932" s="837" t="n"/>
      <c r="M1932" s="837" t="n"/>
      <c r="N1932" s="837" t="n"/>
      <c r="O1932" s="837" t="n"/>
      <c r="P1932" s="837" t="n"/>
      <c r="Q1932" s="711" t="n"/>
      <c r="R1932" s="711" t="n"/>
      <c r="S1932" s="837" t="n"/>
      <c r="T1932" s="711" t="n"/>
      <c r="U1932" s="711" t="n"/>
      <c r="V1932" s="837" t="n"/>
      <c r="W1932" s="837" t="n"/>
      <c r="X1932" s="837" t="n"/>
      <c r="Y1932" s="837" t="n"/>
      <c r="Z1932" s="837" t="n"/>
      <c r="AA1932" s="837" t="n"/>
      <c r="AB1932" s="837" t="n"/>
    </row>
    <row r="1933" ht="15" customHeight="1" s="1659">
      <c r="B1933" s="837" t="n"/>
      <c r="C1933" s="837" t="n"/>
      <c r="D1933" s="837" t="n"/>
      <c r="E1933" s="837" t="n"/>
      <c r="F1933" s="837" t="n"/>
      <c r="G1933" s="837" t="n"/>
      <c r="H1933" s="837" t="n"/>
      <c r="I1933" s="837" t="n"/>
      <c r="J1933" s="837" t="n"/>
      <c r="K1933" s="837" t="n"/>
      <c r="L1933" s="837" t="n"/>
      <c r="M1933" s="837" t="n"/>
      <c r="N1933" s="837" t="n"/>
      <c r="O1933" s="837" t="n"/>
      <c r="P1933" s="837" t="n"/>
      <c r="Q1933" s="711" t="n"/>
      <c r="R1933" s="711" t="n"/>
      <c r="S1933" s="837" t="n"/>
      <c r="T1933" s="711" t="n"/>
      <c r="U1933" s="711" t="n"/>
      <c r="V1933" s="837" t="n"/>
      <c r="W1933" s="837" t="n"/>
      <c r="X1933" s="837" t="n"/>
      <c r="Y1933" s="837" t="n"/>
      <c r="Z1933" s="837" t="n"/>
      <c r="AA1933" s="837" t="n"/>
      <c r="AB1933" s="837" t="n"/>
    </row>
    <row r="1934" ht="15" customHeight="1" s="1659">
      <c r="B1934" s="837" t="n"/>
      <c r="C1934" s="837" t="n"/>
      <c r="D1934" s="837" t="n"/>
      <c r="E1934" s="837" t="n"/>
      <c r="F1934" s="837" t="n"/>
      <c r="G1934" s="837" t="n"/>
      <c r="H1934" s="837" t="n"/>
      <c r="I1934" s="837" t="n"/>
      <c r="J1934" s="837" t="n"/>
      <c r="K1934" s="837" t="n"/>
      <c r="L1934" s="837" t="n"/>
      <c r="M1934" s="837" t="n"/>
      <c r="N1934" s="837" t="n"/>
      <c r="O1934" s="837" t="n"/>
      <c r="P1934" s="837" t="n"/>
      <c r="Q1934" s="711" t="n"/>
      <c r="R1934" s="711" t="n"/>
      <c r="S1934" s="837" t="n"/>
      <c r="T1934" s="711" t="n"/>
      <c r="U1934" s="711" t="n"/>
      <c r="V1934" s="837" t="n"/>
      <c r="W1934" s="837" t="n"/>
      <c r="X1934" s="837" t="n"/>
      <c r="Y1934" s="837" t="n"/>
      <c r="Z1934" s="837" t="n"/>
      <c r="AA1934" s="837" t="n"/>
      <c r="AB1934" s="837" t="n"/>
    </row>
    <row r="1935" ht="15" customHeight="1" s="1659">
      <c r="B1935" s="837" t="n"/>
      <c r="C1935" s="837" t="n"/>
      <c r="D1935" s="837" t="n"/>
      <c r="E1935" s="837" t="n"/>
      <c r="F1935" s="837" t="n"/>
      <c r="G1935" s="837" t="n"/>
      <c r="H1935" s="837" t="n"/>
      <c r="I1935" s="837" t="n"/>
      <c r="J1935" s="837" t="n"/>
      <c r="K1935" s="837" t="n"/>
      <c r="L1935" s="837" t="n"/>
      <c r="M1935" s="837" t="n"/>
      <c r="N1935" s="837" t="n"/>
      <c r="O1935" s="837" t="n"/>
      <c r="P1935" s="837" t="n"/>
      <c r="Q1935" s="711" t="n"/>
      <c r="R1935" s="711" t="n"/>
      <c r="S1935" s="837" t="n"/>
      <c r="T1935" s="711" t="n"/>
      <c r="U1935" s="711" t="n"/>
      <c r="V1935" s="837" t="n"/>
      <c r="W1935" s="837" t="n"/>
      <c r="X1935" s="837" t="n"/>
      <c r="Y1935" s="837" t="n"/>
      <c r="Z1935" s="837" t="n"/>
      <c r="AA1935" s="837" t="n"/>
      <c r="AB1935" s="837" t="n"/>
    </row>
    <row r="1936" ht="15" customHeight="1" s="1659">
      <c r="B1936" s="837" t="n"/>
      <c r="C1936" s="837" t="n"/>
      <c r="D1936" s="837" t="n"/>
      <c r="E1936" s="837" t="n"/>
      <c r="F1936" s="837" t="n"/>
      <c r="G1936" s="837" t="n"/>
      <c r="H1936" s="837" t="n"/>
      <c r="I1936" s="837" t="n"/>
      <c r="J1936" s="837" t="n"/>
      <c r="K1936" s="837" t="n"/>
      <c r="L1936" s="837" t="n"/>
      <c r="M1936" s="837" t="n"/>
      <c r="N1936" s="837" t="n"/>
      <c r="O1936" s="837" t="n"/>
      <c r="P1936" s="837" t="n"/>
      <c r="Q1936" s="711" t="n"/>
      <c r="R1936" s="711" t="n"/>
      <c r="S1936" s="837" t="n"/>
      <c r="T1936" s="711" t="n"/>
      <c r="U1936" s="711" t="n"/>
      <c r="V1936" s="837" t="n"/>
      <c r="W1936" s="837" t="n"/>
      <c r="X1936" s="837" t="n"/>
      <c r="Y1936" s="837" t="n"/>
      <c r="Z1936" s="837" t="n"/>
      <c r="AA1936" s="837" t="n"/>
      <c r="AB1936" s="837" t="n"/>
    </row>
    <row r="1937" ht="15" customHeight="1" s="1659">
      <c r="B1937" s="837" t="n"/>
      <c r="C1937" s="837" t="n"/>
      <c r="D1937" s="837" t="n"/>
      <c r="E1937" s="837" t="n"/>
      <c r="F1937" s="837" t="n"/>
      <c r="G1937" s="837" t="n"/>
      <c r="H1937" s="837" t="n"/>
      <c r="I1937" s="837" t="n"/>
      <c r="J1937" s="837" t="n"/>
      <c r="K1937" s="837" t="n"/>
      <c r="L1937" s="837" t="n"/>
      <c r="M1937" s="837" t="n"/>
      <c r="N1937" s="837" t="n"/>
      <c r="O1937" s="837" t="n"/>
      <c r="P1937" s="837" t="n"/>
      <c r="Q1937" s="711" t="n"/>
      <c r="R1937" s="711" t="n"/>
      <c r="S1937" s="837" t="n"/>
      <c r="T1937" s="711" t="n"/>
      <c r="U1937" s="711" t="n"/>
      <c r="V1937" s="837" t="n"/>
      <c r="W1937" s="837" t="n"/>
      <c r="X1937" s="837" t="n"/>
      <c r="Y1937" s="837" t="n"/>
      <c r="Z1937" s="837" t="n"/>
      <c r="AA1937" s="837" t="n"/>
      <c r="AB1937" s="837" t="n"/>
    </row>
    <row r="1938" ht="15" customHeight="1" s="1659">
      <c r="B1938" s="837" t="n"/>
      <c r="C1938" s="837" t="n"/>
      <c r="D1938" s="837" t="n"/>
      <c r="E1938" s="837" t="n"/>
      <c r="F1938" s="837" t="n"/>
      <c r="G1938" s="837" t="n"/>
      <c r="H1938" s="837" t="n"/>
      <c r="I1938" s="837" t="n"/>
      <c r="J1938" s="837" t="n"/>
      <c r="K1938" s="837" t="n"/>
      <c r="L1938" s="837" t="n"/>
      <c r="M1938" s="837" t="n"/>
      <c r="N1938" s="837" t="n"/>
      <c r="O1938" s="837" t="n"/>
      <c r="P1938" s="837" t="n"/>
      <c r="Q1938" s="711" t="n"/>
      <c r="R1938" s="711" t="n"/>
      <c r="S1938" s="837" t="n"/>
      <c r="T1938" s="711" t="n"/>
      <c r="U1938" s="711" t="n"/>
      <c r="V1938" s="837" t="n"/>
      <c r="W1938" s="837" t="n"/>
      <c r="X1938" s="837" t="n"/>
      <c r="Y1938" s="837" t="n"/>
      <c r="Z1938" s="837" t="n"/>
      <c r="AA1938" s="837" t="n"/>
      <c r="AB1938" s="837" t="n"/>
    </row>
    <row r="1939" ht="15" customHeight="1" s="1659">
      <c r="B1939" s="837" t="n"/>
      <c r="C1939" s="837" t="n"/>
      <c r="D1939" s="837" t="n"/>
      <c r="E1939" s="837" t="n"/>
      <c r="F1939" s="837" t="n"/>
      <c r="G1939" s="837" t="n"/>
      <c r="H1939" s="837" t="n"/>
      <c r="I1939" s="837" t="n"/>
      <c r="J1939" s="837" t="n"/>
      <c r="K1939" s="837" t="n"/>
      <c r="L1939" s="837" t="n"/>
      <c r="M1939" s="837" t="n"/>
      <c r="N1939" s="837" t="n"/>
      <c r="O1939" s="837" t="n"/>
      <c r="P1939" s="837" t="n"/>
      <c r="Q1939" s="711" t="n"/>
      <c r="R1939" s="711" t="n"/>
      <c r="S1939" s="837" t="n"/>
      <c r="T1939" s="711" t="n"/>
      <c r="U1939" s="711" t="n"/>
      <c r="V1939" s="837" t="n"/>
      <c r="W1939" s="837" t="n"/>
      <c r="X1939" s="837" t="n"/>
      <c r="Y1939" s="837" t="n"/>
      <c r="Z1939" s="837" t="n"/>
      <c r="AA1939" s="837" t="n"/>
      <c r="AB1939" s="837" t="n"/>
    </row>
    <row r="1940" ht="15" customHeight="1" s="1659">
      <c r="B1940" s="837" t="n"/>
      <c r="C1940" s="837" t="n"/>
      <c r="D1940" s="837" t="n"/>
      <c r="E1940" s="837" t="n"/>
      <c r="F1940" s="837" t="n"/>
      <c r="G1940" s="837" t="n"/>
      <c r="H1940" s="837" t="n"/>
      <c r="I1940" s="837" t="n"/>
      <c r="J1940" s="837" t="n"/>
      <c r="K1940" s="837" t="n"/>
      <c r="L1940" s="837" t="n"/>
      <c r="M1940" s="837" t="n"/>
      <c r="N1940" s="837" t="n"/>
      <c r="O1940" s="837" t="n"/>
      <c r="P1940" s="837" t="n"/>
      <c r="Q1940" s="711" t="n"/>
      <c r="R1940" s="711" t="n"/>
      <c r="S1940" s="837" t="n"/>
      <c r="T1940" s="711" t="n"/>
      <c r="U1940" s="711" t="n"/>
      <c r="V1940" s="837" t="n"/>
      <c r="W1940" s="837" t="n"/>
      <c r="X1940" s="837" t="n"/>
      <c r="Y1940" s="837" t="n"/>
      <c r="Z1940" s="837" t="n"/>
      <c r="AA1940" s="837" t="n"/>
      <c r="AB1940" s="837" t="n"/>
    </row>
    <row r="1941" ht="15" customHeight="1" s="1659">
      <c r="B1941" s="837" t="n"/>
      <c r="C1941" s="837" t="n"/>
      <c r="D1941" s="837" t="n"/>
      <c r="E1941" s="837" t="n"/>
      <c r="F1941" s="837" t="n"/>
      <c r="G1941" s="837" t="n"/>
      <c r="H1941" s="837" t="n"/>
      <c r="I1941" s="837" t="n"/>
      <c r="J1941" s="837" t="n"/>
      <c r="K1941" s="837" t="n"/>
      <c r="L1941" s="837" t="n"/>
      <c r="M1941" s="837" t="n"/>
      <c r="N1941" s="837" t="n"/>
      <c r="O1941" s="837" t="n"/>
      <c r="P1941" s="837" t="n"/>
      <c r="Q1941" s="711" t="n"/>
      <c r="R1941" s="711" t="n"/>
      <c r="S1941" s="837" t="n"/>
      <c r="T1941" s="711" t="n"/>
      <c r="U1941" s="711" t="n"/>
      <c r="V1941" s="837" t="n"/>
      <c r="W1941" s="837" t="n"/>
      <c r="X1941" s="837" t="n"/>
      <c r="Y1941" s="837" t="n"/>
      <c r="Z1941" s="837" t="n"/>
      <c r="AA1941" s="837" t="n"/>
      <c r="AB1941" s="837" t="n"/>
    </row>
    <row r="1942" ht="15" customHeight="1" s="1659">
      <c r="B1942" s="837" t="n"/>
      <c r="C1942" s="837" t="n"/>
      <c r="D1942" s="837" t="n"/>
      <c r="E1942" s="837" t="n"/>
      <c r="F1942" s="837" t="n"/>
      <c r="G1942" s="837" t="n"/>
      <c r="H1942" s="837" t="n"/>
      <c r="I1942" s="837" t="n"/>
      <c r="J1942" s="837" t="n"/>
      <c r="K1942" s="837" t="n"/>
      <c r="L1942" s="837" t="n"/>
      <c r="M1942" s="837" t="n"/>
      <c r="N1942" s="837" t="n"/>
      <c r="O1942" s="837" t="n"/>
      <c r="P1942" s="837" t="n"/>
      <c r="Q1942" s="711" t="n"/>
      <c r="R1942" s="711" t="n"/>
      <c r="S1942" s="837" t="n"/>
      <c r="T1942" s="711" t="n"/>
      <c r="U1942" s="711" t="n"/>
      <c r="V1942" s="837" t="n"/>
      <c r="W1942" s="837" t="n"/>
      <c r="X1942" s="837" t="n"/>
      <c r="Y1942" s="837" t="n"/>
      <c r="Z1942" s="837" t="n"/>
      <c r="AA1942" s="837" t="n"/>
      <c r="AB1942" s="837" t="n"/>
    </row>
    <row r="1943" ht="15" customHeight="1" s="1659">
      <c r="B1943" s="837" t="n"/>
      <c r="C1943" s="837" t="n"/>
      <c r="D1943" s="837" t="n"/>
      <c r="E1943" s="837" t="n"/>
      <c r="F1943" s="837" t="n"/>
      <c r="G1943" s="837" t="n"/>
      <c r="H1943" s="837" t="n"/>
      <c r="I1943" s="837" t="n"/>
      <c r="J1943" s="837" t="n"/>
      <c r="K1943" s="837" t="n"/>
      <c r="L1943" s="837" t="n"/>
      <c r="M1943" s="837" t="n"/>
      <c r="N1943" s="837" t="n"/>
      <c r="O1943" s="837" t="n"/>
      <c r="P1943" s="837" t="n"/>
      <c r="Q1943" s="711" t="n"/>
      <c r="R1943" s="711" t="n"/>
      <c r="S1943" s="837" t="n"/>
      <c r="T1943" s="711" t="n"/>
      <c r="U1943" s="711" t="n"/>
      <c r="V1943" s="837" t="n"/>
      <c r="W1943" s="837" t="n"/>
      <c r="X1943" s="837" t="n"/>
      <c r="Y1943" s="837" t="n"/>
      <c r="Z1943" s="837" t="n"/>
      <c r="AA1943" s="837" t="n"/>
      <c r="AB1943" s="837" t="n"/>
    </row>
    <row r="1944" ht="15" customHeight="1" s="1659">
      <c r="B1944" s="837" t="n"/>
      <c r="C1944" s="837" t="n"/>
      <c r="D1944" s="837" t="n"/>
      <c r="E1944" s="837" t="n"/>
      <c r="F1944" s="837" t="n"/>
      <c r="G1944" s="837" t="n"/>
      <c r="H1944" s="837" t="n"/>
      <c r="I1944" s="837" t="n"/>
      <c r="J1944" s="837" t="n"/>
      <c r="K1944" s="837" t="n"/>
      <c r="L1944" s="837" t="n"/>
      <c r="M1944" s="837" t="n"/>
      <c r="N1944" s="837" t="n"/>
      <c r="O1944" s="837" t="n"/>
      <c r="P1944" s="837" t="n"/>
      <c r="Q1944" s="711" t="n"/>
      <c r="R1944" s="711" t="n"/>
      <c r="S1944" s="837" t="n"/>
      <c r="T1944" s="711" t="n"/>
      <c r="U1944" s="711" t="n"/>
      <c r="V1944" s="837" t="n"/>
      <c r="W1944" s="837" t="n"/>
      <c r="X1944" s="837" t="n"/>
      <c r="Y1944" s="837" t="n"/>
      <c r="Z1944" s="837" t="n"/>
      <c r="AA1944" s="837" t="n"/>
      <c r="AB1944" s="837" t="n"/>
    </row>
    <row r="1945" ht="15" customHeight="1" s="1659">
      <c r="B1945" s="837" t="n"/>
      <c r="C1945" s="837" t="n"/>
      <c r="D1945" s="837" t="n"/>
      <c r="E1945" s="837" t="n"/>
      <c r="F1945" s="837" t="n"/>
      <c r="G1945" s="837" t="n"/>
      <c r="H1945" s="837" t="n"/>
      <c r="I1945" s="837" t="n"/>
      <c r="J1945" s="837" t="n"/>
      <c r="K1945" s="837" t="n"/>
      <c r="L1945" s="837" t="n"/>
      <c r="M1945" s="837" t="n"/>
      <c r="N1945" s="837" t="n"/>
      <c r="O1945" s="837" t="n"/>
      <c r="P1945" s="837" t="n"/>
      <c r="Q1945" s="711" t="n"/>
      <c r="R1945" s="711" t="n"/>
      <c r="S1945" s="837" t="n"/>
      <c r="T1945" s="711" t="n"/>
      <c r="U1945" s="711" t="n"/>
      <c r="V1945" s="837" t="n"/>
      <c r="W1945" s="837" t="n"/>
      <c r="X1945" s="837" t="n"/>
      <c r="Y1945" s="837" t="n"/>
      <c r="Z1945" s="837" t="n"/>
      <c r="AA1945" s="837" t="n"/>
      <c r="AB1945" s="837" t="n"/>
    </row>
    <row r="1946" ht="15" customHeight="1" s="1659">
      <c r="B1946" s="837" t="n"/>
      <c r="C1946" s="837" t="n"/>
      <c r="D1946" s="837" t="n"/>
      <c r="E1946" s="837" t="n"/>
      <c r="F1946" s="837" t="n"/>
      <c r="G1946" s="837" t="n"/>
      <c r="H1946" s="837" t="n"/>
      <c r="I1946" s="837" t="n"/>
      <c r="J1946" s="837" t="n"/>
      <c r="K1946" s="837" t="n"/>
      <c r="L1946" s="837" t="n"/>
      <c r="M1946" s="837" t="n"/>
      <c r="N1946" s="837" t="n"/>
      <c r="O1946" s="837" t="n"/>
      <c r="P1946" s="837" t="n"/>
      <c r="Q1946" s="711" t="n"/>
      <c r="R1946" s="711" t="n"/>
      <c r="S1946" s="837" t="n"/>
      <c r="T1946" s="711" t="n"/>
      <c r="U1946" s="711" t="n"/>
      <c r="V1946" s="837" t="n"/>
      <c r="W1946" s="837" t="n"/>
      <c r="X1946" s="837" t="n"/>
      <c r="Y1946" s="837" t="n"/>
      <c r="Z1946" s="837" t="n"/>
      <c r="AA1946" s="837" t="n"/>
      <c r="AB1946" s="837" t="n"/>
    </row>
    <row r="1947" ht="15" customHeight="1" s="1659">
      <c r="B1947" s="837" t="n"/>
      <c r="C1947" s="837" t="n"/>
      <c r="D1947" s="837" t="n"/>
      <c r="E1947" s="837" t="n"/>
      <c r="F1947" s="837" t="n"/>
      <c r="G1947" s="837" t="n"/>
      <c r="H1947" s="837" t="n"/>
      <c r="I1947" s="837" t="n"/>
      <c r="J1947" s="837" t="n"/>
      <c r="K1947" s="837" t="n"/>
      <c r="L1947" s="837" t="n"/>
      <c r="M1947" s="837" t="n"/>
      <c r="N1947" s="837" t="n"/>
      <c r="O1947" s="837" t="n"/>
      <c r="P1947" s="837" t="n"/>
      <c r="Q1947" s="711" t="n"/>
      <c r="R1947" s="711" t="n"/>
      <c r="S1947" s="837" t="n"/>
      <c r="T1947" s="711" t="n"/>
      <c r="U1947" s="711" t="n"/>
      <c r="V1947" s="837" t="n"/>
      <c r="W1947" s="837" t="n"/>
      <c r="X1947" s="837" t="n"/>
      <c r="Y1947" s="837" t="n"/>
      <c r="Z1947" s="837" t="n"/>
      <c r="AA1947" s="837" t="n"/>
      <c r="AB1947" s="837" t="n"/>
    </row>
    <row r="1948" ht="15" customHeight="1" s="1659">
      <c r="B1948" s="837" t="n"/>
      <c r="C1948" s="837" t="n"/>
      <c r="D1948" s="837" t="n"/>
      <c r="E1948" s="837" t="n"/>
      <c r="F1948" s="837" t="n"/>
      <c r="G1948" s="837" t="n"/>
      <c r="H1948" s="837" t="n"/>
      <c r="I1948" s="837" t="n"/>
      <c r="J1948" s="837" t="n"/>
      <c r="K1948" s="837" t="n"/>
      <c r="L1948" s="837" t="n"/>
      <c r="M1948" s="837" t="n"/>
      <c r="N1948" s="837" t="n"/>
      <c r="O1948" s="837" t="n"/>
      <c r="P1948" s="837" t="n"/>
      <c r="Q1948" s="711" t="n"/>
      <c r="R1948" s="711" t="n"/>
      <c r="S1948" s="837" t="n"/>
      <c r="T1948" s="711" t="n"/>
      <c r="U1948" s="711" t="n"/>
      <c r="V1948" s="837" t="n"/>
      <c r="W1948" s="837" t="n"/>
      <c r="X1948" s="837" t="n"/>
      <c r="Y1948" s="837" t="n"/>
      <c r="Z1948" s="837" t="n"/>
      <c r="AA1948" s="837" t="n"/>
      <c r="AB1948" s="837" t="n"/>
    </row>
    <row r="1949" ht="15" customHeight="1" s="1659">
      <c r="B1949" s="837" t="n"/>
      <c r="C1949" s="837" t="n"/>
      <c r="D1949" s="837" t="n"/>
      <c r="E1949" s="837" t="n"/>
      <c r="F1949" s="837" t="n"/>
      <c r="G1949" s="837" t="n"/>
      <c r="H1949" s="837" t="n"/>
      <c r="I1949" s="837" t="n"/>
      <c r="J1949" s="837" t="n"/>
      <c r="K1949" s="837" t="n"/>
      <c r="L1949" s="837" t="n"/>
      <c r="M1949" s="837" t="n"/>
      <c r="N1949" s="837" t="n"/>
      <c r="O1949" s="837" t="n"/>
      <c r="P1949" s="837" t="n"/>
      <c r="Q1949" s="711" t="n"/>
      <c r="R1949" s="711" t="n"/>
      <c r="S1949" s="837" t="n"/>
      <c r="T1949" s="711" t="n"/>
      <c r="U1949" s="711" t="n"/>
      <c r="V1949" s="837" t="n"/>
      <c r="W1949" s="837" t="n"/>
      <c r="X1949" s="837" t="n"/>
      <c r="Y1949" s="837" t="n"/>
      <c r="Z1949" s="837" t="n"/>
      <c r="AA1949" s="837" t="n"/>
      <c r="AB1949" s="837" t="n"/>
    </row>
    <row r="1950" ht="15" customHeight="1" s="1659">
      <c r="B1950" s="837" t="n"/>
      <c r="C1950" s="837" t="n"/>
      <c r="D1950" s="837" t="n"/>
      <c r="E1950" s="837" t="n"/>
      <c r="F1950" s="837" t="n"/>
      <c r="G1950" s="837" t="n"/>
      <c r="H1950" s="837" t="n"/>
      <c r="I1950" s="837" t="n"/>
      <c r="J1950" s="837" t="n"/>
      <c r="K1950" s="837" t="n"/>
      <c r="L1950" s="837" t="n"/>
      <c r="M1950" s="837" t="n"/>
      <c r="N1950" s="837" t="n"/>
      <c r="O1950" s="837" t="n"/>
      <c r="P1950" s="837" t="n"/>
      <c r="Q1950" s="711" t="n"/>
      <c r="R1950" s="711" t="n"/>
      <c r="S1950" s="837" t="n"/>
      <c r="T1950" s="711" t="n"/>
      <c r="U1950" s="711" t="n"/>
      <c r="V1950" s="837" t="n"/>
      <c r="W1950" s="837" t="n"/>
      <c r="X1950" s="837" t="n"/>
      <c r="Y1950" s="837" t="n"/>
      <c r="Z1950" s="837" t="n"/>
      <c r="AA1950" s="837" t="n"/>
      <c r="AB1950" s="837" t="n"/>
    </row>
    <row r="1951" ht="15" customHeight="1" s="1659">
      <c r="B1951" s="837" t="n"/>
      <c r="C1951" s="837" t="n"/>
      <c r="D1951" s="837" t="n"/>
      <c r="E1951" s="837" t="n"/>
      <c r="F1951" s="837" t="n"/>
      <c r="G1951" s="837" t="n"/>
      <c r="H1951" s="837" t="n"/>
      <c r="I1951" s="837" t="n"/>
      <c r="J1951" s="837" t="n"/>
      <c r="K1951" s="837" t="n"/>
      <c r="L1951" s="837" t="n"/>
      <c r="M1951" s="837" t="n"/>
      <c r="N1951" s="837" t="n"/>
      <c r="O1951" s="837" t="n"/>
      <c r="P1951" s="837" t="n"/>
      <c r="Q1951" s="711" t="n"/>
      <c r="R1951" s="711" t="n"/>
      <c r="S1951" s="837" t="n"/>
      <c r="T1951" s="711" t="n"/>
      <c r="U1951" s="711" t="n"/>
      <c r="V1951" s="837" t="n"/>
      <c r="W1951" s="837" t="n"/>
      <c r="X1951" s="837" t="n"/>
      <c r="Y1951" s="837" t="n"/>
      <c r="Z1951" s="837" t="n"/>
      <c r="AA1951" s="837" t="n"/>
      <c r="AB1951" s="837" t="n"/>
    </row>
    <row r="1952" ht="15" customHeight="1" s="1659">
      <c r="B1952" s="837" t="n"/>
      <c r="C1952" s="837" t="n"/>
      <c r="D1952" s="837" t="n"/>
      <c r="E1952" s="837" t="n"/>
      <c r="F1952" s="837" t="n"/>
      <c r="G1952" s="837" t="n"/>
      <c r="H1952" s="837" t="n"/>
      <c r="I1952" s="837" t="n"/>
      <c r="J1952" s="837" t="n"/>
      <c r="K1952" s="837" t="n"/>
      <c r="L1952" s="837" t="n"/>
      <c r="M1952" s="837" t="n"/>
      <c r="N1952" s="837" t="n"/>
      <c r="O1952" s="837" t="n"/>
      <c r="P1952" s="837" t="n"/>
      <c r="Q1952" s="711" t="n"/>
      <c r="R1952" s="711" t="n"/>
      <c r="S1952" s="837" t="n"/>
      <c r="T1952" s="711" t="n"/>
      <c r="U1952" s="711" t="n"/>
      <c r="V1952" s="837" t="n"/>
      <c r="W1952" s="837" t="n"/>
      <c r="X1952" s="837" t="n"/>
      <c r="Y1952" s="837" t="n"/>
      <c r="Z1952" s="837" t="n"/>
      <c r="AA1952" s="837" t="n"/>
      <c r="AB1952" s="837" t="n"/>
    </row>
    <row r="1953" ht="15" customHeight="1" s="1659">
      <c r="B1953" s="837" t="n"/>
      <c r="C1953" s="837" t="n"/>
      <c r="D1953" s="837" t="n"/>
      <c r="E1953" s="837" t="n"/>
      <c r="F1953" s="837" t="n"/>
      <c r="G1953" s="837" t="n"/>
      <c r="H1953" s="837" t="n"/>
      <c r="I1953" s="837" t="n"/>
      <c r="J1953" s="837" t="n"/>
      <c r="K1953" s="837" t="n"/>
      <c r="L1953" s="837" t="n"/>
      <c r="M1953" s="837" t="n"/>
      <c r="N1953" s="837" t="n"/>
      <c r="O1953" s="837" t="n"/>
      <c r="P1953" s="837" t="n"/>
      <c r="Q1953" s="711" t="n"/>
      <c r="R1953" s="711" t="n"/>
      <c r="S1953" s="837" t="n"/>
      <c r="T1953" s="711" t="n"/>
      <c r="U1953" s="711" t="n"/>
      <c r="V1953" s="837" t="n"/>
      <c r="W1953" s="837" t="n"/>
      <c r="X1953" s="837" t="n"/>
      <c r="Y1953" s="837" t="n"/>
      <c r="Z1953" s="837" t="n"/>
      <c r="AA1953" s="837" t="n"/>
      <c r="AB1953" s="837" t="n"/>
    </row>
    <row r="1954" ht="15" customHeight="1" s="1659">
      <c r="B1954" s="837" t="n"/>
      <c r="C1954" s="837" t="n"/>
      <c r="D1954" s="837" t="n"/>
      <c r="E1954" s="837" t="n"/>
      <c r="F1954" s="837" t="n"/>
      <c r="G1954" s="837" t="n"/>
      <c r="H1954" s="837" t="n"/>
      <c r="I1954" s="837" t="n"/>
      <c r="J1954" s="837" t="n"/>
      <c r="K1954" s="837" t="n"/>
      <c r="L1954" s="837" t="n"/>
      <c r="M1954" s="837" t="n"/>
      <c r="N1954" s="837" t="n"/>
      <c r="O1954" s="837" t="n"/>
      <c r="P1954" s="837" t="n"/>
      <c r="Q1954" s="711" t="n"/>
      <c r="R1954" s="711" t="n"/>
      <c r="S1954" s="837" t="n"/>
      <c r="T1954" s="711" t="n"/>
      <c r="U1954" s="711" t="n"/>
      <c r="V1954" s="837" t="n"/>
      <c r="W1954" s="837" t="n"/>
      <c r="X1954" s="837" t="n"/>
      <c r="Y1954" s="837" t="n"/>
      <c r="Z1954" s="837" t="n"/>
      <c r="AA1954" s="837" t="n"/>
      <c r="AB1954" s="837" t="n"/>
    </row>
    <row r="1955" ht="15" customHeight="1" s="1659">
      <c r="B1955" s="837" t="n"/>
      <c r="C1955" s="837" t="n"/>
      <c r="D1955" s="837" t="n"/>
      <c r="E1955" s="837" t="n"/>
      <c r="F1955" s="837" t="n"/>
      <c r="G1955" s="837" t="n"/>
      <c r="H1955" s="837" t="n"/>
      <c r="I1955" s="837" t="n"/>
      <c r="J1955" s="837" t="n"/>
      <c r="K1955" s="837" t="n"/>
      <c r="L1955" s="837" t="n"/>
      <c r="M1955" s="837" t="n"/>
      <c r="N1955" s="837" t="n"/>
      <c r="O1955" s="837" t="n"/>
      <c r="P1955" s="837" t="n"/>
      <c r="Q1955" s="711" t="n"/>
      <c r="R1955" s="711" t="n"/>
      <c r="S1955" s="837" t="n"/>
      <c r="T1955" s="711" t="n"/>
      <c r="U1955" s="711" t="n"/>
      <c r="V1955" s="837" t="n"/>
      <c r="W1955" s="837" t="n"/>
      <c r="X1955" s="837" t="n"/>
      <c r="Y1955" s="837" t="n"/>
      <c r="Z1955" s="837" t="n"/>
      <c r="AA1955" s="837" t="n"/>
      <c r="AB1955" s="837" t="n"/>
    </row>
    <row r="1956" ht="15" customHeight="1" s="1659">
      <c r="B1956" s="837" t="n"/>
      <c r="C1956" s="837" t="n"/>
      <c r="D1956" s="837" t="n"/>
      <c r="E1956" s="837" t="n"/>
      <c r="F1956" s="837" t="n"/>
      <c r="G1956" s="837" t="n"/>
      <c r="H1956" s="837" t="n"/>
      <c r="I1956" s="837" t="n"/>
      <c r="J1956" s="837" t="n"/>
      <c r="K1956" s="837" t="n"/>
      <c r="L1956" s="837" t="n"/>
      <c r="M1956" s="837" t="n"/>
      <c r="N1956" s="837" t="n"/>
      <c r="O1956" s="837" t="n"/>
      <c r="P1956" s="837" t="n"/>
      <c r="Q1956" s="711" t="n"/>
      <c r="R1956" s="711" t="n"/>
      <c r="S1956" s="837" t="n"/>
      <c r="T1956" s="711" t="n"/>
      <c r="U1956" s="711" t="n"/>
      <c r="V1956" s="837" t="n"/>
      <c r="W1956" s="837" t="n"/>
      <c r="X1956" s="837" t="n"/>
      <c r="Y1956" s="837" t="n"/>
      <c r="Z1956" s="837" t="n"/>
      <c r="AA1956" s="837" t="n"/>
      <c r="AB1956" s="837" t="n"/>
    </row>
    <row r="1957" ht="15" customHeight="1" s="1659">
      <c r="B1957" s="837" t="n"/>
      <c r="C1957" s="837" t="n"/>
      <c r="D1957" s="837" t="n"/>
      <c r="E1957" s="837" t="n"/>
      <c r="F1957" s="837" t="n"/>
      <c r="G1957" s="837" t="n"/>
      <c r="H1957" s="837" t="n"/>
      <c r="I1957" s="837" t="n"/>
      <c r="J1957" s="837" t="n"/>
      <c r="K1957" s="837" t="n"/>
      <c r="L1957" s="837" t="n"/>
      <c r="M1957" s="837" t="n"/>
      <c r="N1957" s="837" t="n"/>
      <c r="O1957" s="837" t="n"/>
      <c r="P1957" s="837" t="n"/>
      <c r="Q1957" s="711" t="n"/>
      <c r="R1957" s="711" t="n"/>
      <c r="S1957" s="837" t="n"/>
      <c r="T1957" s="711" t="n"/>
      <c r="U1957" s="711" t="n"/>
      <c r="V1957" s="837" t="n"/>
      <c r="W1957" s="837" t="n"/>
      <c r="X1957" s="837" t="n"/>
      <c r="Y1957" s="837" t="n"/>
      <c r="Z1957" s="837" t="n"/>
      <c r="AA1957" s="837" t="n"/>
      <c r="AB1957" s="837" t="n"/>
    </row>
    <row r="1958" ht="15" customHeight="1" s="1659">
      <c r="B1958" s="837" t="n"/>
      <c r="C1958" s="837" t="n"/>
      <c r="D1958" s="837" t="n"/>
      <c r="E1958" s="837" t="n"/>
      <c r="F1958" s="837" t="n"/>
      <c r="G1958" s="837" t="n"/>
      <c r="H1958" s="837" t="n"/>
      <c r="I1958" s="837" t="n"/>
      <c r="J1958" s="837" t="n"/>
      <c r="K1958" s="837" t="n"/>
      <c r="L1958" s="837" t="n"/>
      <c r="M1958" s="837" t="n"/>
      <c r="N1958" s="837" t="n"/>
      <c r="O1958" s="837" t="n"/>
      <c r="P1958" s="837" t="n"/>
      <c r="Q1958" s="711" t="n"/>
      <c r="R1958" s="711" t="n"/>
      <c r="S1958" s="837" t="n"/>
      <c r="T1958" s="711" t="n"/>
      <c r="U1958" s="711" t="n"/>
      <c r="V1958" s="837" t="n"/>
      <c r="W1958" s="837" t="n"/>
      <c r="X1958" s="837" t="n"/>
      <c r="Y1958" s="837" t="n"/>
      <c r="Z1958" s="837" t="n"/>
      <c r="AA1958" s="837" t="n"/>
      <c r="AB1958" s="837" t="n"/>
    </row>
    <row r="1959" ht="15" customHeight="1" s="1659">
      <c r="B1959" s="837" t="n"/>
      <c r="C1959" s="837" t="n"/>
      <c r="D1959" s="837" t="n"/>
      <c r="E1959" s="837" t="n"/>
      <c r="F1959" s="837" t="n"/>
      <c r="G1959" s="837" t="n"/>
      <c r="H1959" s="837" t="n"/>
      <c r="I1959" s="837" t="n"/>
      <c r="J1959" s="837" t="n"/>
      <c r="K1959" s="837" t="n"/>
      <c r="L1959" s="837" t="n"/>
      <c r="M1959" s="837" t="n"/>
      <c r="N1959" s="837" t="n"/>
      <c r="O1959" s="837" t="n"/>
      <c r="P1959" s="837" t="n"/>
      <c r="Q1959" s="711" t="n"/>
      <c r="R1959" s="711" t="n"/>
      <c r="S1959" s="837" t="n"/>
      <c r="T1959" s="711" t="n"/>
      <c r="U1959" s="711" t="n"/>
      <c r="V1959" s="837" t="n"/>
      <c r="W1959" s="837" t="n"/>
      <c r="X1959" s="837" t="n"/>
      <c r="Y1959" s="837" t="n"/>
      <c r="Z1959" s="837" t="n"/>
      <c r="AA1959" s="837" t="n"/>
      <c r="AB1959" s="837" t="n"/>
    </row>
    <row r="1960" ht="15" customHeight="1" s="1659">
      <c r="B1960" s="837" t="n"/>
      <c r="C1960" s="837" t="n"/>
      <c r="D1960" s="837" t="n"/>
      <c r="E1960" s="837" t="n"/>
      <c r="F1960" s="837" t="n"/>
      <c r="G1960" s="837" t="n"/>
      <c r="H1960" s="837" t="n"/>
      <c r="I1960" s="837" t="n"/>
      <c r="J1960" s="837" t="n"/>
      <c r="K1960" s="837" t="n"/>
      <c r="L1960" s="837" t="n"/>
      <c r="M1960" s="837" t="n"/>
      <c r="N1960" s="837" t="n"/>
      <c r="O1960" s="837" t="n"/>
      <c r="P1960" s="837" t="n"/>
      <c r="Q1960" s="711" t="n"/>
      <c r="R1960" s="711" t="n"/>
      <c r="S1960" s="837" t="n"/>
      <c r="T1960" s="711" t="n"/>
      <c r="U1960" s="711" t="n"/>
      <c r="V1960" s="837" t="n"/>
      <c r="W1960" s="837" t="n"/>
      <c r="X1960" s="837" t="n"/>
      <c r="Y1960" s="837" t="n"/>
      <c r="Z1960" s="837" t="n"/>
      <c r="AA1960" s="837" t="n"/>
      <c r="AB1960" s="837" t="n"/>
    </row>
    <row r="1961" ht="15" customHeight="1" s="1659">
      <c r="B1961" s="837" t="n"/>
      <c r="C1961" s="837" t="n"/>
      <c r="D1961" s="837" t="n"/>
      <c r="E1961" s="837" t="n"/>
      <c r="F1961" s="837" t="n"/>
      <c r="G1961" s="837" t="n"/>
      <c r="H1961" s="837" t="n"/>
      <c r="I1961" s="837" t="n"/>
      <c r="J1961" s="837" t="n"/>
      <c r="K1961" s="837" t="n"/>
      <c r="L1961" s="837" t="n"/>
      <c r="M1961" s="837" t="n"/>
      <c r="N1961" s="837" t="n"/>
      <c r="O1961" s="837" t="n"/>
      <c r="P1961" s="837" t="n"/>
      <c r="Q1961" s="711" t="n"/>
      <c r="R1961" s="711" t="n"/>
      <c r="S1961" s="837" t="n"/>
      <c r="T1961" s="711" t="n"/>
      <c r="U1961" s="711" t="n"/>
      <c r="V1961" s="837" t="n"/>
      <c r="W1961" s="837" t="n"/>
      <c r="X1961" s="837" t="n"/>
      <c r="Y1961" s="837" t="n"/>
      <c r="Z1961" s="837" t="n"/>
      <c r="AA1961" s="837" t="n"/>
      <c r="AB1961" s="837" t="n"/>
    </row>
    <row r="1962" ht="15" customHeight="1" s="1659">
      <c r="B1962" s="837" t="n"/>
      <c r="C1962" s="837" t="n"/>
      <c r="D1962" s="837" t="n"/>
      <c r="E1962" s="837" t="n"/>
      <c r="F1962" s="837" t="n"/>
      <c r="G1962" s="837" t="n"/>
      <c r="H1962" s="837" t="n"/>
      <c r="I1962" s="837" t="n"/>
      <c r="J1962" s="837" t="n"/>
      <c r="K1962" s="837" t="n"/>
      <c r="L1962" s="837" t="n"/>
      <c r="M1962" s="837" t="n"/>
      <c r="N1962" s="837" t="n"/>
      <c r="O1962" s="837" t="n"/>
      <c r="P1962" s="837" t="n"/>
      <c r="Q1962" s="711" t="n"/>
      <c r="R1962" s="711" t="n"/>
      <c r="S1962" s="837" t="n"/>
      <c r="T1962" s="711" t="n"/>
      <c r="U1962" s="711" t="n"/>
      <c r="V1962" s="837" t="n"/>
      <c r="W1962" s="837" t="n"/>
      <c r="X1962" s="837" t="n"/>
      <c r="Y1962" s="837" t="n"/>
      <c r="Z1962" s="837" t="n"/>
      <c r="AA1962" s="837" t="n"/>
      <c r="AB1962" s="837" t="n"/>
    </row>
    <row r="1963" ht="15" customHeight="1" s="1659">
      <c r="B1963" s="837" t="n"/>
      <c r="C1963" s="837" t="n"/>
      <c r="D1963" s="837" t="n"/>
      <c r="E1963" s="837" t="n"/>
      <c r="F1963" s="837" t="n"/>
      <c r="G1963" s="837" t="n"/>
      <c r="H1963" s="837" t="n"/>
      <c r="I1963" s="837" t="n"/>
      <c r="J1963" s="837" t="n"/>
      <c r="K1963" s="837" t="n"/>
      <c r="L1963" s="837" t="n"/>
      <c r="M1963" s="837" t="n"/>
      <c r="N1963" s="837" t="n"/>
      <c r="O1963" s="837" t="n"/>
      <c r="P1963" s="837" t="n"/>
      <c r="Q1963" s="711" t="n"/>
      <c r="R1963" s="711" t="n"/>
      <c r="S1963" s="837" t="n"/>
      <c r="T1963" s="711" t="n"/>
      <c r="U1963" s="711" t="n"/>
      <c r="V1963" s="837" t="n"/>
      <c r="W1963" s="837" t="n"/>
      <c r="X1963" s="837" t="n"/>
      <c r="Y1963" s="837" t="n"/>
      <c r="Z1963" s="837" t="n"/>
      <c r="AA1963" s="837" t="n"/>
      <c r="AB1963" s="837" t="n"/>
    </row>
    <row r="1964" ht="15" customHeight="1" s="1659">
      <c r="B1964" s="837" t="n"/>
      <c r="C1964" s="837" t="n"/>
      <c r="D1964" s="837" t="n"/>
      <c r="E1964" s="837" t="n"/>
      <c r="F1964" s="837" t="n"/>
      <c r="G1964" s="837" t="n"/>
      <c r="H1964" s="837" t="n"/>
      <c r="I1964" s="837" t="n"/>
      <c r="J1964" s="837" t="n"/>
      <c r="K1964" s="837" t="n"/>
      <c r="L1964" s="837" t="n"/>
      <c r="M1964" s="837" t="n"/>
      <c r="N1964" s="837" t="n"/>
      <c r="O1964" s="837" t="n"/>
      <c r="P1964" s="837" t="n"/>
      <c r="Q1964" s="711" t="n"/>
      <c r="R1964" s="711" t="n"/>
      <c r="S1964" s="837" t="n"/>
      <c r="T1964" s="711" t="n"/>
      <c r="U1964" s="711" t="n"/>
      <c r="V1964" s="837" t="n"/>
      <c r="W1964" s="837" t="n"/>
      <c r="X1964" s="837" t="n"/>
      <c r="Y1964" s="837" t="n"/>
      <c r="Z1964" s="837" t="n"/>
      <c r="AA1964" s="837" t="n"/>
      <c r="AB1964" s="837" t="n"/>
    </row>
    <row r="1965" ht="15" customHeight="1" s="1659">
      <c r="B1965" s="837" t="n"/>
      <c r="C1965" s="837" t="n"/>
      <c r="D1965" s="837" t="n"/>
      <c r="E1965" s="837" t="n"/>
      <c r="F1965" s="837" t="n"/>
      <c r="G1965" s="837" t="n"/>
      <c r="H1965" s="837" t="n"/>
      <c r="I1965" s="837" t="n"/>
      <c r="J1965" s="837" t="n"/>
      <c r="K1965" s="837" t="n"/>
      <c r="L1965" s="837" t="n"/>
      <c r="M1965" s="837" t="n"/>
      <c r="N1965" s="837" t="n"/>
      <c r="O1965" s="837" t="n"/>
      <c r="P1965" s="837" t="n"/>
      <c r="Q1965" s="711" t="n"/>
      <c r="R1965" s="711" t="n"/>
      <c r="S1965" s="837" t="n"/>
      <c r="T1965" s="711" t="n"/>
      <c r="U1965" s="711" t="n"/>
      <c r="V1965" s="837" t="n"/>
      <c r="W1965" s="837" t="n"/>
      <c r="X1965" s="837" t="n"/>
      <c r="Y1965" s="837" t="n"/>
      <c r="Z1965" s="837" t="n"/>
      <c r="AA1965" s="837" t="n"/>
      <c r="AB1965" s="837" t="n"/>
    </row>
    <row r="1966" ht="15" customHeight="1" s="1659">
      <c r="B1966" s="837" t="n"/>
      <c r="C1966" s="837" t="n"/>
      <c r="D1966" s="837" t="n"/>
      <c r="E1966" s="837" t="n"/>
      <c r="F1966" s="837" t="n"/>
      <c r="G1966" s="837" t="n"/>
      <c r="H1966" s="837" t="n"/>
      <c r="I1966" s="837" t="n"/>
      <c r="J1966" s="837" t="n"/>
      <c r="K1966" s="837" t="n"/>
      <c r="L1966" s="837" t="n"/>
      <c r="M1966" s="837" t="n"/>
      <c r="N1966" s="837" t="n"/>
      <c r="O1966" s="837" t="n"/>
      <c r="P1966" s="837" t="n"/>
      <c r="Q1966" s="711" t="n"/>
      <c r="R1966" s="711" t="n"/>
      <c r="S1966" s="837" t="n"/>
      <c r="T1966" s="711" t="n"/>
      <c r="U1966" s="711" t="n"/>
      <c r="V1966" s="837" t="n"/>
      <c r="W1966" s="837" t="n"/>
      <c r="X1966" s="837" t="n"/>
      <c r="Y1966" s="837" t="n"/>
      <c r="Z1966" s="837" t="n"/>
      <c r="AA1966" s="837" t="n"/>
      <c r="AB1966" s="837" t="n"/>
    </row>
    <row r="1967" ht="15" customHeight="1" s="1659">
      <c r="B1967" s="837" t="n"/>
      <c r="C1967" s="837" t="n"/>
      <c r="D1967" s="837" t="n"/>
      <c r="E1967" s="837" t="n"/>
      <c r="F1967" s="837" t="n"/>
      <c r="G1967" s="837" t="n"/>
      <c r="H1967" s="837" t="n"/>
      <c r="I1967" s="837" t="n"/>
      <c r="J1967" s="837" t="n"/>
      <c r="K1967" s="837" t="n"/>
      <c r="L1967" s="837" t="n"/>
      <c r="M1967" s="837" t="n"/>
      <c r="N1967" s="837" t="n"/>
      <c r="O1967" s="837" t="n"/>
      <c r="P1967" s="837" t="n"/>
      <c r="Q1967" s="711" t="n"/>
      <c r="R1967" s="711" t="n"/>
      <c r="S1967" s="837" t="n"/>
      <c r="T1967" s="711" t="n"/>
      <c r="U1967" s="711" t="n"/>
      <c r="V1967" s="837" t="n"/>
      <c r="W1967" s="837" t="n"/>
      <c r="X1967" s="837" t="n"/>
      <c r="Y1967" s="837" t="n"/>
      <c r="Z1967" s="837" t="n"/>
      <c r="AA1967" s="837" t="n"/>
      <c r="AB1967" s="837" t="n"/>
    </row>
    <row r="1968" ht="15" customHeight="1" s="1659">
      <c r="B1968" s="837" t="n"/>
      <c r="C1968" s="837" t="n"/>
      <c r="D1968" s="837" t="n"/>
      <c r="E1968" s="837" t="n"/>
      <c r="F1968" s="837" t="n"/>
      <c r="G1968" s="837" t="n"/>
      <c r="H1968" s="837" t="n"/>
      <c r="I1968" s="837" t="n"/>
      <c r="J1968" s="837" t="n"/>
      <c r="K1968" s="837" t="n"/>
      <c r="L1968" s="837" t="n"/>
      <c r="M1968" s="837" t="n"/>
      <c r="N1968" s="837" t="n"/>
      <c r="O1968" s="837" t="n"/>
      <c r="P1968" s="837" t="n"/>
      <c r="Q1968" s="711" t="n"/>
      <c r="R1968" s="711" t="n"/>
      <c r="S1968" s="837" t="n"/>
      <c r="T1968" s="711" t="n"/>
      <c r="U1968" s="711" t="n"/>
      <c r="V1968" s="837" t="n"/>
      <c r="W1968" s="837" t="n"/>
      <c r="X1968" s="837" t="n"/>
      <c r="Y1968" s="837" t="n"/>
      <c r="Z1968" s="837" t="n"/>
      <c r="AA1968" s="837" t="n"/>
      <c r="AB1968" s="837" t="n"/>
    </row>
    <row r="1969" ht="15" customHeight="1" s="1659">
      <c r="B1969" s="837" t="n"/>
      <c r="C1969" s="837" t="n"/>
      <c r="D1969" s="837" t="n"/>
      <c r="E1969" s="837" t="n"/>
      <c r="F1969" s="837" t="n"/>
      <c r="G1969" s="837" t="n"/>
      <c r="H1969" s="837" t="n"/>
      <c r="I1969" s="837" t="n"/>
      <c r="J1969" s="837" t="n"/>
      <c r="K1969" s="837" t="n"/>
      <c r="L1969" s="837" t="n"/>
      <c r="M1969" s="837" t="n"/>
      <c r="N1969" s="837" t="n"/>
      <c r="O1969" s="837" t="n"/>
      <c r="P1969" s="837" t="n"/>
      <c r="Q1969" s="711" t="n"/>
      <c r="R1969" s="711" t="n"/>
      <c r="S1969" s="837" t="n"/>
      <c r="T1969" s="711" t="n"/>
      <c r="U1969" s="711" t="n"/>
      <c r="V1969" s="837" t="n"/>
      <c r="W1969" s="837" t="n"/>
      <c r="X1969" s="837" t="n"/>
      <c r="Y1969" s="837" t="n"/>
      <c r="Z1969" s="837" t="n"/>
      <c r="AA1969" s="837" t="n"/>
      <c r="AB1969" s="837" t="n"/>
    </row>
    <row r="1970" ht="15" customHeight="1" s="1659">
      <c r="B1970" s="837" t="n"/>
      <c r="C1970" s="837" t="n"/>
      <c r="D1970" s="837" t="n"/>
      <c r="E1970" s="837" t="n"/>
      <c r="F1970" s="837" t="n"/>
      <c r="G1970" s="837" t="n"/>
      <c r="H1970" s="837" t="n"/>
      <c r="I1970" s="837" t="n"/>
      <c r="J1970" s="837" t="n"/>
      <c r="K1970" s="837" t="n"/>
      <c r="L1970" s="837" t="n"/>
      <c r="M1970" s="837" t="n"/>
      <c r="N1970" s="837" t="n"/>
      <c r="O1970" s="837" t="n"/>
      <c r="P1970" s="837" t="n"/>
      <c r="Q1970" s="711" t="n"/>
      <c r="R1970" s="711" t="n"/>
      <c r="S1970" s="837" t="n"/>
      <c r="T1970" s="711" t="n"/>
      <c r="U1970" s="711" t="n"/>
      <c r="V1970" s="837" t="n"/>
      <c r="W1970" s="837" t="n"/>
      <c r="X1970" s="837" t="n"/>
      <c r="Y1970" s="837" t="n"/>
      <c r="Z1970" s="837" t="n"/>
      <c r="AA1970" s="837" t="n"/>
      <c r="AB1970" s="837" t="n"/>
    </row>
    <row r="1971" ht="15" customHeight="1" s="1659">
      <c r="B1971" s="837" t="n"/>
      <c r="C1971" s="837" t="n"/>
      <c r="D1971" s="837" t="n"/>
      <c r="E1971" s="837" t="n"/>
      <c r="F1971" s="837" t="n"/>
      <c r="G1971" s="837" t="n"/>
      <c r="H1971" s="837" t="n"/>
      <c r="I1971" s="837" t="n"/>
      <c r="J1971" s="837" t="n"/>
      <c r="K1971" s="837" t="n"/>
      <c r="L1971" s="837" t="n"/>
      <c r="M1971" s="837" t="n"/>
      <c r="N1971" s="837" t="n"/>
      <c r="O1971" s="837" t="n"/>
      <c r="P1971" s="837" t="n"/>
      <c r="Q1971" s="711" t="n"/>
      <c r="R1971" s="711" t="n"/>
      <c r="S1971" s="837" t="n"/>
      <c r="T1971" s="711" t="n"/>
      <c r="U1971" s="711" t="n"/>
      <c r="V1971" s="837" t="n"/>
      <c r="W1971" s="837" t="n"/>
      <c r="X1971" s="837" t="n"/>
      <c r="Y1971" s="837" t="n"/>
      <c r="Z1971" s="837" t="n"/>
      <c r="AA1971" s="837" t="n"/>
      <c r="AB1971" s="837" t="n"/>
    </row>
    <row r="1972" ht="15" customHeight="1" s="1659">
      <c r="B1972" s="837" t="n"/>
      <c r="C1972" s="837" t="n"/>
      <c r="D1972" s="837" t="n"/>
      <c r="E1972" s="837" t="n"/>
      <c r="F1972" s="837" t="n"/>
      <c r="G1972" s="837" t="n"/>
      <c r="H1972" s="837" t="n"/>
      <c r="I1972" s="837" t="n"/>
      <c r="J1972" s="837" t="n"/>
      <c r="K1972" s="837" t="n"/>
      <c r="L1972" s="837" t="n"/>
      <c r="M1972" s="837" t="n"/>
      <c r="N1972" s="837" t="n"/>
      <c r="O1972" s="837" t="n"/>
      <c r="P1972" s="837" t="n"/>
      <c r="Q1972" s="711" t="n"/>
      <c r="R1972" s="711" t="n"/>
      <c r="S1972" s="837" t="n"/>
      <c r="T1972" s="711" t="n"/>
      <c r="U1972" s="711" t="n"/>
      <c r="V1972" s="837" t="n"/>
      <c r="W1972" s="837" t="n"/>
      <c r="X1972" s="837" t="n"/>
      <c r="Y1972" s="837" t="n"/>
      <c r="Z1972" s="837" t="n"/>
      <c r="AA1972" s="837" t="n"/>
      <c r="AB1972" s="837" t="n"/>
    </row>
    <row r="1973" ht="15" customHeight="1" s="1659">
      <c r="B1973" s="837" t="n"/>
      <c r="C1973" s="837" t="n"/>
      <c r="D1973" s="837" t="n"/>
      <c r="E1973" s="837" t="n"/>
      <c r="F1973" s="837" t="n"/>
      <c r="G1973" s="837" t="n"/>
      <c r="H1973" s="837" t="n"/>
      <c r="I1973" s="837" t="n"/>
      <c r="J1973" s="837" t="n"/>
      <c r="K1973" s="837" t="n"/>
      <c r="L1973" s="837" t="n"/>
      <c r="M1973" s="837" t="n"/>
      <c r="N1973" s="837" t="n"/>
      <c r="O1973" s="837" t="n"/>
      <c r="P1973" s="837" t="n"/>
      <c r="Q1973" s="711" t="n"/>
      <c r="R1973" s="711" t="n"/>
      <c r="S1973" s="837" t="n"/>
      <c r="T1973" s="711" t="n"/>
      <c r="U1973" s="711" t="n"/>
      <c r="V1973" s="837" t="n"/>
      <c r="W1973" s="837" t="n"/>
      <c r="X1973" s="837" t="n"/>
      <c r="Y1973" s="837" t="n"/>
      <c r="Z1973" s="837" t="n"/>
      <c r="AA1973" s="837" t="n"/>
      <c r="AB1973" s="837" t="n"/>
    </row>
    <row r="1974" ht="15" customHeight="1" s="1659">
      <c r="B1974" s="837" t="n"/>
      <c r="C1974" s="837" t="n"/>
      <c r="D1974" s="837" t="n"/>
      <c r="E1974" s="837" t="n"/>
      <c r="F1974" s="837" t="n"/>
      <c r="G1974" s="837" t="n"/>
      <c r="H1974" s="837" t="n"/>
      <c r="I1974" s="837" t="n"/>
      <c r="J1974" s="837" t="n"/>
      <c r="K1974" s="837" t="n"/>
      <c r="L1974" s="837" t="n"/>
      <c r="M1974" s="837" t="n"/>
      <c r="N1974" s="837" t="n"/>
      <c r="O1974" s="837" t="n"/>
      <c r="P1974" s="837" t="n"/>
      <c r="Q1974" s="711" t="n"/>
      <c r="R1974" s="711" t="n"/>
      <c r="S1974" s="837" t="n"/>
      <c r="T1974" s="711" t="n"/>
      <c r="U1974" s="711" t="n"/>
      <c r="V1974" s="837" t="n"/>
      <c r="W1974" s="837" t="n"/>
      <c r="X1974" s="837" t="n"/>
      <c r="Y1974" s="837" t="n"/>
      <c r="Z1974" s="837" t="n"/>
      <c r="AA1974" s="837" t="n"/>
      <c r="AB1974" s="837" t="n"/>
    </row>
    <row r="1975" ht="15" customHeight="1" s="1659">
      <c r="B1975" s="837" t="n"/>
      <c r="C1975" s="837" t="n"/>
      <c r="D1975" s="837" t="n"/>
      <c r="E1975" s="837" t="n"/>
      <c r="F1975" s="837" t="n"/>
      <c r="G1975" s="837" t="n"/>
      <c r="H1975" s="837" t="n"/>
      <c r="I1975" s="837" t="n"/>
      <c r="J1975" s="837" t="n"/>
      <c r="K1975" s="837" t="n"/>
      <c r="L1975" s="837" t="n"/>
      <c r="M1975" s="837" t="n"/>
      <c r="N1975" s="837" t="n"/>
      <c r="O1975" s="837" t="n"/>
      <c r="P1975" s="837" t="n"/>
      <c r="Q1975" s="711" t="n"/>
      <c r="R1975" s="711" t="n"/>
      <c r="S1975" s="837" t="n"/>
      <c r="T1975" s="711" t="n"/>
      <c r="U1975" s="711" t="n"/>
      <c r="V1975" s="837" t="n"/>
      <c r="W1975" s="837" t="n"/>
      <c r="X1975" s="837" t="n"/>
      <c r="Y1975" s="837" t="n"/>
      <c r="Z1975" s="837" t="n"/>
      <c r="AA1975" s="837" t="n"/>
      <c r="AB1975" s="837" t="n"/>
    </row>
    <row r="1976" ht="15" customHeight="1" s="1659">
      <c r="B1976" s="837" t="n"/>
      <c r="C1976" s="837" t="n"/>
      <c r="D1976" s="837" t="n"/>
      <c r="E1976" s="837" t="n"/>
      <c r="F1976" s="837" t="n"/>
      <c r="G1976" s="837" t="n"/>
      <c r="H1976" s="837" t="n"/>
      <c r="I1976" s="837" t="n"/>
      <c r="J1976" s="837" t="n"/>
      <c r="K1976" s="837" t="n"/>
      <c r="L1976" s="837" t="n"/>
      <c r="M1976" s="837" t="n"/>
      <c r="N1976" s="837" t="n"/>
      <c r="O1976" s="837" t="n"/>
      <c r="P1976" s="837" t="n"/>
      <c r="Q1976" s="711" t="n"/>
      <c r="R1976" s="711" t="n"/>
      <c r="S1976" s="837" t="n"/>
      <c r="T1976" s="711" t="n"/>
      <c r="U1976" s="711" t="n"/>
      <c r="V1976" s="837" t="n"/>
      <c r="W1976" s="837" t="n"/>
      <c r="X1976" s="837" t="n"/>
      <c r="Y1976" s="837" t="n"/>
      <c r="Z1976" s="837" t="n"/>
      <c r="AA1976" s="837" t="n"/>
      <c r="AB1976" s="837" t="n"/>
    </row>
    <row r="1977" ht="15" customHeight="1" s="1659">
      <c r="B1977" s="837" t="n"/>
      <c r="C1977" s="837" t="n"/>
      <c r="D1977" s="837" t="n"/>
      <c r="E1977" s="837" t="n"/>
      <c r="F1977" s="837" t="n"/>
      <c r="G1977" s="837" t="n"/>
      <c r="H1977" s="837" t="n"/>
      <c r="I1977" s="837" t="n"/>
      <c r="J1977" s="837" t="n"/>
      <c r="K1977" s="837" t="n"/>
      <c r="L1977" s="837" t="n"/>
      <c r="M1977" s="837" t="n"/>
      <c r="N1977" s="837" t="n"/>
      <c r="O1977" s="837" t="n"/>
      <c r="P1977" s="837" t="n"/>
      <c r="Q1977" s="711" t="n"/>
      <c r="R1977" s="711" t="n"/>
      <c r="S1977" s="837" t="n"/>
      <c r="T1977" s="711" t="n"/>
      <c r="U1977" s="711" t="n"/>
      <c r="V1977" s="837" t="n"/>
      <c r="W1977" s="837" t="n"/>
      <c r="X1977" s="837" t="n"/>
      <c r="Y1977" s="837" t="n"/>
      <c r="Z1977" s="837" t="n"/>
      <c r="AA1977" s="837" t="n"/>
      <c r="AB1977" s="837" t="n"/>
    </row>
    <row r="1978" ht="15" customHeight="1" s="1659">
      <c r="B1978" s="837" t="n"/>
      <c r="C1978" s="837" t="n"/>
      <c r="D1978" s="837" t="n"/>
      <c r="E1978" s="837" t="n"/>
      <c r="F1978" s="837" t="n"/>
      <c r="G1978" s="837" t="n"/>
      <c r="H1978" s="837" t="n"/>
      <c r="I1978" s="837" t="n"/>
      <c r="J1978" s="837" t="n"/>
      <c r="K1978" s="837" t="n"/>
      <c r="L1978" s="837" t="n"/>
      <c r="M1978" s="837" t="n"/>
      <c r="N1978" s="837" t="n"/>
      <c r="O1978" s="837" t="n"/>
      <c r="P1978" s="837" t="n"/>
      <c r="Q1978" s="711" t="n"/>
      <c r="R1978" s="711" t="n"/>
      <c r="S1978" s="837" t="n"/>
      <c r="T1978" s="711" t="n"/>
      <c r="U1978" s="711" t="n"/>
      <c r="V1978" s="837" t="n"/>
      <c r="W1978" s="837" t="n"/>
      <c r="X1978" s="837" t="n"/>
      <c r="Y1978" s="837" t="n"/>
      <c r="Z1978" s="837" t="n"/>
      <c r="AA1978" s="837" t="n"/>
      <c r="AB1978" s="837" t="n"/>
    </row>
    <row r="1979" ht="15" customHeight="1" s="1659">
      <c r="B1979" s="837" t="n"/>
      <c r="C1979" s="837" t="n"/>
      <c r="D1979" s="837" t="n"/>
      <c r="E1979" s="837" t="n"/>
      <c r="F1979" s="837" t="n"/>
      <c r="G1979" s="837" t="n"/>
      <c r="H1979" s="837" t="n"/>
      <c r="I1979" s="837" t="n"/>
      <c r="J1979" s="837" t="n"/>
      <c r="K1979" s="837" t="n"/>
      <c r="L1979" s="837" t="n"/>
      <c r="M1979" s="837" t="n"/>
      <c r="N1979" s="837" t="n"/>
      <c r="O1979" s="837" t="n"/>
      <c r="P1979" s="837" t="n"/>
      <c r="Q1979" s="711" t="n"/>
      <c r="R1979" s="711" t="n"/>
      <c r="S1979" s="837" t="n"/>
      <c r="T1979" s="711" t="n"/>
      <c r="U1979" s="711" t="n"/>
      <c r="V1979" s="837" t="n"/>
      <c r="W1979" s="837" t="n"/>
      <c r="X1979" s="837" t="n"/>
      <c r="Y1979" s="837" t="n"/>
      <c r="Z1979" s="837" t="n"/>
      <c r="AA1979" s="837" t="n"/>
      <c r="AB1979" s="837" t="n"/>
    </row>
    <row r="1980" ht="15" customHeight="1" s="1659">
      <c r="B1980" s="837" t="n"/>
      <c r="C1980" s="837" t="n"/>
      <c r="D1980" s="837" t="n"/>
      <c r="E1980" s="837" t="n"/>
      <c r="F1980" s="837" t="n"/>
      <c r="G1980" s="837" t="n"/>
      <c r="H1980" s="837" t="n"/>
      <c r="I1980" s="837" t="n"/>
      <c r="J1980" s="837" t="n"/>
      <c r="K1980" s="837" t="n"/>
      <c r="L1980" s="837" t="n"/>
      <c r="M1980" s="837" t="n"/>
      <c r="N1980" s="837" t="n"/>
      <c r="O1980" s="837" t="n"/>
      <c r="P1980" s="837" t="n"/>
      <c r="Q1980" s="711" t="n"/>
      <c r="R1980" s="711" t="n"/>
      <c r="S1980" s="837" t="n"/>
      <c r="T1980" s="711" t="n"/>
      <c r="U1980" s="711" t="n"/>
      <c r="V1980" s="837" t="n"/>
      <c r="W1980" s="837" t="n"/>
      <c r="X1980" s="837" t="n"/>
      <c r="Y1980" s="837" t="n"/>
      <c r="Z1980" s="837" t="n"/>
      <c r="AA1980" s="837" t="n"/>
      <c r="AB1980" s="837" t="n"/>
    </row>
    <row r="1981" ht="15" customHeight="1" s="1659">
      <c r="B1981" s="837" t="n"/>
      <c r="C1981" s="837" t="n"/>
      <c r="D1981" s="837" t="n"/>
      <c r="E1981" s="837" t="n"/>
      <c r="F1981" s="837" t="n"/>
      <c r="G1981" s="837" t="n"/>
      <c r="H1981" s="837" t="n"/>
      <c r="I1981" s="837" t="n"/>
      <c r="J1981" s="837" t="n"/>
      <c r="K1981" s="837" t="n"/>
      <c r="L1981" s="837" t="n"/>
      <c r="M1981" s="837" t="n"/>
      <c r="N1981" s="837" t="n"/>
      <c r="O1981" s="837" t="n"/>
      <c r="P1981" s="837" t="n"/>
      <c r="Q1981" s="711" t="n"/>
      <c r="R1981" s="711" t="n"/>
      <c r="S1981" s="837" t="n"/>
      <c r="T1981" s="711" t="n"/>
      <c r="U1981" s="711" t="n"/>
      <c r="V1981" s="837" t="n"/>
      <c r="W1981" s="837" t="n"/>
      <c r="X1981" s="837" t="n"/>
      <c r="Y1981" s="837" t="n"/>
      <c r="Z1981" s="837" t="n"/>
      <c r="AA1981" s="837" t="n"/>
      <c r="AB1981" s="837" t="n"/>
    </row>
    <row r="1982" ht="15" customHeight="1" s="1659">
      <c r="B1982" s="837" t="n"/>
      <c r="C1982" s="837" t="n"/>
      <c r="D1982" s="837" t="n"/>
      <c r="E1982" s="837" t="n"/>
      <c r="F1982" s="837" t="n"/>
      <c r="G1982" s="837" t="n"/>
      <c r="H1982" s="837" t="n"/>
      <c r="I1982" s="837" t="n"/>
      <c r="J1982" s="837" t="n"/>
      <c r="K1982" s="837" t="n"/>
      <c r="L1982" s="837" t="n"/>
      <c r="M1982" s="837" t="n"/>
      <c r="N1982" s="837" t="n"/>
      <c r="O1982" s="837" t="n"/>
      <c r="P1982" s="837" t="n"/>
      <c r="Q1982" s="711" t="n"/>
      <c r="R1982" s="711" t="n"/>
      <c r="S1982" s="837" t="n"/>
      <c r="T1982" s="711" t="n"/>
      <c r="U1982" s="711" t="n"/>
      <c r="V1982" s="837" t="n"/>
      <c r="W1982" s="837" t="n"/>
      <c r="X1982" s="837" t="n"/>
      <c r="Y1982" s="837" t="n"/>
      <c r="Z1982" s="837" t="n"/>
      <c r="AA1982" s="837" t="n"/>
      <c r="AB1982" s="837" t="n"/>
    </row>
    <row r="1983" ht="15" customHeight="1" s="1659">
      <c r="B1983" s="837" t="n"/>
      <c r="C1983" s="837" t="n"/>
      <c r="D1983" s="837" t="n"/>
      <c r="E1983" s="837" t="n"/>
      <c r="F1983" s="837" t="n"/>
      <c r="G1983" s="837" t="n"/>
      <c r="H1983" s="837" t="n"/>
      <c r="I1983" s="837" t="n"/>
      <c r="J1983" s="837" t="n"/>
      <c r="K1983" s="837" t="n"/>
      <c r="L1983" s="837" t="n"/>
      <c r="M1983" s="837" t="n"/>
      <c r="N1983" s="837" t="n"/>
      <c r="O1983" s="837" t="n"/>
      <c r="P1983" s="837" t="n"/>
      <c r="Q1983" s="711" t="n"/>
      <c r="R1983" s="711" t="n"/>
      <c r="S1983" s="837" t="n"/>
      <c r="T1983" s="711" t="n"/>
      <c r="U1983" s="711" t="n"/>
      <c r="V1983" s="837" t="n"/>
      <c r="W1983" s="837" t="n"/>
      <c r="X1983" s="837" t="n"/>
      <c r="Y1983" s="837" t="n"/>
      <c r="Z1983" s="837" t="n"/>
      <c r="AA1983" s="837" t="n"/>
      <c r="AB1983" s="837" t="n"/>
    </row>
    <row r="1984" ht="15" customHeight="1" s="1659">
      <c r="B1984" s="837" t="n"/>
      <c r="C1984" s="837" t="n"/>
      <c r="D1984" s="837" t="n"/>
      <c r="E1984" s="837" t="n"/>
      <c r="F1984" s="837" t="n"/>
      <c r="G1984" s="837" t="n"/>
      <c r="H1984" s="837" t="n"/>
      <c r="I1984" s="837" t="n"/>
      <c r="J1984" s="837" t="n"/>
      <c r="K1984" s="837" t="n"/>
      <c r="L1984" s="837" t="n"/>
      <c r="M1984" s="837" t="n"/>
      <c r="N1984" s="837" t="n"/>
      <c r="O1984" s="837" t="n"/>
      <c r="P1984" s="837" t="n"/>
      <c r="Q1984" s="711" t="n"/>
      <c r="R1984" s="711" t="n"/>
      <c r="S1984" s="837" t="n"/>
      <c r="T1984" s="711" t="n"/>
      <c r="U1984" s="711" t="n"/>
      <c r="V1984" s="837" t="n"/>
      <c r="W1984" s="837" t="n"/>
      <c r="X1984" s="837" t="n"/>
      <c r="Y1984" s="837" t="n"/>
      <c r="Z1984" s="837" t="n"/>
      <c r="AA1984" s="837" t="n"/>
      <c r="AB1984" s="837" t="n"/>
    </row>
    <row r="1985" ht="15" customHeight="1" s="1659">
      <c r="B1985" s="837" t="n"/>
      <c r="C1985" s="837" t="n"/>
      <c r="D1985" s="837" t="n"/>
      <c r="E1985" s="837" t="n"/>
      <c r="F1985" s="837" t="n"/>
      <c r="G1985" s="837" t="n"/>
      <c r="H1985" s="837" t="n"/>
      <c r="I1985" s="837" t="n"/>
      <c r="J1985" s="837" t="n"/>
      <c r="K1985" s="837" t="n"/>
      <c r="L1985" s="837" t="n"/>
      <c r="M1985" s="837" t="n"/>
      <c r="N1985" s="837" t="n"/>
      <c r="O1985" s="837" t="n"/>
      <c r="P1985" s="837" t="n"/>
      <c r="Q1985" s="711" t="n"/>
      <c r="R1985" s="711" t="n"/>
      <c r="S1985" s="837" t="n"/>
      <c r="T1985" s="711" t="n"/>
      <c r="U1985" s="711" t="n"/>
      <c r="V1985" s="837" t="n"/>
      <c r="W1985" s="837" t="n"/>
      <c r="X1985" s="837" t="n"/>
      <c r="Y1985" s="837" t="n"/>
      <c r="Z1985" s="837" t="n"/>
      <c r="AA1985" s="837" t="n"/>
      <c r="AB1985" s="837" t="n"/>
    </row>
    <row r="1986" ht="15" customHeight="1" s="1659">
      <c r="B1986" s="837" t="n"/>
      <c r="C1986" s="837" t="n"/>
      <c r="D1986" s="837" t="n"/>
      <c r="E1986" s="837" t="n"/>
      <c r="F1986" s="837" t="n"/>
      <c r="G1986" s="837" t="n"/>
      <c r="H1986" s="837" t="n"/>
      <c r="I1986" s="837" t="n"/>
      <c r="J1986" s="837" t="n"/>
      <c r="K1986" s="837" t="n"/>
      <c r="L1986" s="837" t="n"/>
      <c r="M1986" s="837" t="n"/>
      <c r="N1986" s="837" t="n"/>
      <c r="O1986" s="837" t="n"/>
      <c r="P1986" s="837" t="n"/>
      <c r="Q1986" s="711" t="n"/>
      <c r="R1986" s="711" t="n"/>
      <c r="S1986" s="837" t="n"/>
      <c r="T1986" s="711" t="n"/>
      <c r="U1986" s="711" t="n"/>
      <c r="V1986" s="837" t="n"/>
      <c r="W1986" s="837" t="n"/>
      <c r="X1986" s="837" t="n"/>
      <c r="Y1986" s="837" t="n"/>
      <c r="Z1986" s="837" t="n"/>
      <c r="AA1986" s="837" t="n"/>
      <c r="AB1986" s="837" t="n"/>
    </row>
    <row r="1987" ht="15" customHeight="1" s="1659">
      <c r="B1987" s="837" t="n"/>
      <c r="C1987" s="837" t="n"/>
      <c r="D1987" s="837" t="n"/>
      <c r="E1987" s="837" t="n"/>
      <c r="F1987" s="837" t="n"/>
      <c r="G1987" s="837" t="n"/>
      <c r="H1987" s="837" t="n"/>
      <c r="I1987" s="837" t="n"/>
      <c r="J1987" s="837" t="n"/>
      <c r="K1987" s="837" t="n"/>
      <c r="L1987" s="837" t="n"/>
      <c r="M1987" s="837" t="n"/>
      <c r="N1987" s="837" t="n"/>
      <c r="O1987" s="837" t="n"/>
      <c r="P1987" s="837" t="n"/>
      <c r="Q1987" s="711" t="n"/>
      <c r="R1987" s="711" t="n"/>
      <c r="S1987" s="837" t="n"/>
      <c r="T1987" s="711" t="n"/>
      <c r="U1987" s="711" t="n"/>
      <c r="V1987" s="837" t="n"/>
      <c r="W1987" s="837" t="n"/>
      <c r="X1987" s="837" t="n"/>
      <c r="Y1987" s="837" t="n"/>
      <c r="Z1987" s="837" t="n"/>
      <c r="AA1987" s="837" t="n"/>
      <c r="AB1987" s="837" t="n"/>
    </row>
    <row r="1988" ht="15" customHeight="1" s="1659">
      <c r="B1988" s="837" t="n"/>
      <c r="C1988" s="837" t="n"/>
      <c r="D1988" s="837" t="n"/>
      <c r="E1988" s="837" t="n"/>
      <c r="F1988" s="837" t="n"/>
      <c r="G1988" s="837" t="n"/>
      <c r="H1988" s="837" t="n"/>
      <c r="I1988" s="837" t="n"/>
      <c r="J1988" s="837" t="n"/>
      <c r="K1988" s="837" t="n"/>
      <c r="L1988" s="837" t="n"/>
      <c r="M1988" s="837" t="n"/>
      <c r="N1988" s="837" t="n"/>
      <c r="O1988" s="837" t="n"/>
      <c r="P1988" s="837" t="n"/>
      <c r="Q1988" s="711" t="n"/>
      <c r="R1988" s="711" t="n"/>
      <c r="S1988" s="837" t="n"/>
      <c r="T1988" s="711" t="n"/>
      <c r="U1988" s="711" t="n"/>
      <c r="V1988" s="837" t="n"/>
      <c r="W1988" s="837" t="n"/>
      <c r="X1988" s="837" t="n"/>
      <c r="Y1988" s="837" t="n"/>
      <c r="Z1988" s="837" t="n"/>
      <c r="AA1988" s="837" t="n"/>
      <c r="AB1988" s="837" t="n"/>
    </row>
    <row r="1989" ht="15" customHeight="1" s="1659">
      <c r="B1989" s="837" t="n"/>
      <c r="C1989" s="837" t="n"/>
      <c r="D1989" s="837" t="n"/>
      <c r="E1989" s="837" t="n"/>
      <c r="F1989" s="837" t="n"/>
      <c r="G1989" s="837" t="n"/>
      <c r="H1989" s="837" t="n"/>
      <c r="I1989" s="837" t="n"/>
      <c r="J1989" s="837" t="n"/>
      <c r="K1989" s="837" t="n"/>
      <c r="L1989" s="837" t="n"/>
      <c r="M1989" s="837" t="n"/>
      <c r="N1989" s="837" t="n"/>
      <c r="O1989" s="837" t="n"/>
      <c r="P1989" s="837" t="n"/>
      <c r="Q1989" s="711" t="n"/>
      <c r="R1989" s="711" t="n"/>
      <c r="S1989" s="837" t="n"/>
      <c r="T1989" s="711" t="n"/>
      <c r="U1989" s="711" t="n"/>
      <c r="V1989" s="837" t="n"/>
      <c r="W1989" s="837" t="n"/>
      <c r="X1989" s="837" t="n"/>
      <c r="Y1989" s="837" t="n"/>
      <c r="Z1989" s="837" t="n"/>
      <c r="AA1989" s="837" t="n"/>
      <c r="AB1989" s="837" t="n"/>
    </row>
    <row r="1990" ht="15" customHeight="1" s="1659">
      <c r="B1990" s="837" t="n"/>
      <c r="C1990" s="837" t="n"/>
      <c r="D1990" s="837" t="n"/>
      <c r="E1990" s="837" t="n"/>
      <c r="F1990" s="837" t="n"/>
      <c r="G1990" s="837" t="n"/>
      <c r="H1990" s="837" t="n"/>
      <c r="I1990" s="837" t="n"/>
      <c r="J1990" s="837" t="n"/>
      <c r="K1990" s="837" t="n"/>
      <c r="L1990" s="837" t="n"/>
      <c r="M1990" s="837" t="n"/>
      <c r="N1990" s="837" t="n"/>
      <c r="O1990" s="837" t="n"/>
      <c r="P1990" s="837" t="n"/>
      <c r="Q1990" s="711" t="n"/>
      <c r="R1990" s="711" t="n"/>
      <c r="S1990" s="837" t="n"/>
      <c r="T1990" s="711" t="n"/>
      <c r="U1990" s="711" t="n"/>
      <c r="V1990" s="837" t="n"/>
      <c r="W1990" s="837" t="n"/>
      <c r="X1990" s="837" t="n"/>
      <c r="Y1990" s="837" t="n"/>
      <c r="Z1990" s="837" t="n"/>
      <c r="AA1990" s="837" t="n"/>
      <c r="AB1990" s="837" t="n"/>
    </row>
    <row r="1991" ht="15" customHeight="1" s="1659">
      <c r="B1991" s="837" t="n"/>
      <c r="C1991" s="837" t="n"/>
      <c r="D1991" s="837" t="n"/>
      <c r="E1991" s="837" t="n"/>
      <c r="F1991" s="837" t="n"/>
      <c r="G1991" s="837" t="n"/>
      <c r="H1991" s="837" t="n"/>
      <c r="I1991" s="837" t="n"/>
      <c r="J1991" s="837" t="n"/>
      <c r="K1991" s="837" t="n"/>
      <c r="L1991" s="837" t="n"/>
      <c r="M1991" s="837" t="n"/>
      <c r="N1991" s="837" t="n"/>
      <c r="O1991" s="837" t="n"/>
      <c r="P1991" s="837" t="n"/>
      <c r="Q1991" s="711" t="n"/>
      <c r="R1991" s="711" t="n"/>
      <c r="S1991" s="837" t="n"/>
      <c r="T1991" s="711" t="n"/>
      <c r="U1991" s="711" t="n"/>
      <c r="V1991" s="837" t="n"/>
      <c r="W1991" s="837" t="n"/>
      <c r="X1991" s="837" t="n"/>
      <c r="Y1991" s="837" t="n"/>
      <c r="Z1991" s="837" t="n"/>
      <c r="AA1991" s="837" t="n"/>
      <c r="AB1991" s="837" t="n"/>
    </row>
    <row r="1992" ht="15" customHeight="1" s="1659">
      <c r="B1992" s="837" t="n"/>
      <c r="C1992" s="837" t="n"/>
      <c r="D1992" s="837" t="n"/>
      <c r="E1992" s="837" t="n"/>
      <c r="F1992" s="837" t="n"/>
      <c r="G1992" s="837" t="n"/>
      <c r="H1992" s="837" t="n"/>
      <c r="I1992" s="837" t="n"/>
      <c r="J1992" s="837" t="n"/>
      <c r="K1992" s="837" t="n"/>
      <c r="L1992" s="837" t="n"/>
      <c r="M1992" s="837" t="n"/>
      <c r="N1992" s="837" t="n"/>
      <c r="O1992" s="837" t="n"/>
      <c r="P1992" s="837" t="n"/>
      <c r="Q1992" s="711" t="n"/>
      <c r="R1992" s="711" t="n"/>
      <c r="S1992" s="837" t="n"/>
      <c r="T1992" s="711" t="n"/>
      <c r="U1992" s="711" t="n"/>
      <c r="V1992" s="837" t="n"/>
      <c r="W1992" s="837" t="n"/>
      <c r="X1992" s="837" t="n"/>
      <c r="Y1992" s="837" t="n"/>
      <c r="Z1992" s="837" t="n"/>
      <c r="AA1992" s="837" t="n"/>
      <c r="AB1992" s="837" t="n"/>
    </row>
    <row r="1993" ht="15" customHeight="1" s="1659">
      <c r="B1993" s="837" t="n"/>
      <c r="C1993" s="837" t="n"/>
      <c r="D1993" s="837" t="n"/>
      <c r="E1993" s="837" t="n"/>
      <c r="F1993" s="837" t="n"/>
      <c r="G1993" s="837" t="n"/>
      <c r="H1993" s="837" t="n"/>
      <c r="I1993" s="837" t="n"/>
      <c r="J1993" s="837" t="n"/>
      <c r="K1993" s="837" t="n"/>
      <c r="L1993" s="837" t="n"/>
      <c r="M1993" s="837" t="n"/>
      <c r="N1993" s="837" t="n"/>
      <c r="O1993" s="837" t="n"/>
      <c r="P1993" s="837" t="n"/>
      <c r="Q1993" s="711" t="n"/>
      <c r="R1993" s="711" t="n"/>
      <c r="S1993" s="837" t="n"/>
      <c r="T1993" s="711" t="n"/>
      <c r="U1993" s="711" t="n"/>
      <c r="V1993" s="837" t="n"/>
      <c r="W1993" s="837" t="n"/>
      <c r="X1993" s="837" t="n"/>
      <c r="Y1993" s="837" t="n"/>
      <c r="Z1993" s="837" t="n"/>
      <c r="AA1993" s="837" t="n"/>
      <c r="AB1993" s="837" t="n"/>
    </row>
    <row r="1994" ht="15" customHeight="1" s="1659">
      <c r="B1994" s="837" t="n"/>
      <c r="C1994" s="837" t="n"/>
      <c r="D1994" s="837" t="n"/>
      <c r="E1994" s="837" t="n"/>
      <c r="F1994" s="837" t="n"/>
      <c r="G1994" s="837" t="n"/>
      <c r="H1994" s="837" t="n"/>
      <c r="I1994" s="837" t="n"/>
      <c r="J1994" s="837" t="n"/>
      <c r="K1994" s="837" t="n"/>
      <c r="L1994" s="837" t="n"/>
      <c r="M1994" s="837" t="n"/>
      <c r="N1994" s="837" t="n"/>
      <c r="O1994" s="837" t="n"/>
      <c r="P1994" s="837" t="n"/>
      <c r="Q1994" s="711" t="n"/>
      <c r="R1994" s="711" t="n"/>
      <c r="S1994" s="837" t="n"/>
      <c r="T1994" s="711" t="n"/>
      <c r="U1994" s="711" t="n"/>
      <c r="V1994" s="837" t="n"/>
      <c r="W1994" s="837" t="n"/>
      <c r="X1994" s="837" t="n"/>
      <c r="Y1994" s="837" t="n"/>
      <c r="Z1994" s="837" t="n"/>
      <c r="AA1994" s="837" t="n"/>
      <c r="AB1994" s="837" t="n"/>
    </row>
    <row r="1995" ht="15" customHeight="1" s="1659">
      <c r="B1995" s="837" t="n"/>
      <c r="C1995" s="837" t="n"/>
      <c r="D1995" s="837" t="n"/>
      <c r="E1995" s="837" t="n"/>
      <c r="F1995" s="837" t="n"/>
      <c r="G1995" s="837" t="n"/>
      <c r="H1995" s="837" t="n"/>
      <c r="I1995" s="837" t="n"/>
      <c r="J1995" s="837" t="n"/>
      <c r="K1995" s="837" t="n"/>
      <c r="L1995" s="837" t="n"/>
      <c r="M1995" s="837" t="n"/>
      <c r="N1995" s="837" t="n"/>
      <c r="O1995" s="837" t="n"/>
      <c r="P1995" s="837" t="n"/>
      <c r="Q1995" s="711" t="n"/>
      <c r="R1995" s="711" t="n"/>
      <c r="S1995" s="837" t="n"/>
      <c r="T1995" s="711" t="n"/>
      <c r="U1995" s="711" t="n"/>
      <c r="V1995" s="837" t="n"/>
      <c r="W1995" s="837" t="n"/>
      <c r="X1995" s="837" t="n"/>
      <c r="Y1995" s="837" t="n"/>
      <c r="Z1995" s="837" t="n"/>
      <c r="AA1995" s="837" t="n"/>
      <c r="AB1995" s="837" t="n"/>
    </row>
    <row r="1996" ht="15" customHeight="1" s="1659">
      <c r="B1996" s="837" t="n"/>
      <c r="C1996" s="837" t="n"/>
      <c r="D1996" s="837" t="n"/>
      <c r="E1996" s="837" t="n"/>
      <c r="F1996" s="837" t="n"/>
      <c r="G1996" s="837" t="n"/>
      <c r="H1996" s="837" t="n"/>
      <c r="I1996" s="837" t="n"/>
      <c r="J1996" s="837" t="n"/>
      <c r="K1996" s="837" t="n"/>
      <c r="L1996" s="837" t="n"/>
      <c r="M1996" s="837" t="n"/>
      <c r="N1996" s="837" t="n"/>
      <c r="O1996" s="837" t="n"/>
      <c r="P1996" s="837" t="n"/>
      <c r="Q1996" s="711" t="n"/>
      <c r="R1996" s="711" t="n"/>
      <c r="S1996" s="837" t="n"/>
      <c r="T1996" s="711" t="n"/>
      <c r="U1996" s="711" t="n"/>
      <c r="V1996" s="837" t="n"/>
      <c r="W1996" s="837" t="n"/>
      <c r="X1996" s="837" t="n"/>
      <c r="Y1996" s="837" t="n"/>
      <c r="Z1996" s="837" t="n"/>
      <c r="AA1996" s="837" t="n"/>
      <c r="AB1996" s="837" t="n"/>
    </row>
    <row r="1997" ht="15" customHeight="1" s="1659">
      <c r="B1997" s="837" t="n"/>
      <c r="C1997" s="837" t="n"/>
      <c r="D1997" s="837" t="n"/>
      <c r="E1997" s="837" t="n"/>
      <c r="F1997" s="837" t="n"/>
      <c r="G1997" s="837" t="n"/>
      <c r="H1997" s="837" t="n"/>
      <c r="I1997" s="837" t="n"/>
      <c r="J1997" s="837" t="n"/>
      <c r="K1997" s="837" t="n"/>
      <c r="L1997" s="837" t="n"/>
      <c r="M1997" s="837" t="n"/>
      <c r="N1997" s="837" t="n"/>
      <c r="O1997" s="837" t="n"/>
      <c r="P1997" s="837" t="n"/>
      <c r="Q1997" s="711" t="n"/>
      <c r="R1997" s="711" t="n"/>
      <c r="S1997" s="837" t="n"/>
      <c r="T1997" s="711" t="n"/>
      <c r="U1997" s="711" t="n"/>
      <c r="V1997" s="837" t="n"/>
      <c r="W1997" s="837" t="n"/>
      <c r="X1997" s="837" t="n"/>
      <c r="Y1997" s="837" t="n"/>
      <c r="Z1997" s="837" t="n"/>
      <c r="AA1997" s="837" t="n"/>
      <c r="AB1997" s="837" t="n"/>
    </row>
    <row r="1998" ht="15" customHeight="1" s="1659">
      <c r="B1998" s="837" t="n"/>
      <c r="C1998" s="837" t="n"/>
      <c r="D1998" s="837" t="n"/>
      <c r="E1998" s="837" t="n"/>
      <c r="F1998" s="837" t="n"/>
      <c r="G1998" s="837" t="n"/>
      <c r="H1998" s="837" t="n"/>
      <c r="I1998" s="837" t="n"/>
      <c r="J1998" s="837" t="n"/>
      <c r="K1998" s="837" t="n"/>
      <c r="L1998" s="837" t="n"/>
      <c r="M1998" s="837" t="n"/>
      <c r="N1998" s="837" t="n"/>
      <c r="O1998" s="837" t="n"/>
      <c r="P1998" s="837" t="n"/>
      <c r="Q1998" s="711" t="n"/>
      <c r="R1998" s="711" t="n"/>
      <c r="S1998" s="837" t="n"/>
      <c r="T1998" s="711" t="n"/>
      <c r="U1998" s="711" t="n"/>
      <c r="V1998" s="837" t="n"/>
      <c r="W1998" s="837" t="n"/>
      <c r="X1998" s="837" t="n"/>
      <c r="Y1998" s="837" t="n"/>
      <c r="Z1998" s="837" t="n"/>
      <c r="AA1998" s="837" t="n"/>
      <c r="AB1998" s="837" t="n"/>
    </row>
    <row r="1999" ht="15" customHeight="1" s="1659">
      <c r="B1999" s="837" t="n"/>
      <c r="C1999" s="837" t="n"/>
      <c r="D1999" s="837" t="n"/>
      <c r="E1999" s="837" t="n"/>
      <c r="F1999" s="837" t="n"/>
      <c r="G1999" s="837" t="n"/>
      <c r="H1999" s="837" t="n"/>
      <c r="I1999" s="837" t="n"/>
      <c r="J1999" s="837" t="n"/>
      <c r="K1999" s="837" t="n"/>
      <c r="L1999" s="837" t="n"/>
      <c r="M1999" s="837" t="n"/>
      <c r="N1999" s="837" t="n"/>
      <c r="O1999" s="837" t="n"/>
      <c r="P1999" s="837" t="n"/>
      <c r="Q1999" s="711" t="n"/>
      <c r="R1999" s="711" t="n"/>
      <c r="S1999" s="837" t="n"/>
      <c r="T1999" s="711" t="n"/>
      <c r="U1999" s="711" t="n"/>
      <c r="V1999" s="837" t="n"/>
      <c r="W1999" s="837" t="n"/>
      <c r="X1999" s="837" t="n"/>
      <c r="Y1999" s="837" t="n"/>
      <c r="Z1999" s="837" t="n"/>
      <c r="AA1999" s="837" t="n"/>
      <c r="AB1999" s="837" t="n"/>
    </row>
    <row r="2000" ht="15" customHeight="1" s="1659">
      <c r="B2000" s="837" t="n"/>
      <c r="C2000" s="837" t="n"/>
      <c r="D2000" s="837" t="n"/>
      <c r="E2000" s="837" t="n"/>
      <c r="F2000" s="837" t="n"/>
      <c r="G2000" s="837" t="n"/>
      <c r="H2000" s="837" t="n"/>
      <c r="I2000" s="837" t="n"/>
      <c r="J2000" s="837" t="n"/>
      <c r="K2000" s="837" t="n"/>
      <c r="L2000" s="837" t="n"/>
      <c r="M2000" s="837" t="n"/>
      <c r="N2000" s="837" t="n"/>
      <c r="O2000" s="837" t="n"/>
      <c r="P2000" s="837" t="n"/>
      <c r="Q2000" s="711" t="n"/>
      <c r="R2000" s="711" t="n"/>
      <c r="S2000" s="837" t="n"/>
      <c r="T2000" s="711" t="n"/>
      <c r="U2000" s="711" t="n"/>
      <c r="V2000" s="837" t="n"/>
      <c r="W2000" s="837" t="n"/>
      <c r="X2000" s="837" t="n"/>
      <c r="Y2000" s="837" t="n"/>
      <c r="Z2000" s="837" t="n"/>
      <c r="AA2000" s="837" t="n"/>
      <c r="AB2000" s="837" t="n"/>
    </row>
    <row r="2001" ht="15" customHeight="1" s="1659">
      <c r="B2001" s="837" t="n"/>
      <c r="C2001" s="837" t="n"/>
      <c r="D2001" s="837" t="n"/>
      <c r="E2001" s="837" t="n"/>
      <c r="F2001" s="837" t="n"/>
      <c r="G2001" s="837" t="n"/>
      <c r="H2001" s="837" t="n"/>
      <c r="I2001" s="837" t="n"/>
      <c r="J2001" s="837" t="n"/>
      <c r="K2001" s="837" t="n"/>
      <c r="L2001" s="837" t="n"/>
      <c r="M2001" s="837" t="n"/>
      <c r="N2001" s="837" t="n"/>
      <c r="O2001" s="837" t="n"/>
      <c r="P2001" s="837" t="n"/>
      <c r="Q2001" s="711" t="n"/>
      <c r="R2001" s="711" t="n"/>
      <c r="S2001" s="837" t="n"/>
      <c r="T2001" s="711" t="n"/>
      <c r="U2001" s="711" t="n"/>
      <c r="V2001" s="837" t="n"/>
      <c r="W2001" s="837" t="n"/>
      <c r="X2001" s="837" t="n"/>
      <c r="Y2001" s="837" t="n"/>
      <c r="Z2001" s="837" t="n"/>
      <c r="AA2001" s="837" t="n"/>
      <c r="AB2001" s="837" t="n"/>
    </row>
    <row r="2002" ht="15" customHeight="1" s="1659">
      <c r="B2002" s="837" t="n"/>
      <c r="C2002" s="837" t="n"/>
      <c r="D2002" s="837" t="n"/>
      <c r="E2002" s="837" t="n"/>
      <c r="F2002" s="837" t="n"/>
      <c r="G2002" s="837" t="n"/>
      <c r="H2002" s="837" t="n"/>
      <c r="I2002" s="837" t="n"/>
      <c r="J2002" s="837" t="n"/>
      <c r="K2002" s="837" t="n"/>
      <c r="L2002" s="837" t="n"/>
      <c r="M2002" s="837" t="n"/>
      <c r="N2002" s="837" t="n"/>
      <c r="O2002" s="837" t="n"/>
      <c r="P2002" s="837" t="n"/>
      <c r="Q2002" s="711" t="n"/>
      <c r="R2002" s="711" t="n"/>
      <c r="S2002" s="837" t="n"/>
      <c r="T2002" s="711" t="n"/>
      <c r="U2002" s="711" t="n"/>
      <c r="V2002" s="837" t="n"/>
      <c r="W2002" s="837" t="n"/>
      <c r="X2002" s="837" t="n"/>
      <c r="Y2002" s="837" t="n"/>
      <c r="Z2002" s="837" t="n"/>
      <c r="AA2002" s="837" t="n"/>
      <c r="AB2002" s="837" t="n"/>
    </row>
    <row r="2003" ht="15" customHeight="1" s="1659">
      <c r="B2003" s="837" t="n"/>
      <c r="C2003" s="837" t="n"/>
      <c r="D2003" s="837" t="n"/>
      <c r="E2003" s="837" t="n"/>
      <c r="F2003" s="837" t="n"/>
      <c r="G2003" s="837" t="n"/>
      <c r="H2003" s="837" t="n"/>
      <c r="I2003" s="837" t="n"/>
      <c r="J2003" s="837" t="n"/>
      <c r="K2003" s="837" t="n"/>
      <c r="L2003" s="837" t="n"/>
      <c r="M2003" s="837" t="n"/>
      <c r="N2003" s="837" t="n"/>
      <c r="O2003" s="837" t="n"/>
      <c r="P2003" s="837" t="n"/>
      <c r="Q2003" s="711" t="n"/>
      <c r="R2003" s="711" t="n"/>
      <c r="S2003" s="837" t="n"/>
      <c r="T2003" s="711" t="n"/>
      <c r="U2003" s="711" t="n"/>
      <c r="V2003" s="837" t="n"/>
      <c r="W2003" s="837" t="n"/>
      <c r="X2003" s="837" t="n"/>
      <c r="Y2003" s="837" t="n"/>
      <c r="Z2003" s="837" t="n"/>
      <c r="AA2003" s="837" t="n"/>
      <c r="AB2003" s="837" t="n"/>
    </row>
    <row r="2004" ht="15" customHeight="1" s="1659">
      <c r="B2004" s="837" t="n"/>
      <c r="C2004" s="837" t="n"/>
      <c r="D2004" s="837" t="n"/>
      <c r="E2004" s="837" t="n"/>
      <c r="F2004" s="837" t="n"/>
      <c r="G2004" s="837" t="n"/>
      <c r="H2004" s="837" t="n"/>
      <c r="I2004" s="837" t="n"/>
      <c r="J2004" s="837" t="n"/>
      <c r="K2004" s="837" t="n"/>
      <c r="L2004" s="837" t="n"/>
      <c r="M2004" s="837" t="n"/>
      <c r="N2004" s="837" t="n"/>
      <c r="O2004" s="837" t="n"/>
      <c r="P2004" s="837" t="n"/>
      <c r="Q2004" s="711" t="n"/>
      <c r="R2004" s="711" t="n"/>
      <c r="S2004" s="837" t="n"/>
      <c r="T2004" s="711" t="n"/>
      <c r="U2004" s="711" t="n"/>
      <c r="V2004" s="837" t="n"/>
      <c r="W2004" s="837" t="n"/>
      <c r="X2004" s="837" t="n"/>
      <c r="Y2004" s="837" t="n"/>
      <c r="Z2004" s="837" t="n"/>
      <c r="AA2004" s="837" t="n"/>
      <c r="AB2004" s="837" t="n"/>
    </row>
    <row r="2005" ht="15" customHeight="1" s="1659">
      <c r="B2005" s="837" t="n"/>
      <c r="C2005" s="837" t="n"/>
      <c r="D2005" s="837" t="n"/>
      <c r="E2005" s="837" t="n"/>
      <c r="F2005" s="837" t="n"/>
      <c r="G2005" s="837" t="n"/>
      <c r="H2005" s="837" t="n"/>
      <c r="I2005" s="837" t="n"/>
      <c r="J2005" s="837" t="n"/>
      <c r="K2005" s="837" t="n"/>
      <c r="L2005" s="837" t="n"/>
      <c r="M2005" s="837" t="n"/>
      <c r="N2005" s="837" t="n"/>
      <c r="O2005" s="837" t="n"/>
      <c r="P2005" s="837" t="n"/>
      <c r="Q2005" s="711" t="n"/>
      <c r="R2005" s="711" t="n"/>
      <c r="S2005" s="837" t="n"/>
      <c r="T2005" s="711" t="n"/>
      <c r="U2005" s="711" t="n"/>
      <c r="V2005" s="837" t="n"/>
      <c r="W2005" s="837" t="n"/>
      <c r="X2005" s="837" t="n"/>
      <c r="Y2005" s="837" t="n"/>
      <c r="Z2005" s="837" t="n"/>
      <c r="AA2005" s="837" t="n"/>
      <c r="AB2005" s="837" t="n"/>
    </row>
    <row r="2006" ht="15" customHeight="1" s="1659">
      <c r="B2006" s="837" t="n"/>
      <c r="C2006" s="837" t="n"/>
      <c r="D2006" s="837" t="n"/>
      <c r="E2006" s="837" t="n"/>
      <c r="F2006" s="837" t="n"/>
      <c r="G2006" s="837" t="n"/>
      <c r="H2006" s="837" t="n"/>
      <c r="I2006" s="837" t="n"/>
      <c r="J2006" s="837" t="n"/>
      <c r="K2006" s="837" t="n"/>
      <c r="L2006" s="837" t="n"/>
      <c r="M2006" s="837" t="n"/>
      <c r="N2006" s="837" t="n"/>
      <c r="O2006" s="837" t="n"/>
      <c r="P2006" s="837" t="n"/>
      <c r="Q2006" s="711" t="n"/>
      <c r="R2006" s="711" t="n"/>
      <c r="S2006" s="837" t="n"/>
      <c r="T2006" s="711" t="n"/>
      <c r="U2006" s="711" t="n"/>
      <c r="V2006" s="837" t="n"/>
      <c r="W2006" s="837" t="n"/>
      <c r="X2006" s="837" t="n"/>
      <c r="Y2006" s="837" t="n"/>
      <c r="Z2006" s="837" t="n"/>
      <c r="AA2006" s="837" t="n"/>
      <c r="AB2006" s="837" t="n"/>
    </row>
    <row r="2007" ht="15" customHeight="1" s="1659">
      <c r="B2007" s="837" t="n"/>
      <c r="C2007" s="837" t="n"/>
      <c r="D2007" s="837" t="n"/>
      <c r="E2007" s="837" t="n"/>
      <c r="F2007" s="837" t="n"/>
      <c r="G2007" s="837" t="n"/>
      <c r="H2007" s="837" t="n"/>
      <c r="I2007" s="837" t="n"/>
      <c r="J2007" s="837" t="n"/>
      <c r="K2007" s="837" t="n"/>
      <c r="L2007" s="837" t="n"/>
      <c r="M2007" s="837" t="n"/>
      <c r="N2007" s="837" t="n"/>
      <c r="O2007" s="837" t="n"/>
      <c r="P2007" s="837" t="n"/>
      <c r="Q2007" s="711" t="n"/>
      <c r="R2007" s="711" t="n"/>
      <c r="S2007" s="837" t="n"/>
      <c r="T2007" s="711" t="n"/>
      <c r="U2007" s="711" t="n"/>
      <c r="V2007" s="837" t="n"/>
      <c r="W2007" s="837" t="n"/>
      <c r="X2007" s="837" t="n"/>
      <c r="Y2007" s="837" t="n"/>
      <c r="Z2007" s="837" t="n"/>
      <c r="AA2007" s="837" t="n"/>
      <c r="AB2007" s="837" t="n"/>
    </row>
    <row r="2008" ht="15" customHeight="1" s="1659">
      <c r="B2008" s="837" t="n"/>
      <c r="C2008" s="837" t="n"/>
      <c r="D2008" s="837" t="n"/>
      <c r="E2008" s="837" t="n"/>
      <c r="F2008" s="837" t="n"/>
      <c r="G2008" s="837" t="n"/>
      <c r="H2008" s="837" t="n"/>
      <c r="I2008" s="837" t="n"/>
      <c r="J2008" s="837" t="n"/>
      <c r="K2008" s="837" t="n"/>
      <c r="L2008" s="837" t="n"/>
      <c r="M2008" s="837" t="n"/>
      <c r="N2008" s="837" t="n"/>
      <c r="O2008" s="837" t="n"/>
      <c r="P2008" s="837" t="n"/>
      <c r="Q2008" s="711" t="n"/>
      <c r="R2008" s="711" t="n"/>
      <c r="S2008" s="837" t="n"/>
      <c r="T2008" s="711" t="n"/>
      <c r="U2008" s="711" t="n"/>
      <c r="V2008" s="837" t="n"/>
      <c r="W2008" s="837" t="n"/>
      <c r="X2008" s="837" t="n"/>
      <c r="Y2008" s="837" t="n"/>
      <c r="Z2008" s="837" t="n"/>
      <c r="AA2008" s="837" t="n"/>
      <c r="AB2008" s="837" t="n"/>
    </row>
    <row r="2009" ht="15" customHeight="1" s="1659">
      <c r="B2009" s="837" t="n"/>
      <c r="C2009" s="837" t="n"/>
      <c r="D2009" s="837" t="n"/>
      <c r="E2009" s="837" t="n"/>
      <c r="F2009" s="837" t="n"/>
      <c r="G2009" s="837" t="n"/>
      <c r="H2009" s="837" t="n"/>
      <c r="I2009" s="837" t="n"/>
      <c r="J2009" s="837" t="n"/>
      <c r="K2009" s="837" t="n"/>
      <c r="L2009" s="837" t="n"/>
      <c r="M2009" s="837" t="n"/>
      <c r="N2009" s="837" t="n"/>
      <c r="O2009" s="837" t="n"/>
      <c r="P2009" s="837" t="n"/>
      <c r="Q2009" s="711" t="n"/>
      <c r="R2009" s="711" t="n"/>
      <c r="S2009" s="837" t="n"/>
      <c r="T2009" s="711" t="n"/>
      <c r="U2009" s="711" t="n"/>
      <c r="V2009" s="837" t="n"/>
      <c r="W2009" s="837" t="n"/>
      <c r="X2009" s="837" t="n"/>
      <c r="Y2009" s="837" t="n"/>
      <c r="Z2009" s="837" t="n"/>
      <c r="AA2009" s="837" t="n"/>
      <c r="AB2009" s="837" t="n"/>
    </row>
    <row r="2010" ht="15" customHeight="1" s="1659">
      <c r="B2010" s="837" t="n"/>
      <c r="C2010" s="837" t="n"/>
      <c r="D2010" s="837" t="n"/>
      <c r="E2010" s="837" t="n"/>
      <c r="F2010" s="837" t="n"/>
      <c r="G2010" s="837" t="n"/>
      <c r="H2010" s="837" t="n"/>
      <c r="I2010" s="837" t="n"/>
      <c r="J2010" s="837" t="n"/>
      <c r="K2010" s="837" t="n"/>
      <c r="L2010" s="837" t="n"/>
      <c r="M2010" s="837" t="n"/>
      <c r="N2010" s="837" t="n"/>
      <c r="O2010" s="837" t="n"/>
      <c r="P2010" s="837" t="n"/>
      <c r="Q2010" s="711" t="n"/>
      <c r="R2010" s="711" t="n"/>
      <c r="S2010" s="837" t="n"/>
      <c r="T2010" s="711" t="n"/>
      <c r="U2010" s="711" t="n"/>
      <c r="V2010" s="837" t="n"/>
      <c r="W2010" s="837" t="n"/>
      <c r="X2010" s="837" t="n"/>
      <c r="Y2010" s="837" t="n"/>
      <c r="Z2010" s="837" t="n"/>
      <c r="AA2010" s="837" t="n"/>
      <c r="AB2010" s="837" t="n"/>
    </row>
    <row r="2011" ht="15" customHeight="1" s="1659">
      <c r="B2011" s="837" t="n"/>
      <c r="C2011" s="837" t="n"/>
      <c r="D2011" s="837" t="n"/>
      <c r="E2011" s="837" t="n"/>
      <c r="F2011" s="837" t="n"/>
      <c r="G2011" s="837" t="n"/>
      <c r="H2011" s="837" t="n"/>
      <c r="I2011" s="837" t="n"/>
      <c r="J2011" s="837" t="n"/>
      <c r="K2011" s="837" t="n"/>
      <c r="L2011" s="837" t="n"/>
      <c r="M2011" s="837" t="n"/>
      <c r="N2011" s="837" t="n"/>
      <c r="O2011" s="837" t="n"/>
      <c r="P2011" s="837" t="n"/>
      <c r="Q2011" s="711" t="n"/>
      <c r="R2011" s="711" t="n"/>
      <c r="S2011" s="837" t="n"/>
      <c r="T2011" s="711" t="n"/>
      <c r="U2011" s="711" t="n"/>
      <c r="V2011" s="837" t="n"/>
      <c r="W2011" s="837" t="n"/>
      <c r="X2011" s="837" t="n"/>
      <c r="Y2011" s="837" t="n"/>
      <c r="Z2011" s="837" t="n"/>
      <c r="AA2011" s="837" t="n"/>
      <c r="AB2011" s="837" t="n"/>
    </row>
    <row r="2012" ht="15" customHeight="1" s="1659">
      <c r="B2012" s="837" t="n"/>
      <c r="C2012" s="837" t="n"/>
      <c r="D2012" s="837" t="n"/>
      <c r="E2012" s="837" t="n"/>
      <c r="F2012" s="837" t="n"/>
      <c r="G2012" s="837" t="n"/>
      <c r="H2012" s="837" t="n"/>
      <c r="I2012" s="837" t="n"/>
      <c r="J2012" s="837" t="n"/>
      <c r="K2012" s="837" t="n"/>
      <c r="L2012" s="837" t="n"/>
      <c r="M2012" s="837" t="n"/>
      <c r="N2012" s="837" t="n"/>
      <c r="O2012" s="837" t="n"/>
      <c r="P2012" s="837" t="n"/>
      <c r="Q2012" s="711" t="n"/>
      <c r="R2012" s="711" t="n"/>
      <c r="S2012" s="837" t="n"/>
      <c r="T2012" s="711" t="n"/>
      <c r="U2012" s="711" t="n"/>
      <c r="V2012" s="837" t="n"/>
      <c r="W2012" s="837" t="n"/>
      <c r="X2012" s="837" t="n"/>
      <c r="Y2012" s="837" t="n"/>
      <c r="Z2012" s="837" t="n"/>
      <c r="AA2012" s="837" t="n"/>
      <c r="AB2012" s="837" t="n"/>
    </row>
    <row r="2013" ht="15" customHeight="1" s="1659">
      <c r="B2013" s="837" t="n"/>
      <c r="C2013" s="837" t="n"/>
      <c r="D2013" s="837" t="n"/>
      <c r="E2013" s="837" t="n"/>
      <c r="F2013" s="837" t="n"/>
      <c r="G2013" s="837" t="n"/>
      <c r="H2013" s="837" t="n"/>
      <c r="I2013" s="837" t="n"/>
      <c r="J2013" s="837" t="n"/>
      <c r="K2013" s="837" t="n"/>
      <c r="L2013" s="837" t="n"/>
      <c r="M2013" s="837" t="n"/>
      <c r="N2013" s="837" t="n"/>
      <c r="O2013" s="837" t="n"/>
      <c r="P2013" s="837" t="n"/>
      <c r="Q2013" s="711" t="n"/>
      <c r="R2013" s="711" t="n"/>
      <c r="S2013" s="837" t="n"/>
      <c r="T2013" s="711" t="n"/>
      <c r="U2013" s="711" t="n"/>
      <c r="V2013" s="837" t="n"/>
      <c r="W2013" s="837" t="n"/>
      <c r="X2013" s="837" t="n"/>
      <c r="Y2013" s="837" t="n"/>
      <c r="Z2013" s="837" t="n"/>
      <c r="AA2013" s="837" t="n"/>
      <c r="AB2013" s="837" t="n"/>
    </row>
    <row r="2014" ht="15" customHeight="1" s="1659">
      <c r="B2014" s="837" t="n"/>
      <c r="C2014" s="837" t="n"/>
      <c r="D2014" s="837" t="n"/>
      <c r="E2014" s="837" t="n"/>
      <c r="F2014" s="837" t="n"/>
      <c r="G2014" s="837" t="n"/>
      <c r="H2014" s="837" t="n"/>
      <c r="I2014" s="837" t="n"/>
      <c r="J2014" s="837" t="n"/>
      <c r="K2014" s="837" t="n"/>
      <c r="L2014" s="837" t="n"/>
      <c r="M2014" s="837" t="n"/>
      <c r="N2014" s="837" t="n"/>
      <c r="O2014" s="837" t="n"/>
      <c r="P2014" s="837" t="n"/>
      <c r="Q2014" s="711" t="n"/>
      <c r="R2014" s="711" t="n"/>
      <c r="S2014" s="837" t="n"/>
      <c r="T2014" s="711" t="n"/>
      <c r="U2014" s="711" t="n"/>
      <c r="V2014" s="837" t="n"/>
      <c r="W2014" s="837" t="n"/>
      <c r="X2014" s="837" t="n"/>
      <c r="Y2014" s="837" t="n"/>
      <c r="Z2014" s="837" t="n"/>
      <c r="AA2014" s="837" t="n"/>
      <c r="AB2014" s="837" t="n"/>
    </row>
    <row r="2015" ht="15" customHeight="1" s="1659">
      <c r="B2015" s="837" t="n"/>
      <c r="C2015" s="837" t="n"/>
      <c r="D2015" s="837" t="n"/>
      <c r="E2015" s="837" t="n"/>
      <c r="F2015" s="837" t="n"/>
      <c r="G2015" s="837" t="n"/>
      <c r="H2015" s="837" t="n"/>
      <c r="I2015" s="837" t="n"/>
      <c r="J2015" s="837" t="n"/>
      <c r="K2015" s="837" t="n"/>
      <c r="L2015" s="837" t="n"/>
      <c r="M2015" s="837" t="n"/>
      <c r="N2015" s="837" t="n"/>
      <c r="O2015" s="837" t="n"/>
      <c r="P2015" s="837" t="n"/>
      <c r="Q2015" s="711" t="n"/>
      <c r="R2015" s="711" t="n"/>
      <c r="S2015" s="837" t="n"/>
      <c r="T2015" s="711" t="n"/>
      <c r="U2015" s="711" t="n"/>
      <c r="V2015" s="837" t="n"/>
      <c r="W2015" s="837" t="n"/>
      <c r="X2015" s="837" t="n"/>
      <c r="Y2015" s="837" t="n"/>
      <c r="Z2015" s="837" t="n"/>
      <c r="AA2015" s="837" t="n"/>
      <c r="AB2015" s="837" t="n"/>
    </row>
    <row r="2016" ht="15" customHeight="1" s="1659">
      <c r="B2016" s="837" t="n"/>
      <c r="C2016" s="837" t="n"/>
      <c r="D2016" s="837" t="n"/>
      <c r="E2016" s="837" t="n"/>
      <c r="F2016" s="837" t="n"/>
      <c r="G2016" s="837" t="n"/>
      <c r="H2016" s="837" t="n"/>
      <c r="I2016" s="837" t="n"/>
      <c r="J2016" s="837" t="n"/>
      <c r="K2016" s="837" t="n"/>
      <c r="L2016" s="837" t="n"/>
      <c r="M2016" s="837" t="n"/>
      <c r="N2016" s="837" t="n"/>
      <c r="O2016" s="837" t="n"/>
      <c r="P2016" s="837" t="n"/>
      <c r="Q2016" s="711" t="n"/>
      <c r="R2016" s="711" t="n"/>
      <c r="S2016" s="837" t="n"/>
      <c r="T2016" s="711" t="n"/>
      <c r="U2016" s="711" t="n"/>
      <c r="V2016" s="837" t="n"/>
      <c r="W2016" s="837" t="n"/>
      <c r="X2016" s="837" t="n"/>
      <c r="Y2016" s="837" t="n"/>
      <c r="Z2016" s="837" t="n"/>
      <c r="AA2016" s="837" t="n"/>
      <c r="AB2016" s="837" t="n"/>
    </row>
    <row r="2017" ht="15" customHeight="1" s="1659">
      <c r="B2017" s="837" t="n"/>
      <c r="C2017" s="837" t="n"/>
      <c r="D2017" s="837" t="n"/>
      <c r="E2017" s="837" t="n"/>
      <c r="F2017" s="837" t="n"/>
      <c r="G2017" s="837" t="n"/>
      <c r="H2017" s="837" t="n"/>
      <c r="I2017" s="837" t="n"/>
      <c r="J2017" s="837" t="n"/>
      <c r="K2017" s="837" t="n"/>
      <c r="L2017" s="837" t="n"/>
      <c r="M2017" s="837" t="n"/>
      <c r="N2017" s="837" t="n"/>
      <c r="O2017" s="837" t="n"/>
      <c r="P2017" s="837" t="n"/>
      <c r="Q2017" s="711" t="n"/>
      <c r="R2017" s="711" t="n"/>
      <c r="S2017" s="837" t="n"/>
      <c r="T2017" s="711" t="n"/>
      <c r="U2017" s="711" t="n"/>
      <c r="V2017" s="837" t="n"/>
      <c r="W2017" s="837" t="n"/>
      <c r="X2017" s="837" t="n"/>
      <c r="Y2017" s="837" t="n"/>
      <c r="Z2017" s="837" t="n"/>
      <c r="AA2017" s="837" t="n"/>
      <c r="AB2017" s="837" t="n"/>
    </row>
    <row r="2018" ht="15" customHeight="1" s="1659">
      <c r="B2018" s="837" t="n"/>
      <c r="C2018" s="837" t="n"/>
      <c r="D2018" s="837" t="n"/>
      <c r="E2018" s="837" t="n"/>
      <c r="F2018" s="837" t="n"/>
      <c r="G2018" s="837" t="n"/>
      <c r="H2018" s="837" t="n"/>
      <c r="I2018" s="837" t="n"/>
      <c r="J2018" s="837" t="n"/>
      <c r="K2018" s="837" t="n"/>
      <c r="L2018" s="837" t="n"/>
      <c r="M2018" s="837" t="n"/>
      <c r="N2018" s="837" t="n"/>
      <c r="O2018" s="837" t="n"/>
      <c r="P2018" s="837" t="n"/>
      <c r="Q2018" s="711" t="n"/>
      <c r="R2018" s="711" t="n"/>
      <c r="S2018" s="837" t="n"/>
      <c r="T2018" s="711" t="n"/>
      <c r="U2018" s="711" t="n"/>
      <c r="V2018" s="837" t="n"/>
      <c r="W2018" s="837" t="n"/>
      <c r="X2018" s="837" t="n"/>
      <c r="Y2018" s="837" t="n"/>
      <c r="Z2018" s="837" t="n"/>
      <c r="AA2018" s="837" t="n"/>
      <c r="AB2018" s="837" t="n"/>
    </row>
    <row r="2019" ht="15" customHeight="1" s="1659">
      <c r="B2019" s="837" t="n"/>
      <c r="C2019" s="837" t="n"/>
      <c r="D2019" s="837" t="n"/>
      <c r="E2019" s="837" t="n"/>
      <c r="F2019" s="837" t="n"/>
      <c r="G2019" s="837" t="n"/>
      <c r="H2019" s="837" t="n"/>
      <c r="I2019" s="837" t="n"/>
      <c r="J2019" s="837" t="n"/>
      <c r="K2019" s="837" t="n"/>
      <c r="L2019" s="837" t="n"/>
      <c r="M2019" s="837" t="n"/>
      <c r="N2019" s="837" t="n"/>
      <c r="O2019" s="837" t="n"/>
      <c r="P2019" s="837" t="n"/>
      <c r="Q2019" s="711" t="n"/>
      <c r="R2019" s="711" t="n"/>
      <c r="S2019" s="837" t="n"/>
      <c r="T2019" s="711" t="n"/>
      <c r="U2019" s="711" t="n"/>
      <c r="V2019" s="837" t="n"/>
      <c r="W2019" s="837" t="n"/>
      <c r="X2019" s="837" t="n"/>
      <c r="Y2019" s="837" t="n"/>
      <c r="Z2019" s="837" t="n"/>
      <c r="AA2019" s="837" t="n"/>
      <c r="AB2019" s="837" t="n"/>
    </row>
    <row r="2020" ht="15" customHeight="1" s="1659">
      <c r="B2020" s="837" t="n"/>
      <c r="C2020" s="837" t="n"/>
      <c r="D2020" s="837" t="n"/>
      <c r="E2020" s="837" t="n"/>
      <c r="F2020" s="837" t="n"/>
      <c r="G2020" s="837" t="n"/>
      <c r="H2020" s="837" t="n"/>
      <c r="I2020" s="837" t="n"/>
      <c r="J2020" s="837" t="n"/>
      <c r="K2020" s="837" t="n"/>
      <c r="L2020" s="837" t="n"/>
      <c r="M2020" s="837" t="n"/>
      <c r="N2020" s="837" t="n"/>
      <c r="O2020" s="837" t="n"/>
      <c r="P2020" s="837" t="n"/>
      <c r="Q2020" s="711" t="n"/>
      <c r="R2020" s="711" t="n"/>
      <c r="S2020" s="837" t="n"/>
      <c r="T2020" s="711" t="n"/>
      <c r="U2020" s="711" t="n"/>
      <c r="V2020" s="837" t="n"/>
      <c r="W2020" s="837" t="n"/>
      <c r="X2020" s="837" t="n"/>
      <c r="Y2020" s="837" t="n"/>
      <c r="Z2020" s="837" t="n"/>
      <c r="AA2020" s="837" t="n"/>
      <c r="AB2020" s="837" t="n"/>
    </row>
    <row r="2021" ht="15" customHeight="1" s="1659">
      <c r="B2021" s="837" t="n"/>
      <c r="C2021" s="837" t="n"/>
      <c r="D2021" s="837" t="n"/>
      <c r="E2021" s="837" t="n"/>
      <c r="F2021" s="837" t="n"/>
      <c r="G2021" s="837" t="n"/>
      <c r="H2021" s="837" t="n"/>
      <c r="I2021" s="837" t="n"/>
      <c r="J2021" s="837" t="n"/>
      <c r="K2021" s="837" t="n"/>
      <c r="L2021" s="837" t="n"/>
      <c r="M2021" s="837" t="n"/>
      <c r="N2021" s="837" t="n"/>
      <c r="O2021" s="837" t="n"/>
      <c r="P2021" s="837" t="n"/>
      <c r="Q2021" s="711" t="n"/>
      <c r="R2021" s="711" t="n"/>
      <c r="S2021" s="837" t="n"/>
      <c r="T2021" s="711" t="n"/>
      <c r="U2021" s="711" t="n"/>
      <c r="V2021" s="837" t="n"/>
      <c r="W2021" s="837" t="n"/>
      <c r="X2021" s="837" t="n"/>
      <c r="Y2021" s="837" t="n"/>
      <c r="Z2021" s="837" t="n"/>
      <c r="AA2021" s="837" t="n"/>
      <c r="AB2021" s="837" t="n"/>
    </row>
    <row r="2022" ht="15" customHeight="1" s="1659">
      <c r="B2022" s="837" t="n"/>
      <c r="C2022" s="837" t="n"/>
      <c r="D2022" s="837" t="n"/>
      <c r="E2022" s="837" t="n"/>
      <c r="F2022" s="837" t="n"/>
      <c r="G2022" s="837" t="n"/>
      <c r="H2022" s="837" t="n"/>
      <c r="I2022" s="837" t="n"/>
      <c r="J2022" s="837" t="n"/>
      <c r="K2022" s="837" t="n"/>
      <c r="L2022" s="837" t="n"/>
      <c r="M2022" s="837" t="n"/>
      <c r="N2022" s="837" t="n"/>
      <c r="O2022" s="837" t="n"/>
      <c r="P2022" s="837" t="n"/>
      <c r="Q2022" s="711" t="n"/>
      <c r="R2022" s="711" t="n"/>
      <c r="S2022" s="837" t="n"/>
      <c r="T2022" s="711" t="n"/>
      <c r="U2022" s="711" t="n"/>
      <c r="V2022" s="837" t="n"/>
      <c r="W2022" s="837" t="n"/>
      <c r="X2022" s="837" t="n"/>
      <c r="Y2022" s="837" t="n"/>
      <c r="Z2022" s="837" t="n"/>
      <c r="AA2022" s="837" t="n"/>
      <c r="AB2022" s="837" t="n"/>
    </row>
    <row r="2023" ht="15" customHeight="1" s="1659">
      <c r="B2023" s="837" t="n"/>
      <c r="C2023" s="837" t="n"/>
      <c r="D2023" s="837" t="n"/>
      <c r="E2023" s="837" t="n"/>
      <c r="F2023" s="837" t="n"/>
      <c r="G2023" s="837" t="n"/>
      <c r="H2023" s="837" t="n"/>
      <c r="I2023" s="837" t="n"/>
      <c r="J2023" s="837" t="n"/>
      <c r="K2023" s="837" t="n"/>
      <c r="L2023" s="837" t="n"/>
      <c r="M2023" s="837" t="n"/>
      <c r="N2023" s="837" t="n"/>
      <c r="O2023" s="837" t="n"/>
      <c r="P2023" s="837" t="n"/>
      <c r="Q2023" s="711" t="n"/>
      <c r="R2023" s="711" t="n"/>
      <c r="S2023" s="837" t="n"/>
      <c r="T2023" s="711" t="n"/>
      <c r="U2023" s="711" t="n"/>
      <c r="V2023" s="837" t="n"/>
      <c r="W2023" s="837" t="n"/>
      <c r="X2023" s="837" t="n"/>
      <c r="Y2023" s="837" t="n"/>
      <c r="Z2023" s="837" t="n"/>
      <c r="AA2023" s="837" t="n"/>
      <c r="AB2023" s="837" t="n"/>
    </row>
    <row r="2024" ht="15" customHeight="1" s="1659">
      <c r="B2024" s="837" t="n"/>
      <c r="C2024" s="837" t="n"/>
      <c r="D2024" s="837" t="n"/>
      <c r="E2024" s="837" t="n"/>
      <c r="F2024" s="837" t="n"/>
      <c r="G2024" s="837" t="n"/>
      <c r="H2024" s="837" t="n"/>
      <c r="I2024" s="837" t="n"/>
      <c r="J2024" s="837" t="n"/>
      <c r="K2024" s="837" t="n"/>
      <c r="L2024" s="837" t="n"/>
      <c r="M2024" s="837" t="n"/>
      <c r="N2024" s="837" t="n"/>
      <c r="O2024" s="837" t="n"/>
      <c r="P2024" s="837" t="n"/>
      <c r="Q2024" s="711" t="n"/>
      <c r="R2024" s="711" t="n"/>
      <c r="S2024" s="837" t="n"/>
      <c r="T2024" s="711" t="n"/>
      <c r="U2024" s="711" t="n"/>
      <c r="V2024" s="837" t="n"/>
      <c r="W2024" s="837" t="n"/>
      <c r="X2024" s="837" t="n"/>
      <c r="Y2024" s="837" t="n"/>
      <c r="Z2024" s="837" t="n"/>
      <c r="AA2024" s="837" t="n"/>
      <c r="AB2024" s="837" t="n"/>
    </row>
    <row r="2025" ht="15" customHeight="1" s="1659">
      <c r="B2025" s="837" t="n"/>
      <c r="C2025" s="837" t="n"/>
      <c r="D2025" s="837" t="n"/>
      <c r="E2025" s="837" t="n"/>
      <c r="F2025" s="837" t="n"/>
      <c r="G2025" s="837" t="n"/>
      <c r="H2025" s="837" t="n"/>
      <c r="I2025" s="837" t="n"/>
      <c r="J2025" s="837" t="n"/>
      <c r="K2025" s="837" t="n"/>
      <c r="L2025" s="837" t="n"/>
      <c r="M2025" s="837" t="n"/>
      <c r="N2025" s="837" t="n"/>
      <c r="O2025" s="837" t="n"/>
      <c r="P2025" s="837" t="n"/>
      <c r="Q2025" s="711" t="n"/>
      <c r="R2025" s="711" t="n"/>
      <c r="S2025" s="837" t="n"/>
      <c r="T2025" s="711" t="n"/>
      <c r="U2025" s="711" t="n"/>
      <c r="V2025" s="837" t="n"/>
      <c r="W2025" s="837" t="n"/>
      <c r="X2025" s="837" t="n"/>
      <c r="Y2025" s="837" t="n"/>
      <c r="Z2025" s="837" t="n"/>
      <c r="AA2025" s="837" t="n"/>
      <c r="AB2025" s="837" t="n"/>
    </row>
    <row r="2026" ht="15" customHeight="1" s="1659">
      <c r="B2026" s="837" t="n"/>
      <c r="C2026" s="837" t="n"/>
      <c r="D2026" s="837" t="n"/>
      <c r="E2026" s="837" t="n"/>
      <c r="F2026" s="837" t="n"/>
      <c r="G2026" s="837" t="n"/>
      <c r="H2026" s="837" t="n"/>
      <c r="I2026" s="837" t="n"/>
      <c r="J2026" s="837" t="n"/>
      <c r="K2026" s="837" t="n"/>
      <c r="L2026" s="837" t="n"/>
      <c r="M2026" s="837" t="n"/>
      <c r="N2026" s="837" t="n"/>
      <c r="O2026" s="837" t="n"/>
      <c r="P2026" s="837" t="n"/>
      <c r="Q2026" s="711" t="n"/>
      <c r="R2026" s="711" t="n"/>
      <c r="S2026" s="837" t="n"/>
      <c r="T2026" s="711" t="n"/>
      <c r="U2026" s="711" t="n"/>
      <c r="V2026" s="837" t="n"/>
      <c r="W2026" s="837" t="n"/>
      <c r="X2026" s="837" t="n"/>
      <c r="Y2026" s="837" t="n"/>
      <c r="Z2026" s="837" t="n"/>
      <c r="AA2026" s="837" t="n"/>
      <c r="AB2026" s="837" t="n"/>
    </row>
    <row r="2027" ht="15" customHeight="1" s="1659">
      <c r="B2027" s="837" t="n"/>
      <c r="C2027" s="837" t="n"/>
      <c r="D2027" s="837" t="n"/>
      <c r="E2027" s="837" t="n"/>
      <c r="F2027" s="837" t="n"/>
      <c r="G2027" s="837" t="n"/>
      <c r="H2027" s="837" t="n"/>
      <c r="I2027" s="837" t="n"/>
      <c r="J2027" s="837" t="n"/>
      <c r="K2027" s="837" t="n"/>
      <c r="L2027" s="837" t="n"/>
      <c r="M2027" s="837" t="n"/>
      <c r="N2027" s="837" t="n"/>
      <c r="O2027" s="837" t="n"/>
      <c r="P2027" s="837" t="n"/>
      <c r="Q2027" s="711" t="n"/>
      <c r="R2027" s="711" t="n"/>
      <c r="S2027" s="837" t="n"/>
      <c r="T2027" s="711" t="n"/>
      <c r="U2027" s="711" t="n"/>
      <c r="V2027" s="837" t="n"/>
      <c r="W2027" s="837" t="n"/>
      <c r="X2027" s="837" t="n"/>
      <c r="Y2027" s="837" t="n"/>
      <c r="Z2027" s="837" t="n"/>
      <c r="AA2027" s="837" t="n"/>
      <c r="AB2027" s="837" t="n"/>
    </row>
    <row r="2028" ht="15" customHeight="1" s="1659">
      <c r="B2028" s="837" t="n"/>
      <c r="C2028" s="837" t="n"/>
      <c r="D2028" s="837" t="n"/>
      <c r="E2028" s="837" t="n"/>
      <c r="F2028" s="837" t="n"/>
      <c r="G2028" s="837" t="n"/>
      <c r="H2028" s="837" t="n"/>
      <c r="I2028" s="837" t="n"/>
      <c r="J2028" s="837" t="n"/>
      <c r="K2028" s="837" t="n"/>
      <c r="L2028" s="837" t="n"/>
      <c r="M2028" s="837" t="n"/>
      <c r="N2028" s="837" t="n"/>
      <c r="O2028" s="837" t="n"/>
      <c r="P2028" s="837" t="n"/>
      <c r="Q2028" s="711" t="n"/>
      <c r="R2028" s="711" t="n"/>
      <c r="S2028" s="837" t="n"/>
      <c r="T2028" s="711" t="n"/>
      <c r="U2028" s="711" t="n"/>
      <c r="V2028" s="837" t="n"/>
      <c r="W2028" s="837" t="n"/>
      <c r="X2028" s="837" t="n"/>
      <c r="Y2028" s="837" t="n"/>
      <c r="Z2028" s="837" t="n"/>
      <c r="AA2028" s="837" t="n"/>
      <c r="AB2028" s="837" t="n"/>
    </row>
    <row r="2029" ht="15" customHeight="1" s="1659">
      <c r="B2029" s="837" t="n"/>
      <c r="C2029" s="837" t="n"/>
      <c r="D2029" s="837" t="n"/>
      <c r="E2029" s="837" t="n"/>
      <c r="F2029" s="837" t="n"/>
      <c r="G2029" s="837" t="n"/>
      <c r="H2029" s="837" t="n"/>
      <c r="I2029" s="837" t="n"/>
      <c r="J2029" s="837" t="n"/>
      <c r="K2029" s="837" t="n"/>
      <c r="L2029" s="837" t="n"/>
      <c r="M2029" s="837" t="n"/>
      <c r="N2029" s="837" t="n"/>
      <c r="O2029" s="837" t="n"/>
      <c r="P2029" s="837" t="n"/>
      <c r="Q2029" s="711" t="n"/>
      <c r="R2029" s="711" t="n"/>
      <c r="S2029" s="837" t="n"/>
      <c r="T2029" s="711" t="n"/>
      <c r="U2029" s="711" t="n"/>
      <c r="V2029" s="837" t="n"/>
      <c r="W2029" s="837" t="n"/>
      <c r="X2029" s="837" t="n"/>
      <c r="Y2029" s="837" t="n"/>
      <c r="Z2029" s="837" t="n"/>
      <c r="AA2029" s="837" t="n"/>
      <c r="AB2029" s="837" t="n"/>
    </row>
    <row r="2030" ht="15" customHeight="1" s="1659">
      <c r="B2030" s="837" t="n"/>
      <c r="C2030" s="837" t="n"/>
      <c r="D2030" s="837" t="n"/>
      <c r="E2030" s="837" t="n"/>
      <c r="F2030" s="837" t="n"/>
      <c r="G2030" s="837" t="n"/>
      <c r="H2030" s="837" t="n"/>
      <c r="I2030" s="837" t="n"/>
      <c r="J2030" s="837" t="n"/>
      <c r="K2030" s="837" t="n"/>
      <c r="L2030" s="837" t="n"/>
      <c r="M2030" s="837" t="n"/>
      <c r="N2030" s="837" t="n"/>
      <c r="O2030" s="837" t="n"/>
      <c r="P2030" s="837" t="n"/>
      <c r="Q2030" s="711" t="n"/>
      <c r="R2030" s="711" t="n"/>
      <c r="S2030" s="837" t="n"/>
      <c r="T2030" s="711" t="n"/>
      <c r="U2030" s="711" t="n"/>
      <c r="V2030" s="837" t="n"/>
      <c r="W2030" s="837" t="n"/>
      <c r="X2030" s="837" t="n"/>
      <c r="Y2030" s="837" t="n"/>
      <c r="Z2030" s="837" t="n"/>
      <c r="AA2030" s="837" t="n"/>
      <c r="AB2030" s="837" t="n"/>
    </row>
    <row r="2031" ht="15" customHeight="1" s="1659">
      <c r="B2031" s="837" t="n"/>
      <c r="C2031" s="837" t="n"/>
      <c r="D2031" s="837" t="n"/>
      <c r="E2031" s="837" t="n"/>
      <c r="F2031" s="837" t="n"/>
      <c r="G2031" s="837" t="n"/>
      <c r="H2031" s="837" t="n"/>
      <c r="I2031" s="837" t="n"/>
      <c r="J2031" s="837" t="n"/>
      <c r="K2031" s="837" t="n"/>
      <c r="L2031" s="837" t="n"/>
      <c r="M2031" s="837" t="n"/>
      <c r="N2031" s="837" t="n"/>
      <c r="O2031" s="837" t="n"/>
      <c r="P2031" s="837" t="n"/>
      <c r="Q2031" s="711" t="n"/>
      <c r="R2031" s="711" t="n"/>
      <c r="S2031" s="837" t="n"/>
      <c r="T2031" s="711" t="n"/>
      <c r="U2031" s="711" t="n"/>
      <c r="V2031" s="837" t="n"/>
      <c r="W2031" s="837" t="n"/>
      <c r="X2031" s="837" t="n"/>
      <c r="Y2031" s="837" t="n"/>
      <c r="Z2031" s="837" t="n"/>
      <c r="AA2031" s="837" t="n"/>
      <c r="AB2031" s="837" t="n"/>
    </row>
    <row r="2032" ht="15" customHeight="1" s="1659">
      <c r="B2032" s="837" t="n"/>
      <c r="C2032" s="837" t="n"/>
      <c r="D2032" s="837" t="n"/>
      <c r="E2032" s="837" t="n"/>
      <c r="F2032" s="837" t="n"/>
      <c r="G2032" s="837" t="n"/>
      <c r="H2032" s="837" t="n"/>
      <c r="I2032" s="837" t="n"/>
      <c r="J2032" s="837" t="n"/>
      <c r="K2032" s="837" t="n"/>
      <c r="L2032" s="837" t="n"/>
      <c r="M2032" s="837" t="n"/>
      <c r="N2032" s="837" t="n"/>
      <c r="O2032" s="837" t="n"/>
      <c r="P2032" s="837" t="n"/>
      <c r="Q2032" s="711" t="n"/>
      <c r="R2032" s="711" t="n"/>
      <c r="S2032" s="837" t="n"/>
      <c r="T2032" s="711" t="n"/>
      <c r="U2032" s="711" t="n"/>
      <c r="V2032" s="837" t="n"/>
      <c r="W2032" s="837" t="n"/>
      <c r="X2032" s="837" t="n"/>
      <c r="Y2032" s="837" t="n"/>
      <c r="Z2032" s="837" t="n"/>
      <c r="AA2032" s="837" t="n"/>
      <c r="AB2032" s="837" t="n"/>
    </row>
    <row r="2033" ht="15" customHeight="1" s="1659">
      <c r="B2033" s="837" t="n"/>
      <c r="C2033" s="837" t="n"/>
      <c r="D2033" s="837" t="n"/>
      <c r="E2033" s="837" t="n"/>
      <c r="F2033" s="837" t="n"/>
      <c r="G2033" s="837" t="n"/>
      <c r="H2033" s="837" t="n"/>
      <c r="I2033" s="837" t="n"/>
      <c r="J2033" s="837" t="n"/>
      <c r="K2033" s="837" t="n"/>
      <c r="L2033" s="837" t="n"/>
      <c r="M2033" s="837" t="n"/>
      <c r="N2033" s="837" t="n"/>
      <c r="O2033" s="837" t="n"/>
      <c r="P2033" s="837" t="n"/>
      <c r="Q2033" s="711" t="n"/>
      <c r="R2033" s="711" t="n"/>
      <c r="S2033" s="837" t="n"/>
      <c r="T2033" s="711" t="n"/>
      <c r="U2033" s="711" t="n"/>
      <c r="V2033" s="837" t="n"/>
      <c r="W2033" s="837" t="n"/>
      <c r="X2033" s="837" t="n"/>
      <c r="Y2033" s="837" t="n"/>
      <c r="Z2033" s="837" t="n"/>
      <c r="AA2033" s="837" t="n"/>
      <c r="AB2033" s="837" t="n"/>
    </row>
    <row r="2034" ht="15" customHeight="1" s="1659">
      <c r="B2034" s="837" t="n"/>
      <c r="C2034" s="837" t="n"/>
      <c r="D2034" s="837" t="n"/>
      <c r="E2034" s="837" t="n"/>
      <c r="F2034" s="837" t="n"/>
      <c r="G2034" s="837" t="n"/>
      <c r="H2034" s="837" t="n"/>
      <c r="I2034" s="837" t="n"/>
      <c r="J2034" s="837" t="n"/>
      <c r="K2034" s="837" t="n"/>
      <c r="L2034" s="837" t="n"/>
      <c r="M2034" s="837" t="n"/>
      <c r="N2034" s="837" t="n"/>
      <c r="O2034" s="837" t="n"/>
      <c r="P2034" s="837" t="n"/>
      <c r="Q2034" s="711" t="n"/>
      <c r="R2034" s="711" t="n"/>
      <c r="S2034" s="837" t="n"/>
      <c r="T2034" s="711" t="n"/>
      <c r="U2034" s="711" t="n"/>
      <c r="V2034" s="837" t="n"/>
      <c r="W2034" s="837" t="n"/>
      <c r="X2034" s="837" t="n"/>
      <c r="Y2034" s="837" t="n"/>
      <c r="Z2034" s="837" t="n"/>
      <c r="AA2034" s="837" t="n"/>
      <c r="AB2034" s="837" t="n"/>
    </row>
    <row r="2035" ht="15" customHeight="1" s="1659">
      <c r="B2035" s="837" t="n"/>
      <c r="C2035" s="837" t="n"/>
      <c r="D2035" s="837" t="n"/>
      <c r="E2035" s="837" t="n"/>
      <c r="F2035" s="837" t="n"/>
      <c r="G2035" s="837" t="n"/>
      <c r="H2035" s="837" t="n"/>
      <c r="I2035" s="837" t="n"/>
      <c r="J2035" s="837" t="n"/>
      <c r="K2035" s="837" t="n"/>
      <c r="L2035" s="837" t="n"/>
      <c r="M2035" s="837" t="n"/>
      <c r="N2035" s="837" t="n"/>
      <c r="O2035" s="837" t="n"/>
      <c r="P2035" s="837" t="n"/>
      <c r="Q2035" s="711" t="n"/>
      <c r="R2035" s="711" t="n"/>
      <c r="S2035" s="837" t="n"/>
      <c r="T2035" s="711" t="n"/>
      <c r="U2035" s="711" t="n"/>
      <c r="V2035" s="837" t="n"/>
      <c r="W2035" s="837" t="n"/>
      <c r="X2035" s="837" t="n"/>
      <c r="Y2035" s="837" t="n"/>
      <c r="Z2035" s="837" t="n"/>
      <c r="AA2035" s="837" t="n"/>
      <c r="AB2035" s="837" t="n"/>
    </row>
    <row r="2036" ht="15" customHeight="1" s="1659">
      <c r="B2036" s="837" t="n"/>
      <c r="C2036" s="837" t="n"/>
      <c r="D2036" s="837" t="n"/>
      <c r="E2036" s="837" t="n"/>
      <c r="F2036" s="837" t="n"/>
      <c r="G2036" s="837" t="n"/>
      <c r="H2036" s="837" t="n"/>
      <c r="I2036" s="837" t="n"/>
      <c r="J2036" s="837" t="n"/>
      <c r="K2036" s="837" t="n"/>
      <c r="L2036" s="837" t="n"/>
      <c r="M2036" s="837" t="n"/>
      <c r="N2036" s="837" t="n"/>
      <c r="O2036" s="837" t="n"/>
      <c r="P2036" s="837" t="n"/>
      <c r="Q2036" s="711" t="n"/>
      <c r="R2036" s="711" t="n"/>
      <c r="S2036" s="837" t="n"/>
      <c r="T2036" s="711" t="n"/>
      <c r="U2036" s="711" t="n"/>
      <c r="V2036" s="837" t="n"/>
      <c r="W2036" s="837" t="n"/>
      <c r="X2036" s="837" t="n"/>
      <c r="Y2036" s="837" t="n"/>
      <c r="Z2036" s="837" t="n"/>
      <c r="AA2036" s="837" t="n"/>
      <c r="AB2036" s="837" t="n"/>
    </row>
    <row r="2037" ht="15" customHeight="1" s="1659">
      <c r="B2037" s="837" t="n"/>
      <c r="C2037" s="837" t="n"/>
      <c r="D2037" s="837" t="n"/>
      <c r="E2037" s="837" t="n"/>
      <c r="F2037" s="837" t="n"/>
      <c r="G2037" s="837" t="n"/>
      <c r="H2037" s="837" t="n"/>
      <c r="I2037" s="837" t="n"/>
      <c r="J2037" s="837" t="n"/>
      <c r="K2037" s="837" t="n"/>
      <c r="L2037" s="837" t="n"/>
      <c r="M2037" s="837" t="n"/>
      <c r="N2037" s="837" t="n"/>
      <c r="O2037" s="837" t="n"/>
      <c r="P2037" s="837" t="n"/>
      <c r="Q2037" s="711" t="n"/>
      <c r="R2037" s="711" t="n"/>
      <c r="S2037" s="837" t="n"/>
      <c r="T2037" s="711" t="n"/>
      <c r="U2037" s="711" t="n"/>
      <c r="V2037" s="837" t="n"/>
      <c r="W2037" s="837" t="n"/>
      <c r="X2037" s="837" t="n"/>
      <c r="Y2037" s="837" t="n"/>
      <c r="Z2037" s="837" t="n"/>
      <c r="AA2037" s="837" t="n"/>
      <c r="AB2037" s="837" t="n"/>
    </row>
    <row r="2038" ht="15" customHeight="1" s="1659">
      <c r="B2038" s="837" t="n"/>
      <c r="C2038" s="837" t="n"/>
      <c r="D2038" s="837" t="n"/>
      <c r="E2038" s="837" t="n"/>
      <c r="F2038" s="837" t="n"/>
      <c r="G2038" s="837" t="n"/>
      <c r="H2038" s="837" t="n"/>
      <c r="I2038" s="837" t="n"/>
      <c r="J2038" s="837" t="n"/>
      <c r="K2038" s="837" t="n"/>
      <c r="L2038" s="837" t="n"/>
      <c r="M2038" s="837" t="n"/>
      <c r="N2038" s="837" t="n"/>
      <c r="O2038" s="837" t="n"/>
      <c r="P2038" s="837" t="n"/>
      <c r="Q2038" s="711" t="n"/>
      <c r="R2038" s="711" t="n"/>
      <c r="S2038" s="837" t="n"/>
      <c r="T2038" s="711" t="n"/>
      <c r="U2038" s="711" t="n"/>
      <c r="V2038" s="837" t="n"/>
      <c r="W2038" s="837" t="n"/>
      <c r="X2038" s="837" t="n"/>
      <c r="Y2038" s="837" t="n"/>
      <c r="Z2038" s="837" t="n"/>
      <c r="AA2038" s="837" t="n"/>
      <c r="AB2038" s="837" t="n"/>
    </row>
    <row r="2039" ht="15" customHeight="1" s="1659">
      <c r="B2039" s="837" t="n"/>
      <c r="C2039" s="837" t="n"/>
      <c r="D2039" s="837" t="n"/>
      <c r="E2039" s="837" t="n"/>
      <c r="F2039" s="837" t="n"/>
      <c r="G2039" s="837" t="n"/>
      <c r="H2039" s="837" t="n"/>
      <c r="I2039" s="837" t="n"/>
      <c r="J2039" s="837" t="n"/>
      <c r="K2039" s="837" t="n"/>
      <c r="L2039" s="837" t="n"/>
      <c r="M2039" s="837" t="n"/>
      <c r="N2039" s="837" t="n"/>
      <c r="O2039" s="837" t="n"/>
      <c r="P2039" s="837" t="n"/>
      <c r="Q2039" s="711" t="n"/>
      <c r="R2039" s="711" t="n"/>
      <c r="S2039" s="837" t="n"/>
      <c r="T2039" s="711" t="n"/>
      <c r="U2039" s="711" t="n"/>
      <c r="V2039" s="837" t="n"/>
      <c r="W2039" s="837" t="n"/>
      <c r="X2039" s="837" t="n"/>
      <c r="Y2039" s="837" t="n"/>
      <c r="Z2039" s="837" t="n"/>
      <c r="AA2039" s="837" t="n"/>
      <c r="AB2039" s="837" t="n"/>
    </row>
    <row r="2040" ht="15" customHeight="1" s="1659">
      <c r="B2040" s="837" t="n"/>
      <c r="C2040" s="837" t="n"/>
      <c r="D2040" s="837" t="n"/>
      <c r="E2040" s="837" t="n"/>
      <c r="F2040" s="837" t="n"/>
      <c r="G2040" s="837" t="n"/>
      <c r="H2040" s="837" t="n"/>
      <c r="I2040" s="837" t="n"/>
      <c r="J2040" s="837" t="n"/>
      <c r="K2040" s="837" t="n"/>
      <c r="L2040" s="837" t="n"/>
      <c r="M2040" s="837" t="n"/>
      <c r="N2040" s="837" t="n"/>
      <c r="O2040" s="837" t="n"/>
      <c r="P2040" s="837" t="n"/>
      <c r="Q2040" s="711" t="n"/>
      <c r="R2040" s="711" t="n"/>
      <c r="S2040" s="837" t="n"/>
      <c r="T2040" s="711" t="n"/>
      <c r="U2040" s="711" t="n"/>
      <c r="V2040" s="837" t="n"/>
      <c r="W2040" s="837" t="n"/>
      <c r="X2040" s="837" t="n"/>
      <c r="Y2040" s="837" t="n"/>
      <c r="Z2040" s="837" t="n"/>
      <c r="AA2040" s="837" t="n"/>
      <c r="AB2040" s="837" t="n"/>
    </row>
    <row r="2041" ht="15" customHeight="1" s="1659">
      <c r="B2041" s="837" t="n"/>
      <c r="C2041" s="837" t="n"/>
      <c r="D2041" s="837" t="n"/>
      <c r="E2041" s="837" t="n"/>
      <c r="F2041" s="837" t="n"/>
      <c r="G2041" s="837" t="n"/>
      <c r="H2041" s="837" t="n"/>
      <c r="I2041" s="837" t="n"/>
      <c r="J2041" s="837" t="n"/>
      <c r="K2041" s="837" t="n"/>
      <c r="L2041" s="837" t="n"/>
      <c r="M2041" s="837" t="n"/>
      <c r="N2041" s="837" t="n"/>
      <c r="O2041" s="837" t="n"/>
      <c r="P2041" s="837" t="n"/>
      <c r="Q2041" s="711" t="n"/>
      <c r="R2041" s="711" t="n"/>
      <c r="S2041" s="837" t="n"/>
      <c r="T2041" s="711" t="n"/>
      <c r="U2041" s="711" t="n"/>
      <c r="V2041" s="837" t="n"/>
      <c r="W2041" s="837" t="n"/>
      <c r="X2041" s="837" t="n"/>
      <c r="Y2041" s="837" t="n"/>
      <c r="Z2041" s="837" t="n"/>
      <c r="AA2041" s="837" t="n"/>
      <c r="AB2041" s="837" t="n"/>
    </row>
    <row r="2042" ht="15" customHeight="1" s="1659">
      <c r="B2042" s="837" t="n"/>
      <c r="C2042" s="837" t="n"/>
      <c r="D2042" s="837" t="n"/>
      <c r="E2042" s="837" t="n"/>
      <c r="F2042" s="837" t="n"/>
      <c r="G2042" s="837" t="n"/>
      <c r="H2042" s="837" t="n"/>
      <c r="I2042" s="837" t="n"/>
      <c r="J2042" s="837" t="n"/>
      <c r="K2042" s="837" t="n"/>
      <c r="L2042" s="837" t="n"/>
      <c r="M2042" s="837" t="n"/>
      <c r="N2042" s="837" t="n"/>
      <c r="O2042" s="837" t="n"/>
      <c r="P2042" s="837" t="n"/>
      <c r="Q2042" s="711" t="n"/>
      <c r="R2042" s="711" t="n"/>
      <c r="S2042" s="837" t="n"/>
      <c r="T2042" s="711" t="n"/>
      <c r="U2042" s="711" t="n"/>
      <c r="V2042" s="837" t="n"/>
      <c r="W2042" s="837" t="n"/>
      <c r="X2042" s="837" t="n"/>
      <c r="Y2042" s="837" t="n"/>
      <c r="Z2042" s="837" t="n"/>
      <c r="AA2042" s="837" t="n"/>
      <c r="AB2042" s="837" t="n"/>
    </row>
    <row r="2043" ht="15" customHeight="1" s="1659">
      <c r="B2043" s="837" t="n"/>
      <c r="C2043" s="837" t="n"/>
      <c r="D2043" s="837" t="n"/>
      <c r="E2043" s="837" t="n"/>
      <c r="F2043" s="837" t="n"/>
      <c r="G2043" s="837" t="n"/>
      <c r="H2043" s="837" t="n"/>
      <c r="I2043" s="837" t="n"/>
      <c r="J2043" s="837" t="n"/>
      <c r="K2043" s="837" t="n"/>
      <c r="L2043" s="837" t="n"/>
      <c r="M2043" s="837" t="n"/>
      <c r="N2043" s="837" t="n"/>
      <c r="O2043" s="837" t="n"/>
      <c r="P2043" s="837" t="n"/>
      <c r="Q2043" s="711" t="n"/>
      <c r="R2043" s="711" t="n"/>
      <c r="S2043" s="837" t="n"/>
      <c r="T2043" s="711" t="n"/>
      <c r="U2043" s="711" t="n"/>
      <c r="V2043" s="837" t="n"/>
      <c r="W2043" s="837" t="n"/>
      <c r="X2043" s="837" t="n"/>
      <c r="Y2043" s="837" t="n"/>
      <c r="Z2043" s="837" t="n"/>
      <c r="AA2043" s="837" t="n"/>
      <c r="AB2043" s="837" t="n"/>
    </row>
    <row r="2044" ht="15" customHeight="1" s="1659">
      <c r="B2044" s="837" t="n"/>
      <c r="C2044" s="837" t="n"/>
      <c r="D2044" s="837" t="n"/>
      <c r="E2044" s="837" t="n"/>
      <c r="F2044" s="837" t="n"/>
      <c r="G2044" s="837" t="n"/>
      <c r="H2044" s="837" t="n"/>
      <c r="I2044" s="837" t="n"/>
      <c r="J2044" s="837" t="n"/>
      <c r="K2044" s="837" t="n"/>
      <c r="L2044" s="837" t="n"/>
      <c r="M2044" s="837" t="n"/>
      <c r="N2044" s="837" t="n"/>
      <c r="O2044" s="837" t="n"/>
      <c r="P2044" s="837" t="n"/>
      <c r="Q2044" s="711" t="n"/>
      <c r="R2044" s="711" t="n"/>
      <c r="S2044" s="837" t="n"/>
      <c r="T2044" s="711" t="n"/>
      <c r="U2044" s="711" t="n"/>
      <c r="V2044" s="837" t="n"/>
      <c r="W2044" s="837" t="n"/>
      <c r="X2044" s="837" t="n"/>
      <c r="Y2044" s="837" t="n"/>
      <c r="Z2044" s="837" t="n"/>
      <c r="AA2044" s="837" t="n"/>
      <c r="AB2044" s="837" t="n"/>
    </row>
    <row r="2045" ht="15" customHeight="1" s="1659">
      <c r="B2045" s="837" t="n"/>
      <c r="C2045" s="837" t="n"/>
      <c r="D2045" s="837" t="n"/>
      <c r="E2045" s="837" t="n"/>
      <c r="F2045" s="837" t="n"/>
      <c r="G2045" s="837" t="n"/>
      <c r="H2045" s="837" t="n"/>
      <c r="I2045" s="837" t="n"/>
      <c r="J2045" s="837" t="n"/>
      <c r="K2045" s="837" t="n"/>
      <c r="L2045" s="837" t="n"/>
      <c r="M2045" s="837" t="n"/>
      <c r="N2045" s="837" t="n"/>
      <c r="O2045" s="837" t="n"/>
      <c r="P2045" s="837" t="n"/>
      <c r="Q2045" s="711" t="n"/>
      <c r="R2045" s="711" t="n"/>
      <c r="S2045" s="837" t="n"/>
      <c r="T2045" s="711" t="n"/>
      <c r="U2045" s="711" t="n"/>
      <c r="V2045" s="837" t="n"/>
      <c r="W2045" s="837" t="n"/>
      <c r="X2045" s="837" t="n"/>
      <c r="Y2045" s="837" t="n"/>
      <c r="Z2045" s="837" t="n"/>
      <c r="AA2045" s="837" t="n"/>
      <c r="AB2045" s="837" t="n"/>
    </row>
    <row r="2046" ht="15" customHeight="1" s="1659">
      <c r="B2046" s="837" t="n"/>
      <c r="C2046" s="837" t="n"/>
      <c r="D2046" s="837" t="n"/>
      <c r="E2046" s="837" t="n"/>
      <c r="F2046" s="837" t="n"/>
      <c r="G2046" s="837" t="n"/>
      <c r="H2046" s="837" t="n"/>
      <c r="I2046" s="837" t="n"/>
      <c r="J2046" s="837" t="n"/>
      <c r="K2046" s="837" t="n"/>
      <c r="L2046" s="837" t="n"/>
      <c r="M2046" s="837" t="n"/>
      <c r="N2046" s="837" t="n"/>
      <c r="O2046" s="837" t="n"/>
      <c r="P2046" s="837" t="n"/>
      <c r="Q2046" s="711" t="n"/>
      <c r="R2046" s="711" t="n"/>
      <c r="S2046" s="837" t="n"/>
      <c r="T2046" s="711" t="n"/>
      <c r="U2046" s="711" t="n"/>
      <c r="V2046" s="837" t="n"/>
      <c r="W2046" s="837" t="n"/>
      <c r="X2046" s="837" t="n"/>
      <c r="Y2046" s="837" t="n"/>
      <c r="Z2046" s="837" t="n"/>
      <c r="AA2046" s="837" t="n"/>
      <c r="AB2046" s="837" t="n"/>
    </row>
    <row r="2047" ht="15" customHeight="1" s="1659">
      <c r="B2047" s="837" t="n"/>
      <c r="C2047" s="837" t="n"/>
      <c r="D2047" s="837" t="n"/>
      <c r="E2047" s="837" t="n"/>
      <c r="F2047" s="837" t="n"/>
      <c r="G2047" s="837" t="n"/>
      <c r="H2047" s="837" t="n"/>
      <c r="I2047" s="837" t="n"/>
      <c r="J2047" s="837" t="n"/>
      <c r="K2047" s="837" t="n"/>
      <c r="L2047" s="837" t="n"/>
      <c r="M2047" s="837" t="n"/>
      <c r="N2047" s="837" t="n"/>
      <c r="O2047" s="837" t="n"/>
      <c r="P2047" s="837" t="n"/>
      <c r="Q2047" s="711" t="n"/>
      <c r="R2047" s="711" t="n"/>
      <c r="S2047" s="837" t="n"/>
      <c r="T2047" s="711" t="n"/>
      <c r="U2047" s="711" t="n"/>
      <c r="V2047" s="837" t="n"/>
      <c r="W2047" s="837" t="n"/>
      <c r="X2047" s="837" t="n"/>
      <c r="Y2047" s="837" t="n"/>
      <c r="Z2047" s="837" t="n"/>
      <c r="AA2047" s="837" t="n"/>
      <c r="AB2047" s="837" t="n"/>
    </row>
    <row r="2048" ht="15" customHeight="1" s="1659">
      <c r="B2048" s="837" t="n"/>
      <c r="C2048" s="837" t="n"/>
      <c r="D2048" s="837" t="n"/>
      <c r="E2048" s="837" t="n"/>
      <c r="F2048" s="837" t="n"/>
      <c r="G2048" s="837" t="n"/>
      <c r="H2048" s="837" t="n"/>
      <c r="I2048" s="837" t="n"/>
      <c r="J2048" s="837" t="n"/>
      <c r="K2048" s="837" t="n"/>
      <c r="L2048" s="837" t="n"/>
      <c r="M2048" s="837" t="n"/>
      <c r="N2048" s="837" t="n"/>
      <c r="O2048" s="837" t="n"/>
      <c r="P2048" s="837" t="n"/>
      <c r="Q2048" s="711" t="n"/>
      <c r="R2048" s="711" t="n"/>
      <c r="S2048" s="837" t="n"/>
      <c r="T2048" s="711" t="n"/>
      <c r="U2048" s="711" t="n"/>
      <c r="V2048" s="837" t="n"/>
      <c r="W2048" s="837" t="n"/>
      <c r="X2048" s="837" t="n"/>
      <c r="Y2048" s="837" t="n"/>
      <c r="Z2048" s="837" t="n"/>
      <c r="AA2048" s="837" t="n"/>
      <c r="AB2048" s="837" t="n"/>
    </row>
    <row r="2049" ht="15" customHeight="1" s="1659">
      <c r="B2049" s="837" t="n"/>
      <c r="C2049" s="837" t="n"/>
      <c r="D2049" s="837" t="n"/>
      <c r="E2049" s="837" t="n"/>
      <c r="F2049" s="837" t="n"/>
      <c r="G2049" s="837" t="n"/>
      <c r="H2049" s="837" t="n"/>
      <c r="I2049" s="837" t="n"/>
      <c r="J2049" s="837" t="n"/>
      <c r="K2049" s="837" t="n"/>
      <c r="L2049" s="837" t="n"/>
      <c r="M2049" s="837" t="n"/>
      <c r="N2049" s="837" t="n"/>
      <c r="O2049" s="837" t="n"/>
      <c r="P2049" s="837" t="n"/>
      <c r="Q2049" s="711" t="n"/>
      <c r="R2049" s="711" t="n"/>
      <c r="S2049" s="837" t="n"/>
      <c r="T2049" s="711" t="n"/>
      <c r="U2049" s="711" t="n"/>
      <c r="V2049" s="837" t="n"/>
      <c r="W2049" s="837" t="n"/>
      <c r="X2049" s="837" t="n"/>
      <c r="Y2049" s="837" t="n"/>
      <c r="Z2049" s="837" t="n"/>
      <c r="AA2049" s="837" t="n"/>
      <c r="AB2049" s="837" t="n"/>
    </row>
    <row r="2050" ht="15" customHeight="1" s="1659">
      <c r="B2050" s="837" t="n"/>
      <c r="C2050" s="837" t="n"/>
      <c r="D2050" s="837" t="n"/>
      <c r="E2050" s="837" t="n"/>
      <c r="F2050" s="837" t="n"/>
      <c r="G2050" s="837" t="n"/>
      <c r="H2050" s="837" t="n"/>
      <c r="I2050" s="837" t="n"/>
      <c r="J2050" s="837" t="n"/>
      <c r="K2050" s="837" t="n"/>
      <c r="L2050" s="837" t="n"/>
      <c r="M2050" s="837" t="n"/>
      <c r="N2050" s="837" t="n"/>
      <c r="O2050" s="837" t="n"/>
      <c r="P2050" s="837" t="n"/>
      <c r="Q2050" s="711" t="n"/>
      <c r="R2050" s="711" t="n"/>
      <c r="S2050" s="837" t="n"/>
      <c r="T2050" s="711" t="n"/>
      <c r="U2050" s="711" t="n"/>
      <c r="V2050" s="837" t="n"/>
      <c r="W2050" s="837" t="n"/>
      <c r="X2050" s="837" t="n"/>
      <c r="Y2050" s="837" t="n"/>
      <c r="Z2050" s="837" t="n"/>
      <c r="AA2050" s="837" t="n"/>
      <c r="AB2050" s="837" t="n"/>
    </row>
    <row r="2051" ht="15" customHeight="1" s="1659">
      <c r="B2051" s="837" t="n"/>
      <c r="C2051" s="837" t="n"/>
      <c r="D2051" s="837" t="n"/>
      <c r="E2051" s="837" t="n"/>
      <c r="F2051" s="837" t="n"/>
      <c r="G2051" s="837" t="n"/>
      <c r="H2051" s="837" t="n"/>
      <c r="I2051" s="837" t="n"/>
      <c r="J2051" s="837" t="n"/>
      <c r="K2051" s="837" t="n"/>
      <c r="L2051" s="837" t="n"/>
      <c r="M2051" s="837" t="n"/>
      <c r="N2051" s="837" t="n"/>
      <c r="O2051" s="837" t="n"/>
      <c r="P2051" s="837" t="n"/>
      <c r="Q2051" s="711" t="n"/>
      <c r="R2051" s="711" t="n"/>
      <c r="S2051" s="837" t="n"/>
      <c r="T2051" s="711" t="n"/>
      <c r="U2051" s="711" t="n"/>
      <c r="V2051" s="837" t="n"/>
      <c r="W2051" s="837" t="n"/>
      <c r="X2051" s="837" t="n"/>
      <c r="Y2051" s="837" t="n"/>
      <c r="Z2051" s="837" t="n"/>
      <c r="AA2051" s="837" t="n"/>
      <c r="AB2051" s="837" t="n"/>
    </row>
    <row r="2052" ht="15" customHeight="1" s="1659">
      <c r="B2052" s="837" t="n"/>
      <c r="C2052" s="837" t="n"/>
      <c r="D2052" s="837" t="n"/>
      <c r="E2052" s="837" t="n"/>
      <c r="F2052" s="837" t="n"/>
      <c r="G2052" s="837" t="n"/>
      <c r="H2052" s="837" t="n"/>
      <c r="I2052" s="837" t="n"/>
      <c r="J2052" s="837" t="n"/>
      <c r="K2052" s="837" t="n"/>
      <c r="L2052" s="837" t="n"/>
      <c r="M2052" s="837" t="n"/>
      <c r="N2052" s="837" t="n"/>
      <c r="O2052" s="837" t="n"/>
      <c r="P2052" s="837" t="n"/>
      <c r="Q2052" s="711" t="n"/>
      <c r="R2052" s="711" t="n"/>
      <c r="S2052" s="837" t="n"/>
      <c r="T2052" s="711" t="n"/>
      <c r="U2052" s="711" t="n"/>
      <c r="V2052" s="837" t="n"/>
      <c r="W2052" s="837" t="n"/>
      <c r="X2052" s="837" t="n"/>
      <c r="Y2052" s="837" t="n"/>
      <c r="Z2052" s="837" t="n"/>
      <c r="AA2052" s="837" t="n"/>
      <c r="AB2052" s="837" t="n"/>
    </row>
    <row r="2053" ht="15" customHeight="1" s="1659">
      <c r="B2053" s="837" t="n"/>
      <c r="C2053" s="837" t="n"/>
      <c r="D2053" s="837" t="n"/>
      <c r="E2053" s="837" t="n"/>
      <c r="F2053" s="837" t="n"/>
      <c r="G2053" s="837" t="n"/>
      <c r="H2053" s="837" t="n"/>
      <c r="I2053" s="837" t="n"/>
      <c r="J2053" s="837" t="n"/>
      <c r="K2053" s="837" t="n"/>
      <c r="L2053" s="837" t="n"/>
      <c r="M2053" s="837" t="n"/>
      <c r="N2053" s="837" t="n"/>
      <c r="O2053" s="837" t="n"/>
      <c r="P2053" s="837" t="n"/>
      <c r="Q2053" s="711" t="n"/>
      <c r="R2053" s="711" t="n"/>
      <c r="S2053" s="837" t="n"/>
      <c r="T2053" s="711" t="n"/>
      <c r="U2053" s="711" t="n"/>
      <c r="V2053" s="837" t="n"/>
      <c r="W2053" s="837" t="n"/>
      <c r="X2053" s="837" t="n"/>
      <c r="Y2053" s="837" t="n"/>
      <c r="Z2053" s="837" t="n"/>
      <c r="AA2053" s="837" t="n"/>
      <c r="AB2053" s="837" t="n"/>
    </row>
    <row r="2054" ht="15" customHeight="1" s="1659">
      <c r="B2054" s="837" t="n"/>
      <c r="C2054" s="837" t="n"/>
      <c r="D2054" s="837" t="n"/>
      <c r="E2054" s="837" t="n"/>
      <c r="F2054" s="837" t="n"/>
      <c r="G2054" s="837" t="n"/>
      <c r="H2054" s="837" t="n"/>
      <c r="I2054" s="837" t="n"/>
      <c r="J2054" s="837" t="n"/>
      <c r="K2054" s="837" t="n"/>
      <c r="L2054" s="837" t="n"/>
      <c r="M2054" s="837" t="n"/>
      <c r="N2054" s="837" t="n"/>
      <c r="O2054" s="837" t="n"/>
      <c r="P2054" s="837" t="n"/>
      <c r="Q2054" s="711" t="n"/>
      <c r="R2054" s="711" t="n"/>
      <c r="S2054" s="837" t="n"/>
      <c r="T2054" s="711" t="n"/>
      <c r="U2054" s="711" t="n"/>
      <c r="V2054" s="837" t="n"/>
      <c r="W2054" s="837" t="n"/>
      <c r="X2054" s="837" t="n"/>
      <c r="Y2054" s="837" t="n"/>
      <c r="Z2054" s="837" t="n"/>
      <c r="AA2054" s="837" t="n"/>
      <c r="AB2054" s="837" t="n"/>
    </row>
    <row r="2055" ht="15" customHeight="1" s="1659">
      <c r="B2055" s="837" t="n"/>
      <c r="C2055" s="837" t="n"/>
      <c r="D2055" s="837" t="n"/>
      <c r="E2055" s="837" t="n"/>
      <c r="F2055" s="837" t="n"/>
      <c r="G2055" s="837" t="n"/>
      <c r="H2055" s="837" t="n"/>
      <c r="I2055" s="837" t="n"/>
      <c r="J2055" s="837" t="n"/>
      <c r="K2055" s="837" t="n"/>
      <c r="L2055" s="837" t="n"/>
      <c r="M2055" s="837" t="n"/>
      <c r="N2055" s="837" t="n"/>
      <c r="O2055" s="837" t="n"/>
      <c r="P2055" s="837" t="n"/>
      <c r="Q2055" s="711" t="n"/>
      <c r="R2055" s="711" t="n"/>
      <c r="S2055" s="837" t="n"/>
      <c r="T2055" s="711" t="n"/>
      <c r="U2055" s="711" t="n"/>
      <c r="V2055" s="837" t="n"/>
      <c r="W2055" s="837" t="n"/>
      <c r="X2055" s="837" t="n"/>
      <c r="Y2055" s="837" t="n"/>
      <c r="Z2055" s="837" t="n"/>
      <c r="AA2055" s="837" t="n"/>
      <c r="AB2055" s="837" t="n"/>
    </row>
    <row r="2056" ht="15" customHeight="1" s="1659">
      <c r="B2056" s="837" t="n"/>
      <c r="C2056" s="837" t="n"/>
      <c r="D2056" s="837" t="n"/>
      <c r="E2056" s="837" t="n"/>
      <c r="F2056" s="837" t="n"/>
      <c r="G2056" s="837" t="n"/>
      <c r="H2056" s="837" t="n"/>
      <c r="I2056" s="837" t="n"/>
      <c r="J2056" s="837" t="n"/>
      <c r="K2056" s="837" t="n"/>
      <c r="L2056" s="837" t="n"/>
      <c r="M2056" s="837" t="n"/>
      <c r="N2056" s="837" t="n"/>
      <c r="O2056" s="837" t="n"/>
      <c r="P2056" s="837" t="n"/>
      <c r="Q2056" s="711" t="n"/>
      <c r="R2056" s="711" t="n"/>
      <c r="S2056" s="837" t="n"/>
      <c r="T2056" s="711" t="n"/>
      <c r="U2056" s="711" t="n"/>
      <c r="V2056" s="837" t="n"/>
      <c r="W2056" s="837" t="n"/>
      <c r="X2056" s="837" t="n"/>
      <c r="Y2056" s="837" t="n"/>
      <c r="Z2056" s="837" t="n"/>
      <c r="AA2056" s="837" t="n"/>
      <c r="AB2056" s="837" t="n"/>
    </row>
    <row r="2057" ht="15" customHeight="1" s="1659">
      <c r="B2057" s="837" t="n"/>
      <c r="C2057" s="837" t="n"/>
      <c r="D2057" s="837" t="n"/>
      <c r="E2057" s="837" t="n"/>
      <c r="F2057" s="837" t="n"/>
      <c r="G2057" s="837" t="n"/>
      <c r="H2057" s="837" t="n"/>
      <c r="I2057" s="837" t="n"/>
      <c r="J2057" s="837" t="n"/>
      <c r="K2057" s="837" t="n"/>
      <c r="L2057" s="837" t="n"/>
      <c r="M2057" s="837" t="n"/>
      <c r="N2057" s="837" t="n"/>
      <c r="O2057" s="837" t="n"/>
      <c r="P2057" s="837" t="n"/>
      <c r="Q2057" s="711" t="n"/>
      <c r="R2057" s="711" t="n"/>
      <c r="S2057" s="837" t="n"/>
      <c r="T2057" s="711" t="n"/>
      <c r="U2057" s="711" t="n"/>
      <c r="V2057" s="837" t="n"/>
      <c r="W2057" s="837" t="n"/>
      <c r="X2057" s="837" t="n"/>
      <c r="Y2057" s="837" t="n"/>
      <c r="Z2057" s="837" t="n"/>
      <c r="AA2057" s="837" t="n"/>
      <c r="AB2057" s="837" t="n"/>
    </row>
    <row r="2058" ht="15" customHeight="1" s="1659">
      <c r="B2058" s="837" t="n"/>
      <c r="C2058" s="837" t="n"/>
      <c r="D2058" s="837" t="n"/>
      <c r="E2058" s="837" t="n"/>
      <c r="F2058" s="837" t="n"/>
      <c r="G2058" s="837" t="n"/>
      <c r="H2058" s="837" t="n"/>
      <c r="I2058" s="837" t="n"/>
      <c r="J2058" s="837" t="n"/>
      <c r="K2058" s="837" t="n"/>
      <c r="L2058" s="837" t="n"/>
      <c r="M2058" s="837" t="n"/>
      <c r="N2058" s="837" t="n"/>
      <c r="O2058" s="837" t="n"/>
      <c r="P2058" s="837" t="n"/>
      <c r="Q2058" s="711" t="n"/>
      <c r="R2058" s="711" t="n"/>
      <c r="S2058" s="837" t="n"/>
      <c r="T2058" s="711" t="n"/>
      <c r="U2058" s="711" t="n"/>
      <c r="V2058" s="837" t="n"/>
      <c r="W2058" s="837" t="n"/>
      <c r="X2058" s="837" t="n"/>
      <c r="Y2058" s="837" t="n"/>
      <c r="Z2058" s="837" t="n"/>
      <c r="AA2058" s="837" t="n"/>
      <c r="AB2058" s="837" t="n"/>
    </row>
    <row r="2059" ht="15" customHeight="1" s="1659">
      <c r="B2059" s="837" t="n"/>
      <c r="C2059" s="837" t="n"/>
      <c r="D2059" s="837" t="n"/>
      <c r="E2059" s="837" t="n"/>
      <c r="F2059" s="837" t="n"/>
      <c r="G2059" s="837" t="n"/>
      <c r="H2059" s="837" t="n"/>
      <c r="I2059" s="837" t="n"/>
      <c r="J2059" s="837" t="n"/>
      <c r="K2059" s="837" t="n"/>
      <c r="L2059" s="837" t="n"/>
      <c r="M2059" s="837" t="n"/>
      <c r="N2059" s="837" t="n"/>
      <c r="O2059" s="837" t="n"/>
      <c r="P2059" s="837" t="n"/>
      <c r="Q2059" s="711" t="n"/>
      <c r="R2059" s="711" t="n"/>
      <c r="S2059" s="837" t="n"/>
      <c r="T2059" s="711" t="n"/>
      <c r="U2059" s="711" t="n"/>
      <c r="V2059" s="837" t="n"/>
      <c r="W2059" s="837" t="n"/>
      <c r="X2059" s="837" t="n"/>
      <c r="Y2059" s="837" t="n"/>
      <c r="Z2059" s="837" t="n"/>
      <c r="AA2059" s="837" t="n"/>
      <c r="AB2059" s="837" t="n"/>
    </row>
    <row r="2060" ht="15" customHeight="1" s="1659">
      <c r="B2060" s="837" t="n"/>
      <c r="C2060" s="837" t="n"/>
      <c r="D2060" s="837" t="n"/>
      <c r="E2060" s="837" t="n"/>
      <c r="F2060" s="837" t="n"/>
      <c r="G2060" s="837" t="n"/>
      <c r="H2060" s="837" t="n"/>
      <c r="I2060" s="837" t="n"/>
      <c r="J2060" s="837" t="n"/>
      <c r="K2060" s="837" t="n"/>
      <c r="L2060" s="837" t="n"/>
      <c r="M2060" s="837" t="n"/>
      <c r="N2060" s="837" t="n"/>
      <c r="O2060" s="837" t="n"/>
      <c r="P2060" s="837" t="n"/>
      <c r="Q2060" s="711" t="n"/>
      <c r="R2060" s="711" t="n"/>
      <c r="S2060" s="837" t="n"/>
      <c r="T2060" s="711" t="n"/>
      <c r="U2060" s="711" t="n"/>
      <c r="V2060" s="837" t="n"/>
      <c r="W2060" s="837" t="n"/>
      <c r="X2060" s="837" t="n"/>
      <c r="Y2060" s="837" t="n"/>
      <c r="Z2060" s="837" t="n"/>
      <c r="AA2060" s="837" t="n"/>
      <c r="AB2060" s="837" t="n"/>
    </row>
    <row r="2061" ht="15" customHeight="1" s="1659">
      <c r="B2061" s="837" t="n"/>
      <c r="C2061" s="837" t="n"/>
      <c r="D2061" s="837" t="n"/>
      <c r="E2061" s="837" t="n"/>
      <c r="F2061" s="837" t="n"/>
      <c r="G2061" s="837" t="n"/>
      <c r="H2061" s="837" t="n"/>
      <c r="I2061" s="837" t="n"/>
      <c r="J2061" s="837" t="n"/>
      <c r="K2061" s="837" t="n"/>
      <c r="L2061" s="837" t="n"/>
      <c r="M2061" s="837" t="n"/>
      <c r="N2061" s="837" t="n"/>
      <c r="O2061" s="837" t="n"/>
      <c r="P2061" s="837" t="n"/>
      <c r="Q2061" s="711" t="n"/>
      <c r="R2061" s="711" t="n"/>
      <c r="S2061" s="837" t="n"/>
      <c r="T2061" s="711" t="n"/>
      <c r="U2061" s="711" t="n"/>
      <c r="V2061" s="837" t="n"/>
      <c r="W2061" s="837" t="n"/>
      <c r="X2061" s="837" t="n"/>
      <c r="Y2061" s="837" t="n"/>
      <c r="Z2061" s="837" t="n"/>
      <c r="AA2061" s="837" t="n"/>
      <c r="AB2061" s="837" t="n"/>
    </row>
    <row r="2062" ht="15" customHeight="1" s="1659">
      <c r="B2062" s="837" t="n"/>
      <c r="C2062" s="837" t="n"/>
      <c r="D2062" s="837" t="n"/>
      <c r="E2062" s="837" t="n"/>
      <c r="F2062" s="837" t="n"/>
      <c r="G2062" s="837" t="n"/>
      <c r="H2062" s="837" t="n"/>
      <c r="I2062" s="837" t="n"/>
      <c r="J2062" s="837" t="n"/>
      <c r="K2062" s="837" t="n"/>
      <c r="L2062" s="837" t="n"/>
      <c r="M2062" s="837" t="n"/>
      <c r="N2062" s="837" t="n"/>
      <c r="O2062" s="837" t="n"/>
      <c r="P2062" s="837" t="n"/>
      <c r="Q2062" s="711" t="n"/>
      <c r="R2062" s="711" t="n"/>
      <c r="S2062" s="837" t="n"/>
      <c r="T2062" s="711" t="n"/>
      <c r="U2062" s="711" t="n"/>
      <c r="V2062" s="837" t="n"/>
      <c r="W2062" s="837" t="n"/>
      <c r="X2062" s="837" t="n"/>
      <c r="Y2062" s="837" t="n"/>
      <c r="Z2062" s="837" t="n"/>
      <c r="AA2062" s="837" t="n"/>
      <c r="AB2062" s="837" t="n"/>
    </row>
    <row r="2063" ht="15" customHeight="1" s="1659">
      <c r="B2063" s="837" t="n"/>
      <c r="C2063" s="837" t="n"/>
      <c r="D2063" s="837" t="n"/>
      <c r="E2063" s="837" t="n"/>
      <c r="F2063" s="837" t="n"/>
      <c r="G2063" s="837" t="n"/>
      <c r="H2063" s="837" t="n"/>
      <c r="I2063" s="837" t="n"/>
      <c r="J2063" s="837" t="n"/>
      <c r="K2063" s="837" t="n"/>
      <c r="L2063" s="837" t="n"/>
      <c r="M2063" s="837" t="n"/>
      <c r="N2063" s="837" t="n"/>
      <c r="O2063" s="837" t="n"/>
      <c r="P2063" s="837" t="n"/>
      <c r="Q2063" s="711" t="n"/>
      <c r="R2063" s="711" t="n"/>
      <c r="S2063" s="837" t="n"/>
      <c r="T2063" s="711" t="n"/>
      <c r="U2063" s="711" t="n"/>
      <c r="V2063" s="837" t="n"/>
      <c r="W2063" s="837" t="n"/>
      <c r="X2063" s="837" t="n"/>
      <c r="Y2063" s="837" t="n"/>
      <c r="Z2063" s="837" t="n"/>
      <c r="AA2063" s="837" t="n"/>
      <c r="AB2063" s="837" t="n"/>
    </row>
    <row r="2064" ht="15" customHeight="1" s="1659">
      <c r="B2064" s="837" t="n"/>
      <c r="C2064" s="837" t="n"/>
      <c r="D2064" s="837" t="n"/>
      <c r="E2064" s="837" t="n"/>
      <c r="F2064" s="837" t="n"/>
      <c r="G2064" s="837" t="n"/>
      <c r="H2064" s="837" t="n"/>
      <c r="I2064" s="837" t="n"/>
      <c r="J2064" s="837" t="n"/>
      <c r="K2064" s="837" t="n"/>
      <c r="L2064" s="837" t="n"/>
      <c r="M2064" s="837" t="n"/>
      <c r="N2064" s="837" t="n"/>
      <c r="O2064" s="837" t="n"/>
      <c r="P2064" s="837" t="n"/>
      <c r="Q2064" s="711" t="n"/>
      <c r="R2064" s="711" t="n"/>
      <c r="S2064" s="837" t="n"/>
      <c r="T2064" s="711" t="n"/>
      <c r="U2064" s="711" t="n"/>
      <c r="V2064" s="837" t="n"/>
      <c r="W2064" s="837" t="n"/>
      <c r="X2064" s="837" t="n"/>
      <c r="Y2064" s="837" t="n"/>
      <c r="Z2064" s="837" t="n"/>
      <c r="AA2064" s="837" t="n"/>
      <c r="AB2064" s="837" t="n"/>
    </row>
    <row r="2065" ht="15" customHeight="1" s="1659">
      <c r="B2065" s="837" t="n"/>
      <c r="C2065" s="837" t="n"/>
      <c r="D2065" s="837" t="n"/>
      <c r="E2065" s="837" t="n"/>
      <c r="F2065" s="837" t="n"/>
      <c r="G2065" s="837" t="n"/>
      <c r="H2065" s="837" t="n"/>
      <c r="I2065" s="837" t="n"/>
      <c r="J2065" s="837" t="n"/>
      <c r="K2065" s="837" t="n"/>
      <c r="L2065" s="837" t="n"/>
      <c r="M2065" s="837" t="n"/>
      <c r="N2065" s="837" t="n"/>
      <c r="O2065" s="837" t="n"/>
      <c r="P2065" s="837" t="n"/>
      <c r="Q2065" s="711" t="n"/>
      <c r="R2065" s="711" t="n"/>
      <c r="S2065" s="837" t="n"/>
      <c r="T2065" s="711" t="n"/>
      <c r="U2065" s="711" t="n"/>
      <c r="V2065" s="837" t="n"/>
      <c r="W2065" s="837" t="n"/>
      <c r="X2065" s="837" t="n"/>
      <c r="Y2065" s="837" t="n"/>
      <c r="Z2065" s="837" t="n"/>
      <c r="AA2065" s="837" t="n"/>
      <c r="AB2065" s="837" t="n"/>
    </row>
    <row r="2066" ht="15" customHeight="1" s="1659">
      <c r="B2066" s="837" t="n"/>
      <c r="C2066" s="837" t="n"/>
      <c r="D2066" s="837" t="n"/>
      <c r="E2066" s="837" t="n"/>
      <c r="F2066" s="837" t="n"/>
      <c r="G2066" s="837" t="n"/>
      <c r="H2066" s="837" t="n"/>
      <c r="I2066" s="837" t="n"/>
      <c r="J2066" s="837" t="n"/>
      <c r="K2066" s="837" t="n"/>
      <c r="L2066" s="837" t="n"/>
      <c r="M2066" s="837" t="n"/>
      <c r="N2066" s="837" t="n"/>
      <c r="O2066" s="837" t="n"/>
      <c r="P2066" s="837" t="n"/>
      <c r="Q2066" s="711" t="n"/>
      <c r="R2066" s="711" t="n"/>
      <c r="S2066" s="837" t="n"/>
      <c r="T2066" s="711" t="n"/>
      <c r="U2066" s="711" t="n"/>
      <c r="V2066" s="837" t="n"/>
      <c r="W2066" s="837" t="n"/>
      <c r="X2066" s="837" t="n"/>
      <c r="Y2066" s="837" t="n"/>
      <c r="Z2066" s="837" t="n"/>
      <c r="AA2066" s="837" t="n"/>
      <c r="AB2066" s="837" t="n"/>
    </row>
    <row r="2067" ht="15" customHeight="1" s="1659">
      <c r="B2067" s="837" t="n"/>
      <c r="C2067" s="837" t="n"/>
      <c r="D2067" s="837" t="n"/>
      <c r="E2067" s="837" t="n"/>
      <c r="F2067" s="837" t="n"/>
      <c r="G2067" s="837" t="n"/>
      <c r="H2067" s="837" t="n"/>
      <c r="I2067" s="837" t="n"/>
      <c r="J2067" s="837" t="n"/>
      <c r="K2067" s="837" t="n"/>
      <c r="L2067" s="837" t="n"/>
      <c r="M2067" s="837" t="n"/>
      <c r="N2067" s="837" t="n"/>
      <c r="O2067" s="837" t="n"/>
      <c r="P2067" s="837" t="n"/>
      <c r="Q2067" s="711" t="n"/>
      <c r="R2067" s="711" t="n"/>
      <c r="S2067" s="837" t="n"/>
      <c r="T2067" s="711" t="n"/>
      <c r="U2067" s="711" t="n"/>
      <c r="V2067" s="837" t="n"/>
      <c r="W2067" s="837" t="n"/>
      <c r="X2067" s="837" t="n"/>
      <c r="Y2067" s="837" t="n"/>
      <c r="Z2067" s="837" t="n"/>
      <c r="AA2067" s="837" t="n"/>
      <c r="AB2067" s="837" t="n"/>
    </row>
    <row r="2068" ht="15" customHeight="1" s="1659">
      <c r="B2068" s="837" t="n"/>
      <c r="C2068" s="837" t="n"/>
      <c r="D2068" s="837" t="n"/>
      <c r="E2068" s="837" t="n"/>
      <c r="F2068" s="837" t="n"/>
      <c r="G2068" s="837" t="n"/>
      <c r="H2068" s="837" t="n"/>
      <c r="I2068" s="837" t="n"/>
      <c r="J2068" s="837" t="n"/>
      <c r="K2068" s="837" t="n"/>
      <c r="L2068" s="837" t="n"/>
      <c r="M2068" s="837" t="n"/>
      <c r="N2068" s="837" t="n"/>
      <c r="O2068" s="837" t="n"/>
      <c r="P2068" s="837" t="n"/>
      <c r="Q2068" s="711" t="n"/>
      <c r="R2068" s="711" t="n"/>
      <c r="S2068" s="837" t="n"/>
      <c r="T2068" s="711" t="n"/>
      <c r="U2068" s="711" t="n"/>
      <c r="V2068" s="837" t="n"/>
      <c r="W2068" s="837" t="n"/>
      <c r="X2068" s="837" t="n"/>
      <c r="Y2068" s="837" t="n"/>
      <c r="Z2068" s="837" t="n"/>
      <c r="AA2068" s="837" t="n"/>
      <c r="AB2068" s="837" t="n"/>
    </row>
    <row r="2069" ht="15" customHeight="1" s="1659">
      <c r="B2069" s="837" t="n"/>
      <c r="C2069" s="837" t="n"/>
      <c r="D2069" s="837" t="n"/>
      <c r="E2069" s="837" t="n"/>
      <c r="F2069" s="837" t="n"/>
      <c r="G2069" s="837" t="n"/>
      <c r="H2069" s="837" t="n"/>
      <c r="I2069" s="837" t="n"/>
      <c r="J2069" s="837" t="n"/>
      <c r="K2069" s="837" t="n"/>
      <c r="L2069" s="837" t="n"/>
      <c r="M2069" s="837" t="n"/>
      <c r="N2069" s="837" t="n"/>
      <c r="O2069" s="837" t="n"/>
      <c r="P2069" s="837" t="n"/>
      <c r="Q2069" s="711" t="n"/>
      <c r="R2069" s="711" t="n"/>
      <c r="S2069" s="837" t="n"/>
      <c r="T2069" s="711" t="n"/>
      <c r="U2069" s="711" t="n"/>
      <c r="V2069" s="837" t="n"/>
      <c r="W2069" s="837" t="n"/>
      <c r="X2069" s="837" t="n"/>
      <c r="Y2069" s="837" t="n"/>
      <c r="Z2069" s="837" t="n"/>
      <c r="AA2069" s="837" t="n"/>
      <c r="AB2069" s="837" t="n"/>
    </row>
    <row r="2070" ht="15" customHeight="1" s="1659">
      <c r="B2070" s="837" t="n"/>
      <c r="C2070" s="837" t="n"/>
      <c r="D2070" s="837" t="n"/>
      <c r="E2070" s="837" t="n"/>
      <c r="F2070" s="837" t="n"/>
      <c r="G2070" s="837" t="n"/>
      <c r="H2070" s="837" t="n"/>
      <c r="I2070" s="837" t="n"/>
      <c r="J2070" s="837" t="n"/>
      <c r="K2070" s="837" t="n"/>
      <c r="L2070" s="837" t="n"/>
      <c r="M2070" s="837" t="n"/>
      <c r="N2070" s="837" t="n"/>
      <c r="O2070" s="837" t="n"/>
      <c r="P2070" s="837" t="n"/>
      <c r="Q2070" s="711" t="n"/>
      <c r="R2070" s="711" t="n"/>
      <c r="S2070" s="837" t="n"/>
      <c r="T2070" s="711" t="n"/>
      <c r="U2070" s="711" t="n"/>
      <c r="V2070" s="837" t="n"/>
      <c r="W2070" s="837" t="n"/>
      <c r="X2070" s="837" t="n"/>
      <c r="Y2070" s="837" t="n"/>
      <c r="Z2070" s="837" t="n"/>
      <c r="AA2070" s="837" t="n"/>
      <c r="AB2070" s="837" t="n"/>
    </row>
    <row r="2071" ht="15" customHeight="1" s="1659">
      <c r="B2071" s="837" t="n"/>
      <c r="C2071" s="837" t="n"/>
      <c r="D2071" s="837" t="n"/>
      <c r="E2071" s="837" t="n"/>
      <c r="F2071" s="837" t="n"/>
      <c r="G2071" s="837" t="n"/>
      <c r="H2071" s="837" t="n"/>
      <c r="I2071" s="837" t="n"/>
      <c r="J2071" s="837" t="n"/>
      <c r="K2071" s="837" t="n"/>
      <c r="L2071" s="837" t="n"/>
      <c r="M2071" s="837" t="n"/>
      <c r="N2071" s="837" t="n"/>
      <c r="O2071" s="837" t="n"/>
      <c r="P2071" s="837" t="n"/>
      <c r="Q2071" s="711" t="n"/>
      <c r="R2071" s="711" t="n"/>
      <c r="S2071" s="837" t="n"/>
      <c r="T2071" s="711" t="n"/>
      <c r="U2071" s="711" t="n"/>
      <c r="V2071" s="837" t="n"/>
      <c r="W2071" s="837" t="n"/>
      <c r="X2071" s="837" t="n"/>
      <c r="Y2071" s="837" t="n"/>
      <c r="Z2071" s="837" t="n"/>
      <c r="AA2071" s="837" t="n"/>
      <c r="AB2071" s="837" t="n"/>
    </row>
    <row r="2072" ht="15" customHeight="1" s="1659">
      <c r="B2072" s="837" t="n"/>
      <c r="C2072" s="837" t="n"/>
      <c r="D2072" s="837" t="n"/>
      <c r="E2072" s="837" t="n"/>
      <c r="F2072" s="837" t="n"/>
      <c r="G2072" s="837" t="n"/>
      <c r="H2072" s="837" t="n"/>
      <c r="I2072" s="837" t="n"/>
      <c r="J2072" s="837" t="n"/>
      <c r="K2072" s="837" t="n"/>
      <c r="L2072" s="837" t="n"/>
      <c r="M2072" s="837" t="n"/>
      <c r="N2072" s="837" t="n"/>
      <c r="O2072" s="837" t="n"/>
      <c r="P2072" s="837" t="n"/>
      <c r="Q2072" s="711" t="n"/>
      <c r="R2072" s="711" t="n"/>
      <c r="S2072" s="837" t="n"/>
      <c r="T2072" s="711" t="n"/>
      <c r="U2072" s="711" t="n"/>
      <c r="V2072" s="837" t="n"/>
      <c r="W2072" s="837" t="n"/>
      <c r="X2072" s="837" t="n"/>
      <c r="Y2072" s="837" t="n"/>
      <c r="Z2072" s="837" t="n"/>
      <c r="AA2072" s="837" t="n"/>
      <c r="AB2072" s="837" t="n"/>
    </row>
    <row r="2073" ht="15" customHeight="1" s="1659">
      <c r="B2073" s="837" t="n"/>
      <c r="C2073" s="837" t="n"/>
      <c r="D2073" s="837" t="n"/>
      <c r="E2073" s="837" t="n"/>
      <c r="F2073" s="837" t="n"/>
      <c r="G2073" s="837" t="n"/>
      <c r="H2073" s="837" t="n"/>
      <c r="I2073" s="837" t="n"/>
      <c r="J2073" s="837" t="n"/>
      <c r="K2073" s="837" t="n"/>
      <c r="L2073" s="837" t="n"/>
      <c r="M2073" s="837" t="n"/>
      <c r="N2073" s="837" t="n"/>
      <c r="O2073" s="837" t="n"/>
      <c r="P2073" s="837" t="n"/>
      <c r="Q2073" s="711" t="n"/>
      <c r="R2073" s="711" t="n"/>
      <c r="S2073" s="837" t="n"/>
      <c r="T2073" s="711" t="n"/>
      <c r="U2073" s="711" t="n"/>
      <c r="V2073" s="837" t="n"/>
      <c r="W2073" s="837" t="n"/>
      <c r="X2073" s="837" t="n"/>
      <c r="Y2073" s="837" t="n"/>
      <c r="Z2073" s="837" t="n"/>
      <c r="AA2073" s="837" t="n"/>
      <c r="AB2073" s="837" t="n"/>
    </row>
    <row r="2074" ht="15" customHeight="1" s="1659">
      <c r="B2074" s="837" t="n"/>
      <c r="C2074" s="837" t="n"/>
      <c r="D2074" s="837" t="n"/>
      <c r="E2074" s="837" t="n"/>
      <c r="F2074" s="837" t="n"/>
      <c r="G2074" s="837" t="n"/>
      <c r="H2074" s="837" t="n"/>
      <c r="I2074" s="837" t="n"/>
      <c r="J2074" s="837" t="n"/>
      <c r="K2074" s="837" t="n"/>
      <c r="L2074" s="837" t="n"/>
      <c r="M2074" s="837" t="n"/>
      <c r="N2074" s="837" t="n"/>
      <c r="O2074" s="837" t="n"/>
      <c r="P2074" s="837" t="n"/>
      <c r="Q2074" s="711" t="n"/>
      <c r="R2074" s="711" t="n"/>
      <c r="S2074" s="837" t="n"/>
      <c r="T2074" s="711" t="n"/>
      <c r="U2074" s="711" t="n"/>
      <c r="V2074" s="837" t="n"/>
      <c r="W2074" s="837" t="n"/>
      <c r="X2074" s="837" t="n"/>
      <c r="Y2074" s="837" t="n"/>
      <c r="Z2074" s="837" t="n"/>
      <c r="AA2074" s="837" t="n"/>
      <c r="AB2074" s="837" t="n"/>
    </row>
    <row r="2075" ht="15" customHeight="1" s="1659">
      <c r="B2075" s="837" t="n"/>
      <c r="C2075" s="837" t="n"/>
      <c r="D2075" s="837" t="n"/>
      <c r="E2075" s="837" t="n"/>
      <c r="F2075" s="837" t="n"/>
      <c r="G2075" s="837" t="n"/>
      <c r="H2075" s="837" t="n"/>
      <c r="I2075" s="837" t="n"/>
      <c r="J2075" s="837" t="n"/>
      <c r="K2075" s="837" t="n"/>
      <c r="L2075" s="837" t="n"/>
      <c r="M2075" s="837" t="n"/>
      <c r="N2075" s="837" t="n"/>
      <c r="O2075" s="837" t="n"/>
      <c r="P2075" s="837" t="n"/>
      <c r="Q2075" s="711" t="n"/>
      <c r="R2075" s="711" t="n"/>
      <c r="S2075" s="837" t="n"/>
      <c r="T2075" s="711" t="n"/>
      <c r="U2075" s="711" t="n"/>
      <c r="V2075" s="837" t="n"/>
      <c r="W2075" s="837" t="n"/>
      <c r="X2075" s="837" t="n"/>
      <c r="Y2075" s="837" t="n"/>
      <c r="Z2075" s="837" t="n"/>
      <c r="AA2075" s="837" t="n"/>
      <c r="AB2075" s="837" t="n"/>
    </row>
    <row r="2076" ht="15" customHeight="1" s="1659">
      <c r="B2076" s="837" t="n"/>
      <c r="C2076" s="837" t="n"/>
      <c r="D2076" s="837" t="n"/>
      <c r="E2076" s="837" t="n"/>
      <c r="F2076" s="837" t="n"/>
      <c r="G2076" s="837" t="n"/>
      <c r="H2076" s="837" t="n"/>
      <c r="I2076" s="837" t="n"/>
      <c r="J2076" s="837" t="n"/>
      <c r="K2076" s="837" t="n"/>
      <c r="L2076" s="837" t="n"/>
      <c r="M2076" s="837" t="n"/>
      <c r="N2076" s="837" t="n"/>
      <c r="O2076" s="837" t="n"/>
      <c r="P2076" s="837" t="n"/>
      <c r="Q2076" s="711" t="n"/>
      <c r="R2076" s="711" t="n"/>
      <c r="S2076" s="837" t="n"/>
      <c r="T2076" s="711" t="n"/>
      <c r="U2076" s="711" t="n"/>
      <c r="V2076" s="837" t="n"/>
      <c r="W2076" s="837" t="n"/>
      <c r="X2076" s="837" t="n"/>
      <c r="Y2076" s="837" t="n"/>
      <c r="Z2076" s="837" t="n"/>
      <c r="AA2076" s="837" t="n"/>
      <c r="AB2076" s="837" t="n"/>
    </row>
    <row r="2077" ht="15" customHeight="1" s="1659">
      <c r="B2077" s="837" t="n"/>
      <c r="C2077" s="837" t="n"/>
      <c r="D2077" s="837" t="n"/>
      <c r="E2077" s="837" t="n"/>
      <c r="F2077" s="837" t="n"/>
      <c r="G2077" s="837" t="n"/>
      <c r="H2077" s="837" t="n"/>
      <c r="I2077" s="837" t="n"/>
      <c r="J2077" s="837" t="n"/>
      <c r="K2077" s="837" t="n"/>
      <c r="L2077" s="837" t="n"/>
      <c r="M2077" s="837" t="n"/>
      <c r="N2077" s="837" t="n"/>
      <c r="O2077" s="837" t="n"/>
      <c r="P2077" s="837" t="n"/>
      <c r="Q2077" s="711" t="n"/>
      <c r="R2077" s="711" t="n"/>
      <c r="S2077" s="837" t="n"/>
      <c r="T2077" s="711" t="n"/>
      <c r="U2077" s="711" t="n"/>
      <c r="V2077" s="837" t="n"/>
      <c r="W2077" s="837" t="n"/>
      <c r="X2077" s="837" t="n"/>
      <c r="Y2077" s="837" t="n"/>
      <c r="Z2077" s="837" t="n"/>
      <c r="AA2077" s="837" t="n"/>
      <c r="AB2077" s="837" t="n"/>
    </row>
    <row r="2078" ht="15" customHeight="1" s="1659">
      <c r="B2078" s="837" t="n"/>
      <c r="C2078" s="837" t="n"/>
      <c r="D2078" s="837" t="n"/>
      <c r="E2078" s="837" t="n"/>
      <c r="F2078" s="837" t="n"/>
      <c r="G2078" s="837" t="n"/>
      <c r="H2078" s="837" t="n"/>
      <c r="I2078" s="837" t="n"/>
      <c r="J2078" s="837" t="n"/>
      <c r="K2078" s="837" t="n"/>
      <c r="L2078" s="837" t="n"/>
      <c r="M2078" s="837" t="n"/>
      <c r="N2078" s="837" t="n"/>
      <c r="O2078" s="837" t="n"/>
      <c r="P2078" s="837" t="n"/>
      <c r="Q2078" s="711" t="n"/>
      <c r="R2078" s="711" t="n"/>
      <c r="S2078" s="837" t="n"/>
      <c r="T2078" s="711" t="n"/>
      <c r="U2078" s="711" t="n"/>
      <c r="V2078" s="837" t="n"/>
      <c r="W2078" s="837" t="n"/>
      <c r="X2078" s="837" t="n"/>
      <c r="Y2078" s="837" t="n"/>
      <c r="Z2078" s="837" t="n"/>
      <c r="AA2078" s="837" t="n"/>
      <c r="AB2078" s="837" t="n"/>
    </row>
    <row r="2079" ht="15" customHeight="1" s="1659">
      <c r="B2079" s="837" t="n"/>
      <c r="C2079" s="837" t="n"/>
      <c r="D2079" s="837" t="n"/>
      <c r="E2079" s="837" t="n"/>
      <c r="F2079" s="837" t="n"/>
      <c r="G2079" s="837" t="n"/>
      <c r="H2079" s="837" t="n"/>
      <c r="I2079" s="837" t="n"/>
      <c r="J2079" s="837" t="n"/>
      <c r="K2079" s="837" t="n"/>
      <c r="L2079" s="837" t="n"/>
      <c r="M2079" s="837" t="n"/>
      <c r="N2079" s="837" t="n"/>
      <c r="O2079" s="837" t="n"/>
      <c r="P2079" s="837" t="n"/>
      <c r="Q2079" s="711" t="n"/>
      <c r="R2079" s="711" t="n"/>
      <c r="S2079" s="837" t="n"/>
      <c r="T2079" s="711" t="n"/>
      <c r="U2079" s="711" t="n"/>
      <c r="V2079" s="837" t="n"/>
      <c r="W2079" s="837" t="n"/>
      <c r="X2079" s="837" t="n"/>
      <c r="Y2079" s="837" t="n"/>
      <c r="Z2079" s="837" t="n"/>
      <c r="AA2079" s="837" t="n"/>
      <c r="AB2079" s="837" t="n"/>
    </row>
    <row r="2080" ht="15" customHeight="1" s="1659">
      <c r="B2080" s="837" t="n"/>
      <c r="C2080" s="837" t="n"/>
      <c r="D2080" s="837" t="n"/>
      <c r="E2080" s="837" t="n"/>
      <c r="F2080" s="837" t="n"/>
      <c r="G2080" s="837" t="n"/>
      <c r="H2080" s="837" t="n"/>
      <c r="I2080" s="837" t="n"/>
      <c r="J2080" s="837" t="n"/>
      <c r="K2080" s="837" t="n"/>
      <c r="L2080" s="837" t="n"/>
      <c r="M2080" s="837" t="n"/>
      <c r="N2080" s="837" t="n"/>
      <c r="O2080" s="837" t="n"/>
      <c r="P2080" s="837" t="n"/>
      <c r="Q2080" s="711" t="n"/>
      <c r="R2080" s="711" t="n"/>
      <c r="S2080" s="837" t="n"/>
      <c r="T2080" s="711" t="n"/>
      <c r="U2080" s="711" t="n"/>
      <c r="V2080" s="837" t="n"/>
      <c r="W2080" s="837" t="n"/>
      <c r="X2080" s="837" t="n"/>
      <c r="Y2080" s="837" t="n"/>
      <c r="Z2080" s="837" t="n"/>
      <c r="AA2080" s="837" t="n"/>
      <c r="AB2080" s="837" t="n"/>
    </row>
    <row r="2081" ht="15" customHeight="1" s="1659">
      <c r="B2081" s="837" t="n"/>
      <c r="C2081" s="837" t="n"/>
      <c r="D2081" s="837" t="n"/>
      <c r="E2081" s="837" t="n"/>
      <c r="F2081" s="837" t="n"/>
      <c r="G2081" s="837" t="n"/>
      <c r="H2081" s="837" t="n"/>
      <c r="I2081" s="837" t="n"/>
      <c r="J2081" s="837" t="n"/>
      <c r="K2081" s="837" t="n"/>
      <c r="L2081" s="837" t="n"/>
      <c r="M2081" s="837" t="n"/>
      <c r="N2081" s="837" t="n"/>
      <c r="O2081" s="837" t="n"/>
      <c r="P2081" s="837" t="n"/>
      <c r="Q2081" s="711" t="n"/>
      <c r="R2081" s="711" t="n"/>
      <c r="S2081" s="837" t="n"/>
      <c r="T2081" s="711" t="n"/>
      <c r="U2081" s="711" t="n"/>
      <c r="V2081" s="837" t="n"/>
      <c r="W2081" s="837" t="n"/>
      <c r="X2081" s="837" t="n"/>
      <c r="Y2081" s="837" t="n"/>
      <c r="Z2081" s="837" t="n"/>
      <c r="AA2081" s="837" t="n"/>
      <c r="AB2081" s="837" t="n"/>
    </row>
    <row r="2082" ht="15" customHeight="1" s="1659">
      <c r="B2082" s="837" t="n"/>
      <c r="C2082" s="837" t="n"/>
      <c r="D2082" s="837" t="n"/>
      <c r="E2082" s="837" t="n"/>
      <c r="F2082" s="837" t="n"/>
      <c r="G2082" s="837" t="n"/>
      <c r="H2082" s="837" t="n"/>
      <c r="I2082" s="837" t="n"/>
      <c r="J2082" s="837" t="n"/>
      <c r="K2082" s="837" t="n"/>
      <c r="L2082" s="837" t="n"/>
      <c r="M2082" s="837" t="n"/>
      <c r="N2082" s="837" t="n"/>
      <c r="O2082" s="837" t="n"/>
      <c r="P2082" s="837" t="n"/>
      <c r="Q2082" s="711" t="n"/>
      <c r="R2082" s="711" t="n"/>
      <c r="S2082" s="837" t="n"/>
      <c r="T2082" s="711" t="n"/>
      <c r="U2082" s="711" t="n"/>
      <c r="V2082" s="837" t="n"/>
      <c r="W2082" s="837" t="n"/>
      <c r="X2082" s="837" t="n"/>
      <c r="Y2082" s="837" t="n"/>
      <c r="Z2082" s="837" t="n"/>
      <c r="AA2082" s="837" t="n"/>
      <c r="AB2082" s="837" t="n"/>
    </row>
    <row r="2083" ht="15" customHeight="1" s="1659">
      <c r="B2083" s="837" t="n"/>
      <c r="C2083" s="837" t="n"/>
      <c r="D2083" s="837" t="n"/>
      <c r="E2083" s="837" t="n"/>
      <c r="F2083" s="837" t="n"/>
      <c r="G2083" s="837" t="n"/>
      <c r="H2083" s="837" t="n"/>
      <c r="I2083" s="837" t="n"/>
      <c r="J2083" s="837" t="n"/>
      <c r="K2083" s="837" t="n"/>
      <c r="L2083" s="837" t="n"/>
      <c r="M2083" s="837" t="n"/>
      <c r="N2083" s="837" t="n"/>
      <c r="O2083" s="837" t="n"/>
      <c r="P2083" s="837" t="n"/>
      <c r="Q2083" s="711" t="n"/>
      <c r="R2083" s="711" t="n"/>
      <c r="S2083" s="837" t="n"/>
      <c r="T2083" s="711" t="n"/>
      <c r="U2083" s="711" t="n"/>
      <c r="V2083" s="837" t="n"/>
      <c r="W2083" s="837" t="n"/>
      <c r="X2083" s="837" t="n"/>
      <c r="Y2083" s="837" t="n"/>
      <c r="Z2083" s="837" t="n"/>
      <c r="AA2083" s="837" t="n"/>
      <c r="AB2083" s="837" t="n"/>
    </row>
    <row r="2084" ht="15" customHeight="1" s="1659">
      <c r="B2084" s="837" t="n"/>
      <c r="C2084" s="837" t="n"/>
      <c r="D2084" s="837" t="n"/>
      <c r="E2084" s="837" t="n"/>
      <c r="F2084" s="837" t="n"/>
      <c r="G2084" s="837" t="n"/>
      <c r="H2084" s="837" t="n"/>
      <c r="I2084" s="837" t="n"/>
      <c r="J2084" s="837" t="n"/>
      <c r="K2084" s="837" t="n"/>
      <c r="L2084" s="837" t="n"/>
      <c r="M2084" s="837" t="n"/>
      <c r="N2084" s="837" t="n"/>
      <c r="O2084" s="837" t="n"/>
      <c r="P2084" s="837" t="n"/>
      <c r="Q2084" s="711" t="n"/>
      <c r="R2084" s="711" t="n"/>
      <c r="S2084" s="837" t="n"/>
      <c r="T2084" s="711" t="n"/>
      <c r="U2084" s="711" t="n"/>
      <c r="V2084" s="837" t="n"/>
      <c r="W2084" s="837" t="n"/>
      <c r="X2084" s="837" t="n"/>
      <c r="Y2084" s="837" t="n"/>
      <c r="Z2084" s="837" t="n"/>
      <c r="AA2084" s="837" t="n"/>
      <c r="AB2084" s="837" t="n"/>
    </row>
    <row r="2085" ht="15" customHeight="1" s="1659">
      <c r="B2085" s="837" t="n"/>
      <c r="C2085" s="837" t="n"/>
      <c r="D2085" s="837" t="n"/>
      <c r="E2085" s="837" t="n"/>
      <c r="F2085" s="837" t="n"/>
      <c r="G2085" s="837" t="n"/>
      <c r="H2085" s="837" t="n"/>
      <c r="I2085" s="837" t="n"/>
      <c r="J2085" s="837" t="n"/>
      <c r="K2085" s="837" t="n"/>
      <c r="L2085" s="837" t="n"/>
      <c r="M2085" s="837" t="n"/>
      <c r="N2085" s="837" t="n"/>
      <c r="O2085" s="837" t="n"/>
      <c r="P2085" s="837" t="n"/>
      <c r="Q2085" s="711" t="n"/>
      <c r="R2085" s="711" t="n"/>
      <c r="S2085" s="837" t="n"/>
      <c r="T2085" s="711" t="n"/>
      <c r="U2085" s="711" t="n"/>
      <c r="V2085" s="837" t="n"/>
      <c r="W2085" s="837" t="n"/>
      <c r="X2085" s="837" t="n"/>
      <c r="Y2085" s="837" t="n"/>
      <c r="Z2085" s="837" t="n"/>
      <c r="AA2085" s="837" t="n"/>
      <c r="AB2085" s="837" t="n"/>
    </row>
    <row r="2086" ht="15" customHeight="1" s="1659">
      <c r="B2086" s="837" t="n"/>
      <c r="C2086" s="837" t="n"/>
      <c r="D2086" s="837" t="n"/>
      <c r="E2086" s="837" t="n"/>
      <c r="F2086" s="837" t="n"/>
      <c r="G2086" s="837" t="n"/>
      <c r="H2086" s="837" t="n"/>
      <c r="I2086" s="837" t="n"/>
      <c r="J2086" s="837" t="n"/>
      <c r="K2086" s="837" t="n"/>
      <c r="L2086" s="837" t="n"/>
      <c r="M2086" s="837" t="n"/>
      <c r="N2086" s="837" t="n"/>
      <c r="O2086" s="837" t="n"/>
      <c r="P2086" s="837" t="n"/>
      <c r="Q2086" s="711" t="n"/>
      <c r="R2086" s="711" t="n"/>
      <c r="S2086" s="837" t="n"/>
      <c r="T2086" s="711" t="n"/>
      <c r="U2086" s="711" t="n"/>
      <c r="V2086" s="837" t="n"/>
      <c r="W2086" s="837" t="n"/>
      <c r="X2086" s="837" t="n"/>
      <c r="Y2086" s="837" t="n"/>
      <c r="Z2086" s="837" t="n"/>
      <c r="AA2086" s="837" t="n"/>
      <c r="AB2086" s="837" t="n"/>
    </row>
    <row r="2087" ht="15" customHeight="1" s="1659">
      <c r="B2087" s="837" t="n"/>
      <c r="C2087" s="837" t="n"/>
      <c r="D2087" s="837" t="n"/>
      <c r="E2087" s="837" t="n"/>
      <c r="F2087" s="837" t="n"/>
      <c r="G2087" s="837" t="n"/>
      <c r="H2087" s="837" t="n"/>
      <c r="I2087" s="837" t="n"/>
      <c r="J2087" s="837" t="n"/>
      <c r="K2087" s="837" t="n"/>
      <c r="L2087" s="837" t="n"/>
      <c r="M2087" s="837" t="n"/>
      <c r="N2087" s="837" t="n"/>
      <c r="O2087" s="837" t="n"/>
      <c r="P2087" s="837" t="n"/>
      <c r="Q2087" s="711" t="n"/>
      <c r="R2087" s="711" t="n"/>
      <c r="S2087" s="837" t="n"/>
      <c r="T2087" s="711" t="n"/>
      <c r="U2087" s="711" t="n"/>
      <c r="V2087" s="837" t="n"/>
      <c r="W2087" s="837" t="n"/>
      <c r="X2087" s="837" t="n"/>
      <c r="Y2087" s="837" t="n"/>
      <c r="Z2087" s="837" t="n"/>
      <c r="AA2087" s="837" t="n"/>
      <c r="AB2087" s="837" t="n"/>
    </row>
    <row r="2088" ht="15" customHeight="1" s="1659">
      <c r="B2088" s="837" t="n"/>
      <c r="C2088" s="837" t="n"/>
      <c r="D2088" s="837" t="n"/>
      <c r="E2088" s="837" t="n"/>
      <c r="F2088" s="837" t="n"/>
      <c r="G2088" s="837" t="n"/>
      <c r="H2088" s="837" t="n"/>
      <c r="I2088" s="837" t="n"/>
      <c r="J2088" s="837" t="n"/>
      <c r="K2088" s="837" t="n"/>
      <c r="L2088" s="837" t="n"/>
      <c r="M2088" s="837" t="n"/>
      <c r="N2088" s="837" t="n"/>
      <c r="O2088" s="837" t="n"/>
      <c r="P2088" s="837" t="n"/>
      <c r="Q2088" s="711" t="n"/>
      <c r="R2088" s="711" t="n"/>
      <c r="S2088" s="837" t="n"/>
      <c r="T2088" s="711" t="n"/>
      <c r="U2088" s="711" t="n"/>
      <c r="V2088" s="837" t="n"/>
      <c r="W2088" s="837" t="n"/>
      <c r="X2088" s="837" t="n"/>
      <c r="Y2088" s="837" t="n"/>
      <c r="Z2088" s="837" t="n"/>
      <c r="AA2088" s="837" t="n"/>
      <c r="AB2088" s="837" t="n"/>
    </row>
    <row r="2089" ht="15" customHeight="1" s="1659">
      <c r="B2089" s="837" t="n"/>
      <c r="C2089" s="837" t="n"/>
      <c r="D2089" s="837" t="n"/>
      <c r="E2089" s="837" t="n"/>
      <c r="F2089" s="837" t="n"/>
      <c r="G2089" s="837" t="n"/>
      <c r="H2089" s="837" t="n"/>
      <c r="I2089" s="837" t="n"/>
      <c r="J2089" s="837" t="n"/>
      <c r="K2089" s="837" t="n"/>
      <c r="L2089" s="837" t="n"/>
      <c r="M2089" s="837" t="n"/>
      <c r="N2089" s="837" t="n"/>
      <c r="O2089" s="837" t="n"/>
      <c r="P2089" s="837" t="n"/>
      <c r="Q2089" s="711" t="n"/>
      <c r="R2089" s="711" t="n"/>
      <c r="S2089" s="837" t="n"/>
      <c r="T2089" s="711" t="n"/>
      <c r="U2089" s="711" t="n"/>
      <c r="V2089" s="837" t="n"/>
      <c r="W2089" s="837" t="n"/>
      <c r="X2089" s="837" t="n"/>
      <c r="Y2089" s="837" t="n"/>
      <c r="Z2089" s="837" t="n"/>
      <c r="AA2089" s="837" t="n"/>
      <c r="AB2089" s="837" t="n"/>
    </row>
    <row r="2090" ht="15" customHeight="1" s="1659">
      <c r="B2090" s="837" t="n"/>
      <c r="C2090" s="837" t="n"/>
      <c r="D2090" s="837" t="n"/>
      <c r="E2090" s="837" t="n"/>
      <c r="F2090" s="837" t="n"/>
      <c r="G2090" s="837" t="n"/>
      <c r="H2090" s="837" t="n"/>
      <c r="I2090" s="837" t="n"/>
      <c r="J2090" s="837" t="n"/>
      <c r="K2090" s="837" t="n"/>
      <c r="L2090" s="837" t="n"/>
      <c r="M2090" s="837" t="n"/>
      <c r="N2090" s="837" t="n"/>
      <c r="O2090" s="837" t="n"/>
      <c r="P2090" s="837" t="n"/>
      <c r="Q2090" s="711" t="n"/>
      <c r="R2090" s="711" t="n"/>
      <c r="S2090" s="837" t="n"/>
      <c r="T2090" s="711" t="n"/>
      <c r="U2090" s="711" t="n"/>
      <c r="V2090" s="837" t="n"/>
      <c r="W2090" s="837" t="n"/>
      <c r="X2090" s="837" t="n"/>
      <c r="Y2090" s="837" t="n"/>
      <c r="Z2090" s="837" t="n"/>
      <c r="AA2090" s="837" t="n"/>
      <c r="AB2090" s="837" t="n"/>
    </row>
    <row r="2091" ht="15" customHeight="1" s="1659">
      <c r="B2091" s="837" t="n"/>
      <c r="C2091" s="837" t="n"/>
      <c r="D2091" s="837" t="n"/>
      <c r="E2091" s="837" t="n"/>
      <c r="F2091" s="837" t="n"/>
      <c r="G2091" s="837" t="n"/>
      <c r="H2091" s="837" t="n"/>
      <c r="I2091" s="837" t="n"/>
      <c r="J2091" s="837" t="n"/>
      <c r="K2091" s="837" t="n"/>
      <c r="L2091" s="837" t="n"/>
      <c r="M2091" s="837" t="n"/>
      <c r="N2091" s="837" t="n"/>
      <c r="O2091" s="837" t="n"/>
      <c r="P2091" s="837" t="n"/>
      <c r="Q2091" s="711" t="n"/>
      <c r="R2091" s="711" t="n"/>
      <c r="S2091" s="837" t="n"/>
      <c r="T2091" s="711" t="n"/>
      <c r="U2091" s="711" t="n"/>
      <c r="V2091" s="837" t="n"/>
      <c r="W2091" s="837" t="n"/>
      <c r="X2091" s="837" t="n"/>
      <c r="Y2091" s="837" t="n"/>
      <c r="Z2091" s="837" t="n"/>
      <c r="AA2091" s="837" t="n"/>
      <c r="AB2091" s="837" t="n"/>
    </row>
    <row r="2092" ht="15" customHeight="1" s="1659">
      <c r="B2092" s="837" t="n"/>
      <c r="C2092" s="837" t="n"/>
      <c r="D2092" s="837" t="n"/>
      <c r="E2092" s="837" t="n"/>
      <c r="F2092" s="837" t="n"/>
      <c r="G2092" s="837" t="n"/>
      <c r="H2092" s="837" t="n"/>
      <c r="I2092" s="837" t="n"/>
      <c r="J2092" s="837" t="n"/>
      <c r="K2092" s="837" t="n"/>
      <c r="L2092" s="837" t="n"/>
      <c r="M2092" s="837" t="n"/>
      <c r="N2092" s="837" t="n"/>
      <c r="O2092" s="837" t="n"/>
      <c r="P2092" s="837" t="n"/>
      <c r="Q2092" s="711" t="n"/>
      <c r="R2092" s="711" t="n"/>
      <c r="S2092" s="837" t="n"/>
      <c r="T2092" s="711" t="n"/>
      <c r="U2092" s="711" t="n"/>
      <c r="V2092" s="837" t="n"/>
      <c r="W2092" s="837" t="n"/>
      <c r="X2092" s="837" t="n"/>
      <c r="Y2092" s="837" t="n"/>
      <c r="Z2092" s="837" t="n"/>
      <c r="AA2092" s="837" t="n"/>
      <c r="AB2092" s="837" t="n"/>
    </row>
    <row r="2093" ht="15" customHeight="1" s="1659">
      <c r="B2093" s="837" t="n"/>
      <c r="C2093" s="837" t="n"/>
      <c r="D2093" s="837" t="n"/>
      <c r="E2093" s="837" t="n"/>
      <c r="F2093" s="837" t="n"/>
      <c r="G2093" s="837" t="n"/>
      <c r="H2093" s="837" t="n"/>
      <c r="I2093" s="837" t="n"/>
      <c r="J2093" s="837" t="n"/>
      <c r="K2093" s="837" t="n"/>
      <c r="L2093" s="837" t="n"/>
      <c r="M2093" s="837" t="n"/>
      <c r="N2093" s="837" t="n"/>
      <c r="O2093" s="837" t="n"/>
      <c r="P2093" s="837" t="n"/>
      <c r="Q2093" s="711" t="n"/>
      <c r="R2093" s="711" t="n"/>
      <c r="S2093" s="837" t="n"/>
      <c r="T2093" s="711" t="n"/>
      <c r="U2093" s="711" t="n"/>
      <c r="V2093" s="837" t="n"/>
      <c r="W2093" s="837" t="n"/>
      <c r="X2093" s="837" t="n"/>
      <c r="Y2093" s="837" t="n"/>
      <c r="Z2093" s="837" t="n"/>
      <c r="AA2093" s="837" t="n"/>
      <c r="AB2093" s="837" t="n"/>
    </row>
    <row r="2094" ht="15" customHeight="1" s="1659">
      <c r="B2094" s="837" t="n"/>
      <c r="C2094" s="837" t="n"/>
      <c r="D2094" s="837" t="n"/>
      <c r="E2094" s="837" t="n"/>
      <c r="F2094" s="837" t="n"/>
      <c r="G2094" s="837" t="n"/>
      <c r="H2094" s="837" t="n"/>
      <c r="I2094" s="837" t="n"/>
      <c r="J2094" s="837" t="n"/>
      <c r="K2094" s="837" t="n"/>
      <c r="L2094" s="837" t="n"/>
      <c r="M2094" s="837" t="n"/>
      <c r="N2094" s="837" t="n"/>
      <c r="O2094" s="837" t="n"/>
      <c r="P2094" s="837" t="n"/>
      <c r="Q2094" s="711" t="n"/>
      <c r="R2094" s="711" t="n"/>
      <c r="S2094" s="837" t="n"/>
      <c r="T2094" s="711" t="n"/>
      <c r="U2094" s="711" t="n"/>
      <c r="V2094" s="837" t="n"/>
      <c r="W2094" s="837" t="n"/>
      <c r="X2094" s="837" t="n"/>
      <c r="Y2094" s="837" t="n"/>
      <c r="Z2094" s="837" t="n"/>
      <c r="AA2094" s="837" t="n"/>
      <c r="AB2094" s="837" t="n"/>
    </row>
    <row r="2095" ht="15" customHeight="1" s="1659">
      <c r="B2095" s="837" t="n"/>
      <c r="C2095" s="837" t="n"/>
      <c r="D2095" s="837" t="n"/>
      <c r="E2095" s="837" t="n"/>
      <c r="F2095" s="837" t="n"/>
      <c r="G2095" s="837" t="n"/>
      <c r="H2095" s="837" t="n"/>
      <c r="I2095" s="837" t="n"/>
      <c r="J2095" s="837" t="n"/>
      <c r="K2095" s="837" t="n"/>
      <c r="L2095" s="837" t="n"/>
      <c r="M2095" s="837" t="n"/>
      <c r="N2095" s="837" t="n"/>
      <c r="O2095" s="837" t="n"/>
      <c r="P2095" s="837" t="n"/>
      <c r="Q2095" s="711" t="n"/>
      <c r="R2095" s="711" t="n"/>
      <c r="S2095" s="837" t="n"/>
      <c r="T2095" s="711" t="n"/>
      <c r="U2095" s="711" t="n"/>
      <c r="V2095" s="837" t="n"/>
      <c r="W2095" s="837" t="n"/>
      <c r="X2095" s="837" t="n"/>
      <c r="Y2095" s="837" t="n"/>
      <c r="Z2095" s="837" t="n"/>
      <c r="AA2095" s="837" t="n"/>
      <c r="AB2095" s="837" t="n"/>
    </row>
    <row r="2096" ht="15" customHeight="1" s="1659">
      <c r="B2096" s="837" t="n"/>
      <c r="C2096" s="837" t="n"/>
      <c r="D2096" s="837" t="n"/>
      <c r="E2096" s="837" t="n"/>
      <c r="F2096" s="837" t="n"/>
      <c r="G2096" s="837" t="n"/>
      <c r="H2096" s="837" t="n"/>
      <c r="I2096" s="837" t="n"/>
      <c r="J2096" s="837" t="n"/>
      <c r="K2096" s="837" t="n"/>
      <c r="L2096" s="837" t="n"/>
      <c r="M2096" s="837" t="n"/>
      <c r="N2096" s="837" t="n"/>
      <c r="O2096" s="837" t="n"/>
      <c r="P2096" s="837" t="n"/>
      <c r="Q2096" s="711" t="n"/>
      <c r="R2096" s="711" t="n"/>
      <c r="S2096" s="837" t="n"/>
      <c r="T2096" s="711" t="n"/>
      <c r="U2096" s="711" t="n"/>
      <c r="V2096" s="837" t="n"/>
      <c r="W2096" s="837" t="n"/>
      <c r="X2096" s="837" t="n"/>
      <c r="Y2096" s="837" t="n"/>
      <c r="Z2096" s="837" t="n"/>
      <c r="AA2096" s="837" t="n"/>
      <c r="AB2096" s="837" t="n"/>
    </row>
    <row r="2097" ht="15" customHeight="1" s="1659">
      <c r="B2097" s="837" t="n"/>
      <c r="C2097" s="837" t="n"/>
      <c r="D2097" s="837" t="n"/>
      <c r="E2097" s="837" t="n"/>
      <c r="F2097" s="837" t="n"/>
      <c r="G2097" s="837" t="n"/>
      <c r="H2097" s="837" t="n"/>
      <c r="I2097" s="837" t="n"/>
      <c r="J2097" s="837" t="n"/>
      <c r="K2097" s="837" t="n"/>
      <c r="L2097" s="837" t="n"/>
      <c r="M2097" s="837" t="n"/>
      <c r="N2097" s="837" t="n"/>
      <c r="O2097" s="837" t="n"/>
      <c r="P2097" s="837" t="n"/>
      <c r="Q2097" s="711" t="n"/>
      <c r="R2097" s="711" t="n"/>
      <c r="S2097" s="837" t="n"/>
      <c r="T2097" s="711" t="n"/>
      <c r="U2097" s="711" t="n"/>
      <c r="V2097" s="837" t="n"/>
      <c r="W2097" s="837" t="n"/>
      <c r="X2097" s="837" t="n"/>
      <c r="Y2097" s="837" t="n"/>
      <c r="Z2097" s="837" t="n"/>
      <c r="AA2097" s="837" t="n"/>
      <c r="AB2097" s="837" t="n"/>
    </row>
    <row r="2098" ht="15" customHeight="1" s="1659">
      <c r="B2098" s="837" t="n"/>
      <c r="C2098" s="837" t="n"/>
      <c r="D2098" s="837" t="n"/>
      <c r="E2098" s="837" t="n"/>
      <c r="F2098" s="837" t="n"/>
      <c r="G2098" s="837" t="n"/>
      <c r="H2098" s="837" t="n"/>
      <c r="I2098" s="837" t="n"/>
      <c r="J2098" s="837" t="n"/>
      <c r="K2098" s="837" t="n"/>
      <c r="L2098" s="837" t="n"/>
      <c r="M2098" s="837" t="n"/>
      <c r="N2098" s="837" t="n"/>
      <c r="O2098" s="837" t="n"/>
      <c r="P2098" s="837" t="n"/>
      <c r="Q2098" s="711" t="n"/>
      <c r="R2098" s="711" t="n"/>
      <c r="S2098" s="837" t="n"/>
      <c r="T2098" s="711" t="n"/>
      <c r="U2098" s="711" t="n"/>
      <c r="V2098" s="837" t="n"/>
      <c r="W2098" s="837" t="n"/>
      <c r="X2098" s="837" t="n"/>
      <c r="Y2098" s="837" t="n"/>
      <c r="Z2098" s="837" t="n"/>
      <c r="AA2098" s="837" t="n"/>
      <c r="AB2098" s="837" t="n"/>
    </row>
    <row r="2099" ht="15" customHeight="1" s="1659">
      <c r="B2099" s="837" t="n"/>
      <c r="C2099" s="837" t="n"/>
      <c r="D2099" s="837" t="n"/>
      <c r="E2099" s="837" t="n"/>
      <c r="F2099" s="837" t="n"/>
      <c r="G2099" s="837" t="n"/>
      <c r="H2099" s="837" t="n"/>
      <c r="I2099" s="837" t="n"/>
      <c r="J2099" s="837" t="n"/>
      <c r="K2099" s="837" t="n"/>
      <c r="L2099" s="837" t="n"/>
      <c r="M2099" s="837" t="n"/>
      <c r="N2099" s="837" t="n"/>
      <c r="O2099" s="837" t="n"/>
      <c r="P2099" s="837" t="n"/>
      <c r="Q2099" s="711" t="n"/>
      <c r="R2099" s="711" t="n"/>
      <c r="S2099" s="837" t="n"/>
      <c r="T2099" s="711" t="n"/>
      <c r="U2099" s="711" t="n"/>
      <c r="V2099" s="837" t="n"/>
      <c r="W2099" s="837" t="n"/>
      <c r="X2099" s="837" t="n"/>
      <c r="Y2099" s="837" t="n"/>
      <c r="Z2099" s="837" t="n"/>
      <c r="AA2099" s="837" t="n"/>
      <c r="AB2099" s="837" t="n"/>
    </row>
    <row r="2100" ht="15" customHeight="1" s="1659">
      <c r="B2100" s="837" t="n"/>
      <c r="C2100" s="837" t="n"/>
      <c r="D2100" s="837" t="n"/>
      <c r="E2100" s="837" t="n"/>
      <c r="F2100" s="837" t="n"/>
      <c r="G2100" s="837" t="n"/>
      <c r="H2100" s="837" t="n"/>
      <c r="I2100" s="837" t="n"/>
      <c r="J2100" s="837" t="n"/>
      <c r="K2100" s="837" t="n"/>
      <c r="L2100" s="837" t="n"/>
      <c r="M2100" s="837" t="n"/>
      <c r="N2100" s="837" t="n"/>
      <c r="O2100" s="837" t="n"/>
      <c r="P2100" s="837" t="n"/>
      <c r="Q2100" s="711" t="n"/>
      <c r="R2100" s="711" t="n"/>
      <c r="S2100" s="837" t="n"/>
      <c r="T2100" s="711" t="n"/>
      <c r="U2100" s="711" t="n"/>
      <c r="V2100" s="837" t="n"/>
      <c r="W2100" s="837" t="n"/>
      <c r="X2100" s="837" t="n"/>
      <c r="Y2100" s="837" t="n"/>
      <c r="Z2100" s="837" t="n"/>
      <c r="AA2100" s="837" t="n"/>
      <c r="AB2100" s="837" t="n"/>
    </row>
    <row r="2101" ht="15" customHeight="1" s="1659">
      <c r="B2101" s="837" t="n"/>
      <c r="C2101" s="837" t="n"/>
      <c r="D2101" s="837" t="n"/>
      <c r="E2101" s="837" t="n"/>
      <c r="F2101" s="837" t="n"/>
      <c r="G2101" s="837" t="n"/>
      <c r="H2101" s="837" t="n"/>
      <c r="I2101" s="837" t="n"/>
      <c r="J2101" s="837" t="n"/>
      <c r="K2101" s="837" t="n"/>
      <c r="L2101" s="837" t="n"/>
      <c r="M2101" s="837" t="n"/>
      <c r="N2101" s="837" t="n"/>
      <c r="O2101" s="837" t="n"/>
      <c r="P2101" s="837" t="n"/>
      <c r="Q2101" s="711" t="n"/>
      <c r="R2101" s="711" t="n"/>
      <c r="S2101" s="837" t="n"/>
      <c r="T2101" s="711" t="n"/>
      <c r="U2101" s="711" t="n"/>
      <c r="V2101" s="837" t="n"/>
      <c r="W2101" s="837" t="n"/>
      <c r="X2101" s="837" t="n"/>
      <c r="Y2101" s="837" t="n"/>
      <c r="Z2101" s="837" t="n"/>
      <c r="AA2101" s="837" t="n"/>
      <c r="AB2101" s="837" t="n"/>
    </row>
    <row r="2102" ht="15" customHeight="1" s="1659">
      <c r="B2102" s="837" t="n"/>
      <c r="C2102" s="837" t="n"/>
      <c r="D2102" s="837" t="n"/>
      <c r="E2102" s="837" t="n"/>
      <c r="F2102" s="837" t="n"/>
      <c r="G2102" s="837" t="n"/>
      <c r="H2102" s="837" t="n"/>
      <c r="I2102" s="837" t="n"/>
      <c r="J2102" s="837" t="n"/>
      <c r="K2102" s="837" t="n"/>
      <c r="L2102" s="837" t="n"/>
      <c r="M2102" s="837" t="n"/>
      <c r="N2102" s="837" t="n"/>
      <c r="O2102" s="837" t="n"/>
      <c r="P2102" s="837" t="n"/>
      <c r="Q2102" s="711" t="n"/>
      <c r="R2102" s="711" t="n"/>
      <c r="S2102" s="837" t="n"/>
      <c r="T2102" s="711" t="n"/>
      <c r="U2102" s="711" t="n"/>
      <c r="V2102" s="837" t="n"/>
      <c r="W2102" s="837" t="n"/>
      <c r="X2102" s="837" t="n"/>
      <c r="Y2102" s="837" t="n"/>
      <c r="Z2102" s="837" t="n"/>
      <c r="AA2102" s="837" t="n"/>
      <c r="AB2102" s="837" t="n"/>
    </row>
    <row r="2103" ht="15" customHeight="1" s="1659">
      <c r="B2103" s="837" t="n"/>
      <c r="C2103" s="837" t="n"/>
      <c r="D2103" s="837" t="n"/>
      <c r="E2103" s="837" t="n"/>
      <c r="F2103" s="837" t="n"/>
      <c r="G2103" s="837" t="n"/>
      <c r="H2103" s="837" t="n"/>
      <c r="I2103" s="837" t="n"/>
      <c r="J2103" s="837" t="n"/>
      <c r="K2103" s="837" t="n"/>
      <c r="L2103" s="837" t="n"/>
      <c r="M2103" s="837" t="n"/>
      <c r="N2103" s="837" t="n"/>
      <c r="O2103" s="837" t="n"/>
      <c r="P2103" s="837" t="n"/>
      <c r="Q2103" s="711" t="n"/>
      <c r="R2103" s="711" t="n"/>
      <c r="S2103" s="837" t="n"/>
      <c r="T2103" s="711" t="n"/>
      <c r="U2103" s="711" t="n"/>
      <c r="V2103" s="837" t="n"/>
      <c r="W2103" s="837" t="n"/>
      <c r="X2103" s="837" t="n"/>
      <c r="Y2103" s="837" t="n"/>
      <c r="Z2103" s="837" t="n"/>
      <c r="AA2103" s="837" t="n"/>
      <c r="AB2103" s="837" t="n"/>
    </row>
    <row r="2104" ht="15" customHeight="1" s="1659">
      <c r="B2104" s="837" t="n"/>
      <c r="C2104" s="837" t="n"/>
      <c r="D2104" s="837" t="n"/>
      <c r="E2104" s="837" t="n"/>
      <c r="F2104" s="837" t="n"/>
      <c r="G2104" s="837" t="n"/>
      <c r="H2104" s="837" t="n"/>
      <c r="I2104" s="837" t="n"/>
      <c r="J2104" s="837" t="n"/>
      <c r="K2104" s="837" t="n"/>
      <c r="L2104" s="837" t="n"/>
      <c r="M2104" s="837" t="n"/>
      <c r="N2104" s="837" t="n"/>
      <c r="O2104" s="837" t="n"/>
      <c r="P2104" s="837" t="n"/>
      <c r="Q2104" s="711" t="n"/>
      <c r="R2104" s="711" t="n"/>
      <c r="S2104" s="837" t="n"/>
      <c r="T2104" s="711" t="n"/>
      <c r="U2104" s="711" t="n"/>
      <c r="V2104" s="837" t="n"/>
      <c r="W2104" s="837" t="n"/>
      <c r="X2104" s="837" t="n"/>
      <c r="Y2104" s="837" t="n"/>
      <c r="Z2104" s="837" t="n"/>
      <c r="AA2104" s="837" t="n"/>
      <c r="AB2104" s="837" t="n"/>
    </row>
    <row r="2105" ht="15" customHeight="1" s="1659">
      <c r="B2105" s="837" t="n"/>
      <c r="C2105" s="837" t="n"/>
      <c r="D2105" s="837" t="n"/>
      <c r="E2105" s="837" t="n"/>
      <c r="F2105" s="837" t="n"/>
      <c r="G2105" s="837" t="n"/>
      <c r="H2105" s="837" t="n"/>
      <c r="I2105" s="837" t="n"/>
      <c r="J2105" s="837" t="n"/>
      <c r="K2105" s="837" t="n"/>
      <c r="L2105" s="837" t="n"/>
      <c r="M2105" s="837" t="n"/>
      <c r="N2105" s="837" t="n"/>
      <c r="O2105" s="837" t="n"/>
      <c r="P2105" s="837" t="n"/>
      <c r="Q2105" s="711" t="n"/>
      <c r="R2105" s="711" t="n"/>
      <c r="S2105" s="837" t="n"/>
      <c r="T2105" s="711" t="n"/>
      <c r="U2105" s="711" t="n"/>
      <c r="V2105" s="837" t="n"/>
      <c r="W2105" s="837" t="n"/>
      <c r="X2105" s="837" t="n"/>
      <c r="Y2105" s="837" t="n"/>
      <c r="Z2105" s="837" t="n"/>
      <c r="AA2105" s="837" t="n"/>
      <c r="AB2105" s="837" t="n"/>
    </row>
    <row r="2106" ht="15" customHeight="1" s="1659">
      <c r="B2106" s="837" t="n"/>
      <c r="C2106" s="837" t="n"/>
      <c r="D2106" s="837" t="n"/>
      <c r="E2106" s="837" t="n"/>
      <c r="F2106" s="837" t="n"/>
      <c r="G2106" s="837" t="n"/>
      <c r="H2106" s="837" t="n"/>
      <c r="I2106" s="837" t="n"/>
      <c r="J2106" s="837" t="n"/>
      <c r="K2106" s="837" t="n"/>
      <c r="L2106" s="837" t="n"/>
      <c r="M2106" s="837" t="n"/>
      <c r="N2106" s="837" t="n"/>
      <c r="O2106" s="837" t="n"/>
      <c r="P2106" s="837" t="n"/>
      <c r="Q2106" s="711" t="n"/>
      <c r="R2106" s="711" t="n"/>
      <c r="S2106" s="837" t="n"/>
      <c r="T2106" s="711" t="n"/>
      <c r="U2106" s="711" t="n"/>
      <c r="V2106" s="837" t="n"/>
      <c r="W2106" s="837" t="n"/>
      <c r="X2106" s="837" t="n"/>
      <c r="Y2106" s="837" t="n"/>
      <c r="Z2106" s="837" t="n"/>
      <c r="AA2106" s="837" t="n"/>
      <c r="AB2106" s="837" t="n"/>
    </row>
    <row r="2107" ht="15" customHeight="1" s="1659">
      <c r="B2107" s="837" t="n"/>
      <c r="C2107" s="837" t="n"/>
      <c r="D2107" s="837" t="n"/>
      <c r="E2107" s="837" t="n"/>
      <c r="F2107" s="837" t="n"/>
      <c r="G2107" s="837" t="n"/>
      <c r="H2107" s="837" t="n"/>
      <c r="I2107" s="837" t="n"/>
      <c r="J2107" s="837" t="n"/>
      <c r="K2107" s="837" t="n"/>
      <c r="L2107" s="837" t="n"/>
      <c r="M2107" s="837" t="n"/>
      <c r="N2107" s="837" t="n"/>
      <c r="O2107" s="837" t="n"/>
      <c r="P2107" s="837" t="n"/>
      <c r="Q2107" s="711" t="n"/>
      <c r="R2107" s="711" t="n"/>
      <c r="S2107" s="837" t="n"/>
      <c r="T2107" s="711" t="n"/>
      <c r="U2107" s="711" t="n"/>
      <c r="V2107" s="837" t="n"/>
      <c r="W2107" s="837" t="n"/>
      <c r="X2107" s="837" t="n"/>
      <c r="Y2107" s="837" t="n"/>
      <c r="Z2107" s="837" t="n"/>
      <c r="AA2107" s="837" t="n"/>
      <c r="AB2107" s="837" t="n"/>
    </row>
    <row r="2108" ht="15" customHeight="1" s="1659">
      <c r="B2108" s="837" t="n"/>
      <c r="C2108" s="837" t="n"/>
      <c r="D2108" s="837" t="n"/>
      <c r="E2108" s="837" t="n"/>
      <c r="F2108" s="837" t="n"/>
      <c r="G2108" s="837" t="n"/>
      <c r="H2108" s="837" t="n"/>
      <c r="I2108" s="837" t="n"/>
      <c r="J2108" s="837" t="n"/>
      <c r="K2108" s="837" t="n"/>
      <c r="L2108" s="837" t="n"/>
      <c r="M2108" s="837" t="n"/>
      <c r="N2108" s="837" t="n"/>
      <c r="O2108" s="837" t="n"/>
      <c r="P2108" s="837" t="n"/>
      <c r="Q2108" s="711" t="n"/>
      <c r="R2108" s="711" t="n"/>
      <c r="S2108" s="837" t="n"/>
      <c r="T2108" s="711" t="n"/>
      <c r="U2108" s="711" t="n"/>
      <c r="V2108" s="837" t="n"/>
      <c r="W2108" s="837" t="n"/>
      <c r="X2108" s="837" t="n"/>
      <c r="Y2108" s="837" t="n"/>
      <c r="Z2108" s="837" t="n"/>
      <c r="AA2108" s="837" t="n"/>
      <c r="AB2108" s="837" t="n"/>
    </row>
    <row r="2109" ht="15" customHeight="1" s="1659">
      <c r="B2109" s="837" t="n"/>
      <c r="C2109" s="837" t="n"/>
      <c r="D2109" s="837" t="n"/>
      <c r="E2109" s="837" t="n"/>
      <c r="F2109" s="837" t="n"/>
      <c r="G2109" s="837" t="n"/>
      <c r="H2109" s="837" t="n"/>
      <c r="I2109" s="837" t="n"/>
      <c r="J2109" s="837" t="n"/>
      <c r="K2109" s="837" t="n"/>
      <c r="L2109" s="837" t="n"/>
      <c r="M2109" s="837" t="n"/>
      <c r="N2109" s="837" t="n"/>
      <c r="O2109" s="837" t="n"/>
      <c r="P2109" s="837" t="n"/>
      <c r="Q2109" s="711" t="n"/>
      <c r="R2109" s="711" t="n"/>
      <c r="S2109" s="837" t="n"/>
      <c r="T2109" s="711" t="n"/>
      <c r="U2109" s="711" t="n"/>
      <c r="V2109" s="837" t="n"/>
      <c r="W2109" s="837" t="n"/>
      <c r="X2109" s="837" t="n"/>
      <c r="Y2109" s="837" t="n"/>
      <c r="Z2109" s="837" t="n"/>
      <c r="AA2109" s="837" t="n"/>
      <c r="AB2109" s="837" t="n"/>
    </row>
    <row r="2110" ht="15" customHeight="1" s="1659">
      <c r="B2110" s="837" t="n"/>
      <c r="C2110" s="837" t="n"/>
      <c r="D2110" s="837" t="n"/>
      <c r="E2110" s="837" t="n"/>
      <c r="F2110" s="837" t="n"/>
      <c r="G2110" s="837" t="n"/>
      <c r="H2110" s="837" t="n"/>
      <c r="I2110" s="837" t="n"/>
      <c r="J2110" s="837" t="n"/>
      <c r="K2110" s="837" t="n"/>
      <c r="L2110" s="837" t="n"/>
      <c r="M2110" s="837" t="n"/>
      <c r="N2110" s="837" t="n"/>
      <c r="O2110" s="837" t="n"/>
      <c r="P2110" s="837" t="n"/>
      <c r="Q2110" s="711" t="n"/>
      <c r="R2110" s="711" t="n"/>
      <c r="S2110" s="837" t="n"/>
      <c r="T2110" s="711" t="n"/>
      <c r="U2110" s="711" t="n"/>
      <c r="V2110" s="837" t="n"/>
      <c r="W2110" s="837" t="n"/>
      <c r="X2110" s="837" t="n"/>
      <c r="Y2110" s="837" t="n"/>
      <c r="Z2110" s="837" t="n"/>
      <c r="AA2110" s="837" t="n"/>
      <c r="AB2110" s="837" t="n"/>
    </row>
    <row r="2111" ht="15" customHeight="1" s="1659">
      <c r="B2111" s="837" t="n"/>
      <c r="C2111" s="837" t="n"/>
      <c r="D2111" s="837" t="n"/>
      <c r="E2111" s="837" t="n"/>
      <c r="F2111" s="837" t="n"/>
      <c r="G2111" s="837" t="n"/>
      <c r="H2111" s="837" t="n"/>
      <c r="I2111" s="837" t="n"/>
      <c r="J2111" s="837" t="n"/>
      <c r="K2111" s="837" t="n"/>
      <c r="L2111" s="837" t="n"/>
      <c r="M2111" s="837" t="n"/>
      <c r="N2111" s="837" t="n"/>
      <c r="O2111" s="837" t="n"/>
      <c r="P2111" s="837" t="n"/>
      <c r="Q2111" s="711" t="n"/>
      <c r="R2111" s="711" t="n"/>
      <c r="S2111" s="837" t="n"/>
      <c r="T2111" s="711" t="n"/>
      <c r="U2111" s="711" t="n"/>
      <c r="V2111" s="837" t="n"/>
      <c r="W2111" s="837" t="n"/>
      <c r="X2111" s="837" t="n"/>
      <c r="Y2111" s="837" t="n"/>
      <c r="Z2111" s="837" t="n"/>
      <c r="AA2111" s="837" t="n"/>
      <c r="AB2111" s="837" t="n"/>
    </row>
    <row r="2112" ht="15" customHeight="1" s="1659">
      <c r="B2112" s="837" t="n"/>
      <c r="C2112" s="837" t="n"/>
      <c r="D2112" s="837" t="n"/>
      <c r="E2112" s="837" t="n"/>
      <c r="F2112" s="837" t="n"/>
      <c r="G2112" s="837" t="n"/>
      <c r="H2112" s="837" t="n"/>
      <c r="I2112" s="837" t="n"/>
      <c r="J2112" s="837" t="n"/>
      <c r="K2112" s="837" t="n"/>
      <c r="L2112" s="837" t="n"/>
      <c r="M2112" s="837" t="n"/>
      <c r="N2112" s="837" t="n"/>
      <c r="O2112" s="837" t="n"/>
      <c r="P2112" s="837" t="n"/>
      <c r="Q2112" s="711" t="n"/>
      <c r="R2112" s="711" t="n"/>
      <c r="S2112" s="837" t="n"/>
      <c r="T2112" s="711" t="n"/>
      <c r="U2112" s="711" t="n"/>
      <c r="V2112" s="837" t="n"/>
      <c r="W2112" s="837" t="n"/>
      <c r="X2112" s="837" t="n"/>
      <c r="Y2112" s="837" t="n"/>
      <c r="Z2112" s="837" t="n"/>
      <c r="AA2112" s="837" t="n"/>
      <c r="AB2112" s="837" t="n"/>
    </row>
    <row r="2113" ht="15" customHeight="1" s="1659">
      <c r="B2113" s="837" t="n"/>
      <c r="C2113" s="837" t="n"/>
      <c r="D2113" s="837" t="n"/>
      <c r="E2113" s="837" t="n"/>
      <c r="F2113" s="837" t="n"/>
      <c r="G2113" s="837" t="n"/>
      <c r="H2113" s="837" t="n"/>
      <c r="I2113" s="837" t="n"/>
      <c r="J2113" s="837" t="n"/>
      <c r="K2113" s="837" t="n"/>
      <c r="L2113" s="837" t="n"/>
      <c r="M2113" s="837" t="n"/>
      <c r="N2113" s="837" t="n"/>
      <c r="O2113" s="837" t="n"/>
      <c r="P2113" s="837" t="n"/>
      <c r="Q2113" s="711" t="n"/>
      <c r="R2113" s="711" t="n"/>
      <c r="S2113" s="837" t="n"/>
      <c r="T2113" s="711" t="n"/>
      <c r="U2113" s="711" t="n"/>
      <c r="V2113" s="837" t="n"/>
      <c r="W2113" s="837" t="n"/>
      <c r="X2113" s="837" t="n"/>
      <c r="Y2113" s="837" t="n"/>
      <c r="Z2113" s="837" t="n"/>
      <c r="AA2113" s="837" t="n"/>
      <c r="AB2113" s="837" t="n"/>
    </row>
    <row r="2114" ht="15" customHeight="1" s="1659">
      <c r="B2114" s="837" t="n"/>
      <c r="C2114" s="837" t="n"/>
      <c r="D2114" s="837" t="n"/>
      <c r="E2114" s="837" t="n"/>
      <c r="F2114" s="837" t="n"/>
      <c r="G2114" s="837" t="n"/>
      <c r="H2114" s="837" t="n"/>
      <c r="I2114" s="837" t="n"/>
      <c r="J2114" s="837" t="n"/>
      <c r="K2114" s="837" t="n"/>
      <c r="L2114" s="837" t="n"/>
      <c r="M2114" s="837" t="n"/>
      <c r="N2114" s="837" t="n"/>
      <c r="O2114" s="837" t="n"/>
      <c r="P2114" s="837" t="n"/>
      <c r="Q2114" s="711" t="n"/>
      <c r="R2114" s="711" t="n"/>
      <c r="S2114" s="837" t="n"/>
      <c r="T2114" s="711" t="n"/>
      <c r="U2114" s="711" t="n"/>
      <c r="V2114" s="837" t="n"/>
      <c r="W2114" s="837" t="n"/>
      <c r="X2114" s="837" t="n"/>
      <c r="Y2114" s="837" t="n"/>
      <c r="Z2114" s="837" t="n"/>
      <c r="AA2114" s="837" t="n"/>
      <c r="AB2114" s="837" t="n"/>
    </row>
    <row r="2115" ht="15" customHeight="1" s="1659">
      <c r="B2115" s="837" t="n"/>
      <c r="C2115" s="837" t="n"/>
      <c r="D2115" s="837" t="n"/>
      <c r="E2115" s="837" t="n"/>
      <c r="F2115" s="837" t="n"/>
      <c r="G2115" s="837" t="n"/>
      <c r="H2115" s="837" t="n"/>
      <c r="I2115" s="837" t="n"/>
      <c r="J2115" s="837" t="n"/>
      <c r="K2115" s="837" t="n"/>
      <c r="L2115" s="837" t="n"/>
      <c r="M2115" s="837" t="n"/>
      <c r="N2115" s="837" t="n"/>
      <c r="O2115" s="837" t="n"/>
      <c r="P2115" s="837" t="n"/>
      <c r="Q2115" s="711" t="n"/>
      <c r="R2115" s="711" t="n"/>
      <c r="S2115" s="837" t="n"/>
      <c r="T2115" s="711" t="n"/>
      <c r="U2115" s="711" t="n"/>
      <c r="V2115" s="837" t="n"/>
      <c r="W2115" s="837" t="n"/>
      <c r="X2115" s="837" t="n"/>
      <c r="Y2115" s="837" t="n"/>
      <c r="Z2115" s="837" t="n"/>
      <c r="AA2115" s="837" t="n"/>
      <c r="AB2115" s="837" t="n"/>
    </row>
    <row r="2116" ht="15" customHeight="1" s="1659">
      <c r="B2116" s="837" t="n"/>
      <c r="C2116" s="837" t="n"/>
      <c r="D2116" s="837" t="n"/>
      <c r="E2116" s="837" t="n"/>
      <c r="F2116" s="837" t="n"/>
      <c r="G2116" s="837" t="n"/>
      <c r="H2116" s="837" t="n"/>
      <c r="I2116" s="837" t="n"/>
      <c r="J2116" s="837" t="n"/>
      <c r="K2116" s="837" t="n"/>
      <c r="L2116" s="837" t="n"/>
      <c r="M2116" s="837" t="n"/>
      <c r="N2116" s="837" t="n"/>
      <c r="O2116" s="837" t="n"/>
      <c r="P2116" s="837" t="n"/>
      <c r="Q2116" s="711" t="n"/>
      <c r="R2116" s="711" t="n"/>
      <c r="S2116" s="837" t="n"/>
      <c r="T2116" s="711" t="n"/>
      <c r="U2116" s="711" t="n"/>
      <c r="V2116" s="837" t="n"/>
      <c r="W2116" s="837" t="n"/>
      <c r="X2116" s="837" t="n"/>
      <c r="Y2116" s="837" t="n"/>
      <c r="Z2116" s="837" t="n"/>
      <c r="AA2116" s="837" t="n"/>
      <c r="AB2116" s="837" t="n"/>
    </row>
    <row r="2117" ht="15" customHeight="1" s="1659">
      <c r="B2117" s="837" t="n"/>
      <c r="C2117" s="837" t="n"/>
      <c r="D2117" s="837" t="n"/>
      <c r="E2117" s="837" t="n"/>
      <c r="F2117" s="837" t="n"/>
      <c r="G2117" s="837" t="n"/>
      <c r="H2117" s="837" t="n"/>
      <c r="I2117" s="837" t="n"/>
      <c r="J2117" s="837" t="n"/>
      <c r="K2117" s="837" t="n"/>
      <c r="L2117" s="837" t="n"/>
      <c r="M2117" s="837" t="n"/>
      <c r="N2117" s="837" t="n"/>
      <c r="O2117" s="837" t="n"/>
      <c r="P2117" s="837" t="n"/>
      <c r="Q2117" s="711" t="n"/>
      <c r="R2117" s="711" t="n"/>
      <c r="S2117" s="837" t="n"/>
      <c r="T2117" s="711" t="n"/>
      <c r="U2117" s="711" t="n"/>
      <c r="V2117" s="837" t="n"/>
      <c r="W2117" s="837" t="n"/>
      <c r="X2117" s="837" t="n"/>
      <c r="Y2117" s="837" t="n"/>
      <c r="Z2117" s="837" t="n"/>
      <c r="AA2117" s="837" t="n"/>
      <c r="AB2117" s="837" t="n"/>
    </row>
    <row r="2118" ht="15" customHeight="1" s="1659">
      <c r="B2118" s="837" t="n"/>
      <c r="C2118" s="837" t="n"/>
      <c r="D2118" s="837" t="n"/>
      <c r="E2118" s="837" t="n"/>
      <c r="F2118" s="837" t="n"/>
      <c r="G2118" s="837" t="n"/>
      <c r="H2118" s="837" t="n"/>
      <c r="I2118" s="837" t="n"/>
      <c r="J2118" s="837" t="n"/>
      <c r="K2118" s="837" t="n"/>
      <c r="L2118" s="837" t="n"/>
      <c r="M2118" s="837" t="n"/>
      <c r="N2118" s="837" t="n"/>
      <c r="O2118" s="837" t="n"/>
      <c r="P2118" s="837" t="n"/>
      <c r="Q2118" s="711" t="n"/>
      <c r="R2118" s="711" t="n"/>
      <c r="S2118" s="837" t="n"/>
      <c r="T2118" s="711" t="n"/>
      <c r="U2118" s="711" t="n"/>
      <c r="V2118" s="837" t="n"/>
      <c r="W2118" s="837" t="n"/>
      <c r="X2118" s="837" t="n"/>
      <c r="Y2118" s="837" t="n"/>
      <c r="Z2118" s="837" t="n"/>
      <c r="AA2118" s="837" t="n"/>
      <c r="AB2118" s="837" t="n"/>
    </row>
    <row r="2119" ht="15" customHeight="1" s="1659">
      <c r="B2119" s="837" t="n"/>
      <c r="C2119" s="837" t="n"/>
      <c r="D2119" s="837" t="n"/>
      <c r="E2119" s="837" t="n"/>
      <c r="F2119" s="837" t="n"/>
      <c r="G2119" s="837" t="n"/>
      <c r="H2119" s="837" t="n"/>
      <c r="I2119" s="837" t="n"/>
      <c r="J2119" s="837" t="n"/>
      <c r="K2119" s="837" t="n"/>
      <c r="L2119" s="837" t="n"/>
      <c r="M2119" s="837" t="n"/>
      <c r="N2119" s="837" t="n"/>
      <c r="O2119" s="837" t="n"/>
      <c r="P2119" s="837" t="n"/>
      <c r="Q2119" s="711" t="n"/>
      <c r="R2119" s="711" t="n"/>
      <c r="S2119" s="837" t="n"/>
      <c r="T2119" s="711" t="n"/>
      <c r="U2119" s="711" t="n"/>
      <c r="V2119" s="837" t="n"/>
      <c r="W2119" s="837" t="n"/>
      <c r="X2119" s="837" t="n"/>
      <c r="Y2119" s="837" t="n"/>
      <c r="Z2119" s="837" t="n"/>
      <c r="AA2119" s="837" t="n"/>
      <c r="AB2119" s="837" t="n"/>
    </row>
    <row r="2120" ht="15" customHeight="1" s="1659">
      <c r="B2120" s="837" t="n"/>
      <c r="C2120" s="837" t="n"/>
      <c r="D2120" s="837" t="n"/>
      <c r="E2120" s="837" t="n"/>
      <c r="F2120" s="837" t="n"/>
      <c r="G2120" s="837" t="n"/>
      <c r="H2120" s="837" t="n"/>
      <c r="I2120" s="837" t="n"/>
      <c r="J2120" s="837" t="n"/>
      <c r="K2120" s="837" t="n"/>
      <c r="L2120" s="837" t="n"/>
      <c r="M2120" s="837" t="n"/>
      <c r="N2120" s="837" t="n"/>
      <c r="O2120" s="837" t="n"/>
      <c r="P2120" s="837" t="n"/>
      <c r="Q2120" s="711" t="n"/>
      <c r="R2120" s="711" t="n"/>
      <c r="S2120" s="837" t="n"/>
      <c r="T2120" s="711" t="n"/>
      <c r="U2120" s="711" t="n"/>
      <c r="V2120" s="837" t="n"/>
      <c r="W2120" s="837" t="n"/>
      <c r="X2120" s="837" t="n"/>
      <c r="Y2120" s="837" t="n"/>
      <c r="Z2120" s="837" t="n"/>
      <c r="AA2120" s="837" t="n"/>
      <c r="AB2120" s="837" t="n"/>
    </row>
    <row r="2121" ht="15" customHeight="1" s="1659">
      <c r="B2121" s="837" t="n"/>
      <c r="C2121" s="837" t="n"/>
      <c r="D2121" s="837" t="n"/>
      <c r="E2121" s="837" t="n"/>
      <c r="F2121" s="837" t="n"/>
      <c r="G2121" s="837" t="n"/>
      <c r="H2121" s="837" t="n"/>
      <c r="I2121" s="837" t="n"/>
      <c r="J2121" s="837" t="n"/>
      <c r="K2121" s="837" t="n"/>
      <c r="L2121" s="837" t="n"/>
      <c r="M2121" s="837" t="n"/>
      <c r="N2121" s="837" t="n"/>
      <c r="O2121" s="837" t="n"/>
      <c r="P2121" s="837" t="n"/>
      <c r="Q2121" s="711" t="n"/>
      <c r="R2121" s="711" t="n"/>
      <c r="S2121" s="837" t="n"/>
      <c r="T2121" s="711" t="n"/>
      <c r="U2121" s="711" t="n"/>
      <c r="V2121" s="837" t="n"/>
      <c r="W2121" s="837" t="n"/>
      <c r="X2121" s="837" t="n"/>
      <c r="Y2121" s="837" t="n"/>
      <c r="Z2121" s="837" t="n"/>
      <c r="AA2121" s="837" t="n"/>
      <c r="AB2121" s="837" t="n"/>
    </row>
    <row r="2122" ht="15" customHeight="1" s="1659">
      <c r="B2122" s="837" t="n"/>
      <c r="C2122" s="837" t="n"/>
      <c r="D2122" s="837" t="n"/>
      <c r="E2122" s="837" t="n"/>
      <c r="F2122" s="837" t="n"/>
      <c r="G2122" s="837" t="n"/>
      <c r="H2122" s="837" t="n"/>
      <c r="I2122" s="837" t="n"/>
      <c r="J2122" s="837" t="n"/>
      <c r="K2122" s="837" t="n"/>
      <c r="L2122" s="837" t="n"/>
      <c r="M2122" s="837" t="n"/>
      <c r="N2122" s="837" t="n"/>
      <c r="O2122" s="837" t="n"/>
      <c r="P2122" s="837" t="n"/>
      <c r="Q2122" s="711" t="n"/>
      <c r="R2122" s="711" t="n"/>
      <c r="S2122" s="837" t="n"/>
      <c r="T2122" s="711" t="n"/>
      <c r="U2122" s="711" t="n"/>
      <c r="V2122" s="837" t="n"/>
      <c r="W2122" s="837" t="n"/>
      <c r="X2122" s="837" t="n"/>
      <c r="Y2122" s="837" t="n"/>
      <c r="Z2122" s="837" t="n"/>
      <c r="AA2122" s="837" t="n"/>
      <c r="AB2122" s="837" t="n"/>
    </row>
    <row r="2123" ht="15" customHeight="1" s="1659">
      <c r="B2123" s="837" t="n"/>
      <c r="C2123" s="837" t="n"/>
      <c r="D2123" s="837" t="n"/>
      <c r="E2123" s="837" t="n"/>
      <c r="F2123" s="837" t="n"/>
      <c r="G2123" s="837" t="n"/>
      <c r="H2123" s="837" t="n"/>
      <c r="I2123" s="837" t="n"/>
      <c r="J2123" s="837" t="n"/>
      <c r="K2123" s="837" t="n"/>
      <c r="L2123" s="837" t="n"/>
      <c r="M2123" s="837" t="n"/>
      <c r="N2123" s="837" t="n"/>
      <c r="O2123" s="837" t="n"/>
      <c r="P2123" s="837" t="n"/>
      <c r="Q2123" s="711" t="n"/>
      <c r="R2123" s="711" t="n"/>
      <c r="S2123" s="837" t="n"/>
      <c r="T2123" s="711" t="n"/>
      <c r="U2123" s="711" t="n"/>
      <c r="V2123" s="837" t="n"/>
      <c r="W2123" s="837" t="n"/>
      <c r="X2123" s="837" t="n"/>
      <c r="Y2123" s="837" t="n"/>
      <c r="Z2123" s="837" t="n"/>
      <c r="AA2123" s="837" t="n"/>
      <c r="AB2123" s="837" t="n"/>
    </row>
    <row r="2124" ht="15" customHeight="1" s="1659">
      <c r="B2124" s="837" t="n"/>
      <c r="C2124" s="837" t="n"/>
      <c r="D2124" s="837" t="n"/>
      <c r="E2124" s="837" t="n"/>
      <c r="F2124" s="837" t="n"/>
      <c r="G2124" s="837" t="n"/>
      <c r="H2124" s="837" t="n"/>
      <c r="I2124" s="837" t="n"/>
      <c r="J2124" s="837" t="n"/>
      <c r="K2124" s="837" t="n"/>
      <c r="L2124" s="837" t="n"/>
      <c r="M2124" s="837" t="n"/>
      <c r="N2124" s="837" t="n"/>
      <c r="O2124" s="837" t="n"/>
      <c r="P2124" s="837" t="n"/>
      <c r="Q2124" s="711" t="n"/>
      <c r="R2124" s="711" t="n"/>
      <c r="S2124" s="837" t="n"/>
      <c r="T2124" s="711" t="n"/>
      <c r="U2124" s="711" t="n"/>
      <c r="V2124" s="837" t="n"/>
      <c r="W2124" s="837" t="n"/>
      <c r="X2124" s="837" t="n"/>
      <c r="Y2124" s="837" t="n"/>
      <c r="Z2124" s="837" t="n"/>
      <c r="AA2124" s="837" t="n"/>
      <c r="AB2124" s="837" t="n"/>
    </row>
    <row r="2125" ht="15" customHeight="1" s="1659">
      <c r="B2125" s="837" t="n"/>
      <c r="C2125" s="837" t="n"/>
      <c r="D2125" s="837" t="n"/>
      <c r="E2125" s="837" t="n"/>
      <c r="F2125" s="837" t="n"/>
      <c r="G2125" s="837" t="n"/>
      <c r="H2125" s="837" t="n"/>
      <c r="I2125" s="837" t="n"/>
      <c r="J2125" s="837" t="n"/>
      <c r="K2125" s="837" t="n"/>
      <c r="L2125" s="837" t="n"/>
      <c r="M2125" s="837" t="n"/>
      <c r="N2125" s="837" t="n"/>
      <c r="O2125" s="837" t="n"/>
      <c r="P2125" s="837" t="n"/>
      <c r="Q2125" s="711" t="n"/>
      <c r="R2125" s="711" t="n"/>
      <c r="S2125" s="837" t="n"/>
      <c r="T2125" s="711" t="n"/>
      <c r="U2125" s="711" t="n"/>
      <c r="V2125" s="837" t="n"/>
      <c r="W2125" s="837" t="n"/>
      <c r="X2125" s="837" t="n"/>
      <c r="Y2125" s="837" t="n"/>
      <c r="Z2125" s="837" t="n"/>
      <c r="AA2125" s="837" t="n"/>
      <c r="AB2125" s="837" t="n"/>
    </row>
    <row r="2126" ht="15" customHeight="1" s="1659">
      <c r="B2126" s="837" t="n"/>
      <c r="C2126" s="837" t="n"/>
      <c r="D2126" s="837" t="n"/>
      <c r="E2126" s="837" t="n"/>
      <c r="F2126" s="837" t="n"/>
      <c r="G2126" s="837" t="n"/>
      <c r="H2126" s="837" t="n"/>
      <c r="I2126" s="837" t="n"/>
      <c r="J2126" s="837" t="n"/>
      <c r="K2126" s="837" t="n"/>
      <c r="L2126" s="837" t="n"/>
      <c r="M2126" s="837" t="n"/>
      <c r="N2126" s="837" t="n"/>
      <c r="O2126" s="837" t="n"/>
      <c r="P2126" s="837" t="n"/>
      <c r="Q2126" s="711" t="n"/>
      <c r="R2126" s="711" t="n"/>
      <c r="S2126" s="837" t="n"/>
      <c r="T2126" s="711" t="n"/>
      <c r="U2126" s="711" t="n"/>
      <c r="V2126" s="837" t="n"/>
      <c r="W2126" s="837" t="n"/>
      <c r="X2126" s="837" t="n"/>
      <c r="Y2126" s="837" t="n"/>
      <c r="Z2126" s="837" t="n"/>
      <c r="AA2126" s="837" t="n"/>
      <c r="AB2126" s="837" t="n"/>
    </row>
    <row r="2127" ht="15" customHeight="1" s="1659">
      <c r="B2127" s="837" t="n"/>
      <c r="C2127" s="837" t="n"/>
      <c r="D2127" s="837" t="n"/>
      <c r="E2127" s="837" t="n"/>
      <c r="F2127" s="837" t="n"/>
      <c r="G2127" s="837" t="n"/>
      <c r="H2127" s="837" t="n"/>
      <c r="I2127" s="837" t="n"/>
      <c r="J2127" s="837" t="n"/>
      <c r="K2127" s="837" t="n"/>
      <c r="L2127" s="837" t="n"/>
      <c r="M2127" s="837" t="n"/>
      <c r="N2127" s="837" t="n"/>
      <c r="O2127" s="837" t="n"/>
      <c r="P2127" s="837" t="n"/>
      <c r="Q2127" s="711" t="n"/>
      <c r="R2127" s="711" t="n"/>
      <c r="S2127" s="837" t="n"/>
      <c r="T2127" s="711" t="n"/>
      <c r="U2127" s="711" t="n"/>
      <c r="V2127" s="837" t="n"/>
      <c r="W2127" s="837" t="n"/>
      <c r="X2127" s="837" t="n"/>
      <c r="Y2127" s="837" t="n"/>
      <c r="Z2127" s="837" t="n"/>
      <c r="AA2127" s="837" t="n"/>
      <c r="AB2127" s="837" t="n"/>
    </row>
  </sheetData>
  <mergeCells count="2">
    <mergeCell ref="B1:B4"/>
    <mergeCell ref="Q16:AB16"/>
  </mergeCells>
  <dataValidations count="1">
    <dataValidation sqref="R24:S25 U24:V25 X24:Y25 AA24:AB25" showDropDown="0" showInputMessage="1" showErrorMessage="1" allowBlank="1" promptTitle="Note" prompt="Only Applicable For Lazada_x000a_"/>
  </dataValidations>
  <pageMargins left="0.7" right="0.7" top="0.75" bottom="0.75" header="0" footer="0"/>
  <pageSetup orientation="landscape"/>
  <headerFooter>
    <oddHeader/>
    <oddFooter>&amp;C&amp;"arial"&amp;9 &amp;K008000_x000d_# C1 - Internal use</oddFooter>
    <evenHeader/>
    <evenFooter/>
    <firstHeader/>
    <firstFooter/>
  </headerFooter>
</worksheet>
</file>

<file path=xl/worksheets/sheet13.xml><?xml version="1.0" encoding="utf-8"?>
<worksheet xmlns="http://schemas.openxmlformats.org/spreadsheetml/2006/main">
  <sheetPr>
    <tabColor theme="9" tint="0.7999816888943144"/>
    <outlinePr summaryBelow="1" summaryRight="1"/>
    <pageSetUpPr/>
  </sheetPr>
  <dimension ref="A1:AC229"/>
  <sheetViews>
    <sheetView zoomScale="71" zoomScaleNormal="71" zoomScaleSheetLayoutView="90" workbookViewId="0">
      <pane ySplit="5" topLeftCell="A6" activePane="bottomLeft" state="frozen"/>
      <selection pane="bottomLeft" activeCell="G22" sqref="G22"/>
    </sheetView>
  </sheetViews>
  <sheetFormatPr baseColWidth="8" defaultColWidth="13.5" defaultRowHeight="15" customHeight="1"/>
  <cols>
    <col width="10.796875" customWidth="1" style="711" min="1" max="1"/>
    <col width="26" bestFit="1" customWidth="1" style="711" min="2" max="2"/>
    <col width="20.5" customWidth="1" style="711" min="3" max="3"/>
    <col width="11" customWidth="1" style="711" min="4" max="4"/>
    <col width="15.796875" bestFit="1" customWidth="1" style="711" min="5" max="5"/>
    <col width="13" customWidth="1" style="711" min="6" max="16"/>
    <col width="17.5" customWidth="1" style="711" min="17" max="17"/>
    <col width="21.5" customWidth="1" style="711" min="18" max="18"/>
    <col width="28.296875" customWidth="1" style="711" min="19" max="19"/>
    <col width="22" customWidth="1" style="711" min="20" max="20"/>
    <col width="31" customWidth="1" style="711" min="21" max="21"/>
    <col width="16.796875" bestFit="1" customWidth="1" style="711" min="22" max="22"/>
    <col width="31" customWidth="1" style="711" min="23" max="23"/>
    <col width="16.796875" bestFit="1" customWidth="1" style="711" min="24" max="24"/>
    <col width="28.296875" customWidth="1" style="711" min="25" max="25"/>
    <col width="16" customWidth="1" style="711" min="26" max="26"/>
    <col width="13" customWidth="1" style="711" min="27" max="29"/>
    <col width="13.5" customWidth="1" style="711" min="30" max="16384"/>
  </cols>
  <sheetData>
    <row r="1" ht="13.5" customHeight="1" s="1659">
      <c r="B1" s="1963" t="inlineStr">
        <is>
          <t>Type of Input require</t>
        </is>
      </c>
      <c r="C1" s="680" t="inlineStr">
        <is>
          <t>*Mandatory Fields</t>
        </is>
      </c>
      <c r="D1" s="729" t="n"/>
      <c r="F1" s="712" t="inlineStr">
        <is>
          <t>Changes done as per feedback</t>
        </is>
      </c>
    </row>
    <row r="2" ht="13.5" customHeight="1" s="1659">
      <c r="B2" s="1918" t="n"/>
      <c r="C2" s="679" t="inlineStr">
        <is>
          <t>Optional Fields</t>
        </is>
      </c>
      <c r="D2" s="730" t="n"/>
    </row>
    <row r="3" ht="13.5" customHeight="1" s="1659">
      <c r="B3" s="1919" t="n"/>
      <c r="C3" s="678" t="inlineStr">
        <is>
          <t>Dropdown</t>
        </is>
      </c>
      <c r="D3" s="731" t="n"/>
    </row>
    <row r="4" ht="13.5" customHeight="1" s="1659">
      <c r="B4" s="713" t="inlineStr">
        <is>
          <t>*Please take note for any input with double pricing with same date/duration, SVC will submit the lowest price</t>
        </is>
      </c>
    </row>
    <row r="5" ht="13.5" customHeight="1" s="1659">
      <c r="B5" s="714" t="n"/>
    </row>
    <row r="6" ht="13.5" customHeight="1" s="1659">
      <c r="B6" s="714" t="n"/>
    </row>
    <row r="7" ht="13.5" customHeight="1" s="1659">
      <c r="B7" s="714" t="n"/>
    </row>
    <row r="8" ht="13.5" customHeight="1" s="1659">
      <c r="B8" s="714" t="n"/>
    </row>
    <row r="9" ht="13.5" customHeight="1" s="1659">
      <c r="B9" s="714" t="n"/>
    </row>
    <row r="10" ht="13.5" customHeight="1" s="1659">
      <c r="B10" s="714" t="n"/>
    </row>
    <row r="11" ht="13.5" customHeight="1" s="1659">
      <c r="B11" s="714" t="n"/>
    </row>
    <row r="12" ht="13.5" customHeight="1" s="1659">
      <c r="B12" s="714" t="n"/>
    </row>
    <row r="13" ht="25.5" customHeight="1" s="1659">
      <c r="B13" s="714" t="n"/>
      <c r="R13" s="1609" t="inlineStr">
        <is>
          <t>Flash Sale Pricing</t>
        </is>
      </c>
      <c r="S13" s="1964" t="n"/>
      <c r="T13" s="1964" t="n"/>
      <c r="U13" s="1964" t="n"/>
      <c r="V13" s="1964" t="n"/>
      <c r="W13" s="1964" t="n"/>
      <c r="X13" s="1964" t="n"/>
      <c r="Y13" s="1964" t="n"/>
    </row>
    <row r="14" ht="42.75" customHeight="1" s="1659">
      <c r="R14" s="1610" t="inlineStr">
        <is>
          <t>Promotion Type: BAU</t>
        </is>
      </c>
      <c r="S14" s="1911" t="n"/>
      <c r="T14" s="1610" t="inlineStr">
        <is>
          <t>Promotion Type: CP</t>
        </is>
      </c>
      <c r="U14" s="1911" t="n"/>
      <c r="V14" s="1610" t="inlineStr">
        <is>
          <t>Promotion Type: MG</t>
        </is>
      </c>
      <c r="W14" s="1911" t="n"/>
      <c r="X14" s="1610" t="inlineStr">
        <is>
          <t>Promotion Type: SMG</t>
        </is>
      </c>
      <c r="Y14" s="1911" t="n"/>
    </row>
    <row r="15" ht="27.6" customHeight="1" s="1659">
      <c r="R15" s="715" t="inlineStr">
        <is>
          <t>Campaign Name*</t>
        </is>
      </c>
      <c r="S15" s="716" t="inlineStr">
        <is>
          <t>BAU</t>
        </is>
      </c>
      <c r="T15" s="715" t="inlineStr">
        <is>
          <t>Campaign Name*</t>
        </is>
      </c>
      <c r="U15" s="716" t="inlineStr">
        <is>
          <t>CP</t>
        </is>
      </c>
      <c r="V15" s="715" t="inlineStr">
        <is>
          <t>Campaign Name*</t>
        </is>
      </c>
      <c r="W15" s="716" t="inlineStr">
        <is>
          <t>MG</t>
        </is>
      </c>
      <c r="X15" s="715" t="inlineStr">
        <is>
          <t>Campaign Name*</t>
        </is>
      </c>
      <c r="Y15" s="716" t="inlineStr">
        <is>
          <t>SMG</t>
        </is>
      </c>
    </row>
    <row r="16" ht="13.8" customFormat="1" customHeight="1" s="732">
      <c r="A16" s="711" t="n"/>
      <c r="B16" s="711" t="n"/>
      <c r="C16" s="711" t="n"/>
      <c r="D16" s="711" t="n"/>
      <c r="E16" s="711" t="n"/>
      <c r="F16" s="711" t="n"/>
      <c r="G16" s="711" t="n"/>
      <c r="H16" s="711" t="n"/>
      <c r="I16" s="711" t="n"/>
      <c r="J16" s="711" t="n"/>
      <c r="K16" s="711" t="n"/>
      <c r="L16" s="711" t="n"/>
      <c r="M16" s="711" t="n"/>
      <c r="N16" s="711" t="n"/>
      <c r="O16" s="711" t="n"/>
      <c r="P16" s="711" t="n"/>
      <c r="Q16" s="711" t="n"/>
      <c r="R16" s="717" t="inlineStr">
        <is>
          <t>Campaign Type</t>
        </is>
      </c>
      <c r="S16" s="718" t="n"/>
      <c r="T16" s="717" t="inlineStr">
        <is>
          <t>Campaign Type</t>
        </is>
      </c>
      <c r="U16" s="718" t="n"/>
      <c r="V16" s="717" t="inlineStr">
        <is>
          <t>Campaign Type</t>
        </is>
      </c>
      <c r="W16" s="718" t="n"/>
      <c r="X16" s="717" t="inlineStr">
        <is>
          <t>Campaign Type</t>
        </is>
      </c>
      <c r="Y16" s="718" t="n"/>
      <c r="Z16" s="711" t="n"/>
      <c r="AA16" s="711" t="n"/>
      <c r="AB16" s="711" t="n"/>
      <c r="AC16" s="711" t="n"/>
    </row>
    <row r="17" ht="27.6" customHeight="1" s="1659">
      <c r="R17" s="717" t="inlineStr">
        <is>
          <t>Campaign Tiering</t>
        </is>
      </c>
      <c r="S17" s="718" t="n"/>
      <c r="T17" s="717" t="inlineStr">
        <is>
          <t>Campaign Tiering</t>
        </is>
      </c>
      <c r="U17" s="718" t="n"/>
      <c r="V17" s="717" t="inlineStr">
        <is>
          <t>Campaign Tiering</t>
        </is>
      </c>
      <c r="W17" s="718" t="n"/>
      <c r="X17" s="717" t="inlineStr">
        <is>
          <t>Campaign Tiering</t>
        </is>
      </c>
      <c r="Y17" s="718" t="n"/>
    </row>
    <row r="18" ht="13.8" customHeight="1" s="1659">
      <c r="R18" s="717" t="inlineStr">
        <is>
          <t>Platform</t>
        </is>
      </c>
      <c r="S18" s="718" t="inlineStr">
        <is>
          <t>Lazada</t>
        </is>
      </c>
      <c r="T18" s="717" t="inlineStr">
        <is>
          <t>Platform</t>
        </is>
      </c>
      <c r="U18" s="718" t="inlineStr">
        <is>
          <t>Lazada</t>
        </is>
      </c>
      <c r="V18" s="717" t="inlineStr">
        <is>
          <t>Platform</t>
        </is>
      </c>
      <c r="W18" s="718" t="inlineStr">
        <is>
          <t>Lazada</t>
        </is>
      </c>
      <c r="X18" s="717" t="inlineStr">
        <is>
          <t>Platform</t>
        </is>
      </c>
      <c r="Y18" s="718" t="inlineStr">
        <is>
          <t>Lazada</t>
        </is>
      </c>
    </row>
    <row r="19" ht="27.6" customHeight="1" s="1659">
      <c r="R19" s="719" t="inlineStr">
        <is>
          <t>Treasure Bowl Name*</t>
        </is>
      </c>
      <c r="S19" s="716" t="n"/>
      <c r="T19" s="719" t="inlineStr">
        <is>
          <t>Treasure Bowl Name*</t>
        </is>
      </c>
      <c r="U19" s="716" t="n"/>
      <c r="V19" s="719" t="inlineStr">
        <is>
          <t>Treasure Bowl Name*</t>
        </is>
      </c>
      <c r="W19" s="716" t="n"/>
      <c r="X19" s="719" t="inlineStr">
        <is>
          <t>Treasure Bowl Name*</t>
        </is>
      </c>
      <c r="Y19" s="716" t="n"/>
    </row>
    <row r="20" ht="27.6" customHeight="1" s="1659">
      <c r="R20" s="719" t="inlineStr">
        <is>
          <t>Treasure Bowl ID*</t>
        </is>
      </c>
      <c r="S20" s="716" t="n"/>
      <c r="T20" s="719" t="inlineStr">
        <is>
          <t>Treasure Bowl ID*</t>
        </is>
      </c>
      <c r="U20" s="716" t="n"/>
      <c r="V20" s="719" t="inlineStr">
        <is>
          <t>Treasure Bowl ID*</t>
        </is>
      </c>
      <c r="W20" s="716" t="n"/>
      <c r="X20" s="719" t="inlineStr">
        <is>
          <t>Treasure Bowl ID*</t>
        </is>
      </c>
      <c r="Y20" s="716" t="n"/>
    </row>
    <row r="21" ht="27.6" customHeight="1" s="1659">
      <c r="R21" s="715" t="inlineStr">
        <is>
          <t>Promotion Plan File/Folder*</t>
        </is>
      </c>
      <c r="S21" s="716" t="inlineStr">
        <is>
          <t>Share the relevant Link</t>
        </is>
      </c>
      <c r="T21" s="715" t="inlineStr">
        <is>
          <t>Promotion Plan File/Folder*</t>
        </is>
      </c>
      <c r="U21" s="716" t="inlineStr">
        <is>
          <t>Share the relevant Link</t>
        </is>
      </c>
      <c r="V21" s="715" t="inlineStr">
        <is>
          <t>Promotion Plan File/Folder*</t>
        </is>
      </c>
      <c r="W21" s="716" t="inlineStr">
        <is>
          <t>Share the relevant Link</t>
        </is>
      </c>
      <c r="X21" s="715" t="inlineStr">
        <is>
          <t>Promotion Plan File/Folder*</t>
        </is>
      </c>
      <c r="Y21" s="716" t="inlineStr">
        <is>
          <t>Share the relevant Link</t>
        </is>
      </c>
    </row>
    <row r="22" ht="27.6" customHeight="1" s="1659">
      <c r="R22" s="715" t="inlineStr">
        <is>
          <t>Relevant files for SVC</t>
        </is>
      </c>
      <c r="S22" s="716" t="n"/>
      <c r="T22" s="715" t="inlineStr">
        <is>
          <t>Relevant files for SVC</t>
        </is>
      </c>
      <c r="U22" s="716" t="n"/>
      <c r="V22" s="715" t="inlineStr">
        <is>
          <t>Relevant files for SVC</t>
        </is>
      </c>
      <c r="W22" s="716" t="n"/>
      <c r="X22" s="715" t="inlineStr">
        <is>
          <t>Relevant files for SVC</t>
        </is>
      </c>
      <c r="Y22" s="716" t="n"/>
    </row>
    <row r="23" ht="27.6" customHeight="1" s="1659">
      <c r="R23" s="720" t="inlineStr">
        <is>
          <t>Duration (Redemption Date)</t>
        </is>
      </c>
      <c r="S23" s="716" t="inlineStr">
        <is>
          <t>Mar 22 - 23 ; Mar 27 - 28</t>
        </is>
      </c>
      <c r="T23" s="720" t="inlineStr">
        <is>
          <t>Duration</t>
        </is>
      </c>
      <c r="U23" s="716" t="inlineStr">
        <is>
          <t>List of dates</t>
        </is>
      </c>
      <c r="V23" s="720" t="inlineStr">
        <is>
          <t>Duration</t>
        </is>
      </c>
      <c r="W23" s="716" t="inlineStr">
        <is>
          <t>List of dates</t>
        </is>
      </c>
      <c r="X23" s="720" t="inlineStr">
        <is>
          <t>Duration</t>
        </is>
      </c>
      <c r="Y23" s="716" t="inlineStr">
        <is>
          <t>List of dates</t>
        </is>
      </c>
    </row>
    <row r="24" ht="27.6" customHeight="1" s="1659">
      <c r="R24" s="720" t="inlineStr">
        <is>
          <t>Live Date (Collection Date)</t>
        </is>
      </c>
      <c r="S24" s="716" t="n"/>
      <c r="T24" s="720" t="n"/>
      <c r="U24" s="716" t="n"/>
      <c r="V24" s="720" t="n"/>
      <c r="W24" s="716" t="n"/>
      <c r="X24" s="720" t="n"/>
      <c r="Y24" s="716" t="n"/>
    </row>
    <row r="25" ht="13.8" customHeight="1" s="1659">
      <c r="R25" s="720" t="inlineStr">
        <is>
          <t>Times</t>
        </is>
      </c>
      <c r="S25" s="716" t="inlineStr">
        <is>
          <t>12pm - 12am</t>
        </is>
      </c>
      <c r="T25" s="720" t="inlineStr">
        <is>
          <t>Times</t>
        </is>
      </c>
      <c r="U25" s="716" t="inlineStr">
        <is>
          <t>List of  hours</t>
        </is>
      </c>
      <c r="V25" s="720" t="inlineStr">
        <is>
          <t>Times</t>
        </is>
      </c>
      <c r="W25" s="716" t="inlineStr">
        <is>
          <t>List of  hours</t>
        </is>
      </c>
      <c r="X25" s="720" t="inlineStr">
        <is>
          <t>Times</t>
        </is>
      </c>
      <c r="Y25" s="716" t="inlineStr">
        <is>
          <t>List of  hours</t>
        </is>
      </c>
    </row>
    <row r="26" ht="48" customHeight="1" s="1659">
      <c r="B26" s="721" t="inlineStr">
        <is>
          <t>EAN Code</t>
        </is>
      </c>
      <c r="C26" s="721" t="inlineStr">
        <is>
          <t>Product ID</t>
        </is>
      </c>
      <c r="D26" s="721" t="inlineStr">
        <is>
          <t>Brand</t>
        </is>
      </c>
      <c r="E26" s="721" t="inlineStr">
        <is>
          <t>Variation ID</t>
        </is>
      </c>
      <c r="F26" s="722" t="inlineStr">
        <is>
          <t>Product Name</t>
        </is>
      </c>
      <c r="G26" s="722" t="inlineStr">
        <is>
          <t>Product Url</t>
        </is>
      </c>
      <c r="H26" s="722" t="inlineStr">
        <is>
          <t>Lowest Sales Price(30day)</t>
        </is>
      </c>
      <c r="I26" s="722" t="inlineStr">
        <is>
          <t>Average Sales Price (30day)</t>
        </is>
      </c>
      <c r="J26" s="722" t="inlineStr">
        <is>
          <t>Lowest Onsite Price(30day)</t>
        </is>
      </c>
      <c r="K26" s="722" t="inlineStr">
        <is>
          <t>Average Onsite Price(30day)</t>
        </is>
      </c>
      <c r="L26" s="722" t="inlineStr">
        <is>
          <t>Category Name</t>
        </is>
      </c>
      <c r="M26" s="722" t="inlineStr">
        <is>
          <t>Lazada Recommend</t>
        </is>
      </c>
      <c r="N26" s="723" t="inlineStr">
        <is>
          <t>Campaign Stock</t>
        </is>
      </c>
      <c r="O26" s="723" t="inlineStr">
        <is>
          <t>Current Stock</t>
        </is>
      </c>
      <c r="P26" s="723" t="inlineStr">
        <is>
          <t>Purchase Limit</t>
        </is>
      </c>
      <c r="Q26" s="722" t="inlineStr">
        <is>
          <t>L'Oreal recommended Price (list price)</t>
        </is>
      </c>
      <c r="R26" s="723" t="inlineStr">
        <is>
          <t>Campaign Price</t>
        </is>
      </c>
      <c r="S26" s="721" t="inlineStr">
        <is>
          <t>Promo Discount %</t>
        </is>
      </c>
      <c r="T26" s="723" t="inlineStr">
        <is>
          <t>Campaign Price</t>
        </is>
      </c>
      <c r="U26" s="721" t="inlineStr">
        <is>
          <t>Promo Discount %</t>
        </is>
      </c>
      <c r="V26" s="723" t="inlineStr">
        <is>
          <t>Campaign Price</t>
        </is>
      </c>
      <c r="W26" s="721" t="inlineStr">
        <is>
          <t>Promo Discount %</t>
        </is>
      </c>
      <c r="X26" s="723" t="inlineStr">
        <is>
          <t>Campaign Price</t>
        </is>
      </c>
      <c r="Y26" s="721" t="inlineStr">
        <is>
          <t>Promo Discount %</t>
        </is>
      </c>
    </row>
    <row r="27" ht="13.5" customHeight="1" s="1659">
      <c r="B27" s="724" t="n">
        <v>6902395841531</v>
      </c>
      <c r="C27" s="688" t="n">
        <v>252026229</v>
      </c>
      <c r="D27" s="688" t="n"/>
      <c r="E27" s="688" t="n">
        <v>333654656</v>
      </c>
      <c r="F27" s="688" t="n"/>
      <c r="G27" s="688" t="n"/>
      <c r="H27" s="688" t="n"/>
      <c r="I27" s="688" t="n"/>
      <c r="J27" s="688" t="n">
        <v>200</v>
      </c>
      <c r="K27" s="688" t="n">
        <v>250</v>
      </c>
      <c r="L27" s="688" t="n"/>
      <c r="M27" s="688" t="n">
        <v>200</v>
      </c>
      <c r="N27" s="688" t="n"/>
      <c r="O27" s="688" t="n"/>
      <c r="P27" s="688" t="n"/>
      <c r="Q27" s="688" t="n">
        <v>240</v>
      </c>
      <c r="R27" s="688" t="n">
        <v>230</v>
      </c>
      <c r="S27" s="725">
        <f>1-R27/Q27</f>
        <v/>
      </c>
      <c r="T27" s="688" t="n">
        <v>200</v>
      </c>
      <c r="U27" s="725">
        <f>1-T27/Q27</f>
        <v/>
      </c>
      <c r="V27" s="688" t="n">
        <v>180</v>
      </c>
      <c r="W27" s="725">
        <f>1-V27/Q27</f>
        <v/>
      </c>
      <c r="X27" s="688" t="n">
        <v>230</v>
      </c>
      <c r="Y27" s="725">
        <f>1-X27/Q27</f>
        <v/>
      </c>
    </row>
    <row r="28" ht="13.5" customHeight="1" s="1659">
      <c r="B28" s="687" t="n"/>
      <c r="C28" s="687" t="n"/>
      <c r="D28" s="687" t="n"/>
      <c r="E28" s="687" t="n"/>
      <c r="F28" s="687" t="n"/>
      <c r="G28" s="687" t="n"/>
      <c r="H28" s="687" t="n"/>
      <c r="I28" s="687" t="n"/>
      <c r="J28" s="687" t="n"/>
      <c r="K28" s="687" t="n"/>
      <c r="L28" s="687" t="n"/>
      <c r="M28" s="687" t="n"/>
      <c r="N28" s="687" t="n"/>
      <c r="O28" s="687" t="n"/>
      <c r="P28" s="687" t="n"/>
      <c r="Q28" s="687" t="n"/>
      <c r="R28" s="687" t="n"/>
      <c r="S28" s="725">
        <f>1-Q28/N28</f>
        <v/>
      </c>
      <c r="T28" s="726" t="n"/>
      <c r="U28" s="725">
        <f>1-S28/R28</f>
        <v/>
      </c>
      <c r="V28" s="687" t="n"/>
      <c r="W28" s="725">
        <f>1-U28/T28</f>
        <v/>
      </c>
      <c r="X28" s="687" t="n"/>
      <c r="Y28" s="725">
        <f>1-W28/V28</f>
        <v/>
      </c>
    </row>
    <row r="29" ht="13.5" customHeight="1" s="1659">
      <c r="B29" s="687" t="n"/>
      <c r="C29" s="687" t="n"/>
      <c r="D29" s="687" t="n"/>
      <c r="E29" s="687" t="n"/>
      <c r="F29" s="687" t="n"/>
      <c r="G29" s="687" t="n"/>
      <c r="H29" s="687" t="n"/>
      <c r="I29" s="687" t="n"/>
      <c r="J29" s="687" t="n"/>
      <c r="K29" s="687" t="n"/>
      <c r="L29" s="687" t="n"/>
      <c r="M29" s="687" t="n"/>
      <c r="N29" s="687" t="n"/>
      <c r="O29" s="687" t="n"/>
      <c r="P29" s="687" t="n"/>
      <c r="Q29" s="687" t="n"/>
      <c r="R29" s="687" t="n"/>
      <c r="S29" s="725">
        <f>1-Q29/N29</f>
        <v/>
      </c>
      <c r="T29" s="687" t="n"/>
      <c r="U29" s="725">
        <f>1-S29/R29</f>
        <v/>
      </c>
      <c r="V29" s="687" t="n"/>
      <c r="W29" s="725">
        <f>1-U29/T29</f>
        <v/>
      </c>
      <c r="X29" s="687" t="n"/>
      <c r="Y29" s="725">
        <f>1-W29/V29</f>
        <v/>
      </c>
    </row>
    <row r="30" ht="13.5" customHeight="1" s="1659">
      <c r="B30" s="687" t="n"/>
      <c r="C30" s="687" t="n"/>
      <c r="D30" s="687" t="n"/>
      <c r="E30" s="687" t="n"/>
      <c r="F30" s="687" t="n"/>
      <c r="G30" s="687" t="n"/>
      <c r="H30" s="687" t="n"/>
      <c r="I30" s="687" t="n"/>
      <c r="J30" s="687" t="n"/>
      <c r="K30" s="687" t="n"/>
      <c r="L30" s="687" t="n"/>
      <c r="M30" s="687" t="n"/>
      <c r="N30" s="687" t="n"/>
      <c r="O30" s="687" t="n"/>
      <c r="P30" s="687" t="n"/>
      <c r="Q30" s="687" t="n"/>
      <c r="R30" s="687" t="n"/>
      <c r="S30" s="725">
        <f>1-Q30/N30</f>
        <v/>
      </c>
      <c r="T30" s="687" t="n"/>
      <c r="U30" s="725">
        <f>1-S30/R30</f>
        <v/>
      </c>
      <c r="V30" s="687" t="n"/>
      <c r="W30" s="725">
        <f>1-U30/T30</f>
        <v/>
      </c>
      <c r="X30" s="687" t="n"/>
      <c r="Y30" s="725">
        <f>1-W30/V30</f>
        <v/>
      </c>
    </row>
    <row r="31" ht="13.5" customHeight="1" s="1659">
      <c r="B31" s="687" t="n"/>
      <c r="C31" s="687" t="n"/>
      <c r="D31" s="687" t="n"/>
      <c r="E31" s="687" t="n"/>
      <c r="F31" s="687" t="n"/>
      <c r="G31" s="687" t="n"/>
      <c r="H31" s="687" t="n"/>
      <c r="I31" s="687" t="n"/>
      <c r="J31" s="687" t="n"/>
      <c r="K31" s="687" t="n"/>
      <c r="L31" s="687" t="n"/>
      <c r="M31" s="687" t="n"/>
      <c r="N31" s="687" t="n"/>
      <c r="O31" s="687" t="n"/>
      <c r="P31" s="687" t="n"/>
      <c r="Q31" s="687" t="n"/>
      <c r="R31" s="687" t="n"/>
      <c r="S31" s="725">
        <f>1-Q31/N31</f>
        <v/>
      </c>
      <c r="T31" s="687" t="n"/>
      <c r="U31" s="725">
        <f>1-S31/R31</f>
        <v/>
      </c>
      <c r="V31" s="687" t="n"/>
      <c r="W31" s="725">
        <f>1-U31/T31</f>
        <v/>
      </c>
      <c r="X31" s="687" t="n"/>
      <c r="Y31" s="725">
        <f>1-W31/V31</f>
        <v/>
      </c>
    </row>
    <row r="32" ht="13.5" customHeight="1" s="1659">
      <c r="B32" s="687" t="n"/>
      <c r="C32" s="687" t="n"/>
      <c r="D32" s="687" t="n"/>
      <c r="E32" s="687" t="n"/>
      <c r="F32" s="687" t="n"/>
      <c r="G32" s="687" t="n"/>
      <c r="H32" s="687" t="n"/>
      <c r="I32" s="687" t="n"/>
      <c r="J32" s="687" t="n"/>
      <c r="K32" s="687" t="n"/>
      <c r="L32" s="687" t="n"/>
      <c r="M32" s="687" t="n"/>
      <c r="N32" s="687" t="n"/>
      <c r="O32" s="687" t="n"/>
      <c r="P32" s="687" t="n"/>
      <c r="Q32" s="687" t="n"/>
      <c r="R32" s="726" t="n"/>
      <c r="S32" s="725">
        <f>1-Q32/N32</f>
        <v/>
      </c>
      <c r="T32" s="687" t="n"/>
      <c r="U32" s="725">
        <f>1-S32/R32</f>
        <v/>
      </c>
      <c r="V32" s="687" t="n"/>
      <c r="W32" s="725">
        <f>1-U32/T32</f>
        <v/>
      </c>
      <c r="X32" s="687" t="n"/>
      <c r="Y32" s="725">
        <f>1-W32/V32</f>
        <v/>
      </c>
    </row>
    <row r="33" ht="13.5" customHeight="1" s="1659">
      <c r="B33" s="687" t="n"/>
      <c r="C33" s="687" t="n"/>
      <c r="D33" s="687" t="n"/>
      <c r="E33" s="687" t="n"/>
      <c r="F33" s="687" t="n"/>
      <c r="G33" s="687" t="n"/>
      <c r="H33" s="687" t="n"/>
      <c r="I33" s="687" t="n"/>
      <c r="J33" s="687" t="n"/>
      <c r="K33" s="687" t="n"/>
      <c r="L33" s="687" t="n"/>
      <c r="M33" s="687" t="n"/>
      <c r="N33" s="687" t="n"/>
      <c r="O33" s="687" t="n"/>
      <c r="P33" s="687" t="n"/>
      <c r="Q33" s="687" t="n"/>
      <c r="R33" s="687" t="n"/>
      <c r="S33" s="725">
        <f>1-Q33/N33</f>
        <v/>
      </c>
      <c r="T33" s="726" t="n"/>
      <c r="U33" s="725">
        <f>1-S33/R33</f>
        <v/>
      </c>
      <c r="V33" s="687" t="n"/>
      <c r="W33" s="725">
        <f>1-U33/T33</f>
        <v/>
      </c>
      <c r="X33" s="687" t="n"/>
      <c r="Y33" s="725">
        <f>1-W33/V33</f>
        <v/>
      </c>
    </row>
    <row r="34" ht="13.5" customHeight="1" s="1659">
      <c r="B34" s="687" t="n"/>
      <c r="C34" s="687" t="n"/>
      <c r="D34" s="687" t="n"/>
      <c r="E34" s="687" t="n"/>
      <c r="F34" s="687" t="n"/>
      <c r="G34" s="687" t="n"/>
      <c r="H34" s="687" t="n"/>
      <c r="I34" s="687" t="n"/>
      <c r="J34" s="687" t="n"/>
      <c r="K34" s="687" t="n"/>
      <c r="L34" s="687" t="n"/>
      <c r="M34" s="687" t="n"/>
      <c r="N34" s="687" t="n"/>
      <c r="O34" s="687" t="n"/>
      <c r="P34" s="687" t="n"/>
      <c r="Q34" s="687" t="n"/>
      <c r="R34" s="687" t="n"/>
      <c r="S34" s="725">
        <f>1-Q34/N34</f>
        <v/>
      </c>
      <c r="T34" s="687" t="n"/>
      <c r="U34" s="725">
        <f>1-S34/R34</f>
        <v/>
      </c>
      <c r="V34" s="687" t="n"/>
      <c r="W34" s="725">
        <f>1-U34/T34</f>
        <v/>
      </c>
      <c r="X34" s="687" t="n"/>
      <c r="Y34" s="725">
        <f>1-W34/V34</f>
        <v/>
      </c>
    </row>
    <row r="35" ht="13.5" customHeight="1" s="1659">
      <c r="B35" s="687" t="n"/>
      <c r="C35" s="687" t="n"/>
      <c r="D35" s="687" t="n"/>
      <c r="E35" s="687" t="n"/>
      <c r="F35" s="687" t="n"/>
      <c r="G35" s="687" t="n"/>
      <c r="H35" s="687" t="n"/>
      <c r="I35" s="687" t="n"/>
      <c r="J35" s="687" t="n"/>
      <c r="K35" s="687" t="n"/>
      <c r="L35" s="687" t="n"/>
      <c r="M35" s="687" t="n"/>
      <c r="N35" s="687" t="n"/>
      <c r="O35" s="687" t="n"/>
      <c r="P35" s="687" t="n"/>
      <c r="Q35" s="687" t="n"/>
      <c r="R35" s="687" t="n"/>
      <c r="S35" s="725">
        <f>1-Q35/N35</f>
        <v/>
      </c>
      <c r="T35" s="687" t="n"/>
      <c r="U35" s="725">
        <f>1-S35/R35</f>
        <v/>
      </c>
      <c r="V35" s="687" t="n"/>
      <c r="W35" s="725">
        <f>1-U35/T35</f>
        <v/>
      </c>
      <c r="X35" s="687" t="n"/>
      <c r="Y35" s="725">
        <f>1-W35/V35</f>
        <v/>
      </c>
    </row>
    <row r="36" ht="13.5" customHeight="1" s="1659">
      <c r="B36" s="687" t="n"/>
      <c r="C36" s="687" t="n"/>
      <c r="D36" s="687" t="n"/>
      <c r="E36" s="687" t="n"/>
      <c r="F36" s="687" t="n"/>
      <c r="G36" s="687" t="n"/>
      <c r="H36" s="687" t="n"/>
      <c r="I36" s="687" t="n"/>
      <c r="J36" s="687" t="n"/>
      <c r="K36" s="687" t="n"/>
      <c r="L36" s="687" t="n"/>
      <c r="M36" s="687" t="n"/>
      <c r="N36" s="687" t="n"/>
      <c r="O36" s="687" t="n"/>
      <c r="P36" s="687" t="n"/>
      <c r="Q36" s="687" t="n"/>
      <c r="R36" s="687" t="n"/>
      <c r="S36" s="725">
        <f>1-Q36/N36</f>
        <v/>
      </c>
      <c r="T36" s="687" t="n"/>
      <c r="U36" s="725">
        <f>1-S36/R36</f>
        <v/>
      </c>
      <c r="V36" s="687" t="n"/>
      <c r="W36" s="725">
        <f>1-U36/T36</f>
        <v/>
      </c>
      <c r="X36" s="687" t="n"/>
      <c r="Y36" s="725">
        <f>1-W36/V36</f>
        <v/>
      </c>
    </row>
    <row r="37" ht="13.5" customHeight="1" s="1659">
      <c r="B37" s="687" t="n"/>
      <c r="C37" s="687" t="n"/>
      <c r="D37" s="687" t="n"/>
      <c r="E37" s="687" t="n"/>
      <c r="F37" s="687" t="n"/>
      <c r="G37" s="687" t="n"/>
      <c r="H37" s="687" t="n"/>
      <c r="I37" s="687" t="n"/>
      <c r="J37" s="687" t="n"/>
      <c r="K37" s="687" t="n"/>
      <c r="L37" s="687" t="n"/>
      <c r="M37" s="687" t="n"/>
      <c r="N37" s="687" t="n"/>
      <c r="O37" s="687" t="n"/>
      <c r="P37" s="687" t="n"/>
      <c r="Q37" s="687" t="n"/>
      <c r="R37" s="687" t="n"/>
      <c r="S37" s="725">
        <f>1-Q37/N37</f>
        <v/>
      </c>
      <c r="T37" s="687" t="n"/>
      <c r="U37" s="725">
        <f>1-S37/R37</f>
        <v/>
      </c>
      <c r="V37" s="687" t="n"/>
      <c r="W37" s="725">
        <f>1-U37/T37</f>
        <v/>
      </c>
      <c r="X37" s="687" t="n"/>
      <c r="Y37" s="725">
        <f>1-W37/V37</f>
        <v/>
      </c>
    </row>
    <row r="38" ht="13.5" customHeight="1" s="1659">
      <c r="B38" s="687" t="n"/>
      <c r="C38" s="687" t="n"/>
      <c r="D38" s="687" t="n"/>
      <c r="E38" s="687" t="n"/>
      <c r="F38" s="687" t="n"/>
      <c r="G38" s="687" t="n"/>
      <c r="H38" s="687" t="n"/>
      <c r="I38" s="687" t="n"/>
      <c r="J38" s="687" t="n"/>
      <c r="K38" s="687" t="n"/>
      <c r="L38" s="687" t="n"/>
      <c r="M38" s="687" t="n"/>
      <c r="N38" s="687" t="n"/>
      <c r="O38" s="687" t="n"/>
      <c r="P38" s="687" t="n"/>
      <c r="Q38" s="687" t="n"/>
      <c r="R38" s="687" t="n"/>
      <c r="S38" s="725">
        <f>1-Q38/N38</f>
        <v/>
      </c>
      <c r="T38" s="687" t="n"/>
      <c r="U38" s="725">
        <f>1-S38/R38</f>
        <v/>
      </c>
      <c r="V38" s="687" t="n"/>
      <c r="W38" s="725">
        <f>1-U38/T38</f>
        <v/>
      </c>
      <c r="X38" s="687" t="n"/>
      <c r="Y38" s="725">
        <f>1-W38/V38</f>
        <v/>
      </c>
    </row>
    <row r="39" ht="13.5" customHeight="1" s="1659">
      <c r="B39" s="687" t="n"/>
      <c r="C39" s="687" t="n"/>
      <c r="D39" s="687" t="n"/>
      <c r="E39" s="687" t="n"/>
      <c r="F39" s="687" t="n"/>
      <c r="G39" s="687" t="n"/>
      <c r="H39" s="687" t="n"/>
      <c r="I39" s="687" t="n"/>
      <c r="J39" s="687" t="n"/>
      <c r="K39" s="687" t="n"/>
      <c r="L39" s="687" t="n"/>
      <c r="M39" s="687" t="n"/>
      <c r="N39" s="687" t="n"/>
      <c r="O39" s="687" t="n"/>
      <c r="P39" s="687" t="n"/>
      <c r="Q39" s="687" t="n"/>
      <c r="R39" s="687" t="n"/>
      <c r="S39" s="725">
        <f>1-Q39/N39</f>
        <v/>
      </c>
      <c r="T39" s="687" t="n"/>
      <c r="U39" s="725">
        <f>1-S39/R39</f>
        <v/>
      </c>
      <c r="V39" s="687" t="n"/>
      <c r="W39" s="725">
        <f>1-U39/T39</f>
        <v/>
      </c>
      <c r="X39" s="687" t="n"/>
      <c r="Y39" s="725">
        <f>1-W39/V39</f>
        <v/>
      </c>
    </row>
    <row r="40" ht="13.5" customHeight="1" s="1659">
      <c r="B40" s="687" t="n"/>
      <c r="C40" s="687" t="n"/>
      <c r="D40" s="687" t="n"/>
      <c r="E40" s="687" t="n"/>
      <c r="F40" s="687" t="n"/>
      <c r="G40" s="687" t="n"/>
      <c r="H40" s="687" t="n"/>
      <c r="I40" s="687" t="n"/>
      <c r="J40" s="687" t="n"/>
      <c r="K40" s="687" t="n"/>
      <c r="L40" s="687" t="n"/>
      <c r="M40" s="687" t="n"/>
      <c r="N40" s="687" t="n"/>
      <c r="O40" s="687" t="n"/>
      <c r="P40" s="687" t="n"/>
      <c r="Q40" s="687" t="n"/>
      <c r="R40" s="687" t="n"/>
      <c r="S40" s="725">
        <f>1-Q40/N40</f>
        <v/>
      </c>
      <c r="T40" s="687" t="n"/>
      <c r="U40" s="725">
        <f>1-S40/R40</f>
        <v/>
      </c>
      <c r="V40" s="687" t="n"/>
      <c r="W40" s="725">
        <f>1-U40/T40</f>
        <v/>
      </c>
      <c r="X40" s="687" t="n"/>
      <c r="Y40" s="725">
        <f>1-W40/V40</f>
        <v/>
      </c>
    </row>
    <row r="41" ht="13.5" customHeight="1" s="1659">
      <c r="B41" s="687" t="n"/>
      <c r="C41" s="687" t="n"/>
      <c r="D41" s="687" t="n"/>
      <c r="E41" s="687" t="n"/>
      <c r="F41" s="687" t="n"/>
      <c r="G41" s="687" t="n"/>
      <c r="H41" s="687" t="n"/>
      <c r="I41" s="687" t="n"/>
      <c r="J41" s="687" t="n"/>
      <c r="K41" s="687" t="n"/>
      <c r="L41" s="687" t="n"/>
      <c r="M41" s="687" t="n"/>
      <c r="N41" s="687" t="n"/>
      <c r="O41" s="687" t="n"/>
      <c r="P41" s="687" t="n"/>
      <c r="Q41" s="687" t="n"/>
      <c r="R41" s="687" t="n"/>
      <c r="S41" s="725">
        <f>1-Q41/N41</f>
        <v/>
      </c>
      <c r="T41" s="687" t="n"/>
      <c r="U41" s="725">
        <f>1-S41/R41</f>
        <v/>
      </c>
      <c r="V41" s="687" t="n"/>
      <c r="W41" s="725">
        <f>1-U41/T41</f>
        <v/>
      </c>
      <c r="X41" s="687" t="n"/>
      <c r="Y41" s="725">
        <f>1-W41/V41</f>
        <v/>
      </c>
    </row>
    <row r="42" ht="13.5" customHeight="1" s="1659">
      <c r="B42" s="687" t="n"/>
      <c r="C42" s="687" t="n"/>
      <c r="D42" s="687" t="n"/>
      <c r="E42" s="687" t="n"/>
      <c r="F42" s="687" t="n"/>
      <c r="G42" s="687" t="n"/>
      <c r="H42" s="687" t="n"/>
      <c r="I42" s="687" t="n"/>
      <c r="J42" s="687" t="n"/>
      <c r="K42" s="687" t="n"/>
      <c r="L42" s="687" t="n"/>
      <c r="M42" s="687" t="n"/>
      <c r="N42" s="687" t="n"/>
      <c r="O42" s="687" t="n"/>
      <c r="P42" s="687" t="n"/>
      <c r="Q42" s="687" t="n"/>
      <c r="R42" s="687" t="n"/>
      <c r="S42" s="725">
        <f>1-Q42/N42</f>
        <v/>
      </c>
      <c r="T42" s="687" t="n"/>
      <c r="U42" s="725">
        <f>1-S42/R42</f>
        <v/>
      </c>
      <c r="V42" s="687" t="n"/>
      <c r="W42" s="725">
        <f>1-U42/T42</f>
        <v/>
      </c>
      <c r="X42" s="687" t="n"/>
      <c r="Y42" s="725">
        <f>1-W42/V42</f>
        <v/>
      </c>
    </row>
    <row r="43" ht="13.5" customHeight="1" s="1659">
      <c r="B43" s="687" t="n"/>
      <c r="C43" s="687" t="n"/>
      <c r="D43" s="687" t="n"/>
      <c r="E43" s="687" t="n"/>
      <c r="F43" s="687" t="n"/>
      <c r="G43" s="687" t="n"/>
      <c r="H43" s="687" t="n"/>
      <c r="I43" s="687" t="n"/>
      <c r="J43" s="687" t="n"/>
      <c r="K43" s="687" t="n"/>
      <c r="L43" s="687" t="n"/>
      <c r="M43" s="687" t="n"/>
      <c r="N43" s="687" t="n"/>
      <c r="O43" s="687" t="n"/>
      <c r="P43" s="687" t="n"/>
      <c r="Q43" s="687" t="n"/>
      <c r="R43" s="687" t="n"/>
      <c r="S43" s="725">
        <f>1-Q43/N43</f>
        <v/>
      </c>
      <c r="T43" s="687" t="n"/>
      <c r="U43" s="725">
        <f>1-S43/R43</f>
        <v/>
      </c>
      <c r="V43" s="687" t="n"/>
      <c r="W43" s="725">
        <f>1-U43/T43</f>
        <v/>
      </c>
      <c r="X43" s="687" t="n"/>
      <c r="Y43" s="725">
        <f>1-W43/V43</f>
        <v/>
      </c>
    </row>
    <row r="44" ht="13.5" customHeight="1" s="1659">
      <c r="B44" s="687" t="n"/>
      <c r="C44" s="687" t="n"/>
      <c r="D44" s="687" t="n"/>
      <c r="E44" s="687" t="n"/>
      <c r="F44" s="687" t="n"/>
      <c r="G44" s="687" t="n"/>
      <c r="H44" s="687" t="n"/>
      <c r="I44" s="687" t="n"/>
      <c r="J44" s="687" t="n"/>
      <c r="K44" s="687" t="n"/>
      <c r="L44" s="687" t="n"/>
      <c r="M44" s="687" t="n"/>
      <c r="N44" s="687" t="n"/>
      <c r="O44" s="687" t="n"/>
      <c r="P44" s="687" t="n"/>
      <c r="Q44" s="687" t="n"/>
      <c r="R44" s="687" t="n"/>
      <c r="S44" s="725">
        <f>1-Q44/N44</f>
        <v/>
      </c>
      <c r="T44" s="687" t="n"/>
      <c r="U44" s="725">
        <f>1-S44/R44</f>
        <v/>
      </c>
      <c r="V44" s="687" t="n"/>
      <c r="W44" s="725">
        <f>1-U44/T44</f>
        <v/>
      </c>
      <c r="X44" s="687" t="n"/>
      <c r="Y44" s="725">
        <f>1-W44/V44</f>
        <v/>
      </c>
    </row>
    <row r="45" ht="13.5" customHeight="1" s="1659">
      <c r="B45" s="687" t="n"/>
      <c r="C45" s="687" t="n"/>
      <c r="D45" s="687" t="n"/>
      <c r="E45" s="687" t="n"/>
      <c r="F45" s="687" t="n"/>
      <c r="G45" s="687" t="n"/>
      <c r="H45" s="687" t="n"/>
      <c r="I45" s="687" t="n"/>
      <c r="J45" s="687" t="n"/>
      <c r="K45" s="687" t="n"/>
      <c r="L45" s="687" t="n"/>
      <c r="M45" s="687" t="n"/>
      <c r="N45" s="687" t="n"/>
      <c r="O45" s="687" t="n"/>
      <c r="P45" s="687" t="n"/>
      <c r="Q45" s="687" t="n"/>
      <c r="R45" s="687" t="n"/>
      <c r="S45" s="725">
        <f>1-Q45/N45</f>
        <v/>
      </c>
      <c r="T45" s="687" t="n"/>
      <c r="U45" s="725">
        <f>1-S45/R45</f>
        <v/>
      </c>
      <c r="V45" s="687" t="n"/>
      <c r="W45" s="725">
        <f>1-U45/T45</f>
        <v/>
      </c>
      <c r="X45" s="687" t="n"/>
      <c r="Y45" s="725">
        <f>1-W45/V45</f>
        <v/>
      </c>
    </row>
    <row r="46" ht="13.5" customHeight="1" s="1659">
      <c r="B46" s="687" t="n"/>
      <c r="C46" s="687" t="n"/>
      <c r="D46" s="687" t="n"/>
      <c r="E46" s="687" t="n"/>
      <c r="F46" s="687" t="n"/>
      <c r="G46" s="687" t="n"/>
      <c r="H46" s="687" t="n"/>
      <c r="I46" s="687" t="n"/>
      <c r="J46" s="687" t="n"/>
      <c r="K46" s="687" t="n"/>
      <c r="L46" s="687" t="n"/>
      <c r="M46" s="687" t="n"/>
      <c r="N46" s="687" t="n"/>
      <c r="O46" s="687" t="n"/>
      <c r="P46" s="687" t="n"/>
      <c r="Q46" s="687" t="n"/>
      <c r="R46" s="687" t="n"/>
      <c r="S46" s="725">
        <f>1-Q46/N46</f>
        <v/>
      </c>
      <c r="T46" s="687" t="n"/>
      <c r="U46" s="725">
        <f>1-S46/R46</f>
        <v/>
      </c>
      <c r="V46" s="687" t="n"/>
      <c r="W46" s="725">
        <f>1-U46/T46</f>
        <v/>
      </c>
      <c r="X46" s="687" t="n"/>
      <c r="Y46" s="725">
        <f>1-W46/V46</f>
        <v/>
      </c>
    </row>
    <row r="47" ht="13.5" customHeight="1" s="1659">
      <c r="B47" s="687" t="n"/>
      <c r="C47" s="687" t="n"/>
      <c r="D47" s="687" t="n"/>
      <c r="E47" s="687" t="n"/>
      <c r="F47" s="687" t="n"/>
      <c r="G47" s="687" t="n"/>
      <c r="H47" s="687" t="n"/>
      <c r="I47" s="687" t="n"/>
      <c r="J47" s="687" t="n"/>
      <c r="K47" s="687" t="n"/>
      <c r="L47" s="687" t="n"/>
      <c r="M47" s="687" t="n"/>
      <c r="N47" s="687" t="n"/>
      <c r="O47" s="687" t="n"/>
      <c r="P47" s="687" t="n"/>
      <c r="Q47" s="687" t="n"/>
      <c r="R47" s="687" t="n"/>
      <c r="S47" s="725">
        <f>1-Q47/N47</f>
        <v/>
      </c>
      <c r="T47" s="687" t="n"/>
      <c r="U47" s="725">
        <f>1-S47/R47</f>
        <v/>
      </c>
      <c r="V47" s="687" t="n"/>
      <c r="W47" s="725">
        <f>1-U47/T47</f>
        <v/>
      </c>
      <c r="X47" s="687" t="n"/>
      <c r="Y47" s="725">
        <f>1-W47/V47</f>
        <v/>
      </c>
    </row>
    <row r="48" ht="13.5" customHeight="1" s="1659">
      <c r="B48" s="687" t="n"/>
      <c r="C48" s="687" t="n"/>
      <c r="D48" s="687" t="n"/>
      <c r="E48" s="687" t="n"/>
      <c r="F48" s="687" t="n"/>
      <c r="G48" s="687" t="n"/>
      <c r="H48" s="687" t="n"/>
      <c r="I48" s="687" t="n"/>
      <c r="J48" s="687" t="n"/>
      <c r="K48" s="687" t="n"/>
      <c r="L48" s="687" t="n"/>
      <c r="M48" s="687" t="n"/>
      <c r="N48" s="687" t="n"/>
      <c r="O48" s="687" t="n"/>
      <c r="P48" s="687" t="n"/>
      <c r="Q48" s="687" t="n"/>
      <c r="R48" s="687" t="n"/>
      <c r="S48" s="725">
        <f>1-Q48/N48</f>
        <v/>
      </c>
      <c r="T48" s="687" t="n"/>
      <c r="U48" s="725">
        <f>1-S48/R48</f>
        <v/>
      </c>
      <c r="V48" s="687" t="n"/>
      <c r="W48" s="725">
        <f>1-U48/T48</f>
        <v/>
      </c>
      <c r="X48" s="687" t="n"/>
      <c r="Y48" s="725">
        <f>1-W48/V48</f>
        <v/>
      </c>
    </row>
    <row r="49" ht="13.5" customHeight="1" s="1659">
      <c r="B49" s="687" t="n"/>
      <c r="C49" s="687" t="n"/>
      <c r="D49" s="687" t="n"/>
      <c r="E49" s="687" t="n"/>
      <c r="F49" s="687" t="n"/>
      <c r="G49" s="687" t="n"/>
      <c r="H49" s="687" t="n"/>
      <c r="I49" s="687" t="n"/>
      <c r="J49" s="687" t="n"/>
      <c r="K49" s="687" t="n"/>
      <c r="L49" s="687" t="n"/>
      <c r="M49" s="687" t="n"/>
      <c r="N49" s="687" t="n"/>
      <c r="O49" s="687" t="n"/>
      <c r="P49" s="687" t="n"/>
      <c r="Q49" s="687" t="n"/>
      <c r="R49" s="687" t="n"/>
      <c r="S49" s="725">
        <f>1-Q49/N49</f>
        <v/>
      </c>
      <c r="T49" s="687" t="n"/>
      <c r="U49" s="725">
        <f>1-S49/R49</f>
        <v/>
      </c>
      <c r="V49" s="687" t="n"/>
      <c r="W49" s="725">
        <f>1-U49/T49</f>
        <v/>
      </c>
      <c r="X49" s="687" t="n"/>
      <c r="Y49" s="725">
        <f>1-W49/V49</f>
        <v/>
      </c>
    </row>
    <row r="50" ht="13.5" customHeight="1" s="1659">
      <c r="B50" s="687" t="n"/>
      <c r="C50" s="687" t="n"/>
      <c r="D50" s="687" t="n"/>
      <c r="E50" s="687" t="n"/>
      <c r="F50" s="687" t="n"/>
      <c r="G50" s="687" t="n"/>
      <c r="H50" s="687" t="n"/>
      <c r="I50" s="687" t="n"/>
      <c r="J50" s="687" t="n"/>
      <c r="K50" s="687" t="n"/>
      <c r="L50" s="687" t="n"/>
      <c r="M50" s="687" t="n"/>
      <c r="N50" s="687" t="n"/>
      <c r="O50" s="687" t="n"/>
      <c r="P50" s="687" t="n"/>
      <c r="Q50" s="687" t="n"/>
      <c r="R50" s="687" t="n"/>
      <c r="S50" s="725">
        <f>1-Q50/N50</f>
        <v/>
      </c>
      <c r="T50" s="687" t="n"/>
      <c r="U50" s="725">
        <f>1-S50/R50</f>
        <v/>
      </c>
      <c r="V50" s="687" t="n"/>
      <c r="W50" s="725">
        <f>1-U50/T50</f>
        <v/>
      </c>
      <c r="X50" s="687" t="n"/>
      <c r="Y50" s="725">
        <f>1-W50/V50</f>
        <v/>
      </c>
    </row>
    <row r="51" ht="13.5" customHeight="1" s="1659">
      <c r="B51" s="687" t="n"/>
      <c r="C51" s="687" t="n"/>
      <c r="D51" s="687" t="n"/>
      <c r="E51" s="687" t="n"/>
      <c r="F51" s="687" t="n"/>
      <c r="G51" s="687" t="n"/>
      <c r="H51" s="687" t="n"/>
      <c r="I51" s="687" t="n"/>
      <c r="J51" s="687" t="n"/>
      <c r="K51" s="687" t="n"/>
      <c r="L51" s="687" t="n"/>
      <c r="M51" s="687" t="n"/>
      <c r="N51" s="687" t="n"/>
      <c r="O51" s="687" t="n"/>
      <c r="P51" s="687" t="n"/>
      <c r="Q51" s="687" t="n"/>
      <c r="R51" s="687" t="n"/>
      <c r="S51" s="725">
        <f>1-Q51/N51</f>
        <v/>
      </c>
      <c r="T51" s="687" t="n"/>
      <c r="U51" s="725">
        <f>1-S51/R51</f>
        <v/>
      </c>
      <c r="V51" s="687" t="n"/>
      <c r="W51" s="725">
        <f>1-U51/T51</f>
        <v/>
      </c>
      <c r="X51" s="687" t="n"/>
      <c r="Y51" s="725">
        <f>1-W51/V51</f>
        <v/>
      </c>
    </row>
    <row r="52" ht="13.5" customHeight="1" s="1659">
      <c r="B52" s="687" t="n"/>
      <c r="C52" s="687" t="n"/>
      <c r="D52" s="687" t="n"/>
      <c r="E52" s="687" t="n"/>
      <c r="F52" s="687" t="n"/>
      <c r="G52" s="687" t="n"/>
      <c r="H52" s="687" t="n"/>
      <c r="I52" s="687" t="n"/>
      <c r="J52" s="687" t="n"/>
      <c r="K52" s="687" t="n"/>
      <c r="L52" s="687" t="n"/>
      <c r="M52" s="687" t="n"/>
      <c r="N52" s="687" t="n"/>
      <c r="O52" s="687" t="n"/>
      <c r="P52" s="687" t="n"/>
      <c r="Q52" s="687" t="n"/>
      <c r="R52" s="687" t="n"/>
      <c r="S52" s="725">
        <f>1-Q52/N52</f>
        <v/>
      </c>
      <c r="T52" s="687" t="n"/>
      <c r="U52" s="725">
        <f>1-S52/R52</f>
        <v/>
      </c>
      <c r="V52" s="687" t="n"/>
      <c r="W52" s="725">
        <f>1-U52/T52</f>
        <v/>
      </c>
      <c r="X52" s="687" t="n"/>
      <c r="Y52" s="725">
        <f>1-W52/V52</f>
        <v/>
      </c>
    </row>
    <row r="53" ht="13.5" customHeight="1" s="1659">
      <c r="B53" s="687" t="n"/>
      <c r="C53" s="687" t="n"/>
      <c r="D53" s="687" t="n"/>
      <c r="E53" s="687" t="n"/>
      <c r="F53" s="687" t="n"/>
      <c r="G53" s="687" t="n"/>
      <c r="H53" s="687" t="n"/>
      <c r="I53" s="687" t="n"/>
      <c r="J53" s="687" t="n"/>
      <c r="K53" s="687" t="n"/>
      <c r="L53" s="687" t="n"/>
      <c r="M53" s="687" t="n"/>
      <c r="N53" s="687" t="n"/>
      <c r="O53" s="687" t="n"/>
      <c r="P53" s="687" t="n"/>
      <c r="Q53" s="687" t="n"/>
      <c r="R53" s="687" t="n"/>
      <c r="S53" s="725">
        <f>1-Q53/N53</f>
        <v/>
      </c>
      <c r="T53" s="687" t="n"/>
      <c r="U53" s="725">
        <f>1-S53/R53</f>
        <v/>
      </c>
      <c r="V53" s="687" t="n"/>
      <c r="W53" s="725">
        <f>1-U53/T53</f>
        <v/>
      </c>
      <c r="X53" s="687" t="n"/>
      <c r="Y53" s="725">
        <f>1-W53/V53</f>
        <v/>
      </c>
    </row>
    <row r="54" ht="13.5" customHeight="1" s="1659">
      <c r="B54" s="687" t="n"/>
      <c r="C54" s="687" t="n"/>
      <c r="D54" s="687" t="n"/>
      <c r="E54" s="687" t="n"/>
      <c r="F54" s="687" t="n"/>
      <c r="G54" s="687" t="n"/>
      <c r="H54" s="687" t="n"/>
      <c r="I54" s="687" t="n"/>
      <c r="J54" s="687" t="n"/>
      <c r="K54" s="687" t="n"/>
      <c r="L54" s="687" t="n"/>
      <c r="M54" s="687" t="n"/>
      <c r="N54" s="687" t="n"/>
      <c r="O54" s="687" t="n"/>
      <c r="P54" s="687" t="n"/>
      <c r="Q54" s="687" t="n"/>
      <c r="R54" s="687" t="n"/>
      <c r="S54" s="725">
        <f>1-Q54/N54</f>
        <v/>
      </c>
      <c r="T54" s="687" t="n"/>
      <c r="U54" s="725">
        <f>1-S54/R54</f>
        <v/>
      </c>
      <c r="V54" s="687" t="n"/>
      <c r="W54" s="725">
        <f>1-U54/T54</f>
        <v/>
      </c>
      <c r="X54" s="687" t="n"/>
      <c r="Y54" s="725">
        <f>1-W54/V54</f>
        <v/>
      </c>
    </row>
    <row r="55" ht="13.5" customHeight="1" s="1659">
      <c r="B55" s="687" t="n"/>
      <c r="C55" s="687" t="n"/>
      <c r="D55" s="687" t="n"/>
      <c r="E55" s="687" t="n"/>
      <c r="F55" s="687" t="n"/>
      <c r="G55" s="687" t="n"/>
      <c r="H55" s="687" t="n"/>
      <c r="I55" s="687" t="n"/>
      <c r="J55" s="687" t="n"/>
      <c r="K55" s="687" t="n"/>
      <c r="L55" s="687" t="n"/>
      <c r="M55" s="687" t="n"/>
      <c r="N55" s="687" t="n"/>
      <c r="O55" s="687" t="n"/>
      <c r="P55" s="687" t="n"/>
      <c r="Q55" s="687" t="n"/>
      <c r="R55" s="687" t="n"/>
      <c r="S55" s="725">
        <f>1-Q55/N55</f>
        <v/>
      </c>
      <c r="T55" s="687" t="n"/>
      <c r="U55" s="725">
        <f>1-S55/R55</f>
        <v/>
      </c>
      <c r="V55" s="687" t="n"/>
      <c r="W55" s="725">
        <f>1-U55/T55</f>
        <v/>
      </c>
      <c r="X55" s="687" t="n"/>
      <c r="Y55" s="725">
        <f>1-W55/V55</f>
        <v/>
      </c>
    </row>
    <row r="56" ht="13.5" customHeight="1" s="1659">
      <c r="B56" s="687" t="n"/>
      <c r="C56" s="687" t="n"/>
      <c r="D56" s="687" t="n"/>
      <c r="E56" s="687" t="n"/>
      <c r="F56" s="687" t="n"/>
      <c r="G56" s="687" t="n"/>
      <c r="H56" s="687" t="n"/>
      <c r="I56" s="687" t="n"/>
      <c r="J56" s="687" t="n"/>
      <c r="K56" s="687" t="n"/>
      <c r="L56" s="687" t="n"/>
      <c r="M56" s="687" t="n"/>
      <c r="N56" s="687" t="n"/>
      <c r="O56" s="687" t="n"/>
      <c r="P56" s="687" t="n"/>
      <c r="Q56" s="687" t="n"/>
      <c r="R56" s="687" t="n"/>
      <c r="S56" s="725">
        <f>1-Q56/N56</f>
        <v/>
      </c>
      <c r="T56" s="687" t="n"/>
      <c r="U56" s="725">
        <f>1-S56/R56</f>
        <v/>
      </c>
      <c r="V56" s="687" t="n"/>
      <c r="W56" s="725">
        <f>1-U56/T56</f>
        <v/>
      </c>
      <c r="X56" s="687" t="n"/>
      <c r="Y56" s="725">
        <f>1-W56/V56</f>
        <v/>
      </c>
    </row>
    <row r="57" ht="13.5" customHeight="1" s="1659">
      <c r="B57" s="687" t="n"/>
      <c r="C57" s="687" t="n"/>
      <c r="D57" s="687" t="n"/>
      <c r="E57" s="687" t="n"/>
      <c r="F57" s="687" t="n"/>
      <c r="G57" s="687" t="n"/>
      <c r="H57" s="687" t="n"/>
      <c r="I57" s="687" t="n"/>
      <c r="J57" s="687" t="n"/>
      <c r="K57" s="687" t="n"/>
      <c r="L57" s="687" t="n"/>
      <c r="M57" s="687" t="n"/>
      <c r="N57" s="687" t="n"/>
      <c r="O57" s="687" t="n"/>
      <c r="P57" s="687" t="n"/>
      <c r="Q57" s="687" t="n"/>
      <c r="R57" s="687" t="n"/>
      <c r="S57" s="725">
        <f>1-Q57/N57</f>
        <v/>
      </c>
      <c r="T57" s="687" t="n"/>
      <c r="U57" s="725">
        <f>1-S57/R57</f>
        <v/>
      </c>
      <c r="V57" s="687" t="n"/>
      <c r="W57" s="725">
        <f>1-U57/T57</f>
        <v/>
      </c>
      <c r="X57" s="687" t="n"/>
      <c r="Y57" s="725">
        <f>1-W57/V57</f>
        <v/>
      </c>
    </row>
    <row r="58" ht="13.5" customHeight="1" s="1659">
      <c r="B58" s="687" t="n"/>
      <c r="C58" s="687" t="n"/>
      <c r="D58" s="687" t="n"/>
      <c r="E58" s="687" t="n"/>
      <c r="F58" s="687" t="n"/>
      <c r="G58" s="687" t="n"/>
      <c r="H58" s="687" t="n"/>
      <c r="I58" s="687" t="n"/>
      <c r="J58" s="687" t="n"/>
      <c r="K58" s="687" t="n"/>
      <c r="L58" s="687" t="n"/>
      <c r="M58" s="687" t="n"/>
      <c r="N58" s="687" t="n"/>
      <c r="O58" s="687" t="n"/>
      <c r="P58" s="687" t="n"/>
      <c r="Q58" s="687" t="n"/>
      <c r="R58" s="687" t="n"/>
      <c r="S58" s="725">
        <f>1-Q58/N58</f>
        <v/>
      </c>
      <c r="T58" s="687" t="n"/>
      <c r="U58" s="725">
        <f>1-S58/R58</f>
        <v/>
      </c>
      <c r="V58" s="687" t="n"/>
      <c r="W58" s="725">
        <f>1-U58/T58</f>
        <v/>
      </c>
      <c r="X58" s="687" t="n"/>
      <c r="Y58" s="725">
        <f>1-W58/V58</f>
        <v/>
      </c>
    </row>
    <row r="59" ht="13.5" customHeight="1" s="1659">
      <c r="B59" s="687" t="n"/>
      <c r="C59" s="687" t="n"/>
      <c r="D59" s="687" t="n"/>
      <c r="E59" s="687" t="n"/>
      <c r="F59" s="687" t="n"/>
      <c r="G59" s="687" t="n"/>
      <c r="H59" s="687" t="n"/>
      <c r="I59" s="687" t="n"/>
      <c r="J59" s="687" t="n"/>
      <c r="K59" s="687" t="n"/>
      <c r="L59" s="687" t="n"/>
      <c r="M59" s="687" t="n"/>
      <c r="N59" s="687" t="n"/>
      <c r="O59" s="687" t="n"/>
      <c r="P59" s="687" t="n"/>
      <c r="Q59" s="687" t="n"/>
      <c r="R59" s="687" t="n"/>
      <c r="S59" s="725">
        <f>1-Q59/N59</f>
        <v/>
      </c>
      <c r="T59" s="687" t="n"/>
      <c r="U59" s="725">
        <f>1-S59/R59</f>
        <v/>
      </c>
      <c r="V59" s="687" t="n"/>
      <c r="W59" s="725">
        <f>1-U59/T59</f>
        <v/>
      </c>
      <c r="X59" s="687" t="n"/>
      <c r="Y59" s="725">
        <f>1-W59/V59</f>
        <v/>
      </c>
    </row>
    <row r="60" ht="13.5" customHeight="1" s="1659">
      <c r="B60" s="687" t="n"/>
      <c r="C60" s="687" t="n"/>
      <c r="D60" s="687" t="n"/>
      <c r="E60" s="687" t="n"/>
      <c r="F60" s="687" t="n"/>
      <c r="G60" s="687" t="n"/>
      <c r="H60" s="687" t="n"/>
      <c r="I60" s="687" t="n"/>
      <c r="J60" s="687" t="n"/>
      <c r="K60" s="687" t="n"/>
      <c r="L60" s="687" t="n"/>
      <c r="M60" s="687" t="n"/>
      <c r="N60" s="687" t="n"/>
      <c r="O60" s="687" t="n"/>
      <c r="P60" s="687" t="n"/>
      <c r="Q60" s="687" t="n"/>
      <c r="R60" s="687" t="n"/>
      <c r="S60" s="725">
        <f>1-Q60/N60</f>
        <v/>
      </c>
      <c r="T60" s="687" t="n"/>
      <c r="U60" s="725">
        <f>1-S60/R60</f>
        <v/>
      </c>
      <c r="V60" s="687" t="n"/>
      <c r="W60" s="725">
        <f>1-U60/T60</f>
        <v/>
      </c>
      <c r="X60" s="687" t="n"/>
      <c r="Y60" s="725">
        <f>1-W60/V60</f>
        <v/>
      </c>
    </row>
    <row r="61" ht="13.5" customHeight="1" s="1659">
      <c r="B61" s="687" t="n"/>
      <c r="C61" s="687" t="n"/>
      <c r="D61" s="687" t="n"/>
      <c r="E61" s="687" t="n"/>
      <c r="F61" s="687" t="n"/>
      <c r="G61" s="687" t="n"/>
      <c r="H61" s="687" t="n"/>
      <c r="I61" s="687" t="n"/>
      <c r="J61" s="687" t="n"/>
      <c r="K61" s="687" t="n"/>
      <c r="L61" s="687" t="n"/>
      <c r="M61" s="687" t="n"/>
      <c r="N61" s="687" t="n"/>
      <c r="O61" s="687" t="n"/>
      <c r="P61" s="687" t="n"/>
      <c r="Q61" s="687" t="n"/>
      <c r="R61" s="687" t="n"/>
      <c r="S61" s="725">
        <f>1-Q61/N61</f>
        <v/>
      </c>
      <c r="T61" s="687" t="n"/>
      <c r="U61" s="725">
        <f>1-S61/R61</f>
        <v/>
      </c>
      <c r="V61" s="687" t="n"/>
      <c r="W61" s="725">
        <f>1-U61/T61</f>
        <v/>
      </c>
      <c r="X61" s="687" t="n"/>
      <c r="Y61" s="725">
        <f>1-W61/V61</f>
        <v/>
      </c>
    </row>
    <row r="62" ht="13.5" customHeight="1" s="1659">
      <c r="B62" s="687" t="n"/>
      <c r="C62" s="687" t="n"/>
      <c r="D62" s="687" t="n"/>
      <c r="E62" s="687" t="n"/>
      <c r="F62" s="687" t="n"/>
      <c r="G62" s="687" t="n"/>
      <c r="H62" s="687" t="n"/>
      <c r="I62" s="687" t="n"/>
      <c r="J62" s="687" t="n"/>
      <c r="K62" s="687" t="n"/>
      <c r="L62" s="687" t="n"/>
      <c r="M62" s="687" t="n"/>
      <c r="N62" s="687" t="n"/>
      <c r="O62" s="687" t="n"/>
      <c r="P62" s="687" t="n"/>
      <c r="Q62" s="687" t="n"/>
      <c r="R62" s="687" t="n"/>
      <c r="S62" s="725">
        <f>1-Q62/N62</f>
        <v/>
      </c>
      <c r="T62" s="687" t="n"/>
      <c r="U62" s="725">
        <f>1-S62/R62</f>
        <v/>
      </c>
      <c r="V62" s="687" t="n"/>
      <c r="W62" s="725">
        <f>1-U62/T62</f>
        <v/>
      </c>
      <c r="X62" s="687" t="n"/>
      <c r="Y62" s="725">
        <f>1-W62/V62</f>
        <v/>
      </c>
    </row>
    <row r="63" ht="13.5" customHeight="1" s="1659">
      <c r="B63" s="687" t="n"/>
      <c r="C63" s="687" t="n"/>
      <c r="D63" s="687" t="n"/>
      <c r="E63" s="687" t="n"/>
      <c r="F63" s="687" t="n"/>
      <c r="G63" s="687" t="n"/>
      <c r="H63" s="687" t="n"/>
      <c r="I63" s="687" t="n"/>
      <c r="J63" s="687" t="n"/>
      <c r="K63" s="687" t="n"/>
      <c r="L63" s="687" t="n"/>
      <c r="M63" s="687" t="n"/>
      <c r="N63" s="687" t="n"/>
      <c r="O63" s="687" t="n"/>
      <c r="P63" s="687" t="n"/>
      <c r="Q63" s="687" t="n"/>
      <c r="R63" s="687" t="n"/>
      <c r="S63" s="725">
        <f>1-Q63/N63</f>
        <v/>
      </c>
      <c r="T63" s="687" t="n"/>
      <c r="U63" s="725">
        <f>1-S63/R63</f>
        <v/>
      </c>
      <c r="V63" s="687" t="n"/>
      <c r="W63" s="725">
        <f>1-U63/T63</f>
        <v/>
      </c>
      <c r="X63" s="687" t="n"/>
      <c r="Y63" s="725">
        <f>1-W63/V63</f>
        <v/>
      </c>
    </row>
    <row r="64" ht="13.5" customHeight="1" s="1659">
      <c r="B64" s="687" t="n"/>
      <c r="C64" s="687" t="n"/>
      <c r="D64" s="687" t="n"/>
      <c r="E64" s="687" t="n"/>
      <c r="F64" s="687" t="n"/>
      <c r="G64" s="687" t="n"/>
      <c r="H64" s="687" t="n"/>
      <c r="I64" s="687" t="n"/>
      <c r="J64" s="687" t="n"/>
      <c r="K64" s="687" t="n"/>
      <c r="L64" s="687" t="n"/>
      <c r="M64" s="687" t="n"/>
      <c r="N64" s="687" t="n"/>
      <c r="O64" s="687" t="n"/>
      <c r="P64" s="687" t="n"/>
      <c r="Q64" s="687" t="n"/>
      <c r="R64" s="687" t="n"/>
      <c r="S64" s="725">
        <f>1-Q64/N64</f>
        <v/>
      </c>
      <c r="T64" s="687" t="n"/>
      <c r="U64" s="725">
        <f>1-S64/R64</f>
        <v/>
      </c>
      <c r="V64" s="687" t="n"/>
      <c r="W64" s="725">
        <f>1-U64/T64</f>
        <v/>
      </c>
      <c r="X64" s="687" t="n"/>
      <c r="Y64" s="725">
        <f>1-W64/V64</f>
        <v/>
      </c>
    </row>
    <row r="65" ht="13.5" customHeight="1" s="1659">
      <c r="B65" s="687" t="n"/>
      <c r="C65" s="687" t="n"/>
      <c r="D65" s="687" t="n"/>
      <c r="E65" s="687" t="n"/>
      <c r="F65" s="687" t="n"/>
      <c r="G65" s="687" t="n"/>
      <c r="H65" s="687" t="n"/>
      <c r="I65" s="687" t="n"/>
      <c r="J65" s="687" t="n"/>
      <c r="K65" s="687" t="n"/>
      <c r="L65" s="687" t="n"/>
      <c r="M65" s="687" t="n"/>
      <c r="N65" s="687" t="n"/>
      <c r="O65" s="687" t="n"/>
      <c r="P65" s="687" t="n"/>
      <c r="Q65" s="687" t="n"/>
      <c r="R65" s="687" t="n"/>
      <c r="S65" s="725">
        <f>1-Q65/N65</f>
        <v/>
      </c>
      <c r="T65" s="687" t="n"/>
      <c r="U65" s="725">
        <f>1-S65/R65</f>
        <v/>
      </c>
      <c r="V65" s="687" t="n"/>
      <c r="W65" s="725">
        <f>1-U65/T65</f>
        <v/>
      </c>
      <c r="X65" s="687" t="n"/>
      <c r="Y65" s="725">
        <f>1-W65/V65</f>
        <v/>
      </c>
    </row>
    <row r="66" ht="13.5" customHeight="1" s="1659">
      <c r="B66" s="687" t="n"/>
      <c r="C66" s="687" t="n"/>
      <c r="D66" s="687" t="n"/>
      <c r="E66" s="687" t="n"/>
      <c r="F66" s="687" t="n"/>
      <c r="G66" s="687" t="n"/>
      <c r="H66" s="687" t="n"/>
      <c r="I66" s="687" t="n"/>
      <c r="J66" s="687" t="n"/>
      <c r="K66" s="687" t="n"/>
      <c r="L66" s="687" t="n"/>
      <c r="M66" s="687" t="n"/>
      <c r="N66" s="687" t="n"/>
      <c r="O66" s="687" t="n"/>
      <c r="P66" s="687" t="n"/>
      <c r="Q66" s="687" t="n"/>
      <c r="R66" s="687" t="n"/>
      <c r="S66" s="725">
        <f>1-Q66/N66</f>
        <v/>
      </c>
      <c r="T66" s="687" t="n"/>
      <c r="U66" s="725">
        <f>1-S66/R66</f>
        <v/>
      </c>
      <c r="V66" s="687" t="n"/>
      <c r="W66" s="725">
        <f>1-U66/T66</f>
        <v/>
      </c>
      <c r="X66" s="687" t="n"/>
      <c r="Y66" s="725">
        <f>1-W66/V66</f>
        <v/>
      </c>
    </row>
    <row r="67" ht="13.5" customHeight="1" s="1659">
      <c r="B67" s="687" t="n"/>
      <c r="C67" s="687" t="n"/>
      <c r="D67" s="687" t="n"/>
      <c r="E67" s="687" t="n"/>
      <c r="F67" s="687" t="n"/>
      <c r="G67" s="687" t="n"/>
      <c r="H67" s="687" t="n"/>
      <c r="I67" s="687" t="n"/>
      <c r="J67" s="687" t="n"/>
      <c r="K67" s="687" t="n"/>
      <c r="L67" s="687" t="n"/>
      <c r="M67" s="687" t="n"/>
      <c r="N67" s="687" t="n"/>
      <c r="O67" s="687" t="n"/>
      <c r="P67" s="687" t="n"/>
      <c r="Q67" s="687" t="n"/>
      <c r="R67" s="687" t="n"/>
      <c r="S67" s="725">
        <f>1-Q67/N67</f>
        <v/>
      </c>
      <c r="T67" s="687" t="n"/>
      <c r="U67" s="725">
        <f>1-S67/R67</f>
        <v/>
      </c>
      <c r="V67" s="687" t="n"/>
      <c r="W67" s="725">
        <f>1-U67/T67</f>
        <v/>
      </c>
      <c r="X67" s="687" t="n"/>
      <c r="Y67" s="725">
        <f>1-W67/V67</f>
        <v/>
      </c>
    </row>
    <row r="68" ht="13.5" customHeight="1" s="1659">
      <c r="B68" s="687" t="n"/>
      <c r="C68" s="687" t="n"/>
      <c r="D68" s="687" t="n"/>
      <c r="E68" s="687" t="n"/>
      <c r="F68" s="687" t="n"/>
      <c r="G68" s="687" t="n"/>
      <c r="H68" s="687" t="n"/>
      <c r="I68" s="687" t="n"/>
      <c r="J68" s="687" t="n"/>
      <c r="K68" s="687" t="n"/>
      <c r="L68" s="687" t="n"/>
      <c r="M68" s="687" t="n"/>
      <c r="N68" s="687" t="n"/>
      <c r="O68" s="687" t="n"/>
      <c r="P68" s="687" t="n"/>
      <c r="Q68" s="687" t="n"/>
      <c r="R68" s="687" t="n"/>
      <c r="S68" s="725">
        <f>1-Q68/N68</f>
        <v/>
      </c>
      <c r="T68" s="687" t="n"/>
      <c r="U68" s="725">
        <f>1-S68/R68</f>
        <v/>
      </c>
      <c r="V68" s="687" t="n"/>
      <c r="W68" s="725">
        <f>1-U68/T68</f>
        <v/>
      </c>
      <c r="X68" s="687" t="n"/>
      <c r="Y68" s="725">
        <f>1-W68/V68</f>
        <v/>
      </c>
    </row>
    <row r="69" ht="13.5" customHeight="1" s="1659">
      <c r="B69" s="687" t="n"/>
      <c r="C69" s="687" t="n"/>
      <c r="D69" s="687" t="n"/>
      <c r="E69" s="687" t="n"/>
      <c r="F69" s="687" t="n"/>
      <c r="G69" s="687" t="n"/>
      <c r="H69" s="687" t="n"/>
      <c r="I69" s="687" t="n"/>
      <c r="J69" s="687" t="n"/>
      <c r="K69" s="687" t="n"/>
      <c r="L69" s="687" t="n"/>
      <c r="M69" s="687" t="n"/>
      <c r="N69" s="687" t="n"/>
      <c r="O69" s="687" t="n"/>
      <c r="P69" s="687" t="n"/>
      <c r="Q69" s="687" t="n"/>
      <c r="R69" s="687" t="n"/>
      <c r="S69" s="725">
        <f>1-Q69/N69</f>
        <v/>
      </c>
      <c r="T69" s="687" t="n"/>
      <c r="U69" s="725">
        <f>1-S69/R69</f>
        <v/>
      </c>
      <c r="V69" s="687" t="n"/>
      <c r="W69" s="725">
        <f>1-U69/T69</f>
        <v/>
      </c>
      <c r="X69" s="687" t="n"/>
      <c r="Y69" s="725">
        <f>1-W69/V69</f>
        <v/>
      </c>
    </row>
    <row r="70" ht="13.5" customHeight="1" s="1659">
      <c r="B70" s="687" t="n"/>
      <c r="C70" s="687" t="n"/>
      <c r="D70" s="687" t="n"/>
      <c r="E70" s="687" t="n"/>
      <c r="F70" s="687" t="n"/>
      <c r="G70" s="687" t="n"/>
      <c r="H70" s="687" t="n"/>
      <c r="I70" s="687" t="n"/>
      <c r="J70" s="687" t="n"/>
      <c r="K70" s="687" t="n"/>
      <c r="L70" s="687" t="n"/>
      <c r="M70" s="687" t="n"/>
      <c r="N70" s="687" t="n"/>
      <c r="O70" s="687" t="n"/>
      <c r="P70" s="687" t="n"/>
      <c r="Q70" s="687" t="n"/>
      <c r="R70" s="687" t="n"/>
      <c r="S70" s="725">
        <f>1-Q70/N70</f>
        <v/>
      </c>
      <c r="T70" s="687" t="n"/>
      <c r="U70" s="725">
        <f>1-S70/R70</f>
        <v/>
      </c>
      <c r="V70" s="687" t="n"/>
      <c r="W70" s="725">
        <f>1-U70/T70</f>
        <v/>
      </c>
      <c r="X70" s="687" t="n"/>
      <c r="Y70" s="725">
        <f>1-W70/V70</f>
        <v/>
      </c>
    </row>
    <row r="71" ht="13.5" customHeight="1" s="1659">
      <c r="B71" s="687" t="n"/>
      <c r="C71" s="687" t="n"/>
      <c r="D71" s="687" t="n"/>
      <c r="E71" s="687" t="n"/>
      <c r="F71" s="687" t="n"/>
      <c r="G71" s="687" t="n"/>
      <c r="H71" s="687" t="n"/>
      <c r="I71" s="687" t="n"/>
      <c r="J71" s="687" t="n"/>
      <c r="K71" s="687" t="n"/>
      <c r="L71" s="687" t="n"/>
      <c r="M71" s="687" t="n"/>
      <c r="N71" s="687" t="n"/>
      <c r="O71" s="687" t="n"/>
      <c r="P71" s="687" t="n"/>
      <c r="Q71" s="687" t="n"/>
      <c r="R71" s="687" t="n"/>
      <c r="S71" s="725">
        <f>1-Q71/N71</f>
        <v/>
      </c>
      <c r="T71" s="687" t="n"/>
      <c r="U71" s="725">
        <f>1-S71/R71</f>
        <v/>
      </c>
      <c r="V71" s="687" t="n"/>
      <c r="W71" s="725">
        <f>1-U71/T71</f>
        <v/>
      </c>
      <c r="X71" s="687" t="n"/>
      <c r="Y71" s="725">
        <f>1-W71/V71</f>
        <v/>
      </c>
    </row>
    <row r="72" ht="13.5" customHeight="1" s="1659">
      <c r="B72" s="687" t="n"/>
      <c r="C72" s="687" t="n"/>
      <c r="D72" s="687" t="n"/>
      <c r="E72" s="687" t="n"/>
      <c r="F72" s="687" t="n"/>
      <c r="G72" s="687" t="n"/>
      <c r="H72" s="687" t="n"/>
      <c r="I72" s="687" t="n"/>
      <c r="J72" s="687" t="n"/>
      <c r="K72" s="687" t="n"/>
      <c r="L72" s="687" t="n"/>
      <c r="M72" s="687" t="n"/>
      <c r="N72" s="687" t="n"/>
      <c r="O72" s="687" t="n"/>
      <c r="P72" s="687" t="n"/>
      <c r="Q72" s="687" t="n"/>
      <c r="R72" s="687" t="n"/>
      <c r="S72" s="725">
        <f>1-Q72/N72</f>
        <v/>
      </c>
      <c r="T72" s="687" t="n"/>
      <c r="U72" s="725">
        <f>1-S72/R72</f>
        <v/>
      </c>
      <c r="V72" s="687" t="n"/>
      <c r="W72" s="725">
        <f>1-U72/T72</f>
        <v/>
      </c>
      <c r="X72" s="687" t="n"/>
      <c r="Y72" s="725">
        <f>1-W72/V72</f>
        <v/>
      </c>
    </row>
    <row r="73" ht="13.5" customHeight="1" s="1659">
      <c r="B73" s="687" t="n"/>
      <c r="C73" s="687" t="n"/>
      <c r="D73" s="687" t="n"/>
      <c r="E73" s="687" t="n"/>
      <c r="F73" s="687" t="n"/>
      <c r="G73" s="687" t="n"/>
      <c r="H73" s="687" t="n"/>
      <c r="I73" s="687" t="n"/>
      <c r="J73" s="687" t="n"/>
      <c r="K73" s="687" t="n"/>
      <c r="L73" s="687" t="n"/>
      <c r="M73" s="687" t="n"/>
      <c r="N73" s="687" t="n"/>
      <c r="O73" s="687" t="n"/>
      <c r="P73" s="687" t="n"/>
      <c r="Q73" s="687" t="n"/>
      <c r="R73" s="687" t="n"/>
      <c r="S73" s="725">
        <f>1-Q73/N73</f>
        <v/>
      </c>
      <c r="T73" s="687" t="n"/>
      <c r="U73" s="725">
        <f>1-S73/R73</f>
        <v/>
      </c>
      <c r="V73" s="687" t="n"/>
      <c r="W73" s="725">
        <f>1-U73/T73</f>
        <v/>
      </c>
      <c r="X73" s="687" t="n"/>
      <c r="Y73" s="725">
        <f>1-W73/V73</f>
        <v/>
      </c>
    </row>
    <row r="74" ht="13.5" customHeight="1" s="1659">
      <c r="B74" s="687" t="n"/>
      <c r="C74" s="687" t="n"/>
      <c r="D74" s="687" t="n"/>
      <c r="E74" s="687" t="n"/>
      <c r="F74" s="687" t="n"/>
      <c r="G74" s="687" t="n"/>
      <c r="H74" s="687" t="n"/>
      <c r="I74" s="687" t="n"/>
      <c r="J74" s="687" t="n"/>
      <c r="K74" s="687" t="n"/>
      <c r="L74" s="687" t="n"/>
      <c r="M74" s="687" t="n"/>
      <c r="N74" s="687" t="n"/>
      <c r="O74" s="687" t="n"/>
      <c r="P74" s="687" t="n"/>
      <c r="Q74" s="687" t="n"/>
      <c r="R74" s="687" t="n"/>
      <c r="S74" s="725">
        <f>1-Q74/N74</f>
        <v/>
      </c>
      <c r="T74" s="687" t="n"/>
      <c r="U74" s="725">
        <f>1-S74/R74</f>
        <v/>
      </c>
      <c r="V74" s="687" t="n"/>
      <c r="W74" s="725">
        <f>1-U74/T74</f>
        <v/>
      </c>
      <c r="X74" s="687" t="n"/>
      <c r="Y74" s="725">
        <f>1-W74/V74</f>
        <v/>
      </c>
    </row>
    <row r="75" ht="13.5" customHeight="1" s="1659">
      <c r="B75" s="687" t="n"/>
      <c r="C75" s="687" t="n"/>
      <c r="D75" s="687" t="n"/>
      <c r="E75" s="687" t="n"/>
      <c r="F75" s="687" t="n"/>
      <c r="G75" s="687" t="n"/>
      <c r="H75" s="687" t="n"/>
      <c r="I75" s="687" t="n"/>
      <c r="J75" s="687" t="n"/>
      <c r="K75" s="687" t="n"/>
      <c r="L75" s="687" t="n"/>
      <c r="M75" s="687" t="n"/>
      <c r="N75" s="687" t="n"/>
      <c r="O75" s="687" t="n"/>
      <c r="P75" s="687" t="n"/>
      <c r="Q75" s="687" t="n"/>
      <c r="R75" s="687" t="n"/>
      <c r="S75" s="725">
        <f>1-Q75/N75</f>
        <v/>
      </c>
      <c r="T75" s="687" t="n"/>
      <c r="U75" s="725">
        <f>1-S75/R75</f>
        <v/>
      </c>
      <c r="V75" s="687" t="n"/>
      <c r="W75" s="725">
        <f>1-U75/T75</f>
        <v/>
      </c>
      <c r="X75" s="687" t="n"/>
      <c r="Y75" s="725">
        <f>1-W75/V75</f>
        <v/>
      </c>
    </row>
    <row r="76" ht="13.5" customHeight="1" s="1659">
      <c r="B76" s="687" t="n"/>
      <c r="C76" s="687" t="n"/>
      <c r="D76" s="687" t="n"/>
      <c r="E76" s="687" t="n"/>
      <c r="F76" s="687" t="n"/>
      <c r="G76" s="687" t="n"/>
      <c r="H76" s="687" t="n"/>
      <c r="I76" s="687" t="n"/>
      <c r="J76" s="687" t="n"/>
      <c r="K76" s="687" t="n"/>
      <c r="L76" s="687" t="n"/>
      <c r="M76" s="687" t="n"/>
      <c r="N76" s="687" t="n"/>
      <c r="O76" s="687" t="n"/>
      <c r="P76" s="687" t="n"/>
      <c r="Q76" s="687" t="n"/>
      <c r="R76" s="687" t="n"/>
      <c r="S76" s="725">
        <f>1-Q76/N76</f>
        <v/>
      </c>
      <c r="T76" s="687" t="n"/>
      <c r="U76" s="725">
        <f>1-S76/R76</f>
        <v/>
      </c>
      <c r="V76" s="687" t="n"/>
      <c r="W76" s="725">
        <f>1-U76/T76</f>
        <v/>
      </c>
      <c r="X76" s="687" t="n"/>
      <c r="Y76" s="725">
        <f>1-W76/V76</f>
        <v/>
      </c>
    </row>
    <row r="77" ht="13.5" customHeight="1" s="1659">
      <c r="B77" s="687" t="n"/>
      <c r="C77" s="687" t="n"/>
      <c r="D77" s="687" t="n"/>
      <c r="E77" s="687" t="n"/>
      <c r="F77" s="687" t="n"/>
      <c r="G77" s="687" t="n"/>
      <c r="H77" s="687" t="n"/>
      <c r="I77" s="687" t="n"/>
      <c r="J77" s="687" t="n"/>
      <c r="K77" s="687" t="n"/>
      <c r="L77" s="687" t="n"/>
      <c r="M77" s="687" t="n"/>
      <c r="N77" s="687" t="n"/>
      <c r="O77" s="687" t="n"/>
      <c r="P77" s="687" t="n"/>
      <c r="Q77" s="687" t="n"/>
      <c r="R77" s="687" t="n"/>
      <c r="S77" s="725">
        <f>1-Q77/N77</f>
        <v/>
      </c>
      <c r="T77" s="687" t="n"/>
      <c r="U77" s="725">
        <f>1-S77/R77</f>
        <v/>
      </c>
      <c r="V77" s="687" t="n"/>
      <c r="W77" s="725">
        <f>1-U77/T77</f>
        <v/>
      </c>
      <c r="X77" s="687" t="n"/>
      <c r="Y77" s="725">
        <f>1-W77/V77</f>
        <v/>
      </c>
    </row>
    <row r="78" ht="13.5" customHeight="1" s="1659">
      <c r="B78" s="687" t="n"/>
      <c r="C78" s="687" t="n"/>
      <c r="D78" s="687" t="n"/>
      <c r="E78" s="687" t="n"/>
      <c r="F78" s="687" t="n"/>
      <c r="G78" s="687" t="n"/>
      <c r="H78" s="687" t="n"/>
      <c r="I78" s="687" t="n"/>
      <c r="J78" s="687" t="n"/>
      <c r="K78" s="687" t="n"/>
      <c r="L78" s="687" t="n"/>
      <c r="M78" s="687" t="n"/>
      <c r="N78" s="687" t="n"/>
      <c r="O78" s="687" t="n"/>
      <c r="P78" s="687" t="n"/>
      <c r="Q78" s="687" t="n"/>
      <c r="R78" s="687" t="n"/>
      <c r="S78" s="725">
        <f>1-Q78/N78</f>
        <v/>
      </c>
      <c r="T78" s="687" t="n"/>
      <c r="U78" s="725">
        <f>1-S78/R78</f>
        <v/>
      </c>
      <c r="V78" s="687" t="n"/>
      <c r="W78" s="725">
        <f>1-U78/T78</f>
        <v/>
      </c>
      <c r="X78" s="687" t="n"/>
      <c r="Y78" s="725">
        <f>1-W78/V78</f>
        <v/>
      </c>
    </row>
    <row r="79" ht="13.5" customHeight="1" s="1659">
      <c r="B79" s="687" t="n"/>
      <c r="C79" s="687" t="n"/>
      <c r="D79" s="687" t="n"/>
      <c r="E79" s="687" t="n"/>
      <c r="F79" s="687" t="n"/>
      <c r="G79" s="687" t="n"/>
      <c r="H79" s="687" t="n"/>
      <c r="I79" s="687" t="n"/>
      <c r="J79" s="687" t="n"/>
      <c r="K79" s="687" t="n"/>
      <c r="L79" s="687" t="n"/>
      <c r="M79" s="687" t="n"/>
      <c r="N79" s="687" t="n"/>
      <c r="O79" s="687" t="n"/>
      <c r="P79" s="687" t="n"/>
      <c r="Q79" s="687" t="n"/>
      <c r="R79" s="687" t="n"/>
      <c r="S79" s="725">
        <f>1-Q79/N79</f>
        <v/>
      </c>
      <c r="T79" s="687" t="n"/>
      <c r="U79" s="725">
        <f>1-S79/R79</f>
        <v/>
      </c>
      <c r="V79" s="687" t="n"/>
      <c r="W79" s="725">
        <f>1-U79/T79</f>
        <v/>
      </c>
      <c r="X79" s="687" t="n"/>
      <c r="Y79" s="725">
        <f>1-W79/V79</f>
        <v/>
      </c>
    </row>
    <row r="80" ht="13.5" customHeight="1" s="1659">
      <c r="B80" s="687" t="n"/>
      <c r="C80" s="687" t="n"/>
      <c r="D80" s="687" t="n"/>
      <c r="E80" s="687" t="n"/>
      <c r="F80" s="687" t="n"/>
      <c r="G80" s="687" t="n"/>
      <c r="H80" s="687" t="n"/>
      <c r="I80" s="687" t="n"/>
      <c r="J80" s="687" t="n"/>
      <c r="K80" s="687" t="n"/>
      <c r="L80" s="687" t="n"/>
      <c r="M80" s="687" t="n"/>
      <c r="N80" s="687" t="n"/>
      <c r="O80" s="687" t="n"/>
      <c r="P80" s="687" t="n"/>
      <c r="Q80" s="687" t="n"/>
      <c r="R80" s="687" t="n"/>
      <c r="S80" s="725">
        <f>1-Q80/N80</f>
        <v/>
      </c>
      <c r="T80" s="687" t="n"/>
      <c r="U80" s="725">
        <f>1-S80/R80</f>
        <v/>
      </c>
      <c r="V80" s="687" t="n"/>
      <c r="W80" s="725">
        <f>1-U80/T80</f>
        <v/>
      </c>
      <c r="X80" s="687" t="n"/>
      <c r="Y80" s="725">
        <f>1-W80/V80</f>
        <v/>
      </c>
    </row>
    <row r="81" ht="13.5" customHeight="1" s="1659">
      <c r="B81" s="687" t="n"/>
      <c r="C81" s="687" t="n"/>
      <c r="D81" s="687" t="n"/>
      <c r="E81" s="687" t="n"/>
      <c r="F81" s="687" t="n"/>
      <c r="G81" s="687" t="n"/>
      <c r="H81" s="687" t="n"/>
      <c r="I81" s="687" t="n"/>
      <c r="J81" s="687" t="n"/>
      <c r="K81" s="687" t="n"/>
      <c r="L81" s="687" t="n"/>
      <c r="M81" s="687" t="n"/>
      <c r="N81" s="687" t="n"/>
      <c r="O81" s="687" t="n"/>
      <c r="P81" s="687" t="n"/>
      <c r="Q81" s="687" t="n"/>
      <c r="R81" s="687" t="n"/>
      <c r="S81" s="725">
        <f>1-Q81/N81</f>
        <v/>
      </c>
      <c r="T81" s="687" t="n"/>
      <c r="U81" s="725">
        <f>1-S81/R81</f>
        <v/>
      </c>
      <c r="V81" s="687" t="n"/>
      <c r="W81" s="725">
        <f>1-U81/T81</f>
        <v/>
      </c>
      <c r="X81" s="687" t="n"/>
      <c r="Y81" s="725">
        <f>1-W81/V81</f>
        <v/>
      </c>
    </row>
    <row r="82" ht="13.5" customHeight="1" s="1659">
      <c r="B82" s="687" t="n"/>
      <c r="C82" s="687" t="n"/>
      <c r="D82" s="687" t="n"/>
      <c r="E82" s="687" t="n"/>
      <c r="F82" s="687" t="n"/>
      <c r="G82" s="687" t="n"/>
      <c r="H82" s="687" t="n"/>
      <c r="I82" s="687" t="n"/>
      <c r="J82" s="687" t="n"/>
      <c r="K82" s="687" t="n"/>
      <c r="L82" s="687" t="n"/>
      <c r="M82" s="687" t="n"/>
      <c r="N82" s="687" t="n"/>
      <c r="O82" s="687" t="n"/>
      <c r="P82" s="687" t="n"/>
      <c r="Q82" s="687" t="n"/>
      <c r="R82" s="687" t="n"/>
      <c r="S82" s="725">
        <f>1-Q82/N82</f>
        <v/>
      </c>
      <c r="T82" s="687" t="n"/>
      <c r="U82" s="725">
        <f>1-S82/R82</f>
        <v/>
      </c>
      <c r="V82" s="687" t="n"/>
      <c r="W82" s="725">
        <f>1-U82/T82</f>
        <v/>
      </c>
      <c r="X82" s="687" t="n"/>
      <c r="Y82" s="725">
        <f>1-W82/V82</f>
        <v/>
      </c>
    </row>
    <row r="83" ht="13.5" customHeight="1" s="1659">
      <c r="B83" s="687" t="n"/>
      <c r="C83" s="687" t="n"/>
      <c r="D83" s="687" t="n"/>
      <c r="E83" s="687" t="n"/>
      <c r="F83" s="687" t="n"/>
      <c r="G83" s="687" t="n"/>
      <c r="H83" s="687" t="n"/>
      <c r="I83" s="687" t="n"/>
      <c r="J83" s="687" t="n"/>
      <c r="K83" s="687" t="n"/>
      <c r="L83" s="687" t="n"/>
      <c r="M83" s="687" t="n"/>
      <c r="N83" s="687" t="n"/>
      <c r="O83" s="687" t="n"/>
      <c r="P83" s="687" t="n"/>
      <c r="Q83" s="687" t="n"/>
      <c r="R83" s="687" t="n"/>
      <c r="S83" s="725">
        <f>1-Q83/N83</f>
        <v/>
      </c>
      <c r="T83" s="687" t="n"/>
      <c r="U83" s="725">
        <f>1-S83/R83</f>
        <v/>
      </c>
      <c r="V83" s="687" t="n"/>
      <c r="W83" s="725">
        <f>1-U83/T83</f>
        <v/>
      </c>
      <c r="X83" s="687" t="n"/>
      <c r="Y83" s="725">
        <f>1-W83/V83</f>
        <v/>
      </c>
    </row>
    <row r="84" ht="13.5" customHeight="1" s="1659">
      <c r="B84" s="687" t="n"/>
      <c r="C84" s="687" t="n"/>
      <c r="D84" s="687" t="n"/>
      <c r="E84" s="687" t="n"/>
      <c r="F84" s="687" t="n"/>
      <c r="G84" s="687" t="n"/>
      <c r="H84" s="687" t="n"/>
      <c r="I84" s="687" t="n"/>
      <c r="J84" s="687" t="n"/>
      <c r="K84" s="687" t="n"/>
      <c r="L84" s="687" t="n"/>
      <c r="M84" s="687" t="n"/>
      <c r="N84" s="687" t="n"/>
      <c r="O84" s="687" t="n"/>
      <c r="P84" s="687" t="n"/>
      <c r="Q84" s="687" t="n"/>
      <c r="R84" s="687" t="n"/>
      <c r="S84" s="725">
        <f>1-Q84/N84</f>
        <v/>
      </c>
      <c r="T84" s="687" t="n"/>
      <c r="U84" s="725">
        <f>1-S84/R84</f>
        <v/>
      </c>
      <c r="V84" s="687" t="n"/>
      <c r="W84" s="725">
        <f>1-U84/T84</f>
        <v/>
      </c>
      <c r="X84" s="687" t="n"/>
      <c r="Y84" s="725">
        <f>1-W84/V84</f>
        <v/>
      </c>
    </row>
    <row r="85" ht="13.5" customHeight="1" s="1659">
      <c r="B85" s="687" t="n"/>
      <c r="C85" s="687" t="n"/>
      <c r="D85" s="687" t="n"/>
      <c r="E85" s="687" t="n"/>
      <c r="F85" s="687" t="n"/>
      <c r="G85" s="687" t="n"/>
      <c r="H85" s="687" t="n"/>
      <c r="I85" s="687" t="n"/>
      <c r="J85" s="687" t="n"/>
      <c r="K85" s="687" t="n"/>
      <c r="L85" s="687" t="n"/>
      <c r="M85" s="687" t="n"/>
      <c r="N85" s="687" t="n"/>
      <c r="O85" s="687" t="n"/>
      <c r="P85" s="687" t="n"/>
      <c r="Q85" s="687" t="n"/>
      <c r="R85" s="687" t="n"/>
      <c r="S85" s="725">
        <f>1-Q85/N85</f>
        <v/>
      </c>
      <c r="T85" s="687" t="n"/>
      <c r="U85" s="725">
        <f>1-S85/R85</f>
        <v/>
      </c>
      <c r="V85" s="687" t="n"/>
      <c r="W85" s="725">
        <f>1-U85/T85</f>
        <v/>
      </c>
      <c r="X85" s="687" t="n"/>
      <c r="Y85" s="725">
        <f>1-W85/V85</f>
        <v/>
      </c>
    </row>
    <row r="86" ht="13.5" customHeight="1" s="1659">
      <c r="B86" s="687" t="n"/>
      <c r="C86" s="687" t="n"/>
      <c r="D86" s="687" t="n"/>
      <c r="E86" s="687" t="n"/>
      <c r="F86" s="687" t="n"/>
      <c r="G86" s="687" t="n"/>
      <c r="H86" s="687" t="n"/>
      <c r="I86" s="687" t="n"/>
      <c r="J86" s="687" t="n"/>
      <c r="K86" s="687" t="n"/>
      <c r="L86" s="687" t="n"/>
      <c r="M86" s="687" t="n"/>
      <c r="N86" s="687" t="n"/>
      <c r="O86" s="687" t="n"/>
      <c r="P86" s="687" t="n"/>
      <c r="Q86" s="687" t="n"/>
      <c r="R86" s="687" t="n"/>
      <c r="S86" s="725">
        <f>1-Q86/N86</f>
        <v/>
      </c>
      <c r="T86" s="687" t="n"/>
      <c r="U86" s="725">
        <f>1-S86/R86</f>
        <v/>
      </c>
      <c r="V86" s="687" t="n"/>
      <c r="W86" s="725">
        <f>1-U86/T86</f>
        <v/>
      </c>
      <c r="X86" s="687" t="n"/>
      <c r="Y86" s="725">
        <f>1-W86/V86</f>
        <v/>
      </c>
    </row>
    <row r="87" ht="13.5" customHeight="1" s="1659">
      <c r="B87" s="687" t="n"/>
      <c r="C87" s="687" t="n"/>
      <c r="D87" s="687" t="n"/>
      <c r="E87" s="687" t="n"/>
      <c r="F87" s="687" t="n"/>
      <c r="G87" s="687" t="n"/>
      <c r="H87" s="687" t="n"/>
      <c r="I87" s="687" t="n"/>
      <c r="J87" s="687" t="n"/>
      <c r="K87" s="687" t="n"/>
      <c r="L87" s="687" t="n"/>
      <c r="M87" s="687" t="n"/>
      <c r="N87" s="687" t="n"/>
      <c r="O87" s="687" t="n"/>
      <c r="P87" s="687" t="n"/>
      <c r="Q87" s="687" t="n"/>
      <c r="R87" s="687" t="n"/>
      <c r="S87" s="725">
        <f>1-Q87/N87</f>
        <v/>
      </c>
      <c r="T87" s="687" t="n"/>
      <c r="U87" s="725">
        <f>1-S87/R87</f>
        <v/>
      </c>
      <c r="V87" s="687" t="n"/>
      <c r="W87" s="725">
        <f>1-U87/T87</f>
        <v/>
      </c>
      <c r="X87" s="687" t="n"/>
      <c r="Y87" s="725">
        <f>1-W87/V87</f>
        <v/>
      </c>
    </row>
    <row r="88" ht="13.5" customHeight="1" s="1659">
      <c r="B88" s="687" t="n"/>
      <c r="C88" s="687" t="n"/>
      <c r="D88" s="687" t="n"/>
      <c r="E88" s="687" t="n"/>
      <c r="F88" s="687" t="n"/>
      <c r="G88" s="687" t="n"/>
      <c r="H88" s="687" t="n"/>
      <c r="I88" s="687" t="n"/>
      <c r="J88" s="687" t="n"/>
      <c r="K88" s="687" t="n"/>
      <c r="L88" s="687" t="n"/>
      <c r="M88" s="687" t="n"/>
      <c r="N88" s="687" t="n"/>
      <c r="O88" s="687" t="n"/>
      <c r="P88" s="687" t="n"/>
      <c r="Q88" s="687" t="n"/>
      <c r="R88" s="687" t="n"/>
      <c r="S88" s="725">
        <f>1-Q88/N88</f>
        <v/>
      </c>
      <c r="T88" s="687" t="n"/>
      <c r="U88" s="725">
        <f>1-S88/R88</f>
        <v/>
      </c>
      <c r="V88" s="687" t="n"/>
      <c r="W88" s="725">
        <f>1-U88/T88</f>
        <v/>
      </c>
      <c r="X88" s="687" t="n"/>
      <c r="Y88" s="725">
        <f>1-W88/V88</f>
        <v/>
      </c>
    </row>
    <row r="89" ht="13.5" customHeight="1" s="1659">
      <c r="B89" s="687" t="n"/>
      <c r="C89" s="687" t="n"/>
      <c r="D89" s="687" t="n"/>
      <c r="E89" s="687" t="n"/>
      <c r="F89" s="687" t="n"/>
      <c r="G89" s="687" t="n"/>
      <c r="H89" s="687" t="n"/>
      <c r="I89" s="687" t="n"/>
      <c r="J89" s="687" t="n"/>
      <c r="K89" s="687" t="n"/>
      <c r="L89" s="687" t="n"/>
      <c r="M89" s="687" t="n"/>
      <c r="N89" s="687" t="n"/>
      <c r="O89" s="687" t="n"/>
      <c r="P89" s="687" t="n"/>
      <c r="Q89" s="687" t="n"/>
      <c r="R89" s="687" t="n"/>
      <c r="S89" s="725">
        <f>1-Q89/N89</f>
        <v/>
      </c>
      <c r="T89" s="687" t="n"/>
      <c r="U89" s="725">
        <f>1-S89/R89</f>
        <v/>
      </c>
      <c r="V89" s="687" t="n"/>
      <c r="W89" s="725">
        <f>1-U89/T89</f>
        <v/>
      </c>
      <c r="X89" s="687" t="n"/>
      <c r="Y89" s="725">
        <f>1-W89/V89</f>
        <v/>
      </c>
    </row>
    <row r="90" ht="13.5" customHeight="1" s="1659">
      <c r="B90" s="687" t="n"/>
      <c r="C90" s="687" t="n"/>
      <c r="D90" s="687" t="n"/>
      <c r="E90" s="687" t="n"/>
      <c r="F90" s="687" t="n"/>
      <c r="G90" s="687" t="n"/>
      <c r="H90" s="687" t="n"/>
      <c r="I90" s="687" t="n"/>
      <c r="J90" s="687" t="n"/>
      <c r="K90" s="687" t="n"/>
      <c r="L90" s="687" t="n"/>
      <c r="M90" s="687" t="n"/>
      <c r="N90" s="687" t="n"/>
      <c r="O90" s="687" t="n"/>
      <c r="P90" s="687" t="n"/>
      <c r="Q90" s="687" t="n"/>
      <c r="R90" s="687" t="n"/>
      <c r="S90" s="725">
        <f>1-Q90/N90</f>
        <v/>
      </c>
      <c r="T90" s="687" t="n"/>
      <c r="U90" s="725">
        <f>1-S90/R90</f>
        <v/>
      </c>
      <c r="V90" s="687" t="n"/>
      <c r="W90" s="725">
        <f>1-U90/T90</f>
        <v/>
      </c>
      <c r="X90" s="687" t="n"/>
      <c r="Y90" s="725">
        <f>1-W90/V90</f>
        <v/>
      </c>
    </row>
    <row r="91" ht="13.5" customHeight="1" s="1659">
      <c r="B91" s="687" t="n"/>
      <c r="C91" s="687" t="n"/>
      <c r="D91" s="687" t="n"/>
      <c r="E91" s="687" t="n"/>
      <c r="F91" s="687" t="n"/>
      <c r="G91" s="687" t="n"/>
      <c r="H91" s="687" t="n"/>
      <c r="I91" s="687" t="n"/>
      <c r="J91" s="687" t="n"/>
      <c r="K91" s="687" t="n"/>
      <c r="L91" s="687" t="n"/>
      <c r="M91" s="687" t="n"/>
      <c r="N91" s="687" t="n"/>
      <c r="O91" s="687" t="n"/>
      <c r="P91" s="687" t="n"/>
      <c r="Q91" s="687" t="n"/>
      <c r="R91" s="687" t="n"/>
      <c r="S91" s="725">
        <f>1-Q91/N91</f>
        <v/>
      </c>
      <c r="T91" s="687" t="n"/>
      <c r="U91" s="725">
        <f>1-S91/R91</f>
        <v/>
      </c>
      <c r="V91" s="687" t="n"/>
      <c r="W91" s="725">
        <f>1-U91/T91</f>
        <v/>
      </c>
      <c r="X91" s="687" t="n"/>
      <c r="Y91" s="725">
        <f>1-W91/V91</f>
        <v/>
      </c>
    </row>
    <row r="92" ht="13.5" customHeight="1" s="1659">
      <c r="B92" s="687" t="n"/>
      <c r="C92" s="687" t="n"/>
      <c r="D92" s="687" t="n"/>
      <c r="E92" s="687" t="n"/>
      <c r="F92" s="687" t="n"/>
      <c r="G92" s="687" t="n"/>
      <c r="H92" s="687" t="n"/>
      <c r="I92" s="687" t="n"/>
      <c r="J92" s="687" t="n"/>
      <c r="K92" s="687" t="n"/>
      <c r="L92" s="687" t="n"/>
      <c r="M92" s="687" t="n"/>
      <c r="N92" s="687" t="n"/>
      <c r="O92" s="687" t="n"/>
      <c r="P92" s="687" t="n"/>
      <c r="Q92" s="687" t="n"/>
      <c r="R92" s="687" t="n"/>
      <c r="S92" s="725">
        <f>1-Q92/N92</f>
        <v/>
      </c>
      <c r="T92" s="687" t="n"/>
      <c r="U92" s="725">
        <f>1-S92/R92</f>
        <v/>
      </c>
      <c r="V92" s="687" t="n"/>
      <c r="W92" s="725">
        <f>1-U92/T92</f>
        <v/>
      </c>
      <c r="X92" s="687" t="n"/>
      <c r="Y92" s="725">
        <f>1-W92/V92</f>
        <v/>
      </c>
    </row>
    <row r="93" ht="13.5" customHeight="1" s="1659">
      <c r="B93" s="687" t="n"/>
      <c r="C93" s="687" t="n"/>
      <c r="D93" s="687" t="n"/>
      <c r="E93" s="687" t="n"/>
      <c r="F93" s="687" t="n"/>
      <c r="G93" s="687" t="n"/>
      <c r="H93" s="687" t="n"/>
      <c r="I93" s="687" t="n"/>
      <c r="J93" s="687" t="n"/>
      <c r="K93" s="687" t="n"/>
      <c r="L93" s="687" t="n"/>
      <c r="M93" s="687" t="n"/>
      <c r="N93" s="687" t="n"/>
      <c r="O93" s="687" t="n"/>
      <c r="P93" s="687" t="n"/>
      <c r="Q93" s="687" t="n"/>
      <c r="R93" s="687" t="n"/>
      <c r="S93" s="725">
        <f>1-Q93/N93</f>
        <v/>
      </c>
      <c r="T93" s="687" t="n"/>
      <c r="U93" s="725">
        <f>1-S93/R93</f>
        <v/>
      </c>
      <c r="V93" s="687" t="n"/>
      <c r="W93" s="725">
        <f>1-U93/T93</f>
        <v/>
      </c>
      <c r="X93" s="687" t="n"/>
      <c r="Y93" s="725">
        <f>1-W93/V93</f>
        <v/>
      </c>
    </row>
    <row r="94" ht="13.5" customHeight="1" s="1659">
      <c r="B94" s="687" t="n"/>
      <c r="C94" s="687" t="n"/>
      <c r="D94" s="687" t="n"/>
      <c r="E94" s="687" t="n"/>
      <c r="F94" s="687" t="n"/>
      <c r="G94" s="687" t="n"/>
      <c r="H94" s="687" t="n"/>
      <c r="I94" s="687" t="n"/>
      <c r="J94" s="687" t="n"/>
      <c r="K94" s="687" t="n"/>
      <c r="L94" s="687" t="n"/>
      <c r="M94" s="687" t="n"/>
      <c r="N94" s="687" t="n"/>
      <c r="O94" s="687" t="n"/>
      <c r="P94" s="687" t="n"/>
      <c r="Q94" s="687" t="n"/>
      <c r="R94" s="687" t="n"/>
      <c r="S94" s="725">
        <f>1-Q94/N94</f>
        <v/>
      </c>
      <c r="T94" s="687" t="n"/>
      <c r="U94" s="725">
        <f>1-S94/R94</f>
        <v/>
      </c>
      <c r="V94" s="687" t="n"/>
      <c r="W94" s="725">
        <f>1-U94/T94</f>
        <v/>
      </c>
      <c r="X94" s="687" t="n"/>
      <c r="Y94" s="725">
        <f>1-W94/V94</f>
        <v/>
      </c>
    </row>
    <row r="95" ht="13.5" customHeight="1" s="1659">
      <c r="B95" s="687" t="n"/>
      <c r="C95" s="687" t="n"/>
      <c r="D95" s="687" t="n"/>
      <c r="E95" s="687" t="n"/>
      <c r="F95" s="687" t="n"/>
      <c r="G95" s="687" t="n"/>
      <c r="H95" s="687" t="n"/>
      <c r="I95" s="687" t="n"/>
      <c r="J95" s="687" t="n"/>
      <c r="K95" s="687" t="n"/>
      <c r="L95" s="687" t="n"/>
      <c r="M95" s="687" t="n"/>
      <c r="N95" s="687" t="n"/>
      <c r="O95" s="687" t="n"/>
      <c r="P95" s="687" t="n"/>
      <c r="Q95" s="687" t="n"/>
      <c r="R95" s="687" t="n"/>
      <c r="S95" s="725">
        <f>1-Q95/N95</f>
        <v/>
      </c>
      <c r="T95" s="687" t="n"/>
      <c r="U95" s="725">
        <f>1-S95/R95</f>
        <v/>
      </c>
      <c r="V95" s="687" t="n"/>
      <c r="W95" s="725">
        <f>1-U95/T95</f>
        <v/>
      </c>
      <c r="X95" s="687" t="n"/>
      <c r="Y95" s="725">
        <f>1-W95/V95</f>
        <v/>
      </c>
    </row>
    <row r="96" ht="13.5" customHeight="1" s="1659">
      <c r="B96" s="687" t="n"/>
      <c r="C96" s="687" t="n"/>
      <c r="D96" s="687" t="n"/>
      <c r="E96" s="687" t="n"/>
      <c r="F96" s="687" t="n"/>
      <c r="G96" s="687" t="n"/>
      <c r="H96" s="687" t="n"/>
      <c r="I96" s="687" t="n"/>
      <c r="J96" s="687" t="n"/>
      <c r="K96" s="687" t="n"/>
      <c r="L96" s="687" t="n"/>
      <c r="M96" s="687" t="n"/>
      <c r="N96" s="687" t="n"/>
      <c r="O96" s="687" t="n"/>
      <c r="P96" s="687" t="n"/>
      <c r="Q96" s="687" t="n"/>
      <c r="R96" s="687" t="n"/>
      <c r="S96" s="725">
        <f>1-Q96/N96</f>
        <v/>
      </c>
      <c r="T96" s="687" t="n"/>
      <c r="U96" s="725">
        <f>1-S96/R96</f>
        <v/>
      </c>
      <c r="V96" s="687" t="n"/>
      <c r="W96" s="725">
        <f>1-U96/T96</f>
        <v/>
      </c>
      <c r="X96" s="687" t="n"/>
      <c r="Y96" s="725">
        <f>1-W96/V96</f>
        <v/>
      </c>
    </row>
    <row r="97" ht="13.5" customHeight="1" s="1659">
      <c r="B97" s="687" t="n"/>
      <c r="C97" s="687" t="n"/>
      <c r="D97" s="687" t="n"/>
      <c r="E97" s="687" t="n"/>
      <c r="F97" s="687" t="n"/>
      <c r="G97" s="687" t="n"/>
      <c r="H97" s="687" t="n"/>
      <c r="I97" s="687" t="n"/>
      <c r="J97" s="687" t="n"/>
      <c r="K97" s="687" t="n"/>
      <c r="L97" s="687" t="n"/>
      <c r="M97" s="687" t="n"/>
      <c r="N97" s="687" t="n"/>
      <c r="O97" s="687" t="n"/>
      <c r="P97" s="687" t="n"/>
      <c r="Q97" s="687" t="n"/>
      <c r="R97" s="687" t="n"/>
      <c r="S97" s="725">
        <f>1-Q97/N97</f>
        <v/>
      </c>
      <c r="T97" s="687" t="n"/>
      <c r="U97" s="725">
        <f>1-S97/R97</f>
        <v/>
      </c>
      <c r="V97" s="687" t="n"/>
      <c r="W97" s="725">
        <f>1-U97/T97</f>
        <v/>
      </c>
      <c r="X97" s="687" t="n"/>
      <c r="Y97" s="725">
        <f>1-W97/V97</f>
        <v/>
      </c>
    </row>
    <row r="98" ht="13.5" customHeight="1" s="1659">
      <c r="B98" s="687" t="n"/>
      <c r="C98" s="687" t="n"/>
      <c r="D98" s="687" t="n"/>
      <c r="E98" s="687" t="n"/>
      <c r="F98" s="687" t="n"/>
      <c r="G98" s="687" t="n"/>
      <c r="H98" s="687" t="n"/>
      <c r="I98" s="687" t="n"/>
      <c r="J98" s="687" t="n"/>
      <c r="K98" s="687" t="n"/>
      <c r="L98" s="687" t="n"/>
      <c r="M98" s="687" t="n"/>
      <c r="N98" s="687" t="n"/>
      <c r="O98" s="687" t="n"/>
      <c r="P98" s="687" t="n"/>
      <c r="Q98" s="687" t="n"/>
      <c r="R98" s="687" t="n"/>
      <c r="S98" s="725">
        <f>1-Q98/N98</f>
        <v/>
      </c>
      <c r="T98" s="687" t="n"/>
      <c r="U98" s="725">
        <f>1-S98/R98</f>
        <v/>
      </c>
      <c r="V98" s="687" t="n"/>
      <c r="W98" s="725">
        <f>1-U98/T98</f>
        <v/>
      </c>
      <c r="X98" s="687" t="n"/>
      <c r="Y98" s="725">
        <f>1-W98/V98</f>
        <v/>
      </c>
    </row>
    <row r="99" ht="13.5" customHeight="1" s="1659">
      <c r="B99" s="687" t="n"/>
      <c r="C99" s="687" t="n"/>
      <c r="D99" s="687" t="n"/>
      <c r="E99" s="687" t="n"/>
      <c r="F99" s="687" t="n"/>
      <c r="G99" s="687" t="n"/>
      <c r="H99" s="687" t="n"/>
      <c r="I99" s="687" t="n"/>
      <c r="J99" s="687" t="n"/>
      <c r="K99" s="687" t="n"/>
      <c r="L99" s="687" t="n"/>
      <c r="M99" s="687" t="n"/>
      <c r="N99" s="687" t="n"/>
      <c r="O99" s="687" t="n"/>
      <c r="P99" s="687" t="n"/>
      <c r="Q99" s="687" t="n"/>
      <c r="R99" s="687" t="n"/>
      <c r="S99" s="725">
        <f>1-Q99/N99</f>
        <v/>
      </c>
      <c r="T99" s="687" t="n"/>
      <c r="U99" s="725">
        <f>1-S99/R99</f>
        <v/>
      </c>
      <c r="V99" s="687" t="n"/>
      <c r="W99" s="725">
        <f>1-U99/T99</f>
        <v/>
      </c>
      <c r="X99" s="687" t="n"/>
      <c r="Y99" s="725">
        <f>1-W99/V99</f>
        <v/>
      </c>
    </row>
    <row r="100" ht="13.5" customHeight="1" s="1659">
      <c r="B100" s="687" t="n"/>
      <c r="C100" s="687" t="n"/>
      <c r="D100" s="687" t="n"/>
      <c r="E100" s="687" t="n"/>
      <c r="F100" s="687" t="n"/>
      <c r="G100" s="687" t="n"/>
      <c r="H100" s="687" t="n"/>
      <c r="I100" s="687" t="n"/>
      <c r="J100" s="687" t="n"/>
      <c r="K100" s="687" t="n"/>
      <c r="L100" s="687" t="n"/>
      <c r="M100" s="687" t="n"/>
      <c r="N100" s="687" t="n"/>
      <c r="O100" s="687" t="n"/>
      <c r="P100" s="687" t="n"/>
      <c r="Q100" s="687" t="n"/>
      <c r="R100" s="687" t="n"/>
      <c r="S100" s="725">
        <f>1-Q100/N100</f>
        <v/>
      </c>
      <c r="T100" s="687" t="n"/>
      <c r="U100" s="725">
        <f>1-S100/R100</f>
        <v/>
      </c>
      <c r="V100" s="687" t="n"/>
      <c r="W100" s="725">
        <f>1-U100/T100</f>
        <v/>
      </c>
      <c r="X100" s="687" t="n"/>
      <c r="Y100" s="725">
        <f>1-W100/V100</f>
        <v/>
      </c>
    </row>
    <row r="101" ht="13.5" customHeight="1" s="1659">
      <c r="B101" s="687" t="n"/>
      <c r="C101" s="687" t="n"/>
      <c r="D101" s="687" t="n"/>
      <c r="E101" s="687" t="n"/>
      <c r="F101" s="687" t="n"/>
      <c r="G101" s="687" t="n"/>
      <c r="H101" s="687" t="n"/>
      <c r="I101" s="687" t="n"/>
      <c r="J101" s="687" t="n"/>
      <c r="K101" s="687" t="n"/>
      <c r="L101" s="687" t="n"/>
      <c r="M101" s="687" t="n"/>
      <c r="N101" s="687" t="n"/>
      <c r="O101" s="687" t="n"/>
      <c r="P101" s="687" t="n"/>
      <c r="Q101" s="687" t="n"/>
      <c r="R101" s="687" t="n"/>
      <c r="S101" s="725">
        <f>1-Q101/N101</f>
        <v/>
      </c>
      <c r="T101" s="687" t="n"/>
      <c r="U101" s="725">
        <f>1-S101/R101</f>
        <v/>
      </c>
      <c r="V101" s="687" t="n"/>
      <c r="W101" s="725">
        <f>1-U101/T101</f>
        <v/>
      </c>
      <c r="X101" s="687" t="n"/>
      <c r="Y101" s="725">
        <f>1-W101/V101</f>
        <v/>
      </c>
    </row>
    <row r="102" ht="13.5" customHeight="1" s="1659">
      <c r="B102" s="687" t="n"/>
      <c r="C102" s="687" t="n"/>
      <c r="D102" s="687" t="n"/>
      <c r="E102" s="687" t="n"/>
      <c r="F102" s="687" t="n"/>
      <c r="G102" s="687" t="n"/>
      <c r="H102" s="687" t="n"/>
      <c r="I102" s="687" t="n"/>
      <c r="J102" s="687" t="n"/>
      <c r="K102" s="687" t="n"/>
      <c r="L102" s="687" t="n"/>
      <c r="M102" s="687" t="n"/>
      <c r="N102" s="687" t="n"/>
      <c r="O102" s="687" t="n"/>
      <c r="P102" s="687" t="n"/>
      <c r="Q102" s="687" t="n"/>
      <c r="R102" s="687" t="n"/>
      <c r="S102" s="725">
        <f>1-Q102/N102</f>
        <v/>
      </c>
      <c r="T102" s="687" t="n"/>
      <c r="U102" s="725">
        <f>1-S102/R102</f>
        <v/>
      </c>
      <c r="V102" s="687" t="n"/>
      <c r="W102" s="725">
        <f>1-U102/T102</f>
        <v/>
      </c>
      <c r="X102" s="687" t="n"/>
      <c r="Y102" s="725">
        <f>1-W102/V102</f>
        <v/>
      </c>
    </row>
    <row r="103" ht="13.5" customHeight="1" s="1659">
      <c r="B103" s="687" t="n"/>
      <c r="C103" s="687" t="n"/>
      <c r="D103" s="687" t="n"/>
      <c r="E103" s="687" t="n"/>
      <c r="F103" s="687" t="n"/>
      <c r="G103" s="687" t="n"/>
      <c r="H103" s="687" t="n"/>
      <c r="I103" s="687" t="n"/>
      <c r="J103" s="687" t="n"/>
      <c r="K103" s="687" t="n"/>
      <c r="L103" s="687" t="n"/>
      <c r="M103" s="687" t="n"/>
      <c r="N103" s="687" t="n"/>
      <c r="O103" s="687" t="n"/>
      <c r="P103" s="687" t="n"/>
      <c r="Q103" s="687" t="n"/>
      <c r="R103" s="687" t="n"/>
      <c r="S103" s="725">
        <f>1-Q103/N103</f>
        <v/>
      </c>
      <c r="T103" s="687" t="n"/>
      <c r="U103" s="725">
        <f>1-S103/R103</f>
        <v/>
      </c>
      <c r="V103" s="687" t="n"/>
      <c r="W103" s="725">
        <f>1-U103/T103</f>
        <v/>
      </c>
      <c r="X103" s="687" t="n"/>
      <c r="Y103" s="725">
        <f>1-W103/V103</f>
        <v/>
      </c>
    </row>
    <row r="104" ht="13.5" customHeight="1" s="1659">
      <c r="B104" s="687" t="n"/>
      <c r="C104" s="687" t="n"/>
      <c r="D104" s="687" t="n"/>
      <c r="E104" s="687" t="n"/>
      <c r="F104" s="687" t="n"/>
      <c r="G104" s="687" t="n"/>
      <c r="H104" s="687" t="n"/>
      <c r="I104" s="687" t="n"/>
      <c r="J104" s="687" t="n"/>
      <c r="K104" s="687" t="n"/>
      <c r="L104" s="687" t="n"/>
      <c r="M104" s="687" t="n"/>
      <c r="N104" s="687" t="n"/>
      <c r="O104" s="687" t="n"/>
      <c r="P104" s="687" t="n"/>
      <c r="Q104" s="687" t="n"/>
      <c r="R104" s="687" t="n"/>
      <c r="S104" s="725">
        <f>1-Q104/N104</f>
        <v/>
      </c>
      <c r="T104" s="687" t="n"/>
      <c r="U104" s="725">
        <f>1-S104/R104</f>
        <v/>
      </c>
      <c r="V104" s="687" t="n"/>
      <c r="W104" s="725">
        <f>1-U104/T104</f>
        <v/>
      </c>
      <c r="X104" s="687" t="n"/>
      <c r="Y104" s="725">
        <f>1-W104/V104</f>
        <v/>
      </c>
    </row>
    <row r="105" ht="13.5" customHeight="1" s="1659">
      <c r="B105" s="687" t="n"/>
      <c r="C105" s="687" t="n"/>
      <c r="D105" s="687" t="n"/>
      <c r="E105" s="687" t="n"/>
      <c r="F105" s="687" t="n"/>
      <c r="G105" s="687" t="n"/>
      <c r="H105" s="687" t="n"/>
      <c r="I105" s="687" t="n"/>
      <c r="J105" s="687" t="n"/>
      <c r="K105" s="687" t="n"/>
      <c r="L105" s="687" t="n"/>
      <c r="M105" s="687" t="n"/>
      <c r="N105" s="687" t="n"/>
      <c r="O105" s="687" t="n"/>
      <c r="P105" s="687" t="n"/>
      <c r="Q105" s="687" t="n"/>
      <c r="R105" s="687" t="n"/>
      <c r="S105" s="725">
        <f>1-Q105/N105</f>
        <v/>
      </c>
      <c r="T105" s="687" t="n"/>
      <c r="U105" s="725">
        <f>1-S105/R105</f>
        <v/>
      </c>
      <c r="V105" s="687" t="n"/>
      <c r="W105" s="725">
        <f>1-U105/T105</f>
        <v/>
      </c>
      <c r="X105" s="687" t="n"/>
      <c r="Y105" s="725">
        <f>1-W105/V105</f>
        <v/>
      </c>
    </row>
    <row r="106" ht="13.5" customHeight="1" s="1659">
      <c r="B106" s="687" t="n"/>
      <c r="C106" s="687" t="n"/>
      <c r="D106" s="687" t="n"/>
      <c r="E106" s="687" t="n"/>
      <c r="F106" s="687" t="n"/>
      <c r="G106" s="687" t="n"/>
      <c r="H106" s="687" t="n"/>
      <c r="I106" s="687" t="n"/>
      <c r="J106" s="687" t="n"/>
      <c r="K106" s="687" t="n"/>
      <c r="L106" s="687" t="n"/>
      <c r="M106" s="687" t="n"/>
      <c r="N106" s="687" t="n"/>
      <c r="O106" s="687" t="n"/>
      <c r="P106" s="687" t="n"/>
      <c r="Q106" s="687" t="n"/>
      <c r="R106" s="687" t="n"/>
      <c r="S106" s="725">
        <f>1-Q106/N106</f>
        <v/>
      </c>
      <c r="T106" s="687" t="n"/>
      <c r="U106" s="725">
        <f>1-S106/R106</f>
        <v/>
      </c>
      <c r="V106" s="687" t="n"/>
      <c r="W106" s="725">
        <f>1-U106/T106</f>
        <v/>
      </c>
      <c r="X106" s="687" t="n"/>
      <c r="Y106" s="725">
        <f>1-W106/V106</f>
        <v/>
      </c>
    </row>
    <row r="107" ht="13.5" customHeight="1" s="1659">
      <c r="B107" s="687" t="n"/>
      <c r="C107" s="687" t="n"/>
      <c r="D107" s="687" t="n"/>
      <c r="E107" s="687" t="n"/>
      <c r="F107" s="687" t="n"/>
      <c r="G107" s="687" t="n"/>
      <c r="H107" s="687" t="n"/>
      <c r="I107" s="687" t="n"/>
      <c r="J107" s="687" t="n"/>
      <c r="K107" s="687" t="n"/>
      <c r="L107" s="687" t="n"/>
      <c r="M107" s="687" t="n"/>
      <c r="N107" s="687" t="n"/>
      <c r="O107" s="687" t="n"/>
      <c r="P107" s="687" t="n"/>
      <c r="Q107" s="687" t="n"/>
      <c r="R107" s="687" t="n"/>
      <c r="S107" s="725">
        <f>1-Q107/N107</f>
        <v/>
      </c>
      <c r="T107" s="687" t="n"/>
      <c r="U107" s="725">
        <f>1-S107/R107</f>
        <v/>
      </c>
      <c r="V107" s="687" t="n"/>
      <c r="W107" s="725">
        <f>1-U107/T107</f>
        <v/>
      </c>
      <c r="X107" s="687" t="n"/>
      <c r="Y107" s="725">
        <f>1-W107/V107</f>
        <v/>
      </c>
    </row>
    <row r="108" ht="13.5" customHeight="1" s="1659">
      <c r="B108" s="687" t="n"/>
      <c r="C108" s="687" t="n"/>
      <c r="D108" s="687" t="n"/>
      <c r="E108" s="687" t="n"/>
      <c r="F108" s="687" t="n"/>
      <c r="G108" s="687" t="n"/>
      <c r="H108" s="687" t="n"/>
      <c r="I108" s="687" t="n"/>
      <c r="J108" s="687" t="n"/>
      <c r="K108" s="687" t="n"/>
      <c r="L108" s="687" t="n"/>
      <c r="M108" s="687" t="n"/>
      <c r="N108" s="687" t="n"/>
      <c r="O108" s="687" t="n"/>
      <c r="P108" s="687" t="n"/>
      <c r="Q108" s="687" t="n"/>
      <c r="R108" s="687" t="n"/>
      <c r="S108" s="725">
        <f>1-Q108/N108</f>
        <v/>
      </c>
      <c r="T108" s="687" t="n"/>
      <c r="U108" s="725">
        <f>1-S108/R108</f>
        <v/>
      </c>
      <c r="V108" s="687" t="n"/>
      <c r="W108" s="725">
        <f>1-U108/T108</f>
        <v/>
      </c>
      <c r="X108" s="687" t="n"/>
      <c r="Y108" s="725">
        <f>1-W108/V108</f>
        <v/>
      </c>
    </row>
    <row r="109" ht="13.5" customHeight="1" s="1659">
      <c r="B109" s="687" t="n"/>
      <c r="C109" s="687" t="n"/>
      <c r="D109" s="687" t="n"/>
      <c r="E109" s="687" t="n"/>
      <c r="F109" s="687" t="n"/>
      <c r="G109" s="687" t="n"/>
      <c r="H109" s="687" t="n"/>
      <c r="I109" s="687" t="n"/>
      <c r="J109" s="687" t="n"/>
      <c r="K109" s="687" t="n"/>
      <c r="L109" s="687" t="n"/>
      <c r="M109" s="687" t="n"/>
      <c r="N109" s="687" t="n"/>
      <c r="O109" s="687" t="n"/>
      <c r="P109" s="687" t="n"/>
      <c r="Q109" s="687" t="n"/>
      <c r="R109" s="687" t="n"/>
      <c r="S109" s="725">
        <f>1-Q109/N109</f>
        <v/>
      </c>
      <c r="T109" s="687" t="n"/>
      <c r="U109" s="725">
        <f>1-S109/R109</f>
        <v/>
      </c>
      <c r="V109" s="687" t="n"/>
      <c r="W109" s="725">
        <f>1-U109/T109</f>
        <v/>
      </c>
      <c r="X109" s="687" t="n"/>
      <c r="Y109" s="725">
        <f>1-W109/V109</f>
        <v/>
      </c>
    </row>
    <row r="110" ht="13.5" customHeight="1" s="1659">
      <c r="B110" s="687" t="n"/>
      <c r="C110" s="687" t="n"/>
      <c r="D110" s="687" t="n"/>
      <c r="E110" s="687" t="n"/>
      <c r="F110" s="687" t="n"/>
      <c r="G110" s="687" t="n"/>
      <c r="H110" s="687" t="n"/>
      <c r="I110" s="687" t="n"/>
      <c r="J110" s="687" t="n"/>
      <c r="K110" s="687" t="n"/>
      <c r="L110" s="687" t="n"/>
      <c r="M110" s="687" t="n"/>
      <c r="N110" s="687" t="n"/>
      <c r="O110" s="687" t="n"/>
      <c r="P110" s="687" t="n"/>
      <c r="Q110" s="687" t="n"/>
      <c r="R110" s="687" t="n"/>
      <c r="S110" s="725">
        <f>1-Q110/N110</f>
        <v/>
      </c>
      <c r="T110" s="687" t="n"/>
      <c r="U110" s="725">
        <f>1-S110/R110</f>
        <v/>
      </c>
      <c r="V110" s="687" t="n"/>
      <c r="W110" s="725">
        <f>1-U110/T110</f>
        <v/>
      </c>
      <c r="X110" s="687" t="n"/>
      <c r="Y110" s="725">
        <f>1-W110/V110</f>
        <v/>
      </c>
    </row>
    <row r="111" ht="13.5" customHeight="1" s="1659">
      <c r="B111" s="687" t="n"/>
      <c r="C111" s="687" t="n"/>
      <c r="D111" s="687" t="n"/>
      <c r="E111" s="687" t="n"/>
      <c r="F111" s="687" t="n"/>
      <c r="G111" s="687" t="n"/>
      <c r="H111" s="687" t="n"/>
      <c r="I111" s="687" t="n"/>
      <c r="J111" s="687" t="n"/>
      <c r="K111" s="687" t="n"/>
      <c r="L111" s="687" t="n"/>
      <c r="M111" s="687" t="n"/>
      <c r="N111" s="687" t="n"/>
      <c r="O111" s="687" t="n"/>
      <c r="P111" s="687" t="n"/>
      <c r="Q111" s="687" t="n"/>
      <c r="R111" s="687" t="n"/>
      <c r="S111" s="725">
        <f>1-Q111/N111</f>
        <v/>
      </c>
      <c r="T111" s="687" t="n"/>
      <c r="U111" s="725">
        <f>1-S111/R111</f>
        <v/>
      </c>
      <c r="V111" s="687" t="n"/>
      <c r="W111" s="725">
        <f>1-U111/T111</f>
        <v/>
      </c>
      <c r="X111" s="687" t="n"/>
      <c r="Y111" s="725">
        <f>1-W111/V111</f>
        <v/>
      </c>
    </row>
    <row r="112" ht="13.5" customHeight="1" s="1659">
      <c r="B112" s="687" t="n"/>
      <c r="C112" s="687" t="n"/>
      <c r="D112" s="687" t="n"/>
      <c r="E112" s="687" t="n"/>
      <c r="F112" s="687" t="n"/>
      <c r="G112" s="687" t="n"/>
      <c r="H112" s="687" t="n"/>
      <c r="I112" s="687" t="n"/>
      <c r="J112" s="687" t="n"/>
      <c r="K112" s="687" t="n"/>
      <c r="L112" s="687" t="n"/>
      <c r="M112" s="687" t="n"/>
      <c r="N112" s="687" t="n"/>
      <c r="O112" s="687" t="n"/>
      <c r="P112" s="687" t="n"/>
      <c r="Q112" s="687" t="n"/>
      <c r="R112" s="687" t="n"/>
      <c r="S112" s="725">
        <f>1-Q112/N112</f>
        <v/>
      </c>
      <c r="T112" s="687" t="n"/>
      <c r="U112" s="725">
        <f>1-S112/R112</f>
        <v/>
      </c>
      <c r="V112" s="687" t="n"/>
      <c r="W112" s="725">
        <f>1-U112/T112</f>
        <v/>
      </c>
      <c r="X112" s="687" t="n"/>
      <c r="Y112" s="725">
        <f>1-W112/V112</f>
        <v/>
      </c>
    </row>
    <row r="113" ht="13.5" customHeight="1" s="1659">
      <c r="B113" s="687" t="n"/>
      <c r="C113" s="687" t="n"/>
      <c r="D113" s="687" t="n"/>
      <c r="E113" s="687" t="n"/>
      <c r="F113" s="687" t="n"/>
      <c r="G113" s="687" t="n"/>
      <c r="H113" s="687" t="n"/>
      <c r="I113" s="687" t="n"/>
      <c r="J113" s="687" t="n"/>
      <c r="K113" s="687" t="n"/>
      <c r="L113" s="687" t="n"/>
      <c r="M113" s="687" t="n"/>
      <c r="N113" s="687" t="n"/>
      <c r="O113" s="687" t="n"/>
      <c r="P113" s="687" t="n"/>
      <c r="Q113" s="687" t="n"/>
      <c r="R113" s="687" t="n"/>
      <c r="S113" s="725">
        <f>1-Q113/N113</f>
        <v/>
      </c>
      <c r="T113" s="687" t="n"/>
      <c r="U113" s="725">
        <f>1-S113/R113</f>
        <v/>
      </c>
      <c r="V113" s="687" t="n"/>
      <c r="W113" s="725">
        <f>1-U113/T113</f>
        <v/>
      </c>
      <c r="X113" s="687" t="n"/>
      <c r="Y113" s="725">
        <f>1-W113/V113</f>
        <v/>
      </c>
    </row>
    <row r="114" ht="13.5" customHeight="1" s="1659">
      <c r="B114" s="687" t="n"/>
      <c r="C114" s="687" t="n"/>
      <c r="D114" s="687" t="n"/>
      <c r="E114" s="687" t="n"/>
      <c r="F114" s="687" t="n"/>
      <c r="G114" s="687" t="n"/>
      <c r="H114" s="687" t="n"/>
      <c r="I114" s="687" t="n"/>
      <c r="J114" s="687" t="n"/>
      <c r="K114" s="687" t="n"/>
      <c r="L114" s="687" t="n"/>
      <c r="M114" s="687" t="n"/>
      <c r="N114" s="687" t="n"/>
      <c r="O114" s="687" t="n"/>
      <c r="P114" s="687" t="n"/>
      <c r="Q114" s="687" t="n"/>
      <c r="R114" s="687" t="n"/>
      <c r="S114" s="725">
        <f>1-Q114/N114</f>
        <v/>
      </c>
      <c r="T114" s="687" t="n"/>
      <c r="U114" s="725">
        <f>1-S114/R114</f>
        <v/>
      </c>
      <c r="V114" s="687" t="n"/>
      <c r="W114" s="725">
        <f>1-U114/T114</f>
        <v/>
      </c>
      <c r="X114" s="687" t="n"/>
      <c r="Y114" s="725">
        <f>1-W114/V114</f>
        <v/>
      </c>
    </row>
    <row r="115" ht="13.5" customHeight="1" s="1659">
      <c r="B115" s="687" t="n"/>
      <c r="C115" s="687" t="n"/>
      <c r="D115" s="687" t="n"/>
      <c r="E115" s="687" t="n"/>
      <c r="F115" s="687" t="n"/>
      <c r="G115" s="687" t="n"/>
      <c r="H115" s="687" t="n"/>
      <c r="I115" s="687" t="n"/>
      <c r="J115" s="687" t="n"/>
      <c r="K115" s="687" t="n"/>
      <c r="L115" s="687" t="n"/>
      <c r="M115" s="687" t="n"/>
      <c r="N115" s="687" t="n"/>
      <c r="O115" s="687" t="n"/>
      <c r="P115" s="687" t="n"/>
      <c r="Q115" s="687" t="n"/>
      <c r="R115" s="687" t="n"/>
      <c r="S115" s="725">
        <f>1-Q115/N115</f>
        <v/>
      </c>
      <c r="T115" s="687" t="n"/>
      <c r="U115" s="725">
        <f>1-S115/R115</f>
        <v/>
      </c>
      <c r="V115" s="687" t="n"/>
      <c r="W115" s="725">
        <f>1-U115/T115</f>
        <v/>
      </c>
      <c r="X115" s="687" t="n"/>
      <c r="Y115" s="725">
        <f>1-W115/V115</f>
        <v/>
      </c>
    </row>
    <row r="116" ht="13.5" customHeight="1" s="1659">
      <c r="B116" s="687" t="n"/>
      <c r="C116" s="687" t="n"/>
      <c r="D116" s="687" t="n"/>
      <c r="E116" s="687" t="n"/>
      <c r="F116" s="687" t="n"/>
      <c r="G116" s="687" t="n"/>
      <c r="H116" s="687" t="n"/>
      <c r="I116" s="687" t="n"/>
      <c r="J116" s="687" t="n"/>
      <c r="K116" s="687" t="n"/>
      <c r="L116" s="687" t="n"/>
      <c r="M116" s="687" t="n"/>
      <c r="N116" s="687" t="n"/>
      <c r="O116" s="687" t="n"/>
      <c r="P116" s="687" t="n"/>
      <c r="Q116" s="687" t="n"/>
      <c r="R116" s="687" t="n"/>
      <c r="S116" s="725">
        <f>1-Q116/N116</f>
        <v/>
      </c>
      <c r="T116" s="687" t="n"/>
      <c r="U116" s="725">
        <f>1-S116/R116</f>
        <v/>
      </c>
      <c r="V116" s="687" t="n"/>
      <c r="W116" s="725">
        <f>1-U116/T116</f>
        <v/>
      </c>
      <c r="X116" s="687" t="n"/>
      <c r="Y116" s="725">
        <f>1-W116/V116</f>
        <v/>
      </c>
    </row>
    <row r="117" ht="13.5" customHeight="1" s="1659">
      <c r="B117" s="687" t="n"/>
      <c r="C117" s="687" t="n"/>
      <c r="D117" s="687" t="n"/>
      <c r="E117" s="687" t="n"/>
      <c r="F117" s="687" t="n"/>
      <c r="G117" s="687" t="n"/>
      <c r="H117" s="687" t="n"/>
      <c r="I117" s="687" t="n"/>
      <c r="J117" s="687" t="n"/>
      <c r="K117" s="687" t="n"/>
      <c r="L117" s="687" t="n"/>
      <c r="M117" s="687" t="n"/>
      <c r="N117" s="687" t="n"/>
      <c r="O117" s="687" t="n"/>
      <c r="P117" s="687" t="n"/>
      <c r="Q117" s="687" t="n"/>
      <c r="R117" s="687" t="n"/>
      <c r="S117" s="725">
        <f>1-Q117/N117</f>
        <v/>
      </c>
      <c r="T117" s="687" t="n"/>
      <c r="U117" s="725">
        <f>1-S117/R117</f>
        <v/>
      </c>
      <c r="V117" s="687" t="n"/>
      <c r="W117" s="725">
        <f>1-U117/T117</f>
        <v/>
      </c>
      <c r="X117" s="687" t="n"/>
      <c r="Y117" s="725">
        <f>1-W117/V117</f>
        <v/>
      </c>
    </row>
    <row r="118" ht="13.5" customHeight="1" s="1659">
      <c r="B118" s="687" t="n"/>
      <c r="C118" s="687" t="n"/>
      <c r="D118" s="687" t="n"/>
      <c r="E118" s="687" t="n"/>
      <c r="F118" s="687" t="n"/>
      <c r="G118" s="687" t="n"/>
      <c r="H118" s="687" t="n"/>
      <c r="I118" s="687" t="n"/>
      <c r="J118" s="687" t="n"/>
      <c r="K118" s="687" t="n"/>
      <c r="L118" s="687" t="n"/>
      <c r="M118" s="687" t="n"/>
      <c r="N118" s="687" t="n"/>
      <c r="O118" s="687" t="n"/>
      <c r="P118" s="687" t="n"/>
      <c r="Q118" s="687" t="n"/>
      <c r="R118" s="687" t="n"/>
      <c r="S118" s="725">
        <f>1-Q118/N118</f>
        <v/>
      </c>
      <c r="T118" s="687" t="n"/>
      <c r="U118" s="725">
        <f>1-S118/R118</f>
        <v/>
      </c>
      <c r="V118" s="687" t="n"/>
      <c r="W118" s="725">
        <f>1-U118/T118</f>
        <v/>
      </c>
      <c r="X118" s="687" t="n"/>
      <c r="Y118" s="725">
        <f>1-W118/V118</f>
        <v/>
      </c>
    </row>
    <row r="119" ht="13.5" customHeight="1" s="1659">
      <c r="B119" s="687" t="n"/>
      <c r="C119" s="687" t="n"/>
      <c r="D119" s="687" t="n"/>
      <c r="E119" s="687" t="n"/>
      <c r="F119" s="687" t="n"/>
      <c r="G119" s="687" t="n"/>
      <c r="H119" s="687" t="n"/>
      <c r="I119" s="687" t="n"/>
      <c r="J119" s="687" t="n"/>
      <c r="K119" s="687" t="n"/>
      <c r="L119" s="687" t="n"/>
      <c r="M119" s="687" t="n"/>
      <c r="N119" s="687" t="n"/>
      <c r="O119" s="687" t="n"/>
      <c r="P119" s="687" t="n"/>
      <c r="Q119" s="687" t="n"/>
      <c r="R119" s="687" t="n"/>
      <c r="S119" s="725">
        <f>1-Q119/N119</f>
        <v/>
      </c>
      <c r="T119" s="687" t="n"/>
      <c r="U119" s="725">
        <f>1-S119/R119</f>
        <v/>
      </c>
      <c r="V119" s="687" t="n"/>
      <c r="W119" s="725">
        <f>1-U119/T119</f>
        <v/>
      </c>
      <c r="X119" s="687" t="n"/>
      <c r="Y119" s="725">
        <f>1-W119/V119</f>
        <v/>
      </c>
    </row>
    <row r="120" ht="13.5" customHeight="1" s="1659">
      <c r="B120" s="687" t="n"/>
      <c r="C120" s="687" t="n"/>
      <c r="D120" s="687" t="n"/>
      <c r="E120" s="687" t="n"/>
      <c r="F120" s="687" t="n"/>
      <c r="G120" s="687" t="n"/>
      <c r="H120" s="687" t="n"/>
      <c r="I120" s="687" t="n"/>
      <c r="J120" s="687" t="n"/>
      <c r="K120" s="687" t="n"/>
      <c r="L120" s="687" t="n"/>
      <c r="M120" s="687" t="n"/>
      <c r="N120" s="687" t="n"/>
      <c r="O120" s="687" t="n"/>
      <c r="P120" s="687" t="n"/>
      <c r="Q120" s="687" t="n"/>
      <c r="R120" s="687" t="n"/>
      <c r="S120" s="725">
        <f>1-Q120/N120</f>
        <v/>
      </c>
      <c r="T120" s="687" t="n"/>
      <c r="U120" s="725">
        <f>1-S120/R120</f>
        <v/>
      </c>
      <c r="V120" s="687" t="n"/>
      <c r="W120" s="725">
        <f>1-U120/T120</f>
        <v/>
      </c>
      <c r="X120" s="687" t="n"/>
      <c r="Y120" s="725">
        <f>1-W120/V120</f>
        <v/>
      </c>
    </row>
    <row r="121" ht="13.5" customHeight="1" s="1659">
      <c r="B121" s="687" t="n"/>
      <c r="C121" s="687" t="n"/>
      <c r="D121" s="687" t="n"/>
      <c r="E121" s="687" t="n"/>
      <c r="F121" s="687" t="n"/>
      <c r="G121" s="687" t="n"/>
      <c r="H121" s="687" t="n"/>
      <c r="I121" s="687" t="n"/>
      <c r="J121" s="687" t="n"/>
      <c r="K121" s="687" t="n"/>
      <c r="L121" s="687" t="n"/>
      <c r="M121" s="687" t="n"/>
      <c r="N121" s="687" t="n"/>
      <c r="O121" s="687" t="n"/>
      <c r="P121" s="687" t="n"/>
      <c r="Q121" s="687" t="n"/>
      <c r="R121" s="687" t="n"/>
      <c r="S121" s="725">
        <f>1-Q121/N121</f>
        <v/>
      </c>
      <c r="T121" s="687" t="n"/>
      <c r="U121" s="725">
        <f>1-S121/R121</f>
        <v/>
      </c>
      <c r="V121" s="687" t="n"/>
      <c r="W121" s="725">
        <f>1-U121/T121</f>
        <v/>
      </c>
      <c r="X121" s="687" t="n"/>
      <c r="Y121" s="725">
        <f>1-W121/V121</f>
        <v/>
      </c>
    </row>
    <row r="122" ht="13.5" customHeight="1" s="1659">
      <c r="B122" s="687" t="n"/>
      <c r="C122" s="687" t="n"/>
      <c r="D122" s="687" t="n"/>
      <c r="E122" s="687" t="n"/>
      <c r="F122" s="687" t="n"/>
      <c r="G122" s="687" t="n"/>
      <c r="H122" s="687" t="n"/>
      <c r="I122" s="687" t="n"/>
      <c r="J122" s="687" t="n"/>
      <c r="K122" s="687" t="n"/>
      <c r="L122" s="687" t="n"/>
      <c r="M122" s="687" t="n"/>
      <c r="N122" s="687" t="n"/>
      <c r="O122" s="687" t="n"/>
      <c r="P122" s="687" t="n"/>
      <c r="Q122" s="687" t="n"/>
      <c r="R122" s="687" t="n"/>
      <c r="S122" s="725">
        <f>1-Q122/N122</f>
        <v/>
      </c>
      <c r="T122" s="687" t="n"/>
      <c r="U122" s="725">
        <f>1-S122/R122</f>
        <v/>
      </c>
      <c r="V122" s="687" t="n"/>
      <c r="W122" s="725">
        <f>1-U122/T122</f>
        <v/>
      </c>
      <c r="X122" s="687" t="n"/>
      <c r="Y122" s="725">
        <f>1-W122/V122</f>
        <v/>
      </c>
    </row>
    <row r="123" ht="13.5" customHeight="1" s="1659">
      <c r="B123" s="687" t="n"/>
      <c r="C123" s="687" t="n"/>
      <c r="D123" s="687" t="n"/>
      <c r="E123" s="687" t="n"/>
      <c r="F123" s="687" t="n"/>
      <c r="G123" s="687" t="n"/>
      <c r="H123" s="687" t="n"/>
      <c r="I123" s="687" t="n"/>
      <c r="J123" s="687" t="n"/>
      <c r="K123" s="687" t="n"/>
      <c r="L123" s="687" t="n"/>
      <c r="M123" s="687" t="n"/>
      <c r="N123" s="687" t="n"/>
      <c r="O123" s="687" t="n"/>
      <c r="P123" s="687" t="n"/>
      <c r="Q123" s="687" t="n"/>
      <c r="R123" s="687" t="n"/>
      <c r="S123" s="725">
        <f>1-Q123/N123</f>
        <v/>
      </c>
      <c r="T123" s="687" t="n"/>
      <c r="U123" s="725">
        <f>1-S123/R123</f>
        <v/>
      </c>
      <c r="V123" s="687" t="n"/>
      <c r="W123" s="725">
        <f>1-U123/T123</f>
        <v/>
      </c>
      <c r="X123" s="687" t="n"/>
      <c r="Y123" s="725">
        <f>1-W123/V123</f>
        <v/>
      </c>
    </row>
    <row r="124" ht="13.5" customHeight="1" s="1659">
      <c r="B124" s="687" t="n"/>
      <c r="C124" s="687" t="n"/>
      <c r="D124" s="687" t="n"/>
      <c r="E124" s="687" t="n"/>
      <c r="F124" s="687" t="n"/>
      <c r="G124" s="687" t="n"/>
      <c r="H124" s="687" t="n"/>
      <c r="I124" s="687" t="n"/>
      <c r="J124" s="687" t="n"/>
      <c r="K124" s="687" t="n"/>
      <c r="L124" s="687" t="n"/>
      <c r="M124" s="687" t="n"/>
      <c r="N124" s="687" t="n"/>
      <c r="O124" s="687" t="n"/>
      <c r="P124" s="687" t="n"/>
      <c r="Q124" s="687" t="n"/>
      <c r="R124" s="687" t="n"/>
      <c r="S124" s="725">
        <f>1-Q124/N124</f>
        <v/>
      </c>
      <c r="T124" s="687" t="n"/>
      <c r="U124" s="725">
        <f>1-S124/R124</f>
        <v/>
      </c>
      <c r="V124" s="687" t="n"/>
      <c r="W124" s="725">
        <f>1-U124/T124</f>
        <v/>
      </c>
      <c r="X124" s="687" t="n"/>
      <c r="Y124" s="725">
        <f>1-W124/V124</f>
        <v/>
      </c>
    </row>
    <row r="125" ht="13.5" customHeight="1" s="1659">
      <c r="B125" s="687" t="n"/>
      <c r="C125" s="687" t="n"/>
      <c r="D125" s="687" t="n"/>
      <c r="E125" s="687" t="n"/>
      <c r="F125" s="687" t="n"/>
      <c r="G125" s="687" t="n"/>
      <c r="H125" s="687" t="n"/>
      <c r="I125" s="687" t="n"/>
      <c r="J125" s="687" t="n"/>
      <c r="K125" s="687" t="n"/>
      <c r="L125" s="687" t="n"/>
      <c r="M125" s="687" t="n"/>
      <c r="N125" s="687" t="n"/>
      <c r="O125" s="687" t="n"/>
      <c r="P125" s="687" t="n"/>
      <c r="Q125" s="687" t="n"/>
      <c r="R125" s="687" t="n"/>
      <c r="S125" s="725">
        <f>1-Q125/N125</f>
        <v/>
      </c>
      <c r="T125" s="687" t="n"/>
      <c r="U125" s="725">
        <f>1-S125/R125</f>
        <v/>
      </c>
      <c r="V125" s="687" t="n"/>
      <c r="W125" s="725">
        <f>1-U125/T125</f>
        <v/>
      </c>
      <c r="X125" s="687" t="n"/>
      <c r="Y125" s="725">
        <f>1-W125/V125</f>
        <v/>
      </c>
    </row>
    <row r="126" ht="13.5" customHeight="1" s="1659">
      <c r="B126" s="687" t="n"/>
      <c r="C126" s="687" t="n"/>
      <c r="D126" s="687" t="n"/>
      <c r="E126" s="687" t="n"/>
      <c r="F126" s="687" t="n"/>
      <c r="G126" s="687" t="n"/>
      <c r="H126" s="687" t="n"/>
      <c r="I126" s="687" t="n"/>
      <c r="J126" s="687" t="n"/>
      <c r="K126" s="687" t="n"/>
      <c r="L126" s="687" t="n"/>
      <c r="M126" s="687" t="n"/>
      <c r="N126" s="687" t="n"/>
      <c r="O126" s="687" t="n"/>
      <c r="P126" s="687" t="n"/>
      <c r="Q126" s="687" t="n"/>
      <c r="R126" s="687" t="n"/>
      <c r="S126" s="725">
        <f>1-Q126/N126</f>
        <v/>
      </c>
      <c r="T126" s="687" t="n"/>
      <c r="U126" s="725">
        <f>1-S126/R126</f>
        <v/>
      </c>
      <c r="V126" s="687" t="n"/>
      <c r="W126" s="725">
        <f>1-U126/T126</f>
        <v/>
      </c>
      <c r="X126" s="687" t="n"/>
      <c r="Y126" s="725">
        <f>1-W126/V126</f>
        <v/>
      </c>
    </row>
    <row r="127" ht="13.5" customHeight="1" s="1659">
      <c r="B127" s="687" t="n"/>
      <c r="C127" s="687" t="n"/>
      <c r="D127" s="687" t="n"/>
      <c r="E127" s="687" t="n"/>
      <c r="F127" s="687" t="n"/>
      <c r="G127" s="687" t="n"/>
      <c r="H127" s="687" t="n"/>
      <c r="I127" s="687" t="n"/>
      <c r="J127" s="687" t="n"/>
      <c r="K127" s="687" t="n"/>
      <c r="L127" s="687" t="n"/>
      <c r="M127" s="687" t="n"/>
      <c r="N127" s="687" t="n"/>
      <c r="O127" s="687" t="n"/>
      <c r="P127" s="687" t="n"/>
      <c r="Q127" s="687" t="n"/>
      <c r="R127" s="687" t="n"/>
      <c r="S127" s="725">
        <f>1-Q127/N127</f>
        <v/>
      </c>
      <c r="T127" s="687" t="n"/>
      <c r="U127" s="725">
        <f>1-S127/R127</f>
        <v/>
      </c>
      <c r="V127" s="687" t="n"/>
      <c r="W127" s="725">
        <f>1-U127/T127</f>
        <v/>
      </c>
      <c r="X127" s="687" t="n"/>
      <c r="Y127" s="725">
        <f>1-W127/V127</f>
        <v/>
      </c>
    </row>
    <row r="128" ht="13.5" customHeight="1" s="1659">
      <c r="B128" s="687" t="n"/>
      <c r="C128" s="687" t="n"/>
      <c r="D128" s="687" t="n"/>
      <c r="E128" s="687" t="n"/>
      <c r="F128" s="687" t="n"/>
      <c r="G128" s="687" t="n"/>
      <c r="H128" s="687" t="n"/>
      <c r="I128" s="687" t="n"/>
      <c r="J128" s="687" t="n"/>
      <c r="K128" s="687" t="n"/>
      <c r="L128" s="687" t="n"/>
      <c r="M128" s="687" t="n"/>
      <c r="N128" s="687" t="n"/>
      <c r="O128" s="687" t="n"/>
      <c r="P128" s="687" t="n"/>
      <c r="Q128" s="687" t="n"/>
      <c r="R128" s="687" t="n"/>
      <c r="S128" s="725">
        <f>1-Q128/N128</f>
        <v/>
      </c>
      <c r="T128" s="687" t="n"/>
      <c r="U128" s="725">
        <f>1-S128/R128</f>
        <v/>
      </c>
      <c r="V128" s="687" t="n"/>
      <c r="W128" s="725">
        <f>1-U128/T128</f>
        <v/>
      </c>
      <c r="X128" s="687" t="n"/>
      <c r="Y128" s="725">
        <f>1-W128/V128</f>
        <v/>
      </c>
    </row>
    <row r="129" ht="13.5" customHeight="1" s="1659">
      <c r="B129" s="687" t="n"/>
      <c r="C129" s="687" t="n"/>
      <c r="D129" s="687" t="n"/>
      <c r="E129" s="687" t="n"/>
      <c r="F129" s="687" t="n"/>
      <c r="G129" s="687" t="n"/>
      <c r="H129" s="687" t="n"/>
      <c r="I129" s="687" t="n"/>
      <c r="J129" s="687" t="n"/>
      <c r="K129" s="687" t="n"/>
      <c r="L129" s="687" t="n"/>
      <c r="M129" s="687" t="n"/>
      <c r="N129" s="687" t="n"/>
      <c r="O129" s="687" t="n"/>
      <c r="P129" s="687" t="n"/>
      <c r="Q129" s="687" t="n"/>
      <c r="R129" s="687" t="n"/>
      <c r="S129" s="725">
        <f>1-Q129/N129</f>
        <v/>
      </c>
      <c r="T129" s="687" t="n"/>
      <c r="U129" s="725">
        <f>1-S129/R129</f>
        <v/>
      </c>
      <c r="V129" s="687" t="n"/>
      <c r="W129" s="725">
        <f>1-U129/T129</f>
        <v/>
      </c>
      <c r="X129" s="687" t="n"/>
      <c r="Y129" s="725">
        <f>1-W129/V129</f>
        <v/>
      </c>
    </row>
    <row r="130" ht="13.5" customHeight="1" s="1659">
      <c r="B130" s="687" t="n"/>
      <c r="C130" s="687" t="n"/>
      <c r="D130" s="687" t="n"/>
      <c r="E130" s="687" t="n"/>
      <c r="F130" s="687" t="n"/>
      <c r="G130" s="687" t="n"/>
      <c r="H130" s="687" t="n"/>
      <c r="I130" s="687" t="n"/>
      <c r="J130" s="687" t="n"/>
      <c r="K130" s="687" t="n"/>
      <c r="L130" s="687" t="n"/>
      <c r="M130" s="687" t="n"/>
      <c r="N130" s="687" t="n"/>
      <c r="O130" s="687" t="n"/>
      <c r="P130" s="687" t="n"/>
      <c r="Q130" s="687" t="n"/>
      <c r="R130" s="687" t="n"/>
      <c r="S130" s="725">
        <f>1-Q130/N130</f>
        <v/>
      </c>
      <c r="T130" s="687" t="n"/>
      <c r="U130" s="725">
        <f>1-S130/R130</f>
        <v/>
      </c>
      <c r="V130" s="687" t="n"/>
      <c r="W130" s="725">
        <f>1-U130/T130</f>
        <v/>
      </c>
      <c r="X130" s="687" t="n"/>
      <c r="Y130" s="725">
        <f>1-W130/V130</f>
        <v/>
      </c>
    </row>
    <row r="131" ht="13.5" customHeight="1" s="1659">
      <c r="B131" s="687" t="n"/>
      <c r="C131" s="687" t="n"/>
      <c r="D131" s="687" t="n"/>
      <c r="E131" s="687" t="n"/>
      <c r="F131" s="687" t="n"/>
      <c r="G131" s="687" t="n"/>
      <c r="H131" s="687" t="n"/>
      <c r="I131" s="687" t="n"/>
      <c r="J131" s="687" t="n"/>
      <c r="K131" s="687" t="n"/>
      <c r="L131" s="687" t="n"/>
      <c r="M131" s="687" t="n"/>
      <c r="N131" s="687" t="n"/>
      <c r="O131" s="687" t="n"/>
      <c r="P131" s="687" t="n"/>
      <c r="Q131" s="687" t="n"/>
      <c r="R131" s="687" t="n"/>
      <c r="S131" s="725">
        <f>1-Q131/N131</f>
        <v/>
      </c>
      <c r="T131" s="687" t="n"/>
      <c r="U131" s="725">
        <f>1-S131/R131</f>
        <v/>
      </c>
      <c r="V131" s="687" t="n"/>
      <c r="W131" s="725">
        <f>1-U131/T131</f>
        <v/>
      </c>
      <c r="X131" s="687" t="n"/>
      <c r="Y131" s="725">
        <f>1-W131/V131</f>
        <v/>
      </c>
    </row>
    <row r="132" ht="13.5" customHeight="1" s="1659">
      <c r="B132" s="687" t="n"/>
      <c r="C132" s="687" t="n"/>
      <c r="D132" s="687" t="n"/>
      <c r="E132" s="687" t="n"/>
      <c r="F132" s="687" t="n"/>
      <c r="G132" s="687" t="n"/>
      <c r="H132" s="687" t="n"/>
      <c r="I132" s="687" t="n"/>
      <c r="J132" s="687" t="n"/>
      <c r="K132" s="687" t="n"/>
      <c r="L132" s="687" t="n"/>
      <c r="M132" s="687" t="n"/>
      <c r="N132" s="687" t="n"/>
      <c r="O132" s="687" t="n"/>
      <c r="P132" s="687" t="n"/>
      <c r="Q132" s="687" t="n"/>
      <c r="R132" s="687" t="n"/>
      <c r="S132" s="725">
        <f>1-Q132/N132</f>
        <v/>
      </c>
      <c r="T132" s="687" t="n"/>
      <c r="U132" s="725">
        <f>1-S132/R132</f>
        <v/>
      </c>
      <c r="V132" s="687" t="n"/>
      <c r="W132" s="725">
        <f>1-U132/T132</f>
        <v/>
      </c>
      <c r="X132" s="687" t="n"/>
      <c r="Y132" s="725">
        <f>1-W132/V132</f>
        <v/>
      </c>
    </row>
    <row r="133" ht="13.5" customHeight="1" s="1659">
      <c r="B133" s="687" t="n"/>
      <c r="C133" s="687" t="n"/>
      <c r="D133" s="687" t="n"/>
      <c r="E133" s="687" t="n"/>
      <c r="F133" s="687" t="n"/>
      <c r="G133" s="687" t="n"/>
      <c r="H133" s="687" t="n"/>
      <c r="I133" s="687" t="n"/>
      <c r="J133" s="687" t="n"/>
      <c r="K133" s="687" t="n"/>
      <c r="L133" s="687" t="n"/>
      <c r="M133" s="687" t="n"/>
      <c r="N133" s="687" t="n"/>
      <c r="O133" s="687" t="n"/>
      <c r="P133" s="687" t="n"/>
      <c r="Q133" s="687" t="n"/>
      <c r="R133" s="687" t="n"/>
      <c r="S133" s="725">
        <f>1-Q133/N133</f>
        <v/>
      </c>
      <c r="T133" s="687" t="n"/>
      <c r="U133" s="725">
        <f>1-S133/R133</f>
        <v/>
      </c>
      <c r="V133" s="687" t="n"/>
      <c r="W133" s="725">
        <f>1-U133/T133</f>
        <v/>
      </c>
      <c r="X133" s="687" t="n"/>
      <c r="Y133" s="725">
        <f>1-W133/V133</f>
        <v/>
      </c>
    </row>
    <row r="134" ht="13.5" customHeight="1" s="1659">
      <c r="B134" s="687" t="n"/>
      <c r="C134" s="687" t="n"/>
      <c r="D134" s="687" t="n"/>
      <c r="E134" s="687" t="n"/>
      <c r="F134" s="687" t="n"/>
      <c r="G134" s="687" t="n"/>
      <c r="H134" s="687" t="n"/>
      <c r="I134" s="687" t="n"/>
      <c r="J134" s="687" t="n"/>
      <c r="K134" s="687" t="n"/>
      <c r="L134" s="687" t="n"/>
      <c r="M134" s="687" t="n"/>
      <c r="N134" s="687" t="n"/>
      <c r="O134" s="687" t="n"/>
      <c r="P134" s="687" t="n"/>
      <c r="Q134" s="687" t="n"/>
      <c r="R134" s="687" t="n"/>
      <c r="S134" s="725">
        <f>1-Q134/N134</f>
        <v/>
      </c>
      <c r="T134" s="687" t="n"/>
      <c r="U134" s="725">
        <f>1-S134/R134</f>
        <v/>
      </c>
      <c r="V134" s="687" t="n"/>
      <c r="W134" s="725">
        <f>1-U134/T134</f>
        <v/>
      </c>
      <c r="X134" s="687" t="n"/>
      <c r="Y134" s="725">
        <f>1-W134/V134</f>
        <v/>
      </c>
    </row>
    <row r="135" ht="13.5" customHeight="1" s="1659">
      <c r="B135" s="687" t="n"/>
      <c r="C135" s="687" t="n"/>
      <c r="D135" s="687" t="n"/>
      <c r="E135" s="687" t="n"/>
      <c r="F135" s="687" t="n"/>
      <c r="G135" s="687" t="n"/>
      <c r="H135" s="687" t="n"/>
      <c r="I135" s="687" t="n"/>
      <c r="J135" s="687" t="n"/>
      <c r="K135" s="687" t="n"/>
      <c r="L135" s="687" t="n"/>
      <c r="M135" s="687" t="n"/>
      <c r="N135" s="687" t="n"/>
      <c r="O135" s="687" t="n"/>
      <c r="P135" s="687" t="n"/>
      <c r="Q135" s="687" t="n"/>
      <c r="R135" s="687" t="n"/>
      <c r="S135" s="725">
        <f>1-Q135/N135</f>
        <v/>
      </c>
      <c r="T135" s="687" t="n"/>
      <c r="U135" s="725">
        <f>1-S135/R135</f>
        <v/>
      </c>
      <c r="V135" s="687" t="n"/>
      <c r="W135" s="725">
        <f>1-U135/T135</f>
        <v/>
      </c>
      <c r="X135" s="687" t="n"/>
      <c r="Y135" s="725">
        <f>1-W135/V135</f>
        <v/>
      </c>
    </row>
    <row r="136" ht="13.5" customHeight="1" s="1659">
      <c r="B136" s="687" t="n"/>
      <c r="C136" s="687" t="n"/>
      <c r="D136" s="687" t="n"/>
      <c r="E136" s="687" t="n"/>
      <c r="F136" s="687" t="n"/>
      <c r="G136" s="687" t="n"/>
      <c r="H136" s="687" t="n"/>
      <c r="I136" s="687" t="n"/>
      <c r="J136" s="687" t="n"/>
      <c r="K136" s="687" t="n"/>
      <c r="L136" s="687" t="n"/>
      <c r="M136" s="687" t="n"/>
      <c r="N136" s="687" t="n"/>
      <c r="O136" s="687" t="n"/>
      <c r="P136" s="687" t="n"/>
      <c r="Q136" s="687" t="n"/>
      <c r="R136" s="687" t="n"/>
      <c r="S136" s="725">
        <f>1-Q136/N136</f>
        <v/>
      </c>
      <c r="T136" s="687" t="n"/>
      <c r="U136" s="725">
        <f>1-S136/R136</f>
        <v/>
      </c>
      <c r="V136" s="687" t="n"/>
      <c r="W136" s="725">
        <f>1-U136/T136</f>
        <v/>
      </c>
      <c r="X136" s="687" t="n"/>
      <c r="Y136" s="725">
        <f>1-W136/V136</f>
        <v/>
      </c>
    </row>
    <row r="137" ht="13.5" customHeight="1" s="1659">
      <c r="B137" s="687" t="n"/>
      <c r="C137" s="687" t="n"/>
      <c r="D137" s="687" t="n"/>
      <c r="E137" s="687" t="n"/>
      <c r="F137" s="687" t="n"/>
      <c r="G137" s="687" t="n"/>
      <c r="H137" s="687" t="n"/>
      <c r="I137" s="687" t="n"/>
      <c r="J137" s="687" t="n"/>
      <c r="K137" s="687" t="n"/>
      <c r="L137" s="687" t="n"/>
      <c r="M137" s="687" t="n"/>
      <c r="N137" s="687" t="n"/>
      <c r="O137" s="687" t="n"/>
      <c r="P137" s="687" t="n"/>
      <c r="Q137" s="687" t="n"/>
      <c r="R137" s="687" t="n"/>
      <c r="S137" s="725">
        <f>1-Q137/N137</f>
        <v/>
      </c>
      <c r="T137" s="687" t="n"/>
      <c r="U137" s="725">
        <f>1-S137/R137</f>
        <v/>
      </c>
      <c r="V137" s="687" t="n"/>
      <c r="W137" s="725">
        <f>1-U137/T137</f>
        <v/>
      </c>
      <c r="X137" s="687" t="n"/>
      <c r="Y137" s="725">
        <f>1-W137/V137</f>
        <v/>
      </c>
    </row>
    <row r="138" ht="13.5" customHeight="1" s="1659">
      <c r="B138" s="687" t="n"/>
      <c r="C138" s="687" t="n"/>
      <c r="D138" s="687" t="n"/>
      <c r="E138" s="687" t="n"/>
      <c r="F138" s="687" t="n"/>
      <c r="G138" s="687" t="n"/>
      <c r="H138" s="687" t="n"/>
      <c r="I138" s="687" t="n"/>
      <c r="J138" s="687" t="n"/>
      <c r="K138" s="687" t="n"/>
      <c r="L138" s="687" t="n"/>
      <c r="M138" s="687" t="n"/>
      <c r="N138" s="687" t="n"/>
      <c r="O138" s="687" t="n"/>
      <c r="P138" s="687" t="n"/>
      <c r="Q138" s="687" t="n"/>
      <c r="R138" s="687" t="n"/>
      <c r="S138" s="725">
        <f>1-Q138/N138</f>
        <v/>
      </c>
      <c r="T138" s="687" t="n"/>
      <c r="U138" s="725">
        <f>1-S138/R138</f>
        <v/>
      </c>
      <c r="V138" s="687" t="n"/>
      <c r="W138" s="725">
        <f>1-U138/T138</f>
        <v/>
      </c>
      <c r="X138" s="687" t="n"/>
      <c r="Y138" s="725">
        <f>1-W138/V138</f>
        <v/>
      </c>
    </row>
    <row r="139" ht="13.5" customHeight="1" s="1659">
      <c r="B139" s="687" t="n"/>
      <c r="C139" s="687" t="n"/>
      <c r="D139" s="687" t="n"/>
      <c r="E139" s="687" t="n"/>
      <c r="F139" s="687" t="n"/>
      <c r="G139" s="687" t="n"/>
      <c r="H139" s="687" t="n"/>
      <c r="I139" s="687" t="n"/>
      <c r="J139" s="687" t="n"/>
      <c r="K139" s="687" t="n"/>
      <c r="L139" s="687" t="n"/>
      <c r="M139" s="687" t="n"/>
      <c r="N139" s="687" t="n"/>
      <c r="O139" s="687" t="n"/>
      <c r="P139" s="687" t="n"/>
      <c r="Q139" s="687" t="n"/>
      <c r="R139" s="687" t="n"/>
      <c r="S139" s="725">
        <f>1-Q139/N139</f>
        <v/>
      </c>
      <c r="T139" s="687" t="n"/>
      <c r="U139" s="725">
        <f>1-S139/R139</f>
        <v/>
      </c>
      <c r="V139" s="687" t="n"/>
      <c r="W139" s="725">
        <f>1-U139/T139</f>
        <v/>
      </c>
      <c r="X139" s="687" t="n"/>
      <c r="Y139" s="725">
        <f>1-W139/V139</f>
        <v/>
      </c>
    </row>
    <row r="140" ht="13.5" customHeight="1" s="1659">
      <c r="B140" s="687" t="n"/>
      <c r="C140" s="687" t="n"/>
      <c r="D140" s="687" t="n"/>
      <c r="E140" s="687" t="n"/>
      <c r="F140" s="687" t="n"/>
      <c r="G140" s="687" t="n"/>
      <c r="H140" s="687" t="n"/>
      <c r="I140" s="687" t="n"/>
      <c r="J140" s="687" t="n"/>
      <c r="K140" s="687" t="n"/>
      <c r="L140" s="687" t="n"/>
      <c r="M140" s="687" t="n"/>
      <c r="N140" s="687" t="n"/>
      <c r="O140" s="687" t="n"/>
      <c r="P140" s="687" t="n"/>
      <c r="Q140" s="687" t="n"/>
      <c r="R140" s="687" t="n"/>
      <c r="S140" s="725">
        <f>1-Q140/N140</f>
        <v/>
      </c>
      <c r="T140" s="687" t="n"/>
      <c r="U140" s="725">
        <f>1-S140/R140</f>
        <v/>
      </c>
      <c r="V140" s="687" t="n"/>
      <c r="W140" s="725">
        <f>1-U140/T140</f>
        <v/>
      </c>
      <c r="X140" s="687" t="n"/>
      <c r="Y140" s="725">
        <f>1-W140/V140</f>
        <v/>
      </c>
    </row>
    <row r="141" ht="13.5" customHeight="1" s="1659">
      <c r="B141" s="687" t="n"/>
      <c r="C141" s="687" t="n"/>
      <c r="D141" s="687" t="n"/>
      <c r="E141" s="687" t="n"/>
      <c r="F141" s="687" t="n"/>
      <c r="G141" s="687" t="n"/>
      <c r="H141" s="687" t="n"/>
      <c r="I141" s="687" t="n"/>
      <c r="J141" s="687" t="n"/>
      <c r="K141" s="687" t="n"/>
      <c r="L141" s="687" t="n"/>
      <c r="M141" s="687" t="n"/>
      <c r="N141" s="687" t="n"/>
      <c r="O141" s="687" t="n"/>
      <c r="P141" s="687" t="n"/>
      <c r="Q141" s="687" t="n"/>
      <c r="R141" s="687" t="n"/>
      <c r="S141" s="725">
        <f>1-Q141/N141</f>
        <v/>
      </c>
      <c r="T141" s="687" t="n"/>
      <c r="U141" s="725">
        <f>1-S141/R141</f>
        <v/>
      </c>
      <c r="V141" s="687" t="n"/>
      <c r="W141" s="725">
        <f>1-U141/T141</f>
        <v/>
      </c>
      <c r="X141" s="687" t="n"/>
      <c r="Y141" s="725">
        <f>1-W141/V141</f>
        <v/>
      </c>
    </row>
    <row r="142" ht="13.5" customHeight="1" s="1659">
      <c r="B142" s="687" t="n"/>
      <c r="C142" s="687" t="n"/>
      <c r="D142" s="687" t="n"/>
      <c r="E142" s="687" t="n"/>
      <c r="F142" s="687" t="n"/>
      <c r="G142" s="687" t="n"/>
      <c r="H142" s="687" t="n"/>
      <c r="I142" s="687" t="n"/>
      <c r="J142" s="687" t="n"/>
      <c r="K142" s="687" t="n"/>
      <c r="L142" s="687" t="n"/>
      <c r="M142" s="687" t="n"/>
      <c r="N142" s="687" t="n"/>
      <c r="O142" s="687" t="n"/>
      <c r="P142" s="687" t="n"/>
      <c r="Q142" s="687" t="n"/>
      <c r="R142" s="687" t="n"/>
      <c r="S142" s="725">
        <f>1-Q142/N142</f>
        <v/>
      </c>
      <c r="T142" s="687" t="n"/>
      <c r="U142" s="725">
        <f>1-S142/R142</f>
        <v/>
      </c>
      <c r="V142" s="687" t="n"/>
      <c r="W142" s="725">
        <f>1-U142/T142</f>
        <v/>
      </c>
      <c r="X142" s="687" t="n"/>
      <c r="Y142" s="725">
        <f>1-W142/V142</f>
        <v/>
      </c>
    </row>
    <row r="143" ht="13.5" customHeight="1" s="1659">
      <c r="B143" s="687" t="n"/>
      <c r="C143" s="687" t="n"/>
      <c r="D143" s="687" t="n"/>
      <c r="E143" s="687" t="n"/>
      <c r="F143" s="687" t="n"/>
      <c r="G143" s="687" t="n"/>
      <c r="H143" s="687" t="n"/>
      <c r="I143" s="687" t="n"/>
      <c r="J143" s="687" t="n"/>
      <c r="K143" s="687" t="n"/>
      <c r="L143" s="687" t="n"/>
      <c r="M143" s="687" t="n"/>
      <c r="N143" s="687" t="n"/>
      <c r="O143" s="687" t="n"/>
      <c r="P143" s="687" t="n"/>
      <c r="Q143" s="687" t="n"/>
      <c r="R143" s="687" t="n"/>
      <c r="S143" s="725">
        <f>1-Q143/N143</f>
        <v/>
      </c>
      <c r="T143" s="687" t="n"/>
      <c r="U143" s="725">
        <f>1-S143/R143</f>
        <v/>
      </c>
      <c r="V143" s="687" t="n"/>
      <c r="W143" s="725">
        <f>1-U143/T143</f>
        <v/>
      </c>
      <c r="X143" s="687" t="n"/>
      <c r="Y143" s="725">
        <f>1-W143/V143</f>
        <v/>
      </c>
    </row>
    <row r="144" ht="13.5" customHeight="1" s="1659">
      <c r="B144" s="687" t="n"/>
      <c r="C144" s="687" t="n"/>
      <c r="D144" s="687" t="n"/>
      <c r="E144" s="687" t="n"/>
      <c r="F144" s="687" t="n"/>
      <c r="G144" s="687" t="n"/>
      <c r="H144" s="687" t="n"/>
      <c r="I144" s="687" t="n"/>
      <c r="J144" s="687" t="n"/>
      <c r="K144" s="687" t="n"/>
      <c r="L144" s="687" t="n"/>
      <c r="M144" s="687" t="n"/>
      <c r="N144" s="687" t="n"/>
      <c r="O144" s="687" t="n"/>
      <c r="P144" s="687" t="n"/>
      <c r="Q144" s="687" t="n"/>
      <c r="R144" s="687" t="n"/>
      <c r="S144" s="725">
        <f>1-Q144/N144</f>
        <v/>
      </c>
      <c r="T144" s="687" t="n"/>
      <c r="U144" s="725">
        <f>1-S144/R144</f>
        <v/>
      </c>
      <c r="V144" s="687" t="n"/>
      <c r="W144" s="725">
        <f>1-U144/T144</f>
        <v/>
      </c>
      <c r="X144" s="687" t="n"/>
      <c r="Y144" s="725">
        <f>1-W144/V144</f>
        <v/>
      </c>
    </row>
    <row r="145" ht="13.5" customHeight="1" s="1659">
      <c r="B145" s="687" t="n"/>
      <c r="C145" s="687" t="n"/>
      <c r="D145" s="687" t="n"/>
      <c r="E145" s="687" t="n"/>
      <c r="F145" s="687" t="n"/>
      <c r="G145" s="687" t="n"/>
      <c r="H145" s="687" t="n"/>
      <c r="I145" s="687" t="n"/>
      <c r="J145" s="687" t="n"/>
      <c r="K145" s="687" t="n"/>
      <c r="L145" s="687" t="n"/>
      <c r="M145" s="687" t="n"/>
      <c r="N145" s="687" t="n"/>
      <c r="O145" s="687" t="n"/>
      <c r="P145" s="687" t="n"/>
      <c r="Q145" s="687" t="n"/>
      <c r="R145" s="687" t="n"/>
      <c r="S145" s="725">
        <f>1-Q145/N145</f>
        <v/>
      </c>
      <c r="T145" s="687" t="n"/>
      <c r="U145" s="725">
        <f>1-S145/R145</f>
        <v/>
      </c>
      <c r="V145" s="687" t="n"/>
      <c r="W145" s="725">
        <f>1-U145/T145</f>
        <v/>
      </c>
      <c r="X145" s="687" t="n"/>
      <c r="Y145" s="725">
        <f>1-W145/V145</f>
        <v/>
      </c>
    </row>
    <row r="146" ht="13.5" customHeight="1" s="1659">
      <c r="B146" s="687" t="n"/>
      <c r="C146" s="687" t="n"/>
      <c r="D146" s="687" t="n"/>
      <c r="E146" s="687" t="n"/>
      <c r="F146" s="687" t="n"/>
      <c r="G146" s="687" t="n"/>
      <c r="H146" s="687" t="n"/>
      <c r="I146" s="687" t="n"/>
      <c r="J146" s="687" t="n"/>
      <c r="K146" s="687" t="n"/>
      <c r="L146" s="687" t="n"/>
      <c r="M146" s="687" t="n"/>
      <c r="N146" s="687" t="n"/>
      <c r="O146" s="687" t="n"/>
      <c r="P146" s="687" t="n"/>
      <c r="Q146" s="687" t="n"/>
      <c r="R146" s="687" t="n"/>
      <c r="S146" s="725">
        <f>1-Q146/N146</f>
        <v/>
      </c>
      <c r="T146" s="687" t="n"/>
      <c r="U146" s="725">
        <f>1-S146/R146</f>
        <v/>
      </c>
      <c r="V146" s="687" t="n"/>
      <c r="W146" s="725">
        <f>1-U146/T146</f>
        <v/>
      </c>
      <c r="X146" s="687" t="n"/>
      <c r="Y146" s="725">
        <f>1-W146/V146</f>
        <v/>
      </c>
    </row>
    <row r="147" ht="13.5" customHeight="1" s="1659">
      <c r="B147" s="687" t="n"/>
      <c r="C147" s="687" t="n"/>
      <c r="D147" s="687" t="n"/>
      <c r="E147" s="687" t="n"/>
      <c r="F147" s="687" t="n"/>
      <c r="G147" s="687" t="n"/>
      <c r="H147" s="687" t="n"/>
      <c r="I147" s="687" t="n"/>
      <c r="J147" s="687" t="n"/>
      <c r="K147" s="687" t="n"/>
      <c r="L147" s="687" t="n"/>
      <c r="M147" s="687" t="n"/>
      <c r="N147" s="687" t="n"/>
      <c r="O147" s="687" t="n"/>
      <c r="P147" s="687" t="n"/>
      <c r="Q147" s="687" t="n"/>
      <c r="R147" s="687" t="n"/>
      <c r="S147" s="725">
        <f>1-Q147/N147</f>
        <v/>
      </c>
      <c r="T147" s="687" t="n"/>
      <c r="U147" s="725">
        <f>1-S147/R147</f>
        <v/>
      </c>
      <c r="V147" s="687" t="n"/>
      <c r="W147" s="725">
        <f>1-U147/T147</f>
        <v/>
      </c>
      <c r="X147" s="687" t="n"/>
      <c r="Y147" s="725">
        <f>1-W147/V147</f>
        <v/>
      </c>
    </row>
    <row r="148" ht="13.5" customHeight="1" s="1659">
      <c r="B148" s="687" t="n"/>
      <c r="C148" s="687" t="n"/>
      <c r="D148" s="687" t="n"/>
      <c r="E148" s="687" t="n"/>
      <c r="F148" s="687" t="n"/>
      <c r="G148" s="687" t="n"/>
      <c r="H148" s="687" t="n"/>
      <c r="I148" s="687" t="n"/>
      <c r="J148" s="687" t="n"/>
      <c r="K148" s="687" t="n"/>
      <c r="L148" s="687" t="n"/>
      <c r="M148" s="687" t="n"/>
      <c r="N148" s="687" t="n"/>
      <c r="O148" s="687" t="n"/>
      <c r="P148" s="687" t="n"/>
      <c r="Q148" s="687" t="n"/>
      <c r="R148" s="687" t="n"/>
      <c r="S148" s="725">
        <f>1-Q148/N148</f>
        <v/>
      </c>
      <c r="T148" s="687" t="n"/>
      <c r="U148" s="725">
        <f>1-S148/R148</f>
        <v/>
      </c>
      <c r="V148" s="687" t="n"/>
      <c r="W148" s="725">
        <f>1-U148/T148</f>
        <v/>
      </c>
      <c r="X148" s="687" t="n"/>
      <c r="Y148" s="725">
        <f>1-W148/V148</f>
        <v/>
      </c>
    </row>
    <row r="149" ht="13.5" customHeight="1" s="1659">
      <c r="B149" s="687" t="n"/>
      <c r="C149" s="687" t="n"/>
      <c r="D149" s="687" t="n"/>
      <c r="E149" s="687" t="n"/>
      <c r="F149" s="687" t="n"/>
      <c r="G149" s="687" t="n"/>
      <c r="H149" s="687" t="n"/>
      <c r="I149" s="687" t="n"/>
      <c r="J149" s="687" t="n"/>
      <c r="K149" s="687" t="n"/>
      <c r="L149" s="687" t="n"/>
      <c r="M149" s="687" t="n"/>
      <c r="N149" s="687" t="n"/>
      <c r="O149" s="687" t="n"/>
      <c r="P149" s="687" t="n"/>
      <c r="Q149" s="687" t="n"/>
      <c r="R149" s="687" t="n"/>
      <c r="S149" s="725">
        <f>1-Q149/N149</f>
        <v/>
      </c>
      <c r="T149" s="687" t="n"/>
      <c r="U149" s="725">
        <f>1-S149/R149</f>
        <v/>
      </c>
      <c r="V149" s="687" t="n"/>
      <c r="W149" s="725">
        <f>1-U149/T149</f>
        <v/>
      </c>
      <c r="X149" s="687" t="n"/>
      <c r="Y149" s="725">
        <f>1-W149/V149</f>
        <v/>
      </c>
    </row>
    <row r="150" ht="13.5" customHeight="1" s="1659">
      <c r="B150" s="687" t="n"/>
      <c r="C150" s="687" t="n"/>
      <c r="D150" s="687" t="n"/>
      <c r="E150" s="687" t="n"/>
      <c r="F150" s="687" t="n"/>
      <c r="G150" s="687" t="n"/>
      <c r="H150" s="687" t="n"/>
      <c r="I150" s="687" t="n"/>
      <c r="J150" s="687" t="n"/>
      <c r="K150" s="687" t="n"/>
      <c r="L150" s="687" t="n"/>
      <c r="M150" s="687" t="n"/>
      <c r="N150" s="687" t="n"/>
      <c r="O150" s="687" t="n"/>
      <c r="P150" s="687" t="n"/>
      <c r="Q150" s="687" t="n"/>
      <c r="R150" s="687" t="n"/>
      <c r="S150" s="725">
        <f>1-Q150/N150</f>
        <v/>
      </c>
      <c r="T150" s="687" t="n"/>
      <c r="U150" s="725">
        <f>1-S150/R150</f>
        <v/>
      </c>
      <c r="V150" s="687" t="n"/>
      <c r="W150" s="725">
        <f>1-U150/T150</f>
        <v/>
      </c>
      <c r="X150" s="687" t="n"/>
      <c r="Y150" s="725">
        <f>1-W150/V150</f>
        <v/>
      </c>
    </row>
    <row r="151" ht="13.5" customHeight="1" s="1659">
      <c r="B151" s="687" t="n"/>
      <c r="C151" s="687" t="n"/>
      <c r="D151" s="687" t="n"/>
      <c r="E151" s="687" t="n"/>
      <c r="F151" s="687" t="n"/>
      <c r="G151" s="687" t="n"/>
      <c r="H151" s="687" t="n"/>
      <c r="I151" s="687" t="n"/>
      <c r="J151" s="687" t="n"/>
      <c r="K151" s="687" t="n"/>
      <c r="L151" s="687" t="n"/>
      <c r="M151" s="687" t="n"/>
      <c r="N151" s="687" t="n"/>
      <c r="O151" s="687" t="n"/>
      <c r="P151" s="687" t="n"/>
      <c r="Q151" s="687" t="n"/>
      <c r="R151" s="687" t="n"/>
      <c r="S151" s="725">
        <f>1-Q151/N151</f>
        <v/>
      </c>
      <c r="T151" s="687" t="n"/>
      <c r="U151" s="725">
        <f>1-S151/R151</f>
        <v/>
      </c>
      <c r="V151" s="687" t="n"/>
      <c r="W151" s="725">
        <f>1-U151/T151</f>
        <v/>
      </c>
      <c r="X151" s="687" t="n"/>
      <c r="Y151" s="725">
        <f>1-W151/V151</f>
        <v/>
      </c>
    </row>
    <row r="152" ht="13.5" customHeight="1" s="1659">
      <c r="B152" s="687" t="n"/>
      <c r="C152" s="687" t="n"/>
      <c r="D152" s="687" t="n"/>
      <c r="E152" s="687" t="n"/>
      <c r="F152" s="687" t="n"/>
      <c r="G152" s="687" t="n"/>
      <c r="H152" s="687" t="n"/>
      <c r="I152" s="687" t="n"/>
      <c r="J152" s="687" t="n"/>
      <c r="K152" s="687" t="n"/>
      <c r="L152" s="687" t="n"/>
      <c r="M152" s="687" t="n"/>
      <c r="N152" s="687" t="n"/>
      <c r="O152" s="687" t="n"/>
      <c r="P152" s="687" t="n"/>
      <c r="Q152" s="687" t="n"/>
      <c r="R152" s="687" t="n"/>
      <c r="S152" s="725">
        <f>1-Q152/N152</f>
        <v/>
      </c>
      <c r="T152" s="687" t="n"/>
      <c r="U152" s="725">
        <f>1-S152/R152</f>
        <v/>
      </c>
      <c r="V152" s="687" t="n"/>
      <c r="W152" s="725">
        <f>1-U152/T152</f>
        <v/>
      </c>
      <c r="X152" s="687" t="n"/>
      <c r="Y152" s="725">
        <f>1-W152/V152</f>
        <v/>
      </c>
    </row>
    <row r="153" ht="13.5" customHeight="1" s="1659">
      <c r="B153" s="687" t="n"/>
      <c r="C153" s="687" t="n"/>
      <c r="D153" s="687" t="n"/>
      <c r="E153" s="687" t="n"/>
      <c r="F153" s="687" t="n"/>
      <c r="G153" s="687" t="n"/>
      <c r="H153" s="687" t="n"/>
      <c r="I153" s="687" t="n"/>
      <c r="J153" s="687" t="n"/>
      <c r="K153" s="687" t="n"/>
      <c r="L153" s="687" t="n"/>
      <c r="M153" s="687" t="n"/>
      <c r="N153" s="687" t="n"/>
      <c r="O153" s="687" t="n"/>
      <c r="P153" s="687" t="n"/>
      <c r="Q153" s="687" t="n"/>
      <c r="R153" s="687" t="n"/>
      <c r="S153" s="725">
        <f>1-Q153/N153</f>
        <v/>
      </c>
      <c r="T153" s="687" t="n"/>
      <c r="U153" s="725">
        <f>1-S153/R153</f>
        <v/>
      </c>
      <c r="V153" s="687" t="n"/>
      <c r="W153" s="725">
        <f>1-U153/T153</f>
        <v/>
      </c>
      <c r="X153" s="687" t="n"/>
      <c r="Y153" s="725">
        <f>1-W153/V153</f>
        <v/>
      </c>
    </row>
    <row r="154" ht="13.5" customHeight="1" s="1659">
      <c r="B154" s="687" t="n"/>
      <c r="C154" s="687" t="n"/>
      <c r="D154" s="687" t="n"/>
      <c r="E154" s="687" t="n"/>
      <c r="F154" s="687" t="n"/>
      <c r="G154" s="687" t="n"/>
      <c r="H154" s="687" t="n"/>
      <c r="I154" s="687" t="n"/>
      <c r="J154" s="687" t="n"/>
      <c r="K154" s="687" t="n"/>
      <c r="L154" s="687" t="n"/>
      <c r="M154" s="687" t="n"/>
      <c r="N154" s="687" t="n"/>
      <c r="O154" s="687" t="n"/>
      <c r="P154" s="687" t="n"/>
      <c r="Q154" s="687" t="n"/>
      <c r="R154" s="687" t="n"/>
      <c r="S154" s="725">
        <f>1-Q154/N154</f>
        <v/>
      </c>
      <c r="T154" s="687" t="n"/>
      <c r="U154" s="725">
        <f>1-S154/R154</f>
        <v/>
      </c>
      <c r="V154" s="687" t="n"/>
      <c r="W154" s="725">
        <f>1-U154/T154</f>
        <v/>
      </c>
      <c r="X154" s="687" t="n"/>
      <c r="Y154" s="725">
        <f>1-W154/V154</f>
        <v/>
      </c>
    </row>
    <row r="155" ht="13.5" customHeight="1" s="1659">
      <c r="B155" s="687" t="n"/>
      <c r="C155" s="687" t="n"/>
      <c r="D155" s="687" t="n"/>
      <c r="E155" s="687" t="n"/>
      <c r="F155" s="687" t="n"/>
      <c r="G155" s="687" t="n"/>
      <c r="H155" s="687" t="n"/>
      <c r="I155" s="687" t="n"/>
      <c r="J155" s="687" t="n"/>
      <c r="K155" s="687" t="n"/>
      <c r="L155" s="687" t="n"/>
      <c r="M155" s="687" t="n"/>
      <c r="N155" s="687" t="n"/>
      <c r="O155" s="687" t="n"/>
      <c r="P155" s="687" t="n"/>
      <c r="Q155" s="687" t="n"/>
      <c r="R155" s="687" t="n"/>
      <c r="S155" s="725">
        <f>1-Q155/N155</f>
        <v/>
      </c>
      <c r="T155" s="687" t="n"/>
      <c r="U155" s="725">
        <f>1-S155/R155</f>
        <v/>
      </c>
      <c r="V155" s="687" t="n"/>
      <c r="W155" s="725">
        <f>1-U155/T155</f>
        <v/>
      </c>
      <c r="X155" s="687" t="n"/>
      <c r="Y155" s="725">
        <f>1-W155/V155</f>
        <v/>
      </c>
    </row>
    <row r="156" ht="13.5" customHeight="1" s="1659">
      <c r="B156" s="687" t="n"/>
      <c r="C156" s="687" t="n"/>
      <c r="D156" s="687" t="n"/>
      <c r="E156" s="687" t="n"/>
      <c r="F156" s="687" t="n"/>
      <c r="G156" s="687" t="n"/>
      <c r="H156" s="687" t="n"/>
      <c r="I156" s="687" t="n"/>
      <c r="J156" s="687" t="n"/>
      <c r="K156" s="687" t="n"/>
      <c r="L156" s="687" t="n"/>
      <c r="M156" s="687" t="n"/>
      <c r="N156" s="687" t="n"/>
      <c r="O156" s="687" t="n"/>
      <c r="P156" s="687" t="n"/>
      <c r="Q156" s="687" t="n"/>
      <c r="R156" s="687" t="n"/>
      <c r="S156" s="725">
        <f>1-Q156/N156</f>
        <v/>
      </c>
      <c r="T156" s="687" t="n"/>
      <c r="U156" s="725">
        <f>1-S156/R156</f>
        <v/>
      </c>
      <c r="V156" s="687" t="n"/>
      <c r="W156" s="725">
        <f>1-U156/T156</f>
        <v/>
      </c>
      <c r="X156" s="687" t="n"/>
      <c r="Y156" s="725">
        <f>1-W156/V156</f>
        <v/>
      </c>
    </row>
    <row r="157" ht="13.5" customHeight="1" s="1659">
      <c r="B157" s="687" t="n"/>
      <c r="C157" s="687" t="n"/>
      <c r="D157" s="687" t="n"/>
      <c r="E157" s="687" t="n"/>
      <c r="F157" s="687" t="n"/>
      <c r="G157" s="687" t="n"/>
      <c r="H157" s="687" t="n"/>
      <c r="I157" s="687" t="n"/>
      <c r="J157" s="687" t="n"/>
      <c r="K157" s="687" t="n"/>
      <c r="L157" s="687" t="n"/>
      <c r="M157" s="687" t="n"/>
      <c r="N157" s="687" t="n"/>
      <c r="O157" s="687" t="n"/>
      <c r="P157" s="687" t="n"/>
      <c r="Q157" s="687" t="n"/>
      <c r="R157" s="687" t="n"/>
      <c r="S157" s="725">
        <f>1-Q157/N157</f>
        <v/>
      </c>
      <c r="T157" s="687" t="n"/>
      <c r="U157" s="725">
        <f>1-S157/R157</f>
        <v/>
      </c>
      <c r="V157" s="687" t="n"/>
      <c r="W157" s="725">
        <f>1-U157/T157</f>
        <v/>
      </c>
      <c r="X157" s="687" t="n"/>
      <c r="Y157" s="725">
        <f>1-W157/V157</f>
        <v/>
      </c>
    </row>
    <row r="158" ht="13.5" customHeight="1" s="1659">
      <c r="B158" s="687" t="n"/>
      <c r="C158" s="687" t="n"/>
      <c r="D158" s="687" t="n"/>
      <c r="E158" s="687" t="n"/>
      <c r="F158" s="687" t="n"/>
      <c r="G158" s="687" t="n"/>
      <c r="H158" s="687" t="n"/>
      <c r="I158" s="687" t="n"/>
      <c r="J158" s="687" t="n"/>
      <c r="K158" s="687" t="n"/>
      <c r="L158" s="687" t="n"/>
      <c r="M158" s="687" t="n"/>
      <c r="N158" s="687" t="n"/>
      <c r="O158" s="687" t="n"/>
      <c r="P158" s="687" t="n"/>
      <c r="Q158" s="687" t="n"/>
      <c r="R158" s="687" t="n"/>
      <c r="S158" s="725">
        <f>1-Q158/N158</f>
        <v/>
      </c>
      <c r="T158" s="687" t="n"/>
      <c r="U158" s="725">
        <f>1-S158/R158</f>
        <v/>
      </c>
      <c r="V158" s="687" t="n"/>
      <c r="W158" s="725">
        <f>1-U158/T158</f>
        <v/>
      </c>
      <c r="X158" s="687" t="n"/>
      <c r="Y158" s="725">
        <f>1-W158/V158</f>
        <v/>
      </c>
    </row>
    <row r="159" ht="13.5" customHeight="1" s="1659">
      <c r="B159" s="687" t="n"/>
      <c r="C159" s="687" t="n"/>
      <c r="D159" s="687" t="n"/>
      <c r="E159" s="687" t="n"/>
      <c r="F159" s="687" t="n"/>
      <c r="G159" s="687" t="n"/>
      <c r="H159" s="687" t="n"/>
      <c r="I159" s="687" t="n"/>
      <c r="J159" s="687" t="n"/>
      <c r="K159" s="687" t="n"/>
      <c r="L159" s="687" t="n"/>
      <c r="M159" s="687" t="n"/>
      <c r="N159" s="687" t="n"/>
      <c r="O159" s="687" t="n"/>
      <c r="P159" s="687" t="n"/>
      <c r="Q159" s="687" t="n"/>
      <c r="R159" s="687" t="n"/>
      <c r="S159" s="725">
        <f>1-Q159/N159</f>
        <v/>
      </c>
      <c r="T159" s="687" t="n"/>
      <c r="U159" s="725">
        <f>1-S159/R159</f>
        <v/>
      </c>
      <c r="V159" s="687" t="n"/>
      <c r="W159" s="725">
        <f>1-U159/T159</f>
        <v/>
      </c>
      <c r="X159" s="687" t="n"/>
      <c r="Y159" s="725">
        <f>1-W159/V159</f>
        <v/>
      </c>
    </row>
    <row r="160" ht="13.5" customHeight="1" s="1659">
      <c r="B160" s="687" t="n"/>
      <c r="C160" s="687" t="n"/>
      <c r="D160" s="687" t="n"/>
      <c r="E160" s="687" t="n"/>
      <c r="F160" s="687" t="n"/>
      <c r="G160" s="687" t="n"/>
      <c r="H160" s="687" t="n"/>
      <c r="I160" s="687" t="n"/>
      <c r="J160" s="687" t="n"/>
      <c r="K160" s="687" t="n"/>
      <c r="L160" s="687" t="n"/>
      <c r="M160" s="687" t="n"/>
      <c r="N160" s="687" t="n"/>
      <c r="O160" s="687" t="n"/>
      <c r="P160" s="687" t="n"/>
      <c r="Q160" s="687" t="n"/>
      <c r="R160" s="687" t="n"/>
      <c r="S160" s="725">
        <f>1-Q160/N160</f>
        <v/>
      </c>
      <c r="T160" s="687" t="n"/>
      <c r="U160" s="725">
        <f>1-S160/R160</f>
        <v/>
      </c>
      <c r="V160" s="687" t="n"/>
      <c r="W160" s="725">
        <f>1-U160/T160</f>
        <v/>
      </c>
      <c r="X160" s="687" t="n"/>
      <c r="Y160" s="725">
        <f>1-W160/V160</f>
        <v/>
      </c>
    </row>
    <row r="161" ht="13.5" customHeight="1" s="1659">
      <c r="B161" s="687" t="n"/>
      <c r="C161" s="687" t="n"/>
      <c r="D161" s="687" t="n"/>
      <c r="E161" s="687" t="n"/>
      <c r="F161" s="687" t="n"/>
      <c r="G161" s="687" t="n"/>
      <c r="H161" s="687" t="n"/>
      <c r="I161" s="687" t="n"/>
      <c r="J161" s="687" t="n"/>
      <c r="K161" s="687" t="n"/>
      <c r="L161" s="687" t="n"/>
      <c r="M161" s="687" t="n"/>
      <c r="N161" s="687" t="n"/>
      <c r="O161" s="687" t="n"/>
      <c r="P161" s="687" t="n"/>
      <c r="Q161" s="687" t="n"/>
      <c r="R161" s="687" t="n"/>
      <c r="S161" s="725">
        <f>1-Q161/N161</f>
        <v/>
      </c>
      <c r="T161" s="687" t="n"/>
      <c r="U161" s="725">
        <f>1-S161/R161</f>
        <v/>
      </c>
      <c r="V161" s="687" t="n"/>
      <c r="W161" s="725">
        <f>1-U161/T161</f>
        <v/>
      </c>
      <c r="X161" s="687" t="n"/>
      <c r="Y161" s="725">
        <f>1-W161/V161</f>
        <v/>
      </c>
    </row>
    <row r="162" ht="13.5" customHeight="1" s="1659">
      <c r="B162" s="687" t="n"/>
      <c r="C162" s="687" t="n"/>
      <c r="D162" s="687" t="n"/>
      <c r="E162" s="687" t="n"/>
      <c r="F162" s="687" t="n"/>
      <c r="G162" s="687" t="n"/>
      <c r="H162" s="687" t="n"/>
      <c r="I162" s="687" t="n"/>
      <c r="J162" s="687" t="n"/>
      <c r="K162" s="687" t="n"/>
      <c r="L162" s="687" t="n"/>
      <c r="M162" s="687" t="n"/>
      <c r="N162" s="687" t="n"/>
      <c r="O162" s="687" t="n"/>
      <c r="P162" s="687" t="n"/>
      <c r="Q162" s="687" t="n"/>
      <c r="R162" s="687" t="n"/>
      <c r="S162" s="725">
        <f>1-Q162/N162</f>
        <v/>
      </c>
      <c r="T162" s="687" t="n"/>
      <c r="U162" s="725">
        <f>1-S162/R162</f>
        <v/>
      </c>
      <c r="V162" s="687" t="n"/>
      <c r="W162" s="725">
        <f>1-U162/T162</f>
        <v/>
      </c>
      <c r="X162" s="687" t="n"/>
      <c r="Y162" s="725">
        <f>1-W162/V162</f>
        <v/>
      </c>
    </row>
    <row r="163" ht="13.5" customHeight="1" s="1659">
      <c r="B163" s="687" t="n"/>
      <c r="C163" s="687" t="n"/>
      <c r="D163" s="687" t="n"/>
      <c r="E163" s="687" t="n"/>
      <c r="F163" s="687" t="n"/>
      <c r="G163" s="687" t="n"/>
      <c r="H163" s="687" t="n"/>
      <c r="I163" s="687" t="n"/>
      <c r="J163" s="687" t="n"/>
      <c r="K163" s="687" t="n"/>
      <c r="L163" s="687" t="n"/>
      <c r="M163" s="687" t="n"/>
      <c r="N163" s="687" t="n"/>
      <c r="O163" s="687" t="n"/>
      <c r="P163" s="687" t="n"/>
      <c r="Q163" s="687" t="n"/>
      <c r="R163" s="687" t="n"/>
      <c r="S163" s="725">
        <f>1-Q163/N163</f>
        <v/>
      </c>
      <c r="T163" s="687" t="n"/>
      <c r="U163" s="725">
        <f>1-S163/R163</f>
        <v/>
      </c>
      <c r="V163" s="687" t="n"/>
      <c r="W163" s="725">
        <f>1-U163/T163</f>
        <v/>
      </c>
      <c r="X163" s="687" t="n"/>
      <c r="Y163" s="725">
        <f>1-W163/V163</f>
        <v/>
      </c>
    </row>
    <row r="164" ht="13.5" customHeight="1" s="1659">
      <c r="B164" s="687" t="n"/>
      <c r="C164" s="687" t="n"/>
      <c r="D164" s="687" t="n"/>
      <c r="E164" s="687" t="n"/>
      <c r="F164" s="687" t="n"/>
      <c r="G164" s="687" t="n"/>
      <c r="H164" s="687" t="n"/>
      <c r="I164" s="687" t="n"/>
      <c r="J164" s="687" t="n"/>
      <c r="K164" s="687" t="n"/>
      <c r="L164" s="687" t="n"/>
      <c r="M164" s="687" t="n"/>
      <c r="N164" s="687" t="n"/>
      <c r="O164" s="687" t="n"/>
      <c r="P164" s="687" t="n"/>
      <c r="Q164" s="687" t="n"/>
      <c r="R164" s="687" t="n"/>
      <c r="S164" s="725">
        <f>1-Q164/N164</f>
        <v/>
      </c>
      <c r="T164" s="687" t="n"/>
      <c r="U164" s="725">
        <f>1-S164/R164</f>
        <v/>
      </c>
      <c r="V164" s="687" t="n"/>
      <c r="W164" s="725">
        <f>1-U164/T164</f>
        <v/>
      </c>
      <c r="X164" s="687" t="n"/>
      <c r="Y164" s="725">
        <f>1-W164/V164</f>
        <v/>
      </c>
    </row>
    <row r="165" ht="13.5" customHeight="1" s="1659">
      <c r="B165" s="687" t="n"/>
      <c r="C165" s="687" t="n"/>
      <c r="D165" s="687" t="n"/>
      <c r="E165" s="687" t="n"/>
      <c r="F165" s="687" t="n"/>
      <c r="G165" s="687" t="n"/>
      <c r="H165" s="687" t="n"/>
      <c r="I165" s="687" t="n"/>
      <c r="J165" s="687" t="n"/>
      <c r="K165" s="687" t="n"/>
      <c r="L165" s="687" t="n"/>
      <c r="M165" s="687" t="n"/>
      <c r="N165" s="687" t="n"/>
      <c r="O165" s="687" t="n"/>
      <c r="P165" s="687" t="n"/>
      <c r="Q165" s="687" t="n"/>
      <c r="R165" s="687" t="n"/>
      <c r="S165" s="725">
        <f>1-Q165/N165</f>
        <v/>
      </c>
      <c r="T165" s="687" t="n"/>
      <c r="U165" s="725">
        <f>1-S165/R165</f>
        <v/>
      </c>
      <c r="V165" s="687" t="n"/>
      <c r="W165" s="725">
        <f>1-U165/T165</f>
        <v/>
      </c>
      <c r="X165" s="687" t="n"/>
      <c r="Y165" s="725">
        <f>1-W165/V165</f>
        <v/>
      </c>
    </row>
    <row r="166" ht="13.5" customHeight="1" s="1659">
      <c r="B166" s="687" t="n"/>
      <c r="C166" s="687" t="n"/>
      <c r="D166" s="687" t="n"/>
      <c r="E166" s="687" t="n"/>
      <c r="F166" s="687" t="n"/>
      <c r="G166" s="687" t="n"/>
      <c r="H166" s="687" t="n"/>
      <c r="I166" s="687" t="n"/>
      <c r="J166" s="687" t="n"/>
      <c r="K166" s="687" t="n"/>
      <c r="L166" s="687" t="n"/>
      <c r="M166" s="687" t="n"/>
      <c r="N166" s="687" t="n"/>
      <c r="O166" s="687" t="n"/>
      <c r="P166" s="687" t="n"/>
      <c r="Q166" s="687" t="n"/>
      <c r="R166" s="687" t="n"/>
      <c r="S166" s="725">
        <f>1-Q166/N166</f>
        <v/>
      </c>
      <c r="T166" s="687" t="n"/>
      <c r="U166" s="725">
        <f>1-S166/R166</f>
        <v/>
      </c>
      <c r="V166" s="687" t="n"/>
      <c r="W166" s="725">
        <f>1-U166/T166</f>
        <v/>
      </c>
      <c r="X166" s="687" t="n"/>
      <c r="Y166" s="725">
        <f>1-W166/V166</f>
        <v/>
      </c>
    </row>
    <row r="167" ht="13.5" customHeight="1" s="1659">
      <c r="B167" s="687" t="n"/>
      <c r="C167" s="687" t="n"/>
      <c r="D167" s="687" t="n"/>
      <c r="E167" s="687" t="n"/>
      <c r="F167" s="687" t="n"/>
      <c r="G167" s="687" t="n"/>
      <c r="H167" s="687" t="n"/>
      <c r="I167" s="687" t="n"/>
      <c r="J167" s="687" t="n"/>
      <c r="K167" s="687" t="n"/>
      <c r="L167" s="687" t="n"/>
      <c r="M167" s="687" t="n"/>
      <c r="N167" s="687" t="n"/>
      <c r="O167" s="687" t="n"/>
      <c r="P167" s="687" t="n"/>
      <c r="Q167" s="687" t="n"/>
      <c r="R167" s="687" t="n"/>
      <c r="S167" s="725">
        <f>1-Q167/N167</f>
        <v/>
      </c>
      <c r="T167" s="687" t="n"/>
      <c r="U167" s="725">
        <f>1-S167/R167</f>
        <v/>
      </c>
      <c r="V167" s="687" t="n"/>
      <c r="W167" s="725">
        <f>1-U167/T167</f>
        <v/>
      </c>
      <c r="X167" s="687" t="n"/>
      <c r="Y167" s="725">
        <f>1-W167/V167</f>
        <v/>
      </c>
    </row>
    <row r="168" ht="13.5" customHeight="1" s="1659">
      <c r="B168" s="687" t="n"/>
      <c r="C168" s="687" t="n"/>
      <c r="D168" s="687" t="n"/>
      <c r="E168" s="687" t="n"/>
      <c r="F168" s="687" t="n"/>
      <c r="G168" s="687" t="n"/>
      <c r="H168" s="687" t="n"/>
      <c r="I168" s="687" t="n"/>
      <c r="J168" s="687" t="n"/>
      <c r="K168" s="687" t="n"/>
      <c r="L168" s="687" t="n"/>
      <c r="M168" s="687" t="n"/>
      <c r="N168" s="687" t="n"/>
      <c r="O168" s="687" t="n"/>
      <c r="P168" s="687" t="n"/>
      <c r="Q168" s="687" t="n"/>
      <c r="R168" s="687" t="n"/>
      <c r="S168" s="725">
        <f>1-Q168/N168</f>
        <v/>
      </c>
      <c r="T168" s="687" t="n"/>
      <c r="U168" s="725">
        <f>1-S168/R168</f>
        <v/>
      </c>
      <c r="V168" s="687" t="n"/>
      <c r="W168" s="725">
        <f>1-U168/T168</f>
        <v/>
      </c>
      <c r="X168" s="687" t="n"/>
      <c r="Y168" s="725">
        <f>1-W168/V168</f>
        <v/>
      </c>
    </row>
    <row r="169" ht="13.5" customHeight="1" s="1659">
      <c r="B169" s="687" t="n"/>
      <c r="C169" s="687" t="n"/>
      <c r="D169" s="687" t="n"/>
      <c r="E169" s="687" t="n"/>
      <c r="F169" s="687" t="n"/>
      <c r="G169" s="687" t="n"/>
      <c r="H169" s="687" t="n"/>
      <c r="I169" s="687" t="n"/>
      <c r="J169" s="687" t="n"/>
      <c r="K169" s="687" t="n"/>
      <c r="L169" s="687" t="n"/>
      <c r="M169" s="687" t="n"/>
      <c r="N169" s="687" t="n"/>
      <c r="O169" s="687" t="n"/>
      <c r="P169" s="687" t="n"/>
      <c r="Q169" s="687" t="n"/>
      <c r="R169" s="687" t="n"/>
      <c r="S169" s="725">
        <f>1-Q169/N169</f>
        <v/>
      </c>
      <c r="T169" s="687" t="n"/>
      <c r="U169" s="725">
        <f>1-S169/R169</f>
        <v/>
      </c>
      <c r="V169" s="687" t="n"/>
      <c r="W169" s="725">
        <f>1-U169/T169</f>
        <v/>
      </c>
      <c r="X169" s="687" t="n"/>
      <c r="Y169" s="725">
        <f>1-W169/V169</f>
        <v/>
      </c>
    </row>
    <row r="170" ht="13.5" customHeight="1" s="1659">
      <c r="B170" s="687" t="n"/>
      <c r="C170" s="687" t="n"/>
      <c r="D170" s="687" t="n"/>
      <c r="E170" s="687" t="n"/>
      <c r="F170" s="687" t="n"/>
      <c r="G170" s="687" t="n"/>
      <c r="H170" s="687" t="n"/>
      <c r="I170" s="687" t="n"/>
      <c r="J170" s="687" t="n"/>
      <c r="K170" s="687" t="n"/>
      <c r="L170" s="687" t="n"/>
      <c r="M170" s="687" t="n"/>
      <c r="N170" s="687" t="n"/>
      <c r="O170" s="687" t="n"/>
      <c r="P170" s="687" t="n"/>
      <c r="Q170" s="687" t="n"/>
      <c r="R170" s="687" t="n"/>
      <c r="S170" s="725">
        <f>1-Q170/N170</f>
        <v/>
      </c>
      <c r="T170" s="687" t="n"/>
      <c r="U170" s="725">
        <f>1-S170/R170</f>
        <v/>
      </c>
      <c r="V170" s="687" t="n"/>
      <c r="W170" s="725">
        <f>1-U170/T170</f>
        <v/>
      </c>
      <c r="X170" s="687" t="n"/>
      <c r="Y170" s="725">
        <f>1-W170/V170</f>
        <v/>
      </c>
    </row>
    <row r="171" ht="13.5" customHeight="1" s="1659">
      <c r="B171" s="687" t="n"/>
      <c r="C171" s="687" t="n"/>
      <c r="D171" s="687" t="n"/>
      <c r="E171" s="687" t="n"/>
      <c r="F171" s="687" t="n"/>
      <c r="G171" s="687" t="n"/>
      <c r="H171" s="687" t="n"/>
      <c r="I171" s="687" t="n"/>
      <c r="J171" s="687" t="n"/>
      <c r="K171" s="687" t="n"/>
      <c r="L171" s="687" t="n"/>
      <c r="M171" s="687" t="n"/>
      <c r="N171" s="687" t="n"/>
      <c r="O171" s="687" t="n"/>
      <c r="P171" s="687" t="n"/>
      <c r="Q171" s="687" t="n"/>
      <c r="R171" s="687" t="n"/>
      <c r="S171" s="725">
        <f>1-Q171/N171</f>
        <v/>
      </c>
      <c r="T171" s="687" t="n"/>
      <c r="U171" s="725">
        <f>1-S171/R171</f>
        <v/>
      </c>
      <c r="V171" s="687" t="n"/>
      <c r="W171" s="725">
        <f>1-U171/T171</f>
        <v/>
      </c>
      <c r="X171" s="687" t="n"/>
      <c r="Y171" s="725">
        <f>1-W171/V171</f>
        <v/>
      </c>
    </row>
    <row r="172" ht="13.5" customHeight="1" s="1659">
      <c r="B172" s="687" t="n"/>
      <c r="C172" s="687" t="n"/>
      <c r="D172" s="687" t="n"/>
      <c r="E172" s="687" t="n"/>
      <c r="F172" s="687" t="n"/>
      <c r="G172" s="687" t="n"/>
      <c r="H172" s="687" t="n"/>
      <c r="I172" s="687" t="n"/>
      <c r="J172" s="687" t="n"/>
      <c r="K172" s="687" t="n"/>
      <c r="L172" s="687" t="n"/>
      <c r="M172" s="687" t="n"/>
      <c r="N172" s="687" t="n"/>
      <c r="O172" s="687" t="n"/>
      <c r="P172" s="687" t="n"/>
      <c r="Q172" s="687" t="n"/>
      <c r="R172" s="687" t="n"/>
      <c r="S172" s="725">
        <f>1-Q172/N172</f>
        <v/>
      </c>
      <c r="T172" s="687" t="n"/>
      <c r="U172" s="725">
        <f>1-S172/R172</f>
        <v/>
      </c>
      <c r="V172" s="687" t="n"/>
      <c r="W172" s="725">
        <f>1-U172/T172</f>
        <v/>
      </c>
      <c r="X172" s="687" t="n"/>
      <c r="Y172" s="725">
        <f>1-W172/V172</f>
        <v/>
      </c>
    </row>
    <row r="173" ht="13.5" customHeight="1" s="1659">
      <c r="B173" s="687" t="n"/>
      <c r="C173" s="687" t="n"/>
      <c r="D173" s="687" t="n"/>
      <c r="E173" s="687" t="n"/>
      <c r="F173" s="687" t="n"/>
      <c r="G173" s="687" t="n"/>
      <c r="H173" s="687" t="n"/>
      <c r="I173" s="687" t="n"/>
      <c r="J173" s="687" t="n"/>
      <c r="K173" s="687" t="n"/>
      <c r="L173" s="687" t="n"/>
      <c r="M173" s="687" t="n"/>
      <c r="N173" s="687" t="n"/>
      <c r="O173" s="687" t="n"/>
      <c r="P173" s="687" t="n"/>
      <c r="Q173" s="687" t="n"/>
      <c r="R173" s="687" t="n"/>
      <c r="S173" s="725">
        <f>1-Q173/N173</f>
        <v/>
      </c>
      <c r="T173" s="687" t="n"/>
      <c r="U173" s="725">
        <f>1-S173/R173</f>
        <v/>
      </c>
      <c r="V173" s="687" t="n"/>
      <c r="W173" s="725">
        <f>1-U173/T173</f>
        <v/>
      </c>
      <c r="X173" s="687" t="n"/>
      <c r="Y173" s="725">
        <f>1-W173/V173</f>
        <v/>
      </c>
    </row>
    <row r="174" ht="13.5" customHeight="1" s="1659">
      <c r="B174" s="687" t="n"/>
      <c r="C174" s="687" t="n"/>
      <c r="D174" s="687" t="n"/>
      <c r="E174" s="687" t="n"/>
      <c r="F174" s="687" t="n"/>
      <c r="G174" s="687" t="n"/>
      <c r="H174" s="687" t="n"/>
      <c r="I174" s="687" t="n"/>
      <c r="J174" s="687" t="n"/>
      <c r="K174" s="687" t="n"/>
      <c r="L174" s="687" t="n"/>
      <c r="M174" s="687" t="n"/>
      <c r="N174" s="687" t="n"/>
      <c r="O174" s="687" t="n"/>
      <c r="P174" s="687" t="n"/>
      <c r="Q174" s="687" t="n"/>
      <c r="R174" s="687" t="n"/>
      <c r="S174" s="725">
        <f>1-Q174/N174</f>
        <v/>
      </c>
      <c r="T174" s="687" t="n"/>
      <c r="U174" s="725">
        <f>1-S174/R174</f>
        <v/>
      </c>
      <c r="V174" s="687" t="n"/>
      <c r="W174" s="725">
        <f>1-U174/T174</f>
        <v/>
      </c>
      <c r="X174" s="687" t="n"/>
      <c r="Y174" s="725">
        <f>1-W174/V174</f>
        <v/>
      </c>
    </row>
    <row r="175" ht="13.5" customHeight="1" s="1659">
      <c r="B175" s="687" t="n"/>
      <c r="C175" s="687" t="n"/>
      <c r="D175" s="687" t="n"/>
      <c r="E175" s="687" t="n"/>
      <c r="F175" s="687" t="n"/>
      <c r="G175" s="687" t="n"/>
      <c r="H175" s="687" t="n"/>
      <c r="I175" s="687" t="n"/>
      <c r="J175" s="687" t="n"/>
      <c r="K175" s="687" t="n"/>
      <c r="L175" s="687" t="n"/>
      <c r="M175" s="687" t="n"/>
      <c r="N175" s="687" t="n"/>
      <c r="O175" s="687" t="n"/>
      <c r="P175" s="687" t="n"/>
      <c r="Q175" s="687" t="n"/>
      <c r="R175" s="687" t="n"/>
      <c r="S175" s="725">
        <f>1-Q175/N175</f>
        <v/>
      </c>
      <c r="T175" s="687" t="n"/>
      <c r="U175" s="725">
        <f>1-S175/R175</f>
        <v/>
      </c>
      <c r="V175" s="687" t="n"/>
      <c r="W175" s="725">
        <f>1-U175/T175</f>
        <v/>
      </c>
      <c r="X175" s="687" t="n"/>
      <c r="Y175" s="725">
        <f>1-W175/V175</f>
        <v/>
      </c>
    </row>
    <row r="176" ht="13.5" customHeight="1" s="1659">
      <c r="B176" s="687" t="n"/>
      <c r="C176" s="687" t="n"/>
      <c r="D176" s="687" t="n"/>
      <c r="E176" s="687" t="n"/>
      <c r="F176" s="687" t="n"/>
      <c r="G176" s="687" t="n"/>
      <c r="H176" s="687" t="n"/>
      <c r="I176" s="687" t="n"/>
      <c r="J176" s="687" t="n"/>
      <c r="K176" s="687" t="n"/>
      <c r="L176" s="687" t="n"/>
      <c r="M176" s="687" t="n"/>
      <c r="N176" s="687" t="n"/>
      <c r="O176" s="687" t="n"/>
      <c r="P176" s="687" t="n"/>
      <c r="Q176" s="687" t="n"/>
      <c r="R176" s="687" t="n"/>
      <c r="S176" s="725">
        <f>1-Q176/N176</f>
        <v/>
      </c>
      <c r="T176" s="687" t="n"/>
      <c r="U176" s="725">
        <f>1-S176/R176</f>
        <v/>
      </c>
      <c r="V176" s="687" t="n"/>
      <c r="W176" s="725">
        <f>1-U176/T176</f>
        <v/>
      </c>
      <c r="X176" s="687" t="n"/>
      <c r="Y176" s="725">
        <f>1-W176/V176</f>
        <v/>
      </c>
    </row>
    <row r="177" ht="13.5" customHeight="1" s="1659">
      <c r="B177" s="687" t="n"/>
      <c r="C177" s="687" t="n"/>
      <c r="D177" s="687" t="n"/>
      <c r="E177" s="687" t="n"/>
      <c r="F177" s="687" t="n"/>
      <c r="G177" s="687" t="n"/>
      <c r="H177" s="687" t="n"/>
      <c r="I177" s="687" t="n"/>
      <c r="J177" s="687" t="n"/>
      <c r="K177" s="687" t="n"/>
      <c r="L177" s="687" t="n"/>
      <c r="M177" s="687" t="n"/>
      <c r="N177" s="687" t="n"/>
      <c r="O177" s="687" t="n"/>
      <c r="P177" s="687" t="n"/>
      <c r="Q177" s="687" t="n"/>
      <c r="R177" s="687" t="n"/>
      <c r="S177" s="725">
        <f>1-Q177/N177</f>
        <v/>
      </c>
      <c r="T177" s="687" t="n"/>
      <c r="U177" s="725">
        <f>1-S177/R177</f>
        <v/>
      </c>
      <c r="V177" s="687" t="n"/>
      <c r="W177" s="725">
        <f>1-U177/T177</f>
        <v/>
      </c>
      <c r="X177" s="687" t="n"/>
      <c r="Y177" s="725">
        <f>1-W177/V177</f>
        <v/>
      </c>
    </row>
    <row r="178" ht="13.5" customHeight="1" s="1659">
      <c r="B178" s="687" t="n"/>
      <c r="C178" s="687" t="n"/>
      <c r="D178" s="687" t="n"/>
      <c r="E178" s="687" t="n"/>
      <c r="F178" s="687" t="n"/>
      <c r="G178" s="687" t="n"/>
      <c r="H178" s="687" t="n"/>
      <c r="I178" s="687" t="n"/>
      <c r="J178" s="687" t="n"/>
      <c r="K178" s="687" t="n"/>
      <c r="L178" s="687" t="n"/>
      <c r="M178" s="687" t="n"/>
      <c r="N178" s="687" t="n"/>
      <c r="O178" s="687" t="n"/>
      <c r="P178" s="687" t="n"/>
      <c r="Q178" s="687" t="n"/>
      <c r="R178" s="687" t="n"/>
      <c r="S178" s="725">
        <f>1-Q178/N178</f>
        <v/>
      </c>
      <c r="T178" s="687" t="n"/>
      <c r="U178" s="725">
        <f>1-S178/R178</f>
        <v/>
      </c>
      <c r="V178" s="687" t="n"/>
      <c r="W178" s="725">
        <f>1-U178/T178</f>
        <v/>
      </c>
      <c r="X178" s="687" t="n"/>
      <c r="Y178" s="725">
        <f>1-W178/V178</f>
        <v/>
      </c>
    </row>
    <row r="179" ht="13.5" customHeight="1" s="1659">
      <c r="B179" s="687" t="n"/>
      <c r="C179" s="687" t="n"/>
      <c r="D179" s="687" t="n"/>
      <c r="E179" s="687" t="n"/>
      <c r="F179" s="687" t="n"/>
      <c r="G179" s="687" t="n"/>
      <c r="H179" s="687" t="n"/>
      <c r="I179" s="687" t="n"/>
      <c r="J179" s="687" t="n"/>
      <c r="K179" s="687" t="n"/>
      <c r="L179" s="687" t="n"/>
      <c r="M179" s="687" t="n"/>
      <c r="N179" s="687" t="n"/>
      <c r="O179" s="687" t="n"/>
      <c r="P179" s="687" t="n"/>
      <c r="Q179" s="687" t="n"/>
      <c r="R179" s="687" t="n"/>
      <c r="S179" s="725">
        <f>1-Q179/N179</f>
        <v/>
      </c>
      <c r="T179" s="687" t="n"/>
      <c r="U179" s="725">
        <f>1-S179/R179</f>
        <v/>
      </c>
      <c r="V179" s="687" t="n"/>
      <c r="W179" s="725">
        <f>1-U179/T179</f>
        <v/>
      </c>
      <c r="X179" s="687" t="n"/>
      <c r="Y179" s="725">
        <f>1-W179/V179</f>
        <v/>
      </c>
    </row>
    <row r="180" ht="13.5" customHeight="1" s="1659">
      <c r="B180" s="687" t="n"/>
      <c r="C180" s="687" t="n"/>
      <c r="D180" s="687" t="n"/>
      <c r="E180" s="687" t="n"/>
      <c r="F180" s="687" t="n"/>
      <c r="G180" s="687" t="n"/>
      <c r="H180" s="687" t="n"/>
      <c r="I180" s="687" t="n"/>
      <c r="J180" s="687" t="n"/>
      <c r="K180" s="687" t="n"/>
      <c r="L180" s="687" t="n"/>
      <c r="M180" s="687" t="n"/>
      <c r="N180" s="687" t="n"/>
      <c r="O180" s="687" t="n"/>
      <c r="P180" s="687" t="n"/>
      <c r="Q180" s="687" t="n"/>
      <c r="R180" s="687" t="n"/>
      <c r="S180" s="725">
        <f>1-Q180/N180</f>
        <v/>
      </c>
      <c r="T180" s="687" t="n"/>
      <c r="U180" s="725">
        <f>1-S180/R180</f>
        <v/>
      </c>
      <c r="V180" s="687" t="n"/>
      <c r="W180" s="725">
        <f>1-U180/T180</f>
        <v/>
      </c>
      <c r="X180" s="687" t="n"/>
      <c r="Y180" s="725">
        <f>1-W180/V180</f>
        <v/>
      </c>
    </row>
    <row r="181" ht="13.5" customHeight="1" s="1659">
      <c r="B181" s="687" t="n"/>
      <c r="C181" s="687" t="n"/>
      <c r="D181" s="687" t="n"/>
      <c r="E181" s="687" t="n"/>
      <c r="F181" s="687" t="n"/>
      <c r="G181" s="687" t="n"/>
      <c r="H181" s="687" t="n"/>
      <c r="I181" s="687" t="n"/>
      <c r="J181" s="687" t="n"/>
      <c r="K181" s="687" t="n"/>
      <c r="L181" s="687" t="n"/>
      <c r="M181" s="687" t="n"/>
      <c r="N181" s="687" t="n"/>
      <c r="O181" s="687" t="n"/>
      <c r="P181" s="687" t="n"/>
      <c r="Q181" s="687" t="n"/>
      <c r="R181" s="687" t="n"/>
      <c r="S181" s="725">
        <f>1-Q181/N181</f>
        <v/>
      </c>
      <c r="T181" s="687" t="n"/>
      <c r="U181" s="725">
        <f>1-S181/R181</f>
        <v/>
      </c>
      <c r="V181" s="687" t="n"/>
      <c r="W181" s="725">
        <f>1-U181/T181</f>
        <v/>
      </c>
      <c r="X181" s="687" t="n"/>
      <c r="Y181" s="725">
        <f>1-W181/V181</f>
        <v/>
      </c>
    </row>
    <row r="182" ht="13.5" customHeight="1" s="1659">
      <c r="B182" s="687" t="n"/>
      <c r="C182" s="687" t="n"/>
      <c r="D182" s="687" t="n"/>
      <c r="E182" s="687" t="n"/>
      <c r="F182" s="687" t="n"/>
      <c r="G182" s="687" t="n"/>
      <c r="H182" s="687" t="n"/>
      <c r="I182" s="687" t="n"/>
      <c r="J182" s="687" t="n"/>
      <c r="K182" s="687" t="n"/>
      <c r="L182" s="687" t="n"/>
      <c r="M182" s="687" t="n"/>
      <c r="N182" s="687" t="n"/>
      <c r="O182" s="687" t="n"/>
      <c r="P182" s="687" t="n"/>
      <c r="Q182" s="687" t="n"/>
      <c r="R182" s="687" t="n"/>
      <c r="S182" s="725">
        <f>1-Q182/N182</f>
        <v/>
      </c>
      <c r="T182" s="687" t="n"/>
      <c r="U182" s="725">
        <f>1-S182/R182</f>
        <v/>
      </c>
      <c r="V182" s="687" t="n"/>
      <c r="W182" s="725">
        <f>1-U182/T182</f>
        <v/>
      </c>
      <c r="X182" s="687" t="n"/>
      <c r="Y182" s="725">
        <f>1-W182/V182</f>
        <v/>
      </c>
    </row>
    <row r="183" ht="13.5" customHeight="1" s="1659">
      <c r="B183" s="687" t="n"/>
      <c r="C183" s="687" t="n"/>
      <c r="D183" s="687" t="n"/>
      <c r="E183" s="687" t="n"/>
      <c r="F183" s="687" t="n"/>
      <c r="G183" s="687" t="n"/>
      <c r="H183" s="687" t="n"/>
      <c r="I183" s="687" t="n"/>
      <c r="J183" s="687" t="n"/>
      <c r="K183" s="687" t="n"/>
      <c r="L183" s="687" t="n"/>
      <c r="M183" s="687" t="n"/>
      <c r="N183" s="687" t="n"/>
      <c r="O183" s="687" t="n"/>
      <c r="P183" s="687" t="n"/>
      <c r="Q183" s="687" t="n"/>
      <c r="R183" s="687" t="n"/>
      <c r="S183" s="725">
        <f>1-Q183/N183</f>
        <v/>
      </c>
      <c r="T183" s="687" t="n"/>
      <c r="U183" s="725">
        <f>1-S183/R183</f>
        <v/>
      </c>
      <c r="V183" s="687" t="n"/>
      <c r="W183" s="725">
        <f>1-U183/T183</f>
        <v/>
      </c>
      <c r="X183" s="687" t="n"/>
      <c r="Y183" s="725">
        <f>1-W183/V183</f>
        <v/>
      </c>
    </row>
    <row r="184" ht="13.5" customHeight="1" s="1659">
      <c r="B184" s="687" t="n"/>
      <c r="C184" s="687" t="n"/>
      <c r="D184" s="687" t="n"/>
      <c r="E184" s="687" t="n"/>
      <c r="F184" s="687" t="n"/>
      <c r="G184" s="687" t="n"/>
      <c r="H184" s="687" t="n"/>
      <c r="I184" s="687" t="n"/>
      <c r="J184" s="687" t="n"/>
      <c r="K184" s="687" t="n"/>
      <c r="L184" s="687" t="n"/>
      <c r="M184" s="687" t="n"/>
      <c r="N184" s="687" t="n"/>
      <c r="O184" s="687" t="n"/>
      <c r="P184" s="687" t="n"/>
      <c r="Q184" s="687" t="n"/>
      <c r="R184" s="687" t="n"/>
      <c r="S184" s="725">
        <f>1-Q184/N184</f>
        <v/>
      </c>
      <c r="T184" s="687" t="n"/>
      <c r="U184" s="725">
        <f>1-S184/R184</f>
        <v/>
      </c>
      <c r="V184" s="687" t="n"/>
      <c r="W184" s="725">
        <f>1-U184/T184</f>
        <v/>
      </c>
      <c r="X184" s="687" t="n"/>
      <c r="Y184" s="725">
        <f>1-W184/V184</f>
        <v/>
      </c>
    </row>
    <row r="185" ht="13.5" customHeight="1" s="1659">
      <c r="B185" s="687" t="n"/>
      <c r="C185" s="687" t="n"/>
      <c r="D185" s="687" t="n"/>
      <c r="E185" s="687" t="n"/>
      <c r="F185" s="687" t="n"/>
      <c r="G185" s="687" t="n"/>
      <c r="H185" s="687" t="n"/>
      <c r="I185" s="687" t="n"/>
      <c r="J185" s="687" t="n"/>
      <c r="K185" s="687" t="n"/>
      <c r="L185" s="687" t="n"/>
      <c r="M185" s="687" t="n"/>
      <c r="N185" s="687" t="n"/>
      <c r="O185" s="687" t="n"/>
      <c r="P185" s="687" t="n"/>
      <c r="Q185" s="687" t="n"/>
      <c r="R185" s="687" t="n"/>
      <c r="S185" s="725">
        <f>1-Q185/N185</f>
        <v/>
      </c>
      <c r="T185" s="687" t="n"/>
      <c r="U185" s="725">
        <f>1-S185/R185</f>
        <v/>
      </c>
      <c r="V185" s="687" t="n"/>
      <c r="W185" s="725">
        <f>1-U185/T185</f>
        <v/>
      </c>
      <c r="X185" s="687" t="n"/>
      <c r="Y185" s="725">
        <f>1-W185/V185</f>
        <v/>
      </c>
    </row>
    <row r="186" ht="13.5" customHeight="1" s="1659">
      <c r="B186" s="687" t="n"/>
      <c r="C186" s="687" t="n"/>
      <c r="D186" s="687" t="n"/>
      <c r="E186" s="687" t="n"/>
      <c r="F186" s="687" t="n"/>
      <c r="G186" s="687" t="n"/>
      <c r="H186" s="687" t="n"/>
      <c r="I186" s="687" t="n"/>
      <c r="J186" s="687" t="n"/>
      <c r="K186" s="687" t="n"/>
      <c r="L186" s="687" t="n"/>
      <c r="M186" s="687" t="n"/>
      <c r="N186" s="687" t="n"/>
      <c r="O186" s="687" t="n"/>
      <c r="P186" s="687" t="n"/>
      <c r="Q186" s="687" t="n"/>
      <c r="R186" s="687" t="n"/>
      <c r="S186" s="725">
        <f>1-Q186/N186</f>
        <v/>
      </c>
      <c r="T186" s="687" t="n"/>
      <c r="U186" s="725">
        <f>1-S186/R186</f>
        <v/>
      </c>
      <c r="V186" s="687" t="n"/>
      <c r="W186" s="725">
        <f>1-U186/T186</f>
        <v/>
      </c>
      <c r="X186" s="687" t="n"/>
      <c r="Y186" s="725">
        <f>1-W186/V186</f>
        <v/>
      </c>
    </row>
    <row r="187" ht="13.5" customHeight="1" s="1659">
      <c r="B187" s="687" t="n"/>
      <c r="C187" s="687" t="n"/>
      <c r="D187" s="687" t="n"/>
      <c r="E187" s="687" t="n"/>
      <c r="F187" s="687" t="n"/>
      <c r="G187" s="687" t="n"/>
      <c r="H187" s="687" t="n"/>
      <c r="I187" s="687" t="n"/>
      <c r="J187" s="687" t="n"/>
      <c r="K187" s="687" t="n"/>
      <c r="L187" s="687" t="n"/>
      <c r="M187" s="687" t="n"/>
      <c r="N187" s="687" t="n"/>
      <c r="O187" s="687" t="n"/>
      <c r="P187" s="687" t="n"/>
      <c r="Q187" s="687" t="n"/>
      <c r="R187" s="687" t="n"/>
      <c r="S187" s="725">
        <f>1-Q187/N187</f>
        <v/>
      </c>
      <c r="T187" s="687" t="n"/>
      <c r="U187" s="725">
        <f>1-S187/R187</f>
        <v/>
      </c>
      <c r="V187" s="687" t="n"/>
      <c r="W187" s="725">
        <f>1-U187/T187</f>
        <v/>
      </c>
      <c r="X187" s="687" t="n"/>
      <c r="Y187" s="725">
        <f>1-W187/V187</f>
        <v/>
      </c>
    </row>
    <row r="188" ht="13.5" customHeight="1" s="1659">
      <c r="B188" s="687" t="n"/>
      <c r="C188" s="687" t="n"/>
      <c r="D188" s="687" t="n"/>
      <c r="E188" s="687" t="n"/>
      <c r="F188" s="687" t="n"/>
      <c r="G188" s="687" t="n"/>
      <c r="H188" s="687" t="n"/>
      <c r="I188" s="687" t="n"/>
      <c r="J188" s="687" t="n"/>
      <c r="K188" s="687" t="n"/>
      <c r="L188" s="687" t="n"/>
      <c r="M188" s="687" t="n"/>
      <c r="N188" s="687" t="n"/>
      <c r="O188" s="687" t="n"/>
      <c r="P188" s="687" t="n"/>
      <c r="Q188" s="687" t="n"/>
      <c r="R188" s="687" t="n"/>
      <c r="S188" s="725">
        <f>1-Q188/N188</f>
        <v/>
      </c>
      <c r="T188" s="687" t="n"/>
      <c r="U188" s="725">
        <f>1-S188/R188</f>
        <v/>
      </c>
      <c r="V188" s="687" t="n"/>
      <c r="W188" s="725">
        <f>1-U188/T188</f>
        <v/>
      </c>
      <c r="X188" s="687" t="n"/>
      <c r="Y188" s="725">
        <f>1-W188/V188</f>
        <v/>
      </c>
    </row>
    <row r="189" ht="13.5" customHeight="1" s="1659">
      <c r="B189" s="687" t="n"/>
      <c r="C189" s="687" t="n"/>
      <c r="D189" s="687" t="n"/>
      <c r="E189" s="687" t="n"/>
      <c r="F189" s="687" t="n"/>
      <c r="G189" s="687" t="n"/>
      <c r="H189" s="687" t="n"/>
      <c r="I189" s="687" t="n"/>
      <c r="J189" s="687" t="n"/>
      <c r="K189" s="687" t="n"/>
      <c r="L189" s="687" t="n"/>
      <c r="M189" s="687" t="n"/>
      <c r="N189" s="687" t="n"/>
      <c r="O189" s="687" t="n"/>
      <c r="P189" s="687" t="n"/>
      <c r="Q189" s="687" t="n"/>
      <c r="R189" s="687" t="n"/>
      <c r="S189" s="725">
        <f>1-Q189/N189</f>
        <v/>
      </c>
      <c r="T189" s="687" t="n"/>
      <c r="U189" s="725">
        <f>1-S189/R189</f>
        <v/>
      </c>
      <c r="V189" s="687" t="n"/>
      <c r="W189" s="725">
        <f>1-U189/T189</f>
        <v/>
      </c>
      <c r="X189" s="687" t="n"/>
      <c r="Y189" s="725">
        <f>1-W189/V189</f>
        <v/>
      </c>
    </row>
    <row r="190" ht="13.5" customHeight="1" s="1659">
      <c r="B190" s="687" t="n"/>
      <c r="C190" s="687" t="n"/>
      <c r="D190" s="687" t="n"/>
      <c r="E190" s="687" t="n"/>
      <c r="F190" s="687" t="n"/>
      <c r="G190" s="687" t="n"/>
      <c r="H190" s="687" t="n"/>
      <c r="I190" s="687" t="n"/>
      <c r="J190" s="687" t="n"/>
      <c r="K190" s="687" t="n"/>
      <c r="L190" s="687" t="n"/>
      <c r="M190" s="687" t="n"/>
      <c r="N190" s="687" t="n"/>
      <c r="O190" s="687" t="n"/>
      <c r="P190" s="687" t="n"/>
      <c r="Q190" s="687" t="n"/>
      <c r="R190" s="687" t="n"/>
      <c r="S190" s="725">
        <f>1-Q190/N190</f>
        <v/>
      </c>
      <c r="T190" s="687" t="n"/>
      <c r="U190" s="725">
        <f>1-S190/R190</f>
        <v/>
      </c>
      <c r="V190" s="687" t="n"/>
      <c r="W190" s="725">
        <f>1-U190/T190</f>
        <v/>
      </c>
      <c r="X190" s="687" t="n"/>
      <c r="Y190" s="725">
        <f>1-W190/V190</f>
        <v/>
      </c>
    </row>
    <row r="191" ht="13.5" customHeight="1" s="1659">
      <c r="B191" s="687" t="n"/>
      <c r="C191" s="687" t="n"/>
      <c r="D191" s="687" t="n"/>
      <c r="E191" s="687" t="n"/>
      <c r="F191" s="687" t="n"/>
      <c r="G191" s="687" t="n"/>
      <c r="H191" s="687" t="n"/>
      <c r="I191" s="687" t="n"/>
      <c r="J191" s="687" t="n"/>
      <c r="K191" s="687" t="n"/>
      <c r="L191" s="687" t="n"/>
      <c r="M191" s="687" t="n"/>
      <c r="N191" s="687" t="n"/>
      <c r="O191" s="687" t="n"/>
      <c r="P191" s="687" t="n"/>
      <c r="Q191" s="687" t="n"/>
      <c r="R191" s="687" t="n"/>
      <c r="S191" s="725">
        <f>1-Q191/N191</f>
        <v/>
      </c>
      <c r="T191" s="687" t="n"/>
      <c r="U191" s="725">
        <f>1-S191/R191</f>
        <v/>
      </c>
      <c r="V191" s="687" t="n"/>
      <c r="W191" s="725">
        <f>1-U191/T191</f>
        <v/>
      </c>
      <c r="X191" s="687" t="n"/>
      <c r="Y191" s="725">
        <f>1-W191/V191</f>
        <v/>
      </c>
    </row>
    <row r="192" ht="13.5" customHeight="1" s="1659">
      <c r="B192" s="687" t="n"/>
      <c r="C192" s="687" t="n"/>
      <c r="D192" s="687" t="n"/>
      <c r="E192" s="687" t="n"/>
      <c r="F192" s="687" t="n"/>
      <c r="G192" s="687" t="n"/>
      <c r="H192" s="687" t="n"/>
      <c r="I192" s="687" t="n"/>
      <c r="J192" s="687" t="n"/>
      <c r="K192" s="687" t="n"/>
      <c r="L192" s="687" t="n"/>
      <c r="M192" s="687" t="n"/>
      <c r="N192" s="687" t="n"/>
      <c r="O192" s="687" t="n"/>
      <c r="P192" s="687" t="n"/>
      <c r="Q192" s="687" t="n"/>
      <c r="R192" s="687" t="n"/>
      <c r="S192" s="725">
        <f>1-Q192/N192</f>
        <v/>
      </c>
      <c r="T192" s="687" t="n"/>
      <c r="U192" s="725">
        <f>1-S192/R192</f>
        <v/>
      </c>
      <c r="V192" s="687" t="n"/>
      <c r="W192" s="725">
        <f>1-U192/T192</f>
        <v/>
      </c>
      <c r="X192" s="687" t="n"/>
      <c r="Y192" s="725">
        <f>1-W192/V192</f>
        <v/>
      </c>
    </row>
    <row r="193" ht="13.5" customHeight="1" s="1659">
      <c r="B193" s="687" t="n"/>
      <c r="C193" s="687" t="n"/>
      <c r="D193" s="687" t="n"/>
      <c r="E193" s="687" t="n"/>
      <c r="F193" s="687" t="n"/>
      <c r="G193" s="687" t="n"/>
      <c r="H193" s="687" t="n"/>
      <c r="I193" s="687" t="n"/>
      <c r="J193" s="687" t="n"/>
      <c r="K193" s="687" t="n"/>
      <c r="L193" s="687" t="n"/>
      <c r="M193" s="687" t="n"/>
      <c r="N193" s="687" t="n"/>
      <c r="O193" s="687" t="n"/>
      <c r="P193" s="687" t="n"/>
      <c r="Q193" s="687" t="n"/>
      <c r="R193" s="687" t="n"/>
      <c r="S193" s="725">
        <f>1-Q193/N193</f>
        <v/>
      </c>
      <c r="T193" s="687" t="n"/>
      <c r="U193" s="725">
        <f>1-S193/R193</f>
        <v/>
      </c>
      <c r="V193" s="687" t="n"/>
      <c r="W193" s="725">
        <f>1-U193/T193</f>
        <v/>
      </c>
      <c r="X193" s="687" t="n"/>
      <c r="Y193" s="725">
        <f>1-W193/V193</f>
        <v/>
      </c>
    </row>
    <row r="194" ht="13.5" customHeight="1" s="1659">
      <c r="B194" s="687" t="n"/>
      <c r="C194" s="687" t="n"/>
      <c r="D194" s="687" t="n"/>
      <c r="E194" s="687" t="n"/>
      <c r="F194" s="687" t="n"/>
      <c r="G194" s="687" t="n"/>
      <c r="H194" s="687" t="n"/>
      <c r="I194" s="687" t="n"/>
      <c r="J194" s="687" t="n"/>
      <c r="K194" s="687" t="n"/>
      <c r="L194" s="687" t="n"/>
      <c r="M194" s="687" t="n"/>
      <c r="N194" s="687" t="n"/>
      <c r="O194" s="687" t="n"/>
      <c r="P194" s="687" t="n"/>
      <c r="Q194" s="687" t="n"/>
      <c r="R194" s="687" t="n"/>
      <c r="S194" s="725">
        <f>1-Q194/N194</f>
        <v/>
      </c>
      <c r="T194" s="687" t="n"/>
      <c r="U194" s="725">
        <f>1-S194/R194</f>
        <v/>
      </c>
      <c r="V194" s="687" t="n"/>
      <c r="W194" s="725">
        <f>1-U194/T194</f>
        <v/>
      </c>
      <c r="X194" s="687" t="n"/>
      <c r="Y194" s="725">
        <f>1-W194/V194</f>
        <v/>
      </c>
    </row>
    <row r="195" ht="13.5" customHeight="1" s="1659">
      <c r="B195" s="687" t="n"/>
      <c r="C195" s="687" t="n"/>
      <c r="D195" s="687" t="n"/>
      <c r="E195" s="687" t="n"/>
      <c r="F195" s="687" t="n"/>
      <c r="G195" s="687" t="n"/>
      <c r="H195" s="687" t="n"/>
      <c r="I195" s="687" t="n"/>
      <c r="J195" s="687" t="n"/>
      <c r="K195" s="687" t="n"/>
      <c r="L195" s="687" t="n"/>
      <c r="M195" s="687" t="n"/>
      <c r="N195" s="687" t="n"/>
      <c r="O195" s="687" t="n"/>
      <c r="P195" s="687" t="n"/>
      <c r="Q195" s="687" t="n"/>
      <c r="R195" s="687" t="n"/>
      <c r="S195" s="725">
        <f>1-Q195/N195</f>
        <v/>
      </c>
      <c r="T195" s="687" t="n"/>
      <c r="U195" s="725">
        <f>1-S195/R195</f>
        <v/>
      </c>
      <c r="V195" s="687" t="n"/>
      <c r="W195" s="725">
        <f>1-U195/T195</f>
        <v/>
      </c>
      <c r="X195" s="687" t="n"/>
      <c r="Y195" s="725">
        <f>1-W195/V195</f>
        <v/>
      </c>
    </row>
    <row r="196" ht="13.5" customHeight="1" s="1659">
      <c r="B196" s="687" t="n"/>
      <c r="C196" s="687" t="n"/>
      <c r="D196" s="687" t="n"/>
      <c r="E196" s="687" t="n"/>
      <c r="F196" s="687" t="n"/>
      <c r="G196" s="687" t="n"/>
      <c r="H196" s="687" t="n"/>
      <c r="I196" s="687" t="n"/>
      <c r="J196" s="687" t="n"/>
      <c r="K196" s="687" t="n"/>
      <c r="L196" s="687" t="n"/>
      <c r="M196" s="687" t="n"/>
      <c r="N196" s="687" t="n"/>
      <c r="O196" s="687" t="n"/>
      <c r="P196" s="687" t="n"/>
      <c r="Q196" s="687" t="n"/>
      <c r="R196" s="687" t="n"/>
      <c r="S196" s="725">
        <f>1-Q196/N196</f>
        <v/>
      </c>
      <c r="T196" s="687" t="n"/>
      <c r="U196" s="725">
        <f>1-S196/R196</f>
        <v/>
      </c>
      <c r="V196" s="687" t="n"/>
      <c r="W196" s="725">
        <f>1-U196/T196</f>
        <v/>
      </c>
      <c r="X196" s="687" t="n"/>
      <c r="Y196" s="725">
        <f>1-W196/V196</f>
        <v/>
      </c>
    </row>
    <row r="197" ht="13.5" customHeight="1" s="1659">
      <c r="B197" s="687" t="n"/>
      <c r="C197" s="687" t="n"/>
      <c r="D197" s="687" t="n"/>
      <c r="E197" s="687" t="n"/>
      <c r="F197" s="687" t="n"/>
      <c r="G197" s="687" t="n"/>
      <c r="H197" s="687" t="n"/>
      <c r="I197" s="687" t="n"/>
      <c r="J197" s="687" t="n"/>
      <c r="K197" s="687" t="n"/>
      <c r="L197" s="687" t="n"/>
      <c r="M197" s="687" t="n"/>
      <c r="N197" s="687" t="n"/>
      <c r="O197" s="687" t="n"/>
      <c r="P197" s="687" t="n"/>
      <c r="Q197" s="687" t="n"/>
      <c r="R197" s="687" t="n"/>
      <c r="S197" s="725">
        <f>1-Q197/N197</f>
        <v/>
      </c>
      <c r="T197" s="687" t="n"/>
      <c r="U197" s="725">
        <f>1-S197/R197</f>
        <v/>
      </c>
      <c r="V197" s="687" t="n"/>
      <c r="W197" s="725">
        <f>1-U197/T197</f>
        <v/>
      </c>
      <c r="X197" s="687" t="n"/>
      <c r="Y197" s="725">
        <f>1-W197/V197</f>
        <v/>
      </c>
    </row>
    <row r="198" ht="13.5" customHeight="1" s="1659">
      <c r="B198" s="687" t="n"/>
      <c r="C198" s="687" t="n"/>
      <c r="D198" s="687" t="n"/>
      <c r="E198" s="687" t="n"/>
      <c r="F198" s="687" t="n"/>
      <c r="G198" s="687" t="n"/>
      <c r="H198" s="687" t="n"/>
      <c r="I198" s="687" t="n"/>
      <c r="J198" s="687" t="n"/>
      <c r="K198" s="687" t="n"/>
      <c r="L198" s="687" t="n"/>
      <c r="M198" s="687" t="n"/>
      <c r="N198" s="687" t="n"/>
      <c r="O198" s="687" t="n"/>
      <c r="P198" s="687" t="n"/>
      <c r="Q198" s="687" t="n"/>
      <c r="R198" s="687" t="n"/>
      <c r="S198" s="725">
        <f>1-Q198/N198</f>
        <v/>
      </c>
      <c r="T198" s="687" t="n"/>
      <c r="U198" s="725">
        <f>1-S198/R198</f>
        <v/>
      </c>
      <c r="V198" s="687" t="n"/>
      <c r="W198" s="725">
        <f>1-U198/T198</f>
        <v/>
      </c>
      <c r="X198" s="687" t="n"/>
      <c r="Y198" s="725">
        <f>1-W198/V198</f>
        <v/>
      </c>
    </row>
    <row r="199" ht="13.5" customHeight="1" s="1659">
      <c r="B199" s="687" t="n"/>
      <c r="C199" s="687" t="n"/>
      <c r="D199" s="687" t="n"/>
      <c r="E199" s="687" t="n"/>
      <c r="F199" s="687" t="n"/>
      <c r="G199" s="687" t="n"/>
      <c r="H199" s="687" t="n"/>
      <c r="I199" s="687" t="n"/>
      <c r="J199" s="687" t="n"/>
      <c r="K199" s="687" t="n"/>
      <c r="L199" s="687" t="n"/>
      <c r="M199" s="687" t="n"/>
      <c r="N199" s="687" t="n"/>
      <c r="O199" s="687" t="n"/>
      <c r="P199" s="687" t="n"/>
      <c r="Q199" s="687" t="n"/>
      <c r="R199" s="687" t="n"/>
      <c r="S199" s="725">
        <f>1-Q199/N199</f>
        <v/>
      </c>
      <c r="T199" s="687" t="n"/>
      <c r="U199" s="725">
        <f>1-S199/R199</f>
        <v/>
      </c>
      <c r="V199" s="687" t="n"/>
      <c r="W199" s="725">
        <f>1-U199/T199</f>
        <v/>
      </c>
      <c r="X199" s="687" t="n"/>
      <c r="Y199" s="725">
        <f>1-W199/V199</f>
        <v/>
      </c>
    </row>
    <row r="200" ht="13.5" customHeight="1" s="1659">
      <c r="B200" s="687" t="n"/>
      <c r="C200" s="687" t="n"/>
      <c r="D200" s="687" t="n"/>
      <c r="E200" s="687" t="n"/>
      <c r="F200" s="687" t="n"/>
      <c r="G200" s="687" t="n"/>
      <c r="H200" s="687" t="n"/>
      <c r="I200" s="687" t="n"/>
      <c r="J200" s="687" t="n"/>
      <c r="K200" s="687" t="n"/>
      <c r="L200" s="687" t="n"/>
      <c r="M200" s="687" t="n"/>
      <c r="N200" s="687" t="n"/>
      <c r="O200" s="687" t="n"/>
      <c r="P200" s="687" t="n"/>
      <c r="Q200" s="687" t="n"/>
      <c r="R200" s="687" t="n"/>
      <c r="S200" s="725">
        <f>1-Q200/N200</f>
        <v/>
      </c>
      <c r="T200" s="687" t="n"/>
      <c r="U200" s="725">
        <f>1-S200/R200</f>
        <v/>
      </c>
      <c r="V200" s="687" t="n"/>
      <c r="W200" s="725">
        <f>1-U200/T200</f>
        <v/>
      </c>
      <c r="X200" s="687" t="n"/>
      <c r="Y200" s="725">
        <f>1-W200/V200</f>
        <v/>
      </c>
    </row>
    <row r="201" ht="13.5" customHeight="1" s="1659">
      <c r="B201" s="687" t="n"/>
      <c r="C201" s="687" t="n"/>
      <c r="D201" s="687" t="n"/>
      <c r="E201" s="687" t="n"/>
      <c r="F201" s="687" t="n"/>
      <c r="G201" s="687" t="n"/>
      <c r="H201" s="687" t="n"/>
      <c r="I201" s="687" t="n"/>
      <c r="J201" s="687" t="n"/>
      <c r="K201" s="687" t="n"/>
      <c r="L201" s="687" t="n"/>
      <c r="M201" s="687" t="n"/>
      <c r="N201" s="687" t="n"/>
      <c r="O201" s="687" t="n"/>
      <c r="P201" s="687" t="n"/>
      <c r="Q201" s="687" t="n"/>
      <c r="R201" s="687" t="n"/>
      <c r="S201" s="725">
        <f>1-Q201/N201</f>
        <v/>
      </c>
      <c r="T201" s="687" t="n"/>
      <c r="U201" s="725">
        <f>1-S201/R201</f>
        <v/>
      </c>
      <c r="V201" s="687" t="n"/>
      <c r="W201" s="725">
        <f>1-U201/T201</f>
        <v/>
      </c>
      <c r="X201" s="687" t="n"/>
      <c r="Y201" s="725">
        <f>1-W201/V201</f>
        <v/>
      </c>
    </row>
    <row r="202" ht="13.5" customHeight="1" s="1659">
      <c r="B202" s="687" t="n"/>
      <c r="C202" s="687" t="n"/>
      <c r="D202" s="687" t="n"/>
      <c r="E202" s="687" t="n"/>
      <c r="F202" s="687" t="n"/>
      <c r="G202" s="687" t="n"/>
      <c r="H202" s="687" t="n"/>
      <c r="I202" s="687" t="n"/>
      <c r="J202" s="687" t="n"/>
      <c r="K202" s="687" t="n"/>
      <c r="L202" s="687" t="n"/>
      <c r="M202" s="687" t="n"/>
      <c r="N202" s="687" t="n"/>
      <c r="O202" s="687" t="n"/>
      <c r="P202" s="687" t="n"/>
      <c r="Q202" s="687" t="n"/>
      <c r="R202" s="687" t="n"/>
      <c r="S202" s="725">
        <f>1-Q202/N202</f>
        <v/>
      </c>
      <c r="T202" s="687" t="n"/>
      <c r="U202" s="725">
        <f>1-S202/R202</f>
        <v/>
      </c>
      <c r="V202" s="687" t="n"/>
      <c r="W202" s="725">
        <f>1-U202/T202</f>
        <v/>
      </c>
      <c r="X202" s="687" t="n"/>
      <c r="Y202" s="725">
        <f>1-W202/V202</f>
        <v/>
      </c>
    </row>
    <row r="203" ht="13.5" customHeight="1" s="1659">
      <c r="B203" s="687" t="n"/>
      <c r="C203" s="687" t="n"/>
      <c r="D203" s="687" t="n"/>
      <c r="E203" s="687" t="n"/>
      <c r="F203" s="687" t="n"/>
      <c r="G203" s="687" t="n"/>
      <c r="H203" s="687" t="n"/>
      <c r="I203" s="687" t="n"/>
      <c r="J203" s="687" t="n"/>
      <c r="K203" s="687" t="n"/>
      <c r="L203" s="687" t="n"/>
      <c r="M203" s="687" t="n"/>
      <c r="N203" s="687" t="n"/>
      <c r="O203" s="687" t="n"/>
      <c r="P203" s="687" t="n"/>
      <c r="Q203" s="687" t="n"/>
      <c r="R203" s="687" t="n"/>
      <c r="S203" s="725">
        <f>1-Q203/N203</f>
        <v/>
      </c>
      <c r="T203" s="687" t="n"/>
      <c r="U203" s="725">
        <f>1-S203/R203</f>
        <v/>
      </c>
      <c r="V203" s="687" t="n"/>
      <c r="W203" s="725">
        <f>1-U203/T203</f>
        <v/>
      </c>
      <c r="X203" s="687" t="n"/>
      <c r="Y203" s="725">
        <f>1-W203/V203</f>
        <v/>
      </c>
    </row>
    <row r="204" ht="13.5" customHeight="1" s="1659">
      <c r="B204" s="687" t="n"/>
      <c r="C204" s="687" t="n"/>
      <c r="D204" s="687" t="n"/>
      <c r="E204" s="687" t="n"/>
      <c r="F204" s="687" t="n"/>
      <c r="G204" s="687" t="n"/>
      <c r="H204" s="687" t="n"/>
      <c r="I204" s="687" t="n"/>
      <c r="J204" s="687" t="n"/>
      <c r="K204" s="687" t="n"/>
      <c r="L204" s="687" t="n"/>
      <c r="M204" s="687" t="n"/>
      <c r="N204" s="687" t="n"/>
      <c r="O204" s="687" t="n"/>
      <c r="P204" s="687" t="n"/>
      <c r="Q204" s="687" t="n"/>
      <c r="R204" s="687" t="n"/>
      <c r="S204" s="725">
        <f>1-Q204/N204</f>
        <v/>
      </c>
      <c r="T204" s="687" t="n"/>
      <c r="U204" s="725">
        <f>1-S204/R204</f>
        <v/>
      </c>
      <c r="V204" s="687" t="n"/>
      <c r="W204" s="725">
        <f>1-U204/T204</f>
        <v/>
      </c>
      <c r="X204" s="687" t="n"/>
      <c r="Y204" s="725">
        <f>1-W204/V204</f>
        <v/>
      </c>
    </row>
    <row r="205" ht="13.5" customHeight="1" s="1659">
      <c r="B205" s="687" t="n"/>
      <c r="C205" s="687" t="n"/>
      <c r="D205" s="687" t="n"/>
      <c r="E205" s="687" t="n"/>
      <c r="F205" s="687" t="n"/>
      <c r="G205" s="687" t="n"/>
      <c r="H205" s="687" t="n"/>
      <c r="I205" s="687" t="n"/>
      <c r="J205" s="687" t="n"/>
      <c r="K205" s="687" t="n"/>
      <c r="L205" s="687" t="n"/>
      <c r="M205" s="687" t="n"/>
      <c r="N205" s="687" t="n"/>
      <c r="O205" s="687" t="n"/>
      <c r="P205" s="687" t="n"/>
      <c r="Q205" s="687" t="n"/>
      <c r="R205" s="687" t="n"/>
      <c r="S205" s="725">
        <f>1-Q205/N205</f>
        <v/>
      </c>
      <c r="T205" s="687" t="n"/>
      <c r="U205" s="725">
        <f>1-S205/R205</f>
        <v/>
      </c>
      <c r="V205" s="687" t="n"/>
      <c r="W205" s="725">
        <f>1-U205/T205</f>
        <v/>
      </c>
      <c r="X205" s="687" t="n"/>
      <c r="Y205" s="725">
        <f>1-W205/V205</f>
        <v/>
      </c>
    </row>
    <row r="206" ht="13.5" customHeight="1" s="1659">
      <c r="B206" s="687" t="n"/>
      <c r="C206" s="687" t="n"/>
      <c r="D206" s="687" t="n"/>
      <c r="E206" s="687" t="n"/>
      <c r="F206" s="687" t="n"/>
      <c r="G206" s="687" t="n"/>
      <c r="H206" s="687" t="n"/>
      <c r="I206" s="687" t="n"/>
      <c r="J206" s="687" t="n"/>
      <c r="K206" s="687" t="n"/>
      <c r="L206" s="687" t="n"/>
      <c r="M206" s="687" t="n"/>
      <c r="N206" s="687" t="n"/>
      <c r="O206" s="687" t="n"/>
      <c r="P206" s="687" t="n"/>
      <c r="Q206" s="687" t="n"/>
      <c r="R206" s="687" t="n"/>
      <c r="S206" s="725">
        <f>1-Q206/N206</f>
        <v/>
      </c>
      <c r="T206" s="687" t="n"/>
      <c r="U206" s="725">
        <f>1-S206/R206</f>
        <v/>
      </c>
      <c r="V206" s="687" t="n"/>
      <c r="W206" s="725">
        <f>1-U206/T206</f>
        <v/>
      </c>
      <c r="X206" s="687" t="n"/>
      <c r="Y206" s="725">
        <f>1-W206/V206</f>
        <v/>
      </c>
    </row>
    <row r="207" ht="13.5" customHeight="1" s="1659">
      <c r="B207" s="687" t="n"/>
      <c r="C207" s="687" t="n"/>
      <c r="D207" s="687" t="n"/>
      <c r="E207" s="687" t="n"/>
      <c r="F207" s="687" t="n"/>
      <c r="G207" s="687" t="n"/>
      <c r="H207" s="687" t="n"/>
      <c r="I207" s="687" t="n"/>
      <c r="J207" s="687" t="n"/>
      <c r="K207" s="687" t="n"/>
      <c r="L207" s="687" t="n"/>
      <c r="M207" s="687" t="n"/>
      <c r="N207" s="687" t="n"/>
      <c r="O207" s="687" t="n"/>
      <c r="P207" s="687" t="n"/>
      <c r="Q207" s="687" t="n"/>
      <c r="R207" s="687" t="n"/>
      <c r="S207" s="725">
        <f>1-Q207/N207</f>
        <v/>
      </c>
      <c r="T207" s="687" t="n"/>
      <c r="U207" s="725">
        <f>1-S207/R207</f>
        <v/>
      </c>
      <c r="V207" s="687" t="n"/>
      <c r="W207" s="725">
        <f>1-U207/T207</f>
        <v/>
      </c>
      <c r="X207" s="687" t="n"/>
      <c r="Y207" s="725">
        <f>1-W207/V207</f>
        <v/>
      </c>
    </row>
    <row r="208" ht="13.5" customHeight="1" s="1659">
      <c r="B208" s="687" t="n"/>
      <c r="C208" s="687" t="n"/>
      <c r="D208" s="687" t="n"/>
      <c r="E208" s="687" t="n"/>
      <c r="F208" s="687" t="n"/>
      <c r="G208" s="687" t="n"/>
      <c r="H208" s="687" t="n"/>
      <c r="I208" s="687" t="n"/>
      <c r="J208" s="687" t="n"/>
      <c r="K208" s="687" t="n"/>
      <c r="L208" s="687" t="n"/>
      <c r="M208" s="687" t="n"/>
      <c r="N208" s="687" t="n"/>
      <c r="O208" s="687" t="n"/>
      <c r="P208" s="687" t="n"/>
      <c r="Q208" s="687" t="n"/>
      <c r="R208" s="687" t="n"/>
      <c r="S208" s="725">
        <f>1-Q208/N208</f>
        <v/>
      </c>
      <c r="T208" s="687" t="n"/>
      <c r="U208" s="725">
        <f>1-S208/R208</f>
        <v/>
      </c>
      <c r="V208" s="687" t="n"/>
      <c r="W208" s="725">
        <f>1-U208/T208</f>
        <v/>
      </c>
      <c r="X208" s="687" t="n"/>
      <c r="Y208" s="725">
        <f>1-W208/V208</f>
        <v/>
      </c>
    </row>
    <row r="209" ht="13.5" customHeight="1" s="1659">
      <c r="B209" s="687" t="n"/>
      <c r="C209" s="687" t="n"/>
      <c r="D209" s="687" t="n"/>
      <c r="E209" s="687" t="n"/>
      <c r="F209" s="687" t="n"/>
      <c r="G209" s="687" t="n"/>
      <c r="H209" s="687" t="n"/>
      <c r="I209" s="687" t="n"/>
      <c r="J209" s="687" t="n"/>
      <c r="K209" s="687" t="n"/>
      <c r="L209" s="687" t="n"/>
      <c r="M209" s="687" t="n"/>
      <c r="N209" s="687" t="n"/>
      <c r="O209" s="687" t="n"/>
      <c r="P209" s="687" t="n"/>
      <c r="Q209" s="687" t="n"/>
      <c r="R209" s="687" t="n"/>
      <c r="S209" s="725">
        <f>1-Q209/N209</f>
        <v/>
      </c>
      <c r="T209" s="687" t="n"/>
      <c r="U209" s="725">
        <f>1-S209/R209</f>
        <v/>
      </c>
      <c r="V209" s="687" t="n"/>
      <c r="W209" s="725">
        <f>1-U209/T209</f>
        <v/>
      </c>
      <c r="X209" s="687" t="n"/>
      <c r="Y209" s="725">
        <f>1-W209/V209</f>
        <v/>
      </c>
    </row>
    <row r="210" ht="13.5" customHeight="1" s="1659">
      <c r="B210" s="687" t="n"/>
      <c r="C210" s="687" t="n"/>
      <c r="D210" s="687" t="n"/>
      <c r="E210" s="687" t="n"/>
      <c r="F210" s="687" t="n"/>
      <c r="G210" s="687" t="n"/>
      <c r="H210" s="687" t="n"/>
      <c r="I210" s="687" t="n"/>
      <c r="J210" s="687" t="n"/>
      <c r="K210" s="687" t="n"/>
      <c r="L210" s="687" t="n"/>
      <c r="M210" s="687" t="n"/>
      <c r="N210" s="687" t="n"/>
      <c r="O210" s="687" t="n"/>
      <c r="P210" s="687" t="n"/>
      <c r="Q210" s="687" t="n"/>
      <c r="R210" s="687" t="n"/>
      <c r="S210" s="725">
        <f>1-Q210/N210</f>
        <v/>
      </c>
      <c r="T210" s="687" t="n"/>
      <c r="U210" s="725">
        <f>1-S210/R210</f>
        <v/>
      </c>
      <c r="V210" s="687" t="n"/>
      <c r="W210" s="725">
        <f>1-U210/T210</f>
        <v/>
      </c>
      <c r="X210" s="687" t="n"/>
      <c r="Y210" s="725">
        <f>1-W210/V210</f>
        <v/>
      </c>
    </row>
    <row r="211" ht="13.5" customHeight="1" s="1659">
      <c r="B211" s="687" t="n"/>
      <c r="C211" s="687" t="n"/>
      <c r="D211" s="687" t="n"/>
      <c r="E211" s="687" t="n"/>
      <c r="F211" s="687" t="n"/>
      <c r="G211" s="687" t="n"/>
      <c r="H211" s="687" t="n"/>
      <c r="I211" s="687" t="n"/>
      <c r="J211" s="687" t="n"/>
      <c r="K211" s="687" t="n"/>
      <c r="L211" s="687" t="n"/>
      <c r="M211" s="687" t="n"/>
      <c r="N211" s="687" t="n"/>
      <c r="O211" s="687" t="n"/>
      <c r="P211" s="687" t="n"/>
      <c r="Q211" s="687" t="n"/>
      <c r="R211" s="687" t="n"/>
      <c r="S211" s="725">
        <f>1-Q211/N211</f>
        <v/>
      </c>
      <c r="T211" s="687" t="n"/>
      <c r="U211" s="725">
        <f>1-S211/R211</f>
        <v/>
      </c>
      <c r="V211" s="687" t="n"/>
      <c r="W211" s="725">
        <f>1-U211/T211</f>
        <v/>
      </c>
      <c r="X211" s="687" t="n"/>
      <c r="Y211" s="725">
        <f>1-W211/V211</f>
        <v/>
      </c>
    </row>
    <row r="212" ht="13.5" customHeight="1" s="1659">
      <c r="B212" s="687" t="n"/>
      <c r="C212" s="687" t="n"/>
      <c r="D212" s="687" t="n"/>
      <c r="E212" s="687" t="n"/>
      <c r="F212" s="687" t="n"/>
      <c r="G212" s="687" t="n"/>
      <c r="H212" s="687" t="n"/>
      <c r="I212" s="687" t="n"/>
      <c r="J212" s="687" t="n"/>
      <c r="K212" s="687" t="n"/>
      <c r="L212" s="687" t="n"/>
      <c r="M212" s="687" t="n"/>
      <c r="N212" s="687" t="n"/>
      <c r="O212" s="687" t="n"/>
      <c r="P212" s="687" t="n"/>
      <c r="Q212" s="687" t="n"/>
      <c r="R212" s="687" t="n"/>
      <c r="S212" s="725">
        <f>1-Q212/N212</f>
        <v/>
      </c>
      <c r="T212" s="687" t="n"/>
      <c r="U212" s="725">
        <f>1-S212/R212</f>
        <v/>
      </c>
      <c r="V212" s="687" t="n"/>
      <c r="W212" s="725">
        <f>1-U212/T212</f>
        <v/>
      </c>
      <c r="X212" s="687" t="n"/>
      <c r="Y212" s="725">
        <f>1-W212/V212</f>
        <v/>
      </c>
    </row>
    <row r="213" ht="13.5" customHeight="1" s="1659">
      <c r="B213" s="687" t="n"/>
      <c r="C213" s="687" t="n"/>
      <c r="D213" s="687" t="n"/>
      <c r="E213" s="687" t="n"/>
      <c r="F213" s="687" t="n"/>
      <c r="G213" s="687" t="n"/>
      <c r="H213" s="687" t="n"/>
      <c r="I213" s="687" t="n"/>
      <c r="J213" s="687" t="n"/>
      <c r="K213" s="687" t="n"/>
      <c r="L213" s="687" t="n"/>
      <c r="M213" s="687" t="n"/>
      <c r="N213" s="687" t="n"/>
      <c r="O213" s="687" t="n"/>
      <c r="P213" s="687" t="n"/>
      <c r="Q213" s="687" t="n"/>
      <c r="R213" s="687" t="n"/>
      <c r="S213" s="725">
        <f>1-Q213/N213</f>
        <v/>
      </c>
      <c r="T213" s="687" t="n"/>
      <c r="U213" s="725">
        <f>1-S213/R213</f>
        <v/>
      </c>
      <c r="V213" s="687" t="n"/>
      <c r="W213" s="725">
        <f>1-U213/T213</f>
        <v/>
      </c>
      <c r="X213" s="687" t="n"/>
      <c r="Y213" s="725">
        <f>1-W213/V213</f>
        <v/>
      </c>
    </row>
    <row r="214" ht="13.5" customHeight="1" s="1659">
      <c r="B214" s="687" t="n"/>
      <c r="C214" s="687" t="n"/>
      <c r="D214" s="687" t="n"/>
      <c r="E214" s="687" t="n"/>
      <c r="F214" s="687" t="n"/>
      <c r="G214" s="687" t="n"/>
      <c r="H214" s="687" t="n"/>
      <c r="I214" s="687" t="n"/>
      <c r="J214" s="687" t="n"/>
      <c r="K214" s="687" t="n"/>
      <c r="L214" s="687" t="n"/>
      <c r="M214" s="687" t="n"/>
      <c r="N214" s="687" t="n"/>
      <c r="O214" s="687" t="n"/>
      <c r="P214" s="687" t="n"/>
      <c r="Q214" s="687" t="n"/>
      <c r="R214" s="687" t="n"/>
      <c r="S214" s="725">
        <f>1-Q214/N214</f>
        <v/>
      </c>
      <c r="T214" s="687" t="n"/>
      <c r="U214" s="725">
        <f>1-S214/R214</f>
        <v/>
      </c>
      <c r="V214" s="687" t="n"/>
      <c r="W214" s="725">
        <f>1-U214/T214</f>
        <v/>
      </c>
      <c r="X214" s="687" t="n"/>
      <c r="Y214" s="725">
        <f>1-W214/V214</f>
        <v/>
      </c>
    </row>
    <row r="215" ht="13.5" customHeight="1" s="1659">
      <c r="B215" s="687" t="n"/>
      <c r="C215" s="687" t="n"/>
      <c r="D215" s="687" t="n"/>
      <c r="E215" s="687" t="n"/>
      <c r="F215" s="687" t="n"/>
      <c r="G215" s="687" t="n"/>
      <c r="H215" s="687" t="n"/>
      <c r="I215" s="687" t="n"/>
      <c r="J215" s="687" t="n"/>
      <c r="K215" s="687" t="n"/>
      <c r="L215" s="687" t="n"/>
      <c r="M215" s="687" t="n"/>
      <c r="N215" s="687" t="n"/>
      <c r="O215" s="687" t="n"/>
      <c r="P215" s="687" t="n"/>
      <c r="Q215" s="687" t="n"/>
      <c r="R215" s="687" t="n"/>
      <c r="S215" s="725">
        <f>1-Q215/N215</f>
        <v/>
      </c>
      <c r="T215" s="687" t="n"/>
      <c r="U215" s="725">
        <f>1-S215/R215</f>
        <v/>
      </c>
      <c r="V215" s="687" t="n"/>
      <c r="W215" s="725">
        <f>1-U215/T215</f>
        <v/>
      </c>
      <c r="X215" s="687" t="n"/>
      <c r="Y215" s="725">
        <f>1-W215/V215</f>
        <v/>
      </c>
    </row>
    <row r="216" ht="13.5" customHeight="1" s="1659">
      <c r="B216" s="687" t="n"/>
      <c r="C216" s="687" t="n"/>
      <c r="D216" s="687" t="n"/>
      <c r="E216" s="687" t="n"/>
      <c r="F216" s="687" t="n"/>
      <c r="G216" s="687" t="n"/>
      <c r="H216" s="687" t="n"/>
      <c r="I216" s="687" t="n"/>
      <c r="J216" s="687" t="n"/>
      <c r="K216" s="687" t="n"/>
      <c r="L216" s="687" t="n"/>
      <c r="M216" s="687" t="n"/>
      <c r="N216" s="687" t="n"/>
      <c r="O216" s="687" t="n"/>
      <c r="P216" s="687" t="n"/>
      <c r="Q216" s="687" t="n"/>
      <c r="R216" s="687" t="n"/>
      <c r="S216" s="725">
        <f>1-Q216/N216</f>
        <v/>
      </c>
      <c r="T216" s="687" t="n"/>
      <c r="U216" s="725">
        <f>1-S216/R216</f>
        <v/>
      </c>
      <c r="V216" s="687" t="n"/>
      <c r="W216" s="725">
        <f>1-U216/T216</f>
        <v/>
      </c>
      <c r="X216" s="687" t="n"/>
      <c r="Y216" s="725">
        <f>1-W216/V216</f>
        <v/>
      </c>
    </row>
    <row r="217" ht="13.5" customHeight="1" s="1659">
      <c r="B217" s="687" t="n"/>
      <c r="C217" s="687" t="n"/>
      <c r="D217" s="687" t="n"/>
      <c r="E217" s="687" t="n"/>
      <c r="F217" s="687" t="n"/>
      <c r="G217" s="687" t="n"/>
      <c r="H217" s="687" t="n"/>
      <c r="I217" s="687" t="n"/>
      <c r="J217" s="687" t="n"/>
      <c r="K217" s="687" t="n"/>
      <c r="L217" s="687" t="n"/>
      <c r="M217" s="687" t="n"/>
      <c r="N217" s="687" t="n"/>
      <c r="O217" s="687" t="n"/>
      <c r="P217" s="687" t="n"/>
      <c r="Q217" s="687" t="n"/>
      <c r="R217" s="687" t="n"/>
      <c r="S217" s="725">
        <f>1-Q217/N217</f>
        <v/>
      </c>
      <c r="T217" s="687" t="n"/>
      <c r="U217" s="725">
        <f>1-S217/R217</f>
        <v/>
      </c>
      <c r="V217" s="687" t="n"/>
      <c r="W217" s="725">
        <f>1-U217/T217</f>
        <v/>
      </c>
      <c r="X217" s="687" t="n"/>
      <c r="Y217" s="725">
        <f>1-W217/V217</f>
        <v/>
      </c>
    </row>
    <row r="218" ht="13.5" customHeight="1" s="1659">
      <c r="B218" s="687" t="n"/>
      <c r="C218" s="687" t="n"/>
      <c r="D218" s="687" t="n"/>
      <c r="E218" s="687" t="n"/>
      <c r="F218" s="687" t="n"/>
      <c r="G218" s="687" t="n"/>
      <c r="H218" s="687" t="n"/>
      <c r="I218" s="687" t="n"/>
      <c r="J218" s="687" t="n"/>
      <c r="K218" s="687" t="n"/>
      <c r="L218" s="687" t="n"/>
      <c r="M218" s="687" t="n"/>
      <c r="N218" s="687" t="n"/>
      <c r="O218" s="687" t="n"/>
      <c r="P218" s="687" t="n"/>
      <c r="Q218" s="687" t="n"/>
      <c r="R218" s="687" t="n"/>
      <c r="S218" s="725">
        <f>1-Q218/N218</f>
        <v/>
      </c>
      <c r="T218" s="687" t="n"/>
      <c r="U218" s="725">
        <f>1-S218/R218</f>
        <v/>
      </c>
      <c r="V218" s="687" t="n"/>
      <c r="W218" s="725">
        <f>1-U218/T218</f>
        <v/>
      </c>
      <c r="X218" s="687" t="n"/>
      <c r="Y218" s="725">
        <f>1-W218/V218</f>
        <v/>
      </c>
    </row>
    <row r="219" ht="13.5" customHeight="1" s="1659">
      <c r="B219" s="687" t="n"/>
      <c r="C219" s="687" t="n"/>
      <c r="D219" s="687" t="n"/>
      <c r="E219" s="687" t="n"/>
      <c r="F219" s="687" t="n"/>
      <c r="G219" s="687" t="n"/>
      <c r="H219" s="687" t="n"/>
      <c r="I219" s="687" t="n"/>
      <c r="J219" s="687" t="n"/>
      <c r="K219" s="687" t="n"/>
      <c r="L219" s="687" t="n"/>
      <c r="M219" s="687" t="n"/>
      <c r="N219" s="687" t="n"/>
      <c r="O219" s="687" t="n"/>
      <c r="P219" s="687" t="n"/>
      <c r="Q219" s="687" t="n"/>
      <c r="R219" s="687" t="n"/>
      <c r="S219" s="725">
        <f>1-Q219/N219</f>
        <v/>
      </c>
      <c r="T219" s="687" t="n"/>
      <c r="U219" s="725">
        <f>1-S219/R219</f>
        <v/>
      </c>
      <c r="V219" s="687" t="n"/>
      <c r="W219" s="725">
        <f>1-U219/T219</f>
        <v/>
      </c>
      <c r="X219" s="687" t="n"/>
      <c r="Y219" s="725">
        <f>1-W219/V219</f>
        <v/>
      </c>
    </row>
    <row r="220" ht="13.5" customHeight="1" s="1659">
      <c r="B220" s="687" t="n"/>
      <c r="C220" s="687" t="n"/>
      <c r="D220" s="687" t="n"/>
      <c r="E220" s="687" t="n"/>
      <c r="F220" s="687" t="n"/>
      <c r="G220" s="687" t="n"/>
      <c r="H220" s="687" t="n"/>
      <c r="I220" s="687" t="n"/>
      <c r="J220" s="687" t="n"/>
      <c r="K220" s="687" t="n"/>
      <c r="L220" s="687" t="n"/>
      <c r="M220" s="687" t="n"/>
      <c r="N220" s="687" t="n"/>
      <c r="O220" s="687" t="n"/>
      <c r="P220" s="687" t="n"/>
      <c r="Q220" s="687" t="n"/>
      <c r="R220" s="687" t="n"/>
      <c r="S220" s="725">
        <f>1-Q220/N220</f>
        <v/>
      </c>
      <c r="T220" s="687" t="n"/>
      <c r="U220" s="725">
        <f>1-S220/R220</f>
        <v/>
      </c>
      <c r="V220" s="687" t="n"/>
      <c r="W220" s="725">
        <f>1-U220/T220</f>
        <v/>
      </c>
      <c r="X220" s="687" t="n"/>
      <c r="Y220" s="725">
        <f>1-W220/V220</f>
        <v/>
      </c>
    </row>
    <row r="221" ht="13.5" customHeight="1" s="1659">
      <c r="B221" s="687" t="n"/>
      <c r="C221" s="687" t="n"/>
      <c r="D221" s="687" t="n"/>
      <c r="E221" s="687" t="n"/>
      <c r="F221" s="687" t="n"/>
      <c r="G221" s="687" t="n"/>
      <c r="H221" s="687" t="n"/>
      <c r="I221" s="687" t="n"/>
      <c r="J221" s="687" t="n"/>
      <c r="K221" s="687" t="n"/>
      <c r="L221" s="687" t="n"/>
      <c r="M221" s="687" t="n"/>
      <c r="N221" s="687" t="n"/>
      <c r="O221" s="687" t="n"/>
      <c r="P221" s="687" t="n"/>
      <c r="Q221" s="687" t="n"/>
      <c r="R221" s="687" t="n"/>
      <c r="S221" s="725">
        <f>1-Q221/N221</f>
        <v/>
      </c>
      <c r="T221" s="687" t="n"/>
      <c r="U221" s="725">
        <f>1-S221/R221</f>
        <v/>
      </c>
      <c r="V221" s="687" t="n"/>
      <c r="W221" s="725">
        <f>1-U221/T221</f>
        <v/>
      </c>
      <c r="X221" s="687" t="n"/>
      <c r="Y221" s="725">
        <f>1-W221/V221</f>
        <v/>
      </c>
    </row>
    <row r="222" ht="13.5" customHeight="1" s="1659">
      <c r="B222" s="687" t="n"/>
      <c r="C222" s="687" t="n"/>
      <c r="D222" s="687" t="n"/>
      <c r="E222" s="687" t="n"/>
      <c r="F222" s="687" t="n"/>
      <c r="G222" s="687" t="n"/>
      <c r="H222" s="687" t="n"/>
      <c r="I222" s="687" t="n"/>
      <c r="J222" s="687" t="n"/>
      <c r="K222" s="687" t="n"/>
      <c r="L222" s="687" t="n"/>
      <c r="M222" s="687" t="n"/>
      <c r="N222" s="687" t="n"/>
      <c r="O222" s="687" t="n"/>
      <c r="P222" s="687" t="n"/>
      <c r="Q222" s="687" t="n"/>
      <c r="R222" s="687" t="n"/>
      <c r="S222" s="725">
        <f>1-Q222/N222</f>
        <v/>
      </c>
      <c r="T222" s="687" t="n"/>
      <c r="U222" s="725">
        <f>1-S222/R222</f>
        <v/>
      </c>
      <c r="V222" s="687" t="n"/>
      <c r="W222" s="725">
        <f>1-U222/T222</f>
        <v/>
      </c>
      <c r="X222" s="687" t="n"/>
      <c r="Y222" s="725">
        <f>1-W222/V222</f>
        <v/>
      </c>
    </row>
    <row r="223" ht="13.5" customHeight="1" s="1659">
      <c r="B223" s="687" t="n"/>
      <c r="C223" s="687" t="n"/>
      <c r="D223" s="687" t="n"/>
      <c r="E223" s="687" t="n"/>
      <c r="F223" s="687" t="n"/>
      <c r="G223" s="687" t="n"/>
      <c r="H223" s="687" t="n"/>
      <c r="I223" s="687" t="n"/>
      <c r="J223" s="687" t="n"/>
      <c r="K223" s="687" t="n"/>
      <c r="L223" s="687" t="n"/>
      <c r="M223" s="687" t="n"/>
      <c r="N223" s="687" t="n"/>
      <c r="O223" s="687" t="n"/>
      <c r="P223" s="687" t="n"/>
      <c r="Q223" s="687" t="n"/>
      <c r="R223" s="687" t="n"/>
      <c r="S223" s="687" t="n"/>
      <c r="T223" s="687" t="n"/>
      <c r="U223" s="687" t="n"/>
      <c r="V223" s="687" t="n"/>
      <c r="W223" s="687" t="n"/>
      <c r="X223" s="687" t="n"/>
      <c r="Y223" s="687" t="n"/>
    </row>
    <row r="224" ht="13.5" customHeight="1" s="1659">
      <c r="B224" s="687" t="n"/>
      <c r="C224" s="687" t="n"/>
      <c r="D224" s="687" t="n"/>
      <c r="E224" s="687" t="n"/>
      <c r="F224" s="687" t="n"/>
      <c r="G224" s="687" t="n"/>
      <c r="H224" s="687" t="n"/>
      <c r="I224" s="687" t="n"/>
      <c r="J224" s="687" t="n"/>
      <c r="K224" s="687" t="n"/>
      <c r="L224" s="687" t="n"/>
      <c r="M224" s="687" t="n"/>
      <c r="N224" s="687" t="n"/>
      <c r="O224" s="687" t="n"/>
      <c r="P224" s="687" t="n"/>
      <c r="Q224" s="687" t="n"/>
      <c r="R224" s="687" t="n"/>
      <c r="S224" s="687" t="n"/>
      <c r="T224" s="687" t="n"/>
      <c r="U224" s="687" t="n"/>
      <c r="V224" s="687" t="n"/>
      <c r="W224" s="687" t="n"/>
      <c r="X224" s="687" t="n"/>
      <c r="Y224" s="687" t="n"/>
    </row>
    <row r="225" ht="13.5" customHeight="1" s="1659">
      <c r="B225" s="687" t="n"/>
      <c r="C225" s="687" t="n"/>
      <c r="D225" s="687" t="n"/>
      <c r="E225" s="687" t="n"/>
      <c r="F225" s="687" t="n"/>
      <c r="G225" s="687" t="n"/>
      <c r="H225" s="687" t="n"/>
      <c r="I225" s="687" t="n"/>
      <c r="J225" s="687" t="n"/>
      <c r="K225" s="687" t="n"/>
      <c r="L225" s="687" t="n"/>
      <c r="M225" s="687" t="n"/>
      <c r="N225" s="687" t="n"/>
      <c r="O225" s="687" t="n"/>
      <c r="P225" s="687" t="n"/>
      <c r="Q225" s="687" t="n"/>
      <c r="R225" s="687" t="n"/>
      <c r="S225" s="687" t="n"/>
      <c r="T225" s="687" t="n"/>
      <c r="U225" s="687" t="n"/>
      <c r="V225" s="687" t="n"/>
      <c r="W225" s="687" t="n"/>
      <c r="X225" s="687" t="n"/>
      <c r="Y225" s="687" t="n"/>
    </row>
    <row r="226" ht="13.5" customHeight="1" s="1659">
      <c r="B226" s="687" t="n"/>
      <c r="C226" s="687" t="n"/>
      <c r="D226" s="687" t="n"/>
      <c r="E226" s="687" t="n"/>
      <c r="F226" s="687" t="n"/>
      <c r="G226" s="687" t="n"/>
      <c r="H226" s="687" t="n"/>
      <c r="I226" s="687" t="n"/>
      <c r="J226" s="687" t="n"/>
      <c r="K226" s="687" t="n"/>
      <c r="L226" s="687" t="n"/>
      <c r="M226" s="687" t="n"/>
      <c r="N226" s="687" t="n"/>
      <c r="O226" s="687" t="n"/>
      <c r="P226" s="687" t="n"/>
      <c r="Q226" s="687" t="n"/>
      <c r="R226" s="687" t="n"/>
      <c r="S226" s="687" t="n"/>
      <c r="T226" s="687" t="n"/>
      <c r="U226" s="687" t="n"/>
      <c r="V226" s="687" t="n"/>
      <c r="W226" s="687" t="n"/>
      <c r="X226" s="687" t="n"/>
      <c r="Y226" s="687" t="n"/>
    </row>
    <row r="227" ht="13.5" customHeight="1" s="1659">
      <c r="B227" s="687" t="n"/>
      <c r="C227" s="687" t="n"/>
      <c r="D227" s="687" t="n"/>
      <c r="E227" s="687" t="n"/>
      <c r="F227" s="687" t="n"/>
      <c r="G227" s="687" t="n"/>
      <c r="H227" s="687" t="n"/>
      <c r="I227" s="687" t="n"/>
      <c r="J227" s="687" t="n"/>
      <c r="K227" s="687" t="n"/>
      <c r="L227" s="687" t="n"/>
      <c r="M227" s="687" t="n"/>
      <c r="N227" s="687" t="n"/>
      <c r="O227" s="687" t="n"/>
      <c r="P227" s="687" t="n"/>
      <c r="Q227" s="687" t="n"/>
      <c r="R227" s="687" t="n"/>
      <c r="S227" s="687" t="n"/>
      <c r="T227" s="687" t="n"/>
      <c r="U227" s="687" t="n"/>
      <c r="V227" s="687" t="n"/>
      <c r="W227" s="687" t="n"/>
      <c r="X227" s="687" t="n"/>
      <c r="Y227" s="687" t="n"/>
    </row>
    <row r="228" ht="13.5" customHeight="1" s="1659">
      <c r="B228" s="687" t="n"/>
      <c r="C228" s="687" t="n"/>
      <c r="D228" s="687" t="n"/>
      <c r="E228" s="687" t="n"/>
      <c r="F228" s="687" t="n"/>
      <c r="G228" s="687" t="n"/>
      <c r="H228" s="687" t="n"/>
      <c r="I228" s="687" t="n"/>
      <c r="J228" s="687" t="n"/>
      <c r="K228" s="687" t="n"/>
      <c r="L228" s="687" t="n"/>
      <c r="M228" s="687" t="n"/>
      <c r="N228" s="687" t="n"/>
      <c r="O228" s="687" t="n"/>
      <c r="P228" s="687" t="n"/>
      <c r="Q228" s="687" t="n"/>
      <c r="R228" s="687" t="n"/>
      <c r="S228" s="687" t="n"/>
      <c r="T228" s="687" t="n"/>
      <c r="U228" s="687" t="n"/>
      <c r="V228" s="687" t="n"/>
      <c r="W228" s="687" t="n"/>
      <c r="X228" s="687" t="n"/>
      <c r="Y228" s="687" t="n"/>
    </row>
    <row r="229" ht="13.5" customHeight="1" s="1659">
      <c r="B229" s="687" t="n"/>
      <c r="C229" s="687" t="n"/>
      <c r="D229" s="687" t="n"/>
      <c r="E229" s="687" t="n"/>
      <c r="F229" s="687" t="n"/>
      <c r="G229" s="687" t="n"/>
      <c r="H229" s="687" t="n"/>
      <c r="I229" s="687" t="n"/>
      <c r="J229" s="687" t="n"/>
      <c r="K229" s="687" t="n"/>
      <c r="L229" s="687" t="n"/>
      <c r="M229" s="687" t="n"/>
      <c r="N229" s="687" t="n"/>
      <c r="O229" s="687" t="n"/>
      <c r="P229" s="687" t="n"/>
      <c r="Q229" s="687" t="n"/>
      <c r="R229" s="687" t="n"/>
      <c r="S229" s="687" t="n"/>
      <c r="T229" s="687" t="n"/>
      <c r="U229" s="687" t="n"/>
      <c r="V229" s="687" t="n"/>
      <c r="W229" s="687" t="n"/>
      <c r="X229" s="687" t="n"/>
      <c r="Y229" s="687" t="n"/>
    </row>
    <row r="230" ht="13.5" customHeight="1" s="1659"/>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row r="999" ht="13.5" customHeight="1" s="1659"/>
    <row r="1000" ht="13.5" customHeight="1" s="1659"/>
    <row r="1001" ht="13.5" customHeight="1" s="1659"/>
    <row r="1002" ht="13.5" customHeight="1" s="1659"/>
    <row r="1003" ht="13.5" customHeight="1" s="1659"/>
    <row r="1004" ht="13.5" customHeight="1" s="1659"/>
    <row r="1005" ht="13.5" customHeight="1" s="1659"/>
    <row r="1006" ht="13.5" customHeight="1" s="1659"/>
    <row r="1007" ht="13.5" customHeight="1" s="1659"/>
    <row r="1008" ht="13.5" customHeight="1" s="1659"/>
  </sheetData>
  <mergeCells count="6">
    <mergeCell ref="B1:B3"/>
    <mergeCell ref="T14:U14"/>
    <mergeCell ref="X14:Y14"/>
    <mergeCell ref="V14:W14"/>
    <mergeCell ref="R14:S14"/>
    <mergeCell ref="R13:Y13"/>
  </mergeCells>
  <dataValidations count="4">
    <dataValidation sqref="S18 U18 W18 Y18" showDropDown="0" showInputMessage="1" showErrorMessage="1" allowBlank="1" type="list">
      <formula1>"Shopee, Lazada"</formula1>
    </dataValidation>
    <dataValidation sqref="S19:S20 U19:U20 W19:W20 Y19:Y20" showDropDown="0" showInputMessage="1" showErrorMessage="1" allowBlank="1" promptTitle="Note" prompt="Only Applicable For Lazada_x000a_"/>
    <dataValidation sqref="S15 U15 W15 Y15" showDropDown="0" showInputMessage="1" showErrorMessage="1" allowBlank="1" promptTitle="Name Of The Campaign" prompt="Name Of The Campaign"/>
    <dataValidation sqref="S16:S17 U16:U17 W16:W17 Y16:Y17" showDropDown="0" showInputMessage="1" showErrorMessage="1" allowBlank="1" type="list">
      <formula1>"Mega, Medium, Small"</formula1>
    </dataValidation>
  </dataValidations>
  <pageMargins left="0.7" right="0.7" top="0.75" bottom="0.75" header="0" footer="0"/>
  <pageSetup orientation="landscape"/>
  <headerFooter>
    <oddHeader/>
    <oddFooter>&amp;C&amp;"arial"&amp;9 &amp;K008000_x000d_# C1 - Internal use</oddFooter>
    <evenHeader/>
    <evenFooter/>
    <firstHeader/>
    <firstFooter/>
  </headerFooter>
</worksheet>
</file>

<file path=xl/worksheets/sheet14.xml><?xml version="1.0" encoding="utf-8"?>
<worksheet xmlns="http://schemas.openxmlformats.org/spreadsheetml/2006/main">
  <sheetPr codeName="Sheet7">
    <outlinePr summaryBelow="1" summaryRight="1"/>
    <pageSetUpPr/>
  </sheetPr>
  <dimension ref="A1:J670"/>
  <sheetViews>
    <sheetView workbookViewId="0">
      <selection activeCell="A1" sqref="A1"/>
    </sheetView>
  </sheetViews>
  <sheetFormatPr baseColWidth="8" defaultColWidth="12.5" defaultRowHeight="15" customHeight="1"/>
  <cols>
    <col width="8.796875" customWidth="1" style="1659" min="1" max="7"/>
    <col width="20.5" customWidth="1" style="1659" min="8" max="8"/>
    <col width="8.796875" customWidth="1" style="1659" min="9" max="26"/>
  </cols>
  <sheetData>
    <row r="1" ht="15" customHeight="1" s="1659">
      <c r="A1" s="15" t="n"/>
      <c r="B1" s="15" t="n"/>
      <c r="C1" s="15" t="n"/>
      <c r="D1" s="16" t="inlineStr">
        <is>
          <t>Mar'23</t>
        </is>
      </c>
      <c r="E1" s="15" t="n"/>
      <c r="F1" s="15" t="n"/>
      <c r="G1" s="15" t="n"/>
      <c r="H1" s="17" t="inlineStr">
        <is>
          <t>COLOR = general promo depth -&gt;</t>
        </is>
      </c>
      <c r="I1" s="394" t="inlineStr">
        <is>
          <t xml:space="preserve"> 1-31th March BAU</t>
        </is>
      </c>
      <c r="J1" s="395" t="inlineStr">
        <is>
          <t> </t>
        </is>
      </c>
    </row>
    <row r="2" ht="15" customHeight="1" s="1659">
      <c r="A2" s="15" t="n"/>
      <c r="B2" s="15" t="n"/>
      <c r="C2" s="15" t="n"/>
      <c r="D2" s="15" t="n"/>
      <c r="E2" s="15" t="n"/>
      <c r="F2" s="15" t="n"/>
      <c r="G2" s="15" t="n"/>
      <c r="H2" s="18" t="inlineStr">
        <is>
          <t>DATES -&gt;</t>
        </is>
      </c>
      <c r="I2" s="396" t="inlineStr">
        <is>
          <t>BAU</t>
        </is>
      </c>
      <c r="J2" s="397" t="inlineStr">
        <is>
          <t> </t>
        </is>
      </c>
    </row>
    <row r="3" ht="13.5" customHeight="1" s="1659">
      <c r="A3" s="19" t="inlineStr">
        <is>
          <t>Product ID</t>
        </is>
      </c>
      <c r="B3" s="398" t="inlineStr">
        <is>
          <t>Variation ID</t>
        </is>
      </c>
      <c r="C3" s="20" t="inlineStr">
        <is>
          <t>EAN</t>
        </is>
      </c>
      <c r="D3" s="398" t="inlineStr">
        <is>
          <t>Product Name</t>
        </is>
      </c>
      <c r="E3" s="398" t="inlineStr">
        <is>
          <t>Q1'22 SALES</t>
        </is>
      </c>
      <c r="F3" s="398" t="inlineStr">
        <is>
          <t>SIGNATURE</t>
        </is>
      </c>
      <c r="G3" s="398" t="inlineStr">
        <is>
          <t>SUB-CAT</t>
        </is>
      </c>
      <c r="H3" s="399" t="inlineStr">
        <is>
          <t xml:space="preserve"> RSP </t>
        </is>
      </c>
      <c r="I3" s="400" t="inlineStr">
        <is>
          <t>Discount %</t>
        </is>
      </c>
      <c r="J3" s="401" t="inlineStr">
        <is>
          <t>Selling Price (RM)</t>
        </is>
      </c>
    </row>
    <row r="4" ht="13.5" customHeight="1" s="1659">
      <c r="A4" s="402" t="n">
        <v>9397537065</v>
      </c>
      <c r="B4" s="15" t="n">
        <v>133126149553</v>
      </c>
      <c r="C4" s="403" t="n">
        <v>6902395827375</v>
      </c>
      <c r="D4" s="15" t="inlineStr">
        <is>
          <t>Maybelline City Mini Palette Eyeshadow - Uncaged Limited Edition</t>
        </is>
      </c>
      <c r="E4" s="15" t="n">
        <v>67.64700000000001</v>
      </c>
      <c r="F4" s="15" t="inlineStr">
        <is>
          <t>MNY</t>
        </is>
      </c>
      <c r="G4" s="15" t="e">
        <v>#N/A</v>
      </c>
      <c r="H4" s="404" t="inlineStr">
        <is>
          <t xml:space="preserve">           49.90</t>
        </is>
      </c>
      <c r="I4" s="21" t="n">
        <v>0.15</v>
      </c>
      <c r="J4" s="404" t="inlineStr">
        <is>
          <t xml:space="preserve"> 42.42 </t>
        </is>
      </c>
    </row>
    <row r="5" ht="13.5" customHeight="1" s="1659">
      <c r="A5" s="402" t="n">
        <v>948488398</v>
      </c>
      <c r="B5" s="15" t="n">
        <v>21398836447</v>
      </c>
      <c r="C5" s="403" t="n">
        <v>6923700958621</v>
      </c>
      <c r="D5" s="15" t="inlineStr">
        <is>
          <t>L’Oreal Paris Revitalift Triple Action Renewing Anti Aging Serum 30ml</t>
        </is>
      </c>
      <c r="E5" s="15" t="n">
        <v>34.75</v>
      </c>
      <c r="F5" s="15" t="inlineStr">
        <is>
          <t>OAP</t>
        </is>
      </c>
      <c r="G5" s="15" t="inlineStr">
        <is>
          <t>Dermacare</t>
        </is>
      </c>
      <c r="H5" s="404" t="inlineStr">
        <is>
          <t xml:space="preserve">        111.00</t>
        </is>
      </c>
      <c r="I5" s="21" t="n">
        <v>0.2</v>
      </c>
      <c r="J5" s="404" t="inlineStr">
        <is>
          <t xml:space="preserve"> 88.80 </t>
        </is>
      </c>
    </row>
    <row r="6" ht="13.5" customHeight="1" s="1659">
      <c r="A6" s="402" t="n">
        <v>11855541892</v>
      </c>
      <c r="B6" s="15" t="n">
        <v>112868167378</v>
      </c>
      <c r="C6" s="403" t="n">
        <v>9557534757043</v>
      </c>
      <c r="D6" s="15" t="inlineStr">
        <is>
          <t>Maybelline Cushion Matte Midnight Strike Limited Edition Liquid Lipstick Gift Box</t>
        </is>
      </c>
      <c r="E6" s="15" t="n">
        <v>16.883</v>
      </c>
      <c r="F6" s="15" t="inlineStr">
        <is>
          <t>MNY</t>
        </is>
      </c>
      <c r="G6" s="15" t="e">
        <v>#N/A</v>
      </c>
      <c r="H6" s="404" t="inlineStr">
        <is>
          <t xml:space="preserve">           39.90</t>
        </is>
      </c>
      <c r="I6" s="21" t="n">
        <v>0.1</v>
      </c>
      <c r="J6" s="404" t="inlineStr">
        <is>
          <t xml:space="preserve"> 35.91 </t>
        </is>
      </c>
    </row>
    <row r="7" ht="13.5" customHeight="1" s="1659">
      <c r="A7" s="402" t="n">
        <v>265677745</v>
      </c>
      <c r="B7" s="15" t="n">
        <v>70099846367</v>
      </c>
      <c r="C7" s="403" t="n">
        <v>6902395439967</v>
      </c>
      <c r="D7" s="15" t="inlineStr">
        <is>
          <t>Maybelline The Blushed Nudes Eyeshadow Palette</t>
        </is>
      </c>
      <c r="E7" s="15" t="n">
        <v>9.452</v>
      </c>
      <c r="F7" s="15" t="inlineStr">
        <is>
          <t>MNY</t>
        </is>
      </c>
      <c r="G7" s="15" t="inlineStr">
        <is>
          <t>Eyes</t>
        </is>
      </c>
      <c r="H7" s="404" t="inlineStr">
        <is>
          <t xml:space="preserve">           72.90</t>
        </is>
      </c>
      <c r="I7" s="21" t="n">
        <v>0.05</v>
      </c>
      <c r="J7" s="404" t="inlineStr">
        <is>
          <t xml:space="preserve"> 69.26 </t>
        </is>
      </c>
    </row>
    <row r="8" ht="13.5" customHeight="1" s="1659">
      <c r="A8" s="402" t="n">
        <v>11278765734</v>
      </c>
      <c r="B8" s="22" t="n">
        <v>123136166329</v>
      </c>
      <c r="C8" s="403" t="n">
        <v>6902395827405</v>
      </c>
      <c r="D8" s="15" t="inlineStr">
        <is>
          <t>Maybelline Color Sensational Cushion Matte Liquid Lipstick Limited Edition</t>
        </is>
      </c>
      <c r="E8" s="15" t="n">
        <v>13.26</v>
      </c>
      <c r="F8" s="15" t="inlineStr">
        <is>
          <t>MNY</t>
        </is>
      </c>
      <c r="G8" s="15" t="e">
        <v>#N/A</v>
      </c>
      <c r="H8" s="404" t="inlineStr">
        <is>
          <t xml:space="preserve">           36.90</t>
        </is>
      </c>
      <c r="I8" s="21" t="n">
        <v>0.15</v>
      </c>
      <c r="J8" s="404" t="inlineStr">
        <is>
          <t xml:space="preserve"> 31.37 </t>
        </is>
      </c>
    </row>
    <row r="9" ht="13.5" customHeight="1" s="1659">
      <c r="A9" s="402" t="n">
        <v>11278765734</v>
      </c>
      <c r="B9" s="22" t="n">
        <v>123136166330</v>
      </c>
      <c r="C9" s="403" t="n">
        <v>6902395827382</v>
      </c>
      <c r="D9" s="15" t="inlineStr">
        <is>
          <t>Maybelline Color Sensational Cushion Matte Liquid Lipstick Limited Edition</t>
        </is>
      </c>
      <c r="E9" s="15" t="n">
        <v>13.26</v>
      </c>
      <c r="F9" s="15" t="inlineStr">
        <is>
          <t>MNY</t>
        </is>
      </c>
      <c r="G9" s="15" t="e">
        <v>#N/A</v>
      </c>
      <c r="H9" s="404" t="inlineStr">
        <is>
          <t xml:space="preserve">           36.90</t>
        </is>
      </c>
      <c r="I9" s="21" t="n">
        <v>0.15</v>
      </c>
      <c r="J9" s="404" t="inlineStr">
        <is>
          <t xml:space="preserve"> 31.37 </t>
        </is>
      </c>
    </row>
    <row r="10" ht="13.5" customHeight="1" s="1659">
      <c r="A10" s="402" t="n">
        <v>11278765734</v>
      </c>
      <c r="B10" s="22" t="n">
        <v>123136166331</v>
      </c>
      <c r="C10" s="403" t="n">
        <v>6902395827399</v>
      </c>
      <c r="D10" s="15" t="inlineStr">
        <is>
          <t>Maybelline Color Sensational Cushion Matte Liquid Lipstick Limited Edition</t>
        </is>
      </c>
      <c r="E10" s="15" t="n">
        <v>7.471</v>
      </c>
      <c r="F10" s="15" t="inlineStr">
        <is>
          <t>MNY</t>
        </is>
      </c>
      <c r="G10" s="15" t="e">
        <v>#N/A</v>
      </c>
      <c r="H10" s="404" t="inlineStr">
        <is>
          <t xml:space="preserve">           36.90</t>
        </is>
      </c>
      <c r="I10" s="21" t="n">
        <v>0.15</v>
      </c>
      <c r="J10" s="404" t="inlineStr">
        <is>
          <t xml:space="preserve"> 31.37 </t>
        </is>
      </c>
    </row>
    <row r="11" ht="13.5" customHeight="1" s="1659">
      <c r="A11" s="402" t="n">
        <v>266124670</v>
      </c>
      <c r="B11" s="15" t="n">
        <v>174238536</v>
      </c>
      <c r="C11" s="403" t="n">
        <v>6902395336112</v>
      </c>
      <c r="D11" s="15" t="inlineStr">
        <is>
          <t>Maybelline Lip And Eye Makeup Remover (Makeup Remover, Make Up Remover)</t>
        </is>
      </c>
      <c r="E11" s="15" t="n">
        <v>17.225</v>
      </c>
      <c r="F11" s="15" t="inlineStr">
        <is>
          <t>MNY</t>
        </is>
      </c>
      <c r="G11" s="15" t="inlineStr">
        <is>
          <t>Makeup Removers</t>
        </is>
      </c>
      <c r="H11" s="404" t="inlineStr">
        <is>
          <t xml:space="preserve">           35.90</t>
        </is>
      </c>
      <c r="I11" s="21" t="n">
        <v>0.05</v>
      </c>
      <c r="J11" s="404" t="inlineStr">
        <is>
          <t xml:space="preserve"> 34.11 </t>
        </is>
      </c>
    </row>
    <row r="12" ht="13.5" customHeight="1" s="1659">
      <c r="A12" s="402" t="n">
        <v>4158297552</v>
      </c>
      <c r="B12" s="15" t="n">
        <v>41461315230</v>
      </c>
      <c r="C12" s="403" t="n">
        <v>9557534752871</v>
      </c>
      <c r="D12" s="15" t="inlineStr">
        <is>
          <t>L'Oreal Paris Revitalift Hyaluronic Acid Plumping Serum (Plump, Smooth, Radiance) 30mlx2</t>
        </is>
      </c>
      <c r="E12" s="15" t="n">
        <v>15.892</v>
      </c>
      <c r="F12" s="15" t="inlineStr">
        <is>
          <t>OAP</t>
        </is>
      </c>
      <c r="G12" s="15" t="inlineStr">
        <is>
          <t>Dermacare</t>
        </is>
      </c>
      <c r="H12" s="404" t="inlineStr">
        <is>
          <t xml:space="preserve">        209.80</t>
        </is>
      </c>
      <c r="I12" s="21" t="n">
        <v>0.3</v>
      </c>
      <c r="J12" s="404" t="inlineStr">
        <is>
          <t xml:space="preserve"> 146.86 </t>
        </is>
      </c>
    </row>
    <row r="13" ht="13.5" customHeight="1" s="1659">
      <c r="A13" s="402" t="n">
        <v>3841446650</v>
      </c>
      <c r="B13" s="15" t="n">
        <v>60223940597</v>
      </c>
      <c r="C13" s="403" t="n">
        <v>9557534751454</v>
      </c>
      <c r="D13" s="15" t="inlineStr">
        <is>
          <t>L'Oreal Paris Revitalift Anti Aging Day &amp; Night Cream Skincare Set (50ml)</t>
        </is>
      </c>
      <c r="E13" s="15" t="n">
        <v>57.605</v>
      </c>
      <c r="F13" s="15" t="inlineStr">
        <is>
          <t>OAP</t>
        </is>
      </c>
      <c r="G13" s="15" t="inlineStr">
        <is>
          <t>Facial Moisturizers</t>
        </is>
      </c>
      <c r="H13" s="404" t="inlineStr">
        <is>
          <t xml:space="preserve">        161.00</t>
        </is>
      </c>
      <c r="I13" s="21" t="n">
        <v>0.3</v>
      </c>
      <c r="J13" s="404" t="inlineStr">
        <is>
          <t xml:space="preserve"> 112.70 </t>
        </is>
      </c>
    </row>
    <row r="14" ht="13.5" customHeight="1" s="1659">
      <c r="A14" s="402" t="n">
        <v>5475936549</v>
      </c>
      <c r="B14" s="15" t="n">
        <v>53328264466</v>
      </c>
      <c r="C14" s="403" t="n">
        <v>6923700969245</v>
      </c>
      <c r="D14" s="15" t="inlineStr">
        <is>
          <t>L'Oreal Paris Revitalift Filler Hyaluronic Acid Eye Cream for Face</t>
        </is>
      </c>
      <c r="E14" s="15" t="n">
        <v>49.159</v>
      </c>
      <c r="F14" s="15" t="inlineStr">
        <is>
          <t>OAP</t>
        </is>
      </c>
      <c r="G14" s="15" t="inlineStr">
        <is>
          <t>Eye Treatment</t>
        </is>
      </c>
      <c r="H14" s="404" t="inlineStr">
        <is>
          <t xml:space="preserve">        244.50</t>
        </is>
      </c>
      <c r="I14" s="21" t="n">
        <v>0.2</v>
      </c>
      <c r="J14" s="404" t="inlineStr">
        <is>
          <t xml:space="preserve"> 195.60 </t>
        </is>
      </c>
    </row>
    <row r="15" ht="13.5" customHeight="1" s="1659">
      <c r="A15" s="402" t="n">
        <v>5441350840</v>
      </c>
      <c r="B15" s="15" t="n">
        <v>60223983681</v>
      </c>
      <c r="C15" s="403" t="n">
        <v>9557534751379</v>
      </c>
      <c r="D15" s="15" t="inlineStr">
        <is>
          <t>L'Oreal Paris Elseve Extraordinary Oil Hair Treatment Set - Pink (100ml)</t>
        </is>
      </c>
      <c r="E15" s="15" t="n">
        <v>36.998</v>
      </c>
      <c r="F15" s="15" t="inlineStr">
        <is>
          <t>OAP</t>
        </is>
      </c>
      <c r="G15" s="15" t="inlineStr">
        <is>
          <t>Hair Care</t>
        </is>
      </c>
      <c r="H15" s="404" t="inlineStr">
        <is>
          <t xml:space="preserve">        115.00</t>
        </is>
      </c>
      <c r="I15" s="21" t="n">
        <v>0.15</v>
      </c>
      <c r="J15" s="404" t="inlineStr">
        <is>
          <t xml:space="preserve"> 97.75 </t>
        </is>
      </c>
    </row>
    <row r="16" ht="13.5" customHeight="1" s="1659">
      <c r="A16" s="402" t="n">
        <v>266279479</v>
      </c>
      <c r="B16" s="15" t="n">
        <v>50442650214</v>
      </c>
      <c r="C16" s="403" t="n">
        <v>6928820034088</v>
      </c>
      <c r="D16" s="15" t="inlineStr">
        <is>
          <t>Maybelline Micellar Water Makeup Remover (400ml)</t>
        </is>
      </c>
      <c r="E16" s="15" t="inlineStr">
        <is>
          <t xml:space="preserve">                     -  </t>
        </is>
      </c>
      <c r="F16" s="15" t="inlineStr">
        <is>
          <t>MNY</t>
        </is>
      </c>
      <c r="G16" s="15" t="inlineStr">
        <is>
          <t>Makeup Removers</t>
        </is>
      </c>
      <c r="H16" s="404" t="inlineStr">
        <is>
          <t xml:space="preserve">           36.90</t>
        </is>
      </c>
      <c r="I16" s="21" t="n">
        <v>0.05</v>
      </c>
      <c r="J16" s="404" t="inlineStr">
        <is>
          <t xml:space="preserve"> 35.06 </t>
        </is>
      </c>
    </row>
    <row r="17" ht="13.5" customHeight="1" s="1659">
      <c r="A17" s="402" t="n">
        <v>309019438</v>
      </c>
      <c r="B17" s="15" t="n">
        <v>73686525064</v>
      </c>
      <c r="C17" s="403" t="n">
        <v>6902395774419</v>
      </c>
      <c r="D17" s="15" t="inlineStr">
        <is>
          <t>Maybelline Fit Me Matte + Poreless Liquid Foundation SPF 22 30ml (Fit Me Foundation, Maybelline Foundation, Fit Me)</t>
        </is>
      </c>
      <c r="E17" s="15" t="inlineStr">
        <is>
          <t xml:space="preserve">                     -  </t>
        </is>
      </c>
      <c r="F17" s="15" t="inlineStr">
        <is>
          <t>MNY</t>
        </is>
      </c>
      <c r="G17" s="15" t="inlineStr">
        <is>
          <t>Face</t>
        </is>
      </c>
      <c r="H17" s="404" t="inlineStr">
        <is>
          <t xml:space="preserve">           56.90</t>
        </is>
      </c>
      <c r="I17" s="21" t="n">
        <v>0.2</v>
      </c>
      <c r="J17" s="404" t="inlineStr">
        <is>
          <t xml:space="preserve"> 45.52 </t>
        </is>
      </c>
    </row>
    <row r="18" ht="13.5" customHeight="1" s="1659">
      <c r="A18" s="402" t="n">
        <v>309019438</v>
      </c>
      <c r="B18" s="15" t="n">
        <v>16694366230</v>
      </c>
      <c r="C18" s="403" t="n">
        <v>6902395774259</v>
      </c>
      <c r="D18" s="15" t="inlineStr">
        <is>
          <t>Maybelline Fit Me Matte + Poreless Liquid Foundation SPF 22 30ml (Fit Me Foundation, Maybelline Foundation, Fit Me)</t>
        </is>
      </c>
      <c r="E18" s="15" t="n">
        <v>183.031</v>
      </c>
      <c r="F18" s="15" t="inlineStr">
        <is>
          <t>MNY</t>
        </is>
      </c>
      <c r="G18" s="15" t="inlineStr">
        <is>
          <t>Face</t>
        </is>
      </c>
      <c r="H18" s="404" t="inlineStr">
        <is>
          <t xml:space="preserve">           56.90</t>
        </is>
      </c>
      <c r="I18" s="21" t="n">
        <v>0.2</v>
      </c>
      <c r="J18" s="404" t="inlineStr">
        <is>
          <t xml:space="preserve"> 45.52 </t>
        </is>
      </c>
    </row>
    <row r="19" ht="13.5" customHeight="1" s="1659">
      <c r="A19" s="402" t="n">
        <v>309019438</v>
      </c>
      <c r="B19" s="15" t="n">
        <v>16694366235</v>
      </c>
      <c r="C19" s="403" t="n">
        <v>6902395774310</v>
      </c>
      <c r="D19" s="15" t="inlineStr">
        <is>
          <t>Maybelline Fit Me Matte + Poreless Liquid Foundation SPF 22 30ml (Fit Me Foundation, Maybelline Foundation, Fit Me)</t>
        </is>
      </c>
      <c r="E19" s="15" t="n">
        <v>183.031</v>
      </c>
      <c r="F19" s="15" t="inlineStr">
        <is>
          <t>MNY</t>
        </is>
      </c>
      <c r="G19" s="15" t="inlineStr">
        <is>
          <t>Face</t>
        </is>
      </c>
      <c r="H19" s="404" t="inlineStr">
        <is>
          <t xml:space="preserve">           56.90</t>
        </is>
      </c>
      <c r="I19" s="21" t="n">
        <v>0.2</v>
      </c>
      <c r="J19" s="404" t="inlineStr">
        <is>
          <t xml:space="preserve"> 45.52 </t>
        </is>
      </c>
    </row>
    <row r="20" ht="13.5" customHeight="1" s="1659">
      <c r="A20" s="402" t="n">
        <v>309019438</v>
      </c>
      <c r="B20" s="15" t="n">
        <v>16694366227</v>
      </c>
      <c r="C20" s="403" t="n">
        <v>6902395774228</v>
      </c>
      <c r="D20" s="15" t="inlineStr">
        <is>
          <t>Maybelline Fit Me Matte + Poreless Liquid Foundation SPF 22 30ml (Fit Me Foundation, Maybelline Foundation, Fit Me)</t>
        </is>
      </c>
      <c r="E20" s="15" t="n">
        <v>183.031</v>
      </c>
      <c r="F20" s="15" t="inlineStr">
        <is>
          <t>MNY</t>
        </is>
      </c>
      <c r="G20" s="15" t="inlineStr">
        <is>
          <t>Face</t>
        </is>
      </c>
      <c r="H20" s="404" t="inlineStr">
        <is>
          <t xml:space="preserve">           56.90</t>
        </is>
      </c>
      <c r="I20" s="21" t="n">
        <v>0.2</v>
      </c>
      <c r="J20" s="404" t="inlineStr">
        <is>
          <t xml:space="preserve"> 45.52 </t>
        </is>
      </c>
    </row>
    <row r="21" ht="13.5" customHeight="1" s="1659">
      <c r="A21" s="402" t="n">
        <v>309019438</v>
      </c>
      <c r="B21" s="15" t="n">
        <v>16694366232</v>
      </c>
      <c r="C21" s="15" t="n">
        <v>6902395774280</v>
      </c>
      <c r="D21" s="15" t="inlineStr">
        <is>
          <t>Maybelline Fit Me Matte + Poreless Liquid Foundation SPF 22 30ml (Fit Me Foundation, Maybelline Foundation, Fit Me)</t>
        </is>
      </c>
      <c r="E21" s="15" t="n">
        <v>183.031</v>
      </c>
      <c r="F21" s="15" t="inlineStr">
        <is>
          <t>MNY</t>
        </is>
      </c>
      <c r="G21" s="15" t="inlineStr">
        <is>
          <t>Face</t>
        </is>
      </c>
      <c r="H21" s="404" t="inlineStr">
        <is>
          <t xml:space="preserve">           56.90</t>
        </is>
      </c>
      <c r="I21" s="21" t="n">
        <v>0.2</v>
      </c>
      <c r="J21" s="404" t="inlineStr">
        <is>
          <t xml:space="preserve"> 45.52 </t>
        </is>
      </c>
    </row>
    <row r="22" ht="13.5" customHeight="1" s="1659">
      <c r="A22" s="402" t="n">
        <v>309019438</v>
      </c>
      <c r="B22" s="15" t="n">
        <v>16694366231</v>
      </c>
      <c r="C22" s="15" t="n">
        <v>6902395774273</v>
      </c>
      <c r="D22" s="15" t="inlineStr">
        <is>
          <t>Maybelline Fit Me Matte + Poreless Liquid Foundation SPF 22 30ml (Fit Me Foundation, Maybelline Foundation, Fit Me)</t>
        </is>
      </c>
      <c r="E22" s="15" t="n">
        <v>183.031</v>
      </c>
      <c r="F22" s="15" t="inlineStr">
        <is>
          <t>MNY</t>
        </is>
      </c>
      <c r="G22" s="15" t="inlineStr">
        <is>
          <t>Face</t>
        </is>
      </c>
      <c r="H22" s="404" t="inlineStr">
        <is>
          <t xml:space="preserve">           56.90</t>
        </is>
      </c>
      <c r="I22" s="21" t="n">
        <v>0.2</v>
      </c>
      <c r="J22" s="404" t="inlineStr">
        <is>
          <t xml:space="preserve"> 45.52 </t>
        </is>
      </c>
    </row>
    <row r="23" ht="13.5" customHeight="1" s="1659">
      <c r="A23" s="402" t="n">
        <v>309019438</v>
      </c>
      <c r="B23" s="15" t="n">
        <v>16694366229</v>
      </c>
      <c r="C23" s="15" t="n">
        <v>6902395774242</v>
      </c>
      <c r="D23" s="15" t="inlineStr">
        <is>
          <t>Maybelline Fit Me Matte + Poreless Liquid Foundation SPF 22 30ml (Fit Me Foundation, Maybelline Foundation, Fit Me)</t>
        </is>
      </c>
      <c r="E23" s="15" t="n">
        <v>183.031</v>
      </c>
      <c r="F23" s="15" t="inlineStr">
        <is>
          <t>MNY</t>
        </is>
      </c>
      <c r="G23" s="15" t="inlineStr">
        <is>
          <t>Face</t>
        </is>
      </c>
      <c r="H23" s="404" t="inlineStr">
        <is>
          <t xml:space="preserve">           56.90</t>
        </is>
      </c>
      <c r="I23" s="21" t="n">
        <v>0.2</v>
      </c>
      <c r="J23" s="404" t="inlineStr">
        <is>
          <t xml:space="preserve"> 45.52 </t>
        </is>
      </c>
    </row>
    <row r="24" ht="13.5" customHeight="1" s="1659">
      <c r="A24" s="402" t="n">
        <v>309019438</v>
      </c>
      <c r="B24" s="15" t="n">
        <v>16694366226</v>
      </c>
      <c r="C24" s="15" t="n">
        <v>6902395774211</v>
      </c>
      <c r="D24" s="15" t="inlineStr">
        <is>
          <t>Maybelline Fit Me Matte + Poreless Liquid Foundation SPF 22 30ml (Fit Me Foundation, Maybelline Foundation, Fit Me)</t>
        </is>
      </c>
      <c r="E24" s="15" t="n">
        <v>183.031</v>
      </c>
      <c r="F24" s="15" t="inlineStr">
        <is>
          <t>MNY</t>
        </is>
      </c>
      <c r="G24" s="15" t="inlineStr">
        <is>
          <t>Face</t>
        </is>
      </c>
      <c r="H24" s="404" t="inlineStr">
        <is>
          <t xml:space="preserve">           56.90</t>
        </is>
      </c>
      <c r="I24" s="21" t="n">
        <v>0.2</v>
      </c>
      <c r="J24" s="404" t="inlineStr">
        <is>
          <t xml:space="preserve"> 45.52 </t>
        </is>
      </c>
    </row>
    <row r="25" ht="13.5" customHeight="1" s="1659">
      <c r="A25" s="402" t="n">
        <v>309019438</v>
      </c>
      <c r="B25" s="15" t="n">
        <v>17095752848</v>
      </c>
      <c r="C25" s="15" t="n">
        <v>6902395774426</v>
      </c>
      <c r="D25" s="15" t="inlineStr">
        <is>
          <t>Maybelline Fit Me Matte + Poreless Liquid Foundation SPF 22 30ml (Fit Me Foundation, Maybelline Foundation, Fit Me)</t>
        </is>
      </c>
      <c r="E25" s="15" t="n">
        <v>183.031</v>
      </c>
      <c r="F25" s="15" t="inlineStr">
        <is>
          <t>MNY</t>
        </is>
      </c>
      <c r="G25" s="15" t="inlineStr">
        <is>
          <t>Face</t>
        </is>
      </c>
      <c r="H25" s="404" t="inlineStr">
        <is>
          <t xml:space="preserve">           56.90</t>
        </is>
      </c>
      <c r="I25" s="21" t="n">
        <v>0.2</v>
      </c>
      <c r="J25" s="404" t="inlineStr">
        <is>
          <t xml:space="preserve"> 45.52 </t>
        </is>
      </c>
    </row>
    <row r="26" ht="13.5" customHeight="1" s="1659">
      <c r="A26" s="402" t="n">
        <v>309019438</v>
      </c>
      <c r="B26" s="15" t="n">
        <v>17095752849</v>
      </c>
      <c r="C26" s="15" t="n">
        <v>6902395774433</v>
      </c>
      <c r="D26" s="15" t="inlineStr">
        <is>
          <t>Maybelline Fit Me Matte + Poreless Liquid Foundation SPF 22 30ml (Fit Me Foundation, Maybelline Foundation, Fit Me)</t>
        </is>
      </c>
      <c r="E26" s="15" t="n">
        <v>183.031</v>
      </c>
      <c r="F26" s="15" t="inlineStr">
        <is>
          <t>MNY</t>
        </is>
      </c>
      <c r="G26" s="15" t="inlineStr">
        <is>
          <t>Face</t>
        </is>
      </c>
      <c r="H26" s="404" t="inlineStr">
        <is>
          <t xml:space="preserve">           56.90</t>
        </is>
      </c>
      <c r="I26" s="21" t="n">
        <v>0.2</v>
      </c>
      <c r="J26" s="404" t="inlineStr">
        <is>
          <t xml:space="preserve"> 45.52 </t>
        </is>
      </c>
    </row>
    <row r="27" ht="13.5" customHeight="1" s="1659">
      <c r="A27" s="402" t="n">
        <v>309019438</v>
      </c>
      <c r="B27" s="15" t="n">
        <v>16692848450</v>
      </c>
      <c r="C27" s="403" t="n">
        <v>6902395774204</v>
      </c>
      <c r="D27" s="15" t="inlineStr">
        <is>
          <t>Maybelline Fit Me Matte + Poreless Liquid Foundation SPF 22 30ml (Fit Me Foundation, Maybelline Foundation, Fit Me)</t>
        </is>
      </c>
      <c r="E27" s="15" t="n">
        <v>183.031</v>
      </c>
      <c r="F27" s="15" t="inlineStr">
        <is>
          <t>MNY</t>
        </is>
      </c>
      <c r="G27" s="15" t="inlineStr">
        <is>
          <t>Face</t>
        </is>
      </c>
      <c r="H27" s="404" t="inlineStr">
        <is>
          <t xml:space="preserve">           56.90</t>
        </is>
      </c>
      <c r="I27" s="21" t="n">
        <v>0.2</v>
      </c>
      <c r="J27" s="404" t="inlineStr">
        <is>
          <t xml:space="preserve"> 45.52 </t>
        </is>
      </c>
    </row>
    <row r="28" ht="13.5" customHeight="1" s="1659">
      <c r="A28" s="402" t="n">
        <v>309019438</v>
      </c>
      <c r="B28" s="15" t="n">
        <v>16694366233</v>
      </c>
      <c r="C28" s="403" t="n">
        <v>6902395774297</v>
      </c>
      <c r="D28" s="15" t="inlineStr">
        <is>
          <t>Maybelline Fit Me Matte + Poreless Liquid Foundation SPF 22 30ml (Fit Me Foundation, Maybelline Foundation, Fit Me)</t>
        </is>
      </c>
      <c r="E28" s="15" t="n">
        <v>183.031</v>
      </c>
      <c r="F28" s="15" t="inlineStr">
        <is>
          <t>MNY</t>
        </is>
      </c>
      <c r="G28" s="15" t="inlineStr">
        <is>
          <t>Face</t>
        </is>
      </c>
      <c r="H28" s="404" t="inlineStr">
        <is>
          <t xml:space="preserve">           56.90</t>
        </is>
      </c>
      <c r="I28" s="21" t="n">
        <v>0.2</v>
      </c>
      <c r="J28" s="404" t="inlineStr">
        <is>
          <t xml:space="preserve"> 45.52 </t>
        </is>
      </c>
    </row>
    <row r="29" ht="13.5" customHeight="1" s="1659">
      <c r="A29" s="402" t="n">
        <v>309019438</v>
      </c>
      <c r="B29" s="15" t="n">
        <v>17095752843</v>
      </c>
      <c r="C29" s="403" t="n">
        <v>6902395774389</v>
      </c>
      <c r="D29" s="15" t="inlineStr">
        <is>
          <t>Maybelline Fit Me Matte + Poreless Liquid Foundation SPF 22 30ml (Fit Me Foundation, Maybelline Foundation, Fit Me)</t>
        </is>
      </c>
      <c r="E29" s="15" t="n">
        <v>183.031</v>
      </c>
      <c r="F29" s="15" t="inlineStr">
        <is>
          <t>MNY</t>
        </is>
      </c>
      <c r="G29" s="15" t="inlineStr">
        <is>
          <t>Face</t>
        </is>
      </c>
      <c r="H29" s="404" t="inlineStr">
        <is>
          <t xml:space="preserve">           56.90</t>
        </is>
      </c>
      <c r="I29" s="21" t="n">
        <v>0.2</v>
      </c>
      <c r="J29" s="404" t="inlineStr">
        <is>
          <t xml:space="preserve"> 45.52 </t>
        </is>
      </c>
    </row>
    <row r="30" ht="13.5" customHeight="1" s="1659">
      <c r="A30" s="402" t="n">
        <v>309019438</v>
      </c>
      <c r="B30" s="15" t="n">
        <v>17095752845</v>
      </c>
      <c r="C30" s="403" t="n">
        <v>6902395774396</v>
      </c>
      <c r="D30" s="15" t="inlineStr">
        <is>
          <t>Maybelline Fit Me Matte + Poreless Liquid Foundation SPF 22 30ml (Fit Me Foundation, Maybelline Foundation, Fit Me)</t>
        </is>
      </c>
      <c r="E30" s="15" t="n">
        <v>183.031</v>
      </c>
      <c r="F30" s="15" t="inlineStr">
        <is>
          <t>MNY</t>
        </is>
      </c>
      <c r="G30" s="15" t="inlineStr">
        <is>
          <t>Face</t>
        </is>
      </c>
      <c r="H30" s="404" t="inlineStr">
        <is>
          <t xml:space="preserve">           56.90</t>
        </is>
      </c>
      <c r="I30" s="21" t="n">
        <v>0.2</v>
      </c>
      <c r="J30" s="404" t="inlineStr">
        <is>
          <t xml:space="preserve"> 45.52 </t>
        </is>
      </c>
    </row>
    <row r="31" ht="13.5" customHeight="1" s="1659">
      <c r="A31" s="402" t="n">
        <v>7041349115</v>
      </c>
      <c r="B31" s="15" t="n">
        <v>40223967353</v>
      </c>
      <c r="C31" s="403" t="n">
        <v>9557534751393</v>
      </c>
      <c r="D31" s="15" t="inlineStr">
        <is>
          <t>L'Oreal Paris Elseve Extraordinary Oil Hair Treatment Set - Gold (100ml)</t>
        </is>
      </c>
      <c r="E31" s="15" t="n">
        <v>51.352</v>
      </c>
      <c r="F31" s="15" t="inlineStr">
        <is>
          <t>OAP</t>
        </is>
      </c>
      <c r="G31" s="15" t="inlineStr">
        <is>
          <t>Hair Care</t>
        </is>
      </c>
      <c r="H31" s="404" t="inlineStr">
        <is>
          <t xml:space="preserve">        115.00</t>
        </is>
      </c>
      <c r="I31" s="21" t="n">
        <v>0.15</v>
      </c>
      <c r="J31" s="404" t="inlineStr">
        <is>
          <t xml:space="preserve"> 97.75 </t>
        </is>
      </c>
    </row>
    <row r="32" ht="13.5" customHeight="1" s="1659">
      <c r="A32" s="402" t="n">
        <v>14480497415</v>
      </c>
      <c r="B32" s="15" t="n">
        <v>87597415451</v>
      </c>
      <c r="C32" s="403" t="n">
        <v>9557534762627</v>
      </c>
      <c r="D32" s="15" t="inlineStr">
        <is>
          <t>L’Oreal Paris Youth Code Skin Activating Ferment Pre-Essence Set of 2 (30ml)</t>
        </is>
      </c>
      <c r="E32" s="15" t="n">
        <v>35.573</v>
      </c>
      <c r="F32" s="15" t="inlineStr">
        <is>
          <t>OAP</t>
        </is>
      </c>
      <c r="G32" s="15" t="inlineStr">
        <is>
          <t>Dermacare</t>
        </is>
      </c>
      <c r="H32" s="404" t="inlineStr">
        <is>
          <t xml:space="preserve">        360.00</t>
        </is>
      </c>
      <c r="I32" s="21" t="n">
        <v>0.2</v>
      </c>
      <c r="J32" s="404" t="inlineStr">
        <is>
          <t xml:space="preserve"> 288.00 </t>
        </is>
      </c>
    </row>
    <row r="33" ht="13.5" customHeight="1" s="1659">
      <c r="A33" s="402" t="n">
        <v>309019438</v>
      </c>
      <c r="B33" s="15" t="n">
        <v>17095752842</v>
      </c>
      <c r="C33" s="403" t="n">
        <v>6902395774365</v>
      </c>
      <c r="D33" s="15" t="inlineStr">
        <is>
          <t>Maybelline Fit Me Matte + Poreless Liquid Foundation SPF 22 30ml (Fit Me Foundation, Maybelline Foundation, Fit Me)</t>
        </is>
      </c>
      <c r="E33" s="15" t="n">
        <v>183.031</v>
      </c>
      <c r="F33" s="15" t="inlineStr">
        <is>
          <t>MNY</t>
        </is>
      </c>
      <c r="G33" s="15" t="inlineStr">
        <is>
          <t>Face</t>
        </is>
      </c>
      <c r="H33" s="404" t="inlineStr">
        <is>
          <t xml:space="preserve">           56.90</t>
        </is>
      </c>
      <c r="I33" s="21" t="n">
        <v>0.2</v>
      </c>
      <c r="J33" s="404" t="inlineStr">
        <is>
          <t xml:space="preserve"> 45.52 </t>
        </is>
      </c>
    </row>
    <row r="34" ht="13.5" customHeight="1" s="1659">
      <c r="A34" s="402" t="n">
        <v>309019438</v>
      </c>
      <c r="B34" s="15" t="n">
        <v>17095752844</v>
      </c>
      <c r="C34" s="403" t="n">
        <v>6902395774372</v>
      </c>
      <c r="D34" s="15" t="inlineStr">
        <is>
          <t>Maybelline Fit Me Matte + Poreless Liquid Foundation SPF 22 30ml (Fit Me Foundation, Maybelline Foundation, Fit Me)</t>
        </is>
      </c>
      <c r="E34" s="15" t="n">
        <v>183.031</v>
      </c>
      <c r="F34" s="15" t="inlineStr">
        <is>
          <t>MNY</t>
        </is>
      </c>
      <c r="G34" s="15" t="inlineStr">
        <is>
          <t>Face</t>
        </is>
      </c>
      <c r="H34" s="404" t="inlineStr">
        <is>
          <t xml:space="preserve">           56.90</t>
        </is>
      </c>
      <c r="I34" s="21" t="n">
        <v>0.2</v>
      </c>
      <c r="J34" s="404" t="inlineStr">
        <is>
          <t xml:space="preserve"> 45.52 </t>
        </is>
      </c>
    </row>
    <row r="35" ht="13.5" customHeight="1" s="1659">
      <c r="A35" s="402" t="n">
        <v>309019438</v>
      </c>
      <c r="B35" s="15" t="n">
        <v>16694366228</v>
      </c>
      <c r="C35" s="403" t="n">
        <v>6902395774235</v>
      </c>
      <c r="D35" s="15" t="inlineStr">
        <is>
          <t>Maybelline Fit Me Matte + Poreless Liquid Foundation SPF 22 30ml (Fit Me Foundation, Maybelline Foundation, Fit Me)</t>
        </is>
      </c>
      <c r="E35" s="15" t="n">
        <v>183.031</v>
      </c>
      <c r="F35" s="15" t="inlineStr">
        <is>
          <t>MNY</t>
        </is>
      </c>
      <c r="G35" s="15" t="inlineStr">
        <is>
          <t>Face</t>
        </is>
      </c>
      <c r="H35" s="404" t="inlineStr">
        <is>
          <t xml:space="preserve">           56.90</t>
        </is>
      </c>
      <c r="I35" s="21" t="n">
        <v>0.2</v>
      </c>
      <c r="J35" s="404" t="inlineStr">
        <is>
          <t xml:space="preserve"> 45.52 </t>
        </is>
      </c>
    </row>
    <row r="36" ht="13.5" customHeight="1" s="1659">
      <c r="A36" s="402" t="n">
        <v>309019438</v>
      </c>
      <c r="B36" s="15" t="n">
        <v>16694366238</v>
      </c>
      <c r="C36" s="403" t="n">
        <v>6902395774341</v>
      </c>
      <c r="D36" s="15" t="inlineStr">
        <is>
          <t>Maybelline Fit Me Matte + Poreless Liquid Foundation SPF 22 30ml (Fit Me Foundation, Maybelline Foundation, Fit Me)</t>
        </is>
      </c>
      <c r="E36" s="15" t="n">
        <v>183.031</v>
      </c>
      <c r="F36" s="15" t="inlineStr">
        <is>
          <t>MNY</t>
        </is>
      </c>
      <c r="G36" s="15" t="inlineStr">
        <is>
          <t>Face</t>
        </is>
      </c>
      <c r="H36" s="404" t="inlineStr">
        <is>
          <t xml:space="preserve">           56.90</t>
        </is>
      </c>
      <c r="I36" s="21" t="n">
        <v>0.2</v>
      </c>
      <c r="J36" s="404" t="inlineStr">
        <is>
          <t xml:space="preserve"> 45.52 </t>
        </is>
      </c>
    </row>
    <row r="37" ht="13.5" customHeight="1" s="1659">
      <c r="A37" s="402" t="n">
        <v>309019438</v>
      </c>
      <c r="B37" s="15" t="n">
        <v>17095752846</v>
      </c>
      <c r="C37" s="403" t="n">
        <v>6902395774402</v>
      </c>
      <c r="D37" s="15" t="inlineStr">
        <is>
          <t>Maybelline Fit Me Matte + Poreless Liquid Foundation SPF 22 30ml (Fit Me Foundation, Maybelline Foundation, Fit Me)</t>
        </is>
      </c>
      <c r="E37" s="15" t="n">
        <v>183.031</v>
      </c>
      <c r="F37" s="15" t="inlineStr">
        <is>
          <t>MNY</t>
        </is>
      </c>
      <c r="G37" s="15" t="inlineStr">
        <is>
          <t>Face</t>
        </is>
      </c>
      <c r="H37" s="404" t="inlineStr">
        <is>
          <t xml:space="preserve">           56.90</t>
        </is>
      </c>
      <c r="I37" s="21" t="n">
        <v>0.2</v>
      </c>
      <c r="J37" s="404" t="inlineStr">
        <is>
          <t xml:space="preserve"> 45.52 </t>
        </is>
      </c>
    </row>
    <row r="38" ht="13.5" customHeight="1" s="1659">
      <c r="A38" s="402" t="n">
        <v>309019438</v>
      </c>
      <c r="B38" s="15" t="n">
        <v>16694366236</v>
      </c>
      <c r="C38" s="403" t="n">
        <v>6902395774327</v>
      </c>
      <c r="D38" s="15" t="inlineStr">
        <is>
          <t>Maybelline Fit Me Matte + Poreless Liquid Foundation SPF 22 30ml (Fit Me Foundation, Maybelline Foundation, Fit Me)</t>
        </is>
      </c>
      <c r="E38" s="15" t="n">
        <v>183.031</v>
      </c>
      <c r="F38" s="15" t="inlineStr">
        <is>
          <t>MNY</t>
        </is>
      </c>
      <c r="G38" s="15" t="inlineStr">
        <is>
          <t>Face</t>
        </is>
      </c>
      <c r="H38" s="404" t="inlineStr">
        <is>
          <t xml:space="preserve">           56.90</t>
        </is>
      </c>
      <c r="I38" s="21" t="n">
        <v>0.2</v>
      </c>
      <c r="J38" s="404" t="inlineStr">
        <is>
          <t xml:space="preserve"> 45.52 </t>
        </is>
      </c>
    </row>
    <row r="39" ht="13.5" customHeight="1" s="1659">
      <c r="A39" s="402" t="n">
        <v>309019438</v>
      </c>
      <c r="B39" s="15" t="n">
        <v>16694366239</v>
      </c>
      <c r="C39" s="403" t="n">
        <v>6902395774358</v>
      </c>
      <c r="D39" s="15" t="inlineStr">
        <is>
          <t>Maybelline Fit Me Matte + Poreless Liquid Foundation SPF 22 30ml (Fit Me Foundation, Maybelline Foundation, Fit Me)</t>
        </is>
      </c>
      <c r="E39" s="15" t="n">
        <v>183.031</v>
      </c>
      <c r="F39" s="15" t="inlineStr">
        <is>
          <t>MNY</t>
        </is>
      </c>
      <c r="G39" s="15" t="inlineStr">
        <is>
          <t>Face</t>
        </is>
      </c>
      <c r="H39" s="404" t="inlineStr">
        <is>
          <t xml:space="preserve">           56.90</t>
        </is>
      </c>
      <c r="I39" s="21" t="n">
        <v>0.2</v>
      </c>
      <c r="J39" s="404" t="inlineStr">
        <is>
          <t xml:space="preserve"> 45.52 </t>
        </is>
      </c>
    </row>
    <row r="40" ht="13.5" customHeight="1" s="1659">
      <c r="A40" s="402" t="n">
        <v>309019438</v>
      </c>
      <c r="B40" s="15" t="n">
        <v>17095752841</v>
      </c>
      <c r="C40" s="403" t="n">
        <v>6902395774266</v>
      </c>
      <c r="D40" s="15" t="inlineStr">
        <is>
          <t>Maybelline Fit Me Matte + Poreless Liquid Foundation SPF 22 30ml (Fit Me Foundation, Maybelline Foundation, Fit Me)</t>
        </is>
      </c>
      <c r="E40" s="15" t="n">
        <v>183.031</v>
      </c>
      <c r="F40" s="15" t="inlineStr">
        <is>
          <t>MNY</t>
        </is>
      </c>
      <c r="G40" s="15" t="inlineStr">
        <is>
          <t>Face</t>
        </is>
      </c>
      <c r="H40" s="404" t="inlineStr">
        <is>
          <t xml:space="preserve">           56.90</t>
        </is>
      </c>
      <c r="I40" s="21" t="n">
        <v>0.2</v>
      </c>
      <c r="J40" s="404" t="inlineStr">
        <is>
          <t xml:space="preserve"> 45.52 </t>
        </is>
      </c>
    </row>
    <row r="41" ht="13.5" customHeight="1" s="1659">
      <c r="A41" s="402" t="n">
        <v>309019438</v>
      </c>
      <c r="B41" s="15" t="n">
        <v>16694366237</v>
      </c>
      <c r="C41" s="403" t="n">
        <v>6902395774334</v>
      </c>
      <c r="D41" s="15" t="inlineStr">
        <is>
          <t>Maybelline Fit Me Matte + Poreless Liquid Foundation SPF 22 30ml (Fit Me Foundation, Maybelline Foundation, Fit Me)</t>
        </is>
      </c>
      <c r="E41" s="15" t="n">
        <v>183.031</v>
      </c>
      <c r="F41" s="15" t="inlineStr">
        <is>
          <t>MNY</t>
        </is>
      </c>
      <c r="G41" s="15" t="inlineStr">
        <is>
          <t>Face</t>
        </is>
      </c>
      <c r="H41" s="404" t="inlineStr">
        <is>
          <t xml:space="preserve">           56.90</t>
        </is>
      </c>
      <c r="I41" s="21" t="n">
        <v>0.2</v>
      </c>
      <c r="J41" s="404" t="inlineStr">
        <is>
          <t xml:space="preserve"> 45.52 </t>
        </is>
      </c>
    </row>
    <row r="42" ht="13.5" customHeight="1" s="1659">
      <c r="A42" s="402" t="n">
        <v>309019438</v>
      </c>
      <c r="B42" s="15" t="n">
        <v>16694366234</v>
      </c>
      <c r="C42" s="403" t="n">
        <v>6902395774303</v>
      </c>
      <c r="D42" s="15" t="inlineStr">
        <is>
          <t>Maybelline Fit Me Matte + Poreless Liquid Foundation SPF 22 30ml (Fit Me Foundation, Maybelline Foundation, Fit Me)</t>
        </is>
      </c>
      <c r="E42" s="15" t="n">
        <v>61.51</v>
      </c>
      <c r="F42" s="15" t="inlineStr">
        <is>
          <t>MNY</t>
        </is>
      </c>
      <c r="G42" s="15" t="inlineStr">
        <is>
          <t>Face</t>
        </is>
      </c>
      <c r="H42" s="404" t="inlineStr">
        <is>
          <t xml:space="preserve">           56.90</t>
        </is>
      </c>
      <c r="I42" s="21" t="n">
        <v>0.2</v>
      </c>
      <c r="J42" s="404" t="inlineStr">
        <is>
          <t xml:space="preserve"> 45.52 </t>
        </is>
      </c>
    </row>
    <row r="43" ht="13.5" customHeight="1" s="1659">
      <c r="A43" s="402" t="n">
        <v>266279149</v>
      </c>
      <c r="B43" s="15" t="n">
        <v>174393318</v>
      </c>
      <c r="C43" s="403" t="n">
        <v>6902395487425</v>
      </c>
      <c r="D43" s="15" t="inlineStr">
        <is>
          <t>Maybelline Instant Age Rewind Concealer</t>
        </is>
      </c>
      <c r="E43" s="15" t="n">
        <v>79.05</v>
      </c>
      <c r="F43" s="15" t="inlineStr">
        <is>
          <t>MNY</t>
        </is>
      </c>
      <c r="G43" s="15" t="inlineStr">
        <is>
          <t>Face</t>
        </is>
      </c>
      <c r="H43" s="404" t="inlineStr">
        <is>
          <t xml:space="preserve">           44.90</t>
        </is>
      </c>
      <c r="I43" s="21" t="n">
        <v>0.2</v>
      </c>
      <c r="J43" s="404" t="inlineStr">
        <is>
          <t xml:space="preserve"> 35.92 </t>
        </is>
      </c>
    </row>
    <row r="44" ht="13.5" customHeight="1" s="1659">
      <c r="A44" s="402" t="n">
        <v>266279149</v>
      </c>
      <c r="B44" s="15" t="n">
        <v>174393319</v>
      </c>
      <c r="C44" s="403" t="n">
        <v>6902395487432</v>
      </c>
      <c r="D44" s="15" t="inlineStr">
        <is>
          <t>Maybelline Instant Age Rewind Concealer</t>
        </is>
      </c>
      <c r="E44" s="15" t="n">
        <v>79.05</v>
      </c>
      <c r="F44" s="15" t="inlineStr">
        <is>
          <t>MNY</t>
        </is>
      </c>
      <c r="G44" s="15" t="inlineStr">
        <is>
          <t>Face</t>
        </is>
      </c>
      <c r="H44" s="404" t="inlineStr">
        <is>
          <t xml:space="preserve">           44.90</t>
        </is>
      </c>
      <c r="I44" s="21" t="n">
        <v>0.2</v>
      </c>
      <c r="J44" s="404" t="inlineStr">
        <is>
          <t xml:space="preserve"> 35.92 </t>
        </is>
      </c>
    </row>
    <row r="45" ht="13.5" customHeight="1" s="1659">
      <c r="A45" s="402" t="n">
        <v>266279149</v>
      </c>
      <c r="B45" s="15" t="n">
        <v>1878043237</v>
      </c>
      <c r="C45" s="403" t="n">
        <v>6902395677376</v>
      </c>
      <c r="D45" s="15" t="inlineStr">
        <is>
          <t>Maybelline Instant Age Rewind Concealer</t>
        </is>
      </c>
      <c r="E45" s="15" t="n">
        <v>79.05</v>
      </c>
      <c r="F45" s="15" t="inlineStr">
        <is>
          <t>MNY</t>
        </is>
      </c>
      <c r="G45" s="15" t="inlineStr">
        <is>
          <t>Face</t>
        </is>
      </c>
      <c r="H45" s="404" t="inlineStr">
        <is>
          <t xml:space="preserve">           44.90</t>
        </is>
      </c>
      <c r="I45" s="21" t="n">
        <v>0.2</v>
      </c>
      <c r="J45" s="404" t="inlineStr">
        <is>
          <t xml:space="preserve"> 35.92 </t>
        </is>
      </c>
    </row>
    <row r="46" ht="13.5" customHeight="1" s="1659">
      <c r="A46" s="402" t="n">
        <v>266279149</v>
      </c>
      <c r="B46" s="15" t="n">
        <v>4864531391</v>
      </c>
      <c r="C46" s="403" t="n">
        <v>6902395677369</v>
      </c>
      <c r="D46" s="15" t="inlineStr">
        <is>
          <t>Maybelline Instant Age Rewind Concealer</t>
        </is>
      </c>
      <c r="E46" s="15" t="n">
        <v>79.05</v>
      </c>
      <c r="F46" s="15" t="inlineStr">
        <is>
          <t>MNY</t>
        </is>
      </c>
      <c r="G46" s="15" t="inlineStr">
        <is>
          <t>Face</t>
        </is>
      </c>
      <c r="H46" s="404" t="inlineStr">
        <is>
          <t xml:space="preserve">           44.90</t>
        </is>
      </c>
      <c r="I46" s="21" t="n">
        <v>0.2</v>
      </c>
      <c r="J46" s="404" t="inlineStr">
        <is>
          <t xml:space="preserve"> 35.92 </t>
        </is>
      </c>
    </row>
    <row r="47" ht="13.5" customHeight="1" s="1659">
      <c r="A47" s="402" t="n">
        <v>266279149</v>
      </c>
      <c r="B47" s="15" t="n">
        <v>1878043238</v>
      </c>
      <c r="C47" s="403" t="n">
        <v>6902395677383</v>
      </c>
      <c r="D47" s="15" t="inlineStr">
        <is>
          <t>Maybelline Instant Age Rewind Concealer</t>
        </is>
      </c>
      <c r="E47" s="15" t="n">
        <v>79.05</v>
      </c>
      <c r="F47" s="15" t="inlineStr">
        <is>
          <t>MNY</t>
        </is>
      </c>
      <c r="G47" s="15" t="inlineStr">
        <is>
          <t>Face</t>
        </is>
      </c>
      <c r="H47" s="404" t="inlineStr">
        <is>
          <t xml:space="preserve">           44.90</t>
        </is>
      </c>
      <c r="I47" s="21" t="n">
        <v>0.2</v>
      </c>
      <c r="J47" s="404" t="inlineStr">
        <is>
          <t xml:space="preserve"> 35.92 </t>
        </is>
      </c>
    </row>
    <row r="48" ht="13.5" customHeight="1" s="1659">
      <c r="A48" s="402" t="n">
        <v>977369198</v>
      </c>
      <c r="B48" s="15" t="n">
        <v>829498041</v>
      </c>
      <c r="C48" s="403" t="n">
        <v>41554247725</v>
      </c>
      <c r="D48" s="15" t="inlineStr">
        <is>
          <t>Maybelline Fit Me Concealer (Full Coverage)</t>
        </is>
      </c>
      <c r="E48" s="15" t="n">
        <v>96.605</v>
      </c>
      <c r="F48" s="15" t="inlineStr">
        <is>
          <t>MNY</t>
        </is>
      </c>
      <c r="G48" s="15" t="inlineStr">
        <is>
          <t>Face</t>
        </is>
      </c>
      <c r="H48" s="404" t="inlineStr">
        <is>
          <t xml:space="preserve">           35.90</t>
        </is>
      </c>
      <c r="I48" s="21" t="n">
        <v>0.2</v>
      </c>
      <c r="J48" s="404" t="inlineStr">
        <is>
          <t xml:space="preserve"> 28.72 </t>
        </is>
      </c>
    </row>
    <row r="49" ht="13.5" customHeight="1" s="1659">
      <c r="A49" s="402" t="n">
        <v>977369198</v>
      </c>
      <c r="B49" s="15" t="n">
        <v>3758339705</v>
      </c>
      <c r="C49" s="403" t="n">
        <v>6902395735540</v>
      </c>
      <c r="D49" s="15" t="inlineStr">
        <is>
          <t>Maybelline Fit Me Concealer (Full Coverage)</t>
        </is>
      </c>
      <c r="E49" s="15" t="n">
        <v>96.605</v>
      </c>
      <c r="F49" s="15" t="inlineStr">
        <is>
          <t>MNY</t>
        </is>
      </c>
      <c r="G49" s="15" t="inlineStr">
        <is>
          <t>Face</t>
        </is>
      </c>
      <c r="H49" s="404" t="inlineStr">
        <is>
          <t xml:space="preserve">           35.90</t>
        </is>
      </c>
      <c r="I49" s="21" t="n">
        <v>0.2</v>
      </c>
      <c r="J49" s="404" t="inlineStr">
        <is>
          <t xml:space="preserve"> 28.72 </t>
        </is>
      </c>
    </row>
    <row r="50" ht="13.5" customHeight="1" s="1659">
      <c r="A50" s="402" t="n">
        <v>977369198</v>
      </c>
      <c r="B50" s="15" t="n">
        <v>829498042</v>
      </c>
      <c r="C50" s="403" t="n">
        <v>41554247732</v>
      </c>
      <c r="D50" s="15" t="inlineStr">
        <is>
          <t>Maybelline Fit Me Concealer (Full Coverage)</t>
        </is>
      </c>
      <c r="E50" s="15" t="n">
        <v>96.605</v>
      </c>
      <c r="F50" s="15" t="inlineStr">
        <is>
          <t>MNY</t>
        </is>
      </c>
      <c r="G50" s="15" t="inlineStr">
        <is>
          <t>Face</t>
        </is>
      </c>
      <c r="H50" s="404" t="inlineStr">
        <is>
          <t xml:space="preserve">           35.90</t>
        </is>
      </c>
      <c r="I50" s="21" t="n">
        <v>0.2</v>
      </c>
      <c r="J50" s="404" t="inlineStr">
        <is>
          <t xml:space="preserve"> 28.72 </t>
        </is>
      </c>
    </row>
    <row r="51" ht="13.5" customHeight="1" s="1659">
      <c r="A51" s="402" t="n">
        <v>977369198</v>
      </c>
      <c r="B51" s="15" t="n">
        <v>3758339704</v>
      </c>
      <c r="C51" s="403" t="n">
        <v>6902395735496</v>
      </c>
      <c r="D51" s="15" t="inlineStr">
        <is>
          <t>Maybelline Fit Me Concealer (Full Coverage)</t>
        </is>
      </c>
      <c r="E51" s="15" t="n">
        <v>96.605</v>
      </c>
      <c r="F51" s="15" t="inlineStr">
        <is>
          <t>MNY</t>
        </is>
      </c>
      <c r="G51" s="15" t="inlineStr">
        <is>
          <t>Face</t>
        </is>
      </c>
      <c r="H51" s="404" t="inlineStr">
        <is>
          <t xml:space="preserve">           35.90</t>
        </is>
      </c>
      <c r="I51" s="21" t="n">
        <v>0.2</v>
      </c>
      <c r="J51" s="404" t="inlineStr">
        <is>
          <t xml:space="preserve"> 28.72 </t>
        </is>
      </c>
    </row>
    <row r="52" ht="13.5" customHeight="1" s="1659">
      <c r="A52" s="402" t="n">
        <v>977369198</v>
      </c>
      <c r="B52" s="15" t="n">
        <v>829498043</v>
      </c>
      <c r="C52" s="403" t="n">
        <v>41554247749</v>
      </c>
      <c r="D52" s="15" t="inlineStr">
        <is>
          <t>Maybelline Fit Me Concealer (Full Coverage)</t>
        </is>
      </c>
      <c r="E52" s="15" t="n">
        <v>96.605</v>
      </c>
      <c r="F52" s="15" t="inlineStr">
        <is>
          <t>MNY</t>
        </is>
      </c>
      <c r="G52" s="15" t="inlineStr">
        <is>
          <t>Face</t>
        </is>
      </c>
      <c r="H52" s="404" t="inlineStr">
        <is>
          <t xml:space="preserve">           35.90</t>
        </is>
      </c>
      <c r="I52" s="21" t="n">
        <v>0.2</v>
      </c>
      <c r="J52" s="404" t="inlineStr">
        <is>
          <t xml:space="preserve"> 28.72 </t>
        </is>
      </c>
    </row>
    <row r="53" ht="13.5" customHeight="1" s="1659">
      <c r="A53" s="402" t="n">
        <v>977369198</v>
      </c>
      <c r="B53" s="15" t="n">
        <v>3758339706</v>
      </c>
      <c r="C53" s="403" t="n">
        <v>6902395735595</v>
      </c>
      <c r="D53" s="15" t="inlineStr">
        <is>
          <t>Maybelline Fit Me Concealer (Full Coverage)</t>
        </is>
      </c>
      <c r="E53" s="15" t="n">
        <v>96.605</v>
      </c>
      <c r="F53" s="15" t="inlineStr">
        <is>
          <t>MNY</t>
        </is>
      </c>
      <c r="G53" s="15" t="inlineStr">
        <is>
          <t>Face</t>
        </is>
      </c>
      <c r="H53" s="404" t="inlineStr">
        <is>
          <t xml:space="preserve">           35.90</t>
        </is>
      </c>
      <c r="I53" s="21" t="n">
        <v>0.2</v>
      </c>
      <c r="J53" s="404" t="inlineStr">
        <is>
          <t xml:space="preserve"> 28.72 </t>
        </is>
      </c>
    </row>
    <row r="54" ht="13.5" customHeight="1" s="1659">
      <c r="A54" s="402" t="n">
        <v>977369198</v>
      </c>
      <c r="B54" s="15" t="n">
        <v>829498040</v>
      </c>
      <c r="C54" s="403" t="n">
        <v>41554247718</v>
      </c>
      <c r="D54" s="15" t="inlineStr">
        <is>
          <t>Maybelline Fit Me Concealer (Full Coverage)</t>
        </is>
      </c>
      <c r="E54" s="15" t="n">
        <v>96.605</v>
      </c>
      <c r="F54" s="15" t="inlineStr">
        <is>
          <t>MNY</t>
        </is>
      </c>
      <c r="G54" s="15" t="inlineStr">
        <is>
          <t>Face</t>
        </is>
      </c>
      <c r="H54" s="404" t="inlineStr">
        <is>
          <t xml:space="preserve">           35.90</t>
        </is>
      </c>
      <c r="I54" s="21" t="n">
        <v>0.2</v>
      </c>
      <c r="J54" s="404" t="inlineStr">
        <is>
          <t xml:space="preserve"> 28.72 </t>
        </is>
      </c>
    </row>
    <row r="55" ht="13.5" customHeight="1" s="1659">
      <c r="A55" s="402" t="n">
        <v>977369198</v>
      </c>
      <c r="B55" s="15" t="n">
        <v>1602211129</v>
      </c>
      <c r="C55" s="403" t="n">
        <v>6902395685845</v>
      </c>
      <c r="D55" s="15" t="inlineStr">
        <is>
          <t>Maybelline Fit Me Concealer (Full Coverage)</t>
        </is>
      </c>
      <c r="E55" s="15" t="n">
        <v>96.605</v>
      </c>
      <c r="F55" s="15" t="inlineStr">
        <is>
          <t>MNY</t>
        </is>
      </c>
      <c r="G55" s="15" t="inlineStr">
        <is>
          <t>Face</t>
        </is>
      </c>
      <c r="H55" s="404" t="inlineStr">
        <is>
          <t xml:space="preserve">           35.90</t>
        </is>
      </c>
      <c r="I55" s="21" t="n">
        <v>0.2</v>
      </c>
      <c r="J55" s="404" t="inlineStr">
        <is>
          <t xml:space="preserve"> 28.72 </t>
        </is>
      </c>
    </row>
    <row r="56" ht="13.5" customHeight="1" s="1659">
      <c r="A56" s="402" t="n">
        <v>977369198</v>
      </c>
      <c r="B56" s="15" t="n">
        <v>1602211130</v>
      </c>
      <c r="C56" s="403" t="n">
        <v>6902395685852</v>
      </c>
      <c r="D56" s="15" t="inlineStr">
        <is>
          <t>Maybelline Fit Me Concealer (Full Coverage)</t>
        </is>
      </c>
      <c r="E56" s="15" t="n">
        <v>20.871</v>
      </c>
      <c r="F56" s="15" t="inlineStr">
        <is>
          <t>MNY</t>
        </is>
      </c>
      <c r="G56" s="15" t="inlineStr">
        <is>
          <t>Face</t>
        </is>
      </c>
      <c r="H56" s="404" t="inlineStr">
        <is>
          <t xml:space="preserve">           35.90</t>
        </is>
      </c>
      <c r="I56" s="21" t="n">
        <v>0.2</v>
      </c>
      <c r="J56" s="404" t="inlineStr">
        <is>
          <t xml:space="preserve"> 28.72 </t>
        </is>
      </c>
    </row>
    <row r="57" ht="13.5" customHeight="1" s="1659">
      <c r="A57" s="402" t="n">
        <v>266279149</v>
      </c>
      <c r="B57" s="15" t="n">
        <v>4864531390</v>
      </c>
      <c r="C57" s="403" t="n">
        <v>6902395748724</v>
      </c>
      <c r="D57" s="15" t="inlineStr">
        <is>
          <t>Maybelline Instant Age Rewind Concealer</t>
        </is>
      </c>
      <c r="E57" s="15" t="n">
        <v>13.23</v>
      </c>
      <c r="F57" s="15" t="inlineStr">
        <is>
          <t>MNY</t>
        </is>
      </c>
      <c r="G57" s="15" t="inlineStr">
        <is>
          <t>Face</t>
        </is>
      </c>
      <c r="H57" s="404" t="inlineStr">
        <is>
          <t xml:space="preserve">           44.90</t>
        </is>
      </c>
      <c r="I57" s="21" t="n">
        <v>0.2</v>
      </c>
      <c r="J57" s="404" t="inlineStr">
        <is>
          <t xml:space="preserve"> 35.92 </t>
        </is>
      </c>
    </row>
    <row r="58" ht="13.5" customHeight="1" s="1659">
      <c r="A58" s="402" t="n">
        <v>8117834809</v>
      </c>
      <c r="B58" s="15" t="n">
        <v>80929723349</v>
      </c>
      <c r="C58" s="403" t="n">
        <v>9557534754882</v>
      </c>
      <c r="D58" s="15" t="inlineStr">
        <is>
          <t>Hypercurl + Hypersharp Liner</t>
        </is>
      </c>
      <c r="E58" s="15" t="n">
        <v>96.605</v>
      </c>
      <c r="F58" s="15" t="inlineStr">
        <is>
          <t>MNY</t>
        </is>
      </c>
      <c r="G58" s="15" t="inlineStr">
        <is>
          <t>Makeup Palettes &amp; Sets</t>
        </is>
      </c>
      <c r="H58" s="404" t="inlineStr">
        <is>
          <t xml:space="preserve">           65.80</t>
        </is>
      </c>
      <c r="I58" s="21" t="n">
        <v>0.3</v>
      </c>
      <c r="J58" s="404" t="inlineStr">
        <is>
          <t xml:space="preserve"> 46.06 </t>
        </is>
      </c>
    </row>
    <row r="59" ht="13.5" customHeight="1" s="1659">
      <c r="A59" s="402" t="n">
        <v>265748568</v>
      </c>
      <c r="B59" s="15" t="n">
        <v>70442656336</v>
      </c>
      <c r="C59" s="403" t="n">
        <v>6902395420934</v>
      </c>
      <c r="D59" s="15" t="inlineStr">
        <is>
          <t>Maybelline Hypersharp Power Black Liquid Eyeliner - Black</t>
        </is>
      </c>
      <c r="E59" s="15" t="n">
        <v>79.05</v>
      </c>
      <c r="F59" s="15" t="inlineStr">
        <is>
          <t>MNY</t>
        </is>
      </c>
      <c r="G59" s="15" t="inlineStr">
        <is>
          <t>Eyes</t>
        </is>
      </c>
      <c r="H59" s="404" t="inlineStr">
        <is>
          <t xml:space="preserve">           33.90</t>
        </is>
      </c>
      <c r="I59" s="21" t="n">
        <v>0.2</v>
      </c>
      <c r="J59" s="404" t="inlineStr">
        <is>
          <t xml:space="preserve"> 27.12 </t>
        </is>
      </c>
    </row>
    <row r="60" ht="13.5" customHeight="1" s="1659">
      <c r="A60" s="402" t="n">
        <v>977370760</v>
      </c>
      <c r="B60" s="15" t="n">
        <v>829500919</v>
      </c>
      <c r="C60" s="403" t="n">
        <v>6902395629511</v>
      </c>
      <c r="D60" s="15" t="inlineStr">
        <is>
          <t>Maybelline The City Mini Palette Eyeshadow</t>
        </is>
      </c>
      <c r="E60" s="15" t="n">
        <v>15.265</v>
      </c>
      <c r="F60" s="15" t="inlineStr">
        <is>
          <t>MNY</t>
        </is>
      </c>
      <c r="G60" s="15" t="e">
        <v>#N/A</v>
      </c>
      <c r="H60" s="404" t="inlineStr">
        <is>
          <t xml:space="preserve">           51.90</t>
        </is>
      </c>
      <c r="I60" s="21" t="n">
        <v>0.2</v>
      </c>
      <c r="J60" s="404" t="inlineStr">
        <is>
          <t xml:space="preserve"> 41.52 </t>
        </is>
      </c>
    </row>
    <row r="61" ht="13.5" customHeight="1" s="1659">
      <c r="A61" s="402" t="n">
        <v>977370760</v>
      </c>
      <c r="B61" s="15" t="n">
        <v>2380981835</v>
      </c>
      <c r="C61" s="403" t="n">
        <v>6902395697350</v>
      </c>
      <c r="D61" s="15" t="inlineStr">
        <is>
          <t>Maybelline The City Mini Palette Eyeshadow</t>
        </is>
      </c>
      <c r="E61" s="15" t="n">
        <v>3.11</v>
      </c>
      <c r="F61" s="15" t="inlineStr">
        <is>
          <t>MNY</t>
        </is>
      </c>
      <c r="G61" s="15" t="inlineStr">
        <is>
          <t>Makeup Palettes &amp; Sets</t>
        </is>
      </c>
      <c r="H61" s="404" t="inlineStr">
        <is>
          <t xml:space="preserve">           51.90</t>
        </is>
      </c>
      <c r="I61" s="21" t="n">
        <v>0.2</v>
      </c>
      <c r="J61" s="404" t="inlineStr">
        <is>
          <t xml:space="preserve"> 41.52 </t>
        </is>
      </c>
    </row>
    <row r="62" ht="13.5" customHeight="1" s="1659">
      <c r="A62" s="402" t="n">
        <v>2078672226</v>
      </c>
      <c r="B62" s="15" t="n">
        <v>3758068279</v>
      </c>
      <c r="C62" s="403" t="n">
        <v>6902395685708</v>
      </c>
      <c r="D62" s="15" t="inlineStr">
        <is>
          <t>Maybelline Superstay 24H Full Coverage Foundation 30ml (Makeup, Face Makeup, Matte Foundation)</t>
        </is>
      </c>
      <c r="E62" s="15" t="n">
        <v>61.62</v>
      </c>
      <c r="F62" s="15" t="inlineStr">
        <is>
          <t>MNY</t>
        </is>
      </c>
      <c r="G62" s="15" t="inlineStr">
        <is>
          <t>Face</t>
        </is>
      </c>
      <c r="H62" s="404" t="inlineStr">
        <is>
          <t xml:space="preserve">           65.90</t>
        </is>
      </c>
      <c r="I62" s="21" t="n">
        <v>0.2</v>
      </c>
      <c r="J62" s="404" t="inlineStr">
        <is>
          <t xml:space="preserve"> 52.72 </t>
        </is>
      </c>
    </row>
    <row r="63" ht="13.5" customHeight="1" s="1659">
      <c r="A63" s="402" t="n">
        <v>2078672226</v>
      </c>
      <c r="B63" s="15" t="n">
        <v>3758068280</v>
      </c>
      <c r="C63" s="403" t="n">
        <v>6902395685715</v>
      </c>
      <c r="D63" s="15" t="inlineStr">
        <is>
          <t>Maybelline Superstay 24H Full Coverage Foundation 30ml (Makeup, Face Makeup, Matte Foundation)</t>
        </is>
      </c>
      <c r="E63" s="15" t="n">
        <v>61.62</v>
      </c>
      <c r="F63" s="15" t="inlineStr">
        <is>
          <t>MNY</t>
        </is>
      </c>
      <c r="G63" s="15" t="inlineStr">
        <is>
          <t>Face</t>
        </is>
      </c>
      <c r="H63" s="404" t="inlineStr">
        <is>
          <t xml:space="preserve">           65.90</t>
        </is>
      </c>
      <c r="I63" s="21" t="n">
        <v>0.2</v>
      </c>
      <c r="J63" s="404" t="inlineStr">
        <is>
          <t xml:space="preserve"> 52.72 </t>
        </is>
      </c>
    </row>
    <row r="64" ht="13.5" customHeight="1" s="1659">
      <c r="A64" s="402" t="n">
        <v>4847103325</v>
      </c>
      <c r="B64" s="15" t="n">
        <v>60638042447</v>
      </c>
      <c r="C64" s="403" t="n">
        <v>9557534752192</v>
      </c>
      <c r="D64" s="15" t="inlineStr">
        <is>
          <t>L'Oreal Paris Revitalift Crystal Micro Essence Set of 2 (130ml) Glowing skin Lotion Brightening Essence Loreal Paris</t>
        </is>
      </c>
      <c r="E64" s="15" t="n">
        <v>19.851</v>
      </c>
      <c r="F64" s="15" t="inlineStr">
        <is>
          <t>OAP</t>
        </is>
      </c>
      <c r="G64" s="15" t="inlineStr">
        <is>
          <t>Dermacare</t>
        </is>
      </c>
      <c r="H64" s="404" t="inlineStr">
        <is>
          <t xml:space="preserve">        182.00</t>
        </is>
      </c>
      <c r="I64" s="21" t="n">
        <v>0.2</v>
      </c>
      <c r="J64" s="404" t="inlineStr">
        <is>
          <t xml:space="preserve"> 145.60 </t>
        </is>
      </c>
    </row>
    <row r="65" ht="13.5" customHeight="1" s="1659">
      <c r="A65" s="402" t="n">
        <v>2078672226</v>
      </c>
      <c r="B65" s="15" t="n">
        <v>3758068278</v>
      </c>
      <c r="C65" s="403" t="n">
        <v>6902395685692</v>
      </c>
      <c r="D65" s="15" t="inlineStr">
        <is>
          <t>Maybelline Superstay 24H Full Coverage Foundation 30ml (Makeup, Face Makeup, Matte Foundation)</t>
        </is>
      </c>
      <c r="E65" s="15" t="n">
        <v>61.62</v>
      </c>
      <c r="F65" s="15" t="inlineStr">
        <is>
          <t>MNY</t>
        </is>
      </c>
      <c r="G65" s="15" t="inlineStr">
        <is>
          <t>Face</t>
        </is>
      </c>
      <c r="H65" s="404" t="inlineStr">
        <is>
          <t xml:space="preserve">           65.90</t>
        </is>
      </c>
      <c r="I65" s="21" t="n">
        <v>0.2</v>
      </c>
      <c r="J65" s="404" t="inlineStr">
        <is>
          <t xml:space="preserve"> 52.72 </t>
        </is>
      </c>
    </row>
    <row r="66" ht="13.5" customHeight="1" s="1659">
      <c r="A66" s="402" t="n">
        <v>2078672226</v>
      </c>
      <c r="B66" s="15" t="n">
        <v>3758068282</v>
      </c>
      <c r="C66" s="403" t="n">
        <v>6902395685739</v>
      </c>
      <c r="D66" s="15" t="inlineStr">
        <is>
          <t>Maybelline Superstay 24H Full Coverage Foundation 30ml (Makeup, Face Makeup, Matte Foundation)</t>
        </is>
      </c>
      <c r="E66" s="15" t="n">
        <v>61.62</v>
      </c>
      <c r="F66" s="15" t="inlineStr">
        <is>
          <t>MNY</t>
        </is>
      </c>
      <c r="G66" s="15" t="inlineStr">
        <is>
          <t>Face</t>
        </is>
      </c>
      <c r="H66" s="404" t="inlineStr">
        <is>
          <t xml:space="preserve">           65.90</t>
        </is>
      </c>
      <c r="I66" s="21" t="n">
        <v>0.2</v>
      </c>
      <c r="J66" s="404" t="inlineStr">
        <is>
          <t xml:space="preserve"> 52.72 </t>
        </is>
      </c>
    </row>
    <row r="67" ht="13.5" customHeight="1" s="1659">
      <c r="A67" s="402" t="n">
        <v>2078672226</v>
      </c>
      <c r="B67" s="15" t="n">
        <v>3758068284</v>
      </c>
      <c r="C67" s="403" t="n">
        <v>6902395685753</v>
      </c>
      <c r="D67" s="15" t="inlineStr">
        <is>
          <t>Maybelline Superstay 24H Full Coverage Foundation 30ml (Makeup, Face Makeup, Matte Foundation)</t>
        </is>
      </c>
      <c r="E67" s="15" t="n">
        <v>61.62</v>
      </c>
      <c r="F67" s="15" t="inlineStr">
        <is>
          <t>MNY</t>
        </is>
      </c>
      <c r="G67" s="15" t="inlineStr">
        <is>
          <t>Face</t>
        </is>
      </c>
      <c r="H67" s="404" t="inlineStr">
        <is>
          <t xml:space="preserve">           65.90</t>
        </is>
      </c>
      <c r="I67" s="21" t="n">
        <v>0.2</v>
      </c>
      <c r="J67" s="404" t="inlineStr">
        <is>
          <t xml:space="preserve"> 52.72 </t>
        </is>
      </c>
    </row>
    <row r="68" ht="13.5" customHeight="1" s="1659">
      <c r="A68" s="402" t="n">
        <v>2078672226</v>
      </c>
      <c r="B68" s="15" t="n">
        <v>3758068283</v>
      </c>
      <c r="C68" s="403" t="n">
        <v>6902395685746</v>
      </c>
      <c r="D68" s="15" t="inlineStr">
        <is>
          <t>Maybelline Superstay 24H Full Coverage Foundation 30ml (Makeup, Face Makeup, Matte Foundation)</t>
        </is>
      </c>
      <c r="E68" s="15" t="n">
        <v>61.62</v>
      </c>
      <c r="F68" s="15" t="inlineStr">
        <is>
          <t>MNY</t>
        </is>
      </c>
      <c r="G68" s="15" t="inlineStr">
        <is>
          <t>Face</t>
        </is>
      </c>
      <c r="H68" s="404" t="inlineStr">
        <is>
          <t xml:space="preserve">           65.90</t>
        </is>
      </c>
      <c r="I68" s="21" t="n">
        <v>0.2</v>
      </c>
      <c r="J68" s="404" t="inlineStr">
        <is>
          <t xml:space="preserve"> 52.72 </t>
        </is>
      </c>
    </row>
    <row r="69" ht="13.5" customHeight="1" s="1659">
      <c r="A69" s="402" t="n">
        <v>1955202226</v>
      </c>
      <c r="B69" s="15" t="n">
        <v>212512442109</v>
      </c>
      <c r="C69" s="403" t="n">
        <v>6902395839903</v>
      </c>
      <c r="D69" s="15" t="inlineStr">
        <is>
          <t xml:space="preserve">Maybelline Superstay Matte Ink 16H Long Wear Liquid Lipstick Free Fire Edition </t>
        </is>
      </c>
      <c r="E69" s="15" t="n"/>
      <c r="F69" s="15" t="inlineStr">
        <is>
          <t>MNY</t>
        </is>
      </c>
      <c r="G69" s="15" t="e">
        <v>#N/A</v>
      </c>
      <c r="H69" s="404" t="inlineStr">
        <is>
          <t xml:space="preserve">           42.90</t>
        </is>
      </c>
      <c r="I69" s="21" t="n">
        <v>0.3</v>
      </c>
      <c r="J69" s="404" t="inlineStr">
        <is>
          <t xml:space="preserve"> 30.03 </t>
        </is>
      </c>
    </row>
    <row r="70" ht="13.5" customHeight="1" s="1659">
      <c r="A70" s="402" t="n">
        <v>1955202226</v>
      </c>
      <c r="B70" s="15" t="n">
        <v>212512442110</v>
      </c>
      <c r="C70" s="403" t="n">
        <v>6902395839910</v>
      </c>
      <c r="D70" s="15" t="inlineStr">
        <is>
          <t xml:space="preserve">Maybelline Superstay Matte Ink 16H Long Wear Liquid Lipstick Free Fire Edition </t>
        </is>
      </c>
      <c r="E70" s="15" t="n"/>
      <c r="F70" s="15" t="inlineStr">
        <is>
          <t>MNY</t>
        </is>
      </c>
      <c r="G70" s="15" t="e">
        <v>#N/A</v>
      </c>
      <c r="H70" s="404" t="inlineStr">
        <is>
          <t xml:space="preserve">           42.90</t>
        </is>
      </c>
      <c r="I70" s="21" t="n">
        <v>0.3</v>
      </c>
      <c r="J70" s="404" t="inlineStr">
        <is>
          <t xml:space="preserve"> 30.03 </t>
        </is>
      </c>
    </row>
    <row r="71" ht="13.5" customHeight="1" s="1659">
      <c r="A71" s="402" t="n">
        <v>6747103220</v>
      </c>
      <c r="B71" s="15" t="n">
        <v>50638128974</v>
      </c>
      <c r="C71" s="403" t="n">
        <v>9557534752208</v>
      </c>
      <c r="D71" s="15" t="inlineStr">
        <is>
          <t>L'Oreal Paris Revitalift Anti Aging Day Cream SPF35 Set of 2 (50ml)</t>
        </is>
      </c>
      <c r="E71" s="15" t="n">
        <v>15.249</v>
      </c>
      <c r="F71" s="15" t="inlineStr">
        <is>
          <t>OAP</t>
        </is>
      </c>
      <c r="G71" s="15" t="inlineStr">
        <is>
          <t>Facial Moisturizers</t>
        </is>
      </c>
      <c r="H71" s="404" t="inlineStr">
        <is>
          <t xml:space="preserve">        150.00</t>
        </is>
      </c>
      <c r="I71" s="21" t="n">
        <v>0.2</v>
      </c>
      <c r="J71" s="404" t="inlineStr">
        <is>
          <t xml:space="preserve"> 120.00 </t>
        </is>
      </c>
    </row>
    <row r="72" ht="13.5" customHeight="1" s="1659">
      <c r="A72" s="402" t="n">
        <v>2384341833</v>
      </c>
      <c r="B72" s="15" t="n">
        <v>4865367568</v>
      </c>
      <c r="C72" s="403" t="n">
        <v>6923700934458</v>
      </c>
      <c r="D72" s="15" t="inlineStr">
        <is>
          <t>L'Oreal Paris Revitalift Crystal Micro Essence 65ml/130ml</t>
        </is>
      </c>
      <c r="E72" s="15" t="n">
        <v>47.092</v>
      </c>
      <c r="F72" s="15" t="inlineStr">
        <is>
          <t>OAP</t>
        </is>
      </c>
      <c r="G72" s="15" t="inlineStr">
        <is>
          <t>Dermacare</t>
        </is>
      </c>
      <c r="H72" s="404" t="inlineStr">
        <is>
          <t xml:space="preserve">           91.00</t>
        </is>
      </c>
      <c r="I72" s="21" t="n">
        <v>0.2</v>
      </c>
      <c r="J72" s="404" t="inlineStr">
        <is>
          <t xml:space="preserve"> 72.80 </t>
        </is>
      </c>
    </row>
    <row r="73" ht="13.5" customHeight="1" s="1659">
      <c r="A73" s="402" t="n">
        <v>3792009544</v>
      </c>
      <c r="B73" s="15" t="n">
        <v>55963826005</v>
      </c>
      <c r="C73" s="403" t="n">
        <v>6923700981209</v>
      </c>
      <c r="D73" s="15" t="inlineStr">
        <is>
          <t>L'Oréal Paris Revitalift Hyaluronic Acid Plumping Day Cream-Face Cream/Moisturizer</t>
        </is>
      </c>
      <c r="E73" s="15" t="n">
        <v>44.042</v>
      </c>
      <c r="F73" s="15" t="inlineStr">
        <is>
          <t>OAP</t>
        </is>
      </c>
      <c r="G73" s="15" t="inlineStr">
        <is>
          <t>Facial Moisturizers</t>
        </is>
      </c>
      <c r="H73" s="404" t="inlineStr">
        <is>
          <t xml:space="preserve">           97.90</t>
        </is>
      </c>
      <c r="I73" s="21" t="n">
        <v>0.2</v>
      </c>
      <c r="J73" s="404" t="inlineStr">
        <is>
          <t xml:space="preserve"> 78.32 </t>
        </is>
      </c>
    </row>
    <row r="74" ht="13.5" customHeight="1" s="1659">
      <c r="A74" s="402" t="n">
        <v>948567186</v>
      </c>
      <c r="B74" s="15" t="n">
        <v>70442650952</v>
      </c>
      <c r="C74" s="403" t="n">
        <v>6955818247106</v>
      </c>
      <c r="D74" s="15" t="inlineStr">
        <is>
          <t>L'Oreal Paris Aura Perfect Clinical Derm Aura Serum</t>
        </is>
      </c>
      <c r="E74" s="15" t="n">
        <v>37.966</v>
      </c>
      <c r="F74" s="15" t="inlineStr">
        <is>
          <t>OAP</t>
        </is>
      </c>
      <c r="G74" s="15" t="inlineStr">
        <is>
          <t>Dermacare</t>
        </is>
      </c>
      <c r="H74" s="404" t="inlineStr">
        <is>
          <t xml:space="preserve">        100.00</t>
        </is>
      </c>
      <c r="I74" s="21" t="n">
        <v>0.2</v>
      </c>
      <c r="J74" s="404" t="inlineStr">
        <is>
          <t xml:space="preserve"> 80.00 </t>
        </is>
      </c>
    </row>
    <row r="75" ht="13.5" customHeight="1" s="1659">
      <c r="A75" s="402" t="n">
        <v>16256455064</v>
      </c>
      <c r="B75" s="15" t="n">
        <v>162189947187</v>
      </c>
      <c r="C75" s="403" t="n">
        <v>6923700974379</v>
      </c>
      <c r="D75" s="15" t="inlineStr">
        <is>
          <t>L’Oreal Paris Youth Code Skin Activating Ferment Pre-Essence (30ml)</t>
        </is>
      </c>
      <c r="E75" s="15" t="n">
        <v>35.172</v>
      </c>
      <c r="F75" s="15" t="inlineStr">
        <is>
          <t>OAP</t>
        </is>
      </c>
      <c r="G75" s="15" t="inlineStr">
        <is>
          <t>Dermacare</t>
        </is>
      </c>
      <c r="H75" s="404" t="inlineStr">
        <is>
          <t xml:space="preserve">        193.00</t>
        </is>
      </c>
      <c r="I75" s="21" t="n">
        <v>0.2</v>
      </c>
      <c r="J75" s="404" t="inlineStr">
        <is>
          <t xml:space="preserve"> 154.40 </t>
        </is>
      </c>
    </row>
    <row r="76" ht="13.5" customHeight="1" s="1659">
      <c r="A76" s="402" t="n">
        <v>5348531519</v>
      </c>
      <c r="B76" s="15" t="n">
        <v>30739413678</v>
      </c>
      <c r="C76" s="403" t="n">
        <v>6923700966701</v>
      </c>
      <c r="D76" s="15" t="inlineStr">
        <is>
          <t>L'Oreal Paris Revitalift Hyaluronic Acid Plumping Serum (Plump, Smooth, Radiance)</t>
        </is>
      </c>
      <c r="E76" s="15" t="n">
        <v>68.09</v>
      </c>
      <c r="F76" s="15" t="inlineStr">
        <is>
          <t>OAP</t>
        </is>
      </c>
      <c r="G76" s="15" t="inlineStr">
        <is>
          <t>Dermacare</t>
        </is>
      </c>
      <c r="H76" s="404" t="inlineStr">
        <is>
          <t xml:space="preserve">        104.90</t>
        </is>
      </c>
      <c r="I76" s="21" t="n">
        <v>0.3</v>
      </c>
      <c r="J76" s="404" t="inlineStr">
        <is>
          <t xml:space="preserve"> 73.43 </t>
        </is>
      </c>
    </row>
    <row r="77" ht="13.5" customHeight="1" s="1659">
      <c r="A77" s="402" t="n">
        <v>14455424857</v>
      </c>
      <c r="B77" s="15" t="n">
        <v>160320773972</v>
      </c>
      <c r="C77" s="403" t="n">
        <v>6923700970593</v>
      </c>
      <c r="D77" s="15" t="inlineStr">
        <is>
          <t>L'Oreal Paris Revitalift Centella Micro-Essence Water (130ml) - Serum</t>
        </is>
      </c>
      <c r="E77" s="15" t="n">
        <v>18.745</v>
      </c>
      <c r="F77" s="15" t="inlineStr">
        <is>
          <t>OAP</t>
        </is>
      </c>
      <c r="G77" s="15" t="inlineStr">
        <is>
          <t>Dermacare</t>
        </is>
      </c>
      <c r="H77" s="404" t="inlineStr">
        <is>
          <t xml:space="preserve">           86.90</t>
        </is>
      </c>
      <c r="I77" s="21" t="n">
        <v>0.1</v>
      </c>
      <c r="J77" s="404" t="inlineStr">
        <is>
          <t xml:space="preserve"> 78.21 </t>
        </is>
      </c>
    </row>
    <row r="78" ht="13.5" customHeight="1" s="1659">
      <c r="A78" s="402" t="n">
        <v>8819751162</v>
      </c>
      <c r="B78" s="15" t="n">
        <v>63890082609</v>
      </c>
      <c r="C78" s="403" t="n">
        <v>9557534754899</v>
      </c>
      <c r="D78" s="15" t="inlineStr">
        <is>
          <t>L'Oreal Paris Revitalift Hyaluronic Acid Plumping Fresh Mix Serum Mask x5</t>
        </is>
      </c>
      <c r="E78" s="15" t="n">
        <v>12.529</v>
      </c>
      <c r="F78" s="15" t="inlineStr">
        <is>
          <t>OAP</t>
        </is>
      </c>
      <c r="G78" s="15" t="inlineStr">
        <is>
          <t>Face Mask &amp; Packs</t>
        </is>
      </c>
      <c r="H78" s="404" t="inlineStr">
        <is>
          <t xml:space="preserve">           78.50</t>
        </is>
      </c>
      <c r="I78" s="21" t="n">
        <v>0.2</v>
      </c>
      <c r="J78" s="404" t="inlineStr">
        <is>
          <t xml:space="preserve"> 62.80 </t>
        </is>
      </c>
    </row>
    <row r="79" ht="13.5" customHeight="1" s="1659">
      <c r="A79" s="402" t="n">
        <v>948567185</v>
      </c>
      <c r="B79" s="15" t="n">
        <v>50442657503</v>
      </c>
      <c r="C79" s="403" t="n">
        <v>8994993009763</v>
      </c>
      <c r="D79" s="15" t="inlineStr">
        <is>
          <t>L’Oreal Paris Revitalift Triple Action Anti-Aging Day Cream 50ml</t>
        </is>
      </c>
      <c r="E79" s="15" t="n">
        <v>20.266</v>
      </c>
      <c r="F79" s="15" t="inlineStr">
        <is>
          <t>OAP</t>
        </is>
      </c>
      <c r="G79" s="15" t="inlineStr">
        <is>
          <t>Facial Moisturizers</t>
        </is>
      </c>
      <c r="H79" s="404" t="inlineStr">
        <is>
          <t xml:space="preserve">           98.00</t>
        </is>
      </c>
      <c r="I79" s="21" t="n">
        <v>0.2</v>
      </c>
      <c r="J79" s="404" t="inlineStr">
        <is>
          <t xml:space="preserve"> 78.40 </t>
        </is>
      </c>
    </row>
    <row r="80" ht="13.5" customHeight="1" s="1659">
      <c r="A80" s="402" t="n">
        <v>11910069788</v>
      </c>
      <c r="B80" s="15" t="n">
        <v>65849351931</v>
      </c>
      <c r="C80" s="403" t="n">
        <v>6902395807346</v>
      </c>
      <c r="D80" s="15" t="inlineStr">
        <is>
          <t>L’Oréal Paris Chiffon Signature Velvet Soft-Matte Liquid Lipstick</t>
        </is>
      </c>
      <c r="E80" s="15" t="n">
        <v>29.552</v>
      </c>
      <c r="F80" s="15" t="inlineStr">
        <is>
          <t>OAP</t>
        </is>
      </c>
      <c r="G80" s="15" t="inlineStr">
        <is>
          <t>Lips</t>
        </is>
      </c>
      <c r="H80" s="404" t="inlineStr">
        <is>
          <t xml:space="preserve">           57.90</t>
        </is>
      </c>
      <c r="I80" s="21" t="n">
        <v>0.2</v>
      </c>
      <c r="J80" s="404" t="inlineStr">
        <is>
          <t xml:space="preserve"> 46.32 </t>
        </is>
      </c>
    </row>
    <row r="81" ht="13.5" customHeight="1" s="1659">
      <c r="A81" s="402" t="n">
        <v>11910069788</v>
      </c>
      <c r="B81" s="15" t="n">
        <v>65849351932</v>
      </c>
      <c r="C81" s="403" t="n">
        <v>6902395807407</v>
      </c>
      <c r="D81" s="15" t="inlineStr">
        <is>
          <t>L’Oréal Paris Chiffon Signature Velvet Soft-Matte Liquid Lipstick</t>
        </is>
      </c>
      <c r="E81" s="15" t="n">
        <v>29.552</v>
      </c>
      <c r="F81" s="15" t="inlineStr">
        <is>
          <t>OAP</t>
        </is>
      </c>
      <c r="G81" s="15" t="inlineStr">
        <is>
          <t>Lips</t>
        </is>
      </c>
      <c r="H81" s="404" t="inlineStr">
        <is>
          <t xml:space="preserve">           54.90</t>
        </is>
      </c>
      <c r="I81" s="21" t="n">
        <v>0.2</v>
      </c>
      <c r="J81" s="404" t="inlineStr">
        <is>
          <t xml:space="preserve"> 43.92 </t>
        </is>
      </c>
    </row>
    <row r="82" ht="13.5" customHeight="1" s="1659">
      <c r="A82" s="402" t="n">
        <v>11910069788</v>
      </c>
      <c r="B82" s="15" t="n">
        <v>65849351933</v>
      </c>
      <c r="C82" s="403" t="n">
        <v>6902395807353</v>
      </c>
      <c r="D82" s="15" t="inlineStr">
        <is>
          <t>L’Oréal Paris Chiffon Signature Velvet Soft-Matte Liquid Lipstick</t>
        </is>
      </c>
      <c r="E82" s="15" t="n">
        <v>29.552</v>
      </c>
      <c r="F82" s="15" t="inlineStr">
        <is>
          <t>OAP</t>
        </is>
      </c>
      <c r="G82" s="15" t="inlineStr">
        <is>
          <t>Lips</t>
        </is>
      </c>
      <c r="H82" s="404" t="inlineStr">
        <is>
          <t xml:space="preserve">           57.90</t>
        </is>
      </c>
      <c r="I82" s="21" t="n">
        <v>0.2</v>
      </c>
      <c r="J82" s="404" t="inlineStr">
        <is>
          <t xml:space="preserve"> 46.32 </t>
        </is>
      </c>
    </row>
    <row r="83" ht="13.5" customHeight="1" s="1659">
      <c r="A83" s="402" t="n">
        <v>11910069788</v>
      </c>
      <c r="B83" s="15" t="n">
        <v>65849351934</v>
      </c>
      <c r="C83" s="403" t="n">
        <v>6902395807384</v>
      </c>
      <c r="D83" s="15" t="inlineStr">
        <is>
          <t>L’Oréal Paris Chiffon Signature Velvet Soft-Matte Liquid Lipstick</t>
        </is>
      </c>
      <c r="E83" s="15" t="n">
        <v>29.552</v>
      </c>
      <c r="F83" s="15" t="inlineStr">
        <is>
          <t>OAP</t>
        </is>
      </c>
      <c r="G83" s="15" t="inlineStr">
        <is>
          <t>Lips</t>
        </is>
      </c>
      <c r="H83" s="404" t="inlineStr">
        <is>
          <t xml:space="preserve">           57.90</t>
        </is>
      </c>
      <c r="I83" s="21" t="n">
        <v>0.2</v>
      </c>
      <c r="J83" s="404" t="inlineStr">
        <is>
          <t xml:space="preserve"> 46.32 </t>
        </is>
      </c>
    </row>
    <row r="84" ht="13.5" customHeight="1" s="1659">
      <c r="A84" s="402" t="n">
        <v>11910069788</v>
      </c>
      <c r="B84" s="15" t="n">
        <v>65849351935</v>
      </c>
      <c r="C84" s="403" t="n">
        <v>6902395807322</v>
      </c>
      <c r="D84" s="15" t="inlineStr">
        <is>
          <t>L’Oréal Paris Chiffon Signature Velvet Soft-Matte Liquid Lipstick</t>
        </is>
      </c>
      <c r="E84" s="15" t="n">
        <v>29.552</v>
      </c>
      <c r="F84" s="15" t="inlineStr">
        <is>
          <t>OAP</t>
        </is>
      </c>
      <c r="G84" s="15" t="inlineStr">
        <is>
          <t>Lips</t>
        </is>
      </c>
      <c r="H84" s="404" t="inlineStr">
        <is>
          <t xml:space="preserve">           57.90</t>
        </is>
      </c>
      <c r="I84" s="21" t="n">
        <v>0.2</v>
      </c>
      <c r="J84" s="404" t="inlineStr">
        <is>
          <t xml:space="preserve"> 46.32 </t>
        </is>
      </c>
    </row>
    <row r="85" ht="13.5" customHeight="1" s="1659">
      <c r="A85" s="402" t="n">
        <v>11910069788</v>
      </c>
      <c r="B85" s="15" t="n">
        <v>65849351936</v>
      </c>
      <c r="C85" s="403" t="n">
        <v>6902395807339</v>
      </c>
      <c r="D85" s="15" t="inlineStr">
        <is>
          <t>L’Oréal Paris Chiffon Signature Velvet Soft-Matte Liquid Lipstick</t>
        </is>
      </c>
      <c r="E85" s="15" t="n">
        <v>29.552</v>
      </c>
      <c r="F85" s="15" t="inlineStr">
        <is>
          <t>OAP</t>
        </is>
      </c>
      <c r="G85" s="15" t="inlineStr">
        <is>
          <t>Lips</t>
        </is>
      </c>
      <c r="H85" s="404" t="inlineStr">
        <is>
          <t xml:space="preserve">           54.90</t>
        </is>
      </c>
      <c r="I85" s="21" t="n">
        <v>0.2</v>
      </c>
      <c r="J85" s="404" t="inlineStr">
        <is>
          <t xml:space="preserve"> 43.92 </t>
        </is>
      </c>
    </row>
    <row r="86" ht="13.5" customHeight="1" s="1659">
      <c r="A86" s="402" t="n">
        <v>11910069788</v>
      </c>
      <c r="B86" s="15" t="n">
        <v>65849351937</v>
      </c>
      <c r="C86" s="403" t="n">
        <v>6902395807391</v>
      </c>
      <c r="D86" s="15" t="inlineStr">
        <is>
          <t>L’Oréal Paris Chiffon Signature Velvet Soft-Matte Liquid Lipstick</t>
        </is>
      </c>
      <c r="E86" s="15" t="n">
        <v>29.552</v>
      </c>
      <c r="F86" s="15" t="inlineStr">
        <is>
          <t>OAP</t>
        </is>
      </c>
      <c r="G86" s="15" t="inlineStr">
        <is>
          <t>Lips</t>
        </is>
      </c>
      <c r="H86" s="404" t="inlineStr">
        <is>
          <t xml:space="preserve">           54.90</t>
        </is>
      </c>
      <c r="I86" s="21" t="n">
        <v>0.2</v>
      </c>
      <c r="J86" s="404" t="inlineStr">
        <is>
          <t xml:space="preserve"> 43.92 </t>
        </is>
      </c>
    </row>
    <row r="87" ht="13.5" customHeight="1" s="1659">
      <c r="A87" s="402" t="n">
        <v>11910069788</v>
      </c>
      <c r="B87" s="15" t="n">
        <v>65849351938</v>
      </c>
      <c r="C87" s="403" t="n">
        <v>6902395807360</v>
      </c>
      <c r="D87" s="15" t="inlineStr">
        <is>
          <t>L’Oréal Paris Chiffon Signature Velvet Soft-Matte Liquid Lipstick</t>
        </is>
      </c>
      <c r="E87" s="15" t="n">
        <v>29.552</v>
      </c>
      <c r="F87" s="15" t="inlineStr">
        <is>
          <t>OAP</t>
        </is>
      </c>
      <c r="G87" s="15" t="inlineStr">
        <is>
          <t>Lips</t>
        </is>
      </c>
      <c r="H87" s="404" t="inlineStr">
        <is>
          <t xml:space="preserve">           57.90</t>
        </is>
      </c>
      <c r="I87" s="21" t="n">
        <v>0.2</v>
      </c>
      <c r="J87" s="404" t="inlineStr">
        <is>
          <t xml:space="preserve"> 46.32 </t>
        </is>
      </c>
    </row>
    <row r="88" ht="13.5" customHeight="1" s="1659">
      <c r="A88" s="402" t="n">
        <v>11910069788</v>
      </c>
      <c r="B88" s="15" t="n">
        <v>65849351939</v>
      </c>
      <c r="C88" s="403" t="n">
        <v>6902395807377</v>
      </c>
      <c r="D88" s="15" t="inlineStr">
        <is>
          <t>L’Oréal Paris Chiffon Signature Velvet Soft-Matte Liquid Lipstick</t>
        </is>
      </c>
      <c r="E88" s="15" t="n">
        <v>29.552</v>
      </c>
      <c r="F88" s="15" t="inlineStr">
        <is>
          <t>OAP</t>
        </is>
      </c>
      <c r="G88" s="15" t="inlineStr">
        <is>
          <t>Lips</t>
        </is>
      </c>
      <c r="H88" s="404" t="inlineStr">
        <is>
          <t xml:space="preserve">           57.90</t>
        </is>
      </c>
      <c r="I88" s="21" t="n">
        <v>0.2</v>
      </c>
      <c r="J88" s="404" t="inlineStr">
        <is>
          <t xml:space="preserve"> 46.32 </t>
        </is>
      </c>
    </row>
    <row r="89" ht="13.5" customHeight="1" s="1659">
      <c r="A89" s="402" t="n">
        <v>2078366828</v>
      </c>
      <c r="B89" s="23" t="n">
        <v>3757529370</v>
      </c>
      <c r="C89" s="403" t="n">
        <v>6902395718239</v>
      </c>
      <c r="D89" s="15" t="inlineStr">
        <is>
          <t>L'Oreal Paris Rouge Signature Matte Liquid Lipstick (Lip Matte, Matte Lipstick)</t>
        </is>
      </c>
      <c r="E89" s="15" t="n">
        <v>55.599</v>
      </c>
      <c r="F89" s="15" t="inlineStr">
        <is>
          <t>OAP</t>
        </is>
      </c>
      <c r="G89" s="15" t="inlineStr">
        <is>
          <t>Lips</t>
        </is>
      </c>
      <c r="H89" s="404" t="inlineStr">
        <is>
          <t xml:space="preserve">           57.90</t>
        </is>
      </c>
      <c r="I89" s="21" t="n">
        <v>0.2</v>
      </c>
      <c r="J89" s="404" t="inlineStr">
        <is>
          <t xml:space="preserve"> 46.32 </t>
        </is>
      </c>
    </row>
    <row r="90" ht="13.5" customHeight="1" s="1659">
      <c r="A90" s="402" t="n">
        <v>2078366828</v>
      </c>
      <c r="B90" s="23" t="n">
        <v>3757529374</v>
      </c>
      <c r="C90" s="403" t="n">
        <v>6902395724643</v>
      </c>
      <c r="D90" s="15" t="inlineStr">
        <is>
          <t>L'Oreal Paris Rouge Signature Matte Liquid Lipstick (Lip Matte, Matte Lipstick)</t>
        </is>
      </c>
      <c r="E90" s="15" t="n">
        <v>55.599</v>
      </c>
      <c r="F90" s="15" t="inlineStr">
        <is>
          <t>OAP</t>
        </is>
      </c>
      <c r="G90" s="15" t="inlineStr">
        <is>
          <t>Lips</t>
        </is>
      </c>
      <c r="H90" s="404" t="inlineStr">
        <is>
          <t xml:space="preserve">           57.90</t>
        </is>
      </c>
      <c r="I90" s="21" t="n">
        <v>0.2</v>
      </c>
      <c r="J90" s="404" t="inlineStr">
        <is>
          <t xml:space="preserve"> 46.32 </t>
        </is>
      </c>
    </row>
    <row r="91" ht="13.5" customHeight="1" s="1659">
      <c r="A91" s="402" t="n">
        <v>2078366828</v>
      </c>
      <c r="B91" s="23" t="n">
        <v>3757529376</v>
      </c>
      <c r="C91" s="403" t="n">
        <v>6902395724681</v>
      </c>
      <c r="D91" s="15" t="inlineStr">
        <is>
          <t>L'Oreal Paris Rouge Signature Matte Liquid Lipstick (Lip Matte, Matte Lipstick)</t>
        </is>
      </c>
      <c r="E91" s="15" t="n">
        <v>55.599</v>
      </c>
      <c r="F91" s="15" t="inlineStr">
        <is>
          <t>OAP</t>
        </is>
      </c>
      <c r="G91" s="15" t="inlineStr">
        <is>
          <t>Lips</t>
        </is>
      </c>
      <c r="H91" s="404" t="inlineStr">
        <is>
          <t xml:space="preserve">           57.90</t>
        </is>
      </c>
      <c r="I91" s="21" t="n">
        <v>0.2</v>
      </c>
      <c r="J91" s="404" t="inlineStr">
        <is>
          <t xml:space="preserve"> 46.32 </t>
        </is>
      </c>
    </row>
    <row r="92" ht="13.5" customHeight="1" s="1659">
      <c r="A92" s="402" t="n">
        <v>2078366828</v>
      </c>
      <c r="B92" s="23" t="n">
        <v>3757529377</v>
      </c>
      <c r="C92" s="403" t="n">
        <v>6902395724711</v>
      </c>
      <c r="D92" s="15" t="inlineStr">
        <is>
          <t>L'Oreal Paris Rouge Signature Matte Liquid Lipstick (Lip Matte, Matte Lipstick)</t>
        </is>
      </c>
      <c r="E92" s="15" t="n">
        <v>55.599</v>
      </c>
      <c r="F92" s="15" t="inlineStr">
        <is>
          <t>OAP</t>
        </is>
      </c>
      <c r="G92" s="15" t="inlineStr">
        <is>
          <t>Lips</t>
        </is>
      </c>
      <c r="H92" s="404" t="inlineStr">
        <is>
          <t xml:space="preserve">           57.90</t>
        </is>
      </c>
      <c r="I92" s="21" t="n">
        <v>0.2</v>
      </c>
      <c r="J92" s="404" t="inlineStr">
        <is>
          <t xml:space="preserve"> 46.32 </t>
        </is>
      </c>
    </row>
    <row r="93" ht="13.5" customHeight="1" s="1659">
      <c r="A93" s="402" t="n">
        <v>2078366828</v>
      </c>
      <c r="B93" s="23" t="n">
        <v>7524387478</v>
      </c>
      <c r="C93" s="403" t="n">
        <v>6902395742739</v>
      </c>
      <c r="D93" s="15" t="inlineStr">
        <is>
          <t>L'Oreal Paris Rouge Signature Matte Liquid Lipstick (Lip Matte, Matte Lipstick)</t>
        </is>
      </c>
      <c r="E93" s="15" t="n">
        <v>55.599</v>
      </c>
      <c r="F93" s="15" t="inlineStr">
        <is>
          <t>OAP</t>
        </is>
      </c>
      <c r="G93" s="15" t="inlineStr">
        <is>
          <t>Lips</t>
        </is>
      </c>
      <c r="H93" s="404" t="inlineStr">
        <is>
          <t xml:space="preserve">           57.90</t>
        </is>
      </c>
      <c r="I93" s="21" t="n">
        <v>0.2</v>
      </c>
      <c r="J93" s="404" t="inlineStr">
        <is>
          <t xml:space="preserve"> 46.32 </t>
        </is>
      </c>
    </row>
    <row r="94" ht="13.5" customHeight="1" s="1659">
      <c r="A94" s="402" t="n">
        <v>2078366828</v>
      </c>
      <c r="B94" s="23" t="n">
        <v>7524387479</v>
      </c>
      <c r="C94" s="403" t="n">
        <v>6902395742746</v>
      </c>
      <c r="D94" s="15" t="inlineStr">
        <is>
          <t>L'Oreal Paris Rouge Signature Matte Liquid Lipstick (Lip Matte, Matte Lipstick)</t>
        </is>
      </c>
      <c r="E94" s="15" t="n">
        <v>55.599</v>
      </c>
      <c r="F94" s="15" t="inlineStr">
        <is>
          <t>OAP</t>
        </is>
      </c>
      <c r="G94" s="15" t="inlineStr">
        <is>
          <t>Lips</t>
        </is>
      </c>
      <c r="H94" s="404" t="inlineStr">
        <is>
          <t xml:space="preserve">           57.90</t>
        </is>
      </c>
      <c r="I94" s="21" t="n">
        <v>0.2</v>
      </c>
      <c r="J94" s="404" t="inlineStr">
        <is>
          <t xml:space="preserve"> 46.32 </t>
        </is>
      </c>
    </row>
    <row r="95" ht="13.5" customHeight="1" s="1659">
      <c r="A95" s="402" t="n">
        <v>2078366828</v>
      </c>
      <c r="B95" s="23" t="n">
        <v>60148622343</v>
      </c>
      <c r="C95" s="403" t="n">
        <v>6902395784395</v>
      </c>
      <c r="D95" s="15" t="inlineStr">
        <is>
          <t>L'Oreal Paris Rouge Signature Matte Liquid Lipstick (Lip Matte, Matte Lipstick)</t>
        </is>
      </c>
      <c r="E95" s="15" t="n">
        <v>55.599</v>
      </c>
      <c r="F95" s="15" t="inlineStr">
        <is>
          <t>OAP</t>
        </is>
      </c>
      <c r="G95" s="15" t="inlineStr">
        <is>
          <t>Lips</t>
        </is>
      </c>
      <c r="H95" s="404" t="inlineStr">
        <is>
          <t xml:space="preserve">           57.90</t>
        </is>
      </c>
      <c r="I95" s="21" t="n">
        <v>0.2</v>
      </c>
      <c r="J95" s="404" t="inlineStr">
        <is>
          <t xml:space="preserve"> 46.32 </t>
        </is>
      </c>
    </row>
    <row r="96" ht="13.5" customHeight="1" s="1659">
      <c r="A96" s="402" t="n">
        <v>2078366828</v>
      </c>
      <c r="B96" s="23" t="n">
        <v>60148622345</v>
      </c>
      <c r="C96" s="403" t="n">
        <v>6902395784388</v>
      </c>
      <c r="D96" s="15" t="inlineStr">
        <is>
          <t>L'Oreal Paris Rouge Signature Matte Liquid Lipstick (Lip Matte, Matte Lipstick)</t>
        </is>
      </c>
      <c r="E96" s="15" t="n">
        <v>55.599</v>
      </c>
      <c r="F96" s="15" t="inlineStr">
        <is>
          <t>OAP</t>
        </is>
      </c>
      <c r="G96" s="15" t="inlineStr">
        <is>
          <t>Lips</t>
        </is>
      </c>
      <c r="H96" s="404" t="inlineStr">
        <is>
          <t xml:space="preserve">           57.90</t>
        </is>
      </c>
      <c r="I96" s="21" t="n">
        <v>0.2</v>
      </c>
      <c r="J96" s="404" t="inlineStr">
        <is>
          <t xml:space="preserve"> 46.32 </t>
        </is>
      </c>
    </row>
    <row r="97" ht="13.5" customHeight="1" s="1659">
      <c r="A97" s="402" t="n">
        <v>1955202226</v>
      </c>
      <c r="B97" s="15" t="n">
        <v>212512442111</v>
      </c>
      <c r="C97" s="403" t="n">
        <v>6902395839934</v>
      </c>
      <c r="D97" s="15" t="inlineStr">
        <is>
          <t xml:space="preserve">Maybelline Superstay Matte Ink 16H Long Wear Liquid Lipstick Free Fire Edition </t>
        </is>
      </c>
      <c r="E97" s="15" t="n"/>
      <c r="F97" s="15" t="inlineStr">
        <is>
          <t>MNY</t>
        </is>
      </c>
      <c r="G97" s="15" t="e">
        <v>#N/A</v>
      </c>
      <c r="H97" s="404" t="inlineStr">
        <is>
          <t xml:space="preserve">           42.90</t>
        </is>
      </c>
      <c r="I97" s="21" t="n">
        <v>0.3</v>
      </c>
      <c r="J97" s="404" t="inlineStr">
        <is>
          <t xml:space="preserve"> 30.03 </t>
        </is>
      </c>
    </row>
    <row r="98" ht="13.5" customHeight="1" s="1659">
      <c r="A98" s="402" t="n">
        <v>1955202226</v>
      </c>
      <c r="B98" s="15" t="n">
        <v>212512442112</v>
      </c>
      <c r="C98" s="403" t="n">
        <v>6902395837862</v>
      </c>
      <c r="D98" s="15" t="inlineStr">
        <is>
          <t xml:space="preserve">Maybelline Superstay Matte Ink 16H Long Wear Liquid Lipstick Free Fire Edition </t>
        </is>
      </c>
      <c r="E98" s="15" t="n"/>
      <c r="F98" s="15" t="inlineStr">
        <is>
          <t>MNY</t>
        </is>
      </c>
      <c r="G98" s="15" t="e">
        <v>#N/A</v>
      </c>
      <c r="H98" s="404" t="inlineStr">
        <is>
          <t xml:space="preserve">           42.90</t>
        </is>
      </c>
      <c r="I98" s="21" t="n">
        <v>0.3</v>
      </c>
      <c r="J98" s="404" t="inlineStr">
        <is>
          <t xml:space="preserve"> 30.03 </t>
        </is>
      </c>
    </row>
    <row r="99" ht="13.5" customHeight="1" s="1659">
      <c r="A99" s="402" t="n">
        <v>1955202226</v>
      </c>
      <c r="B99" s="15" t="n">
        <v>212512442113</v>
      </c>
      <c r="C99" s="403" t="n">
        <v>6902395837848</v>
      </c>
      <c r="D99" s="15" t="inlineStr">
        <is>
          <t xml:space="preserve">Maybelline Superstay Matte Ink 16H Long Wear Liquid Lipstick Free Fire Edition </t>
        </is>
      </c>
      <c r="E99" s="15" t="n"/>
      <c r="F99" s="15" t="inlineStr">
        <is>
          <t>MNY</t>
        </is>
      </c>
      <c r="G99" s="15" t="e">
        <v>#N/A</v>
      </c>
      <c r="H99" s="404" t="inlineStr">
        <is>
          <t xml:space="preserve">           42.90</t>
        </is>
      </c>
      <c r="I99" s="21" t="n">
        <v>0.3</v>
      </c>
      <c r="J99" s="404" t="inlineStr">
        <is>
          <t xml:space="preserve"> 30.03 </t>
        </is>
      </c>
    </row>
    <row r="100" ht="13.5" customHeight="1" s="1659">
      <c r="A100" s="402" t="n">
        <v>6195347782</v>
      </c>
      <c r="B100" s="15" t="n">
        <v>66579131450</v>
      </c>
      <c r="C100" s="403" t="n">
        <v>6902395806431</v>
      </c>
      <c r="D100" s="15" t="inlineStr">
        <is>
          <t>NEW Maybelline Fit Me Matte + Poreless Powder Foundation</t>
        </is>
      </c>
      <c r="E100" s="15" t="n">
        <v>75.51600000000001</v>
      </c>
      <c r="F100" s="15" t="inlineStr">
        <is>
          <t>MNY</t>
        </is>
      </c>
      <c r="G100" s="15" t="inlineStr">
        <is>
          <t>Face</t>
        </is>
      </c>
      <c r="H100" s="404" t="inlineStr">
        <is>
          <t xml:space="preserve">           59.90</t>
        </is>
      </c>
      <c r="I100" s="21" t="n">
        <v>0.15</v>
      </c>
      <c r="J100" s="404" t="inlineStr">
        <is>
          <t xml:space="preserve"> 50.92 </t>
        </is>
      </c>
    </row>
    <row r="101" ht="13.5" customHeight="1" s="1659">
      <c r="A101" s="402" t="n">
        <v>2078366828</v>
      </c>
      <c r="B101" s="23" t="n">
        <v>60148622346</v>
      </c>
      <c r="C101" s="403" t="n">
        <v>6902395784357</v>
      </c>
      <c r="D101" s="15" t="inlineStr">
        <is>
          <t>L'Oreal Paris Rouge Signature Matte Liquid Lipstick (Lip Matte, Matte Lipstick)</t>
        </is>
      </c>
      <c r="E101" s="15" t="n">
        <v>55.599</v>
      </c>
      <c r="F101" s="15" t="inlineStr">
        <is>
          <t>OAP</t>
        </is>
      </c>
      <c r="G101" s="15" t="inlineStr">
        <is>
          <t>Lips</t>
        </is>
      </c>
      <c r="H101" s="404" t="inlineStr">
        <is>
          <t xml:space="preserve">           57.90</t>
        </is>
      </c>
      <c r="I101" s="21" t="n">
        <v>0.2</v>
      </c>
      <c r="J101" s="404" t="inlineStr">
        <is>
          <t xml:space="preserve"> 46.32 </t>
        </is>
      </c>
    </row>
    <row r="102" ht="13.5" customHeight="1" s="1659">
      <c r="A102" s="402" t="n">
        <v>2078366828</v>
      </c>
      <c r="B102" s="23" t="n">
        <v>60148622347</v>
      </c>
      <c r="C102" s="403" t="n">
        <v>6902395784340</v>
      </c>
      <c r="D102" s="15" t="inlineStr">
        <is>
          <t>L'Oreal Paris Rouge Signature Matte Liquid Lipstick (Lip Matte, Matte Lipstick)</t>
        </is>
      </c>
      <c r="E102" s="15" t="n">
        <v>55.599</v>
      </c>
      <c r="F102" s="15" t="inlineStr">
        <is>
          <t>OAP</t>
        </is>
      </c>
      <c r="G102" s="15" t="inlineStr">
        <is>
          <t>Lips</t>
        </is>
      </c>
      <c r="H102" s="404" t="inlineStr">
        <is>
          <t xml:space="preserve">           57.90</t>
        </is>
      </c>
      <c r="I102" s="21" t="n">
        <v>0.2</v>
      </c>
      <c r="J102" s="404" t="inlineStr">
        <is>
          <t xml:space="preserve"> 46.32 </t>
        </is>
      </c>
    </row>
    <row r="103" ht="13.5" customHeight="1" s="1659">
      <c r="A103" s="402" t="n">
        <v>2078366828</v>
      </c>
      <c r="B103" s="23" t="n">
        <v>60148622348</v>
      </c>
      <c r="C103" s="403" t="n">
        <v>6902395784333</v>
      </c>
      <c r="D103" s="15" t="inlineStr">
        <is>
          <t>L'Oreal Paris Rouge Signature Matte Liquid Lipstick (Lip Matte, Matte Lipstick)</t>
        </is>
      </c>
      <c r="E103" s="15" t="n">
        <v>55.599</v>
      </c>
      <c r="F103" s="15" t="inlineStr">
        <is>
          <t>OAP</t>
        </is>
      </c>
      <c r="G103" s="15" t="inlineStr">
        <is>
          <t>Lips</t>
        </is>
      </c>
      <c r="H103" s="404" t="inlineStr">
        <is>
          <t xml:space="preserve">           57.90</t>
        </is>
      </c>
      <c r="I103" s="21" t="n">
        <v>0.2</v>
      </c>
      <c r="J103" s="404" t="inlineStr">
        <is>
          <t xml:space="preserve"> 46.32 </t>
        </is>
      </c>
    </row>
    <row r="104" ht="13.5" customHeight="1" s="1659">
      <c r="A104" s="402" t="n">
        <v>2078366828</v>
      </c>
      <c r="B104" s="23" t="n">
        <v>60148622349</v>
      </c>
      <c r="C104" s="403" t="n">
        <v>6902395784371</v>
      </c>
      <c r="D104" s="15" t="inlineStr">
        <is>
          <t>L'Oreal Paris Rouge Signature Matte Liquid Lipstick (Lip Matte, Matte Lipstick)</t>
        </is>
      </c>
      <c r="E104" s="15" t="n">
        <v>55.599</v>
      </c>
      <c r="F104" s="15" t="inlineStr">
        <is>
          <t>OAP</t>
        </is>
      </c>
      <c r="G104" s="15" t="inlineStr">
        <is>
          <t>Lips</t>
        </is>
      </c>
      <c r="H104" s="404" t="inlineStr">
        <is>
          <t xml:space="preserve">           57.90</t>
        </is>
      </c>
      <c r="I104" s="21" t="n">
        <v>0.2</v>
      </c>
      <c r="J104" s="404" t="inlineStr">
        <is>
          <t xml:space="preserve"> 46.32 </t>
        </is>
      </c>
    </row>
    <row r="105" ht="13.5" customHeight="1" s="1659">
      <c r="A105" s="402" t="n">
        <v>948488307</v>
      </c>
      <c r="B105" s="15" t="n">
        <v>40442656930</v>
      </c>
      <c r="C105" s="403" t="n">
        <v>4992944111576</v>
      </c>
      <c r="D105" s="15" t="inlineStr">
        <is>
          <t>L'Oreal Paris Elseve Extraordinary Oil Gold 100ml (All Hair Types, Hair Treatment, Hair Oil)</t>
        </is>
      </c>
      <c r="E105" s="15" t="n">
        <v>50.008</v>
      </c>
      <c r="F105" s="15" t="inlineStr">
        <is>
          <t>OAP</t>
        </is>
      </c>
      <c r="G105" s="15" t="inlineStr">
        <is>
          <t>Hair Care</t>
        </is>
      </c>
      <c r="H105" s="404" t="inlineStr">
        <is>
          <t xml:space="preserve">           59.90</t>
        </is>
      </c>
      <c r="I105" s="21" t="n">
        <v>0.2</v>
      </c>
      <c r="J105" s="404" t="inlineStr">
        <is>
          <t xml:space="preserve"> 47.92 </t>
        </is>
      </c>
    </row>
    <row r="106" ht="13.5" customHeight="1" s="1659">
      <c r="A106" s="402" t="n">
        <v>948488327</v>
      </c>
      <c r="B106" s="15" t="n">
        <v>40442656920</v>
      </c>
      <c r="C106" s="403" t="n">
        <v>4935421260053</v>
      </c>
      <c r="D106" s="15" t="inlineStr">
        <is>
          <t>L'Oreal Paris Elseve Extraordinary Oil Pink 100ml (Very Dry Hair, Hair Treatment, Hair Oil)</t>
        </is>
      </c>
      <c r="E106" s="15" t="n">
        <v>16.352</v>
      </c>
      <c r="F106" s="15" t="inlineStr">
        <is>
          <t>OAP</t>
        </is>
      </c>
      <c r="G106" s="15" t="inlineStr">
        <is>
          <t>Hair Care</t>
        </is>
      </c>
      <c r="H106" s="404" t="inlineStr">
        <is>
          <t xml:space="preserve">           59.90</t>
        </is>
      </c>
      <c r="I106" s="21" t="n">
        <v>0.2</v>
      </c>
      <c r="J106" s="404" t="inlineStr">
        <is>
          <t xml:space="preserve"> 47.92 </t>
        </is>
      </c>
    </row>
    <row r="107" ht="13.5" customHeight="1" s="1659">
      <c r="A107" s="402" t="n">
        <v>15146069460</v>
      </c>
      <c r="B107" s="15" t="n">
        <v>142167351287</v>
      </c>
      <c r="C107" s="403" t="n">
        <v>9557534759320</v>
      </c>
      <c r="D107" s="24" t="inlineStr">
        <is>
          <t>L'Oreal Paris Glyco Bright Instant Glowing Serum Mask x5</t>
        </is>
      </c>
      <c r="E107" s="15" t="inlineStr">
        <is>
          <t xml:space="preserve">                     -  </t>
        </is>
      </c>
      <c r="F107" s="15" t="inlineStr">
        <is>
          <t>OAP</t>
        </is>
      </c>
      <c r="G107" s="15" t="inlineStr">
        <is>
          <t>Face Mask &amp; Packs</t>
        </is>
      </c>
      <c r="H107" s="404" t="inlineStr">
        <is>
          <t xml:space="preserve">           67.50</t>
        </is>
      </c>
      <c r="I107" s="21" t="n">
        <v>0.2</v>
      </c>
      <c r="J107" s="404" t="inlineStr">
        <is>
          <t xml:space="preserve"> 54.00 </t>
        </is>
      </c>
    </row>
    <row r="108" ht="13.5" customHeight="1" s="1659">
      <c r="A108" s="402" t="n">
        <v>2384341833</v>
      </c>
      <c r="B108" s="15" t="n">
        <v>4865367567</v>
      </c>
      <c r="C108" s="403" t="n">
        <v>6923700934489</v>
      </c>
      <c r="D108" s="15" t="inlineStr">
        <is>
          <t>L'Oreal Paris Revitalift Crystal Micro Essence 65ml/130ml</t>
        </is>
      </c>
      <c r="E108" s="15" t="n">
        <v>47.092</v>
      </c>
      <c r="F108" s="15" t="inlineStr">
        <is>
          <t>OAP</t>
        </is>
      </c>
      <c r="G108" s="15" t="inlineStr">
        <is>
          <t>Dermacare</t>
        </is>
      </c>
      <c r="H108" s="404" t="inlineStr">
        <is>
          <t xml:space="preserve">           56.50</t>
        </is>
      </c>
      <c r="I108" s="21" t="n">
        <v>0.2</v>
      </c>
      <c r="J108" s="404" t="inlineStr">
        <is>
          <t xml:space="preserve"> 45.20 </t>
        </is>
      </c>
    </row>
    <row r="109" ht="13.5" customHeight="1" s="1659">
      <c r="A109" s="402" t="n">
        <v>6678045117</v>
      </c>
      <c r="B109" s="15" t="n">
        <v>73551963070</v>
      </c>
      <c r="C109" s="403" t="n">
        <v>6923700914047</v>
      </c>
      <c r="D109" s="15" t="inlineStr">
        <is>
          <t>L'Oreal Paris Extraordinary Oil Premium Shampoo (Sleek) - 440ml</t>
        </is>
      </c>
      <c r="E109" s="15" t="n">
        <v>10.473</v>
      </c>
      <c r="F109" s="15" t="inlineStr">
        <is>
          <t>OAP</t>
        </is>
      </c>
      <c r="G109" s="15" t="inlineStr">
        <is>
          <t>Hair Care</t>
        </is>
      </c>
      <c r="H109" s="404" t="inlineStr">
        <is>
          <t xml:space="preserve">           53.50</t>
        </is>
      </c>
      <c r="I109" s="21" t="n">
        <v>0.07000000000000001</v>
      </c>
      <c r="J109" s="404" t="inlineStr">
        <is>
          <t xml:space="preserve"> 49.76 </t>
        </is>
      </c>
    </row>
    <row r="110" ht="13.5" customHeight="1" s="1659">
      <c r="A110" s="402" t="n">
        <v>4878035483</v>
      </c>
      <c r="B110" s="15" t="n">
        <v>43551973541</v>
      </c>
      <c r="C110" s="403" t="n">
        <v>6923700909005</v>
      </c>
      <c r="D110" s="15" t="inlineStr">
        <is>
          <t>L'Oreal Paris Extraordinary Oil Premium Conditioner (Sleek) - 440ml</t>
        </is>
      </c>
      <c r="E110" s="15" t="n">
        <v>8.145</v>
      </c>
      <c r="F110" s="15" t="inlineStr">
        <is>
          <t>OAP</t>
        </is>
      </c>
      <c r="G110" s="15" t="inlineStr">
        <is>
          <t>Hair Care</t>
        </is>
      </c>
      <c r="H110" s="404" t="inlineStr">
        <is>
          <t xml:space="preserve">           53.50</t>
        </is>
      </c>
      <c r="I110" s="21" t="n">
        <v>0.07000000000000001</v>
      </c>
      <c r="J110" s="404" t="inlineStr">
        <is>
          <t xml:space="preserve"> 49.76 </t>
        </is>
      </c>
    </row>
    <row r="111" ht="13.5" customHeight="1" s="1659">
      <c r="A111" s="402" t="n">
        <v>7378033697</v>
      </c>
      <c r="B111" s="15" t="n">
        <v>90803376208</v>
      </c>
      <c r="C111" s="403" t="n">
        <v>6923700913941</v>
      </c>
      <c r="D111" s="15" t="inlineStr">
        <is>
          <t>L'Oreal Paris Extraordinary Oil Premium Shampoo (Shine) - 440ml</t>
        </is>
      </c>
      <c r="E111" s="15" t="n">
        <v>2.916</v>
      </c>
      <c r="F111" s="15" t="inlineStr">
        <is>
          <t>OAP</t>
        </is>
      </c>
      <c r="G111" s="15" t="inlineStr">
        <is>
          <t>Hair Care</t>
        </is>
      </c>
      <c r="H111" s="404" t="inlineStr">
        <is>
          <t xml:space="preserve">           53.50</t>
        </is>
      </c>
      <c r="I111" s="21" t="n">
        <v>0.07000000000000001</v>
      </c>
      <c r="J111" s="404" t="inlineStr">
        <is>
          <t xml:space="preserve"> 49.76 </t>
        </is>
      </c>
    </row>
    <row r="112" ht="13.5" customHeight="1" s="1659">
      <c r="A112" s="402" t="n">
        <v>6195347782</v>
      </c>
      <c r="B112" s="15" t="n">
        <v>66579131451</v>
      </c>
      <c r="C112" s="403" t="n">
        <v>6902395806455</v>
      </c>
      <c r="D112" s="15" t="inlineStr">
        <is>
          <t>NEW Maybelline Fit Me Matte + Poreless Powder Foundation</t>
        </is>
      </c>
      <c r="E112" s="15" t="n">
        <v>75.51600000000001</v>
      </c>
      <c r="F112" s="15" t="inlineStr">
        <is>
          <t>MNY</t>
        </is>
      </c>
      <c r="G112" s="15" t="inlineStr">
        <is>
          <t>Face</t>
        </is>
      </c>
      <c r="H112" s="404" t="inlineStr">
        <is>
          <t xml:space="preserve">           59.90</t>
        </is>
      </c>
      <c r="I112" s="21" t="n">
        <v>0.15</v>
      </c>
      <c r="J112" s="404" t="inlineStr">
        <is>
          <t xml:space="preserve"> 50.92 </t>
        </is>
      </c>
    </row>
    <row r="113" ht="13.5" customHeight="1" s="1659">
      <c r="A113" s="402" t="n">
        <v>6195347782</v>
      </c>
      <c r="B113" s="15" t="n">
        <v>66579131452</v>
      </c>
      <c r="C113" s="403" t="n">
        <v>6902395806479</v>
      </c>
      <c r="D113" s="15" t="inlineStr">
        <is>
          <t>NEW Maybelline Fit Me Matte + Poreless Powder Foundation</t>
        </is>
      </c>
      <c r="E113" s="15" t="n">
        <v>75.51600000000001</v>
      </c>
      <c r="F113" s="15" t="inlineStr">
        <is>
          <t>MNY</t>
        </is>
      </c>
      <c r="G113" s="15" t="inlineStr">
        <is>
          <t>Face</t>
        </is>
      </c>
      <c r="H113" s="404" t="inlineStr">
        <is>
          <t xml:space="preserve">           59.90</t>
        </is>
      </c>
      <c r="I113" s="21" t="n">
        <v>0.15</v>
      </c>
      <c r="J113" s="404" t="inlineStr">
        <is>
          <t xml:space="preserve"> 50.92 </t>
        </is>
      </c>
    </row>
    <row r="114" ht="13.5" customHeight="1" s="1659">
      <c r="A114" s="402" t="n">
        <v>6195347782</v>
      </c>
      <c r="B114" s="15" t="n">
        <v>66579131453</v>
      </c>
      <c r="C114" s="403" t="n">
        <v>6902395806493</v>
      </c>
      <c r="D114" s="15" t="inlineStr">
        <is>
          <t>NEW Maybelline Fit Me Matte + Poreless Powder Foundation</t>
        </is>
      </c>
      <c r="E114" s="15" t="n">
        <v>75.51600000000001</v>
      </c>
      <c r="F114" s="15" t="inlineStr">
        <is>
          <t>MNY</t>
        </is>
      </c>
      <c r="G114" s="15" t="inlineStr">
        <is>
          <t>Face</t>
        </is>
      </c>
      <c r="H114" s="404" t="inlineStr">
        <is>
          <t xml:space="preserve">           59.90</t>
        </is>
      </c>
      <c r="I114" s="21" t="n">
        <v>0.15</v>
      </c>
      <c r="J114" s="404" t="inlineStr">
        <is>
          <t xml:space="preserve"> 50.92 </t>
        </is>
      </c>
    </row>
    <row r="115" ht="13.5" customHeight="1" s="1659">
      <c r="A115" s="402" t="n">
        <v>6195347782</v>
      </c>
      <c r="B115" s="15" t="n">
        <v>66579131454</v>
      </c>
      <c r="C115" s="403" t="n">
        <v>6902395806509</v>
      </c>
      <c r="D115" s="15" t="inlineStr">
        <is>
          <t>NEW Maybelline Fit Me Matte + Poreless Powder Foundation</t>
        </is>
      </c>
      <c r="E115" s="15" t="n">
        <v>75.51600000000001</v>
      </c>
      <c r="F115" s="15" t="inlineStr">
        <is>
          <t>MNY</t>
        </is>
      </c>
      <c r="G115" s="15" t="inlineStr">
        <is>
          <t>Face</t>
        </is>
      </c>
      <c r="H115" s="404" t="inlineStr">
        <is>
          <t xml:space="preserve">           59.90</t>
        </is>
      </c>
      <c r="I115" s="21" t="n">
        <v>0.15</v>
      </c>
      <c r="J115" s="404" t="inlineStr">
        <is>
          <t xml:space="preserve"> 50.92 </t>
        </is>
      </c>
    </row>
    <row r="116" ht="13.5" customHeight="1" s="1659">
      <c r="A116" s="402" t="n">
        <v>6195347782</v>
      </c>
      <c r="B116" s="15" t="n">
        <v>66579131455</v>
      </c>
      <c r="C116" s="403" t="n">
        <v>6902395806516</v>
      </c>
      <c r="D116" s="15" t="inlineStr">
        <is>
          <t>NEW Maybelline Fit Me Matte + Poreless Powder Foundation</t>
        </is>
      </c>
      <c r="E116" s="15" t="n">
        <v>75.51600000000001</v>
      </c>
      <c r="F116" s="15" t="inlineStr">
        <is>
          <t>MNY</t>
        </is>
      </c>
      <c r="G116" s="15" t="inlineStr">
        <is>
          <t>Face</t>
        </is>
      </c>
      <c r="H116" s="404" t="inlineStr">
        <is>
          <t xml:space="preserve">           59.90</t>
        </is>
      </c>
      <c r="I116" s="21" t="n">
        <v>0.15</v>
      </c>
      <c r="J116" s="404" t="inlineStr">
        <is>
          <t xml:space="preserve"> 50.92 </t>
        </is>
      </c>
    </row>
    <row r="117" ht="13.5" customHeight="1" s="1659">
      <c r="A117" s="402" t="n">
        <v>6195347782</v>
      </c>
      <c r="B117" s="15" t="n">
        <v>66579131456</v>
      </c>
      <c r="C117" s="403" t="n">
        <v>6902395806523</v>
      </c>
      <c r="D117" s="15" t="inlineStr">
        <is>
          <t>NEW Maybelline Fit Me Matte + Poreless Powder Foundation</t>
        </is>
      </c>
      <c r="E117" s="15" t="n">
        <v>75.51600000000001</v>
      </c>
      <c r="F117" s="15" t="inlineStr">
        <is>
          <t>MNY</t>
        </is>
      </c>
      <c r="G117" s="15" t="inlineStr">
        <is>
          <t>Face</t>
        </is>
      </c>
      <c r="H117" s="404" t="inlineStr">
        <is>
          <t xml:space="preserve">           59.90</t>
        </is>
      </c>
      <c r="I117" s="21" t="n">
        <v>0.15</v>
      </c>
      <c r="J117" s="404" t="inlineStr">
        <is>
          <t xml:space="preserve"> 50.92 </t>
        </is>
      </c>
    </row>
    <row r="118" ht="13.5" customHeight="1" s="1659">
      <c r="A118" s="402" t="n">
        <v>6195347782</v>
      </c>
      <c r="B118" s="15" t="n">
        <v>66579131457</v>
      </c>
      <c r="C118" s="403" t="n">
        <v>6902395806530</v>
      </c>
      <c r="D118" s="15" t="inlineStr">
        <is>
          <t>NEW Maybelline Fit Me Matte + Poreless Powder Foundation</t>
        </is>
      </c>
      <c r="E118" s="15" t="e">
        <v>#N/A</v>
      </c>
      <c r="F118" s="15" t="inlineStr">
        <is>
          <t>MNY</t>
        </is>
      </c>
      <c r="G118" s="15" t="inlineStr">
        <is>
          <t>Face</t>
        </is>
      </c>
      <c r="H118" s="404" t="inlineStr">
        <is>
          <t xml:space="preserve">           59.90</t>
        </is>
      </c>
      <c r="I118" s="21" t="n">
        <v>0.15</v>
      </c>
      <c r="J118" s="404" t="inlineStr">
        <is>
          <t xml:space="preserve"> 50.92 </t>
        </is>
      </c>
    </row>
    <row r="119" ht="13.5" customHeight="1" s="1659">
      <c r="A119" s="402" t="n">
        <v>1372819732</v>
      </c>
      <c r="B119" s="15" t="n">
        <v>1871231894</v>
      </c>
      <c r="C119" s="403" t="n">
        <v>6902395682875</v>
      </c>
      <c r="D119" s="15" t="inlineStr">
        <is>
          <t>Maybelline Superstay Matte Ink Liquid Lipstick (Lipstick Matte Lipstick Lipstick Maybelline Liquid Lipstick)</t>
        </is>
      </c>
      <c r="E119" s="15" t="e">
        <v>#N/A</v>
      </c>
      <c r="F119" s="15" t="inlineStr">
        <is>
          <t>MNY</t>
        </is>
      </c>
      <c r="G119" s="15" t="inlineStr">
        <is>
          <t>Lips</t>
        </is>
      </c>
      <c r="H119" s="404" t="inlineStr">
        <is>
          <t xml:space="preserve">           42.90</t>
        </is>
      </c>
      <c r="I119" s="21" t="n">
        <v>0.3</v>
      </c>
      <c r="J119" s="404" t="inlineStr">
        <is>
          <t xml:space="preserve"> 30.03 </t>
        </is>
      </c>
    </row>
    <row r="120" ht="13.5" customHeight="1" s="1659">
      <c r="A120" s="402" t="n">
        <v>1372819732</v>
      </c>
      <c r="B120" s="23" t="n">
        <v>1871231890</v>
      </c>
      <c r="C120" s="403" t="n">
        <v>6902395682882</v>
      </c>
      <c r="D120" s="15" t="inlineStr">
        <is>
          <t>Maybelline Superstay Matte Ink Liquid Lipstick (Lipstick Matte Lipstick Lipstick Maybelline Liquid Lipstick)</t>
        </is>
      </c>
      <c r="E120" s="15" t="e">
        <v>#N/A</v>
      </c>
      <c r="F120" s="15" t="inlineStr">
        <is>
          <t>MNY</t>
        </is>
      </c>
      <c r="G120" s="15" t="inlineStr">
        <is>
          <t>Lips</t>
        </is>
      </c>
      <c r="H120" s="404" t="inlineStr">
        <is>
          <t xml:space="preserve">           42.90</t>
        </is>
      </c>
      <c r="I120" s="21" t="n">
        <v>0.3</v>
      </c>
      <c r="J120" s="404" t="inlineStr">
        <is>
          <t xml:space="preserve"> 30.03 </t>
        </is>
      </c>
    </row>
    <row r="121" ht="13.5" customHeight="1" s="1659">
      <c r="A121" s="402" t="n">
        <v>1372819732</v>
      </c>
      <c r="B121" s="15" t="n">
        <v>13251631365</v>
      </c>
      <c r="C121" s="403" t="n">
        <v>6902395771739</v>
      </c>
      <c r="D121" s="15" t="inlineStr">
        <is>
          <t>Maybelline Superstay Matte Ink Liquid Lipstick (Lipstick Matte Lipstick Lipstick Maybelline Liquid Lipstick)</t>
        </is>
      </c>
      <c r="E121" s="15" t="e">
        <v>#N/A</v>
      </c>
      <c r="F121" s="15" t="inlineStr">
        <is>
          <t>MNY</t>
        </is>
      </c>
      <c r="G121" s="15" t="inlineStr">
        <is>
          <t>Lips</t>
        </is>
      </c>
      <c r="H121" s="404" t="inlineStr">
        <is>
          <t xml:space="preserve">           42.90</t>
        </is>
      </c>
      <c r="I121" s="21" t="n">
        <v>0.3</v>
      </c>
      <c r="J121" s="404" t="inlineStr">
        <is>
          <t xml:space="preserve"> 30.03 </t>
        </is>
      </c>
    </row>
    <row r="122" ht="13.5" customHeight="1" s="1659">
      <c r="A122" s="402" t="n">
        <v>1372819732</v>
      </c>
      <c r="B122" s="15" t="n">
        <v>1871231891</v>
      </c>
      <c r="C122" s="403" t="n">
        <v>6902395682806</v>
      </c>
      <c r="D122" s="15" t="inlineStr">
        <is>
          <t>Maybelline Superstay Matte Ink Liquid Lipstick (Lipstick Matte Lipstick Lipstick Maybelline Liquid Lipstick)</t>
        </is>
      </c>
      <c r="E122" s="15" t="e">
        <v>#N/A</v>
      </c>
      <c r="F122" s="15" t="inlineStr">
        <is>
          <t>MNY</t>
        </is>
      </c>
      <c r="G122" s="15" t="inlineStr">
        <is>
          <t>Lips</t>
        </is>
      </c>
      <c r="H122" s="404" t="inlineStr">
        <is>
          <t xml:space="preserve">           42.90</t>
        </is>
      </c>
      <c r="I122" s="21" t="n">
        <v>0.3</v>
      </c>
      <c r="J122" s="404" t="inlineStr">
        <is>
          <t xml:space="preserve"> 30.03 </t>
        </is>
      </c>
    </row>
    <row r="123" ht="13.5" customHeight="1" s="1659">
      <c r="A123" s="402" t="n">
        <v>1372819732</v>
      </c>
      <c r="B123" s="15" t="n">
        <v>1871231892</v>
      </c>
      <c r="C123" s="403" t="n">
        <v>6902395682820</v>
      </c>
      <c r="D123" s="15" t="inlineStr">
        <is>
          <t>Maybelline Superstay Matte Ink Liquid Lipstick (Lipstick Matte Lipstick Lipstick Maybelline Liquid Lipstick)</t>
        </is>
      </c>
      <c r="E123" s="15" t="e">
        <v>#N/A</v>
      </c>
      <c r="F123" s="15" t="inlineStr">
        <is>
          <t>MNY</t>
        </is>
      </c>
      <c r="G123" s="15" t="inlineStr">
        <is>
          <t>Lips</t>
        </is>
      </c>
      <c r="H123" s="404" t="inlineStr">
        <is>
          <t xml:space="preserve">           42.90</t>
        </is>
      </c>
      <c r="I123" s="21" t="n">
        <v>0.3</v>
      </c>
      <c r="J123" s="404" t="inlineStr">
        <is>
          <t xml:space="preserve"> 30.03 </t>
        </is>
      </c>
    </row>
    <row r="124" ht="13.5" customHeight="1" s="1659">
      <c r="A124" s="402" t="n">
        <v>1372819732</v>
      </c>
      <c r="B124" s="15" t="n">
        <v>13251631364</v>
      </c>
      <c r="C124" s="403" t="n">
        <v>6902395771722</v>
      </c>
      <c r="D124" s="15" t="inlineStr">
        <is>
          <t>Maybelline Superstay Matte Ink Liquid Lipstick (Lipstick Matte Lipstick Lipstick Maybelline Liquid Lipstick)</t>
        </is>
      </c>
      <c r="E124" s="15" t="e">
        <v>#N/A</v>
      </c>
      <c r="F124" s="15" t="inlineStr">
        <is>
          <t>MNY</t>
        </is>
      </c>
      <c r="G124" s="15" t="inlineStr">
        <is>
          <t>Lips</t>
        </is>
      </c>
      <c r="H124" s="404" t="inlineStr">
        <is>
          <t xml:space="preserve">           42.90</t>
        </is>
      </c>
      <c r="I124" s="21" t="n">
        <v>0.3</v>
      </c>
      <c r="J124" s="404" t="inlineStr">
        <is>
          <t xml:space="preserve"> 30.03 </t>
        </is>
      </c>
    </row>
    <row r="125" ht="13.5" customHeight="1" s="1659">
      <c r="A125" s="402" t="n">
        <v>1372819732</v>
      </c>
      <c r="B125" s="15" t="n">
        <v>13251631361</v>
      </c>
      <c r="C125" s="403" t="n">
        <v>6902395771685</v>
      </c>
      <c r="D125" s="15" t="inlineStr">
        <is>
          <t>Maybelline Superstay Matte Ink Liquid Lipstick (Lipstick Matte Lipstick Lipstick Maybelline Liquid Lipstick)</t>
        </is>
      </c>
      <c r="E125" s="15" t="e">
        <v>#N/A</v>
      </c>
      <c r="F125" s="15" t="inlineStr">
        <is>
          <t>MNY</t>
        </is>
      </c>
      <c r="G125" s="15" t="inlineStr">
        <is>
          <t>Lips</t>
        </is>
      </c>
      <c r="H125" s="404" t="inlineStr">
        <is>
          <t xml:space="preserve">           42.90</t>
        </is>
      </c>
      <c r="I125" s="21" t="n">
        <v>0.3</v>
      </c>
      <c r="J125" s="404" t="inlineStr">
        <is>
          <t xml:space="preserve"> 30.03 </t>
        </is>
      </c>
    </row>
    <row r="126" ht="13.5" customHeight="1" s="1659">
      <c r="A126" s="402" t="n">
        <v>1955202226</v>
      </c>
      <c r="B126" s="15" t="n">
        <v>3386041594</v>
      </c>
      <c r="C126" s="403" t="n">
        <v>6902395706564</v>
      </c>
      <c r="D126" s="15" t="inlineStr">
        <is>
          <t>Maybelline Superstay Matte Ink Liquid Lipstick (Matte Lipstick,Lipstick,Lipstick Maybelline,Superstay,Liquid Lipstick)</t>
        </is>
      </c>
      <c r="E126" s="15" t="n">
        <v>70.953</v>
      </c>
      <c r="F126" s="15" t="inlineStr">
        <is>
          <t>MNY</t>
        </is>
      </c>
      <c r="G126" s="15" t="inlineStr">
        <is>
          <t>Lips</t>
        </is>
      </c>
      <c r="H126" s="404" t="inlineStr">
        <is>
          <t xml:space="preserve">           42.90</t>
        </is>
      </c>
      <c r="I126" s="21" t="n">
        <v>0.3</v>
      </c>
      <c r="J126" s="404" t="inlineStr">
        <is>
          <t xml:space="preserve"> 30.03 </t>
        </is>
      </c>
    </row>
    <row r="127" ht="13.5" customHeight="1" s="1659">
      <c r="A127" s="402" t="n">
        <v>1955202226</v>
      </c>
      <c r="B127" s="15" t="n">
        <v>3386041598</v>
      </c>
      <c r="C127" s="403" t="n">
        <v>6902395706410</v>
      </c>
      <c r="D127" s="15" t="inlineStr">
        <is>
          <t>Maybelline Superstay Matte Ink Liquid Lipstick (Matte Lipstick,Lipstick,Lipstick Maybelline,Superstay,Liquid Lipstick)</t>
        </is>
      </c>
      <c r="E127" s="15" t="n">
        <v>70.953</v>
      </c>
      <c r="F127" s="15" t="inlineStr">
        <is>
          <t>MNY</t>
        </is>
      </c>
      <c r="G127" s="15" t="inlineStr">
        <is>
          <t>Lips</t>
        </is>
      </c>
      <c r="H127" s="404" t="inlineStr">
        <is>
          <t xml:space="preserve">           42.90</t>
        </is>
      </c>
      <c r="I127" s="21" t="n">
        <v>0.3</v>
      </c>
      <c r="J127" s="404" t="inlineStr">
        <is>
          <t xml:space="preserve"> 30.03 </t>
        </is>
      </c>
    </row>
    <row r="128" ht="13.5" customHeight="1" s="1659">
      <c r="A128" s="402" t="n">
        <v>1955202226</v>
      </c>
      <c r="B128" s="15" t="n">
        <v>3386041595</v>
      </c>
      <c r="C128" s="403" t="n">
        <v>6902395706663</v>
      </c>
      <c r="D128" s="15" t="inlineStr">
        <is>
          <t>Maybelline Superstay Matte Ink Liquid Lipstick (Matte Lipstick,Lipstick,Lipstick Maybelline,Superstay,Liquid Lipstick)</t>
        </is>
      </c>
      <c r="E128" s="15" t="n">
        <v>70.953</v>
      </c>
      <c r="F128" s="15" t="inlineStr">
        <is>
          <t>MNY</t>
        </is>
      </c>
      <c r="G128" s="15" t="inlineStr">
        <is>
          <t>Lips</t>
        </is>
      </c>
      <c r="H128" s="404" t="inlineStr">
        <is>
          <t xml:space="preserve">           42.90</t>
        </is>
      </c>
      <c r="I128" s="21" t="n">
        <v>0.3</v>
      </c>
      <c r="J128" s="404" t="inlineStr">
        <is>
          <t xml:space="preserve"> 30.03 </t>
        </is>
      </c>
    </row>
    <row r="129" ht="13.5" customHeight="1" s="1659">
      <c r="A129" s="402" t="n">
        <v>1955202226</v>
      </c>
      <c r="B129" s="15" t="n">
        <v>3386041597</v>
      </c>
      <c r="C129" s="403" t="n">
        <v>6902395706311</v>
      </c>
      <c r="D129" s="15" t="inlineStr">
        <is>
          <t>Maybelline Superstay Matte Ink Liquid Lipstick (Matte Lipstick,Lipstick,Lipstick Maybelline,Superstay,Liquid Lipstick)</t>
        </is>
      </c>
      <c r="E129" s="15" t="n">
        <v>70.953</v>
      </c>
      <c r="F129" s="15" t="inlineStr">
        <is>
          <t>MNY</t>
        </is>
      </c>
      <c r="G129" s="15" t="inlineStr">
        <is>
          <t>Lips</t>
        </is>
      </c>
      <c r="H129" s="404" t="inlineStr">
        <is>
          <t xml:space="preserve">           42.90</t>
        </is>
      </c>
      <c r="I129" s="21" t="n">
        <v>0.3</v>
      </c>
      <c r="J129" s="404" t="inlineStr">
        <is>
          <t xml:space="preserve"> 30.03 </t>
        </is>
      </c>
    </row>
    <row r="130" ht="13.5" customHeight="1" s="1659">
      <c r="A130" s="402" t="n">
        <v>1955202226</v>
      </c>
      <c r="B130" s="15" t="n">
        <v>3386041596</v>
      </c>
      <c r="C130" s="403" t="n">
        <v>6902395706366</v>
      </c>
      <c r="D130" s="15" t="inlineStr">
        <is>
          <t>Maybelline Superstay Matte Ink Liquid Lipstick (Matte Lipstick,Lipstick,Lipstick Maybelline,Superstay,Liquid Lipstick)</t>
        </is>
      </c>
      <c r="E130" s="15" t="n">
        <v>70.953</v>
      </c>
      <c r="F130" s="15" t="inlineStr">
        <is>
          <t>MNY</t>
        </is>
      </c>
      <c r="G130" s="15" t="inlineStr">
        <is>
          <t>Lips</t>
        </is>
      </c>
      <c r="H130" s="404" t="inlineStr">
        <is>
          <t xml:space="preserve">           42.90</t>
        </is>
      </c>
      <c r="I130" s="21" t="n">
        <v>0.3</v>
      </c>
      <c r="J130" s="404" t="inlineStr">
        <is>
          <t xml:space="preserve"> 30.03 </t>
        </is>
      </c>
    </row>
    <row r="131" ht="13.5" customHeight="1" s="1659">
      <c r="A131" s="402" t="n">
        <v>1955202226</v>
      </c>
      <c r="B131" s="15" t="n">
        <v>3386041599</v>
      </c>
      <c r="C131" s="403" t="n">
        <v>6902395706465</v>
      </c>
      <c r="D131" s="15" t="inlineStr">
        <is>
          <t>Maybelline Superstay Matte Ink Liquid Lipstick (Matte Lipstick,Lipstick,Lipstick Maybelline,Superstay,Liquid Lipstick)</t>
        </is>
      </c>
      <c r="E131" s="15" t="n">
        <v>70.953</v>
      </c>
      <c r="F131" s="15" t="inlineStr">
        <is>
          <t>MNY</t>
        </is>
      </c>
      <c r="G131" s="15" t="inlineStr">
        <is>
          <t>Lips</t>
        </is>
      </c>
      <c r="H131" s="404" t="inlineStr">
        <is>
          <t xml:space="preserve">           42.90</t>
        </is>
      </c>
      <c r="I131" s="21" t="n">
        <v>0.3</v>
      </c>
      <c r="J131" s="404" t="inlineStr">
        <is>
          <t xml:space="preserve"> 30.03 </t>
        </is>
      </c>
    </row>
    <row r="132" ht="13.5" customHeight="1" s="1659">
      <c r="A132" s="402" t="n">
        <v>1955202226</v>
      </c>
      <c r="B132" s="15" t="n">
        <v>3386041593</v>
      </c>
      <c r="C132" s="403" t="n">
        <v>6902395707066</v>
      </c>
      <c r="D132" s="15" t="inlineStr">
        <is>
          <t>Maybelline Superstay Matte Ink Liquid Lipstick (Matte Lipstick,Lipstick,Lipstick Maybelline,Superstay,Liquid Lipstick)</t>
        </is>
      </c>
      <c r="E132" s="15" t="n">
        <v>70.953</v>
      </c>
      <c r="F132" s="15" t="inlineStr">
        <is>
          <t>MNY</t>
        </is>
      </c>
      <c r="G132" s="15" t="inlineStr">
        <is>
          <t>Lips</t>
        </is>
      </c>
      <c r="H132" s="404" t="inlineStr">
        <is>
          <t xml:space="preserve">           42.90</t>
        </is>
      </c>
      <c r="I132" s="21" t="n">
        <v>0.3</v>
      </c>
      <c r="J132" s="404" t="inlineStr">
        <is>
          <t xml:space="preserve"> 30.03 </t>
        </is>
      </c>
    </row>
    <row r="133" ht="13.5" customHeight="1" s="1659">
      <c r="A133" s="402" t="n">
        <v>1955202226</v>
      </c>
      <c r="B133" s="15" t="n">
        <v>3386041600</v>
      </c>
      <c r="C133" s="403" t="n">
        <v>6902395707011</v>
      </c>
      <c r="D133" s="15" t="inlineStr">
        <is>
          <t>Maybelline Superstay Matte Ink Liquid Lipstick (Matte Lipstick,Lipstick,Lipstick Maybelline,Superstay,Liquid Lipstick)</t>
        </is>
      </c>
      <c r="E133" s="15" t="n">
        <v>70.953</v>
      </c>
      <c r="F133" s="15" t="inlineStr">
        <is>
          <t>MNY</t>
        </is>
      </c>
      <c r="G133" s="15" t="inlineStr">
        <is>
          <t>Lips</t>
        </is>
      </c>
      <c r="H133" s="404" t="inlineStr">
        <is>
          <t xml:space="preserve">           42.90</t>
        </is>
      </c>
      <c r="I133" s="21" t="n">
        <v>0.3</v>
      </c>
      <c r="J133" s="404" t="inlineStr">
        <is>
          <t xml:space="preserve"> 30.03 </t>
        </is>
      </c>
    </row>
    <row r="134" ht="13.5" customHeight="1" s="1659">
      <c r="A134" s="402" t="n">
        <v>1955202226</v>
      </c>
      <c r="B134" s="15" t="n">
        <v>3386041601</v>
      </c>
      <c r="C134" s="403" t="n">
        <v>6902395706618</v>
      </c>
      <c r="D134" s="15" t="inlineStr">
        <is>
          <t>Maybelline Superstay Matte Ink Liquid Lipstick (Matte Lipstick,Lipstick,Lipstick Maybelline,Superstay,Liquid Lipstick)</t>
        </is>
      </c>
      <c r="E134" s="15" t="n">
        <v>70.953</v>
      </c>
      <c r="F134" s="15" t="inlineStr">
        <is>
          <t>MNY</t>
        </is>
      </c>
      <c r="G134" s="15" t="inlineStr">
        <is>
          <t>Lips</t>
        </is>
      </c>
      <c r="H134" s="404" t="inlineStr">
        <is>
          <t xml:space="preserve">           42.90</t>
        </is>
      </c>
      <c r="I134" s="21" t="n">
        <v>0.3</v>
      </c>
      <c r="J134" s="404" t="inlineStr">
        <is>
          <t xml:space="preserve"> 30.03 </t>
        </is>
      </c>
    </row>
    <row r="135" ht="13.5" customHeight="1" s="1659">
      <c r="A135" s="402" t="n">
        <v>1063580459</v>
      </c>
      <c r="B135" s="15" t="n">
        <v>987899269</v>
      </c>
      <c r="C135" s="403" t="n">
        <v>6902395682998</v>
      </c>
      <c r="D135" s="15" t="inlineStr">
        <is>
          <t>Maybelline Superstay Matte Ink Liquid Lipstick (Lipstick Matte Lipstick Lipstick Maybelline Liquid Lipstick)</t>
        </is>
      </c>
      <c r="E135" s="15" t="n">
        <v>61.236</v>
      </c>
      <c r="F135" s="15" t="inlineStr">
        <is>
          <t>MNY</t>
        </is>
      </c>
      <c r="G135" s="15" t="e">
        <v>#N/A</v>
      </c>
      <c r="H135" s="404" t="inlineStr">
        <is>
          <t xml:space="preserve">           42.90</t>
        </is>
      </c>
      <c r="I135" s="21" t="n">
        <v>0.3</v>
      </c>
      <c r="J135" s="404" t="inlineStr">
        <is>
          <t xml:space="preserve"> 30.03 </t>
        </is>
      </c>
    </row>
    <row r="136" ht="13.5" customHeight="1" s="1659">
      <c r="A136" s="402" t="n">
        <v>1063580459</v>
      </c>
      <c r="B136" s="15" t="n">
        <v>987899271</v>
      </c>
      <c r="C136" s="403" t="n">
        <v>6902395682974</v>
      </c>
      <c r="D136" s="15" t="inlineStr">
        <is>
          <t>Maybelline Superstay Matte Ink Liquid Lipstick (Lipstick Matte Lipstick Lipstick Maybelline Liquid Lipstick)</t>
        </is>
      </c>
      <c r="E136" s="15" t="n">
        <v>61.236</v>
      </c>
      <c r="F136" s="15" t="inlineStr">
        <is>
          <t>MNY</t>
        </is>
      </c>
      <c r="G136" s="15" t="inlineStr">
        <is>
          <t>Lips</t>
        </is>
      </c>
      <c r="H136" s="404" t="inlineStr">
        <is>
          <t xml:space="preserve">           42.90</t>
        </is>
      </c>
      <c r="I136" s="21" t="n">
        <v>0.3</v>
      </c>
      <c r="J136" s="404" t="inlineStr">
        <is>
          <t xml:space="preserve"> 30.03 </t>
        </is>
      </c>
    </row>
    <row r="137" ht="13.5" customHeight="1" s="1659">
      <c r="A137" s="402" t="n">
        <v>1063580459</v>
      </c>
      <c r="B137" s="15" t="n">
        <v>987899266</v>
      </c>
      <c r="C137" s="403" t="n">
        <v>6902395682950</v>
      </c>
      <c r="D137" s="15" t="inlineStr">
        <is>
          <t>Maybelline Superstay Matte Ink Liquid Lipstick (Lipstick Matte Lipstick Lipstick Maybelline Liquid Lipstick)</t>
        </is>
      </c>
      <c r="E137" s="15" t="n">
        <v>61.236</v>
      </c>
      <c r="F137" s="15" t="inlineStr">
        <is>
          <t>MNY</t>
        </is>
      </c>
      <c r="G137" s="15" t="inlineStr">
        <is>
          <t>Lips</t>
        </is>
      </c>
      <c r="H137" s="404" t="inlineStr">
        <is>
          <t xml:space="preserve">           42.90</t>
        </is>
      </c>
      <c r="I137" s="21" t="n">
        <v>0.3</v>
      </c>
      <c r="J137" s="404" t="inlineStr">
        <is>
          <t xml:space="preserve"> 30.03 </t>
        </is>
      </c>
    </row>
    <row r="138" ht="13.5" customHeight="1" s="1659">
      <c r="A138" s="402" t="n">
        <v>1955202226</v>
      </c>
      <c r="B138" s="15" t="n">
        <v>3386041592</v>
      </c>
      <c r="C138" s="403" t="n">
        <v>6902395706717</v>
      </c>
      <c r="D138" s="15" t="inlineStr">
        <is>
          <t>Maybelline Superstay Matte Ink Liquid Lipstick (Matte Lipstick,Lipstick,Lipstick Maybelline,Superstay,Liquid Lipstick)</t>
        </is>
      </c>
      <c r="E138" s="15" t="n">
        <v>4.463</v>
      </c>
      <c r="F138" s="15" t="inlineStr">
        <is>
          <t>MNY</t>
        </is>
      </c>
      <c r="G138" s="15" t="inlineStr">
        <is>
          <t>Lips</t>
        </is>
      </c>
      <c r="H138" s="404" t="inlineStr">
        <is>
          <t xml:space="preserve">           42.90</t>
        </is>
      </c>
      <c r="I138" s="21" t="n">
        <v>0.3</v>
      </c>
      <c r="J138" s="404" t="inlineStr">
        <is>
          <t xml:space="preserve"> 30.03 </t>
        </is>
      </c>
    </row>
    <row r="139" ht="13.5" customHeight="1" s="1659">
      <c r="A139" s="402" t="n">
        <v>13058415119</v>
      </c>
      <c r="B139" s="15" t="n">
        <v>150652924898</v>
      </c>
      <c r="C139" s="403" t="n">
        <v>6902395821069</v>
      </c>
      <c r="D139" s="15" t="inlineStr">
        <is>
          <t>Maybelline Fit Me Matte + Poreless Setting Spray 24HR Oil Control Face Makeup</t>
        </is>
      </c>
      <c r="E139" s="15" t="n">
        <v>25.537</v>
      </c>
      <c r="F139" s="15" t="inlineStr">
        <is>
          <t>MNY</t>
        </is>
      </c>
      <c r="G139" s="15" t="inlineStr">
        <is>
          <t>Face</t>
        </is>
      </c>
      <c r="H139" s="404" t="inlineStr">
        <is>
          <t xml:space="preserve">           42.90</t>
        </is>
      </c>
      <c r="I139" s="21" t="n">
        <v>0.25</v>
      </c>
      <c r="J139" s="404" t="inlineStr">
        <is>
          <t xml:space="preserve"> 32.18 </t>
        </is>
      </c>
    </row>
    <row r="140" ht="13.5" customHeight="1" s="1659">
      <c r="A140" s="402" t="n">
        <v>266124670</v>
      </c>
      <c r="B140" s="15" t="n">
        <v>174238537</v>
      </c>
      <c r="C140" s="403" t="n">
        <v>6923492569159</v>
      </c>
      <c r="D140" s="15" t="inlineStr">
        <is>
          <t>Maybelline Lip And Eye Makeup Remover (Makeup Remover, Make Up Remover)</t>
        </is>
      </c>
      <c r="E140" s="15" t="n">
        <v>2.893</v>
      </c>
      <c r="F140" s="15" t="inlineStr">
        <is>
          <t>MNY</t>
        </is>
      </c>
      <c r="G140" s="15" t="inlineStr">
        <is>
          <t>Makeup Removers</t>
        </is>
      </c>
      <c r="H140" s="404" t="inlineStr">
        <is>
          <t xml:space="preserve">           22.90</t>
        </is>
      </c>
      <c r="I140" s="21" t="n">
        <v>0.05</v>
      </c>
      <c r="J140" s="404" t="inlineStr">
        <is>
          <t xml:space="preserve"> 21.76 </t>
        </is>
      </c>
    </row>
    <row r="141" ht="13.5" customHeight="1" s="1659">
      <c r="A141" s="402" t="n">
        <v>8483158522</v>
      </c>
      <c r="B141" s="15" t="n">
        <v>101185628848</v>
      </c>
      <c r="C141" s="403" t="n">
        <v>6902395781660</v>
      </c>
      <c r="D141" s="15" t="inlineStr">
        <is>
          <t>[NEW LAUNCH] Maybelline Falsies Lash Lift Mascara- Long &amp; Lifted Lashes Instantly - Black (Maskara/Lengthening/Salon)</t>
        </is>
      </c>
      <c r="E141" s="15" t="n">
        <v>28.714</v>
      </c>
      <c r="F141" s="15" t="inlineStr">
        <is>
          <t>MNY</t>
        </is>
      </c>
      <c r="G141" s="15" t="inlineStr">
        <is>
          <t>Eyes</t>
        </is>
      </c>
      <c r="H141" s="404" t="inlineStr">
        <is>
          <t xml:space="preserve">           53.90</t>
        </is>
      </c>
      <c r="I141" s="21" t="n">
        <v>0.15</v>
      </c>
      <c r="J141" s="404" t="inlineStr">
        <is>
          <t xml:space="preserve"> 45.82 </t>
        </is>
      </c>
    </row>
    <row r="142" ht="13.5" customHeight="1" s="1659">
      <c r="A142" s="402" t="n">
        <v>3878142733</v>
      </c>
      <c r="B142" s="15" t="n">
        <v>53551906214</v>
      </c>
      <c r="C142" s="403" t="n">
        <v>6923700908954</v>
      </c>
      <c r="D142" s="15" t="inlineStr">
        <is>
          <t>L'Oreal Paris Extraordinary Oil Premium Conditioner (Shine) - 440ml</t>
        </is>
      </c>
      <c r="E142" s="15" t="n">
        <v>2.678</v>
      </c>
      <c r="F142" s="15" t="inlineStr">
        <is>
          <t>OAP</t>
        </is>
      </c>
      <c r="G142" s="15" t="inlineStr">
        <is>
          <t>Hair Care</t>
        </is>
      </c>
      <c r="H142" s="404" t="inlineStr">
        <is>
          <t xml:space="preserve">           53.50</t>
        </is>
      </c>
      <c r="I142" s="21" t="n">
        <v>0.07000000000000001</v>
      </c>
      <c r="J142" s="404" t="inlineStr">
        <is>
          <t xml:space="preserve"> 49.76 </t>
        </is>
      </c>
    </row>
    <row r="143" ht="13.5" customHeight="1" s="1659">
      <c r="A143" s="402" t="n">
        <v>5678044761</v>
      </c>
      <c r="B143" s="15" t="n">
        <v>63551873939</v>
      </c>
      <c r="C143" s="403" t="n">
        <v>6923700913996</v>
      </c>
      <c r="D143" s="15" t="inlineStr">
        <is>
          <t>L'Oreal Paris Extraordinary Oil Premium Shampoo (Wave) - 440ml</t>
        </is>
      </c>
      <c r="E143" s="15" t="n">
        <v>1.54</v>
      </c>
      <c r="F143" s="15" t="inlineStr">
        <is>
          <t>OAP</t>
        </is>
      </c>
      <c r="G143" s="15" t="inlineStr">
        <is>
          <t>Hair Care</t>
        </is>
      </c>
      <c r="H143" s="404" t="inlineStr">
        <is>
          <t xml:space="preserve">           53.50</t>
        </is>
      </c>
      <c r="I143" s="21" t="n">
        <v>0.07000000000000001</v>
      </c>
      <c r="J143" s="404" t="inlineStr">
        <is>
          <t xml:space="preserve"> 49.76 </t>
        </is>
      </c>
    </row>
    <row r="144" ht="13.5" customHeight="1" s="1659">
      <c r="A144" s="402" t="n">
        <v>15935233006</v>
      </c>
      <c r="B144" s="15" t="n">
        <v>151658644193</v>
      </c>
      <c r="C144" s="403" t="n">
        <v>6923700987577</v>
      </c>
      <c r="D144" s="15" t="inlineStr">
        <is>
          <t>L'Oreal Paris Extraordinary Oil Sleek Steam Mask</t>
        </is>
      </c>
      <c r="E144" s="15" t="n">
        <v>2.292</v>
      </c>
      <c r="F144" s="15" t="inlineStr">
        <is>
          <t>OAP</t>
        </is>
      </c>
      <c r="G144" s="15" t="inlineStr">
        <is>
          <t>Hair Care</t>
        </is>
      </c>
      <c r="H144" s="404" t="inlineStr">
        <is>
          <t xml:space="preserve">           20.90</t>
        </is>
      </c>
      <c r="I144" s="21" t="n">
        <v>0.2</v>
      </c>
      <c r="J144" s="404" t="inlineStr">
        <is>
          <t xml:space="preserve"> 16.72 </t>
        </is>
      </c>
    </row>
    <row r="145" ht="13.5" customHeight="1" s="1659">
      <c r="A145" s="402" t="n">
        <v>11231379612</v>
      </c>
      <c r="B145" s="15" t="n">
        <v>47002172990</v>
      </c>
      <c r="C145" s="403" t="n">
        <v>9557534756220</v>
      </c>
      <c r="D145" s="15" t="inlineStr">
        <is>
          <t>L’Oreal Paris Elseve Total Repair 5 Shampoo &amp; Conditioner Value Pack-Hair Care For Damaged Hair</t>
        </is>
      </c>
      <c r="E145" s="15" t="n">
        <v>1.896</v>
      </c>
      <c r="F145" s="15" t="inlineStr">
        <is>
          <t>OAP</t>
        </is>
      </c>
      <c r="G145" s="15" t="inlineStr">
        <is>
          <t>Hair Care</t>
        </is>
      </c>
      <c r="H145" s="404" t="inlineStr">
        <is>
          <t xml:space="preserve">           52.40</t>
        </is>
      </c>
      <c r="I145" s="21" t="n">
        <v>0.2</v>
      </c>
      <c r="J145" s="404" t="inlineStr">
        <is>
          <t xml:space="preserve"> 41.92 </t>
        </is>
      </c>
    </row>
    <row r="146" ht="13.5" customHeight="1" s="1659">
      <c r="A146" s="402" t="n">
        <v>11403707597</v>
      </c>
      <c r="B146" s="15" t="n">
        <v>45407317226</v>
      </c>
      <c r="C146" s="15" t="n">
        <v>8994993014668</v>
      </c>
      <c r="D146" s="15" t="inlineStr">
        <is>
          <t>L'Oreal Paris UV Defender Serum Protector/Sunscreen SPF50+/Bright &amp; Clear 50ML</t>
        </is>
      </c>
      <c r="E146" s="15" t="n">
        <v>65.319</v>
      </c>
      <c r="F146" s="15" t="inlineStr">
        <is>
          <t>OAP</t>
        </is>
      </c>
      <c r="G146" s="15" t="inlineStr">
        <is>
          <t>Sunscreen and Aftersun</t>
        </is>
      </c>
      <c r="H146" s="404" t="inlineStr">
        <is>
          <t xml:space="preserve">           86.80</t>
        </is>
      </c>
      <c r="I146" s="21" t="n">
        <v>0.2</v>
      </c>
      <c r="J146" s="404" t="inlineStr">
        <is>
          <t xml:space="preserve"> 69.44 </t>
        </is>
      </c>
    </row>
    <row r="147" ht="13.5" customHeight="1" s="1659">
      <c r="A147" s="402" t="n">
        <v>11403707597</v>
      </c>
      <c r="B147" s="15" t="n">
        <v>35474106109</v>
      </c>
      <c r="C147" s="403" t="n">
        <v>8994993014682</v>
      </c>
      <c r="D147" s="15" t="inlineStr">
        <is>
          <t>L'Oreal Paris UV Defender Serum Protector/Sunscreen SPF50+/Correct &amp; Protect 50ML</t>
        </is>
      </c>
      <c r="E147" s="15" t="n">
        <v>65.319</v>
      </c>
      <c r="F147" s="15" t="inlineStr">
        <is>
          <t>OAP</t>
        </is>
      </c>
      <c r="G147" s="15" t="inlineStr">
        <is>
          <t>Sunscreen and Aftersun</t>
        </is>
      </c>
      <c r="H147" s="404" t="inlineStr">
        <is>
          <t xml:space="preserve">           86.80</t>
        </is>
      </c>
      <c r="I147" s="21" t="n">
        <v>0.2</v>
      </c>
      <c r="J147" s="404" t="inlineStr">
        <is>
          <t xml:space="preserve"> 69.44 </t>
        </is>
      </c>
    </row>
    <row r="148" ht="13.5" customHeight="1" s="1659">
      <c r="A148" s="402" t="n">
        <v>11403707597</v>
      </c>
      <c r="B148" s="15" t="n">
        <v>35474106111</v>
      </c>
      <c r="C148" s="403" t="n">
        <v>8994993014705</v>
      </c>
      <c r="D148" s="15" t="inlineStr">
        <is>
          <t>L'Oreal Paris UV Defender Serum Protector/Sunscreen SPF50+/Matte &amp; Fresh 50ML</t>
        </is>
      </c>
      <c r="E148" s="15" t="n">
        <v>65.319</v>
      </c>
      <c r="F148" s="15" t="inlineStr">
        <is>
          <t>OAP</t>
        </is>
      </c>
      <c r="G148" s="15" t="inlineStr">
        <is>
          <t>Sunscreen and Aftersun</t>
        </is>
      </c>
      <c r="H148" s="404" t="inlineStr">
        <is>
          <t xml:space="preserve">           86.80</t>
        </is>
      </c>
      <c r="I148" s="21" t="n">
        <v>0.2</v>
      </c>
      <c r="J148" s="404" t="inlineStr">
        <is>
          <t xml:space="preserve"> 69.44 </t>
        </is>
      </c>
    </row>
    <row r="149" ht="13.5" customHeight="1" s="1659">
      <c r="A149" s="402" t="n">
        <v>11403707597</v>
      </c>
      <c r="B149" s="15" t="n">
        <v>35474106110</v>
      </c>
      <c r="C149" s="15" t="n">
        <v>8994993014743</v>
      </c>
      <c r="D149" s="15" t="inlineStr">
        <is>
          <t>L'Oreal Paris UV Defender Serum Protector/Sunscreen SPF50+/Moist &amp; Fresh 50ML</t>
        </is>
      </c>
      <c r="E149" s="15" t="n">
        <v>65.319</v>
      </c>
      <c r="F149" s="15" t="inlineStr">
        <is>
          <t>OAP</t>
        </is>
      </c>
      <c r="G149" s="15" t="inlineStr">
        <is>
          <t>Sunscreen and Aftersun</t>
        </is>
      </c>
      <c r="H149" s="404" t="inlineStr">
        <is>
          <t xml:space="preserve">           86.80</t>
        </is>
      </c>
      <c r="I149" s="21" t="n">
        <v>0.2</v>
      </c>
      <c r="J149" s="404" t="inlineStr">
        <is>
          <t xml:space="preserve"> 69.44 </t>
        </is>
      </c>
    </row>
    <row r="150" ht="13.5" customHeight="1" s="1659">
      <c r="A150" s="402" t="n">
        <v>6940335826</v>
      </c>
      <c r="B150" s="15" t="n">
        <v>71470053705</v>
      </c>
      <c r="C150" s="15" t="n">
        <v>9557534753366</v>
      </c>
      <c r="D150" s="15" t="inlineStr">
        <is>
          <t>L’Oreal Paris Revitalift Crystal Micro Essence Treatment Mask (Face Mask, Serum Mask)</t>
        </is>
      </c>
      <c r="E150" s="15" t="n">
        <v>6.761</v>
      </c>
      <c r="F150" s="15" t="inlineStr">
        <is>
          <t>OAP</t>
        </is>
      </c>
      <c r="G150" s="15" t="inlineStr">
        <is>
          <t>Face Mask &amp; Packs</t>
        </is>
      </c>
      <c r="H150" s="404" t="inlineStr">
        <is>
          <t xml:space="preserve">           62.50</t>
        </is>
      </c>
      <c r="I150" s="21" t="n">
        <v>0.15</v>
      </c>
      <c r="J150" s="404" t="inlineStr">
        <is>
          <t xml:space="preserve"> 53.13 </t>
        </is>
      </c>
    </row>
    <row r="151" ht="13.5" customHeight="1" s="1659">
      <c r="A151" s="402" t="n">
        <v>6479941477</v>
      </c>
      <c r="B151" s="15" t="n">
        <v>43790847871</v>
      </c>
      <c r="C151" s="15" t="n">
        <v>6923700964462</v>
      </c>
      <c r="D151" s="15" t="inlineStr">
        <is>
          <t>L’Oreal Paris Youth Code Ferment Pre-Essence Mask x5</t>
        </is>
      </c>
      <c r="E151" s="15" t="n">
        <v>8.961</v>
      </c>
      <c r="F151" s="15" t="inlineStr">
        <is>
          <t>OAP</t>
        </is>
      </c>
      <c r="G151" s="15" t="inlineStr">
        <is>
          <t>Face Mask &amp; Packs</t>
        </is>
      </c>
      <c r="H151" s="404" t="inlineStr">
        <is>
          <t xml:space="preserve">           84.00</t>
        </is>
      </c>
      <c r="I151" s="21" t="n">
        <v>0.15</v>
      </c>
      <c r="J151" s="404" t="inlineStr">
        <is>
          <t xml:space="preserve"> 71.40 </t>
        </is>
      </c>
    </row>
    <row r="152" ht="13.5" customHeight="1" s="1659">
      <c r="A152" s="402" t="n">
        <v>6959119805</v>
      </c>
      <c r="B152" s="15" t="n">
        <v>31525850810</v>
      </c>
      <c r="C152" s="403" t="n">
        <v>6923700934380</v>
      </c>
      <c r="D152" s="15" t="inlineStr">
        <is>
          <t>L'Oreal Paris Excellence Fashion Parisian Ash Cool (Hair Coloring, Hair Care), Water Permeable</t>
        </is>
      </c>
      <c r="E152" s="15" t="n">
        <v>20.579</v>
      </c>
      <c r="F152" s="15" t="inlineStr">
        <is>
          <t>OAP</t>
        </is>
      </c>
      <c r="G152" s="15" t="inlineStr">
        <is>
          <t>Hair Care</t>
        </is>
      </c>
      <c r="H152" s="404" t="inlineStr">
        <is>
          <t xml:space="preserve">           49.90</t>
        </is>
      </c>
      <c r="I152" s="21" t="n">
        <v>0.05</v>
      </c>
      <c r="J152" s="404" t="inlineStr">
        <is>
          <t xml:space="preserve"> 47.41 </t>
        </is>
      </c>
    </row>
    <row r="153" ht="13.5" customHeight="1" s="1659">
      <c r="A153" s="402" t="n">
        <v>6959119805</v>
      </c>
      <c r="B153" s="15" t="n">
        <v>84966192194</v>
      </c>
      <c r="C153" s="405" t="n">
        <v>6923700985726</v>
      </c>
      <c r="D153" s="15" t="inlineStr">
        <is>
          <t>L'Oreal Paris Excellence Fashion Parisian Ash Cool (Hair Coloring, Hair Care), Water Permeable</t>
        </is>
      </c>
      <c r="E153" s="15" t="n">
        <v>20.579</v>
      </c>
      <c r="F153" s="15" t="inlineStr">
        <is>
          <t>OAP</t>
        </is>
      </c>
      <c r="G153" s="15" t="inlineStr">
        <is>
          <t>Hair Care</t>
        </is>
      </c>
      <c r="H153" s="404" t="inlineStr">
        <is>
          <t xml:space="preserve">           49.90</t>
        </is>
      </c>
      <c r="I153" s="21" t="n">
        <v>0.05</v>
      </c>
      <c r="J153" s="404" t="inlineStr">
        <is>
          <t xml:space="preserve"> 47.41 </t>
        </is>
      </c>
    </row>
    <row r="154" ht="13.5" customHeight="1" s="1659">
      <c r="A154" s="402" t="n">
        <v>6959119805</v>
      </c>
      <c r="B154" s="15" t="n">
        <v>84966192195</v>
      </c>
      <c r="C154" s="405" t="n">
        <v>6923700985733</v>
      </c>
      <c r="D154" s="15" t="inlineStr">
        <is>
          <t>L'Oreal Paris Excellence Fashion Parisian Ash Cool (Hair Coloring, Hair Care), Water Permeable</t>
        </is>
      </c>
      <c r="E154" s="15" t="n">
        <v>20.579</v>
      </c>
      <c r="F154" s="15" t="inlineStr">
        <is>
          <t>OAP</t>
        </is>
      </c>
      <c r="G154" s="15" t="inlineStr">
        <is>
          <t>Hair Care</t>
        </is>
      </c>
      <c r="H154" s="404" t="inlineStr">
        <is>
          <t xml:space="preserve">           49.90</t>
        </is>
      </c>
      <c r="I154" s="21" t="n">
        <v>0.05</v>
      </c>
      <c r="J154" s="404" t="inlineStr">
        <is>
          <t xml:space="preserve"> 47.41 </t>
        </is>
      </c>
    </row>
    <row r="155" ht="13.5" customHeight="1" s="1659">
      <c r="A155" s="402" t="n">
        <v>6959119805</v>
      </c>
      <c r="B155" s="15" t="n">
        <v>84966192196</v>
      </c>
      <c r="C155" s="405" t="n">
        <v>6923700985757</v>
      </c>
      <c r="D155" s="15" t="inlineStr">
        <is>
          <t>L'Oreal Paris Excellence Fashion Parisian Ash Cool (Hair Coloring, Hair Care), Water Permeable</t>
        </is>
      </c>
      <c r="E155" s="15" t="n">
        <v>20.579</v>
      </c>
      <c r="F155" s="15" t="inlineStr">
        <is>
          <t>OAP</t>
        </is>
      </c>
      <c r="G155" s="15" t="inlineStr">
        <is>
          <t>Hair Care</t>
        </is>
      </c>
      <c r="H155" s="404" t="inlineStr">
        <is>
          <t xml:space="preserve">           49.90</t>
        </is>
      </c>
      <c r="I155" s="21" t="n">
        <v>0.05</v>
      </c>
      <c r="J155" s="404" t="inlineStr">
        <is>
          <t xml:space="preserve"> 47.41 </t>
        </is>
      </c>
    </row>
    <row r="156" ht="13.5" customHeight="1" s="1659">
      <c r="A156" s="402" t="n">
        <v>948488925</v>
      </c>
      <c r="B156" s="15" t="n">
        <v>21398836418</v>
      </c>
      <c r="C156" s="406" t="n">
        <v>6955818223933</v>
      </c>
      <c r="D156" s="15" t="inlineStr">
        <is>
          <t>L'Oreal Paris Excellence Fashion Hair Color - #6.35 Intense Copper Brown, Water Permeable (Hair Dye)</t>
        </is>
      </c>
      <c r="E156" s="15" t="n"/>
      <c r="F156" s="15" t="inlineStr">
        <is>
          <t>OAP</t>
        </is>
      </c>
      <c r="G156" s="15" t="inlineStr">
        <is>
          <t>Hair Care</t>
        </is>
      </c>
      <c r="H156" s="404" t="inlineStr">
        <is>
          <t xml:space="preserve">           42.90</t>
        </is>
      </c>
      <c r="I156" s="21" t="n">
        <v>0.05</v>
      </c>
      <c r="J156" s="404" t="inlineStr">
        <is>
          <t xml:space="preserve"> 40.76 </t>
        </is>
      </c>
    </row>
    <row r="157" ht="13.5" customHeight="1" s="1659">
      <c r="A157" s="402" t="n">
        <v>6959119805</v>
      </c>
      <c r="B157" s="15" t="n">
        <v>31525850808</v>
      </c>
      <c r="C157" s="403" t="n">
        <v>6923700934373</v>
      </c>
      <c r="D157" s="15" t="inlineStr">
        <is>
          <t>L'Oreal Paris Excellence Fashion Parisian Ash Cool (Hair Coloring, Hair Care), Water Permeable</t>
        </is>
      </c>
      <c r="E157" s="15" t="n">
        <v>20.579</v>
      </c>
      <c r="F157" s="15" t="inlineStr">
        <is>
          <t>OAP</t>
        </is>
      </c>
      <c r="G157" s="15" t="inlineStr">
        <is>
          <t>Hair Care</t>
        </is>
      </c>
      <c r="H157" s="404" t="inlineStr">
        <is>
          <t xml:space="preserve">           40.90</t>
        </is>
      </c>
      <c r="I157" s="21" t="n">
        <v>0.05</v>
      </c>
      <c r="J157" s="404" t="inlineStr">
        <is>
          <t xml:space="preserve"> 38.86 </t>
        </is>
      </c>
    </row>
    <row r="158" ht="13.5" customHeight="1" s="1659">
      <c r="A158" s="402" t="n">
        <v>1807561553</v>
      </c>
      <c r="B158" s="15" t="n">
        <v>21398845220</v>
      </c>
      <c r="C158" s="403" t="n">
        <v>6923700922165</v>
      </c>
      <c r="D158" s="15" t="inlineStr">
        <is>
          <t>L'Oreal Paris Excellence Fashion Hair Color - Golden Beige Blonde 9.13, Water Permeable</t>
        </is>
      </c>
      <c r="E158" s="15" t="n">
        <v>6.179</v>
      </c>
      <c r="F158" s="15" t="inlineStr">
        <is>
          <t>OAP</t>
        </is>
      </c>
      <c r="G158" s="15" t="inlineStr">
        <is>
          <t>Hair Care</t>
        </is>
      </c>
      <c r="H158" s="404" t="inlineStr">
        <is>
          <t xml:space="preserve">           49.90</t>
        </is>
      </c>
      <c r="I158" s="21" t="n">
        <v>0.05</v>
      </c>
      <c r="J158" s="404" t="inlineStr">
        <is>
          <t xml:space="preserve"> 47.41 </t>
        </is>
      </c>
    </row>
    <row r="159" ht="13.5" customHeight="1" s="1659">
      <c r="A159" s="402" t="n">
        <v>948488988</v>
      </c>
      <c r="B159" s="15" t="n">
        <v>70442650798</v>
      </c>
      <c r="C159" s="403" t="n">
        <v>8850434200178</v>
      </c>
      <c r="D159" s="15" t="inlineStr">
        <is>
          <t>L’Oreal Paris Excellence Creme Triple Care Hair Color - Dark Brown #3, Water Permeable</t>
        </is>
      </c>
      <c r="E159" s="15" t="n">
        <v>5.645</v>
      </c>
      <c r="F159" s="15" t="inlineStr">
        <is>
          <t>OAP</t>
        </is>
      </c>
      <c r="G159" s="15" t="inlineStr">
        <is>
          <t>Hair Care</t>
        </is>
      </c>
      <c r="H159" s="404" t="inlineStr">
        <is>
          <t xml:space="preserve">           47.90</t>
        </is>
      </c>
      <c r="I159" s="21" t="n">
        <v>0.05</v>
      </c>
      <c r="J159" s="404" t="inlineStr">
        <is>
          <t xml:space="preserve"> 45.51 </t>
        </is>
      </c>
    </row>
    <row r="160" ht="13.5" customHeight="1" s="1659">
      <c r="A160" s="402" t="n">
        <v>948566509</v>
      </c>
      <c r="B160" s="15" t="n">
        <v>70442650786</v>
      </c>
      <c r="C160" s="403" t="n">
        <v>8850434200253</v>
      </c>
      <c r="D160" s="15" t="inlineStr">
        <is>
          <t>L’Oreal Paris Excellence Creme Triple Care Hair Color - Mahogany Copper Brown #4.45, Water Permeable</t>
        </is>
      </c>
      <c r="E160" s="15" t="n">
        <v>3.957</v>
      </c>
      <c r="F160" s="15" t="inlineStr">
        <is>
          <t>OAP</t>
        </is>
      </c>
      <c r="G160" s="15" t="inlineStr">
        <is>
          <t>Hair Care</t>
        </is>
      </c>
      <c r="H160" s="404" t="inlineStr">
        <is>
          <t xml:space="preserve">           47.90</t>
        </is>
      </c>
      <c r="I160" s="21" t="n">
        <v>0.05</v>
      </c>
      <c r="J160" s="404" t="inlineStr">
        <is>
          <t xml:space="preserve"> 45.51 </t>
        </is>
      </c>
    </row>
    <row r="161" ht="13.5" customHeight="1" s="1659">
      <c r="A161" s="402" t="n">
        <v>1807558007</v>
      </c>
      <c r="B161" s="15" t="n">
        <v>21398845216</v>
      </c>
      <c r="C161" s="403" t="n">
        <v>6923700922219</v>
      </c>
      <c r="D161" s="15" t="inlineStr">
        <is>
          <t>L'Oreal Paris Excellence Fashion 8.22 Rose Gold, Water Permeable</t>
        </is>
      </c>
      <c r="E161" s="15" t="n">
        <v>3.67</v>
      </c>
      <c r="F161" s="15" t="inlineStr">
        <is>
          <t>OAP</t>
        </is>
      </c>
      <c r="G161" s="15" t="inlineStr">
        <is>
          <t>Hair Care</t>
        </is>
      </c>
      <c r="H161" s="404" t="inlineStr">
        <is>
          <t xml:space="preserve">           49.90</t>
        </is>
      </c>
      <c r="I161" s="21" t="n">
        <v>0.05</v>
      </c>
      <c r="J161" s="404" t="inlineStr">
        <is>
          <t xml:space="preserve"> 47.41 </t>
        </is>
      </c>
    </row>
    <row r="162" ht="13.5" customHeight="1" s="1659">
      <c r="A162" s="402" t="n">
        <v>948566521</v>
      </c>
      <c r="B162" s="15" t="n">
        <v>70442650783</v>
      </c>
      <c r="C162" s="403" t="n">
        <v>8850434200215</v>
      </c>
      <c r="D162" s="15" t="inlineStr">
        <is>
          <t>L’Oreal Paris Excellence Creme Triple Care Hair Color - Brown #4, Water Permeable</t>
        </is>
      </c>
      <c r="E162" s="15" t="n">
        <v>2.826</v>
      </c>
      <c r="F162" s="15" t="inlineStr">
        <is>
          <t>OAP</t>
        </is>
      </c>
      <c r="G162" s="15" t="inlineStr">
        <is>
          <t>Hair Care</t>
        </is>
      </c>
      <c r="H162" s="404" t="inlineStr">
        <is>
          <t xml:space="preserve">           47.90</t>
        </is>
      </c>
      <c r="I162" s="21" t="n">
        <v>0.05</v>
      </c>
      <c r="J162" s="404" t="inlineStr">
        <is>
          <t xml:space="preserve"> 45.51 </t>
        </is>
      </c>
    </row>
    <row r="163" ht="13.5" customHeight="1" s="1659">
      <c r="A163" s="402" t="n">
        <v>948488366</v>
      </c>
      <c r="B163" s="15" t="n">
        <v>21398836430</v>
      </c>
      <c r="C163" s="403" t="n">
        <v>6928820035450</v>
      </c>
      <c r="D163" s="15" t="inlineStr">
        <is>
          <t>L'Oreal Paris Excellence Fashion Hair Color - Beige Light Brown 7.1, Water Permeable</t>
        </is>
      </c>
      <c r="E163" s="15" t="n">
        <v>2.615</v>
      </c>
      <c r="F163" s="15" t="inlineStr">
        <is>
          <t>OAP</t>
        </is>
      </c>
      <c r="G163" s="15" t="inlineStr">
        <is>
          <t>Hair Care</t>
        </is>
      </c>
      <c r="H163" s="404" t="inlineStr">
        <is>
          <t xml:space="preserve">           49.90</t>
        </is>
      </c>
      <c r="I163" s="21" t="n">
        <v>0.05</v>
      </c>
      <c r="J163" s="404" t="inlineStr">
        <is>
          <t xml:space="preserve"> 47.41 </t>
        </is>
      </c>
    </row>
    <row r="164" ht="13.5" customHeight="1" s="1659">
      <c r="A164" s="402" t="n">
        <v>948566510</v>
      </c>
      <c r="B164" s="15" t="n">
        <v>70442650799</v>
      </c>
      <c r="C164" s="403" t="n">
        <v>8850434200154</v>
      </c>
      <c r="D164" s="15" t="inlineStr">
        <is>
          <t>NEW! L’Oreal Paris Excellence Crème #1 Triple Care Hair Color - BLACK 1.0, Water Permeable</t>
        </is>
      </c>
      <c r="E164" s="15" t="n">
        <v>2.425</v>
      </c>
      <c r="F164" s="15" t="inlineStr">
        <is>
          <t>OAP</t>
        </is>
      </c>
      <c r="G164" s="15" t="inlineStr">
        <is>
          <t>Hair Care</t>
        </is>
      </c>
      <c r="H164" s="404" t="inlineStr">
        <is>
          <t xml:space="preserve">           47.90</t>
        </is>
      </c>
      <c r="I164" s="21" t="n">
        <v>0.05</v>
      </c>
      <c r="J164" s="404" t="inlineStr">
        <is>
          <t xml:space="preserve"> 45.51 </t>
        </is>
      </c>
    </row>
    <row r="165" ht="13.5" customHeight="1" s="1659">
      <c r="A165" s="402" t="n">
        <v>948596151</v>
      </c>
      <c r="B165" s="15" t="n">
        <v>50442657804</v>
      </c>
      <c r="C165" s="403" t="n">
        <v>6923492547454</v>
      </c>
      <c r="D165" s="15" t="inlineStr">
        <is>
          <t>L’Oreal Paris Excellence Creme Triple Care Hair Color - Golden Dark Blonde #6.30, Water Permeable</t>
        </is>
      </c>
      <c r="E165" s="15" t="n">
        <v>2.057</v>
      </c>
      <c r="F165" s="15" t="inlineStr">
        <is>
          <t>OAP</t>
        </is>
      </c>
      <c r="G165" s="15" t="inlineStr">
        <is>
          <t>Hair Care</t>
        </is>
      </c>
      <c r="H165" s="404" t="inlineStr">
        <is>
          <t xml:space="preserve">           47.90</t>
        </is>
      </c>
      <c r="I165" s="21" t="n">
        <v>0.05</v>
      </c>
      <c r="J165" s="404" t="inlineStr">
        <is>
          <t xml:space="preserve"> 45.51 </t>
        </is>
      </c>
    </row>
    <row r="166" ht="13.5" customHeight="1" s="1659">
      <c r="A166" s="402" t="n">
        <v>948566505</v>
      </c>
      <c r="B166" s="15" t="n">
        <v>70442650790</v>
      </c>
      <c r="C166" s="403" t="n">
        <v>8850434200260</v>
      </c>
      <c r="D166" s="15" t="inlineStr">
        <is>
          <t>L’Oreal Paris Excellence Creme Triple Care Hair Color - Light Brown #5, Water Permeable</t>
        </is>
      </c>
      <c r="E166" s="15" t="n">
        <v>1.952</v>
      </c>
      <c r="F166" s="15" t="inlineStr">
        <is>
          <t>OAP</t>
        </is>
      </c>
      <c r="G166" s="15" t="inlineStr">
        <is>
          <t>Hair Care</t>
        </is>
      </c>
      <c r="H166" s="404" t="inlineStr">
        <is>
          <t xml:space="preserve">           47.90</t>
        </is>
      </c>
      <c r="I166" s="21" t="n">
        <v>0.05</v>
      </c>
      <c r="J166" s="404" t="inlineStr">
        <is>
          <t xml:space="preserve"> 45.51 </t>
        </is>
      </c>
    </row>
    <row r="167" ht="13.5" customHeight="1" s="1659">
      <c r="A167" s="402" t="n">
        <v>948596158</v>
      </c>
      <c r="B167" s="15" t="n">
        <v>50442657859</v>
      </c>
      <c r="C167" s="403" t="n">
        <v>6955818216768</v>
      </c>
      <c r="D167" s="15" t="inlineStr">
        <is>
          <t>L'Oreal Paris Excellence Fashion Hair Color - Golden Nude Brown 6.13, Water Permeable</t>
        </is>
      </c>
      <c r="E167" s="15" t="n">
        <v>1.934</v>
      </c>
      <c r="F167" s="15" t="inlineStr">
        <is>
          <t>OAP</t>
        </is>
      </c>
      <c r="G167" s="15" t="inlineStr">
        <is>
          <t>Hair Care</t>
        </is>
      </c>
      <c r="H167" s="404" t="inlineStr">
        <is>
          <t xml:space="preserve">           49.90</t>
        </is>
      </c>
      <c r="I167" s="21" t="n">
        <v>0.05</v>
      </c>
      <c r="J167" s="404" t="inlineStr">
        <is>
          <t xml:space="preserve"> 47.41 </t>
        </is>
      </c>
    </row>
    <row r="168" ht="13.5" customHeight="1" s="1659">
      <c r="A168" s="402" t="n">
        <v>948596120</v>
      </c>
      <c r="B168" s="15" t="n">
        <v>60442651184</v>
      </c>
      <c r="C168" s="403" t="n">
        <v>6955818223926</v>
      </c>
      <c r="D168" s="15" t="inlineStr">
        <is>
          <t>L'Oreal Excellence Fashion - Intense Violet Brown 5.62, Water Permeable</t>
        </is>
      </c>
      <c r="E168" s="15" t="n">
        <v>1.78</v>
      </c>
      <c r="F168" s="15" t="inlineStr">
        <is>
          <t>OAP</t>
        </is>
      </c>
      <c r="G168" s="15" t="inlineStr">
        <is>
          <t>Hair Care</t>
        </is>
      </c>
      <c r="H168" s="404" t="inlineStr">
        <is>
          <t xml:space="preserve">           49.90</t>
        </is>
      </c>
      <c r="I168" s="21" t="n">
        <v>0.05</v>
      </c>
      <c r="J168" s="404" t="inlineStr">
        <is>
          <t xml:space="preserve"> 47.41 </t>
        </is>
      </c>
    </row>
    <row r="169" ht="13.5" customHeight="1" s="1659">
      <c r="A169" s="402" t="n">
        <v>948488937</v>
      </c>
      <c r="B169" s="15" t="n">
        <v>21398836442</v>
      </c>
      <c r="C169" s="403" t="n">
        <v>6955818216935</v>
      </c>
      <c r="D169" s="15" t="inlineStr">
        <is>
          <t>L'Oreal Paris Excellence Fashion Hair Color - Ashy Nude Brown 5.13, Water Permeable</t>
        </is>
      </c>
      <c r="E169" s="15" t="n">
        <v>1.699</v>
      </c>
      <c r="F169" s="15" t="inlineStr">
        <is>
          <t>OAP</t>
        </is>
      </c>
      <c r="G169" s="15" t="inlineStr">
        <is>
          <t>Hair Care</t>
        </is>
      </c>
      <c r="H169" s="404" t="inlineStr">
        <is>
          <t xml:space="preserve">           49.90</t>
        </is>
      </c>
      <c r="I169" s="21" t="n">
        <v>0.05</v>
      </c>
      <c r="J169" s="404" t="inlineStr">
        <is>
          <t xml:space="preserve"> 47.41 </t>
        </is>
      </c>
    </row>
    <row r="170" ht="13.5" customHeight="1" s="1659">
      <c r="A170" s="402" t="n">
        <v>948596127</v>
      </c>
      <c r="B170" s="15" t="n">
        <v>30442657767</v>
      </c>
      <c r="C170" s="403" t="n">
        <v>6946537014018</v>
      </c>
      <c r="D170" s="15" t="inlineStr">
        <is>
          <t>L'Oreal Paris Excellence Fashion Hair Color - 6.66 Red, Water Permeable</t>
        </is>
      </c>
      <c r="E170" s="15" t="n">
        <v>1.354</v>
      </c>
      <c r="F170" s="15" t="inlineStr">
        <is>
          <t>OAP</t>
        </is>
      </c>
      <c r="G170" s="15" t="inlineStr">
        <is>
          <t>Hair Care</t>
        </is>
      </c>
      <c r="H170" s="404" t="inlineStr">
        <is>
          <t xml:space="preserve">           49.90</t>
        </is>
      </c>
      <c r="I170" s="21" t="n">
        <v>0.05</v>
      </c>
      <c r="J170" s="404" t="inlineStr">
        <is>
          <t xml:space="preserve"> 47.41 </t>
        </is>
      </c>
    </row>
    <row r="171" ht="13.5" customHeight="1" s="1659">
      <c r="A171" s="402" t="n">
        <v>948488983</v>
      </c>
      <c r="B171" s="15" t="n">
        <v>70442650797</v>
      </c>
      <c r="C171" s="403" t="n">
        <v>6938181590802</v>
      </c>
      <c r="D171" s="15" t="inlineStr">
        <is>
          <t>L’Oreal Paris Excellence Creme Triple Care Hair Color - Frosted Brown #4.15, Water Permeable</t>
        </is>
      </c>
      <c r="E171" s="15" t="n">
        <v>1.223</v>
      </c>
      <c r="F171" s="15" t="inlineStr">
        <is>
          <t>OAP</t>
        </is>
      </c>
      <c r="G171" s="15" t="inlineStr">
        <is>
          <t>Hair Care</t>
        </is>
      </c>
      <c r="H171" s="404" t="inlineStr">
        <is>
          <t xml:space="preserve">           47.90</t>
        </is>
      </c>
      <c r="I171" s="21" t="n">
        <v>0.05</v>
      </c>
      <c r="J171" s="404" t="inlineStr">
        <is>
          <t xml:space="preserve"> 45.51 </t>
        </is>
      </c>
    </row>
    <row r="172" ht="13.5" customHeight="1" s="1659">
      <c r="A172" s="402" t="n">
        <v>948567263</v>
      </c>
      <c r="B172" s="15" t="n">
        <v>60442651188</v>
      </c>
      <c r="C172" s="403" t="n">
        <v>8991380405351</v>
      </c>
      <c r="D172" s="15" t="inlineStr">
        <is>
          <t>L’Oreal Paris Excellence Creme Triple Care Hair Color - Chocolate Brown #5.35, Water Permeable</t>
        </is>
      </c>
      <c r="E172" s="15" t="n">
        <v>1.168</v>
      </c>
      <c r="F172" s="15" t="inlineStr">
        <is>
          <t>OAP</t>
        </is>
      </c>
      <c r="G172" s="15" t="inlineStr">
        <is>
          <t>Hair Care</t>
        </is>
      </c>
      <c r="H172" s="404" t="inlineStr">
        <is>
          <t xml:space="preserve">           47.90</t>
        </is>
      </c>
      <c r="I172" s="21" t="n">
        <v>0.05</v>
      </c>
      <c r="J172" s="404" t="inlineStr">
        <is>
          <t xml:space="preserve"> 45.51 </t>
        </is>
      </c>
    </row>
    <row r="173" ht="13.5" customHeight="1" s="1659">
      <c r="A173" s="402" t="n">
        <v>948566530</v>
      </c>
      <c r="B173" s="15" t="n">
        <v>70442650946</v>
      </c>
      <c r="C173" s="403" t="n">
        <v>8991380404262</v>
      </c>
      <c r="D173" s="15" t="inlineStr">
        <is>
          <t>L’Oreal Paris Excellence Creme Triple Care Hair Color - Purple Brown #4.26, Water Permeable</t>
        </is>
      </c>
      <c r="E173" s="15" t="n">
        <v>1.162</v>
      </c>
      <c r="F173" s="15" t="inlineStr">
        <is>
          <t>OAP</t>
        </is>
      </c>
      <c r="G173" s="15" t="inlineStr">
        <is>
          <t>Hair Care</t>
        </is>
      </c>
      <c r="H173" s="404" t="inlineStr">
        <is>
          <t xml:space="preserve">           47.90</t>
        </is>
      </c>
      <c r="I173" s="21" t="n">
        <v>0.05</v>
      </c>
      <c r="J173" s="404" t="inlineStr">
        <is>
          <t xml:space="preserve"> 45.51 </t>
        </is>
      </c>
    </row>
    <row r="174" ht="13.5" customHeight="1" s="1659">
      <c r="A174" s="15" t="n">
        <v>948567169</v>
      </c>
      <c r="B174" s="15" t="n">
        <v>70442650961</v>
      </c>
      <c r="C174" s="15" t="n">
        <v>6955818265490</v>
      </c>
      <c r="D174" s="15" t="inlineStr">
        <is>
          <t>L'Oreal Paris Excellence Fashion Hair Color - Intense Golden Auburn 6.34, Water Permeable</t>
        </is>
      </c>
      <c r="E174" s="15" t="n">
        <v>1.039</v>
      </c>
      <c r="F174" s="15" t="inlineStr">
        <is>
          <t>OAP</t>
        </is>
      </c>
      <c r="G174" s="15" t="inlineStr">
        <is>
          <t>Hair Care</t>
        </is>
      </c>
      <c r="H174" s="404" t="inlineStr">
        <is>
          <t xml:space="preserve">           49.90</t>
        </is>
      </c>
      <c r="I174" s="21" t="n">
        <v>0.05</v>
      </c>
      <c r="J174" s="404" t="inlineStr">
        <is>
          <t xml:space="preserve"> 47.41 </t>
        </is>
      </c>
    </row>
    <row r="175" ht="13.5" customHeight="1" s="1659">
      <c r="A175" s="402" t="n">
        <v>948567181</v>
      </c>
      <c r="B175" s="15" t="n">
        <v>70442650956</v>
      </c>
      <c r="C175" s="403" t="n">
        <v>6928820035443</v>
      </c>
      <c r="D175" s="15" t="inlineStr">
        <is>
          <t>L'Oreal Paris Excellence Fashion Hair Color - Beige Medium Brown 6.1, Water Permeable</t>
        </is>
      </c>
      <c r="E175" s="15" t="n">
        <v>965</v>
      </c>
      <c r="F175" s="15" t="inlineStr">
        <is>
          <t>OAP</t>
        </is>
      </c>
      <c r="G175" s="15" t="inlineStr">
        <is>
          <t>Hair Care</t>
        </is>
      </c>
      <c r="H175" s="404" t="inlineStr">
        <is>
          <t xml:space="preserve">           49.90</t>
        </is>
      </c>
      <c r="I175" s="21" t="n">
        <v>0.05</v>
      </c>
      <c r="J175" s="404" t="inlineStr">
        <is>
          <t xml:space="preserve"> 47.41 </t>
        </is>
      </c>
    </row>
    <row r="176" ht="13.5" customHeight="1" s="1659">
      <c r="A176" s="402" t="n">
        <v>948567262</v>
      </c>
      <c r="B176" s="15" t="n">
        <v>30442657764</v>
      </c>
      <c r="C176" s="403" t="n">
        <v>6938181569211</v>
      </c>
      <c r="D176" s="15" t="inlineStr">
        <is>
          <t>L’Oreal Paris Excellence Creme Triple Care Hair Color - Dark Chocolate Brown #4.35, Water Permeable</t>
        </is>
      </c>
      <c r="E176" s="15" t="n">
        <v>680</v>
      </c>
      <c r="F176" s="15" t="inlineStr">
        <is>
          <t>OAP</t>
        </is>
      </c>
      <c r="G176" s="15" t="inlineStr">
        <is>
          <t>Hair Care</t>
        </is>
      </c>
      <c r="H176" s="404" t="inlineStr">
        <is>
          <t xml:space="preserve">           47.90</t>
        </is>
      </c>
      <c r="I176" s="21" t="n">
        <v>0.05</v>
      </c>
      <c r="J176" s="404" t="inlineStr">
        <is>
          <t xml:space="preserve"> 45.51 </t>
        </is>
      </c>
    </row>
    <row r="177" ht="13.5" customHeight="1" s="1659">
      <c r="A177" s="402" t="n">
        <v>948567234</v>
      </c>
      <c r="B177" s="15" t="n">
        <v>60442651182</v>
      </c>
      <c r="C177" s="403" t="n">
        <v>6955818265476</v>
      </c>
      <c r="D177" s="15" t="inlineStr">
        <is>
          <t>L'Oreal Paris Excellence Fashion Hair Color - 5.54 Intense Warm Auburn, Water Permeable</t>
        </is>
      </c>
      <c r="E177" s="15" t="n">
        <v>293</v>
      </c>
      <c r="F177" s="15" t="inlineStr">
        <is>
          <t>OAP</t>
        </is>
      </c>
      <c r="G177" s="15" t="inlineStr">
        <is>
          <t>Hair Care</t>
        </is>
      </c>
      <c r="H177" s="404" t="inlineStr">
        <is>
          <t xml:space="preserve">           49.90</t>
        </is>
      </c>
      <c r="I177" s="21" t="n">
        <v>0.05</v>
      </c>
      <c r="J177" s="404" t="inlineStr">
        <is>
          <t xml:space="preserve"> 47.41 </t>
        </is>
      </c>
    </row>
    <row r="178" ht="13.5" customHeight="1" s="1659">
      <c r="A178" s="402" t="n">
        <v>948566568</v>
      </c>
      <c r="B178" s="15" t="n">
        <v>70442650959</v>
      </c>
      <c r="C178" s="403" t="n">
        <v>4992944111972</v>
      </c>
      <c r="D178" s="15" t="inlineStr">
        <is>
          <t>L'Oreal Paris Elseve Extraordinary Oil Brown 100ml (Dry/damaged hair, Hair Treatment, Hair Oil)</t>
        </is>
      </c>
      <c r="E178" s="15" t="n">
        <v>11.145</v>
      </c>
      <c r="F178" s="15" t="inlineStr">
        <is>
          <t>OAP</t>
        </is>
      </c>
      <c r="G178" s="15" t="inlineStr">
        <is>
          <t>Hair Care</t>
        </is>
      </c>
      <c r="H178" s="404" t="inlineStr">
        <is>
          <t xml:space="preserve">           59.90</t>
        </is>
      </c>
      <c r="I178" s="21" t="n">
        <v>0.18</v>
      </c>
      <c r="J178" s="404" t="inlineStr">
        <is>
          <t xml:space="preserve"> 49.12 </t>
        </is>
      </c>
    </row>
    <row r="179" ht="13.5" customHeight="1" s="1659">
      <c r="A179" s="402" t="n">
        <v>948488380</v>
      </c>
      <c r="B179" s="15" t="n">
        <v>40442657182</v>
      </c>
      <c r="C179" s="403" t="n">
        <v>4992944111583</v>
      </c>
      <c r="D179" s="15" t="inlineStr">
        <is>
          <t>L'Oreal Paris Elseve Extraordinary Oil Red 100ml (Colored Hair, Hair Treatment, Hair Oil)</t>
        </is>
      </c>
      <c r="E179" s="15" t="n">
        <v>3.199</v>
      </c>
      <c r="F179" s="15" t="inlineStr">
        <is>
          <t>OAP</t>
        </is>
      </c>
      <c r="G179" s="15" t="inlineStr">
        <is>
          <t>Hair Care</t>
        </is>
      </c>
      <c r="H179" s="404" t="inlineStr">
        <is>
          <t xml:space="preserve">           59.90</t>
        </is>
      </c>
      <c r="I179" s="21" t="n">
        <v>0.18</v>
      </c>
      <c r="J179" s="404" t="inlineStr">
        <is>
          <t xml:space="preserve"> 49.12 </t>
        </is>
      </c>
    </row>
    <row r="180" ht="13.5" customHeight="1" s="1659">
      <c r="A180" s="402" t="n">
        <v>7641344235</v>
      </c>
      <c r="B180" s="15" t="n">
        <v>70223906827</v>
      </c>
      <c r="C180" s="403" t="n">
        <v>9557534751430</v>
      </c>
      <c r="D180" s="15" t="inlineStr">
        <is>
          <t>L'Oreal Paris Revitalift Day Cream (20ml) + Crystal Micro Essence Skincare Set (65ml)</t>
        </is>
      </c>
      <c r="E180" s="15" t="n">
        <v>7.075</v>
      </c>
      <c r="F180" s="15" t="inlineStr">
        <is>
          <t>OAP</t>
        </is>
      </c>
      <c r="G180" s="15" t="inlineStr">
        <is>
          <t>Dermacare</t>
        </is>
      </c>
      <c r="H180" s="404" t="inlineStr">
        <is>
          <t xml:space="preserve">           83.30</t>
        </is>
      </c>
      <c r="I180" s="21" t="n">
        <v>0.15</v>
      </c>
      <c r="J180" s="404" t="inlineStr">
        <is>
          <t xml:space="preserve"> 70.81 </t>
        </is>
      </c>
    </row>
    <row r="181" ht="13.5" customHeight="1" s="1659">
      <c r="A181" s="402" t="n">
        <v>3741445875</v>
      </c>
      <c r="B181" s="15" t="n">
        <v>50223843574</v>
      </c>
      <c r="C181" s="403" t="n">
        <v>9557534751423</v>
      </c>
      <c r="D181" s="15" t="inlineStr">
        <is>
          <t>L’Oreal Paris Revitalift Triple Action Anti-Aging Day and Night Cream</t>
        </is>
      </c>
      <c r="E181" s="15" t="n">
        <v>463</v>
      </c>
      <c r="F181" s="15" t="inlineStr">
        <is>
          <t>OAP</t>
        </is>
      </c>
      <c r="G181" s="15" t="inlineStr">
        <is>
          <t>Facial Moisturizers</t>
        </is>
      </c>
      <c r="H181" s="404" t="inlineStr">
        <is>
          <t xml:space="preserve">        209.00</t>
        </is>
      </c>
      <c r="I181" s="21" t="n">
        <v>0.15</v>
      </c>
      <c r="J181" s="404" t="inlineStr">
        <is>
          <t xml:space="preserve"> 177.65 </t>
        </is>
      </c>
    </row>
    <row r="182" ht="13.5" customHeight="1" s="1659">
      <c r="A182" s="402" t="n">
        <v>7716796274</v>
      </c>
      <c r="B182" s="15" t="n">
        <v>26582483464</v>
      </c>
      <c r="C182" s="403" t="n">
        <v>6902395803546</v>
      </c>
      <c r="D182" s="15" t="inlineStr">
        <is>
          <t>L’Oreal Paris Infallible 24H Matte Cover Liquid Foundation 30ml</t>
        </is>
      </c>
      <c r="E182" s="15" t="inlineStr">
        <is>
          <t xml:space="preserve">                     -  </t>
        </is>
      </c>
      <c r="F182" s="15" t="inlineStr">
        <is>
          <t>OAP</t>
        </is>
      </c>
      <c r="G182" s="15" t="inlineStr">
        <is>
          <t>Face</t>
        </is>
      </c>
      <c r="H182" s="404" t="inlineStr">
        <is>
          <t xml:space="preserve">           68.90</t>
        </is>
      </c>
      <c r="I182" s="21" t="n">
        <v>0.15</v>
      </c>
      <c r="J182" s="404" t="inlineStr">
        <is>
          <t xml:space="preserve"> 58.57 </t>
        </is>
      </c>
    </row>
    <row r="183" ht="13.5" customHeight="1" s="1659">
      <c r="A183" s="402" t="n">
        <v>7716796274</v>
      </c>
      <c r="B183" s="15" t="n">
        <v>26582483465</v>
      </c>
      <c r="C183" s="403" t="n">
        <v>6902395803515</v>
      </c>
      <c r="D183" s="15" t="inlineStr">
        <is>
          <t>L’Oreal Paris Infallible 24H Matte Cover Liquid Foundation 30ml</t>
        </is>
      </c>
      <c r="E183" s="15" t="inlineStr">
        <is>
          <t xml:space="preserve">                     -  </t>
        </is>
      </c>
      <c r="F183" s="15" t="inlineStr">
        <is>
          <t>OAP</t>
        </is>
      </c>
      <c r="G183" s="15" t="inlineStr">
        <is>
          <t>Face</t>
        </is>
      </c>
      <c r="H183" s="404" t="inlineStr">
        <is>
          <t xml:space="preserve">           68.90</t>
        </is>
      </c>
      <c r="I183" s="21" t="n">
        <v>0.15</v>
      </c>
      <c r="J183" s="404" t="inlineStr">
        <is>
          <t xml:space="preserve"> 58.57 </t>
        </is>
      </c>
    </row>
    <row r="184" ht="13.5" customHeight="1" s="1659">
      <c r="A184" s="402" t="n">
        <v>7716796274</v>
      </c>
      <c r="B184" s="15" t="n">
        <v>26582483466</v>
      </c>
      <c r="C184" s="403" t="n">
        <v>6902395803522</v>
      </c>
      <c r="D184" s="15" t="inlineStr">
        <is>
          <t>L’Oreal Paris Infallible 24H Matte Cover Liquid Foundation 30ml</t>
        </is>
      </c>
      <c r="E184" s="15" t="inlineStr">
        <is>
          <t xml:space="preserve">                     -  </t>
        </is>
      </c>
      <c r="F184" s="15" t="inlineStr">
        <is>
          <t>OAP</t>
        </is>
      </c>
      <c r="G184" s="15" t="inlineStr">
        <is>
          <t>Face</t>
        </is>
      </c>
      <c r="H184" s="404" t="inlineStr">
        <is>
          <t xml:space="preserve">           68.90</t>
        </is>
      </c>
      <c r="I184" s="21" t="n">
        <v>0.15</v>
      </c>
      <c r="J184" s="404" t="inlineStr">
        <is>
          <t xml:space="preserve"> 58.57 </t>
        </is>
      </c>
    </row>
    <row r="185" ht="13.5" customHeight="1" s="1659">
      <c r="A185" s="402" t="n">
        <v>7716796274</v>
      </c>
      <c r="B185" s="15" t="n">
        <v>26582483467</v>
      </c>
      <c r="C185" s="403" t="n">
        <v>6902395803539</v>
      </c>
      <c r="D185" s="15" t="inlineStr">
        <is>
          <t>L’Oreal Paris Infallible 24H Matte Cover Liquid Foundation 30ml</t>
        </is>
      </c>
      <c r="E185" s="15" t="inlineStr">
        <is>
          <t xml:space="preserve">                     -  </t>
        </is>
      </c>
      <c r="F185" s="15" t="inlineStr">
        <is>
          <t>OAP</t>
        </is>
      </c>
      <c r="G185" s="15" t="inlineStr">
        <is>
          <t>Face</t>
        </is>
      </c>
      <c r="H185" s="404" t="inlineStr">
        <is>
          <t xml:space="preserve">           68.90</t>
        </is>
      </c>
      <c r="I185" s="21" t="n">
        <v>0.15</v>
      </c>
      <c r="J185" s="404" t="inlineStr">
        <is>
          <t xml:space="preserve"> 58.57 </t>
        </is>
      </c>
    </row>
    <row r="186" ht="13.5" customHeight="1" s="1659">
      <c r="A186" s="402" t="n">
        <v>7716796274</v>
      </c>
      <c r="B186" s="15" t="n">
        <v>74717350118</v>
      </c>
      <c r="C186" s="403" t="n">
        <v>6902395800255</v>
      </c>
      <c r="D186" s="15" t="inlineStr">
        <is>
          <t>L’Oreal Paris Infallible 24H Matte Cover Liquid Foundation 30ml</t>
        </is>
      </c>
      <c r="E186" s="15" t="n"/>
      <c r="F186" s="15" t="inlineStr">
        <is>
          <t>OAP</t>
        </is>
      </c>
      <c r="G186" s="15" t="inlineStr">
        <is>
          <t>Face</t>
        </is>
      </c>
      <c r="H186" s="404" t="inlineStr">
        <is>
          <t xml:space="preserve">           68.90</t>
        </is>
      </c>
      <c r="I186" s="21" t="n">
        <v>0.15</v>
      </c>
      <c r="J186" s="404" t="inlineStr">
        <is>
          <t xml:space="preserve"> 58.57 </t>
        </is>
      </c>
    </row>
    <row r="187" ht="13.5" customHeight="1" s="1659">
      <c r="A187" s="402" t="n">
        <v>7716796274</v>
      </c>
      <c r="B187" s="15" t="n">
        <v>74717350119</v>
      </c>
      <c r="C187" s="403" t="n">
        <v>6902395800187</v>
      </c>
      <c r="D187" s="15" t="inlineStr">
        <is>
          <t>L’Oreal Paris Infallible 24H Matte Cover Liquid Foundation 30ml</t>
        </is>
      </c>
      <c r="E187" s="15" t="n"/>
      <c r="F187" s="15" t="inlineStr">
        <is>
          <t>OAP</t>
        </is>
      </c>
      <c r="G187" s="15" t="inlineStr">
        <is>
          <t>Face</t>
        </is>
      </c>
      <c r="H187" s="404" t="inlineStr">
        <is>
          <t xml:space="preserve">           68.90</t>
        </is>
      </c>
      <c r="I187" s="21" t="n">
        <v>0.15</v>
      </c>
      <c r="J187" s="404" t="inlineStr">
        <is>
          <t xml:space="preserve"> 58.57 </t>
        </is>
      </c>
    </row>
    <row r="188" ht="13.5" customHeight="1" s="1659">
      <c r="A188" s="402" t="n">
        <v>7716796274</v>
      </c>
      <c r="B188" s="15" t="n">
        <v>74717350120</v>
      </c>
      <c r="C188" s="403" t="n">
        <v>6902395800200</v>
      </c>
      <c r="D188" s="15" t="inlineStr">
        <is>
          <t>L’Oreal Paris Infallible 24H Matte Cover Liquid Foundation 30ml</t>
        </is>
      </c>
      <c r="E188" s="15" t="n"/>
      <c r="F188" s="15" t="inlineStr">
        <is>
          <t>OAP</t>
        </is>
      </c>
      <c r="G188" s="15" t="inlineStr">
        <is>
          <t>Face</t>
        </is>
      </c>
      <c r="H188" s="404" t="inlineStr">
        <is>
          <t xml:space="preserve">           68.90</t>
        </is>
      </c>
      <c r="I188" s="21" t="n">
        <v>0.15</v>
      </c>
      <c r="J188" s="404" t="inlineStr">
        <is>
          <t xml:space="preserve"> 58.57 </t>
        </is>
      </c>
    </row>
    <row r="189" ht="13.5" customHeight="1" s="1659">
      <c r="A189" s="402" t="n">
        <v>7716796274</v>
      </c>
      <c r="B189" s="15" t="n">
        <v>74717350121</v>
      </c>
      <c r="C189" s="403" t="n">
        <v>6902395800231</v>
      </c>
      <c r="D189" s="15" t="inlineStr">
        <is>
          <t>L’Oreal Paris Infallible 24H Matte Cover Liquid Foundation 30ml</t>
        </is>
      </c>
      <c r="E189" s="15" t="n"/>
      <c r="F189" s="15" t="inlineStr">
        <is>
          <t>OAP</t>
        </is>
      </c>
      <c r="G189" s="15" t="inlineStr">
        <is>
          <t>Face</t>
        </is>
      </c>
      <c r="H189" s="404" t="inlineStr">
        <is>
          <t xml:space="preserve">           68.90</t>
        </is>
      </c>
      <c r="I189" s="21" t="n">
        <v>0.15</v>
      </c>
      <c r="J189" s="404" t="inlineStr">
        <is>
          <t xml:space="preserve"> 58.57 </t>
        </is>
      </c>
    </row>
    <row r="190" ht="13.5" customHeight="1" s="1659">
      <c r="A190" s="402" t="n">
        <v>7716796274</v>
      </c>
      <c r="B190" s="15" t="n">
        <v>74717350122</v>
      </c>
      <c r="C190" s="403" t="n">
        <v>6902395768852</v>
      </c>
      <c r="D190" s="15" t="inlineStr">
        <is>
          <t>L’Oreal Paris Infallible 24H Matte Cover Liquid Foundation 30ml</t>
        </is>
      </c>
      <c r="E190" s="15" t="n"/>
      <c r="F190" s="15" t="inlineStr">
        <is>
          <t>OAP</t>
        </is>
      </c>
      <c r="G190" s="15" t="inlineStr">
        <is>
          <t>Face</t>
        </is>
      </c>
      <c r="H190" s="404" t="inlineStr">
        <is>
          <t xml:space="preserve">           68.90</t>
        </is>
      </c>
      <c r="I190" s="21" t="n">
        <v>0.15</v>
      </c>
      <c r="J190" s="404" t="inlineStr">
        <is>
          <t xml:space="preserve"> 58.57 </t>
        </is>
      </c>
    </row>
    <row r="191" ht="13.5" customHeight="1" s="1659">
      <c r="A191" s="402" t="n">
        <v>7716796274</v>
      </c>
      <c r="B191" s="15" t="n">
        <v>74717350123</v>
      </c>
      <c r="C191" s="403" t="n">
        <v>6902395768869</v>
      </c>
      <c r="D191" s="15" t="inlineStr">
        <is>
          <t>L’Oreal Paris Infallible 24H Matte Cover Liquid Foundation 30ml</t>
        </is>
      </c>
      <c r="E191" s="15" t="n"/>
      <c r="F191" s="15" t="inlineStr">
        <is>
          <t>OAP</t>
        </is>
      </c>
      <c r="G191" s="15" t="inlineStr">
        <is>
          <t>Face</t>
        </is>
      </c>
      <c r="H191" s="404" t="inlineStr">
        <is>
          <t xml:space="preserve">           68.90</t>
        </is>
      </c>
      <c r="I191" s="21" t="n">
        <v>0.15</v>
      </c>
      <c r="J191" s="404" t="inlineStr">
        <is>
          <t xml:space="preserve"> 58.57 </t>
        </is>
      </c>
    </row>
    <row r="192" ht="13.5" customHeight="1" s="1659">
      <c r="A192" s="402" t="n">
        <v>7716796274</v>
      </c>
      <c r="B192" s="15" t="n">
        <v>74717350124</v>
      </c>
      <c r="C192" s="403" t="n">
        <v>6902395800194</v>
      </c>
      <c r="D192" s="15" t="inlineStr">
        <is>
          <t>L’Oreal Paris Infallible 24H Matte Cover Liquid Foundation 30ml</t>
        </is>
      </c>
      <c r="E192" s="15" t="n"/>
      <c r="F192" s="15" t="inlineStr">
        <is>
          <t>OAP</t>
        </is>
      </c>
      <c r="G192" s="15" t="inlineStr">
        <is>
          <t>Face</t>
        </is>
      </c>
      <c r="H192" s="404" t="inlineStr">
        <is>
          <t xml:space="preserve">           68.90</t>
        </is>
      </c>
      <c r="I192" s="21" t="n">
        <v>0.15</v>
      </c>
      <c r="J192" s="404" t="inlineStr">
        <is>
          <t xml:space="preserve"> 58.57 </t>
        </is>
      </c>
    </row>
    <row r="193" ht="13.5" customHeight="1" s="1659">
      <c r="A193" s="402" t="n">
        <v>7716796274</v>
      </c>
      <c r="B193" s="15" t="n">
        <v>74717350125</v>
      </c>
      <c r="C193" s="403" t="n">
        <v>6902395800248</v>
      </c>
      <c r="D193" s="15" t="inlineStr">
        <is>
          <t>L’Oreal Paris Infallible 24H Matte Cover Liquid Foundation 30ml</t>
        </is>
      </c>
      <c r="E193" s="15" t="n"/>
      <c r="F193" s="15" t="inlineStr">
        <is>
          <t>OAP</t>
        </is>
      </c>
      <c r="G193" s="15" t="inlineStr">
        <is>
          <t>Face</t>
        </is>
      </c>
      <c r="H193" s="404" t="inlineStr">
        <is>
          <t xml:space="preserve">           68.90</t>
        </is>
      </c>
      <c r="I193" s="21" t="n">
        <v>0.15</v>
      </c>
      <c r="J193" s="404" t="inlineStr">
        <is>
          <t xml:space="preserve"> 58.57 </t>
        </is>
      </c>
    </row>
    <row r="194" ht="13.5" customHeight="1" s="1659">
      <c r="A194" s="402" t="n">
        <v>7716796274</v>
      </c>
      <c r="B194" s="15" t="n">
        <v>74717350126</v>
      </c>
      <c r="C194" s="403" t="n">
        <v>6902395800279</v>
      </c>
      <c r="D194" s="15" t="inlineStr">
        <is>
          <t>L’Oreal Paris Infallible 24H Matte Cover Liquid Foundation 30ml</t>
        </is>
      </c>
      <c r="E194" s="15" t="n"/>
      <c r="F194" s="15" t="inlineStr">
        <is>
          <t>OAP</t>
        </is>
      </c>
      <c r="G194" s="15" t="inlineStr">
        <is>
          <t>Face</t>
        </is>
      </c>
      <c r="H194" s="404" t="inlineStr">
        <is>
          <t xml:space="preserve">           68.90</t>
        </is>
      </c>
      <c r="I194" s="21" t="n">
        <v>0.15</v>
      </c>
      <c r="J194" s="404" t="inlineStr">
        <is>
          <t xml:space="preserve"> 58.57 </t>
        </is>
      </c>
    </row>
    <row r="195" ht="13.5" customHeight="1" s="1659">
      <c r="A195" s="402" t="n">
        <v>7716796274</v>
      </c>
      <c r="B195" s="15" t="n">
        <v>74717350127</v>
      </c>
      <c r="C195" s="403" t="n">
        <v>6902395800217</v>
      </c>
      <c r="D195" s="15" t="inlineStr">
        <is>
          <t>L’Oreal Paris Infallible 24H Matte Cover Liquid Foundation 30ml</t>
        </is>
      </c>
      <c r="E195" s="15" t="n"/>
      <c r="F195" s="15" t="inlineStr">
        <is>
          <t>OAP</t>
        </is>
      </c>
      <c r="G195" s="15" t="inlineStr">
        <is>
          <t>Face</t>
        </is>
      </c>
      <c r="H195" s="404" t="inlineStr">
        <is>
          <t xml:space="preserve">           68.90</t>
        </is>
      </c>
      <c r="I195" s="21" t="n">
        <v>0.15</v>
      </c>
      <c r="J195" s="404" t="inlineStr">
        <is>
          <t xml:space="preserve"> 58.57 </t>
        </is>
      </c>
    </row>
    <row r="196" ht="13.5" customHeight="1" s="1659">
      <c r="A196" s="402" t="n">
        <v>7716796274</v>
      </c>
      <c r="B196" s="15" t="n">
        <v>74717350128</v>
      </c>
      <c r="C196" s="403" t="n">
        <v>6902395800224</v>
      </c>
      <c r="D196" s="15" t="inlineStr">
        <is>
          <t>L’Oreal Paris Infallible 24H Matte Cover Liquid Foundation 30ml</t>
        </is>
      </c>
      <c r="E196" s="15" t="n"/>
      <c r="F196" s="15" t="inlineStr">
        <is>
          <t>OAP</t>
        </is>
      </c>
      <c r="G196" s="15" t="inlineStr">
        <is>
          <t>Face</t>
        </is>
      </c>
      <c r="H196" s="404" t="inlineStr">
        <is>
          <t xml:space="preserve">           68.90</t>
        </is>
      </c>
      <c r="I196" s="21" t="n">
        <v>0.15</v>
      </c>
      <c r="J196" s="404" t="inlineStr">
        <is>
          <t xml:space="preserve"> 58.57 </t>
        </is>
      </c>
    </row>
    <row r="197" ht="13.5" customHeight="1" s="1659">
      <c r="A197" s="402" t="n">
        <v>7716796274</v>
      </c>
      <c r="B197" s="15" t="n">
        <v>74717350129</v>
      </c>
      <c r="C197" s="403" t="n">
        <v>6902395800262</v>
      </c>
      <c r="D197" s="15" t="inlineStr">
        <is>
          <t>L’Oreal Paris Infallible 24H Matte Cover Liquid Foundation 30ml</t>
        </is>
      </c>
      <c r="E197" s="15" t="n"/>
      <c r="F197" s="15" t="inlineStr">
        <is>
          <t>OAP</t>
        </is>
      </c>
      <c r="G197" s="15" t="inlineStr">
        <is>
          <t>Face</t>
        </is>
      </c>
      <c r="H197" s="404" t="inlineStr">
        <is>
          <t xml:space="preserve">           68.90</t>
        </is>
      </c>
      <c r="I197" s="21" t="n">
        <v>0.15</v>
      </c>
      <c r="J197" s="404" t="inlineStr">
        <is>
          <t xml:space="preserve"> 58.57 </t>
        </is>
      </c>
    </row>
    <row r="198" ht="13.5" customHeight="1" s="1659">
      <c r="A198" s="402" t="n">
        <v>948566570</v>
      </c>
      <c r="B198" s="15" t="n">
        <v>50442657504</v>
      </c>
      <c r="C198" s="403" t="n">
        <v>8994993010431</v>
      </c>
      <c r="D198" s="15" t="inlineStr">
        <is>
          <t>L’Oreal Paris Revitalift Triple Action Anti-Aging Night Cream 50ml</t>
        </is>
      </c>
      <c r="E198" s="15" t="n">
        <v>17.29</v>
      </c>
      <c r="F198" s="15" t="inlineStr">
        <is>
          <t>OAP</t>
        </is>
      </c>
      <c r="G198" s="15" t="inlineStr">
        <is>
          <t>Facial Moisturizers</t>
        </is>
      </c>
      <c r="H198" s="404" t="inlineStr">
        <is>
          <t xml:space="preserve">        111.00</t>
        </is>
      </c>
      <c r="I198" s="21" t="n">
        <v>0.15</v>
      </c>
      <c r="J198" s="404" t="inlineStr">
        <is>
          <t xml:space="preserve"> 94.35 </t>
        </is>
      </c>
    </row>
    <row r="199" ht="13.5" customHeight="1" s="1659">
      <c r="A199" s="402" t="n">
        <v>11212968408</v>
      </c>
      <c r="B199" s="15" t="n">
        <v>66050347775</v>
      </c>
      <c r="C199" s="403" t="n">
        <v>6902395762430</v>
      </c>
      <c r="D199" s="15" t="inlineStr">
        <is>
          <t>NEW Maybelline Fit Me SPF 28 Compact Powder Foundation</t>
        </is>
      </c>
      <c r="E199" s="15" t="n">
        <v>113.109</v>
      </c>
      <c r="F199" s="15" t="inlineStr">
        <is>
          <t>MNY</t>
        </is>
      </c>
      <c r="G199" s="15" t="inlineStr">
        <is>
          <t>Face</t>
        </is>
      </c>
      <c r="H199" s="404" t="inlineStr">
        <is>
          <t xml:space="preserve">           29.90</t>
        </is>
      </c>
      <c r="I199" s="21" t="n">
        <v>0.2</v>
      </c>
      <c r="J199" s="404" t="inlineStr">
        <is>
          <t xml:space="preserve"> 23.92 </t>
        </is>
      </c>
    </row>
    <row r="200" ht="13.5" customHeight="1" s="1659">
      <c r="A200" s="402" t="n">
        <v>11212968408</v>
      </c>
      <c r="B200" s="15" t="n">
        <v>66050347777</v>
      </c>
      <c r="C200" s="403" t="n">
        <v>6902395762386</v>
      </c>
      <c r="D200" s="15" t="inlineStr">
        <is>
          <t>NEW Maybelline Fit Me SPF 28 Compact Powder Foundation</t>
        </is>
      </c>
      <c r="E200" s="15" t="n">
        <v>113.109</v>
      </c>
      <c r="F200" s="15" t="inlineStr">
        <is>
          <t>MNY</t>
        </is>
      </c>
      <c r="G200" s="15" t="inlineStr">
        <is>
          <t>Face</t>
        </is>
      </c>
      <c r="H200" s="404" t="inlineStr">
        <is>
          <t xml:space="preserve">           29.90</t>
        </is>
      </c>
      <c r="I200" s="21" t="n">
        <v>0.2</v>
      </c>
      <c r="J200" s="404" t="inlineStr">
        <is>
          <t xml:space="preserve"> 23.92 </t>
        </is>
      </c>
    </row>
    <row r="201" ht="13.5" customHeight="1" s="1659">
      <c r="A201" s="402" t="n">
        <v>11212968408</v>
      </c>
      <c r="B201" s="15" t="n">
        <v>66050347778</v>
      </c>
      <c r="C201" s="403" t="n">
        <v>6902395762393</v>
      </c>
      <c r="D201" s="15" t="inlineStr">
        <is>
          <t>NEW Maybelline Fit Me SPF 28 Compact Powder Foundation</t>
        </is>
      </c>
      <c r="E201" s="15" t="n">
        <v>113.109</v>
      </c>
      <c r="F201" s="15" t="inlineStr">
        <is>
          <t>MNY</t>
        </is>
      </c>
      <c r="G201" s="15" t="inlineStr">
        <is>
          <t>Face</t>
        </is>
      </c>
      <c r="H201" s="404" t="inlineStr">
        <is>
          <t xml:space="preserve">           29.90</t>
        </is>
      </c>
      <c r="I201" s="21" t="n">
        <v>0.2</v>
      </c>
      <c r="J201" s="404" t="inlineStr">
        <is>
          <t xml:space="preserve"> 23.92 </t>
        </is>
      </c>
    </row>
    <row r="202" ht="13.5" customHeight="1" s="1659">
      <c r="A202" s="402" t="n">
        <v>11212968408</v>
      </c>
      <c r="B202" s="15" t="n">
        <v>66050347779</v>
      </c>
      <c r="C202" s="403" t="n">
        <v>6902395762416</v>
      </c>
      <c r="D202" s="15" t="inlineStr">
        <is>
          <t>NEW Maybelline Fit Me SPF 28 Compact Powder Foundation</t>
        </is>
      </c>
      <c r="E202" s="15" t="n">
        <v>113.109</v>
      </c>
      <c r="F202" s="15" t="inlineStr">
        <is>
          <t>MNY</t>
        </is>
      </c>
      <c r="G202" s="15" t="inlineStr">
        <is>
          <t>Face</t>
        </is>
      </c>
      <c r="H202" s="404" t="inlineStr">
        <is>
          <t xml:space="preserve">           29.90</t>
        </is>
      </c>
      <c r="I202" s="21" t="n">
        <v>0.2</v>
      </c>
      <c r="J202" s="404" t="inlineStr">
        <is>
          <t xml:space="preserve"> 23.92 </t>
        </is>
      </c>
    </row>
    <row r="203" ht="13.5" customHeight="1" s="1659">
      <c r="A203" s="402" t="n">
        <v>11212968408</v>
      </c>
      <c r="B203" s="15" t="n">
        <v>66050347780</v>
      </c>
      <c r="C203" s="403" t="n">
        <v>6902395762423</v>
      </c>
      <c r="D203" s="15" t="inlineStr">
        <is>
          <t>NEW Maybelline Fit Me SPF 28 Compact Powder Foundation</t>
        </is>
      </c>
      <c r="E203" s="15" t="n">
        <v>45.7</v>
      </c>
      <c r="F203" s="15" t="inlineStr">
        <is>
          <t>MNY</t>
        </is>
      </c>
      <c r="G203" s="15" t="inlineStr">
        <is>
          <t>Face</t>
        </is>
      </c>
      <c r="H203" s="404" t="inlineStr">
        <is>
          <t xml:space="preserve">           29.90</t>
        </is>
      </c>
      <c r="I203" s="21" t="n">
        <v>0.2</v>
      </c>
      <c r="J203" s="404" t="inlineStr">
        <is>
          <t xml:space="preserve"> 23.92 </t>
        </is>
      </c>
    </row>
    <row r="204" ht="13.5" customHeight="1" s="1659">
      <c r="A204" s="402" t="n">
        <v>1277273475</v>
      </c>
      <c r="B204" s="15" t="n">
        <v>70442658038</v>
      </c>
      <c r="C204" s="403" t="n">
        <v>71249343326</v>
      </c>
      <c r="D204" s="15" t="inlineStr">
        <is>
          <t>L'Oreal Paris Voluminous Lash Paradise Mascara - Black (Eye Makeup)</t>
        </is>
      </c>
      <c r="E204" s="15" t="n">
        <v>10.494</v>
      </c>
      <c r="F204" s="15" t="inlineStr">
        <is>
          <t>OAP</t>
        </is>
      </c>
      <c r="G204" s="15" t="inlineStr">
        <is>
          <t>Eyes</t>
        </is>
      </c>
      <c r="H204" s="404" t="inlineStr">
        <is>
          <t xml:space="preserve">           68.00</t>
        </is>
      </c>
      <c r="I204" s="21" t="n">
        <v>0.15</v>
      </c>
      <c r="J204" s="404" t="inlineStr">
        <is>
          <t xml:space="preserve"> 57.80 </t>
        </is>
      </c>
    </row>
    <row r="205" ht="13.5" customHeight="1" s="1659">
      <c r="A205" s="402" t="n">
        <v>977155173</v>
      </c>
      <c r="B205" s="15" t="n">
        <v>829141442</v>
      </c>
      <c r="C205" s="403" t="n">
        <v>6902395472483</v>
      </c>
      <c r="D205" s="15" t="inlineStr">
        <is>
          <t>Maybelline Color Sensational Powder Mattes Lipstick (Matte Lipstick)</t>
        </is>
      </c>
      <c r="E205" s="15" t="n">
        <v>33.408</v>
      </c>
      <c r="F205" s="15" t="inlineStr">
        <is>
          <t>MNY</t>
        </is>
      </c>
      <c r="G205" s="15" t="inlineStr">
        <is>
          <t>Lips</t>
        </is>
      </c>
      <c r="H205" s="404" t="inlineStr">
        <is>
          <t xml:space="preserve">           31.90</t>
        </is>
      </c>
      <c r="I205" s="21" t="n">
        <v>0.2</v>
      </c>
      <c r="J205" s="404" t="inlineStr">
        <is>
          <t xml:space="preserve"> 25.52 </t>
        </is>
      </c>
    </row>
    <row r="206" ht="13.5" customHeight="1" s="1659">
      <c r="A206" s="402" t="n">
        <v>948566558</v>
      </c>
      <c r="B206" s="15" t="n">
        <v>50442657500</v>
      </c>
      <c r="C206" s="403" t="n">
        <v>8991380232162</v>
      </c>
      <c r="D206" s="15" t="inlineStr">
        <is>
          <t>L'Oreal Paris Revitalift Milky Foam (100ml)</t>
        </is>
      </c>
      <c r="E206" s="15" t="n">
        <v>17.563</v>
      </c>
      <c r="F206" s="15" t="inlineStr">
        <is>
          <t>OAP</t>
        </is>
      </c>
      <c r="G206" s="15" t="inlineStr">
        <is>
          <t>Facial Cleansers</t>
        </is>
      </c>
      <c r="H206" s="404" t="inlineStr">
        <is>
          <t xml:space="preserve">           32.00</t>
        </is>
      </c>
      <c r="I206" s="21" t="n">
        <v>0.1</v>
      </c>
      <c r="J206" s="404" t="inlineStr">
        <is>
          <t xml:space="preserve"> 28.80 </t>
        </is>
      </c>
    </row>
    <row r="207" ht="13.5" customHeight="1" s="1659">
      <c r="A207" s="402" t="n">
        <v>8067509501</v>
      </c>
      <c r="B207" s="15" t="n">
        <v>75963551095</v>
      </c>
      <c r="C207" s="403" t="n">
        <v>8994993016013</v>
      </c>
      <c r="D207" s="15" t="inlineStr">
        <is>
          <t>L'Oreal Paris Filler Hyaluronic Acid Cleanser</t>
        </is>
      </c>
      <c r="E207" s="15" t="n">
        <v>18.867</v>
      </c>
      <c r="F207" s="15" t="inlineStr">
        <is>
          <t>OAP</t>
        </is>
      </c>
      <c r="G207" s="15" t="inlineStr">
        <is>
          <t>Facial Cleansers</t>
        </is>
      </c>
      <c r="H207" s="404" t="inlineStr">
        <is>
          <t xml:space="preserve">           39.90</t>
        </is>
      </c>
      <c r="I207" s="21" t="n">
        <v>0.1</v>
      </c>
      <c r="J207" s="404" t="inlineStr">
        <is>
          <t xml:space="preserve"> 35.91 </t>
        </is>
      </c>
    </row>
    <row r="208" ht="13.5" customHeight="1" s="1659">
      <c r="A208" s="402" t="n">
        <v>948488979</v>
      </c>
      <c r="B208" s="15" t="n">
        <v>40442657322</v>
      </c>
      <c r="C208" s="403" t="n">
        <v>8991380232148</v>
      </c>
      <c r="D208" s="15" t="inlineStr">
        <is>
          <t>L'Oreal Paris Aura Perfect Milky Foam (100ml)</t>
        </is>
      </c>
      <c r="E208" s="15" t="n">
        <v>15.661</v>
      </c>
      <c r="F208" s="15" t="inlineStr">
        <is>
          <t>OAP</t>
        </is>
      </c>
      <c r="G208" s="15" t="inlineStr">
        <is>
          <t>Facial Cleansers</t>
        </is>
      </c>
      <c r="H208" s="404" t="inlineStr">
        <is>
          <t xml:space="preserve">           29.90</t>
        </is>
      </c>
      <c r="I208" s="21" t="n">
        <v>0.1</v>
      </c>
      <c r="J208" s="404" t="inlineStr">
        <is>
          <t xml:space="preserve"> 26.91 </t>
        </is>
      </c>
    </row>
    <row r="209" ht="13.5" customHeight="1" s="1659">
      <c r="A209" s="402" t="n">
        <v>977155173</v>
      </c>
      <c r="B209" s="15" t="n">
        <v>829141440</v>
      </c>
      <c r="C209" s="403" t="n">
        <v>6902395472452</v>
      </c>
      <c r="D209" s="15" t="inlineStr">
        <is>
          <t>Maybelline Color Sensational Powder Mattes Lipstick (Matte Lipstick)</t>
        </is>
      </c>
      <c r="E209" s="15" t="n">
        <v>33.408</v>
      </c>
      <c r="F209" s="15" t="inlineStr">
        <is>
          <t>MNY</t>
        </is>
      </c>
      <c r="G209" s="15" t="inlineStr">
        <is>
          <t>Lips</t>
        </is>
      </c>
      <c r="H209" s="404" t="inlineStr">
        <is>
          <t xml:space="preserve">           31.90</t>
        </is>
      </c>
      <c r="I209" s="21" t="n">
        <v>0.2</v>
      </c>
      <c r="J209" s="404" t="inlineStr">
        <is>
          <t xml:space="preserve"> 25.52 </t>
        </is>
      </c>
    </row>
    <row r="210" ht="13.5" customHeight="1" s="1659">
      <c r="A210" s="402" t="n">
        <v>977155173</v>
      </c>
      <c r="B210" s="15" t="n">
        <v>829141459</v>
      </c>
      <c r="C210" s="403" t="n">
        <v>6902395621003</v>
      </c>
      <c r="D210" s="15" t="inlineStr">
        <is>
          <t>Maybelline Color Sensational Powder Mattes Lipstick (Matte Lipstick)</t>
        </is>
      </c>
      <c r="E210" s="15" t="n">
        <v>33.408</v>
      </c>
      <c r="F210" s="15" t="inlineStr">
        <is>
          <t>MNY</t>
        </is>
      </c>
      <c r="G210" s="15" t="e">
        <v>#N/A</v>
      </c>
      <c r="H210" s="404" t="inlineStr">
        <is>
          <t xml:space="preserve">           31.90</t>
        </is>
      </c>
      <c r="I210" s="21" t="n">
        <v>0.2</v>
      </c>
      <c r="J210" s="404" t="inlineStr">
        <is>
          <t xml:space="preserve"> 25.52 </t>
        </is>
      </c>
    </row>
    <row r="211" ht="13.5" customHeight="1" s="1659">
      <c r="A211" s="402" t="n">
        <v>10982640091</v>
      </c>
      <c r="B211" s="15" t="n">
        <v>86597354372</v>
      </c>
      <c r="C211" s="403" t="n">
        <v>6923700987782</v>
      </c>
      <c r="D211" s="15" t="inlineStr">
        <is>
          <t>L'Oreal Paris Revitalift Hyaluronic Micellar Water</t>
        </is>
      </c>
      <c r="E211" s="15" t="n">
        <v>974</v>
      </c>
      <c r="F211" s="15" t="inlineStr">
        <is>
          <t>OAP</t>
        </is>
      </c>
      <c r="G211" s="15" t="inlineStr">
        <is>
          <t>Makeup Removers</t>
        </is>
      </c>
      <c r="H211" s="404" t="inlineStr">
        <is>
          <t xml:space="preserve">           61.50</t>
        </is>
      </c>
      <c r="I211" s="21" t="n">
        <v>0.05</v>
      </c>
      <c r="J211" s="404" t="inlineStr">
        <is>
          <t xml:space="preserve"> 58.43 </t>
        </is>
      </c>
    </row>
    <row r="212" ht="13.5" customHeight="1" s="1659">
      <c r="A212" s="402" t="n">
        <v>977155173</v>
      </c>
      <c r="B212" s="15" t="n">
        <v>829141455</v>
      </c>
      <c r="C212" s="403" t="n">
        <v>6902395472643</v>
      </c>
      <c r="D212" s="15" t="inlineStr">
        <is>
          <t>Maybelline Color Sensational Powder Mattes Lipstick (Matte Lipstick)</t>
        </is>
      </c>
      <c r="E212" s="15" t="n">
        <v>33.408</v>
      </c>
      <c r="F212" s="15" t="inlineStr">
        <is>
          <t>MNY</t>
        </is>
      </c>
      <c r="G212" s="15" t="inlineStr">
        <is>
          <t>Lips</t>
        </is>
      </c>
      <c r="H212" s="404" t="inlineStr">
        <is>
          <t xml:space="preserve">           31.90</t>
        </is>
      </c>
      <c r="I212" s="21" t="n">
        <v>0.2</v>
      </c>
      <c r="J212" s="404" t="inlineStr">
        <is>
          <t xml:space="preserve"> 25.52 </t>
        </is>
      </c>
    </row>
    <row r="213" ht="13.5" customHeight="1" s="1659">
      <c r="A213" s="402" t="n">
        <v>977155173</v>
      </c>
      <c r="B213" s="15" t="n">
        <v>829141453</v>
      </c>
      <c r="C213" s="403" t="n">
        <v>6902395472612</v>
      </c>
      <c r="D213" s="15" t="inlineStr">
        <is>
          <t>Maybelline Color Sensational Powder Mattes Lipstick (Matte Lipstick)</t>
        </is>
      </c>
      <c r="E213" s="15" t="n">
        <v>33.408</v>
      </c>
      <c r="F213" s="15" t="inlineStr">
        <is>
          <t>MNY</t>
        </is>
      </c>
      <c r="G213" s="15" t="e">
        <v>#N/A</v>
      </c>
      <c r="H213" s="404" t="inlineStr">
        <is>
          <t xml:space="preserve">           31.90</t>
        </is>
      </c>
      <c r="I213" s="21" t="n">
        <v>0.2</v>
      </c>
      <c r="J213" s="404" t="inlineStr">
        <is>
          <t xml:space="preserve"> 25.52 </t>
        </is>
      </c>
    </row>
    <row r="214" ht="13.5" customHeight="1" s="1659">
      <c r="A214" s="402" t="n">
        <v>977155173</v>
      </c>
      <c r="B214" s="15" t="n">
        <v>829141456</v>
      </c>
      <c r="C214" s="403" t="n">
        <v>6902395620976</v>
      </c>
      <c r="D214" s="15" t="inlineStr">
        <is>
          <t>Maybelline Color Sensational Powder Mattes Lipstick (Matte Lipstick)</t>
        </is>
      </c>
      <c r="E214" s="15" t="n">
        <v>33.408</v>
      </c>
      <c r="F214" s="15" t="inlineStr">
        <is>
          <t>MNY</t>
        </is>
      </c>
      <c r="G214" s="15" t="inlineStr">
        <is>
          <t>Lips</t>
        </is>
      </c>
      <c r="H214" s="404" t="inlineStr">
        <is>
          <t xml:space="preserve">           31.90</t>
        </is>
      </c>
      <c r="I214" s="21" t="n">
        <v>0.2</v>
      </c>
      <c r="J214" s="404" t="inlineStr">
        <is>
          <t xml:space="preserve"> 25.52 </t>
        </is>
      </c>
    </row>
    <row r="215" ht="13.5" customHeight="1" s="1659">
      <c r="A215" s="402" t="n">
        <v>8469439514</v>
      </c>
      <c r="B215" s="15" t="n">
        <v>76050373077</v>
      </c>
      <c r="C215" s="403" t="n">
        <v>6902395803799</v>
      </c>
      <c r="D215" s="15" t="inlineStr">
        <is>
          <t>NEW Maybelline Color Sensational Ultimatte Slim Lipstick</t>
        </is>
      </c>
      <c r="E215" s="15" t="n">
        <v>28.714</v>
      </c>
      <c r="F215" s="15" t="inlineStr">
        <is>
          <t>MNY</t>
        </is>
      </c>
      <c r="G215" s="15" t="inlineStr">
        <is>
          <t>Lips</t>
        </is>
      </c>
      <c r="H215" s="404" t="inlineStr">
        <is>
          <t xml:space="preserve">           39.90</t>
        </is>
      </c>
      <c r="I215" s="21" t="n">
        <v>0.15</v>
      </c>
      <c r="J215" s="404" t="inlineStr">
        <is>
          <t xml:space="preserve"> 33.92 </t>
        </is>
      </c>
    </row>
    <row r="216" ht="13.5" customHeight="1" s="1659">
      <c r="A216" s="402" t="n">
        <v>8469439514</v>
      </c>
      <c r="B216" s="15" t="n">
        <v>76050373079</v>
      </c>
      <c r="C216" s="403" t="n">
        <v>6902395803829</v>
      </c>
      <c r="D216" s="15" t="inlineStr">
        <is>
          <t>NEW Maybelline Color Sensational Ultimatte Slim Lipstick</t>
        </is>
      </c>
      <c r="E216" s="15" t="n">
        <v>75.51600000000001</v>
      </c>
      <c r="F216" s="15" t="inlineStr">
        <is>
          <t>MNY</t>
        </is>
      </c>
      <c r="G216" s="15" t="inlineStr">
        <is>
          <t>Lips</t>
        </is>
      </c>
      <c r="H216" s="404" t="inlineStr">
        <is>
          <t xml:space="preserve">           39.90</t>
        </is>
      </c>
      <c r="I216" s="21" t="n">
        <v>0.15</v>
      </c>
      <c r="J216" s="404" t="inlineStr">
        <is>
          <t xml:space="preserve"> 33.92 </t>
        </is>
      </c>
    </row>
    <row r="217" ht="13.5" customHeight="1" s="1659">
      <c r="A217" s="402" t="n">
        <v>8469439514</v>
      </c>
      <c r="B217" s="15" t="n">
        <v>76050373072</v>
      </c>
      <c r="C217" s="403" t="n">
        <v>6902395803836</v>
      </c>
      <c r="D217" s="15" t="inlineStr">
        <is>
          <t>NEW Maybelline Color Sensational Ultimatte Slim Lipstick</t>
        </is>
      </c>
      <c r="E217" s="15" t="n">
        <v>28.714</v>
      </c>
      <c r="F217" s="15" t="inlineStr">
        <is>
          <t>MNY</t>
        </is>
      </c>
      <c r="G217" s="15" t="inlineStr">
        <is>
          <t>Lips</t>
        </is>
      </c>
      <c r="H217" s="404" t="inlineStr">
        <is>
          <t xml:space="preserve">           39.90</t>
        </is>
      </c>
      <c r="I217" s="21" t="n">
        <v>0.15</v>
      </c>
      <c r="J217" s="404" t="inlineStr">
        <is>
          <t xml:space="preserve"> 33.92 </t>
        </is>
      </c>
    </row>
    <row r="218" ht="13.5" customHeight="1" s="1659">
      <c r="A218" s="402" t="n">
        <v>8469439514</v>
      </c>
      <c r="B218" s="15" t="n">
        <v>76050373073</v>
      </c>
      <c r="C218" s="403" t="n">
        <v>6902395803782</v>
      </c>
      <c r="D218" s="15" t="inlineStr">
        <is>
          <t>NEW Maybelline Color Sensational Ultimatte Slim Lipstick</t>
        </is>
      </c>
      <c r="E218" s="15" t="n">
        <v>28.714</v>
      </c>
      <c r="F218" s="15" t="inlineStr">
        <is>
          <t>MNY</t>
        </is>
      </c>
      <c r="G218" s="15" t="inlineStr">
        <is>
          <t>Lips</t>
        </is>
      </c>
      <c r="H218" s="404" t="inlineStr">
        <is>
          <t xml:space="preserve">           39.90</t>
        </is>
      </c>
      <c r="I218" s="21" t="n">
        <v>0.15</v>
      </c>
      <c r="J218" s="404" t="inlineStr">
        <is>
          <t xml:space="preserve"> 33.92 </t>
        </is>
      </c>
    </row>
    <row r="219" ht="13.5" customHeight="1" s="1659">
      <c r="A219" s="402" t="n">
        <v>8469439514</v>
      </c>
      <c r="B219" s="15" t="n">
        <v>76050373074</v>
      </c>
      <c r="C219" s="403" t="n">
        <v>6902395803843</v>
      </c>
      <c r="D219" s="15" t="inlineStr">
        <is>
          <t>NEW Maybelline Color Sensational Ultimatte Slim Lipstick</t>
        </is>
      </c>
      <c r="E219" s="15" t="n">
        <v>28.714</v>
      </c>
      <c r="F219" s="15" t="inlineStr">
        <is>
          <t>MNY</t>
        </is>
      </c>
      <c r="G219" s="15" t="inlineStr">
        <is>
          <t>Lips</t>
        </is>
      </c>
      <c r="H219" s="404" t="inlineStr">
        <is>
          <t xml:space="preserve">           39.90</t>
        </is>
      </c>
      <c r="I219" s="21" t="n">
        <v>0.15</v>
      </c>
      <c r="J219" s="404" t="inlineStr">
        <is>
          <t xml:space="preserve"> 33.92 </t>
        </is>
      </c>
    </row>
    <row r="220" ht="13.5" customHeight="1" s="1659">
      <c r="A220" s="402" t="n">
        <v>8469439514</v>
      </c>
      <c r="B220" s="15" t="n">
        <v>76050373075</v>
      </c>
      <c r="C220" s="403" t="n">
        <v>6902395803881</v>
      </c>
      <c r="D220" s="15" t="inlineStr">
        <is>
          <t>NEW Maybelline Color Sensational Ultimatte Slim Lipstick</t>
        </is>
      </c>
      <c r="E220" s="15" t="n">
        <v>28.714</v>
      </c>
      <c r="F220" s="15" t="inlineStr">
        <is>
          <t>MNY</t>
        </is>
      </c>
      <c r="G220" s="15" t="inlineStr">
        <is>
          <t>Lips</t>
        </is>
      </c>
      <c r="H220" s="404" t="inlineStr">
        <is>
          <t xml:space="preserve">           39.90</t>
        </is>
      </c>
      <c r="I220" s="21" t="n">
        <v>0.15</v>
      </c>
      <c r="J220" s="404" t="inlineStr">
        <is>
          <t xml:space="preserve"> 33.92 </t>
        </is>
      </c>
    </row>
    <row r="221" ht="13.5" customHeight="1" s="1659">
      <c r="A221" s="402" t="n">
        <v>8469439514</v>
      </c>
      <c r="B221" s="15" t="n">
        <v>76050373076</v>
      </c>
      <c r="C221" s="403" t="n">
        <v>6902395803805</v>
      </c>
      <c r="D221" s="15" t="inlineStr">
        <is>
          <t>NEW Maybelline Color Sensational Ultimatte Slim Lipstick</t>
        </is>
      </c>
      <c r="E221" s="15" t="n">
        <v>28.714</v>
      </c>
      <c r="F221" s="15" t="inlineStr">
        <is>
          <t>MNY</t>
        </is>
      </c>
      <c r="G221" s="15" t="inlineStr">
        <is>
          <t>Lips</t>
        </is>
      </c>
      <c r="H221" s="404" t="inlineStr">
        <is>
          <t xml:space="preserve">           39.90</t>
        </is>
      </c>
      <c r="I221" s="21" t="n">
        <v>0.15</v>
      </c>
      <c r="J221" s="404" t="inlineStr">
        <is>
          <t xml:space="preserve"> 33.92 </t>
        </is>
      </c>
    </row>
    <row r="222" ht="13.5" customHeight="1" s="1659">
      <c r="A222" s="402" t="n">
        <v>8469439514</v>
      </c>
      <c r="B222" s="15" t="n">
        <v>76050373078</v>
      </c>
      <c r="C222" s="403" t="n">
        <v>6902395803812</v>
      </c>
      <c r="D222" s="15" t="inlineStr">
        <is>
          <t>NEW Maybelline Color Sensational Ultimatte Slim Lipstick</t>
        </is>
      </c>
      <c r="E222" s="15" t="n">
        <v>28.714</v>
      </c>
      <c r="F222" s="15" t="inlineStr">
        <is>
          <t>MNY</t>
        </is>
      </c>
      <c r="G222" s="15" t="inlineStr">
        <is>
          <t>Lips</t>
        </is>
      </c>
      <c r="H222" s="404" t="inlineStr">
        <is>
          <t xml:space="preserve">           39.90</t>
        </is>
      </c>
      <c r="I222" s="21" t="n">
        <v>0.15</v>
      </c>
      <c r="J222" s="404" t="inlineStr">
        <is>
          <t xml:space="preserve"> 33.92 </t>
        </is>
      </c>
    </row>
    <row r="223" ht="13.5" customHeight="1" s="1659">
      <c r="A223" s="402" t="n">
        <v>977364212</v>
      </c>
      <c r="B223" s="15" t="n">
        <v>829490605</v>
      </c>
      <c r="C223" s="403" t="n">
        <v>41554453621</v>
      </c>
      <c r="D223" s="15" t="inlineStr">
        <is>
          <t>Maybelline Color Sensational The Creamy Mattes Lipstick (Matte Lipstick, Lip Matte, Maybelline Lipstick, Lipstick)</t>
        </is>
      </c>
      <c r="E223" s="15" t="n">
        <v>6.917</v>
      </c>
      <c r="F223" s="15" t="inlineStr">
        <is>
          <t>MNY</t>
        </is>
      </c>
      <c r="G223" s="15" t="e">
        <v>#N/A</v>
      </c>
      <c r="H223" s="404" t="inlineStr">
        <is>
          <t xml:space="preserve">           31.90</t>
        </is>
      </c>
      <c r="I223" s="21" t="n">
        <v>0.1</v>
      </c>
      <c r="J223" s="404" t="inlineStr">
        <is>
          <t xml:space="preserve"> 28.71 </t>
        </is>
      </c>
    </row>
    <row r="224" ht="13.5" customHeight="1" s="1659">
      <c r="A224" s="402" t="n">
        <v>977364212</v>
      </c>
      <c r="B224" s="15" t="n">
        <v>829490606</v>
      </c>
      <c r="C224" s="403" t="n">
        <v>41554453638</v>
      </c>
      <c r="D224" s="15" t="inlineStr">
        <is>
          <t>Maybelline Color Sensational The Creamy Mattes Lipstick (Matte Lipstick, Lip Matte, Maybelline Lipstick, Lipstick)</t>
        </is>
      </c>
      <c r="E224" s="15" t="n">
        <v>6.917</v>
      </c>
      <c r="F224" s="15" t="inlineStr">
        <is>
          <t>MNY</t>
        </is>
      </c>
      <c r="G224" s="15" t="e">
        <v>#N/A</v>
      </c>
      <c r="H224" s="404" t="inlineStr">
        <is>
          <t xml:space="preserve">           31.90</t>
        </is>
      </c>
      <c r="I224" s="21" t="n">
        <v>0.1</v>
      </c>
      <c r="J224" s="404" t="inlineStr">
        <is>
          <t xml:space="preserve"> 28.71 </t>
        </is>
      </c>
    </row>
    <row r="225" ht="13.5" customHeight="1" s="1659">
      <c r="A225" s="402" t="n">
        <v>977364212</v>
      </c>
      <c r="B225" s="15" t="n">
        <v>829490598</v>
      </c>
      <c r="C225" s="403" t="n">
        <v>41554429893</v>
      </c>
      <c r="D225" s="15" t="inlineStr">
        <is>
          <t>Maybelline Color Sensational The Creamy Mattes Lipstick (Matte Lipstick, Lip Matte, Maybelline Lipstick, Lipstick)</t>
        </is>
      </c>
      <c r="E225" s="15" t="n">
        <v>6.917</v>
      </c>
      <c r="F225" s="15" t="inlineStr">
        <is>
          <t>MNY</t>
        </is>
      </c>
      <c r="G225" s="15" t="e">
        <v>#N/A</v>
      </c>
      <c r="H225" s="404" t="inlineStr">
        <is>
          <t xml:space="preserve">           31.90</t>
        </is>
      </c>
      <c r="I225" s="21" t="n">
        <v>0.1</v>
      </c>
      <c r="J225" s="404" t="inlineStr">
        <is>
          <t xml:space="preserve"> 28.71 </t>
        </is>
      </c>
    </row>
    <row r="226" ht="13.5" customHeight="1" s="1659">
      <c r="A226" s="402" t="n">
        <v>977364212</v>
      </c>
      <c r="B226" s="15" t="n">
        <v>829490611</v>
      </c>
      <c r="C226" s="403" t="n">
        <v>6902395510154</v>
      </c>
      <c r="D226" s="15" t="inlineStr">
        <is>
          <t>Maybelline Color Sensational The Creamy Mattes Lipstick (Matte Lipstick, Lip Matte, Maybelline Lipstick, Lipstick)</t>
        </is>
      </c>
      <c r="E226" s="15" t="n">
        <v>6.917</v>
      </c>
      <c r="F226" s="15" t="inlineStr">
        <is>
          <t>MNY</t>
        </is>
      </c>
      <c r="G226" s="15" t="inlineStr">
        <is>
          <t>Lips</t>
        </is>
      </c>
      <c r="H226" s="404" t="inlineStr">
        <is>
          <t xml:space="preserve">           31.90</t>
        </is>
      </c>
      <c r="I226" s="21" t="n">
        <v>0.1</v>
      </c>
      <c r="J226" s="404" t="inlineStr">
        <is>
          <t xml:space="preserve"> 28.71 </t>
        </is>
      </c>
    </row>
    <row r="227" ht="13.5" customHeight="1" s="1659">
      <c r="A227" s="402" t="n">
        <v>977364212</v>
      </c>
      <c r="B227" s="15" t="n">
        <v>829490601</v>
      </c>
      <c r="C227" s="403" t="n">
        <v>41554429930</v>
      </c>
      <c r="D227" s="15" t="inlineStr">
        <is>
          <t>Maybelline Color Sensational The Creamy Mattes Lipstick (Matte Lipstick, Lip Matte, Maybelline Lipstick, Lipstick)</t>
        </is>
      </c>
      <c r="E227" s="15" t="n">
        <v>6.917</v>
      </c>
      <c r="F227" s="15" t="inlineStr">
        <is>
          <t>MNY</t>
        </is>
      </c>
      <c r="G227" s="15" t="e">
        <v>#N/A</v>
      </c>
      <c r="H227" s="404" t="inlineStr">
        <is>
          <t xml:space="preserve">           31.90</t>
        </is>
      </c>
      <c r="I227" s="21" t="n">
        <v>0.1</v>
      </c>
      <c r="J227" s="404" t="inlineStr">
        <is>
          <t xml:space="preserve"> 28.71 </t>
        </is>
      </c>
    </row>
    <row r="228" ht="13.5" customHeight="1" s="1659">
      <c r="A228" s="402" t="n">
        <v>977364212</v>
      </c>
      <c r="B228" s="15" t="n">
        <v>829490607</v>
      </c>
      <c r="C228" s="403" t="n">
        <v>41554453645</v>
      </c>
      <c r="D228" s="15" t="inlineStr">
        <is>
          <t>Maybelline Color Sensational The Creamy Mattes Lipstick (Matte Lipstick, Lip Matte, Maybelline Lipstick, Lipstick)</t>
        </is>
      </c>
      <c r="E228" s="15" t="n">
        <v>6.251</v>
      </c>
      <c r="F228" s="15" t="inlineStr">
        <is>
          <t>MNY</t>
        </is>
      </c>
      <c r="G228" s="15" t="e">
        <v>#N/A</v>
      </c>
      <c r="H228" s="404" t="inlineStr">
        <is>
          <t xml:space="preserve">           31.90</t>
        </is>
      </c>
      <c r="I228" s="21" t="n">
        <v>0.1</v>
      </c>
      <c r="J228" s="404" t="inlineStr">
        <is>
          <t xml:space="preserve"> 28.71 </t>
        </is>
      </c>
    </row>
    <row r="229" ht="13.5" customHeight="1" s="1659">
      <c r="A229" s="402" t="n">
        <v>1955308506</v>
      </c>
      <c r="B229" s="15" t="n">
        <v>3386414962</v>
      </c>
      <c r="C229" s="403" t="n">
        <v>6902395716433</v>
      </c>
      <c r="D229" s="15" t="inlineStr">
        <is>
          <t>Maybelline Define &amp; Blend Eyebrow Pencil</t>
        </is>
      </c>
      <c r="E229" s="15" t="n">
        <v>61.62</v>
      </c>
      <c r="F229" s="15" t="inlineStr">
        <is>
          <t>MNY</t>
        </is>
      </c>
      <c r="G229" s="15" t="e">
        <v>#N/A</v>
      </c>
      <c r="H229" s="404" t="inlineStr">
        <is>
          <t xml:space="preserve">           29.90</t>
        </is>
      </c>
      <c r="I229" s="21" t="n">
        <v>0.2</v>
      </c>
      <c r="J229" s="404" t="inlineStr">
        <is>
          <t xml:space="preserve"> 23.92 </t>
        </is>
      </c>
    </row>
    <row r="230" ht="13.5" customHeight="1" s="1659">
      <c r="A230" s="402" t="n">
        <v>1955308506</v>
      </c>
      <c r="B230" s="15" t="n">
        <v>3386414959</v>
      </c>
      <c r="C230" s="403" t="n">
        <v>6902395716280</v>
      </c>
      <c r="D230" s="15" t="inlineStr">
        <is>
          <t>Maybelline Define &amp; Blend Eyebrow Pencil</t>
        </is>
      </c>
      <c r="E230" s="15" t="n">
        <v>16.009</v>
      </c>
      <c r="F230" s="15" t="inlineStr">
        <is>
          <t>MNY</t>
        </is>
      </c>
      <c r="G230" s="15" t="inlineStr">
        <is>
          <t>Eyes</t>
        </is>
      </c>
      <c r="H230" s="404" t="inlineStr">
        <is>
          <t xml:space="preserve">           29.90</t>
        </is>
      </c>
      <c r="I230" s="21" t="n">
        <v>0.2</v>
      </c>
      <c r="J230" s="404" t="inlineStr">
        <is>
          <t xml:space="preserve"> 23.92 </t>
        </is>
      </c>
    </row>
    <row r="231" ht="13.5" customHeight="1" s="1659">
      <c r="A231" s="402" t="n">
        <v>12062627922</v>
      </c>
      <c r="B231" s="15" t="n">
        <v>38057158644</v>
      </c>
      <c r="C231" s="403" t="n">
        <v>8994993016587</v>
      </c>
      <c r="D231" s="15" t="inlineStr">
        <is>
          <t>L’Oréal Paris Glycolic Bright Instant Glowing Face Serum – 30ml Skin Brightening</t>
        </is>
      </c>
      <c r="E231" s="15" t="n">
        <v>237.038</v>
      </c>
      <c r="F231" s="15" t="inlineStr">
        <is>
          <t>OAP</t>
        </is>
      </c>
      <c r="G231" s="15" t="inlineStr">
        <is>
          <t>Dermacare</t>
        </is>
      </c>
      <c r="H231" s="404" t="inlineStr">
        <is>
          <t xml:space="preserve">           86.50</t>
        </is>
      </c>
      <c r="I231" s="21" t="n">
        <v>0.2</v>
      </c>
      <c r="J231" s="404" t="inlineStr">
        <is>
          <t xml:space="preserve"> 69.20 </t>
        </is>
      </c>
    </row>
    <row r="232" ht="13.5" customHeight="1" s="1659">
      <c r="A232" s="402" t="n">
        <v>948567192</v>
      </c>
      <c r="B232" s="15" t="n">
        <v>70442650944</v>
      </c>
      <c r="C232" s="403" t="n">
        <v>8992304017803</v>
      </c>
      <c r="D232" s="15" t="inlineStr">
        <is>
          <t>L'Oreal Paris Revitalift Night Cream (50ml)</t>
        </is>
      </c>
      <c r="E232" s="15" t="n">
        <v>29.897</v>
      </c>
      <c r="F232" s="15" t="inlineStr">
        <is>
          <t>OAP</t>
        </is>
      </c>
      <c r="G232" s="15" t="inlineStr">
        <is>
          <t>Facial Moisturizers</t>
        </is>
      </c>
      <c r="H232" s="404" t="inlineStr">
        <is>
          <t xml:space="preserve">           86.00</t>
        </is>
      </c>
      <c r="I232" s="21" t="n">
        <v>0.15</v>
      </c>
      <c r="J232" s="404" t="inlineStr">
        <is>
          <t xml:space="preserve"> 73.10 </t>
        </is>
      </c>
    </row>
    <row r="233" ht="13.5" customHeight="1" s="1659">
      <c r="A233" s="402" t="n">
        <v>2966602579</v>
      </c>
      <c r="B233" s="15" t="n">
        <v>26284776176</v>
      </c>
      <c r="C233" s="403" t="n">
        <v>6923700981476</v>
      </c>
      <c r="D233" s="15" t="inlineStr">
        <is>
          <t>L’Oreal Paris Revitalift Crystal Purifying Micellar Water/Makeup Remover For Oily Skin 400ML</t>
        </is>
      </c>
      <c r="E233" s="15" t="n">
        <v>5.378</v>
      </c>
      <c r="F233" s="15" t="inlineStr">
        <is>
          <t>OAP</t>
        </is>
      </c>
      <c r="G233" s="15" t="inlineStr">
        <is>
          <t>Makeup Removers</t>
        </is>
      </c>
      <c r="H233" s="404" t="inlineStr">
        <is>
          <t xml:space="preserve">           53.50</t>
        </is>
      </c>
      <c r="I233" s="21" t="n">
        <v>0.15</v>
      </c>
      <c r="J233" s="404" t="inlineStr">
        <is>
          <t xml:space="preserve"> 45.48 </t>
        </is>
      </c>
    </row>
    <row r="234" ht="13.5" customHeight="1" s="1659">
      <c r="A234" s="402" t="n">
        <v>2966602579</v>
      </c>
      <c r="B234" s="15" t="n">
        <v>26284776175</v>
      </c>
      <c r="C234" s="403" t="n">
        <v>6923700981469</v>
      </c>
      <c r="D234" s="15" t="inlineStr">
        <is>
          <t>L’Oreal Paris Revitalift Crystal Purifying Micellar Water/Makeup Remover For Oily Skin 400ML</t>
        </is>
      </c>
      <c r="E234" s="15" t="n">
        <v>5.378</v>
      </c>
      <c r="F234" s="15" t="inlineStr">
        <is>
          <t>OAP</t>
        </is>
      </c>
      <c r="G234" s="15" t="inlineStr">
        <is>
          <t>Makeup Removers</t>
        </is>
      </c>
      <c r="H234" s="404" t="inlineStr">
        <is>
          <t xml:space="preserve">           16.90</t>
        </is>
      </c>
      <c r="I234" s="21" t="n">
        <v>0.15</v>
      </c>
      <c r="J234" s="404" t="inlineStr">
        <is>
          <t xml:space="preserve"> 14.37 </t>
        </is>
      </c>
    </row>
    <row r="235" ht="13.5" customHeight="1" s="1659">
      <c r="A235" s="402" t="n">
        <v>948488405</v>
      </c>
      <c r="B235" s="15" t="n">
        <v>40442657184</v>
      </c>
      <c r="C235" s="403" t="n">
        <v>8991380233268</v>
      </c>
      <c r="D235" s="15" t="inlineStr">
        <is>
          <t>LOreal Paris Aura Perfect Toner 200ml</t>
        </is>
      </c>
      <c r="E235" s="15" t="n">
        <v>8.933999999999999</v>
      </c>
      <c r="F235" s="15" t="inlineStr">
        <is>
          <t>OAP</t>
        </is>
      </c>
      <c r="G235" s="15" t="inlineStr">
        <is>
          <t>Toner &amp; Mists</t>
        </is>
      </c>
      <c r="H235" s="404" t="inlineStr">
        <is>
          <t xml:space="preserve">           33.50</t>
        </is>
      </c>
      <c r="I235" s="21" t="n">
        <v>0.15</v>
      </c>
      <c r="J235" s="404" t="inlineStr">
        <is>
          <t xml:space="preserve"> 28.48 </t>
        </is>
      </c>
    </row>
    <row r="236" ht="13.5" customHeight="1" s="1659">
      <c r="A236" s="402" t="n">
        <v>948596163</v>
      </c>
      <c r="B236" s="15" t="n">
        <v>40442651350</v>
      </c>
      <c r="C236" s="403" t="n">
        <v>8991380233053</v>
      </c>
      <c r="D236" s="15" t="inlineStr">
        <is>
          <t>L'Oreal Paris Gentle Lip &amp; Eye Make-Up Remover (125ml)</t>
        </is>
      </c>
      <c r="E236" s="15" t="n">
        <v>8.41</v>
      </c>
      <c r="F236" s="15" t="inlineStr">
        <is>
          <t>OAP</t>
        </is>
      </c>
      <c r="G236" s="15" t="inlineStr">
        <is>
          <t>Makeup Removers</t>
        </is>
      </c>
      <c r="H236" s="404" t="inlineStr">
        <is>
          <t xml:space="preserve">           35.50</t>
        </is>
      </c>
      <c r="I236" s="21" t="n">
        <v>0.15</v>
      </c>
      <c r="J236" s="404" t="inlineStr">
        <is>
          <t xml:space="preserve"> 30.18 </t>
        </is>
      </c>
    </row>
    <row r="237" ht="13.5" customHeight="1" s="1659">
      <c r="A237" s="402" t="n">
        <v>948567232</v>
      </c>
      <c r="B237" s="15" t="n">
        <v>30442657773</v>
      </c>
      <c r="C237" s="403" t="n">
        <v>8991380233237</v>
      </c>
      <c r="D237" s="15" t="inlineStr">
        <is>
          <t>L'Oreal Paris Revitalift Aqua Milky Toner (200ml)</t>
        </is>
      </c>
      <c r="E237" s="15" t="n">
        <v>9.377000000000001</v>
      </c>
      <c r="F237" s="15" t="inlineStr">
        <is>
          <t>OAP</t>
        </is>
      </c>
      <c r="G237" s="15" t="inlineStr">
        <is>
          <t>Toner &amp; Mists</t>
        </is>
      </c>
      <c r="H237" s="404" t="inlineStr">
        <is>
          <t xml:space="preserve">           37.00</t>
        </is>
      </c>
      <c r="I237" s="21" t="n">
        <v>0.15</v>
      </c>
      <c r="J237" s="404" t="inlineStr">
        <is>
          <t xml:space="preserve"> 31.45 </t>
        </is>
      </c>
    </row>
    <row r="238" ht="13.5" customHeight="1" s="1659">
      <c r="A238" s="402" t="n">
        <v>948567197</v>
      </c>
      <c r="B238" s="15" t="n">
        <v>40442657566</v>
      </c>
      <c r="C238" s="403" t="n">
        <v>8992304013126</v>
      </c>
      <c r="D238" s="15" t="inlineStr">
        <is>
          <t>L'Oreal Paris Aura Perfect Day Cream SPF17/Pa++ (50ml)</t>
        </is>
      </c>
      <c r="E238" s="15" t="n">
        <v>10.471</v>
      </c>
      <c r="F238" s="15" t="inlineStr">
        <is>
          <t>OAP</t>
        </is>
      </c>
      <c r="G238" s="15" t="inlineStr">
        <is>
          <t>Facial Moisturizers</t>
        </is>
      </c>
      <c r="H238" s="404" t="inlineStr">
        <is>
          <t xml:space="preserve">           46.50</t>
        </is>
      </c>
      <c r="I238" s="21" t="n">
        <v>0.15</v>
      </c>
      <c r="J238" s="404" t="inlineStr">
        <is>
          <t xml:space="preserve"> 39.53 </t>
        </is>
      </c>
    </row>
    <row r="239" ht="13.5" customHeight="1" s="1659">
      <c r="A239" s="402" t="n">
        <v>948566557</v>
      </c>
      <c r="B239" s="15" t="n">
        <v>70442650955</v>
      </c>
      <c r="C239" s="403" t="n">
        <v>8991380221074</v>
      </c>
      <c r="D239" s="15" t="inlineStr">
        <is>
          <t>L'Oreal Paris Aura Perfect Night Cream 50ml</t>
        </is>
      </c>
      <c r="E239" s="15" t="n">
        <v>11.751</v>
      </c>
      <c r="F239" s="15" t="inlineStr">
        <is>
          <t>OAP</t>
        </is>
      </c>
      <c r="G239" s="15" t="inlineStr">
        <is>
          <t>Facial Moisturizers</t>
        </is>
      </c>
      <c r="H239" s="404" t="inlineStr">
        <is>
          <t xml:space="preserve">           51.50</t>
        </is>
      </c>
      <c r="I239" s="21" t="n">
        <v>0.15</v>
      </c>
      <c r="J239" s="404" t="inlineStr">
        <is>
          <t xml:space="preserve"> 43.78 </t>
        </is>
      </c>
    </row>
    <row r="240" ht="13.5" customHeight="1" s="1659">
      <c r="A240" s="402" t="n">
        <v>948596155</v>
      </c>
      <c r="B240" s="15" t="n">
        <v>13251885356</v>
      </c>
      <c r="C240" s="403" t="n">
        <v>8992304017827</v>
      </c>
      <c r="D240" s="15" t="inlineStr">
        <is>
          <t>L'Oreal Paris Revitalift Day Cream SPF35 (50ml/20ml)</t>
        </is>
      </c>
      <c r="E240" s="15" t="n">
        <v>20.862</v>
      </c>
      <c r="F240" s="15" t="inlineStr">
        <is>
          <t>OAP</t>
        </is>
      </c>
      <c r="G240" s="15" t="inlineStr">
        <is>
          <t>Facial Moisturizers</t>
        </is>
      </c>
      <c r="H240" s="404" t="inlineStr">
        <is>
          <t xml:space="preserve">           75.00</t>
        </is>
      </c>
      <c r="I240" s="21" t="n">
        <v>0.15</v>
      </c>
      <c r="J240" s="404" t="inlineStr">
        <is>
          <t xml:space="preserve"> 63.75 </t>
        </is>
      </c>
    </row>
    <row r="241" ht="13.5" customHeight="1" s="1659">
      <c r="A241" s="402" t="n">
        <v>946575302</v>
      </c>
      <c r="B241" s="15" t="n">
        <v>8388917749</v>
      </c>
      <c r="C241" s="403" t="n">
        <v>4935421255882</v>
      </c>
      <c r="D241" s="15" t="inlineStr">
        <is>
          <t>L'Oreal Paris True Match Super-Blendable Liquid Foundation SPF16</t>
        </is>
      </c>
      <c r="E241" s="15" t="n">
        <v>12.322</v>
      </c>
      <c r="F241" s="15" t="inlineStr">
        <is>
          <t>OAP</t>
        </is>
      </c>
      <c r="G241" s="15" t="inlineStr">
        <is>
          <t>Face</t>
        </is>
      </c>
      <c r="H241" s="404" t="inlineStr">
        <is>
          <t xml:space="preserve">           73.50</t>
        </is>
      </c>
      <c r="I241" s="21" t="n">
        <v>0.15</v>
      </c>
      <c r="J241" s="404" t="inlineStr">
        <is>
          <t xml:space="preserve"> 62.48 </t>
        </is>
      </c>
    </row>
    <row r="242" ht="13.5" customHeight="1" s="1659">
      <c r="A242" s="402" t="n">
        <v>946575302</v>
      </c>
      <c r="B242" s="15" t="n">
        <v>793252779</v>
      </c>
      <c r="C242" s="403" t="n">
        <v>4935421255820</v>
      </c>
      <c r="D242" s="15" t="inlineStr">
        <is>
          <t>L'Oreal Paris True Match Super-Blendable Liquid Foundation SPF16</t>
        </is>
      </c>
      <c r="E242" s="15" t="n">
        <v>12.322</v>
      </c>
      <c r="F242" s="15" t="inlineStr">
        <is>
          <t>OAP</t>
        </is>
      </c>
      <c r="G242" s="15" t="inlineStr">
        <is>
          <t>Face</t>
        </is>
      </c>
      <c r="H242" s="404" t="inlineStr">
        <is>
          <t xml:space="preserve">           73.50</t>
        </is>
      </c>
      <c r="I242" s="21" t="n">
        <v>0.15</v>
      </c>
      <c r="J242" s="404" t="inlineStr">
        <is>
          <t xml:space="preserve"> 62.48 </t>
        </is>
      </c>
    </row>
    <row r="243" ht="13.5" customHeight="1" s="1659">
      <c r="A243" s="402" t="n">
        <v>946575302</v>
      </c>
      <c r="B243" s="15" t="n">
        <v>793252780</v>
      </c>
      <c r="C243" s="403" t="n">
        <v>4935421255837</v>
      </c>
      <c r="D243" s="15" t="inlineStr">
        <is>
          <t>L'Oreal Paris True Match Super-Blendable Liquid Foundation SPF16</t>
        </is>
      </c>
      <c r="E243" s="15" t="n">
        <v>12.322</v>
      </c>
      <c r="F243" s="15" t="inlineStr">
        <is>
          <t>OAP</t>
        </is>
      </c>
      <c r="G243" s="15" t="inlineStr">
        <is>
          <t>Face</t>
        </is>
      </c>
      <c r="H243" s="404" t="inlineStr">
        <is>
          <t xml:space="preserve">           73.50</t>
        </is>
      </c>
      <c r="I243" s="21" t="n">
        <v>0.15</v>
      </c>
      <c r="J243" s="404" t="inlineStr">
        <is>
          <t xml:space="preserve"> 62.48 </t>
        </is>
      </c>
    </row>
    <row r="244" ht="13.5" customHeight="1" s="1659">
      <c r="A244" s="402" t="n">
        <v>946575302</v>
      </c>
      <c r="B244" s="15" t="n">
        <v>793252781</v>
      </c>
      <c r="C244" s="403" t="n">
        <v>4935421255844</v>
      </c>
      <c r="D244" s="15" t="inlineStr">
        <is>
          <t>L'Oreal Paris True Match Super-Blendable Liquid Foundation SPF16</t>
        </is>
      </c>
      <c r="E244" s="15" t="n">
        <v>12.322</v>
      </c>
      <c r="F244" s="15" t="inlineStr">
        <is>
          <t>OAP</t>
        </is>
      </c>
      <c r="G244" s="15" t="inlineStr">
        <is>
          <t>Face</t>
        </is>
      </c>
      <c r="H244" s="404" t="inlineStr">
        <is>
          <t xml:space="preserve">           73.50</t>
        </is>
      </c>
      <c r="I244" s="21" t="n">
        <v>0.15</v>
      </c>
      <c r="J244" s="404" t="inlineStr">
        <is>
          <t xml:space="preserve"> 62.48 </t>
        </is>
      </c>
    </row>
    <row r="245" ht="13.5" customHeight="1" s="1659">
      <c r="A245" s="402" t="n">
        <v>946575302</v>
      </c>
      <c r="B245" s="15" t="n">
        <v>793252782</v>
      </c>
      <c r="C245" s="403" t="n">
        <v>4935421255851</v>
      </c>
      <c r="D245" s="15" t="inlineStr">
        <is>
          <t>L'Oreal Paris True Match Super-Blendable Liquid Foundation SPF16</t>
        </is>
      </c>
      <c r="E245" s="15" t="n">
        <v>12.322</v>
      </c>
      <c r="F245" s="15" t="inlineStr">
        <is>
          <t>OAP</t>
        </is>
      </c>
      <c r="G245" s="15" t="inlineStr">
        <is>
          <t>Face</t>
        </is>
      </c>
      <c r="H245" s="404" t="inlineStr">
        <is>
          <t xml:space="preserve">           73.50</t>
        </is>
      </c>
      <c r="I245" s="21" t="n">
        <v>0.15</v>
      </c>
      <c r="J245" s="404" t="inlineStr">
        <is>
          <t xml:space="preserve"> 62.48 </t>
        </is>
      </c>
    </row>
    <row r="246" ht="13.5" customHeight="1" s="1659">
      <c r="A246" s="402" t="n">
        <v>946575302</v>
      </c>
      <c r="B246" s="15" t="n">
        <v>793252783</v>
      </c>
      <c r="C246" s="403" t="n">
        <v>4935421255875</v>
      </c>
      <c r="D246" s="15" t="inlineStr">
        <is>
          <t>L'Oreal Paris True Match Super-Blendable Liquid Foundation SPF16</t>
        </is>
      </c>
      <c r="E246" s="15" t="n">
        <v>12.322</v>
      </c>
      <c r="F246" s="15" t="inlineStr">
        <is>
          <t>OAP</t>
        </is>
      </c>
      <c r="G246" s="15" t="inlineStr">
        <is>
          <t>Face</t>
        </is>
      </c>
      <c r="H246" s="404" t="inlineStr">
        <is>
          <t xml:space="preserve">           73.50</t>
        </is>
      </c>
      <c r="I246" s="21" t="n">
        <v>0.15</v>
      </c>
      <c r="J246" s="404" t="inlineStr">
        <is>
          <t xml:space="preserve"> 62.48 </t>
        </is>
      </c>
    </row>
    <row r="247" ht="13.5" customHeight="1" s="1659">
      <c r="A247" s="402" t="n">
        <v>946575302</v>
      </c>
      <c r="B247" s="15" t="n">
        <v>793252784</v>
      </c>
      <c r="C247" s="403" t="n">
        <v>4935421255905</v>
      </c>
      <c r="D247" s="15" t="inlineStr">
        <is>
          <t>L'Oreal Paris True Match Super-Blendable Liquid Foundation SPF16</t>
        </is>
      </c>
      <c r="E247" s="15" t="n">
        <v>12.322</v>
      </c>
      <c r="F247" s="15" t="inlineStr">
        <is>
          <t>OAP</t>
        </is>
      </c>
      <c r="G247" s="15" t="inlineStr">
        <is>
          <t>Face</t>
        </is>
      </c>
      <c r="H247" s="404" t="inlineStr">
        <is>
          <t xml:space="preserve">           73.50</t>
        </is>
      </c>
      <c r="I247" s="21" t="n">
        <v>0.15</v>
      </c>
      <c r="J247" s="404" t="inlineStr">
        <is>
          <t xml:space="preserve"> 62.48 </t>
        </is>
      </c>
    </row>
    <row r="248" ht="13.5" customHeight="1" s="1659">
      <c r="A248" s="402" t="n">
        <v>946575302</v>
      </c>
      <c r="B248" s="15" t="n">
        <v>793252785</v>
      </c>
      <c r="C248" s="403" t="n">
        <v>4935421255912</v>
      </c>
      <c r="D248" s="15" t="inlineStr">
        <is>
          <t>L'Oreal Paris True Match Super-Blendable Liquid Foundation SPF16</t>
        </is>
      </c>
      <c r="E248" s="15" t="n">
        <v>12.322</v>
      </c>
      <c r="F248" s="15" t="inlineStr">
        <is>
          <t>OAP</t>
        </is>
      </c>
      <c r="G248" s="15" t="inlineStr">
        <is>
          <t>Face</t>
        </is>
      </c>
      <c r="H248" s="404" t="inlineStr">
        <is>
          <t xml:space="preserve">           73.50</t>
        </is>
      </c>
      <c r="I248" s="21" t="n">
        <v>0.15</v>
      </c>
      <c r="J248" s="404" t="inlineStr">
        <is>
          <t xml:space="preserve"> 62.48 </t>
        </is>
      </c>
    </row>
    <row r="249" ht="13.5" customHeight="1" s="1659">
      <c r="A249" s="402" t="n">
        <v>946575302</v>
      </c>
      <c r="B249" s="15" t="n">
        <v>988522117</v>
      </c>
      <c r="C249" s="403" t="n">
        <v>6902395666677</v>
      </c>
      <c r="D249" s="15" t="inlineStr">
        <is>
          <t>L'Oreal Paris True Match Super-Blendable Liquid Foundation SPF16</t>
        </is>
      </c>
      <c r="E249" s="15" t="n">
        <v>12.322</v>
      </c>
      <c r="F249" s="15" t="inlineStr">
        <is>
          <t>OAP</t>
        </is>
      </c>
      <c r="G249" s="15" t="inlineStr">
        <is>
          <t>Face</t>
        </is>
      </c>
      <c r="H249" s="404" t="inlineStr">
        <is>
          <t xml:space="preserve">           73.50</t>
        </is>
      </c>
      <c r="I249" s="21" t="n">
        <v>0.15</v>
      </c>
      <c r="J249" s="404" t="inlineStr">
        <is>
          <t xml:space="preserve"> 62.48 </t>
        </is>
      </c>
    </row>
    <row r="250" ht="13.5" customHeight="1" s="1659">
      <c r="A250" s="402" t="n">
        <v>946575302</v>
      </c>
      <c r="B250" s="15" t="n">
        <v>988522121</v>
      </c>
      <c r="C250" s="403" t="n">
        <v>6902395666721</v>
      </c>
      <c r="D250" s="15" t="inlineStr">
        <is>
          <t>L'Oreal Paris True Match Super-Blendable Liquid Foundation SPF16</t>
        </is>
      </c>
      <c r="E250" s="15" t="n">
        <v>12.322</v>
      </c>
      <c r="F250" s="15" t="inlineStr">
        <is>
          <t>OAP</t>
        </is>
      </c>
      <c r="G250" s="15" t="inlineStr">
        <is>
          <t>Face</t>
        </is>
      </c>
      <c r="H250" s="404" t="inlineStr">
        <is>
          <t xml:space="preserve">           73.50</t>
        </is>
      </c>
      <c r="I250" s="21" t="n">
        <v>0.15</v>
      </c>
      <c r="J250" s="404" t="inlineStr">
        <is>
          <t xml:space="preserve"> 62.48 </t>
        </is>
      </c>
    </row>
    <row r="251" ht="13.5" customHeight="1" s="1659">
      <c r="A251" s="402" t="n">
        <v>8783243622</v>
      </c>
      <c r="B251" s="15" t="n">
        <v>93778155238</v>
      </c>
      <c r="C251" s="403" t="n">
        <v>6902395811718</v>
      </c>
      <c r="D251" s="15" t="inlineStr">
        <is>
          <t>L'Oreal Paris Infallible Oil Killer Powder (24H Oil-Control/High Coverage)</t>
        </is>
      </c>
      <c r="E251" s="15" t="n">
        <v>35.418</v>
      </c>
      <c r="F251" s="15" t="inlineStr">
        <is>
          <t>OAP</t>
        </is>
      </c>
      <c r="G251" s="15" t="inlineStr">
        <is>
          <t>Face</t>
        </is>
      </c>
      <c r="H251" s="404" t="inlineStr">
        <is>
          <t xml:space="preserve">           56.00</t>
        </is>
      </c>
      <c r="I251" s="21" t="n">
        <v>0.15</v>
      </c>
      <c r="J251" s="404" t="inlineStr">
        <is>
          <t xml:space="preserve"> 47.60 </t>
        </is>
      </c>
    </row>
    <row r="252" ht="13.5" customHeight="1" s="1659">
      <c r="A252" s="402" t="n">
        <v>8783243622</v>
      </c>
      <c r="B252" s="15" t="n">
        <v>93778155231</v>
      </c>
      <c r="C252" s="403" t="n">
        <v>6902395811749</v>
      </c>
      <c r="D252" s="15" t="inlineStr">
        <is>
          <t>L'Oreal Paris Infallible Oil Killer Powder (24H Oil-Control/High Coverage)</t>
        </is>
      </c>
      <c r="E252" s="15" t="n">
        <v>35.418</v>
      </c>
      <c r="F252" s="15" t="inlineStr">
        <is>
          <t>OAP</t>
        </is>
      </c>
      <c r="G252" s="15" t="inlineStr">
        <is>
          <t>Face</t>
        </is>
      </c>
      <c r="H252" s="404" t="inlineStr">
        <is>
          <t xml:space="preserve">           56.00</t>
        </is>
      </c>
      <c r="I252" s="21" t="n">
        <v>0.15</v>
      </c>
      <c r="J252" s="404" t="inlineStr">
        <is>
          <t xml:space="preserve"> 47.60 </t>
        </is>
      </c>
    </row>
    <row r="253" ht="13.5" customHeight="1" s="1659">
      <c r="A253" s="402" t="n">
        <v>1955308506</v>
      </c>
      <c r="B253" s="15" t="n">
        <v>3386414961</v>
      </c>
      <c r="C253" s="403" t="n">
        <v>6902395716389</v>
      </c>
      <c r="D253" s="15" t="inlineStr">
        <is>
          <t>Maybelline Define &amp; Blend Eyebrow Pencil</t>
        </is>
      </c>
      <c r="E253" s="15" t="n">
        <v>16.009</v>
      </c>
      <c r="F253" s="15" t="inlineStr">
        <is>
          <t>MNY</t>
        </is>
      </c>
      <c r="G253" s="15" t="inlineStr">
        <is>
          <t>Eyes</t>
        </is>
      </c>
      <c r="H253" s="404" t="inlineStr">
        <is>
          <t xml:space="preserve">           29.90</t>
        </is>
      </c>
      <c r="I253" s="21" t="n">
        <v>0.2</v>
      </c>
      <c r="J253" s="404" t="inlineStr">
        <is>
          <t xml:space="preserve"> 23.92 </t>
        </is>
      </c>
    </row>
    <row r="254" ht="13.5" customHeight="1" s="1659">
      <c r="A254" s="402" t="n">
        <v>1955308506</v>
      </c>
      <c r="B254" s="15" t="n">
        <v>3386414960</v>
      </c>
      <c r="C254" s="403" t="n">
        <v>6902395716334</v>
      </c>
      <c r="D254" s="15" t="inlineStr">
        <is>
          <t>Maybelline Define &amp; Blend Eyebrow Pencil</t>
        </is>
      </c>
      <c r="E254" s="15" t="n">
        <v>16.009</v>
      </c>
      <c r="F254" s="15" t="inlineStr">
        <is>
          <t>MNY</t>
        </is>
      </c>
      <c r="G254" s="15" t="e">
        <v>#N/A</v>
      </c>
      <c r="H254" s="404" t="inlineStr">
        <is>
          <t xml:space="preserve">           29.90</t>
        </is>
      </c>
      <c r="I254" s="21" t="n">
        <v>0.2</v>
      </c>
      <c r="J254" s="404" t="inlineStr">
        <is>
          <t xml:space="preserve"> 23.92 </t>
        </is>
      </c>
    </row>
    <row r="255" ht="13.5" customHeight="1" s="1659">
      <c r="A255" s="402" t="n">
        <v>255606472</v>
      </c>
      <c r="B255" s="15" t="n">
        <v>166482326</v>
      </c>
      <c r="C255" s="403" t="n">
        <v>6902395475637</v>
      </c>
      <c r="D255" s="15" t="inlineStr">
        <is>
          <t>Maybelline Fashion Brow Shaping Pencil Eyebrow</t>
        </is>
      </c>
      <c r="E255" s="15" t="n">
        <v>4.463</v>
      </c>
      <c r="F255" s="15" t="inlineStr">
        <is>
          <t>MNY</t>
        </is>
      </c>
      <c r="G255" s="15" t="inlineStr">
        <is>
          <t>Eyes</t>
        </is>
      </c>
      <c r="H255" s="404" t="inlineStr">
        <is>
          <t xml:space="preserve">           18.90</t>
        </is>
      </c>
      <c r="I255" s="21" t="n">
        <v>0.2</v>
      </c>
      <c r="J255" s="404" t="inlineStr">
        <is>
          <t xml:space="preserve"> 15.12 </t>
        </is>
      </c>
    </row>
    <row r="256" ht="13.5" customHeight="1" s="1659">
      <c r="A256" s="402" t="n">
        <v>255606472</v>
      </c>
      <c r="B256" s="15" t="n">
        <v>166482327</v>
      </c>
      <c r="C256" s="403" t="n">
        <v>6902395490579</v>
      </c>
      <c r="D256" s="15" t="inlineStr">
        <is>
          <t>Maybelline Fashion Brow Shaping Pencil Eyebrow</t>
        </is>
      </c>
      <c r="E256" s="15" t="n">
        <v>2.165</v>
      </c>
      <c r="F256" s="15" t="inlineStr">
        <is>
          <t>MNY</t>
        </is>
      </c>
      <c r="G256" s="15" t="inlineStr">
        <is>
          <t>Eyes</t>
        </is>
      </c>
      <c r="H256" s="404" t="inlineStr">
        <is>
          <t xml:space="preserve">           18.90</t>
        </is>
      </c>
      <c r="I256" s="21" t="n">
        <v>0.2</v>
      </c>
      <c r="J256" s="404" t="inlineStr">
        <is>
          <t xml:space="preserve"> 15.12 </t>
        </is>
      </c>
    </row>
    <row r="257" ht="13.5" customHeight="1" s="1659">
      <c r="A257" s="402" t="n">
        <v>977365400</v>
      </c>
      <c r="B257" s="15" t="n">
        <v>829492142</v>
      </c>
      <c r="C257" s="403" t="n">
        <v>8992304049583</v>
      </c>
      <c r="D257" s="15" t="inlineStr">
        <is>
          <t>Maybelline Fashion Brow Cream Pencil Eyebrow</t>
        </is>
      </c>
      <c r="E257" s="15" t="n">
        <v>6.251</v>
      </c>
      <c r="F257" s="15" t="inlineStr">
        <is>
          <t>MNY</t>
        </is>
      </c>
      <c r="G257" s="15" t="inlineStr">
        <is>
          <t>Eyes</t>
        </is>
      </c>
      <c r="H257" s="404" t="inlineStr">
        <is>
          <t xml:space="preserve">           13.90</t>
        </is>
      </c>
      <c r="I257" s="21" t="n">
        <v>0.15</v>
      </c>
      <c r="J257" s="404" t="inlineStr">
        <is>
          <t xml:space="preserve"> 11.82 </t>
        </is>
      </c>
    </row>
    <row r="258" ht="13.5" customHeight="1" s="1659">
      <c r="A258" s="402" t="n">
        <v>977365400</v>
      </c>
      <c r="B258" s="15" t="n">
        <v>829492143</v>
      </c>
      <c r="C258" s="403" t="n">
        <v>8992304049590</v>
      </c>
      <c r="D258" s="15" t="inlineStr">
        <is>
          <t>Maybelline Fashion Brow Cream Pencil Eyebrow</t>
        </is>
      </c>
      <c r="E258" s="15" t="n">
        <v>1.633</v>
      </c>
      <c r="F258" s="15" t="inlineStr">
        <is>
          <t>MNY</t>
        </is>
      </c>
      <c r="G258" s="15" t="inlineStr">
        <is>
          <t>Eyes</t>
        </is>
      </c>
      <c r="H258" s="404" t="inlineStr">
        <is>
          <t xml:space="preserve">           13.90</t>
        </is>
      </c>
      <c r="I258" s="21" t="n">
        <v>0.15</v>
      </c>
      <c r="J258" s="404" t="inlineStr">
        <is>
          <t xml:space="preserve"> 11.82 </t>
        </is>
      </c>
    </row>
    <row r="259" ht="13.5" customHeight="1" s="1659">
      <c r="A259" s="402" t="n">
        <v>8783243622</v>
      </c>
      <c r="B259" s="15" t="n">
        <v>93778155232</v>
      </c>
      <c r="C259" s="403" t="n">
        <v>6902395811688</v>
      </c>
      <c r="D259" s="15" t="inlineStr">
        <is>
          <t>L'Oreal Paris Infallible Oil Killer Powder (24H Oil-Control/High Coverage)</t>
        </is>
      </c>
      <c r="E259" s="15" t="n">
        <v>35.418</v>
      </c>
      <c r="F259" s="15" t="inlineStr">
        <is>
          <t>OAP</t>
        </is>
      </c>
      <c r="G259" s="15" t="inlineStr">
        <is>
          <t>Face</t>
        </is>
      </c>
      <c r="H259" s="404" t="inlineStr">
        <is>
          <t xml:space="preserve">           56.00</t>
        </is>
      </c>
      <c r="I259" s="21" t="n">
        <v>0.15</v>
      </c>
      <c r="J259" s="404" t="inlineStr">
        <is>
          <t xml:space="preserve"> 47.60 </t>
        </is>
      </c>
    </row>
    <row r="260" ht="13.5" customHeight="1" s="1659">
      <c r="A260" s="402" t="n">
        <v>8783243622</v>
      </c>
      <c r="B260" s="15" t="n">
        <v>93778155233</v>
      </c>
      <c r="C260" s="403" t="n">
        <v>6902395811756</v>
      </c>
      <c r="D260" s="15" t="inlineStr">
        <is>
          <t>L'Oreal Paris Infallible Oil Killer Powder (24H Oil-Control/High Coverage)</t>
        </is>
      </c>
      <c r="E260" s="15" t="n">
        <v>35.418</v>
      </c>
      <c r="F260" s="15" t="inlineStr">
        <is>
          <t>OAP</t>
        </is>
      </c>
      <c r="G260" s="15" t="inlineStr">
        <is>
          <t>Face</t>
        </is>
      </c>
      <c r="H260" s="404" t="inlineStr">
        <is>
          <t xml:space="preserve">           56.00</t>
        </is>
      </c>
      <c r="I260" s="21" t="n">
        <v>0.15</v>
      </c>
      <c r="J260" s="404" t="inlineStr">
        <is>
          <t xml:space="preserve"> 47.60 </t>
        </is>
      </c>
    </row>
    <row r="261" ht="13.5" customHeight="1" s="1659">
      <c r="A261" s="402" t="n">
        <v>8783243622</v>
      </c>
      <c r="B261" s="15" t="n">
        <v>93778155235</v>
      </c>
      <c r="C261" s="403" t="n">
        <v>6902395811732</v>
      </c>
      <c r="D261" s="15" t="inlineStr">
        <is>
          <t>L'Oreal Paris Infallible Oil Killer Powder (24H Oil-Control/High Coverage)</t>
        </is>
      </c>
      <c r="E261" s="15" t="n">
        <v>35.418</v>
      </c>
      <c r="F261" s="15" t="inlineStr">
        <is>
          <t>OAP</t>
        </is>
      </c>
      <c r="G261" s="15" t="inlineStr">
        <is>
          <t>Face</t>
        </is>
      </c>
      <c r="H261" s="404" t="inlineStr">
        <is>
          <t xml:space="preserve">           56.00</t>
        </is>
      </c>
      <c r="I261" s="21" t="n">
        <v>0.15</v>
      </c>
      <c r="J261" s="404" t="inlineStr">
        <is>
          <t xml:space="preserve"> 47.60 </t>
        </is>
      </c>
    </row>
    <row r="262" ht="13.5" customHeight="1" s="1659">
      <c r="A262" s="402" t="n">
        <v>8783243622</v>
      </c>
      <c r="B262" s="15" t="n">
        <v>93778155236</v>
      </c>
      <c r="C262" s="403" t="n">
        <v>6902395811695</v>
      </c>
      <c r="D262" s="15" t="inlineStr">
        <is>
          <t>L'Oreal Paris Infallible Oil Killer Powder (24H Oil-Control/High Coverage)</t>
        </is>
      </c>
      <c r="E262" s="15" t="n">
        <v>35.418</v>
      </c>
      <c r="F262" s="15" t="inlineStr">
        <is>
          <t>OAP</t>
        </is>
      </c>
      <c r="G262" s="15" t="inlineStr">
        <is>
          <t>Face</t>
        </is>
      </c>
      <c r="H262" s="404" t="inlineStr">
        <is>
          <t xml:space="preserve">           56.00</t>
        </is>
      </c>
      <c r="I262" s="21" t="n">
        <v>0.15</v>
      </c>
      <c r="J262" s="404" t="inlineStr">
        <is>
          <t xml:space="preserve"> 47.60 </t>
        </is>
      </c>
    </row>
    <row r="263" ht="13.5" customHeight="1" s="1659">
      <c r="A263" s="402" t="n">
        <v>8783243622</v>
      </c>
      <c r="B263" s="15" t="n">
        <v>93778155237</v>
      </c>
      <c r="C263" s="403" t="n">
        <v>6902395811770</v>
      </c>
      <c r="D263" s="15" t="inlineStr">
        <is>
          <t>L'Oreal Paris Infallible Oil Killer Powder (24H Oil-Control/High Coverage)</t>
        </is>
      </c>
      <c r="E263" s="15" t="n">
        <v>35.418</v>
      </c>
      <c r="F263" s="15" t="inlineStr">
        <is>
          <t>OAP</t>
        </is>
      </c>
      <c r="G263" s="15" t="inlineStr">
        <is>
          <t>Face</t>
        </is>
      </c>
      <c r="H263" s="404" t="inlineStr">
        <is>
          <t xml:space="preserve">           56.00</t>
        </is>
      </c>
      <c r="I263" s="21" t="n">
        <v>0.15</v>
      </c>
      <c r="J263" s="404" t="inlineStr">
        <is>
          <t xml:space="preserve"> 47.60 </t>
        </is>
      </c>
    </row>
    <row r="264" ht="13.5" customHeight="1" s="1659">
      <c r="A264" s="402" t="n">
        <v>1133451573</v>
      </c>
      <c r="B264" s="15" t="n">
        <v>60442657951</v>
      </c>
      <c r="C264" s="403" t="n">
        <v>8901526513376</v>
      </c>
      <c r="D264" s="15" t="inlineStr">
        <is>
          <t>L'Oreal Paris Elseve Extraordinary Clay Shampoo (650ml)</t>
        </is>
      </c>
      <c r="E264" s="15" t="n">
        <v>8.391</v>
      </c>
      <c r="F264" s="15" t="inlineStr">
        <is>
          <t>OAP</t>
        </is>
      </c>
      <c r="G264" s="15" t="inlineStr">
        <is>
          <t>Hair Care</t>
        </is>
      </c>
      <c r="H264" s="404" t="inlineStr">
        <is>
          <t xml:space="preserve">           30.90</t>
        </is>
      </c>
      <c r="I264" s="21" t="n">
        <v>0.15</v>
      </c>
      <c r="J264" s="404" t="inlineStr">
        <is>
          <t xml:space="preserve"> 26.27 </t>
        </is>
      </c>
    </row>
    <row r="265" ht="13.5" customHeight="1" s="1659">
      <c r="A265" s="407" t="n">
        <v>9681783860</v>
      </c>
      <c r="B265" s="25" t="n">
        <v>36587276547</v>
      </c>
      <c r="C265" s="403" t="n">
        <v>8994993012503</v>
      </c>
      <c r="D265" s="15" t="inlineStr">
        <is>
          <t>L'Oreal Paris Elseve Fall Resist 3X Anti-Hair Fall Shampoo (620ml)</t>
        </is>
      </c>
      <c r="E265" s="15" t="n">
        <v>5.1</v>
      </c>
      <c r="F265" s="15" t="inlineStr">
        <is>
          <t>OAP</t>
        </is>
      </c>
      <c r="G265" s="15" t="inlineStr">
        <is>
          <t>Hair Care</t>
        </is>
      </c>
      <c r="H265" s="404" t="inlineStr">
        <is>
          <t xml:space="preserve">           35.50</t>
        </is>
      </c>
      <c r="I265" s="21" t="n">
        <v>0.15</v>
      </c>
      <c r="J265" s="404" t="inlineStr">
        <is>
          <t xml:space="preserve"> 30.18 </t>
        </is>
      </c>
    </row>
    <row r="266" ht="13.5" customHeight="1" s="1659">
      <c r="A266" s="402" t="n">
        <v>8981727297</v>
      </c>
      <c r="B266" s="15" t="n">
        <v>111135288418</v>
      </c>
      <c r="C266" s="403" t="n">
        <v>8994993011810</v>
      </c>
      <c r="D266" s="15" t="inlineStr">
        <is>
          <t>L'Oreal Elseve Color Protect Shampoo (280ml)</t>
        </is>
      </c>
      <c r="E266" s="15" t="n">
        <v>1.989</v>
      </c>
      <c r="F266" s="15" t="inlineStr">
        <is>
          <t>OAP</t>
        </is>
      </c>
      <c r="G266" s="15" t="inlineStr">
        <is>
          <t>Hair Care</t>
        </is>
      </c>
      <c r="H266" s="404" t="inlineStr">
        <is>
          <t xml:space="preserve">           16.90</t>
        </is>
      </c>
      <c r="I266" s="21" t="n">
        <v>0.15</v>
      </c>
      <c r="J266" s="404" t="inlineStr">
        <is>
          <t xml:space="preserve"> 14.37 </t>
        </is>
      </c>
    </row>
    <row r="267" ht="13.5" customHeight="1" s="1659">
      <c r="A267" s="402" t="n">
        <v>948488397</v>
      </c>
      <c r="B267" s="15" t="n">
        <v>50442657109</v>
      </c>
      <c r="C267" s="403" t="n">
        <v>6923700958614</v>
      </c>
      <c r="D267" s="15" t="inlineStr">
        <is>
          <t>L’Oreal Paris Revitalift Triple Action Anti-Aging Eye Cream 15ml</t>
        </is>
      </c>
      <c r="E267" s="15" t="n">
        <v>69.41</v>
      </c>
      <c r="F267" s="15" t="inlineStr">
        <is>
          <t>OAP</t>
        </is>
      </c>
      <c r="G267" s="15" t="inlineStr">
        <is>
          <t>Eye Treatment</t>
        </is>
      </c>
      <c r="H267" s="404" t="inlineStr">
        <is>
          <t xml:space="preserve">           80.50</t>
        </is>
      </c>
      <c r="I267" s="21" t="n">
        <v>0.2</v>
      </c>
      <c r="J267" s="404" t="inlineStr">
        <is>
          <t xml:space="preserve"> 64.40 </t>
        </is>
      </c>
    </row>
    <row r="268" ht="13.5" customHeight="1" s="1659">
      <c r="A268" s="402" t="n">
        <v>13262612569</v>
      </c>
      <c r="B268" s="15" t="n">
        <v>133139446370</v>
      </c>
      <c r="C268" s="403" t="n">
        <v>8994993016532</v>
      </c>
      <c r="D268" s="15" t="inlineStr">
        <is>
          <t>L’Oréal Paris Glycolic Glowing Daily Cleanser Foam – 100ml</t>
        </is>
      </c>
      <c r="E268" s="15" t="n">
        <v>50.69</v>
      </c>
      <c r="F268" s="15" t="inlineStr">
        <is>
          <t>OAP</t>
        </is>
      </c>
      <c r="G268" s="15" t="inlineStr">
        <is>
          <t>Facial Cleansers</t>
        </is>
      </c>
      <c r="H268" s="404" t="inlineStr">
        <is>
          <t xml:space="preserve">           37.50</t>
        </is>
      </c>
      <c r="I268" s="21" t="n">
        <v>0.2</v>
      </c>
      <c r="J268" s="404" t="inlineStr">
        <is>
          <t xml:space="preserve"> 30.00 </t>
        </is>
      </c>
    </row>
    <row r="269" ht="13.5" customHeight="1" s="1659">
      <c r="A269" s="402" t="n">
        <v>14922839966</v>
      </c>
      <c r="B269" s="15" t="n">
        <v>151065209383</v>
      </c>
      <c r="C269" s="403" t="n">
        <v>8994993016525</v>
      </c>
      <c r="D269" s="15" t="inlineStr">
        <is>
          <t>L’Oréal Paris Glycolic Glowing Day Cream SPF17 – 50ml</t>
        </is>
      </c>
      <c r="E269" s="15" t="n">
        <v>70.374</v>
      </c>
      <c r="F269" s="15" t="inlineStr">
        <is>
          <t>OAP</t>
        </is>
      </c>
      <c r="G269" s="15" t="inlineStr">
        <is>
          <t>Facial Moisturizers</t>
        </is>
      </c>
      <c r="H269" s="404" t="inlineStr">
        <is>
          <t xml:space="preserve">           81.50</t>
        </is>
      </c>
      <c r="I269" s="21" t="n">
        <v>0.2</v>
      </c>
      <c r="J269" s="404" t="inlineStr">
        <is>
          <t xml:space="preserve"> 65.20 </t>
        </is>
      </c>
    </row>
    <row r="270" ht="13.5" customHeight="1" s="1659">
      <c r="A270" s="402" t="n">
        <v>13462608343</v>
      </c>
      <c r="B270" s="15" t="n">
        <v>86321895259</v>
      </c>
      <c r="C270" s="403" t="n">
        <v>8994993016563</v>
      </c>
      <c r="D270" s="15" t="inlineStr">
        <is>
          <t>L’Oréal Paris Glycolic Glowing Night Cream – 50ml</t>
        </is>
      </c>
      <c r="E270" s="15" t="n">
        <v>88.092</v>
      </c>
      <c r="F270" s="15" t="inlineStr">
        <is>
          <t>OAP</t>
        </is>
      </c>
      <c r="G270" s="15" t="inlineStr">
        <is>
          <t>Facial Moisturizers</t>
        </is>
      </c>
      <c r="H270" s="404" t="inlineStr">
        <is>
          <t xml:space="preserve">           92.90</t>
        </is>
      </c>
      <c r="I270" s="21" t="n">
        <v>0.2</v>
      </c>
      <c r="J270" s="404" t="inlineStr">
        <is>
          <t xml:space="preserve"> 74.32 </t>
        </is>
      </c>
    </row>
    <row r="271" ht="13.5" customHeight="1" s="1659">
      <c r="A271" s="402" t="n">
        <v>12189716147</v>
      </c>
      <c r="B271" s="15" t="n">
        <v>135424565225</v>
      </c>
      <c r="C271" s="403" t="n">
        <v>9557534759474</v>
      </c>
      <c r="D271" s="24" t="inlineStr">
        <is>
          <t>L’Oréal Paris Glycolic Bright Regime Trial Set</t>
        </is>
      </c>
      <c r="E271" s="15" t="inlineStr">
        <is>
          <t xml:space="preserve">                     -  </t>
        </is>
      </c>
      <c r="F271" s="15" t="inlineStr">
        <is>
          <t>OAP</t>
        </is>
      </c>
      <c r="G271" s="15" t="inlineStr">
        <is>
          <t>Dermacare</t>
        </is>
      </c>
      <c r="H271" s="404" t="inlineStr">
        <is>
          <t xml:space="preserve">        136.00</t>
        </is>
      </c>
      <c r="I271" s="21" t="n">
        <v>0.1</v>
      </c>
      <c r="J271" s="404" t="inlineStr">
        <is>
          <t xml:space="preserve"> 122.40 </t>
        </is>
      </c>
    </row>
    <row r="272" ht="13.5" customHeight="1" s="1659">
      <c r="A272" s="402" t="n">
        <v>3217498144</v>
      </c>
      <c r="B272" s="15" t="n">
        <v>13654702652</v>
      </c>
      <c r="C272" s="403" t="n">
        <v>6923700950588</v>
      </c>
      <c r="D272" s="15" t="inlineStr">
        <is>
          <t>L'Oreal Paris Elseve Extraordinary Oil 30ml (Hair Treatment, Hair Oil)</t>
        </is>
      </c>
      <c r="E272" s="15" t="n">
        <v>8.901</v>
      </c>
      <c r="F272" s="15" t="inlineStr">
        <is>
          <t>OAP</t>
        </is>
      </c>
      <c r="G272" s="15" t="inlineStr">
        <is>
          <t>Hair Care</t>
        </is>
      </c>
      <c r="H272" s="404" t="inlineStr">
        <is>
          <t xml:space="preserve">           21.50</t>
        </is>
      </c>
      <c r="I272" s="21" t="n">
        <v>0.18</v>
      </c>
      <c r="J272" s="404" t="inlineStr">
        <is>
          <t xml:space="preserve"> 17.63 </t>
        </is>
      </c>
    </row>
    <row r="273" ht="13.5" customHeight="1" s="1659">
      <c r="A273" s="402" t="n">
        <v>3217498144</v>
      </c>
      <c r="B273" s="15" t="n">
        <v>13654702653</v>
      </c>
      <c r="C273" s="403" t="n">
        <v>6923700950687</v>
      </c>
      <c r="D273" s="15" t="inlineStr">
        <is>
          <t>L'Oreal Paris Elseve Extraordinary Oil 30ml (Hair Treatment, Hair Oil)</t>
        </is>
      </c>
      <c r="E273" s="15" t="n">
        <v>8.901</v>
      </c>
      <c r="F273" s="15" t="inlineStr">
        <is>
          <t>OAP</t>
        </is>
      </c>
      <c r="G273" s="15" t="inlineStr">
        <is>
          <t>Hair Care</t>
        </is>
      </c>
      <c r="H273" s="404" t="inlineStr">
        <is>
          <t xml:space="preserve">           21.50</t>
        </is>
      </c>
      <c r="I273" s="21" t="n">
        <v>0.18</v>
      </c>
      <c r="J273" s="404" t="inlineStr">
        <is>
          <t xml:space="preserve"> 17.63 </t>
        </is>
      </c>
    </row>
    <row r="274" ht="13.5" customHeight="1" s="1659">
      <c r="A274" s="402" t="n">
        <v>948567190</v>
      </c>
      <c r="B274" s="15" t="n">
        <v>70442650962</v>
      </c>
      <c r="C274" s="403" t="n">
        <v>6923700959741</v>
      </c>
      <c r="D274" s="15" t="inlineStr">
        <is>
          <t>L'Oreal Paris Men Expert Hydra Energetic Multi Action 8 Detox Foam Cleanser 100ml</t>
        </is>
      </c>
      <c r="E274" s="15" t="n">
        <v>3.127</v>
      </c>
      <c r="F274" s="15" t="inlineStr">
        <is>
          <t>OAP</t>
        </is>
      </c>
      <c r="G274" s="15" t="inlineStr">
        <is>
          <t>Facial Cleansers</t>
        </is>
      </c>
      <c r="H274" s="404" t="inlineStr">
        <is>
          <t xml:space="preserve">           23.90</t>
        </is>
      </c>
      <c r="I274" s="21" t="n">
        <v>0.05</v>
      </c>
      <c r="J274" s="404" t="inlineStr">
        <is>
          <t xml:space="preserve"> 22.71 </t>
        </is>
      </c>
    </row>
    <row r="275" ht="13.5" customHeight="1" s="1659">
      <c r="A275" s="402" t="n">
        <v>948967144</v>
      </c>
      <c r="B275" s="15" t="n">
        <v>60442651486</v>
      </c>
      <c r="C275" s="403" t="n">
        <v>6955818272313</v>
      </c>
      <c r="D275" s="15" t="inlineStr">
        <is>
          <t>L'Oreal Men Hydra.P Duo Water Detox Face Wash 100ml</t>
        </is>
      </c>
      <c r="E275" s="15" t="n">
        <v>2.499</v>
      </c>
      <c r="F275" s="15" t="inlineStr">
        <is>
          <t>OAP</t>
        </is>
      </c>
      <c r="G275" s="15" t="inlineStr">
        <is>
          <t>Facial Cleansers</t>
        </is>
      </c>
      <c r="H275" s="404" t="inlineStr">
        <is>
          <t xml:space="preserve">           24.90</t>
        </is>
      </c>
      <c r="I275" s="21" t="n">
        <v>0.05</v>
      </c>
      <c r="J275" s="404" t="inlineStr">
        <is>
          <t xml:space="preserve"> 23.66 </t>
        </is>
      </c>
    </row>
    <row r="276" ht="13.5" customHeight="1" s="1659">
      <c r="A276" s="402" t="n">
        <v>948488977</v>
      </c>
      <c r="B276" s="15" t="n">
        <v>40442657326</v>
      </c>
      <c r="C276" s="403" t="n">
        <v>6955818271224</v>
      </c>
      <c r="D276" s="15" t="inlineStr">
        <is>
          <t>L'Oreal Men Hydra.P Lotion Face Toner 120ml</t>
        </is>
      </c>
      <c r="E276" s="15" t="n">
        <v>4.245</v>
      </c>
      <c r="F276" s="15" t="inlineStr">
        <is>
          <t>OAP</t>
        </is>
      </c>
      <c r="G276" s="15" t="inlineStr">
        <is>
          <t>Toner &amp; Mists</t>
        </is>
      </c>
      <c r="H276" s="404" t="inlineStr">
        <is>
          <t xml:space="preserve">           45.00</t>
        </is>
      </c>
      <c r="I276" s="21" t="n">
        <v>0.05</v>
      </c>
      <c r="J276" s="404" t="inlineStr">
        <is>
          <t xml:space="preserve"> 42.75 </t>
        </is>
      </c>
    </row>
    <row r="277" ht="13.5" customHeight="1" s="1659">
      <c r="A277" s="402" t="n">
        <v>948488961</v>
      </c>
      <c r="B277" s="15" t="n">
        <v>798957328</v>
      </c>
      <c r="C277" s="403" t="n">
        <v>3600523192700</v>
      </c>
      <c r="D277" s="15" t="inlineStr">
        <is>
          <t>L'Oreal Paris Magic Retouch Instant Root Concealer Spray (Hair Colouring &amp; Hair Care)</t>
        </is>
      </c>
      <c r="E277" s="15" t="n">
        <v>8.199999999999999</v>
      </c>
      <c r="F277" s="15" t="inlineStr">
        <is>
          <t>OAP</t>
        </is>
      </c>
      <c r="G277" s="15" t="inlineStr">
        <is>
          <t>Hair Care</t>
        </is>
      </c>
      <c r="H277" s="404" t="inlineStr">
        <is>
          <t xml:space="preserve">           47.00</t>
        </is>
      </c>
      <c r="I277" s="21" t="n">
        <v>0.05</v>
      </c>
      <c r="J277" s="404" t="inlineStr">
        <is>
          <t xml:space="preserve"> 44.65 </t>
        </is>
      </c>
    </row>
    <row r="278" ht="13.5" customHeight="1" s="1659">
      <c r="A278" s="402" t="n">
        <v>4617311399</v>
      </c>
      <c r="B278" s="15" t="n">
        <v>13648900416</v>
      </c>
      <c r="C278" s="403" t="n">
        <v>6902395722434</v>
      </c>
      <c r="D278" s="15" t="inlineStr">
        <is>
          <t>Maybelline Fit Me Matte + Poreless Liquid Foundation Tube Makeup 18ml (Fit Me, Foundation)</t>
        </is>
      </c>
      <c r="E278" s="15" t="n">
        <v>14.983</v>
      </c>
      <c r="F278" s="15" t="inlineStr">
        <is>
          <t>MNY</t>
        </is>
      </c>
      <c r="G278" s="15" t="inlineStr">
        <is>
          <t>Face</t>
        </is>
      </c>
      <c r="H278" s="404" t="inlineStr">
        <is>
          <t xml:space="preserve">           39.90</t>
        </is>
      </c>
      <c r="I278" s="21" t="n">
        <v>0.05</v>
      </c>
      <c r="J278" s="404" t="inlineStr">
        <is>
          <t xml:space="preserve"> 37.91 </t>
        </is>
      </c>
    </row>
    <row r="279" ht="13.5" customHeight="1" s="1659">
      <c r="A279" s="402" t="n">
        <v>4617311399</v>
      </c>
      <c r="B279" s="15" t="n">
        <v>13648900414</v>
      </c>
      <c r="C279" s="15" t="n">
        <v>6902395722403</v>
      </c>
      <c r="D279" s="15" t="inlineStr">
        <is>
          <t>Maybelline Fit Me Matte + Poreless Liquid Foundation Tube Makeup 18ml (Fit Me, Foundation)</t>
        </is>
      </c>
      <c r="E279" s="15" t="n">
        <v>14.983</v>
      </c>
      <c r="F279" s="15" t="inlineStr">
        <is>
          <t>MNY</t>
        </is>
      </c>
      <c r="G279" s="15" t="inlineStr">
        <is>
          <t>Face</t>
        </is>
      </c>
      <c r="H279" s="404" t="inlineStr">
        <is>
          <t xml:space="preserve">           39.90</t>
        </is>
      </c>
      <c r="I279" s="21" t="n">
        <v>0.05</v>
      </c>
      <c r="J279" s="404" t="inlineStr">
        <is>
          <t xml:space="preserve"> 37.91 </t>
        </is>
      </c>
    </row>
    <row r="280" ht="13.5" customHeight="1" s="1659">
      <c r="A280" s="402" t="n">
        <v>4617311399</v>
      </c>
      <c r="B280" s="15" t="n">
        <v>13648900418</v>
      </c>
      <c r="C280" s="15" t="n">
        <v>6902395722472</v>
      </c>
      <c r="D280" s="15" t="inlineStr">
        <is>
          <t>Maybelline Fit Me Matte + Poreless Liquid Foundation Tube Makeup 18ml (Fit Me, Foundation)</t>
        </is>
      </c>
      <c r="E280" s="15" t="n">
        <v>14.983</v>
      </c>
      <c r="F280" s="15" t="inlineStr">
        <is>
          <t>MNY</t>
        </is>
      </c>
      <c r="G280" s="15" t="inlineStr">
        <is>
          <t>Face</t>
        </is>
      </c>
      <c r="H280" s="404" t="inlineStr">
        <is>
          <t xml:space="preserve">           39.90</t>
        </is>
      </c>
      <c r="I280" s="21" t="n">
        <v>0.05</v>
      </c>
      <c r="J280" s="404" t="inlineStr">
        <is>
          <t xml:space="preserve"> 37.91 </t>
        </is>
      </c>
    </row>
    <row r="281" ht="13.5" customHeight="1" s="1659">
      <c r="A281" s="402" t="n">
        <v>4617311399</v>
      </c>
      <c r="B281" s="15" t="n">
        <v>13648900415</v>
      </c>
      <c r="C281" s="15" t="n">
        <v>6902395722427</v>
      </c>
      <c r="D281" s="15" t="inlineStr">
        <is>
          <t>Maybelline Fit Me Matte + Poreless Liquid Foundation Tube Makeup 18ml (Fit Me, Foundation)</t>
        </is>
      </c>
      <c r="E281" s="15" t="n">
        <v>14.983</v>
      </c>
      <c r="F281" s="15" t="inlineStr">
        <is>
          <t>MNY</t>
        </is>
      </c>
      <c r="G281" s="15" t="inlineStr">
        <is>
          <t>Face</t>
        </is>
      </c>
      <c r="H281" s="404" t="inlineStr">
        <is>
          <t xml:space="preserve">           39.90</t>
        </is>
      </c>
      <c r="I281" s="21" t="n">
        <v>0.05</v>
      </c>
      <c r="J281" s="404" t="inlineStr">
        <is>
          <t xml:space="preserve"> 37.91 </t>
        </is>
      </c>
    </row>
    <row r="282" ht="13.5" customHeight="1" s="1659">
      <c r="A282" s="402" t="n">
        <v>4617311399</v>
      </c>
      <c r="B282" s="15" t="n">
        <v>13648900421</v>
      </c>
      <c r="C282" s="15" t="n">
        <v>6902395722441</v>
      </c>
      <c r="D282" s="15" t="inlineStr">
        <is>
          <t>Maybelline Fit Me Matte + Poreless Liquid Foundation Tube Makeup 18ml (Fit Me, Foundation)</t>
        </is>
      </c>
      <c r="E282" s="15" t="n">
        <v>14.983</v>
      </c>
      <c r="F282" s="15" t="inlineStr">
        <is>
          <t>MNY</t>
        </is>
      </c>
      <c r="G282" s="15" t="inlineStr">
        <is>
          <t>Face</t>
        </is>
      </c>
      <c r="H282" s="404" t="inlineStr">
        <is>
          <t xml:space="preserve">           39.90</t>
        </is>
      </c>
      <c r="I282" s="21" t="n">
        <v>0.05</v>
      </c>
      <c r="J282" s="404" t="inlineStr">
        <is>
          <t xml:space="preserve"> 37.91 </t>
        </is>
      </c>
    </row>
    <row r="283" ht="13.5" customHeight="1" s="1659">
      <c r="A283" s="402" t="n">
        <v>4617311399</v>
      </c>
      <c r="B283" s="15" t="n">
        <v>13648900413</v>
      </c>
      <c r="C283" s="15" t="n">
        <v>6902395722458</v>
      </c>
      <c r="D283" s="15" t="inlineStr">
        <is>
          <t>Maybelline Fit Me Matte + Poreless Liquid Foundation Tube Makeup 18ml (Fit Me, Foundation)</t>
        </is>
      </c>
      <c r="E283" s="15" t="n">
        <v>14.983</v>
      </c>
      <c r="F283" s="15" t="inlineStr">
        <is>
          <t>MNY</t>
        </is>
      </c>
      <c r="G283" s="15" t="inlineStr">
        <is>
          <t>Face</t>
        </is>
      </c>
      <c r="H283" s="404" t="inlineStr">
        <is>
          <t xml:space="preserve">           39.90</t>
        </is>
      </c>
      <c r="I283" s="21" t="n">
        <v>0.05</v>
      </c>
      <c r="J283" s="404" t="inlineStr">
        <is>
          <t xml:space="preserve"> 37.91 </t>
        </is>
      </c>
    </row>
    <row r="284" ht="13.5" customHeight="1" s="1659">
      <c r="A284" s="402" t="n">
        <v>4617311399</v>
      </c>
      <c r="B284" s="15" t="n">
        <v>13648900417</v>
      </c>
      <c r="C284" s="15" t="n">
        <v>6902395722465</v>
      </c>
      <c r="D284" s="15" t="inlineStr">
        <is>
          <t>Maybelline Fit Me Matte + Poreless Liquid Foundation Tube Makeup 18ml (Fit Me, Foundation)</t>
        </is>
      </c>
      <c r="E284" s="15" t="n">
        <v>14.983</v>
      </c>
      <c r="F284" s="15" t="inlineStr">
        <is>
          <t>MNY</t>
        </is>
      </c>
      <c r="G284" s="15" t="inlineStr">
        <is>
          <t>Face</t>
        </is>
      </c>
      <c r="H284" s="404" t="inlineStr">
        <is>
          <t xml:space="preserve">           39.90</t>
        </is>
      </c>
      <c r="I284" s="21" t="n">
        <v>0.05</v>
      </c>
      <c r="J284" s="404" t="inlineStr">
        <is>
          <t xml:space="preserve"> 37.91 </t>
        </is>
      </c>
    </row>
    <row r="285" ht="13.5" customHeight="1" s="1659">
      <c r="A285" s="402" t="n">
        <v>4617311399</v>
      </c>
      <c r="B285" s="15" t="n">
        <v>13648900419</v>
      </c>
      <c r="C285" s="403" t="n">
        <v>6902395722489</v>
      </c>
      <c r="D285" s="15" t="inlineStr">
        <is>
          <t>Maybelline Fit Me Matte + Poreless Liquid Foundation Tube Makeup 18ml (Fit Me, Foundation)</t>
        </is>
      </c>
      <c r="E285" s="15" t="n">
        <v>14.983</v>
      </c>
      <c r="F285" s="15" t="inlineStr">
        <is>
          <t>MNY</t>
        </is>
      </c>
      <c r="G285" s="15" t="inlineStr">
        <is>
          <t>Face</t>
        </is>
      </c>
      <c r="H285" s="404" t="inlineStr">
        <is>
          <t xml:space="preserve">           39.90</t>
        </is>
      </c>
      <c r="I285" s="21" t="n">
        <v>0.05</v>
      </c>
      <c r="J285" s="404" t="inlineStr">
        <is>
          <t xml:space="preserve"> 37.91 </t>
        </is>
      </c>
    </row>
    <row r="286" ht="13.5" customHeight="1" s="1659">
      <c r="A286" s="402" t="n">
        <v>4617311399</v>
      </c>
      <c r="B286" s="15" t="n">
        <v>13648900422</v>
      </c>
      <c r="C286" s="15" t="n">
        <v>6902395722410</v>
      </c>
      <c r="D286" s="15" t="inlineStr">
        <is>
          <t>Maybelline Fit Me Matte + Poreless Liquid Foundation Tube Makeup 18ml (Fit Me, Foundation)</t>
        </is>
      </c>
      <c r="E286" s="15" t="n">
        <v>14.983</v>
      </c>
      <c r="F286" s="15" t="inlineStr">
        <is>
          <t>MNY</t>
        </is>
      </c>
      <c r="G286" s="15" t="inlineStr">
        <is>
          <t>Face</t>
        </is>
      </c>
      <c r="H286" s="404" t="inlineStr">
        <is>
          <t xml:space="preserve">           39.90</t>
        </is>
      </c>
      <c r="I286" s="21" t="n">
        <v>0.05</v>
      </c>
      <c r="J286" s="404" t="inlineStr">
        <is>
          <t xml:space="preserve"> 37.91 </t>
        </is>
      </c>
    </row>
    <row r="287" ht="13.5" customHeight="1" s="1659">
      <c r="A287" s="402" t="n">
        <v>4617311399</v>
      </c>
      <c r="B287" s="15" t="n">
        <v>13648900420</v>
      </c>
      <c r="C287" s="15" t="n">
        <v>6902395722496</v>
      </c>
      <c r="D287" s="15" t="inlineStr">
        <is>
          <t>Maybelline Fit Me Matte + Poreless Liquid Foundation Tube Makeup 18ml (Fit Me, Foundation)</t>
        </is>
      </c>
      <c r="E287" s="15" t="n">
        <v>11.887</v>
      </c>
      <c r="F287" s="15" t="inlineStr">
        <is>
          <t>MNY</t>
        </is>
      </c>
      <c r="G287" s="15" t="inlineStr">
        <is>
          <t>Face</t>
        </is>
      </c>
      <c r="H287" s="404" t="inlineStr">
        <is>
          <t xml:space="preserve">           39.90</t>
        </is>
      </c>
      <c r="I287" s="21" t="n">
        <v>0.05</v>
      </c>
      <c r="J287" s="404" t="inlineStr">
        <is>
          <t xml:space="preserve"> 37.91 </t>
        </is>
      </c>
    </row>
    <row r="288" ht="13.5" customHeight="1" s="1659">
      <c r="A288" s="402" t="n">
        <v>1038978511</v>
      </c>
      <c r="B288" s="23" t="n">
        <v>145613677670</v>
      </c>
      <c r="C288" s="15" t="n">
        <v>6902395828334</v>
      </c>
      <c r="D288" s="15" t="inlineStr">
        <is>
          <t>Maybelline Fit Me Powder Blush Face Makeup (Maybelline Blush)</t>
        </is>
      </c>
      <c r="E288" s="15" t="n">
        <v>15.265</v>
      </c>
      <c r="F288" s="15" t="inlineStr">
        <is>
          <t>MNY</t>
        </is>
      </c>
      <c r="G288" s="15" t="inlineStr">
        <is>
          <t>Face</t>
        </is>
      </c>
      <c r="H288" s="404" t="inlineStr">
        <is>
          <t xml:space="preserve">           34.90</t>
        </is>
      </c>
      <c r="I288" s="21" t="n">
        <v>0</v>
      </c>
      <c r="J288" s="404" t="inlineStr">
        <is>
          <t xml:space="preserve"> 34.90 </t>
        </is>
      </c>
    </row>
    <row r="289" ht="13.5" customHeight="1" s="1659">
      <c r="A289" s="402" t="n">
        <v>1955202226</v>
      </c>
      <c r="B289" s="15" t="n">
        <v>212512442106</v>
      </c>
      <c r="C289" s="15" t="n">
        <v>6902395839927</v>
      </c>
      <c r="D289" s="15" t="inlineStr">
        <is>
          <t xml:space="preserve">Maybelline Superstay Matte Ink 16H Long Wear Liquid Lipstick Free Fire Edition </t>
        </is>
      </c>
      <c r="E289" s="15" t="n"/>
      <c r="F289" s="15" t="inlineStr">
        <is>
          <t>MNY</t>
        </is>
      </c>
      <c r="G289" s="15" t="e">
        <v>#N/A</v>
      </c>
      <c r="H289" s="404" t="inlineStr">
        <is>
          <t xml:space="preserve">           42.90</t>
        </is>
      </c>
      <c r="I289" s="21" t="n">
        <v>0.3</v>
      </c>
      <c r="J289" s="404" t="inlineStr">
        <is>
          <t xml:space="preserve"> 30.03 </t>
        </is>
      </c>
    </row>
    <row r="290" ht="13.5" customHeight="1" s="1659">
      <c r="A290" s="402" t="n">
        <v>948488961</v>
      </c>
      <c r="B290" s="15" t="n">
        <v>798957329</v>
      </c>
      <c r="C290" s="403" t="n">
        <v>3600523192694</v>
      </c>
      <c r="D290" s="15" t="inlineStr">
        <is>
          <t>L'Oreal Paris Magic Retouch Instant Root Concealer Spray (Hair Colouring &amp; Hair Care)</t>
        </is>
      </c>
      <c r="E290" s="15" t="n">
        <v>8.199999999999999</v>
      </c>
      <c r="F290" s="15" t="inlineStr">
        <is>
          <t>OAP</t>
        </is>
      </c>
      <c r="G290" s="15" t="inlineStr">
        <is>
          <t>Hair Care</t>
        </is>
      </c>
      <c r="H290" s="404" t="inlineStr">
        <is>
          <t xml:space="preserve">           47.00</t>
        </is>
      </c>
      <c r="I290" s="21" t="n">
        <v>0.05</v>
      </c>
      <c r="J290" s="404" t="inlineStr">
        <is>
          <t xml:space="preserve"> 44.65 </t>
        </is>
      </c>
    </row>
    <row r="291" ht="13.5" customHeight="1" s="1659">
      <c r="A291" s="402" t="n">
        <v>948488961</v>
      </c>
      <c r="B291" s="15" t="n">
        <v>798957330</v>
      </c>
      <c r="C291" s="15" t="n">
        <v>3600523192687</v>
      </c>
      <c r="D291" s="15" t="inlineStr">
        <is>
          <t>L'Oreal Paris Magic Retouch Instant Root Concealer Spray (Hair Colouring &amp; Hair Care)</t>
        </is>
      </c>
      <c r="E291" s="15" t="n">
        <v>8.199999999999999</v>
      </c>
      <c r="F291" s="15" t="inlineStr">
        <is>
          <t>OAP</t>
        </is>
      </c>
      <c r="G291" s="15" t="inlineStr">
        <is>
          <t>Hair Care</t>
        </is>
      </c>
      <c r="H291" s="404" t="inlineStr">
        <is>
          <t xml:space="preserve">           47.00</t>
        </is>
      </c>
      <c r="I291" s="21" t="n">
        <v>0.05</v>
      </c>
      <c r="J291" s="404" t="inlineStr">
        <is>
          <t xml:space="preserve"> 44.65 </t>
        </is>
      </c>
    </row>
    <row r="292" ht="13.5" customHeight="1" s="1659">
      <c r="A292" s="402" t="n">
        <v>9682517172</v>
      </c>
      <c r="B292" s="15" t="n">
        <v>93733359634</v>
      </c>
      <c r="C292" s="15" t="n">
        <v>8994993011865</v>
      </c>
      <c r="D292" s="15" t="inlineStr">
        <is>
          <t>L'Oreal Paris Elseve Fall Resist 3X Anti-Dandruff Shampoo</t>
        </is>
      </c>
      <c r="E292" s="15" t="n">
        <v>5.695</v>
      </c>
      <c r="F292" s="15" t="inlineStr">
        <is>
          <t>OAP</t>
        </is>
      </c>
      <c r="G292" s="15" t="inlineStr">
        <is>
          <t>Hair Care</t>
        </is>
      </c>
      <c r="H292" s="404" t="inlineStr">
        <is>
          <t xml:space="preserve">           35.50</t>
        </is>
      </c>
      <c r="I292" s="21" t="n">
        <v>0.1</v>
      </c>
      <c r="J292" s="404" t="inlineStr">
        <is>
          <t xml:space="preserve"> 31.95 </t>
        </is>
      </c>
    </row>
    <row r="293" ht="13.5" customHeight="1" s="1659">
      <c r="A293" s="402" t="n">
        <v>2982390656</v>
      </c>
      <c r="B293" s="15" t="n">
        <v>101138026885</v>
      </c>
      <c r="C293" s="15" t="n">
        <v>8994993012367</v>
      </c>
      <c r="D293" s="15" t="inlineStr">
        <is>
          <t>L'Oreal Paris Elseve 6 Oil Nourish Shampoo</t>
        </is>
      </c>
      <c r="E293" s="15" t="inlineStr">
        <is>
          <t xml:space="preserve">                     -  </t>
        </is>
      </c>
      <c r="F293" s="15" t="inlineStr">
        <is>
          <t>OAP</t>
        </is>
      </c>
      <c r="G293" s="15" t="inlineStr">
        <is>
          <t>Hair Care</t>
        </is>
      </c>
      <c r="H293" s="404" t="inlineStr">
        <is>
          <t xml:space="preserve">           35.50</t>
        </is>
      </c>
      <c r="I293" s="21" t="n">
        <v>0.1</v>
      </c>
      <c r="J293" s="404" t="inlineStr">
        <is>
          <t xml:space="preserve"> 31.95 </t>
        </is>
      </c>
    </row>
    <row r="294" ht="13.5" customHeight="1" s="1659">
      <c r="A294" s="402" t="n">
        <v>948488346</v>
      </c>
      <c r="B294" s="15" t="n">
        <v>40442657179</v>
      </c>
      <c r="C294" s="15" t="n">
        <v>8992304068003</v>
      </c>
      <c r="D294" s="15" t="inlineStr">
        <is>
          <t>L'Oreal Paris Elseve 6 Oil Nourish Conditioner (325ml)</t>
        </is>
      </c>
      <c r="E294" s="15" t="n">
        <v>1.956</v>
      </c>
      <c r="F294" s="15" t="inlineStr">
        <is>
          <t>OAP</t>
        </is>
      </c>
      <c r="G294" s="15" t="inlineStr">
        <is>
          <t>Hair Care</t>
        </is>
      </c>
      <c r="H294" s="404" t="inlineStr">
        <is>
          <t xml:space="preserve">           16.90</t>
        </is>
      </c>
      <c r="I294" s="21" t="n">
        <v>0.1</v>
      </c>
      <c r="J294" s="404" t="inlineStr">
        <is>
          <t xml:space="preserve"> 15.21 </t>
        </is>
      </c>
    </row>
    <row r="295" ht="13.5" customHeight="1" s="1659">
      <c r="A295" s="402" t="n">
        <v>2982390656</v>
      </c>
      <c r="B295" s="15" t="n">
        <v>101138026886</v>
      </c>
      <c r="C295" s="15" t="n">
        <v>8994993012459</v>
      </c>
      <c r="D295" s="15" t="inlineStr">
        <is>
          <t>L'Oreal Paris Elseve 6 Oil Nourish Shampoo</t>
        </is>
      </c>
      <c r="E295" s="15" t="inlineStr">
        <is>
          <t xml:space="preserve">                     -  </t>
        </is>
      </c>
      <c r="F295" s="15" t="inlineStr">
        <is>
          <t>OAP</t>
        </is>
      </c>
      <c r="G295" s="15" t="inlineStr">
        <is>
          <t>Hair Care</t>
        </is>
      </c>
      <c r="H295" s="404" t="inlineStr">
        <is>
          <t xml:space="preserve">           16.90</t>
        </is>
      </c>
      <c r="I295" s="21" t="n">
        <v>0.1</v>
      </c>
      <c r="J295" s="404" t="inlineStr">
        <is>
          <t xml:space="preserve"> 15.21 </t>
        </is>
      </c>
    </row>
    <row r="296" ht="13.5" customHeight="1" s="1659">
      <c r="A296" s="402" t="n">
        <v>2982284504</v>
      </c>
      <c r="B296" s="15" t="n">
        <v>83680569219</v>
      </c>
      <c r="C296" s="15" t="n">
        <v>8994993012381</v>
      </c>
      <c r="D296" s="15" t="inlineStr">
        <is>
          <t>L'Oreal Paris Elseve 6 Oil Nourish Conditioner (280ml)</t>
        </is>
      </c>
      <c r="E296" s="15" t="inlineStr">
        <is>
          <t xml:space="preserve">                     -  </t>
        </is>
      </c>
      <c r="F296" s="15" t="inlineStr">
        <is>
          <t>OAP</t>
        </is>
      </c>
      <c r="G296" s="15" t="inlineStr">
        <is>
          <t>Hair Care</t>
        </is>
      </c>
      <c r="H296" s="404" t="inlineStr">
        <is>
          <t xml:space="preserve">           16.90</t>
        </is>
      </c>
      <c r="I296" s="21" t="n">
        <v>0.1</v>
      </c>
      <c r="J296" s="404" t="inlineStr">
        <is>
          <t xml:space="preserve"> 15.21 </t>
        </is>
      </c>
    </row>
    <row r="297" ht="13.5" customHeight="1" s="1659">
      <c r="A297" s="402" t="n">
        <v>5052385088</v>
      </c>
      <c r="B297" s="15" t="n">
        <v>31002991924</v>
      </c>
      <c r="C297" s="15" t="n">
        <v>6923700943023</v>
      </c>
      <c r="D297" s="15" t="inlineStr">
        <is>
          <t>L'Oreal Paris Extraordinary Floral Oil 100ml (Lavender, Rose, Jasmine)</t>
        </is>
      </c>
      <c r="E297" s="15" t="n">
        <v>9.776</v>
      </c>
      <c r="F297" s="15" t="inlineStr">
        <is>
          <t>OAP</t>
        </is>
      </c>
      <c r="G297" s="15" t="inlineStr">
        <is>
          <t>Hair Care</t>
        </is>
      </c>
      <c r="H297" s="404" t="inlineStr">
        <is>
          <t xml:space="preserve">           57.50</t>
        </is>
      </c>
      <c r="I297" s="21" t="n">
        <v>0.18</v>
      </c>
      <c r="J297" s="404" t="inlineStr">
        <is>
          <t xml:space="preserve"> 47.15 </t>
        </is>
      </c>
    </row>
    <row r="298" ht="13.5" customHeight="1" s="1659">
      <c r="A298" s="402" t="n">
        <v>5052385088</v>
      </c>
      <c r="B298" s="15" t="n">
        <v>31002991925</v>
      </c>
      <c r="C298" s="15" t="n">
        <v>6923700908411</v>
      </c>
      <c r="D298" s="15" t="inlineStr">
        <is>
          <t>L'Oreal Paris Extraordinary Floral Oil 100ml (Lavender, Rose, Jasmine)</t>
        </is>
      </c>
      <c r="E298" s="15" t="n">
        <v>9.776</v>
      </c>
      <c r="F298" s="15" t="inlineStr">
        <is>
          <t>OAP</t>
        </is>
      </c>
      <c r="G298" s="15" t="inlineStr">
        <is>
          <t>Hair Care</t>
        </is>
      </c>
      <c r="H298" s="404" t="inlineStr">
        <is>
          <t xml:space="preserve">           59.90</t>
        </is>
      </c>
      <c r="I298" s="21" t="n">
        <v>0.18</v>
      </c>
      <c r="J298" s="404" t="inlineStr">
        <is>
          <t xml:space="preserve"> 49.12 </t>
        </is>
      </c>
    </row>
    <row r="299" ht="13.5" customHeight="1" s="1659">
      <c r="A299" s="402" t="n">
        <v>5052385088</v>
      </c>
      <c r="B299" s="15" t="n">
        <v>31002991926</v>
      </c>
      <c r="C299" s="15" t="n">
        <v>6923700908367</v>
      </c>
      <c r="D299" s="15" t="inlineStr">
        <is>
          <t>L'Oreal Paris Extraordinary Floral Oil 100ml (Lavender, Rose, Jasmine)</t>
        </is>
      </c>
      <c r="E299" s="15" t="n">
        <v>9.776</v>
      </c>
      <c r="F299" s="15" t="inlineStr">
        <is>
          <t>OAP</t>
        </is>
      </c>
      <c r="G299" s="15" t="inlineStr">
        <is>
          <t>Hair Care</t>
        </is>
      </c>
      <c r="H299" s="404" t="inlineStr">
        <is>
          <t xml:space="preserve">           59.90</t>
        </is>
      </c>
      <c r="I299" s="21" t="n">
        <v>0.18</v>
      </c>
      <c r="J299" s="404" t="inlineStr">
        <is>
          <t xml:space="preserve"> 49.12 </t>
        </is>
      </c>
    </row>
    <row r="300" ht="13.5" customHeight="1" s="1659">
      <c r="A300" s="402" t="n">
        <v>948488325</v>
      </c>
      <c r="B300" s="15" t="n">
        <v>40442656928</v>
      </c>
      <c r="C300" s="15" t="n">
        <v>6946537047498</v>
      </c>
      <c r="D300" s="15" t="inlineStr">
        <is>
          <t>L'Oreal Elseve Fall Resist 3X Shampoo (170ml)</t>
        </is>
      </c>
      <c r="E300" s="15" t="n">
        <v>1.552</v>
      </c>
      <c r="F300" s="15" t="inlineStr">
        <is>
          <t>OAP</t>
        </is>
      </c>
      <c r="G300" s="15" t="inlineStr">
        <is>
          <t>Hair Care</t>
        </is>
      </c>
      <c r="H300" s="404" t="inlineStr">
        <is>
          <t xml:space="preserve">           11.40</t>
        </is>
      </c>
      <c r="I300" s="21" t="n">
        <v>0.05</v>
      </c>
      <c r="J300" s="404" t="inlineStr">
        <is>
          <t xml:space="preserve"> 10.83 </t>
        </is>
      </c>
    </row>
    <row r="301" ht="13.5" customHeight="1" s="1659">
      <c r="A301" s="402" t="n">
        <v>11403707597</v>
      </c>
      <c r="B301" s="15" t="n">
        <v>45407317227</v>
      </c>
      <c r="C301" s="15" t="n">
        <v>8994993014675</v>
      </c>
      <c r="D301" s="15" t="inlineStr">
        <is>
          <t>L'Oreal Paris UV Defender Serum Protector/Sunscreen SPF50+/Correct &amp; Protect 15ML</t>
        </is>
      </c>
      <c r="E301" s="15" t="n">
        <v>65.319</v>
      </c>
      <c r="F301" s="15" t="inlineStr">
        <is>
          <t>OAP</t>
        </is>
      </c>
      <c r="G301" s="15" t="inlineStr">
        <is>
          <t>Sunscreen and Aftersun</t>
        </is>
      </c>
      <c r="H301" s="404" t="inlineStr">
        <is>
          <t xml:space="preserve">           30.90</t>
        </is>
      </c>
      <c r="I301" s="21" t="n">
        <v>0.1</v>
      </c>
      <c r="J301" s="404" t="inlineStr">
        <is>
          <t xml:space="preserve"> 27.81 </t>
        </is>
      </c>
    </row>
    <row r="302" ht="13.5" customHeight="1" s="1659">
      <c r="A302" s="402" t="n">
        <v>1955202226</v>
      </c>
      <c r="B302" s="15" t="n">
        <v>212512442107</v>
      </c>
      <c r="C302" s="15" t="n">
        <v>6902395837855</v>
      </c>
      <c r="D302" s="15" t="inlineStr">
        <is>
          <t xml:space="preserve">Maybelline Superstay Matte Ink 16H Long Wear Liquid Lipstick Free Fire Edition </t>
        </is>
      </c>
      <c r="E302" s="15" t="n"/>
      <c r="F302" s="15" t="inlineStr">
        <is>
          <t>MNY</t>
        </is>
      </c>
      <c r="G302" s="15" t="e">
        <v>#N/A</v>
      </c>
      <c r="H302" s="404" t="inlineStr">
        <is>
          <t xml:space="preserve">           42.90</t>
        </is>
      </c>
      <c r="I302" s="21" t="n">
        <v>0.3</v>
      </c>
      <c r="J302" s="404" t="inlineStr">
        <is>
          <t xml:space="preserve"> 30.03 </t>
        </is>
      </c>
    </row>
    <row r="303" ht="13.5" customHeight="1" s="1659">
      <c r="A303" s="402" t="n">
        <v>11403707597</v>
      </c>
      <c r="B303" s="15" t="n">
        <v>35474106112</v>
      </c>
      <c r="C303" s="15" t="n">
        <v>8994993014651</v>
      </c>
      <c r="D303" s="15" t="inlineStr">
        <is>
          <t>L'Oreal Paris UV Defender Serum Protector/Sunscreen SPF50+/Bright &amp; Clear 15ML</t>
        </is>
      </c>
      <c r="E303" s="15" t="n">
        <v>65.319</v>
      </c>
      <c r="F303" s="15" t="inlineStr">
        <is>
          <t>OAP</t>
        </is>
      </c>
      <c r="G303" s="15" t="inlineStr">
        <is>
          <t>Sunscreen and Aftersun</t>
        </is>
      </c>
      <c r="H303" s="404" t="inlineStr">
        <is>
          <t xml:space="preserve">           30.90</t>
        </is>
      </c>
      <c r="I303" s="21" t="n">
        <v>0.1</v>
      </c>
      <c r="J303" s="404" t="inlineStr">
        <is>
          <t xml:space="preserve"> 27.81 </t>
        </is>
      </c>
    </row>
    <row r="304" ht="13.5" customHeight="1" s="1659">
      <c r="A304" s="402" t="n">
        <v>11403707597</v>
      </c>
      <c r="B304" s="15" t="n">
        <v>75455565312</v>
      </c>
      <c r="C304" s="15" t="n">
        <v>8994993014699</v>
      </c>
      <c r="D304" s="15" t="inlineStr">
        <is>
          <t>L'Oreal Paris UV Defender Serum Protector/Sunscreen SPF50+/Matte &amp; Fresh 15ML</t>
        </is>
      </c>
      <c r="E304" s="15" t="n">
        <v>65.319</v>
      </c>
      <c r="F304" s="15" t="inlineStr">
        <is>
          <t>OAP</t>
        </is>
      </c>
      <c r="G304" s="15" t="inlineStr">
        <is>
          <t>Sunscreen and Aftersun</t>
        </is>
      </c>
      <c r="H304" s="404" t="inlineStr">
        <is>
          <t xml:space="preserve">           30.90</t>
        </is>
      </c>
      <c r="I304" s="21" t="n">
        <v>0.1</v>
      </c>
      <c r="J304" s="404" t="inlineStr">
        <is>
          <t xml:space="preserve"> 27.81 </t>
        </is>
      </c>
    </row>
    <row r="305" ht="13.5" customHeight="1" s="1659">
      <c r="A305" s="402" t="n">
        <v>1955202226</v>
      </c>
      <c r="B305" s="15" t="n">
        <v>212512442108</v>
      </c>
      <c r="C305" s="15" t="n">
        <v>6902395839897</v>
      </c>
      <c r="D305" s="15" t="inlineStr">
        <is>
          <t xml:space="preserve">Maybelline Superstay Matte Ink 16H Long Wear Liquid Lipstick Free Fire Edition </t>
        </is>
      </c>
      <c r="E305" s="15" t="n"/>
      <c r="F305" s="15" t="inlineStr">
        <is>
          <t>MNY</t>
        </is>
      </c>
      <c r="G305" s="15" t="e">
        <v>#N/A</v>
      </c>
      <c r="H305" s="404" t="inlineStr">
        <is>
          <t xml:space="preserve">           42.90</t>
        </is>
      </c>
      <c r="I305" s="21" t="n">
        <v>0.3</v>
      </c>
      <c r="J305" s="404" t="inlineStr">
        <is>
          <t xml:space="preserve"> 30.03 </t>
        </is>
      </c>
    </row>
    <row r="306" ht="13.5" customHeight="1" s="1659">
      <c r="A306" s="402" t="n">
        <v>309028945</v>
      </c>
      <c r="B306" s="15" t="n">
        <v>208864141</v>
      </c>
      <c r="C306" s="15" t="n">
        <v>41554433845</v>
      </c>
      <c r="D306" s="15" t="inlineStr">
        <is>
          <t>Maybelline Fit Me Matte + Poreless Pressed Powder</t>
        </is>
      </c>
      <c r="E306" s="15" t="n">
        <v>33.408</v>
      </c>
      <c r="F306" s="15" t="inlineStr">
        <is>
          <t>MNY</t>
        </is>
      </c>
      <c r="G306" s="15" t="e">
        <v>#N/A</v>
      </c>
      <c r="H306" s="404" t="inlineStr">
        <is>
          <t xml:space="preserve">           56.90</t>
        </is>
      </c>
      <c r="I306" s="21" t="n">
        <v>0.05</v>
      </c>
      <c r="J306" s="404" t="inlineStr">
        <is>
          <t xml:space="preserve"> 54.06 </t>
        </is>
      </c>
    </row>
    <row r="307" ht="13.5" customHeight="1" s="1659">
      <c r="A307" s="402" t="n">
        <v>309028945</v>
      </c>
      <c r="B307" s="15" t="n">
        <v>208864137</v>
      </c>
      <c r="C307" s="15" t="n">
        <v>41554433784</v>
      </c>
      <c r="D307" s="15" t="inlineStr">
        <is>
          <t>Maybelline Fit Me Matte + Poreless Pressed Powder</t>
        </is>
      </c>
      <c r="E307" s="15" t="n">
        <v>13.23</v>
      </c>
      <c r="F307" s="15" t="inlineStr">
        <is>
          <t>MNY</t>
        </is>
      </c>
      <c r="G307" s="15" t="e">
        <v>#N/A</v>
      </c>
      <c r="H307" s="404" t="inlineStr">
        <is>
          <t xml:space="preserve">           56.90</t>
        </is>
      </c>
      <c r="I307" s="21" t="n">
        <v>0.05</v>
      </c>
      <c r="J307" s="404" t="inlineStr">
        <is>
          <t xml:space="preserve"> 54.06 </t>
        </is>
      </c>
    </row>
    <row r="308" ht="13.5" customHeight="1" s="1659">
      <c r="A308" s="402" t="n">
        <v>1063802483</v>
      </c>
      <c r="B308" s="15" t="n">
        <v>988363026</v>
      </c>
      <c r="C308" s="15" t="n">
        <v>6902395666547</v>
      </c>
      <c r="D308" s="15" t="inlineStr">
        <is>
          <t>L'Oreal Paris Brow Artist Xpert Eyebrow</t>
        </is>
      </c>
      <c r="E308" s="15" t="n">
        <v>1.56</v>
      </c>
      <c r="F308" s="15" t="inlineStr">
        <is>
          <t>OAP</t>
        </is>
      </c>
      <c r="G308" s="15" t="inlineStr">
        <is>
          <t>Eyes</t>
        </is>
      </c>
      <c r="H308" s="404" t="inlineStr">
        <is>
          <t xml:space="preserve">           48.50</t>
        </is>
      </c>
      <c r="I308" s="21" t="n">
        <v>0.05</v>
      </c>
      <c r="J308" s="404" t="inlineStr">
        <is>
          <t xml:space="preserve"> 46.08 </t>
        </is>
      </c>
    </row>
    <row r="309" ht="13.5" customHeight="1" s="1659">
      <c r="A309" s="402" t="n">
        <v>1063802483</v>
      </c>
      <c r="B309" s="15" t="n">
        <v>988363027</v>
      </c>
      <c r="C309" s="403" t="n">
        <v>6902395666561</v>
      </c>
      <c r="D309" s="15" t="inlineStr">
        <is>
          <t>L'Oreal Paris Brow Artist Xpert Eyebrow</t>
        </is>
      </c>
      <c r="E309" s="15" t="n">
        <v>1.56</v>
      </c>
      <c r="F309" s="15" t="inlineStr">
        <is>
          <t>OAP</t>
        </is>
      </c>
      <c r="G309" s="15" t="inlineStr">
        <is>
          <t>Eyes</t>
        </is>
      </c>
      <c r="H309" s="404" t="inlineStr">
        <is>
          <t xml:space="preserve">           48.50</t>
        </is>
      </c>
      <c r="I309" s="21" t="n">
        <v>0.05</v>
      </c>
      <c r="J309" s="404" t="inlineStr">
        <is>
          <t xml:space="preserve"> 46.08 </t>
        </is>
      </c>
    </row>
    <row r="310" ht="13.5" customHeight="1" s="1659">
      <c r="A310" s="402" t="n">
        <v>1063802483</v>
      </c>
      <c r="B310" s="15" t="n">
        <v>988363028</v>
      </c>
      <c r="C310" s="15" t="n">
        <v>6902395666554</v>
      </c>
      <c r="D310" s="15" t="inlineStr">
        <is>
          <t>L'Oreal Paris Brow Artist Xpert Eyebrow</t>
        </is>
      </c>
      <c r="E310" s="15" t="n">
        <v>1.56</v>
      </c>
      <c r="F310" s="15" t="inlineStr">
        <is>
          <t>OAP</t>
        </is>
      </c>
      <c r="G310" s="15" t="inlineStr">
        <is>
          <t>Eyes</t>
        </is>
      </c>
      <c r="H310" s="404" t="inlineStr">
        <is>
          <t xml:space="preserve">           50.90</t>
        </is>
      </c>
      <c r="I310" s="21" t="n">
        <v>0.05</v>
      </c>
      <c r="J310" s="404" t="inlineStr">
        <is>
          <t xml:space="preserve"> 48.36 </t>
        </is>
      </c>
    </row>
    <row r="311" ht="13.5" customHeight="1" s="1659">
      <c r="A311" s="402" t="n">
        <v>2078301486</v>
      </c>
      <c r="B311" s="23" t="n">
        <v>3757389025</v>
      </c>
      <c r="C311" s="15" t="n">
        <v>6902395725633</v>
      </c>
      <c r="D311" s="15" t="inlineStr">
        <is>
          <t>L'Oreal Paris True Match Super Blendable Powder (9g)</t>
        </is>
      </c>
      <c r="E311" s="15" t="n">
        <v>4.74</v>
      </c>
      <c r="F311" s="15" t="inlineStr">
        <is>
          <t>OAP</t>
        </is>
      </c>
      <c r="G311" s="15" t="inlineStr">
        <is>
          <t>Face</t>
        </is>
      </c>
      <c r="H311" s="404" t="inlineStr">
        <is>
          <t xml:space="preserve">           68.90</t>
        </is>
      </c>
      <c r="I311" s="21" t="n">
        <v>0.05</v>
      </c>
      <c r="J311" s="404" t="inlineStr">
        <is>
          <t xml:space="preserve"> 65.46 </t>
        </is>
      </c>
    </row>
    <row r="312" ht="13.5" customHeight="1" s="1659">
      <c r="A312" s="402" t="n">
        <v>2078301486</v>
      </c>
      <c r="B312" s="23" t="n">
        <v>3757389026</v>
      </c>
      <c r="C312" s="403" t="n">
        <v>6902395725701</v>
      </c>
      <c r="D312" s="15" t="inlineStr">
        <is>
          <t>L'Oreal Paris True Match Super Blendable Powder (9g)</t>
        </is>
      </c>
      <c r="E312" s="15" t="n">
        <v>4.74</v>
      </c>
      <c r="F312" s="15" t="inlineStr">
        <is>
          <t>OAP</t>
        </is>
      </c>
      <c r="G312" s="15" t="inlineStr">
        <is>
          <t>Face</t>
        </is>
      </c>
      <c r="H312" s="404" t="inlineStr">
        <is>
          <t xml:space="preserve">           68.90</t>
        </is>
      </c>
      <c r="I312" s="21" t="n">
        <v>0.05</v>
      </c>
      <c r="J312" s="404" t="inlineStr">
        <is>
          <t xml:space="preserve"> 65.46 </t>
        </is>
      </c>
    </row>
    <row r="313" ht="13.5" customHeight="1" s="1659">
      <c r="A313" s="402" t="n">
        <v>2078301486</v>
      </c>
      <c r="B313" s="23" t="n">
        <v>3757389027</v>
      </c>
      <c r="C313" s="403" t="n">
        <v>6902395725688</v>
      </c>
      <c r="D313" s="15" t="inlineStr">
        <is>
          <t>L'Oreal Paris True Match Super Blendable Powder (9g)</t>
        </is>
      </c>
      <c r="E313" s="15" t="n">
        <v>4.74</v>
      </c>
      <c r="F313" s="15" t="inlineStr">
        <is>
          <t>OAP</t>
        </is>
      </c>
      <c r="G313" s="15" t="inlineStr">
        <is>
          <t>Face</t>
        </is>
      </c>
      <c r="H313" s="404" t="inlineStr">
        <is>
          <t xml:space="preserve">           68.90</t>
        </is>
      </c>
      <c r="I313" s="21" t="n">
        <v>0.05</v>
      </c>
      <c r="J313" s="404" t="inlineStr">
        <is>
          <t xml:space="preserve"> 65.46 </t>
        </is>
      </c>
    </row>
    <row r="314" ht="13.5" customHeight="1" s="1659">
      <c r="A314" s="402" t="n">
        <v>2078301486</v>
      </c>
      <c r="B314" s="23" t="n">
        <v>3757389029</v>
      </c>
      <c r="C314" s="403" t="n">
        <v>6902395725596</v>
      </c>
      <c r="D314" s="15" t="inlineStr">
        <is>
          <t>L'Oreal Paris True Match Super Blendable Powder (9g)</t>
        </is>
      </c>
      <c r="E314" s="15" t="n">
        <v>4.74</v>
      </c>
      <c r="F314" s="15" t="inlineStr">
        <is>
          <t>OAP</t>
        </is>
      </c>
      <c r="G314" s="15" t="inlineStr">
        <is>
          <t>Face</t>
        </is>
      </c>
      <c r="H314" s="404" t="inlineStr">
        <is>
          <t xml:space="preserve">           68.90</t>
        </is>
      </c>
      <c r="I314" s="21" t="n">
        <v>0.05</v>
      </c>
      <c r="J314" s="404" t="inlineStr">
        <is>
          <t xml:space="preserve"> 65.46 </t>
        </is>
      </c>
    </row>
    <row r="315" ht="13.5" customHeight="1" s="1659">
      <c r="A315" s="402" t="n">
        <v>2078301486</v>
      </c>
      <c r="B315" s="23" t="n">
        <v>3757389030</v>
      </c>
      <c r="C315" s="15" t="n">
        <v>6902395725657</v>
      </c>
      <c r="D315" s="15" t="inlineStr">
        <is>
          <t>L'Oreal Paris True Match Super Blendable Powder (9g)</t>
        </is>
      </c>
      <c r="E315" s="15" t="n">
        <v>4.74</v>
      </c>
      <c r="F315" s="15" t="inlineStr">
        <is>
          <t>OAP</t>
        </is>
      </c>
      <c r="G315" s="15" t="inlineStr">
        <is>
          <t>Face</t>
        </is>
      </c>
      <c r="H315" s="404" t="inlineStr">
        <is>
          <t xml:space="preserve">           68.90</t>
        </is>
      </c>
      <c r="I315" s="21" t="n">
        <v>0.05</v>
      </c>
      <c r="J315" s="404" t="inlineStr">
        <is>
          <t xml:space="preserve"> 65.46 </t>
        </is>
      </c>
    </row>
    <row r="316" ht="13.5" customHeight="1" s="1659">
      <c r="A316" s="402" t="n">
        <v>2078301486</v>
      </c>
      <c r="B316" s="23" t="n">
        <v>3757389032</v>
      </c>
      <c r="C316" s="15" t="n">
        <v>6902395725619</v>
      </c>
      <c r="D316" s="15" t="inlineStr">
        <is>
          <t>L'Oreal Paris True Match Super Blendable Powder (9g)</t>
        </is>
      </c>
      <c r="E316" s="15" t="n">
        <v>4.74</v>
      </c>
      <c r="F316" s="15" t="inlineStr">
        <is>
          <t>OAP</t>
        </is>
      </c>
      <c r="G316" s="15" t="inlineStr">
        <is>
          <t>Face</t>
        </is>
      </c>
      <c r="H316" s="404" t="inlineStr">
        <is>
          <t xml:space="preserve">           68.90</t>
        </is>
      </c>
      <c r="I316" s="21" t="n">
        <v>0.05</v>
      </c>
      <c r="J316" s="404" t="inlineStr">
        <is>
          <t xml:space="preserve"> 65.46 </t>
        </is>
      </c>
    </row>
    <row r="317" ht="13.5" customHeight="1" s="1659">
      <c r="A317" s="402" t="n">
        <v>948567203</v>
      </c>
      <c r="B317" s="15" t="n">
        <v>60442651131</v>
      </c>
      <c r="C317" s="15" t="n">
        <v>6923492536663</v>
      </c>
      <c r="D317" s="15" t="inlineStr">
        <is>
          <t>L'Oreal Paris Double Extension Beauty Tubes Mascara</t>
        </is>
      </c>
      <c r="E317" s="15" t="n">
        <v>3.794</v>
      </c>
      <c r="F317" s="15" t="inlineStr">
        <is>
          <t>OAP</t>
        </is>
      </c>
      <c r="G317" s="15" t="inlineStr">
        <is>
          <t>Eyes</t>
        </is>
      </c>
      <c r="H317" s="404" t="inlineStr">
        <is>
          <t xml:space="preserve">           72.00</t>
        </is>
      </c>
      <c r="I317" s="21" t="n">
        <v>0.05</v>
      </c>
      <c r="J317" s="404" t="inlineStr">
        <is>
          <t xml:space="preserve"> 68.40 </t>
        </is>
      </c>
    </row>
    <row r="318" ht="13.5" customHeight="1" s="1659">
      <c r="A318" s="402" t="n">
        <v>946575313</v>
      </c>
      <c r="B318" s="15" t="n">
        <v>793252822</v>
      </c>
      <c r="C318" s="15" t="n">
        <v>6902395624585</v>
      </c>
      <c r="D318" s="15" t="inlineStr">
        <is>
          <t>L'Oreal Paris True Match Two Way Powder Foundation</t>
        </is>
      </c>
      <c r="E318" s="15" t="n">
        <v>9.943</v>
      </c>
      <c r="F318" s="15" t="inlineStr">
        <is>
          <t>OAP</t>
        </is>
      </c>
      <c r="G318" s="15" t="inlineStr">
        <is>
          <t>Face</t>
        </is>
      </c>
      <c r="H318" s="404" t="inlineStr">
        <is>
          <t xml:space="preserve">           73.50</t>
        </is>
      </c>
      <c r="I318" s="21" t="n">
        <v>0.05</v>
      </c>
      <c r="J318" s="404" t="inlineStr">
        <is>
          <t xml:space="preserve"> 69.83 </t>
        </is>
      </c>
    </row>
    <row r="319" ht="13.5" customHeight="1" s="1659">
      <c r="A319" s="402" t="n">
        <v>309028945</v>
      </c>
      <c r="B319" s="15" t="n">
        <v>208864138</v>
      </c>
      <c r="C319" s="15" t="n">
        <v>41554433807</v>
      </c>
      <c r="D319" s="15" t="inlineStr">
        <is>
          <t>Maybelline Fit Me Matte + Poreless Pressed Powder</t>
        </is>
      </c>
      <c r="E319" s="15" t="n">
        <v>13.23</v>
      </c>
      <c r="F319" s="15" t="inlineStr">
        <is>
          <t>MNY</t>
        </is>
      </c>
      <c r="G319" s="15" t="e">
        <v>#N/A</v>
      </c>
      <c r="H319" s="404" t="inlineStr">
        <is>
          <t xml:space="preserve">           56.90</t>
        </is>
      </c>
      <c r="I319" s="21" t="n">
        <v>0.05</v>
      </c>
      <c r="J319" s="404" t="inlineStr">
        <is>
          <t xml:space="preserve"> 54.06 </t>
        </is>
      </c>
    </row>
    <row r="320" ht="13.5" customHeight="1" s="1659">
      <c r="A320" s="402" t="n">
        <v>309028945</v>
      </c>
      <c r="B320" s="15" t="n">
        <v>208864139</v>
      </c>
      <c r="C320" s="15" t="n">
        <v>41554433814</v>
      </c>
      <c r="D320" s="15" t="inlineStr">
        <is>
          <t>Maybelline Fit Me Matte + Poreless Pressed Powder</t>
        </is>
      </c>
      <c r="E320" s="15" t="n">
        <v>13.23</v>
      </c>
      <c r="F320" s="15" t="inlineStr">
        <is>
          <t>MNY</t>
        </is>
      </c>
      <c r="G320" s="15" t="e">
        <v>#N/A</v>
      </c>
      <c r="H320" s="404" t="inlineStr">
        <is>
          <t xml:space="preserve">           56.90</t>
        </is>
      </c>
      <c r="I320" s="21" t="n">
        <v>0.05</v>
      </c>
      <c r="J320" s="404" t="inlineStr">
        <is>
          <t xml:space="preserve"> 54.06 </t>
        </is>
      </c>
    </row>
    <row r="321" ht="13.5" customHeight="1" s="1659">
      <c r="A321" s="402" t="n">
        <v>946575313</v>
      </c>
      <c r="B321" s="15" t="n">
        <v>793252824</v>
      </c>
      <c r="C321" s="15" t="n">
        <v>6902395624592</v>
      </c>
      <c r="D321" s="15" t="inlineStr">
        <is>
          <t>L'Oreal Paris True Match Two Way Powder Foundation</t>
        </is>
      </c>
      <c r="E321" s="15" t="n">
        <v>9.943</v>
      </c>
      <c r="F321" s="15" t="inlineStr">
        <is>
          <t>OAP</t>
        </is>
      </c>
      <c r="G321" s="15" t="inlineStr">
        <is>
          <t>Face</t>
        </is>
      </c>
      <c r="H321" s="404" t="inlineStr">
        <is>
          <t xml:space="preserve">           73.50</t>
        </is>
      </c>
      <c r="I321" s="21" t="n">
        <v>0.05</v>
      </c>
      <c r="J321" s="404" t="inlineStr">
        <is>
          <t xml:space="preserve"> 69.83 </t>
        </is>
      </c>
    </row>
    <row r="322" ht="13.5" customHeight="1" s="1659">
      <c r="A322" s="402" t="n">
        <v>946575313</v>
      </c>
      <c r="B322" s="15" t="n">
        <v>793252825</v>
      </c>
      <c r="C322" s="15" t="n">
        <v>6902395624608</v>
      </c>
      <c r="D322" s="15" t="inlineStr">
        <is>
          <t>L'Oreal Paris True Match Two Way Powder Foundation</t>
        </is>
      </c>
      <c r="E322" s="15" t="n">
        <v>9.943</v>
      </c>
      <c r="F322" s="15" t="inlineStr">
        <is>
          <t>OAP</t>
        </is>
      </c>
      <c r="G322" s="15" t="inlineStr">
        <is>
          <t>Face</t>
        </is>
      </c>
      <c r="H322" s="404" t="inlineStr">
        <is>
          <t xml:space="preserve">           73.50</t>
        </is>
      </c>
      <c r="I322" s="21" t="n">
        <v>0.05</v>
      </c>
      <c r="J322" s="404" t="inlineStr">
        <is>
          <t xml:space="preserve"> 69.83 </t>
        </is>
      </c>
    </row>
    <row r="323" ht="13.5" customHeight="1" s="1659">
      <c r="A323" s="402" t="n">
        <v>946575313</v>
      </c>
      <c r="B323" s="15" t="n">
        <v>793252829</v>
      </c>
      <c r="C323" s="15" t="n">
        <v>6902395624646</v>
      </c>
      <c r="D323" s="15" t="inlineStr">
        <is>
          <t>L'Oreal Paris True Match Two Way Powder Foundation</t>
        </is>
      </c>
      <c r="E323" s="15" t="n">
        <v>9.943</v>
      </c>
      <c r="F323" s="15" t="inlineStr">
        <is>
          <t>OAP</t>
        </is>
      </c>
      <c r="G323" s="15" t="inlineStr">
        <is>
          <t>Face</t>
        </is>
      </c>
      <c r="H323" s="404" t="inlineStr">
        <is>
          <t xml:space="preserve">           73.50</t>
        </is>
      </c>
      <c r="I323" s="21" t="n">
        <v>0.05</v>
      </c>
      <c r="J323" s="404" t="inlineStr">
        <is>
          <t xml:space="preserve"> 69.83 </t>
        </is>
      </c>
    </row>
    <row r="324" ht="13.5" customHeight="1" s="1659">
      <c r="A324" s="402" t="n">
        <v>946575313</v>
      </c>
      <c r="B324" s="15" t="n">
        <v>793252830</v>
      </c>
      <c r="C324" s="15" t="n">
        <v>6902395624653</v>
      </c>
      <c r="D324" s="15" t="inlineStr">
        <is>
          <t>L'Oreal Paris True Match Two Way Powder Foundation</t>
        </is>
      </c>
      <c r="E324" s="15" t="n">
        <v>9.943</v>
      </c>
      <c r="F324" s="15" t="inlineStr">
        <is>
          <t>OAP</t>
        </is>
      </c>
      <c r="G324" s="15" t="inlineStr">
        <is>
          <t>Face</t>
        </is>
      </c>
      <c r="H324" s="404" t="inlineStr">
        <is>
          <t xml:space="preserve">           73.50</t>
        </is>
      </c>
      <c r="I324" s="21" t="n">
        <v>0.05</v>
      </c>
      <c r="J324" s="404" t="inlineStr">
        <is>
          <t xml:space="preserve"> 69.83 </t>
        </is>
      </c>
    </row>
    <row r="325" ht="13.5" customHeight="1" s="1659">
      <c r="A325" s="402" t="n">
        <v>946575313</v>
      </c>
      <c r="B325" s="15" t="n">
        <v>793252831</v>
      </c>
      <c r="C325" s="15" t="n">
        <v>6902395624660</v>
      </c>
      <c r="D325" s="15" t="inlineStr">
        <is>
          <t>L'Oreal Paris True Match Two Way Powder Foundation</t>
        </is>
      </c>
      <c r="E325" s="15" t="n">
        <v>9.943</v>
      </c>
      <c r="F325" s="15" t="inlineStr">
        <is>
          <t>OAP</t>
        </is>
      </c>
      <c r="G325" s="15" t="inlineStr">
        <is>
          <t>Face</t>
        </is>
      </c>
      <c r="H325" s="404" t="inlineStr">
        <is>
          <t xml:space="preserve">           73.50</t>
        </is>
      </c>
      <c r="I325" s="21" t="n">
        <v>0.05</v>
      </c>
      <c r="J325" s="404" t="inlineStr">
        <is>
          <t xml:space="preserve"> 69.83 </t>
        </is>
      </c>
    </row>
    <row r="326" ht="13.5" customHeight="1" s="1659">
      <c r="A326" s="402" t="n">
        <v>946575313</v>
      </c>
      <c r="B326" s="15" t="n">
        <v>793252832</v>
      </c>
      <c r="C326" s="15" t="n">
        <v>6902395624677</v>
      </c>
      <c r="D326" s="15" t="inlineStr">
        <is>
          <t>L'Oreal Paris True Match Two Way Powder Foundation</t>
        </is>
      </c>
      <c r="E326" s="15" t="n">
        <v>9.943</v>
      </c>
      <c r="F326" s="15" t="inlineStr">
        <is>
          <t>OAP</t>
        </is>
      </c>
      <c r="G326" s="15" t="inlineStr">
        <is>
          <t>Face</t>
        </is>
      </c>
      <c r="H326" s="404" t="inlineStr">
        <is>
          <t xml:space="preserve">           73.50</t>
        </is>
      </c>
      <c r="I326" s="21" t="n">
        <v>0.05</v>
      </c>
      <c r="J326" s="404" t="inlineStr">
        <is>
          <t xml:space="preserve"> 69.83 </t>
        </is>
      </c>
    </row>
    <row r="327" ht="13.5" customHeight="1" s="1659">
      <c r="A327" s="402" t="n">
        <v>948596104</v>
      </c>
      <c r="B327" s="15" t="n">
        <v>30442657769</v>
      </c>
      <c r="C327" s="15" t="n">
        <v>8992304047602</v>
      </c>
      <c r="D327" s="15" t="inlineStr">
        <is>
          <t>L'Oreal Elseve Keratin Smooth 72H Mask (200ml)</t>
        </is>
      </c>
      <c r="E327" s="15" t="n">
        <v>4.659</v>
      </c>
      <c r="F327" s="15" t="inlineStr">
        <is>
          <t>OAP</t>
        </is>
      </c>
      <c r="G327" s="15" t="inlineStr">
        <is>
          <t>Hair Care</t>
        </is>
      </c>
      <c r="H327" s="404" t="inlineStr">
        <is>
          <t xml:space="preserve">           39.00</t>
        </is>
      </c>
      <c r="I327" s="21" t="n">
        <v>0.05</v>
      </c>
      <c r="J327" s="404" t="inlineStr">
        <is>
          <t xml:space="preserve"> 37.05 </t>
        </is>
      </c>
    </row>
    <row r="328" ht="13.5" customHeight="1" s="1659">
      <c r="A328" s="402" t="n">
        <v>309028945</v>
      </c>
      <c r="B328" s="15" t="n">
        <v>208864140</v>
      </c>
      <c r="C328" s="15" t="n">
        <v>41554433821</v>
      </c>
      <c r="D328" s="15" t="inlineStr">
        <is>
          <t>Maybelline Fit Me Matte + Poreless Pressed Powder</t>
        </is>
      </c>
      <c r="E328" s="15" t="n">
        <v>13.23</v>
      </c>
      <c r="F328" s="15" t="inlineStr">
        <is>
          <t>MNY</t>
        </is>
      </c>
      <c r="G328" s="15" t="e">
        <v>#N/A</v>
      </c>
      <c r="H328" s="404" t="inlineStr">
        <is>
          <t xml:space="preserve">           56.90</t>
        </is>
      </c>
      <c r="I328" s="21" t="n">
        <v>0.05</v>
      </c>
      <c r="J328" s="404" t="inlineStr">
        <is>
          <t xml:space="preserve"> 54.06 </t>
        </is>
      </c>
    </row>
    <row r="329" ht="13.5" customHeight="1" s="1659">
      <c r="A329" s="402" t="n">
        <v>309028945</v>
      </c>
      <c r="B329" s="15" t="n">
        <v>208864143</v>
      </c>
      <c r="C329" s="403" t="n">
        <v>41554488340</v>
      </c>
      <c r="D329" s="15" t="inlineStr">
        <is>
          <t>Maybelline Fit Me Matte + Poreless Pressed Powder</t>
        </is>
      </c>
      <c r="E329" s="15" t="n">
        <v>13.23</v>
      </c>
      <c r="F329" s="15" t="inlineStr">
        <is>
          <t>MNY</t>
        </is>
      </c>
      <c r="G329" s="15" t="e">
        <v>#N/A</v>
      </c>
      <c r="H329" s="404" t="inlineStr">
        <is>
          <t xml:space="preserve">           56.90</t>
        </is>
      </c>
      <c r="I329" s="21" t="n">
        <v>0.05</v>
      </c>
      <c r="J329" s="404" t="inlineStr">
        <is>
          <t xml:space="preserve"> 54.06 </t>
        </is>
      </c>
    </row>
    <row r="330" ht="13.5" customHeight="1" s="1659">
      <c r="A330" s="402" t="n">
        <v>309028945</v>
      </c>
      <c r="B330" s="15" t="n">
        <v>208864145</v>
      </c>
      <c r="C330" s="15" t="n">
        <v>41554433852</v>
      </c>
      <c r="D330" s="15" t="inlineStr">
        <is>
          <t>Maybelline Fit Me Matte + Poreless Pressed Powder</t>
        </is>
      </c>
      <c r="E330" s="15" t="n">
        <v>13.23</v>
      </c>
      <c r="F330" s="15" t="inlineStr">
        <is>
          <t>MNY</t>
        </is>
      </c>
      <c r="G330" s="15" t="e">
        <v>#N/A</v>
      </c>
      <c r="H330" s="404" t="inlineStr">
        <is>
          <t xml:space="preserve">           56.90</t>
        </is>
      </c>
      <c r="I330" s="21" t="n">
        <v>0.05</v>
      </c>
      <c r="J330" s="404" t="inlineStr">
        <is>
          <t xml:space="preserve"> 54.06 </t>
        </is>
      </c>
    </row>
    <row r="331" ht="13.5" customHeight="1" s="1659">
      <c r="A331" s="402" t="n">
        <v>309028945</v>
      </c>
      <c r="B331" s="15" t="n">
        <v>208864136</v>
      </c>
      <c r="C331" s="15" t="n">
        <v>41554433753</v>
      </c>
      <c r="D331" s="15" t="inlineStr">
        <is>
          <t>Maybelline Fit Me Matte + Poreless Pressed Powder</t>
        </is>
      </c>
      <c r="E331" s="15" t="n">
        <v>13.23</v>
      </c>
      <c r="F331" s="15" t="inlineStr">
        <is>
          <t>MNY</t>
        </is>
      </c>
      <c r="G331" s="15" t="e">
        <v>#N/A</v>
      </c>
      <c r="H331" s="404" t="inlineStr">
        <is>
          <t xml:space="preserve">           56.90</t>
        </is>
      </c>
      <c r="I331" s="21" t="n">
        <v>0.05</v>
      </c>
      <c r="J331" s="404" t="inlineStr">
        <is>
          <t xml:space="preserve"> 54.06 </t>
        </is>
      </c>
    </row>
    <row r="332" ht="13.5" customHeight="1" s="1659">
      <c r="A332" s="402" t="n">
        <v>309028945</v>
      </c>
      <c r="B332" s="15" t="n">
        <v>208864142</v>
      </c>
      <c r="C332" s="15" t="n">
        <v>41554488333</v>
      </c>
      <c r="D332" s="15" t="inlineStr">
        <is>
          <t>Maybelline Fit Me Matte + Poreless Pressed Powder</t>
        </is>
      </c>
      <c r="E332" s="15" t="n">
        <v>13.23</v>
      </c>
      <c r="F332" s="15" t="inlineStr">
        <is>
          <t>MNY</t>
        </is>
      </c>
      <c r="G332" s="15" t="e">
        <v>#N/A</v>
      </c>
      <c r="H332" s="404" t="inlineStr">
        <is>
          <t xml:space="preserve">           56.90</t>
        </is>
      </c>
      <c r="I332" s="21" t="n">
        <v>0.05</v>
      </c>
      <c r="J332" s="404" t="inlineStr">
        <is>
          <t xml:space="preserve"> 54.06 </t>
        </is>
      </c>
    </row>
    <row r="333" ht="13.5" customHeight="1" s="1659">
      <c r="A333" s="402" t="n">
        <v>14818048676</v>
      </c>
      <c r="B333" s="15" t="n">
        <v>122969186682</v>
      </c>
      <c r="C333" s="15" t="n">
        <v>6902395812098</v>
      </c>
      <c r="D333" s="15" t="inlineStr">
        <is>
          <t>Maybelline Color Sensational Cushion Matte Liquid Lipstick</t>
        </is>
      </c>
      <c r="E333" s="15" t="n">
        <v>25.537</v>
      </c>
      <c r="F333" s="15" t="inlineStr">
        <is>
          <t>MNY</t>
        </is>
      </c>
      <c r="G333" s="15" t="inlineStr">
        <is>
          <t>Lips</t>
        </is>
      </c>
      <c r="H333" s="404" t="inlineStr">
        <is>
          <t xml:space="preserve">           39.90</t>
        </is>
      </c>
      <c r="I333" s="21" t="n">
        <v>0.15</v>
      </c>
      <c r="J333" s="404" t="inlineStr">
        <is>
          <t xml:space="preserve"> 33.92 </t>
        </is>
      </c>
    </row>
    <row r="334" ht="13.5" customHeight="1" s="1659">
      <c r="A334" s="402" t="n">
        <v>14818048676</v>
      </c>
      <c r="B334" s="15" t="n">
        <v>122969186683</v>
      </c>
      <c r="C334" s="15" t="n">
        <v>6902395812104</v>
      </c>
      <c r="D334" s="15" t="inlineStr">
        <is>
          <t>Maybelline Color Sensational Cushion Matte Liquid Lipstick</t>
        </is>
      </c>
      <c r="E334" s="15" t="n">
        <v>25.537</v>
      </c>
      <c r="F334" s="15" t="inlineStr">
        <is>
          <t>MNY</t>
        </is>
      </c>
      <c r="G334" s="15" t="inlineStr">
        <is>
          <t>Lips</t>
        </is>
      </c>
      <c r="H334" s="404" t="inlineStr">
        <is>
          <t xml:space="preserve">           39.90</t>
        </is>
      </c>
      <c r="I334" s="21" t="n">
        <v>0.15</v>
      </c>
      <c r="J334" s="404" t="inlineStr">
        <is>
          <t xml:space="preserve"> 33.92 </t>
        </is>
      </c>
    </row>
    <row r="335" ht="13.5" customHeight="1" s="1659">
      <c r="A335" s="402" t="n">
        <v>14818048676</v>
      </c>
      <c r="B335" s="15" t="n">
        <v>122969186684</v>
      </c>
      <c r="C335" s="15" t="n">
        <v>6902395812074</v>
      </c>
      <c r="D335" s="15" t="inlineStr">
        <is>
          <t>Maybelline Color Sensational Cushion Matte Liquid Lipstick</t>
        </is>
      </c>
      <c r="E335" s="15" t="n">
        <v>25.537</v>
      </c>
      <c r="F335" s="15" t="inlineStr">
        <is>
          <t>MNY</t>
        </is>
      </c>
      <c r="G335" s="15" t="inlineStr">
        <is>
          <t>Lips</t>
        </is>
      </c>
      <c r="H335" s="404" t="inlineStr">
        <is>
          <t xml:space="preserve">           39.90</t>
        </is>
      </c>
      <c r="I335" s="21" t="n">
        <v>0.15</v>
      </c>
      <c r="J335" s="404" t="inlineStr">
        <is>
          <t xml:space="preserve"> 33.92 </t>
        </is>
      </c>
    </row>
    <row r="336" ht="13.5" customHeight="1" s="1659">
      <c r="A336" s="402" t="n">
        <v>14818048676</v>
      </c>
      <c r="B336" s="15" t="n">
        <v>122969186685</v>
      </c>
      <c r="C336" s="15" t="n">
        <v>6902395812081</v>
      </c>
      <c r="D336" s="15" t="inlineStr">
        <is>
          <t>Maybelline Color Sensational Cushion Matte Liquid Lipstick</t>
        </is>
      </c>
      <c r="E336" s="15" t="n">
        <v>25.537</v>
      </c>
      <c r="F336" s="15" t="inlineStr">
        <is>
          <t>MNY</t>
        </is>
      </c>
      <c r="G336" s="15" t="inlineStr">
        <is>
          <t>Lips</t>
        </is>
      </c>
      <c r="H336" s="404" t="inlineStr">
        <is>
          <t xml:space="preserve">           39.90</t>
        </is>
      </c>
      <c r="I336" s="21" t="n">
        <v>0.15</v>
      </c>
      <c r="J336" s="404" t="inlineStr">
        <is>
          <t xml:space="preserve"> 33.92 </t>
        </is>
      </c>
    </row>
    <row r="337" ht="13.5" customHeight="1" s="1659">
      <c r="A337" s="402" t="n">
        <v>14818048676</v>
      </c>
      <c r="B337" s="15" t="n">
        <v>122969186686</v>
      </c>
      <c r="C337" s="15" t="n">
        <v>6902395812036</v>
      </c>
      <c r="D337" s="15" t="inlineStr">
        <is>
          <t>Maybelline Color Sensational Cushion Matte Liquid Lipstick</t>
        </is>
      </c>
      <c r="E337" s="15" t="n">
        <v>25.537</v>
      </c>
      <c r="F337" s="15" t="inlineStr">
        <is>
          <t>MNY</t>
        </is>
      </c>
      <c r="G337" s="15" t="inlineStr">
        <is>
          <t>Lips</t>
        </is>
      </c>
      <c r="H337" s="404" t="inlineStr">
        <is>
          <t xml:space="preserve">           39.90</t>
        </is>
      </c>
      <c r="I337" s="21" t="n">
        <v>0.15</v>
      </c>
      <c r="J337" s="404" t="inlineStr">
        <is>
          <t xml:space="preserve"> 33.92 </t>
        </is>
      </c>
    </row>
    <row r="338" ht="13.5" customHeight="1" s="1659">
      <c r="A338" s="402" t="n">
        <v>14818048676</v>
      </c>
      <c r="B338" s="15" t="n">
        <v>122969186687</v>
      </c>
      <c r="C338" s="15" t="n">
        <v>6902395812043</v>
      </c>
      <c r="D338" s="15" t="inlineStr">
        <is>
          <t>Maybelline Color Sensational Cushion Matte Liquid Lipstick</t>
        </is>
      </c>
      <c r="E338" s="15" t="n">
        <v>25.537</v>
      </c>
      <c r="F338" s="15" t="inlineStr">
        <is>
          <t>MNY</t>
        </is>
      </c>
      <c r="G338" s="15" t="inlineStr">
        <is>
          <t>Lips</t>
        </is>
      </c>
      <c r="H338" s="404" t="inlineStr">
        <is>
          <t xml:space="preserve">           39.90</t>
        </is>
      </c>
      <c r="I338" s="21" t="n">
        <v>0.15</v>
      </c>
      <c r="J338" s="404" t="inlineStr">
        <is>
          <t xml:space="preserve"> 33.92 </t>
        </is>
      </c>
    </row>
    <row r="339" ht="13.5" customHeight="1" s="1659">
      <c r="A339" s="402" t="n">
        <v>14818048676</v>
      </c>
      <c r="B339" s="15" t="n">
        <v>122969186688</v>
      </c>
      <c r="C339" s="15" t="n">
        <v>6902395812111</v>
      </c>
      <c r="D339" s="15" t="inlineStr">
        <is>
          <t>Maybelline Color Sensational Cushion Matte Liquid Lipstick</t>
        </is>
      </c>
      <c r="E339" s="15" t="n">
        <v>25.537</v>
      </c>
      <c r="F339" s="15" t="inlineStr">
        <is>
          <t>MNY</t>
        </is>
      </c>
      <c r="G339" s="15" t="inlineStr">
        <is>
          <t>Lips</t>
        </is>
      </c>
      <c r="H339" s="404" t="inlineStr">
        <is>
          <t xml:space="preserve">           39.90</t>
        </is>
      </c>
      <c r="I339" s="21" t="n">
        <v>0.15</v>
      </c>
      <c r="J339" s="404" t="inlineStr">
        <is>
          <t xml:space="preserve"> 33.92 </t>
        </is>
      </c>
    </row>
    <row r="340" ht="13.5" customHeight="1" s="1659">
      <c r="A340" s="402" t="n">
        <v>14818048676</v>
      </c>
      <c r="B340" s="15" t="n">
        <v>122969186689</v>
      </c>
      <c r="C340" s="15" t="n">
        <v>6902395812050</v>
      </c>
      <c r="D340" s="15" t="inlineStr">
        <is>
          <t>Maybelline Color Sensational Cushion Matte Liquid Lipstick</t>
        </is>
      </c>
      <c r="E340" s="15" t="n">
        <v>13.26</v>
      </c>
      <c r="F340" s="15" t="inlineStr">
        <is>
          <t>MNY</t>
        </is>
      </c>
      <c r="G340" s="15" t="inlineStr">
        <is>
          <t>Lips</t>
        </is>
      </c>
      <c r="H340" s="404" t="inlineStr">
        <is>
          <t xml:space="preserve">           39.90</t>
        </is>
      </c>
      <c r="I340" s="21" t="n">
        <v>0.15</v>
      </c>
      <c r="J340" s="404" t="inlineStr">
        <is>
          <t xml:space="preserve"> 33.92 </t>
        </is>
      </c>
    </row>
    <row r="341" ht="13.5" customHeight="1" s="1659">
      <c r="A341" s="402" t="n">
        <v>9175043909</v>
      </c>
      <c r="B341" s="15" t="n">
        <v>100902204210</v>
      </c>
      <c r="C341" s="15" t="n">
        <v>6902395808503</v>
      </c>
      <c r="D341" s="15" t="inlineStr">
        <is>
          <t>Maybelline Fit Me Matte + Poreless Primer SPF20</t>
        </is>
      </c>
      <c r="E341" s="15" t="n">
        <v>4.658</v>
      </c>
      <c r="F341" s="15" t="inlineStr">
        <is>
          <t>MNY</t>
        </is>
      </c>
      <c r="G341" s="15" t="inlineStr">
        <is>
          <t>Face</t>
        </is>
      </c>
      <c r="H341" s="404" t="inlineStr">
        <is>
          <t xml:space="preserve">           45.90</t>
        </is>
      </c>
      <c r="I341" s="21" t="n">
        <v>0.15</v>
      </c>
      <c r="J341" s="404" t="inlineStr">
        <is>
          <t xml:space="preserve"> 39.02 </t>
        </is>
      </c>
    </row>
    <row r="342" ht="13.5" customHeight="1" s="1659">
      <c r="A342" s="402" t="n">
        <v>5800083164</v>
      </c>
      <c r="B342" s="15" t="n">
        <v>7616156615</v>
      </c>
      <c r="C342" s="15" t="n">
        <v>6902395740872</v>
      </c>
      <c r="D342" s="15" t="inlineStr">
        <is>
          <t>Maybelline Superstay 24H Full Coverage Powder Foundation - 7 Shades (Matte Foundation)</t>
        </is>
      </c>
      <c r="E342" s="15" t="n">
        <v>11.887</v>
      </c>
      <c r="F342" s="15" t="inlineStr">
        <is>
          <t>MNY</t>
        </is>
      </c>
      <c r="G342" s="15" t="inlineStr">
        <is>
          <t>Face</t>
        </is>
      </c>
      <c r="H342" s="404" t="inlineStr">
        <is>
          <t xml:space="preserve">           65.90</t>
        </is>
      </c>
      <c r="I342" s="21" t="n">
        <v>0.05</v>
      </c>
      <c r="J342" s="404" t="inlineStr">
        <is>
          <t xml:space="preserve"> 62.61 </t>
        </is>
      </c>
    </row>
    <row r="343" ht="13.5" customHeight="1" s="1659">
      <c r="A343" s="402" t="n">
        <v>5800083164</v>
      </c>
      <c r="B343" s="15" t="n">
        <v>7616156614</v>
      </c>
      <c r="C343" s="15" t="n">
        <v>6902395740865</v>
      </c>
      <c r="D343" s="15" t="inlineStr">
        <is>
          <t>Maybelline Superstay 24H Full Coverage Powder Foundation - 7 Shades (Matte Foundation)</t>
        </is>
      </c>
      <c r="E343" s="15" t="n">
        <v>11.887</v>
      </c>
      <c r="F343" s="15" t="inlineStr">
        <is>
          <t>MNY</t>
        </is>
      </c>
      <c r="G343" s="15" t="inlineStr">
        <is>
          <t>Face</t>
        </is>
      </c>
      <c r="H343" s="404" t="inlineStr">
        <is>
          <t xml:space="preserve">           65.90</t>
        </is>
      </c>
      <c r="I343" s="21" t="n">
        <v>0.05</v>
      </c>
      <c r="J343" s="404" t="inlineStr">
        <is>
          <t xml:space="preserve"> 62.61 </t>
        </is>
      </c>
    </row>
    <row r="344" ht="13.5" customHeight="1" s="1659">
      <c r="A344" s="402" t="n">
        <v>5800083164</v>
      </c>
      <c r="B344" s="15" t="n">
        <v>7616156617</v>
      </c>
      <c r="C344" s="15" t="n">
        <v>6902395740896</v>
      </c>
      <c r="D344" s="15" t="inlineStr">
        <is>
          <t>Maybelline Superstay 24H Full Coverage Powder Foundation - 7 Shades (Matte Foundation)</t>
        </is>
      </c>
      <c r="E344" s="15" t="n">
        <v>11.887</v>
      </c>
      <c r="F344" s="15" t="inlineStr">
        <is>
          <t>MNY</t>
        </is>
      </c>
      <c r="G344" s="15" t="inlineStr">
        <is>
          <t>Face</t>
        </is>
      </c>
      <c r="H344" s="404" t="inlineStr">
        <is>
          <t xml:space="preserve">           65.90</t>
        </is>
      </c>
      <c r="I344" s="21" t="n">
        <v>0.05</v>
      </c>
      <c r="J344" s="404" t="inlineStr">
        <is>
          <t xml:space="preserve"> 62.61 </t>
        </is>
      </c>
    </row>
    <row r="345" ht="13.5" customHeight="1" s="1659">
      <c r="A345" s="402" t="n">
        <v>5800083164</v>
      </c>
      <c r="B345" s="15" t="n">
        <v>7616156616</v>
      </c>
      <c r="C345" s="15" t="n">
        <v>6902395740889</v>
      </c>
      <c r="D345" s="15" t="inlineStr">
        <is>
          <t>Maybelline Superstay 24H Full Coverage Powder Foundation - 7 Shades (Matte Foundation)</t>
        </is>
      </c>
      <c r="E345" s="15" t="n">
        <v>11.887</v>
      </c>
      <c r="F345" s="15" t="inlineStr">
        <is>
          <t>MNY</t>
        </is>
      </c>
      <c r="G345" s="15" t="inlineStr">
        <is>
          <t>Face</t>
        </is>
      </c>
      <c r="H345" s="404" t="inlineStr">
        <is>
          <t xml:space="preserve">           65.90</t>
        </is>
      </c>
      <c r="I345" s="21" t="n">
        <v>0.05</v>
      </c>
      <c r="J345" s="404" t="inlineStr">
        <is>
          <t xml:space="preserve"> 62.61 </t>
        </is>
      </c>
    </row>
    <row r="346" ht="13.5" customHeight="1" s="1659">
      <c r="A346" s="402" t="n">
        <v>5800083164</v>
      </c>
      <c r="B346" s="15" t="n">
        <v>7616156620</v>
      </c>
      <c r="C346" s="15" t="n">
        <v>6902395740926</v>
      </c>
      <c r="D346" s="15" t="inlineStr">
        <is>
          <t>Maybelline Superstay 24H Full Coverage Powder Foundation - 7 Shades (Matte Foundation)</t>
        </is>
      </c>
      <c r="E346" s="15" t="n">
        <v>11.887</v>
      </c>
      <c r="F346" s="15" t="inlineStr">
        <is>
          <t>MNY</t>
        </is>
      </c>
      <c r="G346" s="15" t="inlineStr">
        <is>
          <t>Face</t>
        </is>
      </c>
      <c r="H346" s="404" t="inlineStr">
        <is>
          <t xml:space="preserve">           65.90</t>
        </is>
      </c>
      <c r="I346" s="21" t="n">
        <v>0.05</v>
      </c>
      <c r="J346" s="404" t="inlineStr">
        <is>
          <t xml:space="preserve"> 62.61 </t>
        </is>
      </c>
    </row>
    <row r="347" ht="13.5" customHeight="1" s="1659">
      <c r="A347" s="402" t="n">
        <v>5800083164</v>
      </c>
      <c r="B347" s="15" t="n">
        <v>7616156618</v>
      </c>
      <c r="C347" s="15" t="n">
        <v>6902395740902</v>
      </c>
      <c r="D347" s="15" t="inlineStr">
        <is>
          <t>Maybelline Superstay 24H Full Coverage Powder Foundation - 7 Shades (Matte Foundation)</t>
        </is>
      </c>
      <c r="E347" s="15" t="n">
        <v>11.293</v>
      </c>
      <c r="F347" s="15" t="inlineStr">
        <is>
          <t>MNY</t>
        </is>
      </c>
      <c r="G347" s="15" t="inlineStr">
        <is>
          <t>Face</t>
        </is>
      </c>
      <c r="H347" s="404" t="inlineStr">
        <is>
          <t xml:space="preserve">           65.90</t>
        </is>
      </c>
      <c r="I347" s="21" t="n">
        <v>0.05</v>
      </c>
      <c r="J347" s="404" t="inlineStr">
        <is>
          <t xml:space="preserve"> 62.61 </t>
        </is>
      </c>
    </row>
    <row r="348" ht="13.5" customHeight="1" s="1659">
      <c r="A348" s="402" t="n">
        <v>6358509432</v>
      </c>
      <c r="B348" s="15" t="n">
        <v>41478419594</v>
      </c>
      <c r="C348" s="15" t="n">
        <v>6902395773146</v>
      </c>
      <c r="D348" s="15" t="inlineStr">
        <is>
          <t>MAYBELLINE FIT ME PRIMER MATTE / DEWY</t>
        </is>
      </c>
      <c r="E348" s="15" t="n">
        <v>6.374</v>
      </c>
      <c r="F348" s="15" t="inlineStr">
        <is>
          <t>MNY</t>
        </is>
      </c>
      <c r="G348" s="15" t="inlineStr">
        <is>
          <t>Face</t>
        </is>
      </c>
      <c r="H348" s="404" t="inlineStr">
        <is>
          <t xml:space="preserve">           45.90</t>
        </is>
      </c>
      <c r="I348" s="21" t="n">
        <v>0.15</v>
      </c>
      <c r="J348" s="404" t="inlineStr">
        <is>
          <t xml:space="preserve"> 39.02 </t>
        </is>
      </c>
    </row>
    <row r="349" ht="13.5" customHeight="1" s="1659">
      <c r="A349" s="402" t="n">
        <v>265777393</v>
      </c>
      <c r="B349" s="15" t="n">
        <v>21398835739</v>
      </c>
      <c r="C349" s="15" t="n">
        <v>6902395395935</v>
      </c>
      <c r="D349" s="15" t="inlineStr">
        <is>
          <t>Maybelline Lash Sensational Mascara</t>
        </is>
      </c>
      <c r="E349" s="15" t="n">
        <v>2.908</v>
      </c>
      <c r="F349" s="15" t="inlineStr">
        <is>
          <t>MNY</t>
        </is>
      </c>
      <c r="G349" s="15" t="inlineStr">
        <is>
          <t>Eyes</t>
        </is>
      </c>
      <c r="H349" s="404" t="inlineStr">
        <is>
          <t xml:space="preserve">           49.90</t>
        </is>
      </c>
      <c r="I349" s="21" t="n">
        <v>0.05</v>
      </c>
      <c r="J349" s="404" t="inlineStr">
        <is>
          <t xml:space="preserve"> 47.41 </t>
        </is>
      </c>
    </row>
    <row r="350" ht="13.5" customHeight="1" s="1659">
      <c r="A350" s="402" t="n">
        <v>389347453</v>
      </c>
      <c r="B350" s="15" t="n">
        <v>70442651067</v>
      </c>
      <c r="C350" s="15" t="n">
        <v>41554462838</v>
      </c>
      <c r="D350" s="15" t="inlineStr">
        <is>
          <t>Maybelline The Falsies Push Up Angel Waterproof Mascara - 01 Black</t>
        </is>
      </c>
      <c r="E350" s="15" t="n">
        <v>2.415</v>
      </c>
      <c r="F350" s="15" t="inlineStr">
        <is>
          <t>MNY</t>
        </is>
      </c>
      <c r="G350" s="15" t="inlineStr">
        <is>
          <t>Eyes</t>
        </is>
      </c>
      <c r="H350" s="404" t="inlineStr">
        <is>
          <t xml:space="preserve">           46.90</t>
        </is>
      </c>
      <c r="I350" s="21" t="n">
        <v>0.05</v>
      </c>
      <c r="J350" s="404" t="inlineStr">
        <is>
          <t xml:space="preserve"> 44.56 </t>
        </is>
      </c>
    </row>
    <row r="351" ht="13.5" customHeight="1" s="1659">
      <c r="A351" s="402" t="n">
        <v>948596110</v>
      </c>
      <c r="B351" s="15" t="n">
        <v>30442657787</v>
      </c>
      <c r="C351" s="15" t="n">
        <v>8991380038108</v>
      </c>
      <c r="D351" s="15" t="inlineStr">
        <is>
          <t>L'Oreal Elseve Total Repair 5 Mask (200ml)</t>
        </is>
      </c>
      <c r="E351" s="15" t="n">
        <v>2.904</v>
      </c>
      <c r="F351" s="15" t="inlineStr">
        <is>
          <t>OAP</t>
        </is>
      </c>
      <c r="G351" s="15" t="inlineStr">
        <is>
          <t>Hair Care</t>
        </is>
      </c>
      <c r="H351" s="404" t="inlineStr">
        <is>
          <t xml:space="preserve">           39.00</t>
        </is>
      </c>
      <c r="I351" s="21" t="n">
        <v>0.05</v>
      </c>
      <c r="J351" s="404" t="inlineStr">
        <is>
          <t xml:space="preserve"> 37.05 </t>
        </is>
      </c>
    </row>
    <row r="352" ht="13.5" customHeight="1" s="1659">
      <c r="A352" s="402" t="n">
        <v>948488411</v>
      </c>
      <c r="B352" s="15" t="n">
        <v>21398836431</v>
      </c>
      <c r="C352" s="15" t="n">
        <v>8992304020834</v>
      </c>
      <c r="D352" s="15" t="inlineStr">
        <is>
          <t>L'Oreal Paris Elseve Fall Resist 3X Mask (200ml)</t>
        </is>
      </c>
      <c r="E352" s="15" t="n">
        <v>2.051</v>
      </c>
      <c r="F352" s="15" t="inlineStr">
        <is>
          <t>OAP</t>
        </is>
      </c>
      <c r="G352" s="15" t="inlineStr">
        <is>
          <t>Hair Care</t>
        </is>
      </c>
      <c r="H352" s="404" t="inlineStr">
        <is>
          <t xml:space="preserve">           39.00</t>
        </is>
      </c>
      <c r="I352" s="21" t="n">
        <v>0.05</v>
      </c>
      <c r="J352" s="404" t="inlineStr">
        <is>
          <t xml:space="preserve"> 37.05 </t>
        </is>
      </c>
    </row>
    <row r="353" ht="13.5" customHeight="1" s="1659">
      <c r="A353" s="402" t="n">
        <v>8981815150</v>
      </c>
      <c r="B353" s="15" t="n">
        <v>66588752940</v>
      </c>
      <c r="C353" s="15" t="n">
        <v>8994993012718</v>
      </c>
      <c r="D353" s="15" t="inlineStr">
        <is>
          <t>L'Oreal Elseve Total Repair 5 Shampoo</t>
        </is>
      </c>
      <c r="E353" s="15" t="n">
        <v>1.724</v>
      </c>
      <c r="F353" s="15" t="inlineStr">
        <is>
          <t>OAP</t>
        </is>
      </c>
      <c r="G353" s="15" t="inlineStr">
        <is>
          <t>Hair Care</t>
        </is>
      </c>
      <c r="H353" s="404" t="inlineStr">
        <is>
          <t xml:space="preserve">           35.50</t>
        </is>
      </c>
      <c r="I353" s="21" t="n">
        <v>0.05</v>
      </c>
      <c r="J353" s="404" t="inlineStr">
        <is>
          <t xml:space="preserve"> 33.73 </t>
        </is>
      </c>
    </row>
    <row r="354" ht="13.5" customHeight="1" s="1659">
      <c r="A354" s="402" t="n">
        <v>8881814404</v>
      </c>
      <c r="B354" s="15" t="n">
        <v>83687491493</v>
      </c>
      <c r="C354" s="15" t="n">
        <v>8994993012558</v>
      </c>
      <c r="D354" s="15" t="inlineStr">
        <is>
          <t>L'Oreal Elseve Keratin Smooth 72H Shampoo</t>
        </is>
      </c>
      <c r="E354" s="15" t="inlineStr">
        <is>
          <t xml:space="preserve">                     -  </t>
        </is>
      </c>
      <c r="F354" s="15" t="inlineStr">
        <is>
          <t>OAP</t>
        </is>
      </c>
      <c r="G354" s="15" t="inlineStr">
        <is>
          <t>Hair Care</t>
        </is>
      </c>
      <c r="H354" s="404" t="inlineStr">
        <is>
          <t xml:space="preserve">           35.50</t>
        </is>
      </c>
      <c r="I354" s="21" t="n">
        <v>0.05</v>
      </c>
      <c r="J354" s="404" t="inlineStr">
        <is>
          <t xml:space="preserve"> 33.73 </t>
        </is>
      </c>
    </row>
    <row r="355" ht="13.5" customHeight="1" s="1659">
      <c r="A355" s="402" t="n">
        <v>537982287</v>
      </c>
      <c r="B355" s="15" t="n">
        <v>70442657717</v>
      </c>
      <c r="C355" s="15" t="n">
        <v>6902395630173</v>
      </c>
      <c r="D355" s="15" t="inlineStr">
        <is>
          <t>Maybelline The Colossal Big Shot Waterproof Mascara - 02 Black</t>
        </is>
      </c>
      <c r="E355" s="15" t="n">
        <v>6.917</v>
      </c>
      <c r="F355" s="15" t="inlineStr">
        <is>
          <t>MNY</t>
        </is>
      </c>
      <c r="G355" s="15" t="e">
        <v>#N/A</v>
      </c>
      <c r="H355" s="404" t="inlineStr">
        <is>
          <t xml:space="preserve">           44.90</t>
        </is>
      </c>
      <c r="I355" s="21" t="n">
        <v>0.05</v>
      </c>
      <c r="J355" s="404" t="inlineStr">
        <is>
          <t xml:space="preserve"> 42.66 </t>
        </is>
      </c>
    </row>
    <row r="356" ht="13.5" customHeight="1" s="1659">
      <c r="A356" s="402" t="n">
        <v>266279135</v>
      </c>
      <c r="B356" s="15" t="n">
        <v>70442649908</v>
      </c>
      <c r="C356" s="403" t="n">
        <v>6928820010754</v>
      </c>
      <c r="D356" s="15" t="inlineStr">
        <is>
          <t>Maybelline Micellar Water Makeup Remover (200ml)</t>
        </is>
      </c>
      <c r="E356" s="15" t="n">
        <v>3.733</v>
      </c>
      <c r="F356" s="15" t="inlineStr">
        <is>
          <t>MNY</t>
        </is>
      </c>
      <c r="G356" s="15" t="e">
        <v>#N/A</v>
      </c>
      <c r="H356" s="404" t="inlineStr">
        <is>
          <t xml:space="preserve">           27.90</t>
        </is>
      </c>
      <c r="I356" s="21" t="n">
        <v>0.05</v>
      </c>
      <c r="J356" s="404" t="inlineStr">
        <is>
          <t xml:space="preserve"> 26.51 </t>
        </is>
      </c>
    </row>
    <row r="357" ht="13.5" customHeight="1" s="1659">
      <c r="A357" s="402" t="n">
        <v>265677746</v>
      </c>
      <c r="B357" s="22" t="n">
        <v>60442649589</v>
      </c>
      <c r="C357" s="403" t="n">
        <v>6946537005757</v>
      </c>
      <c r="D357" s="15" t="inlineStr">
        <is>
          <t>Maybelline Colossal Kajal Eyeliner</t>
        </is>
      </c>
      <c r="E357" s="15" t="inlineStr">
        <is>
          <t xml:space="preserve">                     -  </t>
        </is>
      </c>
      <c r="F357" s="15" t="inlineStr">
        <is>
          <t>MNY</t>
        </is>
      </c>
      <c r="G357" s="15" t="inlineStr">
        <is>
          <t>Eyes</t>
        </is>
      </c>
      <c r="H357" s="404" t="inlineStr">
        <is>
          <t xml:space="preserve">           21.90</t>
        </is>
      </c>
      <c r="I357" s="21" t="n">
        <v>0</v>
      </c>
      <c r="J357" s="404" t="inlineStr">
        <is>
          <t xml:space="preserve"> 21.90 </t>
        </is>
      </c>
    </row>
    <row r="358" ht="13.5" customHeight="1" s="1659">
      <c r="A358" s="402" t="n">
        <v>961279307</v>
      </c>
      <c r="B358" s="15" t="n">
        <v>60442651491</v>
      </c>
      <c r="C358" s="15" t="n">
        <v>6946537047450</v>
      </c>
      <c r="D358" s="15" t="inlineStr">
        <is>
          <t>L'Oreal Elseve Fall Resist 3X Shampoo (330ml)</t>
        </is>
      </c>
      <c r="E358" s="15" t="n">
        <v>3.018</v>
      </c>
      <c r="F358" s="15" t="inlineStr">
        <is>
          <t>OAP</t>
        </is>
      </c>
      <c r="G358" s="15" t="inlineStr">
        <is>
          <t>Hair Care</t>
        </is>
      </c>
      <c r="H358" s="404" t="inlineStr">
        <is>
          <t xml:space="preserve">           16.90</t>
        </is>
      </c>
      <c r="I358" s="21" t="n">
        <v>0.05</v>
      </c>
      <c r="J358" s="404" t="inlineStr">
        <is>
          <t xml:space="preserve"> 16.06 </t>
        </is>
      </c>
    </row>
    <row r="359" ht="13.5" customHeight="1" s="1659">
      <c r="A359" s="402" t="n">
        <v>9682517172</v>
      </c>
      <c r="B359" s="15" t="n">
        <v>93733359635</v>
      </c>
      <c r="C359" s="15" t="n">
        <v>8994993011841</v>
      </c>
      <c r="D359" s="15" t="inlineStr">
        <is>
          <t>L'Oreal Paris Elseve Fall Resist 3X Anti-Dandruff Shampoo (280ml)</t>
        </is>
      </c>
      <c r="E359" s="15" t="n">
        <v>5.695</v>
      </c>
      <c r="F359" s="15" t="inlineStr">
        <is>
          <t>OAP</t>
        </is>
      </c>
      <c r="G359" s="15" t="inlineStr">
        <is>
          <t>Hair Care</t>
        </is>
      </c>
      <c r="H359" s="404" t="inlineStr">
        <is>
          <t xml:space="preserve">           16.90</t>
        </is>
      </c>
      <c r="I359" s="21" t="n">
        <v>0.05</v>
      </c>
      <c r="J359" s="404" t="inlineStr">
        <is>
          <t xml:space="preserve"> 16.06 </t>
        </is>
      </c>
    </row>
    <row r="360" ht="13.5" customHeight="1" s="1659">
      <c r="A360" s="402" t="n">
        <v>9681783860</v>
      </c>
      <c r="B360" s="15" t="n">
        <v>36587276546</v>
      </c>
      <c r="C360" s="15" t="n">
        <v>8994993012497</v>
      </c>
      <c r="D360" s="15" t="inlineStr">
        <is>
          <t>L'Oreal Paris Elseve Fall Resist 3X Anti-Hair Fall Shampoo (280ml)</t>
        </is>
      </c>
      <c r="E360" s="15" t="n">
        <v>5.1</v>
      </c>
      <c r="F360" s="15" t="inlineStr">
        <is>
          <t>OAP</t>
        </is>
      </c>
      <c r="G360" s="15" t="inlineStr">
        <is>
          <t>Hair Care</t>
        </is>
      </c>
      <c r="H360" s="404" t="inlineStr">
        <is>
          <t xml:space="preserve">           16.90</t>
        </is>
      </c>
      <c r="I360" s="21" t="n">
        <v>0.05</v>
      </c>
      <c r="J360" s="404" t="inlineStr">
        <is>
          <t xml:space="preserve"> 16.06 </t>
        </is>
      </c>
    </row>
    <row r="361" ht="13.5" customHeight="1" s="1659">
      <c r="A361" s="402" t="n">
        <v>3395480988</v>
      </c>
      <c r="B361" s="15" t="n">
        <v>26914635397</v>
      </c>
      <c r="C361" s="15" t="n">
        <v>8994993012473</v>
      </c>
      <c r="D361" s="15" t="inlineStr">
        <is>
          <t>L'Oreal Elseve Fall Resist 3X Conditioner (280ml)</t>
        </is>
      </c>
      <c r="E361" s="15" t="n">
        <v>3.071</v>
      </c>
      <c r="F361" s="15" t="inlineStr">
        <is>
          <t>OAP</t>
        </is>
      </c>
      <c r="G361" s="15" t="inlineStr">
        <is>
          <t>Hair Care</t>
        </is>
      </c>
      <c r="H361" s="404" t="inlineStr">
        <is>
          <t xml:space="preserve">           16.90</t>
        </is>
      </c>
      <c r="I361" s="21" t="n">
        <v>0.05</v>
      </c>
      <c r="J361" s="404" t="inlineStr">
        <is>
          <t xml:space="preserve"> 16.06 </t>
        </is>
      </c>
    </row>
    <row r="362" ht="13.5" customHeight="1" s="1659">
      <c r="A362" s="402" t="n">
        <v>8081727283</v>
      </c>
      <c r="B362" s="15" t="n">
        <v>83682601878</v>
      </c>
      <c r="C362" s="403" t="n">
        <v>8994993012534</v>
      </c>
      <c r="D362" s="15" t="inlineStr">
        <is>
          <t>L'Oreal Elseve Keratin Smooth 72H Conditioner (280ml)</t>
        </is>
      </c>
      <c r="E362" s="15" t="n">
        <v>2.525</v>
      </c>
      <c r="F362" s="15" t="inlineStr">
        <is>
          <t>OAP</t>
        </is>
      </c>
      <c r="G362" s="15" t="inlineStr">
        <is>
          <t>Hair Care</t>
        </is>
      </c>
      <c r="H362" s="404" t="inlineStr">
        <is>
          <t xml:space="preserve">           16.90</t>
        </is>
      </c>
      <c r="I362" s="21" t="n">
        <v>0.05</v>
      </c>
      <c r="J362" s="404" t="inlineStr">
        <is>
          <t xml:space="preserve"> 16.06 </t>
        </is>
      </c>
    </row>
    <row r="363" ht="13.5" customHeight="1" s="1659">
      <c r="A363" s="402" t="n">
        <v>8981815150</v>
      </c>
      <c r="B363" s="15" t="n">
        <v>66588752941</v>
      </c>
      <c r="C363" s="403" t="n">
        <v>8994993011995</v>
      </c>
      <c r="D363" s="15" t="inlineStr">
        <is>
          <t>L'Oreal Elseve Total Repair 5 Shampoo</t>
        </is>
      </c>
      <c r="E363" s="15" t="n">
        <v>1.724</v>
      </c>
      <c r="F363" s="15" t="inlineStr">
        <is>
          <t>OAP</t>
        </is>
      </c>
      <c r="G363" s="15" t="inlineStr">
        <is>
          <t>Hair Care</t>
        </is>
      </c>
      <c r="H363" s="404" t="inlineStr">
        <is>
          <t xml:space="preserve">           16.90</t>
        </is>
      </c>
      <c r="I363" s="21" t="n">
        <v>0.05</v>
      </c>
      <c r="J363" s="404" t="inlineStr">
        <is>
          <t xml:space="preserve"> 16.06 </t>
        </is>
      </c>
    </row>
    <row r="364" ht="13.5" customHeight="1" s="1659">
      <c r="A364" s="402" t="n">
        <v>8881814404</v>
      </c>
      <c r="B364" s="15" t="n">
        <v>83687491492</v>
      </c>
      <c r="C364" s="403" t="n">
        <v>8994993012541</v>
      </c>
      <c r="D364" s="15" t="inlineStr">
        <is>
          <t>L'Oreal Elseve Keratin Smooth 72H Shampoo</t>
        </is>
      </c>
      <c r="E364" s="15" t="inlineStr">
        <is>
          <t xml:space="preserve">                     -  </t>
        </is>
      </c>
      <c r="F364" s="15" t="inlineStr">
        <is>
          <t>OAP</t>
        </is>
      </c>
      <c r="G364" s="15" t="inlineStr">
        <is>
          <t>Hair Care</t>
        </is>
      </c>
      <c r="H364" s="404" t="inlineStr">
        <is>
          <t xml:space="preserve">           16.90</t>
        </is>
      </c>
      <c r="I364" s="21" t="n">
        <v>0.05</v>
      </c>
      <c r="J364" s="404" t="inlineStr">
        <is>
          <t xml:space="preserve"> 16.06 </t>
        </is>
      </c>
    </row>
    <row r="365" ht="13.5" customHeight="1" s="1659">
      <c r="A365" s="402" t="n">
        <v>10720590203</v>
      </c>
      <c r="B365" s="15" t="n">
        <v>83680639793</v>
      </c>
      <c r="C365" s="403" t="n">
        <v>8994993011964</v>
      </c>
      <c r="D365" s="15" t="inlineStr">
        <is>
          <t>L'Oreal Elseve Total Repair 5 Conditioner (280ml)</t>
        </is>
      </c>
      <c r="E365" s="15" t="n">
        <v>1.646</v>
      </c>
      <c r="F365" s="15" t="inlineStr">
        <is>
          <t>OAP</t>
        </is>
      </c>
      <c r="G365" s="15" t="inlineStr">
        <is>
          <t>Hair Care</t>
        </is>
      </c>
      <c r="H365" s="404" t="inlineStr">
        <is>
          <t xml:space="preserve">           16.90</t>
        </is>
      </c>
      <c r="I365" s="21" t="n">
        <v>0.05</v>
      </c>
      <c r="J365" s="404" t="inlineStr">
        <is>
          <t xml:space="preserve"> 16.06 </t>
        </is>
      </c>
    </row>
    <row r="366" ht="13.5" customHeight="1" s="1659">
      <c r="A366" s="402" t="n">
        <v>21030595183</v>
      </c>
      <c r="B366" s="15" t="n">
        <v>201577834000</v>
      </c>
      <c r="C366" s="403" t="n">
        <v>9557534764126</v>
      </c>
      <c r="D366" s="15" t="inlineStr">
        <is>
          <t>[Limited Edition] L'Oreal Paris It's Not Magic It's Science box</t>
        </is>
      </c>
      <c r="E366" s="15" t="n"/>
      <c r="F366" s="15" t="inlineStr">
        <is>
          <t>OAP</t>
        </is>
      </c>
      <c r="G366" s="15" t="inlineStr">
        <is>
          <t>Dermacare</t>
        </is>
      </c>
      <c r="H366" s="404" t="inlineStr">
        <is>
          <t xml:space="preserve">           95.90</t>
        </is>
      </c>
      <c r="I366" s="21" t="n">
        <v>0.05</v>
      </c>
      <c r="J366" s="404" t="inlineStr">
        <is>
          <t xml:space="preserve"> 91.11 </t>
        </is>
      </c>
    </row>
    <row r="367" ht="13.5" customHeight="1" s="1659">
      <c r="A367" s="408" t="n">
        <v>19065417634</v>
      </c>
      <c r="B367" s="23" t="n">
        <v>127186588502</v>
      </c>
      <c r="C367" s="405" t="n">
        <v>9557534769466</v>
      </c>
      <c r="D367" s="23" t="inlineStr">
        <is>
          <t>L'Oreal Paris Advent Calendar: 15 Beauty Christmas Gifts 2022</t>
        </is>
      </c>
      <c r="E367" s="15" t="n"/>
      <c r="F367" s="15" t="inlineStr">
        <is>
          <t>OAP</t>
        </is>
      </c>
      <c r="G367" s="15" t="inlineStr">
        <is>
          <t>Dermacare</t>
        </is>
      </c>
      <c r="H367" s="404" t="inlineStr">
        <is>
          <t xml:space="preserve">        268.00</t>
        </is>
      </c>
      <c r="I367" s="21" t="n">
        <v>0.1</v>
      </c>
      <c r="J367" s="404" t="inlineStr">
        <is>
          <t xml:space="preserve"> 241.20 </t>
        </is>
      </c>
    </row>
    <row r="368" ht="13.5" customHeight="1" s="1659">
      <c r="A368" s="402" t="n">
        <v>1955538960</v>
      </c>
      <c r="B368" s="15" t="n">
        <v>3387151668</v>
      </c>
      <c r="C368" s="403" t="n">
        <v>6902395719441</v>
      </c>
      <c r="D368" s="15" t="inlineStr">
        <is>
          <t>L'Oreal Paris Infallible 24H Fresh Wear Foundation 30ml</t>
        </is>
      </c>
      <c r="E368" s="15" t="n">
        <v>31.45</v>
      </c>
      <c r="F368" s="15" t="inlineStr">
        <is>
          <t>OAP</t>
        </is>
      </c>
      <c r="G368" s="15" t="inlineStr">
        <is>
          <t>Face</t>
        </is>
      </c>
      <c r="H368" s="404" t="inlineStr">
        <is>
          <t xml:space="preserve">           79.90</t>
        </is>
      </c>
      <c r="I368" s="21" t="n">
        <v>0.05</v>
      </c>
      <c r="J368" s="404" t="inlineStr">
        <is>
          <t xml:space="preserve"> 75.91 </t>
        </is>
      </c>
    </row>
    <row r="369" ht="13.5" customHeight="1" s="1659">
      <c r="A369" s="402" t="n">
        <v>1955538960</v>
      </c>
      <c r="B369" s="15" t="n">
        <v>3387151669</v>
      </c>
      <c r="C369" s="15" t="n">
        <v>6902395719366</v>
      </c>
      <c r="D369" s="15" t="inlineStr">
        <is>
          <t>L'Oreal Paris Infallible 24H Fresh Wear Foundation 30ml</t>
        </is>
      </c>
      <c r="E369" s="15" t="n">
        <v>31.45</v>
      </c>
      <c r="F369" s="15" t="inlineStr">
        <is>
          <t>OAP</t>
        </is>
      </c>
      <c r="G369" s="15" t="inlineStr">
        <is>
          <t>Face</t>
        </is>
      </c>
      <c r="H369" s="404" t="inlineStr">
        <is>
          <t xml:space="preserve">           79.90</t>
        </is>
      </c>
      <c r="I369" s="21" t="n">
        <v>0.05</v>
      </c>
      <c r="J369" s="404" t="inlineStr">
        <is>
          <t xml:space="preserve"> 75.91 </t>
        </is>
      </c>
    </row>
    <row r="370" ht="13.5" customHeight="1" s="1659">
      <c r="A370" s="402" t="n">
        <v>1955538960</v>
      </c>
      <c r="B370" s="15" t="n">
        <v>3387151670</v>
      </c>
      <c r="C370" s="15" t="n">
        <v>6902395719373</v>
      </c>
      <c r="D370" s="15" t="inlineStr">
        <is>
          <t>L'Oreal Paris Infallible 24H Fresh Wear Foundation 30ml</t>
        </is>
      </c>
      <c r="E370" s="15" t="n">
        <v>31.45</v>
      </c>
      <c r="F370" s="15" t="inlineStr">
        <is>
          <t>OAP</t>
        </is>
      </c>
      <c r="G370" s="15" t="inlineStr">
        <is>
          <t>Face</t>
        </is>
      </c>
      <c r="H370" s="404" t="inlineStr">
        <is>
          <t xml:space="preserve">           79.90</t>
        </is>
      </c>
      <c r="I370" s="21" t="n">
        <v>0.05</v>
      </c>
      <c r="J370" s="404" t="inlineStr">
        <is>
          <t xml:space="preserve"> 75.91 </t>
        </is>
      </c>
    </row>
    <row r="371" ht="13.5" customHeight="1" s="1659">
      <c r="A371" s="402" t="n">
        <v>1955538960</v>
      </c>
      <c r="B371" s="15" t="n">
        <v>3387151671</v>
      </c>
      <c r="C371" s="15" t="n">
        <v>6902395719380</v>
      </c>
      <c r="D371" s="15" t="inlineStr">
        <is>
          <t>L'Oreal Paris Infallible 24H Fresh Wear Foundation 30ml</t>
        </is>
      </c>
      <c r="E371" s="15" t="n">
        <v>31.45</v>
      </c>
      <c r="F371" s="15" t="inlineStr">
        <is>
          <t>OAP</t>
        </is>
      </c>
      <c r="G371" s="15" t="inlineStr">
        <is>
          <t>Face</t>
        </is>
      </c>
      <c r="H371" s="404" t="inlineStr">
        <is>
          <t xml:space="preserve">           79.90</t>
        </is>
      </c>
      <c r="I371" s="21" t="n">
        <v>0.05</v>
      </c>
      <c r="J371" s="404" t="inlineStr">
        <is>
          <t xml:space="preserve"> 75.91 </t>
        </is>
      </c>
    </row>
    <row r="372" ht="13.5" customHeight="1" s="1659">
      <c r="A372" s="402" t="n">
        <v>1955538960</v>
      </c>
      <c r="B372" s="15" t="n">
        <v>3387151672</v>
      </c>
      <c r="C372" s="15" t="n">
        <v>6902395719403</v>
      </c>
      <c r="D372" s="15" t="inlineStr">
        <is>
          <t>L'Oreal Paris Infallible 24H Fresh Wear Foundation 30ml</t>
        </is>
      </c>
      <c r="E372" s="15" t="n">
        <v>31.45</v>
      </c>
      <c r="F372" s="15" t="inlineStr">
        <is>
          <t>OAP</t>
        </is>
      </c>
      <c r="G372" s="15" t="inlineStr">
        <is>
          <t>Face</t>
        </is>
      </c>
      <c r="H372" s="404" t="inlineStr">
        <is>
          <t xml:space="preserve">           79.90</t>
        </is>
      </c>
      <c r="I372" s="21" t="n">
        <v>0.05</v>
      </c>
      <c r="J372" s="404" t="inlineStr">
        <is>
          <t xml:space="preserve"> 75.91 </t>
        </is>
      </c>
    </row>
    <row r="373" ht="13.5" customHeight="1" s="1659">
      <c r="A373" s="402" t="n">
        <v>1955538960</v>
      </c>
      <c r="B373" s="15" t="n">
        <v>3387151673</v>
      </c>
      <c r="C373" s="15" t="n">
        <v>6902395719434</v>
      </c>
      <c r="D373" s="15" t="inlineStr">
        <is>
          <t>L'Oreal Paris Infallible 24H Fresh Wear Foundation 30ml</t>
        </is>
      </c>
      <c r="E373" s="15" t="n">
        <v>31.45</v>
      </c>
      <c r="F373" s="15" t="inlineStr">
        <is>
          <t>OAP</t>
        </is>
      </c>
      <c r="G373" s="15" t="inlineStr">
        <is>
          <t>Face</t>
        </is>
      </c>
      <c r="H373" s="404" t="inlineStr">
        <is>
          <t xml:space="preserve">           79.90</t>
        </is>
      </c>
      <c r="I373" s="21" t="n">
        <v>0.05</v>
      </c>
      <c r="J373" s="404" t="inlineStr">
        <is>
          <t xml:space="preserve"> 75.91 </t>
        </is>
      </c>
    </row>
    <row r="374" ht="13.5" customHeight="1" s="1659">
      <c r="A374" s="402" t="n">
        <v>1955538960</v>
      </c>
      <c r="B374" s="15" t="n">
        <v>3387151674</v>
      </c>
      <c r="C374" s="15" t="n">
        <v>6902395719458</v>
      </c>
      <c r="D374" s="15" t="inlineStr">
        <is>
          <t>L'Oreal Paris Infallible 24H Fresh Wear Foundation 30ml</t>
        </is>
      </c>
      <c r="E374" s="15" t="n">
        <v>31.45</v>
      </c>
      <c r="F374" s="15" t="inlineStr">
        <is>
          <t>OAP</t>
        </is>
      </c>
      <c r="G374" s="15" t="inlineStr">
        <is>
          <t>Face</t>
        </is>
      </c>
      <c r="H374" s="404" t="inlineStr">
        <is>
          <t xml:space="preserve">           79.90</t>
        </is>
      </c>
      <c r="I374" s="21" t="n">
        <v>0.05</v>
      </c>
      <c r="J374" s="404" t="inlineStr">
        <is>
          <t xml:space="preserve"> 75.91 </t>
        </is>
      </c>
    </row>
    <row r="375" ht="13.5" customHeight="1" s="1659">
      <c r="A375" s="402" t="n">
        <v>265677741</v>
      </c>
      <c r="B375" s="15" t="n">
        <v>174212421</v>
      </c>
      <c r="C375" s="403" t="n">
        <v>6902395234746</v>
      </c>
      <c r="D375" s="15" t="inlineStr">
        <is>
          <t>Maybelline Eyestudio Lasting Drama Gel Eyeliner</t>
        </is>
      </c>
      <c r="E375" s="15" t="n">
        <v>12.201</v>
      </c>
      <c r="F375" s="15" t="inlineStr">
        <is>
          <t>MNY</t>
        </is>
      </c>
      <c r="G375" s="15" t="inlineStr">
        <is>
          <t>Eyes</t>
        </is>
      </c>
      <c r="H375" s="404" t="inlineStr">
        <is>
          <t xml:space="preserve">           51.90</t>
        </is>
      </c>
      <c r="I375" s="21" t="n">
        <v>0.05</v>
      </c>
      <c r="J375" s="404" t="inlineStr">
        <is>
          <t xml:space="preserve"> 49.31 </t>
        </is>
      </c>
    </row>
    <row r="376" ht="13.5" customHeight="1" s="1659">
      <c r="A376" s="402" t="n">
        <v>265677741</v>
      </c>
      <c r="B376" s="15" t="n">
        <v>174212420</v>
      </c>
      <c r="C376" s="403" t="n">
        <v>6902395234708</v>
      </c>
      <c r="D376" s="15" t="inlineStr">
        <is>
          <t>Maybelline Eyestudio Lasting Drama Gel Eyeliner</t>
        </is>
      </c>
      <c r="E376" s="15" t="n">
        <v>2.878</v>
      </c>
      <c r="F376" s="15" t="inlineStr">
        <is>
          <t>MNY</t>
        </is>
      </c>
      <c r="G376" s="15" t="inlineStr">
        <is>
          <t>Eyes</t>
        </is>
      </c>
      <c r="H376" s="404" t="inlineStr">
        <is>
          <t xml:space="preserve">           51.90</t>
        </is>
      </c>
      <c r="I376" s="21" t="n">
        <v>0.05</v>
      </c>
      <c r="J376" s="404" t="inlineStr">
        <is>
          <t xml:space="preserve"> 49.31 </t>
        </is>
      </c>
    </row>
    <row r="377" ht="13.5" customHeight="1" s="1659">
      <c r="A377" s="402" t="n">
        <v>17901773803</v>
      </c>
      <c r="B377" s="15" t="n">
        <v>155640471312</v>
      </c>
      <c r="C377" s="403" t="n">
        <v>9557534764713</v>
      </c>
      <c r="D377" s="15" t="inlineStr">
        <is>
          <t>[LIMITED EDITION] MAYBELLINE SKY IS THE LIMIT SET WITH LASH SENSATIONAL SKY HIGH WATERPROOF MASCARA</t>
        </is>
      </c>
      <c r="E377" s="15" t="n"/>
      <c r="F377" s="15" t="inlineStr">
        <is>
          <t>MNY</t>
        </is>
      </c>
      <c r="G377" s="15" t="inlineStr">
        <is>
          <t>Eyes</t>
        </is>
      </c>
      <c r="H377" s="404" t="inlineStr">
        <is>
          <t xml:space="preserve">           62.00</t>
        </is>
      </c>
      <c r="I377" s="21" t="n">
        <v>0.2</v>
      </c>
      <c r="J377" s="404" t="inlineStr">
        <is>
          <t xml:space="preserve"> 49.60 </t>
        </is>
      </c>
    </row>
    <row r="378" ht="13.5" customHeight="1" s="1659">
      <c r="A378" s="402" t="n">
        <v>1955538960</v>
      </c>
      <c r="B378" s="15" t="n">
        <v>3387151675</v>
      </c>
      <c r="C378" s="403" t="n">
        <v>6902395719465</v>
      </c>
      <c r="D378" s="15" t="inlineStr">
        <is>
          <t>L'Oreal Paris Infallible 24H Fresh Wear Foundation 30ml</t>
        </is>
      </c>
      <c r="E378" s="15" t="n">
        <v>31.45</v>
      </c>
      <c r="F378" s="15" t="inlineStr">
        <is>
          <t>OAP</t>
        </is>
      </c>
      <c r="G378" s="15" t="inlineStr">
        <is>
          <t>Face</t>
        </is>
      </c>
      <c r="H378" s="404" t="inlineStr">
        <is>
          <t xml:space="preserve">           79.90</t>
        </is>
      </c>
      <c r="I378" s="21" t="n">
        <v>0.05</v>
      </c>
      <c r="J378" s="404" t="inlineStr">
        <is>
          <t xml:space="preserve"> 75.91 </t>
        </is>
      </c>
    </row>
    <row r="379" ht="13.5" customHeight="1" s="1659">
      <c r="A379" s="402" t="n">
        <v>1955538960</v>
      </c>
      <c r="B379" s="15" t="n">
        <v>3387151676</v>
      </c>
      <c r="C379" s="403" t="n">
        <v>6902395719502</v>
      </c>
      <c r="D379" s="15" t="inlineStr">
        <is>
          <t>L'Oreal Paris Infallible 24H Fresh Wear Foundation 30ml</t>
        </is>
      </c>
      <c r="E379" s="15" t="n">
        <v>31.45</v>
      </c>
      <c r="F379" s="15" t="inlineStr">
        <is>
          <t>OAP</t>
        </is>
      </c>
      <c r="G379" s="15" t="inlineStr">
        <is>
          <t>Face</t>
        </is>
      </c>
      <c r="H379" s="404" t="inlineStr">
        <is>
          <t xml:space="preserve">           79.90</t>
        </is>
      </c>
      <c r="I379" s="21" t="n">
        <v>0.05</v>
      </c>
      <c r="J379" s="404" t="inlineStr">
        <is>
          <t xml:space="preserve"> 75.91 </t>
        </is>
      </c>
    </row>
    <row r="380" ht="13.5" customHeight="1" s="1659">
      <c r="A380" s="402" t="n">
        <v>266124667</v>
      </c>
      <c r="B380" s="15" t="n">
        <v>174238535</v>
      </c>
      <c r="C380" s="15" t="n">
        <v>8992304016899</v>
      </c>
      <c r="D380" s="15" t="inlineStr">
        <is>
          <t>Maybelline Baby Lips Bloom Lip Balm</t>
        </is>
      </c>
      <c r="E380" s="15" t="n">
        <v>17.225</v>
      </c>
      <c r="F380" s="15" t="inlineStr">
        <is>
          <t>MNY</t>
        </is>
      </c>
      <c r="G380" s="15" t="inlineStr">
        <is>
          <t>Lips</t>
        </is>
      </c>
      <c r="H380" s="404" t="inlineStr">
        <is>
          <t xml:space="preserve">           15.90</t>
        </is>
      </c>
      <c r="I380" s="21" t="n">
        <v>0</v>
      </c>
      <c r="J380" s="404" t="inlineStr">
        <is>
          <t xml:space="preserve"> 15.90 </t>
        </is>
      </c>
    </row>
    <row r="381" ht="13.5" customHeight="1" s="1659">
      <c r="A381" s="402" t="n">
        <v>266124667</v>
      </c>
      <c r="B381" s="15" t="n">
        <v>174238534</v>
      </c>
      <c r="C381" s="15" t="n">
        <v>8992304016851</v>
      </c>
      <c r="D381" s="15" t="inlineStr">
        <is>
          <t>Maybelline Baby Lips Bloom Lip Balm</t>
        </is>
      </c>
      <c r="E381" s="15" t="n">
        <v>2.908</v>
      </c>
      <c r="F381" s="15" t="inlineStr">
        <is>
          <t>MNY</t>
        </is>
      </c>
      <c r="G381" s="15" t="inlineStr">
        <is>
          <t>Lips</t>
        </is>
      </c>
      <c r="H381" s="404" t="inlineStr">
        <is>
          <t xml:space="preserve">           15.90</t>
        </is>
      </c>
      <c r="I381" s="21" t="n">
        <v>0</v>
      </c>
      <c r="J381" s="404" t="inlineStr">
        <is>
          <t xml:space="preserve"> 15.90 </t>
        </is>
      </c>
    </row>
    <row r="382" ht="13.5" customHeight="1" s="1659">
      <c r="A382" s="402" t="n">
        <v>266124676</v>
      </c>
      <c r="B382" s="15" t="n">
        <v>40235090999</v>
      </c>
      <c r="C382" s="15" t="n">
        <v>8992304008702</v>
      </c>
      <c r="D382" s="15" t="inlineStr">
        <is>
          <t>Maybelline Baby Lips Love Color Bright Out Loud Lip Balm</t>
        </is>
      </c>
      <c r="E382" s="15" t="n">
        <v>2.893</v>
      </c>
      <c r="F382" s="15" t="inlineStr">
        <is>
          <t>MNY</t>
        </is>
      </c>
      <c r="G382" s="15" t="inlineStr">
        <is>
          <t>Lips</t>
        </is>
      </c>
      <c r="H382" s="404" t="inlineStr">
        <is>
          <t xml:space="preserve">           15.90</t>
        </is>
      </c>
      <c r="I382" s="21" t="n">
        <v>0</v>
      </c>
      <c r="J382" s="404" t="inlineStr">
        <is>
          <t xml:space="preserve"> 15.90 </t>
        </is>
      </c>
    </row>
    <row r="383" ht="13.5" customHeight="1" s="1659">
      <c r="A383" s="402" t="n">
        <v>266124676</v>
      </c>
      <c r="B383" s="15" t="n">
        <v>174238554</v>
      </c>
      <c r="C383" s="403" t="n">
        <v>6902395449676</v>
      </c>
      <c r="D383" s="15" t="inlineStr">
        <is>
          <t>Maybelline Baby Lips Love Color Bright Out Loud Lip Balm</t>
        </is>
      </c>
      <c r="E383" s="15" t="n">
        <v>2.893</v>
      </c>
      <c r="F383" s="15" t="inlineStr">
        <is>
          <t>MNY</t>
        </is>
      </c>
      <c r="G383" s="15" t="inlineStr">
        <is>
          <t>Lips</t>
        </is>
      </c>
      <c r="H383" s="404" t="inlineStr">
        <is>
          <t xml:space="preserve">           15.90</t>
        </is>
      </c>
      <c r="I383" s="21" t="n">
        <v>0</v>
      </c>
      <c r="J383" s="404" t="inlineStr">
        <is>
          <t xml:space="preserve"> 15.90 </t>
        </is>
      </c>
    </row>
    <row r="384" ht="13.5" customHeight="1" s="1659">
      <c r="A384" s="402" t="n">
        <v>5717332981</v>
      </c>
      <c r="B384" s="15" t="n">
        <v>30351360343</v>
      </c>
      <c r="C384" s="15" t="n">
        <v>8992304008801</v>
      </c>
      <c r="D384" s="15" t="inlineStr">
        <is>
          <t>Maybelline Baby Lips Love Color - Berry Crush</t>
        </is>
      </c>
      <c r="E384" s="15" t="inlineStr">
        <is>
          <t xml:space="preserve">                     -  </t>
        </is>
      </c>
      <c r="F384" s="15" t="inlineStr">
        <is>
          <t>MNY</t>
        </is>
      </c>
      <c r="G384" s="15" t="inlineStr">
        <is>
          <t>Lips</t>
        </is>
      </c>
      <c r="H384" s="404" t="inlineStr">
        <is>
          <t xml:space="preserve">           15.90</t>
        </is>
      </c>
      <c r="I384" s="21" t="n">
        <v>0</v>
      </c>
      <c r="J384" s="404" t="inlineStr">
        <is>
          <t xml:space="preserve"> 15.90 </t>
        </is>
      </c>
    </row>
    <row r="385" ht="13.5" customHeight="1" s="1659">
      <c r="A385" s="402" t="n">
        <v>17901773803</v>
      </c>
      <c r="B385" s="15" t="n">
        <v>115405069457</v>
      </c>
      <c r="C385" s="15" t="n">
        <v>41554590913</v>
      </c>
      <c r="D385" s="15" t="inlineStr">
        <is>
          <t>[LIMITED EDITION] MAYBELLINE SKY IS THE LIMIT SET WITH LASH SENSATIONAL SKY HIGH WATERPROOF MASCARA</t>
        </is>
      </c>
      <c r="E385" s="15" t="n"/>
      <c r="F385" s="15" t="inlineStr">
        <is>
          <t>MNY</t>
        </is>
      </c>
      <c r="G385" s="15" t="inlineStr">
        <is>
          <t>Eyes</t>
        </is>
      </c>
      <c r="H385" s="404" t="inlineStr">
        <is>
          <t xml:space="preserve">           62.00</t>
        </is>
      </c>
      <c r="I385" s="21" t="n">
        <v>0.25</v>
      </c>
      <c r="J385" s="404" t="inlineStr">
        <is>
          <t xml:space="preserve"> 46.50 </t>
        </is>
      </c>
    </row>
    <row r="386" ht="13.5" customHeight="1" s="1659">
      <c r="A386" s="402" t="n">
        <v>17901773803</v>
      </c>
      <c r="B386" s="15" t="n">
        <v>115405069458</v>
      </c>
      <c r="C386" s="15" t="n">
        <v>9557534759870</v>
      </c>
      <c r="D386" s="15" t="inlineStr">
        <is>
          <t>[EXCLUSIVE LIMITED EDITION] Maybelline Sky Is The Limit Set With Lash Sensational SKY HIGH Waterproof Mascara</t>
        </is>
      </c>
      <c r="E386" s="15" t="n">
        <v>67.64700000000001</v>
      </c>
      <c r="F386" s="15" t="inlineStr">
        <is>
          <t>MNY</t>
        </is>
      </c>
      <c r="G386" s="15" t="inlineStr">
        <is>
          <t>Eyes</t>
        </is>
      </c>
      <c r="H386" s="404" t="inlineStr">
        <is>
          <t xml:space="preserve">           62.00</t>
        </is>
      </c>
      <c r="I386" s="21" t="n">
        <v>0.2</v>
      </c>
      <c r="J386" s="404" t="inlineStr">
        <is>
          <t xml:space="preserve"> 49.60 </t>
        </is>
      </c>
    </row>
    <row r="387" ht="13.5" customHeight="1" s="1659">
      <c r="A387" s="402" t="n">
        <v>13536498459</v>
      </c>
      <c r="B387" s="15" t="n">
        <v>121644584674</v>
      </c>
      <c r="C387" s="26" t="inlineStr">
        <is>
          <t>-</t>
        </is>
      </c>
      <c r="D387" s="15" t="inlineStr">
        <is>
          <t>Maybelline Fit Me Matte + Poreless Liquid Foundation SPF 22 30ml (shade 220)+ Primer Bundle Set</t>
        </is>
      </c>
      <c r="E387" s="15" t="e">
        <v>#N/A</v>
      </c>
      <c r="F387" s="15" t="inlineStr">
        <is>
          <t>MNY</t>
        </is>
      </c>
      <c r="G387" s="15" t="e">
        <v>#N/A</v>
      </c>
      <c r="H387" s="404" t="inlineStr">
        <is>
          <t xml:space="preserve">           90.80</t>
        </is>
      </c>
      <c r="I387" s="21" t="n">
        <v>0</v>
      </c>
      <c r="J387" s="404" t="inlineStr">
        <is>
          <t xml:space="preserve"> 90.80 </t>
        </is>
      </c>
    </row>
    <row r="388" ht="13.5" customHeight="1" s="1659">
      <c r="A388" s="402" t="n">
        <v>11264091713</v>
      </c>
      <c r="B388" s="15" t="n">
        <v>85519760117</v>
      </c>
      <c r="C388" s="26" t="inlineStr">
        <is>
          <t>-</t>
        </is>
      </c>
      <c r="D388" s="15" t="inlineStr">
        <is>
          <t>Maybelline Hypercurl Waterproof Mascara + SuperStay Matte Ink Liquid Lipstick (Versatile) Bundle Set</t>
        </is>
      </c>
      <c r="E388" s="15" t="e">
        <v>#N/A</v>
      </c>
      <c r="F388" s="15" t="inlineStr">
        <is>
          <t>MNY</t>
        </is>
      </c>
      <c r="G388" s="15" t="e">
        <v>#N/A</v>
      </c>
      <c r="H388" s="404" t="inlineStr">
        <is>
          <t xml:space="preserve">           90.80</t>
        </is>
      </c>
      <c r="I388" s="21" t="n">
        <v>0</v>
      </c>
      <c r="J388" s="404" t="inlineStr">
        <is>
          <t xml:space="preserve"> 90.80 </t>
        </is>
      </c>
    </row>
    <row r="389" ht="13.5" customHeight="1" s="1659">
      <c r="A389" s="402" t="n">
        <v>1228701550</v>
      </c>
      <c r="B389" s="15" t="n">
        <v>70442652315</v>
      </c>
      <c r="C389" s="15" t="n">
        <v>6923492587443</v>
      </c>
      <c r="D389" s="15" t="inlineStr">
        <is>
          <t>Maybelline Hypercurl Easy Wash Mascara - Black (Mascara, Maybelline Mascara, Maskara Maybelline, Maybelline Easy Wash)</t>
        </is>
      </c>
      <c r="E389" s="15" t="e">
        <v>#N/A</v>
      </c>
      <c r="F389" s="15" t="inlineStr">
        <is>
          <t>MNY</t>
        </is>
      </c>
      <c r="G389" s="15" t="inlineStr">
        <is>
          <t>Eyes</t>
        </is>
      </c>
      <c r="H389" s="404" t="inlineStr">
        <is>
          <t xml:space="preserve">           31.90</t>
        </is>
      </c>
      <c r="I389" s="21" t="n">
        <v>0.1</v>
      </c>
      <c r="J389" s="404" t="inlineStr">
        <is>
          <t xml:space="preserve"> 28.71 </t>
        </is>
      </c>
    </row>
    <row r="390" ht="13.5" customHeight="1" s="1659">
      <c r="A390" s="402" t="n">
        <v>12236512049</v>
      </c>
      <c r="B390" s="15" t="n">
        <v>113401103116</v>
      </c>
      <c r="C390" s="26" t="inlineStr">
        <is>
          <t>-</t>
        </is>
      </c>
      <c r="D390" s="15" t="inlineStr">
        <is>
          <t>Maybelline Hypercurl Waterproof Mascara Twin Pack- Black</t>
        </is>
      </c>
      <c r="E390" s="15" t="n">
        <v>44.901</v>
      </c>
      <c r="F390" s="15" t="inlineStr">
        <is>
          <t>MNY</t>
        </is>
      </c>
      <c r="G390" s="15" t="e">
        <v>#N/A</v>
      </c>
      <c r="H390" s="404" t="inlineStr">
        <is>
          <t xml:space="preserve">           90.80</t>
        </is>
      </c>
      <c r="I390" s="21" t="n">
        <v>0</v>
      </c>
      <c r="J390" s="404" t="inlineStr">
        <is>
          <t xml:space="preserve"> 90.80 </t>
        </is>
      </c>
    </row>
    <row r="391" ht="13.5" customHeight="1" s="1659">
      <c r="A391" s="402" t="n">
        <v>18716975538</v>
      </c>
      <c r="B391" s="22" t="n">
        <v>117912790928</v>
      </c>
      <c r="C391" s="15" t="n">
        <v>6902395841562</v>
      </c>
      <c r="D391" s="15" t="inlineStr">
        <is>
          <t>Maybelline Super Stay Vinyl Ink Transfer Proof Shine Longwear Lipstick (Up to 16h wear)</t>
        </is>
      </c>
      <c r="E391" s="15" t="n"/>
      <c r="F391" s="15" t="inlineStr">
        <is>
          <t>MNY</t>
        </is>
      </c>
      <c r="G391" s="15" t="inlineStr">
        <is>
          <t>Lips</t>
        </is>
      </c>
      <c r="H391" s="404" t="inlineStr">
        <is>
          <t xml:space="preserve">           51.90</t>
        </is>
      </c>
      <c r="I391" s="21" t="n">
        <v>0.15</v>
      </c>
      <c r="J391" s="404" t="inlineStr">
        <is>
          <t xml:space="preserve"> 44.12 </t>
        </is>
      </c>
    </row>
    <row r="392" ht="13.5" customHeight="1" s="1659">
      <c r="A392" s="402" t="n">
        <v>18716975538</v>
      </c>
      <c r="B392" s="22" t="n">
        <v>117912790929</v>
      </c>
      <c r="C392" s="15" t="n">
        <v>6902395841524</v>
      </c>
      <c r="D392" s="15" t="inlineStr">
        <is>
          <t>Maybelline Super Stay Vinyl Ink Transfer Proof Shine Longwear Lipstick (Up to 16h wear)</t>
        </is>
      </c>
      <c r="E392" s="15" t="n"/>
      <c r="F392" s="15" t="inlineStr">
        <is>
          <t>MNY</t>
        </is>
      </c>
      <c r="G392" s="15" t="inlineStr">
        <is>
          <t>Lips</t>
        </is>
      </c>
      <c r="H392" s="404" t="inlineStr">
        <is>
          <t xml:space="preserve">           51.90</t>
        </is>
      </c>
      <c r="I392" s="21" t="n">
        <v>0.15</v>
      </c>
      <c r="J392" s="404" t="inlineStr">
        <is>
          <t xml:space="preserve"> 44.12 </t>
        </is>
      </c>
    </row>
    <row r="393" ht="13.5" customHeight="1" s="1659">
      <c r="A393" s="402" t="n">
        <v>18716975538</v>
      </c>
      <c r="B393" s="22" t="n">
        <v>117912790930</v>
      </c>
      <c r="C393" s="15" t="n">
        <v>6902395841265</v>
      </c>
      <c r="D393" s="15" t="inlineStr">
        <is>
          <t>Maybelline Super Stay Vinyl Ink Transfer Proof Shine Longwear Lipstick (Up to 16h wear)</t>
        </is>
      </c>
      <c r="E393" s="15" t="n"/>
      <c r="F393" s="15" t="inlineStr">
        <is>
          <t>MNY</t>
        </is>
      </c>
      <c r="G393" s="15" t="inlineStr">
        <is>
          <t>Lips</t>
        </is>
      </c>
      <c r="H393" s="404" t="inlineStr">
        <is>
          <t xml:space="preserve">           51.90</t>
        </is>
      </c>
      <c r="I393" s="21" t="n">
        <v>0.15</v>
      </c>
      <c r="J393" s="404" t="inlineStr">
        <is>
          <t xml:space="preserve"> 44.12 </t>
        </is>
      </c>
    </row>
    <row r="394" ht="13.5" customHeight="1" s="1659">
      <c r="A394" s="402" t="n">
        <v>18716975538</v>
      </c>
      <c r="B394" s="22" t="n">
        <v>117912790931</v>
      </c>
      <c r="C394" s="15" t="n">
        <v>6902395841241</v>
      </c>
      <c r="D394" s="15" t="inlineStr">
        <is>
          <t>Maybelline Super Stay Vinyl Ink Transfer Proof Shine Longwear Lipstick (Up to 16h wear)</t>
        </is>
      </c>
      <c r="E394" s="15" t="n"/>
      <c r="F394" s="15" t="inlineStr">
        <is>
          <t>MNY</t>
        </is>
      </c>
      <c r="G394" s="15" t="inlineStr">
        <is>
          <t>Lips</t>
        </is>
      </c>
      <c r="H394" s="404" t="inlineStr">
        <is>
          <t xml:space="preserve">           51.90</t>
        </is>
      </c>
      <c r="I394" s="21" t="n">
        <v>0.15</v>
      </c>
      <c r="J394" s="404" t="inlineStr">
        <is>
          <t xml:space="preserve"> 44.12 </t>
        </is>
      </c>
    </row>
    <row r="395" ht="13.5" customHeight="1" s="1659">
      <c r="A395" s="402" t="n">
        <v>18716975538</v>
      </c>
      <c r="B395" s="22" t="n">
        <v>117912790932</v>
      </c>
      <c r="C395" s="15" t="n">
        <v>6902395841258</v>
      </c>
      <c r="D395" s="15" t="inlineStr">
        <is>
          <t>Maybelline Super Stay Vinyl Ink Transfer Proof Shine Longwear Lipstick (Up to 16h wear)</t>
        </is>
      </c>
      <c r="E395" s="15" t="n"/>
      <c r="F395" s="15" t="inlineStr">
        <is>
          <t>MNY</t>
        </is>
      </c>
      <c r="G395" s="15" t="inlineStr">
        <is>
          <t>Lips</t>
        </is>
      </c>
      <c r="H395" s="404" t="inlineStr">
        <is>
          <t xml:space="preserve">           51.90</t>
        </is>
      </c>
      <c r="I395" s="21" t="n">
        <v>0.15</v>
      </c>
      <c r="J395" s="404" t="inlineStr">
        <is>
          <t xml:space="preserve"> 44.12 </t>
        </is>
      </c>
    </row>
    <row r="396" ht="13.5" customHeight="1" s="1659">
      <c r="A396" s="402" t="n">
        <v>18716975538</v>
      </c>
      <c r="B396" s="22" t="n">
        <v>117912790933</v>
      </c>
      <c r="C396" s="15" t="n">
        <v>6902395841531</v>
      </c>
      <c r="D396" s="15" t="inlineStr">
        <is>
          <t>Maybelline Super Stay Vinyl Ink Transfer Proof Shine Longwear Lipstick (Up to 16h wear)</t>
        </is>
      </c>
      <c r="E396" s="15" t="n"/>
      <c r="F396" s="15" t="inlineStr">
        <is>
          <t>MNY</t>
        </is>
      </c>
      <c r="G396" s="15" t="inlineStr">
        <is>
          <t>Lips</t>
        </is>
      </c>
      <c r="H396" s="404" t="inlineStr">
        <is>
          <t xml:space="preserve">           51.90</t>
        </is>
      </c>
      <c r="I396" s="21" t="n">
        <v>0.15</v>
      </c>
      <c r="J396" s="404" t="inlineStr">
        <is>
          <t xml:space="preserve"> 44.12 </t>
        </is>
      </c>
    </row>
    <row r="397" ht="13.5" customHeight="1" s="1659">
      <c r="A397" s="402" t="n">
        <v>18716975538</v>
      </c>
      <c r="B397" s="22" t="n">
        <v>117912790934</v>
      </c>
      <c r="C397" s="15" t="n">
        <v>6902395841555</v>
      </c>
      <c r="D397" s="15" t="inlineStr">
        <is>
          <t>Maybelline Super Stay Vinyl Ink Transfer Proof Shine Longwear Lipstick (Up to 16h wear)</t>
        </is>
      </c>
      <c r="E397" s="15" t="n"/>
      <c r="F397" s="15" t="inlineStr">
        <is>
          <t>MNY</t>
        </is>
      </c>
      <c r="G397" s="15" t="inlineStr">
        <is>
          <t>Lips</t>
        </is>
      </c>
      <c r="H397" s="404" t="inlineStr">
        <is>
          <t xml:space="preserve">           51.90</t>
        </is>
      </c>
      <c r="I397" s="21" t="n">
        <v>0.15</v>
      </c>
      <c r="J397" s="404" t="inlineStr">
        <is>
          <t xml:space="preserve"> 44.12 </t>
        </is>
      </c>
    </row>
    <row r="398" ht="13.5" customHeight="1" s="1659">
      <c r="A398" s="402" t="n">
        <v>18716975538</v>
      </c>
      <c r="B398" s="22" t="n">
        <v>117912790935</v>
      </c>
      <c r="C398" s="15" t="n">
        <v>6902395832652</v>
      </c>
      <c r="D398" s="15" t="inlineStr">
        <is>
          <t>Maybelline Super Stay Vinyl Ink Transfer Proof Shine Longwear Lipstick (Up to 16h wear)</t>
        </is>
      </c>
      <c r="E398" s="15" t="n"/>
      <c r="F398" s="15" t="inlineStr">
        <is>
          <t>MNY</t>
        </is>
      </c>
      <c r="G398" s="15" t="inlineStr">
        <is>
          <t>Lips</t>
        </is>
      </c>
      <c r="H398" s="404" t="inlineStr">
        <is>
          <t xml:space="preserve">           51.90</t>
        </is>
      </c>
      <c r="I398" s="21" t="n">
        <v>0.15</v>
      </c>
      <c r="J398" s="404" t="inlineStr">
        <is>
          <t xml:space="preserve"> 44.12 </t>
        </is>
      </c>
    </row>
    <row r="399" ht="13.5" customHeight="1" s="1659">
      <c r="A399" s="402" t="n">
        <v>18716975538</v>
      </c>
      <c r="B399" s="22" t="n">
        <v>210929324678</v>
      </c>
      <c r="C399" s="15" t="n">
        <v>6902395832744</v>
      </c>
      <c r="D399" s="15" t="inlineStr">
        <is>
          <t>Maybelline Super Stay Vinyl Ink Transfer Proof Shine Longwear Lipstick (Up to 16h wear)</t>
        </is>
      </c>
      <c r="E399" s="15" t="n"/>
      <c r="F399" s="15" t="inlineStr">
        <is>
          <t>MNY</t>
        </is>
      </c>
      <c r="G399" s="15" t="inlineStr">
        <is>
          <t>Lips</t>
        </is>
      </c>
      <c r="H399" s="404" t="inlineStr">
        <is>
          <t xml:space="preserve">           51.90</t>
        </is>
      </c>
      <c r="I399" s="21" t="n">
        <v>0.15</v>
      </c>
      <c r="J399" s="404" t="inlineStr">
        <is>
          <t xml:space="preserve"> 44.12 </t>
        </is>
      </c>
    </row>
    <row r="400" ht="13.5" customHeight="1" s="1659">
      <c r="A400" s="402" t="n">
        <v>18716975538</v>
      </c>
      <c r="B400" s="22" t="n">
        <v>210929324679</v>
      </c>
      <c r="C400" s="15" t="n">
        <v>6902395832676</v>
      </c>
      <c r="D400" s="15" t="inlineStr">
        <is>
          <t>Maybelline Super Stay Vinyl Ink Transfer Proof Shine Longwear Lipstick (Up to 16h wear)</t>
        </is>
      </c>
      <c r="E400" s="15" t="inlineStr">
        <is>
          <t xml:space="preserve">                     -  </t>
        </is>
      </c>
      <c r="F400" s="15" t="inlineStr">
        <is>
          <t>MNY</t>
        </is>
      </c>
      <c r="G400" s="15" t="inlineStr">
        <is>
          <t>Lips</t>
        </is>
      </c>
      <c r="H400" s="404" t="inlineStr">
        <is>
          <t xml:space="preserve">           51.90</t>
        </is>
      </c>
      <c r="I400" s="21" t="n">
        <v>0.15</v>
      </c>
      <c r="J400" s="404" t="inlineStr">
        <is>
          <t xml:space="preserve"> 44.12 </t>
        </is>
      </c>
    </row>
    <row r="401" ht="13.5" customHeight="1" s="1659">
      <c r="A401" s="402" t="n">
        <v>18716975538</v>
      </c>
      <c r="B401" s="22" t="n">
        <v>210929324680</v>
      </c>
      <c r="C401" s="15" t="n">
        <v>6902395832683</v>
      </c>
      <c r="D401" s="15" t="inlineStr">
        <is>
          <t>Maybelline Super Stay Vinyl Ink Transfer Proof Shine Longwear Lipstick (Up to 16h wear)</t>
        </is>
      </c>
      <c r="E401" s="15" t="inlineStr">
        <is>
          <t xml:space="preserve">                     -  </t>
        </is>
      </c>
      <c r="F401" s="15" t="inlineStr">
        <is>
          <t>MNY</t>
        </is>
      </c>
      <c r="G401" s="15" t="inlineStr">
        <is>
          <t>Lips</t>
        </is>
      </c>
      <c r="H401" s="404" t="inlineStr">
        <is>
          <t xml:space="preserve">           51.90</t>
        </is>
      </c>
      <c r="I401" s="21" t="n">
        <v>0.15</v>
      </c>
      <c r="J401" s="404" t="inlineStr">
        <is>
          <t xml:space="preserve"> 44.12 </t>
        </is>
      </c>
    </row>
    <row r="402" ht="13.5" customHeight="1" s="1659">
      <c r="A402" s="402" t="n">
        <v>18716975538</v>
      </c>
      <c r="B402" s="22" t="n">
        <v>210929324681</v>
      </c>
      <c r="C402" s="15" t="n">
        <v>6902395832713</v>
      </c>
      <c r="D402" s="15" t="inlineStr">
        <is>
          <t>Maybelline Super Stay Vinyl Ink Transfer Proof Shine Longwear Lipstick (Up to 16h wear)</t>
        </is>
      </c>
      <c r="E402" s="15" t="inlineStr">
        <is>
          <t xml:space="preserve">                     -  </t>
        </is>
      </c>
      <c r="F402" s="15" t="inlineStr">
        <is>
          <t>MNY</t>
        </is>
      </c>
      <c r="G402" s="15" t="inlineStr">
        <is>
          <t>Lips</t>
        </is>
      </c>
      <c r="H402" s="404" t="inlineStr">
        <is>
          <t xml:space="preserve">           51.90</t>
        </is>
      </c>
      <c r="I402" s="21" t="n">
        <v>0.15</v>
      </c>
      <c r="J402" s="404" t="inlineStr">
        <is>
          <t xml:space="preserve"> 44.12 </t>
        </is>
      </c>
    </row>
    <row r="403" ht="13.5" customHeight="1" s="1659">
      <c r="A403" s="402" t="n">
        <v>18716975538</v>
      </c>
      <c r="B403" s="22" t="n">
        <v>210929324682</v>
      </c>
      <c r="C403" s="15" t="n">
        <v>6902395832720</v>
      </c>
      <c r="D403" s="15" t="inlineStr">
        <is>
          <t>Maybelline Super Stay Vinyl Ink Transfer Proof Shine Longwear Lipstick (Up to 16h wear)</t>
        </is>
      </c>
      <c r="E403" s="15" t="inlineStr">
        <is>
          <t xml:space="preserve">                     -  </t>
        </is>
      </c>
      <c r="F403" s="15" t="inlineStr">
        <is>
          <t>MNY</t>
        </is>
      </c>
      <c r="G403" s="15" t="inlineStr">
        <is>
          <t>Lips</t>
        </is>
      </c>
      <c r="H403" s="404" t="inlineStr">
        <is>
          <t xml:space="preserve">           51.90</t>
        </is>
      </c>
      <c r="I403" s="21" t="n">
        <v>0.15</v>
      </c>
      <c r="J403" s="404" t="inlineStr">
        <is>
          <t xml:space="preserve"> 44.12 </t>
        </is>
      </c>
    </row>
    <row r="404" ht="13.5" customHeight="1" s="1659">
      <c r="A404" s="402" t="n">
        <v>18716975538</v>
      </c>
      <c r="B404" s="22" t="n">
        <v>210929324683</v>
      </c>
      <c r="C404" s="15" t="n">
        <v>6902395832669</v>
      </c>
      <c r="D404" s="15" t="inlineStr">
        <is>
          <t>Maybelline Super Stay Vinyl Ink Transfer Proof Shine Longwear Lipstick (Up to 16h wear)</t>
        </is>
      </c>
      <c r="E404" s="15" t="inlineStr">
        <is>
          <t xml:space="preserve">                     -  </t>
        </is>
      </c>
      <c r="F404" s="15" t="inlineStr">
        <is>
          <t>MNY</t>
        </is>
      </c>
      <c r="G404" s="15" t="inlineStr">
        <is>
          <t>Lips</t>
        </is>
      </c>
      <c r="H404" s="404" t="inlineStr">
        <is>
          <t xml:space="preserve">           51.90</t>
        </is>
      </c>
      <c r="I404" s="21" t="n">
        <v>0.15</v>
      </c>
      <c r="J404" s="404" t="inlineStr">
        <is>
          <t xml:space="preserve"> 44.12 </t>
        </is>
      </c>
    </row>
    <row r="405" ht="13.5" customHeight="1" s="1659">
      <c r="A405" s="402" t="n">
        <v>18716975538</v>
      </c>
      <c r="B405" s="22" t="n">
        <v>210929324684</v>
      </c>
      <c r="C405" s="15" t="n">
        <v>6902395832690</v>
      </c>
      <c r="D405" s="15" t="inlineStr">
        <is>
          <t>Maybelline Super Stay Vinyl Ink Transfer Proof Shine Longwear Lipstick (Up to 16h wear)</t>
        </is>
      </c>
      <c r="E405" s="15" t="inlineStr">
        <is>
          <t xml:space="preserve">                     -  </t>
        </is>
      </c>
      <c r="F405" s="15" t="inlineStr">
        <is>
          <t>MNY</t>
        </is>
      </c>
      <c r="G405" s="15" t="inlineStr">
        <is>
          <t>Lips</t>
        </is>
      </c>
      <c r="H405" s="404" t="inlineStr">
        <is>
          <t xml:space="preserve">           51.90</t>
        </is>
      </c>
      <c r="I405" s="21" t="n">
        <v>0.15</v>
      </c>
      <c r="J405" s="404" t="inlineStr">
        <is>
          <t xml:space="preserve"> 44.12 </t>
        </is>
      </c>
    </row>
    <row r="406" ht="13.5" customHeight="1" s="1659">
      <c r="A406" s="402" t="n">
        <v>18716975538</v>
      </c>
      <c r="B406" s="22" t="n">
        <v>210929324685</v>
      </c>
      <c r="C406" s="15" t="n">
        <v>6902395832669</v>
      </c>
      <c r="D406" s="15" t="inlineStr">
        <is>
          <t>Maybelline Super Stay Vinyl Ink Transfer Proof Shine Longwear Lipstick (Up to 16h wear)</t>
        </is>
      </c>
      <c r="E406" s="15" t="inlineStr">
        <is>
          <t xml:space="preserve">                     -  </t>
        </is>
      </c>
      <c r="F406" s="15" t="inlineStr">
        <is>
          <t>MNY</t>
        </is>
      </c>
      <c r="G406" s="15" t="inlineStr">
        <is>
          <t>Lips</t>
        </is>
      </c>
      <c r="H406" s="404" t="inlineStr">
        <is>
          <t xml:space="preserve">           51.90</t>
        </is>
      </c>
      <c r="I406" s="21" t="n">
        <v>0.15</v>
      </c>
      <c r="J406" s="404" t="inlineStr">
        <is>
          <t xml:space="preserve"> 44.12 </t>
        </is>
      </c>
    </row>
    <row r="407" ht="13.5" customHeight="1" s="1659">
      <c r="A407" s="402" t="n">
        <v>18716975538</v>
      </c>
      <c r="B407" s="15" t="n">
        <v>210929324685</v>
      </c>
      <c r="C407" s="15" t="n">
        <v>6902395832690</v>
      </c>
      <c r="D407" s="15" t="inlineStr">
        <is>
          <t>Maybelline Super Stay Vinyl Ink Transfer Proof Shine Longwear Lipstick (Up to 16h wear)</t>
        </is>
      </c>
      <c r="E407" s="15" t="inlineStr">
        <is>
          <t xml:space="preserve">                     -  </t>
        </is>
      </c>
      <c r="F407" s="15" t="inlineStr">
        <is>
          <t>MNY</t>
        </is>
      </c>
      <c r="G407" s="15" t="inlineStr">
        <is>
          <t>Lips</t>
        </is>
      </c>
      <c r="H407" s="404" t="inlineStr">
        <is>
          <t xml:space="preserve">           51.90</t>
        </is>
      </c>
      <c r="I407" s="21" t="n">
        <v>0.15</v>
      </c>
      <c r="J407" s="404" t="inlineStr">
        <is>
          <t xml:space="preserve"> 44.12 </t>
        </is>
      </c>
    </row>
    <row r="408" ht="13.5" customHeight="1" s="1659">
      <c r="A408" s="402" t="n">
        <v>21012711242</v>
      </c>
      <c r="B408" s="15" t="n">
        <v>116891012325</v>
      </c>
      <c r="C408" s="15" t="n">
        <v>6902395825258</v>
      </c>
      <c r="D408" s="25" t="inlineStr">
        <is>
          <t>Maybelline Tattoo Brow 3D Gel (waterproof, sweatproof, climate proof)</t>
        </is>
      </c>
      <c r="E408" s="15" t="n"/>
      <c r="F408" s="15" t="inlineStr">
        <is>
          <t>MNY</t>
        </is>
      </c>
      <c r="G408" s="15" t="inlineStr">
        <is>
          <t>Eyes</t>
        </is>
      </c>
      <c r="H408" s="404" t="inlineStr">
        <is>
          <t xml:space="preserve">           49.90</t>
        </is>
      </c>
      <c r="I408" s="21" t="n">
        <v>0</v>
      </c>
      <c r="J408" s="404" t="inlineStr">
        <is>
          <t xml:space="preserve"> 49.90 </t>
        </is>
      </c>
    </row>
    <row r="409" ht="13.5" customHeight="1" s="1659">
      <c r="A409" s="402" t="n">
        <v>21012711242</v>
      </c>
      <c r="B409" s="15" t="n">
        <v>116891012326</v>
      </c>
      <c r="C409" s="15" t="n">
        <v>6902395825296</v>
      </c>
      <c r="D409" s="25" t="inlineStr">
        <is>
          <t>Maybelline Tattoo Brow 3D Gel (waterproof, sweatproof, climate proof)</t>
        </is>
      </c>
      <c r="E409" s="15" t="n"/>
      <c r="F409" s="15" t="inlineStr">
        <is>
          <t>MNY</t>
        </is>
      </c>
      <c r="G409" s="15" t="inlineStr">
        <is>
          <t>Eyes</t>
        </is>
      </c>
      <c r="H409" s="404" t="inlineStr">
        <is>
          <t xml:space="preserve">           49.90</t>
        </is>
      </c>
      <c r="I409" s="21" t="n">
        <v>0</v>
      </c>
      <c r="J409" s="404" t="inlineStr">
        <is>
          <t xml:space="preserve"> 49.90 </t>
        </is>
      </c>
    </row>
    <row r="410" ht="13.5" customHeight="1" s="1659">
      <c r="A410" s="402" t="n">
        <v>21012711242</v>
      </c>
      <c r="B410" s="15" t="n">
        <v>116891012327</v>
      </c>
      <c r="C410" s="15" t="n">
        <v>6902395825265</v>
      </c>
      <c r="D410" s="25" t="inlineStr">
        <is>
          <t>Maybelline Tattoo Brow 3D Gel (waterproof, sweatproof, climate proof)</t>
        </is>
      </c>
      <c r="E410" s="15" t="n"/>
      <c r="F410" s="15" t="inlineStr">
        <is>
          <t>MNY</t>
        </is>
      </c>
      <c r="G410" s="15" t="inlineStr">
        <is>
          <t>Eyes</t>
        </is>
      </c>
      <c r="H410" s="404" t="inlineStr">
        <is>
          <t xml:space="preserve">           49.90</t>
        </is>
      </c>
      <c r="I410" s="21" t="n">
        <v>0</v>
      </c>
      <c r="J410" s="404" t="inlineStr">
        <is>
          <t xml:space="preserve"> 49.90 </t>
        </is>
      </c>
    </row>
    <row r="411" ht="13.5" customHeight="1" s="1659">
      <c r="A411" s="402" t="n">
        <v>21012711242</v>
      </c>
      <c r="B411" s="15" t="n">
        <v>116891012328</v>
      </c>
      <c r="C411" s="15" t="n">
        <v>6902395825272</v>
      </c>
      <c r="D411" s="25" t="inlineStr">
        <is>
          <t>Maybelline Tattoo Brow 3D Gel (waterproof, sweatproof, climate proof)</t>
        </is>
      </c>
      <c r="E411" s="15" t="n"/>
      <c r="F411" s="15" t="inlineStr">
        <is>
          <t>MNY</t>
        </is>
      </c>
      <c r="G411" s="15" t="inlineStr">
        <is>
          <t>Eyes</t>
        </is>
      </c>
      <c r="H411" s="404" t="inlineStr">
        <is>
          <t xml:space="preserve">           49.90</t>
        </is>
      </c>
      <c r="I411" s="21" t="n">
        <v>0</v>
      </c>
      <c r="J411" s="404" t="inlineStr">
        <is>
          <t xml:space="preserve"> 49.90 </t>
        </is>
      </c>
    </row>
    <row r="412" ht="13.5" customHeight="1" s="1659">
      <c r="A412" s="402" t="n">
        <v>19535707981</v>
      </c>
      <c r="B412" s="15" t="n">
        <v>201831734078</v>
      </c>
      <c r="C412" s="15" t="n">
        <v>6902395828334</v>
      </c>
      <c r="D412" s="25" t="inlineStr">
        <is>
          <t>Maybelline Fit Me 16 Hours Natural Lightweight Blush</t>
        </is>
      </c>
      <c r="E412" s="15" t="n"/>
      <c r="F412" s="15" t="inlineStr">
        <is>
          <t>MNY</t>
        </is>
      </c>
      <c r="G412" s="15" t="inlineStr">
        <is>
          <t>Face</t>
        </is>
      </c>
      <c r="H412" s="404" t="inlineStr">
        <is>
          <t xml:space="preserve">           36.90</t>
        </is>
      </c>
      <c r="I412" s="21" t="n">
        <v>0</v>
      </c>
      <c r="J412" s="404" t="inlineStr">
        <is>
          <t xml:space="preserve"> 36.90 </t>
        </is>
      </c>
    </row>
    <row r="413" ht="13.5" customHeight="1" s="1659">
      <c r="A413" s="402" t="n">
        <v>19535707981</v>
      </c>
      <c r="B413" s="15" t="n">
        <v>201831734079</v>
      </c>
      <c r="C413" s="15" t="n">
        <v>6902395828358</v>
      </c>
      <c r="D413" s="25" t="inlineStr">
        <is>
          <t>Maybelline Fit Me 16 Hours Natural Lightweight Blush</t>
        </is>
      </c>
      <c r="E413" s="15" t="n"/>
      <c r="F413" s="15" t="inlineStr">
        <is>
          <t>MNY</t>
        </is>
      </c>
      <c r="G413" s="15" t="inlineStr">
        <is>
          <t>Face</t>
        </is>
      </c>
      <c r="H413" s="404" t="inlineStr">
        <is>
          <t xml:space="preserve">           36.90</t>
        </is>
      </c>
      <c r="I413" s="21" t="n">
        <v>0</v>
      </c>
      <c r="J413" s="404" t="inlineStr">
        <is>
          <t xml:space="preserve"> 36.90 </t>
        </is>
      </c>
    </row>
    <row r="414" ht="13.5" customHeight="1" s="1659">
      <c r="A414" s="402" t="n">
        <v>19535707981</v>
      </c>
      <c r="B414" s="15" t="n">
        <v>211831731864</v>
      </c>
      <c r="C414" s="15" t="n">
        <v>6902395828303</v>
      </c>
      <c r="D414" s="25" t="inlineStr">
        <is>
          <t>Maybelline Fit Me 16 Hours Natural Lightweight Blush</t>
        </is>
      </c>
      <c r="E414" s="15" t="n"/>
      <c r="F414" s="15" t="inlineStr">
        <is>
          <t>MNY</t>
        </is>
      </c>
      <c r="G414" s="15" t="inlineStr">
        <is>
          <t>Face</t>
        </is>
      </c>
      <c r="H414" s="404" t="inlineStr">
        <is>
          <t xml:space="preserve">           36.90</t>
        </is>
      </c>
      <c r="I414" s="21" t="n">
        <v>0</v>
      </c>
      <c r="J414" s="404" t="inlineStr">
        <is>
          <t xml:space="preserve"> 36.90 </t>
        </is>
      </c>
    </row>
    <row r="415" ht="13.5" customHeight="1" s="1659">
      <c r="A415" s="402" t="n">
        <v>19535707981</v>
      </c>
      <c r="B415" s="15" t="n">
        <v>211831731865</v>
      </c>
      <c r="C415" s="15" t="n">
        <v>6902395828327</v>
      </c>
      <c r="D415" s="25" t="inlineStr">
        <is>
          <t>Maybelline Fit Me 16 Hours Natural Lightweight Blush</t>
        </is>
      </c>
      <c r="E415" s="15" t="n"/>
      <c r="F415" s="15" t="inlineStr">
        <is>
          <t>MNY</t>
        </is>
      </c>
      <c r="G415" s="15" t="inlineStr">
        <is>
          <t>Face</t>
        </is>
      </c>
      <c r="H415" s="404" t="inlineStr">
        <is>
          <t xml:space="preserve">           36.90</t>
        </is>
      </c>
      <c r="I415" s="21" t="n">
        <v>0</v>
      </c>
      <c r="J415" s="404" t="inlineStr">
        <is>
          <t xml:space="preserve"> 36.90 </t>
        </is>
      </c>
    </row>
    <row r="416" ht="13.5" customHeight="1" s="1659">
      <c r="A416" s="402" t="n">
        <v>19535707981</v>
      </c>
      <c r="B416" s="15" t="n">
        <v>211831731866</v>
      </c>
      <c r="C416" s="15" t="n">
        <v>6902395828341</v>
      </c>
      <c r="D416" s="25" t="inlineStr">
        <is>
          <t>Maybelline Fit Me 16 Hours Natural Lightweight Blush</t>
        </is>
      </c>
      <c r="E416" s="15" t="n"/>
      <c r="F416" s="15" t="inlineStr">
        <is>
          <t>MNY</t>
        </is>
      </c>
      <c r="G416" s="15" t="inlineStr">
        <is>
          <t>Face</t>
        </is>
      </c>
      <c r="H416" s="404" t="inlineStr">
        <is>
          <t xml:space="preserve">           36.90</t>
        </is>
      </c>
      <c r="I416" s="21" t="n">
        <v>0</v>
      </c>
      <c r="J416" s="404" t="inlineStr">
        <is>
          <t xml:space="preserve"> 36.90 </t>
        </is>
      </c>
    </row>
    <row r="417" ht="13.5" customHeight="1" s="1659">
      <c r="A417" s="402" t="n">
        <v>19535707981</v>
      </c>
      <c r="B417" s="15" t="n">
        <v>211831731867</v>
      </c>
      <c r="C417" s="15" t="n">
        <v>6902395828310</v>
      </c>
      <c r="D417" s="25" t="inlineStr">
        <is>
          <t>Maybelline Fit Me 16 Hours Natural Lightweight Blush</t>
        </is>
      </c>
      <c r="E417" s="15" t="n"/>
      <c r="F417" s="15" t="inlineStr">
        <is>
          <t>MNY</t>
        </is>
      </c>
      <c r="G417" s="15" t="inlineStr">
        <is>
          <t>Face</t>
        </is>
      </c>
      <c r="H417" s="404" t="inlineStr">
        <is>
          <t xml:space="preserve">           36.90</t>
        </is>
      </c>
      <c r="I417" s="21" t="n">
        <v>0</v>
      </c>
      <c r="J417" s="404" t="inlineStr">
        <is>
          <t xml:space="preserve"> 36.90 </t>
        </is>
      </c>
    </row>
    <row r="418" ht="13.5" customHeight="1" s="1659">
      <c r="A418" s="15" t="n">
        <v>18917103851</v>
      </c>
      <c r="B418" s="15" t="n">
        <v>58905498903</v>
      </c>
      <c r="C418" s="15" t="n">
        <v>6902395828426</v>
      </c>
      <c r="D418" s="15" t="inlineStr">
        <is>
          <t>MAYBELLINE HYPERSHARP EXTREME EYELINER WATERPROOF 36H-WEAR &amp; SMUDGE RESISTANT</t>
        </is>
      </c>
      <c r="E418" s="15" t="e">
        <v>#N/A</v>
      </c>
      <c r="F418" s="15" t="inlineStr">
        <is>
          <t>MNY</t>
        </is>
      </c>
      <c r="G418" s="15" t="inlineStr">
        <is>
          <t>Eyes</t>
        </is>
      </c>
      <c r="H418" s="404" t="inlineStr">
        <is>
          <t xml:space="preserve">           33.90</t>
        </is>
      </c>
      <c r="I418" s="21" t="n">
        <v>0</v>
      </c>
      <c r="J418" s="404" t="inlineStr">
        <is>
          <t xml:space="preserve"> 33.90 </t>
        </is>
      </c>
    </row>
    <row r="419" ht="13.5" customHeight="1" s="1659">
      <c r="A419" s="15" t="n">
        <v>977370440</v>
      </c>
      <c r="B419" s="15" t="n">
        <v>829500426</v>
      </c>
      <c r="C419" s="15" t="n">
        <v>6923492584206</v>
      </c>
      <c r="D419" s="15" t="inlineStr">
        <is>
          <t>Maybelline Hypercurl Waterproof Mascara (Maybelline Mascara, Maskara Maybelline, Hypercurl, Waterproof Mascara)</t>
        </is>
      </c>
      <c r="E419" s="15" t="n">
        <v>61.51</v>
      </c>
      <c r="F419" s="15" t="inlineStr">
        <is>
          <t>MNY</t>
        </is>
      </c>
      <c r="G419" s="15" t="inlineStr">
        <is>
          <t>Eyes</t>
        </is>
      </c>
      <c r="H419" s="404" t="inlineStr">
        <is>
          <t xml:space="preserve">           31.90</t>
        </is>
      </c>
      <c r="I419" s="21" t="n">
        <v>0.25</v>
      </c>
      <c r="J419" s="404" t="inlineStr">
        <is>
          <t xml:space="preserve"> 23.93 </t>
        </is>
      </c>
    </row>
    <row r="420" ht="13.5" customHeight="1" s="1659">
      <c r="A420" s="15" t="n">
        <v>1955538960</v>
      </c>
      <c r="B420" s="15" t="n">
        <v>3387151677</v>
      </c>
      <c r="C420" s="15" t="n">
        <v>6902395719519</v>
      </c>
      <c r="D420" s="15" t="inlineStr">
        <is>
          <t>L'Oreal Paris Infallible 24H Fresh Wear Foundation 30ml</t>
        </is>
      </c>
      <c r="E420" s="15" t="n">
        <v>31.45</v>
      </c>
      <c r="F420" s="15" t="inlineStr">
        <is>
          <t>OAP</t>
        </is>
      </c>
      <c r="G420" s="15" t="inlineStr">
        <is>
          <t>Face</t>
        </is>
      </c>
      <c r="H420" s="404" t="inlineStr">
        <is>
          <t xml:space="preserve">           79.90</t>
        </is>
      </c>
      <c r="I420" s="21" t="n">
        <v>0.05</v>
      </c>
      <c r="J420" s="404" t="inlineStr">
        <is>
          <t xml:space="preserve"> 75.91 </t>
        </is>
      </c>
    </row>
    <row r="421" ht="13.5" customHeight="1" s="1659">
      <c r="A421" s="23" t="n">
        <v>15591943976</v>
      </c>
      <c r="B421" s="23" t="n">
        <v>164511007585</v>
      </c>
      <c r="C421" s="25" t="n">
        <v>3600523951291</v>
      </c>
      <c r="D421" s="15" t="inlineStr">
        <is>
          <t>L’Oreal Paris Infaillible 24H Fresh Wear Foundation In A Powder</t>
        </is>
      </c>
      <c r="E421" s="15" t="n"/>
      <c r="F421" s="15" t="inlineStr">
        <is>
          <t>OAP</t>
        </is>
      </c>
      <c r="G421" s="15" t="inlineStr">
        <is>
          <t>Face</t>
        </is>
      </c>
      <c r="H421" s="404" t="inlineStr">
        <is>
          <t xml:space="preserve">           89.90</t>
        </is>
      </c>
      <c r="I421" s="21" t="n">
        <v>0</v>
      </c>
      <c r="J421" s="404" t="inlineStr">
        <is>
          <t xml:space="preserve"> 89.90 </t>
        </is>
      </c>
    </row>
    <row r="422" ht="13.5" customHeight="1" s="1659">
      <c r="A422" s="23" t="n">
        <v>15591943976</v>
      </c>
      <c r="B422" s="23" t="n">
        <v>164511007586</v>
      </c>
      <c r="C422" s="25" t="n">
        <v>3600523951949</v>
      </c>
      <c r="D422" s="15" t="inlineStr">
        <is>
          <t>L’Oreal Paris Infaillible 24H Fresh Wear Foundation In A Powder</t>
        </is>
      </c>
      <c r="E422" s="15" t="n"/>
      <c r="F422" s="15" t="inlineStr">
        <is>
          <t>OAP</t>
        </is>
      </c>
      <c r="G422" s="15" t="inlineStr">
        <is>
          <t>Face</t>
        </is>
      </c>
      <c r="H422" s="404" t="inlineStr">
        <is>
          <t xml:space="preserve">           89.90</t>
        </is>
      </c>
      <c r="I422" s="21" t="n">
        <v>0</v>
      </c>
      <c r="J422" s="404" t="inlineStr">
        <is>
          <t xml:space="preserve"> 89.90 </t>
        </is>
      </c>
    </row>
    <row r="423" ht="13.5" customHeight="1" s="1659">
      <c r="A423" s="23" t="n">
        <v>15591943976</v>
      </c>
      <c r="B423" s="23" t="n">
        <v>164511007587</v>
      </c>
      <c r="C423" s="25" t="n">
        <v>3600523951444</v>
      </c>
      <c r="D423" s="15" t="inlineStr">
        <is>
          <t>L’Oreal Paris Infaillible 24H Fresh Wear Foundation In A Powder</t>
        </is>
      </c>
      <c r="E423" s="15" t="n"/>
      <c r="F423" s="15" t="inlineStr">
        <is>
          <t>OAP</t>
        </is>
      </c>
      <c r="G423" s="15" t="inlineStr">
        <is>
          <t>Face</t>
        </is>
      </c>
      <c r="H423" s="404" t="inlineStr">
        <is>
          <t xml:space="preserve">           89.90</t>
        </is>
      </c>
      <c r="I423" s="21" t="n">
        <v>0</v>
      </c>
      <c r="J423" s="404" t="inlineStr">
        <is>
          <t xml:space="preserve"> 89.90 </t>
        </is>
      </c>
    </row>
    <row r="424" ht="13.5" customHeight="1" s="1659">
      <c r="A424" s="23" t="n">
        <v>15591943976</v>
      </c>
      <c r="B424" s="23" t="n">
        <v>164511007588</v>
      </c>
      <c r="C424" s="25" t="n">
        <v>3600523951543</v>
      </c>
      <c r="D424" s="15" t="inlineStr">
        <is>
          <t>L’Oreal Paris Infaillible 24H Fresh Wear Foundation In A Powder</t>
        </is>
      </c>
      <c r="E424" s="15" t="n"/>
      <c r="F424" s="15" t="inlineStr">
        <is>
          <t>OAP</t>
        </is>
      </c>
      <c r="G424" s="15" t="inlineStr">
        <is>
          <t>Face</t>
        </is>
      </c>
      <c r="H424" s="404" t="inlineStr">
        <is>
          <t xml:space="preserve">           89.90</t>
        </is>
      </c>
      <c r="I424" s="21" t="n">
        <v>0</v>
      </c>
      <c r="J424" s="404" t="inlineStr">
        <is>
          <t xml:space="preserve"> 89.90 </t>
        </is>
      </c>
    </row>
    <row r="425" ht="13.5" customHeight="1" s="1659">
      <c r="A425" s="23" t="n">
        <v>15591943976</v>
      </c>
      <c r="B425" s="23" t="n">
        <v>164511007589</v>
      </c>
      <c r="C425" s="25" t="n">
        <v>3600523951598</v>
      </c>
      <c r="D425" s="15" t="inlineStr">
        <is>
          <t>L’Oreal Paris Infaillible 24H Fresh Wear Foundation In A Powder</t>
        </is>
      </c>
      <c r="E425" s="15" t="n"/>
      <c r="F425" s="15" t="inlineStr">
        <is>
          <t>OAP</t>
        </is>
      </c>
      <c r="G425" s="15" t="inlineStr">
        <is>
          <t>Face</t>
        </is>
      </c>
      <c r="H425" s="404" t="inlineStr">
        <is>
          <t xml:space="preserve">           89.90</t>
        </is>
      </c>
      <c r="I425" s="21" t="n">
        <v>0</v>
      </c>
      <c r="J425" s="404" t="inlineStr">
        <is>
          <t xml:space="preserve"> 89.90 </t>
        </is>
      </c>
    </row>
    <row r="426" ht="13.5" customHeight="1" s="1659">
      <c r="A426" s="23" t="n">
        <v>15591943976</v>
      </c>
      <c r="B426" s="23" t="n">
        <v>164511007590</v>
      </c>
      <c r="C426" s="25" t="n">
        <v>3600523951741</v>
      </c>
      <c r="D426" s="15" t="inlineStr">
        <is>
          <t>L’Oreal Paris Infaillible 24H Fresh Wear Foundation In A Powder</t>
        </is>
      </c>
      <c r="E426" s="15" t="n"/>
      <c r="F426" s="15" t="inlineStr">
        <is>
          <t>OAP</t>
        </is>
      </c>
      <c r="G426" s="15" t="inlineStr">
        <is>
          <t>Face</t>
        </is>
      </c>
      <c r="H426" s="404" t="inlineStr">
        <is>
          <t xml:space="preserve">           89.90</t>
        </is>
      </c>
      <c r="I426" s="21" t="n">
        <v>0</v>
      </c>
      <c r="J426" s="404" t="inlineStr">
        <is>
          <t xml:space="preserve"> 89.90 </t>
        </is>
      </c>
    </row>
    <row r="427" ht="13.5" customHeight="1" s="1659">
      <c r="A427" s="23" t="n">
        <v>15591943976</v>
      </c>
      <c r="B427" s="23" t="n">
        <v>164511007591</v>
      </c>
      <c r="C427" s="25" t="n">
        <v>3600523951895</v>
      </c>
      <c r="D427" s="15" t="inlineStr">
        <is>
          <t>L’Oreal Paris Infaillible 24H Fresh Wear Foundation In A Powder</t>
        </is>
      </c>
      <c r="E427" s="15" t="n"/>
      <c r="F427" s="15" t="inlineStr">
        <is>
          <t>OAP</t>
        </is>
      </c>
      <c r="G427" s="15" t="inlineStr">
        <is>
          <t>Face</t>
        </is>
      </c>
      <c r="H427" s="404" t="inlineStr">
        <is>
          <t xml:space="preserve">           89.90</t>
        </is>
      </c>
      <c r="I427" s="21" t="n">
        <v>0</v>
      </c>
      <c r="J427" s="404" t="inlineStr">
        <is>
          <t xml:space="preserve"> 89.90 </t>
        </is>
      </c>
    </row>
    <row r="428" ht="13.5" customHeight="1" s="1659">
      <c r="A428" s="15" t="n">
        <v>977370440</v>
      </c>
      <c r="B428" s="15" t="n">
        <v>829500427</v>
      </c>
      <c r="C428" s="15" t="n">
        <v>6923492584213</v>
      </c>
      <c r="D428" s="15" t="inlineStr">
        <is>
          <t>Maybelline Hypercurl Waterproof Mascara (Maybelline Mascara, Maskara Maybelline, Hypercurl, Waterproof Mascara)</t>
        </is>
      </c>
      <c r="E428" s="15" t="n">
        <v>61.236</v>
      </c>
      <c r="F428" s="15" t="inlineStr">
        <is>
          <t>MNY</t>
        </is>
      </c>
      <c r="G428" s="15" t="inlineStr">
        <is>
          <t>Eyes</t>
        </is>
      </c>
      <c r="H428" s="404" t="inlineStr">
        <is>
          <t xml:space="preserve">           31.90</t>
        </is>
      </c>
      <c r="I428" s="21" t="n">
        <v>0.25</v>
      </c>
      <c r="J428" s="404" t="inlineStr">
        <is>
          <t xml:space="preserve"> 23.93 </t>
        </is>
      </c>
    </row>
    <row r="429" ht="13.5" customHeight="1" s="1659">
      <c r="A429" s="15" t="n">
        <v>977336175</v>
      </c>
      <c r="B429" s="15" t="n">
        <v>829445919</v>
      </c>
      <c r="C429" s="15" t="n">
        <v>8992304016707</v>
      </c>
      <c r="D429" s="15" t="inlineStr">
        <is>
          <t>Maybelline Clear Smooth All in One UV Lightening Oil Control TWC (Powder)</t>
        </is>
      </c>
      <c r="E429" s="15" t="n">
        <v>15.62</v>
      </c>
      <c r="F429" s="15" t="inlineStr">
        <is>
          <t>MNY</t>
        </is>
      </c>
      <c r="G429" s="15" t="inlineStr">
        <is>
          <t>Face</t>
        </is>
      </c>
      <c r="H429" s="404" t="inlineStr">
        <is>
          <t xml:space="preserve">           29.90</t>
        </is>
      </c>
      <c r="I429" s="21" t="n">
        <v>0</v>
      </c>
      <c r="J429" s="404" t="inlineStr">
        <is>
          <t xml:space="preserve"> 29.90 </t>
        </is>
      </c>
    </row>
    <row r="430" ht="13.5" customHeight="1" s="1659">
      <c r="A430" s="15" t="n">
        <v>977336175</v>
      </c>
      <c r="B430" s="15" t="n">
        <v>829445917</v>
      </c>
      <c r="C430" s="15" t="n">
        <v>8992304016660</v>
      </c>
      <c r="D430" s="15" t="inlineStr">
        <is>
          <t>Maybelline Clear Smooth All in One UV Lightening Oil Control TWC (Powder)</t>
        </is>
      </c>
      <c r="E430" s="15" t="n">
        <v>15.62</v>
      </c>
      <c r="F430" s="15" t="inlineStr">
        <is>
          <t>MNY</t>
        </is>
      </c>
      <c r="G430" s="15" t="inlineStr">
        <is>
          <t>Face</t>
        </is>
      </c>
      <c r="H430" s="404" t="inlineStr">
        <is>
          <t xml:space="preserve">           29.90</t>
        </is>
      </c>
      <c r="I430" s="21" t="n">
        <v>0</v>
      </c>
      <c r="J430" s="404" t="inlineStr">
        <is>
          <t xml:space="preserve"> 29.90 </t>
        </is>
      </c>
    </row>
    <row r="431" ht="13.5" customHeight="1" s="1659">
      <c r="A431" s="15" t="n">
        <v>977336175</v>
      </c>
      <c r="B431" s="15" t="n">
        <v>829445918</v>
      </c>
      <c r="C431" s="15" t="n">
        <v>8992304016684</v>
      </c>
      <c r="D431" s="15" t="inlineStr">
        <is>
          <t>Maybelline Clear Smooth All in One UV Lightening Oil Control TWC (Powder)</t>
        </is>
      </c>
      <c r="E431" s="15" t="n">
        <v>15.62</v>
      </c>
      <c r="F431" s="15" t="inlineStr">
        <is>
          <t>MNY</t>
        </is>
      </c>
      <c r="G431" s="15" t="inlineStr">
        <is>
          <t>Face</t>
        </is>
      </c>
      <c r="H431" s="404" t="inlineStr">
        <is>
          <t xml:space="preserve">           29.90</t>
        </is>
      </c>
      <c r="I431" s="21" t="n">
        <v>0</v>
      </c>
      <c r="J431" s="404" t="inlineStr">
        <is>
          <t xml:space="preserve"> 29.90 </t>
        </is>
      </c>
    </row>
    <row r="432" ht="13.5" customHeight="1" s="1659">
      <c r="A432" s="15" t="n">
        <v>977336175</v>
      </c>
      <c r="B432" s="15" t="n">
        <v>829445920</v>
      </c>
      <c r="C432" s="15" t="n">
        <v>8992304016745</v>
      </c>
      <c r="D432" s="15" t="inlineStr">
        <is>
          <t>Maybelline Clear Smooth All in One UV Lightening Oil Control TWC (Powder)</t>
        </is>
      </c>
      <c r="E432" s="15" t="n">
        <v>3.11</v>
      </c>
      <c r="F432" s="15" t="inlineStr">
        <is>
          <t>MNY</t>
        </is>
      </c>
      <c r="G432" s="15" t="inlineStr">
        <is>
          <t>Face</t>
        </is>
      </c>
      <c r="H432" s="404" t="inlineStr">
        <is>
          <t xml:space="preserve">           29.90</t>
        </is>
      </c>
      <c r="I432" s="21" t="n">
        <v>0</v>
      </c>
      <c r="J432" s="404" t="inlineStr">
        <is>
          <t xml:space="preserve"> 29.90 </t>
        </is>
      </c>
    </row>
    <row r="433" ht="13.5" customHeight="1" s="1659">
      <c r="A433" s="15" t="n">
        <v>977336172</v>
      </c>
      <c r="B433" s="15" t="n">
        <v>829445914</v>
      </c>
      <c r="C433" s="15" t="n">
        <v>8992304017575</v>
      </c>
      <c r="D433" s="15" t="inlineStr">
        <is>
          <t>Maybelline Clear Smooth All in One UV Lightening Oil Control TWC Refill (Powder)</t>
        </is>
      </c>
      <c r="E433" s="15" t="n">
        <v>24.693</v>
      </c>
      <c r="F433" s="15" t="inlineStr">
        <is>
          <t>MNY</t>
        </is>
      </c>
      <c r="G433" s="15" t="inlineStr">
        <is>
          <t>Face</t>
        </is>
      </c>
      <c r="H433" s="404" t="inlineStr">
        <is>
          <t xml:space="preserve">           16.90</t>
        </is>
      </c>
      <c r="I433" s="21" t="n">
        <v>0</v>
      </c>
      <c r="J433" s="404" t="inlineStr">
        <is>
          <t xml:space="preserve"> 16.90 </t>
        </is>
      </c>
    </row>
    <row r="434" ht="13.5" customHeight="1" s="1659">
      <c r="A434" s="15" t="n">
        <v>977336172</v>
      </c>
      <c r="B434" s="15" t="n">
        <v>829445913</v>
      </c>
      <c r="C434" s="15" t="n">
        <v>8992304017568</v>
      </c>
      <c r="D434" s="15" t="inlineStr">
        <is>
          <t>Maybelline Clear Smooth All in One UV Lightening Oil Control TWC Refill (Powder)</t>
        </is>
      </c>
      <c r="E434" s="15" t="n">
        <v>24.693</v>
      </c>
      <c r="F434" s="15" t="inlineStr">
        <is>
          <t>MNY</t>
        </is>
      </c>
      <c r="G434" s="15" t="inlineStr">
        <is>
          <t>Face</t>
        </is>
      </c>
      <c r="H434" s="404" t="inlineStr">
        <is>
          <t xml:space="preserve">           16.90</t>
        </is>
      </c>
      <c r="I434" s="21" t="n">
        <v>0</v>
      </c>
      <c r="J434" s="404" t="inlineStr">
        <is>
          <t xml:space="preserve"> 16.90 </t>
        </is>
      </c>
    </row>
    <row r="435" ht="13.5" customHeight="1" s="1659">
      <c r="A435" s="15" t="n">
        <v>977336172</v>
      </c>
      <c r="B435" s="15" t="n">
        <v>829445916</v>
      </c>
      <c r="C435" s="15" t="n">
        <v>8992304017599</v>
      </c>
      <c r="D435" s="15" t="inlineStr">
        <is>
          <t>Maybelline Clear Smooth All in One UV Lightening Oil Control TWC Refill (Powder)</t>
        </is>
      </c>
      <c r="E435" s="15" t="n">
        <v>24.693</v>
      </c>
      <c r="F435" s="15" t="inlineStr">
        <is>
          <t>MNY</t>
        </is>
      </c>
      <c r="G435" s="15" t="inlineStr">
        <is>
          <t>Face</t>
        </is>
      </c>
      <c r="H435" s="404" t="inlineStr">
        <is>
          <t xml:space="preserve">           16.90</t>
        </is>
      </c>
      <c r="I435" s="21" t="n">
        <v>0</v>
      </c>
      <c r="J435" s="404" t="inlineStr">
        <is>
          <t xml:space="preserve"> 16.90 </t>
        </is>
      </c>
    </row>
    <row r="436" ht="13.5" customHeight="1" s="1659">
      <c r="A436" s="15" t="n">
        <v>977336172</v>
      </c>
      <c r="B436" s="15" t="n">
        <v>829445915</v>
      </c>
      <c r="C436" s="15" t="n">
        <v>8992304017582</v>
      </c>
      <c r="D436" s="15" t="inlineStr">
        <is>
          <t>Maybelline Clear Smooth All in One UV Lightening Oil Control TWC Refill (Powder)</t>
        </is>
      </c>
      <c r="E436" s="15" t="n">
        <v>15.62</v>
      </c>
      <c r="F436" s="15" t="inlineStr">
        <is>
          <t>MNY</t>
        </is>
      </c>
      <c r="G436" s="15" t="inlineStr">
        <is>
          <t>Face</t>
        </is>
      </c>
      <c r="H436" s="404" t="inlineStr">
        <is>
          <t xml:space="preserve">           16.90</t>
        </is>
      </c>
      <c r="I436" s="21" t="n">
        <v>0</v>
      </c>
      <c r="J436" s="404" t="inlineStr">
        <is>
          <t xml:space="preserve"> 16.90 </t>
        </is>
      </c>
    </row>
    <row r="437" ht="13.5" customHeight="1" s="1659">
      <c r="A437" s="15" t="n">
        <v>19555975765</v>
      </c>
      <c r="B437" s="15" t="n">
        <v>156055548034</v>
      </c>
      <c r="C437" s="15" t="n">
        <v>6902395830542</v>
      </c>
      <c r="D437" s="15" t="inlineStr">
        <is>
          <t>MAYBELLINE Fit Me Fresh Tint 30ML for fresh and bright skin (SPF 50 PA+++ &amp; Vitamin C)</t>
        </is>
      </c>
      <c r="E437" s="15" t="n"/>
      <c r="F437" s="15" t="inlineStr">
        <is>
          <t>MNY</t>
        </is>
      </c>
      <c r="G437" s="15" t="inlineStr">
        <is>
          <t>Face</t>
        </is>
      </c>
      <c r="H437" s="404" t="inlineStr">
        <is>
          <t xml:space="preserve">           41.90</t>
        </is>
      </c>
      <c r="I437" s="21" t="n">
        <v>0</v>
      </c>
      <c r="J437" s="404" t="inlineStr">
        <is>
          <t xml:space="preserve"> 41.90 </t>
        </is>
      </c>
    </row>
    <row r="438" ht="13.5" customHeight="1" s="1659">
      <c r="A438" s="15" t="n">
        <v>19555975765</v>
      </c>
      <c r="B438" s="15" t="n">
        <v>156055548035</v>
      </c>
      <c r="C438" s="15" t="n">
        <v>6902395830559</v>
      </c>
      <c r="D438" s="15" t="inlineStr">
        <is>
          <t>MAYBELLINE Fit Me Fresh Tint 30ML for fresh and bright skin (SPF 50 PA+++ &amp; Vitamin C)</t>
        </is>
      </c>
      <c r="E438" s="15" t="n"/>
      <c r="F438" s="15" t="inlineStr">
        <is>
          <t>MNY</t>
        </is>
      </c>
      <c r="G438" s="15" t="inlineStr">
        <is>
          <t>Face</t>
        </is>
      </c>
      <c r="H438" s="404" t="inlineStr">
        <is>
          <t xml:space="preserve">           41.90</t>
        </is>
      </c>
      <c r="I438" s="21" t="n">
        <v>0</v>
      </c>
      <c r="J438" s="404" t="inlineStr">
        <is>
          <t xml:space="preserve"> 41.90 </t>
        </is>
      </c>
    </row>
    <row r="439" ht="13.5" customHeight="1" s="1659">
      <c r="A439" s="15" t="n">
        <v>19555975765</v>
      </c>
      <c r="B439" s="15" t="n">
        <v>156055548036</v>
      </c>
      <c r="C439" s="15" t="n">
        <v>6902395830573</v>
      </c>
      <c r="D439" s="15" t="inlineStr">
        <is>
          <t>MAYBELLINE Fit Me Fresh Tint 30ML for fresh and bright skin (SPF 50 PA+++ &amp; Vitamin C)</t>
        </is>
      </c>
      <c r="E439" s="15" t="n"/>
      <c r="F439" s="15" t="inlineStr">
        <is>
          <t>MNY</t>
        </is>
      </c>
      <c r="G439" s="15" t="inlineStr">
        <is>
          <t>Face</t>
        </is>
      </c>
      <c r="H439" s="404" t="inlineStr">
        <is>
          <t xml:space="preserve">           41.90</t>
        </is>
      </c>
      <c r="I439" s="21" t="n">
        <v>0</v>
      </c>
      <c r="J439" s="404" t="inlineStr">
        <is>
          <t xml:space="preserve"> 41.90 </t>
        </is>
      </c>
    </row>
    <row r="440" ht="13.5" customHeight="1" s="1659">
      <c r="A440" s="15" t="n">
        <v>19555975765</v>
      </c>
      <c r="B440" s="15" t="n">
        <v>156055548037</v>
      </c>
      <c r="C440" s="15" t="n">
        <v>6902395830580</v>
      </c>
      <c r="D440" s="15" t="inlineStr">
        <is>
          <t>MAYBELLINE Fit Me Fresh Tint 30ML for fresh and bright skin (SPF 50 PA+++ &amp; Vitamin C)</t>
        </is>
      </c>
      <c r="E440" s="15" t="n"/>
      <c r="F440" s="15" t="inlineStr">
        <is>
          <t>MNY</t>
        </is>
      </c>
      <c r="G440" s="15" t="inlineStr">
        <is>
          <t>Face</t>
        </is>
      </c>
      <c r="H440" s="404" t="inlineStr">
        <is>
          <t xml:space="preserve">           41.90</t>
        </is>
      </c>
      <c r="I440" s="21" t="n">
        <v>0</v>
      </c>
      <c r="J440" s="404" t="inlineStr">
        <is>
          <t xml:space="preserve"> 41.90 </t>
        </is>
      </c>
    </row>
    <row r="441" ht="13.5" customHeight="1" s="1659">
      <c r="A441" s="15" t="n">
        <v>19555975765</v>
      </c>
      <c r="B441" s="15" t="n">
        <v>156055548038</v>
      </c>
      <c r="C441" s="15" t="n">
        <v>6902395830504</v>
      </c>
      <c r="D441" s="15" t="inlineStr">
        <is>
          <t>MAYBELLINE Fit Me Fresh Tint 30ML for fresh and bright skin (SPF 50 PA+++ &amp; Vitamin C)</t>
        </is>
      </c>
      <c r="E441" s="15" t="n"/>
      <c r="F441" s="15" t="inlineStr">
        <is>
          <t>MNY</t>
        </is>
      </c>
      <c r="G441" s="15" t="inlineStr">
        <is>
          <t>Face</t>
        </is>
      </c>
      <c r="H441" s="404" t="inlineStr">
        <is>
          <t xml:space="preserve">           41.90</t>
        </is>
      </c>
      <c r="I441" s="21" t="n">
        <v>0</v>
      </c>
      <c r="J441" s="404" t="inlineStr">
        <is>
          <t xml:space="preserve"> 41.90 </t>
        </is>
      </c>
    </row>
    <row r="442" ht="13.5" customHeight="1" s="1659">
      <c r="A442" s="15" t="n">
        <v>19555975765</v>
      </c>
      <c r="B442" s="15" t="n">
        <v>156055548039</v>
      </c>
      <c r="C442" s="15" t="n">
        <v>6902395830535</v>
      </c>
      <c r="D442" s="15" t="inlineStr">
        <is>
          <t>MAYBELLINE Fit Me Fresh Tint 30ML for fresh and bright skin (SPF 50 PA+++ &amp; Vitamin C)</t>
        </is>
      </c>
      <c r="E442" s="15" t="n"/>
      <c r="F442" s="15" t="inlineStr">
        <is>
          <t>MNY</t>
        </is>
      </c>
      <c r="G442" s="15" t="inlineStr">
        <is>
          <t>Face</t>
        </is>
      </c>
      <c r="H442" s="404" t="inlineStr">
        <is>
          <t xml:space="preserve">           41.90</t>
        </is>
      </c>
      <c r="I442" s="21" t="n">
        <v>0</v>
      </c>
      <c r="J442" s="404" t="inlineStr">
        <is>
          <t xml:space="preserve"> 41.90 </t>
        </is>
      </c>
    </row>
    <row r="443" ht="13.5" customHeight="1" s="1659">
      <c r="A443" s="15" t="n">
        <v>19555975765</v>
      </c>
      <c r="B443" s="15" t="n">
        <v>156055548040</v>
      </c>
      <c r="C443" s="15" t="n">
        <v>6902395830528</v>
      </c>
      <c r="D443" s="15" t="inlineStr">
        <is>
          <t>MAYBELLINE Fit Me Fresh Tint 30ML for fresh and bright skin (SPF 50 PA+++ &amp; Vitamin C)</t>
        </is>
      </c>
      <c r="E443" s="15" t="n"/>
      <c r="F443" s="15" t="inlineStr">
        <is>
          <t>MNY</t>
        </is>
      </c>
      <c r="G443" s="15" t="inlineStr">
        <is>
          <t>Face</t>
        </is>
      </c>
      <c r="H443" s="404" t="inlineStr">
        <is>
          <t xml:space="preserve">           41.90</t>
        </is>
      </c>
      <c r="I443" s="21" t="n">
        <v>0</v>
      </c>
      <c r="J443" s="404" t="inlineStr">
        <is>
          <t xml:space="preserve"> 41.90 </t>
        </is>
      </c>
    </row>
    <row r="444" ht="13.5" customHeight="1" s="1659">
      <c r="A444" s="15" t="n">
        <v>19555975765</v>
      </c>
      <c r="B444" s="15" t="n">
        <v>156055548041</v>
      </c>
      <c r="C444" s="15" t="n">
        <v>6902395830511</v>
      </c>
      <c r="D444" s="15" t="inlineStr">
        <is>
          <t>MAYBELLINE Fit Me Fresh Tint 30ML for fresh and bright skin (SPF 50 PA+++ &amp; Vitamin C)</t>
        </is>
      </c>
      <c r="E444" s="15" t="n"/>
      <c r="F444" s="15" t="inlineStr">
        <is>
          <t>MNY</t>
        </is>
      </c>
      <c r="G444" s="15" t="inlineStr">
        <is>
          <t>Face</t>
        </is>
      </c>
      <c r="H444" s="404" t="inlineStr">
        <is>
          <t xml:space="preserve">           41.90</t>
        </is>
      </c>
      <c r="I444" s="21" t="n">
        <v>0</v>
      </c>
      <c r="J444" s="404" t="inlineStr">
        <is>
          <t xml:space="preserve"> 41.90 </t>
        </is>
      </c>
    </row>
    <row r="445" ht="13.5" customHeight="1" s="1659">
      <c r="A445" s="402" t="n">
        <v>7041352414</v>
      </c>
      <c r="B445" s="15" t="n">
        <v>50224450405</v>
      </c>
      <c r="C445" s="403" t="n">
        <v>9557534751324</v>
      </c>
      <c r="D445" s="15" t="inlineStr">
        <is>
          <t>Garnier Light Complete Cleansing &amp; Brightening Regime (Skincare Set)</t>
        </is>
      </c>
      <c r="E445" s="15" t="n">
        <v>30.248</v>
      </c>
      <c r="F445" s="15" t="inlineStr">
        <is>
          <t>GAR</t>
        </is>
      </c>
      <c r="G445" s="15" t="inlineStr">
        <is>
          <t>Dermacare</t>
        </is>
      </c>
      <c r="H445" s="404" t="inlineStr">
        <is>
          <t xml:space="preserve">           97.90</t>
        </is>
      </c>
      <c r="I445" s="21" t="n">
        <v>0.2</v>
      </c>
      <c r="J445" s="404" t="inlineStr">
        <is>
          <t xml:space="preserve"> 78.32 </t>
        </is>
      </c>
    </row>
    <row r="446" ht="13.5" customHeight="1" s="1659">
      <c r="A446" s="402" t="n">
        <v>3241512240</v>
      </c>
      <c r="B446" s="15" t="n">
        <v>40224341988</v>
      </c>
      <c r="C446" s="403" t="n">
        <v>9557534751294</v>
      </c>
      <c r="D446" s="15" t="inlineStr">
        <is>
          <t>[Twinpack] Garnier Micellar Water Pink 400ml For Normal and Even Sensitive Skin</t>
        </is>
      </c>
      <c r="E446" s="15" t="n">
        <v>38.381</v>
      </c>
      <c r="F446" s="15" t="inlineStr">
        <is>
          <t>GAR</t>
        </is>
      </c>
      <c r="G446" s="15" t="inlineStr">
        <is>
          <t>Makeup Removers</t>
        </is>
      </c>
      <c r="H446" s="404" t="inlineStr">
        <is>
          <t xml:space="preserve">           67.40</t>
        </is>
      </c>
      <c r="I446" s="21" t="n">
        <v>0.28</v>
      </c>
      <c r="J446" s="404" t="inlineStr">
        <is>
          <t xml:space="preserve"> 48.53 </t>
        </is>
      </c>
    </row>
    <row r="447" ht="13.5" customHeight="1" s="1659">
      <c r="A447" s="402" t="n">
        <v>4741354637</v>
      </c>
      <c r="B447" s="15" t="n">
        <v>60224464987</v>
      </c>
      <c r="C447" s="403" t="n">
        <v>9557534751331</v>
      </c>
      <c r="D447" s="15" t="inlineStr">
        <is>
          <t>Garnier Light Complete Day Cream &amp; Night Cream 50ml (Skincare Set)</t>
        </is>
      </c>
      <c r="E447" s="15" t="n">
        <v>31.575</v>
      </c>
      <c r="F447" s="15" t="inlineStr">
        <is>
          <t>GAR</t>
        </is>
      </c>
      <c r="G447" s="15" t="inlineStr">
        <is>
          <t>Facial Moisturizers</t>
        </is>
      </c>
      <c r="H447" s="404" t="inlineStr">
        <is>
          <t xml:space="preserve">           66.40</t>
        </is>
      </c>
      <c r="I447" s="21" t="n">
        <v>0.2</v>
      </c>
      <c r="J447" s="404" t="inlineStr">
        <is>
          <t xml:space="preserve"> 53.12 </t>
        </is>
      </c>
    </row>
    <row r="448" ht="13.5" customHeight="1" s="1659">
      <c r="A448" s="402" t="n">
        <v>1461996955</v>
      </c>
      <c r="B448" s="15" t="n">
        <v>40442648813</v>
      </c>
      <c r="C448" s="403" t="n">
        <v>8992304094774</v>
      </c>
      <c r="D448" s="15" t="inlineStr">
        <is>
          <t>Garnier Light Complete Night Cream 50ml</t>
        </is>
      </c>
      <c r="E448" s="15" t="n">
        <v>12.616</v>
      </c>
      <c r="F448" s="15" t="inlineStr">
        <is>
          <t>GAR</t>
        </is>
      </c>
      <c r="G448" s="15" t="inlineStr">
        <is>
          <t>Facial Moisturizers</t>
        </is>
      </c>
      <c r="H448" s="404" t="inlineStr">
        <is>
          <t xml:space="preserve">           34.90</t>
        </is>
      </c>
      <c r="I448" s="21" t="n">
        <v>0.15</v>
      </c>
      <c r="J448" s="404" t="inlineStr">
        <is>
          <t xml:space="preserve"> 29.67 </t>
        </is>
      </c>
    </row>
    <row r="449" ht="13.5" customHeight="1" s="1659">
      <c r="A449" s="402" t="n">
        <v>905443187</v>
      </c>
      <c r="B449" s="15" t="n">
        <v>21398841916</v>
      </c>
      <c r="C449" s="403" t="n">
        <v>8992304054419</v>
      </c>
      <c r="D449" s="15" t="inlineStr">
        <is>
          <t>Garnier Light Complete Whitening Serum Day Cream SPF19 / SPF36 50ml</t>
        </is>
      </c>
      <c r="E449" s="15" t="n">
        <v>10.312</v>
      </c>
      <c r="F449" s="15" t="inlineStr">
        <is>
          <t>GAR</t>
        </is>
      </c>
      <c r="G449" s="15" t="inlineStr">
        <is>
          <t>Facial Moisturizers</t>
        </is>
      </c>
      <c r="H449" s="404" t="inlineStr">
        <is>
          <t xml:space="preserve">           31.50</t>
        </is>
      </c>
      <c r="I449" s="21" t="n">
        <v>0.15</v>
      </c>
      <c r="J449" s="404" t="inlineStr">
        <is>
          <t xml:space="preserve"> 26.78 </t>
        </is>
      </c>
    </row>
    <row r="450" ht="13.5" customHeight="1" s="1659">
      <c r="A450" s="402" t="n">
        <v>5341355281</v>
      </c>
      <c r="B450" s="15" t="n">
        <v>60224548908</v>
      </c>
      <c r="C450" s="403" t="n">
        <v>9557534751362</v>
      </c>
      <c r="D450" s="15" t="inlineStr">
        <is>
          <t>[Twinpack] Garnier Oil Infused Micellar Water 400ml For Waterproof Makeup</t>
        </is>
      </c>
      <c r="E450" s="15" t="n">
        <v>5.468</v>
      </c>
      <c r="F450" s="15" t="inlineStr">
        <is>
          <t>GAR</t>
        </is>
      </c>
      <c r="G450" s="15" t="inlineStr">
        <is>
          <t>Makeup Removers</t>
        </is>
      </c>
      <c r="H450" s="404" t="inlineStr">
        <is>
          <t xml:space="preserve">           84.00</t>
        </is>
      </c>
      <c r="I450" s="21" t="n">
        <v>0.25</v>
      </c>
      <c r="J450" s="404" t="inlineStr">
        <is>
          <t xml:space="preserve"> 63.00 </t>
        </is>
      </c>
    </row>
    <row r="451" ht="13.5" customHeight="1" s="1659">
      <c r="A451" s="402" t="n">
        <v>9291040168</v>
      </c>
      <c r="B451" s="15" t="n">
        <v>111861387581</v>
      </c>
      <c r="C451" s="403" t="n">
        <v>9557534755636</v>
      </c>
      <c r="D451" s="15" t="inlineStr">
        <is>
          <t>Garnier Micellar Cleansing Water Vitamin C 2x 400mL Twinpack- Skincare</t>
        </is>
      </c>
      <c r="E451" s="15" t="n">
        <v>4.609</v>
      </c>
      <c r="F451" s="15" t="inlineStr">
        <is>
          <t>GAR</t>
        </is>
      </c>
      <c r="G451" s="15" t="inlineStr">
        <is>
          <t>Makeup Removers</t>
        </is>
      </c>
      <c r="H451" s="404" t="inlineStr">
        <is>
          <t xml:space="preserve">           84.00</t>
        </is>
      </c>
      <c r="I451" s="21" t="n">
        <v>0.25</v>
      </c>
      <c r="J451" s="404" t="inlineStr">
        <is>
          <t xml:space="preserve"> 63.00 </t>
        </is>
      </c>
    </row>
    <row r="452" ht="13.5" customHeight="1" s="1659">
      <c r="A452" s="402" t="n">
        <v>7018533776</v>
      </c>
      <c r="B452" s="15" t="n">
        <v>70442656471</v>
      </c>
      <c r="C452" s="403" t="n">
        <v>8994993011377</v>
      </c>
      <c r="D452" s="15" t="inlineStr">
        <is>
          <t>Garnier Light Complete Booster Serum 30ml (With Vitamin C, Skin Care, Garnier Serum)</t>
        </is>
      </c>
      <c r="E452" s="15" t="n">
        <v>94.809</v>
      </c>
      <c r="F452" s="15" t="inlineStr">
        <is>
          <t>GAR</t>
        </is>
      </c>
      <c r="G452" s="15" t="inlineStr">
        <is>
          <t>Dermacare</t>
        </is>
      </c>
      <c r="H452" s="404" t="inlineStr">
        <is>
          <t xml:space="preserve">           46.90</t>
        </is>
      </c>
      <c r="I452" s="21" t="n">
        <v>0.25</v>
      </c>
      <c r="J452" s="404" t="inlineStr">
        <is>
          <t xml:space="preserve"> 35.18 </t>
        </is>
      </c>
    </row>
    <row r="453" ht="13.5" customHeight="1" s="1659">
      <c r="A453" s="402" t="n">
        <v>5448113131</v>
      </c>
      <c r="B453" s="15" t="n">
        <v>40709336773</v>
      </c>
      <c r="C453" s="403" t="n">
        <v>9557534752123</v>
      </c>
      <c r="D453" s="15" t="inlineStr">
        <is>
          <t>Garnier Light Complete Brightening Serum Mask (Pack of 10)</t>
        </is>
      </c>
      <c r="E453" s="15" t="n">
        <v>3.737</v>
      </c>
      <c r="F453" s="15" t="inlineStr">
        <is>
          <t>GAR</t>
        </is>
      </c>
      <c r="G453" s="15" t="inlineStr">
        <is>
          <t>Face Mask &amp; Packs</t>
        </is>
      </c>
      <c r="H453" s="404" t="inlineStr">
        <is>
          <t xml:space="preserve">           95.00</t>
        </is>
      </c>
      <c r="I453" s="21" t="n">
        <v>0.2</v>
      </c>
      <c r="J453" s="404" t="inlineStr">
        <is>
          <t xml:space="preserve"> 76.00 </t>
        </is>
      </c>
    </row>
    <row r="454" ht="13.5" customHeight="1" s="1659">
      <c r="A454" s="402" t="n">
        <v>4248119807</v>
      </c>
      <c r="B454" s="15" t="n">
        <v>21639256814</v>
      </c>
      <c r="C454" s="403" t="n">
        <v>9557534752147</v>
      </c>
      <c r="D454" s="15" t="inlineStr">
        <is>
          <t>Garnier Sakura White Serum Mask (Pack of 10)</t>
        </is>
      </c>
      <c r="E454" s="15" t="n">
        <v>2.02</v>
      </c>
      <c r="F454" s="15" t="inlineStr">
        <is>
          <t>GAR</t>
        </is>
      </c>
      <c r="G454" s="15" t="inlineStr">
        <is>
          <t>Face Mask &amp; Packs</t>
        </is>
      </c>
      <c r="H454" s="404" t="inlineStr">
        <is>
          <t xml:space="preserve">           95.00</t>
        </is>
      </c>
      <c r="I454" s="21" t="n">
        <v>0.2</v>
      </c>
      <c r="J454" s="404" t="inlineStr">
        <is>
          <t xml:space="preserve"> 76.00 </t>
        </is>
      </c>
    </row>
    <row r="455" ht="13.5" customHeight="1" s="1659">
      <c r="A455" s="402" t="n">
        <v>6769523027</v>
      </c>
      <c r="B455" s="15" t="n">
        <v>52455727216</v>
      </c>
      <c r="C455" s="403" t="n">
        <v>9557534753977</v>
      </c>
      <c r="D455" s="15" t="inlineStr">
        <is>
          <t>Garnier Light Complete Power Duo Set (Serum + Day cream)</t>
        </is>
      </c>
      <c r="E455" s="15" t="n">
        <v>18.746</v>
      </c>
      <c r="F455" s="15" t="inlineStr">
        <is>
          <t>GAR</t>
        </is>
      </c>
      <c r="G455" s="15" t="inlineStr">
        <is>
          <t>Dermacare</t>
        </is>
      </c>
      <c r="H455" s="404" t="inlineStr">
        <is>
          <t xml:space="preserve">           78.40</t>
        </is>
      </c>
      <c r="I455" s="21" t="n">
        <v>0.3</v>
      </c>
      <c r="J455" s="404" t="inlineStr">
        <is>
          <t xml:space="preserve"> 54.88 </t>
        </is>
      </c>
    </row>
    <row r="456" ht="13.5" customHeight="1" s="1659">
      <c r="A456" s="402" t="n">
        <v>6469502369</v>
      </c>
      <c r="B456" s="15" t="n">
        <v>90237190361</v>
      </c>
      <c r="C456" s="403" t="n">
        <v>9557534754479</v>
      </c>
      <c r="D456" s="15" t="inlineStr">
        <is>
          <t>Garnier Light Complete Spot Proof Set (Serum + Day cream)</t>
        </is>
      </c>
      <c r="E456" s="15" t="n">
        <v>18.224</v>
      </c>
      <c r="F456" s="15" t="inlineStr">
        <is>
          <t>GAR</t>
        </is>
      </c>
      <c r="G456" s="15" t="inlineStr">
        <is>
          <t>Dermacare</t>
        </is>
      </c>
      <c r="H456" s="404" t="inlineStr">
        <is>
          <t xml:space="preserve">           80.50</t>
        </is>
      </c>
      <c r="I456" s="21" t="n">
        <v>0.2</v>
      </c>
      <c r="J456" s="404" t="inlineStr">
        <is>
          <t xml:space="preserve"> 64.40 </t>
        </is>
      </c>
    </row>
    <row r="457" ht="13.5" customHeight="1" s="1659">
      <c r="A457" s="402" t="n">
        <v>13210238552</v>
      </c>
      <c r="B457" s="15" t="n">
        <v>130460816977</v>
      </c>
      <c r="C457" s="403" t="n">
        <v>9557534755551</v>
      </c>
      <c r="D457" s="15" t="inlineStr">
        <is>
          <t>Garnier Brightening Double Cleansing Set (Micellar Water + Whip Foam) - Skincare</t>
        </is>
      </c>
      <c r="E457" s="15" t="n">
        <v>1.024</v>
      </c>
      <c r="F457" s="15" t="inlineStr">
        <is>
          <t>GAR</t>
        </is>
      </c>
      <c r="G457" s="15" t="inlineStr">
        <is>
          <t>Facial Cleansers</t>
        </is>
      </c>
      <c r="H457" s="404" t="inlineStr">
        <is>
          <t xml:space="preserve">           61.50</t>
        </is>
      </c>
      <c r="I457" s="21" t="n">
        <v>0.25</v>
      </c>
      <c r="J457" s="404" t="inlineStr">
        <is>
          <t xml:space="preserve"> 46.13 </t>
        </is>
      </c>
    </row>
    <row r="458" ht="13.5" customHeight="1" s="1659">
      <c r="A458" s="402" t="n">
        <v>20607777995</v>
      </c>
      <c r="B458" s="15" t="n">
        <v>163056507923</v>
      </c>
      <c r="C458" s="403" t="n">
        <v>9557534761316</v>
      </c>
      <c r="D458" s="15" t="inlineStr">
        <is>
          <t>Garnier Men AcnoFight Bundle (Cleanser + Serum)</t>
        </is>
      </c>
      <c r="E458" s="15" t="inlineStr">
        <is>
          <t xml:space="preserve">                     -  </t>
        </is>
      </c>
      <c r="F458" s="15" t="inlineStr">
        <is>
          <t>GAR</t>
        </is>
      </c>
      <c r="G458" s="15" t="inlineStr">
        <is>
          <t>Dermacare</t>
        </is>
      </c>
      <c r="H458" s="404" t="inlineStr">
        <is>
          <t xml:space="preserve">           45.80</t>
        </is>
      </c>
      <c r="I458" s="21" t="n">
        <v>0.25</v>
      </c>
      <c r="J458" s="404" t="inlineStr">
        <is>
          <t xml:space="preserve"> 34.35 </t>
        </is>
      </c>
    </row>
    <row r="459" ht="13.5" customHeight="1" s="1659">
      <c r="A459" s="402" t="n">
        <v>14136650573</v>
      </c>
      <c r="B459" s="15" t="n">
        <v>86598217822</v>
      </c>
      <c r="C459" s="403" t="n">
        <v>9557534757203</v>
      </c>
      <c r="D459" s="15" t="inlineStr">
        <is>
          <t>GARNIER MEN ACNOFIGHT 100ML CLEANSER TWINPACK</t>
        </is>
      </c>
      <c r="E459" s="15" t="inlineStr">
        <is>
          <t xml:space="preserve">                     -  </t>
        </is>
      </c>
      <c r="F459" s="15" t="inlineStr">
        <is>
          <t>GAR</t>
        </is>
      </c>
      <c r="G459" s="15" t="inlineStr">
        <is>
          <t>Skin Care</t>
        </is>
      </c>
      <c r="H459" s="404" t="inlineStr">
        <is>
          <t xml:space="preserve">           41.80</t>
        </is>
      </c>
      <c r="I459" s="21" t="n">
        <v>0.25</v>
      </c>
      <c r="J459" s="404" t="inlineStr">
        <is>
          <t xml:space="preserve"> 31.35 </t>
        </is>
      </c>
    </row>
    <row r="460" ht="13.5" customHeight="1" s="1659">
      <c r="A460" s="402" t="n">
        <v>8817881342</v>
      </c>
      <c r="B460" s="15" t="n">
        <v>43799203261</v>
      </c>
      <c r="C460" s="403" t="n">
        <v>9557534754707</v>
      </c>
      <c r="D460" s="15" t="inlineStr">
        <is>
          <t>Bundle B -  Sakura White Duo Serum Set</t>
        </is>
      </c>
      <c r="E460" s="15" t="n">
        <v>10.378</v>
      </c>
      <c r="F460" s="15" t="inlineStr">
        <is>
          <t>GAR</t>
        </is>
      </c>
      <c r="G460" s="15" t="inlineStr">
        <is>
          <t>Dermacare</t>
        </is>
      </c>
      <c r="H460" s="404" t="inlineStr">
        <is>
          <t xml:space="preserve">        105.80</t>
        </is>
      </c>
      <c r="I460" s="21" t="n">
        <v>0.2</v>
      </c>
      <c r="J460" s="404" t="inlineStr">
        <is>
          <t xml:space="preserve"> 84.64 </t>
        </is>
      </c>
    </row>
    <row r="461" ht="13.5" customHeight="1" s="1659">
      <c r="A461" s="402" t="n">
        <v>8517659570</v>
      </c>
      <c r="B461" s="15" t="n">
        <v>33788549465</v>
      </c>
      <c r="C461" s="403" t="n">
        <v>9557534754691</v>
      </c>
      <c r="D461" s="15" t="inlineStr">
        <is>
          <t>GARNIER SAKURA POWER DUO SET</t>
        </is>
      </c>
      <c r="E461" s="15" t="n">
        <v>6.022</v>
      </c>
      <c r="F461" s="15" t="inlineStr">
        <is>
          <t>GAR</t>
        </is>
      </c>
      <c r="G461" s="15" t="inlineStr">
        <is>
          <t>Dermacare</t>
        </is>
      </c>
      <c r="H461" s="404" t="inlineStr">
        <is>
          <t xml:space="preserve">           90.80</t>
        </is>
      </c>
      <c r="I461" s="21" t="n">
        <v>0.2</v>
      </c>
      <c r="J461" s="404" t="inlineStr">
        <is>
          <t xml:space="preserve"> 72.64 </t>
        </is>
      </c>
    </row>
    <row r="462" ht="13.5" customHeight="1" s="1659">
      <c r="A462" s="402" t="n">
        <v>3267188362</v>
      </c>
      <c r="B462" s="15" t="n">
        <v>72210703370</v>
      </c>
      <c r="C462" s="403" t="n">
        <v>9557534753960</v>
      </c>
      <c r="D462" s="15" t="inlineStr">
        <is>
          <t>[Twinpack] Garnier Light Complete Serum 30ml</t>
        </is>
      </c>
      <c r="E462" s="15" t="n">
        <v>89.11499999999999</v>
      </c>
      <c r="F462" s="15" t="inlineStr">
        <is>
          <t>GAR</t>
        </is>
      </c>
      <c r="G462" s="15" t="inlineStr">
        <is>
          <t>Dermacare</t>
        </is>
      </c>
      <c r="H462" s="404" t="inlineStr">
        <is>
          <t xml:space="preserve">           93.80</t>
        </is>
      </c>
      <c r="I462" s="21" t="n">
        <v>0.3</v>
      </c>
      <c r="J462" s="404" t="inlineStr">
        <is>
          <t xml:space="preserve"> 65.66 </t>
        </is>
      </c>
    </row>
    <row r="463" ht="13.5" customHeight="1" s="1659">
      <c r="A463" s="402" t="n">
        <v>12938871633</v>
      </c>
      <c r="B463" s="15" t="n">
        <v>131754473791</v>
      </c>
      <c r="C463" s="403" t="n">
        <v>8994993016778</v>
      </c>
      <c r="D463" s="15" t="inlineStr">
        <is>
          <t>[NEW LAUNCH] Garnier Bright Complete Booster Serum 50ML (With Vitamin C Skin Care Garnier Serum)</t>
        </is>
      </c>
      <c r="E463" s="15" t="n">
        <v>48.972</v>
      </c>
      <c r="F463" s="15" t="inlineStr">
        <is>
          <t>GAR</t>
        </is>
      </c>
      <c r="G463" s="15" t="inlineStr">
        <is>
          <t>Dermacare</t>
        </is>
      </c>
      <c r="H463" s="404" t="inlineStr">
        <is>
          <t xml:space="preserve">           63.90</t>
        </is>
      </c>
      <c r="I463" s="21" t="n">
        <v>0.2</v>
      </c>
      <c r="J463" s="404" t="inlineStr">
        <is>
          <t xml:space="preserve"> 51.12 </t>
        </is>
      </c>
    </row>
    <row r="464" ht="13.5" customHeight="1" s="1659">
      <c r="A464" s="402" t="n">
        <v>9482980907</v>
      </c>
      <c r="B464" s="15" t="n">
        <v>83761355265</v>
      </c>
      <c r="C464" s="403" t="n">
        <v>9557534755568</v>
      </c>
      <c r="D464" s="15" t="inlineStr">
        <is>
          <t>Garnier Bright Complete Anti-Acne 3-in-1 Cleanser 2x 90mL Twinpack - Skincare</t>
        </is>
      </c>
      <c r="E464" s="15" t="n">
        <v>6.903</v>
      </c>
      <c r="F464" s="15" t="inlineStr">
        <is>
          <t>GAR</t>
        </is>
      </c>
      <c r="G464" s="15" t="inlineStr">
        <is>
          <t>Facial Cleansers</t>
        </is>
      </c>
      <c r="H464" s="404" t="inlineStr">
        <is>
          <t xml:space="preserve">           39.00</t>
        </is>
      </c>
      <c r="I464" s="21" t="n">
        <v>0.2</v>
      </c>
      <c r="J464" s="404" t="inlineStr">
        <is>
          <t xml:space="preserve"> 31.20 </t>
        </is>
      </c>
    </row>
    <row r="465" ht="13.5" customHeight="1" s="1659">
      <c r="A465" s="402" t="n">
        <v>7041352210</v>
      </c>
      <c r="B465" s="15" t="n">
        <v>50224420171</v>
      </c>
      <c r="C465" s="403" t="n">
        <v>9557534751317</v>
      </c>
      <c r="D465" s="15" t="inlineStr">
        <is>
          <t>Garnier Sakura White Cleansing &amp; Moisturing Glow (Skincare Set)</t>
        </is>
      </c>
      <c r="E465" s="15" t="n">
        <v>17.005</v>
      </c>
      <c r="F465" s="15" t="inlineStr">
        <is>
          <t>GAR</t>
        </is>
      </c>
      <c r="G465" s="15" t="inlineStr">
        <is>
          <t>Dermacare</t>
        </is>
      </c>
      <c r="H465" s="404" t="inlineStr">
        <is>
          <t xml:space="preserve">        107.30</t>
        </is>
      </c>
      <c r="I465" s="21" t="n">
        <v>0.2</v>
      </c>
      <c r="J465" s="404" t="inlineStr">
        <is>
          <t xml:space="preserve"> 85.84 </t>
        </is>
      </c>
    </row>
    <row r="466" ht="13.5" customHeight="1" s="1659">
      <c r="A466" s="402" t="n">
        <v>8482968326</v>
      </c>
      <c r="B466" s="15" t="n">
        <v>26963846360</v>
      </c>
      <c r="C466" s="403" t="n">
        <v>9557534755902</v>
      </c>
      <c r="D466" s="15" t="inlineStr">
        <is>
          <t>Garnier Bright Complete Anti-Acne Regime Set - Skincare</t>
        </is>
      </c>
      <c r="E466" s="15" t="n">
        <v>1.324</v>
      </c>
      <c r="F466" s="15" t="inlineStr">
        <is>
          <t>GAR</t>
        </is>
      </c>
      <c r="G466" s="15" t="inlineStr">
        <is>
          <t>Skin Care Gifts &amp; Value Sets</t>
        </is>
      </c>
      <c r="H466" s="404" t="inlineStr">
        <is>
          <t xml:space="preserve">           69.40</t>
        </is>
      </c>
      <c r="I466" s="21" t="n">
        <v>0.2</v>
      </c>
      <c r="J466" s="404" t="inlineStr">
        <is>
          <t xml:space="preserve"> 55.52 </t>
        </is>
      </c>
    </row>
    <row r="467" ht="13.5" customHeight="1" s="1659">
      <c r="A467" s="402" t="n">
        <v>5519313045</v>
      </c>
      <c r="B467" s="15" t="n">
        <v>40442656262</v>
      </c>
      <c r="C467" s="403" t="n">
        <v>8994993009015</v>
      </c>
      <c r="D467" s="15" t="inlineStr">
        <is>
          <t>Garnier Light Complete Brightening White Foam 100ml (Gentle Deep Cleansing, Cleansing Foam, Skin Cleansing, Cleanser)</t>
        </is>
      </c>
      <c r="E467" s="15" t="n">
        <v>3.108</v>
      </c>
      <c r="F467" s="15" t="inlineStr">
        <is>
          <t>GAR</t>
        </is>
      </c>
      <c r="G467" s="15" t="inlineStr">
        <is>
          <t>Facial Cleansers</t>
        </is>
      </c>
      <c r="H467" s="404" t="inlineStr">
        <is>
          <t xml:space="preserve">           19.50</t>
        </is>
      </c>
      <c r="I467" s="21" t="n">
        <v>0.15</v>
      </c>
      <c r="J467" s="404" t="inlineStr">
        <is>
          <t xml:space="preserve"> 16.58 </t>
        </is>
      </c>
    </row>
    <row r="468" ht="13.5" customHeight="1" s="1659">
      <c r="A468" s="402" t="n">
        <v>9282966916</v>
      </c>
      <c r="B468" s="27" t="n">
        <v>26963707730</v>
      </c>
      <c r="C468" s="403" t="n">
        <v>9557534755544</v>
      </c>
      <c r="D468" s="15" t="inlineStr">
        <is>
          <t>Garnier Bright Complete Anti-Acne 3-in-1 Cleanser 90mL + Clear Up Mask  Set - Skincare</t>
        </is>
      </c>
      <c r="E468" s="15" t="n">
        <v>1.262</v>
      </c>
      <c r="F468" s="15" t="inlineStr">
        <is>
          <t>GAR</t>
        </is>
      </c>
      <c r="G468" s="15" t="inlineStr">
        <is>
          <t>Skin Care Gifts &amp; Value Sets</t>
        </is>
      </c>
      <c r="H468" s="404" t="inlineStr">
        <is>
          <t xml:space="preserve">           30.50</t>
        </is>
      </c>
      <c r="I468" s="21" t="n">
        <v>0.15</v>
      </c>
      <c r="J468" s="404" t="inlineStr">
        <is>
          <t xml:space="preserve"> 25.93 </t>
        </is>
      </c>
    </row>
    <row r="469" ht="13.5" customHeight="1" s="1659">
      <c r="A469" s="402" t="n">
        <v>8417659364</v>
      </c>
      <c r="B469" s="15" t="n">
        <v>33788526145</v>
      </c>
      <c r="C469" s="403" t="n">
        <v>8994993011322</v>
      </c>
      <c r="D469" s="15" t="inlineStr">
        <is>
          <t>LC UV Matte 30ml</t>
        </is>
      </c>
      <c r="E469" s="15" t="n">
        <v>14.424</v>
      </c>
      <c r="F469" s="15" t="inlineStr">
        <is>
          <t>GAR</t>
        </is>
      </c>
      <c r="G469" s="15" t="inlineStr">
        <is>
          <t>Sunscreen and Aftersun</t>
        </is>
      </c>
      <c r="H469" s="404" t="inlineStr">
        <is>
          <t xml:space="preserve">           33.60</t>
        </is>
      </c>
      <c r="I469" s="21" t="n">
        <v>0.2</v>
      </c>
      <c r="J469" s="404" t="inlineStr">
        <is>
          <t xml:space="preserve"> 26.88 </t>
        </is>
      </c>
    </row>
    <row r="470" ht="13.5" customHeight="1" s="1659">
      <c r="A470" s="402" t="n">
        <v>5545805580</v>
      </c>
      <c r="B470" s="15" t="n">
        <v>30557618250</v>
      </c>
      <c r="C470" s="403" t="n">
        <v>8994993000982</v>
      </c>
      <c r="D470" s="15" t="inlineStr">
        <is>
          <t>Garnier Light Complete Super UV Natural Spot-Proof Sunscreen SPF50 PA++++30ML</t>
        </is>
      </c>
      <c r="E470" s="15" t="n">
        <v>9.157999999999999</v>
      </c>
      <c r="F470" s="15" t="inlineStr">
        <is>
          <t>GAR</t>
        </is>
      </c>
      <c r="G470" s="15" t="inlineStr">
        <is>
          <t>Sunscreen and Aftersun</t>
        </is>
      </c>
      <c r="H470" s="404" t="inlineStr">
        <is>
          <t xml:space="preserve">           33.60</t>
        </is>
      </c>
      <c r="I470" s="21" t="n">
        <v>0.25</v>
      </c>
      <c r="J470" s="404" t="inlineStr">
        <is>
          <t xml:space="preserve"> 25.20 </t>
        </is>
      </c>
    </row>
    <row r="471" ht="13.5" customHeight="1" s="1659">
      <c r="A471" s="402" t="n">
        <v>905443206</v>
      </c>
      <c r="B471" s="15" t="n">
        <v>778052351</v>
      </c>
      <c r="C471" s="403" t="n">
        <v>6928820029565</v>
      </c>
      <c r="D471" s="15" t="inlineStr">
        <is>
          <t>Garnier Micellar Water - Pink and Blue (400ml)</t>
        </is>
      </c>
      <c r="E471" s="15" t="n">
        <v>49.338</v>
      </c>
      <c r="F471" s="15" t="inlineStr">
        <is>
          <t>GAR</t>
        </is>
      </c>
      <c r="G471" s="15" t="inlineStr">
        <is>
          <t>Makeup Removers</t>
        </is>
      </c>
      <c r="H471" s="404" t="inlineStr">
        <is>
          <t xml:space="preserve">           33.70</t>
        </is>
      </c>
      <c r="I471" s="21" t="n">
        <v>0.2</v>
      </c>
      <c r="J471" s="404" t="inlineStr">
        <is>
          <t xml:space="preserve"> 26.96 </t>
        </is>
      </c>
    </row>
    <row r="472" ht="13.5" customHeight="1" s="1659">
      <c r="A472" s="402" t="n">
        <v>905443206</v>
      </c>
      <c r="B472" s="15" t="n">
        <v>778052353</v>
      </c>
      <c r="C472" s="403" t="n">
        <v>6928820029589</v>
      </c>
      <c r="D472" s="15" t="inlineStr">
        <is>
          <t>Garnier Micellar Water - Pink and Blue (400ml)</t>
        </is>
      </c>
      <c r="E472" s="15" t="n">
        <v>49.338</v>
      </c>
      <c r="F472" s="15" t="inlineStr">
        <is>
          <t>GAR</t>
        </is>
      </c>
      <c r="G472" s="15" t="inlineStr">
        <is>
          <t>Makeup Removers</t>
        </is>
      </c>
      <c r="H472" s="404" t="inlineStr">
        <is>
          <t xml:space="preserve">           33.70</t>
        </is>
      </c>
      <c r="I472" s="21" t="n">
        <v>0.2</v>
      </c>
      <c r="J472" s="404" t="inlineStr">
        <is>
          <t xml:space="preserve"> 26.96 </t>
        </is>
      </c>
    </row>
    <row r="473" ht="13.5" customHeight="1" s="1659">
      <c r="A473" s="402" t="n">
        <v>905443171</v>
      </c>
      <c r="B473" s="15" t="n">
        <v>21398841917</v>
      </c>
      <c r="C473" s="403" t="n">
        <v>6902395502005</v>
      </c>
      <c r="D473" s="15" t="inlineStr">
        <is>
          <t>Garnier Oil Infused Micellar Water 400ml For Waterproof Makeup</t>
        </is>
      </c>
      <c r="E473" s="15" t="n">
        <v>2.956</v>
      </c>
      <c r="F473" s="15" t="inlineStr">
        <is>
          <t>GAR</t>
        </is>
      </c>
      <c r="G473" s="15" t="inlineStr">
        <is>
          <t>Makeup Removers</t>
        </is>
      </c>
      <c r="H473" s="404" t="inlineStr">
        <is>
          <t xml:space="preserve">           42.00</t>
        </is>
      </c>
      <c r="I473" s="21" t="n">
        <v>0.15</v>
      </c>
      <c r="J473" s="404" t="inlineStr">
        <is>
          <t xml:space="preserve"> 35.70 </t>
        </is>
      </c>
    </row>
    <row r="474" ht="13.5" customHeight="1" s="1659">
      <c r="A474" s="402" t="n">
        <v>6678187522</v>
      </c>
      <c r="B474" s="15" t="n">
        <v>63565167351</v>
      </c>
      <c r="C474" s="403" t="n">
        <v>8994993013869</v>
      </c>
      <c r="D474" s="15" t="inlineStr">
        <is>
          <t>Garnier Micellar Water Brightening 400ml</t>
        </is>
      </c>
      <c r="E474" s="15" t="n">
        <v>2.84</v>
      </c>
      <c r="F474" s="15" t="inlineStr">
        <is>
          <t>GAR</t>
        </is>
      </c>
      <c r="G474" s="15" t="inlineStr">
        <is>
          <t>Makeup Removers</t>
        </is>
      </c>
      <c r="H474" s="404" t="inlineStr">
        <is>
          <t xml:space="preserve">           42.00</t>
        </is>
      </c>
      <c r="I474" s="21" t="n">
        <v>0.15</v>
      </c>
      <c r="J474" s="404" t="inlineStr">
        <is>
          <t xml:space="preserve"> 35.70 </t>
        </is>
      </c>
    </row>
    <row r="475" ht="13.5" customHeight="1" s="1659">
      <c r="A475" s="402" t="n">
        <v>6741347404</v>
      </c>
      <c r="B475" s="15" t="n">
        <v>60224380045</v>
      </c>
      <c r="C475" s="403" t="n">
        <v>9557534751300</v>
      </c>
      <c r="D475" s="15" t="inlineStr">
        <is>
          <t>Garnier Light Complete Brightening Serum Mask (Pack of 5) For Dull Skin with Dark Spots</t>
        </is>
      </c>
      <c r="E475" s="15" t="n">
        <v>1.134</v>
      </c>
      <c r="F475" s="15" t="inlineStr">
        <is>
          <t>GAR</t>
        </is>
      </c>
      <c r="G475" s="15" t="e">
        <v>#N/A</v>
      </c>
      <c r="H475" s="404" t="inlineStr">
        <is>
          <t xml:space="preserve">           47.50</t>
        </is>
      </c>
      <c r="I475" s="21" t="n">
        <v>0.2</v>
      </c>
      <c r="J475" s="404" t="inlineStr">
        <is>
          <t xml:space="preserve"> 38.00 </t>
        </is>
      </c>
    </row>
    <row r="476" ht="13.5" customHeight="1" s="1659">
      <c r="A476" s="402" t="n">
        <v>6741353487</v>
      </c>
      <c r="B476" s="15" t="n">
        <v>60224526627</v>
      </c>
      <c r="C476" s="403" t="n">
        <v>9557534751355</v>
      </c>
      <c r="D476" s="15" t="inlineStr">
        <is>
          <t>Garnier Sakura White Serum Mask (Pack of 5) - For Glowing Skin (Sheet Mask, Serum Mask, Facial Mask)</t>
        </is>
      </c>
      <c r="E476" s="15" t="n">
        <v>1.302</v>
      </c>
      <c r="F476" s="15" t="inlineStr">
        <is>
          <t>GAR</t>
        </is>
      </c>
      <c r="G476" s="15" t="e">
        <v>#N/A</v>
      </c>
      <c r="H476" s="404" t="inlineStr">
        <is>
          <t xml:space="preserve">           47.50</t>
        </is>
      </c>
      <c r="I476" s="21" t="n">
        <v>0.2</v>
      </c>
      <c r="J476" s="404" t="inlineStr">
        <is>
          <t xml:space="preserve"> 38.00 </t>
        </is>
      </c>
    </row>
    <row r="477" ht="13.5" customHeight="1" s="1659">
      <c r="A477" s="402" t="n">
        <v>9989599007</v>
      </c>
      <c r="B477" s="15" t="n">
        <v>111438352253</v>
      </c>
      <c r="C477" s="403" t="n">
        <v>9557534755520</v>
      </c>
      <c r="D477" s="15" t="inlineStr">
        <is>
          <t>NEW Garnier Men Shampoo Color x3pcs - Hair Color</t>
        </is>
      </c>
      <c r="E477" s="15" t="n">
        <v>1.886</v>
      </c>
      <c r="F477" s="15" t="inlineStr">
        <is>
          <t>GAR</t>
        </is>
      </c>
      <c r="G477" s="15" t="inlineStr">
        <is>
          <t>Hair Care</t>
        </is>
      </c>
      <c r="H477" s="404" t="inlineStr">
        <is>
          <t xml:space="preserve">           38.70</t>
        </is>
      </c>
      <c r="I477" s="21" t="n">
        <v>0.15</v>
      </c>
      <c r="J477" s="404" t="inlineStr">
        <is>
          <t xml:space="preserve"> 32.90 </t>
        </is>
      </c>
    </row>
    <row r="478" ht="13.5" customHeight="1" s="1659">
      <c r="A478" s="402" t="n">
        <v>9989599007</v>
      </c>
      <c r="B478" s="15" t="n">
        <v>111438352254</v>
      </c>
      <c r="C478" s="403" t="n">
        <v>9557534755537</v>
      </c>
      <c r="D478" s="15" t="inlineStr">
        <is>
          <t>NEW Garnier Men Shampoo Color x3pcs - Hair Color</t>
        </is>
      </c>
      <c r="E478" s="15" t="n">
        <v>1.886</v>
      </c>
      <c r="F478" s="15" t="inlineStr">
        <is>
          <t>GAR</t>
        </is>
      </c>
      <c r="G478" s="15" t="inlineStr">
        <is>
          <t>Hair Care</t>
        </is>
      </c>
      <c r="H478" s="404" t="inlineStr">
        <is>
          <t xml:space="preserve">           38.70</t>
        </is>
      </c>
      <c r="I478" s="21" t="n">
        <v>0.15</v>
      </c>
      <c r="J478" s="404" t="inlineStr">
        <is>
          <t xml:space="preserve"> 32.90 </t>
        </is>
      </c>
    </row>
    <row r="479" ht="13.5" customHeight="1" s="1659">
      <c r="A479" s="402" t="n">
        <v>4348231770</v>
      </c>
      <c r="B479" s="15" t="n">
        <v>70717364726</v>
      </c>
      <c r="C479" s="403" t="n">
        <v>9557534752154</v>
      </c>
      <c r="D479" s="15" t="inlineStr">
        <is>
          <t>Garnier Color Naturals Ultra Color Kit 7.3 Set of 2 (Hair Colour)</t>
        </is>
      </c>
      <c r="E479" s="15" t="n">
        <v>6.345</v>
      </c>
      <c r="F479" s="15" t="inlineStr">
        <is>
          <t>GAR</t>
        </is>
      </c>
      <c r="G479" s="15" t="inlineStr">
        <is>
          <t>Hair Care</t>
        </is>
      </c>
      <c r="H479" s="404" t="inlineStr">
        <is>
          <t xml:space="preserve">           51.80</t>
        </is>
      </c>
      <c r="I479" s="21" t="n">
        <v>0.15</v>
      </c>
      <c r="J479" s="404" t="inlineStr">
        <is>
          <t xml:space="preserve"> 44.03 </t>
        </is>
      </c>
    </row>
    <row r="480" ht="13.5" customHeight="1" s="1659">
      <c r="A480" s="402" t="n">
        <v>5048227517</v>
      </c>
      <c r="B480" s="15" t="n">
        <v>60717422281</v>
      </c>
      <c r="C480" s="403" t="n">
        <v>9557534752185</v>
      </c>
      <c r="D480" s="15" t="inlineStr">
        <is>
          <t>Garnier Color Naturals Cream Hair Color 3.0 Set of 2 (Hair Colour)</t>
        </is>
      </c>
      <c r="E480" s="15" t="n">
        <v>2.453</v>
      </c>
      <c r="F480" s="15" t="inlineStr">
        <is>
          <t>GAR</t>
        </is>
      </c>
      <c r="G480" s="15" t="inlineStr">
        <is>
          <t>Hair Care</t>
        </is>
      </c>
      <c r="H480" s="404" t="inlineStr">
        <is>
          <t xml:space="preserve">           49.80</t>
        </is>
      </c>
      <c r="I480" s="21" t="n">
        <v>0.15</v>
      </c>
      <c r="J480" s="404" t="inlineStr">
        <is>
          <t xml:space="preserve"> 42.33 </t>
        </is>
      </c>
    </row>
    <row r="481" ht="13.5" customHeight="1" s="1659">
      <c r="A481" s="402" t="n">
        <v>3248394990</v>
      </c>
      <c r="B481" s="15" t="n">
        <v>50717387459</v>
      </c>
      <c r="C481" s="403" t="n">
        <v>9557534752161</v>
      </c>
      <c r="D481" s="15" t="inlineStr">
        <is>
          <t>Garnier Color Naturals Ultra Color Kit 6.62 Set of 2 (Hair Colour)</t>
        </is>
      </c>
      <c r="E481" s="15" t="n">
        <v>1.345</v>
      </c>
      <c r="F481" s="15" t="inlineStr">
        <is>
          <t>GAR</t>
        </is>
      </c>
      <c r="G481" s="15" t="inlineStr">
        <is>
          <t>Hair Care</t>
        </is>
      </c>
      <c r="H481" s="404" t="inlineStr">
        <is>
          <t xml:space="preserve">           51.80</t>
        </is>
      </c>
      <c r="I481" s="21" t="n">
        <v>0.15</v>
      </c>
      <c r="J481" s="404" t="inlineStr">
        <is>
          <t xml:space="preserve"> 44.03 </t>
        </is>
      </c>
    </row>
    <row r="482" ht="13.5" customHeight="1" s="1659">
      <c r="A482" s="402" t="n">
        <v>4648227927</v>
      </c>
      <c r="B482" s="15" t="n">
        <v>40717405173</v>
      </c>
      <c r="C482" s="403" t="n">
        <v>9557534752178</v>
      </c>
      <c r="D482" s="15" t="inlineStr">
        <is>
          <t>Garnier Color Naturals Cream Hair Color 1.0 Set of 2 (Hair Colour)</t>
        </is>
      </c>
      <c r="E482" s="15" t="n">
        <v>1.062</v>
      </c>
      <c r="F482" s="15" t="inlineStr">
        <is>
          <t>GAR</t>
        </is>
      </c>
      <c r="G482" s="15" t="inlineStr">
        <is>
          <t>Hair Care</t>
        </is>
      </c>
      <c r="H482" s="404" t="inlineStr">
        <is>
          <t xml:space="preserve">           49.80</t>
        </is>
      </c>
      <c r="I482" s="21" t="n">
        <v>0.15</v>
      </c>
      <c r="J482" s="404" t="inlineStr">
        <is>
          <t xml:space="preserve"> 42.33 </t>
        </is>
      </c>
    </row>
    <row r="483" ht="13.5" customHeight="1" s="1659">
      <c r="A483" s="402" t="n">
        <v>3748210804</v>
      </c>
      <c r="B483" s="15" t="n">
        <v>60709439748</v>
      </c>
      <c r="C483" s="15" t="n">
        <v>9557534752130</v>
      </c>
      <c r="D483" s="15" t="inlineStr">
        <is>
          <t>Garnier Light Complete Bright Up Serum Face Mask (Pack of 10)</t>
        </is>
      </c>
      <c r="E483" s="15" t="n">
        <v>2.911</v>
      </c>
      <c r="F483" s="15" t="inlineStr">
        <is>
          <t>GAR</t>
        </is>
      </c>
      <c r="G483" s="15" t="inlineStr">
        <is>
          <t>Face Mask &amp; Packs</t>
        </is>
      </c>
      <c r="H483" s="404" t="inlineStr">
        <is>
          <t xml:space="preserve">           95.00</t>
        </is>
      </c>
      <c r="I483" s="21" t="n">
        <v>0.2</v>
      </c>
      <c r="J483" s="404" t="inlineStr">
        <is>
          <t xml:space="preserve"> 76.00 </t>
        </is>
      </c>
    </row>
    <row r="484" ht="13.5" customHeight="1" s="1659">
      <c r="A484" s="402" t="n">
        <v>11553192442</v>
      </c>
      <c r="B484" s="15" t="n">
        <v>95060394616</v>
      </c>
      <c r="C484" s="403" t="n">
        <v>9557534756466</v>
      </c>
      <c r="D484" s="15" t="inlineStr">
        <is>
          <t>Garnier Men Power White XL Charcoal Sheet Mask (5 Pcs)</t>
        </is>
      </c>
      <c r="E484" s="15" t="n">
        <v>2.023</v>
      </c>
      <c r="F484" s="15" t="inlineStr">
        <is>
          <t>GAR</t>
        </is>
      </c>
      <c r="G484" s="15" t="inlineStr">
        <is>
          <t>Skin Care</t>
        </is>
      </c>
      <c r="H484" s="404" t="inlineStr">
        <is>
          <t xml:space="preserve">           49.50</t>
        </is>
      </c>
      <c r="I484" s="21" t="n">
        <v>0.2</v>
      </c>
      <c r="J484" s="404" t="inlineStr">
        <is>
          <t xml:space="preserve"> 39.60 </t>
        </is>
      </c>
    </row>
    <row r="485" ht="13.5" customHeight="1" s="1659">
      <c r="A485" s="402" t="n">
        <v>12117403398</v>
      </c>
      <c r="B485" s="15" t="n">
        <v>130786849448</v>
      </c>
      <c r="C485" s="403" t="n">
        <v>9557534756459</v>
      </c>
      <c r="D485" s="15" t="inlineStr">
        <is>
          <t>Garnier Hydra Bomb Pomegranate Mask (5 Pcs)</t>
        </is>
      </c>
      <c r="E485" s="15" t="n">
        <v>813</v>
      </c>
      <c r="F485" s="15" t="inlineStr">
        <is>
          <t>GAR</t>
        </is>
      </c>
      <c r="G485" s="15" t="inlineStr">
        <is>
          <t>Face Mask &amp; Packs</t>
        </is>
      </c>
      <c r="H485" s="404" t="inlineStr">
        <is>
          <t xml:space="preserve">           47.50</t>
        </is>
      </c>
      <c r="I485" s="21" t="n">
        <v>0.2</v>
      </c>
      <c r="J485" s="404" t="inlineStr">
        <is>
          <t xml:space="preserve"> 38.00 </t>
        </is>
      </c>
    </row>
    <row r="486" ht="13.5" customHeight="1" s="1659">
      <c r="A486" s="402" t="n">
        <v>12217402433</v>
      </c>
      <c r="B486" s="15" t="n">
        <v>130786768952</v>
      </c>
      <c r="C486" s="403" t="n">
        <v>9557534756473</v>
      </c>
      <c r="D486" s="15" t="inlineStr">
        <is>
          <t>Garnier Black Pure Charcoal Black Algae Serum Mask (5 Pcs)</t>
        </is>
      </c>
      <c r="E486" s="15" t="n">
        <v>602</v>
      </c>
      <c r="F486" s="15" t="inlineStr">
        <is>
          <t>GAR</t>
        </is>
      </c>
      <c r="G486" s="15" t="inlineStr">
        <is>
          <t>Face Mask &amp; Packs</t>
        </is>
      </c>
      <c r="H486" s="404" t="inlineStr">
        <is>
          <t xml:space="preserve">           47.50</t>
        </is>
      </c>
      <c r="I486" s="21" t="n">
        <v>0.2</v>
      </c>
      <c r="J486" s="404" t="inlineStr">
        <is>
          <t xml:space="preserve"> 38.00 </t>
        </is>
      </c>
    </row>
    <row r="487" ht="13.5" customHeight="1" s="1659">
      <c r="A487" s="402" t="n">
        <v>10053202749</v>
      </c>
      <c r="B487" s="15" t="n">
        <v>112724616320</v>
      </c>
      <c r="C487" s="403" t="n">
        <v>9557534756435</v>
      </c>
      <c r="D487" s="15" t="inlineStr">
        <is>
          <t>Garnier Hydra Bomb Deep Sea &amp; Hyaluron Night Mask (5 pcs)</t>
        </is>
      </c>
      <c r="E487" s="15" t="n">
        <v>421</v>
      </c>
      <c r="F487" s="15" t="inlineStr">
        <is>
          <t>GAR</t>
        </is>
      </c>
      <c r="G487" s="15" t="inlineStr">
        <is>
          <t>Face Mask &amp; Packs</t>
        </is>
      </c>
      <c r="H487" s="404" t="inlineStr">
        <is>
          <t xml:space="preserve">           47.50</t>
        </is>
      </c>
      <c r="I487" s="21" t="n">
        <v>0.2</v>
      </c>
      <c r="J487" s="404" t="inlineStr">
        <is>
          <t xml:space="preserve"> 38.00 </t>
        </is>
      </c>
    </row>
    <row r="488" ht="13.5" customHeight="1" s="1659">
      <c r="A488" s="402" t="n">
        <v>9169435589</v>
      </c>
      <c r="B488" s="15" t="n">
        <v>76050164016</v>
      </c>
      <c r="C488" s="403" t="n">
        <v>8994993015153</v>
      </c>
      <c r="D488" s="15" t="inlineStr">
        <is>
          <t>[NEW LAUNCH] GARNIER BRIGHT COMPLETE ANTI-ACNE 3 IN 1 FOAM (Cleanser/Face Wash/ Face Foam/ Jerawat)</t>
        </is>
      </c>
      <c r="E488" s="15" t="n">
        <v>10.176</v>
      </c>
      <c r="F488" s="15" t="inlineStr">
        <is>
          <t>GAR</t>
        </is>
      </c>
      <c r="G488" s="15" t="inlineStr">
        <is>
          <t>Makeup Removers</t>
        </is>
      </c>
      <c r="H488" s="404" t="inlineStr">
        <is>
          <t xml:space="preserve">           19.50</t>
        </is>
      </c>
      <c r="I488" s="21" t="n">
        <v>0.15</v>
      </c>
      <c r="J488" s="404" t="inlineStr">
        <is>
          <t xml:space="preserve"> 16.58 </t>
        </is>
      </c>
    </row>
    <row r="489" ht="13.5" customHeight="1" s="1659">
      <c r="A489" s="402" t="n">
        <v>4740056049</v>
      </c>
      <c r="B489" s="15" t="n">
        <v>21114767436</v>
      </c>
      <c r="C489" s="403" t="n">
        <v>8992304012549</v>
      </c>
      <c r="D489" s="15" t="inlineStr">
        <is>
          <t>Garnier Light Complete Extra Whitening Repairing Serum Milk Uv Body Lotion 400ml</t>
        </is>
      </c>
      <c r="E489" s="15" t="n">
        <v>24.202</v>
      </c>
      <c r="F489" s="15" t="inlineStr">
        <is>
          <t>GAR</t>
        </is>
      </c>
      <c r="G489" s="15" t="inlineStr">
        <is>
          <t>Bath &amp; Body</t>
        </is>
      </c>
      <c r="H489" s="404" t="inlineStr">
        <is>
          <t xml:space="preserve">           27.90</t>
        </is>
      </c>
      <c r="I489" s="21" t="n">
        <v>0.15</v>
      </c>
      <c r="J489" s="404" t="inlineStr">
        <is>
          <t xml:space="preserve"> 23.72 </t>
        </is>
      </c>
    </row>
    <row r="490" ht="13.5" customHeight="1" s="1659">
      <c r="A490" s="402" t="n">
        <v>17260853914</v>
      </c>
      <c r="B490" s="15" t="n">
        <v>78726717275</v>
      </c>
      <c r="C490" s="403" t="n">
        <v>9557534757098</v>
      </c>
      <c r="D490" s="15" t="inlineStr">
        <is>
          <t xml:space="preserve">Garnier Hair Color Naturals Ultra Color Sachet (Pack of 3) </t>
        </is>
      </c>
      <c r="E490" s="15" t="inlineStr">
        <is>
          <t xml:space="preserve">                     -  </t>
        </is>
      </c>
      <c r="F490" s="15" t="inlineStr">
        <is>
          <t>GAR</t>
        </is>
      </c>
      <c r="G490" s="15" t="inlineStr">
        <is>
          <t>Hair Care</t>
        </is>
      </c>
      <c r="H490" s="404" t="inlineStr">
        <is>
          <t xml:space="preserve">           39.00</t>
        </is>
      </c>
      <c r="I490" s="21" t="n">
        <v>0.05</v>
      </c>
      <c r="J490" s="404" t="inlineStr">
        <is>
          <t xml:space="preserve"> 37.05 </t>
        </is>
      </c>
    </row>
    <row r="491" ht="13.5" customHeight="1" s="1659">
      <c r="A491" s="402" t="n">
        <v>17260853914</v>
      </c>
      <c r="B491" s="15" t="n">
        <v>78726717276</v>
      </c>
      <c r="C491" s="403" t="n">
        <v>9557534757074</v>
      </c>
      <c r="D491" s="15" t="inlineStr">
        <is>
          <t xml:space="preserve">Garnier Hair Color Naturals Ultra Color Sachet (Pack of 3) </t>
        </is>
      </c>
      <c r="E491" s="15" t="inlineStr">
        <is>
          <t xml:space="preserve">                     -  </t>
        </is>
      </c>
      <c r="F491" s="15" t="inlineStr">
        <is>
          <t>GAR</t>
        </is>
      </c>
      <c r="G491" s="15" t="inlineStr">
        <is>
          <t>Hair Care</t>
        </is>
      </c>
      <c r="H491" s="404" t="inlineStr">
        <is>
          <t xml:space="preserve">           39.00</t>
        </is>
      </c>
      <c r="I491" s="21" t="n">
        <v>0.05</v>
      </c>
      <c r="J491" s="404" t="inlineStr">
        <is>
          <t xml:space="preserve"> 37.05 </t>
        </is>
      </c>
    </row>
    <row r="492" ht="13.5" customHeight="1" s="1659">
      <c r="A492" s="402" t="n">
        <v>17260853914</v>
      </c>
      <c r="B492" s="15" t="n">
        <v>78726717277</v>
      </c>
      <c r="C492" s="403" t="n">
        <v>9557534757081</v>
      </c>
      <c r="D492" s="15" t="inlineStr">
        <is>
          <t xml:space="preserve">Garnier Hair Color Naturals Ultra Color Sachet (Pack of 3) </t>
        </is>
      </c>
      <c r="E492" s="15" t="inlineStr">
        <is>
          <t xml:space="preserve">                     -  </t>
        </is>
      </c>
      <c r="F492" s="15" t="inlineStr">
        <is>
          <t>GAR</t>
        </is>
      </c>
      <c r="G492" s="15" t="inlineStr">
        <is>
          <t>Hair Care</t>
        </is>
      </c>
      <c r="H492" s="404" t="inlineStr">
        <is>
          <t xml:space="preserve">           39.00</t>
        </is>
      </c>
      <c r="I492" s="21" t="n">
        <v>0.05</v>
      </c>
      <c r="J492" s="404" t="inlineStr">
        <is>
          <t xml:space="preserve"> 37.05 </t>
        </is>
      </c>
    </row>
    <row r="493" ht="13.5" customHeight="1" s="1659">
      <c r="A493" s="402" t="n">
        <v>17260853914</v>
      </c>
      <c r="B493" s="15" t="n">
        <v>78726717278</v>
      </c>
      <c r="C493" s="403" t="n">
        <v>9557534757067</v>
      </c>
      <c r="D493" s="15" t="inlineStr">
        <is>
          <t xml:space="preserve">Garnier Hair Color Naturals Ultra Color Sachet (Pack of 3) </t>
        </is>
      </c>
      <c r="E493" s="15" t="inlineStr">
        <is>
          <t xml:space="preserve">                     -  </t>
        </is>
      </c>
      <c r="F493" s="15" t="inlineStr">
        <is>
          <t>GAR</t>
        </is>
      </c>
      <c r="G493" s="15" t="inlineStr">
        <is>
          <t>Hair Care</t>
        </is>
      </c>
      <c r="H493" s="404" t="inlineStr">
        <is>
          <t xml:space="preserve">           39.00</t>
        </is>
      </c>
      <c r="I493" s="21" t="n">
        <v>0.05</v>
      </c>
      <c r="J493" s="404" t="inlineStr">
        <is>
          <t xml:space="preserve"> 37.05 </t>
        </is>
      </c>
    </row>
    <row r="494" ht="13.5" customHeight="1" s="1659">
      <c r="A494" s="402" t="n">
        <v>6451130849</v>
      </c>
      <c r="B494" s="15" t="n">
        <v>30908904484</v>
      </c>
      <c r="C494" s="403" t="n">
        <v>8994993010721</v>
      </c>
      <c r="D494" s="15" t="inlineStr">
        <is>
          <t>Garnier Sakura White Booster Serum (For Pinkish Glow) 30ml</t>
        </is>
      </c>
      <c r="E494" s="15" t="n">
        <v>5.588</v>
      </c>
      <c r="F494" s="15" t="inlineStr">
        <is>
          <t>GAR</t>
        </is>
      </c>
      <c r="G494" s="15" t="inlineStr">
        <is>
          <t>Dermacare</t>
        </is>
      </c>
      <c r="H494" s="404" t="inlineStr">
        <is>
          <t xml:space="preserve">           52.90</t>
        </is>
      </c>
      <c r="I494" s="21" t="n">
        <v>0.2</v>
      </c>
      <c r="J494" s="404" t="inlineStr">
        <is>
          <t xml:space="preserve"> 42.32 </t>
        </is>
      </c>
    </row>
    <row r="495" ht="13.5" customHeight="1" s="1659">
      <c r="A495" s="402" t="n">
        <v>5688712782</v>
      </c>
      <c r="B495" s="15" t="n">
        <v>100194388010</v>
      </c>
      <c r="C495" s="403" t="n">
        <v>8994993014217</v>
      </c>
      <c r="D495" s="15" t="inlineStr">
        <is>
          <t>GARNIER MICELLAR CLEANSING WATER ROSE 400ML- SKINCARE</t>
        </is>
      </c>
      <c r="E495" s="15" t="n">
        <v>4.89</v>
      </c>
      <c r="F495" s="15" t="inlineStr">
        <is>
          <t>GAR</t>
        </is>
      </c>
      <c r="G495" s="15" t="inlineStr">
        <is>
          <t>Makeup Removers</t>
        </is>
      </c>
      <c r="H495" s="404" t="inlineStr">
        <is>
          <t xml:space="preserve">           42.00</t>
        </is>
      </c>
      <c r="I495" s="21" t="n">
        <v>0.2</v>
      </c>
      <c r="J495" s="404" t="inlineStr">
        <is>
          <t xml:space="preserve"> 33.60 </t>
        </is>
      </c>
    </row>
    <row r="496" ht="13.5" customHeight="1" s="1659">
      <c r="A496" s="402" t="n">
        <v>4440061611</v>
      </c>
      <c r="B496" s="15" t="n">
        <v>40127365974</v>
      </c>
      <c r="C496" s="403" t="n">
        <v>8994993002979</v>
      </c>
      <c r="D496" s="15" t="inlineStr">
        <is>
          <t>Garnier Sakura White Pinkish Radiance Serum Milk Uv Body Lotion 400ml</t>
        </is>
      </c>
      <c r="E496" s="15" t="n">
        <v>17.89</v>
      </c>
      <c r="F496" s="15" t="inlineStr">
        <is>
          <t>GAR</t>
        </is>
      </c>
      <c r="G496" s="15" t="inlineStr">
        <is>
          <t>Bath &amp; Body</t>
        </is>
      </c>
      <c r="H496" s="404" t="inlineStr">
        <is>
          <t xml:space="preserve">           27.90</t>
        </is>
      </c>
      <c r="I496" s="21" t="n">
        <v>0.2</v>
      </c>
      <c r="J496" s="404" t="inlineStr">
        <is>
          <t xml:space="preserve"> 22.32 </t>
        </is>
      </c>
    </row>
    <row r="497" ht="13.5" customHeight="1" s="1659">
      <c r="A497" s="402" t="n">
        <v>914412650</v>
      </c>
      <c r="B497" s="15" t="n">
        <v>50351905757</v>
      </c>
      <c r="C497" s="403" t="n">
        <v>8991380700043</v>
      </c>
      <c r="D497" s="15" t="inlineStr">
        <is>
          <t>Garnier Light Complete Milky Lightening Dew Toner 150ml</t>
        </is>
      </c>
      <c r="E497" s="15" t="n">
        <v>7.465</v>
      </c>
      <c r="F497" s="15" t="inlineStr">
        <is>
          <t>GAR</t>
        </is>
      </c>
      <c r="G497" s="15" t="inlineStr">
        <is>
          <t>Toner &amp; Mists</t>
        </is>
      </c>
      <c r="H497" s="404" t="inlineStr">
        <is>
          <t xml:space="preserve">           19.50</t>
        </is>
      </c>
      <c r="I497" s="21" t="n">
        <v>0.15</v>
      </c>
      <c r="J497" s="404" t="inlineStr">
        <is>
          <t xml:space="preserve"> 16.58 </t>
        </is>
      </c>
    </row>
    <row r="498" ht="13.5" customHeight="1" s="1659">
      <c r="A498" s="402" t="n">
        <v>1022524770</v>
      </c>
      <c r="B498" s="15" t="n">
        <v>70442655271</v>
      </c>
      <c r="C498" s="403" t="n">
        <v>8992304033858</v>
      </c>
      <c r="D498" s="15" t="inlineStr">
        <is>
          <t>Garnier Sakura White Pinkish Radiance Gentle Cleansing Foam 100ml (Cleanser)</t>
        </is>
      </c>
      <c r="E498" s="15" t="n">
        <v>3.858</v>
      </c>
      <c r="F498" s="15" t="inlineStr">
        <is>
          <t>GAR</t>
        </is>
      </c>
      <c r="G498" s="15" t="inlineStr">
        <is>
          <t>Facial Cleansers</t>
        </is>
      </c>
      <c r="H498" s="404" t="inlineStr">
        <is>
          <t xml:space="preserve">           16.50</t>
        </is>
      </c>
      <c r="I498" s="21" t="n">
        <v>0.15</v>
      </c>
      <c r="J498" s="404" t="inlineStr">
        <is>
          <t xml:space="preserve"> 14.03 </t>
        </is>
      </c>
    </row>
    <row r="499" ht="13.5" customHeight="1" s="1659">
      <c r="A499" s="402" t="n">
        <v>3420907671</v>
      </c>
      <c r="B499" s="15" t="n">
        <v>30442649744</v>
      </c>
      <c r="C499" s="403" t="n">
        <v>8994993009534</v>
      </c>
      <c r="D499" s="15" t="inlineStr">
        <is>
          <t>Garnier Sakura White Pinkish Glow Whip Foam (100ml)</t>
        </is>
      </c>
      <c r="E499" s="15" t="n">
        <v>1.902</v>
      </c>
      <c r="F499" s="15" t="inlineStr">
        <is>
          <t>GAR</t>
        </is>
      </c>
      <c r="G499" s="15" t="inlineStr">
        <is>
          <t>Facial Cleansers</t>
        </is>
      </c>
      <c r="H499" s="404" t="inlineStr">
        <is>
          <t xml:space="preserve">           19.50</t>
        </is>
      </c>
      <c r="I499" s="21" t="n">
        <v>0.15</v>
      </c>
      <c r="J499" s="404" t="inlineStr">
        <is>
          <t xml:space="preserve"> 16.58 </t>
        </is>
      </c>
    </row>
    <row r="500" ht="13.5" customHeight="1" s="1659">
      <c r="A500" s="402" t="n">
        <v>905443156</v>
      </c>
      <c r="B500" s="15" t="n">
        <v>774362114</v>
      </c>
      <c r="C500" s="403" t="n">
        <v>6928820029572</v>
      </c>
      <c r="D500" s="15" t="inlineStr">
        <is>
          <t>Garnier Micellar Water - Pink and Blue (125ml)</t>
        </is>
      </c>
      <c r="E500" s="15" t="n">
        <v>16.122</v>
      </c>
      <c r="F500" s="15" t="inlineStr">
        <is>
          <t>GAR</t>
        </is>
      </c>
      <c r="G500" s="15" t="inlineStr">
        <is>
          <t>Makeup Removers</t>
        </is>
      </c>
      <c r="H500" s="404" t="inlineStr">
        <is>
          <t xml:space="preserve">           16.90</t>
        </is>
      </c>
      <c r="I500" s="21" t="n">
        <v>0.15</v>
      </c>
      <c r="J500" s="404" t="inlineStr">
        <is>
          <t xml:space="preserve"> 14.37 </t>
        </is>
      </c>
    </row>
    <row r="501" ht="13.5" customHeight="1" s="1659">
      <c r="A501" s="402" t="n">
        <v>10951680655</v>
      </c>
      <c r="B501" s="15" t="n">
        <v>94993013855</v>
      </c>
      <c r="C501" s="403" t="n">
        <v>9557534756152</v>
      </c>
      <c r="D501" s="15" t="inlineStr">
        <is>
          <t>[NEW LAUNCH] Garnier Ampoule Mask Mixed Variant [Pineapple, Kale &amp; Watermelon] (5 pcs) - Skincare</t>
        </is>
      </c>
      <c r="E501" s="15" t="n">
        <v>1.096</v>
      </c>
      <c r="F501" s="15" t="inlineStr">
        <is>
          <t>GAR</t>
        </is>
      </c>
      <c r="G501" s="15" t="inlineStr">
        <is>
          <t>Face Mask &amp; Packs</t>
        </is>
      </c>
      <c r="H501" s="404" t="inlineStr">
        <is>
          <t xml:space="preserve">           55.00</t>
        </is>
      </c>
      <c r="I501" s="21" t="n">
        <v>0.2</v>
      </c>
      <c r="J501" s="404" t="inlineStr">
        <is>
          <t xml:space="preserve"> 44.00 </t>
        </is>
      </c>
    </row>
    <row r="502" ht="13.5" customHeight="1" s="1659">
      <c r="A502" s="402" t="n">
        <v>10451678810</v>
      </c>
      <c r="B502" s="22" t="inlineStr">
        <is>
          <t>1.20661E+11</t>
        </is>
      </c>
      <c r="C502" s="403" t="n">
        <v>9557534756176</v>
      </c>
      <c r="D502" s="15" t="inlineStr">
        <is>
          <t>[NEW LAUNCH] Garnier Ampoule Mask Vitamin C + Pineapple for Dull Skin &amp; Dark Spots (5 pcs) - Skincare</t>
        </is>
      </c>
      <c r="E502" s="15" t="n">
        <v>724</v>
      </c>
      <c r="F502" s="15" t="inlineStr">
        <is>
          <t>GAR</t>
        </is>
      </c>
      <c r="G502" s="15" t="inlineStr">
        <is>
          <t>Face Mask &amp; Packs</t>
        </is>
      </c>
      <c r="H502" s="404" t="inlineStr">
        <is>
          <t xml:space="preserve">           55.00</t>
        </is>
      </c>
      <c r="I502" s="21" t="n">
        <v>0.2</v>
      </c>
      <c r="J502" s="404" t="inlineStr">
        <is>
          <t xml:space="preserve"> 44.00 </t>
        </is>
      </c>
    </row>
    <row r="503" ht="13.5" customHeight="1" s="1659">
      <c r="A503" s="402" t="n">
        <v>13114724678</v>
      </c>
      <c r="B503" s="22" t="n">
        <v>84993202299</v>
      </c>
      <c r="C503" s="403" t="n">
        <v>9557534756169</v>
      </c>
      <c r="D503" s="15" t="inlineStr">
        <is>
          <t>[NEW LAUNCH] Garnier Ampoule Mask Niacinamide + Kale for Oily Skin (5 pcs) - Skincare</t>
        </is>
      </c>
      <c r="E503" s="15" t="n">
        <v>672</v>
      </c>
      <c r="F503" s="15" t="inlineStr">
        <is>
          <t>GAR</t>
        </is>
      </c>
      <c r="G503" s="15" t="inlineStr">
        <is>
          <t>Face Mask &amp; Packs</t>
        </is>
      </c>
      <c r="H503" s="404" t="inlineStr">
        <is>
          <t xml:space="preserve">           55.00</t>
        </is>
      </c>
      <c r="I503" s="21" t="n">
        <v>0.2</v>
      </c>
      <c r="J503" s="404" t="inlineStr">
        <is>
          <t xml:space="preserve"> 44.00 </t>
        </is>
      </c>
    </row>
    <row r="504" ht="13.5" customHeight="1" s="1659">
      <c r="A504" s="402" t="n">
        <v>3941450969</v>
      </c>
      <c r="B504" s="15" t="n">
        <v>60224515085</v>
      </c>
      <c r="C504" s="15" t="n">
        <v>9557534751348</v>
      </c>
      <c r="D504" s="15" t="inlineStr">
        <is>
          <t>Garnier Light Complete Bright Up Serum Face Mask (Pack of 5) - Instant Brightening for Dull Skin</t>
        </is>
      </c>
      <c r="E504" s="15" t="n">
        <v>508</v>
      </c>
      <c r="F504" s="15" t="inlineStr">
        <is>
          <t>GAR</t>
        </is>
      </c>
      <c r="G504" s="15" t="e">
        <v>#N/A</v>
      </c>
      <c r="H504" s="404" t="inlineStr">
        <is>
          <t xml:space="preserve">           47.50</t>
        </is>
      </c>
      <c r="I504" s="21" t="n">
        <v>0.2</v>
      </c>
      <c r="J504" s="404" t="inlineStr">
        <is>
          <t xml:space="preserve"> 38.00 </t>
        </is>
      </c>
    </row>
    <row r="505" ht="13.5" customHeight="1" s="1659">
      <c r="A505" s="402" t="n">
        <v>13414711837</v>
      </c>
      <c r="B505" s="15" t="n">
        <v>37359085982</v>
      </c>
      <c r="C505" s="15" t="n">
        <v>9557534756183</v>
      </c>
      <c r="D505" s="15" t="inlineStr">
        <is>
          <t>[NEW LAUNCH] Garnier Ampoule Mask Hyaluronic Acid + Watermelon for Aging Skin (5 pcs) - Skincare</t>
        </is>
      </c>
      <c r="E505" s="15" t="n">
        <v>489</v>
      </c>
      <c r="F505" s="15" t="inlineStr">
        <is>
          <t>GAR</t>
        </is>
      </c>
      <c r="G505" s="15" t="inlineStr">
        <is>
          <t>Face Mask &amp; Packs</t>
        </is>
      </c>
      <c r="H505" s="404" t="inlineStr">
        <is>
          <t xml:space="preserve">           55.00</t>
        </is>
      </c>
      <c r="I505" s="21" t="n">
        <v>0.2</v>
      </c>
      <c r="J505" s="404" t="inlineStr">
        <is>
          <t xml:space="preserve"> 44.00 </t>
        </is>
      </c>
    </row>
    <row r="506" ht="13.5" customHeight="1" s="1659">
      <c r="A506" s="402" t="n">
        <v>1022297804</v>
      </c>
      <c r="B506" s="15" t="n">
        <v>40442648830</v>
      </c>
      <c r="C506" s="15" t="n">
        <v>8991380700609</v>
      </c>
      <c r="D506" s="15" t="inlineStr">
        <is>
          <t>Garnier Light Complete Multi-Action Brightening Scrub 100ml</t>
        </is>
      </c>
      <c r="E506" s="15" t="n">
        <v>3.933</v>
      </c>
      <c r="F506" s="15" t="inlineStr">
        <is>
          <t>GAR</t>
        </is>
      </c>
      <c r="G506" s="15" t="inlineStr">
        <is>
          <t>Face Scrubs &amp; Exfoliators</t>
        </is>
      </c>
      <c r="H506" s="404" t="inlineStr">
        <is>
          <t xml:space="preserve">           16.50</t>
        </is>
      </c>
      <c r="I506" s="21" t="n">
        <v>0.05</v>
      </c>
      <c r="J506" s="404" t="inlineStr">
        <is>
          <t xml:space="preserve"> 15.68 </t>
        </is>
      </c>
    </row>
    <row r="507" ht="13.5" customHeight="1" s="1659">
      <c r="A507" s="402" t="n">
        <v>16641464827</v>
      </c>
      <c r="B507" s="15" t="n">
        <v>16641464827</v>
      </c>
      <c r="C507" s="15" t="n">
        <v>8994993013746</v>
      </c>
      <c r="D507" s="24" t="inlineStr">
        <is>
          <t>Garnier Light Complete Booster Serum With Vitamin C (Single) 15ML - Brightening &amp; Fade Dark Spots</t>
        </is>
      </c>
      <c r="E507" s="15" t="inlineStr">
        <is>
          <t xml:space="preserve">                     -  </t>
        </is>
      </c>
      <c r="F507" s="15" t="inlineStr">
        <is>
          <t>GAR</t>
        </is>
      </c>
      <c r="G507" s="15" t="e">
        <v>#N/A</v>
      </c>
      <c r="H507" s="404" t="inlineStr">
        <is>
          <t xml:space="preserve">           26.90</t>
        </is>
      </c>
      <c r="I507" s="21" t="n">
        <v>0.15</v>
      </c>
      <c r="J507" s="404" t="inlineStr">
        <is>
          <t xml:space="preserve"> 22.87 </t>
        </is>
      </c>
    </row>
    <row r="508" ht="13.5" customHeight="1" s="1659">
      <c r="A508" s="402" t="n">
        <v>11336703545</v>
      </c>
      <c r="B508" s="15" t="n">
        <v>101861399301</v>
      </c>
      <c r="C508" s="15" t="n">
        <v>9557534755308</v>
      </c>
      <c r="D508" s="15" t="inlineStr">
        <is>
          <t>Garnier Sakura White Booster Serum Buy 1 Gift 1 (30ml + 15ml) [For Pinkish Glow] – Skincare</t>
        </is>
      </c>
      <c r="E508" s="15" t="n">
        <v>13.053</v>
      </c>
      <c r="F508" s="15" t="inlineStr">
        <is>
          <t>GAR</t>
        </is>
      </c>
      <c r="G508" s="15" t="e">
        <v>#N/A</v>
      </c>
      <c r="H508" s="404" t="inlineStr">
        <is>
          <t xml:space="preserve">           52.90</t>
        </is>
      </c>
      <c r="I508" s="21" t="n">
        <v>0.2</v>
      </c>
      <c r="J508" s="404" t="inlineStr">
        <is>
          <t xml:space="preserve"> 42.32 </t>
        </is>
      </c>
    </row>
    <row r="509" ht="13.5" customHeight="1" s="1659">
      <c r="A509" s="402" t="n">
        <v>6878187615</v>
      </c>
      <c r="B509" s="22" t="n">
        <v>24208157724</v>
      </c>
      <c r="C509" s="15" t="n">
        <v>8994993013845</v>
      </c>
      <c r="D509" s="15" t="inlineStr">
        <is>
          <t>Garnier Micellar Water Brightening 125ml</t>
        </is>
      </c>
      <c r="E509" s="15" t="n">
        <v>3.545</v>
      </c>
      <c r="F509" s="15" t="inlineStr">
        <is>
          <t>GAR</t>
        </is>
      </c>
      <c r="G509" s="15" t="inlineStr">
        <is>
          <t>Makeup Removers</t>
        </is>
      </c>
      <c r="H509" s="404" t="inlineStr">
        <is>
          <t xml:space="preserve">           22.70</t>
        </is>
      </c>
      <c r="I509" s="21" t="n">
        <v>0.15</v>
      </c>
      <c r="J509" s="404" t="inlineStr">
        <is>
          <t xml:space="preserve"> 19.30 </t>
        </is>
      </c>
    </row>
    <row r="510" ht="13.5" customHeight="1" s="1659">
      <c r="A510" s="402" t="n">
        <v>16217328606</v>
      </c>
      <c r="B510" s="15" t="n">
        <v>134512750152</v>
      </c>
      <c r="C510" s="15" t="n">
        <v>8994993014897</v>
      </c>
      <c r="D510" s="15" t="inlineStr">
        <is>
          <t>Garnier Sakura Glow Hyaluron Waterglow Essence</t>
        </is>
      </c>
      <c r="E510" s="15" t="inlineStr">
        <is>
          <t xml:space="preserve">                     -  </t>
        </is>
      </c>
      <c r="F510" s="15" t="inlineStr">
        <is>
          <t>GAR</t>
        </is>
      </c>
      <c r="G510" s="15" t="e">
        <v>#N/A</v>
      </c>
      <c r="H510" s="404" t="inlineStr">
        <is>
          <t xml:space="preserve">           33.90</t>
        </is>
      </c>
      <c r="I510" s="21" t="n">
        <v>0.15</v>
      </c>
      <c r="J510" s="404" t="inlineStr">
        <is>
          <t xml:space="preserve"> 28.82 </t>
        </is>
      </c>
    </row>
    <row r="511" ht="13.5" customHeight="1" s="1659">
      <c r="A511" s="402" t="n">
        <v>1022358251</v>
      </c>
      <c r="B511" s="15" t="n">
        <v>21398842548</v>
      </c>
      <c r="C511" s="403" t="n">
        <v>8991380700029</v>
      </c>
      <c r="D511" s="15" t="inlineStr">
        <is>
          <t>Garnier Light Complete White Speed Brightening Foam 100ml (Skincare, Cleanser, Face Wash)</t>
        </is>
      </c>
      <c r="E511" s="15" t="n">
        <v>7.175</v>
      </c>
      <c r="F511" s="15" t="inlineStr">
        <is>
          <t>GAR</t>
        </is>
      </c>
      <c r="G511" s="15" t="inlineStr">
        <is>
          <t>Facial Cleansers</t>
        </is>
      </c>
      <c r="H511" s="404" t="inlineStr">
        <is>
          <t xml:space="preserve">           16.50</t>
        </is>
      </c>
      <c r="I511" s="21" t="n">
        <v>0.1</v>
      </c>
      <c r="J511" s="404" t="inlineStr">
        <is>
          <t xml:space="preserve"> 14.85 </t>
        </is>
      </c>
    </row>
    <row r="512" ht="13.5" customHeight="1" s="1659">
      <c r="A512" s="402" t="n">
        <v>8727396835</v>
      </c>
      <c r="B512" s="15" t="n">
        <v>64222575129</v>
      </c>
      <c r="C512" s="403" t="n">
        <v>8994993013609</v>
      </c>
      <c r="D512" s="15" t="inlineStr">
        <is>
          <t>GARNIER LIGHT COMPLETE HAND CREAM 50ML</t>
        </is>
      </c>
      <c r="E512" s="15" t="n">
        <v>2.573</v>
      </c>
      <c r="F512" s="15" t="inlineStr">
        <is>
          <t>GAR</t>
        </is>
      </c>
      <c r="G512" s="15" t="inlineStr">
        <is>
          <t>Bath &amp; Body</t>
        </is>
      </c>
      <c r="H512" s="404" t="inlineStr">
        <is>
          <t xml:space="preserve">           11.90</t>
        </is>
      </c>
      <c r="I512" s="21" t="n">
        <v>0.1</v>
      </c>
      <c r="J512" s="404" t="inlineStr">
        <is>
          <t xml:space="preserve"> 10.71 </t>
        </is>
      </c>
    </row>
    <row r="513" ht="13.5" customHeight="1" s="1659">
      <c r="A513" s="402" t="n">
        <v>5482262056</v>
      </c>
      <c r="B513" s="15" t="n">
        <v>54222616008</v>
      </c>
      <c r="C513" s="403" t="n">
        <v>8994993013623</v>
      </c>
      <c r="D513" s="15" t="inlineStr">
        <is>
          <t>GARNIER SAKURA WHITE HAND CREAM 50ML</t>
        </is>
      </c>
      <c r="E513" s="15" t="n">
        <v>1.142</v>
      </c>
      <c r="F513" s="15" t="inlineStr">
        <is>
          <t>GAR</t>
        </is>
      </c>
      <c r="G513" s="15" t="inlineStr">
        <is>
          <t>Bath &amp; Body</t>
        </is>
      </c>
      <c r="H513" s="404" t="inlineStr">
        <is>
          <t xml:space="preserve">           11.90</t>
        </is>
      </c>
      <c r="I513" s="21" t="n">
        <v>0.1</v>
      </c>
      <c r="J513" s="404" t="inlineStr">
        <is>
          <t xml:space="preserve"> 10.71 </t>
        </is>
      </c>
    </row>
    <row r="514" ht="13.5" customHeight="1" s="1659">
      <c r="A514" s="402" t="n">
        <v>905443183</v>
      </c>
      <c r="B514" s="15" t="n">
        <v>30442654587</v>
      </c>
      <c r="C514" s="15" t="n">
        <v>8992304009204</v>
      </c>
      <c r="D514" s="15" t="inlineStr">
        <is>
          <t>Garnier Men Oil Control Icy Scrub Face Wash 100ml</t>
        </is>
      </c>
      <c r="E514" s="15" t="n">
        <v>595</v>
      </c>
      <c r="F514" s="15" t="inlineStr">
        <is>
          <t>GAR</t>
        </is>
      </c>
      <c r="G514" s="15" t="inlineStr">
        <is>
          <t>Facial Cleansers</t>
        </is>
      </c>
      <c r="H514" s="404" t="inlineStr">
        <is>
          <t xml:space="preserve">           20.90</t>
        </is>
      </c>
      <c r="I514" s="21" t="n">
        <v>0.1</v>
      </c>
      <c r="J514" s="404" t="inlineStr">
        <is>
          <t xml:space="preserve"> 18.81 </t>
        </is>
      </c>
    </row>
    <row r="515" ht="13.5" customHeight="1" s="1659">
      <c r="A515" s="402" t="n">
        <v>5319375583</v>
      </c>
      <c r="B515" s="15" t="n">
        <v>14420670952</v>
      </c>
      <c r="C515" s="15" t="n">
        <v>8901526539215</v>
      </c>
      <c r="D515" s="15" t="inlineStr">
        <is>
          <t>Garnier Color Naturals Ultra Color Kit Hair Colour</t>
        </is>
      </c>
      <c r="E515" s="15" t="n">
        <v>20.319</v>
      </c>
      <c r="F515" s="15" t="inlineStr">
        <is>
          <t>GAR</t>
        </is>
      </c>
      <c r="G515" s="15" t="inlineStr">
        <is>
          <t>Hair Care</t>
        </is>
      </c>
      <c r="H515" s="404" t="inlineStr">
        <is>
          <t xml:space="preserve">           25.90</t>
        </is>
      </c>
      <c r="I515" s="21" t="n">
        <v>0.1</v>
      </c>
      <c r="J515" s="404" t="inlineStr">
        <is>
          <t xml:space="preserve"> 23.31 </t>
        </is>
      </c>
    </row>
    <row r="516" ht="13.5" customHeight="1" s="1659">
      <c r="A516" s="402" t="n">
        <v>5319375583</v>
      </c>
      <c r="B516" s="15" t="n">
        <v>14420670953</v>
      </c>
      <c r="C516" s="15" t="n">
        <v>8901526539369</v>
      </c>
      <c r="D516" s="15" t="inlineStr">
        <is>
          <t>Garnier Color Naturals Ultra Color Kit Hair Colour</t>
        </is>
      </c>
      <c r="E516" s="15" t="n">
        <v>20.319</v>
      </c>
      <c r="F516" s="15" t="inlineStr">
        <is>
          <t>GAR</t>
        </is>
      </c>
      <c r="G516" s="15" t="inlineStr">
        <is>
          <t>Hair Care</t>
        </is>
      </c>
      <c r="H516" s="404" t="inlineStr">
        <is>
          <t xml:space="preserve">           25.90</t>
        </is>
      </c>
      <c r="I516" s="21" t="n">
        <v>0.1</v>
      </c>
      <c r="J516" s="404" t="inlineStr">
        <is>
          <t xml:space="preserve"> 23.31 </t>
        </is>
      </c>
    </row>
    <row r="517" ht="13.5" customHeight="1" s="1659">
      <c r="A517" s="402" t="n">
        <v>5319375583</v>
      </c>
      <c r="B517" s="15" t="n">
        <v>14420670954</v>
      </c>
      <c r="C517" s="15" t="n">
        <v>8901526539413</v>
      </c>
      <c r="D517" s="15" t="inlineStr">
        <is>
          <t>Garnier Color Naturals Ultra Color Kit Hair Colour</t>
        </is>
      </c>
      <c r="E517" s="15" t="n">
        <v>20.319</v>
      </c>
      <c r="F517" s="15" t="inlineStr">
        <is>
          <t>GAR</t>
        </is>
      </c>
      <c r="G517" s="15" t="inlineStr">
        <is>
          <t>Hair Care</t>
        </is>
      </c>
      <c r="H517" s="404" t="inlineStr">
        <is>
          <t xml:space="preserve">           25.90</t>
        </is>
      </c>
      <c r="I517" s="21" t="n">
        <v>0.1</v>
      </c>
      <c r="J517" s="404" t="inlineStr">
        <is>
          <t xml:space="preserve"> 23.31 </t>
        </is>
      </c>
    </row>
    <row r="518" ht="13.5" customHeight="1" s="1659">
      <c r="A518" s="402" t="n">
        <v>5319375583</v>
      </c>
      <c r="B518" s="15" t="n">
        <v>14420670955</v>
      </c>
      <c r="C518" s="15" t="n">
        <v>8901526539314</v>
      </c>
      <c r="D518" s="15" t="inlineStr">
        <is>
          <t>Garnier Color Naturals Ultra Color Kit Hair Colour</t>
        </is>
      </c>
      <c r="E518" s="15" t="n">
        <v>20.319</v>
      </c>
      <c r="F518" s="15" t="inlineStr">
        <is>
          <t>GAR</t>
        </is>
      </c>
      <c r="G518" s="15" t="inlineStr">
        <is>
          <t>Hair Care</t>
        </is>
      </c>
      <c r="H518" s="404" t="inlineStr">
        <is>
          <t xml:space="preserve">           25.90</t>
        </is>
      </c>
      <c r="I518" s="21" t="n">
        <v>0.1</v>
      </c>
      <c r="J518" s="404" t="inlineStr">
        <is>
          <t xml:space="preserve"> 23.31 </t>
        </is>
      </c>
    </row>
    <row r="519" ht="13.5" customHeight="1" s="1659">
      <c r="A519" s="402" t="n">
        <v>5319375583</v>
      </c>
      <c r="B519" s="15" t="n">
        <v>14420670956</v>
      </c>
      <c r="C519" s="15" t="n">
        <v>8901526539260</v>
      </c>
      <c r="D519" s="15" t="inlineStr">
        <is>
          <t>Garnier Color Naturals Ultra Color Kit Hair Colour</t>
        </is>
      </c>
      <c r="E519" s="15" t="n">
        <v>20.319</v>
      </c>
      <c r="F519" s="15" t="inlineStr">
        <is>
          <t>GAR</t>
        </is>
      </c>
      <c r="G519" s="15" t="inlineStr">
        <is>
          <t>Hair Care</t>
        </is>
      </c>
      <c r="H519" s="404" t="inlineStr">
        <is>
          <t xml:space="preserve">           25.90</t>
        </is>
      </c>
      <c r="I519" s="21" t="n">
        <v>0.1</v>
      </c>
      <c r="J519" s="404" t="inlineStr">
        <is>
          <t xml:space="preserve"> 23.31 </t>
        </is>
      </c>
    </row>
    <row r="520" ht="13.5" customHeight="1" s="1659">
      <c r="A520" s="402" t="n">
        <v>1154960816</v>
      </c>
      <c r="B520" s="15" t="n">
        <v>1207224412</v>
      </c>
      <c r="C520" s="15" t="n">
        <v>8901526527465</v>
      </c>
      <c r="D520" s="15" t="inlineStr">
        <is>
          <t>Garnier Color Naturals Cream Hair Color</t>
        </is>
      </c>
      <c r="E520" s="15" t="n">
        <v>11.453</v>
      </c>
      <c r="F520" s="15" t="inlineStr">
        <is>
          <t>GAR</t>
        </is>
      </c>
      <c r="G520" s="15" t="inlineStr">
        <is>
          <t>Hair Care</t>
        </is>
      </c>
      <c r="H520" s="404" t="inlineStr">
        <is>
          <t xml:space="preserve">           24.90</t>
        </is>
      </c>
      <c r="I520" s="21" t="n">
        <v>0.1</v>
      </c>
      <c r="J520" s="404" t="inlineStr">
        <is>
          <t xml:space="preserve"> 22.41 </t>
        </is>
      </c>
    </row>
    <row r="521" ht="13.5" customHeight="1" s="1659">
      <c r="A521" s="402" t="n">
        <v>1154960816</v>
      </c>
      <c r="B521" s="15" t="n">
        <v>1207224413</v>
      </c>
      <c r="C521" s="15" t="n">
        <v>8901526527472</v>
      </c>
      <c r="D521" s="15" t="inlineStr">
        <is>
          <t>Garnier Color Naturals Cream Hair Color</t>
        </is>
      </c>
      <c r="E521" s="15" t="n">
        <v>11.453</v>
      </c>
      <c r="F521" s="15" t="inlineStr">
        <is>
          <t>GAR</t>
        </is>
      </c>
      <c r="G521" s="15" t="inlineStr">
        <is>
          <t>Hair Care</t>
        </is>
      </c>
      <c r="H521" s="404" t="inlineStr">
        <is>
          <t xml:space="preserve">           24.90</t>
        </is>
      </c>
      <c r="I521" s="21" t="n">
        <v>0.1</v>
      </c>
      <c r="J521" s="404" t="inlineStr">
        <is>
          <t xml:space="preserve"> 22.41 </t>
        </is>
      </c>
    </row>
    <row r="522" ht="13.5" customHeight="1" s="1659">
      <c r="A522" s="402" t="n">
        <v>1154960816</v>
      </c>
      <c r="B522" s="15" t="n">
        <v>1207224414</v>
      </c>
      <c r="C522" s="15" t="n">
        <v>8901526527496</v>
      </c>
      <c r="D522" s="15" t="inlineStr">
        <is>
          <t>Garnier Color Naturals Cream Hair Color</t>
        </is>
      </c>
      <c r="E522" s="15" t="n">
        <v>11.453</v>
      </c>
      <c r="F522" s="15" t="inlineStr">
        <is>
          <t>GAR</t>
        </is>
      </c>
      <c r="G522" s="15" t="inlineStr">
        <is>
          <t>Hair Care</t>
        </is>
      </c>
      <c r="H522" s="404" t="inlineStr">
        <is>
          <t xml:space="preserve">           24.90</t>
        </is>
      </c>
      <c r="I522" s="21" t="n">
        <v>0.1</v>
      </c>
      <c r="J522" s="404" t="inlineStr">
        <is>
          <t xml:space="preserve"> 22.41 </t>
        </is>
      </c>
    </row>
    <row r="523" ht="13.5" customHeight="1" s="1659">
      <c r="A523" s="402" t="n">
        <v>1154960816</v>
      </c>
      <c r="B523" s="15" t="n">
        <v>1207224415</v>
      </c>
      <c r="C523" s="15" t="n">
        <v>8901526527489</v>
      </c>
      <c r="D523" s="15" t="inlineStr">
        <is>
          <t>Garnier Color Naturals Cream Hair Color</t>
        </is>
      </c>
      <c r="E523" s="15" t="n">
        <v>11.453</v>
      </c>
      <c r="F523" s="15" t="inlineStr">
        <is>
          <t>GAR</t>
        </is>
      </c>
      <c r="G523" s="15" t="inlineStr">
        <is>
          <t>Hair Care</t>
        </is>
      </c>
      <c r="H523" s="404" t="inlineStr">
        <is>
          <t xml:space="preserve">           24.90</t>
        </is>
      </c>
      <c r="I523" s="21" t="n">
        <v>0.1</v>
      </c>
      <c r="J523" s="404" t="inlineStr">
        <is>
          <t xml:space="preserve"> 22.41 </t>
        </is>
      </c>
    </row>
    <row r="524" ht="13.5" customHeight="1" s="1659">
      <c r="A524" s="402" t="n">
        <v>1154960816</v>
      </c>
      <c r="B524" s="15" t="n">
        <v>3501705822</v>
      </c>
      <c r="C524" s="403" t="n">
        <v>8901526538515</v>
      </c>
      <c r="D524" s="15" t="inlineStr">
        <is>
          <t>Garnier Color Naturals Cream Hair Color</t>
        </is>
      </c>
      <c r="E524" s="15" t="n">
        <v>11.453</v>
      </c>
      <c r="F524" s="15" t="inlineStr">
        <is>
          <t>GAR</t>
        </is>
      </c>
      <c r="G524" s="15" t="inlineStr">
        <is>
          <t>Hair Care</t>
        </is>
      </c>
      <c r="H524" s="404" t="inlineStr">
        <is>
          <t xml:space="preserve">           24.90</t>
        </is>
      </c>
      <c r="I524" s="21" t="n">
        <v>0.1</v>
      </c>
      <c r="J524" s="404" t="inlineStr">
        <is>
          <t xml:space="preserve"> 22.41 </t>
        </is>
      </c>
    </row>
    <row r="525" ht="13.5" customHeight="1" s="1659">
      <c r="A525" s="402" t="n">
        <v>1154960816</v>
      </c>
      <c r="B525" s="15" t="n">
        <v>3501705823</v>
      </c>
      <c r="C525" s="403" t="n">
        <v>8901526538560</v>
      </c>
      <c r="D525" s="15" t="inlineStr">
        <is>
          <t>Garnier Color Naturals Cream Hair Color</t>
        </is>
      </c>
      <c r="E525" s="15" t="n">
        <v>11.453</v>
      </c>
      <c r="F525" s="15" t="inlineStr">
        <is>
          <t>GAR</t>
        </is>
      </c>
      <c r="G525" s="15" t="inlineStr">
        <is>
          <t>Hair Care</t>
        </is>
      </c>
      <c r="H525" s="404" t="inlineStr">
        <is>
          <t xml:space="preserve">           24.90</t>
        </is>
      </c>
      <c r="I525" s="21" t="n">
        <v>0.1</v>
      </c>
      <c r="J525" s="404" t="inlineStr">
        <is>
          <t xml:space="preserve"> 22.41 </t>
        </is>
      </c>
    </row>
    <row r="526" ht="13.5" customHeight="1" s="1659">
      <c r="A526" s="402" t="n">
        <v>914288448</v>
      </c>
      <c r="B526" s="15" t="n">
        <v>30442648902</v>
      </c>
      <c r="C526" s="15" t="n">
        <v>8992304015298</v>
      </c>
      <c r="D526" s="15" t="inlineStr">
        <is>
          <t>Garnier Men Acno Fight Anti-Acne Face Wash (100ml)</t>
        </is>
      </c>
      <c r="E526" s="15" t="n">
        <v>5.712</v>
      </c>
      <c r="F526" s="15" t="inlineStr">
        <is>
          <t>GAR</t>
        </is>
      </c>
      <c r="G526" s="15" t="inlineStr">
        <is>
          <t>Facial Cleansers</t>
        </is>
      </c>
      <c r="H526" s="404" t="inlineStr">
        <is>
          <t xml:space="preserve">           20.90</t>
        </is>
      </c>
      <c r="I526" s="21" t="n">
        <v>0.1</v>
      </c>
      <c r="J526" s="404" t="inlineStr">
        <is>
          <t xml:space="preserve"> 18.81 </t>
        </is>
      </c>
    </row>
    <row r="527" ht="13.5" customHeight="1" s="1659">
      <c r="A527" s="402" t="n">
        <v>905443180</v>
      </c>
      <c r="B527" s="15" t="n">
        <v>21398841968</v>
      </c>
      <c r="C527" s="15" t="n">
        <v>8992304048333</v>
      </c>
      <c r="D527" s="15" t="inlineStr">
        <is>
          <t>Garnier Men Anti-Acne Brightening Moisturizing Serum 40ml</t>
        </is>
      </c>
      <c r="E527" s="15" t="n">
        <v>9.164</v>
      </c>
      <c r="F527" s="15" t="inlineStr">
        <is>
          <t>GAR</t>
        </is>
      </c>
      <c r="G527" s="15" t="inlineStr">
        <is>
          <t>Dermacare</t>
        </is>
      </c>
      <c r="H527" s="404" t="inlineStr">
        <is>
          <t xml:space="preserve">           27.90</t>
        </is>
      </c>
      <c r="I527" s="21" t="n">
        <v>0.05</v>
      </c>
      <c r="J527" s="404" t="inlineStr">
        <is>
          <t xml:space="preserve"> 26.51 </t>
        </is>
      </c>
    </row>
    <row r="528" ht="13.5" customHeight="1" s="1659">
      <c r="A528" s="402" t="n">
        <v>905443211</v>
      </c>
      <c r="B528" s="15" t="n">
        <v>778134748</v>
      </c>
      <c r="C528" s="15" t="n">
        <v>8992304047435</v>
      </c>
      <c r="D528" s="15" t="inlineStr">
        <is>
          <t>Garnier Men White Brightening S.Duo Icy Face Wash</t>
        </is>
      </c>
      <c r="E528" s="15" t="n">
        <v>2.714</v>
      </c>
      <c r="F528" s="15" t="inlineStr">
        <is>
          <t>GAR</t>
        </is>
      </c>
      <c r="G528" s="15" t="inlineStr">
        <is>
          <t>Facial Cleansers</t>
        </is>
      </c>
      <c r="H528" s="404" t="inlineStr">
        <is>
          <t xml:space="preserve">           21.90</t>
        </is>
      </c>
      <c r="I528" s="21" t="n">
        <v>0.05</v>
      </c>
      <c r="J528" s="404" t="inlineStr">
        <is>
          <t xml:space="preserve"> 20.81 </t>
        </is>
      </c>
    </row>
    <row r="529" ht="13.5" customHeight="1" s="1659">
      <c r="A529" s="402" t="n">
        <v>905443162</v>
      </c>
      <c r="B529" s="15" t="n">
        <v>21398841918</v>
      </c>
      <c r="C529" s="15" t="n">
        <v>8992304047428</v>
      </c>
      <c r="D529" s="15" t="inlineStr">
        <is>
          <t>Garnier Men Oil Control Super Duo Icy Face Wash 100ml</t>
        </is>
      </c>
      <c r="E529" s="15" t="n">
        <v>1.088</v>
      </c>
      <c r="F529" s="15" t="inlineStr">
        <is>
          <t>GAR</t>
        </is>
      </c>
      <c r="G529" s="15" t="inlineStr">
        <is>
          <t>Facial Cleansers</t>
        </is>
      </c>
      <c r="H529" s="404" t="inlineStr">
        <is>
          <t xml:space="preserve">           21.90</t>
        </is>
      </c>
      <c r="I529" s="21" t="n">
        <v>0.05</v>
      </c>
      <c r="J529" s="404" t="inlineStr">
        <is>
          <t xml:space="preserve"> 20.81 </t>
        </is>
      </c>
    </row>
    <row r="530" ht="13.5" customHeight="1" s="1659">
      <c r="A530" s="402" t="n">
        <v>1277426999</v>
      </c>
      <c r="B530" s="15" t="n">
        <v>40442648818</v>
      </c>
      <c r="C530" s="15" t="n">
        <v>8994993001323</v>
      </c>
      <c r="D530" s="15" t="inlineStr">
        <is>
          <t>Garnier Men Oil Control Black Charcoal 3in1 Face Wash 100ml</t>
        </is>
      </c>
      <c r="E530" s="15" t="n">
        <v>1.02</v>
      </c>
      <c r="F530" s="15" t="inlineStr">
        <is>
          <t>GAR</t>
        </is>
      </c>
      <c r="G530" s="15" t="inlineStr">
        <is>
          <t>Facial Cleansers</t>
        </is>
      </c>
      <c r="H530" s="404" t="inlineStr">
        <is>
          <t xml:space="preserve">           21.90</t>
        </is>
      </c>
      <c r="I530" s="21" t="n">
        <v>0.05</v>
      </c>
      <c r="J530" s="404" t="inlineStr">
        <is>
          <t xml:space="preserve"> 20.81 </t>
        </is>
      </c>
    </row>
    <row r="531" ht="13.5" customHeight="1" s="1659">
      <c r="A531" s="402" t="n">
        <v>914286464</v>
      </c>
      <c r="B531" s="15" t="n">
        <v>21398841911</v>
      </c>
      <c r="C531" s="15" t="n">
        <v>8992304009167</v>
      </c>
      <c r="D531" s="15" t="inlineStr">
        <is>
          <t>Garnier Men Oil Control Cooling Foam Face Wash 100ml</t>
        </is>
      </c>
      <c r="E531" s="15" t="n">
        <v>1.017</v>
      </c>
      <c r="F531" s="15" t="inlineStr">
        <is>
          <t>GAR</t>
        </is>
      </c>
      <c r="G531" s="15" t="inlineStr">
        <is>
          <t>Facial Cleansers</t>
        </is>
      </c>
      <c r="H531" s="404" t="inlineStr">
        <is>
          <t xml:space="preserve">           20.90</t>
        </is>
      </c>
      <c r="I531" s="21" t="n">
        <v>0.05</v>
      </c>
      <c r="J531" s="404" t="inlineStr">
        <is>
          <t xml:space="preserve"> 19.86 </t>
        </is>
      </c>
    </row>
    <row r="532" ht="13.5" customHeight="1" s="1659">
      <c r="A532" s="402" t="n">
        <v>905443177</v>
      </c>
      <c r="B532" s="15" t="n">
        <v>70442648203</v>
      </c>
      <c r="C532" s="403" t="n">
        <v>8992304039614</v>
      </c>
      <c r="D532" s="15" t="inlineStr">
        <is>
          <t>Garnier Men Acno Fight Anti-Acne Wasabi Brightening Face Wash (100ml)</t>
        </is>
      </c>
      <c r="E532" s="15" t="n">
        <v>854</v>
      </c>
      <c r="F532" s="15" t="inlineStr">
        <is>
          <t>GAR</t>
        </is>
      </c>
      <c r="G532" s="15" t="inlineStr">
        <is>
          <t>Facial Cleansers</t>
        </is>
      </c>
      <c r="H532" s="404" t="inlineStr">
        <is>
          <t xml:space="preserve">           20.90</t>
        </is>
      </c>
      <c r="I532" s="21" t="n">
        <v>0.05</v>
      </c>
      <c r="J532" s="404" t="inlineStr">
        <is>
          <t xml:space="preserve"> 19.86 </t>
        </is>
      </c>
    </row>
    <row r="533" ht="13.5" customHeight="1" s="1659">
      <c r="A533" s="407" t="n">
        <v>905443204</v>
      </c>
      <c r="B533" s="24" t="n">
        <v>778049533</v>
      </c>
      <c r="C533" s="406" t="n">
        <v>8992304096723</v>
      </c>
      <c r="D533" s="24" t="inlineStr">
        <is>
          <t>Garnier Men Oil Control Green Tea Matcha Gel Face Wash</t>
        </is>
      </c>
      <c r="E533" s="15" t="n"/>
      <c r="F533" s="15" t="inlineStr">
        <is>
          <t>GAR</t>
        </is>
      </c>
      <c r="G533" s="15" t="e">
        <v>#N/A</v>
      </c>
      <c r="H533" s="404" t="inlineStr">
        <is>
          <t xml:space="preserve">           20.90</t>
        </is>
      </c>
      <c r="I533" s="21" t="n">
        <v>0.1</v>
      </c>
      <c r="J533" s="404" t="inlineStr">
        <is>
          <t xml:space="preserve"> 18.81 </t>
        </is>
      </c>
    </row>
    <row r="534" ht="13.5" customHeight="1" s="1659">
      <c r="A534" s="402" t="n">
        <v>16028716922</v>
      </c>
      <c r="B534" s="15" t="n">
        <v>78523318407</v>
      </c>
      <c r="C534" s="403" t="n">
        <v>6923700992847</v>
      </c>
      <c r="D534" s="15" t="inlineStr">
        <is>
          <t>Garnier Bright Complete Ampoule Serum (Single/3 Units)</t>
        </is>
      </c>
      <c r="E534" s="15" t="n">
        <v>22</v>
      </c>
      <c r="F534" s="15" t="inlineStr">
        <is>
          <t>GAR</t>
        </is>
      </c>
      <c r="G534" s="15" t="inlineStr">
        <is>
          <t>Dermacare</t>
        </is>
      </c>
      <c r="H534" s="404" t="inlineStr">
        <is>
          <t xml:space="preserve">              7.00</t>
        </is>
      </c>
      <c r="I534" s="21" t="n">
        <v>0.05</v>
      </c>
      <c r="J534" s="404" t="inlineStr">
        <is>
          <t xml:space="preserve"> 6.65 </t>
        </is>
      </c>
    </row>
    <row r="535" ht="13.5" customHeight="1" s="1659">
      <c r="A535" s="402" t="n">
        <v>16028716922</v>
      </c>
      <c r="B535" s="15" t="n">
        <v>78523318408</v>
      </c>
      <c r="C535" s="403" t="n">
        <v>9557534759696</v>
      </c>
      <c r="D535" s="15" t="inlineStr">
        <is>
          <t>Garnier Bright Complete Ampoule Serum (Single/3 Units)</t>
        </is>
      </c>
      <c r="E535" s="15" t="n">
        <v>22</v>
      </c>
      <c r="F535" s="15" t="inlineStr">
        <is>
          <t>GAR</t>
        </is>
      </c>
      <c r="G535" s="15" t="e">
        <v>#N/A</v>
      </c>
      <c r="H535" s="404" t="inlineStr">
        <is>
          <t xml:space="preserve">           21.00</t>
        </is>
      </c>
      <c r="I535" s="21" t="n">
        <v>0.05</v>
      </c>
      <c r="J535" s="404" t="inlineStr">
        <is>
          <t xml:space="preserve"> 19.95 </t>
        </is>
      </c>
    </row>
    <row r="536" ht="13.5" customHeight="1" s="1659">
      <c r="A536" s="402" t="n">
        <v>16628536601</v>
      </c>
      <c r="B536" s="15" t="n">
        <v>153235087048</v>
      </c>
      <c r="C536" s="15" t="n">
        <v>6923700992854</v>
      </c>
      <c r="D536" s="15" t="inlineStr">
        <is>
          <t>Garnier Bright Complete Ampoule Serum 1.5ml (12 Units)</t>
        </is>
      </c>
      <c r="E536" s="15" t="inlineStr">
        <is>
          <t xml:space="preserve">                     -  </t>
        </is>
      </c>
      <c r="F536" s="15" t="inlineStr">
        <is>
          <t>GAR</t>
        </is>
      </c>
      <c r="G536" s="15" t="inlineStr">
        <is>
          <t>Dermacare</t>
        </is>
      </c>
      <c r="H536" s="404" t="inlineStr">
        <is>
          <t xml:space="preserve">           59.90</t>
        </is>
      </c>
      <c r="I536" s="21" t="n">
        <v>0.1</v>
      </c>
      <c r="J536" s="404" t="inlineStr">
        <is>
          <t xml:space="preserve"> 53.91 </t>
        </is>
      </c>
    </row>
    <row r="537" ht="13.5" customHeight="1" s="1659">
      <c r="A537" s="402" t="n">
        <v>914286484</v>
      </c>
      <c r="B537" s="15" t="n">
        <v>21398841927</v>
      </c>
      <c r="C537" s="15" t="n">
        <v>8992304033872</v>
      </c>
      <c r="D537" s="15" t="inlineStr">
        <is>
          <t>Garnier Sakura White Pinkish Radiance Moisturizing Cream SPF21 / SPF30 (50ml)</t>
        </is>
      </c>
      <c r="E537" s="15" t="n">
        <v>4.623</v>
      </c>
      <c r="F537" s="15" t="inlineStr">
        <is>
          <t>GAR</t>
        </is>
      </c>
      <c r="G537" s="15" t="inlineStr">
        <is>
          <t>Facial Moisturizers</t>
        </is>
      </c>
      <c r="H537" s="404" t="inlineStr">
        <is>
          <t xml:space="preserve">           37.90</t>
        </is>
      </c>
      <c r="I537" s="21" t="n">
        <v>0.15</v>
      </c>
      <c r="J537" s="404" t="inlineStr">
        <is>
          <t xml:space="preserve"> 32.22 </t>
        </is>
      </c>
    </row>
    <row r="538" ht="13.5" customHeight="1" s="1659">
      <c r="A538" s="402" t="n">
        <v>914286461</v>
      </c>
      <c r="B538" s="15" t="n">
        <v>70442648206</v>
      </c>
      <c r="C538" s="15" t="n">
        <v>8992304046933</v>
      </c>
      <c r="D538" s="15" t="inlineStr">
        <is>
          <t>Garnier Sakura White Pinkish Radiance Sleeping Essence 50ml</t>
        </is>
      </c>
      <c r="E538" s="15" t="n">
        <v>4.216</v>
      </c>
      <c r="F538" s="15" t="inlineStr">
        <is>
          <t>GAR</t>
        </is>
      </c>
      <c r="G538" s="15" t="inlineStr">
        <is>
          <t>Facial Moisturizers</t>
        </is>
      </c>
      <c r="H538" s="404" t="inlineStr">
        <is>
          <t xml:space="preserve">           39.90</t>
        </is>
      </c>
      <c r="I538" s="21" t="n">
        <v>0.05</v>
      </c>
      <c r="J538" s="404" t="inlineStr">
        <is>
          <t xml:space="preserve"> 37.91 </t>
        </is>
      </c>
    </row>
    <row r="539" ht="13.5" customHeight="1" s="1659">
      <c r="A539" s="402" t="n">
        <v>905443158</v>
      </c>
      <c r="B539" s="15" t="n">
        <v>40352999347</v>
      </c>
      <c r="C539" s="15" t="n">
        <v>8992304010316</v>
      </c>
      <c r="D539" s="15" t="inlineStr">
        <is>
          <t>Garnier Light Complete White Speed Serum Cream 40ml</t>
        </is>
      </c>
      <c r="E539" s="15" t="n">
        <v>2.035</v>
      </c>
      <c r="F539" s="15" t="inlineStr">
        <is>
          <t>GAR</t>
        </is>
      </c>
      <c r="G539" s="15" t="e">
        <v>#N/A</v>
      </c>
      <c r="H539" s="404" t="inlineStr">
        <is>
          <t xml:space="preserve">           12.50</t>
        </is>
      </c>
      <c r="I539" s="21" t="n">
        <v>0.05</v>
      </c>
      <c r="J539" s="404" t="inlineStr">
        <is>
          <t xml:space="preserve"> 11.88 </t>
        </is>
      </c>
    </row>
    <row r="540" ht="13.5" customHeight="1" s="1659">
      <c r="A540" s="402" t="n">
        <v>5540339957</v>
      </c>
      <c r="B540" s="15" t="n">
        <v>70148347582</v>
      </c>
      <c r="C540" s="15" t="n">
        <v>6923700960891</v>
      </c>
      <c r="D540" s="15" t="inlineStr">
        <is>
          <t>Garnier Hydra Bomb Orange Eye Serum Mask (Brightening)</t>
        </is>
      </c>
      <c r="E540" s="15" t="n">
        <v>8</v>
      </c>
      <c r="F540" s="15" t="inlineStr">
        <is>
          <t>GAR</t>
        </is>
      </c>
      <c r="G540" s="15" t="e">
        <v>#N/A</v>
      </c>
      <c r="H540" s="404" t="inlineStr">
        <is>
          <t xml:space="preserve">           11.00</t>
        </is>
      </c>
      <c r="I540" s="21" t="n">
        <v>0.05</v>
      </c>
      <c r="J540" s="404" t="inlineStr">
        <is>
          <t xml:space="preserve"> 10.45 </t>
        </is>
      </c>
    </row>
    <row r="541" ht="13.5" customHeight="1" s="1659">
      <c r="A541" s="402" t="n">
        <v>11336651254</v>
      </c>
      <c r="B541" s="15" t="n">
        <v>94471047905</v>
      </c>
      <c r="C541" s="15" t="n">
        <v>9557534755315</v>
      </c>
      <c r="D541" s="15" t="inlineStr">
        <is>
          <t>Garnier Light Complete Booster Serum Buy 1 Gift 1 (30ml + 15ml) [With Vitamin C] - Skin Care</t>
        </is>
      </c>
      <c r="E541" s="15" t="inlineStr">
        <is>
          <t xml:space="preserve">                     -  </t>
        </is>
      </c>
      <c r="F541" s="15" t="inlineStr">
        <is>
          <t>GAR</t>
        </is>
      </c>
      <c r="G541" s="15" t="e">
        <v>#N/A</v>
      </c>
      <c r="H541" s="404" t="inlineStr">
        <is>
          <t xml:space="preserve">           46.90</t>
        </is>
      </c>
      <c r="I541" s="21" t="n">
        <v>0.05</v>
      </c>
      <c r="J541" s="404" t="inlineStr">
        <is>
          <t xml:space="preserve"> 44.56 </t>
        </is>
      </c>
    </row>
    <row r="542" ht="13.5" customHeight="1" s="1659">
      <c r="A542" s="402" t="n">
        <v>2589800012</v>
      </c>
      <c r="B542" s="15" t="n">
        <v>30442649738</v>
      </c>
      <c r="C542" s="15" t="n">
        <v>6970175256899</v>
      </c>
      <c r="D542" s="15" t="inlineStr">
        <is>
          <t>Garnier Serum Face Mask Pure Charcoal - Black Rice (Purifying &amp; Glowing)</t>
        </is>
      </c>
      <c r="E542" s="15" t="inlineStr">
        <is>
          <t xml:space="preserve">                     -  </t>
        </is>
      </c>
      <c r="F542" s="15" t="inlineStr">
        <is>
          <t>GAR</t>
        </is>
      </c>
      <c r="G542" s="15" t="e">
        <v>#N/A</v>
      </c>
      <c r="H542" s="404" t="inlineStr">
        <is>
          <t xml:space="preserve">              9.00</t>
        </is>
      </c>
      <c r="I542" s="21" t="n">
        <v>0.05</v>
      </c>
      <c r="J542" s="404" t="inlineStr">
        <is>
          <t xml:space="preserve"> 8.55 </t>
        </is>
      </c>
    </row>
    <row r="543" ht="13.5" customHeight="1" s="1659">
      <c r="A543" s="402" t="n">
        <v>1976855703</v>
      </c>
      <c r="B543" s="15" t="n">
        <v>50442655812</v>
      </c>
      <c r="C543" s="15" t="n">
        <v>6970175255304</v>
      </c>
      <c r="D543" s="15" t="inlineStr">
        <is>
          <t>Garnier Light Complete Brightening Serum Mask For Dull Skin with Dark Spots (Face Mask)</t>
        </is>
      </c>
      <c r="E543" s="15" t="inlineStr">
        <is>
          <t xml:space="preserve">                     -  </t>
        </is>
      </c>
      <c r="F543" s="15" t="inlineStr">
        <is>
          <t>GAR</t>
        </is>
      </c>
      <c r="G543" s="15" t="e">
        <v>#N/A</v>
      </c>
      <c r="H543" s="404" t="inlineStr">
        <is>
          <t xml:space="preserve">              9.50</t>
        </is>
      </c>
      <c r="I543" s="21" t="n">
        <v>0.05</v>
      </c>
      <c r="J543" s="404" t="inlineStr">
        <is>
          <t xml:space="preserve"> 9.02 </t>
        </is>
      </c>
    </row>
    <row r="544" ht="13.5" customHeight="1" s="1659">
      <c r="A544" s="402" t="n">
        <v>2848656183</v>
      </c>
      <c r="B544" s="15" t="n">
        <v>40442656254</v>
      </c>
      <c r="C544" s="15" t="n">
        <v>6923700941586</v>
      </c>
      <c r="D544" s="15" t="inlineStr">
        <is>
          <t>Garnier Light Complete Bright Up Serum Mask Instant Brightening for Dull Skin (Face Mask)</t>
        </is>
      </c>
      <c r="E544" s="15" t="inlineStr">
        <is>
          <t xml:space="preserve">                     -  </t>
        </is>
      </c>
      <c r="F544" s="15" t="inlineStr">
        <is>
          <t>GAR</t>
        </is>
      </c>
      <c r="G544" s="15" t="e">
        <v>#N/A</v>
      </c>
      <c r="H544" s="404" t="inlineStr">
        <is>
          <t xml:space="preserve">              9.50</t>
        </is>
      </c>
      <c r="I544" s="21" t="n">
        <v>0.05</v>
      </c>
      <c r="J544" s="404" t="inlineStr">
        <is>
          <t xml:space="preserve"> 9.02 </t>
        </is>
      </c>
    </row>
    <row r="545" ht="13.5" customHeight="1" s="1659">
      <c r="A545" s="15" t="n">
        <v>2848682695</v>
      </c>
      <c r="B545" s="15" t="n">
        <v>30442649745</v>
      </c>
      <c r="C545" s="15" t="n">
        <v>6970175255274</v>
      </c>
      <c r="D545" s="15" t="inlineStr">
        <is>
          <t>Garnier Serum Face Mask – Green Tea (Purifying) Skin Care Face Sheet Mask</t>
        </is>
      </c>
      <c r="E545" s="15" t="inlineStr">
        <is>
          <t xml:space="preserve">                     -  </t>
        </is>
      </c>
      <c r="F545" s="15" t="inlineStr">
        <is>
          <t>GAR</t>
        </is>
      </c>
      <c r="G545" s="15" t="e">
        <v>#N/A</v>
      </c>
      <c r="H545" s="404" t="inlineStr">
        <is>
          <t xml:space="preserve">              9.50</t>
        </is>
      </c>
      <c r="I545" s="21" t="n">
        <v>0.05</v>
      </c>
      <c r="J545" s="404" t="inlineStr">
        <is>
          <t xml:space="preserve"> 9.02 </t>
        </is>
      </c>
    </row>
    <row r="546" ht="13.5" customHeight="1" s="1659">
      <c r="A546" s="402" t="n">
        <v>1976847901</v>
      </c>
      <c r="B546" s="15" t="n">
        <v>50442655838</v>
      </c>
      <c r="C546" s="15" t="n">
        <v>6970175255281</v>
      </c>
      <c r="D546" s="15" t="inlineStr">
        <is>
          <t>Garnier Hydra Bomb Serum Mask For Dehydrated Skin (Face Mask)</t>
        </is>
      </c>
      <c r="E546" s="15" t="inlineStr">
        <is>
          <t xml:space="preserve">                     -  </t>
        </is>
      </c>
      <c r="F546" s="15" t="inlineStr">
        <is>
          <t>GAR</t>
        </is>
      </c>
      <c r="G546" s="15" t="e">
        <v>#N/A</v>
      </c>
      <c r="H546" s="404" t="inlineStr">
        <is>
          <t xml:space="preserve">              9.50</t>
        </is>
      </c>
      <c r="I546" s="21" t="n">
        <v>0.05</v>
      </c>
      <c r="J546" s="404" t="inlineStr">
        <is>
          <t xml:space="preserve"> 9.02 </t>
        </is>
      </c>
    </row>
    <row r="547" ht="13.5" customHeight="1" s="1659">
      <c r="A547" s="402" t="n">
        <v>1976852353</v>
      </c>
      <c r="B547" s="15" t="n">
        <v>40442649355</v>
      </c>
      <c r="C547" s="15" t="n">
        <v>6970175255298</v>
      </c>
      <c r="D547" s="15" t="inlineStr">
        <is>
          <t>Garnier Sakura White Serum Mask - For Glowing Skin (Sheet Mask, Serum Mask, Facial Mask,Face Mask)</t>
        </is>
      </c>
      <c r="E547" s="15" t="inlineStr">
        <is>
          <t xml:space="preserve">                     -  </t>
        </is>
      </c>
      <c r="F547" s="15" t="inlineStr">
        <is>
          <t>GAR</t>
        </is>
      </c>
      <c r="G547" s="15" t="e">
        <v>#N/A</v>
      </c>
      <c r="H547" s="404" t="inlineStr">
        <is>
          <t xml:space="preserve">              9.50</t>
        </is>
      </c>
      <c r="I547" s="21" t="n">
        <v>0.05</v>
      </c>
      <c r="J547" s="404" t="inlineStr">
        <is>
          <t xml:space="preserve"> 9.02 </t>
        </is>
      </c>
    </row>
    <row r="548" ht="13.5" customHeight="1" s="1659">
      <c r="A548" s="15" t="n">
        <v>2848638901</v>
      </c>
      <c r="B548" s="15" t="n">
        <v>40442656253</v>
      </c>
      <c r="C548" s="15" t="n">
        <v>6970175256875</v>
      </c>
      <c r="D548" s="15" t="inlineStr">
        <is>
          <t>Garnier Black Serum Face Mask – Charcoal Black Algae (Pore-Tightening) Skin Care Face Sheet Mask</t>
        </is>
      </c>
      <c r="E548" s="15" t="inlineStr">
        <is>
          <t xml:space="preserve">                     -  </t>
        </is>
      </c>
      <c r="F548" s="15" t="inlineStr">
        <is>
          <t>GAR</t>
        </is>
      </c>
      <c r="G548" s="15" t="e">
        <v>#N/A</v>
      </c>
      <c r="H548" s="404" t="inlineStr">
        <is>
          <t xml:space="preserve">              9.50</t>
        </is>
      </c>
      <c r="I548" s="21" t="n">
        <v>0.05</v>
      </c>
      <c r="J548" s="404" t="inlineStr">
        <is>
          <t xml:space="preserve"> 9.02 </t>
        </is>
      </c>
    </row>
    <row r="549" ht="13.5" customHeight="1" s="1659">
      <c r="A549" s="402" t="n">
        <v>2589833159</v>
      </c>
      <c r="B549" s="15" t="n">
        <v>30442649739</v>
      </c>
      <c r="C549" s="15" t="n">
        <v>6970175256837</v>
      </c>
      <c r="D549" s="15" t="inlineStr">
        <is>
          <t>Garnier Hydra Bomb Serum Face Mask Grape Seed Anti-Aging &amp; Firming</t>
        </is>
      </c>
      <c r="E549" s="15" t="inlineStr">
        <is>
          <t xml:space="preserve">                     -  </t>
        </is>
      </c>
      <c r="F549" s="15" t="inlineStr">
        <is>
          <t>GAR</t>
        </is>
      </c>
      <c r="G549" s="15" t="e">
        <v>#N/A</v>
      </c>
      <c r="H549" s="404" t="inlineStr">
        <is>
          <t xml:space="preserve">              9.00</t>
        </is>
      </c>
      <c r="I549" s="21" t="n">
        <v>0.05</v>
      </c>
      <c r="J549" s="404" t="inlineStr">
        <is>
          <t xml:space="preserve"> 8.55 </t>
        </is>
      </c>
    </row>
    <row r="550" ht="13.5" customHeight="1" s="1659">
      <c r="A550" s="402" t="n">
        <v>19138753320</v>
      </c>
      <c r="B550" s="23" t="n">
        <v>88180198820</v>
      </c>
      <c r="C550" s="15" t="n">
        <v>8994993018291</v>
      </c>
      <c r="D550" s="15" t="inlineStr">
        <is>
          <t>GARNIER Bright Complete Anti Acne Booster Serum (30ML) – Reduce Acne &amp; Fast Dark Spots Correction</t>
        </is>
      </c>
      <c r="E550" s="15" t="inlineStr">
        <is>
          <t xml:space="preserve">                     -  </t>
        </is>
      </c>
      <c r="F550" s="15" t="inlineStr">
        <is>
          <t>GAR</t>
        </is>
      </c>
      <c r="G550" s="15" t="inlineStr">
        <is>
          <t>Dermacare</t>
        </is>
      </c>
      <c r="H550" s="404" t="inlineStr">
        <is>
          <t xml:space="preserve">           53.90</t>
        </is>
      </c>
      <c r="I550" s="409" t="n">
        <v>0</v>
      </c>
      <c r="J550" s="410" t="inlineStr">
        <is>
          <t xml:space="preserve"> 53.90 </t>
        </is>
      </c>
    </row>
    <row r="551" ht="13.5" customHeight="1" s="1659">
      <c r="A551" s="15" t="n"/>
      <c r="B551" s="15" t="n"/>
      <c r="C551" s="15" t="n"/>
      <c r="D551" s="28" t="n"/>
      <c r="E551" s="15" t="n"/>
      <c r="F551" s="15" t="n"/>
      <c r="G551" s="15" t="n"/>
      <c r="H551" s="15" t="n"/>
      <c r="I551" s="15" t="n"/>
      <c r="J551" s="15" t="n"/>
    </row>
    <row r="552" ht="13.5" customHeight="1" s="1659">
      <c r="A552" s="15" t="n"/>
      <c r="B552" s="15" t="n"/>
      <c r="C552" s="15" t="n"/>
      <c r="D552" s="28" t="n"/>
      <c r="E552" s="15" t="n"/>
      <c r="F552" s="15" t="n"/>
      <c r="G552" s="15" t="n"/>
      <c r="H552" s="15" t="n"/>
      <c r="I552" s="15" t="n"/>
      <c r="J552" s="15" t="n"/>
    </row>
    <row r="553" ht="13.5" customHeight="1" s="1659">
      <c r="A553" s="15" t="n"/>
      <c r="B553" s="15" t="n"/>
      <c r="C553" s="15" t="n"/>
      <c r="D553" s="28" t="n"/>
      <c r="E553" s="15" t="n"/>
      <c r="F553" s="15" t="n"/>
      <c r="G553" s="15" t="n"/>
      <c r="H553" s="15" t="n"/>
      <c r="I553" s="15" t="n"/>
      <c r="J553" s="15" t="n"/>
    </row>
    <row r="554" ht="13.5" customHeight="1" s="1659">
      <c r="A554" s="15" t="n"/>
      <c r="B554" s="15" t="n"/>
      <c r="C554" s="15" t="n"/>
      <c r="D554" s="28" t="n"/>
      <c r="E554" s="15" t="n"/>
      <c r="F554" s="15" t="n"/>
      <c r="G554" s="15" t="n"/>
      <c r="H554" s="15" t="n"/>
      <c r="I554" s="15" t="n"/>
      <c r="J554" s="15" t="n"/>
    </row>
    <row r="555" ht="13.5" customHeight="1" s="1659">
      <c r="A555" s="15" t="n"/>
      <c r="B555" s="15" t="n"/>
      <c r="C555" s="15" t="n"/>
      <c r="D555" s="28" t="n"/>
      <c r="E555" s="15" t="n"/>
      <c r="F555" s="15" t="n"/>
      <c r="G555" s="15" t="n"/>
      <c r="H555" s="15" t="n"/>
      <c r="I555" s="15" t="n"/>
      <c r="J555" s="15" t="n"/>
    </row>
    <row r="556" ht="13.5" customHeight="1" s="1659">
      <c r="A556" s="15" t="n"/>
      <c r="B556" s="15" t="n"/>
      <c r="C556" s="15" t="n"/>
      <c r="D556" s="28" t="n"/>
      <c r="E556" s="15" t="n"/>
      <c r="F556" s="15" t="n"/>
      <c r="G556" s="15" t="n"/>
      <c r="H556" s="15" t="n"/>
      <c r="I556" s="15" t="n"/>
      <c r="J556" s="15" t="n"/>
    </row>
    <row r="557" ht="13.5" customHeight="1" s="1659">
      <c r="A557" s="15" t="n"/>
      <c r="B557" s="15" t="n"/>
      <c r="C557" s="15" t="n"/>
      <c r="D557" s="28" t="n"/>
      <c r="E557" s="15" t="n"/>
      <c r="F557" s="15" t="n"/>
      <c r="G557" s="15" t="n"/>
      <c r="H557" s="15" t="n"/>
      <c r="I557" s="15" t="n"/>
      <c r="J557" s="15" t="n"/>
    </row>
    <row r="558" ht="13.5" customHeight="1" s="1659">
      <c r="A558" s="15" t="n"/>
      <c r="B558" s="15" t="n"/>
      <c r="C558" s="15" t="n"/>
      <c r="D558" s="28" t="n"/>
      <c r="E558" s="15" t="n"/>
      <c r="F558" s="15" t="n"/>
      <c r="G558" s="15" t="n"/>
      <c r="H558" s="15" t="n"/>
      <c r="I558" s="15" t="n"/>
      <c r="J558" s="15" t="n"/>
    </row>
    <row r="559" ht="13.5" customHeight="1" s="1659">
      <c r="A559" s="15" t="n"/>
      <c r="B559" s="15" t="n"/>
      <c r="C559" s="15" t="n"/>
      <c r="D559" s="28" t="n"/>
      <c r="E559" s="15" t="n"/>
      <c r="F559" s="15" t="n"/>
      <c r="G559" s="15" t="n"/>
      <c r="H559" s="15" t="n"/>
      <c r="I559" s="15" t="n"/>
      <c r="J559" s="15" t="n"/>
    </row>
    <row r="560" ht="13.5" customHeight="1" s="1659">
      <c r="A560" s="15" t="n"/>
      <c r="B560" s="15" t="n"/>
      <c r="C560" s="15" t="n"/>
      <c r="D560" s="28" t="n"/>
      <c r="E560" s="15" t="n"/>
      <c r="F560" s="15" t="n"/>
      <c r="G560" s="15" t="n"/>
      <c r="H560" s="15" t="n"/>
      <c r="I560" s="15" t="n"/>
      <c r="J560" s="15" t="n"/>
    </row>
    <row r="561" ht="13.5" customHeight="1" s="1659">
      <c r="A561" s="15" t="n"/>
      <c r="B561" s="15" t="n"/>
      <c r="C561" s="15" t="n"/>
      <c r="D561" s="28" t="n"/>
      <c r="E561" s="15" t="n"/>
      <c r="F561" s="15" t="n"/>
      <c r="G561" s="15" t="n"/>
      <c r="H561" s="15" t="n"/>
      <c r="I561" s="15" t="n"/>
      <c r="J561" s="15" t="n"/>
    </row>
    <row r="562" ht="13.5" customHeight="1" s="1659">
      <c r="A562" s="15" t="n"/>
      <c r="B562" s="15" t="n"/>
      <c r="C562" s="15" t="n"/>
      <c r="D562" s="28" t="n"/>
      <c r="E562" s="15" t="n"/>
      <c r="F562" s="15" t="n"/>
      <c r="G562" s="15" t="n"/>
      <c r="H562" s="15" t="n"/>
      <c r="I562" s="15" t="n"/>
      <c r="J562" s="15" t="n"/>
    </row>
    <row r="563" ht="13.5" customHeight="1" s="1659">
      <c r="A563" s="15" t="n"/>
      <c r="B563" s="15" t="n"/>
      <c r="C563" s="15" t="n"/>
      <c r="D563" s="28" t="n"/>
      <c r="E563" s="15" t="n"/>
      <c r="F563" s="15" t="n"/>
      <c r="G563" s="15" t="n"/>
      <c r="H563" s="15" t="n"/>
      <c r="I563" s="15" t="n"/>
      <c r="J563" s="15" t="n"/>
    </row>
    <row r="564" ht="13.5" customHeight="1" s="1659">
      <c r="A564" s="15" t="n"/>
      <c r="B564" s="15" t="n"/>
      <c r="C564" s="15" t="n"/>
      <c r="D564" s="28" t="n"/>
      <c r="E564" s="15" t="n"/>
      <c r="F564" s="15" t="n"/>
      <c r="G564" s="15" t="n"/>
      <c r="H564" s="15" t="n"/>
      <c r="I564" s="15" t="n"/>
      <c r="J564" s="15" t="n"/>
    </row>
    <row r="565" ht="13.5" customHeight="1" s="1659">
      <c r="A565" s="15" t="n"/>
      <c r="B565" s="15" t="n"/>
      <c r="C565" s="15" t="n"/>
      <c r="D565" s="28" t="n"/>
      <c r="E565" s="15" t="n"/>
      <c r="F565" s="15" t="n"/>
      <c r="G565" s="15" t="n"/>
      <c r="H565" s="15" t="n"/>
      <c r="I565" s="15" t="n"/>
      <c r="J565" s="15" t="n"/>
    </row>
    <row r="566" ht="13.5" customHeight="1" s="1659">
      <c r="A566" s="15" t="n"/>
      <c r="B566" s="15" t="n"/>
      <c r="C566" s="15" t="n"/>
      <c r="D566" s="28" t="n"/>
      <c r="E566" s="15" t="n"/>
      <c r="F566" s="15" t="n"/>
      <c r="G566" s="15" t="n"/>
      <c r="H566" s="15" t="n"/>
      <c r="I566" s="15" t="n"/>
      <c r="J566" s="15" t="n"/>
    </row>
    <row r="567" ht="13.5" customHeight="1" s="1659">
      <c r="A567" s="15" t="n"/>
      <c r="B567" s="15" t="n"/>
      <c r="C567" s="15" t="n"/>
      <c r="D567" s="28" t="n"/>
      <c r="E567" s="15" t="n"/>
      <c r="F567" s="15" t="n"/>
      <c r="G567" s="15" t="n"/>
      <c r="H567" s="15" t="n"/>
      <c r="I567" s="15" t="n"/>
      <c r="J567" s="15" t="n"/>
    </row>
    <row r="568" ht="13.5" customHeight="1" s="1659">
      <c r="A568" s="15" t="n"/>
      <c r="B568" s="15" t="n"/>
      <c r="C568" s="15" t="n"/>
      <c r="D568" s="28" t="n"/>
      <c r="E568" s="15" t="n"/>
      <c r="F568" s="15" t="n"/>
      <c r="G568" s="15" t="n"/>
      <c r="H568" s="15" t="n"/>
      <c r="I568" s="15" t="n"/>
      <c r="J568" s="15" t="n"/>
    </row>
    <row r="569" ht="13.5" customHeight="1" s="1659">
      <c r="A569" s="15" t="n"/>
      <c r="B569" s="15" t="n"/>
      <c r="C569" s="15" t="n"/>
      <c r="D569" s="28" t="n"/>
      <c r="E569" s="15" t="n"/>
      <c r="F569" s="15" t="n"/>
      <c r="G569" s="15" t="n"/>
      <c r="H569" s="15" t="n"/>
      <c r="I569" s="15" t="n"/>
      <c r="J569" s="15" t="n"/>
    </row>
    <row r="570" ht="13.5" customHeight="1" s="1659">
      <c r="A570" s="15" t="n"/>
      <c r="B570" s="15" t="n"/>
      <c r="C570" s="15" t="n"/>
      <c r="D570" s="28" t="n"/>
      <c r="E570" s="15" t="n"/>
      <c r="F570" s="15" t="n"/>
      <c r="G570" s="15" t="n"/>
      <c r="H570" s="15" t="n"/>
      <c r="I570" s="15" t="n"/>
      <c r="J570" s="15" t="n"/>
    </row>
    <row r="571" ht="13.5" customHeight="1" s="1659">
      <c r="A571" s="15" t="n"/>
      <c r="B571" s="15" t="n"/>
      <c r="C571" s="15" t="n"/>
      <c r="D571" s="28" t="n"/>
      <c r="E571" s="15" t="n"/>
      <c r="F571" s="15" t="n"/>
      <c r="G571" s="15" t="n"/>
      <c r="H571" s="15" t="n"/>
      <c r="I571" s="15" t="n"/>
      <c r="J571" s="15" t="n"/>
    </row>
    <row r="572" ht="13.5" customHeight="1" s="1659">
      <c r="A572" s="15" t="n"/>
      <c r="B572" s="15" t="n"/>
      <c r="C572" s="15" t="n"/>
      <c r="D572" s="28" t="n"/>
      <c r="E572" s="15" t="n"/>
      <c r="F572" s="15" t="n"/>
      <c r="G572" s="15" t="n"/>
      <c r="H572" s="15" t="n"/>
      <c r="I572" s="15" t="n"/>
      <c r="J572" s="15" t="n"/>
    </row>
    <row r="573" ht="13.5" customHeight="1" s="1659">
      <c r="A573" s="15" t="n"/>
      <c r="B573" s="15" t="n"/>
      <c r="C573" s="15" t="n"/>
      <c r="D573" s="28" t="n"/>
      <c r="E573" s="15" t="n"/>
      <c r="F573" s="15" t="n"/>
      <c r="G573" s="15" t="n"/>
      <c r="H573" s="15" t="n"/>
      <c r="I573" s="15" t="n"/>
      <c r="J573" s="15" t="n"/>
    </row>
    <row r="574" ht="13.5" customHeight="1" s="1659">
      <c r="A574" s="15" t="n"/>
      <c r="B574" s="15" t="n"/>
      <c r="C574" s="15" t="n"/>
      <c r="D574" s="28" t="n"/>
      <c r="E574" s="15" t="n"/>
      <c r="F574" s="15" t="n"/>
      <c r="G574" s="15" t="n"/>
      <c r="H574" s="15" t="n"/>
      <c r="I574" s="15" t="n"/>
      <c r="J574" s="15" t="n"/>
    </row>
    <row r="575" ht="13.5" customHeight="1" s="1659">
      <c r="A575" s="15" t="n"/>
      <c r="B575" s="15" t="n"/>
      <c r="C575" s="15" t="n"/>
      <c r="D575" s="28" t="n"/>
      <c r="E575" s="15" t="n"/>
      <c r="F575" s="15" t="n"/>
      <c r="G575" s="15" t="n"/>
      <c r="H575" s="15" t="n"/>
      <c r="I575" s="15" t="n"/>
      <c r="J575" s="15" t="n"/>
    </row>
    <row r="576" ht="13.5" customHeight="1" s="1659">
      <c r="A576" s="15" t="n"/>
      <c r="B576" s="15" t="n"/>
      <c r="C576" s="15" t="n"/>
      <c r="D576" s="28" t="n"/>
      <c r="E576" s="15" t="n"/>
      <c r="F576" s="15" t="n"/>
      <c r="G576" s="15" t="n"/>
      <c r="H576" s="15" t="n"/>
      <c r="I576" s="15" t="n"/>
      <c r="J576" s="15" t="n"/>
    </row>
    <row r="577" ht="13.5" customHeight="1" s="1659">
      <c r="A577" s="15" t="n"/>
      <c r="B577" s="15" t="n"/>
      <c r="C577" s="15" t="n"/>
      <c r="D577" s="28" t="n"/>
      <c r="E577" s="15" t="n"/>
      <c r="F577" s="15" t="n"/>
      <c r="G577" s="15" t="n"/>
      <c r="H577" s="15" t="n"/>
      <c r="I577" s="15" t="n"/>
      <c r="J577" s="15" t="n"/>
    </row>
    <row r="578" ht="13.5" customHeight="1" s="1659">
      <c r="A578" s="15" t="n"/>
      <c r="B578" s="15" t="n"/>
      <c r="C578" s="15" t="n"/>
      <c r="D578" s="28" t="n"/>
      <c r="E578" s="15" t="n"/>
      <c r="F578" s="15" t="n"/>
      <c r="G578" s="15" t="n"/>
      <c r="H578" s="15" t="n"/>
      <c r="I578" s="15" t="n"/>
      <c r="J578" s="15" t="n"/>
    </row>
    <row r="579" ht="13.5" customHeight="1" s="1659">
      <c r="A579" s="15" t="n"/>
      <c r="B579" s="15" t="n"/>
      <c r="C579" s="15" t="n"/>
      <c r="D579" s="28" t="n"/>
      <c r="E579" s="15" t="n"/>
      <c r="F579" s="15" t="n"/>
      <c r="G579" s="15" t="n"/>
      <c r="H579" s="15" t="n"/>
      <c r="I579" s="15" t="n"/>
      <c r="J579" s="15" t="n"/>
    </row>
    <row r="580" ht="13.5" customHeight="1" s="1659">
      <c r="A580" s="15" t="n"/>
      <c r="B580" s="15" t="n"/>
      <c r="C580" s="15" t="n"/>
      <c r="D580" s="28" t="n"/>
      <c r="E580" s="15" t="n"/>
      <c r="F580" s="15" t="n"/>
      <c r="G580" s="15" t="n"/>
      <c r="H580" s="15" t="n"/>
      <c r="I580" s="15" t="n"/>
      <c r="J580" s="15" t="n"/>
    </row>
    <row r="581" ht="13.5" customHeight="1" s="1659">
      <c r="A581" s="15" t="n"/>
      <c r="B581" s="15" t="n"/>
      <c r="C581" s="15" t="n"/>
      <c r="D581" s="28" t="n"/>
      <c r="E581" s="15" t="n"/>
      <c r="F581" s="15" t="n"/>
      <c r="G581" s="15" t="n"/>
      <c r="H581" s="15" t="n"/>
      <c r="I581" s="15" t="n"/>
      <c r="J581" s="15" t="n"/>
    </row>
    <row r="582" ht="13.5" customHeight="1" s="1659">
      <c r="A582" s="15" t="n"/>
      <c r="B582" s="15" t="n"/>
      <c r="C582" s="15" t="n"/>
      <c r="D582" s="28" t="n"/>
      <c r="E582" s="15" t="n"/>
      <c r="F582" s="15" t="n"/>
      <c r="G582" s="15" t="n"/>
      <c r="H582" s="15" t="n"/>
      <c r="I582" s="15" t="n"/>
      <c r="J582" s="15" t="n"/>
    </row>
    <row r="583" ht="13.5" customHeight="1" s="1659">
      <c r="A583" s="15" t="n"/>
      <c r="B583" s="15" t="n"/>
      <c r="C583" s="15" t="n"/>
      <c r="D583" s="28" t="n"/>
      <c r="E583" s="15" t="n"/>
      <c r="F583" s="15" t="n"/>
      <c r="G583" s="15" t="n"/>
      <c r="H583" s="15" t="n"/>
      <c r="I583" s="15" t="n"/>
      <c r="J583" s="15" t="n"/>
    </row>
    <row r="584" ht="13.5" customHeight="1" s="1659">
      <c r="A584" s="15" t="n"/>
      <c r="B584" s="15" t="n"/>
      <c r="C584" s="15" t="n"/>
      <c r="D584" s="28" t="n"/>
      <c r="E584" s="15" t="n"/>
      <c r="F584" s="15" t="n"/>
      <c r="G584" s="15" t="n"/>
      <c r="H584" s="15" t="n"/>
      <c r="I584" s="15" t="n"/>
      <c r="J584" s="15" t="n"/>
    </row>
    <row r="585" ht="13.5" customHeight="1" s="1659">
      <c r="A585" s="15" t="n"/>
      <c r="B585" s="15" t="n"/>
      <c r="C585" s="15" t="n"/>
      <c r="D585" s="28" t="n"/>
      <c r="E585" s="15" t="n"/>
      <c r="F585" s="15" t="n"/>
      <c r="G585" s="15" t="n"/>
      <c r="H585" s="15" t="n"/>
      <c r="I585" s="15" t="n"/>
      <c r="J585" s="15" t="n"/>
    </row>
    <row r="586" ht="13.5" customHeight="1" s="1659">
      <c r="A586" s="15" t="n"/>
      <c r="B586" s="15" t="n"/>
      <c r="C586" s="15" t="n"/>
      <c r="D586" s="28" t="n"/>
      <c r="E586" s="15" t="n"/>
      <c r="F586" s="15" t="n"/>
      <c r="G586" s="15" t="n"/>
      <c r="H586" s="15" t="n"/>
      <c r="I586" s="15" t="n"/>
      <c r="J586" s="15" t="n"/>
    </row>
    <row r="587" ht="13.5" customHeight="1" s="1659">
      <c r="A587" s="15" t="n"/>
      <c r="B587" s="15" t="n"/>
      <c r="C587" s="15" t="n"/>
      <c r="D587" s="28" t="n"/>
      <c r="E587" s="15" t="n"/>
      <c r="F587" s="15" t="n"/>
      <c r="G587" s="15" t="n"/>
      <c r="H587" s="15" t="n"/>
      <c r="I587" s="15" t="n"/>
      <c r="J587" s="15" t="n"/>
    </row>
    <row r="588" ht="13.5" customHeight="1" s="1659">
      <c r="A588" s="15" t="n"/>
      <c r="B588" s="15" t="n"/>
      <c r="C588" s="15" t="n"/>
      <c r="D588" s="28" t="n"/>
      <c r="E588" s="15" t="n"/>
      <c r="F588" s="15" t="n"/>
      <c r="G588" s="15" t="n"/>
      <c r="H588" s="15" t="n"/>
      <c r="I588" s="15" t="n"/>
      <c r="J588" s="15" t="n"/>
    </row>
    <row r="589" ht="13.5" customHeight="1" s="1659">
      <c r="A589" s="15" t="n"/>
      <c r="B589" s="15" t="n"/>
      <c r="C589" s="15" t="n"/>
      <c r="D589" s="28" t="n"/>
      <c r="E589" s="15" t="n"/>
      <c r="F589" s="15" t="n"/>
      <c r="G589" s="15" t="n"/>
      <c r="H589" s="15" t="n"/>
      <c r="I589" s="15" t="n"/>
      <c r="J589" s="15" t="n"/>
    </row>
    <row r="590" ht="13.5" customHeight="1" s="1659">
      <c r="A590" s="15" t="n"/>
      <c r="B590" s="15" t="n"/>
      <c r="C590" s="15" t="n"/>
      <c r="D590" s="28" t="n"/>
      <c r="E590" s="15" t="n"/>
      <c r="F590" s="15" t="n"/>
      <c r="G590" s="15" t="n"/>
      <c r="H590" s="15" t="n"/>
      <c r="I590" s="15" t="n"/>
      <c r="J590" s="15" t="n"/>
    </row>
    <row r="591" ht="13.5" customHeight="1" s="1659">
      <c r="A591" s="15" t="n"/>
      <c r="B591" s="15" t="n"/>
      <c r="C591" s="15" t="n"/>
      <c r="D591" s="28" t="n"/>
      <c r="E591" s="15" t="n"/>
      <c r="F591" s="15" t="n"/>
      <c r="G591" s="15" t="n"/>
      <c r="H591" s="15" t="n"/>
      <c r="I591" s="15" t="n"/>
      <c r="J591" s="15" t="n"/>
    </row>
    <row r="592" ht="13.5" customHeight="1" s="1659">
      <c r="A592" s="15" t="n"/>
      <c r="B592" s="15" t="n"/>
      <c r="C592" s="15" t="n"/>
      <c r="D592" s="28" t="n"/>
      <c r="E592" s="15" t="n"/>
      <c r="F592" s="15" t="n"/>
      <c r="G592" s="15" t="n"/>
      <c r="H592" s="15" t="n"/>
      <c r="I592" s="15" t="n"/>
      <c r="J592" s="15" t="n"/>
    </row>
    <row r="593" ht="13.5" customHeight="1" s="1659">
      <c r="A593" s="15" t="n"/>
      <c r="B593" s="15" t="n"/>
      <c r="C593" s="15" t="n"/>
      <c r="D593" s="29" t="n"/>
      <c r="E593" s="15" t="n"/>
      <c r="F593" s="15" t="n"/>
      <c r="G593" s="15" t="n"/>
      <c r="H593" s="15" t="n"/>
      <c r="I593" s="15" t="n"/>
      <c r="J593" s="15" t="n"/>
    </row>
    <row r="594" ht="13.5" customHeight="1" s="1659">
      <c r="A594" s="15" t="n"/>
      <c r="B594" s="15" t="n"/>
      <c r="C594" s="15" t="n"/>
      <c r="D594" s="29" t="n"/>
      <c r="E594" s="15" t="n"/>
      <c r="F594" s="15" t="n"/>
      <c r="G594" s="15" t="n"/>
      <c r="H594" s="15" t="n"/>
      <c r="I594" s="15" t="n"/>
      <c r="J594" s="15" t="n"/>
    </row>
    <row r="595" ht="13.5" customHeight="1" s="1659">
      <c r="A595" s="15" t="n"/>
      <c r="B595" s="15" t="n"/>
      <c r="C595" s="15" t="n"/>
      <c r="D595" s="29" t="n"/>
      <c r="E595" s="15" t="n"/>
      <c r="F595" s="15" t="n"/>
      <c r="G595" s="15" t="n"/>
      <c r="H595" s="15" t="n"/>
      <c r="I595" s="15" t="n"/>
      <c r="J595" s="15" t="n"/>
    </row>
    <row r="596" ht="13.5" customHeight="1" s="1659">
      <c r="A596" s="15" t="n"/>
      <c r="B596" s="15" t="n"/>
      <c r="C596" s="15" t="n"/>
      <c r="D596" s="29" t="n"/>
      <c r="E596" s="15" t="n"/>
      <c r="F596" s="15" t="n"/>
      <c r="G596" s="15" t="n"/>
      <c r="H596" s="15" t="n"/>
      <c r="I596" s="15" t="n"/>
      <c r="J596" s="15" t="n"/>
    </row>
    <row r="597" ht="13.5" customHeight="1" s="1659">
      <c r="A597" s="15" t="n"/>
      <c r="B597" s="15" t="n"/>
      <c r="C597" s="15" t="n"/>
      <c r="D597" s="29" t="n"/>
      <c r="E597" s="15" t="n"/>
      <c r="F597" s="15" t="n"/>
      <c r="G597" s="15" t="n"/>
      <c r="H597" s="15" t="n"/>
      <c r="I597" s="15" t="n"/>
      <c r="J597" s="15" t="n"/>
    </row>
    <row r="598" ht="13.5" customHeight="1" s="1659">
      <c r="A598" s="15" t="n"/>
      <c r="B598" s="15" t="n"/>
      <c r="C598" s="15" t="n"/>
      <c r="D598" s="29" t="n"/>
      <c r="E598" s="15" t="n"/>
      <c r="F598" s="15" t="n"/>
      <c r="G598" s="15" t="n"/>
      <c r="H598" s="15" t="n"/>
      <c r="I598" s="15" t="n"/>
      <c r="J598" s="15" t="n"/>
    </row>
    <row r="599" ht="13.5" customHeight="1" s="1659">
      <c r="A599" s="15" t="n"/>
      <c r="B599" s="15" t="n"/>
      <c r="C599" s="15" t="n"/>
      <c r="D599" s="29" t="n"/>
      <c r="E599" s="15" t="n"/>
      <c r="F599" s="15" t="n"/>
      <c r="G599" s="15" t="n"/>
      <c r="H599" s="15" t="n"/>
      <c r="I599" s="15" t="n"/>
      <c r="J599" s="15" t="n"/>
    </row>
    <row r="600" ht="13.5" customHeight="1" s="1659">
      <c r="A600" s="15" t="n"/>
      <c r="B600" s="15" t="n"/>
      <c r="C600" s="15" t="n"/>
      <c r="D600" s="29" t="n"/>
      <c r="E600" s="15" t="n"/>
      <c r="F600" s="15" t="n"/>
      <c r="G600" s="15" t="n"/>
      <c r="H600" s="15" t="n"/>
      <c r="I600" s="15" t="n"/>
      <c r="J600" s="15" t="n"/>
    </row>
    <row r="601" ht="13.5" customHeight="1" s="1659">
      <c r="A601" s="15" t="n"/>
      <c r="B601" s="15" t="n"/>
      <c r="C601" s="15" t="n"/>
      <c r="D601" s="29" t="n"/>
      <c r="E601" s="15" t="n"/>
      <c r="F601" s="15" t="n"/>
      <c r="G601" s="15" t="n"/>
      <c r="H601" s="15" t="n"/>
      <c r="I601" s="15" t="n"/>
      <c r="J601" s="15" t="n"/>
    </row>
    <row r="602" ht="13.5" customHeight="1" s="1659">
      <c r="A602" s="15" t="n"/>
      <c r="B602" s="15" t="n"/>
      <c r="C602" s="15" t="n"/>
      <c r="D602" s="29" t="n"/>
      <c r="E602" s="15" t="n"/>
      <c r="F602" s="15" t="n"/>
      <c r="G602" s="15" t="n"/>
      <c r="H602" s="15" t="n"/>
      <c r="I602" s="15" t="n"/>
      <c r="J602" s="15" t="n"/>
    </row>
    <row r="603" ht="13.5" customHeight="1" s="1659">
      <c r="A603" s="15" t="n"/>
      <c r="B603" s="15" t="n"/>
      <c r="C603" s="15" t="n"/>
      <c r="D603" s="29" t="n"/>
      <c r="E603" s="15" t="n"/>
      <c r="F603" s="15" t="n"/>
      <c r="G603" s="15" t="n"/>
      <c r="H603" s="15" t="n"/>
      <c r="I603" s="15" t="n"/>
      <c r="J603" s="15" t="n"/>
    </row>
    <row r="604" ht="13.5" customHeight="1" s="1659">
      <c r="A604" s="15" t="n"/>
      <c r="B604" s="15" t="n"/>
      <c r="C604" s="15" t="n"/>
      <c r="D604" s="29" t="n"/>
      <c r="E604" s="15" t="n"/>
      <c r="F604" s="15" t="n"/>
      <c r="G604" s="15" t="n"/>
      <c r="H604" s="15" t="n"/>
      <c r="I604" s="15" t="n"/>
      <c r="J604" s="15" t="n"/>
    </row>
    <row r="605" ht="13.5" customHeight="1" s="1659">
      <c r="A605" s="15" t="n"/>
      <c r="B605" s="15" t="n"/>
      <c r="C605" s="15" t="n"/>
      <c r="D605" s="29" t="n"/>
      <c r="E605" s="15" t="n"/>
      <c r="F605" s="15" t="n"/>
      <c r="G605" s="15" t="n"/>
      <c r="H605" s="15" t="n"/>
      <c r="I605" s="15" t="n"/>
      <c r="J605" s="15" t="n"/>
    </row>
    <row r="606" ht="13.5" customHeight="1" s="1659">
      <c r="A606" s="15" t="n"/>
      <c r="B606" s="15" t="n"/>
      <c r="C606" s="15" t="n"/>
      <c r="D606" s="29" t="n"/>
      <c r="E606" s="15" t="n"/>
      <c r="F606" s="15" t="n"/>
      <c r="G606" s="15" t="n"/>
      <c r="H606" s="15" t="n"/>
      <c r="I606" s="15" t="n"/>
      <c r="J606" s="15" t="n"/>
    </row>
    <row r="607" ht="13.5" customHeight="1" s="1659">
      <c r="A607" s="15" t="n"/>
      <c r="B607" s="15" t="n"/>
      <c r="C607" s="15" t="n"/>
      <c r="D607" s="29" t="n"/>
      <c r="E607" s="15" t="n"/>
      <c r="F607" s="15" t="n"/>
      <c r="G607" s="15" t="n"/>
      <c r="H607" s="15" t="n"/>
      <c r="I607" s="15" t="n"/>
      <c r="J607" s="15" t="n"/>
    </row>
    <row r="608" ht="13.5" customHeight="1" s="1659">
      <c r="A608" s="15" t="n"/>
      <c r="B608" s="15" t="n"/>
      <c r="C608" s="15" t="n"/>
      <c r="D608" s="29" t="n"/>
      <c r="E608" s="15" t="n"/>
      <c r="F608" s="15" t="n"/>
      <c r="G608" s="15" t="n"/>
      <c r="H608" s="15" t="n"/>
      <c r="I608" s="15" t="n"/>
      <c r="J608" s="15" t="n"/>
    </row>
    <row r="609" ht="13.5" customHeight="1" s="1659">
      <c r="A609" s="15" t="n"/>
      <c r="B609" s="15" t="n"/>
      <c r="C609" s="15" t="n"/>
      <c r="D609" s="29" t="n"/>
      <c r="E609" s="15" t="n"/>
      <c r="F609" s="15" t="n"/>
      <c r="G609" s="15" t="n"/>
      <c r="H609" s="15" t="n"/>
      <c r="I609" s="15" t="n"/>
      <c r="J609" s="15" t="n"/>
    </row>
    <row r="610" ht="13.5" customHeight="1" s="1659">
      <c r="A610" s="15" t="n"/>
      <c r="B610" s="15" t="n"/>
      <c r="C610" s="15" t="n"/>
      <c r="D610" s="29" t="n"/>
      <c r="E610" s="15" t="n"/>
      <c r="F610" s="15" t="n"/>
      <c r="G610" s="15" t="n"/>
      <c r="H610" s="15" t="n"/>
      <c r="I610" s="15" t="n"/>
      <c r="J610" s="15" t="n"/>
    </row>
    <row r="611" ht="13.5" customHeight="1" s="1659">
      <c r="A611" s="15" t="n"/>
      <c r="B611" s="15" t="n"/>
      <c r="C611" s="15" t="n"/>
      <c r="D611" s="29" t="n"/>
      <c r="E611" s="15" t="n"/>
      <c r="F611" s="15" t="n"/>
      <c r="G611" s="15" t="n"/>
      <c r="H611" s="15" t="n"/>
      <c r="I611" s="15" t="n"/>
      <c r="J611" s="15" t="n"/>
    </row>
    <row r="612" ht="13.5" customHeight="1" s="1659">
      <c r="A612" s="15" t="n"/>
      <c r="B612" s="15" t="n"/>
      <c r="C612" s="15" t="n"/>
      <c r="D612" s="29" t="n"/>
      <c r="E612" s="15" t="n"/>
      <c r="F612" s="15" t="n"/>
      <c r="G612" s="15" t="n"/>
      <c r="H612" s="15" t="n"/>
      <c r="I612" s="15" t="n"/>
      <c r="J612" s="15" t="n"/>
    </row>
    <row r="613" ht="13.5" customHeight="1" s="1659">
      <c r="A613" s="15" t="n"/>
      <c r="B613" s="15" t="n"/>
      <c r="C613" s="15" t="n"/>
      <c r="D613" s="29" t="n"/>
      <c r="E613" s="15" t="n"/>
      <c r="F613" s="15" t="n"/>
      <c r="G613" s="15" t="n"/>
      <c r="H613" s="15" t="n"/>
      <c r="I613" s="15" t="n"/>
      <c r="J613" s="15" t="n"/>
    </row>
    <row r="614" ht="13.5" customHeight="1" s="1659">
      <c r="A614" s="15" t="n"/>
      <c r="B614" s="15" t="n"/>
      <c r="C614" s="15" t="n"/>
      <c r="D614" s="29" t="n"/>
      <c r="E614" s="15" t="n"/>
      <c r="F614" s="15" t="n"/>
      <c r="G614" s="15" t="n"/>
      <c r="H614" s="15" t="n"/>
      <c r="I614" s="15" t="n"/>
      <c r="J614" s="15" t="n"/>
    </row>
    <row r="615" ht="13.5" customHeight="1" s="1659">
      <c r="A615" s="15" t="n"/>
      <c r="B615" s="15" t="n"/>
      <c r="C615" s="15" t="n"/>
      <c r="D615" s="29" t="n"/>
      <c r="E615" s="15" t="n"/>
      <c r="F615" s="15" t="n"/>
      <c r="G615" s="15" t="n"/>
      <c r="H615" s="15" t="n"/>
      <c r="I615" s="15" t="n"/>
      <c r="J615" s="15" t="n"/>
    </row>
    <row r="616" ht="13.5" customHeight="1" s="1659">
      <c r="A616" s="15" t="n"/>
      <c r="B616" s="15" t="n"/>
      <c r="C616" s="15" t="n"/>
      <c r="D616" s="29" t="n"/>
      <c r="E616" s="15" t="n"/>
      <c r="F616" s="15" t="n"/>
      <c r="G616" s="15" t="n"/>
      <c r="H616" s="15" t="n"/>
      <c r="I616" s="15" t="n"/>
      <c r="J616" s="15" t="n"/>
    </row>
    <row r="617" ht="13.5" customHeight="1" s="1659">
      <c r="A617" s="15" t="n"/>
      <c r="B617" s="15" t="n"/>
      <c r="C617" s="15" t="n"/>
      <c r="D617" s="29" t="n"/>
      <c r="E617" s="15" t="n"/>
      <c r="F617" s="15" t="n"/>
      <c r="G617" s="15" t="n"/>
      <c r="H617" s="15" t="n"/>
      <c r="I617" s="15" t="n"/>
      <c r="J617" s="15" t="n"/>
    </row>
    <row r="618" ht="13.5" customHeight="1" s="1659">
      <c r="A618" s="15" t="n"/>
      <c r="B618" s="15" t="n"/>
      <c r="C618" s="15" t="n"/>
      <c r="D618" s="28" t="n"/>
      <c r="E618" s="15" t="n"/>
      <c r="F618" s="15" t="n"/>
      <c r="G618" s="15" t="n"/>
      <c r="H618" s="15" t="n"/>
      <c r="I618" s="15" t="n"/>
      <c r="J618" s="15" t="n"/>
    </row>
    <row r="619" ht="13.5" customHeight="1" s="1659">
      <c r="A619" s="15" t="n"/>
      <c r="B619" s="15" t="n"/>
      <c r="C619" s="15" t="n"/>
      <c r="D619" s="30" t="n"/>
      <c r="E619" s="15" t="n"/>
      <c r="F619" s="15" t="n"/>
      <c r="G619" s="15" t="n"/>
      <c r="H619" s="15" t="n"/>
      <c r="I619" s="15" t="n"/>
      <c r="J619" s="15" t="n"/>
    </row>
    <row r="620" ht="13.5" customHeight="1" s="1659">
      <c r="A620" s="15" t="n"/>
      <c r="B620" s="15" t="n"/>
      <c r="C620" s="15" t="n"/>
      <c r="D620" s="30" t="n"/>
      <c r="E620" s="15" t="n"/>
      <c r="F620" s="15" t="n"/>
      <c r="G620" s="15" t="n"/>
      <c r="H620" s="15" t="n"/>
      <c r="I620" s="15" t="n"/>
      <c r="J620" s="15" t="n"/>
    </row>
    <row r="621" ht="13.5" customHeight="1" s="1659">
      <c r="A621" s="15" t="n"/>
      <c r="B621" s="15" t="n"/>
      <c r="C621" s="15" t="n"/>
      <c r="D621" s="30" t="n"/>
      <c r="E621" s="15" t="n"/>
      <c r="F621" s="15" t="n"/>
      <c r="G621" s="15" t="n"/>
      <c r="H621" s="15" t="n"/>
      <c r="I621" s="15" t="n"/>
      <c r="J621" s="15" t="n"/>
    </row>
    <row r="622" ht="13.5" customHeight="1" s="1659">
      <c r="A622" s="15" t="n"/>
      <c r="B622" s="15" t="n"/>
      <c r="C622" s="15" t="n"/>
      <c r="D622" s="30" t="n"/>
      <c r="E622" s="15" t="n"/>
      <c r="F622" s="15" t="n"/>
      <c r="G622" s="15" t="n"/>
      <c r="H622" s="15" t="n"/>
      <c r="I622" s="15" t="n"/>
      <c r="J622" s="15" t="n"/>
    </row>
    <row r="623" ht="13.5" customHeight="1" s="1659">
      <c r="A623" s="15" t="n"/>
      <c r="B623" s="15" t="n"/>
      <c r="C623" s="15" t="n"/>
      <c r="D623" s="30" t="n"/>
      <c r="E623" s="15" t="n"/>
      <c r="F623" s="15" t="n"/>
      <c r="G623" s="15" t="n"/>
      <c r="H623" s="15" t="n"/>
      <c r="I623" s="15" t="n"/>
      <c r="J623" s="15" t="n"/>
    </row>
    <row r="624" ht="13.5" customHeight="1" s="1659">
      <c r="A624" s="15" t="n"/>
      <c r="B624" s="15" t="n"/>
      <c r="C624" s="15" t="n"/>
      <c r="D624" s="30" t="n"/>
      <c r="E624" s="15" t="n"/>
      <c r="F624" s="15" t="n"/>
      <c r="G624" s="15" t="n"/>
      <c r="H624" s="15" t="n"/>
      <c r="I624" s="15" t="n"/>
      <c r="J624" s="15" t="n"/>
    </row>
    <row r="625" ht="13.5" customHeight="1" s="1659">
      <c r="A625" s="15" t="n"/>
      <c r="B625" s="15" t="n"/>
      <c r="C625" s="15" t="n"/>
      <c r="D625" s="30" t="n"/>
      <c r="E625" s="15" t="n"/>
      <c r="F625" s="15" t="n"/>
      <c r="G625" s="15" t="n"/>
      <c r="H625" s="15" t="n"/>
      <c r="I625" s="15" t="n"/>
      <c r="J625" s="15" t="n"/>
    </row>
    <row r="626" ht="13.5" customHeight="1" s="1659">
      <c r="A626" s="15" t="n"/>
      <c r="B626" s="15" t="n"/>
      <c r="C626" s="15" t="n"/>
      <c r="D626" s="30" t="n"/>
      <c r="E626" s="15" t="n"/>
      <c r="F626" s="15" t="n"/>
      <c r="G626" s="15" t="n"/>
      <c r="H626" s="15" t="n"/>
      <c r="I626" s="15" t="n"/>
      <c r="J626" s="15" t="n"/>
    </row>
    <row r="627" ht="13.5" customHeight="1" s="1659">
      <c r="A627" s="15" t="n"/>
      <c r="B627" s="15" t="n"/>
      <c r="C627" s="15" t="n"/>
      <c r="D627" s="30" t="n"/>
      <c r="E627" s="15" t="n"/>
      <c r="F627" s="15" t="n"/>
      <c r="G627" s="15" t="n"/>
      <c r="H627" s="15" t="n"/>
      <c r="I627" s="15" t="n"/>
      <c r="J627" s="15" t="n"/>
    </row>
    <row r="628" ht="13.5" customHeight="1" s="1659">
      <c r="A628" s="15" t="n"/>
      <c r="B628" s="15" t="n"/>
      <c r="C628" s="15" t="n"/>
      <c r="D628" s="30" t="n"/>
      <c r="E628" s="15" t="n"/>
      <c r="F628" s="15" t="n"/>
      <c r="G628" s="15" t="n"/>
      <c r="H628" s="15" t="n"/>
      <c r="I628" s="15" t="n"/>
      <c r="J628" s="15" t="n"/>
    </row>
    <row r="629" ht="13.5" customHeight="1" s="1659">
      <c r="A629" s="15" t="n"/>
      <c r="B629" s="15" t="n"/>
      <c r="C629" s="15" t="n"/>
      <c r="D629" s="30" t="n"/>
      <c r="E629" s="15" t="n"/>
      <c r="F629" s="15" t="n"/>
      <c r="G629" s="15" t="n"/>
      <c r="H629" s="15" t="n"/>
      <c r="I629" s="15" t="n"/>
      <c r="J629" s="15" t="n"/>
    </row>
    <row r="630" ht="13.5" customHeight="1" s="1659">
      <c r="A630" s="15" t="n"/>
      <c r="B630" s="15" t="n"/>
      <c r="C630" s="15" t="n"/>
      <c r="D630" s="28" t="n"/>
      <c r="E630" s="15" t="n"/>
      <c r="F630" s="15" t="n"/>
      <c r="G630" s="15" t="n"/>
      <c r="H630" s="15" t="n"/>
      <c r="I630" s="15" t="n"/>
      <c r="J630" s="15" t="n"/>
    </row>
    <row r="631" ht="13.5" customHeight="1" s="1659">
      <c r="A631" s="15" t="n"/>
      <c r="B631" s="15" t="n"/>
      <c r="C631" s="15" t="n"/>
      <c r="D631" s="31" t="n"/>
      <c r="E631" s="15" t="n"/>
      <c r="F631" s="15" t="n"/>
      <c r="G631" s="15" t="n"/>
      <c r="H631" s="15" t="n"/>
      <c r="I631" s="15" t="n"/>
      <c r="J631" s="15" t="n"/>
    </row>
    <row r="632" ht="13.5" customHeight="1" s="1659">
      <c r="A632" s="15" t="n"/>
      <c r="B632" s="15" t="n"/>
      <c r="C632" s="15" t="n"/>
      <c r="D632" s="32" t="n"/>
      <c r="E632" s="15" t="n"/>
      <c r="F632" s="15" t="n"/>
      <c r="G632" s="15" t="n"/>
      <c r="H632" s="15" t="n"/>
      <c r="I632" s="15" t="n"/>
      <c r="J632" s="15" t="n"/>
    </row>
    <row r="633" ht="13.5" customHeight="1" s="1659">
      <c r="A633" s="15" t="n"/>
      <c r="B633" s="15" t="n"/>
      <c r="C633" s="15" t="n"/>
      <c r="D633" s="31" t="n"/>
      <c r="E633" s="15" t="n"/>
      <c r="F633" s="15" t="n"/>
      <c r="G633" s="15" t="n"/>
      <c r="H633" s="15" t="n"/>
      <c r="I633" s="15" t="n"/>
      <c r="J633" s="15" t="n"/>
    </row>
    <row r="634" ht="13.5" customHeight="1" s="1659">
      <c r="A634" s="15" t="n"/>
      <c r="B634" s="15" t="n"/>
      <c r="C634" s="15" t="n"/>
      <c r="D634" s="31" t="n"/>
      <c r="E634" s="15" t="n"/>
      <c r="F634" s="15" t="n"/>
      <c r="G634" s="15" t="n"/>
      <c r="H634" s="15" t="n"/>
      <c r="I634" s="15" t="n"/>
      <c r="J634" s="15" t="n"/>
    </row>
    <row r="635" ht="13.5" customHeight="1" s="1659">
      <c r="A635" s="15" t="n"/>
      <c r="B635" s="15" t="n"/>
      <c r="C635" s="15" t="n"/>
      <c r="D635" s="32" t="n"/>
      <c r="E635" s="15" t="n"/>
      <c r="F635" s="15" t="n"/>
      <c r="G635" s="15" t="n"/>
      <c r="H635" s="15" t="n"/>
      <c r="I635" s="15" t="n"/>
      <c r="J635" s="15" t="n"/>
    </row>
    <row r="636" ht="13.5" customHeight="1" s="1659">
      <c r="A636" s="15" t="n"/>
      <c r="B636" s="15" t="n"/>
      <c r="C636" s="15" t="n"/>
      <c r="D636" s="32" t="n"/>
      <c r="E636" s="15" t="n"/>
      <c r="F636" s="15" t="n"/>
      <c r="G636" s="15" t="n"/>
      <c r="H636" s="15" t="n"/>
      <c r="I636" s="15" t="n"/>
      <c r="J636" s="15" t="n"/>
    </row>
    <row r="637" ht="13.5" customHeight="1" s="1659">
      <c r="A637" s="15" t="n"/>
      <c r="B637" s="15" t="n"/>
      <c r="C637" s="15" t="n"/>
      <c r="D637" s="32" t="n"/>
      <c r="E637" s="15" t="n"/>
      <c r="F637" s="15" t="n"/>
      <c r="G637" s="15" t="n"/>
      <c r="H637" s="15" t="n"/>
      <c r="I637" s="15" t="n"/>
      <c r="J637" s="15" t="n"/>
    </row>
    <row r="638" ht="13.5" customHeight="1" s="1659">
      <c r="A638" s="15" t="n"/>
      <c r="B638" s="15" t="n"/>
      <c r="C638" s="15" t="n"/>
      <c r="D638" s="32" t="n"/>
      <c r="E638" s="15" t="n"/>
      <c r="F638" s="15" t="n"/>
      <c r="G638" s="15" t="n"/>
      <c r="H638" s="15" t="n"/>
      <c r="I638" s="15" t="n"/>
      <c r="J638" s="15" t="n"/>
    </row>
    <row r="639" ht="13.5" customHeight="1" s="1659">
      <c r="A639" s="15" t="n"/>
      <c r="B639" s="15" t="n"/>
      <c r="C639" s="15" t="n"/>
      <c r="D639" s="32" t="n"/>
      <c r="E639" s="15" t="n"/>
      <c r="F639" s="15" t="n"/>
      <c r="G639" s="15" t="n"/>
      <c r="H639" s="15" t="n"/>
      <c r="I639" s="15" t="n"/>
      <c r="J639" s="15" t="n"/>
    </row>
    <row r="640" ht="13.5" customHeight="1" s="1659">
      <c r="A640" s="15" t="n"/>
      <c r="B640" s="15" t="n"/>
      <c r="C640" s="15" t="n"/>
      <c r="D640" s="32" t="n"/>
      <c r="E640" s="15" t="n"/>
      <c r="F640" s="15" t="n"/>
      <c r="G640" s="15" t="n"/>
      <c r="H640" s="15" t="n"/>
      <c r="I640" s="15" t="n"/>
      <c r="J640" s="15" t="n"/>
    </row>
    <row r="641" ht="13.5" customHeight="1" s="1659">
      <c r="A641" s="15" t="n"/>
      <c r="B641" s="15" t="n"/>
      <c r="C641" s="15" t="n"/>
      <c r="D641" s="32" t="n"/>
      <c r="E641" s="15" t="n"/>
      <c r="F641" s="15" t="n"/>
      <c r="G641" s="15" t="n"/>
      <c r="H641" s="15" t="n"/>
      <c r="I641" s="15" t="n"/>
      <c r="J641" s="15" t="n"/>
    </row>
    <row r="642" ht="13.5" customHeight="1" s="1659">
      <c r="A642" s="15" t="n"/>
      <c r="B642" s="15" t="n"/>
      <c r="C642" s="15" t="n"/>
      <c r="D642" s="32" t="n"/>
      <c r="E642" s="15" t="n"/>
      <c r="F642" s="15" t="n"/>
      <c r="G642" s="15" t="n"/>
      <c r="H642" s="15" t="n"/>
      <c r="I642" s="15" t="n"/>
      <c r="J642" s="15" t="n"/>
    </row>
    <row r="643" ht="13.5" customHeight="1" s="1659">
      <c r="A643" s="15" t="n"/>
      <c r="B643" s="15" t="n"/>
      <c r="C643" s="15" t="n"/>
      <c r="D643" s="32" t="n"/>
      <c r="E643" s="15" t="n"/>
      <c r="F643" s="15" t="n"/>
      <c r="G643" s="15" t="n"/>
      <c r="H643" s="15" t="n"/>
      <c r="I643" s="15" t="n"/>
      <c r="J643" s="15" t="n"/>
    </row>
    <row r="644" ht="13.5" customHeight="1" s="1659">
      <c r="A644" s="15" t="n"/>
      <c r="B644" s="15" t="n"/>
      <c r="C644" s="15" t="n"/>
      <c r="D644" s="32" t="n"/>
      <c r="E644" s="15" t="n"/>
      <c r="F644" s="15" t="n"/>
      <c r="G644" s="15" t="n"/>
      <c r="H644" s="15" t="n"/>
      <c r="I644" s="15" t="n"/>
      <c r="J644" s="15" t="n"/>
    </row>
    <row r="645" ht="13.5" customHeight="1" s="1659">
      <c r="A645" s="15" t="n"/>
      <c r="B645" s="15" t="n"/>
      <c r="C645" s="15" t="n"/>
      <c r="D645" s="32" t="n"/>
      <c r="E645" s="15" t="n"/>
      <c r="F645" s="15" t="n"/>
      <c r="G645" s="15" t="n"/>
      <c r="H645" s="15" t="n"/>
      <c r="I645" s="15" t="n"/>
      <c r="J645" s="15" t="n"/>
    </row>
    <row r="646" ht="13.5" customHeight="1" s="1659">
      <c r="A646" s="15" t="n"/>
      <c r="B646" s="15" t="n"/>
      <c r="C646" s="15" t="n"/>
      <c r="D646" s="32" t="n"/>
      <c r="E646" s="15" t="n"/>
      <c r="F646" s="15" t="n"/>
      <c r="G646" s="15" t="n"/>
      <c r="H646" s="15" t="n"/>
      <c r="I646" s="15" t="n"/>
      <c r="J646" s="15" t="n"/>
    </row>
    <row r="647" ht="13.5" customHeight="1" s="1659">
      <c r="A647" s="15" t="n"/>
      <c r="B647" s="15" t="n"/>
      <c r="C647" s="15" t="n"/>
      <c r="D647" s="32" t="n"/>
      <c r="E647" s="15" t="n"/>
      <c r="F647" s="15" t="n"/>
      <c r="G647" s="15" t="n"/>
      <c r="H647" s="15" t="n"/>
      <c r="I647" s="15" t="n"/>
      <c r="J647" s="15" t="n"/>
    </row>
    <row r="648" ht="13.5" customHeight="1" s="1659">
      <c r="A648" s="15" t="n"/>
      <c r="B648" s="15" t="n"/>
      <c r="C648" s="15" t="n"/>
      <c r="D648" s="32" t="n"/>
      <c r="E648" s="15" t="n"/>
      <c r="F648" s="15" t="n"/>
      <c r="G648" s="15" t="n"/>
      <c r="H648" s="15" t="n"/>
      <c r="I648" s="15" t="n"/>
      <c r="J648" s="15" t="n"/>
    </row>
    <row r="649" ht="13.5" customHeight="1" s="1659">
      <c r="A649" s="15" t="n"/>
      <c r="B649" s="15" t="n"/>
      <c r="C649" s="15" t="n"/>
      <c r="D649" s="32" t="n"/>
      <c r="E649" s="15" t="n"/>
      <c r="F649" s="15" t="n"/>
      <c r="G649" s="15" t="n"/>
      <c r="H649" s="15" t="n"/>
      <c r="I649" s="15" t="n"/>
      <c r="J649" s="15" t="n"/>
    </row>
    <row r="650" ht="13.5" customHeight="1" s="1659">
      <c r="A650" s="15" t="n"/>
      <c r="B650" s="15" t="n"/>
      <c r="C650" s="15" t="n"/>
      <c r="D650" s="32" t="n"/>
      <c r="E650" s="15" t="n"/>
      <c r="F650" s="15" t="n"/>
      <c r="G650" s="15" t="n"/>
      <c r="H650" s="15" t="n"/>
      <c r="I650" s="15" t="n"/>
      <c r="J650" s="15" t="n"/>
    </row>
    <row r="651" ht="13.5" customHeight="1" s="1659">
      <c r="A651" s="15" t="n"/>
      <c r="B651" s="15" t="n"/>
      <c r="C651" s="15" t="n"/>
      <c r="D651" s="32" t="n"/>
      <c r="E651" s="15" t="n"/>
      <c r="F651" s="15" t="n"/>
      <c r="G651" s="15" t="n"/>
      <c r="H651" s="15" t="n"/>
      <c r="I651" s="15" t="n"/>
      <c r="J651" s="15" t="n"/>
    </row>
    <row r="652" ht="13.5" customHeight="1" s="1659">
      <c r="A652" s="15" t="n"/>
      <c r="B652" s="15" t="n"/>
      <c r="C652" s="15" t="n"/>
      <c r="D652" s="32" t="n"/>
      <c r="E652" s="15" t="n"/>
      <c r="F652" s="15" t="n"/>
      <c r="G652" s="15" t="n"/>
      <c r="H652" s="15" t="n"/>
      <c r="I652" s="15" t="n"/>
      <c r="J652" s="15" t="n"/>
    </row>
    <row r="653" ht="13.5" customHeight="1" s="1659">
      <c r="A653" s="15" t="n"/>
      <c r="B653" s="15" t="n"/>
      <c r="C653" s="15" t="n"/>
      <c r="D653" s="32" t="n"/>
      <c r="E653" s="15" t="n"/>
      <c r="F653" s="15" t="n"/>
      <c r="G653" s="15" t="n"/>
      <c r="H653" s="15" t="n"/>
      <c r="I653" s="15" t="n"/>
      <c r="J653" s="15" t="n"/>
    </row>
    <row r="654" ht="13.5" customHeight="1" s="1659">
      <c r="A654" s="15" t="n"/>
      <c r="B654" s="15" t="n"/>
      <c r="C654" s="15" t="n"/>
      <c r="D654" s="32" t="n"/>
      <c r="E654" s="15" t="n"/>
      <c r="F654" s="15" t="n"/>
      <c r="G654" s="15" t="n"/>
      <c r="H654" s="15" t="n"/>
      <c r="I654" s="15" t="n"/>
      <c r="J654" s="15" t="n"/>
    </row>
    <row r="655" ht="13.5" customHeight="1" s="1659">
      <c r="A655" s="15" t="n"/>
      <c r="B655" s="15" t="n"/>
      <c r="C655" s="15" t="n"/>
      <c r="D655" s="32" t="n"/>
      <c r="E655" s="15" t="n"/>
      <c r="F655" s="15" t="n"/>
      <c r="G655" s="15" t="n"/>
      <c r="H655" s="15" t="n"/>
      <c r="I655" s="15" t="n"/>
      <c r="J655" s="15" t="n"/>
    </row>
    <row r="656" ht="13.5" customHeight="1" s="1659">
      <c r="A656" s="15" t="n"/>
      <c r="B656" s="15" t="n"/>
      <c r="C656" s="15" t="n"/>
      <c r="D656" s="32" t="n"/>
      <c r="E656" s="15" t="n"/>
      <c r="F656" s="15" t="n"/>
      <c r="G656" s="15" t="n"/>
      <c r="H656" s="15" t="n"/>
      <c r="I656" s="15" t="n"/>
      <c r="J656" s="15" t="n"/>
    </row>
    <row r="657" ht="13.5" customHeight="1" s="1659">
      <c r="A657" s="15" t="n"/>
      <c r="B657" s="15" t="n"/>
      <c r="C657" s="15" t="n"/>
      <c r="D657" s="32" t="n"/>
      <c r="E657" s="15" t="n"/>
      <c r="F657" s="15" t="n"/>
      <c r="G657" s="15" t="n"/>
      <c r="H657" s="15" t="n"/>
      <c r="I657" s="15" t="n"/>
      <c r="J657" s="15" t="n"/>
    </row>
    <row r="658" ht="13.5" customHeight="1" s="1659">
      <c r="A658" s="15" t="n"/>
      <c r="B658" s="15" t="n"/>
      <c r="C658" s="15" t="n"/>
      <c r="D658" s="32" t="n"/>
      <c r="E658" s="15" t="n"/>
      <c r="F658" s="15" t="n"/>
      <c r="G658" s="15" t="n"/>
      <c r="H658" s="15" t="n"/>
      <c r="I658" s="15" t="n"/>
      <c r="J658" s="15" t="n"/>
    </row>
    <row r="659" ht="13.5" customHeight="1" s="1659">
      <c r="A659" s="15" t="n"/>
      <c r="B659" s="15" t="n"/>
      <c r="C659" s="15" t="n"/>
      <c r="D659" s="32" t="n"/>
      <c r="E659" s="15" t="n"/>
      <c r="F659" s="15" t="n"/>
      <c r="G659" s="15" t="n"/>
      <c r="H659" s="15" t="n"/>
      <c r="I659" s="15" t="n"/>
      <c r="J659" s="15" t="n"/>
    </row>
    <row r="660" ht="13.5" customHeight="1" s="1659">
      <c r="A660" s="15" t="n"/>
      <c r="B660" s="15" t="n"/>
      <c r="C660" s="15" t="n"/>
      <c r="D660" s="32" t="n"/>
      <c r="E660" s="15" t="n"/>
      <c r="F660" s="15" t="n"/>
      <c r="G660" s="15" t="n"/>
      <c r="H660" s="15" t="n"/>
      <c r="I660" s="15" t="n"/>
      <c r="J660" s="15" t="n"/>
    </row>
    <row r="661" ht="13.5" customHeight="1" s="1659">
      <c r="A661" s="15" t="n"/>
      <c r="B661" s="15" t="n"/>
      <c r="C661" s="15" t="n"/>
      <c r="D661" s="30" t="n"/>
      <c r="E661" s="15" t="n"/>
      <c r="F661" s="15" t="n"/>
      <c r="G661" s="15" t="n"/>
      <c r="H661" s="15" t="n"/>
      <c r="I661" s="15" t="n"/>
      <c r="J661" s="15" t="n"/>
    </row>
    <row r="662" ht="13.5" customHeight="1" s="1659">
      <c r="A662" s="15" t="n"/>
      <c r="B662" s="15" t="n"/>
      <c r="C662" s="15" t="n"/>
      <c r="D662" s="30" t="n"/>
      <c r="E662" s="15" t="n"/>
      <c r="F662" s="15" t="n"/>
      <c r="G662" s="15" t="n"/>
      <c r="H662" s="15" t="n"/>
      <c r="I662" s="15" t="n"/>
      <c r="J662" s="15" t="n"/>
    </row>
    <row r="663" ht="13.5" customHeight="1" s="1659">
      <c r="A663" s="15" t="n"/>
      <c r="B663" s="15" t="n"/>
      <c r="C663" s="15" t="n"/>
      <c r="D663" s="30" t="n"/>
      <c r="E663" s="15" t="n"/>
      <c r="F663" s="15" t="n"/>
      <c r="G663" s="15" t="n"/>
      <c r="H663" s="15" t="n"/>
      <c r="I663" s="15" t="n"/>
      <c r="J663" s="15" t="n"/>
    </row>
    <row r="664" ht="13.5" customHeight="1" s="1659">
      <c r="A664" s="15" t="n"/>
      <c r="B664" s="15" t="n"/>
      <c r="C664" s="15" t="n"/>
      <c r="D664" s="30" t="n"/>
      <c r="E664" s="15" t="n"/>
      <c r="F664" s="15" t="n"/>
      <c r="G664" s="15" t="n"/>
      <c r="H664" s="15" t="n"/>
      <c r="I664" s="15" t="n"/>
      <c r="J664" s="15" t="n"/>
    </row>
    <row r="665" ht="13.5" customHeight="1" s="1659">
      <c r="A665" s="15" t="n"/>
      <c r="B665" s="15" t="n"/>
      <c r="C665" s="15" t="n"/>
      <c r="D665" s="30" t="n"/>
      <c r="E665" s="15" t="n"/>
      <c r="F665" s="15" t="n"/>
      <c r="G665" s="15" t="n"/>
      <c r="H665" s="15" t="n"/>
      <c r="I665" s="15" t="n"/>
      <c r="J665" s="15" t="n"/>
    </row>
    <row r="666" ht="13.5" customHeight="1" s="1659">
      <c r="A666" s="15" t="n"/>
      <c r="B666" s="15" t="n"/>
      <c r="C666" s="15" t="n"/>
      <c r="D666" s="30" t="n"/>
      <c r="E666" s="15" t="n"/>
      <c r="F666" s="15" t="n"/>
      <c r="G666" s="15" t="n"/>
      <c r="H666" s="15" t="n"/>
      <c r="I666" s="15" t="n"/>
      <c r="J666" s="15" t="n"/>
    </row>
    <row r="667" ht="13.5" customHeight="1" s="1659">
      <c r="A667" s="15" t="n"/>
      <c r="B667" s="15" t="n"/>
      <c r="C667" s="15" t="n"/>
      <c r="D667" s="30" t="n"/>
      <c r="E667" s="15" t="n"/>
      <c r="F667" s="15" t="n"/>
      <c r="G667" s="15" t="n"/>
      <c r="H667" s="15" t="n"/>
      <c r="I667" s="15" t="n"/>
      <c r="J667" s="15" t="n"/>
    </row>
    <row r="668" ht="13.5" customHeight="1" s="1659">
      <c r="A668" s="15" t="n"/>
      <c r="B668" s="15" t="n"/>
      <c r="C668" s="15" t="n"/>
      <c r="D668" s="30" t="n"/>
      <c r="E668" s="15" t="n"/>
      <c r="F668" s="15" t="n"/>
      <c r="G668" s="15" t="n"/>
      <c r="H668" s="15" t="n"/>
      <c r="I668" s="15" t="n"/>
      <c r="J668" s="15" t="n"/>
    </row>
    <row r="669" ht="13.5" customHeight="1" s="1659">
      <c r="A669" s="15" t="n"/>
      <c r="B669" s="15" t="n"/>
      <c r="C669" s="15" t="n"/>
      <c r="D669" s="30" t="n"/>
      <c r="E669" s="15" t="n"/>
      <c r="F669" s="15" t="n"/>
      <c r="G669" s="15" t="n"/>
      <c r="H669" s="15" t="n"/>
      <c r="I669" s="15" t="n"/>
      <c r="J669" s="15" t="n"/>
    </row>
    <row r="670" ht="13.5" customHeight="1" s="1659">
      <c r="A670" s="15" t="n"/>
      <c r="B670" s="15" t="n"/>
      <c r="C670" s="15" t="n"/>
      <c r="D670" s="28" t="n"/>
      <c r="E670" s="15" t="n"/>
      <c r="F670" s="15" t="n"/>
      <c r="G670" s="15" t="n"/>
      <c r="H670" s="15" t="n"/>
      <c r="I670" s="15" t="n"/>
      <c r="J670" s="15" t="n"/>
    </row>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row r="999" ht="13.5" customHeight="1" s="1659"/>
    <row r="1000" ht="13.5" customHeight="1" s="1659"/>
  </sheetData>
  <pageMargins left="0.7" right="0.7" top="0.75" bottom="0.75" header="0" footer="0"/>
  <pageSetup orientation="landscape"/>
</worksheet>
</file>

<file path=xl/worksheets/sheet15.xml><?xml version="1.0" encoding="utf-8"?>
<worksheet xmlns="http://schemas.openxmlformats.org/spreadsheetml/2006/main">
  <sheetPr>
    <tabColor rgb="FFFFC000"/>
    <outlinePr summaryBelow="1" summaryRight="1"/>
    <pageSetUpPr/>
  </sheetPr>
  <dimension ref="B1:AI2125"/>
  <sheetViews>
    <sheetView topLeftCell="D1" zoomScale="57" zoomScaleNormal="57" zoomScaleSheetLayoutView="90" workbookViewId="0">
      <pane ySplit="6" topLeftCell="A15" activePane="bottomLeft" state="frozen"/>
      <selection pane="bottomLeft" activeCell="AF22" sqref="AF22:AF23"/>
    </sheetView>
  </sheetViews>
  <sheetFormatPr baseColWidth="8" defaultColWidth="13.5" defaultRowHeight="15" customHeight="1" outlineLevelRow="2"/>
  <cols>
    <col width="9" bestFit="1" customWidth="1" style="732" min="1" max="1"/>
    <col width="10.796875" customWidth="1" style="732" min="2" max="4"/>
    <col width="19.5" customWidth="1" style="732" min="5" max="5"/>
    <col width="20.5" customWidth="1" style="732" min="6" max="7"/>
    <col width="15.5" customWidth="1" style="732" min="8" max="8"/>
    <col width="11" customWidth="1" style="732" min="9" max="9"/>
    <col width="21" customWidth="1" style="732" min="10" max="10"/>
    <col hidden="1" width="13" customWidth="1" style="732" min="11" max="17"/>
    <col hidden="1" width="10" customWidth="1" style="732" min="18" max="18"/>
    <col width="16.5" customWidth="1" style="732" min="19" max="19"/>
    <col width="22" customWidth="1" style="732" min="20" max="20"/>
    <col width="24.296875" customWidth="1" style="732" min="21" max="21"/>
    <col width="6.5" customWidth="1" style="732" min="22" max="23"/>
    <col width="22" customWidth="1" style="732" min="24" max="24"/>
    <col width="24.296875" customWidth="1" style="732" min="25" max="25"/>
    <col width="6.5" customWidth="1" style="732" min="26" max="27"/>
    <col width="22" customWidth="1" style="732" min="28" max="29"/>
    <col width="6.5" customWidth="1" style="732" min="30" max="31"/>
    <col width="22" customWidth="1" style="732" min="32" max="33"/>
    <col width="8.5" customWidth="1" style="732" min="34" max="34"/>
    <col width="6.5" customWidth="1" style="732" min="35" max="35"/>
    <col width="9" bestFit="1" customWidth="1" style="732" min="36" max="62"/>
    <col width="13.5" customWidth="1" style="732" min="63" max="16384"/>
  </cols>
  <sheetData>
    <row r="1" ht="13.5" customHeight="1" s="1659">
      <c r="E1" s="1963" t="inlineStr">
        <is>
          <t>Type of Input required</t>
        </is>
      </c>
      <c r="F1" s="680" t="inlineStr">
        <is>
          <t>*Mandatory Fields</t>
        </is>
      </c>
      <c r="G1" s="729" t="n"/>
      <c r="H1" s="729" t="n"/>
      <c r="I1" s="729" t="n"/>
      <c r="J1" s="711" t="n"/>
      <c r="K1" s="711" t="n"/>
      <c r="L1" s="711" t="n"/>
      <c r="M1" s="711" t="n"/>
      <c r="N1" s="711" t="n"/>
      <c r="O1" s="711" t="n"/>
      <c r="P1" s="711" t="n"/>
      <c r="Q1" s="711" t="n"/>
      <c r="R1" s="711" t="n"/>
      <c r="S1" s="711" t="n"/>
      <c r="T1" s="711" t="n"/>
      <c r="U1" s="711" t="n"/>
      <c r="V1" s="711" t="n"/>
      <c r="W1" s="711" t="n"/>
      <c r="X1" s="711" t="n"/>
      <c r="Y1" s="711" t="n"/>
      <c r="Z1" s="711" t="n"/>
      <c r="AA1" s="711" t="n"/>
      <c r="AB1" s="711" t="n"/>
      <c r="AC1" s="711" t="n"/>
      <c r="AD1" s="711" t="n"/>
      <c r="AE1" s="711" t="n"/>
      <c r="AF1" s="711" t="n"/>
      <c r="AG1" s="711" t="n"/>
      <c r="AH1" s="711" t="n"/>
    </row>
    <row r="2" ht="13.5" customHeight="1" s="1659">
      <c r="E2" s="1918" t="n"/>
      <c r="F2" s="679" t="inlineStr">
        <is>
          <t>Optional Fields</t>
        </is>
      </c>
      <c r="G2" s="730" t="n"/>
      <c r="H2" s="730" t="n"/>
      <c r="I2" s="730" t="n"/>
      <c r="J2" s="711" t="n"/>
      <c r="K2" s="711" t="n"/>
      <c r="L2" s="711" t="n"/>
      <c r="M2" s="711" t="n"/>
      <c r="N2" s="711" t="n"/>
      <c r="O2" s="711" t="n"/>
      <c r="P2" s="711" t="n"/>
      <c r="Q2" s="711" t="n"/>
      <c r="R2" s="711" t="n"/>
      <c r="S2" s="711" t="n"/>
      <c r="T2" s="711" t="n"/>
      <c r="U2" s="711" t="n"/>
      <c r="V2" s="711" t="n"/>
      <c r="W2" s="711" t="n"/>
      <c r="X2" s="711" t="n"/>
      <c r="Y2" s="711" t="n"/>
      <c r="Z2" s="711" t="n"/>
      <c r="AA2" s="711" t="n"/>
      <c r="AB2" s="711" t="n"/>
      <c r="AC2" s="711" t="n"/>
      <c r="AD2" s="711" t="n"/>
      <c r="AE2" s="711" t="n"/>
      <c r="AF2" s="711" t="n"/>
      <c r="AG2" s="711" t="n"/>
      <c r="AH2" s="711" t="n"/>
    </row>
    <row r="3" ht="13.8" customHeight="1" s="1659">
      <c r="E3" s="1918" t="n"/>
      <c r="F3" s="678" t="inlineStr">
        <is>
          <t>Dropdown</t>
        </is>
      </c>
      <c r="G3" s="731" t="n"/>
      <c r="H3" s="731" t="n"/>
      <c r="I3" s="731" t="n"/>
      <c r="J3" s="711" t="n"/>
      <c r="K3" s="711" t="n"/>
      <c r="L3" s="711" t="n"/>
      <c r="M3" s="711" t="n"/>
      <c r="N3" s="711" t="n"/>
      <c r="O3" s="711" t="n"/>
      <c r="P3" s="711" t="n"/>
      <c r="Q3" s="711" t="n"/>
      <c r="R3" s="711" t="n"/>
      <c r="S3" s="711" t="n"/>
      <c r="T3" s="711" t="n"/>
      <c r="U3" s="711" t="n"/>
      <c r="V3" s="711" t="n"/>
      <c r="W3" s="711" t="n"/>
      <c r="X3" s="711" t="n"/>
      <c r="Y3" s="711" t="n"/>
      <c r="Z3" s="711" t="n"/>
      <c r="AA3" s="711" t="n"/>
      <c r="AB3" s="711" t="n"/>
      <c r="AC3" s="711" t="n"/>
      <c r="AD3" s="711" t="n"/>
      <c r="AE3" s="711" t="n"/>
      <c r="AF3" s="711" t="n"/>
      <c r="AG3" s="711" t="n"/>
      <c r="AH3" s="711" t="n"/>
    </row>
    <row r="4" ht="13.8" customHeight="1" s="1659">
      <c r="E4" s="1919" t="n"/>
      <c r="F4" s="787" t="inlineStr">
        <is>
          <t>Autofill</t>
        </is>
      </c>
      <c r="G4" s="788" t="n"/>
      <c r="H4" s="788" t="n"/>
      <c r="I4" s="788" t="n"/>
      <c r="J4" s="711" t="n"/>
      <c r="K4" s="711" t="n"/>
      <c r="L4" s="711" t="n"/>
      <c r="M4" s="711" t="n"/>
      <c r="N4" s="711" t="n"/>
      <c r="O4" s="711" t="n"/>
      <c r="P4" s="711" t="n"/>
      <c r="Q4" s="711" t="n"/>
      <c r="R4" s="711" t="n"/>
      <c r="S4" s="711" t="n"/>
      <c r="T4" s="711" t="n"/>
      <c r="U4" s="711" t="n"/>
      <c r="V4" s="711" t="n"/>
      <c r="W4" s="711" t="n"/>
      <c r="X4" s="711" t="n"/>
      <c r="Y4" s="711" t="n"/>
      <c r="Z4" s="711" t="n"/>
      <c r="AA4" s="711" t="n"/>
      <c r="AB4" s="711" t="n"/>
      <c r="AC4" s="711" t="n"/>
      <c r="AD4" s="711" t="n"/>
      <c r="AE4" s="711" t="n"/>
      <c r="AF4" s="711" t="n"/>
      <c r="AG4" s="711" t="n"/>
      <c r="AH4" s="711" t="n"/>
    </row>
    <row r="5" ht="13.5" customHeight="1" s="1659">
      <c r="E5" s="713" t="inlineStr">
        <is>
          <t>*Please take note for any input with double pricing with same date/duration, SVC will submit the lowest price</t>
        </is>
      </c>
      <c r="F5" s="711" t="n"/>
      <c r="G5" s="711" t="n"/>
      <c r="H5" s="711" t="n"/>
      <c r="I5" s="711" t="n"/>
      <c r="J5" s="711" t="n"/>
      <c r="K5" s="711" t="n"/>
      <c r="L5" s="711" t="n"/>
      <c r="M5" s="711" t="n"/>
      <c r="N5" s="711" t="n"/>
      <c r="O5" s="711" t="n"/>
      <c r="P5" s="711" t="n"/>
      <c r="Q5" s="711" t="n"/>
      <c r="R5" s="711" t="n"/>
      <c r="S5" s="711" t="n"/>
      <c r="T5" s="711" t="n"/>
      <c r="U5" s="711" t="n"/>
      <c r="V5" s="711" t="n"/>
      <c r="W5" s="711" t="n"/>
      <c r="X5" s="711" t="n"/>
      <c r="Y5" s="711" t="n"/>
      <c r="Z5" s="711" t="n"/>
      <c r="AA5" s="711" t="n"/>
      <c r="AB5" s="711" t="n"/>
      <c r="AC5" s="711" t="n"/>
      <c r="AD5" s="711" t="n"/>
      <c r="AE5" s="711" t="n"/>
      <c r="AF5" s="711" t="n"/>
      <c r="AG5" s="711" t="n"/>
      <c r="AH5" s="711" t="n"/>
    </row>
    <row r="6" ht="13.5" customHeight="1" s="1659">
      <c r="E6" s="714" t="n"/>
      <c r="F6" s="711" t="n"/>
      <c r="G6" s="711" t="n"/>
      <c r="H6" s="711" t="n"/>
      <c r="I6" s="711" t="n"/>
      <c r="J6" s="711" t="n"/>
      <c r="K6" s="711" t="n"/>
      <c r="L6" s="711" t="n"/>
      <c r="M6" s="711" t="n"/>
      <c r="N6" s="711" t="n"/>
      <c r="O6" s="711" t="n"/>
      <c r="P6" s="711" t="n"/>
      <c r="Q6" s="711" t="n"/>
      <c r="R6" s="711" t="n"/>
      <c r="S6" s="711" t="n"/>
      <c r="T6" s="711" t="n"/>
      <c r="U6" s="711" t="n"/>
      <c r="V6" s="711" t="n"/>
      <c r="W6" s="711" t="n"/>
      <c r="X6" s="711" t="n"/>
      <c r="Y6" s="711" t="n"/>
      <c r="Z6" s="711" t="n"/>
      <c r="AA6" s="711" t="n"/>
      <c r="AB6" s="711" t="n"/>
      <c r="AC6" s="711" t="n"/>
      <c r="AD6" s="711" t="n"/>
      <c r="AE6" s="711" t="n"/>
      <c r="AF6" s="711" t="n"/>
      <c r="AG6" s="711" t="n"/>
      <c r="AH6" s="711" t="n"/>
    </row>
    <row r="7" ht="13.5" customHeight="1" s="1659">
      <c r="E7" s="714" t="n"/>
      <c r="F7" s="711" t="n"/>
      <c r="G7" s="711" t="n"/>
      <c r="H7" s="711" t="n"/>
      <c r="I7" s="711" t="n"/>
      <c r="J7" s="711" t="n"/>
      <c r="K7" s="711" t="n"/>
      <c r="L7" s="711" t="n"/>
      <c r="M7" s="711" t="n"/>
      <c r="N7" s="711" t="n"/>
      <c r="O7" s="711" t="n"/>
      <c r="P7" s="711" t="n"/>
      <c r="Q7" s="711" t="n"/>
      <c r="R7" s="711" t="n"/>
      <c r="S7" s="711" t="n"/>
      <c r="T7" s="711" t="n"/>
      <c r="U7" s="711" t="n"/>
      <c r="V7" s="711" t="n"/>
      <c r="W7" s="711" t="n"/>
      <c r="X7" s="711" t="n"/>
      <c r="Y7" s="711" t="n"/>
      <c r="Z7" s="711" t="n"/>
      <c r="AA7" s="711" t="n"/>
      <c r="AB7" s="711" t="n"/>
      <c r="AC7" s="711" t="n"/>
      <c r="AD7" s="711" t="n"/>
      <c r="AE7" s="711" t="n"/>
      <c r="AF7" s="711" t="n"/>
      <c r="AG7" s="711" t="n"/>
      <c r="AH7" s="711" t="n"/>
    </row>
    <row r="8" ht="13.5" customHeight="1" s="1659">
      <c r="E8" s="714" t="n"/>
      <c r="F8" s="711" t="n"/>
      <c r="G8" s="711" t="n"/>
      <c r="H8" s="711" t="n"/>
      <c r="I8" s="711" t="n"/>
      <c r="J8" s="711" t="n"/>
      <c r="K8" s="711" t="n"/>
      <c r="L8" s="711" t="n"/>
      <c r="M8" s="711" t="n"/>
      <c r="N8" s="711" t="n"/>
      <c r="O8" s="711" t="n"/>
      <c r="P8" s="711" t="n"/>
      <c r="Q8" s="711" t="n"/>
      <c r="R8" s="711" t="n"/>
      <c r="S8" s="711" t="n"/>
      <c r="T8" s="711" t="n"/>
      <c r="U8" s="711" t="n"/>
      <c r="V8" s="711" t="n"/>
      <c r="W8" s="711" t="n"/>
      <c r="X8" s="711" t="n"/>
      <c r="Y8" s="711" t="n"/>
      <c r="Z8" s="711" t="n"/>
      <c r="AA8" s="711" t="n"/>
      <c r="AB8" s="711" t="n"/>
      <c r="AC8" s="711" t="n"/>
      <c r="AD8" s="711" t="n"/>
      <c r="AE8" s="711" t="n"/>
      <c r="AF8" s="711" t="n"/>
      <c r="AG8" s="711" t="n"/>
      <c r="AH8" s="711" t="n"/>
    </row>
    <row r="9" ht="13.5" customHeight="1" s="1659">
      <c r="E9" s="714" t="n"/>
      <c r="F9" s="711" t="n"/>
      <c r="G9" s="711" t="n"/>
      <c r="H9" s="711" t="n"/>
      <c r="I9" s="711" t="n"/>
      <c r="J9" s="711" t="n"/>
      <c r="K9" s="711" t="n"/>
      <c r="L9" s="711" t="n"/>
      <c r="M9" s="711" t="n"/>
      <c r="N9" s="711" t="n"/>
      <c r="O9" s="711" t="n"/>
      <c r="P9" s="711" t="n"/>
      <c r="Q9" s="711" t="n"/>
      <c r="R9" s="711" t="n"/>
      <c r="S9" s="711" t="n"/>
      <c r="T9" s="711" t="n"/>
      <c r="U9" s="711" t="n"/>
      <c r="V9" s="711" t="n"/>
      <c r="W9" s="711" t="n"/>
      <c r="X9" s="711" t="n"/>
      <c r="Y9" s="711" t="n"/>
      <c r="Z9" s="711" t="n"/>
      <c r="AA9" s="711" t="n"/>
      <c r="AB9" s="711" t="n"/>
      <c r="AC9" s="711" t="n"/>
      <c r="AD9" s="711" t="n"/>
      <c r="AE9" s="711" t="n"/>
      <c r="AF9" s="711" t="n"/>
      <c r="AG9" s="711" t="n"/>
      <c r="AH9" s="711" t="n"/>
    </row>
    <row r="10" ht="13.5" customHeight="1" s="1659">
      <c r="E10" s="714" t="n"/>
      <c r="F10" s="761" t="n"/>
      <c r="G10" s="761" t="n"/>
      <c r="H10" s="761" t="n"/>
      <c r="I10" s="748" t="n"/>
      <c r="J10" s="748" t="n"/>
      <c r="K10" s="711" t="n"/>
      <c r="L10" s="711" t="n"/>
      <c r="M10" s="711" t="n"/>
      <c r="N10" s="711" t="n"/>
      <c r="O10" s="711" t="n"/>
      <c r="P10" s="711" t="n"/>
      <c r="Q10" s="711" t="n"/>
      <c r="R10" s="711" t="n"/>
      <c r="S10" s="711" t="n"/>
      <c r="T10" s="711" t="n"/>
      <c r="U10" s="711" t="n"/>
      <c r="V10" s="711" t="n"/>
      <c r="W10" s="711" t="n"/>
      <c r="X10" s="711" t="n"/>
      <c r="Y10" s="711" t="n"/>
      <c r="Z10" s="711" t="n"/>
      <c r="AA10" s="711" t="n"/>
      <c r="AB10" s="711" t="n"/>
      <c r="AC10" s="711" t="n"/>
      <c r="AD10" s="711" t="n"/>
      <c r="AE10" s="711" t="n"/>
      <c r="AF10" s="711" t="n"/>
      <c r="AG10" s="711" t="n"/>
      <c r="AH10" s="711" t="n"/>
    </row>
    <row r="11" ht="13.5" customHeight="1" s="1659">
      <c r="E11" s="714" t="n"/>
      <c r="F11" s="748" t="n"/>
      <c r="G11" s="748" t="n"/>
      <c r="H11" s="748" t="n"/>
      <c r="I11" s="748" t="n"/>
      <c r="J11" s="748" t="n"/>
      <c r="K11" s="711" t="n"/>
      <c r="L11" s="711" t="n"/>
      <c r="M11" s="711" t="n"/>
      <c r="N11" s="711" t="n"/>
      <c r="O11" s="711" t="n"/>
      <c r="P11" s="711" t="n"/>
      <c r="Q11" s="711" t="n"/>
      <c r="R11" s="711" t="n"/>
      <c r="S11" s="711" t="n"/>
      <c r="T11" s="711" t="n"/>
      <c r="U11" s="711" t="n"/>
      <c r="V11" s="711" t="n"/>
      <c r="W11" s="711" t="n"/>
      <c r="X11" s="711" t="n"/>
      <c r="Y11" s="711" t="n"/>
      <c r="Z11" s="711" t="n"/>
      <c r="AA11" s="711" t="n"/>
      <c r="AB11" s="711" t="n"/>
      <c r="AC11" s="711" t="n"/>
      <c r="AD11" s="711" t="n"/>
      <c r="AE11" s="711" t="n"/>
      <c r="AF11" s="711" t="n"/>
      <c r="AG11" s="711" t="n"/>
      <c r="AH11" s="711" t="n"/>
    </row>
    <row r="12" ht="13.5" customHeight="1" s="1659">
      <c r="E12" s="714" t="n"/>
      <c r="F12" s="748" t="n"/>
      <c r="G12" s="748" t="n"/>
      <c r="H12" s="748" t="n"/>
      <c r="I12" s="748" t="n"/>
      <c r="J12" s="748" t="n"/>
      <c r="K12" s="711" t="n"/>
      <c r="L12" s="711" t="n"/>
      <c r="M12" s="711" t="n"/>
      <c r="N12" s="711" t="n"/>
      <c r="O12" s="711" t="n"/>
      <c r="P12" s="711" t="n"/>
      <c r="Q12" s="711" t="n"/>
      <c r="R12" s="711" t="n"/>
      <c r="S12" s="711" t="n"/>
      <c r="T12" s="711" t="n"/>
      <c r="U12" s="711" t="n"/>
      <c r="V12" s="711" t="n"/>
      <c r="W12" s="711" t="n"/>
      <c r="X12" s="711" t="n"/>
      <c r="Y12" s="711" t="n"/>
      <c r="Z12" s="711" t="n"/>
      <c r="AA12" s="711" t="n"/>
      <c r="AB12" s="711" t="n"/>
      <c r="AC12" s="711" t="n"/>
      <c r="AD12" s="711" t="n"/>
      <c r="AE12" s="711" t="n"/>
      <c r="AF12" s="711" t="n"/>
      <c r="AG12" s="711" t="n"/>
      <c r="AH12" s="711" t="n"/>
    </row>
    <row r="13" ht="13.5" customHeight="1" s="1659">
      <c r="E13" s="714" t="n"/>
      <c r="F13" s="711" t="n"/>
      <c r="G13" s="711" t="n"/>
      <c r="H13" s="711" t="n"/>
      <c r="I13" s="711" t="n"/>
      <c r="J13" s="711" t="n"/>
      <c r="K13" s="711" t="n"/>
      <c r="L13" s="711" t="n"/>
      <c r="M13" s="711" t="n"/>
      <c r="N13" s="711" t="n"/>
      <c r="O13" s="711" t="n"/>
      <c r="P13" s="711" t="n"/>
      <c r="Q13" s="711" t="n"/>
      <c r="R13" s="711" t="n"/>
      <c r="S13" s="711" t="n"/>
      <c r="T13" s="711" t="n"/>
      <c r="U13" s="711" t="n"/>
      <c r="V13" s="711" t="n"/>
      <c r="W13" s="711" t="n"/>
      <c r="X13" s="711" t="n"/>
      <c r="Y13" s="711" t="n"/>
      <c r="Z13" s="711" t="n"/>
      <c r="AA13" s="711" t="n"/>
      <c r="AB13" s="711" t="n"/>
      <c r="AC13" s="711" t="n"/>
      <c r="AD13" s="711" t="n"/>
      <c r="AE13" s="711" t="n"/>
      <c r="AF13" s="711" t="n"/>
      <c r="AG13" s="711" t="n"/>
      <c r="AH13" s="711" t="n"/>
    </row>
    <row r="14" ht="13.5" customHeight="1" s="1659">
      <c r="E14" s="714" t="n"/>
      <c r="F14" s="711" t="n"/>
      <c r="G14" s="711" t="n"/>
      <c r="H14" s="711" t="n"/>
      <c r="I14" s="711" t="n"/>
      <c r="J14" s="711" t="n"/>
      <c r="K14" s="711" t="n"/>
      <c r="L14" s="711" t="n"/>
      <c r="M14" s="711" t="n"/>
      <c r="N14" s="711" t="n"/>
      <c r="O14" s="711" t="n"/>
      <c r="P14" s="711" t="n"/>
      <c r="Q14" s="711" t="n"/>
      <c r="R14" s="711" t="n"/>
      <c r="S14" s="711" t="n"/>
      <c r="T14" s="711" t="n"/>
      <c r="U14" s="711" t="n"/>
      <c r="V14" s="711" t="n"/>
      <c r="W14" s="711" t="n"/>
      <c r="X14" s="711" t="n"/>
      <c r="Y14" s="711" t="n"/>
      <c r="Z14" s="711" t="n"/>
      <c r="AA14" s="711" t="n"/>
      <c r="AB14" s="711" t="n"/>
      <c r="AC14" s="711" t="n"/>
      <c r="AD14" s="711" t="n"/>
      <c r="AE14" s="711" t="n"/>
      <c r="AF14" s="711" t="n"/>
      <c r="AG14" s="711" t="n"/>
      <c r="AH14" s="711" t="n"/>
    </row>
    <row r="15" ht="13.5" customHeight="1" s="1659">
      <c r="E15" s="714" t="n"/>
      <c r="F15" s="711" t="n"/>
      <c r="G15" s="711" t="n"/>
      <c r="H15" s="711" t="n"/>
      <c r="I15" s="711" t="n"/>
      <c r="J15" s="711" t="n"/>
      <c r="K15" s="711" t="n"/>
      <c r="L15" s="711" t="n"/>
      <c r="M15" s="711" t="n"/>
      <c r="N15" s="711" t="n"/>
      <c r="O15" s="711" t="n"/>
      <c r="P15" s="711" t="n"/>
      <c r="Q15" s="711" t="n"/>
      <c r="R15" s="711" t="n"/>
      <c r="S15" s="711" t="n"/>
      <c r="T15" s="711" t="n"/>
      <c r="U15" s="711" t="n"/>
      <c r="V15" s="711" t="n"/>
      <c r="W15" s="711" t="n"/>
      <c r="X15" s="711" t="n"/>
      <c r="Y15" s="711" t="n"/>
      <c r="Z15" s="711" t="n"/>
      <c r="AA15" s="711" t="n"/>
      <c r="AB15" s="711" t="n"/>
      <c r="AC15" s="711" t="n"/>
      <c r="AD15" s="711" t="n"/>
      <c r="AE15" s="711" t="n"/>
      <c r="AF15" s="711" t="n"/>
      <c r="AG15" s="711" t="n"/>
      <c r="AH15" s="711" t="n"/>
    </row>
    <row r="16" ht="61.05" customHeight="1" s="1659" thickBot="1">
      <c r="E16" s="714" t="n"/>
      <c r="F16" s="711" t="n"/>
      <c r="G16" s="711" t="n"/>
      <c r="H16" s="711" t="n"/>
      <c r="I16" s="711" t="n"/>
      <c r="J16" s="711" t="n"/>
      <c r="K16" s="711" t="n"/>
      <c r="L16" s="711" t="n"/>
      <c r="M16" s="711" t="n"/>
      <c r="N16" s="711" t="n"/>
      <c r="O16" s="711" t="n"/>
      <c r="P16" s="711" t="n"/>
      <c r="Q16" s="711" t="n"/>
      <c r="R16" s="711" t="n"/>
      <c r="S16" s="711" t="n"/>
      <c r="T16" s="1607" t="inlineStr">
        <is>
          <t xml:space="preserve">PLANNING BY FLASH ONLY
PLEASE SELECT CAMPAIGN TIERING </t>
        </is>
      </c>
    </row>
    <row r="17" hidden="1" outlineLevel="1" ht="30" customFormat="1" customHeight="1" s="751">
      <c r="B17" s="748" t="n"/>
      <c r="C17" s="748" t="n"/>
      <c r="D17" s="748" t="n"/>
      <c r="E17" s="748" t="n"/>
      <c r="F17" s="761" t="n"/>
      <c r="G17" s="761" t="n"/>
      <c r="H17" s="761" t="n"/>
      <c r="I17" s="748" t="n"/>
      <c r="J17" s="748" t="n"/>
      <c r="K17" s="748" t="n"/>
      <c r="L17" s="748" t="n"/>
      <c r="M17" s="748" t="n"/>
      <c r="N17" s="748" t="n"/>
      <c r="O17" s="748" t="n"/>
      <c r="P17" s="748" t="n"/>
      <c r="Q17" s="748" t="n"/>
      <c r="R17" s="748" t="n"/>
      <c r="S17" s="872" t="n"/>
      <c r="T17" s="749" t="inlineStr">
        <is>
          <t>Campaign Name</t>
        </is>
      </c>
      <c r="U17" s="844" t="n"/>
      <c r="V17" s="842" t="n"/>
      <c r="W17" s="842" t="n"/>
      <c r="X17" s="850" t="inlineStr">
        <is>
          <t>Campaign Name</t>
        </is>
      </c>
      <c r="Y17" s="844" t="n"/>
      <c r="Z17" s="842" t="n"/>
      <c r="AA17" s="842" t="n"/>
      <c r="AB17" s="850" t="inlineStr">
        <is>
          <t>Campaign Name</t>
        </is>
      </c>
      <c r="AC17" s="844" t="n"/>
      <c r="AD17" s="841" t="n"/>
      <c r="AE17" s="841" t="n"/>
      <c r="AF17" s="850" t="inlineStr">
        <is>
          <t>Campaign Name</t>
        </is>
      </c>
      <c r="AG17" s="775" t="n"/>
      <c r="AH17" s="764" t="n"/>
      <c r="AI17" s="841" t="n"/>
    </row>
    <row r="18" hidden="1" outlineLevel="1" ht="30" customFormat="1" customHeight="1" s="751">
      <c r="B18" s="748" t="n"/>
      <c r="C18" s="748" t="n"/>
      <c r="D18" s="748" t="n"/>
      <c r="E18" s="748" t="n"/>
      <c r="F18" s="748" t="n"/>
      <c r="G18" s="748" t="n"/>
      <c r="H18" s="748" t="n"/>
      <c r="I18" s="748" t="n"/>
      <c r="J18" s="748" t="n"/>
      <c r="K18" s="748" t="n"/>
      <c r="L18" s="748" t="n"/>
      <c r="M18" s="748" t="n"/>
      <c r="N18" s="748" t="n"/>
      <c r="O18" s="748" t="n"/>
      <c r="P18" s="748" t="n"/>
      <c r="Q18" s="748" t="n"/>
      <c r="R18" s="748" t="n"/>
      <c r="S18" s="872" t="n"/>
      <c r="T18" s="750" t="inlineStr">
        <is>
          <t>Campaign Type</t>
        </is>
      </c>
      <c r="U18" s="844" t="n"/>
      <c r="V18" s="842" t="n"/>
      <c r="W18" s="842" t="n"/>
      <c r="X18" s="851" t="inlineStr">
        <is>
          <t>Campaign Type</t>
        </is>
      </c>
      <c r="Y18" s="844" t="n"/>
      <c r="Z18" s="842" t="n"/>
      <c r="AA18" s="842" t="n"/>
      <c r="AB18" s="851" t="inlineStr">
        <is>
          <t>Campaign Type</t>
        </is>
      </c>
      <c r="AC18" s="844" t="n"/>
      <c r="AD18" s="842" t="n"/>
      <c r="AE18" s="842" t="n"/>
      <c r="AF18" s="851" t="inlineStr">
        <is>
          <t>Campaign Type</t>
        </is>
      </c>
      <c r="AG18" s="844" t="n"/>
      <c r="AH18" s="842" t="n"/>
      <c r="AI18" s="842" t="n"/>
    </row>
    <row r="19" hidden="1" outlineLevel="1" ht="30" customFormat="1" customHeight="1" s="751">
      <c r="B19" s="748" t="n"/>
      <c r="C19" s="748" t="n"/>
      <c r="D19" s="748" t="n"/>
      <c r="E19" s="748" t="n"/>
      <c r="F19" s="748" t="n"/>
      <c r="G19" s="748" t="n"/>
      <c r="H19" s="748" t="n"/>
      <c r="I19" s="748" t="n"/>
      <c r="J19" s="748" t="n"/>
      <c r="K19" s="748" t="n"/>
      <c r="L19" s="748" t="n"/>
      <c r="M19" s="748" t="n"/>
      <c r="N19" s="748" t="n"/>
      <c r="O19" s="748" t="n"/>
      <c r="P19" s="748" t="n"/>
      <c r="Q19" s="748" t="n"/>
      <c r="R19" s="748" t="n"/>
      <c r="S19" s="872" t="n"/>
      <c r="T19" s="750" t="inlineStr">
        <is>
          <t>Campaign Tiering</t>
        </is>
      </c>
      <c r="U19" s="845" t="n">
        <v>1</v>
      </c>
      <c r="V19" s="842" t="n"/>
      <c r="W19" s="842" t="n"/>
      <c r="X19" s="851" t="inlineStr">
        <is>
          <t>Campaign Tiering</t>
        </is>
      </c>
      <c r="Y19" s="845" t="n">
        <v>2</v>
      </c>
      <c r="Z19" s="842" t="n"/>
      <c r="AA19" s="842" t="n"/>
      <c r="AB19" s="851" t="inlineStr">
        <is>
          <t>Campaign Tiering</t>
        </is>
      </c>
      <c r="AC19" s="845" t="n">
        <v>3</v>
      </c>
      <c r="AD19" s="842" t="n"/>
      <c r="AE19" s="842" t="n"/>
      <c r="AF19" s="851" t="inlineStr">
        <is>
          <t>Campaign Tiering</t>
        </is>
      </c>
      <c r="AG19" s="845" t="n"/>
      <c r="AH19" s="842" t="n"/>
      <c r="AI19" s="842" t="n"/>
    </row>
    <row r="20" hidden="1" outlineLevel="1" ht="80.25" customFormat="1" customHeight="1" s="751">
      <c r="B20" s="748" t="n"/>
      <c r="C20" s="748" t="n"/>
      <c r="D20" s="748" t="n"/>
      <c r="E20" s="748" t="n"/>
      <c r="F20" s="748" t="n"/>
      <c r="G20" s="748" t="n"/>
      <c r="H20" s="748" t="n"/>
      <c r="I20" s="748" t="n"/>
      <c r="J20" s="748" t="n"/>
      <c r="K20" s="748" t="n"/>
      <c r="L20" s="748" t="n"/>
      <c r="M20" s="748" t="n"/>
      <c r="N20" s="748" t="n"/>
      <c r="O20" s="748" t="n"/>
      <c r="P20" s="748" t="n"/>
      <c r="Q20" s="748" t="n"/>
      <c r="R20" s="748" t="n"/>
      <c r="S20" s="873" t="n"/>
      <c r="T20" s="789" t="inlineStr">
        <is>
          <t xml:space="preserve">Date </t>
        </is>
      </c>
      <c r="U20" s="846">
        <f t="array" ref="U20">IFERROR(_xlfn.TEXTJOIN(", ", TRUE, IF((U$19='Campaign Calendar'!$K$11:$K$45),'Campaign Calendar'!#REF!, "")), "")</f>
        <v/>
      </c>
      <c r="V20" s="842" t="n"/>
      <c r="W20" s="842" t="n"/>
      <c r="X20" s="852" t="inlineStr">
        <is>
          <t xml:space="preserve">Date </t>
        </is>
      </c>
      <c r="Y20" s="846">
        <f t="array" ref="Y20">IFERROR(_xlfn.TEXTJOIN(", ", TRUE, IF((Y$19='Campaign Calendar'!$K$11:$K$45),'Campaign Calendar'!#REF!, "")), "")</f>
        <v/>
      </c>
      <c r="Z20" s="842" t="n"/>
      <c r="AA20" s="842" t="n"/>
      <c r="AB20" s="852" t="inlineStr">
        <is>
          <t xml:space="preserve">Date </t>
        </is>
      </c>
      <c r="AC20" s="846">
        <f t="array" ref="AC20">IFERROR(_xlfn.TEXTJOIN(", ", TRUE, IF((AC$19='Campaign Calendar'!$K$11:$K$45),'Campaign Calendar'!#REF!, "")), "")</f>
        <v/>
      </c>
      <c r="AD20" s="842" t="n"/>
      <c r="AE20" s="842" t="n"/>
      <c r="AF20" s="852" t="inlineStr">
        <is>
          <t xml:space="preserve">Date </t>
        </is>
      </c>
      <c r="AG20" s="846">
        <f t="array" ref="AG20">IFERROR(_xlfn.TEXTJOIN(", ", TRUE, IF((AG$19='Campaign Calendar'!$K$11:$K$45),'Campaign Calendar'!#REF!, "")), "")</f>
        <v/>
      </c>
      <c r="AH20" s="842" t="n"/>
      <c r="AI20" s="842" t="n"/>
    </row>
    <row r="21" hidden="1" outlineLevel="1" ht="59.25" customFormat="1" customHeight="1" s="751">
      <c r="B21" s="748" t="n"/>
      <c r="C21" s="748" t="n"/>
      <c r="D21" s="748" t="n"/>
      <c r="E21" s="748" t="n"/>
      <c r="F21" s="748" t="n"/>
      <c r="G21" s="748" t="inlineStr">
        <is>
          <t>l</t>
        </is>
      </c>
      <c r="H21" s="748" t="n"/>
      <c r="I21" s="748" t="n"/>
      <c r="J21" s="748" t="n"/>
      <c r="K21" s="748" t="n"/>
      <c r="L21" s="748" t="n"/>
      <c r="M21" s="748" t="n"/>
      <c r="N21" s="748" t="n"/>
      <c r="O21" s="748" t="n"/>
      <c r="P21" s="748" t="n"/>
      <c r="Q21" s="748" t="n"/>
      <c r="R21" s="748" t="n"/>
      <c r="S21" s="873" t="n"/>
      <c r="T21" s="789" t="inlineStr">
        <is>
          <t>Time</t>
        </is>
      </c>
      <c r="U21" s="847" t="n"/>
      <c r="V21" s="842" t="n"/>
      <c r="W21" s="842" t="n"/>
      <c r="X21" s="852" t="inlineStr">
        <is>
          <t>Time</t>
        </is>
      </c>
      <c r="Y21" s="847">
        <f t="array" ref="Y21">IFERROR(_xlfn.TEXTJOIN(", ", TRUE, IF((Y$19='Campaign Calendar'!$K$11:$K$45),'Campaign Calendar'!#REF!, "")), "")</f>
        <v/>
      </c>
      <c r="Z21" s="842" t="n"/>
      <c r="AA21" s="842" t="n"/>
      <c r="AB21" s="852" t="inlineStr">
        <is>
          <t>Time</t>
        </is>
      </c>
      <c r="AC21" s="847">
        <f t="array" ref="AC21">IFERROR(_xlfn.TEXTJOIN(", ", TRUE, IF((AC$19='Campaign Calendar'!$K$11:$K$45),'Campaign Calendar'!#REF!, "")), "")</f>
        <v/>
      </c>
      <c r="AD21" s="842" t="n"/>
      <c r="AE21" s="842" t="n"/>
      <c r="AF21" s="852" t="inlineStr">
        <is>
          <t>Time</t>
        </is>
      </c>
      <c r="AG21" s="847">
        <f t="array" ref="AG21">IFERROR(_xlfn.TEXTJOIN(", ", TRUE, IF((AG$19='Campaign Calendar'!$K$11:$K$45),'Campaign Calendar'!#REF!, "")), "")</f>
        <v/>
      </c>
      <c r="AH21" s="842" t="n"/>
      <c r="AI21" s="842" t="n"/>
    </row>
    <row r="22" hidden="1" outlineLevel="2" collapsed="1" ht="28.05" customHeight="1" s="1659">
      <c r="B22" s="711" t="n"/>
      <c r="C22" s="711" t="n"/>
      <c r="D22" s="711" t="n"/>
      <c r="E22" s="711" t="n"/>
      <c r="F22" s="711" t="n"/>
      <c r="G22" s="711" t="n"/>
      <c r="H22" s="711" t="n"/>
      <c r="I22" s="711" t="n"/>
      <c r="J22" s="711" t="n"/>
      <c r="K22" s="711" t="n"/>
      <c r="L22" s="711" t="n"/>
      <c r="M22" s="711" t="n"/>
      <c r="N22" s="711" t="n"/>
      <c r="O22" s="711" t="n"/>
      <c r="P22" s="711" t="n"/>
      <c r="Q22" s="711" t="n"/>
      <c r="R22" s="711" t="n"/>
      <c r="S22" s="711" t="n"/>
      <c r="T22" s="771" t="inlineStr">
        <is>
          <t>Treasure Bowl Name*</t>
        </is>
      </c>
      <c r="U22" s="848" t="inlineStr">
        <is>
          <t>SIS FS</t>
        </is>
      </c>
      <c r="V22" s="843" t="n"/>
      <c r="W22" s="843" t="n"/>
      <c r="X22" s="853" t="inlineStr">
        <is>
          <t>Treasure Bowl Name*</t>
        </is>
      </c>
      <c r="Y22" s="848" t="inlineStr">
        <is>
          <t>XXXX</t>
        </is>
      </c>
      <c r="Z22" s="843" t="n"/>
      <c r="AA22" s="843" t="n"/>
      <c r="AB22" s="853" t="inlineStr">
        <is>
          <t>Treasure Bowl Name*</t>
        </is>
      </c>
      <c r="AC22" s="848" t="n"/>
      <c r="AD22" s="843" t="n"/>
      <c r="AE22" s="843" t="n"/>
      <c r="AF22" s="853" t="inlineStr">
        <is>
          <t>Treasure Bowl Name*</t>
        </is>
      </c>
      <c r="AG22" s="848" t="n"/>
      <c r="AH22" s="843" t="n"/>
      <c r="AI22" s="843" t="n"/>
    </row>
    <row r="23" hidden="1" outlineLevel="2" ht="28.05" customHeight="1" s="1659" thickBot="1">
      <c r="B23" s="711" t="n"/>
      <c r="C23" s="711" t="n"/>
      <c r="D23" s="711" t="n"/>
      <c r="E23" s="711" t="n"/>
      <c r="F23" s="711" t="n"/>
      <c r="G23" s="711" t="n"/>
      <c r="H23" s="711" t="n"/>
      <c r="I23" s="711" t="n"/>
      <c r="J23" s="711" t="n"/>
      <c r="K23" s="711" t="n"/>
      <c r="L23" s="711" t="n"/>
      <c r="M23" s="711" t="n"/>
      <c r="N23" s="711" t="n"/>
      <c r="O23" s="711" t="n"/>
      <c r="P23" s="711" t="n"/>
      <c r="Q23" s="711" t="n"/>
      <c r="R23" s="711" t="n"/>
      <c r="S23" s="711" t="n"/>
      <c r="T23" s="771" t="inlineStr">
        <is>
          <t>Treasure Bowl ID*</t>
        </is>
      </c>
      <c r="U23" s="848" t="inlineStr">
        <is>
          <t>SIS FS</t>
        </is>
      </c>
      <c r="V23" s="843" t="n"/>
      <c r="W23" s="843" t="n"/>
      <c r="X23" s="853" t="inlineStr">
        <is>
          <t>Treasure Bowl ID*</t>
        </is>
      </c>
      <c r="Y23" s="848" t="inlineStr">
        <is>
          <t>XXXX</t>
        </is>
      </c>
      <c r="Z23" s="843" t="n"/>
      <c r="AA23" s="843" t="n"/>
      <c r="AB23" s="853" t="inlineStr">
        <is>
          <t>Treasure Bowl ID*</t>
        </is>
      </c>
      <c r="AC23" s="848" t="n"/>
      <c r="AD23" s="843" t="n"/>
      <c r="AE23" s="843" t="n"/>
      <c r="AF23" s="853" t="inlineStr">
        <is>
          <t>Treasure Bowl ID*</t>
        </is>
      </c>
      <c r="AG23" s="848" t="n"/>
      <c r="AH23" s="843" t="n"/>
      <c r="AI23" s="843" t="n"/>
    </row>
    <row r="24" hidden="1" collapsed="1" ht="28.05" customHeight="1" s="1659">
      <c r="B24" s="711" t="n"/>
      <c r="C24" s="711" t="n"/>
      <c r="D24" s="711" t="n"/>
      <c r="E24" s="711" t="n"/>
      <c r="F24" s="711" t="n"/>
      <c r="G24" s="711" t="n"/>
      <c r="H24" s="711" t="n"/>
      <c r="I24" s="711" t="n"/>
      <c r="J24" s="711" t="n"/>
      <c r="K24" s="711" t="n"/>
      <c r="L24" s="711" t="n"/>
      <c r="M24" s="711" t="n"/>
      <c r="N24" s="711" t="n"/>
      <c r="O24" s="711" t="n"/>
      <c r="P24" s="711" t="n"/>
      <c r="Q24" s="711" t="n"/>
      <c r="R24" s="711" t="n"/>
      <c r="S24" s="711" t="n"/>
      <c r="T24" s="771" t="inlineStr">
        <is>
          <t>Promotion Plan File/Folder*</t>
        </is>
      </c>
      <c r="U24" s="848" t="inlineStr">
        <is>
          <t>Share the relevant Link</t>
        </is>
      </c>
      <c r="V24" s="843" t="n"/>
      <c r="W24" s="843" t="n"/>
      <c r="X24" s="854" t="inlineStr">
        <is>
          <t>Promotion Plan File/Folder*</t>
        </is>
      </c>
      <c r="Y24" s="848" t="inlineStr">
        <is>
          <t>Share the relevant Link</t>
        </is>
      </c>
      <c r="Z24" s="843" t="n"/>
      <c r="AA24" s="843" t="n"/>
      <c r="AB24" s="854" t="inlineStr">
        <is>
          <t>Promotion Plan File/Folder*</t>
        </is>
      </c>
      <c r="AC24" s="848" t="inlineStr">
        <is>
          <t>Share the relevant Link</t>
        </is>
      </c>
      <c r="AD24" s="843" t="n"/>
      <c r="AE24" s="843" t="n"/>
      <c r="AF24" s="854" t="inlineStr">
        <is>
          <t>Promotion Plan File/Folder*</t>
        </is>
      </c>
      <c r="AG24" s="848" t="inlineStr">
        <is>
          <t>Share the relevant Link</t>
        </is>
      </c>
      <c r="AH24" s="843" t="n"/>
      <c r="AI24" s="843" t="n"/>
    </row>
    <row r="25" hidden="1" ht="28.05" customHeight="1" s="1659" thickBot="1">
      <c r="B25" s="711" t="n"/>
      <c r="C25" s="711" t="n"/>
      <c r="D25" s="711" t="n"/>
      <c r="E25" s="711" t="n"/>
      <c r="F25" s="711" t="n"/>
      <c r="G25" s="711" t="n"/>
      <c r="H25" s="711" t="n"/>
      <c r="I25" s="711" t="n"/>
      <c r="J25" s="711" t="n"/>
      <c r="K25" s="711" t="n"/>
      <c r="L25" s="711" t="n"/>
      <c r="M25" s="711" t="n"/>
      <c r="N25" s="711" t="n"/>
      <c r="O25" s="711" t="n"/>
      <c r="P25" s="711" t="n"/>
      <c r="Q25" s="711" t="n"/>
      <c r="R25" s="711" t="n"/>
      <c r="S25" s="711" t="n"/>
      <c r="T25" s="771" t="inlineStr">
        <is>
          <t>Relevant files for SVC</t>
        </is>
      </c>
      <c r="U25" s="848" t="n"/>
      <c r="V25" s="843" t="n"/>
      <c r="W25" s="843" t="n"/>
      <c r="X25" s="854" t="inlineStr">
        <is>
          <t>Relevant files for SVC</t>
        </is>
      </c>
      <c r="Y25" s="848" t="n"/>
      <c r="Z25" s="843" t="n"/>
      <c r="AA25" s="843" t="n"/>
      <c r="AB25" s="854" t="inlineStr">
        <is>
          <t>Relevant files for SVC</t>
        </is>
      </c>
      <c r="AC25" s="848" t="n"/>
      <c r="AD25" s="843" t="n"/>
      <c r="AE25" s="843" t="n"/>
      <c r="AF25" s="854" t="inlineStr">
        <is>
          <t>Relevant files for SVC</t>
        </is>
      </c>
      <c r="AG25" s="848" t="n"/>
      <c r="AH25" s="843" t="n"/>
      <c r="AI25" s="843" t="n"/>
    </row>
    <row r="26" ht="58.05" customHeight="1" s="1659" thickBot="1">
      <c r="B26" s="711" t="inlineStr">
        <is>
          <t>Date</t>
        </is>
      </c>
      <c r="C26" s="711" t="inlineStr">
        <is>
          <t>Start Time</t>
        </is>
      </c>
      <c r="D26" s="711" t="inlineStr">
        <is>
          <t>End Time</t>
        </is>
      </c>
      <c r="E26" s="752" t="inlineStr">
        <is>
          <t>EAN Code</t>
        </is>
      </c>
      <c r="F26" s="753" t="inlineStr">
        <is>
          <t>Product ID</t>
        </is>
      </c>
      <c r="G26" s="753" t="inlineStr">
        <is>
          <t>Variation ID</t>
        </is>
      </c>
      <c r="H26" s="754" t="inlineStr">
        <is>
          <t>Product Name</t>
        </is>
      </c>
      <c r="I26" s="754" t="inlineStr">
        <is>
          <t>Brand</t>
        </is>
      </c>
      <c r="J26" s="753" t="inlineStr">
        <is>
          <t>VBOM/Single/Bundle</t>
        </is>
      </c>
      <c r="K26" s="755" t="inlineStr">
        <is>
          <t>Product Url</t>
        </is>
      </c>
      <c r="L26" s="755" t="inlineStr">
        <is>
          <t>Lowest Sales Price(30day)</t>
        </is>
      </c>
      <c r="M26" s="755" t="inlineStr">
        <is>
          <t>Average Sales Price (30day)</t>
        </is>
      </c>
      <c r="N26" s="755" t="inlineStr">
        <is>
          <t>Lowest Onsite Price(30day)</t>
        </is>
      </c>
      <c r="O26" s="755" t="inlineStr">
        <is>
          <t>Average Onsite Price(30day)</t>
        </is>
      </c>
      <c r="P26" s="755" t="inlineStr">
        <is>
          <t>Category Name</t>
        </is>
      </c>
      <c r="Q26" s="755" t="inlineStr">
        <is>
          <t>Lazada Recommend</t>
        </is>
      </c>
      <c r="R26" s="754" t="inlineStr">
        <is>
          <t>Stock</t>
        </is>
      </c>
      <c r="S26" s="756" t="inlineStr">
        <is>
          <t>L'Oreal recommended Price (list price)</t>
        </is>
      </c>
      <c r="T26" s="785" t="inlineStr">
        <is>
          <t>Campaign Price</t>
        </is>
      </c>
      <c r="U26" s="849" t="inlineStr">
        <is>
          <t>Promo Discount %</t>
        </is>
      </c>
      <c r="V26" s="855" t="inlineStr">
        <is>
          <t>Tier</t>
        </is>
      </c>
      <c r="W26" s="855" t="inlineStr">
        <is>
          <t>FS Stock Level</t>
        </is>
      </c>
      <c r="X26" s="786" t="inlineStr">
        <is>
          <t>Campaign Price</t>
        </is>
      </c>
      <c r="Y26" s="849" t="inlineStr">
        <is>
          <t>Promo Discount %</t>
        </is>
      </c>
      <c r="Z26" s="855" t="inlineStr">
        <is>
          <t>Tier</t>
        </is>
      </c>
      <c r="AA26" s="855" t="inlineStr">
        <is>
          <t>FS Stock Level</t>
        </is>
      </c>
      <c r="AB26" s="786" t="inlineStr">
        <is>
          <t>Campaign Price</t>
        </is>
      </c>
      <c r="AC26" s="849" t="inlineStr">
        <is>
          <t>Promo Discount %</t>
        </is>
      </c>
      <c r="AD26" s="855" t="inlineStr">
        <is>
          <t>Tier</t>
        </is>
      </c>
      <c r="AE26" s="855" t="inlineStr">
        <is>
          <t>FS Stock Level</t>
        </is>
      </c>
      <c r="AF26" s="786" t="inlineStr">
        <is>
          <t>Campaign Price</t>
        </is>
      </c>
      <c r="AG26" s="849" t="inlineStr">
        <is>
          <t>Promo Discount %</t>
        </is>
      </c>
      <c r="AH26" s="855" t="inlineStr">
        <is>
          <t>Tier</t>
        </is>
      </c>
      <c r="AI26" s="855" t="inlineStr">
        <is>
          <t>FS Stock Level</t>
        </is>
      </c>
    </row>
    <row r="27" ht="13.5" customHeight="1" s="1659">
      <c r="B27" s="858" t="n">
        <v>45386</v>
      </c>
      <c r="C27" s="874" t="inlineStr">
        <is>
          <t>00,00</t>
        </is>
      </c>
      <c r="D27" s="874" t="inlineStr">
        <is>
          <t>00,02</t>
        </is>
      </c>
      <c r="E27" s="757" t="n"/>
      <c r="F27" s="820" t="n"/>
      <c r="G27" s="820" t="n"/>
      <c r="H27" s="820" t="n"/>
      <c r="I27" s="763" t="n"/>
      <c r="J27" s="820" t="inlineStr">
        <is>
          <t>Select from Dropdown</t>
        </is>
      </c>
      <c r="K27" s="763" t="n"/>
      <c r="L27" s="763" t="n"/>
      <c r="M27" s="763" t="n"/>
      <c r="N27" s="763" t="n"/>
      <c r="O27" s="763" t="n"/>
      <c r="P27" s="763" t="n"/>
      <c r="Q27" s="763" t="n"/>
      <c r="R27" s="763" t="n"/>
      <c r="S27" s="821" t="n"/>
      <c r="T27" s="762" t="n"/>
      <c r="U27" s="746" t="n"/>
      <c r="V27" s="822" t="n"/>
      <c r="W27" s="822" t="n"/>
      <c r="X27" s="762" t="n"/>
      <c r="Y27" s="746" t="n"/>
      <c r="Z27" s="822" t="n"/>
      <c r="AA27" s="838" t="n"/>
      <c r="AB27" s="823" t="n"/>
      <c r="AC27" s="824" t="n"/>
      <c r="AD27" s="822" t="n"/>
      <c r="AE27" s="822" t="n"/>
      <c r="AF27" s="762" t="n"/>
      <c r="AG27" s="746" t="n"/>
      <c r="AH27" s="822" t="n"/>
      <c r="AI27" s="822" t="n"/>
    </row>
    <row r="28" ht="13.5" customHeight="1" s="1659">
      <c r="B28" s="858" t="n">
        <v>45386</v>
      </c>
      <c r="C28" s="874" t="inlineStr">
        <is>
          <t>00,00</t>
        </is>
      </c>
      <c r="D28" s="874" t="inlineStr">
        <is>
          <t>00,02</t>
        </is>
      </c>
      <c r="E28" s="825" t="n"/>
      <c r="F28" s="826" t="n"/>
      <c r="G28" s="826" t="n"/>
      <c r="H28" s="826" t="n"/>
      <c r="I28" s="763" t="n"/>
      <c r="J28" s="820" t="inlineStr">
        <is>
          <t>Select from Dropdown</t>
        </is>
      </c>
      <c r="K28" s="726" t="n"/>
      <c r="L28" s="726" t="n"/>
      <c r="M28" s="726" t="n"/>
      <c r="N28" s="726" t="n"/>
      <c r="O28" s="726" t="n"/>
      <c r="P28" s="726" t="n"/>
      <c r="Q28" s="726" t="n"/>
      <c r="R28" s="726" t="n"/>
      <c r="S28" s="827" t="n"/>
      <c r="T28" s="763" t="n"/>
      <c r="U28" s="743" t="n"/>
      <c r="V28" s="822" t="n"/>
      <c r="W28" s="822" t="n"/>
      <c r="X28" s="763" t="n"/>
      <c r="Y28" s="743" t="n"/>
      <c r="Z28" s="822" t="n"/>
      <c r="AA28" s="838" t="n"/>
      <c r="AB28" s="828" t="n"/>
      <c r="AC28" s="725" t="n"/>
      <c r="AD28" s="822" t="n"/>
      <c r="AE28" s="822" t="n"/>
      <c r="AF28" s="763" t="n"/>
      <c r="AG28" s="743" t="n"/>
      <c r="AH28" s="822" t="n"/>
      <c r="AI28" s="822" t="n"/>
    </row>
    <row r="29" ht="13.5" customHeight="1" s="1659">
      <c r="B29" s="858" t="n">
        <v>45386</v>
      </c>
      <c r="C29" s="874" t="inlineStr">
        <is>
          <t>00,00</t>
        </is>
      </c>
      <c r="D29" s="874" t="inlineStr">
        <is>
          <t>00,02</t>
        </is>
      </c>
      <c r="E29" s="825" t="n"/>
      <c r="F29" s="826" t="n"/>
      <c r="G29" s="826" t="n"/>
      <c r="H29" s="826" t="n"/>
      <c r="I29" s="763" t="n"/>
      <c r="J29" s="820" t="inlineStr">
        <is>
          <t>Select from Dropdown</t>
        </is>
      </c>
      <c r="K29" s="726" t="n"/>
      <c r="L29" s="726" t="n"/>
      <c r="M29" s="726" t="n"/>
      <c r="N29" s="726" t="n"/>
      <c r="O29" s="726" t="n"/>
      <c r="P29" s="726" t="n"/>
      <c r="Q29" s="726" t="n"/>
      <c r="R29" s="726" t="n"/>
      <c r="S29" s="827" t="n"/>
      <c r="T29" s="763" t="n"/>
      <c r="U29" s="743" t="n"/>
      <c r="V29" s="822" t="n"/>
      <c r="W29" s="822" t="n"/>
      <c r="X29" s="763" t="n"/>
      <c r="Y29" s="743" t="n"/>
      <c r="Z29" s="822" t="n"/>
      <c r="AA29" s="838" t="n"/>
      <c r="AB29" s="828" t="n"/>
      <c r="AC29" s="725" t="n"/>
      <c r="AD29" s="822" t="n"/>
      <c r="AE29" s="822" t="n"/>
      <c r="AF29" s="763" t="n"/>
      <c r="AG29" s="743" t="n"/>
      <c r="AH29" s="822" t="n"/>
      <c r="AI29" s="822" t="n"/>
    </row>
    <row r="30" ht="13.5" customHeight="1" s="1659">
      <c r="B30" s="858" t="n">
        <v>45386</v>
      </c>
      <c r="C30" s="874" t="inlineStr">
        <is>
          <t>00,00</t>
        </is>
      </c>
      <c r="D30" s="874" t="inlineStr">
        <is>
          <t>00,02</t>
        </is>
      </c>
      <c r="E30" s="825" t="n"/>
      <c r="F30" s="826" t="n"/>
      <c r="G30" s="826" t="n"/>
      <c r="H30" s="826" t="n"/>
      <c r="I30" s="763" t="n"/>
      <c r="J30" s="820" t="inlineStr">
        <is>
          <t>Select from Dropdown</t>
        </is>
      </c>
      <c r="K30" s="726" t="n"/>
      <c r="L30" s="726" t="n"/>
      <c r="M30" s="726" t="n"/>
      <c r="N30" s="726" t="n"/>
      <c r="O30" s="726" t="n"/>
      <c r="P30" s="726" t="n"/>
      <c r="Q30" s="726" t="n"/>
      <c r="R30" s="726" t="n"/>
      <c r="S30" s="827" t="n"/>
      <c r="T30" s="763" t="n"/>
      <c r="U30" s="743" t="n"/>
      <c r="V30" s="822" t="n"/>
      <c r="W30" s="822" t="n"/>
      <c r="X30" s="763" t="n"/>
      <c r="Y30" s="743" t="n"/>
      <c r="Z30" s="822" t="n"/>
      <c r="AA30" s="838" t="n"/>
      <c r="AB30" s="828" t="n"/>
      <c r="AC30" s="725" t="n"/>
      <c r="AD30" s="822" t="n"/>
      <c r="AE30" s="822" t="n"/>
      <c r="AF30" s="763" t="n"/>
      <c r="AG30" s="743" t="n"/>
      <c r="AH30" s="822" t="n"/>
      <c r="AI30" s="822" t="n"/>
    </row>
    <row r="31" ht="13.5" customHeight="1" s="1659">
      <c r="B31" s="858" t="n">
        <v>45386</v>
      </c>
      <c r="C31" s="874" t="inlineStr">
        <is>
          <t>00,00</t>
        </is>
      </c>
      <c r="D31" s="874" t="inlineStr">
        <is>
          <t>00,02</t>
        </is>
      </c>
      <c r="E31" s="825" t="n"/>
      <c r="F31" s="826" t="n"/>
      <c r="G31" s="826" t="n"/>
      <c r="H31" s="826" t="n"/>
      <c r="I31" s="763" t="n"/>
      <c r="J31" s="820" t="inlineStr">
        <is>
          <t>Select from Dropdown</t>
        </is>
      </c>
      <c r="K31" s="726" t="n"/>
      <c r="L31" s="726" t="n"/>
      <c r="M31" s="726" t="n"/>
      <c r="N31" s="726" t="n"/>
      <c r="O31" s="726" t="n"/>
      <c r="P31" s="726" t="n"/>
      <c r="Q31" s="726" t="n"/>
      <c r="R31" s="726" t="n"/>
      <c r="S31" s="827" t="n"/>
      <c r="T31" s="763" t="n"/>
      <c r="U31" s="743" t="n"/>
      <c r="V31" s="822" t="n"/>
      <c r="W31" s="822" t="n"/>
      <c r="X31" s="763" t="n"/>
      <c r="Y31" s="743" t="n"/>
      <c r="Z31" s="822" t="n"/>
      <c r="AA31" s="838" t="n"/>
      <c r="AB31" s="828" t="n"/>
      <c r="AC31" s="725" t="n"/>
      <c r="AD31" s="822" t="n"/>
      <c r="AE31" s="822" t="n"/>
      <c r="AF31" s="763" t="n"/>
      <c r="AG31" s="743" t="n"/>
      <c r="AH31" s="822" t="n"/>
      <c r="AI31" s="822" t="n"/>
    </row>
    <row r="32" ht="13.5" customHeight="1" s="1659">
      <c r="B32" s="858" t="n">
        <v>45386</v>
      </c>
      <c r="C32" s="874" t="inlineStr">
        <is>
          <t>00,00</t>
        </is>
      </c>
      <c r="D32" s="874" t="inlineStr">
        <is>
          <t>00,02</t>
        </is>
      </c>
      <c r="E32" s="825" t="n"/>
      <c r="F32" s="826" t="n"/>
      <c r="G32" s="826" t="n"/>
      <c r="H32" s="826" t="n"/>
      <c r="I32" s="763" t="n"/>
      <c r="J32" s="820" t="inlineStr">
        <is>
          <t>Select from Dropdown</t>
        </is>
      </c>
      <c r="K32" s="726" t="n"/>
      <c r="L32" s="726" t="n"/>
      <c r="M32" s="726" t="n"/>
      <c r="N32" s="726" t="n"/>
      <c r="O32" s="726" t="n"/>
      <c r="P32" s="726" t="n"/>
      <c r="Q32" s="726" t="n"/>
      <c r="R32" s="726" t="n"/>
      <c r="S32" s="827" t="n"/>
      <c r="T32" s="763" t="n"/>
      <c r="U32" s="743" t="n"/>
      <c r="V32" s="822" t="n"/>
      <c r="W32" s="822" t="n"/>
      <c r="X32" s="763" t="n"/>
      <c r="Y32" s="743" t="n"/>
      <c r="Z32" s="822" t="n"/>
      <c r="AA32" s="838" t="n"/>
      <c r="AB32" s="828" t="n"/>
      <c r="AC32" s="725" t="n"/>
      <c r="AD32" s="822" t="n"/>
      <c r="AE32" s="822" t="n"/>
      <c r="AF32" s="763" t="n"/>
      <c r="AG32" s="743" t="n"/>
      <c r="AH32" s="822" t="n"/>
      <c r="AI32" s="822" t="n"/>
    </row>
    <row r="33" ht="13.5" customHeight="1" s="1659">
      <c r="B33" s="858" t="n">
        <v>45386</v>
      </c>
      <c r="C33" s="874" t="inlineStr">
        <is>
          <t>00,00</t>
        </is>
      </c>
      <c r="D33" s="874" t="inlineStr">
        <is>
          <t>00,02</t>
        </is>
      </c>
      <c r="E33" s="825" t="n"/>
      <c r="F33" s="826" t="n"/>
      <c r="G33" s="826" t="n"/>
      <c r="H33" s="826" t="n"/>
      <c r="I33" s="763" t="n"/>
      <c r="J33" s="820" t="inlineStr">
        <is>
          <t>Select from Dropdown</t>
        </is>
      </c>
      <c r="K33" s="726" t="n"/>
      <c r="L33" s="726" t="n"/>
      <c r="M33" s="726" t="n"/>
      <c r="N33" s="726" t="n"/>
      <c r="O33" s="726" t="n"/>
      <c r="P33" s="726" t="n"/>
      <c r="Q33" s="726" t="n"/>
      <c r="R33" s="726" t="n"/>
      <c r="S33" s="827" t="n"/>
      <c r="T33" s="763" t="n"/>
      <c r="U33" s="743" t="n"/>
      <c r="V33" s="822" t="n"/>
      <c r="W33" s="822" t="n"/>
      <c r="X33" s="763" t="n"/>
      <c r="Y33" s="743" t="n"/>
      <c r="Z33" s="822" t="n"/>
      <c r="AA33" s="838" t="n"/>
      <c r="AB33" s="828" t="n"/>
      <c r="AC33" s="725" t="n"/>
      <c r="AD33" s="822" t="n"/>
      <c r="AE33" s="822" t="n"/>
      <c r="AF33" s="763" t="n"/>
      <c r="AG33" s="743" t="n"/>
      <c r="AH33" s="822" t="n"/>
      <c r="AI33" s="822" t="n"/>
    </row>
    <row r="34" ht="13.5" customHeight="1" s="1659">
      <c r="B34" s="858" t="n">
        <v>45386</v>
      </c>
      <c r="C34" s="874" t="inlineStr">
        <is>
          <t>00,00</t>
        </is>
      </c>
      <c r="D34" s="874" t="inlineStr">
        <is>
          <t>00,02</t>
        </is>
      </c>
      <c r="E34" s="825" t="n"/>
      <c r="F34" s="826" t="n"/>
      <c r="G34" s="826" t="n"/>
      <c r="H34" s="826" t="n"/>
      <c r="I34" s="763" t="n"/>
      <c r="J34" s="820" t="inlineStr">
        <is>
          <t>Select from Dropdown</t>
        </is>
      </c>
      <c r="K34" s="726" t="n"/>
      <c r="L34" s="726" t="n"/>
      <c r="M34" s="726" t="n"/>
      <c r="N34" s="726" t="n"/>
      <c r="O34" s="726" t="n"/>
      <c r="P34" s="726" t="n"/>
      <c r="Q34" s="726" t="n"/>
      <c r="R34" s="726" t="n"/>
      <c r="S34" s="827" t="n"/>
      <c r="T34" s="763" t="n"/>
      <c r="U34" s="743" t="n"/>
      <c r="V34" s="822" t="n"/>
      <c r="W34" s="822" t="n"/>
      <c r="X34" s="763" t="n"/>
      <c r="Y34" s="743" t="n"/>
      <c r="Z34" s="822" t="n"/>
      <c r="AA34" s="838" t="n"/>
      <c r="AB34" s="828" t="n"/>
      <c r="AC34" s="725" t="n"/>
      <c r="AD34" s="822" t="n"/>
      <c r="AE34" s="822" t="n"/>
      <c r="AF34" s="763" t="n"/>
      <c r="AG34" s="743" t="n"/>
      <c r="AH34" s="822" t="n"/>
      <c r="AI34" s="822" t="n"/>
    </row>
    <row r="35" ht="13.5" customHeight="1" s="1659">
      <c r="B35" s="858" t="n">
        <v>45388</v>
      </c>
      <c r="C35" s="874" t="inlineStr">
        <is>
          <t>00,00</t>
        </is>
      </c>
      <c r="D35" s="874" t="inlineStr">
        <is>
          <t>00,02</t>
        </is>
      </c>
      <c r="E35" s="825" t="n"/>
      <c r="F35" s="826" t="n"/>
      <c r="G35" s="826" t="n"/>
      <c r="H35" s="826" t="n"/>
      <c r="I35" s="763" t="n"/>
      <c r="J35" s="820" t="inlineStr">
        <is>
          <t>Select from Dropdown</t>
        </is>
      </c>
      <c r="K35" s="726" t="n"/>
      <c r="L35" s="726" t="n"/>
      <c r="M35" s="726" t="n"/>
      <c r="N35" s="726" t="n"/>
      <c r="O35" s="726" t="n"/>
      <c r="P35" s="726" t="n"/>
      <c r="Q35" s="726" t="n"/>
      <c r="R35" s="726" t="n"/>
      <c r="S35" s="827" t="n"/>
      <c r="T35" s="763" t="n"/>
      <c r="U35" s="743" t="n"/>
      <c r="V35" s="822" t="n"/>
      <c r="W35" s="822" t="n"/>
      <c r="X35" s="763" t="n"/>
      <c r="Y35" s="743" t="n"/>
      <c r="Z35" s="822" t="n"/>
      <c r="AA35" s="838" t="n"/>
      <c r="AB35" s="828" t="n"/>
      <c r="AC35" s="725" t="n"/>
      <c r="AD35" s="822" t="n"/>
      <c r="AE35" s="822" t="n"/>
      <c r="AF35" s="763" t="n"/>
      <c r="AG35" s="743" t="n"/>
      <c r="AH35" s="822" t="n"/>
      <c r="AI35" s="822" t="n"/>
    </row>
    <row r="36" ht="13.5" customHeight="1" s="1659">
      <c r="B36" s="858" t="n">
        <v>45386</v>
      </c>
      <c r="C36" s="874" t="inlineStr">
        <is>
          <t>00,00</t>
        </is>
      </c>
      <c r="D36" s="874" t="inlineStr">
        <is>
          <t>00,02</t>
        </is>
      </c>
      <c r="E36" s="825" t="n"/>
      <c r="F36" s="826" t="n"/>
      <c r="G36" s="826" t="n"/>
      <c r="H36" s="826" t="n"/>
      <c r="I36" s="763" t="n"/>
      <c r="J36" s="820" t="inlineStr">
        <is>
          <t>Select from Dropdown</t>
        </is>
      </c>
      <c r="K36" s="726" t="n"/>
      <c r="L36" s="726" t="n"/>
      <c r="M36" s="726" t="n"/>
      <c r="N36" s="726" t="n"/>
      <c r="O36" s="726" t="n"/>
      <c r="P36" s="726" t="n"/>
      <c r="Q36" s="726" t="n"/>
      <c r="R36" s="726" t="n"/>
      <c r="S36" s="827" t="n"/>
      <c r="T36" s="763" t="n"/>
      <c r="U36" s="743" t="n"/>
      <c r="V36" s="822" t="n"/>
      <c r="W36" s="822" t="n"/>
      <c r="X36" s="763" t="n"/>
      <c r="Y36" s="743" t="n"/>
      <c r="Z36" s="822" t="n"/>
      <c r="AA36" s="838" t="n"/>
      <c r="AB36" s="828" t="n"/>
      <c r="AC36" s="725" t="n"/>
      <c r="AD36" s="822" t="n"/>
      <c r="AE36" s="822" t="n"/>
      <c r="AF36" s="763" t="n"/>
      <c r="AG36" s="743" t="n"/>
      <c r="AH36" s="822" t="n"/>
      <c r="AI36" s="822" t="n"/>
    </row>
    <row r="37" ht="13.5" customHeight="1" s="1659">
      <c r="B37" s="858" t="n">
        <v>45386</v>
      </c>
      <c r="C37" s="874" t="inlineStr">
        <is>
          <t>00,00</t>
        </is>
      </c>
      <c r="D37" s="874" t="inlineStr">
        <is>
          <t>00,02</t>
        </is>
      </c>
      <c r="E37" s="825" t="n"/>
      <c r="F37" s="826" t="n"/>
      <c r="G37" s="826" t="n"/>
      <c r="H37" s="826" t="n"/>
      <c r="I37" s="763" t="n"/>
      <c r="J37" s="820" t="inlineStr">
        <is>
          <t>Select from Dropdown</t>
        </is>
      </c>
      <c r="K37" s="726" t="n"/>
      <c r="L37" s="726" t="n"/>
      <c r="M37" s="726" t="n"/>
      <c r="N37" s="726" t="n"/>
      <c r="O37" s="726" t="n"/>
      <c r="P37" s="726" t="n"/>
      <c r="Q37" s="726" t="n"/>
      <c r="R37" s="726" t="n"/>
      <c r="S37" s="827" t="n"/>
      <c r="T37" s="763" t="n"/>
      <c r="U37" s="743" t="n"/>
      <c r="V37" s="822" t="n"/>
      <c r="W37" s="822" t="n"/>
      <c r="X37" s="763" t="n"/>
      <c r="Y37" s="743" t="n"/>
      <c r="Z37" s="822" t="n"/>
      <c r="AA37" s="838" t="n"/>
      <c r="AB37" s="828" t="n"/>
      <c r="AC37" s="725" t="n"/>
      <c r="AD37" s="822" t="n"/>
      <c r="AE37" s="822" t="n"/>
      <c r="AF37" s="763" t="n"/>
      <c r="AG37" s="743" t="n"/>
      <c r="AH37" s="822" t="n"/>
      <c r="AI37" s="822" t="n"/>
    </row>
    <row r="38" ht="13.5" customHeight="1" s="1659">
      <c r="B38" s="858" t="n">
        <v>45386</v>
      </c>
      <c r="C38" s="874" t="inlineStr">
        <is>
          <t>00,00</t>
        </is>
      </c>
      <c r="D38" s="874" t="inlineStr">
        <is>
          <t>00,02</t>
        </is>
      </c>
      <c r="E38" s="825" t="n"/>
      <c r="F38" s="826" t="n"/>
      <c r="G38" s="826" t="n"/>
      <c r="H38" s="826" t="n"/>
      <c r="I38" s="763" t="n"/>
      <c r="J38" s="820" t="inlineStr">
        <is>
          <t>Select from Dropdown</t>
        </is>
      </c>
      <c r="K38" s="726" t="n"/>
      <c r="L38" s="726" t="n"/>
      <c r="M38" s="726" t="n"/>
      <c r="N38" s="726" t="n"/>
      <c r="O38" s="726" t="n"/>
      <c r="P38" s="726" t="n"/>
      <c r="Q38" s="726" t="n"/>
      <c r="R38" s="726" t="n"/>
      <c r="S38" s="827" t="n"/>
      <c r="T38" s="763" t="n"/>
      <c r="U38" s="743" t="n"/>
      <c r="V38" s="822" t="n"/>
      <c r="W38" s="822" t="n"/>
      <c r="X38" s="763" t="n"/>
      <c r="Y38" s="743" t="n"/>
      <c r="Z38" s="822" t="n"/>
      <c r="AA38" s="838" t="n"/>
      <c r="AB38" s="828" t="n"/>
      <c r="AC38" s="725" t="n"/>
      <c r="AD38" s="822" t="n"/>
      <c r="AE38" s="822" t="n"/>
      <c r="AF38" s="763" t="n"/>
      <c r="AG38" s="743" t="n"/>
      <c r="AH38" s="822" t="n"/>
      <c r="AI38" s="822" t="n"/>
    </row>
    <row r="39" ht="13.5" customHeight="1" s="1659">
      <c r="B39" s="858" t="n">
        <v>45386</v>
      </c>
      <c r="C39" s="874" t="inlineStr">
        <is>
          <t>00,00</t>
        </is>
      </c>
      <c r="D39" s="874" t="inlineStr">
        <is>
          <t>00,02</t>
        </is>
      </c>
      <c r="E39" s="825" t="n"/>
      <c r="F39" s="826" t="n"/>
      <c r="G39" s="826" t="n"/>
      <c r="H39" s="826" t="n"/>
      <c r="I39" s="763" t="n"/>
      <c r="J39" s="820" t="inlineStr">
        <is>
          <t>Select from Dropdown</t>
        </is>
      </c>
      <c r="K39" s="726" t="n"/>
      <c r="L39" s="726" t="n"/>
      <c r="M39" s="726" t="n"/>
      <c r="N39" s="726" t="n"/>
      <c r="O39" s="726" t="n"/>
      <c r="P39" s="726" t="n"/>
      <c r="Q39" s="726" t="n"/>
      <c r="R39" s="726" t="n"/>
      <c r="S39" s="827" t="n"/>
      <c r="T39" s="763" t="n"/>
      <c r="U39" s="743" t="n"/>
      <c r="V39" s="822" t="n"/>
      <c r="W39" s="822" t="n"/>
      <c r="X39" s="763" t="n"/>
      <c r="Y39" s="743" t="n"/>
      <c r="Z39" s="822" t="n"/>
      <c r="AA39" s="838" t="n"/>
      <c r="AB39" s="828" t="n"/>
      <c r="AC39" s="725" t="n"/>
      <c r="AD39" s="822" t="n"/>
      <c r="AE39" s="822" t="n"/>
      <c r="AF39" s="763" t="n"/>
      <c r="AG39" s="743" t="n"/>
      <c r="AH39" s="822" t="n"/>
      <c r="AI39" s="822" t="n"/>
    </row>
    <row r="40" ht="13.5" customHeight="1" s="1659">
      <c r="B40" s="858" t="n">
        <v>45386</v>
      </c>
      <c r="C40" s="874" t="inlineStr">
        <is>
          <t>00,00</t>
        </is>
      </c>
      <c r="D40" s="874" t="inlineStr">
        <is>
          <t>00,02</t>
        </is>
      </c>
      <c r="E40" s="825" t="n"/>
      <c r="F40" s="826" t="n"/>
      <c r="G40" s="826" t="n"/>
      <c r="H40" s="826" t="n"/>
      <c r="I40" s="763" t="n"/>
      <c r="J40" s="820" t="inlineStr">
        <is>
          <t>Select from Dropdown</t>
        </is>
      </c>
      <c r="K40" s="726" t="n"/>
      <c r="L40" s="726" t="n"/>
      <c r="M40" s="726" t="n"/>
      <c r="N40" s="726" t="n"/>
      <c r="O40" s="726" t="n"/>
      <c r="P40" s="726" t="n"/>
      <c r="Q40" s="726" t="n"/>
      <c r="R40" s="726" t="n"/>
      <c r="S40" s="827" t="n"/>
      <c r="T40" s="763" t="n"/>
      <c r="U40" s="743" t="n"/>
      <c r="V40" s="822" t="n"/>
      <c r="W40" s="822" t="n"/>
      <c r="X40" s="763" t="n"/>
      <c r="Y40" s="743" t="n"/>
      <c r="Z40" s="822" t="n"/>
      <c r="AA40" s="838" t="n"/>
      <c r="AB40" s="828" t="n"/>
      <c r="AC40" s="725" t="n"/>
      <c r="AD40" s="822" t="n"/>
      <c r="AE40" s="822" t="n"/>
      <c r="AF40" s="763" t="n"/>
      <c r="AG40" s="743" t="n"/>
      <c r="AH40" s="822" t="n"/>
      <c r="AI40" s="822" t="n"/>
    </row>
    <row r="41" ht="13.5" customHeight="1" s="1659">
      <c r="B41" s="858" t="n">
        <v>45386</v>
      </c>
      <c r="C41" s="874" t="inlineStr">
        <is>
          <t>00,00</t>
        </is>
      </c>
      <c r="D41" s="874" t="inlineStr">
        <is>
          <t>00,02</t>
        </is>
      </c>
      <c r="E41" s="825" t="n"/>
      <c r="F41" s="826" t="n"/>
      <c r="G41" s="826" t="n"/>
      <c r="H41" s="826" t="n"/>
      <c r="I41" s="763" t="n"/>
      <c r="J41" s="820" t="inlineStr">
        <is>
          <t>Select from Dropdown</t>
        </is>
      </c>
      <c r="K41" s="726" t="n"/>
      <c r="L41" s="726" t="n"/>
      <c r="M41" s="726" t="n"/>
      <c r="N41" s="726" t="n"/>
      <c r="O41" s="726" t="n"/>
      <c r="P41" s="726" t="n"/>
      <c r="Q41" s="726" t="n"/>
      <c r="R41" s="726" t="n"/>
      <c r="S41" s="827" t="n"/>
      <c r="T41" s="763" t="n"/>
      <c r="U41" s="743" t="n"/>
      <c r="V41" s="822" t="n"/>
      <c r="W41" s="822" t="n"/>
      <c r="X41" s="763" t="n"/>
      <c r="Y41" s="743" t="n"/>
      <c r="Z41" s="822" t="n"/>
      <c r="AA41" s="838" t="n"/>
      <c r="AB41" s="828" t="n"/>
      <c r="AC41" s="725" t="n"/>
      <c r="AD41" s="822" t="n"/>
      <c r="AE41" s="822" t="n"/>
      <c r="AF41" s="763" t="n"/>
      <c r="AG41" s="743" t="n"/>
      <c r="AH41" s="822" t="n"/>
      <c r="AI41" s="822" t="n"/>
    </row>
    <row r="42" ht="13.5" customHeight="1" s="1659">
      <c r="B42" s="858" t="n">
        <v>45386</v>
      </c>
      <c r="C42" s="874" t="inlineStr">
        <is>
          <t>00,00</t>
        </is>
      </c>
      <c r="D42" s="874" t="inlineStr">
        <is>
          <t>00,02</t>
        </is>
      </c>
      <c r="E42" s="825" t="n"/>
      <c r="F42" s="826" t="n"/>
      <c r="G42" s="826" t="n"/>
      <c r="H42" s="826" t="n"/>
      <c r="I42" s="763" t="n"/>
      <c r="J42" s="820" t="inlineStr">
        <is>
          <t>Select from Dropdown</t>
        </is>
      </c>
      <c r="K42" s="726" t="n"/>
      <c r="L42" s="726" t="n"/>
      <c r="M42" s="726" t="n"/>
      <c r="N42" s="726" t="n"/>
      <c r="O42" s="726" t="n"/>
      <c r="P42" s="726" t="n"/>
      <c r="Q42" s="726" t="n"/>
      <c r="R42" s="726" t="n"/>
      <c r="S42" s="827" t="n"/>
      <c r="T42" s="763" t="n"/>
      <c r="U42" s="743" t="n"/>
      <c r="V42" s="822" t="n"/>
      <c r="W42" s="822" t="n"/>
      <c r="X42" s="763" t="n"/>
      <c r="Y42" s="743" t="n"/>
      <c r="Z42" s="822" t="n"/>
      <c r="AA42" s="838" t="n"/>
      <c r="AB42" s="828" t="n"/>
      <c r="AC42" s="725" t="n"/>
      <c r="AD42" s="822" t="n"/>
      <c r="AE42" s="822" t="n"/>
      <c r="AF42" s="763" t="n"/>
      <c r="AG42" s="743" t="n"/>
      <c r="AH42" s="822" t="n"/>
      <c r="AI42" s="822" t="n"/>
    </row>
    <row r="43" ht="13.5" customHeight="1" s="1659">
      <c r="B43" s="711" t="n"/>
      <c r="C43" s="711" t="n"/>
      <c r="D43" s="711" t="n"/>
      <c r="E43" s="825" t="n"/>
      <c r="F43" s="826" t="n"/>
      <c r="G43" s="826" t="n"/>
      <c r="H43" s="826" t="n"/>
      <c r="I43" s="763" t="n"/>
      <c r="J43" s="820" t="inlineStr">
        <is>
          <t>Select from Dropdown</t>
        </is>
      </c>
      <c r="K43" s="726" t="n"/>
      <c r="L43" s="726" t="n"/>
      <c r="M43" s="726" t="n"/>
      <c r="N43" s="726" t="n"/>
      <c r="O43" s="726" t="n"/>
      <c r="P43" s="726" t="n"/>
      <c r="Q43" s="726" t="n"/>
      <c r="R43" s="726" t="n"/>
      <c r="S43" s="827" t="n"/>
      <c r="T43" s="763" t="n"/>
      <c r="U43" s="743" t="n"/>
      <c r="V43" s="822" t="n"/>
      <c r="W43" s="822" t="n"/>
      <c r="X43" s="763" t="n"/>
      <c r="Y43" s="743" t="n"/>
      <c r="Z43" s="822" t="n"/>
      <c r="AA43" s="838" t="n"/>
      <c r="AB43" s="828" t="n"/>
      <c r="AC43" s="725" t="n"/>
      <c r="AD43" s="822" t="n"/>
      <c r="AE43" s="822" t="n"/>
      <c r="AF43" s="763" t="n"/>
      <c r="AG43" s="743" t="n"/>
      <c r="AH43" s="822" t="n"/>
      <c r="AI43" s="822" t="n"/>
    </row>
    <row r="44" ht="13.5" customHeight="1" s="1659">
      <c r="B44" s="711" t="n"/>
      <c r="C44" s="711" t="n"/>
      <c r="D44" s="711" t="n"/>
      <c r="E44" s="825" t="n"/>
      <c r="F44" s="826" t="n"/>
      <c r="G44" s="826" t="n"/>
      <c r="H44" s="826" t="n"/>
      <c r="I44" s="763" t="n"/>
      <c r="J44" s="820" t="inlineStr">
        <is>
          <t>Select from Dropdown</t>
        </is>
      </c>
      <c r="K44" s="726" t="n"/>
      <c r="L44" s="726" t="n"/>
      <c r="M44" s="726" t="n"/>
      <c r="N44" s="726" t="n"/>
      <c r="O44" s="726" t="n"/>
      <c r="P44" s="726" t="n"/>
      <c r="Q44" s="726" t="n"/>
      <c r="R44" s="726" t="n"/>
      <c r="S44" s="827" t="n"/>
      <c r="T44" s="763" t="n"/>
      <c r="U44" s="743" t="n"/>
      <c r="V44" s="822" t="n"/>
      <c r="W44" s="822" t="n"/>
      <c r="X44" s="763" t="n"/>
      <c r="Y44" s="743" t="n"/>
      <c r="Z44" s="822" t="n"/>
      <c r="AA44" s="838" t="n"/>
      <c r="AB44" s="828" t="n"/>
      <c r="AC44" s="725" t="n"/>
      <c r="AD44" s="822" t="n"/>
      <c r="AE44" s="822" t="n"/>
      <c r="AF44" s="763" t="n"/>
      <c r="AG44" s="743" t="n"/>
      <c r="AH44" s="822" t="n"/>
      <c r="AI44" s="822" t="n"/>
    </row>
    <row r="45" ht="13.5" customHeight="1" s="1659">
      <c r="B45" s="711" t="n"/>
      <c r="C45" s="711" t="n"/>
      <c r="D45" s="711" t="n"/>
      <c r="E45" s="825" t="n"/>
      <c r="F45" s="826" t="n"/>
      <c r="G45" s="826" t="n"/>
      <c r="H45" s="826" t="n"/>
      <c r="I45" s="763" t="n"/>
      <c r="J45" s="820" t="inlineStr">
        <is>
          <t>Select from Dropdown</t>
        </is>
      </c>
      <c r="K45" s="726" t="n"/>
      <c r="L45" s="726" t="n"/>
      <c r="M45" s="726" t="n"/>
      <c r="N45" s="726" t="n"/>
      <c r="O45" s="726" t="n"/>
      <c r="P45" s="726" t="n"/>
      <c r="Q45" s="726" t="n"/>
      <c r="R45" s="726" t="n"/>
      <c r="S45" s="827" t="n"/>
      <c r="T45" s="763" t="n"/>
      <c r="U45" s="743" t="n"/>
      <c r="V45" s="822" t="n"/>
      <c r="W45" s="822" t="n"/>
      <c r="X45" s="763" t="n"/>
      <c r="Y45" s="743" t="n"/>
      <c r="Z45" s="822" t="n"/>
      <c r="AA45" s="838" t="n"/>
      <c r="AB45" s="828" t="n"/>
      <c r="AC45" s="725" t="n"/>
      <c r="AD45" s="822" t="n"/>
      <c r="AE45" s="822" t="n"/>
      <c r="AF45" s="763" t="n"/>
      <c r="AG45" s="743" t="n"/>
      <c r="AH45" s="822" t="n"/>
      <c r="AI45" s="822" t="n"/>
    </row>
    <row r="46" ht="13.5" customHeight="1" s="1659">
      <c r="B46" s="711" t="n"/>
      <c r="C46" s="711" t="n"/>
      <c r="D46" s="711" t="n"/>
      <c r="E46" s="825" t="n"/>
      <c r="F46" s="826" t="n"/>
      <c r="G46" s="826" t="n"/>
      <c r="H46" s="826" t="n"/>
      <c r="I46" s="763" t="n"/>
      <c r="J46" s="820" t="inlineStr">
        <is>
          <t>Select from Dropdown</t>
        </is>
      </c>
      <c r="K46" s="726" t="n"/>
      <c r="L46" s="726" t="n"/>
      <c r="M46" s="726" t="n"/>
      <c r="N46" s="726" t="n"/>
      <c r="O46" s="726" t="n"/>
      <c r="P46" s="726" t="n"/>
      <c r="Q46" s="726" t="n"/>
      <c r="R46" s="726" t="n"/>
      <c r="S46" s="827" t="n"/>
      <c r="T46" s="763" t="n"/>
      <c r="U46" s="743" t="n"/>
      <c r="V46" s="822" t="n"/>
      <c r="W46" s="822" t="n"/>
      <c r="X46" s="763" t="n"/>
      <c r="Y46" s="743" t="n"/>
      <c r="Z46" s="822" t="n"/>
      <c r="AA46" s="838" t="n"/>
      <c r="AB46" s="828" t="n"/>
      <c r="AC46" s="725" t="n"/>
      <c r="AD46" s="822" t="n"/>
      <c r="AE46" s="822" t="n"/>
      <c r="AF46" s="763" t="n"/>
      <c r="AG46" s="743" t="n"/>
      <c r="AH46" s="822" t="n"/>
      <c r="AI46" s="822" t="n"/>
    </row>
    <row r="47" ht="13.5" customHeight="1" s="1659">
      <c r="B47" s="711" t="n"/>
      <c r="C47" s="711" t="n"/>
      <c r="D47" s="711" t="n"/>
      <c r="E47" s="825" t="n"/>
      <c r="F47" s="826" t="n"/>
      <c r="G47" s="826" t="n"/>
      <c r="H47" s="826" t="n"/>
      <c r="I47" s="763" t="n"/>
      <c r="J47" s="820" t="inlineStr">
        <is>
          <t>Select from Dropdown</t>
        </is>
      </c>
      <c r="K47" s="726" t="n"/>
      <c r="L47" s="726" t="n"/>
      <c r="M47" s="726" t="n"/>
      <c r="N47" s="726" t="n"/>
      <c r="O47" s="726" t="n"/>
      <c r="P47" s="726" t="n"/>
      <c r="Q47" s="726" t="n"/>
      <c r="R47" s="726" t="n"/>
      <c r="S47" s="827" t="n"/>
      <c r="T47" s="763" t="n"/>
      <c r="U47" s="743" t="n"/>
      <c r="V47" s="822" t="n"/>
      <c r="W47" s="822" t="n"/>
      <c r="X47" s="763" t="n"/>
      <c r="Y47" s="743" t="n"/>
      <c r="Z47" s="822" t="n"/>
      <c r="AA47" s="838" t="n"/>
      <c r="AB47" s="828" t="n"/>
      <c r="AC47" s="725" t="n"/>
      <c r="AD47" s="822" t="n"/>
      <c r="AE47" s="822" t="n"/>
      <c r="AF47" s="763" t="n"/>
      <c r="AG47" s="743" t="n"/>
      <c r="AH47" s="822" t="n"/>
      <c r="AI47" s="822" t="n"/>
    </row>
    <row r="48" ht="13.5" customHeight="1" s="1659">
      <c r="B48" s="711" t="n"/>
      <c r="C48" s="711" t="n"/>
      <c r="D48" s="711" t="n"/>
      <c r="E48" s="825" t="n"/>
      <c r="F48" s="826" t="n"/>
      <c r="G48" s="826" t="n"/>
      <c r="H48" s="826" t="n"/>
      <c r="I48" s="763" t="n"/>
      <c r="J48" s="820" t="inlineStr">
        <is>
          <t>Select from Dropdown</t>
        </is>
      </c>
      <c r="K48" s="726" t="n"/>
      <c r="L48" s="726" t="n"/>
      <c r="M48" s="726" t="n"/>
      <c r="N48" s="726" t="n"/>
      <c r="O48" s="726" t="n"/>
      <c r="P48" s="726" t="n"/>
      <c r="Q48" s="726" t="n"/>
      <c r="R48" s="726" t="n"/>
      <c r="S48" s="827" t="n"/>
      <c r="T48" s="763" t="n"/>
      <c r="U48" s="743" t="n"/>
      <c r="V48" s="822" t="n"/>
      <c r="W48" s="822" t="n"/>
      <c r="X48" s="763" t="n"/>
      <c r="Y48" s="743" t="n"/>
      <c r="Z48" s="822" t="n"/>
      <c r="AA48" s="838" t="n"/>
      <c r="AB48" s="828" t="n"/>
      <c r="AC48" s="725" t="n"/>
      <c r="AD48" s="822" t="n"/>
      <c r="AE48" s="822" t="n"/>
      <c r="AF48" s="763" t="n"/>
      <c r="AG48" s="743" t="n"/>
      <c r="AH48" s="822" t="n"/>
      <c r="AI48" s="822" t="n"/>
    </row>
    <row r="49" ht="13.5" customHeight="1" s="1659">
      <c r="E49" s="825" t="n"/>
      <c r="F49" s="826" t="n"/>
      <c r="G49" s="826" t="n"/>
      <c r="H49" s="826" t="n"/>
      <c r="I49" s="763" t="n"/>
      <c r="J49" s="820" t="inlineStr">
        <is>
          <t>Select from Dropdown</t>
        </is>
      </c>
      <c r="K49" s="726" t="n"/>
      <c r="L49" s="726" t="n"/>
      <c r="M49" s="726" t="n"/>
      <c r="N49" s="726" t="n"/>
      <c r="O49" s="726" t="n"/>
      <c r="P49" s="726" t="n"/>
      <c r="Q49" s="726" t="n"/>
      <c r="R49" s="726" t="n"/>
      <c r="S49" s="827" t="n"/>
      <c r="T49" s="763" t="n"/>
      <c r="U49" s="743" t="n"/>
      <c r="V49" s="822" t="n"/>
      <c r="W49" s="822" t="n"/>
      <c r="X49" s="763" t="n"/>
      <c r="Y49" s="743" t="n"/>
      <c r="Z49" s="822" t="n"/>
      <c r="AA49" s="838" t="n"/>
      <c r="AB49" s="828" t="n"/>
      <c r="AC49" s="725" t="n"/>
      <c r="AD49" s="822" t="n"/>
      <c r="AE49" s="822" t="n"/>
      <c r="AF49" s="763" t="n"/>
      <c r="AG49" s="743" t="n"/>
      <c r="AH49" s="822" t="n"/>
      <c r="AI49" s="822" t="n"/>
    </row>
    <row r="50" ht="13.5" customHeight="1" s="1659">
      <c r="E50" s="825" t="n"/>
      <c r="F50" s="826" t="n"/>
      <c r="G50" s="826" t="n"/>
      <c r="H50" s="826" t="n"/>
      <c r="I50" s="763" t="n"/>
      <c r="J50" s="820" t="inlineStr">
        <is>
          <t>Select from Dropdown</t>
        </is>
      </c>
      <c r="K50" s="726" t="n"/>
      <c r="L50" s="726" t="n"/>
      <c r="M50" s="726" t="n"/>
      <c r="N50" s="726" t="n"/>
      <c r="O50" s="726" t="n"/>
      <c r="P50" s="726" t="n"/>
      <c r="Q50" s="726" t="n"/>
      <c r="R50" s="726" t="n"/>
      <c r="S50" s="827" t="n"/>
      <c r="T50" s="763" t="n"/>
      <c r="U50" s="743" t="n"/>
      <c r="V50" s="822" t="n"/>
      <c r="W50" s="822" t="n"/>
      <c r="X50" s="763" t="n"/>
      <c r="Y50" s="743" t="n"/>
      <c r="Z50" s="822" t="n"/>
      <c r="AA50" s="838" t="n"/>
      <c r="AB50" s="828" t="n"/>
      <c r="AC50" s="725" t="n"/>
      <c r="AD50" s="822" t="n"/>
      <c r="AE50" s="822" t="n"/>
      <c r="AF50" s="763" t="n"/>
      <c r="AG50" s="743" t="n"/>
      <c r="AH50" s="822" t="n"/>
      <c r="AI50" s="822" t="n"/>
    </row>
    <row r="51" ht="13.5" customHeight="1" s="1659">
      <c r="E51" s="825" t="n"/>
      <c r="F51" s="826" t="n"/>
      <c r="G51" s="826" t="n"/>
      <c r="H51" s="826" t="n"/>
      <c r="I51" s="763" t="n"/>
      <c r="J51" s="820" t="inlineStr">
        <is>
          <t>Select from Dropdown</t>
        </is>
      </c>
      <c r="K51" s="726" t="n"/>
      <c r="L51" s="726" t="n"/>
      <c r="M51" s="726" t="n"/>
      <c r="N51" s="726" t="n"/>
      <c r="O51" s="726" t="n"/>
      <c r="P51" s="726" t="n"/>
      <c r="Q51" s="726" t="n"/>
      <c r="R51" s="726" t="n"/>
      <c r="S51" s="827" t="n"/>
      <c r="T51" s="763" t="n"/>
      <c r="U51" s="743" t="n"/>
      <c r="V51" s="822" t="n"/>
      <c r="W51" s="822" t="n"/>
      <c r="X51" s="763" t="n"/>
      <c r="Y51" s="743" t="n"/>
      <c r="Z51" s="822" t="n"/>
      <c r="AA51" s="838" t="n"/>
      <c r="AB51" s="828" t="n"/>
      <c r="AC51" s="725" t="n"/>
      <c r="AD51" s="822" t="n"/>
      <c r="AE51" s="822" t="n"/>
      <c r="AF51" s="763" t="n"/>
      <c r="AG51" s="743" t="n"/>
      <c r="AH51" s="822" t="n"/>
      <c r="AI51" s="822" t="n"/>
    </row>
    <row r="52" ht="13.5" customHeight="1" s="1659">
      <c r="E52" s="825" t="n"/>
      <c r="F52" s="826" t="n"/>
      <c r="G52" s="826" t="n"/>
      <c r="H52" s="826" t="n"/>
      <c r="I52" s="763" t="n"/>
      <c r="J52" s="820" t="inlineStr">
        <is>
          <t>Select from Dropdown</t>
        </is>
      </c>
      <c r="K52" s="726" t="n"/>
      <c r="L52" s="726" t="n"/>
      <c r="M52" s="726" t="n"/>
      <c r="N52" s="726" t="n"/>
      <c r="O52" s="726" t="n"/>
      <c r="P52" s="726" t="n"/>
      <c r="Q52" s="726" t="n"/>
      <c r="R52" s="726" t="n"/>
      <c r="S52" s="827" t="n"/>
      <c r="T52" s="763" t="n"/>
      <c r="U52" s="743" t="n"/>
      <c r="V52" s="822" t="n"/>
      <c r="W52" s="822" t="n"/>
      <c r="X52" s="763" t="n"/>
      <c r="Y52" s="743" t="n"/>
      <c r="Z52" s="822" t="n"/>
      <c r="AA52" s="838" t="n"/>
      <c r="AB52" s="828" t="n"/>
      <c r="AC52" s="725" t="n"/>
      <c r="AD52" s="822" t="n"/>
      <c r="AE52" s="822" t="n"/>
      <c r="AF52" s="763" t="n"/>
      <c r="AG52" s="743" t="n"/>
      <c r="AH52" s="822" t="n"/>
      <c r="AI52" s="822" t="n"/>
    </row>
    <row r="53" ht="13.5" customHeight="1" s="1659">
      <c r="E53" s="825" t="n"/>
      <c r="F53" s="826" t="n"/>
      <c r="G53" s="826" t="n"/>
      <c r="H53" s="826" t="n"/>
      <c r="I53" s="763" t="n"/>
      <c r="J53" s="820" t="inlineStr">
        <is>
          <t>Select from Dropdown</t>
        </is>
      </c>
      <c r="K53" s="726" t="n"/>
      <c r="L53" s="726" t="n"/>
      <c r="M53" s="726" t="n"/>
      <c r="N53" s="726" t="n"/>
      <c r="O53" s="726" t="n"/>
      <c r="P53" s="726" t="n"/>
      <c r="Q53" s="726" t="n"/>
      <c r="R53" s="726" t="n"/>
      <c r="S53" s="827" t="n"/>
      <c r="T53" s="763" t="n"/>
      <c r="U53" s="743" t="n"/>
      <c r="V53" s="822" t="n"/>
      <c r="W53" s="822" t="n"/>
      <c r="X53" s="763" t="n"/>
      <c r="Y53" s="743" t="n"/>
      <c r="Z53" s="822" t="n"/>
      <c r="AA53" s="838" t="n"/>
      <c r="AB53" s="828" t="n"/>
      <c r="AC53" s="725" t="n"/>
      <c r="AD53" s="822" t="n"/>
      <c r="AE53" s="822" t="n"/>
      <c r="AF53" s="763" t="n"/>
      <c r="AG53" s="743" t="n"/>
      <c r="AH53" s="822" t="n"/>
      <c r="AI53" s="822" t="n"/>
    </row>
    <row r="54" ht="13.5" customHeight="1" s="1659">
      <c r="E54" s="825" t="n"/>
      <c r="F54" s="826" t="n"/>
      <c r="G54" s="826" t="n"/>
      <c r="H54" s="826" t="n"/>
      <c r="I54" s="763" t="n"/>
      <c r="J54" s="820" t="inlineStr">
        <is>
          <t>Select from Dropdown</t>
        </is>
      </c>
      <c r="K54" s="726" t="n"/>
      <c r="L54" s="726" t="n"/>
      <c r="M54" s="726" t="n"/>
      <c r="N54" s="726" t="n"/>
      <c r="O54" s="726" t="n"/>
      <c r="P54" s="726" t="n"/>
      <c r="Q54" s="726" t="n"/>
      <c r="R54" s="726" t="n"/>
      <c r="S54" s="827" t="n"/>
      <c r="T54" s="763" t="n"/>
      <c r="U54" s="743" t="n"/>
      <c r="V54" s="822" t="n"/>
      <c r="W54" s="822" t="n"/>
      <c r="X54" s="763" t="n"/>
      <c r="Y54" s="743" t="n"/>
      <c r="Z54" s="822" t="n"/>
      <c r="AA54" s="838" t="n"/>
      <c r="AB54" s="828" t="n"/>
      <c r="AC54" s="725" t="n"/>
      <c r="AD54" s="822" t="n"/>
      <c r="AE54" s="822" t="n"/>
      <c r="AF54" s="763" t="n"/>
      <c r="AG54" s="743" t="n"/>
      <c r="AH54" s="822" t="n"/>
      <c r="AI54" s="822" t="n"/>
    </row>
    <row r="55" ht="13.5" customHeight="1" s="1659">
      <c r="E55" s="825" t="n"/>
      <c r="F55" s="826" t="n"/>
      <c r="G55" s="826" t="n"/>
      <c r="H55" s="826" t="n"/>
      <c r="I55" s="763" t="n"/>
      <c r="J55" s="820" t="inlineStr">
        <is>
          <t>Select from Dropdown</t>
        </is>
      </c>
      <c r="K55" s="726" t="n"/>
      <c r="L55" s="726" t="n"/>
      <c r="M55" s="726" t="n"/>
      <c r="N55" s="726" t="n"/>
      <c r="O55" s="726" t="n"/>
      <c r="P55" s="726" t="n"/>
      <c r="Q55" s="726" t="n"/>
      <c r="R55" s="726" t="n"/>
      <c r="S55" s="827" t="n"/>
      <c r="T55" s="763" t="n"/>
      <c r="U55" s="743" t="n"/>
      <c r="V55" s="822" t="n"/>
      <c r="W55" s="822" t="n"/>
      <c r="X55" s="763" t="n"/>
      <c r="Y55" s="743" t="n"/>
      <c r="Z55" s="822" t="n"/>
      <c r="AA55" s="838" t="n"/>
      <c r="AB55" s="828" t="n"/>
      <c r="AC55" s="725" t="n"/>
      <c r="AD55" s="822" t="n"/>
      <c r="AE55" s="822" t="n"/>
      <c r="AF55" s="763" t="n"/>
      <c r="AG55" s="743" t="n"/>
      <c r="AH55" s="822" t="n"/>
      <c r="AI55" s="822" t="n"/>
    </row>
    <row r="56" ht="13.5" customHeight="1" s="1659">
      <c r="E56" s="825" t="n"/>
      <c r="F56" s="826" t="n"/>
      <c r="G56" s="826" t="n"/>
      <c r="H56" s="826" t="n"/>
      <c r="I56" s="763" t="n"/>
      <c r="J56" s="820" t="inlineStr">
        <is>
          <t>Select from Dropdown</t>
        </is>
      </c>
      <c r="K56" s="726" t="n"/>
      <c r="L56" s="726" t="n"/>
      <c r="M56" s="726" t="n"/>
      <c r="N56" s="726" t="n"/>
      <c r="O56" s="726" t="n"/>
      <c r="P56" s="726" t="n"/>
      <c r="Q56" s="726" t="n"/>
      <c r="R56" s="726" t="n"/>
      <c r="S56" s="827" t="n"/>
      <c r="T56" s="763" t="n"/>
      <c r="U56" s="743" t="n"/>
      <c r="V56" s="822" t="n"/>
      <c r="W56" s="822" t="n"/>
      <c r="X56" s="763" t="n"/>
      <c r="Y56" s="743" t="n"/>
      <c r="Z56" s="822" t="n"/>
      <c r="AA56" s="838" t="n"/>
      <c r="AB56" s="828" t="n"/>
      <c r="AC56" s="725" t="n"/>
      <c r="AD56" s="822" t="n"/>
      <c r="AE56" s="822" t="n"/>
      <c r="AF56" s="763" t="n"/>
      <c r="AG56" s="743" t="n"/>
      <c r="AH56" s="822" t="n"/>
      <c r="AI56" s="822" t="n"/>
    </row>
    <row r="57" ht="13.5" customHeight="1" s="1659">
      <c r="E57" s="825" t="n"/>
      <c r="F57" s="826" t="n"/>
      <c r="G57" s="826" t="n"/>
      <c r="H57" s="826" t="n"/>
      <c r="I57" s="763" t="n"/>
      <c r="J57" s="820" t="inlineStr">
        <is>
          <t>Select from Dropdown</t>
        </is>
      </c>
      <c r="K57" s="726" t="n"/>
      <c r="L57" s="726" t="n"/>
      <c r="M57" s="726" t="n"/>
      <c r="N57" s="726" t="n"/>
      <c r="O57" s="726" t="n"/>
      <c r="P57" s="726" t="n"/>
      <c r="Q57" s="726" t="n"/>
      <c r="R57" s="726" t="n"/>
      <c r="S57" s="827" t="n"/>
      <c r="T57" s="763" t="n"/>
      <c r="U57" s="743" t="n"/>
      <c r="V57" s="822" t="n"/>
      <c r="W57" s="822" t="n"/>
      <c r="X57" s="763" t="n"/>
      <c r="Y57" s="743" t="n"/>
      <c r="Z57" s="822" t="n"/>
      <c r="AA57" s="838" t="n"/>
      <c r="AB57" s="828" t="n"/>
      <c r="AC57" s="725" t="n"/>
      <c r="AD57" s="822" t="n"/>
      <c r="AE57" s="822" t="n"/>
      <c r="AF57" s="763" t="n"/>
      <c r="AG57" s="743" t="n"/>
      <c r="AH57" s="822" t="n"/>
      <c r="AI57" s="822" t="n"/>
    </row>
    <row r="58" ht="13.5" customHeight="1" s="1659">
      <c r="E58" s="825" t="n"/>
      <c r="F58" s="826" t="n"/>
      <c r="G58" s="826" t="n"/>
      <c r="H58" s="826" t="n"/>
      <c r="I58" s="763" t="n"/>
      <c r="J58" s="820" t="inlineStr">
        <is>
          <t>Select from Dropdown</t>
        </is>
      </c>
      <c r="K58" s="726" t="n"/>
      <c r="L58" s="726" t="n"/>
      <c r="M58" s="726" t="n"/>
      <c r="N58" s="726" t="n"/>
      <c r="O58" s="726" t="n"/>
      <c r="P58" s="726" t="n"/>
      <c r="Q58" s="726" t="n"/>
      <c r="R58" s="726" t="n"/>
      <c r="S58" s="827" t="n"/>
      <c r="T58" s="763" t="n"/>
      <c r="U58" s="743" t="n"/>
      <c r="V58" s="822" t="n"/>
      <c r="W58" s="822" t="n"/>
      <c r="X58" s="763" t="n"/>
      <c r="Y58" s="743" t="n"/>
      <c r="Z58" s="822" t="n"/>
      <c r="AA58" s="838" t="n"/>
      <c r="AB58" s="828" t="n"/>
      <c r="AC58" s="725" t="n"/>
      <c r="AD58" s="822" t="n"/>
      <c r="AE58" s="822" t="n"/>
      <c r="AF58" s="763" t="n"/>
      <c r="AG58" s="743" t="n"/>
      <c r="AH58" s="822" t="n"/>
      <c r="AI58" s="822" t="n"/>
    </row>
    <row r="59" ht="13.5" customHeight="1" s="1659">
      <c r="E59" s="825" t="n"/>
      <c r="F59" s="826" t="n"/>
      <c r="G59" s="826" t="n"/>
      <c r="H59" s="826" t="n"/>
      <c r="I59" s="763" t="n"/>
      <c r="J59" s="820" t="inlineStr">
        <is>
          <t>Select from Dropdown</t>
        </is>
      </c>
      <c r="K59" s="726" t="n"/>
      <c r="L59" s="726" t="n"/>
      <c r="M59" s="726" t="n"/>
      <c r="N59" s="726" t="n"/>
      <c r="O59" s="726" t="n"/>
      <c r="P59" s="726" t="n"/>
      <c r="Q59" s="726" t="n"/>
      <c r="R59" s="726" t="n"/>
      <c r="S59" s="827" t="n"/>
      <c r="T59" s="763" t="n"/>
      <c r="U59" s="743" t="n"/>
      <c r="V59" s="822" t="n"/>
      <c r="W59" s="822" t="n"/>
      <c r="X59" s="763" t="n"/>
      <c r="Y59" s="743" t="n"/>
      <c r="Z59" s="822" t="n"/>
      <c r="AA59" s="838" t="n"/>
      <c r="AB59" s="828" t="n"/>
      <c r="AC59" s="725" t="n"/>
      <c r="AD59" s="822" t="n"/>
      <c r="AE59" s="822" t="n"/>
      <c r="AF59" s="763" t="n"/>
      <c r="AG59" s="743" t="n"/>
      <c r="AH59" s="822" t="n"/>
      <c r="AI59" s="822" t="n"/>
    </row>
    <row r="60" ht="13.5" customHeight="1" s="1659">
      <c r="E60" s="825" t="n"/>
      <c r="F60" s="826" t="n"/>
      <c r="G60" s="826" t="n"/>
      <c r="H60" s="826" t="n"/>
      <c r="I60" s="763" t="n"/>
      <c r="J60" s="820" t="inlineStr">
        <is>
          <t>Select from Dropdown</t>
        </is>
      </c>
      <c r="K60" s="726" t="n"/>
      <c r="L60" s="726" t="n"/>
      <c r="M60" s="726" t="n"/>
      <c r="N60" s="726" t="n"/>
      <c r="O60" s="726" t="n"/>
      <c r="P60" s="726" t="n"/>
      <c r="Q60" s="726" t="n"/>
      <c r="R60" s="726" t="n"/>
      <c r="S60" s="827" t="n"/>
      <c r="T60" s="763" t="n"/>
      <c r="U60" s="743" t="n"/>
      <c r="V60" s="822" t="n"/>
      <c r="W60" s="822" t="n"/>
      <c r="X60" s="763" t="n"/>
      <c r="Y60" s="743" t="n"/>
      <c r="Z60" s="822" t="n"/>
      <c r="AA60" s="838" t="n"/>
      <c r="AB60" s="828" t="n"/>
      <c r="AC60" s="725" t="n"/>
      <c r="AD60" s="822" t="n"/>
      <c r="AE60" s="822" t="n"/>
      <c r="AF60" s="763" t="n"/>
      <c r="AG60" s="743" t="n"/>
      <c r="AH60" s="822" t="n"/>
      <c r="AI60" s="822" t="n"/>
    </row>
    <row r="61" ht="13.5" customHeight="1" s="1659">
      <c r="E61" s="825" t="n"/>
      <c r="F61" s="826" t="n"/>
      <c r="G61" s="826" t="n"/>
      <c r="H61" s="826" t="n"/>
      <c r="I61" s="763" t="n"/>
      <c r="J61" s="820" t="inlineStr">
        <is>
          <t>Select from Dropdown</t>
        </is>
      </c>
      <c r="K61" s="726" t="n"/>
      <c r="L61" s="726" t="n"/>
      <c r="M61" s="726" t="n"/>
      <c r="N61" s="726" t="n"/>
      <c r="O61" s="726" t="n"/>
      <c r="P61" s="726" t="n"/>
      <c r="Q61" s="726" t="n"/>
      <c r="R61" s="726" t="n"/>
      <c r="S61" s="827" t="n"/>
      <c r="T61" s="763" t="n"/>
      <c r="U61" s="743" t="n"/>
      <c r="V61" s="822" t="n"/>
      <c r="W61" s="822" t="n"/>
      <c r="X61" s="763" t="n"/>
      <c r="Y61" s="743" t="n"/>
      <c r="Z61" s="822" t="n"/>
      <c r="AA61" s="838" t="n"/>
      <c r="AB61" s="828" t="n"/>
      <c r="AC61" s="725" t="n"/>
      <c r="AD61" s="822" t="n"/>
      <c r="AE61" s="822" t="n"/>
      <c r="AF61" s="763" t="n"/>
      <c r="AG61" s="743" t="n"/>
      <c r="AH61" s="822" t="n"/>
      <c r="AI61" s="822" t="n"/>
    </row>
    <row r="62" ht="13.5" customHeight="1" s="1659">
      <c r="E62" s="825" t="n"/>
      <c r="F62" s="826" t="n"/>
      <c r="G62" s="826" t="n"/>
      <c r="H62" s="826" t="n"/>
      <c r="I62" s="763" t="n"/>
      <c r="J62" s="820" t="inlineStr">
        <is>
          <t>Select from Dropdown</t>
        </is>
      </c>
      <c r="K62" s="726" t="n"/>
      <c r="L62" s="726" t="n"/>
      <c r="M62" s="726" t="n"/>
      <c r="N62" s="726" t="n"/>
      <c r="O62" s="726" t="n"/>
      <c r="P62" s="726" t="n"/>
      <c r="Q62" s="726" t="n"/>
      <c r="R62" s="726" t="n"/>
      <c r="S62" s="827" t="n"/>
      <c r="T62" s="763" t="n"/>
      <c r="U62" s="743" t="n"/>
      <c r="V62" s="822" t="n"/>
      <c r="W62" s="822" t="n"/>
      <c r="X62" s="763" t="n"/>
      <c r="Y62" s="743" t="n"/>
      <c r="Z62" s="822" t="n"/>
      <c r="AA62" s="838" t="n"/>
      <c r="AB62" s="828" t="n"/>
      <c r="AC62" s="725" t="n"/>
      <c r="AD62" s="822" t="n"/>
      <c r="AE62" s="822" t="n"/>
      <c r="AF62" s="763" t="n"/>
      <c r="AG62" s="743" t="n"/>
      <c r="AH62" s="822" t="n"/>
      <c r="AI62" s="822" t="n"/>
    </row>
    <row r="63" ht="13.5" customHeight="1" s="1659">
      <c r="E63" s="825" t="n"/>
      <c r="F63" s="826" t="n"/>
      <c r="G63" s="826" t="n"/>
      <c r="H63" s="826" t="n"/>
      <c r="I63" s="763" t="n"/>
      <c r="J63" s="820" t="inlineStr">
        <is>
          <t>Select from Dropdown</t>
        </is>
      </c>
      <c r="K63" s="726" t="n"/>
      <c r="L63" s="726" t="n"/>
      <c r="M63" s="726" t="n"/>
      <c r="N63" s="726" t="n"/>
      <c r="O63" s="726" t="n"/>
      <c r="P63" s="726" t="n"/>
      <c r="Q63" s="726" t="n"/>
      <c r="R63" s="726" t="n"/>
      <c r="S63" s="827" t="n"/>
      <c r="T63" s="763" t="n"/>
      <c r="U63" s="743" t="n"/>
      <c r="V63" s="822" t="n"/>
      <c r="W63" s="822" t="n"/>
      <c r="X63" s="763" t="n"/>
      <c r="Y63" s="743" t="n"/>
      <c r="Z63" s="822" t="n"/>
      <c r="AA63" s="838" t="n"/>
      <c r="AB63" s="828" t="n"/>
      <c r="AC63" s="725" t="n"/>
      <c r="AD63" s="822" t="n"/>
      <c r="AE63" s="822" t="n"/>
      <c r="AF63" s="763" t="n"/>
      <c r="AG63" s="743" t="n"/>
      <c r="AH63" s="822" t="n"/>
      <c r="AI63" s="822" t="n"/>
    </row>
    <row r="64" ht="13.5" customHeight="1" s="1659">
      <c r="E64" s="825" t="n"/>
      <c r="F64" s="826" t="n"/>
      <c r="G64" s="826" t="n"/>
      <c r="H64" s="826" t="n"/>
      <c r="I64" s="763" t="n"/>
      <c r="J64" s="820" t="inlineStr">
        <is>
          <t>Select from Dropdown</t>
        </is>
      </c>
      <c r="K64" s="726" t="n"/>
      <c r="L64" s="726" t="n"/>
      <c r="M64" s="726" t="n"/>
      <c r="N64" s="726" t="n"/>
      <c r="O64" s="726" t="n"/>
      <c r="P64" s="726" t="n"/>
      <c r="Q64" s="726" t="n"/>
      <c r="R64" s="726" t="n"/>
      <c r="S64" s="827" t="n"/>
      <c r="T64" s="763" t="n"/>
      <c r="U64" s="743" t="n"/>
      <c r="V64" s="822" t="n"/>
      <c r="W64" s="822" t="n"/>
      <c r="X64" s="763" t="n"/>
      <c r="Y64" s="743" t="n"/>
      <c r="Z64" s="822" t="n"/>
      <c r="AA64" s="838" t="n"/>
      <c r="AB64" s="828" t="n"/>
      <c r="AC64" s="725" t="n"/>
      <c r="AD64" s="822" t="n"/>
      <c r="AE64" s="822" t="n"/>
      <c r="AF64" s="763" t="n"/>
      <c r="AG64" s="743" t="n"/>
      <c r="AH64" s="822" t="n"/>
      <c r="AI64" s="822" t="n"/>
    </row>
    <row r="65" ht="13.5" customHeight="1" s="1659">
      <c r="E65" s="825" t="n"/>
      <c r="F65" s="826" t="n"/>
      <c r="G65" s="826" t="n"/>
      <c r="H65" s="826" t="n"/>
      <c r="I65" s="763" t="n"/>
      <c r="J65" s="820" t="inlineStr">
        <is>
          <t>Select from Dropdown</t>
        </is>
      </c>
      <c r="K65" s="726" t="n"/>
      <c r="L65" s="726" t="n"/>
      <c r="M65" s="726" t="n"/>
      <c r="N65" s="726" t="n"/>
      <c r="O65" s="726" t="n"/>
      <c r="P65" s="726" t="n"/>
      <c r="Q65" s="726" t="n"/>
      <c r="R65" s="726" t="n"/>
      <c r="S65" s="827" t="n"/>
      <c r="T65" s="763" t="n"/>
      <c r="U65" s="743" t="n"/>
      <c r="V65" s="822" t="n"/>
      <c r="W65" s="822" t="n"/>
      <c r="X65" s="763" t="n"/>
      <c r="Y65" s="743" t="n"/>
      <c r="Z65" s="822" t="n"/>
      <c r="AA65" s="838" t="n"/>
      <c r="AB65" s="828" t="n"/>
      <c r="AC65" s="725" t="n"/>
      <c r="AD65" s="822" t="n"/>
      <c r="AE65" s="822" t="n"/>
      <c r="AF65" s="763" t="n"/>
      <c r="AG65" s="743" t="n"/>
      <c r="AH65" s="822" t="n"/>
      <c r="AI65" s="822" t="n"/>
    </row>
    <row r="66" ht="13.5" customHeight="1" s="1659">
      <c r="E66" s="825" t="n"/>
      <c r="F66" s="826" t="n"/>
      <c r="G66" s="826" t="n"/>
      <c r="H66" s="826" t="n"/>
      <c r="I66" s="763" t="n"/>
      <c r="J66" s="820" t="inlineStr">
        <is>
          <t>Select from Dropdown</t>
        </is>
      </c>
      <c r="K66" s="726" t="n"/>
      <c r="L66" s="726" t="n"/>
      <c r="M66" s="726" t="n"/>
      <c r="N66" s="726" t="n"/>
      <c r="O66" s="726" t="n"/>
      <c r="P66" s="726" t="n"/>
      <c r="Q66" s="726" t="n"/>
      <c r="R66" s="726" t="n"/>
      <c r="S66" s="827" t="n"/>
      <c r="T66" s="763" t="n"/>
      <c r="U66" s="743" t="n"/>
      <c r="V66" s="822" t="n"/>
      <c r="W66" s="822" t="n"/>
      <c r="X66" s="763" t="n"/>
      <c r="Y66" s="743" t="n"/>
      <c r="Z66" s="822" t="n"/>
      <c r="AA66" s="838" t="n"/>
      <c r="AB66" s="828" t="n"/>
      <c r="AC66" s="725" t="n"/>
      <c r="AD66" s="822" t="n"/>
      <c r="AE66" s="822" t="n"/>
      <c r="AF66" s="763" t="n"/>
      <c r="AG66" s="743" t="n"/>
      <c r="AH66" s="822" t="n"/>
      <c r="AI66" s="822" t="n"/>
    </row>
    <row r="67" ht="13.5" customHeight="1" s="1659">
      <c r="E67" s="825" t="n"/>
      <c r="F67" s="826" t="n"/>
      <c r="G67" s="826" t="n"/>
      <c r="H67" s="826" t="n"/>
      <c r="I67" s="763" t="n"/>
      <c r="J67" s="820" t="inlineStr">
        <is>
          <t>Select from Dropdown</t>
        </is>
      </c>
      <c r="K67" s="726" t="n"/>
      <c r="L67" s="726" t="n"/>
      <c r="M67" s="726" t="n"/>
      <c r="N67" s="726" t="n"/>
      <c r="O67" s="726" t="n"/>
      <c r="P67" s="726" t="n"/>
      <c r="Q67" s="726" t="n"/>
      <c r="R67" s="726" t="n"/>
      <c r="S67" s="827" t="n"/>
      <c r="T67" s="763" t="n"/>
      <c r="U67" s="743" t="n"/>
      <c r="V67" s="822" t="n"/>
      <c r="W67" s="822" t="n"/>
      <c r="X67" s="763" t="n"/>
      <c r="Y67" s="743" t="n"/>
      <c r="Z67" s="822" t="n"/>
      <c r="AA67" s="838" t="n"/>
      <c r="AB67" s="828" t="n"/>
      <c r="AC67" s="725" t="n"/>
      <c r="AD67" s="822" t="n"/>
      <c r="AE67" s="822" t="n"/>
      <c r="AF67" s="763" t="n"/>
      <c r="AG67" s="743" t="n"/>
      <c r="AH67" s="822" t="n"/>
      <c r="AI67" s="822" t="n"/>
    </row>
    <row r="68" ht="13.5" customHeight="1" s="1659">
      <c r="E68" s="825" t="n"/>
      <c r="F68" s="826" t="n"/>
      <c r="G68" s="826" t="n"/>
      <c r="H68" s="826" t="n"/>
      <c r="I68" s="763" t="n"/>
      <c r="J68" s="820" t="inlineStr">
        <is>
          <t>Select from Dropdown</t>
        </is>
      </c>
      <c r="K68" s="726" t="n"/>
      <c r="L68" s="726" t="n"/>
      <c r="M68" s="726" t="n"/>
      <c r="N68" s="726" t="n"/>
      <c r="O68" s="726" t="n"/>
      <c r="P68" s="726" t="n"/>
      <c r="Q68" s="726" t="n"/>
      <c r="R68" s="726" t="n"/>
      <c r="S68" s="827" t="n"/>
      <c r="T68" s="763" t="n"/>
      <c r="U68" s="743" t="n"/>
      <c r="V68" s="822" t="n"/>
      <c r="W68" s="822" t="n"/>
      <c r="X68" s="763" t="n"/>
      <c r="Y68" s="743" t="n"/>
      <c r="Z68" s="822" t="n"/>
      <c r="AA68" s="838" t="n"/>
      <c r="AB68" s="828" t="n"/>
      <c r="AC68" s="725" t="n"/>
      <c r="AD68" s="822" t="n"/>
      <c r="AE68" s="822" t="n"/>
      <c r="AF68" s="763" t="n"/>
      <c r="AG68" s="743" t="n"/>
      <c r="AH68" s="822" t="n"/>
      <c r="AI68" s="822" t="n"/>
    </row>
    <row r="69" ht="13.5" customHeight="1" s="1659">
      <c r="E69" s="825" t="n"/>
      <c r="F69" s="826" t="n"/>
      <c r="G69" s="826" t="n"/>
      <c r="H69" s="826" t="n"/>
      <c r="I69" s="763" t="n"/>
      <c r="J69" s="820" t="inlineStr">
        <is>
          <t>Select from Dropdown</t>
        </is>
      </c>
      <c r="K69" s="726" t="n"/>
      <c r="L69" s="726" t="n"/>
      <c r="M69" s="726" t="n"/>
      <c r="N69" s="726" t="n"/>
      <c r="O69" s="726" t="n"/>
      <c r="P69" s="726" t="n"/>
      <c r="Q69" s="726" t="n"/>
      <c r="R69" s="726" t="n"/>
      <c r="S69" s="827" t="n"/>
      <c r="T69" s="763" t="n"/>
      <c r="U69" s="743" t="n"/>
      <c r="V69" s="822" t="n"/>
      <c r="W69" s="822" t="n"/>
      <c r="X69" s="763" t="n"/>
      <c r="Y69" s="743" t="n"/>
      <c r="Z69" s="822" t="n"/>
      <c r="AA69" s="838" t="n"/>
      <c r="AB69" s="828" t="n"/>
      <c r="AC69" s="725" t="n"/>
      <c r="AD69" s="822" t="n"/>
      <c r="AE69" s="822" t="n"/>
      <c r="AF69" s="763" t="n"/>
      <c r="AG69" s="743" t="n"/>
      <c r="AH69" s="822" t="n"/>
      <c r="AI69" s="822" t="n"/>
    </row>
    <row r="70" ht="13.5" customHeight="1" s="1659">
      <c r="E70" s="825" t="n"/>
      <c r="F70" s="826" t="n"/>
      <c r="G70" s="826" t="n"/>
      <c r="H70" s="826" t="n"/>
      <c r="I70" s="763" t="n"/>
      <c r="J70" s="820" t="inlineStr">
        <is>
          <t>Select from Dropdown</t>
        </is>
      </c>
      <c r="K70" s="726" t="n"/>
      <c r="L70" s="726" t="n"/>
      <c r="M70" s="726" t="n"/>
      <c r="N70" s="726" t="n"/>
      <c r="O70" s="726" t="n"/>
      <c r="P70" s="726" t="n"/>
      <c r="Q70" s="726" t="n"/>
      <c r="R70" s="726" t="n"/>
      <c r="S70" s="827" t="n"/>
      <c r="T70" s="763" t="n"/>
      <c r="U70" s="743" t="n"/>
      <c r="V70" s="822" t="n"/>
      <c r="W70" s="822" t="n"/>
      <c r="X70" s="763" t="n"/>
      <c r="Y70" s="743" t="n"/>
      <c r="Z70" s="822" t="n"/>
      <c r="AA70" s="838" t="n"/>
      <c r="AB70" s="828" t="n"/>
      <c r="AC70" s="725" t="n"/>
      <c r="AD70" s="822" t="n"/>
      <c r="AE70" s="822" t="n"/>
      <c r="AF70" s="763" t="n"/>
      <c r="AG70" s="743" t="n"/>
      <c r="AH70" s="822" t="n"/>
      <c r="AI70" s="822" t="n"/>
    </row>
    <row r="71" ht="13.5" customHeight="1" s="1659">
      <c r="E71" s="825" t="n"/>
      <c r="F71" s="826" t="n"/>
      <c r="G71" s="826" t="n"/>
      <c r="H71" s="826" t="n"/>
      <c r="I71" s="763" t="n"/>
      <c r="J71" s="820" t="inlineStr">
        <is>
          <t>Select from Dropdown</t>
        </is>
      </c>
      <c r="K71" s="726" t="n"/>
      <c r="L71" s="726" t="n"/>
      <c r="M71" s="726" t="n"/>
      <c r="N71" s="726" t="n"/>
      <c r="O71" s="726" t="n"/>
      <c r="P71" s="726" t="n"/>
      <c r="Q71" s="726" t="n"/>
      <c r="R71" s="726" t="n"/>
      <c r="S71" s="827" t="n"/>
      <c r="T71" s="763" t="n"/>
      <c r="U71" s="743" t="n"/>
      <c r="V71" s="822" t="n"/>
      <c r="W71" s="822" t="n"/>
      <c r="X71" s="763" t="n"/>
      <c r="Y71" s="743" t="n"/>
      <c r="Z71" s="822" t="n"/>
      <c r="AA71" s="838" t="n"/>
      <c r="AB71" s="828" t="n"/>
      <c r="AC71" s="725" t="n"/>
      <c r="AD71" s="822" t="n"/>
      <c r="AE71" s="822" t="n"/>
      <c r="AF71" s="763" t="n"/>
      <c r="AG71" s="743" t="n"/>
      <c r="AH71" s="822" t="n"/>
      <c r="AI71" s="822" t="n"/>
    </row>
    <row r="72" ht="13.5" customHeight="1" s="1659">
      <c r="E72" s="825" t="n"/>
      <c r="F72" s="826" t="n"/>
      <c r="G72" s="826" t="n"/>
      <c r="H72" s="826" t="n"/>
      <c r="I72" s="763" t="n"/>
      <c r="J72" s="820" t="inlineStr">
        <is>
          <t>Select from Dropdown</t>
        </is>
      </c>
      <c r="K72" s="726" t="n"/>
      <c r="L72" s="726" t="n"/>
      <c r="M72" s="726" t="n"/>
      <c r="N72" s="726" t="n"/>
      <c r="O72" s="726" t="n"/>
      <c r="P72" s="726" t="n"/>
      <c r="Q72" s="726" t="n"/>
      <c r="R72" s="726" t="n"/>
      <c r="S72" s="827" t="n"/>
      <c r="T72" s="763" t="n"/>
      <c r="U72" s="743" t="n"/>
      <c r="V72" s="822" t="n"/>
      <c r="W72" s="822" t="n"/>
      <c r="X72" s="763" t="n"/>
      <c r="Y72" s="743" t="n"/>
      <c r="Z72" s="822" t="n"/>
      <c r="AA72" s="838" t="n"/>
      <c r="AB72" s="828" t="n"/>
      <c r="AC72" s="725" t="n"/>
      <c r="AD72" s="822" t="n"/>
      <c r="AE72" s="822" t="n"/>
      <c r="AF72" s="763" t="n"/>
      <c r="AG72" s="743" t="n"/>
      <c r="AH72" s="822" t="n"/>
      <c r="AI72" s="822" t="n"/>
    </row>
    <row r="73" ht="13.5" customHeight="1" s="1659">
      <c r="E73" s="825" t="n"/>
      <c r="F73" s="826" t="n"/>
      <c r="G73" s="826" t="n"/>
      <c r="H73" s="826" t="n"/>
      <c r="I73" s="763" t="n"/>
      <c r="J73" s="820" t="inlineStr">
        <is>
          <t>Select from Dropdown</t>
        </is>
      </c>
      <c r="K73" s="726" t="n"/>
      <c r="L73" s="726" t="n"/>
      <c r="M73" s="726" t="n"/>
      <c r="N73" s="726" t="n"/>
      <c r="O73" s="726" t="n"/>
      <c r="P73" s="726" t="n"/>
      <c r="Q73" s="726" t="n"/>
      <c r="R73" s="726" t="n"/>
      <c r="S73" s="827" t="n"/>
      <c r="T73" s="763" t="n"/>
      <c r="U73" s="743" t="n"/>
      <c r="V73" s="822" t="n"/>
      <c r="W73" s="822" t="n"/>
      <c r="X73" s="763" t="n"/>
      <c r="Y73" s="743" t="n"/>
      <c r="Z73" s="822" t="n"/>
      <c r="AA73" s="838" t="n"/>
      <c r="AB73" s="828" t="n"/>
      <c r="AC73" s="725" t="n"/>
      <c r="AD73" s="822" t="n"/>
      <c r="AE73" s="822" t="n"/>
      <c r="AF73" s="763" t="n"/>
      <c r="AG73" s="743" t="n"/>
      <c r="AH73" s="822" t="n"/>
      <c r="AI73" s="822" t="n"/>
    </row>
    <row r="74" ht="13.5" customHeight="1" s="1659">
      <c r="E74" s="825" t="n"/>
      <c r="F74" s="826" t="n"/>
      <c r="G74" s="826" t="n"/>
      <c r="H74" s="826" t="n"/>
      <c r="I74" s="763" t="n"/>
      <c r="J74" s="820" t="inlineStr">
        <is>
          <t>Select from Dropdown</t>
        </is>
      </c>
      <c r="K74" s="726" t="n"/>
      <c r="L74" s="726" t="n"/>
      <c r="M74" s="726" t="n"/>
      <c r="N74" s="726" t="n"/>
      <c r="O74" s="726" t="n"/>
      <c r="P74" s="726" t="n"/>
      <c r="Q74" s="726" t="n"/>
      <c r="R74" s="726" t="n"/>
      <c r="S74" s="827" t="n"/>
      <c r="T74" s="763" t="n"/>
      <c r="U74" s="743" t="n"/>
      <c r="V74" s="822" t="n"/>
      <c r="W74" s="822" t="n"/>
      <c r="X74" s="763" t="n"/>
      <c r="Y74" s="743" t="n"/>
      <c r="Z74" s="822" t="n"/>
      <c r="AA74" s="838" t="n"/>
      <c r="AB74" s="828" t="n"/>
      <c r="AC74" s="725" t="n"/>
      <c r="AD74" s="822" t="n"/>
      <c r="AE74" s="822" t="n"/>
      <c r="AF74" s="763" t="n"/>
      <c r="AG74" s="743" t="n"/>
      <c r="AH74" s="822" t="n"/>
      <c r="AI74" s="822" t="n"/>
    </row>
    <row r="75" ht="13.5" customHeight="1" s="1659">
      <c r="E75" s="825" t="n"/>
      <c r="F75" s="826" t="n"/>
      <c r="G75" s="826" t="n"/>
      <c r="H75" s="826" t="n"/>
      <c r="I75" s="763" t="n"/>
      <c r="J75" s="820" t="inlineStr">
        <is>
          <t>Select from Dropdown</t>
        </is>
      </c>
      <c r="K75" s="726" t="n"/>
      <c r="L75" s="726" t="n"/>
      <c r="M75" s="726" t="n"/>
      <c r="N75" s="726" t="n"/>
      <c r="O75" s="726" t="n"/>
      <c r="P75" s="726" t="n"/>
      <c r="Q75" s="726" t="n"/>
      <c r="R75" s="726" t="n"/>
      <c r="S75" s="827" t="n"/>
      <c r="T75" s="763" t="n"/>
      <c r="U75" s="743" t="n"/>
      <c r="V75" s="822" t="n"/>
      <c r="W75" s="822" t="n"/>
      <c r="X75" s="763" t="n"/>
      <c r="Y75" s="743" t="n"/>
      <c r="Z75" s="822" t="n"/>
      <c r="AA75" s="838" t="n"/>
      <c r="AB75" s="828" t="n"/>
      <c r="AC75" s="725" t="n"/>
      <c r="AD75" s="822" t="n"/>
      <c r="AE75" s="822" t="n"/>
      <c r="AF75" s="763" t="n"/>
      <c r="AG75" s="743" t="n"/>
      <c r="AH75" s="822" t="n"/>
      <c r="AI75" s="822" t="n"/>
    </row>
    <row r="76" ht="13.5" customHeight="1" s="1659">
      <c r="E76" s="825" t="n"/>
      <c r="F76" s="826" t="n"/>
      <c r="G76" s="826" t="n"/>
      <c r="H76" s="826" t="n"/>
      <c r="I76" s="763" t="n"/>
      <c r="J76" s="820" t="inlineStr">
        <is>
          <t>Select from Dropdown</t>
        </is>
      </c>
      <c r="K76" s="726" t="n"/>
      <c r="L76" s="726" t="n"/>
      <c r="M76" s="726" t="n"/>
      <c r="N76" s="726" t="n"/>
      <c r="O76" s="726" t="n"/>
      <c r="P76" s="726" t="n"/>
      <c r="Q76" s="726" t="n"/>
      <c r="R76" s="726" t="n"/>
      <c r="S76" s="827" t="n"/>
      <c r="T76" s="763" t="n"/>
      <c r="U76" s="743" t="n"/>
      <c r="V76" s="822" t="n"/>
      <c r="W76" s="822" t="n"/>
      <c r="X76" s="763" t="n"/>
      <c r="Y76" s="743" t="n"/>
      <c r="Z76" s="822" t="n"/>
      <c r="AA76" s="838" t="n"/>
      <c r="AB76" s="828" t="n"/>
      <c r="AC76" s="725" t="n"/>
      <c r="AD76" s="822" t="n"/>
      <c r="AE76" s="822" t="n"/>
      <c r="AF76" s="763" t="n"/>
      <c r="AG76" s="743" t="n"/>
      <c r="AH76" s="822" t="n"/>
      <c r="AI76" s="822" t="n"/>
    </row>
    <row r="77" ht="13.5" customHeight="1" s="1659">
      <c r="E77" s="825" t="n"/>
      <c r="F77" s="826" t="n"/>
      <c r="G77" s="826" t="n"/>
      <c r="H77" s="826" t="n"/>
      <c r="I77" s="763" t="n"/>
      <c r="J77" s="820" t="inlineStr">
        <is>
          <t>Select from Dropdown</t>
        </is>
      </c>
      <c r="K77" s="726" t="n"/>
      <c r="L77" s="726" t="n"/>
      <c r="M77" s="726" t="n"/>
      <c r="N77" s="726" t="n"/>
      <c r="O77" s="726" t="n"/>
      <c r="P77" s="726" t="n"/>
      <c r="Q77" s="726" t="n"/>
      <c r="R77" s="726" t="n"/>
      <c r="S77" s="827" t="n"/>
      <c r="T77" s="763" t="n"/>
      <c r="U77" s="743" t="n"/>
      <c r="V77" s="822" t="n"/>
      <c r="W77" s="822" t="n"/>
      <c r="X77" s="763" t="n"/>
      <c r="Y77" s="743" t="n"/>
      <c r="Z77" s="822" t="n"/>
      <c r="AA77" s="838" t="n"/>
      <c r="AB77" s="828" t="n"/>
      <c r="AC77" s="725" t="n"/>
      <c r="AD77" s="822" t="n"/>
      <c r="AE77" s="822" t="n"/>
      <c r="AF77" s="763" t="n"/>
      <c r="AG77" s="743" t="n"/>
      <c r="AH77" s="822" t="n"/>
      <c r="AI77" s="822" t="n"/>
    </row>
    <row r="78" ht="13.5" customHeight="1" s="1659">
      <c r="E78" s="825" t="n"/>
      <c r="F78" s="826" t="n"/>
      <c r="G78" s="826" t="n"/>
      <c r="H78" s="826" t="n"/>
      <c r="I78" s="763" t="n"/>
      <c r="J78" s="820" t="inlineStr">
        <is>
          <t>Select from Dropdown</t>
        </is>
      </c>
      <c r="K78" s="726" t="n"/>
      <c r="L78" s="726" t="n"/>
      <c r="M78" s="726" t="n"/>
      <c r="N78" s="726" t="n"/>
      <c r="O78" s="726" t="n"/>
      <c r="P78" s="726" t="n"/>
      <c r="Q78" s="726" t="n"/>
      <c r="R78" s="726" t="n"/>
      <c r="S78" s="827" t="n"/>
      <c r="T78" s="763" t="n"/>
      <c r="U78" s="743" t="n"/>
      <c r="V78" s="822" t="n"/>
      <c r="W78" s="822" t="n"/>
      <c r="X78" s="763" t="n"/>
      <c r="Y78" s="743" t="n"/>
      <c r="Z78" s="822" t="n"/>
      <c r="AA78" s="838" t="n"/>
      <c r="AB78" s="828" t="n"/>
      <c r="AC78" s="725" t="n"/>
      <c r="AD78" s="822" t="n"/>
      <c r="AE78" s="822" t="n"/>
      <c r="AF78" s="763" t="n"/>
      <c r="AG78" s="743" t="n"/>
      <c r="AH78" s="822" t="n"/>
      <c r="AI78" s="822" t="n"/>
    </row>
    <row r="79" ht="13.5" customHeight="1" s="1659">
      <c r="E79" s="825" t="n"/>
      <c r="F79" s="826" t="n"/>
      <c r="G79" s="826" t="n"/>
      <c r="H79" s="826" t="n"/>
      <c r="I79" s="763" t="n"/>
      <c r="J79" s="820" t="inlineStr">
        <is>
          <t>Select from Dropdown</t>
        </is>
      </c>
      <c r="K79" s="726" t="n"/>
      <c r="L79" s="726" t="n"/>
      <c r="M79" s="726" t="n"/>
      <c r="N79" s="726" t="n"/>
      <c r="O79" s="726" t="n"/>
      <c r="P79" s="726" t="n"/>
      <c r="Q79" s="726" t="n"/>
      <c r="R79" s="726" t="n"/>
      <c r="S79" s="827" t="n"/>
      <c r="T79" s="763" t="n"/>
      <c r="U79" s="743" t="n"/>
      <c r="V79" s="822" t="n"/>
      <c r="W79" s="822" t="n"/>
      <c r="X79" s="763" t="n"/>
      <c r="Y79" s="743" t="n"/>
      <c r="Z79" s="822" t="n"/>
      <c r="AA79" s="838" t="n"/>
      <c r="AB79" s="828" t="n"/>
      <c r="AC79" s="725" t="n"/>
      <c r="AD79" s="822" t="n"/>
      <c r="AE79" s="822" t="n"/>
      <c r="AF79" s="763" t="n"/>
      <c r="AG79" s="743" t="n"/>
      <c r="AH79" s="822" t="n"/>
      <c r="AI79" s="822" t="n"/>
    </row>
    <row r="80" ht="13.5" customHeight="1" s="1659">
      <c r="E80" s="825" t="n"/>
      <c r="F80" s="826" t="n"/>
      <c r="G80" s="826" t="n"/>
      <c r="H80" s="826" t="n"/>
      <c r="I80" s="763" t="n"/>
      <c r="J80" s="820" t="inlineStr">
        <is>
          <t>Select from Dropdown</t>
        </is>
      </c>
      <c r="K80" s="726" t="n"/>
      <c r="L80" s="726" t="n"/>
      <c r="M80" s="726" t="n"/>
      <c r="N80" s="726" t="n"/>
      <c r="O80" s="726" t="n"/>
      <c r="P80" s="726" t="n"/>
      <c r="Q80" s="726" t="n"/>
      <c r="R80" s="726" t="n"/>
      <c r="S80" s="827" t="n"/>
      <c r="T80" s="763" t="n"/>
      <c r="U80" s="743" t="n"/>
      <c r="V80" s="822" t="n"/>
      <c r="W80" s="822" t="n"/>
      <c r="X80" s="763" t="n"/>
      <c r="Y80" s="743" t="n"/>
      <c r="Z80" s="822" t="n"/>
      <c r="AA80" s="838" t="n"/>
      <c r="AB80" s="828" t="n"/>
      <c r="AC80" s="725" t="n"/>
      <c r="AD80" s="822" t="n"/>
      <c r="AE80" s="822" t="n"/>
      <c r="AF80" s="763" t="n"/>
      <c r="AG80" s="743" t="n"/>
      <c r="AH80" s="822" t="n"/>
      <c r="AI80" s="822" t="n"/>
    </row>
    <row r="81" ht="13.5" customHeight="1" s="1659">
      <c r="E81" s="825" t="n"/>
      <c r="F81" s="826" t="n"/>
      <c r="G81" s="826" t="n"/>
      <c r="H81" s="826" t="n"/>
      <c r="I81" s="763" t="n"/>
      <c r="J81" s="820" t="inlineStr">
        <is>
          <t>Select from Dropdown</t>
        </is>
      </c>
      <c r="K81" s="726" t="n"/>
      <c r="L81" s="726" t="n"/>
      <c r="M81" s="726" t="n"/>
      <c r="N81" s="726" t="n"/>
      <c r="O81" s="726" t="n"/>
      <c r="P81" s="726" t="n"/>
      <c r="Q81" s="726" t="n"/>
      <c r="R81" s="726" t="n"/>
      <c r="S81" s="827" t="n"/>
      <c r="T81" s="763" t="n"/>
      <c r="U81" s="743" t="n"/>
      <c r="V81" s="822" t="n"/>
      <c r="W81" s="822" t="n"/>
      <c r="X81" s="763" t="n"/>
      <c r="Y81" s="743" t="n"/>
      <c r="Z81" s="822" t="n"/>
      <c r="AA81" s="838" t="n"/>
      <c r="AB81" s="828" t="n"/>
      <c r="AC81" s="725" t="n"/>
      <c r="AD81" s="822" t="n"/>
      <c r="AE81" s="822" t="n"/>
      <c r="AF81" s="763" t="n"/>
      <c r="AG81" s="743" t="n"/>
      <c r="AH81" s="822" t="n"/>
      <c r="AI81" s="822" t="n"/>
    </row>
    <row r="82" ht="13.5" customHeight="1" s="1659">
      <c r="E82" s="825" t="n"/>
      <c r="F82" s="826" t="n"/>
      <c r="G82" s="826" t="n"/>
      <c r="H82" s="826" t="n"/>
      <c r="I82" s="763" t="n"/>
      <c r="J82" s="820" t="inlineStr">
        <is>
          <t>Select from Dropdown</t>
        </is>
      </c>
      <c r="K82" s="726" t="n"/>
      <c r="L82" s="726" t="n"/>
      <c r="M82" s="726" t="n"/>
      <c r="N82" s="726" t="n"/>
      <c r="O82" s="726" t="n"/>
      <c r="P82" s="726" t="n"/>
      <c r="Q82" s="726" t="n"/>
      <c r="R82" s="726" t="n"/>
      <c r="S82" s="827" t="n"/>
      <c r="T82" s="763" t="n"/>
      <c r="U82" s="743" t="n"/>
      <c r="V82" s="822" t="n"/>
      <c r="W82" s="822" t="n"/>
      <c r="X82" s="763" t="n"/>
      <c r="Y82" s="743" t="n"/>
      <c r="Z82" s="822" t="n"/>
      <c r="AA82" s="838" t="n"/>
      <c r="AB82" s="828" t="n"/>
      <c r="AC82" s="725" t="n"/>
      <c r="AD82" s="822" t="n"/>
      <c r="AE82" s="822" t="n"/>
      <c r="AF82" s="763" t="n"/>
      <c r="AG82" s="743" t="n"/>
      <c r="AH82" s="822" t="n"/>
      <c r="AI82" s="822" t="n"/>
    </row>
    <row r="83" ht="13.5" customHeight="1" s="1659">
      <c r="E83" s="825" t="n"/>
      <c r="F83" s="826" t="n"/>
      <c r="G83" s="826" t="n"/>
      <c r="H83" s="826" t="n"/>
      <c r="I83" s="763" t="n"/>
      <c r="J83" s="820" t="inlineStr">
        <is>
          <t>Select from Dropdown</t>
        </is>
      </c>
      <c r="K83" s="726" t="n"/>
      <c r="L83" s="726" t="n"/>
      <c r="M83" s="726" t="n"/>
      <c r="N83" s="726" t="n"/>
      <c r="O83" s="726" t="n"/>
      <c r="P83" s="726" t="n"/>
      <c r="Q83" s="726" t="n"/>
      <c r="R83" s="726" t="n"/>
      <c r="S83" s="827" t="n"/>
      <c r="T83" s="763" t="n"/>
      <c r="U83" s="743" t="n"/>
      <c r="V83" s="822" t="n"/>
      <c r="W83" s="822" t="n"/>
      <c r="X83" s="763" t="n"/>
      <c r="Y83" s="743" t="n"/>
      <c r="Z83" s="822" t="n"/>
      <c r="AA83" s="838" t="n"/>
      <c r="AB83" s="828" t="n"/>
      <c r="AC83" s="725" t="n"/>
      <c r="AD83" s="822" t="n"/>
      <c r="AE83" s="822" t="n"/>
      <c r="AF83" s="763" t="n"/>
      <c r="AG83" s="743" t="n"/>
      <c r="AH83" s="822" t="n"/>
      <c r="AI83" s="822" t="n"/>
    </row>
    <row r="84" ht="13.5" customHeight="1" s="1659">
      <c r="E84" s="825" t="n"/>
      <c r="F84" s="826" t="n"/>
      <c r="G84" s="826" t="n"/>
      <c r="H84" s="826" t="n"/>
      <c r="I84" s="763" t="n"/>
      <c r="J84" s="820" t="inlineStr">
        <is>
          <t>Select from Dropdown</t>
        </is>
      </c>
      <c r="K84" s="726" t="n"/>
      <c r="L84" s="726" t="n"/>
      <c r="M84" s="726" t="n"/>
      <c r="N84" s="726" t="n"/>
      <c r="O84" s="726" t="n"/>
      <c r="P84" s="726" t="n"/>
      <c r="Q84" s="726" t="n"/>
      <c r="R84" s="726" t="n"/>
      <c r="S84" s="827" t="n"/>
      <c r="T84" s="763" t="n"/>
      <c r="U84" s="743" t="n"/>
      <c r="V84" s="822" t="n"/>
      <c r="W84" s="822" t="n"/>
      <c r="X84" s="763" t="n"/>
      <c r="Y84" s="743" t="n"/>
      <c r="Z84" s="822" t="n"/>
      <c r="AA84" s="838" t="n"/>
      <c r="AB84" s="828" t="n"/>
      <c r="AC84" s="725" t="n"/>
      <c r="AD84" s="822" t="n"/>
      <c r="AE84" s="822" t="n"/>
      <c r="AF84" s="763" t="n"/>
      <c r="AG84" s="743" t="n"/>
      <c r="AH84" s="822" t="n"/>
      <c r="AI84" s="822" t="n"/>
    </row>
    <row r="85" ht="13.5" customHeight="1" s="1659">
      <c r="E85" s="825" t="n"/>
      <c r="F85" s="826" t="n"/>
      <c r="G85" s="826" t="n"/>
      <c r="H85" s="826" t="n"/>
      <c r="I85" s="763" t="n"/>
      <c r="J85" s="820" t="inlineStr">
        <is>
          <t>Select from Dropdown</t>
        </is>
      </c>
      <c r="K85" s="726" t="n"/>
      <c r="L85" s="726" t="n"/>
      <c r="M85" s="726" t="n"/>
      <c r="N85" s="726" t="n"/>
      <c r="O85" s="726" t="n"/>
      <c r="P85" s="726" t="n"/>
      <c r="Q85" s="726" t="n"/>
      <c r="R85" s="726" t="n"/>
      <c r="S85" s="827" t="n"/>
      <c r="T85" s="763" t="n"/>
      <c r="U85" s="743" t="n"/>
      <c r="V85" s="822" t="n"/>
      <c r="W85" s="822" t="n"/>
      <c r="X85" s="763" t="n"/>
      <c r="Y85" s="743" t="n"/>
      <c r="Z85" s="822" t="n"/>
      <c r="AA85" s="838" t="n"/>
      <c r="AB85" s="828" t="n"/>
      <c r="AC85" s="725" t="n"/>
      <c r="AD85" s="822" t="n"/>
      <c r="AE85" s="822" t="n"/>
      <c r="AF85" s="763" t="n"/>
      <c r="AG85" s="743" t="n"/>
      <c r="AH85" s="822" t="n"/>
      <c r="AI85" s="822" t="n"/>
    </row>
    <row r="86" ht="13.5" customHeight="1" s="1659">
      <c r="E86" s="825" t="n"/>
      <c r="F86" s="826" t="n"/>
      <c r="G86" s="826" t="n"/>
      <c r="H86" s="826" t="n"/>
      <c r="I86" s="763" t="n"/>
      <c r="J86" s="820" t="inlineStr">
        <is>
          <t>Select from Dropdown</t>
        </is>
      </c>
      <c r="K86" s="726" t="n"/>
      <c r="L86" s="726" t="n"/>
      <c r="M86" s="726" t="n"/>
      <c r="N86" s="726" t="n"/>
      <c r="O86" s="726" t="n"/>
      <c r="P86" s="726" t="n"/>
      <c r="Q86" s="726" t="n"/>
      <c r="R86" s="726" t="n"/>
      <c r="S86" s="827" t="n"/>
      <c r="T86" s="763" t="n"/>
      <c r="U86" s="743" t="n"/>
      <c r="V86" s="822" t="n"/>
      <c r="W86" s="822" t="n"/>
      <c r="X86" s="763" t="n"/>
      <c r="Y86" s="743" t="n"/>
      <c r="Z86" s="822" t="n"/>
      <c r="AA86" s="838" t="n"/>
      <c r="AB86" s="828" t="n"/>
      <c r="AC86" s="725" t="n"/>
      <c r="AD86" s="822" t="n"/>
      <c r="AE86" s="822" t="n"/>
      <c r="AF86" s="763" t="n"/>
      <c r="AG86" s="743" t="n"/>
      <c r="AH86" s="822" t="n"/>
      <c r="AI86" s="822" t="n"/>
    </row>
    <row r="87" ht="13.5" customHeight="1" s="1659">
      <c r="E87" s="825" t="n"/>
      <c r="F87" s="826" t="n"/>
      <c r="G87" s="826" t="n"/>
      <c r="H87" s="826" t="n"/>
      <c r="I87" s="763" t="n"/>
      <c r="J87" s="820" t="inlineStr">
        <is>
          <t>Select from Dropdown</t>
        </is>
      </c>
      <c r="K87" s="726" t="n"/>
      <c r="L87" s="726" t="n"/>
      <c r="M87" s="726" t="n"/>
      <c r="N87" s="726" t="n"/>
      <c r="O87" s="726" t="n"/>
      <c r="P87" s="726" t="n"/>
      <c r="Q87" s="726" t="n"/>
      <c r="R87" s="726" t="n"/>
      <c r="S87" s="827" t="n"/>
      <c r="T87" s="763" t="n"/>
      <c r="U87" s="743" t="n"/>
      <c r="V87" s="822" t="n"/>
      <c r="W87" s="822" t="n"/>
      <c r="X87" s="763" t="n"/>
      <c r="Y87" s="743" t="n"/>
      <c r="Z87" s="822" t="n"/>
      <c r="AA87" s="838" t="n"/>
      <c r="AB87" s="828" t="n"/>
      <c r="AC87" s="725" t="n"/>
      <c r="AD87" s="822" t="n"/>
      <c r="AE87" s="822" t="n"/>
      <c r="AF87" s="763" t="n"/>
      <c r="AG87" s="743" t="n"/>
      <c r="AH87" s="822" t="n"/>
      <c r="AI87" s="822" t="n"/>
    </row>
    <row r="88" ht="13.5" customHeight="1" s="1659">
      <c r="E88" s="825" t="n"/>
      <c r="F88" s="826" t="n"/>
      <c r="G88" s="826" t="n"/>
      <c r="H88" s="826" t="n"/>
      <c r="I88" s="763" t="n"/>
      <c r="J88" s="820" t="inlineStr">
        <is>
          <t>Select from Dropdown</t>
        </is>
      </c>
      <c r="K88" s="726" t="n"/>
      <c r="L88" s="726" t="n"/>
      <c r="M88" s="726" t="n"/>
      <c r="N88" s="726" t="n"/>
      <c r="O88" s="726" t="n"/>
      <c r="P88" s="726" t="n"/>
      <c r="Q88" s="726" t="n"/>
      <c r="R88" s="726" t="n"/>
      <c r="S88" s="827" t="n"/>
      <c r="T88" s="763" t="n"/>
      <c r="U88" s="743" t="n"/>
      <c r="V88" s="822" t="n"/>
      <c r="W88" s="822" t="n"/>
      <c r="X88" s="763" t="n"/>
      <c r="Y88" s="743" t="n"/>
      <c r="Z88" s="822" t="n"/>
      <c r="AA88" s="838" t="n"/>
      <c r="AB88" s="828" t="n"/>
      <c r="AC88" s="725" t="n"/>
      <c r="AD88" s="822" t="n"/>
      <c r="AE88" s="822" t="n"/>
      <c r="AF88" s="763" t="n"/>
      <c r="AG88" s="743" t="n"/>
      <c r="AH88" s="822" t="n"/>
      <c r="AI88" s="822" t="n"/>
    </row>
    <row r="89" ht="13.5" customHeight="1" s="1659">
      <c r="E89" s="825" t="n"/>
      <c r="F89" s="826" t="n"/>
      <c r="G89" s="826" t="n"/>
      <c r="H89" s="826" t="n"/>
      <c r="I89" s="763" t="n"/>
      <c r="J89" s="820" t="inlineStr">
        <is>
          <t>Select from Dropdown</t>
        </is>
      </c>
      <c r="K89" s="726" t="n"/>
      <c r="L89" s="726" t="n"/>
      <c r="M89" s="726" t="n"/>
      <c r="N89" s="726" t="n"/>
      <c r="O89" s="726" t="n"/>
      <c r="P89" s="726" t="n"/>
      <c r="Q89" s="726" t="n"/>
      <c r="R89" s="726" t="n"/>
      <c r="S89" s="827" t="n"/>
      <c r="T89" s="763" t="n"/>
      <c r="U89" s="743" t="n"/>
      <c r="V89" s="822" t="n"/>
      <c r="W89" s="822" t="n"/>
      <c r="X89" s="763" t="n"/>
      <c r="Y89" s="743" t="n"/>
      <c r="Z89" s="822" t="n"/>
      <c r="AA89" s="838" t="n"/>
      <c r="AB89" s="828" t="n"/>
      <c r="AC89" s="725" t="n"/>
      <c r="AD89" s="822" t="n"/>
      <c r="AE89" s="822" t="n"/>
      <c r="AF89" s="763" t="n"/>
      <c r="AG89" s="743" t="n"/>
      <c r="AH89" s="822" t="n"/>
      <c r="AI89" s="822" t="n"/>
    </row>
    <row r="90" ht="13.5" customHeight="1" s="1659">
      <c r="E90" s="825" t="n"/>
      <c r="F90" s="826" t="n"/>
      <c r="G90" s="826" t="n"/>
      <c r="H90" s="826" t="n"/>
      <c r="I90" s="763" t="n"/>
      <c r="J90" s="820" t="inlineStr">
        <is>
          <t>Select from Dropdown</t>
        </is>
      </c>
      <c r="K90" s="726" t="n"/>
      <c r="L90" s="726" t="n"/>
      <c r="M90" s="726" t="n"/>
      <c r="N90" s="726" t="n"/>
      <c r="O90" s="726" t="n"/>
      <c r="P90" s="726" t="n"/>
      <c r="Q90" s="726" t="n"/>
      <c r="R90" s="726" t="n"/>
      <c r="S90" s="827" t="n"/>
      <c r="T90" s="763" t="n"/>
      <c r="U90" s="743" t="n"/>
      <c r="V90" s="822" t="n"/>
      <c r="W90" s="822" t="n"/>
      <c r="X90" s="763" t="n"/>
      <c r="Y90" s="743" t="n"/>
      <c r="Z90" s="822" t="n"/>
      <c r="AA90" s="838" t="n"/>
      <c r="AB90" s="828" t="n"/>
      <c r="AC90" s="725" t="n"/>
      <c r="AD90" s="822" t="n"/>
      <c r="AE90" s="822" t="n"/>
      <c r="AF90" s="763" t="n"/>
      <c r="AG90" s="743" t="n"/>
      <c r="AH90" s="822" t="n"/>
      <c r="AI90" s="822" t="n"/>
    </row>
    <row r="91" ht="13.5" customHeight="1" s="1659">
      <c r="E91" s="825" t="n"/>
      <c r="F91" s="826" t="n"/>
      <c r="G91" s="826" t="n"/>
      <c r="H91" s="826" t="n"/>
      <c r="I91" s="763" t="n"/>
      <c r="J91" s="820" t="inlineStr">
        <is>
          <t>Select from Dropdown</t>
        </is>
      </c>
      <c r="K91" s="726" t="n"/>
      <c r="L91" s="726" t="n"/>
      <c r="M91" s="726" t="n"/>
      <c r="N91" s="726" t="n"/>
      <c r="O91" s="726" t="n"/>
      <c r="P91" s="726" t="n"/>
      <c r="Q91" s="726" t="n"/>
      <c r="R91" s="726" t="n"/>
      <c r="S91" s="827" t="n"/>
      <c r="T91" s="763" t="n"/>
      <c r="U91" s="743" t="n"/>
      <c r="V91" s="822" t="n"/>
      <c r="W91" s="822" t="n"/>
      <c r="X91" s="763" t="n"/>
      <c r="Y91" s="743" t="n"/>
      <c r="Z91" s="822" t="n"/>
      <c r="AA91" s="838" t="n"/>
      <c r="AB91" s="828" t="n"/>
      <c r="AC91" s="725" t="n"/>
      <c r="AD91" s="822" t="n"/>
      <c r="AE91" s="822" t="n"/>
      <c r="AF91" s="763" t="n"/>
      <c r="AG91" s="743" t="n"/>
      <c r="AH91" s="822" t="n"/>
      <c r="AI91" s="822" t="n"/>
    </row>
    <row r="92" ht="13.5" customHeight="1" s="1659">
      <c r="E92" s="825" t="n"/>
      <c r="F92" s="826" t="n"/>
      <c r="G92" s="826" t="n"/>
      <c r="H92" s="826" t="n"/>
      <c r="I92" s="763" t="n"/>
      <c r="J92" s="820" t="inlineStr">
        <is>
          <t>Select from Dropdown</t>
        </is>
      </c>
      <c r="K92" s="726" t="n"/>
      <c r="L92" s="726" t="n"/>
      <c r="M92" s="726" t="n"/>
      <c r="N92" s="726" t="n"/>
      <c r="O92" s="726" t="n"/>
      <c r="P92" s="726" t="n"/>
      <c r="Q92" s="726" t="n"/>
      <c r="R92" s="726" t="n"/>
      <c r="S92" s="827" t="n"/>
      <c r="T92" s="763" t="n"/>
      <c r="U92" s="743" t="n"/>
      <c r="V92" s="822" t="n"/>
      <c r="W92" s="822" t="n"/>
      <c r="X92" s="763" t="n"/>
      <c r="Y92" s="743" t="n"/>
      <c r="Z92" s="822" t="n"/>
      <c r="AA92" s="838" t="n"/>
      <c r="AB92" s="828" t="n"/>
      <c r="AC92" s="725" t="n"/>
      <c r="AD92" s="822" t="n"/>
      <c r="AE92" s="822" t="n"/>
      <c r="AF92" s="763" t="n"/>
      <c r="AG92" s="743" t="n"/>
      <c r="AH92" s="822" t="n"/>
      <c r="AI92" s="822" t="n"/>
    </row>
    <row r="93" ht="13.5" customHeight="1" s="1659">
      <c r="E93" s="825" t="n"/>
      <c r="F93" s="826" t="n"/>
      <c r="G93" s="826" t="n"/>
      <c r="H93" s="826" t="n"/>
      <c r="I93" s="763" t="n"/>
      <c r="J93" s="820" t="inlineStr">
        <is>
          <t>Select from Dropdown</t>
        </is>
      </c>
      <c r="K93" s="726" t="n"/>
      <c r="L93" s="726" t="n"/>
      <c r="M93" s="726" t="n"/>
      <c r="N93" s="726" t="n"/>
      <c r="O93" s="726" t="n"/>
      <c r="P93" s="726" t="n"/>
      <c r="Q93" s="726" t="n"/>
      <c r="R93" s="726" t="n"/>
      <c r="S93" s="827" t="n"/>
      <c r="T93" s="763" t="n"/>
      <c r="U93" s="743" t="n"/>
      <c r="V93" s="822" t="n"/>
      <c r="W93" s="822" t="n"/>
      <c r="X93" s="763" t="n"/>
      <c r="Y93" s="743" t="n"/>
      <c r="Z93" s="822" t="n"/>
      <c r="AA93" s="838" t="n"/>
      <c r="AB93" s="828" t="n"/>
      <c r="AC93" s="725" t="n"/>
      <c r="AD93" s="822" t="n"/>
      <c r="AE93" s="822" t="n"/>
      <c r="AF93" s="763" t="n"/>
      <c r="AG93" s="743" t="n"/>
      <c r="AH93" s="822" t="n"/>
      <c r="AI93" s="822" t="n"/>
    </row>
    <row r="94" ht="13.5" customHeight="1" s="1659">
      <c r="E94" s="825" t="n"/>
      <c r="F94" s="826" t="n"/>
      <c r="G94" s="826" t="n"/>
      <c r="H94" s="826" t="n"/>
      <c r="I94" s="763" t="n"/>
      <c r="J94" s="820" t="inlineStr">
        <is>
          <t>Select from Dropdown</t>
        </is>
      </c>
      <c r="K94" s="726" t="n"/>
      <c r="L94" s="726" t="n"/>
      <c r="M94" s="726" t="n"/>
      <c r="N94" s="726" t="n"/>
      <c r="O94" s="726" t="n"/>
      <c r="P94" s="726" t="n"/>
      <c r="Q94" s="726" t="n"/>
      <c r="R94" s="726" t="n"/>
      <c r="S94" s="827" t="n"/>
      <c r="T94" s="763" t="n"/>
      <c r="U94" s="743" t="n"/>
      <c r="V94" s="822" t="n"/>
      <c r="W94" s="822" t="n"/>
      <c r="X94" s="763" t="n"/>
      <c r="Y94" s="743" t="n"/>
      <c r="Z94" s="822" t="n"/>
      <c r="AA94" s="838" t="n"/>
      <c r="AB94" s="828" t="n"/>
      <c r="AC94" s="725" t="n"/>
      <c r="AD94" s="822" t="n"/>
      <c r="AE94" s="822" t="n"/>
      <c r="AF94" s="763" t="n"/>
      <c r="AG94" s="743" t="n"/>
      <c r="AH94" s="822" t="n"/>
      <c r="AI94" s="822" t="n"/>
    </row>
    <row r="95" ht="13.5" customHeight="1" s="1659">
      <c r="E95" s="825" t="n"/>
      <c r="F95" s="826" t="n"/>
      <c r="G95" s="826" t="n"/>
      <c r="H95" s="826" t="n"/>
      <c r="I95" s="763" t="n"/>
      <c r="J95" s="820" t="inlineStr">
        <is>
          <t>Select from Dropdown</t>
        </is>
      </c>
      <c r="K95" s="726" t="n"/>
      <c r="L95" s="726" t="n"/>
      <c r="M95" s="726" t="n"/>
      <c r="N95" s="726" t="n"/>
      <c r="O95" s="726" t="n"/>
      <c r="P95" s="726" t="n"/>
      <c r="Q95" s="726" t="n"/>
      <c r="R95" s="726" t="n"/>
      <c r="S95" s="827" t="n"/>
      <c r="T95" s="763" t="n"/>
      <c r="U95" s="743" t="n"/>
      <c r="V95" s="822" t="n"/>
      <c r="W95" s="822" t="n"/>
      <c r="X95" s="763" t="n"/>
      <c r="Y95" s="743" t="n"/>
      <c r="Z95" s="822" t="n"/>
      <c r="AA95" s="838" t="n"/>
      <c r="AB95" s="828" t="n"/>
      <c r="AC95" s="725" t="n"/>
      <c r="AD95" s="822" t="n"/>
      <c r="AE95" s="822" t="n"/>
      <c r="AF95" s="763" t="n"/>
      <c r="AG95" s="743" t="n"/>
      <c r="AH95" s="822" t="n"/>
      <c r="AI95" s="822" t="n"/>
    </row>
    <row r="96" ht="13.5" customHeight="1" s="1659">
      <c r="E96" s="825" t="n"/>
      <c r="F96" s="826" t="n"/>
      <c r="G96" s="826" t="n"/>
      <c r="H96" s="826" t="n"/>
      <c r="I96" s="763" t="n"/>
      <c r="J96" s="820" t="inlineStr">
        <is>
          <t>Select from Dropdown</t>
        </is>
      </c>
      <c r="K96" s="726" t="n"/>
      <c r="L96" s="726" t="n"/>
      <c r="M96" s="726" t="n"/>
      <c r="N96" s="726" t="n"/>
      <c r="O96" s="726" t="n"/>
      <c r="P96" s="726" t="n"/>
      <c r="Q96" s="726" t="n"/>
      <c r="R96" s="726" t="n"/>
      <c r="S96" s="827" t="n"/>
      <c r="T96" s="763" t="n"/>
      <c r="U96" s="743" t="n"/>
      <c r="V96" s="822" t="n"/>
      <c r="W96" s="822" t="n"/>
      <c r="X96" s="763" t="n"/>
      <c r="Y96" s="743" t="n"/>
      <c r="Z96" s="822" t="n"/>
      <c r="AA96" s="838" t="n"/>
      <c r="AB96" s="828" t="n"/>
      <c r="AC96" s="725" t="n"/>
      <c r="AD96" s="822" t="n"/>
      <c r="AE96" s="822" t="n"/>
      <c r="AF96" s="763" t="n"/>
      <c r="AG96" s="743" t="n"/>
      <c r="AH96" s="822" t="n"/>
      <c r="AI96" s="822" t="n"/>
    </row>
    <row r="97" ht="13.5" customHeight="1" s="1659">
      <c r="E97" s="825" t="n"/>
      <c r="F97" s="826" t="n"/>
      <c r="G97" s="826" t="n"/>
      <c r="H97" s="826" t="n"/>
      <c r="I97" s="763" t="n"/>
      <c r="J97" s="820" t="inlineStr">
        <is>
          <t>Select from Dropdown</t>
        </is>
      </c>
      <c r="K97" s="726" t="n"/>
      <c r="L97" s="726" t="n"/>
      <c r="M97" s="726" t="n"/>
      <c r="N97" s="726" t="n"/>
      <c r="O97" s="726" t="n"/>
      <c r="P97" s="726" t="n"/>
      <c r="Q97" s="726" t="n"/>
      <c r="R97" s="726" t="n"/>
      <c r="S97" s="827" t="n"/>
      <c r="T97" s="763" t="n"/>
      <c r="U97" s="743" t="n"/>
      <c r="V97" s="822" t="n"/>
      <c r="W97" s="822" t="n"/>
      <c r="X97" s="763" t="n"/>
      <c r="Y97" s="743" t="n"/>
      <c r="Z97" s="822" t="n"/>
      <c r="AA97" s="838" t="n"/>
      <c r="AB97" s="828" t="n"/>
      <c r="AC97" s="725" t="n"/>
      <c r="AD97" s="822" t="n"/>
      <c r="AE97" s="822" t="n"/>
      <c r="AF97" s="763" t="n"/>
      <c r="AG97" s="743" t="n"/>
      <c r="AH97" s="822" t="n"/>
      <c r="AI97" s="822" t="n"/>
    </row>
    <row r="98" ht="13.5" customHeight="1" s="1659">
      <c r="E98" s="825" t="n"/>
      <c r="F98" s="826" t="n"/>
      <c r="G98" s="826" t="n"/>
      <c r="H98" s="826" t="n"/>
      <c r="I98" s="763" t="n"/>
      <c r="J98" s="820" t="inlineStr">
        <is>
          <t>Select from Dropdown</t>
        </is>
      </c>
      <c r="K98" s="726" t="n"/>
      <c r="L98" s="726" t="n"/>
      <c r="M98" s="726" t="n"/>
      <c r="N98" s="726" t="n"/>
      <c r="O98" s="726" t="n"/>
      <c r="P98" s="726" t="n"/>
      <c r="Q98" s="726" t="n"/>
      <c r="R98" s="726" t="n"/>
      <c r="S98" s="827" t="n"/>
      <c r="T98" s="763" t="n"/>
      <c r="U98" s="743" t="n"/>
      <c r="V98" s="822" t="n"/>
      <c r="W98" s="822" t="n"/>
      <c r="X98" s="763" t="n"/>
      <c r="Y98" s="743" t="n"/>
      <c r="Z98" s="822" t="n"/>
      <c r="AA98" s="838" t="n"/>
      <c r="AB98" s="828" t="n"/>
      <c r="AC98" s="725" t="n"/>
      <c r="AD98" s="822" t="n"/>
      <c r="AE98" s="822" t="n"/>
      <c r="AF98" s="763" t="n"/>
      <c r="AG98" s="743" t="n"/>
      <c r="AH98" s="822" t="n"/>
      <c r="AI98" s="822" t="n"/>
    </row>
    <row r="99" ht="13.5" customHeight="1" s="1659">
      <c r="E99" s="825" t="n"/>
      <c r="F99" s="826" t="n"/>
      <c r="G99" s="826" t="n"/>
      <c r="H99" s="826" t="n"/>
      <c r="I99" s="763" t="n"/>
      <c r="J99" s="820" t="inlineStr">
        <is>
          <t>Select from Dropdown</t>
        </is>
      </c>
      <c r="K99" s="726" t="n"/>
      <c r="L99" s="726" t="n"/>
      <c r="M99" s="726" t="n"/>
      <c r="N99" s="726" t="n"/>
      <c r="O99" s="726" t="n"/>
      <c r="P99" s="726" t="n"/>
      <c r="Q99" s="726" t="n"/>
      <c r="R99" s="726" t="n"/>
      <c r="S99" s="827" t="n"/>
      <c r="T99" s="763" t="n"/>
      <c r="U99" s="743" t="n"/>
      <c r="V99" s="822" t="n"/>
      <c r="W99" s="822" t="n"/>
      <c r="X99" s="763" t="n"/>
      <c r="Y99" s="743" t="n"/>
      <c r="Z99" s="822" t="n"/>
      <c r="AA99" s="838" t="n"/>
      <c r="AB99" s="828" t="n"/>
      <c r="AC99" s="725" t="n"/>
      <c r="AD99" s="822" t="n"/>
      <c r="AE99" s="822" t="n"/>
      <c r="AF99" s="763" t="n"/>
      <c r="AG99" s="743" t="n"/>
      <c r="AH99" s="822" t="n"/>
      <c r="AI99" s="822" t="n"/>
    </row>
    <row r="100" ht="13.5" customHeight="1" s="1659">
      <c r="E100" s="825" t="n"/>
      <c r="F100" s="826" t="n"/>
      <c r="G100" s="826" t="n"/>
      <c r="H100" s="826" t="n"/>
      <c r="I100" s="763" t="n"/>
      <c r="J100" s="820" t="inlineStr">
        <is>
          <t>Select from Dropdown</t>
        </is>
      </c>
      <c r="K100" s="726" t="n"/>
      <c r="L100" s="726" t="n"/>
      <c r="M100" s="726" t="n"/>
      <c r="N100" s="726" t="n"/>
      <c r="O100" s="726" t="n"/>
      <c r="P100" s="726" t="n"/>
      <c r="Q100" s="726" t="n"/>
      <c r="R100" s="726" t="n"/>
      <c r="S100" s="827" t="n"/>
      <c r="T100" s="763" t="n"/>
      <c r="U100" s="743" t="n"/>
      <c r="V100" s="822" t="n"/>
      <c r="W100" s="822" t="n"/>
      <c r="X100" s="763" t="n"/>
      <c r="Y100" s="743" t="n"/>
      <c r="Z100" s="822" t="n"/>
      <c r="AA100" s="838" t="n"/>
      <c r="AB100" s="828" t="n"/>
      <c r="AC100" s="725" t="n"/>
      <c r="AD100" s="822" t="n"/>
      <c r="AE100" s="822" t="n"/>
      <c r="AF100" s="763" t="n"/>
      <c r="AG100" s="743" t="n"/>
      <c r="AH100" s="822" t="n"/>
      <c r="AI100" s="822" t="n"/>
    </row>
    <row r="101" ht="13.5" customHeight="1" s="1659">
      <c r="E101" s="825" t="n"/>
      <c r="F101" s="826" t="n"/>
      <c r="G101" s="826" t="n"/>
      <c r="H101" s="826" t="n"/>
      <c r="I101" s="763" t="n"/>
      <c r="J101" s="820" t="inlineStr">
        <is>
          <t>Select from Dropdown</t>
        </is>
      </c>
      <c r="K101" s="726" t="n"/>
      <c r="L101" s="726" t="n"/>
      <c r="M101" s="726" t="n"/>
      <c r="N101" s="726" t="n"/>
      <c r="O101" s="726" t="n"/>
      <c r="P101" s="726" t="n"/>
      <c r="Q101" s="726" t="n"/>
      <c r="R101" s="726" t="n"/>
      <c r="S101" s="827" t="n"/>
      <c r="T101" s="763" t="n"/>
      <c r="U101" s="743" t="n"/>
      <c r="V101" s="822" t="n"/>
      <c r="W101" s="822" t="n"/>
      <c r="X101" s="763" t="n"/>
      <c r="Y101" s="743" t="n"/>
      <c r="Z101" s="822" t="n"/>
      <c r="AA101" s="838" t="n"/>
      <c r="AB101" s="828" t="n"/>
      <c r="AC101" s="725" t="n"/>
      <c r="AD101" s="822" t="n"/>
      <c r="AE101" s="822" t="n"/>
      <c r="AF101" s="763" t="n"/>
      <c r="AG101" s="743" t="n"/>
      <c r="AH101" s="822" t="n"/>
      <c r="AI101" s="822" t="n"/>
    </row>
    <row r="102" ht="13.5" customHeight="1" s="1659">
      <c r="E102" s="825" t="n"/>
      <c r="F102" s="826" t="n"/>
      <c r="G102" s="826" t="n"/>
      <c r="H102" s="826" t="n"/>
      <c r="I102" s="763" t="n"/>
      <c r="J102" s="820" t="inlineStr">
        <is>
          <t>Select from Dropdown</t>
        </is>
      </c>
      <c r="K102" s="726" t="n"/>
      <c r="L102" s="726" t="n"/>
      <c r="M102" s="726" t="n"/>
      <c r="N102" s="726" t="n"/>
      <c r="O102" s="726" t="n"/>
      <c r="P102" s="726" t="n"/>
      <c r="Q102" s="726" t="n"/>
      <c r="R102" s="726" t="n"/>
      <c r="S102" s="827" t="n"/>
      <c r="T102" s="763" t="n"/>
      <c r="U102" s="743" t="n"/>
      <c r="V102" s="822" t="n"/>
      <c r="W102" s="822" t="n"/>
      <c r="X102" s="763" t="n"/>
      <c r="Y102" s="743" t="n"/>
      <c r="Z102" s="822" t="n"/>
      <c r="AA102" s="838" t="n"/>
      <c r="AB102" s="828" t="n"/>
      <c r="AC102" s="725" t="n"/>
      <c r="AD102" s="822" t="n"/>
      <c r="AE102" s="822" t="n"/>
      <c r="AF102" s="763" t="n"/>
      <c r="AG102" s="743" t="n"/>
      <c r="AH102" s="822" t="n"/>
      <c r="AI102" s="822" t="n"/>
    </row>
    <row r="103" ht="13.5" customHeight="1" s="1659">
      <c r="E103" s="825" t="n"/>
      <c r="F103" s="826" t="n"/>
      <c r="G103" s="826" t="n"/>
      <c r="H103" s="826" t="n"/>
      <c r="I103" s="763" t="n"/>
      <c r="J103" s="820" t="inlineStr">
        <is>
          <t>Select from Dropdown</t>
        </is>
      </c>
      <c r="K103" s="726" t="n"/>
      <c r="L103" s="726" t="n"/>
      <c r="M103" s="726" t="n"/>
      <c r="N103" s="726" t="n"/>
      <c r="O103" s="726" t="n"/>
      <c r="P103" s="726" t="n"/>
      <c r="Q103" s="726" t="n"/>
      <c r="R103" s="726" t="n"/>
      <c r="S103" s="827" t="n"/>
      <c r="T103" s="763" t="n"/>
      <c r="U103" s="743" t="n"/>
      <c r="V103" s="822" t="n"/>
      <c r="W103" s="822" t="n"/>
      <c r="X103" s="763" t="n"/>
      <c r="Y103" s="743" t="n"/>
      <c r="Z103" s="822" t="n"/>
      <c r="AA103" s="838" t="n"/>
      <c r="AB103" s="828" t="n"/>
      <c r="AC103" s="725" t="n"/>
      <c r="AD103" s="822" t="n"/>
      <c r="AE103" s="822" t="n"/>
      <c r="AF103" s="763" t="n"/>
      <c r="AG103" s="743" t="n"/>
      <c r="AH103" s="822" t="n"/>
      <c r="AI103" s="822" t="n"/>
    </row>
    <row r="104" ht="13.5" customHeight="1" s="1659">
      <c r="E104" s="825" t="n"/>
      <c r="F104" s="826" t="n"/>
      <c r="G104" s="826" t="n"/>
      <c r="H104" s="826" t="n"/>
      <c r="I104" s="763" t="n"/>
      <c r="J104" s="820" t="inlineStr">
        <is>
          <t>Select from Dropdown</t>
        </is>
      </c>
      <c r="K104" s="726" t="n"/>
      <c r="L104" s="726" t="n"/>
      <c r="M104" s="726" t="n"/>
      <c r="N104" s="726" t="n"/>
      <c r="O104" s="726" t="n"/>
      <c r="P104" s="726" t="n"/>
      <c r="Q104" s="726" t="n"/>
      <c r="R104" s="726" t="n"/>
      <c r="S104" s="827" t="n"/>
      <c r="T104" s="763" t="n"/>
      <c r="U104" s="743" t="n"/>
      <c r="V104" s="822" t="n"/>
      <c r="W104" s="822" t="n"/>
      <c r="X104" s="763" t="n"/>
      <c r="Y104" s="743" t="n"/>
      <c r="Z104" s="822" t="n"/>
      <c r="AA104" s="838" t="n"/>
      <c r="AB104" s="828" t="n"/>
      <c r="AC104" s="725" t="n"/>
      <c r="AD104" s="822" t="n"/>
      <c r="AE104" s="822" t="n"/>
      <c r="AF104" s="763" t="n"/>
      <c r="AG104" s="743" t="n"/>
      <c r="AH104" s="822" t="n"/>
      <c r="AI104" s="822" t="n"/>
    </row>
    <row r="105" ht="13.5" customHeight="1" s="1659">
      <c r="E105" s="825" t="n"/>
      <c r="F105" s="826" t="n"/>
      <c r="G105" s="826" t="n"/>
      <c r="H105" s="826" t="n"/>
      <c r="I105" s="763" t="n"/>
      <c r="J105" s="820" t="inlineStr">
        <is>
          <t>Select from Dropdown</t>
        </is>
      </c>
      <c r="K105" s="726" t="n"/>
      <c r="L105" s="726" t="n"/>
      <c r="M105" s="726" t="n"/>
      <c r="N105" s="726" t="n"/>
      <c r="O105" s="726" t="n"/>
      <c r="P105" s="726" t="n"/>
      <c r="Q105" s="726" t="n"/>
      <c r="R105" s="726" t="n"/>
      <c r="S105" s="827" t="n"/>
      <c r="T105" s="763" t="n"/>
      <c r="U105" s="743" t="n"/>
      <c r="V105" s="822" t="n"/>
      <c r="W105" s="822" t="n"/>
      <c r="X105" s="763" t="n"/>
      <c r="Y105" s="743" t="n"/>
      <c r="Z105" s="822" t="n"/>
      <c r="AA105" s="838" t="n"/>
      <c r="AB105" s="828" t="n"/>
      <c r="AC105" s="725" t="n"/>
      <c r="AD105" s="822" t="n"/>
      <c r="AE105" s="822" t="n"/>
      <c r="AF105" s="763" t="n"/>
      <c r="AG105" s="743" t="n"/>
      <c r="AH105" s="822" t="n"/>
      <c r="AI105" s="822" t="n"/>
    </row>
    <row r="106" ht="13.5" customHeight="1" s="1659">
      <c r="E106" s="825" t="n"/>
      <c r="F106" s="826" t="n"/>
      <c r="G106" s="826" t="n"/>
      <c r="H106" s="826" t="n"/>
      <c r="I106" s="763" t="n"/>
      <c r="J106" s="820" t="inlineStr">
        <is>
          <t>Select from Dropdown</t>
        </is>
      </c>
      <c r="K106" s="726" t="n"/>
      <c r="L106" s="726" t="n"/>
      <c r="M106" s="726" t="n"/>
      <c r="N106" s="726" t="n"/>
      <c r="O106" s="726" t="n"/>
      <c r="P106" s="726" t="n"/>
      <c r="Q106" s="726" t="n"/>
      <c r="R106" s="726" t="n"/>
      <c r="S106" s="827" t="n"/>
      <c r="T106" s="763" t="n"/>
      <c r="U106" s="743" t="n"/>
      <c r="V106" s="822" t="n"/>
      <c r="W106" s="822" t="n"/>
      <c r="X106" s="763" t="n"/>
      <c r="Y106" s="743" t="n"/>
      <c r="Z106" s="822" t="n"/>
      <c r="AA106" s="838" t="n"/>
      <c r="AB106" s="828" t="n"/>
      <c r="AC106" s="725" t="n"/>
      <c r="AD106" s="822" t="n"/>
      <c r="AE106" s="822" t="n"/>
      <c r="AF106" s="763" t="n"/>
      <c r="AG106" s="743" t="n"/>
      <c r="AH106" s="822" t="n"/>
      <c r="AI106" s="822" t="n"/>
    </row>
    <row r="107" ht="13.5" customHeight="1" s="1659">
      <c r="E107" s="825" t="n"/>
      <c r="F107" s="826" t="n"/>
      <c r="G107" s="826" t="n"/>
      <c r="H107" s="826" t="n"/>
      <c r="I107" s="763" t="n"/>
      <c r="J107" s="820" t="inlineStr">
        <is>
          <t>Select from Dropdown</t>
        </is>
      </c>
      <c r="K107" s="726" t="n"/>
      <c r="L107" s="726" t="n"/>
      <c r="M107" s="726" t="n"/>
      <c r="N107" s="726" t="n"/>
      <c r="O107" s="726" t="n"/>
      <c r="P107" s="726" t="n"/>
      <c r="Q107" s="726" t="n"/>
      <c r="R107" s="726" t="n"/>
      <c r="S107" s="827" t="n"/>
      <c r="T107" s="763" t="n"/>
      <c r="U107" s="743" t="n"/>
      <c r="V107" s="822" t="n"/>
      <c r="W107" s="822" t="n"/>
      <c r="X107" s="763" t="n"/>
      <c r="Y107" s="743" t="n"/>
      <c r="Z107" s="822" t="n"/>
      <c r="AA107" s="838" t="n"/>
      <c r="AB107" s="828" t="n"/>
      <c r="AC107" s="725" t="n"/>
      <c r="AD107" s="822" t="n"/>
      <c r="AE107" s="822" t="n"/>
      <c r="AF107" s="763" t="n"/>
      <c r="AG107" s="743" t="n"/>
      <c r="AH107" s="822" t="n"/>
      <c r="AI107" s="822" t="n"/>
    </row>
    <row r="108" ht="13.5" customHeight="1" s="1659">
      <c r="E108" s="825" t="n"/>
      <c r="F108" s="826" t="n"/>
      <c r="G108" s="826" t="n"/>
      <c r="H108" s="826" t="n"/>
      <c r="I108" s="763" t="n"/>
      <c r="J108" s="820" t="inlineStr">
        <is>
          <t>Select from Dropdown</t>
        </is>
      </c>
      <c r="K108" s="726" t="n"/>
      <c r="L108" s="726" t="n"/>
      <c r="M108" s="726" t="n"/>
      <c r="N108" s="726" t="n"/>
      <c r="O108" s="726" t="n"/>
      <c r="P108" s="726" t="n"/>
      <c r="Q108" s="726" t="n"/>
      <c r="R108" s="726" t="n"/>
      <c r="S108" s="827" t="n"/>
      <c r="T108" s="763" t="n"/>
      <c r="U108" s="743" t="n"/>
      <c r="V108" s="822" t="n"/>
      <c r="W108" s="822" t="n"/>
      <c r="X108" s="763" t="n"/>
      <c r="Y108" s="743" t="n"/>
      <c r="Z108" s="822" t="n"/>
      <c r="AA108" s="838" t="n"/>
      <c r="AB108" s="828" t="n"/>
      <c r="AC108" s="725" t="n"/>
      <c r="AD108" s="822" t="n"/>
      <c r="AE108" s="822" t="n"/>
      <c r="AF108" s="763" t="n"/>
      <c r="AG108" s="743" t="n"/>
      <c r="AH108" s="822" t="n"/>
      <c r="AI108" s="822" t="n"/>
    </row>
    <row r="109" ht="13.5" customHeight="1" s="1659">
      <c r="E109" s="825" t="n"/>
      <c r="F109" s="826" t="n"/>
      <c r="G109" s="826" t="n"/>
      <c r="H109" s="826" t="n"/>
      <c r="I109" s="763" t="n"/>
      <c r="J109" s="820" t="inlineStr">
        <is>
          <t>Select from Dropdown</t>
        </is>
      </c>
      <c r="K109" s="726" t="n"/>
      <c r="L109" s="726" t="n"/>
      <c r="M109" s="726" t="n"/>
      <c r="N109" s="726" t="n"/>
      <c r="O109" s="726" t="n"/>
      <c r="P109" s="726" t="n"/>
      <c r="Q109" s="726" t="n"/>
      <c r="R109" s="726" t="n"/>
      <c r="S109" s="827" t="n"/>
      <c r="T109" s="763" t="n"/>
      <c r="U109" s="743" t="n"/>
      <c r="V109" s="822" t="n"/>
      <c r="W109" s="822" t="n"/>
      <c r="X109" s="763" t="n"/>
      <c r="Y109" s="743" t="n"/>
      <c r="Z109" s="822" t="n"/>
      <c r="AA109" s="838" t="n"/>
      <c r="AB109" s="828" t="n"/>
      <c r="AC109" s="725" t="n"/>
      <c r="AD109" s="822" t="n"/>
      <c r="AE109" s="822" t="n"/>
      <c r="AF109" s="763" t="n"/>
      <c r="AG109" s="743" t="n"/>
      <c r="AH109" s="822" t="n"/>
      <c r="AI109" s="822" t="n"/>
    </row>
    <row r="110" ht="13.5" customHeight="1" s="1659">
      <c r="E110" s="825" t="n"/>
      <c r="F110" s="826" t="n"/>
      <c r="G110" s="826" t="n"/>
      <c r="H110" s="826" t="n"/>
      <c r="I110" s="763" t="n"/>
      <c r="J110" s="820" t="inlineStr">
        <is>
          <t>Select from Dropdown</t>
        </is>
      </c>
      <c r="K110" s="726" t="n"/>
      <c r="L110" s="726" t="n"/>
      <c r="M110" s="726" t="n"/>
      <c r="N110" s="726" t="n"/>
      <c r="O110" s="726" t="n"/>
      <c r="P110" s="726" t="n"/>
      <c r="Q110" s="726" t="n"/>
      <c r="R110" s="726" t="n"/>
      <c r="S110" s="827" t="n"/>
      <c r="T110" s="763" t="n"/>
      <c r="U110" s="743" t="n"/>
      <c r="V110" s="822" t="n"/>
      <c r="W110" s="822" t="n"/>
      <c r="X110" s="763" t="n"/>
      <c r="Y110" s="743" t="n"/>
      <c r="Z110" s="822" t="n"/>
      <c r="AA110" s="838" t="n"/>
      <c r="AB110" s="828" t="n"/>
      <c r="AC110" s="725" t="n"/>
      <c r="AD110" s="822" t="n"/>
      <c r="AE110" s="822" t="n"/>
      <c r="AF110" s="763" t="n"/>
      <c r="AG110" s="743" t="n"/>
      <c r="AH110" s="822" t="n"/>
      <c r="AI110" s="822" t="n"/>
    </row>
    <row r="111" ht="13.5" customHeight="1" s="1659">
      <c r="E111" s="825" t="n"/>
      <c r="F111" s="826" t="n"/>
      <c r="G111" s="826" t="n"/>
      <c r="H111" s="826" t="n"/>
      <c r="I111" s="763" t="n"/>
      <c r="J111" s="820" t="inlineStr">
        <is>
          <t>Select from Dropdown</t>
        </is>
      </c>
      <c r="K111" s="726" t="n"/>
      <c r="L111" s="726" t="n"/>
      <c r="M111" s="726" t="n"/>
      <c r="N111" s="726" t="n"/>
      <c r="O111" s="726" t="n"/>
      <c r="P111" s="726" t="n"/>
      <c r="Q111" s="726" t="n"/>
      <c r="R111" s="726" t="n"/>
      <c r="S111" s="827" t="n"/>
      <c r="T111" s="763" t="n"/>
      <c r="U111" s="743" t="n"/>
      <c r="V111" s="822" t="n"/>
      <c r="W111" s="822" t="n"/>
      <c r="X111" s="763" t="n"/>
      <c r="Y111" s="743" t="n"/>
      <c r="Z111" s="822" t="n"/>
      <c r="AA111" s="838" t="n"/>
      <c r="AB111" s="828" t="n"/>
      <c r="AC111" s="725" t="n"/>
      <c r="AD111" s="822" t="n"/>
      <c r="AE111" s="822" t="n"/>
      <c r="AF111" s="763" t="n"/>
      <c r="AG111" s="743" t="n"/>
      <c r="AH111" s="822" t="n"/>
      <c r="AI111" s="822" t="n"/>
    </row>
    <row r="112" ht="13.5" customHeight="1" s="1659">
      <c r="E112" s="825" t="n"/>
      <c r="F112" s="826" t="n"/>
      <c r="G112" s="826" t="n"/>
      <c r="H112" s="826" t="n"/>
      <c r="I112" s="763" t="n"/>
      <c r="J112" s="820" t="inlineStr">
        <is>
          <t>Select from Dropdown</t>
        </is>
      </c>
      <c r="K112" s="726" t="n"/>
      <c r="L112" s="726" t="n"/>
      <c r="M112" s="726" t="n"/>
      <c r="N112" s="726" t="n"/>
      <c r="O112" s="726" t="n"/>
      <c r="P112" s="726" t="n"/>
      <c r="Q112" s="726" t="n"/>
      <c r="R112" s="726" t="n"/>
      <c r="S112" s="827" t="n"/>
      <c r="T112" s="763" t="n"/>
      <c r="U112" s="743" t="n"/>
      <c r="V112" s="822" t="n"/>
      <c r="W112" s="822" t="n"/>
      <c r="X112" s="763" t="n"/>
      <c r="Y112" s="743" t="n"/>
      <c r="Z112" s="822" t="n"/>
      <c r="AA112" s="838" t="n"/>
      <c r="AB112" s="828" t="n"/>
      <c r="AC112" s="725" t="n"/>
      <c r="AD112" s="822" t="n"/>
      <c r="AE112" s="822" t="n"/>
      <c r="AF112" s="763" t="n"/>
      <c r="AG112" s="743" t="n"/>
      <c r="AH112" s="822" t="n"/>
      <c r="AI112" s="822" t="n"/>
    </row>
    <row r="113" ht="13.5" customHeight="1" s="1659">
      <c r="E113" s="825" t="n"/>
      <c r="F113" s="826" t="n"/>
      <c r="G113" s="826" t="n"/>
      <c r="H113" s="826" t="n"/>
      <c r="I113" s="763" t="n"/>
      <c r="J113" s="820" t="inlineStr">
        <is>
          <t>Select from Dropdown</t>
        </is>
      </c>
      <c r="K113" s="726" t="n"/>
      <c r="L113" s="726" t="n"/>
      <c r="M113" s="726" t="n"/>
      <c r="N113" s="726" t="n"/>
      <c r="O113" s="726" t="n"/>
      <c r="P113" s="726" t="n"/>
      <c r="Q113" s="726" t="n"/>
      <c r="R113" s="726" t="n"/>
      <c r="S113" s="827" t="n"/>
      <c r="T113" s="763" t="n"/>
      <c r="U113" s="743" t="n"/>
      <c r="V113" s="822" t="n"/>
      <c r="W113" s="822" t="n"/>
      <c r="X113" s="763" t="n"/>
      <c r="Y113" s="743" t="n"/>
      <c r="Z113" s="822" t="n"/>
      <c r="AA113" s="838" t="n"/>
      <c r="AB113" s="828" t="n"/>
      <c r="AC113" s="725" t="n"/>
      <c r="AD113" s="822" t="n"/>
      <c r="AE113" s="822" t="n"/>
      <c r="AF113" s="763" t="n"/>
      <c r="AG113" s="743" t="n"/>
      <c r="AH113" s="822" t="n"/>
      <c r="AI113" s="822" t="n"/>
    </row>
    <row r="114" ht="13.5" customHeight="1" s="1659">
      <c r="E114" s="825" t="n"/>
      <c r="F114" s="826" t="n"/>
      <c r="G114" s="826" t="n"/>
      <c r="H114" s="826" t="n"/>
      <c r="I114" s="763" t="n"/>
      <c r="J114" s="820" t="inlineStr">
        <is>
          <t>Select from Dropdown</t>
        </is>
      </c>
      <c r="K114" s="726" t="n"/>
      <c r="L114" s="726" t="n"/>
      <c r="M114" s="726" t="n"/>
      <c r="N114" s="726" t="n"/>
      <c r="O114" s="726" t="n"/>
      <c r="P114" s="726" t="n"/>
      <c r="Q114" s="726" t="n"/>
      <c r="R114" s="726" t="n"/>
      <c r="S114" s="827" t="n"/>
      <c r="T114" s="763" t="n"/>
      <c r="U114" s="743" t="n"/>
      <c r="V114" s="822" t="n"/>
      <c r="W114" s="822" t="n"/>
      <c r="X114" s="763" t="n"/>
      <c r="Y114" s="743" t="n"/>
      <c r="Z114" s="822" t="n"/>
      <c r="AA114" s="838" t="n"/>
      <c r="AB114" s="828" t="n"/>
      <c r="AC114" s="725" t="n"/>
      <c r="AD114" s="822" t="n"/>
      <c r="AE114" s="822" t="n"/>
      <c r="AF114" s="763" t="n"/>
      <c r="AG114" s="743" t="n"/>
      <c r="AH114" s="822" t="n"/>
      <c r="AI114" s="822" t="n"/>
    </row>
    <row r="115" ht="13.5" customHeight="1" s="1659">
      <c r="E115" s="825" t="n"/>
      <c r="F115" s="826" t="n"/>
      <c r="G115" s="826" t="n"/>
      <c r="H115" s="826" t="n"/>
      <c r="I115" s="763" t="n"/>
      <c r="J115" s="820" t="inlineStr">
        <is>
          <t>Select from Dropdown</t>
        </is>
      </c>
      <c r="K115" s="726" t="n"/>
      <c r="L115" s="726" t="n"/>
      <c r="M115" s="726" t="n"/>
      <c r="N115" s="726" t="n"/>
      <c r="O115" s="726" t="n"/>
      <c r="P115" s="726" t="n"/>
      <c r="Q115" s="726" t="n"/>
      <c r="R115" s="726" t="n"/>
      <c r="S115" s="827" t="n"/>
      <c r="T115" s="763" t="n"/>
      <c r="U115" s="743" t="n"/>
      <c r="V115" s="822" t="n"/>
      <c r="W115" s="822" t="n"/>
      <c r="X115" s="763" t="n"/>
      <c r="Y115" s="743" t="n"/>
      <c r="Z115" s="822" t="n"/>
      <c r="AA115" s="838" t="n"/>
      <c r="AB115" s="828" t="n"/>
      <c r="AC115" s="725" t="n"/>
      <c r="AD115" s="822" t="n"/>
      <c r="AE115" s="822" t="n"/>
      <c r="AF115" s="763" t="n"/>
      <c r="AG115" s="743" t="n"/>
      <c r="AH115" s="822" t="n"/>
      <c r="AI115" s="822" t="n"/>
    </row>
    <row r="116" ht="13.5" customHeight="1" s="1659">
      <c r="E116" s="825" t="n"/>
      <c r="F116" s="826" t="n"/>
      <c r="G116" s="826" t="n"/>
      <c r="H116" s="826" t="n"/>
      <c r="I116" s="763" t="n"/>
      <c r="J116" s="820" t="inlineStr">
        <is>
          <t>Select from Dropdown</t>
        </is>
      </c>
      <c r="K116" s="726" t="n"/>
      <c r="L116" s="726" t="n"/>
      <c r="M116" s="726" t="n"/>
      <c r="N116" s="726" t="n"/>
      <c r="O116" s="726" t="n"/>
      <c r="P116" s="726" t="n"/>
      <c r="Q116" s="726" t="n"/>
      <c r="R116" s="726" t="n"/>
      <c r="S116" s="827" t="n"/>
      <c r="T116" s="763" t="n"/>
      <c r="U116" s="743" t="n"/>
      <c r="V116" s="822" t="n"/>
      <c r="W116" s="822" t="n"/>
      <c r="X116" s="763" t="n"/>
      <c r="Y116" s="743" t="n"/>
      <c r="Z116" s="822" t="n"/>
      <c r="AA116" s="838" t="n"/>
      <c r="AB116" s="828" t="n"/>
      <c r="AC116" s="725" t="n"/>
      <c r="AD116" s="822" t="n"/>
      <c r="AE116" s="822" t="n"/>
      <c r="AF116" s="763" t="n"/>
      <c r="AG116" s="743" t="n"/>
      <c r="AH116" s="822" t="n"/>
      <c r="AI116" s="822" t="n"/>
    </row>
    <row r="117" ht="13.5" customHeight="1" s="1659">
      <c r="E117" s="825" t="n"/>
      <c r="F117" s="826" t="n"/>
      <c r="G117" s="826" t="n"/>
      <c r="H117" s="826" t="n"/>
      <c r="I117" s="763" t="n"/>
      <c r="J117" s="820" t="inlineStr">
        <is>
          <t>Select from Dropdown</t>
        </is>
      </c>
      <c r="K117" s="726" t="n"/>
      <c r="L117" s="726" t="n"/>
      <c r="M117" s="726" t="n"/>
      <c r="N117" s="726" t="n"/>
      <c r="O117" s="726" t="n"/>
      <c r="P117" s="726" t="n"/>
      <c r="Q117" s="726" t="n"/>
      <c r="R117" s="726" t="n"/>
      <c r="S117" s="827" t="n"/>
      <c r="T117" s="763" t="n"/>
      <c r="U117" s="743" t="n"/>
      <c r="V117" s="822" t="n"/>
      <c r="W117" s="822" t="n"/>
      <c r="X117" s="763" t="n"/>
      <c r="Y117" s="743" t="n"/>
      <c r="Z117" s="822" t="n"/>
      <c r="AA117" s="838" t="n"/>
      <c r="AB117" s="828" t="n"/>
      <c r="AC117" s="725" t="n"/>
      <c r="AD117" s="822" t="n"/>
      <c r="AE117" s="822" t="n"/>
      <c r="AF117" s="763" t="n"/>
      <c r="AG117" s="743" t="n"/>
      <c r="AH117" s="822" t="n"/>
      <c r="AI117" s="822" t="n"/>
    </row>
    <row r="118" ht="13.5" customHeight="1" s="1659">
      <c r="E118" s="825" t="n"/>
      <c r="F118" s="826" t="n"/>
      <c r="G118" s="826" t="n"/>
      <c r="H118" s="826" t="n"/>
      <c r="I118" s="763" t="n"/>
      <c r="J118" s="820" t="inlineStr">
        <is>
          <t>Select from Dropdown</t>
        </is>
      </c>
      <c r="K118" s="726" t="n"/>
      <c r="L118" s="726" t="n"/>
      <c r="M118" s="726" t="n"/>
      <c r="N118" s="726" t="n"/>
      <c r="O118" s="726" t="n"/>
      <c r="P118" s="726" t="n"/>
      <c r="Q118" s="726" t="n"/>
      <c r="R118" s="726" t="n"/>
      <c r="S118" s="827" t="n"/>
      <c r="T118" s="763" t="n"/>
      <c r="U118" s="743" t="n"/>
      <c r="V118" s="822" t="n"/>
      <c r="W118" s="822" t="n"/>
      <c r="X118" s="763" t="n"/>
      <c r="Y118" s="743" t="n"/>
      <c r="Z118" s="822" t="n"/>
      <c r="AA118" s="838" t="n"/>
      <c r="AB118" s="828" t="n"/>
      <c r="AC118" s="725" t="n"/>
      <c r="AD118" s="822" t="n"/>
      <c r="AE118" s="822" t="n"/>
      <c r="AF118" s="763" t="n"/>
      <c r="AG118" s="743" t="n"/>
      <c r="AH118" s="822" t="n"/>
      <c r="AI118" s="822" t="n"/>
    </row>
    <row r="119" ht="13.5" customHeight="1" s="1659">
      <c r="E119" s="825" t="n"/>
      <c r="F119" s="826" t="n"/>
      <c r="G119" s="826" t="n"/>
      <c r="H119" s="826" t="n"/>
      <c r="I119" s="763" t="n"/>
      <c r="J119" s="820" t="inlineStr">
        <is>
          <t>Select from Dropdown</t>
        </is>
      </c>
      <c r="K119" s="726" t="n"/>
      <c r="L119" s="726" t="n"/>
      <c r="M119" s="726" t="n"/>
      <c r="N119" s="726" t="n"/>
      <c r="O119" s="726" t="n"/>
      <c r="P119" s="726" t="n"/>
      <c r="Q119" s="726" t="n"/>
      <c r="R119" s="726" t="n"/>
      <c r="S119" s="827" t="n"/>
      <c r="T119" s="763" t="n"/>
      <c r="U119" s="743" t="n"/>
      <c r="V119" s="822" t="n"/>
      <c r="W119" s="822" t="n"/>
      <c r="X119" s="763" t="n"/>
      <c r="Y119" s="743" t="n"/>
      <c r="Z119" s="822" t="n"/>
      <c r="AA119" s="838" t="n"/>
      <c r="AB119" s="828" t="n"/>
      <c r="AC119" s="725" t="n"/>
      <c r="AD119" s="822" t="n"/>
      <c r="AE119" s="822" t="n"/>
      <c r="AF119" s="763" t="n"/>
      <c r="AG119" s="743" t="n"/>
      <c r="AH119" s="822" t="n"/>
      <c r="AI119" s="822" t="n"/>
    </row>
    <row r="120" ht="13.5" customHeight="1" s="1659">
      <c r="E120" s="825" t="n"/>
      <c r="F120" s="826" t="n"/>
      <c r="G120" s="826" t="n"/>
      <c r="H120" s="826" t="n"/>
      <c r="I120" s="763" t="n"/>
      <c r="J120" s="820" t="inlineStr">
        <is>
          <t>Select from Dropdown</t>
        </is>
      </c>
      <c r="K120" s="726" t="n"/>
      <c r="L120" s="726" t="n"/>
      <c r="M120" s="726" t="n"/>
      <c r="N120" s="726" t="n"/>
      <c r="O120" s="726" t="n"/>
      <c r="P120" s="726" t="n"/>
      <c r="Q120" s="726" t="n"/>
      <c r="R120" s="726" t="n"/>
      <c r="S120" s="827" t="n"/>
      <c r="T120" s="763" t="n"/>
      <c r="U120" s="743" t="n"/>
      <c r="V120" s="822" t="n"/>
      <c r="W120" s="822" t="n"/>
      <c r="X120" s="763" t="n"/>
      <c r="Y120" s="743" t="n"/>
      <c r="Z120" s="822" t="n"/>
      <c r="AA120" s="838" t="n"/>
      <c r="AB120" s="828" t="n"/>
      <c r="AC120" s="725" t="n"/>
      <c r="AD120" s="822" t="n"/>
      <c r="AE120" s="822" t="n"/>
      <c r="AF120" s="763" t="n"/>
      <c r="AG120" s="743" t="n"/>
      <c r="AH120" s="822" t="n"/>
      <c r="AI120" s="822" t="n"/>
    </row>
    <row r="121" ht="13.5" customHeight="1" s="1659">
      <c r="E121" s="825" t="n"/>
      <c r="F121" s="826" t="n"/>
      <c r="G121" s="826" t="n"/>
      <c r="H121" s="826" t="n"/>
      <c r="I121" s="763" t="n"/>
      <c r="J121" s="820" t="inlineStr">
        <is>
          <t>Select from Dropdown</t>
        </is>
      </c>
      <c r="K121" s="726" t="n"/>
      <c r="L121" s="726" t="n"/>
      <c r="M121" s="726" t="n"/>
      <c r="N121" s="726" t="n"/>
      <c r="O121" s="726" t="n"/>
      <c r="P121" s="726" t="n"/>
      <c r="Q121" s="726" t="n"/>
      <c r="R121" s="726" t="n"/>
      <c r="S121" s="827" t="n"/>
      <c r="T121" s="763" t="n"/>
      <c r="U121" s="743" t="n"/>
      <c r="V121" s="822" t="n"/>
      <c r="W121" s="822" t="n"/>
      <c r="X121" s="763" t="n"/>
      <c r="Y121" s="743" t="n"/>
      <c r="Z121" s="822" t="n"/>
      <c r="AA121" s="838" t="n"/>
      <c r="AB121" s="828" t="n"/>
      <c r="AC121" s="725" t="n"/>
      <c r="AD121" s="822" t="n"/>
      <c r="AE121" s="822" t="n"/>
      <c r="AF121" s="763" t="n"/>
      <c r="AG121" s="743" t="n"/>
      <c r="AH121" s="822" t="n"/>
      <c r="AI121" s="822" t="n"/>
    </row>
    <row r="122" ht="13.5" customHeight="1" s="1659">
      <c r="E122" s="825" t="n"/>
      <c r="F122" s="826" t="n"/>
      <c r="G122" s="826" t="n"/>
      <c r="H122" s="826" t="n"/>
      <c r="I122" s="763" t="n"/>
      <c r="J122" s="820" t="inlineStr">
        <is>
          <t>Select from Dropdown</t>
        </is>
      </c>
      <c r="K122" s="726" t="n"/>
      <c r="L122" s="726" t="n"/>
      <c r="M122" s="726" t="n"/>
      <c r="N122" s="726" t="n"/>
      <c r="O122" s="726" t="n"/>
      <c r="P122" s="726" t="n"/>
      <c r="Q122" s="726" t="n"/>
      <c r="R122" s="726" t="n"/>
      <c r="S122" s="827" t="n"/>
      <c r="T122" s="763" t="n"/>
      <c r="U122" s="743" t="n"/>
      <c r="V122" s="822" t="n"/>
      <c r="W122" s="822" t="n"/>
      <c r="X122" s="763" t="n"/>
      <c r="Y122" s="743" t="n"/>
      <c r="Z122" s="822" t="n"/>
      <c r="AA122" s="838" t="n"/>
      <c r="AB122" s="828" t="n"/>
      <c r="AC122" s="725" t="n"/>
      <c r="AD122" s="822" t="n"/>
      <c r="AE122" s="822" t="n"/>
      <c r="AF122" s="763" t="n"/>
      <c r="AG122" s="743" t="n"/>
      <c r="AH122" s="822" t="n"/>
      <c r="AI122" s="822" t="n"/>
    </row>
    <row r="123" ht="13.5" customHeight="1" s="1659">
      <c r="E123" s="825" t="n"/>
      <c r="F123" s="826" t="n"/>
      <c r="G123" s="826" t="n"/>
      <c r="H123" s="826" t="n"/>
      <c r="I123" s="763" t="n"/>
      <c r="J123" s="820" t="inlineStr">
        <is>
          <t>Select from Dropdown</t>
        </is>
      </c>
      <c r="K123" s="726" t="n"/>
      <c r="L123" s="726" t="n"/>
      <c r="M123" s="726" t="n"/>
      <c r="N123" s="726" t="n"/>
      <c r="O123" s="726" t="n"/>
      <c r="P123" s="726" t="n"/>
      <c r="Q123" s="726" t="n"/>
      <c r="R123" s="726" t="n"/>
      <c r="S123" s="827" t="n"/>
      <c r="T123" s="763" t="n"/>
      <c r="U123" s="743" t="n"/>
      <c r="V123" s="822" t="n"/>
      <c r="W123" s="822" t="n"/>
      <c r="X123" s="763" t="n"/>
      <c r="Y123" s="743" t="n"/>
      <c r="Z123" s="822" t="n"/>
      <c r="AA123" s="838" t="n"/>
      <c r="AB123" s="828" t="n"/>
      <c r="AC123" s="725" t="n"/>
      <c r="AD123" s="822" t="n"/>
      <c r="AE123" s="822" t="n"/>
      <c r="AF123" s="763" t="n"/>
      <c r="AG123" s="743" t="n"/>
      <c r="AH123" s="822" t="n"/>
      <c r="AI123" s="822" t="n"/>
    </row>
    <row r="124" ht="13.5" customHeight="1" s="1659">
      <c r="E124" s="825" t="n"/>
      <c r="F124" s="826" t="n"/>
      <c r="G124" s="826" t="n"/>
      <c r="H124" s="826" t="n"/>
      <c r="I124" s="763" t="n"/>
      <c r="J124" s="820" t="inlineStr">
        <is>
          <t>Select from Dropdown</t>
        </is>
      </c>
      <c r="K124" s="726" t="n"/>
      <c r="L124" s="726" t="n"/>
      <c r="M124" s="726" t="n"/>
      <c r="N124" s="726" t="n"/>
      <c r="O124" s="726" t="n"/>
      <c r="P124" s="726" t="n"/>
      <c r="Q124" s="726" t="n"/>
      <c r="R124" s="726" t="n"/>
      <c r="S124" s="827" t="n"/>
      <c r="T124" s="763" t="n"/>
      <c r="U124" s="743" t="n"/>
      <c r="V124" s="822" t="n"/>
      <c r="W124" s="822" t="n"/>
      <c r="X124" s="763" t="n"/>
      <c r="Y124" s="743" t="n"/>
      <c r="Z124" s="822" t="n"/>
      <c r="AA124" s="838" t="n"/>
      <c r="AB124" s="828" t="n"/>
      <c r="AC124" s="725" t="n"/>
      <c r="AD124" s="822" t="n"/>
      <c r="AE124" s="822" t="n"/>
      <c r="AF124" s="763" t="n"/>
      <c r="AG124" s="743" t="n"/>
      <c r="AH124" s="822" t="n"/>
      <c r="AI124" s="822" t="n"/>
    </row>
    <row r="125" ht="13.5" customHeight="1" s="1659">
      <c r="E125" s="825" t="n"/>
      <c r="F125" s="826" t="n"/>
      <c r="G125" s="826" t="n"/>
      <c r="H125" s="826" t="n"/>
      <c r="I125" s="763" t="n"/>
      <c r="J125" s="820" t="inlineStr">
        <is>
          <t>Select from Dropdown</t>
        </is>
      </c>
      <c r="K125" s="726" t="n"/>
      <c r="L125" s="726" t="n"/>
      <c r="M125" s="726" t="n"/>
      <c r="N125" s="726" t="n"/>
      <c r="O125" s="726" t="n"/>
      <c r="P125" s="726" t="n"/>
      <c r="Q125" s="726" t="n"/>
      <c r="R125" s="726" t="n"/>
      <c r="S125" s="827" t="n"/>
      <c r="T125" s="763" t="n"/>
      <c r="U125" s="743" t="n"/>
      <c r="V125" s="822" t="n"/>
      <c r="W125" s="822" t="n"/>
      <c r="X125" s="763" t="n"/>
      <c r="Y125" s="743" t="n"/>
      <c r="Z125" s="822" t="n"/>
      <c r="AA125" s="838" t="n"/>
      <c r="AB125" s="828" t="n"/>
      <c r="AC125" s="725" t="n"/>
      <c r="AD125" s="822" t="n"/>
      <c r="AE125" s="822" t="n"/>
      <c r="AF125" s="763" t="n"/>
      <c r="AG125" s="743" t="n"/>
      <c r="AH125" s="822" t="n"/>
      <c r="AI125" s="822" t="n"/>
    </row>
    <row r="126" ht="13.5" customHeight="1" s="1659">
      <c r="E126" s="825" t="n"/>
      <c r="F126" s="826" t="n"/>
      <c r="G126" s="826" t="n"/>
      <c r="H126" s="826" t="n"/>
      <c r="I126" s="763" t="n"/>
      <c r="J126" s="820" t="inlineStr">
        <is>
          <t>Select from Dropdown</t>
        </is>
      </c>
      <c r="K126" s="726" t="n"/>
      <c r="L126" s="726" t="n"/>
      <c r="M126" s="726" t="n"/>
      <c r="N126" s="726" t="n"/>
      <c r="O126" s="726" t="n"/>
      <c r="P126" s="726" t="n"/>
      <c r="Q126" s="726" t="n"/>
      <c r="R126" s="726" t="n"/>
      <c r="S126" s="827" t="n"/>
      <c r="T126" s="763" t="n"/>
      <c r="U126" s="743" t="n"/>
      <c r="V126" s="822" t="n"/>
      <c r="W126" s="822" t="n"/>
      <c r="X126" s="763" t="n"/>
      <c r="Y126" s="743" t="n"/>
      <c r="Z126" s="822" t="n"/>
      <c r="AA126" s="838" t="n"/>
      <c r="AB126" s="828" t="n"/>
      <c r="AC126" s="725" t="n"/>
      <c r="AD126" s="822" t="n"/>
      <c r="AE126" s="822" t="n"/>
      <c r="AF126" s="763" t="n"/>
      <c r="AG126" s="743" t="n"/>
      <c r="AH126" s="822" t="n"/>
      <c r="AI126" s="822" t="n"/>
    </row>
    <row r="127" ht="13.5" customHeight="1" s="1659">
      <c r="E127" s="825" t="n"/>
      <c r="F127" s="826" t="n"/>
      <c r="G127" s="826" t="n"/>
      <c r="H127" s="826" t="n"/>
      <c r="I127" s="763" t="n"/>
      <c r="J127" s="820" t="inlineStr">
        <is>
          <t>Select from Dropdown</t>
        </is>
      </c>
      <c r="K127" s="726" t="n"/>
      <c r="L127" s="726" t="n"/>
      <c r="M127" s="726" t="n"/>
      <c r="N127" s="726" t="n"/>
      <c r="O127" s="726" t="n"/>
      <c r="P127" s="726" t="n"/>
      <c r="Q127" s="726" t="n"/>
      <c r="R127" s="726" t="n"/>
      <c r="S127" s="827" t="n"/>
      <c r="T127" s="763" t="n"/>
      <c r="U127" s="743" t="n"/>
      <c r="V127" s="822" t="n"/>
      <c r="W127" s="822" t="n"/>
      <c r="X127" s="763" t="n"/>
      <c r="Y127" s="743" t="n"/>
      <c r="Z127" s="822" t="n"/>
      <c r="AA127" s="838" t="n"/>
      <c r="AB127" s="828" t="n"/>
      <c r="AC127" s="725" t="n"/>
      <c r="AD127" s="822" t="n"/>
      <c r="AE127" s="822" t="n"/>
      <c r="AF127" s="763" t="n"/>
      <c r="AG127" s="743" t="n"/>
      <c r="AH127" s="822" t="n"/>
      <c r="AI127" s="822" t="n"/>
    </row>
    <row r="128" ht="13.5" customHeight="1" s="1659">
      <c r="E128" s="825" t="n"/>
      <c r="F128" s="826" t="n"/>
      <c r="G128" s="826" t="n"/>
      <c r="H128" s="826" t="n"/>
      <c r="I128" s="763" t="n"/>
      <c r="J128" s="820" t="inlineStr">
        <is>
          <t>Select from Dropdown</t>
        </is>
      </c>
      <c r="K128" s="726" t="n"/>
      <c r="L128" s="726" t="n"/>
      <c r="M128" s="726" t="n"/>
      <c r="N128" s="726" t="n"/>
      <c r="O128" s="726" t="n"/>
      <c r="P128" s="726" t="n"/>
      <c r="Q128" s="726" t="n"/>
      <c r="R128" s="726" t="n"/>
      <c r="S128" s="827" t="n"/>
      <c r="T128" s="763" t="n"/>
      <c r="U128" s="743" t="n"/>
      <c r="V128" s="822" t="n"/>
      <c r="W128" s="822" t="n"/>
      <c r="X128" s="763" t="n"/>
      <c r="Y128" s="743" t="n"/>
      <c r="Z128" s="822" t="n"/>
      <c r="AA128" s="838" t="n"/>
      <c r="AB128" s="828" t="n"/>
      <c r="AC128" s="725" t="n"/>
      <c r="AD128" s="822" t="n"/>
      <c r="AE128" s="822" t="n"/>
      <c r="AF128" s="763" t="n"/>
      <c r="AG128" s="743" t="n"/>
      <c r="AH128" s="822" t="n"/>
      <c r="AI128" s="822" t="n"/>
    </row>
    <row r="129" ht="13.5" customHeight="1" s="1659">
      <c r="E129" s="825" t="n"/>
      <c r="F129" s="826" t="n"/>
      <c r="G129" s="826" t="n"/>
      <c r="H129" s="826" t="n"/>
      <c r="I129" s="763" t="n"/>
      <c r="J129" s="820" t="inlineStr">
        <is>
          <t>Select from Dropdown</t>
        </is>
      </c>
      <c r="K129" s="726" t="n"/>
      <c r="L129" s="726" t="n"/>
      <c r="M129" s="726" t="n"/>
      <c r="N129" s="726" t="n"/>
      <c r="O129" s="726" t="n"/>
      <c r="P129" s="726" t="n"/>
      <c r="Q129" s="726" t="n"/>
      <c r="R129" s="726" t="n"/>
      <c r="S129" s="827" t="n"/>
      <c r="T129" s="763" t="n"/>
      <c r="U129" s="743" t="n"/>
      <c r="V129" s="822" t="n"/>
      <c r="W129" s="822" t="n"/>
      <c r="X129" s="763" t="n"/>
      <c r="Y129" s="743" t="n"/>
      <c r="Z129" s="822" t="n"/>
      <c r="AA129" s="838" t="n"/>
      <c r="AB129" s="828" t="n"/>
      <c r="AC129" s="725" t="n"/>
      <c r="AD129" s="822" t="n"/>
      <c r="AE129" s="822" t="n"/>
      <c r="AF129" s="763" t="n"/>
      <c r="AG129" s="743" t="n"/>
      <c r="AH129" s="822" t="n"/>
      <c r="AI129" s="822" t="n"/>
    </row>
    <row r="130" ht="13.5" customHeight="1" s="1659">
      <c r="E130" s="825" t="n"/>
      <c r="F130" s="826" t="n"/>
      <c r="G130" s="826" t="n"/>
      <c r="H130" s="826" t="n"/>
      <c r="I130" s="763" t="n"/>
      <c r="J130" s="820" t="inlineStr">
        <is>
          <t>Select from Dropdown</t>
        </is>
      </c>
      <c r="K130" s="726" t="n"/>
      <c r="L130" s="726" t="n"/>
      <c r="M130" s="726" t="n"/>
      <c r="N130" s="726" t="n"/>
      <c r="O130" s="726" t="n"/>
      <c r="P130" s="726" t="n"/>
      <c r="Q130" s="726" t="n"/>
      <c r="R130" s="726" t="n"/>
      <c r="S130" s="827" t="n"/>
      <c r="T130" s="763" t="n"/>
      <c r="U130" s="743" t="n"/>
      <c r="V130" s="822" t="n"/>
      <c r="W130" s="822" t="n"/>
      <c r="X130" s="763" t="n"/>
      <c r="Y130" s="743" t="n"/>
      <c r="Z130" s="822" t="n"/>
      <c r="AA130" s="838" t="n"/>
      <c r="AB130" s="828" t="n"/>
      <c r="AC130" s="725" t="n"/>
      <c r="AD130" s="822" t="n"/>
      <c r="AE130" s="822" t="n"/>
      <c r="AF130" s="763" t="n"/>
      <c r="AG130" s="743" t="n"/>
      <c r="AH130" s="822" t="n"/>
      <c r="AI130" s="822" t="n"/>
    </row>
    <row r="131" ht="13.5" customHeight="1" s="1659">
      <c r="E131" s="825" t="n"/>
      <c r="F131" s="826" t="n"/>
      <c r="G131" s="826" t="n"/>
      <c r="H131" s="826" t="n"/>
      <c r="I131" s="763" t="n"/>
      <c r="J131" s="820" t="inlineStr">
        <is>
          <t>Select from Dropdown</t>
        </is>
      </c>
      <c r="K131" s="726" t="n"/>
      <c r="L131" s="726" t="n"/>
      <c r="M131" s="726" t="n"/>
      <c r="N131" s="726" t="n"/>
      <c r="O131" s="726" t="n"/>
      <c r="P131" s="726" t="n"/>
      <c r="Q131" s="726" t="n"/>
      <c r="R131" s="726" t="n"/>
      <c r="S131" s="827" t="n"/>
      <c r="T131" s="763" t="n"/>
      <c r="U131" s="743" t="n"/>
      <c r="V131" s="822" t="n"/>
      <c r="W131" s="822" t="n"/>
      <c r="X131" s="763" t="n"/>
      <c r="Y131" s="743" t="n"/>
      <c r="Z131" s="822" t="n"/>
      <c r="AA131" s="838" t="n"/>
      <c r="AB131" s="828" t="n"/>
      <c r="AC131" s="725" t="n"/>
      <c r="AD131" s="822" t="n"/>
      <c r="AE131" s="822" t="n"/>
      <c r="AF131" s="763" t="n"/>
      <c r="AG131" s="743" t="n"/>
      <c r="AH131" s="822" t="n"/>
      <c r="AI131" s="822" t="n"/>
    </row>
    <row r="132" ht="13.5" customHeight="1" s="1659">
      <c r="E132" s="825" t="n"/>
      <c r="F132" s="826" t="n"/>
      <c r="G132" s="826" t="n"/>
      <c r="H132" s="826" t="n"/>
      <c r="I132" s="763" t="n"/>
      <c r="J132" s="820" t="inlineStr">
        <is>
          <t>Select from Dropdown</t>
        </is>
      </c>
      <c r="K132" s="726" t="n"/>
      <c r="L132" s="726" t="n"/>
      <c r="M132" s="726" t="n"/>
      <c r="N132" s="726" t="n"/>
      <c r="O132" s="726" t="n"/>
      <c r="P132" s="726" t="n"/>
      <c r="Q132" s="726" t="n"/>
      <c r="R132" s="726" t="n"/>
      <c r="S132" s="827" t="n"/>
      <c r="T132" s="763" t="n"/>
      <c r="U132" s="743" t="n"/>
      <c r="V132" s="822" t="n"/>
      <c r="W132" s="822" t="n"/>
      <c r="X132" s="763" t="n"/>
      <c r="Y132" s="743" t="n"/>
      <c r="Z132" s="822" t="n"/>
      <c r="AA132" s="838" t="n"/>
      <c r="AB132" s="828" t="n"/>
      <c r="AC132" s="725" t="n"/>
      <c r="AD132" s="822" t="n"/>
      <c r="AE132" s="822" t="n"/>
      <c r="AF132" s="763" t="n"/>
      <c r="AG132" s="743" t="n"/>
      <c r="AH132" s="822" t="n"/>
      <c r="AI132" s="822" t="n"/>
    </row>
    <row r="133" ht="13.5" customHeight="1" s="1659">
      <c r="E133" s="825" t="n"/>
      <c r="F133" s="826" t="n"/>
      <c r="G133" s="826" t="n"/>
      <c r="H133" s="826" t="n"/>
      <c r="I133" s="763" t="n"/>
      <c r="J133" s="820" t="inlineStr">
        <is>
          <t>Select from Dropdown</t>
        </is>
      </c>
      <c r="K133" s="726" t="n"/>
      <c r="L133" s="726" t="n"/>
      <c r="M133" s="726" t="n"/>
      <c r="N133" s="726" t="n"/>
      <c r="O133" s="726" t="n"/>
      <c r="P133" s="726" t="n"/>
      <c r="Q133" s="726" t="n"/>
      <c r="R133" s="726" t="n"/>
      <c r="S133" s="827" t="n"/>
      <c r="T133" s="763" t="n"/>
      <c r="U133" s="743" t="n"/>
      <c r="V133" s="822" t="n"/>
      <c r="W133" s="822" t="n"/>
      <c r="X133" s="763" t="n"/>
      <c r="Y133" s="743" t="n"/>
      <c r="Z133" s="822" t="n"/>
      <c r="AA133" s="838" t="n"/>
      <c r="AB133" s="828" t="n"/>
      <c r="AC133" s="725" t="n"/>
      <c r="AD133" s="822" t="n"/>
      <c r="AE133" s="822" t="n"/>
      <c r="AF133" s="763" t="n"/>
      <c r="AG133" s="743" t="n"/>
      <c r="AH133" s="822" t="n"/>
      <c r="AI133" s="822" t="n"/>
    </row>
    <row r="134" ht="13.5" customHeight="1" s="1659">
      <c r="E134" s="825" t="n"/>
      <c r="F134" s="826" t="n"/>
      <c r="G134" s="826" t="n"/>
      <c r="H134" s="826" t="n"/>
      <c r="I134" s="763" t="n"/>
      <c r="J134" s="820" t="inlineStr">
        <is>
          <t>Select from Dropdown</t>
        </is>
      </c>
      <c r="K134" s="726" t="n"/>
      <c r="L134" s="726" t="n"/>
      <c r="M134" s="726" t="n"/>
      <c r="N134" s="726" t="n"/>
      <c r="O134" s="726" t="n"/>
      <c r="P134" s="726" t="n"/>
      <c r="Q134" s="726" t="n"/>
      <c r="R134" s="726" t="n"/>
      <c r="S134" s="827" t="n"/>
      <c r="T134" s="763" t="n"/>
      <c r="U134" s="743" t="n"/>
      <c r="V134" s="822" t="n"/>
      <c r="W134" s="822" t="n"/>
      <c r="X134" s="763" t="n"/>
      <c r="Y134" s="743" t="n"/>
      <c r="Z134" s="822" t="n"/>
      <c r="AA134" s="838" t="n"/>
      <c r="AB134" s="828" t="n"/>
      <c r="AC134" s="725" t="n"/>
      <c r="AD134" s="822" t="n"/>
      <c r="AE134" s="822" t="n"/>
      <c r="AF134" s="763" t="n"/>
      <c r="AG134" s="743" t="n"/>
      <c r="AH134" s="822" t="n"/>
      <c r="AI134" s="822" t="n"/>
    </row>
    <row r="135" ht="13.5" customHeight="1" s="1659">
      <c r="E135" s="825" t="n"/>
      <c r="F135" s="826" t="n"/>
      <c r="G135" s="826" t="n"/>
      <c r="H135" s="826" t="n"/>
      <c r="I135" s="763" t="n"/>
      <c r="J135" s="820" t="inlineStr">
        <is>
          <t>Select from Dropdown</t>
        </is>
      </c>
      <c r="K135" s="726" t="n"/>
      <c r="L135" s="726" t="n"/>
      <c r="M135" s="726" t="n"/>
      <c r="N135" s="726" t="n"/>
      <c r="O135" s="726" t="n"/>
      <c r="P135" s="726" t="n"/>
      <c r="Q135" s="726" t="n"/>
      <c r="R135" s="726" t="n"/>
      <c r="S135" s="827" t="n"/>
      <c r="T135" s="763" t="n"/>
      <c r="U135" s="743" t="n"/>
      <c r="V135" s="822" t="n"/>
      <c r="W135" s="822" t="n"/>
      <c r="X135" s="763" t="n"/>
      <c r="Y135" s="743" t="n"/>
      <c r="Z135" s="822" t="n"/>
      <c r="AA135" s="838" t="n"/>
      <c r="AB135" s="828" t="n"/>
      <c r="AC135" s="725" t="n"/>
      <c r="AD135" s="822" t="n"/>
      <c r="AE135" s="822" t="n"/>
      <c r="AF135" s="763" t="n"/>
      <c r="AG135" s="743" t="n"/>
      <c r="AH135" s="822" t="n"/>
      <c r="AI135" s="822" t="n"/>
    </row>
    <row r="136" ht="13.5" customHeight="1" s="1659">
      <c r="E136" s="825" t="n"/>
      <c r="F136" s="826" t="n"/>
      <c r="G136" s="826" t="n"/>
      <c r="H136" s="826" t="n"/>
      <c r="I136" s="763" t="n"/>
      <c r="J136" s="820" t="inlineStr">
        <is>
          <t>Select from Dropdown</t>
        </is>
      </c>
      <c r="K136" s="726" t="n"/>
      <c r="L136" s="726" t="n"/>
      <c r="M136" s="726" t="n"/>
      <c r="N136" s="726" t="n"/>
      <c r="O136" s="726" t="n"/>
      <c r="P136" s="726" t="n"/>
      <c r="Q136" s="726" t="n"/>
      <c r="R136" s="726" t="n"/>
      <c r="S136" s="827" t="n"/>
      <c r="T136" s="763" t="n"/>
      <c r="U136" s="743" t="n"/>
      <c r="V136" s="822" t="n"/>
      <c r="W136" s="822" t="n"/>
      <c r="X136" s="763" t="n"/>
      <c r="Y136" s="743" t="n"/>
      <c r="Z136" s="822" t="n"/>
      <c r="AA136" s="838" t="n"/>
      <c r="AB136" s="828" t="n"/>
      <c r="AC136" s="725" t="n"/>
      <c r="AD136" s="822" t="n"/>
      <c r="AE136" s="822" t="n"/>
      <c r="AF136" s="763" t="n"/>
      <c r="AG136" s="743" t="n"/>
      <c r="AH136" s="822" t="n"/>
      <c r="AI136" s="822" t="n"/>
    </row>
    <row r="137" ht="13.5" customHeight="1" s="1659">
      <c r="E137" s="825" t="n"/>
      <c r="F137" s="826" t="n"/>
      <c r="G137" s="826" t="n"/>
      <c r="H137" s="826" t="n"/>
      <c r="I137" s="763" t="n"/>
      <c r="J137" s="820" t="inlineStr">
        <is>
          <t>Select from Dropdown</t>
        </is>
      </c>
      <c r="K137" s="726" t="n"/>
      <c r="L137" s="726" t="n"/>
      <c r="M137" s="726" t="n"/>
      <c r="N137" s="726" t="n"/>
      <c r="O137" s="726" t="n"/>
      <c r="P137" s="726" t="n"/>
      <c r="Q137" s="726" t="n"/>
      <c r="R137" s="726" t="n"/>
      <c r="S137" s="827" t="n"/>
      <c r="T137" s="763" t="n"/>
      <c r="U137" s="743" t="n"/>
      <c r="V137" s="822" t="n"/>
      <c r="W137" s="822" t="n"/>
      <c r="X137" s="763" t="n"/>
      <c r="Y137" s="743" t="n"/>
      <c r="Z137" s="822" t="n"/>
      <c r="AA137" s="838" t="n"/>
      <c r="AB137" s="828" t="n"/>
      <c r="AC137" s="725" t="n"/>
      <c r="AD137" s="822" t="n"/>
      <c r="AE137" s="822" t="n"/>
      <c r="AF137" s="763" t="n"/>
      <c r="AG137" s="743" t="n"/>
      <c r="AH137" s="822" t="n"/>
      <c r="AI137" s="822" t="n"/>
    </row>
    <row r="138" ht="13.5" customHeight="1" s="1659">
      <c r="E138" s="825" t="n"/>
      <c r="F138" s="826" t="n"/>
      <c r="G138" s="826" t="n"/>
      <c r="H138" s="826" t="n"/>
      <c r="I138" s="763" t="n"/>
      <c r="J138" s="820" t="inlineStr">
        <is>
          <t>Select from Dropdown</t>
        </is>
      </c>
      <c r="K138" s="726" t="n"/>
      <c r="L138" s="726" t="n"/>
      <c r="M138" s="726" t="n"/>
      <c r="N138" s="726" t="n"/>
      <c r="O138" s="726" t="n"/>
      <c r="P138" s="726" t="n"/>
      <c r="Q138" s="726" t="n"/>
      <c r="R138" s="726" t="n"/>
      <c r="S138" s="827" t="n"/>
      <c r="T138" s="763" t="n"/>
      <c r="U138" s="743" t="n"/>
      <c r="V138" s="822" t="n"/>
      <c r="W138" s="822" t="n"/>
      <c r="X138" s="763" t="n"/>
      <c r="Y138" s="743" t="n"/>
      <c r="Z138" s="822" t="n"/>
      <c r="AA138" s="838" t="n"/>
      <c r="AB138" s="828" t="n"/>
      <c r="AC138" s="725" t="n"/>
      <c r="AD138" s="822" t="n"/>
      <c r="AE138" s="822" t="n"/>
      <c r="AF138" s="763" t="n"/>
      <c r="AG138" s="743" t="n"/>
      <c r="AH138" s="822" t="n"/>
      <c r="AI138" s="822" t="n"/>
    </row>
    <row r="139" ht="13.5" customHeight="1" s="1659">
      <c r="E139" s="825" t="n"/>
      <c r="F139" s="826" t="n"/>
      <c r="G139" s="826" t="n"/>
      <c r="H139" s="826" t="n"/>
      <c r="I139" s="763" t="n"/>
      <c r="J139" s="820" t="inlineStr">
        <is>
          <t>Select from Dropdown</t>
        </is>
      </c>
      <c r="K139" s="726" t="n"/>
      <c r="L139" s="726" t="n"/>
      <c r="M139" s="726" t="n"/>
      <c r="N139" s="726" t="n"/>
      <c r="O139" s="726" t="n"/>
      <c r="P139" s="726" t="n"/>
      <c r="Q139" s="726" t="n"/>
      <c r="R139" s="726" t="n"/>
      <c r="S139" s="827" t="n"/>
      <c r="T139" s="763" t="n"/>
      <c r="U139" s="743" t="n"/>
      <c r="V139" s="822" t="n"/>
      <c r="W139" s="822" t="n"/>
      <c r="X139" s="763" t="n"/>
      <c r="Y139" s="743" t="n"/>
      <c r="Z139" s="822" t="n"/>
      <c r="AA139" s="838" t="n"/>
      <c r="AB139" s="828" t="n"/>
      <c r="AC139" s="725" t="n"/>
      <c r="AD139" s="822" t="n"/>
      <c r="AE139" s="822" t="n"/>
      <c r="AF139" s="763" t="n"/>
      <c r="AG139" s="743" t="n"/>
      <c r="AH139" s="822" t="n"/>
      <c r="AI139" s="822" t="n"/>
    </row>
    <row r="140" ht="13.5" customHeight="1" s="1659">
      <c r="E140" s="825" t="n"/>
      <c r="F140" s="826" t="n"/>
      <c r="G140" s="826" t="n"/>
      <c r="H140" s="826" t="n"/>
      <c r="I140" s="763" t="n"/>
      <c r="J140" s="820" t="inlineStr">
        <is>
          <t>Select from Dropdown</t>
        </is>
      </c>
      <c r="K140" s="726" t="n"/>
      <c r="L140" s="726" t="n"/>
      <c r="M140" s="726" t="n"/>
      <c r="N140" s="726" t="n"/>
      <c r="O140" s="726" t="n"/>
      <c r="P140" s="726" t="n"/>
      <c r="Q140" s="726" t="n"/>
      <c r="R140" s="726" t="n"/>
      <c r="S140" s="827" t="n"/>
      <c r="T140" s="763" t="n"/>
      <c r="U140" s="743" t="n"/>
      <c r="V140" s="822" t="n"/>
      <c r="W140" s="822" t="n"/>
      <c r="X140" s="763" t="n"/>
      <c r="Y140" s="743" t="n"/>
      <c r="Z140" s="822" t="n"/>
      <c r="AA140" s="838" t="n"/>
      <c r="AB140" s="828" t="n"/>
      <c r="AC140" s="725" t="n"/>
      <c r="AD140" s="822" t="n"/>
      <c r="AE140" s="822" t="n"/>
      <c r="AF140" s="763" t="n"/>
      <c r="AG140" s="743" t="n"/>
      <c r="AH140" s="822" t="n"/>
      <c r="AI140" s="822" t="n"/>
    </row>
    <row r="141" ht="13.5" customHeight="1" s="1659">
      <c r="E141" s="825" t="n"/>
      <c r="F141" s="826" t="n"/>
      <c r="G141" s="826" t="n"/>
      <c r="H141" s="826" t="n"/>
      <c r="I141" s="763" t="n"/>
      <c r="J141" s="820" t="inlineStr">
        <is>
          <t>Select from Dropdown</t>
        </is>
      </c>
      <c r="K141" s="726" t="n"/>
      <c r="L141" s="726" t="n"/>
      <c r="M141" s="726" t="n"/>
      <c r="N141" s="726" t="n"/>
      <c r="O141" s="726" t="n"/>
      <c r="P141" s="726" t="n"/>
      <c r="Q141" s="726" t="n"/>
      <c r="R141" s="726" t="n"/>
      <c r="S141" s="827" t="n"/>
      <c r="T141" s="763" t="n"/>
      <c r="U141" s="743" t="n"/>
      <c r="V141" s="822" t="n"/>
      <c r="W141" s="822" t="n"/>
      <c r="X141" s="763" t="n"/>
      <c r="Y141" s="743" t="n"/>
      <c r="Z141" s="822" t="n"/>
      <c r="AA141" s="838" t="n"/>
      <c r="AB141" s="828" t="n"/>
      <c r="AC141" s="725" t="n"/>
      <c r="AD141" s="822" t="n"/>
      <c r="AE141" s="822" t="n"/>
      <c r="AF141" s="763" t="n"/>
      <c r="AG141" s="743" t="n"/>
      <c r="AH141" s="822" t="n"/>
      <c r="AI141" s="822" t="n"/>
    </row>
    <row r="142" ht="13.5" customHeight="1" s="1659">
      <c r="E142" s="825" t="n"/>
      <c r="F142" s="826" t="n"/>
      <c r="G142" s="826" t="n"/>
      <c r="H142" s="826" t="n"/>
      <c r="I142" s="763" t="n"/>
      <c r="J142" s="820" t="inlineStr">
        <is>
          <t>Select from Dropdown</t>
        </is>
      </c>
      <c r="K142" s="726" t="n"/>
      <c r="L142" s="726" t="n"/>
      <c r="M142" s="726" t="n"/>
      <c r="N142" s="726" t="n"/>
      <c r="O142" s="726" t="n"/>
      <c r="P142" s="726" t="n"/>
      <c r="Q142" s="726" t="n"/>
      <c r="R142" s="726" t="n"/>
      <c r="S142" s="827" t="n"/>
      <c r="T142" s="763" t="n"/>
      <c r="U142" s="743" t="n"/>
      <c r="V142" s="822" t="n"/>
      <c r="W142" s="822" t="n"/>
      <c r="X142" s="763" t="n"/>
      <c r="Y142" s="743" t="n"/>
      <c r="Z142" s="822" t="n"/>
      <c r="AA142" s="838" t="n"/>
      <c r="AB142" s="828" t="n"/>
      <c r="AC142" s="725" t="n"/>
      <c r="AD142" s="822" t="n"/>
      <c r="AE142" s="822" t="n"/>
      <c r="AF142" s="763" t="n"/>
      <c r="AG142" s="743" t="n"/>
      <c r="AH142" s="822" t="n"/>
      <c r="AI142" s="822" t="n"/>
    </row>
    <row r="143" ht="13.5" customHeight="1" s="1659">
      <c r="E143" s="825" t="n"/>
      <c r="F143" s="826" t="n"/>
      <c r="G143" s="826" t="n"/>
      <c r="H143" s="826" t="n"/>
      <c r="I143" s="763" t="n"/>
      <c r="J143" s="820" t="inlineStr">
        <is>
          <t>Select from Dropdown</t>
        </is>
      </c>
      <c r="K143" s="726" t="n"/>
      <c r="L143" s="726" t="n"/>
      <c r="M143" s="726" t="n"/>
      <c r="N143" s="726" t="n"/>
      <c r="O143" s="726" t="n"/>
      <c r="P143" s="726" t="n"/>
      <c r="Q143" s="726" t="n"/>
      <c r="R143" s="726" t="n"/>
      <c r="S143" s="827" t="n"/>
      <c r="T143" s="763" t="n"/>
      <c r="U143" s="743" t="n"/>
      <c r="V143" s="822" t="n"/>
      <c r="W143" s="822" t="n"/>
      <c r="X143" s="763" t="n"/>
      <c r="Y143" s="743" t="n"/>
      <c r="Z143" s="822" t="n"/>
      <c r="AA143" s="838" t="n"/>
      <c r="AB143" s="828" t="n"/>
      <c r="AC143" s="725" t="n"/>
      <c r="AD143" s="822" t="n"/>
      <c r="AE143" s="822" t="n"/>
      <c r="AF143" s="763" t="n"/>
      <c r="AG143" s="743" t="n"/>
      <c r="AH143" s="822" t="n"/>
      <c r="AI143" s="822" t="n"/>
    </row>
    <row r="144" ht="13.5" customHeight="1" s="1659">
      <c r="E144" s="825" t="n"/>
      <c r="F144" s="826" t="n"/>
      <c r="G144" s="826" t="n"/>
      <c r="H144" s="826" t="n"/>
      <c r="I144" s="763" t="n"/>
      <c r="J144" s="820" t="inlineStr">
        <is>
          <t>Select from Dropdown</t>
        </is>
      </c>
      <c r="K144" s="726" t="n"/>
      <c r="L144" s="726" t="n"/>
      <c r="M144" s="726" t="n"/>
      <c r="N144" s="726" t="n"/>
      <c r="O144" s="726" t="n"/>
      <c r="P144" s="726" t="n"/>
      <c r="Q144" s="726" t="n"/>
      <c r="R144" s="726" t="n"/>
      <c r="S144" s="827" t="n"/>
      <c r="T144" s="763" t="n"/>
      <c r="U144" s="743" t="n"/>
      <c r="V144" s="822" t="n"/>
      <c r="W144" s="822" t="n"/>
      <c r="X144" s="763" t="n"/>
      <c r="Y144" s="743" t="n"/>
      <c r="Z144" s="822" t="n"/>
      <c r="AA144" s="838" t="n"/>
      <c r="AB144" s="828" t="n"/>
      <c r="AC144" s="725" t="n"/>
      <c r="AD144" s="822" t="n"/>
      <c r="AE144" s="822" t="n"/>
      <c r="AF144" s="763" t="n"/>
      <c r="AG144" s="743" t="n"/>
      <c r="AH144" s="822" t="n"/>
      <c r="AI144" s="822" t="n"/>
    </row>
    <row r="145" ht="13.5" customHeight="1" s="1659">
      <c r="E145" s="825" t="n"/>
      <c r="F145" s="826" t="n"/>
      <c r="G145" s="826" t="n"/>
      <c r="H145" s="826" t="n"/>
      <c r="I145" s="763" t="n"/>
      <c r="J145" s="820" t="inlineStr">
        <is>
          <t>Select from Dropdown</t>
        </is>
      </c>
      <c r="K145" s="726" t="n"/>
      <c r="L145" s="726" t="n"/>
      <c r="M145" s="726" t="n"/>
      <c r="N145" s="726" t="n"/>
      <c r="O145" s="726" t="n"/>
      <c r="P145" s="726" t="n"/>
      <c r="Q145" s="726" t="n"/>
      <c r="R145" s="726" t="n"/>
      <c r="S145" s="827" t="n"/>
      <c r="T145" s="763" t="n"/>
      <c r="U145" s="743" t="n"/>
      <c r="V145" s="822" t="n"/>
      <c r="W145" s="822" t="n"/>
      <c r="X145" s="763" t="n"/>
      <c r="Y145" s="743" t="n"/>
      <c r="Z145" s="822" t="n"/>
      <c r="AA145" s="838" t="n"/>
      <c r="AB145" s="828" t="n"/>
      <c r="AC145" s="725" t="n"/>
      <c r="AD145" s="822" t="n"/>
      <c r="AE145" s="822" t="n"/>
      <c r="AF145" s="763" t="n"/>
      <c r="AG145" s="743" t="n"/>
      <c r="AH145" s="822" t="n"/>
      <c r="AI145" s="822" t="n"/>
    </row>
    <row r="146" ht="13.5" customHeight="1" s="1659">
      <c r="E146" s="825" t="n"/>
      <c r="F146" s="826" t="n"/>
      <c r="G146" s="826" t="n"/>
      <c r="H146" s="826" t="n"/>
      <c r="I146" s="763" t="n"/>
      <c r="J146" s="820" t="inlineStr">
        <is>
          <t>Select from Dropdown</t>
        </is>
      </c>
      <c r="K146" s="726" t="n"/>
      <c r="L146" s="726" t="n"/>
      <c r="M146" s="726" t="n"/>
      <c r="N146" s="726" t="n"/>
      <c r="O146" s="726" t="n"/>
      <c r="P146" s="726" t="n"/>
      <c r="Q146" s="726" t="n"/>
      <c r="R146" s="726" t="n"/>
      <c r="S146" s="827" t="n"/>
      <c r="T146" s="763" t="n"/>
      <c r="U146" s="743" t="n"/>
      <c r="V146" s="822" t="n"/>
      <c r="W146" s="822" t="n"/>
      <c r="X146" s="763" t="n"/>
      <c r="Y146" s="743" t="n"/>
      <c r="Z146" s="822" t="n"/>
      <c r="AA146" s="838" t="n"/>
      <c r="AB146" s="828" t="n"/>
      <c r="AC146" s="725" t="n"/>
      <c r="AD146" s="822" t="n"/>
      <c r="AE146" s="822" t="n"/>
      <c r="AF146" s="763" t="n"/>
      <c r="AG146" s="743" t="n"/>
      <c r="AH146" s="822" t="n"/>
      <c r="AI146" s="822" t="n"/>
    </row>
    <row r="147" ht="13.5" customHeight="1" s="1659">
      <c r="E147" s="825" t="n"/>
      <c r="F147" s="826" t="n"/>
      <c r="G147" s="826" t="n"/>
      <c r="H147" s="826" t="n"/>
      <c r="I147" s="763" t="n"/>
      <c r="J147" s="820" t="inlineStr">
        <is>
          <t>Select from Dropdown</t>
        </is>
      </c>
      <c r="K147" s="726" t="n"/>
      <c r="L147" s="726" t="n"/>
      <c r="M147" s="726" t="n"/>
      <c r="N147" s="726" t="n"/>
      <c r="O147" s="726" t="n"/>
      <c r="P147" s="726" t="n"/>
      <c r="Q147" s="726" t="n"/>
      <c r="R147" s="726" t="n"/>
      <c r="S147" s="827" t="n"/>
      <c r="T147" s="763" t="n"/>
      <c r="U147" s="743" t="n"/>
      <c r="V147" s="822" t="n"/>
      <c r="W147" s="822" t="n"/>
      <c r="X147" s="763" t="n"/>
      <c r="Y147" s="743" t="n"/>
      <c r="Z147" s="822" t="n"/>
      <c r="AA147" s="838" t="n"/>
      <c r="AB147" s="828" t="n"/>
      <c r="AC147" s="725" t="n"/>
      <c r="AD147" s="822" t="n"/>
      <c r="AE147" s="822" t="n"/>
      <c r="AF147" s="763" t="n"/>
      <c r="AG147" s="743" t="n"/>
      <c r="AH147" s="822" t="n"/>
      <c r="AI147" s="822" t="n"/>
    </row>
    <row r="148" ht="13.5" customHeight="1" s="1659">
      <c r="E148" s="825" t="n"/>
      <c r="F148" s="826" t="n"/>
      <c r="G148" s="826" t="n"/>
      <c r="H148" s="826" t="n"/>
      <c r="I148" s="763" t="n"/>
      <c r="J148" s="820" t="inlineStr">
        <is>
          <t>Select from Dropdown</t>
        </is>
      </c>
      <c r="K148" s="726" t="n"/>
      <c r="L148" s="726" t="n"/>
      <c r="M148" s="726" t="n"/>
      <c r="N148" s="726" t="n"/>
      <c r="O148" s="726" t="n"/>
      <c r="P148" s="726" t="n"/>
      <c r="Q148" s="726" t="n"/>
      <c r="R148" s="726" t="n"/>
      <c r="S148" s="827" t="n"/>
      <c r="T148" s="763" t="n"/>
      <c r="U148" s="743" t="n"/>
      <c r="V148" s="822" t="n"/>
      <c r="W148" s="822" t="n"/>
      <c r="X148" s="763" t="n"/>
      <c r="Y148" s="743" t="n"/>
      <c r="Z148" s="822" t="n"/>
      <c r="AA148" s="838" t="n"/>
      <c r="AB148" s="828" t="n"/>
      <c r="AC148" s="725" t="n"/>
      <c r="AD148" s="822" t="n"/>
      <c r="AE148" s="822" t="n"/>
      <c r="AF148" s="763" t="n"/>
      <c r="AG148" s="743" t="n"/>
      <c r="AH148" s="822" t="n"/>
      <c r="AI148" s="822" t="n"/>
    </row>
    <row r="149" ht="13.5" customHeight="1" s="1659">
      <c r="E149" s="825" t="n"/>
      <c r="F149" s="826" t="n"/>
      <c r="G149" s="826" t="n"/>
      <c r="H149" s="826" t="n"/>
      <c r="I149" s="763" t="n"/>
      <c r="J149" s="820" t="inlineStr">
        <is>
          <t>Select from Dropdown</t>
        </is>
      </c>
      <c r="K149" s="726" t="n"/>
      <c r="L149" s="726" t="n"/>
      <c r="M149" s="726" t="n"/>
      <c r="N149" s="726" t="n"/>
      <c r="O149" s="726" t="n"/>
      <c r="P149" s="726" t="n"/>
      <c r="Q149" s="726" t="n"/>
      <c r="R149" s="726" t="n"/>
      <c r="S149" s="827" t="n"/>
      <c r="T149" s="763" t="n"/>
      <c r="U149" s="743" t="n"/>
      <c r="V149" s="822" t="n"/>
      <c r="W149" s="822" t="n"/>
      <c r="X149" s="763" t="n"/>
      <c r="Y149" s="743" t="n"/>
      <c r="Z149" s="822" t="n"/>
      <c r="AA149" s="838" t="n"/>
      <c r="AB149" s="828" t="n"/>
      <c r="AC149" s="725" t="n"/>
      <c r="AD149" s="822" t="n"/>
      <c r="AE149" s="822" t="n"/>
      <c r="AF149" s="763" t="n"/>
      <c r="AG149" s="743" t="n"/>
      <c r="AH149" s="822" t="n"/>
      <c r="AI149" s="822" t="n"/>
    </row>
    <row r="150" ht="13.5" customHeight="1" s="1659">
      <c r="E150" s="825" t="n"/>
      <c r="F150" s="826" t="n"/>
      <c r="G150" s="826" t="n"/>
      <c r="H150" s="826" t="n"/>
      <c r="I150" s="763" t="n"/>
      <c r="J150" s="820" t="inlineStr">
        <is>
          <t>Select from Dropdown</t>
        </is>
      </c>
      <c r="K150" s="726" t="n"/>
      <c r="L150" s="726" t="n"/>
      <c r="M150" s="726" t="n"/>
      <c r="N150" s="726" t="n"/>
      <c r="O150" s="726" t="n"/>
      <c r="P150" s="726" t="n"/>
      <c r="Q150" s="726" t="n"/>
      <c r="R150" s="726" t="n"/>
      <c r="S150" s="827" t="n"/>
      <c r="T150" s="763" t="n"/>
      <c r="U150" s="743" t="n"/>
      <c r="V150" s="822" t="n"/>
      <c r="W150" s="822" t="n"/>
      <c r="X150" s="763" t="n"/>
      <c r="Y150" s="743" t="n"/>
      <c r="Z150" s="822" t="n"/>
      <c r="AA150" s="838" t="n"/>
      <c r="AB150" s="828" t="n"/>
      <c r="AC150" s="725" t="n"/>
      <c r="AD150" s="822" t="n"/>
      <c r="AE150" s="822" t="n"/>
      <c r="AF150" s="763" t="n"/>
      <c r="AG150" s="743" t="n"/>
      <c r="AH150" s="822" t="n"/>
      <c r="AI150" s="822" t="n"/>
    </row>
    <row r="151" ht="13.5" customHeight="1" s="1659">
      <c r="E151" s="825" t="n"/>
      <c r="F151" s="826" t="n"/>
      <c r="G151" s="826" t="n"/>
      <c r="H151" s="826" t="n"/>
      <c r="I151" s="763" t="n"/>
      <c r="J151" s="820" t="inlineStr">
        <is>
          <t>Select from Dropdown</t>
        </is>
      </c>
      <c r="K151" s="726" t="n"/>
      <c r="L151" s="726" t="n"/>
      <c r="M151" s="726" t="n"/>
      <c r="N151" s="726" t="n"/>
      <c r="O151" s="726" t="n"/>
      <c r="P151" s="726" t="n"/>
      <c r="Q151" s="726" t="n"/>
      <c r="R151" s="726" t="n"/>
      <c r="S151" s="827" t="n"/>
      <c r="T151" s="763" t="n"/>
      <c r="U151" s="743" t="n"/>
      <c r="V151" s="822" t="n"/>
      <c r="W151" s="822" t="n"/>
      <c r="X151" s="763" t="n"/>
      <c r="Y151" s="743" t="n"/>
      <c r="Z151" s="822" t="n"/>
      <c r="AA151" s="838" t="n"/>
      <c r="AB151" s="828" t="n"/>
      <c r="AC151" s="725" t="n"/>
      <c r="AD151" s="822" t="n"/>
      <c r="AE151" s="822" t="n"/>
      <c r="AF151" s="763" t="n"/>
      <c r="AG151" s="743" t="n"/>
      <c r="AH151" s="822" t="n"/>
      <c r="AI151" s="822" t="n"/>
    </row>
    <row r="152" ht="13.5" customHeight="1" s="1659">
      <c r="E152" s="825" t="n"/>
      <c r="F152" s="826" t="n"/>
      <c r="G152" s="826" t="n"/>
      <c r="H152" s="826" t="n"/>
      <c r="I152" s="763" t="n"/>
      <c r="J152" s="820" t="inlineStr">
        <is>
          <t>Select from Dropdown</t>
        </is>
      </c>
      <c r="K152" s="726" t="n"/>
      <c r="L152" s="726" t="n"/>
      <c r="M152" s="726" t="n"/>
      <c r="N152" s="726" t="n"/>
      <c r="O152" s="726" t="n"/>
      <c r="P152" s="726" t="n"/>
      <c r="Q152" s="726" t="n"/>
      <c r="R152" s="726" t="n"/>
      <c r="S152" s="827" t="n"/>
      <c r="T152" s="763" t="n"/>
      <c r="U152" s="743" t="n"/>
      <c r="V152" s="822" t="n"/>
      <c r="W152" s="822" t="n"/>
      <c r="X152" s="763" t="n"/>
      <c r="Y152" s="743" t="n"/>
      <c r="Z152" s="822" t="n"/>
      <c r="AA152" s="838" t="n"/>
      <c r="AB152" s="828" t="n"/>
      <c r="AC152" s="725" t="n"/>
      <c r="AD152" s="822" t="n"/>
      <c r="AE152" s="822" t="n"/>
      <c r="AF152" s="763" t="n"/>
      <c r="AG152" s="743" t="n"/>
      <c r="AH152" s="822" t="n"/>
      <c r="AI152" s="822" t="n"/>
    </row>
    <row r="153" ht="13.5" customHeight="1" s="1659">
      <c r="E153" s="825" t="n"/>
      <c r="F153" s="826" t="n"/>
      <c r="G153" s="826" t="n"/>
      <c r="H153" s="826" t="n"/>
      <c r="I153" s="763" t="n"/>
      <c r="J153" s="820" t="inlineStr">
        <is>
          <t>Select from Dropdown</t>
        </is>
      </c>
      <c r="K153" s="726" t="n"/>
      <c r="L153" s="726" t="n"/>
      <c r="M153" s="726" t="n"/>
      <c r="N153" s="726" t="n"/>
      <c r="O153" s="726" t="n"/>
      <c r="P153" s="726" t="n"/>
      <c r="Q153" s="726" t="n"/>
      <c r="R153" s="726" t="n"/>
      <c r="S153" s="827" t="n"/>
      <c r="T153" s="763" t="n"/>
      <c r="U153" s="743" t="n"/>
      <c r="V153" s="822" t="n"/>
      <c r="W153" s="822" t="n"/>
      <c r="X153" s="763" t="n"/>
      <c r="Y153" s="743" t="n"/>
      <c r="Z153" s="822" t="n"/>
      <c r="AA153" s="838" t="n"/>
      <c r="AB153" s="828" t="n"/>
      <c r="AC153" s="725" t="n"/>
      <c r="AD153" s="822" t="n"/>
      <c r="AE153" s="822" t="n"/>
      <c r="AF153" s="763" t="n"/>
      <c r="AG153" s="743" t="n"/>
      <c r="AH153" s="822" t="n"/>
      <c r="AI153" s="822" t="n"/>
    </row>
    <row r="154" ht="13.5" customHeight="1" s="1659">
      <c r="E154" s="825" t="n"/>
      <c r="F154" s="826" t="n"/>
      <c r="G154" s="826" t="n"/>
      <c r="H154" s="826" t="n"/>
      <c r="I154" s="763" t="n"/>
      <c r="J154" s="820" t="inlineStr">
        <is>
          <t>Select from Dropdown</t>
        </is>
      </c>
      <c r="K154" s="726" t="n"/>
      <c r="L154" s="726" t="n"/>
      <c r="M154" s="726" t="n"/>
      <c r="N154" s="726" t="n"/>
      <c r="O154" s="726" t="n"/>
      <c r="P154" s="726" t="n"/>
      <c r="Q154" s="726" t="n"/>
      <c r="R154" s="726" t="n"/>
      <c r="S154" s="827" t="n"/>
      <c r="T154" s="763" t="n"/>
      <c r="U154" s="743" t="n"/>
      <c r="V154" s="822" t="n"/>
      <c r="W154" s="822" t="n"/>
      <c r="X154" s="763" t="n"/>
      <c r="Y154" s="743" t="n"/>
      <c r="Z154" s="822" t="n"/>
      <c r="AA154" s="838" t="n"/>
      <c r="AB154" s="828" t="n"/>
      <c r="AC154" s="725" t="n"/>
      <c r="AD154" s="822" t="n"/>
      <c r="AE154" s="822" t="n"/>
      <c r="AF154" s="763" t="n"/>
      <c r="AG154" s="743" t="n"/>
      <c r="AH154" s="822" t="n"/>
      <c r="AI154" s="822" t="n"/>
    </row>
    <row r="155" ht="13.5" customHeight="1" s="1659">
      <c r="E155" s="825" t="n"/>
      <c r="F155" s="826" t="n"/>
      <c r="G155" s="826" t="n"/>
      <c r="H155" s="826" t="n"/>
      <c r="I155" s="763" t="n"/>
      <c r="J155" s="820" t="inlineStr">
        <is>
          <t>Select from Dropdown</t>
        </is>
      </c>
      <c r="K155" s="726" t="n"/>
      <c r="L155" s="726" t="n"/>
      <c r="M155" s="726" t="n"/>
      <c r="N155" s="726" t="n"/>
      <c r="O155" s="726" t="n"/>
      <c r="P155" s="726" t="n"/>
      <c r="Q155" s="726" t="n"/>
      <c r="R155" s="726" t="n"/>
      <c r="S155" s="827" t="n"/>
      <c r="T155" s="763" t="n"/>
      <c r="U155" s="743" t="n"/>
      <c r="V155" s="822" t="n"/>
      <c r="W155" s="822" t="n"/>
      <c r="X155" s="763" t="n"/>
      <c r="Y155" s="743" t="n"/>
      <c r="Z155" s="822" t="n"/>
      <c r="AA155" s="838" t="n"/>
      <c r="AB155" s="828" t="n"/>
      <c r="AC155" s="725" t="n"/>
      <c r="AD155" s="822" t="n"/>
      <c r="AE155" s="822" t="n"/>
      <c r="AF155" s="763" t="n"/>
      <c r="AG155" s="743" t="n"/>
      <c r="AH155" s="822" t="n"/>
      <c r="AI155" s="822" t="n"/>
    </row>
    <row r="156" ht="13.5" customHeight="1" s="1659">
      <c r="E156" s="825" t="n"/>
      <c r="F156" s="826" t="n"/>
      <c r="G156" s="826" t="n"/>
      <c r="H156" s="826" t="n"/>
      <c r="I156" s="763" t="n"/>
      <c r="J156" s="820" t="inlineStr">
        <is>
          <t>Select from Dropdown</t>
        </is>
      </c>
      <c r="K156" s="726" t="n"/>
      <c r="L156" s="726" t="n"/>
      <c r="M156" s="726" t="n"/>
      <c r="N156" s="726" t="n"/>
      <c r="O156" s="726" t="n"/>
      <c r="P156" s="726" t="n"/>
      <c r="Q156" s="726" t="n"/>
      <c r="R156" s="726" t="n"/>
      <c r="S156" s="827" t="n"/>
      <c r="T156" s="763" t="n"/>
      <c r="U156" s="743" t="n"/>
      <c r="V156" s="822" t="n"/>
      <c r="W156" s="822" t="n"/>
      <c r="X156" s="763" t="n"/>
      <c r="Y156" s="743" t="n"/>
      <c r="Z156" s="822" t="n"/>
      <c r="AA156" s="838" t="n"/>
      <c r="AB156" s="828" t="n"/>
      <c r="AC156" s="725" t="n"/>
      <c r="AD156" s="822" t="n"/>
      <c r="AE156" s="822" t="n"/>
      <c r="AF156" s="763" t="n"/>
      <c r="AG156" s="743" t="n"/>
      <c r="AH156" s="822" t="n"/>
      <c r="AI156" s="822" t="n"/>
    </row>
    <row r="157" ht="13.5" customHeight="1" s="1659">
      <c r="E157" s="825" t="n"/>
      <c r="F157" s="826" t="n"/>
      <c r="G157" s="826" t="n"/>
      <c r="H157" s="826" t="n"/>
      <c r="I157" s="763" t="n"/>
      <c r="J157" s="820" t="inlineStr">
        <is>
          <t>Select from Dropdown</t>
        </is>
      </c>
      <c r="K157" s="726" t="n"/>
      <c r="L157" s="726" t="n"/>
      <c r="M157" s="726" t="n"/>
      <c r="N157" s="726" t="n"/>
      <c r="O157" s="726" t="n"/>
      <c r="P157" s="726" t="n"/>
      <c r="Q157" s="726" t="n"/>
      <c r="R157" s="726" t="n"/>
      <c r="S157" s="827" t="n"/>
      <c r="T157" s="763" t="n"/>
      <c r="U157" s="743" t="n"/>
      <c r="V157" s="822" t="n"/>
      <c r="W157" s="822" t="n"/>
      <c r="X157" s="763" t="n"/>
      <c r="Y157" s="743" t="n"/>
      <c r="Z157" s="822" t="n"/>
      <c r="AA157" s="838" t="n"/>
      <c r="AB157" s="828" t="n"/>
      <c r="AC157" s="725" t="n"/>
      <c r="AD157" s="822" t="n"/>
      <c r="AE157" s="822" t="n"/>
      <c r="AF157" s="763" t="n"/>
      <c r="AG157" s="743" t="n"/>
      <c r="AH157" s="822" t="n"/>
      <c r="AI157" s="822" t="n"/>
    </row>
    <row r="158" ht="13.5" customHeight="1" s="1659">
      <c r="E158" s="825" t="n"/>
      <c r="F158" s="826" t="n"/>
      <c r="G158" s="826" t="n"/>
      <c r="H158" s="826" t="n"/>
      <c r="I158" s="763" t="n"/>
      <c r="J158" s="820" t="inlineStr">
        <is>
          <t>Select from Dropdown</t>
        </is>
      </c>
      <c r="K158" s="726" t="n"/>
      <c r="L158" s="726" t="n"/>
      <c r="M158" s="726" t="n"/>
      <c r="N158" s="726" t="n"/>
      <c r="O158" s="726" t="n"/>
      <c r="P158" s="726" t="n"/>
      <c r="Q158" s="726" t="n"/>
      <c r="R158" s="726" t="n"/>
      <c r="S158" s="827" t="n"/>
      <c r="T158" s="763" t="n"/>
      <c r="U158" s="743" t="n"/>
      <c r="V158" s="822" t="n"/>
      <c r="W158" s="822" t="n"/>
      <c r="X158" s="763" t="n"/>
      <c r="Y158" s="743" t="n"/>
      <c r="Z158" s="822" t="n"/>
      <c r="AA158" s="838" t="n"/>
      <c r="AB158" s="828" t="n"/>
      <c r="AC158" s="725" t="n"/>
      <c r="AD158" s="822" t="n"/>
      <c r="AE158" s="822" t="n"/>
      <c r="AF158" s="763" t="n"/>
      <c r="AG158" s="743" t="n"/>
      <c r="AH158" s="822" t="n"/>
      <c r="AI158" s="822" t="n"/>
    </row>
    <row r="159" ht="13.5" customHeight="1" s="1659">
      <c r="E159" s="825" t="n"/>
      <c r="F159" s="826" t="n"/>
      <c r="G159" s="826" t="n"/>
      <c r="H159" s="826" t="n"/>
      <c r="I159" s="763" t="n"/>
      <c r="J159" s="820" t="inlineStr">
        <is>
          <t>Select from Dropdown</t>
        </is>
      </c>
      <c r="K159" s="726" t="n"/>
      <c r="L159" s="726" t="n"/>
      <c r="M159" s="726" t="n"/>
      <c r="N159" s="726" t="n"/>
      <c r="O159" s="726" t="n"/>
      <c r="P159" s="726" t="n"/>
      <c r="Q159" s="726" t="n"/>
      <c r="R159" s="726" t="n"/>
      <c r="S159" s="827" t="n"/>
      <c r="T159" s="763" t="n"/>
      <c r="U159" s="743" t="n"/>
      <c r="V159" s="822" t="n"/>
      <c r="W159" s="822" t="n"/>
      <c r="X159" s="763" t="n"/>
      <c r="Y159" s="743" t="n"/>
      <c r="Z159" s="822" t="n"/>
      <c r="AA159" s="838" t="n"/>
      <c r="AB159" s="828" t="n"/>
      <c r="AC159" s="725" t="n"/>
      <c r="AD159" s="822" t="n"/>
      <c r="AE159" s="822" t="n"/>
      <c r="AF159" s="763" t="n"/>
      <c r="AG159" s="743" t="n"/>
      <c r="AH159" s="822" t="n"/>
      <c r="AI159" s="822" t="n"/>
    </row>
    <row r="160" ht="13.5" customHeight="1" s="1659">
      <c r="E160" s="825" t="n"/>
      <c r="F160" s="826" t="n"/>
      <c r="G160" s="826" t="n"/>
      <c r="H160" s="826" t="n"/>
      <c r="I160" s="763" t="n"/>
      <c r="J160" s="820" t="inlineStr">
        <is>
          <t>Select from Dropdown</t>
        </is>
      </c>
      <c r="K160" s="726" t="n"/>
      <c r="L160" s="726" t="n"/>
      <c r="M160" s="726" t="n"/>
      <c r="N160" s="726" t="n"/>
      <c r="O160" s="726" t="n"/>
      <c r="P160" s="726" t="n"/>
      <c r="Q160" s="726" t="n"/>
      <c r="R160" s="726" t="n"/>
      <c r="S160" s="827" t="n"/>
      <c r="T160" s="763" t="n"/>
      <c r="U160" s="743" t="n"/>
      <c r="V160" s="822" t="n"/>
      <c r="W160" s="822" t="n"/>
      <c r="X160" s="763" t="n"/>
      <c r="Y160" s="743" t="n"/>
      <c r="Z160" s="822" t="n"/>
      <c r="AA160" s="838" t="n"/>
      <c r="AB160" s="828" t="n"/>
      <c r="AC160" s="725" t="n"/>
      <c r="AD160" s="822" t="n"/>
      <c r="AE160" s="822" t="n"/>
      <c r="AF160" s="763" t="n"/>
      <c r="AG160" s="743" t="n"/>
      <c r="AH160" s="822" t="n"/>
      <c r="AI160" s="822" t="n"/>
    </row>
    <row r="161" ht="13.5" customHeight="1" s="1659">
      <c r="E161" s="825" t="n"/>
      <c r="F161" s="826" t="n"/>
      <c r="G161" s="826" t="n"/>
      <c r="H161" s="826" t="n"/>
      <c r="I161" s="763" t="n"/>
      <c r="J161" s="820" t="inlineStr">
        <is>
          <t>Select from Dropdown</t>
        </is>
      </c>
      <c r="K161" s="726" t="n"/>
      <c r="L161" s="726" t="n"/>
      <c r="M161" s="726" t="n"/>
      <c r="N161" s="726" t="n"/>
      <c r="O161" s="726" t="n"/>
      <c r="P161" s="726" t="n"/>
      <c r="Q161" s="726" t="n"/>
      <c r="R161" s="726" t="n"/>
      <c r="S161" s="827" t="n"/>
      <c r="T161" s="763" t="n"/>
      <c r="U161" s="743" t="n"/>
      <c r="V161" s="822" t="n"/>
      <c r="W161" s="822" t="n"/>
      <c r="X161" s="763" t="n"/>
      <c r="Y161" s="743" t="n"/>
      <c r="Z161" s="822" t="n"/>
      <c r="AA161" s="838" t="n"/>
      <c r="AB161" s="828" t="n"/>
      <c r="AC161" s="725" t="n"/>
      <c r="AD161" s="822" t="n"/>
      <c r="AE161" s="822" t="n"/>
      <c r="AF161" s="763" t="n"/>
      <c r="AG161" s="743" t="n"/>
      <c r="AH161" s="822" t="n"/>
      <c r="AI161" s="822" t="n"/>
    </row>
    <row r="162" ht="13.5" customHeight="1" s="1659">
      <c r="E162" s="825" t="n"/>
      <c r="F162" s="826" t="n"/>
      <c r="G162" s="826" t="n"/>
      <c r="H162" s="826" t="n"/>
      <c r="I162" s="763" t="n"/>
      <c r="J162" s="820" t="inlineStr">
        <is>
          <t>Select from Dropdown</t>
        </is>
      </c>
      <c r="K162" s="726" t="n"/>
      <c r="L162" s="726" t="n"/>
      <c r="M162" s="726" t="n"/>
      <c r="N162" s="726" t="n"/>
      <c r="O162" s="726" t="n"/>
      <c r="P162" s="726" t="n"/>
      <c r="Q162" s="726" t="n"/>
      <c r="R162" s="726" t="n"/>
      <c r="S162" s="827" t="n"/>
      <c r="T162" s="763" t="n"/>
      <c r="U162" s="743" t="n"/>
      <c r="V162" s="822" t="n"/>
      <c r="W162" s="822" t="n"/>
      <c r="X162" s="763" t="n"/>
      <c r="Y162" s="743" t="n"/>
      <c r="Z162" s="822" t="n"/>
      <c r="AA162" s="838" t="n"/>
      <c r="AB162" s="828" t="n"/>
      <c r="AC162" s="725" t="n"/>
      <c r="AD162" s="822" t="n"/>
      <c r="AE162" s="822" t="n"/>
      <c r="AF162" s="763" t="n"/>
      <c r="AG162" s="743" t="n"/>
      <c r="AH162" s="822" t="n"/>
      <c r="AI162" s="822" t="n"/>
    </row>
    <row r="163" ht="13.5" customHeight="1" s="1659">
      <c r="E163" s="825" t="n"/>
      <c r="F163" s="826" t="n"/>
      <c r="G163" s="826" t="n"/>
      <c r="H163" s="826" t="n"/>
      <c r="I163" s="763" t="n"/>
      <c r="J163" s="820" t="inlineStr">
        <is>
          <t>Select from Dropdown</t>
        </is>
      </c>
      <c r="K163" s="726" t="n"/>
      <c r="L163" s="726" t="n"/>
      <c r="M163" s="726" t="n"/>
      <c r="N163" s="726" t="n"/>
      <c r="O163" s="726" t="n"/>
      <c r="P163" s="726" t="n"/>
      <c r="Q163" s="726" t="n"/>
      <c r="R163" s="726" t="n"/>
      <c r="S163" s="827" t="n"/>
      <c r="T163" s="763" t="n"/>
      <c r="U163" s="743" t="n"/>
      <c r="V163" s="822" t="n"/>
      <c r="W163" s="822" t="n"/>
      <c r="X163" s="763" t="n"/>
      <c r="Y163" s="743" t="n"/>
      <c r="Z163" s="822" t="n"/>
      <c r="AA163" s="838" t="n"/>
      <c r="AB163" s="828" t="n"/>
      <c r="AC163" s="725" t="n"/>
      <c r="AD163" s="822" t="n"/>
      <c r="AE163" s="822" t="n"/>
      <c r="AF163" s="763" t="n"/>
      <c r="AG163" s="743" t="n"/>
      <c r="AH163" s="822" t="n"/>
      <c r="AI163" s="822" t="n"/>
    </row>
    <row r="164" ht="13.5" customHeight="1" s="1659">
      <c r="E164" s="825" t="n"/>
      <c r="F164" s="826" t="n"/>
      <c r="G164" s="826" t="n"/>
      <c r="H164" s="826" t="n"/>
      <c r="I164" s="763" t="n"/>
      <c r="J164" s="820" t="inlineStr">
        <is>
          <t>Select from Dropdown</t>
        </is>
      </c>
      <c r="K164" s="726" t="n"/>
      <c r="L164" s="726" t="n"/>
      <c r="M164" s="726" t="n"/>
      <c r="N164" s="726" t="n"/>
      <c r="O164" s="726" t="n"/>
      <c r="P164" s="726" t="n"/>
      <c r="Q164" s="726" t="n"/>
      <c r="R164" s="726" t="n"/>
      <c r="S164" s="827" t="n"/>
      <c r="T164" s="763" t="n"/>
      <c r="U164" s="743" t="n"/>
      <c r="V164" s="822" t="n"/>
      <c r="W164" s="822" t="n"/>
      <c r="X164" s="763" t="n"/>
      <c r="Y164" s="743" t="n"/>
      <c r="Z164" s="822" t="n"/>
      <c r="AA164" s="838" t="n"/>
      <c r="AB164" s="828" t="n"/>
      <c r="AC164" s="725" t="n"/>
      <c r="AD164" s="822" t="n"/>
      <c r="AE164" s="822" t="n"/>
      <c r="AF164" s="763" t="n"/>
      <c r="AG164" s="743" t="n"/>
      <c r="AH164" s="822" t="n"/>
      <c r="AI164" s="822" t="n"/>
    </row>
    <row r="165" ht="13.5" customHeight="1" s="1659">
      <c r="E165" s="825" t="n"/>
      <c r="F165" s="826" t="n"/>
      <c r="G165" s="826" t="n"/>
      <c r="H165" s="826" t="n"/>
      <c r="I165" s="763" t="n"/>
      <c r="J165" s="820" t="inlineStr">
        <is>
          <t>Select from Dropdown</t>
        </is>
      </c>
      <c r="K165" s="726" t="n"/>
      <c r="L165" s="726" t="n"/>
      <c r="M165" s="726" t="n"/>
      <c r="N165" s="726" t="n"/>
      <c r="O165" s="726" t="n"/>
      <c r="P165" s="726" t="n"/>
      <c r="Q165" s="726" t="n"/>
      <c r="R165" s="726" t="n"/>
      <c r="S165" s="827" t="n"/>
      <c r="T165" s="763" t="n"/>
      <c r="U165" s="743" t="n"/>
      <c r="V165" s="822" t="n"/>
      <c r="W165" s="822" t="n"/>
      <c r="X165" s="763" t="n"/>
      <c r="Y165" s="743" t="n"/>
      <c r="Z165" s="822" t="n"/>
      <c r="AA165" s="838" t="n"/>
      <c r="AB165" s="828" t="n"/>
      <c r="AC165" s="725" t="n"/>
      <c r="AD165" s="822" t="n"/>
      <c r="AE165" s="822" t="n"/>
      <c r="AF165" s="763" t="n"/>
      <c r="AG165" s="743" t="n"/>
      <c r="AH165" s="822" t="n"/>
      <c r="AI165" s="822" t="n"/>
    </row>
    <row r="166" ht="13.5" customHeight="1" s="1659">
      <c r="E166" s="825" t="n"/>
      <c r="F166" s="826" t="n"/>
      <c r="G166" s="826" t="n"/>
      <c r="H166" s="826" t="n"/>
      <c r="I166" s="763" t="n"/>
      <c r="J166" s="820" t="inlineStr">
        <is>
          <t>Select from Dropdown</t>
        </is>
      </c>
      <c r="K166" s="726" t="n"/>
      <c r="L166" s="726" t="n"/>
      <c r="M166" s="726" t="n"/>
      <c r="N166" s="726" t="n"/>
      <c r="O166" s="726" t="n"/>
      <c r="P166" s="726" t="n"/>
      <c r="Q166" s="726" t="n"/>
      <c r="R166" s="726" t="n"/>
      <c r="S166" s="827" t="n"/>
      <c r="T166" s="763" t="n"/>
      <c r="U166" s="743" t="n"/>
      <c r="V166" s="822" t="n"/>
      <c r="W166" s="822" t="n"/>
      <c r="X166" s="763" t="n"/>
      <c r="Y166" s="743" t="n"/>
      <c r="Z166" s="822" t="n"/>
      <c r="AA166" s="838" t="n"/>
      <c r="AB166" s="828" t="n"/>
      <c r="AC166" s="725" t="n"/>
      <c r="AD166" s="822" t="n"/>
      <c r="AE166" s="822" t="n"/>
      <c r="AF166" s="763" t="n"/>
      <c r="AG166" s="743" t="n"/>
      <c r="AH166" s="822" t="n"/>
      <c r="AI166" s="822" t="n"/>
    </row>
    <row r="167" ht="13.5" customHeight="1" s="1659">
      <c r="E167" s="825" t="n"/>
      <c r="F167" s="826" t="n"/>
      <c r="G167" s="826" t="n"/>
      <c r="H167" s="826" t="n"/>
      <c r="I167" s="763" t="n"/>
      <c r="J167" s="820" t="inlineStr">
        <is>
          <t>Select from Dropdown</t>
        </is>
      </c>
      <c r="K167" s="726" t="n"/>
      <c r="L167" s="726" t="n"/>
      <c r="M167" s="726" t="n"/>
      <c r="N167" s="726" t="n"/>
      <c r="O167" s="726" t="n"/>
      <c r="P167" s="726" t="n"/>
      <c r="Q167" s="726" t="n"/>
      <c r="R167" s="726" t="n"/>
      <c r="S167" s="827" t="n"/>
      <c r="T167" s="763" t="n"/>
      <c r="U167" s="743" t="n"/>
      <c r="V167" s="822" t="n"/>
      <c r="W167" s="822" t="n"/>
      <c r="X167" s="763" t="n"/>
      <c r="Y167" s="743" t="n"/>
      <c r="Z167" s="822" t="n"/>
      <c r="AA167" s="838" t="n"/>
      <c r="AB167" s="828" t="n"/>
      <c r="AC167" s="725" t="n"/>
      <c r="AD167" s="822" t="n"/>
      <c r="AE167" s="822" t="n"/>
      <c r="AF167" s="763" t="n"/>
      <c r="AG167" s="743" t="n"/>
      <c r="AH167" s="822" t="n"/>
      <c r="AI167" s="822" t="n"/>
    </row>
    <row r="168" ht="13.5" customHeight="1" s="1659">
      <c r="E168" s="825" t="n"/>
      <c r="F168" s="826" t="n"/>
      <c r="G168" s="826" t="n"/>
      <c r="H168" s="826" t="n"/>
      <c r="I168" s="763" t="n"/>
      <c r="J168" s="820" t="inlineStr">
        <is>
          <t>Select from Dropdown</t>
        </is>
      </c>
      <c r="K168" s="726" t="n"/>
      <c r="L168" s="726" t="n"/>
      <c r="M168" s="726" t="n"/>
      <c r="N168" s="726" t="n"/>
      <c r="O168" s="726" t="n"/>
      <c r="P168" s="726" t="n"/>
      <c r="Q168" s="726" t="n"/>
      <c r="R168" s="726" t="n"/>
      <c r="S168" s="827" t="n"/>
      <c r="T168" s="763" t="n"/>
      <c r="U168" s="743" t="n"/>
      <c r="V168" s="822" t="n"/>
      <c r="W168" s="822" t="n"/>
      <c r="X168" s="763" t="n"/>
      <c r="Y168" s="743" t="n"/>
      <c r="Z168" s="822" t="n"/>
      <c r="AA168" s="838" t="n"/>
      <c r="AB168" s="828" t="n"/>
      <c r="AC168" s="725" t="n"/>
      <c r="AD168" s="822" t="n"/>
      <c r="AE168" s="822" t="n"/>
      <c r="AF168" s="763" t="n"/>
      <c r="AG168" s="743" t="n"/>
      <c r="AH168" s="822" t="n"/>
      <c r="AI168" s="822" t="n"/>
    </row>
    <row r="169" ht="13.5" customHeight="1" s="1659">
      <c r="E169" s="825" t="n"/>
      <c r="F169" s="826" t="n"/>
      <c r="G169" s="826" t="n"/>
      <c r="H169" s="826" t="n"/>
      <c r="I169" s="763" t="n"/>
      <c r="J169" s="820" t="inlineStr">
        <is>
          <t>Select from Dropdown</t>
        </is>
      </c>
      <c r="K169" s="726" t="n"/>
      <c r="L169" s="726" t="n"/>
      <c r="M169" s="726" t="n"/>
      <c r="N169" s="726" t="n"/>
      <c r="O169" s="726" t="n"/>
      <c r="P169" s="726" t="n"/>
      <c r="Q169" s="726" t="n"/>
      <c r="R169" s="726" t="n"/>
      <c r="S169" s="827" t="n"/>
      <c r="T169" s="763" t="n"/>
      <c r="U169" s="743" t="n"/>
      <c r="V169" s="822" t="n"/>
      <c r="W169" s="822" t="n"/>
      <c r="X169" s="763" t="n"/>
      <c r="Y169" s="743" t="n"/>
      <c r="Z169" s="822" t="n"/>
      <c r="AA169" s="838" t="n"/>
      <c r="AB169" s="828" t="n"/>
      <c r="AC169" s="725" t="n"/>
      <c r="AD169" s="822" t="n"/>
      <c r="AE169" s="822" t="n"/>
      <c r="AF169" s="763" t="n"/>
      <c r="AG169" s="743" t="n"/>
      <c r="AH169" s="822" t="n"/>
      <c r="AI169" s="822" t="n"/>
    </row>
    <row r="170" ht="13.5" customHeight="1" s="1659">
      <c r="E170" s="825" t="n"/>
      <c r="F170" s="826" t="n"/>
      <c r="G170" s="826" t="n"/>
      <c r="H170" s="826" t="n"/>
      <c r="I170" s="763" t="n"/>
      <c r="J170" s="820" t="inlineStr">
        <is>
          <t>Select from Dropdown</t>
        </is>
      </c>
      <c r="K170" s="726" t="n"/>
      <c r="L170" s="726" t="n"/>
      <c r="M170" s="726" t="n"/>
      <c r="N170" s="726" t="n"/>
      <c r="O170" s="726" t="n"/>
      <c r="P170" s="726" t="n"/>
      <c r="Q170" s="726" t="n"/>
      <c r="R170" s="726" t="n"/>
      <c r="S170" s="827" t="n"/>
      <c r="T170" s="763" t="n"/>
      <c r="U170" s="743" t="n"/>
      <c r="V170" s="822" t="n"/>
      <c r="W170" s="822" t="n"/>
      <c r="X170" s="763" t="n"/>
      <c r="Y170" s="743" t="n"/>
      <c r="Z170" s="822" t="n"/>
      <c r="AA170" s="838" t="n"/>
      <c r="AB170" s="828" t="n"/>
      <c r="AC170" s="725" t="n"/>
      <c r="AD170" s="822" t="n"/>
      <c r="AE170" s="822" t="n"/>
      <c r="AF170" s="763" t="n"/>
      <c r="AG170" s="743" t="n"/>
      <c r="AH170" s="822" t="n"/>
      <c r="AI170" s="822" t="n"/>
    </row>
    <row r="171" ht="13.5" customHeight="1" s="1659">
      <c r="E171" s="825" t="n"/>
      <c r="F171" s="826" t="n"/>
      <c r="G171" s="826" t="n"/>
      <c r="H171" s="826" t="n"/>
      <c r="I171" s="763" t="n"/>
      <c r="J171" s="820" t="inlineStr">
        <is>
          <t>Select from Dropdown</t>
        </is>
      </c>
      <c r="K171" s="726" t="n"/>
      <c r="L171" s="726" t="n"/>
      <c r="M171" s="726" t="n"/>
      <c r="N171" s="726" t="n"/>
      <c r="O171" s="726" t="n"/>
      <c r="P171" s="726" t="n"/>
      <c r="Q171" s="726" t="n"/>
      <c r="R171" s="726" t="n"/>
      <c r="S171" s="827" t="n"/>
      <c r="T171" s="763" t="n"/>
      <c r="U171" s="743" t="n"/>
      <c r="V171" s="822" t="n"/>
      <c r="W171" s="822" t="n"/>
      <c r="X171" s="763" t="n"/>
      <c r="Y171" s="743" t="n"/>
      <c r="Z171" s="822" t="n"/>
      <c r="AA171" s="838" t="n"/>
      <c r="AB171" s="828" t="n"/>
      <c r="AC171" s="725" t="n"/>
      <c r="AD171" s="822" t="n"/>
      <c r="AE171" s="822" t="n"/>
      <c r="AF171" s="763" t="n"/>
      <c r="AG171" s="743" t="n"/>
      <c r="AH171" s="822" t="n"/>
      <c r="AI171" s="822" t="n"/>
    </row>
    <row r="172" ht="13.5" customHeight="1" s="1659">
      <c r="E172" s="825" t="n"/>
      <c r="F172" s="826" t="n"/>
      <c r="G172" s="826" t="n"/>
      <c r="H172" s="826" t="n"/>
      <c r="I172" s="763" t="n"/>
      <c r="J172" s="820" t="inlineStr">
        <is>
          <t>Select from Dropdown</t>
        </is>
      </c>
      <c r="K172" s="726" t="n"/>
      <c r="L172" s="726" t="n"/>
      <c r="M172" s="726" t="n"/>
      <c r="N172" s="726" t="n"/>
      <c r="O172" s="726" t="n"/>
      <c r="P172" s="726" t="n"/>
      <c r="Q172" s="726" t="n"/>
      <c r="R172" s="726" t="n"/>
      <c r="S172" s="827" t="n"/>
      <c r="T172" s="763" t="n"/>
      <c r="U172" s="743" t="n"/>
      <c r="V172" s="822" t="n"/>
      <c r="W172" s="822" t="n"/>
      <c r="X172" s="763" t="n"/>
      <c r="Y172" s="743" t="n"/>
      <c r="Z172" s="822" t="n"/>
      <c r="AA172" s="838" t="n"/>
      <c r="AB172" s="828" t="n"/>
      <c r="AC172" s="725" t="n"/>
      <c r="AD172" s="822" t="n"/>
      <c r="AE172" s="822" t="n"/>
      <c r="AF172" s="763" t="n"/>
      <c r="AG172" s="743" t="n"/>
      <c r="AH172" s="822" t="n"/>
      <c r="AI172" s="822" t="n"/>
    </row>
    <row r="173" ht="13.5" customHeight="1" s="1659">
      <c r="E173" s="825" t="n"/>
      <c r="F173" s="826" t="n"/>
      <c r="G173" s="826" t="n"/>
      <c r="H173" s="826" t="n"/>
      <c r="I173" s="763" t="n"/>
      <c r="J173" s="820" t="inlineStr">
        <is>
          <t>Select from Dropdown</t>
        </is>
      </c>
      <c r="K173" s="726" t="n"/>
      <c r="L173" s="726" t="n"/>
      <c r="M173" s="726" t="n"/>
      <c r="N173" s="726" t="n"/>
      <c r="O173" s="726" t="n"/>
      <c r="P173" s="726" t="n"/>
      <c r="Q173" s="726" t="n"/>
      <c r="R173" s="726" t="n"/>
      <c r="S173" s="827" t="n"/>
      <c r="T173" s="763" t="n"/>
      <c r="U173" s="743" t="n"/>
      <c r="V173" s="822" t="n"/>
      <c r="W173" s="822" t="n"/>
      <c r="X173" s="763" t="n"/>
      <c r="Y173" s="743" t="n"/>
      <c r="Z173" s="822" t="n"/>
      <c r="AA173" s="838" t="n"/>
      <c r="AB173" s="828" t="n"/>
      <c r="AC173" s="725" t="n"/>
      <c r="AD173" s="822" t="n"/>
      <c r="AE173" s="822" t="n"/>
      <c r="AF173" s="763" t="n"/>
      <c r="AG173" s="743" t="n"/>
      <c r="AH173" s="822" t="n"/>
      <c r="AI173" s="822" t="n"/>
    </row>
    <row r="174" ht="13.5" customHeight="1" s="1659">
      <c r="E174" s="825" t="n"/>
      <c r="F174" s="826" t="n"/>
      <c r="G174" s="826" t="n"/>
      <c r="H174" s="826" t="n"/>
      <c r="I174" s="763" t="n"/>
      <c r="J174" s="820" t="inlineStr">
        <is>
          <t>Select from Dropdown</t>
        </is>
      </c>
      <c r="K174" s="726" t="n"/>
      <c r="L174" s="726" t="n"/>
      <c r="M174" s="726" t="n"/>
      <c r="N174" s="726" t="n"/>
      <c r="O174" s="726" t="n"/>
      <c r="P174" s="726" t="n"/>
      <c r="Q174" s="726" t="n"/>
      <c r="R174" s="726" t="n"/>
      <c r="S174" s="827" t="n"/>
      <c r="T174" s="763" t="n"/>
      <c r="U174" s="743" t="n"/>
      <c r="V174" s="822" t="n"/>
      <c r="W174" s="822" t="n"/>
      <c r="X174" s="763" t="n"/>
      <c r="Y174" s="743" t="n"/>
      <c r="Z174" s="822" t="n"/>
      <c r="AA174" s="838" t="n"/>
      <c r="AB174" s="828" t="n"/>
      <c r="AC174" s="725" t="n"/>
      <c r="AD174" s="822" t="n"/>
      <c r="AE174" s="822" t="n"/>
      <c r="AF174" s="763" t="n"/>
      <c r="AG174" s="743" t="n"/>
      <c r="AH174" s="822" t="n"/>
      <c r="AI174" s="822" t="n"/>
    </row>
    <row r="175" ht="13.5" customHeight="1" s="1659">
      <c r="E175" s="825" t="n"/>
      <c r="F175" s="826" t="n"/>
      <c r="G175" s="826" t="n"/>
      <c r="H175" s="826" t="n"/>
      <c r="I175" s="763" t="n"/>
      <c r="J175" s="820" t="inlineStr">
        <is>
          <t>Select from Dropdown</t>
        </is>
      </c>
      <c r="K175" s="726" t="n"/>
      <c r="L175" s="726" t="n"/>
      <c r="M175" s="726" t="n"/>
      <c r="N175" s="726" t="n"/>
      <c r="O175" s="726" t="n"/>
      <c r="P175" s="726" t="n"/>
      <c r="Q175" s="726" t="n"/>
      <c r="R175" s="726" t="n"/>
      <c r="S175" s="827" t="n"/>
      <c r="T175" s="763" t="n"/>
      <c r="U175" s="743" t="n"/>
      <c r="V175" s="822" t="n"/>
      <c r="W175" s="822" t="n"/>
      <c r="X175" s="763" t="n"/>
      <c r="Y175" s="743" t="n"/>
      <c r="Z175" s="822" t="n"/>
      <c r="AA175" s="838" t="n"/>
      <c r="AB175" s="828" t="n"/>
      <c r="AC175" s="725" t="n"/>
      <c r="AD175" s="822" t="n"/>
      <c r="AE175" s="822" t="n"/>
      <c r="AF175" s="763" t="n"/>
      <c r="AG175" s="743" t="n"/>
      <c r="AH175" s="822" t="n"/>
      <c r="AI175" s="822" t="n"/>
    </row>
    <row r="176" ht="13.5" customHeight="1" s="1659">
      <c r="E176" s="825" t="n"/>
      <c r="F176" s="826" t="n"/>
      <c r="G176" s="826" t="n"/>
      <c r="H176" s="826" t="n"/>
      <c r="I176" s="763" t="n"/>
      <c r="J176" s="820" t="inlineStr">
        <is>
          <t>Select from Dropdown</t>
        </is>
      </c>
      <c r="K176" s="726" t="n"/>
      <c r="L176" s="726" t="n"/>
      <c r="M176" s="726" t="n"/>
      <c r="N176" s="726" t="n"/>
      <c r="O176" s="726" t="n"/>
      <c r="P176" s="726" t="n"/>
      <c r="Q176" s="726" t="n"/>
      <c r="R176" s="726" t="n"/>
      <c r="S176" s="827" t="n"/>
      <c r="T176" s="763" t="n"/>
      <c r="U176" s="743" t="n"/>
      <c r="V176" s="822" t="n"/>
      <c r="W176" s="822" t="n"/>
      <c r="X176" s="763" t="n"/>
      <c r="Y176" s="743" t="n"/>
      <c r="Z176" s="822" t="n"/>
      <c r="AA176" s="838" t="n"/>
      <c r="AB176" s="828" t="n"/>
      <c r="AC176" s="725" t="n"/>
      <c r="AD176" s="822" t="n"/>
      <c r="AE176" s="822" t="n"/>
      <c r="AF176" s="763" t="n"/>
      <c r="AG176" s="743" t="n"/>
      <c r="AH176" s="822" t="n"/>
      <c r="AI176" s="822" t="n"/>
    </row>
    <row r="177" ht="13.5" customHeight="1" s="1659">
      <c r="E177" s="825" t="n"/>
      <c r="F177" s="826" t="n"/>
      <c r="G177" s="826" t="n"/>
      <c r="H177" s="826" t="n"/>
      <c r="I177" s="763" t="n"/>
      <c r="J177" s="820" t="inlineStr">
        <is>
          <t>Select from Dropdown</t>
        </is>
      </c>
      <c r="K177" s="726" t="n"/>
      <c r="L177" s="726" t="n"/>
      <c r="M177" s="726" t="n"/>
      <c r="N177" s="726" t="n"/>
      <c r="O177" s="726" t="n"/>
      <c r="P177" s="726" t="n"/>
      <c r="Q177" s="726" t="n"/>
      <c r="R177" s="726" t="n"/>
      <c r="S177" s="827" t="n"/>
      <c r="T177" s="763" t="n"/>
      <c r="U177" s="743" t="n"/>
      <c r="V177" s="822" t="n"/>
      <c r="W177" s="822" t="n"/>
      <c r="X177" s="763" t="n"/>
      <c r="Y177" s="743" t="n"/>
      <c r="Z177" s="822" t="n"/>
      <c r="AA177" s="838" t="n"/>
      <c r="AB177" s="828" t="n"/>
      <c r="AC177" s="725" t="n"/>
      <c r="AD177" s="822" t="n"/>
      <c r="AE177" s="822" t="n"/>
      <c r="AF177" s="763" t="n"/>
      <c r="AG177" s="743" t="n"/>
      <c r="AH177" s="822" t="n"/>
      <c r="AI177" s="822" t="n"/>
    </row>
    <row r="178" ht="13.5" customHeight="1" s="1659">
      <c r="E178" s="825" t="n"/>
      <c r="F178" s="826" t="n"/>
      <c r="G178" s="826" t="n"/>
      <c r="H178" s="826" t="n"/>
      <c r="I178" s="763" t="n"/>
      <c r="J178" s="820" t="inlineStr">
        <is>
          <t>Select from Dropdown</t>
        </is>
      </c>
      <c r="K178" s="726" t="n"/>
      <c r="L178" s="726" t="n"/>
      <c r="M178" s="726" t="n"/>
      <c r="N178" s="726" t="n"/>
      <c r="O178" s="726" t="n"/>
      <c r="P178" s="726" t="n"/>
      <c r="Q178" s="726" t="n"/>
      <c r="R178" s="726" t="n"/>
      <c r="S178" s="827" t="n"/>
      <c r="T178" s="763" t="n"/>
      <c r="U178" s="743" t="n"/>
      <c r="V178" s="822" t="n"/>
      <c r="W178" s="822" t="n"/>
      <c r="X178" s="763" t="n"/>
      <c r="Y178" s="743" t="n"/>
      <c r="Z178" s="822" t="n"/>
      <c r="AA178" s="838" t="n"/>
      <c r="AB178" s="828" t="n"/>
      <c r="AC178" s="725" t="n"/>
      <c r="AD178" s="822" t="n"/>
      <c r="AE178" s="822" t="n"/>
      <c r="AF178" s="763" t="n"/>
      <c r="AG178" s="743" t="n"/>
      <c r="AH178" s="822" t="n"/>
      <c r="AI178" s="822" t="n"/>
    </row>
    <row r="179" ht="13.5" customHeight="1" s="1659">
      <c r="E179" s="825" t="n"/>
      <c r="F179" s="826" t="n"/>
      <c r="G179" s="826" t="n"/>
      <c r="H179" s="826" t="n"/>
      <c r="I179" s="763" t="n"/>
      <c r="J179" s="820" t="inlineStr">
        <is>
          <t>Select from Dropdown</t>
        </is>
      </c>
      <c r="K179" s="726" t="n"/>
      <c r="L179" s="726" t="n"/>
      <c r="M179" s="726" t="n"/>
      <c r="N179" s="726" t="n"/>
      <c r="O179" s="726" t="n"/>
      <c r="P179" s="726" t="n"/>
      <c r="Q179" s="726" t="n"/>
      <c r="R179" s="726" t="n"/>
      <c r="S179" s="827" t="n"/>
      <c r="T179" s="763" t="n"/>
      <c r="U179" s="743" t="n"/>
      <c r="V179" s="822" t="n"/>
      <c r="W179" s="822" t="n"/>
      <c r="X179" s="763" t="n"/>
      <c r="Y179" s="743" t="n"/>
      <c r="Z179" s="822" t="n"/>
      <c r="AA179" s="838" t="n"/>
      <c r="AB179" s="828" t="n"/>
      <c r="AC179" s="725" t="n"/>
      <c r="AD179" s="822" t="n"/>
      <c r="AE179" s="822" t="n"/>
      <c r="AF179" s="763" t="n"/>
      <c r="AG179" s="743" t="n"/>
      <c r="AH179" s="822" t="n"/>
      <c r="AI179" s="822" t="n"/>
    </row>
    <row r="180" ht="13.5" customHeight="1" s="1659">
      <c r="E180" s="825" t="n"/>
      <c r="F180" s="826" t="n"/>
      <c r="G180" s="826" t="n"/>
      <c r="H180" s="826" t="n"/>
      <c r="I180" s="763" t="n"/>
      <c r="J180" s="820" t="inlineStr">
        <is>
          <t>Select from Dropdown</t>
        </is>
      </c>
      <c r="K180" s="726" t="n"/>
      <c r="L180" s="726" t="n"/>
      <c r="M180" s="726" t="n"/>
      <c r="N180" s="726" t="n"/>
      <c r="O180" s="726" t="n"/>
      <c r="P180" s="726" t="n"/>
      <c r="Q180" s="726" t="n"/>
      <c r="R180" s="726" t="n"/>
      <c r="S180" s="827" t="n"/>
      <c r="T180" s="763" t="n"/>
      <c r="U180" s="743" t="n"/>
      <c r="V180" s="822" t="n"/>
      <c r="W180" s="822" t="n"/>
      <c r="X180" s="763" t="n"/>
      <c r="Y180" s="743" t="n"/>
      <c r="Z180" s="822" t="n"/>
      <c r="AA180" s="838" t="n"/>
      <c r="AB180" s="828" t="n"/>
      <c r="AC180" s="725" t="n"/>
      <c r="AD180" s="822" t="n"/>
      <c r="AE180" s="822" t="n"/>
      <c r="AF180" s="763" t="n"/>
      <c r="AG180" s="743" t="n"/>
      <c r="AH180" s="822" t="n"/>
      <c r="AI180" s="822" t="n"/>
    </row>
    <row r="181" ht="13.5" customHeight="1" s="1659">
      <c r="E181" s="825" t="n"/>
      <c r="F181" s="826" t="n"/>
      <c r="G181" s="826" t="n"/>
      <c r="H181" s="826" t="n"/>
      <c r="I181" s="763" t="n"/>
      <c r="J181" s="820" t="inlineStr">
        <is>
          <t>Select from Dropdown</t>
        </is>
      </c>
      <c r="K181" s="726" t="n"/>
      <c r="L181" s="726" t="n"/>
      <c r="M181" s="726" t="n"/>
      <c r="N181" s="726" t="n"/>
      <c r="O181" s="726" t="n"/>
      <c r="P181" s="726" t="n"/>
      <c r="Q181" s="726" t="n"/>
      <c r="R181" s="726" t="n"/>
      <c r="S181" s="827" t="n"/>
      <c r="T181" s="763" t="n"/>
      <c r="U181" s="743" t="n"/>
      <c r="V181" s="822" t="n"/>
      <c r="W181" s="822" t="n"/>
      <c r="X181" s="763" t="n"/>
      <c r="Y181" s="743" t="n"/>
      <c r="Z181" s="822" t="n"/>
      <c r="AA181" s="838" t="n"/>
      <c r="AB181" s="828" t="n"/>
      <c r="AC181" s="725" t="n"/>
      <c r="AD181" s="822" t="n"/>
      <c r="AE181" s="822" t="n"/>
      <c r="AF181" s="763" t="n"/>
      <c r="AG181" s="743" t="n"/>
      <c r="AH181" s="822" t="n"/>
      <c r="AI181" s="822" t="n"/>
    </row>
    <row r="182" ht="13.5" customHeight="1" s="1659">
      <c r="E182" s="825" t="n"/>
      <c r="F182" s="826" t="n"/>
      <c r="G182" s="826" t="n"/>
      <c r="H182" s="826" t="n"/>
      <c r="I182" s="763" t="n"/>
      <c r="J182" s="820" t="inlineStr">
        <is>
          <t>Select from Dropdown</t>
        </is>
      </c>
      <c r="K182" s="726" t="n"/>
      <c r="L182" s="726" t="n"/>
      <c r="M182" s="726" t="n"/>
      <c r="N182" s="726" t="n"/>
      <c r="O182" s="726" t="n"/>
      <c r="P182" s="726" t="n"/>
      <c r="Q182" s="726" t="n"/>
      <c r="R182" s="726" t="n"/>
      <c r="S182" s="827" t="n"/>
      <c r="T182" s="763" t="n"/>
      <c r="U182" s="743" t="n"/>
      <c r="V182" s="822" t="n"/>
      <c r="W182" s="822" t="n"/>
      <c r="X182" s="763" t="n"/>
      <c r="Y182" s="743" t="n"/>
      <c r="Z182" s="822" t="n"/>
      <c r="AA182" s="838" t="n"/>
      <c r="AB182" s="828" t="n"/>
      <c r="AC182" s="725" t="n"/>
      <c r="AD182" s="822" t="n"/>
      <c r="AE182" s="822" t="n"/>
      <c r="AF182" s="763" t="n"/>
      <c r="AG182" s="743" t="n"/>
      <c r="AH182" s="822" t="n"/>
      <c r="AI182" s="822" t="n"/>
    </row>
    <row r="183" ht="13.5" customHeight="1" s="1659">
      <c r="E183" s="825" t="n"/>
      <c r="F183" s="826" t="n"/>
      <c r="G183" s="826" t="n"/>
      <c r="H183" s="826" t="n"/>
      <c r="I183" s="763" t="n"/>
      <c r="J183" s="820" t="inlineStr">
        <is>
          <t>Select from Dropdown</t>
        </is>
      </c>
      <c r="K183" s="726" t="n"/>
      <c r="L183" s="726" t="n"/>
      <c r="M183" s="726" t="n"/>
      <c r="N183" s="726" t="n"/>
      <c r="O183" s="726" t="n"/>
      <c r="P183" s="726" t="n"/>
      <c r="Q183" s="726" t="n"/>
      <c r="R183" s="726" t="n"/>
      <c r="S183" s="827" t="n"/>
      <c r="T183" s="763" t="n"/>
      <c r="U183" s="743" t="n"/>
      <c r="V183" s="822" t="n"/>
      <c r="W183" s="822" t="n"/>
      <c r="X183" s="763" t="n"/>
      <c r="Y183" s="743" t="n"/>
      <c r="Z183" s="822" t="n"/>
      <c r="AA183" s="838" t="n"/>
      <c r="AB183" s="828" t="n"/>
      <c r="AC183" s="725" t="n"/>
      <c r="AD183" s="822" t="n"/>
      <c r="AE183" s="822" t="n"/>
      <c r="AF183" s="763" t="n"/>
      <c r="AG183" s="743" t="n"/>
      <c r="AH183" s="822" t="n"/>
      <c r="AI183" s="822" t="n"/>
    </row>
    <row r="184" ht="13.5" customHeight="1" s="1659">
      <c r="E184" s="825" t="n"/>
      <c r="F184" s="826" t="n"/>
      <c r="G184" s="826" t="n"/>
      <c r="H184" s="826" t="n"/>
      <c r="I184" s="763" t="n"/>
      <c r="J184" s="820" t="inlineStr">
        <is>
          <t>Select from Dropdown</t>
        </is>
      </c>
      <c r="K184" s="726" t="n"/>
      <c r="L184" s="726" t="n"/>
      <c r="M184" s="726" t="n"/>
      <c r="N184" s="726" t="n"/>
      <c r="O184" s="726" t="n"/>
      <c r="P184" s="726" t="n"/>
      <c r="Q184" s="726" t="n"/>
      <c r="R184" s="726" t="n"/>
      <c r="S184" s="827" t="n"/>
      <c r="T184" s="763" t="n"/>
      <c r="U184" s="743" t="n"/>
      <c r="V184" s="822" t="n"/>
      <c r="W184" s="822" t="n"/>
      <c r="X184" s="763" t="n"/>
      <c r="Y184" s="743" t="n"/>
      <c r="Z184" s="822" t="n"/>
      <c r="AA184" s="838" t="n"/>
      <c r="AB184" s="828" t="n"/>
      <c r="AC184" s="725" t="n"/>
      <c r="AD184" s="822" t="n"/>
      <c r="AE184" s="822" t="n"/>
      <c r="AF184" s="763" t="n"/>
      <c r="AG184" s="743" t="n"/>
      <c r="AH184" s="822" t="n"/>
      <c r="AI184" s="822" t="n"/>
    </row>
    <row r="185" ht="13.5" customHeight="1" s="1659">
      <c r="E185" s="825" t="n"/>
      <c r="F185" s="826" t="n"/>
      <c r="G185" s="826" t="n"/>
      <c r="H185" s="826" t="n"/>
      <c r="I185" s="763" t="n"/>
      <c r="J185" s="820" t="inlineStr">
        <is>
          <t>Select from Dropdown</t>
        </is>
      </c>
      <c r="K185" s="726" t="n"/>
      <c r="L185" s="726" t="n"/>
      <c r="M185" s="726" t="n"/>
      <c r="N185" s="726" t="n"/>
      <c r="O185" s="726" t="n"/>
      <c r="P185" s="726" t="n"/>
      <c r="Q185" s="726" t="n"/>
      <c r="R185" s="726" t="n"/>
      <c r="S185" s="827" t="n"/>
      <c r="T185" s="763" t="n"/>
      <c r="U185" s="743" t="n"/>
      <c r="V185" s="822" t="n"/>
      <c r="W185" s="822" t="n"/>
      <c r="X185" s="763" t="n"/>
      <c r="Y185" s="743" t="n"/>
      <c r="Z185" s="822" t="n"/>
      <c r="AA185" s="838" t="n"/>
      <c r="AB185" s="828" t="n"/>
      <c r="AC185" s="725" t="n"/>
      <c r="AD185" s="822" t="n"/>
      <c r="AE185" s="822" t="n"/>
      <c r="AF185" s="763" t="n"/>
      <c r="AG185" s="743" t="n"/>
      <c r="AH185" s="822" t="n"/>
      <c r="AI185" s="822" t="n"/>
    </row>
    <row r="186" ht="13.5" customHeight="1" s="1659">
      <c r="E186" s="825" t="n"/>
      <c r="F186" s="826" t="n"/>
      <c r="G186" s="826" t="n"/>
      <c r="H186" s="826" t="n"/>
      <c r="I186" s="763" t="n"/>
      <c r="J186" s="820" t="inlineStr">
        <is>
          <t>Select from Dropdown</t>
        </is>
      </c>
      <c r="K186" s="726" t="n"/>
      <c r="L186" s="726" t="n"/>
      <c r="M186" s="726" t="n"/>
      <c r="N186" s="726" t="n"/>
      <c r="O186" s="726" t="n"/>
      <c r="P186" s="726" t="n"/>
      <c r="Q186" s="726" t="n"/>
      <c r="R186" s="726" t="n"/>
      <c r="S186" s="827" t="n"/>
      <c r="T186" s="763" t="n"/>
      <c r="U186" s="743" t="n"/>
      <c r="V186" s="822" t="n"/>
      <c r="W186" s="822" t="n"/>
      <c r="X186" s="763" t="n"/>
      <c r="Y186" s="743" t="n"/>
      <c r="Z186" s="822" t="n"/>
      <c r="AA186" s="838" t="n"/>
      <c r="AB186" s="828" t="n"/>
      <c r="AC186" s="725" t="n"/>
      <c r="AD186" s="822" t="n"/>
      <c r="AE186" s="822" t="n"/>
      <c r="AF186" s="763" t="n"/>
      <c r="AG186" s="743" t="n"/>
      <c r="AH186" s="822" t="n"/>
      <c r="AI186" s="822" t="n"/>
    </row>
    <row r="187" ht="13.5" customHeight="1" s="1659">
      <c r="E187" s="825" t="n"/>
      <c r="F187" s="826" t="n"/>
      <c r="G187" s="826" t="n"/>
      <c r="H187" s="826" t="n"/>
      <c r="I187" s="763" t="n"/>
      <c r="J187" s="820" t="inlineStr">
        <is>
          <t>Select from Dropdown</t>
        </is>
      </c>
      <c r="K187" s="726" t="n"/>
      <c r="L187" s="726" t="n"/>
      <c r="M187" s="726" t="n"/>
      <c r="N187" s="726" t="n"/>
      <c r="O187" s="726" t="n"/>
      <c r="P187" s="726" t="n"/>
      <c r="Q187" s="726" t="n"/>
      <c r="R187" s="726" t="n"/>
      <c r="S187" s="827" t="n"/>
      <c r="T187" s="763" t="n"/>
      <c r="U187" s="743" t="n"/>
      <c r="V187" s="822" t="n"/>
      <c r="W187" s="822" t="n"/>
      <c r="X187" s="763" t="n"/>
      <c r="Y187" s="743" t="n"/>
      <c r="Z187" s="822" t="n"/>
      <c r="AA187" s="838" t="n"/>
      <c r="AB187" s="828" t="n"/>
      <c r="AC187" s="725" t="n"/>
      <c r="AD187" s="822" t="n"/>
      <c r="AE187" s="822" t="n"/>
      <c r="AF187" s="763" t="n"/>
      <c r="AG187" s="743" t="n"/>
      <c r="AH187" s="822" t="n"/>
      <c r="AI187" s="822" t="n"/>
    </row>
    <row r="188" ht="13.5" customHeight="1" s="1659">
      <c r="E188" s="825" t="n"/>
      <c r="F188" s="826" t="n"/>
      <c r="G188" s="826" t="n"/>
      <c r="H188" s="826" t="n"/>
      <c r="I188" s="763" t="n"/>
      <c r="J188" s="820" t="inlineStr">
        <is>
          <t>Select from Dropdown</t>
        </is>
      </c>
      <c r="K188" s="726" t="n"/>
      <c r="L188" s="726" t="n"/>
      <c r="M188" s="726" t="n"/>
      <c r="N188" s="726" t="n"/>
      <c r="O188" s="726" t="n"/>
      <c r="P188" s="726" t="n"/>
      <c r="Q188" s="726" t="n"/>
      <c r="R188" s="726" t="n"/>
      <c r="S188" s="827" t="n"/>
      <c r="T188" s="763" t="n"/>
      <c r="U188" s="743" t="n"/>
      <c r="V188" s="822" t="n"/>
      <c r="W188" s="822" t="n"/>
      <c r="X188" s="763" t="n"/>
      <c r="Y188" s="743" t="n"/>
      <c r="Z188" s="822" t="n"/>
      <c r="AA188" s="838" t="n"/>
      <c r="AB188" s="828" t="n"/>
      <c r="AC188" s="725" t="n"/>
      <c r="AD188" s="822" t="n"/>
      <c r="AE188" s="822" t="n"/>
      <c r="AF188" s="763" t="n"/>
      <c r="AG188" s="743" t="n"/>
      <c r="AH188" s="822" t="n"/>
      <c r="AI188" s="822" t="n"/>
    </row>
    <row r="189" ht="13.5" customHeight="1" s="1659">
      <c r="E189" s="825" t="n"/>
      <c r="F189" s="826" t="n"/>
      <c r="G189" s="826" t="n"/>
      <c r="H189" s="826" t="n"/>
      <c r="I189" s="763" t="n"/>
      <c r="J189" s="820" t="inlineStr">
        <is>
          <t>Select from Dropdown</t>
        </is>
      </c>
      <c r="K189" s="726" t="n"/>
      <c r="L189" s="726" t="n"/>
      <c r="M189" s="726" t="n"/>
      <c r="N189" s="726" t="n"/>
      <c r="O189" s="726" t="n"/>
      <c r="P189" s="726" t="n"/>
      <c r="Q189" s="726" t="n"/>
      <c r="R189" s="726" t="n"/>
      <c r="S189" s="827" t="n"/>
      <c r="T189" s="763" t="n"/>
      <c r="U189" s="743" t="n"/>
      <c r="V189" s="822" t="n"/>
      <c r="W189" s="822" t="n"/>
      <c r="X189" s="763" t="n"/>
      <c r="Y189" s="743" t="n"/>
      <c r="Z189" s="822" t="n"/>
      <c r="AA189" s="838" t="n"/>
      <c r="AB189" s="828" t="n"/>
      <c r="AC189" s="725" t="n"/>
      <c r="AD189" s="822" t="n"/>
      <c r="AE189" s="822" t="n"/>
      <c r="AF189" s="763" t="n"/>
      <c r="AG189" s="743" t="n"/>
      <c r="AH189" s="822" t="n"/>
      <c r="AI189" s="822" t="n"/>
    </row>
    <row r="190" ht="13.5" customHeight="1" s="1659">
      <c r="E190" s="825" t="n"/>
      <c r="F190" s="826" t="n"/>
      <c r="G190" s="826" t="n"/>
      <c r="H190" s="826" t="n"/>
      <c r="I190" s="763" t="n"/>
      <c r="J190" s="820" t="inlineStr">
        <is>
          <t>Select from Dropdown</t>
        </is>
      </c>
      <c r="K190" s="726" t="n"/>
      <c r="L190" s="726" t="n"/>
      <c r="M190" s="726" t="n"/>
      <c r="N190" s="726" t="n"/>
      <c r="O190" s="726" t="n"/>
      <c r="P190" s="726" t="n"/>
      <c r="Q190" s="726" t="n"/>
      <c r="R190" s="726" t="n"/>
      <c r="S190" s="827" t="n"/>
      <c r="T190" s="763" t="n"/>
      <c r="U190" s="743" t="n"/>
      <c r="V190" s="822" t="n"/>
      <c r="W190" s="822" t="n"/>
      <c r="X190" s="763" t="n"/>
      <c r="Y190" s="743" t="n"/>
      <c r="Z190" s="822" t="n"/>
      <c r="AA190" s="838" t="n"/>
      <c r="AB190" s="828" t="n"/>
      <c r="AC190" s="725" t="n"/>
      <c r="AD190" s="822" t="n"/>
      <c r="AE190" s="822" t="n"/>
      <c r="AF190" s="763" t="n"/>
      <c r="AG190" s="743" t="n"/>
      <c r="AH190" s="822" t="n"/>
      <c r="AI190" s="822" t="n"/>
    </row>
    <row r="191" ht="13.5" customHeight="1" s="1659">
      <c r="E191" s="825" t="n"/>
      <c r="F191" s="826" t="n"/>
      <c r="G191" s="826" t="n"/>
      <c r="H191" s="826" t="n"/>
      <c r="I191" s="763" t="n"/>
      <c r="J191" s="820" t="inlineStr">
        <is>
          <t>Select from Dropdown</t>
        </is>
      </c>
      <c r="K191" s="726" t="n"/>
      <c r="L191" s="726" t="n"/>
      <c r="M191" s="726" t="n"/>
      <c r="N191" s="726" t="n"/>
      <c r="O191" s="726" t="n"/>
      <c r="P191" s="726" t="n"/>
      <c r="Q191" s="726" t="n"/>
      <c r="R191" s="726" t="n"/>
      <c r="S191" s="827" t="n"/>
      <c r="T191" s="763" t="n"/>
      <c r="U191" s="743" t="n"/>
      <c r="V191" s="822" t="n"/>
      <c r="W191" s="822" t="n"/>
      <c r="X191" s="763" t="n"/>
      <c r="Y191" s="743" t="n"/>
      <c r="Z191" s="822" t="n"/>
      <c r="AA191" s="838" t="n"/>
      <c r="AB191" s="828" t="n"/>
      <c r="AC191" s="725" t="n"/>
      <c r="AD191" s="822" t="n"/>
      <c r="AE191" s="822" t="n"/>
      <c r="AF191" s="763" t="n"/>
      <c r="AG191" s="743" t="n"/>
      <c r="AH191" s="822" t="n"/>
      <c r="AI191" s="822" t="n"/>
    </row>
    <row r="192" ht="13.5" customHeight="1" s="1659">
      <c r="E192" s="825" t="n"/>
      <c r="F192" s="826" t="n"/>
      <c r="G192" s="826" t="n"/>
      <c r="H192" s="826" t="n"/>
      <c r="I192" s="763" t="n"/>
      <c r="J192" s="820" t="inlineStr">
        <is>
          <t>Select from Dropdown</t>
        </is>
      </c>
      <c r="K192" s="726" t="n"/>
      <c r="L192" s="726" t="n"/>
      <c r="M192" s="726" t="n"/>
      <c r="N192" s="726" t="n"/>
      <c r="O192" s="726" t="n"/>
      <c r="P192" s="726" t="n"/>
      <c r="Q192" s="726" t="n"/>
      <c r="R192" s="726" t="n"/>
      <c r="S192" s="827" t="n"/>
      <c r="T192" s="763" t="n"/>
      <c r="U192" s="743" t="n"/>
      <c r="V192" s="822" t="n"/>
      <c r="W192" s="822" t="n"/>
      <c r="X192" s="763" t="n"/>
      <c r="Y192" s="743" t="n"/>
      <c r="Z192" s="822" t="n"/>
      <c r="AA192" s="838" t="n"/>
      <c r="AB192" s="828" t="n"/>
      <c r="AC192" s="725" t="n"/>
      <c r="AD192" s="822" t="n"/>
      <c r="AE192" s="822" t="n"/>
      <c r="AF192" s="763" t="n"/>
      <c r="AG192" s="743" t="n"/>
      <c r="AH192" s="822" t="n"/>
      <c r="AI192" s="822" t="n"/>
    </row>
    <row r="193" ht="13.5" customHeight="1" s="1659">
      <c r="E193" s="825" t="n"/>
      <c r="F193" s="826" t="n"/>
      <c r="G193" s="826" t="n"/>
      <c r="H193" s="826" t="n"/>
      <c r="I193" s="763" t="n"/>
      <c r="J193" s="820" t="inlineStr">
        <is>
          <t>Select from Dropdown</t>
        </is>
      </c>
      <c r="K193" s="726" t="n"/>
      <c r="L193" s="726" t="n"/>
      <c r="M193" s="726" t="n"/>
      <c r="N193" s="726" t="n"/>
      <c r="O193" s="726" t="n"/>
      <c r="P193" s="726" t="n"/>
      <c r="Q193" s="726" t="n"/>
      <c r="R193" s="726" t="n"/>
      <c r="S193" s="827" t="n"/>
      <c r="T193" s="763" t="n"/>
      <c r="U193" s="743" t="n"/>
      <c r="V193" s="822" t="n"/>
      <c r="W193" s="822" t="n"/>
      <c r="X193" s="763" t="n"/>
      <c r="Y193" s="743" t="n"/>
      <c r="Z193" s="822" t="n"/>
      <c r="AA193" s="838" t="n"/>
      <c r="AB193" s="828" t="n"/>
      <c r="AC193" s="725" t="n"/>
      <c r="AD193" s="822" t="n"/>
      <c r="AE193" s="822" t="n"/>
      <c r="AF193" s="763" t="n"/>
      <c r="AG193" s="743" t="n"/>
      <c r="AH193" s="822" t="n"/>
      <c r="AI193" s="822" t="n"/>
    </row>
    <row r="194" ht="13.5" customHeight="1" s="1659">
      <c r="E194" s="825" t="n"/>
      <c r="F194" s="826" t="n"/>
      <c r="G194" s="826" t="n"/>
      <c r="H194" s="826" t="n"/>
      <c r="I194" s="763" t="n"/>
      <c r="J194" s="820" t="inlineStr">
        <is>
          <t>Select from Dropdown</t>
        </is>
      </c>
      <c r="K194" s="726" t="n"/>
      <c r="L194" s="726" t="n"/>
      <c r="M194" s="726" t="n"/>
      <c r="N194" s="726" t="n"/>
      <c r="O194" s="726" t="n"/>
      <c r="P194" s="726" t="n"/>
      <c r="Q194" s="726" t="n"/>
      <c r="R194" s="726" t="n"/>
      <c r="S194" s="827" t="n"/>
      <c r="T194" s="763" t="n"/>
      <c r="U194" s="743" t="n"/>
      <c r="V194" s="822" t="n"/>
      <c r="W194" s="822" t="n"/>
      <c r="X194" s="763" t="n"/>
      <c r="Y194" s="743" t="n"/>
      <c r="Z194" s="822" t="n"/>
      <c r="AA194" s="838" t="n"/>
      <c r="AB194" s="828" t="n"/>
      <c r="AC194" s="725" t="n"/>
      <c r="AD194" s="822" t="n"/>
      <c r="AE194" s="822" t="n"/>
      <c r="AF194" s="763" t="n"/>
      <c r="AG194" s="743" t="n"/>
      <c r="AH194" s="822" t="n"/>
      <c r="AI194" s="822" t="n"/>
    </row>
    <row r="195" ht="13.5" customHeight="1" s="1659">
      <c r="E195" s="825" t="n"/>
      <c r="F195" s="826" t="n"/>
      <c r="G195" s="826" t="n"/>
      <c r="H195" s="826" t="n"/>
      <c r="I195" s="763" t="n"/>
      <c r="J195" s="820" t="inlineStr">
        <is>
          <t>Select from Dropdown</t>
        </is>
      </c>
      <c r="K195" s="726" t="n"/>
      <c r="L195" s="726" t="n"/>
      <c r="M195" s="726" t="n"/>
      <c r="N195" s="726" t="n"/>
      <c r="O195" s="726" t="n"/>
      <c r="P195" s="726" t="n"/>
      <c r="Q195" s="726" t="n"/>
      <c r="R195" s="726" t="n"/>
      <c r="S195" s="827" t="n"/>
      <c r="T195" s="763" t="n"/>
      <c r="U195" s="743" t="n"/>
      <c r="V195" s="822" t="n"/>
      <c r="W195" s="822" t="n"/>
      <c r="X195" s="763" t="n"/>
      <c r="Y195" s="743" t="n"/>
      <c r="Z195" s="822" t="n"/>
      <c r="AA195" s="838" t="n"/>
      <c r="AB195" s="828" t="n"/>
      <c r="AC195" s="725" t="n"/>
      <c r="AD195" s="822" t="n"/>
      <c r="AE195" s="822" t="n"/>
      <c r="AF195" s="763" t="n"/>
      <c r="AG195" s="743" t="n"/>
      <c r="AH195" s="822" t="n"/>
      <c r="AI195" s="822" t="n"/>
    </row>
    <row r="196" ht="13.5" customHeight="1" s="1659">
      <c r="E196" s="825" t="n"/>
      <c r="F196" s="826" t="n"/>
      <c r="G196" s="826" t="n"/>
      <c r="H196" s="826" t="n"/>
      <c r="I196" s="763" t="n"/>
      <c r="J196" s="820" t="inlineStr">
        <is>
          <t>Select from Dropdown</t>
        </is>
      </c>
      <c r="K196" s="726" t="n"/>
      <c r="L196" s="726" t="n"/>
      <c r="M196" s="726" t="n"/>
      <c r="N196" s="726" t="n"/>
      <c r="O196" s="726" t="n"/>
      <c r="P196" s="726" t="n"/>
      <c r="Q196" s="726" t="n"/>
      <c r="R196" s="726" t="n"/>
      <c r="S196" s="827" t="n"/>
      <c r="T196" s="763" t="n"/>
      <c r="U196" s="743" t="n"/>
      <c r="V196" s="822" t="n"/>
      <c r="W196" s="822" t="n"/>
      <c r="X196" s="763" t="n"/>
      <c r="Y196" s="743" t="n"/>
      <c r="Z196" s="822" t="n"/>
      <c r="AA196" s="838" t="n"/>
      <c r="AB196" s="828" t="n"/>
      <c r="AC196" s="725" t="n"/>
      <c r="AD196" s="822" t="n"/>
      <c r="AE196" s="822" t="n"/>
      <c r="AF196" s="763" t="n"/>
      <c r="AG196" s="743" t="n"/>
      <c r="AH196" s="822" t="n"/>
      <c r="AI196" s="822" t="n"/>
    </row>
    <row r="197" ht="13.5" customHeight="1" s="1659">
      <c r="E197" s="825" t="n"/>
      <c r="F197" s="826" t="n"/>
      <c r="G197" s="826" t="n"/>
      <c r="H197" s="826" t="n"/>
      <c r="I197" s="763" t="n"/>
      <c r="J197" s="820" t="inlineStr">
        <is>
          <t>Select from Dropdown</t>
        </is>
      </c>
      <c r="K197" s="726" t="n"/>
      <c r="L197" s="726" t="n"/>
      <c r="M197" s="726" t="n"/>
      <c r="N197" s="726" t="n"/>
      <c r="O197" s="726" t="n"/>
      <c r="P197" s="726" t="n"/>
      <c r="Q197" s="726" t="n"/>
      <c r="R197" s="726" t="n"/>
      <c r="S197" s="827" t="n"/>
      <c r="T197" s="763" t="n"/>
      <c r="U197" s="743" t="n"/>
      <c r="V197" s="822" t="n"/>
      <c r="W197" s="822" t="n"/>
      <c r="X197" s="763" t="n"/>
      <c r="Y197" s="743" t="n"/>
      <c r="Z197" s="822" t="n"/>
      <c r="AA197" s="838" t="n"/>
      <c r="AB197" s="828" t="n"/>
      <c r="AC197" s="725" t="n"/>
      <c r="AD197" s="822" t="n"/>
      <c r="AE197" s="822" t="n"/>
      <c r="AF197" s="763" t="n"/>
      <c r="AG197" s="743" t="n"/>
      <c r="AH197" s="822" t="n"/>
      <c r="AI197" s="822" t="n"/>
    </row>
    <row r="198" ht="13.5" customHeight="1" s="1659">
      <c r="E198" s="825" t="n"/>
      <c r="F198" s="826" t="n"/>
      <c r="G198" s="826" t="n"/>
      <c r="H198" s="826" t="n"/>
      <c r="I198" s="763" t="n"/>
      <c r="J198" s="820" t="inlineStr">
        <is>
          <t>Select from Dropdown</t>
        </is>
      </c>
      <c r="K198" s="726" t="n"/>
      <c r="L198" s="726" t="n"/>
      <c r="M198" s="726" t="n"/>
      <c r="N198" s="726" t="n"/>
      <c r="O198" s="726" t="n"/>
      <c r="P198" s="726" t="n"/>
      <c r="Q198" s="726" t="n"/>
      <c r="R198" s="726" t="n"/>
      <c r="S198" s="827" t="n"/>
      <c r="T198" s="763" t="n"/>
      <c r="U198" s="743" t="n"/>
      <c r="V198" s="822" t="n"/>
      <c r="W198" s="822" t="n"/>
      <c r="X198" s="763" t="n"/>
      <c r="Y198" s="743" t="n"/>
      <c r="Z198" s="822" t="n"/>
      <c r="AA198" s="838" t="n"/>
      <c r="AB198" s="828" t="n"/>
      <c r="AC198" s="725" t="n"/>
      <c r="AD198" s="822" t="n"/>
      <c r="AE198" s="822" t="n"/>
      <c r="AF198" s="763" t="n"/>
      <c r="AG198" s="743" t="n"/>
      <c r="AH198" s="822" t="n"/>
      <c r="AI198" s="822" t="n"/>
    </row>
    <row r="199" ht="13.5" customHeight="1" s="1659">
      <c r="E199" s="825" t="n"/>
      <c r="F199" s="826" t="n"/>
      <c r="G199" s="826" t="n"/>
      <c r="H199" s="826" t="n"/>
      <c r="I199" s="763" t="n"/>
      <c r="J199" s="820" t="inlineStr">
        <is>
          <t>Select from Dropdown</t>
        </is>
      </c>
      <c r="K199" s="726" t="n"/>
      <c r="L199" s="726" t="n"/>
      <c r="M199" s="726" t="n"/>
      <c r="N199" s="726" t="n"/>
      <c r="O199" s="726" t="n"/>
      <c r="P199" s="726" t="n"/>
      <c r="Q199" s="726" t="n"/>
      <c r="R199" s="726" t="n"/>
      <c r="S199" s="827" t="n"/>
      <c r="T199" s="763" t="n"/>
      <c r="U199" s="743" t="n"/>
      <c r="V199" s="822" t="n"/>
      <c r="W199" s="822" t="n"/>
      <c r="X199" s="763" t="n"/>
      <c r="Y199" s="743" t="n"/>
      <c r="Z199" s="822" t="n"/>
      <c r="AA199" s="838" t="n"/>
      <c r="AB199" s="828" t="n"/>
      <c r="AC199" s="725" t="n"/>
      <c r="AD199" s="822" t="n"/>
      <c r="AE199" s="822" t="n"/>
      <c r="AF199" s="763" t="n"/>
      <c r="AG199" s="743" t="n"/>
      <c r="AH199" s="822" t="n"/>
      <c r="AI199" s="822" t="n"/>
    </row>
    <row r="200" ht="13.5" customHeight="1" s="1659">
      <c r="E200" s="825" t="n"/>
      <c r="F200" s="826" t="n"/>
      <c r="G200" s="826" t="n"/>
      <c r="H200" s="826" t="n"/>
      <c r="I200" s="763" t="n"/>
      <c r="J200" s="820" t="inlineStr">
        <is>
          <t>Select from Dropdown</t>
        </is>
      </c>
      <c r="K200" s="726" t="n"/>
      <c r="L200" s="726" t="n"/>
      <c r="M200" s="726" t="n"/>
      <c r="N200" s="726" t="n"/>
      <c r="O200" s="726" t="n"/>
      <c r="P200" s="726" t="n"/>
      <c r="Q200" s="726" t="n"/>
      <c r="R200" s="726" t="n"/>
      <c r="S200" s="827" t="n"/>
      <c r="T200" s="763" t="n"/>
      <c r="U200" s="743" t="n"/>
      <c r="V200" s="822" t="n"/>
      <c r="W200" s="822" t="n"/>
      <c r="X200" s="763" t="n"/>
      <c r="Y200" s="743" t="n"/>
      <c r="Z200" s="822" t="n"/>
      <c r="AA200" s="838" t="n"/>
      <c r="AB200" s="828" t="n"/>
      <c r="AC200" s="725" t="n"/>
      <c r="AD200" s="822" t="n"/>
      <c r="AE200" s="822" t="n"/>
      <c r="AF200" s="763" t="n"/>
      <c r="AG200" s="743" t="n"/>
      <c r="AH200" s="822" t="n"/>
      <c r="AI200" s="822" t="n"/>
    </row>
    <row r="201" ht="13.5" customHeight="1" s="1659">
      <c r="E201" s="825" t="n"/>
      <c r="F201" s="826" t="n"/>
      <c r="G201" s="826" t="n"/>
      <c r="H201" s="826" t="n"/>
      <c r="I201" s="763" t="n"/>
      <c r="J201" s="820" t="inlineStr">
        <is>
          <t>Select from Dropdown</t>
        </is>
      </c>
      <c r="K201" s="726" t="n"/>
      <c r="L201" s="726" t="n"/>
      <c r="M201" s="726" t="n"/>
      <c r="N201" s="726" t="n"/>
      <c r="O201" s="726" t="n"/>
      <c r="P201" s="726" t="n"/>
      <c r="Q201" s="726" t="n"/>
      <c r="R201" s="726" t="n"/>
      <c r="S201" s="827" t="n"/>
      <c r="T201" s="763" t="n"/>
      <c r="U201" s="743" t="n"/>
      <c r="V201" s="822" t="n"/>
      <c r="W201" s="822" t="n"/>
      <c r="X201" s="763" t="n"/>
      <c r="Y201" s="743" t="n"/>
      <c r="Z201" s="822" t="n"/>
      <c r="AA201" s="838" t="n"/>
      <c r="AB201" s="828" t="n"/>
      <c r="AC201" s="725" t="n"/>
      <c r="AD201" s="822" t="n"/>
      <c r="AE201" s="822" t="n"/>
      <c r="AF201" s="763" t="n"/>
      <c r="AG201" s="743" t="n"/>
      <c r="AH201" s="822" t="n"/>
      <c r="AI201" s="822" t="n"/>
    </row>
    <row r="202" ht="13.5" customHeight="1" s="1659">
      <c r="E202" s="825" t="n"/>
      <c r="F202" s="826" t="n"/>
      <c r="G202" s="826" t="n"/>
      <c r="H202" s="826" t="n"/>
      <c r="I202" s="763" t="n"/>
      <c r="J202" s="820" t="inlineStr">
        <is>
          <t>Select from Dropdown</t>
        </is>
      </c>
      <c r="K202" s="726" t="n"/>
      <c r="L202" s="726" t="n"/>
      <c r="M202" s="726" t="n"/>
      <c r="N202" s="726" t="n"/>
      <c r="O202" s="726" t="n"/>
      <c r="P202" s="726" t="n"/>
      <c r="Q202" s="726" t="n"/>
      <c r="R202" s="726" t="n"/>
      <c r="S202" s="827" t="n"/>
      <c r="T202" s="763" t="n"/>
      <c r="U202" s="743" t="n"/>
      <c r="V202" s="822" t="n"/>
      <c r="W202" s="822" t="n"/>
      <c r="X202" s="763" t="n"/>
      <c r="Y202" s="743" t="n"/>
      <c r="Z202" s="822" t="n"/>
      <c r="AA202" s="838" t="n"/>
      <c r="AB202" s="828" t="n"/>
      <c r="AC202" s="725" t="n"/>
      <c r="AD202" s="822" t="n"/>
      <c r="AE202" s="822" t="n"/>
      <c r="AF202" s="763" t="n"/>
      <c r="AG202" s="743" t="n"/>
      <c r="AH202" s="822" t="n"/>
      <c r="AI202" s="822" t="n"/>
    </row>
    <row r="203" ht="13.5" customHeight="1" s="1659">
      <c r="E203" s="825" t="n"/>
      <c r="F203" s="826" t="n"/>
      <c r="G203" s="826" t="n"/>
      <c r="H203" s="826" t="n"/>
      <c r="I203" s="763" t="n"/>
      <c r="J203" s="820" t="inlineStr">
        <is>
          <t>Select from Dropdown</t>
        </is>
      </c>
      <c r="K203" s="726" t="n"/>
      <c r="L203" s="726" t="n"/>
      <c r="M203" s="726" t="n"/>
      <c r="N203" s="726" t="n"/>
      <c r="O203" s="726" t="n"/>
      <c r="P203" s="726" t="n"/>
      <c r="Q203" s="726" t="n"/>
      <c r="R203" s="726" t="n"/>
      <c r="S203" s="827" t="n"/>
      <c r="T203" s="763" t="n"/>
      <c r="U203" s="743" t="n"/>
      <c r="V203" s="822" t="n"/>
      <c r="W203" s="822" t="n"/>
      <c r="X203" s="763" t="n"/>
      <c r="Y203" s="743" t="n"/>
      <c r="Z203" s="822" t="n"/>
      <c r="AA203" s="838" t="n"/>
      <c r="AB203" s="828" t="n"/>
      <c r="AC203" s="725" t="n"/>
      <c r="AD203" s="822" t="n"/>
      <c r="AE203" s="822" t="n"/>
      <c r="AF203" s="763" t="n"/>
      <c r="AG203" s="743" t="n"/>
      <c r="AH203" s="822" t="n"/>
      <c r="AI203" s="822" t="n"/>
    </row>
    <row r="204" ht="13.5" customHeight="1" s="1659">
      <c r="E204" s="825" t="n"/>
      <c r="F204" s="826" t="n"/>
      <c r="G204" s="826" t="n"/>
      <c r="H204" s="826" t="n"/>
      <c r="I204" s="763" t="n"/>
      <c r="J204" s="820" t="inlineStr">
        <is>
          <t>Select from Dropdown</t>
        </is>
      </c>
      <c r="K204" s="726" t="n"/>
      <c r="L204" s="726" t="n"/>
      <c r="M204" s="726" t="n"/>
      <c r="N204" s="726" t="n"/>
      <c r="O204" s="726" t="n"/>
      <c r="P204" s="726" t="n"/>
      <c r="Q204" s="726" t="n"/>
      <c r="R204" s="726" t="n"/>
      <c r="S204" s="827" t="n"/>
      <c r="T204" s="763" t="n"/>
      <c r="U204" s="743" t="n"/>
      <c r="V204" s="822" t="n"/>
      <c r="W204" s="822" t="n"/>
      <c r="X204" s="763" t="n"/>
      <c r="Y204" s="743" t="n"/>
      <c r="Z204" s="822" t="n"/>
      <c r="AA204" s="838" t="n"/>
      <c r="AB204" s="828" t="n"/>
      <c r="AC204" s="725" t="n"/>
      <c r="AD204" s="822" t="n"/>
      <c r="AE204" s="822" t="n"/>
      <c r="AF204" s="763" t="n"/>
      <c r="AG204" s="743" t="n"/>
      <c r="AH204" s="822" t="n"/>
      <c r="AI204" s="822" t="n"/>
    </row>
    <row r="205" ht="13.5" customHeight="1" s="1659">
      <c r="E205" s="825" t="n"/>
      <c r="F205" s="826" t="n"/>
      <c r="G205" s="826" t="n"/>
      <c r="H205" s="826" t="n"/>
      <c r="I205" s="763" t="n"/>
      <c r="J205" s="820" t="inlineStr">
        <is>
          <t>Select from Dropdown</t>
        </is>
      </c>
      <c r="K205" s="726" t="n"/>
      <c r="L205" s="726" t="n"/>
      <c r="M205" s="726" t="n"/>
      <c r="N205" s="726" t="n"/>
      <c r="O205" s="726" t="n"/>
      <c r="P205" s="726" t="n"/>
      <c r="Q205" s="726" t="n"/>
      <c r="R205" s="726" t="n"/>
      <c r="S205" s="827" t="n"/>
      <c r="T205" s="763" t="n"/>
      <c r="U205" s="743" t="n"/>
      <c r="V205" s="822" t="n"/>
      <c r="W205" s="822" t="n"/>
      <c r="X205" s="763" t="n"/>
      <c r="Y205" s="743" t="n"/>
      <c r="Z205" s="822" t="n"/>
      <c r="AA205" s="838" t="n"/>
      <c r="AB205" s="828" t="n"/>
      <c r="AC205" s="725" t="n"/>
      <c r="AD205" s="822" t="n"/>
      <c r="AE205" s="822" t="n"/>
      <c r="AF205" s="763" t="n"/>
      <c r="AG205" s="743" t="n"/>
      <c r="AH205" s="822" t="n"/>
      <c r="AI205" s="822" t="n"/>
    </row>
    <row r="206" ht="13.5" customHeight="1" s="1659">
      <c r="E206" s="825" t="n"/>
      <c r="F206" s="826" t="n"/>
      <c r="G206" s="826" t="n"/>
      <c r="H206" s="826" t="n"/>
      <c r="I206" s="763" t="n"/>
      <c r="J206" s="820" t="inlineStr">
        <is>
          <t>Select from Dropdown</t>
        </is>
      </c>
      <c r="K206" s="726" t="n"/>
      <c r="L206" s="726" t="n"/>
      <c r="M206" s="726" t="n"/>
      <c r="N206" s="726" t="n"/>
      <c r="O206" s="726" t="n"/>
      <c r="P206" s="726" t="n"/>
      <c r="Q206" s="726" t="n"/>
      <c r="R206" s="726" t="n"/>
      <c r="S206" s="827" t="n"/>
      <c r="T206" s="763" t="n"/>
      <c r="U206" s="743" t="n"/>
      <c r="V206" s="822" t="n"/>
      <c r="W206" s="822" t="n"/>
      <c r="X206" s="763" t="n"/>
      <c r="Y206" s="743" t="n"/>
      <c r="Z206" s="822" t="n"/>
      <c r="AA206" s="838" t="n"/>
      <c r="AB206" s="828" t="n"/>
      <c r="AC206" s="725" t="n"/>
      <c r="AD206" s="822" t="n"/>
      <c r="AE206" s="822" t="n"/>
      <c r="AF206" s="763" t="n"/>
      <c r="AG206" s="743" t="n"/>
      <c r="AH206" s="822" t="n"/>
      <c r="AI206" s="822" t="n"/>
    </row>
    <row r="207" ht="13.5" customHeight="1" s="1659">
      <c r="E207" s="825" t="n"/>
      <c r="F207" s="826" t="n"/>
      <c r="G207" s="826" t="n"/>
      <c r="H207" s="826" t="n"/>
      <c r="I207" s="763" t="n"/>
      <c r="J207" s="820" t="inlineStr">
        <is>
          <t>Select from Dropdown</t>
        </is>
      </c>
      <c r="K207" s="726" t="n"/>
      <c r="L207" s="726" t="n"/>
      <c r="M207" s="726" t="n"/>
      <c r="N207" s="726" t="n"/>
      <c r="O207" s="726" t="n"/>
      <c r="P207" s="726" t="n"/>
      <c r="Q207" s="726" t="n"/>
      <c r="R207" s="726" t="n"/>
      <c r="S207" s="827" t="n"/>
      <c r="T207" s="763" t="n"/>
      <c r="U207" s="743" t="n"/>
      <c r="V207" s="822" t="n"/>
      <c r="W207" s="822" t="n"/>
      <c r="X207" s="763" t="n"/>
      <c r="Y207" s="743" t="n"/>
      <c r="Z207" s="822" t="n"/>
      <c r="AA207" s="838" t="n"/>
      <c r="AB207" s="828" t="n"/>
      <c r="AC207" s="725" t="n"/>
      <c r="AD207" s="822" t="n"/>
      <c r="AE207" s="822" t="n"/>
      <c r="AF207" s="763" t="n"/>
      <c r="AG207" s="743" t="n"/>
      <c r="AH207" s="822" t="n"/>
      <c r="AI207" s="822" t="n"/>
    </row>
    <row r="208" ht="13.5" customHeight="1" s="1659">
      <c r="E208" s="825" t="n"/>
      <c r="F208" s="826" t="n"/>
      <c r="G208" s="826" t="n"/>
      <c r="H208" s="826" t="n"/>
      <c r="I208" s="763" t="n"/>
      <c r="J208" s="820" t="inlineStr">
        <is>
          <t>Select from Dropdown</t>
        </is>
      </c>
      <c r="K208" s="726" t="n"/>
      <c r="L208" s="726" t="n"/>
      <c r="M208" s="726" t="n"/>
      <c r="N208" s="726" t="n"/>
      <c r="O208" s="726" t="n"/>
      <c r="P208" s="726" t="n"/>
      <c r="Q208" s="726" t="n"/>
      <c r="R208" s="726" t="n"/>
      <c r="S208" s="827" t="n"/>
      <c r="T208" s="763" t="n"/>
      <c r="U208" s="743" t="n"/>
      <c r="V208" s="822" t="n"/>
      <c r="W208" s="822" t="n"/>
      <c r="X208" s="763" t="n"/>
      <c r="Y208" s="743" t="n"/>
      <c r="Z208" s="822" t="n"/>
      <c r="AA208" s="838" t="n"/>
      <c r="AB208" s="828" t="n"/>
      <c r="AC208" s="725" t="n"/>
      <c r="AD208" s="822" t="n"/>
      <c r="AE208" s="822" t="n"/>
      <c r="AF208" s="763" t="n"/>
      <c r="AG208" s="743" t="n"/>
      <c r="AH208" s="822" t="n"/>
      <c r="AI208" s="822" t="n"/>
    </row>
    <row r="209" ht="13.5" customHeight="1" s="1659">
      <c r="E209" s="825" t="n"/>
      <c r="F209" s="826" t="n"/>
      <c r="G209" s="826" t="n"/>
      <c r="H209" s="826" t="n"/>
      <c r="I209" s="763" t="n"/>
      <c r="J209" s="820" t="inlineStr">
        <is>
          <t>Select from Dropdown</t>
        </is>
      </c>
      <c r="K209" s="726" t="n"/>
      <c r="L209" s="726" t="n"/>
      <c r="M209" s="726" t="n"/>
      <c r="N209" s="726" t="n"/>
      <c r="O209" s="726" t="n"/>
      <c r="P209" s="726" t="n"/>
      <c r="Q209" s="726" t="n"/>
      <c r="R209" s="726" t="n"/>
      <c r="S209" s="827" t="n"/>
      <c r="T209" s="763" t="n"/>
      <c r="U209" s="743" t="n"/>
      <c r="V209" s="822" t="n"/>
      <c r="W209" s="822" t="n"/>
      <c r="X209" s="763" t="n"/>
      <c r="Y209" s="743" t="n"/>
      <c r="Z209" s="822" t="n"/>
      <c r="AA209" s="838" t="n"/>
      <c r="AB209" s="828" t="n"/>
      <c r="AC209" s="725" t="n"/>
      <c r="AD209" s="822" t="n"/>
      <c r="AE209" s="822" t="n"/>
      <c r="AF209" s="763" t="n"/>
      <c r="AG209" s="743" t="n"/>
      <c r="AH209" s="822" t="n"/>
      <c r="AI209" s="822" t="n"/>
    </row>
    <row r="210" ht="13.5" customHeight="1" s="1659">
      <c r="E210" s="825" t="n"/>
      <c r="F210" s="826" t="n"/>
      <c r="G210" s="826" t="n"/>
      <c r="H210" s="826" t="n"/>
      <c r="I210" s="763" t="n"/>
      <c r="J210" s="820" t="inlineStr">
        <is>
          <t>Select from Dropdown</t>
        </is>
      </c>
      <c r="K210" s="726" t="n"/>
      <c r="L210" s="726" t="n"/>
      <c r="M210" s="726" t="n"/>
      <c r="N210" s="726" t="n"/>
      <c r="O210" s="726" t="n"/>
      <c r="P210" s="726" t="n"/>
      <c r="Q210" s="726" t="n"/>
      <c r="R210" s="726" t="n"/>
      <c r="S210" s="827" t="n"/>
      <c r="T210" s="763" t="n"/>
      <c r="U210" s="743" t="n"/>
      <c r="V210" s="822" t="n"/>
      <c r="W210" s="822" t="n"/>
      <c r="X210" s="763" t="n"/>
      <c r="Y210" s="743" t="n"/>
      <c r="Z210" s="822" t="n"/>
      <c r="AA210" s="838" t="n"/>
      <c r="AB210" s="828" t="n"/>
      <c r="AC210" s="725" t="n"/>
      <c r="AD210" s="822" t="n"/>
      <c r="AE210" s="822" t="n"/>
      <c r="AF210" s="763" t="n"/>
      <c r="AG210" s="743" t="n"/>
      <c r="AH210" s="822" t="n"/>
      <c r="AI210" s="822" t="n"/>
    </row>
    <row r="211" ht="13.5" customHeight="1" s="1659">
      <c r="E211" s="825" t="n"/>
      <c r="F211" s="826" t="n"/>
      <c r="G211" s="826" t="n"/>
      <c r="H211" s="826" t="n"/>
      <c r="I211" s="763" t="n"/>
      <c r="J211" s="820" t="inlineStr">
        <is>
          <t>Select from Dropdown</t>
        </is>
      </c>
      <c r="K211" s="726" t="n"/>
      <c r="L211" s="726" t="n"/>
      <c r="M211" s="726" t="n"/>
      <c r="N211" s="726" t="n"/>
      <c r="O211" s="726" t="n"/>
      <c r="P211" s="726" t="n"/>
      <c r="Q211" s="726" t="n"/>
      <c r="R211" s="726" t="n"/>
      <c r="S211" s="827" t="n"/>
      <c r="T211" s="763" t="n"/>
      <c r="U211" s="743" t="n"/>
      <c r="V211" s="822" t="n"/>
      <c r="W211" s="822" t="n"/>
      <c r="X211" s="763" t="n"/>
      <c r="Y211" s="743" t="n"/>
      <c r="Z211" s="822" t="n"/>
      <c r="AA211" s="838" t="n"/>
      <c r="AB211" s="828" t="n"/>
      <c r="AC211" s="725" t="n"/>
      <c r="AD211" s="822" t="n"/>
      <c r="AE211" s="822" t="n"/>
      <c r="AF211" s="763" t="n"/>
      <c r="AG211" s="743" t="n"/>
      <c r="AH211" s="822" t="n"/>
      <c r="AI211" s="822" t="n"/>
    </row>
    <row r="212" ht="13.5" customHeight="1" s="1659">
      <c r="E212" s="825" t="n"/>
      <c r="F212" s="826" t="n"/>
      <c r="G212" s="826" t="n"/>
      <c r="H212" s="826" t="n"/>
      <c r="I212" s="763" t="n"/>
      <c r="J212" s="820" t="inlineStr">
        <is>
          <t>Select from Dropdown</t>
        </is>
      </c>
      <c r="K212" s="726" t="n"/>
      <c r="L212" s="726" t="n"/>
      <c r="M212" s="726" t="n"/>
      <c r="N212" s="726" t="n"/>
      <c r="O212" s="726" t="n"/>
      <c r="P212" s="726" t="n"/>
      <c r="Q212" s="726" t="n"/>
      <c r="R212" s="726" t="n"/>
      <c r="S212" s="827" t="n"/>
      <c r="T212" s="763" t="n"/>
      <c r="U212" s="743" t="n"/>
      <c r="V212" s="822" t="n"/>
      <c r="W212" s="822" t="n"/>
      <c r="X212" s="763" t="n"/>
      <c r="Y212" s="743" t="n"/>
      <c r="Z212" s="822" t="n"/>
      <c r="AA212" s="838" t="n"/>
      <c r="AB212" s="828" t="n"/>
      <c r="AC212" s="725" t="n"/>
      <c r="AD212" s="822" t="n"/>
      <c r="AE212" s="822" t="n"/>
      <c r="AF212" s="763" t="n"/>
      <c r="AG212" s="743" t="n"/>
      <c r="AH212" s="822" t="n"/>
      <c r="AI212" s="822" t="n"/>
    </row>
    <row r="213" ht="13.5" customHeight="1" s="1659">
      <c r="E213" s="825" t="n"/>
      <c r="F213" s="826" t="n"/>
      <c r="G213" s="826" t="n"/>
      <c r="H213" s="826" t="n"/>
      <c r="I213" s="763" t="n"/>
      <c r="J213" s="820" t="inlineStr">
        <is>
          <t>Select from Dropdown</t>
        </is>
      </c>
      <c r="K213" s="726" t="n"/>
      <c r="L213" s="726" t="n"/>
      <c r="M213" s="726" t="n"/>
      <c r="N213" s="726" t="n"/>
      <c r="O213" s="726" t="n"/>
      <c r="P213" s="726" t="n"/>
      <c r="Q213" s="726" t="n"/>
      <c r="R213" s="726" t="n"/>
      <c r="S213" s="827" t="n"/>
      <c r="T213" s="763" t="n"/>
      <c r="U213" s="743" t="n"/>
      <c r="V213" s="822" t="n"/>
      <c r="W213" s="822" t="n"/>
      <c r="X213" s="763" t="n"/>
      <c r="Y213" s="743" t="n"/>
      <c r="Z213" s="822" t="n"/>
      <c r="AA213" s="838" t="n"/>
      <c r="AB213" s="828" t="n"/>
      <c r="AC213" s="725" t="n"/>
      <c r="AD213" s="822" t="n"/>
      <c r="AE213" s="822" t="n"/>
      <c r="AF213" s="763" t="n"/>
      <c r="AG213" s="743" t="n"/>
      <c r="AH213" s="822" t="n"/>
      <c r="AI213" s="822" t="n"/>
    </row>
    <row r="214" ht="13.5" customHeight="1" s="1659">
      <c r="E214" s="825" t="n"/>
      <c r="F214" s="826" t="n"/>
      <c r="G214" s="826" t="n"/>
      <c r="H214" s="826" t="n"/>
      <c r="I214" s="763" t="n"/>
      <c r="J214" s="820" t="inlineStr">
        <is>
          <t>Select from Dropdown</t>
        </is>
      </c>
      <c r="K214" s="726" t="n"/>
      <c r="L214" s="726" t="n"/>
      <c r="M214" s="726" t="n"/>
      <c r="N214" s="726" t="n"/>
      <c r="O214" s="726" t="n"/>
      <c r="P214" s="726" t="n"/>
      <c r="Q214" s="726" t="n"/>
      <c r="R214" s="726" t="n"/>
      <c r="S214" s="827" t="n"/>
      <c r="T214" s="763" t="n"/>
      <c r="U214" s="743" t="n"/>
      <c r="V214" s="822" t="n"/>
      <c r="W214" s="822" t="n"/>
      <c r="X214" s="763" t="n"/>
      <c r="Y214" s="743" t="n"/>
      <c r="Z214" s="822" t="n"/>
      <c r="AA214" s="838" t="n"/>
      <c r="AB214" s="828" t="n"/>
      <c r="AC214" s="725" t="n"/>
      <c r="AD214" s="822" t="n"/>
      <c r="AE214" s="822" t="n"/>
      <c r="AF214" s="763" t="n"/>
      <c r="AG214" s="743" t="n"/>
      <c r="AH214" s="822" t="n"/>
      <c r="AI214" s="822" t="n"/>
    </row>
    <row r="215" ht="13.5" customHeight="1" s="1659">
      <c r="E215" s="825" t="n"/>
      <c r="F215" s="826" t="n"/>
      <c r="G215" s="826" t="n"/>
      <c r="H215" s="826" t="n"/>
      <c r="I215" s="763" t="n"/>
      <c r="J215" s="820" t="inlineStr">
        <is>
          <t>Select from Dropdown</t>
        </is>
      </c>
      <c r="K215" s="726" t="n"/>
      <c r="L215" s="726" t="n"/>
      <c r="M215" s="726" t="n"/>
      <c r="N215" s="726" t="n"/>
      <c r="O215" s="726" t="n"/>
      <c r="P215" s="726" t="n"/>
      <c r="Q215" s="726" t="n"/>
      <c r="R215" s="726" t="n"/>
      <c r="S215" s="827" t="n"/>
      <c r="T215" s="763" t="n"/>
      <c r="U215" s="743" t="n"/>
      <c r="V215" s="822" t="n"/>
      <c r="W215" s="822" t="n"/>
      <c r="X215" s="763" t="n"/>
      <c r="Y215" s="743" t="n"/>
      <c r="Z215" s="822" t="n"/>
      <c r="AA215" s="838" t="n"/>
      <c r="AB215" s="828" t="n"/>
      <c r="AC215" s="725" t="n"/>
      <c r="AD215" s="822" t="n"/>
      <c r="AE215" s="822" t="n"/>
      <c r="AF215" s="763" t="n"/>
      <c r="AG215" s="743" t="n"/>
      <c r="AH215" s="822" t="n"/>
      <c r="AI215" s="822" t="n"/>
    </row>
    <row r="216" ht="13.5" customHeight="1" s="1659">
      <c r="E216" s="825" t="n"/>
      <c r="F216" s="826" t="n"/>
      <c r="G216" s="826" t="n"/>
      <c r="H216" s="826" t="n"/>
      <c r="I216" s="763" t="n"/>
      <c r="J216" s="820" t="inlineStr">
        <is>
          <t>Select from Dropdown</t>
        </is>
      </c>
      <c r="K216" s="726" t="n"/>
      <c r="L216" s="726" t="n"/>
      <c r="M216" s="726" t="n"/>
      <c r="N216" s="726" t="n"/>
      <c r="O216" s="726" t="n"/>
      <c r="P216" s="726" t="n"/>
      <c r="Q216" s="726" t="n"/>
      <c r="R216" s="726" t="n"/>
      <c r="S216" s="827" t="n"/>
      <c r="T216" s="763" t="n"/>
      <c r="U216" s="743" t="n"/>
      <c r="V216" s="822" t="n"/>
      <c r="W216" s="822" t="n"/>
      <c r="X216" s="763" t="n"/>
      <c r="Y216" s="743" t="n"/>
      <c r="Z216" s="822" t="n"/>
      <c r="AA216" s="838" t="n"/>
      <c r="AB216" s="828" t="n"/>
      <c r="AC216" s="725" t="n"/>
      <c r="AD216" s="822" t="n"/>
      <c r="AE216" s="822" t="n"/>
      <c r="AF216" s="763" t="n"/>
      <c r="AG216" s="743" t="n"/>
      <c r="AH216" s="822" t="n"/>
      <c r="AI216" s="822" t="n"/>
    </row>
    <row r="217" ht="13.5" customHeight="1" s="1659">
      <c r="E217" s="825" t="n"/>
      <c r="F217" s="826" t="n"/>
      <c r="G217" s="826" t="n"/>
      <c r="H217" s="826" t="n"/>
      <c r="I217" s="763" t="n"/>
      <c r="J217" s="820" t="inlineStr">
        <is>
          <t>Select from Dropdown</t>
        </is>
      </c>
      <c r="K217" s="726" t="n"/>
      <c r="L217" s="726" t="n"/>
      <c r="M217" s="726" t="n"/>
      <c r="N217" s="726" t="n"/>
      <c r="O217" s="726" t="n"/>
      <c r="P217" s="726" t="n"/>
      <c r="Q217" s="726" t="n"/>
      <c r="R217" s="726" t="n"/>
      <c r="S217" s="827" t="n"/>
      <c r="T217" s="763" t="n"/>
      <c r="U217" s="743" t="n"/>
      <c r="V217" s="822" t="n"/>
      <c r="W217" s="822" t="n"/>
      <c r="X217" s="763" t="n"/>
      <c r="Y217" s="743" t="n"/>
      <c r="Z217" s="822" t="n"/>
      <c r="AA217" s="838" t="n"/>
      <c r="AB217" s="828" t="n"/>
      <c r="AC217" s="725" t="n"/>
      <c r="AD217" s="822" t="n"/>
      <c r="AE217" s="822" t="n"/>
      <c r="AF217" s="763" t="n"/>
      <c r="AG217" s="743" t="n"/>
      <c r="AH217" s="822" t="n"/>
      <c r="AI217" s="822" t="n"/>
    </row>
    <row r="218" ht="13.5" customHeight="1" s="1659">
      <c r="E218" s="825" t="n"/>
      <c r="F218" s="826" t="n"/>
      <c r="G218" s="826" t="n"/>
      <c r="H218" s="826" t="n"/>
      <c r="I218" s="763" t="n"/>
      <c r="J218" s="820" t="inlineStr">
        <is>
          <t>Select from Dropdown</t>
        </is>
      </c>
      <c r="K218" s="726" t="n"/>
      <c r="L218" s="726" t="n"/>
      <c r="M218" s="726" t="n"/>
      <c r="N218" s="726" t="n"/>
      <c r="O218" s="726" t="n"/>
      <c r="P218" s="726" t="n"/>
      <c r="Q218" s="726" t="n"/>
      <c r="R218" s="726" t="n"/>
      <c r="S218" s="827" t="n"/>
      <c r="T218" s="763" t="n"/>
      <c r="U218" s="743" t="n"/>
      <c r="V218" s="822" t="n"/>
      <c r="W218" s="822" t="n"/>
      <c r="X218" s="763" t="n"/>
      <c r="Y218" s="743" t="n"/>
      <c r="Z218" s="822" t="n"/>
      <c r="AA218" s="838" t="n"/>
      <c r="AB218" s="828" t="n"/>
      <c r="AC218" s="725" t="n"/>
      <c r="AD218" s="822" t="n"/>
      <c r="AE218" s="822" t="n"/>
      <c r="AF218" s="763" t="n"/>
      <c r="AG218" s="743" t="n"/>
      <c r="AH218" s="822" t="n"/>
      <c r="AI218" s="822" t="n"/>
    </row>
    <row r="219" ht="13.5" customHeight="1" s="1659">
      <c r="E219" s="825" t="n"/>
      <c r="F219" s="826" t="n"/>
      <c r="G219" s="826" t="n"/>
      <c r="H219" s="826" t="n"/>
      <c r="I219" s="763" t="n"/>
      <c r="J219" s="820" t="inlineStr">
        <is>
          <t>Select from Dropdown</t>
        </is>
      </c>
      <c r="K219" s="726" t="n"/>
      <c r="L219" s="726" t="n"/>
      <c r="M219" s="726" t="n"/>
      <c r="N219" s="726" t="n"/>
      <c r="O219" s="726" t="n"/>
      <c r="P219" s="726" t="n"/>
      <c r="Q219" s="726" t="n"/>
      <c r="R219" s="726" t="n"/>
      <c r="S219" s="827" t="n"/>
      <c r="T219" s="763" t="n"/>
      <c r="U219" s="743" t="n"/>
      <c r="V219" s="822" t="n"/>
      <c r="W219" s="822" t="n"/>
      <c r="X219" s="763" t="n"/>
      <c r="Y219" s="743" t="n"/>
      <c r="Z219" s="822" t="n"/>
      <c r="AA219" s="838" t="n"/>
      <c r="AB219" s="828" t="n"/>
      <c r="AC219" s="725" t="n"/>
      <c r="AD219" s="822" t="n"/>
      <c r="AE219" s="822" t="n"/>
      <c r="AF219" s="763" t="n"/>
      <c r="AG219" s="743" t="n"/>
      <c r="AH219" s="822" t="n"/>
      <c r="AI219" s="822" t="n"/>
    </row>
    <row r="220" ht="13.5" customHeight="1" s="1659">
      <c r="E220" s="825" t="n"/>
      <c r="F220" s="826" t="n"/>
      <c r="G220" s="826" t="n"/>
      <c r="H220" s="826" t="n"/>
      <c r="I220" s="763" t="n"/>
      <c r="J220" s="820" t="inlineStr">
        <is>
          <t>Select from Dropdown</t>
        </is>
      </c>
      <c r="K220" s="726" t="n"/>
      <c r="L220" s="726" t="n"/>
      <c r="M220" s="726" t="n"/>
      <c r="N220" s="726" t="n"/>
      <c r="O220" s="726" t="n"/>
      <c r="P220" s="726" t="n"/>
      <c r="Q220" s="726" t="n"/>
      <c r="R220" s="726" t="n"/>
      <c r="S220" s="827" t="n"/>
      <c r="T220" s="763" t="n"/>
      <c r="U220" s="743" t="n"/>
      <c r="V220" s="822" t="n"/>
      <c r="W220" s="822" t="n"/>
      <c r="X220" s="763" t="n"/>
      <c r="Y220" s="743" t="n"/>
      <c r="Z220" s="822" t="n"/>
      <c r="AA220" s="838" t="n"/>
      <c r="AB220" s="828" t="n"/>
      <c r="AC220" s="725" t="n"/>
      <c r="AD220" s="822" t="n"/>
      <c r="AE220" s="822" t="n"/>
      <c r="AF220" s="763" t="n"/>
      <c r="AG220" s="743" t="n"/>
      <c r="AH220" s="822" t="n"/>
      <c r="AI220" s="822" t="n"/>
    </row>
    <row r="221" ht="13.5" customHeight="1" s="1659">
      <c r="E221" s="825" t="n"/>
      <c r="F221" s="826" t="n"/>
      <c r="G221" s="826" t="n"/>
      <c r="H221" s="826" t="n"/>
      <c r="I221" s="763" t="n"/>
      <c r="J221" s="820" t="inlineStr">
        <is>
          <t>Select from Dropdown</t>
        </is>
      </c>
      <c r="K221" s="726" t="n"/>
      <c r="L221" s="726" t="n"/>
      <c r="M221" s="726" t="n"/>
      <c r="N221" s="726" t="n"/>
      <c r="O221" s="726" t="n"/>
      <c r="P221" s="726" t="n"/>
      <c r="Q221" s="726" t="n"/>
      <c r="R221" s="726" t="n"/>
      <c r="S221" s="827" t="n"/>
      <c r="T221" s="763" t="n"/>
      <c r="U221" s="743" t="n"/>
      <c r="V221" s="822" t="n"/>
      <c r="W221" s="822" t="n"/>
      <c r="X221" s="763" t="n"/>
      <c r="Y221" s="743" t="n"/>
      <c r="Z221" s="822" t="n"/>
      <c r="AA221" s="838" t="n"/>
      <c r="AB221" s="828" t="n"/>
      <c r="AC221" s="725" t="n"/>
      <c r="AD221" s="822" t="n"/>
      <c r="AE221" s="822" t="n"/>
      <c r="AF221" s="763" t="n"/>
      <c r="AG221" s="743" t="n"/>
      <c r="AH221" s="822" t="n"/>
      <c r="AI221" s="822" t="n"/>
    </row>
    <row r="222" ht="13.5" customHeight="1" s="1659">
      <c r="E222" s="825" t="n"/>
      <c r="F222" s="826" t="n"/>
      <c r="G222" s="826" t="n"/>
      <c r="H222" s="826" t="n"/>
      <c r="I222" s="763" t="n"/>
      <c r="J222" s="820" t="inlineStr">
        <is>
          <t>Select from Dropdown</t>
        </is>
      </c>
      <c r="K222" s="726" t="n"/>
      <c r="L222" s="726" t="n"/>
      <c r="M222" s="726" t="n"/>
      <c r="N222" s="726" t="n"/>
      <c r="O222" s="726" t="n"/>
      <c r="P222" s="726" t="n"/>
      <c r="Q222" s="726" t="n"/>
      <c r="R222" s="726" t="n"/>
      <c r="S222" s="827" t="n"/>
      <c r="T222" s="763" t="n"/>
      <c r="U222" s="743" t="n"/>
      <c r="V222" s="822" t="n"/>
      <c r="W222" s="822" t="n"/>
      <c r="X222" s="763" t="n"/>
      <c r="Y222" s="743" t="n"/>
      <c r="Z222" s="822" t="n"/>
      <c r="AA222" s="838" t="n"/>
      <c r="AB222" s="828" t="n"/>
      <c r="AC222" s="725" t="n"/>
      <c r="AD222" s="822" t="n"/>
      <c r="AE222" s="822" t="n"/>
      <c r="AF222" s="763" t="n"/>
      <c r="AG222" s="743" t="n"/>
      <c r="AH222" s="822" t="n"/>
      <c r="AI222" s="822" t="n"/>
    </row>
    <row r="223" ht="13.5" customHeight="1" s="1659">
      <c r="E223" s="825" t="n"/>
      <c r="F223" s="826" t="n"/>
      <c r="G223" s="826" t="n"/>
      <c r="H223" s="826" t="n"/>
      <c r="I223" s="763" t="n"/>
      <c r="J223" s="820" t="inlineStr">
        <is>
          <t>Select from Dropdown</t>
        </is>
      </c>
      <c r="K223" s="726" t="n"/>
      <c r="L223" s="726" t="n"/>
      <c r="M223" s="726" t="n"/>
      <c r="N223" s="726" t="n"/>
      <c r="O223" s="726" t="n"/>
      <c r="P223" s="726" t="n"/>
      <c r="Q223" s="726" t="n"/>
      <c r="R223" s="726" t="n"/>
      <c r="S223" s="827" t="n"/>
      <c r="T223" s="763" t="n"/>
      <c r="U223" s="743" t="n"/>
      <c r="V223" s="822" t="n"/>
      <c r="W223" s="822" t="n"/>
      <c r="X223" s="763" t="n"/>
      <c r="Y223" s="743" t="n"/>
      <c r="Z223" s="822" t="n"/>
      <c r="AA223" s="838" t="n"/>
      <c r="AB223" s="828" t="n"/>
      <c r="AC223" s="829" t="n"/>
      <c r="AD223" s="822" t="n"/>
      <c r="AE223" s="822" t="n"/>
      <c r="AF223" s="763" t="n"/>
      <c r="AG223" s="743" t="n"/>
      <c r="AH223" s="822" t="n"/>
      <c r="AI223" s="822" t="n"/>
    </row>
    <row r="224" ht="13.5" customHeight="1" s="1659">
      <c r="E224" s="825" t="n"/>
      <c r="F224" s="826" t="n"/>
      <c r="G224" s="826" t="n"/>
      <c r="H224" s="826" t="n"/>
      <c r="I224" s="763" t="n"/>
      <c r="J224" s="820" t="inlineStr">
        <is>
          <t>Select from Dropdown</t>
        </is>
      </c>
      <c r="K224" s="726" t="n"/>
      <c r="L224" s="726" t="n"/>
      <c r="M224" s="726" t="n"/>
      <c r="N224" s="726" t="n"/>
      <c r="O224" s="726" t="n"/>
      <c r="P224" s="726" t="n"/>
      <c r="Q224" s="726" t="n"/>
      <c r="R224" s="726" t="n"/>
      <c r="S224" s="827" t="n"/>
      <c r="T224" s="763" t="n"/>
      <c r="U224" s="743" t="n"/>
      <c r="V224" s="822" t="n"/>
      <c r="W224" s="822" t="n"/>
      <c r="X224" s="763" t="n"/>
      <c r="Y224" s="743" t="n"/>
      <c r="Z224" s="822" t="n"/>
      <c r="AA224" s="838" t="n"/>
      <c r="AB224" s="828" t="n"/>
      <c r="AC224" s="829" t="n"/>
      <c r="AD224" s="822" t="n"/>
      <c r="AE224" s="822" t="n"/>
      <c r="AF224" s="763" t="n"/>
      <c r="AG224" s="743" t="n"/>
      <c r="AH224" s="822" t="n"/>
      <c r="AI224" s="822" t="n"/>
    </row>
    <row r="225" ht="13.5" customHeight="1" s="1659">
      <c r="E225" s="825" t="n"/>
      <c r="F225" s="826" t="n"/>
      <c r="G225" s="826" t="n"/>
      <c r="H225" s="826" t="n"/>
      <c r="I225" s="763" t="n"/>
      <c r="J225" s="820" t="inlineStr">
        <is>
          <t>Select from Dropdown</t>
        </is>
      </c>
      <c r="K225" s="726" t="n"/>
      <c r="L225" s="726" t="n"/>
      <c r="M225" s="726" t="n"/>
      <c r="N225" s="726" t="n"/>
      <c r="O225" s="726" t="n"/>
      <c r="P225" s="726" t="n"/>
      <c r="Q225" s="726" t="n"/>
      <c r="R225" s="726" t="n"/>
      <c r="S225" s="827" t="n"/>
      <c r="T225" s="763" t="n"/>
      <c r="U225" s="743" t="n"/>
      <c r="V225" s="822" t="n"/>
      <c r="W225" s="822" t="n"/>
      <c r="X225" s="763" t="n"/>
      <c r="Y225" s="743" t="n"/>
      <c r="Z225" s="822" t="n"/>
      <c r="AA225" s="838" t="n"/>
      <c r="AB225" s="828" t="n"/>
      <c r="AC225" s="829" t="n"/>
      <c r="AD225" s="822" t="n"/>
      <c r="AE225" s="822" t="n"/>
      <c r="AF225" s="763" t="n"/>
      <c r="AG225" s="743" t="n"/>
      <c r="AH225" s="822" t="n"/>
      <c r="AI225" s="822" t="n"/>
    </row>
    <row r="226" ht="13.5" customHeight="1" s="1659">
      <c r="E226" s="825" t="n"/>
      <c r="F226" s="826" t="n"/>
      <c r="G226" s="826" t="n"/>
      <c r="H226" s="826" t="n"/>
      <c r="I226" s="763" t="n"/>
      <c r="J226" s="820" t="inlineStr">
        <is>
          <t>Select from Dropdown</t>
        </is>
      </c>
      <c r="K226" s="726" t="n"/>
      <c r="L226" s="726" t="n"/>
      <c r="M226" s="726" t="n"/>
      <c r="N226" s="726" t="n"/>
      <c r="O226" s="726" t="n"/>
      <c r="P226" s="726" t="n"/>
      <c r="Q226" s="726" t="n"/>
      <c r="R226" s="726" t="n"/>
      <c r="S226" s="827" t="n"/>
      <c r="T226" s="763" t="n"/>
      <c r="U226" s="743" t="n"/>
      <c r="V226" s="822" t="n"/>
      <c r="W226" s="822" t="n"/>
      <c r="X226" s="763" t="n"/>
      <c r="Y226" s="743" t="n"/>
      <c r="Z226" s="822" t="n"/>
      <c r="AA226" s="838" t="n"/>
      <c r="AB226" s="828" t="n"/>
      <c r="AC226" s="829" t="n"/>
      <c r="AD226" s="822" t="n"/>
      <c r="AE226" s="822" t="n"/>
      <c r="AF226" s="763" t="n"/>
      <c r="AG226" s="743" t="n"/>
      <c r="AH226" s="822" t="n"/>
      <c r="AI226" s="822" t="n"/>
    </row>
    <row r="227" ht="13.5" customHeight="1" s="1659">
      <c r="E227" s="825" t="n"/>
      <c r="F227" s="826" t="n"/>
      <c r="G227" s="826" t="n"/>
      <c r="H227" s="826" t="n"/>
      <c r="I227" s="763" t="n"/>
      <c r="J227" s="820" t="inlineStr">
        <is>
          <t>Select from Dropdown</t>
        </is>
      </c>
      <c r="K227" s="726" t="n"/>
      <c r="L227" s="726" t="n"/>
      <c r="M227" s="726" t="n"/>
      <c r="N227" s="726" t="n"/>
      <c r="O227" s="726" t="n"/>
      <c r="P227" s="726" t="n"/>
      <c r="Q227" s="726" t="n"/>
      <c r="R227" s="726" t="n"/>
      <c r="S227" s="827" t="n"/>
      <c r="T227" s="763" t="n"/>
      <c r="U227" s="743" t="n"/>
      <c r="V227" s="822" t="n"/>
      <c r="W227" s="822" t="n"/>
      <c r="X227" s="763" t="n"/>
      <c r="Y227" s="743" t="n"/>
      <c r="Z227" s="822" t="n"/>
      <c r="AA227" s="838" t="n"/>
      <c r="AB227" s="828" t="n"/>
      <c r="AC227" s="829" t="n"/>
      <c r="AD227" s="822" t="n"/>
      <c r="AE227" s="822" t="n"/>
      <c r="AF227" s="763" t="n"/>
      <c r="AG227" s="743" t="n"/>
      <c r="AH227" s="822" t="n"/>
      <c r="AI227" s="822" t="n"/>
    </row>
    <row r="228" ht="13.5" customHeight="1" s="1659">
      <c r="E228" s="825" t="n"/>
      <c r="F228" s="826" t="n"/>
      <c r="G228" s="826" t="n"/>
      <c r="H228" s="826" t="n"/>
      <c r="I228" s="763" t="n"/>
      <c r="J228" s="820" t="inlineStr">
        <is>
          <t>Select from Dropdown</t>
        </is>
      </c>
      <c r="K228" s="726" t="n"/>
      <c r="L228" s="726" t="n"/>
      <c r="M228" s="726" t="n"/>
      <c r="N228" s="726" t="n"/>
      <c r="O228" s="726" t="n"/>
      <c r="P228" s="726" t="n"/>
      <c r="Q228" s="726" t="n"/>
      <c r="R228" s="726" t="n"/>
      <c r="S228" s="827" t="n"/>
      <c r="T228" s="763" t="n"/>
      <c r="U228" s="743" t="n"/>
      <c r="V228" s="822" t="n"/>
      <c r="W228" s="822" t="n"/>
      <c r="X228" s="763" t="n"/>
      <c r="Y228" s="743" t="n"/>
      <c r="Z228" s="822" t="n"/>
      <c r="AA228" s="838" t="n"/>
      <c r="AB228" s="828" t="n"/>
      <c r="AC228" s="829" t="n"/>
      <c r="AD228" s="822" t="n"/>
      <c r="AE228" s="822" t="n"/>
      <c r="AF228" s="763" t="n"/>
      <c r="AG228" s="743" t="n"/>
      <c r="AH228" s="822" t="n"/>
      <c r="AI228" s="822" t="n"/>
    </row>
    <row r="229" ht="13.5" customHeight="1" s="1659">
      <c r="E229" s="825" t="n"/>
      <c r="F229" s="826" t="n"/>
      <c r="G229" s="826" t="n"/>
      <c r="H229" s="826" t="n"/>
      <c r="I229" s="763" t="n"/>
      <c r="J229" s="820" t="inlineStr">
        <is>
          <t>Select from Dropdown</t>
        </is>
      </c>
      <c r="K229" s="726" t="n"/>
      <c r="L229" s="726" t="n"/>
      <c r="M229" s="726" t="n"/>
      <c r="N229" s="726" t="n"/>
      <c r="O229" s="726" t="n"/>
      <c r="P229" s="726" t="n"/>
      <c r="Q229" s="726" t="n"/>
      <c r="R229" s="726" t="n"/>
      <c r="S229" s="827" t="n"/>
      <c r="T229" s="763" t="n"/>
      <c r="U229" s="743" t="n"/>
      <c r="V229" s="822" t="n"/>
      <c r="W229" s="822" t="n"/>
      <c r="X229" s="763" t="n"/>
      <c r="Y229" s="743" t="n"/>
      <c r="Z229" s="822" t="n"/>
      <c r="AA229" s="838" t="n"/>
      <c r="AB229" s="828" t="n"/>
      <c r="AC229" s="829" t="n"/>
      <c r="AD229" s="822" t="n"/>
      <c r="AE229" s="822" t="n"/>
      <c r="AF229" s="763" t="n"/>
      <c r="AG229" s="743" t="n"/>
      <c r="AH229" s="822" t="n"/>
      <c r="AI229" s="822" t="n"/>
    </row>
    <row r="230" ht="13.5" customHeight="1" s="1659">
      <c r="E230" s="825" t="n"/>
      <c r="F230" s="826" t="n"/>
      <c r="G230" s="826" t="n"/>
      <c r="H230" s="826" t="n"/>
      <c r="I230" s="763" t="n"/>
      <c r="J230" s="820" t="inlineStr">
        <is>
          <t>Select from Dropdown</t>
        </is>
      </c>
      <c r="K230" s="726" t="n"/>
      <c r="L230" s="726" t="n"/>
      <c r="M230" s="726" t="n"/>
      <c r="N230" s="726" t="n"/>
      <c r="O230" s="726" t="n"/>
      <c r="P230" s="726" t="n"/>
      <c r="Q230" s="726" t="n"/>
      <c r="R230" s="726" t="n"/>
      <c r="S230" s="827" t="n"/>
      <c r="T230" s="763" t="n"/>
      <c r="U230" s="743" t="n"/>
      <c r="V230" s="822" t="n"/>
      <c r="W230" s="822" t="n"/>
      <c r="X230" s="763" t="n"/>
      <c r="Y230" s="743" t="n"/>
      <c r="Z230" s="822" t="n"/>
      <c r="AA230" s="838" t="n"/>
      <c r="AB230" s="828" t="n"/>
      <c r="AC230" s="829" t="n"/>
      <c r="AD230" s="822" t="n"/>
      <c r="AE230" s="822" t="n"/>
      <c r="AF230" s="763" t="n"/>
      <c r="AG230" s="743" t="n"/>
      <c r="AH230" s="822" t="n"/>
      <c r="AI230" s="822" t="n"/>
    </row>
    <row r="231" ht="13.5" customHeight="1" s="1659">
      <c r="E231" s="825" t="n"/>
      <c r="F231" s="826" t="n"/>
      <c r="G231" s="826" t="n"/>
      <c r="H231" s="826" t="n"/>
      <c r="I231" s="763" t="n"/>
      <c r="J231" s="820" t="inlineStr">
        <is>
          <t>Select from Dropdown</t>
        </is>
      </c>
      <c r="K231" s="726" t="n"/>
      <c r="L231" s="726" t="n"/>
      <c r="M231" s="726" t="n"/>
      <c r="N231" s="726" t="n"/>
      <c r="O231" s="726" t="n"/>
      <c r="P231" s="726" t="n"/>
      <c r="Q231" s="726" t="n"/>
      <c r="R231" s="726" t="n"/>
      <c r="S231" s="827" t="n"/>
      <c r="T231" s="763" t="n"/>
      <c r="U231" s="743" t="n"/>
      <c r="V231" s="822" t="n"/>
      <c r="W231" s="822" t="n"/>
      <c r="X231" s="763" t="n"/>
      <c r="Y231" s="743" t="n"/>
      <c r="Z231" s="822" t="n"/>
      <c r="AA231" s="838" t="n"/>
      <c r="AB231" s="828" t="n"/>
      <c r="AC231" s="829" t="n"/>
      <c r="AD231" s="822" t="n"/>
      <c r="AE231" s="822" t="n"/>
      <c r="AF231" s="763" t="n"/>
      <c r="AG231" s="743" t="n"/>
      <c r="AH231" s="822" t="n"/>
      <c r="AI231" s="822" t="n"/>
    </row>
    <row r="232" ht="13.5" customHeight="1" s="1659">
      <c r="E232" s="825" t="n"/>
      <c r="F232" s="826" t="n"/>
      <c r="G232" s="826" t="n"/>
      <c r="H232" s="826" t="n"/>
      <c r="I232" s="763" t="n"/>
      <c r="J232" s="820" t="inlineStr">
        <is>
          <t>Select from Dropdown</t>
        </is>
      </c>
      <c r="K232" s="726" t="n"/>
      <c r="L232" s="726" t="n"/>
      <c r="M232" s="726" t="n"/>
      <c r="N232" s="726" t="n"/>
      <c r="O232" s="726" t="n"/>
      <c r="P232" s="726" t="n"/>
      <c r="Q232" s="726" t="n"/>
      <c r="R232" s="726" t="n"/>
      <c r="S232" s="827" t="n"/>
      <c r="T232" s="763" t="n"/>
      <c r="U232" s="743" t="n"/>
      <c r="V232" s="822" t="n"/>
      <c r="W232" s="822" t="n"/>
      <c r="X232" s="763" t="n"/>
      <c r="Y232" s="743" t="n"/>
      <c r="Z232" s="822" t="n"/>
      <c r="AA232" s="838" t="n"/>
      <c r="AB232" s="828" t="n"/>
      <c r="AC232" s="829" t="n"/>
      <c r="AD232" s="822" t="n"/>
      <c r="AE232" s="822" t="n"/>
      <c r="AF232" s="763" t="n"/>
      <c r="AG232" s="743" t="n"/>
      <c r="AH232" s="822" t="n"/>
      <c r="AI232" s="822" t="n"/>
    </row>
    <row r="233" ht="13.5" customHeight="1" s="1659">
      <c r="E233" s="825" t="n"/>
      <c r="F233" s="826" t="n"/>
      <c r="G233" s="826" t="n"/>
      <c r="H233" s="826" t="n"/>
      <c r="I233" s="763" t="n"/>
      <c r="J233" s="820" t="inlineStr">
        <is>
          <t>Select from Dropdown</t>
        </is>
      </c>
      <c r="K233" s="726" t="n"/>
      <c r="L233" s="726" t="n"/>
      <c r="M233" s="726" t="n"/>
      <c r="N233" s="726" t="n"/>
      <c r="O233" s="726" t="n"/>
      <c r="P233" s="726" t="n"/>
      <c r="Q233" s="726" t="n"/>
      <c r="R233" s="726" t="n"/>
      <c r="S233" s="827" t="n"/>
      <c r="T233" s="763" t="n"/>
      <c r="U233" s="743" t="n"/>
      <c r="V233" s="822" t="n"/>
      <c r="W233" s="822" t="n"/>
      <c r="X233" s="763" t="n"/>
      <c r="Y233" s="743" t="n"/>
      <c r="Z233" s="822" t="n"/>
      <c r="AA233" s="838" t="n"/>
      <c r="AB233" s="828" t="n"/>
      <c r="AC233" s="829" t="n"/>
      <c r="AD233" s="822" t="n"/>
      <c r="AE233" s="822" t="n"/>
      <c r="AF233" s="763" t="n"/>
      <c r="AG233" s="743" t="n"/>
      <c r="AH233" s="822" t="n"/>
      <c r="AI233" s="822" t="n"/>
    </row>
    <row r="234" ht="13.5" customHeight="1" s="1659">
      <c r="E234" s="825" t="n"/>
      <c r="F234" s="826" t="n"/>
      <c r="G234" s="826" t="n"/>
      <c r="H234" s="826" t="n"/>
      <c r="I234" s="763" t="n"/>
      <c r="J234" s="820" t="inlineStr">
        <is>
          <t>Select from Dropdown</t>
        </is>
      </c>
      <c r="K234" s="726" t="n"/>
      <c r="L234" s="726" t="n"/>
      <c r="M234" s="726" t="n"/>
      <c r="N234" s="726" t="n"/>
      <c r="O234" s="726" t="n"/>
      <c r="P234" s="726" t="n"/>
      <c r="Q234" s="726" t="n"/>
      <c r="R234" s="726" t="n"/>
      <c r="S234" s="827" t="n"/>
      <c r="T234" s="763" t="n"/>
      <c r="U234" s="743" t="n"/>
      <c r="V234" s="822" t="n"/>
      <c r="W234" s="822" t="n"/>
      <c r="X234" s="763" t="n"/>
      <c r="Y234" s="743" t="n"/>
      <c r="Z234" s="822" t="n"/>
      <c r="AA234" s="838" t="n"/>
      <c r="AB234" s="828" t="n"/>
      <c r="AC234" s="829" t="n"/>
      <c r="AD234" s="822" t="n"/>
      <c r="AE234" s="822" t="n"/>
      <c r="AF234" s="763" t="n"/>
      <c r="AG234" s="743" t="n"/>
      <c r="AH234" s="822" t="n"/>
      <c r="AI234" s="822" t="n"/>
    </row>
    <row r="235" ht="13.5" customHeight="1" s="1659">
      <c r="E235" s="825" t="n"/>
      <c r="F235" s="826" t="n"/>
      <c r="G235" s="826" t="n"/>
      <c r="H235" s="826" t="n"/>
      <c r="I235" s="763" t="n"/>
      <c r="J235" s="820" t="inlineStr">
        <is>
          <t>Select from Dropdown</t>
        </is>
      </c>
      <c r="K235" s="726" t="n"/>
      <c r="L235" s="726" t="n"/>
      <c r="M235" s="726" t="n"/>
      <c r="N235" s="726" t="n"/>
      <c r="O235" s="726" t="n"/>
      <c r="P235" s="726" t="n"/>
      <c r="Q235" s="726" t="n"/>
      <c r="R235" s="726" t="n"/>
      <c r="S235" s="827" t="n"/>
      <c r="T235" s="763" t="n"/>
      <c r="U235" s="743" t="n"/>
      <c r="V235" s="822" t="n"/>
      <c r="W235" s="822" t="n"/>
      <c r="X235" s="763" t="n"/>
      <c r="Y235" s="743" t="n"/>
      <c r="Z235" s="822" t="n"/>
      <c r="AA235" s="838" t="n"/>
      <c r="AB235" s="828" t="n"/>
      <c r="AC235" s="829" t="n"/>
      <c r="AD235" s="822" t="n"/>
      <c r="AE235" s="822" t="n"/>
      <c r="AF235" s="763" t="n"/>
      <c r="AG235" s="743" t="n"/>
      <c r="AH235" s="822" t="n"/>
      <c r="AI235" s="822" t="n"/>
    </row>
    <row r="236" ht="13.5" customHeight="1" s="1659">
      <c r="E236" s="825" t="n"/>
      <c r="F236" s="826" t="n"/>
      <c r="G236" s="826" t="n"/>
      <c r="H236" s="826" t="n"/>
      <c r="I236" s="763" t="n"/>
      <c r="J236" s="820" t="inlineStr">
        <is>
          <t>Select from Dropdown</t>
        </is>
      </c>
      <c r="K236" s="726" t="n"/>
      <c r="L236" s="726" t="n"/>
      <c r="M236" s="726" t="n"/>
      <c r="N236" s="726" t="n"/>
      <c r="O236" s="726" t="n"/>
      <c r="P236" s="726" t="n"/>
      <c r="Q236" s="726" t="n"/>
      <c r="R236" s="726" t="n"/>
      <c r="S236" s="827" t="n"/>
      <c r="T236" s="763" t="n"/>
      <c r="U236" s="743" t="n"/>
      <c r="V236" s="822" t="n"/>
      <c r="W236" s="822" t="n"/>
      <c r="X236" s="763" t="n"/>
      <c r="Y236" s="743" t="n"/>
      <c r="Z236" s="822" t="n"/>
      <c r="AA236" s="838" t="n"/>
      <c r="AB236" s="828" t="n"/>
      <c r="AC236" s="829" t="n"/>
      <c r="AD236" s="822" t="n"/>
      <c r="AE236" s="822" t="n"/>
      <c r="AF236" s="763" t="n"/>
      <c r="AG236" s="743" t="n"/>
      <c r="AH236" s="822" t="n"/>
      <c r="AI236" s="822" t="n"/>
    </row>
    <row r="237" ht="13.5" customHeight="1" s="1659">
      <c r="E237" s="825" t="n"/>
      <c r="F237" s="826" t="n"/>
      <c r="G237" s="826" t="n"/>
      <c r="H237" s="826" t="n"/>
      <c r="I237" s="763" t="n"/>
      <c r="J237" s="820" t="inlineStr">
        <is>
          <t>Select from Dropdown</t>
        </is>
      </c>
      <c r="K237" s="726" t="n"/>
      <c r="L237" s="726" t="n"/>
      <c r="M237" s="726" t="n"/>
      <c r="N237" s="726" t="n"/>
      <c r="O237" s="726" t="n"/>
      <c r="P237" s="726" t="n"/>
      <c r="Q237" s="726" t="n"/>
      <c r="R237" s="726" t="n"/>
      <c r="S237" s="827" t="n"/>
      <c r="T237" s="763" t="n"/>
      <c r="U237" s="743" t="n"/>
      <c r="V237" s="822" t="n"/>
      <c r="W237" s="822" t="n"/>
      <c r="X237" s="763" t="n"/>
      <c r="Y237" s="743" t="n"/>
      <c r="Z237" s="822" t="n"/>
      <c r="AA237" s="838" t="n"/>
      <c r="AB237" s="828" t="n"/>
      <c r="AC237" s="829" t="n"/>
      <c r="AD237" s="822" t="n"/>
      <c r="AE237" s="822" t="n"/>
      <c r="AF237" s="763" t="n"/>
      <c r="AG237" s="743" t="n"/>
      <c r="AH237" s="822" t="n"/>
      <c r="AI237" s="822" t="n"/>
    </row>
    <row r="238" ht="13.5" customHeight="1" s="1659">
      <c r="E238" s="825" t="n"/>
      <c r="F238" s="826" t="n"/>
      <c r="G238" s="826" t="n"/>
      <c r="H238" s="826" t="n"/>
      <c r="I238" s="763" t="n"/>
      <c r="J238" s="820" t="inlineStr">
        <is>
          <t>Select from Dropdown</t>
        </is>
      </c>
      <c r="K238" s="726" t="n"/>
      <c r="L238" s="726" t="n"/>
      <c r="M238" s="726" t="n"/>
      <c r="N238" s="726" t="n"/>
      <c r="O238" s="726" t="n"/>
      <c r="P238" s="726" t="n"/>
      <c r="Q238" s="726" t="n"/>
      <c r="R238" s="726" t="n"/>
      <c r="S238" s="827" t="n"/>
      <c r="T238" s="763" t="n"/>
      <c r="U238" s="743" t="n"/>
      <c r="V238" s="822" t="n"/>
      <c r="W238" s="822" t="n"/>
      <c r="X238" s="763" t="n"/>
      <c r="Y238" s="743" t="n"/>
      <c r="Z238" s="822" t="n"/>
      <c r="AA238" s="838" t="n"/>
      <c r="AB238" s="828" t="n"/>
      <c r="AC238" s="829" t="n"/>
      <c r="AD238" s="822" t="n"/>
      <c r="AE238" s="822" t="n"/>
      <c r="AF238" s="763" t="n"/>
      <c r="AG238" s="743" t="n"/>
      <c r="AH238" s="822" t="n"/>
      <c r="AI238" s="822" t="n"/>
    </row>
    <row r="239" ht="13.5" customHeight="1" s="1659">
      <c r="E239" s="825" t="n"/>
      <c r="F239" s="826" t="n"/>
      <c r="G239" s="826" t="n"/>
      <c r="H239" s="826" t="n"/>
      <c r="I239" s="763" t="n"/>
      <c r="J239" s="820" t="inlineStr">
        <is>
          <t>Select from Dropdown</t>
        </is>
      </c>
      <c r="K239" s="726" t="n"/>
      <c r="L239" s="726" t="n"/>
      <c r="M239" s="726" t="n"/>
      <c r="N239" s="726" t="n"/>
      <c r="O239" s="726" t="n"/>
      <c r="P239" s="726" t="n"/>
      <c r="Q239" s="726" t="n"/>
      <c r="R239" s="726" t="n"/>
      <c r="S239" s="827" t="n"/>
      <c r="T239" s="763" t="n"/>
      <c r="U239" s="743" t="n"/>
      <c r="V239" s="822" t="n"/>
      <c r="W239" s="822" t="n"/>
      <c r="X239" s="763" t="n"/>
      <c r="Y239" s="743" t="n"/>
      <c r="Z239" s="822" t="n"/>
      <c r="AA239" s="838" t="n"/>
      <c r="AB239" s="828" t="n"/>
      <c r="AC239" s="829" t="n"/>
      <c r="AD239" s="822" t="n"/>
      <c r="AE239" s="822" t="n"/>
      <c r="AF239" s="763" t="n"/>
      <c r="AG239" s="743" t="n"/>
      <c r="AH239" s="822" t="n"/>
      <c r="AI239" s="822" t="n"/>
    </row>
    <row r="240" ht="13.5" customHeight="1" s="1659">
      <c r="E240" s="825" t="n"/>
      <c r="F240" s="826" t="n"/>
      <c r="G240" s="826" t="n"/>
      <c r="H240" s="826" t="n"/>
      <c r="I240" s="763" t="n"/>
      <c r="J240" s="820" t="inlineStr">
        <is>
          <t>Select from Dropdown</t>
        </is>
      </c>
      <c r="K240" s="726" t="n"/>
      <c r="L240" s="726" t="n"/>
      <c r="M240" s="726" t="n"/>
      <c r="N240" s="726" t="n"/>
      <c r="O240" s="726" t="n"/>
      <c r="P240" s="726" t="n"/>
      <c r="Q240" s="726" t="n"/>
      <c r="R240" s="726" t="n"/>
      <c r="S240" s="827" t="n"/>
      <c r="T240" s="763" t="n"/>
      <c r="U240" s="743" t="n"/>
      <c r="V240" s="822" t="n"/>
      <c r="W240" s="822" t="n"/>
      <c r="X240" s="763" t="n"/>
      <c r="Y240" s="743" t="n"/>
      <c r="Z240" s="822" t="n"/>
      <c r="AA240" s="838" t="n"/>
      <c r="AB240" s="828" t="n"/>
      <c r="AC240" s="829" t="n"/>
      <c r="AD240" s="822" t="n"/>
      <c r="AE240" s="822" t="n"/>
      <c r="AF240" s="763" t="n"/>
      <c r="AG240" s="743" t="n"/>
      <c r="AH240" s="822" t="n"/>
      <c r="AI240" s="822" t="n"/>
    </row>
    <row r="241" ht="13.5" customHeight="1" s="1659">
      <c r="E241" s="825" t="n"/>
      <c r="F241" s="826" t="n"/>
      <c r="G241" s="826" t="n"/>
      <c r="H241" s="826" t="n"/>
      <c r="I241" s="763" t="n"/>
      <c r="J241" s="820" t="inlineStr">
        <is>
          <t>Select from Dropdown</t>
        </is>
      </c>
      <c r="K241" s="726" t="n"/>
      <c r="L241" s="726" t="n"/>
      <c r="M241" s="726" t="n"/>
      <c r="N241" s="726" t="n"/>
      <c r="O241" s="726" t="n"/>
      <c r="P241" s="726" t="n"/>
      <c r="Q241" s="726" t="n"/>
      <c r="R241" s="726" t="n"/>
      <c r="S241" s="827" t="n"/>
      <c r="T241" s="763" t="n"/>
      <c r="U241" s="743" t="n"/>
      <c r="V241" s="822" t="n"/>
      <c r="W241" s="822" t="n"/>
      <c r="X241" s="763" t="n"/>
      <c r="Y241" s="743" t="n"/>
      <c r="Z241" s="822" t="n"/>
      <c r="AA241" s="838" t="n"/>
      <c r="AB241" s="828" t="n"/>
      <c r="AC241" s="829" t="n"/>
      <c r="AD241" s="822" t="n"/>
      <c r="AE241" s="822" t="n"/>
      <c r="AF241" s="763" t="n"/>
      <c r="AG241" s="743" t="n"/>
      <c r="AH241" s="822" t="n"/>
      <c r="AI241" s="822" t="n"/>
    </row>
    <row r="242" ht="13.5" customHeight="1" s="1659">
      <c r="E242" s="825" t="n"/>
      <c r="F242" s="826" t="n"/>
      <c r="G242" s="826" t="n"/>
      <c r="H242" s="826" t="n"/>
      <c r="I242" s="763" t="n"/>
      <c r="J242" s="820" t="inlineStr">
        <is>
          <t>Select from Dropdown</t>
        </is>
      </c>
      <c r="K242" s="726" t="n"/>
      <c r="L242" s="726" t="n"/>
      <c r="M242" s="726" t="n"/>
      <c r="N242" s="726" t="n"/>
      <c r="O242" s="726" t="n"/>
      <c r="P242" s="726" t="n"/>
      <c r="Q242" s="726" t="n"/>
      <c r="R242" s="726" t="n"/>
      <c r="S242" s="827" t="n"/>
      <c r="T242" s="763" t="n"/>
      <c r="U242" s="743" t="n"/>
      <c r="V242" s="822" t="n"/>
      <c r="W242" s="822" t="n"/>
      <c r="X242" s="763" t="n"/>
      <c r="Y242" s="743" t="n"/>
      <c r="Z242" s="822" t="n"/>
      <c r="AA242" s="838" t="n"/>
      <c r="AB242" s="828" t="n"/>
      <c r="AC242" s="829" t="n"/>
      <c r="AD242" s="822" t="n"/>
      <c r="AE242" s="822" t="n"/>
      <c r="AF242" s="763" t="n"/>
      <c r="AG242" s="743" t="n"/>
      <c r="AH242" s="822" t="n"/>
      <c r="AI242" s="822" t="n"/>
    </row>
    <row r="243" ht="13.5" customHeight="1" s="1659">
      <c r="E243" s="825" t="n"/>
      <c r="F243" s="826" t="n"/>
      <c r="G243" s="826" t="n"/>
      <c r="H243" s="826" t="n"/>
      <c r="I243" s="763" t="n"/>
      <c r="J243" s="820" t="inlineStr">
        <is>
          <t>Select from Dropdown</t>
        </is>
      </c>
      <c r="K243" s="726" t="n"/>
      <c r="L243" s="726" t="n"/>
      <c r="M243" s="726" t="n"/>
      <c r="N243" s="726" t="n"/>
      <c r="O243" s="726" t="n"/>
      <c r="P243" s="726" t="n"/>
      <c r="Q243" s="726" t="n"/>
      <c r="R243" s="726" t="n"/>
      <c r="S243" s="827" t="n"/>
      <c r="T243" s="763" t="n"/>
      <c r="U243" s="743" t="n"/>
      <c r="V243" s="822" t="n"/>
      <c r="W243" s="822" t="n"/>
      <c r="X243" s="763" t="n"/>
      <c r="Y243" s="743" t="n"/>
      <c r="Z243" s="822" t="n"/>
      <c r="AA243" s="838" t="n"/>
      <c r="AB243" s="828" t="n"/>
      <c r="AC243" s="829" t="n"/>
      <c r="AD243" s="822" t="n"/>
      <c r="AE243" s="822" t="n"/>
      <c r="AF243" s="763" t="n"/>
      <c r="AG243" s="743" t="n"/>
      <c r="AH243" s="822" t="n"/>
      <c r="AI243" s="822" t="n"/>
    </row>
    <row r="244" ht="13.5" customHeight="1" s="1659">
      <c r="E244" s="825" t="n"/>
      <c r="F244" s="826" t="n"/>
      <c r="G244" s="826" t="n"/>
      <c r="H244" s="826" t="n"/>
      <c r="I244" s="763" t="n"/>
      <c r="J244" s="820" t="inlineStr">
        <is>
          <t>Select from Dropdown</t>
        </is>
      </c>
      <c r="K244" s="726" t="n"/>
      <c r="L244" s="726" t="n"/>
      <c r="M244" s="726" t="n"/>
      <c r="N244" s="726" t="n"/>
      <c r="O244" s="726" t="n"/>
      <c r="P244" s="726" t="n"/>
      <c r="Q244" s="726" t="n"/>
      <c r="R244" s="726" t="n"/>
      <c r="S244" s="827" t="n"/>
      <c r="T244" s="763" t="n"/>
      <c r="U244" s="743" t="n"/>
      <c r="V244" s="822" t="n"/>
      <c r="W244" s="822" t="n"/>
      <c r="X244" s="763" t="n"/>
      <c r="Y244" s="743" t="n"/>
      <c r="Z244" s="822" t="n"/>
      <c r="AA244" s="838" t="n"/>
      <c r="AB244" s="828" t="n"/>
      <c r="AC244" s="829" t="n"/>
      <c r="AD244" s="822" t="n"/>
      <c r="AE244" s="822" t="n"/>
      <c r="AF244" s="763" t="n"/>
      <c r="AG244" s="743" t="n"/>
      <c r="AH244" s="822" t="n"/>
      <c r="AI244" s="822" t="n"/>
    </row>
    <row r="245" ht="13.5" customHeight="1" s="1659">
      <c r="E245" s="825" t="n"/>
      <c r="F245" s="826" t="n"/>
      <c r="G245" s="826" t="n"/>
      <c r="H245" s="826" t="n"/>
      <c r="I245" s="763" t="n"/>
      <c r="J245" s="820" t="inlineStr">
        <is>
          <t>Select from Dropdown</t>
        </is>
      </c>
      <c r="K245" s="726" t="n"/>
      <c r="L245" s="726" t="n"/>
      <c r="M245" s="726" t="n"/>
      <c r="N245" s="726" t="n"/>
      <c r="O245" s="726" t="n"/>
      <c r="P245" s="726" t="n"/>
      <c r="Q245" s="726" t="n"/>
      <c r="R245" s="726" t="n"/>
      <c r="S245" s="827" t="n"/>
      <c r="T245" s="763" t="n"/>
      <c r="U245" s="743" t="n"/>
      <c r="V245" s="822" t="n"/>
      <c r="W245" s="822" t="n"/>
      <c r="X245" s="763" t="n"/>
      <c r="Y245" s="743" t="n"/>
      <c r="Z245" s="822" t="n"/>
      <c r="AA245" s="838" t="n"/>
      <c r="AB245" s="828" t="n"/>
      <c r="AC245" s="829" t="n"/>
      <c r="AD245" s="822" t="n"/>
      <c r="AE245" s="822" t="n"/>
      <c r="AF245" s="763" t="n"/>
      <c r="AG245" s="743" t="n"/>
      <c r="AH245" s="822" t="n"/>
      <c r="AI245" s="822" t="n"/>
    </row>
    <row r="246" ht="13.5" customHeight="1" s="1659">
      <c r="E246" s="825" t="n"/>
      <c r="F246" s="826" t="n"/>
      <c r="G246" s="826" t="n"/>
      <c r="H246" s="826" t="n"/>
      <c r="I246" s="763" t="n"/>
      <c r="J246" s="820" t="inlineStr">
        <is>
          <t>Select from Dropdown</t>
        </is>
      </c>
      <c r="K246" s="726" t="n"/>
      <c r="L246" s="726" t="n"/>
      <c r="M246" s="726" t="n"/>
      <c r="N246" s="726" t="n"/>
      <c r="O246" s="726" t="n"/>
      <c r="P246" s="726" t="n"/>
      <c r="Q246" s="726" t="n"/>
      <c r="R246" s="726" t="n"/>
      <c r="S246" s="827" t="n"/>
      <c r="T246" s="763" t="n"/>
      <c r="U246" s="743" t="n"/>
      <c r="V246" s="822" t="n"/>
      <c r="W246" s="822" t="n"/>
      <c r="X246" s="763" t="n"/>
      <c r="Y246" s="743" t="n"/>
      <c r="Z246" s="822" t="n"/>
      <c r="AA246" s="838" t="n"/>
      <c r="AB246" s="828" t="n"/>
      <c r="AC246" s="829" t="n"/>
      <c r="AD246" s="822" t="n"/>
      <c r="AE246" s="822" t="n"/>
      <c r="AF246" s="763" t="n"/>
      <c r="AG246" s="743" t="n"/>
      <c r="AH246" s="822" t="n"/>
      <c r="AI246" s="822" t="n"/>
    </row>
    <row r="247" ht="13.5" customHeight="1" s="1659">
      <c r="E247" s="825" t="n"/>
      <c r="F247" s="826" t="n"/>
      <c r="G247" s="826" t="n"/>
      <c r="H247" s="826" t="n"/>
      <c r="I247" s="763" t="n"/>
      <c r="J247" s="820" t="inlineStr">
        <is>
          <t>Select from Dropdown</t>
        </is>
      </c>
      <c r="K247" s="726" t="n"/>
      <c r="L247" s="726" t="n"/>
      <c r="M247" s="726" t="n"/>
      <c r="N247" s="726" t="n"/>
      <c r="O247" s="726" t="n"/>
      <c r="P247" s="726" t="n"/>
      <c r="Q247" s="726" t="n"/>
      <c r="R247" s="726" t="n"/>
      <c r="S247" s="827" t="n"/>
      <c r="T247" s="763" t="n"/>
      <c r="U247" s="743" t="n"/>
      <c r="V247" s="822" t="n"/>
      <c r="W247" s="822" t="n"/>
      <c r="X247" s="763" t="n"/>
      <c r="Y247" s="743" t="n"/>
      <c r="Z247" s="822" t="n"/>
      <c r="AA247" s="838" t="n"/>
      <c r="AB247" s="828" t="n"/>
      <c r="AC247" s="829" t="n"/>
      <c r="AD247" s="822" t="n"/>
      <c r="AE247" s="822" t="n"/>
      <c r="AF247" s="763" t="n"/>
      <c r="AG247" s="743" t="n"/>
      <c r="AH247" s="822" t="n"/>
      <c r="AI247" s="822" t="n"/>
    </row>
    <row r="248" ht="13.5" customHeight="1" s="1659">
      <c r="E248" s="825" t="n"/>
      <c r="F248" s="826" t="n"/>
      <c r="G248" s="826" t="n"/>
      <c r="H248" s="826" t="n"/>
      <c r="I248" s="763" t="n"/>
      <c r="J248" s="820" t="inlineStr">
        <is>
          <t>Select from Dropdown</t>
        </is>
      </c>
      <c r="K248" s="726" t="n"/>
      <c r="L248" s="726" t="n"/>
      <c r="M248" s="726" t="n"/>
      <c r="N248" s="726" t="n"/>
      <c r="O248" s="726" t="n"/>
      <c r="P248" s="726" t="n"/>
      <c r="Q248" s="726" t="n"/>
      <c r="R248" s="726" t="n"/>
      <c r="S248" s="827" t="n"/>
      <c r="T248" s="763" t="n"/>
      <c r="U248" s="743" t="n"/>
      <c r="V248" s="822" t="n"/>
      <c r="W248" s="822" t="n"/>
      <c r="X248" s="763" t="n"/>
      <c r="Y248" s="743" t="n"/>
      <c r="Z248" s="822" t="n"/>
      <c r="AA248" s="838" t="n"/>
      <c r="AB248" s="828" t="n"/>
      <c r="AC248" s="829" t="n"/>
      <c r="AD248" s="822" t="n"/>
      <c r="AE248" s="822" t="n"/>
      <c r="AF248" s="763" t="n"/>
      <c r="AG248" s="743" t="n"/>
      <c r="AH248" s="822" t="n"/>
      <c r="AI248" s="822" t="n"/>
    </row>
    <row r="249" ht="13.5" customHeight="1" s="1659">
      <c r="E249" s="825" t="n"/>
      <c r="F249" s="826" t="n"/>
      <c r="G249" s="826" t="n"/>
      <c r="H249" s="826" t="n"/>
      <c r="I249" s="763" t="n"/>
      <c r="J249" s="820" t="inlineStr">
        <is>
          <t>Select from Dropdown</t>
        </is>
      </c>
      <c r="K249" s="726" t="n"/>
      <c r="L249" s="726" t="n"/>
      <c r="M249" s="726" t="n"/>
      <c r="N249" s="726" t="n"/>
      <c r="O249" s="726" t="n"/>
      <c r="P249" s="726" t="n"/>
      <c r="Q249" s="726" t="n"/>
      <c r="R249" s="726" t="n"/>
      <c r="S249" s="827" t="n"/>
      <c r="T249" s="763" t="n"/>
      <c r="U249" s="743" t="n"/>
      <c r="V249" s="822" t="n"/>
      <c r="W249" s="822" t="n"/>
      <c r="X249" s="763" t="n"/>
      <c r="Y249" s="743" t="n"/>
      <c r="Z249" s="822" t="n"/>
      <c r="AA249" s="838" t="n"/>
      <c r="AB249" s="828" t="n"/>
      <c r="AC249" s="829" t="n"/>
      <c r="AD249" s="822" t="n"/>
      <c r="AE249" s="822" t="n"/>
      <c r="AF249" s="763" t="n"/>
      <c r="AG249" s="743" t="n"/>
      <c r="AH249" s="822" t="n"/>
      <c r="AI249" s="822" t="n"/>
    </row>
    <row r="250" ht="13.5" customHeight="1" s="1659">
      <c r="E250" s="825" t="n"/>
      <c r="F250" s="826" t="n"/>
      <c r="G250" s="826" t="n"/>
      <c r="H250" s="826" t="n"/>
      <c r="I250" s="763" t="n"/>
      <c r="J250" s="820" t="inlineStr">
        <is>
          <t>Select from Dropdown</t>
        </is>
      </c>
      <c r="K250" s="726" t="n"/>
      <c r="L250" s="726" t="n"/>
      <c r="M250" s="726" t="n"/>
      <c r="N250" s="726" t="n"/>
      <c r="O250" s="726" t="n"/>
      <c r="P250" s="726" t="n"/>
      <c r="Q250" s="726" t="n"/>
      <c r="R250" s="726" t="n"/>
      <c r="S250" s="827" t="n"/>
      <c r="T250" s="763" t="n"/>
      <c r="U250" s="743" t="n"/>
      <c r="V250" s="822" t="n"/>
      <c r="W250" s="822" t="n"/>
      <c r="X250" s="763" t="n"/>
      <c r="Y250" s="743" t="n"/>
      <c r="Z250" s="822" t="n"/>
      <c r="AA250" s="838" t="n"/>
      <c r="AB250" s="828" t="n"/>
      <c r="AC250" s="829" t="n"/>
      <c r="AD250" s="822" t="n"/>
      <c r="AE250" s="822" t="n"/>
      <c r="AF250" s="763" t="n"/>
      <c r="AG250" s="743" t="n"/>
      <c r="AH250" s="822" t="n"/>
      <c r="AI250" s="822" t="n"/>
    </row>
    <row r="251" ht="13.5" customHeight="1" s="1659">
      <c r="E251" s="825" t="n"/>
      <c r="F251" s="826" t="n"/>
      <c r="G251" s="826" t="n"/>
      <c r="H251" s="826" t="n"/>
      <c r="I251" s="763" t="n"/>
      <c r="J251" s="820" t="inlineStr">
        <is>
          <t>Select from Dropdown</t>
        </is>
      </c>
      <c r="K251" s="726" t="n"/>
      <c r="L251" s="726" t="n"/>
      <c r="M251" s="726" t="n"/>
      <c r="N251" s="726" t="n"/>
      <c r="O251" s="726" t="n"/>
      <c r="P251" s="726" t="n"/>
      <c r="Q251" s="726" t="n"/>
      <c r="R251" s="726" t="n"/>
      <c r="S251" s="827" t="n"/>
      <c r="T251" s="763" t="n"/>
      <c r="U251" s="743" t="n"/>
      <c r="V251" s="822" t="n"/>
      <c r="W251" s="822" t="n"/>
      <c r="X251" s="763" t="n"/>
      <c r="Y251" s="743" t="n"/>
      <c r="Z251" s="822" t="n"/>
      <c r="AA251" s="838" t="n"/>
      <c r="AB251" s="828" t="n"/>
      <c r="AC251" s="829" t="n"/>
      <c r="AD251" s="822" t="n"/>
      <c r="AE251" s="822" t="n"/>
      <c r="AF251" s="763" t="n"/>
      <c r="AG251" s="743" t="n"/>
      <c r="AH251" s="822" t="n"/>
      <c r="AI251" s="822" t="n"/>
    </row>
    <row r="252" ht="13.5" customHeight="1" s="1659">
      <c r="E252" s="825" t="n"/>
      <c r="F252" s="826" t="n"/>
      <c r="G252" s="826" t="n"/>
      <c r="H252" s="826" t="n"/>
      <c r="I252" s="763" t="n"/>
      <c r="J252" s="820" t="inlineStr">
        <is>
          <t>Select from Dropdown</t>
        </is>
      </c>
      <c r="K252" s="726" t="n"/>
      <c r="L252" s="726" t="n"/>
      <c r="M252" s="726" t="n"/>
      <c r="N252" s="726" t="n"/>
      <c r="O252" s="726" t="n"/>
      <c r="P252" s="726" t="n"/>
      <c r="Q252" s="726" t="n"/>
      <c r="R252" s="726" t="n"/>
      <c r="S252" s="827" t="n"/>
      <c r="T252" s="763" t="n"/>
      <c r="U252" s="743" t="n"/>
      <c r="V252" s="822" t="n"/>
      <c r="W252" s="822" t="n"/>
      <c r="X252" s="763" t="n"/>
      <c r="Y252" s="743" t="n"/>
      <c r="Z252" s="822" t="n"/>
      <c r="AA252" s="838" t="n"/>
      <c r="AB252" s="828" t="n"/>
      <c r="AC252" s="829" t="n"/>
      <c r="AD252" s="822" t="n"/>
      <c r="AE252" s="822" t="n"/>
      <c r="AF252" s="763" t="n"/>
      <c r="AG252" s="743" t="n"/>
      <c r="AH252" s="822" t="n"/>
      <c r="AI252" s="822" t="n"/>
    </row>
    <row r="253" ht="13.5" customHeight="1" s="1659">
      <c r="E253" s="825" t="n"/>
      <c r="F253" s="826" t="n"/>
      <c r="G253" s="826" t="n"/>
      <c r="H253" s="826" t="n"/>
      <c r="I253" s="763" t="n"/>
      <c r="J253" s="820" t="inlineStr">
        <is>
          <t>Select from Dropdown</t>
        </is>
      </c>
      <c r="K253" s="726" t="n"/>
      <c r="L253" s="726" t="n"/>
      <c r="M253" s="726" t="n"/>
      <c r="N253" s="726" t="n"/>
      <c r="O253" s="726" t="n"/>
      <c r="P253" s="726" t="n"/>
      <c r="Q253" s="726" t="n"/>
      <c r="R253" s="726" t="n"/>
      <c r="S253" s="827" t="n"/>
      <c r="T253" s="763" t="n"/>
      <c r="U253" s="743" t="n"/>
      <c r="V253" s="822" t="n"/>
      <c r="W253" s="822" t="n"/>
      <c r="X253" s="763" t="n"/>
      <c r="Y253" s="743" t="n"/>
      <c r="Z253" s="822" t="n"/>
      <c r="AA253" s="838" t="n"/>
      <c r="AB253" s="828" t="n"/>
      <c r="AC253" s="829" t="n"/>
      <c r="AD253" s="822" t="n"/>
      <c r="AE253" s="822" t="n"/>
      <c r="AF253" s="763" t="n"/>
      <c r="AG253" s="743" t="n"/>
      <c r="AH253" s="822" t="n"/>
      <c r="AI253" s="822" t="n"/>
    </row>
    <row r="254" ht="13.5" customHeight="1" s="1659">
      <c r="E254" s="825" t="n"/>
      <c r="F254" s="826" t="n"/>
      <c r="G254" s="826" t="n"/>
      <c r="H254" s="826" t="n"/>
      <c r="I254" s="763" t="n"/>
      <c r="J254" s="820" t="inlineStr">
        <is>
          <t>Select from Dropdown</t>
        </is>
      </c>
      <c r="K254" s="726" t="n"/>
      <c r="L254" s="726" t="n"/>
      <c r="M254" s="726" t="n"/>
      <c r="N254" s="726" t="n"/>
      <c r="O254" s="726" t="n"/>
      <c r="P254" s="726" t="n"/>
      <c r="Q254" s="726" t="n"/>
      <c r="R254" s="726" t="n"/>
      <c r="S254" s="827" t="n"/>
      <c r="T254" s="763" t="n"/>
      <c r="U254" s="743" t="n"/>
      <c r="V254" s="822" t="n"/>
      <c r="W254" s="822" t="n"/>
      <c r="X254" s="763" t="n"/>
      <c r="Y254" s="743" t="n"/>
      <c r="Z254" s="822" t="n"/>
      <c r="AA254" s="838" t="n"/>
      <c r="AB254" s="828" t="n"/>
      <c r="AC254" s="829" t="n"/>
      <c r="AD254" s="822" t="n"/>
      <c r="AE254" s="822" t="n"/>
      <c r="AF254" s="763" t="n"/>
      <c r="AG254" s="743" t="n"/>
      <c r="AH254" s="822" t="n"/>
      <c r="AI254" s="822" t="n"/>
    </row>
    <row r="255" ht="13.5" customHeight="1" s="1659">
      <c r="E255" s="825" t="n"/>
      <c r="F255" s="826" t="n"/>
      <c r="G255" s="826" t="n"/>
      <c r="H255" s="826" t="n"/>
      <c r="I255" s="763" t="n"/>
      <c r="J255" s="820" t="inlineStr">
        <is>
          <t>Select from Dropdown</t>
        </is>
      </c>
      <c r="K255" s="726" t="n"/>
      <c r="L255" s="726" t="n"/>
      <c r="M255" s="726" t="n"/>
      <c r="N255" s="726" t="n"/>
      <c r="O255" s="726" t="n"/>
      <c r="P255" s="726" t="n"/>
      <c r="Q255" s="726" t="n"/>
      <c r="R255" s="726" t="n"/>
      <c r="S255" s="827" t="n"/>
      <c r="T255" s="763" t="n"/>
      <c r="U255" s="743" t="n"/>
      <c r="V255" s="822" t="n"/>
      <c r="W255" s="822" t="n"/>
      <c r="X255" s="763" t="n"/>
      <c r="Y255" s="743" t="n"/>
      <c r="Z255" s="822" t="n"/>
      <c r="AA255" s="838" t="n"/>
      <c r="AB255" s="828" t="n"/>
      <c r="AC255" s="829" t="n"/>
      <c r="AD255" s="822" t="n"/>
      <c r="AE255" s="822" t="n"/>
      <c r="AF255" s="763" t="n"/>
      <c r="AG255" s="743" t="n"/>
      <c r="AH255" s="822" t="n"/>
      <c r="AI255" s="822" t="n"/>
    </row>
    <row r="256" ht="13.5" customHeight="1" s="1659">
      <c r="E256" s="825" t="n"/>
      <c r="F256" s="826" t="n"/>
      <c r="G256" s="826" t="n"/>
      <c r="H256" s="826" t="n"/>
      <c r="I256" s="763" t="n"/>
      <c r="J256" s="820" t="inlineStr">
        <is>
          <t>Select from Dropdown</t>
        </is>
      </c>
      <c r="K256" s="726" t="n"/>
      <c r="L256" s="726" t="n"/>
      <c r="M256" s="726" t="n"/>
      <c r="N256" s="726" t="n"/>
      <c r="O256" s="726" t="n"/>
      <c r="P256" s="726" t="n"/>
      <c r="Q256" s="726" t="n"/>
      <c r="R256" s="726" t="n"/>
      <c r="S256" s="827" t="n"/>
      <c r="T256" s="763" t="n"/>
      <c r="U256" s="743" t="n"/>
      <c r="V256" s="822" t="n"/>
      <c r="W256" s="822" t="n"/>
      <c r="X256" s="763" t="n"/>
      <c r="Y256" s="743" t="n"/>
      <c r="Z256" s="822" t="n"/>
      <c r="AA256" s="838" t="n"/>
      <c r="AB256" s="828" t="n"/>
      <c r="AC256" s="829" t="n"/>
      <c r="AD256" s="822" t="n"/>
      <c r="AE256" s="822" t="n"/>
      <c r="AF256" s="763" t="n"/>
      <c r="AG256" s="743" t="n"/>
      <c r="AH256" s="822" t="n"/>
      <c r="AI256" s="822" t="n"/>
    </row>
    <row r="257" ht="13.5" customHeight="1" s="1659">
      <c r="E257" s="825" t="n"/>
      <c r="F257" s="826" t="n"/>
      <c r="G257" s="826" t="n"/>
      <c r="H257" s="826" t="n"/>
      <c r="I257" s="763" t="n"/>
      <c r="J257" s="820" t="inlineStr">
        <is>
          <t>Select from Dropdown</t>
        </is>
      </c>
      <c r="K257" s="726" t="n"/>
      <c r="L257" s="726" t="n"/>
      <c r="M257" s="726" t="n"/>
      <c r="N257" s="726" t="n"/>
      <c r="O257" s="726" t="n"/>
      <c r="P257" s="726" t="n"/>
      <c r="Q257" s="726" t="n"/>
      <c r="R257" s="726" t="n"/>
      <c r="S257" s="827" t="n"/>
      <c r="T257" s="763" t="n"/>
      <c r="U257" s="743" t="n"/>
      <c r="V257" s="822" t="n"/>
      <c r="W257" s="822" t="n"/>
      <c r="X257" s="763" t="n"/>
      <c r="Y257" s="743" t="n"/>
      <c r="Z257" s="822" t="n"/>
      <c r="AA257" s="838" t="n"/>
      <c r="AB257" s="828" t="n"/>
      <c r="AC257" s="829" t="n"/>
      <c r="AD257" s="822" t="n"/>
      <c r="AE257" s="822" t="n"/>
      <c r="AF257" s="763" t="n"/>
      <c r="AG257" s="743" t="n"/>
      <c r="AH257" s="822" t="n"/>
      <c r="AI257" s="822" t="n"/>
    </row>
    <row r="258" ht="13.5" customHeight="1" s="1659">
      <c r="E258" s="825" t="n"/>
      <c r="F258" s="826" t="n"/>
      <c r="G258" s="826" t="n"/>
      <c r="H258" s="826" t="n"/>
      <c r="I258" s="763" t="n"/>
      <c r="J258" s="820" t="inlineStr">
        <is>
          <t>Select from Dropdown</t>
        </is>
      </c>
      <c r="K258" s="726" t="n"/>
      <c r="L258" s="726" t="n"/>
      <c r="M258" s="726" t="n"/>
      <c r="N258" s="726" t="n"/>
      <c r="O258" s="726" t="n"/>
      <c r="P258" s="726" t="n"/>
      <c r="Q258" s="726" t="n"/>
      <c r="R258" s="726" t="n"/>
      <c r="S258" s="827" t="n"/>
      <c r="T258" s="763" t="n"/>
      <c r="U258" s="743" t="n"/>
      <c r="V258" s="822" t="n"/>
      <c r="W258" s="822" t="n"/>
      <c r="X258" s="763" t="n"/>
      <c r="Y258" s="743" t="n"/>
      <c r="Z258" s="822" t="n"/>
      <c r="AA258" s="838" t="n"/>
      <c r="AB258" s="828" t="n"/>
      <c r="AC258" s="829" t="n"/>
      <c r="AD258" s="822" t="n"/>
      <c r="AE258" s="822" t="n"/>
      <c r="AF258" s="763" t="n"/>
      <c r="AG258" s="743" t="n"/>
      <c r="AH258" s="822" t="n"/>
      <c r="AI258" s="822" t="n"/>
    </row>
    <row r="259" ht="13.5" customHeight="1" s="1659">
      <c r="E259" s="825" t="n"/>
      <c r="F259" s="826" t="n"/>
      <c r="G259" s="826" t="n"/>
      <c r="H259" s="826" t="n"/>
      <c r="I259" s="763" t="n"/>
      <c r="J259" s="820" t="inlineStr">
        <is>
          <t>Select from Dropdown</t>
        </is>
      </c>
      <c r="K259" s="726" t="n"/>
      <c r="L259" s="726" t="n"/>
      <c r="M259" s="726" t="n"/>
      <c r="N259" s="726" t="n"/>
      <c r="O259" s="726" t="n"/>
      <c r="P259" s="726" t="n"/>
      <c r="Q259" s="726" t="n"/>
      <c r="R259" s="726" t="n"/>
      <c r="S259" s="827" t="n"/>
      <c r="T259" s="763" t="n"/>
      <c r="U259" s="743" t="n"/>
      <c r="V259" s="822" t="n"/>
      <c r="W259" s="822" t="n"/>
      <c r="X259" s="763" t="n"/>
      <c r="Y259" s="743" t="n"/>
      <c r="Z259" s="822" t="n"/>
      <c r="AA259" s="838" t="n"/>
      <c r="AB259" s="828" t="n"/>
      <c r="AC259" s="829" t="n"/>
      <c r="AD259" s="822" t="n"/>
      <c r="AE259" s="822" t="n"/>
      <c r="AF259" s="763" t="n"/>
      <c r="AG259" s="743" t="n"/>
      <c r="AH259" s="822" t="n"/>
      <c r="AI259" s="822" t="n"/>
    </row>
    <row r="260" ht="13.5" customHeight="1" s="1659">
      <c r="E260" s="825" t="n"/>
      <c r="F260" s="826" t="n"/>
      <c r="G260" s="826" t="n"/>
      <c r="H260" s="826" t="n"/>
      <c r="I260" s="763" t="n"/>
      <c r="J260" s="820" t="inlineStr">
        <is>
          <t>Select from Dropdown</t>
        </is>
      </c>
      <c r="K260" s="726" t="n"/>
      <c r="L260" s="726" t="n"/>
      <c r="M260" s="726" t="n"/>
      <c r="N260" s="726" t="n"/>
      <c r="O260" s="726" t="n"/>
      <c r="P260" s="726" t="n"/>
      <c r="Q260" s="726" t="n"/>
      <c r="R260" s="726" t="n"/>
      <c r="S260" s="827" t="n"/>
      <c r="T260" s="763" t="n"/>
      <c r="U260" s="743" t="n"/>
      <c r="V260" s="822" t="n"/>
      <c r="W260" s="822" t="n"/>
      <c r="X260" s="763" t="n"/>
      <c r="Y260" s="743" t="n"/>
      <c r="Z260" s="822" t="n"/>
      <c r="AA260" s="838" t="n"/>
      <c r="AB260" s="828" t="n"/>
      <c r="AC260" s="829" t="n"/>
      <c r="AD260" s="822" t="n"/>
      <c r="AE260" s="822" t="n"/>
      <c r="AF260" s="763" t="n"/>
      <c r="AG260" s="743" t="n"/>
      <c r="AH260" s="822" t="n"/>
      <c r="AI260" s="822" t="n"/>
    </row>
    <row r="261" ht="13.5" customHeight="1" s="1659">
      <c r="E261" s="825" t="n"/>
      <c r="F261" s="826" t="n"/>
      <c r="G261" s="826" t="n"/>
      <c r="H261" s="826" t="n"/>
      <c r="I261" s="763" t="n"/>
      <c r="J261" s="820" t="inlineStr">
        <is>
          <t>Select from Dropdown</t>
        </is>
      </c>
      <c r="K261" s="726" t="n"/>
      <c r="L261" s="726" t="n"/>
      <c r="M261" s="726" t="n"/>
      <c r="N261" s="726" t="n"/>
      <c r="O261" s="726" t="n"/>
      <c r="P261" s="726" t="n"/>
      <c r="Q261" s="726" t="n"/>
      <c r="R261" s="726" t="n"/>
      <c r="S261" s="827" t="n"/>
      <c r="T261" s="763" t="n"/>
      <c r="U261" s="743" t="n"/>
      <c r="V261" s="822" t="n"/>
      <c r="W261" s="822" t="n"/>
      <c r="X261" s="763" t="n"/>
      <c r="Y261" s="743" t="n"/>
      <c r="Z261" s="822" t="n"/>
      <c r="AA261" s="838" t="n"/>
      <c r="AB261" s="828" t="n"/>
      <c r="AC261" s="829" t="n"/>
      <c r="AD261" s="822" t="n"/>
      <c r="AE261" s="822" t="n"/>
      <c r="AF261" s="763" t="n"/>
      <c r="AG261" s="743" t="n"/>
      <c r="AH261" s="822" t="n"/>
      <c r="AI261" s="822" t="n"/>
    </row>
    <row r="262" ht="13.5" customHeight="1" s="1659">
      <c r="E262" s="825" t="n"/>
      <c r="F262" s="826" t="n"/>
      <c r="G262" s="826" t="n"/>
      <c r="H262" s="826" t="n"/>
      <c r="I262" s="763" t="n"/>
      <c r="J262" s="820" t="inlineStr">
        <is>
          <t>Select from Dropdown</t>
        </is>
      </c>
      <c r="K262" s="726" t="n"/>
      <c r="L262" s="726" t="n"/>
      <c r="M262" s="726" t="n"/>
      <c r="N262" s="726" t="n"/>
      <c r="O262" s="726" t="n"/>
      <c r="P262" s="726" t="n"/>
      <c r="Q262" s="726" t="n"/>
      <c r="R262" s="726" t="n"/>
      <c r="S262" s="827" t="n"/>
      <c r="T262" s="763" t="n"/>
      <c r="U262" s="743" t="n"/>
      <c r="V262" s="822" t="n"/>
      <c r="W262" s="822" t="n"/>
      <c r="X262" s="763" t="n"/>
      <c r="Y262" s="743" t="n"/>
      <c r="Z262" s="822" t="n"/>
      <c r="AA262" s="838" t="n"/>
      <c r="AB262" s="828" t="n"/>
      <c r="AC262" s="829" t="n"/>
      <c r="AD262" s="822" t="n"/>
      <c r="AE262" s="822" t="n"/>
      <c r="AF262" s="763" t="n"/>
      <c r="AG262" s="743" t="n"/>
      <c r="AH262" s="822" t="n"/>
      <c r="AI262" s="822" t="n"/>
    </row>
    <row r="263" ht="13.5" customHeight="1" s="1659">
      <c r="E263" s="825" t="n"/>
      <c r="F263" s="826" t="n"/>
      <c r="G263" s="826" t="n"/>
      <c r="H263" s="826" t="n"/>
      <c r="I263" s="763" t="n"/>
      <c r="J263" s="820" t="inlineStr">
        <is>
          <t>Select from Dropdown</t>
        </is>
      </c>
      <c r="K263" s="726" t="n"/>
      <c r="L263" s="726" t="n"/>
      <c r="M263" s="726" t="n"/>
      <c r="N263" s="726" t="n"/>
      <c r="O263" s="726" t="n"/>
      <c r="P263" s="726" t="n"/>
      <c r="Q263" s="726" t="n"/>
      <c r="R263" s="726" t="n"/>
      <c r="S263" s="827" t="n"/>
      <c r="T263" s="763" t="n"/>
      <c r="U263" s="743" t="n"/>
      <c r="V263" s="822" t="n"/>
      <c r="W263" s="822" t="n"/>
      <c r="X263" s="763" t="n"/>
      <c r="Y263" s="743" t="n"/>
      <c r="Z263" s="822" t="n"/>
      <c r="AA263" s="838" t="n"/>
      <c r="AB263" s="828" t="n"/>
      <c r="AC263" s="829" t="n"/>
      <c r="AD263" s="822" t="n"/>
      <c r="AE263" s="822" t="n"/>
      <c r="AF263" s="763" t="n"/>
      <c r="AG263" s="743" t="n"/>
      <c r="AH263" s="822" t="n"/>
      <c r="AI263" s="822" t="n"/>
    </row>
    <row r="264" ht="13.5" customHeight="1" s="1659">
      <c r="E264" s="825" t="n"/>
      <c r="F264" s="826" t="n"/>
      <c r="G264" s="826" t="n"/>
      <c r="H264" s="826" t="n"/>
      <c r="I264" s="763" t="n"/>
      <c r="J264" s="820" t="inlineStr">
        <is>
          <t>Select from Dropdown</t>
        </is>
      </c>
      <c r="K264" s="726" t="n"/>
      <c r="L264" s="726" t="n"/>
      <c r="M264" s="726" t="n"/>
      <c r="N264" s="726" t="n"/>
      <c r="O264" s="726" t="n"/>
      <c r="P264" s="726" t="n"/>
      <c r="Q264" s="726" t="n"/>
      <c r="R264" s="726" t="n"/>
      <c r="S264" s="827" t="n"/>
      <c r="T264" s="763" t="n"/>
      <c r="U264" s="743" t="n"/>
      <c r="V264" s="822" t="n"/>
      <c r="W264" s="822" t="n"/>
      <c r="X264" s="763" t="n"/>
      <c r="Y264" s="743" t="n"/>
      <c r="Z264" s="822" t="n"/>
      <c r="AA264" s="838" t="n"/>
      <c r="AB264" s="828" t="n"/>
      <c r="AC264" s="829" t="n"/>
      <c r="AD264" s="822" t="n"/>
      <c r="AE264" s="822" t="n"/>
      <c r="AF264" s="763" t="n"/>
      <c r="AG264" s="743" t="n"/>
      <c r="AH264" s="822" t="n"/>
      <c r="AI264" s="822" t="n"/>
    </row>
    <row r="265" ht="13.5" customHeight="1" s="1659">
      <c r="E265" s="825" t="n"/>
      <c r="F265" s="826" t="n"/>
      <c r="G265" s="826" t="n"/>
      <c r="H265" s="826" t="n"/>
      <c r="I265" s="763" t="n"/>
      <c r="J265" s="820" t="inlineStr">
        <is>
          <t>Select from Dropdown</t>
        </is>
      </c>
      <c r="K265" s="726" t="n"/>
      <c r="L265" s="726" t="n"/>
      <c r="M265" s="726" t="n"/>
      <c r="N265" s="726" t="n"/>
      <c r="O265" s="726" t="n"/>
      <c r="P265" s="726" t="n"/>
      <c r="Q265" s="726" t="n"/>
      <c r="R265" s="726" t="n"/>
      <c r="S265" s="827" t="n"/>
      <c r="T265" s="763" t="n"/>
      <c r="U265" s="743" t="n"/>
      <c r="V265" s="822" t="n"/>
      <c r="W265" s="822" t="n"/>
      <c r="X265" s="763" t="n"/>
      <c r="Y265" s="743" t="n"/>
      <c r="Z265" s="822" t="n"/>
      <c r="AA265" s="838" t="n"/>
      <c r="AB265" s="828" t="n"/>
      <c r="AC265" s="829" t="n"/>
      <c r="AD265" s="822" t="n"/>
      <c r="AE265" s="822" t="n"/>
      <c r="AF265" s="763" t="n"/>
      <c r="AG265" s="743" t="n"/>
      <c r="AH265" s="822" t="n"/>
      <c r="AI265" s="822" t="n"/>
    </row>
    <row r="266" ht="13.5" customHeight="1" s="1659">
      <c r="E266" s="825" t="n"/>
      <c r="F266" s="826" t="n"/>
      <c r="G266" s="826" t="n"/>
      <c r="H266" s="826" t="n"/>
      <c r="I266" s="763" t="n"/>
      <c r="J266" s="820" t="inlineStr">
        <is>
          <t>Select from Dropdown</t>
        </is>
      </c>
      <c r="K266" s="726" t="n"/>
      <c r="L266" s="726" t="n"/>
      <c r="M266" s="726" t="n"/>
      <c r="N266" s="726" t="n"/>
      <c r="O266" s="726" t="n"/>
      <c r="P266" s="726" t="n"/>
      <c r="Q266" s="726" t="n"/>
      <c r="R266" s="726" t="n"/>
      <c r="S266" s="827" t="n"/>
      <c r="T266" s="763" t="n"/>
      <c r="U266" s="743" t="n"/>
      <c r="V266" s="822" t="n"/>
      <c r="W266" s="822" t="n"/>
      <c r="X266" s="763" t="n"/>
      <c r="Y266" s="743" t="n"/>
      <c r="Z266" s="822" t="n"/>
      <c r="AA266" s="838" t="n"/>
      <c r="AB266" s="828" t="n"/>
      <c r="AC266" s="829" t="n"/>
      <c r="AD266" s="822" t="n"/>
      <c r="AE266" s="822" t="n"/>
      <c r="AF266" s="763" t="n"/>
      <c r="AG266" s="743" t="n"/>
      <c r="AH266" s="822" t="n"/>
      <c r="AI266" s="822" t="n"/>
    </row>
    <row r="267" ht="13.5" customHeight="1" s="1659">
      <c r="E267" s="825" t="n"/>
      <c r="F267" s="826" t="n"/>
      <c r="G267" s="826" t="n"/>
      <c r="H267" s="826" t="n"/>
      <c r="I267" s="763" t="n"/>
      <c r="J267" s="820" t="inlineStr">
        <is>
          <t>Select from Dropdown</t>
        </is>
      </c>
      <c r="K267" s="726" t="n"/>
      <c r="L267" s="726" t="n"/>
      <c r="M267" s="726" t="n"/>
      <c r="N267" s="726" t="n"/>
      <c r="O267" s="726" t="n"/>
      <c r="P267" s="726" t="n"/>
      <c r="Q267" s="726" t="n"/>
      <c r="R267" s="726" t="n"/>
      <c r="S267" s="827" t="n"/>
      <c r="T267" s="763" t="n"/>
      <c r="U267" s="743" t="n"/>
      <c r="V267" s="822" t="n"/>
      <c r="W267" s="822" t="n"/>
      <c r="X267" s="763" t="n"/>
      <c r="Y267" s="743" t="n"/>
      <c r="Z267" s="822" t="n"/>
      <c r="AA267" s="838" t="n"/>
      <c r="AB267" s="828" t="n"/>
      <c r="AC267" s="829" t="n"/>
      <c r="AD267" s="822" t="n"/>
      <c r="AE267" s="822" t="n"/>
      <c r="AF267" s="763" t="n"/>
      <c r="AG267" s="743" t="n"/>
      <c r="AH267" s="822" t="n"/>
      <c r="AI267" s="822" t="n"/>
    </row>
    <row r="268" ht="13.5" customHeight="1" s="1659">
      <c r="E268" s="825" t="n"/>
      <c r="F268" s="826" t="n"/>
      <c r="G268" s="826" t="n"/>
      <c r="H268" s="826" t="n"/>
      <c r="I268" s="763" t="n"/>
      <c r="J268" s="820" t="inlineStr">
        <is>
          <t>Select from Dropdown</t>
        </is>
      </c>
      <c r="K268" s="726" t="n"/>
      <c r="L268" s="726" t="n"/>
      <c r="M268" s="726" t="n"/>
      <c r="N268" s="726" t="n"/>
      <c r="O268" s="726" t="n"/>
      <c r="P268" s="726" t="n"/>
      <c r="Q268" s="726" t="n"/>
      <c r="R268" s="726" t="n"/>
      <c r="S268" s="827" t="n"/>
      <c r="T268" s="763" t="n"/>
      <c r="U268" s="743" t="n"/>
      <c r="V268" s="822" t="n"/>
      <c r="W268" s="822" t="n"/>
      <c r="X268" s="763" t="n"/>
      <c r="Y268" s="743" t="n"/>
      <c r="Z268" s="822" t="n"/>
      <c r="AA268" s="838" t="n"/>
      <c r="AB268" s="828" t="n"/>
      <c r="AC268" s="829" t="n"/>
      <c r="AD268" s="822" t="n"/>
      <c r="AE268" s="822" t="n"/>
      <c r="AF268" s="763" t="n"/>
      <c r="AG268" s="743" t="n"/>
      <c r="AH268" s="822" t="n"/>
      <c r="AI268" s="822" t="n"/>
    </row>
    <row r="269" ht="13.5" customHeight="1" s="1659">
      <c r="E269" s="825" t="n"/>
      <c r="F269" s="826" t="n"/>
      <c r="G269" s="826" t="n"/>
      <c r="H269" s="826" t="n"/>
      <c r="I269" s="763" t="n"/>
      <c r="J269" s="820" t="inlineStr">
        <is>
          <t>Select from Dropdown</t>
        </is>
      </c>
      <c r="K269" s="726" t="n"/>
      <c r="L269" s="726" t="n"/>
      <c r="M269" s="726" t="n"/>
      <c r="N269" s="726" t="n"/>
      <c r="O269" s="726" t="n"/>
      <c r="P269" s="726" t="n"/>
      <c r="Q269" s="726" t="n"/>
      <c r="R269" s="726" t="n"/>
      <c r="S269" s="827" t="n"/>
      <c r="T269" s="763" t="n"/>
      <c r="U269" s="743" t="n"/>
      <c r="V269" s="822" t="n"/>
      <c r="W269" s="822" t="n"/>
      <c r="X269" s="763" t="n"/>
      <c r="Y269" s="743" t="n"/>
      <c r="Z269" s="822" t="n"/>
      <c r="AA269" s="838" t="n"/>
      <c r="AB269" s="828" t="n"/>
      <c r="AC269" s="829" t="n"/>
      <c r="AD269" s="822" t="n"/>
      <c r="AE269" s="822" t="n"/>
      <c r="AF269" s="763" t="n"/>
      <c r="AG269" s="743" t="n"/>
      <c r="AH269" s="822" t="n"/>
      <c r="AI269" s="822" t="n"/>
    </row>
    <row r="270" ht="13.5" customHeight="1" s="1659">
      <c r="E270" s="825" t="n"/>
      <c r="F270" s="826" t="n"/>
      <c r="G270" s="826" t="n"/>
      <c r="H270" s="826" t="n"/>
      <c r="I270" s="763" t="n"/>
      <c r="J270" s="820" t="inlineStr">
        <is>
          <t>Select from Dropdown</t>
        </is>
      </c>
      <c r="K270" s="726" t="n"/>
      <c r="L270" s="726" t="n"/>
      <c r="M270" s="726" t="n"/>
      <c r="N270" s="726" t="n"/>
      <c r="O270" s="726" t="n"/>
      <c r="P270" s="726" t="n"/>
      <c r="Q270" s="726" t="n"/>
      <c r="R270" s="726" t="n"/>
      <c r="S270" s="827" t="n"/>
      <c r="T270" s="763" t="n"/>
      <c r="U270" s="743" t="n"/>
      <c r="V270" s="822" t="n"/>
      <c r="W270" s="822" t="n"/>
      <c r="X270" s="763" t="n"/>
      <c r="Y270" s="743" t="n"/>
      <c r="Z270" s="822" t="n"/>
      <c r="AA270" s="838" t="n"/>
      <c r="AB270" s="828" t="n"/>
      <c r="AC270" s="829" t="n"/>
      <c r="AD270" s="822" t="n"/>
      <c r="AE270" s="822" t="n"/>
      <c r="AF270" s="763" t="n"/>
      <c r="AG270" s="743" t="n"/>
      <c r="AH270" s="822" t="n"/>
      <c r="AI270" s="822" t="n"/>
    </row>
    <row r="271" ht="13.5" customHeight="1" s="1659">
      <c r="E271" s="825" t="n"/>
      <c r="F271" s="826" t="n"/>
      <c r="G271" s="826" t="n"/>
      <c r="H271" s="826" t="n"/>
      <c r="I271" s="763" t="n"/>
      <c r="J271" s="820" t="inlineStr">
        <is>
          <t>Select from Dropdown</t>
        </is>
      </c>
      <c r="K271" s="726" t="n"/>
      <c r="L271" s="726" t="n"/>
      <c r="M271" s="726" t="n"/>
      <c r="N271" s="726" t="n"/>
      <c r="O271" s="726" t="n"/>
      <c r="P271" s="726" t="n"/>
      <c r="Q271" s="726" t="n"/>
      <c r="R271" s="726" t="n"/>
      <c r="S271" s="827" t="n"/>
      <c r="T271" s="763" t="n"/>
      <c r="U271" s="743" t="n"/>
      <c r="V271" s="822" t="n"/>
      <c r="W271" s="822" t="n"/>
      <c r="X271" s="763" t="n"/>
      <c r="Y271" s="743" t="n"/>
      <c r="Z271" s="822" t="n"/>
      <c r="AA271" s="838" t="n"/>
      <c r="AB271" s="828" t="n"/>
      <c r="AC271" s="829" t="n"/>
      <c r="AD271" s="822" t="n"/>
      <c r="AE271" s="822" t="n"/>
      <c r="AF271" s="763" t="n"/>
      <c r="AG271" s="743" t="n"/>
      <c r="AH271" s="822" t="n"/>
      <c r="AI271" s="822" t="n"/>
    </row>
    <row r="272" ht="13.5" customHeight="1" s="1659">
      <c r="E272" s="825" t="n"/>
      <c r="F272" s="826" t="n"/>
      <c r="G272" s="826" t="n"/>
      <c r="H272" s="826" t="n"/>
      <c r="I272" s="763" t="n"/>
      <c r="J272" s="820" t="inlineStr">
        <is>
          <t>Select from Dropdown</t>
        </is>
      </c>
      <c r="K272" s="726" t="n"/>
      <c r="L272" s="726" t="n"/>
      <c r="M272" s="726" t="n"/>
      <c r="N272" s="726" t="n"/>
      <c r="O272" s="726" t="n"/>
      <c r="P272" s="726" t="n"/>
      <c r="Q272" s="726" t="n"/>
      <c r="R272" s="726" t="n"/>
      <c r="S272" s="827" t="n"/>
      <c r="T272" s="763" t="n"/>
      <c r="U272" s="743" t="n"/>
      <c r="V272" s="822" t="n"/>
      <c r="W272" s="822" t="n"/>
      <c r="X272" s="763" t="n"/>
      <c r="Y272" s="743" t="n"/>
      <c r="Z272" s="822" t="n"/>
      <c r="AA272" s="838" t="n"/>
      <c r="AB272" s="828" t="n"/>
      <c r="AC272" s="829" t="n"/>
      <c r="AD272" s="822" t="n"/>
      <c r="AE272" s="822" t="n"/>
      <c r="AF272" s="763" t="n"/>
      <c r="AG272" s="743" t="n"/>
      <c r="AH272" s="822" t="n"/>
      <c r="AI272" s="822" t="n"/>
    </row>
    <row r="273" ht="13.5" customHeight="1" s="1659">
      <c r="E273" s="825" t="n"/>
      <c r="F273" s="826" t="n"/>
      <c r="G273" s="826" t="n"/>
      <c r="H273" s="826" t="n"/>
      <c r="I273" s="763" t="n"/>
      <c r="J273" s="820" t="inlineStr">
        <is>
          <t>Select from Dropdown</t>
        </is>
      </c>
      <c r="K273" s="726" t="n"/>
      <c r="L273" s="726" t="n"/>
      <c r="M273" s="726" t="n"/>
      <c r="N273" s="726" t="n"/>
      <c r="O273" s="726" t="n"/>
      <c r="P273" s="726" t="n"/>
      <c r="Q273" s="726" t="n"/>
      <c r="R273" s="726" t="n"/>
      <c r="S273" s="827" t="n"/>
      <c r="T273" s="763" t="n"/>
      <c r="U273" s="743" t="n"/>
      <c r="V273" s="822" t="n"/>
      <c r="W273" s="822" t="n"/>
      <c r="X273" s="763" t="n"/>
      <c r="Y273" s="743" t="n"/>
      <c r="Z273" s="822" t="n"/>
      <c r="AA273" s="838" t="n"/>
      <c r="AB273" s="828" t="n"/>
      <c r="AC273" s="829" t="n"/>
      <c r="AD273" s="822" t="n"/>
      <c r="AE273" s="822" t="n"/>
      <c r="AF273" s="763" t="n"/>
      <c r="AG273" s="743" t="n"/>
      <c r="AH273" s="822" t="n"/>
      <c r="AI273" s="822" t="n"/>
    </row>
    <row r="274" ht="13.5" customHeight="1" s="1659">
      <c r="E274" s="825" t="n"/>
      <c r="F274" s="826" t="n"/>
      <c r="G274" s="826" t="n"/>
      <c r="H274" s="826" t="n"/>
      <c r="I274" s="763" t="n"/>
      <c r="J274" s="820" t="inlineStr">
        <is>
          <t>Select from Dropdown</t>
        </is>
      </c>
      <c r="K274" s="726" t="n"/>
      <c r="L274" s="726" t="n"/>
      <c r="M274" s="726" t="n"/>
      <c r="N274" s="726" t="n"/>
      <c r="O274" s="726" t="n"/>
      <c r="P274" s="726" t="n"/>
      <c r="Q274" s="726" t="n"/>
      <c r="R274" s="726" t="n"/>
      <c r="S274" s="827" t="n"/>
      <c r="T274" s="763" t="n"/>
      <c r="U274" s="743" t="n"/>
      <c r="V274" s="822" t="n"/>
      <c r="W274" s="822" t="n"/>
      <c r="X274" s="763" t="n"/>
      <c r="Y274" s="743" t="n"/>
      <c r="Z274" s="822" t="n"/>
      <c r="AA274" s="838" t="n"/>
      <c r="AB274" s="828" t="n"/>
      <c r="AC274" s="829" t="n"/>
      <c r="AD274" s="822" t="n"/>
      <c r="AE274" s="822" t="n"/>
      <c r="AF274" s="763" t="n"/>
      <c r="AG274" s="743" t="n"/>
      <c r="AH274" s="822" t="n"/>
      <c r="AI274" s="822" t="n"/>
    </row>
    <row r="275" ht="13.5" customHeight="1" s="1659">
      <c r="E275" s="825" t="n"/>
      <c r="F275" s="826" t="n"/>
      <c r="G275" s="826" t="n"/>
      <c r="H275" s="826" t="n"/>
      <c r="I275" s="763" t="n"/>
      <c r="J275" s="820" t="inlineStr">
        <is>
          <t>Select from Dropdown</t>
        </is>
      </c>
      <c r="K275" s="726" t="n"/>
      <c r="L275" s="726" t="n"/>
      <c r="M275" s="726" t="n"/>
      <c r="N275" s="726" t="n"/>
      <c r="O275" s="726" t="n"/>
      <c r="P275" s="726" t="n"/>
      <c r="Q275" s="726" t="n"/>
      <c r="R275" s="726" t="n"/>
      <c r="S275" s="827" t="n"/>
      <c r="T275" s="763" t="n"/>
      <c r="U275" s="743" t="n"/>
      <c r="V275" s="822" t="n"/>
      <c r="W275" s="822" t="n"/>
      <c r="X275" s="763" t="n"/>
      <c r="Y275" s="743" t="n"/>
      <c r="Z275" s="822" t="n"/>
      <c r="AA275" s="838" t="n"/>
      <c r="AB275" s="828" t="n"/>
      <c r="AC275" s="829" t="n"/>
      <c r="AD275" s="822" t="n"/>
      <c r="AE275" s="822" t="n"/>
      <c r="AF275" s="763" t="n"/>
      <c r="AG275" s="743" t="n"/>
      <c r="AH275" s="822" t="n"/>
      <c r="AI275" s="822" t="n"/>
    </row>
    <row r="276" ht="13.5" customHeight="1" s="1659">
      <c r="E276" s="825" t="n"/>
      <c r="F276" s="826" t="n"/>
      <c r="G276" s="826" t="n"/>
      <c r="H276" s="826" t="n"/>
      <c r="I276" s="763" t="n"/>
      <c r="J276" s="820" t="inlineStr">
        <is>
          <t>Select from Dropdown</t>
        </is>
      </c>
      <c r="K276" s="726" t="n"/>
      <c r="L276" s="726" t="n"/>
      <c r="M276" s="726" t="n"/>
      <c r="N276" s="726" t="n"/>
      <c r="O276" s="726" t="n"/>
      <c r="P276" s="726" t="n"/>
      <c r="Q276" s="726" t="n"/>
      <c r="R276" s="726" t="n"/>
      <c r="S276" s="827" t="n"/>
      <c r="T276" s="763" t="n"/>
      <c r="U276" s="743" t="n"/>
      <c r="V276" s="822" t="n"/>
      <c r="W276" s="822" t="n"/>
      <c r="X276" s="763" t="n"/>
      <c r="Y276" s="743" t="n"/>
      <c r="Z276" s="822" t="n"/>
      <c r="AA276" s="838" t="n"/>
      <c r="AB276" s="828" t="n"/>
      <c r="AC276" s="829" t="n"/>
      <c r="AD276" s="822" t="n"/>
      <c r="AE276" s="822" t="n"/>
      <c r="AF276" s="763" t="n"/>
      <c r="AG276" s="743" t="n"/>
      <c r="AH276" s="822" t="n"/>
      <c r="AI276" s="822" t="n"/>
    </row>
    <row r="277" ht="13.5" customHeight="1" s="1659">
      <c r="E277" s="825" t="n"/>
      <c r="F277" s="826" t="n"/>
      <c r="G277" s="826" t="n"/>
      <c r="H277" s="826" t="n"/>
      <c r="I277" s="763" t="n"/>
      <c r="J277" s="820" t="inlineStr">
        <is>
          <t>Select from Dropdown</t>
        </is>
      </c>
      <c r="K277" s="726" t="n"/>
      <c r="L277" s="726" t="n"/>
      <c r="M277" s="726" t="n"/>
      <c r="N277" s="726" t="n"/>
      <c r="O277" s="726" t="n"/>
      <c r="P277" s="726" t="n"/>
      <c r="Q277" s="726" t="n"/>
      <c r="R277" s="726" t="n"/>
      <c r="S277" s="827" t="n"/>
      <c r="T277" s="763" t="n"/>
      <c r="U277" s="743" t="n"/>
      <c r="V277" s="822" t="n"/>
      <c r="W277" s="822" t="n"/>
      <c r="X277" s="763" t="n"/>
      <c r="Y277" s="743" t="n"/>
      <c r="Z277" s="822" t="n"/>
      <c r="AA277" s="838" t="n"/>
      <c r="AB277" s="828" t="n"/>
      <c r="AC277" s="829" t="n"/>
      <c r="AD277" s="822" t="n"/>
      <c r="AE277" s="822" t="n"/>
      <c r="AF277" s="763" t="n"/>
      <c r="AG277" s="743" t="n"/>
      <c r="AH277" s="822" t="n"/>
      <c r="AI277" s="822" t="n"/>
    </row>
    <row r="278" ht="13.5" customHeight="1" s="1659">
      <c r="E278" s="825" t="n"/>
      <c r="F278" s="826" t="n"/>
      <c r="G278" s="826" t="n"/>
      <c r="H278" s="826" t="n"/>
      <c r="I278" s="763" t="n"/>
      <c r="J278" s="820" t="inlineStr">
        <is>
          <t>Select from Dropdown</t>
        </is>
      </c>
      <c r="K278" s="726" t="n"/>
      <c r="L278" s="726" t="n"/>
      <c r="M278" s="726" t="n"/>
      <c r="N278" s="726" t="n"/>
      <c r="O278" s="726" t="n"/>
      <c r="P278" s="726" t="n"/>
      <c r="Q278" s="726" t="n"/>
      <c r="R278" s="726" t="n"/>
      <c r="S278" s="827" t="n"/>
      <c r="T278" s="763" t="n"/>
      <c r="U278" s="743" t="n"/>
      <c r="V278" s="822" t="n"/>
      <c r="W278" s="822" t="n"/>
      <c r="X278" s="763" t="n"/>
      <c r="Y278" s="743" t="n"/>
      <c r="Z278" s="822" t="n"/>
      <c r="AA278" s="838" t="n"/>
      <c r="AB278" s="828" t="n"/>
      <c r="AC278" s="829" t="n"/>
      <c r="AD278" s="822" t="n"/>
      <c r="AE278" s="822" t="n"/>
      <c r="AF278" s="763" t="n"/>
      <c r="AG278" s="743" t="n"/>
      <c r="AH278" s="822" t="n"/>
      <c r="AI278" s="822" t="n"/>
    </row>
    <row r="279" ht="13.5" customHeight="1" s="1659">
      <c r="E279" s="825" t="n"/>
      <c r="F279" s="826" t="n"/>
      <c r="G279" s="826" t="n"/>
      <c r="H279" s="826" t="n"/>
      <c r="I279" s="763" t="n"/>
      <c r="J279" s="820" t="inlineStr">
        <is>
          <t>Select from Dropdown</t>
        </is>
      </c>
      <c r="K279" s="726" t="n"/>
      <c r="L279" s="726" t="n"/>
      <c r="M279" s="726" t="n"/>
      <c r="N279" s="726" t="n"/>
      <c r="O279" s="726" t="n"/>
      <c r="P279" s="726" t="n"/>
      <c r="Q279" s="726" t="n"/>
      <c r="R279" s="726" t="n"/>
      <c r="S279" s="827" t="n"/>
      <c r="T279" s="763" t="n"/>
      <c r="U279" s="743" t="n"/>
      <c r="V279" s="822" t="n"/>
      <c r="W279" s="822" t="n"/>
      <c r="X279" s="763" t="n"/>
      <c r="Y279" s="743" t="n"/>
      <c r="Z279" s="822" t="n"/>
      <c r="AA279" s="838" t="n"/>
      <c r="AB279" s="828" t="n"/>
      <c r="AC279" s="829" t="n"/>
      <c r="AD279" s="822" t="n"/>
      <c r="AE279" s="822" t="n"/>
      <c r="AF279" s="763" t="n"/>
      <c r="AG279" s="743" t="n"/>
      <c r="AH279" s="822" t="n"/>
      <c r="AI279" s="822" t="n"/>
    </row>
    <row r="280" ht="13.5" customHeight="1" s="1659">
      <c r="E280" s="825" t="n"/>
      <c r="F280" s="826" t="n"/>
      <c r="G280" s="826" t="n"/>
      <c r="H280" s="826" t="n"/>
      <c r="I280" s="763" t="n"/>
      <c r="J280" s="820" t="inlineStr">
        <is>
          <t>Select from Dropdown</t>
        </is>
      </c>
      <c r="K280" s="726" t="n"/>
      <c r="L280" s="726" t="n"/>
      <c r="M280" s="726" t="n"/>
      <c r="N280" s="726" t="n"/>
      <c r="O280" s="726" t="n"/>
      <c r="P280" s="726" t="n"/>
      <c r="Q280" s="726" t="n"/>
      <c r="R280" s="726" t="n"/>
      <c r="S280" s="827" t="n"/>
      <c r="T280" s="763" t="n"/>
      <c r="U280" s="743" t="n"/>
      <c r="V280" s="822" t="n"/>
      <c r="W280" s="822" t="n"/>
      <c r="X280" s="763" t="n"/>
      <c r="Y280" s="743" t="n"/>
      <c r="Z280" s="822" t="n"/>
      <c r="AA280" s="838" t="n"/>
      <c r="AB280" s="828" t="n"/>
      <c r="AC280" s="829" t="n"/>
      <c r="AD280" s="822" t="n"/>
      <c r="AE280" s="822" t="n"/>
      <c r="AF280" s="763" t="n"/>
      <c r="AG280" s="743" t="n"/>
      <c r="AH280" s="822" t="n"/>
      <c r="AI280" s="822" t="n"/>
    </row>
    <row r="281" ht="13.5" customHeight="1" s="1659">
      <c r="E281" s="825" t="n"/>
      <c r="F281" s="826" t="n"/>
      <c r="G281" s="826" t="n"/>
      <c r="H281" s="826" t="n"/>
      <c r="I281" s="763" t="n"/>
      <c r="J281" s="820" t="inlineStr">
        <is>
          <t>Select from Dropdown</t>
        </is>
      </c>
      <c r="K281" s="726" t="n"/>
      <c r="L281" s="726" t="n"/>
      <c r="M281" s="726" t="n"/>
      <c r="N281" s="726" t="n"/>
      <c r="O281" s="726" t="n"/>
      <c r="P281" s="726" t="n"/>
      <c r="Q281" s="726" t="n"/>
      <c r="R281" s="726" t="n"/>
      <c r="S281" s="827" t="n"/>
      <c r="T281" s="763" t="n"/>
      <c r="U281" s="743" t="n"/>
      <c r="V281" s="822" t="n"/>
      <c r="W281" s="822" t="n"/>
      <c r="X281" s="763" t="n"/>
      <c r="Y281" s="743" t="n"/>
      <c r="Z281" s="822" t="n"/>
      <c r="AA281" s="838" t="n"/>
      <c r="AB281" s="828" t="n"/>
      <c r="AC281" s="829" t="n"/>
      <c r="AD281" s="822" t="n"/>
      <c r="AE281" s="822" t="n"/>
      <c r="AF281" s="763" t="n"/>
      <c r="AG281" s="743" t="n"/>
      <c r="AH281" s="822" t="n"/>
      <c r="AI281" s="822" t="n"/>
    </row>
    <row r="282" ht="13.5" customHeight="1" s="1659">
      <c r="E282" s="825" t="n"/>
      <c r="F282" s="826" t="n"/>
      <c r="G282" s="826" t="n"/>
      <c r="H282" s="826" t="n"/>
      <c r="I282" s="763" t="n"/>
      <c r="J282" s="820" t="inlineStr">
        <is>
          <t>Select from Dropdown</t>
        </is>
      </c>
      <c r="K282" s="726" t="n"/>
      <c r="L282" s="726" t="n"/>
      <c r="M282" s="726" t="n"/>
      <c r="N282" s="726" t="n"/>
      <c r="O282" s="726" t="n"/>
      <c r="P282" s="726" t="n"/>
      <c r="Q282" s="726" t="n"/>
      <c r="R282" s="726" t="n"/>
      <c r="S282" s="827" t="n"/>
      <c r="T282" s="763" t="n"/>
      <c r="U282" s="743" t="n"/>
      <c r="V282" s="822" t="n"/>
      <c r="W282" s="822" t="n"/>
      <c r="X282" s="763" t="n"/>
      <c r="Y282" s="743" t="n"/>
      <c r="Z282" s="822" t="n"/>
      <c r="AA282" s="838" t="n"/>
      <c r="AB282" s="828" t="n"/>
      <c r="AC282" s="829" t="n"/>
      <c r="AD282" s="822" t="n"/>
      <c r="AE282" s="822" t="n"/>
      <c r="AF282" s="763" t="n"/>
      <c r="AG282" s="743" t="n"/>
      <c r="AH282" s="822" t="n"/>
      <c r="AI282" s="822" t="n"/>
    </row>
    <row r="283" ht="13.5" customHeight="1" s="1659">
      <c r="E283" s="825" t="n"/>
      <c r="F283" s="826" t="n"/>
      <c r="G283" s="826" t="n"/>
      <c r="H283" s="826" t="n"/>
      <c r="I283" s="763" t="n"/>
      <c r="J283" s="820" t="inlineStr">
        <is>
          <t>Select from Dropdown</t>
        </is>
      </c>
      <c r="K283" s="726" t="n"/>
      <c r="L283" s="726" t="n"/>
      <c r="M283" s="726" t="n"/>
      <c r="N283" s="726" t="n"/>
      <c r="O283" s="726" t="n"/>
      <c r="P283" s="726" t="n"/>
      <c r="Q283" s="726" t="n"/>
      <c r="R283" s="726" t="n"/>
      <c r="S283" s="827" t="n"/>
      <c r="T283" s="763" t="n"/>
      <c r="U283" s="743" t="n"/>
      <c r="V283" s="822" t="n"/>
      <c r="W283" s="822" t="n"/>
      <c r="X283" s="763" t="n"/>
      <c r="Y283" s="743" t="n"/>
      <c r="Z283" s="822" t="n"/>
      <c r="AA283" s="838" t="n"/>
      <c r="AB283" s="828" t="n"/>
      <c r="AC283" s="829" t="n"/>
      <c r="AD283" s="822" t="n"/>
      <c r="AE283" s="822" t="n"/>
      <c r="AF283" s="763" t="n"/>
      <c r="AG283" s="743" t="n"/>
      <c r="AH283" s="822" t="n"/>
      <c r="AI283" s="822" t="n"/>
    </row>
    <row r="284" ht="13.5" customHeight="1" s="1659">
      <c r="E284" s="825" t="n"/>
      <c r="F284" s="826" t="n"/>
      <c r="G284" s="826" t="n"/>
      <c r="H284" s="826" t="n"/>
      <c r="I284" s="763" t="n"/>
      <c r="J284" s="820" t="inlineStr">
        <is>
          <t>Select from Dropdown</t>
        </is>
      </c>
      <c r="K284" s="726" t="n"/>
      <c r="L284" s="726" t="n"/>
      <c r="M284" s="726" t="n"/>
      <c r="N284" s="726" t="n"/>
      <c r="O284" s="726" t="n"/>
      <c r="P284" s="726" t="n"/>
      <c r="Q284" s="726" t="n"/>
      <c r="R284" s="726" t="n"/>
      <c r="S284" s="827" t="n"/>
      <c r="T284" s="763" t="n"/>
      <c r="U284" s="743" t="n"/>
      <c r="V284" s="822" t="n"/>
      <c r="W284" s="822" t="n"/>
      <c r="X284" s="763" t="n"/>
      <c r="Y284" s="743" t="n"/>
      <c r="Z284" s="822" t="n"/>
      <c r="AA284" s="838" t="n"/>
      <c r="AB284" s="828" t="n"/>
      <c r="AC284" s="829" t="n"/>
      <c r="AD284" s="822" t="n"/>
      <c r="AE284" s="822" t="n"/>
      <c r="AF284" s="763" t="n"/>
      <c r="AG284" s="743" t="n"/>
      <c r="AH284" s="822" t="n"/>
      <c r="AI284" s="822" t="n"/>
    </row>
    <row r="285" ht="13.5" customHeight="1" s="1659">
      <c r="E285" s="825" t="n"/>
      <c r="F285" s="826" t="n"/>
      <c r="G285" s="826" t="n"/>
      <c r="H285" s="826" t="n"/>
      <c r="I285" s="763" t="n"/>
      <c r="J285" s="820" t="inlineStr">
        <is>
          <t>Select from Dropdown</t>
        </is>
      </c>
      <c r="K285" s="726" t="n"/>
      <c r="L285" s="726" t="n"/>
      <c r="M285" s="726" t="n"/>
      <c r="N285" s="726" t="n"/>
      <c r="O285" s="726" t="n"/>
      <c r="P285" s="726" t="n"/>
      <c r="Q285" s="726" t="n"/>
      <c r="R285" s="726" t="n"/>
      <c r="S285" s="827" t="n"/>
      <c r="T285" s="763" t="n"/>
      <c r="U285" s="743" t="n"/>
      <c r="V285" s="822" t="n"/>
      <c r="W285" s="822" t="n"/>
      <c r="X285" s="763" t="n"/>
      <c r="Y285" s="743" t="n"/>
      <c r="Z285" s="822" t="n"/>
      <c r="AA285" s="838" t="n"/>
      <c r="AB285" s="828" t="n"/>
      <c r="AC285" s="829" t="n"/>
      <c r="AD285" s="822" t="n"/>
      <c r="AE285" s="822" t="n"/>
      <c r="AF285" s="763" t="n"/>
      <c r="AG285" s="743" t="n"/>
      <c r="AH285" s="822" t="n"/>
      <c r="AI285" s="822" t="n"/>
    </row>
    <row r="286" ht="13.5" customHeight="1" s="1659">
      <c r="E286" s="825" t="n"/>
      <c r="F286" s="826" t="n"/>
      <c r="G286" s="826" t="n"/>
      <c r="H286" s="826" t="n"/>
      <c r="I286" s="763" t="n"/>
      <c r="J286" s="820" t="inlineStr">
        <is>
          <t>Select from Dropdown</t>
        </is>
      </c>
      <c r="K286" s="726" t="n"/>
      <c r="L286" s="726" t="n"/>
      <c r="M286" s="726" t="n"/>
      <c r="N286" s="726" t="n"/>
      <c r="O286" s="726" t="n"/>
      <c r="P286" s="726" t="n"/>
      <c r="Q286" s="726" t="n"/>
      <c r="R286" s="726" t="n"/>
      <c r="S286" s="827" t="n"/>
      <c r="T286" s="763" t="n"/>
      <c r="U286" s="743" t="n"/>
      <c r="V286" s="822" t="n"/>
      <c r="W286" s="822" t="n"/>
      <c r="X286" s="763" t="n"/>
      <c r="Y286" s="743" t="n"/>
      <c r="Z286" s="822" t="n"/>
      <c r="AA286" s="838" t="n"/>
      <c r="AB286" s="828" t="n"/>
      <c r="AC286" s="829" t="n"/>
      <c r="AD286" s="822" t="n"/>
      <c r="AE286" s="822" t="n"/>
      <c r="AF286" s="763" t="n"/>
      <c r="AG286" s="743" t="n"/>
      <c r="AH286" s="822" t="n"/>
      <c r="AI286" s="822" t="n"/>
    </row>
    <row r="287" ht="13.5" customHeight="1" s="1659">
      <c r="E287" s="825" t="n"/>
      <c r="F287" s="826" t="n"/>
      <c r="G287" s="826" t="n"/>
      <c r="H287" s="826" t="n"/>
      <c r="I287" s="763" t="n"/>
      <c r="J287" s="820" t="inlineStr">
        <is>
          <t>Select from Dropdown</t>
        </is>
      </c>
      <c r="K287" s="726" t="n"/>
      <c r="L287" s="726" t="n"/>
      <c r="M287" s="726" t="n"/>
      <c r="N287" s="726" t="n"/>
      <c r="O287" s="726" t="n"/>
      <c r="P287" s="726" t="n"/>
      <c r="Q287" s="726" t="n"/>
      <c r="R287" s="726" t="n"/>
      <c r="S287" s="827" t="n"/>
      <c r="T287" s="763" t="n"/>
      <c r="U287" s="743" t="n"/>
      <c r="V287" s="822" t="n"/>
      <c r="W287" s="822" t="n"/>
      <c r="X287" s="763" t="n"/>
      <c r="Y287" s="743" t="n"/>
      <c r="Z287" s="822" t="n"/>
      <c r="AA287" s="838" t="n"/>
      <c r="AB287" s="828" t="n"/>
      <c r="AC287" s="829" t="n"/>
      <c r="AD287" s="822" t="n"/>
      <c r="AE287" s="822" t="n"/>
      <c r="AF287" s="763" t="n"/>
      <c r="AG287" s="743" t="n"/>
      <c r="AH287" s="822" t="n"/>
      <c r="AI287" s="822" t="n"/>
    </row>
    <row r="288" ht="13.5" customHeight="1" s="1659">
      <c r="E288" s="825" t="n"/>
      <c r="F288" s="826" t="n"/>
      <c r="G288" s="826" t="n"/>
      <c r="H288" s="826" t="n"/>
      <c r="I288" s="763" t="n"/>
      <c r="J288" s="820" t="inlineStr">
        <is>
          <t>Select from Dropdown</t>
        </is>
      </c>
      <c r="K288" s="726" t="n"/>
      <c r="L288" s="726" t="n"/>
      <c r="M288" s="726" t="n"/>
      <c r="N288" s="726" t="n"/>
      <c r="O288" s="726" t="n"/>
      <c r="P288" s="726" t="n"/>
      <c r="Q288" s="726" t="n"/>
      <c r="R288" s="726" t="n"/>
      <c r="S288" s="827" t="n"/>
      <c r="T288" s="763" t="n"/>
      <c r="U288" s="743" t="n"/>
      <c r="V288" s="822" t="n"/>
      <c r="W288" s="822" t="n"/>
      <c r="X288" s="763" t="n"/>
      <c r="Y288" s="743" t="n"/>
      <c r="Z288" s="822" t="n"/>
      <c r="AA288" s="838" t="n"/>
      <c r="AB288" s="828" t="n"/>
      <c r="AC288" s="829" t="n"/>
      <c r="AD288" s="822" t="n"/>
      <c r="AE288" s="822" t="n"/>
      <c r="AF288" s="763" t="n"/>
      <c r="AG288" s="743" t="n"/>
      <c r="AH288" s="822" t="n"/>
      <c r="AI288" s="822" t="n"/>
    </row>
    <row r="289" ht="13.5" customHeight="1" s="1659">
      <c r="E289" s="825" t="n"/>
      <c r="F289" s="826" t="n"/>
      <c r="G289" s="826" t="n"/>
      <c r="H289" s="826" t="n"/>
      <c r="I289" s="763" t="n"/>
      <c r="J289" s="820" t="inlineStr">
        <is>
          <t>Select from Dropdown</t>
        </is>
      </c>
      <c r="K289" s="726" t="n"/>
      <c r="L289" s="726" t="n"/>
      <c r="M289" s="726" t="n"/>
      <c r="N289" s="726" t="n"/>
      <c r="O289" s="726" t="n"/>
      <c r="P289" s="726" t="n"/>
      <c r="Q289" s="726" t="n"/>
      <c r="R289" s="726" t="n"/>
      <c r="S289" s="827" t="n"/>
      <c r="T289" s="763" t="n"/>
      <c r="U289" s="743" t="n"/>
      <c r="V289" s="822" t="n"/>
      <c r="W289" s="822" t="n"/>
      <c r="X289" s="763" t="n"/>
      <c r="Y289" s="743" t="n"/>
      <c r="Z289" s="822" t="n"/>
      <c r="AA289" s="838" t="n"/>
      <c r="AB289" s="828" t="n"/>
      <c r="AC289" s="829" t="n"/>
      <c r="AD289" s="822" t="n"/>
      <c r="AE289" s="822" t="n"/>
      <c r="AF289" s="763" t="n"/>
      <c r="AG289" s="743" t="n"/>
      <c r="AH289" s="822" t="n"/>
      <c r="AI289" s="822" t="n"/>
    </row>
    <row r="290" ht="13.5" customHeight="1" s="1659">
      <c r="E290" s="825" t="n"/>
      <c r="F290" s="826" t="n"/>
      <c r="G290" s="826" t="n"/>
      <c r="H290" s="826" t="n"/>
      <c r="I290" s="763" t="n"/>
      <c r="J290" s="820" t="inlineStr">
        <is>
          <t>Select from Dropdown</t>
        </is>
      </c>
      <c r="K290" s="726" t="n"/>
      <c r="L290" s="726" t="n"/>
      <c r="M290" s="726" t="n"/>
      <c r="N290" s="726" t="n"/>
      <c r="O290" s="726" t="n"/>
      <c r="P290" s="726" t="n"/>
      <c r="Q290" s="726" t="n"/>
      <c r="R290" s="726" t="n"/>
      <c r="S290" s="827" t="n"/>
      <c r="T290" s="763" t="n"/>
      <c r="U290" s="743" t="n"/>
      <c r="V290" s="822" t="n"/>
      <c r="W290" s="822" t="n"/>
      <c r="X290" s="763" t="n"/>
      <c r="Y290" s="743" t="n"/>
      <c r="Z290" s="822" t="n"/>
      <c r="AA290" s="838" t="n"/>
      <c r="AB290" s="828" t="n"/>
      <c r="AC290" s="829" t="n"/>
      <c r="AD290" s="822" t="n"/>
      <c r="AE290" s="822" t="n"/>
      <c r="AF290" s="763" t="n"/>
      <c r="AG290" s="743" t="n"/>
      <c r="AH290" s="822" t="n"/>
      <c r="AI290" s="822" t="n"/>
    </row>
    <row r="291" ht="13.5" customHeight="1" s="1659">
      <c r="E291" s="825" t="n"/>
      <c r="F291" s="826" t="n"/>
      <c r="G291" s="826" t="n"/>
      <c r="H291" s="826" t="n"/>
      <c r="I291" s="763" t="n"/>
      <c r="J291" s="820" t="inlineStr">
        <is>
          <t>Select from Dropdown</t>
        </is>
      </c>
      <c r="K291" s="726" t="n"/>
      <c r="L291" s="726" t="n"/>
      <c r="M291" s="726" t="n"/>
      <c r="N291" s="726" t="n"/>
      <c r="O291" s="726" t="n"/>
      <c r="P291" s="726" t="n"/>
      <c r="Q291" s="726" t="n"/>
      <c r="R291" s="726" t="n"/>
      <c r="S291" s="827" t="n"/>
      <c r="T291" s="763" t="n"/>
      <c r="U291" s="743" t="n"/>
      <c r="V291" s="822" t="n"/>
      <c r="W291" s="822" t="n"/>
      <c r="X291" s="763" t="n"/>
      <c r="Y291" s="743" t="n"/>
      <c r="Z291" s="822" t="n"/>
      <c r="AA291" s="838" t="n"/>
      <c r="AB291" s="828" t="n"/>
      <c r="AC291" s="829" t="n"/>
      <c r="AD291" s="822" t="n"/>
      <c r="AE291" s="822" t="n"/>
      <c r="AF291" s="763" t="n"/>
      <c r="AG291" s="743" t="n"/>
      <c r="AH291" s="822" t="n"/>
      <c r="AI291" s="822" t="n"/>
    </row>
    <row r="292" ht="13.5" customHeight="1" s="1659">
      <c r="E292" s="825" t="n"/>
      <c r="F292" s="826" t="n"/>
      <c r="G292" s="826" t="n"/>
      <c r="H292" s="826" t="n"/>
      <c r="I292" s="763" t="n"/>
      <c r="J292" s="820" t="inlineStr">
        <is>
          <t>Select from Dropdown</t>
        </is>
      </c>
      <c r="K292" s="726" t="n"/>
      <c r="L292" s="726" t="n"/>
      <c r="M292" s="726" t="n"/>
      <c r="N292" s="726" t="n"/>
      <c r="O292" s="726" t="n"/>
      <c r="P292" s="726" t="n"/>
      <c r="Q292" s="726" t="n"/>
      <c r="R292" s="726" t="n"/>
      <c r="S292" s="827" t="n"/>
      <c r="T292" s="763" t="n"/>
      <c r="U292" s="743" t="n"/>
      <c r="V292" s="822" t="n"/>
      <c r="W292" s="822" t="n"/>
      <c r="X292" s="763" t="n"/>
      <c r="Y292" s="743" t="n"/>
      <c r="Z292" s="822" t="n"/>
      <c r="AA292" s="838" t="n"/>
      <c r="AB292" s="828" t="n"/>
      <c r="AC292" s="829" t="n"/>
      <c r="AD292" s="822" t="n"/>
      <c r="AE292" s="822" t="n"/>
      <c r="AF292" s="763" t="n"/>
      <c r="AG292" s="743" t="n"/>
      <c r="AH292" s="822" t="n"/>
      <c r="AI292" s="822" t="n"/>
    </row>
    <row r="293" ht="13.5" customHeight="1" s="1659">
      <c r="E293" s="825" t="n"/>
      <c r="F293" s="826" t="n"/>
      <c r="G293" s="826" t="n"/>
      <c r="H293" s="826" t="n"/>
      <c r="I293" s="763" t="n"/>
      <c r="J293" s="820" t="inlineStr">
        <is>
          <t>Select from Dropdown</t>
        </is>
      </c>
      <c r="K293" s="726" t="n"/>
      <c r="L293" s="726" t="n"/>
      <c r="M293" s="726" t="n"/>
      <c r="N293" s="726" t="n"/>
      <c r="O293" s="726" t="n"/>
      <c r="P293" s="726" t="n"/>
      <c r="Q293" s="726" t="n"/>
      <c r="R293" s="726" t="n"/>
      <c r="S293" s="827" t="n"/>
      <c r="T293" s="763" t="n"/>
      <c r="U293" s="743" t="n"/>
      <c r="V293" s="822" t="n"/>
      <c r="W293" s="822" t="n"/>
      <c r="X293" s="763" t="n"/>
      <c r="Y293" s="743" t="n"/>
      <c r="Z293" s="822" t="n"/>
      <c r="AA293" s="838" t="n"/>
      <c r="AB293" s="828" t="n"/>
      <c r="AC293" s="829" t="n"/>
      <c r="AD293" s="822" t="n"/>
      <c r="AE293" s="822" t="n"/>
      <c r="AF293" s="763" t="n"/>
      <c r="AG293" s="743" t="n"/>
      <c r="AH293" s="822" t="n"/>
      <c r="AI293" s="822" t="n"/>
    </row>
    <row r="294" ht="13.5" customHeight="1" s="1659">
      <c r="E294" s="825" t="n"/>
      <c r="F294" s="826" t="n"/>
      <c r="G294" s="826" t="n"/>
      <c r="H294" s="826" t="n"/>
      <c r="I294" s="763" t="n"/>
      <c r="J294" s="820" t="inlineStr">
        <is>
          <t>Select from Dropdown</t>
        </is>
      </c>
      <c r="K294" s="726" t="n"/>
      <c r="L294" s="726" t="n"/>
      <c r="M294" s="726" t="n"/>
      <c r="N294" s="726" t="n"/>
      <c r="O294" s="726" t="n"/>
      <c r="P294" s="726" t="n"/>
      <c r="Q294" s="726" t="n"/>
      <c r="R294" s="726" t="n"/>
      <c r="S294" s="827" t="n"/>
      <c r="T294" s="763" t="n"/>
      <c r="U294" s="743" t="n"/>
      <c r="V294" s="822" t="n"/>
      <c r="W294" s="822" t="n"/>
      <c r="X294" s="763" t="n"/>
      <c r="Y294" s="743" t="n"/>
      <c r="Z294" s="822" t="n"/>
      <c r="AA294" s="838" t="n"/>
      <c r="AB294" s="828" t="n"/>
      <c r="AC294" s="829" t="n"/>
      <c r="AD294" s="822" t="n"/>
      <c r="AE294" s="822" t="n"/>
      <c r="AF294" s="763" t="n"/>
      <c r="AG294" s="743" t="n"/>
      <c r="AH294" s="822" t="n"/>
      <c r="AI294" s="822" t="n"/>
    </row>
    <row r="295" ht="13.5" customHeight="1" s="1659">
      <c r="E295" s="825" t="n"/>
      <c r="F295" s="826" t="n"/>
      <c r="G295" s="826" t="n"/>
      <c r="H295" s="826" t="n"/>
      <c r="I295" s="763" t="n"/>
      <c r="J295" s="820" t="inlineStr">
        <is>
          <t>Select from Dropdown</t>
        </is>
      </c>
      <c r="K295" s="726" t="n"/>
      <c r="L295" s="726" t="n"/>
      <c r="M295" s="726" t="n"/>
      <c r="N295" s="726" t="n"/>
      <c r="O295" s="726" t="n"/>
      <c r="P295" s="726" t="n"/>
      <c r="Q295" s="726" t="n"/>
      <c r="R295" s="726" t="n"/>
      <c r="S295" s="827" t="n"/>
      <c r="T295" s="763" t="n"/>
      <c r="U295" s="743" t="n"/>
      <c r="V295" s="822" t="n"/>
      <c r="W295" s="822" t="n"/>
      <c r="X295" s="763" t="n"/>
      <c r="Y295" s="743" t="n"/>
      <c r="Z295" s="822" t="n"/>
      <c r="AA295" s="838" t="n"/>
      <c r="AB295" s="828" t="n"/>
      <c r="AC295" s="829" t="n"/>
      <c r="AD295" s="822" t="n"/>
      <c r="AE295" s="822" t="n"/>
      <c r="AF295" s="763" t="n"/>
      <c r="AG295" s="743" t="n"/>
      <c r="AH295" s="822" t="n"/>
      <c r="AI295" s="822" t="n"/>
    </row>
    <row r="296" ht="13.5" customHeight="1" s="1659">
      <c r="E296" s="830" t="n"/>
      <c r="F296" s="831" t="n"/>
      <c r="G296" s="831" t="n"/>
      <c r="H296" s="831" t="n"/>
      <c r="I296" s="832" t="n"/>
      <c r="J296" s="833" t="n"/>
      <c r="K296" s="833" t="n"/>
      <c r="L296" s="833" t="n"/>
      <c r="M296" s="833" t="n"/>
      <c r="N296" s="833" t="n"/>
      <c r="O296" s="833" t="n"/>
      <c r="P296" s="833" t="n"/>
      <c r="Q296" s="833" t="n"/>
      <c r="R296" s="833" t="n"/>
      <c r="S296" s="834" t="n"/>
      <c r="T296" s="763" t="n"/>
      <c r="U296" s="743" t="n"/>
      <c r="V296" s="822" t="n"/>
      <c r="W296" s="822" t="n"/>
      <c r="X296" s="763" t="n"/>
      <c r="Y296" s="743" t="n"/>
      <c r="Z296" s="822" t="n"/>
      <c r="AA296" s="839" t="n"/>
      <c r="AB296" s="835" t="n"/>
      <c r="AC296" s="836" t="n"/>
      <c r="AD296" s="822" t="n"/>
      <c r="AE296" s="840" t="n"/>
      <c r="AF296" s="832" t="n"/>
      <c r="AG296" s="758" t="n"/>
      <c r="AH296" s="822" t="n"/>
      <c r="AI296" s="840" t="n"/>
    </row>
    <row r="297" ht="13.5" customHeight="1" s="1659">
      <c r="E297" s="837" t="n"/>
      <c r="F297" s="837" t="n"/>
      <c r="G297" s="837" t="n"/>
      <c r="H297" s="837" t="n"/>
      <c r="I297" s="837" t="n"/>
      <c r="J297" s="837" t="n"/>
      <c r="K297" s="837" t="n"/>
      <c r="L297" s="837" t="n"/>
      <c r="M297" s="837" t="n"/>
      <c r="N297" s="837" t="n"/>
      <c r="O297" s="837" t="n"/>
      <c r="P297" s="837" t="n"/>
      <c r="Q297" s="837" t="n"/>
      <c r="R297" s="837" t="n"/>
      <c r="S297" s="837" t="n"/>
      <c r="T297" s="711" t="n"/>
      <c r="U297" s="711" t="n"/>
      <c r="V297" s="837" t="n"/>
      <c r="W297" s="837" t="n"/>
      <c r="X297" s="711" t="n"/>
      <c r="Y297" s="711" t="n"/>
      <c r="Z297" s="837" t="n"/>
      <c r="AA297" s="837" t="n"/>
      <c r="AB297" s="837" t="n"/>
      <c r="AC297" s="837" t="n"/>
      <c r="AD297" s="837" t="n"/>
      <c r="AE297" s="837" t="n"/>
      <c r="AF297" s="837" t="n"/>
      <c r="AG297" s="837" t="n"/>
      <c r="AH297" s="837" t="n"/>
      <c r="AI297" s="837" t="n"/>
    </row>
    <row r="298" ht="13.5" customHeight="1" s="1659">
      <c r="E298" s="837" t="n"/>
      <c r="F298" s="837" t="n"/>
      <c r="G298" s="837" t="n"/>
      <c r="H298" s="837" t="n"/>
      <c r="I298" s="837" t="n"/>
      <c r="J298" s="837" t="n"/>
      <c r="K298" s="837" t="n"/>
      <c r="L298" s="837" t="n"/>
      <c r="M298" s="837" t="n"/>
      <c r="N298" s="837" t="n"/>
      <c r="O298" s="837" t="n"/>
      <c r="P298" s="837" t="n"/>
      <c r="Q298" s="837" t="n"/>
      <c r="R298" s="837" t="n"/>
      <c r="S298" s="837" t="n"/>
      <c r="T298" s="711" t="n"/>
      <c r="U298" s="711" t="n"/>
      <c r="V298" s="837" t="n"/>
      <c r="W298" s="837" t="n"/>
      <c r="X298" s="711" t="n"/>
      <c r="Y298" s="711" t="n"/>
      <c r="Z298" s="837" t="n"/>
      <c r="AA298" s="837" t="n"/>
      <c r="AB298" s="837" t="n"/>
      <c r="AC298" s="837" t="n"/>
      <c r="AD298" s="837" t="n"/>
      <c r="AE298" s="837" t="n"/>
      <c r="AF298" s="837" t="n"/>
      <c r="AG298" s="837" t="n"/>
      <c r="AH298" s="837" t="n"/>
      <c r="AI298" s="837" t="n"/>
    </row>
    <row r="299" ht="13.5" customHeight="1" s="1659">
      <c r="E299" s="837" t="n"/>
      <c r="F299" s="837" t="n"/>
      <c r="G299" s="837" t="n"/>
      <c r="H299" s="837" t="n"/>
      <c r="I299" s="837" t="n"/>
      <c r="J299" s="837" t="n"/>
      <c r="K299" s="837" t="n"/>
      <c r="L299" s="837" t="n"/>
      <c r="M299" s="837" t="n"/>
      <c r="N299" s="837" t="n"/>
      <c r="O299" s="837" t="n"/>
      <c r="P299" s="837" t="n"/>
      <c r="Q299" s="837" t="n"/>
      <c r="R299" s="837" t="n"/>
      <c r="S299" s="837" t="n"/>
      <c r="T299" s="711" t="n"/>
      <c r="U299" s="711" t="n"/>
      <c r="V299" s="837" t="n"/>
      <c r="W299" s="837" t="n"/>
      <c r="X299" s="711" t="n"/>
      <c r="Y299" s="711" t="n"/>
      <c r="Z299" s="837" t="n"/>
      <c r="AA299" s="837" t="n"/>
      <c r="AB299" s="837" t="n"/>
      <c r="AC299" s="837" t="n"/>
      <c r="AD299" s="837" t="n"/>
      <c r="AE299" s="837" t="n"/>
      <c r="AF299" s="837" t="n"/>
      <c r="AG299" s="837" t="n"/>
      <c r="AH299" s="837" t="n"/>
      <c r="AI299" s="837" t="n"/>
    </row>
    <row r="300" ht="13.5" customHeight="1" s="1659">
      <c r="E300" s="837" t="n"/>
      <c r="F300" s="837" t="n"/>
      <c r="G300" s="837" t="n"/>
      <c r="H300" s="837" t="n"/>
      <c r="I300" s="837" t="n"/>
      <c r="J300" s="837" t="n"/>
      <c r="K300" s="837" t="n"/>
      <c r="L300" s="837" t="n"/>
      <c r="M300" s="837" t="n"/>
      <c r="N300" s="837" t="n"/>
      <c r="O300" s="837" t="n"/>
      <c r="P300" s="837" t="n"/>
      <c r="Q300" s="837" t="n"/>
      <c r="R300" s="837" t="n"/>
      <c r="S300" s="837" t="n"/>
      <c r="T300" s="711" t="n"/>
      <c r="U300" s="711" t="n"/>
      <c r="V300" s="837" t="n"/>
      <c r="W300" s="837" t="n"/>
      <c r="X300" s="711" t="n"/>
      <c r="Y300" s="711" t="n"/>
      <c r="Z300" s="837" t="n"/>
      <c r="AA300" s="837" t="n"/>
      <c r="AB300" s="837" t="n"/>
      <c r="AC300" s="837" t="n"/>
      <c r="AD300" s="837" t="n"/>
      <c r="AE300" s="837" t="n"/>
      <c r="AF300" s="837" t="n"/>
      <c r="AG300" s="837" t="n"/>
      <c r="AH300" s="837" t="n"/>
      <c r="AI300" s="837" t="n"/>
    </row>
    <row r="301" ht="13.5" customHeight="1" s="1659">
      <c r="E301" s="837" t="n"/>
      <c r="F301" s="837" t="n"/>
      <c r="G301" s="837" t="n"/>
      <c r="H301" s="837" t="n"/>
      <c r="I301" s="837" t="n"/>
      <c r="J301" s="837" t="n"/>
      <c r="K301" s="837" t="n"/>
      <c r="L301" s="837" t="n"/>
      <c r="M301" s="837" t="n"/>
      <c r="N301" s="837" t="n"/>
      <c r="O301" s="837" t="n"/>
      <c r="P301" s="837" t="n"/>
      <c r="Q301" s="837" t="n"/>
      <c r="R301" s="837" t="n"/>
      <c r="S301" s="837" t="n"/>
      <c r="T301" s="711" t="n"/>
      <c r="U301" s="711" t="n"/>
      <c r="V301" s="837" t="n"/>
      <c r="W301" s="837" t="n"/>
      <c r="X301" s="711" t="n"/>
      <c r="Y301" s="711" t="n"/>
      <c r="Z301" s="837" t="n"/>
      <c r="AA301" s="837" t="n"/>
      <c r="AB301" s="837" t="n"/>
      <c r="AC301" s="837" t="n"/>
      <c r="AD301" s="837" t="n"/>
      <c r="AE301" s="837" t="n"/>
      <c r="AF301" s="837" t="n"/>
      <c r="AG301" s="837" t="n"/>
      <c r="AH301" s="837" t="n"/>
      <c r="AI301" s="837" t="n"/>
    </row>
    <row r="302" ht="13.5" customHeight="1" s="1659">
      <c r="E302" s="837" t="n"/>
      <c r="F302" s="837" t="n"/>
      <c r="G302" s="837" t="n"/>
      <c r="H302" s="837" t="n"/>
      <c r="I302" s="837" t="n"/>
      <c r="J302" s="837" t="n"/>
      <c r="K302" s="837" t="n"/>
      <c r="L302" s="837" t="n"/>
      <c r="M302" s="837" t="n"/>
      <c r="N302" s="837" t="n"/>
      <c r="O302" s="837" t="n"/>
      <c r="P302" s="837" t="n"/>
      <c r="Q302" s="837" t="n"/>
      <c r="R302" s="837" t="n"/>
      <c r="S302" s="837" t="n"/>
      <c r="T302" s="711" t="n"/>
      <c r="U302" s="711" t="n"/>
      <c r="V302" s="837" t="n"/>
      <c r="W302" s="837" t="n"/>
      <c r="X302" s="711" t="n"/>
      <c r="Y302" s="711" t="n"/>
      <c r="Z302" s="837" t="n"/>
      <c r="AA302" s="837" t="n"/>
      <c r="AB302" s="837" t="n"/>
      <c r="AC302" s="837" t="n"/>
      <c r="AD302" s="837" t="n"/>
      <c r="AE302" s="837" t="n"/>
      <c r="AF302" s="837" t="n"/>
      <c r="AG302" s="837" t="n"/>
      <c r="AH302" s="837" t="n"/>
      <c r="AI302" s="837" t="n"/>
    </row>
    <row r="303" ht="13.5" customHeight="1" s="1659">
      <c r="E303" s="837" t="n"/>
      <c r="F303" s="837" t="n"/>
      <c r="G303" s="837" t="n"/>
      <c r="H303" s="837" t="n"/>
      <c r="I303" s="837" t="n"/>
      <c r="J303" s="837" t="n"/>
      <c r="K303" s="837" t="n"/>
      <c r="L303" s="837" t="n"/>
      <c r="M303" s="837" t="n"/>
      <c r="N303" s="837" t="n"/>
      <c r="O303" s="837" t="n"/>
      <c r="P303" s="837" t="n"/>
      <c r="Q303" s="837" t="n"/>
      <c r="R303" s="837" t="n"/>
      <c r="S303" s="837" t="n"/>
      <c r="T303" s="711" t="n"/>
      <c r="U303" s="711" t="n"/>
      <c r="V303" s="837" t="n"/>
      <c r="W303" s="837" t="n"/>
      <c r="X303" s="711" t="n"/>
      <c r="Y303" s="711" t="n"/>
      <c r="Z303" s="837" t="n"/>
      <c r="AA303" s="837" t="n"/>
      <c r="AB303" s="837" t="n"/>
      <c r="AC303" s="837" t="n"/>
      <c r="AD303" s="837" t="n"/>
      <c r="AE303" s="837" t="n"/>
      <c r="AF303" s="837" t="n"/>
      <c r="AG303" s="837" t="n"/>
      <c r="AH303" s="837" t="n"/>
      <c r="AI303" s="837" t="n"/>
    </row>
    <row r="304" ht="13.5" customHeight="1" s="1659">
      <c r="E304" s="837" t="n"/>
      <c r="F304" s="837" t="n"/>
      <c r="G304" s="837" t="n"/>
      <c r="H304" s="837" t="n"/>
      <c r="I304" s="837" t="n"/>
      <c r="J304" s="837" t="n"/>
      <c r="K304" s="837" t="n"/>
      <c r="L304" s="837" t="n"/>
      <c r="M304" s="837" t="n"/>
      <c r="N304" s="837" t="n"/>
      <c r="O304" s="837" t="n"/>
      <c r="P304" s="837" t="n"/>
      <c r="Q304" s="837" t="n"/>
      <c r="R304" s="837" t="n"/>
      <c r="S304" s="837" t="n"/>
      <c r="T304" s="711" t="n"/>
      <c r="U304" s="711" t="n"/>
      <c r="V304" s="837" t="n"/>
      <c r="W304" s="837" t="n"/>
      <c r="X304" s="711" t="n"/>
      <c r="Y304" s="711" t="n"/>
      <c r="Z304" s="837" t="n"/>
      <c r="AA304" s="837" t="n"/>
      <c r="AB304" s="837" t="n"/>
      <c r="AC304" s="837" t="n"/>
      <c r="AD304" s="837" t="n"/>
      <c r="AE304" s="837" t="n"/>
      <c r="AF304" s="837" t="n"/>
      <c r="AG304" s="837" t="n"/>
      <c r="AH304" s="837" t="n"/>
      <c r="AI304" s="837" t="n"/>
    </row>
    <row r="305" ht="13.5" customHeight="1" s="1659">
      <c r="E305" s="837" t="n"/>
      <c r="F305" s="837" t="n"/>
      <c r="G305" s="837" t="n"/>
      <c r="H305" s="837" t="n"/>
      <c r="I305" s="837" t="n"/>
      <c r="J305" s="837" t="n"/>
      <c r="K305" s="837" t="n"/>
      <c r="L305" s="837" t="n"/>
      <c r="M305" s="837" t="n"/>
      <c r="N305" s="837" t="n"/>
      <c r="O305" s="837" t="n"/>
      <c r="P305" s="837" t="n"/>
      <c r="Q305" s="837" t="n"/>
      <c r="R305" s="837" t="n"/>
      <c r="S305" s="837" t="n"/>
      <c r="T305" s="711" t="n"/>
      <c r="U305" s="711" t="n"/>
      <c r="V305" s="837" t="n"/>
      <c r="W305" s="837" t="n"/>
      <c r="X305" s="711" t="n"/>
      <c r="Y305" s="711" t="n"/>
      <c r="Z305" s="837" t="n"/>
      <c r="AA305" s="837" t="n"/>
      <c r="AB305" s="837" t="n"/>
      <c r="AC305" s="837" t="n"/>
      <c r="AD305" s="837" t="n"/>
      <c r="AE305" s="837" t="n"/>
      <c r="AF305" s="837" t="n"/>
      <c r="AG305" s="837" t="n"/>
      <c r="AH305" s="837" t="n"/>
      <c r="AI305" s="837" t="n"/>
    </row>
    <row r="306" ht="13.5" customHeight="1" s="1659">
      <c r="E306" s="837" t="n"/>
      <c r="F306" s="837" t="n"/>
      <c r="G306" s="837" t="n"/>
      <c r="H306" s="837" t="n"/>
      <c r="I306" s="837" t="n"/>
      <c r="J306" s="837" t="n"/>
      <c r="K306" s="837" t="n"/>
      <c r="L306" s="837" t="n"/>
      <c r="M306" s="837" t="n"/>
      <c r="N306" s="837" t="n"/>
      <c r="O306" s="837" t="n"/>
      <c r="P306" s="837" t="n"/>
      <c r="Q306" s="837" t="n"/>
      <c r="R306" s="837" t="n"/>
      <c r="S306" s="837" t="n"/>
      <c r="T306" s="711" t="n"/>
      <c r="U306" s="711" t="n"/>
      <c r="V306" s="837" t="n"/>
      <c r="W306" s="837" t="n"/>
      <c r="X306" s="711" t="n"/>
      <c r="Y306" s="711" t="n"/>
      <c r="Z306" s="837" t="n"/>
      <c r="AA306" s="837" t="n"/>
      <c r="AB306" s="837" t="n"/>
      <c r="AC306" s="837" t="n"/>
      <c r="AD306" s="837" t="n"/>
      <c r="AE306" s="837" t="n"/>
      <c r="AF306" s="837" t="n"/>
      <c r="AG306" s="837" t="n"/>
      <c r="AH306" s="837" t="n"/>
      <c r="AI306" s="837" t="n"/>
    </row>
    <row r="307" ht="13.5" customHeight="1" s="1659">
      <c r="E307" s="837" t="n"/>
      <c r="F307" s="837" t="n"/>
      <c r="G307" s="837" t="n"/>
      <c r="H307" s="837" t="n"/>
      <c r="I307" s="837" t="n"/>
      <c r="J307" s="837" t="n"/>
      <c r="K307" s="837" t="n"/>
      <c r="L307" s="837" t="n"/>
      <c r="M307" s="837" t="n"/>
      <c r="N307" s="837" t="n"/>
      <c r="O307" s="837" t="n"/>
      <c r="P307" s="837" t="n"/>
      <c r="Q307" s="837" t="n"/>
      <c r="R307" s="837" t="n"/>
      <c r="S307" s="837" t="n"/>
      <c r="T307" s="711" t="n"/>
      <c r="U307" s="711" t="n"/>
      <c r="V307" s="837" t="n"/>
      <c r="W307" s="837" t="n"/>
      <c r="X307" s="711" t="n"/>
      <c r="Y307" s="711" t="n"/>
      <c r="Z307" s="837" t="n"/>
      <c r="AA307" s="837" t="n"/>
      <c r="AB307" s="837" t="n"/>
      <c r="AC307" s="837" t="n"/>
      <c r="AD307" s="837" t="n"/>
      <c r="AE307" s="837" t="n"/>
      <c r="AF307" s="837" t="n"/>
      <c r="AG307" s="837" t="n"/>
      <c r="AH307" s="837" t="n"/>
      <c r="AI307" s="837" t="n"/>
    </row>
    <row r="308" ht="13.5" customHeight="1" s="1659">
      <c r="E308" s="837" t="n"/>
      <c r="F308" s="837" t="n"/>
      <c r="G308" s="837" t="n"/>
      <c r="H308" s="837" t="n"/>
      <c r="I308" s="837" t="n"/>
      <c r="J308" s="837" t="n"/>
      <c r="K308" s="837" t="n"/>
      <c r="L308" s="837" t="n"/>
      <c r="M308" s="837" t="n"/>
      <c r="N308" s="837" t="n"/>
      <c r="O308" s="837" t="n"/>
      <c r="P308" s="837" t="n"/>
      <c r="Q308" s="837" t="n"/>
      <c r="R308" s="837" t="n"/>
      <c r="S308" s="837" t="n"/>
      <c r="T308" s="711" t="n"/>
      <c r="U308" s="711" t="n"/>
      <c r="V308" s="837" t="n"/>
      <c r="W308" s="837" t="n"/>
      <c r="X308" s="711" t="n"/>
      <c r="Y308" s="711" t="n"/>
      <c r="Z308" s="837" t="n"/>
      <c r="AA308" s="837" t="n"/>
      <c r="AB308" s="837" t="n"/>
      <c r="AC308" s="837" t="n"/>
      <c r="AD308" s="837" t="n"/>
      <c r="AE308" s="837" t="n"/>
      <c r="AF308" s="837" t="n"/>
      <c r="AG308" s="837" t="n"/>
      <c r="AH308" s="837" t="n"/>
      <c r="AI308" s="837" t="n"/>
    </row>
    <row r="309" ht="13.5" customHeight="1" s="1659">
      <c r="E309" s="837" t="n"/>
      <c r="F309" s="837" t="n"/>
      <c r="G309" s="837" t="n"/>
      <c r="H309" s="837" t="n"/>
      <c r="I309" s="837" t="n"/>
      <c r="J309" s="837" t="n"/>
      <c r="K309" s="837" t="n"/>
      <c r="L309" s="837" t="n"/>
      <c r="M309" s="837" t="n"/>
      <c r="N309" s="837" t="n"/>
      <c r="O309" s="837" t="n"/>
      <c r="P309" s="837" t="n"/>
      <c r="Q309" s="837" t="n"/>
      <c r="R309" s="837" t="n"/>
      <c r="S309" s="837" t="n"/>
      <c r="T309" s="711" t="n"/>
      <c r="U309" s="711" t="n"/>
      <c r="V309" s="837" t="n"/>
      <c r="W309" s="837" t="n"/>
      <c r="X309" s="711" t="n"/>
      <c r="Y309" s="711" t="n"/>
      <c r="Z309" s="837" t="n"/>
      <c r="AA309" s="837" t="n"/>
      <c r="AB309" s="837" t="n"/>
      <c r="AC309" s="837" t="n"/>
      <c r="AD309" s="837" t="n"/>
      <c r="AE309" s="837" t="n"/>
      <c r="AF309" s="837" t="n"/>
      <c r="AG309" s="837" t="n"/>
      <c r="AH309" s="837" t="n"/>
      <c r="AI309" s="837" t="n"/>
    </row>
    <row r="310" ht="13.5" customHeight="1" s="1659">
      <c r="E310" s="837" t="n"/>
      <c r="F310" s="837" t="n"/>
      <c r="G310" s="837" t="n"/>
      <c r="H310" s="837" t="n"/>
      <c r="I310" s="837" t="n"/>
      <c r="J310" s="837" t="n"/>
      <c r="K310" s="837" t="n"/>
      <c r="L310" s="837" t="n"/>
      <c r="M310" s="837" t="n"/>
      <c r="N310" s="837" t="n"/>
      <c r="O310" s="837" t="n"/>
      <c r="P310" s="837" t="n"/>
      <c r="Q310" s="837" t="n"/>
      <c r="R310" s="837" t="n"/>
      <c r="S310" s="837" t="n"/>
      <c r="T310" s="711" t="n"/>
      <c r="U310" s="711" t="n"/>
      <c r="V310" s="837" t="n"/>
      <c r="W310" s="837" t="n"/>
      <c r="X310" s="711" t="n"/>
      <c r="Y310" s="711" t="n"/>
      <c r="Z310" s="837" t="n"/>
      <c r="AA310" s="837" t="n"/>
      <c r="AB310" s="837" t="n"/>
      <c r="AC310" s="837" t="n"/>
      <c r="AD310" s="837" t="n"/>
      <c r="AE310" s="837" t="n"/>
      <c r="AF310" s="837" t="n"/>
      <c r="AG310" s="837" t="n"/>
      <c r="AH310" s="837" t="n"/>
      <c r="AI310" s="837" t="n"/>
    </row>
    <row r="311" ht="13.5" customHeight="1" s="1659">
      <c r="E311" s="837" t="n"/>
      <c r="F311" s="837" t="n"/>
      <c r="G311" s="837" t="n"/>
      <c r="H311" s="837" t="n"/>
      <c r="I311" s="837" t="n"/>
      <c r="J311" s="837" t="n"/>
      <c r="K311" s="837" t="n"/>
      <c r="L311" s="837" t="n"/>
      <c r="M311" s="837" t="n"/>
      <c r="N311" s="837" t="n"/>
      <c r="O311" s="837" t="n"/>
      <c r="P311" s="837" t="n"/>
      <c r="Q311" s="837" t="n"/>
      <c r="R311" s="837" t="n"/>
      <c r="S311" s="837" t="n"/>
      <c r="T311" s="711" t="n"/>
      <c r="U311" s="711" t="n"/>
      <c r="V311" s="837" t="n"/>
      <c r="W311" s="837" t="n"/>
      <c r="X311" s="711" t="n"/>
      <c r="Y311" s="711" t="n"/>
      <c r="Z311" s="837" t="n"/>
      <c r="AA311" s="837" t="n"/>
      <c r="AB311" s="837" t="n"/>
      <c r="AC311" s="837" t="n"/>
      <c r="AD311" s="837" t="n"/>
      <c r="AE311" s="837" t="n"/>
      <c r="AF311" s="837" t="n"/>
      <c r="AG311" s="837" t="n"/>
      <c r="AH311" s="837" t="n"/>
      <c r="AI311" s="837" t="n"/>
    </row>
    <row r="312" ht="13.5" customHeight="1" s="1659">
      <c r="E312" s="837" t="n"/>
      <c r="F312" s="837" t="n"/>
      <c r="G312" s="837" t="n"/>
      <c r="H312" s="837" t="n"/>
      <c r="I312" s="837" t="n"/>
      <c r="J312" s="837" t="n"/>
      <c r="K312" s="837" t="n"/>
      <c r="L312" s="837" t="n"/>
      <c r="M312" s="837" t="n"/>
      <c r="N312" s="837" t="n"/>
      <c r="O312" s="837" t="n"/>
      <c r="P312" s="837" t="n"/>
      <c r="Q312" s="837" t="n"/>
      <c r="R312" s="837" t="n"/>
      <c r="S312" s="837" t="n"/>
      <c r="T312" s="711" t="n"/>
      <c r="U312" s="711" t="n"/>
      <c r="V312" s="837" t="n"/>
      <c r="W312" s="837" t="n"/>
      <c r="X312" s="711" t="n"/>
      <c r="Y312" s="711" t="n"/>
      <c r="Z312" s="837" t="n"/>
      <c r="AA312" s="837" t="n"/>
      <c r="AB312" s="837" t="n"/>
      <c r="AC312" s="837" t="n"/>
      <c r="AD312" s="837" t="n"/>
      <c r="AE312" s="837" t="n"/>
      <c r="AF312" s="837" t="n"/>
      <c r="AG312" s="837" t="n"/>
      <c r="AH312" s="837" t="n"/>
      <c r="AI312" s="837" t="n"/>
    </row>
    <row r="313" ht="13.5" customHeight="1" s="1659">
      <c r="E313" s="837" t="n"/>
      <c r="F313" s="837" t="n"/>
      <c r="G313" s="837" t="n"/>
      <c r="H313" s="837" t="n"/>
      <c r="I313" s="837" t="n"/>
      <c r="J313" s="837" t="n"/>
      <c r="K313" s="837" t="n"/>
      <c r="L313" s="837" t="n"/>
      <c r="M313" s="837" t="n"/>
      <c r="N313" s="837" t="n"/>
      <c r="O313" s="837" t="n"/>
      <c r="P313" s="837" t="n"/>
      <c r="Q313" s="837" t="n"/>
      <c r="R313" s="837" t="n"/>
      <c r="S313" s="837" t="n"/>
      <c r="T313" s="711" t="n"/>
      <c r="U313" s="711" t="n"/>
      <c r="V313" s="837" t="n"/>
      <c r="W313" s="837" t="n"/>
      <c r="X313" s="711" t="n"/>
      <c r="Y313" s="711" t="n"/>
      <c r="Z313" s="837" t="n"/>
      <c r="AA313" s="837" t="n"/>
      <c r="AB313" s="837" t="n"/>
      <c r="AC313" s="837" t="n"/>
      <c r="AD313" s="837" t="n"/>
      <c r="AE313" s="837" t="n"/>
      <c r="AF313" s="837" t="n"/>
      <c r="AG313" s="837" t="n"/>
      <c r="AH313" s="837" t="n"/>
      <c r="AI313" s="837" t="n"/>
    </row>
    <row r="314" ht="13.5" customHeight="1" s="1659">
      <c r="E314" s="837" t="n"/>
      <c r="F314" s="837" t="n"/>
      <c r="G314" s="837" t="n"/>
      <c r="H314" s="837" t="n"/>
      <c r="I314" s="837" t="n"/>
      <c r="J314" s="837" t="n"/>
      <c r="K314" s="837" t="n"/>
      <c r="L314" s="837" t="n"/>
      <c r="M314" s="837" t="n"/>
      <c r="N314" s="837" t="n"/>
      <c r="O314" s="837" t="n"/>
      <c r="P314" s="837" t="n"/>
      <c r="Q314" s="837" t="n"/>
      <c r="R314" s="837" t="n"/>
      <c r="S314" s="837" t="n"/>
      <c r="T314" s="711" t="n"/>
      <c r="U314" s="711" t="n"/>
      <c r="V314" s="837" t="n"/>
      <c r="W314" s="837" t="n"/>
      <c r="X314" s="711" t="n"/>
      <c r="Y314" s="711" t="n"/>
      <c r="Z314" s="837" t="n"/>
      <c r="AA314" s="837" t="n"/>
      <c r="AB314" s="837" t="n"/>
      <c r="AC314" s="837" t="n"/>
      <c r="AD314" s="837" t="n"/>
      <c r="AE314" s="837" t="n"/>
      <c r="AF314" s="837" t="n"/>
      <c r="AG314" s="837" t="n"/>
      <c r="AH314" s="837" t="n"/>
      <c r="AI314" s="837" t="n"/>
    </row>
    <row r="315" ht="13.5" customHeight="1" s="1659">
      <c r="E315" s="837" t="n"/>
      <c r="F315" s="837" t="n"/>
      <c r="G315" s="837" t="n"/>
      <c r="H315" s="837" t="n"/>
      <c r="I315" s="837" t="n"/>
      <c r="J315" s="837" t="n"/>
      <c r="K315" s="837" t="n"/>
      <c r="L315" s="837" t="n"/>
      <c r="M315" s="837" t="n"/>
      <c r="N315" s="837" t="n"/>
      <c r="O315" s="837" t="n"/>
      <c r="P315" s="837" t="n"/>
      <c r="Q315" s="837" t="n"/>
      <c r="R315" s="837" t="n"/>
      <c r="S315" s="837" t="n"/>
      <c r="T315" s="711" t="n"/>
      <c r="U315" s="711" t="n"/>
      <c r="V315" s="837" t="n"/>
      <c r="W315" s="837" t="n"/>
      <c r="X315" s="711" t="n"/>
      <c r="Y315" s="711" t="n"/>
      <c r="Z315" s="837" t="n"/>
      <c r="AA315" s="837" t="n"/>
      <c r="AB315" s="837" t="n"/>
      <c r="AC315" s="837" t="n"/>
      <c r="AD315" s="837" t="n"/>
      <c r="AE315" s="837" t="n"/>
      <c r="AF315" s="837" t="n"/>
      <c r="AG315" s="837" t="n"/>
      <c r="AH315" s="837" t="n"/>
      <c r="AI315" s="837" t="n"/>
    </row>
    <row r="316" ht="13.5" customHeight="1" s="1659">
      <c r="E316" s="837" t="n"/>
      <c r="F316" s="837" t="n"/>
      <c r="G316" s="837" t="n"/>
      <c r="H316" s="837" t="n"/>
      <c r="I316" s="837" t="n"/>
      <c r="J316" s="837" t="n"/>
      <c r="K316" s="837" t="n"/>
      <c r="L316" s="837" t="n"/>
      <c r="M316" s="837" t="n"/>
      <c r="N316" s="837" t="n"/>
      <c r="O316" s="837" t="n"/>
      <c r="P316" s="837" t="n"/>
      <c r="Q316" s="837" t="n"/>
      <c r="R316" s="837" t="n"/>
      <c r="S316" s="837" t="n"/>
      <c r="T316" s="711" t="n"/>
      <c r="U316" s="711" t="n"/>
      <c r="V316" s="837" t="n"/>
      <c r="W316" s="837" t="n"/>
      <c r="X316" s="711" t="n"/>
      <c r="Y316" s="711" t="n"/>
      <c r="Z316" s="837" t="n"/>
      <c r="AA316" s="837" t="n"/>
      <c r="AB316" s="837" t="n"/>
      <c r="AC316" s="837" t="n"/>
      <c r="AD316" s="837" t="n"/>
      <c r="AE316" s="837" t="n"/>
      <c r="AF316" s="837" t="n"/>
      <c r="AG316" s="837" t="n"/>
      <c r="AH316" s="837" t="n"/>
      <c r="AI316" s="837" t="n"/>
    </row>
    <row r="317" ht="13.5" customHeight="1" s="1659">
      <c r="E317" s="837" t="n"/>
      <c r="F317" s="837" t="n"/>
      <c r="G317" s="837" t="n"/>
      <c r="H317" s="837" t="n"/>
      <c r="I317" s="837" t="n"/>
      <c r="J317" s="837" t="n"/>
      <c r="K317" s="837" t="n"/>
      <c r="L317" s="837" t="n"/>
      <c r="M317" s="837" t="n"/>
      <c r="N317" s="837" t="n"/>
      <c r="O317" s="837" t="n"/>
      <c r="P317" s="837" t="n"/>
      <c r="Q317" s="837" t="n"/>
      <c r="R317" s="837" t="n"/>
      <c r="S317" s="837" t="n"/>
      <c r="T317" s="711" t="n"/>
      <c r="U317" s="711" t="n"/>
      <c r="V317" s="837" t="n"/>
      <c r="W317" s="837" t="n"/>
      <c r="X317" s="711" t="n"/>
      <c r="Y317" s="711" t="n"/>
      <c r="Z317" s="837" t="n"/>
      <c r="AA317" s="837" t="n"/>
      <c r="AB317" s="837" t="n"/>
      <c r="AC317" s="837" t="n"/>
      <c r="AD317" s="837" t="n"/>
      <c r="AE317" s="837" t="n"/>
      <c r="AF317" s="837" t="n"/>
      <c r="AG317" s="837" t="n"/>
      <c r="AH317" s="837" t="n"/>
      <c r="AI317" s="837" t="n"/>
    </row>
    <row r="318" ht="13.5" customHeight="1" s="1659">
      <c r="E318" s="837" t="n"/>
      <c r="F318" s="837" t="n"/>
      <c r="G318" s="837" t="n"/>
      <c r="H318" s="837" t="n"/>
      <c r="I318" s="837" t="n"/>
      <c r="J318" s="837" t="n"/>
      <c r="K318" s="837" t="n"/>
      <c r="L318" s="837" t="n"/>
      <c r="M318" s="837" t="n"/>
      <c r="N318" s="837" t="n"/>
      <c r="O318" s="837" t="n"/>
      <c r="P318" s="837" t="n"/>
      <c r="Q318" s="837" t="n"/>
      <c r="R318" s="837" t="n"/>
      <c r="S318" s="837" t="n"/>
      <c r="T318" s="711" t="n"/>
      <c r="U318" s="711" t="n"/>
      <c r="V318" s="837" t="n"/>
      <c r="W318" s="837" t="n"/>
      <c r="X318" s="711" t="n"/>
      <c r="Y318" s="711" t="n"/>
      <c r="Z318" s="837" t="n"/>
      <c r="AA318" s="837" t="n"/>
      <c r="AB318" s="837" t="n"/>
      <c r="AC318" s="837" t="n"/>
      <c r="AD318" s="837" t="n"/>
      <c r="AE318" s="837" t="n"/>
      <c r="AF318" s="837" t="n"/>
      <c r="AG318" s="837" t="n"/>
      <c r="AH318" s="837" t="n"/>
      <c r="AI318" s="837" t="n"/>
    </row>
    <row r="319" ht="13.5" customHeight="1" s="1659">
      <c r="E319" s="837" t="n"/>
      <c r="F319" s="837" t="n"/>
      <c r="G319" s="837" t="n"/>
      <c r="H319" s="837" t="n"/>
      <c r="I319" s="837" t="n"/>
      <c r="J319" s="837" t="n"/>
      <c r="K319" s="837" t="n"/>
      <c r="L319" s="837" t="n"/>
      <c r="M319" s="837" t="n"/>
      <c r="N319" s="837" t="n"/>
      <c r="O319" s="837" t="n"/>
      <c r="P319" s="837" t="n"/>
      <c r="Q319" s="837" t="n"/>
      <c r="R319" s="837" t="n"/>
      <c r="S319" s="837" t="n"/>
      <c r="T319" s="711" t="n"/>
      <c r="U319" s="711" t="n"/>
      <c r="V319" s="837" t="n"/>
      <c r="W319" s="837" t="n"/>
      <c r="X319" s="711" t="n"/>
      <c r="Y319" s="711" t="n"/>
      <c r="Z319" s="837" t="n"/>
      <c r="AA319" s="837" t="n"/>
      <c r="AB319" s="837" t="n"/>
      <c r="AC319" s="837" t="n"/>
      <c r="AD319" s="837" t="n"/>
      <c r="AE319" s="837" t="n"/>
      <c r="AF319" s="837" t="n"/>
      <c r="AG319" s="837" t="n"/>
      <c r="AH319" s="837" t="n"/>
      <c r="AI319" s="837" t="n"/>
    </row>
    <row r="320" ht="13.5" customHeight="1" s="1659">
      <c r="E320" s="837" t="n"/>
      <c r="F320" s="837" t="n"/>
      <c r="G320" s="837" t="n"/>
      <c r="H320" s="837" t="n"/>
      <c r="I320" s="837" t="n"/>
      <c r="J320" s="837" t="n"/>
      <c r="K320" s="837" t="n"/>
      <c r="L320" s="837" t="n"/>
      <c r="M320" s="837" t="n"/>
      <c r="N320" s="837" t="n"/>
      <c r="O320" s="837" t="n"/>
      <c r="P320" s="837" t="n"/>
      <c r="Q320" s="837" t="n"/>
      <c r="R320" s="837" t="n"/>
      <c r="S320" s="837" t="n"/>
      <c r="T320" s="711" t="n"/>
      <c r="U320" s="711" t="n"/>
      <c r="V320" s="837" t="n"/>
      <c r="W320" s="837" t="n"/>
      <c r="X320" s="711" t="n"/>
      <c r="Y320" s="711" t="n"/>
      <c r="Z320" s="837" t="n"/>
      <c r="AA320" s="837" t="n"/>
      <c r="AB320" s="837" t="n"/>
      <c r="AC320" s="837" t="n"/>
      <c r="AD320" s="837" t="n"/>
      <c r="AE320" s="837" t="n"/>
      <c r="AF320" s="837" t="n"/>
      <c r="AG320" s="837" t="n"/>
      <c r="AH320" s="837" t="n"/>
      <c r="AI320" s="837" t="n"/>
    </row>
    <row r="321" ht="13.5" customHeight="1" s="1659">
      <c r="E321" s="837" t="n"/>
      <c r="F321" s="837" t="n"/>
      <c r="G321" s="837" t="n"/>
      <c r="H321" s="837" t="n"/>
      <c r="I321" s="837" t="n"/>
      <c r="J321" s="837" t="n"/>
      <c r="K321" s="837" t="n"/>
      <c r="L321" s="837" t="n"/>
      <c r="M321" s="837" t="n"/>
      <c r="N321" s="837" t="n"/>
      <c r="O321" s="837" t="n"/>
      <c r="P321" s="837" t="n"/>
      <c r="Q321" s="837" t="n"/>
      <c r="R321" s="837" t="n"/>
      <c r="S321" s="837" t="n"/>
      <c r="T321" s="711" t="n"/>
      <c r="U321" s="711" t="n"/>
      <c r="V321" s="837" t="n"/>
      <c r="W321" s="837" t="n"/>
      <c r="X321" s="711" t="n"/>
      <c r="Y321" s="711" t="n"/>
      <c r="Z321" s="837" t="n"/>
      <c r="AA321" s="837" t="n"/>
      <c r="AB321" s="837" t="n"/>
      <c r="AC321" s="837" t="n"/>
      <c r="AD321" s="837" t="n"/>
      <c r="AE321" s="837" t="n"/>
      <c r="AF321" s="837" t="n"/>
      <c r="AG321" s="837" t="n"/>
      <c r="AH321" s="837" t="n"/>
      <c r="AI321" s="837" t="n"/>
    </row>
    <row r="322" ht="13.5" customHeight="1" s="1659">
      <c r="E322" s="837" t="n"/>
      <c r="F322" s="837" t="n"/>
      <c r="G322" s="837" t="n"/>
      <c r="H322" s="837" t="n"/>
      <c r="I322" s="837" t="n"/>
      <c r="J322" s="837" t="n"/>
      <c r="K322" s="837" t="n"/>
      <c r="L322" s="837" t="n"/>
      <c r="M322" s="837" t="n"/>
      <c r="N322" s="837" t="n"/>
      <c r="O322" s="837" t="n"/>
      <c r="P322" s="837" t="n"/>
      <c r="Q322" s="837" t="n"/>
      <c r="R322" s="837" t="n"/>
      <c r="S322" s="837" t="n"/>
      <c r="T322" s="711" t="n"/>
      <c r="U322" s="711" t="n"/>
      <c r="V322" s="837" t="n"/>
      <c r="W322" s="837" t="n"/>
      <c r="X322" s="711" t="n"/>
      <c r="Y322" s="711" t="n"/>
      <c r="Z322" s="837" t="n"/>
      <c r="AA322" s="837" t="n"/>
      <c r="AB322" s="837" t="n"/>
      <c r="AC322" s="837" t="n"/>
      <c r="AD322" s="837" t="n"/>
      <c r="AE322" s="837" t="n"/>
      <c r="AF322" s="837" t="n"/>
      <c r="AG322" s="837" t="n"/>
      <c r="AH322" s="837" t="n"/>
      <c r="AI322" s="837" t="n"/>
    </row>
    <row r="323" ht="13.5" customHeight="1" s="1659">
      <c r="E323" s="837" t="n"/>
      <c r="F323" s="837" t="n"/>
      <c r="G323" s="837" t="n"/>
      <c r="H323" s="837" t="n"/>
      <c r="I323" s="837" t="n"/>
      <c r="J323" s="837" t="n"/>
      <c r="K323" s="837" t="n"/>
      <c r="L323" s="837" t="n"/>
      <c r="M323" s="837" t="n"/>
      <c r="N323" s="837" t="n"/>
      <c r="O323" s="837" t="n"/>
      <c r="P323" s="837" t="n"/>
      <c r="Q323" s="837" t="n"/>
      <c r="R323" s="837" t="n"/>
      <c r="S323" s="837" t="n"/>
      <c r="T323" s="711" t="n"/>
      <c r="U323" s="711" t="n"/>
      <c r="V323" s="837" t="n"/>
      <c r="W323" s="837" t="n"/>
      <c r="X323" s="711" t="n"/>
      <c r="Y323" s="711" t="n"/>
      <c r="Z323" s="837" t="n"/>
      <c r="AA323" s="837" t="n"/>
      <c r="AB323" s="837" t="n"/>
      <c r="AC323" s="837" t="n"/>
      <c r="AD323" s="837" t="n"/>
      <c r="AE323" s="837" t="n"/>
      <c r="AF323" s="837" t="n"/>
      <c r="AG323" s="837" t="n"/>
      <c r="AH323" s="837" t="n"/>
      <c r="AI323" s="837" t="n"/>
    </row>
    <row r="324" ht="13.5" customHeight="1" s="1659">
      <c r="E324" s="837" t="n"/>
      <c r="F324" s="837" t="n"/>
      <c r="G324" s="837" t="n"/>
      <c r="H324" s="837" t="n"/>
      <c r="I324" s="837" t="n"/>
      <c r="J324" s="837" t="n"/>
      <c r="K324" s="837" t="n"/>
      <c r="L324" s="837" t="n"/>
      <c r="M324" s="837" t="n"/>
      <c r="N324" s="837" t="n"/>
      <c r="O324" s="837" t="n"/>
      <c r="P324" s="837" t="n"/>
      <c r="Q324" s="837" t="n"/>
      <c r="R324" s="837" t="n"/>
      <c r="S324" s="837" t="n"/>
      <c r="T324" s="711" t="n"/>
      <c r="U324" s="711" t="n"/>
      <c r="V324" s="837" t="n"/>
      <c r="W324" s="837" t="n"/>
      <c r="X324" s="711" t="n"/>
      <c r="Y324" s="711" t="n"/>
      <c r="Z324" s="837" t="n"/>
      <c r="AA324" s="837" t="n"/>
      <c r="AB324" s="837" t="n"/>
      <c r="AC324" s="837" t="n"/>
      <c r="AD324" s="837" t="n"/>
      <c r="AE324" s="837" t="n"/>
      <c r="AF324" s="837" t="n"/>
      <c r="AG324" s="837" t="n"/>
      <c r="AH324" s="837" t="n"/>
      <c r="AI324" s="837" t="n"/>
    </row>
    <row r="325" ht="13.5" customHeight="1" s="1659">
      <c r="E325" s="837" t="n"/>
      <c r="F325" s="837" t="n"/>
      <c r="G325" s="837" t="n"/>
      <c r="H325" s="837" t="n"/>
      <c r="I325" s="837" t="n"/>
      <c r="J325" s="837" t="n"/>
      <c r="K325" s="837" t="n"/>
      <c r="L325" s="837" t="n"/>
      <c r="M325" s="837" t="n"/>
      <c r="N325" s="837" t="n"/>
      <c r="O325" s="837" t="n"/>
      <c r="P325" s="837" t="n"/>
      <c r="Q325" s="837" t="n"/>
      <c r="R325" s="837" t="n"/>
      <c r="S325" s="837" t="n"/>
      <c r="T325" s="711" t="n"/>
      <c r="U325" s="711" t="n"/>
      <c r="V325" s="837" t="n"/>
      <c r="W325" s="837" t="n"/>
      <c r="X325" s="711" t="n"/>
      <c r="Y325" s="711" t="n"/>
      <c r="Z325" s="837" t="n"/>
      <c r="AA325" s="837" t="n"/>
      <c r="AB325" s="837" t="n"/>
      <c r="AC325" s="837" t="n"/>
      <c r="AD325" s="837" t="n"/>
      <c r="AE325" s="837" t="n"/>
      <c r="AF325" s="837" t="n"/>
      <c r="AG325" s="837" t="n"/>
      <c r="AH325" s="837" t="n"/>
      <c r="AI325" s="837" t="n"/>
    </row>
    <row r="326" ht="13.5" customHeight="1" s="1659">
      <c r="E326" s="837" t="n"/>
      <c r="F326" s="837" t="n"/>
      <c r="G326" s="837" t="n"/>
      <c r="H326" s="837" t="n"/>
      <c r="I326" s="837" t="n"/>
      <c r="J326" s="837" t="n"/>
      <c r="K326" s="837" t="n"/>
      <c r="L326" s="837" t="n"/>
      <c r="M326" s="837" t="n"/>
      <c r="N326" s="837" t="n"/>
      <c r="O326" s="837" t="n"/>
      <c r="P326" s="837" t="n"/>
      <c r="Q326" s="837" t="n"/>
      <c r="R326" s="837" t="n"/>
      <c r="S326" s="837" t="n"/>
      <c r="T326" s="711" t="n"/>
      <c r="U326" s="711" t="n"/>
      <c r="V326" s="837" t="n"/>
      <c r="W326" s="837" t="n"/>
      <c r="X326" s="711" t="n"/>
      <c r="Y326" s="711" t="n"/>
      <c r="Z326" s="837" t="n"/>
      <c r="AA326" s="837" t="n"/>
      <c r="AB326" s="837" t="n"/>
      <c r="AC326" s="837" t="n"/>
      <c r="AD326" s="837" t="n"/>
      <c r="AE326" s="837" t="n"/>
      <c r="AF326" s="837" t="n"/>
      <c r="AG326" s="837" t="n"/>
      <c r="AH326" s="837" t="n"/>
      <c r="AI326" s="837" t="n"/>
    </row>
    <row r="327" ht="13.5" customHeight="1" s="1659">
      <c r="E327" s="837" t="n"/>
      <c r="F327" s="837" t="n"/>
      <c r="G327" s="837" t="n"/>
      <c r="H327" s="837" t="n"/>
      <c r="I327" s="837" t="n"/>
      <c r="J327" s="837" t="n"/>
      <c r="K327" s="837" t="n"/>
      <c r="L327" s="837" t="n"/>
      <c r="M327" s="837" t="n"/>
      <c r="N327" s="837" t="n"/>
      <c r="O327" s="837" t="n"/>
      <c r="P327" s="837" t="n"/>
      <c r="Q327" s="837" t="n"/>
      <c r="R327" s="837" t="n"/>
      <c r="S327" s="837" t="n"/>
      <c r="T327" s="711" t="n"/>
      <c r="U327" s="711" t="n"/>
      <c r="V327" s="837" t="n"/>
      <c r="W327" s="837" t="n"/>
      <c r="X327" s="711" t="n"/>
      <c r="Y327" s="711" t="n"/>
      <c r="Z327" s="837" t="n"/>
      <c r="AA327" s="837" t="n"/>
      <c r="AB327" s="837" t="n"/>
      <c r="AC327" s="837" t="n"/>
      <c r="AD327" s="837" t="n"/>
      <c r="AE327" s="837" t="n"/>
      <c r="AF327" s="837" t="n"/>
      <c r="AG327" s="837" t="n"/>
      <c r="AH327" s="837" t="n"/>
      <c r="AI327" s="837" t="n"/>
    </row>
    <row r="328" ht="13.5" customHeight="1" s="1659">
      <c r="E328" s="837" t="n"/>
      <c r="F328" s="837" t="n"/>
      <c r="G328" s="837" t="n"/>
      <c r="H328" s="837" t="n"/>
      <c r="I328" s="837" t="n"/>
      <c r="J328" s="837" t="n"/>
      <c r="K328" s="837" t="n"/>
      <c r="L328" s="837" t="n"/>
      <c r="M328" s="837" t="n"/>
      <c r="N328" s="837" t="n"/>
      <c r="O328" s="837" t="n"/>
      <c r="P328" s="837" t="n"/>
      <c r="Q328" s="837" t="n"/>
      <c r="R328" s="837" t="n"/>
      <c r="S328" s="837" t="n"/>
      <c r="T328" s="711" t="n"/>
      <c r="U328" s="711" t="n"/>
      <c r="V328" s="837" t="n"/>
      <c r="W328" s="837" t="n"/>
      <c r="X328" s="711" t="n"/>
      <c r="Y328" s="711" t="n"/>
      <c r="Z328" s="837" t="n"/>
      <c r="AA328" s="837" t="n"/>
      <c r="AB328" s="837" t="n"/>
      <c r="AC328" s="837" t="n"/>
      <c r="AD328" s="837" t="n"/>
      <c r="AE328" s="837" t="n"/>
      <c r="AF328" s="837" t="n"/>
      <c r="AG328" s="837" t="n"/>
      <c r="AH328" s="837" t="n"/>
      <c r="AI328" s="837" t="n"/>
    </row>
    <row r="329" ht="13.5" customHeight="1" s="1659">
      <c r="E329" s="837" t="n"/>
      <c r="F329" s="837" t="n"/>
      <c r="G329" s="837" t="n"/>
      <c r="H329" s="837" t="n"/>
      <c r="I329" s="837" t="n"/>
      <c r="J329" s="837" t="n"/>
      <c r="K329" s="837" t="n"/>
      <c r="L329" s="837" t="n"/>
      <c r="M329" s="837" t="n"/>
      <c r="N329" s="837" t="n"/>
      <c r="O329" s="837" t="n"/>
      <c r="P329" s="837" t="n"/>
      <c r="Q329" s="837" t="n"/>
      <c r="R329" s="837" t="n"/>
      <c r="S329" s="837" t="n"/>
      <c r="T329" s="711" t="n"/>
      <c r="U329" s="711" t="n"/>
      <c r="V329" s="837" t="n"/>
      <c r="W329" s="837" t="n"/>
      <c r="X329" s="711" t="n"/>
      <c r="Y329" s="711" t="n"/>
      <c r="Z329" s="837" t="n"/>
      <c r="AA329" s="837" t="n"/>
      <c r="AB329" s="837" t="n"/>
      <c r="AC329" s="837" t="n"/>
      <c r="AD329" s="837" t="n"/>
      <c r="AE329" s="837" t="n"/>
      <c r="AF329" s="837" t="n"/>
      <c r="AG329" s="837" t="n"/>
      <c r="AH329" s="837" t="n"/>
      <c r="AI329" s="837" t="n"/>
    </row>
    <row r="330" ht="13.5" customHeight="1" s="1659">
      <c r="E330" s="837" t="n"/>
      <c r="F330" s="837" t="n"/>
      <c r="G330" s="837" t="n"/>
      <c r="H330" s="837" t="n"/>
      <c r="I330" s="837" t="n"/>
      <c r="J330" s="837" t="n"/>
      <c r="K330" s="837" t="n"/>
      <c r="L330" s="837" t="n"/>
      <c r="M330" s="837" t="n"/>
      <c r="N330" s="837" t="n"/>
      <c r="O330" s="837" t="n"/>
      <c r="P330" s="837" t="n"/>
      <c r="Q330" s="837" t="n"/>
      <c r="R330" s="837" t="n"/>
      <c r="S330" s="837" t="n"/>
      <c r="T330" s="711" t="n"/>
      <c r="U330" s="711" t="n"/>
      <c r="V330" s="837" t="n"/>
      <c r="W330" s="837" t="n"/>
      <c r="X330" s="711" t="n"/>
      <c r="Y330" s="711" t="n"/>
      <c r="Z330" s="837" t="n"/>
      <c r="AA330" s="837" t="n"/>
      <c r="AB330" s="837" t="n"/>
      <c r="AC330" s="837" t="n"/>
      <c r="AD330" s="837" t="n"/>
      <c r="AE330" s="837" t="n"/>
      <c r="AF330" s="837" t="n"/>
      <c r="AG330" s="837" t="n"/>
      <c r="AH330" s="837" t="n"/>
      <c r="AI330" s="837" t="n"/>
    </row>
    <row r="331" ht="13.5" customHeight="1" s="1659">
      <c r="E331" s="837" t="n"/>
      <c r="F331" s="837" t="n"/>
      <c r="G331" s="837" t="n"/>
      <c r="H331" s="837" t="n"/>
      <c r="I331" s="837" t="n"/>
      <c r="J331" s="837" t="n"/>
      <c r="K331" s="837" t="n"/>
      <c r="L331" s="837" t="n"/>
      <c r="M331" s="837" t="n"/>
      <c r="N331" s="837" t="n"/>
      <c r="O331" s="837" t="n"/>
      <c r="P331" s="837" t="n"/>
      <c r="Q331" s="837" t="n"/>
      <c r="R331" s="837" t="n"/>
      <c r="S331" s="837" t="n"/>
      <c r="T331" s="711" t="n"/>
      <c r="U331" s="711" t="n"/>
      <c r="V331" s="837" t="n"/>
      <c r="W331" s="837" t="n"/>
      <c r="X331" s="711" t="n"/>
      <c r="Y331" s="711" t="n"/>
      <c r="Z331" s="837" t="n"/>
      <c r="AA331" s="837" t="n"/>
      <c r="AB331" s="837" t="n"/>
      <c r="AC331" s="837" t="n"/>
      <c r="AD331" s="837" t="n"/>
      <c r="AE331" s="837" t="n"/>
      <c r="AF331" s="837" t="n"/>
      <c r="AG331" s="837" t="n"/>
      <c r="AH331" s="837" t="n"/>
      <c r="AI331" s="837" t="n"/>
    </row>
    <row r="332" ht="13.5" customHeight="1" s="1659">
      <c r="E332" s="837" t="n"/>
      <c r="F332" s="837" t="n"/>
      <c r="G332" s="837" t="n"/>
      <c r="H332" s="837" t="n"/>
      <c r="I332" s="837" t="n"/>
      <c r="J332" s="837" t="n"/>
      <c r="K332" s="837" t="n"/>
      <c r="L332" s="837" t="n"/>
      <c r="M332" s="837" t="n"/>
      <c r="N332" s="837" t="n"/>
      <c r="O332" s="837" t="n"/>
      <c r="P332" s="837" t="n"/>
      <c r="Q332" s="837" t="n"/>
      <c r="R332" s="837" t="n"/>
      <c r="S332" s="837" t="n"/>
      <c r="T332" s="711" t="n"/>
      <c r="U332" s="711" t="n"/>
      <c r="V332" s="837" t="n"/>
      <c r="W332" s="837" t="n"/>
      <c r="X332" s="711" t="n"/>
      <c r="Y332" s="711" t="n"/>
      <c r="Z332" s="837" t="n"/>
      <c r="AA332" s="837" t="n"/>
      <c r="AB332" s="837" t="n"/>
      <c r="AC332" s="837" t="n"/>
      <c r="AD332" s="837" t="n"/>
      <c r="AE332" s="837" t="n"/>
      <c r="AF332" s="837" t="n"/>
      <c r="AG332" s="837" t="n"/>
      <c r="AH332" s="837" t="n"/>
      <c r="AI332" s="837" t="n"/>
    </row>
    <row r="333" ht="13.5" customHeight="1" s="1659">
      <c r="E333" s="837" t="n"/>
      <c r="F333" s="837" t="n"/>
      <c r="G333" s="837" t="n"/>
      <c r="H333" s="837" t="n"/>
      <c r="I333" s="837" t="n"/>
      <c r="J333" s="837" t="n"/>
      <c r="K333" s="837" t="n"/>
      <c r="L333" s="837" t="n"/>
      <c r="M333" s="837" t="n"/>
      <c r="N333" s="837" t="n"/>
      <c r="O333" s="837" t="n"/>
      <c r="P333" s="837" t="n"/>
      <c r="Q333" s="837" t="n"/>
      <c r="R333" s="837" t="n"/>
      <c r="S333" s="837" t="n"/>
      <c r="T333" s="711" t="n"/>
      <c r="U333" s="711" t="n"/>
      <c r="V333" s="837" t="n"/>
      <c r="W333" s="837" t="n"/>
      <c r="X333" s="711" t="n"/>
      <c r="Y333" s="711" t="n"/>
      <c r="Z333" s="837" t="n"/>
      <c r="AA333" s="837" t="n"/>
      <c r="AB333" s="837" t="n"/>
      <c r="AC333" s="837" t="n"/>
      <c r="AD333" s="837" t="n"/>
      <c r="AE333" s="837" t="n"/>
      <c r="AF333" s="837" t="n"/>
      <c r="AG333" s="837" t="n"/>
      <c r="AH333" s="837" t="n"/>
      <c r="AI333" s="837" t="n"/>
    </row>
    <row r="334" ht="13.5" customHeight="1" s="1659">
      <c r="E334" s="837" t="n"/>
      <c r="F334" s="837" t="n"/>
      <c r="G334" s="837" t="n"/>
      <c r="H334" s="837" t="n"/>
      <c r="I334" s="837" t="n"/>
      <c r="J334" s="837" t="n"/>
      <c r="K334" s="837" t="n"/>
      <c r="L334" s="837" t="n"/>
      <c r="M334" s="837" t="n"/>
      <c r="N334" s="837" t="n"/>
      <c r="O334" s="837" t="n"/>
      <c r="P334" s="837" t="n"/>
      <c r="Q334" s="837" t="n"/>
      <c r="R334" s="837" t="n"/>
      <c r="S334" s="837" t="n"/>
      <c r="T334" s="711" t="n"/>
      <c r="U334" s="711" t="n"/>
      <c r="V334" s="837" t="n"/>
      <c r="W334" s="837" t="n"/>
      <c r="X334" s="711" t="n"/>
      <c r="Y334" s="711" t="n"/>
      <c r="Z334" s="837" t="n"/>
      <c r="AA334" s="837" t="n"/>
      <c r="AB334" s="837" t="n"/>
      <c r="AC334" s="837" t="n"/>
      <c r="AD334" s="837" t="n"/>
      <c r="AE334" s="837" t="n"/>
      <c r="AF334" s="837" t="n"/>
      <c r="AG334" s="837" t="n"/>
      <c r="AH334" s="837" t="n"/>
      <c r="AI334" s="837" t="n"/>
    </row>
    <row r="335" ht="13.5" customHeight="1" s="1659">
      <c r="E335" s="837" t="n"/>
      <c r="F335" s="837" t="n"/>
      <c r="G335" s="837" t="n"/>
      <c r="H335" s="837" t="n"/>
      <c r="I335" s="837" t="n"/>
      <c r="J335" s="837" t="n"/>
      <c r="K335" s="837" t="n"/>
      <c r="L335" s="837" t="n"/>
      <c r="M335" s="837" t="n"/>
      <c r="N335" s="837" t="n"/>
      <c r="O335" s="837" t="n"/>
      <c r="P335" s="837" t="n"/>
      <c r="Q335" s="837" t="n"/>
      <c r="R335" s="837" t="n"/>
      <c r="S335" s="837" t="n"/>
      <c r="T335" s="711" t="n"/>
      <c r="U335" s="711" t="n"/>
      <c r="V335" s="837" t="n"/>
      <c r="W335" s="837" t="n"/>
      <c r="X335" s="711" t="n"/>
      <c r="Y335" s="711" t="n"/>
      <c r="Z335" s="837" t="n"/>
      <c r="AA335" s="837" t="n"/>
      <c r="AB335" s="837" t="n"/>
      <c r="AC335" s="837" t="n"/>
      <c r="AD335" s="837" t="n"/>
      <c r="AE335" s="837" t="n"/>
      <c r="AF335" s="837" t="n"/>
      <c r="AG335" s="837" t="n"/>
      <c r="AH335" s="837" t="n"/>
      <c r="AI335" s="837" t="n"/>
    </row>
    <row r="336" ht="13.5" customHeight="1" s="1659">
      <c r="E336" s="837" t="n"/>
      <c r="F336" s="837" t="n"/>
      <c r="G336" s="837" t="n"/>
      <c r="H336" s="837" t="n"/>
      <c r="I336" s="837" t="n"/>
      <c r="J336" s="837" t="n"/>
      <c r="K336" s="837" t="n"/>
      <c r="L336" s="837" t="n"/>
      <c r="M336" s="837" t="n"/>
      <c r="N336" s="837" t="n"/>
      <c r="O336" s="837" t="n"/>
      <c r="P336" s="837" t="n"/>
      <c r="Q336" s="837" t="n"/>
      <c r="R336" s="837" t="n"/>
      <c r="S336" s="837" t="n"/>
      <c r="T336" s="711" t="n"/>
      <c r="U336" s="711" t="n"/>
      <c r="V336" s="837" t="n"/>
      <c r="W336" s="837" t="n"/>
      <c r="X336" s="711" t="n"/>
      <c r="Y336" s="711" t="n"/>
      <c r="Z336" s="837" t="n"/>
      <c r="AA336" s="837" t="n"/>
      <c r="AB336" s="837" t="n"/>
      <c r="AC336" s="837" t="n"/>
      <c r="AD336" s="837" t="n"/>
      <c r="AE336" s="837" t="n"/>
      <c r="AF336" s="837" t="n"/>
      <c r="AG336" s="837" t="n"/>
      <c r="AH336" s="837" t="n"/>
      <c r="AI336" s="837" t="n"/>
    </row>
    <row r="337" ht="13.5" customHeight="1" s="1659">
      <c r="E337" s="837" t="n"/>
      <c r="F337" s="837" t="n"/>
      <c r="G337" s="837" t="n"/>
      <c r="H337" s="837" t="n"/>
      <c r="I337" s="837" t="n"/>
      <c r="J337" s="837" t="n"/>
      <c r="K337" s="837" t="n"/>
      <c r="L337" s="837" t="n"/>
      <c r="M337" s="837" t="n"/>
      <c r="N337" s="837" t="n"/>
      <c r="O337" s="837" t="n"/>
      <c r="P337" s="837" t="n"/>
      <c r="Q337" s="837" t="n"/>
      <c r="R337" s="837" t="n"/>
      <c r="S337" s="837" t="n"/>
      <c r="T337" s="711" t="n"/>
      <c r="U337" s="711" t="n"/>
      <c r="V337" s="837" t="n"/>
      <c r="W337" s="837" t="n"/>
      <c r="X337" s="711" t="n"/>
      <c r="Y337" s="711" t="n"/>
      <c r="Z337" s="837" t="n"/>
      <c r="AA337" s="837" t="n"/>
      <c r="AB337" s="837" t="n"/>
      <c r="AC337" s="837" t="n"/>
      <c r="AD337" s="837" t="n"/>
      <c r="AE337" s="837" t="n"/>
      <c r="AF337" s="837" t="n"/>
      <c r="AG337" s="837" t="n"/>
      <c r="AH337" s="837" t="n"/>
      <c r="AI337" s="837" t="n"/>
    </row>
    <row r="338" ht="13.5" customHeight="1" s="1659">
      <c r="E338" s="837" t="n"/>
      <c r="F338" s="837" t="n"/>
      <c r="G338" s="837" t="n"/>
      <c r="H338" s="837" t="n"/>
      <c r="I338" s="837" t="n"/>
      <c r="J338" s="837" t="n"/>
      <c r="K338" s="837" t="n"/>
      <c r="L338" s="837" t="n"/>
      <c r="M338" s="837" t="n"/>
      <c r="N338" s="837" t="n"/>
      <c r="O338" s="837" t="n"/>
      <c r="P338" s="837" t="n"/>
      <c r="Q338" s="837" t="n"/>
      <c r="R338" s="837" t="n"/>
      <c r="S338" s="837" t="n"/>
      <c r="T338" s="711" t="n"/>
      <c r="U338" s="711" t="n"/>
      <c r="V338" s="837" t="n"/>
      <c r="W338" s="837" t="n"/>
      <c r="X338" s="711" t="n"/>
      <c r="Y338" s="711" t="n"/>
      <c r="Z338" s="837" t="n"/>
      <c r="AA338" s="837" t="n"/>
      <c r="AB338" s="837" t="n"/>
      <c r="AC338" s="837" t="n"/>
      <c r="AD338" s="837" t="n"/>
      <c r="AE338" s="837" t="n"/>
      <c r="AF338" s="837" t="n"/>
      <c r="AG338" s="837" t="n"/>
      <c r="AH338" s="837" t="n"/>
      <c r="AI338" s="837" t="n"/>
    </row>
    <row r="339" ht="13.5" customHeight="1" s="1659">
      <c r="E339" s="837" t="n"/>
      <c r="F339" s="837" t="n"/>
      <c r="G339" s="837" t="n"/>
      <c r="H339" s="837" t="n"/>
      <c r="I339" s="837" t="n"/>
      <c r="J339" s="837" t="n"/>
      <c r="K339" s="837" t="n"/>
      <c r="L339" s="837" t="n"/>
      <c r="M339" s="837" t="n"/>
      <c r="N339" s="837" t="n"/>
      <c r="O339" s="837" t="n"/>
      <c r="P339" s="837" t="n"/>
      <c r="Q339" s="837" t="n"/>
      <c r="R339" s="837" t="n"/>
      <c r="S339" s="837" t="n"/>
      <c r="T339" s="711" t="n"/>
      <c r="U339" s="711" t="n"/>
      <c r="V339" s="837" t="n"/>
      <c r="W339" s="837" t="n"/>
      <c r="X339" s="711" t="n"/>
      <c r="Y339" s="711" t="n"/>
      <c r="Z339" s="837" t="n"/>
      <c r="AA339" s="837" t="n"/>
      <c r="AB339" s="837" t="n"/>
      <c r="AC339" s="837" t="n"/>
      <c r="AD339" s="837" t="n"/>
      <c r="AE339" s="837" t="n"/>
      <c r="AF339" s="837" t="n"/>
      <c r="AG339" s="837" t="n"/>
      <c r="AH339" s="837" t="n"/>
      <c r="AI339" s="837" t="n"/>
    </row>
    <row r="340" ht="13.5" customHeight="1" s="1659">
      <c r="E340" s="837" t="n"/>
      <c r="F340" s="837" t="n"/>
      <c r="G340" s="837" t="n"/>
      <c r="H340" s="837" t="n"/>
      <c r="I340" s="837" t="n"/>
      <c r="J340" s="837" t="n"/>
      <c r="K340" s="837" t="n"/>
      <c r="L340" s="837" t="n"/>
      <c r="M340" s="837" t="n"/>
      <c r="N340" s="837" t="n"/>
      <c r="O340" s="837" t="n"/>
      <c r="P340" s="837" t="n"/>
      <c r="Q340" s="837" t="n"/>
      <c r="R340" s="837" t="n"/>
      <c r="S340" s="837" t="n"/>
      <c r="T340" s="711" t="n"/>
      <c r="U340" s="711" t="n"/>
      <c r="V340" s="837" t="n"/>
      <c r="W340" s="837" t="n"/>
      <c r="X340" s="711" t="n"/>
      <c r="Y340" s="711" t="n"/>
      <c r="Z340" s="837" t="n"/>
      <c r="AA340" s="837" t="n"/>
      <c r="AB340" s="837" t="n"/>
      <c r="AC340" s="837" t="n"/>
      <c r="AD340" s="837" t="n"/>
      <c r="AE340" s="837" t="n"/>
      <c r="AF340" s="837" t="n"/>
      <c r="AG340" s="837" t="n"/>
      <c r="AH340" s="837" t="n"/>
      <c r="AI340" s="837" t="n"/>
    </row>
    <row r="341" ht="13.5" customHeight="1" s="1659">
      <c r="E341" s="837" t="n"/>
      <c r="F341" s="837" t="n"/>
      <c r="G341" s="837" t="n"/>
      <c r="H341" s="837" t="n"/>
      <c r="I341" s="837" t="n"/>
      <c r="J341" s="837" t="n"/>
      <c r="K341" s="837" t="n"/>
      <c r="L341" s="837" t="n"/>
      <c r="M341" s="837" t="n"/>
      <c r="N341" s="837" t="n"/>
      <c r="O341" s="837" t="n"/>
      <c r="P341" s="837" t="n"/>
      <c r="Q341" s="837" t="n"/>
      <c r="R341" s="837" t="n"/>
      <c r="S341" s="837" t="n"/>
      <c r="T341" s="711" t="n"/>
      <c r="U341" s="711" t="n"/>
      <c r="V341" s="837" t="n"/>
      <c r="W341" s="837" t="n"/>
      <c r="X341" s="711" t="n"/>
      <c r="Y341" s="711" t="n"/>
      <c r="Z341" s="837" t="n"/>
      <c r="AA341" s="837" t="n"/>
      <c r="AB341" s="837" t="n"/>
      <c r="AC341" s="837" t="n"/>
      <c r="AD341" s="837" t="n"/>
      <c r="AE341" s="837" t="n"/>
      <c r="AF341" s="837" t="n"/>
      <c r="AG341" s="837" t="n"/>
      <c r="AH341" s="837" t="n"/>
      <c r="AI341" s="837" t="n"/>
    </row>
    <row r="342" ht="13.5" customHeight="1" s="1659">
      <c r="E342" s="837" t="n"/>
      <c r="F342" s="837" t="n"/>
      <c r="G342" s="837" t="n"/>
      <c r="H342" s="837" t="n"/>
      <c r="I342" s="837" t="n"/>
      <c r="J342" s="837" t="n"/>
      <c r="K342" s="837" t="n"/>
      <c r="L342" s="837" t="n"/>
      <c r="M342" s="837" t="n"/>
      <c r="N342" s="837" t="n"/>
      <c r="O342" s="837" t="n"/>
      <c r="P342" s="837" t="n"/>
      <c r="Q342" s="837" t="n"/>
      <c r="R342" s="837" t="n"/>
      <c r="S342" s="837" t="n"/>
      <c r="T342" s="711" t="n"/>
      <c r="U342" s="711" t="n"/>
      <c r="V342" s="837" t="n"/>
      <c r="W342" s="837" t="n"/>
      <c r="X342" s="711" t="n"/>
      <c r="Y342" s="711" t="n"/>
      <c r="Z342" s="837" t="n"/>
      <c r="AA342" s="837" t="n"/>
      <c r="AB342" s="837" t="n"/>
      <c r="AC342" s="837" t="n"/>
      <c r="AD342" s="837" t="n"/>
      <c r="AE342" s="837" t="n"/>
      <c r="AF342" s="837" t="n"/>
      <c r="AG342" s="837" t="n"/>
      <c r="AH342" s="837" t="n"/>
      <c r="AI342" s="837" t="n"/>
    </row>
    <row r="343" ht="13.5" customHeight="1" s="1659">
      <c r="E343" s="837" t="n"/>
      <c r="F343" s="837" t="n"/>
      <c r="G343" s="837" t="n"/>
      <c r="H343" s="837" t="n"/>
      <c r="I343" s="837" t="n"/>
      <c r="J343" s="837" t="n"/>
      <c r="K343" s="837" t="n"/>
      <c r="L343" s="837" t="n"/>
      <c r="M343" s="837" t="n"/>
      <c r="N343" s="837" t="n"/>
      <c r="O343" s="837" t="n"/>
      <c r="P343" s="837" t="n"/>
      <c r="Q343" s="837" t="n"/>
      <c r="R343" s="837" t="n"/>
      <c r="S343" s="837" t="n"/>
      <c r="T343" s="711" t="n"/>
      <c r="U343" s="711" t="n"/>
      <c r="V343" s="837" t="n"/>
      <c r="W343" s="837" t="n"/>
      <c r="X343" s="711" t="n"/>
      <c r="Y343" s="711" t="n"/>
      <c r="Z343" s="837" t="n"/>
      <c r="AA343" s="837" t="n"/>
      <c r="AB343" s="837" t="n"/>
      <c r="AC343" s="837" t="n"/>
      <c r="AD343" s="837" t="n"/>
      <c r="AE343" s="837" t="n"/>
      <c r="AF343" s="837" t="n"/>
      <c r="AG343" s="837" t="n"/>
      <c r="AH343" s="837" t="n"/>
      <c r="AI343" s="837" t="n"/>
    </row>
    <row r="344" ht="13.5" customHeight="1" s="1659">
      <c r="E344" s="837" t="n"/>
      <c r="F344" s="837" t="n"/>
      <c r="G344" s="837" t="n"/>
      <c r="H344" s="837" t="n"/>
      <c r="I344" s="837" t="n"/>
      <c r="J344" s="837" t="n"/>
      <c r="K344" s="837" t="n"/>
      <c r="L344" s="837" t="n"/>
      <c r="M344" s="837" t="n"/>
      <c r="N344" s="837" t="n"/>
      <c r="O344" s="837" t="n"/>
      <c r="P344" s="837" t="n"/>
      <c r="Q344" s="837" t="n"/>
      <c r="R344" s="837" t="n"/>
      <c r="S344" s="837" t="n"/>
      <c r="T344" s="711" t="n"/>
      <c r="U344" s="711" t="n"/>
      <c r="V344" s="837" t="n"/>
      <c r="W344" s="837" t="n"/>
      <c r="X344" s="711" t="n"/>
      <c r="Y344" s="711" t="n"/>
      <c r="Z344" s="837" t="n"/>
      <c r="AA344" s="837" t="n"/>
      <c r="AB344" s="837" t="n"/>
      <c r="AC344" s="837" t="n"/>
      <c r="AD344" s="837" t="n"/>
      <c r="AE344" s="837" t="n"/>
      <c r="AF344" s="837" t="n"/>
      <c r="AG344" s="837" t="n"/>
      <c r="AH344" s="837" t="n"/>
      <c r="AI344" s="837" t="n"/>
    </row>
    <row r="345" ht="13.5" customHeight="1" s="1659">
      <c r="E345" s="837" t="n"/>
      <c r="F345" s="837" t="n"/>
      <c r="G345" s="837" t="n"/>
      <c r="H345" s="837" t="n"/>
      <c r="I345" s="837" t="n"/>
      <c r="J345" s="837" t="n"/>
      <c r="K345" s="837" t="n"/>
      <c r="L345" s="837" t="n"/>
      <c r="M345" s="837" t="n"/>
      <c r="N345" s="837" t="n"/>
      <c r="O345" s="837" t="n"/>
      <c r="P345" s="837" t="n"/>
      <c r="Q345" s="837" t="n"/>
      <c r="R345" s="837" t="n"/>
      <c r="S345" s="837" t="n"/>
      <c r="T345" s="711" t="n"/>
      <c r="U345" s="711" t="n"/>
      <c r="V345" s="837" t="n"/>
      <c r="W345" s="837" t="n"/>
      <c r="X345" s="711" t="n"/>
      <c r="Y345" s="711" t="n"/>
      <c r="Z345" s="837" t="n"/>
      <c r="AA345" s="837" t="n"/>
      <c r="AB345" s="837" t="n"/>
      <c r="AC345" s="837" t="n"/>
      <c r="AD345" s="837" t="n"/>
      <c r="AE345" s="837" t="n"/>
      <c r="AF345" s="837" t="n"/>
      <c r="AG345" s="837" t="n"/>
      <c r="AH345" s="837" t="n"/>
      <c r="AI345" s="837" t="n"/>
    </row>
    <row r="346" ht="13.5" customHeight="1" s="1659">
      <c r="E346" s="837" t="n"/>
      <c r="F346" s="837" t="n"/>
      <c r="G346" s="837" t="n"/>
      <c r="H346" s="837" t="n"/>
      <c r="I346" s="837" t="n"/>
      <c r="J346" s="837" t="n"/>
      <c r="K346" s="837" t="n"/>
      <c r="L346" s="837" t="n"/>
      <c r="M346" s="837" t="n"/>
      <c r="N346" s="837" t="n"/>
      <c r="O346" s="837" t="n"/>
      <c r="P346" s="837" t="n"/>
      <c r="Q346" s="837" t="n"/>
      <c r="R346" s="837" t="n"/>
      <c r="S346" s="837" t="n"/>
      <c r="T346" s="711" t="n"/>
      <c r="U346" s="711" t="n"/>
      <c r="V346" s="837" t="n"/>
      <c r="W346" s="837" t="n"/>
      <c r="X346" s="711" t="n"/>
      <c r="Y346" s="711" t="n"/>
      <c r="Z346" s="837" t="n"/>
      <c r="AA346" s="837" t="n"/>
      <c r="AB346" s="837" t="n"/>
      <c r="AC346" s="837" t="n"/>
      <c r="AD346" s="837" t="n"/>
      <c r="AE346" s="837" t="n"/>
      <c r="AF346" s="837" t="n"/>
      <c r="AG346" s="837" t="n"/>
      <c r="AH346" s="837" t="n"/>
      <c r="AI346" s="837" t="n"/>
    </row>
    <row r="347" ht="13.5" customHeight="1" s="1659">
      <c r="E347" s="837" t="n"/>
      <c r="F347" s="837" t="n"/>
      <c r="G347" s="837" t="n"/>
      <c r="H347" s="837" t="n"/>
      <c r="I347" s="837" t="n"/>
      <c r="J347" s="837" t="n"/>
      <c r="K347" s="837" t="n"/>
      <c r="L347" s="837" t="n"/>
      <c r="M347" s="837" t="n"/>
      <c r="N347" s="837" t="n"/>
      <c r="O347" s="837" t="n"/>
      <c r="P347" s="837" t="n"/>
      <c r="Q347" s="837" t="n"/>
      <c r="R347" s="837" t="n"/>
      <c r="S347" s="837" t="n"/>
      <c r="T347" s="711" t="n"/>
      <c r="U347" s="711" t="n"/>
      <c r="V347" s="837" t="n"/>
      <c r="W347" s="837" t="n"/>
      <c r="X347" s="711" t="n"/>
      <c r="Y347" s="711" t="n"/>
      <c r="Z347" s="837" t="n"/>
      <c r="AA347" s="837" t="n"/>
      <c r="AB347" s="837" t="n"/>
      <c r="AC347" s="837" t="n"/>
      <c r="AD347" s="837" t="n"/>
      <c r="AE347" s="837" t="n"/>
      <c r="AF347" s="837" t="n"/>
      <c r="AG347" s="837" t="n"/>
      <c r="AH347" s="837" t="n"/>
      <c r="AI347" s="837" t="n"/>
    </row>
    <row r="348" ht="13.5" customHeight="1" s="1659">
      <c r="E348" s="837" t="n"/>
      <c r="F348" s="837" t="n"/>
      <c r="G348" s="837" t="n"/>
      <c r="H348" s="837" t="n"/>
      <c r="I348" s="837" t="n"/>
      <c r="J348" s="837" t="n"/>
      <c r="K348" s="837" t="n"/>
      <c r="L348" s="837" t="n"/>
      <c r="M348" s="837" t="n"/>
      <c r="N348" s="837" t="n"/>
      <c r="O348" s="837" t="n"/>
      <c r="P348" s="837" t="n"/>
      <c r="Q348" s="837" t="n"/>
      <c r="R348" s="837" t="n"/>
      <c r="S348" s="837" t="n"/>
      <c r="T348" s="711" t="n"/>
      <c r="U348" s="711" t="n"/>
      <c r="V348" s="837" t="n"/>
      <c r="W348" s="837" t="n"/>
      <c r="X348" s="711" t="n"/>
      <c r="Y348" s="711" t="n"/>
      <c r="Z348" s="837" t="n"/>
      <c r="AA348" s="837" t="n"/>
      <c r="AB348" s="837" t="n"/>
      <c r="AC348" s="837" t="n"/>
      <c r="AD348" s="837" t="n"/>
      <c r="AE348" s="837" t="n"/>
      <c r="AF348" s="837" t="n"/>
      <c r="AG348" s="837" t="n"/>
      <c r="AH348" s="837" t="n"/>
      <c r="AI348" s="837" t="n"/>
    </row>
    <row r="349" ht="13.5" customHeight="1" s="1659">
      <c r="E349" s="837" t="n"/>
      <c r="F349" s="837" t="n"/>
      <c r="G349" s="837" t="n"/>
      <c r="H349" s="837" t="n"/>
      <c r="I349" s="837" t="n"/>
      <c r="J349" s="837" t="n"/>
      <c r="K349" s="837" t="n"/>
      <c r="L349" s="837" t="n"/>
      <c r="M349" s="837" t="n"/>
      <c r="N349" s="837" t="n"/>
      <c r="O349" s="837" t="n"/>
      <c r="P349" s="837" t="n"/>
      <c r="Q349" s="837" t="n"/>
      <c r="R349" s="837" t="n"/>
      <c r="S349" s="837" t="n"/>
      <c r="T349" s="711" t="n"/>
      <c r="U349" s="711" t="n"/>
      <c r="V349" s="837" t="n"/>
      <c r="W349" s="837" t="n"/>
      <c r="X349" s="711" t="n"/>
      <c r="Y349" s="711" t="n"/>
      <c r="Z349" s="837" t="n"/>
      <c r="AA349" s="837" t="n"/>
      <c r="AB349" s="837" t="n"/>
      <c r="AC349" s="837" t="n"/>
      <c r="AD349" s="837" t="n"/>
      <c r="AE349" s="837" t="n"/>
      <c r="AF349" s="837" t="n"/>
      <c r="AG349" s="837" t="n"/>
      <c r="AH349" s="837" t="n"/>
      <c r="AI349" s="837" t="n"/>
    </row>
    <row r="350" ht="13.5" customHeight="1" s="1659">
      <c r="E350" s="837" t="n"/>
      <c r="F350" s="837" t="n"/>
      <c r="G350" s="837" t="n"/>
      <c r="H350" s="837" t="n"/>
      <c r="I350" s="837" t="n"/>
      <c r="J350" s="837" t="n"/>
      <c r="K350" s="837" t="n"/>
      <c r="L350" s="837" t="n"/>
      <c r="M350" s="837" t="n"/>
      <c r="N350" s="837" t="n"/>
      <c r="O350" s="837" t="n"/>
      <c r="P350" s="837" t="n"/>
      <c r="Q350" s="837" t="n"/>
      <c r="R350" s="837" t="n"/>
      <c r="S350" s="837" t="n"/>
      <c r="T350" s="711" t="n"/>
      <c r="U350" s="711" t="n"/>
      <c r="V350" s="837" t="n"/>
      <c r="W350" s="837" t="n"/>
      <c r="X350" s="711" t="n"/>
      <c r="Y350" s="711" t="n"/>
      <c r="Z350" s="837" t="n"/>
      <c r="AA350" s="837" t="n"/>
      <c r="AB350" s="837" t="n"/>
      <c r="AC350" s="837" t="n"/>
      <c r="AD350" s="837" t="n"/>
      <c r="AE350" s="837" t="n"/>
      <c r="AF350" s="837" t="n"/>
      <c r="AG350" s="837" t="n"/>
      <c r="AH350" s="837" t="n"/>
      <c r="AI350" s="837" t="n"/>
    </row>
    <row r="351" ht="13.5" customHeight="1" s="1659">
      <c r="E351" s="837" t="n"/>
      <c r="F351" s="837" t="n"/>
      <c r="G351" s="837" t="n"/>
      <c r="H351" s="837" t="n"/>
      <c r="I351" s="837" t="n"/>
      <c r="J351" s="837" t="n"/>
      <c r="K351" s="837" t="n"/>
      <c r="L351" s="837" t="n"/>
      <c r="M351" s="837" t="n"/>
      <c r="N351" s="837" t="n"/>
      <c r="O351" s="837" t="n"/>
      <c r="P351" s="837" t="n"/>
      <c r="Q351" s="837" t="n"/>
      <c r="R351" s="837" t="n"/>
      <c r="S351" s="837" t="n"/>
      <c r="T351" s="711" t="n"/>
      <c r="U351" s="711" t="n"/>
      <c r="V351" s="837" t="n"/>
      <c r="W351" s="837" t="n"/>
      <c r="X351" s="711" t="n"/>
      <c r="Y351" s="711" t="n"/>
      <c r="Z351" s="837" t="n"/>
      <c r="AA351" s="837" t="n"/>
      <c r="AB351" s="837" t="n"/>
      <c r="AC351" s="837" t="n"/>
      <c r="AD351" s="837" t="n"/>
      <c r="AE351" s="837" t="n"/>
      <c r="AF351" s="837" t="n"/>
      <c r="AG351" s="837" t="n"/>
      <c r="AH351" s="837" t="n"/>
      <c r="AI351" s="837" t="n"/>
    </row>
    <row r="352" ht="13.5" customHeight="1" s="1659">
      <c r="E352" s="837" t="n"/>
      <c r="F352" s="837" t="n"/>
      <c r="G352" s="837" t="n"/>
      <c r="H352" s="837" t="n"/>
      <c r="I352" s="837" t="n"/>
      <c r="J352" s="837" t="n"/>
      <c r="K352" s="837" t="n"/>
      <c r="L352" s="837" t="n"/>
      <c r="M352" s="837" t="n"/>
      <c r="N352" s="837" t="n"/>
      <c r="O352" s="837" t="n"/>
      <c r="P352" s="837" t="n"/>
      <c r="Q352" s="837" t="n"/>
      <c r="R352" s="837" t="n"/>
      <c r="S352" s="837" t="n"/>
      <c r="T352" s="711" t="n"/>
      <c r="U352" s="711" t="n"/>
      <c r="V352" s="837" t="n"/>
      <c r="W352" s="837" t="n"/>
      <c r="X352" s="711" t="n"/>
      <c r="Y352" s="711" t="n"/>
      <c r="Z352" s="837" t="n"/>
      <c r="AA352" s="837" t="n"/>
      <c r="AB352" s="837" t="n"/>
      <c r="AC352" s="837" t="n"/>
      <c r="AD352" s="837" t="n"/>
      <c r="AE352" s="837" t="n"/>
      <c r="AF352" s="837" t="n"/>
      <c r="AG352" s="837" t="n"/>
      <c r="AH352" s="837" t="n"/>
      <c r="AI352" s="837" t="n"/>
    </row>
    <row r="353" ht="13.5" customHeight="1" s="1659">
      <c r="E353" s="837" t="n"/>
      <c r="F353" s="837" t="n"/>
      <c r="G353" s="837" t="n"/>
      <c r="H353" s="837" t="n"/>
      <c r="I353" s="837" t="n"/>
      <c r="J353" s="837" t="n"/>
      <c r="K353" s="837" t="n"/>
      <c r="L353" s="837" t="n"/>
      <c r="M353" s="837" t="n"/>
      <c r="N353" s="837" t="n"/>
      <c r="O353" s="837" t="n"/>
      <c r="P353" s="837" t="n"/>
      <c r="Q353" s="837" t="n"/>
      <c r="R353" s="837" t="n"/>
      <c r="S353" s="837" t="n"/>
      <c r="T353" s="711" t="n"/>
      <c r="U353" s="711" t="n"/>
      <c r="V353" s="837" t="n"/>
      <c r="W353" s="837" t="n"/>
      <c r="X353" s="711" t="n"/>
      <c r="Y353" s="711" t="n"/>
      <c r="Z353" s="837" t="n"/>
      <c r="AA353" s="837" t="n"/>
      <c r="AB353" s="837" t="n"/>
      <c r="AC353" s="837" t="n"/>
      <c r="AD353" s="837" t="n"/>
      <c r="AE353" s="837" t="n"/>
      <c r="AF353" s="837" t="n"/>
      <c r="AG353" s="837" t="n"/>
      <c r="AH353" s="837" t="n"/>
      <c r="AI353" s="837" t="n"/>
    </row>
    <row r="354" ht="13.5" customHeight="1" s="1659">
      <c r="E354" s="837" t="n"/>
      <c r="F354" s="837" t="n"/>
      <c r="G354" s="837" t="n"/>
      <c r="H354" s="837" t="n"/>
      <c r="I354" s="837" t="n"/>
      <c r="J354" s="837" t="n"/>
      <c r="K354" s="837" t="n"/>
      <c r="L354" s="837" t="n"/>
      <c r="M354" s="837" t="n"/>
      <c r="N354" s="837" t="n"/>
      <c r="O354" s="837" t="n"/>
      <c r="P354" s="837" t="n"/>
      <c r="Q354" s="837" t="n"/>
      <c r="R354" s="837" t="n"/>
      <c r="S354" s="837" t="n"/>
      <c r="T354" s="711" t="n"/>
      <c r="U354" s="711" t="n"/>
      <c r="V354" s="837" t="n"/>
      <c r="W354" s="837" t="n"/>
      <c r="X354" s="711" t="n"/>
      <c r="Y354" s="711" t="n"/>
      <c r="Z354" s="837" t="n"/>
      <c r="AA354" s="837" t="n"/>
      <c r="AB354" s="837" t="n"/>
      <c r="AC354" s="837" t="n"/>
      <c r="AD354" s="837" t="n"/>
      <c r="AE354" s="837" t="n"/>
      <c r="AF354" s="837" t="n"/>
      <c r="AG354" s="837" t="n"/>
      <c r="AH354" s="837" t="n"/>
      <c r="AI354" s="837" t="n"/>
    </row>
    <row r="355" ht="13.5" customHeight="1" s="1659">
      <c r="E355" s="837" t="n"/>
      <c r="F355" s="837" t="n"/>
      <c r="G355" s="837" t="n"/>
      <c r="H355" s="837" t="n"/>
      <c r="I355" s="837" t="n"/>
      <c r="J355" s="837" t="n"/>
      <c r="K355" s="837" t="n"/>
      <c r="L355" s="837" t="n"/>
      <c r="M355" s="837" t="n"/>
      <c r="N355" s="837" t="n"/>
      <c r="O355" s="837" t="n"/>
      <c r="P355" s="837" t="n"/>
      <c r="Q355" s="837" t="n"/>
      <c r="R355" s="837" t="n"/>
      <c r="S355" s="837" t="n"/>
      <c r="T355" s="711" t="n"/>
      <c r="U355" s="711" t="n"/>
      <c r="V355" s="837" t="n"/>
      <c r="W355" s="837" t="n"/>
      <c r="X355" s="711" t="n"/>
      <c r="Y355" s="711" t="n"/>
      <c r="Z355" s="837" t="n"/>
      <c r="AA355" s="837" t="n"/>
      <c r="AB355" s="837" t="n"/>
      <c r="AC355" s="837" t="n"/>
      <c r="AD355" s="837" t="n"/>
      <c r="AE355" s="837" t="n"/>
      <c r="AF355" s="837" t="n"/>
      <c r="AG355" s="837" t="n"/>
      <c r="AH355" s="837" t="n"/>
      <c r="AI355" s="837" t="n"/>
    </row>
    <row r="356" ht="13.5" customHeight="1" s="1659">
      <c r="E356" s="837" t="n"/>
      <c r="F356" s="837" t="n"/>
      <c r="G356" s="837" t="n"/>
      <c r="H356" s="837" t="n"/>
      <c r="I356" s="837" t="n"/>
      <c r="J356" s="837" t="n"/>
      <c r="K356" s="837" t="n"/>
      <c r="L356" s="837" t="n"/>
      <c r="M356" s="837" t="n"/>
      <c r="N356" s="837" t="n"/>
      <c r="O356" s="837" t="n"/>
      <c r="P356" s="837" t="n"/>
      <c r="Q356" s="837" t="n"/>
      <c r="R356" s="837" t="n"/>
      <c r="S356" s="837" t="n"/>
      <c r="T356" s="711" t="n"/>
      <c r="U356" s="711" t="n"/>
      <c r="V356" s="837" t="n"/>
      <c r="W356" s="837" t="n"/>
      <c r="X356" s="711" t="n"/>
      <c r="Y356" s="711" t="n"/>
      <c r="Z356" s="837" t="n"/>
      <c r="AA356" s="837" t="n"/>
      <c r="AB356" s="837" t="n"/>
      <c r="AC356" s="837" t="n"/>
      <c r="AD356" s="837" t="n"/>
      <c r="AE356" s="837" t="n"/>
      <c r="AF356" s="837" t="n"/>
      <c r="AG356" s="837" t="n"/>
      <c r="AH356" s="837" t="n"/>
      <c r="AI356" s="837" t="n"/>
    </row>
    <row r="357" ht="13.5" customHeight="1" s="1659">
      <c r="E357" s="837" t="n"/>
      <c r="F357" s="837" t="n"/>
      <c r="G357" s="837" t="n"/>
      <c r="H357" s="837" t="n"/>
      <c r="I357" s="837" t="n"/>
      <c r="J357" s="837" t="n"/>
      <c r="K357" s="837" t="n"/>
      <c r="L357" s="837" t="n"/>
      <c r="M357" s="837" t="n"/>
      <c r="N357" s="837" t="n"/>
      <c r="O357" s="837" t="n"/>
      <c r="P357" s="837" t="n"/>
      <c r="Q357" s="837" t="n"/>
      <c r="R357" s="837" t="n"/>
      <c r="S357" s="837" t="n"/>
      <c r="T357" s="711" t="n"/>
      <c r="U357" s="711" t="n"/>
      <c r="V357" s="837" t="n"/>
      <c r="W357" s="837" t="n"/>
      <c r="X357" s="711" t="n"/>
      <c r="Y357" s="711" t="n"/>
      <c r="Z357" s="837" t="n"/>
      <c r="AA357" s="837" t="n"/>
      <c r="AB357" s="837" t="n"/>
      <c r="AC357" s="837" t="n"/>
      <c r="AD357" s="837" t="n"/>
      <c r="AE357" s="837" t="n"/>
      <c r="AF357" s="837" t="n"/>
      <c r="AG357" s="837" t="n"/>
      <c r="AH357" s="837" t="n"/>
      <c r="AI357" s="837" t="n"/>
    </row>
    <row r="358" ht="13.5" customHeight="1" s="1659">
      <c r="E358" s="837" t="n"/>
      <c r="F358" s="837" t="n"/>
      <c r="G358" s="837" t="n"/>
      <c r="H358" s="837" t="n"/>
      <c r="I358" s="837" t="n"/>
      <c r="J358" s="837" t="n"/>
      <c r="K358" s="837" t="n"/>
      <c r="L358" s="837" t="n"/>
      <c r="M358" s="837" t="n"/>
      <c r="N358" s="837" t="n"/>
      <c r="O358" s="837" t="n"/>
      <c r="P358" s="837" t="n"/>
      <c r="Q358" s="837" t="n"/>
      <c r="R358" s="837" t="n"/>
      <c r="S358" s="837" t="n"/>
      <c r="T358" s="711" t="n"/>
      <c r="U358" s="711" t="n"/>
      <c r="V358" s="837" t="n"/>
      <c r="W358" s="837" t="n"/>
      <c r="X358" s="711" t="n"/>
      <c r="Y358" s="711" t="n"/>
      <c r="Z358" s="837" t="n"/>
      <c r="AA358" s="837" t="n"/>
      <c r="AB358" s="837" t="n"/>
      <c r="AC358" s="837" t="n"/>
      <c r="AD358" s="837" t="n"/>
      <c r="AE358" s="837" t="n"/>
      <c r="AF358" s="837" t="n"/>
      <c r="AG358" s="837" t="n"/>
      <c r="AH358" s="837" t="n"/>
      <c r="AI358" s="837" t="n"/>
    </row>
    <row r="359" ht="13.5" customHeight="1" s="1659">
      <c r="E359" s="837" t="n"/>
      <c r="F359" s="837" t="n"/>
      <c r="G359" s="837" t="n"/>
      <c r="H359" s="837" t="n"/>
      <c r="I359" s="837" t="n"/>
      <c r="J359" s="837" t="n"/>
      <c r="K359" s="837" t="n"/>
      <c r="L359" s="837" t="n"/>
      <c r="M359" s="837" t="n"/>
      <c r="N359" s="837" t="n"/>
      <c r="O359" s="837" t="n"/>
      <c r="P359" s="837" t="n"/>
      <c r="Q359" s="837" t="n"/>
      <c r="R359" s="837" t="n"/>
      <c r="S359" s="837" t="n"/>
      <c r="T359" s="711" t="n"/>
      <c r="U359" s="711" t="n"/>
      <c r="V359" s="837" t="n"/>
      <c r="W359" s="837" t="n"/>
      <c r="X359" s="711" t="n"/>
      <c r="Y359" s="711" t="n"/>
      <c r="Z359" s="837" t="n"/>
      <c r="AA359" s="837" t="n"/>
      <c r="AB359" s="837" t="n"/>
      <c r="AC359" s="837" t="n"/>
      <c r="AD359" s="837" t="n"/>
      <c r="AE359" s="837" t="n"/>
      <c r="AF359" s="837" t="n"/>
      <c r="AG359" s="837" t="n"/>
      <c r="AH359" s="837" t="n"/>
      <c r="AI359" s="837" t="n"/>
    </row>
    <row r="360" ht="13.5" customHeight="1" s="1659">
      <c r="E360" s="837" t="n"/>
      <c r="F360" s="837" t="n"/>
      <c r="G360" s="837" t="n"/>
      <c r="H360" s="837" t="n"/>
      <c r="I360" s="837" t="n"/>
      <c r="J360" s="837" t="n"/>
      <c r="K360" s="837" t="n"/>
      <c r="L360" s="837" t="n"/>
      <c r="M360" s="837" t="n"/>
      <c r="N360" s="837" t="n"/>
      <c r="O360" s="837" t="n"/>
      <c r="P360" s="837" t="n"/>
      <c r="Q360" s="837" t="n"/>
      <c r="R360" s="837" t="n"/>
      <c r="S360" s="837" t="n"/>
      <c r="T360" s="711" t="n"/>
      <c r="U360" s="711" t="n"/>
      <c r="V360" s="837" t="n"/>
      <c r="W360" s="837" t="n"/>
      <c r="X360" s="711" t="n"/>
      <c r="Y360" s="711" t="n"/>
      <c r="Z360" s="837" t="n"/>
      <c r="AA360" s="837" t="n"/>
      <c r="AB360" s="837" t="n"/>
      <c r="AC360" s="837" t="n"/>
      <c r="AD360" s="837" t="n"/>
      <c r="AE360" s="837" t="n"/>
      <c r="AF360" s="837" t="n"/>
      <c r="AG360" s="837" t="n"/>
      <c r="AH360" s="837" t="n"/>
      <c r="AI360" s="837" t="n"/>
    </row>
    <row r="361" ht="13.5" customHeight="1" s="1659">
      <c r="E361" s="837" t="n"/>
      <c r="F361" s="837" t="n"/>
      <c r="G361" s="837" t="n"/>
      <c r="H361" s="837" t="n"/>
      <c r="I361" s="837" t="n"/>
      <c r="J361" s="837" t="n"/>
      <c r="K361" s="837" t="n"/>
      <c r="L361" s="837" t="n"/>
      <c r="M361" s="837" t="n"/>
      <c r="N361" s="837" t="n"/>
      <c r="O361" s="837" t="n"/>
      <c r="P361" s="837" t="n"/>
      <c r="Q361" s="837" t="n"/>
      <c r="R361" s="837" t="n"/>
      <c r="S361" s="837" t="n"/>
      <c r="T361" s="711" t="n"/>
      <c r="U361" s="711" t="n"/>
      <c r="V361" s="837" t="n"/>
      <c r="W361" s="837" t="n"/>
      <c r="X361" s="711" t="n"/>
      <c r="Y361" s="711" t="n"/>
      <c r="Z361" s="837" t="n"/>
      <c r="AA361" s="837" t="n"/>
      <c r="AB361" s="837" t="n"/>
      <c r="AC361" s="837" t="n"/>
      <c r="AD361" s="837" t="n"/>
      <c r="AE361" s="837" t="n"/>
      <c r="AF361" s="837" t="n"/>
      <c r="AG361" s="837" t="n"/>
      <c r="AH361" s="837" t="n"/>
      <c r="AI361" s="837" t="n"/>
    </row>
    <row r="362" ht="13.5" customHeight="1" s="1659">
      <c r="E362" s="837" t="n"/>
      <c r="F362" s="837" t="n"/>
      <c r="G362" s="837" t="n"/>
      <c r="H362" s="837" t="n"/>
      <c r="I362" s="837" t="n"/>
      <c r="J362" s="837" t="n"/>
      <c r="K362" s="837" t="n"/>
      <c r="L362" s="837" t="n"/>
      <c r="M362" s="837" t="n"/>
      <c r="N362" s="837" t="n"/>
      <c r="O362" s="837" t="n"/>
      <c r="P362" s="837" t="n"/>
      <c r="Q362" s="837" t="n"/>
      <c r="R362" s="837" t="n"/>
      <c r="S362" s="837" t="n"/>
      <c r="T362" s="711" t="n"/>
      <c r="U362" s="711" t="n"/>
      <c r="V362" s="837" t="n"/>
      <c r="W362" s="837" t="n"/>
      <c r="X362" s="711" t="n"/>
      <c r="Y362" s="711" t="n"/>
      <c r="Z362" s="837" t="n"/>
      <c r="AA362" s="837" t="n"/>
      <c r="AB362" s="837" t="n"/>
      <c r="AC362" s="837" t="n"/>
      <c r="AD362" s="837" t="n"/>
      <c r="AE362" s="837" t="n"/>
      <c r="AF362" s="837" t="n"/>
      <c r="AG362" s="837" t="n"/>
      <c r="AH362" s="837" t="n"/>
      <c r="AI362" s="837" t="n"/>
    </row>
    <row r="363" ht="13.5" customHeight="1" s="1659">
      <c r="E363" s="837" t="n"/>
      <c r="F363" s="837" t="n"/>
      <c r="G363" s="837" t="n"/>
      <c r="H363" s="837" t="n"/>
      <c r="I363" s="837" t="n"/>
      <c r="J363" s="837" t="n"/>
      <c r="K363" s="837" t="n"/>
      <c r="L363" s="837" t="n"/>
      <c r="M363" s="837" t="n"/>
      <c r="N363" s="837" t="n"/>
      <c r="O363" s="837" t="n"/>
      <c r="P363" s="837" t="n"/>
      <c r="Q363" s="837" t="n"/>
      <c r="R363" s="837" t="n"/>
      <c r="S363" s="837" t="n"/>
      <c r="T363" s="711" t="n"/>
      <c r="U363" s="711" t="n"/>
      <c r="V363" s="837" t="n"/>
      <c r="W363" s="837" t="n"/>
      <c r="X363" s="711" t="n"/>
      <c r="Y363" s="711" t="n"/>
      <c r="Z363" s="837" t="n"/>
      <c r="AA363" s="837" t="n"/>
      <c r="AB363" s="837" t="n"/>
      <c r="AC363" s="837" t="n"/>
      <c r="AD363" s="837" t="n"/>
      <c r="AE363" s="837" t="n"/>
      <c r="AF363" s="837" t="n"/>
      <c r="AG363" s="837" t="n"/>
      <c r="AH363" s="837" t="n"/>
      <c r="AI363" s="837" t="n"/>
    </row>
    <row r="364" ht="13.5" customHeight="1" s="1659">
      <c r="E364" s="837" t="n"/>
      <c r="F364" s="837" t="n"/>
      <c r="G364" s="837" t="n"/>
      <c r="H364" s="837" t="n"/>
      <c r="I364" s="837" t="n"/>
      <c r="J364" s="837" t="n"/>
      <c r="K364" s="837" t="n"/>
      <c r="L364" s="837" t="n"/>
      <c r="M364" s="837" t="n"/>
      <c r="N364" s="837" t="n"/>
      <c r="O364" s="837" t="n"/>
      <c r="P364" s="837" t="n"/>
      <c r="Q364" s="837" t="n"/>
      <c r="R364" s="837" t="n"/>
      <c r="S364" s="837" t="n"/>
      <c r="T364" s="711" t="n"/>
      <c r="U364" s="711" t="n"/>
      <c r="V364" s="837" t="n"/>
      <c r="W364" s="837" t="n"/>
      <c r="X364" s="711" t="n"/>
      <c r="Y364" s="711" t="n"/>
      <c r="Z364" s="837" t="n"/>
      <c r="AA364" s="837" t="n"/>
      <c r="AB364" s="837" t="n"/>
      <c r="AC364" s="837" t="n"/>
      <c r="AD364" s="837" t="n"/>
      <c r="AE364" s="837" t="n"/>
      <c r="AF364" s="837" t="n"/>
      <c r="AG364" s="837" t="n"/>
      <c r="AH364" s="837" t="n"/>
      <c r="AI364" s="837" t="n"/>
    </row>
    <row r="365" ht="13.5" customHeight="1" s="1659">
      <c r="E365" s="837" t="n"/>
      <c r="F365" s="837" t="n"/>
      <c r="G365" s="837" t="n"/>
      <c r="H365" s="837" t="n"/>
      <c r="I365" s="837" t="n"/>
      <c r="J365" s="837" t="n"/>
      <c r="K365" s="837" t="n"/>
      <c r="L365" s="837" t="n"/>
      <c r="M365" s="837" t="n"/>
      <c r="N365" s="837" t="n"/>
      <c r="O365" s="837" t="n"/>
      <c r="P365" s="837" t="n"/>
      <c r="Q365" s="837" t="n"/>
      <c r="R365" s="837" t="n"/>
      <c r="S365" s="837" t="n"/>
      <c r="T365" s="711" t="n"/>
      <c r="U365" s="711" t="n"/>
      <c r="V365" s="837" t="n"/>
      <c r="W365" s="837" t="n"/>
      <c r="X365" s="711" t="n"/>
      <c r="Y365" s="711" t="n"/>
      <c r="Z365" s="837" t="n"/>
      <c r="AA365" s="837" t="n"/>
      <c r="AB365" s="837" t="n"/>
      <c r="AC365" s="837" t="n"/>
      <c r="AD365" s="837" t="n"/>
      <c r="AE365" s="837" t="n"/>
      <c r="AF365" s="837" t="n"/>
      <c r="AG365" s="837" t="n"/>
      <c r="AH365" s="837" t="n"/>
      <c r="AI365" s="837" t="n"/>
    </row>
    <row r="366" ht="13.5" customHeight="1" s="1659">
      <c r="E366" s="837" t="n"/>
      <c r="F366" s="837" t="n"/>
      <c r="G366" s="837" t="n"/>
      <c r="H366" s="837" t="n"/>
      <c r="I366" s="837" t="n"/>
      <c r="J366" s="837" t="n"/>
      <c r="K366" s="837" t="n"/>
      <c r="L366" s="837" t="n"/>
      <c r="M366" s="837" t="n"/>
      <c r="N366" s="837" t="n"/>
      <c r="O366" s="837" t="n"/>
      <c r="P366" s="837" t="n"/>
      <c r="Q366" s="837" t="n"/>
      <c r="R366" s="837" t="n"/>
      <c r="S366" s="837" t="n"/>
      <c r="T366" s="711" t="n"/>
      <c r="U366" s="711" t="n"/>
      <c r="V366" s="837" t="n"/>
      <c r="W366" s="837" t="n"/>
      <c r="X366" s="711" t="n"/>
      <c r="Y366" s="711" t="n"/>
      <c r="Z366" s="837" t="n"/>
      <c r="AA366" s="837" t="n"/>
      <c r="AB366" s="837" t="n"/>
      <c r="AC366" s="837" t="n"/>
      <c r="AD366" s="837" t="n"/>
      <c r="AE366" s="837" t="n"/>
      <c r="AF366" s="837" t="n"/>
      <c r="AG366" s="837" t="n"/>
      <c r="AH366" s="837" t="n"/>
      <c r="AI366" s="837" t="n"/>
    </row>
    <row r="367" ht="13.5" customHeight="1" s="1659">
      <c r="E367" s="837" t="n"/>
      <c r="F367" s="837" t="n"/>
      <c r="G367" s="837" t="n"/>
      <c r="H367" s="837" t="n"/>
      <c r="I367" s="837" t="n"/>
      <c r="J367" s="837" t="n"/>
      <c r="K367" s="837" t="n"/>
      <c r="L367" s="837" t="n"/>
      <c r="M367" s="837" t="n"/>
      <c r="N367" s="837" t="n"/>
      <c r="O367" s="837" t="n"/>
      <c r="P367" s="837" t="n"/>
      <c r="Q367" s="837" t="n"/>
      <c r="R367" s="837" t="n"/>
      <c r="S367" s="837" t="n"/>
      <c r="T367" s="711" t="n"/>
      <c r="U367" s="711" t="n"/>
      <c r="V367" s="837" t="n"/>
      <c r="W367" s="837" t="n"/>
      <c r="X367" s="711" t="n"/>
      <c r="Y367" s="711" t="n"/>
      <c r="Z367" s="837" t="n"/>
      <c r="AA367" s="837" t="n"/>
      <c r="AB367" s="837" t="n"/>
      <c r="AC367" s="837" t="n"/>
      <c r="AD367" s="837" t="n"/>
      <c r="AE367" s="837" t="n"/>
      <c r="AF367" s="837" t="n"/>
      <c r="AG367" s="837" t="n"/>
      <c r="AH367" s="837" t="n"/>
      <c r="AI367" s="837" t="n"/>
    </row>
    <row r="368" ht="13.5" customHeight="1" s="1659">
      <c r="E368" s="837" t="n"/>
      <c r="F368" s="837" t="n"/>
      <c r="G368" s="837" t="n"/>
      <c r="H368" s="837" t="n"/>
      <c r="I368" s="837" t="n"/>
      <c r="J368" s="837" t="n"/>
      <c r="K368" s="837" t="n"/>
      <c r="L368" s="837" t="n"/>
      <c r="M368" s="837" t="n"/>
      <c r="N368" s="837" t="n"/>
      <c r="O368" s="837" t="n"/>
      <c r="P368" s="837" t="n"/>
      <c r="Q368" s="837" t="n"/>
      <c r="R368" s="837" t="n"/>
      <c r="S368" s="837" t="n"/>
      <c r="T368" s="711" t="n"/>
      <c r="U368" s="711" t="n"/>
      <c r="V368" s="837" t="n"/>
      <c r="W368" s="837" t="n"/>
      <c r="X368" s="711" t="n"/>
      <c r="Y368" s="711" t="n"/>
      <c r="Z368" s="837" t="n"/>
      <c r="AA368" s="837" t="n"/>
      <c r="AB368" s="837" t="n"/>
      <c r="AC368" s="837" t="n"/>
      <c r="AD368" s="837" t="n"/>
      <c r="AE368" s="837" t="n"/>
      <c r="AF368" s="837" t="n"/>
      <c r="AG368" s="837" t="n"/>
      <c r="AH368" s="837" t="n"/>
      <c r="AI368" s="837" t="n"/>
    </row>
    <row r="369" ht="13.5" customHeight="1" s="1659">
      <c r="E369" s="837" t="n"/>
      <c r="F369" s="837" t="n"/>
      <c r="G369" s="837" t="n"/>
      <c r="H369" s="837" t="n"/>
      <c r="I369" s="837" t="n"/>
      <c r="J369" s="837" t="n"/>
      <c r="K369" s="837" t="n"/>
      <c r="L369" s="837" t="n"/>
      <c r="M369" s="837" t="n"/>
      <c r="N369" s="837" t="n"/>
      <c r="O369" s="837" t="n"/>
      <c r="P369" s="837" t="n"/>
      <c r="Q369" s="837" t="n"/>
      <c r="R369" s="837" t="n"/>
      <c r="S369" s="837" t="n"/>
      <c r="T369" s="711" t="n"/>
      <c r="U369" s="711" t="n"/>
      <c r="V369" s="837" t="n"/>
      <c r="W369" s="837" t="n"/>
      <c r="X369" s="711" t="n"/>
      <c r="Y369" s="711" t="n"/>
      <c r="Z369" s="837" t="n"/>
      <c r="AA369" s="837" t="n"/>
      <c r="AB369" s="837" t="n"/>
      <c r="AC369" s="837" t="n"/>
      <c r="AD369" s="837" t="n"/>
      <c r="AE369" s="837" t="n"/>
      <c r="AF369" s="837" t="n"/>
      <c r="AG369" s="837" t="n"/>
      <c r="AH369" s="837" t="n"/>
      <c r="AI369" s="837" t="n"/>
    </row>
    <row r="370" ht="13.5" customHeight="1" s="1659">
      <c r="E370" s="837" t="n"/>
      <c r="F370" s="837" t="n"/>
      <c r="G370" s="837" t="n"/>
      <c r="H370" s="837" t="n"/>
      <c r="I370" s="837" t="n"/>
      <c r="J370" s="837" t="n"/>
      <c r="K370" s="837" t="n"/>
      <c r="L370" s="837" t="n"/>
      <c r="M370" s="837" t="n"/>
      <c r="N370" s="837" t="n"/>
      <c r="O370" s="837" t="n"/>
      <c r="P370" s="837" t="n"/>
      <c r="Q370" s="837" t="n"/>
      <c r="R370" s="837" t="n"/>
      <c r="S370" s="837" t="n"/>
      <c r="T370" s="711" t="n"/>
      <c r="U370" s="711" t="n"/>
      <c r="V370" s="837" t="n"/>
      <c r="W370" s="837" t="n"/>
      <c r="X370" s="711" t="n"/>
      <c r="Y370" s="711" t="n"/>
      <c r="Z370" s="837" t="n"/>
      <c r="AA370" s="837" t="n"/>
      <c r="AB370" s="837" t="n"/>
      <c r="AC370" s="837" t="n"/>
      <c r="AD370" s="837" t="n"/>
      <c r="AE370" s="837" t="n"/>
      <c r="AF370" s="837" t="n"/>
      <c r="AG370" s="837" t="n"/>
      <c r="AH370" s="837" t="n"/>
      <c r="AI370" s="837" t="n"/>
    </row>
    <row r="371" ht="13.5" customHeight="1" s="1659">
      <c r="E371" s="837" t="n"/>
      <c r="F371" s="837" t="n"/>
      <c r="G371" s="837" t="n"/>
      <c r="H371" s="837" t="n"/>
      <c r="I371" s="837" t="n"/>
      <c r="J371" s="837" t="n"/>
      <c r="K371" s="837" t="n"/>
      <c r="L371" s="837" t="n"/>
      <c r="M371" s="837" t="n"/>
      <c r="N371" s="837" t="n"/>
      <c r="O371" s="837" t="n"/>
      <c r="P371" s="837" t="n"/>
      <c r="Q371" s="837" t="n"/>
      <c r="R371" s="837" t="n"/>
      <c r="S371" s="837" t="n"/>
      <c r="T371" s="711" t="n"/>
      <c r="U371" s="711" t="n"/>
      <c r="V371" s="837" t="n"/>
      <c r="W371" s="837" t="n"/>
      <c r="X371" s="711" t="n"/>
      <c r="Y371" s="711" t="n"/>
      <c r="Z371" s="837" t="n"/>
      <c r="AA371" s="837" t="n"/>
      <c r="AB371" s="837" t="n"/>
      <c r="AC371" s="837" t="n"/>
      <c r="AD371" s="837" t="n"/>
      <c r="AE371" s="837" t="n"/>
      <c r="AF371" s="837" t="n"/>
      <c r="AG371" s="837" t="n"/>
      <c r="AH371" s="837" t="n"/>
      <c r="AI371" s="837" t="n"/>
    </row>
    <row r="372" ht="13.5" customHeight="1" s="1659">
      <c r="E372" s="837" t="n"/>
      <c r="F372" s="837" t="n"/>
      <c r="G372" s="837" t="n"/>
      <c r="H372" s="837" t="n"/>
      <c r="I372" s="837" t="n"/>
      <c r="J372" s="837" t="n"/>
      <c r="K372" s="837" t="n"/>
      <c r="L372" s="837" t="n"/>
      <c r="M372" s="837" t="n"/>
      <c r="N372" s="837" t="n"/>
      <c r="O372" s="837" t="n"/>
      <c r="P372" s="837" t="n"/>
      <c r="Q372" s="837" t="n"/>
      <c r="R372" s="837" t="n"/>
      <c r="S372" s="837" t="n"/>
      <c r="T372" s="711" t="n"/>
      <c r="U372" s="711" t="n"/>
      <c r="V372" s="837" t="n"/>
      <c r="W372" s="837" t="n"/>
      <c r="X372" s="711" t="n"/>
      <c r="Y372" s="711" t="n"/>
      <c r="Z372" s="837" t="n"/>
      <c r="AA372" s="837" t="n"/>
      <c r="AB372" s="837" t="n"/>
      <c r="AC372" s="837" t="n"/>
      <c r="AD372" s="837" t="n"/>
      <c r="AE372" s="837" t="n"/>
      <c r="AF372" s="837" t="n"/>
      <c r="AG372" s="837" t="n"/>
      <c r="AH372" s="837" t="n"/>
      <c r="AI372" s="837" t="n"/>
    </row>
    <row r="373" ht="13.5" customHeight="1" s="1659">
      <c r="E373" s="837" t="n"/>
      <c r="F373" s="837" t="n"/>
      <c r="G373" s="837" t="n"/>
      <c r="H373" s="837" t="n"/>
      <c r="I373" s="837" t="n"/>
      <c r="J373" s="837" t="n"/>
      <c r="K373" s="837" t="n"/>
      <c r="L373" s="837" t="n"/>
      <c r="M373" s="837" t="n"/>
      <c r="N373" s="837" t="n"/>
      <c r="O373" s="837" t="n"/>
      <c r="P373" s="837" t="n"/>
      <c r="Q373" s="837" t="n"/>
      <c r="R373" s="837" t="n"/>
      <c r="S373" s="837" t="n"/>
      <c r="T373" s="711" t="n"/>
      <c r="U373" s="711" t="n"/>
      <c r="V373" s="837" t="n"/>
      <c r="W373" s="837" t="n"/>
      <c r="X373" s="711" t="n"/>
      <c r="Y373" s="711" t="n"/>
      <c r="Z373" s="837" t="n"/>
      <c r="AA373" s="837" t="n"/>
      <c r="AB373" s="837" t="n"/>
      <c r="AC373" s="837" t="n"/>
      <c r="AD373" s="837" t="n"/>
      <c r="AE373" s="837" t="n"/>
      <c r="AF373" s="837" t="n"/>
      <c r="AG373" s="837" t="n"/>
      <c r="AH373" s="837" t="n"/>
      <c r="AI373" s="837" t="n"/>
    </row>
    <row r="374" ht="13.5" customHeight="1" s="1659">
      <c r="E374" s="837" t="n"/>
      <c r="F374" s="837" t="n"/>
      <c r="G374" s="837" t="n"/>
      <c r="H374" s="837" t="n"/>
      <c r="I374" s="837" t="n"/>
      <c r="J374" s="837" t="n"/>
      <c r="K374" s="837" t="n"/>
      <c r="L374" s="837" t="n"/>
      <c r="M374" s="837" t="n"/>
      <c r="N374" s="837" t="n"/>
      <c r="O374" s="837" t="n"/>
      <c r="P374" s="837" t="n"/>
      <c r="Q374" s="837" t="n"/>
      <c r="R374" s="837" t="n"/>
      <c r="S374" s="837" t="n"/>
      <c r="T374" s="711" t="n"/>
      <c r="U374" s="711" t="n"/>
      <c r="V374" s="837" t="n"/>
      <c r="W374" s="837" t="n"/>
      <c r="X374" s="711" t="n"/>
      <c r="Y374" s="711" t="n"/>
      <c r="Z374" s="837" t="n"/>
      <c r="AA374" s="837" t="n"/>
      <c r="AB374" s="837" t="n"/>
      <c r="AC374" s="837" t="n"/>
      <c r="AD374" s="837" t="n"/>
      <c r="AE374" s="837" t="n"/>
      <c r="AF374" s="837" t="n"/>
      <c r="AG374" s="837" t="n"/>
      <c r="AH374" s="837" t="n"/>
      <c r="AI374" s="837" t="n"/>
    </row>
    <row r="375" ht="13.5" customHeight="1" s="1659">
      <c r="E375" s="837" t="n"/>
      <c r="F375" s="837" t="n"/>
      <c r="G375" s="837" t="n"/>
      <c r="H375" s="837" t="n"/>
      <c r="I375" s="837" t="n"/>
      <c r="J375" s="837" t="n"/>
      <c r="K375" s="837" t="n"/>
      <c r="L375" s="837" t="n"/>
      <c r="M375" s="837" t="n"/>
      <c r="N375" s="837" t="n"/>
      <c r="O375" s="837" t="n"/>
      <c r="P375" s="837" t="n"/>
      <c r="Q375" s="837" t="n"/>
      <c r="R375" s="837" t="n"/>
      <c r="S375" s="837" t="n"/>
      <c r="T375" s="711" t="n"/>
      <c r="U375" s="711" t="n"/>
      <c r="V375" s="837" t="n"/>
      <c r="W375" s="837" t="n"/>
      <c r="X375" s="711" t="n"/>
      <c r="Y375" s="711" t="n"/>
      <c r="Z375" s="837" t="n"/>
      <c r="AA375" s="837" t="n"/>
      <c r="AB375" s="837" t="n"/>
      <c r="AC375" s="837" t="n"/>
      <c r="AD375" s="837" t="n"/>
      <c r="AE375" s="837" t="n"/>
      <c r="AF375" s="837" t="n"/>
      <c r="AG375" s="837" t="n"/>
      <c r="AH375" s="837" t="n"/>
      <c r="AI375" s="837" t="n"/>
    </row>
    <row r="376" ht="13.5" customHeight="1" s="1659">
      <c r="E376" s="837" t="n"/>
      <c r="F376" s="837" t="n"/>
      <c r="G376" s="837" t="n"/>
      <c r="H376" s="837" t="n"/>
      <c r="I376" s="837" t="n"/>
      <c r="J376" s="837" t="n"/>
      <c r="K376" s="837" t="n"/>
      <c r="L376" s="837" t="n"/>
      <c r="M376" s="837" t="n"/>
      <c r="N376" s="837" t="n"/>
      <c r="O376" s="837" t="n"/>
      <c r="P376" s="837" t="n"/>
      <c r="Q376" s="837" t="n"/>
      <c r="R376" s="837" t="n"/>
      <c r="S376" s="837" t="n"/>
      <c r="T376" s="711" t="n"/>
      <c r="U376" s="711" t="n"/>
      <c r="V376" s="837" t="n"/>
      <c r="W376" s="837" t="n"/>
      <c r="X376" s="711" t="n"/>
      <c r="Y376" s="711" t="n"/>
      <c r="Z376" s="837" t="n"/>
      <c r="AA376" s="837" t="n"/>
      <c r="AB376" s="837" t="n"/>
      <c r="AC376" s="837" t="n"/>
      <c r="AD376" s="837" t="n"/>
      <c r="AE376" s="837" t="n"/>
      <c r="AF376" s="837" t="n"/>
      <c r="AG376" s="837" t="n"/>
      <c r="AH376" s="837" t="n"/>
      <c r="AI376" s="837" t="n"/>
    </row>
    <row r="377" ht="13.5" customHeight="1" s="1659">
      <c r="E377" s="837" t="n"/>
      <c r="F377" s="837" t="n"/>
      <c r="G377" s="837" t="n"/>
      <c r="H377" s="837" t="n"/>
      <c r="I377" s="837" t="n"/>
      <c r="J377" s="837" t="n"/>
      <c r="K377" s="837" t="n"/>
      <c r="L377" s="837" t="n"/>
      <c r="M377" s="837" t="n"/>
      <c r="N377" s="837" t="n"/>
      <c r="O377" s="837" t="n"/>
      <c r="P377" s="837" t="n"/>
      <c r="Q377" s="837" t="n"/>
      <c r="R377" s="837" t="n"/>
      <c r="S377" s="837" t="n"/>
      <c r="T377" s="711" t="n"/>
      <c r="U377" s="711" t="n"/>
      <c r="V377" s="837" t="n"/>
      <c r="W377" s="837" t="n"/>
      <c r="X377" s="711" t="n"/>
      <c r="Y377" s="711" t="n"/>
      <c r="Z377" s="837" t="n"/>
      <c r="AA377" s="837" t="n"/>
      <c r="AB377" s="837" t="n"/>
      <c r="AC377" s="837" t="n"/>
      <c r="AD377" s="837" t="n"/>
      <c r="AE377" s="837" t="n"/>
      <c r="AF377" s="837" t="n"/>
      <c r="AG377" s="837" t="n"/>
      <c r="AH377" s="837" t="n"/>
      <c r="AI377" s="837" t="n"/>
    </row>
    <row r="378" ht="13.5" customHeight="1" s="1659">
      <c r="E378" s="837" t="n"/>
      <c r="F378" s="837" t="n"/>
      <c r="G378" s="837" t="n"/>
      <c r="H378" s="837" t="n"/>
      <c r="I378" s="837" t="n"/>
      <c r="J378" s="837" t="n"/>
      <c r="K378" s="837" t="n"/>
      <c r="L378" s="837" t="n"/>
      <c r="M378" s="837" t="n"/>
      <c r="N378" s="837" t="n"/>
      <c r="O378" s="837" t="n"/>
      <c r="P378" s="837" t="n"/>
      <c r="Q378" s="837" t="n"/>
      <c r="R378" s="837" t="n"/>
      <c r="S378" s="837" t="n"/>
      <c r="T378" s="711" t="n"/>
      <c r="U378" s="711" t="n"/>
      <c r="V378" s="837" t="n"/>
      <c r="W378" s="837" t="n"/>
      <c r="X378" s="711" t="n"/>
      <c r="Y378" s="711" t="n"/>
      <c r="Z378" s="837" t="n"/>
      <c r="AA378" s="837" t="n"/>
      <c r="AB378" s="837" t="n"/>
      <c r="AC378" s="837" t="n"/>
      <c r="AD378" s="837" t="n"/>
      <c r="AE378" s="837" t="n"/>
      <c r="AF378" s="837" t="n"/>
      <c r="AG378" s="837" t="n"/>
      <c r="AH378" s="837" t="n"/>
      <c r="AI378" s="837" t="n"/>
    </row>
    <row r="379" ht="13.5" customHeight="1" s="1659">
      <c r="E379" s="837" t="n"/>
      <c r="F379" s="837" t="n"/>
      <c r="G379" s="837" t="n"/>
      <c r="H379" s="837" t="n"/>
      <c r="I379" s="837" t="n"/>
      <c r="J379" s="837" t="n"/>
      <c r="K379" s="837" t="n"/>
      <c r="L379" s="837" t="n"/>
      <c r="M379" s="837" t="n"/>
      <c r="N379" s="837" t="n"/>
      <c r="O379" s="837" t="n"/>
      <c r="P379" s="837" t="n"/>
      <c r="Q379" s="837" t="n"/>
      <c r="R379" s="837" t="n"/>
      <c r="S379" s="837" t="n"/>
      <c r="T379" s="711" t="n"/>
      <c r="U379" s="711" t="n"/>
      <c r="V379" s="837" t="n"/>
      <c r="W379" s="837" t="n"/>
      <c r="X379" s="711" t="n"/>
      <c r="Y379" s="711" t="n"/>
      <c r="Z379" s="837" t="n"/>
      <c r="AA379" s="837" t="n"/>
      <c r="AB379" s="837" t="n"/>
      <c r="AC379" s="837" t="n"/>
      <c r="AD379" s="837" t="n"/>
      <c r="AE379" s="837" t="n"/>
      <c r="AF379" s="837" t="n"/>
      <c r="AG379" s="837" t="n"/>
      <c r="AH379" s="837" t="n"/>
      <c r="AI379" s="837" t="n"/>
    </row>
    <row r="380" ht="13.5" customHeight="1" s="1659">
      <c r="E380" s="837" t="n"/>
      <c r="F380" s="837" t="n"/>
      <c r="G380" s="837" t="n"/>
      <c r="H380" s="837" t="n"/>
      <c r="I380" s="837" t="n"/>
      <c r="J380" s="837" t="n"/>
      <c r="K380" s="837" t="n"/>
      <c r="L380" s="837" t="n"/>
      <c r="M380" s="837" t="n"/>
      <c r="N380" s="837" t="n"/>
      <c r="O380" s="837" t="n"/>
      <c r="P380" s="837" t="n"/>
      <c r="Q380" s="837" t="n"/>
      <c r="R380" s="837" t="n"/>
      <c r="S380" s="837" t="n"/>
      <c r="T380" s="711" t="n"/>
      <c r="U380" s="711" t="n"/>
      <c r="V380" s="837" t="n"/>
      <c r="W380" s="837" t="n"/>
      <c r="X380" s="711" t="n"/>
      <c r="Y380" s="711" t="n"/>
      <c r="Z380" s="837" t="n"/>
      <c r="AA380" s="837" t="n"/>
      <c r="AB380" s="837" t="n"/>
      <c r="AC380" s="837" t="n"/>
      <c r="AD380" s="837" t="n"/>
      <c r="AE380" s="837" t="n"/>
      <c r="AF380" s="837" t="n"/>
      <c r="AG380" s="837" t="n"/>
      <c r="AH380" s="837" t="n"/>
      <c r="AI380" s="837" t="n"/>
    </row>
    <row r="381" ht="13.5" customHeight="1" s="1659">
      <c r="E381" s="837" t="n"/>
      <c r="F381" s="837" t="n"/>
      <c r="G381" s="837" t="n"/>
      <c r="H381" s="837" t="n"/>
      <c r="I381" s="837" t="n"/>
      <c r="J381" s="837" t="n"/>
      <c r="K381" s="837" t="n"/>
      <c r="L381" s="837" t="n"/>
      <c r="M381" s="837" t="n"/>
      <c r="N381" s="837" t="n"/>
      <c r="O381" s="837" t="n"/>
      <c r="P381" s="837" t="n"/>
      <c r="Q381" s="837" t="n"/>
      <c r="R381" s="837" t="n"/>
      <c r="S381" s="837" t="n"/>
      <c r="T381" s="711" t="n"/>
      <c r="U381" s="711" t="n"/>
      <c r="V381" s="837" t="n"/>
      <c r="W381" s="837" t="n"/>
      <c r="X381" s="711" t="n"/>
      <c r="Y381" s="711" t="n"/>
      <c r="Z381" s="837" t="n"/>
      <c r="AA381" s="837" t="n"/>
      <c r="AB381" s="837" t="n"/>
      <c r="AC381" s="837" t="n"/>
      <c r="AD381" s="837" t="n"/>
      <c r="AE381" s="837" t="n"/>
      <c r="AF381" s="837" t="n"/>
      <c r="AG381" s="837" t="n"/>
      <c r="AH381" s="837" t="n"/>
      <c r="AI381" s="837" t="n"/>
    </row>
    <row r="382" ht="13.5" customHeight="1" s="1659">
      <c r="E382" s="837" t="n"/>
      <c r="F382" s="837" t="n"/>
      <c r="G382" s="837" t="n"/>
      <c r="H382" s="837" t="n"/>
      <c r="I382" s="837" t="n"/>
      <c r="J382" s="837" t="n"/>
      <c r="K382" s="837" t="n"/>
      <c r="L382" s="837" t="n"/>
      <c r="M382" s="837" t="n"/>
      <c r="N382" s="837" t="n"/>
      <c r="O382" s="837" t="n"/>
      <c r="P382" s="837" t="n"/>
      <c r="Q382" s="837" t="n"/>
      <c r="R382" s="837" t="n"/>
      <c r="S382" s="837" t="n"/>
      <c r="T382" s="711" t="n"/>
      <c r="U382" s="711" t="n"/>
      <c r="V382" s="837" t="n"/>
      <c r="W382" s="837" t="n"/>
      <c r="X382" s="711" t="n"/>
      <c r="Y382" s="711" t="n"/>
      <c r="Z382" s="837" t="n"/>
      <c r="AA382" s="837" t="n"/>
      <c r="AB382" s="837" t="n"/>
      <c r="AC382" s="837" t="n"/>
      <c r="AD382" s="837" t="n"/>
      <c r="AE382" s="837" t="n"/>
      <c r="AF382" s="837" t="n"/>
      <c r="AG382" s="837" t="n"/>
      <c r="AH382" s="837" t="n"/>
      <c r="AI382" s="837" t="n"/>
    </row>
    <row r="383" ht="13.5" customHeight="1" s="1659">
      <c r="E383" s="837" t="n"/>
      <c r="F383" s="837" t="n"/>
      <c r="G383" s="837" t="n"/>
      <c r="H383" s="837" t="n"/>
      <c r="I383" s="837" t="n"/>
      <c r="J383" s="837" t="n"/>
      <c r="K383" s="837" t="n"/>
      <c r="L383" s="837" t="n"/>
      <c r="M383" s="837" t="n"/>
      <c r="N383" s="837" t="n"/>
      <c r="O383" s="837" t="n"/>
      <c r="P383" s="837" t="n"/>
      <c r="Q383" s="837" t="n"/>
      <c r="R383" s="837" t="n"/>
      <c r="S383" s="837" t="n"/>
      <c r="T383" s="711" t="n"/>
      <c r="U383" s="711" t="n"/>
      <c r="V383" s="837" t="n"/>
      <c r="W383" s="837" t="n"/>
      <c r="X383" s="711" t="n"/>
      <c r="Y383" s="711" t="n"/>
      <c r="Z383" s="837" t="n"/>
      <c r="AA383" s="837" t="n"/>
      <c r="AB383" s="837" t="n"/>
      <c r="AC383" s="837" t="n"/>
      <c r="AD383" s="837" t="n"/>
      <c r="AE383" s="837" t="n"/>
      <c r="AF383" s="837" t="n"/>
      <c r="AG383" s="837" t="n"/>
      <c r="AH383" s="837" t="n"/>
      <c r="AI383" s="837" t="n"/>
    </row>
    <row r="384" ht="13.5" customHeight="1" s="1659">
      <c r="E384" s="837" t="n"/>
      <c r="F384" s="837" t="n"/>
      <c r="G384" s="837" t="n"/>
      <c r="H384" s="837" t="n"/>
      <c r="I384" s="837" t="n"/>
      <c r="J384" s="837" t="n"/>
      <c r="K384" s="837" t="n"/>
      <c r="L384" s="837" t="n"/>
      <c r="M384" s="837" t="n"/>
      <c r="N384" s="837" t="n"/>
      <c r="O384" s="837" t="n"/>
      <c r="P384" s="837" t="n"/>
      <c r="Q384" s="837" t="n"/>
      <c r="R384" s="837" t="n"/>
      <c r="S384" s="837" t="n"/>
      <c r="T384" s="711" t="n"/>
      <c r="U384" s="711" t="n"/>
      <c r="V384" s="837" t="n"/>
      <c r="W384" s="837" t="n"/>
      <c r="X384" s="711" t="n"/>
      <c r="Y384" s="711" t="n"/>
      <c r="Z384" s="837" t="n"/>
      <c r="AA384" s="837" t="n"/>
      <c r="AB384" s="837" t="n"/>
      <c r="AC384" s="837" t="n"/>
      <c r="AD384" s="837" t="n"/>
      <c r="AE384" s="837" t="n"/>
      <c r="AF384" s="837" t="n"/>
      <c r="AG384" s="837" t="n"/>
      <c r="AH384" s="837" t="n"/>
      <c r="AI384" s="837" t="n"/>
    </row>
    <row r="385" ht="13.5" customHeight="1" s="1659">
      <c r="E385" s="837" t="n"/>
      <c r="F385" s="837" t="n"/>
      <c r="G385" s="837" t="n"/>
      <c r="H385" s="837" t="n"/>
      <c r="I385" s="837" t="n"/>
      <c r="J385" s="837" t="n"/>
      <c r="K385" s="837" t="n"/>
      <c r="L385" s="837" t="n"/>
      <c r="M385" s="837" t="n"/>
      <c r="N385" s="837" t="n"/>
      <c r="O385" s="837" t="n"/>
      <c r="P385" s="837" t="n"/>
      <c r="Q385" s="837" t="n"/>
      <c r="R385" s="837" t="n"/>
      <c r="S385" s="837" t="n"/>
      <c r="T385" s="711" t="n"/>
      <c r="U385" s="711" t="n"/>
      <c r="V385" s="837" t="n"/>
      <c r="W385" s="837" t="n"/>
      <c r="X385" s="711" t="n"/>
      <c r="Y385" s="711" t="n"/>
      <c r="Z385" s="837" t="n"/>
      <c r="AA385" s="837" t="n"/>
      <c r="AB385" s="837" t="n"/>
      <c r="AC385" s="837" t="n"/>
      <c r="AD385" s="837" t="n"/>
      <c r="AE385" s="837" t="n"/>
      <c r="AF385" s="837" t="n"/>
      <c r="AG385" s="837" t="n"/>
      <c r="AH385" s="837" t="n"/>
      <c r="AI385" s="837" t="n"/>
    </row>
    <row r="386" ht="13.5" customHeight="1" s="1659">
      <c r="E386" s="837" t="n"/>
      <c r="F386" s="837" t="n"/>
      <c r="G386" s="837" t="n"/>
      <c r="H386" s="837" t="n"/>
      <c r="I386" s="837" t="n"/>
      <c r="J386" s="837" t="n"/>
      <c r="K386" s="837" t="n"/>
      <c r="L386" s="837" t="n"/>
      <c r="M386" s="837" t="n"/>
      <c r="N386" s="837" t="n"/>
      <c r="O386" s="837" t="n"/>
      <c r="P386" s="837" t="n"/>
      <c r="Q386" s="837" t="n"/>
      <c r="R386" s="837" t="n"/>
      <c r="S386" s="837" t="n"/>
      <c r="T386" s="711" t="n"/>
      <c r="U386" s="711" t="n"/>
      <c r="V386" s="837" t="n"/>
      <c r="W386" s="837" t="n"/>
      <c r="X386" s="711" t="n"/>
      <c r="Y386" s="711" t="n"/>
      <c r="Z386" s="837" t="n"/>
      <c r="AA386" s="837" t="n"/>
      <c r="AB386" s="837" t="n"/>
      <c r="AC386" s="837" t="n"/>
      <c r="AD386" s="837" t="n"/>
      <c r="AE386" s="837" t="n"/>
      <c r="AF386" s="837" t="n"/>
      <c r="AG386" s="837" t="n"/>
      <c r="AH386" s="837" t="n"/>
      <c r="AI386" s="837" t="n"/>
    </row>
    <row r="387" ht="13.5" customHeight="1" s="1659">
      <c r="E387" s="837" t="n"/>
      <c r="F387" s="837" t="n"/>
      <c r="G387" s="837" t="n"/>
      <c r="H387" s="837" t="n"/>
      <c r="I387" s="837" t="n"/>
      <c r="J387" s="837" t="n"/>
      <c r="K387" s="837" t="n"/>
      <c r="L387" s="837" t="n"/>
      <c r="M387" s="837" t="n"/>
      <c r="N387" s="837" t="n"/>
      <c r="O387" s="837" t="n"/>
      <c r="P387" s="837" t="n"/>
      <c r="Q387" s="837" t="n"/>
      <c r="R387" s="837" t="n"/>
      <c r="S387" s="837" t="n"/>
      <c r="T387" s="711" t="n"/>
      <c r="U387" s="711" t="n"/>
      <c r="V387" s="837" t="n"/>
      <c r="W387" s="837" t="n"/>
      <c r="X387" s="711" t="n"/>
      <c r="Y387" s="711" t="n"/>
      <c r="Z387" s="837" t="n"/>
      <c r="AA387" s="837" t="n"/>
      <c r="AB387" s="837" t="n"/>
      <c r="AC387" s="837" t="n"/>
      <c r="AD387" s="837" t="n"/>
      <c r="AE387" s="837" t="n"/>
      <c r="AF387" s="837" t="n"/>
      <c r="AG387" s="837" t="n"/>
      <c r="AH387" s="837" t="n"/>
      <c r="AI387" s="837" t="n"/>
    </row>
    <row r="388" ht="13.5" customHeight="1" s="1659">
      <c r="E388" s="837" t="n"/>
      <c r="F388" s="837" t="n"/>
      <c r="G388" s="837" t="n"/>
      <c r="H388" s="837" t="n"/>
      <c r="I388" s="837" t="n"/>
      <c r="J388" s="837" t="n"/>
      <c r="K388" s="837" t="n"/>
      <c r="L388" s="837" t="n"/>
      <c r="M388" s="837" t="n"/>
      <c r="N388" s="837" t="n"/>
      <c r="O388" s="837" t="n"/>
      <c r="P388" s="837" t="n"/>
      <c r="Q388" s="837" t="n"/>
      <c r="R388" s="837" t="n"/>
      <c r="S388" s="837" t="n"/>
      <c r="T388" s="711" t="n"/>
      <c r="U388" s="711" t="n"/>
      <c r="V388" s="837" t="n"/>
      <c r="W388" s="837" t="n"/>
      <c r="X388" s="711" t="n"/>
      <c r="Y388" s="711" t="n"/>
      <c r="Z388" s="837" t="n"/>
      <c r="AA388" s="837" t="n"/>
      <c r="AB388" s="837" t="n"/>
      <c r="AC388" s="837" t="n"/>
      <c r="AD388" s="837" t="n"/>
      <c r="AE388" s="837" t="n"/>
      <c r="AF388" s="837" t="n"/>
      <c r="AG388" s="837" t="n"/>
      <c r="AH388" s="837" t="n"/>
      <c r="AI388" s="837" t="n"/>
    </row>
    <row r="389" ht="13.5" customHeight="1" s="1659">
      <c r="E389" s="837" t="n"/>
      <c r="F389" s="837" t="n"/>
      <c r="G389" s="837" t="n"/>
      <c r="H389" s="837" t="n"/>
      <c r="I389" s="837" t="n"/>
      <c r="J389" s="837" t="n"/>
      <c r="K389" s="837" t="n"/>
      <c r="L389" s="837" t="n"/>
      <c r="M389" s="837" t="n"/>
      <c r="N389" s="837" t="n"/>
      <c r="O389" s="837" t="n"/>
      <c r="P389" s="837" t="n"/>
      <c r="Q389" s="837" t="n"/>
      <c r="R389" s="837" t="n"/>
      <c r="S389" s="837" t="n"/>
      <c r="T389" s="711" t="n"/>
      <c r="U389" s="711" t="n"/>
      <c r="V389" s="837" t="n"/>
      <c r="W389" s="837" t="n"/>
      <c r="X389" s="711" t="n"/>
      <c r="Y389" s="711" t="n"/>
      <c r="Z389" s="837" t="n"/>
      <c r="AA389" s="837" t="n"/>
      <c r="AB389" s="837" t="n"/>
      <c r="AC389" s="837" t="n"/>
      <c r="AD389" s="837" t="n"/>
      <c r="AE389" s="837" t="n"/>
      <c r="AF389" s="837" t="n"/>
      <c r="AG389" s="837" t="n"/>
      <c r="AH389" s="837" t="n"/>
      <c r="AI389" s="837" t="n"/>
    </row>
    <row r="390" ht="13.5" customHeight="1" s="1659">
      <c r="E390" s="837" t="n"/>
      <c r="F390" s="837" t="n"/>
      <c r="G390" s="837" t="n"/>
      <c r="H390" s="837" t="n"/>
      <c r="I390" s="837" t="n"/>
      <c r="J390" s="837" t="n"/>
      <c r="K390" s="837" t="n"/>
      <c r="L390" s="837" t="n"/>
      <c r="M390" s="837" t="n"/>
      <c r="N390" s="837" t="n"/>
      <c r="O390" s="837" t="n"/>
      <c r="P390" s="837" t="n"/>
      <c r="Q390" s="837" t="n"/>
      <c r="R390" s="837" t="n"/>
      <c r="S390" s="837" t="n"/>
      <c r="T390" s="711" t="n"/>
      <c r="U390" s="711" t="n"/>
      <c r="V390" s="837" t="n"/>
      <c r="W390" s="837" t="n"/>
      <c r="X390" s="711" t="n"/>
      <c r="Y390" s="711" t="n"/>
      <c r="Z390" s="837" t="n"/>
      <c r="AA390" s="837" t="n"/>
      <c r="AB390" s="837" t="n"/>
      <c r="AC390" s="837" t="n"/>
      <c r="AD390" s="837" t="n"/>
      <c r="AE390" s="837" t="n"/>
      <c r="AF390" s="837" t="n"/>
      <c r="AG390" s="837" t="n"/>
      <c r="AH390" s="837" t="n"/>
      <c r="AI390" s="837" t="n"/>
    </row>
    <row r="391" ht="13.5" customHeight="1" s="1659">
      <c r="E391" s="837" t="n"/>
      <c r="F391" s="837" t="n"/>
      <c r="G391" s="837" t="n"/>
      <c r="H391" s="837" t="n"/>
      <c r="I391" s="837" t="n"/>
      <c r="J391" s="837" t="n"/>
      <c r="K391" s="837" t="n"/>
      <c r="L391" s="837" t="n"/>
      <c r="M391" s="837" t="n"/>
      <c r="N391" s="837" t="n"/>
      <c r="O391" s="837" t="n"/>
      <c r="P391" s="837" t="n"/>
      <c r="Q391" s="837" t="n"/>
      <c r="R391" s="837" t="n"/>
      <c r="S391" s="837" t="n"/>
      <c r="T391" s="711" t="n"/>
      <c r="U391" s="711" t="n"/>
      <c r="V391" s="837" t="n"/>
      <c r="W391" s="837" t="n"/>
      <c r="X391" s="711" t="n"/>
      <c r="Y391" s="711" t="n"/>
      <c r="Z391" s="837" t="n"/>
      <c r="AA391" s="837" t="n"/>
      <c r="AB391" s="837" t="n"/>
      <c r="AC391" s="837" t="n"/>
      <c r="AD391" s="837" t="n"/>
      <c r="AE391" s="837" t="n"/>
      <c r="AF391" s="837" t="n"/>
      <c r="AG391" s="837" t="n"/>
      <c r="AH391" s="837" t="n"/>
      <c r="AI391" s="837" t="n"/>
    </row>
    <row r="392" ht="13.5" customHeight="1" s="1659">
      <c r="E392" s="837" t="n"/>
      <c r="F392" s="837" t="n"/>
      <c r="G392" s="837" t="n"/>
      <c r="H392" s="837" t="n"/>
      <c r="I392" s="837" t="n"/>
      <c r="J392" s="837" t="n"/>
      <c r="K392" s="837" t="n"/>
      <c r="L392" s="837" t="n"/>
      <c r="M392" s="837" t="n"/>
      <c r="N392" s="837" t="n"/>
      <c r="O392" s="837" t="n"/>
      <c r="P392" s="837" t="n"/>
      <c r="Q392" s="837" t="n"/>
      <c r="R392" s="837" t="n"/>
      <c r="S392" s="837" t="n"/>
      <c r="T392" s="711" t="n"/>
      <c r="U392" s="711" t="n"/>
      <c r="V392" s="837" t="n"/>
      <c r="W392" s="837" t="n"/>
      <c r="X392" s="711" t="n"/>
      <c r="Y392" s="711" t="n"/>
      <c r="Z392" s="837" t="n"/>
      <c r="AA392" s="837" t="n"/>
      <c r="AB392" s="837" t="n"/>
      <c r="AC392" s="837" t="n"/>
      <c r="AD392" s="837" t="n"/>
      <c r="AE392" s="837" t="n"/>
      <c r="AF392" s="837" t="n"/>
      <c r="AG392" s="837" t="n"/>
      <c r="AH392" s="837" t="n"/>
      <c r="AI392" s="837" t="n"/>
    </row>
    <row r="393" ht="13.5" customHeight="1" s="1659">
      <c r="E393" s="837" t="n"/>
      <c r="F393" s="837" t="n"/>
      <c r="G393" s="837" t="n"/>
      <c r="H393" s="837" t="n"/>
      <c r="I393" s="837" t="n"/>
      <c r="J393" s="837" t="n"/>
      <c r="K393" s="837" t="n"/>
      <c r="L393" s="837" t="n"/>
      <c r="M393" s="837" t="n"/>
      <c r="N393" s="837" t="n"/>
      <c r="O393" s="837" t="n"/>
      <c r="P393" s="837" t="n"/>
      <c r="Q393" s="837" t="n"/>
      <c r="R393" s="837" t="n"/>
      <c r="S393" s="837" t="n"/>
      <c r="T393" s="711" t="n"/>
      <c r="U393" s="711" t="n"/>
      <c r="V393" s="837" t="n"/>
      <c r="W393" s="837" t="n"/>
      <c r="X393" s="711" t="n"/>
      <c r="Y393" s="711" t="n"/>
      <c r="Z393" s="837" t="n"/>
      <c r="AA393" s="837" t="n"/>
      <c r="AB393" s="837" t="n"/>
      <c r="AC393" s="837" t="n"/>
      <c r="AD393" s="837" t="n"/>
      <c r="AE393" s="837" t="n"/>
      <c r="AF393" s="837" t="n"/>
      <c r="AG393" s="837" t="n"/>
      <c r="AH393" s="837" t="n"/>
      <c r="AI393" s="837" t="n"/>
    </row>
    <row r="394" ht="13.5" customHeight="1" s="1659">
      <c r="E394" s="837" t="n"/>
      <c r="F394" s="837" t="n"/>
      <c r="G394" s="837" t="n"/>
      <c r="H394" s="837" t="n"/>
      <c r="I394" s="837" t="n"/>
      <c r="J394" s="837" t="n"/>
      <c r="K394" s="837" t="n"/>
      <c r="L394" s="837" t="n"/>
      <c r="M394" s="837" t="n"/>
      <c r="N394" s="837" t="n"/>
      <c r="O394" s="837" t="n"/>
      <c r="P394" s="837" t="n"/>
      <c r="Q394" s="837" t="n"/>
      <c r="R394" s="837" t="n"/>
      <c r="S394" s="837" t="n"/>
      <c r="T394" s="711" t="n"/>
      <c r="U394" s="711" t="n"/>
      <c r="V394" s="837" t="n"/>
      <c r="W394" s="837" t="n"/>
      <c r="X394" s="711" t="n"/>
      <c r="Y394" s="711" t="n"/>
      <c r="Z394" s="837" t="n"/>
      <c r="AA394" s="837" t="n"/>
      <c r="AB394" s="837" t="n"/>
      <c r="AC394" s="837" t="n"/>
      <c r="AD394" s="837" t="n"/>
      <c r="AE394" s="837" t="n"/>
      <c r="AF394" s="837" t="n"/>
      <c r="AG394" s="837" t="n"/>
      <c r="AH394" s="837" t="n"/>
      <c r="AI394" s="837" t="n"/>
    </row>
    <row r="395" ht="13.5" customHeight="1" s="1659">
      <c r="E395" s="837" t="n"/>
      <c r="F395" s="837" t="n"/>
      <c r="G395" s="837" t="n"/>
      <c r="H395" s="837" t="n"/>
      <c r="I395" s="837" t="n"/>
      <c r="J395" s="837" t="n"/>
      <c r="K395" s="837" t="n"/>
      <c r="L395" s="837" t="n"/>
      <c r="M395" s="837" t="n"/>
      <c r="N395" s="837" t="n"/>
      <c r="O395" s="837" t="n"/>
      <c r="P395" s="837" t="n"/>
      <c r="Q395" s="837" t="n"/>
      <c r="R395" s="837" t="n"/>
      <c r="S395" s="837" t="n"/>
      <c r="T395" s="711" t="n"/>
      <c r="U395" s="711" t="n"/>
      <c r="V395" s="837" t="n"/>
      <c r="W395" s="837" t="n"/>
      <c r="X395" s="711" t="n"/>
      <c r="Y395" s="711" t="n"/>
      <c r="Z395" s="837" t="n"/>
      <c r="AA395" s="837" t="n"/>
      <c r="AB395" s="837" t="n"/>
      <c r="AC395" s="837" t="n"/>
      <c r="AD395" s="837" t="n"/>
      <c r="AE395" s="837" t="n"/>
      <c r="AF395" s="837" t="n"/>
      <c r="AG395" s="837" t="n"/>
      <c r="AH395" s="837" t="n"/>
      <c r="AI395" s="837" t="n"/>
    </row>
    <row r="396" ht="13.5" customHeight="1" s="1659">
      <c r="E396" s="837" t="n"/>
      <c r="F396" s="837" t="n"/>
      <c r="G396" s="837" t="n"/>
      <c r="H396" s="837" t="n"/>
      <c r="I396" s="837" t="n"/>
      <c r="J396" s="837" t="n"/>
      <c r="K396" s="837" t="n"/>
      <c r="L396" s="837" t="n"/>
      <c r="M396" s="837" t="n"/>
      <c r="N396" s="837" t="n"/>
      <c r="O396" s="837" t="n"/>
      <c r="P396" s="837" t="n"/>
      <c r="Q396" s="837" t="n"/>
      <c r="R396" s="837" t="n"/>
      <c r="S396" s="837" t="n"/>
      <c r="T396" s="711" t="n"/>
      <c r="U396" s="711" t="n"/>
      <c r="V396" s="837" t="n"/>
      <c r="W396" s="837" t="n"/>
      <c r="X396" s="711" t="n"/>
      <c r="Y396" s="711" t="n"/>
      <c r="Z396" s="837" t="n"/>
      <c r="AA396" s="837" t="n"/>
      <c r="AB396" s="837" t="n"/>
      <c r="AC396" s="837" t="n"/>
      <c r="AD396" s="837" t="n"/>
      <c r="AE396" s="837" t="n"/>
      <c r="AF396" s="837" t="n"/>
      <c r="AG396" s="837" t="n"/>
      <c r="AH396" s="837" t="n"/>
      <c r="AI396" s="837" t="n"/>
    </row>
    <row r="397" ht="13.5" customHeight="1" s="1659">
      <c r="E397" s="837" t="n"/>
      <c r="F397" s="837" t="n"/>
      <c r="G397" s="837" t="n"/>
      <c r="H397" s="837" t="n"/>
      <c r="I397" s="837" t="n"/>
      <c r="J397" s="837" t="n"/>
      <c r="K397" s="837" t="n"/>
      <c r="L397" s="837" t="n"/>
      <c r="M397" s="837" t="n"/>
      <c r="N397" s="837" t="n"/>
      <c r="O397" s="837" t="n"/>
      <c r="P397" s="837" t="n"/>
      <c r="Q397" s="837" t="n"/>
      <c r="R397" s="837" t="n"/>
      <c r="S397" s="837" t="n"/>
      <c r="T397" s="711" t="n"/>
      <c r="U397" s="711" t="n"/>
      <c r="V397" s="837" t="n"/>
      <c r="W397" s="837" t="n"/>
      <c r="X397" s="711" t="n"/>
      <c r="Y397" s="711" t="n"/>
      <c r="Z397" s="837" t="n"/>
      <c r="AA397" s="837" t="n"/>
      <c r="AB397" s="837" t="n"/>
      <c r="AC397" s="837" t="n"/>
      <c r="AD397" s="837" t="n"/>
      <c r="AE397" s="837" t="n"/>
      <c r="AF397" s="837" t="n"/>
      <c r="AG397" s="837" t="n"/>
      <c r="AH397" s="837" t="n"/>
      <c r="AI397" s="837" t="n"/>
    </row>
    <row r="398" ht="13.5" customHeight="1" s="1659">
      <c r="E398" s="837" t="n"/>
      <c r="F398" s="837" t="n"/>
      <c r="G398" s="837" t="n"/>
      <c r="H398" s="837" t="n"/>
      <c r="I398" s="837" t="n"/>
      <c r="J398" s="837" t="n"/>
      <c r="K398" s="837" t="n"/>
      <c r="L398" s="837" t="n"/>
      <c r="M398" s="837" t="n"/>
      <c r="N398" s="837" t="n"/>
      <c r="O398" s="837" t="n"/>
      <c r="P398" s="837" t="n"/>
      <c r="Q398" s="837" t="n"/>
      <c r="R398" s="837" t="n"/>
      <c r="S398" s="837" t="n"/>
      <c r="T398" s="711" t="n"/>
      <c r="U398" s="711" t="n"/>
      <c r="V398" s="837" t="n"/>
      <c r="W398" s="837" t="n"/>
      <c r="X398" s="711" t="n"/>
      <c r="Y398" s="711" t="n"/>
      <c r="Z398" s="837" t="n"/>
      <c r="AA398" s="837" t="n"/>
      <c r="AB398" s="837" t="n"/>
      <c r="AC398" s="837" t="n"/>
      <c r="AD398" s="837" t="n"/>
      <c r="AE398" s="837" t="n"/>
      <c r="AF398" s="837" t="n"/>
      <c r="AG398" s="837" t="n"/>
      <c r="AH398" s="837" t="n"/>
      <c r="AI398" s="837" t="n"/>
    </row>
    <row r="399" ht="13.5" customHeight="1" s="1659">
      <c r="E399" s="837" t="n"/>
      <c r="F399" s="837" t="n"/>
      <c r="G399" s="837" t="n"/>
      <c r="H399" s="837" t="n"/>
      <c r="I399" s="837" t="n"/>
      <c r="J399" s="837" t="n"/>
      <c r="K399" s="837" t="n"/>
      <c r="L399" s="837" t="n"/>
      <c r="M399" s="837" t="n"/>
      <c r="N399" s="837" t="n"/>
      <c r="O399" s="837" t="n"/>
      <c r="P399" s="837" t="n"/>
      <c r="Q399" s="837" t="n"/>
      <c r="R399" s="837" t="n"/>
      <c r="S399" s="837" t="n"/>
      <c r="T399" s="711" t="n"/>
      <c r="U399" s="711" t="n"/>
      <c r="V399" s="837" t="n"/>
      <c r="W399" s="837" t="n"/>
      <c r="X399" s="711" t="n"/>
      <c r="Y399" s="711" t="n"/>
      <c r="Z399" s="837" t="n"/>
      <c r="AA399" s="837" t="n"/>
      <c r="AB399" s="837" t="n"/>
      <c r="AC399" s="837" t="n"/>
      <c r="AD399" s="837" t="n"/>
      <c r="AE399" s="837" t="n"/>
      <c r="AF399" s="837" t="n"/>
      <c r="AG399" s="837" t="n"/>
      <c r="AH399" s="837" t="n"/>
      <c r="AI399" s="837" t="n"/>
    </row>
    <row r="400" ht="13.5" customHeight="1" s="1659">
      <c r="E400" s="837" t="n"/>
      <c r="F400" s="837" t="n"/>
      <c r="G400" s="837" t="n"/>
      <c r="H400" s="837" t="n"/>
      <c r="I400" s="837" t="n"/>
      <c r="J400" s="837" t="n"/>
      <c r="K400" s="837" t="n"/>
      <c r="L400" s="837" t="n"/>
      <c r="M400" s="837" t="n"/>
      <c r="N400" s="837" t="n"/>
      <c r="O400" s="837" t="n"/>
      <c r="P400" s="837" t="n"/>
      <c r="Q400" s="837" t="n"/>
      <c r="R400" s="837" t="n"/>
      <c r="S400" s="837" t="n"/>
      <c r="T400" s="711" t="n"/>
      <c r="U400" s="711" t="n"/>
      <c r="V400" s="837" t="n"/>
      <c r="W400" s="837" t="n"/>
      <c r="X400" s="711" t="n"/>
      <c r="Y400" s="711" t="n"/>
      <c r="Z400" s="837" t="n"/>
      <c r="AA400" s="837" t="n"/>
      <c r="AB400" s="837" t="n"/>
      <c r="AC400" s="837" t="n"/>
      <c r="AD400" s="837" t="n"/>
      <c r="AE400" s="837" t="n"/>
      <c r="AF400" s="837" t="n"/>
      <c r="AG400" s="837" t="n"/>
      <c r="AH400" s="837" t="n"/>
      <c r="AI400" s="837" t="n"/>
    </row>
    <row r="401" ht="13.5" customHeight="1" s="1659">
      <c r="E401" s="837" t="n"/>
      <c r="F401" s="837" t="n"/>
      <c r="G401" s="837" t="n"/>
      <c r="H401" s="837" t="n"/>
      <c r="I401" s="837" t="n"/>
      <c r="J401" s="837" t="n"/>
      <c r="K401" s="837" t="n"/>
      <c r="L401" s="837" t="n"/>
      <c r="M401" s="837" t="n"/>
      <c r="N401" s="837" t="n"/>
      <c r="O401" s="837" t="n"/>
      <c r="P401" s="837" t="n"/>
      <c r="Q401" s="837" t="n"/>
      <c r="R401" s="837" t="n"/>
      <c r="S401" s="837" t="n"/>
      <c r="T401" s="711" t="n"/>
      <c r="U401" s="711" t="n"/>
      <c r="V401" s="837" t="n"/>
      <c r="W401" s="837" t="n"/>
      <c r="X401" s="711" t="n"/>
      <c r="Y401" s="711" t="n"/>
      <c r="Z401" s="837" t="n"/>
      <c r="AA401" s="837" t="n"/>
      <c r="AB401" s="837" t="n"/>
      <c r="AC401" s="837" t="n"/>
      <c r="AD401" s="837" t="n"/>
      <c r="AE401" s="837" t="n"/>
      <c r="AF401" s="837" t="n"/>
      <c r="AG401" s="837" t="n"/>
      <c r="AH401" s="837" t="n"/>
      <c r="AI401" s="837" t="n"/>
    </row>
    <row r="402" ht="13.5" customHeight="1" s="1659">
      <c r="E402" s="837" t="n"/>
      <c r="F402" s="837" t="n"/>
      <c r="G402" s="837" t="n"/>
      <c r="H402" s="837" t="n"/>
      <c r="I402" s="837" t="n"/>
      <c r="J402" s="837" t="n"/>
      <c r="K402" s="837" t="n"/>
      <c r="L402" s="837" t="n"/>
      <c r="M402" s="837" t="n"/>
      <c r="N402" s="837" t="n"/>
      <c r="O402" s="837" t="n"/>
      <c r="P402" s="837" t="n"/>
      <c r="Q402" s="837" t="n"/>
      <c r="R402" s="837" t="n"/>
      <c r="S402" s="837" t="n"/>
      <c r="T402" s="711" t="n"/>
      <c r="U402" s="711" t="n"/>
      <c r="V402" s="837" t="n"/>
      <c r="W402" s="837" t="n"/>
      <c r="X402" s="711" t="n"/>
      <c r="Y402" s="711" t="n"/>
      <c r="Z402" s="837" t="n"/>
      <c r="AA402" s="837" t="n"/>
      <c r="AB402" s="837" t="n"/>
      <c r="AC402" s="837" t="n"/>
      <c r="AD402" s="837" t="n"/>
      <c r="AE402" s="837" t="n"/>
      <c r="AF402" s="837" t="n"/>
      <c r="AG402" s="837" t="n"/>
      <c r="AH402" s="837" t="n"/>
      <c r="AI402" s="837" t="n"/>
    </row>
    <row r="403" ht="13.5" customHeight="1" s="1659">
      <c r="E403" s="837" t="n"/>
      <c r="F403" s="837" t="n"/>
      <c r="G403" s="837" t="n"/>
      <c r="H403" s="837" t="n"/>
      <c r="I403" s="837" t="n"/>
      <c r="J403" s="837" t="n"/>
      <c r="K403" s="837" t="n"/>
      <c r="L403" s="837" t="n"/>
      <c r="M403" s="837" t="n"/>
      <c r="N403" s="837" t="n"/>
      <c r="O403" s="837" t="n"/>
      <c r="P403" s="837" t="n"/>
      <c r="Q403" s="837" t="n"/>
      <c r="R403" s="837" t="n"/>
      <c r="S403" s="837" t="n"/>
      <c r="T403" s="711" t="n"/>
      <c r="U403" s="711" t="n"/>
      <c r="V403" s="837" t="n"/>
      <c r="W403" s="837" t="n"/>
      <c r="X403" s="711" t="n"/>
      <c r="Y403" s="711" t="n"/>
      <c r="Z403" s="837" t="n"/>
      <c r="AA403" s="837" t="n"/>
      <c r="AB403" s="837" t="n"/>
      <c r="AC403" s="837" t="n"/>
      <c r="AD403" s="837" t="n"/>
      <c r="AE403" s="837" t="n"/>
      <c r="AF403" s="837" t="n"/>
      <c r="AG403" s="837" t="n"/>
      <c r="AH403" s="837" t="n"/>
      <c r="AI403" s="837" t="n"/>
    </row>
    <row r="404" ht="13.5" customHeight="1" s="1659">
      <c r="E404" s="837" t="n"/>
      <c r="F404" s="837" t="n"/>
      <c r="G404" s="837" t="n"/>
      <c r="H404" s="837" t="n"/>
      <c r="I404" s="837" t="n"/>
      <c r="J404" s="837" t="n"/>
      <c r="K404" s="837" t="n"/>
      <c r="L404" s="837" t="n"/>
      <c r="M404" s="837" t="n"/>
      <c r="N404" s="837" t="n"/>
      <c r="O404" s="837" t="n"/>
      <c r="P404" s="837" t="n"/>
      <c r="Q404" s="837" t="n"/>
      <c r="R404" s="837" t="n"/>
      <c r="S404" s="837" t="n"/>
      <c r="T404" s="711" t="n"/>
      <c r="U404" s="711" t="n"/>
      <c r="V404" s="837" t="n"/>
      <c r="W404" s="837" t="n"/>
      <c r="X404" s="711" t="n"/>
      <c r="Y404" s="711" t="n"/>
      <c r="Z404" s="837" t="n"/>
      <c r="AA404" s="837" t="n"/>
      <c r="AB404" s="837" t="n"/>
      <c r="AC404" s="837" t="n"/>
      <c r="AD404" s="837" t="n"/>
      <c r="AE404" s="837" t="n"/>
      <c r="AF404" s="837" t="n"/>
      <c r="AG404" s="837" t="n"/>
      <c r="AH404" s="837" t="n"/>
      <c r="AI404" s="837" t="n"/>
    </row>
    <row r="405" ht="13.5" customHeight="1" s="1659">
      <c r="E405" s="837" t="n"/>
      <c r="F405" s="837" t="n"/>
      <c r="G405" s="837" t="n"/>
      <c r="H405" s="837" t="n"/>
      <c r="I405" s="837" t="n"/>
      <c r="J405" s="837" t="n"/>
      <c r="K405" s="837" t="n"/>
      <c r="L405" s="837" t="n"/>
      <c r="M405" s="837" t="n"/>
      <c r="N405" s="837" t="n"/>
      <c r="O405" s="837" t="n"/>
      <c r="P405" s="837" t="n"/>
      <c r="Q405" s="837" t="n"/>
      <c r="R405" s="837" t="n"/>
      <c r="S405" s="837" t="n"/>
      <c r="T405" s="711" t="n"/>
      <c r="U405" s="711" t="n"/>
      <c r="V405" s="837" t="n"/>
      <c r="W405" s="837" t="n"/>
      <c r="X405" s="711" t="n"/>
      <c r="Y405" s="711" t="n"/>
      <c r="Z405" s="837" t="n"/>
      <c r="AA405" s="837" t="n"/>
      <c r="AB405" s="837" t="n"/>
      <c r="AC405" s="837" t="n"/>
      <c r="AD405" s="837" t="n"/>
      <c r="AE405" s="837" t="n"/>
      <c r="AF405" s="837" t="n"/>
      <c r="AG405" s="837" t="n"/>
      <c r="AH405" s="837" t="n"/>
      <c r="AI405" s="837" t="n"/>
    </row>
    <row r="406" ht="13.5" customHeight="1" s="1659">
      <c r="E406" s="837" t="n"/>
      <c r="F406" s="837" t="n"/>
      <c r="G406" s="837" t="n"/>
      <c r="H406" s="837" t="n"/>
      <c r="I406" s="837" t="n"/>
      <c r="J406" s="837" t="n"/>
      <c r="K406" s="837" t="n"/>
      <c r="L406" s="837" t="n"/>
      <c r="M406" s="837" t="n"/>
      <c r="N406" s="837" t="n"/>
      <c r="O406" s="837" t="n"/>
      <c r="P406" s="837" t="n"/>
      <c r="Q406" s="837" t="n"/>
      <c r="R406" s="837" t="n"/>
      <c r="S406" s="837" t="n"/>
      <c r="T406" s="711" t="n"/>
      <c r="U406" s="711" t="n"/>
      <c r="V406" s="837" t="n"/>
      <c r="W406" s="837" t="n"/>
      <c r="X406" s="711" t="n"/>
      <c r="Y406" s="711" t="n"/>
      <c r="Z406" s="837" t="n"/>
      <c r="AA406" s="837" t="n"/>
      <c r="AB406" s="837" t="n"/>
      <c r="AC406" s="837" t="n"/>
      <c r="AD406" s="837" t="n"/>
      <c r="AE406" s="837" t="n"/>
      <c r="AF406" s="837" t="n"/>
      <c r="AG406" s="837" t="n"/>
      <c r="AH406" s="837" t="n"/>
      <c r="AI406" s="837" t="n"/>
    </row>
    <row r="407" ht="13.5" customHeight="1" s="1659">
      <c r="E407" s="837" t="n"/>
      <c r="F407" s="837" t="n"/>
      <c r="G407" s="837" t="n"/>
      <c r="H407" s="837" t="n"/>
      <c r="I407" s="837" t="n"/>
      <c r="J407" s="837" t="n"/>
      <c r="K407" s="837" t="n"/>
      <c r="L407" s="837" t="n"/>
      <c r="M407" s="837" t="n"/>
      <c r="N407" s="837" t="n"/>
      <c r="O407" s="837" t="n"/>
      <c r="P407" s="837" t="n"/>
      <c r="Q407" s="837" t="n"/>
      <c r="R407" s="837" t="n"/>
      <c r="S407" s="837" t="n"/>
      <c r="T407" s="711" t="n"/>
      <c r="U407" s="711" t="n"/>
      <c r="V407" s="837" t="n"/>
      <c r="W407" s="837" t="n"/>
      <c r="X407" s="711" t="n"/>
      <c r="Y407" s="711" t="n"/>
      <c r="Z407" s="837" t="n"/>
      <c r="AA407" s="837" t="n"/>
      <c r="AB407" s="837" t="n"/>
      <c r="AC407" s="837" t="n"/>
      <c r="AD407" s="837" t="n"/>
      <c r="AE407" s="837" t="n"/>
      <c r="AF407" s="837" t="n"/>
      <c r="AG407" s="837" t="n"/>
      <c r="AH407" s="837" t="n"/>
      <c r="AI407" s="837" t="n"/>
    </row>
    <row r="408" ht="13.5" customHeight="1" s="1659">
      <c r="E408" s="837" t="n"/>
      <c r="F408" s="837" t="n"/>
      <c r="G408" s="837" t="n"/>
      <c r="H408" s="837" t="n"/>
      <c r="I408" s="837" t="n"/>
      <c r="J408" s="837" t="n"/>
      <c r="K408" s="837" t="n"/>
      <c r="L408" s="837" t="n"/>
      <c r="M408" s="837" t="n"/>
      <c r="N408" s="837" t="n"/>
      <c r="O408" s="837" t="n"/>
      <c r="P408" s="837" t="n"/>
      <c r="Q408" s="837" t="n"/>
      <c r="R408" s="837" t="n"/>
      <c r="S408" s="837" t="n"/>
      <c r="T408" s="711" t="n"/>
      <c r="U408" s="711" t="n"/>
      <c r="V408" s="837" t="n"/>
      <c r="W408" s="837" t="n"/>
      <c r="X408" s="711" t="n"/>
      <c r="Y408" s="711" t="n"/>
      <c r="Z408" s="837" t="n"/>
      <c r="AA408" s="837" t="n"/>
      <c r="AB408" s="837" t="n"/>
      <c r="AC408" s="837" t="n"/>
      <c r="AD408" s="837" t="n"/>
      <c r="AE408" s="837" t="n"/>
      <c r="AF408" s="837" t="n"/>
      <c r="AG408" s="837" t="n"/>
      <c r="AH408" s="837" t="n"/>
      <c r="AI408" s="837" t="n"/>
    </row>
    <row r="409" ht="13.5" customHeight="1" s="1659">
      <c r="E409" s="837" t="n"/>
      <c r="F409" s="837" t="n"/>
      <c r="G409" s="837" t="n"/>
      <c r="H409" s="837" t="n"/>
      <c r="I409" s="837" t="n"/>
      <c r="J409" s="837" t="n"/>
      <c r="K409" s="837" t="n"/>
      <c r="L409" s="837" t="n"/>
      <c r="M409" s="837" t="n"/>
      <c r="N409" s="837" t="n"/>
      <c r="O409" s="837" t="n"/>
      <c r="P409" s="837" t="n"/>
      <c r="Q409" s="837" t="n"/>
      <c r="R409" s="837" t="n"/>
      <c r="S409" s="837" t="n"/>
      <c r="T409" s="711" t="n"/>
      <c r="U409" s="711" t="n"/>
      <c r="V409" s="837" t="n"/>
      <c r="W409" s="837" t="n"/>
      <c r="X409" s="711" t="n"/>
      <c r="Y409" s="711" t="n"/>
      <c r="Z409" s="837" t="n"/>
      <c r="AA409" s="837" t="n"/>
      <c r="AB409" s="837" t="n"/>
      <c r="AC409" s="837" t="n"/>
      <c r="AD409" s="837" t="n"/>
      <c r="AE409" s="837" t="n"/>
      <c r="AF409" s="837" t="n"/>
      <c r="AG409" s="837" t="n"/>
      <c r="AH409" s="837" t="n"/>
      <c r="AI409" s="837" t="n"/>
    </row>
    <row r="410" ht="13.5" customHeight="1" s="1659">
      <c r="E410" s="837" t="n"/>
      <c r="F410" s="837" t="n"/>
      <c r="G410" s="837" t="n"/>
      <c r="H410" s="837" t="n"/>
      <c r="I410" s="837" t="n"/>
      <c r="J410" s="837" t="n"/>
      <c r="K410" s="837" t="n"/>
      <c r="L410" s="837" t="n"/>
      <c r="M410" s="837" t="n"/>
      <c r="N410" s="837" t="n"/>
      <c r="O410" s="837" t="n"/>
      <c r="P410" s="837" t="n"/>
      <c r="Q410" s="837" t="n"/>
      <c r="R410" s="837" t="n"/>
      <c r="S410" s="837" t="n"/>
      <c r="T410" s="711" t="n"/>
      <c r="U410" s="711" t="n"/>
      <c r="V410" s="837" t="n"/>
      <c r="W410" s="837" t="n"/>
      <c r="X410" s="711" t="n"/>
      <c r="Y410" s="711" t="n"/>
      <c r="Z410" s="837" t="n"/>
      <c r="AA410" s="837" t="n"/>
      <c r="AB410" s="837" t="n"/>
      <c r="AC410" s="837" t="n"/>
      <c r="AD410" s="837" t="n"/>
      <c r="AE410" s="837" t="n"/>
      <c r="AF410" s="837" t="n"/>
      <c r="AG410" s="837" t="n"/>
      <c r="AH410" s="837" t="n"/>
      <c r="AI410" s="837" t="n"/>
    </row>
    <row r="411" ht="13.5" customHeight="1" s="1659">
      <c r="E411" s="837" t="n"/>
      <c r="F411" s="837" t="n"/>
      <c r="G411" s="837" t="n"/>
      <c r="H411" s="837" t="n"/>
      <c r="I411" s="837" t="n"/>
      <c r="J411" s="837" t="n"/>
      <c r="K411" s="837" t="n"/>
      <c r="L411" s="837" t="n"/>
      <c r="M411" s="837" t="n"/>
      <c r="N411" s="837" t="n"/>
      <c r="O411" s="837" t="n"/>
      <c r="P411" s="837" t="n"/>
      <c r="Q411" s="837" t="n"/>
      <c r="R411" s="837" t="n"/>
      <c r="S411" s="837" t="n"/>
      <c r="T411" s="711" t="n"/>
      <c r="U411" s="711" t="n"/>
      <c r="V411" s="837" t="n"/>
      <c r="W411" s="837" t="n"/>
      <c r="X411" s="711" t="n"/>
      <c r="Y411" s="711" t="n"/>
      <c r="Z411" s="837" t="n"/>
      <c r="AA411" s="837" t="n"/>
      <c r="AB411" s="837" t="n"/>
      <c r="AC411" s="837" t="n"/>
      <c r="AD411" s="837" t="n"/>
      <c r="AE411" s="837" t="n"/>
      <c r="AF411" s="837" t="n"/>
      <c r="AG411" s="837" t="n"/>
      <c r="AH411" s="837" t="n"/>
      <c r="AI411" s="837" t="n"/>
    </row>
    <row r="412" ht="13.5" customHeight="1" s="1659">
      <c r="E412" s="837" t="n"/>
      <c r="F412" s="837" t="n"/>
      <c r="G412" s="837" t="n"/>
      <c r="H412" s="837" t="n"/>
      <c r="I412" s="837" t="n"/>
      <c r="J412" s="837" t="n"/>
      <c r="K412" s="837" t="n"/>
      <c r="L412" s="837" t="n"/>
      <c r="M412" s="837" t="n"/>
      <c r="N412" s="837" t="n"/>
      <c r="O412" s="837" t="n"/>
      <c r="P412" s="837" t="n"/>
      <c r="Q412" s="837" t="n"/>
      <c r="R412" s="837" t="n"/>
      <c r="S412" s="837" t="n"/>
      <c r="T412" s="711" t="n"/>
      <c r="U412" s="711" t="n"/>
      <c r="V412" s="837" t="n"/>
      <c r="W412" s="837" t="n"/>
      <c r="X412" s="711" t="n"/>
      <c r="Y412" s="711" t="n"/>
      <c r="Z412" s="837" t="n"/>
      <c r="AA412" s="837" t="n"/>
      <c r="AB412" s="837" t="n"/>
      <c r="AC412" s="837" t="n"/>
      <c r="AD412" s="837" t="n"/>
      <c r="AE412" s="837" t="n"/>
      <c r="AF412" s="837" t="n"/>
      <c r="AG412" s="837" t="n"/>
      <c r="AH412" s="837" t="n"/>
      <c r="AI412" s="837" t="n"/>
    </row>
    <row r="413" ht="13.5" customHeight="1" s="1659">
      <c r="E413" s="837" t="n"/>
      <c r="F413" s="837" t="n"/>
      <c r="G413" s="837" t="n"/>
      <c r="H413" s="837" t="n"/>
      <c r="I413" s="837" t="n"/>
      <c r="J413" s="837" t="n"/>
      <c r="K413" s="837" t="n"/>
      <c r="L413" s="837" t="n"/>
      <c r="M413" s="837" t="n"/>
      <c r="N413" s="837" t="n"/>
      <c r="O413" s="837" t="n"/>
      <c r="P413" s="837" t="n"/>
      <c r="Q413" s="837" t="n"/>
      <c r="R413" s="837" t="n"/>
      <c r="S413" s="837" t="n"/>
      <c r="T413" s="711" t="n"/>
      <c r="U413" s="711" t="n"/>
      <c r="V413" s="837" t="n"/>
      <c r="W413" s="837" t="n"/>
      <c r="X413" s="711" t="n"/>
      <c r="Y413" s="711" t="n"/>
      <c r="Z413" s="837" t="n"/>
      <c r="AA413" s="837" t="n"/>
      <c r="AB413" s="837" t="n"/>
      <c r="AC413" s="837" t="n"/>
      <c r="AD413" s="837" t="n"/>
      <c r="AE413" s="837" t="n"/>
      <c r="AF413" s="837" t="n"/>
      <c r="AG413" s="837" t="n"/>
      <c r="AH413" s="837" t="n"/>
      <c r="AI413" s="837" t="n"/>
    </row>
    <row r="414" ht="13.5" customHeight="1" s="1659">
      <c r="E414" s="837" t="n"/>
      <c r="F414" s="837" t="n"/>
      <c r="G414" s="837" t="n"/>
      <c r="H414" s="837" t="n"/>
      <c r="I414" s="837" t="n"/>
      <c r="J414" s="837" t="n"/>
      <c r="K414" s="837" t="n"/>
      <c r="L414" s="837" t="n"/>
      <c r="M414" s="837" t="n"/>
      <c r="N414" s="837" t="n"/>
      <c r="O414" s="837" t="n"/>
      <c r="P414" s="837" t="n"/>
      <c r="Q414" s="837" t="n"/>
      <c r="R414" s="837" t="n"/>
      <c r="S414" s="837" t="n"/>
      <c r="T414" s="711" t="n"/>
      <c r="U414" s="711" t="n"/>
      <c r="V414" s="837" t="n"/>
      <c r="W414" s="837" t="n"/>
      <c r="X414" s="711" t="n"/>
      <c r="Y414" s="711" t="n"/>
      <c r="Z414" s="837" t="n"/>
      <c r="AA414" s="837" t="n"/>
      <c r="AB414" s="837" t="n"/>
      <c r="AC414" s="837" t="n"/>
      <c r="AD414" s="837" t="n"/>
      <c r="AE414" s="837" t="n"/>
      <c r="AF414" s="837" t="n"/>
      <c r="AG414" s="837" t="n"/>
      <c r="AH414" s="837" t="n"/>
      <c r="AI414" s="837" t="n"/>
    </row>
    <row r="415" ht="13.5" customHeight="1" s="1659">
      <c r="E415" s="837" t="n"/>
      <c r="F415" s="837" t="n"/>
      <c r="G415" s="837" t="n"/>
      <c r="H415" s="837" t="n"/>
      <c r="I415" s="837" t="n"/>
      <c r="J415" s="837" t="n"/>
      <c r="K415" s="837" t="n"/>
      <c r="L415" s="837" t="n"/>
      <c r="M415" s="837" t="n"/>
      <c r="N415" s="837" t="n"/>
      <c r="O415" s="837" t="n"/>
      <c r="P415" s="837" t="n"/>
      <c r="Q415" s="837" t="n"/>
      <c r="R415" s="837" t="n"/>
      <c r="S415" s="837" t="n"/>
      <c r="T415" s="711" t="n"/>
      <c r="U415" s="711" t="n"/>
      <c r="V415" s="837" t="n"/>
      <c r="W415" s="837" t="n"/>
      <c r="X415" s="711" t="n"/>
      <c r="Y415" s="711" t="n"/>
      <c r="Z415" s="837" t="n"/>
      <c r="AA415" s="837" t="n"/>
      <c r="AB415" s="837" t="n"/>
      <c r="AC415" s="837" t="n"/>
      <c r="AD415" s="837" t="n"/>
      <c r="AE415" s="837" t="n"/>
      <c r="AF415" s="837" t="n"/>
      <c r="AG415" s="837" t="n"/>
      <c r="AH415" s="837" t="n"/>
      <c r="AI415" s="837" t="n"/>
    </row>
    <row r="416" ht="13.5" customHeight="1" s="1659">
      <c r="E416" s="837" t="n"/>
      <c r="F416" s="837" t="n"/>
      <c r="G416" s="837" t="n"/>
      <c r="H416" s="837" t="n"/>
      <c r="I416" s="837" t="n"/>
      <c r="J416" s="837" t="n"/>
      <c r="K416" s="837" t="n"/>
      <c r="L416" s="837" t="n"/>
      <c r="M416" s="837" t="n"/>
      <c r="N416" s="837" t="n"/>
      <c r="O416" s="837" t="n"/>
      <c r="P416" s="837" t="n"/>
      <c r="Q416" s="837" t="n"/>
      <c r="R416" s="837" t="n"/>
      <c r="S416" s="837" t="n"/>
      <c r="T416" s="711" t="n"/>
      <c r="U416" s="711" t="n"/>
      <c r="V416" s="837" t="n"/>
      <c r="W416" s="837" t="n"/>
      <c r="X416" s="711" t="n"/>
      <c r="Y416" s="711" t="n"/>
      <c r="Z416" s="837" t="n"/>
      <c r="AA416" s="837" t="n"/>
      <c r="AB416" s="837" t="n"/>
      <c r="AC416" s="837" t="n"/>
      <c r="AD416" s="837" t="n"/>
      <c r="AE416" s="837" t="n"/>
      <c r="AF416" s="837" t="n"/>
      <c r="AG416" s="837" t="n"/>
      <c r="AH416" s="837" t="n"/>
      <c r="AI416" s="837" t="n"/>
    </row>
    <row r="417" ht="13.5" customHeight="1" s="1659">
      <c r="E417" s="837" t="n"/>
      <c r="F417" s="837" t="n"/>
      <c r="G417" s="837" t="n"/>
      <c r="H417" s="837" t="n"/>
      <c r="I417" s="837" t="n"/>
      <c r="J417" s="837" t="n"/>
      <c r="K417" s="837" t="n"/>
      <c r="L417" s="837" t="n"/>
      <c r="M417" s="837" t="n"/>
      <c r="N417" s="837" t="n"/>
      <c r="O417" s="837" t="n"/>
      <c r="P417" s="837" t="n"/>
      <c r="Q417" s="837" t="n"/>
      <c r="R417" s="837" t="n"/>
      <c r="S417" s="837" t="n"/>
      <c r="T417" s="711" t="n"/>
      <c r="U417" s="711" t="n"/>
      <c r="V417" s="837" t="n"/>
      <c r="W417" s="837" t="n"/>
      <c r="X417" s="711" t="n"/>
      <c r="Y417" s="711" t="n"/>
      <c r="Z417" s="837" t="n"/>
      <c r="AA417" s="837" t="n"/>
      <c r="AB417" s="837" t="n"/>
      <c r="AC417" s="837" t="n"/>
      <c r="AD417" s="837" t="n"/>
      <c r="AE417" s="837" t="n"/>
      <c r="AF417" s="837" t="n"/>
      <c r="AG417" s="837" t="n"/>
      <c r="AH417" s="837" t="n"/>
      <c r="AI417" s="837" t="n"/>
    </row>
    <row r="418" ht="13.5" customHeight="1" s="1659">
      <c r="E418" s="837" t="n"/>
      <c r="F418" s="837" t="n"/>
      <c r="G418" s="837" t="n"/>
      <c r="H418" s="837" t="n"/>
      <c r="I418" s="837" t="n"/>
      <c r="J418" s="837" t="n"/>
      <c r="K418" s="837" t="n"/>
      <c r="L418" s="837" t="n"/>
      <c r="M418" s="837" t="n"/>
      <c r="N418" s="837" t="n"/>
      <c r="O418" s="837" t="n"/>
      <c r="P418" s="837" t="n"/>
      <c r="Q418" s="837" t="n"/>
      <c r="R418" s="837" t="n"/>
      <c r="S418" s="837" t="n"/>
      <c r="T418" s="711" t="n"/>
      <c r="U418" s="711" t="n"/>
      <c r="V418" s="837" t="n"/>
      <c r="W418" s="837" t="n"/>
      <c r="X418" s="711" t="n"/>
      <c r="Y418" s="711" t="n"/>
      <c r="Z418" s="837" t="n"/>
      <c r="AA418" s="837" t="n"/>
      <c r="AB418" s="837" t="n"/>
      <c r="AC418" s="837" t="n"/>
      <c r="AD418" s="837" t="n"/>
      <c r="AE418" s="837" t="n"/>
      <c r="AF418" s="837" t="n"/>
      <c r="AG418" s="837" t="n"/>
      <c r="AH418" s="837" t="n"/>
      <c r="AI418" s="837" t="n"/>
    </row>
    <row r="419" ht="13.5" customHeight="1" s="1659">
      <c r="E419" s="837" t="n"/>
      <c r="F419" s="837" t="n"/>
      <c r="G419" s="837" t="n"/>
      <c r="H419" s="837" t="n"/>
      <c r="I419" s="837" t="n"/>
      <c r="J419" s="837" t="n"/>
      <c r="K419" s="837" t="n"/>
      <c r="L419" s="837" t="n"/>
      <c r="M419" s="837" t="n"/>
      <c r="N419" s="837" t="n"/>
      <c r="O419" s="837" t="n"/>
      <c r="P419" s="837" t="n"/>
      <c r="Q419" s="837" t="n"/>
      <c r="R419" s="837" t="n"/>
      <c r="S419" s="837" t="n"/>
      <c r="T419" s="711" t="n"/>
      <c r="U419" s="711" t="n"/>
      <c r="V419" s="837" t="n"/>
      <c r="W419" s="837" t="n"/>
      <c r="X419" s="711" t="n"/>
      <c r="Y419" s="711" t="n"/>
      <c r="Z419" s="837" t="n"/>
      <c r="AA419" s="837" t="n"/>
      <c r="AB419" s="837" t="n"/>
      <c r="AC419" s="837" t="n"/>
      <c r="AD419" s="837" t="n"/>
      <c r="AE419" s="837" t="n"/>
      <c r="AF419" s="837" t="n"/>
      <c r="AG419" s="837" t="n"/>
      <c r="AH419" s="837" t="n"/>
      <c r="AI419" s="837" t="n"/>
    </row>
    <row r="420" ht="13.5" customHeight="1" s="1659">
      <c r="E420" s="837" t="n"/>
      <c r="F420" s="837" t="n"/>
      <c r="G420" s="837" t="n"/>
      <c r="H420" s="837" t="n"/>
      <c r="I420" s="837" t="n"/>
      <c r="J420" s="837" t="n"/>
      <c r="K420" s="837" t="n"/>
      <c r="L420" s="837" t="n"/>
      <c r="M420" s="837" t="n"/>
      <c r="N420" s="837" t="n"/>
      <c r="O420" s="837" t="n"/>
      <c r="P420" s="837" t="n"/>
      <c r="Q420" s="837" t="n"/>
      <c r="R420" s="837" t="n"/>
      <c r="S420" s="837" t="n"/>
      <c r="T420" s="711" t="n"/>
      <c r="U420" s="711" t="n"/>
      <c r="V420" s="837" t="n"/>
      <c r="W420" s="837" t="n"/>
      <c r="X420" s="711" t="n"/>
      <c r="Y420" s="711" t="n"/>
      <c r="Z420" s="837" t="n"/>
      <c r="AA420" s="837" t="n"/>
      <c r="AB420" s="837" t="n"/>
      <c r="AC420" s="837" t="n"/>
      <c r="AD420" s="837" t="n"/>
      <c r="AE420" s="837" t="n"/>
      <c r="AF420" s="837" t="n"/>
      <c r="AG420" s="837" t="n"/>
      <c r="AH420" s="837" t="n"/>
      <c r="AI420" s="837" t="n"/>
    </row>
    <row r="421" ht="13.5" customHeight="1" s="1659">
      <c r="E421" s="837" t="n"/>
      <c r="F421" s="837" t="n"/>
      <c r="G421" s="837" t="n"/>
      <c r="H421" s="837" t="n"/>
      <c r="I421" s="837" t="n"/>
      <c r="J421" s="837" t="n"/>
      <c r="K421" s="837" t="n"/>
      <c r="L421" s="837" t="n"/>
      <c r="M421" s="837" t="n"/>
      <c r="N421" s="837" t="n"/>
      <c r="O421" s="837" t="n"/>
      <c r="P421" s="837" t="n"/>
      <c r="Q421" s="837" t="n"/>
      <c r="R421" s="837" t="n"/>
      <c r="S421" s="837" t="n"/>
      <c r="T421" s="711" t="n"/>
      <c r="U421" s="711" t="n"/>
      <c r="V421" s="837" t="n"/>
      <c r="W421" s="837" t="n"/>
      <c r="X421" s="711" t="n"/>
      <c r="Y421" s="711" t="n"/>
      <c r="Z421" s="837" t="n"/>
      <c r="AA421" s="837" t="n"/>
      <c r="AB421" s="837" t="n"/>
      <c r="AC421" s="837" t="n"/>
      <c r="AD421" s="837" t="n"/>
      <c r="AE421" s="837" t="n"/>
      <c r="AF421" s="837" t="n"/>
      <c r="AG421" s="837" t="n"/>
      <c r="AH421" s="837" t="n"/>
      <c r="AI421" s="837" t="n"/>
    </row>
    <row r="422" ht="13.5" customHeight="1" s="1659">
      <c r="E422" s="837" t="n"/>
      <c r="F422" s="837" t="n"/>
      <c r="G422" s="837" t="n"/>
      <c r="H422" s="837" t="n"/>
      <c r="I422" s="837" t="n"/>
      <c r="J422" s="837" t="n"/>
      <c r="K422" s="837" t="n"/>
      <c r="L422" s="837" t="n"/>
      <c r="M422" s="837" t="n"/>
      <c r="N422" s="837" t="n"/>
      <c r="O422" s="837" t="n"/>
      <c r="P422" s="837" t="n"/>
      <c r="Q422" s="837" t="n"/>
      <c r="R422" s="837" t="n"/>
      <c r="S422" s="837" t="n"/>
      <c r="T422" s="711" t="n"/>
      <c r="U422" s="711" t="n"/>
      <c r="V422" s="837" t="n"/>
      <c r="W422" s="837" t="n"/>
      <c r="X422" s="711" t="n"/>
      <c r="Y422" s="711" t="n"/>
      <c r="Z422" s="837" t="n"/>
      <c r="AA422" s="837" t="n"/>
      <c r="AB422" s="837" t="n"/>
      <c r="AC422" s="837" t="n"/>
      <c r="AD422" s="837" t="n"/>
      <c r="AE422" s="837" t="n"/>
      <c r="AF422" s="837" t="n"/>
      <c r="AG422" s="837" t="n"/>
      <c r="AH422" s="837" t="n"/>
      <c r="AI422" s="837" t="n"/>
    </row>
    <row r="423" ht="13.5" customHeight="1" s="1659">
      <c r="E423" s="837" t="n"/>
      <c r="F423" s="837" t="n"/>
      <c r="G423" s="837" t="n"/>
      <c r="H423" s="837" t="n"/>
      <c r="I423" s="837" t="n"/>
      <c r="J423" s="837" t="n"/>
      <c r="K423" s="837" t="n"/>
      <c r="L423" s="837" t="n"/>
      <c r="M423" s="837" t="n"/>
      <c r="N423" s="837" t="n"/>
      <c r="O423" s="837" t="n"/>
      <c r="P423" s="837" t="n"/>
      <c r="Q423" s="837" t="n"/>
      <c r="R423" s="837" t="n"/>
      <c r="S423" s="837" t="n"/>
      <c r="T423" s="711" t="n"/>
      <c r="U423" s="711" t="n"/>
      <c r="V423" s="837" t="n"/>
      <c r="W423" s="837" t="n"/>
      <c r="X423" s="711" t="n"/>
      <c r="Y423" s="711" t="n"/>
      <c r="Z423" s="837" t="n"/>
      <c r="AA423" s="837" t="n"/>
      <c r="AB423" s="837" t="n"/>
      <c r="AC423" s="837" t="n"/>
      <c r="AD423" s="837" t="n"/>
      <c r="AE423" s="837" t="n"/>
      <c r="AF423" s="837" t="n"/>
      <c r="AG423" s="837" t="n"/>
      <c r="AH423" s="837" t="n"/>
      <c r="AI423" s="837" t="n"/>
    </row>
    <row r="424" ht="13.5" customHeight="1" s="1659">
      <c r="E424" s="837" t="n"/>
      <c r="F424" s="837" t="n"/>
      <c r="G424" s="837" t="n"/>
      <c r="H424" s="837" t="n"/>
      <c r="I424" s="837" t="n"/>
      <c r="J424" s="837" t="n"/>
      <c r="K424" s="837" t="n"/>
      <c r="L424" s="837" t="n"/>
      <c r="M424" s="837" t="n"/>
      <c r="N424" s="837" t="n"/>
      <c r="O424" s="837" t="n"/>
      <c r="P424" s="837" t="n"/>
      <c r="Q424" s="837" t="n"/>
      <c r="R424" s="837" t="n"/>
      <c r="S424" s="837" t="n"/>
      <c r="T424" s="711" t="n"/>
      <c r="U424" s="711" t="n"/>
      <c r="V424" s="837" t="n"/>
      <c r="W424" s="837" t="n"/>
      <c r="X424" s="711" t="n"/>
      <c r="Y424" s="711" t="n"/>
      <c r="Z424" s="837" t="n"/>
      <c r="AA424" s="837" t="n"/>
      <c r="AB424" s="837" t="n"/>
      <c r="AC424" s="837" t="n"/>
      <c r="AD424" s="837" t="n"/>
      <c r="AE424" s="837" t="n"/>
      <c r="AF424" s="837" t="n"/>
      <c r="AG424" s="837" t="n"/>
      <c r="AH424" s="837" t="n"/>
      <c r="AI424" s="837" t="n"/>
    </row>
    <row r="425" ht="13.5" customHeight="1" s="1659">
      <c r="E425" s="837" t="n"/>
      <c r="F425" s="837" t="n"/>
      <c r="G425" s="837" t="n"/>
      <c r="H425" s="837" t="n"/>
      <c r="I425" s="837" t="n"/>
      <c r="J425" s="837" t="n"/>
      <c r="K425" s="837" t="n"/>
      <c r="L425" s="837" t="n"/>
      <c r="M425" s="837" t="n"/>
      <c r="N425" s="837" t="n"/>
      <c r="O425" s="837" t="n"/>
      <c r="P425" s="837" t="n"/>
      <c r="Q425" s="837" t="n"/>
      <c r="R425" s="837" t="n"/>
      <c r="S425" s="837" t="n"/>
      <c r="T425" s="711" t="n"/>
      <c r="U425" s="711" t="n"/>
      <c r="V425" s="837" t="n"/>
      <c r="W425" s="837" t="n"/>
      <c r="X425" s="711" t="n"/>
      <c r="Y425" s="711" t="n"/>
      <c r="Z425" s="837" t="n"/>
      <c r="AA425" s="837" t="n"/>
      <c r="AB425" s="837" t="n"/>
      <c r="AC425" s="837" t="n"/>
      <c r="AD425" s="837" t="n"/>
      <c r="AE425" s="837" t="n"/>
      <c r="AF425" s="837" t="n"/>
      <c r="AG425" s="837" t="n"/>
      <c r="AH425" s="837" t="n"/>
      <c r="AI425" s="837" t="n"/>
    </row>
    <row r="426" ht="13.5" customHeight="1" s="1659">
      <c r="E426" s="837" t="n"/>
      <c r="F426" s="837" t="n"/>
      <c r="G426" s="837" t="n"/>
      <c r="H426" s="837" t="n"/>
      <c r="I426" s="837" t="n"/>
      <c r="J426" s="837" t="n"/>
      <c r="K426" s="837" t="n"/>
      <c r="L426" s="837" t="n"/>
      <c r="M426" s="837" t="n"/>
      <c r="N426" s="837" t="n"/>
      <c r="O426" s="837" t="n"/>
      <c r="P426" s="837" t="n"/>
      <c r="Q426" s="837" t="n"/>
      <c r="R426" s="837" t="n"/>
      <c r="S426" s="837" t="n"/>
      <c r="T426" s="711" t="n"/>
      <c r="U426" s="711" t="n"/>
      <c r="V426" s="837" t="n"/>
      <c r="W426" s="837" t="n"/>
      <c r="X426" s="711" t="n"/>
      <c r="Y426" s="711" t="n"/>
      <c r="Z426" s="837" t="n"/>
      <c r="AA426" s="837" t="n"/>
      <c r="AB426" s="837" t="n"/>
      <c r="AC426" s="837" t="n"/>
      <c r="AD426" s="837" t="n"/>
      <c r="AE426" s="837" t="n"/>
      <c r="AF426" s="837" t="n"/>
      <c r="AG426" s="837" t="n"/>
      <c r="AH426" s="837" t="n"/>
      <c r="AI426" s="837" t="n"/>
    </row>
    <row r="427" ht="13.5" customHeight="1" s="1659">
      <c r="E427" s="837" t="n"/>
      <c r="F427" s="837" t="n"/>
      <c r="G427" s="837" t="n"/>
      <c r="H427" s="837" t="n"/>
      <c r="I427" s="837" t="n"/>
      <c r="J427" s="837" t="n"/>
      <c r="K427" s="837" t="n"/>
      <c r="L427" s="837" t="n"/>
      <c r="M427" s="837" t="n"/>
      <c r="N427" s="837" t="n"/>
      <c r="O427" s="837" t="n"/>
      <c r="P427" s="837" t="n"/>
      <c r="Q427" s="837" t="n"/>
      <c r="R427" s="837" t="n"/>
      <c r="S427" s="837" t="n"/>
      <c r="T427" s="711" t="n"/>
      <c r="U427" s="711" t="n"/>
      <c r="V427" s="837" t="n"/>
      <c r="W427" s="837" t="n"/>
      <c r="X427" s="711" t="n"/>
      <c r="Y427" s="711" t="n"/>
      <c r="Z427" s="837" t="n"/>
      <c r="AA427" s="837" t="n"/>
      <c r="AB427" s="837" t="n"/>
      <c r="AC427" s="837" t="n"/>
      <c r="AD427" s="837" t="n"/>
      <c r="AE427" s="837" t="n"/>
      <c r="AF427" s="837" t="n"/>
      <c r="AG427" s="837" t="n"/>
      <c r="AH427" s="837" t="n"/>
      <c r="AI427" s="837" t="n"/>
    </row>
    <row r="428" ht="13.5" customHeight="1" s="1659">
      <c r="E428" s="837" t="n"/>
      <c r="F428" s="837" t="n"/>
      <c r="G428" s="837" t="n"/>
      <c r="H428" s="837" t="n"/>
      <c r="I428" s="837" t="n"/>
      <c r="J428" s="837" t="n"/>
      <c r="K428" s="837" t="n"/>
      <c r="L428" s="837" t="n"/>
      <c r="M428" s="837" t="n"/>
      <c r="N428" s="837" t="n"/>
      <c r="O428" s="837" t="n"/>
      <c r="P428" s="837" t="n"/>
      <c r="Q428" s="837" t="n"/>
      <c r="R428" s="837" t="n"/>
      <c r="S428" s="837" t="n"/>
      <c r="T428" s="711" t="n"/>
      <c r="U428" s="711" t="n"/>
      <c r="V428" s="837" t="n"/>
      <c r="W428" s="837" t="n"/>
      <c r="X428" s="711" t="n"/>
      <c r="Y428" s="711" t="n"/>
      <c r="Z428" s="837" t="n"/>
      <c r="AA428" s="837" t="n"/>
      <c r="AB428" s="837" t="n"/>
      <c r="AC428" s="837" t="n"/>
      <c r="AD428" s="837" t="n"/>
      <c r="AE428" s="837" t="n"/>
      <c r="AF428" s="837" t="n"/>
      <c r="AG428" s="837" t="n"/>
      <c r="AH428" s="837" t="n"/>
      <c r="AI428" s="837" t="n"/>
    </row>
    <row r="429" ht="13.5" customHeight="1" s="1659">
      <c r="E429" s="837" t="n"/>
      <c r="F429" s="837" t="n"/>
      <c r="G429" s="837" t="n"/>
      <c r="H429" s="837" t="n"/>
      <c r="I429" s="837" t="n"/>
      <c r="J429" s="837" t="n"/>
      <c r="K429" s="837" t="n"/>
      <c r="L429" s="837" t="n"/>
      <c r="M429" s="837" t="n"/>
      <c r="N429" s="837" t="n"/>
      <c r="O429" s="837" t="n"/>
      <c r="P429" s="837" t="n"/>
      <c r="Q429" s="837" t="n"/>
      <c r="R429" s="837" t="n"/>
      <c r="S429" s="837" t="n"/>
      <c r="T429" s="711" t="n"/>
      <c r="U429" s="711" t="n"/>
      <c r="V429" s="837" t="n"/>
      <c r="W429" s="837" t="n"/>
      <c r="X429" s="711" t="n"/>
      <c r="Y429" s="711" t="n"/>
      <c r="Z429" s="837" t="n"/>
      <c r="AA429" s="837" t="n"/>
      <c r="AB429" s="837" t="n"/>
      <c r="AC429" s="837" t="n"/>
      <c r="AD429" s="837" t="n"/>
      <c r="AE429" s="837" t="n"/>
      <c r="AF429" s="837" t="n"/>
      <c r="AG429" s="837" t="n"/>
      <c r="AH429" s="837" t="n"/>
      <c r="AI429" s="837" t="n"/>
    </row>
    <row r="430" ht="13.5" customHeight="1" s="1659">
      <c r="E430" s="837" t="n"/>
      <c r="F430" s="837" t="n"/>
      <c r="G430" s="837" t="n"/>
      <c r="H430" s="837" t="n"/>
      <c r="I430" s="837" t="n"/>
      <c r="J430" s="837" t="n"/>
      <c r="K430" s="837" t="n"/>
      <c r="L430" s="837" t="n"/>
      <c r="M430" s="837" t="n"/>
      <c r="N430" s="837" t="n"/>
      <c r="O430" s="837" t="n"/>
      <c r="P430" s="837" t="n"/>
      <c r="Q430" s="837" t="n"/>
      <c r="R430" s="837" t="n"/>
      <c r="S430" s="837" t="n"/>
      <c r="T430" s="711" t="n"/>
      <c r="U430" s="711" t="n"/>
      <c r="V430" s="837" t="n"/>
      <c r="W430" s="837" t="n"/>
      <c r="X430" s="711" t="n"/>
      <c r="Y430" s="711" t="n"/>
      <c r="Z430" s="837" t="n"/>
      <c r="AA430" s="837" t="n"/>
      <c r="AB430" s="837" t="n"/>
      <c r="AC430" s="837" t="n"/>
      <c r="AD430" s="837" t="n"/>
      <c r="AE430" s="837" t="n"/>
      <c r="AF430" s="837" t="n"/>
      <c r="AG430" s="837" t="n"/>
      <c r="AH430" s="837" t="n"/>
      <c r="AI430" s="837" t="n"/>
    </row>
    <row r="431" ht="13.5" customHeight="1" s="1659">
      <c r="E431" s="837" t="n"/>
      <c r="F431" s="837" t="n"/>
      <c r="G431" s="837" t="n"/>
      <c r="H431" s="837" t="n"/>
      <c r="I431" s="837" t="n"/>
      <c r="J431" s="837" t="n"/>
      <c r="K431" s="837" t="n"/>
      <c r="L431" s="837" t="n"/>
      <c r="M431" s="837" t="n"/>
      <c r="N431" s="837" t="n"/>
      <c r="O431" s="837" t="n"/>
      <c r="P431" s="837" t="n"/>
      <c r="Q431" s="837" t="n"/>
      <c r="R431" s="837" t="n"/>
      <c r="S431" s="837" t="n"/>
      <c r="T431" s="711" t="n"/>
      <c r="U431" s="711" t="n"/>
      <c r="V431" s="837" t="n"/>
      <c r="W431" s="837" t="n"/>
      <c r="X431" s="711" t="n"/>
      <c r="Y431" s="711" t="n"/>
      <c r="Z431" s="837" t="n"/>
      <c r="AA431" s="837" t="n"/>
      <c r="AB431" s="837" t="n"/>
      <c r="AC431" s="837" t="n"/>
      <c r="AD431" s="837" t="n"/>
      <c r="AE431" s="837" t="n"/>
      <c r="AF431" s="837" t="n"/>
      <c r="AG431" s="837" t="n"/>
      <c r="AH431" s="837" t="n"/>
      <c r="AI431" s="837" t="n"/>
    </row>
    <row r="432" ht="13.5" customHeight="1" s="1659">
      <c r="E432" s="837" t="n"/>
      <c r="F432" s="837" t="n"/>
      <c r="G432" s="837" t="n"/>
      <c r="H432" s="837" t="n"/>
      <c r="I432" s="837" t="n"/>
      <c r="J432" s="837" t="n"/>
      <c r="K432" s="837" t="n"/>
      <c r="L432" s="837" t="n"/>
      <c r="M432" s="837" t="n"/>
      <c r="N432" s="837" t="n"/>
      <c r="O432" s="837" t="n"/>
      <c r="P432" s="837" t="n"/>
      <c r="Q432" s="837" t="n"/>
      <c r="R432" s="837" t="n"/>
      <c r="S432" s="837" t="n"/>
      <c r="T432" s="711" t="n"/>
      <c r="U432" s="711" t="n"/>
      <c r="V432" s="837" t="n"/>
      <c r="W432" s="837" t="n"/>
      <c r="X432" s="711" t="n"/>
      <c r="Y432" s="711" t="n"/>
      <c r="Z432" s="837" t="n"/>
      <c r="AA432" s="837" t="n"/>
      <c r="AB432" s="837" t="n"/>
      <c r="AC432" s="837" t="n"/>
      <c r="AD432" s="837" t="n"/>
      <c r="AE432" s="837" t="n"/>
      <c r="AF432" s="837" t="n"/>
      <c r="AG432" s="837" t="n"/>
      <c r="AH432" s="837" t="n"/>
      <c r="AI432" s="837" t="n"/>
    </row>
    <row r="433" ht="13.5" customHeight="1" s="1659">
      <c r="E433" s="837" t="n"/>
      <c r="F433" s="837" t="n"/>
      <c r="G433" s="837" t="n"/>
      <c r="H433" s="837" t="n"/>
      <c r="I433" s="837" t="n"/>
      <c r="J433" s="837" t="n"/>
      <c r="K433" s="837" t="n"/>
      <c r="L433" s="837" t="n"/>
      <c r="M433" s="837" t="n"/>
      <c r="N433" s="837" t="n"/>
      <c r="O433" s="837" t="n"/>
      <c r="P433" s="837" t="n"/>
      <c r="Q433" s="837" t="n"/>
      <c r="R433" s="837" t="n"/>
      <c r="S433" s="837" t="n"/>
      <c r="T433" s="711" t="n"/>
      <c r="U433" s="711" t="n"/>
      <c r="V433" s="837" t="n"/>
      <c r="W433" s="837" t="n"/>
      <c r="X433" s="711" t="n"/>
      <c r="Y433" s="711" t="n"/>
      <c r="Z433" s="837" t="n"/>
      <c r="AA433" s="837" t="n"/>
      <c r="AB433" s="837" t="n"/>
      <c r="AC433" s="837" t="n"/>
      <c r="AD433" s="837" t="n"/>
      <c r="AE433" s="837" t="n"/>
      <c r="AF433" s="837" t="n"/>
      <c r="AG433" s="837" t="n"/>
      <c r="AH433" s="837" t="n"/>
      <c r="AI433" s="837" t="n"/>
    </row>
    <row r="434" ht="13.5" customHeight="1" s="1659">
      <c r="E434" s="837" t="n"/>
      <c r="F434" s="837" t="n"/>
      <c r="G434" s="837" t="n"/>
      <c r="H434" s="837" t="n"/>
      <c r="I434" s="837" t="n"/>
      <c r="J434" s="837" t="n"/>
      <c r="K434" s="837" t="n"/>
      <c r="L434" s="837" t="n"/>
      <c r="M434" s="837" t="n"/>
      <c r="N434" s="837" t="n"/>
      <c r="O434" s="837" t="n"/>
      <c r="P434" s="837" t="n"/>
      <c r="Q434" s="837" t="n"/>
      <c r="R434" s="837" t="n"/>
      <c r="S434" s="837" t="n"/>
      <c r="T434" s="711" t="n"/>
      <c r="U434" s="711" t="n"/>
      <c r="V434" s="837" t="n"/>
      <c r="W434" s="837" t="n"/>
      <c r="X434" s="711" t="n"/>
      <c r="Y434" s="711" t="n"/>
      <c r="Z434" s="837" t="n"/>
      <c r="AA434" s="837" t="n"/>
      <c r="AB434" s="837" t="n"/>
      <c r="AC434" s="837" t="n"/>
      <c r="AD434" s="837" t="n"/>
      <c r="AE434" s="837" t="n"/>
      <c r="AF434" s="837" t="n"/>
      <c r="AG434" s="837" t="n"/>
      <c r="AH434" s="837" t="n"/>
      <c r="AI434" s="837" t="n"/>
    </row>
    <row r="435" ht="13.5" customHeight="1" s="1659">
      <c r="E435" s="837" t="n"/>
      <c r="F435" s="837" t="n"/>
      <c r="G435" s="837" t="n"/>
      <c r="H435" s="837" t="n"/>
      <c r="I435" s="837" t="n"/>
      <c r="J435" s="837" t="n"/>
      <c r="K435" s="837" t="n"/>
      <c r="L435" s="837" t="n"/>
      <c r="M435" s="837" t="n"/>
      <c r="N435" s="837" t="n"/>
      <c r="O435" s="837" t="n"/>
      <c r="P435" s="837" t="n"/>
      <c r="Q435" s="837" t="n"/>
      <c r="R435" s="837" t="n"/>
      <c r="S435" s="837" t="n"/>
      <c r="T435" s="711" t="n"/>
      <c r="U435" s="711" t="n"/>
      <c r="V435" s="837" t="n"/>
      <c r="W435" s="837" t="n"/>
      <c r="X435" s="711" t="n"/>
      <c r="Y435" s="711" t="n"/>
      <c r="Z435" s="837" t="n"/>
      <c r="AA435" s="837" t="n"/>
      <c r="AB435" s="837" t="n"/>
      <c r="AC435" s="837" t="n"/>
      <c r="AD435" s="837" t="n"/>
      <c r="AE435" s="837" t="n"/>
      <c r="AF435" s="837" t="n"/>
      <c r="AG435" s="837" t="n"/>
      <c r="AH435" s="837" t="n"/>
      <c r="AI435" s="837" t="n"/>
    </row>
    <row r="436" ht="13.5" customHeight="1" s="1659">
      <c r="E436" s="837" t="n"/>
      <c r="F436" s="837" t="n"/>
      <c r="G436" s="837" t="n"/>
      <c r="H436" s="837" t="n"/>
      <c r="I436" s="837" t="n"/>
      <c r="J436" s="837" t="n"/>
      <c r="K436" s="837" t="n"/>
      <c r="L436" s="837" t="n"/>
      <c r="M436" s="837" t="n"/>
      <c r="N436" s="837" t="n"/>
      <c r="O436" s="837" t="n"/>
      <c r="P436" s="837" t="n"/>
      <c r="Q436" s="837" t="n"/>
      <c r="R436" s="837" t="n"/>
      <c r="S436" s="837" t="n"/>
      <c r="T436" s="711" t="n"/>
      <c r="U436" s="711" t="n"/>
      <c r="V436" s="837" t="n"/>
      <c r="W436" s="837" t="n"/>
      <c r="X436" s="711" t="n"/>
      <c r="Y436" s="711" t="n"/>
      <c r="Z436" s="837" t="n"/>
      <c r="AA436" s="837" t="n"/>
      <c r="AB436" s="837" t="n"/>
      <c r="AC436" s="837" t="n"/>
      <c r="AD436" s="837" t="n"/>
      <c r="AE436" s="837" t="n"/>
      <c r="AF436" s="837" t="n"/>
      <c r="AG436" s="837" t="n"/>
      <c r="AH436" s="837" t="n"/>
      <c r="AI436" s="837" t="n"/>
    </row>
    <row r="437" ht="13.5" customHeight="1" s="1659">
      <c r="E437" s="837" t="n"/>
      <c r="F437" s="837" t="n"/>
      <c r="G437" s="837" t="n"/>
      <c r="H437" s="837" t="n"/>
      <c r="I437" s="837" t="n"/>
      <c r="J437" s="837" t="n"/>
      <c r="K437" s="837" t="n"/>
      <c r="L437" s="837" t="n"/>
      <c r="M437" s="837" t="n"/>
      <c r="N437" s="837" t="n"/>
      <c r="O437" s="837" t="n"/>
      <c r="P437" s="837" t="n"/>
      <c r="Q437" s="837" t="n"/>
      <c r="R437" s="837" t="n"/>
      <c r="S437" s="837" t="n"/>
      <c r="T437" s="711" t="n"/>
      <c r="U437" s="711" t="n"/>
      <c r="V437" s="837" t="n"/>
      <c r="W437" s="837" t="n"/>
      <c r="X437" s="711" t="n"/>
      <c r="Y437" s="711" t="n"/>
      <c r="Z437" s="837" t="n"/>
      <c r="AA437" s="837" t="n"/>
      <c r="AB437" s="837" t="n"/>
      <c r="AC437" s="837" t="n"/>
      <c r="AD437" s="837" t="n"/>
      <c r="AE437" s="837" t="n"/>
      <c r="AF437" s="837" t="n"/>
      <c r="AG437" s="837" t="n"/>
      <c r="AH437" s="837" t="n"/>
      <c r="AI437" s="837" t="n"/>
    </row>
    <row r="438" ht="13.5" customHeight="1" s="1659">
      <c r="E438" s="837" t="n"/>
      <c r="F438" s="837" t="n"/>
      <c r="G438" s="837" t="n"/>
      <c r="H438" s="837" t="n"/>
      <c r="I438" s="837" t="n"/>
      <c r="J438" s="837" t="n"/>
      <c r="K438" s="837" t="n"/>
      <c r="L438" s="837" t="n"/>
      <c r="M438" s="837" t="n"/>
      <c r="N438" s="837" t="n"/>
      <c r="O438" s="837" t="n"/>
      <c r="P438" s="837" t="n"/>
      <c r="Q438" s="837" t="n"/>
      <c r="R438" s="837" t="n"/>
      <c r="S438" s="837" t="n"/>
      <c r="T438" s="711" t="n"/>
      <c r="U438" s="711" t="n"/>
      <c r="V438" s="837" t="n"/>
      <c r="W438" s="837" t="n"/>
      <c r="X438" s="711" t="n"/>
      <c r="Y438" s="711" t="n"/>
      <c r="Z438" s="837" t="n"/>
      <c r="AA438" s="837" t="n"/>
      <c r="AB438" s="837" t="n"/>
      <c r="AC438" s="837" t="n"/>
      <c r="AD438" s="837" t="n"/>
      <c r="AE438" s="837" t="n"/>
      <c r="AF438" s="837" t="n"/>
      <c r="AG438" s="837" t="n"/>
      <c r="AH438" s="837" t="n"/>
      <c r="AI438" s="837" t="n"/>
    </row>
    <row r="439" ht="13.5" customHeight="1" s="1659">
      <c r="E439" s="837" t="n"/>
      <c r="F439" s="837" t="n"/>
      <c r="G439" s="837" t="n"/>
      <c r="H439" s="837" t="n"/>
      <c r="I439" s="837" t="n"/>
      <c r="J439" s="837" t="n"/>
      <c r="K439" s="837" t="n"/>
      <c r="L439" s="837" t="n"/>
      <c r="M439" s="837" t="n"/>
      <c r="N439" s="837" t="n"/>
      <c r="O439" s="837" t="n"/>
      <c r="P439" s="837" t="n"/>
      <c r="Q439" s="837" t="n"/>
      <c r="R439" s="837" t="n"/>
      <c r="S439" s="837" t="n"/>
      <c r="T439" s="711" t="n"/>
      <c r="U439" s="711" t="n"/>
      <c r="V439" s="837" t="n"/>
      <c r="W439" s="837" t="n"/>
      <c r="X439" s="711" t="n"/>
      <c r="Y439" s="711" t="n"/>
      <c r="Z439" s="837" t="n"/>
      <c r="AA439" s="837" t="n"/>
      <c r="AB439" s="837" t="n"/>
      <c r="AC439" s="837" t="n"/>
      <c r="AD439" s="837" t="n"/>
      <c r="AE439" s="837" t="n"/>
      <c r="AF439" s="837" t="n"/>
      <c r="AG439" s="837" t="n"/>
      <c r="AH439" s="837" t="n"/>
      <c r="AI439" s="837" t="n"/>
    </row>
    <row r="440" ht="13.5" customHeight="1" s="1659">
      <c r="E440" s="837" t="n"/>
      <c r="F440" s="837" t="n"/>
      <c r="G440" s="837" t="n"/>
      <c r="H440" s="837" t="n"/>
      <c r="I440" s="837" t="n"/>
      <c r="J440" s="837" t="n"/>
      <c r="K440" s="837" t="n"/>
      <c r="L440" s="837" t="n"/>
      <c r="M440" s="837" t="n"/>
      <c r="N440" s="837" t="n"/>
      <c r="O440" s="837" t="n"/>
      <c r="P440" s="837" t="n"/>
      <c r="Q440" s="837" t="n"/>
      <c r="R440" s="837" t="n"/>
      <c r="S440" s="837" t="n"/>
      <c r="T440" s="711" t="n"/>
      <c r="U440" s="711" t="n"/>
      <c r="V440" s="837" t="n"/>
      <c r="W440" s="837" t="n"/>
      <c r="X440" s="711" t="n"/>
      <c r="Y440" s="711" t="n"/>
      <c r="Z440" s="837" t="n"/>
      <c r="AA440" s="837" t="n"/>
      <c r="AB440" s="837" t="n"/>
      <c r="AC440" s="837" t="n"/>
      <c r="AD440" s="837" t="n"/>
      <c r="AE440" s="837" t="n"/>
      <c r="AF440" s="837" t="n"/>
      <c r="AG440" s="837" t="n"/>
      <c r="AH440" s="837" t="n"/>
      <c r="AI440" s="837" t="n"/>
    </row>
    <row r="441" ht="13.5" customHeight="1" s="1659">
      <c r="E441" s="837" t="n"/>
      <c r="F441" s="837" t="n"/>
      <c r="G441" s="837" t="n"/>
      <c r="H441" s="837" t="n"/>
      <c r="I441" s="837" t="n"/>
      <c r="J441" s="837" t="n"/>
      <c r="K441" s="837" t="n"/>
      <c r="L441" s="837" t="n"/>
      <c r="M441" s="837" t="n"/>
      <c r="N441" s="837" t="n"/>
      <c r="O441" s="837" t="n"/>
      <c r="P441" s="837" t="n"/>
      <c r="Q441" s="837" t="n"/>
      <c r="R441" s="837" t="n"/>
      <c r="S441" s="837" t="n"/>
      <c r="T441" s="711" t="n"/>
      <c r="U441" s="711" t="n"/>
      <c r="V441" s="837" t="n"/>
      <c r="W441" s="837" t="n"/>
      <c r="X441" s="711" t="n"/>
      <c r="Y441" s="711" t="n"/>
      <c r="Z441" s="837" t="n"/>
      <c r="AA441" s="837" t="n"/>
      <c r="AB441" s="837" t="n"/>
      <c r="AC441" s="837" t="n"/>
      <c r="AD441" s="837" t="n"/>
      <c r="AE441" s="837" t="n"/>
      <c r="AF441" s="837" t="n"/>
      <c r="AG441" s="837" t="n"/>
      <c r="AH441" s="837" t="n"/>
      <c r="AI441" s="837" t="n"/>
    </row>
    <row r="442" ht="13.5" customHeight="1" s="1659">
      <c r="E442" s="837" t="n"/>
      <c r="F442" s="837" t="n"/>
      <c r="G442" s="837" t="n"/>
      <c r="H442" s="837" t="n"/>
      <c r="I442" s="837" t="n"/>
      <c r="J442" s="837" t="n"/>
      <c r="K442" s="837" t="n"/>
      <c r="L442" s="837" t="n"/>
      <c r="M442" s="837" t="n"/>
      <c r="N442" s="837" t="n"/>
      <c r="O442" s="837" t="n"/>
      <c r="P442" s="837" t="n"/>
      <c r="Q442" s="837" t="n"/>
      <c r="R442" s="837" t="n"/>
      <c r="S442" s="837" t="n"/>
      <c r="T442" s="711" t="n"/>
      <c r="U442" s="711" t="n"/>
      <c r="V442" s="837" t="n"/>
      <c r="W442" s="837" t="n"/>
      <c r="X442" s="711" t="n"/>
      <c r="Y442" s="711" t="n"/>
      <c r="Z442" s="837" t="n"/>
      <c r="AA442" s="837" t="n"/>
      <c r="AB442" s="837" t="n"/>
      <c r="AC442" s="837" t="n"/>
      <c r="AD442" s="837" t="n"/>
      <c r="AE442" s="837" t="n"/>
      <c r="AF442" s="837" t="n"/>
      <c r="AG442" s="837" t="n"/>
      <c r="AH442" s="837" t="n"/>
      <c r="AI442" s="837" t="n"/>
    </row>
    <row r="443" ht="13.5" customHeight="1" s="1659">
      <c r="E443" s="837" t="n"/>
      <c r="F443" s="837" t="n"/>
      <c r="G443" s="837" t="n"/>
      <c r="H443" s="837" t="n"/>
      <c r="I443" s="837" t="n"/>
      <c r="J443" s="837" t="n"/>
      <c r="K443" s="837" t="n"/>
      <c r="L443" s="837" t="n"/>
      <c r="M443" s="837" t="n"/>
      <c r="N443" s="837" t="n"/>
      <c r="O443" s="837" t="n"/>
      <c r="P443" s="837" t="n"/>
      <c r="Q443" s="837" t="n"/>
      <c r="R443" s="837" t="n"/>
      <c r="S443" s="837" t="n"/>
      <c r="T443" s="711" t="n"/>
      <c r="U443" s="711" t="n"/>
      <c r="V443" s="837" t="n"/>
      <c r="W443" s="837" t="n"/>
      <c r="X443" s="711" t="n"/>
      <c r="Y443" s="711" t="n"/>
      <c r="Z443" s="837" t="n"/>
      <c r="AA443" s="837" t="n"/>
      <c r="AB443" s="837" t="n"/>
      <c r="AC443" s="837" t="n"/>
      <c r="AD443" s="837" t="n"/>
      <c r="AE443" s="837" t="n"/>
      <c r="AF443" s="837" t="n"/>
      <c r="AG443" s="837" t="n"/>
      <c r="AH443" s="837" t="n"/>
      <c r="AI443" s="837" t="n"/>
    </row>
    <row r="444" ht="13.5" customHeight="1" s="1659">
      <c r="E444" s="837" t="n"/>
      <c r="F444" s="837" t="n"/>
      <c r="G444" s="837" t="n"/>
      <c r="H444" s="837" t="n"/>
      <c r="I444" s="837" t="n"/>
      <c r="J444" s="837" t="n"/>
      <c r="K444" s="837" t="n"/>
      <c r="L444" s="837" t="n"/>
      <c r="M444" s="837" t="n"/>
      <c r="N444" s="837" t="n"/>
      <c r="O444" s="837" t="n"/>
      <c r="P444" s="837" t="n"/>
      <c r="Q444" s="837" t="n"/>
      <c r="R444" s="837" t="n"/>
      <c r="S444" s="837" t="n"/>
      <c r="T444" s="711" t="n"/>
      <c r="U444" s="711" t="n"/>
      <c r="V444" s="837" t="n"/>
      <c r="W444" s="837" t="n"/>
      <c r="X444" s="711" t="n"/>
      <c r="Y444" s="711" t="n"/>
      <c r="Z444" s="837" t="n"/>
      <c r="AA444" s="837" t="n"/>
      <c r="AB444" s="837" t="n"/>
      <c r="AC444" s="837" t="n"/>
      <c r="AD444" s="837" t="n"/>
      <c r="AE444" s="837" t="n"/>
      <c r="AF444" s="837" t="n"/>
      <c r="AG444" s="837" t="n"/>
      <c r="AH444" s="837" t="n"/>
      <c r="AI444" s="837" t="n"/>
    </row>
    <row r="445" ht="13.5" customHeight="1" s="1659">
      <c r="E445" s="837" t="n"/>
      <c r="F445" s="837" t="n"/>
      <c r="G445" s="837" t="n"/>
      <c r="H445" s="837" t="n"/>
      <c r="I445" s="837" t="n"/>
      <c r="J445" s="837" t="n"/>
      <c r="K445" s="837" t="n"/>
      <c r="L445" s="837" t="n"/>
      <c r="M445" s="837" t="n"/>
      <c r="N445" s="837" t="n"/>
      <c r="O445" s="837" t="n"/>
      <c r="P445" s="837" t="n"/>
      <c r="Q445" s="837" t="n"/>
      <c r="R445" s="837" t="n"/>
      <c r="S445" s="837" t="n"/>
      <c r="T445" s="711" t="n"/>
      <c r="U445" s="711" t="n"/>
      <c r="V445" s="837" t="n"/>
      <c r="W445" s="837" t="n"/>
      <c r="X445" s="711" t="n"/>
      <c r="Y445" s="711" t="n"/>
      <c r="Z445" s="837" t="n"/>
      <c r="AA445" s="837" t="n"/>
      <c r="AB445" s="837" t="n"/>
      <c r="AC445" s="837" t="n"/>
      <c r="AD445" s="837" t="n"/>
      <c r="AE445" s="837" t="n"/>
      <c r="AF445" s="837" t="n"/>
      <c r="AG445" s="837" t="n"/>
      <c r="AH445" s="837" t="n"/>
      <c r="AI445" s="837" t="n"/>
    </row>
    <row r="446" ht="13.5" customHeight="1" s="1659">
      <c r="E446" s="837" t="n"/>
      <c r="F446" s="837" t="n"/>
      <c r="G446" s="837" t="n"/>
      <c r="H446" s="837" t="n"/>
      <c r="I446" s="837" t="n"/>
      <c r="J446" s="837" t="n"/>
      <c r="K446" s="837" t="n"/>
      <c r="L446" s="837" t="n"/>
      <c r="M446" s="837" t="n"/>
      <c r="N446" s="837" t="n"/>
      <c r="O446" s="837" t="n"/>
      <c r="P446" s="837" t="n"/>
      <c r="Q446" s="837" t="n"/>
      <c r="R446" s="837" t="n"/>
      <c r="S446" s="837" t="n"/>
      <c r="T446" s="711" t="n"/>
      <c r="U446" s="711" t="n"/>
      <c r="V446" s="837" t="n"/>
      <c r="W446" s="837" t="n"/>
      <c r="X446" s="711" t="n"/>
      <c r="Y446" s="711" t="n"/>
      <c r="Z446" s="837" t="n"/>
      <c r="AA446" s="837" t="n"/>
      <c r="AB446" s="837" t="n"/>
      <c r="AC446" s="837" t="n"/>
      <c r="AD446" s="837" t="n"/>
      <c r="AE446" s="837" t="n"/>
      <c r="AF446" s="837" t="n"/>
      <c r="AG446" s="837" t="n"/>
      <c r="AH446" s="837" t="n"/>
      <c r="AI446" s="837" t="n"/>
    </row>
    <row r="447" ht="13.5" customHeight="1" s="1659">
      <c r="E447" s="837" t="n"/>
      <c r="F447" s="837" t="n"/>
      <c r="G447" s="837" t="n"/>
      <c r="H447" s="837" t="n"/>
      <c r="I447" s="837" t="n"/>
      <c r="J447" s="837" t="n"/>
      <c r="K447" s="837" t="n"/>
      <c r="L447" s="837" t="n"/>
      <c r="M447" s="837" t="n"/>
      <c r="N447" s="837" t="n"/>
      <c r="O447" s="837" t="n"/>
      <c r="P447" s="837" t="n"/>
      <c r="Q447" s="837" t="n"/>
      <c r="R447" s="837" t="n"/>
      <c r="S447" s="837" t="n"/>
      <c r="T447" s="711" t="n"/>
      <c r="U447" s="711" t="n"/>
      <c r="V447" s="837" t="n"/>
      <c r="W447" s="837" t="n"/>
      <c r="X447" s="711" t="n"/>
      <c r="Y447" s="711" t="n"/>
      <c r="Z447" s="837" t="n"/>
      <c r="AA447" s="837" t="n"/>
      <c r="AB447" s="837" t="n"/>
      <c r="AC447" s="837" t="n"/>
      <c r="AD447" s="837" t="n"/>
      <c r="AE447" s="837" t="n"/>
      <c r="AF447" s="837" t="n"/>
      <c r="AG447" s="837" t="n"/>
      <c r="AH447" s="837" t="n"/>
      <c r="AI447" s="837" t="n"/>
    </row>
    <row r="448" ht="13.5" customHeight="1" s="1659">
      <c r="E448" s="837" t="n"/>
      <c r="F448" s="837" t="n"/>
      <c r="G448" s="837" t="n"/>
      <c r="H448" s="837" t="n"/>
      <c r="I448" s="837" t="n"/>
      <c r="J448" s="837" t="n"/>
      <c r="K448" s="837" t="n"/>
      <c r="L448" s="837" t="n"/>
      <c r="M448" s="837" t="n"/>
      <c r="N448" s="837" t="n"/>
      <c r="O448" s="837" t="n"/>
      <c r="P448" s="837" t="n"/>
      <c r="Q448" s="837" t="n"/>
      <c r="R448" s="837" t="n"/>
      <c r="S448" s="837" t="n"/>
      <c r="T448" s="711" t="n"/>
      <c r="U448" s="711" t="n"/>
      <c r="V448" s="837" t="n"/>
      <c r="W448" s="837" t="n"/>
      <c r="X448" s="711" t="n"/>
      <c r="Y448" s="711" t="n"/>
      <c r="Z448" s="837" t="n"/>
      <c r="AA448" s="837" t="n"/>
      <c r="AB448" s="837" t="n"/>
      <c r="AC448" s="837" t="n"/>
      <c r="AD448" s="837" t="n"/>
      <c r="AE448" s="837" t="n"/>
      <c r="AF448" s="837" t="n"/>
      <c r="AG448" s="837" t="n"/>
      <c r="AH448" s="837" t="n"/>
      <c r="AI448" s="837" t="n"/>
    </row>
    <row r="449" ht="13.5" customHeight="1" s="1659">
      <c r="E449" s="837" t="n"/>
      <c r="F449" s="837" t="n"/>
      <c r="G449" s="837" t="n"/>
      <c r="H449" s="837" t="n"/>
      <c r="I449" s="837" t="n"/>
      <c r="J449" s="837" t="n"/>
      <c r="K449" s="837" t="n"/>
      <c r="L449" s="837" t="n"/>
      <c r="M449" s="837" t="n"/>
      <c r="N449" s="837" t="n"/>
      <c r="O449" s="837" t="n"/>
      <c r="P449" s="837" t="n"/>
      <c r="Q449" s="837" t="n"/>
      <c r="R449" s="837" t="n"/>
      <c r="S449" s="837" t="n"/>
      <c r="T449" s="711" t="n"/>
      <c r="U449" s="711" t="n"/>
      <c r="V449" s="837" t="n"/>
      <c r="W449" s="837" t="n"/>
      <c r="X449" s="711" t="n"/>
      <c r="Y449" s="711" t="n"/>
      <c r="Z449" s="837" t="n"/>
      <c r="AA449" s="837" t="n"/>
      <c r="AB449" s="837" t="n"/>
      <c r="AC449" s="837" t="n"/>
      <c r="AD449" s="837" t="n"/>
      <c r="AE449" s="837" t="n"/>
      <c r="AF449" s="837" t="n"/>
      <c r="AG449" s="837" t="n"/>
      <c r="AH449" s="837" t="n"/>
      <c r="AI449" s="837" t="n"/>
    </row>
    <row r="450" ht="13.5" customHeight="1" s="1659">
      <c r="E450" s="837" t="n"/>
      <c r="F450" s="837" t="n"/>
      <c r="G450" s="837" t="n"/>
      <c r="H450" s="837" t="n"/>
      <c r="I450" s="837" t="n"/>
      <c r="J450" s="837" t="n"/>
      <c r="K450" s="837" t="n"/>
      <c r="L450" s="837" t="n"/>
      <c r="M450" s="837" t="n"/>
      <c r="N450" s="837" t="n"/>
      <c r="O450" s="837" t="n"/>
      <c r="P450" s="837" t="n"/>
      <c r="Q450" s="837" t="n"/>
      <c r="R450" s="837" t="n"/>
      <c r="S450" s="837" t="n"/>
      <c r="T450" s="711" t="n"/>
      <c r="U450" s="711" t="n"/>
      <c r="V450" s="837" t="n"/>
      <c r="W450" s="837" t="n"/>
      <c r="X450" s="711" t="n"/>
      <c r="Y450" s="711" t="n"/>
      <c r="Z450" s="837" t="n"/>
      <c r="AA450" s="837" t="n"/>
      <c r="AB450" s="837" t="n"/>
      <c r="AC450" s="837" t="n"/>
      <c r="AD450" s="837" t="n"/>
      <c r="AE450" s="837" t="n"/>
      <c r="AF450" s="837" t="n"/>
      <c r="AG450" s="837" t="n"/>
      <c r="AH450" s="837" t="n"/>
      <c r="AI450" s="837" t="n"/>
    </row>
    <row r="451" ht="13.5" customHeight="1" s="1659">
      <c r="E451" s="837" t="n"/>
      <c r="F451" s="837" t="n"/>
      <c r="G451" s="837" t="n"/>
      <c r="H451" s="837" t="n"/>
      <c r="I451" s="837" t="n"/>
      <c r="J451" s="837" t="n"/>
      <c r="K451" s="837" t="n"/>
      <c r="L451" s="837" t="n"/>
      <c r="M451" s="837" t="n"/>
      <c r="N451" s="837" t="n"/>
      <c r="O451" s="837" t="n"/>
      <c r="P451" s="837" t="n"/>
      <c r="Q451" s="837" t="n"/>
      <c r="R451" s="837" t="n"/>
      <c r="S451" s="837" t="n"/>
      <c r="T451" s="711" t="n"/>
      <c r="U451" s="711" t="n"/>
      <c r="V451" s="837" t="n"/>
      <c r="W451" s="837" t="n"/>
      <c r="X451" s="711" t="n"/>
      <c r="Y451" s="711" t="n"/>
      <c r="Z451" s="837" t="n"/>
      <c r="AA451" s="837" t="n"/>
      <c r="AB451" s="837" t="n"/>
      <c r="AC451" s="837" t="n"/>
      <c r="AD451" s="837" t="n"/>
      <c r="AE451" s="837" t="n"/>
      <c r="AF451" s="837" t="n"/>
      <c r="AG451" s="837" t="n"/>
      <c r="AH451" s="837" t="n"/>
      <c r="AI451" s="837" t="n"/>
    </row>
    <row r="452" ht="13.5" customHeight="1" s="1659">
      <c r="E452" s="837" t="n"/>
      <c r="F452" s="837" t="n"/>
      <c r="G452" s="837" t="n"/>
      <c r="H452" s="837" t="n"/>
      <c r="I452" s="837" t="n"/>
      <c r="J452" s="837" t="n"/>
      <c r="K452" s="837" t="n"/>
      <c r="L452" s="837" t="n"/>
      <c r="M452" s="837" t="n"/>
      <c r="N452" s="837" t="n"/>
      <c r="O452" s="837" t="n"/>
      <c r="P452" s="837" t="n"/>
      <c r="Q452" s="837" t="n"/>
      <c r="R452" s="837" t="n"/>
      <c r="S452" s="837" t="n"/>
      <c r="T452" s="711" t="n"/>
      <c r="U452" s="711" t="n"/>
      <c r="V452" s="837" t="n"/>
      <c r="W452" s="837" t="n"/>
      <c r="X452" s="711" t="n"/>
      <c r="Y452" s="711" t="n"/>
      <c r="Z452" s="837" t="n"/>
      <c r="AA452" s="837" t="n"/>
      <c r="AB452" s="837" t="n"/>
      <c r="AC452" s="837" t="n"/>
      <c r="AD452" s="837" t="n"/>
      <c r="AE452" s="837" t="n"/>
      <c r="AF452" s="837" t="n"/>
      <c r="AG452" s="837" t="n"/>
      <c r="AH452" s="837" t="n"/>
      <c r="AI452" s="837" t="n"/>
    </row>
    <row r="453" ht="13.5" customHeight="1" s="1659">
      <c r="E453" s="837" t="n"/>
      <c r="F453" s="837" t="n"/>
      <c r="G453" s="837" t="n"/>
      <c r="H453" s="837" t="n"/>
      <c r="I453" s="837" t="n"/>
      <c r="J453" s="837" t="n"/>
      <c r="K453" s="837" t="n"/>
      <c r="L453" s="837" t="n"/>
      <c r="M453" s="837" t="n"/>
      <c r="N453" s="837" t="n"/>
      <c r="O453" s="837" t="n"/>
      <c r="P453" s="837" t="n"/>
      <c r="Q453" s="837" t="n"/>
      <c r="R453" s="837" t="n"/>
      <c r="S453" s="837" t="n"/>
      <c r="T453" s="711" t="n"/>
      <c r="U453" s="711" t="n"/>
      <c r="V453" s="837" t="n"/>
      <c r="W453" s="837" t="n"/>
      <c r="X453" s="711" t="n"/>
      <c r="Y453" s="711" t="n"/>
      <c r="Z453" s="837" t="n"/>
      <c r="AA453" s="837" t="n"/>
      <c r="AB453" s="837" t="n"/>
      <c r="AC453" s="837" t="n"/>
      <c r="AD453" s="837" t="n"/>
      <c r="AE453" s="837" t="n"/>
      <c r="AF453" s="837" t="n"/>
      <c r="AG453" s="837" t="n"/>
      <c r="AH453" s="837" t="n"/>
      <c r="AI453" s="837" t="n"/>
    </row>
    <row r="454" ht="13.5" customHeight="1" s="1659">
      <c r="E454" s="837" t="n"/>
      <c r="F454" s="837" t="n"/>
      <c r="G454" s="837" t="n"/>
      <c r="H454" s="837" t="n"/>
      <c r="I454" s="837" t="n"/>
      <c r="J454" s="837" t="n"/>
      <c r="K454" s="837" t="n"/>
      <c r="L454" s="837" t="n"/>
      <c r="M454" s="837" t="n"/>
      <c r="N454" s="837" t="n"/>
      <c r="O454" s="837" t="n"/>
      <c r="P454" s="837" t="n"/>
      <c r="Q454" s="837" t="n"/>
      <c r="R454" s="837" t="n"/>
      <c r="S454" s="837" t="n"/>
      <c r="T454" s="711" t="n"/>
      <c r="U454" s="711" t="n"/>
      <c r="V454" s="837" t="n"/>
      <c r="W454" s="837" t="n"/>
      <c r="X454" s="711" t="n"/>
      <c r="Y454" s="711" t="n"/>
      <c r="Z454" s="837" t="n"/>
      <c r="AA454" s="837" t="n"/>
      <c r="AB454" s="837" t="n"/>
      <c r="AC454" s="837" t="n"/>
      <c r="AD454" s="837" t="n"/>
      <c r="AE454" s="837" t="n"/>
      <c r="AF454" s="837" t="n"/>
      <c r="AG454" s="837" t="n"/>
      <c r="AH454" s="837" t="n"/>
      <c r="AI454" s="837" t="n"/>
    </row>
    <row r="455" ht="13.5" customHeight="1" s="1659">
      <c r="E455" s="837" t="n"/>
      <c r="F455" s="837" t="n"/>
      <c r="G455" s="837" t="n"/>
      <c r="H455" s="837" t="n"/>
      <c r="I455" s="837" t="n"/>
      <c r="J455" s="837" t="n"/>
      <c r="K455" s="837" t="n"/>
      <c r="L455" s="837" t="n"/>
      <c r="M455" s="837" t="n"/>
      <c r="N455" s="837" t="n"/>
      <c r="O455" s="837" t="n"/>
      <c r="P455" s="837" t="n"/>
      <c r="Q455" s="837" t="n"/>
      <c r="R455" s="837" t="n"/>
      <c r="S455" s="837" t="n"/>
      <c r="T455" s="711" t="n"/>
      <c r="U455" s="711" t="n"/>
      <c r="V455" s="837" t="n"/>
      <c r="W455" s="837" t="n"/>
      <c r="X455" s="711" t="n"/>
      <c r="Y455" s="711" t="n"/>
      <c r="Z455" s="837" t="n"/>
      <c r="AA455" s="837" t="n"/>
      <c r="AB455" s="837" t="n"/>
      <c r="AC455" s="837" t="n"/>
      <c r="AD455" s="837" t="n"/>
      <c r="AE455" s="837" t="n"/>
      <c r="AF455" s="837" t="n"/>
      <c r="AG455" s="837" t="n"/>
      <c r="AH455" s="837" t="n"/>
      <c r="AI455" s="837" t="n"/>
    </row>
    <row r="456" ht="13.5" customHeight="1" s="1659">
      <c r="E456" s="837" t="n"/>
      <c r="F456" s="837" t="n"/>
      <c r="G456" s="837" t="n"/>
      <c r="H456" s="837" t="n"/>
      <c r="I456" s="837" t="n"/>
      <c r="J456" s="837" t="n"/>
      <c r="K456" s="837" t="n"/>
      <c r="L456" s="837" t="n"/>
      <c r="M456" s="837" t="n"/>
      <c r="N456" s="837" t="n"/>
      <c r="O456" s="837" t="n"/>
      <c r="P456" s="837" t="n"/>
      <c r="Q456" s="837" t="n"/>
      <c r="R456" s="837" t="n"/>
      <c r="S456" s="837" t="n"/>
      <c r="T456" s="711" t="n"/>
      <c r="U456" s="711" t="n"/>
      <c r="V456" s="837" t="n"/>
      <c r="W456" s="837" t="n"/>
      <c r="X456" s="711" t="n"/>
      <c r="Y456" s="711" t="n"/>
      <c r="Z456" s="837" t="n"/>
      <c r="AA456" s="837" t="n"/>
      <c r="AB456" s="837" t="n"/>
      <c r="AC456" s="837" t="n"/>
      <c r="AD456" s="837" t="n"/>
      <c r="AE456" s="837" t="n"/>
      <c r="AF456" s="837" t="n"/>
      <c r="AG456" s="837" t="n"/>
      <c r="AH456" s="837" t="n"/>
      <c r="AI456" s="837" t="n"/>
    </row>
    <row r="457" ht="13.5" customHeight="1" s="1659">
      <c r="E457" s="837" t="n"/>
      <c r="F457" s="837" t="n"/>
      <c r="G457" s="837" t="n"/>
      <c r="H457" s="837" t="n"/>
      <c r="I457" s="837" t="n"/>
      <c r="J457" s="837" t="n"/>
      <c r="K457" s="837" t="n"/>
      <c r="L457" s="837" t="n"/>
      <c r="M457" s="837" t="n"/>
      <c r="N457" s="837" t="n"/>
      <c r="O457" s="837" t="n"/>
      <c r="P457" s="837" t="n"/>
      <c r="Q457" s="837" t="n"/>
      <c r="R457" s="837" t="n"/>
      <c r="S457" s="837" t="n"/>
      <c r="T457" s="711" t="n"/>
      <c r="U457" s="711" t="n"/>
      <c r="V457" s="837" t="n"/>
      <c r="W457" s="837" t="n"/>
      <c r="X457" s="711" t="n"/>
      <c r="Y457" s="711" t="n"/>
      <c r="Z457" s="837" t="n"/>
      <c r="AA457" s="837" t="n"/>
      <c r="AB457" s="837" t="n"/>
      <c r="AC457" s="837" t="n"/>
      <c r="AD457" s="837" t="n"/>
      <c r="AE457" s="837" t="n"/>
      <c r="AF457" s="837" t="n"/>
      <c r="AG457" s="837" t="n"/>
      <c r="AH457" s="837" t="n"/>
      <c r="AI457" s="837" t="n"/>
    </row>
    <row r="458" ht="13.5" customHeight="1" s="1659">
      <c r="E458" s="837" t="n"/>
      <c r="F458" s="837" t="n"/>
      <c r="G458" s="837" t="n"/>
      <c r="H458" s="837" t="n"/>
      <c r="I458" s="837" t="n"/>
      <c r="J458" s="837" t="n"/>
      <c r="K458" s="837" t="n"/>
      <c r="L458" s="837" t="n"/>
      <c r="M458" s="837" t="n"/>
      <c r="N458" s="837" t="n"/>
      <c r="O458" s="837" t="n"/>
      <c r="P458" s="837" t="n"/>
      <c r="Q458" s="837" t="n"/>
      <c r="R458" s="837" t="n"/>
      <c r="S458" s="837" t="n"/>
      <c r="T458" s="711" t="n"/>
      <c r="U458" s="711" t="n"/>
      <c r="V458" s="837" t="n"/>
      <c r="W458" s="837" t="n"/>
      <c r="X458" s="711" t="n"/>
      <c r="Y458" s="711" t="n"/>
      <c r="Z458" s="837" t="n"/>
      <c r="AA458" s="837" t="n"/>
      <c r="AB458" s="837" t="n"/>
      <c r="AC458" s="837" t="n"/>
      <c r="AD458" s="837" t="n"/>
      <c r="AE458" s="837" t="n"/>
      <c r="AF458" s="837" t="n"/>
      <c r="AG458" s="837" t="n"/>
      <c r="AH458" s="837" t="n"/>
      <c r="AI458" s="837" t="n"/>
    </row>
    <row r="459" ht="13.5" customHeight="1" s="1659">
      <c r="E459" s="837" t="n"/>
      <c r="F459" s="837" t="n"/>
      <c r="G459" s="837" t="n"/>
      <c r="H459" s="837" t="n"/>
      <c r="I459" s="837" t="n"/>
      <c r="J459" s="837" t="n"/>
      <c r="K459" s="837" t="n"/>
      <c r="L459" s="837" t="n"/>
      <c r="M459" s="837" t="n"/>
      <c r="N459" s="837" t="n"/>
      <c r="O459" s="837" t="n"/>
      <c r="P459" s="837" t="n"/>
      <c r="Q459" s="837" t="n"/>
      <c r="R459" s="837" t="n"/>
      <c r="S459" s="837" t="n"/>
      <c r="T459" s="711" t="n"/>
      <c r="U459" s="711" t="n"/>
      <c r="V459" s="837" t="n"/>
      <c r="W459" s="837" t="n"/>
      <c r="X459" s="711" t="n"/>
      <c r="Y459" s="711" t="n"/>
      <c r="Z459" s="837" t="n"/>
      <c r="AA459" s="837" t="n"/>
      <c r="AB459" s="837" t="n"/>
      <c r="AC459" s="837" t="n"/>
      <c r="AD459" s="837" t="n"/>
      <c r="AE459" s="837" t="n"/>
      <c r="AF459" s="837" t="n"/>
      <c r="AG459" s="837" t="n"/>
      <c r="AH459" s="837" t="n"/>
      <c r="AI459" s="837" t="n"/>
    </row>
    <row r="460" ht="13.5" customHeight="1" s="1659">
      <c r="E460" s="837" t="n"/>
      <c r="F460" s="837" t="n"/>
      <c r="G460" s="837" t="n"/>
      <c r="H460" s="837" t="n"/>
      <c r="I460" s="837" t="n"/>
      <c r="J460" s="837" t="n"/>
      <c r="K460" s="837" t="n"/>
      <c r="L460" s="837" t="n"/>
      <c r="M460" s="837" t="n"/>
      <c r="N460" s="837" t="n"/>
      <c r="O460" s="837" t="n"/>
      <c r="P460" s="837" t="n"/>
      <c r="Q460" s="837" t="n"/>
      <c r="R460" s="837" t="n"/>
      <c r="S460" s="837" t="n"/>
      <c r="T460" s="711" t="n"/>
      <c r="U460" s="711" t="n"/>
      <c r="V460" s="837" t="n"/>
      <c r="W460" s="837" t="n"/>
      <c r="X460" s="711" t="n"/>
      <c r="Y460" s="711" t="n"/>
      <c r="Z460" s="837" t="n"/>
      <c r="AA460" s="837" t="n"/>
      <c r="AB460" s="837" t="n"/>
      <c r="AC460" s="837" t="n"/>
      <c r="AD460" s="837" t="n"/>
      <c r="AE460" s="837" t="n"/>
      <c r="AF460" s="837" t="n"/>
      <c r="AG460" s="837" t="n"/>
      <c r="AH460" s="837" t="n"/>
      <c r="AI460" s="837" t="n"/>
    </row>
    <row r="461" ht="13.5" customHeight="1" s="1659">
      <c r="E461" s="837" t="n"/>
      <c r="F461" s="837" t="n"/>
      <c r="G461" s="837" t="n"/>
      <c r="H461" s="837" t="n"/>
      <c r="I461" s="837" t="n"/>
      <c r="J461" s="837" t="n"/>
      <c r="K461" s="837" t="n"/>
      <c r="L461" s="837" t="n"/>
      <c r="M461" s="837" t="n"/>
      <c r="N461" s="837" t="n"/>
      <c r="O461" s="837" t="n"/>
      <c r="P461" s="837" t="n"/>
      <c r="Q461" s="837" t="n"/>
      <c r="R461" s="837" t="n"/>
      <c r="S461" s="837" t="n"/>
      <c r="T461" s="711" t="n"/>
      <c r="U461" s="711" t="n"/>
      <c r="V461" s="837" t="n"/>
      <c r="W461" s="837" t="n"/>
      <c r="X461" s="711" t="n"/>
      <c r="Y461" s="711" t="n"/>
      <c r="Z461" s="837" t="n"/>
      <c r="AA461" s="837" t="n"/>
      <c r="AB461" s="837" t="n"/>
      <c r="AC461" s="837" t="n"/>
      <c r="AD461" s="837" t="n"/>
      <c r="AE461" s="837" t="n"/>
      <c r="AF461" s="837" t="n"/>
      <c r="AG461" s="837" t="n"/>
      <c r="AH461" s="837" t="n"/>
      <c r="AI461" s="837" t="n"/>
    </row>
    <row r="462" ht="13.5" customHeight="1" s="1659">
      <c r="E462" s="837" t="n"/>
      <c r="F462" s="837" t="n"/>
      <c r="G462" s="837" t="n"/>
      <c r="H462" s="837" t="n"/>
      <c r="I462" s="837" t="n"/>
      <c r="J462" s="837" t="n"/>
      <c r="K462" s="837" t="n"/>
      <c r="L462" s="837" t="n"/>
      <c r="M462" s="837" t="n"/>
      <c r="N462" s="837" t="n"/>
      <c r="O462" s="837" t="n"/>
      <c r="P462" s="837" t="n"/>
      <c r="Q462" s="837" t="n"/>
      <c r="R462" s="837" t="n"/>
      <c r="S462" s="837" t="n"/>
      <c r="T462" s="711" t="n"/>
      <c r="U462" s="711" t="n"/>
      <c r="V462" s="837" t="n"/>
      <c r="W462" s="837" t="n"/>
      <c r="X462" s="711" t="n"/>
      <c r="Y462" s="711" t="n"/>
      <c r="Z462" s="837" t="n"/>
      <c r="AA462" s="837" t="n"/>
      <c r="AB462" s="837" t="n"/>
      <c r="AC462" s="837" t="n"/>
      <c r="AD462" s="837" t="n"/>
      <c r="AE462" s="837" t="n"/>
      <c r="AF462" s="837" t="n"/>
      <c r="AG462" s="837" t="n"/>
      <c r="AH462" s="837" t="n"/>
      <c r="AI462" s="837" t="n"/>
    </row>
    <row r="463" ht="13.5" customHeight="1" s="1659">
      <c r="E463" s="837" t="n"/>
      <c r="F463" s="837" t="n"/>
      <c r="G463" s="837" t="n"/>
      <c r="H463" s="837" t="n"/>
      <c r="I463" s="837" t="n"/>
      <c r="J463" s="837" t="n"/>
      <c r="K463" s="837" t="n"/>
      <c r="L463" s="837" t="n"/>
      <c r="M463" s="837" t="n"/>
      <c r="N463" s="837" t="n"/>
      <c r="O463" s="837" t="n"/>
      <c r="P463" s="837" t="n"/>
      <c r="Q463" s="837" t="n"/>
      <c r="R463" s="837" t="n"/>
      <c r="S463" s="837" t="n"/>
      <c r="T463" s="711" t="n"/>
      <c r="U463" s="711" t="n"/>
      <c r="V463" s="837" t="n"/>
      <c r="W463" s="837" t="n"/>
      <c r="X463" s="711" t="n"/>
      <c r="Y463" s="711" t="n"/>
      <c r="Z463" s="837" t="n"/>
      <c r="AA463" s="837" t="n"/>
      <c r="AB463" s="837" t="n"/>
      <c r="AC463" s="837" t="n"/>
      <c r="AD463" s="837" t="n"/>
      <c r="AE463" s="837" t="n"/>
      <c r="AF463" s="837" t="n"/>
      <c r="AG463" s="837" t="n"/>
      <c r="AH463" s="837" t="n"/>
      <c r="AI463" s="837" t="n"/>
    </row>
    <row r="464" ht="13.5" customHeight="1" s="1659">
      <c r="E464" s="837" t="n"/>
      <c r="F464" s="837" t="n"/>
      <c r="G464" s="837" t="n"/>
      <c r="H464" s="837" t="n"/>
      <c r="I464" s="837" t="n"/>
      <c r="J464" s="837" t="n"/>
      <c r="K464" s="837" t="n"/>
      <c r="L464" s="837" t="n"/>
      <c r="M464" s="837" t="n"/>
      <c r="N464" s="837" t="n"/>
      <c r="O464" s="837" t="n"/>
      <c r="P464" s="837" t="n"/>
      <c r="Q464" s="837" t="n"/>
      <c r="R464" s="837" t="n"/>
      <c r="S464" s="837" t="n"/>
      <c r="T464" s="711" t="n"/>
      <c r="U464" s="711" t="n"/>
      <c r="V464" s="837" t="n"/>
      <c r="W464" s="837" t="n"/>
      <c r="X464" s="711" t="n"/>
      <c r="Y464" s="711" t="n"/>
      <c r="Z464" s="837" t="n"/>
      <c r="AA464" s="837" t="n"/>
      <c r="AB464" s="837" t="n"/>
      <c r="AC464" s="837" t="n"/>
      <c r="AD464" s="837" t="n"/>
      <c r="AE464" s="837" t="n"/>
      <c r="AF464" s="837" t="n"/>
      <c r="AG464" s="837" t="n"/>
      <c r="AH464" s="837" t="n"/>
      <c r="AI464" s="837" t="n"/>
    </row>
    <row r="465" ht="13.5" customHeight="1" s="1659">
      <c r="E465" s="837" t="n"/>
      <c r="F465" s="837" t="n"/>
      <c r="G465" s="837" t="n"/>
      <c r="H465" s="837" t="n"/>
      <c r="I465" s="837" t="n"/>
      <c r="J465" s="837" t="n"/>
      <c r="K465" s="837" t="n"/>
      <c r="L465" s="837" t="n"/>
      <c r="M465" s="837" t="n"/>
      <c r="N465" s="837" t="n"/>
      <c r="O465" s="837" t="n"/>
      <c r="P465" s="837" t="n"/>
      <c r="Q465" s="837" t="n"/>
      <c r="R465" s="837" t="n"/>
      <c r="S465" s="837" t="n"/>
      <c r="T465" s="711" t="n"/>
      <c r="U465" s="711" t="n"/>
      <c r="V465" s="837" t="n"/>
      <c r="W465" s="837" t="n"/>
      <c r="X465" s="711" t="n"/>
      <c r="Y465" s="711" t="n"/>
      <c r="Z465" s="837" t="n"/>
      <c r="AA465" s="837" t="n"/>
      <c r="AB465" s="837" t="n"/>
      <c r="AC465" s="837" t="n"/>
      <c r="AD465" s="837" t="n"/>
      <c r="AE465" s="837" t="n"/>
      <c r="AF465" s="837" t="n"/>
      <c r="AG465" s="837" t="n"/>
      <c r="AH465" s="837" t="n"/>
      <c r="AI465" s="837" t="n"/>
    </row>
    <row r="466" ht="13.5" customHeight="1" s="1659">
      <c r="E466" s="837" t="n"/>
      <c r="F466" s="837" t="n"/>
      <c r="G466" s="837" t="n"/>
      <c r="H466" s="837" t="n"/>
      <c r="I466" s="837" t="n"/>
      <c r="J466" s="837" t="n"/>
      <c r="K466" s="837" t="n"/>
      <c r="L466" s="837" t="n"/>
      <c r="M466" s="837" t="n"/>
      <c r="N466" s="837" t="n"/>
      <c r="O466" s="837" t="n"/>
      <c r="P466" s="837" t="n"/>
      <c r="Q466" s="837" t="n"/>
      <c r="R466" s="837" t="n"/>
      <c r="S466" s="837" t="n"/>
      <c r="T466" s="711" t="n"/>
      <c r="U466" s="711" t="n"/>
      <c r="V466" s="837" t="n"/>
      <c r="W466" s="837" t="n"/>
      <c r="X466" s="711" t="n"/>
      <c r="Y466" s="711" t="n"/>
      <c r="Z466" s="837" t="n"/>
      <c r="AA466" s="837" t="n"/>
      <c r="AB466" s="837" t="n"/>
      <c r="AC466" s="837" t="n"/>
      <c r="AD466" s="837" t="n"/>
      <c r="AE466" s="837" t="n"/>
      <c r="AF466" s="837" t="n"/>
      <c r="AG466" s="837" t="n"/>
      <c r="AH466" s="837" t="n"/>
      <c r="AI466" s="837" t="n"/>
    </row>
    <row r="467" ht="13.5" customHeight="1" s="1659">
      <c r="E467" s="837" t="n"/>
      <c r="F467" s="837" t="n"/>
      <c r="G467" s="837" t="n"/>
      <c r="H467" s="837" t="n"/>
      <c r="I467" s="837" t="n"/>
      <c r="J467" s="837" t="n"/>
      <c r="K467" s="837" t="n"/>
      <c r="L467" s="837" t="n"/>
      <c r="M467" s="837" t="n"/>
      <c r="N467" s="837" t="n"/>
      <c r="O467" s="837" t="n"/>
      <c r="P467" s="837" t="n"/>
      <c r="Q467" s="837" t="n"/>
      <c r="R467" s="837" t="n"/>
      <c r="S467" s="837" t="n"/>
      <c r="T467" s="711" t="n"/>
      <c r="U467" s="711" t="n"/>
      <c r="V467" s="837" t="n"/>
      <c r="W467" s="837" t="n"/>
      <c r="X467" s="711" t="n"/>
      <c r="Y467" s="711" t="n"/>
      <c r="Z467" s="837" t="n"/>
      <c r="AA467" s="837" t="n"/>
      <c r="AB467" s="837" t="n"/>
      <c r="AC467" s="837" t="n"/>
      <c r="AD467" s="837" t="n"/>
      <c r="AE467" s="837" t="n"/>
      <c r="AF467" s="837" t="n"/>
      <c r="AG467" s="837" t="n"/>
      <c r="AH467" s="837" t="n"/>
      <c r="AI467" s="837" t="n"/>
    </row>
    <row r="468" ht="13.5" customHeight="1" s="1659">
      <c r="E468" s="837" t="n"/>
      <c r="F468" s="837" t="n"/>
      <c r="G468" s="837" t="n"/>
      <c r="H468" s="837" t="n"/>
      <c r="I468" s="837" t="n"/>
      <c r="J468" s="837" t="n"/>
      <c r="K468" s="837" t="n"/>
      <c r="L468" s="837" t="n"/>
      <c r="M468" s="837" t="n"/>
      <c r="N468" s="837" t="n"/>
      <c r="O468" s="837" t="n"/>
      <c r="P468" s="837" t="n"/>
      <c r="Q468" s="837" t="n"/>
      <c r="R468" s="837" t="n"/>
      <c r="S468" s="837" t="n"/>
      <c r="T468" s="711" t="n"/>
      <c r="U468" s="711" t="n"/>
      <c r="V468" s="837" t="n"/>
      <c r="W468" s="837" t="n"/>
      <c r="X468" s="711" t="n"/>
      <c r="Y468" s="711" t="n"/>
      <c r="Z468" s="837" t="n"/>
      <c r="AA468" s="837" t="n"/>
      <c r="AB468" s="837" t="n"/>
      <c r="AC468" s="837" t="n"/>
      <c r="AD468" s="837" t="n"/>
      <c r="AE468" s="837" t="n"/>
      <c r="AF468" s="837" t="n"/>
      <c r="AG468" s="837" t="n"/>
      <c r="AH468" s="837" t="n"/>
      <c r="AI468" s="837" t="n"/>
    </row>
    <row r="469" ht="13.5" customHeight="1" s="1659">
      <c r="E469" s="837" t="n"/>
      <c r="F469" s="837" t="n"/>
      <c r="G469" s="837" t="n"/>
      <c r="H469" s="837" t="n"/>
      <c r="I469" s="837" t="n"/>
      <c r="J469" s="837" t="n"/>
      <c r="K469" s="837" t="n"/>
      <c r="L469" s="837" t="n"/>
      <c r="M469" s="837" t="n"/>
      <c r="N469" s="837" t="n"/>
      <c r="O469" s="837" t="n"/>
      <c r="P469" s="837" t="n"/>
      <c r="Q469" s="837" t="n"/>
      <c r="R469" s="837" t="n"/>
      <c r="S469" s="837" t="n"/>
      <c r="T469" s="711" t="n"/>
      <c r="U469" s="711" t="n"/>
      <c r="V469" s="837" t="n"/>
      <c r="W469" s="837" t="n"/>
      <c r="X469" s="711" t="n"/>
      <c r="Y469" s="711" t="n"/>
      <c r="Z469" s="837" t="n"/>
      <c r="AA469" s="837" t="n"/>
      <c r="AB469" s="837" t="n"/>
      <c r="AC469" s="837" t="n"/>
      <c r="AD469" s="837" t="n"/>
      <c r="AE469" s="837" t="n"/>
      <c r="AF469" s="837" t="n"/>
      <c r="AG469" s="837" t="n"/>
      <c r="AH469" s="837" t="n"/>
      <c r="AI469" s="837" t="n"/>
    </row>
    <row r="470" ht="13.5" customHeight="1" s="1659">
      <c r="E470" s="837" t="n"/>
      <c r="F470" s="837" t="n"/>
      <c r="G470" s="837" t="n"/>
      <c r="H470" s="837" t="n"/>
      <c r="I470" s="837" t="n"/>
      <c r="J470" s="837" t="n"/>
      <c r="K470" s="837" t="n"/>
      <c r="L470" s="837" t="n"/>
      <c r="M470" s="837" t="n"/>
      <c r="N470" s="837" t="n"/>
      <c r="O470" s="837" t="n"/>
      <c r="P470" s="837" t="n"/>
      <c r="Q470" s="837" t="n"/>
      <c r="R470" s="837" t="n"/>
      <c r="S470" s="837" t="n"/>
      <c r="T470" s="711" t="n"/>
      <c r="U470" s="711" t="n"/>
      <c r="V470" s="837" t="n"/>
      <c r="W470" s="837" t="n"/>
      <c r="X470" s="711" t="n"/>
      <c r="Y470" s="711" t="n"/>
      <c r="Z470" s="837" t="n"/>
      <c r="AA470" s="837" t="n"/>
      <c r="AB470" s="837" t="n"/>
      <c r="AC470" s="837" t="n"/>
      <c r="AD470" s="837" t="n"/>
      <c r="AE470" s="837" t="n"/>
      <c r="AF470" s="837" t="n"/>
      <c r="AG470" s="837" t="n"/>
      <c r="AH470" s="837" t="n"/>
      <c r="AI470" s="837" t="n"/>
    </row>
    <row r="471" ht="13.5" customHeight="1" s="1659">
      <c r="E471" s="837" t="n"/>
      <c r="F471" s="837" t="n"/>
      <c r="G471" s="837" t="n"/>
      <c r="H471" s="837" t="n"/>
      <c r="I471" s="837" t="n"/>
      <c r="J471" s="837" t="n"/>
      <c r="K471" s="837" t="n"/>
      <c r="L471" s="837" t="n"/>
      <c r="M471" s="837" t="n"/>
      <c r="N471" s="837" t="n"/>
      <c r="O471" s="837" t="n"/>
      <c r="P471" s="837" t="n"/>
      <c r="Q471" s="837" t="n"/>
      <c r="R471" s="837" t="n"/>
      <c r="S471" s="837" t="n"/>
      <c r="T471" s="711" t="n"/>
      <c r="U471" s="711" t="n"/>
      <c r="V471" s="837" t="n"/>
      <c r="W471" s="837" t="n"/>
      <c r="X471" s="711" t="n"/>
      <c r="Y471" s="711" t="n"/>
      <c r="Z471" s="837" t="n"/>
      <c r="AA471" s="837" t="n"/>
      <c r="AB471" s="837" t="n"/>
      <c r="AC471" s="837" t="n"/>
      <c r="AD471" s="837" t="n"/>
      <c r="AE471" s="837" t="n"/>
      <c r="AF471" s="837" t="n"/>
      <c r="AG471" s="837" t="n"/>
      <c r="AH471" s="837" t="n"/>
      <c r="AI471" s="837" t="n"/>
    </row>
    <row r="472" ht="13.5" customHeight="1" s="1659">
      <c r="E472" s="837" t="n"/>
      <c r="F472" s="837" t="n"/>
      <c r="G472" s="837" t="n"/>
      <c r="H472" s="837" t="n"/>
      <c r="I472" s="837" t="n"/>
      <c r="J472" s="837" t="n"/>
      <c r="K472" s="837" t="n"/>
      <c r="L472" s="837" t="n"/>
      <c r="M472" s="837" t="n"/>
      <c r="N472" s="837" t="n"/>
      <c r="O472" s="837" t="n"/>
      <c r="P472" s="837" t="n"/>
      <c r="Q472" s="837" t="n"/>
      <c r="R472" s="837" t="n"/>
      <c r="S472" s="837" t="n"/>
      <c r="T472" s="711" t="n"/>
      <c r="U472" s="711" t="n"/>
      <c r="V472" s="837" t="n"/>
      <c r="W472" s="837" t="n"/>
      <c r="X472" s="711" t="n"/>
      <c r="Y472" s="711" t="n"/>
      <c r="Z472" s="837" t="n"/>
      <c r="AA472" s="837" t="n"/>
      <c r="AB472" s="837" t="n"/>
      <c r="AC472" s="837" t="n"/>
      <c r="AD472" s="837" t="n"/>
      <c r="AE472" s="837" t="n"/>
      <c r="AF472" s="837" t="n"/>
      <c r="AG472" s="837" t="n"/>
      <c r="AH472" s="837" t="n"/>
      <c r="AI472" s="837" t="n"/>
    </row>
    <row r="473" ht="13.5" customHeight="1" s="1659">
      <c r="E473" s="837" t="n"/>
      <c r="F473" s="837" t="n"/>
      <c r="G473" s="837" t="n"/>
      <c r="H473" s="837" t="n"/>
      <c r="I473" s="837" t="n"/>
      <c r="J473" s="837" t="n"/>
      <c r="K473" s="837" t="n"/>
      <c r="L473" s="837" t="n"/>
      <c r="M473" s="837" t="n"/>
      <c r="N473" s="837" t="n"/>
      <c r="O473" s="837" t="n"/>
      <c r="P473" s="837" t="n"/>
      <c r="Q473" s="837" t="n"/>
      <c r="R473" s="837" t="n"/>
      <c r="S473" s="837" t="n"/>
      <c r="T473" s="711" t="n"/>
      <c r="U473" s="711" t="n"/>
      <c r="V473" s="837" t="n"/>
      <c r="W473" s="837" t="n"/>
      <c r="X473" s="711" t="n"/>
      <c r="Y473" s="711" t="n"/>
      <c r="Z473" s="837" t="n"/>
      <c r="AA473" s="837" t="n"/>
      <c r="AB473" s="837" t="n"/>
      <c r="AC473" s="837" t="n"/>
      <c r="AD473" s="837" t="n"/>
      <c r="AE473" s="837" t="n"/>
      <c r="AF473" s="837" t="n"/>
      <c r="AG473" s="837" t="n"/>
      <c r="AH473" s="837" t="n"/>
      <c r="AI473" s="837" t="n"/>
    </row>
    <row r="474" ht="13.5" customHeight="1" s="1659">
      <c r="E474" s="837" t="n"/>
      <c r="F474" s="837" t="n"/>
      <c r="G474" s="837" t="n"/>
      <c r="H474" s="837" t="n"/>
      <c r="I474" s="837" t="n"/>
      <c r="J474" s="837" t="n"/>
      <c r="K474" s="837" t="n"/>
      <c r="L474" s="837" t="n"/>
      <c r="M474" s="837" t="n"/>
      <c r="N474" s="837" t="n"/>
      <c r="O474" s="837" t="n"/>
      <c r="P474" s="837" t="n"/>
      <c r="Q474" s="837" t="n"/>
      <c r="R474" s="837" t="n"/>
      <c r="S474" s="837" t="n"/>
      <c r="T474" s="711" t="n"/>
      <c r="U474" s="711" t="n"/>
      <c r="V474" s="837" t="n"/>
      <c r="W474" s="837" t="n"/>
      <c r="X474" s="711" t="n"/>
      <c r="Y474" s="711" t="n"/>
      <c r="Z474" s="837" t="n"/>
      <c r="AA474" s="837" t="n"/>
      <c r="AB474" s="837" t="n"/>
      <c r="AC474" s="837" t="n"/>
      <c r="AD474" s="837" t="n"/>
      <c r="AE474" s="837" t="n"/>
      <c r="AF474" s="837" t="n"/>
      <c r="AG474" s="837" t="n"/>
      <c r="AH474" s="837" t="n"/>
      <c r="AI474" s="837" t="n"/>
    </row>
    <row r="475" ht="13.5" customHeight="1" s="1659">
      <c r="E475" s="837" t="n"/>
      <c r="F475" s="837" t="n"/>
      <c r="G475" s="837" t="n"/>
      <c r="H475" s="837" t="n"/>
      <c r="I475" s="837" t="n"/>
      <c r="J475" s="837" t="n"/>
      <c r="K475" s="837" t="n"/>
      <c r="L475" s="837" t="n"/>
      <c r="M475" s="837" t="n"/>
      <c r="N475" s="837" t="n"/>
      <c r="O475" s="837" t="n"/>
      <c r="P475" s="837" t="n"/>
      <c r="Q475" s="837" t="n"/>
      <c r="R475" s="837" t="n"/>
      <c r="S475" s="837" t="n"/>
      <c r="T475" s="711" t="n"/>
      <c r="U475" s="711" t="n"/>
      <c r="V475" s="837" t="n"/>
      <c r="W475" s="837" t="n"/>
      <c r="X475" s="711" t="n"/>
      <c r="Y475" s="711" t="n"/>
      <c r="Z475" s="837" t="n"/>
      <c r="AA475" s="837" t="n"/>
      <c r="AB475" s="837" t="n"/>
      <c r="AC475" s="837" t="n"/>
      <c r="AD475" s="837" t="n"/>
      <c r="AE475" s="837" t="n"/>
      <c r="AF475" s="837" t="n"/>
      <c r="AG475" s="837" t="n"/>
      <c r="AH475" s="837" t="n"/>
      <c r="AI475" s="837" t="n"/>
    </row>
    <row r="476" ht="13.5" customHeight="1" s="1659">
      <c r="E476" s="837" t="n"/>
      <c r="F476" s="837" t="n"/>
      <c r="G476" s="837" t="n"/>
      <c r="H476" s="837" t="n"/>
      <c r="I476" s="837" t="n"/>
      <c r="J476" s="837" t="n"/>
      <c r="K476" s="837" t="n"/>
      <c r="L476" s="837" t="n"/>
      <c r="M476" s="837" t="n"/>
      <c r="N476" s="837" t="n"/>
      <c r="O476" s="837" t="n"/>
      <c r="P476" s="837" t="n"/>
      <c r="Q476" s="837" t="n"/>
      <c r="R476" s="837" t="n"/>
      <c r="S476" s="837" t="n"/>
      <c r="T476" s="711" t="n"/>
      <c r="U476" s="711" t="n"/>
      <c r="V476" s="837" t="n"/>
      <c r="W476" s="837" t="n"/>
      <c r="X476" s="711" t="n"/>
      <c r="Y476" s="711" t="n"/>
      <c r="Z476" s="837" t="n"/>
      <c r="AA476" s="837" t="n"/>
      <c r="AB476" s="837" t="n"/>
      <c r="AC476" s="837" t="n"/>
      <c r="AD476" s="837" t="n"/>
      <c r="AE476" s="837" t="n"/>
      <c r="AF476" s="837" t="n"/>
      <c r="AG476" s="837" t="n"/>
      <c r="AH476" s="837" t="n"/>
      <c r="AI476" s="837" t="n"/>
    </row>
    <row r="477" ht="13.5" customHeight="1" s="1659">
      <c r="E477" s="837" t="n"/>
      <c r="F477" s="837" t="n"/>
      <c r="G477" s="837" t="n"/>
      <c r="H477" s="837" t="n"/>
      <c r="I477" s="837" t="n"/>
      <c r="J477" s="837" t="n"/>
      <c r="K477" s="837" t="n"/>
      <c r="L477" s="837" t="n"/>
      <c r="M477" s="837" t="n"/>
      <c r="N477" s="837" t="n"/>
      <c r="O477" s="837" t="n"/>
      <c r="P477" s="837" t="n"/>
      <c r="Q477" s="837" t="n"/>
      <c r="R477" s="837" t="n"/>
      <c r="S477" s="837" t="n"/>
      <c r="T477" s="711" t="n"/>
      <c r="U477" s="711" t="n"/>
      <c r="V477" s="837" t="n"/>
      <c r="W477" s="837" t="n"/>
      <c r="X477" s="711" t="n"/>
      <c r="Y477" s="711" t="n"/>
      <c r="Z477" s="837" t="n"/>
      <c r="AA477" s="837" t="n"/>
      <c r="AB477" s="837" t="n"/>
      <c r="AC477" s="837" t="n"/>
      <c r="AD477" s="837" t="n"/>
      <c r="AE477" s="837" t="n"/>
      <c r="AF477" s="837" t="n"/>
      <c r="AG477" s="837" t="n"/>
      <c r="AH477" s="837" t="n"/>
      <c r="AI477" s="837" t="n"/>
    </row>
    <row r="478" ht="13.5" customHeight="1" s="1659">
      <c r="E478" s="837" t="n"/>
      <c r="F478" s="837" t="n"/>
      <c r="G478" s="837" t="n"/>
      <c r="H478" s="837" t="n"/>
      <c r="I478" s="837" t="n"/>
      <c r="J478" s="837" t="n"/>
      <c r="K478" s="837" t="n"/>
      <c r="L478" s="837" t="n"/>
      <c r="M478" s="837" t="n"/>
      <c r="N478" s="837" t="n"/>
      <c r="O478" s="837" t="n"/>
      <c r="P478" s="837" t="n"/>
      <c r="Q478" s="837" t="n"/>
      <c r="R478" s="837" t="n"/>
      <c r="S478" s="837" t="n"/>
      <c r="T478" s="711" t="n"/>
      <c r="U478" s="711" t="n"/>
      <c r="V478" s="837" t="n"/>
      <c r="W478" s="837" t="n"/>
      <c r="X478" s="711" t="n"/>
      <c r="Y478" s="711" t="n"/>
      <c r="Z478" s="837" t="n"/>
      <c r="AA478" s="837" t="n"/>
      <c r="AB478" s="837" t="n"/>
      <c r="AC478" s="837" t="n"/>
      <c r="AD478" s="837" t="n"/>
      <c r="AE478" s="837" t="n"/>
      <c r="AF478" s="837" t="n"/>
      <c r="AG478" s="837" t="n"/>
      <c r="AH478" s="837" t="n"/>
      <c r="AI478" s="837" t="n"/>
    </row>
    <row r="479" ht="13.5" customHeight="1" s="1659">
      <c r="E479" s="837" t="n"/>
      <c r="F479" s="837" t="n"/>
      <c r="G479" s="837" t="n"/>
      <c r="H479" s="837" t="n"/>
      <c r="I479" s="837" t="n"/>
      <c r="J479" s="837" t="n"/>
      <c r="K479" s="837" t="n"/>
      <c r="L479" s="837" t="n"/>
      <c r="M479" s="837" t="n"/>
      <c r="N479" s="837" t="n"/>
      <c r="O479" s="837" t="n"/>
      <c r="P479" s="837" t="n"/>
      <c r="Q479" s="837" t="n"/>
      <c r="R479" s="837" t="n"/>
      <c r="S479" s="837" t="n"/>
      <c r="T479" s="711" t="n"/>
      <c r="U479" s="711" t="n"/>
      <c r="V479" s="837" t="n"/>
      <c r="W479" s="837" t="n"/>
      <c r="X479" s="711" t="n"/>
      <c r="Y479" s="711" t="n"/>
      <c r="Z479" s="837" t="n"/>
      <c r="AA479" s="837" t="n"/>
      <c r="AB479" s="837" t="n"/>
      <c r="AC479" s="837" t="n"/>
      <c r="AD479" s="837" t="n"/>
      <c r="AE479" s="837" t="n"/>
      <c r="AF479" s="837" t="n"/>
      <c r="AG479" s="837" t="n"/>
      <c r="AH479" s="837" t="n"/>
      <c r="AI479" s="837" t="n"/>
    </row>
    <row r="480" ht="13.5" customHeight="1" s="1659">
      <c r="E480" s="837" t="n"/>
      <c r="F480" s="837" t="n"/>
      <c r="G480" s="837" t="n"/>
      <c r="H480" s="837" t="n"/>
      <c r="I480" s="837" t="n"/>
      <c r="J480" s="837" t="n"/>
      <c r="K480" s="837" t="n"/>
      <c r="L480" s="837" t="n"/>
      <c r="M480" s="837" t="n"/>
      <c r="N480" s="837" t="n"/>
      <c r="O480" s="837" t="n"/>
      <c r="P480" s="837" t="n"/>
      <c r="Q480" s="837" t="n"/>
      <c r="R480" s="837" t="n"/>
      <c r="S480" s="837" t="n"/>
      <c r="T480" s="711" t="n"/>
      <c r="U480" s="711" t="n"/>
      <c r="V480" s="837" t="n"/>
      <c r="W480" s="837" t="n"/>
      <c r="X480" s="711" t="n"/>
      <c r="Y480" s="711" t="n"/>
      <c r="Z480" s="837" t="n"/>
      <c r="AA480" s="837" t="n"/>
      <c r="AB480" s="837" t="n"/>
      <c r="AC480" s="837" t="n"/>
      <c r="AD480" s="837" t="n"/>
      <c r="AE480" s="837" t="n"/>
      <c r="AF480" s="837" t="n"/>
      <c r="AG480" s="837" t="n"/>
      <c r="AH480" s="837" t="n"/>
      <c r="AI480" s="837" t="n"/>
    </row>
    <row r="481" ht="13.5" customHeight="1" s="1659">
      <c r="E481" s="837" t="n"/>
      <c r="F481" s="837" t="n"/>
      <c r="G481" s="837" t="n"/>
      <c r="H481" s="837" t="n"/>
      <c r="I481" s="837" t="n"/>
      <c r="J481" s="837" t="n"/>
      <c r="K481" s="837" t="n"/>
      <c r="L481" s="837" t="n"/>
      <c r="M481" s="837" t="n"/>
      <c r="N481" s="837" t="n"/>
      <c r="O481" s="837" t="n"/>
      <c r="P481" s="837" t="n"/>
      <c r="Q481" s="837" t="n"/>
      <c r="R481" s="837" t="n"/>
      <c r="S481" s="837" t="n"/>
      <c r="T481" s="711" t="n"/>
      <c r="U481" s="711" t="n"/>
      <c r="V481" s="837" t="n"/>
      <c r="W481" s="837" t="n"/>
      <c r="X481" s="711" t="n"/>
      <c r="Y481" s="711" t="n"/>
      <c r="Z481" s="837" t="n"/>
      <c r="AA481" s="837" t="n"/>
      <c r="AB481" s="837" t="n"/>
      <c r="AC481" s="837" t="n"/>
      <c r="AD481" s="837" t="n"/>
      <c r="AE481" s="837" t="n"/>
      <c r="AF481" s="837" t="n"/>
      <c r="AG481" s="837" t="n"/>
      <c r="AH481" s="837" t="n"/>
      <c r="AI481" s="837" t="n"/>
    </row>
    <row r="482" ht="13.5" customHeight="1" s="1659">
      <c r="E482" s="837" t="n"/>
      <c r="F482" s="837" t="n"/>
      <c r="G482" s="837" t="n"/>
      <c r="H482" s="837" t="n"/>
      <c r="I482" s="837" t="n"/>
      <c r="J482" s="837" t="n"/>
      <c r="K482" s="837" t="n"/>
      <c r="L482" s="837" t="n"/>
      <c r="M482" s="837" t="n"/>
      <c r="N482" s="837" t="n"/>
      <c r="O482" s="837" t="n"/>
      <c r="P482" s="837" t="n"/>
      <c r="Q482" s="837" t="n"/>
      <c r="R482" s="837" t="n"/>
      <c r="S482" s="837" t="n"/>
      <c r="T482" s="711" t="n"/>
      <c r="U482" s="711" t="n"/>
      <c r="V482" s="837" t="n"/>
      <c r="W482" s="837" t="n"/>
      <c r="X482" s="711" t="n"/>
      <c r="Y482" s="711" t="n"/>
      <c r="Z482" s="837" t="n"/>
      <c r="AA482" s="837" t="n"/>
      <c r="AB482" s="837" t="n"/>
      <c r="AC482" s="837" t="n"/>
      <c r="AD482" s="837" t="n"/>
      <c r="AE482" s="837" t="n"/>
      <c r="AF482" s="837" t="n"/>
      <c r="AG482" s="837" t="n"/>
      <c r="AH482" s="837" t="n"/>
      <c r="AI482" s="837" t="n"/>
    </row>
    <row r="483" ht="13.5" customHeight="1" s="1659">
      <c r="E483" s="837" t="n"/>
      <c r="F483" s="837" t="n"/>
      <c r="G483" s="837" t="n"/>
      <c r="H483" s="837" t="n"/>
      <c r="I483" s="837" t="n"/>
      <c r="J483" s="837" t="n"/>
      <c r="K483" s="837" t="n"/>
      <c r="L483" s="837" t="n"/>
      <c r="M483" s="837" t="n"/>
      <c r="N483" s="837" t="n"/>
      <c r="O483" s="837" t="n"/>
      <c r="P483" s="837" t="n"/>
      <c r="Q483" s="837" t="n"/>
      <c r="R483" s="837" t="n"/>
      <c r="S483" s="837" t="n"/>
      <c r="T483" s="711" t="n"/>
      <c r="U483" s="711" t="n"/>
      <c r="V483" s="837" t="n"/>
      <c r="W483" s="837" t="n"/>
      <c r="X483" s="711" t="n"/>
      <c r="Y483" s="711" t="n"/>
      <c r="Z483" s="837" t="n"/>
      <c r="AA483" s="837" t="n"/>
      <c r="AB483" s="837" t="n"/>
      <c r="AC483" s="837" t="n"/>
      <c r="AD483" s="837" t="n"/>
      <c r="AE483" s="837" t="n"/>
      <c r="AF483" s="837" t="n"/>
      <c r="AG483" s="837" t="n"/>
      <c r="AH483" s="837" t="n"/>
      <c r="AI483" s="837" t="n"/>
    </row>
    <row r="484" ht="13.5" customHeight="1" s="1659">
      <c r="E484" s="837" t="n"/>
      <c r="F484" s="837" t="n"/>
      <c r="G484" s="837" t="n"/>
      <c r="H484" s="837" t="n"/>
      <c r="I484" s="837" t="n"/>
      <c r="J484" s="837" t="n"/>
      <c r="K484" s="837" t="n"/>
      <c r="L484" s="837" t="n"/>
      <c r="M484" s="837" t="n"/>
      <c r="N484" s="837" t="n"/>
      <c r="O484" s="837" t="n"/>
      <c r="P484" s="837" t="n"/>
      <c r="Q484" s="837" t="n"/>
      <c r="R484" s="837" t="n"/>
      <c r="S484" s="837" t="n"/>
      <c r="T484" s="711" t="n"/>
      <c r="U484" s="711" t="n"/>
      <c r="V484" s="837" t="n"/>
      <c r="W484" s="837" t="n"/>
      <c r="X484" s="711" t="n"/>
      <c r="Y484" s="711" t="n"/>
      <c r="Z484" s="837" t="n"/>
      <c r="AA484" s="837" t="n"/>
      <c r="AB484" s="837" t="n"/>
      <c r="AC484" s="837" t="n"/>
      <c r="AD484" s="837" t="n"/>
      <c r="AE484" s="837" t="n"/>
      <c r="AF484" s="837" t="n"/>
      <c r="AG484" s="837" t="n"/>
      <c r="AH484" s="837" t="n"/>
      <c r="AI484" s="837" t="n"/>
    </row>
    <row r="485" ht="13.5" customHeight="1" s="1659">
      <c r="E485" s="837" t="n"/>
      <c r="F485" s="837" t="n"/>
      <c r="G485" s="837" t="n"/>
      <c r="H485" s="837" t="n"/>
      <c r="I485" s="837" t="n"/>
      <c r="J485" s="837" t="n"/>
      <c r="K485" s="837" t="n"/>
      <c r="L485" s="837" t="n"/>
      <c r="M485" s="837" t="n"/>
      <c r="N485" s="837" t="n"/>
      <c r="O485" s="837" t="n"/>
      <c r="P485" s="837" t="n"/>
      <c r="Q485" s="837" t="n"/>
      <c r="R485" s="837" t="n"/>
      <c r="S485" s="837" t="n"/>
      <c r="T485" s="711" t="n"/>
      <c r="U485" s="711" t="n"/>
      <c r="V485" s="837" t="n"/>
      <c r="W485" s="837" t="n"/>
      <c r="X485" s="711" t="n"/>
      <c r="Y485" s="711" t="n"/>
      <c r="Z485" s="837" t="n"/>
      <c r="AA485" s="837" t="n"/>
      <c r="AB485" s="837" t="n"/>
      <c r="AC485" s="837" t="n"/>
      <c r="AD485" s="837" t="n"/>
      <c r="AE485" s="837" t="n"/>
      <c r="AF485" s="837" t="n"/>
      <c r="AG485" s="837" t="n"/>
      <c r="AH485" s="837" t="n"/>
      <c r="AI485" s="837" t="n"/>
    </row>
    <row r="486" ht="13.5" customHeight="1" s="1659">
      <c r="E486" s="837" t="n"/>
      <c r="F486" s="837" t="n"/>
      <c r="G486" s="837" t="n"/>
      <c r="H486" s="837" t="n"/>
      <c r="I486" s="837" t="n"/>
      <c r="J486" s="837" t="n"/>
      <c r="K486" s="837" t="n"/>
      <c r="L486" s="837" t="n"/>
      <c r="M486" s="837" t="n"/>
      <c r="N486" s="837" t="n"/>
      <c r="O486" s="837" t="n"/>
      <c r="P486" s="837" t="n"/>
      <c r="Q486" s="837" t="n"/>
      <c r="R486" s="837" t="n"/>
      <c r="S486" s="837" t="n"/>
      <c r="T486" s="711" t="n"/>
      <c r="U486" s="711" t="n"/>
      <c r="V486" s="837" t="n"/>
      <c r="W486" s="837" t="n"/>
      <c r="X486" s="711" t="n"/>
      <c r="Y486" s="711" t="n"/>
      <c r="Z486" s="837" t="n"/>
      <c r="AA486" s="837" t="n"/>
      <c r="AB486" s="837" t="n"/>
      <c r="AC486" s="837" t="n"/>
      <c r="AD486" s="837" t="n"/>
      <c r="AE486" s="837" t="n"/>
      <c r="AF486" s="837" t="n"/>
      <c r="AG486" s="837" t="n"/>
      <c r="AH486" s="837" t="n"/>
      <c r="AI486" s="837" t="n"/>
    </row>
    <row r="487" ht="13.5" customHeight="1" s="1659">
      <c r="E487" s="837" t="n"/>
      <c r="F487" s="837" t="n"/>
      <c r="G487" s="837" t="n"/>
      <c r="H487" s="837" t="n"/>
      <c r="I487" s="837" t="n"/>
      <c r="J487" s="837" t="n"/>
      <c r="K487" s="837" t="n"/>
      <c r="L487" s="837" t="n"/>
      <c r="M487" s="837" t="n"/>
      <c r="N487" s="837" t="n"/>
      <c r="O487" s="837" t="n"/>
      <c r="P487" s="837" t="n"/>
      <c r="Q487" s="837" t="n"/>
      <c r="R487" s="837" t="n"/>
      <c r="S487" s="837" t="n"/>
      <c r="T487" s="711" t="n"/>
      <c r="U487" s="711" t="n"/>
      <c r="V487" s="837" t="n"/>
      <c r="W487" s="837" t="n"/>
      <c r="X487" s="711" t="n"/>
      <c r="Y487" s="711" t="n"/>
      <c r="Z487" s="837" t="n"/>
      <c r="AA487" s="837" t="n"/>
      <c r="AB487" s="837" t="n"/>
      <c r="AC487" s="837" t="n"/>
      <c r="AD487" s="837" t="n"/>
      <c r="AE487" s="837" t="n"/>
      <c r="AF487" s="837" t="n"/>
      <c r="AG487" s="837" t="n"/>
      <c r="AH487" s="837" t="n"/>
      <c r="AI487" s="837" t="n"/>
    </row>
    <row r="488" ht="13.5" customHeight="1" s="1659">
      <c r="E488" s="837" t="n"/>
      <c r="F488" s="837" t="n"/>
      <c r="G488" s="837" t="n"/>
      <c r="H488" s="837" t="n"/>
      <c r="I488" s="837" t="n"/>
      <c r="J488" s="837" t="n"/>
      <c r="K488" s="837" t="n"/>
      <c r="L488" s="837" t="n"/>
      <c r="M488" s="837" t="n"/>
      <c r="N488" s="837" t="n"/>
      <c r="O488" s="837" t="n"/>
      <c r="P488" s="837" t="n"/>
      <c r="Q488" s="837" t="n"/>
      <c r="R488" s="837" t="n"/>
      <c r="S488" s="837" t="n"/>
      <c r="T488" s="711" t="n"/>
      <c r="U488" s="711" t="n"/>
      <c r="V488" s="837" t="n"/>
      <c r="W488" s="837" t="n"/>
      <c r="X488" s="711" t="n"/>
      <c r="Y488" s="711" t="n"/>
      <c r="Z488" s="837" t="n"/>
      <c r="AA488" s="837" t="n"/>
      <c r="AB488" s="837" t="n"/>
      <c r="AC488" s="837" t="n"/>
      <c r="AD488" s="837" t="n"/>
      <c r="AE488" s="837" t="n"/>
      <c r="AF488" s="837" t="n"/>
      <c r="AG488" s="837" t="n"/>
      <c r="AH488" s="837" t="n"/>
      <c r="AI488" s="837" t="n"/>
    </row>
    <row r="489" ht="13.5" customHeight="1" s="1659">
      <c r="E489" s="837" t="n"/>
      <c r="F489" s="837" t="n"/>
      <c r="G489" s="837" t="n"/>
      <c r="H489" s="837" t="n"/>
      <c r="I489" s="837" t="n"/>
      <c r="J489" s="837" t="n"/>
      <c r="K489" s="837" t="n"/>
      <c r="L489" s="837" t="n"/>
      <c r="M489" s="837" t="n"/>
      <c r="N489" s="837" t="n"/>
      <c r="O489" s="837" t="n"/>
      <c r="P489" s="837" t="n"/>
      <c r="Q489" s="837" t="n"/>
      <c r="R489" s="837" t="n"/>
      <c r="S489" s="837" t="n"/>
      <c r="T489" s="711" t="n"/>
      <c r="U489" s="711" t="n"/>
      <c r="V489" s="837" t="n"/>
      <c r="W489" s="837" t="n"/>
      <c r="X489" s="711" t="n"/>
      <c r="Y489" s="711" t="n"/>
      <c r="Z489" s="837" t="n"/>
      <c r="AA489" s="837" t="n"/>
      <c r="AB489" s="837" t="n"/>
      <c r="AC489" s="837" t="n"/>
      <c r="AD489" s="837" t="n"/>
      <c r="AE489" s="837" t="n"/>
      <c r="AF489" s="837" t="n"/>
      <c r="AG489" s="837" t="n"/>
      <c r="AH489" s="837" t="n"/>
      <c r="AI489" s="837" t="n"/>
    </row>
    <row r="490" ht="13.5" customHeight="1" s="1659">
      <c r="E490" s="837" t="n"/>
      <c r="F490" s="837" t="n"/>
      <c r="G490" s="837" t="n"/>
      <c r="H490" s="837" t="n"/>
      <c r="I490" s="837" t="n"/>
      <c r="J490" s="837" t="n"/>
      <c r="K490" s="837" t="n"/>
      <c r="L490" s="837" t="n"/>
      <c r="M490" s="837" t="n"/>
      <c r="N490" s="837" t="n"/>
      <c r="O490" s="837" t="n"/>
      <c r="P490" s="837" t="n"/>
      <c r="Q490" s="837" t="n"/>
      <c r="R490" s="837" t="n"/>
      <c r="S490" s="837" t="n"/>
      <c r="T490" s="711" t="n"/>
      <c r="U490" s="711" t="n"/>
      <c r="V490" s="837" t="n"/>
      <c r="W490" s="837" t="n"/>
      <c r="X490" s="711" t="n"/>
      <c r="Y490" s="711" t="n"/>
      <c r="Z490" s="837" t="n"/>
      <c r="AA490" s="837" t="n"/>
      <c r="AB490" s="837" t="n"/>
      <c r="AC490" s="837" t="n"/>
      <c r="AD490" s="837" t="n"/>
      <c r="AE490" s="837" t="n"/>
      <c r="AF490" s="837" t="n"/>
      <c r="AG490" s="837" t="n"/>
      <c r="AH490" s="837" t="n"/>
      <c r="AI490" s="837" t="n"/>
    </row>
    <row r="491" ht="13.5" customHeight="1" s="1659">
      <c r="E491" s="837" t="n"/>
      <c r="F491" s="837" t="n"/>
      <c r="G491" s="837" t="n"/>
      <c r="H491" s="837" t="n"/>
      <c r="I491" s="837" t="n"/>
      <c r="J491" s="837" t="n"/>
      <c r="K491" s="837" t="n"/>
      <c r="L491" s="837" t="n"/>
      <c r="M491" s="837" t="n"/>
      <c r="N491" s="837" t="n"/>
      <c r="O491" s="837" t="n"/>
      <c r="P491" s="837" t="n"/>
      <c r="Q491" s="837" t="n"/>
      <c r="R491" s="837" t="n"/>
      <c r="S491" s="837" t="n"/>
      <c r="T491" s="711" t="n"/>
      <c r="U491" s="711" t="n"/>
      <c r="V491" s="837" t="n"/>
      <c r="W491" s="837" t="n"/>
      <c r="X491" s="711" t="n"/>
      <c r="Y491" s="711" t="n"/>
      <c r="Z491" s="837" t="n"/>
      <c r="AA491" s="837" t="n"/>
      <c r="AB491" s="837" t="n"/>
      <c r="AC491" s="837" t="n"/>
      <c r="AD491" s="837" t="n"/>
      <c r="AE491" s="837" t="n"/>
      <c r="AF491" s="837" t="n"/>
      <c r="AG491" s="837" t="n"/>
      <c r="AH491" s="837" t="n"/>
      <c r="AI491" s="837" t="n"/>
    </row>
    <row r="492" ht="13.5" customHeight="1" s="1659">
      <c r="E492" s="837" t="n"/>
      <c r="F492" s="837" t="n"/>
      <c r="G492" s="837" t="n"/>
      <c r="H492" s="837" t="n"/>
      <c r="I492" s="837" t="n"/>
      <c r="J492" s="837" t="n"/>
      <c r="K492" s="837" t="n"/>
      <c r="L492" s="837" t="n"/>
      <c r="M492" s="837" t="n"/>
      <c r="N492" s="837" t="n"/>
      <c r="O492" s="837" t="n"/>
      <c r="P492" s="837" t="n"/>
      <c r="Q492" s="837" t="n"/>
      <c r="R492" s="837" t="n"/>
      <c r="S492" s="837" t="n"/>
      <c r="T492" s="711" t="n"/>
      <c r="U492" s="711" t="n"/>
      <c r="V492" s="837" t="n"/>
      <c r="W492" s="837" t="n"/>
      <c r="X492" s="711" t="n"/>
      <c r="Y492" s="711" t="n"/>
      <c r="Z492" s="837" t="n"/>
      <c r="AA492" s="837" t="n"/>
      <c r="AB492" s="837" t="n"/>
      <c r="AC492" s="837" t="n"/>
      <c r="AD492" s="837" t="n"/>
      <c r="AE492" s="837" t="n"/>
      <c r="AF492" s="837" t="n"/>
      <c r="AG492" s="837" t="n"/>
      <c r="AH492" s="837" t="n"/>
      <c r="AI492" s="837" t="n"/>
    </row>
    <row r="493" ht="13.5" customHeight="1" s="1659">
      <c r="E493" s="837" t="n"/>
      <c r="F493" s="837" t="n"/>
      <c r="G493" s="837" t="n"/>
      <c r="H493" s="837" t="n"/>
      <c r="I493" s="837" t="n"/>
      <c r="J493" s="837" t="n"/>
      <c r="K493" s="837" t="n"/>
      <c r="L493" s="837" t="n"/>
      <c r="M493" s="837" t="n"/>
      <c r="N493" s="837" t="n"/>
      <c r="O493" s="837" t="n"/>
      <c r="P493" s="837" t="n"/>
      <c r="Q493" s="837" t="n"/>
      <c r="R493" s="837" t="n"/>
      <c r="S493" s="837" t="n"/>
      <c r="T493" s="711" t="n"/>
      <c r="U493" s="711" t="n"/>
      <c r="V493" s="837" t="n"/>
      <c r="W493" s="837" t="n"/>
      <c r="X493" s="711" t="n"/>
      <c r="Y493" s="711" t="n"/>
      <c r="Z493" s="837" t="n"/>
      <c r="AA493" s="837" t="n"/>
      <c r="AB493" s="837" t="n"/>
      <c r="AC493" s="837" t="n"/>
      <c r="AD493" s="837" t="n"/>
      <c r="AE493" s="837" t="n"/>
      <c r="AF493" s="837" t="n"/>
      <c r="AG493" s="837" t="n"/>
      <c r="AH493" s="837" t="n"/>
      <c r="AI493" s="837" t="n"/>
    </row>
    <row r="494" ht="13.5" customHeight="1" s="1659">
      <c r="E494" s="837" t="n"/>
      <c r="F494" s="837" t="n"/>
      <c r="G494" s="837" t="n"/>
      <c r="H494" s="837" t="n"/>
      <c r="I494" s="837" t="n"/>
      <c r="J494" s="837" t="n"/>
      <c r="K494" s="837" t="n"/>
      <c r="L494" s="837" t="n"/>
      <c r="M494" s="837" t="n"/>
      <c r="N494" s="837" t="n"/>
      <c r="O494" s="837" t="n"/>
      <c r="P494" s="837" t="n"/>
      <c r="Q494" s="837" t="n"/>
      <c r="R494" s="837" t="n"/>
      <c r="S494" s="837" t="n"/>
      <c r="T494" s="711" t="n"/>
      <c r="U494" s="711" t="n"/>
      <c r="V494" s="837" t="n"/>
      <c r="W494" s="837" t="n"/>
      <c r="X494" s="711" t="n"/>
      <c r="Y494" s="711" t="n"/>
      <c r="Z494" s="837" t="n"/>
      <c r="AA494" s="837" t="n"/>
      <c r="AB494" s="837" t="n"/>
      <c r="AC494" s="837" t="n"/>
      <c r="AD494" s="837" t="n"/>
      <c r="AE494" s="837" t="n"/>
      <c r="AF494" s="837" t="n"/>
      <c r="AG494" s="837" t="n"/>
      <c r="AH494" s="837" t="n"/>
      <c r="AI494" s="837" t="n"/>
    </row>
    <row r="495" ht="13.5" customHeight="1" s="1659">
      <c r="E495" s="837" t="n"/>
      <c r="F495" s="837" t="n"/>
      <c r="G495" s="837" t="n"/>
      <c r="H495" s="837" t="n"/>
      <c r="I495" s="837" t="n"/>
      <c r="J495" s="837" t="n"/>
      <c r="K495" s="837" t="n"/>
      <c r="L495" s="837" t="n"/>
      <c r="M495" s="837" t="n"/>
      <c r="N495" s="837" t="n"/>
      <c r="O495" s="837" t="n"/>
      <c r="P495" s="837" t="n"/>
      <c r="Q495" s="837" t="n"/>
      <c r="R495" s="837" t="n"/>
      <c r="S495" s="837" t="n"/>
      <c r="T495" s="711" t="n"/>
      <c r="U495" s="711" t="n"/>
      <c r="V495" s="837" t="n"/>
      <c r="W495" s="837" t="n"/>
      <c r="X495" s="711" t="n"/>
      <c r="Y495" s="711" t="n"/>
      <c r="Z495" s="837" t="n"/>
      <c r="AA495" s="837" t="n"/>
      <c r="AB495" s="837" t="n"/>
      <c r="AC495" s="837" t="n"/>
      <c r="AD495" s="837" t="n"/>
      <c r="AE495" s="837" t="n"/>
      <c r="AF495" s="837" t="n"/>
      <c r="AG495" s="837" t="n"/>
      <c r="AH495" s="837" t="n"/>
      <c r="AI495" s="837" t="n"/>
    </row>
    <row r="496" ht="13.5" customHeight="1" s="1659">
      <c r="E496" s="837" t="n"/>
      <c r="F496" s="837" t="n"/>
      <c r="G496" s="837" t="n"/>
      <c r="H496" s="837" t="n"/>
      <c r="I496" s="837" t="n"/>
      <c r="J496" s="837" t="n"/>
      <c r="K496" s="837" t="n"/>
      <c r="L496" s="837" t="n"/>
      <c r="M496" s="837" t="n"/>
      <c r="N496" s="837" t="n"/>
      <c r="O496" s="837" t="n"/>
      <c r="P496" s="837" t="n"/>
      <c r="Q496" s="837" t="n"/>
      <c r="R496" s="837" t="n"/>
      <c r="S496" s="837" t="n"/>
      <c r="T496" s="711" t="n"/>
      <c r="U496" s="711" t="n"/>
      <c r="V496" s="837" t="n"/>
      <c r="W496" s="837" t="n"/>
      <c r="X496" s="711" t="n"/>
      <c r="Y496" s="711" t="n"/>
      <c r="Z496" s="837" t="n"/>
      <c r="AA496" s="837" t="n"/>
      <c r="AB496" s="837" t="n"/>
      <c r="AC496" s="837" t="n"/>
      <c r="AD496" s="837" t="n"/>
      <c r="AE496" s="837" t="n"/>
      <c r="AF496" s="837" t="n"/>
      <c r="AG496" s="837" t="n"/>
      <c r="AH496" s="837" t="n"/>
      <c r="AI496" s="837" t="n"/>
    </row>
    <row r="497" ht="13.5" customHeight="1" s="1659">
      <c r="E497" s="837" t="n"/>
      <c r="F497" s="837" t="n"/>
      <c r="G497" s="837" t="n"/>
      <c r="H497" s="837" t="n"/>
      <c r="I497" s="837" t="n"/>
      <c r="J497" s="837" t="n"/>
      <c r="K497" s="837" t="n"/>
      <c r="L497" s="837" t="n"/>
      <c r="M497" s="837" t="n"/>
      <c r="N497" s="837" t="n"/>
      <c r="O497" s="837" t="n"/>
      <c r="P497" s="837" t="n"/>
      <c r="Q497" s="837" t="n"/>
      <c r="R497" s="837" t="n"/>
      <c r="S497" s="837" t="n"/>
      <c r="T497" s="711" t="n"/>
      <c r="U497" s="711" t="n"/>
      <c r="V497" s="837" t="n"/>
      <c r="W497" s="837" t="n"/>
      <c r="X497" s="711" t="n"/>
      <c r="Y497" s="711" t="n"/>
      <c r="Z497" s="837" t="n"/>
      <c r="AA497" s="837" t="n"/>
      <c r="AB497" s="837" t="n"/>
      <c r="AC497" s="837" t="n"/>
      <c r="AD497" s="837" t="n"/>
      <c r="AE497" s="837" t="n"/>
      <c r="AF497" s="837" t="n"/>
      <c r="AG497" s="837" t="n"/>
      <c r="AH497" s="837" t="n"/>
      <c r="AI497" s="837" t="n"/>
    </row>
    <row r="498" ht="13.5" customHeight="1" s="1659">
      <c r="E498" s="837" t="n"/>
      <c r="F498" s="837" t="n"/>
      <c r="G498" s="837" t="n"/>
      <c r="H498" s="837" t="n"/>
      <c r="I498" s="837" t="n"/>
      <c r="J498" s="837" t="n"/>
      <c r="K498" s="837" t="n"/>
      <c r="L498" s="837" t="n"/>
      <c r="M498" s="837" t="n"/>
      <c r="N498" s="837" t="n"/>
      <c r="O498" s="837" t="n"/>
      <c r="P498" s="837" t="n"/>
      <c r="Q498" s="837" t="n"/>
      <c r="R498" s="837" t="n"/>
      <c r="S498" s="837" t="n"/>
      <c r="T498" s="711" t="n"/>
      <c r="U498" s="711" t="n"/>
      <c r="V498" s="837" t="n"/>
      <c r="W498" s="837" t="n"/>
      <c r="X498" s="711" t="n"/>
      <c r="Y498" s="711" t="n"/>
      <c r="Z498" s="837" t="n"/>
      <c r="AA498" s="837" t="n"/>
      <c r="AB498" s="837" t="n"/>
      <c r="AC498" s="837" t="n"/>
      <c r="AD498" s="837" t="n"/>
      <c r="AE498" s="837" t="n"/>
      <c r="AF498" s="837" t="n"/>
      <c r="AG498" s="837" t="n"/>
      <c r="AH498" s="837" t="n"/>
      <c r="AI498" s="837" t="n"/>
    </row>
    <row r="499" ht="13.5" customHeight="1" s="1659">
      <c r="E499" s="837" t="n"/>
      <c r="F499" s="837" t="n"/>
      <c r="G499" s="837" t="n"/>
      <c r="H499" s="837" t="n"/>
      <c r="I499" s="837" t="n"/>
      <c r="J499" s="837" t="n"/>
      <c r="K499" s="837" t="n"/>
      <c r="L499" s="837" t="n"/>
      <c r="M499" s="837" t="n"/>
      <c r="N499" s="837" t="n"/>
      <c r="O499" s="837" t="n"/>
      <c r="P499" s="837" t="n"/>
      <c r="Q499" s="837" t="n"/>
      <c r="R499" s="837" t="n"/>
      <c r="S499" s="837" t="n"/>
      <c r="T499" s="711" t="n"/>
      <c r="U499" s="711" t="n"/>
      <c r="V499" s="837" t="n"/>
      <c r="W499" s="837" t="n"/>
      <c r="X499" s="711" t="n"/>
      <c r="Y499" s="711" t="n"/>
      <c r="Z499" s="837" t="n"/>
      <c r="AA499" s="837" t="n"/>
      <c r="AB499" s="837" t="n"/>
      <c r="AC499" s="837" t="n"/>
      <c r="AD499" s="837" t="n"/>
      <c r="AE499" s="837" t="n"/>
      <c r="AF499" s="837" t="n"/>
      <c r="AG499" s="837" t="n"/>
      <c r="AH499" s="837" t="n"/>
      <c r="AI499" s="837" t="n"/>
    </row>
    <row r="500" ht="13.5" customHeight="1" s="1659">
      <c r="E500" s="837" t="n"/>
      <c r="F500" s="837" t="n"/>
      <c r="G500" s="837" t="n"/>
      <c r="H500" s="837" t="n"/>
      <c r="I500" s="837" t="n"/>
      <c r="J500" s="837" t="n"/>
      <c r="K500" s="837" t="n"/>
      <c r="L500" s="837" t="n"/>
      <c r="M500" s="837" t="n"/>
      <c r="N500" s="837" t="n"/>
      <c r="O500" s="837" t="n"/>
      <c r="P500" s="837" t="n"/>
      <c r="Q500" s="837" t="n"/>
      <c r="R500" s="837" t="n"/>
      <c r="S500" s="837" t="n"/>
      <c r="T500" s="711" t="n"/>
      <c r="U500" s="711" t="n"/>
      <c r="V500" s="837" t="n"/>
      <c r="W500" s="837" t="n"/>
      <c r="X500" s="711" t="n"/>
      <c r="Y500" s="711" t="n"/>
      <c r="Z500" s="837" t="n"/>
      <c r="AA500" s="837" t="n"/>
      <c r="AB500" s="837" t="n"/>
      <c r="AC500" s="837" t="n"/>
      <c r="AD500" s="837" t="n"/>
      <c r="AE500" s="837" t="n"/>
      <c r="AF500" s="837" t="n"/>
      <c r="AG500" s="837" t="n"/>
      <c r="AH500" s="837" t="n"/>
      <c r="AI500" s="837" t="n"/>
    </row>
    <row r="501" ht="13.5" customHeight="1" s="1659">
      <c r="E501" s="837" t="n"/>
      <c r="F501" s="837" t="n"/>
      <c r="G501" s="837" t="n"/>
      <c r="H501" s="837" t="n"/>
      <c r="I501" s="837" t="n"/>
      <c r="J501" s="837" t="n"/>
      <c r="K501" s="837" t="n"/>
      <c r="L501" s="837" t="n"/>
      <c r="M501" s="837" t="n"/>
      <c r="N501" s="837" t="n"/>
      <c r="O501" s="837" t="n"/>
      <c r="P501" s="837" t="n"/>
      <c r="Q501" s="837" t="n"/>
      <c r="R501" s="837" t="n"/>
      <c r="S501" s="837" t="n"/>
      <c r="T501" s="711" t="n"/>
      <c r="U501" s="711" t="n"/>
      <c r="V501" s="837" t="n"/>
      <c r="W501" s="837" t="n"/>
      <c r="X501" s="711" t="n"/>
      <c r="Y501" s="711" t="n"/>
      <c r="Z501" s="837" t="n"/>
      <c r="AA501" s="837" t="n"/>
      <c r="AB501" s="837" t="n"/>
      <c r="AC501" s="837" t="n"/>
      <c r="AD501" s="837" t="n"/>
      <c r="AE501" s="837" t="n"/>
      <c r="AF501" s="837" t="n"/>
      <c r="AG501" s="837" t="n"/>
      <c r="AH501" s="837" t="n"/>
      <c r="AI501" s="837" t="n"/>
    </row>
    <row r="502" ht="13.5" customHeight="1" s="1659">
      <c r="E502" s="837" t="n"/>
      <c r="F502" s="837" t="n"/>
      <c r="G502" s="837" t="n"/>
      <c r="H502" s="837" t="n"/>
      <c r="I502" s="837" t="n"/>
      <c r="J502" s="837" t="n"/>
      <c r="K502" s="837" t="n"/>
      <c r="L502" s="837" t="n"/>
      <c r="M502" s="837" t="n"/>
      <c r="N502" s="837" t="n"/>
      <c r="O502" s="837" t="n"/>
      <c r="P502" s="837" t="n"/>
      <c r="Q502" s="837" t="n"/>
      <c r="R502" s="837" t="n"/>
      <c r="S502" s="837" t="n"/>
      <c r="T502" s="711" t="n"/>
      <c r="U502" s="711" t="n"/>
      <c r="V502" s="837" t="n"/>
      <c r="W502" s="837" t="n"/>
      <c r="X502" s="711" t="n"/>
      <c r="Y502" s="711" t="n"/>
      <c r="Z502" s="837" t="n"/>
      <c r="AA502" s="837" t="n"/>
      <c r="AB502" s="837" t="n"/>
      <c r="AC502" s="837" t="n"/>
      <c r="AD502" s="837" t="n"/>
      <c r="AE502" s="837" t="n"/>
      <c r="AF502" s="837" t="n"/>
      <c r="AG502" s="837" t="n"/>
      <c r="AH502" s="837" t="n"/>
      <c r="AI502" s="837" t="n"/>
    </row>
    <row r="503" ht="13.5" customHeight="1" s="1659">
      <c r="E503" s="837" t="n"/>
      <c r="F503" s="837" t="n"/>
      <c r="G503" s="837" t="n"/>
      <c r="H503" s="837" t="n"/>
      <c r="I503" s="837" t="n"/>
      <c r="J503" s="837" t="n"/>
      <c r="K503" s="837" t="n"/>
      <c r="L503" s="837" t="n"/>
      <c r="M503" s="837" t="n"/>
      <c r="N503" s="837" t="n"/>
      <c r="O503" s="837" t="n"/>
      <c r="P503" s="837" t="n"/>
      <c r="Q503" s="837" t="n"/>
      <c r="R503" s="837" t="n"/>
      <c r="S503" s="837" t="n"/>
      <c r="T503" s="711" t="n"/>
      <c r="U503" s="711" t="n"/>
      <c r="V503" s="837" t="n"/>
      <c r="W503" s="837" t="n"/>
      <c r="X503" s="711" t="n"/>
      <c r="Y503" s="711" t="n"/>
      <c r="Z503" s="837" t="n"/>
      <c r="AA503" s="837" t="n"/>
      <c r="AB503" s="837" t="n"/>
      <c r="AC503" s="837" t="n"/>
      <c r="AD503" s="837" t="n"/>
      <c r="AE503" s="837" t="n"/>
      <c r="AF503" s="837" t="n"/>
      <c r="AG503" s="837" t="n"/>
      <c r="AH503" s="837" t="n"/>
      <c r="AI503" s="837" t="n"/>
    </row>
    <row r="504" ht="13.5" customHeight="1" s="1659">
      <c r="E504" s="837" t="n"/>
      <c r="F504" s="837" t="n"/>
      <c r="G504" s="837" t="n"/>
      <c r="H504" s="837" t="n"/>
      <c r="I504" s="837" t="n"/>
      <c r="J504" s="837" t="n"/>
      <c r="K504" s="837" t="n"/>
      <c r="L504" s="837" t="n"/>
      <c r="M504" s="837" t="n"/>
      <c r="N504" s="837" t="n"/>
      <c r="O504" s="837" t="n"/>
      <c r="P504" s="837" t="n"/>
      <c r="Q504" s="837" t="n"/>
      <c r="R504" s="837" t="n"/>
      <c r="S504" s="837" t="n"/>
      <c r="T504" s="711" t="n"/>
      <c r="U504" s="711" t="n"/>
      <c r="V504" s="837" t="n"/>
      <c r="W504" s="837" t="n"/>
      <c r="X504" s="711" t="n"/>
      <c r="Y504" s="711" t="n"/>
      <c r="Z504" s="837" t="n"/>
      <c r="AA504" s="837" t="n"/>
      <c r="AB504" s="837" t="n"/>
      <c r="AC504" s="837" t="n"/>
      <c r="AD504" s="837" t="n"/>
      <c r="AE504" s="837" t="n"/>
      <c r="AF504" s="837" t="n"/>
      <c r="AG504" s="837" t="n"/>
      <c r="AH504" s="837" t="n"/>
      <c r="AI504" s="837" t="n"/>
    </row>
    <row r="505" ht="13.5" customHeight="1" s="1659">
      <c r="E505" s="837" t="n"/>
      <c r="F505" s="837" t="n"/>
      <c r="G505" s="837" t="n"/>
      <c r="H505" s="837" t="n"/>
      <c r="I505" s="837" t="n"/>
      <c r="J505" s="837" t="n"/>
      <c r="K505" s="837" t="n"/>
      <c r="L505" s="837" t="n"/>
      <c r="M505" s="837" t="n"/>
      <c r="N505" s="837" t="n"/>
      <c r="O505" s="837" t="n"/>
      <c r="P505" s="837" t="n"/>
      <c r="Q505" s="837" t="n"/>
      <c r="R505" s="837" t="n"/>
      <c r="S505" s="837" t="n"/>
      <c r="T505" s="711" t="n"/>
      <c r="U505" s="711" t="n"/>
      <c r="V505" s="837" t="n"/>
      <c r="W505" s="837" t="n"/>
      <c r="X505" s="711" t="n"/>
      <c r="Y505" s="711" t="n"/>
      <c r="Z505" s="837" t="n"/>
      <c r="AA505" s="837" t="n"/>
      <c r="AB505" s="837" t="n"/>
      <c r="AC505" s="837" t="n"/>
      <c r="AD505" s="837" t="n"/>
      <c r="AE505" s="837" t="n"/>
      <c r="AF505" s="837" t="n"/>
      <c r="AG505" s="837" t="n"/>
      <c r="AH505" s="837" t="n"/>
      <c r="AI505" s="837" t="n"/>
    </row>
    <row r="506" ht="13.5" customHeight="1" s="1659">
      <c r="E506" s="837" t="n"/>
      <c r="F506" s="837" t="n"/>
      <c r="G506" s="837" t="n"/>
      <c r="H506" s="837" t="n"/>
      <c r="I506" s="837" t="n"/>
      <c r="J506" s="837" t="n"/>
      <c r="K506" s="837" t="n"/>
      <c r="L506" s="837" t="n"/>
      <c r="M506" s="837" t="n"/>
      <c r="N506" s="837" t="n"/>
      <c r="O506" s="837" t="n"/>
      <c r="P506" s="837" t="n"/>
      <c r="Q506" s="837" t="n"/>
      <c r="R506" s="837" t="n"/>
      <c r="S506" s="837" t="n"/>
      <c r="T506" s="711" t="n"/>
      <c r="U506" s="711" t="n"/>
      <c r="V506" s="837" t="n"/>
      <c r="W506" s="837" t="n"/>
      <c r="X506" s="711" t="n"/>
      <c r="Y506" s="711" t="n"/>
      <c r="Z506" s="837" t="n"/>
      <c r="AA506" s="837" t="n"/>
      <c r="AB506" s="837" t="n"/>
      <c r="AC506" s="837" t="n"/>
      <c r="AD506" s="837" t="n"/>
      <c r="AE506" s="837" t="n"/>
      <c r="AF506" s="837" t="n"/>
      <c r="AG506" s="837" t="n"/>
      <c r="AH506" s="837" t="n"/>
      <c r="AI506" s="837" t="n"/>
    </row>
    <row r="507" ht="13.5" customHeight="1" s="1659">
      <c r="E507" s="837" t="n"/>
      <c r="F507" s="837" t="n"/>
      <c r="G507" s="837" t="n"/>
      <c r="H507" s="837" t="n"/>
      <c r="I507" s="837" t="n"/>
      <c r="J507" s="837" t="n"/>
      <c r="K507" s="837" t="n"/>
      <c r="L507" s="837" t="n"/>
      <c r="M507" s="837" t="n"/>
      <c r="N507" s="837" t="n"/>
      <c r="O507" s="837" t="n"/>
      <c r="P507" s="837" t="n"/>
      <c r="Q507" s="837" t="n"/>
      <c r="R507" s="837" t="n"/>
      <c r="S507" s="837" t="n"/>
      <c r="T507" s="711" t="n"/>
      <c r="U507" s="711" t="n"/>
      <c r="V507" s="837" t="n"/>
      <c r="W507" s="837" t="n"/>
      <c r="X507" s="711" t="n"/>
      <c r="Y507" s="711" t="n"/>
      <c r="Z507" s="837" t="n"/>
      <c r="AA507" s="837" t="n"/>
      <c r="AB507" s="837" t="n"/>
      <c r="AC507" s="837" t="n"/>
      <c r="AD507" s="837" t="n"/>
      <c r="AE507" s="837" t="n"/>
      <c r="AF507" s="837" t="n"/>
      <c r="AG507" s="837" t="n"/>
      <c r="AH507" s="837" t="n"/>
      <c r="AI507" s="837" t="n"/>
    </row>
    <row r="508" ht="13.5" customHeight="1" s="1659">
      <c r="E508" s="837" t="n"/>
      <c r="F508" s="837" t="n"/>
      <c r="G508" s="837" t="n"/>
      <c r="H508" s="837" t="n"/>
      <c r="I508" s="837" t="n"/>
      <c r="J508" s="837" t="n"/>
      <c r="K508" s="837" t="n"/>
      <c r="L508" s="837" t="n"/>
      <c r="M508" s="837" t="n"/>
      <c r="N508" s="837" t="n"/>
      <c r="O508" s="837" t="n"/>
      <c r="P508" s="837" t="n"/>
      <c r="Q508" s="837" t="n"/>
      <c r="R508" s="837" t="n"/>
      <c r="S508" s="837" t="n"/>
      <c r="T508" s="711" t="n"/>
      <c r="U508" s="711" t="n"/>
      <c r="V508" s="837" t="n"/>
      <c r="W508" s="837" t="n"/>
      <c r="X508" s="711" t="n"/>
      <c r="Y508" s="711" t="n"/>
      <c r="Z508" s="837" t="n"/>
      <c r="AA508" s="837" t="n"/>
      <c r="AB508" s="837" t="n"/>
      <c r="AC508" s="837" t="n"/>
      <c r="AD508" s="837" t="n"/>
      <c r="AE508" s="837" t="n"/>
      <c r="AF508" s="837" t="n"/>
      <c r="AG508" s="837" t="n"/>
      <c r="AH508" s="837" t="n"/>
      <c r="AI508" s="837" t="n"/>
    </row>
    <row r="509" ht="13.5" customHeight="1" s="1659">
      <c r="E509" s="837" t="n"/>
      <c r="F509" s="837" t="n"/>
      <c r="G509" s="837" t="n"/>
      <c r="H509" s="837" t="n"/>
      <c r="I509" s="837" t="n"/>
      <c r="J509" s="837" t="n"/>
      <c r="K509" s="837" t="n"/>
      <c r="L509" s="837" t="n"/>
      <c r="M509" s="837" t="n"/>
      <c r="N509" s="837" t="n"/>
      <c r="O509" s="837" t="n"/>
      <c r="P509" s="837" t="n"/>
      <c r="Q509" s="837" t="n"/>
      <c r="R509" s="837" t="n"/>
      <c r="S509" s="837" t="n"/>
      <c r="T509" s="711" t="n"/>
      <c r="U509" s="711" t="n"/>
      <c r="V509" s="837" t="n"/>
      <c r="W509" s="837" t="n"/>
      <c r="X509" s="711" t="n"/>
      <c r="Y509" s="711" t="n"/>
      <c r="Z509" s="837" t="n"/>
      <c r="AA509" s="837" t="n"/>
      <c r="AB509" s="837" t="n"/>
      <c r="AC509" s="837" t="n"/>
      <c r="AD509" s="837" t="n"/>
      <c r="AE509" s="837" t="n"/>
      <c r="AF509" s="837" t="n"/>
      <c r="AG509" s="837" t="n"/>
      <c r="AH509" s="837" t="n"/>
      <c r="AI509" s="837" t="n"/>
    </row>
    <row r="510" ht="13.5" customHeight="1" s="1659">
      <c r="E510" s="837" t="n"/>
      <c r="F510" s="837" t="n"/>
      <c r="G510" s="837" t="n"/>
      <c r="H510" s="837" t="n"/>
      <c r="I510" s="837" t="n"/>
      <c r="J510" s="837" t="n"/>
      <c r="K510" s="837" t="n"/>
      <c r="L510" s="837" t="n"/>
      <c r="M510" s="837" t="n"/>
      <c r="N510" s="837" t="n"/>
      <c r="O510" s="837" t="n"/>
      <c r="P510" s="837" t="n"/>
      <c r="Q510" s="837" t="n"/>
      <c r="R510" s="837" t="n"/>
      <c r="S510" s="837" t="n"/>
      <c r="T510" s="711" t="n"/>
      <c r="U510" s="711" t="n"/>
      <c r="V510" s="837" t="n"/>
      <c r="W510" s="837" t="n"/>
      <c r="X510" s="711" t="n"/>
      <c r="Y510" s="711" t="n"/>
      <c r="Z510" s="837" t="n"/>
      <c r="AA510" s="837" t="n"/>
      <c r="AB510" s="837" t="n"/>
      <c r="AC510" s="837" t="n"/>
      <c r="AD510" s="837" t="n"/>
      <c r="AE510" s="837" t="n"/>
      <c r="AF510" s="837" t="n"/>
      <c r="AG510" s="837" t="n"/>
      <c r="AH510" s="837" t="n"/>
      <c r="AI510" s="837" t="n"/>
    </row>
    <row r="511" ht="13.5" customHeight="1" s="1659">
      <c r="E511" s="837" t="n"/>
      <c r="F511" s="837" t="n"/>
      <c r="G511" s="837" t="n"/>
      <c r="H511" s="837" t="n"/>
      <c r="I511" s="837" t="n"/>
      <c r="J511" s="837" t="n"/>
      <c r="K511" s="837" t="n"/>
      <c r="L511" s="837" t="n"/>
      <c r="M511" s="837" t="n"/>
      <c r="N511" s="837" t="n"/>
      <c r="O511" s="837" t="n"/>
      <c r="P511" s="837" t="n"/>
      <c r="Q511" s="837" t="n"/>
      <c r="R511" s="837" t="n"/>
      <c r="S511" s="837" t="n"/>
      <c r="T511" s="711" t="n"/>
      <c r="U511" s="711" t="n"/>
      <c r="V511" s="837" t="n"/>
      <c r="W511" s="837" t="n"/>
      <c r="X511" s="711" t="n"/>
      <c r="Y511" s="711" t="n"/>
      <c r="Z511" s="837" t="n"/>
      <c r="AA511" s="837" t="n"/>
      <c r="AB511" s="837" t="n"/>
      <c r="AC511" s="837" t="n"/>
      <c r="AD511" s="837" t="n"/>
      <c r="AE511" s="837" t="n"/>
      <c r="AF511" s="837" t="n"/>
      <c r="AG511" s="837" t="n"/>
      <c r="AH511" s="837" t="n"/>
      <c r="AI511" s="837" t="n"/>
    </row>
    <row r="512" ht="13.5" customHeight="1" s="1659">
      <c r="E512" s="837" t="n"/>
      <c r="F512" s="837" t="n"/>
      <c r="G512" s="837" t="n"/>
      <c r="H512" s="837" t="n"/>
      <c r="I512" s="837" t="n"/>
      <c r="J512" s="837" t="n"/>
      <c r="K512" s="837" t="n"/>
      <c r="L512" s="837" t="n"/>
      <c r="M512" s="837" t="n"/>
      <c r="N512" s="837" t="n"/>
      <c r="O512" s="837" t="n"/>
      <c r="P512" s="837" t="n"/>
      <c r="Q512" s="837" t="n"/>
      <c r="R512" s="837" t="n"/>
      <c r="S512" s="837" t="n"/>
      <c r="T512" s="711" t="n"/>
      <c r="U512" s="711" t="n"/>
      <c r="V512" s="837" t="n"/>
      <c r="W512" s="837" t="n"/>
      <c r="X512" s="711" t="n"/>
      <c r="Y512" s="711" t="n"/>
      <c r="Z512" s="837" t="n"/>
      <c r="AA512" s="837" t="n"/>
      <c r="AB512" s="837" t="n"/>
      <c r="AC512" s="837" t="n"/>
      <c r="AD512" s="837" t="n"/>
      <c r="AE512" s="837" t="n"/>
      <c r="AF512" s="837" t="n"/>
      <c r="AG512" s="837" t="n"/>
      <c r="AH512" s="837" t="n"/>
      <c r="AI512" s="837" t="n"/>
    </row>
    <row r="513" ht="13.5" customHeight="1" s="1659">
      <c r="E513" s="837" t="n"/>
      <c r="F513" s="837" t="n"/>
      <c r="G513" s="837" t="n"/>
      <c r="H513" s="837" t="n"/>
      <c r="I513" s="837" t="n"/>
      <c r="J513" s="837" t="n"/>
      <c r="K513" s="837" t="n"/>
      <c r="L513" s="837" t="n"/>
      <c r="M513" s="837" t="n"/>
      <c r="N513" s="837" t="n"/>
      <c r="O513" s="837" t="n"/>
      <c r="P513" s="837" t="n"/>
      <c r="Q513" s="837" t="n"/>
      <c r="R513" s="837" t="n"/>
      <c r="S513" s="837" t="n"/>
      <c r="T513" s="711" t="n"/>
      <c r="U513" s="711" t="n"/>
      <c r="V513" s="837" t="n"/>
      <c r="W513" s="837" t="n"/>
      <c r="X513" s="711" t="n"/>
      <c r="Y513" s="711" t="n"/>
      <c r="Z513" s="837" t="n"/>
      <c r="AA513" s="837" t="n"/>
      <c r="AB513" s="837" t="n"/>
      <c r="AC513" s="837" t="n"/>
      <c r="AD513" s="837" t="n"/>
      <c r="AE513" s="837" t="n"/>
      <c r="AF513" s="837" t="n"/>
      <c r="AG513" s="837" t="n"/>
      <c r="AH513" s="837" t="n"/>
      <c r="AI513" s="837" t="n"/>
    </row>
    <row r="514" ht="13.5" customHeight="1" s="1659">
      <c r="E514" s="837" t="n"/>
      <c r="F514" s="837" t="n"/>
      <c r="G514" s="837" t="n"/>
      <c r="H514" s="837" t="n"/>
      <c r="I514" s="837" t="n"/>
      <c r="J514" s="837" t="n"/>
      <c r="K514" s="837" t="n"/>
      <c r="L514" s="837" t="n"/>
      <c r="M514" s="837" t="n"/>
      <c r="N514" s="837" t="n"/>
      <c r="O514" s="837" t="n"/>
      <c r="P514" s="837" t="n"/>
      <c r="Q514" s="837" t="n"/>
      <c r="R514" s="837" t="n"/>
      <c r="S514" s="837" t="n"/>
      <c r="T514" s="711" t="n"/>
      <c r="U514" s="711" t="n"/>
      <c r="V514" s="837" t="n"/>
      <c r="W514" s="837" t="n"/>
      <c r="X514" s="711" t="n"/>
      <c r="Y514" s="711" t="n"/>
      <c r="Z514" s="837" t="n"/>
      <c r="AA514" s="837" t="n"/>
      <c r="AB514" s="837" t="n"/>
      <c r="AC514" s="837" t="n"/>
      <c r="AD514" s="837" t="n"/>
      <c r="AE514" s="837" t="n"/>
      <c r="AF514" s="837" t="n"/>
      <c r="AG514" s="837" t="n"/>
      <c r="AH514" s="837" t="n"/>
      <c r="AI514" s="837" t="n"/>
    </row>
    <row r="515" ht="13.5" customHeight="1" s="1659">
      <c r="E515" s="837" t="n"/>
      <c r="F515" s="837" t="n"/>
      <c r="G515" s="837" t="n"/>
      <c r="H515" s="837" t="n"/>
      <c r="I515" s="837" t="n"/>
      <c r="J515" s="837" t="n"/>
      <c r="K515" s="837" t="n"/>
      <c r="L515" s="837" t="n"/>
      <c r="M515" s="837" t="n"/>
      <c r="N515" s="837" t="n"/>
      <c r="O515" s="837" t="n"/>
      <c r="P515" s="837" t="n"/>
      <c r="Q515" s="837" t="n"/>
      <c r="R515" s="837" t="n"/>
      <c r="S515" s="837" t="n"/>
      <c r="T515" s="711" t="n"/>
      <c r="U515" s="711" t="n"/>
      <c r="V515" s="837" t="n"/>
      <c r="W515" s="837" t="n"/>
      <c r="X515" s="711" t="n"/>
      <c r="Y515" s="711" t="n"/>
      <c r="Z515" s="837" t="n"/>
      <c r="AA515" s="837" t="n"/>
      <c r="AB515" s="837" t="n"/>
      <c r="AC515" s="837" t="n"/>
      <c r="AD515" s="837" t="n"/>
      <c r="AE515" s="837" t="n"/>
      <c r="AF515" s="837" t="n"/>
      <c r="AG515" s="837" t="n"/>
      <c r="AH515" s="837" t="n"/>
      <c r="AI515" s="837" t="n"/>
    </row>
    <row r="516" ht="13.5" customHeight="1" s="1659">
      <c r="E516" s="837" t="n"/>
      <c r="F516" s="837" t="n"/>
      <c r="G516" s="837" t="n"/>
      <c r="H516" s="837" t="n"/>
      <c r="I516" s="837" t="n"/>
      <c r="J516" s="837" t="n"/>
      <c r="K516" s="837" t="n"/>
      <c r="L516" s="837" t="n"/>
      <c r="M516" s="837" t="n"/>
      <c r="N516" s="837" t="n"/>
      <c r="O516" s="837" t="n"/>
      <c r="P516" s="837" t="n"/>
      <c r="Q516" s="837" t="n"/>
      <c r="R516" s="837" t="n"/>
      <c r="S516" s="837" t="n"/>
      <c r="T516" s="711" t="n"/>
      <c r="U516" s="711" t="n"/>
      <c r="V516" s="837" t="n"/>
      <c r="W516" s="837" t="n"/>
      <c r="X516" s="711" t="n"/>
      <c r="Y516" s="711" t="n"/>
      <c r="Z516" s="837" t="n"/>
      <c r="AA516" s="837" t="n"/>
      <c r="AB516" s="837" t="n"/>
      <c r="AC516" s="837" t="n"/>
      <c r="AD516" s="837" t="n"/>
      <c r="AE516" s="837" t="n"/>
      <c r="AF516" s="837" t="n"/>
      <c r="AG516" s="837" t="n"/>
      <c r="AH516" s="837" t="n"/>
      <c r="AI516" s="837" t="n"/>
    </row>
    <row r="517" ht="13.5" customHeight="1" s="1659">
      <c r="E517" s="837" t="n"/>
      <c r="F517" s="837" t="n"/>
      <c r="G517" s="837" t="n"/>
      <c r="H517" s="837" t="n"/>
      <c r="I517" s="837" t="n"/>
      <c r="J517" s="837" t="n"/>
      <c r="K517" s="837" t="n"/>
      <c r="L517" s="837" t="n"/>
      <c r="M517" s="837" t="n"/>
      <c r="N517" s="837" t="n"/>
      <c r="O517" s="837" t="n"/>
      <c r="P517" s="837" t="n"/>
      <c r="Q517" s="837" t="n"/>
      <c r="R517" s="837" t="n"/>
      <c r="S517" s="837" t="n"/>
      <c r="T517" s="711" t="n"/>
      <c r="U517" s="711" t="n"/>
      <c r="V517" s="837" t="n"/>
      <c r="W517" s="837" t="n"/>
      <c r="X517" s="711" t="n"/>
      <c r="Y517" s="711" t="n"/>
      <c r="Z517" s="837" t="n"/>
      <c r="AA517" s="837" t="n"/>
      <c r="AB517" s="837" t="n"/>
      <c r="AC517" s="837" t="n"/>
      <c r="AD517" s="837" t="n"/>
      <c r="AE517" s="837" t="n"/>
      <c r="AF517" s="837" t="n"/>
      <c r="AG517" s="837" t="n"/>
      <c r="AH517" s="837" t="n"/>
      <c r="AI517" s="837" t="n"/>
    </row>
    <row r="518" ht="13.5" customHeight="1" s="1659">
      <c r="E518" s="837" t="n"/>
      <c r="F518" s="837" t="n"/>
      <c r="G518" s="837" t="n"/>
      <c r="H518" s="837" t="n"/>
      <c r="I518" s="837" t="n"/>
      <c r="J518" s="837" t="n"/>
      <c r="K518" s="837" t="n"/>
      <c r="L518" s="837" t="n"/>
      <c r="M518" s="837" t="n"/>
      <c r="N518" s="837" t="n"/>
      <c r="O518" s="837" t="n"/>
      <c r="P518" s="837" t="n"/>
      <c r="Q518" s="837" t="n"/>
      <c r="R518" s="837" t="n"/>
      <c r="S518" s="837" t="n"/>
      <c r="T518" s="711" t="n"/>
      <c r="U518" s="711" t="n"/>
      <c r="V518" s="837" t="n"/>
      <c r="W518" s="837" t="n"/>
      <c r="X518" s="711" t="n"/>
      <c r="Y518" s="711" t="n"/>
      <c r="Z518" s="837" t="n"/>
      <c r="AA518" s="837" t="n"/>
      <c r="AB518" s="837" t="n"/>
      <c r="AC518" s="837" t="n"/>
      <c r="AD518" s="837" t="n"/>
      <c r="AE518" s="837" t="n"/>
      <c r="AF518" s="837" t="n"/>
      <c r="AG518" s="837" t="n"/>
      <c r="AH518" s="837" t="n"/>
      <c r="AI518" s="837" t="n"/>
    </row>
    <row r="519" ht="13.5" customHeight="1" s="1659">
      <c r="E519" s="837" t="n"/>
      <c r="F519" s="837" t="n"/>
      <c r="G519" s="837" t="n"/>
      <c r="H519" s="837" t="n"/>
      <c r="I519" s="837" t="n"/>
      <c r="J519" s="837" t="n"/>
      <c r="K519" s="837" t="n"/>
      <c r="L519" s="837" t="n"/>
      <c r="M519" s="837" t="n"/>
      <c r="N519" s="837" t="n"/>
      <c r="O519" s="837" t="n"/>
      <c r="P519" s="837" t="n"/>
      <c r="Q519" s="837" t="n"/>
      <c r="R519" s="837" t="n"/>
      <c r="S519" s="837" t="n"/>
      <c r="T519" s="711" t="n"/>
      <c r="U519" s="711" t="n"/>
      <c r="V519" s="837" t="n"/>
      <c r="W519" s="837" t="n"/>
      <c r="X519" s="711" t="n"/>
      <c r="Y519" s="711" t="n"/>
      <c r="Z519" s="837" t="n"/>
      <c r="AA519" s="837" t="n"/>
      <c r="AB519" s="837" t="n"/>
      <c r="AC519" s="837" t="n"/>
      <c r="AD519" s="837" t="n"/>
      <c r="AE519" s="837" t="n"/>
      <c r="AF519" s="837" t="n"/>
      <c r="AG519" s="837" t="n"/>
      <c r="AH519" s="837" t="n"/>
      <c r="AI519" s="837" t="n"/>
    </row>
    <row r="520" ht="13.5" customHeight="1" s="1659">
      <c r="E520" s="837" t="n"/>
      <c r="F520" s="837" t="n"/>
      <c r="G520" s="837" t="n"/>
      <c r="H520" s="837" t="n"/>
      <c r="I520" s="837" t="n"/>
      <c r="J520" s="837" t="n"/>
      <c r="K520" s="837" t="n"/>
      <c r="L520" s="837" t="n"/>
      <c r="M520" s="837" t="n"/>
      <c r="N520" s="837" t="n"/>
      <c r="O520" s="837" t="n"/>
      <c r="P520" s="837" t="n"/>
      <c r="Q520" s="837" t="n"/>
      <c r="R520" s="837" t="n"/>
      <c r="S520" s="837" t="n"/>
      <c r="T520" s="711" t="n"/>
      <c r="U520" s="711" t="n"/>
      <c r="V520" s="837" t="n"/>
      <c r="W520" s="837" t="n"/>
      <c r="X520" s="711" t="n"/>
      <c r="Y520" s="711" t="n"/>
      <c r="Z520" s="837" t="n"/>
      <c r="AA520" s="837" t="n"/>
      <c r="AB520" s="837" t="n"/>
      <c r="AC520" s="837" t="n"/>
      <c r="AD520" s="837" t="n"/>
      <c r="AE520" s="837" t="n"/>
      <c r="AF520" s="837" t="n"/>
      <c r="AG520" s="837" t="n"/>
      <c r="AH520" s="837" t="n"/>
      <c r="AI520" s="837" t="n"/>
    </row>
    <row r="521" ht="13.5" customHeight="1" s="1659">
      <c r="E521" s="837" t="n"/>
      <c r="F521" s="837" t="n"/>
      <c r="G521" s="837" t="n"/>
      <c r="H521" s="837" t="n"/>
      <c r="I521" s="837" t="n"/>
      <c r="J521" s="837" t="n"/>
      <c r="K521" s="837" t="n"/>
      <c r="L521" s="837" t="n"/>
      <c r="M521" s="837" t="n"/>
      <c r="N521" s="837" t="n"/>
      <c r="O521" s="837" t="n"/>
      <c r="P521" s="837" t="n"/>
      <c r="Q521" s="837" t="n"/>
      <c r="R521" s="837" t="n"/>
      <c r="S521" s="837" t="n"/>
      <c r="T521" s="711" t="n"/>
      <c r="U521" s="711" t="n"/>
      <c r="V521" s="837" t="n"/>
      <c r="W521" s="837" t="n"/>
      <c r="X521" s="711" t="n"/>
      <c r="Y521" s="711" t="n"/>
      <c r="Z521" s="837" t="n"/>
      <c r="AA521" s="837" t="n"/>
      <c r="AB521" s="837" t="n"/>
      <c r="AC521" s="837" t="n"/>
      <c r="AD521" s="837" t="n"/>
      <c r="AE521" s="837" t="n"/>
      <c r="AF521" s="837" t="n"/>
      <c r="AG521" s="837" t="n"/>
      <c r="AH521" s="837" t="n"/>
      <c r="AI521" s="837" t="n"/>
    </row>
    <row r="522" ht="13.5" customHeight="1" s="1659">
      <c r="E522" s="837" t="n"/>
      <c r="F522" s="837" t="n"/>
      <c r="G522" s="837" t="n"/>
      <c r="H522" s="837" t="n"/>
      <c r="I522" s="837" t="n"/>
      <c r="J522" s="837" t="n"/>
      <c r="K522" s="837" t="n"/>
      <c r="L522" s="837" t="n"/>
      <c r="M522" s="837" t="n"/>
      <c r="N522" s="837" t="n"/>
      <c r="O522" s="837" t="n"/>
      <c r="P522" s="837" t="n"/>
      <c r="Q522" s="837" t="n"/>
      <c r="R522" s="837" t="n"/>
      <c r="S522" s="837" t="n"/>
      <c r="T522" s="711" t="n"/>
      <c r="U522" s="711" t="n"/>
      <c r="V522" s="837" t="n"/>
      <c r="W522" s="837" t="n"/>
      <c r="X522" s="711" t="n"/>
      <c r="Y522" s="711" t="n"/>
      <c r="Z522" s="837" t="n"/>
      <c r="AA522" s="837" t="n"/>
      <c r="AB522" s="837" t="n"/>
      <c r="AC522" s="837" t="n"/>
      <c r="AD522" s="837" t="n"/>
      <c r="AE522" s="837" t="n"/>
      <c r="AF522" s="837" t="n"/>
      <c r="AG522" s="837" t="n"/>
      <c r="AH522" s="837" t="n"/>
      <c r="AI522" s="837" t="n"/>
    </row>
    <row r="523" ht="13.5" customHeight="1" s="1659">
      <c r="E523" s="837" t="n"/>
      <c r="F523" s="837" t="n"/>
      <c r="G523" s="837" t="n"/>
      <c r="H523" s="837" t="n"/>
      <c r="I523" s="837" t="n"/>
      <c r="J523" s="837" t="n"/>
      <c r="K523" s="837" t="n"/>
      <c r="L523" s="837" t="n"/>
      <c r="M523" s="837" t="n"/>
      <c r="N523" s="837" t="n"/>
      <c r="O523" s="837" t="n"/>
      <c r="P523" s="837" t="n"/>
      <c r="Q523" s="837" t="n"/>
      <c r="R523" s="837" t="n"/>
      <c r="S523" s="837" t="n"/>
      <c r="T523" s="711" t="n"/>
      <c r="U523" s="711" t="n"/>
      <c r="V523" s="837" t="n"/>
      <c r="W523" s="837" t="n"/>
      <c r="X523" s="711" t="n"/>
      <c r="Y523" s="711" t="n"/>
      <c r="Z523" s="837" t="n"/>
      <c r="AA523" s="837" t="n"/>
      <c r="AB523" s="837" t="n"/>
      <c r="AC523" s="837" t="n"/>
      <c r="AD523" s="837" t="n"/>
      <c r="AE523" s="837" t="n"/>
      <c r="AF523" s="837" t="n"/>
      <c r="AG523" s="837" t="n"/>
      <c r="AH523" s="837" t="n"/>
      <c r="AI523" s="837" t="n"/>
    </row>
    <row r="524" ht="13.5" customHeight="1" s="1659">
      <c r="E524" s="837" t="n"/>
      <c r="F524" s="837" t="n"/>
      <c r="G524" s="837" t="n"/>
      <c r="H524" s="837" t="n"/>
      <c r="I524" s="837" t="n"/>
      <c r="J524" s="837" t="n"/>
      <c r="K524" s="837" t="n"/>
      <c r="L524" s="837" t="n"/>
      <c r="M524" s="837" t="n"/>
      <c r="N524" s="837" t="n"/>
      <c r="O524" s="837" t="n"/>
      <c r="P524" s="837" t="n"/>
      <c r="Q524" s="837" t="n"/>
      <c r="R524" s="837" t="n"/>
      <c r="S524" s="837" t="n"/>
      <c r="T524" s="711" t="n"/>
      <c r="U524" s="711" t="n"/>
      <c r="V524" s="837" t="n"/>
      <c r="W524" s="837" t="n"/>
      <c r="X524" s="711" t="n"/>
      <c r="Y524" s="711" t="n"/>
      <c r="Z524" s="837" t="n"/>
      <c r="AA524" s="837" t="n"/>
      <c r="AB524" s="837" t="n"/>
      <c r="AC524" s="837" t="n"/>
      <c r="AD524" s="837" t="n"/>
      <c r="AE524" s="837" t="n"/>
      <c r="AF524" s="837" t="n"/>
      <c r="AG524" s="837" t="n"/>
      <c r="AH524" s="837" t="n"/>
      <c r="AI524" s="837" t="n"/>
    </row>
    <row r="525" ht="13.5" customHeight="1" s="1659">
      <c r="E525" s="837" t="n"/>
      <c r="F525" s="837" t="n"/>
      <c r="G525" s="837" t="n"/>
      <c r="H525" s="837" t="n"/>
      <c r="I525" s="837" t="n"/>
      <c r="J525" s="837" t="n"/>
      <c r="K525" s="837" t="n"/>
      <c r="L525" s="837" t="n"/>
      <c r="M525" s="837" t="n"/>
      <c r="N525" s="837" t="n"/>
      <c r="O525" s="837" t="n"/>
      <c r="P525" s="837" t="n"/>
      <c r="Q525" s="837" t="n"/>
      <c r="R525" s="837" t="n"/>
      <c r="S525" s="837" t="n"/>
      <c r="T525" s="711" t="n"/>
      <c r="U525" s="711" t="n"/>
      <c r="V525" s="837" t="n"/>
      <c r="W525" s="837" t="n"/>
      <c r="X525" s="711" t="n"/>
      <c r="Y525" s="711" t="n"/>
      <c r="Z525" s="837" t="n"/>
      <c r="AA525" s="837" t="n"/>
      <c r="AB525" s="837" t="n"/>
      <c r="AC525" s="837" t="n"/>
      <c r="AD525" s="837" t="n"/>
      <c r="AE525" s="837" t="n"/>
      <c r="AF525" s="837" t="n"/>
      <c r="AG525" s="837" t="n"/>
      <c r="AH525" s="837" t="n"/>
      <c r="AI525" s="837" t="n"/>
    </row>
    <row r="526" ht="13.5" customHeight="1" s="1659">
      <c r="E526" s="837" t="n"/>
      <c r="F526" s="837" t="n"/>
      <c r="G526" s="837" t="n"/>
      <c r="H526" s="837" t="n"/>
      <c r="I526" s="837" t="n"/>
      <c r="J526" s="837" t="n"/>
      <c r="K526" s="837" t="n"/>
      <c r="L526" s="837" t="n"/>
      <c r="M526" s="837" t="n"/>
      <c r="N526" s="837" t="n"/>
      <c r="O526" s="837" t="n"/>
      <c r="P526" s="837" t="n"/>
      <c r="Q526" s="837" t="n"/>
      <c r="R526" s="837" t="n"/>
      <c r="S526" s="837" t="n"/>
      <c r="T526" s="711" t="n"/>
      <c r="U526" s="711" t="n"/>
      <c r="V526" s="837" t="n"/>
      <c r="W526" s="837" t="n"/>
      <c r="X526" s="711" t="n"/>
      <c r="Y526" s="711" t="n"/>
      <c r="Z526" s="837" t="n"/>
      <c r="AA526" s="837" t="n"/>
      <c r="AB526" s="837" t="n"/>
      <c r="AC526" s="837" t="n"/>
      <c r="AD526" s="837" t="n"/>
      <c r="AE526" s="837" t="n"/>
      <c r="AF526" s="837" t="n"/>
      <c r="AG526" s="837" t="n"/>
      <c r="AH526" s="837" t="n"/>
      <c r="AI526" s="837" t="n"/>
    </row>
    <row r="527" ht="13.5" customHeight="1" s="1659">
      <c r="E527" s="837" t="n"/>
      <c r="F527" s="837" t="n"/>
      <c r="G527" s="837" t="n"/>
      <c r="H527" s="837" t="n"/>
      <c r="I527" s="837" t="n"/>
      <c r="J527" s="837" t="n"/>
      <c r="K527" s="837" t="n"/>
      <c r="L527" s="837" t="n"/>
      <c r="M527" s="837" t="n"/>
      <c r="N527" s="837" t="n"/>
      <c r="O527" s="837" t="n"/>
      <c r="P527" s="837" t="n"/>
      <c r="Q527" s="837" t="n"/>
      <c r="R527" s="837" t="n"/>
      <c r="S527" s="837" t="n"/>
      <c r="T527" s="711" t="n"/>
      <c r="U527" s="711" t="n"/>
      <c r="V527" s="837" t="n"/>
      <c r="W527" s="837" t="n"/>
      <c r="X527" s="711" t="n"/>
      <c r="Y527" s="711" t="n"/>
      <c r="Z527" s="837" t="n"/>
      <c r="AA527" s="837" t="n"/>
      <c r="AB527" s="837" t="n"/>
      <c r="AC527" s="837" t="n"/>
      <c r="AD527" s="837" t="n"/>
      <c r="AE527" s="837" t="n"/>
      <c r="AF527" s="837" t="n"/>
      <c r="AG527" s="837" t="n"/>
      <c r="AH527" s="837" t="n"/>
      <c r="AI527" s="837" t="n"/>
    </row>
    <row r="528" ht="13.5" customHeight="1" s="1659">
      <c r="E528" s="837" t="n"/>
      <c r="F528" s="837" t="n"/>
      <c r="G528" s="837" t="n"/>
      <c r="H528" s="837" t="n"/>
      <c r="I528" s="837" t="n"/>
      <c r="J528" s="837" t="n"/>
      <c r="K528" s="837" t="n"/>
      <c r="L528" s="837" t="n"/>
      <c r="M528" s="837" t="n"/>
      <c r="N528" s="837" t="n"/>
      <c r="O528" s="837" t="n"/>
      <c r="P528" s="837" t="n"/>
      <c r="Q528" s="837" t="n"/>
      <c r="R528" s="837" t="n"/>
      <c r="S528" s="837" t="n"/>
      <c r="T528" s="711" t="n"/>
      <c r="U528" s="711" t="n"/>
      <c r="V528" s="837" t="n"/>
      <c r="W528" s="837" t="n"/>
      <c r="X528" s="711" t="n"/>
      <c r="Y528" s="711" t="n"/>
      <c r="Z528" s="837" t="n"/>
      <c r="AA528" s="837" t="n"/>
      <c r="AB528" s="837" t="n"/>
      <c r="AC528" s="837" t="n"/>
      <c r="AD528" s="837" t="n"/>
      <c r="AE528" s="837" t="n"/>
      <c r="AF528" s="837" t="n"/>
      <c r="AG528" s="837" t="n"/>
      <c r="AH528" s="837" t="n"/>
      <c r="AI528" s="837" t="n"/>
    </row>
    <row r="529" ht="13.5" customHeight="1" s="1659">
      <c r="E529" s="837" t="n"/>
      <c r="F529" s="837" t="n"/>
      <c r="G529" s="837" t="n"/>
      <c r="H529" s="837" t="n"/>
      <c r="I529" s="837" t="n"/>
      <c r="J529" s="837" t="n"/>
      <c r="K529" s="837" t="n"/>
      <c r="L529" s="837" t="n"/>
      <c r="M529" s="837" t="n"/>
      <c r="N529" s="837" t="n"/>
      <c r="O529" s="837" t="n"/>
      <c r="P529" s="837" t="n"/>
      <c r="Q529" s="837" t="n"/>
      <c r="R529" s="837" t="n"/>
      <c r="S529" s="837" t="n"/>
      <c r="T529" s="711" t="n"/>
      <c r="U529" s="711" t="n"/>
      <c r="V529" s="837" t="n"/>
      <c r="W529" s="837" t="n"/>
      <c r="X529" s="711" t="n"/>
      <c r="Y529" s="711" t="n"/>
      <c r="Z529" s="837" t="n"/>
      <c r="AA529" s="837" t="n"/>
      <c r="AB529" s="837" t="n"/>
      <c r="AC529" s="837" t="n"/>
      <c r="AD529" s="837" t="n"/>
      <c r="AE529" s="837" t="n"/>
      <c r="AF529" s="837" t="n"/>
      <c r="AG529" s="837" t="n"/>
      <c r="AH529" s="837" t="n"/>
      <c r="AI529" s="837" t="n"/>
    </row>
    <row r="530" ht="13.5" customHeight="1" s="1659">
      <c r="E530" s="837" t="n"/>
      <c r="F530" s="837" t="n"/>
      <c r="G530" s="837" t="n"/>
      <c r="H530" s="837" t="n"/>
      <c r="I530" s="837" t="n"/>
      <c r="J530" s="837" t="n"/>
      <c r="K530" s="837" t="n"/>
      <c r="L530" s="837" t="n"/>
      <c r="M530" s="837" t="n"/>
      <c r="N530" s="837" t="n"/>
      <c r="O530" s="837" t="n"/>
      <c r="P530" s="837" t="n"/>
      <c r="Q530" s="837" t="n"/>
      <c r="R530" s="837" t="n"/>
      <c r="S530" s="837" t="n"/>
      <c r="T530" s="711" t="n"/>
      <c r="U530" s="711" t="n"/>
      <c r="V530" s="837" t="n"/>
      <c r="W530" s="837" t="n"/>
      <c r="X530" s="711" t="n"/>
      <c r="Y530" s="711" t="n"/>
      <c r="Z530" s="837" t="n"/>
      <c r="AA530" s="837" t="n"/>
      <c r="AB530" s="837" t="n"/>
      <c r="AC530" s="837" t="n"/>
      <c r="AD530" s="837" t="n"/>
      <c r="AE530" s="837" t="n"/>
      <c r="AF530" s="837" t="n"/>
      <c r="AG530" s="837" t="n"/>
      <c r="AH530" s="837" t="n"/>
      <c r="AI530" s="837" t="n"/>
    </row>
    <row r="531" ht="13.5" customHeight="1" s="1659">
      <c r="E531" s="837" t="n"/>
      <c r="F531" s="837" t="n"/>
      <c r="G531" s="837" t="n"/>
      <c r="H531" s="837" t="n"/>
      <c r="I531" s="837" t="n"/>
      <c r="J531" s="837" t="n"/>
      <c r="K531" s="837" t="n"/>
      <c r="L531" s="837" t="n"/>
      <c r="M531" s="837" t="n"/>
      <c r="N531" s="837" t="n"/>
      <c r="O531" s="837" t="n"/>
      <c r="P531" s="837" t="n"/>
      <c r="Q531" s="837" t="n"/>
      <c r="R531" s="837" t="n"/>
      <c r="S531" s="837" t="n"/>
      <c r="T531" s="711" t="n"/>
      <c r="U531" s="711" t="n"/>
      <c r="V531" s="837" t="n"/>
      <c r="W531" s="837" t="n"/>
      <c r="X531" s="711" t="n"/>
      <c r="Y531" s="711" t="n"/>
      <c r="Z531" s="837" t="n"/>
      <c r="AA531" s="837" t="n"/>
      <c r="AB531" s="837" t="n"/>
      <c r="AC531" s="837" t="n"/>
      <c r="AD531" s="837" t="n"/>
      <c r="AE531" s="837" t="n"/>
      <c r="AF531" s="837" t="n"/>
      <c r="AG531" s="837" t="n"/>
      <c r="AH531" s="837" t="n"/>
      <c r="AI531" s="837" t="n"/>
    </row>
    <row r="532" ht="13.5" customHeight="1" s="1659">
      <c r="E532" s="837" t="n"/>
      <c r="F532" s="837" t="n"/>
      <c r="G532" s="837" t="n"/>
      <c r="H532" s="837" t="n"/>
      <c r="I532" s="837" t="n"/>
      <c r="J532" s="837" t="n"/>
      <c r="K532" s="837" t="n"/>
      <c r="L532" s="837" t="n"/>
      <c r="M532" s="837" t="n"/>
      <c r="N532" s="837" t="n"/>
      <c r="O532" s="837" t="n"/>
      <c r="P532" s="837" t="n"/>
      <c r="Q532" s="837" t="n"/>
      <c r="R532" s="837" t="n"/>
      <c r="S532" s="837" t="n"/>
      <c r="T532" s="711" t="n"/>
      <c r="U532" s="711" t="n"/>
      <c r="V532" s="837" t="n"/>
      <c r="W532" s="837" t="n"/>
      <c r="X532" s="711" t="n"/>
      <c r="Y532" s="711" t="n"/>
      <c r="Z532" s="837" t="n"/>
      <c r="AA532" s="837" t="n"/>
      <c r="AB532" s="837" t="n"/>
      <c r="AC532" s="837" t="n"/>
      <c r="AD532" s="837" t="n"/>
      <c r="AE532" s="837" t="n"/>
      <c r="AF532" s="837" t="n"/>
      <c r="AG532" s="837" t="n"/>
      <c r="AH532" s="837" t="n"/>
      <c r="AI532" s="837" t="n"/>
    </row>
    <row r="533" ht="13.5" customHeight="1" s="1659">
      <c r="E533" s="837" t="n"/>
      <c r="F533" s="837" t="n"/>
      <c r="G533" s="837" t="n"/>
      <c r="H533" s="837" t="n"/>
      <c r="I533" s="837" t="n"/>
      <c r="J533" s="837" t="n"/>
      <c r="K533" s="837" t="n"/>
      <c r="L533" s="837" t="n"/>
      <c r="M533" s="837" t="n"/>
      <c r="N533" s="837" t="n"/>
      <c r="O533" s="837" t="n"/>
      <c r="P533" s="837" t="n"/>
      <c r="Q533" s="837" t="n"/>
      <c r="R533" s="837" t="n"/>
      <c r="S533" s="837" t="n"/>
      <c r="T533" s="711" t="n"/>
      <c r="U533" s="711" t="n"/>
      <c r="V533" s="837" t="n"/>
      <c r="W533" s="837" t="n"/>
      <c r="X533" s="711" t="n"/>
      <c r="Y533" s="711" t="n"/>
      <c r="Z533" s="837" t="n"/>
      <c r="AA533" s="837" t="n"/>
      <c r="AB533" s="837" t="n"/>
      <c r="AC533" s="837" t="n"/>
      <c r="AD533" s="837" t="n"/>
      <c r="AE533" s="837" t="n"/>
      <c r="AF533" s="837" t="n"/>
      <c r="AG533" s="837" t="n"/>
      <c r="AH533" s="837" t="n"/>
      <c r="AI533" s="837" t="n"/>
    </row>
    <row r="534" ht="13.5" customHeight="1" s="1659">
      <c r="E534" s="837" t="n"/>
      <c r="F534" s="837" t="n"/>
      <c r="G534" s="837" t="n"/>
      <c r="H534" s="837" t="n"/>
      <c r="I534" s="837" t="n"/>
      <c r="J534" s="837" t="n"/>
      <c r="K534" s="837" t="n"/>
      <c r="L534" s="837" t="n"/>
      <c r="M534" s="837" t="n"/>
      <c r="N534" s="837" t="n"/>
      <c r="O534" s="837" t="n"/>
      <c r="P534" s="837" t="n"/>
      <c r="Q534" s="837" t="n"/>
      <c r="R534" s="837" t="n"/>
      <c r="S534" s="837" t="n"/>
      <c r="T534" s="711" t="n"/>
      <c r="U534" s="711" t="n"/>
      <c r="V534" s="837" t="n"/>
      <c r="W534" s="837" t="n"/>
      <c r="X534" s="711" t="n"/>
      <c r="Y534" s="711" t="n"/>
      <c r="Z534" s="837" t="n"/>
      <c r="AA534" s="837" t="n"/>
      <c r="AB534" s="837" t="n"/>
      <c r="AC534" s="837" t="n"/>
      <c r="AD534" s="837" t="n"/>
      <c r="AE534" s="837" t="n"/>
      <c r="AF534" s="837" t="n"/>
      <c r="AG534" s="837" t="n"/>
      <c r="AH534" s="837" t="n"/>
      <c r="AI534" s="837" t="n"/>
    </row>
    <row r="535" ht="13.5" customHeight="1" s="1659">
      <c r="E535" s="837" t="n"/>
      <c r="F535" s="837" t="n"/>
      <c r="G535" s="837" t="n"/>
      <c r="H535" s="837" t="n"/>
      <c r="I535" s="837" t="n"/>
      <c r="J535" s="837" t="n"/>
      <c r="K535" s="837" t="n"/>
      <c r="L535" s="837" t="n"/>
      <c r="M535" s="837" t="n"/>
      <c r="N535" s="837" t="n"/>
      <c r="O535" s="837" t="n"/>
      <c r="P535" s="837" t="n"/>
      <c r="Q535" s="837" t="n"/>
      <c r="R535" s="837" t="n"/>
      <c r="S535" s="837" t="n"/>
      <c r="T535" s="711" t="n"/>
      <c r="U535" s="711" t="n"/>
      <c r="V535" s="837" t="n"/>
      <c r="W535" s="837" t="n"/>
      <c r="X535" s="711" t="n"/>
      <c r="Y535" s="711" t="n"/>
      <c r="Z535" s="837" t="n"/>
      <c r="AA535" s="837" t="n"/>
      <c r="AB535" s="837" t="n"/>
      <c r="AC535" s="837" t="n"/>
      <c r="AD535" s="837" t="n"/>
      <c r="AE535" s="837" t="n"/>
      <c r="AF535" s="837" t="n"/>
      <c r="AG535" s="837" t="n"/>
      <c r="AH535" s="837" t="n"/>
      <c r="AI535" s="837" t="n"/>
    </row>
    <row r="536" ht="13.5" customHeight="1" s="1659">
      <c r="E536" s="837" t="n"/>
      <c r="F536" s="837" t="n"/>
      <c r="G536" s="837" t="n"/>
      <c r="H536" s="837" t="n"/>
      <c r="I536" s="837" t="n"/>
      <c r="J536" s="837" t="n"/>
      <c r="K536" s="837" t="n"/>
      <c r="L536" s="837" t="n"/>
      <c r="M536" s="837" t="n"/>
      <c r="N536" s="837" t="n"/>
      <c r="O536" s="837" t="n"/>
      <c r="P536" s="837" t="n"/>
      <c r="Q536" s="837" t="n"/>
      <c r="R536" s="837" t="n"/>
      <c r="S536" s="837" t="n"/>
      <c r="T536" s="711" t="n"/>
      <c r="U536" s="711" t="n"/>
      <c r="V536" s="837" t="n"/>
      <c r="W536" s="837" t="n"/>
      <c r="X536" s="711" t="n"/>
      <c r="Y536" s="711" t="n"/>
      <c r="Z536" s="837" t="n"/>
      <c r="AA536" s="837" t="n"/>
      <c r="AB536" s="837" t="n"/>
      <c r="AC536" s="837" t="n"/>
      <c r="AD536" s="837" t="n"/>
      <c r="AE536" s="837" t="n"/>
      <c r="AF536" s="837" t="n"/>
      <c r="AG536" s="837" t="n"/>
      <c r="AH536" s="837" t="n"/>
      <c r="AI536" s="837" t="n"/>
    </row>
    <row r="537" ht="13.5" customHeight="1" s="1659">
      <c r="E537" s="837" t="n"/>
      <c r="F537" s="837" t="n"/>
      <c r="G537" s="837" t="n"/>
      <c r="H537" s="837" t="n"/>
      <c r="I537" s="837" t="n"/>
      <c r="J537" s="837" t="n"/>
      <c r="K537" s="837" t="n"/>
      <c r="L537" s="837" t="n"/>
      <c r="M537" s="837" t="n"/>
      <c r="N537" s="837" t="n"/>
      <c r="O537" s="837" t="n"/>
      <c r="P537" s="837" t="n"/>
      <c r="Q537" s="837" t="n"/>
      <c r="R537" s="837" t="n"/>
      <c r="S537" s="837" t="n"/>
      <c r="T537" s="711" t="n"/>
      <c r="U537" s="711" t="n"/>
      <c r="V537" s="837" t="n"/>
      <c r="W537" s="837" t="n"/>
      <c r="X537" s="711" t="n"/>
      <c r="Y537" s="711" t="n"/>
      <c r="Z537" s="837" t="n"/>
      <c r="AA537" s="837" t="n"/>
      <c r="AB537" s="837" t="n"/>
      <c r="AC537" s="837" t="n"/>
      <c r="AD537" s="837" t="n"/>
      <c r="AE537" s="837" t="n"/>
      <c r="AF537" s="837" t="n"/>
      <c r="AG537" s="837" t="n"/>
      <c r="AH537" s="837" t="n"/>
      <c r="AI537" s="837" t="n"/>
    </row>
    <row r="538" ht="13.5" customHeight="1" s="1659">
      <c r="E538" s="837" t="n"/>
      <c r="F538" s="837" t="n"/>
      <c r="G538" s="837" t="n"/>
      <c r="H538" s="837" t="n"/>
      <c r="I538" s="837" t="n"/>
      <c r="J538" s="837" t="n"/>
      <c r="K538" s="837" t="n"/>
      <c r="L538" s="837" t="n"/>
      <c r="M538" s="837" t="n"/>
      <c r="N538" s="837" t="n"/>
      <c r="O538" s="837" t="n"/>
      <c r="P538" s="837" t="n"/>
      <c r="Q538" s="837" t="n"/>
      <c r="R538" s="837" t="n"/>
      <c r="S538" s="837" t="n"/>
      <c r="T538" s="711" t="n"/>
      <c r="U538" s="711" t="n"/>
      <c r="V538" s="837" t="n"/>
      <c r="W538" s="837" t="n"/>
      <c r="X538" s="711" t="n"/>
      <c r="Y538" s="711" t="n"/>
      <c r="Z538" s="837" t="n"/>
      <c r="AA538" s="837" t="n"/>
      <c r="AB538" s="837" t="n"/>
      <c r="AC538" s="837" t="n"/>
      <c r="AD538" s="837" t="n"/>
      <c r="AE538" s="837" t="n"/>
      <c r="AF538" s="837" t="n"/>
      <c r="AG538" s="837" t="n"/>
      <c r="AH538" s="837" t="n"/>
      <c r="AI538" s="837" t="n"/>
    </row>
    <row r="539" ht="13.5" customHeight="1" s="1659">
      <c r="E539" s="837" t="n"/>
      <c r="F539" s="837" t="n"/>
      <c r="G539" s="837" t="n"/>
      <c r="H539" s="837" t="n"/>
      <c r="I539" s="837" t="n"/>
      <c r="J539" s="837" t="n"/>
      <c r="K539" s="837" t="n"/>
      <c r="L539" s="837" t="n"/>
      <c r="M539" s="837" t="n"/>
      <c r="N539" s="837" t="n"/>
      <c r="O539" s="837" t="n"/>
      <c r="P539" s="837" t="n"/>
      <c r="Q539" s="837" t="n"/>
      <c r="R539" s="837" t="n"/>
      <c r="S539" s="837" t="n"/>
      <c r="T539" s="711" t="n"/>
      <c r="U539" s="711" t="n"/>
      <c r="V539" s="837" t="n"/>
      <c r="W539" s="837" t="n"/>
      <c r="X539" s="711" t="n"/>
      <c r="Y539" s="711" t="n"/>
      <c r="Z539" s="837" t="n"/>
      <c r="AA539" s="837" t="n"/>
      <c r="AB539" s="837" t="n"/>
      <c r="AC539" s="837" t="n"/>
      <c r="AD539" s="837" t="n"/>
      <c r="AE539" s="837" t="n"/>
      <c r="AF539" s="837" t="n"/>
      <c r="AG539" s="837" t="n"/>
      <c r="AH539" s="837" t="n"/>
      <c r="AI539" s="837" t="n"/>
    </row>
    <row r="540" ht="13.5" customHeight="1" s="1659">
      <c r="E540" s="837" t="n"/>
      <c r="F540" s="837" t="n"/>
      <c r="G540" s="837" t="n"/>
      <c r="H540" s="837" t="n"/>
      <c r="I540" s="837" t="n"/>
      <c r="J540" s="837" t="n"/>
      <c r="K540" s="837" t="n"/>
      <c r="L540" s="837" t="n"/>
      <c r="M540" s="837" t="n"/>
      <c r="N540" s="837" t="n"/>
      <c r="O540" s="837" t="n"/>
      <c r="P540" s="837" t="n"/>
      <c r="Q540" s="837" t="n"/>
      <c r="R540" s="837" t="n"/>
      <c r="S540" s="837" t="n"/>
      <c r="T540" s="711" t="n"/>
      <c r="U540" s="711" t="n"/>
      <c r="V540" s="837" t="n"/>
      <c r="W540" s="837" t="n"/>
      <c r="X540" s="711" t="n"/>
      <c r="Y540" s="711" t="n"/>
      <c r="Z540" s="837" t="n"/>
      <c r="AA540" s="837" t="n"/>
      <c r="AB540" s="837" t="n"/>
      <c r="AC540" s="837" t="n"/>
      <c r="AD540" s="837" t="n"/>
      <c r="AE540" s="837" t="n"/>
      <c r="AF540" s="837" t="n"/>
      <c r="AG540" s="837" t="n"/>
      <c r="AH540" s="837" t="n"/>
      <c r="AI540" s="837" t="n"/>
    </row>
    <row r="541" ht="13.5" customHeight="1" s="1659">
      <c r="E541" s="837" t="n"/>
      <c r="F541" s="837" t="n"/>
      <c r="G541" s="837" t="n"/>
      <c r="H541" s="837" t="n"/>
      <c r="I541" s="837" t="n"/>
      <c r="J541" s="837" t="n"/>
      <c r="K541" s="837" t="n"/>
      <c r="L541" s="837" t="n"/>
      <c r="M541" s="837" t="n"/>
      <c r="N541" s="837" t="n"/>
      <c r="O541" s="837" t="n"/>
      <c r="P541" s="837" t="n"/>
      <c r="Q541" s="837" t="n"/>
      <c r="R541" s="837" t="n"/>
      <c r="S541" s="837" t="n"/>
      <c r="T541" s="711" t="n"/>
      <c r="U541" s="711" t="n"/>
      <c r="V541" s="837" t="n"/>
      <c r="W541" s="837" t="n"/>
      <c r="X541" s="711" t="n"/>
      <c r="Y541" s="711" t="n"/>
      <c r="Z541" s="837" t="n"/>
      <c r="AA541" s="837" t="n"/>
      <c r="AB541" s="837" t="n"/>
      <c r="AC541" s="837" t="n"/>
      <c r="AD541" s="837" t="n"/>
      <c r="AE541" s="837" t="n"/>
      <c r="AF541" s="837" t="n"/>
      <c r="AG541" s="837" t="n"/>
      <c r="AH541" s="837" t="n"/>
      <c r="AI541" s="837" t="n"/>
    </row>
    <row r="542" ht="13.5" customHeight="1" s="1659">
      <c r="E542" s="837" t="n"/>
      <c r="F542" s="837" t="n"/>
      <c r="G542" s="837" t="n"/>
      <c r="H542" s="837" t="n"/>
      <c r="I542" s="837" t="n"/>
      <c r="J542" s="837" t="n"/>
      <c r="K542" s="837" t="n"/>
      <c r="L542" s="837" t="n"/>
      <c r="M542" s="837" t="n"/>
      <c r="N542" s="837" t="n"/>
      <c r="O542" s="837" t="n"/>
      <c r="P542" s="837" t="n"/>
      <c r="Q542" s="837" t="n"/>
      <c r="R542" s="837" t="n"/>
      <c r="S542" s="837" t="n"/>
      <c r="T542" s="711" t="n"/>
      <c r="U542" s="711" t="n"/>
      <c r="V542" s="837" t="n"/>
      <c r="W542" s="837" t="n"/>
      <c r="X542" s="711" t="n"/>
      <c r="Y542" s="711" t="n"/>
      <c r="Z542" s="837" t="n"/>
      <c r="AA542" s="837" t="n"/>
      <c r="AB542" s="837" t="n"/>
      <c r="AC542" s="837" t="n"/>
      <c r="AD542" s="837" t="n"/>
      <c r="AE542" s="837" t="n"/>
      <c r="AF542" s="837" t="n"/>
      <c r="AG542" s="837" t="n"/>
      <c r="AH542" s="837" t="n"/>
      <c r="AI542" s="837" t="n"/>
    </row>
    <row r="543" ht="13.5" customHeight="1" s="1659">
      <c r="E543" s="837" t="n"/>
      <c r="F543" s="837" t="n"/>
      <c r="G543" s="837" t="n"/>
      <c r="H543" s="837" t="n"/>
      <c r="I543" s="837" t="n"/>
      <c r="J543" s="837" t="n"/>
      <c r="K543" s="837" t="n"/>
      <c r="L543" s="837" t="n"/>
      <c r="M543" s="837" t="n"/>
      <c r="N543" s="837" t="n"/>
      <c r="O543" s="837" t="n"/>
      <c r="P543" s="837" t="n"/>
      <c r="Q543" s="837" t="n"/>
      <c r="R543" s="837" t="n"/>
      <c r="S543" s="837" t="n"/>
      <c r="T543" s="711" t="n"/>
      <c r="U543" s="711" t="n"/>
      <c r="V543" s="837" t="n"/>
      <c r="W543" s="837" t="n"/>
      <c r="X543" s="711" t="n"/>
      <c r="Y543" s="711" t="n"/>
      <c r="Z543" s="837" t="n"/>
      <c r="AA543" s="837" t="n"/>
      <c r="AB543" s="837" t="n"/>
      <c r="AC543" s="837" t="n"/>
      <c r="AD543" s="837" t="n"/>
      <c r="AE543" s="837" t="n"/>
      <c r="AF543" s="837" t="n"/>
      <c r="AG543" s="837" t="n"/>
      <c r="AH543" s="837" t="n"/>
      <c r="AI543" s="837" t="n"/>
    </row>
    <row r="544" ht="13.5" customHeight="1" s="1659">
      <c r="E544" s="837" t="n"/>
      <c r="F544" s="837" t="n"/>
      <c r="G544" s="837" t="n"/>
      <c r="H544" s="837" t="n"/>
      <c r="I544" s="837" t="n"/>
      <c r="J544" s="837" t="n"/>
      <c r="K544" s="837" t="n"/>
      <c r="L544" s="837" t="n"/>
      <c r="M544" s="837" t="n"/>
      <c r="N544" s="837" t="n"/>
      <c r="O544" s="837" t="n"/>
      <c r="P544" s="837" t="n"/>
      <c r="Q544" s="837" t="n"/>
      <c r="R544" s="837" t="n"/>
      <c r="S544" s="837" t="n"/>
      <c r="T544" s="711" t="n"/>
      <c r="U544" s="711" t="n"/>
      <c r="V544" s="837" t="n"/>
      <c r="W544" s="837" t="n"/>
      <c r="X544" s="711" t="n"/>
      <c r="Y544" s="711" t="n"/>
      <c r="Z544" s="837" t="n"/>
      <c r="AA544" s="837" t="n"/>
      <c r="AB544" s="837" t="n"/>
      <c r="AC544" s="837" t="n"/>
      <c r="AD544" s="837" t="n"/>
      <c r="AE544" s="837" t="n"/>
      <c r="AF544" s="837" t="n"/>
      <c r="AG544" s="837" t="n"/>
      <c r="AH544" s="837" t="n"/>
      <c r="AI544" s="837" t="n"/>
    </row>
    <row r="545" ht="13.5" customHeight="1" s="1659">
      <c r="E545" s="837" t="n"/>
      <c r="F545" s="837" t="n"/>
      <c r="G545" s="837" t="n"/>
      <c r="H545" s="837" t="n"/>
      <c r="I545" s="837" t="n"/>
      <c r="J545" s="837" t="n"/>
      <c r="K545" s="837" t="n"/>
      <c r="L545" s="837" t="n"/>
      <c r="M545" s="837" t="n"/>
      <c r="N545" s="837" t="n"/>
      <c r="O545" s="837" t="n"/>
      <c r="P545" s="837" t="n"/>
      <c r="Q545" s="837" t="n"/>
      <c r="R545" s="837" t="n"/>
      <c r="S545" s="837" t="n"/>
      <c r="T545" s="711" t="n"/>
      <c r="U545" s="711" t="n"/>
      <c r="V545" s="837" t="n"/>
      <c r="W545" s="837" t="n"/>
      <c r="X545" s="711" t="n"/>
      <c r="Y545" s="711" t="n"/>
      <c r="Z545" s="837" t="n"/>
      <c r="AA545" s="837" t="n"/>
      <c r="AB545" s="837" t="n"/>
      <c r="AC545" s="837" t="n"/>
      <c r="AD545" s="837" t="n"/>
      <c r="AE545" s="837" t="n"/>
      <c r="AF545" s="837" t="n"/>
      <c r="AG545" s="837" t="n"/>
      <c r="AH545" s="837" t="n"/>
      <c r="AI545" s="837" t="n"/>
    </row>
    <row r="546" ht="13.5" customHeight="1" s="1659">
      <c r="E546" s="837" t="n"/>
      <c r="F546" s="837" t="n"/>
      <c r="G546" s="837" t="n"/>
      <c r="H546" s="837" t="n"/>
      <c r="I546" s="837" t="n"/>
      <c r="J546" s="837" t="n"/>
      <c r="K546" s="837" t="n"/>
      <c r="L546" s="837" t="n"/>
      <c r="M546" s="837" t="n"/>
      <c r="N546" s="837" t="n"/>
      <c r="O546" s="837" t="n"/>
      <c r="P546" s="837" t="n"/>
      <c r="Q546" s="837" t="n"/>
      <c r="R546" s="837" t="n"/>
      <c r="S546" s="837" t="n"/>
      <c r="T546" s="711" t="n"/>
      <c r="U546" s="711" t="n"/>
      <c r="V546" s="837" t="n"/>
      <c r="W546" s="837" t="n"/>
      <c r="X546" s="711" t="n"/>
      <c r="Y546" s="711" t="n"/>
      <c r="Z546" s="837" t="n"/>
      <c r="AA546" s="837" t="n"/>
      <c r="AB546" s="837" t="n"/>
      <c r="AC546" s="837" t="n"/>
      <c r="AD546" s="837" t="n"/>
      <c r="AE546" s="837" t="n"/>
      <c r="AF546" s="837" t="n"/>
      <c r="AG546" s="837" t="n"/>
      <c r="AH546" s="837" t="n"/>
      <c r="AI546" s="837" t="n"/>
    </row>
    <row r="547" ht="13.5" customHeight="1" s="1659">
      <c r="E547" s="837" t="n"/>
      <c r="F547" s="837" t="n"/>
      <c r="G547" s="837" t="n"/>
      <c r="H547" s="837" t="n"/>
      <c r="I547" s="837" t="n"/>
      <c r="J547" s="837" t="n"/>
      <c r="K547" s="837" t="n"/>
      <c r="L547" s="837" t="n"/>
      <c r="M547" s="837" t="n"/>
      <c r="N547" s="837" t="n"/>
      <c r="O547" s="837" t="n"/>
      <c r="P547" s="837" t="n"/>
      <c r="Q547" s="837" t="n"/>
      <c r="R547" s="837" t="n"/>
      <c r="S547" s="837" t="n"/>
      <c r="T547" s="711" t="n"/>
      <c r="U547" s="711" t="n"/>
      <c r="V547" s="837" t="n"/>
      <c r="W547" s="837" t="n"/>
      <c r="X547" s="711" t="n"/>
      <c r="Y547" s="711" t="n"/>
      <c r="Z547" s="837" t="n"/>
      <c r="AA547" s="837" t="n"/>
      <c r="AB547" s="837" t="n"/>
      <c r="AC547" s="837" t="n"/>
      <c r="AD547" s="837" t="n"/>
      <c r="AE547" s="837" t="n"/>
      <c r="AF547" s="837" t="n"/>
      <c r="AG547" s="837" t="n"/>
      <c r="AH547" s="837" t="n"/>
      <c r="AI547" s="837" t="n"/>
    </row>
    <row r="548" ht="13.5" customHeight="1" s="1659">
      <c r="E548" s="837" t="n"/>
      <c r="F548" s="837" t="n"/>
      <c r="G548" s="837" t="n"/>
      <c r="H548" s="837" t="n"/>
      <c r="I548" s="837" t="n"/>
      <c r="J548" s="837" t="n"/>
      <c r="K548" s="837" t="n"/>
      <c r="L548" s="837" t="n"/>
      <c r="M548" s="837" t="n"/>
      <c r="N548" s="837" t="n"/>
      <c r="O548" s="837" t="n"/>
      <c r="P548" s="837" t="n"/>
      <c r="Q548" s="837" t="n"/>
      <c r="R548" s="837" t="n"/>
      <c r="S548" s="837" t="n"/>
      <c r="T548" s="711" t="n"/>
      <c r="U548" s="711" t="n"/>
      <c r="V548" s="837" t="n"/>
      <c r="W548" s="837" t="n"/>
      <c r="X548" s="711" t="n"/>
      <c r="Y548" s="711" t="n"/>
      <c r="Z548" s="837" t="n"/>
      <c r="AA548" s="837" t="n"/>
      <c r="AB548" s="837" t="n"/>
      <c r="AC548" s="837" t="n"/>
      <c r="AD548" s="837" t="n"/>
      <c r="AE548" s="837" t="n"/>
      <c r="AF548" s="837" t="n"/>
      <c r="AG548" s="837" t="n"/>
      <c r="AH548" s="837" t="n"/>
      <c r="AI548" s="837" t="n"/>
    </row>
    <row r="549" ht="13.5" customHeight="1" s="1659">
      <c r="E549" s="837" t="n"/>
      <c r="F549" s="837" t="n"/>
      <c r="G549" s="837" t="n"/>
      <c r="H549" s="837" t="n"/>
      <c r="I549" s="837" t="n"/>
      <c r="J549" s="837" t="n"/>
      <c r="K549" s="837" t="n"/>
      <c r="L549" s="837" t="n"/>
      <c r="M549" s="837" t="n"/>
      <c r="N549" s="837" t="n"/>
      <c r="O549" s="837" t="n"/>
      <c r="P549" s="837" t="n"/>
      <c r="Q549" s="837" t="n"/>
      <c r="R549" s="837" t="n"/>
      <c r="S549" s="837" t="n"/>
      <c r="T549" s="711" t="n"/>
      <c r="U549" s="711" t="n"/>
      <c r="V549" s="837" t="n"/>
      <c r="W549" s="837" t="n"/>
      <c r="X549" s="711" t="n"/>
      <c r="Y549" s="711" t="n"/>
      <c r="Z549" s="837" t="n"/>
      <c r="AA549" s="837" t="n"/>
      <c r="AB549" s="837" t="n"/>
      <c r="AC549" s="837" t="n"/>
      <c r="AD549" s="837" t="n"/>
      <c r="AE549" s="837" t="n"/>
      <c r="AF549" s="837" t="n"/>
      <c r="AG549" s="837" t="n"/>
      <c r="AH549" s="837" t="n"/>
      <c r="AI549" s="837" t="n"/>
    </row>
    <row r="550" ht="13.5" customHeight="1" s="1659">
      <c r="E550" s="837" t="n"/>
      <c r="F550" s="837" t="n"/>
      <c r="G550" s="837" t="n"/>
      <c r="H550" s="837" t="n"/>
      <c r="I550" s="837" t="n"/>
      <c r="J550" s="837" t="n"/>
      <c r="K550" s="837" t="n"/>
      <c r="L550" s="837" t="n"/>
      <c r="M550" s="837" t="n"/>
      <c r="N550" s="837" t="n"/>
      <c r="O550" s="837" t="n"/>
      <c r="P550" s="837" t="n"/>
      <c r="Q550" s="837" t="n"/>
      <c r="R550" s="837" t="n"/>
      <c r="S550" s="837" t="n"/>
      <c r="T550" s="711" t="n"/>
      <c r="U550" s="711" t="n"/>
      <c r="V550" s="837" t="n"/>
      <c r="W550" s="837" t="n"/>
      <c r="X550" s="711" t="n"/>
      <c r="Y550" s="711" t="n"/>
      <c r="Z550" s="837" t="n"/>
      <c r="AA550" s="837" t="n"/>
      <c r="AB550" s="837" t="n"/>
      <c r="AC550" s="837" t="n"/>
      <c r="AD550" s="837" t="n"/>
      <c r="AE550" s="837" t="n"/>
      <c r="AF550" s="837" t="n"/>
      <c r="AG550" s="837" t="n"/>
      <c r="AH550" s="837" t="n"/>
      <c r="AI550" s="837" t="n"/>
    </row>
    <row r="551" ht="13.5" customHeight="1" s="1659">
      <c r="E551" s="837" t="n"/>
      <c r="F551" s="837" t="n"/>
      <c r="G551" s="837" t="n"/>
      <c r="H551" s="837" t="n"/>
      <c r="I551" s="837" t="n"/>
      <c r="J551" s="837" t="n"/>
      <c r="K551" s="837" t="n"/>
      <c r="L551" s="837" t="n"/>
      <c r="M551" s="837" t="n"/>
      <c r="N551" s="837" t="n"/>
      <c r="O551" s="837" t="n"/>
      <c r="P551" s="837" t="n"/>
      <c r="Q551" s="837" t="n"/>
      <c r="R551" s="837" t="n"/>
      <c r="S551" s="837" t="n"/>
      <c r="T551" s="711" t="n"/>
      <c r="U551" s="711" t="n"/>
      <c r="V551" s="837" t="n"/>
      <c r="W551" s="837" t="n"/>
      <c r="X551" s="711" t="n"/>
      <c r="Y551" s="711" t="n"/>
      <c r="Z551" s="837" t="n"/>
      <c r="AA551" s="837" t="n"/>
      <c r="AB551" s="837" t="n"/>
      <c r="AC551" s="837" t="n"/>
      <c r="AD551" s="837" t="n"/>
      <c r="AE551" s="837" t="n"/>
      <c r="AF551" s="837" t="n"/>
      <c r="AG551" s="837" t="n"/>
      <c r="AH551" s="837" t="n"/>
      <c r="AI551" s="837" t="n"/>
    </row>
    <row r="552" ht="13.5" customHeight="1" s="1659">
      <c r="E552" s="837" t="n"/>
      <c r="F552" s="837" t="n"/>
      <c r="G552" s="837" t="n"/>
      <c r="H552" s="837" t="n"/>
      <c r="I552" s="837" t="n"/>
      <c r="J552" s="837" t="n"/>
      <c r="K552" s="837" t="n"/>
      <c r="L552" s="837" t="n"/>
      <c r="M552" s="837" t="n"/>
      <c r="N552" s="837" t="n"/>
      <c r="O552" s="837" t="n"/>
      <c r="P552" s="837" t="n"/>
      <c r="Q552" s="837" t="n"/>
      <c r="R552" s="837" t="n"/>
      <c r="S552" s="837" t="n"/>
      <c r="T552" s="711" t="n"/>
      <c r="U552" s="711" t="n"/>
      <c r="V552" s="837" t="n"/>
      <c r="W552" s="837" t="n"/>
      <c r="X552" s="711" t="n"/>
      <c r="Y552" s="711" t="n"/>
      <c r="Z552" s="837" t="n"/>
      <c r="AA552" s="837" t="n"/>
      <c r="AB552" s="837" t="n"/>
      <c r="AC552" s="837" t="n"/>
      <c r="AD552" s="837" t="n"/>
      <c r="AE552" s="837" t="n"/>
      <c r="AF552" s="837" t="n"/>
      <c r="AG552" s="837" t="n"/>
      <c r="AH552" s="837" t="n"/>
      <c r="AI552" s="837" t="n"/>
    </row>
    <row r="553" ht="13.5" customHeight="1" s="1659">
      <c r="E553" s="837" t="n"/>
      <c r="F553" s="837" t="n"/>
      <c r="G553" s="837" t="n"/>
      <c r="H553" s="837" t="n"/>
      <c r="I553" s="837" t="n"/>
      <c r="J553" s="837" t="n"/>
      <c r="K553" s="837" t="n"/>
      <c r="L553" s="837" t="n"/>
      <c r="M553" s="837" t="n"/>
      <c r="N553" s="837" t="n"/>
      <c r="O553" s="837" t="n"/>
      <c r="P553" s="837" t="n"/>
      <c r="Q553" s="837" t="n"/>
      <c r="R553" s="837" t="n"/>
      <c r="S553" s="837" t="n"/>
      <c r="T553" s="711" t="n"/>
      <c r="U553" s="711" t="n"/>
      <c r="V553" s="837" t="n"/>
      <c r="W553" s="837" t="n"/>
      <c r="X553" s="711" t="n"/>
      <c r="Y553" s="711" t="n"/>
      <c r="Z553" s="837" t="n"/>
      <c r="AA553" s="837" t="n"/>
      <c r="AB553" s="837" t="n"/>
      <c r="AC553" s="837" t="n"/>
      <c r="AD553" s="837" t="n"/>
      <c r="AE553" s="837" t="n"/>
      <c r="AF553" s="837" t="n"/>
      <c r="AG553" s="837" t="n"/>
      <c r="AH553" s="837" t="n"/>
      <c r="AI553" s="837" t="n"/>
    </row>
    <row r="554" ht="13.5" customHeight="1" s="1659">
      <c r="E554" s="837" t="n"/>
      <c r="F554" s="837" t="n"/>
      <c r="G554" s="837" t="n"/>
      <c r="H554" s="837" t="n"/>
      <c r="I554" s="837" t="n"/>
      <c r="J554" s="837" t="n"/>
      <c r="K554" s="837" t="n"/>
      <c r="L554" s="837" t="n"/>
      <c r="M554" s="837" t="n"/>
      <c r="N554" s="837" t="n"/>
      <c r="O554" s="837" t="n"/>
      <c r="P554" s="837" t="n"/>
      <c r="Q554" s="837" t="n"/>
      <c r="R554" s="837" t="n"/>
      <c r="S554" s="837" t="n"/>
      <c r="T554" s="711" t="n"/>
      <c r="U554" s="711" t="n"/>
      <c r="V554" s="837" t="n"/>
      <c r="W554" s="837" t="n"/>
      <c r="X554" s="711" t="n"/>
      <c r="Y554" s="711" t="n"/>
      <c r="Z554" s="837" t="n"/>
      <c r="AA554" s="837" t="n"/>
      <c r="AB554" s="837" t="n"/>
      <c r="AC554" s="837" t="n"/>
      <c r="AD554" s="837" t="n"/>
      <c r="AE554" s="837" t="n"/>
      <c r="AF554" s="837" t="n"/>
      <c r="AG554" s="837" t="n"/>
      <c r="AH554" s="837" t="n"/>
      <c r="AI554" s="837" t="n"/>
    </row>
    <row r="555" ht="13.5" customHeight="1" s="1659">
      <c r="E555" s="837" t="n"/>
      <c r="F555" s="837" t="n"/>
      <c r="G555" s="837" t="n"/>
      <c r="H555" s="837" t="n"/>
      <c r="I555" s="837" t="n"/>
      <c r="J555" s="837" t="n"/>
      <c r="K555" s="837" t="n"/>
      <c r="L555" s="837" t="n"/>
      <c r="M555" s="837" t="n"/>
      <c r="N555" s="837" t="n"/>
      <c r="O555" s="837" t="n"/>
      <c r="P555" s="837" t="n"/>
      <c r="Q555" s="837" t="n"/>
      <c r="R555" s="837" t="n"/>
      <c r="S555" s="837" t="n"/>
      <c r="T555" s="711" t="n"/>
      <c r="U555" s="711" t="n"/>
      <c r="V555" s="837" t="n"/>
      <c r="W555" s="837" t="n"/>
      <c r="X555" s="711" t="n"/>
      <c r="Y555" s="711" t="n"/>
      <c r="Z555" s="837" t="n"/>
      <c r="AA555" s="837" t="n"/>
      <c r="AB555" s="837" t="n"/>
      <c r="AC555" s="837" t="n"/>
      <c r="AD555" s="837" t="n"/>
      <c r="AE555" s="837" t="n"/>
      <c r="AF555" s="837" t="n"/>
      <c r="AG555" s="837" t="n"/>
      <c r="AH555" s="837" t="n"/>
      <c r="AI555" s="837" t="n"/>
    </row>
    <row r="556" ht="13.5" customHeight="1" s="1659">
      <c r="E556" s="837" t="n"/>
      <c r="F556" s="837" t="n"/>
      <c r="G556" s="837" t="n"/>
      <c r="H556" s="837" t="n"/>
      <c r="I556" s="837" t="n"/>
      <c r="J556" s="837" t="n"/>
      <c r="K556" s="837" t="n"/>
      <c r="L556" s="837" t="n"/>
      <c r="M556" s="837" t="n"/>
      <c r="N556" s="837" t="n"/>
      <c r="O556" s="837" t="n"/>
      <c r="P556" s="837" t="n"/>
      <c r="Q556" s="837" t="n"/>
      <c r="R556" s="837" t="n"/>
      <c r="S556" s="837" t="n"/>
      <c r="T556" s="711" t="n"/>
      <c r="U556" s="711" t="n"/>
      <c r="V556" s="837" t="n"/>
      <c r="W556" s="837" t="n"/>
      <c r="X556" s="711" t="n"/>
      <c r="Y556" s="711" t="n"/>
      <c r="Z556" s="837" t="n"/>
      <c r="AA556" s="837" t="n"/>
      <c r="AB556" s="837" t="n"/>
      <c r="AC556" s="837" t="n"/>
      <c r="AD556" s="837" t="n"/>
      <c r="AE556" s="837" t="n"/>
      <c r="AF556" s="837" t="n"/>
      <c r="AG556" s="837" t="n"/>
      <c r="AH556" s="837" t="n"/>
      <c r="AI556" s="837" t="n"/>
    </row>
    <row r="557" ht="13.5" customHeight="1" s="1659">
      <c r="E557" s="837" t="n"/>
      <c r="F557" s="837" t="n"/>
      <c r="G557" s="837" t="n"/>
      <c r="H557" s="837" t="n"/>
      <c r="I557" s="837" t="n"/>
      <c r="J557" s="837" t="n"/>
      <c r="K557" s="837" t="n"/>
      <c r="L557" s="837" t="n"/>
      <c r="M557" s="837" t="n"/>
      <c r="N557" s="837" t="n"/>
      <c r="O557" s="837" t="n"/>
      <c r="P557" s="837" t="n"/>
      <c r="Q557" s="837" t="n"/>
      <c r="R557" s="837" t="n"/>
      <c r="S557" s="837" t="n"/>
      <c r="T557" s="711" t="n"/>
      <c r="U557" s="711" t="n"/>
      <c r="V557" s="837" t="n"/>
      <c r="W557" s="837" t="n"/>
      <c r="X557" s="711" t="n"/>
      <c r="Y557" s="711" t="n"/>
      <c r="Z557" s="837" t="n"/>
      <c r="AA557" s="837" t="n"/>
      <c r="AB557" s="837" t="n"/>
      <c r="AC557" s="837" t="n"/>
      <c r="AD557" s="837" t="n"/>
      <c r="AE557" s="837" t="n"/>
      <c r="AF557" s="837" t="n"/>
      <c r="AG557" s="837" t="n"/>
      <c r="AH557" s="837" t="n"/>
      <c r="AI557" s="837" t="n"/>
    </row>
    <row r="558" ht="13.5" customHeight="1" s="1659">
      <c r="E558" s="837" t="n"/>
      <c r="F558" s="837" t="n"/>
      <c r="G558" s="837" t="n"/>
      <c r="H558" s="837" t="n"/>
      <c r="I558" s="837" t="n"/>
      <c r="J558" s="837" t="n"/>
      <c r="K558" s="837" t="n"/>
      <c r="L558" s="837" t="n"/>
      <c r="M558" s="837" t="n"/>
      <c r="N558" s="837" t="n"/>
      <c r="O558" s="837" t="n"/>
      <c r="P558" s="837" t="n"/>
      <c r="Q558" s="837" t="n"/>
      <c r="R558" s="837" t="n"/>
      <c r="S558" s="837" t="n"/>
      <c r="T558" s="711" t="n"/>
      <c r="U558" s="711" t="n"/>
      <c r="V558" s="837" t="n"/>
      <c r="W558" s="837" t="n"/>
      <c r="X558" s="711" t="n"/>
      <c r="Y558" s="711" t="n"/>
      <c r="Z558" s="837" t="n"/>
      <c r="AA558" s="837" t="n"/>
      <c r="AB558" s="837" t="n"/>
      <c r="AC558" s="837" t="n"/>
      <c r="AD558" s="837" t="n"/>
      <c r="AE558" s="837" t="n"/>
      <c r="AF558" s="837" t="n"/>
      <c r="AG558" s="837" t="n"/>
      <c r="AH558" s="837" t="n"/>
      <c r="AI558" s="837" t="n"/>
    </row>
    <row r="559" ht="13.5" customHeight="1" s="1659">
      <c r="E559" s="837" t="n"/>
      <c r="F559" s="837" t="n"/>
      <c r="G559" s="837" t="n"/>
      <c r="H559" s="837" t="n"/>
      <c r="I559" s="837" t="n"/>
      <c r="J559" s="837" t="n"/>
      <c r="K559" s="837" t="n"/>
      <c r="L559" s="837" t="n"/>
      <c r="M559" s="837" t="n"/>
      <c r="N559" s="837" t="n"/>
      <c r="O559" s="837" t="n"/>
      <c r="P559" s="837" t="n"/>
      <c r="Q559" s="837" t="n"/>
      <c r="R559" s="837" t="n"/>
      <c r="S559" s="837" t="n"/>
      <c r="T559" s="711" t="n"/>
      <c r="U559" s="711" t="n"/>
      <c r="V559" s="837" t="n"/>
      <c r="W559" s="837" t="n"/>
      <c r="X559" s="711" t="n"/>
      <c r="Y559" s="711" t="n"/>
      <c r="Z559" s="837" t="n"/>
      <c r="AA559" s="837" t="n"/>
      <c r="AB559" s="837" t="n"/>
      <c r="AC559" s="837" t="n"/>
      <c r="AD559" s="837" t="n"/>
      <c r="AE559" s="837" t="n"/>
      <c r="AF559" s="837" t="n"/>
      <c r="AG559" s="837" t="n"/>
      <c r="AH559" s="837" t="n"/>
      <c r="AI559" s="837" t="n"/>
    </row>
    <row r="560" ht="13.5" customHeight="1" s="1659">
      <c r="E560" s="837" t="n"/>
      <c r="F560" s="837" t="n"/>
      <c r="G560" s="837" t="n"/>
      <c r="H560" s="837" t="n"/>
      <c r="I560" s="837" t="n"/>
      <c r="J560" s="837" t="n"/>
      <c r="K560" s="837" t="n"/>
      <c r="L560" s="837" t="n"/>
      <c r="M560" s="837" t="n"/>
      <c r="N560" s="837" t="n"/>
      <c r="O560" s="837" t="n"/>
      <c r="P560" s="837" t="n"/>
      <c r="Q560" s="837" t="n"/>
      <c r="R560" s="837" t="n"/>
      <c r="S560" s="837" t="n"/>
      <c r="T560" s="711" t="n"/>
      <c r="U560" s="711" t="n"/>
      <c r="V560" s="837" t="n"/>
      <c r="W560" s="837" t="n"/>
      <c r="X560" s="711" t="n"/>
      <c r="Y560" s="711" t="n"/>
      <c r="Z560" s="837" t="n"/>
      <c r="AA560" s="837" t="n"/>
      <c r="AB560" s="837" t="n"/>
      <c r="AC560" s="837" t="n"/>
      <c r="AD560" s="837" t="n"/>
      <c r="AE560" s="837" t="n"/>
      <c r="AF560" s="837" t="n"/>
      <c r="AG560" s="837" t="n"/>
      <c r="AH560" s="837" t="n"/>
      <c r="AI560" s="837" t="n"/>
    </row>
    <row r="561" ht="13.5" customHeight="1" s="1659">
      <c r="E561" s="837" t="n"/>
      <c r="F561" s="837" t="n"/>
      <c r="G561" s="837" t="n"/>
      <c r="H561" s="837" t="n"/>
      <c r="I561" s="837" t="n"/>
      <c r="J561" s="837" t="n"/>
      <c r="K561" s="837" t="n"/>
      <c r="L561" s="837" t="n"/>
      <c r="M561" s="837" t="n"/>
      <c r="N561" s="837" t="n"/>
      <c r="O561" s="837" t="n"/>
      <c r="P561" s="837" t="n"/>
      <c r="Q561" s="837" t="n"/>
      <c r="R561" s="837" t="n"/>
      <c r="S561" s="837" t="n"/>
      <c r="T561" s="711" t="n"/>
      <c r="U561" s="711" t="n"/>
      <c r="V561" s="837" t="n"/>
      <c r="W561" s="837" t="n"/>
      <c r="X561" s="711" t="n"/>
      <c r="Y561" s="711" t="n"/>
      <c r="Z561" s="837" t="n"/>
      <c r="AA561" s="837" t="n"/>
      <c r="AB561" s="837" t="n"/>
      <c r="AC561" s="837" t="n"/>
      <c r="AD561" s="837" t="n"/>
      <c r="AE561" s="837" t="n"/>
      <c r="AF561" s="837" t="n"/>
      <c r="AG561" s="837" t="n"/>
      <c r="AH561" s="837" t="n"/>
      <c r="AI561" s="837" t="n"/>
    </row>
    <row r="562" ht="13.5" customHeight="1" s="1659">
      <c r="E562" s="837" t="n"/>
      <c r="F562" s="837" t="n"/>
      <c r="G562" s="837" t="n"/>
      <c r="H562" s="837" t="n"/>
      <c r="I562" s="837" t="n"/>
      <c r="J562" s="837" t="n"/>
      <c r="K562" s="837" t="n"/>
      <c r="L562" s="837" t="n"/>
      <c r="M562" s="837" t="n"/>
      <c r="N562" s="837" t="n"/>
      <c r="O562" s="837" t="n"/>
      <c r="P562" s="837" t="n"/>
      <c r="Q562" s="837" t="n"/>
      <c r="R562" s="837" t="n"/>
      <c r="S562" s="837" t="n"/>
      <c r="T562" s="711" t="n"/>
      <c r="U562" s="711" t="n"/>
      <c r="V562" s="837" t="n"/>
      <c r="W562" s="837" t="n"/>
      <c r="X562" s="711" t="n"/>
      <c r="Y562" s="711" t="n"/>
      <c r="Z562" s="837" t="n"/>
      <c r="AA562" s="837" t="n"/>
      <c r="AB562" s="837" t="n"/>
      <c r="AC562" s="837" t="n"/>
      <c r="AD562" s="837" t="n"/>
      <c r="AE562" s="837" t="n"/>
      <c r="AF562" s="837" t="n"/>
      <c r="AG562" s="837" t="n"/>
      <c r="AH562" s="837" t="n"/>
      <c r="AI562" s="837" t="n"/>
    </row>
    <row r="563" ht="13.5" customHeight="1" s="1659">
      <c r="E563" s="837" t="n"/>
      <c r="F563" s="837" t="n"/>
      <c r="G563" s="837" t="n"/>
      <c r="H563" s="837" t="n"/>
      <c r="I563" s="837" t="n"/>
      <c r="J563" s="837" t="n"/>
      <c r="K563" s="837" t="n"/>
      <c r="L563" s="837" t="n"/>
      <c r="M563" s="837" t="n"/>
      <c r="N563" s="837" t="n"/>
      <c r="O563" s="837" t="n"/>
      <c r="P563" s="837" t="n"/>
      <c r="Q563" s="837" t="n"/>
      <c r="R563" s="837" t="n"/>
      <c r="S563" s="837" t="n"/>
      <c r="T563" s="711" t="n"/>
      <c r="U563" s="711" t="n"/>
      <c r="V563" s="837" t="n"/>
      <c r="W563" s="837" t="n"/>
      <c r="X563" s="711" t="n"/>
      <c r="Y563" s="711" t="n"/>
      <c r="Z563" s="837" t="n"/>
      <c r="AA563" s="837" t="n"/>
      <c r="AB563" s="837" t="n"/>
      <c r="AC563" s="837" t="n"/>
      <c r="AD563" s="837" t="n"/>
      <c r="AE563" s="837" t="n"/>
      <c r="AF563" s="837" t="n"/>
      <c r="AG563" s="837" t="n"/>
      <c r="AH563" s="837" t="n"/>
      <c r="AI563" s="837" t="n"/>
    </row>
    <row r="564" ht="13.5" customHeight="1" s="1659">
      <c r="E564" s="837" t="n"/>
      <c r="F564" s="837" t="n"/>
      <c r="G564" s="837" t="n"/>
      <c r="H564" s="837" t="n"/>
      <c r="I564" s="837" t="n"/>
      <c r="J564" s="837" t="n"/>
      <c r="K564" s="837" t="n"/>
      <c r="L564" s="837" t="n"/>
      <c r="M564" s="837" t="n"/>
      <c r="N564" s="837" t="n"/>
      <c r="O564" s="837" t="n"/>
      <c r="P564" s="837" t="n"/>
      <c r="Q564" s="837" t="n"/>
      <c r="R564" s="837" t="n"/>
      <c r="S564" s="837" t="n"/>
      <c r="T564" s="711" t="n"/>
      <c r="U564" s="711" t="n"/>
      <c r="V564" s="837" t="n"/>
      <c r="W564" s="837" t="n"/>
      <c r="X564" s="711" t="n"/>
      <c r="Y564" s="711" t="n"/>
      <c r="Z564" s="837" t="n"/>
      <c r="AA564" s="837" t="n"/>
      <c r="AB564" s="837" t="n"/>
      <c r="AC564" s="837" t="n"/>
      <c r="AD564" s="837" t="n"/>
      <c r="AE564" s="837" t="n"/>
      <c r="AF564" s="837" t="n"/>
      <c r="AG564" s="837" t="n"/>
      <c r="AH564" s="837" t="n"/>
      <c r="AI564" s="837" t="n"/>
    </row>
    <row r="565" ht="13.5" customHeight="1" s="1659">
      <c r="E565" s="837" t="n"/>
      <c r="F565" s="837" t="n"/>
      <c r="G565" s="837" t="n"/>
      <c r="H565" s="837" t="n"/>
      <c r="I565" s="837" t="n"/>
      <c r="J565" s="837" t="n"/>
      <c r="K565" s="837" t="n"/>
      <c r="L565" s="837" t="n"/>
      <c r="M565" s="837" t="n"/>
      <c r="N565" s="837" t="n"/>
      <c r="O565" s="837" t="n"/>
      <c r="P565" s="837" t="n"/>
      <c r="Q565" s="837" t="n"/>
      <c r="R565" s="837" t="n"/>
      <c r="S565" s="837" t="n"/>
      <c r="T565" s="711" t="n"/>
      <c r="U565" s="711" t="n"/>
      <c r="V565" s="837" t="n"/>
      <c r="W565" s="837" t="n"/>
      <c r="X565" s="711" t="n"/>
      <c r="Y565" s="711" t="n"/>
      <c r="Z565" s="837" t="n"/>
      <c r="AA565" s="837" t="n"/>
      <c r="AB565" s="837" t="n"/>
      <c r="AC565" s="837" t="n"/>
      <c r="AD565" s="837" t="n"/>
      <c r="AE565" s="837" t="n"/>
      <c r="AF565" s="837" t="n"/>
      <c r="AG565" s="837" t="n"/>
      <c r="AH565" s="837" t="n"/>
      <c r="AI565" s="837" t="n"/>
    </row>
    <row r="566" ht="13.5" customHeight="1" s="1659">
      <c r="E566" s="837" t="n"/>
      <c r="F566" s="837" t="n"/>
      <c r="G566" s="837" t="n"/>
      <c r="H566" s="837" t="n"/>
      <c r="I566" s="837" t="n"/>
      <c r="J566" s="837" t="n"/>
      <c r="K566" s="837" t="n"/>
      <c r="L566" s="837" t="n"/>
      <c r="M566" s="837" t="n"/>
      <c r="N566" s="837" t="n"/>
      <c r="O566" s="837" t="n"/>
      <c r="P566" s="837" t="n"/>
      <c r="Q566" s="837" t="n"/>
      <c r="R566" s="837" t="n"/>
      <c r="S566" s="837" t="n"/>
      <c r="T566" s="711" t="n"/>
      <c r="U566" s="711" t="n"/>
      <c r="V566" s="837" t="n"/>
      <c r="W566" s="837" t="n"/>
      <c r="X566" s="711" t="n"/>
      <c r="Y566" s="711" t="n"/>
      <c r="Z566" s="837" t="n"/>
      <c r="AA566" s="837" t="n"/>
      <c r="AB566" s="837" t="n"/>
      <c r="AC566" s="837" t="n"/>
      <c r="AD566" s="837" t="n"/>
      <c r="AE566" s="837" t="n"/>
      <c r="AF566" s="837" t="n"/>
      <c r="AG566" s="837" t="n"/>
      <c r="AH566" s="837" t="n"/>
      <c r="AI566" s="837" t="n"/>
    </row>
    <row r="567" ht="13.5" customHeight="1" s="1659">
      <c r="E567" s="837" t="n"/>
      <c r="F567" s="837" t="n"/>
      <c r="G567" s="837" t="n"/>
      <c r="H567" s="837" t="n"/>
      <c r="I567" s="837" t="n"/>
      <c r="J567" s="837" t="n"/>
      <c r="K567" s="837" t="n"/>
      <c r="L567" s="837" t="n"/>
      <c r="M567" s="837" t="n"/>
      <c r="N567" s="837" t="n"/>
      <c r="O567" s="837" t="n"/>
      <c r="P567" s="837" t="n"/>
      <c r="Q567" s="837" t="n"/>
      <c r="R567" s="837" t="n"/>
      <c r="S567" s="837" t="n"/>
      <c r="T567" s="711" t="n"/>
      <c r="U567" s="711" t="n"/>
      <c r="V567" s="837" t="n"/>
      <c r="W567" s="837" t="n"/>
      <c r="X567" s="711" t="n"/>
      <c r="Y567" s="711" t="n"/>
      <c r="Z567" s="837" t="n"/>
      <c r="AA567" s="837" t="n"/>
      <c r="AB567" s="837" t="n"/>
      <c r="AC567" s="837" t="n"/>
      <c r="AD567" s="837" t="n"/>
      <c r="AE567" s="837" t="n"/>
      <c r="AF567" s="837" t="n"/>
      <c r="AG567" s="837" t="n"/>
      <c r="AH567" s="837" t="n"/>
      <c r="AI567" s="837" t="n"/>
    </row>
    <row r="568" ht="13.5" customHeight="1" s="1659">
      <c r="E568" s="837" t="n"/>
      <c r="F568" s="837" t="n"/>
      <c r="G568" s="837" t="n"/>
      <c r="H568" s="837" t="n"/>
      <c r="I568" s="837" t="n"/>
      <c r="J568" s="837" t="n"/>
      <c r="K568" s="837" t="n"/>
      <c r="L568" s="837" t="n"/>
      <c r="M568" s="837" t="n"/>
      <c r="N568" s="837" t="n"/>
      <c r="O568" s="837" t="n"/>
      <c r="P568" s="837" t="n"/>
      <c r="Q568" s="837" t="n"/>
      <c r="R568" s="837" t="n"/>
      <c r="S568" s="837" t="n"/>
      <c r="T568" s="711" t="n"/>
      <c r="U568" s="711" t="n"/>
      <c r="V568" s="837" t="n"/>
      <c r="W568" s="837" t="n"/>
      <c r="X568" s="711" t="n"/>
      <c r="Y568" s="711" t="n"/>
      <c r="Z568" s="837" t="n"/>
      <c r="AA568" s="837" t="n"/>
      <c r="AB568" s="837" t="n"/>
      <c r="AC568" s="837" t="n"/>
      <c r="AD568" s="837" t="n"/>
      <c r="AE568" s="837" t="n"/>
      <c r="AF568" s="837" t="n"/>
      <c r="AG568" s="837" t="n"/>
      <c r="AH568" s="837" t="n"/>
      <c r="AI568" s="837" t="n"/>
    </row>
    <row r="569" ht="13.5" customHeight="1" s="1659">
      <c r="E569" s="837" t="n"/>
      <c r="F569" s="837" t="n"/>
      <c r="G569" s="837" t="n"/>
      <c r="H569" s="837" t="n"/>
      <c r="I569" s="837" t="n"/>
      <c r="J569" s="837" t="n"/>
      <c r="K569" s="837" t="n"/>
      <c r="L569" s="837" t="n"/>
      <c r="M569" s="837" t="n"/>
      <c r="N569" s="837" t="n"/>
      <c r="O569" s="837" t="n"/>
      <c r="P569" s="837" t="n"/>
      <c r="Q569" s="837" t="n"/>
      <c r="R569" s="837" t="n"/>
      <c r="S569" s="837" t="n"/>
      <c r="T569" s="711" t="n"/>
      <c r="U569" s="711" t="n"/>
      <c r="V569" s="837" t="n"/>
      <c r="W569" s="837" t="n"/>
      <c r="X569" s="711" t="n"/>
      <c r="Y569" s="711" t="n"/>
      <c r="Z569" s="837" t="n"/>
      <c r="AA569" s="837" t="n"/>
      <c r="AB569" s="837" t="n"/>
      <c r="AC569" s="837" t="n"/>
      <c r="AD569" s="837" t="n"/>
      <c r="AE569" s="837" t="n"/>
      <c r="AF569" s="837" t="n"/>
      <c r="AG569" s="837" t="n"/>
      <c r="AH569" s="837" t="n"/>
      <c r="AI569" s="837" t="n"/>
    </row>
    <row r="570" ht="13.5" customHeight="1" s="1659">
      <c r="E570" s="837" t="n"/>
      <c r="F570" s="837" t="n"/>
      <c r="G570" s="837" t="n"/>
      <c r="H570" s="837" t="n"/>
      <c r="I570" s="837" t="n"/>
      <c r="J570" s="837" t="n"/>
      <c r="K570" s="837" t="n"/>
      <c r="L570" s="837" t="n"/>
      <c r="M570" s="837" t="n"/>
      <c r="N570" s="837" t="n"/>
      <c r="O570" s="837" t="n"/>
      <c r="P570" s="837" t="n"/>
      <c r="Q570" s="837" t="n"/>
      <c r="R570" s="837" t="n"/>
      <c r="S570" s="837" t="n"/>
      <c r="T570" s="711" t="n"/>
      <c r="U570" s="711" t="n"/>
      <c r="V570" s="837" t="n"/>
      <c r="W570" s="837" t="n"/>
      <c r="X570" s="711" t="n"/>
      <c r="Y570" s="711" t="n"/>
      <c r="Z570" s="837" t="n"/>
      <c r="AA570" s="837" t="n"/>
      <c r="AB570" s="837" t="n"/>
      <c r="AC570" s="837" t="n"/>
      <c r="AD570" s="837" t="n"/>
      <c r="AE570" s="837" t="n"/>
      <c r="AF570" s="837" t="n"/>
      <c r="AG570" s="837" t="n"/>
      <c r="AH570" s="837" t="n"/>
      <c r="AI570" s="837" t="n"/>
    </row>
    <row r="571" ht="13.5" customHeight="1" s="1659">
      <c r="E571" s="837" t="n"/>
      <c r="F571" s="837" t="n"/>
      <c r="G571" s="837" t="n"/>
      <c r="H571" s="837" t="n"/>
      <c r="I571" s="837" t="n"/>
      <c r="J571" s="837" t="n"/>
      <c r="K571" s="837" t="n"/>
      <c r="L571" s="837" t="n"/>
      <c r="M571" s="837" t="n"/>
      <c r="N571" s="837" t="n"/>
      <c r="O571" s="837" t="n"/>
      <c r="P571" s="837" t="n"/>
      <c r="Q571" s="837" t="n"/>
      <c r="R571" s="837" t="n"/>
      <c r="S571" s="837" t="n"/>
      <c r="T571" s="711" t="n"/>
      <c r="U571" s="711" t="n"/>
      <c r="V571" s="837" t="n"/>
      <c r="W571" s="837" t="n"/>
      <c r="X571" s="711" t="n"/>
      <c r="Y571" s="711" t="n"/>
      <c r="Z571" s="837" t="n"/>
      <c r="AA571" s="837" t="n"/>
      <c r="AB571" s="837" t="n"/>
      <c r="AC571" s="837" t="n"/>
      <c r="AD571" s="837" t="n"/>
      <c r="AE571" s="837" t="n"/>
      <c r="AF571" s="837" t="n"/>
      <c r="AG571" s="837" t="n"/>
      <c r="AH571" s="837" t="n"/>
      <c r="AI571" s="837" t="n"/>
    </row>
    <row r="572" ht="13.5" customHeight="1" s="1659">
      <c r="E572" s="837" t="n"/>
      <c r="F572" s="837" t="n"/>
      <c r="G572" s="837" t="n"/>
      <c r="H572" s="837" t="n"/>
      <c r="I572" s="837" t="n"/>
      <c r="J572" s="837" t="n"/>
      <c r="K572" s="837" t="n"/>
      <c r="L572" s="837" t="n"/>
      <c r="M572" s="837" t="n"/>
      <c r="N572" s="837" t="n"/>
      <c r="O572" s="837" t="n"/>
      <c r="P572" s="837" t="n"/>
      <c r="Q572" s="837" t="n"/>
      <c r="R572" s="837" t="n"/>
      <c r="S572" s="837" t="n"/>
      <c r="T572" s="711" t="n"/>
      <c r="U572" s="711" t="n"/>
      <c r="V572" s="837" t="n"/>
      <c r="W572" s="837" t="n"/>
      <c r="X572" s="711" t="n"/>
      <c r="Y572" s="711" t="n"/>
      <c r="Z572" s="837" t="n"/>
      <c r="AA572" s="837" t="n"/>
      <c r="AB572" s="837" t="n"/>
      <c r="AC572" s="837" t="n"/>
      <c r="AD572" s="837" t="n"/>
      <c r="AE572" s="837" t="n"/>
      <c r="AF572" s="837" t="n"/>
      <c r="AG572" s="837" t="n"/>
      <c r="AH572" s="837" t="n"/>
      <c r="AI572" s="837" t="n"/>
    </row>
    <row r="573" ht="13.5" customHeight="1" s="1659">
      <c r="E573" s="837" t="n"/>
      <c r="F573" s="837" t="n"/>
      <c r="G573" s="837" t="n"/>
      <c r="H573" s="837" t="n"/>
      <c r="I573" s="837" t="n"/>
      <c r="J573" s="837" t="n"/>
      <c r="K573" s="837" t="n"/>
      <c r="L573" s="837" t="n"/>
      <c r="M573" s="837" t="n"/>
      <c r="N573" s="837" t="n"/>
      <c r="O573" s="837" t="n"/>
      <c r="P573" s="837" t="n"/>
      <c r="Q573" s="837" t="n"/>
      <c r="R573" s="837" t="n"/>
      <c r="S573" s="837" t="n"/>
      <c r="T573" s="711" t="n"/>
      <c r="U573" s="711" t="n"/>
      <c r="V573" s="837" t="n"/>
      <c r="W573" s="837" t="n"/>
      <c r="X573" s="711" t="n"/>
      <c r="Y573" s="711" t="n"/>
      <c r="Z573" s="837" t="n"/>
      <c r="AA573" s="837" t="n"/>
      <c r="AB573" s="837" t="n"/>
      <c r="AC573" s="837" t="n"/>
      <c r="AD573" s="837" t="n"/>
      <c r="AE573" s="837" t="n"/>
      <c r="AF573" s="837" t="n"/>
      <c r="AG573" s="837" t="n"/>
      <c r="AH573" s="837" t="n"/>
      <c r="AI573" s="837" t="n"/>
    </row>
    <row r="574" ht="13.5" customHeight="1" s="1659">
      <c r="E574" s="837" t="n"/>
      <c r="F574" s="837" t="n"/>
      <c r="G574" s="837" t="n"/>
      <c r="H574" s="837" t="n"/>
      <c r="I574" s="837" t="n"/>
      <c r="J574" s="837" t="n"/>
      <c r="K574" s="837" t="n"/>
      <c r="L574" s="837" t="n"/>
      <c r="M574" s="837" t="n"/>
      <c r="N574" s="837" t="n"/>
      <c r="O574" s="837" t="n"/>
      <c r="P574" s="837" t="n"/>
      <c r="Q574" s="837" t="n"/>
      <c r="R574" s="837" t="n"/>
      <c r="S574" s="837" t="n"/>
      <c r="T574" s="711" t="n"/>
      <c r="U574" s="711" t="n"/>
      <c r="V574" s="837" t="n"/>
      <c r="W574" s="837" t="n"/>
      <c r="X574" s="711" t="n"/>
      <c r="Y574" s="711" t="n"/>
      <c r="Z574" s="837" t="n"/>
      <c r="AA574" s="837" t="n"/>
      <c r="AB574" s="837" t="n"/>
      <c r="AC574" s="837" t="n"/>
      <c r="AD574" s="837" t="n"/>
      <c r="AE574" s="837" t="n"/>
      <c r="AF574" s="837" t="n"/>
      <c r="AG574" s="837" t="n"/>
      <c r="AH574" s="837" t="n"/>
      <c r="AI574" s="837" t="n"/>
    </row>
    <row r="575" ht="13.5" customHeight="1" s="1659">
      <c r="E575" s="837" t="n"/>
      <c r="F575" s="837" t="n"/>
      <c r="G575" s="837" t="n"/>
      <c r="H575" s="837" t="n"/>
      <c r="I575" s="837" t="n"/>
      <c r="J575" s="837" t="n"/>
      <c r="K575" s="837" t="n"/>
      <c r="L575" s="837" t="n"/>
      <c r="M575" s="837" t="n"/>
      <c r="N575" s="837" t="n"/>
      <c r="O575" s="837" t="n"/>
      <c r="P575" s="837" t="n"/>
      <c r="Q575" s="837" t="n"/>
      <c r="R575" s="837" t="n"/>
      <c r="S575" s="837" t="n"/>
      <c r="T575" s="711" t="n"/>
      <c r="U575" s="711" t="n"/>
      <c r="V575" s="837" t="n"/>
      <c r="W575" s="837" t="n"/>
      <c r="X575" s="711" t="n"/>
      <c r="Y575" s="711" t="n"/>
      <c r="Z575" s="837" t="n"/>
      <c r="AA575" s="837" t="n"/>
      <c r="AB575" s="837" t="n"/>
      <c r="AC575" s="837" t="n"/>
      <c r="AD575" s="837" t="n"/>
      <c r="AE575" s="837" t="n"/>
      <c r="AF575" s="837" t="n"/>
      <c r="AG575" s="837" t="n"/>
      <c r="AH575" s="837" t="n"/>
      <c r="AI575" s="837" t="n"/>
    </row>
    <row r="576" ht="13.5" customHeight="1" s="1659">
      <c r="E576" s="837" t="n"/>
      <c r="F576" s="837" t="n"/>
      <c r="G576" s="837" t="n"/>
      <c r="H576" s="837" t="n"/>
      <c r="I576" s="837" t="n"/>
      <c r="J576" s="837" t="n"/>
      <c r="K576" s="837" t="n"/>
      <c r="L576" s="837" t="n"/>
      <c r="M576" s="837" t="n"/>
      <c r="N576" s="837" t="n"/>
      <c r="O576" s="837" t="n"/>
      <c r="P576" s="837" t="n"/>
      <c r="Q576" s="837" t="n"/>
      <c r="R576" s="837" t="n"/>
      <c r="S576" s="837" t="n"/>
      <c r="T576" s="711" t="n"/>
      <c r="U576" s="711" t="n"/>
      <c r="V576" s="837" t="n"/>
      <c r="W576" s="837" t="n"/>
      <c r="X576" s="711" t="n"/>
      <c r="Y576" s="711" t="n"/>
      <c r="Z576" s="837" t="n"/>
      <c r="AA576" s="837" t="n"/>
      <c r="AB576" s="837" t="n"/>
      <c r="AC576" s="837" t="n"/>
      <c r="AD576" s="837" t="n"/>
      <c r="AE576" s="837" t="n"/>
      <c r="AF576" s="837" t="n"/>
      <c r="AG576" s="837" t="n"/>
      <c r="AH576" s="837" t="n"/>
      <c r="AI576" s="837" t="n"/>
    </row>
    <row r="577" ht="13.5" customHeight="1" s="1659">
      <c r="E577" s="837" t="n"/>
      <c r="F577" s="837" t="n"/>
      <c r="G577" s="837" t="n"/>
      <c r="H577" s="837" t="n"/>
      <c r="I577" s="837" t="n"/>
      <c r="J577" s="837" t="n"/>
      <c r="K577" s="837" t="n"/>
      <c r="L577" s="837" t="n"/>
      <c r="M577" s="837" t="n"/>
      <c r="N577" s="837" t="n"/>
      <c r="O577" s="837" t="n"/>
      <c r="P577" s="837" t="n"/>
      <c r="Q577" s="837" t="n"/>
      <c r="R577" s="837" t="n"/>
      <c r="S577" s="837" t="n"/>
      <c r="T577" s="711" t="n"/>
      <c r="U577" s="711" t="n"/>
      <c r="V577" s="837" t="n"/>
      <c r="W577" s="837" t="n"/>
      <c r="X577" s="711" t="n"/>
      <c r="Y577" s="711" t="n"/>
      <c r="Z577" s="837" t="n"/>
      <c r="AA577" s="837" t="n"/>
      <c r="AB577" s="837" t="n"/>
      <c r="AC577" s="837" t="n"/>
      <c r="AD577" s="837" t="n"/>
      <c r="AE577" s="837" t="n"/>
      <c r="AF577" s="837" t="n"/>
      <c r="AG577" s="837" t="n"/>
      <c r="AH577" s="837" t="n"/>
      <c r="AI577" s="837" t="n"/>
    </row>
    <row r="578" ht="13.5" customHeight="1" s="1659">
      <c r="E578" s="837" t="n"/>
      <c r="F578" s="837" t="n"/>
      <c r="G578" s="837" t="n"/>
      <c r="H578" s="837" t="n"/>
      <c r="I578" s="837" t="n"/>
      <c r="J578" s="837" t="n"/>
      <c r="K578" s="837" t="n"/>
      <c r="L578" s="837" t="n"/>
      <c r="M578" s="837" t="n"/>
      <c r="N578" s="837" t="n"/>
      <c r="O578" s="837" t="n"/>
      <c r="P578" s="837" t="n"/>
      <c r="Q578" s="837" t="n"/>
      <c r="R578" s="837" t="n"/>
      <c r="S578" s="837" t="n"/>
      <c r="T578" s="711" t="n"/>
      <c r="U578" s="711" t="n"/>
      <c r="V578" s="837" t="n"/>
      <c r="W578" s="837" t="n"/>
      <c r="X578" s="711" t="n"/>
      <c r="Y578" s="711" t="n"/>
      <c r="Z578" s="837" t="n"/>
      <c r="AA578" s="837" t="n"/>
      <c r="AB578" s="837" t="n"/>
      <c r="AC578" s="837" t="n"/>
      <c r="AD578" s="837" t="n"/>
      <c r="AE578" s="837" t="n"/>
      <c r="AF578" s="837" t="n"/>
      <c r="AG578" s="837" t="n"/>
      <c r="AH578" s="837" t="n"/>
      <c r="AI578" s="837" t="n"/>
    </row>
    <row r="579" ht="13.5" customHeight="1" s="1659">
      <c r="E579" s="837" t="n"/>
      <c r="F579" s="837" t="n"/>
      <c r="G579" s="837" t="n"/>
      <c r="H579" s="837" t="n"/>
      <c r="I579" s="837" t="n"/>
      <c r="J579" s="837" t="n"/>
      <c r="K579" s="837" t="n"/>
      <c r="L579" s="837" t="n"/>
      <c r="M579" s="837" t="n"/>
      <c r="N579" s="837" t="n"/>
      <c r="O579" s="837" t="n"/>
      <c r="P579" s="837" t="n"/>
      <c r="Q579" s="837" t="n"/>
      <c r="R579" s="837" t="n"/>
      <c r="S579" s="837" t="n"/>
      <c r="T579" s="711" t="n"/>
      <c r="U579" s="711" t="n"/>
      <c r="V579" s="837" t="n"/>
      <c r="W579" s="837" t="n"/>
      <c r="X579" s="711" t="n"/>
      <c r="Y579" s="711" t="n"/>
      <c r="Z579" s="837" t="n"/>
      <c r="AA579" s="837" t="n"/>
      <c r="AB579" s="837" t="n"/>
      <c r="AC579" s="837" t="n"/>
      <c r="AD579" s="837" t="n"/>
      <c r="AE579" s="837" t="n"/>
      <c r="AF579" s="837" t="n"/>
      <c r="AG579" s="837" t="n"/>
      <c r="AH579" s="837" t="n"/>
      <c r="AI579" s="837" t="n"/>
    </row>
    <row r="580" ht="13.5" customHeight="1" s="1659">
      <c r="E580" s="837" t="n"/>
      <c r="F580" s="837" t="n"/>
      <c r="G580" s="837" t="n"/>
      <c r="H580" s="837" t="n"/>
      <c r="I580" s="837" t="n"/>
      <c r="J580" s="837" t="n"/>
      <c r="K580" s="837" t="n"/>
      <c r="L580" s="837" t="n"/>
      <c r="M580" s="837" t="n"/>
      <c r="N580" s="837" t="n"/>
      <c r="O580" s="837" t="n"/>
      <c r="P580" s="837" t="n"/>
      <c r="Q580" s="837" t="n"/>
      <c r="R580" s="837" t="n"/>
      <c r="S580" s="837" t="n"/>
      <c r="T580" s="711" t="n"/>
      <c r="U580" s="711" t="n"/>
      <c r="V580" s="837" t="n"/>
      <c r="W580" s="837" t="n"/>
      <c r="X580" s="711" t="n"/>
      <c r="Y580" s="711" t="n"/>
      <c r="Z580" s="837" t="n"/>
      <c r="AA580" s="837" t="n"/>
      <c r="AB580" s="837" t="n"/>
      <c r="AC580" s="837" t="n"/>
      <c r="AD580" s="837" t="n"/>
      <c r="AE580" s="837" t="n"/>
      <c r="AF580" s="837" t="n"/>
      <c r="AG580" s="837" t="n"/>
      <c r="AH580" s="837" t="n"/>
      <c r="AI580" s="837" t="n"/>
    </row>
    <row r="581" ht="13.5" customHeight="1" s="1659">
      <c r="E581" s="837" t="n"/>
      <c r="F581" s="837" t="n"/>
      <c r="G581" s="837" t="n"/>
      <c r="H581" s="837" t="n"/>
      <c r="I581" s="837" t="n"/>
      <c r="J581" s="837" t="n"/>
      <c r="K581" s="837" t="n"/>
      <c r="L581" s="837" t="n"/>
      <c r="M581" s="837" t="n"/>
      <c r="N581" s="837" t="n"/>
      <c r="O581" s="837" t="n"/>
      <c r="P581" s="837" t="n"/>
      <c r="Q581" s="837" t="n"/>
      <c r="R581" s="837" t="n"/>
      <c r="S581" s="837" t="n"/>
      <c r="T581" s="711" t="n"/>
      <c r="U581" s="711" t="n"/>
      <c r="V581" s="837" t="n"/>
      <c r="W581" s="837" t="n"/>
      <c r="X581" s="711" t="n"/>
      <c r="Y581" s="711" t="n"/>
      <c r="Z581" s="837" t="n"/>
      <c r="AA581" s="837" t="n"/>
      <c r="AB581" s="837" t="n"/>
      <c r="AC581" s="837" t="n"/>
      <c r="AD581" s="837" t="n"/>
      <c r="AE581" s="837" t="n"/>
      <c r="AF581" s="837" t="n"/>
      <c r="AG581" s="837" t="n"/>
      <c r="AH581" s="837" t="n"/>
      <c r="AI581" s="837" t="n"/>
    </row>
    <row r="582" ht="13.5" customHeight="1" s="1659">
      <c r="E582" s="837" t="n"/>
      <c r="F582" s="837" t="n"/>
      <c r="G582" s="837" t="n"/>
      <c r="H582" s="837" t="n"/>
      <c r="I582" s="837" t="n"/>
      <c r="J582" s="837" t="n"/>
      <c r="K582" s="837" t="n"/>
      <c r="L582" s="837" t="n"/>
      <c r="M582" s="837" t="n"/>
      <c r="N582" s="837" t="n"/>
      <c r="O582" s="837" t="n"/>
      <c r="P582" s="837" t="n"/>
      <c r="Q582" s="837" t="n"/>
      <c r="R582" s="837" t="n"/>
      <c r="S582" s="837" t="n"/>
      <c r="T582" s="711" t="n"/>
      <c r="U582" s="711" t="n"/>
      <c r="V582" s="837" t="n"/>
      <c r="W582" s="837" t="n"/>
      <c r="X582" s="711" t="n"/>
      <c r="Y582" s="711" t="n"/>
      <c r="Z582" s="837" t="n"/>
      <c r="AA582" s="837" t="n"/>
      <c r="AB582" s="837" t="n"/>
      <c r="AC582" s="837" t="n"/>
      <c r="AD582" s="837" t="n"/>
      <c r="AE582" s="837" t="n"/>
      <c r="AF582" s="837" t="n"/>
      <c r="AG582" s="837" t="n"/>
      <c r="AH582" s="837" t="n"/>
      <c r="AI582" s="837" t="n"/>
    </row>
    <row r="583" ht="13.5" customHeight="1" s="1659">
      <c r="E583" s="837" t="n"/>
      <c r="F583" s="837" t="n"/>
      <c r="G583" s="837" t="n"/>
      <c r="H583" s="837" t="n"/>
      <c r="I583" s="837" t="n"/>
      <c r="J583" s="837" t="n"/>
      <c r="K583" s="837" t="n"/>
      <c r="L583" s="837" t="n"/>
      <c r="M583" s="837" t="n"/>
      <c r="N583" s="837" t="n"/>
      <c r="O583" s="837" t="n"/>
      <c r="P583" s="837" t="n"/>
      <c r="Q583" s="837" t="n"/>
      <c r="R583" s="837" t="n"/>
      <c r="S583" s="837" t="n"/>
      <c r="T583" s="711" t="n"/>
      <c r="U583" s="711" t="n"/>
      <c r="V583" s="837" t="n"/>
      <c r="W583" s="837" t="n"/>
      <c r="X583" s="711" t="n"/>
      <c r="Y583" s="711" t="n"/>
      <c r="Z583" s="837" t="n"/>
      <c r="AA583" s="837" t="n"/>
      <c r="AB583" s="837" t="n"/>
      <c r="AC583" s="837" t="n"/>
      <c r="AD583" s="837" t="n"/>
      <c r="AE583" s="837" t="n"/>
      <c r="AF583" s="837" t="n"/>
      <c r="AG583" s="837" t="n"/>
      <c r="AH583" s="837" t="n"/>
      <c r="AI583" s="837" t="n"/>
    </row>
    <row r="584" ht="13.5" customHeight="1" s="1659">
      <c r="E584" s="837" t="n"/>
      <c r="F584" s="837" t="n"/>
      <c r="G584" s="837" t="n"/>
      <c r="H584" s="837" t="n"/>
      <c r="I584" s="837" t="n"/>
      <c r="J584" s="837" t="n"/>
      <c r="K584" s="837" t="n"/>
      <c r="L584" s="837" t="n"/>
      <c r="M584" s="837" t="n"/>
      <c r="N584" s="837" t="n"/>
      <c r="O584" s="837" t="n"/>
      <c r="P584" s="837" t="n"/>
      <c r="Q584" s="837" t="n"/>
      <c r="R584" s="837" t="n"/>
      <c r="S584" s="837" t="n"/>
      <c r="T584" s="711" t="n"/>
      <c r="U584" s="711" t="n"/>
      <c r="V584" s="837" t="n"/>
      <c r="W584" s="837" t="n"/>
      <c r="X584" s="711" t="n"/>
      <c r="Y584" s="711" t="n"/>
      <c r="Z584" s="837" t="n"/>
      <c r="AA584" s="837" t="n"/>
      <c r="AB584" s="837" t="n"/>
      <c r="AC584" s="837" t="n"/>
      <c r="AD584" s="837" t="n"/>
      <c r="AE584" s="837" t="n"/>
      <c r="AF584" s="837" t="n"/>
      <c r="AG584" s="837" t="n"/>
      <c r="AH584" s="837" t="n"/>
      <c r="AI584" s="837" t="n"/>
    </row>
    <row r="585" ht="13.5" customHeight="1" s="1659">
      <c r="E585" s="837" t="n"/>
      <c r="F585" s="837" t="n"/>
      <c r="G585" s="837" t="n"/>
      <c r="H585" s="837" t="n"/>
      <c r="I585" s="837" t="n"/>
      <c r="J585" s="837" t="n"/>
      <c r="K585" s="837" t="n"/>
      <c r="L585" s="837" t="n"/>
      <c r="M585" s="837" t="n"/>
      <c r="N585" s="837" t="n"/>
      <c r="O585" s="837" t="n"/>
      <c r="P585" s="837" t="n"/>
      <c r="Q585" s="837" t="n"/>
      <c r="R585" s="837" t="n"/>
      <c r="S585" s="837" t="n"/>
      <c r="T585" s="711" t="n"/>
      <c r="U585" s="711" t="n"/>
      <c r="V585" s="837" t="n"/>
      <c r="W585" s="837" t="n"/>
      <c r="X585" s="711" t="n"/>
      <c r="Y585" s="711" t="n"/>
      <c r="Z585" s="837" t="n"/>
      <c r="AA585" s="837" t="n"/>
      <c r="AB585" s="837" t="n"/>
      <c r="AC585" s="837" t="n"/>
      <c r="AD585" s="837" t="n"/>
      <c r="AE585" s="837" t="n"/>
      <c r="AF585" s="837" t="n"/>
      <c r="AG585" s="837" t="n"/>
      <c r="AH585" s="837" t="n"/>
      <c r="AI585" s="837" t="n"/>
    </row>
    <row r="586" ht="13.5" customHeight="1" s="1659">
      <c r="E586" s="837" t="n"/>
      <c r="F586" s="837" t="n"/>
      <c r="G586" s="837" t="n"/>
      <c r="H586" s="837" t="n"/>
      <c r="I586" s="837" t="n"/>
      <c r="J586" s="837" t="n"/>
      <c r="K586" s="837" t="n"/>
      <c r="L586" s="837" t="n"/>
      <c r="M586" s="837" t="n"/>
      <c r="N586" s="837" t="n"/>
      <c r="O586" s="837" t="n"/>
      <c r="P586" s="837" t="n"/>
      <c r="Q586" s="837" t="n"/>
      <c r="R586" s="837" t="n"/>
      <c r="S586" s="837" t="n"/>
      <c r="T586" s="711" t="n"/>
      <c r="U586" s="711" t="n"/>
      <c r="V586" s="837" t="n"/>
      <c r="W586" s="837" t="n"/>
      <c r="X586" s="711" t="n"/>
      <c r="Y586" s="711" t="n"/>
      <c r="Z586" s="837" t="n"/>
      <c r="AA586" s="837" t="n"/>
      <c r="AB586" s="837" t="n"/>
      <c r="AC586" s="837" t="n"/>
      <c r="AD586" s="837" t="n"/>
      <c r="AE586" s="837" t="n"/>
      <c r="AF586" s="837" t="n"/>
      <c r="AG586" s="837" t="n"/>
      <c r="AH586" s="837" t="n"/>
      <c r="AI586" s="837" t="n"/>
    </row>
    <row r="587" ht="13.5" customHeight="1" s="1659">
      <c r="E587" s="837" t="n"/>
      <c r="F587" s="837" t="n"/>
      <c r="G587" s="837" t="n"/>
      <c r="H587" s="837" t="n"/>
      <c r="I587" s="837" t="n"/>
      <c r="J587" s="837" t="n"/>
      <c r="K587" s="837" t="n"/>
      <c r="L587" s="837" t="n"/>
      <c r="M587" s="837" t="n"/>
      <c r="N587" s="837" t="n"/>
      <c r="O587" s="837" t="n"/>
      <c r="P587" s="837" t="n"/>
      <c r="Q587" s="837" t="n"/>
      <c r="R587" s="837" t="n"/>
      <c r="S587" s="837" t="n"/>
      <c r="T587" s="711" t="n"/>
      <c r="U587" s="711" t="n"/>
      <c r="V587" s="837" t="n"/>
      <c r="W587" s="837" t="n"/>
      <c r="X587" s="711" t="n"/>
      <c r="Y587" s="711" t="n"/>
      <c r="Z587" s="837" t="n"/>
      <c r="AA587" s="837" t="n"/>
      <c r="AB587" s="837" t="n"/>
      <c r="AC587" s="837" t="n"/>
      <c r="AD587" s="837" t="n"/>
      <c r="AE587" s="837" t="n"/>
      <c r="AF587" s="837" t="n"/>
      <c r="AG587" s="837" t="n"/>
      <c r="AH587" s="837" t="n"/>
      <c r="AI587" s="837" t="n"/>
    </row>
    <row r="588" ht="13.5" customHeight="1" s="1659">
      <c r="E588" s="837" t="n"/>
      <c r="F588" s="837" t="n"/>
      <c r="G588" s="837" t="n"/>
      <c r="H588" s="837" t="n"/>
      <c r="I588" s="837" t="n"/>
      <c r="J588" s="837" t="n"/>
      <c r="K588" s="837" t="n"/>
      <c r="L588" s="837" t="n"/>
      <c r="M588" s="837" t="n"/>
      <c r="N588" s="837" t="n"/>
      <c r="O588" s="837" t="n"/>
      <c r="P588" s="837" t="n"/>
      <c r="Q588" s="837" t="n"/>
      <c r="R588" s="837" t="n"/>
      <c r="S588" s="837" t="n"/>
      <c r="T588" s="711" t="n"/>
      <c r="U588" s="711" t="n"/>
      <c r="V588" s="837" t="n"/>
      <c r="W588" s="837" t="n"/>
      <c r="X588" s="711" t="n"/>
      <c r="Y588" s="711" t="n"/>
      <c r="Z588" s="837" t="n"/>
      <c r="AA588" s="837" t="n"/>
      <c r="AB588" s="837" t="n"/>
      <c r="AC588" s="837" t="n"/>
      <c r="AD588" s="837" t="n"/>
      <c r="AE588" s="837" t="n"/>
      <c r="AF588" s="837" t="n"/>
      <c r="AG588" s="837" t="n"/>
      <c r="AH588" s="837" t="n"/>
      <c r="AI588" s="837" t="n"/>
    </row>
    <row r="589" ht="13.5" customHeight="1" s="1659">
      <c r="E589" s="837" t="n"/>
      <c r="F589" s="837" t="n"/>
      <c r="G589" s="837" t="n"/>
      <c r="H589" s="837" t="n"/>
      <c r="I589" s="837" t="n"/>
      <c r="J589" s="837" t="n"/>
      <c r="K589" s="837" t="n"/>
      <c r="L589" s="837" t="n"/>
      <c r="M589" s="837" t="n"/>
      <c r="N589" s="837" t="n"/>
      <c r="O589" s="837" t="n"/>
      <c r="P589" s="837" t="n"/>
      <c r="Q589" s="837" t="n"/>
      <c r="R589" s="837" t="n"/>
      <c r="S589" s="837" t="n"/>
      <c r="T589" s="711" t="n"/>
      <c r="U589" s="711" t="n"/>
      <c r="V589" s="837" t="n"/>
      <c r="W589" s="837" t="n"/>
      <c r="X589" s="711" t="n"/>
      <c r="Y589" s="711" t="n"/>
      <c r="Z589" s="837" t="n"/>
      <c r="AA589" s="837" t="n"/>
      <c r="AB589" s="837" t="n"/>
      <c r="AC589" s="837" t="n"/>
      <c r="AD589" s="837" t="n"/>
      <c r="AE589" s="837" t="n"/>
      <c r="AF589" s="837" t="n"/>
      <c r="AG589" s="837" t="n"/>
      <c r="AH589" s="837" t="n"/>
      <c r="AI589" s="837" t="n"/>
    </row>
    <row r="590" ht="13.5" customHeight="1" s="1659">
      <c r="E590" s="837" t="n"/>
      <c r="F590" s="837" t="n"/>
      <c r="G590" s="837" t="n"/>
      <c r="H590" s="837" t="n"/>
      <c r="I590" s="837" t="n"/>
      <c r="J590" s="837" t="n"/>
      <c r="K590" s="837" t="n"/>
      <c r="L590" s="837" t="n"/>
      <c r="M590" s="837" t="n"/>
      <c r="N590" s="837" t="n"/>
      <c r="O590" s="837" t="n"/>
      <c r="P590" s="837" t="n"/>
      <c r="Q590" s="837" t="n"/>
      <c r="R590" s="837" t="n"/>
      <c r="S590" s="837" t="n"/>
      <c r="T590" s="711" t="n"/>
      <c r="U590" s="711" t="n"/>
      <c r="V590" s="837" t="n"/>
      <c r="W590" s="837" t="n"/>
      <c r="X590" s="711" t="n"/>
      <c r="Y590" s="711" t="n"/>
      <c r="Z590" s="837" t="n"/>
      <c r="AA590" s="837" t="n"/>
      <c r="AB590" s="837" t="n"/>
      <c r="AC590" s="837" t="n"/>
      <c r="AD590" s="837" t="n"/>
      <c r="AE590" s="837" t="n"/>
      <c r="AF590" s="837" t="n"/>
      <c r="AG590" s="837" t="n"/>
      <c r="AH590" s="837" t="n"/>
      <c r="AI590" s="837" t="n"/>
    </row>
    <row r="591" ht="13.5" customHeight="1" s="1659">
      <c r="E591" s="837" t="n"/>
      <c r="F591" s="837" t="n"/>
      <c r="G591" s="837" t="n"/>
      <c r="H591" s="837" t="n"/>
      <c r="I591" s="837" t="n"/>
      <c r="J591" s="837" t="n"/>
      <c r="K591" s="837" t="n"/>
      <c r="L591" s="837" t="n"/>
      <c r="M591" s="837" t="n"/>
      <c r="N591" s="837" t="n"/>
      <c r="O591" s="837" t="n"/>
      <c r="P591" s="837" t="n"/>
      <c r="Q591" s="837" t="n"/>
      <c r="R591" s="837" t="n"/>
      <c r="S591" s="837" t="n"/>
      <c r="T591" s="711" t="n"/>
      <c r="U591" s="711" t="n"/>
      <c r="V591" s="837" t="n"/>
      <c r="W591" s="837" t="n"/>
      <c r="X591" s="711" t="n"/>
      <c r="Y591" s="711" t="n"/>
      <c r="Z591" s="837" t="n"/>
      <c r="AA591" s="837" t="n"/>
      <c r="AB591" s="837" t="n"/>
      <c r="AC591" s="837" t="n"/>
      <c r="AD591" s="837" t="n"/>
      <c r="AE591" s="837" t="n"/>
      <c r="AF591" s="837" t="n"/>
      <c r="AG591" s="837" t="n"/>
      <c r="AH591" s="837" t="n"/>
      <c r="AI591" s="837" t="n"/>
    </row>
    <row r="592" ht="13.5" customHeight="1" s="1659">
      <c r="E592" s="837" t="n"/>
      <c r="F592" s="837" t="n"/>
      <c r="G592" s="837" t="n"/>
      <c r="H592" s="837" t="n"/>
      <c r="I592" s="837" t="n"/>
      <c r="J592" s="837" t="n"/>
      <c r="K592" s="837" t="n"/>
      <c r="L592" s="837" t="n"/>
      <c r="M592" s="837" t="n"/>
      <c r="N592" s="837" t="n"/>
      <c r="O592" s="837" t="n"/>
      <c r="P592" s="837" t="n"/>
      <c r="Q592" s="837" t="n"/>
      <c r="R592" s="837" t="n"/>
      <c r="S592" s="837" t="n"/>
      <c r="T592" s="711" t="n"/>
      <c r="U592" s="711" t="n"/>
      <c r="V592" s="837" t="n"/>
      <c r="W592" s="837" t="n"/>
      <c r="X592" s="711" t="n"/>
      <c r="Y592" s="711" t="n"/>
      <c r="Z592" s="837" t="n"/>
      <c r="AA592" s="837" t="n"/>
      <c r="AB592" s="837" t="n"/>
      <c r="AC592" s="837" t="n"/>
      <c r="AD592" s="837" t="n"/>
      <c r="AE592" s="837" t="n"/>
      <c r="AF592" s="837" t="n"/>
      <c r="AG592" s="837" t="n"/>
      <c r="AH592" s="837" t="n"/>
      <c r="AI592" s="837" t="n"/>
    </row>
    <row r="593" ht="13.5" customHeight="1" s="1659">
      <c r="E593" s="837" t="n"/>
      <c r="F593" s="837" t="n"/>
      <c r="G593" s="837" t="n"/>
      <c r="H593" s="837" t="n"/>
      <c r="I593" s="837" t="n"/>
      <c r="J593" s="837" t="n"/>
      <c r="K593" s="837" t="n"/>
      <c r="L593" s="837" t="n"/>
      <c r="M593" s="837" t="n"/>
      <c r="N593" s="837" t="n"/>
      <c r="O593" s="837" t="n"/>
      <c r="P593" s="837" t="n"/>
      <c r="Q593" s="837" t="n"/>
      <c r="R593" s="837" t="n"/>
      <c r="S593" s="837" t="n"/>
      <c r="T593" s="711" t="n"/>
      <c r="U593" s="711" t="n"/>
      <c r="V593" s="837" t="n"/>
      <c r="W593" s="837" t="n"/>
      <c r="X593" s="711" t="n"/>
      <c r="Y593" s="711" t="n"/>
      <c r="Z593" s="837" t="n"/>
      <c r="AA593" s="837" t="n"/>
      <c r="AB593" s="837" t="n"/>
      <c r="AC593" s="837" t="n"/>
      <c r="AD593" s="837" t="n"/>
      <c r="AE593" s="837" t="n"/>
      <c r="AF593" s="837" t="n"/>
      <c r="AG593" s="837" t="n"/>
      <c r="AH593" s="837" t="n"/>
      <c r="AI593" s="837" t="n"/>
    </row>
    <row r="594" ht="13.5" customHeight="1" s="1659">
      <c r="E594" s="837" t="n"/>
      <c r="F594" s="837" t="n"/>
      <c r="G594" s="837" t="n"/>
      <c r="H594" s="837" t="n"/>
      <c r="I594" s="837" t="n"/>
      <c r="J594" s="837" t="n"/>
      <c r="K594" s="837" t="n"/>
      <c r="L594" s="837" t="n"/>
      <c r="M594" s="837" t="n"/>
      <c r="N594" s="837" t="n"/>
      <c r="O594" s="837" t="n"/>
      <c r="P594" s="837" t="n"/>
      <c r="Q594" s="837" t="n"/>
      <c r="R594" s="837" t="n"/>
      <c r="S594" s="837" t="n"/>
      <c r="T594" s="711" t="n"/>
      <c r="U594" s="711" t="n"/>
      <c r="V594" s="837" t="n"/>
      <c r="W594" s="837" t="n"/>
      <c r="X594" s="711" t="n"/>
      <c r="Y594" s="711" t="n"/>
      <c r="Z594" s="837" t="n"/>
      <c r="AA594" s="837" t="n"/>
      <c r="AB594" s="837" t="n"/>
      <c r="AC594" s="837" t="n"/>
      <c r="AD594" s="837" t="n"/>
      <c r="AE594" s="837" t="n"/>
      <c r="AF594" s="837" t="n"/>
      <c r="AG594" s="837" t="n"/>
      <c r="AH594" s="837" t="n"/>
      <c r="AI594" s="837" t="n"/>
    </row>
    <row r="595" ht="13.5" customHeight="1" s="1659">
      <c r="E595" s="837" t="n"/>
      <c r="F595" s="837" t="n"/>
      <c r="G595" s="837" t="n"/>
      <c r="H595" s="837" t="n"/>
      <c r="I595" s="837" t="n"/>
      <c r="J595" s="837" t="n"/>
      <c r="K595" s="837" t="n"/>
      <c r="L595" s="837" t="n"/>
      <c r="M595" s="837" t="n"/>
      <c r="N595" s="837" t="n"/>
      <c r="O595" s="837" t="n"/>
      <c r="P595" s="837" t="n"/>
      <c r="Q595" s="837" t="n"/>
      <c r="R595" s="837" t="n"/>
      <c r="S595" s="837" t="n"/>
      <c r="T595" s="711" t="n"/>
      <c r="U595" s="711" t="n"/>
      <c r="V595" s="837" t="n"/>
      <c r="W595" s="837" t="n"/>
      <c r="X595" s="711" t="n"/>
      <c r="Y595" s="711" t="n"/>
      <c r="Z595" s="837" t="n"/>
      <c r="AA595" s="837" t="n"/>
      <c r="AB595" s="837" t="n"/>
      <c r="AC595" s="837" t="n"/>
      <c r="AD595" s="837" t="n"/>
      <c r="AE595" s="837" t="n"/>
      <c r="AF595" s="837" t="n"/>
      <c r="AG595" s="837" t="n"/>
      <c r="AH595" s="837" t="n"/>
      <c r="AI595" s="837" t="n"/>
    </row>
    <row r="596" ht="13.5" customHeight="1" s="1659">
      <c r="E596" s="837" t="n"/>
      <c r="F596" s="837" t="n"/>
      <c r="G596" s="837" t="n"/>
      <c r="H596" s="837" t="n"/>
      <c r="I596" s="837" t="n"/>
      <c r="J596" s="837" t="n"/>
      <c r="K596" s="837" t="n"/>
      <c r="L596" s="837" t="n"/>
      <c r="M596" s="837" t="n"/>
      <c r="N596" s="837" t="n"/>
      <c r="O596" s="837" t="n"/>
      <c r="P596" s="837" t="n"/>
      <c r="Q596" s="837" t="n"/>
      <c r="R596" s="837" t="n"/>
      <c r="S596" s="837" t="n"/>
      <c r="T596" s="711" t="n"/>
      <c r="U596" s="711" t="n"/>
      <c r="V596" s="837" t="n"/>
      <c r="W596" s="837" t="n"/>
      <c r="X596" s="711" t="n"/>
      <c r="Y596" s="711" t="n"/>
      <c r="Z596" s="837" t="n"/>
      <c r="AA596" s="837" t="n"/>
      <c r="AB596" s="837" t="n"/>
      <c r="AC596" s="837" t="n"/>
      <c r="AD596" s="837" t="n"/>
      <c r="AE596" s="837" t="n"/>
      <c r="AF596" s="837" t="n"/>
      <c r="AG596" s="837" t="n"/>
      <c r="AH596" s="837" t="n"/>
      <c r="AI596" s="837" t="n"/>
    </row>
    <row r="597" ht="13.5" customHeight="1" s="1659">
      <c r="E597" s="837" t="n"/>
      <c r="F597" s="837" t="n"/>
      <c r="G597" s="837" t="n"/>
      <c r="H597" s="837" t="n"/>
      <c r="I597" s="837" t="n"/>
      <c r="J597" s="837" t="n"/>
      <c r="K597" s="837" t="n"/>
      <c r="L597" s="837" t="n"/>
      <c r="M597" s="837" t="n"/>
      <c r="N597" s="837" t="n"/>
      <c r="O597" s="837" t="n"/>
      <c r="P597" s="837" t="n"/>
      <c r="Q597" s="837" t="n"/>
      <c r="R597" s="837" t="n"/>
      <c r="S597" s="837" t="n"/>
      <c r="T597" s="711" t="n"/>
      <c r="U597" s="711" t="n"/>
      <c r="V597" s="837" t="n"/>
      <c r="W597" s="837" t="n"/>
      <c r="X597" s="711" t="n"/>
      <c r="Y597" s="711" t="n"/>
      <c r="Z597" s="837" t="n"/>
      <c r="AA597" s="837" t="n"/>
      <c r="AB597" s="837" t="n"/>
      <c r="AC597" s="837" t="n"/>
      <c r="AD597" s="837" t="n"/>
      <c r="AE597" s="837" t="n"/>
      <c r="AF597" s="837" t="n"/>
      <c r="AG597" s="837" t="n"/>
      <c r="AH597" s="837" t="n"/>
      <c r="AI597" s="837" t="n"/>
    </row>
    <row r="598" ht="13.5" customHeight="1" s="1659">
      <c r="E598" s="837" t="n"/>
      <c r="F598" s="837" t="n"/>
      <c r="G598" s="837" t="n"/>
      <c r="H598" s="837" t="n"/>
      <c r="I598" s="837" t="n"/>
      <c r="J598" s="837" t="n"/>
      <c r="K598" s="837" t="n"/>
      <c r="L598" s="837" t="n"/>
      <c r="M598" s="837" t="n"/>
      <c r="N598" s="837" t="n"/>
      <c r="O598" s="837" t="n"/>
      <c r="P598" s="837" t="n"/>
      <c r="Q598" s="837" t="n"/>
      <c r="R598" s="837" t="n"/>
      <c r="S598" s="837" t="n"/>
      <c r="T598" s="711" t="n"/>
      <c r="U598" s="711" t="n"/>
      <c r="V598" s="837" t="n"/>
      <c r="W598" s="837" t="n"/>
      <c r="X598" s="711" t="n"/>
      <c r="Y598" s="711" t="n"/>
      <c r="Z598" s="837" t="n"/>
      <c r="AA598" s="837" t="n"/>
      <c r="AB598" s="837" t="n"/>
      <c r="AC598" s="837" t="n"/>
      <c r="AD598" s="837" t="n"/>
      <c r="AE598" s="837" t="n"/>
      <c r="AF598" s="837" t="n"/>
      <c r="AG598" s="837" t="n"/>
      <c r="AH598" s="837" t="n"/>
      <c r="AI598" s="837" t="n"/>
    </row>
    <row r="599" ht="13.5" customHeight="1" s="1659">
      <c r="E599" s="837" t="n"/>
      <c r="F599" s="837" t="n"/>
      <c r="G599" s="837" t="n"/>
      <c r="H599" s="837" t="n"/>
      <c r="I599" s="837" t="n"/>
      <c r="J599" s="837" t="n"/>
      <c r="K599" s="837" t="n"/>
      <c r="L599" s="837" t="n"/>
      <c r="M599" s="837" t="n"/>
      <c r="N599" s="837" t="n"/>
      <c r="O599" s="837" t="n"/>
      <c r="P599" s="837" t="n"/>
      <c r="Q599" s="837" t="n"/>
      <c r="R599" s="837" t="n"/>
      <c r="S599" s="837" t="n"/>
      <c r="T599" s="711" t="n"/>
      <c r="U599" s="711" t="n"/>
      <c r="V599" s="837" t="n"/>
      <c r="W599" s="837" t="n"/>
      <c r="X599" s="711" t="n"/>
      <c r="Y599" s="711" t="n"/>
      <c r="Z599" s="837" t="n"/>
      <c r="AA599" s="837" t="n"/>
      <c r="AB599" s="837" t="n"/>
      <c r="AC599" s="837" t="n"/>
      <c r="AD599" s="837" t="n"/>
      <c r="AE599" s="837" t="n"/>
      <c r="AF599" s="837" t="n"/>
      <c r="AG599" s="837" t="n"/>
      <c r="AH599" s="837" t="n"/>
      <c r="AI599" s="837" t="n"/>
    </row>
    <row r="600" ht="13.5" customHeight="1" s="1659">
      <c r="E600" s="837" t="n"/>
      <c r="F600" s="837" t="n"/>
      <c r="G600" s="837" t="n"/>
      <c r="H600" s="837" t="n"/>
      <c r="I600" s="837" t="n"/>
      <c r="J600" s="837" t="n"/>
      <c r="K600" s="837" t="n"/>
      <c r="L600" s="837" t="n"/>
      <c r="M600" s="837" t="n"/>
      <c r="N600" s="837" t="n"/>
      <c r="O600" s="837" t="n"/>
      <c r="P600" s="837" t="n"/>
      <c r="Q600" s="837" t="n"/>
      <c r="R600" s="837" t="n"/>
      <c r="S600" s="837" t="n"/>
      <c r="T600" s="711" t="n"/>
      <c r="U600" s="711" t="n"/>
      <c r="V600" s="837" t="n"/>
      <c r="W600" s="837" t="n"/>
      <c r="X600" s="711" t="n"/>
      <c r="Y600" s="711" t="n"/>
      <c r="Z600" s="837" t="n"/>
      <c r="AA600" s="837" t="n"/>
      <c r="AB600" s="837" t="n"/>
      <c r="AC600" s="837" t="n"/>
      <c r="AD600" s="837" t="n"/>
      <c r="AE600" s="837" t="n"/>
      <c r="AF600" s="837" t="n"/>
      <c r="AG600" s="837" t="n"/>
      <c r="AH600" s="837" t="n"/>
      <c r="AI600" s="837" t="n"/>
    </row>
    <row r="601" ht="13.5" customHeight="1" s="1659">
      <c r="E601" s="837" t="n"/>
      <c r="F601" s="837" t="n"/>
      <c r="G601" s="837" t="n"/>
      <c r="H601" s="837" t="n"/>
      <c r="I601" s="837" t="n"/>
      <c r="J601" s="837" t="n"/>
      <c r="K601" s="837" t="n"/>
      <c r="L601" s="837" t="n"/>
      <c r="M601" s="837" t="n"/>
      <c r="N601" s="837" t="n"/>
      <c r="O601" s="837" t="n"/>
      <c r="P601" s="837" t="n"/>
      <c r="Q601" s="837" t="n"/>
      <c r="R601" s="837" t="n"/>
      <c r="S601" s="837" t="n"/>
      <c r="T601" s="711" t="n"/>
      <c r="U601" s="711" t="n"/>
      <c r="V601" s="837" t="n"/>
      <c r="W601" s="837" t="n"/>
      <c r="X601" s="711" t="n"/>
      <c r="Y601" s="711" t="n"/>
      <c r="Z601" s="837" t="n"/>
      <c r="AA601" s="837" t="n"/>
      <c r="AB601" s="837" t="n"/>
      <c r="AC601" s="837" t="n"/>
      <c r="AD601" s="837" t="n"/>
      <c r="AE601" s="837" t="n"/>
      <c r="AF601" s="837" t="n"/>
      <c r="AG601" s="837" t="n"/>
      <c r="AH601" s="837" t="n"/>
      <c r="AI601" s="837" t="n"/>
    </row>
    <row r="602" ht="13.5" customHeight="1" s="1659">
      <c r="E602" s="837" t="n"/>
      <c r="F602" s="837" t="n"/>
      <c r="G602" s="837" t="n"/>
      <c r="H602" s="837" t="n"/>
      <c r="I602" s="837" t="n"/>
      <c r="J602" s="837" t="n"/>
      <c r="K602" s="837" t="n"/>
      <c r="L602" s="837" t="n"/>
      <c r="M602" s="837" t="n"/>
      <c r="N602" s="837" t="n"/>
      <c r="O602" s="837" t="n"/>
      <c r="P602" s="837" t="n"/>
      <c r="Q602" s="837" t="n"/>
      <c r="R602" s="837" t="n"/>
      <c r="S602" s="837" t="n"/>
      <c r="T602" s="711" t="n"/>
      <c r="U602" s="711" t="n"/>
      <c r="V602" s="837" t="n"/>
      <c r="W602" s="837" t="n"/>
      <c r="X602" s="711" t="n"/>
      <c r="Y602" s="711" t="n"/>
      <c r="Z602" s="837" t="n"/>
      <c r="AA602" s="837" t="n"/>
      <c r="AB602" s="837" t="n"/>
      <c r="AC602" s="837" t="n"/>
      <c r="AD602" s="837" t="n"/>
      <c r="AE602" s="837" t="n"/>
      <c r="AF602" s="837" t="n"/>
      <c r="AG602" s="837" t="n"/>
      <c r="AH602" s="837" t="n"/>
      <c r="AI602" s="837" t="n"/>
    </row>
    <row r="603" ht="13.5" customHeight="1" s="1659">
      <c r="E603" s="837" t="n"/>
      <c r="F603" s="837" t="n"/>
      <c r="G603" s="837" t="n"/>
      <c r="H603" s="837" t="n"/>
      <c r="I603" s="837" t="n"/>
      <c r="J603" s="837" t="n"/>
      <c r="K603" s="837" t="n"/>
      <c r="L603" s="837" t="n"/>
      <c r="M603" s="837" t="n"/>
      <c r="N603" s="837" t="n"/>
      <c r="O603" s="837" t="n"/>
      <c r="P603" s="837" t="n"/>
      <c r="Q603" s="837" t="n"/>
      <c r="R603" s="837" t="n"/>
      <c r="S603" s="837" t="n"/>
      <c r="T603" s="711" t="n"/>
      <c r="U603" s="711" t="n"/>
      <c r="V603" s="837" t="n"/>
      <c r="W603" s="837" t="n"/>
      <c r="X603" s="711" t="n"/>
      <c r="Y603" s="711" t="n"/>
      <c r="Z603" s="837" t="n"/>
      <c r="AA603" s="837" t="n"/>
      <c r="AB603" s="837" t="n"/>
      <c r="AC603" s="837" t="n"/>
      <c r="AD603" s="837" t="n"/>
      <c r="AE603" s="837" t="n"/>
      <c r="AF603" s="837" t="n"/>
      <c r="AG603" s="837" t="n"/>
      <c r="AH603" s="837" t="n"/>
      <c r="AI603" s="837" t="n"/>
    </row>
    <row r="604" ht="13.5" customHeight="1" s="1659">
      <c r="E604" s="837" t="n"/>
      <c r="F604" s="837" t="n"/>
      <c r="G604" s="837" t="n"/>
      <c r="H604" s="837" t="n"/>
      <c r="I604" s="837" t="n"/>
      <c r="J604" s="837" t="n"/>
      <c r="K604" s="837" t="n"/>
      <c r="L604" s="837" t="n"/>
      <c r="M604" s="837" t="n"/>
      <c r="N604" s="837" t="n"/>
      <c r="O604" s="837" t="n"/>
      <c r="P604" s="837" t="n"/>
      <c r="Q604" s="837" t="n"/>
      <c r="R604" s="837" t="n"/>
      <c r="S604" s="837" t="n"/>
      <c r="T604" s="711" t="n"/>
      <c r="U604" s="711" t="n"/>
      <c r="V604" s="837" t="n"/>
      <c r="W604" s="837" t="n"/>
      <c r="X604" s="711" t="n"/>
      <c r="Y604" s="711" t="n"/>
      <c r="Z604" s="837" t="n"/>
      <c r="AA604" s="837" t="n"/>
      <c r="AB604" s="837" t="n"/>
      <c r="AC604" s="837" t="n"/>
      <c r="AD604" s="837" t="n"/>
      <c r="AE604" s="837" t="n"/>
      <c r="AF604" s="837" t="n"/>
      <c r="AG604" s="837" t="n"/>
      <c r="AH604" s="837" t="n"/>
      <c r="AI604" s="837" t="n"/>
    </row>
    <row r="605" ht="13.5" customHeight="1" s="1659">
      <c r="E605" s="837" t="n"/>
      <c r="F605" s="837" t="n"/>
      <c r="G605" s="837" t="n"/>
      <c r="H605" s="837" t="n"/>
      <c r="I605" s="837" t="n"/>
      <c r="J605" s="837" t="n"/>
      <c r="K605" s="837" t="n"/>
      <c r="L605" s="837" t="n"/>
      <c r="M605" s="837" t="n"/>
      <c r="N605" s="837" t="n"/>
      <c r="O605" s="837" t="n"/>
      <c r="P605" s="837" t="n"/>
      <c r="Q605" s="837" t="n"/>
      <c r="R605" s="837" t="n"/>
      <c r="S605" s="837" t="n"/>
      <c r="T605" s="711" t="n"/>
      <c r="U605" s="711" t="n"/>
      <c r="V605" s="837" t="n"/>
      <c r="W605" s="837" t="n"/>
      <c r="X605" s="711" t="n"/>
      <c r="Y605" s="711" t="n"/>
      <c r="Z605" s="837" t="n"/>
      <c r="AA605" s="837" t="n"/>
      <c r="AB605" s="837" t="n"/>
      <c r="AC605" s="837" t="n"/>
      <c r="AD605" s="837" t="n"/>
      <c r="AE605" s="837" t="n"/>
      <c r="AF605" s="837" t="n"/>
      <c r="AG605" s="837" t="n"/>
      <c r="AH605" s="837" t="n"/>
      <c r="AI605" s="837" t="n"/>
    </row>
    <row r="606" ht="13.5" customHeight="1" s="1659">
      <c r="E606" s="837" t="n"/>
      <c r="F606" s="837" t="n"/>
      <c r="G606" s="837" t="n"/>
      <c r="H606" s="837" t="n"/>
      <c r="I606" s="837" t="n"/>
      <c r="J606" s="837" t="n"/>
      <c r="K606" s="837" t="n"/>
      <c r="L606" s="837" t="n"/>
      <c r="M606" s="837" t="n"/>
      <c r="N606" s="837" t="n"/>
      <c r="O606" s="837" t="n"/>
      <c r="P606" s="837" t="n"/>
      <c r="Q606" s="837" t="n"/>
      <c r="R606" s="837" t="n"/>
      <c r="S606" s="837" t="n"/>
      <c r="T606" s="711" t="n"/>
      <c r="U606" s="711" t="n"/>
      <c r="V606" s="837" t="n"/>
      <c r="W606" s="837" t="n"/>
      <c r="X606" s="711" t="n"/>
      <c r="Y606" s="711" t="n"/>
      <c r="Z606" s="837" t="n"/>
      <c r="AA606" s="837" t="n"/>
      <c r="AB606" s="837" t="n"/>
      <c r="AC606" s="837" t="n"/>
      <c r="AD606" s="837" t="n"/>
      <c r="AE606" s="837" t="n"/>
      <c r="AF606" s="837" t="n"/>
      <c r="AG606" s="837" t="n"/>
      <c r="AH606" s="837" t="n"/>
      <c r="AI606" s="837" t="n"/>
    </row>
    <row r="607" ht="13.5" customHeight="1" s="1659">
      <c r="E607" s="837" t="n"/>
      <c r="F607" s="837" t="n"/>
      <c r="G607" s="837" t="n"/>
      <c r="H607" s="837" t="n"/>
      <c r="I607" s="837" t="n"/>
      <c r="J607" s="837" t="n"/>
      <c r="K607" s="837" t="n"/>
      <c r="L607" s="837" t="n"/>
      <c r="M607" s="837" t="n"/>
      <c r="N607" s="837" t="n"/>
      <c r="O607" s="837" t="n"/>
      <c r="P607" s="837" t="n"/>
      <c r="Q607" s="837" t="n"/>
      <c r="R607" s="837" t="n"/>
      <c r="S607" s="837" t="n"/>
      <c r="T607" s="711" t="n"/>
      <c r="U607" s="711" t="n"/>
      <c r="V607" s="837" t="n"/>
      <c r="W607" s="837" t="n"/>
      <c r="X607" s="711" t="n"/>
      <c r="Y607" s="711" t="n"/>
      <c r="Z607" s="837" t="n"/>
      <c r="AA607" s="837" t="n"/>
      <c r="AB607" s="837" t="n"/>
      <c r="AC607" s="837" t="n"/>
      <c r="AD607" s="837" t="n"/>
      <c r="AE607" s="837" t="n"/>
      <c r="AF607" s="837" t="n"/>
      <c r="AG607" s="837" t="n"/>
      <c r="AH607" s="837" t="n"/>
      <c r="AI607" s="837" t="n"/>
    </row>
    <row r="608" ht="13.5" customHeight="1" s="1659">
      <c r="E608" s="837" t="n"/>
      <c r="F608" s="837" t="n"/>
      <c r="G608" s="837" t="n"/>
      <c r="H608" s="837" t="n"/>
      <c r="I608" s="837" t="n"/>
      <c r="J608" s="837" t="n"/>
      <c r="K608" s="837" t="n"/>
      <c r="L608" s="837" t="n"/>
      <c r="M608" s="837" t="n"/>
      <c r="N608" s="837" t="n"/>
      <c r="O608" s="837" t="n"/>
      <c r="P608" s="837" t="n"/>
      <c r="Q608" s="837" t="n"/>
      <c r="R608" s="837" t="n"/>
      <c r="S608" s="837" t="n"/>
      <c r="T608" s="711" t="n"/>
      <c r="U608" s="711" t="n"/>
      <c r="V608" s="837" t="n"/>
      <c r="W608" s="837" t="n"/>
      <c r="X608" s="711" t="n"/>
      <c r="Y608" s="711" t="n"/>
      <c r="Z608" s="837" t="n"/>
      <c r="AA608" s="837" t="n"/>
      <c r="AB608" s="837" t="n"/>
      <c r="AC608" s="837" t="n"/>
      <c r="AD608" s="837" t="n"/>
      <c r="AE608" s="837" t="n"/>
      <c r="AF608" s="837" t="n"/>
      <c r="AG608" s="837" t="n"/>
      <c r="AH608" s="837" t="n"/>
      <c r="AI608" s="837" t="n"/>
    </row>
    <row r="609" ht="13.5" customHeight="1" s="1659">
      <c r="E609" s="837" t="n"/>
      <c r="F609" s="837" t="n"/>
      <c r="G609" s="837" t="n"/>
      <c r="H609" s="837" t="n"/>
      <c r="I609" s="837" t="n"/>
      <c r="J609" s="837" t="n"/>
      <c r="K609" s="837" t="n"/>
      <c r="L609" s="837" t="n"/>
      <c r="M609" s="837" t="n"/>
      <c r="N609" s="837" t="n"/>
      <c r="O609" s="837" t="n"/>
      <c r="P609" s="837" t="n"/>
      <c r="Q609" s="837" t="n"/>
      <c r="R609" s="837" t="n"/>
      <c r="S609" s="837" t="n"/>
      <c r="T609" s="711" t="n"/>
      <c r="U609" s="711" t="n"/>
      <c r="V609" s="837" t="n"/>
      <c r="W609" s="837" t="n"/>
      <c r="X609" s="711" t="n"/>
      <c r="Y609" s="711" t="n"/>
      <c r="Z609" s="837" t="n"/>
      <c r="AA609" s="837" t="n"/>
      <c r="AB609" s="837" t="n"/>
      <c r="AC609" s="837" t="n"/>
      <c r="AD609" s="837" t="n"/>
      <c r="AE609" s="837" t="n"/>
      <c r="AF609" s="837" t="n"/>
      <c r="AG609" s="837" t="n"/>
      <c r="AH609" s="837" t="n"/>
      <c r="AI609" s="837" t="n"/>
    </row>
    <row r="610" ht="13.5" customHeight="1" s="1659">
      <c r="E610" s="837" t="n"/>
      <c r="F610" s="837" t="n"/>
      <c r="G610" s="837" t="n"/>
      <c r="H610" s="837" t="n"/>
      <c r="I610" s="837" t="n"/>
      <c r="J610" s="837" t="n"/>
      <c r="K610" s="837" t="n"/>
      <c r="L610" s="837" t="n"/>
      <c r="M610" s="837" t="n"/>
      <c r="N610" s="837" t="n"/>
      <c r="O610" s="837" t="n"/>
      <c r="P610" s="837" t="n"/>
      <c r="Q610" s="837" t="n"/>
      <c r="R610" s="837" t="n"/>
      <c r="S610" s="837" t="n"/>
      <c r="T610" s="711" t="n"/>
      <c r="U610" s="711" t="n"/>
      <c r="V610" s="837" t="n"/>
      <c r="W610" s="837" t="n"/>
      <c r="X610" s="711" t="n"/>
      <c r="Y610" s="711" t="n"/>
      <c r="Z610" s="837" t="n"/>
      <c r="AA610" s="837" t="n"/>
      <c r="AB610" s="837" t="n"/>
      <c r="AC610" s="837" t="n"/>
      <c r="AD610" s="837" t="n"/>
      <c r="AE610" s="837" t="n"/>
      <c r="AF610" s="837" t="n"/>
      <c r="AG610" s="837" t="n"/>
      <c r="AH610" s="837" t="n"/>
      <c r="AI610" s="837" t="n"/>
    </row>
    <row r="611" ht="13.5" customHeight="1" s="1659">
      <c r="E611" s="837" t="n"/>
      <c r="F611" s="837" t="n"/>
      <c r="G611" s="837" t="n"/>
      <c r="H611" s="837" t="n"/>
      <c r="I611" s="837" t="n"/>
      <c r="J611" s="837" t="n"/>
      <c r="K611" s="837" t="n"/>
      <c r="L611" s="837" t="n"/>
      <c r="M611" s="837" t="n"/>
      <c r="N611" s="837" t="n"/>
      <c r="O611" s="837" t="n"/>
      <c r="P611" s="837" t="n"/>
      <c r="Q611" s="837" t="n"/>
      <c r="R611" s="837" t="n"/>
      <c r="S611" s="837" t="n"/>
      <c r="T611" s="711" t="n"/>
      <c r="U611" s="711" t="n"/>
      <c r="V611" s="837" t="n"/>
      <c r="W611" s="837" t="n"/>
      <c r="X611" s="711" t="n"/>
      <c r="Y611" s="711" t="n"/>
      <c r="Z611" s="837" t="n"/>
      <c r="AA611" s="837" t="n"/>
      <c r="AB611" s="837" t="n"/>
      <c r="AC611" s="837" t="n"/>
      <c r="AD611" s="837" t="n"/>
      <c r="AE611" s="837" t="n"/>
      <c r="AF611" s="837" t="n"/>
      <c r="AG611" s="837" t="n"/>
      <c r="AH611" s="837" t="n"/>
      <c r="AI611" s="837" t="n"/>
    </row>
    <row r="612" ht="13.5" customHeight="1" s="1659">
      <c r="E612" s="837" t="n"/>
      <c r="F612" s="837" t="n"/>
      <c r="G612" s="837" t="n"/>
      <c r="H612" s="837" t="n"/>
      <c r="I612" s="837" t="n"/>
      <c r="J612" s="837" t="n"/>
      <c r="K612" s="837" t="n"/>
      <c r="L612" s="837" t="n"/>
      <c r="M612" s="837" t="n"/>
      <c r="N612" s="837" t="n"/>
      <c r="O612" s="837" t="n"/>
      <c r="P612" s="837" t="n"/>
      <c r="Q612" s="837" t="n"/>
      <c r="R612" s="837" t="n"/>
      <c r="S612" s="837" t="n"/>
      <c r="T612" s="711" t="n"/>
      <c r="U612" s="711" t="n"/>
      <c r="V612" s="837" t="n"/>
      <c r="W612" s="837" t="n"/>
      <c r="X612" s="711" t="n"/>
      <c r="Y612" s="711" t="n"/>
      <c r="Z612" s="837" t="n"/>
      <c r="AA612" s="837" t="n"/>
      <c r="AB612" s="837" t="n"/>
      <c r="AC612" s="837" t="n"/>
      <c r="AD612" s="837" t="n"/>
      <c r="AE612" s="837" t="n"/>
      <c r="AF612" s="837" t="n"/>
      <c r="AG612" s="837" t="n"/>
      <c r="AH612" s="837" t="n"/>
      <c r="AI612" s="837" t="n"/>
    </row>
    <row r="613" ht="13.5" customHeight="1" s="1659">
      <c r="E613" s="837" t="n"/>
      <c r="F613" s="837" t="n"/>
      <c r="G613" s="837" t="n"/>
      <c r="H613" s="837" t="n"/>
      <c r="I613" s="837" t="n"/>
      <c r="J613" s="837" t="n"/>
      <c r="K613" s="837" t="n"/>
      <c r="L613" s="837" t="n"/>
      <c r="M613" s="837" t="n"/>
      <c r="N613" s="837" t="n"/>
      <c r="O613" s="837" t="n"/>
      <c r="P613" s="837" t="n"/>
      <c r="Q613" s="837" t="n"/>
      <c r="R613" s="837" t="n"/>
      <c r="S613" s="837" t="n"/>
      <c r="T613" s="711" t="n"/>
      <c r="U613" s="711" t="n"/>
      <c r="V613" s="837" t="n"/>
      <c r="W613" s="837" t="n"/>
      <c r="X613" s="711" t="n"/>
      <c r="Y613" s="711" t="n"/>
      <c r="Z613" s="837" t="n"/>
      <c r="AA613" s="837" t="n"/>
      <c r="AB613" s="837" t="n"/>
      <c r="AC613" s="837" t="n"/>
      <c r="AD613" s="837" t="n"/>
      <c r="AE613" s="837" t="n"/>
      <c r="AF613" s="837" t="n"/>
      <c r="AG613" s="837" t="n"/>
      <c r="AH613" s="837" t="n"/>
      <c r="AI613" s="837" t="n"/>
    </row>
    <row r="614" ht="13.5" customHeight="1" s="1659">
      <c r="E614" s="837" t="n"/>
      <c r="F614" s="837" t="n"/>
      <c r="G614" s="837" t="n"/>
      <c r="H614" s="837" t="n"/>
      <c r="I614" s="837" t="n"/>
      <c r="J614" s="837" t="n"/>
      <c r="K614" s="837" t="n"/>
      <c r="L614" s="837" t="n"/>
      <c r="M614" s="837" t="n"/>
      <c r="N614" s="837" t="n"/>
      <c r="O614" s="837" t="n"/>
      <c r="P614" s="837" t="n"/>
      <c r="Q614" s="837" t="n"/>
      <c r="R614" s="837" t="n"/>
      <c r="S614" s="837" t="n"/>
      <c r="T614" s="711" t="n"/>
      <c r="U614" s="711" t="n"/>
      <c r="V614" s="837" t="n"/>
      <c r="W614" s="837" t="n"/>
      <c r="X614" s="711" t="n"/>
      <c r="Y614" s="711" t="n"/>
      <c r="Z614" s="837" t="n"/>
      <c r="AA614" s="837" t="n"/>
      <c r="AB614" s="837" t="n"/>
      <c r="AC614" s="837" t="n"/>
      <c r="AD614" s="837" t="n"/>
      <c r="AE614" s="837" t="n"/>
      <c r="AF614" s="837" t="n"/>
      <c r="AG614" s="837" t="n"/>
      <c r="AH614" s="837" t="n"/>
      <c r="AI614" s="837" t="n"/>
    </row>
    <row r="615" ht="13.5" customHeight="1" s="1659">
      <c r="E615" s="837" t="n"/>
      <c r="F615" s="837" t="n"/>
      <c r="G615" s="837" t="n"/>
      <c r="H615" s="837" t="n"/>
      <c r="I615" s="837" t="n"/>
      <c r="J615" s="837" t="n"/>
      <c r="K615" s="837" t="n"/>
      <c r="L615" s="837" t="n"/>
      <c r="M615" s="837" t="n"/>
      <c r="N615" s="837" t="n"/>
      <c r="O615" s="837" t="n"/>
      <c r="P615" s="837" t="n"/>
      <c r="Q615" s="837" t="n"/>
      <c r="R615" s="837" t="n"/>
      <c r="S615" s="837" t="n"/>
      <c r="T615" s="711" t="n"/>
      <c r="U615" s="711" t="n"/>
      <c r="V615" s="837" t="n"/>
      <c r="W615" s="837" t="n"/>
      <c r="X615" s="711" t="n"/>
      <c r="Y615" s="711" t="n"/>
      <c r="Z615" s="837" t="n"/>
      <c r="AA615" s="837" t="n"/>
      <c r="AB615" s="837" t="n"/>
      <c r="AC615" s="837" t="n"/>
      <c r="AD615" s="837" t="n"/>
      <c r="AE615" s="837" t="n"/>
      <c r="AF615" s="837" t="n"/>
      <c r="AG615" s="837" t="n"/>
      <c r="AH615" s="837" t="n"/>
      <c r="AI615" s="837" t="n"/>
    </row>
    <row r="616" ht="13.5" customHeight="1" s="1659">
      <c r="E616" s="837" t="n"/>
      <c r="F616" s="837" t="n"/>
      <c r="G616" s="837" t="n"/>
      <c r="H616" s="837" t="n"/>
      <c r="I616" s="837" t="n"/>
      <c r="J616" s="837" t="n"/>
      <c r="K616" s="837" t="n"/>
      <c r="L616" s="837" t="n"/>
      <c r="M616" s="837" t="n"/>
      <c r="N616" s="837" t="n"/>
      <c r="O616" s="837" t="n"/>
      <c r="P616" s="837" t="n"/>
      <c r="Q616" s="837" t="n"/>
      <c r="R616" s="837" t="n"/>
      <c r="S616" s="837" t="n"/>
      <c r="T616" s="711" t="n"/>
      <c r="U616" s="711" t="n"/>
      <c r="V616" s="837" t="n"/>
      <c r="W616" s="837" t="n"/>
      <c r="X616" s="711" t="n"/>
      <c r="Y616" s="711" t="n"/>
      <c r="Z616" s="837" t="n"/>
      <c r="AA616" s="837" t="n"/>
      <c r="AB616" s="837" t="n"/>
      <c r="AC616" s="837" t="n"/>
      <c r="AD616" s="837" t="n"/>
      <c r="AE616" s="837" t="n"/>
      <c r="AF616" s="837" t="n"/>
      <c r="AG616" s="837" t="n"/>
      <c r="AH616" s="837" t="n"/>
      <c r="AI616" s="837" t="n"/>
    </row>
    <row r="617" ht="13.5" customHeight="1" s="1659">
      <c r="E617" s="837" t="n"/>
      <c r="F617" s="837" t="n"/>
      <c r="G617" s="837" t="n"/>
      <c r="H617" s="837" t="n"/>
      <c r="I617" s="837" t="n"/>
      <c r="J617" s="837" t="n"/>
      <c r="K617" s="837" t="n"/>
      <c r="L617" s="837" t="n"/>
      <c r="M617" s="837" t="n"/>
      <c r="N617" s="837" t="n"/>
      <c r="O617" s="837" t="n"/>
      <c r="P617" s="837" t="n"/>
      <c r="Q617" s="837" t="n"/>
      <c r="R617" s="837" t="n"/>
      <c r="S617" s="837" t="n"/>
      <c r="T617" s="711" t="n"/>
      <c r="U617" s="711" t="n"/>
      <c r="V617" s="837" t="n"/>
      <c r="W617" s="837" t="n"/>
      <c r="X617" s="711" t="n"/>
      <c r="Y617" s="711" t="n"/>
      <c r="Z617" s="837" t="n"/>
      <c r="AA617" s="837" t="n"/>
      <c r="AB617" s="837" t="n"/>
      <c r="AC617" s="837" t="n"/>
      <c r="AD617" s="837" t="n"/>
      <c r="AE617" s="837" t="n"/>
      <c r="AF617" s="837" t="n"/>
      <c r="AG617" s="837" t="n"/>
      <c r="AH617" s="837" t="n"/>
      <c r="AI617" s="837" t="n"/>
    </row>
    <row r="618" ht="13.5" customHeight="1" s="1659">
      <c r="E618" s="837" t="n"/>
      <c r="F618" s="837" t="n"/>
      <c r="G618" s="837" t="n"/>
      <c r="H618" s="837" t="n"/>
      <c r="I618" s="837" t="n"/>
      <c r="J618" s="837" t="n"/>
      <c r="K618" s="837" t="n"/>
      <c r="L618" s="837" t="n"/>
      <c r="M618" s="837" t="n"/>
      <c r="N618" s="837" t="n"/>
      <c r="O618" s="837" t="n"/>
      <c r="P618" s="837" t="n"/>
      <c r="Q618" s="837" t="n"/>
      <c r="R618" s="837" t="n"/>
      <c r="S618" s="837" t="n"/>
      <c r="T618" s="711" t="n"/>
      <c r="U618" s="711" t="n"/>
      <c r="V618" s="837" t="n"/>
      <c r="W618" s="837" t="n"/>
      <c r="X618" s="711" t="n"/>
      <c r="Y618" s="711" t="n"/>
      <c r="Z618" s="837" t="n"/>
      <c r="AA618" s="837" t="n"/>
      <c r="AB618" s="837" t="n"/>
      <c r="AC618" s="837" t="n"/>
      <c r="AD618" s="837" t="n"/>
      <c r="AE618" s="837" t="n"/>
      <c r="AF618" s="837" t="n"/>
      <c r="AG618" s="837" t="n"/>
      <c r="AH618" s="837" t="n"/>
      <c r="AI618" s="837" t="n"/>
    </row>
    <row r="619" ht="13.5" customHeight="1" s="1659">
      <c r="E619" s="837" t="n"/>
      <c r="F619" s="837" t="n"/>
      <c r="G619" s="837" t="n"/>
      <c r="H619" s="837" t="n"/>
      <c r="I619" s="837" t="n"/>
      <c r="J619" s="837" t="n"/>
      <c r="K619" s="837" t="n"/>
      <c r="L619" s="837" t="n"/>
      <c r="M619" s="837" t="n"/>
      <c r="N619" s="837" t="n"/>
      <c r="O619" s="837" t="n"/>
      <c r="P619" s="837" t="n"/>
      <c r="Q619" s="837" t="n"/>
      <c r="R619" s="837" t="n"/>
      <c r="S619" s="837" t="n"/>
      <c r="T619" s="711" t="n"/>
      <c r="U619" s="711" t="n"/>
      <c r="V619" s="837" t="n"/>
      <c r="W619" s="837" t="n"/>
      <c r="X619" s="711" t="n"/>
      <c r="Y619" s="711" t="n"/>
      <c r="Z619" s="837" t="n"/>
      <c r="AA619" s="837" t="n"/>
      <c r="AB619" s="837" t="n"/>
      <c r="AC619" s="837" t="n"/>
      <c r="AD619" s="837" t="n"/>
      <c r="AE619" s="837" t="n"/>
      <c r="AF619" s="837" t="n"/>
      <c r="AG619" s="837" t="n"/>
      <c r="AH619" s="837" t="n"/>
      <c r="AI619" s="837" t="n"/>
    </row>
    <row r="620" ht="13.5" customHeight="1" s="1659">
      <c r="E620" s="837" t="n"/>
      <c r="F620" s="837" t="n"/>
      <c r="G620" s="837" t="n"/>
      <c r="H620" s="837" t="n"/>
      <c r="I620" s="837" t="n"/>
      <c r="J620" s="837" t="n"/>
      <c r="K620" s="837" t="n"/>
      <c r="L620" s="837" t="n"/>
      <c r="M620" s="837" t="n"/>
      <c r="N620" s="837" t="n"/>
      <c r="O620" s="837" t="n"/>
      <c r="P620" s="837" t="n"/>
      <c r="Q620" s="837" t="n"/>
      <c r="R620" s="837" t="n"/>
      <c r="S620" s="837" t="n"/>
      <c r="T620" s="711" t="n"/>
      <c r="U620" s="711" t="n"/>
      <c r="V620" s="837" t="n"/>
      <c r="W620" s="837" t="n"/>
      <c r="X620" s="711" t="n"/>
      <c r="Y620" s="711" t="n"/>
      <c r="Z620" s="837" t="n"/>
      <c r="AA620" s="837" t="n"/>
      <c r="AB620" s="837" t="n"/>
      <c r="AC620" s="837" t="n"/>
      <c r="AD620" s="837" t="n"/>
      <c r="AE620" s="837" t="n"/>
      <c r="AF620" s="837" t="n"/>
      <c r="AG620" s="837" t="n"/>
      <c r="AH620" s="837" t="n"/>
      <c r="AI620" s="837" t="n"/>
    </row>
    <row r="621" ht="13.5" customHeight="1" s="1659">
      <c r="E621" s="837" t="n"/>
      <c r="F621" s="837" t="n"/>
      <c r="G621" s="837" t="n"/>
      <c r="H621" s="837" t="n"/>
      <c r="I621" s="837" t="n"/>
      <c r="J621" s="837" t="n"/>
      <c r="K621" s="837" t="n"/>
      <c r="L621" s="837" t="n"/>
      <c r="M621" s="837" t="n"/>
      <c r="N621" s="837" t="n"/>
      <c r="O621" s="837" t="n"/>
      <c r="P621" s="837" t="n"/>
      <c r="Q621" s="837" t="n"/>
      <c r="R621" s="837" t="n"/>
      <c r="S621" s="837" t="n"/>
      <c r="T621" s="711" t="n"/>
      <c r="U621" s="711" t="n"/>
      <c r="V621" s="837" t="n"/>
      <c r="W621" s="837" t="n"/>
      <c r="X621" s="711" t="n"/>
      <c r="Y621" s="711" t="n"/>
      <c r="Z621" s="837" t="n"/>
      <c r="AA621" s="837" t="n"/>
      <c r="AB621" s="837" t="n"/>
      <c r="AC621" s="837" t="n"/>
      <c r="AD621" s="837" t="n"/>
      <c r="AE621" s="837" t="n"/>
      <c r="AF621" s="837" t="n"/>
      <c r="AG621" s="837" t="n"/>
      <c r="AH621" s="837" t="n"/>
      <c r="AI621" s="837" t="n"/>
    </row>
    <row r="622" ht="13.5" customHeight="1" s="1659">
      <c r="E622" s="837" t="n"/>
      <c r="F622" s="837" t="n"/>
      <c r="G622" s="837" t="n"/>
      <c r="H622" s="837" t="n"/>
      <c r="I622" s="837" t="n"/>
      <c r="J622" s="837" t="n"/>
      <c r="K622" s="837" t="n"/>
      <c r="L622" s="837" t="n"/>
      <c r="M622" s="837" t="n"/>
      <c r="N622" s="837" t="n"/>
      <c r="O622" s="837" t="n"/>
      <c r="P622" s="837" t="n"/>
      <c r="Q622" s="837" t="n"/>
      <c r="R622" s="837" t="n"/>
      <c r="S622" s="837" t="n"/>
      <c r="T622" s="711" t="n"/>
      <c r="U622" s="711" t="n"/>
      <c r="V622" s="837" t="n"/>
      <c r="W622" s="837" t="n"/>
      <c r="X622" s="711" t="n"/>
      <c r="Y622" s="711" t="n"/>
      <c r="Z622" s="837" t="n"/>
      <c r="AA622" s="837" t="n"/>
      <c r="AB622" s="837" t="n"/>
      <c r="AC622" s="837" t="n"/>
      <c r="AD622" s="837" t="n"/>
      <c r="AE622" s="837" t="n"/>
      <c r="AF622" s="837" t="n"/>
      <c r="AG622" s="837" t="n"/>
      <c r="AH622" s="837" t="n"/>
      <c r="AI622" s="837" t="n"/>
    </row>
    <row r="623" ht="13.5" customHeight="1" s="1659">
      <c r="E623" s="837" t="n"/>
      <c r="F623" s="837" t="n"/>
      <c r="G623" s="837" t="n"/>
      <c r="H623" s="837" t="n"/>
      <c r="I623" s="837" t="n"/>
      <c r="J623" s="837" t="n"/>
      <c r="K623" s="837" t="n"/>
      <c r="L623" s="837" t="n"/>
      <c r="M623" s="837" t="n"/>
      <c r="N623" s="837" t="n"/>
      <c r="O623" s="837" t="n"/>
      <c r="P623" s="837" t="n"/>
      <c r="Q623" s="837" t="n"/>
      <c r="R623" s="837" t="n"/>
      <c r="S623" s="837" t="n"/>
      <c r="T623" s="711" t="n"/>
      <c r="U623" s="711" t="n"/>
      <c r="V623" s="837" t="n"/>
      <c r="W623" s="837" t="n"/>
      <c r="X623" s="711" t="n"/>
      <c r="Y623" s="711" t="n"/>
      <c r="Z623" s="837" t="n"/>
      <c r="AA623" s="837" t="n"/>
      <c r="AB623" s="837" t="n"/>
      <c r="AC623" s="837" t="n"/>
      <c r="AD623" s="837" t="n"/>
      <c r="AE623" s="837" t="n"/>
      <c r="AF623" s="837" t="n"/>
      <c r="AG623" s="837" t="n"/>
      <c r="AH623" s="837" t="n"/>
      <c r="AI623" s="837" t="n"/>
    </row>
    <row r="624" ht="13.5" customHeight="1" s="1659">
      <c r="E624" s="837" t="n"/>
      <c r="F624" s="837" t="n"/>
      <c r="G624" s="837" t="n"/>
      <c r="H624" s="837" t="n"/>
      <c r="I624" s="837" t="n"/>
      <c r="J624" s="837" t="n"/>
      <c r="K624" s="837" t="n"/>
      <c r="L624" s="837" t="n"/>
      <c r="M624" s="837" t="n"/>
      <c r="N624" s="837" t="n"/>
      <c r="O624" s="837" t="n"/>
      <c r="P624" s="837" t="n"/>
      <c r="Q624" s="837" t="n"/>
      <c r="R624" s="837" t="n"/>
      <c r="S624" s="837" t="n"/>
      <c r="T624" s="711" t="n"/>
      <c r="U624" s="711" t="n"/>
      <c r="V624" s="837" t="n"/>
      <c r="W624" s="837" t="n"/>
      <c r="X624" s="711" t="n"/>
      <c r="Y624" s="711" t="n"/>
      <c r="Z624" s="837" t="n"/>
      <c r="AA624" s="837" t="n"/>
      <c r="AB624" s="837" t="n"/>
      <c r="AC624" s="837" t="n"/>
      <c r="AD624" s="837" t="n"/>
      <c r="AE624" s="837" t="n"/>
      <c r="AF624" s="837" t="n"/>
      <c r="AG624" s="837" t="n"/>
      <c r="AH624" s="837" t="n"/>
      <c r="AI624" s="837" t="n"/>
    </row>
    <row r="625" ht="13.5" customHeight="1" s="1659">
      <c r="E625" s="837" t="n"/>
      <c r="F625" s="837" t="n"/>
      <c r="G625" s="837" t="n"/>
      <c r="H625" s="837" t="n"/>
      <c r="I625" s="837" t="n"/>
      <c r="J625" s="837" t="n"/>
      <c r="K625" s="837" t="n"/>
      <c r="L625" s="837" t="n"/>
      <c r="M625" s="837" t="n"/>
      <c r="N625" s="837" t="n"/>
      <c r="O625" s="837" t="n"/>
      <c r="P625" s="837" t="n"/>
      <c r="Q625" s="837" t="n"/>
      <c r="R625" s="837" t="n"/>
      <c r="S625" s="837" t="n"/>
      <c r="T625" s="711" t="n"/>
      <c r="U625" s="711" t="n"/>
      <c r="V625" s="837" t="n"/>
      <c r="W625" s="837" t="n"/>
      <c r="X625" s="711" t="n"/>
      <c r="Y625" s="711" t="n"/>
      <c r="Z625" s="837" t="n"/>
      <c r="AA625" s="837" t="n"/>
      <c r="AB625" s="837" t="n"/>
      <c r="AC625" s="837" t="n"/>
      <c r="AD625" s="837" t="n"/>
      <c r="AE625" s="837" t="n"/>
      <c r="AF625" s="837" t="n"/>
      <c r="AG625" s="837" t="n"/>
      <c r="AH625" s="837" t="n"/>
      <c r="AI625" s="837" t="n"/>
    </row>
    <row r="626" ht="13.5" customHeight="1" s="1659">
      <c r="E626" s="837" t="n"/>
      <c r="F626" s="837" t="n"/>
      <c r="G626" s="837" t="n"/>
      <c r="H626" s="837" t="n"/>
      <c r="I626" s="837" t="n"/>
      <c r="J626" s="837" t="n"/>
      <c r="K626" s="837" t="n"/>
      <c r="L626" s="837" t="n"/>
      <c r="M626" s="837" t="n"/>
      <c r="N626" s="837" t="n"/>
      <c r="O626" s="837" t="n"/>
      <c r="P626" s="837" t="n"/>
      <c r="Q626" s="837" t="n"/>
      <c r="R626" s="837" t="n"/>
      <c r="S626" s="837" t="n"/>
      <c r="T626" s="711" t="n"/>
      <c r="U626" s="711" t="n"/>
      <c r="V626" s="837" t="n"/>
      <c r="W626" s="837" t="n"/>
      <c r="X626" s="711" t="n"/>
      <c r="Y626" s="711" t="n"/>
      <c r="Z626" s="837" t="n"/>
      <c r="AA626" s="837" t="n"/>
      <c r="AB626" s="837" t="n"/>
      <c r="AC626" s="837" t="n"/>
      <c r="AD626" s="837" t="n"/>
      <c r="AE626" s="837" t="n"/>
      <c r="AF626" s="837" t="n"/>
      <c r="AG626" s="837" t="n"/>
      <c r="AH626" s="837" t="n"/>
      <c r="AI626" s="837" t="n"/>
    </row>
    <row r="627" ht="13.5" customHeight="1" s="1659">
      <c r="E627" s="837" t="n"/>
      <c r="F627" s="837" t="n"/>
      <c r="G627" s="837" t="n"/>
      <c r="H627" s="837" t="n"/>
      <c r="I627" s="837" t="n"/>
      <c r="J627" s="837" t="n"/>
      <c r="K627" s="837" t="n"/>
      <c r="L627" s="837" t="n"/>
      <c r="M627" s="837" t="n"/>
      <c r="N627" s="837" t="n"/>
      <c r="O627" s="837" t="n"/>
      <c r="P627" s="837" t="n"/>
      <c r="Q627" s="837" t="n"/>
      <c r="R627" s="837" t="n"/>
      <c r="S627" s="837" t="n"/>
      <c r="T627" s="711" t="n"/>
      <c r="U627" s="711" t="n"/>
      <c r="V627" s="837" t="n"/>
      <c r="W627" s="837" t="n"/>
      <c r="X627" s="711" t="n"/>
      <c r="Y627" s="711" t="n"/>
      <c r="Z627" s="837" t="n"/>
      <c r="AA627" s="837" t="n"/>
      <c r="AB627" s="837" t="n"/>
      <c r="AC627" s="837" t="n"/>
      <c r="AD627" s="837" t="n"/>
      <c r="AE627" s="837" t="n"/>
      <c r="AF627" s="837" t="n"/>
      <c r="AG627" s="837" t="n"/>
      <c r="AH627" s="837" t="n"/>
      <c r="AI627" s="837" t="n"/>
    </row>
    <row r="628" ht="13.5" customHeight="1" s="1659">
      <c r="E628" s="837" t="n"/>
      <c r="F628" s="837" t="n"/>
      <c r="G628" s="837" t="n"/>
      <c r="H628" s="837" t="n"/>
      <c r="I628" s="837" t="n"/>
      <c r="J628" s="837" t="n"/>
      <c r="K628" s="837" t="n"/>
      <c r="L628" s="837" t="n"/>
      <c r="M628" s="837" t="n"/>
      <c r="N628" s="837" t="n"/>
      <c r="O628" s="837" t="n"/>
      <c r="P628" s="837" t="n"/>
      <c r="Q628" s="837" t="n"/>
      <c r="R628" s="837" t="n"/>
      <c r="S628" s="837" t="n"/>
      <c r="T628" s="711" t="n"/>
      <c r="U628" s="711" t="n"/>
      <c r="V628" s="837" t="n"/>
      <c r="W628" s="837" t="n"/>
      <c r="X628" s="711" t="n"/>
      <c r="Y628" s="711" t="n"/>
      <c r="Z628" s="837" t="n"/>
      <c r="AA628" s="837" t="n"/>
      <c r="AB628" s="837" t="n"/>
      <c r="AC628" s="837" t="n"/>
      <c r="AD628" s="837" t="n"/>
      <c r="AE628" s="837" t="n"/>
      <c r="AF628" s="837" t="n"/>
      <c r="AG628" s="837" t="n"/>
      <c r="AH628" s="837" t="n"/>
      <c r="AI628" s="837" t="n"/>
    </row>
    <row r="629" ht="13.5" customHeight="1" s="1659">
      <c r="E629" s="837" t="n"/>
      <c r="F629" s="837" t="n"/>
      <c r="G629" s="837" t="n"/>
      <c r="H629" s="837" t="n"/>
      <c r="I629" s="837" t="n"/>
      <c r="J629" s="837" t="n"/>
      <c r="K629" s="837" t="n"/>
      <c r="L629" s="837" t="n"/>
      <c r="M629" s="837" t="n"/>
      <c r="N629" s="837" t="n"/>
      <c r="O629" s="837" t="n"/>
      <c r="P629" s="837" t="n"/>
      <c r="Q629" s="837" t="n"/>
      <c r="R629" s="837" t="n"/>
      <c r="S629" s="837" t="n"/>
      <c r="T629" s="711" t="n"/>
      <c r="U629" s="711" t="n"/>
      <c r="V629" s="837" t="n"/>
      <c r="W629" s="837" t="n"/>
      <c r="X629" s="711" t="n"/>
      <c r="Y629" s="711" t="n"/>
      <c r="Z629" s="837" t="n"/>
      <c r="AA629" s="837" t="n"/>
      <c r="AB629" s="837" t="n"/>
      <c r="AC629" s="837" t="n"/>
      <c r="AD629" s="837" t="n"/>
      <c r="AE629" s="837" t="n"/>
      <c r="AF629" s="837" t="n"/>
      <c r="AG629" s="837" t="n"/>
      <c r="AH629" s="837" t="n"/>
      <c r="AI629" s="837" t="n"/>
    </row>
    <row r="630" ht="13.5" customHeight="1" s="1659">
      <c r="E630" s="837" t="n"/>
      <c r="F630" s="837" t="n"/>
      <c r="G630" s="837" t="n"/>
      <c r="H630" s="837" t="n"/>
      <c r="I630" s="837" t="n"/>
      <c r="J630" s="837" t="n"/>
      <c r="K630" s="837" t="n"/>
      <c r="L630" s="837" t="n"/>
      <c r="M630" s="837" t="n"/>
      <c r="N630" s="837" t="n"/>
      <c r="O630" s="837" t="n"/>
      <c r="P630" s="837" t="n"/>
      <c r="Q630" s="837" t="n"/>
      <c r="R630" s="837" t="n"/>
      <c r="S630" s="837" t="n"/>
      <c r="T630" s="711" t="n"/>
      <c r="U630" s="711" t="n"/>
      <c r="V630" s="837" t="n"/>
      <c r="W630" s="837" t="n"/>
      <c r="X630" s="711" t="n"/>
      <c r="Y630" s="711" t="n"/>
      <c r="Z630" s="837" t="n"/>
      <c r="AA630" s="837" t="n"/>
      <c r="AB630" s="837" t="n"/>
      <c r="AC630" s="837" t="n"/>
      <c r="AD630" s="837" t="n"/>
      <c r="AE630" s="837" t="n"/>
      <c r="AF630" s="837" t="n"/>
      <c r="AG630" s="837" t="n"/>
      <c r="AH630" s="837" t="n"/>
      <c r="AI630" s="837" t="n"/>
    </row>
    <row r="631" ht="13.5" customHeight="1" s="1659">
      <c r="E631" s="837" t="n"/>
      <c r="F631" s="837" t="n"/>
      <c r="G631" s="837" t="n"/>
      <c r="H631" s="837" t="n"/>
      <c r="I631" s="837" t="n"/>
      <c r="J631" s="837" t="n"/>
      <c r="K631" s="837" t="n"/>
      <c r="L631" s="837" t="n"/>
      <c r="M631" s="837" t="n"/>
      <c r="N631" s="837" t="n"/>
      <c r="O631" s="837" t="n"/>
      <c r="P631" s="837" t="n"/>
      <c r="Q631" s="837" t="n"/>
      <c r="R631" s="837" t="n"/>
      <c r="S631" s="837" t="n"/>
      <c r="T631" s="711" t="n"/>
      <c r="U631" s="711" t="n"/>
      <c r="V631" s="837" t="n"/>
      <c r="W631" s="837" t="n"/>
      <c r="X631" s="711" t="n"/>
      <c r="Y631" s="711" t="n"/>
      <c r="Z631" s="837" t="n"/>
      <c r="AA631" s="837" t="n"/>
      <c r="AB631" s="837" t="n"/>
      <c r="AC631" s="837" t="n"/>
      <c r="AD631" s="837" t="n"/>
      <c r="AE631" s="837" t="n"/>
      <c r="AF631" s="837" t="n"/>
      <c r="AG631" s="837" t="n"/>
      <c r="AH631" s="837" t="n"/>
      <c r="AI631" s="837" t="n"/>
    </row>
    <row r="632" ht="13.5" customHeight="1" s="1659">
      <c r="E632" s="837" t="n"/>
      <c r="F632" s="837" t="n"/>
      <c r="G632" s="837" t="n"/>
      <c r="H632" s="837" t="n"/>
      <c r="I632" s="837" t="n"/>
      <c r="J632" s="837" t="n"/>
      <c r="K632" s="837" t="n"/>
      <c r="L632" s="837" t="n"/>
      <c r="M632" s="837" t="n"/>
      <c r="N632" s="837" t="n"/>
      <c r="O632" s="837" t="n"/>
      <c r="P632" s="837" t="n"/>
      <c r="Q632" s="837" t="n"/>
      <c r="R632" s="837" t="n"/>
      <c r="S632" s="837" t="n"/>
      <c r="T632" s="711" t="n"/>
      <c r="U632" s="711" t="n"/>
      <c r="V632" s="837" t="n"/>
      <c r="W632" s="837" t="n"/>
      <c r="X632" s="711" t="n"/>
      <c r="Y632" s="711" t="n"/>
      <c r="Z632" s="837" t="n"/>
      <c r="AA632" s="837" t="n"/>
      <c r="AB632" s="837" t="n"/>
      <c r="AC632" s="837" t="n"/>
      <c r="AD632" s="837" t="n"/>
      <c r="AE632" s="837" t="n"/>
      <c r="AF632" s="837" t="n"/>
      <c r="AG632" s="837" t="n"/>
      <c r="AH632" s="837" t="n"/>
      <c r="AI632" s="837" t="n"/>
    </row>
    <row r="633" ht="13.5" customHeight="1" s="1659">
      <c r="E633" s="837" t="n"/>
      <c r="F633" s="837" t="n"/>
      <c r="G633" s="837" t="n"/>
      <c r="H633" s="837" t="n"/>
      <c r="I633" s="837" t="n"/>
      <c r="J633" s="837" t="n"/>
      <c r="K633" s="837" t="n"/>
      <c r="L633" s="837" t="n"/>
      <c r="M633" s="837" t="n"/>
      <c r="N633" s="837" t="n"/>
      <c r="O633" s="837" t="n"/>
      <c r="P633" s="837" t="n"/>
      <c r="Q633" s="837" t="n"/>
      <c r="R633" s="837" t="n"/>
      <c r="S633" s="837" t="n"/>
      <c r="T633" s="711" t="n"/>
      <c r="U633" s="711" t="n"/>
      <c r="V633" s="837" t="n"/>
      <c r="W633" s="837" t="n"/>
      <c r="X633" s="711" t="n"/>
      <c r="Y633" s="711" t="n"/>
      <c r="Z633" s="837" t="n"/>
      <c r="AA633" s="837" t="n"/>
      <c r="AB633" s="837" t="n"/>
      <c r="AC633" s="837" t="n"/>
      <c r="AD633" s="837" t="n"/>
      <c r="AE633" s="837" t="n"/>
      <c r="AF633" s="837" t="n"/>
      <c r="AG633" s="837" t="n"/>
      <c r="AH633" s="837" t="n"/>
      <c r="AI633" s="837" t="n"/>
    </row>
    <row r="634" ht="13.5" customHeight="1" s="1659">
      <c r="E634" s="837" t="n"/>
      <c r="F634" s="837" t="n"/>
      <c r="G634" s="837" t="n"/>
      <c r="H634" s="837" t="n"/>
      <c r="I634" s="837" t="n"/>
      <c r="J634" s="837" t="n"/>
      <c r="K634" s="837" t="n"/>
      <c r="L634" s="837" t="n"/>
      <c r="M634" s="837" t="n"/>
      <c r="N634" s="837" t="n"/>
      <c r="O634" s="837" t="n"/>
      <c r="P634" s="837" t="n"/>
      <c r="Q634" s="837" t="n"/>
      <c r="R634" s="837" t="n"/>
      <c r="S634" s="837" t="n"/>
      <c r="T634" s="711" t="n"/>
      <c r="U634" s="711" t="n"/>
      <c r="V634" s="837" t="n"/>
      <c r="W634" s="837" t="n"/>
      <c r="X634" s="711" t="n"/>
      <c r="Y634" s="711" t="n"/>
      <c r="Z634" s="837" t="n"/>
      <c r="AA634" s="837" t="n"/>
      <c r="AB634" s="837" t="n"/>
      <c r="AC634" s="837" t="n"/>
      <c r="AD634" s="837" t="n"/>
      <c r="AE634" s="837" t="n"/>
      <c r="AF634" s="837" t="n"/>
      <c r="AG634" s="837" t="n"/>
      <c r="AH634" s="837" t="n"/>
      <c r="AI634" s="837" t="n"/>
    </row>
    <row r="635" ht="13.5" customHeight="1" s="1659">
      <c r="E635" s="837" t="n"/>
      <c r="F635" s="837" t="n"/>
      <c r="G635" s="837" t="n"/>
      <c r="H635" s="837" t="n"/>
      <c r="I635" s="837" t="n"/>
      <c r="J635" s="837" t="n"/>
      <c r="K635" s="837" t="n"/>
      <c r="L635" s="837" t="n"/>
      <c r="M635" s="837" t="n"/>
      <c r="N635" s="837" t="n"/>
      <c r="O635" s="837" t="n"/>
      <c r="P635" s="837" t="n"/>
      <c r="Q635" s="837" t="n"/>
      <c r="R635" s="837" t="n"/>
      <c r="S635" s="837" t="n"/>
      <c r="T635" s="711" t="n"/>
      <c r="U635" s="711" t="n"/>
      <c r="V635" s="837" t="n"/>
      <c r="W635" s="837" t="n"/>
      <c r="X635" s="711" t="n"/>
      <c r="Y635" s="711" t="n"/>
      <c r="Z635" s="837" t="n"/>
      <c r="AA635" s="837" t="n"/>
      <c r="AB635" s="837" t="n"/>
      <c r="AC635" s="837" t="n"/>
      <c r="AD635" s="837" t="n"/>
      <c r="AE635" s="837" t="n"/>
      <c r="AF635" s="837" t="n"/>
      <c r="AG635" s="837" t="n"/>
      <c r="AH635" s="837" t="n"/>
      <c r="AI635" s="837" t="n"/>
    </row>
    <row r="636" ht="13.5" customHeight="1" s="1659">
      <c r="E636" s="837" t="n"/>
      <c r="F636" s="837" t="n"/>
      <c r="G636" s="837" t="n"/>
      <c r="H636" s="837" t="n"/>
      <c r="I636" s="837" t="n"/>
      <c r="J636" s="837" t="n"/>
      <c r="K636" s="837" t="n"/>
      <c r="L636" s="837" t="n"/>
      <c r="M636" s="837" t="n"/>
      <c r="N636" s="837" t="n"/>
      <c r="O636" s="837" t="n"/>
      <c r="P636" s="837" t="n"/>
      <c r="Q636" s="837" t="n"/>
      <c r="R636" s="837" t="n"/>
      <c r="S636" s="837" t="n"/>
      <c r="T636" s="711" t="n"/>
      <c r="U636" s="711" t="n"/>
      <c r="V636" s="837" t="n"/>
      <c r="W636" s="837" t="n"/>
      <c r="X636" s="711" t="n"/>
      <c r="Y636" s="711" t="n"/>
      <c r="Z636" s="837" t="n"/>
      <c r="AA636" s="837" t="n"/>
      <c r="AB636" s="837" t="n"/>
      <c r="AC636" s="837" t="n"/>
      <c r="AD636" s="837" t="n"/>
      <c r="AE636" s="837" t="n"/>
      <c r="AF636" s="837" t="n"/>
      <c r="AG636" s="837" t="n"/>
      <c r="AH636" s="837" t="n"/>
      <c r="AI636" s="837" t="n"/>
    </row>
    <row r="637" ht="13.5" customHeight="1" s="1659">
      <c r="E637" s="837" t="n"/>
      <c r="F637" s="837" t="n"/>
      <c r="G637" s="837" t="n"/>
      <c r="H637" s="837" t="n"/>
      <c r="I637" s="837" t="n"/>
      <c r="J637" s="837" t="n"/>
      <c r="K637" s="837" t="n"/>
      <c r="L637" s="837" t="n"/>
      <c r="M637" s="837" t="n"/>
      <c r="N637" s="837" t="n"/>
      <c r="O637" s="837" t="n"/>
      <c r="P637" s="837" t="n"/>
      <c r="Q637" s="837" t="n"/>
      <c r="R637" s="837" t="n"/>
      <c r="S637" s="837" t="n"/>
      <c r="T637" s="711" t="n"/>
      <c r="U637" s="711" t="n"/>
      <c r="V637" s="837" t="n"/>
      <c r="W637" s="837" t="n"/>
      <c r="X637" s="711" t="n"/>
      <c r="Y637" s="711" t="n"/>
      <c r="Z637" s="837" t="n"/>
      <c r="AA637" s="837" t="n"/>
      <c r="AB637" s="837" t="n"/>
      <c r="AC637" s="837" t="n"/>
      <c r="AD637" s="837" t="n"/>
      <c r="AE637" s="837" t="n"/>
      <c r="AF637" s="837" t="n"/>
      <c r="AG637" s="837" t="n"/>
      <c r="AH637" s="837" t="n"/>
      <c r="AI637" s="837" t="n"/>
    </row>
    <row r="638" ht="13.5" customHeight="1" s="1659">
      <c r="E638" s="837" t="n"/>
      <c r="F638" s="837" t="n"/>
      <c r="G638" s="837" t="n"/>
      <c r="H638" s="837" t="n"/>
      <c r="I638" s="837" t="n"/>
      <c r="J638" s="837" t="n"/>
      <c r="K638" s="837" t="n"/>
      <c r="L638" s="837" t="n"/>
      <c r="M638" s="837" t="n"/>
      <c r="N638" s="837" t="n"/>
      <c r="O638" s="837" t="n"/>
      <c r="P638" s="837" t="n"/>
      <c r="Q638" s="837" t="n"/>
      <c r="R638" s="837" t="n"/>
      <c r="S638" s="837" t="n"/>
      <c r="T638" s="711" t="n"/>
      <c r="U638" s="711" t="n"/>
      <c r="V638" s="837" t="n"/>
      <c r="W638" s="837" t="n"/>
      <c r="X638" s="711" t="n"/>
      <c r="Y638" s="711" t="n"/>
      <c r="Z638" s="837" t="n"/>
      <c r="AA638" s="837" t="n"/>
      <c r="AB638" s="837" t="n"/>
      <c r="AC638" s="837" t="n"/>
      <c r="AD638" s="837" t="n"/>
      <c r="AE638" s="837" t="n"/>
      <c r="AF638" s="837" t="n"/>
      <c r="AG638" s="837" t="n"/>
      <c r="AH638" s="837" t="n"/>
      <c r="AI638" s="837" t="n"/>
    </row>
    <row r="639" ht="13.5" customHeight="1" s="1659">
      <c r="E639" s="837" t="n"/>
      <c r="F639" s="837" t="n"/>
      <c r="G639" s="837" t="n"/>
      <c r="H639" s="837" t="n"/>
      <c r="I639" s="837" t="n"/>
      <c r="J639" s="837" t="n"/>
      <c r="K639" s="837" t="n"/>
      <c r="L639" s="837" t="n"/>
      <c r="M639" s="837" t="n"/>
      <c r="N639" s="837" t="n"/>
      <c r="O639" s="837" t="n"/>
      <c r="P639" s="837" t="n"/>
      <c r="Q639" s="837" t="n"/>
      <c r="R639" s="837" t="n"/>
      <c r="S639" s="837" t="n"/>
      <c r="T639" s="711" t="n"/>
      <c r="U639" s="711" t="n"/>
      <c r="V639" s="837" t="n"/>
      <c r="W639" s="837" t="n"/>
      <c r="X639" s="711" t="n"/>
      <c r="Y639" s="711" t="n"/>
      <c r="Z639" s="837" t="n"/>
      <c r="AA639" s="837" t="n"/>
      <c r="AB639" s="837" t="n"/>
      <c r="AC639" s="837" t="n"/>
      <c r="AD639" s="837" t="n"/>
      <c r="AE639" s="837" t="n"/>
      <c r="AF639" s="837" t="n"/>
      <c r="AG639" s="837" t="n"/>
      <c r="AH639" s="837" t="n"/>
      <c r="AI639" s="837" t="n"/>
    </row>
    <row r="640" ht="13.5" customHeight="1" s="1659">
      <c r="E640" s="837" t="n"/>
      <c r="F640" s="837" t="n"/>
      <c r="G640" s="837" t="n"/>
      <c r="H640" s="837" t="n"/>
      <c r="I640" s="837" t="n"/>
      <c r="J640" s="837" t="n"/>
      <c r="K640" s="837" t="n"/>
      <c r="L640" s="837" t="n"/>
      <c r="M640" s="837" t="n"/>
      <c r="N640" s="837" t="n"/>
      <c r="O640" s="837" t="n"/>
      <c r="P640" s="837" t="n"/>
      <c r="Q640" s="837" t="n"/>
      <c r="R640" s="837" t="n"/>
      <c r="S640" s="837" t="n"/>
      <c r="T640" s="711" t="n"/>
      <c r="U640" s="711" t="n"/>
      <c r="V640" s="837" t="n"/>
      <c r="W640" s="837" t="n"/>
      <c r="X640" s="711" t="n"/>
      <c r="Y640" s="711" t="n"/>
      <c r="Z640" s="837" t="n"/>
      <c r="AA640" s="837" t="n"/>
      <c r="AB640" s="837" t="n"/>
      <c r="AC640" s="837" t="n"/>
      <c r="AD640" s="837" t="n"/>
      <c r="AE640" s="837" t="n"/>
      <c r="AF640" s="837" t="n"/>
      <c r="AG640" s="837" t="n"/>
      <c r="AH640" s="837" t="n"/>
      <c r="AI640" s="837" t="n"/>
    </row>
    <row r="641" ht="13.5" customHeight="1" s="1659">
      <c r="E641" s="837" t="n"/>
      <c r="F641" s="837" t="n"/>
      <c r="G641" s="837" t="n"/>
      <c r="H641" s="837" t="n"/>
      <c r="I641" s="837" t="n"/>
      <c r="J641" s="837" t="n"/>
      <c r="K641" s="837" t="n"/>
      <c r="L641" s="837" t="n"/>
      <c r="M641" s="837" t="n"/>
      <c r="N641" s="837" t="n"/>
      <c r="O641" s="837" t="n"/>
      <c r="P641" s="837" t="n"/>
      <c r="Q641" s="837" t="n"/>
      <c r="R641" s="837" t="n"/>
      <c r="S641" s="837" t="n"/>
      <c r="T641" s="711" t="n"/>
      <c r="U641" s="711" t="n"/>
      <c r="V641" s="837" t="n"/>
      <c r="W641" s="837" t="n"/>
      <c r="X641" s="711" t="n"/>
      <c r="Y641" s="711" t="n"/>
      <c r="Z641" s="837" t="n"/>
      <c r="AA641" s="837" t="n"/>
      <c r="AB641" s="837" t="n"/>
      <c r="AC641" s="837" t="n"/>
      <c r="AD641" s="837" t="n"/>
      <c r="AE641" s="837" t="n"/>
      <c r="AF641" s="837" t="n"/>
      <c r="AG641" s="837" t="n"/>
      <c r="AH641" s="837" t="n"/>
      <c r="AI641" s="837" t="n"/>
    </row>
    <row r="642" ht="13.5" customHeight="1" s="1659">
      <c r="E642" s="837" t="n"/>
      <c r="F642" s="837" t="n"/>
      <c r="G642" s="837" t="n"/>
      <c r="H642" s="837" t="n"/>
      <c r="I642" s="837" t="n"/>
      <c r="J642" s="837" t="n"/>
      <c r="K642" s="837" t="n"/>
      <c r="L642" s="837" t="n"/>
      <c r="M642" s="837" t="n"/>
      <c r="N642" s="837" t="n"/>
      <c r="O642" s="837" t="n"/>
      <c r="P642" s="837" t="n"/>
      <c r="Q642" s="837" t="n"/>
      <c r="R642" s="837" t="n"/>
      <c r="S642" s="837" t="n"/>
      <c r="T642" s="711" t="n"/>
      <c r="U642" s="711" t="n"/>
      <c r="V642" s="837" t="n"/>
      <c r="W642" s="837" t="n"/>
      <c r="X642" s="711" t="n"/>
      <c r="Y642" s="711" t="n"/>
      <c r="Z642" s="837" t="n"/>
      <c r="AA642" s="837" t="n"/>
      <c r="AB642" s="837" t="n"/>
      <c r="AC642" s="837" t="n"/>
      <c r="AD642" s="837" t="n"/>
      <c r="AE642" s="837" t="n"/>
      <c r="AF642" s="837" t="n"/>
      <c r="AG642" s="837" t="n"/>
      <c r="AH642" s="837" t="n"/>
      <c r="AI642" s="837" t="n"/>
    </row>
    <row r="643" ht="13.5" customHeight="1" s="1659">
      <c r="E643" s="837" t="n"/>
      <c r="F643" s="837" t="n"/>
      <c r="G643" s="837" t="n"/>
      <c r="H643" s="837" t="n"/>
      <c r="I643" s="837" t="n"/>
      <c r="J643" s="837" t="n"/>
      <c r="K643" s="837" t="n"/>
      <c r="L643" s="837" t="n"/>
      <c r="M643" s="837" t="n"/>
      <c r="N643" s="837" t="n"/>
      <c r="O643" s="837" t="n"/>
      <c r="P643" s="837" t="n"/>
      <c r="Q643" s="837" t="n"/>
      <c r="R643" s="837" t="n"/>
      <c r="S643" s="837" t="n"/>
      <c r="T643" s="711" t="n"/>
      <c r="U643" s="711" t="n"/>
      <c r="V643" s="837" t="n"/>
      <c r="W643" s="837" t="n"/>
      <c r="X643" s="711" t="n"/>
      <c r="Y643" s="711" t="n"/>
      <c r="Z643" s="837" t="n"/>
      <c r="AA643" s="837" t="n"/>
      <c r="AB643" s="837" t="n"/>
      <c r="AC643" s="837" t="n"/>
      <c r="AD643" s="837" t="n"/>
      <c r="AE643" s="837" t="n"/>
      <c r="AF643" s="837" t="n"/>
      <c r="AG643" s="837" t="n"/>
      <c r="AH643" s="837" t="n"/>
      <c r="AI643" s="837" t="n"/>
    </row>
    <row r="644" ht="13.5" customHeight="1" s="1659">
      <c r="E644" s="837" t="n"/>
      <c r="F644" s="837" t="n"/>
      <c r="G644" s="837" t="n"/>
      <c r="H644" s="837" t="n"/>
      <c r="I644" s="837" t="n"/>
      <c r="J644" s="837" t="n"/>
      <c r="K644" s="837" t="n"/>
      <c r="L644" s="837" t="n"/>
      <c r="M644" s="837" t="n"/>
      <c r="N644" s="837" t="n"/>
      <c r="O644" s="837" t="n"/>
      <c r="P644" s="837" t="n"/>
      <c r="Q644" s="837" t="n"/>
      <c r="R644" s="837" t="n"/>
      <c r="S644" s="837" t="n"/>
      <c r="T644" s="711" t="n"/>
      <c r="U644" s="711" t="n"/>
      <c r="V644" s="837" t="n"/>
      <c r="W644" s="837" t="n"/>
      <c r="X644" s="711" t="n"/>
      <c r="Y644" s="711" t="n"/>
      <c r="Z644" s="837" t="n"/>
      <c r="AA644" s="837" t="n"/>
      <c r="AB644" s="837" t="n"/>
      <c r="AC644" s="837" t="n"/>
      <c r="AD644" s="837" t="n"/>
      <c r="AE644" s="837" t="n"/>
      <c r="AF644" s="837" t="n"/>
      <c r="AG644" s="837" t="n"/>
      <c r="AH644" s="837" t="n"/>
      <c r="AI644" s="837" t="n"/>
    </row>
    <row r="645" ht="13.5" customHeight="1" s="1659">
      <c r="E645" s="837" t="n"/>
      <c r="F645" s="837" t="n"/>
      <c r="G645" s="837" t="n"/>
      <c r="H645" s="837" t="n"/>
      <c r="I645" s="837" t="n"/>
      <c r="J645" s="837" t="n"/>
      <c r="K645" s="837" t="n"/>
      <c r="L645" s="837" t="n"/>
      <c r="M645" s="837" t="n"/>
      <c r="N645" s="837" t="n"/>
      <c r="O645" s="837" t="n"/>
      <c r="P645" s="837" t="n"/>
      <c r="Q645" s="837" t="n"/>
      <c r="R645" s="837" t="n"/>
      <c r="S645" s="837" t="n"/>
      <c r="T645" s="711" t="n"/>
      <c r="U645" s="711" t="n"/>
      <c r="V645" s="837" t="n"/>
      <c r="W645" s="837" t="n"/>
      <c r="X645" s="711" t="n"/>
      <c r="Y645" s="711" t="n"/>
      <c r="Z645" s="837" t="n"/>
      <c r="AA645" s="837" t="n"/>
      <c r="AB645" s="837" t="n"/>
      <c r="AC645" s="837" t="n"/>
      <c r="AD645" s="837" t="n"/>
      <c r="AE645" s="837" t="n"/>
      <c r="AF645" s="837" t="n"/>
      <c r="AG645" s="837" t="n"/>
      <c r="AH645" s="837" t="n"/>
      <c r="AI645" s="837" t="n"/>
    </row>
    <row r="646" ht="13.5" customHeight="1" s="1659">
      <c r="E646" s="837" t="n"/>
      <c r="F646" s="837" t="n"/>
      <c r="G646" s="837" t="n"/>
      <c r="H646" s="837" t="n"/>
      <c r="I646" s="837" t="n"/>
      <c r="J646" s="837" t="n"/>
      <c r="K646" s="837" t="n"/>
      <c r="L646" s="837" t="n"/>
      <c r="M646" s="837" t="n"/>
      <c r="N646" s="837" t="n"/>
      <c r="O646" s="837" t="n"/>
      <c r="P646" s="837" t="n"/>
      <c r="Q646" s="837" t="n"/>
      <c r="R646" s="837" t="n"/>
      <c r="S646" s="837" t="n"/>
      <c r="T646" s="711" t="n"/>
      <c r="U646" s="711" t="n"/>
      <c r="V646" s="837" t="n"/>
      <c r="W646" s="837" t="n"/>
      <c r="X646" s="711" t="n"/>
      <c r="Y646" s="711" t="n"/>
      <c r="Z646" s="837" t="n"/>
      <c r="AA646" s="837" t="n"/>
      <c r="AB646" s="837" t="n"/>
      <c r="AC646" s="837" t="n"/>
      <c r="AD646" s="837" t="n"/>
      <c r="AE646" s="837" t="n"/>
      <c r="AF646" s="837" t="n"/>
      <c r="AG646" s="837" t="n"/>
      <c r="AH646" s="837" t="n"/>
      <c r="AI646" s="837" t="n"/>
    </row>
    <row r="647" ht="13.5" customHeight="1" s="1659">
      <c r="E647" s="837" t="n"/>
      <c r="F647" s="837" t="n"/>
      <c r="G647" s="837" t="n"/>
      <c r="H647" s="837" t="n"/>
      <c r="I647" s="837" t="n"/>
      <c r="J647" s="837" t="n"/>
      <c r="K647" s="837" t="n"/>
      <c r="L647" s="837" t="n"/>
      <c r="M647" s="837" t="n"/>
      <c r="N647" s="837" t="n"/>
      <c r="O647" s="837" t="n"/>
      <c r="P647" s="837" t="n"/>
      <c r="Q647" s="837" t="n"/>
      <c r="R647" s="837" t="n"/>
      <c r="S647" s="837" t="n"/>
      <c r="T647" s="711" t="n"/>
      <c r="U647" s="711" t="n"/>
      <c r="V647" s="837" t="n"/>
      <c r="W647" s="837" t="n"/>
      <c r="X647" s="711" t="n"/>
      <c r="Y647" s="711" t="n"/>
      <c r="Z647" s="837" t="n"/>
      <c r="AA647" s="837" t="n"/>
      <c r="AB647" s="837" t="n"/>
      <c r="AC647" s="837" t="n"/>
      <c r="AD647" s="837" t="n"/>
      <c r="AE647" s="837" t="n"/>
      <c r="AF647" s="837" t="n"/>
      <c r="AG647" s="837" t="n"/>
      <c r="AH647" s="837" t="n"/>
      <c r="AI647" s="837" t="n"/>
    </row>
    <row r="648" ht="13.5" customHeight="1" s="1659">
      <c r="E648" s="837" t="n"/>
      <c r="F648" s="837" t="n"/>
      <c r="G648" s="837" t="n"/>
      <c r="H648" s="837" t="n"/>
      <c r="I648" s="837" t="n"/>
      <c r="J648" s="837" t="n"/>
      <c r="K648" s="837" t="n"/>
      <c r="L648" s="837" t="n"/>
      <c r="M648" s="837" t="n"/>
      <c r="N648" s="837" t="n"/>
      <c r="O648" s="837" t="n"/>
      <c r="P648" s="837" t="n"/>
      <c r="Q648" s="837" t="n"/>
      <c r="R648" s="837" t="n"/>
      <c r="S648" s="837" t="n"/>
      <c r="T648" s="711" t="n"/>
      <c r="U648" s="711" t="n"/>
      <c r="V648" s="837" t="n"/>
      <c r="W648" s="837" t="n"/>
      <c r="X648" s="711" t="n"/>
      <c r="Y648" s="711" t="n"/>
      <c r="Z648" s="837" t="n"/>
      <c r="AA648" s="837" t="n"/>
      <c r="AB648" s="837" t="n"/>
      <c r="AC648" s="837" t="n"/>
      <c r="AD648" s="837" t="n"/>
      <c r="AE648" s="837" t="n"/>
      <c r="AF648" s="837" t="n"/>
      <c r="AG648" s="837" t="n"/>
      <c r="AH648" s="837" t="n"/>
      <c r="AI648" s="837" t="n"/>
    </row>
    <row r="649" ht="13.5" customHeight="1" s="1659">
      <c r="E649" s="837" t="n"/>
      <c r="F649" s="837" t="n"/>
      <c r="G649" s="837" t="n"/>
      <c r="H649" s="837" t="n"/>
      <c r="I649" s="837" t="n"/>
      <c r="J649" s="837" t="n"/>
      <c r="K649" s="837" t="n"/>
      <c r="L649" s="837" t="n"/>
      <c r="M649" s="837" t="n"/>
      <c r="N649" s="837" t="n"/>
      <c r="O649" s="837" t="n"/>
      <c r="P649" s="837" t="n"/>
      <c r="Q649" s="837" t="n"/>
      <c r="R649" s="837" t="n"/>
      <c r="S649" s="837" t="n"/>
      <c r="T649" s="711" t="n"/>
      <c r="U649" s="711" t="n"/>
      <c r="V649" s="837" t="n"/>
      <c r="W649" s="837" t="n"/>
      <c r="X649" s="711" t="n"/>
      <c r="Y649" s="711" t="n"/>
      <c r="Z649" s="837" t="n"/>
      <c r="AA649" s="837" t="n"/>
      <c r="AB649" s="837" t="n"/>
      <c r="AC649" s="837" t="n"/>
      <c r="AD649" s="837" t="n"/>
      <c r="AE649" s="837" t="n"/>
      <c r="AF649" s="837" t="n"/>
      <c r="AG649" s="837" t="n"/>
      <c r="AH649" s="837" t="n"/>
      <c r="AI649" s="837" t="n"/>
    </row>
    <row r="650" ht="13.5" customHeight="1" s="1659">
      <c r="E650" s="837" t="n"/>
      <c r="F650" s="837" t="n"/>
      <c r="G650" s="837" t="n"/>
      <c r="H650" s="837" t="n"/>
      <c r="I650" s="837" t="n"/>
      <c r="J650" s="837" t="n"/>
      <c r="K650" s="837" t="n"/>
      <c r="L650" s="837" t="n"/>
      <c r="M650" s="837" t="n"/>
      <c r="N650" s="837" t="n"/>
      <c r="O650" s="837" t="n"/>
      <c r="P650" s="837" t="n"/>
      <c r="Q650" s="837" t="n"/>
      <c r="R650" s="837" t="n"/>
      <c r="S650" s="837" t="n"/>
      <c r="T650" s="711" t="n"/>
      <c r="U650" s="711" t="n"/>
      <c r="V650" s="837" t="n"/>
      <c r="W650" s="837" t="n"/>
      <c r="X650" s="711" t="n"/>
      <c r="Y650" s="711" t="n"/>
      <c r="Z650" s="837" t="n"/>
      <c r="AA650" s="837" t="n"/>
      <c r="AB650" s="837" t="n"/>
      <c r="AC650" s="837" t="n"/>
      <c r="AD650" s="837" t="n"/>
      <c r="AE650" s="837" t="n"/>
      <c r="AF650" s="837" t="n"/>
      <c r="AG650" s="837" t="n"/>
      <c r="AH650" s="837" t="n"/>
      <c r="AI650" s="837" t="n"/>
    </row>
    <row r="651" ht="13.5" customHeight="1" s="1659">
      <c r="E651" s="837" t="n"/>
      <c r="F651" s="837" t="n"/>
      <c r="G651" s="837" t="n"/>
      <c r="H651" s="837" t="n"/>
      <c r="I651" s="837" t="n"/>
      <c r="J651" s="837" t="n"/>
      <c r="K651" s="837" t="n"/>
      <c r="L651" s="837" t="n"/>
      <c r="M651" s="837" t="n"/>
      <c r="N651" s="837" t="n"/>
      <c r="O651" s="837" t="n"/>
      <c r="P651" s="837" t="n"/>
      <c r="Q651" s="837" t="n"/>
      <c r="R651" s="837" t="n"/>
      <c r="S651" s="837" t="n"/>
      <c r="T651" s="711" t="n"/>
      <c r="U651" s="711" t="n"/>
      <c r="V651" s="837" t="n"/>
      <c r="W651" s="837" t="n"/>
      <c r="X651" s="711" t="n"/>
      <c r="Y651" s="711" t="n"/>
      <c r="Z651" s="837" t="n"/>
      <c r="AA651" s="837" t="n"/>
      <c r="AB651" s="837" t="n"/>
      <c r="AC651" s="837" t="n"/>
      <c r="AD651" s="837" t="n"/>
      <c r="AE651" s="837" t="n"/>
      <c r="AF651" s="837" t="n"/>
      <c r="AG651" s="837" t="n"/>
      <c r="AH651" s="837" t="n"/>
      <c r="AI651" s="837" t="n"/>
    </row>
    <row r="652" ht="13.5" customHeight="1" s="1659">
      <c r="E652" s="837" t="n"/>
      <c r="F652" s="837" t="n"/>
      <c r="G652" s="837" t="n"/>
      <c r="H652" s="837" t="n"/>
      <c r="I652" s="837" t="n"/>
      <c r="J652" s="837" t="n"/>
      <c r="K652" s="837" t="n"/>
      <c r="L652" s="837" t="n"/>
      <c r="M652" s="837" t="n"/>
      <c r="N652" s="837" t="n"/>
      <c r="O652" s="837" t="n"/>
      <c r="P652" s="837" t="n"/>
      <c r="Q652" s="837" t="n"/>
      <c r="R652" s="837" t="n"/>
      <c r="S652" s="837" t="n"/>
      <c r="T652" s="711" t="n"/>
      <c r="U652" s="711" t="n"/>
      <c r="V652" s="837" t="n"/>
      <c r="W652" s="837" t="n"/>
      <c r="X652" s="711" t="n"/>
      <c r="Y652" s="711" t="n"/>
      <c r="Z652" s="837" t="n"/>
      <c r="AA652" s="837" t="n"/>
      <c r="AB652" s="837" t="n"/>
      <c r="AC652" s="837" t="n"/>
      <c r="AD652" s="837" t="n"/>
      <c r="AE652" s="837" t="n"/>
      <c r="AF652" s="837" t="n"/>
      <c r="AG652" s="837" t="n"/>
      <c r="AH652" s="837" t="n"/>
      <c r="AI652" s="837" t="n"/>
    </row>
    <row r="653" ht="13.5" customHeight="1" s="1659">
      <c r="E653" s="837" t="n"/>
      <c r="F653" s="837" t="n"/>
      <c r="G653" s="837" t="n"/>
      <c r="H653" s="837" t="n"/>
      <c r="I653" s="837" t="n"/>
      <c r="J653" s="837" t="n"/>
      <c r="K653" s="837" t="n"/>
      <c r="L653" s="837" t="n"/>
      <c r="M653" s="837" t="n"/>
      <c r="N653" s="837" t="n"/>
      <c r="O653" s="837" t="n"/>
      <c r="P653" s="837" t="n"/>
      <c r="Q653" s="837" t="n"/>
      <c r="R653" s="837" t="n"/>
      <c r="S653" s="837" t="n"/>
      <c r="T653" s="711" t="n"/>
      <c r="U653" s="711" t="n"/>
      <c r="V653" s="837" t="n"/>
      <c r="W653" s="837" t="n"/>
      <c r="X653" s="711" t="n"/>
      <c r="Y653" s="711" t="n"/>
      <c r="Z653" s="837" t="n"/>
      <c r="AA653" s="837" t="n"/>
      <c r="AB653" s="837" t="n"/>
      <c r="AC653" s="837" t="n"/>
      <c r="AD653" s="837" t="n"/>
      <c r="AE653" s="837" t="n"/>
      <c r="AF653" s="837" t="n"/>
      <c r="AG653" s="837" t="n"/>
      <c r="AH653" s="837" t="n"/>
      <c r="AI653" s="837" t="n"/>
    </row>
    <row r="654" ht="13.5" customHeight="1" s="1659">
      <c r="E654" s="837" t="n"/>
      <c r="F654" s="837" t="n"/>
      <c r="G654" s="837" t="n"/>
      <c r="H654" s="837" t="n"/>
      <c r="I654" s="837" t="n"/>
      <c r="J654" s="837" t="n"/>
      <c r="K654" s="837" t="n"/>
      <c r="L654" s="837" t="n"/>
      <c r="M654" s="837" t="n"/>
      <c r="N654" s="837" t="n"/>
      <c r="O654" s="837" t="n"/>
      <c r="P654" s="837" t="n"/>
      <c r="Q654" s="837" t="n"/>
      <c r="R654" s="837" t="n"/>
      <c r="S654" s="837" t="n"/>
      <c r="T654" s="711" t="n"/>
      <c r="U654" s="711" t="n"/>
      <c r="V654" s="837" t="n"/>
      <c r="W654" s="837" t="n"/>
      <c r="X654" s="711" t="n"/>
      <c r="Y654" s="711" t="n"/>
      <c r="Z654" s="837" t="n"/>
      <c r="AA654" s="837" t="n"/>
      <c r="AB654" s="837" t="n"/>
      <c r="AC654" s="837" t="n"/>
      <c r="AD654" s="837" t="n"/>
      <c r="AE654" s="837" t="n"/>
      <c r="AF654" s="837" t="n"/>
      <c r="AG654" s="837" t="n"/>
      <c r="AH654" s="837" t="n"/>
      <c r="AI654" s="837" t="n"/>
    </row>
    <row r="655" ht="13.5" customHeight="1" s="1659">
      <c r="E655" s="837" t="n"/>
      <c r="F655" s="837" t="n"/>
      <c r="G655" s="837" t="n"/>
      <c r="H655" s="837" t="n"/>
      <c r="I655" s="837" t="n"/>
      <c r="J655" s="837" t="n"/>
      <c r="K655" s="837" t="n"/>
      <c r="L655" s="837" t="n"/>
      <c r="M655" s="837" t="n"/>
      <c r="N655" s="837" t="n"/>
      <c r="O655" s="837" t="n"/>
      <c r="P655" s="837" t="n"/>
      <c r="Q655" s="837" t="n"/>
      <c r="R655" s="837" t="n"/>
      <c r="S655" s="837" t="n"/>
      <c r="T655" s="711" t="n"/>
      <c r="U655" s="711" t="n"/>
      <c r="V655" s="837" t="n"/>
      <c r="W655" s="837" t="n"/>
      <c r="X655" s="711" t="n"/>
      <c r="Y655" s="711" t="n"/>
      <c r="Z655" s="837" t="n"/>
      <c r="AA655" s="837" t="n"/>
      <c r="AB655" s="837" t="n"/>
      <c r="AC655" s="837" t="n"/>
      <c r="AD655" s="837" t="n"/>
      <c r="AE655" s="837" t="n"/>
      <c r="AF655" s="837" t="n"/>
      <c r="AG655" s="837" t="n"/>
      <c r="AH655" s="837" t="n"/>
      <c r="AI655" s="837" t="n"/>
    </row>
    <row r="656" ht="13.5" customHeight="1" s="1659">
      <c r="E656" s="837" t="n"/>
      <c r="F656" s="837" t="n"/>
      <c r="G656" s="837" t="n"/>
      <c r="H656" s="837" t="n"/>
      <c r="I656" s="837" t="n"/>
      <c r="J656" s="837" t="n"/>
      <c r="K656" s="837" t="n"/>
      <c r="L656" s="837" t="n"/>
      <c r="M656" s="837" t="n"/>
      <c r="N656" s="837" t="n"/>
      <c r="O656" s="837" t="n"/>
      <c r="P656" s="837" t="n"/>
      <c r="Q656" s="837" t="n"/>
      <c r="R656" s="837" t="n"/>
      <c r="S656" s="837" t="n"/>
      <c r="T656" s="711" t="n"/>
      <c r="U656" s="711" t="n"/>
      <c r="V656" s="837" t="n"/>
      <c r="W656" s="837" t="n"/>
      <c r="X656" s="711" t="n"/>
      <c r="Y656" s="711" t="n"/>
      <c r="Z656" s="837" t="n"/>
      <c r="AA656" s="837" t="n"/>
      <c r="AB656" s="837" t="n"/>
      <c r="AC656" s="837" t="n"/>
      <c r="AD656" s="837" t="n"/>
      <c r="AE656" s="837" t="n"/>
      <c r="AF656" s="837" t="n"/>
      <c r="AG656" s="837" t="n"/>
      <c r="AH656" s="837" t="n"/>
      <c r="AI656" s="837" t="n"/>
    </row>
    <row r="657" ht="13.5" customHeight="1" s="1659">
      <c r="E657" s="837" t="n"/>
      <c r="F657" s="837" t="n"/>
      <c r="G657" s="837" t="n"/>
      <c r="H657" s="837" t="n"/>
      <c r="I657" s="837" t="n"/>
      <c r="J657" s="837" t="n"/>
      <c r="K657" s="837" t="n"/>
      <c r="L657" s="837" t="n"/>
      <c r="M657" s="837" t="n"/>
      <c r="N657" s="837" t="n"/>
      <c r="O657" s="837" t="n"/>
      <c r="P657" s="837" t="n"/>
      <c r="Q657" s="837" t="n"/>
      <c r="R657" s="837" t="n"/>
      <c r="S657" s="837" t="n"/>
      <c r="T657" s="711" t="n"/>
      <c r="U657" s="711" t="n"/>
      <c r="V657" s="837" t="n"/>
      <c r="W657" s="837" t="n"/>
      <c r="X657" s="711" t="n"/>
      <c r="Y657" s="711" t="n"/>
      <c r="Z657" s="837" t="n"/>
      <c r="AA657" s="837" t="n"/>
      <c r="AB657" s="837" t="n"/>
      <c r="AC657" s="837" t="n"/>
      <c r="AD657" s="837" t="n"/>
      <c r="AE657" s="837" t="n"/>
      <c r="AF657" s="837" t="n"/>
      <c r="AG657" s="837" t="n"/>
      <c r="AH657" s="837" t="n"/>
      <c r="AI657" s="837" t="n"/>
    </row>
    <row r="658" ht="13.5" customHeight="1" s="1659">
      <c r="E658" s="837" t="n"/>
      <c r="F658" s="837" t="n"/>
      <c r="G658" s="837" t="n"/>
      <c r="H658" s="837" t="n"/>
      <c r="I658" s="837" t="n"/>
      <c r="J658" s="837" t="n"/>
      <c r="K658" s="837" t="n"/>
      <c r="L658" s="837" t="n"/>
      <c r="M658" s="837" t="n"/>
      <c r="N658" s="837" t="n"/>
      <c r="O658" s="837" t="n"/>
      <c r="P658" s="837" t="n"/>
      <c r="Q658" s="837" t="n"/>
      <c r="R658" s="837" t="n"/>
      <c r="S658" s="837" t="n"/>
      <c r="T658" s="711" t="n"/>
      <c r="U658" s="711" t="n"/>
      <c r="V658" s="837" t="n"/>
      <c r="W658" s="837" t="n"/>
      <c r="X658" s="711" t="n"/>
      <c r="Y658" s="711" t="n"/>
      <c r="Z658" s="837" t="n"/>
      <c r="AA658" s="837" t="n"/>
      <c r="AB658" s="837" t="n"/>
      <c r="AC658" s="837" t="n"/>
      <c r="AD658" s="837" t="n"/>
      <c r="AE658" s="837" t="n"/>
      <c r="AF658" s="837" t="n"/>
      <c r="AG658" s="837" t="n"/>
      <c r="AH658" s="837" t="n"/>
      <c r="AI658" s="837" t="n"/>
    </row>
    <row r="659" ht="13.5" customHeight="1" s="1659">
      <c r="E659" s="837" t="n"/>
      <c r="F659" s="837" t="n"/>
      <c r="G659" s="837" t="n"/>
      <c r="H659" s="837" t="n"/>
      <c r="I659" s="837" t="n"/>
      <c r="J659" s="837" t="n"/>
      <c r="K659" s="837" t="n"/>
      <c r="L659" s="837" t="n"/>
      <c r="M659" s="837" t="n"/>
      <c r="N659" s="837" t="n"/>
      <c r="O659" s="837" t="n"/>
      <c r="P659" s="837" t="n"/>
      <c r="Q659" s="837" t="n"/>
      <c r="R659" s="837" t="n"/>
      <c r="S659" s="837" t="n"/>
      <c r="T659" s="711" t="n"/>
      <c r="U659" s="711" t="n"/>
      <c r="V659" s="837" t="n"/>
      <c r="W659" s="837" t="n"/>
      <c r="X659" s="711" t="n"/>
      <c r="Y659" s="711" t="n"/>
      <c r="Z659" s="837" t="n"/>
      <c r="AA659" s="837" t="n"/>
      <c r="AB659" s="837" t="n"/>
      <c r="AC659" s="837" t="n"/>
      <c r="AD659" s="837" t="n"/>
      <c r="AE659" s="837" t="n"/>
      <c r="AF659" s="837" t="n"/>
      <c r="AG659" s="837" t="n"/>
      <c r="AH659" s="837" t="n"/>
      <c r="AI659" s="837" t="n"/>
    </row>
    <row r="660" ht="13.5" customHeight="1" s="1659">
      <c r="E660" s="837" t="n"/>
      <c r="F660" s="837" t="n"/>
      <c r="G660" s="837" t="n"/>
      <c r="H660" s="837" t="n"/>
      <c r="I660" s="837" t="n"/>
      <c r="J660" s="837" t="n"/>
      <c r="K660" s="837" t="n"/>
      <c r="L660" s="837" t="n"/>
      <c r="M660" s="837" t="n"/>
      <c r="N660" s="837" t="n"/>
      <c r="O660" s="837" t="n"/>
      <c r="P660" s="837" t="n"/>
      <c r="Q660" s="837" t="n"/>
      <c r="R660" s="837" t="n"/>
      <c r="S660" s="837" t="n"/>
      <c r="T660" s="711" t="n"/>
      <c r="U660" s="711" t="n"/>
      <c r="V660" s="837" t="n"/>
      <c r="W660" s="837" t="n"/>
      <c r="X660" s="711" t="n"/>
      <c r="Y660" s="711" t="n"/>
      <c r="Z660" s="837" t="n"/>
      <c r="AA660" s="837" t="n"/>
      <c r="AB660" s="837" t="n"/>
      <c r="AC660" s="837" t="n"/>
      <c r="AD660" s="837" t="n"/>
      <c r="AE660" s="837" t="n"/>
      <c r="AF660" s="837" t="n"/>
      <c r="AG660" s="837" t="n"/>
      <c r="AH660" s="837" t="n"/>
      <c r="AI660" s="837" t="n"/>
    </row>
    <row r="661" ht="13.5" customHeight="1" s="1659">
      <c r="E661" s="837" t="n"/>
      <c r="F661" s="837" t="n"/>
      <c r="G661" s="837" t="n"/>
      <c r="H661" s="837" t="n"/>
      <c r="I661" s="837" t="n"/>
      <c r="J661" s="837" t="n"/>
      <c r="K661" s="837" t="n"/>
      <c r="L661" s="837" t="n"/>
      <c r="M661" s="837" t="n"/>
      <c r="N661" s="837" t="n"/>
      <c r="O661" s="837" t="n"/>
      <c r="P661" s="837" t="n"/>
      <c r="Q661" s="837" t="n"/>
      <c r="R661" s="837" t="n"/>
      <c r="S661" s="837" t="n"/>
      <c r="T661" s="711" t="n"/>
      <c r="U661" s="711" t="n"/>
      <c r="V661" s="837" t="n"/>
      <c r="W661" s="837" t="n"/>
      <c r="X661" s="711" t="n"/>
      <c r="Y661" s="711" t="n"/>
      <c r="Z661" s="837" t="n"/>
      <c r="AA661" s="837" t="n"/>
      <c r="AB661" s="837" t="n"/>
      <c r="AC661" s="837" t="n"/>
      <c r="AD661" s="837" t="n"/>
      <c r="AE661" s="837" t="n"/>
      <c r="AF661" s="837" t="n"/>
      <c r="AG661" s="837" t="n"/>
      <c r="AH661" s="837" t="n"/>
      <c r="AI661" s="837" t="n"/>
    </row>
    <row r="662" ht="13.5" customHeight="1" s="1659">
      <c r="E662" s="837" t="n"/>
      <c r="F662" s="837" t="n"/>
      <c r="G662" s="837" t="n"/>
      <c r="H662" s="837" t="n"/>
      <c r="I662" s="837" t="n"/>
      <c r="J662" s="837" t="n"/>
      <c r="K662" s="837" t="n"/>
      <c r="L662" s="837" t="n"/>
      <c r="M662" s="837" t="n"/>
      <c r="N662" s="837" t="n"/>
      <c r="O662" s="837" t="n"/>
      <c r="P662" s="837" t="n"/>
      <c r="Q662" s="837" t="n"/>
      <c r="R662" s="837" t="n"/>
      <c r="S662" s="837" t="n"/>
      <c r="T662" s="711" t="n"/>
      <c r="U662" s="711" t="n"/>
      <c r="V662" s="837" t="n"/>
      <c r="W662" s="837" t="n"/>
      <c r="X662" s="711" t="n"/>
      <c r="Y662" s="711" t="n"/>
      <c r="Z662" s="837" t="n"/>
      <c r="AA662" s="837" t="n"/>
      <c r="AB662" s="837" t="n"/>
      <c r="AC662" s="837" t="n"/>
      <c r="AD662" s="837" t="n"/>
      <c r="AE662" s="837" t="n"/>
      <c r="AF662" s="837" t="n"/>
      <c r="AG662" s="837" t="n"/>
      <c r="AH662" s="837" t="n"/>
      <c r="AI662" s="837" t="n"/>
    </row>
    <row r="663" ht="13.5" customHeight="1" s="1659">
      <c r="E663" s="837" t="n"/>
      <c r="F663" s="837" t="n"/>
      <c r="G663" s="837" t="n"/>
      <c r="H663" s="837" t="n"/>
      <c r="I663" s="837" t="n"/>
      <c r="J663" s="837" t="n"/>
      <c r="K663" s="837" t="n"/>
      <c r="L663" s="837" t="n"/>
      <c r="M663" s="837" t="n"/>
      <c r="N663" s="837" t="n"/>
      <c r="O663" s="837" t="n"/>
      <c r="P663" s="837" t="n"/>
      <c r="Q663" s="837" t="n"/>
      <c r="R663" s="837" t="n"/>
      <c r="S663" s="837" t="n"/>
      <c r="T663" s="711" t="n"/>
      <c r="U663" s="711" t="n"/>
      <c r="V663" s="837" t="n"/>
      <c r="W663" s="837" t="n"/>
      <c r="X663" s="711" t="n"/>
      <c r="Y663" s="711" t="n"/>
      <c r="Z663" s="837" t="n"/>
      <c r="AA663" s="837" t="n"/>
      <c r="AB663" s="837" t="n"/>
      <c r="AC663" s="837" t="n"/>
      <c r="AD663" s="837" t="n"/>
      <c r="AE663" s="837" t="n"/>
      <c r="AF663" s="837" t="n"/>
      <c r="AG663" s="837" t="n"/>
      <c r="AH663" s="837" t="n"/>
      <c r="AI663" s="837" t="n"/>
    </row>
    <row r="664" ht="13.5" customHeight="1" s="1659">
      <c r="E664" s="837" t="n"/>
      <c r="F664" s="837" t="n"/>
      <c r="G664" s="837" t="n"/>
      <c r="H664" s="837" t="n"/>
      <c r="I664" s="837" t="n"/>
      <c r="J664" s="837" t="n"/>
      <c r="K664" s="837" t="n"/>
      <c r="L664" s="837" t="n"/>
      <c r="M664" s="837" t="n"/>
      <c r="N664" s="837" t="n"/>
      <c r="O664" s="837" t="n"/>
      <c r="P664" s="837" t="n"/>
      <c r="Q664" s="837" t="n"/>
      <c r="R664" s="837" t="n"/>
      <c r="S664" s="837" t="n"/>
      <c r="T664" s="711" t="n"/>
      <c r="U664" s="711" t="n"/>
      <c r="V664" s="837" t="n"/>
      <c r="W664" s="837" t="n"/>
      <c r="X664" s="711" t="n"/>
      <c r="Y664" s="711" t="n"/>
      <c r="Z664" s="837" t="n"/>
      <c r="AA664" s="837" t="n"/>
      <c r="AB664" s="837" t="n"/>
      <c r="AC664" s="837" t="n"/>
      <c r="AD664" s="837" t="n"/>
      <c r="AE664" s="837" t="n"/>
      <c r="AF664" s="837" t="n"/>
      <c r="AG664" s="837" t="n"/>
      <c r="AH664" s="837" t="n"/>
      <c r="AI664" s="837" t="n"/>
    </row>
    <row r="665" ht="13.5" customHeight="1" s="1659">
      <c r="E665" s="837" t="n"/>
      <c r="F665" s="837" t="n"/>
      <c r="G665" s="837" t="n"/>
      <c r="H665" s="837" t="n"/>
      <c r="I665" s="837" t="n"/>
      <c r="J665" s="837" t="n"/>
      <c r="K665" s="837" t="n"/>
      <c r="L665" s="837" t="n"/>
      <c r="M665" s="837" t="n"/>
      <c r="N665" s="837" t="n"/>
      <c r="O665" s="837" t="n"/>
      <c r="P665" s="837" t="n"/>
      <c r="Q665" s="837" t="n"/>
      <c r="R665" s="837" t="n"/>
      <c r="S665" s="837" t="n"/>
      <c r="T665" s="711" t="n"/>
      <c r="U665" s="711" t="n"/>
      <c r="V665" s="837" t="n"/>
      <c r="W665" s="837" t="n"/>
      <c r="X665" s="711" t="n"/>
      <c r="Y665" s="711" t="n"/>
      <c r="Z665" s="837" t="n"/>
      <c r="AA665" s="837" t="n"/>
      <c r="AB665" s="837" t="n"/>
      <c r="AC665" s="837" t="n"/>
      <c r="AD665" s="837" t="n"/>
      <c r="AE665" s="837" t="n"/>
      <c r="AF665" s="837" t="n"/>
      <c r="AG665" s="837" t="n"/>
      <c r="AH665" s="837" t="n"/>
      <c r="AI665" s="837" t="n"/>
    </row>
    <row r="666" ht="13.5" customHeight="1" s="1659">
      <c r="E666" s="837" t="n"/>
      <c r="F666" s="837" t="n"/>
      <c r="G666" s="837" t="n"/>
      <c r="H666" s="837" t="n"/>
      <c r="I666" s="837" t="n"/>
      <c r="J666" s="837" t="n"/>
      <c r="K666" s="837" t="n"/>
      <c r="L666" s="837" t="n"/>
      <c r="M666" s="837" t="n"/>
      <c r="N666" s="837" t="n"/>
      <c r="O666" s="837" t="n"/>
      <c r="P666" s="837" t="n"/>
      <c r="Q666" s="837" t="n"/>
      <c r="R666" s="837" t="n"/>
      <c r="S666" s="837" t="n"/>
      <c r="T666" s="711" t="n"/>
      <c r="U666" s="711" t="n"/>
      <c r="V666" s="837" t="n"/>
      <c r="W666" s="837" t="n"/>
      <c r="X666" s="711" t="n"/>
      <c r="Y666" s="711" t="n"/>
      <c r="Z666" s="837" t="n"/>
      <c r="AA666" s="837" t="n"/>
      <c r="AB666" s="837" t="n"/>
      <c r="AC666" s="837" t="n"/>
      <c r="AD666" s="837" t="n"/>
      <c r="AE666" s="837" t="n"/>
      <c r="AF666" s="837" t="n"/>
      <c r="AG666" s="837" t="n"/>
      <c r="AH666" s="837" t="n"/>
      <c r="AI666" s="837" t="n"/>
    </row>
    <row r="667" ht="13.5" customHeight="1" s="1659">
      <c r="E667" s="837" t="n"/>
      <c r="F667" s="837" t="n"/>
      <c r="G667" s="837" t="n"/>
      <c r="H667" s="837" t="n"/>
      <c r="I667" s="837" t="n"/>
      <c r="J667" s="837" t="n"/>
      <c r="K667" s="837" t="n"/>
      <c r="L667" s="837" t="n"/>
      <c r="M667" s="837" t="n"/>
      <c r="N667" s="837" t="n"/>
      <c r="O667" s="837" t="n"/>
      <c r="P667" s="837" t="n"/>
      <c r="Q667" s="837" t="n"/>
      <c r="R667" s="837" t="n"/>
      <c r="S667" s="837" t="n"/>
      <c r="T667" s="711" t="n"/>
      <c r="U667" s="711" t="n"/>
      <c r="V667" s="837" t="n"/>
      <c r="W667" s="837" t="n"/>
      <c r="X667" s="711" t="n"/>
      <c r="Y667" s="711" t="n"/>
      <c r="Z667" s="837" t="n"/>
      <c r="AA667" s="837" t="n"/>
      <c r="AB667" s="837" t="n"/>
      <c r="AC667" s="837" t="n"/>
      <c r="AD667" s="837" t="n"/>
      <c r="AE667" s="837" t="n"/>
      <c r="AF667" s="837" t="n"/>
      <c r="AG667" s="837" t="n"/>
      <c r="AH667" s="837" t="n"/>
      <c r="AI667" s="837" t="n"/>
    </row>
    <row r="668" ht="13.5" customHeight="1" s="1659">
      <c r="E668" s="837" t="n"/>
      <c r="F668" s="837" t="n"/>
      <c r="G668" s="837" t="n"/>
      <c r="H668" s="837" t="n"/>
      <c r="I668" s="837" t="n"/>
      <c r="J668" s="837" t="n"/>
      <c r="K668" s="837" t="n"/>
      <c r="L668" s="837" t="n"/>
      <c r="M668" s="837" t="n"/>
      <c r="N668" s="837" t="n"/>
      <c r="O668" s="837" t="n"/>
      <c r="P668" s="837" t="n"/>
      <c r="Q668" s="837" t="n"/>
      <c r="R668" s="837" t="n"/>
      <c r="S668" s="837" t="n"/>
      <c r="T668" s="711" t="n"/>
      <c r="U668" s="711" t="n"/>
      <c r="V668" s="837" t="n"/>
      <c r="W668" s="837" t="n"/>
      <c r="X668" s="711" t="n"/>
      <c r="Y668" s="711" t="n"/>
      <c r="Z668" s="837" t="n"/>
      <c r="AA668" s="837" t="n"/>
      <c r="AB668" s="837" t="n"/>
      <c r="AC668" s="837" t="n"/>
      <c r="AD668" s="837" t="n"/>
      <c r="AE668" s="837" t="n"/>
      <c r="AF668" s="837" t="n"/>
      <c r="AG668" s="837" t="n"/>
      <c r="AH668" s="837" t="n"/>
      <c r="AI668" s="837" t="n"/>
    </row>
    <row r="669" ht="13.5" customHeight="1" s="1659">
      <c r="E669" s="837" t="n"/>
      <c r="F669" s="837" t="n"/>
      <c r="G669" s="837" t="n"/>
      <c r="H669" s="837" t="n"/>
      <c r="I669" s="837" t="n"/>
      <c r="J669" s="837" t="n"/>
      <c r="K669" s="837" t="n"/>
      <c r="L669" s="837" t="n"/>
      <c r="M669" s="837" t="n"/>
      <c r="N669" s="837" t="n"/>
      <c r="O669" s="837" t="n"/>
      <c r="P669" s="837" t="n"/>
      <c r="Q669" s="837" t="n"/>
      <c r="R669" s="837" t="n"/>
      <c r="S669" s="837" t="n"/>
      <c r="T669" s="711" t="n"/>
      <c r="U669" s="711" t="n"/>
      <c r="V669" s="837" t="n"/>
      <c r="W669" s="837" t="n"/>
      <c r="X669" s="711" t="n"/>
      <c r="Y669" s="711" t="n"/>
      <c r="Z669" s="837" t="n"/>
      <c r="AA669" s="837" t="n"/>
      <c r="AB669" s="837" t="n"/>
      <c r="AC669" s="837" t="n"/>
      <c r="AD669" s="837" t="n"/>
      <c r="AE669" s="837" t="n"/>
      <c r="AF669" s="837" t="n"/>
      <c r="AG669" s="837" t="n"/>
      <c r="AH669" s="837" t="n"/>
      <c r="AI669" s="837" t="n"/>
    </row>
    <row r="670" ht="13.5" customHeight="1" s="1659">
      <c r="E670" s="837" t="n"/>
      <c r="F670" s="837" t="n"/>
      <c r="G670" s="837" t="n"/>
      <c r="H670" s="837" t="n"/>
      <c r="I670" s="837" t="n"/>
      <c r="J670" s="837" t="n"/>
      <c r="K670" s="837" t="n"/>
      <c r="L670" s="837" t="n"/>
      <c r="M670" s="837" t="n"/>
      <c r="N670" s="837" t="n"/>
      <c r="O670" s="837" t="n"/>
      <c r="P670" s="837" t="n"/>
      <c r="Q670" s="837" t="n"/>
      <c r="R670" s="837" t="n"/>
      <c r="S670" s="837" t="n"/>
      <c r="T670" s="711" t="n"/>
      <c r="U670" s="711" t="n"/>
      <c r="V670" s="837" t="n"/>
      <c r="W670" s="837" t="n"/>
      <c r="X670" s="711" t="n"/>
      <c r="Y670" s="711" t="n"/>
      <c r="Z670" s="837" t="n"/>
      <c r="AA670" s="837" t="n"/>
      <c r="AB670" s="837" t="n"/>
      <c r="AC670" s="837" t="n"/>
      <c r="AD670" s="837" t="n"/>
      <c r="AE670" s="837" t="n"/>
      <c r="AF670" s="837" t="n"/>
      <c r="AG670" s="837" t="n"/>
      <c r="AH670" s="837" t="n"/>
      <c r="AI670" s="837" t="n"/>
    </row>
    <row r="671" ht="13.5" customHeight="1" s="1659">
      <c r="E671" s="837" t="n"/>
      <c r="F671" s="837" t="n"/>
      <c r="G671" s="837" t="n"/>
      <c r="H671" s="837" t="n"/>
      <c r="I671" s="837" t="n"/>
      <c r="J671" s="837" t="n"/>
      <c r="K671" s="837" t="n"/>
      <c r="L671" s="837" t="n"/>
      <c r="M671" s="837" t="n"/>
      <c r="N671" s="837" t="n"/>
      <c r="O671" s="837" t="n"/>
      <c r="P671" s="837" t="n"/>
      <c r="Q671" s="837" t="n"/>
      <c r="R671" s="837" t="n"/>
      <c r="S671" s="837" t="n"/>
      <c r="T671" s="711" t="n"/>
      <c r="U671" s="711" t="n"/>
      <c r="V671" s="837" t="n"/>
      <c r="W671" s="837" t="n"/>
      <c r="X671" s="711" t="n"/>
      <c r="Y671" s="711" t="n"/>
      <c r="Z671" s="837" t="n"/>
      <c r="AA671" s="837" t="n"/>
      <c r="AB671" s="837" t="n"/>
      <c r="AC671" s="837" t="n"/>
      <c r="AD671" s="837" t="n"/>
      <c r="AE671" s="837" t="n"/>
      <c r="AF671" s="837" t="n"/>
      <c r="AG671" s="837" t="n"/>
      <c r="AH671" s="837" t="n"/>
      <c r="AI671" s="837" t="n"/>
    </row>
    <row r="672" ht="13.5" customHeight="1" s="1659">
      <c r="E672" s="837" t="n"/>
      <c r="F672" s="837" t="n"/>
      <c r="G672" s="837" t="n"/>
      <c r="H672" s="837" t="n"/>
      <c r="I672" s="837" t="n"/>
      <c r="J672" s="837" t="n"/>
      <c r="K672" s="837" t="n"/>
      <c r="L672" s="837" t="n"/>
      <c r="M672" s="837" t="n"/>
      <c r="N672" s="837" t="n"/>
      <c r="O672" s="837" t="n"/>
      <c r="P672" s="837" t="n"/>
      <c r="Q672" s="837" t="n"/>
      <c r="R672" s="837" t="n"/>
      <c r="S672" s="837" t="n"/>
      <c r="T672" s="711" t="n"/>
      <c r="U672" s="711" t="n"/>
      <c r="V672" s="837" t="n"/>
      <c r="W672" s="837" t="n"/>
      <c r="X672" s="711" t="n"/>
      <c r="Y672" s="711" t="n"/>
      <c r="Z672" s="837" t="n"/>
      <c r="AA672" s="837" t="n"/>
      <c r="AB672" s="837" t="n"/>
      <c r="AC672" s="837" t="n"/>
      <c r="AD672" s="837" t="n"/>
      <c r="AE672" s="837" t="n"/>
      <c r="AF672" s="837" t="n"/>
      <c r="AG672" s="837" t="n"/>
      <c r="AH672" s="837" t="n"/>
      <c r="AI672" s="837" t="n"/>
    </row>
    <row r="673" ht="13.5" customHeight="1" s="1659">
      <c r="E673" s="837" t="n"/>
      <c r="F673" s="837" t="n"/>
      <c r="G673" s="837" t="n"/>
      <c r="H673" s="837" t="n"/>
      <c r="I673" s="837" t="n"/>
      <c r="J673" s="837" t="n"/>
      <c r="K673" s="837" t="n"/>
      <c r="L673" s="837" t="n"/>
      <c r="M673" s="837" t="n"/>
      <c r="N673" s="837" t="n"/>
      <c r="O673" s="837" t="n"/>
      <c r="P673" s="837" t="n"/>
      <c r="Q673" s="837" t="n"/>
      <c r="R673" s="837" t="n"/>
      <c r="S673" s="837" t="n"/>
      <c r="T673" s="711" t="n"/>
      <c r="U673" s="711" t="n"/>
      <c r="V673" s="837" t="n"/>
      <c r="W673" s="837" t="n"/>
      <c r="X673" s="711" t="n"/>
      <c r="Y673" s="711" t="n"/>
      <c r="Z673" s="837" t="n"/>
      <c r="AA673" s="837" t="n"/>
      <c r="AB673" s="837" t="n"/>
      <c r="AC673" s="837" t="n"/>
      <c r="AD673" s="837" t="n"/>
      <c r="AE673" s="837" t="n"/>
      <c r="AF673" s="837" t="n"/>
      <c r="AG673" s="837" t="n"/>
      <c r="AH673" s="837" t="n"/>
      <c r="AI673" s="837" t="n"/>
    </row>
    <row r="674" ht="13.5" customHeight="1" s="1659">
      <c r="E674" s="837" t="n"/>
      <c r="F674" s="837" t="n"/>
      <c r="G674" s="837" t="n"/>
      <c r="H674" s="837" t="n"/>
      <c r="I674" s="837" t="n"/>
      <c r="J674" s="837" t="n"/>
      <c r="K674" s="837" t="n"/>
      <c r="L674" s="837" t="n"/>
      <c r="M674" s="837" t="n"/>
      <c r="N674" s="837" t="n"/>
      <c r="O674" s="837" t="n"/>
      <c r="P674" s="837" t="n"/>
      <c r="Q674" s="837" t="n"/>
      <c r="R674" s="837" t="n"/>
      <c r="S674" s="837" t="n"/>
      <c r="T674" s="711" t="n"/>
      <c r="U674" s="711" t="n"/>
      <c r="V674" s="837" t="n"/>
      <c r="W674" s="837" t="n"/>
      <c r="X674" s="711" t="n"/>
      <c r="Y674" s="711" t="n"/>
      <c r="Z674" s="837" t="n"/>
      <c r="AA674" s="837" t="n"/>
      <c r="AB674" s="837" t="n"/>
      <c r="AC674" s="837" t="n"/>
      <c r="AD674" s="837" t="n"/>
      <c r="AE674" s="837" t="n"/>
      <c r="AF674" s="837" t="n"/>
      <c r="AG674" s="837" t="n"/>
      <c r="AH674" s="837" t="n"/>
      <c r="AI674" s="837" t="n"/>
    </row>
    <row r="675" ht="13.5" customHeight="1" s="1659">
      <c r="E675" s="837" t="n"/>
      <c r="F675" s="837" t="n"/>
      <c r="G675" s="837" t="n"/>
      <c r="H675" s="837" t="n"/>
      <c r="I675" s="837" t="n"/>
      <c r="J675" s="837" t="n"/>
      <c r="K675" s="837" t="n"/>
      <c r="L675" s="837" t="n"/>
      <c r="M675" s="837" t="n"/>
      <c r="N675" s="837" t="n"/>
      <c r="O675" s="837" t="n"/>
      <c r="P675" s="837" t="n"/>
      <c r="Q675" s="837" t="n"/>
      <c r="R675" s="837" t="n"/>
      <c r="S675" s="837" t="n"/>
      <c r="T675" s="711" t="n"/>
      <c r="U675" s="711" t="n"/>
      <c r="V675" s="837" t="n"/>
      <c r="W675" s="837" t="n"/>
      <c r="X675" s="711" t="n"/>
      <c r="Y675" s="711" t="n"/>
      <c r="Z675" s="837" t="n"/>
      <c r="AA675" s="837" t="n"/>
      <c r="AB675" s="837" t="n"/>
      <c r="AC675" s="837" t="n"/>
      <c r="AD675" s="837" t="n"/>
      <c r="AE675" s="837" t="n"/>
      <c r="AF675" s="837" t="n"/>
      <c r="AG675" s="837" t="n"/>
      <c r="AH675" s="837" t="n"/>
      <c r="AI675" s="837" t="n"/>
    </row>
    <row r="676" ht="13.5" customHeight="1" s="1659">
      <c r="E676" s="837" t="n"/>
      <c r="F676" s="837" t="n"/>
      <c r="G676" s="837" t="n"/>
      <c r="H676" s="837" t="n"/>
      <c r="I676" s="837" t="n"/>
      <c r="J676" s="837" t="n"/>
      <c r="K676" s="837" t="n"/>
      <c r="L676" s="837" t="n"/>
      <c r="M676" s="837" t="n"/>
      <c r="N676" s="837" t="n"/>
      <c r="O676" s="837" t="n"/>
      <c r="P676" s="837" t="n"/>
      <c r="Q676" s="837" t="n"/>
      <c r="R676" s="837" t="n"/>
      <c r="S676" s="837" t="n"/>
      <c r="T676" s="711" t="n"/>
      <c r="U676" s="711" t="n"/>
      <c r="V676" s="837" t="n"/>
      <c r="W676" s="837" t="n"/>
      <c r="X676" s="711" t="n"/>
      <c r="Y676" s="711" t="n"/>
      <c r="Z676" s="837" t="n"/>
      <c r="AA676" s="837" t="n"/>
      <c r="AB676" s="837" t="n"/>
      <c r="AC676" s="837" t="n"/>
      <c r="AD676" s="837" t="n"/>
      <c r="AE676" s="837" t="n"/>
      <c r="AF676" s="837" t="n"/>
      <c r="AG676" s="837" t="n"/>
      <c r="AH676" s="837" t="n"/>
      <c r="AI676" s="837" t="n"/>
    </row>
    <row r="677" ht="13.5" customHeight="1" s="1659">
      <c r="E677" s="837" t="n"/>
      <c r="F677" s="837" t="n"/>
      <c r="G677" s="837" t="n"/>
      <c r="H677" s="837" t="n"/>
      <c r="I677" s="837" t="n"/>
      <c r="J677" s="837" t="n"/>
      <c r="K677" s="837" t="n"/>
      <c r="L677" s="837" t="n"/>
      <c r="M677" s="837" t="n"/>
      <c r="N677" s="837" t="n"/>
      <c r="O677" s="837" t="n"/>
      <c r="P677" s="837" t="n"/>
      <c r="Q677" s="837" t="n"/>
      <c r="R677" s="837" t="n"/>
      <c r="S677" s="837" t="n"/>
      <c r="T677" s="711" t="n"/>
      <c r="U677" s="711" t="n"/>
      <c r="V677" s="837" t="n"/>
      <c r="W677" s="837" t="n"/>
      <c r="X677" s="711" t="n"/>
      <c r="Y677" s="711" t="n"/>
      <c r="Z677" s="837" t="n"/>
      <c r="AA677" s="837" t="n"/>
      <c r="AB677" s="837" t="n"/>
      <c r="AC677" s="837" t="n"/>
      <c r="AD677" s="837" t="n"/>
      <c r="AE677" s="837" t="n"/>
      <c r="AF677" s="837" t="n"/>
      <c r="AG677" s="837" t="n"/>
      <c r="AH677" s="837" t="n"/>
      <c r="AI677" s="837" t="n"/>
    </row>
    <row r="678" ht="13.5" customHeight="1" s="1659">
      <c r="E678" s="837" t="n"/>
      <c r="F678" s="837" t="n"/>
      <c r="G678" s="837" t="n"/>
      <c r="H678" s="837" t="n"/>
      <c r="I678" s="837" t="n"/>
      <c r="J678" s="837" t="n"/>
      <c r="K678" s="837" t="n"/>
      <c r="L678" s="837" t="n"/>
      <c r="M678" s="837" t="n"/>
      <c r="N678" s="837" t="n"/>
      <c r="O678" s="837" t="n"/>
      <c r="P678" s="837" t="n"/>
      <c r="Q678" s="837" t="n"/>
      <c r="R678" s="837" t="n"/>
      <c r="S678" s="837" t="n"/>
      <c r="T678" s="711" t="n"/>
      <c r="U678" s="711" t="n"/>
      <c r="V678" s="837" t="n"/>
      <c r="W678" s="837" t="n"/>
      <c r="X678" s="711" t="n"/>
      <c r="Y678" s="711" t="n"/>
      <c r="Z678" s="837" t="n"/>
      <c r="AA678" s="837" t="n"/>
      <c r="AB678" s="837" t="n"/>
      <c r="AC678" s="837" t="n"/>
      <c r="AD678" s="837" t="n"/>
      <c r="AE678" s="837" t="n"/>
      <c r="AF678" s="837" t="n"/>
      <c r="AG678" s="837" t="n"/>
      <c r="AH678" s="837" t="n"/>
      <c r="AI678" s="837" t="n"/>
    </row>
    <row r="679" ht="13.5" customHeight="1" s="1659">
      <c r="E679" s="837" t="n"/>
      <c r="F679" s="837" t="n"/>
      <c r="G679" s="837" t="n"/>
      <c r="H679" s="837" t="n"/>
      <c r="I679" s="837" t="n"/>
      <c r="J679" s="837" t="n"/>
      <c r="K679" s="837" t="n"/>
      <c r="L679" s="837" t="n"/>
      <c r="M679" s="837" t="n"/>
      <c r="N679" s="837" t="n"/>
      <c r="O679" s="837" t="n"/>
      <c r="P679" s="837" t="n"/>
      <c r="Q679" s="837" t="n"/>
      <c r="R679" s="837" t="n"/>
      <c r="S679" s="837" t="n"/>
      <c r="T679" s="711" t="n"/>
      <c r="U679" s="711" t="n"/>
      <c r="V679" s="837" t="n"/>
      <c r="W679" s="837" t="n"/>
      <c r="X679" s="711" t="n"/>
      <c r="Y679" s="711" t="n"/>
      <c r="Z679" s="837" t="n"/>
      <c r="AA679" s="837" t="n"/>
      <c r="AB679" s="837" t="n"/>
      <c r="AC679" s="837" t="n"/>
      <c r="AD679" s="837" t="n"/>
      <c r="AE679" s="837" t="n"/>
      <c r="AF679" s="837" t="n"/>
      <c r="AG679" s="837" t="n"/>
      <c r="AH679" s="837" t="n"/>
      <c r="AI679" s="837" t="n"/>
    </row>
    <row r="680" ht="13.5" customHeight="1" s="1659">
      <c r="E680" s="837" t="n"/>
      <c r="F680" s="837" t="n"/>
      <c r="G680" s="837" t="n"/>
      <c r="H680" s="837" t="n"/>
      <c r="I680" s="837" t="n"/>
      <c r="J680" s="837" t="n"/>
      <c r="K680" s="837" t="n"/>
      <c r="L680" s="837" t="n"/>
      <c r="M680" s="837" t="n"/>
      <c r="N680" s="837" t="n"/>
      <c r="O680" s="837" t="n"/>
      <c r="P680" s="837" t="n"/>
      <c r="Q680" s="837" t="n"/>
      <c r="R680" s="837" t="n"/>
      <c r="S680" s="837" t="n"/>
      <c r="T680" s="711" t="n"/>
      <c r="U680" s="711" t="n"/>
      <c r="V680" s="837" t="n"/>
      <c r="W680" s="837" t="n"/>
      <c r="X680" s="711" t="n"/>
      <c r="Y680" s="711" t="n"/>
      <c r="Z680" s="837" t="n"/>
      <c r="AA680" s="837" t="n"/>
      <c r="AB680" s="837" t="n"/>
      <c r="AC680" s="837" t="n"/>
      <c r="AD680" s="837" t="n"/>
      <c r="AE680" s="837" t="n"/>
      <c r="AF680" s="837" t="n"/>
      <c r="AG680" s="837" t="n"/>
      <c r="AH680" s="837" t="n"/>
      <c r="AI680" s="837" t="n"/>
    </row>
    <row r="681" ht="13.5" customHeight="1" s="1659">
      <c r="E681" s="837" t="n"/>
      <c r="F681" s="837" t="n"/>
      <c r="G681" s="837" t="n"/>
      <c r="H681" s="837" t="n"/>
      <c r="I681" s="837" t="n"/>
      <c r="J681" s="837" t="n"/>
      <c r="K681" s="837" t="n"/>
      <c r="L681" s="837" t="n"/>
      <c r="M681" s="837" t="n"/>
      <c r="N681" s="837" t="n"/>
      <c r="O681" s="837" t="n"/>
      <c r="P681" s="837" t="n"/>
      <c r="Q681" s="837" t="n"/>
      <c r="R681" s="837" t="n"/>
      <c r="S681" s="837" t="n"/>
      <c r="T681" s="711" t="n"/>
      <c r="U681" s="711" t="n"/>
      <c r="V681" s="837" t="n"/>
      <c r="W681" s="837" t="n"/>
      <c r="X681" s="711" t="n"/>
      <c r="Y681" s="711" t="n"/>
      <c r="Z681" s="837" t="n"/>
      <c r="AA681" s="837" t="n"/>
      <c r="AB681" s="837" t="n"/>
      <c r="AC681" s="837" t="n"/>
      <c r="AD681" s="837" t="n"/>
      <c r="AE681" s="837" t="n"/>
      <c r="AF681" s="837" t="n"/>
      <c r="AG681" s="837" t="n"/>
      <c r="AH681" s="837" t="n"/>
      <c r="AI681" s="837" t="n"/>
    </row>
    <row r="682" ht="13.5" customHeight="1" s="1659">
      <c r="E682" s="837" t="n"/>
      <c r="F682" s="837" t="n"/>
      <c r="G682" s="837" t="n"/>
      <c r="H682" s="837" t="n"/>
      <c r="I682" s="837" t="n"/>
      <c r="J682" s="837" t="n"/>
      <c r="K682" s="837" t="n"/>
      <c r="L682" s="837" t="n"/>
      <c r="M682" s="837" t="n"/>
      <c r="N682" s="837" t="n"/>
      <c r="O682" s="837" t="n"/>
      <c r="P682" s="837" t="n"/>
      <c r="Q682" s="837" t="n"/>
      <c r="R682" s="837" t="n"/>
      <c r="S682" s="837" t="n"/>
      <c r="T682" s="711" t="n"/>
      <c r="U682" s="711" t="n"/>
      <c r="V682" s="837" t="n"/>
      <c r="W682" s="837" t="n"/>
      <c r="X682" s="711" t="n"/>
      <c r="Y682" s="711" t="n"/>
      <c r="Z682" s="837" t="n"/>
      <c r="AA682" s="837" t="n"/>
      <c r="AB682" s="837" t="n"/>
      <c r="AC682" s="837" t="n"/>
      <c r="AD682" s="837" t="n"/>
      <c r="AE682" s="837" t="n"/>
      <c r="AF682" s="837" t="n"/>
      <c r="AG682" s="837" t="n"/>
      <c r="AH682" s="837" t="n"/>
      <c r="AI682" s="837" t="n"/>
    </row>
    <row r="683" ht="13.5" customHeight="1" s="1659">
      <c r="E683" s="837" t="n"/>
      <c r="F683" s="837" t="n"/>
      <c r="G683" s="837" t="n"/>
      <c r="H683" s="837" t="n"/>
      <c r="I683" s="837" t="n"/>
      <c r="J683" s="837" t="n"/>
      <c r="K683" s="837" t="n"/>
      <c r="L683" s="837" t="n"/>
      <c r="M683" s="837" t="n"/>
      <c r="N683" s="837" t="n"/>
      <c r="O683" s="837" t="n"/>
      <c r="P683" s="837" t="n"/>
      <c r="Q683" s="837" t="n"/>
      <c r="R683" s="837" t="n"/>
      <c r="S683" s="837" t="n"/>
      <c r="T683" s="711" t="n"/>
      <c r="U683" s="711" t="n"/>
      <c r="V683" s="837" t="n"/>
      <c r="W683" s="837" t="n"/>
      <c r="X683" s="711" t="n"/>
      <c r="Y683" s="711" t="n"/>
      <c r="Z683" s="837" t="n"/>
      <c r="AA683" s="837" t="n"/>
      <c r="AB683" s="837" t="n"/>
      <c r="AC683" s="837" t="n"/>
      <c r="AD683" s="837" t="n"/>
      <c r="AE683" s="837" t="n"/>
      <c r="AF683" s="837" t="n"/>
      <c r="AG683" s="837" t="n"/>
      <c r="AH683" s="837" t="n"/>
      <c r="AI683" s="837" t="n"/>
    </row>
    <row r="684" ht="13.5" customHeight="1" s="1659">
      <c r="E684" s="837" t="n"/>
      <c r="F684" s="837" t="n"/>
      <c r="G684" s="837" t="n"/>
      <c r="H684" s="837" t="n"/>
      <c r="I684" s="837" t="n"/>
      <c r="J684" s="837" t="n"/>
      <c r="K684" s="837" t="n"/>
      <c r="L684" s="837" t="n"/>
      <c r="M684" s="837" t="n"/>
      <c r="N684" s="837" t="n"/>
      <c r="O684" s="837" t="n"/>
      <c r="P684" s="837" t="n"/>
      <c r="Q684" s="837" t="n"/>
      <c r="R684" s="837" t="n"/>
      <c r="S684" s="837" t="n"/>
      <c r="T684" s="711" t="n"/>
      <c r="U684" s="711" t="n"/>
      <c r="V684" s="837" t="n"/>
      <c r="W684" s="837" t="n"/>
      <c r="X684" s="711" t="n"/>
      <c r="Y684" s="711" t="n"/>
      <c r="Z684" s="837" t="n"/>
      <c r="AA684" s="837" t="n"/>
      <c r="AB684" s="837" t="n"/>
      <c r="AC684" s="837" t="n"/>
      <c r="AD684" s="837" t="n"/>
      <c r="AE684" s="837" t="n"/>
      <c r="AF684" s="837" t="n"/>
      <c r="AG684" s="837" t="n"/>
      <c r="AH684" s="837" t="n"/>
      <c r="AI684" s="837" t="n"/>
    </row>
    <row r="685" ht="13.5" customHeight="1" s="1659">
      <c r="E685" s="837" t="n"/>
      <c r="F685" s="837" t="n"/>
      <c r="G685" s="837" t="n"/>
      <c r="H685" s="837" t="n"/>
      <c r="I685" s="837" t="n"/>
      <c r="J685" s="837" t="n"/>
      <c r="K685" s="837" t="n"/>
      <c r="L685" s="837" t="n"/>
      <c r="M685" s="837" t="n"/>
      <c r="N685" s="837" t="n"/>
      <c r="O685" s="837" t="n"/>
      <c r="P685" s="837" t="n"/>
      <c r="Q685" s="837" t="n"/>
      <c r="R685" s="837" t="n"/>
      <c r="S685" s="837" t="n"/>
      <c r="T685" s="711" t="n"/>
      <c r="U685" s="711" t="n"/>
      <c r="V685" s="837" t="n"/>
      <c r="W685" s="837" t="n"/>
      <c r="X685" s="711" t="n"/>
      <c r="Y685" s="711" t="n"/>
      <c r="Z685" s="837" t="n"/>
      <c r="AA685" s="837" t="n"/>
      <c r="AB685" s="837" t="n"/>
      <c r="AC685" s="837" t="n"/>
      <c r="AD685" s="837" t="n"/>
      <c r="AE685" s="837" t="n"/>
      <c r="AF685" s="837" t="n"/>
      <c r="AG685" s="837" t="n"/>
      <c r="AH685" s="837" t="n"/>
      <c r="AI685" s="837" t="n"/>
    </row>
    <row r="686" ht="13.5" customHeight="1" s="1659">
      <c r="E686" s="837" t="n"/>
      <c r="F686" s="837" t="n"/>
      <c r="G686" s="837" t="n"/>
      <c r="H686" s="837" t="n"/>
      <c r="I686" s="837" t="n"/>
      <c r="J686" s="837" t="n"/>
      <c r="K686" s="837" t="n"/>
      <c r="L686" s="837" t="n"/>
      <c r="M686" s="837" t="n"/>
      <c r="N686" s="837" t="n"/>
      <c r="O686" s="837" t="n"/>
      <c r="P686" s="837" t="n"/>
      <c r="Q686" s="837" t="n"/>
      <c r="R686" s="837" t="n"/>
      <c r="S686" s="837" t="n"/>
      <c r="T686" s="711" t="n"/>
      <c r="U686" s="711" t="n"/>
      <c r="V686" s="837" t="n"/>
      <c r="W686" s="837" t="n"/>
      <c r="X686" s="711" t="n"/>
      <c r="Y686" s="711" t="n"/>
      <c r="Z686" s="837" t="n"/>
      <c r="AA686" s="837" t="n"/>
      <c r="AB686" s="837" t="n"/>
      <c r="AC686" s="837" t="n"/>
      <c r="AD686" s="837" t="n"/>
      <c r="AE686" s="837" t="n"/>
      <c r="AF686" s="837" t="n"/>
      <c r="AG686" s="837" t="n"/>
      <c r="AH686" s="837" t="n"/>
      <c r="AI686" s="837" t="n"/>
    </row>
    <row r="687" ht="13.5" customHeight="1" s="1659">
      <c r="E687" s="837" t="n"/>
      <c r="F687" s="837" t="n"/>
      <c r="G687" s="837" t="n"/>
      <c r="H687" s="837" t="n"/>
      <c r="I687" s="837" t="n"/>
      <c r="J687" s="837" t="n"/>
      <c r="K687" s="837" t="n"/>
      <c r="L687" s="837" t="n"/>
      <c r="M687" s="837" t="n"/>
      <c r="N687" s="837" t="n"/>
      <c r="O687" s="837" t="n"/>
      <c r="P687" s="837" t="n"/>
      <c r="Q687" s="837" t="n"/>
      <c r="R687" s="837" t="n"/>
      <c r="S687" s="837" t="n"/>
      <c r="T687" s="711" t="n"/>
      <c r="U687" s="711" t="n"/>
      <c r="V687" s="837" t="n"/>
      <c r="W687" s="837" t="n"/>
      <c r="X687" s="711" t="n"/>
      <c r="Y687" s="711" t="n"/>
      <c r="Z687" s="837" t="n"/>
      <c r="AA687" s="837" t="n"/>
      <c r="AB687" s="837" t="n"/>
      <c r="AC687" s="837" t="n"/>
      <c r="AD687" s="837" t="n"/>
      <c r="AE687" s="837" t="n"/>
      <c r="AF687" s="837" t="n"/>
      <c r="AG687" s="837" t="n"/>
      <c r="AH687" s="837" t="n"/>
      <c r="AI687" s="837" t="n"/>
    </row>
    <row r="688" ht="13.5" customHeight="1" s="1659">
      <c r="E688" s="837" t="n"/>
      <c r="F688" s="837" t="n"/>
      <c r="G688" s="837" t="n"/>
      <c r="H688" s="837" t="n"/>
      <c r="I688" s="837" t="n"/>
      <c r="J688" s="837" t="n"/>
      <c r="K688" s="837" t="n"/>
      <c r="L688" s="837" t="n"/>
      <c r="M688" s="837" t="n"/>
      <c r="N688" s="837" t="n"/>
      <c r="O688" s="837" t="n"/>
      <c r="P688" s="837" t="n"/>
      <c r="Q688" s="837" t="n"/>
      <c r="R688" s="837" t="n"/>
      <c r="S688" s="837" t="n"/>
      <c r="T688" s="711" t="n"/>
      <c r="U688" s="711" t="n"/>
      <c r="V688" s="837" t="n"/>
      <c r="W688" s="837" t="n"/>
      <c r="X688" s="711" t="n"/>
      <c r="Y688" s="711" t="n"/>
      <c r="Z688" s="837" t="n"/>
      <c r="AA688" s="837" t="n"/>
      <c r="AB688" s="837" t="n"/>
      <c r="AC688" s="837" t="n"/>
      <c r="AD688" s="837" t="n"/>
      <c r="AE688" s="837" t="n"/>
      <c r="AF688" s="837" t="n"/>
      <c r="AG688" s="837" t="n"/>
      <c r="AH688" s="837" t="n"/>
      <c r="AI688" s="837" t="n"/>
    </row>
    <row r="689" ht="13.5" customHeight="1" s="1659">
      <c r="E689" s="837" t="n"/>
      <c r="F689" s="837" t="n"/>
      <c r="G689" s="837" t="n"/>
      <c r="H689" s="837" t="n"/>
      <c r="I689" s="837" t="n"/>
      <c r="J689" s="837" t="n"/>
      <c r="K689" s="837" t="n"/>
      <c r="L689" s="837" t="n"/>
      <c r="M689" s="837" t="n"/>
      <c r="N689" s="837" t="n"/>
      <c r="O689" s="837" t="n"/>
      <c r="P689" s="837" t="n"/>
      <c r="Q689" s="837" t="n"/>
      <c r="R689" s="837" t="n"/>
      <c r="S689" s="837" t="n"/>
      <c r="T689" s="711" t="n"/>
      <c r="U689" s="711" t="n"/>
      <c r="V689" s="837" t="n"/>
      <c r="W689" s="837" t="n"/>
      <c r="X689" s="711" t="n"/>
      <c r="Y689" s="711" t="n"/>
      <c r="Z689" s="837" t="n"/>
      <c r="AA689" s="837" t="n"/>
      <c r="AB689" s="837" t="n"/>
      <c r="AC689" s="837" t="n"/>
      <c r="AD689" s="837" t="n"/>
      <c r="AE689" s="837" t="n"/>
      <c r="AF689" s="837" t="n"/>
      <c r="AG689" s="837" t="n"/>
      <c r="AH689" s="837" t="n"/>
      <c r="AI689" s="837" t="n"/>
    </row>
    <row r="690" ht="13.5" customHeight="1" s="1659">
      <c r="E690" s="837" t="n"/>
      <c r="F690" s="837" t="n"/>
      <c r="G690" s="837" t="n"/>
      <c r="H690" s="837" t="n"/>
      <c r="I690" s="837" t="n"/>
      <c r="J690" s="837" t="n"/>
      <c r="K690" s="837" t="n"/>
      <c r="L690" s="837" t="n"/>
      <c r="M690" s="837" t="n"/>
      <c r="N690" s="837" t="n"/>
      <c r="O690" s="837" t="n"/>
      <c r="P690" s="837" t="n"/>
      <c r="Q690" s="837" t="n"/>
      <c r="R690" s="837" t="n"/>
      <c r="S690" s="837" t="n"/>
      <c r="T690" s="711" t="n"/>
      <c r="U690" s="711" t="n"/>
      <c r="V690" s="837" t="n"/>
      <c r="W690" s="837" t="n"/>
      <c r="X690" s="711" t="n"/>
      <c r="Y690" s="711" t="n"/>
      <c r="Z690" s="837" t="n"/>
      <c r="AA690" s="837" t="n"/>
      <c r="AB690" s="837" t="n"/>
      <c r="AC690" s="837" t="n"/>
      <c r="AD690" s="837" t="n"/>
      <c r="AE690" s="837" t="n"/>
      <c r="AF690" s="837" t="n"/>
      <c r="AG690" s="837" t="n"/>
      <c r="AH690" s="837" t="n"/>
      <c r="AI690" s="837" t="n"/>
    </row>
    <row r="691" ht="13.5" customHeight="1" s="1659">
      <c r="E691" s="837" t="n"/>
      <c r="F691" s="837" t="n"/>
      <c r="G691" s="837" t="n"/>
      <c r="H691" s="837" t="n"/>
      <c r="I691" s="837" t="n"/>
      <c r="J691" s="837" t="n"/>
      <c r="K691" s="837" t="n"/>
      <c r="L691" s="837" t="n"/>
      <c r="M691" s="837" t="n"/>
      <c r="N691" s="837" t="n"/>
      <c r="O691" s="837" t="n"/>
      <c r="P691" s="837" t="n"/>
      <c r="Q691" s="837" t="n"/>
      <c r="R691" s="837" t="n"/>
      <c r="S691" s="837" t="n"/>
      <c r="T691" s="711" t="n"/>
      <c r="U691" s="711" t="n"/>
      <c r="V691" s="837" t="n"/>
      <c r="W691" s="837" t="n"/>
      <c r="X691" s="711" t="n"/>
      <c r="Y691" s="711" t="n"/>
      <c r="Z691" s="837" t="n"/>
      <c r="AA691" s="837" t="n"/>
      <c r="AB691" s="837" t="n"/>
      <c r="AC691" s="837" t="n"/>
      <c r="AD691" s="837" t="n"/>
      <c r="AE691" s="837" t="n"/>
      <c r="AF691" s="837" t="n"/>
      <c r="AG691" s="837" t="n"/>
      <c r="AH691" s="837" t="n"/>
      <c r="AI691" s="837" t="n"/>
    </row>
    <row r="692" ht="13.5" customHeight="1" s="1659">
      <c r="E692" s="837" t="n"/>
      <c r="F692" s="837" t="n"/>
      <c r="G692" s="837" t="n"/>
      <c r="H692" s="837" t="n"/>
      <c r="I692" s="837" t="n"/>
      <c r="J692" s="837" t="n"/>
      <c r="K692" s="837" t="n"/>
      <c r="L692" s="837" t="n"/>
      <c r="M692" s="837" t="n"/>
      <c r="N692" s="837" t="n"/>
      <c r="O692" s="837" t="n"/>
      <c r="P692" s="837" t="n"/>
      <c r="Q692" s="837" t="n"/>
      <c r="R692" s="837" t="n"/>
      <c r="S692" s="837" t="n"/>
      <c r="T692" s="711" t="n"/>
      <c r="U692" s="711" t="n"/>
      <c r="V692" s="837" t="n"/>
      <c r="W692" s="837" t="n"/>
      <c r="X692" s="711" t="n"/>
      <c r="Y692" s="711" t="n"/>
      <c r="Z692" s="837" t="n"/>
      <c r="AA692" s="837" t="n"/>
      <c r="AB692" s="837" t="n"/>
      <c r="AC692" s="837" t="n"/>
      <c r="AD692" s="837" t="n"/>
      <c r="AE692" s="837" t="n"/>
      <c r="AF692" s="837" t="n"/>
      <c r="AG692" s="837" t="n"/>
      <c r="AH692" s="837" t="n"/>
      <c r="AI692" s="837" t="n"/>
    </row>
    <row r="693" ht="13.5" customHeight="1" s="1659">
      <c r="E693" s="837" t="n"/>
      <c r="F693" s="837" t="n"/>
      <c r="G693" s="837" t="n"/>
      <c r="H693" s="837" t="n"/>
      <c r="I693" s="837" t="n"/>
      <c r="J693" s="837" t="n"/>
      <c r="K693" s="837" t="n"/>
      <c r="L693" s="837" t="n"/>
      <c r="M693" s="837" t="n"/>
      <c r="N693" s="837" t="n"/>
      <c r="O693" s="837" t="n"/>
      <c r="P693" s="837" t="n"/>
      <c r="Q693" s="837" t="n"/>
      <c r="R693" s="837" t="n"/>
      <c r="S693" s="837" t="n"/>
      <c r="T693" s="711" t="n"/>
      <c r="U693" s="711" t="n"/>
      <c r="V693" s="837" t="n"/>
      <c r="W693" s="837" t="n"/>
      <c r="X693" s="711" t="n"/>
      <c r="Y693" s="711" t="n"/>
      <c r="Z693" s="837" t="n"/>
      <c r="AA693" s="837" t="n"/>
      <c r="AB693" s="837" t="n"/>
      <c r="AC693" s="837" t="n"/>
      <c r="AD693" s="837" t="n"/>
      <c r="AE693" s="837" t="n"/>
      <c r="AF693" s="837" t="n"/>
      <c r="AG693" s="837" t="n"/>
      <c r="AH693" s="837" t="n"/>
      <c r="AI693" s="837" t="n"/>
    </row>
    <row r="694" ht="13.5" customHeight="1" s="1659">
      <c r="E694" s="837" t="n"/>
      <c r="F694" s="837" t="n"/>
      <c r="G694" s="837" t="n"/>
      <c r="H694" s="837" t="n"/>
      <c r="I694" s="837" t="n"/>
      <c r="J694" s="837" t="n"/>
      <c r="K694" s="837" t="n"/>
      <c r="L694" s="837" t="n"/>
      <c r="M694" s="837" t="n"/>
      <c r="N694" s="837" t="n"/>
      <c r="O694" s="837" t="n"/>
      <c r="P694" s="837" t="n"/>
      <c r="Q694" s="837" t="n"/>
      <c r="R694" s="837" t="n"/>
      <c r="S694" s="837" t="n"/>
      <c r="T694" s="711" t="n"/>
      <c r="U694" s="711" t="n"/>
      <c r="V694" s="837" t="n"/>
      <c r="W694" s="837" t="n"/>
      <c r="X694" s="711" t="n"/>
      <c r="Y694" s="711" t="n"/>
      <c r="Z694" s="837" t="n"/>
      <c r="AA694" s="837" t="n"/>
      <c r="AB694" s="837" t="n"/>
      <c r="AC694" s="837" t="n"/>
      <c r="AD694" s="837" t="n"/>
      <c r="AE694" s="837" t="n"/>
      <c r="AF694" s="837" t="n"/>
      <c r="AG694" s="837" t="n"/>
      <c r="AH694" s="837" t="n"/>
      <c r="AI694" s="837" t="n"/>
    </row>
    <row r="695" ht="13.5" customHeight="1" s="1659">
      <c r="E695" s="837" t="n"/>
      <c r="F695" s="837" t="n"/>
      <c r="G695" s="837" t="n"/>
      <c r="H695" s="837" t="n"/>
      <c r="I695" s="837" t="n"/>
      <c r="J695" s="837" t="n"/>
      <c r="K695" s="837" t="n"/>
      <c r="L695" s="837" t="n"/>
      <c r="M695" s="837" t="n"/>
      <c r="N695" s="837" t="n"/>
      <c r="O695" s="837" t="n"/>
      <c r="P695" s="837" t="n"/>
      <c r="Q695" s="837" t="n"/>
      <c r="R695" s="837" t="n"/>
      <c r="S695" s="837" t="n"/>
      <c r="T695" s="711" t="n"/>
      <c r="U695" s="711" t="n"/>
      <c r="V695" s="837" t="n"/>
      <c r="W695" s="837" t="n"/>
      <c r="X695" s="711" t="n"/>
      <c r="Y695" s="711" t="n"/>
      <c r="Z695" s="837" t="n"/>
      <c r="AA695" s="837" t="n"/>
      <c r="AB695" s="837" t="n"/>
      <c r="AC695" s="837" t="n"/>
      <c r="AD695" s="837" t="n"/>
      <c r="AE695" s="837" t="n"/>
      <c r="AF695" s="837" t="n"/>
      <c r="AG695" s="837" t="n"/>
      <c r="AH695" s="837" t="n"/>
      <c r="AI695" s="837" t="n"/>
    </row>
    <row r="696" ht="13.5" customHeight="1" s="1659">
      <c r="E696" s="837" t="n"/>
      <c r="F696" s="837" t="n"/>
      <c r="G696" s="837" t="n"/>
      <c r="H696" s="837" t="n"/>
      <c r="I696" s="837" t="n"/>
      <c r="J696" s="837" t="n"/>
      <c r="K696" s="837" t="n"/>
      <c r="L696" s="837" t="n"/>
      <c r="M696" s="837" t="n"/>
      <c r="N696" s="837" t="n"/>
      <c r="O696" s="837" t="n"/>
      <c r="P696" s="837" t="n"/>
      <c r="Q696" s="837" t="n"/>
      <c r="R696" s="837" t="n"/>
      <c r="S696" s="837" t="n"/>
      <c r="T696" s="711" t="n"/>
      <c r="U696" s="711" t="n"/>
      <c r="V696" s="837" t="n"/>
      <c r="W696" s="837" t="n"/>
      <c r="X696" s="711" t="n"/>
      <c r="Y696" s="711" t="n"/>
      <c r="Z696" s="837" t="n"/>
      <c r="AA696" s="837" t="n"/>
      <c r="AB696" s="837" t="n"/>
      <c r="AC696" s="837" t="n"/>
      <c r="AD696" s="837" t="n"/>
      <c r="AE696" s="837" t="n"/>
      <c r="AF696" s="837" t="n"/>
      <c r="AG696" s="837" t="n"/>
      <c r="AH696" s="837" t="n"/>
      <c r="AI696" s="837" t="n"/>
    </row>
    <row r="697" ht="13.5" customHeight="1" s="1659">
      <c r="E697" s="837" t="n"/>
      <c r="F697" s="837" t="n"/>
      <c r="G697" s="837" t="n"/>
      <c r="H697" s="837" t="n"/>
      <c r="I697" s="837" t="n"/>
      <c r="J697" s="837" t="n"/>
      <c r="K697" s="837" t="n"/>
      <c r="L697" s="837" t="n"/>
      <c r="M697" s="837" t="n"/>
      <c r="N697" s="837" t="n"/>
      <c r="O697" s="837" t="n"/>
      <c r="P697" s="837" t="n"/>
      <c r="Q697" s="837" t="n"/>
      <c r="R697" s="837" t="n"/>
      <c r="S697" s="837" t="n"/>
      <c r="T697" s="711" t="n"/>
      <c r="U697" s="711" t="n"/>
      <c r="V697" s="837" t="n"/>
      <c r="W697" s="837" t="n"/>
      <c r="X697" s="711" t="n"/>
      <c r="Y697" s="711" t="n"/>
      <c r="Z697" s="837" t="n"/>
      <c r="AA697" s="837" t="n"/>
      <c r="AB697" s="837" t="n"/>
      <c r="AC697" s="837" t="n"/>
      <c r="AD697" s="837" t="n"/>
      <c r="AE697" s="837" t="n"/>
      <c r="AF697" s="837" t="n"/>
      <c r="AG697" s="837" t="n"/>
      <c r="AH697" s="837" t="n"/>
      <c r="AI697" s="837" t="n"/>
    </row>
    <row r="698" ht="13.5" customHeight="1" s="1659">
      <c r="E698" s="837" t="n"/>
      <c r="F698" s="837" t="n"/>
      <c r="G698" s="837" t="n"/>
      <c r="H698" s="837" t="n"/>
      <c r="I698" s="837" t="n"/>
      <c r="J698" s="837" t="n"/>
      <c r="K698" s="837" t="n"/>
      <c r="L698" s="837" t="n"/>
      <c r="M698" s="837" t="n"/>
      <c r="N698" s="837" t="n"/>
      <c r="O698" s="837" t="n"/>
      <c r="P698" s="837" t="n"/>
      <c r="Q698" s="837" t="n"/>
      <c r="R698" s="837" t="n"/>
      <c r="S698" s="837" t="n"/>
      <c r="T698" s="711" t="n"/>
      <c r="U698" s="711" t="n"/>
      <c r="V698" s="837" t="n"/>
      <c r="W698" s="837" t="n"/>
      <c r="X698" s="711" t="n"/>
      <c r="Y698" s="711" t="n"/>
      <c r="Z698" s="837" t="n"/>
      <c r="AA698" s="837" t="n"/>
      <c r="AB698" s="837" t="n"/>
      <c r="AC698" s="837" t="n"/>
      <c r="AD698" s="837" t="n"/>
      <c r="AE698" s="837" t="n"/>
      <c r="AF698" s="837" t="n"/>
      <c r="AG698" s="837" t="n"/>
      <c r="AH698" s="837" t="n"/>
      <c r="AI698" s="837" t="n"/>
    </row>
    <row r="699" ht="13.5" customHeight="1" s="1659">
      <c r="E699" s="837" t="n"/>
      <c r="F699" s="837" t="n"/>
      <c r="G699" s="837" t="n"/>
      <c r="H699" s="837" t="n"/>
      <c r="I699" s="837" t="n"/>
      <c r="J699" s="837" t="n"/>
      <c r="K699" s="837" t="n"/>
      <c r="L699" s="837" t="n"/>
      <c r="M699" s="837" t="n"/>
      <c r="N699" s="837" t="n"/>
      <c r="O699" s="837" t="n"/>
      <c r="P699" s="837" t="n"/>
      <c r="Q699" s="837" t="n"/>
      <c r="R699" s="837" t="n"/>
      <c r="S699" s="837" t="n"/>
      <c r="T699" s="711" t="n"/>
      <c r="U699" s="711" t="n"/>
      <c r="V699" s="837" t="n"/>
      <c r="W699" s="837" t="n"/>
      <c r="X699" s="711" t="n"/>
      <c r="Y699" s="711" t="n"/>
      <c r="Z699" s="837" t="n"/>
      <c r="AA699" s="837" t="n"/>
      <c r="AB699" s="837" t="n"/>
      <c r="AC699" s="837" t="n"/>
      <c r="AD699" s="837" t="n"/>
      <c r="AE699" s="837" t="n"/>
      <c r="AF699" s="837" t="n"/>
      <c r="AG699" s="837" t="n"/>
      <c r="AH699" s="837" t="n"/>
      <c r="AI699" s="837" t="n"/>
    </row>
    <row r="700" ht="13.5" customHeight="1" s="1659">
      <c r="E700" s="837" t="n"/>
      <c r="F700" s="837" t="n"/>
      <c r="G700" s="837" t="n"/>
      <c r="H700" s="837" t="n"/>
      <c r="I700" s="837" t="n"/>
      <c r="J700" s="837" t="n"/>
      <c r="K700" s="837" t="n"/>
      <c r="L700" s="837" t="n"/>
      <c r="M700" s="837" t="n"/>
      <c r="N700" s="837" t="n"/>
      <c r="O700" s="837" t="n"/>
      <c r="P700" s="837" t="n"/>
      <c r="Q700" s="837" t="n"/>
      <c r="R700" s="837" t="n"/>
      <c r="S700" s="837" t="n"/>
      <c r="T700" s="711" t="n"/>
      <c r="U700" s="711" t="n"/>
      <c r="V700" s="837" t="n"/>
      <c r="W700" s="837" t="n"/>
      <c r="X700" s="711" t="n"/>
      <c r="Y700" s="711" t="n"/>
      <c r="Z700" s="837" t="n"/>
      <c r="AA700" s="837" t="n"/>
      <c r="AB700" s="837" t="n"/>
      <c r="AC700" s="837" t="n"/>
      <c r="AD700" s="837" t="n"/>
      <c r="AE700" s="837" t="n"/>
      <c r="AF700" s="837" t="n"/>
      <c r="AG700" s="837" t="n"/>
      <c r="AH700" s="837" t="n"/>
      <c r="AI700" s="837" t="n"/>
    </row>
    <row r="701" ht="13.5" customHeight="1" s="1659">
      <c r="E701" s="837" t="n"/>
      <c r="F701" s="837" t="n"/>
      <c r="G701" s="837" t="n"/>
      <c r="H701" s="837" t="n"/>
      <c r="I701" s="837" t="n"/>
      <c r="J701" s="837" t="n"/>
      <c r="K701" s="837" t="n"/>
      <c r="L701" s="837" t="n"/>
      <c r="M701" s="837" t="n"/>
      <c r="N701" s="837" t="n"/>
      <c r="O701" s="837" t="n"/>
      <c r="P701" s="837" t="n"/>
      <c r="Q701" s="837" t="n"/>
      <c r="R701" s="837" t="n"/>
      <c r="S701" s="837" t="n"/>
      <c r="T701" s="711" t="n"/>
      <c r="U701" s="711" t="n"/>
      <c r="V701" s="837" t="n"/>
      <c r="W701" s="837" t="n"/>
      <c r="X701" s="711" t="n"/>
      <c r="Y701" s="711" t="n"/>
      <c r="Z701" s="837" t="n"/>
      <c r="AA701" s="837" t="n"/>
      <c r="AB701" s="837" t="n"/>
      <c r="AC701" s="837" t="n"/>
      <c r="AD701" s="837" t="n"/>
      <c r="AE701" s="837" t="n"/>
      <c r="AF701" s="837" t="n"/>
      <c r="AG701" s="837" t="n"/>
      <c r="AH701" s="837" t="n"/>
      <c r="AI701" s="837" t="n"/>
    </row>
    <row r="702" ht="13.5" customHeight="1" s="1659">
      <c r="E702" s="837" t="n"/>
      <c r="F702" s="837" t="n"/>
      <c r="G702" s="837" t="n"/>
      <c r="H702" s="837" t="n"/>
      <c r="I702" s="837" t="n"/>
      <c r="J702" s="837" t="n"/>
      <c r="K702" s="837" t="n"/>
      <c r="L702" s="837" t="n"/>
      <c r="M702" s="837" t="n"/>
      <c r="N702" s="837" t="n"/>
      <c r="O702" s="837" t="n"/>
      <c r="P702" s="837" t="n"/>
      <c r="Q702" s="837" t="n"/>
      <c r="R702" s="837" t="n"/>
      <c r="S702" s="837" t="n"/>
      <c r="T702" s="711" t="n"/>
      <c r="U702" s="711" t="n"/>
      <c r="V702" s="837" t="n"/>
      <c r="W702" s="837" t="n"/>
      <c r="X702" s="711" t="n"/>
      <c r="Y702" s="711" t="n"/>
      <c r="Z702" s="837" t="n"/>
      <c r="AA702" s="837" t="n"/>
      <c r="AB702" s="837" t="n"/>
      <c r="AC702" s="837" t="n"/>
      <c r="AD702" s="837" t="n"/>
      <c r="AE702" s="837" t="n"/>
      <c r="AF702" s="837" t="n"/>
      <c r="AG702" s="837" t="n"/>
      <c r="AH702" s="837" t="n"/>
      <c r="AI702" s="837" t="n"/>
    </row>
    <row r="703" ht="13.5" customHeight="1" s="1659">
      <c r="E703" s="837" t="n"/>
      <c r="F703" s="837" t="n"/>
      <c r="G703" s="837" t="n"/>
      <c r="H703" s="837" t="n"/>
      <c r="I703" s="837" t="n"/>
      <c r="J703" s="837" t="n"/>
      <c r="K703" s="837" t="n"/>
      <c r="L703" s="837" t="n"/>
      <c r="M703" s="837" t="n"/>
      <c r="N703" s="837" t="n"/>
      <c r="O703" s="837" t="n"/>
      <c r="P703" s="837" t="n"/>
      <c r="Q703" s="837" t="n"/>
      <c r="R703" s="837" t="n"/>
      <c r="S703" s="837" t="n"/>
      <c r="T703" s="711" t="n"/>
      <c r="U703" s="711" t="n"/>
      <c r="V703" s="837" t="n"/>
      <c r="W703" s="837" t="n"/>
      <c r="X703" s="711" t="n"/>
      <c r="Y703" s="711" t="n"/>
      <c r="Z703" s="837" t="n"/>
      <c r="AA703" s="837" t="n"/>
      <c r="AB703" s="837" t="n"/>
      <c r="AC703" s="837" t="n"/>
      <c r="AD703" s="837" t="n"/>
      <c r="AE703" s="837" t="n"/>
      <c r="AF703" s="837" t="n"/>
      <c r="AG703" s="837" t="n"/>
      <c r="AH703" s="837" t="n"/>
      <c r="AI703" s="837" t="n"/>
    </row>
    <row r="704" ht="13.5" customHeight="1" s="1659">
      <c r="E704" s="837" t="n"/>
      <c r="F704" s="837" t="n"/>
      <c r="G704" s="837" t="n"/>
      <c r="H704" s="837" t="n"/>
      <c r="I704" s="837" t="n"/>
      <c r="J704" s="837" t="n"/>
      <c r="K704" s="837" t="n"/>
      <c r="L704" s="837" t="n"/>
      <c r="M704" s="837" t="n"/>
      <c r="N704" s="837" t="n"/>
      <c r="O704" s="837" t="n"/>
      <c r="P704" s="837" t="n"/>
      <c r="Q704" s="837" t="n"/>
      <c r="R704" s="837" t="n"/>
      <c r="S704" s="837" t="n"/>
      <c r="T704" s="711" t="n"/>
      <c r="U704" s="711" t="n"/>
      <c r="V704" s="837" t="n"/>
      <c r="W704" s="837" t="n"/>
      <c r="X704" s="711" t="n"/>
      <c r="Y704" s="711" t="n"/>
      <c r="Z704" s="837" t="n"/>
      <c r="AA704" s="837" t="n"/>
      <c r="AB704" s="837" t="n"/>
      <c r="AC704" s="837" t="n"/>
      <c r="AD704" s="837" t="n"/>
      <c r="AE704" s="837" t="n"/>
      <c r="AF704" s="837" t="n"/>
      <c r="AG704" s="837" t="n"/>
      <c r="AH704" s="837" t="n"/>
      <c r="AI704" s="837" t="n"/>
    </row>
    <row r="705" ht="13.5" customHeight="1" s="1659">
      <c r="E705" s="837" t="n"/>
      <c r="F705" s="837" t="n"/>
      <c r="G705" s="837" t="n"/>
      <c r="H705" s="837" t="n"/>
      <c r="I705" s="837" t="n"/>
      <c r="J705" s="837" t="n"/>
      <c r="K705" s="837" t="n"/>
      <c r="L705" s="837" t="n"/>
      <c r="M705" s="837" t="n"/>
      <c r="N705" s="837" t="n"/>
      <c r="O705" s="837" t="n"/>
      <c r="P705" s="837" t="n"/>
      <c r="Q705" s="837" t="n"/>
      <c r="R705" s="837" t="n"/>
      <c r="S705" s="837" t="n"/>
      <c r="T705" s="711" t="n"/>
      <c r="U705" s="711" t="n"/>
      <c r="V705" s="837" t="n"/>
      <c r="W705" s="837" t="n"/>
      <c r="X705" s="711" t="n"/>
      <c r="Y705" s="711" t="n"/>
      <c r="Z705" s="837" t="n"/>
      <c r="AA705" s="837" t="n"/>
      <c r="AB705" s="837" t="n"/>
      <c r="AC705" s="837" t="n"/>
      <c r="AD705" s="837" t="n"/>
      <c r="AE705" s="837" t="n"/>
      <c r="AF705" s="837" t="n"/>
      <c r="AG705" s="837" t="n"/>
      <c r="AH705" s="837" t="n"/>
      <c r="AI705" s="837" t="n"/>
    </row>
    <row r="706" ht="13.5" customHeight="1" s="1659">
      <c r="E706" s="837" t="n"/>
      <c r="F706" s="837" t="n"/>
      <c r="G706" s="837" t="n"/>
      <c r="H706" s="837" t="n"/>
      <c r="I706" s="837" t="n"/>
      <c r="J706" s="837" t="n"/>
      <c r="K706" s="837" t="n"/>
      <c r="L706" s="837" t="n"/>
      <c r="M706" s="837" t="n"/>
      <c r="N706" s="837" t="n"/>
      <c r="O706" s="837" t="n"/>
      <c r="P706" s="837" t="n"/>
      <c r="Q706" s="837" t="n"/>
      <c r="R706" s="837" t="n"/>
      <c r="S706" s="837" t="n"/>
      <c r="T706" s="711" t="n"/>
      <c r="U706" s="711" t="n"/>
      <c r="V706" s="837" t="n"/>
      <c r="W706" s="837" t="n"/>
      <c r="X706" s="711" t="n"/>
      <c r="Y706" s="711" t="n"/>
      <c r="Z706" s="837" t="n"/>
      <c r="AA706" s="837" t="n"/>
      <c r="AB706" s="837" t="n"/>
      <c r="AC706" s="837" t="n"/>
      <c r="AD706" s="837" t="n"/>
      <c r="AE706" s="837" t="n"/>
      <c r="AF706" s="837" t="n"/>
      <c r="AG706" s="837" t="n"/>
      <c r="AH706" s="837" t="n"/>
      <c r="AI706" s="837" t="n"/>
    </row>
    <row r="707" ht="13.5" customHeight="1" s="1659">
      <c r="E707" s="837" t="n"/>
      <c r="F707" s="837" t="n"/>
      <c r="G707" s="837" t="n"/>
      <c r="H707" s="837" t="n"/>
      <c r="I707" s="837" t="n"/>
      <c r="J707" s="837" t="n"/>
      <c r="K707" s="837" t="n"/>
      <c r="L707" s="837" t="n"/>
      <c r="M707" s="837" t="n"/>
      <c r="N707" s="837" t="n"/>
      <c r="O707" s="837" t="n"/>
      <c r="P707" s="837" t="n"/>
      <c r="Q707" s="837" t="n"/>
      <c r="R707" s="837" t="n"/>
      <c r="S707" s="837" t="n"/>
      <c r="T707" s="711" t="n"/>
      <c r="U707" s="711" t="n"/>
      <c r="V707" s="837" t="n"/>
      <c r="W707" s="837" t="n"/>
      <c r="X707" s="711" t="n"/>
      <c r="Y707" s="711" t="n"/>
      <c r="Z707" s="837" t="n"/>
      <c r="AA707" s="837" t="n"/>
      <c r="AB707" s="837" t="n"/>
      <c r="AC707" s="837" t="n"/>
      <c r="AD707" s="837" t="n"/>
      <c r="AE707" s="837" t="n"/>
      <c r="AF707" s="837" t="n"/>
      <c r="AG707" s="837" t="n"/>
      <c r="AH707" s="837" t="n"/>
      <c r="AI707" s="837" t="n"/>
    </row>
    <row r="708" ht="13.5" customHeight="1" s="1659">
      <c r="E708" s="837" t="n"/>
      <c r="F708" s="837" t="n"/>
      <c r="G708" s="837" t="n"/>
      <c r="H708" s="837" t="n"/>
      <c r="I708" s="837" t="n"/>
      <c r="J708" s="837" t="n"/>
      <c r="K708" s="837" t="n"/>
      <c r="L708" s="837" t="n"/>
      <c r="M708" s="837" t="n"/>
      <c r="N708" s="837" t="n"/>
      <c r="O708" s="837" t="n"/>
      <c r="P708" s="837" t="n"/>
      <c r="Q708" s="837" t="n"/>
      <c r="R708" s="837" t="n"/>
      <c r="S708" s="837" t="n"/>
      <c r="T708" s="711" t="n"/>
      <c r="U708" s="711" t="n"/>
      <c r="V708" s="837" t="n"/>
      <c r="W708" s="837" t="n"/>
      <c r="X708" s="711" t="n"/>
      <c r="Y708" s="711" t="n"/>
      <c r="Z708" s="837" t="n"/>
      <c r="AA708" s="837" t="n"/>
      <c r="AB708" s="837" t="n"/>
      <c r="AC708" s="837" t="n"/>
      <c r="AD708" s="837" t="n"/>
      <c r="AE708" s="837" t="n"/>
      <c r="AF708" s="837" t="n"/>
      <c r="AG708" s="837" t="n"/>
      <c r="AH708" s="837" t="n"/>
      <c r="AI708" s="837" t="n"/>
    </row>
    <row r="709" ht="13.5" customHeight="1" s="1659">
      <c r="E709" s="837" t="n"/>
      <c r="F709" s="837" t="n"/>
      <c r="G709" s="837" t="n"/>
      <c r="H709" s="837" t="n"/>
      <c r="I709" s="837" t="n"/>
      <c r="J709" s="837" t="n"/>
      <c r="K709" s="837" t="n"/>
      <c r="L709" s="837" t="n"/>
      <c r="M709" s="837" t="n"/>
      <c r="N709" s="837" t="n"/>
      <c r="O709" s="837" t="n"/>
      <c r="P709" s="837" t="n"/>
      <c r="Q709" s="837" t="n"/>
      <c r="R709" s="837" t="n"/>
      <c r="S709" s="837" t="n"/>
      <c r="T709" s="711" t="n"/>
      <c r="U709" s="711" t="n"/>
      <c r="V709" s="837" t="n"/>
      <c r="W709" s="837" t="n"/>
      <c r="X709" s="711" t="n"/>
      <c r="Y709" s="711" t="n"/>
      <c r="Z709" s="837" t="n"/>
      <c r="AA709" s="837" t="n"/>
      <c r="AB709" s="837" t="n"/>
      <c r="AC709" s="837" t="n"/>
      <c r="AD709" s="837" t="n"/>
      <c r="AE709" s="837" t="n"/>
      <c r="AF709" s="837" t="n"/>
      <c r="AG709" s="837" t="n"/>
      <c r="AH709" s="837" t="n"/>
      <c r="AI709" s="837" t="n"/>
    </row>
    <row r="710" ht="13.5" customHeight="1" s="1659">
      <c r="E710" s="837" t="n"/>
      <c r="F710" s="837" t="n"/>
      <c r="G710" s="837" t="n"/>
      <c r="H710" s="837" t="n"/>
      <c r="I710" s="837" t="n"/>
      <c r="J710" s="837" t="n"/>
      <c r="K710" s="837" t="n"/>
      <c r="L710" s="837" t="n"/>
      <c r="M710" s="837" t="n"/>
      <c r="N710" s="837" t="n"/>
      <c r="O710" s="837" t="n"/>
      <c r="P710" s="837" t="n"/>
      <c r="Q710" s="837" t="n"/>
      <c r="R710" s="837" t="n"/>
      <c r="S710" s="837" t="n"/>
      <c r="T710" s="711" t="n"/>
      <c r="U710" s="711" t="n"/>
      <c r="V710" s="837" t="n"/>
      <c r="W710" s="837" t="n"/>
      <c r="X710" s="711" t="n"/>
      <c r="Y710" s="711" t="n"/>
      <c r="Z710" s="837" t="n"/>
      <c r="AA710" s="837" t="n"/>
      <c r="AB710" s="837" t="n"/>
      <c r="AC710" s="837" t="n"/>
      <c r="AD710" s="837" t="n"/>
      <c r="AE710" s="837" t="n"/>
      <c r="AF710" s="837" t="n"/>
      <c r="AG710" s="837" t="n"/>
      <c r="AH710" s="837" t="n"/>
      <c r="AI710" s="837" t="n"/>
    </row>
    <row r="711" ht="13.5" customHeight="1" s="1659">
      <c r="E711" s="837" t="n"/>
      <c r="F711" s="837" t="n"/>
      <c r="G711" s="837" t="n"/>
      <c r="H711" s="837" t="n"/>
      <c r="I711" s="837" t="n"/>
      <c r="J711" s="837" t="n"/>
      <c r="K711" s="837" t="n"/>
      <c r="L711" s="837" t="n"/>
      <c r="M711" s="837" t="n"/>
      <c r="N711" s="837" t="n"/>
      <c r="O711" s="837" t="n"/>
      <c r="P711" s="837" t="n"/>
      <c r="Q711" s="837" t="n"/>
      <c r="R711" s="837" t="n"/>
      <c r="S711" s="837" t="n"/>
      <c r="T711" s="711" t="n"/>
      <c r="U711" s="711" t="n"/>
      <c r="V711" s="837" t="n"/>
      <c r="W711" s="837" t="n"/>
      <c r="X711" s="711" t="n"/>
      <c r="Y711" s="711" t="n"/>
      <c r="Z711" s="837" t="n"/>
      <c r="AA711" s="837" t="n"/>
      <c r="AB711" s="837" t="n"/>
      <c r="AC711" s="837" t="n"/>
      <c r="AD711" s="837" t="n"/>
      <c r="AE711" s="837" t="n"/>
      <c r="AF711" s="837" t="n"/>
      <c r="AG711" s="837" t="n"/>
      <c r="AH711" s="837" t="n"/>
      <c r="AI711" s="837" t="n"/>
    </row>
    <row r="712" ht="13.5" customHeight="1" s="1659">
      <c r="E712" s="837" t="n"/>
      <c r="F712" s="837" t="n"/>
      <c r="G712" s="837" t="n"/>
      <c r="H712" s="837" t="n"/>
      <c r="I712" s="837" t="n"/>
      <c r="J712" s="837" t="n"/>
      <c r="K712" s="837" t="n"/>
      <c r="L712" s="837" t="n"/>
      <c r="M712" s="837" t="n"/>
      <c r="N712" s="837" t="n"/>
      <c r="O712" s="837" t="n"/>
      <c r="P712" s="837" t="n"/>
      <c r="Q712" s="837" t="n"/>
      <c r="R712" s="837" t="n"/>
      <c r="S712" s="837" t="n"/>
      <c r="T712" s="711" t="n"/>
      <c r="U712" s="711" t="n"/>
      <c r="V712" s="837" t="n"/>
      <c r="W712" s="837" t="n"/>
      <c r="X712" s="711" t="n"/>
      <c r="Y712" s="711" t="n"/>
      <c r="Z712" s="837" t="n"/>
      <c r="AA712" s="837" t="n"/>
      <c r="AB712" s="837" t="n"/>
      <c r="AC712" s="837" t="n"/>
      <c r="AD712" s="837" t="n"/>
      <c r="AE712" s="837" t="n"/>
      <c r="AF712" s="837" t="n"/>
      <c r="AG712" s="837" t="n"/>
      <c r="AH712" s="837" t="n"/>
      <c r="AI712" s="837" t="n"/>
    </row>
    <row r="713" ht="13.5" customHeight="1" s="1659">
      <c r="E713" s="837" t="n"/>
      <c r="F713" s="837" t="n"/>
      <c r="G713" s="837" t="n"/>
      <c r="H713" s="837" t="n"/>
      <c r="I713" s="837" t="n"/>
      <c r="J713" s="837" t="n"/>
      <c r="K713" s="837" t="n"/>
      <c r="L713" s="837" t="n"/>
      <c r="M713" s="837" t="n"/>
      <c r="N713" s="837" t="n"/>
      <c r="O713" s="837" t="n"/>
      <c r="P713" s="837" t="n"/>
      <c r="Q713" s="837" t="n"/>
      <c r="R713" s="837" t="n"/>
      <c r="S713" s="837" t="n"/>
      <c r="T713" s="711" t="n"/>
      <c r="U713" s="711" t="n"/>
      <c r="V713" s="837" t="n"/>
      <c r="W713" s="837" t="n"/>
      <c r="X713" s="711" t="n"/>
      <c r="Y713" s="711" t="n"/>
      <c r="Z713" s="837" t="n"/>
      <c r="AA713" s="837" t="n"/>
      <c r="AB713" s="837" t="n"/>
      <c r="AC713" s="837" t="n"/>
      <c r="AD713" s="837" t="n"/>
      <c r="AE713" s="837" t="n"/>
      <c r="AF713" s="837" t="n"/>
      <c r="AG713" s="837" t="n"/>
      <c r="AH713" s="837" t="n"/>
      <c r="AI713" s="837" t="n"/>
    </row>
    <row r="714" ht="13.5" customHeight="1" s="1659">
      <c r="E714" s="837" t="n"/>
      <c r="F714" s="837" t="n"/>
      <c r="G714" s="837" t="n"/>
      <c r="H714" s="837" t="n"/>
      <c r="I714" s="837" t="n"/>
      <c r="J714" s="837" t="n"/>
      <c r="K714" s="837" t="n"/>
      <c r="L714" s="837" t="n"/>
      <c r="M714" s="837" t="n"/>
      <c r="N714" s="837" t="n"/>
      <c r="O714" s="837" t="n"/>
      <c r="P714" s="837" t="n"/>
      <c r="Q714" s="837" t="n"/>
      <c r="R714" s="837" t="n"/>
      <c r="S714" s="837" t="n"/>
      <c r="T714" s="711" t="n"/>
      <c r="U714" s="711" t="n"/>
      <c r="V714" s="837" t="n"/>
      <c r="W714" s="837" t="n"/>
      <c r="X714" s="711" t="n"/>
      <c r="Y714" s="711" t="n"/>
      <c r="Z714" s="837" t="n"/>
      <c r="AA714" s="837" t="n"/>
      <c r="AB714" s="837" t="n"/>
      <c r="AC714" s="837" t="n"/>
      <c r="AD714" s="837" t="n"/>
      <c r="AE714" s="837" t="n"/>
      <c r="AF714" s="837" t="n"/>
      <c r="AG714" s="837" t="n"/>
      <c r="AH714" s="837" t="n"/>
      <c r="AI714" s="837" t="n"/>
    </row>
    <row r="715" ht="13.5" customHeight="1" s="1659">
      <c r="E715" s="837" t="n"/>
      <c r="F715" s="837" t="n"/>
      <c r="G715" s="837" t="n"/>
      <c r="H715" s="837" t="n"/>
      <c r="I715" s="837" t="n"/>
      <c r="J715" s="837" t="n"/>
      <c r="K715" s="837" t="n"/>
      <c r="L715" s="837" t="n"/>
      <c r="M715" s="837" t="n"/>
      <c r="N715" s="837" t="n"/>
      <c r="O715" s="837" t="n"/>
      <c r="P715" s="837" t="n"/>
      <c r="Q715" s="837" t="n"/>
      <c r="R715" s="837" t="n"/>
      <c r="S715" s="837" t="n"/>
      <c r="T715" s="711" t="n"/>
      <c r="U715" s="711" t="n"/>
      <c r="V715" s="837" t="n"/>
      <c r="W715" s="837" t="n"/>
      <c r="X715" s="711" t="n"/>
      <c r="Y715" s="711" t="n"/>
      <c r="Z715" s="837" t="n"/>
      <c r="AA715" s="837" t="n"/>
      <c r="AB715" s="837" t="n"/>
      <c r="AC715" s="837" t="n"/>
      <c r="AD715" s="837" t="n"/>
      <c r="AE715" s="837" t="n"/>
      <c r="AF715" s="837" t="n"/>
      <c r="AG715" s="837" t="n"/>
      <c r="AH715" s="837" t="n"/>
      <c r="AI715" s="837" t="n"/>
    </row>
    <row r="716" ht="13.5" customHeight="1" s="1659">
      <c r="E716" s="837" t="n"/>
      <c r="F716" s="837" t="n"/>
      <c r="G716" s="837" t="n"/>
      <c r="H716" s="837" t="n"/>
      <c r="I716" s="837" t="n"/>
      <c r="J716" s="837" t="n"/>
      <c r="K716" s="837" t="n"/>
      <c r="L716" s="837" t="n"/>
      <c r="M716" s="837" t="n"/>
      <c r="N716" s="837" t="n"/>
      <c r="O716" s="837" t="n"/>
      <c r="P716" s="837" t="n"/>
      <c r="Q716" s="837" t="n"/>
      <c r="R716" s="837" t="n"/>
      <c r="S716" s="837" t="n"/>
      <c r="T716" s="711" t="n"/>
      <c r="U716" s="711" t="n"/>
      <c r="V716" s="837" t="n"/>
      <c r="W716" s="837" t="n"/>
      <c r="X716" s="711" t="n"/>
      <c r="Y716" s="711" t="n"/>
      <c r="Z716" s="837" t="n"/>
      <c r="AA716" s="837" t="n"/>
      <c r="AB716" s="837" t="n"/>
      <c r="AC716" s="837" t="n"/>
      <c r="AD716" s="837" t="n"/>
      <c r="AE716" s="837" t="n"/>
      <c r="AF716" s="837" t="n"/>
      <c r="AG716" s="837" t="n"/>
      <c r="AH716" s="837" t="n"/>
      <c r="AI716" s="837" t="n"/>
    </row>
    <row r="717" ht="13.5" customHeight="1" s="1659">
      <c r="E717" s="837" t="n"/>
      <c r="F717" s="837" t="n"/>
      <c r="G717" s="837" t="n"/>
      <c r="H717" s="837" t="n"/>
      <c r="I717" s="837" t="n"/>
      <c r="J717" s="837" t="n"/>
      <c r="K717" s="837" t="n"/>
      <c r="L717" s="837" t="n"/>
      <c r="M717" s="837" t="n"/>
      <c r="N717" s="837" t="n"/>
      <c r="O717" s="837" t="n"/>
      <c r="P717" s="837" t="n"/>
      <c r="Q717" s="837" t="n"/>
      <c r="R717" s="837" t="n"/>
      <c r="S717" s="837" t="n"/>
      <c r="T717" s="711" t="n"/>
      <c r="U717" s="711" t="n"/>
      <c r="V717" s="837" t="n"/>
      <c r="W717" s="837" t="n"/>
      <c r="X717" s="711" t="n"/>
      <c r="Y717" s="711" t="n"/>
      <c r="Z717" s="837" t="n"/>
      <c r="AA717" s="837" t="n"/>
      <c r="AB717" s="837" t="n"/>
      <c r="AC717" s="837" t="n"/>
      <c r="AD717" s="837" t="n"/>
      <c r="AE717" s="837" t="n"/>
      <c r="AF717" s="837" t="n"/>
      <c r="AG717" s="837" t="n"/>
      <c r="AH717" s="837" t="n"/>
      <c r="AI717" s="837" t="n"/>
    </row>
    <row r="718" ht="13.5" customHeight="1" s="1659">
      <c r="E718" s="837" t="n"/>
      <c r="F718" s="837" t="n"/>
      <c r="G718" s="837" t="n"/>
      <c r="H718" s="837" t="n"/>
      <c r="I718" s="837" t="n"/>
      <c r="J718" s="837" t="n"/>
      <c r="K718" s="837" t="n"/>
      <c r="L718" s="837" t="n"/>
      <c r="M718" s="837" t="n"/>
      <c r="N718" s="837" t="n"/>
      <c r="O718" s="837" t="n"/>
      <c r="P718" s="837" t="n"/>
      <c r="Q718" s="837" t="n"/>
      <c r="R718" s="837" t="n"/>
      <c r="S718" s="837" t="n"/>
      <c r="T718" s="711" t="n"/>
      <c r="U718" s="711" t="n"/>
      <c r="V718" s="837" t="n"/>
      <c r="W718" s="837" t="n"/>
      <c r="X718" s="711" t="n"/>
      <c r="Y718" s="711" t="n"/>
      <c r="Z718" s="837" t="n"/>
      <c r="AA718" s="837" t="n"/>
      <c r="AB718" s="837" t="n"/>
      <c r="AC718" s="837" t="n"/>
      <c r="AD718" s="837" t="n"/>
      <c r="AE718" s="837" t="n"/>
      <c r="AF718" s="837" t="n"/>
      <c r="AG718" s="837" t="n"/>
      <c r="AH718" s="837" t="n"/>
      <c r="AI718" s="837" t="n"/>
    </row>
    <row r="719" ht="13.5" customHeight="1" s="1659">
      <c r="E719" s="837" t="n"/>
      <c r="F719" s="837" t="n"/>
      <c r="G719" s="837" t="n"/>
      <c r="H719" s="837" t="n"/>
      <c r="I719" s="837" t="n"/>
      <c r="J719" s="837" t="n"/>
      <c r="K719" s="837" t="n"/>
      <c r="L719" s="837" t="n"/>
      <c r="M719" s="837" t="n"/>
      <c r="N719" s="837" t="n"/>
      <c r="O719" s="837" t="n"/>
      <c r="P719" s="837" t="n"/>
      <c r="Q719" s="837" t="n"/>
      <c r="R719" s="837" t="n"/>
      <c r="S719" s="837" t="n"/>
      <c r="T719" s="711" t="n"/>
      <c r="U719" s="711" t="n"/>
      <c r="V719" s="837" t="n"/>
      <c r="W719" s="837" t="n"/>
      <c r="X719" s="711" t="n"/>
      <c r="Y719" s="711" t="n"/>
      <c r="Z719" s="837" t="n"/>
      <c r="AA719" s="837" t="n"/>
      <c r="AB719" s="837" t="n"/>
      <c r="AC719" s="837" t="n"/>
      <c r="AD719" s="837" t="n"/>
      <c r="AE719" s="837" t="n"/>
      <c r="AF719" s="837" t="n"/>
      <c r="AG719" s="837" t="n"/>
      <c r="AH719" s="837" t="n"/>
      <c r="AI719" s="837" t="n"/>
    </row>
    <row r="720" ht="13.5" customHeight="1" s="1659">
      <c r="E720" s="837" t="n"/>
      <c r="F720" s="837" t="n"/>
      <c r="G720" s="837" t="n"/>
      <c r="H720" s="837" t="n"/>
      <c r="I720" s="837" t="n"/>
      <c r="J720" s="837" t="n"/>
      <c r="K720" s="837" t="n"/>
      <c r="L720" s="837" t="n"/>
      <c r="M720" s="837" t="n"/>
      <c r="N720" s="837" t="n"/>
      <c r="O720" s="837" t="n"/>
      <c r="P720" s="837" t="n"/>
      <c r="Q720" s="837" t="n"/>
      <c r="R720" s="837" t="n"/>
      <c r="S720" s="837" t="n"/>
      <c r="T720" s="711" t="n"/>
      <c r="U720" s="711" t="n"/>
      <c r="V720" s="837" t="n"/>
      <c r="W720" s="837" t="n"/>
      <c r="X720" s="711" t="n"/>
      <c r="Y720" s="711" t="n"/>
      <c r="Z720" s="837" t="n"/>
      <c r="AA720" s="837" t="n"/>
      <c r="AB720" s="837" t="n"/>
      <c r="AC720" s="837" t="n"/>
      <c r="AD720" s="837" t="n"/>
      <c r="AE720" s="837" t="n"/>
      <c r="AF720" s="837" t="n"/>
      <c r="AG720" s="837" t="n"/>
      <c r="AH720" s="837" t="n"/>
      <c r="AI720" s="837" t="n"/>
    </row>
    <row r="721" ht="13.5" customHeight="1" s="1659">
      <c r="E721" s="837" t="n"/>
      <c r="F721" s="837" t="n"/>
      <c r="G721" s="837" t="n"/>
      <c r="H721" s="837" t="n"/>
      <c r="I721" s="837" t="n"/>
      <c r="J721" s="837" t="n"/>
      <c r="K721" s="837" t="n"/>
      <c r="L721" s="837" t="n"/>
      <c r="M721" s="837" t="n"/>
      <c r="N721" s="837" t="n"/>
      <c r="O721" s="837" t="n"/>
      <c r="P721" s="837" t="n"/>
      <c r="Q721" s="837" t="n"/>
      <c r="R721" s="837" t="n"/>
      <c r="S721" s="837" t="n"/>
      <c r="T721" s="711" t="n"/>
      <c r="U721" s="711" t="n"/>
      <c r="V721" s="837" t="n"/>
      <c r="W721" s="837" t="n"/>
      <c r="X721" s="711" t="n"/>
      <c r="Y721" s="711" t="n"/>
      <c r="Z721" s="837" t="n"/>
      <c r="AA721" s="837" t="n"/>
      <c r="AB721" s="837" t="n"/>
      <c r="AC721" s="837" t="n"/>
      <c r="AD721" s="837" t="n"/>
      <c r="AE721" s="837" t="n"/>
      <c r="AF721" s="837" t="n"/>
      <c r="AG721" s="837" t="n"/>
      <c r="AH721" s="837" t="n"/>
      <c r="AI721" s="837" t="n"/>
    </row>
    <row r="722" ht="13.5" customHeight="1" s="1659">
      <c r="E722" s="837" t="n"/>
      <c r="F722" s="837" t="n"/>
      <c r="G722" s="837" t="n"/>
      <c r="H722" s="837" t="n"/>
      <c r="I722" s="837" t="n"/>
      <c r="J722" s="837" t="n"/>
      <c r="K722" s="837" t="n"/>
      <c r="L722" s="837" t="n"/>
      <c r="M722" s="837" t="n"/>
      <c r="N722" s="837" t="n"/>
      <c r="O722" s="837" t="n"/>
      <c r="P722" s="837" t="n"/>
      <c r="Q722" s="837" t="n"/>
      <c r="R722" s="837" t="n"/>
      <c r="S722" s="837" t="n"/>
      <c r="T722" s="711" t="n"/>
      <c r="U722" s="711" t="n"/>
      <c r="V722" s="837" t="n"/>
      <c r="W722" s="837" t="n"/>
      <c r="X722" s="711" t="n"/>
      <c r="Y722" s="711" t="n"/>
      <c r="Z722" s="837" t="n"/>
      <c r="AA722" s="837" t="n"/>
      <c r="AB722" s="837" t="n"/>
      <c r="AC722" s="837" t="n"/>
      <c r="AD722" s="837" t="n"/>
      <c r="AE722" s="837" t="n"/>
      <c r="AF722" s="837" t="n"/>
      <c r="AG722" s="837" t="n"/>
      <c r="AH722" s="837" t="n"/>
      <c r="AI722" s="837" t="n"/>
    </row>
    <row r="723" ht="13.5" customHeight="1" s="1659">
      <c r="E723" s="837" t="n"/>
      <c r="F723" s="837" t="n"/>
      <c r="G723" s="837" t="n"/>
      <c r="H723" s="837" t="n"/>
      <c r="I723" s="837" t="n"/>
      <c r="J723" s="837" t="n"/>
      <c r="K723" s="837" t="n"/>
      <c r="L723" s="837" t="n"/>
      <c r="M723" s="837" t="n"/>
      <c r="N723" s="837" t="n"/>
      <c r="O723" s="837" t="n"/>
      <c r="P723" s="837" t="n"/>
      <c r="Q723" s="837" t="n"/>
      <c r="R723" s="837" t="n"/>
      <c r="S723" s="837" t="n"/>
      <c r="T723" s="711" t="n"/>
      <c r="U723" s="711" t="n"/>
      <c r="V723" s="837" t="n"/>
      <c r="W723" s="837" t="n"/>
      <c r="X723" s="711" t="n"/>
      <c r="Y723" s="711" t="n"/>
      <c r="Z723" s="837" t="n"/>
      <c r="AA723" s="837" t="n"/>
      <c r="AB723" s="837" t="n"/>
      <c r="AC723" s="837" t="n"/>
      <c r="AD723" s="837" t="n"/>
      <c r="AE723" s="837" t="n"/>
      <c r="AF723" s="837" t="n"/>
      <c r="AG723" s="837" t="n"/>
      <c r="AH723" s="837" t="n"/>
      <c r="AI723" s="837" t="n"/>
    </row>
    <row r="724" ht="13.5" customHeight="1" s="1659">
      <c r="E724" s="837" t="n"/>
      <c r="F724" s="837" t="n"/>
      <c r="G724" s="837" t="n"/>
      <c r="H724" s="837" t="n"/>
      <c r="I724" s="837" t="n"/>
      <c r="J724" s="837" t="n"/>
      <c r="K724" s="837" t="n"/>
      <c r="L724" s="837" t="n"/>
      <c r="M724" s="837" t="n"/>
      <c r="N724" s="837" t="n"/>
      <c r="O724" s="837" t="n"/>
      <c r="P724" s="837" t="n"/>
      <c r="Q724" s="837" t="n"/>
      <c r="R724" s="837" t="n"/>
      <c r="S724" s="837" t="n"/>
      <c r="T724" s="711" t="n"/>
      <c r="U724" s="711" t="n"/>
      <c r="V724" s="837" t="n"/>
      <c r="W724" s="837" t="n"/>
      <c r="X724" s="711" t="n"/>
      <c r="Y724" s="711" t="n"/>
      <c r="Z724" s="837" t="n"/>
      <c r="AA724" s="837" t="n"/>
      <c r="AB724" s="837" t="n"/>
      <c r="AC724" s="837" t="n"/>
      <c r="AD724" s="837" t="n"/>
      <c r="AE724" s="837" t="n"/>
      <c r="AF724" s="837" t="n"/>
      <c r="AG724" s="837" t="n"/>
      <c r="AH724" s="837" t="n"/>
      <c r="AI724" s="837" t="n"/>
    </row>
    <row r="725" ht="13.5" customHeight="1" s="1659">
      <c r="E725" s="837" t="n"/>
      <c r="F725" s="837" t="n"/>
      <c r="G725" s="837" t="n"/>
      <c r="H725" s="837" t="n"/>
      <c r="I725" s="837" t="n"/>
      <c r="J725" s="837" t="n"/>
      <c r="K725" s="837" t="n"/>
      <c r="L725" s="837" t="n"/>
      <c r="M725" s="837" t="n"/>
      <c r="N725" s="837" t="n"/>
      <c r="O725" s="837" t="n"/>
      <c r="P725" s="837" t="n"/>
      <c r="Q725" s="837" t="n"/>
      <c r="R725" s="837" t="n"/>
      <c r="S725" s="837" t="n"/>
      <c r="T725" s="711" t="n"/>
      <c r="U725" s="711" t="n"/>
      <c r="V725" s="837" t="n"/>
      <c r="W725" s="837" t="n"/>
      <c r="X725" s="711" t="n"/>
      <c r="Y725" s="711" t="n"/>
      <c r="Z725" s="837" t="n"/>
      <c r="AA725" s="837" t="n"/>
      <c r="AB725" s="837" t="n"/>
      <c r="AC725" s="837" t="n"/>
      <c r="AD725" s="837" t="n"/>
      <c r="AE725" s="837" t="n"/>
      <c r="AF725" s="837" t="n"/>
      <c r="AG725" s="837" t="n"/>
      <c r="AH725" s="837" t="n"/>
      <c r="AI725" s="837" t="n"/>
    </row>
    <row r="726" ht="13.5" customHeight="1" s="1659">
      <c r="E726" s="837" t="n"/>
      <c r="F726" s="837" t="n"/>
      <c r="G726" s="837" t="n"/>
      <c r="H726" s="837" t="n"/>
      <c r="I726" s="837" t="n"/>
      <c r="J726" s="837" t="n"/>
      <c r="K726" s="837" t="n"/>
      <c r="L726" s="837" t="n"/>
      <c r="M726" s="837" t="n"/>
      <c r="N726" s="837" t="n"/>
      <c r="O726" s="837" t="n"/>
      <c r="P726" s="837" t="n"/>
      <c r="Q726" s="837" t="n"/>
      <c r="R726" s="837" t="n"/>
      <c r="S726" s="837" t="n"/>
      <c r="T726" s="711" t="n"/>
      <c r="U726" s="711" t="n"/>
      <c r="V726" s="837" t="n"/>
      <c r="W726" s="837" t="n"/>
      <c r="X726" s="711" t="n"/>
      <c r="Y726" s="711" t="n"/>
      <c r="Z726" s="837" t="n"/>
      <c r="AA726" s="837" t="n"/>
      <c r="AB726" s="837" t="n"/>
      <c r="AC726" s="837" t="n"/>
      <c r="AD726" s="837" t="n"/>
      <c r="AE726" s="837" t="n"/>
      <c r="AF726" s="837" t="n"/>
      <c r="AG726" s="837" t="n"/>
      <c r="AH726" s="837" t="n"/>
      <c r="AI726" s="837" t="n"/>
    </row>
    <row r="727" ht="13.5" customHeight="1" s="1659">
      <c r="E727" s="837" t="n"/>
      <c r="F727" s="837" t="n"/>
      <c r="G727" s="837" t="n"/>
      <c r="H727" s="837" t="n"/>
      <c r="I727" s="837" t="n"/>
      <c r="J727" s="837" t="n"/>
      <c r="K727" s="837" t="n"/>
      <c r="L727" s="837" t="n"/>
      <c r="M727" s="837" t="n"/>
      <c r="N727" s="837" t="n"/>
      <c r="O727" s="837" t="n"/>
      <c r="P727" s="837" t="n"/>
      <c r="Q727" s="837" t="n"/>
      <c r="R727" s="837" t="n"/>
      <c r="S727" s="837" t="n"/>
      <c r="T727" s="711" t="n"/>
      <c r="U727" s="711" t="n"/>
      <c r="V727" s="837" t="n"/>
      <c r="W727" s="837" t="n"/>
      <c r="X727" s="711" t="n"/>
      <c r="Y727" s="711" t="n"/>
      <c r="Z727" s="837" t="n"/>
      <c r="AA727" s="837" t="n"/>
      <c r="AB727" s="837" t="n"/>
      <c r="AC727" s="837" t="n"/>
      <c r="AD727" s="837" t="n"/>
      <c r="AE727" s="837" t="n"/>
      <c r="AF727" s="837" t="n"/>
      <c r="AG727" s="837" t="n"/>
      <c r="AH727" s="837" t="n"/>
      <c r="AI727" s="837" t="n"/>
    </row>
    <row r="728" ht="13.5" customHeight="1" s="1659">
      <c r="E728" s="837" t="n"/>
      <c r="F728" s="837" t="n"/>
      <c r="G728" s="837" t="n"/>
      <c r="H728" s="837" t="n"/>
      <c r="I728" s="837" t="n"/>
      <c r="J728" s="837" t="n"/>
      <c r="K728" s="837" t="n"/>
      <c r="L728" s="837" t="n"/>
      <c r="M728" s="837" t="n"/>
      <c r="N728" s="837" t="n"/>
      <c r="O728" s="837" t="n"/>
      <c r="P728" s="837" t="n"/>
      <c r="Q728" s="837" t="n"/>
      <c r="R728" s="837" t="n"/>
      <c r="S728" s="837" t="n"/>
      <c r="T728" s="711" t="n"/>
      <c r="U728" s="711" t="n"/>
      <c r="V728" s="837" t="n"/>
      <c r="W728" s="837" t="n"/>
      <c r="X728" s="711" t="n"/>
      <c r="Y728" s="711" t="n"/>
      <c r="Z728" s="837" t="n"/>
      <c r="AA728" s="837" t="n"/>
      <c r="AB728" s="837" t="n"/>
      <c r="AC728" s="837" t="n"/>
      <c r="AD728" s="837" t="n"/>
      <c r="AE728" s="837" t="n"/>
      <c r="AF728" s="837" t="n"/>
      <c r="AG728" s="837" t="n"/>
      <c r="AH728" s="837" t="n"/>
      <c r="AI728" s="837" t="n"/>
    </row>
    <row r="729" ht="13.5" customHeight="1" s="1659">
      <c r="E729" s="837" t="n"/>
      <c r="F729" s="837" t="n"/>
      <c r="G729" s="837" t="n"/>
      <c r="H729" s="837" t="n"/>
      <c r="I729" s="837" t="n"/>
      <c r="J729" s="837" t="n"/>
      <c r="K729" s="837" t="n"/>
      <c r="L729" s="837" t="n"/>
      <c r="M729" s="837" t="n"/>
      <c r="N729" s="837" t="n"/>
      <c r="O729" s="837" t="n"/>
      <c r="P729" s="837" t="n"/>
      <c r="Q729" s="837" t="n"/>
      <c r="R729" s="837" t="n"/>
      <c r="S729" s="837" t="n"/>
      <c r="T729" s="711" t="n"/>
      <c r="U729" s="711" t="n"/>
      <c r="V729" s="837" t="n"/>
      <c r="W729" s="837" t="n"/>
      <c r="X729" s="711" t="n"/>
      <c r="Y729" s="711" t="n"/>
      <c r="Z729" s="837" t="n"/>
      <c r="AA729" s="837" t="n"/>
      <c r="AB729" s="837" t="n"/>
      <c r="AC729" s="837" t="n"/>
      <c r="AD729" s="837" t="n"/>
      <c r="AE729" s="837" t="n"/>
      <c r="AF729" s="837" t="n"/>
      <c r="AG729" s="837" t="n"/>
      <c r="AH729" s="837" t="n"/>
      <c r="AI729" s="837" t="n"/>
    </row>
    <row r="730" ht="13.5" customHeight="1" s="1659">
      <c r="E730" s="837" t="n"/>
      <c r="F730" s="837" t="n"/>
      <c r="G730" s="837" t="n"/>
      <c r="H730" s="837" t="n"/>
      <c r="I730" s="837" t="n"/>
      <c r="J730" s="837" t="n"/>
      <c r="K730" s="837" t="n"/>
      <c r="L730" s="837" t="n"/>
      <c r="M730" s="837" t="n"/>
      <c r="N730" s="837" t="n"/>
      <c r="O730" s="837" t="n"/>
      <c r="P730" s="837" t="n"/>
      <c r="Q730" s="837" t="n"/>
      <c r="R730" s="837" t="n"/>
      <c r="S730" s="837" t="n"/>
      <c r="T730" s="711" t="n"/>
      <c r="U730" s="711" t="n"/>
      <c r="V730" s="837" t="n"/>
      <c r="W730" s="837" t="n"/>
      <c r="X730" s="711" t="n"/>
      <c r="Y730" s="711" t="n"/>
      <c r="Z730" s="837" t="n"/>
      <c r="AA730" s="837" t="n"/>
      <c r="AB730" s="837" t="n"/>
      <c r="AC730" s="837" t="n"/>
      <c r="AD730" s="837" t="n"/>
      <c r="AE730" s="837" t="n"/>
      <c r="AF730" s="837" t="n"/>
      <c r="AG730" s="837" t="n"/>
      <c r="AH730" s="837" t="n"/>
      <c r="AI730" s="837" t="n"/>
    </row>
    <row r="731" ht="13.5" customHeight="1" s="1659">
      <c r="E731" s="837" t="n"/>
      <c r="F731" s="837" t="n"/>
      <c r="G731" s="837" t="n"/>
      <c r="H731" s="837" t="n"/>
      <c r="I731" s="837" t="n"/>
      <c r="J731" s="837" t="n"/>
      <c r="K731" s="837" t="n"/>
      <c r="L731" s="837" t="n"/>
      <c r="M731" s="837" t="n"/>
      <c r="N731" s="837" t="n"/>
      <c r="O731" s="837" t="n"/>
      <c r="P731" s="837" t="n"/>
      <c r="Q731" s="837" t="n"/>
      <c r="R731" s="837" t="n"/>
      <c r="S731" s="837" t="n"/>
      <c r="T731" s="711" t="n"/>
      <c r="U731" s="711" t="n"/>
      <c r="V731" s="837" t="n"/>
      <c r="W731" s="837" t="n"/>
      <c r="X731" s="711" t="n"/>
      <c r="Y731" s="711" t="n"/>
      <c r="Z731" s="837" t="n"/>
      <c r="AA731" s="837" t="n"/>
      <c r="AB731" s="837" t="n"/>
      <c r="AC731" s="837" t="n"/>
      <c r="AD731" s="837" t="n"/>
      <c r="AE731" s="837" t="n"/>
      <c r="AF731" s="837" t="n"/>
      <c r="AG731" s="837" t="n"/>
      <c r="AH731" s="837" t="n"/>
      <c r="AI731" s="837" t="n"/>
    </row>
    <row r="732" ht="13.5" customHeight="1" s="1659">
      <c r="E732" s="837" t="n"/>
      <c r="F732" s="837" t="n"/>
      <c r="G732" s="837" t="n"/>
      <c r="H732" s="837" t="n"/>
      <c r="I732" s="837" t="n"/>
      <c r="J732" s="837" t="n"/>
      <c r="K732" s="837" t="n"/>
      <c r="L732" s="837" t="n"/>
      <c r="M732" s="837" t="n"/>
      <c r="N732" s="837" t="n"/>
      <c r="O732" s="837" t="n"/>
      <c r="P732" s="837" t="n"/>
      <c r="Q732" s="837" t="n"/>
      <c r="R732" s="837" t="n"/>
      <c r="S732" s="837" t="n"/>
      <c r="T732" s="711" t="n"/>
      <c r="U732" s="711" t="n"/>
      <c r="V732" s="837" t="n"/>
      <c r="W732" s="837" t="n"/>
      <c r="X732" s="711" t="n"/>
      <c r="Y732" s="711" t="n"/>
      <c r="Z732" s="837" t="n"/>
      <c r="AA732" s="837" t="n"/>
      <c r="AB732" s="837" t="n"/>
      <c r="AC732" s="837" t="n"/>
      <c r="AD732" s="837" t="n"/>
      <c r="AE732" s="837" t="n"/>
      <c r="AF732" s="837" t="n"/>
      <c r="AG732" s="837" t="n"/>
      <c r="AH732" s="837" t="n"/>
      <c r="AI732" s="837" t="n"/>
    </row>
    <row r="733" ht="13.5" customHeight="1" s="1659">
      <c r="E733" s="837" t="n"/>
      <c r="F733" s="837" t="n"/>
      <c r="G733" s="837" t="n"/>
      <c r="H733" s="837" t="n"/>
      <c r="I733" s="837" t="n"/>
      <c r="J733" s="837" t="n"/>
      <c r="K733" s="837" t="n"/>
      <c r="L733" s="837" t="n"/>
      <c r="M733" s="837" t="n"/>
      <c r="N733" s="837" t="n"/>
      <c r="O733" s="837" t="n"/>
      <c r="P733" s="837" t="n"/>
      <c r="Q733" s="837" t="n"/>
      <c r="R733" s="837" t="n"/>
      <c r="S733" s="837" t="n"/>
      <c r="T733" s="711" t="n"/>
      <c r="U733" s="711" t="n"/>
      <c r="V733" s="837" t="n"/>
      <c r="W733" s="837" t="n"/>
      <c r="X733" s="711" t="n"/>
      <c r="Y733" s="711" t="n"/>
      <c r="Z733" s="837" t="n"/>
      <c r="AA733" s="837" t="n"/>
      <c r="AB733" s="837" t="n"/>
      <c r="AC733" s="837" t="n"/>
      <c r="AD733" s="837" t="n"/>
      <c r="AE733" s="837" t="n"/>
      <c r="AF733" s="837" t="n"/>
      <c r="AG733" s="837" t="n"/>
      <c r="AH733" s="837" t="n"/>
      <c r="AI733" s="837" t="n"/>
    </row>
    <row r="734" ht="13.5" customHeight="1" s="1659">
      <c r="E734" s="837" t="n"/>
      <c r="F734" s="837" t="n"/>
      <c r="G734" s="837" t="n"/>
      <c r="H734" s="837" t="n"/>
      <c r="I734" s="837" t="n"/>
      <c r="J734" s="837" t="n"/>
      <c r="K734" s="837" t="n"/>
      <c r="L734" s="837" t="n"/>
      <c r="M734" s="837" t="n"/>
      <c r="N734" s="837" t="n"/>
      <c r="O734" s="837" t="n"/>
      <c r="P734" s="837" t="n"/>
      <c r="Q734" s="837" t="n"/>
      <c r="R734" s="837" t="n"/>
      <c r="S734" s="837" t="n"/>
      <c r="T734" s="711" t="n"/>
      <c r="U734" s="711" t="n"/>
      <c r="V734" s="837" t="n"/>
      <c r="W734" s="837" t="n"/>
      <c r="X734" s="711" t="n"/>
      <c r="Y734" s="711" t="n"/>
      <c r="Z734" s="837" t="n"/>
      <c r="AA734" s="837" t="n"/>
      <c r="AB734" s="837" t="n"/>
      <c r="AC734" s="837" t="n"/>
      <c r="AD734" s="837" t="n"/>
      <c r="AE734" s="837" t="n"/>
      <c r="AF734" s="837" t="n"/>
      <c r="AG734" s="837" t="n"/>
      <c r="AH734" s="837" t="n"/>
      <c r="AI734" s="837" t="n"/>
    </row>
    <row r="735" ht="13.5" customHeight="1" s="1659">
      <c r="E735" s="837" t="n"/>
      <c r="F735" s="837" t="n"/>
      <c r="G735" s="837" t="n"/>
      <c r="H735" s="837" t="n"/>
      <c r="I735" s="837" t="n"/>
      <c r="J735" s="837" t="n"/>
      <c r="K735" s="837" t="n"/>
      <c r="L735" s="837" t="n"/>
      <c r="M735" s="837" t="n"/>
      <c r="N735" s="837" t="n"/>
      <c r="O735" s="837" t="n"/>
      <c r="P735" s="837" t="n"/>
      <c r="Q735" s="837" t="n"/>
      <c r="R735" s="837" t="n"/>
      <c r="S735" s="837" t="n"/>
      <c r="T735" s="711" t="n"/>
      <c r="U735" s="711" t="n"/>
      <c r="V735" s="837" t="n"/>
      <c r="W735" s="837" t="n"/>
      <c r="X735" s="711" t="n"/>
      <c r="Y735" s="711" t="n"/>
      <c r="Z735" s="837" t="n"/>
      <c r="AA735" s="837" t="n"/>
      <c r="AB735" s="837" t="n"/>
      <c r="AC735" s="837" t="n"/>
      <c r="AD735" s="837" t="n"/>
      <c r="AE735" s="837" t="n"/>
      <c r="AF735" s="837" t="n"/>
      <c r="AG735" s="837" t="n"/>
      <c r="AH735" s="837" t="n"/>
      <c r="AI735" s="837" t="n"/>
    </row>
    <row r="736" ht="13.5" customHeight="1" s="1659">
      <c r="E736" s="837" t="n"/>
      <c r="F736" s="837" t="n"/>
      <c r="G736" s="837" t="n"/>
      <c r="H736" s="837" t="n"/>
      <c r="I736" s="837" t="n"/>
      <c r="J736" s="837" t="n"/>
      <c r="K736" s="837" t="n"/>
      <c r="L736" s="837" t="n"/>
      <c r="M736" s="837" t="n"/>
      <c r="N736" s="837" t="n"/>
      <c r="O736" s="837" t="n"/>
      <c r="P736" s="837" t="n"/>
      <c r="Q736" s="837" t="n"/>
      <c r="R736" s="837" t="n"/>
      <c r="S736" s="837" t="n"/>
      <c r="T736" s="711" t="n"/>
      <c r="U736" s="711" t="n"/>
      <c r="V736" s="837" t="n"/>
      <c r="W736" s="837" t="n"/>
      <c r="X736" s="711" t="n"/>
      <c r="Y736" s="711" t="n"/>
      <c r="Z736" s="837" t="n"/>
      <c r="AA736" s="837" t="n"/>
      <c r="AB736" s="837" t="n"/>
      <c r="AC736" s="837" t="n"/>
      <c r="AD736" s="837" t="n"/>
      <c r="AE736" s="837" t="n"/>
      <c r="AF736" s="837" t="n"/>
      <c r="AG736" s="837" t="n"/>
      <c r="AH736" s="837" t="n"/>
      <c r="AI736" s="837" t="n"/>
    </row>
    <row r="737" ht="13.5" customHeight="1" s="1659">
      <c r="E737" s="837" t="n"/>
      <c r="F737" s="837" t="n"/>
      <c r="G737" s="837" t="n"/>
      <c r="H737" s="837" t="n"/>
      <c r="I737" s="837" t="n"/>
      <c r="J737" s="837" t="n"/>
      <c r="K737" s="837" t="n"/>
      <c r="L737" s="837" t="n"/>
      <c r="M737" s="837" t="n"/>
      <c r="N737" s="837" t="n"/>
      <c r="O737" s="837" t="n"/>
      <c r="P737" s="837" t="n"/>
      <c r="Q737" s="837" t="n"/>
      <c r="R737" s="837" t="n"/>
      <c r="S737" s="837" t="n"/>
      <c r="T737" s="711" t="n"/>
      <c r="U737" s="711" t="n"/>
      <c r="V737" s="837" t="n"/>
      <c r="W737" s="837" t="n"/>
      <c r="X737" s="711" t="n"/>
      <c r="Y737" s="711" t="n"/>
      <c r="Z737" s="837" t="n"/>
      <c r="AA737" s="837" t="n"/>
      <c r="AB737" s="837" t="n"/>
      <c r="AC737" s="837" t="n"/>
      <c r="AD737" s="837" t="n"/>
      <c r="AE737" s="837" t="n"/>
      <c r="AF737" s="837" t="n"/>
      <c r="AG737" s="837" t="n"/>
      <c r="AH737" s="837" t="n"/>
      <c r="AI737" s="837" t="n"/>
    </row>
    <row r="738" ht="13.5" customHeight="1" s="1659">
      <c r="E738" s="837" t="n"/>
      <c r="F738" s="837" t="n"/>
      <c r="G738" s="837" t="n"/>
      <c r="H738" s="837" t="n"/>
      <c r="I738" s="837" t="n"/>
      <c r="J738" s="837" t="n"/>
      <c r="K738" s="837" t="n"/>
      <c r="L738" s="837" t="n"/>
      <c r="M738" s="837" t="n"/>
      <c r="N738" s="837" t="n"/>
      <c r="O738" s="837" t="n"/>
      <c r="P738" s="837" t="n"/>
      <c r="Q738" s="837" t="n"/>
      <c r="R738" s="837" t="n"/>
      <c r="S738" s="837" t="n"/>
      <c r="T738" s="711" t="n"/>
      <c r="U738" s="711" t="n"/>
      <c r="V738" s="837" t="n"/>
      <c r="W738" s="837" t="n"/>
      <c r="X738" s="711" t="n"/>
      <c r="Y738" s="711" t="n"/>
      <c r="Z738" s="837" t="n"/>
      <c r="AA738" s="837" t="n"/>
      <c r="AB738" s="837" t="n"/>
      <c r="AC738" s="837" t="n"/>
      <c r="AD738" s="837" t="n"/>
      <c r="AE738" s="837" t="n"/>
      <c r="AF738" s="837" t="n"/>
      <c r="AG738" s="837" t="n"/>
      <c r="AH738" s="837" t="n"/>
      <c r="AI738" s="837" t="n"/>
    </row>
    <row r="739" ht="13.5" customHeight="1" s="1659">
      <c r="E739" s="837" t="n"/>
      <c r="F739" s="837" t="n"/>
      <c r="G739" s="837" t="n"/>
      <c r="H739" s="837" t="n"/>
      <c r="I739" s="837" t="n"/>
      <c r="J739" s="837" t="n"/>
      <c r="K739" s="837" t="n"/>
      <c r="L739" s="837" t="n"/>
      <c r="M739" s="837" t="n"/>
      <c r="N739" s="837" t="n"/>
      <c r="O739" s="837" t="n"/>
      <c r="P739" s="837" t="n"/>
      <c r="Q739" s="837" t="n"/>
      <c r="R739" s="837" t="n"/>
      <c r="S739" s="837" t="n"/>
      <c r="T739" s="711" t="n"/>
      <c r="U739" s="711" t="n"/>
      <c r="V739" s="837" t="n"/>
      <c r="W739" s="837" t="n"/>
      <c r="X739" s="711" t="n"/>
      <c r="Y739" s="711" t="n"/>
      <c r="Z739" s="837" t="n"/>
      <c r="AA739" s="837" t="n"/>
      <c r="AB739" s="837" t="n"/>
      <c r="AC739" s="837" t="n"/>
      <c r="AD739" s="837" t="n"/>
      <c r="AE739" s="837" t="n"/>
      <c r="AF739" s="837" t="n"/>
      <c r="AG739" s="837" t="n"/>
      <c r="AH739" s="837" t="n"/>
      <c r="AI739" s="837" t="n"/>
    </row>
    <row r="740" ht="13.5" customHeight="1" s="1659">
      <c r="E740" s="837" t="n"/>
      <c r="F740" s="837" t="n"/>
      <c r="G740" s="837" t="n"/>
      <c r="H740" s="837" t="n"/>
      <c r="I740" s="837" t="n"/>
      <c r="J740" s="837" t="n"/>
      <c r="K740" s="837" t="n"/>
      <c r="L740" s="837" t="n"/>
      <c r="M740" s="837" t="n"/>
      <c r="N740" s="837" t="n"/>
      <c r="O740" s="837" t="n"/>
      <c r="P740" s="837" t="n"/>
      <c r="Q740" s="837" t="n"/>
      <c r="R740" s="837" t="n"/>
      <c r="S740" s="837" t="n"/>
      <c r="T740" s="711" t="n"/>
      <c r="U740" s="711" t="n"/>
      <c r="V740" s="837" t="n"/>
      <c r="W740" s="837" t="n"/>
      <c r="X740" s="711" t="n"/>
      <c r="Y740" s="711" t="n"/>
      <c r="Z740" s="837" t="n"/>
      <c r="AA740" s="837" t="n"/>
      <c r="AB740" s="837" t="n"/>
      <c r="AC740" s="837" t="n"/>
      <c r="AD740" s="837" t="n"/>
      <c r="AE740" s="837" t="n"/>
      <c r="AF740" s="837" t="n"/>
      <c r="AG740" s="837" t="n"/>
      <c r="AH740" s="837" t="n"/>
      <c r="AI740" s="837" t="n"/>
    </row>
    <row r="741" ht="13.5" customHeight="1" s="1659">
      <c r="E741" s="837" t="n"/>
      <c r="F741" s="837" t="n"/>
      <c r="G741" s="837" t="n"/>
      <c r="H741" s="837" t="n"/>
      <c r="I741" s="837" t="n"/>
      <c r="J741" s="837" t="n"/>
      <c r="K741" s="837" t="n"/>
      <c r="L741" s="837" t="n"/>
      <c r="M741" s="837" t="n"/>
      <c r="N741" s="837" t="n"/>
      <c r="O741" s="837" t="n"/>
      <c r="P741" s="837" t="n"/>
      <c r="Q741" s="837" t="n"/>
      <c r="R741" s="837" t="n"/>
      <c r="S741" s="837" t="n"/>
      <c r="T741" s="711" t="n"/>
      <c r="U741" s="711" t="n"/>
      <c r="V741" s="837" t="n"/>
      <c r="W741" s="837" t="n"/>
      <c r="X741" s="711" t="n"/>
      <c r="Y741" s="711" t="n"/>
      <c r="Z741" s="837" t="n"/>
      <c r="AA741" s="837" t="n"/>
      <c r="AB741" s="837" t="n"/>
      <c r="AC741" s="837" t="n"/>
      <c r="AD741" s="837" t="n"/>
      <c r="AE741" s="837" t="n"/>
      <c r="AF741" s="837" t="n"/>
      <c r="AG741" s="837" t="n"/>
      <c r="AH741" s="837" t="n"/>
      <c r="AI741" s="837" t="n"/>
    </row>
    <row r="742" ht="13.5" customHeight="1" s="1659">
      <c r="E742" s="837" t="n"/>
      <c r="F742" s="837" t="n"/>
      <c r="G742" s="837" t="n"/>
      <c r="H742" s="837" t="n"/>
      <c r="I742" s="837" t="n"/>
      <c r="J742" s="837" t="n"/>
      <c r="K742" s="837" t="n"/>
      <c r="L742" s="837" t="n"/>
      <c r="M742" s="837" t="n"/>
      <c r="N742" s="837" t="n"/>
      <c r="O742" s="837" t="n"/>
      <c r="P742" s="837" t="n"/>
      <c r="Q742" s="837" t="n"/>
      <c r="R742" s="837" t="n"/>
      <c r="S742" s="837" t="n"/>
      <c r="T742" s="711" t="n"/>
      <c r="U742" s="711" t="n"/>
      <c r="V742" s="837" t="n"/>
      <c r="W742" s="837" t="n"/>
      <c r="X742" s="711" t="n"/>
      <c r="Y742" s="711" t="n"/>
      <c r="Z742" s="837" t="n"/>
      <c r="AA742" s="837" t="n"/>
      <c r="AB742" s="837" t="n"/>
      <c r="AC742" s="837" t="n"/>
      <c r="AD742" s="837" t="n"/>
      <c r="AE742" s="837" t="n"/>
      <c r="AF742" s="837" t="n"/>
      <c r="AG742" s="837" t="n"/>
      <c r="AH742" s="837" t="n"/>
      <c r="AI742" s="837" t="n"/>
    </row>
    <row r="743" ht="13.5" customHeight="1" s="1659">
      <c r="E743" s="837" t="n"/>
      <c r="F743" s="837" t="n"/>
      <c r="G743" s="837" t="n"/>
      <c r="H743" s="837" t="n"/>
      <c r="I743" s="837" t="n"/>
      <c r="J743" s="837" t="n"/>
      <c r="K743" s="837" t="n"/>
      <c r="L743" s="837" t="n"/>
      <c r="M743" s="837" t="n"/>
      <c r="N743" s="837" t="n"/>
      <c r="O743" s="837" t="n"/>
      <c r="P743" s="837" t="n"/>
      <c r="Q743" s="837" t="n"/>
      <c r="R743" s="837" t="n"/>
      <c r="S743" s="837" t="n"/>
      <c r="T743" s="711" t="n"/>
      <c r="U743" s="711" t="n"/>
      <c r="V743" s="837" t="n"/>
      <c r="W743" s="837" t="n"/>
      <c r="X743" s="711" t="n"/>
      <c r="Y743" s="711" t="n"/>
      <c r="Z743" s="837" t="n"/>
      <c r="AA743" s="837" t="n"/>
      <c r="AB743" s="837" t="n"/>
      <c r="AC743" s="837" t="n"/>
      <c r="AD743" s="837" t="n"/>
      <c r="AE743" s="837" t="n"/>
      <c r="AF743" s="837" t="n"/>
      <c r="AG743" s="837" t="n"/>
      <c r="AH743" s="837" t="n"/>
      <c r="AI743" s="837" t="n"/>
    </row>
    <row r="744" ht="13.5" customHeight="1" s="1659">
      <c r="E744" s="837" t="n"/>
      <c r="F744" s="837" t="n"/>
      <c r="G744" s="837" t="n"/>
      <c r="H744" s="837" t="n"/>
      <c r="I744" s="837" t="n"/>
      <c r="J744" s="837" t="n"/>
      <c r="K744" s="837" t="n"/>
      <c r="L744" s="837" t="n"/>
      <c r="M744" s="837" t="n"/>
      <c r="N744" s="837" t="n"/>
      <c r="O744" s="837" t="n"/>
      <c r="P744" s="837" t="n"/>
      <c r="Q744" s="837" t="n"/>
      <c r="R744" s="837" t="n"/>
      <c r="S744" s="837" t="n"/>
      <c r="T744" s="711" t="n"/>
      <c r="U744" s="711" t="n"/>
      <c r="V744" s="837" t="n"/>
      <c r="W744" s="837" t="n"/>
      <c r="X744" s="711" t="n"/>
      <c r="Y744" s="711" t="n"/>
      <c r="Z744" s="837" t="n"/>
      <c r="AA744" s="837" t="n"/>
      <c r="AB744" s="837" t="n"/>
      <c r="AC744" s="837" t="n"/>
      <c r="AD744" s="837" t="n"/>
      <c r="AE744" s="837" t="n"/>
      <c r="AF744" s="837" t="n"/>
      <c r="AG744" s="837" t="n"/>
      <c r="AH744" s="837" t="n"/>
      <c r="AI744" s="837" t="n"/>
    </row>
    <row r="745" ht="13.5" customHeight="1" s="1659">
      <c r="E745" s="837" t="n"/>
      <c r="F745" s="837" t="n"/>
      <c r="G745" s="837" t="n"/>
      <c r="H745" s="837" t="n"/>
      <c r="I745" s="837" t="n"/>
      <c r="J745" s="837" t="n"/>
      <c r="K745" s="837" t="n"/>
      <c r="L745" s="837" t="n"/>
      <c r="M745" s="837" t="n"/>
      <c r="N745" s="837" t="n"/>
      <c r="O745" s="837" t="n"/>
      <c r="P745" s="837" t="n"/>
      <c r="Q745" s="837" t="n"/>
      <c r="R745" s="837" t="n"/>
      <c r="S745" s="837" t="n"/>
      <c r="T745" s="711" t="n"/>
      <c r="U745" s="711" t="n"/>
      <c r="V745" s="837" t="n"/>
      <c r="W745" s="837" t="n"/>
      <c r="X745" s="711" t="n"/>
      <c r="Y745" s="711" t="n"/>
      <c r="Z745" s="837" t="n"/>
      <c r="AA745" s="837" t="n"/>
      <c r="AB745" s="837" t="n"/>
      <c r="AC745" s="837" t="n"/>
      <c r="AD745" s="837" t="n"/>
      <c r="AE745" s="837" t="n"/>
      <c r="AF745" s="837" t="n"/>
      <c r="AG745" s="837" t="n"/>
      <c r="AH745" s="837" t="n"/>
      <c r="AI745" s="837" t="n"/>
    </row>
    <row r="746" ht="13.5" customHeight="1" s="1659">
      <c r="E746" s="837" t="n"/>
      <c r="F746" s="837" t="n"/>
      <c r="G746" s="837" t="n"/>
      <c r="H746" s="837" t="n"/>
      <c r="I746" s="837" t="n"/>
      <c r="J746" s="837" t="n"/>
      <c r="K746" s="837" t="n"/>
      <c r="L746" s="837" t="n"/>
      <c r="M746" s="837" t="n"/>
      <c r="N746" s="837" t="n"/>
      <c r="O746" s="837" t="n"/>
      <c r="P746" s="837" t="n"/>
      <c r="Q746" s="837" t="n"/>
      <c r="R746" s="837" t="n"/>
      <c r="S746" s="837" t="n"/>
      <c r="T746" s="711" t="n"/>
      <c r="U746" s="711" t="n"/>
      <c r="V746" s="837" t="n"/>
      <c r="W746" s="837" t="n"/>
      <c r="X746" s="711" t="n"/>
      <c r="Y746" s="711" t="n"/>
      <c r="Z746" s="837" t="n"/>
      <c r="AA746" s="837" t="n"/>
      <c r="AB746" s="837" t="n"/>
      <c r="AC746" s="837" t="n"/>
      <c r="AD746" s="837" t="n"/>
      <c r="AE746" s="837" t="n"/>
      <c r="AF746" s="837" t="n"/>
      <c r="AG746" s="837" t="n"/>
      <c r="AH746" s="837" t="n"/>
      <c r="AI746" s="837" t="n"/>
    </row>
    <row r="747" ht="13.5" customHeight="1" s="1659">
      <c r="E747" s="837" t="n"/>
      <c r="F747" s="837" t="n"/>
      <c r="G747" s="837" t="n"/>
      <c r="H747" s="837" t="n"/>
      <c r="I747" s="837" t="n"/>
      <c r="J747" s="837" t="n"/>
      <c r="K747" s="837" t="n"/>
      <c r="L747" s="837" t="n"/>
      <c r="M747" s="837" t="n"/>
      <c r="N747" s="837" t="n"/>
      <c r="O747" s="837" t="n"/>
      <c r="P747" s="837" t="n"/>
      <c r="Q747" s="837" t="n"/>
      <c r="R747" s="837" t="n"/>
      <c r="S747" s="837" t="n"/>
      <c r="T747" s="711" t="n"/>
      <c r="U747" s="711" t="n"/>
      <c r="V747" s="837" t="n"/>
      <c r="W747" s="837" t="n"/>
      <c r="X747" s="711" t="n"/>
      <c r="Y747" s="711" t="n"/>
      <c r="Z747" s="837" t="n"/>
      <c r="AA747" s="837" t="n"/>
      <c r="AB747" s="837" t="n"/>
      <c r="AC747" s="837" t="n"/>
      <c r="AD747" s="837" t="n"/>
      <c r="AE747" s="837" t="n"/>
      <c r="AF747" s="837" t="n"/>
      <c r="AG747" s="837" t="n"/>
      <c r="AH747" s="837" t="n"/>
      <c r="AI747" s="837" t="n"/>
    </row>
    <row r="748" ht="13.5" customHeight="1" s="1659">
      <c r="E748" s="837" t="n"/>
      <c r="F748" s="837" t="n"/>
      <c r="G748" s="837" t="n"/>
      <c r="H748" s="837" t="n"/>
      <c r="I748" s="837" t="n"/>
      <c r="J748" s="837" t="n"/>
      <c r="K748" s="837" t="n"/>
      <c r="L748" s="837" t="n"/>
      <c r="M748" s="837" t="n"/>
      <c r="N748" s="837" t="n"/>
      <c r="O748" s="837" t="n"/>
      <c r="P748" s="837" t="n"/>
      <c r="Q748" s="837" t="n"/>
      <c r="R748" s="837" t="n"/>
      <c r="S748" s="837" t="n"/>
      <c r="T748" s="711" t="n"/>
      <c r="U748" s="711" t="n"/>
      <c r="V748" s="837" t="n"/>
      <c r="W748" s="837" t="n"/>
      <c r="X748" s="711" t="n"/>
      <c r="Y748" s="711" t="n"/>
      <c r="Z748" s="837" t="n"/>
      <c r="AA748" s="837" t="n"/>
      <c r="AB748" s="837" t="n"/>
      <c r="AC748" s="837" t="n"/>
      <c r="AD748" s="837" t="n"/>
      <c r="AE748" s="837" t="n"/>
      <c r="AF748" s="837" t="n"/>
      <c r="AG748" s="837" t="n"/>
      <c r="AH748" s="837" t="n"/>
      <c r="AI748" s="837" t="n"/>
    </row>
    <row r="749" ht="13.5" customHeight="1" s="1659">
      <c r="E749" s="837" t="n"/>
      <c r="F749" s="837" t="n"/>
      <c r="G749" s="837" t="n"/>
      <c r="H749" s="837" t="n"/>
      <c r="I749" s="837" t="n"/>
      <c r="J749" s="837" t="n"/>
      <c r="K749" s="837" t="n"/>
      <c r="L749" s="837" t="n"/>
      <c r="M749" s="837" t="n"/>
      <c r="N749" s="837" t="n"/>
      <c r="O749" s="837" t="n"/>
      <c r="P749" s="837" t="n"/>
      <c r="Q749" s="837" t="n"/>
      <c r="R749" s="837" t="n"/>
      <c r="S749" s="837" t="n"/>
      <c r="T749" s="711" t="n"/>
      <c r="U749" s="711" t="n"/>
      <c r="V749" s="837" t="n"/>
      <c r="W749" s="837" t="n"/>
      <c r="X749" s="711" t="n"/>
      <c r="Y749" s="711" t="n"/>
      <c r="Z749" s="837" t="n"/>
      <c r="AA749" s="837" t="n"/>
      <c r="AB749" s="837" t="n"/>
      <c r="AC749" s="837" t="n"/>
      <c r="AD749" s="837" t="n"/>
      <c r="AE749" s="837" t="n"/>
      <c r="AF749" s="837" t="n"/>
      <c r="AG749" s="837" t="n"/>
      <c r="AH749" s="837" t="n"/>
      <c r="AI749" s="837" t="n"/>
    </row>
    <row r="750" ht="13.5" customHeight="1" s="1659">
      <c r="E750" s="837" t="n"/>
      <c r="F750" s="837" t="n"/>
      <c r="G750" s="837" t="n"/>
      <c r="H750" s="837" t="n"/>
      <c r="I750" s="837" t="n"/>
      <c r="J750" s="837" t="n"/>
      <c r="K750" s="837" t="n"/>
      <c r="L750" s="837" t="n"/>
      <c r="M750" s="837" t="n"/>
      <c r="N750" s="837" t="n"/>
      <c r="O750" s="837" t="n"/>
      <c r="P750" s="837" t="n"/>
      <c r="Q750" s="837" t="n"/>
      <c r="R750" s="837" t="n"/>
      <c r="S750" s="837" t="n"/>
      <c r="T750" s="711" t="n"/>
      <c r="U750" s="711" t="n"/>
      <c r="V750" s="837" t="n"/>
      <c r="W750" s="837" t="n"/>
      <c r="X750" s="711" t="n"/>
      <c r="Y750" s="711" t="n"/>
      <c r="Z750" s="837" t="n"/>
      <c r="AA750" s="837" t="n"/>
      <c r="AB750" s="837" t="n"/>
      <c r="AC750" s="837" t="n"/>
      <c r="AD750" s="837" t="n"/>
      <c r="AE750" s="837" t="n"/>
      <c r="AF750" s="837" t="n"/>
      <c r="AG750" s="837" t="n"/>
      <c r="AH750" s="837" t="n"/>
      <c r="AI750" s="837" t="n"/>
    </row>
    <row r="751" ht="13.5" customHeight="1" s="1659">
      <c r="E751" s="837" t="n"/>
      <c r="F751" s="837" t="n"/>
      <c r="G751" s="837" t="n"/>
      <c r="H751" s="837" t="n"/>
      <c r="I751" s="837" t="n"/>
      <c r="J751" s="837" t="n"/>
      <c r="K751" s="837" t="n"/>
      <c r="L751" s="837" t="n"/>
      <c r="M751" s="837" t="n"/>
      <c r="N751" s="837" t="n"/>
      <c r="O751" s="837" t="n"/>
      <c r="P751" s="837" t="n"/>
      <c r="Q751" s="837" t="n"/>
      <c r="R751" s="837" t="n"/>
      <c r="S751" s="837" t="n"/>
      <c r="T751" s="711" t="n"/>
      <c r="U751" s="711" t="n"/>
      <c r="V751" s="837" t="n"/>
      <c r="W751" s="837" t="n"/>
      <c r="X751" s="711" t="n"/>
      <c r="Y751" s="711" t="n"/>
      <c r="Z751" s="837" t="n"/>
      <c r="AA751" s="837" t="n"/>
      <c r="AB751" s="837" t="n"/>
      <c r="AC751" s="837" t="n"/>
      <c r="AD751" s="837" t="n"/>
      <c r="AE751" s="837" t="n"/>
      <c r="AF751" s="837" t="n"/>
      <c r="AG751" s="837" t="n"/>
      <c r="AH751" s="837" t="n"/>
      <c r="AI751" s="837" t="n"/>
    </row>
    <row r="752" ht="13.5" customHeight="1" s="1659">
      <c r="E752" s="837" t="n"/>
      <c r="F752" s="837" t="n"/>
      <c r="G752" s="837" t="n"/>
      <c r="H752" s="837" t="n"/>
      <c r="I752" s="837" t="n"/>
      <c r="J752" s="837" t="n"/>
      <c r="K752" s="837" t="n"/>
      <c r="L752" s="837" t="n"/>
      <c r="M752" s="837" t="n"/>
      <c r="N752" s="837" t="n"/>
      <c r="O752" s="837" t="n"/>
      <c r="P752" s="837" t="n"/>
      <c r="Q752" s="837" t="n"/>
      <c r="R752" s="837" t="n"/>
      <c r="S752" s="837" t="n"/>
      <c r="T752" s="711" t="n"/>
      <c r="U752" s="711" t="n"/>
      <c r="V752" s="837" t="n"/>
      <c r="W752" s="837" t="n"/>
      <c r="X752" s="711" t="n"/>
      <c r="Y752" s="711" t="n"/>
      <c r="Z752" s="837" t="n"/>
      <c r="AA752" s="837" t="n"/>
      <c r="AB752" s="837" t="n"/>
      <c r="AC752" s="837" t="n"/>
      <c r="AD752" s="837" t="n"/>
      <c r="AE752" s="837" t="n"/>
      <c r="AF752" s="837" t="n"/>
      <c r="AG752" s="837" t="n"/>
      <c r="AH752" s="837" t="n"/>
      <c r="AI752" s="837" t="n"/>
    </row>
    <row r="753" ht="13.5" customHeight="1" s="1659">
      <c r="E753" s="837" t="n"/>
      <c r="F753" s="837" t="n"/>
      <c r="G753" s="837" t="n"/>
      <c r="H753" s="837" t="n"/>
      <c r="I753" s="837" t="n"/>
      <c r="J753" s="837" t="n"/>
      <c r="K753" s="837" t="n"/>
      <c r="L753" s="837" t="n"/>
      <c r="M753" s="837" t="n"/>
      <c r="N753" s="837" t="n"/>
      <c r="O753" s="837" t="n"/>
      <c r="P753" s="837" t="n"/>
      <c r="Q753" s="837" t="n"/>
      <c r="R753" s="837" t="n"/>
      <c r="S753" s="837" t="n"/>
      <c r="T753" s="711" t="n"/>
      <c r="U753" s="711" t="n"/>
      <c r="V753" s="837" t="n"/>
      <c r="W753" s="837" t="n"/>
      <c r="X753" s="711" t="n"/>
      <c r="Y753" s="711" t="n"/>
      <c r="Z753" s="837" t="n"/>
      <c r="AA753" s="837" t="n"/>
      <c r="AB753" s="837" t="n"/>
      <c r="AC753" s="837" t="n"/>
      <c r="AD753" s="837" t="n"/>
      <c r="AE753" s="837" t="n"/>
      <c r="AF753" s="837" t="n"/>
      <c r="AG753" s="837" t="n"/>
      <c r="AH753" s="837" t="n"/>
      <c r="AI753" s="837" t="n"/>
    </row>
    <row r="754" ht="13.5" customHeight="1" s="1659">
      <c r="E754" s="837" t="n"/>
      <c r="F754" s="837" t="n"/>
      <c r="G754" s="837" t="n"/>
      <c r="H754" s="837" t="n"/>
      <c r="I754" s="837" t="n"/>
      <c r="J754" s="837" t="n"/>
      <c r="K754" s="837" t="n"/>
      <c r="L754" s="837" t="n"/>
      <c r="M754" s="837" t="n"/>
      <c r="N754" s="837" t="n"/>
      <c r="O754" s="837" t="n"/>
      <c r="P754" s="837" t="n"/>
      <c r="Q754" s="837" t="n"/>
      <c r="R754" s="837" t="n"/>
      <c r="S754" s="837" t="n"/>
      <c r="T754" s="711" t="n"/>
      <c r="U754" s="711" t="n"/>
      <c r="V754" s="837" t="n"/>
      <c r="W754" s="837" t="n"/>
      <c r="X754" s="711" t="n"/>
      <c r="Y754" s="711" t="n"/>
      <c r="Z754" s="837" t="n"/>
      <c r="AA754" s="837" t="n"/>
      <c r="AB754" s="837" t="n"/>
      <c r="AC754" s="837" t="n"/>
      <c r="AD754" s="837" t="n"/>
      <c r="AE754" s="837" t="n"/>
      <c r="AF754" s="837" t="n"/>
      <c r="AG754" s="837" t="n"/>
      <c r="AH754" s="837" t="n"/>
      <c r="AI754" s="837" t="n"/>
    </row>
    <row r="755" ht="13.5" customHeight="1" s="1659">
      <c r="E755" s="837" t="n"/>
      <c r="F755" s="837" t="n"/>
      <c r="G755" s="837" t="n"/>
      <c r="H755" s="837" t="n"/>
      <c r="I755" s="837" t="n"/>
      <c r="J755" s="837" t="n"/>
      <c r="K755" s="837" t="n"/>
      <c r="L755" s="837" t="n"/>
      <c r="M755" s="837" t="n"/>
      <c r="N755" s="837" t="n"/>
      <c r="O755" s="837" t="n"/>
      <c r="P755" s="837" t="n"/>
      <c r="Q755" s="837" t="n"/>
      <c r="R755" s="837" t="n"/>
      <c r="S755" s="837" t="n"/>
      <c r="T755" s="711" t="n"/>
      <c r="U755" s="711" t="n"/>
      <c r="V755" s="837" t="n"/>
      <c r="W755" s="837" t="n"/>
      <c r="X755" s="711" t="n"/>
      <c r="Y755" s="711" t="n"/>
      <c r="Z755" s="837" t="n"/>
      <c r="AA755" s="837" t="n"/>
      <c r="AB755" s="837" t="n"/>
      <c r="AC755" s="837" t="n"/>
      <c r="AD755" s="837" t="n"/>
      <c r="AE755" s="837" t="n"/>
      <c r="AF755" s="837" t="n"/>
      <c r="AG755" s="837" t="n"/>
      <c r="AH755" s="837" t="n"/>
      <c r="AI755" s="837" t="n"/>
    </row>
    <row r="756" ht="13.5" customHeight="1" s="1659">
      <c r="E756" s="837" t="n"/>
      <c r="F756" s="837" t="n"/>
      <c r="G756" s="837" t="n"/>
      <c r="H756" s="837" t="n"/>
      <c r="I756" s="837" t="n"/>
      <c r="J756" s="837" t="n"/>
      <c r="K756" s="837" t="n"/>
      <c r="L756" s="837" t="n"/>
      <c r="M756" s="837" t="n"/>
      <c r="N756" s="837" t="n"/>
      <c r="O756" s="837" t="n"/>
      <c r="P756" s="837" t="n"/>
      <c r="Q756" s="837" t="n"/>
      <c r="R756" s="837" t="n"/>
      <c r="S756" s="837" t="n"/>
      <c r="T756" s="711" t="n"/>
      <c r="U756" s="711" t="n"/>
      <c r="V756" s="837" t="n"/>
      <c r="W756" s="837" t="n"/>
      <c r="X756" s="711" t="n"/>
      <c r="Y756" s="711" t="n"/>
      <c r="Z756" s="837" t="n"/>
      <c r="AA756" s="837" t="n"/>
      <c r="AB756" s="837" t="n"/>
      <c r="AC756" s="837" t="n"/>
      <c r="AD756" s="837" t="n"/>
      <c r="AE756" s="837" t="n"/>
      <c r="AF756" s="837" t="n"/>
      <c r="AG756" s="837" t="n"/>
      <c r="AH756" s="837" t="n"/>
      <c r="AI756" s="837" t="n"/>
    </row>
    <row r="757" ht="13.5" customHeight="1" s="1659">
      <c r="E757" s="837" t="n"/>
      <c r="F757" s="837" t="n"/>
      <c r="G757" s="837" t="n"/>
      <c r="H757" s="837" t="n"/>
      <c r="I757" s="837" t="n"/>
      <c r="J757" s="837" t="n"/>
      <c r="K757" s="837" t="n"/>
      <c r="L757" s="837" t="n"/>
      <c r="M757" s="837" t="n"/>
      <c r="N757" s="837" t="n"/>
      <c r="O757" s="837" t="n"/>
      <c r="P757" s="837" t="n"/>
      <c r="Q757" s="837" t="n"/>
      <c r="R757" s="837" t="n"/>
      <c r="S757" s="837" t="n"/>
      <c r="T757" s="711" t="n"/>
      <c r="U757" s="711" t="n"/>
      <c r="V757" s="837" t="n"/>
      <c r="W757" s="837" t="n"/>
      <c r="X757" s="711" t="n"/>
      <c r="Y757" s="711" t="n"/>
      <c r="Z757" s="837" t="n"/>
      <c r="AA757" s="837" t="n"/>
      <c r="AB757" s="837" t="n"/>
      <c r="AC757" s="837" t="n"/>
      <c r="AD757" s="837" t="n"/>
      <c r="AE757" s="837" t="n"/>
      <c r="AF757" s="837" t="n"/>
      <c r="AG757" s="837" t="n"/>
      <c r="AH757" s="837" t="n"/>
      <c r="AI757" s="837" t="n"/>
    </row>
    <row r="758" ht="13.5" customHeight="1" s="1659">
      <c r="E758" s="837" t="n"/>
      <c r="F758" s="837" t="n"/>
      <c r="G758" s="837" t="n"/>
      <c r="H758" s="837" t="n"/>
      <c r="I758" s="837" t="n"/>
      <c r="J758" s="837" t="n"/>
      <c r="K758" s="837" t="n"/>
      <c r="L758" s="837" t="n"/>
      <c r="M758" s="837" t="n"/>
      <c r="N758" s="837" t="n"/>
      <c r="O758" s="837" t="n"/>
      <c r="P758" s="837" t="n"/>
      <c r="Q758" s="837" t="n"/>
      <c r="R758" s="837" t="n"/>
      <c r="S758" s="837" t="n"/>
      <c r="T758" s="711" t="n"/>
      <c r="U758" s="711" t="n"/>
      <c r="V758" s="837" t="n"/>
      <c r="W758" s="837" t="n"/>
      <c r="X758" s="711" t="n"/>
      <c r="Y758" s="711" t="n"/>
      <c r="Z758" s="837" t="n"/>
      <c r="AA758" s="837" t="n"/>
      <c r="AB758" s="837" t="n"/>
      <c r="AC758" s="837" t="n"/>
      <c r="AD758" s="837" t="n"/>
      <c r="AE758" s="837" t="n"/>
      <c r="AF758" s="837" t="n"/>
      <c r="AG758" s="837" t="n"/>
      <c r="AH758" s="837" t="n"/>
      <c r="AI758" s="837" t="n"/>
    </row>
    <row r="759" ht="13.5" customHeight="1" s="1659">
      <c r="E759" s="837" t="n"/>
      <c r="F759" s="837" t="n"/>
      <c r="G759" s="837" t="n"/>
      <c r="H759" s="837" t="n"/>
      <c r="I759" s="837" t="n"/>
      <c r="J759" s="837" t="n"/>
      <c r="K759" s="837" t="n"/>
      <c r="L759" s="837" t="n"/>
      <c r="M759" s="837" t="n"/>
      <c r="N759" s="837" t="n"/>
      <c r="O759" s="837" t="n"/>
      <c r="P759" s="837" t="n"/>
      <c r="Q759" s="837" t="n"/>
      <c r="R759" s="837" t="n"/>
      <c r="S759" s="837" t="n"/>
      <c r="T759" s="711" t="n"/>
      <c r="U759" s="711" t="n"/>
      <c r="V759" s="837" t="n"/>
      <c r="W759" s="837" t="n"/>
      <c r="X759" s="711" t="n"/>
      <c r="Y759" s="711" t="n"/>
      <c r="Z759" s="837" t="n"/>
      <c r="AA759" s="837" t="n"/>
      <c r="AB759" s="837" t="n"/>
      <c r="AC759" s="837" t="n"/>
      <c r="AD759" s="837" t="n"/>
      <c r="AE759" s="837" t="n"/>
      <c r="AF759" s="837" t="n"/>
      <c r="AG759" s="837" t="n"/>
      <c r="AH759" s="837" t="n"/>
      <c r="AI759" s="837" t="n"/>
    </row>
    <row r="760" ht="13.5" customHeight="1" s="1659">
      <c r="E760" s="837" t="n"/>
      <c r="F760" s="837" t="n"/>
      <c r="G760" s="837" t="n"/>
      <c r="H760" s="837" t="n"/>
      <c r="I760" s="837" t="n"/>
      <c r="J760" s="837" t="n"/>
      <c r="K760" s="837" t="n"/>
      <c r="L760" s="837" t="n"/>
      <c r="M760" s="837" t="n"/>
      <c r="N760" s="837" t="n"/>
      <c r="O760" s="837" t="n"/>
      <c r="P760" s="837" t="n"/>
      <c r="Q760" s="837" t="n"/>
      <c r="R760" s="837" t="n"/>
      <c r="S760" s="837" t="n"/>
      <c r="T760" s="711" t="n"/>
      <c r="U760" s="711" t="n"/>
      <c r="V760" s="837" t="n"/>
      <c r="W760" s="837" t="n"/>
      <c r="X760" s="711" t="n"/>
      <c r="Y760" s="711" t="n"/>
      <c r="Z760" s="837" t="n"/>
      <c r="AA760" s="837" t="n"/>
      <c r="AB760" s="837" t="n"/>
      <c r="AC760" s="837" t="n"/>
      <c r="AD760" s="837" t="n"/>
      <c r="AE760" s="837" t="n"/>
      <c r="AF760" s="837" t="n"/>
      <c r="AG760" s="837" t="n"/>
      <c r="AH760" s="837" t="n"/>
      <c r="AI760" s="837" t="n"/>
    </row>
    <row r="761" ht="13.5" customHeight="1" s="1659">
      <c r="E761" s="837" t="n"/>
      <c r="F761" s="837" t="n"/>
      <c r="G761" s="837" t="n"/>
      <c r="H761" s="837" t="n"/>
      <c r="I761" s="837" t="n"/>
      <c r="J761" s="837" t="n"/>
      <c r="K761" s="837" t="n"/>
      <c r="L761" s="837" t="n"/>
      <c r="M761" s="837" t="n"/>
      <c r="N761" s="837" t="n"/>
      <c r="O761" s="837" t="n"/>
      <c r="P761" s="837" t="n"/>
      <c r="Q761" s="837" t="n"/>
      <c r="R761" s="837" t="n"/>
      <c r="S761" s="837" t="n"/>
      <c r="T761" s="711" t="n"/>
      <c r="U761" s="711" t="n"/>
      <c r="V761" s="837" t="n"/>
      <c r="W761" s="837" t="n"/>
      <c r="X761" s="711" t="n"/>
      <c r="Y761" s="711" t="n"/>
      <c r="Z761" s="837" t="n"/>
      <c r="AA761" s="837" t="n"/>
      <c r="AB761" s="837" t="n"/>
      <c r="AC761" s="837" t="n"/>
      <c r="AD761" s="837" t="n"/>
      <c r="AE761" s="837" t="n"/>
      <c r="AF761" s="837" t="n"/>
      <c r="AG761" s="837" t="n"/>
      <c r="AH761" s="837" t="n"/>
      <c r="AI761" s="837" t="n"/>
    </row>
    <row r="762" ht="13.5" customHeight="1" s="1659">
      <c r="E762" s="837" t="n"/>
      <c r="F762" s="837" t="n"/>
      <c r="G762" s="837" t="n"/>
      <c r="H762" s="837" t="n"/>
      <c r="I762" s="837" t="n"/>
      <c r="J762" s="837" t="n"/>
      <c r="K762" s="837" t="n"/>
      <c r="L762" s="837" t="n"/>
      <c r="M762" s="837" t="n"/>
      <c r="N762" s="837" t="n"/>
      <c r="O762" s="837" t="n"/>
      <c r="P762" s="837" t="n"/>
      <c r="Q762" s="837" t="n"/>
      <c r="R762" s="837" t="n"/>
      <c r="S762" s="837" t="n"/>
      <c r="T762" s="711" t="n"/>
      <c r="U762" s="711" t="n"/>
      <c r="V762" s="837" t="n"/>
      <c r="W762" s="837" t="n"/>
      <c r="X762" s="711" t="n"/>
      <c r="Y762" s="711" t="n"/>
      <c r="Z762" s="837" t="n"/>
      <c r="AA762" s="837" t="n"/>
      <c r="AB762" s="837" t="n"/>
      <c r="AC762" s="837" t="n"/>
      <c r="AD762" s="837" t="n"/>
      <c r="AE762" s="837" t="n"/>
      <c r="AF762" s="837" t="n"/>
      <c r="AG762" s="837" t="n"/>
      <c r="AH762" s="837" t="n"/>
      <c r="AI762" s="837" t="n"/>
    </row>
    <row r="763" ht="13.5" customHeight="1" s="1659">
      <c r="E763" s="837" t="n"/>
      <c r="F763" s="837" t="n"/>
      <c r="G763" s="837" t="n"/>
      <c r="H763" s="837" t="n"/>
      <c r="I763" s="837" t="n"/>
      <c r="J763" s="837" t="n"/>
      <c r="K763" s="837" t="n"/>
      <c r="L763" s="837" t="n"/>
      <c r="M763" s="837" t="n"/>
      <c r="N763" s="837" t="n"/>
      <c r="O763" s="837" t="n"/>
      <c r="P763" s="837" t="n"/>
      <c r="Q763" s="837" t="n"/>
      <c r="R763" s="837" t="n"/>
      <c r="S763" s="837" t="n"/>
      <c r="T763" s="711" t="n"/>
      <c r="U763" s="711" t="n"/>
      <c r="V763" s="837" t="n"/>
      <c r="W763" s="837" t="n"/>
      <c r="X763" s="711" t="n"/>
      <c r="Y763" s="711" t="n"/>
      <c r="Z763" s="837" t="n"/>
      <c r="AA763" s="837" t="n"/>
      <c r="AB763" s="837" t="n"/>
      <c r="AC763" s="837" t="n"/>
      <c r="AD763" s="837" t="n"/>
      <c r="AE763" s="837" t="n"/>
      <c r="AF763" s="837" t="n"/>
      <c r="AG763" s="837" t="n"/>
      <c r="AH763" s="837" t="n"/>
      <c r="AI763" s="837" t="n"/>
    </row>
    <row r="764" ht="13.5" customHeight="1" s="1659">
      <c r="E764" s="837" t="n"/>
      <c r="F764" s="837" t="n"/>
      <c r="G764" s="837" t="n"/>
      <c r="H764" s="837" t="n"/>
      <c r="I764" s="837" t="n"/>
      <c r="J764" s="837" t="n"/>
      <c r="K764" s="837" t="n"/>
      <c r="L764" s="837" t="n"/>
      <c r="M764" s="837" t="n"/>
      <c r="N764" s="837" t="n"/>
      <c r="O764" s="837" t="n"/>
      <c r="P764" s="837" t="n"/>
      <c r="Q764" s="837" t="n"/>
      <c r="R764" s="837" t="n"/>
      <c r="S764" s="837" t="n"/>
      <c r="T764" s="711" t="n"/>
      <c r="U764" s="711" t="n"/>
      <c r="V764" s="837" t="n"/>
      <c r="W764" s="837" t="n"/>
      <c r="X764" s="711" t="n"/>
      <c r="Y764" s="711" t="n"/>
      <c r="Z764" s="837" t="n"/>
      <c r="AA764" s="837" t="n"/>
      <c r="AB764" s="837" t="n"/>
      <c r="AC764" s="837" t="n"/>
      <c r="AD764" s="837" t="n"/>
      <c r="AE764" s="837" t="n"/>
      <c r="AF764" s="837" t="n"/>
      <c r="AG764" s="837" t="n"/>
      <c r="AH764" s="837" t="n"/>
      <c r="AI764" s="837" t="n"/>
    </row>
    <row r="765" ht="13.5" customHeight="1" s="1659">
      <c r="E765" s="837" t="n"/>
      <c r="F765" s="837" t="n"/>
      <c r="G765" s="837" t="n"/>
      <c r="H765" s="837" t="n"/>
      <c r="I765" s="837" t="n"/>
      <c r="J765" s="837" t="n"/>
      <c r="K765" s="837" t="n"/>
      <c r="L765" s="837" t="n"/>
      <c r="M765" s="837" t="n"/>
      <c r="N765" s="837" t="n"/>
      <c r="O765" s="837" t="n"/>
      <c r="P765" s="837" t="n"/>
      <c r="Q765" s="837" t="n"/>
      <c r="R765" s="837" t="n"/>
      <c r="S765" s="837" t="n"/>
      <c r="T765" s="711" t="n"/>
      <c r="U765" s="711" t="n"/>
      <c r="V765" s="837" t="n"/>
      <c r="W765" s="837" t="n"/>
      <c r="X765" s="711" t="n"/>
      <c r="Y765" s="711" t="n"/>
      <c r="Z765" s="837" t="n"/>
      <c r="AA765" s="837" t="n"/>
      <c r="AB765" s="837" t="n"/>
      <c r="AC765" s="837" t="n"/>
      <c r="AD765" s="837" t="n"/>
      <c r="AE765" s="837" t="n"/>
      <c r="AF765" s="837" t="n"/>
      <c r="AG765" s="837" t="n"/>
      <c r="AH765" s="837" t="n"/>
      <c r="AI765" s="837" t="n"/>
    </row>
    <row r="766" ht="13.5" customHeight="1" s="1659">
      <c r="E766" s="837" t="n"/>
      <c r="F766" s="837" t="n"/>
      <c r="G766" s="837" t="n"/>
      <c r="H766" s="837" t="n"/>
      <c r="I766" s="837" t="n"/>
      <c r="J766" s="837" t="n"/>
      <c r="K766" s="837" t="n"/>
      <c r="L766" s="837" t="n"/>
      <c r="M766" s="837" t="n"/>
      <c r="N766" s="837" t="n"/>
      <c r="O766" s="837" t="n"/>
      <c r="P766" s="837" t="n"/>
      <c r="Q766" s="837" t="n"/>
      <c r="R766" s="837" t="n"/>
      <c r="S766" s="837" t="n"/>
      <c r="T766" s="711" t="n"/>
      <c r="U766" s="711" t="n"/>
      <c r="V766" s="837" t="n"/>
      <c r="W766" s="837" t="n"/>
      <c r="X766" s="711" t="n"/>
      <c r="Y766" s="711" t="n"/>
      <c r="Z766" s="837" t="n"/>
      <c r="AA766" s="837" t="n"/>
      <c r="AB766" s="837" t="n"/>
      <c r="AC766" s="837" t="n"/>
      <c r="AD766" s="837" t="n"/>
      <c r="AE766" s="837" t="n"/>
      <c r="AF766" s="837" t="n"/>
      <c r="AG766" s="837" t="n"/>
      <c r="AH766" s="837" t="n"/>
      <c r="AI766" s="837" t="n"/>
    </row>
    <row r="767" ht="13.5" customHeight="1" s="1659">
      <c r="E767" s="837" t="n"/>
      <c r="F767" s="837" t="n"/>
      <c r="G767" s="837" t="n"/>
      <c r="H767" s="837" t="n"/>
      <c r="I767" s="837" t="n"/>
      <c r="J767" s="837" t="n"/>
      <c r="K767" s="837" t="n"/>
      <c r="L767" s="837" t="n"/>
      <c r="M767" s="837" t="n"/>
      <c r="N767" s="837" t="n"/>
      <c r="O767" s="837" t="n"/>
      <c r="P767" s="837" t="n"/>
      <c r="Q767" s="837" t="n"/>
      <c r="R767" s="837" t="n"/>
      <c r="S767" s="837" t="n"/>
      <c r="T767" s="711" t="n"/>
      <c r="U767" s="711" t="n"/>
      <c r="V767" s="837" t="n"/>
      <c r="W767" s="837" t="n"/>
      <c r="X767" s="711" t="n"/>
      <c r="Y767" s="711" t="n"/>
      <c r="Z767" s="837" t="n"/>
      <c r="AA767" s="837" t="n"/>
      <c r="AB767" s="837" t="n"/>
      <c r="AC767" s="837" t="n"/>
      <c r="AD767" s="837" t="n"/>
      <c r="AE767" s="837" t="n"/>
      <c r="AF767" s="837" t="n"/>
      <c r="AG767" s="837" t="n"/>
      <c r="AH767" s="837" t="n"/>
      <c r="AI767" s="837" t="n"/>
    </row>
    <row r="768" ht="13.5" customHeight="1" s="1659">
      <c r="E768" s="837" t="n"/>
      <c r="F768" s="837" t="n"/>
      <c r="G768" s="837" t="n"/>
      <c r="H768" s="837" t="n"/>
      <c r="I768" s="837" t="n"/>
      <c r="J768" s="837" t="n"/>
      <c r="K768" s="837" t="n"/>
      <c r="L768" s="837" t="n"/>
      <c r="M768" s="837" t="n"/>
      <c r="N768" s="837" t="n"/>
      <c r="O768" s="837" t="n"/>
      <c r="P768" s="837" t="n"/>
      <c r="Q768" s="837" t="n"/>
      <c r="R768" s="837" t="n"/>
      <c r="S768" s="837" t="n"/>
      <c r="T768" s="711" t="n"/>
      <c r="U768" s="711" t="n"/>
      <c r="V768" s="837" t="n"/>
      <c r="W768" s="837" t="n"/>
      <c r="X768" s="711" t="n"/>
      <c r="Y768" s="711" t="n"/>
      <c r="Z768" s="837" t="n"/>
      <c r="AA768" s="837" t="n"/>
      <c r="AB768" s="837" t="n"/>
      <c r="AC768" s="837" t="n"/>
      <c r="AD768" s="837" t="n"/>
      <c r="AE768" s="837" t="n"/>
      <c r="AF768" s="837" t="n"/>
      <c r="AG768" s="837" t="n"/>
      <c r="AH768" s="837" t="n"/>
      <c r="AI768" s="837" t="n"/>
    </row>
    <row r="769" ht="13.5" customHeight="1" s="1659">
      <c r="E769" s="837" t="n"/>
      <c r="F769" s="837" t="n"/>
      <c r="G769" s="837" t="n"/>
      <c r="H769" s="837" t="n"/>
      <c r="I769" s="837" t="n"/>
      <c r="J769" s="837" t="n"/>
      <c r="K769" s="837" t="n"/>
      <c r="L769" s="837" t="n"/>
      <c r="M769" s="837" t="n"/>
      <c r="N769" s="837" t="n"/>
      <c r="O769" s="837" t="n"/>
      <c r="P769" s="837" t="n"/>
      <c r="Q769" s="837" t="n"/>
      <c r="R769" s="837" t="n"/>
      <c r="S769" s="837" t="n"/>
      <c r="T769" s="711" t="n"/>
      <c r="U769" s="711" t="n"/>
      <c r="V769" s="837" t="n"/>
      <c r="W769" s="837" t="n"/>
      <c r="X769" s="711" t="n"/>
      <c r="Y769" s="711" t="n"/>
      <c r="Z769" s="837" t="n"/>
      <c r="AA769" s="837" t="n"/>
      <c r="AB769" s="837" t="n"/>
      <c r="AC769" s="837" t="n"/>
      <c r="AD769" s="837" t="n"/>
      <c r="AE769" s="837" t="n"/>
      <c r="AF769" s="837" t="n"/>
      <c r="AG769" s="837" t="n"/>
      <c r="AH769" s="837" t="n"/>
      <c r="AI769" s="837" t="n"/>
    </row>
    <row r="770" ht="13.5" customHeight="1" s="1659">
      <c r="E770" s="837" t="n"/>
      <c r="F770" s="837" t="n"/>
      <c r="G770" s="837" t="n"/>
      <c r="H770" s="837" t="n"/>
      <c r="I770" s="837" t="n"/>
      <c r="J770" s="837" t="n"/>
      <c r="K770" s="837" t="n"/>
      <c r="L770" s="837" t="n"/>
      <c r="M770" s="837" t="n"/>
      <c r="N770" s="837" t="n"/>
      <c r="O770" s="837" t="n"/>
      <c r="P770" s="837" t="n"/>
      <c r="Q770" s="837" t="n"/>
      <c r="R770" s="837" t="n"/>
      <c r="S770" s="837" t="n"/>
      <c r="T770" s="711" t="n"/>
      <c r="U770" s="711" t="n"/>
      <c r="V770" s="837" t="n"/>
      <c r="W770" s="837" t="n"/>
      <c r="X770" s="711" t="n"/>
      <c r="Y770" s="711" t="n"/>
      <c r="Z770" s="837" t="n"/>
      <c r="AA770" s="837" t="n"/>
      <c r="AB770" s="837" t="n"/>
      <c r="AC770" s="837" t="n"/>
      <c r="AD770" s="837" t="n"/>
      <c r="AE770" s="837" t="n"/>
      <c r="AF770" s="837" t="n"/>
      <c r="AG770" s="837" t="n"/>
      <c r="AH770" s="837" t="n"/>
      <c r="AI770" s="837" t="n"/>
    </row>
    <row r="771" ht="13.5" customHeight="1" s="1659">
      <c r="E771" s="837" t="n"/>
      <c r="F771" s="837" t="n"/>
      <c r="G771" s="837" t="n"/>
      <c r="H771" s="837" t="n"/>
      <c r="I771" s="837" t="n"/>
      <c r="J771" s="837" t="n"/>
      <c r="K771" s="837" t="n"/>
      <c r="L771" s="837" t="n"/>
      <c r="M771" s="837" t="n"/>
      <c r="N771" s="837" t="n"/>
      <c r="O771" s="837" t="n"/>
      <c r="P771" s="837" t="n"/>
      <c r="Q771" s="837" t="n"/>
      <c r="R771" s="837" t="n"/>
      <c r="S771" s="837" t="n"/>
      <c r="T771" s="711" t="n"/>
      <c r="U771" s="711" t="n"/>
      <c r="V771" s="837" t="n"/>
      <c r="W771" s="837" t="n"/>
      <c r="X771" s="711" t="n"/>
      <c r="Y771" s="711" t="n"/>
      <c r="Z771" s="837" t="n"/>
      <c r="AA771" s="837" t="n"/>
      <c r="AB771" s="837" t="n"/>
      <c r="AC771" s="837" t="n"/>
      <c r="AD771" s="837" t="n"/>
      <c r="AE771" s="837" t="n"/>
      <c r="AF771" s="837" t="n"/>
      <c r="AG771" s="837" t="n"/>
      <c r="AH771" s="837" t="n"/>
      <c r="AI771" s="837" t="n"/>
    </row>
    <row r="772" ht="13.5" customHeight="1" s="1659">
      <c r="E772" s="837" t="n"/>
      <c r="F772" s="837" t="n"/>
      <c r="G772" s="837" t="n"/>
      <c r="H772" s="837" t="n"/>
      <c r="I772" s="837" t="n"/>
      <c r="J772" s="837" t="n"/>
      <c r="K772" s="837" t="n"/>
      <c r="L772" s="837" t="n"/>
      <c r="M772" s="837" t="n"/>
      <c r="N772" s="837" t="n"/>
      <c r="O772" s="837" t="n"/>
      <c r="P772" s="837" t="n"/>
      <c r="Q772" s="837" t="n"/>
      <c r="R772" s="837" t="n"/>
      <c r="S772" s="837" t="n"/>
      <c r="T772" s="711" t="n"/>
      <c r="U772" s="711" t="n"/>
      <c r="V772" s="837" t="n"/>
      <c r="W772" s="837" t="n"/>
      <c r="X772" s="711" t="n"/>
      <c r="Y772" s="711" t="n"/>
      <c r="Z772" s="837" t="n"/>
      <c r="AA772" s="837" t="n"/>
      <c r="AB772" s="837" t="n"/>
      <c r="AC772" s="837" t="n"/>
      <c r="AD772" s="837" t="n"/>
      <c r="AE772" s="837" t="n"/>
      <c r="AF772" s="837" t="n"/>
      <c r="AG772" s="837" t="n"/>
      <c r="AH772" s="837" t="n"/>
      <c r="AI772" s="837" t="n"/>
    </row>
    <row r="773" ht="13.5" customHeight="1" s="1659">
      <c r="E773" s="837" t="n"/>
      <c r="F773" s="837" t="n"/>
      <c r="G773" s="837" t="n"/>
      <c r="H773" s="837" t="n"/>
      <c r="I773" s="837" t="n"/>
      <c r="J773" s="837" t="n"/>
      <c r="K773" s="837" t="n"/>
      <c r="L773" s="837" t="n"/>
      <c r="M773" s="837" t="n"/>
      <c r="N773" s="837" t="n"/>
      <c r="O773" s="837" t="n"/>
      <c r="P773" s="837" t="n"/>
      <c r="Q773" s="837" t="n"/>
      <c r="R773" s="837" t="n"/>
      <c r="S773" s="837" t="n"/>
      <c r="T773" s="711" t="n"/>
      <c r="U773" s="711" t="n"/>
      <c r="V773" s="837" t="n"/>
      <c r="W773" s="837" t="n"/>
      <c r="X773" s="711" t="n"/>
      <c r="Y773" s="711" t="n"/>
      <c r="Z773" s="837" t="n"/>
      <c r="AA773" s="837" t="n"/>
      <c r="AB773" s="837" t="n"/>
      <c r="AC773" s="837" t="n"/>
      <c r="AD773" s="837" t="n"/>
      <c r="AE773" s="837" t="n"/>
      <c r="AF773" s="837" t="n"/>
      <c r="AG773" s="837" t="n"/>
      <c r="AH773" s="837" t="n"/>
      <c r="AI773" s="837" t="n"/>
    </row>
    <row r="774" ht="13.5" customHeight="1" s="1659">
      <c r="E774" s="837" t="n"/>
      <c r="F774" s="837" t="n"/>
      <c r="G774" s="837" t="n"/>
      <c r="H774" s="837" t="n"/>
      <c r="I774" s="837" t="n"/>
      <c r="J774" s="837" t="n"/>
      <c r="K774" s="837" t="n"/>
      <c r="L774" s="837" t="n"/>
      <c r="M774" s="837" t="n"/>
      <c r="N774" s="837" t="n"/>
      <c r="O774" s="837" t="n"/>
      <c r="P774" s="837" t="n"/>
      <c r="Q774" s="837" t="n"/>
      <c r="R774" s="837" t="n"/>
      <c r="S774" s="837" t="n"/>
      <c r="T774" s="711" t="n"/>
      <c r="U774" s="711" t="n"/>
      <c r="V774" s="837" t="n"/>
      <c r="W774" s="837" t="n"/>
      <c r="X774" s="711" t="n"/>
      <c r="Y774" s="711" t="n"/>
      <c r="Z774" s="837" t="n"/>
      <c r="AA774" s="837" t="n"/>
      <c r="AB774" s="837" t="n"/>
      <c r="AC774" s="837" t="n"/>
      <c r="AD774" s="837" t="n"/>
      <c r="AE774" s="837" t="n"/>
      <c r="AF774" s="837" t="n"/>
      <c r="AG774" s="837" t="n"/>
      <c r="AH774" s="837" t="n"/>
      <c r="AI774" s="837" t="n"/>
    </row>
    <row r="775" ht="13.5" customHeight="1" s="1659">
      <c r="E775" s="837" t="n"/>
      <c r="F775" s="837" t="n"/>
      <c r="G775" s="837" t="n"/>
      <c r="H775" s="837" t="n"/>
      <c r="I775" s="837" t="n"/>
      <c r="J775" s="837" t="n"/>
      <c r="K775" s="837" t="n"/>
      <c r="L775" s="837" t="n"/>
      <c r="M775" s="837" t="n"/>
      <c r="N775" s="837" t="n"/>
      <c r="O775" s="837" t="n"/>
      <c r="P775" s="837" t="n"/>
      <c r="Q775" s="837" t="n"/>
      <c r="R775" s="837" t="n"/>
      <c r="S775" s="837" t="n"/>
      <c r="T775" s="711" t="n"/>
      <c r="U775" s="711" t="n"/>
      <c r="V775" s="837" t="n"/>
      <c r="W775" s="837" t="n"/>
      <c r="X775" s="711" t="n"/>
      <c r="Y775" s="711" t="n"/>
      <c r="Z775" s="837" t="n"/>
      <c r="AA775" s="837" t="n"/>
      <c r="AB775" s="837" t="n"/>
      <c r="AC775" s="837" t="n"/>
      <c r="AD775" s="837" t="n"/>
      <c r="AE775" s="837" t="n"/>
      <c r="AF775" s="837" t="n"/>
      <c r="AG775" s="837" t="n"/>
      <c r="AH775" s="837" t="n"/>
      <c r="AI775" s="837" t="n"/>
    </row>
    <row r="776" ht="13.5" customHeight="1" s="1659">
      <c r="E776" s="837" t="n"/>
      <c r="F776" s="837" t="n"/>
      <c r="G776" s="837" t="n"/>
      <c r="H776" s="837" t="n"/>
      <c r="I776" s="837" t="n"/>
      <c r="J776" s="837" t="n"/>
      <c r="K776" s="837" t="n"/>
      <c r="L776" s="837" t="n"/>
      <c r="M776" s="837" t="n"/>
      <c r="N776" s="837" t="n"/>
      <c r="O776" s="837" t="n"/>
      <c r="P776" s="837" t="n"/>
      <c r="Q776" s="837" t="n"/>
      <c r="R776" s="837" t="n"/>
      <c r="S776" s="837" t="n"/>
      <c r="T776" s="711" t="n"/>
      <c r="U776" s="711" t="n"/>
      <c r="V776" s="837" t="n"/>
      <c r="W776" s="837" t="n"/>
      <c r="X776" s="711" t="n"/>
      <c r="Y776" s="711" t="n"/>
      <c r="Z776" s="837" t="n"/>
      <c r="AA776" s="837" t="n"/>
      <c r="AB776" s="837" t="n"/>
      <c r="AC776" s="837" t="n"/>
      <c r="AD776" s="837" t="n"/>
      <c r="AE776" s="837" t="n"/>
      <c r="AF776" s="837" t="n"/>
      <c r="AG776" s="837" t="n"/>
      <c r="AH776" s="837" t="n"/>
      <c r="AI776" s="837" t="n"/>
    </row>
    <row r="777" ht="13.5" customHeight="1" s="1659">
      <c r="E777" s="837" t="n"/>
      <c r="F777" s="837" t="n"/>
      <c r="G777" s="837" t="n"/>
      <c r="H777" s="837" t="n"/>
      <c r="I777" s="837" t="n"/>
      <c r="J777" s="837" t="n"/>
      <c r="K777" s="837" t="n"/>
      <c r="L777" s="837" t="n"/>
      <c r="M777" s="837" t="n"/>
      <c r="N777" s="837" t="n"/>
      <c r="O777" s="837" t="n"/>
      <c r="P777" s="837" t="n"/>
      <c r="Q777" s="837" t="n"/>
      <c r="R777" s="837" t="n"/>
      <c r="S777" s="837" t="n"/>
      <c r="T777" s="711" t="n"/>
      <c r="U777" s="711" t="n"/>
      <c r="V777" s="837" t="n"/>
      <c r="W777" s="837" t="n"/>
      <c r="X777" s="711" t="n"/>
      <c r="Y777" s="711" t="n"/>
      <c r="Z777" s="837" t="n"/>
      <c r="AA777" s="837" t="n"/>
      <c r="AB777" s="837" t="n"/>
      <c r="AC777" s="837" t="n"/>
      <c r="AD777" s="837" t="n"/>
      <c r="AE777" s="837" t="n"/>
      <c r="AF777" s="837" t="n"/>
      <c r="AG777" s="837" t="n"/>
      <c r="AH777" s="837" t="n"/>
      <c r="AI777" s="837" t="n"/>
    </row>
    <row r="778" ht="13.5" customHeight="1" s="1659">
      <c r="E778" s="837" t="n"/>
      <c r="F778" s="837" t="n"/>
      <c r="G778" s="837" t="n"/>
      <c r="H778" s="837" t="n"/>
      <c r="I778" s="837" t="n"/>
      <c r="J778" s="837" t="n"/>
      <c r="K778" s="837" t="n"/>
      <c r="L778" s="837" t="n"/>
      <c r="M778" s="837" t="n"/>
      <c r="N778" s="837" t="n"/>
      <c r="O778" s="837" t="n"/>
      <c r="P778" s="837" t="n"/>
      <c r="Q778" s="837" t="n"/>
      <c r="R778" s="837" t="n"/>
      <c r="S778" s="837" t="n"/>
      <c r="T778" s="711" t="n"/>
      <c r="U778" s="711" t="n"/>
      <c r="V778" s="837" t="n"/>
      <c r="W778" s="837" t="n"/>
      <c r="X778" s="711" t="n"/>
      <c r="Y778" s="711" t="n"/>
      <c r="Z778" s="837" t="n"/>
      <c r="AA778" s="837" t="n"/>
      <c r="AB778" s="837" t="n"/>
      <c r="AC778" s="837" t="n"/>
      <c r="AD778" s="837" t="n"/>
      <c r="AE778" s="837" t="n"/>
      <c r="AF778" s="837" t="n"/>
      <c r="AG778" s="837" t="n"/>
      <c r="AH778" s="837" t="n"/>
      <c r="AI778" s="837" t="n"/>
    </row>
    <row r="779" ht="13.5" customHeight="1" s="1659">
      <c r="E779" s="837" t="n"/>
      <c r="F779" s="837" t="n"/>
      <c r="G779" s="837" t="n"/>
      <c r="H779" s="837" t="n"/>
      <c r="I779" s="837" t="n"/>
      <c r="J779" s="837" t="n"/>
      <c r="K779" s="837" t="n"/>
      <c r="L779" s="837" t="n"/>
      <c r="M779" s="837" t="n"/>
      <c r="N779" s="837" t="n"/>
      <c r="O779" s="837" t="n"/>
      <c r="P779" s="837" t="n"/>
      <c r="Q779" s="837" t="n"/>
      <c r="R779" s="837" t="n"/>
      <c r="S779" s="837" t="n"/>
      <c r="T779" s="711" t="n"/>
      <c r="U779" s="711" t="n"/>
      <c r="V779" s="837" t="n"/>
      <c r="W779" s="837" t="n"/>
      <c r="X779" s="711" t="n"/>
      <c r="Y779" s="711" t="n"/>
      <c r="Z779" s="837" t="n"/>
      <c r="AA779" s="837" t="n"/>
      <c r="AB779" s="837" t="n"/>
      <c r="AC779" s="837" t="n"/>
      <c r="AD779" s="837" t="n"/>
      <c r="AE779" s="837" t="n"/>
      <c r="AF779" s="837" t="n"/>
      <c r="AG779" s="837" t="n"/>
      <c r="AH779" s="837" t="n"/>
      <c r="AI779" s="837" t="n"/>
    </row>
    <row r="780" ht="13.5" customHeight="1" s="1659">
      <c r="E780" s="837" t="n"/>
      <c r="F780" s="837" t="n"/>
      <c r="G780" s="837" t="n"/>
      <c r="H780" s="837" t="n"/>
      <c r="I780" s="837" t="n"/>
      <c r="J780" s="837" t="n"/>
      <c r="K780" s="837" t="n"/>
      <c r="L780" s="837" t="n"/>
      <c r="M780" s="837" t="n"/>
      <c r="N780" s="837" t="n"/>
      <c r="O780" s="837" t="n"/>
      <c r="P780" s="837" t="n"/>
      <c r="Q780" s="837" t="n"/>
      <c r="R780" s="837" t="n"/>
      <c r="S780" s="837" t="n"/>
      <c r="T780" s="711" t="n"/>
      <c r="U780" s="711" t="n"/>
      <c r="V780" s="837" t="n"/>
      <c r="W780" s="837" t="n"/>
      <c r="X780" s="711" t="n"/>
      <c r="Y780" s="711" t="n"/>
      <c r="Z780" s="837" t="n"/>
      <c r="AA780" s="837" t="n"/>
      <c r="AB780" s="837" t="n"/>
      <c r="AC780" s="837" t="n"/>
      <c r="AD780" s="837" t="n"/>
      <c r="AE780" s="837" t="n"/>
      <c r="AF780" s="837" t="n"/>
      <c r="AG780" s="837" t="n"/>
      <c r="AH780" s="837" t="n"/>
      <c r="AI780" s="837" t="n"/>
    </row>
    <row r="781" ht="13.5" customHeight="1" s="1659">
      <c r="E781" s="837" t="n"/>
      <c r="F781" s="837" t="n"/>
      <c r="G781" s="837" t="n"/>
      <c r="H781" s="837" t="n"/>
      <c r="I781" s="837" t="n"/>
      <c r="J781" s="837" t="n"/>
      <c r="K781" s="837" t="n"/>
      <c r="L781" s="837" t="n"/>
      <c r="M781" s="837" t="n"/>
      <c r="N781" s="837" t="n"/>
      <c r="O781" s="837" t="n"/>
      <c r="P781" s="837" t="n"/>
      <c r="Q781" s="837" t="n"/>
      <c r="R781" s="837" t="n"/>
      <c r="S781" s="837" t="n"/>
      <c r="T781" s="711" t="n"/>
      <c r="U781" s="711" t="n"/>
      <c r="V781" s="837" t="n"/>
      <c r="W781" s="837" t="n"/>
      <c r="X781" s="711" t="n"/>
      <c r="Y781" s="711" t="n"/>
      <c r="Z781" s="837" t="n"/>
      <c r="AA781" s="837" t="n"/>
      <c r="AB781" s="837" t="n"/>
      <c r="AC781" s="837" t="n"/>
      <c r="AD781" s="837" t="n"/>
      <c r="AE781" s="837" t="n"/>
      <c r="AF781" s="837" t="n"/>
      <c r="AG781" s="837" t="n"/>
      <c r="AH781" s="837" t="n"/>
      <c r="AI781" s="837" t="n"/>
    </row>
    <row r="782" ht="13.5" customHeight="1" s="1659">
      <c r="E782" s="837" t="n"/>
      <c r="F782" s="837" t="n"/>
      <c r="G782" s="837" t="n"/>
      <c r="H782" s="837" t="n"/>
      <c r="I782" s="837" t="n"/>
      <c r="J782" s="837" t="n"/>
      <c r="K782" s="837" t="n"/>
      <c r="L782" s="837" t="n"/>
      <c r="M782" s="837" t="n"/>
      <c r="N782" s="837" t="n"/>
      <c r="O782" s="837" t="n"/>
      <c r="P782" s="837" t="n"/>
      <c r="Q782" s="837" t="n"/>
      <c r="R782" s="837" t="n"/>
      <c r="S782" s="837" t="n"/>
      <c r="T782" s="711" t="n"/>
      <c r="U782" s="711" t="n"/>
      <c r="V782" s="837" t="n"/>
      <c r="W782" s="837" t="n"/>
      <c r="X782" s="711" t="n"/>
      <c r="Y782" s="711" t="n"/>
      <c r="Z782" s="837" t="n"/>
      <c r="AA782" s="837" t="n"/>
      <c r="AB782" s="837" t="n"/>
      <c r="AC782" s="837" t="n"/>
      <c r="AD782" s="837" t="n"/>
      <c r="AE782" s="837" t="n"/>
      <c r="AF782" s="837" t="n"/>
      <c r="AG782" s="837" t="n"/>
      <c r="AH782" s="837" t="n"/>
      <c r="AI782" s="837" t="n"/>
    </row>
    <row r="783" ht="13.5" customHeight="1" s="1659">
      <c r="E783" s="837" t="n"/>
      <c r="F783" s="837" t="n"/>
      <c r="G783" s="837" t="n"/>
      <c r="H783" s="837" t="n"/>
      <c r="I783" s="837" t="n"/>
      <c r="J783" s="837" t="n"/>
      <c r="K783" s="837" t="n"/>
      <c r="L783" s="837" t="n"/>
      <c r="M783" s="837" t="n"/>
      <c r="N783" s="837" t="n"/>
      <c r="O783" s="837" t="n"/>
      <c r="P783" s="837" t="n"/>
      <c r="Q783" s="837" t="n"/>
      <c r="R783" s="837" t="n"/>
      <c r="S783" s="837" t="n"/>
      <c r="T783" s="711" t="n"/>
      <c r="U783" s="711" t="n"/>
      <c r="V783" s="837" t="n"/>
      <c r="W783" s="837" t="n"/>
      <c r="X783" s="711" t="n"/>
      <c r="Y783" s="711" t="n"/>
      <c r="Z783" s="837" t="n"/>
      <c r="AA783" s="837" t="n"/>
      <c r="AB783" s="837" t="n"/>
      <c r="AC783" s="837" t="n"/>
      <c r="AD783" s="837" t="n"/>
      <c r="AE783" s="837" t="n"/>
      <c r="AF783" s="837" t="n"/>
      <c r="AG783" s="837" t="n"/>
      <c r="AH783" s="837" t="n"/>
      <c r="AI783" s="837" t="n"/>
    </row>
    <row r="784" ht="13.5" customHeight="1" s="1659">
      <c r="E784" s="837" t="n"/>
      <c r="F784" s="837" t="n"/>
      <c r="G784" s="837" t="n"/>
      <c r="H784" s="837" t="n"/>
      <c r="I784" s="837" t="n"/>
      <c r="J784" s="837" t="n"/>
      <c r="K784" s="837" t="n"/>
      <c r="L784" s="837" t="n"/>
      <c r="M784" s="837" t="n"/>
      <c r="N784" s="837" t="n"/>
      <c r="O784" s="837" t="n"/>
      <c r="P784" s="837" t="n"/>
      <c r="Q784" s="837" t="n"/>
      <c r="R784" s="837" t="n"/>
      <c r="S784" s="837" t="n"/>
      <c r="T784" s="711" t="n"/>
      <c r="U784" s="711" t="n"/>
      <c r="V784" s="837" t="n"/>
      <c r="W784" s="837" t="n"/>
      <c r="X784" s="711" t="n"/>
      <c r="Y784" s="711" t="n"/>
      <c r="Z784" s="837" t="n"/>
      <c r="AA784" s="837" t="n"/>
      <c r="AB784" s="837" t="n"/>
      <c r="AC784" s="837" t="n"/>
      <c r="AD784" s="837" t="n"/>
      <c r="AE784" s="837" t="n"/>
      <c r="AF784" s="837" t="n"/>
      <c r="AG784" s="837" t="n"/>
      <c r="AH784" s="837" t="n"/>
      <c r="AI784" s="837" t="n"/>
    </row>
    <row r="785" ht="13.5" customHeight="1" s="1659">
      <c r="E785" s="837" t="n"/>
      <c r="F785" s="837" t="n"/>
      <c r="G785" s="837" t="n"/>
      <c r="H785" s="837" t="n"/>
      <c r="I785" s="837" t="n"/>
      <c r="J785" s="837" t="n"/>
      <c r="K785" s="837" t="n"/>
      <c r="L785" s="837" t="n"/>
      <c r="M785" s="837" t="n"/>
      <c r="N785" s="837" t="n"/>
      <c r="O785" s="837" t="n"/>
      <c r="P785" s="837" t="n"/>
      <c r="Q785" s="837" t="n"/>
      <c r="R785" s="837" t="n"/>
      <c r="S785" s="837" t="n"/>
      <c r="T785" s="711" t="n"/>
      <c r="U785" s="711" t="n"/>
      <c r="V785" s="837" t="n"/>
      <c r="W785" s="837" t="n"/>
      <c r="X785" s="711" t="n"/>
      <c r="Y785" s="711" t="n"/>
      <c r="Z785" s="837" t="n"/>
      <c r="AA785" s="837" t="n"/>
      <c r="AB785" s="837" t="n"/>
      <c r="AC785" s="837" t="n"/>
      <c r="AD785" s="837" t="n"/>
      <c r="AE785" s="837" t="n"/>
      <c r="AF785" s="837" t="n"/>
      <c r="AG785" s="837" t="n"/>
      <c r="AH785" s="837" t="n"/>
      <c r="AI785" s="837" t="n"/>
    </row>
    <row r="786" ht="13.5" customHeight="1" s="1659">
      <c r="E786" s="837" t="n"/>
      <c r="F786" s="837" t="n"/>
      <c r="G786" s="837" t="n"/>
      <c r="H786" s="837" t="n"/>
      <c r="I786" s="837" t="n"/>
      <c r="J786" s="837" t="n"/>
      <c r="K786" s="837" t="n"/>
      <c r="L786" s="837" t="n"/>
      <c r="M786" s="837" t="n"/>
      <c r="N786" s="837" t="n"/>
      <c r="O786" s="837" t="n"/>
      <c r="P786" s="837" t="n"/>
      <c r="Q786" s="837" t="n"/>
      <c r="R786" s="837" t="n"/>
      <c r="S786" s="837" t="n"/>
      <c r="T786" s="711" t="n"/>
      <c r="U786" s="711" t="n"/>
      <c r="V786" s="837" t="n"/>
      <c r="W786" s="837" t="n"/>
      <c r="X786" s="711" t="n"/>
      <c r="Y786" s="711" t="n"/>
      <c r="Z786" s="837" t="n"/>
      <c r="AA786" s="837" t="n"/>
      <c r="AB786" s="837" t="n"/>
      <c r="AC786" s="837" t="n"/>
      <c r="AD786" s="837" t="n"/>
      <c r="AE786" s="837" t="n"/>
      <c r="AF786" s="837" t="n"/>
      <c r="AG786" s="837" t="n"/>
      <c r="AH786" s="837" t="n"/>
      <c r="AI786" s="837" t="n"/>
    </row>
    <row r="787" ht="13.5" customHeight="1" s="1659">
      <c r="E787" s="837" t="n"/>
      <c r="F787" s="837" t="n"/>
      <c r="G787" s="837" t="n"/>
      <c r="H787" s="837" t="n"/>
      <c r="I787" s="837" t="n"/>
      <c r="J787" s="837" t="n"/>
      <c r="K787" s="837" t="n"/>
      <c r="L787" s="837" t="n"/>
      <c r="M787" s="837" t="n"/>
      <c r="N787" s="837" t="n"/>
      <c r="O787" s="837" t="n"/>
      <c r="P787" s="837" t="n"/>
      <c r="Q787" s="837" t="n"/>
      <c r="R787" s="837" t="n"/>
      <c r="S787" s="837" t="n"/>
      <c r="T787" s="711" t="n"/>
      <c r="U787" s="711" t="n"/>
      <c r="V787" s="837" t="n"/>
      <c r="W787" s="837" t="n"/>
      <c r="X787" s="711" t="n"/>
      <c r="Y787" s="711" t="n"/>
      <c r="Z787" s="837" t="n"/>
      <c r="AA787" s="837" t="n"/>
      <c r="AB787" s="837" t="n"/>
      <c r="AC787" s="837" t="n"/>
      <c r="AD787" s="837" t="n"/>
      <c r="AE787" s="837" t="n"/>
      <c r="AF787" s="837" t="n"/>
      <c r="AG787" s="837" t="n"/>
      <c r="AH787" s="837" t="n"/>
      <c r="AI787" s="837" t="n"/>
    </row>
    <row r="788" ht="13.5" customHeight="1" s="1659">
      <c r="E788" s="837" t="n"/>
      <c r="F788" s="837" t="n"/>
      <c r="G788" s="837" t="n"/>
      <c r="H788" s="837" t="n"/>
      <c r="I788" s="837" t="n"/>
      <c r="J788" s="837" t="n"/>
      <c r="K788" s="837" t="n"/>
      <c r="L788" s="837" t="n"/>
      <c r="M788" s="837" t="n"/>
      <c r="N788" s="837" t="n"/>
      <c r="O788" s="837" t="n"/>
      <c r="P788" s="837" t="n"/>
      <c r="Q788" s="837" t="n"/>
      <c r="R788" s="837" t="n"/>
      <c r="S788" s="837" t="n"/>
      <c r="T788" s="711" t="n"/>
      <c r="U788" s="711" t="n"/>
      <c r="V788" s="837" t="n"/>
      <c r="W788" s="837" t="n"/>
      <c r="X788" s="711" t="n"/>
      <c r="Y788" s="711" t="n"/>
      <c r="Z788" s="837" t="n"/>
      <c r="AA788" s="837" t="n"/>
      <c r="AB788" s="837" t="n"/>
      <c r="AC788" s="837" t="n"/>
      <c r="AD788" s="837" t="n"/>
      <c r="AE788" s="837" t="n"/>
      <c r="AF788" s="837" t="n"/>
      <c r="AG788" s="837" t="n"/>
      <c r="AH788" s="837" t="n"/>
      <c r="AI788" s="837" t="n"/>
    </row>
    <row r="789" ht="13.5" customHeight="1" s="1659">
      <c r="E789" s="837" t="n"/>
      <c r="F789" s="837" t="n"/>
      <c r="G789" s="837" t="n"/>
      <c r="H789" s="837" t="n"/>
      <c r="I789" s="837" t="n"/>
      <c r="J789" s="837" t="n"/>
      <c r="K789" s="837" t="n"/>
      <c r="L789" s="837" t="n"/>
      <c r="M789" s="837" t="n"/>
      <c r="N789" s="837" t="n"/>
      <c r="O789" s="837" t="n"/>
      <c r="P789" s="837" t="n"/>
      <c r="Q789" s="837" t="n"/>
      <c r="R789" s="837" t="n"/>
      <c r="S789" s="837" t="n"/>
      <c r="T789" s="711" t="n"/>
      <c r="U789" s="711" t="n"/>
      <c r="V789" s="837" t="n"/>
      <c r="W789" s="837" t="n"/>
      <c r="X789" s="711" t="n"/>
      <c r="Y789" s="711" t="n"/>
      <c r="Z789" s="837" t="n"/>
      <c r="AA789" s="837" t="n"/>
      <c r="AB789" s="837" t="n"/>
      <c r="AC789" s="837" t="n"/>
      <c r="AD789" s="837" t="n"/>
      <c r="AE789" s="837" t="n"/>
      <c r="AF789" s="837" t="n"/>
      <c r="AG789" s="837" t="n"/>
      <c r="AH789" s="837" t="n"/>
      <c r="AI789" s="837" t="n"/>
    </row>
    <row r="790" ht="13.5" customHeight="1" s="1659">
      <c r="E790" s="837" t="n"/>
      <c r="F790" s="837" t="n"/>
      <c r="G790" s="837" t="n"/>
      <c r="H790" s="837" t="n"/>
      <c r="I790" s="837" t="n"/>
      <c r="J790" s="837" t="n"/>
      <c r="K790" s="837" t="n"/>
      <c r="L790" s="837" t="n"/>
      <c r="M790" s="837" t="n"/>
      <c r="N790" s="837" t="n"/>
      <c r="O790" s="837" t="n"/>
      <c r="P790" s="837" t="n"/>
      <c r="Q790" s="837" t="n"/>
      <c r="R790" s="837" t="n"/>
      <c r="S790" s="837" t="n"/>
      <c r="T790" s="711" t="n"/>
      <c r="U790" s="711" t="n"/>
      <c r="V790" s="837" t="n"/>
      <c r="W790" s="837" t="n"/>
      <c r="X790" s="711" t="n"/>
      <c r="Y790" s="711" t="n"/>
      <c r="Z790" s="837" t="n"/>
      <c r="AA790" s="837" t="n"/>
      <c r="AB790" s="837" t="n"/>
      <c r="AC790" s="837" t="n"/>
      <c r="AD790" s="837" t="n"/>
      <c r="AE790" s="837" t="n"/>
      <c r="AF790" s="837" t="n"/>
      <c r="AG790" s="837" t="n"/>
      <c r="AH790" s="837" t="n"/>
      <c r="AI790" s="837" t="n"/>
    </row>
    <row r="791" ht="13.5" customHeight="1" s="1659">
      <c r="E791" s="837" t="n"/>
      <c r="F791" s="837" t="n"/>
      <c r="G791" s="837" t="n"/>
      <c r="H791" s="837" t="n"/>
      <c r="I791" s="837" t="n"/>
      <c r="J791" s="837" t="n"/>
      <c r="K791" s="837" t="n"/>
      <c r="L791" s="837" t="n"/>
      <c r="M791" s="837" t="n"/>
      <c r="N791" s="837" t="n"/>
      <c r="O791" s="837" t="n"/>
      <c r="P791" s="837" t="n"/>
      <c r="Q791" s="837" t="n"/>
      <c r="R791" s="837" t="n"/>
      <c r="S791" s="837" t="n"/>
      <c r="T791" s="711" t="n"/>
      <c r="U791" s="711" t="n"/>
      <c r="V791" s="837" t="n"/>
      <c r="W791" s="837" t="n"/>
      <c r="X791" s="711" t="n"/>
      <c r="Y791" s="711" t="n"/>
      <c r="Z791" s="837" t="n"/>
      <c r="AA791" s="837" t="n"/>
      <c r="AB791" s="837" t="n"/>
      <c r="AC791" s="837" t="n"/>
      <c r="AD791" s="837" t="n"/>
      <c r="AE791" s="837" t="n"/>
      <c r="AF791" s="837" t="n"/>
      <c r="AG791" s="837" t="n"/>
      <c r="AH791" s="837" t="n"/>
      <c r="AI791" s="837" t="n"/>
    </row>
    <row r="792" ht="13.5" customHeight="1" s="1659">
      <c r="E792" s="837" t="n"/>
      <c r="F792" s="837" t="n"/>
      <c r="G792" s="837" t="n"/>
      <c r="H792" s="837" t="n"/>
      <c r="I792" s="837" t="n"/>
      <c r="J792" s="837" t="n"/>
      <c r="K792" s="837" t="n"/>
      <c r="L792" s="837" t="n"/>
      <c r="M792" s="837" t="n"/>
      <c r="N792" s="837" t="n"/>
      <c r="O792" s="837" t="n"/>
      <c r="P792" s="837" t="n"/>
      <c r="Q792" s="837" t="n"/>
      <c r="R792" s="837" t="n"/>
      <c r="S792" s="837" t="n"/>
      <c r="T792" s="711" t="n"/>
      <c r="U792" s="711" t="n"/>
      <c r="V792" s="837" t="n"/>
      <c r="W792" s="837" t="n"/>
      <c r="X792" s="711" t="n"/>
      <c r="Y792" s="711" t="n"/>
      <c r="Z792" s="837" t="n"/>
      <c r="AA792" s="837" t="n"/>
      <c r="AB792" s="837" t="n"/>
      <c r="AC792" s="837" t="n"/>
      <c r="AD792" s="837" t="n"/>
      <c r="AE792" s="837" t="n"/>
      <c r="AF792" s="837" t="n"/>
      <c r="AG792" s="837" t="n"/>
      <c r="AH792" s="837" t="n"/>
      <c r="AI792" s="837" t="n"/>
    </row>
    <row r="793" ht="13.5" customHeight="1" s="1659">
      <c r="E793" s="837" t="n"/>
      <c r="F793" s="837" t="n"/>
      <c r="G793" s="837" t="n"/>
      <c r="H793" s="837" t="n"/>
      <c r="I793" s="837" t="n"/>
      <c r="J793" s="837" t="n"/>
      <c r="K793" s="837" t="n"/>
      <c r="L793" s="837" t="n"/>
      <c r="M793" s="837" t="n"/>
      <c r="N793" s="837" t="n"/>
      <c r="O793" s="837" t="n"/>
      <c r="P793" s="837" t="n"/>
      <c r="Q793" s="837" t="n"/>
      <c r="R793" s="837" t="n"/>
      <c r="S793" s="837" t="n"/>
      <c r="T793" s="711" t="n"/>
      <c r="U793" s="711" t="n"/>
      <c r="V793" s="837" t="n"/>
      <c r="W793" s="837" t="n"/>
      <c r="X793" s="711" t="n"/>
      <c r="Y793" s="711" t="n"/>
      <c r="Z793" s="837" t="n"/>
      <c r="AA793" s="837" t="n"/>
      <c r="AB793" s="837" t="n"/>
      <c r="AC793" s="837" t="n"/>
      <c r="AD793" s="837" t="n"/>
      <c r="AE793" s="837" t="n"/>
      <c r="AF793" s="837" t="n"/>
      <c r="AG793" s="837" t="n"/>
      <c r="AH793" s="837" t="n"/>
      <c r="AI793" s="837" t="n"/>
    </row>
    <row r="794" ht="13.5" customHeight="1" s="1659">
      <c r="E794" s="837" t="n"/>
      <c r="F794" s="837" t="n"/>
      <c r="G794" s="837" t="n"/>
      <c r="H794" s="837" t="n"/>
      <c r="I794" s="837" t="n"/>
      <c r="J794" s="837" t="n"/>
      <c r="K794" s="837" t="n"/>
      <c r="L794" s="837" t="n"/>
      <c r="M794" s="837" t="n"/>
      <c r="N794" s="837" t="n"/>
      <c r="O794" s="837" t="n"/>
      <c r="P794" s="837" t="n"/>
      <c r="Q794" s="837" t="n"/>
      <c r="R794" s="837" t="n"/>
      <c r="S794" s="837" t="n"/>
      <c r="T794" s="711" t="n"/>
      <c r="U794" s="711" t="n"/>
      <c r="V794" s="837" t="n"/>
      <c r="W794" s="837" t="n"/>
      <c r="X794" s="711" t="n"/>
      <c r="Y794" s="711" t="n"/>
      <c r="Z794" s="837" t="n"/>
      <c r="AA794" s="837" t="n"/>
      <c r="AB794" s="837" t="n"/>
      <c r="AC794" s="837" t="n"/>
      <c r="AD794" s="837" t="n"/>
      <c r="AE794" s="837" t="n"/>
      <c r="AF794" s="837" t="n"/>
      <c r="AG794" s="837" t="n"/>
      <c r="AH794" s="837" t="n"/>
      <c r="AI794" s="837" t="n"/>
    </row>
    <row r="795" ht="13.5" customHeight="1" s="1659">
      <c r="E795" s="837" t="n"/>
      <c r="F795" s="837" t="n"/>
      <c r="G795" s="837" t="n"/>
      <c r="H795" s="837" t="n"/>
      <c r="I795" s="837" t="n"/>
      <c r="J795" s="837" t="n"/>
      <c r="K795" s="837" t="n"/>
      <c r="L795" s="837" t="n"/>
      <c r="M795" s="837" t="n"/>
      <c r="N795" s="837" t="n"/>
      <c r="O795" s="837" t="n"/>
      <c r="P795" s="837" t="n"/>
      <c r="Q795" s="837" t="n"/>
      <c r="R795" s="837" t="n"/>
      <c r="S795" s="837" t="n"/>
      <c r="T795" s="711" t="n"/>
      <c r="U795" s="711" t="n"/>
      <c r="V795" s="837" t="n"/>
      <c r="W795" s="837" t="n"/>
      <c r="X795" s="711" t="n"/>
      <c r="Y795" s="711" t="n"/>
      <c r="Z795" s="837" t="n"/>
      <c r="AA795" s="837" t="n"/>
      <c r="AB795" s="837" t="n"/>
      <c r="AC795" s="837" t="n"/>
      <c r="AD795" s="837" t="n"/>
      <c r="AE795" s="837" t="n"/>
      <c r="AF795" s="837" t="n"/>
      <c r="AG795" s="837" t="n"/>
      <c r="AH795" s="837" t="n"/>
      <c r="AI795" s="837" t="n"/>
    </row>
    <row r="796" ht="13.5" customHeight="1" s="1659">
      <c r="E796" s="837" t="n"/>
      <c r="F796" s="837" t="n"/>
      <c r="G796" s="837" t="n"/>
      <c r="H796" s="837" t="n"/>
      <c r="I796" s="837" t="n"/>
      <c r="J796" s="837" t="n"/>
      <c r="K796" s="837" t="n"/>
      <c r="L796" s="837" t="n"/>
      <c r="M796" s="837" t="n"/>
      <c r="N796" s="837" t="n"/>
      <c r="O796" s="837" t="n"/>
      <c r="P796" s="837" t="n"/>
      <c r="Q796" s="837" t="n"/>
      <c r="R796" s="837" t="n"/>
      <c r="S796" s="837" t="n"/>
      <c r="T796" s="711" t="n"/>
      <c r="U796" s="711" t="n"/>
      <c r="V796" s="837" t="n"/>
      <c r="W796" s="837" t="n"/>
      <c r="X796" s="711" t="n"/>
      <c r="Y796" s="711" t="n"/>
      <c r="Z796" s="837" t="n"/>
      <c r="AA796" s="837" t="n"/>
      <c r="AB796" s="837" t="n"/>
      <c r="AC796" s="837" t="n"/>
      <c r="AD796" s="837" t="n"/>
      <c r="AE796" s="837" t="n"/>
      <c r="AF796" s="837" t="n"/>
      <c r="AG796" s="837" t="n"/>
      <c r="AH796" s="837" t="n"/>
      <c r="AI796" s="837" t="n"/>
    </row>
    <row r="797" ht="13.5" customHeight="1" s="1659">
      <c r="E797" s="837" t="n"/>
      <c r="F797" s="837" t="n"/>
      <c r="G797" s="837" t="n"/>
      <c r="H797" s="837" t="n"/>
      <c r="I797" s="837" t="n"/>
      <c r="J797" s="837" t="n"/>
      <c r="K797" s="837" t="n"/>
      <c r="L797" s="837" t="n"/>
      <c r="M797" s="837" t="n"/>
      <c r="N797" s="837" t="n"/>
      <c r="O797" s="837" t="n"/>
      <c r="P797" s="837" t="n"/>
      <c r="Q797" s="837" t="n"/>
      <c r="R797" s="837" t="n"/>
      <c r="S797" s="837" t="n"/>
      <c r="T797" s="711" t="n"/>
      <c r="U797" s="711" t="n"/>
      <c r="V797" s="837" t="n"/>
      <c r="W797" s="837" t="n"/>
      <c r="X797" s="711" t="n"/>
      <c r="Y797" s="711" t="n"/>
      <c r="Z797" s="837" t="n"/>
      <c r="AA797" s="837" t="n"/>
      <c r="AB797" s="837" t="n"/>
      <c r="AC797" s="837" t="n"/>
      <c r="AD797" s="837" t="n"/>
      <c r="AE797" s="837" t="n"/>
      <c r="AF797" s="837" t="n"/>
      <c r="AG797" s="837" t="n"/>
      <c r="AH797" s="837" t="n"/>
      <c r="AI797" s="837" t="n"/>
    </row>
    <row r="798" ht="13.5" customHeight="1" s="1659">
      <c r="E798" s="837" t="n"/>
      <c r="F798" s="837" t="n"/>
      <c r="G798" s="837" t="n"/>
      <c r="H798" s="837" t="n"/>
      <c r="I798" s="837" t="n"/>
      <c r="J798" s="837" t="n"/>
      <c r="K798" s="837" t="n"/>
      <c r="L798" s="837" t="n"/>
      <c r="M798" s="837" t="n"/>
      <c r="N798" s="837" t="n"/>
      <c r="O798" s="837" t="n"/>
      <c r="P798" s="837" t="n"/>
      <c r="Q798" s="837" t="n"/>
      <c r="R798" s="837" t="n"/>
      <c r="S798" s="837" t="n"/>
      <c r="T798" s="711" t="n"/>
      <c r="U798" s="711" t="n"/>
      <c r="V798" s="837" t="n"/>
      <c r="W798" s="837" t="n"/>
      <c r="X798" s="711" t="n"/>
      <c r="Y798" s="711" t="n"/>
      <c r="Z798" s="837" t="n"/>
      <c r="AA798" s="837" t="n"/>
      <c r="AB798" s="837" t="n"/>
      <c r="AC798" s="837" t="n"/>
      <c r="AD798" s="837" t="n"/>
      <c r="AE798" s="837" t="n"/>
      <c r="AF798" s="837" t="n"/>
      <c r="AG798" s="837" t="n"/>
      <c r="AH798" s="837" t="n"/>
      <c r="AI798" s="837" t="n"/>
    </row>
    <row r="799" ht="13.5" customHeight="1" s="1659">
      <c r="E799" s="837" t="n"/>
      <c r="F799" s="837" t="n"/>
      <c r="G799" s="837" t="n"/>
      <c r="H799" s="837" t="n"/>
      <c r="I799" s="837" t="n"/>
      <c r="J799" s="837" t="n"/>
      <c r="K799" s="837" t="n"/>
      <c r="L799" s="837" t="n"/>
      <c r="M799" s="837" t="n"/>
      <c r="N799" s="837" t="n"/>
      <c r="O799" s="837" t="n"/>
      <c r="P799" s="837" t="n"/>
      <c r="Q799" s="837" t="n"/>
      <c r="R799" s="837" t="n"/>
      <c r="S799" s="837" t="n"/>
      <c r="T799" s="711" t="n"/>
      <c r="U799" s="711" t="n"/>
      <c r="V799" s="837" t="n"/>
      <c r="W799" s="837" t="n"/>
      <c r="X799" s="711" t="n"/>
      <c r="Y799" s="711" t="n"/>
      <c r="Z799" s="837" t="n"/>
      <c r="AA799" s="837" t="n"/>
      <c r="AB799" s="837" t="n"/>
      <c r="AC799" s="837" t="n"/>
      <c r="AD799" s="837" t="n"/>
      <c r="AE799" s="837" t="n"/>
      <c r="AF799" s="837" t="n"/>
      <c r="AG799" s="837" t="n"/>
      <c r="AH799" s="837" t="n"/>
      <c r="AI799" s="837" t="n"/>
    </row>
    <row r="800" ht="13.5" customHeight="1" s="1659">
      <c r="E800" s="837" t="n"/>
      <c r="F800" s="837" t="n"/>
      <c r="G800" s="837" t="n"/>
      <c r="H800" s="837" t="n"/>
      <c r="I800" s="837" t="n"/>
      <c r="J800" s="837" t="n"/>
      <c r="K800" s="837" t="n"/>
      <c r="L800" s="837" t="n"/>
      <c r="M800" s="837" t="n"/>
      <c r="N800" s="837" t="n"/>
      <c r="O800" s="837" t="n"/>
      <c r="P800" s="837" t="n"/>
      <c r="Q800" s="837" t="n"/>
      <c r="R800" s="837" t="n"/>
      <c r="S800" s="837" t="n"/>
      <c r="T800" s="711" t="n"/>
      <c r="U800" s="711" t="n"/>
      <c r="V800" s="837" t="n"/>
      <c r="W800" s="837" t="n"/>
      <c r="X800" s="711" t="n"/>
      <c r="Y800" s="711" t="n"/>
      <c r="Z800" s="837" t="n"/>
      <c r="AA800" s="837" t="n"/>
      <c r="AB800" s="837" t="n"/>
      <c r="AC800" s="837" t="n"/>
      <c r="AD800" s="837" t="n"/>
      <c r="AE800" s="837" t="n"/>
      <c r="AF800" s="837" t="n"/>
      <c r="AG800" s="837" t="n"/>
      <c r="AH800" s="837" t="n"/>
      <c r="AI800" s="837" t="n"/>
    </row>
    <row r="801" ht="13.5" customHeight="1" s="1659">
      <c r="E801" s="837" t="n"/>
      <c r="F801" s="837" t="n"/>
      <c r="G801" s="837" t="n"/>
      <c r="H801" s="837" t="n"/>
      <c r="I801" s="837" t="n"/>
      <c r="J801" s="837" t="n"/>
      <c r="K801" s="837" t="n"/>
      <c r="L801" s="837" t="n"/>
      <c r="M801" s="837" t="n"/>
      <c r="N801" s="837" t="n"/>
      <c r="O801" s="837" t="n"/>
      <c r="P801" s="837" t="n"/>
      <c r="Q801" s="837" t="n"/>
      <c r="R801" s="837" t="n"/>
      <c r="S801" s="837" t="n"/>
      <c r="T801" s="711" t="n"/>
      <c r="U801" s="711" t="n"/>
      <c r="V801" s="837" t="n"/>
      <c r="W801" s="837" t="n"/>
      <c r="X801" s="711" t="n"/>
      <c r="Y801" s="711" t="n"/>
      <c r="Z801" s="837" t="n"/>
      <c r="AA801" s="837" t="n"/>
      <c r="AB801" s="837" t="n"/>
      <c r="AC801" s="837" t="n"/>
      <c r="AD801" s="837" t="n"/>
      <c r="AE801" s="837" t="n"/>
      <c r="AF801" s="837" t="n"/>
      <c r="AG801" s="837" t="n"/>
      <c r="AH801" s="837" t="n"/>
      <c r="AI801" s="837" t="n"/>
    </row>
    <row r="802" ht="13.5" customHeight="1" s="1659">
      <c r="E802" s="837" t="n"/>
      <c r="F802" s="837" t="n"/>
      <c r="G802" s="837" t="n"/>
      <c r="H802" s="837" t="n"/>
      <c r="I802" s="837" t="n"/>
      <c r="J802" s="837" t="n"/>
      <c r="K802" s="837" t="n"/>
      <c r="L802" s="837" t="n"/>
      <c r="M802" s="837" t="n"/>
      <c r="N802" s="837" t="n"/>
      <c r="O802" s="837" t="n"/>
      <c r="P802" s="837" t="n"/>
      <c r="Q802" s="837" t="n"/>
      <c r="R802" s="837" t="n"/>
      <c r="S802" s="837" t="n"/>
      <c r="T802" s="711" t="n"/>
      <c r="U802" s="711" t="n"/>
      <c r="V802" s="837" t="n"/>
      <c r="W802" s="837" t="n"/>
      <c r="X802" s="711" t="n"/>
      <c r="Y802" s="711" t="n"/>
      <c r="Z802" s="837" t="n"/>
      <c r="AA802" s="837" t="n"/>
      <c r="AB802" s="837" t="n"/>
      <c r="AC802" s="837" t="n"/>
      <c r="AD802" s="837" t="n"/>
      <c r="AE802" s="837" t="n"/>
      <c r="AF802" s="837" t="n"/>
      <c r="AG802" s="837" t="n"/>
      <c r="AH802" s="837" t="n"/>
      <c r="AI802" s="837" t="n"/>
    </row>
    <row r="803" ht="13.5" customHeight="1" s="1659">
      <c r="E803" s="837" t="n"/>
      <c r="F803" s="837" t="n"/>
      <c r="G803" s="837" t="n"/>
      <c r="H803" s="837" t="n"/>
      <c r="I803" s="837" t="n"/>
      <c r="J803" s="837" t="n"/>
      <c r="K803" s="837" t="n"/>
      <c r="L803" s="837" t="n"/>
      <c r="M803" s="837" t="n"/>
      <c r="N803" s="837" t="n"/>
      <c r="O803" s="837" t="n"/>
      <c r="P803" s="837" t="n"/>
      <c r="Q803" s="837" t="n"/>
      <c r="R803" s="837" t="n"/>
      <c r="S803" s="837" t="n"/>
      <c r="T803" s="711" t="n"/>
      <c r="U803" s="711" t="n"/>
      <c r="V803" s="837" t="n"/>
      <c r="W803" s="837" t="n"/>
      <c r="X803" s="711" t="n"/>
      <c r="Y803" s="711" t="n"/>
      <c r="Z803" s="837" t="n"/>
      <c r="AA803" s="837" t="n"/>
      <c r="AB803" s="837" t="n"/>
      <c r="AC803" s="837" t="n"/>
      <c r="AD803" s="837" t="n"/>
      <c r="AE803" s="837" t="n"/>
      <c r="AF803" s="837" t="n"/>
      <c r="AG803" s="837" t="n"/>
      <c r="AH803" s="837" t="n"/>
      <c r="AI803" s="837" t="n"/>
    </row>
    <row r="804" ht="13.5" customHeight="1" s="1659">
      <c r="E804" s="837" t="n"/>
      <c r="F804" s="837" t="n"/>
      <c r="G804" s="837" t="n"/>
      <c r="H804" s="837" t="n"/>
      <c r="I804" s="837" t="n"/>
      <c r="J804" s="837" t="n"/>
      <c r="K804" s="837" t="n"/>
      <c r="L804" s="837" t="n"/>
      <c r="M804" s="837" t="n"/>
      <c r="N804" s="837" t="n"/>
      <c r="O804" s="837" t="n"/>
      <c r="P804" s="837" t="n"/>
      <c r="Q804" s="837" t="n"/>
      <c r="R804" s="837" t="n"/>
      <c r="S804" s="837" t="n"/>
      <c r="T804" s="711" t="n"/>
      <c r="U804" s="711" t="n"/>
      <c r="V804" s="837" t="n"/>
      <c r="W804" s="837" t="n"/>
      <c r="X804" s="711" t="n"/>
      <c r="Y804" s="711" t="n"/>
      <c r="Z804" s="837" t="n"/>
      <c r="AA804" s="837" t="n"/>
      <c r="AB804" s="837" t="n"/>
      <c r="AC804" s="837" t="n"/>
      <c r="AD804" s="837" t="n"/>
      <c r="AE804" s="837" t="n"/>
      <c r="AF804" s="837" t="n"/>
      <c r="AG804" s="837" t="n"/>
      <c r="AH804" s="837" t="n"/>
      <c r="AI804" s="837" t="n"/>
    </row>
    <row r="805" ht="13.5" customHeight="1" s="1659">
      <c r="E805" s="837" t="n"/>
      <c r="F805" s="837" t="n"/>
      <c r="G805" s="837" t="n"/>
      <c r="H805" s="837" t="n"/>
      <c r="I805" s="837" t="n"/>
      <c r="J805" s="837" t="n"/>
      <c r="K805" s="837" t="n"/>
      <c r="L805" s="837" t="n"/>
      <c r="M805" s="837" t="n"/>
      <c r="N805" s="837" t="n"/>
      <c r="O805" s="837" t="n"/>
      <c r="P805" s="837" t="n"/>
      <c r="Q805" s="837" t="n"/>
      <c r="R805" s="837" t="n"/>
      <c r="S805" s="837" t="n"/>
      <c r="T805" s="711" t="n"/>
      <c r="U805" s="711" t="n"/>
      <c r="V805" s="837" t="n"/>
      <c r="W805" s="837" t="n"/>
      <c r="X805" s="711" t="n"/>
      <c r="Y805" s="711" t="n"/>
      <c r="Z805" s="837" t="n"/>
      <c r="AA805" s="837" t="n"/>
      <c r="AB805" s="837" t="n"/>
      <c r="AC805" s="837" t="n"/>
      <c r="AD805" s="837" t="n"/>
      <c r="AE805" s="837" t="n"/>
      <c r="AF805" s="837" t="n"/>
      <c r="AG805" s="837" t="n"/>
      <c r="AH805" s="837" t="n"/>
      <c r="AI805" s="837" t="n"/>
    </row>
    <row r="806" ht="13.5" customHeight="1" s="1659">
      <c r="E806" s="837" t="n"/>
      <c r="F806" s="837" t="n"/>
      <c r="G806" s="837" t="n"/>
      <c r="H806" s="837" t="n"/>
      <c r="I806" s="837" t="n"/>
      <c r="J806" s="837" t="n"/>
      <c r="K806" s="837" t="n"/>
      <c r="L806" s="837" t="n"/>
      <c r="M806" s="837" t="n"/>
      <c r="N806" s="837" t="n"/>
      <c r="O806" s="837" t="n"/>
      <c r="P806" s="837" t="n"/>
      <c r="Q806" s="837" t="n"/>
      <c r="R806" s="837" t="n"/>
      <c r="S806" s="837" t="n"/>
      <c r="T806" s="711" t="n"/>
      <c r="U806" s="711" t="n"/>
      <c r="V806" s="837" t="n"/>
      <c r="W806" s="837" t="n"/>
      <c r="X806" s="711" t="n"/>
      <c r="Y806" s="711" t="n"/>
      <c r="Z806" s="837" t="n"/>
      <c r="AA806" s="837" t="n"/>
      <c r="AB806" s="837" t="n"/>
      <c r="AC806" s="837" t="n"/>
      <c r="AD806" s="837" t="n"/>
      <c r="AE806" s="837" t="n"/>
      <c r="AF806" s="837" t="n"/>
      <c r="AG806" s="837" t="n"/>
      <c r="AH806" s="837" t="n"/>
      <c r="AI806" s="837" t="n"/>
    </row>
    <row r="807" ht="13.5" customHeight="1" s="1659">
      <c r="E807" s="837" t="n"/>
      <c r="F807" s="837" t="n"/>
      <c r="G807" s="837" t="n"/>
      <c r="H807" s="837" t="n"/>
      <c r="I807" s="837" t="n"/>
      <c r="J807" s="837" t="n"/>
      <c r="K807" s="837" t="n"/>
      <c r="L807" s="837" t="n"/>
      <c r="M807" s="837" t="n"/>
      <c r="N807" s="837" t="n"/>
      <c r="O807" s="837" t="n"/>
      <c r="P807" s="837" t="n"/>
      <c r="Q807" s="837" t="n"/>
      <c r="R807" s="837" t="n"/>
      <c r="S807" s="837" t="n"/>
      <c r="T807" s="711" t="n"/>
      <c r="U807" s="711" t="n"/>
      <c r="V807" s="837" t="n"/>
      <c r="W807" s="837" t="n"/>
      <c r="X807" s="711" t="n"/>
      <c r="Y807" s="711" t="n"/>
      <c r="Z807" s="837" t="n"/>
      <c r="AA807" s="837" t="n"/>
      <c r="AB807" s="837" t="n"/>
      <c r="AC807" s="837" t="n"/>
      <c r="AD807" s="837" t="n"/>
      <c r="AE807" s="837" t="n"/>
      <c r="AF807" s="837" t="n"/>
      <c r="AG807" s="837" t="n"/>
      <c r="AH807" s="837" t="n"/>
      <c r="AI807" s="837" t="n"/>
    </row>
    <row r="808" ht="13.5" customHeight="1" s="1659">
      <c r="E808" s="837" t="n"/>
      <c r="F808" s="837" t="n"/>
      <c r="G808" s="837" t="n"/>
      <c r="H808" s="837" t="n"/>
      <c r="I808" s="837" t="n"/>
      <c r="J808" s="837" t="n"/>
      <c r="K808" s="837" t="n"/>
      <c r="L808" s="837" t="n"/>
      <c r="M808" s="837" t="n"/>
      <c r="N808" s="837" t="n"/>
      <c r="O808" s="837" t="n"/>
      <c r="P808" s="837" t="n"/>
      <c r="Q808" s="837" t="n"/>
      <c r="R808" s="837" t="n"/>
      <c r="S808" s="837" t="n"/>
      <c r="T808" s="711" t="n"/>
      <c r="U808" s="711" t="n"/>
      <c r="V808" s="837" t="n"/>
      <c r="W808" s="837" t="n"/>
      <c r="X808" s="711" t="n"/>
      <c r="Y808" s="711" t="n"/>
      <c r="Z808" s="837" t="n"/>
      <c r="AA808" s="837" t="n"/>
      <c r="AB808" s="837" t="n"/>
      <c r="AC808" s="837" t="n"/>
      <c r="AD808" s="837" t="n"/>
      <c r="AE808" s="837" t="n"/>
      <c r="AF808" s="837" t="n"/>
      <c r="AG808" s="837" t="n"/>
      <c r="AH808" s="837" t="n"/>
      <c r="AI808" s="837" t="n"/>
    </row>
    <row r="809" ht="13.5" customHeight="1" s="1659">
      <c r="E809" s="837" t="n"/>
      <c r="F809" s="837" t="n"/>
      <c r="G809" s="837" t="n"/>
      <c r="H809" s="837" t="n"/>
      <c r="I809" s="837" t="n"/>
      <c r="J809" s="837" t="n"/>
      <c r="K809" s="837" t="n"/>
      <c r="L809" s="837" t="n"/>
      <c r="M809" s="837" t="n"/>
      <c r="N809" s="837" t="n"/>
      <c r="O809" s="837" t="n"/>
      <c r="P809" s="837" t="n"/>
      <c r="Q809" s="837" t="n"/>
      <c r="R809" s="837" t="n"/>
      <c r="S809" s="837" t="n"/>
      <c r="T809" s="711" t="n"/>
      <c r="U809" s="711" t="n"/>
      <c r="V809" s="837" t="n"/>
      <c r="W809" s="837" t="n"/>
      <c r="X809" s="711" t="n"/>
      <c r="Y809" s="711" t="n"/>
      <c r="Z809" s="837" t="n"/>
      <c r="AA809" s="837" t="n"/>
      <c r="AB809" s="837" t="n"/>
      <c r="AC809" s="837" t="n"/>
      <c r="AD809" s="837" t="n"/>
      <c r="AE809" s="837" t="n"/>
      <c r="AF809" s="837" t="n"/>
      <c r="AG809" s="837" t="n"/>
      <c r="AH809" s="837" t="n"/>
      <c r="AI809" s="837" t="n"/>
    </row>
    <row r="810" ht="13.5" customHeight="1" s="1659">
      <c r="E810" s="837" t="n"/>
      <c r="F810" s="837" t="n"/>
      <c r="G810" s="837" t="n"/>
      <c r="H810" s="837" t="n"/>
      <c r="I810" s="837" t="n"/>
      <c r="J810" s="837" t="n"/>
      <c r="K810" s="837" t="n"/>
      <c r="L810" s="837" t="n"/>
      <c r="M810" s="837" t="n"/>
      <c r="N810" s="837" t="n"/>
      <c r="O810" s="837" t="n"/>
      <c r="P810" s="837" t="n"/>
      <c r="Q810" s="837" t="n"/>
      <c r="R810" s="837" t="n"/>
      <c r="S810" s="837" t="n"/>
      <c r="T810" s="711" t="n"/>
      <c r="U810" s="711" t="n"/>
      <c r="V810" s="837" t="n"/>
      <c r="W810" s="837" t="n"/>
      <c r="X810" s="711" t="n"/>
      <c r="Y810" s="711" t="n"/>
      <c r="Z810" s="837" t="n"/>
      <c r="AA810" s="837" t="n"/>
      <c r="AB810" s="837" t="n"/>
      <c r="AC810" s="837" t="n"/>
      <c r="AD810" s="837" t="n"/>
      <c r="AE810" s="837" t="n"/>
      <c r="AF810" s="837" t="n"/>
      <c r="AG810" s="837" t="n"/>
      <c r="AH810" s="837" t="n"/>
      <c r="AI810" s="837" t="n"/>
    </row>
    <row r="811" ht="13.5" customHeight="1" s="1659">
      <c r="E811" s="837" t="n"/>
      <c r="F811" s="837" t="n"/>
      <c r="G811" s="837" t="n"/>
      <c r="H811" s="837" t="n"/>
      <c r="I811" s="837" t="n"/>
      <c r="J811" s="837" t="n"/>
      <c r="K811" s="837" t="n"/>
      <c r="L811" s="837" t="n"/>
      <c r="M811" s="837" t="n"/>
      <c r="N811" s="837" t="n"/>
      <c r="O811" s="837" t="n"/>
      <c r="P811" s="837" t="n"/>
      <c r="Q811" s="837" t="n"/>
      <c r="R811" s="837" t="n"/>
      <c r="S811" s="837" t="n"/>
      <c r="T811" s="711" t="n"/>
      <c r="U811" s="711" t="n"/>
      <c r="V811" s="837" t="n"/>
      <c r="W811" s="837" t="n"/>
      <c r="X811" s="711" t="n"/>
      <c r="Y811" s="711" t="n"/>
      <c r="Z811" s="837" t="n"/>
      <c r="AA811" s="837" t="n"/>
      <c r="AB811" s="837" t="n"/>
      <c r="AC811" s="837" t="n"/>
      <c r="AD811" s="837" t="n"/>
      <c r="AE811" s="837" t="n"/>
      <c r="AF811" s="837" t="n"/>
      <c r="AG811" s="837" t="n"/>
      <c r="AH811" s="837" t="n"/>
      <c r="AI811" s="837" t="n"/>
    </row>
    <row r="812" ht="13.5" customHeight="1" s="1659">
      <c r="E812" s="837" t="n"/>
      <c r="F812" s="837" t="n"/>
      <c r="G812" s="837" t="n"/>
      <c r="H812" s="837" t="n"/>
      <c r="I812" s="837" t="n"/>
      <c r="J812" s="837" t="n"/>
      <c r="K812" s="837" t="n"/>
      <c r="L812" s="837" t="n"/>
      <c r="M812" s="837" t="n"/>
      <c r="N812" s="837" t="n"/>
      <c r="O812" s="837" t="n"/>
      <c r="P812" s="837" t="n"/>
      <c r="Q812" s="837" t="n"/>
      <c r="R812" s="837" t="n"/>
      <c r="S812" s="837" t="n"/>
      <c r="T812" s="711" t="n"/>
      <c r="U812" s="711" t="n"/>
      <c r="V812" s="837" t="n"/>
      <c r="W812" s="837" t="n"/>
      <c r="X812" s="711" t="n"/>
      <c r="Y812" s="711" t="n"/>
      <c r="Z812" s="837" t="n"/>
      <c r="AA812" s="837" t="n"/>
      <c r="AB812" s="837" t="n"/>
      <c r="AC812" s="837" t="n"/>
      <c r="AD812" s="837" t="n"/>
      <c r="AE812" s="837" t="n"/>
      <c r="AF812" s="837" t="n"/>
      <c r="AG812" s="837" t="n"/>
      <c r="AH812" s="837" t="n"/>
      <c r="AI812" s="837" t="n"/>
    </row>
    <row r="813" ht="13.5" customHeight="1" s="1659">
      <c r="E813" s="837" t="n"/>
      <c r="F813" s="837" t="n"/>
      <c r="G813" s="837" t="n"/>
      <c r="H813" s="837" t="n"/>
      <c r="I813" s="837" t="n"/>
      <c r="J813" s="837" t="n"/>
      <c r="K813" s="837" t="n"/>
      <c r="L813" s="837" t="n"/>
      <c r="M813" s="837" t="n"/>
      <c r="N813" s="837" t="n"/>
      <c r="O813" s="837" t="n"/>
      <c r="P813" s="837" t="n"/>
      <c r="Q813" s="837" t="n"/>
      <c r="R813" s="837" t="n"/>
      <c r="S813" s="837" t="n"/>
      <c r="T813" s="711" t="n"/>
      <c r="U813" s="711" t="n"/>
      <c r="V813" s="837" t="n"/>
      <c r="W813" s="837" t="n"/>
      <c r="X813" s="711" t="n"/>
      <c r="Y813" s="711" t="n"/>
      <c r="Z813" s="837" t="n"/>
      <c r="AA813" s="837" t="n"/>
      <c r="AB813" s="837" t="n"/>
      <c r="AC813" s="837" t="n"/>
      <c r="AD813" s="837" t="n"/>
      <c r="AE813" s="837" t="n"/>
      <c r="AF813" s="837" t="n"/>
      <c r="AG813" s="837" t="n"/>
      <c r="AH813" s="837" t="n"/>
      <c r="AI813" s="837" t="n"/>
    </row>
    <row r="814" ht="13.5" customHeight="1" s="1659">
      <c r="E814" s="837" t="n"/>
      <c r="F814" s="837" t="n"/>
      <c r="G814" s="837" t="n"/>
      <c r="H814" s="837" t="n"/>
      <c r="I814" s="837" t="n"/>
      <c r="J814" s="837" t="n"/>
      <c r="K814" s="837" t="n"/>
      <c r="L814" s="837" t="n"/>
      <c r="M814" s="837" t="n"/>
      <c r="N814" s="837" t="n"/>
      <c r="O814" s="837" t="n"/>
      <c r="P814" s="837" t="n"/>
      <c r="Q814" s="837" t="n"/>
      <c r="R814" s="837" t="n"/>
      <c r="S814" s="837" t="n"/>
      <c r="T814" s="711" t="n"/>
      <c r="U814" s="711" t="n"/>
      <c r="V814" s="837" t="n"/>
      <c r="W814" s="837" t="n"/>
      <c r="X814" s="711" t="n"/>
      <c r="Y814" s="711" t="n"/>
      <c r="Z814" s="837" t="n"/>
      <c r="AA814" s="837" t="n"/>
      <c r="AB814" s="837" t="n"/>
      <c r="AC814" s="837" t="n"/>
      <c r="AD814" s="837" t="n"/>
      <c r="AE814" s="837" t="n"/>
      <c r="AF814" s="837" t="n"/>
      <c r="AG814" s="837" t="n"/>
      <c r="AH814" s="837" t="n"/>
      <c r="AI814" s="837" t="n"/>
    </row>
    <row r="815" ht="13.5" customHeight="1" s="1659">
      <c r="E815" s="837" t="n"/>
      <c r="F815" s="837" t="n"/>
      <c r="G815" s="837" t="n"/>
      <c r="H815" s="837" t="n"/>
      <c r="I815" s="837" t="n"/>
      <c r="J815" s="837" t="n"/>
      <c r="K815" s="837" t="n"/>
      <c r="L815" s="837" t="n"/>
      <c r="M815" s="837" t="n"/>
      <c r="N815" s="837" t="n"/>
      <c r="O815" s="837" t="n"/>
      <c r="P815" s="837" t="n"/>
      <c r="Q815" s="837" t="n"/>
      <c r="R815" s="837" t="n"/>
      <c r="S815" s="837" t="n"/>
      <c r="T815" s="711" t="n"/>
      <c r="U815" s="711" t="n"/>
      <c r="V815" s="837" t="n"/>
      <c r="W815" s="837" t="n"/>
      <c r="X815" s="711" t="n"/>
      <c r="Y815" s="711" t="n"/>
      <c r="Z815" s="837" t="n"/>
      <c r="AA815" s="837" t="n"/>
      <c r="AB815" s="837" t="n"/>
      <c r="AC815" s="837" t="n"/>
      <c r="AD815" s="837" t="n"/>
      <c r="AE815" s="837" t="n"/>
      <c r="AF815" s="837" t="n"/>
      <c r="AG815" s="837" t="n"/>
      <c r="AH815" s="837" t="n"/>
      <c r="AI815" s="837" t="n"/>
    </row>
    <row r="816" ht="13.5" customHeight="1" s="1659">
      <c r="E816" s="837" t="n"/>
      <c r="F816" s="837" t="n"/>
      <c r="G816" s="837" t="n"/>
      <c r="H816" s="837" t="n"/>
      <c r="I816" s="837" t="n"/>
      <c r="J816" s="837" t="n"/>
      <c r="K816" s="837" t="n"/>
      <c r="L816" s="837" t="n"/>
      <c r="M816" s="837" t="n"/>
      <c r="N816" s="837" t="n"/>
      <c r="O816" s="837" t="n"/>
      <c r="P816" s="837" t="n"/>
      <c r="Q816" s="837" t="n"/>
      <c r="R816" s="837" t="n"/>
      <c r="S816" s="837" t="n"/>
      <c r="T816" s="711" t="n"/>
      <c r="U816" s="711" t="n"/>
      <c r="V816" s="837" t="n"/>
      <c r="W816" s="837" t="n"/>
      <c r="X816" s="711" t="n"/>
      <c r="Y816" s="711" t="n"/>
      <c r="Z816" s="837" t="n"/>
      <c r="AA816" s="837" t="n"/>
      <c r="AB816" s="837" t="n"/>
      <c r="AC816" s="837" t="n"/>
      <c r="AD816" s="837" t="n"/>
      <c r="AE816" s="837" t="n"/>
      <c r="AF816" s="837" t="n"/>
      <c r="AG816" s="837" t="n"/>
      <c r="AH816" s="837" t="n"/>
      <c r="AI816" s="837" t="n"/>
    </row>
    <row r="817" ht="13.5" customHeight="1" s="1659">
      <c r="E817" s="837" t="n"/>
      <c r="F817" s="837" t="n"/>
      <c r="G817" s="837" t="n"/>
      <c r="H817" s="837" t="n"/>
      <c r="I817" s="837" t="n"/>
      <c r="J817" s="837" t="n"/>
      <c r="K817" s="837" t="n"/>
      <c r="L817" s="837" t="n"/>
      <c r="M817" s="837" t="n"/>
      <c r="N817" s="837" t="n"/>
      <c r="O817" s="837" t="n"/>
      <c r="P817" s="837" t="n"/>
      <c r="Q817" s="837" t="n"/>
      <c r="R817" s="837" t="n"/>
      <c r="S817" s="837" t="n"/>
      <c r="T817" s="711" t="n"/>
      <c r="U817" s="711" t="n"/>
      <c r="V817" s="837" t="n"/>
      <c r="W817" s="837" t="n"/>
      <c r="X817" s="711" t="n"/>
      <c r="Y817" s="711" t="n"/>
      <c r="Z817" s="837" t="n"/>
      <c r="AA817" s="837" t="n"/>
      <c r="AB817" s="837" t="n"/>
      <c r="AC817" s="837" t="n"/>
      <c r="AD817" s="837" t="n"/>
      <c r="AE817" s="837" t="n"/>
      <c r="AF817" s="837" t="n"/>
      <c r="AG817" s="837" t="n"/>
      <c r="AH817" s="837" t="n"/>
      <c r="AI817" s="837" t="n"/>
    </row>
    <row r="818" ht="13.5" customHeight="1" s="1659">
      <c r="E818" s="837" t="n"/>
      <c r="F818" s="837" t="n"/>
      <c r="G818" s="837" t="n"/>
      <c r="H818" s="837" t="n"/>
      <c r="I818" s="837" t="n"/>
      <c r="J818" s="837" t="n"/>
      <c r="K818" s="837" t="n"/>
      <c r="L818" s="837" t="n"/>
      <c r="M818" s="837" t="n"/>
      <c r="N818" s="837" t="n"/>
      <c r="O818" s="837" t="n"/>
      <c r="P818" s="837" t="n"/>
      <c r="Q818" s="837" t="n"/>
      <c r="R818" s="837" t="n"/>
      <c r="S818" s="837" t="n"/>
      <c r="T818" s="711" t="n"/>
      <c r="U818" s="711" t="n"/>
      <c r="V818" s="837" t="n"/>
      <c r="W818" s="837" t="n"/>
      <c r="X818" s="711" t="n"/>
      <c r="Y818" s="711" t="n"/>
      <c r="Z818" s="837" t="n"/>
      <c r="AA818" s="837" t="n"/>
      <c r="AB818" s="837" t="n"/>
      <c r="AC818" s="837" t="n"/>
      <c r="AD818" s="837" t="n"/>
      <c r="AE818" s="837" t="n"/>
      <c r="AF818" s="837" t="n"/>
      <c r="AG818" s="837" t="n"/>
      <c r="AH818" s="837" t="n"/>
      <c r="AI818" s="837" t="n"/>
    </row>
    <row r="819" ht="13.5" customHeight="1" s="1659">
      <c r="E819" s="837" t="n"/>
      <c r="F819" s="837" t="n"/>
      <c r="G819" s="837" t="n"/>
      <c r="H819" s="837" t="n"/>
      <c r="I819" s="837" t="n"/>
      <c r="J819" s="837" t="n"/>
      <c r="K819" s="837" t="n"/>
      <c r="L819" s="837" t="n"/>
      <c r="M819" s="837" t="n"/>
      <c r="N819" s="837" t="n"/>
      <c r="O819" s="837" t="n"/>
      <c r="P819" s="837" t="n"/>
      <c r="Q819" s="837" t="n"/>
      <c r="R819" s="837" t="n"/>
      <c r="S819" s="837" t="n"/>
      <c r="T819" s="711" t="n"/>
      <c r="U819" s="711" t="n"/>
      <c r="V819" s="837" t="n"/>
      <c r="W819" s="837" t="n"/>
      <c r="X819" s="711" t="n"/>
      <c r="Y819" s="711" t="n"/>
      <c r="Z819" s="837" t="n"/>
      <c r="AA819" s="837" t="n"/>
      <c r="AB819" s="837" t="n"/>
      <c r="AC819" s="837" t="n"/>
      <c r="AD819" s="837" t="n"/>
      <c r="AE819" s="837" t="n"/>
      <c r="AF819" s="837" t="n"/>
      <c r="AG819" s="837" t="n"/>
      <c r="AH819" s="837" t="n"/>
      <c r="AI819" s="837" t="n"/>
    </row>
    <row r="820" ht="13.5" customHeight="1" s="1659">
      <c r="E820" s="837" t="n"/>
      <c r="F820" s="837" t="n"/>
      <c r="G820" s="837" t="n"/>
      <c r="H820" s="837" t="n"/>
      <c r="I820" s="837" t="n"/>
      <c r="J820" s="837" t="n"/>
      <c r="K820" s="837" t="n"/>
      <c r="L820" s="837" t="n"/>
      <c r="M820" s="837" t="n"/>
      <c r="N820" s="837" t="n"/>
      <c r="O820" s="837" t="n"/>
      <c r="P820" s="837" t="n"/>
      <c r="Q820" s="837" t="n"/>
      <c r="R820" s="837" t="n"/>
      <c r="S820" s="837" t="n"/>
      <c r="T820" s="711" t="n"/>
      <c r="U820" s="711" t="n"/>
      <c r="V820" s="837" t="n"/>
      <c r="W820" s="837" t="n"/>
      <c r="X820" s="711" t="n"/>
      <c r="Y820" s="711" t="n"/>
      <c r="Z820" s="837" t="n"/>
      <c r="AA820" s="837" t="n"/>
      <c r="AB820" s="837" t="n"/>
      <c r="AC820" s="837" t="n"/>
      <c r="AD820" s="837" t="n"/>
      <c r="AE820" s="837" t="n"/>
      <c r="AF820" s="837" t="n"/>
      <c r="AG820" s="837" t="n"/>
      <c r="AH820" s="837" t="n"/>
      <c r="AI820" s="837" t="n"/>
    </row>
    <row r="821" ht="13.5" customHeight="1" s="1659">
      <c r="E821" s="837" t="n"/>
      <c r="F821" s="837" t="n"/>
      <c r="G821" s="837" t="n"/>
      <c r="H821" s="837" t="n"/>
      <c r="I821" s="837" t="n"/>
      <c r="J821" s="837" t="n"/>
      <c r="K821" s="837" t="n"/>
      <c r="L821" s="837" t="n"/>
      <c r="M821" s="837" t="n"/>
      <c r="N821" s="837" t="n"/>
      <c r="O821" s="837" t="n"/>
      <c r="P821" s="837" t="n"/>
      <c r="Q821" s="837" t="n"/>
      <c r="R821" s="837" t="n"/>
      <c r="S821" s="837" t="n"/>
      <c r="T821" s="711" t="n"/>
      <c r="U821" s="711" t="n"/>
      <c r="V821" s="837" t="n"/>
      <c r="W821" s="837" t="n"/>
      <c r="X821" s="711" t="n"/>
      <c r="Y821" s="711" t="n"/>
      <c r="Z821" s="837" t="n"/>
      <c r="AA821" s="837" t="n"/>
      <c r="AB821" s="837" t="n"/>
      <c r="AC821" s="837" t="n"/>
      <c r="AD821" s="837" t="n"/>
      <c r="AE821" s="837" t="n"/>
      <c r="AF821" s="837" t="n"/>
      <c r="AG821" s="837" t="n"/>
      <c r="AH821" s="837" t="n"/>
      <c r="AI821" s="837" t="n"/>
    </row>
    <row r="822" ht="13.5" customHeight="1" s="1659">
      <c r="E822" s="837" t="n"/>
      <c r="F822" s="837" t="n"/>
      <c r="G822" s="837" t="n"/>
      <c r="H822" s="837" t="n"/>
      <c r="I822" s="837" t="n"/>
      <c r="J822" s="837" t="n"/>
      <c r="K822" s="837" t="n"/>
      <c r="L822" s="837" t="n"/>
      <c r="M822" s="837" t="n"/>
      <c r="N822" s="837" t="n"/>
      <c r="O822" s="837" t="n"/>
      <c r="P822" s="837" t="n"/>
      <c r="Q822" s="837" t="n"/>
      <c r="R822" s="837" t="n"/>
      <c r="S822" s="837" t="n"/>
      <c r="T822" s="711" t="n"/>
      <c r="U822" s="711" t="n"/>
      <c r="V822" s="837" t="n"/>
      <c r="W822" s="837" t="n"/>
      <c r="X822" s="711" t="n"/>
      <c r="Y822" s="711" t="n"/>
      <c r="Z822" s="837" t="n"/>
      <c r="AA822" s="837" t="n"/>
      <c r="AB822" s="837" t="n"/>
      <c r="AC822" s="837" t="n"/>
      <c r="AD822" s="837" t="n"/>
      <c r="AE822" s="837" t="n"/>
      <c r="AF822" s="837" t="n"/>
      <c r="AG822" s="837" t="n"/>
      <c r="AH822" s="837" t="n"/>
      <c r="AI822" s="837" t="n"/>
    </row>
    <row r="823" ht="13.5" customHeight="1" s="1659">
      <c r="E823" s="837" t="n"/>
      <c r="F823" s="837" t="n"/>
      <c r="G823" s="837" t="n"/>
      <c r="H823" s="837" t="n"/>
      <c r="I823" s="837" t="n"/>
      <c r="J823" s="837" t="n"/>
      <c r="K823" s="837" t="n"/>
      <c r="L823" s="837" t="n"/>
      <c r="M823" s="837" t="n"/>
      <c r="N823" s="837" t="n"/>
      <c r="O823" s="837" t="n"/>
      <c r="P823" s="837" t="n"/>
      <c r="Q823" s="837" t="n"/>
      <c r="R823" s="837" t="n"/>
      <c r="S823" s="837" t="n"/>
      <c r="T823" s="711" t="n"/>
      <c r="U823" s="711" t="n"/>
      <c r="V823" s="837" t="n"/>
      <c r="W823" s="837" t="n"/>
      <c r="X823" s="711" t="n"/>
      <c r="Y823" s="711" t="n"/>
      <c r="Z823" s="837" t="n"/>
      <c r="AA823" s="837" t="n"/>
      <c r="AB823" s="837" t="n"/>
      <c r="AC823" s="837" t="n"/>
      <c r="AD823" s="837" t="n"/>
      <c r="AE823" s="837" t="n"/>
      <c r="AF823" s="837" t="n"/>
      <c r="AG823" s="837" t="n"/>
      <c r="AH823" s="837" t="n"/>
      <c r="AI823" s="837" t="n"/>
    </row>
    <row r="824" ht="13.5" customHeight="1" s="1659">
      <c r="E824" s="837" t="n"/>
      <c r="F824" s="837" t="n"/>
      <c r="G824" s="837" t="n"/>
      <c r="H824" s="837" t="n"/>
      <c r="I824" s="837" t="n"/>
      <c r="J824" s="837" t="n"/>
      <c r="K824" s="837" t="n"/>
      <c r="L824" s="837" t="n"/>
      <c r="M824" s="837" t="n"/>
      <c r="N824" s="837" t="n"/>
      <c r="O824" s="837" t="n"/>
      <c r="P824" s="837" t="n"/>
      <c r="Q824" s="837" t="n"/>
      <c r="R824" s="837" t="n"/>
      <c r="S824" s="837" t="n"/>
      <c r="T824" s="711" t="n"/>
      <c r="U824" s="711" t="n"/>
      <c r="V824" s="837" t="n"/>
      <c r="W824" s="837" t="n"/>
      <c r="X824" s="711" t="n"/>
      <c r="Y824" s="711" t="n"/>
      <c r="Z824" s="837" t="n"/>
      <c r="AA824" s="837" t="n"/>
      <c r="AB824" s="837" t="n"/>
      <c r="AC824" s="837" t="n"/>
      <c r="AD824" s="837" t="n"/>
      <c r="AE824" s="837" t="n"/>
      <c r="AF824" s="837" t="n"/>
      <c r="AG824" s="837" t="n"/>
      <c r="AH824" s="837" t="n"/>
      <c r="AI824" s="837" t="n"/>
    </row>
    <row r="825" ht="13.5" customHeight="1" s="1659">
      <c r="E825" s="837" t="n"/>
      <c r="F825" s="837" t="n"/>
      <c r="G825" s="837" t="n"/>
      <c r="H825" s="837" t="n"/>
      <c r="I825" s="837" t="n"/>
      <c r="J825" s="837" t="n"/>
      <c r="K825" s="837" t="n"/>
      <c r="L825" s="837" t="n"/>
      <c r="M825" s="837" t="n"/>
      <c r="N825" s="837" t="n"/>
      <c r="O825" s="837" t="n"/>
      <c r="P825" s="837" t="n"/>
      <c r="Q825" s="837" t="n"/>
      <c r="R825" s="837" t="n"/>
      <c r="S825" s="837" t="n"/>
      <c r="T825" s="711" t="n"/>
      <c r="U825" s="711" t="n"/>
      <c r="V825" s="837" t="n"/>
      <c r="W825" s="837" t="n"/>
      <c r="X825" s="711" t="n"/>
      <c r="Y825" s="711" t="n"/>
      <c r="Z825" s="837" t="n"/>
      <c r="AA825" s="837" t="n"/>
      <c r="AB825" s="837" t="n"/>
      <c r="AC825" s="837" t="n"/>
      <c r="AD825" s="837" t="n"/>
      <c r="AE825" s="837" t="n"/>
      <c r="AF825" s="837" t="n"/>
      <c r="AG825" s="837" t="n"/>
      <c r="AH825" s="837" t="n"/>
      <c r="AI825" s="837" t="n"/>
    </row>
    <row r="826" ht="13.5" customHeight="1" s="1659">
      <c r="E826" s="837" t="n"/>
      <c r="F826" s="837" t="n"/>
      <c r="G826" s="837" t="n"/>
      <c r="H826" s="837" t="n"/>
      <c r="I826" s="837" t="n"/>
      <c r="J826" s="837" t="n"/>
      <c r="K826" s="837" t="n"/>
      <c r="L826" s="837" t="n"/>
      <c r="M826" s="837" t="n"/>
      <c r="N826" s="837" t="n"/>
      <c r="O826" s="837" t="n"/>
      <c r="P826" s="837" t="n"/>
      <c r="Q826" s="837" t="n"/>
      <c r="R826" s="837" t="n"/>
      <c r="S826" s="837" t="n"/>
      <c r="T826" s="711" t="n"/>
      <c r="U826" s="711" t="n"/>
      <c r="V826" s="837" t="n"/>
      <c r="W826" s="837" t="n"/>
      <c r="X826" s="711" t="n"/>
      <c r="Y826" s="711" t="n"/>
      <c r="Z826" s="837" t="n"/>
      <c r="AA826" s="837" t="n"/>
      <c r="AB826" s="837" t="n"/>
      <c r="AC826" s="837" t="n"/>
      <c r="AD826" s="837" t="n"/>
      <c r="AE826" s="837" t="n"/>
      <c r="AF826" s="837" t="n"/>
      <c r="AG826" s="837" t="n"/>
      <c r="AH826" s="837" t="n"/>
      <c r="AI826" s="837" t="n"/>
    </row>
    <row r="827" ht="13.5" customHeight="1" s="1659">
      <c r="E827" s="837" t="n"/>
      <c r="F827" s="837" t="n"/>
      <c r="G827" s="837" t="n"/>
      <c r="H827" s="837" t="n"/>
      <c r="I827" s="837" t="n"/>
      <c r="J827" s="837" t="n"/>
      <c r="K827" s="837" t="n"/>
      <c r="L827" s="837" t="n"/>
      <c r="M827" s="837" t="n"/>
      <c r="N827" s="837" t="n"/>
      <c r="O827" s="837" t="n"/>
      <c r="P827" s="837" t="n"/>
      <c r="Q827" s="837" t="n"/>
      <c r="R827" s="837" t="n"/>
      <c r="S827" s="837" t="n"/>
      <c r="T827" s="711" t="n"/>
      <c r="U827" s="711" t="n"/>
      <c r="V827" s="837" t="n"/>
      <c r="W827" s="837" t="n"/>
      <c r="X827" s="711" t="n"/>
      <c r="Y827" s="711" t="n"/>
      <c r="Z827" s="837" t="n"/>
      <c r="AA827" s="837" t="n"/>
      <c r="AB827" s="837" t="n"/>
      <c r="AC827" s="837" t="n"/>
      <c r="AD827" s="837" t="n"/>
      <c r="AE827" s="837" t="n"/>
      <c r="AF827" s="837" t="n"/>
      <c r="AG827" s="837" t="n"/>
      <c r="AH827" s="837" t="n"/>
      <c r="AI827" s="837" t="n"/>
    </row>
    <row r="828" ht="13.5" customHeight="1" s="1659">
      <c r="E828" s="837" t="n"/>
      <c r="F828" s="837" t="n"/>
      <c r="G828" s="837" t="n"/>
      <c r="H828" s="837" t="n"/>
      <c r="I828" s="837" t="n"/>
      <c r="J828" s="837" t="n"/>
      <c r="K828" s="837" t="n"/>
      <c r="L828" s="837" t="n"/>
      <c r="M828" s="837" t="n"/>
      <c r="N828" s="837" t="n"/>
      <c r="O828" s="837" t="n"/>
      <c r="P828" s="837" t="n"/>
      <c r="Q828" s="837" t="n"/>
      <c r="R828" s="837" t="n"/>
      <c r="S828" s="837" t="n"/>
      <c r="T828" s="711" t="n"/>
      <c r="U828" s="711" t="n"/>
      <c r="V828" s="837" t="n"/>
      <c r="W828" s="837" t="n"/>
      <c r="X828" s="711" t="n"/>
      <c r="Y828" s="711" t="n"/>
      <c r="Z828" s="837" t="n"/>
      <c r="AA828" s="837" t="n"/>
      <c r="AB828" s="837" t="n"/>
      <c r="AC828" s="837" t="n"/>
      <c r="AD828" s="837" t="n"/>
      <c r="AE828" s="837" t="n"/>
      <c r="AF828" s="837" t="n"/>
      <c r="AG828" s="837" t="n"/>
      <c r="AH828" s="837" t="n"/>
      <c r="AI828" s="837" t="n"/>
    </row>
    <row r="829" ht="13.5" customHeight="1" s="1659">
      <c r="E829" s="837" t="n"/>
      <c r="F829" s="837" t="n"/>
      <c r="G829" s="837" t="n"/>
      <c r="H829" s="837" t="n"/>
      <c r="I829" s="837" t="n"/>
      <c r="J829" s="837" t="n"/>
      <c r="K829" s="837" t="n"/>
      <c r="L829" s="837" t="n"/>
      <c r="M829" s="837" t="n"/>
      <c r="N829" s="837" t="n"/>
      <c r="O829" s="837" t="n"/>
      <c r="P829" s="837" t="n"/>
      <c r="Q829" s="837" t="n"/>
      <c r="R829" s="837" t="n"/>
      <c r="S829" s="837" t="n"/>
      <c r="T829" s="711" t="n"/>
      <c r="U829" s="711" t="n"/>
      <c r="V829" s="837" t="n"/>
      <c r="W829" s="837" t="n"/>
      <c r="X829" s="711" t="n"/>
      <c r="Y829" s="711" t="n"/>
      <c r="Z829" s="837" t="n"/>
      <c r="AA829" s="837" t="n"/>
      <c r="AB829" s="837" t="n"/>
      <c r="AC829" s="837" t="n"/>
      <c r="AD829" s="837" t="n"/>
      <c r="AE829" s="837" t="n"/>
      <c r="AF829" s="837" t="n"/>
      <c r="AG829" s="837" t="n"/>
      <c r="AH829" s="837" t="n"/>
      <c r="AI829" s="837" t="n"/>
    </row>
    <row r="830" ht="13.5" customHeight="1" s="1659">
      <c r="E830" s="837" t="n"/>
      <c r="F830" s="837" t="n"/>
      <c r="G830" s="837" t="n"/>
      <c r="H830" s="837" t="n"/>
      <c r="I830" s="837" t="n"/>
      <c r="J830" s="837" t="n"/>
      <c r="K830" s="837" t="n"/>
      <c r="L830" s="837" t="n"/>
      <c r="M830" s="837" t="n"/>
      <c r="N830" s="837" t="n"/>
      <c r="O830" s="837" t="n"/>
      <c r="P830" s="837" t="n"/>
      <c r="Q830" s="837" t="n"/>
      <c r="R830" s="837" t="n"/>
      <c r="S830" s="837" t="n"/>
      <c r="T830" s="711" t="n"/>
      <c r="U830" s="711" t="n"/>
      <c r="V830" s="837" t="n"/>
      <c r="W830" s="837" t="n"/>
      <c r="X830" s="711" t="n"/>
      <c r="Y830" s="711" t="n"/>
      <c r="Z830" s="837" t="n"/>
      <c r="AA830" s="837" t="n"/>
      <c r="AB830" s="837" t="n"/>
      <c r="AC830" s="837" t="n"/>
      <c r="AD830" s="837" t="n"/>
      <c r="AE830" s="837" t="n"/>
      <c r="AF830" s="837" t="n"/>
      <c r="AG830" s="837" t="n"/>
      <c r="AH830" s="837" t="n"/>
      <c r="AI830" s="837" t="n"/>
    </row>
    <row r="831" ht="13.5" customHeight="1" s="1659">
      <c r="E831" s="837" t="n"/>
      <c r="F831" s="837" t="n"/>
      <c r="G831" s="837" t="n"/>
      <c r="H831" s="837" t="n"/>
      <c r="I831" s="837" t="n"/>
      <c r="J831" s="837" t="n"/>
      <c r="K831" s="837" t="n"/>
      <c r="L831" s="837" t="n"/>
      <c r="M831" s="837" t="n"/>
      <c r="N831" s="837" t="n"/>
      <c r="O831" s="837" t="n"/>
      <c r="P831" s="837" t="n"/>
      <c r="Q831" s="837" t="n"/>
      <c r="R831" s="837" t="n"/>
      <c r="S831" s="837" t="n"/>
      <c r="T831" s="711" t="n"/>
      <c r="U831" s="711" t="n"/>
      <c r="V831" s="837" t="n"/>
      <c r="W831" s="837" t="n"/>
      <c r="X831" s="711" t="n"/>
      <c r="Y831" s="711" t="n"/>
      <c r="Z831" s="837" t="n"/>
      <c r="AA831" s="837" t="n"/>
      <c r="AB831" s="837" t="n"/>
      <c r="AC831" s="837" t="n"/>
      <c r="AD831" s="837" t="n"/>
      <c r="AE831" s="837" t="n"/>
      <c r="AF831" s="837" t="n"/>
      <c r="AG831" s="837" t="n"/>
      <c r="AH831" s="837" t="n"/>
      <c r="AI831" s="837" t="n"/>
    </row>
    <row r="832" ht="13.5" customHeight="1" s="1659">
      <c r="E832" s="837" t="n"/>
      <c r="F832" s="837" t="n"/>
      <c r="G832" s="837" t="n"/>
      <c r="H832" s="837" t="n"/>
      <c r="I832" s="837" t="n"/>
      <c r="J832" s="837" t="n"/>
      <c r="K832" s="837" t="n"/>
      <c r="L832" s="837" t="n"/>
      <c r="M832" s="837" t="n"/>
      <c r="N832" s="837" t="n"/>
      <c r="O832" s="837" t="n"/>
      <c r="P832" s="837" t="n"/>
      <c r="Q832" s="837" t="n"/>
      <c r="R832" s="837" t="n"/>
      <c r="S832" s="837" t="n"/>
      <c r="T832" s="711" t="n"/>
      <c r="U832" s="711" t="n"/>
      <c r="V832" s="837" t="n"/>
      <c r="W832" s="837" t="n"/>
      <c r="X832" s="711" t="n"/>
      <c r="Y832" s="711" t="n"/>
      <c r="Z832" s="837" t="n"/>
      <c r="AA832" s="837" t="n"/>
      <c r="AB832" s="837" t="n"/>
      <c r="AC832" s="837" t="n"/>
      <c r="AD832" s="837" t="n"/>
      <c r="AE832" s="837" t="n"/>
      <c r="AF832" s="837" t="n"/>
      <c r="AG832" s="837" t="n"/>
      <c r="AH832" s="837" t="n"/>
      <c r="AI832" s="837" t="n"/>
    </row>
    <row r="833" ht="13.5" customHeight="1" s="1659">
      <c r="E833" s="837" t="n"/>
      <c r="F833" s="837" t="n"/>
      <c r="G833" s="837" t="n"/>
      <c r="H833" s="837" t="n"/>
      <c r="I833" s="837" t="n"/>
      <c r="J833" s="837" t="n"/>
      <c r="K833" s="837" t="n"/>
      <c r="L833" s="837" t="n"/>
      <c r="M833" s="837" t="n"/>
      <c r="N833" s="837" t="n"/>
      <c r="O833" s="837" t="n"/>
      <c r="P833" s="837" t="n"/>
      <c r="Q833" s="837" t="n"/>
      <c r="R833" s="837" t="n"/>
      <c r="S833" s="837" t="n"/>
      <c r="T833" s="711" t="n"/>
      <c r="U833" s="711" t="n"/>
      <c r="V833" s="837" t="n"/>
      <c r="W833" s="837" t="n"/>
      <c r="X833" s="711" t="n"/>
      <c r="Y833" s="711" t="n"/>
      <c r="Z833" s="837" t="n"/>
      <c r="AA833" s="837" t="n"/>
      <c r="AB833" s="837" t="n"/>
      <c r="AC833" s="837" t="n"/>
      <c r="AD833" s="837" t="n"/>
      <c r="AE833" s="837" t="n"/>
      <c r="AF833" s="837" t="n"/>
      <c r="AG833" s="837" t="n"/>
      <c r="AH833" s="837" t="n"/>
      <c r="AI833" s="837" t="n"/>
    </row>
    <row r="834" ht="13.5" customHeight="1" s="1659">
      <c r="E834" s="837" t="n"/>
      <c r="F834" s="837" t="n"/>
      <c r="G834" s="837" t="n"/>
      <c r="H834" s="837" t="n"/>
      <c r="I834" s="837" t="n"/>
      <c r="J834" s="837" t="n"/>
      <c r="K834" s="837" t="n"/>
      <c r="L834" s="837" t="n"/>
      <c r="M834" s="837" t="n"/>
      <c r="N834" s="837" t="n"/>
      <c r="O834" s="837" t="n"/>
      <c r="P834" s="837" t="n"/>
      <c r="Q834" s="837" t="n"/>
      <c r="R834" s="837" t="n"/>
      <c r="S834" s="837" t="n"/>
      <c r="T834" s="711" t="n"/>
      <c r="U834" s="711" t="n"/>
      <c r="V834" s="837" t="n"/>
      <c r="W834" s="837" t="n"/>
      <c r="X834" s="711" t="n"/>
      <c r="Y834" s="711" t="n"/>
      <c r="Z834" s="837" t="n"/>
      <c r="AA834" s="837" t="n"/>
      <c r="AB834" s="837" t="n"/>
      <c r="AC834" s="837" t="n"/>
      <c r="AD834" s="837" t="n"/>
      <c r="AE834" s="837" t="n"/>
      <c r="AF834" s="837" t="n"/>
      <c r="AG834" s="837" t="n"/>
      <c r="AH834" s="837" t="n"/>
      <c r="AI834" s="837" t="n"/>
    </row>
    <row r="835" ht="13.5" customHeight="1" s="1659">
      <c r="E835" s="837" t="n"/>
      <c r="F835" s="837" t="n"/>
      <c r="G835" s="837" t="n"/>
      <c r="H835" s="837" t="n"/>
      <c r="I835" s="837" t="n"/>
      <c r="J835" s="837" t="n"/>
      <c r="K835" s="837" t="n"/>
      <c r="L835" s="837" t="n"/>
      <c r="M835" s="837" t="n"/>
      <c r="N835" s="837" t="n"/>
      <c r="O835" s="837" t="n"/>
      <c r="P835" s="837" t="n"/>
      <c r="Q835" s="837" t="n"/>
      <c r="R835" s="837" t="n"/>
      <c r="S835" s="837" t="n"/>
      <c r="T835" s="711" t="n"/>
      <c r="U835" s="711" t="n"/>
      <c r="V835" s="837" t="n"/>
      <c r="W835" s="837" t="n"/>
      <c r="X835" s="711" t="n"/>
      <c r="Y835" s="711" t="n"/>
      <c r="Z835" s="837" t="n"/>
      <c r="AA835" s="837" t="n"/>
      <c r="AB835" s="837" t="n"/>
      <c r="AC835" s="837" t="n"/>
      <c r="AD835" s="837" t="n"/>
      <c r="AE835" s="837" t="n"/>
      <c r="AF835" s="837" t="n"/>
      <c r="AG835" s="837" t="n"/>
      <c r="AH835" s="837" t="n"/>
      <c r="AI835" s="837" t="n"/>
    </row>
    <row r="836" ht="13.5" customHeight="1" s="1659">
      <c r="E836" s="837" t="n"/>
      <c r="F836" s="837" t="n"/>
      <c r="G836" s="837" t="n"/>
      <c r="H836" s="837" t="n"/>
      <c r="I836" s="837" t="n"/>
      <c r="J836" s="837" t="n"/>
      <c r="K836" s="837" t="n"/>
      <c r="L836" s="837" t="n"/>
      <c r="M836" s="837" t="n"/>
      <c r="N836" s="837" t="n"/>
      <c r="O836" s="837" t="n"/>
      <c r="P836" s="837" t="n"/>
      <c r="Q836" s="837" t="n"/>
      <c r="R836" s="837" t="n"/>
      <c r="S836" s="837" t="n"/>
      <c r="T836" s="711" t="n"/>
      <c r="U836" s="711" t="n"/>
      <c r="V836" s="837" t="n"/>
      <c r="W836" s="837" t="n"/>
      <c r="X836" s="711" t="n"/>
      <c r="Y836" s="711" t="n"/>
      <c r="Z836" s="837" t="n"/>
      <c r="AA836" s="837" t="n"/>
      <c r="AB836" s="837" t="n"/>
      <c r="AC836" s="837" t="n"/>
      <c r="AD836" s="837" t="n"/>
      <c r="AE836" s="837" t="n"/>
      <c r="AF836" s="837" t="n"/>
      <c r="AG836" s="837" t="n"/>
      <c r="AH836" s="837" t="n"/>
      <c r="AI836" s="837" t="n"/>
    </row>
    <row r="837" ht="13.5" customHeight="1" s="1659">
      <c r="E837" s="837" t="n"/>
      <c r="F837" s="837" t="n"/>
      <c r="G837" s="837" t="n"/>
      <c r="H837" s="837" t="n"/>
      <c r="I837" s="837" t="n"/>
      <c r="J837" s="837" t="n"/>
      <c r="K837" s="837" t="n"/>
      <c r="L837" s="837" t="n"/>
      <c r="M837" s="837" t="n"/>
      <c r="N837" s="837" t="n"/>
      <c r="O837" s="837" t="n"/>
      <c r="P837" s="837" t="n"/>
      <c r="Q837" s="837" t="n"/>
      <c r="R837" s="837" t="n"/>
      <c r="S837" s="837" t="n"/>
      <c r="T837" s="711" t="n"/>
      <c r="U837" s="711" t="n"/>
      <c r="V837" s="837" t="n"/>
      <c r="W837" s="837" t="n"/>
      <c r="X837" s="711" t="n"/>
      <c r="Y837" s="711" t="n"/>
      <c r="Z837" s="837" t="n"/>
      <c r="AA837" s="837" t="n"/>
      <c r="AB837" s="837" t="n"/>
      <c r="AC837" s="837" t="n"/>
      <c r="AD837" s="837" t="n"/>
      <c r="AE837" s="837" t="n"/>
      <c r="AF837" s="837" t="n"/>
      <c r="AG837" s="837" t="n"/>
      <c r="AH837" s="837" t="n"/>
      <c r="AI837" s="837" t="n"/>
    </row>
    <row r="838" ht="13.5" customHeight="1" s="1659">
      <c r="E838" s="837" t="n"/>
      <c r="F838" s="837" t="n"/>
      <c r="G838" s="837" t="n"/>
      <c r="H838" s="837" t="n"/>
      <c r="I838" s="837" t="n"/>
      <c r="J838" s="837" t="n"/>
      <c r="K838" s="837" t="n"/>
      <c r="L838" s="837" t="n"/>
      <c r="M838" s="837" t="n"/>
      <c r="N838" s="837" t="n"/>
      <c r="O838" s="837" t="n"/>
      <c r="P838" s="837" t="n"/>
      <c r="Q838" s="837" t="n"/>
      <c r="R838" s="837" t="n"/>
      <c r="S838" s="837" t="n"/>
      <c r="T838" s="711" t="n"/>
      <c r="U838" s="711" t="n"/>
      <c r="V838" s="837" t="n"/>
      <c r="W838" s="837" t="n"/>
      <c r="X838" s="711" t="n"/>
      <c r="Y838" s="711" t="n"/>
      <c r="Z838" s="837" t="n"/>
      <c r="AA838" s="837" t="n"/>
      <c r="AB838" s="837" t="n"/>
      <c r="AC838" s="837" t="n"/>
      <c r="AD838" s="837" t="n"/>
      <c r="AE838" s="837" t="n"/>
      <c r="AF838" s="837" t="n"/>
      <c r="AG838" s="837" t="n"/>
      <c r="AH838" s="837" t="n"/>
      <c r="AI838" s="837" t="n"/>
    </row>
    <row r="839" ht="13.5" customHeight="1" s="1659">
      <c r="E839" s="837" t="n"/>
      <c r="F839" s="837" t="n"/>
      <c r="G839" s="837" t="n"/>
      <c r="H839" s="837" t="n"/>
      <c r="I839" s="837" t="n"/>
      <c r="J839" s="837" t="n"/>
      <c r="K839" s="837" t="n"/>
      <c r="L839" s="837" t="n"/>
      <c r="M839" s="837" t="n"/>
      <c r="N839" s="837" t="n"/>
      <c r="O839" s="837" t="n"/>
      <c r="P839" s="837" t="n"/>
      <c r="Q839" s="837" t="n"/>
      <c r="R839" s="837" t="n"/>
      <c r="S839" s="837" t="n"/>
      <c r="T839" s="711" t="n"/>
      <c r="U839" s="711" t="n"/>
      <c r="V839" s="837" t="n"/>
      <c r="W839" s="837" t="n"/>
      <c r="X839" s="711" t="n"/>
      <c r="Y839" s="711" t="n"/>
      <c r="Z839" s="837" t="n"/>
      <c r="AA839" s="837" t="n"/>
      <c r="AB839" s="837" t="n"/>
      <c r="AC839" s="837" t="n"/>
      <c r="AD839" s="837" t="n"/>
      <c r="AE839" s="837" t="n"/>
      <c r="AF839" s="837" t="n"/>
      <c r="AG839" s="837" t="n"/>
      <c r="AH839" s="837" t="n"/>
      <c r="AI839" s="837" t="n"/>
    </row>
    <row r="840" ht="13.5" customHeight="1" s="1659">
      <c r="E840" s="837" t="n"/>
      <c r="F840" s="837" t="n"/>
      <c r="G840" s="837" t="n"/>
      <c r="H840" s="837" t="n"/>
      <c r="I840" s="837" t="n"/>
      <c r="J840" s="837" t="n"/>
      <c r="K840" s="837" t="n"/>
      <c r="L840" s="837" t="n"/>
      <c r="M840" s="837" t="n"/>
      <c r="N840" s="837" t="n"/>
      <c r="O840" s="837" t="n"/>
      <c r="P840" s="837" t="n"/>
      <c r="Q840" s="837" t="n"/>
      <c r="R840" s="837" t="n"/>
      <c r="S840" s="837" t="n"/>
      <c r="T840" s="711" t="n"/>
      <c r="U840" s="711" t="n"/>
      <c r="V840" s="837" t="n"/>
      <c r="W840" s="837" t="n"/>
      <c r="X840" s="711" t="n"/>
      <c r="Y840" s="711" t="n"/>
      <c r="Z840" s="837" t="n"/>
      <c r="AA840" s="837" t="n"/>
      <c r="AB840" s="837" t="n"/>
      <c r="AC840" s="837" t="n"/>
      <c r="AD840" s="837" t="n"/>
      <c r="AE840" s="837" t="n"/>
      <c r="AF840" s="837" t="n"/>
      <c r="AG840" s="837" t="n"/>
      <c r="AH840" s="837" t="n"/>
      <c r="AI840" s="837" t="n"/>
    </row>
    <row r="841" ht="13.5" customHeight="1" s="1659">
      <c r="E841" s="837" t="n"/>
      <c r="F841" s="837" t="n"/>
      <c r="G841" s="837" t="n"/>
      <c r="H841" s="837" t="n"/>
      <c r="I841" s="837" t="n"/>
      <c r="J841" s="837" t="n"/>
      <c r="K841" s="837" t="n"/>
      <c r="L841" s="837" t="n"/>
      <c r="M841" s="837" t="n"/>
      <c r="N841" s="837" t="n"/>
      <c r="O841" s="837" t="n"/>
      <c r="P841" s="837" t="n"/>
      <c r="Q841" s="837" t="n"/>
      <c r="R841" s="837" t="n"/>
      <c r="S841" s="837" t="n"/>
      <c r="T841" s="711" t="n"/>
      <c r="U841" s="711" t="n"/>
      <c r="V841" s="837" t="n"/>
      <c r="W841" s="837" t="n"/>
      <c r="X841" s="711" t="n"/>
      <c r="Y841" s="711" t="n"/>
      <c r="Z841" s="837" t="n"/>
      <c r="AA841" s="837" t="n"/>
      <c r="AB841" s="837" t="n"/>
      <c r="AC841" s="837" t="n"/>
      <c r="AD841" s="837" t="n"/>
      <c r="AE841" s="837" t="n"/>
      <c r="AF841" s="837" t="n"/>
      <c r="AG841" s="837" t="n"/>
      <c r="AH841" s="837" t="n"/>
      <c r="AI841" s="837" t="n"/>
    </row>
    <row r="842" ht="13.5" customHeight="1" s="1659">
      <c r="E842" s="837" t="n"/>
      <c r="F842" s="837" t="n"/>
      <c r="G842" s="837" t="n"/>
      <c r="H842" s="837" t="n"/>
      <c r="I842" s="837" t="n"/>
      <c r="J842" s="837" t="n"/>
      <c r="K842" s="837" t="n"/>
      <c r="L842" s="837" t="n"/>
      <c r="M842" s="837" t="n"/>
      <c r="N842" s="837" t="n"/>
      <c r="O842" s="837" t="n"/>
      <c r="P842" s="837" t="n"/>
      <c r="Q842" s="837" t="n"/>
      <c r="R842" s="837" t="n"/>
      <c r="S842" s="837" t="n"/>
      <c r="T842" s="711" t="n"/>
      <c r="U842" s="711" t="n"/>
      <c r="V842" s="837" t="n"/>
      <c r="W842" s="837" t="n"/>
      <c r="X842" s="711" t="n"/>
      <c r="Y842" s="711" t="n"/>
      <c r="Z842" s="837" t="n"/>
      <c r="AA842" s="837" t="n"/>
      <c r="AB842" s="837" t="n"/>
      <c r="AC842" s="837" t="n"/>
      <c r="AD842" s="837" t="n"/>
      <c r="AE842" s="837" t="n"/>
      <c r="AF842" s="837" t="n"/>
      <c r="AG842" s="837" t="n"/>
      <c r="AH842" s="837" t="n"/>
      <c r="AI842" s="837" t="n"/>
    </row>
    <row r="843" ht="13.5" customHeight="1" s="1659">
      <c r="E843" s="837" t="n"/>
      <c r="F843" s="837" t="n"/>
      <c r="G843" s="837" t="n"/>
      <c r="H843" s="837" t="n"/>
      <c r="I843" s="837" t="n"/>
      <c r="J843" s="837" t="n"/>
      <c r="K843" s="837" t="n"/>
      <c r="L843" s="837" t="n"/>
      <c r="M843" s="837" t="n"/>
      <c r="N843" s="837" t="n"/>
      <c r="O843" s="837" t="n"/>
      <c r="P843" s="837" t="n"/>
      <c r="Q843" s="837" t="n"/>
      <c r="R843" s="837" t="n"/>
      <c r="S843" s="837" t="n"/>
      <c r="T843" s="711" t="n"/>
      <c r="U843" s="711" t="n"/>
      <c r="V843" s="837" t="n"/>
      <c r="W843" s="837" t="n"/>
      <c r="X843" s="711" t="n"/>
      <c r="Y843" s="711" t="n"/>
      <c r="Z843" s="837" t="n"/>
      <c r="AA843" s="837" t="n"/>
      <c r="AB843" s="837" t="n"/>
      <c r="AC843" s="837" t="n"/>
      <c r="AD843" s="837" t="n"/>
      <c r="AE843" s="837" t="n"/>
      <c r="AF843" s="837" t="n"/>
      <c r="AG843" s="837" t="n"/>
      <c r="AH843" s="837" t="n"/>
      <c r="AI843" s="837" t="n"/>
    </row>
    <row r="844" ht="13.5" customHeight="1" s="1659">
      <c r="E844" s="837" t="n"/>
      <c r="F844" s="837" t="n"/>
      <c r="G844" s="837" t="n"/>
      <c r="H844" s="837" t="n"/>
      <c r="I844" s="837" t="n"/>
      <c r="J844" s="837" t="n"/>
      <c r="K844" s="837" t="n"/>
      <c r="L844" s="837" t="n"/>
      <c r="M844" s="837" t="n"/>
      <c r="N844" s="837" t="n"/>
      <c r="O844" s="837" t="n"/>
      <c r="P844" s="837" t="n"/>
      <c r="Q844" s="837" t="n"/>
      <c r="R844" s="837" t="n"/>
      <c r="S844" s="837" t="n"/>
      <c r="T844" s="711" t="n"/>
      <c r="U844" s="711" t="n"/>
      <c r="V844" s="837" t="n"/>
      <c r="W844" s="837" t="n"/>
      <c r="X844" s="711" t="n"/>
      <c r="Y844" s="711" t="n"/>
      <c r="Z844" s="837" t="n"/>
      <c r="AA844" s="837" t="n"/>
      <c r="AB844" s="837" t="n"/>
      <c r="AC844" s="837" t="n"/>
      <c r="AD844" s="837" t="n"/>
      <c r="AE844" s="837" t="n"/>
      <c r="AF844" s="837" t="n"/>
      <c r="AG844" s="837" t="n"/>
      <c r="AH844" s="837" t="n"/>
      <c r="AI844" s="837" t="n"/>
    </row>
    <row r="845" ht="13.5" customHeight="1" s="1659">
      <c r="E845" s="837" t="n"/>
      <c r="F845" s="837" t="n"/>
      <c r="G845" s="837" t="n"/>
      <c r="H845" s="837" t="n"/>
      <c r="I845" s="837" t="n"/>
      <c r="J845" s="837" t="n"/>
      <c r="K845" s="837" t="n"/>
      <c r="L845" s="837" t="n"/>
      <c r="M845" s="837" t="n"/>
      <c r="N845" s="837" t="n"/>
      <c r="O845" s="837" t="n"/>
      <c r="P845" s="837" t="n"/>
      <c r="Q845" s="837" t="n"/>
      <c r="R845" s="837" t="n"/>
      <c r="S845" s="837" t="n"/>
      <c r="T845" s="711" t="n"/>
      <c r="U845" s="711" t="n"/>
      <c r="V845" s="837" t="n"/>
      <c r="W845" s="837" t="n"/>
      <c r="X845" s="711" t="n"/>
      <c r="Y845" s="711" t="n"/>
      <c r="Z845" s="837" t="n"/>
      <c r="AA845" s="837" t="n"/>
      <c r="AB845" s="837" t="n"/>
      <c r="AC845" s="837" t="n"/>
      <c r="AD845" s="837" t="n"/>
      <c r="AE845" s="837" t="n"/>
      <c r="AF845" s="837" t="n"/>
      <c r="AG845" s="837" t="n"/>
      <c r="AH845" s="837" t="n"/>
      <c r="AI845" s="837" t="n"/>
    </row>
    <row r="846" ht="13.5" customHeight="1" s="1659">
      <c r="E846" s="837" t="n"/>
      <c r="F846" s="837" t="n"/>
      <c r="G846" s="837" t="n"/>
      <c r="H846" s="837" t="n"/>
      <c r="I846" s="837" t="n"/>
      <c r="J846" s="837" t="n"/>
      <c r="K846" s="837" t="n"/>
      <c r="L846" s="837" t="n"/>
      <c r="M846" s="837" t="n"/>
      <c r="N846" s="837" t="n"/>
      <c r="O846" s="837" t="n"/>
      <c r="P846" s="837" t="n"/>
      <c r="Q846" s="837" t="n"/>
      <c r="R846" s="837" t="n"/>
      <c r="S846" s="837" t="n"/>
      <c r="T846" s="711" t="n"/>
      <c r="U846" s="711" t="n"/>
      <c r="V846" s="837" t="n"/>
      <c r="W846" s="837" t="n"/>
      <c r="X846" s="711" t="n"/>
      <c r="Y846" s="711" t="n"/>
      <c r="Z846" s="837" t="n"/>
      <c r="AA846" s="837" t="n"/>
      <c r="AB846" s="837" t="n"/>
      <c r="AC846" s="837" t="n"/>
      <c r="AD846" s="837" t="n"/>
      <c r="AE846" s="837" t="n"/>
      <c r="AF846" s="837" t="n"/>
      <c r="AG846" s="837" t="n"/>
      <c r="AH846" s="837" t="n"/>
      <c r="AI846" s="837" t="n"/>
    </row>
    <row r="847" ht="13.5" customHeight="1" s="1659">
      <c r="E847" s="837" t="n"/>
      <c r="F847" s="837" t="n"/>
      <c r="G847" s="837" t="n"/>
      <c r="H847" s="837" t="n"/>
      <c r="I847" s="837" t="n"/>
      <c r="J847" s="837" t="n"/>
      <c r="K847" s="837" t="n"/>
      <c r="L847" s="837" t="n"/>
      <c r="M847" s="837" t="n"/>
      <c r="N847" s="837" t="n"/>
      <c r="O847" s="837" t="n"/>
      <c r="P847" s="837" t="n"/>
      <c r="Q847" s="837" t="n"/>
      <c r="R847" s="837" t="n"/>
      <c r="S847" s="837" t="n"/>
      <c r="T847" s="711" t="n"/>
      <c r="U847" s="711" t="n"/>
      <c r="V847" s="837" t="n"/>
      <c r="W847" s="837" t="n"/>
      <c r="X847" s="711" t="n"/>
      <c r="Y847" s="711" t="n"/>
      <c r="Z847" s="837" t="n"/>
      <c r="AA847" s="837" t="n"/>
      <c r="AB847" s="837" t="n"/>
      <c r="AC847" s="837" t="n"/>
      <c r="AD847" s="837" t="n"/>
      <c r="AE847" s="837" t="n"/>
      <c r="AF847" s="837" t="n"/>
      <c r="AG847" s="837" t="n"/>
      <c r="AH847" s="837" t="n"/>
      <c r="AI847" s="837" t="n"/>
    </row>
    <row r="848" ht="13.5" customHeight="1" s="1659">
      <c r="E848" s="837" t="n"/>
      <c r="F848" s="837" t="n"/>
      <c r="G848" s="837" t="n"/>
      <c r="H848" s="837" t="n"/>
      <c r="I848" s="837" t="n"/>
      <c r="J848" s="837" t="n"/>
      <c r="K848" s="837" t="n"/>
      <c r="L848" s="837" t="n"/>
      <c r="M848" s="837" t="n"/>
      <c r="N848" s="837" t="n"/>
      <c r="O848" s="837" t="n"/>
      <c r="P848" s="837" t="n"/>
      <c r="Q848" s="837" t="n"/>
      <c r="R848" s="837" t="n"/>
      <c r="S848" s="837" t="n"/>
      <c r="T848" s="711" t="n"/>
      <c r="U848" s="711" t="n"/>
      <c r="V848" s="837" t="n"/>
      <c r="W848" s="837" t="n"/>
      <c r="X848" s="711" t="n"/>
      <c r="Y848" s="711" t="n"/>
      <c r="Z848" s="837" t="n"/>
      <c r="AA848" s="837" t="n"/>
      <c r="AB848" s="837" t="n"/>
      <c r="AC848" s="837" t="n"/>
      <c r="AD848" s="837" t="n"/>
      <c r="AE848" s="837" t="n"/>
      <c r="AF848" s="837" t="n"/>
      <c r="AG848" s="837" t="n"/>
      <c r="AH848" s="837" t="n"/>
      <c r="AI848" s="837" t="n"/>
    </row>
    <row r="849" ht="13.5" customHeight="1" s="1659">
      <c r="E849" s="837" t="n"/>
      <c r="F849" s="837" t="n"/>
      <c r="G849" s="837" t="n"/>
      <c r="H849" s="837" t="n"/>
      <c r="I849" s="837" t="n"/>
      <c r="J849" s="837" t="n"/>
      <c r="K849" s="837" t="n"/>
      <c r="L849" s="837" t="n"/>
      <c r="M849" s="837" t="n"/>
      <c r="N849" s="837" t="n"/>
      <c r="O849" s="837" t="n"/>
      <c r="P849" s="837" t="n"/>
      <c r="Q849" s="837" t="n"/>
      <c r="R849" s="837" t="n"/>
      <c r="S849" s="837" t="n"/>
      <c r="T849" s="711" t="n"/>
      <c r="U849" s="711" t="n"/>
      <c r="V849" s="837" t="n"/>
      <c r="W849" s="837" t="n"/>
      <c r="X849" s="711" t="n"/>
      <c r="Y849" s="711" t="n"/>
      <c r="Z849" s="837" t="n"/>
      <c r="AA849" s="837" t="n"/>
      <c r="AB849" s="837" t="n"/>
      <c r="AC849" s="837" t="n"/>
      <c r="AD849" s="837" t="n"/>
      <c r="AE849" s="837" t="n"/>
      <c r="AF849" s="837" t="n"/>
      <c r="AG849" s="837" t="n"/>
      <c r="AH849" s="837" t="n"/>
      <c r="AI849" s="837" t="n"/>
    </row>
    <row r="850" ht="13.5" customHeight="1" s="1659">
      <c r="E850" s="837" t="n"/>
      <c r="F850" s="837" t="n"/>
      <c r="G850" s="837" t="n"/>
      <c r="H850" s="837" t="n"/>
      <c r="I850" s="837" t="n"/>
      <c r="J850" s="837" t="n"/>
      <c r="K850" s="837" t="n"/>
      <c r="L850" s="837" t="n"/>
      <c r="M850" s="837" t="n"/>
      <c r="N850" s="837" t="n"/>
      <c r="O850" s="837" t="n"/>
      <c r="P850" s="837" t="n"/>
      <c r="Q850" s="837" t="n"/>
      <c r="R850" s="837" t="n"/>
      <c r="S850" s="837" t="n"/>
      <c r="T850" s="711" t="n"/>
      <c r="U850" s="711" t="n"/>
      <c r="V850" s="837" t="n"/>
      <c r="W850" s="837" t="n"/>
      <c r="X850" s="711" t="n"/>
      <c r="Y850" s="711" t="n"/>
      <c r="Z850" s="837" t="n"/>
      <c r="AA850" s="837" t="n"/>
      <c r="AB850" s="837" t="n"/>
      <c r="AC850" s="837" t="n"/>
      <c r="AD850" s="837" t="n"/>
      <c r="AE850" s="837" t="n"/>
      <c r="AF850" s="837" t="n"/>
      <c r="AG850" s="837" t="n"/>
      <c r="AH850" s="837" t="n"/>
      <c r="AI850" s="837" t="n"/>
    </row>
    <row r="851" ht="13.5" customHeight="1" s="1659">
      <c r="E851" s="837" t="n"/>
      <c r="F851" s="837" t="n"/>
      <c r="G851" s="837" t="n"/>
      <c r="H851" s="837" t="n"/>
      <c r="I851" s="837" t="n"/>
      <c r="J851" s="837" t="n"/>
      <c r="K851" s="837" t="n"/>
      <c r="L851" s="837" t="n"/>
      <c r="M851" s="837" t="n"/>
      <c r="N851" s="837" t="n"/>
      <c r="O851" s="837" t="n"/>
      <c r="P851" s="837" t="n"/>
      <c r="Q851" s="837" t="n"/>
      <c r="R851" s="837" t="n"/>
      <c r="S851" s="837" t="n"/>
      <c r="T851" s="711" t="n"/>
      <c r="U851" s="711" t="n"/>
      <c r="V851" s="837" t="n"/>
      <c r="W851" s="837" t="n"/>
      <c r="X851" s="711" t="n"/>
      <c r="Y851" s="711" t="n"/>
      <c r="Z851" s="837" t="n"/>
      <c r="AA851" s="837" t="n"/>
      <c r="AB851" s="837" t="n"/>
      <c r="AC851" s="837" t="n"/>
      <c r="AD851" s="837" t="n"/>
      <c r="AE851" s="837" t="n"/>
      <c r="AF851" s="837" t="n"/>
      <c r="AG851" s="837" t="n"/>
      <c r="AH851" s="837" t="n"/>
      <c r="AI851" s="837" t="n"/>
    </row>
    <row r="852" ht="13.5" customHeight="1" s="1659">
      <c r="E852" s="837" t="n"/>
      <c r="F852" s="837" t="n"/>
      <c r="G852" s="837" t="n"/>
      <c r="H852" s="837" t="n"/>
      <c r="I852" s="837" t="n"/>
      <c r="J852" s="837" t="n"/>
      <c r="K852" s="837" t="n"/>
      <c r="L852" s="837" t="n"/>
      <c r="M852" s="837" t="n"/>
      <c r="N852" s="837" t="n"/>
      <c r="O852" s="837" t="n"/>
      <c r="P852" s="837" t="n"/>
      <c r="Q852" s="837" t="n"/>
      <c r="R852" s="837" t="n"/>
      <c r="S852" s="837" t="n"/>
      <c r="T852" s="711" t="n"/>
      <c r="U852" s="711" t="n"/>
      <c r="V852" s="837" t="n"/>
      <c r="W852" s="837" t="n"/>
      <c r="X852" s="711" t="n"/>
      <c r="Y852" s="711" t="n"/>
      <c r="Z852" s="837" t="n"/>
      <c r="AA852" s="837" t="n"/>
      <c r="AB852" s="837" t="n"/>
      <c r="AC852" s="837" t="n"/>
      <c r="AD852" s="837" t="n"/>
      <c r="AE852" s="837" t="n"/>
      <c r="AF852" s="837" t="n"/>
      <c r="AG852" s="837" t="n"/>
      <c r="AH852" s="837" t="n"/>
      <c r="AI852" s="837" t="n"/>
    </row>
    <row r="853" ht="13.5" customHeight="1" s="1659">
      <c r="E853" s="837" t="n"/>
      <c r="F853" s="837" t="n"/>
      <c r="G853" s="837" t="n"/>
      <c r="H853" s="837" t="n"/>
      <c r="I853" s="837" t="n"/>
      <c r="J853" s="837" t="n"/>
      <c r="K853" s="837" t="n"/>
      <c r="L853" s="837" t="n"/>
      <c r="M853" s="837" t="n"/>
      <c r="N853" s="837" t="n"/>
      <c r="O853" s="837" t="n"/>
      <c r="P853" s="837" t="n"/>
      <c r="Q853" s="837" t="n"/>
      <c r="R853" s="837" t="n"/>
      <c r="S853" s="837" t="n"/>
      <c r="T853" s="711" t="n"/>
      <c r="U853" s="711" t="n"/>
      <c r="V853" s="837" t="n"/>
      <c r="W853" s="837" t="n"/>
      <c r="X853" s="711" t="n"/>
      <c r="Y853" s="711" t="n"/>
      <c r="Z853" s="837" t="n"/>
      <c r="AA853" s="837" t="n"/>
      <c r="AB853" s="837" t="n"/>
      <c r="AC853" s="837" t="n"/>
      <c r="AD853" s="837" t="n"/>
      <c r="AE853" s="837" t="n"/>
      <c r="AF853" s="837" t="n"/>
      <c r="AG853" s="837" t="n"/>
      <c r="AH853" s="837" t="n"/>
      <c r="AI853" s="837" t="n"/>
    </row>
    <row r="854" ht="13.5" customHeight="1" s="1659">
      <c r="E854" s="837" t="n"/>
      <c r="F854" s="837" t="n"/>
      <c r="G854" s="837" t="n"/>
      <c r="H854" s="837" t="n"/>
      <c r="I854" s="837" t="n"/>
      <c r="J854" s="837" t="n"/>
      <c r="K854" s="837" t="n"/>
      <c r="L854" s="837" t="n"/>
      <c r="M854" s="837" t="n"/>
      <c r="N854" s="837" t="n"/>
      <c r="O854" s="837" t="n"/>
      <c r="P854" s="837" t="n"/>
      <c r="Q854" s="837" t="n"/>
      <c r="R854" s="837" t="n"/>
      <c r="S854" s="837" t="n"/>
      <c r="T854" s="711" t="n"/>
      <c r="U854" s="711" t="n"/>
      <c r="V854" s="837" t="n"/>
      <c r="W854" s="837" t="n"/>
      <c r="X854" s="711" t="n"/>
      <c r="Y854" s="711" t="n"/>
      <c r="Z854" s="837" t="n"/>
      <c r="AA854" s="837" t="n"/>
      <c r="AB854" s="837" t="n"/>
      <c r="AC854" s="837" t="n"/>
      <c r="AD854" s="837" t="n"/>
      <c r="AE854" s="837" t="n"/>
      <c r="AF854" s="837" t="n"/>
      <c r="AG854" s="837" t="n"/>
      <c r="AH854" s="837" t="n"/>
      <c r="AI854" s="837" t="n"/>
    </row>
    <row r="855" ht="13.5" customHeight="1" s="1659">
      <c r="E855" s="837" t="n"/>
      <c r="F855" s="837" t="n"/>
      <c r="G855" s="837" t="n"/>
      <c r="H855" s="837" t="n"/>
      <c r="I855" s="837" t="n"/>
      <c r="J855" s="837" t="n"/>
      <c r="K855" s="837" t="n"/>
      <c r="L855" s="837" t="n"/>
      <c r="M855" s="837" t="n"/>
      <c r="N855" s="837" t="n"/>
      <c r="O855" s="837" t="n"/>
      <c r="P855" s="837" t="n"/>
      <c r="Q855" s="837" t="n"/>
      <c r="R855" s="837" t="n"/>
      <c r="S855" s="837" t="n"/>
      <c r="T855" s="711" t="n"/>
      <c r="U855" s="711" t="n"/>
      <c r="V855" s="837" t="n"/>
      <c r="W855" s="837" t="n"/>
      <c r="X855" s="711" t="n"/>
      <c r="Y855" s="711" t="n"/>
      <c r="Z855" s="837" t="n"/>
      <c r="AA855" s="837" t="n"/>
      <c r="AB855" s="837" t="n"/>
      <c r="AC855" s="837" t="n"/>
      <c r="AD855" s="837" t="n"/>
      <c r="AE855" s="837" t="n"/>
      <c r="AF855" s="837" t="n"/>
      <c r="AG855" s="837" t="n"/>
      <c r="AH855" s="837" t="n"/>
      <c r="AI855" s="837" t="n"/>
    </row>
    <row r="856" ht="13.5" customHeight="1" s="1659">
      <c r="E856" s="837" t="n"/>
      <c r="F856" s="837" t="n"/>
      <c r="G856" s="837" t="n"/>
      <c r="H856" s="837" t="n"/>
      <c r="I856" s="837" t="n"/>
      <c r="J856" s="837" t="n"/>
      <c r="K856" s="837" t="n"/>
      <c r="L856" s="837" t="n"/>
      <c r="M856" s="837" t="n"/>
      <c r="N856" s="837" t="n"/>
      <c r="O856" s="837" t="n"/>
      <c r="P856" s="837" t="n"/>
      <c r="Q856" s="837" t="n"/>
      <c r="R856" s="837" t="n"/>
      <c r="S856" s="837" t="n"/>
      <c r="T856" s="711" t="n"/>
      <c r="U856" s="711" t="n"/>
      <c r="V856" s="837" t="n"/>
      <c r="W856" s="837" t="n"/>
      <c r="X856" s="711" t="n"/>
      <c r="Y856" s="711" t="n"/>
      <c r="Z856" s="837" t="n"/>
      <c r="AA856" s="837" t="n"/>
      <c r="AB856" s="837" t="n"/>
      <c r="AC856" s="837" t="n"/>
      <c r="AD856" s="837" t="n"/>
      <c r="AE856" s="837" t="n"/>
      <c r="AF856" s="837" t="n"/>
      <c r="AG856" s="837" t="n"/>
      <c r="AH856" s="837" t="n"/>
      <c r="AI856" s="837" t="n"/>
    </row>
    <row r="857" ht="13.5" customHeight="1" s="1659">
      <c r="E857" s="837" t="n"/>
      <c r="F857" s="837" t="n"/>
      <c r="G857" s="837" t="n"/>
      <c r="H857" s="837" t="n"/>
      <c r="I857" s="837" t="n"/>
      <c r="J857" s="837" t="n"/>
      <c r="K857" s="837" t="n"/>
      <c r="L857" s="837" t="n"/>
      <c r="M857" s="837" t="n"/>
      <c r="N857" s="837" t="n"/>
      <c r="O857" s="837" t="n"/>
      <c r="P857" s="837" t="n"/>
      <c r="Q857" s="837" t="n"/>
      <c r="R857" s="837" t="n"/>
      <c r="S857" s="837" t="n"/>
      <c r="T857" s="711" t="n"/>
      <c r="U857" s="711" t="n"/>
      <c r="V857" s="837" t="n"/>
      <c r="W857" s="837" t="n"/>
      <c r="X857" s="711" t="n"/>
      <c r="Y857" s="711" t="n"/>
      <c r="Z857" s="837" t="n"/>
      <c r="AA857" s="837" t="n"/>
      <c r="AB857" s="837" t="n"/>
      <c r="AC857" s="837" t="n"/>
      <c r="AD857" s="837" t="n"/>
      <c r="AE857" s="837" t="n"/>
      <c r="AF857" s="837" t="n"/>
      <c r="AG857" s="837" t="n"/>
      <c r="AH857" s="837" t="n"/>
      <c r="AI857" s="837" t="n"/>
    </row>
    <row r="858" ht="13.5" customHeight="1" s="1659">
      <c r="E858" s="837" t="n"/>
      <c r="F858" s="837" t="n"/>
      <c r="G858" s="837" t="n"/>
      <c r="H858" s="837" t="n"/>
      <c r="I858" s="837" t="n"/>
      <c r="J858" s="837" t="n"/>
      <c r="K858" s="837" t="n"/>
      <c r="L858" s="837" t="n"/>
      <c r="M858" s="837" t="n"/>
      <c r="N858" s="837" t="n"/>
      <c r="O858" s="837" t="n"/>
      <c r="P858" s="837" t="n"/>
      <c r="Q858" s="837" t="n"/>
      <c r="R858" s="837" t="n"/>
      <c r="S858" s="837" t="n"/>
      <c r="T858" s="711" t="n"/>
      <c r="U858" s="711" t="n"/>
      <c r="V858" s="837" t="n"/>
      <c r="W858" s="837" t="n"/>
      <c r="X858" s="711" t="n"/>
      <c r="Y858" s="711" t="n"/>
      <c r="Z858" s="837" t="n"/>
      <c r="AA858" s="837" t="n"/>
      <c r="AB858" s="837" t="n"/>
      <c r="AC858" s="837" t="n"/>
      <c r="AD858" s="837" t="n"/>
      <c r="AE858" s="837" t="n"/>
      <c r="AF858" s="837" t="n"/>
      <c r="AG858" s="837" t="n"/>
      <c r="AH858" s="837" t="n"/>
      <c r="AI858" s="837" t="n"/>
    </row>
    <row r="859" ht="13.5" customHeight="1" s="1659">
      <c r="E859" s="837" t="n"/>
      <c r="F859" s="837" t="n"/>
      <c r="G859" s="837" t="n"/>
      <c r="H859" s="837" t="n"/>
      <c r="I859" s="837" t="n"/>
      <c r="J859" s="837" t="n"/>
      <c r="K859" s="837" t="n"/>
      <c r="L859" s="837" t="n"/>
      <c r="M859" s="837" t="n"/>
      <c r="N859" s="837" t="n"/>
      <c r="O859" s="837" t="n"/>
      <c r="P859" s="837" t="n"/>
      <c r="Q859" s="837" t="n"/>
      <c r="R859" s="837" t="n"/>
      <c r="S859" s="837" t="n"/>
      <c r="T859" s="711" t="n"/>
      <c r="U859" s="711" t="n"/>
      <c r="V859" s="837" t="n"/>
      <c r="W859" s="837" t="n"/>
      <c r="X859" s="711" t="n"/>
      <c r="Y859" s="711" t="n"/>
      <c r="Z859" s="837" t="n"/>
      <c r="AA859" s="837" t="n"/>
      <c r="AB859" s="837" t="n"/>
      <c r="AC859" s="837" t="n"/>
      <c r="AD859" s="837" t="n"/>
      <c r="AE859" s="837" t="n"/>
      <c r="AF859" s="837" t="n"/>
      <c r="AG859" s="837" t="n"/>
      <c r="AH859" s="837" t="n"/>
      <c r="AI859" s="837" t="n"/>
    </row>
    <row r="860" ht="13.5" customHeight="1" s="1659">
      <c r="E860" s="837" t="n"/>
      <c r="F860" s="837" t="n"/>
      <c r="G860" s="837" t="n"/>
      <c r="H860" s="837" t="n"/>
      <c r="I860" s="837" t="n"/>
      <c r="J860" s="837" t="n"/>
      <c r="K860" s="837" t="n"/>
      <c r="L860" s="837" t="n"/>
      <c r="M860" s="837" t="n"/>
      <c r="N860" s="837" t="n"/>
      <c r="O860" s="837" t="n"/>
      <c r="P860" s="837" t="n"/>
      <c r="Q860" s="837" t="n"/>
      <c r="R860" s="837" t="n"/>
      <c r="S860" s="837" t="n"/>
      <c r="T860" s="711" t="n"/>
      <c r="U860" s="711" t="n"/>
      <c r="V860" s="837" t="n"/>
      <c r="W860" s="837" t="n"/>
      <c r="X860" s="711" t="n"/>
      <c r="Y860" s="711" t="n"/>
      <c r="Z860" s="837" t="n"/>
      <c r="AA860" s="837" t="n"/>
      <c r="AB860" s="837" t="n"/>
      <c r="AC860" s="837" t="n"/>
      <c r="AD860" s="837" t="n"/>
      <c r="AE860" s="837" t="n"/>
      <c r="AF860" s="837" t="n"/>
      <c r="AG860" s="837" t="n"/>
      <c r="AH860" s="837" t="n"/>
      <c r="AI860" s="837" t="n"/>
    </row>
    <row r="861" ht="13.5" customHeight="1" s="1659">
      <c r="E861" s="837" t="n"/>
      <c r="F861" s="837" t="n"/>
      <c r="G861" s="837" t="n"/>
      <c r="H861" s="837" t="n"/>
      <c r="I861" s="837" t="n"/>
      <c r="J861" s="837" t="n"/>
      <c r="K861" s="837" t="n"/>
      <c r="L861" s="837" t="n"/>
      <c r="M861" s="837" t="n"/>
      <c r="N861" s="837" t="n"/>
      <c r="O861" s="837" t="n"/>
      <c r="P861" s="837" t="n"/>
      <c r="Q861" s="837" t="n"/>
      <c r="R861" s="837" t="n"/>
      <c r="S861" s="837" t="n"/>
      <c r="T861" s="711" t="n"/>
      <c r="U861" s="711" t="n"/>
      <c r="V861" s="837" t="n"/>
      <c r="W861" s="837" t="n"/>
      <c r="X861" s="711" t="n"/>
      <c r="Y861" s="711" t="n"/>
      <c r="Z861" s="837" t="n"/>
      <c r="AA861" s="837" t="n"/>
      <c r="AB861" s="837" t="n"/>
      <c r="AC861" s="837" t="n"/>
      <c r="AD861" s="837" t="n"/>
      <c r="AE861" s="837" t="n"/>
      <c r="AF861" s="837" t="n"/>
      <c r="AG861" s="837" t="n"/>
      <c r="AH861" s="837" t="n"/>
      <c r="AI861" s="837" t="n"/>
    </row>
    <row r="862" ht="13.5" customHeight="1" s="1659">
      <c r="E862" s="837" t="n"/>
      <c r="F862" s="837" t="n"/>
      <c r="G862" s="837" t="n"/>
      <c r="H862" s="837" t="n"/>
      <c r="I862" s="837" t="n"/>
      <c r="J862" s="837" t="n"/>
      <c r="K862" s="837" t="n"/>
      <c r="L862" s="837" t="n"/>
      <c r="M862" s="837" t="n"/>
      <c r="N862" s="837" t="n"/>
      <c r="O862" s="837" t="n"/>
      <c r="P862" s="837" t="n"/>
      <c r="Q862" s="837" t="n"/>
      <c r="R862" s="837" t="n"/>
      <c r="S862" s="837" t="n"/>
      <c r="T862" s="711" t="n"/>
      <c r="U862" s="711" t="n"/>
      <c r="V862" s="837" t="n"/>
      <c r="W862" s="837" t="n"/>
      <c r="X862" s="711" t="n"/>
      <c r="Y862" s="711" t="n"/>
      <c r="Z862" s="837" t="n"/>
      <c r="AA862" s="837" t="n"/>
      <c r="AB862" s="837" t="n"/>
      <c r="AC862" s="837" t="n"/>
      <c r="AD862" s="837" t="n"/>
      <c r="AE862" s="837" t="n"/>
      <c r="AF862" s="837" t="n"/>
      <c r="AG862" s="837" t="n"/>
      <c r="AH862" s="837" t="n"/>
      <c r="AI862" s="837" t="n"/>
    </row>
    <row r="863" ht="13.5" customHeight="1" s="1659">
      <c r="E863" s="837" t="n"/>
      <c r="F863" s="837" t="n"/>
      <c r="G863" s="837" t="n"/>
      <c r="H863" s="837" t="n"/>
      <c r="I863" s="837" t="n"/>
      <c r="J863" s="837" t="n"/>
      <c r="K863" s="837" t="n"/>
      <c r="L863" s="837" t="n"/>
      <c r="M863" s="837" t="n"/>
      <c r="N863" s="837" t="n"/>
      <c r="O863" s="837" t="n"/>
      <c r="P863" s="837" t="n"/>
      <c r="Q863" s="837" t="n"/>
      <c r="R863" s="837" t="n"/>
      <c r="S863" s="837" t="n"/>
      <c r="T863" s="711" t="n"/>
      <c r="U863" s="711" t="n"/>
      <c r="V863" s="837" t="n"/>
      <c r="W863" s="837" t="n"/>
      <c r="X863" s="711" t="n"/>
      <c r="Y863" s="711" t="n"/>
      <c r="Z863" s="837" t="n"/>
      <c r="AA863" s="837" t="n"/>
      <c r="AB863" s="837" t="n"/>
      <c r="AC863" s="837" t="n"/>
      <c r="AD863" s="837" t="n"/>
      <c r="AE863" s="837" t="n"/>
      <c r="AF863" s="837" t="n"/>
      <c r="AG863" s="837" t="n"/>
      <c r="AH863" s="837" t="n"/>
      <c r="AI863" s="837" t="n"/>
    </row>
    <row r="864" ht="13.5" customHeight="1" s="1659">
      <c r="E864" s="837" t="n"/>
      <c r="F864" s="837" t="n"/>
      <c r="G864" s="837" t="n"/>
      <c r="H864" s="837" t="n"/>
      <c r="I864" s="837" t="n"/>
      <c r="J864" s="837" t="n"/>
      <c r="K864" s="837" t="n"/>
      <c r="L864" s="837" t="n"/>
      <c r="M864" s="837" t="n"/>
      <c r="N864" s="837" t="n"/>
      <c r="O864" s="837" t="n"/>
      <c r="P864" s="837" t="n"/>
      <c r="Q864" s="837" t="n"/>
      <c r="R864" s="837" t="n"/>
      <c r="S864" s="837" t="n"/>
      <c r="T864" s="711" t="n"/>
      <c r="U864" s="711" t="n"/>
      <c r="V864" s="837" t="n"/>
      <c r="W864" s="837" t="n"/>
      <c r="X864" s="711" t="n"/>
      <c r="Y864" s="711" t="n"/>
      <c r="Z864" s="837" t="n"/>
      <c r="AA864" s="837" t="n"/>
      <c r="AB864" s="837" t="n"/>
      <c r="AC864" s="837" t="n"/>
      <c r="AD864" s="837" t="n"/>
      <c r="AE864" s="837" t="n"/>
      <c r="AF864" s="837" t="n"/>
      <c r="AG864" s="837" t="n"/>
      <c r="AH864" s="837" t="n"/>
      <c r="AI864" s="837" t="n"/>
    </row>
    <row r="865" ht="13.5" customHeight="1" s="1659">
      <c r="E865" s="837" t="n"/>
      <c r="F865" s="837" t="n"/>
      <c r="G865" s="837" t="n"/>
      <c r="H865" s="837" t="n"/>
      <c r="I865" s="837" t="n"/>
      <c r="J865" s="837" t="n"/>
      <c r="K865" s="837" t="n"/>
      <c r="L865" s="837" t="n"/>
      <c r="M865" s="837" t="n"/>
      <c r="N865" s="837" t="n"/>
      <c r="O865" s="837" t="n"/>
      <c r="P865" s="837" t="n"/>
      <c r="Q865" s="837" t="n"/>
      <c r="R865" s="837" t="n"/>
      <c r="S865" s="837" t="n"/>
      <c r="T865" s="711" t="n"/>
      <c r="U865" s="711" t="n"/>
      <c r="V865" s="837" t="n"/>
      <c r="W865" s="837" t="n"/>
      <c r="X865" s="711" t="n"/>
      <c r="Y865" s="711" t="n"/>
      <c r="Z865" s="837" t="n"/>
      <c r="AA865" s="837" t="n"/>
      <c r="AB865" s="837" t="n"/>
      <c r="AC865" s="837" t="n"/>
      <c r="AD865" s="837" t="n"/>
      <c r="AE865" s="837" t="n"/>
      <c r="AF865" s="837" t="n"/>
      <c r="AG865" s="837" t="n"/>
      <c r="AH865" s="837" t="n"/>
      <c r="AI865" s="837" t="n"/>
    </row>
    <row r="866" ht="13.5" customHeight="1" s="1659">
      <c r="E866" s="837" t="n"/>
      <c r="F866" s="837" t="n"/>
      <c r="G866" s="837" t="n"/>
      <c r="H866" s="837" t="n"/>
      <c r="I866" s="837" t="n"/>
      <c r="J866" s="837" t="n"/>
      <c r="K866" s="837" t="n"/>
      <c r="L866" s="837" t="n"/>
      <c r="M866" s="837" t="n"/>
      <c r="N866" s="837" t="n"/>
      <c r="O866" s="837" t="n"/>
      <c r="P866" s="837" t="n"/>
      <c r="Q866" s="837" t="n"/>
      <c r="R866" s="837" t="n"/>
      <c r="S866" s="837" t="n"/>
      <c r="T866" s="711" t="n"/>
      <c r="U866" s="711" t="n"/>
      <c r="V866" s="837" t="n"/>
      <c r="W866" s="837" t="n"/>
      <c r="X866" s="711" t="n"/>
      <c r="Y866" s="711" t="n"/>
      <c r="Z866" s="837" t="n"/>
      <c r="AA866" s="837" t="n"/>
      <c r="AB866" s="837" t="n"/>
      <c r="AC866" s="837" t="n"/>
      <c r="AD866" s="837" t="n"/>
      <c r="AE866" s="837" t="n"/>
      <c r="AF866" s="837" t="n"/>
      <c r="AG866" s="837" t="n"/>
      <c r="AH866" s="837" t="n"/>
      <c r="AI866" s="837" t="n"/>
    </row>
    <row r="867" ht="13.5" customHeight="1" s="1659">
      <c r="E867" s="837" t="n"/>
      <c r="F867" s="837" t="n"/>
      <c r="G867" s="837" t="n"/>
      <c r="H867" s="837" t="n"/>
      <c r="I867" s="837" t="n"/>
      <c r="J867" s="837" t="n"/>
      <c r="K867" s="837" t="n"/>
      <c r="L867" s="837" t="n"/>
      <c r="M867" s="837" t="n"/>
      <c r="N867" s="837" t="n"/>
      <c r="O867" s="837" t="n"/>
      <c r="P867" s="837" t="n"/>
      <c r="Q867" s="837" t="n"/>
      <c r="R867" s="837" t="n"/>
      <c r="S867" s="837" t="n"/>
      <c r="T867" s="711" t="n"/>
      <c r="U867" s="711" t="n"/>
      <c r="V867" s="837" t="n"/>
      <c r="W867" s="837" t="n"/>
      <c r="X867" s="711" t="n"/>
      <c r="Y867" s="711" t="n"/>
      <c r="Z867" s="837" t="n"/>
      <c r="AA867" s="837" t="n"/>
      <c r="AB867" s="837" t="n"/>
      <c r="AC867" s="837" t="n"/>
      <c r="AD867" s="837" t="n"/>
      <c r="AE867" s="837" t="n"/>
      <c r="AF867" s="837" t="n"/>
      <c r="AG867" s="837" t="n"/>
      <c r="AH867" s="837" t="n"/>
      <c r="AI867" s="837" t="n"/>
    </row>
    <row r="868" ht="13.5" customHeight="1" s="1659">
      <c r="E868" s="837" t="n"/>
      <c r="F868" s="837" t="n"/>
      <c r="G868" s="837" t="n"/>
      <c r="H868" s="837" t="n"/>
      <c r="I868" s="837" t="n"/>
      <c r="J868" s="837" t="n"/>
      <c r="K868" s="837" t="n"/>
      <c r="L868" s="837" t="n"/>
      <c r="M868" s="837" t="n"/>
      <c r="N868" s="837" t="n"/>
      <c r="O868" s="837" t="n"/>
      <c r="P868" s="837" t="n"/>
      <c r="Q868" s="837" t="n"/>
      <c r="R868" s="837" t="n"/>
      <c r="S868" s="837" t="n"/>
      <c r="T868" s="711" t="n"/>
      <c r="U868" s="711" t="n"/>
      <c r="V868" s="837" t="n"/>
      <c r="W868" s="837" t="n"/>
      <c r="X868" s="711" t="n"/>
      <c r="Y868" s="711" t="n"/>
      <c r="Z868" s="837" t="n"/>
      <c r="AA868" s="837" t="n"/>
      <c r="AB868" s="837" t="n"/>
      <c r="AC868" s="837" t="n"/>
      <c r="AD868" s="837" t="n"/>
      <c r="AE868" s="837" t="n"/>
      <c r="AF868" s="837" t="n"/>
      <c r="AG868" s="837" t="n"/>
      <c r="AH868" s="837" t="n"/>
      <c r="AI868" s="837" t="n"/>
    </row>
    <row r="869" ht="13.5" customHeight="1" s="1659">
      <c r="E869" s="837" t="n"/>
      <c r="F869" s="837" t="n"/>
      <c r="G869" s="837" t="n"/>
      <c r="H869" s="837" t="n"/>
      <c r="I869" s="837" t="n"/>
      <c r="J869" s="837" t="n"/>
      <c r="K869" s="837" t="n"/>
      <c r="L869" s="837" t="n"/>
      <c r="M869" s="837" t="n"/>
      <c r="N869" s="837" t="n"/>
      <c r="O869" s="837" t="n"/>
      <c r="P869" s="837" t="n"/>
      <c r="Q869" s="837" t="n"/>
      <c r="R869" s="837" t="n"/>
      <c r="S869" s="837" t="n"/>
      <c r="T869" s="711" t="n"/>
      <c r="U869" s="711" t="n"/>
      <c r="V869" s="837" t="n"/>
      <c r="W869" s="837" t="n"/>
      <c r="X869" s="711" t="n"/>
      <c r="Y869" s="711" t="n"/>
      <c r="Z869" s="837" t="n"/>
      <c r="AA869" s="837" t="n"/>
      <c r="AB869" s="837" t="n"/>
      <c r="AC869" s="837" t="n"/>
      <c r="AD869" s="837" t="n"/>
      <c r="AE869" s="837" t="n"/>
      <c r="AF869" s="837" t="n"/>
      <c r="AG869" s="837" t="n"/>
      <c r="AH869" s="837" t="n"/>
      <c r="AI869" s="837" t="n"/>
    </row>
    <row r="870" ht="13.5" customHeight="1" s="1659">
      <c r="E870" s="837" t="n"/>
      <c r="F870" s="837" t="n"/>
      <c r="G870" s="837" t="n"/>
      <c r="H870" s="837" t="n"/>
      <c r="I870" s="837" t="n"/>
      <c r="J870" s="837" t="n"/>
      <c r="K870" s="837" t="n"/>
      <c r="L870" s="837" t="n"/>
      <c r="M870" s="837" t="n"/>
      <c r="N870" s="837" t="n"/>
      <c r="O870" s="837" t="n"/>
      <c r="P870" s="837" t="n"/>
      <c r="Q870" s="837" t="n"/>
      <c r="R870" s="837" t="n"/>
      <c r="S870" s="837" t="n"/>
      <c r="T870" s="711" t="n"/>
      <c r="U870" s="711" t="n"/>
      <c r="V870" s="837" t="n"/>
      <c r="W870" s="837" t="n"/>
      <c r="X870" s="711" t="n"/>
      <c r="Y870" s="711" t="n"/>
      <c r="Z870" s="837" t="n"/>
      <c r="AA870" s="837" t="n"/>
      <c r="AB870" s="837" t="n"/>
      <c r="AC870" s="837" t="n"/>
      <c r="AD870" s="837" t="n"/>
      <c r="AE870" s="837" t="n"/>
      <c r="AF870" s="837" t="n"/>
      <c r="AG870" s="837" t="n"/>
      <c r="AH870" s="837" t="n"/>
      <c r="AI870" s="837" t="n"/>
    </row>
    <row r="871" ht="13.5" customHeight="1" s="1659">
      <c r="E871" s="837" t="n"/>
      <c r="F871" s="837" t="n"/>
      <c r="G871" s="837" t="n"/>
      <c r="H871" s="837" t="n"/>
      <c r="I871" s="837" t="n"/>
      <c r="J871" s="837" t="n"/>
      <c r="K871" s="837" t="n"/>
      <c r="L871" s="837" t="n"/>
      <c r="M871" s="837" t="n"/>
      <c r="N871" s="837" t="n"/>
      <c r="O871" s="837" t="n"/>
      <c r="P871" s="837" t="n"/>
      <c r="Q871" s="837" t="n"/>
      <c r="R871" s="837" t="n"/>
      <c r="S871" s="837" t="n"/>
      <c r="T871" s="711" t="n"/>
      <c r="U871" s="711" t="n"/>
      <c r="V871" s="837" t="n"/>
      <c r="W871" s="837" t="n"/>
      <c r="X871" s="711" t="n"/>
      <c r="Y871" s="711" t="n"/>
      <c r="Z871" s="837" t="n"/>
      <c r="AA871" s="837" t="n"/>
      <c r="AB871" s="837" t="n"/>
      <c r="AC871" s="837" t="n"/>
      <c r="AD871" s="837" t="n"/>
      <c r="AE871" s="837" t="n"/>
      <c r="AF871" s="837" t="n"/>
      <c r="AG871" s="837" t="n"/>
      <c r="AH871" s="837" t="n"/>
      <c r="AI871" s="837" t="n"/>
    </row>
    <row r="872" ht="13.5" customHeight="1" s="1659">
      <c r="E872" s="837" t="n"/>
      <c r="F872" s="837" t="n"/>
      <c r="G872" s="837" t="n"/>
      <c r="H872" s="837" t="n"/>
      <c r="I872" s="837" t="n"/>
      <c r="J872" s="837" t="n"/>
      <c r="K872" s="837" t="n"/>
      <c r="L872" s="837" t="n"/>
      <c r="M872" s="837" t="n"/>
      <c r="N872" s="837" t="n"/>
      <c r="O872" s="837" t="n"/>
      <c r="P872" s="837" t="n"/>
      <c r="Q872" s="837" t="n"/>
      <c r="R872" s="837" t="n"/>
      <c r="S872" s="837" t="n"/>
      <c r="T872" s="711" t="n"/>
      <c r="U872" s="711" t="n"/>
      <c r="V872" s="837" t="n"/>
      <c r="W872" s="837" t="n"/>
      <c r="X872" s="711" t="n"/>
      <c r="Y872" s="711" t="n"/>
      <c r="Z872" s="837" t="n"/>
      <c r="AA872" s="837" t="n"/>
      <c r="AB872" s="837" t="n"/>
      <c r="AC872" s="837" t="n"/>
      <c r="AD872" s="837" t="n"/>
      <c r="AE872" s="837" t="n"/>
      <c r="AF872" s="837" t="n"/>
      <c r="AG872" s="837" t="n"/>
      <c r="AH872" s="837" t="n"/>
      <c r="AI872" s="837" t="n"/>
    </row>
    <row r="873" ht="13.5" customHeight="1" s="1659">
      <c r="E873" s="837" t="n"/>
      <c r="F873" s="837" t="n"/>
      <c r="G873" s="837" t="n"/>
      <c r="H873" s="837" t="n"/>
      <c r="I873" s="837" t="n"/>
      <c r="J873" s="837" t="n"/>
      <c r="K873" s="837" t="n"/>
      <c r="L873" s="837" t="n"/>
      <c r="M873" s="837" t="n"/>
      <c r="N873" s="837" t="n"/>
      <c r="O873" s="837" t="n"/>
      <c r="P873" s="837" t="n"/>
      <c r="Q873" s="837" t="n"/>
      <c r="R873" s="837" t="n"/>
      <c r="S873" s="837" t="n"/>
      <c r="T873" s="711" t="n"/>
      <c r="U873" s="711" t="n"/>
      <c r="V873" s="837" t="n"/>
      <c r="W873" s="837" t="n"/>
      <c r="X873" s="711" t="n"/>
      <c r="Y873" s="711" t="n"/>
      <c r="Z873" s="837" t="n"/>
      <c r="AA873" s="837" t="n"/>
      <c r="AB873" s="837" t="n"/>
      <c r="AC873" s="837" t="n"/>
      <c r="AD873" s="837" t="n"/>
      <c r="AE873" s="837" t="n"/>
      <c r="AF873" s="837" t="n"/>
      <c r="AG873" s="837" t="n"/>
      <c r="AH873" s="837" t="n"/>
      <c r="AI873" s="837" t="n"/>
    </row>
    <row r="874" ht="13.5" customHeight="1" s="1659">
      <c r="E874" s="837" t="n"/>
      <c r="F874" s="837" t="n"/>
      <c r="G874" s="837" t="n"/>
      <c r="H874" s="837" t="n"/>
      <c r="I874" s="837" t="n"/>
      <c r="J874" s="837" t="n"/>
      <c r="K874" s="837" t="n"/>
      <c r="L874" s="837" t="n"/>
      <c r="M874" s="837" t="n"/>
      <c r="N874" s="837" t="n"/>
      <c r="O874" s="837" t="n"/>
      <c r="P874" s="837" t="n"/>
      <c r="Q874" s="837" t="n"/>
      <c r="R874" s="837" t="n"/>
      <c r="S874" s="837" t="n"/>
      <c r="T874" s="711" t="n"/>
      <c r="U874" s="711" t="n"/>
      <c r="V874" s="837" t="n"/>
      <c r="W874" s="837" t="n"/>
      <c r="X874" s="711" t="n"/>
      <c r="Y874" s="711" t="n"/>
      <c r="Z874" s="837" t="n"/>
      <c r="AA874" s="837" t="n"/>
      <c r="AB874" s="837" t="n"/>
      <c r="AC874" s="837" t="n"/>
      <c r="AD874" s="837" t="n"/>
      <c r="AE874" s="837" t="n"/>
      <c r="AF874" s="837" t="n"/>
      <c r="AG874" s="837" t="n"/>
      <c r="AH874" s="837" t="n"/>
      <c r="AI874" s="837" t="n"/>
    </row>
    <row r="875" ht="13.5" customHeight="1" s="1659">
      <c r="E875" s="837" t="n"/>
      <c r="F875" s="837" t="n"/>
      <c r="G875" s="837" t="n"/>
      <c r="H875" s="837" t="n"/>
      <c r="I875" s="837" t="n"/>
      <c r="J875" s="837" t="n"/>
      <c r="K875" s="837" t="n"/>
      <c r="L875" s="837" t="n"/>
      <c r="M875" s="837" t="n"/>
      <c r="N875" s="837" t="n"/>
      <c r="O875" s="837" t="n"/>
      <c r="P875" s="837" t="n"/>
      <c r="Q875" s="837" t="n"/>
      <c r="R875" s="837" t="n"/>
      <c r="S875" s="837" t="n"/>
      <c r="T875" s="711" t="n"/>
      <c r="U875" s="711" t="n"/>
      <c r="V875" s="837" t="n"/>
      <c r="W875" s="837" t="n"/>
      <c r="X875" s="711" t="n"/>
      <c r="Y875" s="711" t="n"/>
      <c r="Z875" s="837" t="n"/>
      <c r="AA875" s="837" t="n"/>
      <c r="AB875" s="837" t="n"/>
      <c r="AC875" s="837" t="n"/>
      <c r="AD875" s="837" t="n"/>
      <c r="AE875" s="837" t="n"/>
      <c r="AF875" s="837" t="n"/>
      <c r="AG875" s="837" t="n"/>
      <c r="AH875" s="837" t="n"/>
      <c r="AI875" s="837" t="n"/>
    </row>
    <row r="876" ht="13.5" customHeight="1" s="1659">
      <c r="E876" s="837" t="n"/>
      <c r="F876" s="837" t="n"/>
      <c r="G876" s="837" t="n"/>
      <c r="H876" s="837" t="n"/>
      <c r="I876" s="837" t="n"/>
      <c r="J876" s="837" t="n"/>
      <c r="K876" s="837" t="n"/>
      <c r="L876" s="837" t="n"/>
      <c r="M876" s="837" t="n"/>
      <c r="N876" s="837" t="n"/>
      <c r="O876" s="837" t="n"/>
      <c r="P876" s="837" t="n"/>
      <c r="Q876" s="837" t="n"/>
      <c r="R876" s="837" t="n"/>
      <c r="S876" s="837" t="n"/>
      <c r="T876" s="711" t="n"/>
      <c r="U876" s="711" t="n"/>
      <c r="V876" s="837" t="n"/>
      <c r="W876" s="837" t="n"/>
      <c r="X876" s="711" t="n"/>
      <c r="Y876" s="711" t="n"/>
      <c r="Z876" s="837" t="n"/>
      <c r="AA876" s="837" t="n"/>
      <c r="AB876" s="837" t="n"/>
      <c r="AC876" s="837" t="n"/>
      <c r="AD876" s="837" t="n"/>
      <c r="AE876" s="837" t="n"/>
      <c r="AF876" s="837" t="n"/>
      <c r="AG876" s="837" t="n"/>
      <c r="AH876" s="837" t="n"/>
      <c r="AI876" s="837" t="n"/>
    </row>
    <row r="877" ht="13.5" customHeight="1" s="1659">
      <c r="E877" s="837" t="n"/>
      <c r="F877" s="837" t="n"/>
      <c r="G877" s="837" t="n"/>
      <c r="H877" s="837" t="n"/>
      <c r="I877" s="837" t="n"/>
      <c r="J877" s="837" t="n"/>
      <c r="K877" s="837" t="n"/>
      <c r="L877" s="837" t="n"/>
      <c r="M877" s="837" t="n"/>
      <c r="N877" s="837" t="n"/>
      <c r="O877" s="837" t="n"/>
      <c r="P877" s="837" t="n"/>
      <c r="Q877" s="837" t="n"/>
      <c r="R877" s="837" t="n"/>
      <c r="S877" s="837" t="n"/>
      <c r="T877" s="711" t="n"/>
      <c r="U877" s="711" t="n"/>
      <c r="V877" s="837" t="n"/>
      <c r="W877" s="837" t="n"/>
      <c r="X877" s="711" t="n"/>
      <c r="Y877" s="711" t="n"/>
      <c r="Z877" s="837" t="n"/>
      <c r="AA877" s="837" t="n"/>
      <c r="AB877" s="837" t="n"/>
      <c r="AC877" s="837" t="n"/>
      <c r="AD877" s="837" t="n"/>
      <c r="AE877" s="837" t="n"/>
      <c r="AF877" s="837" t="n"/>
      <c r="AG877" s="837" t="n"/>
      <c r="AH877" s="837" t="n"/>
      <c r="AI877" s="837" t="n"/>
    </row>
    <row r="878" ht="13.5" customHeight="1" s="1659">
      <c r="E878" s="837" t="n"/>
      <c r="F878" s="837" t="n"/>
      <c r="G878" s="837" t="n"/>
      <c r="H878" s="837" t="n"/>
      <c r="I878" s="837" t="n"/>
      <c r="J878" s="837" t="n"/>
      <c r="K878" s="837" t="n"/>
      <c r="L878" s="837" t="n"/>
      <c r="M878" s="837" t="n"/>
      <c r="N878" s="837" t="n"/>
      <c r="O878" s="837" t="n"/>
      <c r="P878" s="837" t="n"/>
      <c r="Q878" s="837" t="n"/>
      <c r="R878" s="837" t="n"/>
      <c r="S878" s="837" t="n"/>
      <c r="T878" s="711" t="n"/>
      <c r="U878" s="711" t="n"/>
      <c r="V878" s="837" t="n"/>
      <c r="W878" s="837" t="n"/>
      <c r="X878" s="711" t="n"/>
      <c r="Y878" s="711" t="n"/>
      <c r="Z878" s="837" t="n"/>
      <c r="AA878" s="837" t="n"/>
      <c r="AB878" s="837" t="n"/>
      <c r="AC878" s="837" t="n"/>
      <c r="AD878" s="837" t="n"/>
      <c r="AE878" s="837" t="n"/>
      <c r="AF878" s="837" t="n"/>
      <c r="AG878" s="837" t="n"/>
      <c r="AH878" s="837" t="n"/>
      <c r="AI878" s="837" t="n"/>
    </row>
    <row r="879" ht="13.5" customHeight="1" s="1659">
      <c r="E879" s="837" t="n"/>
      <c r="F879" s="837" t="n"/>
      <c r="G879" s="837" t="n"/>
      <c r="H879" s="837" t="n"/>
      <c r="I879" s="837" t="n"/>
      <c r="J879" s="837" t="n"/>
      <c r="K879" s="837" t="n"/>
      <c r="L879" s="837" t="n"/>
      <c r="M879" s="837" t="n"/>
      <c r="N879" s="837" t="n"/>
      <c r="O879" s="837" t="n"/>
      <c r="P879" s="837" t="n"/>
      <c r="Q879" s="837" t="n"/>
      <c r="R879" s="837" t="n"/>
      <c r="S879" s="837" t="n"/>
      <c r="T879" s="711" t="n"/>
      <c r="U879" s="711" t="n"/>
      <c r="V879" s="837" t="n"/>
      <c r="W879" s="837" t="n"/>
      <c r="X879" s="711" t="n"/>
      <c r="Y879" s="711" t="n"/>
      <c r="Z879" s="837" t="n"/>
      <c r="AA879" s="837" t="n"/>
      <c r="AB879" s="837" t="n"/>
      <c r="AC879" s="837" t="n"/>
      <c r="AD879" s="837" t="n"/>
      <c r="AE879" s="837" t="n"/>
      <c r="AF879" s="837" t="n"/>
      <c r="AG879" s="837" t="n"/>
      <c r="AH879" s="837" t="n"/>
      <c r="AI879" s="837" t="n"/>
    </row>
    <row r="880" ht="13.5" customHeight="1" s="1659">
      <c r="E880" s="837" t="n"/>
      <c r="F880" s="837" t="n"/>
      <c r="G880" s="837" t="n"/>
      <c r="H880" s="837" t="n"/>
      <c r="I880" s="837" t="n"/>
      <c r="J880" s="837" t="n"/>
      <c r="K880" s="837" t="n"/>
      <c r="L880" s="837" t="n"/>
      <c r="M880" s="837" t="n"/>
      <c r="N880" s="837" t="n"/>
      <c r="O880" s="837" t="n"/>
      <c r="P880" s="837" t="n"/>
      <c r="Q880" s="837" t="n"/>
      <c r="R880" s="837" t="n"/>
      <c r="S880" s="837" t="n"/>
      <c r="T880" s="711" t="n"/>
      <c r="U880" s="711" t="n"/>
      <c r="V880" s="837" t="n"/>
      <c r="W880" s="837" t="n"/>
      <c r="X880" s="711" t="n"/>
      <c r="Y880" s="711" t="n"/>
      <c r="Z880" s="837" t="n"/>
      <c r="AA880" s="837" t="n"/>
      <c r="AB880" s="837" t="n"/>
      <c r="AC880" s="837" t="n"/>
      <c r="AD880" s="837" t="n"/>
      <c r="AE880" s="837" t="n"/>
      <c r="AF880" s="837" t="n"/>
      <c r="AG880" s="837" t="n"/>
      <c r="AH880" s="837" t="n"/>
      <c r="AI880" s="837" t="n"/>
    </row>
    <row r="881" ht="13.5" customHeight="1" s="1659">
      <c r="E881" s="837" t="n"/>
      <c r="F881" s="837" t="n"/>
      <c r="G881" s="837" t="n"/>
      <c r="H881" s="837" t="n"/>
      <c r="I881" s="837" t="n"/>
      <c r="J881" s="837" t="n"/>
      <c r="K881" s="837" t="n"/>
      <c r="L881" s="837" t="n"/>
      <c r="M881" s="837" t="n"/>
      <c r="N881" s="837" t="n"/>
      <c r="O881" s="837" t="n"/>
      <c r="P881" s="837" t="n"/>
      <c r="Q881" s="837" t="n"/>
      <c r="R881" s="837" t="n"/>
      <c r="S881" s="837" t="n"/>
      <c r="T881" s="711" t="n"/>
      <c r="U881" s="711" t="n"/>
      <c r="V881" s="837" t="n"/>
      <c r="W881" s="837" t="n"/>
      <c r="X881" s="711" t="n"/>
      <c r="Y881" s="711" t="n"/>
      <c r="Z881" s="837" t="n"/>
      <c r="AA881" s="837" t="n"/>
      <c r="AB881" s="837" t="n"/>
      <c r="AC881" s="837" t="n"/>
      <c r="AD881" s="837" t="n"/>
      <c r="AE881" s="837" t="n"/>
      <c r="AF881" s="837" t="n"/>
      <c r="AG881" s="837" t="n"/>
      <c r="AH881" s="837" t="n"/>
      <c r="AI881" s="837" t="n"/>
    </row>
    <row r="882" ht="13.5" customHeight="1" s="1659">
      <c r="E882" s="837" t="n"/>
      <c r="F882" s="837" t="n"/>
      <c r="G882" s="837" t="n"/>
      <c r="H882" s="837" t="n"/>
      <c r="I882" s="837" t="n"/>
      <c r="J882" s="837" t="n"/>
      <c r="K882" s="837" t="n"/>
      <c r="L882" s="837" t="n"/>
      <c r="M882" s="837" t="n"/>
      <c r="N882" s="837" t="n"/>
      <c r="O882" s="837" t="n"/>
      <c r="P882" s="837" t="n"/>
      <c r="Q882" s="837" t="n"/>
      <c r="R882" s="837" t="n"/>
      <c r="S882" s="837" t="n"/>
      <c r="T882" s="711" t="n"/>
      <c r="U882" s="711" t="n"/>
      <c r="V882" s="837" t="n"/>
      <c r="W882" s="837" t="n"/>
      <c r="X882" s="711" t="n"/>
      <c r="Y882" s="711" t="n"/>
      <c r="Z882" s="837" t="n"/>
      <c r="AA882" s="837" t="n"/>
      <c r="AB882" s="837" t="n"/>
      <c r="AC882" s="837" t="n"/>
      <c r="AD882" s="837" t="n"/>
      <c r="AE882" s="837" t="n"/>
      <c r="AF882" s="837" t="n"/>
      <c r="AG882" s="837" t="n"/>
      <c r="AH882" s="837" t="n"/>
      <c r="AI882" s="837" t="n"/>
    </row>
    <row r="883" ht="13.5" customHeight="1" s="1659">
      <c r="E883" s="837" t="n"/>
      <c r="F883" s="837" t="n"/>
      <c r="G883" s="837" t="n"/>
      <c r="H883" s="837" t="n"/>
      <c r="I883" s="837" t="n"/>
      <c r="J883" s="837" t="n"/>
      <c r="K883" s="837" t="n"/>
      <c r="L883" s="837" t="n"/>
      <c r="M883" s="837" t="n"/>
      <c r="N883" s="837" t="n"/>
      <c r="O883" s="837" t="n"/>
      <c r="P883" s="837" t="n"/>
      <c r="Q883" s="837" t="n"/>
      <c r="R883" s="837" t="n"/>
      <c r="S883" s="837" t="n"/>
      <c r="T883" s="711" t="n"/>
      <c r="U883" s="711" t="n"/>
      <c r="V883" s="837" t="n"/>
      <c r="W883" s="837" t="n"/>
      <c r="X883" s="711" t="n"/>
      <c r="Y883" s="711" t="n"/>
      <c r="Z883" s="837" t="n"/>
      <c r="AA883" s="837" t="n"/>
      <c r="AB883" s="837" t="n"/>
      <c r="AC883" s="837" t="n"/>
      <c r="AD883" s="837" t="n"/>
      <c r="AE883" s="837" t="n"/>
      <c r="AF883" s="837" t="n"/>
      <c r="AG883" s="837" t="n"/>
      <c r="AH883" s="837" t="n"/>
      <c r="AI883" s="837" t="n"/>
    </row>
    <row r="884" ht="13.5" customHeight="1" s="1659">
      <c r="E884" s="837" t="n"/>
      <c r="F884" s="837" t="n"/>
      <c r="G884" s="837" t="n"/>
      <c r="H884" s="837" t="n"/>
      <c r="I884" s="837" t="n"/>
      <c r="J884" s="837" t="n"/>
      <c r="K884" s="837" t="n"/>
      <c r="L884" s="837" t="n"/>
      <c r="M884" s="837" t="n"/>
      <c r="N884" s="837" t="n"/>
      <c r="O884" s="837" t="n"/>
      <c r="P884" s="837" t="n"/>
      <c r="Q884" s="837" t="n"/>
      <c r="R884" s="837" t="n"/>
      <c r="S884" s="837" t="n"/>
      <c r="T884" s="711" t="n"/>
      <c r="U884" s="711" t="n"/>
      <c r="V884" s="837" t="n"/>
      <c r="W884" s="837" t="n"/>
      <c r="X884" s="711" t="n"/>
      <c r="Y884" s="711" t="n"/>
      <c r="Z884" s="837" t="n"/>
      <c r="AA884" s="837" t="n"/>
      <c r="AB884" s="837" t="n"/>
      <c r="AC884" s="837" t="n"/>
      <c r="AD884" s="837" t="n"/>
      <c r="AE884" s="837" t="n"/>
      <c r="AF884" s="837" t="n"/>
      <c r="AG884" s="837" t="n"/>
      <c r="AH884" s="837" t="n"/>
      <c r="AI884" s="837" t="n"/>
    </row>
    <row r="885" ht="13.5" customHeight="1" s="1659">
      <c r="E885" s="837" t="n"/>
      <c r="F885" s="837" t="n"/>
      <c r="G885" s="837" t="n"/>
      <c r="H885" s="837" t="n"/>
      <c r="I885" s="837" t="n"/>
      <c r="J885" s="837" t="n"/>
      <c r="K885" s="837" t="n"/>
      <c r="L885" s="837" t="n"/>
      <c r="M885" s="837" t="n"/>
      <c r="N885" s="837" t="n"/>
      <c r="O885" s="837" t="n"/>
      <c r="P885" s="837" t="n"/>
      <c r="Q885" s="837" t="n"/>
      <c r="R885" s="837" t="n"/>
      <c r="S885" s="837" t="n"/>
      <c r="T885" s="711" t="n"/>
      <c r="U885" s="711" t="n"/>
      <c r="V885" s="837" t="n"/>
      <c r="W885" s="837" t="n"/>
      <c r="X885" s="711" t="n"/>
      <c r="Y885" s="711" t="n"/>
      <c r="Z885" s="837" t="n"/>
      <c r="AA885" s="837" t="n"/>
      <c r="AB885" s="837" t="n"/>
      <c r="AC885" s="837" t="n"/>
      <c r="AD885" s="837" t="n"/>
      <c r="AE885" s="837" t="n"/>
      <c r="AF885" s="837" t="n"/>
      <c r="AG885" s="837" t="n"/>
      <c r="AH885" s="837" t="n"/>
      <c r="AI885" s="837" t="n"/>
    </row>
    <row r="886" ht="13.5" customHeight="1" s="1659">
      <c r="E886" s="837" t="n"/>
      <c r="F886" s="837" t="n"/>
      <c r="G886" s="837" t="n"/>
      <c r="H886" s="837" t="n"/>
      <c r="I886" s="837" t="n"/>
      <c r="J886" s="837" t="n"/>
      <c r="K886" s="837" t="n"/>
      <c r="L886" s="837" t="n"/>
      <c r="M886" s="837" t="n"/>
      <c r="N886" s="837" t="n"/>
      <c r="O886" s="837" t="n"/>
      <c r="P886" s="837" t="n"/>
      <c r="Q886" s="837" t="n"/>
      <c r="R886" s="837" t="n"/>
      <c r="S886" s="837" t="n"/>
      <c r="T886" s="711" t="n"/>
      <c r="U886" s="711" t="n"/>
      <c r="V886" s="837" t="n"/>
      <c r="W886" s="837" t="n"/>
      <c r="X886" s="711" t="n"/>
      <c r="Y886" s="711" t="n"/>
      <c r="Z886" s="837" t="n"/>
      <c r="AA886" s="837" t="n"/>
      <c r="AB886" s="837" t="n"/>
      <c r="AC886" s="837" t="n"/>
      <c r="AD886" s="837" t="n"/>
      <c r="AE886" s="837" t="n"/>
      <c r="AF886" s="837" t="n"/>
      <c r="AG886" s="837" t="n"/>
      <c r="AH886" s="837" t="n"/>
      <c r="AI886" s="837" t="n"/>
    </row>
    <row r="887" ht="13.5" customHeight="1" s="1659">
      <c r="E887" s="837" t="n"/>
      <c r="F887" s="837" t="n"/>
      <c r="G887" s="837" t="n"/>
      <c r="H887" s="837" t="n"/>
      <c r="I887" s="837" t="n"/>
      <c r="J887" s="837" t="n"/>
      <c r="K887" s="837" t="n"/>
      <c r="L887" s="837" t="n"/>
      <c r="M887" s="837" t="n"/>
      <c r="N887" s="837" t="n"/>
      <c r="O887" s="837" t="n"/>
      <c r="P887" s="837" t="n"/>
      <c r="Q887" s="837" t="n"/>
      <c r="R887" s="837" t="n"/>
      <c r="S887" s="837" t="n"/>
      <c r="T887" s="711" t="n"/>
      <c r="U887" s="711" t="n"/>
      <c r="V887" s="837" t="n"/>
      <c r="W887" s="837" t="n"/>
      <c r="X887" s="711" t="n"/>
      <c r="Y887" s="711" t="n"/>
      <c r="Z887" s="837" t="n"/>
      <c r="AA887" s="837" t="n"/>
      <c r="AB887" s="837" t="n"/>
      <c r="AC887" s="837" t="n"/>
      <c r="AD887" s="837" t="n"/>
      <c r="AE887" s="837" t="n"/>
      <c r="AF887" s="837" t="n"/>
      <c r="AG887" s="837" t="n"/>
      <c r="AH887" s="837" t="n"/>
      <c r="AI887" s="837" t="n"/>
    </row>
    <row r="888" ht="13.5" customHeight="1" s="1659">
      <c r="E888" s="837" t="n"/>
      <c r="F888" s="837" t="n"/>
      <c r="G888" s="837" t="n"/>
      <c r="H888" s="837" t="n"/>
      <c r="I888" s="837" t="n"/>
      <c r="J888" s="837" t="n"/>
      <c r="K888" s="837" t="n"/>
      <c r="L888" s="837" t="n"/>
      <c r="M888" s="837" t="n"/>
      <c r="N888" s="837" t="n"/>
      <c r="O888" s="837" t="n"/>
      <c r="P888" s="837" t="n"/>
      <c r="Q888" s="837" t="n"/>
      <c r="R888" s="837" t="n"/>
      <c r="S888" s="837" t="n"/>
      <c r="T888" s="711" t="n"/>
      <c r="U888" s="711" t="n"/>
      <c r="V888" s="837" t="n"/>
      <c r="W888" s="837" t="n"/>
      <c r="X888" s="711" t="n"/>
      <c r="Y888" s="711" t="n"/>
      <c r="Z888" s="837" t="n"/>
      <c r="AA888" s="837" t="n"/>
      <c r="AB888" s="837" t="n"/>
      <c r="AC888" s="837" t="n"/>
      <c r="AD888" s="837" t="n"/>
      <c r="AE888" s="837" t="n"/>
      <c r="AF888" s="837" t="n"/>
      <c r="AG888" s="837" t="n"/>
      <c r="AH888" s="837" t="n"/>
      <c r="AI888" s="837" t="n"/>
    </row>
    <row r="889" ht="13.5" customHeight="1" s="1659">
      <c r="E889" s="837" t="n"/>
      <c r="F889" s="837" t="n"/>
      <c r="G889" s="837" t="n"/>
      <c r="H889" s="837" t="n"/>
      <c r="I889" s="837" t="n"/>
      <c r="J889" s="837" t="n"/>
      <c r="K889" s="837" t="n"/>
      <c r="L889" s="837" t="n"/>
      <c r="M889" s="837" t="n"/>
      <c r="N889" s="837" t="n"/>
      <c r="O889" s="837" t="n"/>
      <c r="P889" s="837" t="n"/>
      <c r="Q889" s="837" t="n"/>
      <c r="R889" s="837" t="n"/>
      <c r="S889" s="837" t="n"/>
      <c r="T889" s="711" t="n"/>
      <c r="U889" s="711" t="n"/>
      <c r="V889" s="837" t="n"/>
      <c r="W889" s="837" t="n"/>
      <c r="X889" s="711" t="n"/>
      <c r="Y889" s="711" t="n"/>
      <c r="Z889" s="837" t="n"/>
      <c r="AA889" s="837" t="n"/>
      <c r="AB889" s="837" t="n"/>
      <c r="AC889" s="837" t="n"/>
      <c r="AD889" s="837" t="n"/>
      <c r="AE889" s="837" t="n"/>
      <c r="AF889" s="837" t="n"/>
      <c r="AG889" s="837" t="n"/>
      <c r="AH889" s="837" t="n"/>
      <c r="AI889" s="837" t="n"/>
    </row>
    <row r="890" ht="13.5" customHeight="1" s="1659">
      <c r="E890" s="837" t="n"/>
      <c r="F890" s="837" t="n"/>
      <c r="G890" s="837" t="n"/>
      <c r="H890" s="837" t="n"/>
      <c r="I890" s="837" t="n"/>
      <c r="J890" s="837" t="n"/>
      <c r="K890" s="837" t="n"/>
      <c r="L890" s="837" t="n"/>
      <c r="M890" s="837" t="n"/>
      <c r="N890" s="837" t="n"/>
      <c r="O890" s="837" t="n"/>
      <c r="P890" s="837" t="n"/>
      <c r="Q890" s="837" t="n"/>
      <c r="R890" s="837" t="n"/>
      <c r="S890" s="837" t="n"/>
      <c r="T890" s="711" t="n"/>
      <c r="U890" s="711" t="n"/>
      <c r="V890" s="837" t="n"/>
      <c r="W890" s="837" t="n"/>
      <c r="X890" s="711" t="n"/>
      <c r="Y890" s="711" t="n"/>
      <c r="Z890" s="837" t="n"/>
      <c r="AA890" s="837" t="n"/>
      <c r="AB890" s="837" t="n"/>
      <c r="AC890" s="837" t="n"/>
      <c r="AD890" s="837" t="n"/>
      <c r="AE890" s="837" t="n"/>
      <c r="AF890" s="837" t="n"/>
      <c r="AG890" s="837" t="n"/>
      <c r="AH890" s="837" t="n"/>
      <c r="AI890" s="837" t="n"/>
    </row>
    <row r="891" ht="13.5" customHeight="1" s="1659">
      <c r="E891" s="837" t="n"/>
      <c r="F891" s="837" t="n"/>
      <c r="G891" s="837" t="n"/>
      <c r="H891" s="837" t="n"/>
      <c r="I891" s="837" t="n"/>
      <c r="J891" s="837" t="n"/>
      <c r="K891" s="837" t="n"/>
      <c r="L891" s="837" t="n"/>
      <c r="M891" s="837" t="n"/>
      <c r="N891" s="837" t="n"/>
      <c r="O891" s="837" t="n"/>
      <c r="P891" s="837" t="n"/>
      <c r="Q891" s="837" t="n"/>
      <c r="R891" s="837" t="n"/>
      <c r="S891" s="837" t="n"/>
      <c r="T891" s="711" t="n"/>
      <c r="U891" s="711" t="n"/>
      <c r="V891" s="837" t="n"/>
      <c r="W891" s="837" t="n"/>
      <c r="X891" s="711" t="n"/>
      <c r="Y891" s="711" t="n"/>
      <c r="Z891" s="837" t="n"/>
      <c r="AA891" s="837" t="n"/>
      <c r="AB891" s="837" t="n"/>
      <c r="AC891" s="837" t="n"/>
      <c r="AD891" s="837" t="n"/>
      <c r="AE891" s="837" t="n"/>
      <c r="AF891" s="837" t="n"/>
      <c r="AG891" s="837" t="n"/>
      <c r="AH891" s="837" t="n"/>
      <c r="AI891" s="837" t="n"/>
    </row>
    <row r="892" ht="13.5" customHeight="1" s="1659">
      <c r="E892" s="837" t="n"/>
      <c r="F892" s="837" t="n"/>
      <c r="G892" s="837" t="n"/>
      <c r="H892" s="837" t="n"/>
      <c r="I892" s="837" t="n"/>
      <c r="J892" s="837" t="n"/>
      <c r="K892" s="837" t="n"/>
      <c r="L892" s="837" t="n"/>
      <c r="M892" s="837" t="n"/>
      <c r="N892" s="837" t="n"/>
      <c r="O892" s="837" t="n"/>
      <c r="P892" s="837" t="n"/>
      <c r="Q892" s="837" t="n"/>
      <c r="R892" s="837" t="n"/>
      <c r="S892" s="837" t="n"/>
      <c r="T892" s="711" t="n"/>
      <c r="U892" s="711" t="n"/>
      <c r="V892" s="837" t="n"/>
      <c r="W892" s="837" t="n"/>
      <c r="X892" s="711" t="n"/>
      <c r="Y892" s="711" t="n"/>
      <c r="Z892" s="837" t="n"/>
      <c r="AA892" s="837" t="n"/>
      <c r="AB892" s="837" t="n"/>
      <c r="AC892" s="837" t="n"/>
      <c r="AD892" s="837" t="n"/>
      <c r="AE892" s="837" t="n"/>
      <c r="AF892" s="837" t="n"/>
      <c r="AG892" s="837" t="n"/>
      <c r="AH892" s="837" t="n"/>
      <c r="AI892" s="837" t="n"/>
    </row>
    <row r="893" ht="13.5" customHeight="1" s="1659">
      <c r="E893" s="837" t="n"/>
      <c r="F893" s="837" t="n"/>
      <c r="G893" s="837" t="n"/>
      <c r="H893" s="837" t="n"/>
      <c r="I893" s="837" t="n"/>
      <c r="J893" s="837" t="n"/>
      <c r="K893" s="837" t="n"/>
      <c r="L893" s="837" t="n"/>
      <c r="M893" s="837" t="n"/>
      <c r="N893" s="837" t="n"/>
      <c r="O893" s="837" t="n"/>
      <c r="P893" s="837" t="n"/>
      <c r="Q893" s="837" t="n"/>
      <c r="R893" s="837" t="n"/>
      <c r="S893" s="837" t="n"/>
      <c r="T893" s="711" t="n"/>
      <c r="U893" s="711" t="n"/>
      <c r="V893" s="837" t="n"/>
      <c r="W893" s="837" t="n"/>
      <c r="X893" s="711" t="n"/>
      <c r="Y893" s="711" t="n"/>
      <c r="Z893" s="837" t="n"/>
      <c r="AA893" s="837" t="n"/>
      <c r="AB893" s="837" t="n"/>
      <c r="AC893" s="837" t="n"/>
      <c r="AD893" s="837" t="n"/>
      <c r="AE893" s="837" t="n"/>
      <c r="AF893" s="837" t="n"/>
      <c r="AG893" s="837" t="n"/>
      <c r="AH893" s="837" t="n"/>
      <c r="AI893" s="837" t="n"/>
    </row>
    <row r="894" ht="13.5" customHeight="1" s="1659">
      <c r="E894" s="837" t="n"/>
      <c r="F894" s="837" t="n"/>
      <c r="G894" s="837" t="n"/>
      <c r="H894" s="837" t="n"/>
      <c r="I894" s="837" t="n"/>
      <c r="J894" s="837" t="n"/>
      <c r="K894" s="837" t="n"/>
      <c r="L894" s="837" t="n"/>
      <c r="M894" s="837" t="n"/>
      <c r="N894" s="837" t="n"/>
      <c r="O894" s="837" t="n"/>
      <c r="P894" s="837" t="n"/>
      <c r="Q894" s="837" t="n"/>
      <c r="R894" s="837" t="n"/>
      <c r="S894" s="837" t="n"/>
      <c r="T894" s="711" t="n"/>
      <c r="U894" s="711" t="n"/>
      <c r="V894" s="837" t="n"/>
      <c r="W894" s="837" t="n"/>
      <c r="X894" s="711" t="n"/>
      <c r="Y894" s="711" t="n"/>
      <c r="Z894" s="837" t="n"/>
      <c r="AA894" s="837" t="n"/>
      <c r="AB894" s="837" t="n"/>
      <c r="AC894" s="837" t="n"/>
      <c r="AD894" s="837" t="n"/>
      <c r="AE894" s="837" t="n"/>
      <c r="AF894" s="837" t="n"/>
      <c r="AG894" s="837" t="n"/>
      <c r="AH894" s="837" t="n"/>
      <c r="AI894" s="837" t="n"/>
    </row>
    <row r="895" ht="13.5" customHeight="1" s="1659">
      <c r="E895" s="837" t="n"/>
      <c r="F895" s="837" t="n"/>
      <c r="G895" s="837" t="n"/>
      <c r="H895" s="837" t="n"/>
      <c r="I895" s="837" t="n"/>
      <c r="J895" s="837" t="n"/>
      <c r="K895" s="837" t="n"/>
      <c r="L895" s="837" t="n"/>
      <c r="M895" s="837" t="n"/>
      <c r="N895" s="837" t="n"/>
      <c r="O895" s="837" t="n"/>
      <c r="P895" s="837" t="n"/>
      <c r="Q895" s="837" t="n"/>
      <c r="R895" s="837" t="n"/>
      <c r="S895" s="837" t="n"/>
      <c r="T895" s="711" t="n"/>
      <c r="U895" s="711" t="n"/>
      <c r="V895" s="837" t="n"/>
      <c r="W895" s="837" t="n"/>
      <c r="X895" s="711" t="n"/>
      <c r="Y895" s="711" t="n"/>
      <c r="Z895" s="837" t="n"/>
      <c r="AA895" s="837" t="n"/>
      <c r="AB895" s="837" t="n"/>
      <c r="AC895" s="837" t="n"/>
      <c r="AD895" s="837" t="n"/>
      <c r="AE895" s="837" t="n"/>
      <c r="AF895" s="837" t="n"/>
      <c r="AG895" s="837" t="n"/>
      <c r="AH895" s="837" t="n"/>
      <c r="AI895" s="837" t="n"/>
    </row>
    <row r="896" ht="13.5" customHeight="1" s="1659">
      <c r="E896" s="837" t="n"/>
      <c r="F896" s="837" t="n"/>
      <c r="G896" s="837" t="n"/>
      <c r="H896" s="837" t="n"/>
      <c r="I896" s="837" t="n"/>
      <c r="J896" s="837" t="n"/>
      <c r="K896" s="837" t="n"/>
      <c r="L896" s="837" t="n"/>
      <c r="M896" s="837" t="n"/>
      <c r="N896" s="837" t="n"/>
      <c r="O896" s="837" t="n"/>
      <c r="P896" s="837" t="n"/>
      <c r="Q896" s="837" t="n"/>
      <c r="R896" s="837" t="n"/>
      <c r="S896" s="837" t="n"/>
      <c r="T896" s="711" t="n"/>
      <c r="U896" s="711" t="n"/>
      <c r="V896" s="837" t="n"/>
      <c r="W896" s="837" t="n"/>
      <c r="X896" s="711" t="n"/>
      <c r="Y896" s="711" t="n"/>
      <c r="Z896" s="837" t="n"/>
      <c r="AA896" s="837" t="n"/>
      <c r="AB896" s="837" t="n"/>
      <c r="AC896" s="837" t="n"/>
      <c r="AD896" s="837" t="n"/>
      <c r="AE896" s="837" t="n"/>
      <c r="AF896" s="837" t="n"/>
      <c r="AG896" s="837" t="n"/>
      <c r="AH896" s="837" t="n"/>
      <c r="AI896" s="837" t="n"/>
    </row>
    <row r="897" ht="13.5" customHeight="1" s="1659">
      <c r="E897" s="837" t="n"/>
      <c r="F897" s="837" t="n"/>
      <c r="G897" s="837" t="n"/>
      <c r="H897" s="837" t="n"/>
      <c r="I897" s="837" t="n"/>
      <c r="J897" s="837" t="n"/>
      <c r="K897" s="837" t="n"/>
      <c r="L897" s="837" t="n"/>
      <c r="M897" s="837" t="n"/>
      <c r="N897" s="837" t="n"/>
      <c r="O897" s="837" t="n"/>
      <c r="P897" s="837" t="n"/>
      <c r="Q897" s="837" t="n"/>
      <c r="R897" s="837" t="n"/>
      <c r="S897" s="837" t="n"/>
      <c r="T897" s="711" t="n"/>
      <c r="U897" s="711" t="n"/>
      <c r="V897" s="837" t="n"/>
      <c r="W897" s="837" t="n"/>
      <c r="X897" s="711" t="n"/>
      <c r="Y897" s="711" t="n"/>
      <c r="Z897" s="837" t="n"/>
      <c r="AA897" s="837" t="n"/>
      <c r="AB897" s="837" t="n"/>
      <c r="AC897" s="837" t="n"/>
      <c r="AD897" s="837" t="n"/>
      <c r="AE897" s="837" t="n"/>
      <c r="AF897" s="837" t="n"/>
      <c r="AG897" s="837" t="n"/>
      <c r="AH897" s="837" t="n"/>
      <c r="AI897" s="837" t="n"/>
    </row>
    <row r="898" ht="13.5" customHeight="1" s="1659">
      <c r="E898" s="837" t="n"/>
      <c r="F898" s="837" t="n"/>
      <c r="G898" s="837" t="n"/>
      <c r="H898" s="837" t="n"/>
      <c r="I898" s="837" t="n"/>
      <c r="J898" s="837" t="n"/>
      <c r="K898" s="837" t="n"/>
      <c r="L898" s="837" t="n"/>
      <c r="M898" s="837" t="n"/>
      <c r="N898" s="837" t="n"/>
      <c r="O898" s="837" t="n"/>
      <c r="P898" s="837" t="n"/>
      <c r="Q898" s="837" t="n"/>
      <c r="R898" s="837" t="n"/>
      <c r="S898" s="837" t="n"/>
      <c r="T898" s="711" t="n"/>
      <c r="U898" s="711" t="n"/>
      <c r="V898" s="837" t="n"/>
      <c r="W898" s="837" t="n"/>
      <c r="X898" s="711" t="n"/>
      <c r="Y898" s="711" t="n"/>
      <c r="Z898" s="837" t="n"/>
      <c r="AA898" s="837" t="n"/>
      <c r="AB898" s="837" t="n"/>
      <c r="AC898" s="837" t="n"/>
      <c r="AD898" s="837" t="n"/>
      <c r="AE898" s="837" t="n"/>
      <c r="AF898" s="837" t="n"/>
      <c r="AG898" s="837" t="n"/>
      <c r="AH898" s="837" t="n"/>
      <c r="AI898" s="837" t="n"/>
    </row>
    <row r="899" ht="13.5" customHeight="1" s="1659">
      <c r="E899" s="837" t="n"/>
      <c r="F899" s="837" t="n"/>
      <c r="G899" s="837" t="n"/>
      <c r="H899" s="837" t="n"/>
      <c r="I899" s="837" t="n"/>
      <c r="J899" s="837" t="n"/>
      <c r="K899" s="837" t="n"/>
      <c r="L899" s="837" t="n"/>
      <c r="M899" s="837" t="n"/>
      <c r="N899" s="837" t="n"/>
      <c r="O899" s="837" t="n"/>
      <c r="P899" s="837" t="n"/>
      <c r="Q899" s="837" t="n"/>
      <c r="R899" s="837" t="n"/>
      <c r="S899" s="837" t="n"/>
      <c r="T899" s="711" t="n"/>
      <c r="U899" s="711" t="n"/>
      <c r="V899" s="837" t="n"/>
      <c r="W899" s="837" t="n"/>
      <c r="X899" s="711" t="n"/>
      <c r="Y899" s="711" t="n"/>
      <c r="Z899" s="837" t="n"/>
      <c r="AA899" s="837" t="n"/>
      <c r="AB899" s="837" t="n"/>
      <c r="AC899" s="837" t="n"/>
      <c r="AD899" s="837" t="n"/>
      <c r="AE899" s="837" t="n"/>
      <c r="AF899" s="837" t="n"/>
      <c r="AG899" s="837" t="n"/>
      <c r="AH899" s="837" t="n"/>
      <c r="AI899" s="837" t="n"/>
    </row>
    <row r="900" ht="13.5" customHeight="1" s="1659">
      <c r="E900" s="837" t="n"/>
      <c r="F900" s="837" t="n"/>
      <c r="G900" s="837" t="n"/>
      <c r="H900" s="837" t="n"/>
      <c r="I900" s="837" t="n"/>
      <c r="J900" s="837" t="n"/>
      <c r="K900" s="837" t="n"/>
      <c r="L900" s="837" t="n"/>
      <c r="M900" s="837" t="n"/>
      <c r="N900" s="837" t="n"/>
      <c r="O900" s="837" t="n"/>
      <c r="P900" s="837" t="n"/>
      <c r="Q900" s="837" t="n"/>
      <c r="R900" s="837" t="n"/>
      <c r="S900" s="837" t="n"/>
      <c r="T900" s="711" t="n"/>
      <c r="U900" s="711" t="n"/>
      <c r="V900" s="837" t="n"/>
      <c r="W900" s="837" t="n"/>
      <c r="X900" s="711" t="n"/>
      <c r="Y900" s="711" t="n"/>
      <c r="Z900" s="837" t="n"/>
      <c r="AA900" s="837" t="n"/>
      <c r="AB900" s="837" t="n"/>
      <c r="AC900" s="837" t="n"/>
      <c r="AD900" s="837" t="n"/>
      <c r="AE900" s="837" t="n"/>
      <c r="AF900" s="837" t="n"/>
      <c r="AG900" s="837" t="n"/>
      <c r="AH900" s="837" t="n"/>
      <c r="AI900" s="837" t="n"/>
    </row>
    <row r="901" ht="13.5" customHeight="1" s="1659">
      <c r="E901" s="837" t="n"/>
      <c r="F901" s="837" t="n"/>
      <c r="G901" s="837" t="n"/>
      <c r="H901" s="837" t="n"/>
      <c r="I901" s="837" t="n"/>
      <c r="J901" s="837" t="n"/>
      <c r="K901" s="837" t="n"/>
      <c r="L901" s="837" t="n"/>
      <c r="M901" s="837" t="n"/>
      <c r="N901" s="837" t="n"/>
      <c r="O901" s="837" t="n"/>
      <c r="P901" s="837" t="n"/>
      <c r="Q901" s="837" t="n"/>
      <c r="R901" s="837" t="n"/>
      <c r="S901" s="837" t="n"/>
      <c r="T901" s="711" t="n"/>
      <c r="U901" s="711" t="n"/>
      <c r="V901" s="837" t="n"/>
      <c r="W901" s="837" t="n"/>
      <c r="X901" s="711" t="n"/>
      <c r="Y901" s="711" t="n"/>
      <c r="Z901" s="837" t="n"/>
      <c r="AA901" s="837" t="n"/>
      <c r="AB901" s="837" t="n"/>
      <c r="AC901" s="837" t="n"/>
      <c r="AD901" s="837" t="n"/>
      <c r="AE901" s="837" t="n"/>
      <c r="AF901" s="837" t="n"/>
      <c r="AG901" s="837" t="n"/>
      <c r="AH901" s="837" t="n"/>
      <c r="AI901" s="837" t="n"/>
    </row>
    <row r="902" ht="13.5" customHeight="1" s="1659">
      <c r="E902" s="837" t="n"/>
      <c r="F902" s="837" t="n"/>
      <c r="G902" s="837" t="n"/>
      <c r="H902" s="837" t="n"/>
      <c r="I902" s="837" t="n"/>
      <c r="J902" s="837" t="n"/>
      <c r="K902" s="837" t="n"/>
      <c r="L902" s="837" t="n"/>
      <c r="M902" s="837" t="n"/>
      <c r="N902" s="837" t="n"/>
      <c r="O902" s="837" t="n"/>
      <c r="P902" s="837" t="n"/>
      <c r="Q902" s="837" t="n"/>
      <c r="R902" s="837" t="n"/>
      <c r="S902" s="837" t="n"/>
      <c r="T902" s="711" t="n"/>
      <c r="U902" s="711" t="n"/>
      <c r="V902" s="837" t="n"/>
      <c r="W902" s="837" t="n"/>
      <c r="X902" s="711" t="n"/>
      <c r="Y902" s="711" t="n"/>
      <c r="Z902" s="837" t="n"/>
      <c r="AA902" s="837" t="n"/>
      <c r="AB902" s="837" t="n"/>
      <c r="AC902" s="837" t="n"/>
      <c r="AD902" s="837" t="n"/>
      <c r="AE902" s="837" t="n"/>
      <c r="AF902" s="837" t="n"/>
      <c r="AG902" s="837" t="n"/>
      <c r="AH902" s="837" t="n"/>
      <c r="AI902" s="837" t="n"/>
    </row>
    <row r="903" ht="13.5" customHeight="1" s="1659">
      <c r="E903" s="837" t="n"/>
      <c r="F903" s="837" t="n"/>
      <c r="G903" s="837" t="n"/>
      <c r="H903" s="837" t="n"/>
      <c r="I903" s="837" t="n"/>
      <c r="J903" s="837" t="n"/>
      <c r="K903" s="837" t="n"/>
      <c r="L903" s="837" t="n"/>
      <c r="M903" s="837" t="n"/>
      <c r="N903" s="837" t="n"/>
      <c r="O903" s="837" t="n"/>
      <c r="P903" s="837" t="n"/>
      <c r="Q903" s="837" t="n"/>
      <c r="R903" s="837" t="n"/>
      <c r="S903" s="837" t="n"/>
      <c r="T903" s="711" t="n"/>
      <c r="U903" s="711" t="n"/>
      <c r="V903" s="837" t="n"/>
      <c r="W903" s="837" t="n"/>
      <c r="X903" s="711" t="n"/>
      <c r="Y903" s="711" t="n"/>
      <c r="Z903" s="837" t="n"/>
      <c r="AA903" s="837" t="n"/>
      <c r="AB903" s="837" t="n"/>
      <c r="AC903" s="837" t="n"/>
      <c r="AD903" s="837" t="n"/>
      <c r="AE903" s="837" t="n"/>
      <c r="AF903" s="837" t="n"/>
      <c r="AG903" s="837" t="n"/>
      <c r="AH903" s="837" t="n"/>
      <c r="AI903" s="837" t="n"/>
    </row>
    <row r="904" ht="13.5" customHeight="1" s="1659">
      <c r="E904" s="837" t="n"/>
      <c r="F904" s="837" t="n"/>
      <c r="G904" s="837" t="n"/>
      <c r="H904" s="837" t="n"/>
      <c r="I904" s="837" t="n"/>
      <c r="J904" s="837" t="n"/>
      <c r="K904" s="837" t="n"/>
      <c r="L904" s="837" t="n"/>
      <c r="M904" s="837" t="n"/>
      <c r="N904" s="837" t="n"/>
      <c r="O904" s="837" t="n"/>
      <c r="P904" s="837" t="n"/>
      <c r="Q904" s="837" t="n"/>
      <c r="R904" s="837" t="n"/>
      <c r="S904" s="837" t="n"/>
      <c r="T904" s="711" t="n"/>
      <c r="U904" s="711" t="n"/>
      <c r="V904" s="837" t="n"/>
      <c r="W904" s="837" t="n"/>
      <c r="X904" s="711" t="n"/>
      <c r="Y904" s="711" t="n"/>
      <c r="Z904" s="837" t="n"/>
      <c r="AA904" s="837" t="n"/>
      <c r="AB904" s="837" t="n"/>
      <c r="AC904" s="837" t="n"/>
      <c r="AD904" s="837" t="n"/>
      <c r="AE904" s="837" t="n"/>
      <c r="AF904" s="837" t="n"/>
      <c r="AG904" s="837" t="n"/>
      <c r="AH904" s="837" t="n"/>
      <c r="AI904" s="837" t="n"/>
    </row>
    <row r="905" ht="13.5" customHeight="1" s="1659">
      <c r="E905" s="837" t="n"/>
      <c r="F905" s="837" t="n"/>
      <c r="G905" s="837" t="n"/>
      <c r="H905" s="837" t="n"/>
      <c r="I905" s="837" t="n"/>
      <c r="J905" s="837" t="n"/>
      <c r="K905" s="837" t="n"/>
      <c r="L905" s="837" t="n"/>
      <c r="M905" s="837" t="n"/>
      <c r="N905" s="837" t="n"/>
      <c r="O905" s="837" t="n"/>
      <c r="P905" s="837" t="n"/>
      <c r="Q905" s="837" t="n"/>
      <c r="R905" s="837" t="n"/>
      <c r="S905" s="837" t="n"/>
      <c r="T905" s="711" t="n"/>
      <c r="U905" s="711" t="n"/>
      <c r="V905" s="837" t="n"/>
      <c r="W905" s="837" t="n"/>
      <c r="X905" s="711" t="n"/>
      <c r="Y905" s="711" t="n"/>
      <c r="Z905" s="837" t="n"/>
      <c r="AA905" s="837" t="n"/>
      <c r="AB905" s="837" t="n"/>
      <c r="AC905" s="837" t="n"/>
      <c r="AD905" s="837" t="n"/>
      <c r="AE905" s="837" t="n"/>
      <c r="AF905" s="837" t="n"/>
      <c r="AG905" s="837" t="n"/>
      <c r="AH905" s="837" t="n"/>
      <c r="AI905" s="837" t="n"/>
    </row>
    <row r="906" ht="13.5" customHeight="1" s="1659">
      <c r="E906" s="837" t="n"/>
      <c r="F906" s="837" t="n"/>
      <c r="G906" s="837" t="n"/>
      <c r="H906" s="837" t="n"/>
      <c r="I906" s="837" t="n"/>
      <c r="J906" s="837" t="n"/>
      <c r="K906" s="837" t="n"/>
      <c r="L906" s="837" t="n"/>
      <c r="M906" s="837" t="n"/>
      <c r="N906" s="837" t="n"/>
      <c r="O906" s="837" t="n"/>
      <c r="P906" s="837" t="n"/>
      <c r="Q906" s="837" t="n"/>
      <c r="R906" s="837" t="n"/>
      <c r="S906" s="837" t="n"/>
      <c r="T906" s="711" t="n"/>
      <c r="U906" s="711" t="n"/>
      <c r="V906" s="837" t="n"/>
      <c r="W906" s="837" t="n"/>
      <c r="X906" s="711" t="n"/>
      <c r="Y906" s="711" t="n"/>
      <c r="Z906" s="837" t="n"/>
      <c r="AA906" s="837" t="n"/>
      <c r="AB906" s="837" t="n"/>
      <c r="AC906" s="837" t="n"/>
      <c r="AD906" s="837" t="n"/>
      <c r="AE906" s="837" t="n"/>
      <c r="AF906" s="837" t="n"/>
      <c r="AG906" s="837" t="n"/>
      <c r="AH906" s="837" t="n"/>
      <c r="AI906" s="837" t="n"/>
    </row>
    <row r="907" ht="13.5" customHeight="1" s="1659">
      <c r="E907" s="837" t="n"/>
      <c r="F907" s="837" t="n"/>
      <c r="G907" s="837" t="n"/>
      <c r="H907" s="837" t="n"/>
      <c r="I907" s="837" t="n"/>
      <c r="J907" s="837" t="n"/>
      <c r="K907" s="837" t="n"/>
      <c r="L907" s="837" t="n"/>
      <c r="M907" s="837" t="n"/>
      <c r="N907" s="837" t="n"/>
      <c r="O907" s="837" t="n"/>
      <c r="P907" s="837" t="n"/>
      <c r="Q907" s="837" t="n"/>
      <c r="R907" s="837" t="n"/>
      <c r="S907" s="837" t="n"/>
      <c r="T907" s="711" t="n"/>
      <c r="U907" s="711" t="n"/>
      <c r="V907" s="837" t="n"/>
      <c r="W907" s="837" t="n"/>
      <c r="X907" s="711" t="n"/>
      <c r="Y907" s="711" t="n"/>
      <c r="Z907" s="837" t="n"/>
      <c r="AA907" s="837" t="n"/>
      <c r="AB907" s="837" t="n"/>
      <c r="AC907" s="837" t="n"/>
      <c r="AD907" s="837" t="n"/>
      <c r="AE907" s="837" t="n"/>
      <c r="AF907" s="837" t="n"/>
      <c r="AG907" s="837" t="n"/>
      <c r="AH907" s="837" t="n"/>
      <c r="AI907" s="837" t="n"/>
    </row>
    <row r="908" ht="13.5" customHeight="1" s="1659">
      <c r="E908" s="837" t="n"/>
      <c r="F908" s="837" t="n"/>
      <c r="G908" s="837" t="n"/>
      <c r="H908" s="837" t="n"/>
      <c r="I908" s="837" t="n"/>
      <c r="J908" s="837" t="n"/>
      <c r="K908" s="837" t="n"/>
      <c r="L908" s="837" t="n"/>
      <c r="M908" s="837" t="n"/>
      <c r="N908" s="837" t="n"/>
      <c r="O908" s="837" t="n"/>
      <c r="P908" s="837" t="n"/>
      <c r="Q908" s="837" t="n"/>
      <c r="R908" s="837" t="n"/>
      <c r="S908" s="837" t="n"/>
      <c r="T908" s="711" t="n"/>
      <c r="U908" s="711" t="n"/>
      <c r="V908" s="837" t="n"/>
      <c r="W908" s="837" t="n"/>
      <c r="X908" s="711" t="n"/>
      <c r="Y908" s="711" t="n"/>
      <c r="Z908" s="837" t="n"/>
      <c r="AA908" s="837" t="n"/>
      <c r="AB908" s="837" t="n"/>
      <c r="AC908" s="837" t="n"/>
      <c r="AD908" s="837" t="n"/>
      <c r="AE908" s="837" t="n"/>
      <c r="AF908" s="837" t="n"/>
      <c r="AG908" s="837" t="n"/>
      <c r="AH908" s="837" t="n"/>
      <c r="AI908" s="837" t="n"/>
    </row>
    <row r="909" ht="13.5" customHeight="1" s="1659">
      <c r="E909" s="837" t="n"/>
      <c r="F909" s="837" t="n"/>
      <c r="G909" s="837" t="n"/>
      <c r="H909" s="837" t="n"/>
      <c r="I909" s="837" t="n"/>
      <c r="J909" s="837" t="n"/>
      <c r="K909" s="837" t="n"/>
      <c r="L909" s="837" t="n"/>
      <c r="M909" s="837" t="n"/>
      <c r="N909" s="837" t="n"/>
      <c r="O909" s="837" t="n"/>
      <c r="P909" s="837" t="n"/>
      <c r="Q909" s="837" t="n"/>
      <c r="R909" s="837" t="n"/>
      <c r="S909" s="837" t="n"/>
      <c r="T909" s="711" t="n"/>
      <c r="U909" s="711" t="n"/>
      <c r="V909" s="837" t="n"/>
      <c r="W909" s="837" t="n"/>
      <c r="X909" s="711" t="n"/>
      <c r="Y909" s="711" t="n"/>
      <c r="Z909" s="837" t="n"/>
      <c r="AA909" s="837" t="n"/>
      <c r="AB909" s="837" t="n"/>
      <c r="AC909" s="837" t="n"/>
      <c r="AD909" s="837" t="n"/>
      <c r="AE909" s="837" t="n"/>
      <c r="AF909" s="837" t="n"/>
      <c r="AG909" s="837" t="n"/>
      <c r="AH909" s="837" t="n"/>
      <c r="AI909" s="837" t="n"/>
    </row>
    <row r="910" ht="13.5" customHeight="1" s="1659">
      <c r="E910" s="837" t="n"/>
      <c r="F910" s="837" t="n"/>
      <c r="G910" s="837" t="n"/>
      <c r="H910" s="837" t="n"/>
      <c r="I910" s="837" t="n"/>
      <c r="J910" s="837" t="n"/>
      <c r="K910" s="837" t="n"/>
      <c r="L910" s="837" t="n"/>
      <c r="M910" s="837" t="n"/>
      <c r="N910" s="837" t="n"/>
      <c r="O910" s="837" t="n"/>
      <c r="P910" s="837" t="n"/>
      <c r="Q910" s="837" t="n"/>
      <c r="R910" s="837" t="n"/>
      <c r="S910" s="837" t="n"/>
      <c r="T910" s="711" t="n"/>
      <c r="U910" s="711" t="n"/>
      <c r="V910" s="837" t="n"/>
      <c r="W910" s="837" t="n"/>
      <c r="X910" s="711" t="n"/>
      <c r="Y910" s="711" t="n"/>
      <c r="Z910" s="837" t="n"/>
      <c r="AA910" s="837" t="n"/>
      <c r="AB910" s="837" t="n"/>
      <c r="AC910" s="837" t="n"/>
      <c r="AD910" s="837" t="n"/>
      <c r="AE910" s="837" t="n"/>
      <c r="AF910" s="837" t="n"/>
      <c r="AG910" s="837" t="n"/>
      <c r="AH910" s="837" t="n"/>
      <c r="AI910" s="837" t="n"/>
    </row>
    <row r="911" ht="13.5" customHeight="1" s="1659">
      <c r="E911" s="837" t="n"/>
      <c r="F911" s="837" t="n"/>
      <c r="G911" s="837" t="n"/>
      <c r="H911" s="837" t="n"/>
      <c r="I911" s="837" t="n"/>
      <c r="J911" s="837" t="n"/>
      <c r="K911" s="837" t="n"/>
      <c r="L911" s="837" t="n"/>
      <c r="M911" s="837" t="n"/>
      <c r="N911" s="837" t="n"/>
      <c r="O911" s="837" t="n"/>
      <c r="P911" s="837" t="n"/>
      <c r="Q911" s="837" t="n"/>
      <c r="R911" s="837" t="n"/>
      <c r="S911" s="837" t="n"/>
      <c r="T911" s="711" t="n"/>
      <c r="U911" s="711" t="n"/>
      <c r="V911" s="837" t="n"/>
      <c r="W911" s="837" t="n"/>
      <c r="X911" s="711" t="n"/>
      <c r="Y911" s="711" t="n"/>
      <c r="Z911" s="837" t="n"/>
      <c r="AA911" s="837" t="n"/>
      <c r="AB911" s="837" t="n"/>
      <c r="AC911" s="837" t="n"/>
      <c r="AD911" s="837" t="n"/>
      <c r="AE911" s="837" t="n"/>
      <c r="AF911" s="837" t="n"/>
      <c r="AG911" s="837" t="n"/>
      <c r="AH911" s="837" t="n"/>
      <c r="AI911" s="837" t="n"/>
    </row>
    <row r="912" ht="13.5" customHeight="1" s="1659">
      <c r="E912" s="837" t="n"/>
      <c r="F912" s="837" t="n"/>
      <c r="G912" s="837" t="n"/>
      <c r="H912" s="837" t="n"/>
      <c r="I912" s="837" t="n"/>
      <c r="J912" s="837" t="n"/>
      <c r="K912" s="837" t="n"/>
      <c r="L912" s="837" t="n"/>
      <c r="M912" s="837" t="n"/>
      <c r="N912" s="837" t="n"/>
      <c r="O912" s="837" t="n"/>
      <c r="P912" s="837" t="n"/>
      <c r="Q912" s="837" t="n"/>
      <c r="R912" s="837" t="n"/>
      <c r="S912" s="837" t="n"/>
      <c r="T912" s="711" t="n"/>
      <c r="U912" s="711" t="n"/>
      <c r="V912" s="837" t="n"/>
      <c r="W912" s="837" t="n"/>
      <c r="X912" s="711" t="n"/>
      <c r="Y912" s="711" t="n"/>
      <c r="Z912" s="837" t="n"/>
      <c r="AA912" s="837" t="n"/>
      <c r="AB912" s="837" t="n"/>
      <c r="AC912" s="837" t="n"/>
      <c r="AD912" s="837" t="n"/>
      <c r="AE912" s="837" t="n"/>
      <c r="AF912" s="837" t="n"/>
      <c r="AG912" s="837" t="n"/>
      <c r="AH912" s="837" t="n"/>
      <c r="AI912" s="837" t="n"/>
    </row>
    <row r="913" ht="13.5" customHeight="1" s="1659">
      <c r="E913" s="837" t="n"/>
      <c r="F913" s="837" t="n"/>
      <c r="G913" s="837" t="n"/>
      <c r="H913" s="837" t="n"/>
      <c r="I913" s="837" t="n"/>
      <c r="J913" s="837" t="n"/>
      <c r="K913" s="837" t="n"/>
      <c r="L913" s="837" t="n"/>
      <c r="M913" s="837" t="n"/>
      <c r="N913" s="837" t="n"/>
      <c r="O913" s="837" t="n"/>
      <c r="P913" s="837" t="n"/>
      <c r="Q913" s="837" t="n"/>
      <c r="R913" s="837" t="n"/>
      <c r="S913" s="837" t="n"/>
      <c r="T913" s="711" t="n"/>
      <c r="U913" s="711" t="n"/>
      <c r="V913" s="837" t="n"/>
      <c r="W913" s="837" t="n"/>
      <c r="X913" s="711" t="n"/>
      <c r="Y913" s="711" t="n"/>
      <c r="Z913" s="837" t="n"/>
      <c r="AA913" s="837" t="n"/>
      <c r="AB913" s="837" t="n"/>
      <c r="AC913" s="837" t="n"/>
      <c r="AD913" s="837" t="n"/>
      <c r="AE913" s="837" t="n"/>
      <c r="AF913" s="837" t="n"/>
      <c r="AG913" s="837" t="n"/>
      <c r="AH913" s="837" t="n"/>
      <c r="AI913" s="837" t="n"/>
    </row>
    <row r="914" ht="13.5" customHeight="1" s="1659">
      <c r="E914" s="837" t="n"/>
      <c r="F914" s="837" t="n"/>
      <c r="G914" s="837" t="n"/>
      <c r="H914" s="837" t="n"/>
      <c r="I914" s="837" t="n"/>
      <c r="J914" s="837" t="n"/>
      <c r="K914" s="837" t="n"/>
      <c r="L914" s="837" t="n"/>
      <c r="M914" s="837" t="n"/>
      <c r="N914" s="837" t="n"/>
      <c r="O914" s="837" t="n"/>
      <c r="P914" s="837" t="n"/>
      <c r="Q914" s="837" t="n"/>
      <c r="R914" s="837" t="n"/>
      <c r="S914" s="837" t="n"/>
      <c r="T914" s="711" t="n"/>
      <c r="U914" s="711" t="n"/>
      <c r="V914" s="837" t="n"/>
      <c r="W914" s="837" t="n"/>
      <c r="X914" s="711" t="n"/>
      <c r="Y914" s="711" t="n"/>
      <c r="Z914" s="837" t="n"/>
      <c r="AA914" s="837" t="n"/>
      <c r="AB914" s="837" t="n"/>
      <c r="AC914" s="837" t="n"/>
      <c r="AD914" s="837" t="n"/>
      <c r="AE914" s="837" t="n"/>
      <c r="AF914" s="837" t="n"/>
      <c r="AG914" s="837" t="n"/>
      <c r="AH914" s="837" t="n"/>
      <c r="AI914" s="837" t="n"/>
    </row>
    <row r="915" ht="13.5" customHeight="1" s="1659">
      <c r="E915" s="837" t="n"/>
      <c r="F915" s="837" t="n"/>
      <c r="G915" s="837" t="n"/>
      <c r="H915" s="837" t="n"/>
      <c r="I915" s="837" t="n"/>
      <c r="J915" s="837" t="n"/>
      <c r="K915" s="837" t="n"/>
      <c r="L915" s="837" t="n"/>
      <c r="M915" s="837" t="n"/>
      <c r="N915" s="837" t="n"/>
      <c r="O915" s="837" t="n"/>
      <c r="P915" s="837" t="n"/>
      <c r="Q915" s="837" t="n"/>
      <c r="R915" s="837" t="n"/>
      <c r="S915" s="837" t="n"/>
      <c r="T915" s="711" t="n"/>
      <c r="U915" s="711" t="n"/>
      <c r="V915" s="837" t="n"/>
      <c r="W915" s="837" t="n"/>
      <c r="X915" s="711" t="n"/>
      <c r="Y915" s="711" t="n"/>
      <c r="Z915" s="837" t="n"/>
      <c r="AA915" s="837" t="n"/>
      <c r="AB915" s="837" t="n"/>
      <c r="AC915" s="837" t="n"/>
      <c r="AD915" s="837" t="n"/>
      <c r="AE915" s="837" t="n"/>
      <c r="AF915" s="837" t="n"/>
      <c r="AG915" s="837" t="n"/>
      <c r="AH915" s="837" t="n"/>
      <c r="AI915" s="837" t="n"/>
    </row>
    <row r="916" ht="13.5" customHeight="1" s="1659">
      <c r="E916" s="837" t="n"/>
      <c r="F916" s="837" t="n"/>
      <c r="G916" s="837" t="n"/>
      <c r="H916" s="837" t="n"/>
      <c r="I916" s="837" t="n"/>
      <c r="J916" s="837" t="n"/>
      <c r="K916" s="837" t="n"/>
      <c r="L916" s="837" t="n"/>
      <c r="M916" s="837" t="n"/>
      <c r="N916" s="837" t="n"/>
      <c r="O916" s="837" t="n"/>
      <c r="P916" s="837" t="n"/>
      <c r="Q916" s="837" t="n"/>
      <c r="R916" s="837" t="n"/>
      <c r="S916" s="837" t="n"/>
      <c r="T916" s="711" t="n"/>
      <c r="U916" s="711" t="n"/>
      <c r="V916" s="837" t="n"/>
      <c r="W916" s="837" t="n"/>
      <c r="X916" s="711" t="n"/>
      <c r="Y916" s="711" t="n"/>
      <c r="Z916" s="837" t="n"/>
      <c r="AA916" s="837" t="n"/>
      <c r="AB916" s="837" t="n"/>
      <c r="AC916" s="837" t="n"/>
      <c r="AD916" s="837" t="n"/>
      <c r="AE916" s="837" t="n"/>
      <c r="AF916" s="837" t="n"/>
      <c r="AG916" s="837" t="n"/>
      <c r="AH916" s="837" t="n"/>
      <c r="AI916" s="837" t="n"/>
    </row>
    <row r="917" ht="13.5" customHeight="1" s="1659">
      <c r="E917" s="837" t="n"/>
      <c r="F917" s="837" t="n"/>
      <c r="G917" s="837" t="n"/>
      <c r="H917" s="837" t="n"/>
      <c r="I917" s="837" t="n"/>
      <c r="J917" s="837" t="n"/>
      <c r="K917" s="837" t="n"/>
      <c r="L917" s="837" t="n"/>
      <c r="M917" s="837" t="n"/>
      <c r="N917" s="837" t="n"/>
      <c r="O917" s="837" t="n"/>
      <c r="P917" s="837" t="n"/>
      <c r="Q917" s="837" t="n"/>
      <c r="R917" s="837" t="n"/>
      <c r="S917" s="837" t="n"/>
      <c r="T917" s="711" t="n"/>
      <c r="U917" s="711" t="n"/>
      <c r="V917" s="837" t="n"/>
      <c r="W917" s="837" t="n"/>
      <c r="X917" s="711" t="n"/>
      <c r="Y917" s="711" t="n"/>
      <c r="Z917" s="837" t="n"/>
      <c r="AA917" s="837" t="n"/>
      <c r="AB917" s="837" t="n"/>
      <c r="AC917" s="837" t="n"/>
      <c r="AD917" s="837" t="n"/>
      <c r="AE917" s="837" t="n"/>
      <c r="AF917" s="837" t="n"/>
      <c r="AG917" s="837" t="n"/>
      <c r="AH917" s="837" t="n"/>
      <c r="AI917" s="837" t="n"/>
    </row>
    <row r="918" ht="13.5" customHeight="1" s="1659">
      <c r="E918" s="837" t="n"/>
      <c r="F918" s="837" t="n"/>
      <c r="G918" s="837" t="n"/>
      <c r="H918" s="837" t="n"/>
      <c r="I918" s="837" t="n"/>
      <c r="J918" s="837" t="n"/>
      <c r="K918" s="837" t="n"/>
      <c r="L918" s="837" t="n"/>
      <c r="M918" s="837" t="n"/>
      <c r="N918" s="837" t="n"/>
      <c r="O918" s="837" t="n"/>
      <c r="P918" s="837" t="n"/>
      <c r="Q918" s="837" t="n"/>
      <c r="R918" s="837" t="n"/>
      <c r="S918" s="837" t="n"/>
      <c r="T918" s="711" t="n"/>
      <c r="U918" s="711" t="n"/>
      <c r="V918" s="837" t="n"/>
      <c r="W918" s="837" t="n"/>
      <c r="X918" s="711" t="n"/>
      <c r="Y918" s="711" t="n"/>
      <c r="Z918" s="837" t="n"/>
      <c r="AA918" s="837" t="n"/>
      <c r="AB918" s="837" t="n"/>
      <c r="AC918" s="837" t="n"/>
      <c r="AD918" s="837" t="n"/>
      <c r="AE918" s="837" t="n"/>
      <c r="AF918" s="837" t="n"/>
      <c r="AG918" s="837" t="n"/>
      <c r="AH918" s="837" t="n"/>
      <c r="AI918" s="837" t="n"/>
    </row>
    <row r="919" ht="13.5" customHeight="1" s="1659">
      <c r="E919" s="837" t="n"/>
      <c r="F919" s="837" t="n"/>
      <c r="G919" s="837" t="n"/>
      <c r="H919" s="837" t="n"/>
      <c r="I919" s="837" t="n"/>
      <c r="J919" s="837" t="n"/>
      <c r="K919" s="837" t="n"/>
      <c r="L919" s="837" t="n"/>
      <c r="M919" s="837" t="n"/>
      <c r="N919" s="837" t="n"/>
      <c r="O919" s="837" t="n"/>
      <c r="P919" s="837" t="n"/>
      <c r="Q919" s="837" t="n"/>
      <c r="R919" s="837" t="n"/>
      <c r="S919" s="837" t="n"/>
      <c r="T919" s="711" t="n"/>
      <c r="U919" s="711" t="n"/>
      <c r="V919" s="837" t="n"/>
      <c r="W919" s="837" t="n"/>
      <c r="X919" s="711" t="n"/>
      <c r="Y919" s="711" t="n"/>
      <c r="Z919" s="837" t="n"/>
      <c r="AA919" s="837" t="n"/>
      <c r="AB919" s="837" t="n"/>
      <c r="AC919" s="837" t="n"/>
      <c r="AD919" s="837" t="n"/>
      <c r="AE919" s="837" t="n"/>
      <c r="AF919" s="837" t="n"/>
      <c r="AG919" s="837" t="n"/>
      <c r="AH919" s="837" t="n"/>
      <c r="AI919" s="837" t="n"/>
    </row>
    <row r="920" ht="13.5" customHeight="1" s="1659">
      <c r="E920" s="837" t="n"/>
      <c r="F920" s="837" t="n"/>
      <c r="G920" s="837" t="n"/>
      <c r="H920" s="837" t="n"/>
      <c r="I920" s="837" t="n"/>
      <c r="J920" s="837" t="n"/>
      <c r="K920" s="837" t="n"/>
      <c r="L920" s="837" t="n"/>
      <c r="M920" s="837" t="n"/>
      <c r="N920" s="837" t="n"/>
      <c r="O920" s="837" t="n"/>
      <c r="P920" s="837" t="n"/>
      <c r="Q920" s="837" t="n"/>
      <c r="R920" s="837" t="n"/>
      <c r="S920" s="837" t="n"/>
      <c r="T920" s="711" t="n"/>
      <c r="U920" s="711" t="n"/>
      <c r="V920" s="837" t="n"/>
      <c r="W920" s="837" t="n"/>
      <c r="X920" s="711" t="n"/>
      <c r="Y920" s="711" t="n"/>
      <c r="Z920" s="837" t="n"/>
      <c r="AA920" s="837" t="n"/>
      <c r="AB920" s="837" t="n"/>
      <c r="AC920" s="837" t="n"/>
      <c r="AD920" s="837" t="n"/>
      <c r="AE920" s="837" t="n"/>
      <c r="AF920" s="837" t="n"/>
      <c r="AG920" s="837" t="n"/>
      <c r="AH920" s="837" t="n"/>
      <c r="AI920" s="837" t="n"/>
    </row>
    <row r="921" ht="13.5" customHeight="1" s="1659">
      <c r="E921" s="837" t="n"/>
      <c r="F921" s="837" t="n"/>
      <c r="G921" s="837" t="n"/>
      <c r="H921" s="837" t="n"/>
      <c r="I921" s="837" t="n"/>
      <c r="J921" s="837" t="n"/>
      <c r="K921" s="837" t="n"/>
      <c r="L921" s="837" t="n"/>
      <c r="M921" s="837" t="n"/>
      <c r="N921" s="837" t="n"/>
      <c r="O921" s="837" t="n"/>
      <c r="P921" s="837" t="n"/>
      <c r="Q921" s="837" t="n"/>
      <c r="R921" s="837" t="n"/>
      <c r="S921" s="837" t="n"/>
      <c r="T921" s="711" t="n"/>
      <c r="U921" s="711" t="n"/>
      <c r="V921" s="837" t="n"/>
      <c r="W921" s="837" t="n"/>
      <c r="X921" s="711" t="n"/>
      <c r="Y921" s="711" t="n"/>
      <c r="Z921" s="837" t="n"/>
      <c r="AA921" s="837" t="n"/>
      <c r="AB921" s="837" t="n"/>
      <c r="AC921" s="837" t="n"/>
      <c r="AD921" s="837" t="n"/>
      <c r="AE921" s="837" t="n"/>
      <c r="AF921" s="837" t="n"/>
      <c r="AG921" s="837" t="n"/>
      <c r="AH921" s="837" t="n"/>
      <c r="AI921" s="837" t="n"/>
    </row>
    <row r="922" ht="13.5" customHeight="1" s="1659">
      <c r="E922" s="837" t="n"/>
      <c r="F922" s="837" t="n"/>
      <c r="G922" s="837" t="n"/>
      <c r="H922" s="837" t="n"/>
      <c r="I922" s="837" t="n"/>
      <c r="J922" s="837" t="n"/>
      <c r="K922" s="837" t="n"/>
      <c r="L922" s="837" t="n"/>
      <c r="M922" s="837" t="n"/>
      <c r="N922" s="837" t="n"/>
      <c r="O922" s="837" t="n"/>
      <c r="P922" s="837" t="n"/>
      <c r="Q922" s="837" t="n"/>
      <c r="R922" s="837" t="n"/>
      <c r="S922" s="837" t="n"/>
      <c r="T922" s="711" t="n"/>
      <c r="U922" s="711" t="n"/>
      <c r="V922" s="837" t="n"/>
      <c r="W922" s="837" t="n"/>
      <c r="X922" s="711" t="n"/>
      <c r="Y922" s="711" t="n"/>
      <c r="Z922" s="837" t="n"/>
      <c r="AA922" s="837" t="n"/>
      <c r="AB922" s="837" t="n"/>
      <c r="AC922" s="837" t="n"/>
      <c r="AD922" s="837" t="n"/>
      <c r="AE922" s="837" t="n"/>
      <c r="AF922" s="837" t="n"/>
      <c r="AG922" s="837" t="n"/>
      <c r="AH922" s="837" t="n"/>
      <c r="AI922" s="837" t="n"/>
    </row>
    <row r="923" ht="13.5" customHeight="1" s="1659">
      <c r="E923" s="837" t="n"/>
      <c r="F923" s="837" t="n"/>
      <c r="G923" s="837" t="n"/>
      <c r="H923" s="837" t="n"/>
      <c r="I923" s="837" t="n"/>
      <c r="J923" s="837" t="n"/>
      <c r="K923" s="837" t="n"/>
      <c r="L923" s="837" t="n"/>
      <c r="M923" s="837" t="n"/>
      <c r="N923" s="837" t="n"/>
      <c r="O923" s="837" t="n"/>
      <c r="P923" s="837" t="n"/>
      <c r="Q923" s="837" t="n"/>
      <c r="R923" s="837" t="n"/>
      <c r="S923" s="837" t="n"/>
      <c r="T923" s="711" t="n"/>
      <c r="U923" s="711" t="n"/>
      <c r="V923" s="837" t="n"/>
      <c r="W923" s="837" t="n"/>
      <c r="X923" s="711" t="n"/>
      <c r="Y923" s="711" t="n"/>
      <c r="Z923" s="837" t="n"/>
      <c r="AA923" s="837" t="n"/>
      <c r="AB923" s="837" t="n"/>
      <c r="AC923" s="837" t="n"/>
      <c r="AD923" s="837" t="n"/>
      <c r="AE923" s="837" t="n"/>
      <c r="AF923" s="837" t="n"/>
      <c r="AG923" s="837" t="n"/>
      <c r="AH923" s="837" t="n"/>
      <c r="AI923" s="837" t="n"/>
    </row>
    <row r="924" ht="13.5" customHeight="1" s="1659">
      <c r="E924" s="837" t="n"/>
      <c r="F924" s="837" t="n"/>
      <c r="G924" s="837" t="n"/>
      <c r="H924" s="837" t="n"/>
      <c r="I924" s="837" t="n"/>
      <c r="J924" s="837" t="n"/>
      <c r="K924" s="837" t="n"/>
      <c r="L924" s="837" t="n"/>
      <c r="M924" s="837" t="n"/>
      <c r="N924" s="837" t="n"/>
      <c r="O924" s="837" t="n"/>
      <c r="P924" s="837" t="n"/>
      <c r="Q924" s="837" t="n"/>
      <c r="R924" s="837" t="n"/>
      <c r="S924" s="837" t="n"/>
      <c r="T924" s="711" t="n"/>
      <c r="U924" s="711" t="n"/>
      <c r="V924" s="837" t="n"/>
      <c r="W924" s="837" t="n"/>
      <c r="X924" s="711" t="n"/>
      <c r="Y924" s="711" t="n"/>
      <c r="Z924" s="837" t="n"/>
      <c r="AA924" s="837" t="n"/>
      <c r="AB924" s="837" t="n"/>
      <c r="AC924" s="837" t="n"/>
      <c r="AD924" s="837" t="n"/>
      <c r="AE924" s="837" t="n"/>
      <c r="AF924" s="837" t="n"/>
      <c r="AG924" s="837" t="n"/>
      <c r="AH924" s="837" t="n"/>
      <c r="AI924" s="837" t="n"/>
    </row>
    <row r="925" ht="13.5" customHeight="1" s="1659">
      <c r="E925" s="837" t="n"/>
      <c r="F925" s="837" t="n"/>
      <c r="G925" s="837" t="n"/>
      <c r="H925" s="837" t="n"/>
      <c r="I925" s="837" t="n"/>
      <c r="J925" s="837" t="n"/>
      <c r="K925" s="837" t="n"/>
      <c r="L925" s="837" t="n"/>
      <c r="M925" s="837" t="n"/>
      <c r="N925" s="837" t="n"/>
      <c r="O925" s="837" t="n"/>
      <c r="P925" s="837" t="n"/>
      <c r="Q925" s="837" t="n"/>
      <c r="R925" s="837" t="n"/>
      <c r="S925" s="837" t="n"/>
      <c r="T925" s="711" t="n"/>
      <c r="U925" s="711" t="n"/>
      <c r="V925" s="837" t="n"/>
      <c r="W925" s="837" t="n"/>
      <c r="X925" s="711" t="n"/>
      <c r="Y925" s="711" t="n"/>
      <c r="Z925" s="837" t="n"/>
      <c r="AA925" s="837" t="n"/>
      <c r="AB925" s="837" t="n"/>
      <c r="AC925" s="837" t="n"/>
      <c r="AD925" s="837" t="n"/>
      <c r="AE925" s="837" t="n"/>
      <c r="AF925" s="837" t="n"/>
      <c r="AG925" s="837" t="n"/>
      <c r="AH925" s="837" t="n"/>
      <c r="AI925" s="837" t="n"/>
    </row>
    <row r="926" ht="13.5" customHeight="1" s="1659">
      <c r="E926" s="837" t="n"/>
      <c r="F926" s="837" t="n"/>
      <c r="G926" s="837" t="n"/>
      <c r="H926" s="837" t="n"/>
      <c r="I926" s="837" t="n"/>
      <c r="J926" s="837" t="n"/>
      <c r="K926" s="837" t="n"/>
      <c r="L926" s="837" t="n"/>
      <c r="M926" s="837" t="n"/>
      <c r="N926" s="837" t="n"/>
      <c r="O926" s="837" t="n"/>
      <c r="P926" s="837" t="n"/>
      <c r="Q926" s="837" t="n"/>
      <c r="R926" s="837" t="n"/>
      <c r="S926" s="837" t="n"/>
      <c r="T926" s="711" t="n"/>
      <c r="U926" s="711" t="n"/>
      <c r="V926" s="837" t="n"/>
      <c r="W926" s="837" t="n"/>
      <c r="X926" s="711" t="n"/>
      <c r="Y926" s="711" t="n"/>
      <c r="Z926" s="837" t="n"/>
      <c r="AA926" s="837" t="n"/>
      <c r="AB926" s="837" t="n"/>
      <c r="AC926" s="837" t="n"/>
      <c r="AD926" s="837" t="n"/>
      <c r="AE926" s="837" t="n"/>
      <c r="AF926" s="837" t="n"/>
      <c r="AG926" s="837" t="n"/>
      <c r="AH926" s="837" t="n"/>
      <c r="AI926" s="837" t="n"/>
    </row>
    <row r="927" ht="13.5" customHeight="1" s="1659">
      <c r="E927" s="837" t="n"/>
      <c r="F927" s="837" t="n"/>
      <c r="G927" s="837" t="n"/>
      <c r="H927" s="837" t="n"/>
      <c r="I927" s="837" t="n"/>
      <c r="J927" s="837" t="n"/>
      <c r="K927" s="837" t="n"/>
      <c r="L927" s="837" t="n"/>
      <c r="M927" s="837" t="n"/>
      <c r="N927" s="837" t="n"/>
      <c r="O927" s="837" t="n"/>
      <c r="P927" s="837" t="n"/>
      <c r="Q927" s="837" t="n"/>
      <c r="R927" s="837" t="n"/>
      <c r="S927" s="837" t="n"/>
      <c r="T927" s="711" t="n"/>
      <c r="U927" s="711" t="n"/>
      <c r="V927" s="837" t="n"/>
      <c r="W927" s="837" t="n"/>
      <c r="X927" s="711" t="n"/>
      <c r="Y927" s="711" t="n"/>
      <c r="Z927" s="837" t="n"/>
      <c r="AA927" s="837" t="n"/>
      <c r="AB927" s="837" t="n"/>
      <c r="AC927" s="837" t="n"/>
      <c r="AD927" s="837" t="n"/>
      <c r="AE927" s="837" t="n"/>
      <c r="AF927" s="837" t="n"/>
      <c r="AG927" s="837" t="n"/>
      <c r="AH927" s="837" t="n"/>
      <c r="AI927" s="837" t="n"/>
    </row>
    <row r="928" ht="13.5" customHeight="1" s="1659">
      <c r="E928" s="837" t="n"/>
      <c r="F928" s="837" t="n"/>
      <c r="G928" s="837" t="n"/>
      <c r="H928" s="837" t="n"/>
      <c r="I928" s="837" t="n"/>
      <c r="J928" s="837" t="n"/>
      <c r="K928" s="837" t="n"/>
      <c r="L928" s="837" t="n"/>
      <c r="M928" s="837" t="n"/>
      <c r="N928" s="837" t="n"/>
      <c r="O928" s="837" t="n"/>
      <c r="P928" s="837" t="n"/>
      <c r="Q928" s="837" t="n"/>
      <c r="R928" s="837" t="n"/>
      <c r="S928" s="837" t="n"/>
      <c r="T928" s="711" t="n"/>
      <c r="U928" s="711" t="n"/>
      <c r="V928" s="837" t="n"/>
      <c r="W928" s="837" t="n"/>
      <c r="X928" s="711" t="n"/>
      <c r="Y928" s="711" t="n"/>
      <c r="Z928" s="837" t="n"/>
      <c r="AA928" s="837" t="n"/>
      <c r="AB928" s="837" t="n"/>
      <c r="AC928" s="837" t="n"/>
      <c r="AD928" s="837" t="n"/>
      <c r="AE928" s="837" t="n"/>
      <c r="AF928" s="837" t="n"/>
      <c r="AG928" s="837" t="n"/>
      <c r="AH928" s="837" t="n"/>
      <c r="AI928" s="837" t="n"/>
    </row>
    <row r="929" ht="13.5" customHeight="1" s="1659">
      <c r="E929" s="837" t="n"/>
      <c r="F929" s="837" t="n"/>
      <c r="G929" s="837" t="n"/>
      <c r="H929" s="837" t="n"/>
      <c r="I929" s="837" t="n"/>
      <c r="J929" s="837" t="n"/>
      <c r="K929" s="837" t="n"/>
      <c r="L929" s="837" t="n"/>
      <c r="M929" s="837" t="n"/>
      <c r="N929" s="837" t="n"/>
      <c r="O929" s="837" t="n"/>
      <c r="P929" s="837" t="n"/>
      <c r="Q929" s="837" t="n"/>
      <c r="R929" s="837" t="n"/>
      <c r="S929" s="837" t="n"/>
      <c r="T929" s="711" t="n"/>
      <c r="U929" s="711" t="n"/>
      <c r="V929" s="837" t="n"/>
      <c r="W929" s="837" t="n"/>
      <c r="X929" s="711" t="n"/>
      <c r="Y929" s="711" t="n"/>
      <c r="Z929" s="837" t="n"/>
      <c r="AA929" s="837" t="n"/>
      <c r="AB929" s="837" t="n"/>
      <c r="AC929" s="837" t="n"/>
      <c r="AD929" s="837" t="n"/>
      <c r="AE929" s="837" t="n"/>
      <c r="AF929" s="837" t="n"/>
      <c r="AG929" s="837" t="n"/>
      <c r="AH929" s="837" t="n"/>
      <c r="AI929" s="837" t="n"/>
    </row>
    <row r="930" ht="13.5" customHeight="1" s="1659">
      <c r="E930" s="837" t="n"/>
      <c r="F930" s="837" t="n"/>
      <c r="G930" s="837" t="n"/>
      <c r="H930" s="837" t="n"/>
      <c r="I930" s="837" t="n"/>
      <c r="J930" s="837" t="n"/>
      <c r="K930" s="837" t="n"/>
      <c r="L930" s="837" t="n"/>
      <c r="M930" s="837" t="n"/>
      <c r="N930" s="837" t="n"/>
      <c r="O930" s="837" t="n"/>
      <c r="P930" s="837" t="n"/>
      <c r="Q930" s="837" t="n"/>
      <c r="R930" s="837" t="n"/>
      <c r="S930" s="837" t="n"/>
      <c r="T930" s="711" t="n"/>
      <c r="U930" s="711" t="n"/>
      <c r="V930" s="837" t="n"/>
      <c r="W930" s="837" t="n"/>
      <c r="X930" s="711" t="n"/>
      <c r="Y930" s="711" t="n"/>
      <c r="Z930" s="837" t="n"/>
      <c r="AA930" s="837" t="n"/>
      <c r="AB930" s="837" t="n"/>
      <c r="AC930" s="837" t="n"/>
      <c r="AD930" s="837" t="n"/>
      <c r="AE930" s="837" t="n"/>
      <c r="AF930" s="837" t="n"/>
      <c r="AG930" s="837" t="n"/>
      <c r="AH930" s="837" t="n"/>
      <c r="AI930" s="837" t="n"/>
    </row>
    <row r="931" ht="13.5" customHeight="1" s="1659">
      <c r="E931" s="837" t="n"/>
      <c r="F931" s="837" t="n"/>
      <c r="G931" s="837" t="n"/>
      <c r="H931" s="837" t="n"/>
      <c r="I931" s="837" t="n"/>
      <c r="J931" s="837" t="n"/>
      <c r="K931" s="837" t="n"/>
      <c r="L931" s="837" t="n"/>
      <c r="M931" s="837" t="n"/>
      <c r="N931" s="837" t="n"/>
      <c r="O931" s="837" t="n"/>
      <c r="P931" s="837" t="n"/>
      <c r="Q931" s="837" t="n"/>
      <c r="R931" s="837" t="n"/>
      <c r="S931" s="837" t="n"/>
      <c r="T931" s="711" t="n"/>
      <c r="U931" s="711" t="n"/>
      <c r="V931" s="837" t="n"/>
      <c r="W931" s="837" t="n"/>
      <c r="X931" s="711" t="n"/>
      <c r="Y931" s="711" t="n"/>
      <c r="Z931" s="837" t="n"/>
      <c r="AA931" s="837" t="n"/>
      <c r="AB931" s="837" t="n"/>
      <c r="AC931" s="837" t="n"/>
      <c r="AD931" s="837" t="n"/>
      <c r="AE931" s="837" t="n"/>
      <c r="AF931" s="837" t="n"/>
      <c r="AG931" s="837" t="n"/>
      <c r="AH931" s="837" t="n"/>
      <c r="AI931" s="837" t="n"/>
    </row>
    <row r="932" ht="13.5" customHeight="1" s="1659">
      <c r="E932" s="837" t="n"/>
      <c r="F932" s="837" t="n"/>
      <c r="G932" s="837" t="n"/>
      <c r="H932" s="837" t="n"/>
      <c r="I932" s="837" t="n"/>
      <c r="J932" s="837" t="n"/>
      <c r="K932" s="837" t="n"/>
      <c r="L932" s="837" t="n"/>
      <c r="M932" s="837" t="n"/>
      <c r="N932" s="837" t="n"/>
      <c r="O932" s="837" t="n"/>
      <c r="P932" s="837" t="n"/>
      <c r="Q932" s="837" t="n"/>
      <c r="R932" s="837" t="n"/>
      <c r="S932" s="837" t="n"/>
      <c r="T932" s="711" t="n"/>
      <c r="U932" s="711" t="n"/>
      <c r="V932" s="837" t="n"/>
      <c r="W932" s="837" t="n"/>
      <c r="X932" s="711" t="n"/>
      <c r="Y932" s="711" t="n"/>
      <c r="Z932" s="837" t="n"/>
      <c r="AA932" s="837" t="n"/>
      <c r="AB932" s="837" t="n"/>
      <c r="AC932" s="837" t="n"/>
      <c r="AD932" s="837" t="n"/>
      <c r="AE932" s="837" t="n"/>
      <c r="AF932" s="837" t="n"/>
      <c r="AG932" s="837" t="n"/>
      <c r="AH932" s="837" t="n"/>
      <c r="AI932" s="837" t="n"/>
    </row>
    <row r="933" ht="13.5" customHeight="1" s="1659">
      <c r="E933" s="837" t="n"/>
      <c r="F933" s="837" t="n"/>
      <c r="G933" s="837" t="n"/>
      <c r="H933" s="837" t="n"/>
      <c r="I933" s="837" t="n"/>
      <c r="J933" s="837" t="n"/>
      <c r="K933" s="837" t="n"/>
      <c r="L933" s="837" t="n"/>
      <c r="M933" s="837" t="n"/>
      <c r="N933" s="837" t="n"/>
      <c r="O933" s="837" t="n"/>
      <c r="P933" s="837" t="n"/>
      <c r="Q933" s="837" t="n"/>
      <c r="R933" s="837" t="n"/>
      <c r="S933" s="837" t="n"/>
      <c r="T933" s="711" t="n"/>
      <c r="U933" s="711" t="n"/>
      <c r="V933" s="837" t="n"/>
      <c r="W933" s="837" t="n"/>
      <c r="X933" s="711" t="n"/>
      <c r="Y933" s="711" t="n"/>
      <c r="Z933" s="837" t="n"/>
      <c r="AA933" s="837" t="n"/>
      <c r="AB933" s="837" t="n"/>
      <c r="AC933" s="837" t="n"/>
      <c r="AD933" s="837" t="n"/>
      <c r="AE933" s="837" t="n"/>
      <c r="AF933" s="837" t="n"/>
      <c r="AG933" s="837" t="n"/>
      <c r="AH933" s="837" t="n"/>
      <c r="AI933" s="837" t="n"/>
    </row>
    <row r="934" ht="13.5" customHeight="1" s="1659">
      <c r="E934" s="837" t="n"/>
      <c r="F934" s="837" t="n"/>
      <c r="G934" s="837" t="n"/>
      <c r="H934" s="837" t="n"/>
      <c r="I934" s="837" t="n"/>
      <c r="J934" s="837" t="n"/>
      <c r="K934" s="837" t="n"/>
      <c r="L934" s="837" t="n"/>
      <c r="M934" s="837" t="n"/>
      <c r="N934" s="837" t="n"/>
      <c r="O934" s="837" t="n"/>
      <c r="P934" s="837" t="n"/>
      <c r="Q934" s="837" t="n"/>
      <c r="R934" s="837" t="n"/>
      <c r="S934" s="837" t="n"/>
      <c r="T934" s="711" t="n"/>
      <c r="U934" s="711" t="n"/>
      <c r="V934" s="837" t="n"/>
      <c r="W934" s="837" t="n"/>
      <c r="X934" s="711" t="n"/>
      <c r="Y934" s="711" t="n"/>
      <c r="Z934" s="837" t="n"/>
      <c r="AA934" s="837" t="n"/>
      <c r="AB934" s="837" t="n"/>
      <c r="AC934" s="837" t="n"/>
      <c r="AD934" s="837" t="n"/>
      <c r="AE934" s="837" t="n"/>
      <c r="AF934" s="837" t="n"/>
      <c r="AG934" s="837" t="n"/>
      <c r="AH934" s="837" t="n"/>
      <c r="AI934" s="837" t="n"/>
    </row>
    <row r="935" ht="13.5" customHeight="1" s="1659">
      <c r="E935" s="837" t="n"/>
      <c r="F935" s="837" t="n"/>
      <c r="G935" s="837" t="n"/>
      <c r="H935" s="837" t="n"/>
      <c r="I935" s="837" t="n"/>
      <c r="J935" s="837" t="n"/>
      <c r="K935" s="837" t="n"/>
      <c r="L935" s="837" t="n"/>
      <c r="M935" s="837" t="n"/>
      <c r="N935" s="837" t="n"/>
      <c r="O935" s="837" t="n"/>
      <c r="P935" s="837" t="n"/>
      <c r="Q935" s="837" t="n"/>
      <c r="R935" s="837" t="n"/>
      <c r="S935" s="837" t="n"/>
      <c r="T935" s="711" t="n"/>
      <c r="U935" s="711" t="n"/>
      <c r="V935" s="837" t="n"/>
      <c r="W935" s="837" t="n"/>
      <c r="X935" s="711" t="n"/>
      <c r="Y935" s="711" t="n"/>
      <c r="Z935" s="837" t="n"/>
      <c r="AA935" s="837" t="n"/>
      <c r="AB935" s="837" t="n"/>
      <c r="AC935" s="837" t="n"/>
      <c r="AD935" s="837" t="n"/>
      <c r="AE935" s="837" t="n"/>
      <c r="AF935" s="837" t="n"/>
      <c r="AG935" s="837" t="n"/>
      <c r="AH935" s="837" t="n"/>
      <c r="AI935" s="837" t="n"/>
    </row>
    <row r="936" ht="13.5" customHeight="1" s="1659">
      <c r="E936" s="837" t="n"/>
      <c r="F936" s="837" t="n"/>
      <c r="G936" s="837" t="n"/>
      <c r="H936" s="837" t="n"/>
      <c r="I936" s="837" t="n"/>
      <c r="J936" s="837" t="n"/>
      <c r="K936" s="837" t="n"/>
      <c r="L936" s="837" t="n"/>
      <c r="M936" s="837" t="n"/>
      <c r="N936" s="837" t="n"/>
      <c r="O936" s="837" t="n"/>
      <c r="P936" s="837" t="n"/>
      <c r="Q936" s="837" t="n"/>
      <c r="R936" s="837" t="n"/>
      <c r="S936" s="837" t="n"/>
      <c r="T936" s="711" t="n"/>
      <c r="U936" s="711" t="n"/>
      <c r="V936" s="837" t="n"/>
      <c r="W936" s="837" t="n"/>
      <c r="X936" s="711" t="n"/>
      <c r="Y936" s="711" t="n"/>
      <c r="Z936" s="837" t="n"/>
      <c r="AA936" s="837" t="n"/>
      <c r="AB936" s="837" t="n"/>
      <c r="AC936" s="837" t="n"/>
      <c r="AD936" s="837" t="n"/>
      <c r="AE936" s="837" t="n"/>
      <c r="AF936" s="837" t="n"/>
      <c r="AG936" s="837" t="n"/>
      <c r="AH936" s="837" t="n"/>
      <c r="AI936" s="837" t="n"/>
    </row>
    <row r="937" ht="13.5" customHeight="1" s="1659">
      <c r="E937" s="837" t="n"/>
      <c r="F937" s="837" t="n"/>
      <c r="G937" s="837" t="n"/>
      <c r="H937" s="837" t="n"/>
      <c r="I937" s="837" t="n"/>
      <c r="J937" s="837" t="n"/>
      <c r="K937" s="837" t="n"/>
      <c r="L937" s="837" t="n"/>
      <c r="M937" s="837" t="n"/>
      <c r="N937" s="837" t="n"/>
      <c r="O937" s="837" t="n"/>
      <c r="P937" s="837" t="n"/>
      <c r="Q937" s="837" t="n"/>
      <c r="R937" s="837" t="n"/>
      <c r="S937" s="837" t="n"/>
      <c r="T937" s="711" t="n"/>
      <c r="U937" s="711" t="n"/>
      <c r="V937" s="837" t="n"/>
      <c r="W937" s="837" t="n"/>
      <c r="X937" s="711" t="n"/>
      <c r="Y937" s="711" t="n"/>
      <c r="Z937" s="837" t="n"/>
      <c r="AA937" s="837" t="n"/>
      <c r="AB937" s="837" t="n"/>
      <c r="AC937" s="837" t="n"/>
      <c r="AD937" s="837" t="n"/>
      <c r="AE937" s="837" t="n"/>
      <c r="AF937" s="837" t="n"/>
      <c r="AG937" s="837" t="n"/>
      <c r="AH937" s="837" t="n"/>
      <c r="AI937" s="837" t="n"/>
    </row>
    <row r="938" ht="13.5" customHeight="1" s="1659">
      <c r="E938" s="837" t="n"/>
      <c r="F938" s="837" t="n"/>
      <c r="G938" s="837" t="n"/>
      <c r="H938" s="837" t="n"/>
      <c r="I938" s="837" t="n"/>
      <c r="J938" s="837" t="n"/>
      <c r="K938" s="837" t="n"/>
      <c r="L938" s="837" t="n"/>
      <c r="M938" s="837" t="n"/>
      <c r="N938" s="837" t="n"/>
      <c r="O938" s="837" t="n"/>
      <c r="P938" s="837" t="n"/>
      <c r="Q938" s="837" t="n"/>
      <c r="R938" s="837" t="n"/>
      <c r="S938" s="837" t="n"/>
      <c r="T938" s="711" t="n"/>
      <c r="U938" s="711" t="n"/>
      <c r="V938" s="837" t="n"/>
      <c r="W938" s="837" t="n"/>
      <c r="X938" s="711" t="n"/>
      <c r="Y938" s="711" t="n"/>
      <c r="Z938" s="837" t="n"/>
      <c r="AA938" s="837" t="n"/>
      <c r="AB938" s="837" t="n"/>
      <c r="AC938" s="837" t="n"/>
      <c r="AD938" s="837" t="n"/>
      <c r="AE938" s="837" t="n"/>
      <c r="AF938" s="837" t="n"/>
      <c r="AG938" s="837" t="n"/>
      <c r="AH938" s="837" t="n"/>
      <c r="AI938" s="837" t="n"/>
    </row>
    <row r="939" ht="13.5" customHeight="1" s="1659">
      <c r="E939" s="837" t="n"/>
      <c r="F939" s="837" t="n"/>
      <c r="G939" s="837" t="n"/>
      <c r="H939" s="837" t="n"/>
      <c r="I939" s="837" t="n"/>
      <c r="J939" s="837" t="n"/>
      <c r="K939" s="837" t="n"/>
      <c r="L939" s="837" t="n"/>
      <c r="M939" s="837" t="n"/>
      <c r="N939" s="837" t="n"/>
      <c r="O939" s="837" t="n"/>
      <c r="P939" s="837" t="n"/>
      <c r="Q939" s="837" t="n"/>
      <c r="R939" s="837" t="n"/>
      <c r="S939" s="837" t="n"/>
      <c r="T939" s="711" t="n"/>
      <c r="U939" s="711" t="n"/>
      <c r="V939" s="837" t="n"/>
      <c r="W939" s="837" t="n"/>
      <c r="X939" s="711" t="n"/>
      <c r="Y939" s="711" t="n"/>
      <c r="Z939" s="837" t="n"/>
      <c r="AA939" s="837" t="n"/>
      <c r="AB939" s="837" t="n"/>
      <c r="AC939" s="837" t="n"/>
      <c r="AD939" s="837" t="n"/>
      <c r="AE939" s="837" t="n"/>
      <c r="AF939" s="837" t="n"/>
      <c r="AG939" s="837" t="n"/>
      <c r="AH939" s="837" t="n"/>
      <c r="AI939" s="837" t="n"/>
    </row>
    <row r="940" ht="13.5" customHeight="1" s="1659">
      <c r="E940" s="837" t="n"/>
      <c r="F940" s="837" t="n"/>
      <c r="G940" s="837" t="n"/>
      <c r="H940" s="837" t="n"/>
      <c r="I940" s="837" t="n"/>
      <c r="J940" s="837" t="n"/>
      <c r="K940" s="837" t="n"/>
      <c r="L940" s="837" t="n"/>
      <c r="M940" s="837" t="n"/>
      <c r="N940" s="837" t="n"/>
      <c r="O940" s="837" t="n"/>
      <c r="P940" s="837" t="n"/>
      <c r="Q940" s="837" t="n"/>
      <c r="R940" s="837" t="n"/>
      <c r="S940" s="837" t="n"/>
      <c r="T940" s="711" t="n"/>
      <c r="U940" s="711" t="n"/>
      <c r="V940" s="837" t="n"/>
      <c r="W940" s="837" t="n"/>
      <c r="X940" s="711" t="n"/>
      <c r="Y940" s="711" t="n"/>
      <c r="Z940" s="837" t="n"/>
      <c r="AA940" s="837" t="n"/>
      <c r="AB940" s="837" t="n"/>
      <c r="AC940" s="837" t="n"/>
      <c r="AD940" s="837" t="n"/>
      <c r="AE940" s="837" t="n"/>
      <c r="AF940" s="837" t="n"/>
      <c r="AG940" s="837" t="n"/>
      <c r="AH940" s="837" t="n"/>
      <c r="AI940" s="837" t="n"/>
    </row>
    <row r="941" ht="13.5" customHeight="1" s="1659">
      <c r="E941" s="837" t="n"/>
      <c r="F941" s="837" t="n"/>
      <c r="G941" s="837" t="n"/>
      <c r="H941" s="837" t="n"/>
      <c r="I941" s="837" t="n"/>
      <c r="J941" s="837" t="n"/>
      <c r="K941" s="837" t="n"/>
      <c r="L941" s="837" t="n"/>
      <c r="M941" s="837" t="n"/>
      <c r="N941" s="837" t="n"/>
      <c r="O941" s="837" t="n"/>
      <c r="P941" s="837" t="n"/>
      <c r="Q941" s="837" t="n"/>
      <c r="R941" s="837" t="n"/>
      <c r="S941" s="837" t="n"/>
      <c r="T941" s="711" t="n"/>
      <c r="U941" s="711" t="n"/>
      <c r="V941" s="837" t="n"/>
      <c r="W941" s="837" t="n"/>
      <c r="X941" s="711" t="n"/>
      <c r="Y941" s="711" t="n"/>
      <c r="Z941" s="837" t="n"/>
      <c r="AA941" s="837" t="n"/>
      <c r="AB941" s="837" t="n"/>
      <c r="AC941" s="837" t="n"/>
      <c r="AD941" s="837" t="n"/>
      <c r="AE941" s="837" t="n"/>
      <c r="AF941" s="837" t="n"/>
      <c r="AG941" s="837" t="n"/>
      <c r="AH941" s="837" t="n"/>
      <c r="AI941" s="837" t="n"/>
    </row>
    <row r="942" ht="13.5" customHeight="1" s="1659">
      <c r="E942" s="837" t="n"/>
      <c r="F942" s="837" t="n"/>
      <c r="G942" s="837" t="n"/>
      <c r="H942" s="837" t="n"/>
      <c r="I942" s="837" t="n"/>
      <c r="J942" s="837" t="n"/>
      <c r="K942" s="837" t="n"/>
      <c r="L942" s="837" t="n"/>
      <c r="M942" s="837" t="n"/>
      <c r="N942" s="837" t="n"/>
      <c r="O942" s="837" t="n"/>
      <c r="P942" s="837" t="n"/>
      <c r="Q942" s="837" t="n"/>
      <c r="R942" s="837" t="n"/>
      <c r="S942" s="837" t="n"/>
      <c r="T942" s="711" t="n"/>
      <c r="U942" s="711" t="n"/>
      <c r="V942" s="837" t="n"/>
      <c r="W942" s="837" t="n"/>
      <c r="X942" s="711" t="n"/>
      <c r="Y942" s="711" t="n"/>
      <c r="Z942" s="837" t="n"/>
      <c r="AA942" s="837" t="n"/>
      <c r="AB942" s="837" t="n"/>
      <c r="AC942" s="837" t="n"/>
      <c r="AD942" s="837" t="n"/>
      <c r="AE942" s="837" t="n"/>
      <c r="AF942" s="837" t="n"/>
      <c r="AG942" s="837" t="n"/>
      <c r="AH942" s="837" t="n"/>
      <c r="AI942" s="837" t="n"/>
    </row>
    <row r="943" ht="13.5" customHeight="1" s="1659">
      <c r="E943" s="837" t="n"/>
      <c r="F943" s="837" t="n"/>
      <c r="G943" s="837" t="n"/>
      <c r="H943" s="837" t="n"/>
      <c r="I943" s="837" t="n"/>
      <c r="J943" s="837" t="n"/>
      <c r="K943" s="837" t="n"/>
      <c r="L943" s="837" t="n"/>
      <c r="M943" s="837" t="n"/>
      <c r="N943" s="837" t="n"/>
      <c r="O943" s="837" t="n"/>
      <c r="P943" s="837" t="n"/>
      <c r="Q943" s="837" t="n"/>
      <c r="R943" s="837" t="n"/>
      <c r="S943" s="837" t="n"/>
      <c r="T943" s="711" t="n"/>
      <c r="U943" s="711" t="n"/>
      <c r="V943" s="837" t="n"/>
      <c r="W943" s="837" t="n"/>
      <c r="X943" s="711" t="n"/>
      <c r="Y943" s="711" t="n"/>
      <c r="Z943" s="837" t="n"/>
      <c r="AA943" s="837" t="n"/>
      <c r="AB943" s="837" t="n"/>
      <c r="AC943" s="837" t="n"/>
      <c r="AD943" s="837" t="n"/>
      <c r="AE943" s="837" t="n"/>
      <c r="AF943" s="837" t="n"/>
      <c r="AG943" s="837" t="n"/>
      <c r="AH943" s="837" t="n"/>
      <c r="AI943" s="837" t="n"/>
    </row>
    <row r="944" ht="13.5" customHeight="1" s="1659">
      <c r="E944" s="837" t="n"/>
      <c r="F944" s="837" t="n"/>
      <c r="G944" s="837" t="n"/>
      <c r="H944" s="837" t="n"/>
      <c r="I944" s="837" t="n"/>
      <c r="J944" s="837" t="n"/>
      <c r="K944" s="837" t="n"/>
      <c r="L944" s="837" t="n"/>
      <c r="M944" s="837" t="n"/>
      <c r="N944" s="837" t="n"/>
      <c r="O944" s="837" t="n"/>
      <c r="P944" s="837" t="n"/>
      <c r="Q944" s="837" t="n"/>
      <c r="R944" s="837" t="n"/>
      <c r="S944" s="837" t="n"/>
      <c r="T944" s="711" t="n"/>
      <c r="U944" s="711" t="n"/>
      <c r="V944" s="837" t="n"/>
      <c r="W944" s="837" t="n"/>
      <c r="X944" s="711" t="n"/>
      <c r="Y944" s="711" t="n"/>
      <c r="Z944" s="837" t="n"/>
      <c r="AA944" s="837" t="n"/>
      <c r="AB944" s="837" t="n"/>
      <c r="AC944" s="837" t="n"/>
      <c r="AD944" s="837" t="n"/>
      <c r="AE944" s="837" t="n"/>
      <c r="AF944" s="837" t="n"/>
      <c r="AG944" s="837" t="n"/>
      <c r="AH944" s="837" t="n"/>
      <c r="AI944" s="837" t="n"/>
    </row>
    <row r="945" ht="13.5" customHeight="1" s="1659">
      <c r="E945" s="837" t="n"/>
      <c r="F945" s="837" t="n"/>
      <c r="G945" s="837" t="n"/>
      <c r="H945" s="837" t="n"/>
      <c r="I945" s="837" t="n"/>
      <c r="J945" s="837" t="n"/>
      <c r="K945" s="837" t="n"/>
      <c r="L945" s="837" t="n"/>
      <c r="M945" s="837" t="n"/>
      <c r="N945" s="837" t="n"/>
      <c r="O945" s="837" t="n"/>
      <c r="P945" s="837" t="n"/>
      <c r="Q945" s="837" t="n"/>
      <c r="R945" s="837" t="n"/>
      <c r="S945" s="837" t="n"/>
      <c r="T945" s="711" t="n"/>
      <c r="U945" s="711" t="n"/>
      <c r="V945" s="837" t="n"/>
      <c r="W945" s="837" t="n"/>
      <c r="X945" s="711" t="n"/>
      <c r="Y945" s="711" t="n"/>
      <c r="Z945" s="837" t="n"/>
      <c r="AA945" s="837" t="n"/>
      <c r="AB945" s="837" t="n"/>
      <c r="AC945" s="837" t="n"/>
      <c r="AD945" s="837" t="n"/>
      <c r="AE945" s="837" t="n"/>
      <c r="AF945" s="837" t="n"/>
      <c r="AG945" s="837" t="n"/>
      <c r="AH945" s="837" t="n"/>
      <c r="AI945" s="837" t="n"/>
    </row>
    <row r="946" ht="13.5" customHeight="1" s="1659">
      <c r="E946" s="837" t="n"/>
      <c r="F946" s="837" t="n"/>
      <c r="G946" s="837" t="n"/>
      <c r="H946" s="837" t="n"/>
      <c r="I946" s="837" t="n"/>
      <c r="J946" s="837" t="n"/>
      <c r="K946" s="837" t="n"/>
      <c r="L946" s="837" t="n"/>
      <c r="M946" s="837" t="n"/>
      <c r="N946" s="837" t="n"/>
      <c r="O946" s="837" t="n"/>
      <c r="P946" s="837" t="n"/>
      <c r="Q946" s="837" t="n"/>
      <c r="R946" s="837" t="n"/>
      <c r="S946" s="837" t="n"/>
      <c r="T946" s="711" t="n"/>
      <c r="U946" s="711" t="n"/>
      <c r="V946" s="837" t="n"/>
      <c r="W946" s="837" t="n"/>
      <c r="X946" s="711" t="n"/>
      <c r="Y946" s="711" t="n"/>
      <c r="Z946" s="837" t="n"/>
      <c r="AA946" s="837" t="n"/>
      <c r="AB946" s="837" t="n"/>
      <c r="AC946" s="837" t="n"/>
      <c r="AD946" s="837" t="n"/>
      <c r="AE946" s="837" t="n"/>
      <c r="AF946" s="837" t="n"/>
      <c r="AG946" s="837" t="n"/>
      <c r="AH946" s="837" t="n"/>
      <c r="AI946" s="837" t="n"/>
    </row>
    <row r="947" ht="13.5" customHeight="1" s="1659">
      <c r="E947" s="837" t="n"/>
      <c r="F947" s="837" t="n"/>
      <c r="G947" s="837" t="n"/>
      <c r="H947" s="837" t="n"/>
      <c r="I947" s="837" t="n"/>
      <c r="J947" s="837" t="n"/>
      <c r="K947" s="837" t="n"/>
      <c r="L947" s="837" t="n"/>
      <c r="M947" s="837" t="n"/>
      <c r="N947" s="837" t="n"/>
      <c r="O947" s="837" t="n"/>
      <c r="P947" s="837" t="n"/>
      <c r="Q947" s="837" t="n"/>
      <c r="R947" s="837" t="n"/>
      <c r="S947" s="837" t="n"/>
      <c r="T947" s="711" t="n"/>
      <c r="U947" s="711" t="n"/>
      <c r="V947" s="837" t="n"/>
      <c r="W947" s="837" t="n"/>
      <c r="X947" s="711" t="n"/>
      <c r="Y947" s="711" t="n"/>
      <c r="Z947" s="837" t="n"/>
      <c r="AA947" s="837" t="n"/>
      <c r="AB947" s="837" t="n"/>
      <c r="AC947" s="837" t="n"/>
      <c r="AD947" s="837" t="n"/>
      <c r="AE947" s="837" t="n"/>
      <c r="AF947" s="837" t="n"/>
      <c r="AG947" s="837" t="n"/>
      <c r="AH947" s="837" t="n"/>
      <c r="AI947" s="837" t="n"/>
    </row>
    <row r="948" ht="13.5" customHeight="1" s="1659">
      <c r="E948" s="837" t="n"/>
      <c r="F948" s="837" t="n"/>
      <c r="G948" s="837" t="n"/>
      <c r="H948" s="837" t="n"/>
      <c r="I948" s="837" t="n"/>
      <c r="J948" s="837" t="n"/>
      <c r="K948" s="837" t="n"/>
      <c r="L948" s="837" t="n"/>
      <c r="M948" s="837" t="n"/>
      <c r="N948" s="837" t="n"/>
      <c r="O948" s="837" t="n"/>
      <c r="P948" s="837" t="n"/>
      <c r="Q948" s="837" t="n"/>
      <c r="R948" s="837" t="n"/>
      <c r="S948" s="837" t="n"/>
      <c r="T948" s="711" t="n"/>
      <c r="U948" s="711" t="n"/>
      <c r="V948" s="837" t="n"/>
      <c r="W948" s="837" t="n"/>
      <c r="X948" s="711" t="n"/>
      <c r="Y948" s="711" t="n"/>
      <c r="Z948" s="837" t="n"/>
      <c r="AA948" s="837" t="n"/>
      <c r="AB948" s="837" t="n"/>
      <c r="AC948" s="837" t="n"/>
      <c r="AD948" s="837" t="n"/>
      <c r="AE948" s="837" t="n"/>
      <c r="AF948" s="837" t="n"/>
      <c r="AG948" s="837" t="n"/>
      <c r="AH948" s="837" t="n"/>
      <c r="AI948" s="837" t="n"/>
    </row>
    <row r="949" ht="13.5" customHeight="1" s="1659">
      <c r="E949" s="837" t="n"/>
      <c r="F949" s="837" t="n"/>
      <c r="G949" s="837" t="n"/>
      <c r="H949" s="837" t="n"/>
      <c r="I949" s="837" t="n"/>
      <c r="J949" s="837" t="n"/>
      <c r="K949" s="837" t="n"/>
      <c r="L949" s="837" t="n"/>
      <c r="M949" s="837" t="n"/>
      <c r="N949" s="837" t="n"/>
      <c r="O949" s="837" t="n"/>
      <c r="P949" s="837" t="n"/>
      <c r="Q949" s="837" t="n"/>
      <c r="R949" s="837" t="n"/>
      <c r="S949" s="837" t="n"/>
      <c r="T949" s="711" t="n"/>
      <c r="U949" s="711" t="n"/>
      <c r="V949" s="837" t="n"/>
      <c r="W949" s="837" t="n"/>
      <c r="X949" s="711" t="n"/>
      <c r="Y949" s="711" t="n"/>
      <c r="Z949" s="837" t="n"/>
      <c r="AA949" s="837" t="n"/>
      <c r="AB949" s="837" t="n"/>
      <c r="AC949" s="837" t="n"/>
      <c r="AD949" s="837" t="n"/>
      <c r="AE949" s="837" t="n"/>
      <c r="AF949" s="837" t="n"/>
      <c r="AG949" s="837" t="n"/>
      <c r="AH949" s="837" t="n"/>
      <c r="AI949" s="837" t="n"/>
    </row>
    <row r="950" ht="13.5" customHeight="1" s="1659">
      <c r="E950" s="837" t="n"/>
      <c r="F950" s="837" t="n"/>
      <c r="G950" s="837" t="n"/>
      <c r="H950" s="837" t="n"/>
      <c r="I950" s="837" t="n"/>
      <c r="J950" s="837" t="n"/>
      <c r="K950" s="837" t="n"/>
      <c r="L950" s="837" t="n"/>
      <c r="M950" s="837" t="n"/>
      <c r="N950" s="837" t="n"/>
      <c r="O950" s="837" t="n"/>
      <c r="P950" s="837" t="n"/>
      <c r="Q950" s="837" t="n"/>
      <c r="R950" s="837" t="n"/>
      <c r="S950" s="837" t="n"/>
      <c r="T950" s="711" t="n"/>
      <c r="U950" s="711" t="n"/>
      <c r="V950" s="837" t="n"/>
      <c r="W950" s="837" t="n"/>
      <c r="X950" s="711" t="n"/>
      <c r="Y950" s="711" t="n"/>
      <c r="Z950" s="837" t="n"/>
      <c r="AA950" s="837" t="n"/>
      <c r="AB950" s="837" t="n"/>
      <c r="AC950" s="837" t="n"/>
      <c r="AD950" s="837" t="n"/>
      <c r="AE950" s="837" t="n"/>
      <c r="AF950" s="837" t="n"/>
      <c r="AG950" s="837" t="n"/>
      <c r="AH950" s="837" t="n"/>
      <c r="AI950" s="837" t="n"/>
    </row>
    <row r="951" ht="13.5" customHeight="1" s="1659">
      <c r="E951" s="837" t="n"/>
      <c r="F951" s="837" t="n"/>
      <c r="G951" s="837" t="n"/>
      <c r="H951" s="837" t="n"/>
      <c r="I951" s="837" t="n"/>
      <c r="J951" s="837" t="n"/>
      <c r="K951" s="837" t="n"/>
      <c r="L951" s="837" t="n"/>
      <c r="M951" s="837" t="n"/>
      <c r="N951" s="837" t="n"/>
      <c r="O951" s="837" t="n"/>
      <c r="P951" s="837" t="n"/>
      <c r="Q951" s="837" t="n"/>
      <c r="R951" s="837" t="n"/>
      <c r="S951" s="837" t="n"/>
      <c r="T951" s="711" t="n"/>
      <c r="U951" s="711" t="n"/>
      <c r="V951" s="837" t="n"/>
      <c r="W951" s="837" t="n"/>
      <c r="X951" s="711" t="n"/>
      <c r="Y951" s="711" t="n"/>
      <c r="Z951" s="837" t="n"/>
      <c r="AA951" s="837" t="n"/>
      <c r="AB951" s="837" t="n"/>
      <c r="AC951" s="837" t="n"/>
      <c r="AD951" s="837" t="n"/>
      <c r="AE951" s="837" t="n"/>
      <c r="AF951" s="837" t="n"/>
      <c r="AG951" s="837" t="n"/>
      <c r="AH951" s="837" t="n"/>
      <c r="AI951" s="837" t="n"/>
    </row>
    <row r="952" ht="13.5" customHeight="1" s="1659">
      <c r="E952" s="837" t="n"/>
      <c r="F952" s="837" t="n"/>
      <c r="G952" s="837" t="n"/>
      <c r="H952" s="837" t="n"/>
      <c r="I952" s="837" t="n"/>
      <c r="J952" s="837" t="n"/>
      <c r="K952" s="837" t="n"/>
      <c r="L952" s="837" t="n"/>
      <c r="M952" s="837" t="n"/>
      <c r="N952" s="837" t="n"/>
      <c r="O952" s="837" t="n"/>
      <c r="P952" s="837" t="n"/>
      <c r="Q952" s="837" t="n"/>
      <c r="R952" s="837" t="n"/>
      <c r="S952" s="837" t="n"/>
      <c r="T952" s="711" t="n"/>
      <c r="U952" s="711" t="n"/>
      <c r="V952" s="837" t="n"/>
      <c r="W952" s="837" t="n"/>
      <c r="X952" s="711" t="n"/>
      <c r="Y952" s="711" t="n"/>
      <c r="Z952" s="837" t="n"/>
      <c r="AA952" s="837" t="n"/>
      <c r="AB952" s="837" t="n"/>
      <c r="AC952" s="837" t="n"/>
      <c r="AD952" s="837" t="n"/>
      <c r="AE952" s="837" t="n"/>
      <c r="AF952" s="837" t="n"/>
      <c r="AG952" s="837" t="n"/>
      <c r="AH952" s="837" t="n"/>
      <c r="AI952" s="837" t="n"/>
    </row>
    <row r="953" ht="13.5" customHeight="1" s="1659">
      <c r="E953" s="837" t="n"/>
      <c r="F953" s="837" t="n"/>
      <c r="G953" s="837" t="n"/>
      <c r="H953" s="837" t="n"/>
      <c r="I953" s="837" t="n"/>
      <c r="J953" s="837" t="n"/>
      <c r="K953" s="837" t="n"/>
      <c r="L953" s="837" t="n"/>
      <c r="M953" s="837" t="n"/>
      <c r="N953" s="837" t="n"/>
      <c r="O953" s="837" t="n"/>
      <c r="P953" s="837" t="n"/>
      <c r="Q953" s="837" t="n"/>
      <c r="R953" s="837" t="n"/>
      <c r="S953" s="837" t="n"/>
      <c r="T953" s="711" t="n"/>
      <c r="U953" s="711" t="n"/>
      <c r="V953" s="837" t="n"/>
      <c r="W953" s="837" t="n"/>
      <c r="X953" s="711" t="n"/>
      <c r="Y953" s="711" t="n"/>
      <c r="Z953" s="837" t="n"/>
      <c r="AA953" s="837" t="n"/>
      <c r="AB953" s="837" t="n"/>
      <c r="AC953" s="837" t="n"/>
      <c r="AD953" s="837" t="n"/>
      <c r="AE953" s="837" t="n"/>
      <c r="AF953" s="837" t="n"/>
      <c r="AG953" s="837" t="n"/>
      <c r="AH953" s="837" t="n"/>
      <c r="AI953" s="837" t="n"/>
    </row>
    <row r="954" ht="13.5" customHeight="1" s="1659">
      <c r="E954" s="837" t="n"/>
      <c r="F954" s="837" t="n"/>
      <c r="G954" s="837" t="n"/>
      <c r="H954" s="837" t="n"/>
      <c r="I954" s="837" t="n"/>
      <c r="J954" s="837" t="n"/>
      <c r="K954" s="837" t="n"/>
      <c r="L954" s="837" t="n"/>
      <c r="M954" s="837" t="n"/>
      <c r="N954" s="837" t="n"/>
      <c r="O954" s="837" t="n"/>
      <c r="P954" s="837" t="n"/>
      <c r="Q954" s="837" t="n"/>
      <c r="R954" s="837" t="n"/>
      <c r="S954" s="837" t="n"/>
      <c r="T954" s="711" t="n"/>
      <c r="U954" s="711" t="n"/>
      <c r="V954" s="837" t="n"/>
      <c r="W954" s="837" t="n"/>
      <c r="X954" s="711" t="n"/>
      <c r="Y954" s="711" t="n"/>
      <c r="Z954" s="837" t="n"/>
      <c r="AA954" s="837" t="n"/>
      <c r="AB954" s="837" t="n"/>
      <c r="AC954" s="837" t="n"/>
      <c r="AD954" s="837" t="n"/>
      <c r="AE954" s="837" t="n"/>
      <c r="AF954" s="837" t="n"/>
      <c r="AG954" s="837" t="n"/>
      <c r="AH954" s="837" t="n"/>
      <c r="AI954" s="837" t="n"/>
    </row>
    <row r="955" ht="13.5" customHeight="1" s="1659">
      <c r="E955" s="837" t="n"/>
      <c r="F955" s="837" t="n"/>
      <c r="G955" s="837" t="n"/>
      <c r="H955" s="837" t="n"/>
      <c r="I955" s="837" t="n"/>
      <c r="J955" s="837" t="n"/>
      <c r="K955" s="837" t="n"/>
      <c r="L955" s="837" t="n"/>
      <c r="M955" s="837" t="n"/>
      <c r="N955" s="837" t="n"/>
      <c r="O955" s="837" t="n"/>
      <c r="P955" s="837" t="n"/>
      <c r="Q955" s="837" t="n"/>
      <c r="R955" s="837" t="n"/>
      <c r="S955" s="837" t="n"/>
      <c r="T955" s="711" t="n"/>
      <c r="U955" s="711" t="n"/>
      <c r="V955" s="837" t="n"/>
      <c r="W955" s="837" t="n"/>
      <c r="X955" s="711" t="n"/>
      <c r="Y955" s="711" t="n"/>
      <c r="Z955" s="837" t="n"/>
      <c r="AA955" s="837" t="n"/>
      <c r="AB955" s="837" t="n"/>
      <c r="AC955" s="837" t="n"/>
      <c r="AD955" s="837" t="n"/>
      <c r="AE955" s="837" t="n"/>
      <c r="AF955" s="837" t="n"/>
      <c r="AG955" s="837" t="n"/>
      <c r="AH955" s="837" t="n"/>
      <c r="AI955" s="837" t="n"/>
    </row>
    <row r="956" ht="13.5" customHeight="1" s="1659">
      <c r="E956" s="837" t="n"/>
      <c r="F956" s="837" t="n"/>
      <c r="G956" s="837" t="n"/>
      <c r="H956" s="837" t="n"/>
      <c r="I956" s="837" t="n"/>
      <c r="J956" s="837" t="n"/>
      <c r="K956" s="837" t="n"/>
      <c r="L956" s="837" t="n"/>
      <c r="M956" s="837" t="n"/>
      <c r="N956" s="837" t="n"/>
      <c r="O956" s="837" t="n"/>
      <c r="P956" s="837" t="n"/>
      <c r="Q956" s="837" t="n"/>
      <c r="R956" s="837" t="n"/>
      <c r="S956" s="837" t="n"/>
      <c r="T956" s="711" t="n"/>
      <c r="U956" s="711" t="n"/>
      <c r="V956" s="837" t="n"/>
      <c r="W956" s="837" t="n"/>
      <c r="X956" s="711" t="n"/>
      <c r="Y956" s="711" t="n"/>
      <c r="Z956" s="837" t="n"/>
      <c r="AA956" s="837" t="n"/>
      <c r="AB956" s="837" t="n"/>
      <c r="AC956" s="837" t="n"/>
      <c r="AD956" s="837" t="n"/>
      <c r="AE956" s="837" t="n"/>
      <c r="AF956" s="837" t="n"/>
      <c r="AG956" s="837" t="n"/>
      <c r="AH956" s="837" t="n"/>
      <c r="AI956" s="837" t="n"/>
    </row>
    <row r="957" ht="13.5" customHeight="1" s="1659">
      <c r="E957" s="837" t="n"/>
      <c r="F957" s="837" t="n"/>
      <c r="G957" s="837" t="n"/>
      <c r="H957" s="837" t="n"/>
      <c r="I957" s="837" t="n"/>
      <c r="J957" s="837" t="n"/>
      <c r="K957" s="837" t="n"/>
      <c r="L957" s="837" t="n"/>
      <c r="M957" s="837" t="n"/>
      <c r="N957" s="837" t="n"/>
      <c r="O957" s="837" t="n"/>
      <c r="P957" s="837" t="n"/>
      <c r="Q957" s="837" t="n"/>
      <c r="R957" s="837" t="n"/>
      <c r="S957" s="837" t="n"/>
      <c r="T957" s="711" t="n"/>
      <c r="U957" s="711" t="n"/>
      <c r="V957" s="837" t="n"/>
      <c r="W957" s="837" t="n"/>
      <c r="X957" s="711" t="n"/>
      <c r="Y957" s="711" t="n"/>
      <c r="Z957" s="837" t="n"/>
      <c r="AA957" s="837" t="n"/>
      <c r="AB957" s="837" t="n"/>
      <c r="AC957" s="837" t="n"/>
      <c r="AD957" s="837" t="n"/>
      <c r="AE957" s="837" t="n"/>
      <c r="AF957" s="837" t="n"/>
      <c r="AG957" s="837" t="n"/>
      <c r="AH957" s="837" t="n"/>
      <c r="AI957" s="837" t="n"/>
    </row>
    <row r="958" ht="13.5" customHeight="1" s="1659">
      <c r="E958" s="837" t="n"/>
      <c r="F958" s="837" t="n"/>
      <c r="G958" s="837" t="n"/>
      <c r="H958" s="837" t="n"/>
      <c r="I958" s="837" t="n"/>
      <c r="J958" s="837" t="n"/>
      <c r="K958" s="837" t="n"/>
      <c r="L958" s="837" t="n"/>
      <c r="M958" s="837" t="n"/>
      <c r="N958" s="837" t="n"/>
      <c r="O958" s="837" t="n"/>
      <c r="P958" s="837" t="n"/>
      <c r="Q958" s="837" t="n"/>
      <c r="R958" s="837" t="n"/>
      <c r="S958" s="837" t="n"/>
      <c r="T958" s="711" t="n"/>
      <c r="U958" s="711" t="n"/>
      <c r="V958" s="837" t="n"/>
      <c r="W958" s="837" t="n"/>
      <c r="X958" s="711" t="n"/>
      <c r="Y958" s="711" t="n"/>
      <c r="Z958" s="837" t="n"/>
      <c r="AA958" s="837" t="n"/>
      <c r="AB958" s="837" t="n"/>
      <c r="AC958" s="837" t="n"/>
      <c r="AD958" s="837" t="n"/>
      <c r="AE958" s="837" t="n"/>
      <c r="AF958" s="837" t="n"/>
      <c r="AG958" s="837" t="n"/>
      <c r="AH958" s="837" t="n"/>
      <c r="AI958" s="837" t="n"/>
    </row>
    <row r="959" ht="13.5" customHeight="1" s="1659">
      <c r="E959" s="837" t="n"/>
      <c r="F959" s="837" t="n"/>
      <c r="G959" s="837" t="n"/>
      <c r="H959" s="837" t="n"/>
      <c r="I959" s="837" t="n"/>
      <c r="J959" s="837" t="n"/>
      <c r="K959" s="837" t="n"/>
      <c r="L959" s="837" t="n"/>
      <c r="M959" s="837" t="n"/>
      <c r="N959" s="837" t="n"/>
      <c r="O959" s="837" t="n"/>
      <c r="P959" s="837" t="n"/>
      <c r="Q959" s="837" t="n"/>
      <c r="R959" s="837" t="n"/>
      <c r="S959" s="837" t="n"/>
      <c r="T959" s="711" t="n"/>
      <c r="U959" s="711" t="n"/>
      <c r="V959" s="837" t="n"/>
      <c r="W959" s="837" t="n"/>
      <c r="X959" s="711" t="n"/>
      <c r="Y959" s="711" t="n"/>
      <c r="Z959" s="837" t="n"/>
      <c r="AA959" s="837" t="n"/>
      <c r="AB959" s="837" t="n"/>
      <c r="AC959" s="837" t="n"/>
      <c r="AD959" s="837" t="n"/>
      <c r="AE959" s="837" t="n"/>
      <c r="AF959" s="837" t="n"/>
      <c r="AG959" s="837" t="n"/>
      <c r="AH959" s="837" t="n"/>
      <c r="AI959" s="837" t="n"/>
    </row>
    <row r="960" ht="13.5" customHeight="1" s="1659">
      <c r="E960" s="837" t="n"/>
      <c r="F960" s="837" t="n"/>
      <c r="G960" s="837" t="n"/>
      <c r="H960" s="837" t="n"/>
      <c r="I960" s="837" t="n"/>
      <c r="J960" s="837" t="n"/>
      <c r="K960" s="837" t="n"/>
      <c r="L960" s="837" t="n"/>
      <c r="M960" s="837" t="n"/>
      <c r="N960" s="837" t="n"/>
      <c r="O960" s="837" t="n"/>
      <c r="P960" s="837" t="n"/>
      <c r="Q960" s="837" t="n"/>
      <c r="R960" s="837" t="n"/>
      <c r="S960" s="837" t="n"/>
      <c r="T960" s="711" t="n"/>
      <c r="U960" s="711" t="n"/>
      <c r="V960" s="837" t="n"/>
      <c r="W960" s="837" t="n"/>
      <c r="X960" s="711" t="n"/>
      <c r="Y960" s="711" t="n"/>
      <c r="Z960" s="837" t="n"/>
      <c r="AA960" s="837" t="n"/>
      <c r="AB960" s="837" t="n"/>
      <c r="AC960" s="837" t="n"/>
      <c r="AD960" s="837" t="n"/>
      <c r="AE960" s="837" t="n"/>
      <c r="AF960" s="837" t="n"/>
      <c r="AG960" s="837" t="n"/>
      <c r="AH960" s="837" t="n"/>
      <c r="AI960" s="837" t="n"/>
    </row>
    <row r="961" ht="13.5" customHeight="1" s="1659">
      <c r="E961" s="837" t="n"/>
      <c r="F961" s="837" t="n"/>
      <c r="G961" s="837" t="n"/>
      <c r="H961" s="837" t="n"/>
      <c r="I961" s="837" t="n"/>
      <c r="J961" s="837" t="n"/>
      <c r="K961" s="837" t="n"/>
      <c r="L961" s="837" t="n"/>
      <c r="M961" s="837" t="n"/>
      <c r="N961" s="837" t="n"/>
      <c r="O961" s="837" t="n"/>
      <c r="P961" s="837" t="n"/>
      <c r="Q961" s="837" t="n"/>
      <c r="R961" s="837" t="n"/>
      <c r="S961" s="837" t="n"/>
      <c r="T961" s="711" t="n"/>
      <c r="U961" s="711" t="n"/>
      <c r="V961" s="837" t="n"/>
      <c r="W961" s="837" t="n"/>
      <c r="X961" s="711" t="n"/>
      <c r="Y961" s="711" t="n"/>
      <c r="Z961" s="837" t="n"/>
      <c r="AA961" s="837" t="n"/>
      <c r="AB961" s="837" t="n"/>
      <c r="AC961" s="837" t="n"/>
      <c r="AD961" s="837" t="n"/>
      <c r="AE961" s="837" t="n"/>
      <c r="AF961" s="837" t="n"/>
      <c r="AG961" s="837" t="n"/>
      <c r="AH961" s="837" t="n"/>
      <c r="AI961" s="837" t="n"/>
    </row>
    <row r="962" ht="13.5" customHeight="1" s="1659">
      <c r="E962" s="837" t="n"/>
      <c r="F962" s="837" t="n"/>
      <c r="G962" s="837" t="n"/>
      <c r="H962" s="837" t="n"/>
      <c r="I962" s="837" t="n"/>
      <c r="J962" s="837" t="n"/>
      <c r="K962" s="837" t="n"/>
      <c r="L962" s="837" t="n"/>
      <c r="M962" s="837" t="n"/>
      <c r="N962" s="837" t="n"/>
      <c r="O962" s="837" t="n"/>
      <c r="P962" s="837" t="n"/>
      <c r="Q962" s="837" t="n"/>
      <c r="R962" s="837" t="n"/>
      <c r="S962" s="837" t="n"/>
      <c r="T962" s="711" t="n"/>
      <c r="U962" s="711" t="n"/>
      <c r="V962" s="837" t="n"/>
      <c r="W962" s="837" t="n"/>
      <c r="X962" s="711" t="n"/>
      <c r="Y962" s="711" t="n"/>
      <c r="Z962" s="837" t="n"/>
      <c r="AA962" s="837" t="n"/>
      <c r="AB962" s="837" t="n"/>
      <c r="AC962" s="837" t="n"/>
      <c r="AD962" s="837" t="n"/>
      <c r="AE962" s="837" t="n"/>
      <c r="AF962" s="837" t="n"/>
      <c r="AG962" s="837" t="n"/>
      <c r="AH962" s="837" t="n"/>
      <c r="AI962" s="837" t="n"/>
    </row>
    <row r="963" ht="13.5" customHeight="1" s="1659">
      <c r="E963" s="837" t="n"/>
      <c r="F963" s="837" t="n"/>
      <c r="G963" s="837" t="n"/>
      <c r="H963" s="837" t="n"/>
      <c r="I963" s="837" t="n"/>
      <c r="J963" s="837" t="n"/>
      <c r="K963" s="837" t="n"/>
      <c r="L963" s="837" t="n"/>
      <c r="M963" s="837" t="n"/>
      <c r="N963" s="837" t="n"/>
      <c r="O963" s="837" t="n"/>
      <c r="P963" s="837" t="n"/>
      <c r="Q963" s="837" t="n"/>
      <c r="R963" s="837" t="n"/>
      <c r="S963" s="837" t="n"/>
      <c r="T963" s="711" t="n"/>
      <c r="U963" s="711" t="n"/>
      <c r="V963" s="837" t="n"/>
      <c r="W963" s="837" t="n"/>
      <c r="X963" s="711" t="n"/>
      <c r="Y963" s="711" t="n"/>
      <c r="Z963" s="837" t="n"/>
      <c r="AA963" s="837" t="n"/>
      <c r="AB963" s="837" t="n"/>
      <c r="AC963" s="837" t="n"/>
      <c r="AD963" s="837" t="n"/>
      <c r="AE963" s="837" t="n"/>
      <c r="AF963" s="837" t="n"/>
      <c r="AG963" s="837" t="n"/>
      <c r="AH963" s="837" t="n"/>
      <c r="AI963" s="837" t="n"/>
    </row>
    <row r="964" ht="13.5" customHeight="1" s="1659">
      <c r="E964" s="837" t="n"/>
      <c r="F964" s="837" t="n"/>
      <c r="G964" s="837" t="n"/>
      <c r="H964" s="837" t="n"/>
      <c r="I964" s="837" t="n"/>
      <c r="J964" s="837" t="n"/>
      <c r="K964" s="837" t="n"/>
      <c r="L964" s="837" t="n"/>
      <c r="M964" s="837" t="n"/>
      <c r="N964" s="837" t="n"/>
      <c r="O964" s="837" t="n"/>
      <c r="P964" s="837" t="n"/>
      <c r="Q964" s="837" t="n"/>
      <c r="R964" s="837" t="n"/>
      <c r="S964" s="837" t="n"/>
      <c r="T964" s="711" t="n"/>
      <c r="U964" s="711" t="n"/>
      <c r="V964" s="837" t="n"/>
      <c r="W964" s="837" t="n"/>
      <c r="X964" s="711" t="n"/>
      <c r="Y964" s="711" t="n"/>
      <c r="Z964" s="837" t="n"/>
      <c r="AA964" s="837" t="n"/>
      <c r="AB964" s="837" t="n"/>
      <c r="AC964" s="837" t="n"/>
      <c r="AD964" s="837" t="n"/>
      <c r="AE964" s="837" t="n"/>
      <c r="AF964" s="837" t="n"/>
      <c r="AG964" s="837" t="n"/>
      <c r="AH964" s="837" t="n"/>
      <c r="AI964" s="837" t="n"/>
    </row>
    <row r="965" ht="13.5" customHeight="1" s="1659">
      <c r="E965" s="837" t="n"/>
      <c r="F965" s="837" t="n"/>
      <c r="G965" s="837" t="n"/>
      <c r="H965" s="837" t="n"/>
      <c r="I965" s="837" t="n"/>
      <c r="J965" s="837" t="n"/>
      <c r="K965" s="837" t="n"/>
      <c r="L965" s="837" t="n"/>
      <c r="M965" s="837" t="n"/>
      <c r="N965" s="837" t="n"/>
      <c r="O965" s="837" t="n"/>
      <c r="P965" s="837" t="n"/>
      <c r="Q965" s="837" t="n"/>
      <c r="R965" s="837" t="n"/>
      <c r="S965" s="837" t="n"/>
      <c r="T965" s="711" t="n"/>
      <c r="U965" s="711" t="n"/>
      <c r="V965" s="837" t="n"/>
      <c r="W965" s="837" t="n"/>
      <c r="X965" s="711" t="n"/>
      <c r="Y965" s="711" t="n"/>
      <c r="Z965" s="837" t="n"/>
      <c r="AA965" s="837" t="n"/>
      <c r="AB965" s="837" t="n"/>
      <c r="AC965" s="837" t="n"/>
      <c r="AD965" s="837" t="n"/>
      <c r="AE965" s="837" t="n"/>
      <c r="AF965" s="837" t="n"/>
      <c r="AG965" s="837" t="n"/>
      <c r="AH965" s="837" t="n"/>
      <c r="AI965" s="837" t="n"/>
    </row>
    <row r="966" ht="13.5" customHeight="1" s="1659">
      <c r="E966" s="837" t="n"/>
      <c r="F966" s="837" t="n"/>
      <c r="G966" s="837" t="n"/>
      <c r="H966" s="837" t="n"/>
      <c r="I966" s="837" t="n"/>
      <c r="J966" s="837" t="n"/>
      <c r="K966" s="837" t="n"/>
      <c r="L966" s="837" t="n"/>
      <c r="M966" s="837" t="n"/>
      <c r="N966" s="837" t="n"/>
      <c r="O966" s="837" t="n"/>
      <c r="P966" s="837" t="n"/>
      <c r="Q966" s="837" t="n"/>
      <c r="R966" s="837" t="n"/>
      <c r="S966" s="837" t="n"/>
      <c r="T966" s="711" t="n"/>
      <c r="U966" s="711" t="n"/>
      <c r="V966" s="837" t="n"/>
      <c r="W966" s="837" t="n"/>
      <c r="X966" s="711" t="n"/>
      <c r="Y966" s="711" t="n"/>
      <c r="Z966" s="837" t="n"/>
      <c r="AA966" s="837" t="n"/>
      <c r="AB966" s="837" t="n"/>
      <c r="AC966" s="837" t="n"/>
      <c r="AD966" s="837" t="n"/>
      <c r="AE966" s="837" t="n"/>
      <c r="AF966" s="837" t="n"/>
      <c r="AG966" s="837" t="n"/>
      <c r="AH966" s="837" t="n"/>
      <c r="AI966" s="837" t="n"/>
    </row>
    <row r="967" ht="13.5" customHeight="1" s="1659">
      <c r="E967" s="837" t="n"/>
      <c r="F967" s="837" t="n"/>
      <c r="G967" s="837" t="n"/>
      <c r="H967" s="837" t="n"/>
      <c r="I967" s="837" t="n"/>
      <c r="J967" s="837" t="n"/>
      <c r="K967" s="837" t="n"/>
      <c r="L967" s="837" t="n"/>
      <c r="M967" s="837" t="n"/>
      <c r="N967" s="837" t="n"/>
      <c r="O967" s="837" t="n"/>
      <c r="P967" s="837" t="n"/>
      <c r="Q967" s="837" t="n"/>
      <c r="R967" s="837" t="n"/>
      <c r="S967" s="837" t="n"/>
      <c r="T967" s="711" t="n"/>
      <c r="U967" s="711" t="n"/>
      <c r="V967" s="837" t="n"/>
      <c r="W967" s="837" t="n"/>
      <c r="X967" s="711" t="n"/>
      <c r="Y967" s="711" t="n"/>
      <c r="Z967" s="837" t="n"/>
      <c r="AA967" s="837" t="n"/>
      <c r="AB967" s="837" t="n"/>
      <c r="AC967" s="837" t="n"/>
      <c r="AD967" s="837" t="n"/>
      <c r="AE967" s="837" t="n"/>
      <c r="AF967" s="837" t="n"/>
      <c r="AG967" s="837" t="n"/>
      <c r="AH967" s="837" t="n"/>
      <c r="AI967" s="837" t="n"/>
    </row>
    <row r="968" ht="13.5" customHeight="1" s="1659">
      <c r="E968" s="837" t="n"/>
      <c r="F968" s="837" t="n"/>
      <c r="G968" s="837" t="n"/>
      <c r="H968" s="837" t="n"/>
      <c r="I968" s="837" t="n"/>
      <c r="J968" s="837" t="n"/>
      <c r="K968" s="837" t="n"/>
      <c r="L968" s="837" t="n"/>
      <c r="M968" s="837" t="n"/>
      <c r="N968" s="837" t="n"/>
      <c r="O968" s="837" t="n"/>
      <c r="P968" s="837" t="n"/>
      <c r="Q968" s="837" t="n"/>
      <c r="R968" s="837" t="n"/>
      <c r="S968" s="837" t="n"/>
      <c r="T968" s="711" t="n"/>
      <c r="U968" s="711" t="n"/>
      <c r="V968" s="837" t="n"/>
      <c r="W968" s="837" t="n"/>
      <c r="X968" s="711" t="n"/>
      <c r="Y968" s="711" t="n"/>
      <c r="Z968" s="837" t="n"/>
      <c r="AA968" s="837" t="n"/>
      <c r="AB968" s="837" t="n"/>
      <c r="AC968" s="837" t="n"/>
      <c r="AD968" s="837" t="n"/>
      <c r="AE968" s="837" t="n"/>
      <c r="AF968" s="837" t="n"/>
      <c r="AG968" s="837" t="n"/>
      <c r="AH968" s="837" t="n"/>
      <c r="AI968" s="837" t="n"/>
    </row>
    <row r="969" ht="13.5" customHeight="1" s="1659">
      <c r="E969" s="837" t="n"/>
      <c r="F969" s="837" t="n"/>
      <c r="G969" s="837" t="n"/>
      <c r="H969" s="837" t="n"/>
      <c r="I969" s="837" t="n"/>
      <c r="J969" s="837" t="n"/>
      <c r="K969" s="837" t="n"/>
      <c r="L969" s="837" t="n"/>
      <c r="M969" s="837" t="n"/>
      <c r="N969" s="837" t="n"/>
      <c r="O969" s="837" t="n"/>
      <c r="P969" s="837" t="n"/>
      <c r="Q969" s="837" t="n"/>
      <c r="R969" s="837" t="n"/>
      <c r="S969" s="837" t="n"/>
      <c r="T969" s="711" t="n"/>
      <c r="U969" s="711" t="n"/>
      <c r="V969" s="837" t="n"/>
      <c r="W969" s="837" t="n"/>
      <c r="X969" s="711" t="n"/>
      <c r="Y969" s="711" t="n"/>
      <c r="Z969" s="837" t="n"/>
      <c r="AA969" s="837" t="n"/>
      <c r="AB969" s="837" t="n"/>
      <c r="AC969" s="837" t="n"/>
      <c r="AD969" s="837" t="n"/>
      <c r="AE969" s="837" t="n"/>
      <c r="AF969" s="837" t="n"/>
      <c r="AG969" s="837" t="n"/>
      <c r="AH969" s="837" t="n"/>
      <c r="AI969" s="837" t="n"/>
    </row>
    <row r="970" ht="13.5" customHeight="1" s="1659">
      <c r="E970" s="837" t="n"/>
      <c r="F970" s="837" t="n"/>
      <c r="G970" s="837" t="n"/>
      <c r="H970" s="837" t="n"/>
      <c r="I970" s="837" t="n"/>
      <c r="J970" s="837" t="n"/>
      <c r="K970" s="837" t="n"/>
      <c r="L970" s="837" t="n"/>
      <c r="M970" s="837" t="n"/>
      <c r="N970" s="837" t="n"/>
      <c r="O970" s="837" t="n"/>
      <c r="P970" s="837" t="n"/>
      <c r="Q970" s="837" t="n"/>
      <c r="R970" s="837" t="n"/>
      <c r="S970" s="837" t="n"/>
      <c r="T970" s="711" t="n"/>
      <c r="U970" s="711" t="n"/>
      <c r="V970" s="837" t="n"/>
      <c r="W970" s="837" t="n"/>
      <c r="X970" s="711" t="n"/>
      <c r="Y970" s="711" t="n"/>
      <c r="Z970" s="837" t="n"/>
      <c r="AA970" s="837" t="n"/>
      <c r="AB970" s="837" t="n"/>
      <c r="AC970" s="837" t="n"/>
      <c r="AD970" s="837" t="n"/>
      <c r="AE970" s="837" t="n"/>
      <c r="AF970" s="837" t="n"/>
      <c r="AG970" s="837" t="n"/>
      <c r="AH970" s="837" t="n"/>
      <c r="AI970" s="837" t="n"/>
    </row>
    <row r="971" ht="13.5" customHeight="1" s="1659">
      <c r="E971" s="837" t="n"/>
      <c r="F971" s="837" t="n"/>
      <c r="G971" s="837" t="n"/>
      <c r="H971" s="837" t="n"/>
      <c r="I971" s="837" t="n"/>
      <c r="J971" s="837" t="n"/>
      <c r="K971" s="837" t="n"/>
      <c r="L971" s="837" t="n"/>
      <c r="M971" s="837" t="n"/>
      <c r="N971" s="837" t="n"/>
      <c r="O971" s="837" t="n"/>
      <c r="P971" s="837" t="n"/>
      <c r="Q971" s="837" t="n"/>
      <c r="R971" s="837" t="n"/>
      <c r="S971" s="837" t="n"/>
      <c r="T971" s="711" t="n"/>
      <c r="U971" s="711" t="n"/>
      <c r="V971" s="837" t="n"/>
      <c r="W971" s="837" t="n"/>
      <c r="X971" s="711" t="n"/>
      <c r="Y971" s="711" t="n"/>
      <c r="Z971" s="837" t="n"/>
      <c r="AA971" s="837" t="n"/>
      <c r="AB971" s="837" t="n"/>
      <c r="AC971" s="837" t="n"/>
      <c r="AD971" s="837" t="n"/>
      <c r="AE971" s="837" t="n"/>
      <c r="AF971" s="837" t="n"/>
      <c r="AG971" s="837" t="n"/>
      <c r="AH971" s="837" t="n"/>
      <c r="AI971" s="837" t="n"/>
    </row>
    <row r="972" ht="13.5" customHeight="1" s="1659">
      <c r="E972" s="837" t="n"/>
      <c r="F972" s="837" t="n"/>
      <c r="G972" s="837" t="n"/>
      <c r="H972" s="837" t="n"/>
      <c r="I972" s="837" t="n"/>
      <c r="J972" s="837" t="n"/>
      <c r="K972" s="837" t="n"/>
      <c r="L972" s="837" t="n"/>
      <c r="M972" s="837" t="n"/>
      <c r="N972" s="837" t="n"/>
      <c r="O972" s="837" t="n"/>
      <c r="P972" s="837" t="n"/>
      <c r="Q972" s="837" t="n"/>
      <c r="R972" s="837" t="n"/>
      <c r="S972" s="837" t="n"/>
      <c r="T972" s="711" t="n"/>
      <c r="U972" s="711" t="n"/>
      <c r="V972" s="837" t="n"/>
      <c r="W972" s="837" t="n"/>
      <c r="X972" s="711" t="n"/>
      <c r="Y972" s="711" t="n"/>
      <c r="Z972" s="837" t="n"/>
      <c r="AA972" s="837" t="n"/>
      <c r="AB972" s="837" t="n"/>
      <c r="AC972" s="837" t="n"/>
      <c r="AD972" s="837" t="n"/>
      <c r="AE972" s="837" t="n"/>
      <c r="AF972" s="837" t="n"/>
      <c r="AG972" s="837" t="n"/>
      <c r="AH972" s="837" t="n"/>
      <c r="AI972" s="837" t="n"/>
    </row>
    <row r="973" ht="13.5" customHeight="1" s="1659">
      <c r="E973" s="837" t="n"/>
      <c r="F973" s="837" t="n"/>
      <c r="G973" s="837" t="n"/>
      <c r="H973" s="837" t="n"/>
      <c r="I973" s="837" t="n"/>
      <c r="J973" s="837" t="n"/>
      <c r="K973" s="837" t="n"/>
      <c r="L973" s="837" t="n"/>
      <c r="M973" s="837" t="n"/>
      <c r="N973" s="837" t="n"/>
      <c r="O973" s="837" t="n"/>
      <c r="P973" s="837" t="n"/>
      <c r="Q973" s="837" t="n"/>
      <c r="R973" s="837" t="n"/>
      <c r="S973" s="837" t="n"/>
      <c r="T973" s="711" t="n"/>
      <c r="U973" s="711" t="n"/>
      <c r="V973" s="837" t="n"/>
      <c r="W973" s="837" t="n"/>
      <c r="X973" s="711" t="n"/>
      <c r="Y973" s="711" t="n"/>
      <c r="Z973" s="837" t="n"/>
      <c r="AA973" s="837" t="n"/>
      <c r="AB973" s="837" t="n"/>
      <c r="AC973" s="837" t="n"/>
      <c r="AD973" s="837" t="n"/>
      <c r="AE973" s="837" t="n"/>
      <c r="AF973" s="837" t="n"/>
      <c r="AG973" s="837" t="n"/>
      <c r="AH973" s="837" t="n"/>
      <c r="AI973" s="837" t="n"/>
    </row>
    <row r="974" ht="13.5" customHeight="1" s="1659">
      <c r="E974" s="837" t="n"/>
      <c r="F974" s="837" t="n"/>
      <c r="G974" s="837" t="n"/>
      <c r="H974" s="837" t="n"/>
      <c r="I974" s="837" t="n"/>
      <c r="J974" s="837" t="n"/>
      <c r="K974" s="837" t="n"/>
      <c r="L974" s="837" t="n"/>
      <c r="M974" s="837" t="n"/>
      <c r="N974" s="837" t="n"/>
      <c r="O974" s="837" t="n"/>
      <c r="P974" s="837" t="n"/>
      <c r="Q974" s="837" t="n"/>
      <c r="R974" s="837" t="n"/>
      <c r="S974" s="837" t="n"/>
      <c r="T974" s="711" t="n"/>
      <c r="U974" s="711" t="n"/>
      <c r="V974" s="837" t="n"/>
      <c r="W974" s="837" t="n"/>
      <c r="X974" s="711" t="n"/>
      <c r="Y974" s="711" t="n"/>
      <c r="Z974" s="837" t="n"/>
      <c r="AA974" s="837" t="n"/>
      <c r="AB974" s="837" t="n"/>
      <c r="AC974" s="837" t="n"/>
      <c r="AD974" s="837" t="n"/>
      <c r="AE974" s="837" t="n"/>
      <c r="AF974" s="837" t="n"/>
      <c r="AG974" s="837" t="n"/>
      <c r="AH974" s="837" t="n"/>
      <c r="AI974" s="837" t="n"/>
    </row>
    <row r="975" ht="13.5" customHeight="1" s="1659">
      <c r="E975" s="837" t="n"/>
      <c r="F975" s="837" t="n"/>
      <c r="G975" s="837" t="n"/>
      <c r="H975" s="837" t="n"/>
      <c r="I975" s="837" t="n"/>
      <c r="J975" s="837" t="n"/>
      <c r="K975" s="837" t="n"/>
      <c r="L975" s="837" t="n"/>
      <c r="M975" s="837" t="n"/>
      <c r="N975" s="837" t="n"/>
      <c r="O975" s="837" t="n"/>
      <c r="P975" s="837" t="n"/>
      <c r="Q975" s="837" t="n"/>
      <c r="R975" s="837" t="n"/>
      <c r="S975" s="837" t="n"/>
      <c r="T975" s="711" t="n"/>
      <c r="U975" s="711" t="n"/>
      <c r="V975" s="837" t="n"/>
      <c r="W975" s="837" t="n"/>
      <c r="X975" s="711" t="n"/>
      <c r="Y975" s="711" t="n"/>
      <c r="Z975" s="837" t="n"/>
      <c r="AA975" s="837" t="n"/>
      <c r="AB975" s="837" t="n"/>
      <c r="AC975" s="837" t="n"/>
      <c r="AD975" s="837" t="n"/>
      <c r="AE975" s="837" t="n"/>
      <c r="AF975" s="837" t="n"/>
      <c r="AG975" s="837" t="n"/>
      <c r="AH975" s="837" t="n"/>
      <c r="AI975" s="837" t="n"/>
    </row>
    <row r="976" ht="13.5" customHeight="1" s="1659">
      <c r="E976" s="837" t="n"/>
      <c r="F976" s="837" t="n"/>
      <c r="G976" s="837" t="n"/>
      <c r="H976" s="837" t="n"/>
      <c r="I976" s="837" t="n"/>
      <c r="J976" s="837" t="n"/>
      <c r="K976" s="837" t="n"/>
      <c r="L976" s="837" t="n"/>
      <c r="M976" s="837" t="n"/>
      <c r="N976" s="837" t="n"/>
      <c r="O976" s="837" t="n"/>
      <c r="P976" s="837" t="n"/>
      <c r="Q976" s="837" t="n"/>
      <c r="R976" s="837" t="n"/>
      <c r="S976" s="837" t="n"/>
      <c r="T976" s="711" t="n"/>
      <c r="U976" s="711" t="n"/>
      <c r="V976" s="837" t="n"/>
      <c r="W976" s="837" t="n"/>
      <c r="X976" s="711" t="n"/>
      <c r="Y976" s="711" t="n"/>
      <c r="Z976" s="837" t="n"/>
      <c r="AA976" s="837" t="n"/>
      <c r="AB976" s="837" t="n"/>
      <c r="AC976" s="837" t="n"/>
      <c r="AD976" s="837" t="n"/>
      <c r="AE976" s="837" t="n"/>
      <c r="AF976" s="837" t="n"/>
      <c r="AG976" s="837" t="n"/>
      <c r="AH976" s="837" t="n"/>
      <c r="AI976" s="837" t="n"/>
    </row>
    <row r="977" ht="13.5" customHeight="1" s="1659">
      <c r="E977" s="837" t="n"/>
      <c r="F977" s="837" t="n"/>
      <c r="G977" s="837" t="n"/>
      <c r="H977" s="837" t="n"/>
      <c r="I977" s="837" t="n"/>
      <c r="J977" s="837" t="n"/>
      <c r="K977" s="837" t="n"/>
      <c r="L977" s="837" t="n"/>
      <c r="M977" s="837" t="n"/>
      <c r="N977" s="837" t="n"/>
      <c r="O977" s="837" t="n"/>
      <c r="P977" s="837" t="n"/>
      <c r="Q977" s="837" t="n"/>
      <c r="R977" s="837" t="n"/>
      <c r="S977" s="837" t="n"/>
      <c r="T977" s="711" t="n"/>
      <c r="U977" s="711" t="n"/>
      <c r="V977" s="837" t="n"/>
      <c r="W977" s="837" t="n"/>
      <c r="X977" s="711" t="n"/>
      <c r="Y977" s="711" t="n"/>
      <c r="Z977" s="837" t="n"/>
      <c r="AA977" s="837" t="n"/>
      <c r="AB977" s="837" t="n"/>
      <c r="AC977" s="837" t="n"/>
      <c r="AD977" s="837" t="n"/>
      <c r="AE977" s="837" t="n"/>
      <c r="AF977" s="837" t="n"/>
      <c r="AG977" s="837" t="n"/>
      <c r="AH977" s="837" t="n"/>
      <c r="AI977" s="837" t="n"/>
    </row>
    <row r="978" ht="13.5" customHeight="1" s="1659">
      <c r="E978" s="837" t="n"/>
      <c r="F978" s="837" t="n"/>
      <c r="G978" s="837" t="n"/>
      <c r="H978" s="837" t="n"/>
      <c r="I978" s="837" t="n"/>
      <c r="J978" s="837" t="n"/>
      <c r="K978" s="837" t="n"/>
      <c r="L978" s="837" t="n"/>
      <c r="M978" s="837" t="n"/>
      <c r="N978" s="837" t="n"/>
      <c r="O978" s="837" t="n"/>
      <c r="P978" s="837" t="n"/>
      <c r="Q978" s="837" t="n"/>
      <c r="R978" s="837" t="n"/>
      <c r="S978" s="837" t="n"/>
      <c r="T978" s="711" t="n"/>
      <c r="U978" s="711" t="n"/>
      <c r="V978" s="837" t="n"/>
      <c r="W978" s="837" t="n"/>
      <c r="X978" s="711" t="n"/>
      <c r="Y978" s="711" t="n"/>
      <c r="Z978" s="837" t="n"/>
      <c r="AA978" s="837" t="n"/>
      <c r="AB978" s="837" t="n"/>
      <c r="AC978" s="837" t="n"/>
      <c r="AD978" s="837" t="n"/>
      <c r="AE978" s="837" t="n"/>
      <c r="AF978" s="837" t="n"/>
      <c r="AG978" s="837" t="n"/>
      <c r="AH978" s="837" t="n"/>
      <c r="AI978" s="837" t="n"/>
    </row>
    <row r="979" ht="13.5" customHeight="1" s="1659">
      <c r="E979" s="837" t="n"/>
      <c r="F979" s="837" t="n"/>
      <c r="G979" s="837" t="n"/>
      <c r="H979" s="837" t="n"/>
      <c r="I979" s="837" t="n"/>
      <c r="J979" s="837" t="n"/>
      <c r="K979" s="837" t="n"/>
      <c r="L979" s="837" t="n"/>
      <c r="M979" s="837" t="n"/>
      <c r="N979" s="837" t="n"/>
      <c r="O979" s="837" t="n"/>
      <c r="P979" s="837" t="n"/>
      <c r="Q979" s="837" t="n"/>
      <c r="R979" s="837" t="n"/>
      <c r="S979" s="837" t="n"/>
      <c r="T979" s="711" t="n"/>
      <c r="U979" s="711" t="n"/>
      <c r="V979" s="837" t="n"/>
      <c r="W979" s="837" t="n"/>
      <c r="X979" s="711" t="n"/>
      <c r="Y979" s="711" t="n"/>
      <c r="Z979" s="837" t="n"/>
      <c r="AA979" s="837" t="n"/>
      <c r="AB979" s="837" t="n"/>
      <c r="AC979" s="837" t="n"/>
      <c r="AD979" s="837" t="n"/>
      <c r="AE979" s="837" t="n"/>
      <c r="AF979" s="837" t="n"/>
      <c r="AG979" s="837" t="n"/>
      <c r="AH979" s="837" t="n"/>
      <c r="AI979" s="837" t="n"/>
    </row>
    <row r="980" ht="13.5" customHeight="1" s="1659">
      <c r="E980" s="837" t="n"/>
      <c r="F980" s="837" t="n"/>
      <c r="G980" s="837" t="n"/>
      <c r="H980" s="837" t="n"/>
      <c r="I980" s="837" t="n"/>
      <c r="J980" s="837" t="n"/>
      <c r="K980" s="837" t="n"/>
      <c r="L980" s="837" t="n"/>
      <c r="M980" s="837" t="n"/>
      <c r="N980" s="837" t="n"/>
      <c r="O980" s="837" t="n"/>
      <c r="P980" s="837" t="n"/>
      <c r="Q980" s="837" t="n"/>
      <c r="R980" s="837" t="n"/>
      <c r="S980" s="837" t="n"/>
      <c r="T980" s="711" t="n"/>
      <c r="U980" s="711" t="n"/>
      <c r="V980" s="837" t="n"/>
      <c r="W980" s="837" t="n"/>
      <c r="X980" s="711" t="n"/>
      <c r="Y980" s="711" t="n"/>
      <c r="Z980" s="837" t="n"/>
      <c r="AA980" s="837" t="n"/>
      <c r="AB980" s="837" t="n"/>
      <c r="AC980" s="837" t="n"/>
      <c r="AD980" s="837" t="n"/>
      <c r="AE980" s="837" t="n"/>
      <c r="AF980" s="837" t="n"/>
      <c r="AG980" s="837" t="n"/>
      <c r="AH980" s="837" t="n"/>
      <c r="AI980" s="837" t="n"/>
    </row>
    <row r="981" ht="13.5" customHeight="1" s="1659">
      <c r="E981" s="837" t="n"/>
      <c r="F981" s="837" t="n"/>
      <c r="G981" s="837" t="n"/>
      <c r="H981" s="837" t="n"/>
      <c r="I981" s="837" t="n"/>
      <c r="J981" s="837" t="n"/>
      <c r="K981" s="837" t="n"/>
      <c r="L981" s="837" t="n"/>
      <c r="M981" s="837" t="n"/>
      <c r="N981" s="837" t="n"/>
      <c r="O981" s="837" t="n"/>
      <c r="P981" s="837" t="n"/>
      <c r="Q981" s="837" t="n"/>
      <c r="R981" s="837" t="n"/>
      <c r="S981" s="837" t="n"/>
      <c r="T981" s="711" t="n"/>
      <c r="U981" s="711" t="n"/>
      <c r="V981" s="837" t="n"/>
      <c r="W981" s="837" t="n"/>
      <c r="X981" s="711" t="n"/>
      <c r="Y981" s="711" t="n"/>
      <c r="Z981" s="837" t="n"/>
      <c r="AA981" s="837" t="n"/>
      <c r="AB981" s="837" t="n"/>
      <c r="AC981" s="837" t="n"/>
      <c r="AD981" s="837" t="n"/>
      <c r="AE981" s="837" t="n"/>
      <c r="AF981" s="837" t="n"/>
      <c r="AG981" s="837" t="n"/>
      <c r="AH981" s="837" t="n"/>
      <c r="AI981" s="837" t="n"/>
    </row>
    <row r="982" ht="13.5" customHeight="1" s="1659">
      <c r="E982" s="837" t="n"/>
      <c r="F982" s="837" t="n"/>
      <c r="G982" s="837" t="n"/>
      <c r="H982" s="837" t="n"/>
      <c r="I982" s="837" t="n"/>
      <c r="J982" s="837" t="n"/>
      <c r="K982" s="837" t="n"/>
      <c r="L982" s="837" t="n"/>
      <c r="M982" s="837" t="n"/>
      <c r="N982" s="837" t="n"/>
      <c r="O982" s="837" t="n"/>
      <c r="P982" s="837" t="n"/>
      <c r="Q982" s="837" t="n"/>
      <c r="R982" s="837" t="n"/>
      <c r="S982" s="837" t="n"/>
      <c r="T982" s="711" t="n"/>
      <c r="U982" s="711" t="n"/>
      <c r="V982" s="837" t="n"/>
      <c r="W982" s="837" t="n"/>
      <c r="X982" s="711" t="n"/>
      <c r="Y982" s="711" t="n"/>
      <c r="Z982" s="837" t="n"/>
      <c r="AA982" s="837" t="n"/>
      <c r="AB982" s="837" t="n"/>
      <c r="AC982" s="837" t="n"/>
      <c r="AD982" s="837" t="n"/>
      <c r="AE982" s="837" t="n"/>
      <c r="AF982" s="837" t="n"/>
      <c r="AG982" s="837" t="n"/>
      <c r="AH982" s="837" t="n"/>
      <c r="AI982" s="837" t="n"/>
    </row>
    <row r="983" ht="13.5" customHeight="1" s="1659">
      <c r="E983" s="837" t="n"/>
      <c r="F983" s="837" t="n"/>
      <c r="G983" s="837" t="n"/>
      <c r="H983" s="837" t="n"/>
      <c r="I983" s="837" t="n"/>
      <c r="J983" s="837" t="n"/>
      <c r="K983" s="837" t="n"/>
      <c r="L983" s="837" t="n"/>
      <c r="M983" s="837" t="n"/>
      <c r="N983" s="837" t="n"/>
      <c r="O983" s="837" t="n"/>
      <c r="P983" s="837" t="n"/>
      <c r="Q983" s="837" t="n"/>
      <c r="R983" s="837" t="n"/>
      <c r="S983" s="837" t="n"/>
      <c r="T983" s="711" t="n"/>
      <c r="U983" s="711" t="n"/>
      <c r="V983" s="837" t="n"/>
      <c r="W983" s="837" t="n"/>
      <c r="X983" s="711" t="n"/>
      <c r="Y983" s="711" t="n"/>
      <c r="Z983" s="837" t="n"/>
      <c r="AA983" s="837" t="n"/>
      <c r="AB983" s="837" t="n"/>
      <c r="AC983" s="837" t="n"/>
      <c r="AD983" s="837" t="n"/>
      <c r="AE983" s="837" t="n"/>
      <c r="AF983" s="837" t="n"/>
      <c r="AG983" s="837" t="n"/>
      <c r="AH983" s="837" t="n"/>
      <c r="AI983" s="837" t="n"/>
    </row>
    <row r="984" ht="13.5" customHeight="1" s="1659">
      <c r="E984" s="837" t="n"/>
      <c r="F984" s="837" t="n"/>
      <c r="G984" s="837" t="n"/>
      <c r="H984" s="837" t="n"/>
      <c r="I984" s="837" t="n"/>
      <c r="J984" s="837" t="n"/>
      <c r="K984" s="837" t="n"/>
      <c r="L984" s="837" t="n"/>
      <c r="M984" s="837" t="n"/>
      <c r="N984" s="837" t="n"/>
      <c r="O984" s="837" t="n"/>
      <c r="P984" s="837" t="n"/>
      <c r="Q984" s="837" t="n"/>
      <c r="R984" s="837" t="n"/>
      <c r="S984" s="837" t="n"/>
      <c r="T984" s="711" t="n"/>
      <c r="U984" s="711" t="n"/>
      <c r="V984" s="837" t="n"/>
      <c r="W984" s="837" t="n"/>
      <c r="X984" s="711" t="n"/>
      <c r="Y984" s="711" t="n"/>
      <c r="Z984" s="837" t="n"/>
      <c r="AA984" s="837" t="n"/>
      <c r="AB984" s="837" t="n"/>
      <c r="AC984" s="837" t="n"/>
      <c r="AD984" s="837" t="n"/>
      <c r="AE984" s="837" t="n"/>
      <c r="AF984" s="837" t="n"/>
      <c r="AG984" s="837" t="n"/>
      <c r="AH984" s="837" t="n"/>
      <c r="AI984" s="837" t="n"/>
    </row>
    <row r="985" ht="13.5" customHeight="1" s="1659">
      <c r="E985" s="837" t="n"/>
      <c r="F985" s="837" t="n"/>
      <c r="G985" s="837" t="n"/>
      <c r="H985" s="837" t="n"/>
      <c r="I985" s="837" t="n"/>
      <c r="J985" s="837" t="n"/>
      <c r="K985" s="837" t="n"/>
      <c r="L985" s="837" t="n"/>
      <c r="M985" s="837" t="n"/>
      <c r="N985" s="837" t="n"/>
      <c r="O985" s="837" t="n"/>
      <c r="P985" s="837" t="n"/>
      <c r="Q985" s="837" t="n"/>
      <c r="R985" s="837" t="n"/>
      <c r="S985" s="837" t="n"/>
      <c r="T985" s="711" t="n"/>
      <c r="U985" s="711" t="n"/>
      <c r="V985" s="837" t="n"/>
      <c r="W985" s="837" t="n"/>
      <c r="X985" s="711" t="n"/>
      <c r="Y985" s="711" t="n"/>
      <c r="Z985" s="837" t="n"/>
      <c r="AA985" s="837" t="n"/>
      <c r="AB985" s="837" t="n"/>
      <c r="AC985" s="837" t="n"/>
      <c r="AD985" s="837" t="n"/>
      <c r="AE985" s="837" t="n"/>
      <c r="AF985" s="837" t="n"/>
      <c r="AG985" s="837" t="n"/>
      <c r="AH985" s="837" t="n"/>
      <c r="AI985" s="837" t="n"/>
    </row>
    <row r="986" ht="13.5" customHeight="1" s="1659">
      <c r="E986" s="837" t="n"/>
      <c r="F986" s="837" t="n"/>
      <c r="G986" s="837" t="n"/>
      <c r="H986" s="837" t="n"/>
      <c r="I986" s="837" t="n"/>
      <c r="J986" s="837" t="n"/>
      <c r="K986" s="837" t="n"/>
      <c r="L986" s="837" t="n"/>
      <c r="M986" s="837" t="n"/>
      <c r="N986" s="837" t="n"/>
      <c r="O986" s="837" t="n"/>
      <c r="P986" s="837" t="n"/>
      <c r="Q986" s="837" t="n"/>
      <c r="R986" s="837" t="n"/>
      <c r="S986" s="837" t="n"/>
      <c r="T986" s="711" t="n"/>
      <c r="U986" s="711" t="n"/>
      <c r="V986" s="837" t="n"/>
      <c r="W986" s="837" t="n"/>
      <c r="X986" s="711" t="n"/>
      <c r="Y986" s="711" t="n"/>
      <c r="Z986" s="837" t="n"/>
      <c r="AA986" s="837" t="n"/>
      <c r="AB986" s="837" t="n"/>
      <c r="AC986" s="837" t="n"/>
      <c r="AD986" s="837" t="n"/>
      <c r="AE986" s="837" t="n"/>
      <c r="AF986" s="837" t="n"/>
      <c r="AG986" s="837" t="n"/>
      <c r="AH986" s="837" t="n"/>
      <c r="AI986" s="837" t="n"/>
    </row>
    <row r="987" ht="13.5" customHeight="1" s="1659">
      <c r="E987" s="837" t="n"/>
      <c r="F987" s="837" t="n"/>
      <c r="G987" s="837" t="n"/>
      <c r="H987" s="837" t="n"/>
      <c r="I987" s="837" t="n"/>
      <c r="J987" s="837" t="n"/>
      <c r="K987" s="837" t="n"/>
      <c r="L987" s="837" t="n"/>
      <c r="M987" s="837" t="n"/>
      <c r="N987" s="837" t="n"/>
      <c r="O987" s="837" t="n"/>
      <c r="P987" s="837" t="n"/>
      <c r="Q987" s="837" t="n"/>
      <c r="R987" s="837" t="n"/>
      <c r="S987" s="837" t="n"/>
      <c r="T987" s="711" t="n"/>
      <c r="U987" s="711" t="n"/>
      <c r="V987" s="837" t="n"/>
      <c r="W987" s="837" t="n"/>
      <c r="X987" s="711" t="n"/>
      <c r="Y987" s="711" t="n"/>
      <c r="Z987" s="837" t="n"/>
      <c r="AA987" s="837" t="n"/>
      <c r="AB987" s="837" t="n"/>
      <c r="AC987" s="837" t="n"/>
      <c r="AD987" s="837" t="n"/>
      <c r="AE987" s="837" t="n"/>
      <c r="AF987" s="837" t="n"/>
      <c r="AG987" s="837" t="n"/>
      <c r="AH987" s="837" t="n"/>
      <c r="AI987" s="837" t="n"/>
    </row>
    <row r="988" ht="13.5" customHeight="1" s="1659">
      <c r="E988" s="837" t="n"/>
      <c r="F988" s="837" t="n"/>
      <c r="G988" s="837" t="n"/>
      <c r="H988" s="837" t="n"/>
      <c r="I988" s="837" t="n"/>
      <c r="J988" s="837" t="n"/>
      <c r="K988" s="837" t="n"/>
      <c r="L988" s="837" t="n"/>
      <c r="M988" s="837" t="n"/>
      <c r="N988" s="837" t="n"/>
      <c r="O988" s="837" t="n"/>
      <c r="P988" s="837" t="n"/>
      <c r="Q988" s="837" t="n"/>
      <c r="R988" s="837" t="n"/>
      <c r="S988" s="837" t="n"/>
      <c r="T988" s="711" t="n"/>
      <c r="U988" s="711" t="n"/>
      <c r="V988" s="837" t="n"/>
      <c r="W988" s="837" t="n"/>
      <c r="X988" s="711" t="n"/>
      <c r="Y988" s="711" t="n"/>
      <c r="Z988" s="837" t="n"/>
      <c r="AA988" s="837" t="n"/>
      <c r="AB988" s="837" t="n"/>
      <c r="AC988" s="837" t="n"/>
      <c r="AD988" s="837" t="n"/>
      <c r="AE988" s="837" t="n"/>
      <c r="AF988" s="837" t="n"/>
      <c r="AG988" s="837" t="n"/>
      <c r="AH988" s="837" t="n"/>
      <c r="AI988" s="837" t="n"/>
    </row>
    <row r="989" ht="13.5" customHeight="1" s="1659">
      <c r="E989" s="837" t="n"/>
      <c r="F989" s="837" t="n"/>
      <c r="G989" s="837" t="n"/>
      <c r="H989" s="837" t="n"/>
      <c r="I989" s="837" t="n"/>
      <c r="J989" s="837" t="n"/>
      <c r="K989" s="837" t="n"/>
      <c r="L989" s="837" t="n"/>
      <c r="M989" s="837" t="n"/>
      <c r="N989" s="837" t="n"/>
      <c r="O989" s="837" t="n"/>
      <c r="P989" s="837" t="n"/>
      <c r="Q989" s="837" t="n"/>
      <c r="R989" s="837" t="n"/>
      <c r="S989" s="837" t="n"/>
      <c r="T989" s="711" t="n"/>
      <c r="U989" s="711" t="n"/>
      <c r="V989" s="837" t="n"/>
      <c r="W989" s="837" t="n"/>
      <c r="X989" s="711" t="n"/>
      <c r="Y989" s="711" t="n"/>
      <c r="Z989" s="837" t="n"/>
      <c r="AA989" s="837" t="n"/>
      <c r="AB989" s="837" t="n"/>
      <c r="AC989" s="837" t="n"/>
      <c r="AD989" s="837" t="n"/>
      <c r="AE989" s="837" t="n"/>
      <c r="AF989" s="837" t="n"/>
      <c r="AG989" s="837" t="n"/>
      <c r="AH989" s="837" t="n"/>
      <c r="AI989" s="837" t="n"/>
    </row>
    <row r="990" ht="13.5" customHeight="1" s="1659">
      <c r="E990" s="837" t="n"/>
      <c r="F990" s="837" t="n"/>
      <c r="G990" s="837" t="n"/>
      <c r="H990" s="837" t="n"/>
      <c r="I990" s="837" t="n"/>
      <c r="J990" s="837" t="n"/>
      <c r="K990" s="837" t="n"/>
      <c r="L990" s="837" t="n"/>
      <c r="M990" s="837" t="n"/>
      <c r="N990" s="837" t="n"/>
      <c r="O990" s="837" t="n"/>
      <c r="P990" s="837" t="n"/>
      <c r="Q990" s="837" t="n"/>
      <c r="R990" s="837" t="n"/>
      <c r="S990" s="837" t="n"/>
      <c r="T990" s="711" t="n"/>
      <c r="U990" s="711" t="n"/>
      <c r="V990" s="837" t="n"/>
      <c r="W990" s="837" t="n"/>
      <c r="X990" s="711" t="n"/>
      <c r="Y990" s="711" t="n"/>
      <c r="Z990" s="837" t="n"/>
      <c r="AA990" s="837" t="n"/>
      <c r="AB990" s="837" t="n"/>
      <c r="AC990" s="837" t="n"/>
      <c r="AD990" s="837" t="n"/>
      <c r="AE990" s="837" t="n"/>
      <c r="AF990" s="837" t="n"/>
      <c r="AG990" s="837" t="n"/>
      <c r="AH990" s="837" t="n"/>
      <c r="AI990" s="837" t="n"/>
    </row>
    <row r="991" ht="13.5" customHeight="1" s="1659">
      <c r="E991" s="837" t="n"/>
      <c r="F991" s="837" t="n"/>
      <c r="G991" s="837" t="n"/>
      <c r="H991" s="837" t="n"/>
      <c r="I991" s="837" t="n"/>
      <c r="J991" s="837" t="n"/>
      <c r="K991" s="837" t="n"/>
      <c r="L991" s="837" t="n"/>
      <c r="M991" s="837" t="n"/>
      <c r="N991" s="837" t="n"/>
      <c r="O991" s="837" t="n"/>
      <c r="P991" s="837" t="n"/>
      <c r="Q991" s="837" t="n"/>
      <c r="R991" s="837" t="n"/>
      <c r="S991" s="837" t="n"/>
      <c r="T991" s="711" t="n"/>
      <c r="U991" s="711" t="n"/>
      <c r="V991" s="837" t="n"/>
      <c r="W991" s="837" t="n"/>
      <c r="X991" s="711" t="n"/>
      <c r="Y991" s="711" t="n"/>
      <c r="Z991" s="837" t="n"/>
      <c r="AA991" s="837" t="n"/>
      <c r="AB991" s="837" t="n"/>
      <c r="AC991" s="837" t="n"/>
      <c r="AD991" s="837" t="n"/>
      <c r="AE991" s="837" t="n"/>
      <c r="AF991" s="837" t="n"/>
      <c r="AG991" s="837" t="n"/>
      <c r="AH991" s="837" t="n"/>
      <c r="AI991" s="837" t="n"/>
    </row>
    <row r="992" ht="13.5" customHeight="1" s="1659">
      <c r="E992" s="837" t="n"/>
      <c r="F992" s="837" t="n"/>
      <c r="G992" s="837" t="n"/>
      <c r="H992" s="837" t="n"/>
      <c r="I992" s="837" t="n"/>
      <c r="J992" s="837" t="n"/>
      <c r="K992" s="837" t="n"/>
      <c r="L992" s="837" t="n"/>
      <c r="M992" s="837" t="n"/>
      <c r="N992" s="837" t="n"/>
      <c r="O992" s="837" t="n"/>
      <c r="P992" s="837" t="n"/>
      <c r="Q992" s="837" t="n"/>
      <c r="R992" s="837" t="n"/>
      <c r="S992" s="837" t="n"/>
      <c r="T992" s="711" t="n"/>
      <c r="U992" s="711" t="n"/>
      <c r="V992" s="837" t="n"/>
      <c r="W992" s="837" t="n"/>
      <c r="X992" s="711" t="n"/>
      <c r="Y992" s="711" t="n"/>
      <c r="Z992" s="837" t="n"/>
      <c r="AA992" s="837" t="n"/>
      <c r="AB992" s="837" t="n"/>
      <c r="AC992" s="837" t="n"/>
      <c r="AD992" s="837" t="n"/>
      <c r="AE992" s="837" t="n"/>
      <c r="AF992" s="837" t="n"/>
      <c r="AG992" s="837" t="n"/>
      <c r="AH992" s="837" t="n"/>
      <c r="AI992" s="837" t="n"/>
    </row>
    <row r="993" ht="13.5" customHeight="1" s="1659">
      <c r="E993" s="837" t="n"/>
      <c r="F993" s="837" t="n"/>
      <c r="G993" s="837" t="n"/>
      <c r="H993" s="837" t="n"/>
      <c r="I993" s="837" t="n"/>
      <c r="J993" s="837" t="n"/>
      <c r="K993" s="837" t="n"/>
      <c r="L993" s="837" t="n"/>
      <c r="M993" s="837" t="n"/>
      <c r="N993" s="837" t="n"/>
      <c r="O993" s="837" t="n"/>
      <c r="P993" s="837" t="n"/>
      <c r="Q993" s="837" t="n"/>
      <c r="R993" s="837" t="n"/>
      <c r="S993" s="837" t="n"/>
      <c r="T993" s="711" t="n"/>
      <c r="U993" s="711" t="n"/>
      <c r="V993" s="837" t="n"/>
      <c r="W993" s="837" t="n"/>
      <c r="X993" s="711" t="n"/>
      <c r="Y993" s="711" t="n"/>
      <c r="Z993" s="837" t="n"/>
      <c r="AA993" s="837" t="n"/>
      <c r="AB993" s="837" t="n"/>
      <c r="AC993" s="837" t="n"/>
      <c r="AD993" s="837" t="n"/>
      <c r="AE993" s="837" t="n"/>
      <c r="AF993" s="837" t="n"/>
      <c r="AG993" s="837" t="n"/>
      <c r="AH993" s="837" t="n"/>
      <c r="AI993" s="837" t="n"/>
    </row>
    <row r="994" ht="13.5" customHeight="1" s="1659">
      <c r="E994" s="837" t="n"/>
      <c r="F994" s="837" t="n"/>
      <c r="G994" s="837" t="n"/>
      <c r="H994" s="837" t="n"/>
      <c r="I994" s="837" t="n"/>
      <c r="J994" s="837" t="n"/>
      <c r="K994" s="837" t="n"/>
      <c r="L994" s="837" t="n"/>
      <c r="M994" s="837" t="n"/>
      <c r="N994" s="837" t="n"/>
      <c r="O994" s="837" t="n"/>
      <c r="P994" s="837" t="n"/>
      <c r="Q994" s="837" t="n"/>
      <c r="R994" s="837" t="n"/>
      <c r="S994" s="837" t="n"/>
      <c r="T994" s="711" t="n"/>
      <c r="U994" s="711" t="n"/>
      <c r="V994" s="837" t="n"/>
      <c r="W994" s="837" t="n"/>
      <c r="X994" s="711" t="n"/>
      <c r="Y994" s="711" t="n"/>
      <c r="Z994" s="837" t="n"/>
      <c r="AA994" s="837" t="n"/>
      <c r="AB994" s="837" t="n"/>
      <c r="AC994" s="837" t="n"/>
      <c r="AD994" s="837" t="n"/>
      <c r="AE994" s="837" t="n"/>
      <c r="AF994" s="837" t="n"/>
      <c r="AG994" s="837" t="n"/>
      <c r="AH994" s="837" t="n"/>
      <c r="AI994" s="837" t="n"/>
    </row>
    <row r="995" ht="13.5" customHeight="1" s="1659">
      <c r="E995" s="837" t="n"/>
      <c r="F995" s="837" t="n"/>
      <c r="G995" s="837" t="n"/>
      <c r="H995" s="837" t="n"/>
      <c r="I995" s="837" t="n"/>
      <c r="J995" s="837" t="n"/>
      <c r="K995" s="837" t="n"/>
      <c r="L995" s="837" t="n"/>
      <c r="M995" s="837" t="n"/>
      <c r="N995" s="837" t="n"/>
      <c r="O995" s="837" t="n"/>
      <c r="P995" s="837" t="n"/>
      <c r="Q995" s="837" t="n"/>
      <c r="R995" s="837" t="n"/>
      <c r="S995" s="837" t="n"/>
      <c r="T995" s="711" t="n"/>
      <c r="U995" s="711" t="n"/>
      <c r="V995" s="837" t="n"/>
      <c r="W995" s="837" t="n"/>
      <c r="X995" s="711" t="n"/>
      <c r="Y995" s="711" t="n"/>
      <c r="Z995" s="837" t="n"/>
      <c r="AA995" s="837" t="n"/>
      <c r="AB995" s="837" t="n"/>
      <c r="AC995" s="837" t="n"/>
      <c r="AD995" s="837" t="n"/>
      <c r="AE995" s="837" t="n"/>
      <c r="AF995" s="837" t="n"/>
      <c r="AG995" s="837" t="n"/>
      <c r="AH995" s="837" t="n"/>
      <c r="AI995" s="837" t="n"/>
    </row>
    <row r="996" ht="13.5" customHeight="1" s="1659">
      <c r="E996" s="837" t="n"/>
      <c r="F996" s="837" t="n"/>
      <c r="G996" s="837" t="n"/>
      <c r="H996" s="837" t="n"/>
      <c r="I996" s="837" t="n"/>
      <c r="J996" s="837" t="n"/>
      <c r="K996" s="837" t="n"/>
      <c r="L996" s="837" t="n"/>
      <c r="M996" s="837" t="n"/>
      <c r="N996" s="837" t="n"/>
      <c r="O996" s="837" t="n"/>
      <c r="P996" s="837" t="n"/>
      <c r="Q996" s="837" t="n"/>
      <c r="R996" s="837" t="n"/>
      <c r="S996" s="837" t="n"/>
      <c r="T996" s="711" t="n"/>
      <c r="U996" s="711" t="n"/>
      <c r="V996" s="837" t="n"/>
      <c r="W996" s="837" t="n"/>
      <c r="X996" s="711" t="n"/>
      <c r="Y996" s="711" t="n"/>
      <c r="Z996" s="837" t="n"/>
      <c r="AA996" s="837" t="n"/>
      <c r="AB996" s="837" t="n"/>
      <c r="AC996" s="837" t="n"/>
      <c r="AD996" s="837" t="n"/>
      <c r="AE996" s="837" t="n"/>
      <c r="AF996" s="837" t="n"/>
      <c r="AG996" s="837" t="n"/>
      <c r="AH996" s="837" t="n"/>
      <c r="AI996" s="837" t="n"/>
    </row>
    <row r="997" ht="13.5" customHeight="1" s="1659">
      <c r="E997" s="837" t="n"/>
      <c r="F997" s="837" t="n"/>
      <c r="G997" s="837" t="n"/>
      <c r="H997" s="837" t="n"/>
      <c r="I997" s="837" t="n"/>
      <c r="J997" s="837" t="n"/>
      <c r="K997" s="837" t="n"/>
      <c r="L997" s="837" t="n"/>
      <c r="M997" s="837" t="n"/>
      <c r="N997" s="837" t="n"/>
      <c r="O997" s="837" t="n"/>
      <c r="P997" s="837" t="n"/>
      <c r="Q997" s="837" t="n"/>
      <c r="R997" s="837" t="n"/>
      <c r="S997" s="837" t="n"/>
      <c r="T997" s="711" t="n"/>
      <c r="U997" s="711" t="n"/>
      <c r="V997" s="837" t="n"/>
      <c r="W997" s="837" t="n"/>
      <c r="X997" s="711" t="n"/>
      <c r="Y997" s="711" t="n"/>
      <c r="Z997" s="837" t="n"/>
      <c r="AA997" s="837" t="n"/>
      <c r="AB997" s="837" t="n"/>
      <c r="AC997" s="837" t="n"/>
      <c r="AD997" s="837" t="n"/>
      <c r="AE997" s="837" t="n"/>
      <c r="AF997" s="837" t="n"/>
      <c r="AG997" s="837" t="n"/>
      <c r="AH997" s="837" t="n"/>
      <c r="AI997" s="837" t="n"/>
    </row>
    <row r="998" ht="13.5" customHeight="1" s="1659">
      <c r="E998" s="837" t="n"/>
      <c r="F998" s="837" t="n"/>
      <c r="G998" s="837" t="n"/>
      <c r="H998" s="837" t="n"/>
      <c r="I998" s="837" t="n"/>
      <c r="J998" s="837" t="n"/>
      <c r="K998" s="837" t="n"/>
      <c r="L998" s="837" t="n"/>
      <c r="M998" s="837" t="n"/>
      <c r="N998" s="837" t="n"/>
      <c r="O998" s="837" t="n"/>
      <c r="P998" s="837" t="n"/>
      <c r="Q998" s="837" t="n"/>
      <c r="R998" s="837" t="n"/>
      <c r="S998" s="837" t="n"/>
      <c r="T998" s="711" t="n"/>
      <c r="U998" s="711" t="n"/>
      <c r="V998" s="837" t="n"/>
      <c r="W998" s="837" t="n"/>
      <c r="X998" s="711" t="n"/>
      <c r="Y998" s="711" t="n"/>
      <c r="Z998" s="837" t="n"/>
      <c r="AA998" s="837" t="n"/>
      <c r="AB998" s="837" t="n"/>
      <c r="AC998" s="837" t="n"/>
      <c r="AD998" s="837" t="n"/>
      <c r="AE998" s="837" t="n"/>
      <c r="AF998" s="837" t="n"/>
      <c r="AG998" s="837" t="n"/>
      <c r="AH998" s="837" t="n"/>
      <c r="AI998" s="837" t="n"/>
    </row>
    <row r="999" ht="13.5" customHeight="1" s="1659">
      <c r="E999" s="837" t="n"/>
      <c r="F999" s="837" t="n"/>
      <c r="G999" s="837" t="n"/>
      <c r="H999" s="837" t="n"/>
      <c r="I999" s="837" t="n"/>
      <c r="J999" s="837" t="n"/>
      <c r="K999" s="837" t="n"/>
      <c r="L999" s="837" t="n"/>
      <c r="M999" s="837" t="n"/>
      <c r="N999" s="837" t="n"/>
      <c r="O999" s="837" t="n"/>
      <c r="P999" s="837" t="n"/>
      <c r="Q999" s="837" t="n"/>
      <c r="R999" s="837" t="n"/>
      <c r="S999" s="837" t="n"/>
      <c r="T999" s="711" t="n"/>
      <c r="U999" s="711" t="n"/>
      <c r="V999" s="837" t="n"/>
      <c r="W999" s="837" t="n"/>
      <c r="X999" s="711" t="n"/>
      <c r="Y999" s="711" t="n"/>
      <c r="Z999" s="837" t="n"/>
      <c r="AA999" s="837" t="n"/>
      <c r="AB999" s="837" t="n"/>
      <c r="AC999" s="837" t="n"/>
      <c r="AD999" s="837" t="n"/>
      <c r="AE999" s="837" t="n"/>
      <c r="AF999" s="837" t="n"/>
      <c r="AG999" s="837" t="n"/>
      <c r="AH999" s="837" t="n"/>
      <c r="AI999" s="837" t="n"/>
    </row>
    <row r="1000" ht="13.5" customHeight="1" s="1659">
      <c r="E1000" s="837" t="n"/>
      <c r="F1000" s="837" t="n"/>
      <c r="G1000" s="837" t="n"/>
      <c r="H1000" s="837" t="n"/>
      <c r="I1000" s="837" t="n"/>
      <c r="J1000" s="837" t="n"/>
      <c r="K1000" s="837" t="n"/>
      <c r="L1000" s="837" t="n"/>
      <c r="M1000" s="837" t="n"/>
      <c r="N1000" s="837" t="n"/>
      <c r="O1000" s="837" t="n"/>
      <c r="P1000" s="837" t="n"/>
      <c r="Q1000" s="837" t="n"/>
      <c r="R1000" s="837" t="n"/>
      <c r="S1000" s="837" t="n"/>
      <c r="T1000" s="711" t="n"/>
      <c r="U1000" s="711" t="n"/>
      <c r="V1000" s="837" t="n"/>
      <c r="W1000" s="837" t="n"/>
      <c r="X1000" s="711" t="n"/>
      <c r="Y1000" s="711" t="n"/>
      <c r="Z1000" s="837" t="n"/>
      <c r="AA1000" s="837" t="n"/>
      <c r="AB1000" s="837" t="n"/>
      <c r="AC1000" s="837" t="n"/>
      <c r="AD1000" s="837" t="n"/>
      <c r="AE1000" s="837" t="n"/>
      <c r="AF1000" s="837" t="n"/>
      <c r="AG1000" s="837" t="n"/>
      <c r="AH1000" s="837" t="n"/>
      <c r="AI1000" s="837" t="n"/>
    </row>
    <row r="1001" ht="13.5" customHeight="1" s="1659">
      <c r="E1001" s="837" t="n"/>
      <c r="F1001" s="837" t="n"/>
      <c r="G1001" s="837" t="n"/>
      <c r="H1001" s="837" t="n"/>
      <c r="I1001" s="837" t="n"/>
      <c r="J1001" s="837" t="n"/>
      <c r="K1001" s="837" t="n"/>
      <c r="L1001" s="837" t="n"/>
      <c r="M1001" s="837" t="n"/>
      <c r="N1001" s="837" t="n"/>
      <c r="O1001" s="837" t="n"/>
      <c r="P1001" s="837" t="n"/>
      <c r="Q1001" s="837" t="n"/>
      <c r="R1001" s="837" t="n"/>
      <c r="S1001" s="837" t="n"/>
      <c r="T1001" s="711" t="n"/>
      <c r="U1001" s="711" t="n"/>
      <c r="V1001" s="837" t="n"/>
      <c r="W1001" s="837" t="n"/>
      <c r="X1001" s="711" t="n"/>
      <c r="Y1001" s="711" t="n"/>
      <c r="Z1001" s="837" t="n"/>
      <c r="AA1001" s="837" t="n"/>
      <c r="AB1001" s="837" t="n"/>
      <c r="AC1001" s="837" t="n"/>
      <c r="AD1001" s="837" t="n"/>
      <c r="AE1001" s="837" t="n"/>
      <c r="AF1001" s="837" t="n"/>
      <c r="AG1001" s="837" t="n"/>
      <c r="AH1001" s="837" t="n"/>
      <c r="AI1001" s="837" t="n"/>
    </row>
    <row r="1002" ht="13.5" customHeight="1" s="1659">
      <c r="E1002" s="837" t="n"/>
      <c r="F1002" s="837" t="n"/>
      <c r="G1002" s="837" t="n"/>
      <c r="H1002" s="837" t="n"/>
      <c r="I1002" s="837" t="n"/>
      <c r="J1002" s="837" t="n"/>
      <c r="K1002" s="837" t="n"/>
      <c r="L1002" s="837" t="n"/>
      <c r="M1002" s="837" t="n"/>
      <c r="N1002" s="837" t="n"/>
      <c r="O1002" s="837" t="n"/>
      <c r="P1002" s="837" t="n"/>
      <c r="Q1002" s="837" t="n"/>
      <c r="R1002" s="837" t="n"/>
      <c r="S1002" s="837" t="n"/>
      <c r="T1002" s="711" t="n"/>
      <c r="U1002" s="711" t="n"/>
      <c r="V1002" s="837" t="n"/>
      <c r="W1002" s="837" t="n"/>
      <c r="X1002" s="711" t="n"/>
      <c r="Y1002" s="711" t="n"/>
      <c r="Z1002" s="837" t="n"/>
      <c r="AA1002" s="837" t="n"/>
      <c r="AB1002" s="837" t="n"/>
      <c r="AC1002" s="837" t="n"/>
      <c r="AD1002" s="837" t="n"/>
      <c r="AE1002" s="837" t="n"/>
      <c r="AF1002" s="837" t="n"/>
      <c r="AG1002" s="837" t="n"/>
      <c r="AH1002" s="837" t="n"/>
      <c r="AI1002" s="837" t="n"/>
    </row>
    <row r="1003" ht="13.5" customHeight="1" s="1659">
      <c r="E1003" s="837" t="n"/>
      <c r="F1003" s="837" t="n"/>
      <c r="G1003" s="837" t="n"/>
      <c r="H1003" s="837" t="n"/>
      <c r="I1003" s="837" t="n"/>
      <c r="J1003" s="837" t="n"/>
      <c r="K1003" s="837" t="n"/>
      <c r="L1003" s="837" t="n"/>
      <c r="M1003" s="837" t="n"/>
      <c r="N1003" s="837" t="n"/>
      <c r="O1003" s="837" t="n"/>
      <c r="P1003" s="837" t="n"/>
      <c r="Q1003" s="837" t="n"/>
      <c r="R1003" s="837" t="n"/>
      <c r="S1003" s="837" t="n"/>
      <c r="T1003" s="711" t="n"/>
      <c r="U1003" s="711" t="n"/>
      <c r="V1003" s="837" t="n"/>
      <c r="W1003" s="837" t="n"/>
      <c r="X1003" s="711" t="n"/>
      <c r="Y1003" s="711" t="n"/>
      <c r="Z1003" s="837" t="n"/>
      <c r="AA1003" s="837" t="n"/>
      <c r="AB1003" s="837" t="n"/>
      <c r="AC1003" s="837" t="n"/>
      <c r="AD1003" s="837" t="n"/>
      <c r="AE1003" s="837" t="n"/>
      <c r="AF1003" s="837" t="n"/>
      <c r="AG1003" s="837" t="n"/>
      <c r="AH1003" s="837" t="n"/>
      <c r="AI1003" s="837" t="n"/>
    </row>
    <row r="1004" ht="13.5" customHeight="1" s="1659">
      <c r="E1004" s="837" t="n"/>
      <c r="F1004" s="837" t="n"/>
      <c r="G1004" s="837" t="n"/>
      <c r="H1004" s="837" t="n"/>
      <c r="I1004" s="837" t="n"/>
      <c r="J1004" s="837" t="n"/>
      <c r="K1004" s="837" t="n"/>
      <c r="L1004" s="837" t="n"/>
      <c r="M1004" s="837" t="n"/>
      <c r="N1004" s="837" t="n"/>
      <c r="O1004" s="837" t="n"/>
      <c r="P1004" s="837" t="n"/>
      <c r="Q1004" s="837" t="n"/>
      <c r="R1004" s="837" t="n"/>
      <c r="S1004" s="837" t="n"/>
      <c r="T1004" s="711" t="n"/>
      <c r="U1004" s="711" t="n"/>
      <c r="V1004" s="837" t="n"/>
      <c r="W1004" s="837" t="n"/>
      <c r="X1004" s="711" t="n"/>
      <c r="Y1004" s="711" t="n"/>
      <c r="Z1004" s="837" t="n"/>
      <c r="AA1004" s="837" t="n"/>
      <c r="AB1004" s="837" t="n"/>
      <c r="AC1004" s="837" t="n"/>
      <c r="AD1004" s="837" t="n"/>
      <c r="AE1004" s="837" t="n"/>
      <c r="AF1004" s="837" t="n"/>
      <c r="AG1004" s="837" t="n"/>
      <c r="AH1004" s="837" t="n"/>
      <c r="AI1004" s="837" t="n"/>
    </row>
    <row r="1005" ht="13.5" customHeight="1" s="1659">
      <c r="E1005" s="837" t="n"/>
      <c r="F1005" s="837" t="n"/>
      <c r="G1005" s="837" t="n"/>
      <c r="H1005" s="837" t="n"/>
      <c r="I1005" s="837" t="n"/>
      <c r="J1005" s="837" t="n"/>
      <c r="K1005" s="837" t="n"/>
      <c r="L1005" s="837" t="n"/>
      <c r="M1005" s="837" t="n"/>
      <c r="N1005" s="837" t="n"/>
      <c r="O1005" s="837" t="n"/>
      <c r="P1005" s="837" t="n"/>
      <c r="Q1005" s="837" t="n"/>
      <c r="R1005" s="837" t="n"/>
      <c r="S1005" s="837" t="n"/>
      <c r="T1005" s="711" t="n"/>
      <c r="U1005" s="711" t="n"/>
      <c r="V1005" s="837" t="n"/>
      <c r="W1005" s="837" t="n"/>
      <c r="X1005" s="711" t="n"/>
      <c r="Y1005" s="711" t="n"/>
      <c r="Z1005" s="837" t="n"/>
      <c r="AA1005" s="837" t="n"/>
      <c r="AB1005" s="837" t="n"/>
      <c r="AC1005" s="837" t="n"/>
      <c r="AD1005" s="837" t="n"/>
      <c r="AE1005" s="837" t="n"/>
      <c r="AF1005" s="837" t="n"/>
      <c r="AG1005" s="837" t="n"/>
      <c r="AH1005" s="837" t="n"/>
      <c r="AI1005" s="837" t="n"/>
    </row>
    <row r="1006" ht="13.5" customHeight="1" s="1659">
      <c r="E1006" s="837" t="n"/>
      <c r="F1006" s="837" t="n"/>
      <c r="G1006" s="837" t="n"/>
      <c r="H1006" s="837" t="n"/>
      <c r="I1006" s="837" t="n"/>
      <c r="J1006" s="837" t="n"/>
      <c r="K1006" s="837" t="n"/>
      <c r="L1006" s="837" t="n"/>
      <c r="M1006" s="837" t="n"/>
      <c r="N1006" s="837" t="n"/>
      <c r="O1006" s="837" t="n"/>
      <c r="P1006" s="837" t="n"/>
      <c r="Q1006" s="837" t="n"/>
      <c r="R1006" s="837" t="n"/>
      <c r="S1006" s="837" t="n"/>
      <c r="T1006" s="711" t="n"/>
      <c r="U1006" s="711" t="n"/>
      <c r="V1006" s="837" t="n"/>
      <c r="W1006" s="837" t="n"/>
      <c r="X1006" s="711" t="n"/>
      <c r="Y1006" s="711" t="n"/>
      <c r="Z1006" s="837" t="n"/>
      <c r="AA1006" s="837" t="n"/>
      <c r="AB1006" s="837" t="n"/>
      <c r="AC1006" s="837" t="n"/>
      <c r="AD1006" s="837" t="n"/>
      <c r="AE1006" s="837" t="n"/>
      <c r="AF1006" s="837" t="n"/>
      <c r="AG1006" s="837" t="n"/>
      <c r="AH1006" s="837" t="n"/>
      <c r="AI1006" s="837" t="n"/>
    </row>
    <row r="1007" ht="13.5" customHeight="1" s="1659">
      <c r="E1007" s="837" t="n"/>
      <c r="F1007" s="837" t="n"/>
      <c r="G1007" s="837" t="n"/>
      <c r="H1007" s="837" t="n"/>
      <c r="I1007" s="837" t="n"/>
      <c r="J1007" s="837" t="n"/>
      <c r="K1007" s="837" t="n"/>
      <c r="L1007" s="837" t="n"/>
      <c r="M1007" s="837" t="n"/>
      <c r="N1007" s="837" t="n"/>
      <c r="O1007" s="837" t="n"/>
      <c r="P1007" s="837" t="n"/>
      <c r="Q1007" s="837" t="n"/>
      <c r="R1007" s="837" t="n"/>
      <c r="S1007" s="837" t="n"/>
      <c r="T1007" s="711" t="n"/>
      <c r="U1007" s="711" t="n"/>
      <c r="V1007" s="837" t="n"/>
      <c r="W1007" s="837" t="n"/>
      <c r="X1007" s="711" t="n"/>
      <c r="Y1007" s="711" t="n"/>
      <c r="Z1007" s="837" t="n"/>
      <c r="AA1007" s="837" t="n"/>
      <c r="AB1007" s="837" t="n"/>
      <c r="AC1007" s="837" t="n"/>
      <c r="AD1007" s="837" t="n"/>
      <c r="AE1007" s="837" t="n"/>
      <c r="AF1007" s="837" t="n"/>
      <c r="AG1007" s="837" t="n"/>
      <c r="AH1007" s="837" t="n"/>
      <c r="AI1007" s="837" t="n"/>
    </row>
    <row r="1008" ht="13.5" customHeight="1" s="1659">
      <c r="E1008" s="837" t="n"/>
      <c r="F1008" s="837" t="n"/>
      <c r="G1008" s="837" t="n"/>
      <c r="H1008" s="837" t="n"/>
      <c r="I1008" s="837" t="n"/>
      <c r="J1008" s="837" t="n"/>
      <c r="K1008" s="837" t="n"/>
      <c r="L1008" s="837" t="n"/>
      <c r="M1008" s="837" t="n"/>
      <c r="N1008" s="837" t="n"/>
      <c r="O1008" s="837" t="n"/>
      <c r="P1008" s="837" t="n"/>
      <c r="Q1008" s="837" t="n"/>
      <c r="R1008" s="837" t="n"/>
      <c r="S1008" s="837" t="n"/>
      <c r="T1008" s="711" t="n"/>
      <c r="U1008" s="711" t="n"/>
      <c r="V1008" s="837" t="n"/>
      <c r="W1008" s="837" t="n"/>
      <c r="X1008" s="711" t="n"/>
      <c r="Y1008" s="711" t="n"/>
      <c r="Z1008" s="837" t="n"/>
      <c r="AA1008" s="837" t="n"/>
      <c r="AB1008" s="837" t="n"/>
      <c r="AC1008" s="837" t="n"/>
      <c r="AD1008" s="837" t="n"/>
      <c r="AE1008" s="837" t="n"/>
      <c r="AF1008" s="837" t="n"/>
      <c r="AG1008" s="837" t="n"/>
      <c r="AH1008" s="837" t="n"/>
      <c r="AI1008" s="837" t="n"/>
    </row>
    <row r="1009" ht="15" customHeight="1" s="1659">
      <c r="E1009" s="837" t="n"/>
      <c r="F1009" s="837" t="n"/>
      <c r="G1009" s="837" t="n"/>
      <c r="H1009" s="837" t="n"/>
      <c r="I1009" s="837" t="n"/>
      <c r="J1009" s="837" t="n"/>
      <c r="K1009" s="837" t="n"/>
      <c r="L1009" s="837" t="n"/>
      <c r="M1009" s="837" t="n"/>
      <c r="N1009" s="837" t="n"/>
      <c r="O1009" s="837" t="n"/>
      <c r="P1009" s="837" t="n"/>
      <c r="Q1009" s="837" t="n"/>
      <c r="R1009" s="837" t="n"/>
      <c r="S1009" s="837" t="n"/>
      <c r="T1009" s="711" t="n"/>
      <c r="U1009" s="711" t="n"/>
      <c r="V1009" s="837" t="n"/>
      <c r="W1009" s="837" t="n"/>
      <c r="X1009" s="711" t="n"/>
      <c r="Y1009" s="711" t="n"/>
      <c r="Z1009" s="837" t="n"/>
      <c r="AA1009" s="837" t="n"/>
      <c r="AB1009" s="837" t="n"/>
      <c r="AC1009" s="837" t="n"/>
      <c r="AD1009" s="837" t="n"/>
      <c r="AE1009" s="837" t="n"/>
      <c r="AF1009" s="837" t="n"/>
      <c r="AG1009" s="837" t="n"/>
      <c r="AH1009" s="837" t="n"/>
      <c r="AI1009" s="837" t="n"/>
    </row>
    <row r="1010" ht="15" customHeight="1" s="1659">
      <c r="E1010" s="837" t="n"/>
      <c r="F1010" s="837" t="n"/>
      <c r="G1010" s="837" t="n"/>
      <c r="H1010" s="837" t="n"/>
      <c r="I1010" s="837" t="n"/>
      <c r="J1010" s="837" t="n"/>
      <c r="K1010" s="837" t="n"/>
      <c r="L1010" s="837" t="n"/>
      <c r="M1010" s="837" t="n"/>
      <c r="N1010" s="837" t="n"/>
      <c r="O1010" s="837" t="n"/>
      <c r="P1010" s="837" t="n"/>
      <c r="Q1010" s="837" t="n"/>
      <c r="R1010" s="837" t="n"/>
      <c r="S1010" s="837" t="n"/>
      <c r="T1010" s="711" t="n"/>
      <c r="U1010" s="711" t="n"/>
      <c r="V1010" s="837" t="n"/>
      <c r="W1010" s="837" t="n"/>
      <c r="X1010" s="711" t="n"/>
      <c r="Y1010" s="711" t="n"/>
      <c r="Z1010" s="837" t="n"/>
      <c r="AA1010" s="837" t="n"/>
      <c r="AB1010" s="837" t="n"/>
      <c r="AC1010" s="837" t="n"/>
      <c r="AD1010" s="837" t="n"/>
      <c r="AE1010" s="837" t="n"/>
      <c r="AF1010" s="837" t="n"/>
      <c r="AG1010" s="837" t="n"/>
      <c r="AH1010" s="837" t="n"/>
      <c r="AI1010" s="837" t="n"/>
    </row>
    <row r="1011" ht="15" customHeight="1" s="1659">
      <c r="E1011" s="837" t="n"/>
      <c r="F1011" s="837" t="n"/>
      <c r="G1011" s="837" t="n"/>
      <c r="H1011" s="837" t="n"/>
      <c r="I1011" s="837" t="n"/>
      <c r="J1011" s="837" t="n"/>
      <c r="K1011" s="837" t="n"/>
      <c r="L1011" s="837" t="n"/>
      <c r="M1011" s="837" t="n"/>
      <c r="N1011" s="837" t="n"/>
      <c r="O1011" s="837" t="n"/>
      <c r="P1011" s="837" t="n"/>
      <c r="Q1011" s="837" t="n"/>
      <c r="R1011" s="837" t="n"/>
      <c r="S1011" s="837" t="n"/>
      <c r="T1011" s="711" t="n"/>
      <c r="U1011" s="711" t="n"/>
      <c r="V1011" s="837" t="n"/>
      <c r="W1011" s="837" t="n"/>
      <c r="X1011" s="711" t="n"/>
      <c r="Y1011" s="711" t="n"/>
      <c r="Z1011" s="837" t="n"/>
      <c r="AA1011" s="837" t="n"/>
      <c r="AB1011" s="837" t="n"/>
      <c r="AC1011" s="837" t="n"/>
      <c r="AD1011" s="837" t="n"/>
      <c r="AE1011" s="837" t="n"/>
      <c r="AF1011" s="837" t="n"/>
      <c r="AG1011" s="837" t="n"/>
      <c r="AH1011" s="837" t="n"/>
      <c r="AI1011" s="837" t="n"/>
    </row>
    <row r="1012" ht="15" customHeight="1" s="1659">
      <c r="E1012" s="837" t="n"/>
      <c r="F1012" s="837" t="n"/>
      <c r="G1012" s="837" t="n"/>
      <c r="H1012" s="837" t="n"/>
      <c r="I1012" s="837" t="n"/>
      <c r="J1012" s="837" t="n"/>
      <c r="K1012" s="837" t="n"/>
      <c r="L1012" s="837" t="n"/>
      <c r="M1012" s="837" t="n"/>
      <c r="N1012" s="837" t="n"/>
      <c r="O1012" s="837" t="n"/>
      <c r="P1012" s="837" t="n"/>
      <c r="Q1012" s="837" t="n"/>
      <c r="R1012" s="837" t="n"/>
      <c r="S1012" s="837" t="n"/>
      <c r="T1012" s="711" t="n"/>
      <c r="U1012" s="711" t="n"/>
      <c r="V1012" s="837" t="n"/>
      <c r="W1012" s="837" t="n"/>
      <c r="X1012" s="711" t="n"/>
      <c r="Y1012" s="711" t="n"/>
      <c r="Z1012" s="837" t="n"/>
      <c r="AA1012" s="837" t="n"/>
      <c r="AB1012" s="837" t="n"/>
      <c r="AC1012" s="837" t="n"/>
      <c r="AD1012" s="837" t="n"/>
      <c r="AE1012" s="837" t="n"/>
      <c r="AF1012" s="837" t="n"/>
      <c r="AG1012" s="837" t="n"/>
      <c r="AH1012" s="837" t="n"/>
      <c r="AI1012" s="837" t="n"/>
    </row>
    <row r="1013" ht="15" customHeight="1" s="1659">
      <c r="E1013" s="837" t="n"/>
      <c r="F1013" s="837" t="n"/>
      <c r="G1013" s="837" t="n"/>
      <c r="H1013" s="837" t="n"/>
      <c r="I1013" s="837" t="n"/>
      <c r="J1013" s="837" t="n"/>
      <c r="K1013" s="837" t="n"/>
      <c r="L1013" s="837" t="n"/>
      <c r="M1013" s="837" t="n"/>
      <c r="N1013" s="837" t="n"/>
      <c r="O1013" s="837" t="n"/>
      <c r="P1013" s="837" t="n"/>
      <c r="Q1013" s="837" t="n"/>
      <c r="R1013" s="837" t="n"/>
      <c r="S1013" s="837" t="n"/>
      <c r="T1013" s="711" t="n"/>
      <c r="U1013" s="711" t="n"/>
      <c r="V1013" s="837" t="n"/>
      <c r="W1013" s="837" t="n"/>
      <c r="X1013" s="711" t="n"/>
      <c r="Y1013" s="711" t="n"/>
      <c r="Z1013" s="837" t="n"/>
      <c r="AA1013" s="837" t="n"/>
      <c r="AB1013" s="837" t="n"/>
      <c r="AC1013" s="837" t="n"/>
      <c r="AD1013" s="837" t="n"/>
      <c r="AE1013" s="837" t="n"/>
      <c r="AF1013" s="837" t="n"/>
      <c r="AG1013" s="837" t="n"/>
      <c r="AH1013" s="837" t="n"/>
      <c r="AI1013" s="837" t="n"/>
    </row>
    <row r="1014" ht="15" customHeight="1" s="1659">
      <c r="E1014" s="837" t="n"/>
      <c r="F1014" s="837" t="n"/>
      <c r="G1014" s="837" t="n"/>
      <c r="H1014" s="837" t="n"/>
      <c r="I1014" s="837" t="n"/>
      <c r="J1014" s="837" t="n"/>
      <c r="K1014" s="837" t="n"/>
      <c r="L1014" s="837" t="n"/>
      <c r="M1014" s="837" t="n"/>
      <c r="N1014" s="837" t="n"/>
      <c r="O1014" s="837" t="n"/>
      <c r="P1014" s="837" t="n"/>
      <c r="Q1014" s="837" t="n"/>
      <c r="R1014" s="837" t="n"/>
      <c r="S1014" s="837" t="n"/>
      <c r="T1014" s="711" t="n"/>
      <c r="U1014" s="711" t="n"/>
      <c r="V1014" s="837" t="n"/>
      <c r="W1014" s="837" t="n"/>
      <c r="X1014" s="711" t="n"/>
      <c r="Y1014" s="711" t="n"/>
      <c r="Z1014" s="837" t="n"/>
      <c r="AA1014" s="837" t="n"/>
      <c r="AB1014" s="837" t="n"/>
      <c r="AC1014" s="837" t="n"/>
      <c r="AD1014" s="837" t="n"/>
      <c r="AE1014" s="837" t="n"/>
      <c r="AF1014" s="837" t="n"/>
      <c r="AG1014" s="837" t="n"/>
      <c r="AH1014" s="837" t="n"/>
      <c r="AI1014" s="837" t="n"/>
    </row>
    <row r="1015" ht="15" customHeight="1" s="1659">
      <c r="E1015" s="837" t="n"/>
      <c r="F1015" s="837" t="n"/>
      <c r="G1015" s="837" t="n"/>
      <c r="H1015" s="837" t="n"/>
      <c r="I1015" s="837" t="n"/>
      <c r="J1015" s="837" t="n"/>
      <c r="K1015" s="837" t="n"/>
      <c r="L1015" s="837" t="n"/>
      <c r="M1015" s="837" t="n"/>
      <c r="N1015" s="837" t="n"/>
      <c r="O1015" s="837" t="n"/>
      <c r="P1015" s="837" t="n"/>
      <c r="Q1015" s="837" t="n"/>
      <c r="R1015" s="837" t="n"/>
      <c r="S1015" s="837" t="n"/>
      <c r="T1015" s="711" t="n"/>
      <c r="U1015" s="711" t="n"/>
      <c r="V1015" s="837" t="n"/>
      <c r="W1015" s="837" t="n"/>
      <c r="X1015" s="711" t="n"/>
      <c r="Y1015" s="711" t="n"/>
      <c r="Z1015" s="837" t="n"/>
      <c r="AA1015" s="837" t="n"/>
      <c r="AB1015" s="837" t="n"/>
      <c r="AC1015" s="837" t="n"/>
      <c r="AD1015" s="837" t="n"/>
      <c r="AE1015" s="837" t="n"/>
      <c r="AF1015" s="837" t="n"/>
      <c r="AG1015" s="837" t="n"/>
      <c r="AH1015" s="837" t="n"/>
      <c r="AI1015" s="837" t="n"/>
    </row>
    <row r="1016" ht="15" customHeight="1" s="1659">
      <c r="E1016" s="837" t="n"/>
      <c r="F1016" s="837" t="n"/>
      <c r="G1016" s="837" t="n"/>
      <c r="H1016" s="837" t="n"/>
      <c r="I1016" s="837" t="n"/>
      <c r="J1016" s="837" t="n"/>
      <c r="K1016" s="837" t="n"/>
      <c r="L1016" s="837" t="n"/>
      <c r="M1016" s="837" t="n"/>
      <c r="N1016" s="837" t="n"/>
      <c r="O1016" s="837" t="n"/>
      <c r="P1016" s="837" t="n"/>
      <c r="Q1016" s="837" t="n"/>
      <c r="R1016" s="837" t="n"/>
      <c r="S1016" s="837" t="n"/>
      <c r="T1016" s="711" t="n"/>
      <c r="U1016" s="711" t="n"/>
      <c r="V1016" s="837" t="n"/>
      <c r="W1016" s="837" t="n"/>
      <c r="X1016" s="711" t="n"/>
      <c r="Y1016" s="711" t="n"/>
      <c r="Z1016" s="837" t="n"/>
      <c r="AA1016" s="837" t="n"/>
      <c r="AB1016" s="837" t="n"/>
      <c r="AC1016" s="837" t="n"/>
      <c r="AD1016" s="837" t="n"/>
      <c r="AE1016" s="837" t="n"/>
      <c r="AF1016" s="837" t="n"/>
      <c r="AG1016" s="837" t="n"/>
      <c r="AH1016" s="837" t="n"/>
      <c r="AI1016" s="837" t="n"/>
    </row>
    <row r="1017" ht="15" customHeight="1" s="1659">
      <c r="E1017" s="837" t="n"/>
      <c r="F1017" s="837" t="n"/>
      <c r="G1017" s="837" t="n"/>
      <c r="H1017" s="837" t="n"/>
      <c r="I1017" s="837" t="n"/>
      <c r="J1017" s="837" t="n"/>
      <c r="K1017" s="837" t="n"/>
      <c r="L1017" s="837" t="n"/>
      <c r="M1017" s="837" t="n"/>
      <c r="N1017" s="837" t="n"/>
      <c r="O1017" s="837" t="n"/>
      <c r="P1017" s="837" t="n"/>
      <c r="Q1017" s="837" t="n"/>
      <c r="R1017" s="837" t="n"/>
      <c r="S1017" s="837" t="n"/>
      <c r="T1017" s="711" t="n"/>
      <c r="U1017" s="711" t="n"/>
      <c r="V1017" s="837" t="n"/>
      <c r="W1017" s="837" t="n"/>
      <c r="X1017" s="711" t="n"/>
      <c r="Y1017" s="711" t="n"/>
      <c r="Z1017" s="837" t="n"/>
      <c r="AA1017" s="837" t="n"/>
      <c r="AB1017" s="837" t="n"/>
      <c r="AC1017" s="837" t="n"/>
      <c r="AD1017" s="837" t="n"/>
      <c r="AE1017" s="837" t="n"/>
      <c r="AF1017" s="837" t="n"/>
      <c r="AG1017" s="837" t="n"/>
      <c r="AH1017" s="837" t="n"/>
      <c r="AI1017" s="837" t="n"/>
    </row>
    <row r="1018" ht="15" customHeight="1" s="1659">
      <c r="E1018" s="837" t="n"/>
      <c r="F1018" s="837" t="n"/>
      <c r="G1018" s="837" t="n"/>
      <c r="H1018" s="837" t="n"/>
      <c r="I1018" s="837" t="n"/>
      <c r="J1018" s="837" t="n"/>
      <c r="K1018" s="837" t="n"/>
      <c r="L1018" s="837" t="n"/>
      <c r="M1018" s="837" t="n"/>
      <c r="N1018" s="837" t="n"/>
      <c r="O1018" s="837" t="n"/>
      <c r="P1018" s="837" t="n"/>
      <c r="Q1018" s="837" t="n"/>
      <c r="R1018" s="837" t="n"/>
      <c r="S1018" s="837" t="n"/>
      <c r="T1018" s="711" t="n"/>
      <c r="U1018" s="711" t="n"/>
      <c r="V1018" s="837" t="n"/>
      <c r="W1018" s="837" t="n"/>
      <c r="X1018" s="711" t="n"/>
      <c r="Y1018" s="711" t="n"/>
      <c r="Z1018" s="837" t="n"/>
      <c r="AA1018" s="837" t="n"/>
      <c r="AB1018" s="837" t="n"/>
      <c r="AC1018" s="837" t="n"/>
      <c r="AD1018" s="837" t="n"/>
      <c r="AE1018" s="837" t="n"/>
      <c r="AF1018" s="837" t="n"/>
      <c r="AG1018" s="837" t="n"/>
      <c r="AH1018" s="837" t="n"/>
      <c r="AI1018" s="837" t="n"/>
    </row>
    <row r="1019" ht="15" customHeight="1" s="1659">
      <c r="E1019" s="837" t="n"/>
      <c r="F1019" s="837" t="n"/>
      <c r="G1019" s="837" t="n"/>
      <c r="H1019" s="837" t="n"/>
      <c r="I1019" s="837" t="n"/>
      <c r="J1019" s="837" t="n"/>
      <c r="K1019" s="837" t="n"/>
      <c r="L1019" s="837" t="n"/>
      <c r="M1019" s="837" t="n"/>
      <c r="N1019" s="837" t="n"/>
      <c r="O1019" s="837" t="n"/>
      <c r="P1019" s="837" t="n"/>
      <c r="Q1019" s="837" t="n"/>
      <c r="R1019" s="837" t="n"/>
      <c r="S1019" s="837" t="n"/>
      <c r="T1019" s="711" t="n"/>
      <c r="U1019" s="711" t="n"/>
      <c r="V1019" s="837" t="n"/>
      <c r="W1019" s="837" t="n"/>
      <c r="X1019" s="711" t="n"/>
      <c r="Y1019" s="711" t="n"/>
      <c r="Z1019" s="837" t="n"/>
      <c r="AA1019" s="837" t="n"/>
      <c r="AB1019" s="837" t="n"/>
      <c r="AC1019" s="837" t="n"/>
      <c r="AD1019" s="837" t="n"/>
      <c r="AE1019" s="837" t="n"/>
      <c r="AF1019" s="837" t="n"/>
      <c r="AG1019" s="837" t="n"/>
      <c r="AH1019" s="837" t="n"/>
      <c r="AI1019" s="837" t="n"/>
    </row>
    <row r="1020" ht="15" customHeight="1" s="1659">
      <c r="E1020" s="837" t="n"/>
      <c r="F1020" s="837" t="n"/>
      <c r="G1020" s="837" t="n"/>
      <c r="H1020" s="837" t="n"/>
      <c r="I1020" s="837" t="n"/>
      <c r="J1020" s="837" t="n"/>
      <c r="K1020" s="837" t="n"/>
      <c r="L1020" s="837" t="n"/>
      <c r="M1020" s="837" t="n"/>
      <c r="N1020" s="837" t="n"/>
      <c r="O1020" s="837" t="n"/>
      <c r="P1020" s="837" t="n"/>
      <c r="Q1020" s="837" t="n"/>
      <c r="R1020" s="837" t="n"/>
      <c r="S1020" s="837" t="n"/>
      <c r="T1020" s="711" t="n"/>
      <c r="U1020" s="711" t="n"/>
      <c r="V1020" s="837" t="n"/>
      <c r="W1020" s="837" t="n"/>
      <c r="X1020" s="711" t="n"/>
      <c r="Y1020" s="711" t="n"/>
      <c r="Z1020" s="837" t="n"/>
      <c r="AA1020" s="837" t="n"/>
      <c r="AB1020" s="837" t="n"/>
      <c r="AC1020" s="837" t="n"/>
      <c r="AD1020" s="837" t="n"/>
      <c r="AE1020" s="837" t="n"/>
      <c r="AF1020" s="837" t="n"/>
      <c r="AG1020" s="837" t="n"/>
      <c r="AH1020" s="837" t="n"/>
      <c r="AI1020" s="837" t="n"/>
    </row>
    <row r="1021" ht="15" customHeight="1" s="1659">
      <c r="E1021" s="837" t="n"/>
      <c r="F1021" s="837" t="n"/>
      <c r="G1021" s="837" t="n"/>
      <c r="H1021" s="837" t="n"/>
      <c r="I1021" s="837" t="n"/>
      <c r="J1021" s="837" t="n"/>
      <c r="K1021" s="837" t="n"/>
      <c r="L1021" s="837" t="n"/>
      <c r="M1021" s="837" t="n"/>
      <c r="N1021" s="837" t="n"/>
      <c r="O1021" s="837" t="n"/>
      <c r="P1021" s="837" t="n"/>
      <c r="Q1021" s="837" t="n"/>
      <c r="R1021" s="837" t="n"/>
      <c r="S1021" s="837" t="n"/>
      <c r="T1021" s="711" t="n"/>
      <c r="U1021" s="711" t="n"/>
      <c r="V1021" s="837" t="n"/>
      <c r="W1021" s="837" t="n"/>
      <c r="X1021" s="711" t="n"/>
      <c r="Y1021" s="711" t="n"/>
      <c r="Z1021" s="837" t="n"/>
      <c r="AA1021" s="837" t="n"/>
      <c r="AB1021" s="837" t="n"/>
      <c r="AC1021" s="837" t="n"/>
      <c r="AD1021" s="837" t="n"/>
      <c r="AE1021" s="837" t="n"/>
      <c r="AF1021" s="837" t="n"/>
      <c r="AG1021" s="837" t="n"/>
      <c r="AH1021" s="837" t="n"/>
      <c r="AI1021" s="837" t="n"/>
    </row>
    <row r="1022" ht="15" customHeight="1" s="1659">
      <c r="E1022" s="837" t="n"/>
      <c r="F1022" s="837" t="n"/>
      <c r="G1022" s="837" t="n"/>
      <c r="H1022" s="837" t="n"/>
      <c r="I1022" s="837" t="n"/>
      <c r="J1022" s="837" t="n"/>
      <c r="K1022" s="837" t="n"/>
      <c r="L1022" s="837" t="n"/>
      <c r="M1022" s="837" t="n"/>
      <c r="N1022" s="837" t="n"/>
      <c r="O1022" s="837" t="n"/>
      <c r="P1022" s="837" t="n"/>
      <c r="Q1022" s="837" t="n"/>
      <c r="R1022" s="837" t="n"/>
      <c r="S1022" s="837" t="n"/>
      <c r="T1022" s="711" t="n"/>
      <c r="U1022" s="711" t="n"/>
      <c r="V1022" s="837" t="n"/>
      <c r="W1022" s="837" t="n"/>
      <c r="X1022" s="711" t="n"/>
      <c r="Y1022" s="711" t="n"/>
      <c r="Z1022" s="837" t="n"/>
      <c r="AA1022" s="837" t="n"/>
      <c r="AB1022" s="837" t="n"/>
      <c r="AC1022" s="837" t="n"/>
      <c r="AD1022" s="837" t="n"/>
      <c r="AE1022" s="837" t="n"/>
      <c r="AF1022" s="837" t="n"/>
      <c r="AG1022" s="837" t="n"/>
      <c r="AH1022" s="837" t="n"/>
      <c r="AI1022" s="837" t="n"/>
    </row>
    <row r="1023" ht="15" customHeight="1" s="1659">
      <c r="E1023" s="837" t="n"/>
      <c r="F1023" s="837" t="n"/>
      <c r="G1023" s="837" t="n"/>
      <c r="H1023" s="837" t="n"/>
      <c r="I1023" s="837" t="n"/>
      <c r="J1023" s="837" t="n"/>
      <c r="K1023" s="837" t="n"/>
      <c r="L1023" s="837" t="n"/>
      <c r="M1023" s="837" t="n"/>
      <c r="N1023" s="837" t="n"/>
      <c r="O1023" s="837" t="n"/>
      <c r="P1023" s="837" t="n"/>
      <c r="Q1023" s="837" t="n"/>
      <c r="R1023" s="837" t="n"/>
      <c r="S1023" s="837" t="n"/>
      <c r="T1023" s="711" t="n"/>
      <c r="U1023" s="711" t="n"/>
      <c r="V1023" s="837" t="n"/>
      <c r="W1023" s="837" t="n"/>
      <c r="X1023" s="711" t="n"/>
      <c r="Y1023" s="711" t="n"/>
      <c r="Z1023" s="837" t="n"/>
      <c r="AA1023" s="837" t="n"/>
      <c r="AB1023" s="837" t="n"/>
      <c r="AC1023" s="837" t="n"/>
      <c r="AD1023" s="837" t="n"/>
      <c r="AE1023" s="837" t="n"/>
      <c r="AF1023" s="837" t="n"/>
      <c r="AG1023" s="837" t="n"/>
      <c r="AH1023" s="837" t="n"/>
      <c r="AI1023" s="837" t="n"/>
    </row>
    <row r="1024" ht="15" customHeight="1" s="1659">
      <c r="E1024" s="837" t="n"/>
      <c r="F1024" s="837" t="n"/>
      <c r="G1024" s="837" t="n"/>
      <c r="H1024" s="837" t="n"/>
      <c r="I1024" s="837" t="n"/>
      <c r="J1024" s="837" t="n"/>
      <c r="K1024" s="837" t="n"/>
      <c r="L1024" s="837" t="n"/>
      <c r="M1024" s="837" t="n"/>
      <c r="N1024" s="837" t="n"/>
      <c r="O1024" s="837" t="n"/>
      <c r="P1024" s="837" t="n"/>
      <c r="Q1024" s="837" t="n"/>
      <c r="R1024" s="837" t="n"/>
      <c r="S1024" s="837" t="n"/>
      <c r="T1024" s="711" t="n"/>
      <c r="U1024" s="711" t="n"/>
      <c r="V1024" s="837" t="n"/>
      <c r="W1024" s="837" t="n"/>
      <c r="X1024" s="711" t="n"/>
      <c r="Y1024" s="711" t="n"/>
      <c r="Z1024" s="837" t="n"/>
      <c r="AA1024" s="837" t="n"/>
      <c r="AB1024" s="837" t="n"/>
      <c r="AC1024" s="837" t="n"/>
      <c r="AD1024" s="837" t="n"/>
      <c r="AE1024" s="837" t="n"/>
      <c r="AF1024" s="837" t="n"/>
      <c r="AG1024" s="837" t="n"/>
      <c r="AH1024" s="837" t="n"/>
      <c r="AI1024" s="837" t="n"/>
    </row>
    <row r="1025" ht="15" customHeight="1" s="1659">
      <c r="E1025" s="837" t="n"/>
      <c r="F1025" s="837" t="n"/>
      <c r="G1025" s="837" t="n"/>
      <c r="H1025" s="837" t="n"/>
      <c r="I1025" s="837" t="n"/>
      <c r="J1025" s="837" t="n"/>
      <c r="K1025" s="837" t="n"/>
      <c r="L1025" s="837" t="n"/>
      <c r="M1025" s="837" t="n"/>
      <c r="N1025" s="837" t="n"/>
      <c r="O1025" s="837" t="n"/>
      <c r="P1025" s="837" t="n"/>
      <c r="Q1025" s="837" t="n"/>
      <c r="R1025" s="837" t="n"/>
      <c r="S1025" s="837" t="n"/>
      <c r="T1025" s="711" t="n"/>
      <c r="U1025" s="711" t="n"/>
      <c r="V1025" s="837" t="n"/>
      <c r="W1025" s="837" t="n"/>
      <c r="X1025" s="711" t="n"/>
      <c r="Y1025" s="711" t="n"/>
      <c r="Z1025" s="837" t="n"/>
      <c r="AA1025" s="837" t="n"/>
      <c r="AB1025" s="837" t="n"/>
      <c r="AC1025" s="837" t="n"/>
      <c r="AD1025" s="837" t="n"/>
      <c r="AE1025" s="837" t="n"/>
      <c r="AF1025" s="837" t="n"/>
      <c r="AG1025" s="837" t="n"/>
      <c r="AH1025" s="837" t="n"/>
      <c r="AI1025" s="837" t="n"/>
    </row>
    <row r="1026" ht="15" customHeight="1" s="1659">
      <c r="E1026" s="837" t="n"/>
      <c r="F1026" s="837" t="n"/>
      <c r="G1026" s="837" t="n"/>
      <c r="H1026" s="837" t="n"/>
      <c r="I1026" s="837" t="n"/>
      <c r="J1026" s="837" t="n"/>
      <c r="K1026" s="837" t="n"/>
      <c r="L1026" s="837" t="n"/>
      <c r="M1026" s="837" t="n"/>
      <c r="N1026" s="837" t="n"/>
      <c r="O1026" s="837" t="n"/>
      <c r="P1026" s="837" t="n"/>
      <c r="Q1026" s="837" t="n"/>
      <c r="R1026" s="837" t="n"/>
      <c r="S1026" s="837" t="n"/>
      <c r="T1026" s="711" t="n"/>
      <c r="U1026" s="711" t="n"/>
      <c r="V1026" s="837" t="n"/>
      <c r="W1026" s="837" t="n"/>
      <c r="X1026" s="711" t="n"/>
      <c r="Y1026" s="711" t="n"/>
      <c r="Z1026" s="837" t="n"/>
      <c r="AA1026" s="837" t="n"/>
      <c r="AB1026" s="837" t="n"/>
      <c r="AC1026" s="837" t="n"/>
      <c r="AD1026" s="837" t="n"/>
      <c r="AE1026" s="837" t="n"/>
      <c r="AF1026" s="837" t="n"/>
      <c r="AG1026" s="837" t="n"/>
      <c r="AH1026" s="837" t="n"/>
      <c r="AI1026" s="837" t="n"/>
    </row>
    <row r="1027" ht="15" customHeight="1" s="1659">
      <c r="E1027" s="837" t="n"/>
      <c r="F1027" s="837" t="n"/>
      <c r="G1027" s="837" t="n"/>
      <c r="H1027" s="837" t="n"/>
      <c r="I1027" s="837" t="n"/>
      <c r="J1027" s="837" t="n"/>
      <c r="K1027" s="837" t="n"/>
      <c r="L1027" s="837" t="n"/>
      <c r="M1027" s="837" t="n"/>
      <c r="N1027" s="837" t="n"/>
      <c r="O1027" s="837" t="n"/>
      <c r="P1027" s="837" t="n"/>
      <c r="Q1027" s="837" t="n"/>
      <c r="R1027" s="837" t="n"/>
      <c r="S1027" s="837" t="n"/>
      <c r="T1027" s="711" t="n"/>
      <c r="U1027" s="711" t="n"/>
      <c r="V1027" s="837" t="n"/>
      <c r="W1027" s="837" t="n"/>
      <c r="X1027" s="711" t="n"/>
      <c r="Y1027" s="711" t="n"/>
      <c r="Z1027" s="837" t="n"/>
      <c r="AA1027" s="837" t="n"/>
      <c r="AB1027" s="837" t="n"/>
      <c r="AC1027" s="837" t="n"/>
      <c r="AD1027" s="837" t="n"/>
      <c r="AE1027" s="837" t="n"/>
      <c r="AF1027" s="837" t="n"/>
      <c r="AG1027" s="837" t="n"/>
      <c r="AH1027" s="837" t="n"/>
      <c r="AI1027" s="837" t="n"/>
    </row>
    <row r="1028" ht="15" customHeight="1" s="1659">
      <c r="E1028" s="837" t="n"/>
      <c r="F1028" s="837" t="n"/>
      <c r="G1028" s="837" t="n"/>
      <c r="H1028" s="837" t="n"/>
      <c r="I1028" s="837" t="n"/>
      <c r="J1028" s="837" t="n"/>
      <c r="K1028" s="837" t="n"/>
      <c r="L1028" s="837" t="n"/>
      <c r="M1028" s="837" t="n"/>
      <c r="N1028" s="837" t="n"/>
      <c r="O1028" s="837" t="n"/>
      <c r="P1028" s="837" t="n"/>
      <c r="Q1028" s="837" t="n"/>
      <c r="R1028" s="837" t="n"/>
      <c r="S1028" s="837" t="n"/>
      <c r="T1028" s="711" t="n"/>
      <c r="U1028" s="711" t="n"/>
      <c r="V1028" s="837" t="n"/>
      <c r="W1028" s="837" t="n"/>
      <c r="X1028" s="711" t="n"/>
      <c r="Y1028" s="711" t="n"/>
      <c r="Z1028" s="837" t="n"/>
      <c r="AA1028" s="837" t="n"/>
      <c r="AB1028" s="837" t="n"/>
      <c r="AC1028" s="837" t="n"/>
      <c r="AD1028" s="837" t="n"/>
      <c r="AE1028" s="837" t="n"/>
      <c r="AF1028" s="837" t="n"/>
      <c r="AG1028" s="837" t="n"/>
      <c r="AH1028" s="837" t="n"/>
      <c r="AI1028" s="837" t="n"/>
    </row>
    <row r="1029" ht="15" customHeight="1" s="1659">
      <c r="E1029" s="837" t="n"/>
      <c r="F1029" s="837" t="n"/>
      <c r="G1029" s="837" t="n"/>
      <c r="H1029" s="837" t="n"/>
      <c r="I1029" s="837" t="n"/>
      <c r="J1029" s="837" t="n"/>
      <c r="K1029" s="837" t="n"/>
      <c r="L1029" s="837" t="n"/>
      <c r="M1029" s="837" t="n"/>
      <c r="N1029" s="837" t="n"/>
      <c r="O1029" s="837" t="n"/>
      <c r="P1029" s="837" t="n"/>
      <c r="Q1029" s="837" t="n"/>
      <c r="R1029" s="837" t="n"/>
      <c r="S1029" s="837" t="n"/>
      <c r="T1029" s="711" t="n"/>
      <c r="U1029" s="711" t="n"/>
      <c r="V1029" s="837" t="n"/>
      <c r="W1029" s="837" t="n"/>
      <c r="X1029" s="711" t="n"/>
      <c r="Y1029" s="711" t="n"/>
      <c r="Z1029" s="837" t="n"/>
      <c r="AA1029" s="837" t="n"/>
      <c r="AB1029" s="837" t="n"/>
      <c r="AC1029" s="837" t="n"/>
      <c r="AD1029" s="837" t="n"/>
      <c r="AE1029" s="837" t="n"/>
      <c r="AF1029" s="837" t="n"/>
      <c r="AG1029" s="837" t="n"/>
      <c r="AH1029" s="837" t="n"/>
      <c r="AI1029" s="837" t="n"/>
    </row>
    <row r="1030" ht="15" customHeight="1" s="1659">
      <c r="E1030" s="837" t="n"/>
      <c r="F1030" s="837" t="n"/>
      <c r="G1030" s="837" t="n"/>
      <c r="H1030" s="837" t="n"/>
      <c r="I1030" s="837" t="n"/>
      <c r="J1030" s="837" t="n"/>
      <c r="K1030" s="837" t="n"/>
      <c r="L1030" s="837" t="n"/>
      <c r="M1030" s="837" t="n"/>
      <c r="N1030" s="837" t="n"/>
      <c r="O1030" s="837" t="n"/>
      <c r="P1030" s="837" t="n"/>
      <c r="Q1030" s="837" t="n"/>
      <c r="R1030" s="837" t="n"/>
      <c r="S1030" s="837" t="n"/>
      <c r="T1030" s="711" t="n"/>
      <c r="U1030" s="711" t="n"/>
      <c r="V1030" s="837" t="n"/>
      <c r="W1030" s="837" t="n"/>
      <c r="X1030" s="711" t="n"/>
      <c r="Y1030" s="711" t="n"/>
      <c r="Z1030" s="837" t="n"/>
      <c r="AA1030" s="837" t="n"/>
      <c r="AB1030" s="837" t="n"/>
      <c r="AC1030" s="837" t="n"/>
      <c r="AD1030" s="837" t="n"/>
      <c r="AE1030" s="837" t="n"/>
      <c r="AF1030" s="837" t="n"/>
      <c r="AG1030" s="837" t="n"/>
      <c r="AH1030" s="837" t="n"/>
      <c r="AI1030" s="837" t="n"/>
    </row>
    <row r="1031" ht="15" customHeight="1" s="1659">
      <c r="E1031" s="837" t="n"/>
      <c r="F1031" s="837" t="n"/>
      <c r="G1031" s="837" t="n"/>
      <c r="H1031" s="837" t="n"/>
      <c r="I1031" s="837" t="n"/>
      <c r="J1031" s="837" t="n"/>
      <c r="K1031" s="837" t="n"/>
      <c r="L1031" s="837" t="n"/>
      <c r="M1031" s="837" t="n"/>
      <c r="N1031" s="837" t="n"/>
      <c r="O1031" s="837" t="n"/>
      <c r="P1031" s="837" t="n"/>
      <c r="Q1031" s="837" t="n"/>
      <c r="R1031" s="837" t="n"/>
      <c r="S1031" s="837" t="n"/>
      <c r="T1031" s="711" t="n"/>
      <c r="U1031" s="711" t="n"/>
      <c r="V1031" s="837" t="n"/>
      <c r="W1031" s="837" t="n"/>
      <c r="X1031" s="711" t="n"/>
      <c r="Y1031" s="711" t="n"/>
      <c r="Z1031" s="837" t="n"/>
      <c r="AA1031" s="837" t="n"/>
      <c r="AB1031" s="837" t="n"/>
      <c r="AC1031" s="837" t="n"/>
      <c r="AD1031" s="837" t="n"/>
      <c r="AE1031" s="837" t="n"/>
      <c r="AF1031" s="837" t="n"/>
      <c r="AG1031" s="837" t="n"/>
      <c r="AH1031" s="837" t="n"/>
      <c r="AI1031" s="837" t="n"/>
    </row>
    <row r="1032" ht="15" customHeight="1" s="1659">
      <c r="E1032" s="837" t="n"/>
      <c r="F1032" s="837" t="n"/>
      <c r="G1032" s="837" t="n"/>
      <c r="H1032" s="837" t="n"/>
      <c r="I1032" s="837" t="n"/>
      <c r="J1032" s="837" t="n"/>
      <c r="K1032" s="837" t="n"/>
      <c r="L1032" s="837" t="n"/>
      <c r="M1032" s="837" t="n"/>
      <c r="N1032" s="837" t="n"/>
      <c r="O1032" s="837" t="n"/>
      <c r="P1032" s="837" t="n"/>
      <c r="Q1032" s="837" t="n"/>
      <c r="R1032" s="837" t="n"/>
      <c r="S1032" s="837" t="n"/>
      <c r="T1032" s="711" t="n"/>
      <c r="U1032" s="711" t="n"/>
      <c r="V1032" s="837" t="n"/>
      <c r="W1032" s="837" t="n"/>
      <c r="X1032" s="711" t="n"/>
      <c r="Y1032" s="711" t="n"/>
      <c r="Z1032" s="837" t="n"/>
      <c r="AA1032" s="837" t="n"/>
      <c r="AB1032" s="837" t="n"/>
      <c r="AC1032" s="837" t="n"/>
      <c r="AD1032" s="837" t="n"/>
      <c r="AE1032" s="837" t="n"/>
      <c r="AF1032" s="837" t="n"/>
      <c r="AG1032" s="837" t="n"/>
      <c r="AH1032" s="837" t="n"/>
      <c r="AI1032" s="837" t="n"/>
    </row>
    <row r="1033" ht="15" customHeight="1" s="1659">
      <c r="E1033" s="837" t="n"/>
      <c r="F1033" s="837" t="n"/>
      <c r="G1033" s="837" t="n"/>
      <c r="H1033" s="837" t="n"/>
      <c r="I1033" s="837" t="n"/>
      <c r="J1033" s="837" t="n"/>
      <c r="K1033" s="837" t="n"/>
      <c r="L1033" s="837" t="n"/>
      <c r="M1033" s="837" t="n"/>
      <c r="N1033" s="837" t="n"/>
      <c r="O1033" s="837" t="n"/>
      <c r="P1033" s="837" t="n"/>
      <c r="Q1033" s="837" t="n"/>
      <c r="R1033" s="837" t="n"/>
      <c r="S1033" s="837" t="n"/>
      <c r="T1033" s="711" t="n"/>
      <c r="U1033" s="711" t="n"/>
      <c r="V1033" s="837" t="n"/>
      <c r="W1033" s="837" t="n"/>
      <c r="X1033" s="711" t="n"/>
      <c r="Y1033" s="711" t="n"/>
      <c r="Z1033" s="837" t="n"/>
      <c r="AA1033" s="837" t="n"/>
      <c r="AB1033" s="837" t="n"/>
      <c r="AC1033" s="837" t="n"/>
      <c r="AD1033" s="837" t="n"/>
      <c r="AE1033" s="837" t="n"/>
      <c r="AF1033" s="837" t="n"/>
      <c r="AG1033" s="837" t="n"/>
      <c r="AH1033" s="837" t="n"/>
      <c r="AI1033" s="837" t="n"/>
    </row>
    <row r="1034" ht="15" customHeight="1" s="1659">
      <c r="E1034" s="837" t="n"/>
      <c r="F1034" s="837" t="n"/>
      <c r="G1034" s="837" t="n"/>
      <c r="H1034" s="837" t="n"/>
      <c r="I1034" s="837" t="n"/>
      <c r="J1034" s="837" t="n"/>
      <c r="K1034" s="837" t="n"/>
      <c r="L1034" s="837" t="n"/>
      <c r="M1034" s="837" t="n"/>
      <c r="N1034" s="837" t="n"/>
      <c r="O1034" s="837" t="n"/>
      <c r="P1034" s="837" t="n"/>
      <c r="Q1034" s="837" t="n"/>
      <c r="R1034" s="837" t="n"/>
      <c r="S1034" s="837" t="n"/>
      <c r="T1034" s="711" t="n"/>
      <c r="U1034" s="711" t="n"/>
      <c r="V1034" s="837" t="n"/>
      <c r="W1034" s="837" t="n"/>
      <c r="X1034" s="711" t="n"/>
      <c r="Y1034" s="711" t="n"/>
      <c r="Z1034" s="837" t="n"/>
      <c r="AA1034" s="837" t="n"/>
      <c r="AB1034" s="837" t="n"/>
      <c r="AC1034" s="837" t="n"/>
      <c r="AD1034" s="837" t="n"/>
      <c r="AE1034" s="837" t="n"/>
      <c r="AF1034" s="837" t="n"/>
      <c r="AG1034" s="837" t="n"/>
      <c r="AH1034" s="837" t="n"/>
      <c r="AI1034" s="837" t="n"/>
    </row>
    <row r="1035" ht="15" customHeight="1" s="1659">
      <c r="E1035" s="837" t="n"/>
      <c r="F1035" s="837" t="n"/>
      <c r="G1035" s="837" t="n"/>
      <c r="H1035" s="837" t="n"/>
      <c r="I1035" s="837" t="n"/>
      <c r="J1035" s="837" t="n"/>
      <c r="K1035" s="837" t="n"/>
      <c r="L1035" s="837" t="n"/>
      <c r="M1035" s="837" t="n"/>
      <c r="N1035" s="837" t="n"/>
      <c r="O1035" s="837" t="n"/>
      <c r="P1035" s="837" t="n"/>
      <c r="Q1035" s="837" t="n"/>
      <c r="R1035" s="837" t="n"/>
      <c r="S1035" s="837" t="n"/>
      <c r="T1035" s="711" t="n"/>
      <c r="U1035" s="711" t="n"/>
      <c r="V1035" s="837" t="n"/>
      <c r="W1035" s="837" t="n"/>
      <c r="X1035" s="711" t="n"/>
      <c r="Y1035" s="711" t="n"/>
      <c r="Z1035" s="837" t="n"/>
      <c r="AA1035" s="837" t="n"/>
      <c r="AB1035" s="837" t="n"/>
      <c r="AC1035" s="837" t="n"/>
      <c r="AD1035" s="837" t="n"/>
      <c r="AE1035" s="837" t="n"/>
      <c r="AF1035" s="837" t="n"/>
      <c r="AG1035" s="837" t="n"/>
      <c r="AH1035" s="837" t="n"/>
      <c r="AI1035" s="837" t="n"/>
    </row>
    <row r="1036" ht="15" customHeight="1" s="1659">
      <c r="E1036" s="837" t="n"/>
      <c r="F1036" s="837" t="n"/>
      <c r="G1036" s="837" t="n"/>
      <c r="H1036" s="837" t="n"/>
      <c r="I1036" s="837" t="n"/>
      <c r="J1036" s="837" t="n"/>
      <c r="K1036" s="837" t="n"/>
      <c r="L1036" s="837" t="n"/>
      <c r="M1036" s="837" t="n"/>
      <c r="N1036" s="837" t="n"/>
      <c r="O1036" s="837" t="n"/>
      <c r="P1036" s="837" t="n"/>
      <c r="Q1036" s="837" t="n"/>
      <c r="R1036" s="837" t="n"/>
      <c r="S1036" s="837" t="n"/>
      <c r="T1036" s="711" t="n"/>
      <c r="U1036" s="711" t="n"/>
      <c r="V1036" s="837" t="n"/>
      <c r="W1036" s="837" t="n"/>
      <c r="X1036" s="711" t="n"/>
      <c r="Y1036" s="711" t="n"/>
      <c r="Z1036" s="837" t="n"/>
      <c r="AA1036" s="837" t="n"/>
      <c r="AB1036" s="837" t="n"/>
      <c r="AC1036" s="837" t="n"/>
      <c r="AD1036" s="837" t="n"/>
      <c r="AE1036" s="837" t="n"/>
      <c r="AF1036" s="837" t="n"/>
      <c r="AG1036" s="837" t="n"/>
      <c r="AH1036" s="837" t="n"/>
      <c r="AI1036" s="837" t="n"/>
    </row>
    <row r="1037" ht="15" customHeight="1" s="1659">
      <c r="E1037" s="837" t="n"/>
      <c r="F1037" s="837" t="n"/>
      <c r="G1037" s="837" t="n"/>
      <c r="H1037" s="837" t="n"/>
      <c r="I1037" s="837" t="n"/>
      <c r="J1037" s="837" t="n"/>
      <c r="K1037" s="837" t="n"/>
      <c r="L1037" s="837" t="n"/>
      <c r="M1037" s="837" t="n"/>
      <c r="N1037" s="837" t="n"/>
      <c r="O1037" s="837" t="n"/>
      <c r="P1037" s="837" t="n"/>
      <c r="Q1037" s="837" t="n"/>
      <c r="R1037" s="837" t="n"/>
      <c r="S1037" s="837" t="n"/>
      <c r="T1037" s="711" t="n"/>
      <c r="U1037" s="711" t="n"/>
      <c r="V1037" s="837" t="n"/>
      <c r="W1037" s="837" t="n"/>
      <c r="X1037" s="711" t="n"/>
      <c r="Y1037" s="711" t="n"/>
      <c r="Z1037" s="837" t="n"/>
      <c r="AA1037" s="837" t="n"/>
      <c r="AB1037" s="837" t="n"/>
      <c r="AC1037" s="837" t="n"/>
      <c r="AD1037" s="837" t="n"/>
      <c r="AE1037" s="837" t="n"/>
      <c r="AF1037" s="837" t="n"/>
      <c r="AG1037" s="837" t="n"/>
      <c r="AH1037" s="837" t="n"/>
      <c r="AI1037" s="837" t="n"/>
    </row>
    <row r="1038" ht="15" customHeight="1" s="1659">
      <c r="E1038" s="837" t="n"/>
      <c r="F1038" s="837" t="n"/>
      <c r="G1038" s="837" t="n"/>
      <c r="H1038" s="837" t="n"/>
      <c r="I1038" s="837" t="n"/>
      <c r="J1038" s="837" t="n"/>
      <c r="K1038" s="837" t="n"/>
      <c r="L1038" s="837" t="n"/>
      <c r="M1038" s="837" t="n"/>
      <c r="N1038" s="837" t="n"/>
      <c r="O1038" s="837" t="n"/>
      <c r="P1038" s="837" t="n"/>
      <c r="Q1038" s="837" t="n"/>
      <c r="R1038" s="837" t="n"/>
      <c r="S1038" s="837" t="n"/>
      <c r="T1038" s="711" t="n"/>
      <c r="U1038" s="711" t="n"/>
      <c r="V1038" s="837" t="n"/>
      <c r="W1038" s="837" t="n"/>
      <c r="X1038" s="711" t="n"/>
      <c r="Y1038" s="711" t="n"/>
      <c r="Z1038" s="837" t="n"/>
      <c r="AA1038" s="837" t="n"/>
      <c r="AB1038" s="837" t="n"/>
      <c r="AC1038" s="837" t="n"/>
      <c r="AD1038" s="837" t="n"/>
      <c r="AE1038" s="837" t="n"/>
      <c r="AF1038" s="837" t="n"/>
      <c r="AG1038" s="837" t="n"/>
      <c r="AH1038" s="837" t="n"/>
      <c r="AI1038" s="837" t="n"/>
    </row>
    <row r="1039" ht="15" customHeight="1" s="1659">
      <c r="E1039" s="837" t="n"/>
      <c r="F1039" s="837" t="n"/>
      <c r="G1039" s="837" t="n"/>
      <c r="H1039" s="837" t="n"/>
      <c r="I1039" s="837" t="n"/>
      <c r="J1039" s="837" t="n"/>
      <c r="K1039" s="837" t="n"/>
      <c r="L1039" s="837" t="n"/>
      <c r="M1039" s="837" t="n"/>
      <c r="N1039" s="837" t="n"/>
      <c r="O1039" s="837" t="n"/>
      <c r="P1039" s="837" t="n"/>
      <c r="Q1039" s="837" t="n"/>
      <c r="R1039" s="837" t="n"/>
      <c r="S1039" s="837" t="n"/>
      <c r="T1039" s="711" t="n"/>
      <c r="U1039" s="711" t="n"/>
      <c r="V1039" s="837" t="n"/>
      <c r="W1039" s="837" t="n"/>
      <c r="X1039" s="711" t="n"/>
      <c r="Y1039" s="711" t="n"/>
      <c r="Z1039" s="837" t="n"/>
      <c r="AA1039" s="837" t="n"/>
      <c r="AB1039" s="837" t="n"/>
      <c r="AC1039" s="837" t="n"/>
      <c r="AD1039" s="837" t="n"/>
      <c r="AE1039" s="837" t="n"/>
      <c r="AF1039" s="837" t="n"/>
      <c r="AG1039" s="837" t="n"/>
      <c r="AH1039" s="837" t="n"/>
      <c r="AI1039" s="837" t="n"/>
    </row>
    <row r="1040" ht="15" customHeight="1" s="1659">
      <c r="E1040" s="837" t="n"/>
      <c r="F1040" s="837" t="n"/>
      <c r="G1040" s="837" t="n"/>
      <c r="H1040" s="837" t="n"/>
      <c r="I1040" s="837" t="n"/>
      <c r="J1040" s="837" t="n"/>
      <c r="K1040" s="837" t="n"/>
      <c r="L1040" s="837" t="n"/>
      <c r="M1040" s="837" t="n"/>
      <c r="N1040" s="837" t="n"/>
      <c r="O1040" s="837" t="n"/>
      <c r="P1040" s="837" t="n"/>
      <c r="Q1040" s="837" t="n"/>
      <c r="R1040" s="837" t="n"/>
      <c r="S1040" s="837" t="n"/>
      <c r="T1040" s="711" t="n"/>
      <c r="U1040" s="711" t="n"/>
      <c r="V1040" s="837" t="n"/>
      <c r="W1040" s="837" t="n"/>
      <c r="X1040" s="711" t="n"/>
      <c r="Y1040" s="711" t="n"/>
      <c r="Z1040" s="837" t="n"/>
      <c r="AA1040" s="837" t="n"/>
      <c r="AB1040" s="837" t="n"/>
      <c r="AC1040" s="837" t="n"/>
      <c r="AD1040" s="837" t="n"/>
      <c r="AE1040" s="837" t="n"/>
      <c r="AF1040" s="837" t="n"/>
      <c r="AG1040" s="837" t="n"/>
      <c r="AH1040" s="837" t="n"/>
      <c r="AI1040" s="837" t="n"/>
    </row>
    <row r="1041" ht="15" customHeight="1" s="1659">
      <c r="E1041" s="837" t="n"/>
      <c r="F1041" s="837" t="n"/>
      <c r="G1041" s="837" t="n"/>
      <c r="H1041" s="837" t="n"/>
      <c r="I1041" s="837" t="n"/>
      <c r="J1041" s="837" t="n"/>
      <c r="K1041" s="837" t="n"/>
      <c r="L1041" s="837" t="n"/>
      <c r="M1041" s="837" t="n"/>
      <c r="N1041" s="837" t="n"/>
      <c r="O1041" s="837" t="n"/>
      <c r="P1041" s="837" t="n"/>
      <c r="Q1041" s="837" t="n"/>
      <c r="R1041" s="837" t="n"/>
      <c r="S1041" s="837" t="n"/>
      <c r="T1041" s="711" t="n"/>
      <c r="U1041" s="711" t="n"/>
      <c r="V1041" s="837" t="n"/>
      <c r="W1041" s="837" t="n"/>
      <c r="X1041" s="711" t="n"/>
      <c r="Y1041" s="711" t="n"/>
      <c r="Z1041" s="837" t="n"/>
      <c r="AA1041" s="837" t="n"/>
      <c r="AB1041" s="837" t="n"/>
      <c r="AC1041" s="837" t="n"/>
      <c r="AD1041" s="837" t="n"/>
      <c r="AE1041" s="837" t="n"/>
      <c r="AF1041" s="837" t="n"/>
      <c r="AG1041" s="837" t="n"/>
      <c r="AH1041" s="837" t="n"/>
      <c r="AI1041" s="837" t="n"/>
    </row>
    <row r="1042" ht="15" customHeight="1" s="1659">
      <c r="E1042" s="837" t="n"/>
      <c r="F1042" s="837" t="n"/>
      <c r="G1042" s="837" t="n"/>
      <c r="H1042" s="837" t="n"/>
      <c r="I1042" s="837" t="n"/>
      <c r="J1042" s="837" t="n"/>
      <c r="K1042" s="837" t="n"/>
      <c r="L1042" s="837" t="n"/>
      <c r="M1042" s="837" t="n"/>
      <c r="N1042" s="837" t="n"/>
      <c r="O1042" s="837" t="n"/>
      <c r="P1042" s="837" t="n"/>
      <c r="Q1042" s="837" t="n"/>
      <c r="R1042" s="837" t="n"/>
      <c r="S1042" s="837" t="n"/>
      <c r="T1042" s="711" t="n"/>
      <c r="U1042" s="711" t="n"/>
      <c r="V1042" s="837" t="n"/>
      <c r="W1042" s="837" t="n"/>
      <c r="X1042" s="711" t="n"/>
      <c r="Y1042" s="711" t="n"/>
      <c r="Z1042" s="837" t="n"/>
      <c r="AA1042" s="837" t="n"/>
      <c r="AB1042" s="837" t="n"/>
      <c r="AC1042" s="837" t="n"/>
      <c r="AD1042" s="837" t="n"/>
      <c r="AE1042" s="837" t="n"/>
      <c r="AF1042" s="837" t="n"/>
      <c r="AG1042" s="837" t="n"/>
      <c r="AH1042" s="837" t="n"/>
      <c r="AI1042" s="837" t="n"/>
    </row>
    <row r="1043" ht="15" customHeight="1" s="1659">
      <c r="E1043" s="837" t="n"/>
      <c r="F1043" s="837" t="n"/>
      <c r="G1043" s="837" t="n"/>
      <c r="H1043" s="837" t="n"/>
      <c r="I1043" s="837" t="n"/>
      <c r="J1043" s="837" t="n"/>
      <c r="K1043" s="837" t="n"/>
      <c r="L1043" s="837" t="n"/>
      <c r="M1043" s="837" t="n"/>
      <c r="N1043" s="837" t="n"/>
      <c r="O1043" s="837" t="n"/>
      <c r="P1043" s="837" t="n"/>
      <c r="Q1043" s="837" t="n"/>
      <c r="R1043" s="837" t="n"/>
      <c r="S1043" s="837" t="n"/>
      <c r="T1043" s="711" t="n"/>
      <c r="U1043" s="711" t="n"/>
      <c r="V1043" s="837" t="n"/>
      <c r="W1043" s="837" t="n"/>
      <c r="X1043" s="711" t="n"/>
      <c r="Y1043" s="711" t="n"/>
      <c r="Z1043" s="837" t="n"/>
      <c r="AA1043" s="837" t="n"/>
      <c r="AB1043" s="837" t="n"/>
      <c r="AC1043" s="837" t="n"/>
      <c r="AD1043" s="837" t="n"/>
      <c r="AE1043" s="837" t="n"/>
      <c r="AF1043" s="837" t="n"/>
      <c r="AG1043" s="837" t="n"/>
      <c r="AH1043" s="837" t="n"/>
      <c r="AI1043" s="837" t="n"/>
    </row>
    <row r="1044" ht="15" customHeight="1" s="1659">
      <c r="E1044" s="837" t="n"/>
      <c r="F1044" s="837" t="n"/>
      <c r="G1044" s="837" t="n"/>
      <c r="H1044" s="837" t="n"/>
      <c r="I1044" s="837" t="n"/>
      <c r="J1044" s="837" t="n"/>
      <c r="K1044" s="837" t="n"/>
      <c r="L1044" s="837" t="n"/>
      <c r="M1044" s="837" t="n"/>
      <c r="N1044" s="837" t="n"/>
      <c r="O1044" s="837" t="n"/>
      <c r="P1044" s="837" t="n"/>
      <c r="Q1044" s="837" t="n"/>
      <c r="R1044" s="837" t="n"/>
      <c r="S1044" s="837" t="n"/>
      <c r="T1044" s="711" t="n"/>
      <c r="U1044" s="711" t="n"/>
      <c r="V1044" s="837" t="n"/>
      <c r="W1044" s="837" t="n"/>
      <c r="X1044" s="711" t="n"/>
      <c r="Y1044" s="711" t="n"/>
      <c r="Z1044" s="837" t="n"/>
      <c r="AA1044" s="837" t="n"/>
      <c r="AB1044" s="837" t="n"/>
      <c r="AC1044" s="837" t="n"/>
      <c r="AD1044" s="837" t="n"/>
      <c r="AE1044" s="837" t="n"/>
      <c r="AF1044" s="837" t="n"/>
      <c r="AG1044" s="837" t="n"/>
      <c r="AH1044" s="837" t="n"/>
      <c r="AI1044" s="837" t="n"/>
    </row>
    <row r="1045" ht="15" customHeight="1" s="1659">
      <c r="E1045" s="837" t="n"/>
      <c r="F1045" s="837" t="n"/>
      <c r="G1045" s="837" t="n"/>
      <c r="H1045" s="837" t="n"/>
      <c r="I1045" s="837" t="n"/>
      <c r="J1045" s="837" t="n"/>
      <c r="K1045" s="837" t="n"/>
      <c r="L1045" s="837" t="n"/>
      <c r="M1045" s="837" t="n"/>
      <c r="N1045" s="837" t="n"/>
      <c r="O1045" s="837" t="n"/>
      <c r="P1045" s="837" t="n"/>
      <c r="Q1045" s="837" t="n"/>
      <c r="R1045" s="837" t="n"/>
      <c r="S1045" s="837" t="n"/>
      <c r="T1045" s="711" t="n"/>
      <c r="U1045" s="711" t="n"/>
      <c r="V1045" s="837" t="n"/>
      <c r="W1045" s="837" t="n"/>
      <c r="X1045" s="711" t="n"/>
      <c r="Y1045" s="711" t="n"/>
      <c r="Z1045" s="837" t="n"/>
      <c r="AA1045" s="837" t="n"/>
      <c r="AB1045" s="837" t="n"/>
      <c r="AC1045" s="837" t="n"/>
      <c r="AD1045" s="837" t="n"/>
      <c r="AE1045" s="837" t="n"/>
      <c r="AF1045" s="837" t="n"/>
      <c r="AG1045" s="837" t="n"/>
      <c r="AH1045" s="837" t="n"/>
      <c r="AI1045" s="837" t="n"/>
    </row>
    <row r="1046" ht="15" customHeight="1" s="1659">
      <c r="E1046" s="837" t="n"/>
      <c r="F1046" s="837" t="n"/>
      <c r="G1046" s="837" t="n"/>
      <c r="H1046" s="837" t="n"/>
      <c r="I1046" s="837" t="n"/>
      <c r="J1046" s="837" t="n"/>
      <c r="K1046" s="837" t="n"/>
      <c r="L1046" s="837" t="n"/>
      <c r="M1046" s="837" t="n"/>
      <c r="N1046" s="837" t="n"/>
      <c r="O1046" s="837" t="n"/>
      <c r="P1046" s="837" t="n"/>
      <c r="Q1046" s="837" t="n"/>
      <c r="R1046" s="837" t="n"/>
      <c r="S1046" s="837" t="n"/>
      <c r="T1046" s="711" t="n"/>
      <c r="U1046" s="711" t="n"/>
      <c r="V1046" s="837" t="n"/>
      <c r="W1046" s="837" t="n"/>
      <c r="X1046" s="711" t="n"/>
      <c r="Y1046" s="711" t="n"/>
      <c r="Z1046" s="837" t="n"/>
      <c r="AA1046" s="837" t="n"/>
      <c r="AB1046" s="837" t="n"/>
      <c r="AC1046" s="837" t="n"/>
      <c r="AD1046" s="837" t="n"/>
      <c r="AE1046" s="837" t="n"/>
      <c r="AF1046" s="837" t="n"/>
      <c r="AG1046" s="837" t="n"/>
      <c r="AH1046" s="837" t="n"/>
      <c r="AI1046" s="837" t="n"/>
    </row>
    <row r="1047" ht="15" customHeight="1" s="1659">
      <c r="E1047" s="837" t="n"/>
      <c r="F1047" s="837" t="n"/>
      <c r="G1047" s="837" t="n"/>
      <c r="H1047" s="837" t="n"/>
      <c r="I1047" s="837" t="n"/>
      <c r="J1047" s="837" t="n"/>
      <c r="K1047" s="837" t="n"/>
      <c r="L1047" s="837" t="n"/>
      <c r="M1047" s="837" t="n"/>
      <c r="N1047" s="837" t="n"/>
      <c r="O1047" s="837" t="n"/>
      <c r="P1047" s="837" t="n"/>
      <c r="Q1047" s="837" t="n"/>
      <c r="R1047" s="837" t="n"/>
      <c r="S1047" s="837" t="n"/>
      <c r="T1047" s="711" t="n"/>
      <c r="U1047" s="711" t="n"/>
      <c r="V1047" s="837" t="n"/>
      <c r="W1047" s="837" t="n"/>
      <c r="X1047" s="711" t="n"/>
      <c r="Y1047" s="711" t="n"/>
      <c r="Z1047" s="837" t="n"/>
      <c r="AA1047" s="837" t="n"/>
      <c r="AB1047" s="837" t="n"/>
      <c r="AC1047" s="837" t="n"/>
      <c r="AD1047" s="837" t="n"/>
      <c r="AE1047" s="837" t="n"/>
      <c r="AF1047" s="837" t="n"/>
      <c r="AG1047" s="837" t="n"/>
      <c r="AH1047" s="837" t="n"/>
      <c r="AI1047" s="837" t="n"/>
    </row>
    <row r="1048" ht="15" customHeight="1" s="1659">
      <c r="E1048" s="837" t="n"/>
      <c r="F1048" s="837" t="n"/>
      <c r="G1048" s="837" t="n"/>
      <c r="H1048" s="837" t="n"/>
      <c r="I1048" s="837" t="n"/>
      <c r="J1048" s="837" t="n"/>
      <c r="K1048" s="837" t="n"/>
      <c r="L1048" s="837" t="n"/>
      <c r="M1048" s="837" t="n"/>
      <c r="N1048" s="837" t="n"/>
      <c r="O1048" s="837" t="n"/>
      <c r="P1048" s="837" t="n"/>
      <c r="Q1048" s="837" t="n"/>
      <c r="R1048" s="837" t="n"/>
      <c r="S1048" s="837" t="n"/>
      <c r="T1048" s="711" t="n"/>
      <c r="U1048" s="711" t="n"/>
      <c r="V1048" s="837" t="n"/>
      <c r="W1048" s="837" t="n"/>
      <c r="X1048" s="711" t="n"/>
      <c r="Y1048" s="711" t="n"/>
      <c r="Z1048" s="837" t="n"/>
      <c r="AA1048" s="837" t="n"/>
      <c r="AB1048" s="837" t="n"/>
      <c r="AC1048" s="837" t="n"/>
      <c r="AD1048" s="837" t="n"/>
      <c r="AE1048" s="837" t="n"/>
      <c r="AF1048" s="837" t="n"/>
      <c r="AG1048" s="837" t="n"/>
      <c r="AH1048" s="837" t="n"/>
      <c r="AI1048" s="837" t="n"/>
    </row>
    <row r="1049" ht="15" customHeight="1" s="1659">
      <c r="E1049" s="837" t="n"/>
      <c r="F1049" s="837" t="n"/>
      <c r="G1049" s="837" t="n"/>
      <c r="H1049" s="837" t="n"/>
      <c r="I1049" s="837" t="n"/>
      <c r="J1049" s="837" t="n"/>
      <c r="K1049" s="837" t="n"/>
      <c r="L1049" s="837" t="n"/>
      <c r="M1049" s="837" t="n"/>
      <c r="N1049" s="837" t="n"/>
      <c r="O1049" s="837" t="n"/>
      <c r="P1049" s="837" t="n"/>
      <c r="Q1049" s="837" t="n"/>
      <c r="R1049" s="837" t="n"/>
      <c r="S1049" s="837" t="n"/>
      <c r="T1049" s="711" t="n"/>
      <c r="U1049" s="711" t="n"/>
      <c r="V1049" s="837" t="n"/>
      <c r="W1049" s="837" t="n"/>
      <c r="X1049" s="711" t="n"/>
      <c r="Y1049" s="711" t="n"/>
      <c r="Z1049" s="837" t="n"/>
      <c r="AA1049" s="837" t="n"/>
      <c r="AB1049" s="837" t="n"/>
      <c r="AC1049" s="837" t="n"/>
      <c r="AD1049" s="837" t="n"/>
      <c r="AE1049" s="837" t="n"/>
      <c r="AF1049" s="837" t="n"/>
      <c r="AG1049" s="837" t="n"/>
      <c r="AH1049" s="837" t="n"/>
      <c r="AI1049" s="837" t="n"/>
    </row>
    <row r="1050" ht="15" customHeight="1" s="1659">
      <c r="E1050" s="837" t="n"/>
      <c r="F1050" s="837" t="n"/>
      <c r="G1050" s="837" t="n"/>
      <c r="H1050" s="837" t="n"/>
      <c r="I1050" s="837" t="n"/>
      <c r="J1050" s="837" t="n"/>
      <c r="K1050" s="837" t="n"/>
      <c r="L1050" s="837" t="n"/>
      <c r="M1050" s="837" t="n"/>
      <c r="N1050" s="837" t="n"/>
      <c r="O1050" s="837" t="n"/>
      <c r="P1050" s="837" t="n"/>
      <c r="Q1050" s="837" t="n"/>
      <c r="R1050" s="837" t="n"/>
      <c r="S1050" s="837" t="n"/>
      <c r="T1050" s="711" t="n"/>
      <c r="U1050" s="711" t="n"/>
      <c r="V1050" s="837" t="n"/>
      <c r="W1050" s="837" t="n"/>
      <c r="X1050" s="711" t="n"/>
      <c r="Y1050" s="711" t="n"/>
      <c r="Z1050" s="837" t="n"/>
      <c r="AA1050" s="837" t="n"/>
      <c r="AB1050" s="837" t="n"/>
      <c r="AC1050" s="837" t="n"/>
      <c r="AD1050" s="837" t="n"/>
      <c r="AE1050" s="837" t="n"/>
      <c r="AF1050" s="837" t="n"/>
      <c r="AG1050" s="837" t="n"/>
      <c r="AH1050" s="837" t="n"/>
      <c r="AI1050" s="837" t="n"/>
    </row>
    <row r="1051" ht="15" customHeight="1" s="1659">
      <c r="E1051" s="837" t="n"/>
      <c r="F1051" s="837" t="n"/>
      <c r="G1051" s="837" t="n"/>
      <c r="H1051" s="837" t="n"/>
      <c r="I1051" s="837" t="n"/>
      <c r="J1051" s="837" t="n"/>
      <c r="K1051" s="837" t="n"/>
      <c r="L1051" s="837" t="n"/>
      <c r="M1051" s="837" t="n"/>
      <c r="N1051" s="837" t="n"/>
      <c r="O1051" s="837" t="n"/>
      <c r="P1051" s="837" t="n"/>
      <c r="Q1051" s="837" t="n"/>
      <c r="R1051" s="837" t="n"/>
      <c r="S1051" s="837" t="n"/>
      <c r="T1051" s="711" t="n"/>
      <c r="U1051" s="711" t="n"/>
      <c r="V1051" s="837" t="n"/>
      <c r="W1051" s="837" t="n"/>
      <c r="X1051" s="711" t="n"/>
      <c r="Y1051" s="711" t="n"/>
      <c r="Z1051" s="837" t="n"/>
      <c r="AA1051" s="837" t="n"/>
      <c r="AB1051" s="837" t="n"/>
      <c r="AC1051" s="837" t="n"/>
      <c r="AD1051" s="837" t="n"/>
      <c r="AE1051" s="837" t="n"/>
      <c r="AF1051" s="837" t="n"/>
      <c r="AG1051" s="837" t="n"/>
      <c r="AH1051" s="837" t="n"/>
      <c r="AI1051" s="837" t="n"/>
    </row>
    <row r="1052" ht="15" customHeight="1" s="1659">
      <c r="E1052" s="837" t="n"/>
      <c r="F1052" s="837" t="n"/>
      <c r="G1052" s="837" t="n"/>
      <c r="H1052" s="837" t="n"/>
      <c r="I1052" s="837" t="n"/>
      <c r="J1052" s="837" t="n"/>
      <c r="K1052" s="837" t="n"/>
      <c r="L1052" s="837" t="n"/>
      <c r="M1052" s="837" t="n"/>
      <c r="N1052" s="837" t="n"/>
      <c r="O1052" s="837" t="n"/>
      <c r="P1052" s="837" t="n"/>
      <c r="Q1052" s="837" t="n"/>
      <c r="R1052" s="837" t="n"/>
      <c r="S1052" s="837" t="n"/>
      <c r="T1052" s="711" t="n"/>
      <c r="U1052" s="711" t="n"/>
      <c r="V1052" s="837" t="n"/>
      <c r="W1052" s="837" t="n"/>
      <c r="X1052" s="711" t="n"/>
      <c r="Y1052" s="711" t="n"/>
      <c r="Z1052" s="837" t="n"/>
      <c r="AA1052" s="837" t="n"/>
      <c r="AB1052" s="837" t="n"/>
      <c r="AC1052" s="837" t="n"/>
      <c r="AD1052" s="837" t="n"/>
      <c r="AE1052" s="837" t="n"/>
      <c r="AF1052" s="837" t="n"/>
      <c r="AG1052" s="837" t="n"/>
      <c r="AH1052" s="837" t="n"/>
      <c r="AI1052" s="837" t="n"/>
    </row>
    <row r="1053" ht="15" customHeight="1" s="1659">
      <c r="E1053" s="837" t="n"/>
      <c r="F1053" s="837" t="n"/>
      <c r="G1053" s="837" t="n"/>
      <c r="H1053" s="837" t="n"/>
      <c r="I1053" s="837" t="n"/>
      <c r="J1053" s="837" t="n"/>
      <c r="K1053" s="837" t="n"/>
      <c r="L1053" s="837" t="n"/>
      <c r="M1053" s="837" t="n"/>
      <c r="N1053" s="837" t="n"/>
      <c r="O1053" s="837" t="n"/>
      <c r="P1053" s="837" t="n"/>
      <c r="Q1053" s="837" t="n"/>
      <c r="R1053" s="837" t="n"/>
      <c r="S1053" s="837" t="n"/>
      <c r="T1053" s="711" t="n"/>
      <c r="U1053" s="711" t="n"/>
      <c r="V1053" s="837" t="n"/>
      <c r="W1053" s="837" t="n"/>
      <c r="X1053" s="711" t="n"/>
      <c r="Y1053" s="711" t="n"/>
      <c r="Z1053" s="837" t="n"/>
      <c r="AA1053" s="837" t="n"/>
      <c r="AB1053" s="837" t="n"/>
      <c r="AC1053" s="837" t="n"/>
      <c r="AD1053" s="837" t="n"/>
      <c r="AE1053" s="837" t="n"/>
      <c r="AF1053" s="837" t="n"/>
      <c r="AG1053" s="837" t="n"/>
      <c r="AH1053" s="837" t="n"/>
      <c r="AI1053" s="837" t="n"/>
    </row>
    <row r="1054" ht="15" customHeight="1" s="1659">
      <c r="E1054" s="837" t="n"/>
      <c r="F1054" s="837" t="n"/>
      <c r="G1054" s="837" t="n"/>
      <c r="H1054" s="837" t="n"/>
      <c r="I1054" s="837" t="n"/>
      <c r="J1054" s="837" t="n"/>
      <c r="K1054" s="837" t="n"/>
      <c r="L1054" s="837" t="n"/>
      <c r="M1054" s="837" t="n"/>
      <c r="N1054" s="837" t="n"/>
      <c r="O1054" s="837" t="n"/>
      <c r="P1054" s="837" t="n"/>
      <c r="Q1054" s="837" t="n"/>
      <c r="R1054" s="837" t="n"/>
      <c r="S1054" s="837" t="n"/>
      <c r="T1054" s="711" t="n"/>
      <c r="U1054" s="711" t="n"/>
      <c r="V1054" s="837" t="n"/>
      <c r="W1054" s="837" t="n"/>
      <c r="X1054" s="711" t="n"/>
      <c r="Y1054" s="711" t="n"/>
      <c r="Z1054" s="837" t="n"/>
      <c r="AA1054" s="837" t="n"/>
      <c r="AB1054" s="837" t="n"/>
      <c r="AC1054" s="837" t="n"/>
      <c r="AD1054" s="837" t="n"/>
      <c r="AE1054" s="837" t="n"/>
      <c r="AF1054" s="837" t="n"/>
      <c r="AG1054" s="837" t="n"/>
      <c r="AH1054" s="837" t="n"/>
      <c r="AI1054" s="837" t="n"/>
    </row>
    <row r="1055" ht="15" customHeight="1" s="1659">
      <c r="E1055" s="837" t="n"/>
      <c r="F1055" s="837" t="n"/>
      <c r="G1055" s="837" t="n"/>
      <c r="H1055" s="837" t="n"/>
      <c r="I1055" s="837" t="n"/>
      <c r="J1055" s="837" t="n"/>
      <c r="K1055" s="837" t="n"/>
      <c r="L1055" s="837" t="n"/>
      <c r="M1055" s="837" t="n"/>
      <c r="N1055" s="837" t="n"/>
      <c r="O1055" s="837" t="n"/>
      <c r="P1055" s="837" t="n"/>
      <c r="Q1055" s="837" t="n"/>
      <c r="R1055" s="837" t="n"/>
      <c r="S1055" s="837" t="n"/>
      <c r="T1055" s="711" t="n"/>
      <c r="U1055" s="711" t="n"/>
      <c r="V1055" s="837" t="n"/>
      <c r="W1055" s="837" t="n"/>
      <c r="X1055" s="711" t="n"/>
      <c r="Y1055" s="711" t="n"/>
      <c r="Z1055" s="837" t="n"/>
      <c r="AA1055" s="837" t="n"/>
      <c r="AB1055" s="837" t="n"/>
      <c r="AC1055" s="837" t="n"/>
      <c r="AD1055" s="837" t="n"/>
      <c r="AE1055" s="837" t="n"/>
      <c r="AF1055" s="837" t="n"/>
      <c r="AG1055" s="837" t="n"/>
      <c r="AH1055" s="837" t="n"/>
      <c r="AI1055" s="837" t="n"/>
    </row>
    <row r="1056" ht="15" customHeight="1" s="1659">
      <c r="E1056" s="837" t="n"/>
      <c r="F1056" s="837" t="n"/>
      <c r="G1056" s="837" t="n"/>
      <c r="H1056" s="837" t="n"/>
      <c r="I1056" s="837" t="n"/>
      <c r="J1056" s="837" t="n"/>
      <c r="K1056" s="837" t="n"/>
      <c r="L1056" s="837" t="n"/>
      <c r="M1056" s="837" t="n"/>
      <c r="N1056" s="837" t="n"/>
      <c r="O1056" s="837" t="n"/>
      <c r="P1056" s="837" t="n"/>
      <c r="Q1056" s="837" t="n"/>
      <c r="R1056" s="837" t="n"/>
      <c r="S1056" s="837" t="n"/>
      <c r="T1056" s="711" t="n"/>
      <c r="U1056" s="711" t="n"/>
      <c r="V1056" s="837" t="n"/>
      <c r="W1056" s="837" t="n"/>
      <c r="X1056" s="711" t="n"/>
      <c r="Y1056" s="711" t="n"/>
      <c r="Z1056" s="837" t="n"/>
      <c r="AA1056" s="837" t="n"/>
      <c r="AB1056" s="837" t="n"/>
      <c r="AC1056" s="837" t="n"/>
      <c r="AD1056" s="837" t="n"/>
      <c r="AE1056" s="837" t="n"/>
      <c r="AF1056" s="837" t="n"/>
      <c r="AG1056" s="837" t="n"/>
      <c r="AH1056" s="837" t="n"/>
      <c r="AI1056" s="837" t="n"/>
    </row>
    <row r="1057" ht="15" customHeight="1" s="1659">
      <c r="E1057" s="837" t="n"/>
      <c r="F1057" s="837" t="n"/>
      <c r="G1057" s="837" t="n"/>
      <c r="H1057" s="837" t="n"/>
      <c r="I1057" s="837" t="n"/>
      <c r="J1057" s="837" t="n"/>
      <c r="K1057" s="837" t="n"/>
      <c r="L1057" s="837" t="n"/>
      <c r="M1057" s="837" t="n"/>
      <c r="N1057" s="837" t="n"/>
      <c r="O1057" s="837" t="n"/>
      <c r="P1057" s="837" t="n"/>
      <c r="Q1057" s="837" t="n"/>
      <c r="R1057" s="837" t="n"/>
      <c r="S1057" s="837" t="n"/>
      <c r="T1057" s="711" t="n"/>
      <c r="U1057" s="711" t="n"/>
      <c r="V1057" s="837" t="n"/>
      <c r="W1057" s="837" t="n"/>
      <c r="X1057" s="711" t="n"/>
      <c r="Y1057" s="711" t="n"/>
      <c r="Z1057" s="837" t="n"/>
      <c r="AA1057" s="837" t="n"/>
      <c r="AB1057" s="837" t="n"/>
      <c r="AC1057" s="837" t="n"/>
      <c r="AD1057" s="837" t="n"/>
      <c r="AE1057" s="837" t="n"/>
      <c r="AF1057" s="837" t="n"/>
      <c r="AG1057" s="837" t="n"/>
      <c r="AH1057" s="837" t="n"/>
      <c r="AI1057" s="837" t="n"/>
    </row>
    <row r="1058" ht="15" customHeight="1" s="1659">
      <c r="E1058" s="837" t="n"/>
      <c r="F1058" s="837" t="n"/>
      <c r="G1058" s="837" t="n"/>
      <c r="H1058" s="837" t="n"/>
      <c r="I1058" s="837" t="n"/>
      <c r="J1058" s="837" t="n"/>
      <c r="K1058" s="837" t="n"/>
      <c r="L1058" s="837" t="n"/>
      <c r="M1058" s="837" t="n"/>
      <c r="N1058" s="837" t="n"/>
      <c r="O1058" s="837" t="n"/>
      <c r="P1058" s="837" t="n"/>
      <c r="Q1058" s="837" t="n"/>
      <c r="R1058" s="837" t="n"/>
      <c r="S1058" s="837" t="n"/>
      <c r="T1058" s="711" t="n"/>
      <c r="U1058" s="711" t="n"/>
      <c r="V1058" s="837" t="n"/>
      <c r="W1058" s="837" t="n"/>
      <c r="X1058" s="711" t="n"/>
      <c r="Y1058" s="711" t="n"/>
      <c r="Z1058" s="837" t="n"/>
      <c r="AA1058" s="837" t="n"/>
      <c r="AB1058" s="837" t="n"/>
      <c r="AC1058" s="837" t="n"/>
      <c r="AD1058" s="837" t="n"/>
      <c r="AE1058" s="837" t="n"/>
      <c r="AF1058" s="837" t="n"/>
      <c r="AG1058" s="837" t="n"/>
      <c r="AH1058" s="837" t="n"/>
      <c r="AI1058" s="837" t="n"/>
    </row>
    <row r="1059" ht="15" customHeight="1" s="1659">
      <c r="E1059" s="837" t="n"/>
      <c r="F1059" s="837" t="n"/>
      <c r="G1059" s="837" t="n"/>
      <c r="H1059" s="837" t="n"/>
      <c r="I1059" s="837" t="n"/>
      <c r="J1059" s="837" t="n"/>
      <c r="K1059" s="837" t="n"/>
      <c r="L1059" s="837" t="n"/>
      <c r="M1059" s="837" t="n"/>
      <c r="N1059" s="837" t="n"/>
      <c r="O1059" s="837" t="n"/>
      <c r="P1059" s="837" t="n"/>
      <c r="Q1059" s="837" t="n"/>
      <c r="R1059" s="837" t="n"/>
      <c r="S1059" s="837" t="n"/>
      <c r="T1059" s="711" t="n"/>
      <c r="U1059" s="711" t="n"/>
      <c r="V1059" s="837" t="n"/>
      <c r="W1059" s="837" t="n"/>
      <c r="X1059" s="711" t="n"/>
      <c r="Y1059" s="711" t="n"/>
      <c r="Z1059" s="837" t="n"/>
      <c r="AA1059" s="837" t="n"/>
      <c r="AB1059" s="837" t="n"/>
      <c r="AC1059" s="837" t="n"/>
      <c r="AD1059" s="837" t="n"/>
      <c r="AE1059" s="837" t="n"/>
      <c r="AF1059" s="837" t="n"/>
      <c r="AG1059" s="837" t="n"/>
      <c r="AH1059" s="837" t="n"/>
      <c r="AI1059" s="837" t="n"/>
    </row>
    <row r="1060" ht="15" customHeight="1" s="1659">
      <c r="E1060" s="837" t="n"/>
      <c r="F1060" s="837" t="n"/>
      <c r="G1060" s="837" t="n"/>
      <c r="H1060" s="837" t="n"/>
      <c r="I1060" s="837" t="n"/>
      <c r="J1060" s="837" t="n"/>
      <c r="K1060" s="837" t="n"/>
      <c r="L1060" s="837" t="n"/>
      <c r="M1060" s="837" t="n"/>
      <c r="N1060" s="837" t="n"/>
      <c r="O1060" s="837" t="n"/>
      <c r="P1060" s="837" t="n"/>
      <c r="Q1060" s="837" t="n"/>
      <c r="R1060" s="837" t="n"/>
      <c r="S1060" s="837" t="n"/>
      <c r="T1060" s="711" t="n"/>
      <c r="U1060" s="711" t="n"/>
      <c r="V1060" s="837" t="n"/>
      <c r="W1060" s="837" t="n"/>
      <c r="X1060" s="711" t="n"/>
      <c r="Y1060" s="711" t="n"/>
      <c r="Z1060" s="837" t="n"/>
      <c r="AA1060" s="837" t="n"/>
      <c r="AB1060" s="837" t="n"/>
      <c r="AC1060" s="837" t="n"/>
      <c r="AD1060" s="837" t="n"/>
      <c r="AE1060" s="837" t="n"/>
      <c r="AF1060" s="837" t="n"/>
      <c r="AG1060" s="837" t="n"/>
      <c r="AH1060" s="837" t="n"/>
      <c r="AI1060" s="837" t="n"/>
    </row>
    <row r="1061" ht="15" customHeight="1" s="1659">
      <c r="E1061" s="837" t="n"/>
      <c r="F1061" s="837" t="n"/>
      <c r="G1061" s="837" t="n"/>
      <c r="H1061" s="837" t="n"/>
      <c r="I1061" s="837" t="n"/>
      <c r="J1061" s="837" t="n"/>
      <c r="K1061" s="837" t="n"/>
      <c r="L1061" s="837" t="n"/>
      <c r="M1061" s="837" t="n"/>
      <c r="N1061" s="837" t="n"/>
      <c r="O1061" s="837" t="n"/>
      <c r="P1061" s="837" t="n"/>
      <c r="Q1061" s="837" t="n"/>
      <c r="R1061" s="837" t="n"/>
      <c r="S1061" s="837" t="n"/>
      <c r="T1061" s="711" t="n"/>
      <c r="U1061" s="711" t="n"/>
      <c r="V1061" s="837" t="n"/>
      <c r="W1061" s="837" t="n"/>
      <c r="X1061" s="711" t="n"/>
      <c r="Y1061" s="711" t="n"/>
      <c r="Z1061" s="837" t="n"/>
      <c r="AA1061" s="837" t="n"/>
      <c r="AB1061" s="837" t="n"/>
      <c r="AC1061" s="837" t="n"/>
      <c r="AD1061" s="837" t="n"/>
      <c r="AE1061" s="837" t="n"/>
      <c r="AF1061" s="837" t="n"/>
      <c r="AG1061" s="837" t="n"/>
      <c r="AH1061" s="837" t="n"/>
      <c r="AI1061" s="837" t="n"/>
    </row>
    <row r="1062" ht="15" customHeight="1" s="1659">
      <c r="E1062" s="837" t="n"/>
      <c r="F1062" s="837" t="n"/>
      <c r="G1062" s="837" t="n"/>
      <c r="H1062" s="837" t="n"/>
      <c r="I1062" s="837" t="n"/>
      <c r="J1062" s="837" t="n"/>
      <c r="K1062" s="837" t="n"/>
      <c r="L1062" s="837" t="n"/>
      <c r="M1062" s="837" t="n"/>
      <c r="N1062" s="837" t="n"/>
      <c r="O1062" s="837" t="n"/>
      <c r="P1062" s="837" t="n"/>
      <c r="Q1062" s="837" t="n"/>
      <c r="R1062" s="837" t="n"/>
      <c r="S1062" s="837" t="n"/>
      <c r="T1062" s="711" t="n"/>
      <c r="U1062" s="711" t="n"/>
      <c r="V1062" s="837" t="n"/>
      <c r="W1062" s="837" t="n"/>
      <c r="X1062" s="711" t="n"/>
      <c r="Y1062" s="711" t="n"/>
      <c r="Z1062" s="837" t="n"/>
      <c r="AA1062" s="837" t="n"/>
      <c r="AB1062" s="837" t="n"/>
      <c r="AC1062" s="837" t="n"/>
      <c r="AD1062" s="837" t="n"/>
      <c r="AE1062" s="837" t="n"/>
      <c r="AF1062" s="837" t="n"/>
      <c r="AG1062" s="837" t="n"/>
      <c r="AH1062" s="837" t="n"/>
      <c r="AI1062" s="837" t="n"/>
    </row>
    <row r="1063" ht="15" customHeight="1" s="1659">
      <c r="E1063" s="837" t="n"/>
      <c r="F1063" s="837" t="n"/>
      <c r="G1063" s="837" t="n"/>
      <c r="H1063" s="837" t="n"/>
      <c r="I1063" s="837" t="n"/>
      <c r="J1063" s="837" t="n"/>
      <c r="K1063" s="837" t="n"/>
      <c r="L1063" s="837" t="n"/>
      <c r="M1063" s="837" t="n"/>
      <c r="N1063" s="837" t="n"/>
      <c r="O1063" s="837" t="n"/>
      <c r="P1063" s="837" t="n"/>
      <c r="Q1063" s="837" t="n"/>
      <c r="R1063" s="837" t="n"/>
      <c r="S1063" s="837" t="n"/>
      <c r="T1063" s="711" t="n"/>
      <c r="U1063" s="711" t="n"/>
      <c r="V1063" s="837" t="n"/>
      <c r="W1063" s="837" t="n"/>
      <c r="X1063" s="711" t="n"/>
      <c r="Y1063" s="711" t="n"/>
      <c r="Z1063" s="837" t="n"/>
      <c r="AA1063" s="837" t="n"/>
      <c r="AB1063" s="837" t="n"/>
      <c r="AC1063" s="837" t="n"/>
      <c r="AD1063" s="837" t="n"/>
      <c r="AE1063" s="837" t="n"/>
      <c r="AF1063" s="837" t="n"/>
      <c r="AG1063" s="837" t="n"/>
      <c r="AH1063" s="837" t="n"/>
      <c r="AI1063" s="837" t="n"/>
    </row>
    <row r="1064" ht="15" customHeight="1" s="1659">
      <c r="E1064" s="837" t="n"/>
      <c r="F1064" s="837" t="n"/>
      <c r="G1064" s="837" t="n"/>
      <c r="H1064" s="837" t="n"/>
      <c r="I1064" s="837" t="n"/>
      <c r="J1064" s="837" t="n"/>
      <c r="K1064" s="837" t="n"/>
      <c r="L1064" s="837" t="n"/>
      <c r="M1064" s="837" t="n"/>
      <c r="N1064" s="837" t="n"/>
      <c r="O1064" s="837" t="n"/>
      <c r="P1064" s="837" t="n"/>
      <c r="Q1064" s="837" t="n"/>
      <c r="R1064" s="837" t="n"/>
      <c r="S1064" s="837" t="n"/>
      <c r="T1064" s="711" t="n"/>
      <c r="U1064" s="711" t="n"/>
      <c r="V1064" s="837" t="n"/>
      <c r="W1064" s="837" t="n"/>
      <c r="X1064" s="711" t="n"/>
      <c r="Y1064" s="711" t="n"/>
      <c r="Z1064" s="837" t="n"/>
      <c r="AA1064" s="837" t="n"/>
      <c r="AB1064" s="837" t="n"/>
      <c r="AC1064" s="837" t="n"/>
      <c r="AD1064" s="837" t="n"/>
      <c r="AE1064" s="837" t="n"/>
      <c r="AF1064" s="837" t="n"/>
      <c r="AG1064" s="837" t="n"/>
      <c r="AH1064" s="837" t="n"/>
      <c r="AI1064" s="837" t="n"/>
    </row>
    <row r="1065" ht="15" customHeight="1" s="1659">
      <c r="E1065" s="837" t="n"/>
      <c r="F1065" s="837" t="n"/>
      <c r="G1065" s="837" t="n"/>
      <c r="H1065" s="837" t="n"/>
      <c r="I1065" s="837" t="n"/>
      <c r="J1065" s="837" t="n"/>
      <c r="K1065" s="837" t="n"/>
      <c r="L1065" s="837" t="n"/>
      <c r="M1065" s="837" t="n"/>
      <c r="N1065" s="837" t="n"/>
      <c r="O1065" s="837" t="n"/>
      <c r="P1065" s="837" t="n"/>
      <c r="Q1065" s="837" t="n"/>
      <c r="R1065" s="837" t="n"/>
      <c r="S1065" s="837" t="n"/>
      <c r="T1065" s="711" t="n"/>
      <c r="U1065" s="711" t="n"/>
      <c r="V1065" s="837" t="n"/>
      <c r="W1065" s="837" t="n"/>
      <c r="X1065" s="711" t="n"/>
      <c r="Y1065" s="711" t="n"/>
      <c r="Z1065" s="837" t="n"/>
      <c r="AA1065" s="837" t="n"/>
      <c r="AB1065" s="837" t="n"/>
      <c r="AC1065" s="837" t="n"/>
      <c r="AD1065" s="837" t="n"/>
      <c r="AE1065" s="837" t="n"/>
      <c r="AF1065" s="837" t="n"/>
      <c r="AG1065" s="837" t="n"/>
      <c r="AH1065" s="837" t="n"/>
      <c r="AI1065" s="837" t="n"/>
    </row>
    <row r="1066" ht="15" customHeight="1" s="1659">
      <c r="E1066" s="837" t="n"/>
      <c r="F1066" s="837" t="n"/>
      <c r="G1066" s="837" t="n"/>
      <c r="H1066" s="837" t="n"/>
      <c r="I1066" s="837" t="n"/>
      <c r="J1066" s="837" t="n"/>
      <c r="K1066" s="837" t="n"/>
      <c r="L1066" s="837" t="n"/>
      <c r="M1066" s="837" t="n"/>
      <c r="N1066" s="837" t="n"/>
      <c r="O1066" s="837" t="n"/>
      <c r="P1066" s="837" t="n"/>
      <c r="Q1066" s="837" t="n"/>
      <c r="R1066" s="837" t="n"/>
      <c r="S1066" s="837" t="n"/>
      <c r="T1066" s="711" t="n"/>
      <c r="U1066" s="711" t="n"/>
      <c r="V1066" s="837" t="n"/>
      <c r="W1066" s="837" t="n"/>
      <c r="X1066" s="711" t="n"/>
      <c r="Y1066" s="711" t="n"/>
      <c r="Z1066" s="837" t="n"/>
      <c r="AA1066" s="837" t="n"/>
      <c r="AB1066" s="837" t="n"/>
      <c r="AC1066" s="837" t="n"/>
      <c r="AD1066" s="837" t="n"/>
      <c r="AE1066" s="837" t="n"/>
      <c r="AF1066" s="837" t="n"/>
      <c r="AG1066" s="837" t="n"/>
      <c r="AH1066" s="837" t="n"/>
      <c r="AI1066" s="837" t="n"/>
    </row>
    <row r="1067" ht="15" customHeight="1" s="1659">
      <c r="E1067" s="837" t="n"/>
      <c r="F1067" s="837" t="n"/>
      <c r="G1067" s="837" t="n"/>
      <c r="H1067" s="837" t="n"/>
      <c r="I1067" s="837" t="n"/>
      <c r="J1067" s="837" t="n"/>
      <c r="K1067" s="837" t="n"/>
      <c r="L1067" s="837" t="n"/>
      <c r="M1067" s="837" t="n"/>
      <c r="N1067" s="837" t="n"/>
      <c r="O1067" s="837" t="n"/>
      <c r="P1067" s="837" t="n"/>
      <c r="Q1067" s="837" t="n"/>
      <c r="R1067" s="837" t="n"/>
      <c r="S1067" s="837" t="n"/>
      <c r="T1067" s="711" t="n"/>
      <c r="U1067" s="711" t="n"/>
      <c r="V1067" s="837" t="n"/>
      <c r="W1067" s="837" t="n"/>
      <c r="X1067" s="711" t="n"/>
      <c r="Y1067" s="711" t="n"/>
      <c r="Z1067" s="837" t="n"/>
      <c r="AA1067" s="837" t="n"/>
      <c r="AB1067" s="837" t="n"/>
      <c r="AC1067" s="837" t="n"/>
      <c r="AD1067" s="837" t="n"/>
      <c r="AE1067" s="837" t="n"/>
      <c r="AF1067" s="837" t="n"/>
      <c r="AG1067" s="837" t="n"/>
      <c r="AH1067" s="837" t="n"/>
      <c r="AI1067" s="837" t="n"/>
    </row>
    <row r="1068" ht="15" customHeight="1" s="1659">
      <c r="E1068" s="837" t="n"/>
      <c r="F1068" s="837" t="n"/>
      <c r="G1068" s="837" t="n"/>
      <c r="H1068" s="837" t="n"/>
      <c r="I1068" s="837" t="n"/>
      <c r="J1068" s="837" t="n"/>
      <c r="K1068" s="837" t="n"/>
      <c r="L1068" s="837" t="n"/>
      <c r="M1068" s="837" t="n"/>
      <c r="N1068" s="837" t="n"/>
      <c r="O1068" s="837" t="n"/>
      <c r="P1068" s="837" t="n"/>
      <c r="Q1068" s="837" t="n"/>
      <c r="R1068" s="837" t="n"/>
      <c r="S1068" s="837" t="n"/>
      <c r="T1068" s="711" t="n"/>
      <c r="U1068" s="711" t="n"/>
      <c r="V1068" s="837" t="n"/>
      <c r="W1068" s="837" t="n"/>
      <c r="X1068" s="711" t="n"/>
      <c r="Y1068" s="711" t="n"/>
      <c r="Z1068" s="837" t="n"/>
      <c r="AA1068" s="837" t="n"/>
      <c r="AB1068" s="837" t="n"/>
      <c r="AC1068" s="837" t="n"/>
      <c r="AD1068" s="837" t="n"/>
      <c r="AE1068" s="837" t="n"/>
      <c r="AF1068" s="837" t="n"/>
      <c r="AG1068" s="837" t="n"/>
      <c r="AH1068" s="837" t="n"/>
      <c r="AI1068" s="837" t="n"/>
    </row>
    <row r="1069" ht="15" customHeight="1" s="1659">
      <c r="E1069" s="837" t="n"/>
      <c r="F1069" s="837" t="n"/>
      <c r="G1069" s="837" t="n"/>
      <c r="H1069" s="837" t="n"/>
      <c r="I1069" s="837" t="n"/>
      <c r="J1069" s="837" t="n"/>
      <c r="K1069" s="837" t="n"/>
      <c r="L1069" s="837" t="n"/>
      <c r="M1069" s="837" t="n"/>
      <c r="N1069" s="837" t="n"/>
      <c r="O1069" s="837" t="n"/>
      <c r="P1069" s="837" t="n"/>
      <c r="Q1069" s="837" t="n"/>
      <c r="R1069" s="837" t="n"/>
      <c r="S1069" s="837" t="n"/>
      <c r="T1069" s="711" t="n"/>
      <c r="U1069" s="711" t="n"/>
      <c r="V1069" s="837" t="n"/>
      <c r="W1069" s="837" t="n"/>
      <c r="X1069" s="711" t="n"/>
      <c r="Y1069" s="711" t="n"/>
      <c r="Z1069" s="837" t="n"/>
      <c r="AA1069" s="837" t="n"/>
      <c r="AB1069" s="837" t="n"/>
      <c r="AC1069" s="837" t="n"/>
      <c r="AD1069" s="837" t="n"/>
      <c r="AE1069" s="837" t="n"/>
      <c r="AF1069" s="837" t="n"/>
      <c r="AG1069" s="837" t="n"/>
      <c r="AH1069" s="837" t="n"/>
      <c r="AI1069" s="837" t="n"/>
    </row>
    <row r="1070" ht="15" customHeight="1" s="1659">
      <c r="E1070" s="837" t="n"/>
      <c r="F1070" s="837" t="n"/>
      <c r="G1070" s="837" t="n"/>
      <c r="H1070" s="837" t="n"/>
      <c r="I1070" s="837" t="n"/>
      <c r="J1070" s="837" t="n"/>
      <c r="K1070" s="837" t="n"/>
      <c r="L1070" s="837" t="n"/>
      <c r="M1070" s="837" t="n"/>
      <c r="N1070" s="837" t="n"/>
      <c r="O1070" s="837" t="n"/>
      <c r="P1070" s="837" t="n"/>
      <c r="Q1070" s="837" t="n"/>
      <c r="R1070" s="837" t="n"/>
      <c r="S1070" s="837" t="n"/>
      <c r="T1070" s="711" t="n"/>
      <c r="U1070" s="711" t="n"/>
      <c r="V1070" s="837" t="n"/>
      <c r="W1070" s="837" t="n"/>
      <c r="X1070" s="711" t="n"/>
      <c r="Y1070" s="711" t="n"/>
      <c r="Z1070" s="837" t="n"/>
      <c r="AA1070" s="837" t="n"/>
      <c r="AB1070" s="837" t="n"/>
      <c r="AC1070" s="837" t="n"/>
      <c r="AD1070" s="837" t="n"/>
      <c r="AE1070" s="837" t="n"/>
      <c r="AF1070" s="837" t="n"/>
      <c r="AG1070" s="837" t="n"/>
      <c r="AH1070" s="837" t="n"/>
      <c r="AI1070" s="837" t="n"/>
    </row>
    <row r="1071" ht="15" customHeight="1" s="1659">
      <c r="E1071" s="837" t="n"/>
      <c r="F1071" s="837" t="n"/>
      <c r="G1071" s="837" t="n"/>
      <c r="H1071" s="837" t="n"/>
      <c r="I1071" s="837" t="n"/>
      <c r="J1071" s="837" t="n"/>
      <c r="K1071" s="837" t="n"/>
      <c r="L1071" s="837" t="n"/>
      <c r="M1071" s="837" t="n"/>
      <c r="N1071" s="837" t="n"/>
      <c r="O1071" s="837" t="n"/>
      <c r="P1071" s="837" t="n"/>
      <c r="Q1071" s="837" t="n"/>
      <c r="R1071" s="837" t="n"/>
      <c r="S1071" s="837" t="n"/>
      <c r="T1071" s="711" t="n"/>
      <c r="U1071" s="711" t="n"/>
      <c r="V1071" s="837" t="n"/>
      <c r="W1071" s="837" t="n"/>
      <c r="X1071" s="711" t="n"/>
      <c r="Y1071" s="711" t="n"/>
      <c r="Z1071" s="837" t="n"/>
      <c r="AA1071" s="837" t="n"/>
      <c r="AB1071" s="837" t="n"/>
      <c r="AC1071" s="837" t="n"/>
      <c r="AD1071" s="837" t="n"/>
      <c r="AE1071" s="837" t="n"/>
      <c r="AF1071" s="837" t="n"/>
      <c r="AG1071" s="837" t="n"/>
      <c r="AH1071" s="837" t="n"/>
      <c r="AI1071" s="837" t="n"/>
    </row>
    <row r="1072" ht="15" customHeight="1" s="1659">
      <c r="E1072" s="837" t="n"/>
      <c r="F1072" s="837" t="n"/>
      <c r="G1072" s="837" t="n"/>
      <c r="H1072" s="837" t="n"/>
      <c r="I1072" s="837" t="n"/>
      <c r="J1072" s="837" t="n"/>
      <c r="K1072" s="837" t="n"/>
      <c r="L1072" s="837" t="n"/>
      <c r="M1072" s="837" t="n"/>
      <c r="N1072" s="837" t="n"/>
      <c r="O1072" s="837" t="n"/>
      <c r="P1072" s="837" t="n"/>
      <c r="Q1072" s="837" t="n"/>
      <c r="R1072" s="837" t="n"/>
      <c r="S1072" s="837" t="n"/>
      <c r="T1072" s="711" t="n"/>
      <c r="U1072" s="711" t="n"/>
      <c r="V1072" s="837" t="n"/>
      <c r="W1072" s="837" t="n"/>
      <c r="X1072" s="711" t="n"/>
      <c r="Y1072" s="711" t="n"/>
      <c r="Z1072" s="837" t="n"/>
      <c r="AA1072" s="837" t="n"/>
      <c r="AB1072" s="837" t="n"/>
      <c r="AC1072" s="837" t="n"/>
      <c r="AD1072" s="837" t="n"/>
      <c r="AE1072" s="837" t="n"/>
      <c r="AF1072" s="837" t="n"/>
      <c r="AG1072" s="837" t="n"/>
      <c r="AH1072" s="837" t="n"/>
      <c r="AI1072" s="837" t="n"/>
    </row>
    <row r="1073" ht="15" customHeight="1" s="1659">
      <c r="E1073" s="837" t="n"/>
      <c r="F1073" s="837" t="n"/>
      <c r="G1073" s="837" t="n"/>
      <c r="H1073" s="837" t="n"/>
      <c r="I1073" s="837" t="n"/>
      <c r="J1073" s="837" t="n"/>
      <c r="K1073" s="837" t="n"/>
      <c r="L1073" s="837" t="n"/>
      <c r="M1073" s="837" t="n"/>
      <c r="N1073" s="837" t="n"/>
      <c r="O1073" s="837" t="n"/>
      <c r="P1073" s="837" t="n"/>
      <c r="Q1073" s="837" t="n"/>
      <c r="R1073" s="837" t="n"/>
      <c r="S1073" s="837" t="n"/>
      <c r="T1073" s="711" t="n"/>
      <c r="U1073" s="711" t="n"/>
      <c r="V1073" s="837" t="n"/>
      <c r="W1073" s="837" t="n"/>
      <c r="X1073" s="711" t="n"/>
      <c r="Y1073" s="711" t="n"/>
      <c r="Z1073" s="837" t="n"/>
      <c r="AA1073" s="837" t="n"/>
      <c r="AB1073" s="837" t="n"/>
      <c r="AC1073" s="837" t="n"/>
      <c r="AD1073" s="837" t="n"/>
      <c r="AE1073" s="837" t="n"/>
      <c r="AF1073" s="837" t="n"/>
      <c r="AG1073" s="837" t="n"/>
      <c r="AH1073" s="837" t="n"/>
      <c r="AI1073" s="837" t="n"/>
    </row>
    <row r="1074" ht="15" customHeight="1" s="1659">
      <c r="E1074" s="837" t="n"/>
      <c r="F1074" s="837" t="n"/>
      <c r="G1074" s="837" t="n"/>
      <c r="H1074" s="837" t="n"/>
      <c r="I1074" s="837" t="n"/>
      <c r="J1074" s="837" t="n"/>
      <c r="K1074" s="837" t="n"/>
      <c r="L1074" s="837" t="n"/>
      <c r="M1074" s="837" t="n"/>
      <c r="N1074" s="837" t="n"/>
      <c r="O1074" s="837" t="n"/>
      <c r="P1074" s="837" t="n"/>
      <c r="Q1074" s="837" t="n"/>
      <c r="R1074" s="837" t="n"/>
      <c r="S1074" s="837" t="n"/>
      <c r="T1074" s="711" t="n"/>
      <c r="U1074" s="711" t="n"/>
      <c r="V1074" s="837" t="n"/>
      <c r="W1074" s="837" t="n"/>
      <c r="X1074" s="711" t="n"/>
      <c r="Y1074" s="711" t="n"/>
      <c r="Z1074" s="837" t="n"/>
      <c r="AA1074" s="837" t="n"/>
      <c r="AB1074" s="837" t="n"/>
      <c r="AC1074" s="837" t="n"/>
      <c r="AD1074" s="837" t="n"/>
      <c r="AE1074" s="837" t="n"/>
      <c r="AF1074" s="837" t="n"/>
      <c r="AG1074" s="837" t="n"/>
      <c r="AH1074" s="837" t="n"/>
      <c r="AI1074" s="837" t="n"/>
    </row>
    <row r="1075" ht="15" customHeight="1" s="1659">
      <c r="E1075" s="837" t="n"/>
      <c r="F1075" s="837" t="n"/>
      <c r="G1075" s="837" t="n"/>
      <c r="H1075" s="837" t="n"/>
      <c r="I1075" s="837" t="n"/>
      <c r="J1075" s="837" t="n"/>
      <c r="K1075" s="837" t="n"/>
      <c r="L1075" s="837" t="n"/>
      <c r="M1075" s="837" t="n"/>
      <c r="N1075" s="837" t="n"/>
      <c r="O1075" s="837" t="n"/>
      <c r="P1075" s="837" t="n"/>
      <c r="Q1075" s="837" t="n"/>
      <c r="R1075" s="837" t="n"/>
      <c r="S1075" s="837" t="n"/>
      <c r="T1075" s="711" t="n"/>
      <c r="U1075" s="711" t="n"/>
      <c r="V1075" s="837" t="n"/>
      <c r="W1075" s="837" t="n"/>
      <c r="X1075" s="711" t="n"/>
      <c r="Y1075" s="711" t="n"/>
      <c r="Z1075" s="837" t="n"/>
      <c r="AA1075" s="837" t="n"/>
      <c r="AB1075" s="837" t="n"/>
      <c r="AC1075" s="837" t="n"/>
      <c r="AD1075" s="837" t="n"/>
      <c r="AE1075" s="837" t="n"/>
      <c r="AF1075" s="837" t="n"/>
      <c r="AG1075" s="837" t="n"/>
      <c r="AH1075" s="837" t="n"/>
      <c r="AI1075" s="837" t="n"/>
    </row>
    <row r="1076" ht="15" customHeight="1" s="1659">
      <c r="E1076" s="837" t="n"/>
      <c r="F1076" s="837" t="n"/>
      <c r="G1076" s="837" t="n"/>
      <c r="H1076" s="837" t="n"/>
      <c r="I1076" s="837" t="n"/>
      <c r="J1076" s="837" t="n"/>
      <c r="K1076" s="837" t="n"/>
      <c r="L1076" s="837" t="n"/>
      <c r="M1076" s="837" t="n"/>
      <c r="N1076" s="837" t="n"/>
      <c r="O1076" s="837" t="n"/>
      <c r="P1076" s="837" t="n"/>
      <c r="Q1076" s="837" t="n"/>
      <c r="R1076" s="837" t="n"/>
      <c r="S1076" s="837" t="n"/>
      <c r="T1076" s="711" t="n"/>
      <c r="U1076" s="711" t="n"/>
      <c r="V1076" s="837" t="n"/>
      <c r="W1076" s="837" t="n"/>
      <c r="X1076" s="711" t="n"/>
      <c r="Y1076" s="711" t="n"/>
      <c r="Z1076" s="837" t="n"/>
      <c r="AA1076" s="837" t="n"/>
      <c r="AB1076" s="837" t="n"/>
      <c r="AC1076" s="837" t="n"/>
      <c r="AD1076" s="837" t="n"/>
      <c r="AE1076" s="837" t="n"/>
      <c r="AF1076" s="837" t="n"/>
      <c r="AG1076" s="837" t="n"/>
      <c r="AH1076" s="837" t="n"/>
      <c r="AI1076" s="837" t="n"/>
    </row>
    <row r="1077" ht="15" customHeight="1" s="1659">
      <c r="E1077" s="837" t="n"/>
      <c r="F1077" s="837" t="n"/>
      <c r="G1077" s="837" t="n"/>
      <c r="H1077" s="837" t="n"/>
      <c r="I1077" s="837" t="n"/>
      <c r="J1077" s="837" t="n"/>
      <c r="K1077" s="837" t="n"/>
      <c r="L1077" s="837" t="n"/>
      <c r="M1077" s="837" t="n"/>
      <c r="N1077" s="837" t="n"/>
      <c r="O1077" s="837" t="n"/>
      <c r="P1077" s="837" t="n"/>
      <c r="Q1077" s="837" t="n"/>
      <c r="R1077" s="837" t="n"/>
      <c r="S1077" s="837" t="n"/>
      <c r="T1077" s="711" t="n"/>
      <c r="U1077" s="711" t="n"/>
      <c r="V1077" s="837" t="n"/>
      <c r="W1077" s="837" t="n"/>
      <c r="X1077" s="711" t="n"/>
      <c r="Y1077" s="711" t="n"/>
      <c r="Z1077" s="837" t="n"/>
      <c r="AA1077" s="837" t="n"/>
      <c r="AB1077" s="837" t="n"/>
      <c r="AC1077" s="837" t="n"/>
      <c r="AD1077" s="837" t="n"/>
      <c r="AE1077" s="837" t="n"/>
      <c r="AF1077" s="837" t="n"/>
      <c r="AG1077" s="837" t="n"/>
      <c r="AH1077" s="837" t="n"/>
      <c r="AI1077" s="837" t="n"/>
    </row>
    <row r="1078" ht="15" customHeight="1" s="1659">
      <c r="E1078" s="837" t="n"/>
      <c r="F1078" s="837" t="n"/>
      <c r="G1078" s="837" t="n"/>
      <c r="H1078" s="837" t="n"/>
      <c r="I1078" s="837" t="n"/>
      <c r="J1078" s="837" t="n"/>
      <c r="K1078" s="837" t="n"/>
      <c r="L1078" s="837" t="n"/>
      <c r="M1078" s="837" t="n"/>
      <c r="N1078" s="837" t="n"/>
      <c r="O1078" s="837" t="n"/>
      <c r="P1078" s="837" t="n"/>
      <c r="Q1078" s="837" t="n"/>
      <c r="R1078" s="837" t="n"/>
      <c r="S1078" s="837" t="n"/>
      <c r="T1078" s="711" t="n"/>
      <c r="U1078" s="711" t="n"/>
      <c r="V1078" s="837" t="n"/>
      <c r="W1078" s="837" t="n"/>
      <c r="X1078" s="711" t="n"/>
      <c r="Y1078" s="711" t="n"/>
      <c r="Z1078" s="837" t="n"/>
      <c r="AA1078" s="837" t="n"/>
      <c r="AB1078" s="837" t="n"/>
      <c r="AC1078" s="837" t="n"/>
      <c r="AD1078" s="837" t="n"/>
      <c r="AE1078" s="837" t="n"/>
      <c r="AF1078" s="837" t="n"/>
      <c r="AG1078" s="837" t="n"/>
      <c r="AH1078" s="837" t="n"/>
      <c r="AI1078" s="837" t="n"/>
    </row>
    <row r="1079" ht="15" customHeight="1" s="1659">
      <c r="E1079" s="837" t="n"/>
      <c r="F1079" s="837" t="n"/>
      <c r="G1079" s="837" t="n"/>
      <c r="H1079" s="837" t="n"/>
      <c r="I1079" s="837" t="n"/>
      <c r="J1079" s="837" t="n"/>
      <c r="K1079" s="837" t="n"/>
      <c r="L1079" s="837" t="n"/>
      <c r="M1079" s="837" t="n"/>
      <c r="N1079" s="837" t="n"/>
      <c r="O1079" s="837" t="n"/>
      <c r="P1079" s="837" t="n"/>
      <c r="Q1079" s="837" t="n"/>
      <c r="R1079" s="837" t="n"/>
      <c r="S1079" s="837" t="n"/>
      <c r="T1079" s="711" t="n"/>
      <c r="U1079" s="711" t="n"/>
      <c r="V1079" s="837" t="n"/>
      <c r="W1079" s="837" t="n"/>
      <c r="X1079" s="711" t="n"/>
      <c r="Y1079" s="711" t="n"/>
      <c r="Z1079" s="837" t="n"/>
      <c r="AA1079" s="837" t="n"/>
      <c r="AB1079" s="837" t="n"/>
      <c r="AC1079" s="837" t="n"/>
      <c r="AD1079" s="837" t="n"/>
      <c r="AE1079" s="837" t="n"/>
      <c r="AF1079" s="837" t="n"/>
      <c r="AG1079" s="837" t="n"/>
      <c r="AH1079" s="837" t="n"/>
      <c r="AI1079" s="837" t="n"/>
    </row>
    <row r="1080" ht="15" customHeight="1" s="1659">
      <c r="E1080" s="837" t="n"/>
      <c r="F1080" s="837" t="n"/>
      <c r="G1080" s="837" t="n"/>
      <c r="H1080" s="837" t="n"/>
      <c r="I1080" s="837" t="n"/>
      <c r="J1080" s="837" t="n"/>
      <c r="K1080" s="837" t="n"/>
      <c r="L1080" s="837" t="n"/>
      <c r="M1080" s="837" t="n"/>
      <c r="N1080" s="837" t="n"/>
      <c r="O1080" s="837" t="n"/>
      <c r="P1080" s="837" t="n"/>
      <c r="Q1080" s="837" t="n"/>
      <c r="R1080" s="837" t="n"/>
      <c r="S1080" s="837" t="n"/>
      <c r="T1080" s="711" t="n"/>
      <c r="U1080" s="711" t="n"/>
      <c r="V1080" s="837" t="n"/>
      <c r="W1080" s="837" t="n"/>
      <c r="X1080" s="711" t="n"/>
      <c r="Y1080" s="711" t="n"/>
      <c r="Z1080" s="837" t="n"/>
      <c r="AA1080" s="837" t="n"/>
      <c r="AB1080" s="837" t="n"/>
      <c r="AC1080" s="837" t="n"/>
      <c r="AD1080" s="837" t="n"/>
      <c r="AE1080" s="837" t="n"/>
      <c r="AF1080" s="837" t="n"/>
      <c r="AG1080" s="837" t="n"/>
      <c r="AH1080" s="837" t="n"/>
      <c r="AI1080" s="837" t="n"/>
    </row>
    <row r="1081" ht="15" customHeight="1" s="1659">
      <c r="E1081" s="837" t="n"/>
      <c r="F1081" s="837" t="n"/>
      <c r="G1081" s="837" t="n"/>
      <c r="H1081" s="837" t="n"/>
      <c r="I1081" s="837" t="n"/>
      <c r="J1081" s="837" t="n"/>
      <c r="K1081" s="837" t="n"/>
      <c r="L1081" s="837" t="n"/>
      <c r="M1081" s="837" t="n"/>
      <c r="N1081" s="837" t="n"/>
      <c r="O1081" s="837" t="n"/>
      <c r="P1081" s="837" t="n"/>
      <c r="Q1081" s="837" t="n"/>
      <c r="R1081" s="837" t="n"/>
      <c r="S1081" s="837" t="n"/>
      <c r="T1081" s="711" t="n"/>
      <c r="U1081" s="711" t="n"/>
      <c r="V1081" s="837" t="n"/>
      <c r="W1081" s="837" t="n"/>
      <c r="X1081" s="711" t="n"/>
      <c r="Y1081" s="711" t="n"/>
      <c r="Z1081" s="837" t="n"/>
      <c r="AA1081" s="837" t="n"/>
      <c r="AB1081" s="837" t="n"/>
      <c r="AC1081" s="837" t="n"/>
      <c r="AD1081" s="837" t="n"/>
      <c r="AE1081" s="837" t="n"/>
      <c r="AF1081" s="837" t="n"/>
      <c r="AG1081" s="837" t="n"/>
      <c r="AH1081" s="837" t="n"/>
      <c r="AI1081" s="837" t="n"/>
    </row>
    <row r="1082" ht="15" customHeight="1" s="1659">
      <c r="E1082" s="837" t="n"/>
      <c r="F1082" s="837" t="n"/>
      <c r="G1082" s="837" t="n"/>
      <c r="H1082" s="837" t="n"/>
      <c r="I1082" s="837" t="n"/>
      <c r="J1082" s="837" t="n"/>
      <c r="K1082" s="837" t="n"/>
      <c r="L1082" s="837" t="n"/>
      <c r="M1082" s="837" t="n"/>
      <c r="N1082" s="837" t="n"/>
      <c r="O1082" s="837" t="n"/>
      <c r="P1082" s="837" t="n"/>
      <c r="Q1082" s="837" t="n"/>
      <c r="R1082" s="837" t="n"/>
      <c r="S1082" s="837" t="n"/>
      <c r="T1082" s="711" t="n"/>
      <c r="U1082" s="711" t="n"/>
      <c r="V1082" s="837" t="n"/>
      <c r="W1082" s="837" t="n"/>
      <c r="X1082" s="711" t="n"/>
      <c r="Y1082" s="711" t="n"/>
      <c r="Z1082" s="837" t="n"/>
      <c r="AA1082" s="837" t="n"/>
      <c r="AB1082" s="837" t="n"/>
      <c r="AC1082" s="837" t="n"/>
      <c r="AD1082" s="837" t="n"/>
      <c r="AE1082" s="837" t="n"/>
      <c r="AF1082" s="837" t="n"/>
      <c r="AG1082" s="837" t="n"/>
      <c r="AH1082" s="837" t="n"/>
      <c r="AI1082" s="837" t="n"/>
    </row>
    <row r="1083" ht="15" customHeight="1" s="1659">
      <c r="E1083" s="837" t="n"/>
      <c r="F1083" s="837" t="n"/>
      <c r="G1083" s="837" t="n"/>
      <c r="H1083" s="837" t="n"/>
      <c r="I1083" s="837" t="n"/>
      <c r="J1083" s="837" t="n"/>
      <c r="K1083" s="837" t="n"/>
      <c r="L1083" s="837" t="n"/>
      <c r="M1083" s="837" t="n"/>
      <c r="N1083" s="837" t="n"/>
      <c r="O1083" s="837" t="n"/>
      <c r="P1083" s="837" t="n"/>
      <c r="Q1083" s="837" t="n"/>
      <c r="R1083" s="837" t="n"/>
      <c r="S1083" s="837" t="n"/>
      <c r="T1083" s="711" t="n"/>
      <c r="U1083" s="711" t="n"/>
      <c r="V1083" s="837" t="n"/>
      <c r="W1083" s="837" t="n"/>
      <c r="X1083" s="711" t="n"/>
      <c r="Y1083" s="711" t="n"/>
      <c r="Z1083" s="837" t="n"/>
      <c r="AA1083" s="837" t="n"/>
      <c r="AB1083" s="837" t="n"/>
      <c r="AC1083" s="837" t="n"/>
      <c r="AD1083" s="837" t="n"/>
      <c r="AE1083" s="837" t="n"/>
      <c r="AF1083" s="837" t="n"/>
      <c r="AG1083" s="837" t="n"/>
      <c r="AH1083" s="837" t="n"/>
      <c r="AI1083" s="837" t="n"/>
    </row>
    <row r="1084" ht="15" customHeight="1" s="1659">
      <c r="E1084" s="837" t="n"/>
      <c r="F1084" s="837" t="n"/>
      <c r="G1084" s="837" t="n"/>
      <c r="H1084" s="837" t="n"/>
      <c r="I1084" s="837" t="n"/>
      <c r="J1084" s="837" t="n"/>
      <c r="K1084" s="837" t="n"/>
      <c r="L1084" s="837" t="n"/>
      <c r="M1084" s="837" t="n"/>
      <c r="N1084" s="837" t="n"/>
      <c r="O1084" s="837" t="n"/>
      <c r="P1084" s="837" t="n"/>
      <c r="Q1084" s="837" t="n"/>
      <c r="R1084" s="837" t="n"/>
      <c r="S1084" s="837" t="n"/>
      <c r="T1084" s="711" t="n"/>
      <c r="U1084" s="711" t="n"/>
      <c r="V1084" s="837" t="n"/>
      <c r="W1084" s="837" t="n"/>
      <c r="X1084" s="711" t="n"/>
      <c r="Y1084" s="711" t="n"/>
      <c r="Z1084" s="837" t="n"/>
      <c r="AA1084" s="837" t="n"/>
      <c r="AB1084" s="837" t="n"/>
      <c r="AC1084" s="837" t="n"/>
      <c r="AD1084" s="837" t="n"/>
      <c r="AE1084" s="837" t="n"/>
      <c r="AF1084" s="837" t="n"/>
      <c r="AG1084" s="837" t="n"/>
      <c r="AH1084" s="837" t="n"/>
      <c r="AI1084" s="837" t="n"/>
    </row>
    <row r="1085" ht="15" customHeight="1" s="1659">
      <c r="E1085" s="837" t="n"/>
      <c r="F1085" s="837" t="n"/>
      <c r="G1085" s="837" t="n"/>
      <c r="H1085" s="837" t="n"/>
      <c r="I1085" s="837" t="n"/>
      <c r="J1085" s="837" t="n"/>
      <c r="K1085" s="837" t="n"/>
      <c r="L1085" s="837" t="n"/>
      <c r="M1085" s="837" t="n"/>
      <c r="N1085" s="837" t="n"/>
      <c r="O1085" s="837" t="n"/>
      <c r="P1085" s="837" t="n"/>
      <c r="Q1085" s="837" t="n"/>
      <c r="R1085" s="837" t="n"/>
      <c r="S1085" s="837" t="n"/>
      <c r="T1085" s="711" t="n"/>
      <c r="U1085" s="711" t="n"/>
      <c r="V1085" s="837" t="n"/>
      <c r="W1085" s="837" t="n"/>
      <c r="X1085" s="711" t="n"/>
      <c r="Y1085" s="711" t="n"/>
      <c r="Z1085" s="837" t="n"/>
      <c r="AA1085" s="837" t="n"/>
      <c r="AB1085" s="837" t="n"/>
      <c r="AC1085" s="837" t="n"/>
      <c r="AD1085" s="837" t="n"/>
      <c r="AE1085" s="837" t="n"/>
      <c r="AF1085" s="837" t="n"/>
      <c r="AG1085" s="837" t="n"/>
      <c r="AH1085" s="837" t="n"/>
      <c r="AI1085" s="837" t="n"/>
    </row>
    <row r="1086" ht="15" customHeight="1" s="1659">
      <c r="E1086" s="837" t="n"/>
      <c r="F1086" s="837" t="n"/>
      <c r="G1086" s="837" t="n"/>
      <c r="H1086" s="837" t="n"/>
      <c r="I1086" s="837" t="n"/>
      <c r="J1086" s="837" t="n"/>
      <c r="K1086" s="837" t="n"/>
      <c r="L1086" s="837" t="n"/>
      <c r="M1086" s="837" t="n"/>
      <c r="N1086" s="837" t="n"/>
      <c r="O1086" s="837" t="n"/>
      <c r="P1086" s="837" t="n"/>
      <c r="Q1086" s="837" t="n"/>
      <c r="R1086" s="837" t="n"/>
      <c r="S1086" s="837" t="n"/>
      <c r="T1086" s="711" t="n"/>
      <c r="U1086" s="711" t="n"/>
      <c r="V1086" s="837" t="n"/>
      <c r="W1086" s="837" t="n"/>
      <c r="X1086" s="711" t="n"/>
      <c r="Y1086" s="711" t="n"/>
      <c r="Z1086" s="837" t="n"/>
      <c r="AA1086" s="837" t="n"/>
      <c r="AB1086" s="837" t="n"/>
      <c r="AC1086" s="837" t="n"/>
      <c r="AD1086" s="837" t="n"/>
      <c r="AE1086" s="837" t="n"/>
      <c r="AF1086" s="837" t="n"/>
      <c r="AG1086" s="837" t="n"/>
      <c r="AH1086" s="837" t="n"/>
      <c r="AI1086" s="837" t="n"/>
    </row>
    <row r="1087" ht="15" customHeight="1" s="1659">
      <c r="E1087" s="837" t="n"/>
      <c r="F1087" s="837" t="n"/>
      <c r="G1087" s="837" t="n"/>
      <c r="H1087" s="837" t="n"/>
      <c r="I1087" s="837" t="n"/>
      <c r="J1087" s="837" t="n"/>
      <c r="K1087" s="837" t="n"/>
      <c r="L1087" s="837" t="n"/>
      <c r="M1087" s="837" t="n"/>
      <c r="N1087" s="837" t="n"/>
      <c r="O1087" s="837" t="n"/>
      <c r="P1087" s="837" t="n"/>
      <c r="Q1087" s="837" t="n"/>
      <c r="R1087" s="837" t="n"/>
      <c r="S1087" s="837" t="n"/>
      <c r="T1087" s="711" t="n"/>
      <c r="U1087" s="711" t="n"/>
      <c r="V1087" s="837" t="n"/>
      <c r="W1087" s="837" t="n"/>
      <c r="X1087" s="711" t="n"/>
      <c r="Y1087" s="711" t="n"/>
      <c r="Z1087" s="837" t="n"/>
      <c r="AA1087" s="837" t="n"/>
      <c r="AB1087" s="837" t="n"/>
      <c r="AC1087" s="837" t="n"/>
      <c r="AD1087" s="837" t="n"/>
      <c r="AE1087" s="837" t="n"/>
      <c r="AF1087" s="837" t="n"/>
      <c r="AG1087" s="837" t="n"/>
      <c r="AH1087" s="837" t="n"/>
      <c r="AI1087" s="837" t="n"/>
    </row>
    <row r="1088" ht="15" customHeight="1" s="1659">
      <c r="E1088" s="837" t="n"/>
      <c r="F1088" s="837" t="n"/>
      <c r="G1088" s="837" t="n"/>
      <c r="H1088" s="837" t="n"/>
      <c r="I1088" s="837" t="n"/>
      <c r="J1088" s="837" t="n"/>
      <c r="K1088" s="837" t="n"/>
      <c r="L1088" s="837" t="n"/>
      <c r="M1088" s="837" t="n"/>
      <c r="N1088" s="837" t="n"/>
      <c r="O1088" s="837" t="n"/>
      <c r="P1088" s="837" t="n"/>
      <c r="Q1088" s="837" t="n"/>
      <c r="R1088" s="837" t="n"/>
      <c r="S1088" s="837" t="n"/>
      <c r="T1088" s="711" t="n"/>
      <c r="U1088" s="711" t="n"/>
      <c r="V1088" s="837" t="n"/>
      <c r="W1088" s="837" t="n"/>
      <c r="X1088" s="711" t="n"/>
      <c r="Y1088" s="711" t="n"/>
      <c r="Z1088" s="837" t="n"/>
      <c r="AA1088" s="837" t="n"/>
      <c r="AB1088" s="837" t="n"/>
      <c r="AC1088" s="837" t="n"/>
      <c r="AD1088" s="837" t="n"/>
      <c r="AE1088" s="837" t="n"/>
      <c r="AF1088" s="837" t="n"/>
      <c r="AG1088" s="837" t="n"/>
      <c r="AH1088" s="837" t="n"/>
      <c r="AI1088" s="837" t="n"/>
    </row>
    <row r="1089" ht="15" customHeight="1" s="1659">
      <c r="E1089" s="837" t="n"/>
      <c r="F1089" s="837" t="n"/>
      <c r="G1089" s="837" t="n"/>
      <c r="H1089" s="837" t="n"/>
      <c r="I1089" s="837" t="n"/>
      <c r="J1089" s="837" t="n"/>
      <c r="K1089" s="837" t="n"/>
      <c r="L1089" s="837" t="n"/>
      <c r="M1089" s="837" t="n"/>
      <c r="N1089" s="837" t="n"/>
      <c r="O1089" s="837" t="n"/>
      <c r="P1089" s="837" t="n"/>
      <c r="Q1089" s="837" t="n"/>
      <c r="R1089" s="837" t="n"/>
      <c r="S1089" s="837" t="n"/>
      <c r="T1089" s="711" t="n"/>
      <c r="U1089" s="711" t="n"/>
      <c r="V1089" s="837" t="n"/>
      <c r="W1089" s="837" t="n"/>
      <c r="X1089" s="711" t="n"/>
      <c r="Y1089" s="711" t="n"/>
      <c r="Z1089" s="837" t="n"/>
      <c r="AA1089" s="837" t="n"/>
      <c r="AB1089" s="837" t="n"/>
      <c r="AC1089" s="837" t="n"/>
      <c r="AD1089" s="837" t="n"/>
      <c r="AE1089" s="837" t="n"/>
      <c r="AF1089" s="837" t="n"/>
      <c r="AG1089" s="837" t="n"/>
      <c r="AH1089" s="837" t="n"/>
      <c r="AI1089" s="837" t="n"/>
    </row>
    <row r="1090" ht="15" customHeight="1" s="1659">
      <c r="E1090" s="837" t="n"/>
      <c r="F1090" s="837" t="n"/>
      <c r="G1090" s="837" t="n"/>
      <c r="H1090" s="837" t="n"/>
      <c r="I1090" s="837" t="n"/>
      <c r="J1090" s="837" t="n"/>
      <c r="K1090" s="837" t="n"/>
      <c r="L1090" s="837" t="n"/>
      <c r="M1090" s="837" t="n"/>
      <c r="N1090" s="837" t="n"/>
      <c r="O1090" s="837" t="n"/>
      <c r="P1090" s="837" t="n"/>
      <c r="Q1090" s="837" t="n"/>
      <c r="R1090" s="837" t="n"/>
      <c r="S1090" s="837" t="n"/>
      <c r="T1090" s="711" t="n"/>
      <c r="U1090" s="711" t="n"/>
      <c r="V1090" s="837" t="n"/>
      <c r="W1090" s="837" t="n"/>
      <c r="X1090" s="711" t="n"/>
      <c r="Y1090" s="711" t="n"/>
      <c r="Z1090" s="837" t="n"/>
      <c r="AA1090" s="837" t="n"/>
      <c r="AB1090" s="837" t="n"/>
      <c r="AC1090" s="837" t="n"/>
      <c r="AD1090" s="837" t="n"/>
      <c r="AE1090" s="837" t="n"/>
      <c r="AF1090" s="837" t="n"/>
      <c r="AG1090" s="837" t="n"/>
      <c r="AH1090" s="837" t="n"/>
      <c r="AI1090" s="837" t="n"/>
    </row>
    <row r="1091" ht="15" customHeight="1" s="1659">
      <c r="E1091" s="837" t="n"/>
      <c r="F1091" s="837" t="n"/>
      <c r="G1091" s="837" t="n"/>
      <c r="H1091" s="837" t="n"/>
      <c r="I1091" s="837" t="n"/>
      <c r="J1091" s="837" t="n"/>
      <c r="K1091" s="837" t="n"/>
      <c r="L1091" s="837" t="n"/>
      <c r="M1091" s="837" t="n"/>
      <c r="N1091" s="837" t="n"/>
      <c r="O1091" s="837" t="n"/>
      <c r="P1091" s="837" t="n"/>
      <c r="Q1091" s="837" t="n"/>
      <c r="R1091" s="837" t="n"/>
      <c r="S1091" s="837" t="n"/>
      <c r="T1091" s="711" t="n"/>
      <c r="U1091" s="711" t="n"/>
      <c r="V1091" s="837" t="n"/>
      <c r="W1091" s="837" t="n"/>
      <c r="X1091" s="711" t="n"/>
      <c r="Y1091" s="711" t="n"/>
      <c r="Z1091" s="837" t="n"/>
      <c r="AA1091" s="837" t="n"/>
      <c r="AB1091" s="837" t="n"/>
      <c r="AC1091" s="837" t="n"/>
      <c r="AD1091" s="837" t="n"/>
      <c r="AE1091" s="837" t="n"/>
      <c r="AF1091" s="837" t="n"/>
      <c r="AG1091" s="837" t="n"/>
      <c r="AH1091" s="837" t="n"/>
      <c r="AI1091" s="837" t="n"/>
    </row>
    <row r="1092" ht="15" customHeight="1" s="1659">
      <c r="E1092" s="837" t="n"/>
      <c r="F1092" s="837" t="n"/>
      <c r="G1092" s="837" t="n"/>
      <c r="H1092" s="837" t="n"/>
      <c r="I1092" s="837" t="n"/>
      <c r="J1092" s="837" t="n"/>
      <c r="K1092" s="837" t="n"/>
      <c r="L1092" s="837" t="n"/>
      <c r="M1092" s="837" t="n"/>
      <c r="N1092" s="837" t="n"/>
      <c r="O1092" s="837" t="n"/>
      <c r="P1092" s="837" t="n"/>
      <c r="Q1092" s="837" t="n"/>
      <c r="R1092" s="837" t="n"/>
      <c r="S1092" s="837" t="n"/>
      <c r="T1092" s="711" t="n"/>
      <c r="U1092" s="711" t="n"/>
      <c r="V1092" s="837" t="n"/>
      <c r="W1092" s="837" t="n"/>
      <c r="X1092" s="711" t="n"/>
      <c r="Y1092" s="711" t="n"/>
      <c r="Z1092" s="837" t="n"/>
      <c r="AA1092" s="837" t="n"/>
      <c r="AB1092" s="837" t="n"/>
      <c r="AC1092" s="837" t="n"/>
      <c r="AD1092" s="837" t="n"/>
      <c r="AE1092" s="837" t="n"/>
      <c r="AF1092" s="837" t="n"/>
      <c r="AG1092" s="837" t="n"/>
      <c r="AH1092" s="837" t="n"/>
      <c r="AI1092" s="837" t="n"/>
    </row>
    <row r="1093" ht="15" customHeight="1" s="1659">
      <c r="E1093" s="837" t="n"/>
      <c r="F1093" s="837" t="n"/>
      <c r="G1093" s="837" t="n"/>
      <c r="H1093" s="837" t="n"/>
      <c r="I1093" s="837" t="n"/>
      <c r="J1093" s="837" t="n"/>
      <c r="K1093" s="837" t="n"/>
      <c r="L1093" s="837" t="n"/>
      <c r="M1093" s="837" t="n"/>
      <c r="N1093" s="837" t="n"/>
      <c r="O1093" s="837" t="n"/>
      <c r="P1093" s="837" t="n"/>
      <c r="Q1093" s="837" t="n"/>
      <c r="R1093" s="837" t="n"/>
      <c r="S1093" s="837" t="n"/>
      <c r="T1093" s="711" t="n"/>
      <c r="U1093" s="711" t="n"/>
      <c r="V1093" s="837" t="n"/>
      <c r="W1093" s="837" t="n"/>
      <c r="X1093" s="711" t="n"/>
      <c r="Y1093" s="711" t="n"/>
      <c r="Z1093" s="837" t="n"/>
      <c r="AA1093" s="837" t="n"/>
      <c r="AB1093" s="837" t="n"/>
      <c r="AC1093" s="837" t="n"/>
      <c r="AD1093" s="837" t="n"/>
      <c r="AE1093" s="837" t="n"/>
      <c r="AF1093" s="837" t="n"/>
      <c r="AG1093" s="837" t="n"/>
      <c r="AH1093" s="837" t="n"/>
      <c r="AI1093" s="837" t="n"/>
    </row>
    <row r="1094" ht="15" customHeight="1" s="1659">
      <c r="E1094" s="837" t="n"/>
      <c r="F1094" s="837" t="n"/>
      <c r="G1094" s="837" t="n"/>
      <c r="H1094" s="837" t="n"/>
      <c r="I1094" s="837" t="n"/>
      <c r="J1094" s="837" t="n"/>
      <c r="K1094" s="837" t="n"/>
      <c r="L1094" s="837" t="n"/>
      <c r="M1094" s="837" t="n"/>
      <c r="N1094" s="837" t="n"/>
      <c r="O1094" s="837" t="n"/>
      <c r="P1094" s="837" t="n"/>
      <c r="Q1094" s="837" t="n"/>
      <c r="R1094" s="837" t="n"/>
      <c r="S1094" s="837" t="n"/>
      <c r="T1094" s="711" t="n"/>
      <c r="U1094" s="711" t="n"/>
      <c r="V1094" s="837" t="n"/>
      <c r="W1094" s="837" t="n"/>
      <c r="X1094" s="711" t="n"/>
      <c r="Y1094" s="711" t="n"/>
      <c r="Z1094" s="837" t="n"/>
      <c r="AA1094" s="837" t="n"/>
      <c r="AB1094" s="837" t="n"/>
      <c r="AC1094" s="837" t="n"/>
      <c r="AD1094" s="837" t="n"/>
      <c r="AE1094" s="837" t="n"/>
      <c r="AF1094" s="837" t="n"/>
      <c r="AG1094" s="837" t="n"/>
      <c r="AH1094" s="837" t="n"/>
      <c r="AI1094" s="837" t="n"/>
    </row>
    <row r="1095" ht="15" customHeight="1" s="1659">
      <c r="E1095" s="837" t="n"/>
      <c r="F1095" s="837" t="n"/>
      <c r="G1095" s="837" t="n"/>
      <c r="H1095" s="837" t="n"/>
      <c r="I1095" s="837" t="n"/>
      <c r="J1095" s="837" t="n"/>
      <c r="K1095" s="837" t="n"/>
      <c r="L1095" s="837" t="n"/>
      <c r="M1095" s="837" t="n"/>
      <c r="N1095" s="837" t="n"/>
      <c r="O1095" s="837" t="n"/>
      <c r="P1095" s="837" t="n"/>
      <c r="Q1095" s="837" t="n"/>
      <c r="R1095" s="837" t="n"/>
      <c r="S1095" s="837" t="n"/>
      <c r="T1095" s="711" t="n"/>
      <c r="U1095" s="711" t="n"/>
      <c r="V1095" s="837" t="n"/>
      <c r="W1095" s="837" t="n"/>
      <c r="X1095" s="711" t="n"/>
      <c r="Y1095" s="711" t="n"/>
      <c r="Z1095" s="837" t="n"/>
      <c r="AA1095" s="837" t="n"/>
      <c r="AB1095" s="837" t="n"/>
      <c r="AC1095" s="837" t="n"/>
      <c r="AD1095" s="837" t="n"/>
      <c r="AE1095" s="837" t="n"/>
      <c r="AF1095" s="837" t="n"/>
      <c r="AG1095" s="837" t="n"/>
      <c r="AH1095" s="837" t="n"/>
      <c r="AI1095" s="837" t="n"/>
    </row>
    <row r="1096" ht="15" customHeight="1" s="1659">
      <c r="E1096" s="837" t="n"/>
      <c r="F1096" s="837" t="n"/>
      <c r="G1096" s="837" t="n"/>
      <c r="H1096" s="837" t="n"/>
      <c r="I1096" s="837" t="n"/>
      <c r="J1096" s="837" t="n"/>
      <c r="K1096" s="837" t="n"/>
      <c r="L1096" s="837" t="n"/>
      <c r="M1096" s="837" t="n"/>
      <c r="N1096" s="837" t="n"/>
      <c r="O1096" s="837" t="n"/>
      <c r="P1096" s="837" t="n"/>
      <c r="Q1096" s="837" t="n"/>
      <c r="R1096" s="837" t="n"/>
      <c r="S1096" s="837" t="n"/>
      <c r="T1096" s="711" t="n"/>
      <c r="U1096" s="711" t="n"/>
      <c r="V1096" s="837" t="n"/>
      <c r="W1096" s="837" t="n"/>
      <c r="X1096" s="711" t="n"/>
      <c r="Y1096" s="711" t="n"/>
      <c r="Z1096" s="837" t="n"/>
      <c r="AA1096" s="837" t="n"/>
      <c r="AB1096" s="837" t="n"/>
      <c r="AC1096" s="837" t="n"/>
      <c r="AD1096" s="837" t="n"/>
      <c r="AE1096" s="837" t="n"/>
      <c r="AF1096" s="837" t="n"/>
      <c r="AG1096" s="837" t="n"/>
      <c r="AH1096" s="837" t="n"/>
      <c r="AI1096" s="837" t="n"/>
    </row>
    <row r="1097" ht="15" customHeight="1" s="1659">
      <c r="E1097" s="837" t="n"/>
      <c r="F1097" s="837" t="n"/>
      <c r="G1097" s="837" t="n"/>
      <c r="H1097" s="837" t="n"/>
      <c r="I1097" s="837" t="n"/>
      <c r="J1097" s="837" t="n"/>
      <c r="K1097" s="837" t="n"/>
      <c r="L1097" s="837" t="n"/>
      <c r="M1097" s="837" t="n"/>
      <c r="N1097" s="837" t="n"/>
      <c r="O1097" s="837" t="n"/>
      <c r="P1097" s="837" t="n"/>
      <c r="Q1097" s="837" t="n"/>
      <c r="R1097" s="837" t="n"/>
      <c r="S1097" s="837" t="n"/>
      <c r="T1097" s="711" t="n"/>
      <c r="U1097" s="711" t="n"/>
      <c r="V1097" s="837" t="n"/>
      <c r="W1097" s="837" t="n"/>
      <c r="X1097" s="711" t="n"/>
      <c r="Y1097" s="711" t="n"/>
      <c r="Z1097" s="837" t="n"/>
      <c r="AA1097" s="837" t="n"/>
      <c r="AB1097" s="837" t="n"/>
      <c r="AC1097" s="837" t="n"/>
      <c r="AD1097" s="837" t="n"/>
      <c r="AE1097" s="837" t="n"/>
      <c r="AF1097" s="837" t="n"/>
      <c r="AG1097" s="837" t="n"/>
      <c r="AH1097" s="837" t="n"/>
      <c r="AI1097" s="837" t="n"/>
    </row>
    <row r="1098" ht="15" customHeight="1" s="1659">
      <c r="E1098" s="837" t="n"/>
      <c r="F1098" s="837" t="n"/>
      <c r="G1098" s="837" t="n"/>
      <c r="H1098" s="837" t="n"/>
      <c r="I1098" s="837" t="n"/>
      <c r="J1098" s="837" t="n"/>
      <c r="K1098" s="837" t="n"/>
      <c r="L1098" s="837" t="n"/>
      <c r="M1098" s="837" t="n"/>
      <c r="N1098" s="837" t="n"/>
      <c r="O1098" s="837" t="n"/>
      <c r="P1098" s="837" t="n"/>
      <c r="Q1098" s="837" t="n"/>
      <c r="R1098" s="837" t="n"/>
      <c r="S1098" s="837" t="n"/>
      <c r="T1098" s="711" t="n"/>
      <c r="U1098" s="711" t="n"/>
      <c r="V1098" s="837" t="n"/>
      <c r="W1098" s="837" t="n"/>
      <c r="X1098" s="711" t="n"/>
      <c r="Y1098" s="711" t="n"/>
      <c r="Z1098" s="837" t="n"/>
      <c r="AA1098" s="837" t="n"/>
      <c r="AB1098" s="837" t="n"/>
      <c r="AC1098" s="837" t="n"/>
      <c r="AD1098" s="837" t="n"/>
      <c r="AE1098" s="837" t="n"/>
      <c r="AF1098" s="837" t="n"/>
      <c r="AG1098" s="837" t="n"/>
      <c r="AH1098" s="837" t="n"/>
      <c r="AI1098" s="837" t="n"/>
    </row>
    <row r="1099" ht="15" customHeight="1" s="1659">
      <c r="E1099" s="837" t="n"/>
      <c r="F1099" s="837" t="n"/>
      <c r="G1099" s="837" t="n"/>
      <c r="H1099" s="837" t="n"/>
      <c r="I1099" s="837" t="n"/>
      <c r="J1099" s="837" t="n"/>
      <c r="K1099" s="837" t="n"/>
      <c r="L1099" s="837" t="n"/>
      <c r="M1099" s="837" t="n"/>
      <c r="N1099" s="837" t="n"/>
      <c r="O1099" s="837" t="n"/>
      <c r="P1099" s="837" t="n"/>
      <c r="Q1099" s="837" t="n"/>
      <c r="R1099" s="837" t="n"/>
      <c r="S1099" s="837" t="n"/>
      <c r="T1099" s="711" t="n"/>
      <c r="U1099" s="711" t="n"/>
      <c r="V1099" s="837" t="n"/>
      <c r="W1099" s="837" t="n"/>
      <c r="X1099" s="711" t="n"/>
      <c r="Y1099" s="711" t="n"/>
      <c r="Z1099" s="837" t="n"/>
      <c r="AA1099" s="837" t="n"/>
      <c r="AB1099" s="837" t="n"/>
      <c r="AC1099" s="837" t="n"/>
      <c r="AD1099" s="837" t="n"/>
      <c r="AE1099" s="837" t="n"/>
      <c r="AF1099" s="837" t="n"/>
      <c r="AG1099" s="837" t="n"/>
      <c r="AH1099" s="837" t="n"/>
      <c r="AI1099" s="837" t="n"/>
    </row>
    <row r="1100" ht="15" customHeight="1" s="1659">
      <c r="E1100" s="837" t="n"/>
      <c r="F1100" s="837" t="n"/>
      <c r="G1100" s="837" t="n"/>
      <c r="H1100" s="837" t="n"/>
      <c r="I1100" s="837" t="n"/>
      <c r="J1100" s="837" t="n"/>
      <c r="K1100" s="837" t="n"/>
      <c r="L1100" s="837" t="n"/>
      <c r="M1100" s="837" t="n"/>
      <c r="N1100" s="837" t="n"/>
      <c r="O1100" s="837" t="n"/>
      <c r="P1100" s="837" t="n"/>
      <c r="Q1100" s="837" t="n"/>
      <c r="R1100" s="837" t="n"/>
      <c r="S1100" s="837" t="n"/>
      <c r="T1100" s="711" t="n"/>
      <c r="U1100" s="711" t="n"/>
      <c r="V1100" s="837" t="n"/>
      <c r="W1100" s="837" t="n"/>
      <c r="X1100" s="711" t="n"/>
      <c r="Y1100" s="711" t="n"/>
      <c r="Z1100" s="837" t="n"/>
      <c r="AA1100" s="837" t="n"/>
      <c r="AB1100" s="837" t="n"/>
      <c r="AC1100" s="837" t="n"/>
      <c r="AD1100" s="837" t="n"/>
      <c r="AE1100" s="837" t="n"/>
      <c r="AF1100" s="837" t="n"/>
      <c r="AG1100" s="837" t="n"/>
      <c r="AH1100" s="837" t="n"/>
      <c r="AI1100" s="837" t="n"/>
    </row>
    <row r="1101" ht="15" customHeight="1" s="1659">
      <c r="E1101" s="837" t="n"/>
      <c r="F1101" s="837" t="n"/>
      <c r="G1101" s="837" t="n"/>
      <c r="H1101" s="837" t="n"/>
      <c r="I1101" s="837" t="n"/>
      <c r="J1101" s="837" t="n"/>
      <c r="K1101" s="837" t="n"/>
      <c r="L1101" s="837" t="n"/>
      <c r="M1101" s="837" t="n"/>
      <c r="N1101" s="837" t="n"/>
      <c r="O1101" s="837" t="n"/>
      <c r="P1101" s="837" t="n"/>
      <c r="Q1101" s="837" t="n"/>
      <c r="R1101" s="837" t="n"/>
      <c r="S1101" s="837" t="n"/>
      <c r="T1101" s="711" t="n"/>
      <c r="U1101" s="711" t="n"/>
      <c r="V1101" s="837" t="n"/>
      <c r="W1101" s="837" t="n"/>
      <c r="X1101" s="711" t="n"/>
      <c r="Y1101" s="711" t="n"/>
      <c r="Z1101" s="837" t="n"/>
      <c r="AA1101" s="837" t="n"/>
      <c r="AB1101" s="837" t="n"/>
      <c r="AC1101" s="837" t="n"/>
      <c r="AD1101" s="837" t="n"/>
      <c r="AE1101" s="837" t="n"/>
      <c r="AF1101" s="837" t="n"/>
      <c r="AG1101" s="837" t="n"/>
      <c r="AH1101" s="837" t="n"/>
      <c r="AI1101" s="837" t="n"/>
    </row>
    <row r="1102" ht="15" customHeight="1" s="1659">
      <c r="E1102" s="837" t="n"/>
      <c r="F1102" s="837" t="n"/>
      <c r="G1102" s="837" t="n"/>
      <c r="H1102" s="837" t="n"/>
      <c r="I1102" s="837" t="n"/>
      <c r="J1102" s="837" t="n"/>
      <c r="K1102" s="837" t="n"/>
      <c r="L1102" s="837" t="n"/>
      <c r="M1102" s="837" t="n"/>
      <c r="N1102" s="837" t="n"/>
      <c r="O1102" s="837" t="n"/>
      <c r="P1102" s="837" t="n"/>
      <c r="Q1102" s="837" t="n"/>
      <c r="R1102" s="837" t="n"/>
      <c r="S1102" s="837" t="n"/>
      <c r="T1102" s="711" t="n"/>
      <c r="U1102" s="711" t="n"/>
      <c r="V1102" s="837" t="n"/>
      <c r="W1102" s="837" t="n"/>
      <c r="X1102" s="711" t="n"/>
      <c r="Y1102" s="711" t="n"/>
      <c r="Z1102" s="837" t="n"/>
      <c r="AA1102" s="837" t="n"/>
      <c r="AB1102" s="837" t="n"/>
      <c r="AC1102" s="837" t="n"/>
      <c r="AD1102" s="837" t="n"/>
      <c r="AE1102" s="837" t="n"/>
      <c r="AF1102" s="837" t="n"/>
      <c r="AG1102" s="837" t="n"/>
      <c r="AH1102" s="837" t="n"/>
      <c r="AI1102" s="837" t="n"/>
    </row>
    <row r="1103" ht="15" customHeight="1" s="1659">
      <c r="E1103" s="837" t="n"/>
      <c r="F1103" s="837" t="n"/>
      <c r="G1103" s="837" t="n"/>
      <c r="H1103" s="837" t="n"/>
      <c r="I1103" s="837" t="n"/>
      <c r="J1103" s="837" t="n"/>
      <c r="K1103" s="837" t="n"/>
      <c r="L1103" s="837" t="n"/>
      <c r="M1103" s="837" t="n"/>
      <c r="N1103" s="837" t="n"/>
      <c r="O1103" s="837" t="n"/>
      <c r="P1103" s="837" t="n"/>
      <c r="Q1103" s="837" t="n"/>
      <c r="R1103" s="837" t="n"/>
      <c r="S1103" s="837" t="n"/>
      <c r="T1103" s="711" t="n"/>
      <c r="U1103" s="711" t="n"/>
      <c r="V1103" s="837" t="n"/>
      <c r="W1103" s="837" t="n"/>
      <c r="X1103" s="711" t="n"/>
      <c r="Y1103" s="711" t="n"/>
      <c r="Z1103" s="837" t="n"/>
      <c r="AA1103" s="837" t="n"/>
      <c r="AB1103" s="837" t="n"/>
      <c r="AC1103" s="837" t="n"/>
      <c r="AD1103" s="837" t="n"/>
      <c r="AE1103" s="837" t="n"/>
      <c r="AF1103" s="837" t="n"/>
      <c r="AG1103" s="837" t="n"/>
      <c r="AH1103" s="837" t="n"/>
      <c r="AI1103" s="837" t="n"/>
    </row>
    <row r="1104" ht="15" customHeight="1" s="1659">
      <c r="E1104" s="837" t="n"/>
      <c r="F1104" s="837" t="n"/>
      <c r="G1104" s="837" t="n"/>
      <c r="H1104" s="837" t="n"/>
      <c r="I1104" s="837" t="n"/>
      <c r="J1104" s="837" t="n"/>
      <c r="K1104" s="837" t="n"/>
      <c r="L1104" s="837" t="n"/>
      <c r="M1104" s="837" t="n"/>
      <c r="N1104" s="837" t="n"/>
      <c r="O1104" s="837" t="n"/>
      <c r="P1104" s="837" t="n"/>
      <c r="Q1104" s="837" t="n"/>
      <c r="R1104" s="837" t="n"/>
      <c r="S1104" s="837" t="n"/>
      <c r="T1104" s="711" t="n"/>
      <c r="U1104" s="711" t="n"/>
      <c r="V1104" s="837" t="n"/>
      <c r="W1104" s="837" t="n"/>
      <c r="X1104" s="711" t="n"/>
      <c r="Y1104" s="711" t="n"/>
      <c r="Z1104" s="837" t="n"/>
      <c r="AA1104" s="837" t="n"/>
      <c r="AB1104" s="837" t="n"/>
      <c r="AC1104" s="837" t="n"/>
      <c r="AD1104" s="837" t="n"/>
      <c r="AE1104" s="837" t="n"/>
      <c r="AF1104" s="837" t="n"/>
      <c r="AG1104" s="837" t="n"/>
      <c r="AH1104" s="837" t="n"/>
      <c r="AI1104" s="837" t="n"/>
    </row>
    <row r="1105" ht="15" customHeight="1" s="1659">
      <c r="E1105" s="837" t="n"/>
      <c r="F1105" s="837" t="n"/>
      <c r="G1105" s="837" t="n"/>
      <c r="H1105" s="837" t="n"/>
      <c r="I1105" s="837" t="n"/>
      <c r="J1105" s="837" t="n"/>
      <c r="K1105" s="837" t="n"/>
      <c r="L1105" s="837" t="n"/>
      <c r="M1105" s="837" t="n"/>
      <c r="N1105" s="837" t="n"/>
      <c r="O1105" s="837" t="n"/>
      <c r="P1105" s="837" t="n"/>
      <c r="Q1105" s="837" t="n"/>
      <c r="R1105" s="837" t="n"/>
      <c r="S1105" s="837" t="n"/>
      <c r="T1105" s="711" t="n"/>
      <c r="U1105" s="711" t="n"/>
      <c r="V1105" s="837" t="n"/>
      <c r="W1105" s="837" t="n"/>
      <c r="X1105" s="711" t="n"/>
      <c r="Y1105" s="711" t="n"/>
      <c r="Z1105" s="837" t="n"/>
      <c r="AA1105" s="837" t="n"/>
      <c r="AB1105" s="837" t="n"/>
      <c r="AC1105" s="837" t="n"/>
      <c r="AD1105" s="837" t="n"/>
      <c r="AE1105" s="837" t="n"/>
      <c r="AF1105" s="837" t="n"/>
      <c r="AG1105" s="837" t="n"/>
      <c r="AH1105" s="837" t="n"/>
      <c r="AI1105" s="837" t="n"/>
    </row>
    <row r="1106" ht="15" customHeight="1" s="1659">
      <c r="E1106" s="837" t="n"/>
      <c r="F1106" s="837" t="n"/>
      <c r="G1106" s="837" t="n"/>
      <c r="H1106" s="837" t="n"/>
      <c r="I1106" s="837" t="n"/>
      <c r="J1106" s="837" t="n"/>
      <c r="K1106" s="837" t="n"/>
      <c r="L1106" s="837" t="n"/>
      <c r="M1106" s="837" t="n"/>
      <c r="N1106" s="837" t="n"/>
      <c r="O1106" s="837" t="n"/>
      <c r="P1106" s="837" t="n"/>
      <c r="Q1106" s="837" t="n"/>
      <c r="R1106" s="837" t="n"/>
      <c r="S1106" s="837" t="n"/>
      <c r="T1106" s="711" t="n"/>
      <c r="U1106" s="711" t="n"/>
      <c r="V1106" s="837" t="n"/>
      <c r="W1106" s="837" t="n"/>
      <c r="X1106" s="711" t="n"/>
      <c r="Y1106" s="711" t="n"/>
      <c r="Z1106" s="837" t="n"/>
      <c r="AA1106" s="837" t="n"/>
      <c r="AB1106" s="837" t="n"/>
      <c r="AC1106" s="837" t="n"/>
      <c r="AD1106" s="837" t="n"/>
      <c r="AE1106" s="837" t="n"/>
      <c r="AF1106" s="837" t="n"/>
      <c r="AG1106" s="837" t="n"/>
      <c r="AH1106" s="837" t="n"/>
      <c r="AI1106" s="837" t="n"/>
    </row>
    <row r="1107" ht="15" customHeight="1" s="1659">
      <c r="E1107" s="837" t="n"/>
      <c r="F1107" s="837" t="n"/>
      <c r="G1107" s="837" t="n"/>
      <c r="H1107" s="837" t="n"/>
      <c r="I1107" s="837" t="n"/>
      <c r="J1107" s="837" t="n"/>
      <c r="K1107" s="837" t="n"/>
      <c r="L1107" s="837" t="n"/>
      <c r="M1107" s="837" t="n"/>
      <c r="N1107" s="837" t="n"/>
      <c r="O1107" s="837" t="n"/>
      <c r="P1107" s="837" t="n"/>
      <c r="Q1107" s="837" t="n"/>
      <c r="R1107" s="837" t="n"/>
      <c r="S1107" s="837" t="n"/>
      <c r="T1107" s="711" t="n"/>
      <c r="U1107" s="711" t="n"/>
      <c r="V1107" s="837" t="n"/>
      <c r="W1107" s="837" t="n"/>
      <c r="X1107" s="711" t="n"/>
      <c r="Y1107" s="711" t="n"/>
      <c r="Z1107" s="837" t="n"/>
      <c r="AA1107" s="837" t="n"/>
      <c r="AB1107" s="837" t="n"/>
      <c r="AC1107" s="837" t="n"/>
      <c r="AD1107" s="837" t="n"/>
      <c r="AE1107" s="837" t="n"/>
      <c r="AF1107" s="837" t="n"/>
      <c r="AG1107" s="837" t="n"/>
      <c r="AH1107" s="837" t="n"/>
      <c r="AI1107" s="837" t="n"/>
    </row>
    <row r="1108" ht="15" customHeight="1" s="1659">
      <c r="E1108" s="837" t="n"/>
      <c r="F1108" s="837" t="n"/>
      <c r="G1108" s="837" t="n"/>
      <c r="H1108" s="837" t="n"/>
      <c r="I1108" s="837" t="n"/>
      <c r="J1108" s="837" t="n"/>
      <c r="K1108" s="837" t="n"/>
      <c r="L1108" s="837" t="n"/>
      <c r="M1108" s="837" t="n"/>
      <c r="N1108" s="837" t="n"/>
      <c r="O1108" s="837" t="n"/>
      <c r="P1108" s="837" t="n"/>
      <c r="Q1108" s="837" t="n"/>
      <c r="R1108" s="837" t="n"/>
      <c r="S1108" s="837" t="n"/>
      <c r="T1108" s="711" t="n"/>
      <c r="U1108" s="711" t="n"/>
      <c r="V1108" s="837" t="n"/>
      <c r="W1108" s="837" t="n"/>
      <c r="X1108" s="711" t="n"/>
      <c r="Y1108" s="711" t="n"/>
      <c r="Z1108" s="837" t="n"/>
      <c r="AA1108" s="837" t="n"/>
      <c r="AB1108" s="837" t="n"/>
      <c r="AC1108" s="837" t="n"/>
      <c r="AD1108" s="837" t="n"/>
      <c r="AE1108" s="837" t="n"/>
      <c r="AF1108" s="837" t="n"/>
      <c r="AG1108" s="837" t="n"/>
      <c r="AH1108" s="837" t="n"/>
      <c r="AI1108" s="837" t="n"/>
    </row>
    <row r="1109" ht="15" customHeight="1" s="1659">
      <c r="E1109" s="837" t="n"/>
      <c r="F1109" s="837" t="n"/>
      <c r="G1109" s="837" t="n"/>
      <c r="H1109" s="837" t="n"/>
      <c r="I1109" s="837" t="n"/>
      <c r="J1109" s="837" t="n"/>
      <c r="K1109" s="837" t="n"/>
      <c r="L1109" s="837" t="n"/>
      <c r="M1109" s="837" t="n"/>
      <c r="N1109" s="837" t="n"/>
      <c r="O1109" s="837" t="n"/>
      <c r="P1109" s="837" t="n"/>
      <c r="Q1109" s="837" t="n"/>
      <c r="R1109" s="837" t="n"/>
      <c r="S1109" s="837" t="n"/>
      <c r="T1109" s="711" t="n"/>
      <c r="U1109" s="711" t="n"/>
      <c r="V1109" s="837" t="n"/>
      <c r="W1109" s="837" t="n"/>
      <c r="X1109" s="711" t="n"/>
      <c r="Y1109" s="711" t="n"/>
      <c r="Z1109" s="837" t="n"/>
      <c r="AA1109" s="837" t="n"/>
      <c r="AB1109" s="837" t="n"/>
      <c r="AC1109" s="837" t="n"/>
      <c r="AD1109" s="837" t="n"/>
      <c r="AE1109" s="837" t="n"/>
      <c r="AF1109" s="837" t="n"/>
      <c r="AG1109" s="837" t="n"/>
      <c r="AH1109" s="837" t="n"/>
      <c r="AI1109" s="837" t="n"/>
    </row>
    <row r="1110" ht="15" customHeight="1" s="1659">
      <c r="E1110" s="837" t="n"/>
      <c r="F1110" s="837" t="n"/>
      <c r="G1110" s="837" t="n"/>
      <c r="H1110" s="837" t="n"/>
      <c r="I1110" s="837" t="n"/>
      <c r="J1110" s="837" t="n"/>
      <c r="K1110" s="837" t="n"/>
      <c r="L1110" s="837" t="n"/>
      <c r="M1110" s="837" t="n"/>
      <c r="N1110" s="837" t="n"/>
      <c r="O1110" s="837" t="n"/>
      <c r="P1110" s="837" t="n"/>
      <c r="Q1110" s="837" t="n"/>
      <c r="R1110" s="837" t="n"/>
      <c r="S1110" s="837" t="n"/>
      <c r="T1110" s="711" t="n"/>
      <c r="U1110" s="711" t="n"/>
      <c r="V1110" s="837" t="n"/>
      <c r="W1110" s="837" t="n"/>
      <c r="X1110" s="711" t="n"/>
      <c r="Y1110" s="711" t="n"/>
      <c r="Z1110" s="837" t="n"/>
      <c r="AA1110" s="837" t="n"/>
      <c r="AB1110" s="837" t="n"/>
      <c r="AC1110" s="837" t="n"/>
      <c r="AD1110" s="837" t="n"/>
      <c r="AE1110" s="837" t="n"/>
      <c r="AF1110" s="837" t="n"/>
      <c r="AG1110" s="837" t="n"/>
      <c r="AH1110" s="837" t="n"/>
      <c r="AI1110" s="837" t="n"/>
    </row>
    <row r="1111" ht="15" customHeight="1" s="1659">
      <c r="E1111" s="837" t="n"/>
      <c r="F1111" s="837" t="n"/>
      <c r="G1111" s="837" t="n"/>
      <c r="H1111" s="837" t="n"/>
      <c r="I1111" s="837" t="n"/>
      <c r="J1111" s="837" t="n"/>
      <c r="K1111" s="837" t="n"/>
      <c r="L1111" s="837" t="n"/>
      <c r="M1111" s="837" t="n"/>
      <c r="N1111" s="837" t="n"/>
      <c r="O1111" s="837" t="n"/>
      <c r="P1111" s="837" t="n"/>
      <c r="Q1111" s="837" t="n"/>
      <c r="R1111" s="837" t="n"/>
      <c r="S1111" s="837" t="n"/>
      <c r="T1111" s="711" t="n"/>
      <c r="U1111" s="711" t="n"/>
      <c r="V1111" s="837" t="n"/>
      <c r="W1111" s="837" t="n"/>
      <c r="X1111" s="711" t="n"/>
      <c r="Y1111" s="711" t="n"/>
      <c r="Z1111" s="837" t="n"/>
      <c r="AA1111" s="837" t="n"/>
      <c r="AB1111" s="837" t="n"/>
      <c r="AC1111" s="837" t="n"/>
      <c r="AD1111" s="837" t="n"/>
      <c r="AE1111" s="837" t="n"/>
      <c r="AF1111" s="837" t="n"/>
      <c r="AG1111" s="837" t="n"/>
      <c r="AH1111" s="837" t="n"/>
      <c r="AI1111" s="837" t="n"/>
    </row>
    <row r="1112" ht="15" customHeight="1" s="1659">
      <c r="E1112" s="837" t="n"/>
      <c r="F1112" s="837" t="n"/>
      <c r="G1112" s="837" t="n"/>
      <c r="H1112" s="837" t="n"/>
      <c r="I1112" s="837" t="n"/>
      <c r="J1112" s="837" t="n"/>
      <c r="K1112" s="837" t="n"/>
      <c r="L1112" s="837" t="n"/>
      <c r="M1112" s="837" t="n"/>
      <c r="N1112" s="837" t="n"/>
      <c r="O1112" s="837" t="n"/>
      <c r="P1112" s="837" t="n"/>
      <c r="Q1112" s="837" t="n"/>
      <c r="R1112" s="837" t="n"/>
      <c r="S1112" s="837" t="n"/>
      <c r="T1112" s="711" t="n"/>
      <c r="U1112" s="711" t="n"/>
      <c r="V1112" s="837" t="n"/>
      <c r="W1112" s="837" t="n"/>
      <c r="X1112" s="711" t="n"/>
      <c r="Y1112" s="711" t="n"/>
      <c r="Z1112" s="837" t="n"/>
      <c r="AA1112" s="837" t="n"/>
      <c r="AB1112" s="837" t="n"/>
      <c r="AC1112" s="837" t="n"/>
      <c r="AD1112" s="837" t="n"/>
      <c r="AE1112" s="837" t="n"/>
      <c r="AF1112" s="837" t="n"/>
      <c r="AG1112" s="837" t="n"/>
      <c r="AH1112" s="837" t="n"/>
      <c r="AI1112" s="837" t="n"/>
    </row>
    <row r="1113" ht="15" customHeight="1" s="1659">
      <c r="E1113" s="837" t="n"/>
      <c r="F1113" s="837" t="n"/>
      <c r="G1113" s="837" t="n"/>
      <c r="H1113" s="837" t="n"/>
      <c r="I1113" s="837" t="n"/>
      <c r="J1113" s="837" t="n"/>
      <c r="K1113" s="837" t="n"/>
      <c r="L1113" s="837" t="n"/>
      <c r="M1113" s="837" t="n"/>
      <c r="N1113" s="837" t="n"/>
      <c r="O1113" s="837" t="n"/>
      <c r="P1113" s="837" t="n"/>
      <c r="Q1113" s="837" t="n"/>
      <c r="R1113" s="837" t="n"/>
      <c r="S1113" s="837" t="n"/>
      <c r="T1113" s="711" t="n"/>
      <c r="U1113" s="711" t="n"/>
      <c r="V1113" s="837" t="n"/>
      <c r="W1113" s="837" t="n"/>
      <c r="X1113" s="711" t="n"/>
      <c r="Y1113" s="711" t="n"/>
      <c r="Z1113" s="837" t="n"/>
      <c r="AA1113" s="837" t="n"/>
      <c r="AB1113" s="837" t="n"/>
      <c r="AC1113" s="837" t="n"/>
      <c r="AD1113" s="837" t="n"/>
      <c r="AE1113" s="837" t="n"/>
      <c r="AF1113" s="837" t="n"/>
      <c r="AG1113" s="837" t="n"/>
      <c r="AH1113" s="837" t="n"/>
      <c r="AI1113" s="837" t="n"/>
    </row>
    <row r="1114" ht="15" customHeight="1" s="1659">
      <c r="E1114" s="837" t="n"/>
      <c r="F1114" s="837" t="n"/>
      <c r="G1114" s="837" t="n"/>
      <c r="H1114" s="837" t="n"/>
      <c r="I1114" s="837" t="n"/>
      <c r="J1114" s="837" t="n"/>
      <c r="K1114" s="837" t="n"/>
      <c r="L1114" s="837" t="n"/>
      <c r="M1114" s="837" t="n"/>
      <c r="N1114" s="837" t="n"/>
      <c r="O1114" s="837" t="n"/>
      <c r="P1114" s="837" t="n"/>
      <c r="Q1114" s="837" t="n"/>
      <c r="R1114" s="837" t="n"/>
      <c r="S1114" s="837" t="n"/>
      <c r="T1114" s="711" t="n"/>
      <c r="U1114" s="711" t="n"/>
      <c r="V1114" s="837" t="n"/>
      <c r="W1114" s="837" t="n"/>
      <c r="X1114" s="711" t="n"/>
      <c r="Y1114" s="711" t="n"/>
      <c r="Z1114" s="837" t="n"/>
      <c r="AA1114" s="837" t="n"/>
      <c r="AB1114" s="837" t="n"/>
      <c r="AC1114" s="837" t="n"/>
      <c r="AD1114" s="837" t="n"/>
      <c r="AE1114" s="837" t="n"/>
      <c r="AF1114" s="837" t="n"/>
      <c r="AG1114" s="837" t="n"/>
      <c r="AH1114" s="837" t="n"/>
      <c r="AI1114" s="837" t="n"/>
    </row>
    <row r="1115" ht="15" customHeight="1" s="1659">
      <c r="E1115" s="837" t="n"/>
      <c r="F1115" s="837" t="n"/>
      <c r="G1115" s="837" t="n"/>
      <c r="H1115" s="837" t="n"/>
      <c r="I1115" s="837" t="n"/>
      <c r="J1115" s="837" t="n"/>
      <c r="K1115" s="837" t="n"/>
      <c r="L1115" s="837" t="n"/>
      <c r="M1115" s="837" t="n"/>
      <c r="N1115" s="837" t="n"/>
      <c r="O1115" s="837" t="n"/>
      <c r="P1115" s="837" t="n"/>
      <c r="Q1115" s="837" t="n"/>
      <c r="R1115" s="837" t="n"/>
      <c r="S1115" s="837" t="n"/>
      <c r="T1115" s="711" t="n"/>
      <c r="U1115" s="711" t="n"/>
      <c r="V1115" s="837" t="n"/>
      <c r="W1115" s="837" t="n"/>
      <c r="X1115" s="711" t="n"/>
      <c r="Y1115" s="711" t="n"/>
      <c r="Z1115" s="837" t="n"/>
      <c r="AA1115" s="837" t="n"/>
      <c r="AB1115" s="837" t="n"/>
      <c r="AC1115" s="837" t="n"/>
      <c r="AD1115" s="837" t="n"/>
      <c r="AE1115" s="837" t="n"/>
      <c r="AF1115" s="837" t="n"/>
      <c r="AG1115" s="837" t="n"/>
      <c r="AH1115" s="837" t="n"/>
      <c r="AI1115" s="837" t="n"/>
    </row>
    <row r="1116" ht="15" customHeight="1" s="1659">
      <c r="E1116" s="837" t="n"/>
      <c r="F1116" s="837" t="n"/>
      <c r="G1116" s="837" t="n"/>
      <c r="H1116" s="837" t="n"/>
      <c r="I1116" s="837" t="n"/>
      <c r="J1116" s="837" t="n"/>
      <c r="K1116" s="837" t="n"/>
      <c r="L1116" s="837" t="n"/>
      <c r="M1116" s="837" t="n"/>
      <c r="N1116" s="837" t="n"/>
      <c r="O1116" s="837" t="n"/>
      <c r="P1116" s="837" t="n"/>
      <c r="Q1116" s="837" t="n"/>
      <c r="R1116" s="837" t="n"/>
      <c r="S1116" s="837" t="n"/>
      <c r="T1116" s="711" t="n"/>
      <c r="U1116" s="711" t="n"/>
      <c r="V1116" s="837" t="n"/>
      <c r="W1116" s="837" t="n"/>
      <c r="X1116" s="711" t="n"/>
      <c r="Y1116" s="711" t="n"/>
      <c r="Z1116" s="837" t="n"/>
      <c r="AA1116" s="837" t="n"/>
      <c r="AB1116" s="837" t="n"/>
      <c r="AC1116" s="837" t="n"/>
      <c r="AD1116" s="837" t="n"/>
      <c r="AE1116" s="837" t="n"/>
      <c r="AF1116" s="837" t="n"/>
      <c r="AG1116" s="837" t="n"/>
      <c r="AH1116" s="837" t="n"/>
      <c r="AI1116" s="837" t="n"/>
    </row>
    <row r="1117" ht="15" customHeight="1" s="1659">
      <c r="E1117" s="837" t="n"/>
      <c r="F1117" s="837" t="n"/>
      <c r="G1117" s="837" t="n"/>
      <c r="H1117" s="837" t="n"/>
      <c r="I1117" s="837" t="n"/>
      <c r="J1117" s="837" t="n"/>
      <c r="K1117" s="837" t="n"/>
      <c r="L1117" s="837" t="n"/>
      <c r="M1117" s="837" t="n"/>
      <c r="N1117" s="837" t="n"/>
      <c r="O1117" s="837" t="n"/>
      <c r="P1117" s="837" t="n"/>
      <c r="Q1117" s="837" t="n"/>
      <c r="R1117" s="837" t="n"/>
      <c r="S1117" s="837" t="n"/>
      <c r="T1117" s="711" t="n"/>
      <c r="U1117" s="711" t="n"/>
      <c r="V1117" s="837" t="n"/>
      <c r="W1117" s="837" t="n"/>
      <c r="X1117" s="711" t="n"/>
      <c r="Y1117" s="711" t="n"/>
      <c r="Z1117" s="837" t="n"/>
      <c r="AA1117" s="837" t="n"/>
      <c r="AB1117" s="837" t="n"/>
      <c r="AC1117" s="837" t="n"/>
      <c r="AD1117" s="837" t="n"/>
      <c r="AE1117" s="837" t="n"/>
      <c r="AF1117" s="837" t="n"/>
      <c r="AG1117" s="837" t="n"/>
      <c r="AH1117" s="837" t="n"/>
      <c r="AI1117" s="837" t="n"/>
    </row>
    <row r="1118" ht="15" customHeight="1" s="1659">
      <c r="E1118" s="837" t="n"/>
      <c r="F1118" s="837" t="n"/>
      <c r="G1118" s="837" t="n"/>
      <c r="H1118" s="837" t="n"/>
      <c r="I1118" s="837" t="n"/>
      <c r="J1118" s="837" t="n"/>
      <c r="K1118" s="837" t="n"/>
      <c r="L1118" s="837" t="n"/>
      <c r="M1118" s="837" t="n"/>
      <c r="N1118" s="837" t="n"/>
      <c r="O1118" s="837" t="n"/>
      <c r="P1118" s="837" t="n"/>
      <c r="Q1118" s="837" t="n"/>
      <c r="R1118" s="837" t="n"/>
      <c r="S1118" s="837" t="n"/>
      <c r="T1118" s="711" t="n"/>
      <c r="U1118" s="711" t="n"/>
      <c r="V1118" s="837" t="n"/>
      <c r="W1118" s="837" t="n"/>
      <c r="X1118" s="711" t="n"/>
      <c r="Y1118" s="711" t="n"/>
      <c r="Z1118" s="837" t="n"/>
      <c r="AA1118" s="837" t="n"/>
      <c r="AB1118" s="837" t="n"/>
      <c r="AC1118" s="837" t="n"/>
      <c r="AD1118" s="837" t="n"/>
      <c r="AE1118" s="837" t="n"/>
      <c r="AF1118" s="837" t="n"/>
      <c r="AG1118" s="837" t="n"/>
      <c r="AH1118" s="837" t="n"/>
      <c r="AI1118" s="837" t="n"/>
    </row>
    <row r="1119" ht="15" customHeight="1" s="1659">
      <c r="E1119" s="837" t="n"/>
      <c r="F1119" s="837" t="n"/>
      <c r="G1119" s="837" t="n"/>
      <c r="H1119" s="837" t="n"/>
      <c r="I1119" s="837" t="n"/>
      <c r="J1119" s="837" t="n"/>
      <c r="K1119" s="837" t="n"/>
      <c r="L1119" s="837" t="n"/>
      <c r="M1119" s="837" t="n"/>
      <c r="N1119" s="837" t="n"/>
      <c r="O1119" s="837" t="n"/>
      <c r="P1119" s="837" t="n"/>
      <c r="Q1119" s="837" t="n"/>
      <c r="R1119" s="837" t="n"/>
      <c r="S1119" s="837" t="n"/>
      <c r="T1119" s="711" t="n"/>
      <c r="U1119" s="711" t="n"/>
      <c r="V1119" s="837" t="n"/>
      <c r="W1119" s="837" t="n"/>
      <c r="X1119" s="711" t="n"/>
      <c r="Y1119" s="711" t="n"/>
      <c r="Z1119" s="837" t="n"/>
      <c r="AA1119" s="837" t="n"/>
      <c r="AB1119" s="837" t="n"/>
      <c r="AC1119" s="837" t="n"/>
      <c r="AD1119" s="837" t="n"/>
      <c r="AE1119" s="837" t="n"/>
      <c r="AF1119" s="837" t="n"/>
      <c r="AG1119" s="837" t="n"/>
      <c r="AH1119" s="837" t="n"/>
      <c r="AI1119" s="837" t="n"/>
    </row>
    <row r="1120" ht="15" customHeight="1" s="1659">
      <c r="E1120" s="837" t="n"/>
      <c r="F1120" s="837" t="n"/>
      <c r="G1120" s="837" t="n"/>
      <c r="H1120" s="837" t="n"/>
      <c r="I1120" s="837" t="n"/>
      <c r="J1120" s="837" t="n"/>
      <c r="K1120" s="837" t="n"/>
      <c r="L1120" s="837" t="n"/>
      <c r="M1120" s="837" t="n"/>
      <c r="N1120" s="837" t="n"/>
      <c r="O1120" s="837" t="n"/>
      <c r="P1120" s="837" t="n"/>
      <c r="Q1120" s="837" t="n"/>
      <c r="R1120" s="837" t="n"/>
      <c r="S1120" s="837" t="n"/>
      <c r="T1120" s="711" t="n"/>
      <c r="U1120" s="711" t="n"/>
      <c r="V1120" s="837" t="n"/>
      <c r="W1120" s="837" t="n"/>
      <c r="X1120" s="711" t="n"/>
      <c r="Y1120" s="711" t="n"/>
      <c r="Z1120" s="837" t="n"/>
      <c r="AA1120" s="837" t="n"/>
      <c r="AB1120" s="837" t="n"/>
      <c r="AC1120" s="837" t="n"/>
      <c r="AD1120" s="837" t="n"/>
      <c r="AE1120" s="837" t="n"/>
      <c r="AF1120" s="837" t="n"/>
      <c r="AG1120" s="837" t="n"/>
      <c r="AH1120" s="837" t="n"/>
      <c r="AI1120" s="837" t="n"/>
    </row>
    <row r="1121" ht="15" customHeight="1" s="1659">
      <c r="E1121" s="837" t="n"/>
      <c r="F1121" s="837" t="n"/>
      <c r="G1121" s="837" t="n"/>
      <c r="H1121" s="837" t="n"/>
      <c r="I1121" s="837" t="n"/>
      <c r="J1121" s="837" t="n"/>
      <c r="K1121" s="837" t="n"/>
      <c r="L1121" s="837" t="n"/>
      <c r="M1121" s="837" t="n"/>
      <c r="N1121" s="837" t="n"/>
      <c r="O1121" s="837" t="n"/>
      <c r="P1121" s="837" t="n"/>
      <c r="Q1121" s="837" t="n"/>
      <c r="R1121" s="837" t="n"/>
      <c r="S1121" s="837" t="n"/>
      <c r="T1121" s="711" t="n"/>
      <c r="U1121" s="711" t="n"/>
      <c r="V1121" s="837" t="n"/>
      <c r="W1121" s="837" t="n"/>
      <c r="X1121" s="711" t="n"/>
      <c r="Y1121" s="711" t="n"/>
      <c r="Z1121" s="837" t="n"/>
      <c r="AA1121" s="837" t="n"/>
      <c r="AB1121" s="837" t="n"/>
      <c r="AC1121" s="837" t="n"/>
      <c r="AD1121" s="837" t="n"/>
      <c r="AE1121" s="837" t="n"/>
      <c r="AF1121" s="837" t="n"/>
      <c r="AG1121" s="837" t="n"/>
      <c r="AH1121" s="837" t="n"/>
      <c r="AI1121" s="837" t="n"/>
    </row>
    <row r="1122" ht="15" customHeight="1" s="1659">
      <c r="E1122" s="837" t="n"/>
      <c r="F1122" s="837" t="n"/>
      <c r="G1122" s="837" t="n"/>
      <c r="H1122" s="837" t="n"/>
      <c r="I1122" s="837" t="n"/>
      <c r="J1122" s="837" t="n"/>
      <c r="K1122" s="837" t="n"/>
      <c r="L1122" s="837" t="n"/>
      <c r="M1122" s="837" t="n"/>
      <c r="N1122" s="837" t="n"/>
      <c r="O1122" s="837" t="n"/>
      <c r="P1122" s="837" t="n"/>
      <c r="Q1122" s="837" t="n"/>
      <c r="R1122" s="837" t="n"/>
      <c r="S1122" s="837" t="n"/>
      <c r="T1122" s="711" t="n"/>
      <c r="U1122" s="711" t="n"/>
      <c r="V1122" s="837" t="n"/>
      <c r="W1122" s="837" t="n"/>
      <c r="X1122" s="711" t="n"/>
      <c r="Y1122" s="711" t="n"/>
      <c r="Z1122" s="837" t="n"/>
      <c r="AA1122" s="837" t="n"/>
      <c r="AB1122" s="837" t="n"/>
      <c r="AC1122" s="837" t="n"/>
      <c r="AD1122" s="837" t="n"/>
      <c r="AE1122" s="837" t="n"/>
      <c r="AF1122" s="837" t="n"/>
      <c r="AG1122" s="837" t="n"/>
      <c r="AH1122" s="837" t="n"/>
      <c r="AI1122" s="837" t="n"/>
    </row>
    <row r="1123" ht="15" customHeight="1" s="1659">
      <c r="E1123" s="837" t="n"/>
      <c r="F1123" s="837" t="n"/>
      <c r="G1123" s="837" t="n"/>
      <c r="H1123" s="837" t="n"/>
      <c r="I1123" s="837" t="n"/>
      <c r="J1123" s="837" t="n"/>
      <c r="K1123" s="837" t="n"/>
      <c r="L1123" s="837" t="n"/>
      <c r="M1123" s="837" t="n"/>
      <c r="N1123" s="837" t="n"/>
      <c r="O1123" s="837" t="n"/>
      <c r="P1123" s="837" t="n"/>
      <c r="Q1123" s="837" t="n"/>
      <c r="R1123" s="837" t="n"/>
      <c r="S1123" s="837" t="n"/>
      <c r="T1123" s="711" t="n"/>
      <c r="U1123" s="711" t="n"/>
      <c r="V1123" s="837" t="n"/>
      <c r="W1123" s="837" t="n"/>
      <c r="X1123" s="711" t="n"/>
      <c r="Y1123" s="711" t="n"/>
      <c r="Z1123" s="837" t="n"/>
      <c r="AA1123" s="837" t="n"/>
      <c r="AB1123" s="837" t="n"/>
      <c r="AC1123" s="837" t="n"/>
      <c r="AD1123" s="837" t="n"/>
      <c r="AE1123" s="837" t="n"/>
      <c r="AF1123" s="837" t="n"/>
      <c r="AG1123" s="837" t="n"/>
      <c r="AH1123" s="837" t="n"/>
      <c r="AI1123" s="837" t="n"/>
    </row>
    <row r="1124" ht="15" customHeight="1" s="1659">
      <c r="E1124" s="837" t="n"/>
      <c r="F1124" s="837" t="n"/>
      <c r="G1124" s="837" t="n"/>
      <c r="H1124" s="837" t="n"/>
      <c r="I1124" s="837" t="n"/>
      <c r="J1124" s="837" t="n"/>
      <c r="K1124" s="837" t="n"/>
      <c r="L1124" s="837" t="n"/>
      <c r="M1124" s="837" t="n"/>
      <c r="N1124" s="837" t="n"/>
      <c r="O1124" s="837" t="n"/>
      <c r="P1124" s="837" t="n"/>
      <c r="Q1124" s="837" t="n"/>
      <c r="R1124" s="837" t="n"/>
      <c r="S1124" s="837" t="n"/>
      <c r="T1124" s="711" t="n"/>
      <c r="U1124" s="711" t="n"/>
      <c r="V1124" s="837" t="n"/>
      <c r="W1124" s="837" t="n"/>
      <c r="X1124" s="711" t="n"/>
      <c r="Y1124" s="711" t="n"/>
      <c r="Z1124" s="837" t="n"/>
      <c r="AA1124" s="837" t="n"/>
      <c r="AB1124" s="837" t="n"/>
      <c r="AC1124" s="837" t="n"/>
      <c r="AD1124" s="837" t="n"/>
      <c r="AE1124" s="837" t="n"/>
      <c r="AF1124" s="837" t="n"/>
      <c r="AG1124" s="837" t="n"/>
      <c r="AH1124" s="837" t="n"/>
      <c r="AI1124" s="837" t="n"/>
    </row>
    <row r="1125" ht="15" customHeight="1" s="1659">
      <c r="E1125" s="837" t="n"/>
      <c r="F1125" s="837" t="n"/>
      <c r="G1125" s="837" t="n"/>
      <c r="H1125" s="837" t="n"/>
      <c r="I1125" s="837" t="n"/>
      <c r="J1125" s="837" t="n"/>
      <c r="K1125" s="837" t="n"/>
      <c r="L1125" s="837" t="n"/>
      <c r="M1125" s="837" t="n"/>
      <c r="N1125" s="837" t="n"/>
      <c r="O1125" s="837" t="n"/>
      <c r="P1125" s="837" t="n"/>
      <c r="Q1125" s="837" t="n"/>
      <c r="R1125" s="837" t="n"/>
      <c r="S1125" s="837" t="n"/>
      <c r="T1125" s="711" t="n"/>
      <c r="U1125" s="711" t="n"/>
      <c r="V1125" s="837" t="n"/>
      <c r="W1125" s="837" t="n"/>
      <c r="X1125" s="711" t="n"/>
      <c r="Y1125" s="711" t="n"/>
      <c r="Z1125" s="837" t="n"/>
      <c r="AA1125" s="837" t="n"/>
      <c r="AB1125" s="837" t="n"/>
      <c r="AC1125" s="837" t="n"/>
      <c r="AD1125" s="837" t="n"/>
      <c r="AE1125" s="837" t="n"/>
      <c r="AF1125" s="837" t="n"/>
      <c r="AG1125" s="837" t="n"/>
      <c r="AH1125" s="837" t="n"/>
      <c r="AI1125" s="837" t="n"/>
    </row>
    <row r="1126" ht="15" customHeight="1" s="1659">
      <c r="E1126" s="837" t="n"/>
      <c r="F1126" s="837" t="n"/>
      <c r="G1126" s="837" t="n"/>
      <c r="H1126" s="837" t="n"/>
      <c r="I1126" s="837" t="n"/>
      <c r="J1126" s="837" t="n"/>
      <c r="K1126" s="837" t="n"/>
      <c r="L1126" s="837" t="n"/>
      <c r="M1126" s="837" t="n"/>
      <c r="N1126" s="837" t="n"/>
      <c r="O1126" s="837" t="n"/>
      <c r="P1126" s="837" t="n"/>
      <c r="Q1126" s="837" t="n"/>
      <c r="R1126" s="837" t="n"/>
      <c r="S1126" s="837" t="n"/>
      <c r="T1126" s="711" t="n"/>
      <c r="U1126" s="711" t="n"/>
      <c r="V1126" s="837" t="n"/>
      <c r="W1126" s="837" t="n"/>
      <c r="X1126" s="711" t="n"/>
      <c r="Y1126" s="711" t="n"/>
      <c r="Z1126" s="837" t="n"/>
      <c r="AA1126" s="837" t="n"/>
      <c r="AB1126" s="837" t="n"/>
      <c r="AC1126" s="837" t="n"/>
      <c r="AD1126" s="837" t="n"/>
      <c r="AE1126" s="837" t="n"/>
      <c r="AF1126" s="837" t="n"/>
      <c r="AG1126" s="837" t="n"/>
      <c r="AH1126" s="837" t="n"/>
      <c r="AI1126" s="837" t="n"/>
    </row>
    <row r="1127" ht="15" customHeight="1" s="1659">
      <c r="E1127" s="837" t="n"/>
      <c r="F1127" s="837" t="n"/>
      <c r="G1127" s="837" t="n"/>
      <c r="H1127" s="837" t="n"/>
      <c r="I1127" s="837" t="n"/>
      <c r="J1127" s="837" t="n"/>
      <c r="K1127" s="837" t="n"/>
      <c r="L1127" s="837" t="n"/>
      <c r="M1127" s="837" t="n"/>
      <c r="N1127" s="837" t="n"/>
      <c r="O1127" s="837" t="n"/>
      <c r="P1127" s="837" t="n"/>
      <c r="Q1127" s="837" t="n"/>
      <c r="R1127" s="837" t="n"/>
      <c r="S1127" s="837" t="n"/>
      <c r="T1127" s="711" t="n"/>
      <c r="U1127" s="711" t="n"/>
      <c r="V1127" s="837" t="n"/>
      <c r="W1127" s="837" t="n"/>
      <c r="X1127" s="711" t="n"/>
      <c r="Y1127" s="711" t="n"/>
      <c r="Z1127" s="837" t="n"/>
      <c r="AA1127" s="837" t="n"/>
      <c r="AB1127" s="837" t="n"/>
      <c r="AC1127" s="837" t="n"/>
      <c r="AD1127" s="837" t="n"/>
      <c r="AE1127" s="837" t="n"/>
      <c r="AF1127" s="837" t="n"/>
      <c r="AG1127" s="837" t="n"/>
      <c r="AH1127" s="837" t="n"/>
      <c r="AI1127" s="837" t="n"/>
    </row>
    <row r="1128" ht="15" customHeight="1" s="1659">
      <c r="E1128" s="837" t="n"/>
      <c r="F1128" s="837" t="n"/>
      <c r="G1128" s="837" t="n"/>
      <c r="H1128" s="837" t="n"/>
      <c r="I1128" s="837" t="n"/>
      <c r="J1128" s="837" t="n"/>
      <c r="K1128" s="837" t="n"/>
      <c r="L1128" s="837" t="n"/>
      <c r="M1128" s="837" t="n"/>
      <c r="N1128" s="837" t="n"/>
      <c r="O1128" s="837" t="n"/>
      <c r="P1128" s="837" t="n"/>
      <c r="Q1128" s="837" t="n"/>
      <c r="R1128" s="837" t="n"/>
      <c r="S1128" s="837" t="n"/>
      <c r="T1128" s="711" t="n"/>
      <c r="U1128" s="711" t="n"/>
      <c r="V1128" s="837" t="n"/>
      <c r="W1128" s="837" t="n"/>
      <c r="X1128" s="711" t="n"/>
      <c r="Y1128" s="711" t="n"/>
      <c r="Z1128" s="837" t="n"/>
      <c r="AA1128" s="837" t="n"/>
      <c r="AB1128" s="837" t="n"/>
      <c r="AC1128" s="837" t="n"/>
      <c r="AD1128" s="837" t="n"/>
      <c r="AE1128" s="837" t="n"/>
      <c r="AF1128" s="837" t="n"/>
      <c r="AG1128" s="837" t="n"/>
      <c r="AH1128" s="837" t="n"/>
      <c r="AI1128" s="837" t="n"/>
    </row>
    <row r="1129" ht="15" customHeight="1" s="1659">
      <c r="E1129" s="837" t="n"/>
      <c r="F1129" s="837" t="n"/>
      <c r="G1129" s="837" t="n"/>
      <c r="H1129" s="837" t="n"/>
      <c r="I1129" s="837" t="n"/>
      <c r="J1129" s="837" t="n"/>
      <c r="K1129" s="837" t="n"/>
      <c r="L1129" s="837" t="n"/>
      <c r="M1129" s="837" t="n"/>
      <c r="N1129" s="837" t="n"/>
      <c r="O1129" s="837" t="n"/>
      <c r="P1129" s="837" t="n"/>
      <c r="Q1129" s="837" t="n"/>
      <c r="R1129" s="837" t="n"/>
      <c r="S1129" s="837" t="n"/>
      <c r="T1129" s="711" t="n"/>
      <c r="U1129" s="711" t="n"/>
      <c r="V1129" s="837" t="n"/>
      <c r="W1129" s="837" t="n"/>
      <c r="X1129" s="711" t="n"/>
      <c r="Y1129" s="711" t="n"/>
      <c r="Z1129" s="837" t="n"/>
      <c r="AA1129" s="837" t="n"/>
      <c r="AB1129" s="837" t="n"/>
      <c r="AC1129" s="837" t="n"/>
      <c r="AD1129" s="837" t="n"/>
      <c r="AE1129" s="837" t="n"/>
      <c r="AF1129" s="837" t="n"/>
      <c r="AG1129" s="837" t="n"/>
      <c r="AH1129" s="837" t="n"/>
      <c r="AI1129" s="837" t="n"/>
    </row>
    <row r="1130" ht="15" customHeight="1" s="1659">
      <c r="E1130" s="837" t="n"/>
      <c r="F1130" s="837" t="n"/>
      <c r="G1130" s="837" t="n"/>
      <c r="H1130" s="837" t="n"/>
      <c r="I1130" s="837" t="n"/>
      <c r="J1130" s="837" t="n"/>
      <c r="K1130" s="837" t="n"/>
      <c r="L1130" s="837" t="n"/>
      <c r="M1130" s="837" t="n"/>
      <c r="N1130" s="837" t="n"/>
      <c r="O1130" s="837" t="n"/>
      <c r="P1130" s="837" t="n"/>
      <c r="Q1130" s="837" t="n"/>
      <c r="R1130" s="837" t="n"/>
      <c r="S1130" s="837" t="n"/>
      <c r="T1130" s="711" t="n"/>
      <c r="U1130" s="711" t="n"/>
      <c r="V1130" s="837" t="n"/>
      <c r="W1130" s="837" t="n"/>
      <c r="X1130" s="711" t="n"/>
      <c r="Y1130" s="711" t="n"/>
      <c r="Z1130" s="837" t="n"/>
      <c r="AA1130" s="837" t="n"/>
      <c r="AB1130" s="837" t="n"/>
      <c r="AC1130" s="837" t="n"/>
      <c r="AD1130" s="837" t="n"/>
      <c r="AE1130" s="837" t="n"/>
      <c r="AF1130" s="837" t="n"/>
      <c r="AG1130" s="837" t="n"/>
      <c r="AH1130" s="837" t="n"/>
      <c r="AI1130" s="837" t="n"/>
    </row>
    <row r="1131" ht="15" customHeight="1" s="1659">
      <c r="E1131" s="837" t="n"/>
      <c r="F1131" s="837" t="n"/>
      <c r="G1131" s="837" t="n"/>
      <c r="H1131" s="837" t="n"/>
      <c r="I1131" s="837" t="n"/>
      <c r="J1131" s="837" t="n"/>
      <c r="K1131" s="837" t="n"/>
      <c r="L1131" s="837" t="n"/>
      <c r="M1131" s="837" t="n"/>
      <c r="N1131" s="837" t="n"/>
      <c r="O1131" s="837" t="n"/>
      <c r="P1131" s="837" t="n"/>
      <c r="Q1131" s="837" t="n"/>
      <c r="R1131" s="837" t="n"/>
      <c r="S1131" s="837" t="n"/>
      <c r="T1131" s="711" t="n"/>
      <c r="U1131" s="711" t="n"/>
      <c r="V1131" s="837" t="n"/>
      <c r="W1131" s="837" t="n"/>
      <c r="X1131" s="711" t="n"/>
      <c r="Y1131" s="711" t="n"/>
      <c r="Z1131" s="837" t="n"/>
      <c r="AA1131" s="837" t="n"/>
      <c r="AB1131" s="837" t="n"/>
      <c r="AC1131" s="837" t="n"/>
      <c r="AD1131" s="837" t="n"/>
      <c r="AE1131" s="837" t="n"/>
      <c r="AF1131" s="837" t="n"/>
      <c r="AG1131" s="837" t="n"/>
      <c r="AH1131" s="837" t="n"/>
      <c r="AI1131" s="837" t="n"/>
    </row>
    <row r="1132" ht="15" customHeight="1" s="1659">
      <c r="E1132" s="837" t="n"/>
      <c r="F1132" s="837" t="n"/>
      <c r="G1132" s="837" t="n"/>
      <c r="H1132" s="837" t="n"/>
      <c r="I1132" s="837" t="n"/>
      <c r="J1132" s="837" t="n"/>
      <c r="K1132" s="837" t="n"/>
      <c r="L1132" s="837" t="n"/>
      <c r="M1132" s="837" t="n"/>
      <c r="N1132" s="837" t="n"/>
      <c r="O1132" s="837" t="n"/>
      <c r="P1132" s="837" t="n"/>
      <c r="Q1132" s="837" t="n"/>
      <c r="R1132" s="837" t="n"/>
      <c r="S1132" s="837" t="n"/>
      <c r="T1132" s="711" t="n"/>
      <c r="U1132" s="711" t="n"/>
      <c r="V1132" s="837" t="n"/>
      <c r="W1132" s="837" t="n"/>
      <c r="X1132" s="711" t="n"/>
      <c r="Y1132" s="711" t="n"/>
      <c r="Z1132" s="837" t="n"/>
      <c r="AA1132" s="837" t="n"/>
      <c r="AB1132" s="837" t="n"/>
      <c r="AC1132" s="837" t="n"/>
      <c r="AD1132" s="837" t="n"/>
      <c r="AE1132" s="837" t="n"/>
      <c r="AF1132" s="837" t="n"/>
      <c r="AG1132" s="837" t="n"/>
      <c r="AH1132" s="837" t="n"/>
      <c r="AI1132" s="837" t="n"/>
    </row>
    <row r="1133" ht="15" customHeight="1" s="1659">
      <c r="E1133" s="837" t="n"/>
      <c r="F1133" s="837" t="n"/>
      <c r="G1133" s="837" t="n"/>
      <c r="H1133" s="837" t="n"/>
      <c r="I1133" s="837" t="n"/>
      <c r="J1133" s="837" t="n"/>
      <c r="K1133" s="837" t="n"/>
      <c r="L1133" s="837" t="n"/>
      <c r="M1133" s="837" t="n"/>
      <c r="N1133" s="837" t="n"/>
      <c r="O1133" s="837" t="n"/>
      <c r="P1133" s="837" t="n"/>
      <c r="Q1133" s="837" t="n"/>
      <c r="R1133" s="837" t="n"/>
      <c r="S1133" s="837" t="n"/>
      <c r="T1133" s="711" t="n"/>
      <c r="U1133" s="711" t="n"/>
      <c r="V1133" s="837" t="n"/>
      <c r="W1133" s="837" t="n"/>
      <c r="X1133" s="711" t="n"/>
      <c r="Y1133" s="711" t="n"/>
      <c r="Z1133" s="837" t="n"/>
      <c r="AA1133" s="837" t="n"/>
      <c r="AB1133" s="837" t="n"/>
      <c r="AC1133" s="837" t="n"/>
      <c r="AD1133" s="837" t="n"/>
      <c r="AE1133" s="837" t="n"/>
      <c r="AF1133" s="837" t="n"/>
      <c r="AG1133" s="837" t="n"/>
      <c r="AH1133" s="837" t="n"/>
      <c r="AI1133" s="837" t="n"/>
    </row>
    <row r="1134" ht="15" customHeight="1" s="1659">
      <c r="E1134" s="837" t="n"/>
      <c r="F1134" s="837" t="n"/>
      <c r="G1134" s="837" t="n"/>
      <c r="H1134" s="837" t="n"/>
      <c r="I1134" s="837" t="n"/>
      <c r="J1134" s="837" t="n"/>
      <c r="K1134" s="837" t="n"/>
      <c r="L1134" s="837" t="n"/>
      <c r="M1134" s="837" t="n"/>
      <c r="N1134" s="837" t="n"/>
      <c r="O1134" s="837" t="n"/>
      <c r="P1134" s="837" t="n"/>
      <c r="Q1134" s="837" t="n"/>
      <c r="R1134" s="837" t="n"/>
      <c r="S1134" s="837" t="n"/>
      <c r="T1134" s="711" t="n"/>
      <c r="U1134" s="711" t="n"/>
      <c r="V1134" s="837" t="n"/>
      <c r="W1134" s="837" t="n"/>
      <c r="X1134" s="711" t="n"/>
      <c r="Y1134" s="711" t="n"/>
      <c r="Z1134" s="837" t="n"/>
      <c r="AA1134" s="837" t="n"/>
      <c r="AB1134" s="837" t="n"/>
      <c r="AC1134" s="837" t="n"/>
      <c r="AD1134" s="837" t="n"/>
      <c r="AE1134" s="837" t="n"/>
      <c r="AF1134" s="837" t="n"/>
      <c r="AG1134" s="837" t="n"/>
      <c r="AH1134" s="837" t="n"/>
      <c r="AI1134" s="837" t="n"/>
    </row>
    <row r="1135" ht="15" customHeight="1" s="1659">
      <c r="E1135" s="837" t="n"/>
      <c r="F1135" s="837" t="n"/>
      <c r="G1135" s="837" t="n"/>
      <c r="H1135" s="837" t="n"/>
      <c r="I1135" s="837" t="n"/>
      <c r="J1135" s="837" t="n"/>
      <c r="K1135" s="837" t="n"/>
      <c r="L1135" s="837" t="n"/>
      <c r="M1135" s="837" t="n"/>
      <c r="N1135" s="837" t="n"/>
      <c r="O1135" s="837" t="n"/>
      <c r="P1135" s="837" t="n"/>
      <c r="Q1135" s="837" t="n"/>
      <c r="R1135" s="837" t="n"/>
      <c r="S1135" s="837" t="n"/>
      <c r="T1135" s="711" t="n"/>
      <c r="U1135" s="711" t="n"/>
      <c r="V1135" s="837" t="n"/>
      <c r="W1135" s="837" t="n"/>
      <c r="X1135" s="711" t="n"/>
      <c r="Y1135" s="711" t="n"/>
      <c r="Z1135" s="837" t="n"/>
      <c r="AA1135" s="837" t="n"/>
      <c r="AB1135" s="837" t="n"/>
      <c r="AC1135" s="837" t="n"/>
      <c r="AD1135" s="837" t="n"/>
      <c r="AE1135" s="837" t="n"/>
      <c r="AF1135" s="837" t="n"/>
      <c r="AG1135" s="837" t="n"/>
      <c r="AH1135" s="837" t="n"/>
      <c r="AI1135" s="837" t="n"/>
    </row>
    <row r="1136" ht="15" customHeight="1" s="1659">
      <c r="E1136" s="837" t="n"/>
      <c r="F1136" s="837" t="n"/>
      <c r="G1136" s="837" t="n"/>
      <c r="H1136" s="837" t="n"/>
      <c r="I1136" s="837" t="n"/>
      <c r="J1136" s="837" t="n"/>
      <c r="K1136" s="837" t="n"/>
      <c r="L1136" s="837" t="n"/>
      <c r="M1136" s="837" t="n"/>
      <c r="N1136" s="837" t="n"/>
      <c r="O1136" s="837" t="n"/>
      <c r="P1136" s="837" t="n"/>
      <c r="Q1136" s="837" t="n"/>
      <c r="R1136" s="837" t="n"/>
      <c r="S1136" s="837" t="n"/>
      <c r="T1136" s="711" t="n"/>
      <c r="U1136" s="711" t="n"/>
      <c r="V1136" s="837" t="n"/>
      <c r="W1136" s="837" t="n"/>
      <c r="X1136" s="711" t="n"/>
      <c r="Y1136" s="711" t="n"/>
      <c r="Z1136" s="837" t="n"/>
      <c r="AA1136" s="837" t="n"/>
      <c r="AB1136" s="837" t="n"/>
      <c r="AC1136" s="837" t="n"/>
      <c r="AD1136" s="837" t="n"/>
      <c r="AE1136" s="837" t="n"/>
      <c r="AF1136" s="837" t="n"/>
      <c r="AG1136" s="837" t="n"/>
      <c r="AH1136" s="837" t="n"/>
      <c r="AI1136" s="837" t="n"/>
    </row>
    <row r="1137" ht="15" customHeight="1" s="1659">
      <c r="E1137" s="837" t="n"/>
      <c r="F1137" s="837" t="n"/>
      <c r="G1137" s="837" t="n"/>
      <c r="H1137" s="837" t="n"/>
      <c r="I1137" s="837" t="n"/>
      <c r="J1137" s="837" t="n"/>
      <c r="K1137" s="837" t="n"/>
      <c r="L1137" s="837" t="n"/>
      <c r="M1137" s="837" t="n"/>
      <c r="N1137" s="837" t="n"/>
      <c r="O1137" s="837" t="n"/>
      <c r="P1137" s="837" t="n"/>
      <c r="Q1137" s="837" t="n"/>
      <c r="R1137" s="837" t="n"/>
      <c r="S1137" s="837" t="n"/>
      <c r="T1137" s="711" t="n"/>
      <c r="U1137" s="711" t="n"/>
      <c r="V1137" s="837" t="n"/>
      <c r="W1137" s="837" t="n"/>
      <c r="X1137" s="711" t="n"/>
      <c r="Y1137" s="711" t="n"/>
      <c r="Z1137" s="837" t="n"/>
      <c r="AA1137" s="837" t="n"/>
      <c r="AB1137" s="837" t="n"/>
      <c r="AC1137" s="837" t="n"/>
      <c r="AD1137" s="837" t="n"/>
      <c r="AE1137" s="837" t="n"/>
      <c r="AF1137" s="837" t="n"/>
      <c r="AG1137" s="837" t="n"/>
      <c r="AH1137" s="837" t="n"/>
      <c r="AI1137" s="837" t="n"/>
    </row>
    <row r="1138" ht="15" customHeight="1" s="1659">
      <c r="E1138" s="837" t="n"/>
      <c r="F1138" s="837" t="n"/>
      <c r="G1138" s="837" t="n"/>
      <c r="H1138" s="837" t="n"/>
      <c r="I1138" s="837" t="n"/>
      <c r="J1138" s="837" t="n"/>
      <c r="K1138" s="837" t="n"/>
      <c r="L1138" s="837" t="n"/>
      <c r="M1138" s="837" t="n"/>
      <c r="N1138" s="837" t="n"/>
      <c r="O1138" s="837" t="n"/>
      <c r="P1138" s="837" t="n"/>
      <c r="Q1138" s="837" t="n"/>
      <c r="R1138" s="837" t="n"/>
      <c r="S1138" s="837" t="n"/>
      <c r="T1138" s="711" t="n"/>
      <c r="U1138" s="711" t="n"/>
      <c r="V1138" s="837" t="n"/>
      <c r="W1138" s="837" t="n"/>
      <c r="X1138" s="711" t="n"/>
      <c r="Y1138" s="711" t="n"/>
      <c r="Z1138" s="837" t="n"/>
      <c r="AA1138" s="837" t="n"/>
      <c r="AB1138" s="837" t="n"/>
      <c r="AC1138" s="837" t="n"/>
      <c r="AD1138" s="837" t="n"/>
      <c r="AE1138" s="837" t="n"/>
      <c r="AF1138" s="837" t="n"/>
      <c r="AG1138" s="837" t="n"/>
      <c r="AH1138" s="837" t="n"/>
      <c r="AI1138" s="837" t="n"/>
    </row>
    <row r="1139" ht="15" customHeight="1" s="1659">
      <c r="E1139" s="837" t="n"/>
      <c r="F1139" s="837" t="n"/>
      <c r="G1139" s="837" t="n"/>
      <c r="H1139" s="837" t="n"/>
      <c r="I1139" s="837" t="n"/>
      <c r="J1139" s="837" t="n"/>
      <c r="K1139" s="837" t="n"/>
      <c r="L1139" s="837" t="n"/>
      <c r="M1139" s="837" t="n"/>
      <c r="N1139" s="837" t="n"/>
      <c r="O1139" s="837" t="n"/>
      <c r="P1139" s="837" t="n"/>
      <c r="Q1139" s="837" t="n"/>
      <c r="R1139" s="837" t="n"/>
      <c r="S1139" s="837" t="n"/>
      <c r="T1139" s="711" t="n"/>
      <c r="U1139" s="711" t="n"/>
      <c r="V1139" s="837" t="n"/>
      <c r="W1139" s="837" t="n"/>
      <c r="X1139" s="711" t="n"/>
      <c r="Y1139" s="711" t="n"/>
      <c r="Z1139" s="837" t="n"/>
      <c r="AA1139" s="837" t="n"/>
      <c r="AB1139" s="837" t="n"/>
      <c r="AC1139" s="837" t="n"/>
      <c r="AD1139" s="837" t="n"/>
      <c r="AE1139" s="837" t="n"/>
      <c r="AF1139" s="837" t="n"/>
      <c r="AG1139" s="837" t="n"/>
      <c r="AH1139" s="837" t="n"/>
      <c r="AI1139" s="837" t="n"/>
    </row>
    <row r="1140" ht="15" customHeight="1" s="1659">
      <c r="E1140" s="837" t="n"/>
      <c r="F1140" s="837" t="n"/>
      <c r="G1140" s="837" t="n"/>
      <c r="H1140" s="837" t="n"/>
      <c r="I1140" s="837" t="n"/>
      <c r="J1140" s="837" t="n"/>
      <c r="K1140" s="837" t="n"/>
      <c r="L1140" s="837" t="n"/>
      <c r="M1140" s="837" t="n"/>
      <c r="N1140" s="837" t="n"/>
      <c r="O1140" s="837" t="n"/>
      <c r="P1140" s="837" t="n"/>
      <c r="Q1140" s="837" t="n"/>
      <c r="R1140" s="837" t="n"/>
      <c r="S1140" s="837" t="n"/>
      <c r="T1140" s="711" t="n"/>
      <c r="U1140" s="711" t="n"/>
      <c r="V1140" s="837" t="n"/>
      <c r="W1140" s="837" t="n"/>
      <c r="X1140" s="711" t="n"/>
      <c r="Y1140" s="711" t="n"/>
      <c r="Z1140" s="837" t="n"/>
      <c r="AA1140" s="837" t="n"/>
      <c r="AB1140" s="837" t="n"/>
      <c r="AC1140" s="837" t="n"/>
      <c r="AD1140" s="837" t="n"/>
      <c r="AE1140" s="837" t="n"/>
      <c r="AF1140" s="837" t="n"/>
      <c r="AG1140" s="837" t="n"/>
      <c r="AH1140" s="837" t="n"/>
      <c r="AI1140" s="837" t="n"/>
    </row>
    <row r="1141" ht="15" customHeight="1" s="1659">
      <c r="E1141" s="837" t="n"/>
      <c r="F1141" s="837" t="n"/>
      <c r="G1141" s="837" t="n"/>
      <c r="H1141" s="837" t="n"/>
      <c r="I1141" s="837" t="n"/>
      <c r="J1141" s="837" t="n"/>
      <c r="K1141" s="837" t="n"/>
      <c r="L1141" s="837" t="n"/>
      <c r="M1141" s="837" t="n"/>
      <c r="N1141" s="837" t="n"/>
      <c r="O1141" s="837" t="n"/>
      <c r="P1141" s="837" t="n"/>
      <c r="Q1141" s="837" t="n"/>
      <c r="R1141" s="837" t="n"/>
      <c r="S1141" s="837" t="n"/>
      <c r="T1141" s="711" t="n"/>
      <c r="U1141" s="711" t="n"/>
      <c r="V1141" s="837" t="n"/>
      <c r="W1141" s="837" t="n"/>
      <c r="X1141" s="711" t="n"/>
      <c r="Y1141" s="711" t="n"/>
      <c r="Z1141" s="837" t="n"/>
      <c r="AA1141" s="837" t="n"/>
      <c r="AB1141" s="837" t="n"/>
      <c r="AC1141" s="837" t="n"/>
      <c r="AD1141" s="837" t="n"/>
      <c r="AE1141" s="837" t="n"/>
      <c r="AF1141" s="837" t="n"/>
      <c r="AG1141" s="837" t="n"/>
      <c r="AH1141" s="837" t="n"/>
      <c r="AI1141" s="837" t="n"/>
    </row>
    <row r="1142" ht="15" customHeight="1" s="1659">
      <c r="E1142" s="837" t="n"/>
      <c r="F1142" s="837" t="n"/>
      <c r="G1142" s="837" t="n"/>
      <c r="H1142" s="837" t="n"/>
      <c r="I1142" s="837" t="n"/>
      <c r="J1142" s="837" t="n"/>
      <c r="K1142" s="837" t="n"/>
      <c r="L1142" s="837" t="n"/>
      <c r="M1142" s="837" t="n"/>
      <c r="N1142" s="837" t="n"/>
      <c r="O1142" s="837" t="n"/>
      <c r="P1142" s="837" t="n"/>
      <c r="Q1142" s="837" t="n"/>
      <c r="R1142" s="837" t="n"/>
      <c r="S1142" s="837" t="n"/>
      <c r="T1142" s="711" t="n"/>
      <c r="U1142" s="711" t="n"/>
      <c r="V1142" s="837" t="n"/>
      <c r="W1142" s="837" t="n"/>
      <c r="X1142" s="711" t="n"/>
      <c r="Y1142" s="711" t="n"/>
      <c r="Z1142" s="837" t="n"/>
      <c r="AA1142" s="837" t="n"/>
      <c r="AB1142" s="837" t="n"/>
      <c r="AC1142" s="837" t="n"/>
      <c r="AD1142" s="837" t="n"/>
      <c r="AE1142" s="837" t="n"/>
      <c r="AF1142" s="837" t="n"/>
      <c r="AG1142" s="837" t="n"/>
      <c r="AH1142" s="837" t="n"/>
      <c r="AI1142" s="837" t="n"/>
    </row>
    <row r="1143" ht="15" customHeight="1" s="1659">
      <c r="E1143" s="837" t="n"/>
      <c r="F1143" s="837" t="n"/>
      <c r="G1143" s="837" t="n"/>
      <c r="H1143" s="837" t="n"/>
      <c r="I1143" s="837" t="n"/>
      <c r="J1143" s="837" t="n"/>
      <c r="K1143" s="837" t="n"/>
      <c r="L1143" s="837" t="n"/>
      <c r="M1143" s="837" t="n"/>
      <c r="N1143" s="837" t="n"/>
      <c r="O1143" s="837" t="n"/>
      <c r="P1143" s="837" t="n"/>
      <c r="Q1143" s="837" t="n"/>
      <c r="R1143" s="837" t="n"/>
      <c r="S1143" s="837" t="n"/>
      <c r="T1143" s="711" t="n"/>
      <c r="U1143" s="711" t="n"/>
      <c r="V1143" s="837" t="n"/>
      <c r="W1143" s="837" t="n"/>
      <c r="X1143" s="711" t="n"/>
      <c r="Y1143" s="711" t="n"/>
      <c r="Z1143" s="837" t="n"/>
      <c r="AA1143" s="837" t="n"/>
      <c r="AB1143" s="837" t="n"/>
      <c r="AC1143" s="837" t="n"/>
      <c r="AD1143" s="837" t="n"/>
      <c r="AE1143" s="837" t="n"/>
      <c r="AF1143" s="837" t="n"/>
      <c r="AG1143" s="837" t="n"/>
      <c r="AH1143" s="837" t="n"/>
      <c r="AI1143" s="837" t="n"/>
    </row>
    <row r="1144" ht="15" customHeight="1" s="1659">
      <c r="E1144" s="837" t="n"/>
      <c r="F1144" s="837" t="n"/>
      <c r="G1144" s="837" t="n"/>
      <c r="H1144" s="837" t="n"/>
      <c r="I1144" s="837" t="n"/>
      <c r="J1144" s="837" t="n"/>
      <c r="K1144" s="837" t="n"/>
      <c r="L1144" s="837" t="n"/>
      <c r="M1144" s="837" t="n"/>
      <c r="N1144" s="837" t="n"/>
      <c r="O1144" s="837" t="n"/>
      <c r="P1144" s="837" t="n"/>
      <c r="Q1144" s="837" t="n"/>
      <c r="R1144" s="837" t="n"/>
      <c r="S1144" s="837" t="n"/>
      <c r="T1144" s="711" t="n"/>
      <c r="U1144" s="711" t="n"/>
      <c r="V1144" s="837" t="n"/>
      <c r="W1144" s="837" t="n"/>
      <c r="X1144" s="711" t="n"/>
      <c r="Y1144" s="711" t="n"/>
      <c r="Z1144" s="837" t="n"/>
      <c r="AA1144" s="837" t="n"/>
      <c r="AB1144" s="837" t="n"/>
      <c r="AC1144" s="837" t="n"/>
      <c r="AD1144" s="837" t="n"/>
      <c r="AE1144" s="837" t="n"/>
      <c r="AF1144" s="837" t="n"/>
      <c r="AG1144" s="837" t="n"/>
      <c r="AH1144" s="837" t="n"/>
      <c r="AI1144" s="837" t="n"/>
    </row>
    <row r="1145" ht="15" customHeight="1" s="1659">
      <c r="E1145" s="837" t="n"/>
      <c r="F1145" s="837" t="n"/>
      <c r="G1145" s="837" t="n"/>
      <c r="H1145" s="837" t="n"/>
      <c r="I1145" s="837" t="n"/>
      <c r="J1145" s="837" t="n"/>
      <c r="K1145" s="837" t="n"/>
      <c r="L1145" s="837" t="n"/>
      <c r="M1145" s="837" t="n"/>
      <c r="N1145" s="837" t="n"/>
      <c r="O1145" s="837" t="n"/>
      <c r="P1145" s="837" t="n"/>
      <c r="Q1145" s="837" t="n"/>
      <c r="R1145" s="837" t="n"/>
      <c r="S1145" s="837" t="n"/>
      <c r="T1145" s="711" t="n"/>
      <c r="U1145" s="711" t="n"/>
      <c r="V1145" s="837" t="n"/>
      <c r="W1145" s="837" t="n"/>
      <c r="X1145" s="711" t="n"/>
      <c r="Y1145" s="711" t="n"/>
      <c r="Z1145" s="837" t="n"/>
      <c r="AA1145" s="837" t="n"/>
      <c r="AB1145" s="837" t="n"/>
      <c r="AC1145" s="837" t="n"/>
      <c r="AD1145" s="837" t="n"/>
      <c r="AE1145" s="837" t="n"/>
      <c r="AF1145" s="837" t="n"/>
      <c r="AG1145" s="837" t="n"/>
      <c r="AH1145" s="837" t="n"/>
      <c r="AI1145" s="837" t="n"/>
    </row>
    <row r="1146" ht="15" customHeight="1" s="1659">
      <c r="E1146" s="837" t="n"/>
      <c r="F1146" s="837" t="n"/>
      <c r="G1146" s="837" t="n"/>
      <c r="H1146" s="837" t="n"/>
      <c r="I1146" s="837" t="n"/>
      <c r="J1146" s="837" t="n"/>
      <c r="K1146" s="837" t="n"/>
      <c r="L1146" s="837" t="n"/>
      <c r="M1146" s="837" t="n"/>
      <c r="N1146" s="837" t="n"/>
      <c r="O1146" s="837" t="n"/>
      <c r="P1146" s="837" t="n"/>
      <c r="Q1146" s="837" t="n"/>
      <c r="R1146" s="837" t="n"/>
      <c r="S1146" s="837" t="n"/>
      <c r="T1146" s="711" t="n"/>
      <c r="U1146" s="711" t="n"/>
      <c r="V1146" s="837" t="n"/>
      <c r="W1146" s="837" t="n"/>
      <c r="X1146" s="711" t="n"/>
      <c r="Y1146" s="711" t="n"/>
      <c r="Z1146" s="837" t="n"/>
      <c r="AA1146" s="837" t="n"/>
      <c r="AB1146" s="837" t="n"/>
      <c r="AC1146" s="837" t="n"/>
      <c r="AD1146" s="837" t="n"/>
      <c r="AE1146" s="837" t="n"/>
      <c r="AF1146" s="837" t="n"/>
      <c r="AG1146" s="837" t="n"/>
      <c r="AH1146" s="837" t="n"/>
      <c r="AI1146" s="837" t="n"/>
    </row>
    <row r="1147" ht="15" customHeight="1" s="1659">
      <c r="E1147" s="837" t="n"/>
      <c r="F1147" s="837" t="n"/>
      <c r="G1147" s="837" t="n"/>
      <c r="H1147" s="837" t="n"/>
      <c r="I1147" s="837" t="n"/>
      <c r="J1147" s="837" t="n"/>
      <c r="K1147" s="837" t="n"/>
      <c r="L1147" s="837" t="n"/>
      <c r="M1147" s="837" t="n"/>
      <c r="N1147" s="837" t="n"/>
      <c r="O1147" s="837" t="n"/>
      <c r="P1147" s="837" t="n"/>
      <c r="Q1147" s="837" t="n"/>
      <c r="R1147" s="837" t="n"/>
      <c r="S1147" s="837" t="n"/>
      <c r="T1147" s="711" t="n"/>
      <c r="U1147" s="711" t="n"/>
      <c r="V1147" s="837" t="n"/>
      <c r="W1147" s="837" t="n"/>
      <c r="X1147" s="711" t="n"/>
      <c r="Y1147" s="711" t="n"/>
      <c r="Z1147" s="837" t="n"/>
      <c r="AA1147" s="837" t="n"/>
      <c r="AB1147" s="837" t="n"/>
      <c r="AC1147" s="837" t="n"/>
      <c r="AD1147" s="837" t="n"/>
      <c r="AE1147" s="837" t="n"/>
      <c r="AF1147" s="837" t="n"/>
      <c r="AG1147" s="837" t="n"/>
      <c r="AH1147" s="837" t="n"/>
      <c r="AI1147" s="837" t="n"/>
    </row>
    <row r="1148" ht="15" customHeight="1" s="1659">
      <c r="E1148" s="837" t="n"/>
      <c r="F1148" s="837" t="n"/>
      <c r="G1148" s="837" t="n"/>
      <c r="H1148" s="837" t="n"/>
      <c r="I1148" s="837" t="n"/>
      <c r="J1148" s="837" t="n"/>
      <c r="K1148" s="837" t="n"/>
      <c r="L1148" s="837" t="n"/>
      <c r="M1148" s="837" t="n"/>
      <c r="N1148" s="837" t="n"/>
      <c r="O1148" s="837" t="n"/>
      <c r="P1148" s="837" t="n"/>
      <c r="Q1148" s="837" t="n"/>
      <c r="R1148" s="837" t="n"/>
      <c r="S1148" s="837" t="n"/>
      <c r="T1148" s="711" t="n"/>
      <c r="U1148" s="711" t="n"/>
      <c r="V1148" s="837" t="n"/>
      <c r="W1148" s="837" t="n"/>
      <c r="X1148" s="711" t="n"/>
      <c r="Y1148" s="711" t="n"/>
      <c r="Z1148" s="837" t="n"/>
      <c r="AA1148" s="837" t="n"/>
      <c r="AB1148" s="837" t="n"/>
      <c r="AC1148" s="837" t="n"/>
      <c r="AD1148" s="837" t="n"/>
      <c r="AE1148" s="837" t="n"/>
      <c r="AF1148" s="837" t="n"/>
      <c r="AG1148" s="837" t="n"/>
      <c r="AH1148" s="837" t="n"/>
      <c r="AI1148" s="837" t="n"/>
    </row>
    <row r="1149" ht="15" customHeight="1" s="1659">
      <c r="E1149" s="837" t="n"/>
      <c r="F1149" s="837" t="n"/>
      <c r="G1149" s="837" t="n"/>
      <c r="H1149" s="837" t="n"/>
      <c r="I1149" s="837" t="n"/>
      <c r="J1149" s="837" t="n"/>
      <c r="K1149" s="837" t="n"/>
      <c r="L1149" s="837" t="n"/>
      <c r="M1149" s="837" t="n"/>
      <c r="N1149" s="837" t="n"/>
      <c r="O1149" s="837" t="n"/>
      <c r="P1149" s="837" t="n"/>
      <c r="Q1149" s="837" t="n"/>
      <c r="R1149" s="837" t="n"/>
      <c r="S1149" s="837" t="n"/>
      <c r="T1149" s="711" t="n"/>
      <c r="U1149" s="711" t="n"/>
      <c r="V1149" s="837" t="n"/>
      <c r="W1149" s="837" t="n"/>
      <c r="X1149" s="711" t="n"/>
      <c r="Y1149" s="711" t="n"/>
      <c r="Z1149" s="837" t="n"/>
      <c r="AA1149" s="837" t="n"/>
      <c r="AB1149" s="837" t="n"/>
      <c r="AC1149" s="837" t="n"/>
      <c r="AD1149" s="837" t="n"/>
      <c r="AE1149" s="837" t="n"/>
      <c r="AF1149" s="837" t="n"/>
      <c r="AG1149" s="837" t="n"/>
      <c r="AH1149" s="837" t="n"/>
      <c r="AI1149" s="837" t="n"/>
    </row>
    <row r="1150" ht="15" customHeight="1" s="1659">
      <c r="E1150" s="837" t="n"/>
      <c r="F1150" s="837" t="n"/>
      <c r="G1150" s="837" t="n"/>
      <c r="H1150" s="837" t="n"/>
      <c r="I1150" s="837" t="n"/>
      <c r="J1150" s="837" t="n"/>
      <c r="K1150" s="837" t="n"/>
      <c r="L1150" s="837" t="n"/>
      <c r="M1150" s="837" t="n"/>
      <c r="N1150" s="837" t="n"/>
      <c r="O1150" s="837" t="n"/>
      <c r="P1150" s="837" t="n"/>
      <c r="Q1150" s="837" t="n"/>
      <c r="R1150" s="837" t="n"/>
      <c r="S1150" s="837" t="n"/>
      <c r="T1150" s="711" t="n"/>
      <c r="U1150" s="711" t="n"/>
      <c r="V1150" s="837" t="n"/>
      <c r="W1150" s="837" t="n"/>
      <c r="X1150" s="711" t="n"/>
      <c r="Y1150" s="711" t="n"/>
      <c r="Z1150" s="837" t="n"/>
      <c r="AA1150" s="837" t="n"/>
      <c r="AB1150" s="837" t="n"/>
      <c r="AC1150" s="837" t="n"/>
      <c r="AD1150" s="837" t="n"/>
      <c r="AE1150" s="837" t="n"/>
      <c r="AF1150" s="837" t="n"/>
      <c r="AG1150" s="837" t="n"/>
      <c r="AH1150" s="837" t="n"/>
      <c r="AI1150" s="837" t="n"/>
    </row>
    <row r="1151" ht="15" customHeight="1" s="1659">
      <c r="E1151" s="837" t="n"/>
      <c r="F1151" s="837" t="n"/>
      <c r="G1151" s="837" t="n"/>
      <c r="H1151" s="837" t="n"/>
      <c r="I1151" s="837" t="n"/>
      <c r="J1151" s="837" t="n"/>
      <c r="K1151" s="837" t="n"/>
      <c r="L1151" s="837" t="n"/>
      <c r="M1151" s="837" t="n"/>
      <c r="N1151" s="837" t="n"/>
      <c r="O1151" s="837" t="n"/>
      <c r="P1151" s="837" t="n"/>
      <c r="Q1151" s="837" t="n"/>
      <c r="R1151" s="837" t="n"/>
      <c r="S1151" s="837" t="n"/>
      <c r="T1151" s="711" t="n"/>
      <c r="U1151" s="711" t="n"/>
      <c r="V1151" s="837" t="n"/>
      <c r="W1151" s="837" t="n"/>
      <c r="X1151" s="711" t="n"/>
      <c r="Y1151" s="711" t="n"/>
      <c r="Z1151" s="837" t="n"/>
      <c r="AA1151" s="837" t="n"/>
      <c r="AB1151" s="837" t="n"/>
      <c r="AC1151" s="837" t="n"/>
      <c r="AD1151" s="837" t="n"/>
      <c r="AE1151" s="837" t="n"/>
      <c r="AF1151" s="837" t="n"/>
      <c r="AG1151" s="837" t="n"/>
      <c r="AH1151" s="837" t="n"/>
      <c r="AI1151" s="837" t="n"/>
    </row>
    <row r="1152" ht="15" customHeight="1" s="1659">
      <c r="E1152" s="837" t="n"/>
      <c r="F1152" s="837" t="n"/>
      <c r="G1152" s="837" t="n"/>
      <c r="H1152" s="837" t="n"/>
      <c r="I1152" s="837" t="n"/>
      <c r="J1152" s="837" t="n"/>
      <c r="K1152" s="837" t="n"/>
      <c r="L1152" s="837" t="n"/>
      <c r="M1152" s="837" t="n"/>
      <c r="N1152" s="837" t="n"/>
      <c r="O1152" s="837" t="n"/>
      <c r="P1152" s="837" t="n"/>
      <c r="Q1152" s="837" t="n"/>
      <c r="R1152" s="837" t="n"/>
      <c r="S1152" s="837" t="n"/>
      <c r="T1152" s="711" t="n"/>
      <c r="U1152" s="711" t="n"/>
      <c r="V1152" s="837" t="n"/>
      <c r="W1152" s="837" t="n"/>
      <c r="X1152" s="711" t="n"/>
      <c r="Y1152" s="711" t="n"/>
      <c r="Z1152" s="837" t="n"/>
      <c r="AA1152" s="837" t="n"/>
      <c r="AB1152" s="837" t="n"/>
      <c r="AC1152" s="837" t="n"/>
      <c r="AD1152" s="837" t="n"/>
      <c r="AE1152" s="837" t="n"/>
      <c r="AF1152" s="837" t="n"/>
      <c r="AG1152" s="837" t="n"/>
      <c r="AH1152" s="837" t="n"/>
      <c r="AI1152" s="837" t="n"/>
    </row>
    <row r="1153" ht="15" customHeight="1" s="1659">
      <c r="E1153" s="837" t="n"/>
      <c r="F1153" s="837" t="n"/>
      <c r="G1153" s="837" t="n"/>
      <c r="H1153" s="837" t="n"/>
      <c r="I1153" s="837" t="n"/>
      <c r="J1153" s="837" t="n"/>
      <c r="K1153" s="837" t="n"/>
      <c r="L1153" s="837" t="n"/>
      <c r="M1153" s="837" t="n"/>
      <c r="N1153" s="837" t="n"/>
      <c r="O1153" s="837" t="n"/>
      <c r="P1153" s="837" t="n"/>
      <c r="Q1153" s="837" t="n"/>
      <c r="R1153" s="837" t="n"/>
      <c r="S1153" s="837" t="n"/>
      <c r="T1153" s="711" t="n"/>
      <c r="U1153" s="711" t="n"/>
      <c r="V1153" s="837" t="n"/>
      <c r="W1153" s="837" t="n"/>
      <c r="X1153" s="711" t="n"/>
      <c r="Y1153" s="711" t="n"/>
      <c r="Z1153" s="837" t="n"/>
      <c r="AA1153" s="837" t="n"/>
      <c r="AB1153" s="837" t="n"/>
      <c r="AC1153" s="837" t="n"/>
      <c r="AD1153" s="837" t="n"/>
      <c r="AE1153" s="837" t="n"/>
      <c r="AF1153" s="837" t="n"/>
      <c r="AG1153" s="837" t="n"/>
      <c r="AH1153" s="837" t="n"/>
      <c r="AI1153" s="837" t="n"/>
    </row>
    <row r="1154" ht="15" customHeight="1" s="1659">
      <c r="E1154" s="837" t="n"/>
      <c r="F1154" s="837" t="n"/>
      <c r="G1154" s="837" t="n"/>
      <c r="H1154" s="837" t="n"/>
      <c r="I1154" s="837" t="n"/>
      <c r="J1154" s="837" t="n"/>
      <c r="K1154" s="837" t="n"/>
      <c r="L1154" s="837" t="n"/>
      <c r="M1154" s="837" t="n"/>
      <c r="N1154" s="837" t="n"/>
      <c r="O1154" s="837" t="n"/>
      <c r="P1154" s="837" t="n"/>
      <c r="Q1154" s="837" t="n"/>
      <c r="R1154" s="837" t="n"/>
      <c r="S1154" s="837" t="n"/>
      <c r="T1154" s="711" t="n"/>
      <c r="U1154" s="711" t="n"/>
      <c r="V1154" s="837" t="n"/>
      <c r="W1154" s="837" t="n"/>
      <c r="X1154" s="711" t="n"/>
      <c r="Y1154" s="711" t="n"/>
      <c r="Z1154" s="837" t="n"/>
      <c r="AA1154" s="837" t="n"/>
      <c r="AB1154" s="837" t="n"/>
      <c r="AC1154" s="837" t="n"/>
      <c r="AD1154" s="837" t="n"/>
      <c r="AE1154" s="837" t="n"/>
      <c r="AF1154" s="837" t="n"/>
      <c r="AG1154" s="837" t="n"/>
      <c r="AH1154" s="837" t="n"/>
      <c r="AI1154" s="837" t="n"/>
    </row>
    <row r="1155" ht="15" customHeight="1" s="1659">
      <c r="E1155" s="837" t="n"/>
      <c r="F1155" s="837" t="n"/>
      <c r="G1155" s="837" t="n"/>
      <c r="H1155" s="837" t="n"/>
      <c r="I1155" s="837" t="n"/>
      <c r="J1155" s="837" t="n"/>
      <c r="K1155" s="837" t="n"/>
      <c r="L1155" s="837" t="n"/>
      <c r="M1155" s="837" t="n"/>
      <c r="N1155" s="837" t="n"/>
      <c r="O1155" s="837" t="n"/>
      <c r="P1155" s="837" t="n"/>
      <c r="Q1155" s="837" t="n"/>
      <c r="R1155" s="837" t="n"/>
      <c r="S1155" s="837" t="n"/>
      <c r="T1155" s="711" t="n"/>
      <c r="U1155" s="711" t="n"/>
      <c r="V1155" s="837" t="n"/>
      <c r="W1155" s="837" t="n"/>
      <c r="X1155" s="711" t="n"/>
      <c r="Y1155" s="711" t="n"/>
      <c r="Z1155" s="837" t="n"/>
      <c r="AA1155" s="837" t="n"/>
      <c r="AB1155" s="837" t="n"/>
      <c r="AC1155" s="837" t="n"/>
      <c r="AD1155" s="837" t="n"/>
      <c r="AE1155" s="837" t="n"/>
      <c r="AF1155" s="837" t="n"/>
      <c r="AG1155" s="837" t="n"/>
      <c r="AH1155" s="837" t="n"/>
      <c r="AI1155" s="837" t="n"/>
    </row>
    <row r="1156" ht="15" customHeight="1" s="1659">
      <c r="E1156" s="837" t="n"/>
      <c r="F1156" s="837" t="n"/>
      <c r="G1156" s="837" t="n"/>
      <c r="H1156" s="837" t="n"/>
      <c r="I1156" s="837" t="n"/>
      <c r="J1156" s="837" t="n"/>
      <c r="K1156" s="837" t="n"/>
      <c r="L1156" s="837" t="n"/>
      <c r="M1156" s="837" t="n"/>
      <c r="N1156" s="837" t="n"/>
      <c r="O1156" s="837" t="n"/>
      <c r="P1156" s="837" t="n"/>
      <c r="Q1156" s="837" t="n"/>
      <c r="R1156" s="837" t="n"/>
      <c r="S1156" s="837" t="n"/>
      <c r="T1156" s="711" t="n"/>
      <c r="U1156" s="711" t="n"/>
      <c r="V1156" s="837" t="n"/>
      <c r="W1156" s="837" t="n"/>
      <c r="X1156" s="711" t="n"/>
      <c r="Y1156" s="711" t="n"/>
      <c r="Z1156" s="837" t="n"/>
      <c r="AA1156" s="837" t="n"/>
      <c r="AB1156" s="837" t="n"/>
      <c r="AC1156" s="837" t="n"/>
      <c r="AD1156" s="837" t="n"/>
      <c r="AE1156" s="837" t="n"/>
      <c r="AF1156" s="837" t="n"/>
      <c r="AG1156" s="837" t="n"/>
      <c r="AH1156" s="837" t="n"/>
      <c r="AI1156" s="837" t="n"/>
    </row>
    <row r="1157" ht="15" customHeight="1" s="1659">
      <c r="E1157" s="837" t="n"/>
      <c r="F1157" s="837" t="n"/>
      <c r="G1157" s="837" t="n"/>
      <c r="H1157" s="837" t="n"/>
      <c r="I1157" s="837" t="n"/>
      <c r="J1157" s="837" t="n"/>
      <c r="K1157" s="837" t="n"/>
      <c r="L1157" s="837" t="n"/>
      <c r="M1157" s="837" t="n"/>
      <c r="N1157" s="837" t="n"/>
      <c r="O1157" s="837" t="n"/>
      <c r="P1157" s="837" t="n"/>
      <c r="Q1157" s="837" t="n"/>
      <c r="R1157" s="837" t="n"/>
      <c r="S1157" s="837" t="n"/>
      <c r="T1157" s="711" t="n"/>
      <c r="U1157" s="711" t="n"/>
      <c r="V1157" s="837" t="n"/>
      <c r="W1157" s="837" t="n"/>
      <c r="X1157" s="711" t="n"/>
      <c r="Y1157" s="711" t="n"/>
      <c r="Z1157" s="837" t="n"/>
      <c r="AA1157" s="837" t="n"/>
      <c r="AB1157" s="837" t="n"/>
      <c r="AC1157" s="837" t="n"/>
      <c r="AD1157" s="837" t="n"/>
      <c r="AE1157" s="837" t="n"/>
      <c r="AF1157" s="837" t="n"/>
      <c r="AG1157" s="837" t="n"/>
      <c r="AH1157" s="837" t="n"/>
      <c r="AI1157" s="837" t="n"/>
    </row>
    <row r="1158" ht="15" customHeight="1" s="1659">
      <c r="E1158" s="837" t="n"/>
      <c r="F1158" s="837" t="n"/>
      <c r="G1158" s="837" t="n"/>
      <c r="H1158" s="837" t="n"/>
      <c r="I1158" s="837" t="n"/>
      <c r="J1158" s="837" t="n"/>
      <c r="K1158" s="837" t="n"/>
      <c r="L1158" s="837" t="n"/>
      <c r="M1158" s="837" t="n"/>
      <c r="N1158" s="837" t="n"/>
      <c r="O1158" s="837" t="n"/>
      <c r="P1158" s="837" t="n"/>
      <c r="Q1158" s="837" t="n"/>
      <c r="R1158" s="837" t="n"/>
      <c r="S1158" s="837" t="n"/>
      <c r="T1158" s="711" t="n"/>
      <c r="U1158" s="711" t="n"/>
      <c r="V1158" s="837" t="n"/>
      <c r="W1158" s="837" t="n"/>
      <c r="X1158" s="711" t="n"/>
      <c r="Y1158" s="711" t="n"/>
      <c r="Z1158" s="837" t="n"/>
      <c r="AA1158" s="837" t="n"/>
      <c r="AB1158" s="837" t="n"/>
      <c r="AC1158" s="837" t="n"/>
      <c r="AD1158" s="837" t="n"/>
      <c r="AE1158" s="837" t="n"/>
      <c r="AF1158" s="837" t="n"/>
      <c r="AG1158" s="837" t="n"/>
      <c r="AH1158" s="837" t="n"/>
      <c r="AI1158" s="837" t="n"/>
    </row>
    <row r="1159" ht="15" customHeight="1" s="1659">
      <c r="E1159" s="837" t="n"/>
      <c r="F1159" s="837" t="n"/>
      <c r="G1159" s="837" t="n"/>
      <c r="H1159" s="837" t="n"/>
      <c r="I1159" s="837" t="n"/>
      <c r="J1159" s="837" t="n"/>
      <c r="K1159" s="837" t="n"/>
      <c r="L1159" s="837" t="n"/>
      <c r="M1159" s="837" t="n"/>
      <c r="N1159" s="837" t="n"/>
      <c r="O1159" s="837" t="n"/>
      <c r="P1159" s="837" t="n"/>
      <c r="Q1159" s="837" t="n"/>
      <c r="R1159" s="837" t="n"/>
      <c r="S1159" s="837" t="n"/>
      <c r="T1159" s="711" t="n"/>
      <c r="U1159" s="711" t="n"/>
      <c r="V1159" s="837" t="n"/>
      <c r="W1159" s="837" t="n"/>
      <c r="X1159" s="711" t="n"/>
      <c r="Y1159" s="711" t="n"/>
      <c r="Z1159" s="837" t="n"/>
      <c r="AA1159" s="837" t="n"/>
      <c r="AB1159" s="837" t="n"/>
      <c r="AC1159" s="837" t="n"/>
      <c r="AD1159" s="837" t="n"/>
      <c r="AE1159" s="837" t="n"/>
      <c r="AF1159" s="837" t="n"/>
      <c r="AG1159" s="837" t="n"/>
      <c r="AH1159" s="837" t="n"/>
      <c r="AI1159" s="837" t="n"/>
    </row>
    <row r="1160" ht="15" customHeight="1" s="1659">
      <c r="E1160" s="837" t="n"/>
      <c r="F1160" s="837" t="n"/>
      <c r="G1160" s="837" t="n"/>
      <c r="H1160" s="837" t="n"/>
      <c r="I1160" s="837" t="n"/>
      <c r="J1160" s="837" t="n"/>
      <c r="K1160" s="837" t="n"/>
      <c r="L1160" s="837" t="n"/>
      <c r="M1160" s="837" t="n"/>
      <c r="N1160" s="837" t="n"/>
      <c r="O1160" s="837" t="n"/>
      <c r="P1160" s="837" t="n"/>
      <c r="Q1160" s="837" t="n"/>
      <c r="R1160" s="837" t="n"/>
      <c r="S1160" s="837" t="n"/>
      <c r="T1160" s="711" t="n"/>
      <c r="U1160" s="711" t="n"/>
      <c r="V1160" s="837" t="n"/>
      <c r="W1160" s="837" t="n"/>
      <c r="X1160" s="711" t="n"/>
      <c r="Y1160" s="711" t="n"/>
      <c r="Z1160" s="837" t="n"/>
      <c r="AA1160" s="837" t="n"/>
      <c r="AB1160" s="837" t="n"/>
      <c r="AC1160" s="837" t="n"/>
      <c r="AD1160" s="837" t="n"/>
      <c r="AE1160" s="837" t="n"/>
      <c r="AF1160" s="837" t="n"/>
      <c r="AG1160" s="837" t="n"/>
      <c r="AH1160" s="837" t="n"/>
      <c r="AI1160" s="837" t="n"/>
    </row>
    <row r="1161" ht="15" customHeight="1" s="1659">
      <c r="E1161" s="837" t="n"/>
      <c r="F1161" s="837" t="n"/>
      <c r="G1161" s="837" t="n"/>
      <c r="H1161" s="837" t="n"/>
      <c r="I1161" s="837" t="n"/>
      <c r="J1161" s="837" t="n"/>
      <c r="K1161" s="837" t="n"/>
      <c r="L1161" s="837" t="n"/>
      <c r="M1161" s="837" t="n"/>
      <c r="N1161" s="837" t="n"/>
      <c r="O1161" s="837" t="n"/>
      <c r="P1161" s="837" t="n"/>
      <c r="Q1161" s="837" t="n"/>
      <c r="R1161" s="837" t="n"/>
      <c r="S1161" s="837" t="n"/>
      <c r="T1161" s="711" t="n"/>
      <c r="U1161" s="711" t="n"/>
      <c r="V1161" s="837" t="n"/>
      <c r="W1161" s="837" t="n"/>
      <c r="X1161" s="711" t="n"/>
      <c r="Y1161" s="711" t="n"/>
      <c r="Z1161" s="837" t="n"/>
      <c r="AA1161" s="837" t="n"/>
      <c r="AB1161" s="837" t="n"/>
      <c r="AC1161" s="837" t="n"/>
      <c r="AD1161" s="837" t="n"/>
      <c r="AE1161" s="837" t="n"/>
      <c r="AF1161" s="837" t="n"/>
      <c r="AG1161" s="837" t="n"/>
      <c r="AH1161" s="837" t="n"/>
      <c r="AI1161" s="837" t="n"/>
    </row>
    <row r="1162" ht="15" customHeight="1" s="1659">
      <c r="E1162" s="837" t="n"/>
      <c r="F1162" s="837" t="n"/>
      <c r="G1162" s="837" t="n"/>
      <c r="H1162" s="837" t="n"/>
      <c r="I1162" s="837" t="n"/>
      <c r="J1162" s="837" t="n"/>
      <c r="K1162" s="837" t="n"/>
      <c r="L1162" s="837" t="n"/>
      <c r="M1162" s="837" t="n"/>
      <c r="N1162" s="837" t="n"/>
      <c r="O1162" s="837" t="n"/>
      <c r="P1162" s="837" t="n"/>
      <c r="Q1162" s="837" t="n"/>
      <c r="R1162" s="837" t="n"/>
      <c r="S1162" s="837" t="n"/>
      <c r="T1162" s="711" t="n"/>
      <c r="U1162" s="711" t="n"/>
      <c r="V1162" s="837" t="n"/>
      <c r="W1162" s="837" t="n"/>
      <c r="X1162" s="711" t="n"/>
      <c r="Y1162" s="711" t="n"/>
      <c r="Z1162" s="837" t="n"/>
      <c r="AA1162" s="837" t="n"/>
      <c r="AB1162" s="837" t="n"/>
      <c r="AC1162" s="837" t="n"/>
      <c r="AD1162" s="837" t="n"/>
      <c r="AE1162" s="837" t="n"/>
      <c r="AF1162" s="837" t="n"/>
      <c r="AG1162" s="837" t="n"/>
      <c r="AH1162" s="837" t="n"/>
      <c r="AI1162" s="837" t="n"/>
    </row>
    <row r="1163" ht="15" customHeight="1" s="1659">
      <c r="E1163" s="837" t="n"/>
      <c r="F1163" s="837" t="n"/>
      <c r="G1163" s="837" t="n"/>
      <c r="H1163" s="837" t="n"/>
      <c r="I1163" s="837" t="n"/>
      <c r="J1163" s="837" t="n"/>
      <c r="K1163" s="837" t="n"/>
      <c r="L1163" s="837" t="n"/>
      <c r="M1163" s="837" t="n"/>
      <c r="N1163" s="837" t="n"/>
      <c r="O1163" s="837" t="n"/>
      <c r="P1163" s="837" t="n"/>
      <c r="Q1163" s="837" t="n"/>
      <c r="R1163" s="837" t="n"/>
      <c r="S1163" s="837" t="n"/>
      <c r="T1163" s="711" t="n"/>
      <c r="U1163" s="711" t="n"/>
      <c r="V1163" s="837" t="n"/>
      <c r="W1163" s="837" t="n"/>
      <c r="X1163" s="711" t="n"/>
      <c r="Y1163" s="711" t="n"/>
      <c r="Z1163" s="837" t="n"/>
      <c r="AA1163" s="837" t="n"/>
      <c r="AB1163" s="837" t="n"/>
      <c r="AC1163" s="837" t="n"/>
      <c r="AD1163" s="837" t="n"/>
      <c r="AE1163" s="837" t="n"/>
      <c r="AF1163" s="837" t="n"/>
      <c r="AG1163" s="837" t="n"/>
      <c r="AH1163" s="837" t="n"/>
      <c r="AI1163" s="837" t="n"/>
    </row>
    <row r="1164" ht="15" customHeight="1" s="1659">
      <c r="E1164" s="837" t="n"/>
      <c r="F1164" s="837" t="n"/>
      <c r="G1164" s="837" t="n"/>
      <c r="H1164" s="837" t="n"/>
      <c r="I1164" s="837" t="n"/>
      <c r="J1164" s="837" t="n"/>
      <c r="K1164" s="837" t="n"/>
      <c r="L1164" s="837" t="n"/>
      <c r="M1164" s="837" t="n"/>
      <c r="N1164" s="837" t="n"/>
      <c r="O1164" s="837" t="n"/>
      <c r="P1164" s="837" t="n"/>
      <c r="Q1164" s="837" t="n"/>
      <c r="R1164" s="837" t="n"/>
      <c r="S1164" s="837" t="n"/>
      <c r="T1164" s="711" t="n"/>
      <c r="U1164" s="711" t="n"/>
      <c r="V1164" s="837" t="n"/>
      <c r="W1164" s="837" t="n"/>
      <c r="X1164" s="711" t="n"/>
      <c r="Y1164" s="711" t="n"/>
      <c r="Z1164" s="837" t="n"/>
      <c r="AA1164" s="837" t="n"/>
      <c r="AB1164" s="837" t="n"/>
      <c r="AC1164" s="837" t="n"/>
      <c r="AD1164" s="837" t="n"/>
      <c r="AE1164" s="837" t="n"/>
      <c r="AF1164" s="837" t="n"/>
      <c r="AG1164" s="837" t="n"/>
      <c r="AH1164" s="837" t="n"/>
      <c r="AI1164" s="837" t="n"/>
    </row>
    <row r="1165" ht="15" customHeight="1" s="1659">
      <c r="E1165" s="837" t="n"/>
      <c r="F1165" s="837" t="n"/>
      <c r="G1165" s="837" t="n"/>
      <c r="H1165" s="837" t="n"/>
      <c r="I1165" s="837" t="n"/>
      <c r="J1165" s="837" t="n"/>
      <c r="K1165" s="837" t="n"/>
      <c r="L1165" s="837" t="n"/>
      <c r="M1165" s="837" t="n"/>
      <c r="N1165" s="837" t="n"/>
      <c r="O1165" s="837" t="n"/>
      <c r="P1165" s="837" t="n"/>
      <c r="Q1165" s="837" t="n"/>
      <c r="R1165" s="837" t="n"/>
      <c r="S1165" s="837" t="n"/>
      <c r="T1165" s="711" t="n"/>
      <c r="U1165" s="711" t="n"/>
      <c r="V1165" s="837" t="n"/>
      <c r="W1165" s="837" t="n"/>
      <c r="X1165" s="711" t="n"/>
      <c r="Y1165" s="711" t="n"/>
      <c r="Z1165" s="837" t="n"/>
      <c r="AA1165" s="837" t="n"/>
      <c r="AB1165" s="837" t="n"/>
      <c r="AC1165" s="837" t="n"/>
      <c r="AD1165" s="837" t="n"/>
      <c r="AE1165" s="837" t="n"/>
      <c r="AF1165" s="837" t="n"/>
      <c r="AG1165" s="837" t="n"/>
      <c r="AH1165" s="837" t="n"/>
      <c r="AI1165" s="837" t="n"/>
    </row>
    <row r="1166" ht="15" customHeight="1" s="1659">
      <c r="E1166" s="837" t="n"/>
      <c r="F1166" s="837" t="n"/>
      <c r="G1166" s="837" t="n"/>
      <c r="H1166" s="837" t="n"/>
      <c r="I1166" s="837" t="n"/>
      <c r="J1166" s="837" t="n"/>
      <c r="K1166" s="837" t="n"/>
      <c r="L1166" s="837" t="n"/>
      <c r="M1166" s="837" t="n"/>
      <c r="N1166" s="837" t="n"/>
      <c r="O1166" s="837" t="n"/>
      <c r="P1166" s="837" t="n"/>
      <c r="Q1166" s="837" t="n"/>
      <c r="R1166" s="837" t="n"/>
      <c r="S1166" s="837" t="n"/>
      <c r="T1166" s="711" t="n"/>
      <c r="U1166" s="711" t="n"/>
      <c r="V1166" s="837" t="n"/>
      <c r="W1166" s="837" t="n"/>
      <c r="X1166" s="711" t="n"/>
      <c r="Y1166" s="711" t="n"/>
      <c r="Z1166" s="837" t="n"/>
      <c r="AA1166" s="837" t="n"/>
      <c r="AB1166" s="837" t="n"/>
      <c r="AC1166" s="837" t="n"/>
      <c r="AD1166" s="837" t="n"/>
      <c r="AE1166" s="837" t="n"/>
      <c r="AF1166" s="837" t="n"/>
      <c r="AG1166" s="837" t="n"/>
      <c r="AH1166" s="837" t="n"/>
      <c r="AI1166" s="837" t="n"/>
    </row>
    <row r="1167" ht="15" customHeight="1" s="1659">
      <c r="E1167" s="837" t="n"/>
      <c r="F1167" s="837" t="n"/>
      <c r="G1167" s="837" t="n"/>
      <c r="H1167" s="837" t="n"/>
      <c r="I1167" s="837" t="n"/>
      <c r="J1167" s="837" t="n"/>
      <c r="K1167" s="837" t="n"/>
      <c r="L1167" s="837" t="n"/>
      <c r="M1167" s="837" t="n"/>
      <c r="N1167" s="837" t="n"/>
      <c r="O1167" s="837" t="n"/>
      <c r="P1167" s="837" t="n"/>
      <c r="Q1167" s="837" t="n"/>
      <c r="R1167" s="837" t="n"/>
      <c r="S1167" s="837" t="n"/>
      <c r="T1167" s="711" t="n"/>
      <c r="U1167" s="711" t="n"/>
      <c r="V1167" s="837" t="n"/>
      <c r="W1167" s="837" t="n"/>
      <c r="X1167" s="711" t="n"/>
      <c r="Y1167" s="711" t="n"/>
      <c r="Z1167" s="837" t="n"/>
      <c r="AA1167" s="837" t="n"/>
      <c r="AB1167" s="837" t="n"/>
      <c r="AC1167" s="837" t="n"/>
      <c r="AD1167" s="837" t="n"/>
      <c r="AE1167" s="837" t="n"/>
      <c r="AF1167" s="837" t="n"/>
      <c r="AG1167" s="837" t="n"/>
      <c r="AH1167" s="837" t="n"/>
      <c r="AI1167" s="837" t="n"/>
    </row>
    <row r="1168" ht="15" customHeight="1" s="1659">
      <c r="E1168" s="837" t="n"/>
      <c r="F1168" s="837" t="n"/>
      <c r="G1168" s="837" t="n"/>
      <c r="H1168" s="837" t="n"/>
      <c r="I1168" s="837" t="n"/>
      <c r="J1168" s="837" t="n"/>
      <c r="K1168" s="837" t="n"/>
      <c r="L1168" s="837" t="n"/>
      <c r="M1168" s="837" t="n"/>
      <c r="N1168" s="837" t="n"/>
      <c r="O1168" s="837" t="n"/>
      <c r="P1168" s="837" t="n"/>
      <c r="Q1168" s="837" t="n"/>
      <c r="R1168" s="837" t="n"/>
      <c r="S1168" s="837" t="n"/>
      <c r="T1168" s="711" t="n"/>
      <c r="U1168" s="711" t="n"/>
      <c r="V1168" s="837" t="n"/>
      <c r="W1168" s="837" t="n"/>
      <c r="X1168" s="711" t="n"/>
      <c r="Y1168" s="711" t="n"/>
      <c r="Z1168" s="837" t="n"/>
      <c r="AA1168" s="837" t="n"/>
      <c r="AB1168" s="837" t="n"/>
      <c r="AC1168" s="837" t="n"/>
      <c r="AD1168" s="837" t="n"/>
      <c r="AE1168" s="837" t="n"/>
      <c r="AF1168" s="837" t="n"/>
      <c r="AG1168" s="837" t="n"/>
      <c r="AH1168" s="837" t="n"/>
      <c r="AI1168" s="837" t="n"/>
    </row>
    <row r="1169" ht="15" customHeight="1" s="1659">
      <c r="E1169" s="837" t="n"/>
      <c r="F1169" s="837" t="n"/>
      <c r="G1169" s="837" t="n"/>
      <c r="H1169" s="837" t="n"/>
      <c r="I1169" s="837" t="n"/>
      <c r="J1169" s="837" t="n"/>
      <c r="K1169" s="837" t="n"/>
      <c r="L1169" s="837" t="n"/>
      <c r="M1169" s="837" t="n"/>
      <c r="N1169" s="837" t="n"/>
      <c r="O1169" s="837" t="n"/>
      <c r="P1169" s="837" t="n"/>
      <c r="Q1169" s="837" t="n"/>
      <c r="R1169" s="837" t="n"/>
      <c r="S1169" s="837" t="n"/>
      <c r="T1169" s="711" t="n"/>
      <c r="U1169" s="711" t="n"/>
      <c r="V1169" s="837" t="n"/>
      <c r="W1169" s="837" t="n"/>
      <c r="X1169" s="711" t="n"/>
      <c r="Y1169" s="711" t="n"/>
      <c r="Z1169" s="837" t="n"/>
      <c r="AA1169" s="837" t="n"/>
      <c r="AB1169" s="837" t="n"/>
      <c r="AC1169" s="837" t="n"/>
      <c r="AD1169" s="837" t="n"/>
      <c r="AE1169" s="837" t="n"/>
      <c r="AF1169" s="837" t="n"/>
      <c r="AG1169" s="837" t="n"/>
      <c r="AH1169" s="837" t="n"/>
      <c r="AI1169" s="837" t="n"/>
    </row>
    <row r="1170" ht="15" customHeight="1" s="1659">
      <c r="E1170" s="837" t="n"/>
      <c r="F1170" s="837" t="n"/>
      <c r="G1170" s="837" t="n"/>
      <c r="H1170" s="837" t="n"/>
      <c r="I1170" s="837" t="n"/>
      <c r="J1170" s="837" t="n"/>
      <c r="K1170" s="837" t="n"/>
      <c r="L1170" s="837" t="n"/>
      <c r="M1170" s="837" t="n"/>
      <c r="N1170" s="837" t="n"/>
      <c r="O1170" s="837" t="n"/>
      <c r="P1170" s="837" t="n"/>
      <c r="Q1170" s="837" t="n"/>
      <c r="R1170" s="837" t="n"/>
      <c r="S1170" s="837" t="n"/>
      <c r="T1170" s="711" t="n"/>
      <c r="U1170" s="711" t="n"/>
      <c r="V1170" s="837" t="n"/>
      <c r="W1170" s="837" t="n"/>
      <c r="X1170" s="711" t="n"/>
      <c r="Y1170" s="711" t="n"/>
      <c r="Z1170" s="837" t="n"/>
      <c r="AA1170" s="837" t="n"/>
      <c r="AB1170" s="837" t="n"/>
      <c r="AC1170" s="837" t="n"/>
      <c r="AD1170" s="837" t="n"/>
      <c r="AE1170" s="837" t="n"/>
      <c r="AF1170" s="837" t="n"/>
      <c r="AG1170" s="837" t="n"/>
      <c r="AH1170" s="837" t="n"/>
      <c r="AI1170" s="837" t="n"/>
    </row>
    <row r="1171" ht="15" customHeight="1" s="1659">
      <c r="E1171" s="837" t="n"/>
      <c r="F1171" s="837" t="n"/>
      <c r="G1171" s="837" t="n"/>
      <c r="H1171" s="837" t="n"/>
      <c r="I1171" s="837" t="n"/>
      <c r="J1171" s="837" t="n"/>
      <c r="K1171" s="837" t="n"/>
      <c r="L1171" s="837" t="n"/>
      <c r="M1171" s="837" t="n"/>
      <c r="N1171" s="837" t="n"/>
      <c r="O1171" s="837" t="n"/>
      <c r="P1171" s="837" t="n"/>
      <c r="Q1171" s="837" t="n"/>
      <c r="R1171" s="837" t="n"/>
      <c r="S1171" s="837" t="n"/>
      <c r="T1171" s="711" t="n"/>
      <c r="U1171" s="711" t="n"/>
      <c r="V1171" s="837" t="n"/>
      <c r="W1171" s="837" t="n"/>
      <c r="X1171" s="711" t="n"/>
      <c r="Y1171" s="711" t="n"/>
      <c r="Z1171" s="837" t="n"/>
      <c r="AA1171" s="837" t="n"/>
      <c r="AB1171" s="837" t="n"/>
      <c r="AC1171" s="837" t="n"/>
      <c r="AD1171" s="837" t="n"/>
      <c r="AE1171" s="837" t="n"/>
      <c r="AF1171" s="837" t="n"/>
      <c r="AG1171" s="837" t="n"/>
      <c r="AH1171" s="837" t="n"/>
      <c r="AI1171" s="837" t="n"/>
    </row>
    <row r="1172" ht="15" customHeight="1" s="1659">
      <c r="E1172" s="837" t="n"/>
      <c r="F1172" s="837" t="n"/>
      <c r="G1172" s="837" t="n"/>
      <c r="H1172" s="837" t="n"/>
      <c r="I1172" s="837" t="n"/>
      <c r="J1172" s="837" t="n"/>
      <c r="K1172" s="837" t="n"/>
      <c r="L1172" s="837" t="n"/>
      <c r="M1172" s="837" t="n"/>
      <c r="N1172" s="837" t="n"/>
      <c r="O1172" s="837" t="n"/>
      <c r="P1172" s="837" t="n"/>
      <c r="Q1172" s="837" t="n"/>
      <c r="R1172" s="837" t="n"/>
      <c r="S1172" s="837" t="n"/>
      <c r="T1172" s="711" t="n"/>
      <c r="U1172" s="711" t="n"/>
      <c r="V1172" s="837" t="n"/>
      <c r="W1172" s="837" t="n"/>
      <c r="X1172" s="711" t="n"/>
      <c r="Y1172" s="711" t="n"/>
      <c r="Z1172" s="837" t="n"/>
      <c r="AA1172" s="837" t="n"/>
      <c r="AB1172" s="837" t="n"/>
      <c r="AC1172" s="837" t="n"/>
      <c r="AD1172" s="837" t="n"/>
      <c r="AE1172" s="837" t="n"/>
      <c r="AF1172" s="837" t="n"/>
      <c r="AG1172" s="837" t="n"/>
      <c r="AH1172" s="837" t="n"/>
      <c r="AI1172" s="837" t="n"/>
    </row>
    <row r="1173" ht="15" customHeight="1" s="1659">
      <c r="E1173" s="837" t="n"/>
      <c r="F1173" s="837" t="n"/>
      <c r="G1173" s="837" t="n"/>
      <c r="H1173" s="837" t="n"/>
      <c r="I1173" s="837" t="n"/>
      <c r="J1173" s="837" t="n"/>
      <c r="K1173" s="837" t="n"/>
      <c r="L1173" s="837" t="n"/>
      <c r="M1173" s="837" t="n"/>
      <c r="N1173" s="837" t="n"/>
      <c r="O1173" s="837" t="n"/>
      <c r="P1173" s="837" t="n"/>
      <c r="Q1173" s="837" t="n"/>
      <c r="R1173" s="837" t="n"/>
      <c r="S1173" s="837" t="n"/>
      <c r="T1173" s="711" t="n"/>
      <c r="U1173" s="711" t="n"/>
      <c r="V1173" s="837" t="n"/>
      <c r="W1173" s="837" t="n"/>
      <c r="X1173" s="711" t="n"/>
      <c r="Y1173" s="711" t="n"/>
      <c r="Z1173" s="837" t="n"/>
      <c r="AA1173" s="837" t="n"/>
      <c r="AB1173" s="837" t="n"/>
      <c r="AC1173" s="837" t="n"/>
      <c r="AD1173" s="837" t="n"/>
      <c r="AE1173" s="837" t="n"/>
      <c r="AF1173" s="837" t="n"/>
      <c r="AG1173" s="837" t="n"/>
      <c r="AH1173" s="837" t="n"/>
      <c r="AI1173" s="837" t="n"/>
    </row>
    <row r="1174" ht="15" customHeight="1" s="1659">
      <c r="E1174" s="837" t="n"/>
      <c r="F1174" s="837" t="n"/>
      <c r="G1174" s="837" t="n"/>
      <c r="H1174" s="837" t="n"/>
      <c r="I1174" s="837" t="n"/>
      <c r="J1174" s="837" t="n"/>
      <c r="K1174" s="837" t="n"/>
      <c r="L1174" s="837" t="n"/>
      <c r="M1174" s="837" t="n"/>
      <c r="N1174" s="837" t="n"/>
      <c r="O1174" s="837" t="n"/>
      <c r="P1174" s="837" t="n"/>
      <c r="Q1174" s="837" t="n"/>
      <c r="R1174" s="837" t="n"/>
      <c r="S1174" s="837" t="n"/>
      <c r="T1174" s="711" t="n"/>
      <c r="U1174" s="711" t="n"/>
      <c r="V1174" s="837" t="n"/>
      <c r="W1174" s="837" t="n"/>
      <c r="X1174" s="711" t="n"/>
      <c r="Y1174" s="711" t="n"/>
      <c r="Z1174" s="837" t="n"/>
      <c r="AA1174" s="837" t="n"/>
      <c r="AB1174" s="837" t="n"/>
      <c r="AC1174" s="837" t="n"/>
      <c r="AD1174" s="837" t="n"/>
      <c r="AE1174" s="837" t="n"/>
      <c r="AF1174" s="837" t="n"/>
      <c r="AG1174" s="837" t="n"/>
      <c r="AH1174" s="837" t="n"/>
      <c r="AI1174" s="837" t="n"/>
    </row>
    <row r="1175" ht="15" customHeight="1" s="1659">
      <c r="E1175" s="837" t="n"/>
      <c r="F1175" s="837" t="n"/>
      <c r="G1175" s="837" t="n"/>
      <c r="H1175" s="837" t="n"/>
      <c r="I1175" s="837" t="n"/>
      <c r="J1175" s="837" t="n"/>
      <c r="K1175" s="837" t="n"/>
      <c r="L1175" s="837" t="n"/>
      <c r="M1175" s="837" t="n"/>
      <c r="N1175" s="837" t="n"/>
      <c r="O1175" s="837" t="n"/>
      <c r="P1175" s="837" t="n"/>
      <c r="Q1175" s="837" t="n"/>
      <c r="R1175" s="837" t="n"/>
      <c r="S1175" s="837" t="n"/>
      <c r="T1175" s="711" t="n"/>
      <c r="U1175" s="711" t="n"/>
      <c r="V1175" s="837" t="n"/>
      <c r="W1175" s="837" t="n"/>
      <c r="X1175" s="711" t="n"/>
      <c r="Y1175" s="711" t="n"/>
      <c r="Z1175" s="837" t="n"/>
      <c r="AA1175" s="837" t="n"/>
      <c r="AB1175" s="837" t="n"/>
      <c r="AC1175" s="837" t="n"/>
      <c r="AD1175" s="837" t="n"/>
      <c r="AE1175" s="837" t="n"/>
      <c r="AF1175" s="837" t="n"/>
      <c r="AG1175" s="837" t="n"/>
      <c r="AH1175" s="837" t="n"/>
      <c r="AI1175" s="837" t="n"/>
    </row>
    <row r="1176" ht="15" customHeight="1" s="1659">
      <c r="E1176" s="837" t="n"/>
      <c r="F1176" s="837" t="n"/>
      <c r="G1176" s="837" t="n"/>
      <c r="H1176" s="837" t="n"/>
      <c r="I1176" s="837" t="n"/>
      <c r="J1176" s="837" t="n"/>
      <c r="K1176" s="837" t="n"/>
      <c r="L1176" s="837" t="n"/>
      <c r="M1176" s="837" t="n"/>
      <c r="N1176" s="837" t="n"/>
      <c r="O1176" s="837" t="n"/>
      <c r="P1176" s="837" t="n"/>
      <c r="Q1176" s="837" t="n"/>
      <c r="R1176" s="837" t="n"/>
      <c r="S1176" s="837" t="n"/>
      <c r="T1176" s="711" t="n"/>
      <c r="U1176" s="711" t="n"/>
      <c r="V1176" s="837" t="n"/>
      <c r="W1176" s="837" t="n"/>
      <c r="X1176" s="711" t="n"/>
      <c r="Y1176" s="711" t="n"/>
      <c r="Z1176" s="837" t="n"/>
      <c r="AA1176" s="837" t="n"/>
      <c r="AB1176" s="837" t="n"/>
      <c r="AC1176" s="837" t="n"/>
      <c r="AD1176" s="837" t="n"/>
      <c r="AE1176" s="837" t="n"/>
      <c r="AF1176" s="837" t="n"/>
      <c r="AG1176" s="837" t="n"/>
      <c r="AH1176" s="837" t="n"/>
      <c r="AI1176" s="837" t="n"/>
    </row>
    <row r="1177" ht="15" customHeight="1" s="1659">
      <c r="E1177" s="837" t="n"/>
      <c r="F1177" s="837" t="n"/>
      <c r="G1177" s="837" t="n"/>
      <c r="H1177" s="837" t="n"/>
      <c r="I1177" s="837" t="n"/>
      <c r="J1177" s="837" t="n"/>
      <c r="K1177" s="837" t="n"/>
      <c r="L1177" s="837" t="n"/>
      <c r="M1177" s="837" t="n"/>
      <c r="N1177" s="837" t="n"/>
      <c r="O1177" s="837" t="n"/>
      <c r="P1177" s="837" t="n"/>
      <c r="Q1177" s="837" t="n"/>
      <c r="R1177" s="837" t="n"/>
      <c r="S1177" s="837" t="n"/>
      <c r="T1177" s="711" t="n"/>
      <c r="U1177" s="711" t="n"/>
      <c r="V1177" s="837" t="n"/>
      <c r="W1177" s="837" t="n"/>
      <c r="X1177" s="711" t="n"/>
      <c r="Y1177" s="711" t="n"/>
      <c r="Z1177" s="837" t="n"/>
      <c r="AA1177" s="837" t="n"/>
      <c r="AB1177" s="837" t="n"/>
      <c r="AC1177" s="837" t="n"/>
      <c r="AD1177" s="837" t="n"/>
      <c r="AE1177" s="837" t="n"/>
      <c r="AF1177" s="837" t="n"/>
      <c r="AG1177" s="837" t="n"/>
      <c r="AH1177" s="837" t="n"/>
      <c r="AI1177" s="837" t="n"/>
    </row>
    <row r="1178" ht="15" customHeight="1" s="1659">
      <c r="E1178" s="837" t="n"/>
      <c r="F1178" s="837" t="n"/>
      <c r="G1178" s="837" t="n"/>
      <c r="H1178" s="837" t="n"/>
      <c r="I1178" s="837" t="n"/>
      <c r="J1178" s="837" t="n"/>
      <c r="K1178" s="837" t="n"/>
      <c r="L1178" s="837" t="n"/>
      <c r="M1178" s="837" t="n"/>
      <c r="N1178" s="837" t="n"/>
      <c r="O1178" s="837" t="n"/>
      <c r="P1178" s="837" t="n"/>
      <c r="Q1178" s="837" t="n"/>
      <c r="R1178" s="837" t="n"/>
      <c r="S1178" s="837" t="n"/>
      <c r="T1178" s="711" t="n"/>
      <c r="U1178" s="711" t="n"/>
      <c r="V1178" s="837" t="n"/>
      <c r="W1178" s="837" t="n"/>
      <c r="X1178" s="711" t="n"/>
      <c r="Y1178" s="711" t="n"/>
      <c r="Z1178" s="837" t="n"/>
      <c r="AA1178" s="837" t="n"/>
      <c r="AB1178" s="837" t="n"/>
      <c r="AC1178" s="837" t="n"/>
      <c r="AD1178" s="837" t="n"/>
      <c r="AE1178" s="837" t="n"/>
      <c r="AF1178" s="837" t="n"/>
      <c r="AG1178" s="837" t="n"/>
      <c r="AH1178" s="837" t="n"/>
      <c r="AI1178" s="837" t="n"/>
    </row>
    <row r="1179" ht="15" customHeight="1" s="1659">
      <c r="E1179" s="837" t="n"/>
      <c r="F1179" s="837" t="n"/>
      <c r="G1179" s="837" t="n"/>
      <c r="H1179" s="837" t="n"/>
      <c r="I1179" s="837" t="n"/>
      <c r="J1179" s="837" t="n"/>
      <c r="K1179" s="837" t="n"/>
      <c r="L1179" s="837" t="n"/>
      <c r="M1179" s="837" t="n"/>
      <c r="N1179" s="837" t="n"/>
      <c r="O1179" s="837" t="n"/>
      <c r="P1179" s="837" t="n"/>
      <c r="Q1179" s="837" t="n"/>
      <c r="R1179" s="837" t="n"/>
      <c r="S1179" s="837" t="n"/>
      <c r="T1179" s="711" t="n"/>
      <c r="U1179" s="711" t="n"/>
      <c r="V1179" s="837" t="n"/>
      <c r="W1179" s="837" t="n"/>
      <c r="X1179" s="711" t="n"/>
      <c r="Y1179" s="711" t="n"/>
      <c r="Z1179" s="837" t="n"/>
      <c r="AA1179" s="837" t="n"/>
      <c r="AB1179" s="837" t="n"/>
      <c r="AC1179" s="837" t="n"/>
      <c r="AD1179" s="837" t="n"/>
      <c r="AE1179" s="837" t="n"/>
      <c r="AF1179" s="837" t="n"/>
      <c r="AG1179" s="837" t="n"/>
      <c r="AH1179" s="837" t="n"/>
      <c r="AI1179" s="837" t="n"/>
    </row>
    <row r="1180" ht="15" customHeight="1" s="1659">
      <c r="E1180" s="837" t="n"/>
      <c r="F1180" s="837" t="n"/>
      <c r="G1180" s="837" t="n"/>
      <c r="H1180" s="837" t="n"/>
      <c r="I1180" s="837" t="n"/>
      <c r="J1180" s="837" t="n"/>
      <c r="K1180" s="837" t="n"/>
      <c r="L1180" s="837" t="n"/>
      <c r="M1180" s="837" t="n"/>
      <c r="N1180" s="837" t="n"/>
      <c r="O1180" s="837" t="n"/>
      <c r="P1180" s="837" t="n"/>
      <c r="Q1180" s="837" t="n"/>
      <c r="R1180" s="837" t="n"/>
      <c r="S1180" s="837" t="n"/>
      <c r="T1180" s="711" t="n"/>
      <c r="U1180" s="711" t="n"/>
      <c r="V1180" s="837" t="n"/>
      <c r="W1180" s="837" t="n"/>
      <c r="X1180" s="711" t="n"/>
      <c r="Y1180" s="711" t="n"/>
      <c r="Z1180" s="837" t="n"/>
      <c r="AA1180" s="837" t="n"/>
      <c r="AB1180" s="837" t="n"/>
      <c r="AC1180" s="837" t="n"/>
      <c r="AD1180" s="837" t="n"/>
      <c r="AE1180" s="837" t="n"/>
      <c r="AF1180" s="837" t="n"/>
      <c r="AG1180" s="837" t="n"/>
      <c r="AH1180" s="837" t="n"/>
      <c r="AI1180" s="837" t="n"/>
    </row>
    <row r="1181" ht="15" customHeight="1" s="1659">
      <c r="E1181" s="837" t="n"/>
      <c r="F1181" s="837" t="n"/>
      <c r="G1181" s="837" t="n"/>
      <c r="H1181" s="837" t="n"/>
      <c r="I1181" s="837" t="n"/>
      <c r="J1181" s="837" t="n"/>
      <c r="K1181" s="837" t="n"/>
      <c r="L1181" s="837" t="n"/>
      <c r="M1181" s="837" t="n"/>
      <c r="N1181" s="837" t="n"/>
      <c r="O1181" s="837" t="n"/>
      <c r="P1181" s="837" t="n"/>
      <c r="Q1181" s="837" t="n"/>
      <c r="R1181" s="837" t="n"/>
      <c r="S1181" s="837" t="n"/>
      <c r="T1181" s="711" t="n"/>
      <c r="U1181" s="711" t="n"/>
      <c r="V1181" s="837" t="n"/>
      <c r="W1181" s="837" t="n"/>
      <c r="X1181" s="711" t="n"/>
      <c r="Y1181" s="711" t="n"/>
      <c r="Z1181" s="837" t="n"/>
      <c r="AA1181" s="837" t="n"/>
      <c r="AB1181" s="837" t="n"/>
      <c r="AC1181" s="837" t="n"/>
      <c r="AD1181" s="837" t="n"/>
      <c r="AE1181" s="837" t="n"/>
      <c r="AF1181" s="837" t="n"/>
      <c r="AG1181" s="837" t="n"/>
      <c r="AH1181" s="837" t="n"/>
      <c r="AI1181" s="837" t="n"/>
    </row>
    <row r="1182" ht="15" customHeight="1" s="1659">
      <c r="E1182" s="837" t="n"/>
      <c r="F1182" s="837" t="n"/>
      <c r="G1182" s="837" t="n"/>
      <c r="H1182" s="837" t="n"/>
      <c r="I1182" s="837" t="n"/>
      <c r="J1182" s="837" t="n"/>
      <c r="K1182" s="837" t="n"/>
      <c r="L1182" s="837" t="n"/>
      <c r="M1182" s="837" t="n"/>
      <c r="N1182" s="837" t="n"/>
      <c r="O1182" s="837" t="n"/>
      <c r="P1182" s="837" t="n"/>
      <c r="Q1182" s="837" t="n"/>
      <c r="R1182" s="837" t="n"/>
      <c r="S1182" s="837" t="n"/>
      <c r="T1182" s="711" t="n"/>
      <c r="U1182" s="711" t="n"/>
      <c r="V1182" s="837" t="n"/>
      <c r="W1182" s="837" t="n"/>
      <c r="X1182" s="711" t="n"/>
      <c r="Y1182" s="711" t="n"/>
      <c r="Z1182" s="837" t="n"/>
      <c r="AA1182" s="837" t="n"/>
      <c r="AB1182" s="837" t="n"/>
      <c r="AC1182" s="837" t="n"/>
      <c r="AD1182" s="837" t="n"/>
      <c r="AE1182" s="837" t="n"/>
      <c r="AF1182" s="837" t="n"/>
      <c r="AG1182" s="837" t="n"/>
      <c r="AH1182" s="837" t="n"/>
      <c r="AI1182" s="837" t="n"/>
    </row>
    <row r="1183" ht="15" customHeight="1" s="1659">
      <c r="E1183" s="837" t="n"/>
      <c r="F1183" s="837" t="n"/>
      <c r="G1183" s="837" t="n"/>
      <c r="H1183" s="837" t="n"/>
      <c r="I1183" s="837" t="n"/>
      <c r="J1183" s="837" t="n"/>
      <c r="K1183" s="837" t="n"/>
      <c r="L1183" s="837" t="n"/>
      <c r="M1183" s="837" t="n"/>
      <c r="N1183" s="837" t="n"/>
      <c r="O1183" s="837" t="n"/>
      <c r="P1183" s="837" t="n"/>
      <c r="Q1183" s="837" t="n"/>
      <c r="R1183" s="837" t="n"/>
      <c r="S1183" s="837" t="n"/>
      <c r="T1183" s="711" t="n"/>
      <c r="U1183" s="711" t="n"/>
      <c r="V1183" s="837" t="n"/>
      <c r="W1183" s="837" t="n"/>
      <c r="X1183" s="711" t="n"/>
      <c r="Y1183" s="711" t="n"/>
      <c r="Z1183" s="837" t="n"/>
      <c r="AA1183" s="837" t="n"/>
      <c r="AB1183" s="837" t="n"/>
      <c r="AC1183" s="837" t="n"/>
      <c r="AD1183" s="837" t="n"/>
      <c r="AE1183" s="837" t="n"/>
      <c r="AF1183" s="837" t="n"/>
      <c r="AG1183" s="837" t="n"/>
      <c r="AH1183" s="837" t="n"/>
      <c r="AI1183" s="837" t="n"/>
    </row>
    <row r="1184" ht="15" customHeight="1" s="1659">
      <c r="E1184" s="837" t="n"/>
      <c r="F1184" s="837" t="n"/>
      <c r="G1184" s="837" t="n"/>
      <c r="H1184" s="837" t="n"/>
      <c r="I1184" s="837" t="n"/>
      <c r="J1184" s="837" t="n"/>
      <c r="K1184" s="837" t="n"/>
      <c r="L1184" s="837" t="n"/>
      <c r="M1184" s="837" t="n"/>
      <c r="N1184" s="837" t="n"/>
      <c r="O1184" s="837" t="n"/>
      <c r="P1184" s="837" t="n"/>
      <c r="Q1184" s="837" t="n"/>
      <c r="R1184" s="837" t="n"/>
      <c r="S1184" s="837" t="n"/>
      <c r="T1184" s="711" t="n"/>
      <c r="U1184" s="711" t="n"/>
      <c r="V1184" s="837" t="n"/>
      <c r="W1184" s="837" t="n"/>
      <c r="X1184" s="711" t="n"/>
      <c r="Y1184" s="711" t="n"/>
      <c r="Z1184" s="837" t="n"/>
      <c r="AA1184" s="837" t="n"/>
      <c r="AB1184" s="837" t="n"/>
      <c r="AC1184" s="837" t="n"/>
      <c r="AD1184" s="837" t="n"/>
      <c r="AE1184" s="837" t="n"/>
      <c r="AF1184" s="837" t="n"/>
      <c r="AG1184" s="837" t="n"/>
      <c r="AH1184" s="837" t="n"/>
      <c r="AI1184" s="837" t="n"/>
    </row>
    <row r="1185" ht="15" customHeight="1" s="1659">
      <c r="E1185" s="837" t="n"/>
      <c r="F1185" s="837" t="n"/>
      <c r="G1185" s="837" t="n"/>
      <c r="H1185" s="837" t="n"/>
      <c r="I1185" s="837" t="n"/>
      <c r="J1185" s="837" t="n"/>
      <c r="K1185" s="837" t="n"/>
      <c r="L1185" s="837" t="n"/>
      <c r="M1185" s="837" t="n"/>
      <c r="N1185" s="837" t="n"/>
      <c r="O1185" s="837" t="n"/>
      <c r="P1185" s="837" t="n"/>
      <c r="Q1185" s="837" t="n"/>
      <c r="R1185" s="837" t="n"/>
      <c r="S1185" s="837" t="n"/>
      <c r="T1185" s="711" t="n"/>
      <c r="U1185" s="711" t="n"/>
      <c r="V1185" s="837" t="n"/>
      <c r="W1185" s="837" t="n"/>
      <c r="X1185" s="711" t="n"/>
      <c r="Y1185" s="711" t="n"/>
      <c r="Z1185" s="837" t="n"/>
      <c r="AA1185" s="837" t="n"/>
      <c r="AB1185" s="837" t="n"/>
      <c r="AC1185" s="837" t="n"/>
      <c r="AD1185" s="837" t="n"/>
      <c r="AE1185" s="837" t="n"/>
      <c r="AF1185" s="837" t="n"/>
      <c r="AG1185" s="837" t="n"/>
      <c r="AH1185" s="837" t="n"/>
      <c r="AI1185" s="837" t="n"/>
    </row>
    <row r="1186" ht="15" customHeight="1" s="1659">
      <c r="E1186" s="837" t="n"/>
      <c r="F1186" s="837" t="n"/>
      <c r="G1186" s="837" t="n"/>
      <c r="H1186" s="837" t="n"/>
      <c r="I1186" s="837" t="n"/>
      <c r="J1186" s="837" t="n"/>
      <c r="K1186" s="837" t="n"/>
      <c r="L1186" s="837" t="n"/>
      <c r="M1186" s="837" t="n"/>
      <c r="N1186" s="837" t="n"/>
      <c r="O1186" s="837" t="n"/>
      <c r="P1186" s="837" t="n"/>
      <c r="Q1186" s="837" t="n"/>
      <c r="R1186" s="837" t="n"/>
      <c r="S1186" s="837" t="n"/>
      <c r="T1186" s="711" t="n"/>
      <c r="U1186" s="711" t="n"/>
      <c r="V1186" s="837" t="n"/>
      <c r="W1186" s="837" t="n"/>
      <c r="X1186" s="711" t="n"/>
      <c r="Y1186" s="711" t="n"/>
      <c r="Z1186" s="837" t="n"/>
      <c r="AA1186" s="837" t="n"/>
      <c r="AB1186" s="837" t="n"/>
      <c r="AC1186" s="837" t="n"/>
      <c r="AD1186" s="837" t="n"/>
      <c r="AE1186" s="837" t="n"/>
      <c r="AF1186" s="837" t="n"/>
      <c r="AG1186" s="837" t="n"/>
      <c r="AH1186" s="837" t="n"/>
      <c r="AI1186" s="837" t="n"/>
    </row>
    <row r="1187" ht="15" customHeight="1" s="1659">
      <c r="E1187" s="837" t="n"/>
      <c r="F1187" s="837" t="n"/>
      <c r="G1187" s="837" t="n"/>
      <c r="H1187" s="837" t="n"/>
      <c r="I1187" s="837" t="n"/>
      <c r="J1187" s="837" t="n"/>
      <c r="K1187" s="837" t="n"/>
      <c r="L1187" s="837" t="n"/>
      <c r="M1187" s="837" t="n"/>
      <c r="N1187" s="837" t="n"/>
      <c r="O1187" s="837" t="n"/>
      <c r="P1187" s="837" t="n"/>
      <c r="Q1187" s="837" t="n"/>
      <c r="R1187" s="837" t="n"/>
      <c r="S1187" s="837" t="n"/>
      <c r="T1187" s="711" t="n"/>
      <c r="U1187" s="711" t="n"/>
      <c r="V1187" s="837" t="n"/>
      <c r="W1187" s="837" t="n"/>
      <c r="X1187" s="711" t="n"/>
      <c r="Y1187" s="711" t="n"/>
      <c r="Z1187" s="837" t="n"/>
      <c r="AA1187" s="837" t="n"/>
      <c r="AB1187" s="837" t="n"/>
      <c r="AC1187" s="837" t="n"/>
      <c r="AD1187" s="837" t="n"/>
      <c r="AE1187" s="837" t="n"/>
      <c r="AF1187" s="837" t="n"/>
      <c r="AG1187" s="837" t="n"/>
      <c r="AH1187" s="837" t="n"/>
      <c r="AI1187" s="837" t="n"/>
    </row>
    <row r="1188" ht="15" customHeight="1" s="1659">
      <c r="E1188" s="837" t="n"/>
      <c r="F1188" s="837" t="n"/>
      <c r="G1188" s="837" t="n"/>
      <c r="H1188" s="837" t="n"/>
      <c r="I1188" s="837" t="n"/>
      <c r="J1188" s="837" t="n"/>
      <c r="K1188" s="837" t="n"/>
      <c r="L1188" s="837" t="n"/>
      <c r="M1188" s="837" t="n"/>
      <c r="N1188" s="837" t="n"/>
      <c r="O1188" s="837" t="n"/>
      <c r="P1188" s="837" t="n"/>
      <c r="Q1188" s="837" t="n"/>
      <c r="R1188" s="837" t="n"/>
      <c r="S1188" s="837" t="n"/>
      <c r="T1188" s="711" t="n"/>
      <c r="U1188" s="711" t="n"/>
      <c r="V1188" s="837" t="n"/>
      <c r="W1188" s="837" t="n"/>
      <c r="X1188" s="711" t="n"/>
      <c r="Y1188" s="711" t="n"/>
      <c r="Z1188" s="837" t="n"/>
      <c r="AA1188" s="837" t="n"/>
      <c r="AB1188" s="837" t="n"/>
      <c r="AC1188" s="837" t="n"/>
      <c r="AD1188" s="837" t="n"/>
      <c r="AE1188" s="837" t="n"/>
      <c r="AF1188" s="837" t="n"/>
      <c r="AG1188" s="837" t="n"/>
      <c r="AH1188" s="837" t="n"/>
      <c r="AI1188" s="837" t="n"/>
    </row>
    <row r="1189" ht="15" customHeight="1" s="1659">
      <c r="E1189" s="837" t="n"/>
      <c r="F1189" s="837" t="n"/>
      <c r="G1189" s="837" t="n"/>
      <c r="H1189" s="837" t="n"/>
      <c r="I1189" s="837" t="n"/>
      <c r="J1189" s="837" t="n"/>
      <c r="K1189" s="837" t="n"/>
      <c r="L1189" s="837" t="n"/>
      <c r="M1189" s="837" t="n"/>
      <c r="N1189" s="837" t="n"/>
      <c r="O1189" s="837" t="n"/>
      <c r="P1189" s="837" t="n"/>
      <c r="Q1189" s="837" t="n"/>
      <c r="R1189" s="837" t="n"/>
      <c r="S1189" s="837" t="n"/>
      <c r="T1189" s="711" t="n"/>
      <c r="U1189" s="711" t="n"/>
      <c r="V1189" s="837" t="n"/>
      <c r="W1189" s="837" t="n"/>
      <c r="X1189" s="711" t="n"/>
      <c r="Y1189" s="711" t="n"/>
      <c r="Z1189" s="837" t="n"/>
      <c r="AA1189" s="837" t="n"/>
      <c r="AB1189" s="837" t="n"/>
      <c r="AC1189" s="837" t="n"/>
      <c r="AD1189" s="837" t="n"/>
      <c r="AE1189" s="837" t="n"/>
      <c r="AF1189" s="837" t="n"/>
      <c r="AG1189" s="837" t="n"/>
      <c r="AH1189" s="837" t="n"/>
      <c r="AI1189" s="837" t="n"/>
    </row>
    <row r="1190" ht="15" customHeight="1" s="1659">
      <c r="E1190" s="837" t="n"/>
      <c r="F1190" s="837" t="n"/>
      <c r="G1190" s="837" t="n"/>
      <c r="H1190" s="837" t="n"/>
      <c r="I1190" s="837" t="n"/>
      <c r="J1190" s="837" t="n"/>
      <c r="K1190" s="837" t="n"/>
      <c r="L1190" s="837" t="n"/>
      <c r="M1190" s="837" t="n"/>
      <c r="N1190" s="837" t="n"/>
      <c r="O1190" s="837" t="n"/>
      <c r="P1190" s="837" t="n"/>
      <c r="Q1190" s="837" t="n"/>
      <c r="R1190" s="837" t="n"/>
      <c r="S1190" s="837" t="n"/>
      <c r="T1190" s="711" t="n"/>
      <c r="U1190" s="711" t="n"/>
      <c r="V1190" s="837" t="n"/>
      <c r="W1190" s="837" t="n"/>
      <c r="X1190" s="711" t="n"/>
      <c r="Y1190" s="711" t="n"/>
      <c r="Z1190" s="837" t="n"/>
      <c r="AA1190" s="837" t="n"/>
      <c r="AB1190" s="837" t="n"/>
      <c r="AC1190" s="837" t="n"/>
      <c r="AD1190" s="837" t="n"/>
      <c r="AE1190" s="837" t="n"/>
      <c r="AF1190" s="837" t="n"/>
      <c r="AG1190" s="837" t="n"/>
      <c r="AH1190" s="837" t="n"/>
      <c r="AI1190" s="837" t="n"/>
    </row>
    <row r="1191" ht="15" customHeight="1" s="1659">
      <c r="E1191" s="837" t="n"/>
      <c r="F1191" s="837" t="n"/>
      <c r="G1191" s="837" t="n"/>
      <c r="H1191" s="837" t="n"/>
      <c r="I1191" s="837" t="n"/>
      <c r="J1191" s="837" t="n"/>
      <c r="K1191" s="837" t="n"/>
      <c r="L1191" s="837" t="n"/>
      <c r="M1191" s="837" t="n"/>
      <c r="N1191" s="837" t="n"/>
      <c r="O1191" s="837" t="n"/>
      <c r="P1191" s="837" t="n"/>
      <c r="Q1191" s="837" t="n"/>
      <c r="R1191" s="837" t="n"/>
      <c r="S1191" s="837" t="n"/>
      <c r="T1191" s="711" t="n"/>
      <c r="U1191" s="711" t="n"/>
      <c r="V1191" s="837" t="n"/>
      <c r="W1191" s="837" t="n"/>
      <c r="X1191" s="711" t="n"/>
      <c r="Y1191" s="711" t="n"/>
      <c r="Z1191" s="837" t="n"/>
      <c r="AA1191" s="837" t="n"/>
      <c r="AB1191" s="837" t="n"/>
      <c r="AC1191" s="837" t="n"/>
      <c r="AD1191" s="837" t="n"/>
      <c r="AE1191" s="837" t="n"/>
      <c r="AF1191" s="837" t="n"/>
      <c r="AG1191" s="837" t="n"/>
      <c r="AH1191" s="837" t="n"/>
      <c r="AI1191" s="837" t="n"/>
    </row>
    <row r="1192" ht="15" customHeight="1" s="1659">
      <c r="E1192" s="837" t="n"/>
      <c r="F1192" s="837" t="n"/>
      <c r="G1192" s="837" t="n"/>
      <c r="H1192" s="837" t="n"/>
      <c r="I1192" s="837" t="n"/>
      <c r="J1192" s="837" t="n"/>
      <c r="K1192" s="837" t="n"/>
      <c r="L1192" s="837" t="n"/>
      <c r="M1192" s="837" t="n"/>
      <c r="N1192" s="837" t="n"/>
      <c r="O1192" s="837" t="n"/>
      <c r="P1192" s="837" t="n"/>
      <c r="Q1192" s="837" t="n"/>
      <c r="R1192" s="837" t="n"/>
      <c r="S1192" s="837" t="n"/>
      <c r="T1192" s="711" t="n"/>
      <c r="U1192" s="711" t="n"/>
      <c r="V1192" s="837" t="n"/>
      <c r="W1192" s="837" t="n"/>
      <c r="X1192" s="711" t="n"/>
      <c r="Y1192" s="711" t="n"/>
      <c r="Z1192" s="837" t="n"/>
      <c r="AA1192" s="837" t="n"/>
      <c r="AB1192" s="837" t="n"/>
      <c r="AC1192" s="837" t="n"/>
      <c r="AD1192" s="837" t="n"/>
      <c r="AE1192" s="837" t="n"/>
      <c r="AF1192" s="837" t="n"/>
      <c r="AG1192" s="837" t="n"/>
      <c r="AH1192" s="837" t="n"/>
      <c r="AI1192" s="837" t="n"/>
    </row>
    <row r="1193" ht="15" customHeight="1" s="1659">
      <c r="E1193" s="837" t="n"/>
      <c r="F1193" s="837" t="n"/>
      <c r="G1193" s="837" t="n"/>
      <c r="H1193" s="837" t="n"/>
      <c r="I1193" s="837" t="n"/>
      <c r="J1193" s="837" t="n"/>
      <c r="K1193" s="837" t="n"/>
      <c r="L1193" s="837" t="n"/>
      <c r="M1193" s="837" t="n"/>
      <c r="N1193" s="837" t="n"/>
      <c r="O1193" s="837" t="n"/>
      <c r="P1193" s="837" t="n"/>
      <c r="Q1193" s="837" t="n"/>
      <c r="R1193" s="837" t="n"/>
      <c r="S1193" s="837" t="n"/>
      <c r="T1193" s="711" t="n"/>
      <c r="U1193" s="711" t="n"/>
      <c r="V1193" s="837" t="n"/>
      <c r="W1193" s="837" t="n"/>
      <c r="X1193" s="711" t="n"/>
      <c r="Y1193" s="711" t="n"/>
      <c r="Z1193" s="837" t="n"/>
      <c r="AA1193" s="837" t="n"/>
      <c r="AB1193" s="837" t="n"/>
      <c r="AC1193" s="837" t="n"/>
      <c r="AD1193" s="837" t="n"/>
      <c r="AE1193" s="837" t="n"/>
      <c r="AF1193" s="837" t="n"/>
      <c r="AG1193" s="837" t="n"/>
      <c r="AH1193" s="837" t="n"/>
      <c r="AI1193" s="837" t="n"/>
    </row>
    <row r="1194" ht="15" customHeight="1" s="1659">
      <c r="E1194" s="837" t="n"/>
      <c r="F1194" s="837" t="n"/>
      <c r="G1194" s="837" t="n"/>
      <c r="H1194" s="837" t="n"/>
      <c r="I1194" s="837" t="n"/>
      <c r="J1194" s="837" t="n"/>
      <c r="K1194" s="837" t="n"/>
      <c r="L1194" s="837" t="n"/>
      <c r="M1194" s="837" t="n"/>
      <c r="N1194" s="837" t="n"/>
      <c r="O1194" s="837" t="n"/>
      <c r="P1194" s="837" t="n"/>
      <c r="Q1194" s="837" t="n"/>
      <c r="R1194" s="837" t="n"/>
      <c r="S1194" s="837" t="n"/>
      <c r="T1194" s="711" t="n"/>
      <c r="U1194" s="711" t="n"/>
      <c r="V1194" s="837" t="n"/>
      <c r="W1194" s="837" t="n"/>
      <c r="X1194" s="711" t="n"/>
      <c r="Y1194" s="711" t="n"/>
      <c r="Z1194" s="837" t="n"/>
      <c r="AA1194" s="837" t="n"/>
      <c r="AB1194" s="837" t="n"/>
      <c r="AC1194" s="837" t="n"/>
      <c r="AD1194" s="837" t="n"/>
      <c r="AE1194" s="837" t="n"/>
      <c r="AF1194" s="837" t="n"/>
      <c r="AG1194" s="837" t="n"/>
      <c r="AH1194" s="837" t="n"/>
      <c r="AI1194" s="837" t="n"/>
    </row>
    <row r="1195" ht="15" customHeight="1" s="1659">
      <c r="E1195" s="837" t="n"/>
      <c r="F1195" s="837" t="n"/>
      <c r="G1195" s="837" t="n"/>
      <c r="H1195" s="837" t="n"/>
      <c r="I1195" s="837" t="n"/>
      <c r="J1195" s="837" t="n"/>
      <c r="K1195" s="837" t="n"/>
      <c r="L1195" s="837" t="n"/>
      <c r="M1195" s="837" t="n"/>
      <c r="N1195" s="837" t="n"/>
      <c r="O1195" s="837" t="n"/>
      <c r="P1195" s="837" t="n"/>
      <c r="Q1195" s="837" t="n"/>
      <c r="R1195" s="837" t="n"/>
      <c r="S1195" s="837" t="n"/>
      <c r="T1195" s="711" t="n"/>
      <c r="U1195" s="711" t="n"/>
      <c r="V1195" s="837" t="n"/>
      <c r="W1195" s="837" t="n"/>
      <c r="X1195" s="711" t="n"/>
      <c r="Y1195" s="711" t="n"/>
      <c r="Z1195" s="837" t="n"/>
      <c r="AA1195" s="837" t="n"/>
      <c r="AB1195" s="837" t="n"/>
      <c r="AC1195" s="837" t="n"/>
      <c r="AD1195" s="837" t="n"/>
      <c r="AE1195" s="837" t="n"/>
      <c r="AF1195" s="837" t="n"/>
      <c r="AG1195" s="837" t="n"/>
      <c r="AH1195" s="837" t="n"/>
      <c r="AI1195" s="837" t="n"/>
    </row>
    <row r="1196" ht="15" customHeight="1" s="1659">
      <c r="E1196" s="837" t="n"/>
      <c r="F1196" s="837" t="n"/>
      <c r="G1196" s="837" t="n"/>
      <c r="H1196" s="837" t="n"/>
      <c r="I1196" s="837" t="n"/>
      <c r="J1196" s="837" t="n"/>
      <c r="K1196" s="837" t="n"/>
      <c r="L1196" s="837" t="n"/>
      <c r="M1196" s="837" t="n"/>
      <c r="N1196" s="837" t="n"/>
      <c r="O1196" s="837" t="n"/>
      <c r="P1196" s="837" t="n"/>
      <c r="Q1196" s="837" t="n"/>
      <c r="R1196" s="837" t="n"/>
      <c r="S1196" s="837" t="n"/>
      <c r="T1196" s="711" t="n"/>
      <c r="U1196" s="711" t="n"/>
      <c r="V1196" s="837" t="n"/>
      <c r="W1196" s="837" t="n"/>
      <c r="X1196" s="711" t="n"/>
      <c r="Y1196" s="711" t="n"/>
      <c r="Z1196" s="837" t="n"/>
      <c r="AA1196" s="837" t="n"/>
      <c r="AB1196" s="837" t="n"/>
      <c r="AC1196" s="837" t="n"/>
      <c r="AD1196" s="837" t="n"/>
      <c r="AE1196" s="837" t="n"/>
      <c r="AF1196" s="837" t="n"/>
      <c r="AG1196" s="837" t="n"/>
      <c r="AH1196" s="837" t="n"/>
      <c r="AI1196" s="837" t="n"/>
    </row>
    <row r="1197" ht="15" customHeight="1" s="1659">
      <c r="E1197" s="837" t="n"/>
      <c r="F1197" s="837" t="n"/>
      <c r="G1197" s="837" t="n"/>
      <c r="H1197" s="837" t="n"/>
      <c r="I1197" s="837" t="n"/>
      <c r="J1197" s="837" t="n"/>
      <c r="K1197" s="837" t="n"/>
      <c r="L1197" s="837" t="n"/>
      <c r="M1197" s="837" t="n"/>
      <c r="N1197" s="837" t="n"/>
      <c r="O1197" s="837" t="n"/>
      <c r="P1197" s="837" t="n"/>
      <c r="Q1197" s="837" t="n"/>
      <c r="R1197" s="837" t="n"/>
      <c r="S1197" s="837" t="n"/>
      <c r="T1197" s="711" t="n"/>
      <c r="U1197" s="711" t="n"/>
      <c r="V1197" s="837" t="n"/>
      <c r="W1197" s="837" t="n"/>
      <c r="X1197" s="711" t="n"/>
      <c r="Y1197" s="711" t="n"/>
      <c r="Z1197" s="837" t="n"/>
      <c r="AA1197" s="837" t="n"/>
      <c r="AB1197" s="837" t="n"/>
      <c r="AC1197" s="837" t="n"/>
      <c r="AD1197" s="837" t="n"/>
      <c r="AE1197" s="837" t="n"/>
      <c r="AF1197" s="837" t="n"/>
      <c r="AG1197" s="837" t="n"/>
      <c r="AH1197" s="837" t="n"/>
      <c r="AI1197" s="837" t="n"/>
    </row>
    <row r="1198" ht="15" customHeight="1" s="1659">
      <c r="E1198" s="837" t="n"/>
      <c r="F1198" s="837" t="n"/>
      <c r="G1198" s="837" t="n"/>
      <c r="H1198" s="837" t="n"/>
      <c r="I1198" s="837" t="n"/>
      <c r="J1198" s="837" t="n"/>
      <c r="K1198" s="837" t="n"/>
      <c r="L1198" s="837" t="n"/>
      <c r="M1198" s="837" t="n"/>
      <c r="N1198" s="837" t="n"/>
      <c r="O1198" s="837" t="n"/>
      <c r="P1198" s="837" t="n"/>
      <c r="Q1198" s="837" t="n"/>
      <c r="R1198" s="837" t="n"/>
      <c r="S1198" s="837" t="n"/>
      <c r="T1198" s="711" t="n"/>
      <c r="U1198" s="711" t="n"/>
      <c r="V1198" s="837" t="n"/>
      <c r="W1198" s="837" t="n"/>
      <c r="X1198" s="711" t="n"/>
      <c r="Y1198" s="711" t="n"/>
      <c r="Z1198" s="837" t="n"/>
      <c r="AA1198" s="837" t="n"/>
      <c r="AB1198" s="837" t="n"/>
      <c r="AC1198" s="837" t="n"/>
      <c r="AD1198" s="837" t="n"/>
      <c r="AE1198" s="837" t="n"/>
      <c r="AF1198" s="837" t="n"/>
      <c r="AG1198" s="837" t="n"/>
      <c r="AH1198" s="837" t="n"/>
      <c r="AI1198" s="837" t="n"/>
    </row>
    <row r="1199" ht="15" customHeight="1" s="1659">
      <c r="E1199" s="837" t="n"/>
      <c r="F1199" s="837" t="n"/>
      <c r="G1199" s="837" t="n"/>
      <c r="H1199" s="837" t="n"/>
      <c r="I1199" s="837" t="n"/>
      <c r="J1199" s="837" t="n"/>
      <c r="K1199" s="837" t="n"/>
      <c r="L1199" s="837" t="n"/>
      <c r="M1199" s="837" t="n"/>
      <c r="N1199" s="837" t="n"/>
      <c r="O1199" s="837" t="n"/>
      <c r="P1199" s="837" t="n"/>
      <c r="Q1199" s="837" t="n"/>
      <c r="R1199" s="837" t="n"/>
      <c r="S1199" s="837" t="n"/>
      <c r="T1199" s="711" t="n"/>
      <c r="U1199" s="711" t="n"/>
      <c r="V1199" s="837" t="n"/>
      <c r="W1199" s="837" t="n"/>
      <c r="X1199" s="711" t="n"/>
      <c r="Y1199" s="711" t="n"/>
      <c r="Z1199" s="837" t="n"/>
      <c r="AA1199" s="837" t="n"/>
      <c r="AB1199" s="837" t="n"/>
      <c r="AC1199" s="837" t="n"/>
      <c r="AD1199" s="837" t="n"/>
      <c r="AE1199" s="837" t="n"/>
      <c r="AF1199" s="837" t="n"/>
      <c r="AG1199" s="837" t="n"/>
      <c r="AH1199" s="837" t="n"/>
      <c r="AI1199" s="837" t="n"/>
    </row>
    <row r="1200" ht="15" customHeight="1" s="1659">
      <c r="E1200" s="837" t="n"/>
      <c r="F1200" s="837" t="n"/>
      <c r="G1200" s="837" t="n"/>
      <c r="H1200" s="837" t="n"/>
      <c r="I1200" s="837" t="n"/>
      <c r="J1200" s="837" t="n"/>
      <c r="K1200" s="837" t="n"/>
      <c r="L1200" s="837" t="n"/>
      <c r="M1200" s="837" t="n"/>
      <c r="N1200" s="837" t="n"/>
      <c r="O1200" s="837" t="n"/>
      <c r="P1200" s="837" t="n"/>
      <c r="Q1200" s="837" t="n"/>
      <c r="R1200" s="837" t="n"/>
      <c r="S1200" s="837" t="n"/>
      <c r="T1200" s="711" t="n"/>
      <c r="U1200" s="711" t="n"/>
      <c r="V1200" s="837" t="n"/>
      <c r="W1200" s="837" t="n"/>
      <c r="X1200" s="711" t="n"/>
      <c r="Y1200" s="711" t="n"/>
      <c r="Z1200" s="837" t="n"/>
      <c r="AA1200" s="837" t="n"/>
      <c r="AB1200" s="837" t="n"/>
      <c r="AC1200" s="837" t="n"/>
      <c r="AD1200" s="837" t="n"/>
      <c r="AE1200" s="837" t="n"/>
      <c r="AF1200" s="837" t="n"/>
      <c r="AG1200" s="837" t="n"/>
      <c r="AH1200" s="837" t="n"/>
      <c r="AI1200" s="837" t="n"/>
    </row>
    <row r="1201" ht="15" customHeight="1" s="1659">
      <c r="E1201" s="837" t="n"/>
      <c r="F1201" s="837" t="n"/>
      <c r="G1201" s="837" t="n"/>
      <c r="H1201" s="837" t="n"/>
      <c r="I1201" s="837" t="n"/>
      <c r="J1201" s="837" t="n"/>
      <c r="K1201" s="837" t="n"/>
      <c r="L1201" s="837" t="n"/>
      <c r="M1201" s="837" t="n"/>
      <c r="N1201" s="837" t="n"/>
      <c r="O1201" s="837" t="n"/>
      <c r="P1201" s="837" t="n"/>
      <c r="Q1201" s="837" t="n"/>
      <c r="R1201" s="837" t="n"/>
      <c r="S1201" s="837" t="n"/>
      <c r="T1201" s="711" t="n"/>
      <c r="U1201" s="711" t="n"/>
      <c r="V1201" s="837" t="n"/>
      <c r="W1201" s="837" t="n"/>
      <c r="X1201" s="711" t="n"/>
      <c r="Y1201" s="711" t="n"/>
      <c r="Z1201" s="837" t="n"/>
      <c r="AA1201" s="837" t="n"/>
      <c r="AB1201" s="837" t="n"/>
      <c r="AC1201" s="837" t="n"/>
      <c r="AD1201" s="837" t="n"/>
      <c r="AE1201" s="837" t="n"/>
      <c r="AF1201" s="837" t="n"/>
      <c r="AG1201" s="837" t="n"/>
      <c r="AH1201" s="837" t="n"/>
      <c r="AI1201" s="837" t="n"/>
    </row>
    <row r="1202" ht="15" customHeight="1" s="1659">
      <c r="E1202" s="837" t="n"/>
      <c r="F1202" s="837" t="n"/>
      <c r="G1202" s="837" t="n"/>
      <c r="H1202" s="837" t="n"/>
      <c r="I1202" s="837" t="n"/>
      <c r="J1202" s="837" t="n"/>
      <c r="K1202" s="837" t="n"/>
      <c r="L1202" s="837" t="n"/>
      <c r="M1202" s="837" t="n"/>
      <c r="N1202" s="837" t="n"/>
      <c r="O1202" s="837" t="n"/>
      <c r="P1202" s="837" t="n"/>
      <c r="Q1202" s="837" t="n"/>
      <c r="R1202" s="837" t="n"/>
      <c r="S1202" s="837" t="n"/>
      <c r="T1202" s="711" t="n"/>
      <c r="U1202" s="711" t="n"/>
      <c r="V1202" s="837" t="n"/>
      <c r="W1202" s="837" t="n"/>
      <c r="X1202" s="711" t="n"/>
      <c r="Y1202" s="711" t="n"/>
      <c r="Z1202" s="837" t="n"/>
      <c r="AA1202" s="837" t="n"/>
      <c r="AB1202" s="837" t="n"/>
      <c r="AC1202" s="837" t="n"/>
      <c r="AD1202" s="837" t="n"/>
      <c r="AE1202" s="837" t="n"/>
      <c r="AF1202" s="837" t="n"/>
      <c r="AG1202" s="837" t="n"/>
      <c r="AH1202" s="837" t="n"/>
      <c r="AI1202" s="837" t="n"/>
    </row>
    <row r="1203" ht="15" customHeight="1" s="1659">
      <c r="E1203" s="837" t="n"/>
      <c r="F1203" s="837" t="n"/>
      <c r="G1203" s="837" t="n"/>
      <c r="H1203" s="837" t="n"/>
      <c r="I1203" s="837" t="n"/>
      <c r="J1203" s="837" t="n"/>
      <c r="K1203" s="837" t="n"/>
      <c r="L1203" s="837" t="n"/>
      <c r="M1203" s="837" t="n"/>
      <c r="N1203" s="837" t="n"/>
      <c r="O1203" s="837" t="n"/>
      <c r="P1203" s="837" t="n"/>
      <c r="Q1203" s="837" t="n"/>
      <c r="R1203" s="837" t="n"/>
      <c r="S1203" s="837" t="n"/>
      <c r="T1203" s="711" t="n"/>
      <c r="U1203" s="711" t="n"/>
      <c r="V1203" s="837" t="n"/>
      <c r="W1203" s="837" t="n"/>
      <c r="X1203" s="711" t="n"/>
      <c r="Y1203" s="711" t="n"/>
      <c r="Z1203" s="837" t="n"/>
      <c r="AA1203" s="837" t="n"/>
      <c r="AB1203" s="837" t="n"/>
      <c r="AC1203" s="837" t="n"/>
      <c r="AD1203" s="837" t="n"/>
      <c r="AE1203" s="837" t="n"/>
      <c r="AF1203" s="837" t="n"/>
      <c r="AG1203" s="837" t="n"/>
      <c r="AH1203" s="837" t="n"/>
      <c r="AI1203" s="837" t="n"/>
    </row>
    <row r="1204" ht="15" customHeight="1" s="1659">
      <c r="E1204" s="837" t="n"/>
      <c r="F1204" s="837" t="n"/>
      <c r="G1204" s="837" t="n"/>
      <c r="H1204" s="837" t="n"/>
      <c r="I1204" s="837" t="n"/>
      <c r="J1204" s="837" t="n"/>
      <c r="K1204" s="837" t="n"/>
      <c r="L1204" s="837" t="n"/>
      <c r="M1204" s="837" t="n"/>
      <c r="N1204" s="837" t="n"/>
      <c r="O1204" s="837" t="n"/>
      <c r="P1204" s="837" t="n"/>
      <c r="Q1204" s="837" t="n"/>
      <c r="R1204" s="837" t="n"/>
      <c r="S1204" s="837" t="n"/>
      <c r="T1204" s="711" t="n"/>
      <c r="U1204" s="711" t="n"/>
      <c r="V1204" s="837" t="n"/>
      <c r="W1204" s="837" t="n"/>
      <c r="X1204" s="711" t="n"/>
      <c r="Y1204" s="711" t="n"/>
      <c r="Z1204" s="837" t="n"/>
      <c r="AA1204" s="837" t="n"/>
      <c r="AB1204" s="837" t="n"/>
      <c r="AC1204" s="837" t="n"/>
      <c r="AD1204" s="837" t="n"/>
      <c r="AE1204" s="837" t="n"/>
      <c r="AF1204" s="837" t="n"/>
      <c r="AG1204" s="837" t="n"/>
      <c r="AH1204" s="837" t="n"/>
      <c r="AI1204" s="837" t="n"/>
    </row>
    <row r="1205" ht="15" customHeight="1" s="1659">
      <c r="E1205" s="837" t="n"/>
      <c r="F1205" s="837" t="n"/>
      <c r="G1205" s="837" t="n"/>
      <c r="H1205" s="837" t="n"/>
      <c r="I1205" s="837" t="n"/>
      <c r="J1205" s="837" t="n"/>
      <c r="K1205" s="837" t="n"/>
      <c r="L1205" s="837" t="n"/>
      <c r="M1205" s="837" t="n"/>
      <c r="N1205" s="837" t="n"/>
      <c r="O1205" s="837" t="n"/>
      <c r="P1205" s="837" t="n"/>
      <c r="Q1205" s="837" t="n"/>
      <c r="R1205" s="837" t="n"/>
      <c r="S1205" s="837" t="n"/>
      <c r="T1205" s="711" t="n"/>
      <c r="U1205" s="711" t="n"/>
      <c r="V1205" s="837" t="n"/>
      <c r="W1205" s="837" t="n"/>
      <c r="X1205" s="711" t="n"/>
      <c r="Y1205" s="711" t="n"/>
      <c r="Z1205" s="837" t="n"/>
      <c r="AA1205" s="837" t="n"/>
      <c r="AB1205" s="837" t="n"/>
      <c r="AC1205" s="837" t="n"/>
      <c r="AD1205" s="837" t="n"/>
      <c r="AE1205" s="837" t="n"/>
      <c r="AF1205" s="837" t="n"/>
      <c r="AG1205" s="837" t="n"/>
      <c r="AH1205" s="837" t="n"/>
      <c r="AI1205" s="837" t="n"/>
    </row>
    <row r="1206" ht="15" customHeight="1" s="1659">
      <c r="E1206" s="837" t="n"/>
      <c r="F1206" s="837" t="n"/>
      <c r="G1206" s="837" t="n"/>
      <c r="H1206" s="837" t="n"/>
      <c r="I1206" s="837" t="n"/>
      <c r="J1206" s="837" t="n"/>
      <c r="K1206" s="837" t="n"/>
      <c r="L1206" s="837" t="n"/>
      <c r="M1206" s="837" t="n"/>
      <c r="N1206" s="837" t="n"/>
      <c r="O1206" s="837" t="n"/>
      <c r="P1206" s="837" t="n"/>
      <c r="Q1206" s="837" t="n"/>
      <c r="R1206" s="837" t="n"/>
      <c r="S1206" s="837" t="n"/>
      <c r="T1206" s="711" t="n"/>
      <c r="U1206" s="711" t="n"/>
      <c r="V1206" s="837" t="n"/>
      <c r="W1206" s="837" t="n"/>
      <c r="X1206" s="711" t="n"/>
      <c r="Y1206" s="711" t="n"/>
      <c r="Z1206" s="837" t="n"/>
      <c r="AA1206" s="837" t="n"/>
      <c r="AB1206" s="837" t="n"/>
      <c r="AC1206" s="837" t="n"/>
      <c r="AD1206" s="837" t="n"/>
      <c r="AE1206" s="837" t="n"/>
      <c r="AF1206" s="837" t="n"/>
      <c r="AG1206" s="837" t="n"/>
      <c r="AH1206" s="837" t="n"/>
      <c r="AI1206" s="837" t="n"/>
    </row>
    <row r="1207" ht="15" customHeight="1" s="1659">
      <c r="E1207" s="837" t="n"/>
      <c r="F1207" s="837" t="n"/>
      <c r="G1207" s="837" t="n"/>
      <c r="H1207" s="837" t="n"/>
      <c r="I1207" s="837" t="n"/>
      <c r="J1207" s="837" t="n"/>
      <c r="K1207" s="837" t="n"/>
      <c r="L1207" s="837" t="n"/>
      <c r="M1207" s="837" t="n"/>
      <c r="N1207" s="837" t="n"/>
      <c r="O1207" s="837" t="n"/>
      <c r="P1207" s="837" t="n"/>
      <c r="Q1207" s="837" t="n"/>
      <c r="R1207" s="837" t="n"/>
      <c r="S1207" s="837" t="n"/>
      <c r="T1207" s="711" t="n"/>
      <c r="U1207" s="711" t="n"/>
      <c r="V1207" s="837" t="n"/>
      <c r="W1207" s="837" t="n"/>
      <c r="X1207" s="711" t="n"/>
      <c r="Y1207" s="711" t="n"/>
      <c r="Z1207" s="837" t="n"/>
      <c r="AA1207" s="837" t="n"/>
      <c r="AB1207" s="837" t="n"/>
      <c r="AC1207" s="837" t="n"/>
      <c r="AD1207" s="837" t="n"/>
      <c r="AE1207" s="837" t="n"/>
      <c r="AF1207" s="837" t="n"/>
      <c r="AG1207" s="837" t="n"/>
      <c r="AH1207" s="837" t="n"/>
      <c r="AI1207" s="837" t="n"/>
    </row>
    <row r="1208" ht="15" customHeight="1" s="1659">
      <c r="E1208" s="837" t="n"/>
      <c r="F1208" s="837" t="n"/>
      <c r="G1208" s="837" t="n"/>
      <c r="H1208" s="837" t="n"/>
      <c r="I1208" s="837" t="n"/>
      <c r="J1208" s="837" t="n"/>
      <c r="K1208" s="837" t="n"/>
      <c r="L1208" s="837" t="n"/>
      <c r="M1208" s="837" t="n"/>
      <c r="N1208" s="837" t="n"/>
      <c r="O1208" s="837" t="n"/>
      <c r="P1208" s="837" t="n"/>
      <c r="Q1208" s="837" t="n"/>
      <c r="R1208" s="837" t="n"/>
      <c r="S1208" s="837" t="n"/>
      <c r="T1208" s="711" t="n"/>
      <c r="U1208" s="711" t="n"/>
      <c r="V1208" s="837" t="n"/>
      <c r="W1208" s="837" t="n"/>
      <c r="X1208" s="711" t="n"/>
      <c r="Y1208" s="711" t="n"/>
      <c r="Z1208" s="837" t="n"/>
      <c r="AA1208" s="837" t="n"/>
      <c r="AB1208" s="837" t="n"/>
      <c r="AC1208" s="837" t="n"/>
      <c r="AD1208" s="837" t="n"/>
      <c r="AE1208" s="837" t="n"/>
      <c r="AF1208" s="837" t="n"/>
      <c r="AG1208" s="837" t="n"/>
      <c r="AH1208" s="837" t="n"/>
      <c r="AI1208" s="837" t="n"/>
    </row>
    <row r="1209" ht="15" customHeight="1" s="1659">
      <c r="E1209" s="837" t="n"/>
      <c r="F1209" s="837" t="n"/>
      <c r="G1209" s="837" t="n"/>
      <c r="H1209" s="837" t="n"/>
      <c r="I1209" s="837" t="n"/>
      <c r="J1209" s="837" t="n"/>
      <c r="K1209" s="837" t="n"/>
      <c r="L1209" s="837" t="n"/>
      <c r="M1209" s="837" t="n"/>
      <c r="N1209" s="837" t="n"/>
      <c r="O1209" s="837" t="n"/>
      <c r="P1209" s="837" t="n"/>
      <c r="Q1209" s="837" t="n"/>
      <c r="R1209" s="837" t="n"/>
      <c r="S1209" s="837" t="n"/>
      <c r="T1209" s="711" t="n"/>
      <c r="U1209" s="711" t="n"/>
      <c r="V1209" s="837" t="n"/>
      <c r="W1209" s="837" t="n"/>
      <c r="X1209" s="711" t="n"/>
      <c r="Y1209" s="711" t="n"/>
      <c r="Z1209" s="837" t="n"/>
      <c r="AA1209" s="837" t="n"/>
      <c r="AB1209" s="837" t="n"/>
      <c r="AC1209" s="837" t="n"/>
      <c r="AD1209" s="837" t="n"/>
      <c r="AE1209" s="837" t="n"/>
      <c r="AF1209" s="837" t="n"/>
      <c r="AG1209" s="837" t="n"/>
      <c r="AH1209" s="837" t="n"/>
      <c r="AI1209" s="837" t="n"/>
    </row>
    <row r="1210" ht="15" customHeight="1" s="1659">
      <c r="E1210" s="837" t="n"/>
      <c r="F1210" s="837" t="n"/>
      <c r="G1210" s="837" t="n"/>
      <c r="H1210" s="837" t="n"/>
      <c r="I1210" s="837" t="n"/>
      <c r="J1210" s="837" t="n"/>
      <c r="K1210" s="837" t="n"/>
      <c r="L1210" s="837" t="n"/>
      <c r="M1210" s="837" t="n"/>
      <c r="N1210" s="837" t="n"/>
      <c r="O1210" s="837" t="n"/>
      <c r="P1210" s="837" t="n"/>
      <c r="Q1210" s="837" t="n"/>
      <c r="R1210" s="837" t="n"/>
      <c r="S1210" s="837" t="n"/>
      <c r="T1210" s="711" t="n"/>
      <c r="U1210" s="711" t="n"/>
      <c r="V1210" s="837" t="n"/>
      <c r="W1210" s="837" t="n"/>
      <c r="X1210" s="711" t="n"/>
      <c r="Y1210" s="711" t="n"/>
      <c r="Z1210" s="837" t="n"/>
      <c r="AA1210" s="837" t="n"/>
      <c r="AB1210" s="837" t="n"/>
      <c r="AC1210" s="837" t="n"/>
      <c r="AD1210" s="837" t="n"/>
      <c r="AE1210" s="837" t="n"/>
      <c r="AF1210" s="837" t="n"/>
      <c r="AG1210" s="837" t="n"/>
      <c r="AH1210" s="837" t="n"/>
      <c r="AI1210" s="837" t="n"/>
    </row>
    <row r="1211" ht="15" customHeight="1" s="1659">
      <c r="E1211" s="837" t="n"/>
      <c r="F1211" s="837" t="n"/>
      <c r="G1211" s="837" t="n"/>
      <c r="H1211" s="837" t="n"/>
      <c r="I1211" s="837" t="n"/>
      <c r="J1211" s="837" t="n"/>
      <c r="K1211" s="837" t="n"/>
      <c r="L1211" s="837" t="n"/>
      <c r="M1211" s="837" t="n"/>
      <c r="N1211" s="837" t="n"/>
      <c r="O1211" s="837" t="n"/>
      <c r="P1211" s="837" t="n"/>
      <c r="Q1211" s="837" t="n"/>
      <c r="R1211" s="837" t="n"/>
      <c r="S1211" s="837" t="n"/>
      <c r="T1211" s="711" t="n"/>
      <c r="U1211" s="711" t="n"/>
      <c r="V1211" s="837" t="n"/>
      <c r="W1211" s="837" t="n"/>
      <c r="X1211" s="711" t="n"/>
      <c r="Y1211" s="711" t="n"/>
      <c r="Z1211" s="837" t="n"/>
      <c r="AA1211" s="837" t="n"/>
      <c r="AB1211" s="837" t="n"/>
      <c r="AC1211" s="837" t="n"/>
      <c r="AD1211" s="837" t="n"/>
      <c r="AE1211" s="837" t="n"/>
      <c r="AF1211" s="837" t="n"/>
      <c r="AG1211" s="837" t="n"/>
      <c r="AH1211" s="837" t="n"/>
      <c r="AI1211" s="837" t="n"/>
    </row>
    <row r="1212" ht="15" customHeight="1" s="1659">
      <c r="E1212" s="837" t="n"/>
      <c r="F1212" s="837" t="n"/>
      <c r="G1212" s="837" t="n"/>
      <c r="H1212" s="837" t="n"/>
      <c r="I1212" s="837" t="n"/>
      <c r="J1212" s="837" t="n"/>
      <c r="K1212" s="837" t="n"/>
      <c r="L1212" s="837" t="n"/>
      <c r="M1212" s="837" t="n"/>
      <c r="N1212" s="837" t="n"/>
      <c r="O1212" s="837" t="n"/>
      <c r="P1212" s="837" t="n"/>
      <c r="Q1212" s="837" t="n"/>
      <c r="R1212" s="837" t="n"/>
      <c r="S1212" s="837" t="n"/>
      <c r="T1212" s="711" t="n"/>
      <c r="U1212" s="711" t="n"/>
      <c r="V1212" s="837" t="n"/>
      <c r="W1212" s="837" t="n"/>
      <c r="X1212" s="711" t="n"/>
      <c r="Y1212" s="711" t="n"/>
      <c r="Z1212" s="837" t="n"/>
      <c r="AA1212" s="837" t="n"/>
      <c r="AB1212" s="837" t="n"/>
      <c r="AC1212" s="837" t="n"/>
      <c r="AD1212" s="837" t="n"/>
      <c r="AE1212" s="837" t="n"/>
      <c r="AF1212" s="837" t="n"/>
      <c r="AG1212" s="837" t="n"/>
      <c r="AH1212" s="837" t="n"/>
      <c r="AI1212" s="837" t="n"/>
    </row>
    <row r="1213" ht="15" customHeight="1" s="1659">
      <c r="E1213" s="837" t="n"/>
      <c r="F1213" s="837" t="n"/>
      <c r="G1213" s="837" t="n"/>
      <c r="H1213" s="837" t="n"/>
      <c r="I1213" s="837" t="n"/>
      <c r="J1213" s="837" t="n"/>
      <c r="K1213" s="837" t="n"/>
      <c r="L1213" s="837" t="n"/>
      <c r="M1213" s="837" t="n"/>
      <c r="N1213" s="837" t="n"/>
      <c r="O1213" s="837" t="n"/>
      <c r="P1213" s="837" t="n"/>
      <c r="Q1213" s="837" t="n"/>
      <c r="R1213" s="837" t="n"/>
      <c r="S1213" s="837" t="n"/>
      <c r="T1213" s="711" t="n"/>
      <c r="U1213" s="711" t="n"/>
      <c r="V1213" s="837" t="n"/>
      <c r="W1213" s="837" t="n"/>
      <c r="X1213" s="711" t="n"/>
      <c r="Y1213" s="711" t="n"/>
      <c r="Z1213" s="837" t="n"/>
      <c r="AA1213" s="837" t="n"/>
      <c r="AB1213" s="837" t="n"/>
      <c r="AC1213" s="837" t="n"/>
      <c r="AD1213" s="837" t="n"/>
      <c r="AE1213" s="837" t="n"/>
      <c r="AF1213" s="837" t="n"/>
      <c r="AG1213" s="837" t="n"/>
      <c r="AH1213" s="837" t="n"/>
      <c r="AI1213" s="837" t="n"/>
    </row>
    <row r="1214" ht="15" customHeight="1" s="1659">
      <c r="E1214" s="837" t="n"/>
      <c r="F1214" s="837" t="n"/>
      <c r="G1214" s="837" t="n"/>
      <c r="H1214" s="837" t="n"/>
      <c r="I1214" s="837" t="n"/>
      <c r="J1214" s="837" t="n"/>
      <c r="K1214" s="837" t="n"/>
      <c r="L1214" s="837" t="n"/>
      <c r="M1214" s="837" t="n"/>
      <c r="N1214" s="837" t="n"/>
      <c r="O1214" s="837" t="n"/>
      <c r="P1214" s="837" t="n"/>
      <c r="Q1214" s="837" t="n"/>
      <c r="R1214" s="837" t="n"/>
      <c r="S1214" s="837" t="n"/>
      <c r="T1214" s="711" t="n"/>
      <c r="U1214" s="711" t="n"/>
      <c r="V1214" s="837" t="n"/>
      <c r="W1214" s="837" t="n"/>
      <c r="X1214" s="711" t="n"/>
      <c r="Y1214" s="711" t="n"/>
      <c r="Z1214" s="837" t="n"/>
      <c r="AA1214" s="837" t="n"/>
      <c r="AB1214" s="837" t="n"/>
      <c r="AC1214" s="837" t="n"/>
      <c r="AD1214" s="837" t="n"/>
      <c r="AE1214" s="837" t="n"/>
      <c r="AF1214" s="837" t="n"/>
      <c r="AG1214" s="837" t="n"/>
      <c r="AH1214" s="837" t="n"/>
      <c r="AI1214" s="837" t="n"/>
    </row>
    <row r="1215" ht="15" customHeight="1" s="1659">
      <c r="E1215" s="837" t="n"/>
      <c r="F1215" s="837" t="n"/>
      <c r="G1215" s="837" t="n"/>
      <c r="H1215" s="837" t="n"/>
      <c r="I1215" s="837" t="n"/>
      <c r="J1215" s="837" t="n"/>
      <c r="K1215" s="837" t="n"/>
      <c r="L1215" s="837" t="n"/>
      <c r="M1215" s="837" t="n"/>
      <c r="N1215" s="837" t="n"/>
      <c r="O1215" s="837" t="n"/>
      <c r="P1215" s="837" t="n"/>
      <c r="Q1215" s="837" t="n"/>
      <c r="R1215" s="837" t="n"/>
      <c r="S1215" s="837" t="n"/>
      <c r="T1215" s="711" t="n"/>
      <c r="U1215" s="711" t="n"/>
      <c r="V1215" s="837" t="n"/>
      <c r="W1215" s="837" t="n"/>
      <c r="X1215" s="711" t="n"/>
      <c r="Y1215" s="711" t="n"/>
      <c r="Z1215" s="837" t="n"/>
      <c r="AA1215" s="837" t="n"/>
      <c r="AB1215" s="837" t="n"/>
      <c r="AC1215" s="837" t="n"/>
      <c r="AD1215" s="837" t="n"/>
      <c r="AE1215" s="837" t="n"/>
      <c r="AF1215" s="837" t="n"/>
      <c r="AG1215" s="837" t="n"/>
      <c r="AH1215" s="837" t="n"/>
      <c r="AI1215" s="837" t="n"/>
    </row>
    <row r="1216" ht="15" customHeight="1" s="1659">
      <c r="E1216" s="837" t="n"/>
      <c r="F1216" s="837" t="n"/>
      <c r="G1216" s="837" t="n"/>
      <c r="H1216" s="837" t="n"/>
      <c r="I1216" s="837" t="n"/>
      <c r="J1216" s="837" t="n"/>
      <c r="K1216" s="837" t="n"/>
      <c r="L1216" s="837" t="n"/>
      <c r="M1216" s="837" t="n"/>
      <c r="N1216" s="837" t="n"/>
      <c r="O1216" s="837" t="n"/>
      <c r="P1216" s="837" t="n"/>
      <c r="Q1216" s="837" t="n"/>
      <c r="R1216" s="837" t="n"/>
      <c r="S1216" s="837" t="n"/>
      <c r="T1216" s="711" t="n"/>
      <c r="U1216" s="711" t="n"/>
      <c r="V1216" s="837" t="n"/>
      <c r="W1216" s="837" t="n"/>
      <c r="X1216" s="711" t="n"/>
      <c r="Y1216" s="711" t="n"/>
      <c r="Z1216" s="837" t="n"/>
      <c r="AA1216" s="837" t="n"/>
      <c r="AB1216" s="837" t="n"/>
      <c r="AC1216" s="837" t="n"/>
      <c r="AD1216" s="837" t="n"/>
      <c r="AE1216" s="837" t="n"/>
      <c r="AF1216" s="837" t="n"/>
      <c r="AG1216" s="837" t="n"/>
      <c r="AH1216" s="837" t="n"/>
      <c r="AI1216" s="837" t="n"/>
    </row>
    <row r="1217" ht="15" customHeight="1" s="1659">
      <c r="E1217" s="837" t="n"/>
      <c r="F1217" s="837" t="n"/>
      <c r="G1217" s="837" t="n"/>
      <c r="H1217" s="837" t="n"/>
      <c r="I1217" s="837" t="n"/>
      <c r="J1217" s="837" t="n"/>
      <c r="K1217" s="837" t="n"/>
      <c r="L1217" s="837" t="n"/>
      <c r="M1217" s="837" t="n"/>
      <c r="N1217" s="837" t="n"/>
      <c r="O1217" s="837" t="n"/>
      <c r="P1217" s="837" t="n"/>
      <c r="Q1217" s="837" t="n"/>
      <c r="R1217" s="837" t="n"/>
      <c r="S1217" s="837" t="n"/>
      <c r="T1217" s="711" t="n"/>
      <c r="U1217" s="711" t="n"/>
      <c r="V1217" s="837" t="n"/>
      <c r="W1217" s="837" t="n"/>
      <c r="X1217" s="711" t="n"/>
      <c r="Y1217" s="711" t="n"/>
      <c r="Z1217" s="837" t="n"/>
      <c r="AA1217" s="837" t="n"/>
      <c r="AB1217" s="837" t="n"/>
      <c r="AC1217" s="837" t="n"/>
      <c r="AD1217" s="837" t="n"/>
      <c r="AE1217" s="837" t="n"/>
      <c r="AF1217" s="837" t="n"/>
      <c r="AG1217" s="837" t="n"/>
      <c r="AH1217" s="837" t="n"/>
      <c r="AI1217" s="837" t="n"/>
    </row>
    <row r="1218" ht="15" customHeight="1" s="1659">
      <c r="E1218" s="837" t="n"/>
      <c r="F1218" s="837" t="n"/>
      <c r="G1218" s="837" t="n"/>
      <c r="H1218" s="837" t="n"/>
      <c r="I1218" s="837" t="n"/>
      <c r="J1218" s="837" t="n"/>
      <c r="K1218" s="837" t="n"/>
      <c r="L1218" s="837" t="n"/>
      <c r="M1218" s="837" t="n"/>
      <c r="N1218" s="837" t="n"/>
      <c r="O1218" s="837" t="n"/>
      <c r="P1218" s="837" t="n"/>
      <c r="Q1218" s="837" t="n"/>
      <c r="R1218" s="837" t="n"/>
      <c r="S1218" s="837" t="n"/>
      <c r="T1218" s="711" t="n"/>
      <c r="U1218" s="711" t="n"/>
      <c r="V1218" s="837" t="n"/>
      <c r="W1218" s="837" t="n"/>
      <c r="X1218" s="711" t="n"/>
      <c r="Y1218" s="711" t="n"/>
      <c r="Z1218" s="837" t="n"/>
      <c r="AA1218" s="837" t="n"/>
      <c r="AB1218" s="837" t="n"/>
      <c r="AC1218" s="837" t="n"/>
      <c r="AD1218" s="837" t="n"/>
      <c r="AE1218" s="837" t="n"/>
      <c r="AF1218" s="837" t="n"/>
      <c r="AG1218" s="837" t="n"/>
      <c r="AH1218" s="837" t="n"/>
      <c r="AI1218" s="837" t="n"/>
    </row>
    <row r="1219" ht="15" customHeight="1" s="1659">
      <c r="E1219" s="837" t="n"/>
      <c r="F1219" s="837" t="n"/>
      <c r="G1219" s="837" t="n"/>
      <c r="H1219" s="837" t="n"/>
      <c r="I1219" s="837" t="n"/>
      <c r="J1219" s="837" t="n"/>
      <c r="K1219" s="837" t="n"/>
      <c r="L1219" s="837" t="n"/>
      <c r="M1219" s="837" t="n"/>
      <c r="N1219" s="837" t="n"/>
      <c r="O1219" s="837" t="n"/>
      <c r="P1219" s="837" t="n"/>
      <c r="Q1219" s="837" t="n"/>
      <c r="R1219" s="837" t="n"/>
      <c r="S1219" s="837" t="n"/>
      <c r="T1219" s="711" t="n"/>
      <c r="U1219" s="711" t="n"/>
      <c r="V1219" s="837" t="n"/>
      <c r="W1219" s="837" t="n"/>
      <c r="X1219" s="711" t="n"/>
      <c r="Y1219" s="711" t="n"/>
      <c r="Z1219" s="837" t="n"/>
      <c r="AA1219" s="837" t="n"/>
      <c r="AB1219" s="837" t="n"/>
      <c r="AC1219" s="837" t="n"/>
      <c r="AD1219" s="837" t="n"/>
      <c r="AE1219" s="837" t="n"/>
      <c r="AF1219" s="837" t="n"/>
      <c r="AG1219" s="837" t="n"/>
      <c r="AH1219" s="837" t="n"/>
      <c r="AI1219" s="837" t="n"/>
    </row>
    <row r="1220" ht="15" customHeight="1" s="1659">
      <c r="E1220" s="837" t="n"/>
      <c r="F1220" s="837" t="n"/>
      <c r="G1220" s="837" t="n"/>
      <c r="H1220" s="837" t="n"/>
      <c r="I1220" s="837" t="n"/>
      <c r="J1220" s="837" t="n"/>
      <c r="K1220" s="837" t="n"/>
      <c r="L1220" s="837" t="n"/>
      <c r="M1220" s="837" t="n"/>
      <c r="N1220" s="837" t="n"/>
      <c r="O1220" s="837" t="n"/>
      <c r="P1220" s="837" t="n"/>
      <c r="Q1220" s="837" t="n"/>
      <c r="R1220" s="837" t="n"/>
      <c r="S1220" s="837" t="n"/>
      <c r="T1220" s="711" t="n"/>
      <c r="U1220" s="711" t="n"/>
      <c r="V1220" s="837" t="n"/>
      <c r="W1220" s="837" t="n"/>
      <c r="X1220" s="711" t="n"/>
      <c r="Y1220" s="711" t="n"/>
      <c r="Z1220" s="837" t="n"/>
      <c r="AA1220" s="837" t="n"/>
      <c r="AB1220" s="837" t="n"/>
      <c r="AC1220" s="837" t="n"/>
      <c r="AD1220" s="837" t="n"/>
      <c r="AE1220" s="837" t="n"/>
      <c r="AF1220" s="837" t="n"/>
      <c r="AG1220" s="837" t="n"/>
      <c r="AH1220" s="837" t="n"/>
      <c r="AI1220" s="837" t="n"/>
    </row>
    <row r="1221" ht="15" customHeight="1" s="1659">
      <c r="E1221" s="837" t="n"/>
      <c r="F1221" s="837" t="n"/>
      <c r="G1221" s="837" t="n"/>
      <c r="H1221" s="837" t="n"/>
      <c r="I1221" s="837" t="n"/>
      <c r="J1221" s="837" t="n"/>
      <c r="K1221" s="837" t="n"/>
      <c r="L1221" s="837" t="n"/>
      <c r="M1221" s="837" t="n"/>
      <c r="N1221" s="837" t="n"/>
      <c r="O1221" s="837" t="n"/>
      <c r="P1221" s="837" t="n"/>
      <c r="Q1221" s="837" t="n"/>
      <c r="R1221" s="837" t="n"/>
      <c r="S1221" s="837" t="n"/>
      <c r="T1221" s="711" t="n"/>
      <c r="U1221" s="711" t="n"/>
      <c r="V1221" s="837" t="n"/>
      <c r="W1221" s="837" t="n"/>
      <c r="X1221" s="711" t="n"/>
      <c r="Y1221" s="711" t="n"/>
      <c r="Z1221" s="837" t="n"/>
      <c r="AA1221" s="837" t="n"/>
      <c r="AB1221" s="837" t="n"/>
      <c r="AC1221" s="837" t="n"/>
      <c r="AD1221" s="837" t="n"/>
      <c r="AE1221" s="837" t="n"/>
      <c r="AF1221" s="837" t="n"/>
      <c r="AG1221" s="837" t="n"/>
      <c r="AH1221" s="837" t="n"/>
      <c r="AI1221" s="837" t="n"/>
    </row>
    <row r="1222" ht="15" customHeight="1" s="1659">
      <c r="E1222" s="837" t="n"/>
      <c r="F1222" s="837" t="n"/>
      <c r="G1222" s="837" t="n"/>
      <c r="H1222" s="837" t="n"/>
      <c r="I1222" s="837" t="n"/>
      <c r="J1222" s="837" t="n"/>
      <c r="K1222" s="837" t="n"/>
      <c r="L1222" s="837" t="n"/>
      <c r="M1222" s="837" t="n"/>
      <c r="N1222" s="837" t="n"/>
      <c r="O1222" s="837" t="n"/>
      <c r="P1222" s="837" t="n"/>
      <c r="Q1222" s="837" t="n"/>
      <c r="R1222" s="837" t="n"/>
      <c r="S1222" s="837" t="n"/>
      <c r="T1222" s="711" t="n"/>
      <c r="U1222" s="711" t="n"/>
      <c r="V1222" s="837" t="n"/>
      <c r="W1222" s="837" t="n"/>
      <c r="X1222" s="711" t="n"/>
      <c r="Y1222" s="711" t="n"/>
      <c r="Z1222" s="837" t="n"/>
      <c r="AA1222" s="837" t="n"/>
      <c r="AB1222" s="837" t="n"/>
      <c r="AC1222" s="837" t="n"/>
      <c r="AD1222" s="837" t="n"/>
      <c r="AE1222" s="837" t="n"/>
      <c r="AF1222" s="837" t="n"/>
      <c r="AG1222" s="837" t="n"/>
      <c r="AH1222" s="837" t="n"/>
      <c r="AI1222" s="837" t="n"/>
    </row>
    <row r="1223" ht="15" customHeight="1" s="1659">
      <c r="E1223" s="837" t="n"/>
      <c r="F1223" s="837" t="n"/>
      <c r="G1223" s="837" t="n"/>
      <c r="H1223" s="837" t="n"/>
      <c r="I1223" s="837" t="n"/>
      <c r="J1223" s="837" t="n"/>
      <c r="K1223" s="837" t="n"/>
      <c r="L1223" s="837" t="n"/>
      <c r="M1223" s="837" t="n"/>
      <c r="N1223" s="837" t="n"/>
      <c r="O1223" s="837" t="n"/>
      <c r="P1223" s="837" t="n"/>
      <c r="Q1223" s="837" t="n"/>
      <c r="R1223" s="837" t="n"/>
      <c r="S1223" s="837" t="n"/>
      <c r="T1223" s="711" t="n"/>
      <c r="U1223" s="711" t="n"/>
      <c r="V1223" s="837" t="n"/>
      <c r="W1223" s="837" t="n"/>
      <c r="X1223" s="711" t="n"/>
      <c r="Y1223" s="711" t="n"/>
      <c r="Z1223" s="837" t="n"/>
      <c r="AA1223" s="837" t="n"/>
      <c r="AB1223" s="837" t="n"/>
      <c r="AC1223" s="837" t="n"/>
      <c r="AD1223" s="837" t="n"/>
      <c r="AE1223" s="837" t="n"/>
      <c r="AF1223" s="837" t="n"/>
      <c r="AG1223" s="837" t="n"/>
      <c r="AH1223" s="837" t="n"/>
      <c r="AI1223" s="837" t="n"/>
    </row>
    <row r="1224" ht="15" customHeight="1" s="1659">
      <c r="E1224" s="837" t="n"/>
      <c r="F1224" s="837" t="n"/>
      <c r="G1224" s="837" t="n"/>
      <c r="H1224" s="837" t="n"/>
      <c r="I1224" s="837" t="n"/>
      <c r="J1224" s="837" t="n"/>
      <c r="K1224" s="837" t="n"/>
      <c r="L1224" s="837" t="n"/>
      <c r="M1224" s="837" t="n"/>
      <c r="N1224" s="837" t="n"/>
      <c r="O1224" s="837" t="n"/>
      <c r="P1224" s="837" t="n"/>
      <c r="Q1224" s="837" t="n"/>
      <c r="R1224" s="837" t="n"/>
      <c r="S1224" s="837" t="n"/>
      <c r="T1224" s="711" t="n"/>
      <c r="U1224" s="711" t="n"/>
      <c r="V1224" s="837" t="n"/>
      <c r="W1224" s="837" t="n"/>
      <c r="X1224" s="711" t="n"/>
      <c r="Y1224" s="711" t="n"/>
      <c r="Z1224" s="837" t="n"/>
      <c r="AA1224" s="837" t="n"/>
      <c r="AB1224" s="837" t="n"/>
      <c r="AC1224" s="837" t="n"/>
      <c r="AD1224" s="837" t="n"/>
      <c r="AE1224" s="837" t="n"/>
      <c r="AF1224" s="837" t="n"/>
      <c r="AG1224" s="837" t="n"/>
      <c r="AH1224" s="837" t="n"/>
      <c r="AI1224" s="837" t="n"/>
    </row>
    <row r="1225" ht="15" customHeight="1" s="1659">
      <c r="E1225" s="837" t="n"/>
      <c r="F1225" s="837" t="n"/>
      <c r="G1225" s="837" t="n"/>
      <c r="H1225" s="837" t="n"/>
      <c r="I1225" s="837" t="n"/>
      <c r="J1225" s="837" t="n"/>
      <c r="K1225" s="837" t="n"/>
      <c r="L1225" s="837" t="n"/>
      <c r="M1225" s="837" t="n"/>
      <c r="N1225" s="837" t="n"/>
      <c r="O1225" s="837" t="n"/>
      <c r="P1225" s="837" t="n"/>
      <c r="Q1225" s="837" t="n"/>
      <c r="R1225" s="837" t="n"/>
      <c r="S1225" s="837" t="n"/>
      <c r="T1225" s="711" t="n"/>
      <c r="U1225" s="711" t="n"/>
      <c r="V1225" s="837" t="n"/>
      <c r="W1225" s="837" t="n"/>
      <c r="X1225" s="711" t="n"/>
      <c r="Y1225" s="711" t="n"/>
      <c r="Z1225" s="837" t="n"/>
      <c r="AA1225" s="837" t="n"/>
      <c r="AB1225" s="837" t="n"/>
      <c r="AC1225" s="837" t="n"/>
      <c r="AD1225" s="837" t="n"/>
      <c r="AE1225" s="837" t="n"/>
      <c r="AF1225" s="837" t="n"/>
      <c r="AG1225" s="837" t="n"/>
      <c r="AH1225" s="837" t="n"/>
      <c r="AI1225" s="837" t="n"/>
    </row>
    <row r="1226" ht="15" customHeight="1" s="1659">
      <c r="E1226" s="837" t="n"/>
      <c r="F1226" s="837" t="n"/>
      <c r="G1226" s="837" t="n"/>
      <c r="H1226" s="837" t="n"/>
      <c r="I1226" s="837" t="n"/>
      <c r="J1226" s="837" t="n"/>
      <c r="K1226" s="837" t="n"/>
      <c r="L1226" s="837" t="n"/>
      <c r="M1226" s="837" t="n"/>
      <c r="N1226" s="837" t="n"/>
      <c r="O1226" s="837" t="n"/>
      <c r="P1226" s="837" t="n"/>
      <c r="Q1226" s="837" t="n"/>
      <c r="R1226" s="837" t="n"/>
      <c r="S1226" s="837" t="n"/>
      <c r="T1226" s="711" t="n"/>
      <c r="U1226" s="711" t="n"/>
      <c r="V1226" s="837" t="n"/>
      <c r="W1226" s="837" t="n"/>
      <c r="X1226" s="711" t="n"/>
      <c r="Y1226" s="711" t="n"/>
      <c r="Z1226" s="837" t="n"/>
      <c r="AA1226" s="837" t="n"/>
      <c r="AB1226" s="837" t="n"/>
      <c r="AC1226" s="837" t="n"/>
      <c r="AD1226" s="837" t="n"/>
      <c r="AE1226" s="837" t="n"/>
      <c r="AF1226" s="837" t="n"/>
      <c r="AG1226" s="837" t="n"/>
      <c r="AH1226" s="837" t="n"/>
      <c r="AI1226" s="837" t="n"/>
    </row>
    <row r="1227" ht="15" customHeight="1" s="1659">
      <c r="E1227" s="837" t="n"/>
      <c r="F1227" s="837" t="n"/>
      <c r="G1227" s="837" t="n"/>
      <c r="H1227" s="837" t="n"/>
      <c r="I1227" s="837" t="n"/>
      <c r="J1227" s="837" t="n"/>
      <c r="K1227" s="837" t="n"/>
      <c r="L1227" s="837" t="n"/>
      <c r="M1227" s="837" t="n"/>
      <c r="N1227" s="837" t="n"/>
      <c r="O1227" s="837" t="n"/>
      <c r="P1227" s="837" t="n"/>
      <c r="Q1227" s="837" t="n"/>
      <c r="R1227" s="837" t="n"/>
      <c r="S1227" s="837" t="n"/>
      <c r="T1227" s="711" t="n"/>
      <c r="U1227" s="711" t="n"/>
      <c r="V1227" s="837" t="n"/>
      <c r="W1227" s="837" t="n"/>
      <c r="X1227" s="711" t="n"/>
      <c r="Y1227" s="711" t="n"/>
      <c r="Z1227" s="837" t="n"/>
      <c r="AA1227" s="837" t="n"/>
      <c r="AB1227" s="837" t="n"/>
      <c r="AC1227" s="837" t="n"/>
      <c r="AD1227" s="837" t="n"/>
      <c r="AE1227" s="837" t="n"/>
      <c r="AF1227" s="837" t="n"/>
      <c r="AG1227" s="837" t="n"/>
      <c r="AH1227" s="837" t="n"/>
      <c r="AI1227" s="837" t="n"/>
    </row>
    <row r="1228" ht="15" customHeight="1" s="1659">
      <c r="E1228" s="837" t="n"/>
      <c r="F1228" s="837" t="n"/>
      <c r="G1228" s="837" t="n"/>
      <c r="H1228" s="837" t="n"/>
      <c r="I1228" s="837" t="n"/>
      <c r="J1228" s="837" t="n"/>
      <c r="K1228" s="837" t="n"/>
      <c r="L1228" s="837" t="n"/>
      <c r="M1228" s="837" t="n"/>
      <c r="N1228" s="837" t="n"/>
      <c r="O1228" s="837" t="n"/>
      <c r="P1228" s="837" t="n"/>
      <c r="Q1228" s="837" t="n"/>
      <c r="R1228" s="837" t="n"/>
      <c r="S1228" s="837" t="n"/>
      <c r="T1228" s="711" t="n"/>
      <c r="U1228" s="711" t="n"/>
      <c r="V1228" s="837" t="n"/>
      <c r="W1228" s="837" t="n"/>
      <c r="X1228" s="711" t="n"/>
      <c r="Y1228" s="711" t="n"/>
      <c r="Z1228" s="837" t="n"/>
      <c r="AA1228" s="837" t="n"/>
      <c r="AB1228" s="837" t="n"/>
      <c r="AC1228" s="837" t="n"/>
      <c r="AD1228" s="837" t="n"/>
      <c r="AE1228" s="837" t="n"/>
      <c r="AF1228" s="837" t="n"/>
      <c r="AG1228" s="837" t="n"/>
      <c r="AH1228" s="837" t="n"/>
      <c r="AI1228" s="837" t="n"/>
    </row>
    <row r="1229" ht="15" customHeight="1" s="1659">
      <c r="E1229" s="837" t="n"/>
      <c r="F1229" s="837" t="n"/>
      <c r="G1229" s="837" t="n"/>
      <c r="H1229" s="837" t="n"/>
      <c r="I1229" s="837" t="n"/>
      <c r="J1229" s="837" t="n"/>
      <c r="K1229" s="837" t="n"/>
      <c r="L1229" s="837" t="n"/>
      <c r="M1229" s="837" t="n"/>
      <c r="N1229" s="837" t="n"/>
      <c r="O1229" s="837" t="n"/>
      <c r="P1229" s="837" t="n"/>
      <c r="Q1229" s="837" t="n"/>
      <c r="R1229" s="837" t="n"/>
      <c r="S1229" s="837" t="n"/>
      <c r="T1229" s="711" t="n"/>
      <c r="U1229" s="711" t="n"/>
      <c r="V1229" s="837" t="n"/>
      <c r="W1229" s="837" t="n"/>
      <c r="X1229" s="711" t="n"/>
      <c r="Y1229" s="711" t="n"/>
      <c r="Z1229" s="837" t="n"/>
      <c r="AA1229" s="837" t="n"/>
      <c r="AB1229" s="837" t="n"/>
      <c r="AC1229" s="837" t="n"/>
      <c r="AD1229" s="837" t="n"/>
      <c r="AE1229" s="837" t="n"/>
      <c r="AF1229" s="837" t="n"/>
      <c r="AG1229" s="837" t="n"/>
      <c r="AH1229" s="837" t="n"/>
      <c r="AI1229" s="837" t="n"/>
    </row>
    <row r="1230" ht="15" customHeight="1" s="1659">
      <c r="E1230" s="837" t="n"/>
      <c r="F1230" s="837" t="n"/>
      <c r="G1230" s="837" t="n"/>
      <c r="H1230" s="837" t="n"/>
      <c r="I1230" s="837" t="n"/>
      <c r="J1230" s="837" t="n"/>
      <c r="K1230" s="837" t="n"/>
      <c r="L1230" s="837" t="n"/>
      <c r="M1230" s="837" t="n"/>
      <c r="N1230" s="837" t="n"/>
      <c r="O1230" s="837" t="n"/>
      <c r="P1230" s="837" t="n"/>
      <c r="Q1230" s="837" t="n"/>
      <c r="R1230" s="837" t="n"/>
      <c r="S1230" s="837" t="n"/>
      <c r="T1230" s="711" t="n"/>
      <c r="U1230" s="711" t="n"/>
      <c r="V1230" s="837" t="n"/>
      <c r="W1230" s="837" t="n"/>
      <c r="X1230" s="711" t="n"/>
      <c r="Y1230" s="711" t="n"/>
      <c r="Z1230" s="837" t="n"/>
      <c r="AA1230" s="837" t="n"/>
      <c r="AB1230" s="837" t="n"/>
      <c r="AC1230" s="837" t="n"/>
      <c r="AD1230" s="837" t="n"/>
      <c r="AE1230" s="837" t="n"/>
      <c r="AF1230" s="837" t="n"/>
      <c r="AG1230" s="837" t="n"/>
      <c r="AH1230" s="837" t="n"/>
      <c r="AI1230" s="837" t="n"/>
    </row>
    <row r="1231" ht="15" customHeight="1" s="1659">
      <c r="E1231" s="837" t="n"/>
      <c r="F1231" s="837" t="n"/>
      <c r="G1231" s="837" t="n"/>
      <c r="H1231" s="837" t="n"/>
      <c r="I1231" s="837" t="n"/>
      <c r="J1231" s="837" t="n"/>
      <c r="K1231" s="837" t="n"/>
      <c r="L1231" s="837" t="n"/>
      <c r="M1231" s="837" t="n"/>
      <c r="N1231" s="837" t="n"/>
      <c r="O1231" s="837" t="n"/>
      <c r="P1231" s="837" t="n"/>
      <c r="Q1231" s="837" t="n"/>
      <c r="R1231" s="837" t="n"/>
      <c r="S1231" s="837" t="n"/>
      <c r="T1231" s="711" t="n"/>
      <c r="U1231" s="711" t="n"/>
      <c r="V1231" s="837" t="n"/>
      <c r="W1231" s="837" t="n"/>
      <c r="X1231" s="711" t="n"/>
      <c r="Y1231" s="711" t="n"/>
      <c r="Z1231" s="837" t="n"/>
      <c r="AA1231" s="837" t="n"/>
      <c r="AB1231" s="837" t="n"/>
      <c r="AC1231" s="837" t="n"/>
      <c r="AD1231" s="837" t="n"/>
      <c r="AE1231" s="837" t="n"/>
      <c r="AF1231" s="837" t="n"/>
      <c r="AG1231" s="837" t="n"/>
      <c r="AH1231" s="837" t="n"/>
      <c r="AI1231" s="837" t="n"/>
    </row>
    <row r="1232" ht="15" customHeight="1" s="1659">
      <c r="E1232" s="837" t="n"/>
      <c r="F1232" s="837" t="n"/>
      <c r="G1232" s="837" t="n"/>
      <c r="H1232" s="837" t="n"/>
      <c r="I1232" s="837" t="n"/>
      <c r="J1232" s="837" t="n"/>
      <c r="K1232" s="837" t="n"/>
      <c r="L1232" s="837" t="n"/>
      <c r="M1232" s="837" t="n"/>
      <c r="N1232" s="837" t="n"/>
      <c r="O1232" s="837" t="n"/>
      <c r="P1232" s="837" t="n"/>
      <c r="Q1232" s="837" t="n"/>
      <c r="R1232" s="837" t="n"/>
      <c r="S1232" s="837" t="n"/>
      <c r="T1232" s="711" t="n"/>
      <c r="U1232" s="711" t="n"/>
      <c r="V1232" s="837" t="n"/>
      <c r="W1232" s="837" t="n"/>
      <c r="X1232" s="711" t="n"/>
      <c r="Y1232" s="711" t="n"/>
      <c r="Z1232" s="837" t="n"/>
      <c r="AA1232" s="837" t="n"/>
      <c r="AB1232" s="837" t="n"/>
      <c r="AC1232" s="837" t="n"/>
      <c r="AD1232" s="837" t="n"/>
      <c r="AE1232" s="837" t="n"/>
      <c r="AF1232" s="837" t="n"/>
      <c r="AG1232" s="837" t="n"/>
      <c r="AH1232" s="837" t="n"/>
      <c r="AI1232" s="837" t="n"/>
    </row>
    <row r="1233" ht="15" customHeight="1" s="1659">
      <c r="E1233" s="837" t="n"/>
      <c r="F1233" s="837" t="n"/>
      <c r="G1233" s="837" t="n"/>
      <c r="H1233" s="837" t="n"/>
      <c r="I1233" s="837" t="n"/>
      <c r="J1233" s="837" t="n"/>
      <c r="K1233" s="837" t="n"/>
      <c r="L1233" s="837" t="n"/>
      <c r="M1233" s="837" t="n"/>
      <c r="N1233" s="837" t="n"/>
      <c r="O1233" s="837" t="n"/>
      <c r="P1233" s="837" t="n"/>
      <c r="Q1233" s="837" t="n"/>
      <c r="R1233" s="837" t="n"/>
      <c r="S1233" s="837" t="n"/>
      <c r="T1233" s="711" t="n"/>
      <c r="U1233" s="711" t="n"/>
      <c r="V1233" s="837" t="n"/>
      <c r="W1233" s="837" t="n"/>
      <c r="X1233" s="711" t="n"/>
      <c r="Y1233" s="711" t="n"/>
      <c r="Z1233" s="837" t="n"/>
      <c r="AA1233" s="837" t="n"/>
      <c r="AB1233" s="837" t="n"/>
      <c r="AC1233" s="837" t="n"/>
      <c r="AD1233" s="837" t="n"/>
      <c r="AE1233" s="837" t="n"/>
      <c r="AF1233" s="837" t="n"/>
      <c r="AG1233" s="837" t="n"/>
      <c r="AH1233" s="837" t="n"/>
      <c r="AI1233" s="837" t="n"/>
    </row>
    <row r="1234" ht="15" customHeight="1" s="1659">
      <c r="E1234" s="837" t="n"/>
      <c r="F1234" s="837" t="n"/>
      <c r="G1234" s="837" t="n"/>
      <c r="H1234" s="837" t="n"/>
      <c r="I1234" s="837" t="n"/>
      <c r="J1234" s="837" t="n"/>
      <c r="K1234" s="837" t="n"/>
      <c r="L1234" s="837" t="n"/>
      <c r="M1234" s="837" t="n"/>
      <c r="N1234" s="837" t="n"/>
      <c r="O1234" s="837" t="n"/>
      <c r="P1234" s="837" t="n"/>
      <c r="Q1234" s="837" t="n"/>
      <c r="R1234" s="837" t="n"/>
      <c r="S1234" s="837" t="n"/>
      <c r="T1234" s="711" t="n"/>
      <c r="U1234" s="711" t="n"/>
      <c r="V1234" s="837" t="n"/>
      <c r="W1234" s="837" t="n"/>
      <c r="X1234" s="711" t="n"/>
      <c r="Y1234" s="711" t="n"/>
      <c r="Z1234" s="837" t="n"/>
      <c r="AA1234" s="837" t="n"/>
      <c r="AB1234" s="837" t="n"/>
      <c r="AC1234" s="837" t="n"/>
      <c r="AD1234" s="837" t="n"/>
      <c r="AE1234" s="837" t="n"/>
      <c r="AF1234" s="837" t="n"/>
      <c r="AG1234" s="837" t="n"/>
      <c r="AH1234" s="837" t="n"/>
      <c r="AI1234" s="837" t="n"/>
    </row>
    <row r="1235" ht="15" customHeight="1" s="1659">
      <c r="E1235" s="837" t="n"/>
      <c r="F1235" s="837" t="n"/>
      <c r="G1235" s="837" t="n"/>
      <c r="H1235" s="837" t="n"/>
      <c r="I1235" s="837" t="n"/>
      <c r="J1235" s="837" t="n"/>
      <c r="K1235" s="837" t="n"/>
      <c r="L1235" s="837" t="n"/>
      <c r="M1235" s="837" t="n"/>
      <c r="N1235" s="837" t="n"/>
      <c r="O1235" s="837" t="n"/>
      <c r="P1235" s="837" t="n"/>
      <c r="Q1235" s="837" t="n"/>
      <c r="R1235" s="837" t="n"/>
      <c r="S1235" s="837" t="n"/>
      <c r="T1235" s="711" t="n"/>
      <c r="U1235" s="711" t="n"/>
      <c r="V1235" s="837" t="n"/>
      <c r="W1235" s="837" t="n"/>
      <c r="X1235" s="711" t="n"/>
      <c r="Y1235" s="711" t="n"/>
      <c r="Z1235" s="837" t="n"/>
      <c r="AA1235" s="837" t="n"/>
      <c r="AB1235" s="837" t="n"/>
      <c r="AC1235" s="837" t="n"/>
      <c r="AD1235" s="837" t="n"/>
      <c r="AE1235" s="837" t="n"/>
      <c r="AF1235" s="837" t="n"/>
      <c r="AG1235" s="837" t="n"/>
      <c r="AH1235" s="837" t="n"/>
      <c r="AI1235" s="837" t="n"/>
    </row>
    <row r="1236" ht="15" customHeight="1" s="1659">
      <c r="E1236" s="837" t="n"/>
      <c r="F1236" s="837" t="n"/>
      <c r="G1236" s="837" t="n"/>
      <c r="H1236" s="837" t="n"/>
      <c r="I1236" s="837" t="n"/>
      <c r="J1236" s="837" t="n"/>
      <c r="K1236" s="837" t="n"/>
      <c r="L1236" s="837" t="n"/>
      <c r="M1236" s="837" t="n"/>
      <c r="N1236" s="837" t="n"/>
      <c r="O1236" s="837" t="n"/>
      <c r="P1236" s="837" t="n"/>
      <c r="Q1236" s="837" t="n"/>
      <c r="R1236" s="837" t="n"/>
      <c r="S1236" s="837" t="n"/>
      <c r="T1236" s="711" t="n"/>
      <c r="U1236" s="711" t="n"/>
      <c r="V1236" s="837" t="n"/>
      <c r="W1236" s="837" t="n"/>
      <c r="X1236" s="711" t="n"/>
      <c r="Y1236" s="711" t="n"/>
      <c r="Z1236" s="837" t="n"/>
      <c r="AA1236" s="837" t="n"/>
      <c r="AB1236" s="837" t="n"/>
      <c r="AC1236" s="837" t="n"/>
      <c r="AD1236" s="837" t="n"/>
      <c r="AE1236" s="837" t="n"/>
      <c r="AF1236" s="837" t="n"/>
      <c r="AG1236" s="837" t="n"/>
      <c r="AH1236" s="837" t="n"/>
      <c r="AI1236" s="837" t="n"/>
    </row>
    <row r="1237" ht="15" customHeight="1" s="1659">
      <c r="E1237" s="837" t="n"/>
      <c r="F1237" s="837" t="n"/>
      <c r="G1237" s="837" t="n"/>
      <c r="H1237" s="837" t="n"/>
      <c r="I1237" s="837" t="n"/>
      <c r="J1237" s="837" t="n"/>
      <c r="K1237" s="837" t="n"/>
      <c r="L1237" s="837" t="n"/>
      <c r="M1237" s="837" t="n"/>
      <c r="N1237" s="837" t="n"/>
      <c r="O1237" s="837" t="n"/>
      <c r="P1237" s="837" t="n"/>
      <c r="Q1237" s="837" t="n"/>
      <c r="R1237" s="837" t="n"/>
      <c r="S1237" s="837" t="n"/>
      <c r="T1237" s="711" t="n"/>
      <c r="U1237" s="711" t="n"/>
      <c r="V1237" s="837" t="n"/>
      <c r="W1237" s="837" t="n"/>
      <c r="X1237" s="711" t="n"/>
      <c r="Y1237" s="711" t="n"/>
      <c r="Z1237" s="837" t="n"/>
      <c r="AA1237" s="837" t="n"/>
      <c r="AB1237" s="837" t="n"/>
      <c r="AC1237" s="837" t="n"/>
      <c r="AD1237" s="837" t="n"/>
      <c r="AE1237" s="837" t="n"/>
      <c r="AF1237" s="837" t="n"/>
      <c r="AG1237" s="837" t="n"/>
      <c r="AH1237" s="837" t="n"/>
      <c r="AI1237" s="837" t="n"/>
    </row>
    <row r="1238" ht="15" customHeight="1" s="1659">
      <c r="E1238" s="837" t="n"/>
      <c r="F1238" s="837" t="n"/>
      <c r="G1238" s="837" t="n"/>
      <c r="H1238" s="837" t="n"/>
      <c r="I1238" s="837" t="n"/>
      <c r="J1238" s="837" t="n"/>
      <c r="K1238" s="837" t="n"/>
      <c r="L1238" s="837" t="n"/>
      <c r="M1238" s="837" t="n"/>
      <c r="N1238" s="837" t="n"/>
      <c r="O1238" s="837" t="n"/>
      <c r="P1238" s="837" t="n"/>
      <c r="Q1238" s="837" t="n"/>
      <c r="R1238" s="837" t="n"/>
      <c r="S1238" s="837" t="n"/>
      <c r="T1238" s="711" t="n"/>
      <c r="U1238" s="711" t="n"/>
      <c r="V1238" s="837" t="n"/>
      <c r="W1238" s="837" t="n"/>
      <c r="X1238" s="711" t="n"/>
      <c r="Y1238" s="711" t="n"/>
      <c r="Z1238" s="837" t="n"/>
      <c r="AA1238" s="837" t="n"/>
      <c r="AB1238" s="837" t="n"/>
      <c r="AC1238" s="837" t="n"/>
      <c r="AD1238" s="837" t="n"/>
      <c r="AE1238" s="837" t="n"/>
      <c r="AF1238" s="837" t="n"/>
      <c r="AG1238" s="837" t="n"/>
      <c r="AH1238" s="837" t="n"/>
      <c r="AI1238" s="837" t="n"/>
    </row>
    <row r="1239" ht="15" customHeight="1" s="1659">
      <c r="E1239" s="837" t="n"/>
      <c r="F1239" s="837" t="n"/>
      <c r="G1239" s="837" t="n"/>
      <c r="H1239" s="837" t="n"/>
      <c r="I1239" s="837" t="n"/>
      <c r="J1239" s="837" t="n"/>
      <c r="K1239" s="837" t="n"/>
      <c r="L1239" s="837" t="n"/>
      <c r="M1239" s="837" t="n"/>
      <c r="N1239" s="837" t="n"/>
      <c r="O1239" s="837" t="n"/>
      <c r="P1239" s="837" t="n"/>
      <c r="Q1239" s="837" t="n"/>
      <c r="R1239" s="837" t="n"/>
      <c r="S1239" s="837" t="n"/>
      <c r="T1239" s="711" t="n"/>
      <c r="U1239" s="711" t="n"/>
      <c r="V1239" s="837" t="n"/>
      <c r="W1239" s="837" t="n"/>
      <c r="X1239" s="711" t="n"/>
      <c r="Y1239" s="711" t="n"/>
      <c r="Z1239" s="837" t="n"/>
      <c r="AA1239" s="837" t="n"/>
      <c r="AB1239" s="837" t="n"/>
      <c r="AC1239" s="837" t="n"/>
      <c r="AD1239" s="837" t="n"/>
      <c r="AE1239" s="837" t="n"/>
      <c r="AF1239" s="837" t="n"/>
      <c r="AG1239" s="837" t="n"/>
      <c r="AH1239" s="837" t="n"/>
      <c r="AI1239" s="837" t="n"/>
    </row>
    <row r="1240" ht="15" customHeight="1" s="1659">
      <c r="E1240" s="837" t="n"/>
      <c r="F1240" s="837" t="n"/>
      <c r="G1240" s="837" t="n"/>
      <c r="H1240" s="837" t="n"/>
      <c r="I1240" s="837" t="n"/>
      <c r="J1240" s="837" t="n"/>
      <c r="K1240" s="837" t="n"/>
      <c r="L1240" s="837" t="n"/>
      <c r="M1240" s="837" t="n"/>
      <c r="N1240" s="837" t="n"/>
      <c r="O1240" s="837" t="n"/>
      <c r="P1240" s="837" t="n"/>
      <c r="Q1240" s="837" t="n"/>
      <c r="R1240" s="837" t="n"/>
      <c r="S1240" s="837" t="n"/>
      <c r="T1240" s="711" t="n"/>
      <c r="U1240" s="711" t="n"/>
      <c r="V1240" s="837" t="n"/>
      <c r="W1240" s="837" t="n"/>
      <c r="X1240" s="711" t="n"/>
      <c r="Y1240" s="711" t="n"/>
      <c r="Z1240" s="837" t="n"/>
      <c r="AA1240" s="837" t="n"/>
      <c r="AB1240" s="837" t="n"/>
      <c r="AC1240" s="837" t="n"/>
      <c r="AD1240" s="837" t="n"/>
      <c r="AE1240" s="837" t="n"/>
      <c r="AF1240" s="837" t="n"/>
      <c r="AG1240" s="837" t="n"/>
      <c r="AH1240" s="837" t="n"/>
      <c r="AI1240" s="837" t="n"/>
    </row>
    <row r="1241" ht="15" customHeight="1" s="1659">
      <c r="E1241" s="837" t="n"/>
      <c r="F1241" s="837" t="n"/>
      <c r="G1241" s="837" t="n"/>
      <c r="H1241" s="837" t="n"/>
      <c r="I1241" s="837" t="n"/>
      <c r="J1241" s="837" t="n"/>
      <c r="K1241" s="837" t="n"/>
      <c r="L1241" s="837" t="n"/>
      <c r="M1241" s="837" t="n"/>
      <c r="N1241" s="837" t="n"/>
      <c r="O1241" s="837" t="n"/>
      <c r="P1241" s="837" t="n"/>
      <c r="Q1241" s="837" t="n"/>
      <c r="R1241" s="837" t="n"/>
      <c r="S1241" s="837" t="n"/>
      <c r="T1241" s="711" t="n"/>
      <c r="U1241" s="711" t="n"/>
      <c r="V1241" s="837" t="n"/>
      <c r="W1241" s="837" t="n"/>
      <c r="X1241" s="711" t="n"/>
      <c r="Y1241" s="711" t="n"/>
      <c r="Z1241" s="837" t="n"/>
      <c r="AA1241" s="837" t="n"/>
      <c r="AB1241" s="837" t="n"/>
      <c r="AC1241" s="837" t="n"/>
      <c r="AD1241" s="837" t="n"/>
      <c r="AE1241" s="837" t="n"/>
      <c r="AF1241" s="837" t="n"/>
      <c r="AG1241" s="837" t="n"/>
      <c r="AH1241" s="837" t="n"/>
      <c r="AI1241" s="837" t="n"/>
    </row>
    <row r="1242" ht="15" customHeight="1" s="1659">
      <c r="E1242" s="837" t="n"/>
      <c r="F1242" s="837" t="n"/>
      <c r="G1242" s="837" t="n"/>
      <c r="H1242" s="837" t="n"/>
      <c r="I1242" s="837" t="n"/>
      <c r="J1242" s="837" t="n"/>
      <c r="K1242" s="837" t="n"/>
      <c r="L1242" s="837" t="n"/>
      <c r="M1242" s="837" t="n"/>
      <c r="N1242" s="837" t="n"/>
      <c r="O1242" s="837" t="n"/>
      <c r="P1242" s="837" t="n"/>
      <c r="Q1242" s="837" t="n"/>
      <c r="R1242" s="837" t="n"/>
      <c r="S1242" s="837" t="n"/>
      <c r="T1242" s="711" t="n"/>
      <c r="U1242" s="711" t="n"/>
      <c r="V1242" s="837" t="n"/>
      <c r="W1242" s="837" t="n"/>
      <c r="X1242" s="711" t="n"/>
      <c r="Y1242" s="711" t="n"/>
      <c r="Z1242" s="837" t="n"/>
      <c r="AA1242" s="837" t="n"/>
      <c r="AB1242" s="837" t="n"/>
      <c r="AC1242" s="837" t="n"/>
      <c r="AD1242" s="837" t="n"/>
      <c r="AE1242" s="837" t="n"/>
      <c r="AF1242" s="837" t="n"/>
      <c r="AG1242" s="837" t="n"/>
      <c r="AH1242" s="837" t="n"/>
      <c r="AI1242" s="837" t="n"/>
    </row>
    <row r="1243" ht="15" customHeight="1" s="1659">
      <c r="E1243" s="837" t="n"/>
      <c r="F1243" s="837" t="n"/>
      <c r="G1243" s="837" t="n"/>
      <c r="H1243" s="837" t="n"/>
      <c r="I1243" s="837" t="n"/>
      <c r="J1243" s="837" t="n"/>
      <c r="K1243" s="837" t="n"/>
      <c r="L1243" s="837" t="n"/>
      <c r="M1243" s="837" t="n"/>
      <c r="N1243" s="837" t="n"/>
      <c r="O1243" s="837" t="n"/>
      <c r="P1243" s="837" t="n"/>
      <c r="Q1243" s="837" t="n"/>
      <c r="R1243" s="837" t="n"/>
      <c r="S1243" s="837" t="n"/>
      <c r="T1243" s="711" t="n"/>
      <c r="U1243" s="711" t="n"/>
      <c r="V1243" s="837" t="n"/>
      <c r="W1243" s="837" t="n"/>
      <c r="X1243" s="711" t="n"/>
      <c r="Y1243" s="711" t="n"/>
      <c r="Z1243" s="837" t="n"/>
      <c r="AA1243" s="837" t="n"/>
      <c r="AB1243" s="837" t="n"/>
      <c r="AC1243" s="837" t="n"/>
      <c r="AD1243" s="837" t="n"/>
      <c r="AE1243" s="837" t="n"/>
      <c r="AF1243" s="837" t="n"/>
      <c r="AG1243" s="837" t="n"/>
      <c r="AH1243" s="837" t="n"/>
      <c r="AI1243" s="837" t="n"/>
    </row>
    <row r="1244" ht="15" customHeight="1" s="1659">
      <c r="E1244" s="837" t="n"/>
      <c r="F1244" s="837" t="n"/>
      <c r="G1244" s="837" t="n"/>
      <c r="H1244" s="837" t="n"/>
      <c r="I1244" s="837" t="n"/>
      <c r="J1244" s="837" t="n"/>
      <c r="K1244" s="837" t="n"/>
      <c r="L1244" s="837" t="n"/>
      <c r="M1244" s="837" t="n"/>
      <c r="N1244" s="837" t="n"/>
      <c r="O1244" s="837" t="n"/>
      <c r="P1244" s="837" t="n"/>
      <c r="Q1244" s="837" t="n"/>
      <c r="R1244" s="837" t="n"/>
      <c r="S1244" s="837" t="n"/>
      <c r="T1244" s="711" t="n"/>
      <c r="U1244" s="711" t="n"/>
      <c r="V1244" s="837" t="n"/>
      <c r="W1244" s="837" t="n"/>
      <c r="X1244" s="711" t="n"/>
      <c r="Y1244" s="711" t="n"/>
      <c r="Z1244" s="837" t="n"/>
      <c r="AA1244" s="837" t="n"/>
      <c r="AB1244" s="837" t="n"/>
      <c r="AC1244" s="837" t="n"/>
      <c r="AD1244" s="837" t="n"/>
      <c r="AE1244" s="837" t="n"/>
      <c r="AF1244" s="837" t="n"/>
      <c r="AG1244" s="837" t="n"/>
      <c r="AH1244" s="837" t="n"/>
      <c r="AI1244" s="837" t="n"/>
    </row>
    <row r="1245" ht="15" customHeight="1" s="1659">
      <c r="E1245" s="837" t="n"/>
      <c r="F1245" s="837" t="n"/>
      <c r="G1245" s="837" t="n"/>
      <c r="H1245" s="837" t="n"/>
      <c r="I1245" s="837" t="n"/>
      <c r="J1245" s="837" t="n"/>
      <c r="K1245" s="837" t="n"/>
      <c r="L1245" s="837" t="n"/>
      <c r="M1245" s="837" t="n"/>
      <c r="N1245" s="837" t="n"/>
      <c r="O1245" s="837" t="n"/>
      <c r="P1245" s="837" t="n"/>
      <c r="Q1245" s="837" t="n"/>
      <c r="R1245" s="837" t="n"/>
      <c r="S1245" s="837" t="n"/>
      <c r="T1245" s="711" t="n"/>
      <c r="U1245" s="711" t="n"/>
      <c r="V1245" s="837" t="n"/>
      <c r="W1245" s="837" t="n"/>
      <c r="X1245" s="711" t="n"/>
      <c r="Y1245" s="711" t="n"/>
      <c r="Z1245" s="837" t="n"/>
      <c r="AA1245" s="837" t="n"/>
      <c r="AB1245" s="837" t="n"/>
      <c r="AC1245" s="837" t="n"/>
      <c r="AD1245" s="837" t="n"/>
      <c r="AE1245" s="837" t="n"/>
      <c r="AF1245" s="837" t="n"/>
      <c r="AG1245" s="837" t="n"/>
      <c r="AH1245" s="837" t="n"/>
      <c r="AI1245" s="837" t="n"/>
    </row>
    <row r="1246" ht="15" customHeight="1" s="1659">
      <c r="E1246" s="837" t="n"/>
      <c r="F1246" s="837" t="n"/>
      <c r="G1246" s="837" t="n"/>
      <c r="H1246" s="837" t="n"/>
      <c r="I1246" s="837" t="n"/>
      <c r="J1246" s="837" t="n"/>
      <c r="K1246" s="837" t="n"/>
      <c r="L1246" s="837" t="n"/>
      <c r="M1246" s="837" t="n"/>
      <c r="N1246" s="837" t="n"/>
      <c r="O1246" s="837" t="n"/>
      <c r="P1246" s="837" t="n"/>
      <c r="Q1246" s="837" t="n"/>
      <c r="R1246" s="837" t="n"/>
      <c r="S1246" s="837" t="n"/>
      <c r="T1246" s="711" t="n"/>
      <c r="U1246" s="711" t="n"/>
      <c r="V1246" s="837" t="n"/>
      <c r="W1246" s="837" t="n"/>
      <c r="X1246" s="711" t="n"/>
      <c r="Y1246" s="711" t="n"/>
      <c r="Z1246" s="837" t="n"/>
      <c r="AA1246" s="837" t="n"/>
      <c r="AB1246" s="837" t="n"/>
      <c r="AC1246" s="837" t="n"/>
      <c r="AD1246" s="837" t="n"/>
      <c r="AE1246" s="837" t="n"/>
      <c r="AF1246" s="837" t="n"/>
      <c r="AG1246" s="837" t="n"/>
      <c r="AH1246" s="837" t="n"/>
      <c r="AI1246" s="837" t="n"/>
    </row>
    <row r="1247" ht="15" customHeight="1" s="1659">
      <c r="E1247" s="837" t="n"/>
      <c r="F1247" s="837" t="n"/>
      <c r="G1247" s="837" t="n"/>
      <c r="H1247" s="837" t="n"/>
      <c r="I1247" s="837" t="n"/>
      <c r="J1247" s="837" t="n"/>
      <c r="K1247" s="837" t="n"/>
      <c r="L1247" s="837" t="n"/>
      <c r="M1247" s="837" t="n"/>
      <c r="N1247" s="837" t="n"/>
      <c r="O1247" s="837" t="n"/>
      <c r="P1247" s="837" t="n"/>
      <c r="Q1247" s="837" t="n"/>
      <c r="R1247" s="837" t="n"/>
      <c r="S1247" s="837" t="n"/>
      <c r="T1247" s="711" t="n"/>
      <c r="U1247" s="711" t="n"/>
      <c r="V1247" s="837" t="n"/>
      <c r="W1247" s="837" t="n"/>
      <c r="X1247" s="711" t="n"/>
      <c r="Y1247" s="711" t="n"/>
      <c r="Z1247" s="837" t="n"/>
      <c r="AA1247" s="837" t="n"/>
      <c r="AB1247" s="837" t="n"/>
      <c r="AC1247" s="837" t="n"/>
      <c r="AD1247" s="837" t="n"/>
      <c r="AE1247" s="837" t="n"/>
      <c r="AF1247" s="837" t="n"/>
      <c r="AG1247" s="837" t="n"/>
      <c r="AH1247" s="837" t="n"/>
      <c r="AI1247" s="837" t="n"/>
    </row>
    <row r="1248" ht="15" customHeight="1" s="1659">
      <c r="E1248" s="837" t="n"/>
      <c r="F1248" s="837" t="n"/>
      <c r="G1248" s="837" t="n"/>
      <c r="H1248" s="837" t="n"/>
      <c r="I1248" s="837" t="n"/>
      <c r="J1248" s="837" t="n"/>
      <c r="K1248" s="837" t="n"/>
      <c r="L1248" s="837" t="n"/>
      <c r="M1248" s="837" t="n"/>
      <c r="N1248" s="837" t="n"/>
      <c r="O1248" s="837" t="n"/>
      <c r="P1248" s="837" t="n"/>
      <c r="Q1248" s="837" t="n"/>
      <c r="R1248" s="837" t="n"/>
      <c r="S1248" s="837" t="n"/>
      <c r="T1248" s="711" t="n"/>
      <c r="U1248" s="711" t="n"/>
      <c r="V1248" s="837" t="n"/>
      <c r="W1248" s="837" t="n"/>
      <c r="X1248" s="711" t="n"/>
      <c r="Y1248" s="711" t="n"/>
      <c r="Z1248" s="837" t="n"/>
      <c r="AA1248" s="837" t="n"/>
      <c r="AB1248" s="837" t="n"/>
      <c r="AC1248" s="837" t="n"/>
      <c r="AD1248" s="837" t="n"/>
      <c r="AE1248" s="837" t="n"/>
      <c r="AF1248" s="837" t="n"/>
      <c r="AG1248" s="837" t="n"/>
      <c r="AH1248" s="837" t="n"/>
      <c r="AI1248" s="837" t="n"/>
    </row>
    <row r="1249" ht="15" customHeight="1" s="1659">
      <c r="E1249" s="837" t="n"/>
      <c r="F1249" s="837" t="n"/>
      <c r="G1249" s="837" t="n"/>
      <c r="H1249" s="837" t="n"/>
      <c r="I1249" s="837" t="n"/>
      <c r="J1249" s="837" t="n"/>
      <c r="K1249" s="837" t="n"/>
      <c r="L1249" s="837" t="n"/>
      <c r="M1249" s="837" t="n"/>
      <c r="N1249" s="837" t="n"/>
      <c r="O1249" s="837" t="n"/>
      <c r="P1249" s="837" t="n"/>
      <c r="Q1249" s="837" t="n"/>
      <c r="R1249" s="837" t="n"/>
      <c r="S1249" s="837" t="n"/>
      <c r="T1249" s="711" t="n"/>
      <c r="U1249" s="711" t="n"/>
      <c r="V1249" s="837" t="n"/>
      <c r="W1249" s="837" t="n"/>
      <c r="X1249" s="711" t="n"/>
      <c r="Y1249" s="711" t="n"/>
      <c r="Z1249" s="837" t="n"/>
      <c r="AA1249" s="837" t="n"/>
      <c r="AB1249" s="837" t="n"/>
      <c r="AC1249" s="837" t="n"/>
      <c r="AD1249" s="837" t="n"/>
      <c r="AE1249" s="837" t="n"/>
      <c r="AF1249" s="837" t="n"/>
      <c r="AG1249" s="837" t="n"/>
      <c r="AH1249" s="837" t="n"/>
      <c r="AI1249" s="837" t="n"/>
    </row>
    <row r="1250" ht="15" customHeight="1" s="1659">
      <c r="E1250" s="837" t="n"/>
      <c r="F1250" s="837" t="n"/>
      <c r="G1250" s="837" t="n"/>
      <c r="H1250" s="837" t="n"/>
      <c r="I1250" s="837" t="n"/>
      <c r="J1250" s="837" t="n"/>
      <c r="K1250" s="837" t="n"/>
      <c r="L1250" s="837" t="n"/>
      <c r="M1250" s="837" t="n"/>
      <c r="N1250" s="837" t="n"/>
      <c r="O1250" s="837" t="n"/>
      <c r="P1250" s="837" t="n"/>
      <c r="Q1250" s="837" t="n"/>
      <c r="R1250" s="837" t="n"/>
      <c r="S1250" s="837" t="n"/>
      <c r="T1250" s="711" t="n"/>
      <c r="U1250" s="711" t="n"/>
      <c r="V1250" s="837" t="n"/>
      <c r="W1250" s="837" t="n"/>
      <c r="X1250" s="711" t="n"/>
      <c r="Y1250" s="711" t="n"/>
      <c r="Z1250" s="837" t="n"/>
      <c r="AA1250" s="837" t="n"/>
      <c r="AB1250" s="837" t="n"/>
      <c r="AC1250" s="837" t="n"/>
      <c r="AD1250" s="837" t="n"/>
      <c r="AE1250" s="837" t="n"/>
      <c r="AF1250" s="837" t="n"/>
      <c r="AG1250" s="837" t="n"/>
      <c r="AH1250" s="837" t="n"/>
      <c r="AI1250" s="837" t="n"/>
    </row>
    <row r="1251" ht="15" customHeight="1" s="1659">
      <c r="E1251" s="837" t="n"/>
      <c r="F1251" s="837" t="n"/>
      <c r="G1251" s="837" t="n"/>
      <c r="H1251" s="837" t="n"/>
      <c r="I1251" s="837" t="n"/>
      <c r="J1251" s="837" t="n"/>
      <c r="K1251" s="837" t="n"/>
      <c r="L1251" s="837" t="n"/>
      <c r="M1251" s="837" t="n"/>
      <c r="N1251" s="837" t="n"/>
      <c r="O1251" s="837" t="n"/>
      <c r="P1251" s="837" t="n"/>
      <c r="Q1251" s="837" t="n"/>
      <c r="R1251" s="837" t="n"/>
      <c r="S1251" s="837" t="n"/>
      <c r="T1251" s="711" t="n"/>
      <c r="U1251" s="711" t="n"/>
      <c r="V1251" s="837" t="n"/>
      <c r="W1251" s="837" t="n"/>
      <c r="X1251" s="711" t="n"/>
      <c r="Y1251" s="711" t="n"/>
      <c r="Z1251" s="837" t="n"/>
      <c r="AA1251" s="837" t="n"/>
      <c r="AB1251" s="837" t="n"/>
      <c r="AC1251" s="837" t="n"/>
      <c r="AD1251" s="837" t="n"/>
      <c r="AE1251" s="837" t="n"/>
      <c r="AF1251" s="837" t="n"/>
      <c r="AG1251" s="837" t="n"/>
      <c r="AH1251" s="837" t="n"/>
      <c r="AI1251" s="837" t="n"/>
    </row>
    <row r="1252" ht="15" customHeight="1" s="1659">
      <c r="E1252" s="837" t="n"/>
      <c r="F1252" s="837" t="n"/>
      <c r="G1252" s="837" t="n"/>
      <c r="H1252" s="837" t="n"/>
      <c r="I1252" s="837" t="n"/>
      <c r="J1252" s="837" t="n"/>
      <c r="K1252" s="837" t="n"/>
      <c r="L1252" s="837" t="n"/>
      <c r="M1252" s="837" t="n"/>
      <c r="N1252" s="837" t="n"/>
      <c r="O1252" s="837" t="n"/>
      <c r="P1252" s="837" t="n"/>
      <c r="Q1252" s="837" t="n"/>
      <c r="R1252" s="837" t="n"/>
      <c r="S1252" s="837" t="n"/>
      <c r="T1252" s="711" t="n"/>
      <c r="U1252" s="711" t="n"/>
      <c r="V1252" s="837" t="n"/>
      <c r="W1252" s="837" t="n"/>
      <c r="X1252" s="711" t="n"/>
      <c r="Y1252" s="711" t="n"/>
      <c r="Z1252" s="837" t="n"/>
      <c r="AA1252" s="837" t="n"/>
      <c r="AB1252" s="837" t="n"/>
      <c r="AC1252" s="837" t="n"/>
      <c r="AD1252" s="837" t="n"/>
      <c r="AE1252" s="837" t="n"/>
      <c r="AF1252" s="837" t="n"/>
      <c r="AG1252" s="837" t="n"/>
      <c r="AH1252" s="837" t="n"/>
      <c r="AI1252" s="837" t="n"/>
    </row>
    <row r="1253" ht="15" customHeight="1" s="1659">
      <c r="E1253" s="837" t="n"/>
      <c r="F1253" s="837" t="n"/>
      <c r="G1253" s="837" t="n"/>
      <c r="H1253" s="837" t="n"/>
      <c r="I1253" s="837" t="n"/>
      <c r="J1253" s="837" t="n"/>
      <c r="K1253" s="837" t="n"/>
      <c r="L1253" s="837" t="n"/>
      <c r="M1253" s="837" t="n"/>
      <c r="N1253" s="837" t="n"/>
      <c r="O1253" s="837" t="n"/>
      <c r="P1253" s="837" t="n"/>
      <c r="Q1253" s="837" t="n"/>
      <c r="R1253" s="837" t="n"/>
      <c r="S1253" s="837" t="n"/>
      <c r="T1253" s="711" t="n"/>
      <c r="U1253" s="711" t="n"/>
      <c r="V1253" s="837" t="n"/>
      <c r="W1253" s="837" t="n"/>
      <c r="X1253" s="711" t="n"/>
      <c r="Y1253" s="711" t="n"/>
      <c r="Z1253" s="837" t="n"/>
      <c r="AA1253" s="837" t="n"/>
      <c r="AB1253" s="837" t="n"/>
      <c r="AC1253" s="837" t="n"/>
      <c r="AD1253" s="837" t="n"/>
      <c r="AE1253" s="837" t="n"/>
      <c r="AF1253" s="837" t="n"/>
      <c r="AG1253" s="837" t="n"/>
      <c r="AH1253" s="837" t="n"/>
      <c r="AI1253" s="837" t="n"/>
    </row>
    <row r="1254" ht="15" customHeight="1" s="1659">
      <c r="E1254" s="837" t="n"/>
      <c r="F1254" s="837" t="n"/>
      <c r="G1254" s="837" t="n"/>
      <c r="H1254" s="837" t="n"/>
      <c r="I1254" s="837" t="n"/>
      <c r="J1254" s="837" t="n"/>
      <c r="K1254" s="837" t="n"/>
      <c r="L1254" s="837" t="n"/>
      <c r="M1254" s="837" t="n"/>
      <c r="N1254" s="837" t="n"/>
      <c r="O1254" s="837" t="n"/>
      <c r="P1254" s="837" t="n"/>
      <c r="Q1254" s="837" t="n"/>
      <c r="R1254" s="837" t="n"/>
      <c r="S1254" s="837" t="n"/>
      <c r="T1254" s="711" t="n"/>
      <c r="U1254" s="711" t="n"/>
      <c r="V1254" s="837" t="n"/>
      <c r="W1254" s="837" t="n"/>
      <c r="X1254" s="711" t="n"/>
      <c r="Y1254" s="711" t="n"/>
      <c r="Z1254" s="837" t="n"/>
      <c r="AA1254" s="837" t="n"/>
      <c r="AB1254" s="837" t="n"/>
      <c r="AC1254" s="837" t="n"/>
      <c r="AD1254" s="837" t="n"/>
      <c r="AE1254" s="837" t="n"/>
      <c r="AF1254" s="837" t="n"/>
      <c r="AG1254" s="837" t="n"/>
      <c r="AH1254" s="837" t="n"/>
      <c r="AI1254" s="837" t="n"/>
    </row>
    <row r="1255" ht="15" customHeight="1" s="1659">
      <c r="E1255" s="837" t="n"/>
      <c r="F1255" s="837" t="n"/>
      <c r="G1255" s="837" t="n"/>
      <c r="H1255" s="837" t="n"/>
      <c r="I1255" s="837" t="n"/>
      <c r="J1255" s="837" t="n"/>
      <c r="K1255" s="837" t="n"/>
      <c r="L1255" s="837" t="n"/>
      <c r="M1255" s="837" t="n"/>
      <c r="N1255" s="837" t="n"/>
      <c r="O1255" s="837" t="n"/>
      <c r="P1255" s="837" t="n"/>
      <c r="Q1255" s="837" t="n"/>
      <c r="R1255" s="837" t="n"/>
      <c r="S1255" s="837" t="n"/>
      <c r="T1255" s="711" t="n"/>
      <c r="U1255" s="711" t="n"/>
      <c r="V1255" s="837" t="n"/>
      <c r="W1255" s="837" t="n"/>
      <c r="X1255" s="711" t="n"/>
      <c r="Y1255" s="711" t="n"/>
      <c r="Z1255" s="837" t="n"/>
      <c r="AA1255" s="837" t="n"/>
      <c r="AB1255" s="837" t="n"/>
      <c r="AC1255" s="837" t="n"/>
      <c r="AD1255" s="837" t="n"/>
      <c r="AE1255" s="837" t="n"/>
      <c r="AF1255" s="837" t="n"/>
      <c r="AG1255" s="837" t="n"/>
      <c r="AH1255" s="837" t="n"/>
      <c r="AI1255" s="837" t="n"/>
    </row>
    <row r="1256" ht="15" customHeight="1" s="1659">
      <c r="E1256" s="837" t="n"/>
      <c r="F1256" s="837" t="n"/>
      <c r="G1256" s="837" t="n"/>
      <c r="H1256" s="837" t="n"/>
      <c r="I1256" s="837" t="n"/>
      <c r="J1256" s="837" t="n"/>
      <c r="K1256" s="837" t="n"/>
      <c r="L1256" s="837" t="n"/>
      <c r="M1256" s="837" t="n"/>
      <c r="N1256" s="837" t="n"/>
      <c r="O1256" s="837" t="n"/>
      <c r="P1256" s="837" t="n"/>
      <c r="Q1256" s="837" t="n"/>
      <c r="R1256" s="837" t="n"/>
      <c r="S1256" s="837" t="n"/>
      <c r="T1256" s="711" t="n"/>
      <c r="U1256" s="711" t="n"/>
      <c r="V1256" s="837" t="n"/>
      <c r="W1256" s="837" t="n"/>
      <c r="X1256" s="711" t="n"/>
      <c r="Y1256" s="711" t="n"/>
      <c r="Z1256" s="837" t="n"/>
      <c r="AA1256" s="837" t="n"/>
      <c r="AB1256" s="837" t="n"/>
      <c r="AC1256" s="837" t="n"/>
      <c r="AD1256" s="837" t="n"/>
      <c r="AE1256" s="837" t="n"/>
      <c r="AF1256" s="837" t="n"/>
      <c r="AG1256" s="837" t="n"/>
      <c r="AH1256" s="837" t="n"/>
      <c r="AI1256" s="837" t="n"/>
    </row>
    <row r="1257" ht="15" customHeight="1" s="1659">
      <c r="E1257" s="837" t="n"/>
      <c r="F1257" s="837" t="n"/>
      <c r="G1257" s="837" t="n"/>
      <c r="H1257" s="837" t="n"/>
      <c r="I1257" s="837" t="n"/>
      <c r="J1257" s="837" t="n"/>
      <c r="K1257" s="837" t="n"/>
      <c r="L1257" s="837" t="n"/>
      <c r="M1257" s="837" t="n"/>
      <c r="N1257" s="837" t="n"/>
      <c r="O1257" s="837" t="n"/>
      <c r="P1257" s="837" t="n"/>
      <c r="Q1257" s="837" t="n"/>
      <c r="R1257" s="837" t="n"/>
      <c r="S1257" s="837" t="n"/>
      <c r="T1257" s="711" t="n"/>
      <c r="U1257" s="711" t="n"/>
      <c r="V1257" s="837" t="n"/>
      <c r="W1257" s="837" t="n"/>
      <c r="X1257" s="711" t="n"/>
      <c r="Y1257" s="711" t="n"/>
      <c r="Z1257" s="837" t="n"/>
      <c r="AA1257" s="837" t="n"/>
      <c r="AB1257" s="837" t="n"/>
      <c r="AC1257" s="837" t="n"/>
      <c r="AD1257" s="837" t="n"/>
      <c r="AE1257" s="837" t="n"/>
      <c r="AF1257" s="837" t="n"/>
      <c r="AG1257" s="837" t="n"/>
      <c r="AH1257" s="837" t="n"/>
      <c r="AI1257" s="837" t="n"/>
    </row>
    <row r="1258" ht="15" customHeight="1" s="1659">
      <c r="E1258" s="837" t="n"/>
      <c r="F1258" s="837" t="n"/>
      <c r="G1258" s="837" t="n"/>
      <c r="H1258" s="837" t="n"/>
      <c r="I1258" s="837" t="n"/>
      <c r="J1258" s="837" t="n"/>
      <c r="K1258" s="837" t="n"/>
      <c r="L1258" s="837" t="n"/>
      <c r="M1258" s="837" t="n"/>
      <c r="N1258" s="837" t="n"/>
      <c r="O1258" s="837" t="n"/>
      <c r="P1258" s="837" t="n"/>
      <c r="Q1258" s="837" t="n"/>
      <c r="R1258" s="837" t="n"/>
      <c r="S1258" s="837" t="n"/>
      <c r="T1258" s="711" t="n"/>
      <c r="U1258" s="711" t="n"/>
      <c r="V1258" s="837" t="n"/>
      <c r="W1258" s="837" t="n"/>
      <c r="X1258" s="711" t="n"/>
      <c r="Y1258" s="711" t="n"/>
      <c r="Z1258" s="837" t="n"/>
      <c r="AA1258" s="837" t="n"/>
      <c r="AB1258" s="837" t="n"/>
      <c r="AC1258" s="837" t="n"/>
      <c r="AD1258" s="837" t="n"/>
      <c r="AE1258" s="837" t="n"/>
      <c r="AF1258" s="837" t="n"/>
      <c r="AG1258" s="837" t="n"/>
      <c r="AH1258" s="837" t="n"/>
      <c r="AI1258" s="837" t="n"/>
    </row>
    <row r="1259" ht="15" customHeight="1" s="1659">
      <c r="E1259" s="837" t="n"/>
      <c r="F1259" s="837" t="n"/>
      <c r="G1259" s="837" t="n"/>
      <c r="H1259" s="837" t="n"/>
      <c r="I1259" s="837" t="n"/>
      <c r="J1259" s="837" t="n"/>
      <c r="K1259" s="837" t="n"/>
      <c r="L1259" s="837" t="n"/>
      <c r="M1259" s="837" t="n"/>
      <c r="N1259" s="837" t="n"/>
      <c r="O1259" s="837" t="n"/>
      <c r="P1259" s="837" t="n"/>
      <c r="Q1259" s="837" t="n"/>
      <c r="R1259" s="837" t="n"/>
      <c r="S1259" s="837" t="n"/>
      <c r="T1259" s="711" t="n"/>
      <c r="U1259" s="711" t="n"/>
      <c r="V1259" s="837" t="n"/>
      <c r="W1259" s="837" t="n"/>
      <c r="X1259" s="711" t="n"/>
      <c r="Y1259" s="711" t="n"/>
      <c r="Z1259" s="837" t="n"/>
      <c r="AA1259" s="837" t="n"/>
      <c r="AB1259" s="837" t="n"/>
      <c r="AC1259" s="837" t="n"/>
      <c r="AD1259" s="837" t="n"/>
      <c r="AE1259" s="837" t="n"/>
      <c r="AF1259" s="837" t="n"/>
      <c r="AG1259" s="837" t="n"/>
      <c r="AH1259" s="837" t="n"/>
      <c r="AI1259" s="837" t="n"/>
    </row>
    <row r="1260" ht="15" customHeight="1" s="1659">
      <c r="E1260" s="837" t="n"/>
      <c r="F1260" s="837" t="n"/>
      <c r="G1260" s="837" t="n"/>
      <c r="H1260" s="837" t="n"/>
      <c r="I1260" s="837" t="n"/>
      <c r="J1260" s="837" t="n"/>
      <c r="K1260" s="837" t="n"/>
      <c r="L1260" s="837" t="n"/>
      <c r="M1260" s="837" t="n"/>
      <c r="N1260" s="837" t="n"/>
      <c r="O1260" s="837" t="n"/>
      <c r="P1260" s="837" t="n"/>
      <c r="Q1260" s="837" t="n"/>
      <c r="R1260" s="837" t="n"/>
      <c r="S1260" s="837" t="n"/>
      <c r="T1260" s="711" t="n"/>
      <c r="U1260" s="711" t="n"/>
      <c r="V1260" s="837" t="n"/>
      <c r="W1260" s="837" t="n"/>
      <c r="X1260" s="711" t="n"/>
      <c r="Y1260" s="711" t="n"/>
      <c r="Z1260" s="837" t="n"/>
      <c r="AA1260" s="837" t="n"/>
      <c r="AB1260" s="837" t="n"/>
      <c r="AC1260" s="837" t="n"/>
      <c r="AD1260" s="837" t="n"/>
      <c r="AE1260" s="837" t="n"/>
      <c r="AF1260" s="837" t="n"/>
      <c r="AG1260" s="837" t="n"/>
      <c r="AH1260" s="837" t="n"/>
      <c r="AI1260" s="837" t="n"/>
    </row>
    <row r="1261" ht="15" customHeight="1" s="1659">
      <c r="E1261" s="837" t="n"/>
      <c r="F1261" s="837" t="n"/>
      <c r="G1261" s="837" t="n"/>
      <c r="H1261" s="837" t="n"/>
      <c r="I1261" s="837" t="n"/>
      <c r="J1261" s="837" t="n"/>
      <c r="K1261" s="837" t="n"/>
      <c r="L1261" s="837" t="n"/>
      <c r="M1261" s="837" t="n"/>
      <c r="N1261" s="837" t="n"/>
      <c r="O1261" s="837" t="n"/>
      <c r="P1261" s="837" t="n"/>
      <c r="Q1261" s="837" t="n"/>
      <c r="R1261" s="837" t="n"/>
      <c r="S1261" s="837" t="n"/>
      <c r="T1261" s="711" t="n"/>
      <c r="U1261" s="711" t="n"/>
      <c r="V1261" s="837" t="n"/>
      <c r="W1261" s="837" t="n"/>
      <c r="X1261" s="711" t="n"/>
      <c r="Y1261" s="711" t="n"/>
      <c r="Z1261" s="837" t="n"/>
      <c r="AA1261" s="837" t="n"/>
      <c r="AB1261" s="837" t="n"/>
      <c r="AC1261" s="837" t="n"/>
      <c r="AD1261" s="837" t="n"/>
      <c r="AE1261" s="837" t="n"/>
      <c r="AF1261" s="837" t="n"/>
      <c r="AG1261" s="837" t="n"/>
      <c r="AH1261" s="837" t="n"/>
      <c r="AI1261" s="837" t="n"/>
    </row>
    <row r="1262" ht="15" customHeight="1" s="1659">
      <c r="E1262" s="837" t="n"/>
      <c r="F1262" s="837" t="n"/>
      <c r="G1262" s="837" t="n"/>
      <c r="H1262" s="837" t="n"/>
      <c r="I1262" s="837" t="n"/>
      <c r="J1262" s="837" t="n"/>
      <c r="K1262" s="837" t="n"/>
      <c r="L1262" s="837" t="n"/>
      <c r="M1262" s="837" t="n"/>
      <c r="N1262" s="837" t="n"/>
      <c r="O1262" s="837" t="n"/>
      <c r="P1262" s="837" t="n"/>
      <c r="Q1262" s="837" t="n"/>
      <c r="R1262" s="837" t="n"/>
      <c r="S1262" s="837" t="n"/>
      <c r="T1262" s="711" t="n"/>
      <c r="U1262" s="711" t="n"/>
      <c r="V1262" s="837" t="n"/>
      <c r="W1262" s="837" t="n"/>
      <c r="X1262" s="711" t="n"/>
      <c r="Y1262" s="711" t="n"/>
      <c r="Z1262" s="837" t="n"/>
      <c r="AA1262" s="837" t="n"/>
      <c r="AB1262" s="837" t="n"/>
      <c r="AC1262" s="837" t="n"/>
      <c r="AD1262" s="837" t="n"/>
      <c r="AE1262" s="837" t="n"/>
      <c r="AF1262" s="837" t="n"/>
      <c r="AG1262" s="837" t="n"/>
      <c r="AH1262" s="837" t="n"/>
      <c r="AI1262" s="837" t="n"/>
    </row>
    <row r="1263" ht="15" customHeight="1" s="1659">
      <c r="E1263" s="837" t="n"/>
      <c r="F1263" s="837" t="n"/>
      <c r="G1263" s="837" t="n"/>
      <c r="H1263" s="837" t="n"/>
      <c r="I1263" s="837" t="n"/>
      <c r="J1263" s="837" t="n"/>
      <c r="K1263" s="837" t="n"/>
      <c r="L1263" s="837" t="n"/>
      <c r="M1263" s="837" t="n"/>
      <c r="N1263" s="837" t="n"/>
      <c r="O1263" s="837" t="n"/>
      <c r="P1263" s="837" t="n"/>
      <c r="Q1263" s="837" t="n"/>
      <c r="R1263" s="837" t="n"/>
      <c r="S1263" s="837" t="n"/>
      <c r="T1263" s="711" t="n"/>
      <c r="U1263" s="711" t="n"/>
      <c r="V1263" s="837" t="n"/>
      <c r="W1263" s="837" t="n"/>
      <c r="X1263" s="711" t="n"/>
      <c r="Y1263" s="711" t="n"/>
      <c r="Z1263" s="837" t="n"/>
      <c r="AA1263" s="837" t="n"/>
      <c r="AB1263" s="837" t="n"/>
      <c r="AC1263" s="837" t="n"/>
      <c r="AD1263" s="837" t="n"/>
      <c r="AE1263" s="837" t="n"/>
      <c r="AF1263" s="837" t="n"/>
      <c r="AG1263" s="837" t="n"/>
      <c r="AH1263" s="837" t="n"/>
      <c r="AI1263" s="837" t="n"/>
    </row>
    <row r="1264" ht="15" customHeight="1" s="1659">
      <c r="E1264" s="837" t="n"/>
      <c r="F1264" s="837" t="n"/>
      <c r="G1264" s="837" t="n"/>
      <c r="H1264" s="837" t="n"/>
      <c r="I1264" s="837" t="n"/>
      <c r="J1264" s="837" t="n"/>
      <c r="K1264" s="837" t="n"/>
      <c r="L1264" s="837" t="n"/>
      <c r="M1264" s="837" t="n"/>
      <c r="N1264" s="837" t="n"/>
      <c r="O1264" s="837" t="n"/>
      <c r="P1264" s="837" t="n"/>
      <c r="Q1264" s="837" t="n"/>
      <c r="R1264" s="837" t="n"/>
      <c r="S1264" s="837" t="n"/>
      <c r="T1264" s="711" t="n"/>
      <c r="U1264" s="711" t="n"/>
      <c r="V1264" s="837" t="n"/>
      <c r="W1264" s="837" t="n"/>
      <c r="X1264" s="711" t="n"/>
      <c r="Y1264" s="711" t="n"/>
      <c r="Z1264" s="837" t="n"/>
      <c r="AA1264" s="837" t="n"/>
      <c r="AB1264" s="837" t="n"/>
      <c r="AC1264" s="837" t="n"/>
      <c r="AD1264" s="837" t="n"/>
      <c r="AE1264" s="837" t="n"/>
      <c r="AF1264" s="837" t="n"/>
      <c r="AG1264" s="837" t="n"/>
      <c r="AH1264" s="837" t="n"/>
      <c r="AI1264" s="837" t="n"/>
    </row>
    <row r="1265" ht="15" customHeight="1" s="1659">
      <c r="E1265" s="837" t="n"/>
      <c r="F1265" s="837" t="n"/>
      <c r="G1265" s="837" t="n"/>
      <c r="H1265" s="837" t="n"/>
      <c r="I1265" s="837" t="n"/>
      <c r="J1265" s="837" t="n"/>
      <c r="K1265" s="837" t="n"/>
      <c r="L1265" s="837" t="n"/>
      <c r="M1265" s="837" t="n"/>
      <c r="N1265" s="837" t="n"/>
      <c r="O1265" s="837" t="n"/>
      <c r="P1265" s="837" t="n"/>
      <c r="Q1265" s="837" t="n"/>
      <c r="R1265" s="837" t="n"/>
      <c r="S1265" s="837" t="n"/>
      <c r="T1265" s="711" t="n"/>
      <c r="U1265" s="711" t="n"/>
      <c r="V1265" s="837" t="n"/>
      <c r="W1265" s="837" t="n"/>
      <c r="X1265" s="711" t="n"/>
      <c r="Y1265" s="711" t="n"/>
      <c r="Z1265" s="837" t="n"/>
      <c r="AA1265" s="837" t="n"/>
      <c r="AB1265" s="837" t="n"/>
      <c r="AC1265" s="837" t="n"/>
      <c r="AD1265" s="837" t="n"/>
      <c r="AE1265" s="837" t="n"/>
      <c r="AF1265" s="837" t="n"/>
      <c r="AG1265" s="837" t="n"/>
      <c r="AH1265" s="837" t="n"/>
      <c r="AI1265" s="837" t="n"/>
    </row>
    <row r="1266" ht="15" customHeight="1" s="1659">
      <c r="E1266" s="837" t="n"/>
      <c r="F1266" s="837" t="n"/>
      <c r="G1266" s="837" t="n"/>
      <c r="H1266" s="837" t="n"/>
      <c r="I1266" s="837" t="n"/>
      <c r="J1266" s="837" t="n"/>
      <c r="K1266" s="837" t="n"/>
      <c r="L1266" s="837" t="n"/>
      <c r="M1266" s="837" t="n"/>
      <c r="N1266" s="837" t="n"/>
      <c r="O1266" s="837" t="n"/>
      <c r="P1266" s="837" t="n"/>
      <c r="Q1266" s="837" t="n"/>
      <c r="R1266" s="837" t="n"/>
      <c r="S1266" s="837" t="n"/>
      <c r="T1266" s="711" t="n"/>
      <c r="U1266" s="711" t="n"/>
      <c r="V1266" s="837" t="n"/>
      <c r="W1266" s="837" t="n"/>
      <c r="X1266" s="711" t="n"/>
      <c r="Y1266" s="711" t="n"/>
      <c r="Z1266" s="837" t="n"/>
      <c r="AA1266" s="837" t="n"/>
      <c r="AB1266" s="837" t="n"/>
      <c r="AC1266" s="837" t="n"/>
      <c r="AD1266" s="837" t="n"/>
      <c r="AE1266" s="837" t="n"/>
      <c r="AF1266" s="837" t="n"/>
      <c r="AG1266" s="837" t="n"/>
      <c r="AH1266" s="837" t="n"/>
      <c r="AI1266" s="837" t="n"/>
    </row>
    <row r="1267" ht="15" customHeight="1" s="1659">
      <c r="E1267" s="837" t="n"/>
      <c r="F1267" s="837" t="n"/>
      <c r="G1267" s="837" t="n"/>
      <c r="H1267" s="837" t="n"/>
      <c r="I1267" s="837" t="n"/>
      <c r="J1267" s="837" t="n"/>
      <c r="K1267" s="837" t="n"/>
      <c r="L1267" s="837" t="n"/>
      <c r="M1267" s="837" t="n"/>
      <c r="N1267" s="837" t="n"/>
      <c r="O1267" s="837" t="n"/>
      <c r="P1267" s="837" t="n"/>
      <c r="Q1267" s="837" t="n"/>
      <c r="R1267" s="837" t="n"/>
      <c r="S1267" s="837" t="n"/>
      <c r="T1267" s="711" t="n"/>
      <c r="U1267" s="711" t="n"/>
      <c r="V1267" s="837" t="n"/>
      <c r="W1267" s="837" t="n"/>
      <c r="X1267" s="711" t="n"/>
      <c r="Y1267" s="711" t="n"/>
      <c r="Z1267" s="837" t="n"/>
      <c r="AA1267" s="837" t="n"/>
      <c r="AB1267" s="837" t="n"/>
      <c r="AC1267" s="837" t="n"/>
      <c r="AD1267" s="837" t="n"/>
      <c r="AE1267" s="837" t="n"/>
      <c r="AF1267" s="837" t="n"/>
      <c r="AG1267" s="837" t="n"/>
      <c r="AH1267" s="837" t="n"/>
      <c r="AI1267" s="837" t="n"/>
    </row>
    <row r="1268" ht="15" customHeight="1" s="1659">
      <c r="E1268" s="837" t="n"/>
      <c r="F1268" s="837" t="n"/>
      <c r="G1268" s="837" t="n"/>
      <c r="H1268" s="837" t="n"/>
      <c r="I1268" s="837" t="n"/>
      <c r="J1268" s="837" t="n"/>
      <c r="K1268" s="837" t="n"/>
      <c r="L1268" s="837" t="n"/>
      <c r="M1268" s="837" t="n"/>
      <c r="N1268" s="837" t="n"/>
      <c r="O1268" s="837" t="n"/>
      <c r="P1268" s="837" t="n"/>
      <c r="Q1268" s="837" t="n"/>
      <c r="R1268" s="837" t="n"/>
      <c r="S1268" s="837" t="n"/>
      <c r="T1268" s="711" t="n"/>
      <c r="U1268" s="711" t="n"/>
      <c r="V1268" s="837" t="n"/>
      <c r="W1268" s="837" t="n"/>
      <c r="X1268" s="711" t="n"/>
      <c r="Y1268" s="711" t="n"/>
      <c r="Z1268" s="837" t="n"/>
      <c r="AA1268" s="837" t="n"/>
      <c r="AB1268" s="837" t="n"/>
      <c r="AC1268" s="837" t="n"/>
      <c r="AD1268" s="837" t="n"/>
      <c r="AE1268" s="837" t="n"/>
      <c r="AF1268" s="837" t="n"/>
      <c r="AG1268" s="837" t="n"/>
      <c r="AH1268" s="837" t="n"/>
      <c r="AI1268" s="837" t="n"/>
    </row>
    <row r="1269" ht="15" customHeight="1" s="1659">
      <c r="E1269" s="837" t="n"/>
      <c r="F1269" s="837" t="n"/>
      <c r="G1269" s="837" t="n"/>
      <c r="H1269" s="837" t="n"/>
      <c r="I1269" s="837" t="n"/>
      <c r="J1269" s="837" t="n"/>
      <c r="K1269" s="837" t="n"/>
      <c r="L1269" s="837" t="n"/>
      <c r="M1269" s="837" t="n"/>
      <c r="N1269" s="837" t="n"/>
      <c r="O1269" s="837" t="n"/>
      <c r="P1269" s="837" t="n"/>
      <c r="Q1269" s="837" t="n"/>
      <c r="R1269" s="837" t="n"/>
      <c r="S1269" s="837" t="n"/>
      <c r="T1269" s="711" t="n"/>
      <c r="U1269" s="711" t="n"/>
      <c r="V1269" s="837" t="n"/>
      <c r="W1269" s="837" t="n"/>
      <c r="X1269" s="711" t="n"/>
      <c r="Y1269" s="711" t="n"/>
      <c r="Z1269" s="837" t="n"/>
      <c r="AA1269" s="837" t="n"/>
      <c r="AB1269" s="837" t="n"/>
      <c r="AC1269" s="837" t="n"/>
      <c r="AD1269" s="837" t="n"/>
      <c r="AE1269" s="837" t="n"/>
      <c r="AF1269" s="837" t="n"/>
      <c r="AG1269" s="837" t="n"/>
      <c r="AH1269" s="837" t="n"/>
      <c r="AI1269" s="837" t="n"/>
    </row>
    <row r="1270" ht="15" customHeight="1" s="1659">
      <c r="E1270" s="837" t="n"/>
      <c r="F1270" s="837" t="n"/>
      <c r="G1270" s="837" t="n"/>
      <c r="H1270" s="837" t="n"/>
      <c r="I1270" s="837" t="n"/>
      <c r="J1270" s="837" t="n"/>
      <c r="K1270" s="837" t="n"/>
      <c r="L1270" s="837" t="n"/>
      <c r="M1270" s="837" t="n"/>
      <c r="N1270" s="837" t="n"/>
      <c r="O1270" s="837" t="n"/>
      <c r="P1270" s="837" t="n"/>
      <c r="Q1270" s="837" t="n"/>
      <c r="R1270" s="837" t="n"/>
      <c r="S1270" s="837" t="n"/>
      <c r="T1270" s="711" t="n"/>
      <c r="U1270" s="711" t="n"/>
      <c r="V1270" s="837" t="n"/>
      <c r="W1270" s="837" t="n"/>
      <c r="X1270" s="711" t="n"/>
      <c r="Y1270" s="711" t="n"/>
      <c r="Z1270" s="837" t="n"/>
      <c r="AA1270" s="837" t="n"/>
      <c r="AB1270" s="837" t="n"/>
      <c r="AC1270" s="837" t="n"/>
      <c r="AD1270" s="837" t="n"/>
      <c r="AE1270" s="837" t="n"/>
      <c r="AF1270" s="837" t="n"/>
      <c r="AG1270" s="837" t="n"/>
      <c r="AH1270" s="837" t="n"/>
      <c r="AI1270" s="837" t="n"/>
    </row>
    <row r="1271" ht="15" customHeight="1" s="1659">
      <c r="E1271" s="837" t="n"/>
      <c r="F1271" s="837" t="n"/>
      <c r="G1271" s="837" t="n"/>
      <c r="H1271" s="837" t="n"/>
      <c r="I1271" s="837" t="n"/>
      <c r="J1271" s="837" t="n"/>
      <c r="K1271" s="837" t="n"/>
      <c r="L1271" s="837" t="n"/>
      <c r="M1271" s="837" t="n"/>
      <c r="N1271" s="837" t="n"/>
      <c r="O1271" s="837" t="n"/>
      <c r="P1271" s="837" t="n"/>
      <c r="Q1271" s="837" t="n"/>
      <c r="R1271" s="837" t="n"/>
      <c r="S1271" s="837" t="n"/>
      <c r="T1271" s="711" t="n"/>
      <c r="U1271" s="711" t="n"/>
      <c r="V1271" s="837" t="n"/>
      <c r="W1271" s="837" t="n"/>
      <c r="X1271" s="711" t="n"/>
      <c r="Y1271" s="711" t="n"/>
      <c r="Z1271" s="837" t="n"/>
      <c r="AA1271" s="837" t="n"/>
      <c r="AB1271" s="837" t="n"/>
      <c r="AC1271" s="837" t="n"/>
      <c r="AD1271" s="837" t="n"/>
      <c r="AE1271" s="837" t="n"/>
      <c r="AF1271" s="837" t="n"/>
      <c r="AG1271" s="837" t="n"/>
      <c r="AH1271" s="837" t="n"/>
      <c r="AI1271" s="837" t="n"/>
    </row>
    <row r="1272" ht="15" customHeight="1" s="1659">
      <c r="E1272" s="837" t="n"/>
      <c r="F1272" s="837" t="n"/>
      <c r="G1272" s="837" t="n"/>
      <c r="H1272" s="837" t="n"/>
      <c r="I1272" s="837" t="n"/>
      <c r="J1272" s="837" t="n"/>
      <c r="K1272" s="837" t="n"/>
      <c r="L1272" s="837" t="n"/>
      <c r="M1272" s="837" t="n"/>
      <c r="N1272" s="837" t="n"/>
      <c r="O1272" s="837" t="n"/>
      <c r="P1272" s="837" t="n"/>
      <c r="Q1272" s="837" t="n"/>
      <c r="R1272" s="837" t="n"/>
      <c r="S1272" s="837" t="n"/>
      <c r="T1272" s="711" t="n"/>
      <c r="U1272" s="711" t="n"/>
      <c r="V1272" s="837" t="n"/>
      <c r="W1272" s="837" t="n"/>
      <c r="X1272" s="711" t="n"/>
      <c r="Y1272" s="711" t="n"/>
      <c r="Z1272" s="837" t="n"/>
      <c r="AA1272" s="837" t="n"/>
      <c r="AB1272" s="837" t="n"/>
      <c r="AC1272" s="837" t="n"/>
      <c r="AD1272" s="837" t="n"/>
      <c r="AE1272" s="837" t="n"/>
      <c r="AF1272" s="837" t="n"/>
      <c r="AG1272" s="837" t="n"/>
      <c r="AH1272" s="837" t="n"/>
      <c r="AI1272" s="837" t="n"/>
    </row>
    <row r="1273" ht="15" customHeight="1" s="1659">
      <c r="E1273" s="837" t="n"/>
      <c r="F1273" s="837" t="n"/>
      <c r="G1273" s="837" t="n"/>
      <c r="H1273" s="837" t="n"/>
      <c r="I1273" s="837" t="n"/>
      <c r="J1273" s="837" t="n"/>
      <c r="K1273" s="837" t="n"/>
      <c r="L1273" s="837" t="n"/>
      <c r="M1273" s="837" t="n"/>
      <c r="N1273" s="837" t="n"/>
      <c r="O1273" s="837" t="n"/>
      <c r="P1273" s="837" t="n"/>
      <c r="Q1273" s="837" t="n"/>
      <c r="R1273" s="837" t="n"/>
      <c r="S1273" s="837" t="n"/>
      <c r="T1273" s="711" t="n"/>
      <c r="U1273" s="711" t="n"/>
      <c r="V1273" s="837" t="n"/>
      <c r="W1273" s="837" t="n"/>
      <c r="X1273" s="711" t="n"/>
      <c r="Y1273" s="711" t="n"/>
      <c r="Z1273" s="837" t="n"/>
      <c r="AA1273" s="837" t="n"/>
      <c r="AB1273" s="837" t="n"/>
      <c r="AC1273" s="837" t="n"/>
      <c r="AD1273" s="837" t="n"/>
      <c r="AE1273" s="837" t="n"/>
      <c r="AF1273" s="837" t="n"/>
      <c r="AG1273" s="837" t="n"/>
      <c r="AH1273" s="837" t="n"/>
      <c r="AI1273" s="837" t="n"/>
    </row>
    <row r="1274" ht="15" customHeight="1" s="1659">
      <c r="E1274" s="837" t="n"/>
      <c r="F1274" s="837" t="n"/>
      <c r="G1274" s="837" t="n"/>
      <c r="H1274" s="837" t="n"/>
      <c r="I1274" s="837" t="n"/>
      <c r="J1274" s="837" t="n"/>
      <c r="K1274" s="837" t="n"/>
      <c r="L1274" s="837" t="n"/>
      <c r="M1274" s="837" t="n"/>
      <c r="N1274" s="837" t="n"/>
      <c r="O1274" s="837" t="n"/>
      <c r="P1274" s="837" t="n"/>
      <c r="Q1274" s="837" t="n"/>
      <c r="R1274" s="837" t="n"/>
      <c r="S1274" s="837" t="n"/>
      <c r="T1274" s="711" t="n"/>
      <c r="U1274" s="711" t="n"/>
      <c r="V1274" s="837" t="n"/>
      <c r="W1274" s="837" t="n"/>
      <c r="X1274" s="711" t="n"/>
      <c r="Y1274" s="711" t="n"/>
      <c r="Z1274" s="837" t="n"/>
      <c r="AA1274" s="837" t="n"/>
      <c r="AB1274" s="837" t="n"/>
      <c r="AC1274" s="837" t="n"/>
      <c r="AD1274" s="837" t="n"/>
      <c r="AE1274" s="837" t="n"/>
      <c r="AF1274" s="837" t="n"/>
      <c r="AG1274" s="837" t="n"/>
      <c r="AH1274" s="837" t="n"/>
      <c r="AI1274" s="837" t="n"/>
    </row>
    <row r="1275" ht="15" customHeight="1" s="1659">
      <c r="E1275" s="837" t="n"/>
      <c r="F1275" s="837" t="n"/>
      <c r="G1275" s="837" t="n"/>
      <c r="H1275" s="837" t="n"/>
      <c r="I1275" s="837" t="n"/>
      <c r="J1275" s="837" t="n"/>
      <c r="K1275" s="837" t="n"/>
      <c r="L1275" s="837" t="n"/>
      <c r="M1275" s="837" t="n"/>
      <c r="N1275" s="837" t="n"/>
      <c r="O1275" s="837" t="n"/>
      <c r="P1275" s="837" t="n"/>
      <c r="Q1275" s="837" t="n"/>
      <c r="R1275" s="837" t="n"/>
      <c r="S1275" s="837" t="n"/>
      <c r="T1275" s="711" t="n"/>
      <c r="U1275" s="711" t="n"/>
      <c r="V1275" s="837" t="n"/>
      <c r="W1275" s="837" t="n"/>
      <c r="X1275" s="711" t="n"/>
      <c r="Y1275" s="711" t="n"/>
      <c r="Z1275" s="837" t="n"/>
      <c r="AA1275" s="837" t="n"/>
      <c r="AB1275" s="837" t="n"/>
      <c r="AC1275" s="837" t="n"/>
      <c r="AD1275" s="837" t="n"/>
      <c r="AE1275" s="837" t="n"/>
      <c r="AF1275" s="837" t="n"/>
      <c r="AG1275" s="837" t="n"/>
      <c r="AH1275" s="837" t="n"/>
      <c r="AI1275" s="837" t="n"/>
    </row>
    <row r="1276" ht="15" customHeight="1" s="1659">
      <c r="E1276" s="837" t="n"/>
      <c r="F1276" s="837" t="n"/>
      <c r="G1276" s="837" t="n"/>
      <c r="H1276" s="837" t="n"/>
      <c r="I1276" s="837" t="n"/>
      <c r="J1276" s="837" t="n"/>
      <c r="K1276" s="837" t="n"/>
      <c r="L1276" s="837" t="n"/>
      <c r="M1276" s="837" t="n"/>
      <c r="N1276" s="837" t="n"/>
      <c r="O1276" s="837" t="n"/>
      <c r="P1276" s="837" t="n"/>
      <c r="Q1276" s="837" t="n"/>
      <c r="R1276" s="837" t="n"/>
      <c r="S1276" s="837" t="n"/>
      <c r="T1276" s="711" t="n"/>
      <c r="U1276" s="711" t="n"/>
      <c r="V1276" s="837" t="n"/>
      <c r="W1276" s="837" t="n"/>
      <c r="X1276" s="711" t="n"/>
      <c r="Y1276" s="711" t="n"/>
      <c r="Z1276" s="837" t="n"/>
      <c r="AA1276" s="837" t="n"/>
      <c r="AB1276" s="837" t="n"/>
      <c r="AC1276" s="837" t="n"/>
      <c r="AD1276" s="837" t="n"/>
      <c r="AE1276" s="837" t="n"/>
      <c r="AF1276" s="837" t="n"/>
      <c r="AG1276" s="837" t="n"/>
      <c r="AH1276" s="837" t="n"/>
      <c r="AI1276" s="837" t="n"/>
    </row>
    <row r="1277" ht="15" customHeight="1" s="1659">
      <c r="E1277" s="837" t="n"/>
      <c r="F1277" s="837" t="n"/>
      <c r="G1277" s="837" t="n"/>
      <c r="H1277" s="837" t="n"/>
      <c r="I1277" s="837" t="n"/>
      <c r="J1277" s="837" t="n"/>
      <c r="K1277" s="837" t="n"/>
      <c r="L1277" s="837" t="n"/>
      <c r="M1277" s="837" t="n"/>
      <c r="N1277" s="837" t="n"/>
      <c r="O1277" s="837" t="n"/>
      <c r="P1277" s="837" t="n"/>
      <c r="Q1277" s="837" t="n"/>
      <c r="R1277" s="837" t="n"/>
      <c r="S1277" s="837" t="n"/>
      <c r="T1277" s="711" t="n"/>
      <c r="U1277" s="711" t="n"/>
      <c r="V1277" s="837" t="n"/>
      <c r="W1277" s="837" t="n"/>
      <c r="X1277" s="711" t="n"/>
      <c r="Y1277" s="711" t="n"/>
      <c r="Z1277" s="837" t="n"/>
      <c r="AA1277" s="837" t="n"/>
      <c r="AB1277" s="837" t="n"/>
      <c r="AC1277" s="837" t="n"/>
      <c r="AD1277" s="837" t="n"/>
      <c r="AE1277" s="837" t="n"/>
      <c r="AF1277" s="837" t="n"/>
      <c r="AG1277" s="837" t="n"/>
      <c r="AH1277" s="837" t="n"/>
      <c r="AI1277" s="837" t="n"/>
    </row>
    <row r="1278" ht="15" customHeight="1" s="1659">
      <c r="E1278" s="837" t="n"/>
      <c r="F1278" s="837" t="n"/>
      <c r="G1278" s="837" t="n"/>
      <c r="H1278" s="837" t="n"/>
      <c r="I1278" s="837" t="n"/>
      <c r="J1278" s="837" t="n"/>
      <c r="K1278" s="837" t="n"/>
      <c r="L1278" s="837" t="n"/>
      <c r="M1278" s="837" t="n"/>
      <c r="N1278" s="837" t="n"/>
      <c r="O1278" s="837" t="n"/>
      <c r="P1278" s="837" t="n"/>
      <c r="Q1278" s="837" t="n"/>
      <c r="R1278" s="837" t="n"/>
      <c r="S1278" s="837" t="n"/>
      <c r="T1278" s="711" t="n"/>
      <c r="U1278" s="711" t="n"/>
      <c r="V1278" s="837" t="n"/>
      <c r="W1278" s="837" t="n"/>
      <c r="X1278" s="711" t="n"/>
      <c r="Y1278" s="711" t="n"/>
      <c r="Z1278" s="837" t="n"/>
      <c r="AA1278" s="837" t="n"/>
      <c r="AB1278" s="837" t="n"/>
      <c r="AC1278" s="837" t="n"/>
      <c r="AD1278" s="837" t="n"/>
      <c r="AE1278" s="837" t="n"/>
      <c r="AF1278" s="837" t="n"/>
      <c r="AG1278" s="837" t="n"/>
      <c r="AH1278" s="837" t="n"/>
      <c r="AI1278" s="837" t="n"/>
    </row>
    <row r="1279" ht="15" customHeight="1" s="1659">
      <c r="E1279" s="837" t="n"/>
      <c r="F1279" s="837" t="n"/>
      <c r="G1279" s="837" t="n"/>
      <c r="H1279" s="837" t="n"/>
      <c r="I1279" s="837" t="n"/>
      <c r="J1279" s="837" t="n"/>
      <c r="K1279" s="837" t="n"/>
      <c r="L1279" s="837" t="n"/>
      <c r="M1279" s="837" t="n"/>
      <c r="N1279" s="837" t="n"/>
      <c r="O1279" s="837" t="n"/>
      <c r="P1279" s="837" t="n"/>
      <c r="Q1279" s="837" t="n"/>
      <c r="R1279" s="837" t="n"/>
      <c r="S1279" s="837" t="n"/>
      <c r="T1279" s="711" t="n"/>
      <c r="U1279" s="711" t="n"/>
      <c r="V1279" s="837" t="n"/>
      <c r="W1279" s="837" t="n"/>
      <c r="X1279" s="711" t="n"/>
      <c r="Y1279" s="711" t="n"/>
      <c r="Z1279" s="837" t="n"/>
      <c r="AA1279" s="837" t="n"/>
      <c r="AB1279" s="837" t="n"/>
      <c r="AC1279" s="837" t="n"/>
      <c r="AD1279" s="837" t="n"/>
      <c r="AE1279" s="837" t="n"/>
      <c r="AF1279" s="837" t="n"/>
      <c r="AG1279" s="837" t="n"/>
      <c r="AH1279" s="837" t="n"/>
      <c r="AI1279" s="837" t="n"/>
    </row>
    <row r="1280" ht="15" customHeight="1" s="1659">
      <c r="E1280" s="837" t="n"/>
      <c r="F1280" s="837" t="n"/>
      <c r="G1280" s="837" t="n"/>
      <c r="H1280" s="837" t="n"/>
      <c r="I1280" s="837" t="n"/>
      <c r="J1280" s="837" t="n"/>
      <c r="K1280" s="837" t="n"/>
      <c r="L1280" s="837" t="n"/>
      <c r="M1280" s="837" t="n"/>
      <c r="N1280" s="837" t="n"/>
      <c r="O1280" s="837" t="n"/>
      <c r="P1280" s="837" t="n"/>
      <c r="Q1280" s="837" t="n"/>
      <c r="R1280" s="837" t="n"/>
      <c r="S1280" s="837" t="n"/>
      <c r="T1280" s="711" t="n"/>
      <c r="U1280" s="711" t="n"/>
      <c r="V1280" s="837" t="n"/>
      <c r="W1280" s="837" t="n"/>
      <c r="X1280" s="711" t="n"/>
      <c r="Y1280" s="711" t="n"/>
      <c r="Z1280" s="837" t="n"/>
      <c r="AA1280" s="837" t="n"/>
      <c r="AB1280" s="837" t="n"/>
      <c r="AC1280" s="837" t="n"/>
      <c r="AD1280" s="837" t="n"/>
      <c r="AE1280" s="837" t="n"/>
      <c r="AF1280" s="837" t="n"/>
      <c r="AG1280" s="837" t="n"/>
      <c r="AH1280" s="837" t="n"/>
      <c r="AI1280" s="837" t="n"/>
    </row>
    <row r="1281" ht="15" customHeight="1" s="1659">
      <c r="E1281" s="837" t="n"/>
      <c r="F1281" s="837" t="n"/>
      <c r="G1281" s="837" t="n"/>
      <c r="H1281" s="837" t="n"/>
      <c r="I1281" s="837" t="n"/>
      <c r="J1281" s="837" t="n"/>
      <c r="K1281" s="837" t="n"/>
      <c r="L1281" s="837" t="n"/>
      <c r="M1281" s="837" t="n"/>
      <c r="N1281" s="837" t="n"/>
      <c r="O1281" s="837" t="n"/>
      <c r="P1281" s="837" t="n"/>
      <c r="Q1281" s="837" t="n"/>
      <c r="R1281" s="837" t="n"/>
      <c r="S1281" s="837" t="n"/>
      <c r="T1281" s="711" t="n"/>
      <c r="U1281" s="711" t="n"/>
      <c r="V1281" s="837" t="n"/>
      <c r="W1281" s="837" t="n"/>
      <c r="X1281" s="711" t="n"/>
      <c r="Y1281" s="711" t="n"/>
      <c r="Z1281" s="837" t="n"/>
      <c r="AA1281" s="837" t="n"/>
      <c r="AB1281" s="837" t="n"/>
      <c r="AC1281" s="837" t="n"/>
      <c r="AD1281" s="837" t="n"/>
      <c r="AE1281" s="837" t="n"/>
      <c r="AF1281" s="837" t="n"/>
      <c r="AG1281" s="837" t="n"/>
      <c r="AH1281" s="837" t="n"/>
      <c r="AI1281" s="837" t="n"/>
    </row>
    <row r="1282" ht="15" customHeight="1" s="1659">
      <c r="E1282" s="837" t="n"/>
      <c r="F1282" s="837" t="n"/>
      <c r="G1282" s="837" t="n"/>
      <c r="H1282" s="837" t="n"/>
      <c r="I1282" s="837" t="n"/>
      <c r="J1282" s="837" t="n"/>
      <c r="K1282" s="837" t="n"/>
      <c r="L1282" s="837" t="n"/>
      <c r="M1282" s="837" t="n"/>
      <c r="N1282" s="837" t="n"/>
      <c r="O1282" s="837" t="n"/>
      <c r="P1282" s="837" t="n"/>
      <c r="Q1282" s="837" t="n"/>
      <c r="R1282" s="837" t="n"/>
      <c r="S1282" s="837" t="n"/>
      <c r="T1282" s="711" t="n"/>
      <c r="U1282" s="711" t="n"/>
      <c r="V1282" s="837" t="n"/>
      <c r="W1282" s="837" t="n"/>
      <c r="X1282" s="711" t="n"/>
      <c r="Y1282" s="711" t="n"/>
      <c r="Z1282" s="837" t="n"/>
      <c r="AA1282" s="837" t="n"/>
      <c r="AB1282" s="837" t="n"/>
      <c r="AC1282" s="837" t="n"/>
      <c r="AD1282" s="837" t="n"/>
      <c r="AE1282" s="837" t="n"/>
      <c r="AF1282" s="837" t="n"/>
      <c r="AG1282" s="837" t="n"/>
      <c r="AH1282" s="837" t="n"/>
      <c r="AI1282" s="837" t="n"/>
    </row>
    <row r="1283" ht="15" customHeight="1" s="1659">
      <c r="E1283" s="837" t="n"/>
      <c r="F1283" s="837" t="n"/>
      <c r="G1283" s="837" t="n"/>
      <c r="H1283" s="837" t="n"/>
      <c r="I1283" s="837" t="n"/>
      <c r="J1283" s="837" t="n"/>
      <c r="K1283" s="837" t="n"/>
      <c r="L1283" s="837" t="n"/>
      <c r="M1283" s="837" t="n"/>
      <c r="N1283" s="837" t="n"/>
      <c r="O1283" s="837" t="n"/>
      <c r="P1283" s="837" t="n"/>
      <c r="Q1283" s="837" t="n"/>
      <c r="R1283" s="837" t="n"/>
      <c r="S1283" s="837" t="n"/>
      <c r="T1283" s="711" t="n"/>
      <c r="U1283" s="711" t="n"/>
      <c r="V1283" s="837" t="n"/>
      <c r="W1283" s="837" t="n"/>
      <c r="X1283" s="711" t="n"/>
      <c r="Y1283" s="711" t="n"/>
      <c r="Z1283" s="837" t="n"/>
      <c r="AA1283" s="837" t="n"/>
      <c r="AB1283" s="837" t="n"/>
      <c r="AC1283" s="837" t="n"/>
      <c r="AD1283" s="837" t="n"/>
      <c r="AE1283" s="837" t="n"/>
      <c r="AF1283" s="837" t="n"/>
      <c r="AG1283" s="837" t="n"/>
      <c r="AH1283" s="837" t="n"/>
      <c r="AI1283" s="837" t="n"/>
    </row>
    <row r="1284" ht="15" customHeight="1" s="1659">
      <c r="E1284" s="837" t="n"/>
      <c r="F1284" s="837" t="n"/>
      <c r="G1284" s="837" t="n"/>
      <c r="H1284" s="837" t="n"/>
      <c r="I1284" s="837" t="n"/>
      <c r="J1284" s="837" t="n"/>
      <c r="K1284" s="837" t="n"/>
      <c r="L1284" s="837" t="n"/>
      <c r="M1284" s="837" t="n"/>
      <c r="N1284" s="837" t="n"/>
      <c r="O1284" s="837" t="n"/>
      <c r="P1284" s="837" t="n"/>
      <c r="Q1284" s="837" t="n"/>
      <c r="R1284" s="837" t="n"/>
      <c r="S1284" s="837" t="n"/>
      <c r="T1284" s="711" t="n"/>
      <c r="U1284" s="711" t="n"/>
      <c r="V1284" s="837" t="n"/>
      <c r="W1284" s="837" t="n"/>
      <c r="X1284" s="711" t="n"/>
      <c r="Y1284" s="711" t="n"/>
      <c r="Z1284" s="837" t="n"/>
      <c r="AA1284" s="837" t="n"/>
      <c r="AB1284" s="837" t="n"/>
      <c r="AC1284" s="837" t="n"/>
      <c r="AD1284" s="837" t="n"/>
      <c r="AE1284" s="837" t="n"/>
      <c r="AF1284" s="837" t="n"/>
      <c r="AG1284" s="837" t="n"/>
      <c r="AH1284" s="837" t="n"/>
      <c r="AI1284" s="837" t="n"/>
    </row>
    <row r="1285" ht="15" customHeight="1" s="1659">
      <c r="E1285" s="837" t="n"/>
      <c r="F1285" s="837" t="n"/>
      <c r="G1285" s="837" t="n"/>
      <c r="H1285" s="837" t="n"/>
      <c r="I1285" s="837" t="n"/>
      <c r="J1285" s="837" t="n"/>
      <c r="K1285" s="837" t="n"/>
      <c r="L1285" s="837" t="n"/>
      <c r="M1285" s="837" t="n"/>
      <c r="N1285" s="837" t="n"/>
      <c r="O1285" s="837" t="n"/>
      <c r="P1285" s="837" t="n"/>
      <c r="Q1285" s="837" t="n"/>
      <c r="R1285" s="837" t="n"/>
      <c r="S1285" s="837" t="n"/>
      <c r="T1285" s="711" t="n"/>
      <c r="U1285" s="711" t="n"/>
      <c r="V1285" s="837" t="n"/>
      <c r="W1285" s="837" t="n"/>
      <c r="X1285" s="711" t="n"/>
      <c r="Y1285" s="711" t="n"/>
      <c r="Z1285" s="837" t="n"/>
      <c r="AA1285" s="837" t="n"/>
      <c r="AB1285" s="837" t="n"/>
      <c r="AC1285" s="837" t="n"/>
      <c r="AD1285" s="837" t="n"/>
      <c r="AE1285" s="837" t="n"/>
      <c r="AF1285" s="837" t="n"/>
      <c r="AG1285" s="837" t="n"/>
      <c r="AH1285" s="837" t="n"/>
      <c r="AI1285" s="837" t="n"/>
    </row>
    <row r="1286" ht="15" customHeight="1" s="1659">
      <c r="E1286" s="837" t="n"/>
      <c r="F1286" s="837" t="n"/>
      <c r="G1286" s="837" t="n"/>
      <c r="H1286" s="837" t="n"/>
      <c r="I1286" s="837" t="n"/>
      <c r="J1286" s="837" t="n"/>
      <c r="K1286" s="837" t="n"/>
      <c r="L1286" s="837" t="n"/>
      <c r="M1286" s="837" t="n"/>
      <c r="N1286" s="837" t="n"/>
      <c r="O1286" s="837" t="n"/>
      <c r="P1286" s="837" t="n"/>
      <c r="Q1286" s="837" t="n"/>
      <c r="R1286" s="837" t="n"/>
      <c r="S1286" s="837" t="n"/>
      <c r="T1286" s="711" t="n"/>
      <c r="U1286" s="711" t="n"/>
      <c r="V1286" s="837" t="n"/>
      <c r="W1286" s="837" t="n"/>
      <c r="X1286" s="711" t="n"/>
      <c r="Y1286" s="711" t="n"/>
      <c r="Z1286" s="837" t="n"/>
      <c r="AA1286" s="837" t="n"/>
      <c r="AB1286" s="837" t="n"/>
      <c r="AC1286" s="837" t="n"/>
      <c r="AD1286" s="837" t="n"/>
      <c r="AE1286" s="837" t="n"/>
      <c r="AF1286" s="837" t="n"/>
      <c r="AG1286" s="837" t="n"/>
      <c r="AH1286" s="837" t="n"/>
      <c r="AI1286" s="837" t="n"/>
    </row>
    <row r="1287" ht="15" customHeight="1" s="1659">
      <c r="E1287" s="837" t="n"/>
      <c r="F1287" s="837" t="n"/>
      <c r="G1287" s="837" t="n"/>
      <c r="H1287" s="837" t="n"/>
      <c r="I1287" s="837" t="n"/>
      <c r="J1287" s="837" t="n"/>
      <c r="K1287" s="837" t="n"/>
      <c r="L1287" s="837" t="n"/>
      <c r="M1287" s="837" t="n"/>
      <c r="N1287" s="837" t="n"/>
      <c r="O1287" s="837" t="n"/>
      <c r="P1287" s="837" t="n"/>
      <c r="Q1287" s="837" t="n"/>
      <c r="R1287" s="837" t="n"/>
      <c r="S1287" s="837" t="n"/>
      <c r="T1287" s="711" t="n"/>
      <c r="U1287" s="711" t="n"/>
      <c r="V1287" s="837" t="n"/>
      <c r="W1287" s="837" t="n"/>
      <c r="X1287" s="711" t="n"/>
      <c r="Y1287" s="711" t="n"/>
      <c r="Z1287" s="837" t="n"/>
      <c r="AA1287" s="837" t="n"/>
      <c r="AB1287" s="837" t="n"/>
      <c r="AC1287" s="837" t="n"/>
      <c r="AD1287" s="837" t="n"/>
      <c r="AE1287" s="837" t="n"/>
      <c r="AF1287" s="837" t="n"/>
      <c r="AG1287" s="837" t="n"/>
      <c r="AH1287" s="837" t="n"/>
      <c r="AI1287" s="837" t="n"/>
    </row>
    <row r="1288" ht="15" customHeight="1" s="1659">
      <c r="E1288" s="837" t="n"/>
      <c r="F1288" s="837" t="n"/>
      <c r="G1288" s="837" t="n"/>
      <c r="H1288" s="837" t="n"/>
      <c r="I1288" s="837" t="n"/>
      <c r="J1288" s="837" t="n"/>
      <c r="K1288" s="837" t="n"/>
      <c r="L1288" s="837" t="n"/>
      <c r="M1288" s="837" t="n"/>
      <c r="N1288" s="837" t="n"/>
      <c r="O1288" s="837" t="n"/>
      <c r="P1288" s="837" t="n"/>
      <c r="Q1288" s="837" t="n"/>
      <c r="R1288" s="837" t="n"/>
      <c r="S1288" s="837" t="n"/>
      <c r="T1288" s="711" t="n"/>
      <c r="U1288" s="711" t="n"/>
      <c r="V1288" s="837" t="n"/>
      <c r="W1288" s="837" t="n"/>
      <c r="X1288" s="711" t="n"/>
      <c r="Y1288" s="711" t="n"/>
      <c r="Z1288" s="837" t="n"/>
      <c r="AA1288" s="837" t="n"/>
      <c r="AB1288" s="837" t="n"/>
      <c r="AC1288" s="837" t="n"/>
      <c r="AD1288" s="837" t="n"/>
      <c r="AE1288" s="837" t="n"/>
      <c r="AF1288" s="837" t="n"/>
      <c r="AG1288" s="837" t="n"/>
      <c r="AH1288" s="837" t="n"/>
      <c r="AI1288" s="837" t="n"/>
    </row>
    <row r="1289" ht="15" customHeight="1" s="1659">
      <c r="E1289" s="837" t="n"/>
      <c r="F1289" s="837" t="n"/>
      <c r="G1289" s="837" t="n"/>
      <c r="H1289" s="837" t="n"/>
      <c r="I1289" s="837" t="n"/>
      <c r="J1289" s="837" t="n"/>
      <c r="K1289" s="837" t="n"/>
      <c r="L1289" s="837" t="n"/>
      <c r="M1289" s="837" t="n"/>
      <c r="N1289" s="837" t="n"/>
      <c r="O1289" s="837" t="n"/>
      <c r="P1289" s="837" t="n"/>
      <c r="Q1289" s="837" t="n"/>
      <c r="R1289" s="837" t="n"/>
      <c r="S1289" s="837" t="n"/>
      <c r="T1289" s="711" t="n"/>
      <c r="U1289" s="711" t="n"/>
      <c r="V1289" s="837" t="n"/>
      <c r="W1289" s="837" t="n"/>
      <c r="X1289" s="711" t="n"/>
      <c r="Y1289" s="711" t="n"/>
      <c r="Z1289" s="837" t="n"/>
      <c r="AA1289" s="837" t="n"/>
      <c r="AB1289" s="837" t="n"/>
      <c r="AC1289" s="837" t="n"/>
      <c r="AD1289" s="837" t="n"/>
      <c r="AE1289" s="837" t="n"/>
      <c r="AF1289" s="837" t="n"/>
      <c r="AG1289" s="837" t="n"/>
      <c r="AH1289" s="837" t="n"/>
      <c r="AI1289" s="837" t="n"/>
    </row>
    <row r="1290" ht="15" customHeight="1" s="1659">
      <c r="E1290" s="837" t="n"/>
      <c r="F1290" s="837" t="n"/>
      <c r="G1290" s="837" t="n"/>
      <c r="H1290" s="837" t="n"/>
      <c r="I1290" s="837" t="n"/>
      <c r="J1290" s="837" t="n"/>
      <c r="K1290" s="837" t="n"/>
      <c r="L1290" s="837" t="n"/>
      <c r="M1290" s="837" t="n"/>
      <c r="N1290" s="837" t="n"/>
      <c r="O1290" s="837" t="n"/>
      <c r="P1290" s="837" t="n"/>
      <c r="Q1290" s="837" t="n"/>
      <c r="R1290" s="837" t="n"/>
      <c r="S1290" s="837" t="n"/>
      <c r="T1290" s="711" t="n"/>
      <c r="U1290" s="711" t="n"/>
      <c r="V1290" s="837" t="n"/>
      <c r="W1290" s="837" t="n"/>
      <c r="X1290" s="711" t="n"/>
      <c r="Y1290" s="711" t="n"/>
      <c r="Z1290" s="837" t="n"/>
      <c r="AA1290" s="837" t="n"/>
      <c r="AB1290" s="837" t="n"/>
      <c r="AC1290" s="837" t="n"/>
      <c r="AD1290" s="837" t="n"/>
      <c r="AE1290" s="837" t="n"/>
      <c r="AF1290" s="837" t="n"/>
      <c r="AG1290" s="837" t="n"/>
      <c r="AH1290" s="837" t="n"/>
      <c r="AI1290" s="837" t="n"/>
    </row>
    <row r="1291" ht="15" customHeight="1" s="1659">
      <c r="E1291" s="837" t="n"/>
      <c r="F1291" s="837" t="n"/>
      <c r="G1291" s="837" t="n"/>
      <c r="H1291" s="837" t="n"/>
      <c r="I1291" s="837" t="n"/>
      <c r="J1291" s="837" t="n"/>
      <c r="K1291" s="837" t="n"/>
      <c r="L1291" s="837" t="n"/>
      <c r="M1291" s="837" t="n"/>
      <c r="N1291" s="837" t="n"/>
      <c r="O1291" s="837" t="n"/>
      <c r="P1291" s="837" t="n"/>
      <c r="Q1291" s="837" t="n"/>
      <c r="R1291" s="837" t="n"/>
      <c r="S1291" s="837" t="n"/>
      <c r="T1291" s="711" t="n"/>
      <c r="U1291" s="711" t="n"/>
      <c r="V1291" s="837" t="n"/>
      <c r="W1291" s="837" t="n"/>
      <c r="X1291" s="711" t="n"/>
      <c r="Y1291" s="711" t="n"/>
      <c r="Z1291" s="837" t="n"/>
      <c r="AA1291" s="837" t="n"/>
      <c r="AB1291" s="837" t="n"/>
      <c r="AC1291" s="837" t="n"/>
      <c r="AD1291" s="837" t="n"/>
      <c r="AE1291" s="837" t="n"/>
      <c r="AF1291" s="837" t="n"/>
      <c r="AG1291" s="837" t="n"/>
      <c r="AH1291" s="837" t="n"/>
      <c r="AI1291" s="837" t="n"/>
    </row>
    <row r="1292" ht="15" customHeight="1" s="1659">
      <c r="E1292" s="837" t="n"/>
      <c r="F1292" s="837" t="n"/>
      <c r="G1292" s="837" t="n"/>
      <c r="H1292" s="837" t="n"/>
      <c r="I1292" s="837" t="n"/>
      <c r="J1292" s="837" t="n"/>
      <c r="K1292" s="837" t="n"/>
      <c r="L1292" s="837" t="n"/>
      <c r="M1292" s="837" t="n"/>
      <c r="N1292" s="837" t="n"/>
      <c r="O1292" s="837" t="n"/>
      <c r="P1292" s="837" t="n"/>
      <c r="Q1292" s="837" t="n"/>
      <c r="R1292" s="837" t="n"/>
      <c r="S1292" s="837" t="n"/>
      <c r="T1292" s="711" t="n"/>
      <c r="U1292" s="711" t="n"/>
      <c r="V1292" s="837" t="n"/>
      <c r="W1292" s="837" t="n"/>
      <c r="X1292" s="711" t="n"/>
      <c r="Y1292" s="711" t="n"/>
      <c r="Z1292" s="837" t="n"/>
      <c r="AA1292" s="837" t="n"/>
      <c r="AB1292" s="837" t="n"/>
      <c r="AC1292" s="837" t="n"/>
      <c r="AD1292" s="837" t="n"/>
      <c r="AE1292" s="837" t="n"/>
      <c r="AF1292" s="837" t="n"/>
      <c r="AG1292" s="837" t="n"/>
      <c r="AH1292" s="837" t="n"/>
      <c r="AI1292" s="837" t="n"/>
    </row>
    <row r="1293" ht="15" customHeight="1" s="1659">
      <c r="E1293" s="837" t="n"/>
      <c r="F1293" s="837" t="n"/>
      <c r="G1293" s="837" t="n"/>
      <c r="H1293" s="837" t="n"/>
      <c r="I1293" s="837" t="n"/>
      <c r="J1293" s="837" t="n"/>
      <c r="K1293" s="837" t="n"/>
      <c r="L1293" s="837" t="n"/>
      <c r="M1293" s="837" t="n"/>
      <c r="N1293" s="837" t="n"/>
      <c r="O1293" s="837" t="n"/>
      <c r="P1293" s="837" t="n"/>
      <c r="Q1293" s="837" t="n"/>
      <c r="R1293" s="837" t="n"/>
      <c r="S1293" s="837" t="n"/>
      <c r="T1293" s="711" t="n"/>
      <c r="U1293" s="711" t="n"/>
      <c r="V1293" s="837" t="n"/>
      <c r="W1293" s="837" t="n"/>
      <c r="X1293" s="711" t="n"/>
      <c r="Y1293" s="711" t="n"/>
      <c r="Z1293" s="837" t="n"/>
      <c r="AA1293" s="837" t="n"/>
      <c r="AB1293" s="837" t="n"/>
      <c r="AC1293" s="837" t="n"/>
      <c r="AD1293" s="837" t="n"/>
      <c r="AE1293" s="837" t="n"/>
      <c r="AF1293" s="837" t="n"/>
      <c r="AG1293" s="837" t="n"/>
      <c r="AH1293" s="837" t="n"/>
      <c r="AI1293" s="837" t="n"/>
    </row>
    <row r="1294" ht="15" customHeight="1" s="1659">
      <c r="E1294" s="837" t="n"/>
      <c r="F1294" s="837" t="n"/>
      <c r="G1294" s="837" t="n"/>
      <c r="H1294" s="837" t="n"/>
      <c r="I1294" s="837" t="n"/>
      <c r="J1294" s="837" t="n"/>
      <c r="K1294" s="837" t="n"/>
      <c r="L1294" s="837" t="n"/>
      <c r="M1294" s="837" t="n"/>
      <c r="N1294" s="837" t="n"/>
      <c r="O1294" s="837" t="n"/>
      <c r="P1294" s="837" t="n"/>
      <c r="Q1294" s="837" t="n"/>
      <c r="R1294" s="837" t="n"/>
      <c r="S1294" s="837" t="n"/>
      <c r="T1294" s="711" t="n"/>
      <c r="U1294" s="711" t="n"/>
      <c r="V1294" s="837" t="n"/>
      <c r="W1294" s="837" t="n"/>
      <c r="X1294" s="711" t="n"/>
      <c r="Y1294" s="711" t="n"/>
      <c r="Z1294" s="837" t="n"/>
      <c r="AA1294" s="837" t="n"/>
      <c r="AB1294" s="837" t="n"/>
      <c r="AC1294" s="837" t="n"/>
      <c r="AD1294" s="837" t="n"/>
      <c r="AE1294" s="837" t="n"/>
      <c r="AF1294" s="837" t="n"/>
      <c r="AG1294" s="837" t="n"/>
      <c r="AH1294" s="837" t="n"/>
      <c r="AI1294" s="837" t="n"/>
    </row>
    <row r="1295" ht="15" customHeight="1" s="1659">
      <c r="E1295" s="837" t="n"/>
      <c r="F1295" s="837" t="n"/>
      <c r="G1295" s="837" t="n"/>
      <c r="H1295" s="837" t="n"/>
      <c r="I1295" s="837" t="n"/>
      <c r="J1295" s="837" t="n"/>
      <c r="K1295" s="837" t="n"/>
      <c r="L1295" s="837" t="n"/>
      <c r="M1295" s="837" t="n"/>
      <c r="N1295" s="837" t="n"/>
      <c r="O1295" s="837" t="n"/>
      <c r="P1295" s="837" t="n"/>
      <c r="Q1295" s="837" t="n"/>
      <c r="R1295" s="837" t="n"/>
      <c r="S1295" s="837" t="n"/>
      <c r="T1295" s="711" t="n"/>
      <c r="U1295" s="711" t="n"/>
      <c r="V1295" s="837" t="n"/>
      <c r="W1295" s="837" t="n"/>
      <c r="X1295" s="711" t="n"/>
      <c r="Y1295" s="711" t="n"/>
      <c r="Z1295" s="837" t="n"/>
      <c r="AA1295" s="837" t="n"/>
      <c r="AB1295" s="837" t="n"/>
      <c r="AC1295" s="837" t="n"/>
      <c r="AD1295" s="837" t="n"/>
      <c r="AE1295" s="837" t="n"/>
      <c r="AF1295" s="837" t="n"/>
      <c r="AG1295" s="837" t="n"/>
      <c r="AH1295" s="837" t="n"/>
      <c r="AI1295" s="837" t="n"/>
    </row>
    <row r="1296" ht="15" customHeight="1" s="1659">
      <c r="E1296" s="837" t="n"/>
      <c r="F1296" s="837" t="n"/>
      <c r="G1296" s="837" t="n"/>
      <c r="H1296" s="837" t="n"/>
      <c r="I1296" s="837" t="n"/>
      <c r="J1296" s="837" t="n"/>
      <c r="K1296" s="837" t="n"/>
      <c r="L1296" s="837" t="n"/>
      <c r="M1296" s="837" t="n"/>
      <c r="N1296" s="837" t="n"/>
      <c r="O1296" s="837" t="n"/>
      <c r="P1296" s="837" t="n"/>
      <c r="Q1296" s="837" t="n"/>
      <c r="R1296" s="837" t="n"/>
      <c r="S1296" s="837" t="n"/>
      <c r="T1296" s="711" t="n"/>
      <c r="U1296" s="711" t="n"/>
      <c r="V1296" s="837" t="n"/>
      <c r="W1296" s="837" t="n"/>
      <c r="X1296" s="711" t="n"/>
      <c r="Y1296" s="711" t="n"/>
      <c r="Z1296" s="837" t="n"/>
      <c r="AA1296" s="837" t="n"/>
      <c r="AB1296" s="837" t="n"/>
      <c r="AC1296" s="837" t="n"/>
      <c r="AD1296" s="837" t="n"/>
      <c r="AE1296" s="837" t="n"/>
      <c r="AF1296" s="837" t="n"/>
      <c r="AG1296" s="837" t="n"/>
      <c r="AH1296" s="837" t="n"/>
      <c r="AI1296" s="837" t="n"/>
    </row>
    <row r="1297" ht="15" customHeight="1" s="1659">
      <c r="E1297" s="837" t="n"/>
      <c r="F1297" s="837" t="n"/>
      <c r="G1297" s="837" t="n"/>
      <c r="H1297" s="837" t="n"/>
      <c r="I1297" s="837" t="n"/>
      <c r="J1297" s="837" t="n"/>
      <c r="K1297" s="837" t="n"/>
      <c r="L1297" s="837" t="n"/>
      <c r="M1297" s="837" t="n"/>
      <c r="N1297" s="837" t="n"/>
      <c r="O1297" s="837" t="n"/>
      <c r="P1297" s="837" t="n"/>
      <c r="Q1297" s="837" t="n"/>
      <c r="R1297" s="837" t="n"/>
      <c r="S1297" s="837" t="n"/>
      <c r="T1297" s="711" t="n"/>
      <c r="U1297" s="711" t="n"/>
      <c r="V1297" s="837" t="n"/>
      <c r="W1297" s="837" t="n"/>
      <c r="X1297" s="711" t="n"/>
      <c r="Y1297" s="711" t="n"/>
      <c r="Z1297" s="837" t="n"/>
      <c r="AA1297" s="837" t="n"/>
      <c r="AB1297" s="837" t="n"/>
      <c r="AC1297" s="837" t="n"/>
      <c r="AD1297" s="837" t="n"/>
      <c r="AE1297" s="837" t="n"/>
      <c r="AF1297" s="837" t="n"/>
      <c r="AG1297" s="837" t="n"/>
      <c r="AH1297" s="837" t="n"/>
      <c r="AI1297" s="837" t="n"/>
    </row>
    <row r="1298" ht="15" customHeight="1" s="1659">
      <c r="E1298" s="837" t="n"/>
      <c r="F1298" s="837" t="n"/>
      <c r="G1298" s="837" t="n"/>
      <c r="H1298" s="837" t="n"/>
      <c r="I1298" s="837" t="n"/>
      <c r="J1298" s="837" t="n"/>
      <c r="K1298" s="837" t="n"/>
      <c r="L1298" s="837" t="n"/>
      <c r="M1298" s="837" t="n"/>
      <c r="N1298" s="837" t="n"/>
      <c r="O1298" s="837" t="n"/>
      <c r="P1298" s="837" t="n"/>
      <c r="Q1298" s="837" t="n"/>
      <c r="R1298" s="837" t="n"/>
      <c r="S1298" s="837" t="n"/>
      <c r="T1298" s="711" t="n"/>
      <c r="U1298" s="711" t="n"/>
      <c r="V1298" s="837" t="n"/>
      <c r="W1298" s="837" t="n"/>
      <c r="X1298" s="711" t="n"/>
      <c r="Y1298" s="711" t="n"/>
      <c r="Z1298" s="837" t="n"/>
      <c r="AA1298" s="837" t="n"/>
      <c r="AB1298" s="837" t="n"/>
      <c r="AC1298" s="837" t="n"/>
      <c r="AD1298" s="837" t="n"/>
      <c r="AE1298" s="837" t="n"/>
      <c r="AF1298" s="837" t="n"/>
      <c r="AG1298" s="837" t="n"/>
      <c r="AH1298" s="837" t="n"/>
      <c r="AI1298" s="837" t="n"/>
    </row>
    <row r="1299" ht="15" customHeight="1" s="1659">
      <c r="E1299" s="837" t="n"/>
      <c r="F1299" s="837" t="n"/>
      <c r="G1299" s="837" t="n"/>
      <c r="H1299" s="837" t="n"/>
      <c r="I1299" s="837" t="n"/>
      <c r="J1299" s="837" t="n"/>
      <c r="K1299" s="837" t="n"/>
      <c r="L1299" s="837" t="n"/>
      <c r="M1299" s="837" t="n"/>
      <c r="N1299" s="837" t="n"/>
      <c r="O1299" s="837" t="n"/>
      <c r="P1299" s="837" t="n"/>
      <c r="Q1299" s="837" t="n"/>
      <c r="R1299" s="837" t="n"/>
      <c r="S1299" s="837" t="n"/>
      <c r="T1299" s="711" t="n"/>
      <c r="U1299" s="711" t="n"/>
      <c r="V1299" s="837" t="n"/>
      <c r="W1299" s="837" t="n"/>
      <c r="X1299" s="711" t="n"/>
      <c r="Y1299" s="711" t="n"/>
      <c r="Z1299" s="837" t="n"/>
      <c r="AA1299" s="837" t="n"/>
      <c r="AB1299" s="837" t="n"/>
      <c r="AC1299" s="837" t="n"/>
      <c r="AD1299" s="837" t="n"/>
      <c r="AE1299" s="837" t="n"/>
      <c r="AF1299" s="837" t="n"/>
      <c r="AG1299" s="837" t="n"/>
      <c r="AH1299" s="837" t="n"/>
      <c r="AI1299" s="837" t="n"/>
    </row>
    <row r="1300" ht="15" customHeight="1" s="1659">
      <c r="E1300" s="837" t="n"/>
      <c r="F1300" s="837" t="n"/>
      <c r="G1300" s="837" t="n"/>
      <c r="H1300" s="837" t="n"/>
      <c r="I1300" s="837" t="n"/>
      <c r="J1300" s="837" t="n"/>
      <c r="K1300" s="837" t="n"/>
      <c r="L1300" s="837" t="n"/>
      <c r="M1300" s="837" t="n"/>
      <c r="N1300" s="837" t="n"/>
      <c r="O1300" s="837" t="n"/>
      <c r="P1300" s="837" t="n"/>
      <c r="Q1300" s="837" t="n"/>
      <c r="R1300" s="837" t="n"/>
      <c r="S1300" s="837" t="n"/>
      <c r="T1300" s="711" t="n"/>
      <c r="U1300" s="711" t="n"/>
      <c r="V1300" s="837" t="n"/>
      <c r="W1300" s="837" t="n"/>
      <c r="X1300" s="711" t="n"/>
      <c r="Y1300" s="711" t="n"/>
      <c r="Z1300" s="837" t="n"/>
      <c r="AA1300" s="837" t="n"/>
      <c r="AB1300" s="837" t="n"/>
      <c r="AC1300" s="837" t="n"/>
      <c r="AD1300" s="837" t="n"/>
      <c r="AE1300" s="837" t="n"/>
      <c r="AF1300" s="837" t="n"/>
      <c r="AG1300" s="837" t="n"/>
      <c r="AH1300" s="837" t="n"/>
      <c r="AI1300" s="837" t="n"/>
    </row>
    <row r="1301" ht="15" customHeight="1" s="1659">
      <c r="E1301" s="837" t="n"/>
      <c r="F1301" s="837" t="n"/>
      <c r="G1301" s="837" t="n"/>
      <c r="H1301" s="837" t="n"/>
      <c r="I1301" s="837" t="n"/>
      <c r="J1301" s="837" t="n"/>
      <c r="K1301" s="837" t="n"/>
      <c r="L1301" s="837" t="n"/>
      <c r="M1301" s="837" t="n"/>
      <c r="N1301" s="837" t="n"/>
      <c r="O1301" s="837" t="n"/>
      <c r="P1301" s="837" t="n"/>
      <c r="Q1301" s="837" t="n"/>
      <c r="R1301" s="837" t="n"/>
      <c r="S1301" s="837" t="n"/>
      <c r="T1301" s="711" t="n"/>
      <c r="U1301" s="711" t="n"/>
      <c r="V1301" s="837" t="n"/>
      <c r="W1301" s="837" t="n"/>
      <c r="X1301" s="711" t="n"/>
      <c r="Y1301" s="711" t="n"/>
      <c r="Z1301" s="837" t="n"/>
      <c r="AA1301" s="837" t="n"/>
      <c r="AB1301" s="837" t="n"/>
      <c r="AC1301" s="837" t="n"/>
      <c r="AD1301" s="837" t="n"/>
      <c r="AE1301" s="837" t="n"/>
      <c r="AF1301" s="837" t="n"/>
      <c r="AG1301" s="837" t="n"/>
      <c r="AH1301" s="837" t="n"/>
      <c r="AI1301" s="837" t="n"/>
    </row>
    <row r="1302" ht="15" customHeight="1" s="1659">
      <c r="E1302" s="837" t="n"/>
      <c r="F1302" s="837" t="n"/>
      <c r="G1302" s="837" t="n"/>
      <c r="H1302" s="837" t="n"/>
      <c r="I1302" s="837" t="n"/>
      <c r="J1302" s="837" t="n"/>
      <c r="K1302" s="837" t="n"/>
      <c r="L1302" s="837" t="n"/>
      <c r="M1302" s="837" t="n"/>
      <c r="N1302" s="837" t="n"/>
      <c r="O1302" s="837" t="n"/>
      <c r="P1302" s="837" t="n"/>
      <c r="Q1302" s="837" t="n"/>
      <c r="R1302" s="837" t="n"/>
      <c r="S1302" s="837" t="n"/>
      <c r="T1302" s="711" t="n"/>
      <c r="U1302" s="711" t="n"/>
      <c r="V1302" s="837" t="n"/>
      <c r="W1302" s="837" t="n"/>
      <c r="X1302" s="711" t="n"/>
      <c r="Y1302" s="711" t="n"/>
      <c r="Z1302" s="837" t="n"/>
      <c r="AA1302" s="837" t="n"/>
      <c r="AB1302" s="837" t="n"/>
      <c r="AC1302" s="837" t="n"/>
      <c r="AD1302" s="837" t="n"/>
      <c r="AE1302" s="837" t="n"/>
      <c r="AF1302" s="837" t="n"/>
      <c r="AG1302" s="837" t="n"/>
      <c r="AH1302" s="837" t="n"/>
      <c r="AI1302" s="837" t="n"/>
    </row>
    <row r="1303" ht="15" customHeight="1" s="1659">
      <c r="E1303" s="837" t="n"/>
      <c r="F1303" s="837" t="n"/>
      <c r="G1303" s="837" t="n"/>
      <c r="H1303" s="837" t="n"/>
      <c r="I1303" s="837" t="n"/>
      <c r="J1303" s="837" t="n"/>
      <c r="K1303" s="837" t="n"/>
      <c r="L1303" s="837" t="n"/>
      <c r="M1303" s="837" t="n"/>
      <c r="N1303" s="837" t="n"/>
      <c r="O1303" s="837" t="n"/>
      <c r="P1303" s="837" t="n"/>
      <c r="Q1303" s="837" t="n"/>
      <c r="R1303" s="837" t="n"/>
      <c r="S1303" s="837" t="n"/>
      <c r="T1303" s="711" t="n"/>
      <c r="U1303" s="711" t="n"/>
      <c r="V1303" s="837" t="n"/>
      <c r="W1303" s="837" t="n"/>
      <c r="X1303" s="711" t="n"/>
      <c r="Y1303" s="711" t="n"/>
      <c r="Z1303" s="837" t="n"/>
      <c r="AA1303" s="837" t="n"/>
      <c r="AB1303" s="837" t="n"/>
      <c r="AC1303" s="837" t="n"/>
      <c r="AD1303" s="837" t="n"/>
      <c r="AE1303" s="837" t="n"/>
      <c r="AF1303" s="837" t="n"/>
      <c r="AG1303" s="837" t="n"/>
      <c r="AH1303" s="837" t="n"/>
      <c r="AI1303" s="837" t="n"/>
    </row>
    <row r="1304" ht="15" customHeight="1" s="1659">
      <c r="E1304" s="837" t="n"/>
      <c r="F1304" s="837" t="n"/>
      <c r="G1304" s="837" t="n"/>
      <c r="H1304" s="837" t="n"/>
      <c r="I1304" s="837" t="n"/>
      <c r="J1304" s="837" t="n"/>
      <c r="K1304" s="837" t="n"/>
      <c r="L1304" s="837" t="n"/>
      <c r="M1304" s="837" t="n"/>
      <c r="N1304" s="837" t="n"/>
      <c r="O1304" s="837" t="n"/>
      <c r="P1304" s="837" t="n"/>
      <c r="Q1304" s="837" t="n"/>
      <c r="R1304" s="837" t="n"/>
      <c r="S1304" s="837" t="n"/>
      <c r="T1304" s="711" t="n"/>
      <c r="U1304" s="711" t="n"/>
      <c r="V1304" s="837" t="n"/>
      <c r="W1304" s="837" t="n"/>
      <c r="X1304" s="711" t="n"/>
      <c r="Y1304" s="711" t="n"/>
      <c r="Z1304" s="837" t="n"/>
      <c r="AA1304" s="837" t="n"/>
      <c r="AB1304" s="837" t="n"/>
      <c r="AC1304" s="837" t="n"/>
      <c r="AD1304" s="837" t="n"/>
      <c r="AE1304" s="837" t="n"/>
      <c r="AF1304" s="837" t="n"/>
      <c r="AG1304" s="837" t="n"/>
      <c r="AH1304" s="837" t="n"/>
      <c r="AI1304" s="837" t="n"/>
    </row>
    <row r="1305" ht="15" customHeight="1" s="1659">
      <c r="E1305" s="837" t="n"/>
      <c r="F1305" s="837" t="n"/>
      <c r="G1305" s="837" t="n"/>
      <c r="H1305" s="837" t="n"/>
      <c r="I1305" s="837" t="n"/>
      <c r="J1305" s="837" t="n"/>
      <c r="K1305" s="837" t="n"/>
      <c r="L1305" s="837" t="n"/>
      <c r="M1305" s="837" t="n"/>
      <c r="N1305" s="837" t="n"/>
      <c r="O1305" s="837" t="n"/>
      <c r="P1305" s="837" t="n"/>
      <c r="Q1305" s="837" t="n"/>
      <c r="R1305" s="837" t="n"/>
      <c r="S1305" s="837" t="n"/>
      <c r="T1305" s="711" t="n"/>
      <c r="U1305" s="711" t="n"/>
      <c r="V1305" s="837" t="n"/>
      <c r="W1305" s="837" t="n"/>
      <c r="X1305" s="711" t="n"/>
      <c r="Y1305" s="711" t="n"/>
      <c r="Z1305" s="837" t="n"/>
      <c r="AA1305" s="837" t="n"/>
      <c r="AB1305" s="837" t="n"/>
      <c r="AC1305" s="837" t="n"/>
      <c r="AD1305" s="837" t="n"/>
      <c r="AE1305" s="837" t="n"/>
      <c r="AF1305" s="837" t="n"/>
      <c r="AG1305" s="837" t="n"/>
      <c r="AH1305" s="837" t="n"/>
      <c r="AI1305" s="837" t="n"/>
    </row>
    <row r="1306" ht="15" customHeight="1" s="1659">
      <c r="E1306" s="837" t="n"/>
      <c r="F1306" s="837" t="n"/>
      <c r="G1306" s="837" t="n"/>
      <c r="H1306" s="837" t="n"/>
      <c r="I1306" s="837" t="n"/>
      <c r="J1306" s="837" t="n"/>
      <c r="K1306" s="837" t="n"/>
      <c r="L1306" s="837" t="n"/>
      <c r="M1306" s="837" t="n"/>
      <c r="N1306" s="837" t="n"/>
      <c r="O1306" s="837" t="n"/>
      <c r="P1306" s="837" t="n"/>
      <c r="Q1306" s="837" t="n"/>
      <c r="R1306" s="837" t="n"/>
      <c r="S1306" s="837" t="n"/>
      <c r="T1306" s="711" t="n"/>
      <c r="U1306" s="711" t="n"/>
      <c r="V1306" s="837" t="n"/>
      <c r="W1306" s="837" t="n"/>
      <c r="X1306" s="711" t="n"/>
      <c r="Y1306" s="711" t="n"/>
      <c r="Z1306" s="837" t="n"/>
      <c r="AA1306" s="837" t="n"/>
      <c r="AB1306" s="837" t="n"/>
      <c r="AC1306" s="837" t="n"/>
      <c r="AD1306" s="837" t="n"/>
      <c r="AE1306" s="837" t="n"/>
      <c r="AF1306" s="837" t="n"/>
      <c r="AG1306" s="837" t="n"/>
      <c r="AH1306" s="837" t="n"/>
      <c r="AI1306" s="837" t="n"/>
    </row>
    <row r="1307" ht="15" customHeight="1" s="1659">
      <c r="E1307" s="837" t="n"/>
      <c r="F1307" s="837" t="n"/>
      <c r="G1307" s="837" t="n"/>
      <c r="H1307" s="837" t="n"/>
      <c r="I1307" s="837" t="n"/>
      <c r="J1307" s="837" t="n"/>
      <c r="K1307" s="837" t="n"/>
      <c r="L1307" s="837" t="n"/>
      <c r="M1307" s="837" t="n"/>
      <c r="N1307" s="837" t="n"/>
      <c r="O1307" s="837" t="n"/>
      <c r="P1307" s="837" t="n"/>
      <c r="Q1307" s="837" t="n"/>
      <c r="R1307" s="837" t="n"/>
      <c r="S1307" s="837" t="n"/>
      <c r="T1307" s="711" t="n"/>
      <c r="U1307" s="711" t="n"/>
      <c r="V1307" s="837" t="n"/>
      <c r="W1307" s="837" t="n"/>
      <c r="X1307" s="711" t="n"/>
      <c r="Y1307" s="711" t="n"/>
      <c r="Z1307" s="837" t="n"/>
      <c r="AA1307" s="837" t="n"/>
      <c r="AB1307" s="837" t="n"/>
      <c r="AC1307" s="837" t="n"/>
      <c r="AD1307" s="837" t="n"/>
      <c r="AE1307" s="837" t="n"/>
      <c r="AF1307" s="837" t="n"/>
      <c r="AG1307" s="837" t="n"/>
      <c r="AH1307" s="837" t="n"/>
      <c r="AI1307" s="837" t="n"/>
    </row>
    <row r="1308" ht="15" customHeight="1" s="1659">
      <c r="E1308" s="837" t="n"/>
      <c r="F1308" s="837" t="n"/>
      <c r="G1308" s="837" t="n"/>
      <c r="H1308" s="837" t="n"/>
      <c r="I1308" s="837" t="n"/>
      <c r="J1308" s="837" t="n"/>
      <c r="K1308" s="837" t="n"/>
      <c r="L1308" s="837" t="n"/>
      <c r="M1308" s="837" t="n"/>
      <c r="N1308" s="837" t="n"/>
      <c r="O1308" s="837" t="n"/>
      <c r="P1308" s="837" t="n"/>
      <c r="Q1308" s="837" t="n"/>
      <c r="R1308" s="837" t="n"/>
      <c r="S1308" s="837" t="n"/>
      <c r="T1308" s="711" t="n"/>
      <c r="U1308" s="711" t="n"/>
      <c r="V1308" s="837" t="n"/>
      <c r="W1308" s="837" t="n"/>
      <c r="X1308" s="711" t="n"/>
      <c r="Y1308" s="711" t="n"/>
      <c r="Z1308" s="837" t="n"/>
      <c r="AA1308" s="837" t="n"/>
      <c r="AB1308" s="837" t="n"/>
      <c r="AC1308" s="837" t="n"/>
      <c r="AD1308" s="837" t="n"/>
      <c r="AE1308" s="837" t="n"/>
      <c r="AF1308" s="837" t="n"/>
      <c r="AG1308" s="837" t="n"/>
      <c r="AH1308" s="837" t="n"/>
      <c r="AI1308" s="837" t="n"/>
    </row>
    <row r="1309" ht="15" customHeight="1" s="1659">
      <c r="E1309" s="837" t="n"/>
      <c r="F1309" s="837" t="n"/>
      <c r="G1309" s="837" t="n"/>
      <c r="H1309" s="837" t="n"/>
      <c r="I1309" s="837" t="n"/>
      <c r="J1309" s="837" t="n"/>
      <c r="K1309" s="837" t="n"/>
      <c r="L1309" s="837" t="n"/>
      <c r="M1309" s="837" t="n"/>
      <c r="N1309" s="837" t="n"/>
      <c r="O1309" s="837" t="n"/>
      <c r="P1309" s="837" t="n"/>
      <c r="Q1309" s="837" t="n"/>
      <c r="R1309" s="837" t="n"/>
      <c r="S1309" s="837" t="n"/>
      <c r="T1309" s="711" t="n"/>
      <c r="U1309" s="711" t="n"/>
      <c r="V1309" s="837" t="n"/>
      <c r="W1309" s="837" t="n"/>
      <c r="X1309" s="711" t="n"/>
      <c r="Y1309" s="711" t="n"/>
      <c r="Z1309" s="837" t="n"/>
      <c r="AA1309" s="837" t="n"/>
      <c r="AB1309" s="837" t="n"/>
      <c r="AC1309" s="837" t="n"/>
      <c r="AD1309" s="837" t="n"/>
      <c r="AE1309" s="837" t="n"/>
      <c r="AF1309" s="837" t="n"/>
      <c r="AG1309" s="837" t="n"/>
      <c r="AH1309" s="837" t="n"/>
      <c r="AI1309" s="837" t="n"/>
    </row>
    <row r="1310" ht="15" customHeight="1" s="1659">
      <c r="E1310" s="837" t="n"/>
      <c r="F1310" s="837" t="n"/>
      <c r="G1310" s="837" t="n"/>
      <c r="H1310" s="837" t="n"/>
      <c r="I1310" s="837" t="n"/>
      <c r="J1310" s="837" t="n"/>
      <c r="K1310" s="837" t="n"/>
      <c r="L1310" s="837" t="n"/>
      <c r="M1310" s="837" t="n"/>
      <c r="N1310" s="837" t="n"/>
      <c r="O1310" s="837" t="n"/>
      <c r="P1310" s="837" t="n"/>
      <c r="Q1310" s="837" t="n"/>
      <c r="R1310" s="837" t="n"/>
      <c r="S1310" s="837" t="n"/>
      <c r="T1310" s="711" t="n"/>
      <c r="U1310" s="711" t="n"/>
      <c r="V1310" s="837" t="n"/>
      <c r="W1310" s="837" t="n"/>
      <c r="X1310" s="711" t="n"/>
      <c r="Y1310" s="711" t="n"/>
      <c r="Z1310" s="837" t="n"/>
      <c r="AA1310" s="837" t="n"/>
      <c r="AB1310" s="837" t="n"/>
      <c r="AC1310" s="837" t="n"/>
      <c r="AD1310" s="837" t="n"/>
      <c r="AE1310" s="837" t="n"/>
      <c r="AF1310" s="837" t="n"/>
      <c r="AG1310" s="837" t="n"/>
      <c r="AH1310" s="837" t="n"/>
      <c r="AI1310" s="837" t="n"/>
    </row>
    <row r="1311" ht="15" customHeight="1" s="1659">
      <c r="E1311" s="837" t="n"/>
      <c r="F1311" s="837" t="n"/>
      <c r="G1311" s="837" t="n"/>
      <c r="H1311" s="837" t="n"/>
      <c r="I1311" s="837" t="n"/>
      <c r="J1311" s="837" t="n"/>
      <c r="K1311" s="837" t="n"/>
      <c r="L1311" s="837" t="n"/>
      <c r="M1311" s="837" t="n"/>
      <c r="N1311" s="837" t="n"/>
      <c r="O1311" s="837" t="n"/>
      <c r="P1311" s="837" t="n"/>
      <c r="Q1311" s="837" t="n"/>
      <c r="R1311" s="837" t="n"/>
      <c r="S1311" s="837" t="n"/>
      <c r="T1311" s="711" t="n"/>
      <c r="U1311" s="711" t="n"/>
      <c r="V1311" s="837" t="n"/>
      <c r="W1311" s="837" t="n"/>
      <c r="X1311" s="711" t="n"/>
      <c r="Y1311" s="711" t="n"/>
      <c r="Z1311" s="837" t="n"/>
      <c r="AA1311" s="837" t="n"/>
      <c r="AB1311" s="837" t="n"/>
      <c r="AC1311" s="837" t="n"/>
      <c r="AD1311" s="837" t="n"/>
      <c r="AE1311" s="837" t="n"/>
      <c r="AF1311" s="837" t="n"/>
      <c r="AG1311" s="837" t="n"/>
      <c r="AH1311" s="837" t="n"/>
      <c r="AI1311" s="837" t="n"/>
    </row>
    <row r="1312" ht="15" customHeight="1" s="1659">
      <c r="E1312" s="837" t="n"/>
      <c r="F1312" s="837" t="n"/>
      <c r="G1312" s="837" t="n"/>
      <c r="H1312" s="837" t="n"/>
      <c r="I1312" s="837" t="n"/>
      <c r="J1312" s="837" t="n"/>
      <c r="K1312" s="837" t="n"/>
      <c r="L1312" s="837" t="n"/>
      <c r="M1312" s="837" t="n"/>
      <c r="N1312" s="837" t="n"/>
      <c r="O1312" s="837" t="n"/>
      <c r="P1312" s="837" t="n"/>
      <c r="Q1312" s="837" t="n"/>
      <c r="R1312" s="837" t="n"/>
      <c r="S1312" s="837" t="n"/>
      <c r="T1312" s="711" t="n"/>
      <c r="U1312" s="711" t="n"/>
      <c r="V1312" s="837" t="n"/>
      <c r="W1312" s="837" t="n"/>
      <c r="X1312" s="711" t="n"/>
      <c r="Y1312" s="711" t="n"/>
      <c r="Z1312" s="837" t="n"/>
      <c r="AA1312" s="837" t="n"/>
      <c r="AB1312" s="837" t="n"/>
      <c r="AC1312" s="837" t="n"/>
      <c r="AD1312" s="837" t="n"/>
      <c r="AE1312" s="837" t="n"/>
      <c r="AF1312" s="837" t="n"/>
      <c r="AG1312" s="837" t="n"/>
      <c r="AH1312" s="837" t="n"/>
      <c r="AI1312" s="837" t="n"/>
    </row>
    <row r="1313" ht="15" customHeight="1" s="1659">
      <c r="E1313" s="837" t="n"/>
      <c r="F1313" s="837" t="n"/>
      <c r="G1313" s="837" t="n"/>
      <c r="H1313" s="837" t="n"/>
      <c r="I1313" s="837" t="n"/>
      <c r="J1313" s="837" t="n"/>
      <c r="K1313" s="837" t="n"/>
      <c r="L1313" s="837" t="n"/>
      <c r="M1313" s="837" t="n"/>
      <c r="N1313" s="837" t="n"/>
      <c r="O1313" s="837" t="n"/>
      <c r="P1313" s="837" t="n"/>
      <c r="Q1313" s="837" t="n"/>
      <c r="R1313" s="837" t="n"/>
      <c r="S1313" s="837" t="n"/>
      <c r="T1313" s="711" t="n"/>
      <c r="U1313" s="711" t="n"/>
      <c r="V1313" s="837" t="n"/>
      <c r="W1313" s="837" t="n"/>
      <c r="X1313" s="711" t="n"/>
      <c r="Y1313" s="711" t="n"/>
      <c r="Z1313" s="837" t="n"/>
      <c r="AA1313" s="837" t="n"/>
      <c r="AB1313" s="837" t="n"/>
      <c r="AC1313" s="837" t="n"/>
      <c r="AD1313" s="837" t="n"/>
      <c r="AE1313" s="837" t="n"/>
      <c r="AF1313" s="837" t="n"/>
      <c r="AG1313" s="837" t="n"/>
      <c r="AH1313" s="837" t="n"/>
      <c r="AI1313" s="837" t="n"/>
    </row>
    <row r="1314" ht="15" customHeight="1" s="1659">
      <c r="E1314" s="837" t="n"/>
      <c r="F1314" s="837" t="n"/>
      <c r="G1314" s="837" t="n"/>
      <c r="H1314" s="837" t="n"/>
      <c r="I1314" s="837" t="n"/>
      <c r="J1314" s="837" t="n"/>
      <c r="K1314" s="837" t="n"/>
      <c r="L1314" s="837" t="n"/>
      <c r="M1314" s="837" t="n"/>
      <c r="N1314" s="837" t="n"/>
      <c r="O1314" s="837" t="n"/>
      <c r="P1314" s="837" t="n"/>
      <c r="Q1314" s="837" t="n"/>
      <c r="R1314" s="837" t="n"/>
      <c r="S1314" s="837" t="n"/>
      <c r="T1314" s="711" t="n"/>
      <c r="U1314" s="711" t="n"/>
      <c r="V1314" s="837" t="n"/>
      <c r="W1314" s="837" t="n"/>
      <c r="X1314" s="711" t="n"/>
      <c r="Y1314" s="711" t="n"/>
      <c r="Z1314" s="837" t="n"/>
      <c r="AA1314" s="837" t="n"/>
      <c r="AB1314" s="837" t="n"/>
      <c r="AC1314" s="837" t="n"/>
      <c r="AD1314" s="837" t="n"/>
      <c r="AE1314" s="837" t="n"/>
      <c r="AF1314" s="837" t="n"/>
      <c r="AG1314" s="837" t="n"/>
      <c r="AH1314" s="837" t="n"/>
      <c r="AI1314" s="837" t="n"/>
    </row>
    <row r="1315" ht="15" customHeight="1" s="1659">
      <c r="E1315" s="837" t="n"/>
      <c r="F1315" s="837" t="n"/>
      <c r="G1315" s="837" t="n"/>
      <c r="H1315" s="837" t="n"/>
      <c r="I1315" s="837" t="n"/>
      <c r="J1315" s="837" t="n"/>
      <c r="K1315" s="837" t="n"/>
      <c r="L1315" s="837" t="n"/>
      <c r="M1315" s="837" t="n"/>
      <c r="N1315" s="837" t="n"/>
      <c r="O1315" s="837" t="n"/>
      <c r="P1315" s="837" t="n"/>
      <c r="Q1315" s="837" t="n"/>
      <c r="R1315" s="837" t="n"/>
      <c r="S1315" s="837" t="n"/>
      <c r="T1315" s="711" t="n"/>
      <c r="U1315" s="711" t="n"/>
      <c r="V1315" s="837" t="n"/>
      <c r="W1315" s="837" t="n"/>
      <c r="X1315" s="711" t="n"/>
      <c r="Y1315" s="711" t="n"/>
      <c r="Z1315" s="837" t="n"/>
      <c r="AA1315" s="837" t="n"/>
      <c r="AB1315" s="837" t="n"/>
      <c r="AC1315" s="837" t="n"/>
      <c r="AD1315" s="837" t="n"/>
      <c r="AE1315" s="837" t="n"/>
      <c r="AF1315" s="837" t="n"/>
      <c r="AG1315" s="837" t="n"/>
      <c r="AH1315" s="837" t="n"/>
      <c r="AI1315" s="837" t="n"/>
    </row>
    <row r="1316" ht="15" customHeight="1" s="1659">
      <c r="E1316" s="837" t="n"/>
      <c r="F1316" s="837" t="n"/>
      <c r="G1316" s="837" t="n"/>
      <c r="H1316" s="837" t="n"/>
      <c r="I1316" s="837" t="n"/>
      <c r="J1316" s="837" t="n"/>
      <c r="K1316" s="837" t="n"/>
      <c r="L1316" s="837" t="n"/>
      <c r="M1316" s="837" t="n"/>
      <c r="N1316" s="837" t="n"/>
      <c r="O1316" s="837" t="n"/>
      <c r="P1316" s="837" t="n"/>
      <c r="Q1316" s="837" t="n"/>
      <c r="R1316" s="837" t="n"/>
      <c r="S1316" s="837" t="n"/>
      <c r="T1316" s="711" t="n"/>
      <c r="U1316" s="711" t="n"/>
      <c r="V1316" s="837" t="n"/>
      <c r="W1316" s="837" t="n"/>
      <c r="X1316" s="711" t="n"/>
      <c r="Y1316" s="711" t="n"/>
      <c r="Z1316" s="837" t="n"/>
      <c r="AA1316" s="837" t="n"/>
      <c r="AB1316" s="837" t="n"/>
      <c r="AC1316" s="837" t="n"/>
      <c r="AD1316" s="837" t="n"/>
      <c r="AE1316" s="837" t="n"/>
      <c r="AF1316" s="837" t="n"/>
      <c r="AG1316" s="837" t="n"/>
      <c r="AH1316" s="837" t="n"/>
      <c r="AI1316" s="837" t="n"/>
    </row>
    <row r="1317" ht="15" customHeight="1" s="1659">
      <c r="E1317" s="837" t="n"/>
      <c r="F1317" s="837" t="n"/>
      <c r="G1317" s="837" t="n"/>
      <c r="H1317" s="837" t="n"/>
      <c r="I1317" s="837" t="n"/>
      <c r="J1317" s="837" t="n"/>
      <c r="K1317" s="837" t="n"/>
      <c r="L1317" s="837" t="n"/>
      <c r="M1317" s="837" t="n"/>
      <c r="N1317" s="837" t="n"/>
      <c r="O1317" s="837" t="n"/>
      <c r="P1317" s="837" t="n"/>
      <c r="Q1317" s="837" t="n"/>
      <c r="R1317" s="837" t="n"/>
      <c r="S1317" s="837" t="n"/>
      <c r="T1317" s="711" t="n"/>
      <c r="U1317" s="711" t="n"/>
      <c r="V1317" s="837" t="n"/>
      <c r="W1317" s="837" t="n"/>
      <c r="X1317" s="711" t="n"/>
      <c r="Y1317" s="711" t="n"/>
      <c r="Z1317" s="837" t="n"/>
      <c r="AA1317" s="837" t="n"/>
      <c r="AB1317" s="837" t="n"/>
      <c r="AC1317" s="837" t="n"/>
      <c r="AD1317" s="837" t="n"/>
      <c r="AE1317" s="837" t="n"/>
      <c r="AF1317" s="837" t="n"/>
      <c r="AG1317" s="837" t="n"/>
      <c r="AH1317" s="837" t="n"/>
      <c r="AI1317" s="837" t="n"/>
    </row>
    <row r="1318" ht="15" customHeight="1" s="1659">
      <c r="E1318" s="837" t="n"/>
      <c r="F1318" s="837" t="n"/>
      <c r="G1318" s="837" t="n"/>
      <c r="H1318" s="837" t="n"/>
      <c r="I1318" s="837" t="n"/>
      <c r="J1318" s="837" t="n"/>
      <c r="K1318" s="837" t="n"/>
      <c r="L1318" s="837" t="n"/>
      <c r="M1318" s="837" t="n"/>
      <c r="N1318" s="837" t="n"/>
      <c r="O1318" s="837" t="n"/>
      <c r="P1318" s="837" t="n"/>
      <c r="Q1318" s="837" t="n"/>
      <c r="R1318" s="837" t="n"/>
      <c r="S1318" s="837" t="n"/>
      <c r="T1318" s="711" t="n"/>
      <c r="U1318" s="711" t="n"/>
      <c r="V1318" s="837" t="n"/>
      <c r="W1318" s="837" t="n"/>
      <c r="X1318" s="711" t="n"/>
      <c r="Y1318" s="711" t="n"/>
      <c r="Z1318" s="837" t="n"/>
      <c r="AA1318" s="837" t="n"/>
      <c r="AB1318" s="837" t="n"/>
      <c r="AC1318" s="837" t="n"/>
      <c r="AD1318" s="837" t="n"/>
      <c r="AE1318" s="837" t="n"/>
      <c r="AF1318" s="837" t="n"/>
      <c r="AG1318" s="837" t="n"/>
      <c r="AH1318" s="837" t="n"/>
      <c r="AI1318" s="837" t="n"/>
    </row>
    <row r="1319" ht="15" customHeight="1" s="1659">
      <c r="E1319" s="837" t="n"/>
      <c r="F1319" s="837" t="n"/>
      <c r="G1319" s="837" t="n"/>
      <c r="H1319" s="837" t="n"/>
      <c r="I1319" s="837" t="n"/>
      <c r="J1319" s="837" t="n"/>
      <c r="K1319" s="837" t="n"/>
      <c r="L1319" s="837" t="n"/>
      <c r="M1319" s="837" t="n"/>
      <c r="N1319" s="837" t="n"/>
      <c r="O1319" s="837" t="n"/>
      <c r="P1319" s="837" t="n"/>
      <c r="Q1319" s="837" t="n"/>
      <c r="R1319" s="837" t="n"/>
      <c r="S1319" s="837" t="n"/>
      <c r="T1319" s="711" t="n"/>
      <c r="U1319" s="711" t="n"/>
      <c r="V1319" s="837" t="n"/>
      <c r="W1319" s="837" t="n"/>
      <c r="X1319" s="711" t="n"/>
      <c r="Y1319" s="711" t="n"/>
      <c r="Z1319" s="837" t="n"/>
      <c r="AA1319" s="837" t="n"/>
      <c r="AB1319" s="837" t="n"/>
      <c r="AC1319" s="837" t="n"/>
      <c r="AD1319" s="837" t="n"/>
      <c r="AE1319" s="837" t="n"/>
      <c r="AF1319" s="837" t="n"/>
      <c r="AG1319" s="837" t="n"/>
      <c r="AH1319" s="837" t="n"/>
      <c r="AI1319" s="837" t="n"/>
    </row>
    <row r="1320" ht="15" customHeight="1" s="1659">
      <c r="E1320" s="837" t="n"/>
      <c r="F1320" s="837" t="n"/>
      <c r="G1320" s="837" t="n"/>
      <c r="H1320" s="837" t="n"/>
      <c r="I1320" s="837" t="n"/>
      <c r="J1320" s="837" t="n"/>
      <c r="K1320" s="837" t="n"/>
      <c r="L1320" s="837" t="n"/>
      <c r="M1320" s="837" t="n"/>
      <c r="N1320" s="837" t="n"/>
      <c r="O1320" s="837" t="n"/>
      <c r="P1320" s="837" t="n"/>
      <c r="Q1320" s="837" t="n"/>
      <c r="R1320" s="837" t="n"/>
      <c r="S1320" s="837" t="n"/>
      <c r="T1320" s="711" t="n"/>
      <c r="U1320" s="711" t="n"/>
      <c r="V1320" s="837" t="n"/>
      <c r="W1320" s="837" t="n"/>
      <c r="X1320" s="711" t="n"/>
      <c r="Y1320" s="711" t="n"/>
      <c r="Z1320" s="837" t="n"/>
      <c r="AA1320" s="837" t="n"/>
      <c r="AB1320" s="837" t="n"/>
      <c r="AC1320" s="837" t="n"/>
      <c r="AD1320" s="837" t="n"/>
      <c r="AE1320" s="837" t="n"/>
      <c r="AF1320" s="837" t="n"/>
      <c r="AG1320" s="837" t="n"/>
      <c r="AH1320" s="837" t="n"/>
      <c r="AI1320" s="837" t="n"/>
    </row>
    <row r="1321" ht="15" customHeight="1" s="1659">
      <c r="E1321" s="837" t="n"/>
      <c r="F1321" s="837" t="n"/>
      <c r="G1321" s="837" t="n"/>
      <c r="H1321" s="837" t="n"/>
      <c r="I1321" s="837" t="n"/>
      <c r="J1321" s="837" t="n"/>
      <c r="K1321" s="837" t="n"/>
      <c r="L1321" s="837" t="n"/>
      <c r="M1321" s="837" t="n"/>
      <c r="N1321" s="837" t="n"/>
      <c r="O1321" s="837" t="n"/>
      <c r="P1321" s="837" t="n"/>
      <c r="Q1321" s="837" t="n"/>
      <c r="R1321" s="837" t="n"/>
      <c r="S1321" s="837" t="n"/>
      <c r="T1321" s="711" t="n"/>
      <c r="U1321" s="711" t="n"/>
      <c r="V1321" s="837" t="n"/>
      <c r="W1321" s="837" t="n"/>
      <c r="X1321" s="711" t="n"/>
      <c r="Y1321" s="711" t="n"/>
      <c r="Z1321" s="837" t="n"/>
      <c r="AA1321" s="837" t="n"/>
      <c r="AB1321" s="837" t="n"/>
      <c r="AC1321" s="837" t="n"/>
      <c r="AD1321" s="837" t="n"/>
      <c r="AE1321" s="837" t="n"/>
      <c r="AF1321" s="837" t="n"/>
      <c r="AG1321" s="837" t="n"/>
      <c r="AH1321" s="837" t="n"/>
      <c r="AI1321" s="837" t="n"/>
    </row>
    <row r="1322" ht="15" customHeight="1" s="1659">
      <c r="E1322" s="837" t="n"/>
      <c r="F1322" s="837" t="n"/>
      <c r="G1322" s="837" t="n"/>
      <c r="H1322" s="837" t="n"/>
      <c r="I1322" s="837" t="n"/>
      <c r="J1322" s="837" t="n"/>
      <c r="K1322" s="837" t="n"/>
      <c r="L1322" s="837" t="n"/>
      <c r="M1322" s="837" t="n"/>
      <c r="N1322" s="837" t="n"/>
      <c r="O1322" s="837" t="n"/>
      <c r="P1322" s="837" t="n"/>
      <c r="Q1322" s="837" t="n"/>
      <c r="R1322" s="837" t="n"/>
      <c r="S1322" s="837" t="n"/>
      <c r="T1322" s="711" t="n"/>
      <c r="U1322" s="711" t="n"/>
      <c r="V1322" s="837" t="n"/>
      <c r="W1322" s="837" t="n"/>
      <c r="X1322" s="711" t="n"/>
      <c r="Y1322" s="711" t="n"/>
      <c r="Z1322" s="837" t="n"/>
      <c r="AA1322" s="837" t="n"/>
      <c r="AB1322" s="837" t="n"/>
      <c r="AC1322" s="837" t="n"/>
      <c r="AD1322" s="837" t="n"/>
      <c r="AE1322" s="837" t="n"/>
      <c r="AF1322" s="837" t="n"/>
      <c r="AG1322" s="837" t="n"/>
      <c r="AH1322" s="837" t="n"/>
      <c r="AI1322" s="837" t="n"/>
    </row>
    <row r="1323" ht="15" customHeight="1" s="1659">
      <c r="E1323" s="837" t="n"/>
      <c r="F1323" s="837" t="n"/>
      <c r="G1323" s="837" t="n"/>
      <c r="H1323" s="837" t="n"/>
      <c r="I1323" s="837" t="n"/>
      <c r="J1323" s="837" t="n"/>
      <c r="K1323" s="837" t="n"/>
      <c r="L1323" s="837" t="n"/>
      <c r="M1323" s="837" t="n"/>
      <c r="N1323" s="837" t="n"/>
      <c r="O1323" s="837" t="n"/>
      <c r="P1323" s="837" t="n"/>
      <c r="Q1323" s="837" t="n"/>
      <c r="R1323" s="837" t="n"/>
      <c r="S1323" s="837" t="n"/>
      <c r="T1323" s="711" t="n"/>
      <c r="U1323" s="711" t="n"/>
      <c r="V1323" s="837" t="n"/>
      <c r="W1323" s="837" t="n"/>
      <c r="X1323" s="711" t="n"/>
      <c r="Y1323" s="711" t="n"/>
      <c r="Z1323" s="837" t="n"/>
      <c r="AA1323" s="837" t="n"/>
      <c r="AB1323" s="837" t="n"/>
      <c r="AC1323" s="837" t="n"/>
      <c r="AD1323" s="837" t="n"/>
      <c r="AE1323" s="837" t="n"/>
      <c r="AF1323" s="837" t="n"/>
      <c r="AG1323" s="837" t="n"/>
      <c r="AH1323" s="837" t="n"/>
      <c r="AI1323" s="837" t="n"/>
    </row>
    <row r="1324" ht="15" customHeight="1" s="1659">
      <c r="E1324" s="837" t="n"/>
      <c r="F1324" s="837" t="n"/>
      <c r="G1324" s="837" t="n"/>
      <c r="H1324" s="837" t="n"/>
      <c r="I1324" s="837" t="n"/>
      <c r="J1324" s="837" t="n"/>
      <c r="K1324" s="837" t="n"/>
      <c r="L1324" s="837" t="n"/>
      <c r="M1324" s="837" t="n"/>
      <c r="N1324" s="837" t="n"/>
      <c r="O1324" s="837" t="n"/>
      <c r="P1324" s="837" t="n"/>
      <c r="Q1324" s="837" t="n"/>
      <c r="R1324" s="837" t="n"/>
      <c r="S1324" s="837" t="n"/>
      <c r="T1324" s="711" t="n"/>
      <c r="U1324" s="711" t="n"/>
      <c r="V1324" s="837" t="n"/>
      <c r="W1324" s="837" t="n"/>
      <c r="X1324" s="711" t="n"/>
      <c r="Y1324" s="711" t="n"/>
      <c r="Z1324" s="837" t="n"/>
      <c r="AA1324" s="837" t="n"/>
      <c r="AB1324" s="837" t="n"/>
      <c r="AC1324" s="837" t="n"/>
      <c r="AD1324" s="837" t="n"/>
      <c r="AE1324" s="837" t="n"/>
      <c r="AF1324" s="837" t="n"/>
      <c r="AG1324" s="837" t="n"/>
      <c r="AH1324" s="837" t="n"/>
      <c r="AI1324" s="837" t="n"/>
    </row>
    <row r="1325" ht="15" customHeight="1" s="1659">
      <c r="E1325" s="837" t="n"/>
      <c r="F1325" s="837" t="n"/>
      <c r="G1325" s="837" t="n"/>
      <c r="H1325" s="837" t="n"/>
      <c r="I1325" s="837" t="n"/>
      <c r="J1325" s="837" t="n"/>
      <c r="K1325" s="837" t="n"/>
      <c r="L1325" s="837" t="n"/>
      <c r="M1325" s="837" t="n"/>
      <c r="N1325" s="837" t="n"/>
      <c r="O1325" s="837" t="n"/>
      <c r="P1325" s="837" t="n"/>
      <c r="Q1325" s="837" t="n"/>
      <c r="R1325" s="837" t="n"/>
      <c r="S1325" s="837" t="n"/>
      <c r="T1325" s="711" t="n"/>
      <c r="U1325" s="711" t="n"/>
      <c r="V1325" s="837" t="n"/>
      <c r="W1325" s="837" t="n"/>
      <c r="X1325" s="711" t="n"/>
      <c r="Y1325" s="711" t="n"/>
      <c r="Z1325" s="837" t="n"/>
      <c r="AA1325" s="837" t="n"/>
      <c r="AB1325" s="837" t="n"/>
      <c r="AC1325" s="837" t="n"/>
      <c r="AD1325" s="837" t="n"/>
      <c r="AE1325" s="837" t="n"/>
      <c r="AF1325" s="837" t="n"/>
      <c r="AG1325" s="837" t="n"/>
      <c r="AH1325" s="837" t="n"/>
      <c r="AI1325" s="837" t="n"/>
    </row>
    <row r="1326" ht="15" customHeight="1" s="1659">
      <c r="E1326" s="837" t="n"/>
      <c r="F1326" s="837" t="n"/>
      <c r="G1326" s="837" t="n"/>
      <c r="H1326" s="837" t="n"/>
      <c r="I1326" s="837" t="n"/>
      <c r="J1326" s="837" t="n"/>
      <c r="K1326" s="837" t="n"/>
      <c r="L1326" s="837" t="n"/>
      <c r="M1326" s="837" t="n"/>
      <c r="N1326" s="837" t="n"/>
      <c r="O1326" s="837" t="n"/>
      <c r="P1326" s="837" t="n"/>
      <c r="Q1326" s="837" t="n"/>
      <c r="R1326" s="837" t="n"/>
      <c r="S1326" s="837" t="n"/>
      <c r="T1326" s="711" t="n"/>
      <c r="U1326" s="711" t="n"/>
      <c r="V1326" s="837" t="n"/>
      <c r="W1326" s="837" t="n"/>
      <c r="X1326" s="711" t="n"/>
      <c r="Y1326" s="711" t="n"/>
      <c r="Z1326" s="837" t="n"/>
      <c r="AA1326" s="837" t="n"/>
      <c r="AB1326" s="837" t="n"/>
      <c r="AC1326" s="837" t="n"/>
      <c r="AD1326" s="837" t="n"/>
      <c r="AE1326" s="837" t="n"/>
      <c r="AF1326" s="837" t="n"/>
      <c r="AG1326" s="837" t="n"/>
      <c r="AH1326" s="837" t="n"/>
      <c r="AI1326" s="837" t="n"/>
    </row>
    <row r="1327" ht="15" customHeight="1" s="1659">
      <c r="E1327" s="837" t="n"/>
      <c r="F1327" s="837" t="n"/>
      <c r="G1327" s="837" t="n"/>
      <c r="H1327" s="837" t="n"/>
      <c r="I1327" s="837" t="n"/>
      <c r="J1327" s="837" t="n"/>
      <c r="K1327" s="837" t="n"/>
      <c r="L1327" s="837" t="n"/>
      <c r="M1327" s="837" t="n"/>
      <c r="N1327" s="837" t="n"/>
      <c r="O1327" s="837" t="n"/>
      <c r="P1327" s="837" t="n"/>
      <c r="Q1327" s="837" t="n"/>
      <c r="R1327" s="837" t="n"/>
      <c r="S1327" s="837" t="n"/>
      <c r="T1327" s="711" t="n"/>
      <c r="U1327" s="711" t="n"/>
      <c r="V1327" s="837" t="n"/>
      <c r="W1327" s="837" t="n"/>
      <c r="X1327" s="711" t="n"/>
      <c r="Y1327" s="711" t="n"/>
      <c r="Z1327" s="837" t="n"/>
      <c r="AA1327" s="837" t="n"/>
      <c r="AB1327" s="837" t="n"/>
      <c r="AC1327" s="837" t="n"/>
      <c r="AD1327" s="837" t="n"/>
      <c r="AE1327" s="837" t="n"/>
      <c r="AF1327" s="837" t="n"/>
      <c r="AG1327" s="837" t="n"/>
      <c r="AH1327" s="837" t="n"/>
      <c r="AI1327" s="837" t="n"/>
    </row>
    <row r="1328" ht="15" customHeight="1" s="1659">
      <c r="E1328" s="837" t="n"/>
      <c r="F1328" s="837" t="n"/>
      <c r="G1328" s="837" t="n"/>
      <c r="H1328" s="837" t="n"/>
      <c r="I1328" s="837" t="n"/>
      <c r="J1328" s="837" t="n"/>
      <c r="K1328" s="837" t="n"/>
      <c r="L1328" s="837" t="n"/>
      <c r="M1328" s="837" t="n"/>
      <c r="N1328" s="837" t="n"/>
      <c r="O1328" s="837" t="n"/>
      <c r="P1328" s="837" t="n"/>
      <c r="Q1328" s="837" t="n"/>
      <c r="R1328" s="837" t="n"/>
      <c r="S1328" s="837" t="n"/>
      <c r="T1328" s="711" t="n"/>
      <c r="U1328" s="711" t="n"/>
      <c r="V1328" s="837" t="n"/>
      <c r="W1328" s="837" t="n"/>
      <c r="X1328" s="711" t="n"/>
      <c r="Y1328" s="711" t="n"/>
      <c r="Z1328" s="837" t="n"/>
      <c r="AA1328" s="837" t="n"/>
      <c r="AB1328" s="837" t="n"/>
      <c r="AC1328" s="837" t="n"/>
      <c r="AD1328" s="837" t="n"/>
      <c r="AE1328" s="837" t="n"/>
      <c r="AF1328" s="837" t="n"/>
      <c r="AG1328" s="837" t="n"/>
      <c r="AH1328" s="837" t="n"/>
      <c r="AI1328" s="837" t="n"/>
    </row>
    <row r="1329" ht="15" customHeight="1" s="1659">
      <c r="E1329" s="837" t="n"/>
      <c r="F1329" s="837" t="n"/>
      <c r="G1329" s="837" t="n"/>
      <c r="H1329" s="837" t="n"/>
      <c r="I1329" s="837" t="n"/>
      <c r="J1329" s="837" t="n"/>
      <c r="K1329" s="837" t="n"/>
      <c r="L1329" s="837" t="n"/>
      <c r="M1329" s="837" t="n"/>
      <c r="N1329" s="837" t="n"/>
      <c r="O1329" s="837" t="n"/>
      <c r="P1329" s="837" t="n"/>
      <c r="Q1329" s="837" t="n"/>
      <c r="R1329" s="837" t="n"/>
      <c r="S1329" s="837" t="n"/>
      <c r="T1329" s="711" t="n"/>
      <c r="U1329" s="711" t="n"/>
      <c r="V1329" s="837" t="n"/>
      <c r="W1329" s="837" t="n"/>
      <c r="X1329" s="711" t="n"/>
      <c r="Y1329" s="711" t="n"/>
      <c r="Z1329" s="837" t="n"/>
      <c r="AA1329" s="837" t="n"/>
      <c r="AB1329" s="837" t="n"/>
      <c r="AC1329" s="837" t="n"/>
      <c r="AD1329" s="837" t="n"/>
      <c r="AE1329" s="837" t="n"/>
      <c r="AF1329" s="837" t="n"/>
      <c r="AG1329" s="837" t="n"/>
      <c r="AH1329" s="837" t="n"/>
      <c r="AI1329" s="837" t="n"/>
    </row>
    <row r="1330" ht="15" customHeight="1" s="1659">
      <c r="E1330" s="837" t="n"/>
      <c r="F1330" s="837" t="n"/>
      <c r="G1330" s="837" t="n"/>
      <c r="H1330" s="837" t="n"/>
      <c r="I1330" s="837" t="n"/>
      <c r="J1330" s="837" t="n"/>
      <c r="K1330" s="837" t="n"/>
      <c r="L1330" s="837" t="n"/>
      <c r="M1330" s="837" t="n"/>
      <c r="N1330" s="837" t="n"/>
      <c r="O1330" s="837" t="n"/>
      <c r="P1330" s="837" t="n"/>
      <c r="Q1330" s="837" t="n"/>
      <c r="R1330" s="837" t="n"/>
      <c r="S1330" s="837" t="n"/>
      <c r="T1330" s="711" t="n"/>
      <c r="U1330" s="711" t="n"/>
      <c r="V1330" s="837" t="n"/>
      <c r="W1330" s="837" t="n"/>
      <c r="X1330" s="711" t="n"/>
      <c r="Y1330" s="711" t="n"/>
      <c r="Z1330" s="837" t="n"/>
      <c r="AA1330" s="837" t="n"/>
      <c r="AB1330" s="837" t="n"/>
      <c r="AC1330" s="837" t="n"/>
      <c r="AD1330" s="837" t="n"/>
      <c r="AE1330" s="837" t="n"/>
      <c r="AF1330" s="837" t="n"/>
      <c r="AG1330" s="837" t="n"/>
      <c r="AH1330" s="837" t="n"/>
      <c r="AI1330" s="837" t="n"/>
    </row>
    <row r="1331" ht="15" customHeight="1" s="1659">
      <c r="E1331" s="837" t="n"/>
      <c r="F1331" s="837" t="n"/>
      <c r="G1331" s="837" t="n"/>
      <c r="H1331" s="837" t="n"/>
      <c r="I1331" s="837" t="n"/>
      <c r="J1331" s="837" t="n"/>
      <c r="K1331" s="837" t="n"/>
      <c r="L1331" s="837" t="n"/>
      <c r="M1331" s="837" t="n"/>
      <c r="N1331" s="837" t="n"/>
      <c r="O1331" s="837" t="n"/>
      <c r="P1331" s="837" t="n"/>
      <c r="Q1331" s="837" t="n"/>
      <c r="R1331" s="837" t="n"/>
      <c r="S1331" s="837" t="n"/>
      <c r="T1331" s="711" t="n"/>
      <c r="U1331" s="711" t="n"/>
      <c r="V1331" s="837" t="n"/>
      <c r="W1331" s="837" t="n"/>
      <c r="X1331" s="711" t="n"/>
      <c r="Y1331" s="711" t="n"/>
      <c r="Z1331" s="837" t="n"/>
      <c r="AA1331" s="837" t="n"/>
      <c r="AB1331" s="837" t="n"/>
      <c r="AC1331" s="837" t="n"/>
      <c r="AD1331" s="837" t="n"/>
      <c r="AE1331" s="837" t="n"/>
      <c r="AF1331" s="837" t="n"/>
      <c r="AG1331" s="837" t="n"/>
      <c r="AH1331" s="837" t="n"/>
      <c r="AI1331" s="837" t="n"/>
    </row>
    <row r="1332" ht="15" customHeight="1" s="1659">
      <c r="E1332" s="837" t="n"/>
      <c r="F1332" s="837" t="n"/>
      <c r="G1332" s="837" t="n"/>
      <c r="H1332" s="837" t="n"/>
      <c r="I1332" s="837" t="n"/>
      <c r="J1332" s="837" t="n"/>
      <c r="K1332" s="837" t="n"/>
      <c r="L1332" s="837" t="n"/>
      <c r="M1332" s="837" t="n"/>
      <c r="N1332" s="837" t="n"/>
      <c r="O1332" s="837" t="n"/>
      <c r="P1332" s="837" t="n"/>
      <c r="Q1332" s="837" t="n"/>
      <c r="R1332" s="837" t="n"/>
      <c r="S1332" s="837" t="n"/>
      <c r="T1332" s="711" t="n"/>
      <c r="U1332" s="711" t="n"/>
      <c r="V1332" s="837" t="n"/>
      <c r="W1332" s="837" t="n"/>
      <c r="X1332" s="711" t="n"/>
      <c r="Y1332" s="711" t="n"/>
      <c r="Z1332" s="837" t="n"/>
      <c r="AA1332" s="837" t="n"/>
      <c r="AB1332" s="837" t="n"/>
      <c r="AC1332" s="837" t="n"/>
      <c r="AD1332" s="837" t="n"/>
      <c r="AE1332" s="837" t="n"/>
      <c r="AF1332" s="837" t="n"/>
      <c r="AG1332" s="837" t="n"/>
      <c r="AH1332" s="837" t="n"/>
      <c r="AI1332" s="837" t="n"/>
    </row>
    <row r="1333" ht="15" customHeight="1" s="1659">
      <c r="E1333" s="837" t="n"/>
      <c r="F1333" s="837" t="n"/>
      <c r="G1333" s="837" t="n"/>
      <c r="H1333" s="837" t="n"/>
      <c r="I1333" s="837" t="n"/>
      <c r="J1333" s="837" t="n"/>
      <c r="K1333" s="837" t="n"/>
      <c r="L1333" s="837" t="n"/>
      <c r="M1333" s="837" t="n"/>
      <c r="N1333" s="837" t="n"/>
      <c r="O1333" s="837" t="n"/>
      <c r="P1333" s="837" t="n"/>
      <c r="Q1333" s="837" t="n"/>
      <c r="R1333" s="837" t="n"/>
      <c r="S1333" s="837" t="n"/>
      <c r="T1333" s="711" t="n"/>
      <c r="U1333" s="711" t="n"/>
      <c r="V1333" s="837" t="n"/>
      <c r="W1333" s="837" t="n"/>
      <c r="X1333" s="711" t="n"/>
      <c r="Y1333" s="711" t="n"/>
      <c r="Z1333" s="837" t="n"/>
      <c r="AA1333" s="837" t="n"/>
      <c r="AB1333" s="837" t="n"/>
      <c r="AC1333" s="837" t="n"/>
      <c r="AD1333" s="837" t="n"/>
      <c r="AE1333" s="837" t="n"/>
      <c r="AF1333" s="837" t="n"/>
      <c r="AG1333" s="837" t="n"/>
      <c r="AH1333" s="837" t="n"/>
      <c r="AI1333" s="837" t="n"/>
    </row>
    <row r="1334" ht="15" customHeight="1" s="1659">
      <c r="E1334" s="837" t="n"/>
      <c r="F1334" s="837" t="n"/>
      <c r="G1334" s="837" t="n"/>
      <c r="H1334" s="837" t="n"/>
      <c r="I1334" s="837" t="n"/>
      <c r="J1334" s="837" t="n"/>
      <c r="K1334" s="837" t="n"/>
      <c r="L1334" s="837" t="n"/>
      <c r="M1334" s="837" t="n"/>
      <c r="N1334" s="837" t="n"/>
      <c r="O1334" s="837" t="n"/>
      <c r="P1334" s="837" t="n"/>
      <c r="Q1334" s="837" t="n"/>
      <c r="R1334" s="837" t="n"/>
      <c r="S1334" s="837" t="n"/>
      <c r="T1334" s="711" t="n"/>
      <c r="U1334" s="711" t="n"/>
      <c r="V1334" s="837" t="n"/>
      <c r="W1334" s="837" t="n"/>
      <c r="X1334" s="711" t="n"/>
      <c r="Y1334" s="711" t="n"/>
      <c r="Z1334" s="837" t="n"/>
      <c r="AA1334" s="837" t="n"/>
      <c r="AB1334" s="837" t="n"/>
      <c r="AC1334" s="837" t="n"/>
      <c r="AD1334" s="837" t="n"/>
      <c r="AE1334" s="837" t="n"/>
      <c r="AF1334" s="837" t="n"/>
      <c r="AG1334" s="837" t="n"/>
      <c r="AH1334" s="837" t="n"/>
      <c r="AI1334" s="837" t="n"/>
    </row>
    <row r="1335" ht="15" customHeight="1" s="1659">
      <c r="E1335" s="837" t="n"/>
      <c r="F1335" s="837" t="n"/>
      <c r="G1335" s="837" t="n"/>
      <c r="H1335" s="837" t="n"/>
      <c r="I1335" s="837" t="n"/>
      <c r="J1335" s="837" t="n"/>
      <c r="K1335" s="837" t="n"/>
      <c r="L1335" s="837" t="n"/>
      <c r="M1335" s="837" t="n"/>
      <c r="N1335" s="837" t="n"/>
      <c r="O1335" s="837" t="n"/>
      <c r="P1335" s="837" t="n"/>
      <c r="Q1335" s="837" t="n"/>
      <c r="R1335" s="837" t="n"/>
      <c r="S1335" s="837" t="n"/>
      <c r="T1335" s="711" t="n"/>
      <c r="U1335" s="711" t="n"/>
      <c r="V1335" s="837" t="n"/>
      <c r="W1335" s="837" t="n"/>
      <c r="X1335" s="711" t="n"/>
      <c r="Y1335" s="711" t="n"/>
      <c r="Z1335" s="837" t="n"/>
      <c r="AA1335" s="837" t="n"/>
      <c r="AB1335" s="837" t="n"/>
      <c r="AC1335" s="837" t="n"/>
      <c r="AD1335" s="837" t="n"/>
      <c r="AE1335" s="837" t="n"/>
      <c r="AF1335" s="837" t="n"/>
      <c r="AG1335" s="837" t="n"/>
      <c r="AH1335" s="837" t="n"/>
      <c r="AI1335" s="837" t="n"/>
    </row>
    <row r="1336" ht="15" customHeight="1" s="1659">
      <c r="E1336" s="837" t="n"/>
      <c r="F1336" s="837" t="n"/>
      <c r="G1336" s="837" t="n"/>
      <c r="H1336" s="837" t="n"/>
      <c r="I1336" s="837" t="n"/>
      <c r="J1336" s="837" t="n"/>
      <c r="K1336" s="837" t="n"/>
      <c r="L1336" s="837" t="n"/>
      <c r="M1336" s="837" t="n"/>
      <c r="N1336" s="837" t="n"/>
      <c r="O1336" s="837" t="n"/>
      <c r="P1336" s="837" t="n"/>
      <c r="Q1336" s="837" t="n"/>
      <c r="R1336" s="837" t="n"/>
      <c r="S1336" s="837" t="n"/>
      <c r="T1336" s="711" t="n"/>
      <c r="U1336" s="711" t="n"/>
      <c r="V1336" s="837" t="n"/>
      <c r="W1336" s="837" t="n"/>
      <c r="X1336" s="711" t="n"/>
      <c r="Y1336" s="711" t="n"/>
      <c r="Z1336" s="837" t="n"/>
      <c r="AA1336" s="837" t="n"/>
      <c r="AB1336" s="837" t="n"/>
      <c r="AC1336" s="837" t="n"/>
      <c r="AD1336" s="837" t="n"/>
      <c r="AE1336" s="837" t="n"/>
      <c r="AF1336" s="837" t="n"/>
      <c r="AG1336" s="837" t="n"/>
      <c r="AH1336" s="837" t="n"/>
      <c r="AI1336" s="837" t="n"/>
    </row>
    <row r="1337" ht="15" customHeight="1" s="1659">
      <c r="E1337" s="837" t="n"/>
      <c r="F1337" s="837" t="n"/>
      <c r="G1337" s="837" t="n"/>
      <c r="H1337" s="837" t="n"/>
      <c r="I1337" s="837" t="n"/>
      <c r="J1337" s="837" t="n"/>
      <c r="K1337" s="837" t="n"/>
      <c r="L1337" s="837" t="n"/>
      <c r="M1337" s="837" t="n"/>
      <c r="N1337" s="837" t="n"/>
      <c r="O1337" s="837" t="n"/>
      <c r="P1337" s="837" t="n"/>
      <c r="Q1337" s="837" t="n"/>
      <c r="R1337" s="837" t="n"/>
      <c r="S1337" s="837" t="n"/>
      <c r="T1337" s="711" t="n"/>
      <c r="U1337" s="711" t="n"/>
      <c r="V1337" s="837" t="n"/>
      <c r="W1337" s="837" t="n"/>
      <c r="X1337" s="711" t="n"/>
      <c r="Y1337" s="711" t="n"/>
      <c r="Z1337" s="837" t="n"/>
      <c r="AA1337" s="837" t="n"/>
      <c r="AB1337" s="837" t="n"/>
      <c r="AC1337" s="837" t="n"/>
      <c r="AD1337" s="837" t="n"/>
      <c r="AE1337" s="837" t="n"/>
      <c r="AF1337" s="837" t="n"/>
      <c r="AG1337" s="837" t="n"/>
      <c r="AH1337" s="837" t="n"/>
      <c r="AI1337" s="837" t="n"/>
    </row>
    <row r="1338" ht="15" customHeight="1" s="1659">
      <c r="E1338" s="837" t="n"/>
      <c r="F1338" s="837" t="n"/>
      <c r="G1338" s="837" t="n"/>
      <c r="H1338" s="837" t="n"/>
      <c r="I1338" s="837" t="n"/>
      <c r="J1338" s="837" t="n"/>
      <c r="K1338" s="837" t="n"/>
      <c r="L1338" s="837" t="n"/>
      <c r="M1338" s="837" t="n"/>
      <c r="N1338" s="837" t="n"/>
      <c r="O1338" s="837" t="n"/>
      <c r="P1338" s="837" t="n"/>
      <c r="Q1338" s="837" t="n"/>
      <c r="R1338" s="837" t="n"/>
      <c r="S1338" s="837" t="n"/>
      <c r="T1338" s="711" t="n"/>
      <c r="U1338" s="711" t="n"/>
      <c r="V1338" s="837" t="n"/>
      <c r="W1338" s="837" t="n"/>
      <c r="X1338" s="711" t="n"/>
      <c r="Y1338" s="711" t="n"/>
      <c r="Z1338" s="837" t="n"/>
      <c r="AA1338" s="837" t="n"/>
      <c r="AB1338" s="837" t="n"/>
      <c r="AC1338" s="837" t="n"/>
      <c r="AD1338" s="837" t="n"/>
      <c r="AE1338" s="837" t="n"/>
      <c r="AF1338" s="837" t="n"/>
      <c r="AG1338" s="837" t="n"/>
      <c r="AH1338" s="837" t="n"/>
      <c r="AI1338" s="837" t="n"/>
    </row>
    <row r="1339" ht="15" customHeight="1" s="1659">
      <c r="E1339" s="837" t="n"/>
      <c r="F1339" s="837" t="n"/>
      <c r="G1339" s="837" t="n"/>
      <c r="H1339" s="837" t="n"/>
      <c r="I1339" s="837" t="n"/>
      <c r="J1339" s="837" t="n"/>
      <c r="K1339" s="837" t="n"/>
      <c r="L1339" s="837" t="n"/>
      <c r="M1339" s="837" t="n"/>
      <c r="N1339" s="837" t="n"/>
      <c r="O1339" s="837" t="n"/>
      <c r="P1339" s="837" t="n"/>
      <c r="Q1339" s="837" t="n"/>
      <c r="R1339" s="837" t="n"/>
      <c r="S1339" s="837" t="n"/>
      <c r="T1339" s="711" t="n"/>
      <c r="U1339" s="711" t="n"/>
      <c r="V1339" s="837" t="n"/>
      <c r="W1339" s="837" t="n"/>
      <c r="X1339" s="711" t="n"/>
      <c r="Y1339" s="711" t="n"/>
      <c r="Z1339" s="837" t="n"/>
      <c r="AA1339" s="837" t="n"/>
      <c r="AB1339" s="837" t="n"/>
      <c r="AC1339" s="837" t="n"/>
      <c r="AD1339" s="837" t="n"/>
      <c r="AE1339" s="837" t="n"/>
      <c r="AF1339" s="837" t="n"/>
      <c r="AG1339" s="837" t="n"/>
      <c r="AH1339" s="837" t="n"/>
      <c r="AI1339" s="837" t="n"/>
    </row>
    <row r="1340" ht="15" customHeight="1" s="1659">
      <c r="E1340" s="837" t="n"/>
      <c r="F1340" s="837" t="n"/>
      <c r="G1340" s="837" t="n"/>
      <c r="H1340" s="837" t="n"/>
      <c r="I1340" s="837" t="n"/>
      <c r="J1340" s="837" t="n"/>
      <c r="K1340" s="837" t="n"/>
      <c r="L1340" s="837" t="n"/>
      <c r="M1340" s="837" t="n"/>
      <c r="N1340" s="837" t="n"/>
      <c r="O1340" s="837" t="n"/>
      <c r="P1340" s="837" t="n"/>
      <c r="Q1340" s="837" t="n"/>
      <c r="R1340" s="837" t="n"/>
      <c r="S1340" s="837" t="n"/>
      <c r="T1340" s="711" t="n"/>
      <c r="U1340" s="711" t="n"/>
      <c r="V1340" s="837" t="n"/>
      <c r="W1340" s="837" t="n"/>
      <c r="X1340" s="711" t="n"/>
      <c r="Y1340" s="711" t="n"/>
      <c r="Z1340" s="837" t="n"/>
      <c r="AA1340" s="837" t="n"/>
      <c r="AB1340" s="837" t="n"/>
      <c r="AC1340" s="837" t="n"/>
      <c r="AD1340" s="837" t="n"/>
      <c r="AE1340" s="837" t="n"/>
      <c r="AF1340" s="837" t="n"/>
      <c r="AG1340" s="837" t="n"/>
      <c r="AH1340" s="837" t="n"/>
      <c r="AI1340" s="837" t="n"/>
    </row>
    <row r="1341" ht="15" customHeight="1" s="1659">
      <c r="E1341" s="837" t="n"/>
      <c r="F1341" s="837" t="n"/>
      <c r="G1341" s="837" t="n"/>
      <c r="H1341" s="837" t="n"/>
      <c r="I1341" s="837" t="n"/>
      <c r="J1341" s="837" t="n"/>
      <c r="K1341" s="837" t="n"/>
      <c r="L1341" s="837" t="n"/>
      <c r="M1341" s="837" t="n"/>
      <c r="N1341" s="837" t="n"/>
      <c r="O1341" s="837" t="n"/>
      <c r="P1341" s="837" t="n"/>
      <c r="Q1341" s="837" t="n"/>
      <c r="R1341" s="837" t="n"/>
      <c r="S1341" s="837" t="n"/>
      <c r="T1341" s="711" t="n"/>
      <c r="U1341" s="711" t="n"/>
      <c r="V1341" s="837" t="n"/>
      <c r="W1341" s="837" t="n"/>
      <c r="X1341" s="711" t="n"/>
      <c r="Y1341" s="711" t="n"/>
      <c r="Z1341" s="837" t="n"/>
      <c r="AA1341" s="837" t="n"/>
      <c r="AB1341" s="837" t="n"/>
      <c r="AC1341" s="837" t="n"/>
      <c r="AD1341" s="837" t="n"/>
      <c r="AE1341" s="837" t="n"/>
      <c r="AF1341" s="837" t="n"/>
      <c r="AG1341" s="837" t="n"/>
      <c r="AH1341" s="837" t="n"/>
      <c r="AI1341" s="837" t="n"/>
    </row>
    <row r="1342" ht="15" customHeight="1" s="1659">
      <c r="E1342" s="837" t="n"/>
      <c r="F1342" s="837" t="n"/>
      <c r="G1342" s="837" t="n"/>
      <c r="H1342" s="837" t="n"/>
      <c r="I1342" s="837" t="n"/>
      <c r="J1342" s="837" t="n"/>
      <c r="K1342" s="837" t="n"/>
      <c r="L1342" s="837" t="n"/>
      <c r="M1342" s="837" t="n"/>
      <c r="N1342" s="837" t="n"/>
      <c r="O1342" s="837" t="n"/>
      <c r="P1342" s="837" t="n"/>
      <c r="Q1342" s="837" t="n"/>
      <c r="R1342" s="837" t="n"/>
      <c r="S1342" s="837" t="n"/>
      <c r="T1342" s="711" t="n"/>
      <c r="U1342" s="711" t="n"/>
      <c r="V1342" s="837" t="n"/>
      <c r="W1342" s="837" t="n"/>
      <c r="X1342" s="711" t="n"/>
      <c r="Y1342" s="711" t="n"/>
      <c r="Z1342" s="837" t="n"/>
      <c r="AA1342" s="837" t="n"/>
      <c r="AB1342" s="837" t="n"/>
      <c r="AC1342" s="837" t="n"/>
      <c r="AD1342" s="837" t="n"/>
      <c r="AE1342" s="837" t="n"/>
      <c r="AF1342" s="837" t="n"/>
      <c r="AG1342" s="837" t="n"/>
      <c r="AH1342" s="837" t="n"/>
      <c r="AI1342" s="837" t="n"/>
    </row>
    <row r="1343" ht="15" customHeight="1" s="1659">
      <c r="E1343" s="837" t="n"/>
      <c r="F1343" s="837" t="n"/>
      <c r="G1343" s="837" t="n"/>
      <c r="H1343" s="837" t="n"/>
      <c r="I1343" s="837" t="n"/>
      <c r="J1343" s="837" t="n"/>
      <c r="K1343" s="837" t="n"/>
      <c r="L1343" s="837" t="n"/>
      <c r="M1343" s="837" t="n"/>
      <c r="N1343" s="837" t="n"/>
      <c r="O1343" s="837" t="n"/>
      <c r="P1343" s="837" t="n"/>
      <c r="Q1343" s="837" t="n"/>
      <c r="R1343" s="837" t="n"/>
      <c r="S1343" s="837" t="n"/>
      <c r="T1343" s="711" t="n"/>
      <c r="U1343" s="711" t="n"/>
      <c r="V1343" s="837" t="n"/>
      <c r="W1343" s="837" t="n"/>
      <c r="X1343" s="711" t="n"/>
      <c r="Y1343" s="711" t="n"/>
      <c r="Z1343" s="837" t="n"/>
      <c r="AA1343" s="837" t="n"/>
      <c r="AB1343" s="837" t="n"/>
      <c r="AC1343" s="837" t="n"/>
      <c r="AD1343" s="837" t="n"/>
      <c r="AE1343" s="837" t="n"/>
      <c r="AF1343" s="837" t="n"/>
      <c r="AG1343" s="837" t="n"/>
      <c r="AH1343" s="837" t="n"/>
      <c r="AI1343" s="837" t="n"/>
    </row>
    <row r="1344" ht="15" customHeight="1" s="1659">
      <c r="E1344" s="837" t="n"/>
      <c r="F1344" s="837" t="n"/>
      <c r="G1344" s="837" t="n"/>
      <c r="H1344" s="837" t="n"/>
      <c r="I1344" s="837" t="n"/>
      <c r="J1344" s="837" t="n"/>
      <c r="K1344" s="837" t="n"/>
      <c r="L1344" s="837" t="n"/>
      <c r="M1344" s="837" t="n"/>
      <c r="N1344" s="837" t="n"/>
      <c r="O1344" s="837" t="n"/>
      <c r="P1344" s="837" t="n"/>
      <c r="Q1344" s="837" t="n"/>
      <c r="R1344" s="837" t="n"/>
      <c r="S1344" s="837" t="n"/>
      <c r="T1344" s="711" t="n"/>
      <c r="U1344" s="711" t="n"/>
      <c r="V1344" s="837" t="n"/>
      <c r="W1344" s="837" t="n"/>
      <c r="X1344" s="711" t="n"/>
      <c r="Y1344" s="711" t="n"/>
      <c r="Z1344" s="837" t="n"/>
      <c r="AA1344" s="837" t="n"/>
      <c r="AB1344" s="837" t="n"/>
      <c r="AC1344" s="837" t="n"/>
      <c r="AD1344" s="837" t="n"/>
      <c r="AE1344" s="837" t="n"/>
      <c r="AF1344" s="837" t="n"/>
      <c r="AG1344" s="837" t="n"/>
      <c r="AH1344" s="837" t="n"/>
      <c r="AI1344" s="837" t="n"/>
    </row>
    <row r="1345" ht="15" customHeight="1" s="1659">
      <c r="E1345" s="837" t="n"/>
      <c r="F1345" s="837" t="n"/>
      <c r="G1345" s="837" t="n"/>
      <c r="H1345" s="837" t="n"/>
      <c r="I1345" s="837" t="n"/>
      <c r="J1345" s="837" t="n"/>
      <c r="K1345" s="837" t="n"/>
      <c r="L1345" s="837" t="n"/>
      <c r="M1345" s="837" t="n"/>
      <c r="N1345" s="837" t="n"/>
      <c r="O1345" s="837" t="n"/>
      <c r="P1345" s="837" t="n"/>
      <c r="Q1345" s="837" t="n"/>
      <c r="R1345" s="837" t="n"/>
      <c r="S1345" s="837" t="n"/>
      <c r="T1345" s="711" t="n"/>
      <c r="U1345" s="711" t="n"/>
      <c r="V1345" s="837" t="n"/>
      <c r="W1345" s="837" t="n"/>
      <c r="X1345" s="711" t="n"/>
      <c r="Y1345" s="711" t="n"/>
      <c r="Z1345" s="837" t="n"/>
      <c r="AA1345" s="837" t="n"/>
      <c r="AB1345" s="837" t="n"/>
      <c r="AC1345" s="837" t="n"/>
      <c r="AD1345" s="837" t="n"/>
      <c r="AE1345" s="837" t="n"/>
      <c r="AF1345" s="837" t="n"/>
      <c r="AG1345" s="837" t="n"/>
      <c r="AH1345" s="837" t="n"/>
      <c r="AI1345" s="837" t="n"/>
    </row>
    <row r="1346" ht="15" customHeight="1" s="1659">
      <c r="E1346" s="837" t="n"/>
      <c r="F1346" s="837" t="n"/>
      <c r="G1346" s="837" t="n"/>
      <c r="H1346" s="837" t="n"/>
      <c r="I1346" s="837" t="n"/>
      <c r="J1346" s="837" t="n"/>
      <c r="K1346" s="837" t="n"/>
      <c r="L1346" s="837" t="n"/>
      <c r="M1346" s="837" t="n"/>
      <c r="N1346" s="837" t="n"/>
      <c r="O1346" s="837" t="n"/>
      <c r="P1346" s="837" t="n"/>
      <c r="Q1346" s="837" t="n"/>
      <c r="R1346" s="837" t="n"/>
      <c r="S1346" s="837" t="n"/>
      <c r="T1346" s="711" t="n"/>
      <c r="U1346" s="711" t="n"/>
      <c r="V1346" s="837" t="n"/>
      <c r="W1346" s="837" t="n"/>
      <c r="X1346" s="711" t="n"/>
      <c r="Y1346" s="711" t="n"/>
      <c r="Z1346" s="837" t="n"/>
      <c r="AA1346" s="837" t="n"/>
      <c r="AB1346" s="837" t="n"/>
      <c r="AC1346" s="837" t="n"/>
      <c r="AD1346" s="837" t="n"/>
      <c r="AE1346" s="837" t="n"/>
      <c r="AF1346" s="837" t="n"/>
      <c r="AG1346" s="837" t="n"/>
      <c r="AH1346" s="837" t="n"/>
      <c r="AI1346" s="837" t="n"/>
    </row>
    <row r="1347" ht="15" customHeight="1" s="1659">
      <c r="E1347" s="837" t="n"/>
      <c r="F1347" s="837" t="n"/>
      <c r="G1347" s="837" t="n"/>
      <c r="H1347" s="837" t="n"/>
      <c r="I1347" s="837" t="n"/>
      <c r="J1347" s="837" t="n"/>
      <c r="K1347" s="837" t="n"/>
      <c r="L1347" s="837" t="n"/>
      <c r="M1347" s="837" t="n"/>
      <c r="N1347" s="837" t="n"/>
      <c r="O1347" s="837" t="n"/>
      <c r="P1347" s="837" t="n"/>
      <c r="Q1347" s="837" t="n"/>
      <c r="R1347" s="837" t="n"/>
      <c r="S1347" s="837" t="n"/>
      <c r="T1347" s="711" t="n"/>
      <c r="U1347" s="711" t="n"/>
      <c r="V1347" s="837" t="n"/>
      <c r="W1347" s="837" t="n"/>
      <c r="X1347" s="711" t="n"/>
      <c r="Y1347" s="711" t="n"/>
      <c r="Z1347" s="837" t="n"/>
      <c r="AA1347" s="837" t="n"/>
      <c r="AB1347" s="837" t="n"/>
      <c r="AC1347" s="837" t="n"/>
      <c r="AD1347" s="837" t="n"/>
      <c r="AE1347" s="837" t="n"/>
      <c r="AF1347" s="837" t="n"/>
      <c r="AG1347" s="837" t="n"/>
      <c r="AH1347" s="837" t="n"/>
      <c r="AI1347" s="837" t="n"/>
    </row>
    <row r="1348" ht="15" customHeight="1" s="1659">
      <c r="E1348" s="837" t="n"/>
      <c r="F1348" s="837" t="n"/>
      <c r="G1348" s="837" t="n"/>
      <c r="H1348" s="837" t="n"/>
      <c r="I1348" s="837" t="n"/>
      <c r="J1348" s="837" t="n"/>
      <c r="K1348" s="837" t="n"/>
      <c r="L1348" s="837" t="n"/>
      <c r="M1348" s="837" t="n"/>
      <c r="N1348" s="837" t="n"/>
      <c r="O1348" s="837" t="n"/>
      <c r="P1348" s="837" t="n"/>
      <c r="Q1348" s="837" t="n"/>
      <c r="R1348" s="837" t="n"/>
      <c r="S1348" s="837" t="n"/>
      <c r="T1348" s="711" t="n"/>
      <c r="U1348" s="711" t="n"/>
      <c r="V1348" s="837" t="n"/>
      <c r="W1348" s="837" t="n"/>
      <c r="X1348" s="711" t="n"/>
      <c r="Y1348" s="711" t="n"/>
      <c r="Z1348" s="837" t="n"/>
      <c r="AA1348" s="837" t="n"/>
      <c r="AB1348" s="837" t="n"/>
      <c r="AC1348" s="837" t="n"/>
      <c r="AD1348" s="837" t="n"/>
      <c r="AE1348" s="837" t="n"/>
      <c r="AF1348" s="837" t="n"/>
      <c r="AG1348" s="837" t="n"/>
      <c r="AH1348" s="837" t="n"/>
      <c r="AI1348" s="837" t="n"/>
    </row>
    <row r="1349" ht="15" customHeight="1" s="1659">
      <c r="E1349" s="837" t="n"/>
      <c r="F1349" s="837" t="n"/>
      <c r="G1349" s="837" t="n"/>
      <c r="H1349" s="837" t="n"/>
      <c r="I1349" s="837" t="n"/>
      <c r="J1349" s="837" t="n"/>
      <c r="K1349" s="837" t="n"/>
      <c r="L1349" s="837" t="n"/>
      <c r="M1349" s="837" t="n"/>
      <c r="N1349" s="837" t="n"/>
      <c r="O1349" s="837" t="n"/>
      <c r="P1349" s="837" t="n"/>
      <c r="Q1349" s="837" t="n"/>
      <c r="R1349" s="837" t="n"/>
      <c r="S1349" s="837" t="n"/>
      <c r="T1349" s="711" t="n"/>
      <c r="U1349" s="711" t="n"/>
      <c r="V1349" s="837" t="n"/>
      <c r="W1349" s="837" t="n"/>
      <c r="X1349" s="711" t="n"/>
      <c r="Y1349" s="711" t="n"/>
      <c r="Z1349" s="837" t="n"/>
      <c r="AA1349" s="837" t="n"/>
      <c r="AB1349" s="837" t="n"/>
      <c r="AC1349" s="837" t="n"/>
      <c r="AD1349" s="837" t="n"/>
      <c r="AE1349" s="837" t="n"/>
      <c r="AF1349" s="837" t="n"/>
      <c r="AG1349" s="837" t="n"/>
      <c r="AH1349" s="837" t="n"/>
      <c r="AI1349" s="837" t="n"/>
    </row>
    <row r="1350" ht="15" customHeight="1" s="1659">
      <c r="E1350" s="837" t="n"/>
      <c r="F1350" s="837" t="n"/>
      <c r="G1350" s="837" t="n"/>
      <c r="H1350" s="837" t="n"/>
      <c r="I1350" s="837" t="n"/>
      <c r="J1350" s="837" t="n"/>
      <c r="K1350" s="837" t="n"/>
      <c r="L1350" s="837" t="n"/>
      <c r="M1350" s="837" t="n"/>
      <c r="N1350" s="837" t="n"/>
      <c r="O1350" s="837" t="n"/>
      <c r="P1350" s="837" t="n"/>
      <c r="Q1350" s="837" t="n"/>
      <c r="R1350" s="837" t="n"/>
      <c r="S1350" s="837" t="n"/>
      <c r="T1350" s="711" t="n"/>
      <c r="U1350" s="711" t="n"/>
      <c r="V1350" s="837" t="n"/>
      <c r="W1350" s="837" t="n"/>
      <c r="X1350" s="711" t="n"/>
      <c r="Y1350" s="711" t="n"/>
      <c r="Z1350" s="837" t="n"/>
      <c r="AA1350" s="837" t="n"/>
      <c r="AB1350" s="837" t="n"/>
      <c r="AC1350" s="837" t="n"/>
      <c r="AD1350" s="837" t="n"/>
      <c r="AE1350" s="837" t="n"/>
      <c r="AF1350" s="837" t="n"/>
      <c r="AG1350" s="837" t="n"/>
      <c r="AH1350" s="837" t="n"/>
      <c r="AI1350" s="837" t="n"/>
    </row>
    <row r="1351" ht="15" customHeight="1" s="1659">
      <c r="E1351" s="837" t="n"/>
      <c r="F1351" s="837" t="n"/>
      <c r="G1351" s="837" t="n"/>
      <c r="H1351" s="837" t="n"/>
      <c r="I1351" s="837" t="n"/>
      <c r="J1351" s="837" t="n"/>
      <c r="K1351" s="837" t="n"/>
      <c r="L1351" s="837" t="n"/>
      <c r="M1351" s="837" t="n"/>
      <c r="N1351" s="837" t="n"/>
      <c r="O1351" s="837" t="n"/>
      <c r="P1351" s="837" t="n"/>
      <c r="Q1351" s="837" t="n"/>
      <c r="R1351" s="837" t="n"/>
      <c r="S1351" s="837" t="n"/>
      <c r="T1351" s="711" t="n"/>
      <c r="U1351" s="711" t="n"/>
      <c r="V1351" s="837" t="n"/>
      <c r="W1351" s="837" t="n"/>
      <c r="X1351" s="711" t="n"/>
      <c r="Y1351" s="711" t="n"/>
      <c r="Z1351" s="837" t="n"/>
      <c r="AA1351" s="837" t="n"/>
      <c r="AB1351" s="837" t="n"/>
      <c r="AC1351" s="837" t="n"/>
      <c r="AD1351" s="837" t="n"/>
      <c r="AE1351" s="837" t="n"/>
      <c r="AF1351" s="837" t="n"/>
      <c r="AG1351" s="837" t="n"/>
      <c r="AH1351" s="837" t="n"/>
      <c r="AI1351" s="837" t="n"/>
    </row>
    <row r="1352" ht="15" customHeight="1" s="1659">
      <c r="E1352" s="837" t="n"/>
      <c r="F1352" s="837" t="n"/>
      <c r="G1352" s="837" t="n"/>
      <c r="H1352" s="837" t="n"/>
      <c r="I1352" s="837" t="n"/>
      <c r="J1352" s="837" t="n"/>
      <c r="K1352" s="837" t="n"/>
      <c r="L1352" s="837" t="n"/>
      <c r="M1352" s="837" t="n"/>
      <c r="N1352" s="837" t="n"/>
      <c r="O1352" s="837" t="n"/>
      <c r="P1352" s="837" t="n"/>
      <c r="Q1352" s="837" t="n"/>
      <c r="R1352" s="837" t="n"/>
      <c r="S1352" s="837" t="n"/>
      <c r="T1352" s="711" t="n"/>
      <c r="U1352" s="711" t="n"/>
      <c r="V1352" s="837" t="n"/>
      <c r="W1352" s="837" t="n"/>
      <c r="X1352" s="711" t="n"/>
      <c r="Y1352" s="711" t="n"/>
      <c r="Z1352" s="837" t="n"/>
      <c r="AA1352" s="837" t="n"/>
      <c r="AB1352" s="837" t="n"/>
      <c r="AC1352" s="837" t="n"/>
      <c r="AD1352" s="837" t="n"/>
      <c r="AE1352" s="837" t="n"/>
      <c r="AF1352" s="837" t="n"/>
      <c r="AG1352" s="837" t="n"/>
      <c r="AH1352" s="837" t="n"/>
      <c r="AI1352" s="837" t="n"/>
    </row>
    <row r="1353" ht="15" customHeight="1" s="1659">
      <c r="E1353" s="837" t="n"/>
      <c r="F1353" s="837" t="n"/>
      <c r="G1353" s="837" t="n"/>
      <c r="H1353" s="837" t="n"/>
      <c r="I1353" s="837" t="n"/>
      <c r="J1353" s="837" t="n"/>
      <c r="K1353" s="837" t="n"/>
      <c r="L1353" s="837" t="n"/>
      <c r="M1353" s="837" t="n"/>
      <c r="N1353" s="837" t="n"/>
      <c r="O1353" s="837" t="n"/>
      <c r="P1353" s="837" t="n"/>
      <c r="Q1353" s="837" t="n"/>
      <c r="R1353" s="837" t="n"/>
      <c r="S1353" s="837" t="n"/>
      <c r="T1353" s="711" t="n"/>
      <c r="U1353" s="711" t="n"/>
      <c r="V1353" s="837" t="n"/>
      <c r="W1353" s="837" t="n"/>
      <c r="X1353" s="711" t="n"/>
      <c r="Y1353" s="711" t="n"/>
      <c r="Z1353" s="837" t="n"/>
      <c r="AA1353" s="837" t="n"/>
      <c r="AB1353" s="837" t="n"/>
      <c r="AC1353" s="837" t="n"/>
      <c r="AD1353" s="837" t="n"/>
      <c r="AE1353" s="837" t="n"/>
      <c r="AF1353" s="837" t="n"/>
      <c r="AG1353" s="837" t="n"/>
      <c r="AH1353" s="837" t="n"/>
      <c r="AI1353" s="837" t="n"/>
    </row>
    <row r="1354" ht="15" customHeight="1" s="1659">
      <c r="E1354" s="837" t="n"/>
      <c r="F1354" s="837" t="n"/>
      <c r="G1354" s="837" t="n"/>
      <c r="H1354" s="837" t="n"/>
      <c r="I1354" s="837" t="n"/>
      <c r="J1354" s="837" t="n"/>
      <c r="K1354" s="837" t="n"/>
      <c r="L1354" s="837" t="n"/>
      <c r="M1354" s="837" t="n"/>
      <c r="N1354" s="837" t="n"/>
      <c r="O1354" s="837" t="n"/>
      <c r="P1354" s="837" t="n"/>
      <c r="Q1354" s="837" t="n"/>
      <c r="R1354" s="837" t="n"/>
      <c r="S1354" s="837" t="n"/>
      <c r="T1354" s="711" t="n"/>
      <c r="U1354" s="711" t="n"/>
      <c r="V1354" s="837" t="n"/>
      <c r="W1354" s="837" t="n"/>
      <c r="X1354" s="711" t="n"/>
      <c r="Y1354" s="711" t="n"/>
      <c r="Z1354" s="837" t="n"/>
      <c r="AA1354" s="837" t="n"/>
      <c r="AB1354" s="837" t="n"/>
      <c r="AC1354" s="837" t="n"/>
      <c r="AD1354" s="837" t="n"/>
      <c r="AE1354" s="837" t="n"/>
      <c r="AF1354" s="837" t="n"/>
      <c r="AG1354" s="837" t="n"/>
      <c r="AH1354" s="837" t="n"/>
      <c r="AI1354" s="837" t="n"/>
    </row>
    <row r="1355" ht="15" customHeight="1" s="1659">
      <c r="E1355" s="837" t="n"/>
      <c r="F1355" s="837" t="n"/>
      <c r="G1355" s="837" t="n"/>
      <c r="H1355" s="837" t="n"/>
      <c r="I1355" s="837" t="n"/>
      <c r="J1355" s="837" t="n"/>
      <c r="K1355" s="837" t="n"/>
      <c r="L1355" s="837" t="n"/>
      <c r="M1355" s="837" t="n"/>
      <c r="N1355" s="837" t="n"/>
      <c r="O1355" s="837" t="n"/>
      <c r="P1355" s="837" t="n"/>
      <c r="Q1355" s="837" t="n"/>
      <c r="R1355" s="837" t="n"/>
      <c r="S1355" s="837" t="n"/>
      <c r="T1355" s="711" t="n"/>
      <c r="U1355" s="711" t="n"/>
      <c r="V1355" s="837" t="n"/>
      <c r="W1355" s="837" t="n"/>
      <c r="X1355" s="711" t="n"/>
      <c r="Y1355" s="711" t="n"/>
      <c r="Z1355" s="837" t="n"/>
      <c r="AA1355" s="837" t="n"/>
      <c r="AB1355" s="837" t="n"/>
      <c r="AC1355" s="837" t="n"/>
      <c r="AD1355" s="837" t="n"/>
      <c r="AE1355" s="837" t="n"/>
      <c r="AF1355" s="837" t="n"/>
      <c r="AG1355" s="837" t="n"/>
      <c r="AH1355" s="837" t="n"/>
      <c r="AI1355" s="837" t="n"/>
    </row>
    <row r="1356" ht="15" customHeight="1" s="1659">
      <c r="E1356" s="837" t="n"/>
      <c r="F1356" s="837" t="n"/>
      <c r="G1356" s="837" t="n"/>
      <c r="H1356" s="837" t="n"/>
      <c r="I1356" s="837" t="n"/>
      <c r="J1356" s="837" t="n"/>
      <c r="K1356" s="837" t="n"/>
      <c r="L1356" s="837" t="n"/>
      <c r="M1356" s="837" t="n"/>
      <c r="N1356" s="837" t="n"/>
      <c r="O1356" s="837" t="n"/>
      <c r="P1356" s="837" t="n"/>
      <c r="Q1356" s="837" t="n"/>
      <c r="R1356" s="837" t="n"/>
      <c r="S1356" s="837" t="n"/>
      <c r="T1356" s="711" t="n"/>
      <c r="U1356" s="711" t="n"/>
      <c r="V1356" s="837" t="n"/>
      <c r="W1356" s="837" t="n"/>
      <c r="X1356" s="711" t="n"/>
      <c r="Y1356" s="711" t="n"/>
      <c r="Z1356" s="837" t="n"/>
      <c r="AA1356" s="837" t="n"/>
      <c r="AB1356" s="837" t="n"/>
      <c r="AC1356" s="837" t="n"/>
      <c r="AD1356" s="837" t="n"/>
      <c r="AE1356" s="837" t="n"/>
      <c r="AF1356" s="837" t="n"/>
      <c r="AG1356" s="837" t="n"/>
      <c r="AH1356" s="837" t="n"/>
      <c r="AI1356" s="837" t="n"/>
    </row>
    <row r="1357" ht="15" customHeight="1" s="1659">
      <c r="E1357" s="837" t="n"/>
      <c r="F1357" s="837" t="n"/>
      <c r="G1357" s="837" t="n"/>
      <c r="H1357" s="837" t="n"/>
      <c r="I1357" s="837" t="n"/>
      <c r="J1357" s="837" t="n"/>
      <c r="K1357" s="837" t="n"/>
      <c r="L1357" s="837" t="n"/>
      <c r="M1357" s="837" t="n"/>
      <c r="N1357" s="837" t="n"/>
      <c r="O1357" s="837" t="n"/>
      <c r="P1357" s="837" t="n"/>
      <c r="Q1357" s="837" t="n"/>
      <c r="R1357" s="837" t="n"/>
      <c r="S1357" s="837" t="n"/>
      <c r="T1357" s="711" t="n"/>
      <c r="U1357" s="711" t="n"/>
      <c r="V1357" s="837" t="n"/>
      <c r="W1357" s="837" t="n"/>
      <c r="X1357" s="711" t="n"/>
      <c r="Y1357" s="711" t="n"/>
      <c r="Z1357" s="837" t="n"/>
      <c r="AA1357" s="837" t="n"/>
      <c r="AB1357" s="837" t="n"/>
      <c r="AC1357" s="837" t="n"/>
      <c r="AD1357" s="837" t="n"/>
      <c r="AE1357" s="837" t="n"/>
      <c r="AF1357" s="837" t="n"/>
      <c r="AG1357" s="837" t="n"/>
      <c r="AH1357" s="837" t="n"/>
      <c r="AI1357" s="837" t="n"/>
    </row>
    <row r="1358" ht="15" customHeight="1" s="1659">
      <c r="E1358" s="837" t="n"/>
      <c r="F1358" s="837" t="n"/>
      <c r="G1358" s="837" t="n"/>
      <c r="H1358" s="837" t="n"/>
      <c r="I1358" s="837" t="n"/>
      <c r="J1358" s="837" t="n"/>
      <c r="K1358" s="837" t="n"/>
      <c r="L1358" s="837" t="n"/>
      <c r="M1358" s="837" t="n"/>
      <c r="N1358" s="837" t="n"/>
      <c r="O1358" s="837" t="n"/>
      <c r="P1358" s="837" t="n"/>
      <c r="Q1358" s="837" t="n"/>
      <c r="R1358" s="837" t="n"/>
      <c r="S1358" s="837" t="n"/>
      <c r="T1358" s="711" t="n"/>
      <c r="U1358" s="711" t="n"/>
      <c r="V1358" s="837" t="n"/>
      <c r="W1358" s="837" t="n"/>
      <c r="X1358" s="711" t="n"/>
      <c r="Y1358" s="711" t="n"/>
      <c r="Z1358" s="837" t="n"/>
      <c r="AA1358" s="837" t="n"/>
      <c r="AB1358" s="837" t="n"/>
      <c r="AC1358" s="837" t="n"/>
      <c r="AD1358" s="837" t="n"/>
      <c r="AE1358" s="837" t="n"/>
      <c r="AF1358" s="837" t="n"/>
      <c r="AG1358" s="837" t="n"/>
      <c r="AH1358" s="837" t="n"/>
      <c r="AI1358" s="837" t="n"/>
    </row>
    <row r="1359" ht="15" customHeight="1" s="1659">
      <c r="E1359" s="837" t="n"/>
      <c r="F1359" s="837" t="n"/>
      <c r="G1359" s="837" t="n"/>
      <c r="H1359" s="837" t="n"/>
      <c r="I1359" s="837" t="n"/>
      <c r="J1359" s="837" t="n"/>
      <c r="K1359" s="837" t="n"/>
      <c r="L1359" s="837" t="n"/>
      <c r="M1359" s="837" t="n"/>
      <c r="N1359" s="837" t="n"/>
      <c r="O1359" s="837" t="n"/>
      <c r="P1359" s="837" t="n"/>
      <c r="Q1359" s="837" t="n"/>
      <c r="R1359" s="837" t="n"/>
      <c r="S1359" s="837" t="n"/>
      <c r="T1359" s="711" t="n"/>
      <c r="U1359" s="711" t="n"/>
      <c r="V1359" s="837" t="n"/>
      <c r="W1359" s="837" t="n"/>
      <c r="X1359" s="711" t="n"/>
      <c r="Y1359" s="711" t="n"/>
      <c r="Z1359" s="837" t="n"/>
      <c r="AA1359" s="837" t="n"/>
      <c r="AB1359" s="837" t="n"/>
      <c r="AC1359" s="837" t="n"/>
      <c r="AD1359" s="837" t="n"/>
      <c r="AE1359" s="837" t="n"/>
      <c r="AF1359" s="837" t="n"/>
      <c r="AG1359" s="837" t="n"/>
      <c r="AH1359" s="837" t="n"/>
      <c r="AI1359" s="837" t="n"/>
    </row>
    <row r="1360" ht="15" customHeight="1" s="1659">
      <c r="E1360" s="837" t="n"/>
      <c r="F1360" s="837" t="n"/>
      <c r="G1360" s="837" t="n"/>
      <c r="H1360" s="837" t="n"/>
      <c r="I1360" s="837" t="n"/>
      <c r="J1360" s="837" t="n"/>
      <c r="K1360" s="837" t="n"/>
      <c r="L1360" s="837" t="n"/>
      <c r="M1360" s="837" t="n"/>
      <c r="N1360" s="837" t="n"/>
      <c r="O1360" s="837" t="n"/>
      <c r="P1360" s="837" t="n"/>
      <c r="Q1360" s="837" t="n"/>
      <c r="R1360" s="837" t="n"/>
      <c r="S1360" s="837" t="n"/>
      <c r="T1360" s="711" t="n"/>
      <c r="U1360" s="711" t="n"/>
      <c r="V1360" s="837" t="n"/>
      <c r="W1360" s="837" t="n"/>
      <c r="X1360" s="711" t="n"/>
      <c r="Y1360" s="711" t="n"/>
      <c r="Z1360" s="837" t="n"/>
      <c r="AA1360" s="837" t="n"/>
      <c r="AB1360" s="837" t="n"/>
      <c r="AC1360" s="837" t="n"/>
      <c r="AD1360" s="837" t="n"/>
      <c r="AE1360" s="837" t="n"/>
      <c r="AF1360" s="837" t="n"/>
      <c r="AG1360" s="837" t="n"/>
      <c r="AH1360" s="837" t="n"/>
      <c r="AI1360" s="837" t="n"/>
    </row>
    <row r="1361" ht="15" customHeight="1" s="1659">
      <c r="E1361" s="837" t="n"/>
      <c r="F1361" s="837" t="n"/>
      <c r="G1361" s="837" t="n"/>
      <c r="H1361" s="837" t="n"/>
      <c r="I1361" s="837" t="n"/>
      <c r="J1361" s="837" t="n"/>
      <c r="K1361" s="837" t="n"/>
      <c r="L1361" s="837" t="n"/>
      <c r="M1361" s="837" t="n"/>
      <c r="N1361" s="837" t="n"/>
      <c r="O1361" s="837" t="n"/>
      <c r="P1361" s="837" t="n"/>
      <c r="Q1361" s="837" t="n"/>
      <c r="R1361" s="837" t="n"/>
      <c r="S1361" s="837" t="n"/>
      <c r="T1361" s="711" t="n"/>
      <c r="U1361" s="711" t="n"/>
      <c r="V1361" s="837" t="n"/>
      <c r="W1361" s="837" t="n"/>
      <c r="X1361" s="711" t="n"/>
      <c r="Y1361" s="711" t="n"/>
      <c r="Z1361" s="837" t="n"/>
      <c r="AA1361" s="837" t="n"/>
      <c r="AB1361" s="837" t="n"/>
      <c r="AC1361" s="837" t="n"/>
      <c r="AD1361" s="837" t="n"/>
      <c r="AE1361" s="837" t="n"/>
      <c r="AF1361" s="837" t="n"/>
      <c r="AG1361" s="837" t="n"/>
      <c r="AH1361" s="837" t="n"/>
      <c r="AI1361" s="837" t="n"/>
    </row>
    <row r="1362" ht="15" customHeight="1" s="1659">
      <c r="E1362" s="837" t="n"/>
      <c r="F1362" s="837" t="n"/>
      <c r="G1362" s="837" t="n"/>
      <c r="H1362" s="837" t="n"/>
      <c r="I1362" s="837" t="n"/>
      <c r="J1362" s="837" t="n"/>
      <c r="K1362" s="837" t="n"/>
      <c r="L1362" s="837" t="n"/>
      <c r="M1362" s="837" t="n"/>
      <c r="N1362" s="837" t="n"/>
      <c r="O1362" s="837" t="n"/>
      <c r="P1362" s="837" t="n"/>
      <c r="Q1362" s="837" t="n"/>
      <c r="R1362" s="837" t="n"/>
      <c r="S1362" s="837" t="n"/>
      <c r="T1362" s="711" t="n"/>
      <c r="U1362" s="711" t="n"/>
      <c r="V1362" s="837" t="n"/>
      <c r="W1362" s="837" t="n"/>
      <c r="X1362" s="711" t="n"/>
      <c r="Y1362" s="711" t="n"/>
      <c r="Z1362" s="837" t="n"/>
      <c r="AA1362" s="837" t="n"/>
      <c r="AB1362" s="837" t="n"/>
      <c r="AC1362" s="837" t="n"/>
      <c r="AD1362" s="837" t="n"/>
      <c r="AE1362" s="837" t="n"/>
      <c r="AF1362" s="837" t="n"/>
      <c r="AG1362" s="837" t="n"/>
      <c r="AH1362" s="837" t="n"/>
      <c r="AI1362" s="837" t="n"/>
    </row>
    <row r="1363" ht="15" customHeight="1" s="1659">
      <c r="E1363" s="837" t="n"/>
      <c r="F1363" s="837" t="n"/>
      <c r="G1363" s="837" t="n"/>
      <c r="H1363" s="837" t="n"/>
      <c r="I1363" s="837" t="n"/>
      <c r="J1363" s="837" t="n"/>
      <c r="K1363" s="837" t="n"/>
      <c r="L1363" s="837" t="n"/>
      <c r="M1363" s="837" t="n"/>
      <c r="N1363" s="837" t="n"/>
      <c r="O1363" s="837" t="n"/>
      <c r="P1363" s="837" t="n"/>
      <c r="Q1363" s="837" t="n"/>
      <c r="R1363" s="837" t="n"/>
      <c r="S1363" s="837" t="n"/>
      <c r="T1363" s="711" t="n"/>
      <c r="U1363" s="711" t="n"/>
      <c r="V1363" s="837" t="n"/>
      <c r="W1363" s="837" t="n"/>
      <c r="X1363" s="711" t="n"/>
      <c r="Y1363" s="711" t="n"/>
      <c r="Z1363" s="837" t="n"/>
      <c r="AA1363" s="837" t="n"/>
      <c r="AB1363" s="837" t="n"/>
      <c r="AC1363" s="837" t="n"/>
      <c r="AD1363" s="837" t="n"/>
      <c r="AE1363" s="837" t="n"/>
      <c r="AF1363" s="837" t="n"/>
      <c r="AG1363" s="837" t="n"/>
      <c r="AH1363" s="837" t="n"/>
      <c r="AI1363" s="837" t="n"/>
    </row>
    <row r="1364" ht="15" customHeight="1" s="1659">
      <c r="E1364" s="837" t="n"/>
      <c r="F1364" s="837" t="n"/>
      <c r="G1364" s="837" t="n"/>
      <c r="H1364" s="837" t="n"/>
      <c r="I1364" s="837" t="n"/>
      <c r="J1364" s="837" t="n"/>
      <c r="K1364" s="837" t="n"/>
      <c r="L1364" s="837" t="n"/>
      <c r="M1364" s="837" t="n"/>
      <c r="N1364" s="837" t="n"/>
      <c r="O1364" s="837" t="n"/>
      <c r="P1364" s="837" t="n"/>
      <c r="Q1364" s="837" t="n"/>
      <c r="R1364" s="837" t="n"/>
      <c r="S1364" s="837" t="n"/>
      <c r="T1364" s="711" t="n"/>
      <c r="U1364" s="711" t="n"/>
      <c r="V1364" s="837" t="n"/>
      <c r="W1364" s="837" t="n"/>
      <c r="X1364" s="711" t="n"/>
      <c r="Y1364" s="711" t="n"/>
      <c r="Z1364" s="837" t="n"/>
      <c r="AA1364" s="837" t="n"/>
      <c r="AB1364" s="837" t="n"/>
      <c r="AC1364" s="837" t="n"/>
      <c r="AD1364" s="837" t="n"/>
      <c r="AE1364" s="837" t="n"/>
      <c r="AF1364" s="837" t="n"/>
      <c r="AG1364" s="837" t="n"/>
      <c r="AH1364" s="837" t="n"/>
      <c r="AI1364" s="837" t="n"/>
    </row>
    <row r="1365" ht="15" customHeight="1" s="1659">
      <c r="E1365" s="837" t="n"/>
      <c r="F1365" s="837" t="n"/>
      <c r="G1365" s="837" t="n"/>
      <c r="H1365" s="837" t="n"/>
      <c r="I1365" s="837" t="n"/>
      <c r="J1365" s="837" t="n"/>
      <c r="K1365" s="837" t="n"/>
      <c r="L1365" s="837" t="n"/>
      <c r="M1365" s="837" t="n"/>
      <c r="N1365" s="837" t="n"/>
      <c r="O1365" s="837" t="n"/>
      <c r="P1365" s="837" t="n"/>
      <c r="Q1365" s="837" t="n"/>
      <c r="R1365" s="837" t="n"/>
      <c r="S1365" s="837" t="n"/>
      <c r="T1365" s="711" t="n"/>
      <c r="U1365" s="711" t="n"/>
      <c r="V1365" s="837" t="n"/>
      <c r="W1365" s="837" t="n"/>
      <c r="X1365" s="711" t="n"/>
      <c r="Y1365" s="711" t="n"/>
      <c r="Z1365" s="837" t="n"/>
      <c r="AA1365" s="837" t="n"/>
      <c r="AB1365" s="837" t="n"/>
      <c r="AC1365" s="837" t="n"/>
      <c r="AD1365" s="837" t="n"/>
      <c r="AE1365" s="837" t="n"/>
      <c r="AF1365" s="837" t="n"/>
      <c r="AG1365" s="837" t="n"/>
      <c r="AH1365" s="837" t="n"/>
      <c r="AI1365" s="837" t="n"/>
    </row>
    <row r="1366" ht="15" customHeight="1" s="1659">
      <c r="E1366" s="837" t="n"/>
      <c r="F1366" s="837" t="n"/>
      <c r="G1366" s="837" t="n"/>
      <c r="H1366" s="837" t="n"/>
      <c r="I1366" s="837" t="n"/>
      <c r="J1366" s="837" t="n"/>
      <c r="K1366" s="837" t="n"/>
      <c r="L1366" s="837" t="n"/>
      <c r="M1366" s="837" t="n"/>
      <c r="N1366" s="837" t="n"/>
      <c r="O1366" s="837" t="n"/>
      <c r="P1366" s="837" t="n"/>
      <c r="Q1366" s="837" t="n"/>
      <c r="R1366" s="837" t="n"/>
      <c r="S1366" s="837" t="n"/>
      <c r="T1366" s="711" t="n"/>
      <c r="U1366" s="711" t="n"/>
      <c r="V1366" s="837" t="n"/>
      <c r="W1366" s="837" t="n"/>
      <c r="X1366" s="711" t="n"/>
      <c r="Y1366" s="711" t="n"/>
      <c r="Z1366" s="837" t="n"/>
      <c r="AA1366" s="837" t="n"/>
      <c r="AB1366" s="837" t="n"/>
      <c r="AC1366" s="837" t="n"/>
      <c r="AD1366" s="837" t="n"/>
      <c r="AE1366" s="837" t="n"/>
      <c r="AF1366" s="837" t="n"/>
      <c r="AG1366" s="837" t="n"/>
      <c r="AH1366" s="837" t="n"/>
      <c r="AI1366" s="837" t="n"/>
    </row>
    <row r="1367" ht="15" customHeight="1" s="1659">
      <c r="E1367" s="837" t="n"/>
      <c r="F1367" s="837" t="n"/>
      <c r="G1367" s="837" t="n"/>
      <c r="H1367" s="837" t="n"/>
      <c r="I1367" s="837" t="n"/>
      <c r="J1367" s="837" t="n"/>
      <c r="K1367" s="837" t="n"/>
      <c r="L1367" s="837" t="n"/>
      <c r="M1367" s="837" t="n"/>
      <c r="N1367" s="837" t="n"/>
      <c r="O1367" s="837" t="n"/>
      <c r="P1367" s="837" t="n"/>
      <c r="Q1367" s="837" t="n"/>
      <c r="R1367" s="837" t="n"/>
      <c r="S1367" s="837" t="n"/>
      <c r="T1367" s="711" t="n"/>
      <c r="U1367" s="711" t="n"/>
      <c r="V1367" s="837" t="n"/>
      <c r="W1367" s="837" t="n"/>
      <c r="X1367" s="711" t="n"/>
      <c r="Y1367" s="711" t="n"/>
      <c r="Z1367" s="837" t="n"/>
      <c r="AA1367" s="837" t="n"/>
      <c r="AB1367" s="837" t="n"/>
      <c r="AC1367" s="837" t="n"/>
      <c r="AD1367" s="837" t="n"/>
      <c r="AE1367" s="837" t="n"/>
      <c r="AF1367" s="837" t="n"/>
      <c r="AG1367" s="837" t="n"/>
      <c r="AH1367" s="837" t="n"/>
      <c r="AI1367" s="837" t="n"/>
    </row>
    <row r="1368" ht="15" customHeight="1" s="1659">
      <c r="E1368" s="837" t="n"/>
      <c r="F1368" s="837" t="n"/>
      <c r="G1368" s="837" t="n"/>
      <c r="H1368" s="837" t="n"/>
      <c r="I1368" s="837" t="n"/>
      <c r="J1368" s="837" t="n"/>
      <c r="K1368" s="837" t="n"/>
      <c r="L1368" s="837" t="n"/>
      <c r="M1368" s="837" t="n"/>
      <c r="N1368" s="837" t="n"/>
      <c r="O1368" s="837" t="n"/>
      <c r="P1368" s="837" t="n"/>
      <c r="Q1368" s="837" t="n"/>
      <c r="R1368" s="837" t="n"/>
      <c r="S1368" s="837" t="n"/>
      <c r="T1368" s="711" t="n"/>
      <c r="U1368" s="711" t="n"/>
      <c r="V1368" s="837" t="n"/>
      <c r="W1368" s="837" t="n"/>
      <c r="X1368" s="711" t="n"/>
      <c r="Y1368" s="711" t="n"/>
      <c r="Z1368" s="837" t="n"/>
      <c r="AA1368" s="837" t="n"/>
      <c r="AB1368" s="837" t="n"/>
      <c r="AC1368" s="837" t="n"/>
      <c r="AD1368" s="837" t="n"/>
      <c r="AE1368" s="837" t="n"/>
      <c r="AF1368" s="837" t="n"/>
      <c r="AG1368" s="837" t="n"/>
      <c r="AH1368" s="837" t="n"/>
      <c r="AI1368" s="837" t="n"/>
    </row>
    <row r="1369" ht="15" customHeight="1" s="1659">
      <c r="E1369" s="837" t="n"/>
      <c r="F1369" s="837" t="n"/>
      <c r="G1369" s="837" t="n"/>
      <c r="H1369" s="837" t="n"/>
      <c r="I1369" s="837" t="n"/>
      <c r="J1369" s="837" t="n"/>
      <c r="K1369" s="837" t="n"/>
      <c r="L1369" s="837" t="n"/>
      <c r="M1369" s="837" t="n"/>
      <c r="N1369" s="837" t="n"/>
      <c r="O1369" s="837" t="n"/>
      <c r="P1369" s="837" t="n"/>
      <c r="Q1369" s="837" t="n"/>
      <c r="R1369" s="837" t="n"/>
      <c r="S1369" s="837" t="n"/>
      <c r="T1369" s="711" t="n"/>
      <c r="U1369" s="711" t="n"/>
      <c r="V1369" s="837" t="n"/>
      <c r="W1369" s="837" t="n"/>
      <c r="X1369" s="711" t="n"/>
      <c r="Y1369" s="711" t="n"/>
      <c r="Z1369" s="837" t="n"/>
      <c r="AA1369" s="837" t="n"/>
      <c r="AB1369" s="837" t="n"/>
      <c r="AC1369" s="837" t="n"/>
      <c r="AD1369" s="837" t="n"/>
      <c r="AE1369" s="837" t="n"/>
      <c r="AF1369" s="837" t="n"/>
      <c r="AG1369" s="837" t="n"/>
      <c r="AH1369" s="837" t="n"/>
      <c r="AI1369" s="837" t="n"/>
    </row>
    <row r="1370" ht="15" customHeight="1" s="1659">
      <c r="E1370" s="837" t="n"/>
      <c r="F1370" s="837" t="n"/>
      <c r="G1370" s="837" t="n"/>
      <c r="H1370" s="837" t="n"/>
      <c r="I1370" s="837" t="n"/>
      <c r="J1370" s="837" t="n"/>
      <c r="K1370" s="837" t="n"/>
      <c r="L1370" s="837" t="n"/>
      <c r="M1370" s="837" t="n"/>
      <c r="N1370" s="837" t="n"/>
      <c r="O1370" s="837" t="n"/>
      <c r="P1370" s="837" t="n"/>
      <c r="Q1370" s="837" t="n"/>
      <c r="R1370" s="837" t="n"/>
      <c r="S1370" s="837" t="n"/>
      <c r="T1370" s="711" t="n"/>
      <c r="U1370" s="711" t="n"/>
      <c r="V1370" s="837" t="n"/>
      <c r="W1370" s="837" t="n"/>
      <c r="X1370" s="711" t="n"/>
      <c r="Y1370" s="711" t="n"/>
      <c r="Z1370" s="837" t="n"/>
      <c r="AA1370" s="837" t="n"/>
      <c r="AB1370" s="837" t="n"/>
      <c r="AC1370" s="837" t="n"/>
      <c r="AD1370" s="837" t="n"/>
      <c r="AE1370" s="837" t="n"/>
      <c r="AF1370" s="837" t="n"/>
      <c r="AG1370" s="837" t="n"/>
      <c r="AH1370" s="837" t="n"/>
      <c r="AI1370" s="837" t="n"/>
    </row>
    <row r="1371" ht="15" customHeight="1" s="1659">
      <c r="E1371" s="837" t="n"/>
      <c r="F1371" s="837" t="n"/>
      <c r="G1371" s="837" t="n"/>
      <c r="H1371" s="837" t="n"/>
      <c r="I1371" s="837" t="n"/>
      <c r="J1371" s="837" t="n"/>
      <c r="K1371" s="837" t="n"/>
      <c r="L1371" s="837" t="n"/>
      <c r="M1371" s="837" t="n"/>
      <c r="N1371" s="837" t="n"/>
      <c r="O1371" s="837" t="n"/>
      <c r="P1371" s="837" t="n"/>
      <c r="Q1371" s="837" t="n"/>
      <c r="R1371" s="837" t="n"/>
      <c r="S1371" s="837" t="n"/>
      <c r="T1371" s="711" t="n"/>
      <c r="U1371" s="711" t="n"/>
      <c r="V1371" s="837" t="n"/>
      <c r="W1371" s="837" t="n"/>
      <c r="X1371" s="711" t="n"/>
      <c r="Y1371" s="711" t="n"/>
      <c r="Z1371" s="837" t="n"/>
      <c r="AA1371" s="837" t="n"/>
      <c r="AB1371" s="837" t="n"/>
      <c r="AC1371" s="837" t="n"/>
      <c r="AD1371" s="837" t="n"/>
      <c r="AE1371" s="837" t="n"/>
      <c r="AF1371" s="837" t="n"/>
      <c r="AG1371" s="837" t="n"/>
      <c r="AH1371" s="837" t="n"/>
      <c r="AI1371" s="837" t="n"/>
    </row>
    <row r="1372" ht="15" customHeight="1" s="1659">
      <c r="E1372" s="837" t="n"/>
      <c r="F1372" s="837" t="n"/>
      <c r="G1372" s="837" t="n"/>
      <c r="H1372" s="837" t="n"/>
      <c r="I1372" s="837" t="n"/>
      <c r="J1372" s="837" t="n"/>
      <c r="K1372" s="837" t="n"/>
      <c r="L1372" s="837" t="n"/>
      <c r="M1372" s="837" t="n"/>
      <c r="N1372" s="837" t="n"/>
      <c r="O1372" s="837" t="n"/>
      <c r="P1372" s="837" t="n"/>
      <c r="Q1372" s="837" t="n"/>
      <c r="R1372" s="837" t="n"/>
      <c r="S1372" s="837" t="n"/>
      <c r="T1372" s="711" t="n"/>
      <c r="U1372" s="711" t="n"/>
      <c r="V1372" s="837" t="n"/>
      <c r="W1372" s="837" t="n"/>
      <c r="X1372" s="711" t="n"/>
      <c r="Y1372" s="711" t="n"/>
      <c r="Z1372" s="837" t="n"/>
      <c r="AA1372" s="837" t="n"/>
      <c r="AB1372" s="837" t="n"/>
      <c r="AC1372" s="837" t="n"/>
      <c r="AD1372" s="837" t="n"/>
      <c r="AE1372" s="837" t="n"/>
      <c r="AF1372" s="837" t="n"/>
      <c r="AG1372" s="837" t="n"/>
      <c r="AH1372" s="837" t="n"/>
      <c r="AI1372" s="837" t="n"/>
    </row>
    <row r="1373" ht="15" customHeight="1" s="1659">
      <c r="E1373" s="837" t="n"/>
      <c r="F1373" s="837" t="n"/>
      <c r="G1373" s="837" t="n"/>
      <c r="H1373" s="837" t="n"/>
      <c r="I1373" s="837" t="n"/>
      <c r="J1373" s="837" t="n"/>
      <c r="K1373" s="837" t="n"/>
      <c r="L1373" s="837" t="n"/>
      <c r="M1373" s="837" t="n"/>
      <c r="N1373" s="837" t="n"/>
      <c r="O1373" s="837" t="n"/>
      <c r="P1373" s="837" t="n"/>
      <c r="Q1373" s="837" t="n"/>
      <c r="R1373" s="837" t="n"/>
      <c r="S1373" s="837" t="n"/>
      <c r="T1373" s="711" t="n"/>
      <c r="U1373" s="711" t="n"/>
      <c r="V1373" s="837" t="n"/>
      <c r="W1373" s="837" t="n"/>
      <c r="X1373" s="711" t="n"/>
      <c r="Y1373" s="711" t="n"/>
      <c r="Z1373" s="837" t="n"/>
      <c r="AA1373" s="837" t="n"/>
      <c r="AB1373" s="837" t="n"/>
      <c r="AC1373" s="837" t="n"/>
      <c r="AD1373" s="837" t="n"/>
      <c r="AE1373" s="837" t="n"/>
      <c r="AF1373" s="837" t="n"/>
      <c r="AG1373" s="837" t="n"/>
      <c r="AH1373" s="837" t="n"/>
      <c r="AI1373" s="837" t="n"/>
    </row>
    <row r="1374" ht="15" customHeight="1" s="1659">
      <c r="E1374" s="837" t="n"/>
      <c r="F1374" s="837" t="n"/>
      <c r="G1374" s="837" t="n"/>
      <c r="H1374" s="837" t="n"/>
      <c r="I1374" s="837" t="n"/>
      <c r="J1374" s="837" t="n"/>
      <c r="K1374" s="837" t="n"/>
      <c r="L1374" s="837" t="n"/>
      <c r="M1374" s="837" t="n"/>
      <c r="N1374" s="837" t="n"/>
      <c r="O1374" s="837" t="n"/>
      <c r="P1374" s="837" t="n"/>
      <c r="Q1374" s="837" t="n"/>
      <c r="R1374" s="837" t="n"/>
      <c r="S1374" s="837" t="n"/>
      <c r="T1374" s="711" t="n"/>
      <c r="U1374" s="711" t="n"/>
      <c r="V1374" s="837" t="n"/>
      <c r="W1374" s="837" t="n"/>
      <c r="X1374" s="711" t="n"/>
      <c r="Y1374" s="711" t="n"/>
      <c r="Z1374" s="837" t="n"/>
      <c r="AA1374" s="837" t="n"/>
      <c r="AB1374" s="837" t="n"/>
      <c r="AC1374" s="837" t="n"/>
      <c r="AD1374" s="837" t="n"/>
      <c r="AE1374" s="837" t="n"/>
      <c r="AF1374" s="837" t="n"/>
      <c r="AG1374" s="837" t="n"/>
      <c r="AH1374" s="837" t="n"/>
      <c r="AI1374" s="837" t="n"/>
    </row>
    <row r="1375" ht="15" customHeight="1" s="1659">
      <c r="E1375" s="837" t="n"/>
      <c r="F1375" s="837" t="n"/>
      <c r="G1375" s="837" t="n"/>
      <c r="H1375" s="837" t="n"/>
      <c r="I1375" s="837" t="n"/>
      <c r="J1375" s="837" t="n"/>
      <c r="K1375" s="837" t="n"/>
      <c r="L1375" s="837" t="n"/>
      <c r="M1375" s="837" t="n"/>
      <c r="N1375" s="837" t="n"/>
      <c r="O1375" s="837" t="n"/>
      <c r="P1375" s="837" t="n"/>
      <c r="Q1375" s="837" t="n"/>
      <c r="R1375" s="837" t="n"/>
      <c r="S1375" s="837" t="n"/>
      <c r="T1375" s="711" t="n"/>
      <c r="U1375" s="711" t="n"/>
      <c r="V1375" s="837" t="n"/>
      <c r="W1375" s="837" t="n"/>
      <c r="X1375" s="711" t="n"/>
      <c r="Y1375" s="711" t="n"/>
      <c r="Z1375" s="837" t="n"/>
      <c r="AA1375" s="837" t="n"/>
      <c r="AB1375" s="837" t="n"/>
      <c r="AC1375" s="837" t="n"/>
      <c r="AD1375" s="837" t="n"/>
      <c r="AE1375" s="837" t="n"/>
      <c r="AF1375" s="837" t="n"/>
      <c r="AG1375" s="837" t="n"/>
      <c r="AH1375" s="837" t="n"/>
      <c r="AI1375" s="837" t="n"/>
    </row>
    <row r="1376" ht="15" customHeight="1" s="1659">
      <c r="E1376" s="837" t="n"/>
      <c r="F1376" s="837" t="n"/>
      <c r="G1376" s="837" t="n"/>
      <c r="H1376" s="837" t="n"/>
      <c r="I1376" s="837" t="n"/>
      <c r="J1376" s="837" t="n"/>
      <c r="K1376" s="837" t="n"/>
      <c r="L1376" s="837" t="n"/>
      <c r="M1376" s="837" t="n"/>
      <c r="N1376" s="837" t="n"/>
      <c r="O1376" s="837" t="n"/>
      <c r="P1376" s="837" t="n"/>
      <c r="Q1376" s="837" t="n"/>
      <c r="R1376" s="837" t="n"/>
      <c r="S1376" s="837" t="n"/>
      <c r="T1376" s="711" t="n"/>
      <c r="U1376" s="711" t="n"/>
      <c r="V1376" s="837" t="n"/>
      <c r="W1376" s="837" t="n"/>
      <c r="X1376" s="711" t="n"/>
      <c r="Y1376" s="711" t="n"/>
      <c r="Z1376" s="837" t="n"/>
      <c r="AA1376" s="837" t="n"/>
      <c r="AB1376" s="837" t="n"/>
      <c r="AC1376" s="837" t="n"/>
      <c r="AD1376" s="837" t="n"/>
      <c r="AE1376" s="837" t="n"/>
      <c r="AF1376" s="837" t="n"/>
      <c r="AG1376" s="837" t="n"/>
      <c r="AH1376" s="837" t="n"/>
      <c r="AI1376" s="837" t="n"/>
    </row>
    <row r="1377" ht="15" customHeight="1" s="1659">
      <c r="E1377" s="837" t="n"/>
      <c r="F1377" s="837" t="n"/>
      <c r="G1377" s="837" t="n"/>
      <c r="H1377" s="837" t="n"/>
      <c r="I1377" s="837" t="n"/>
      <c r="J1377" s="837" t="n"/>
      <c r="K1377" s="837" t="n"/>
      <c r="L1377" s="837" t="n"/>
      <c r="M1377" s="837" t="n"/>
      <c r="N1377" s="837" t="n"/>
      <c r="O1377" s="837" t="n"/>
      <c r="P1377" s="837" t="n"/>
      <c r="Q1377" s="837" t="n"/>
      <c r="R1377" s="837" t="n"/>
      <c r="S1377" s="837" t="n"/>
      <c r="T1377" s="711" t="n"/>
      <c r="U1377" s="711" t="n"/>
      <c r="V1377" s="837" t="n"/>
      <c r="W1377" s="837" t="n"/>
      <c r="X1377" s="711" t="n"/>
      <c r="Y1377" s="711" t="n"/>
      <c r="Z1377" s="837" t="n"/>
      <c r="AA1377" s="837" t="n"/>
      <c r="AB1377" s="837" t="n"/>
      <c r="AC1377" s="837" t="n"/>
      <c r="AD1377" s="837" t="n"/>
      <c r="AE1377" s="837" t="n"/>
      <c r="AF1377" s="837" t="n"/>
      <c r="AG1377" s="837" t="n"/>
      <c r="AH1377" s="837" t="n"/>
      <c r="AI1377" s="837" t="n"/>
    </row>
    <row r="1378" ht="15" customHeight="1" s="1659">
      <c r="E1378" s="837" t="n"/>
      <c r="F1378" s="837" t="n"/>
      <c r="G1378" s="837" t="n"/>
      <c r="H1378" s="837" t="n"/>
      <c r="I1378" s="837" t="n"/>
      <c r="J1378" s="837" t="n"/>
      <c r="K1378" s="837" t="n"/>
      <c r="L1378" s="837" t="n"/>
      <c r="M1378" s="837" t="n"/>
      <c r="N1378" s="837" t="n"/>
      <c r="O1378" s="837" t="n"/>
      <c r="P1378" s="837" t="n"/>
      <c r="Q1378" s="837" t="n"/>
      <c r="R1378" s="837" t="n"/>
      <c r="S1378" s="837" t="n"/>
      <c r="T1378" s="711" t="n"/>
      <c r="U1378" s="711" t="n"/>
      <c r="V1378" s="837" t="n"/>
      <c r="W1378" s="837" t="n"/>
      <c r="X1378" s="711" t="n"/>
      <c r="Y1378" s="711" t="n"/>
      <c r="Z1378" s="837" t="n"/>
      <c r="AA1378" s="837" t="n"/>
      <c r="AB1378" s="837" t="n"/>
      <c r="AC1378" s="837" t="n"/>
      <c r="AD1378" s="837" t="n"/>
      <c r="AE1378" s="837" t="n"/>
      <c r="AF1378" s="837" t="n"/>
      <c r="AG1378" s="837" t="n"/>
      <c r="AH1378" s="837" t="n"/>
      <c r="AI1378" s="837" t="n"/>
    </row>
    <row r="1379" ht="15" customHeight="1" s="1659">
      <c r="E1379" s="837" t="n"/>
      <c r="F1379" s="837" t="n"/>
      <c r="G1379" s="837" t="n"/>
      <c r="H1379" s="837" t="n"/>
      <c r="I1379" s="837" t="n"/>
      <c r="J1379" s="837" t="n"/>
      <c r="K1379" s="837" t="n"/>
      <c r="L1379" s="837" t="n"/>
      <c r="M1379" s="837" t="n"/>
      <c r="N1379" s="837" t="n"/>
      <c r="O1379" s="837" t="n"/>
      <c r="P1379" s="837" t="n"/>
      <c r="Q1379" s="837" t="n"/>
      <c r="R1379" s="837" t="n"/>
      <c r="S1379" s="837" t="n"/>
      <c r="T1379" s="711" t="n"/>
      <c r="U1379" s="711" t="n"/>
      <c r="V1379" s="837" t="n"/>
      <c r="W1379" s="837" t="n"/>
      <c r="X1379" s="711" t="n"/>
      <c r="Y1379" s="711" t="n"/>
      <c r="Z1379" s="837" t="n"/>
      <c r="AA1379" s="837" t="n"/>
      <c r="AB1379" s="837" t="n"/>
      <c r="AC1379" s="837" t="n"/>
      <c r="AD1379" s="837" t="n"/>
      <c r="AE1379" s="837" t="n"/>
      <c r="AF1379" s="837" t="n"/>
      <c r="AG1379" s="837" t="n"/>
      <c r="AH1379" s="837" t="n"/>
      <c r="AI1379" s="837" t="n"/>
    </row>
    <row r="1380" ht="15" customHeight="1" s="1659">
      <c r="E1380" s="837" t="n"/>
      <c r="F1380" s="837" t="n"/>
      <c r="G1380" s="837" t="n"/>
      <c r="H1380" s="837" t="n"/>
      <c r="I1380" s="837" t="n"/>
      <c r="J1380" s="837" t="n"/>
      <c r="K1380" s="837" t="n"/>
      <c r="L1380" s="837" t="n"/>
      <c r="M1380" s="837" t="n"/>
      <c r="N1380" s="837" t="n"/>
      <c r="O1380" s="837" t="n"/>
      <c r="P1380" s="837" t="n"/>
      <c r="Q1380" s="837" t="n"/>
      <c r="R1380" s="837" t="n"/>
      <c r="S1380" s="837" t="n"/>
      <c r="T1380" s="711" t="n"/>
      <c r="U1380" s="711" t="n"/>
      <c r="V1380" s="837" t="n"/>
      <c r="W1380" s="837" t="n"/>
      <c r="X1380" s="711" t="n"/>
      <c r="Y1380" s="711" t="n"/>
      <c r="Z1380" s="837" t="n"/>
      <c r="AA1380" s="837" t="n"/>
      <c r="AB1380" s="837" t="n"/>
      <c r="AC1380" s="837" t="n"/>
      <c r="AD1380" s="837" t="n"/>
      <c r="AE1380" s="837" t="n"/>
      <c r="AF1380" s="837" t="n"/>
      <c r="AG1380" s="837" t="n"/>
      <c r="AH1380" s="837" t="n"/>
      <c r="AI1380" s="837" t="n"/>
    </row>
    <row r="1381" ht="15" customHeight="1" s="1659">
      <c r="E1381" s="837" t="n"/>
      <c r="F1381" s="837" t="n"/>
      <c r="G1381" s="837" t="n"/>
      <c r="H1381" s="837" t="n"/>
      <c r="I1381" s="837" t="n"/>
      <c r="J1381" s="837" t="n"/>
      <c r="K1381" s="837" t="n"/>
      <c r="L1381" s="837" t="n"/>
      <c r="M1381" s="837" t="n"/>
      <c r="N1381" s="837" t="n"/>
      <c r="O1381" s="837" t="n"/>
      <c r="P1381" s="837" t="n"/>
      <c r="Q1381" s="837" t="n"/>
      <c r="R1381" s="837" t="n"/>
      <c r="S1381" s="837" t="n"/>
      <c r="T1381" s="711" t="n"/>
      <c r="U1381" s="711" t="n"/>
      <c r="V1381" s="837" t="n"/>
      <c r="W1381" s="837" t="n"/>
      <c r="X1381" s="711" t="n"/>
      <c r="Y1381" s="711" t="n"/>
      <c r="Z1381" s="837" t="n"/>
      <c r="AA1381" s="837" t="n"/>
      <c r="AB1381" s="837" t="n"/>
      <c r="AC1381" s="837" t="n"/>
      <c r="AD1381" s="837" t="n"/>
      <c r="AE1381" s="837" t="n"/>
      <c r="AF1381" s="837" t="n"/>
      <c r="AG1381" s="837" t="n"/>
      <c r="AH1381" s="837" t="n"/>
      <c r="AI1381" s="837" t="n"/>
    </row>
    <row r="1382" ht="15" customHeight="1" s="1659">
      <c r="E1382" s="837" t="n"/>
      <c r="F1382" s="837" t="n"/>
      <c r="G1382" s="837" t="n"/>
      <c r="H1382" s="837" t="n"/>
      <c r="I1382" s="837" t="n"/>
      <c r="J1382" s="837" t="n"/>
      <c r="K1382" s="837" t="n"/>
      <c r="L1382" s="837" t="n"/>
      <c r="M1382" s="837" t="n"/>
      <c r="N1382" s="837" t="n"/>
      <c r="O1382" s="837" t="n"/>
      <c r="P1382" s="837" t="n"/>
      <c r="Q1382" s="837" t="n"/>
      <c r="R1382" s="837" t="n"/>
      <c r="S1382" s="837" t="n"/>
      <c r="T1382" s="711" t="n"/>
      <c r="U1382" s="711" t="n"/>
      <c r="V1382" s="837" t="n"/>
      <c r="W1382" s="837" t="n"/>
      <c r="X1382" s="711" t="n"/>
      <c r="Y1382" s="711" t="n"/>
      <c r="Z1382" s="837" t="n"/>
      <c r="AA1382" s="837" t="n"/>
      <c r="AB1382" s="837" t="n"/>
      <c r="AC1382" s="837" t="n"/>
      <c r="AD1382" s="837" t="n"/>
      <c r="AE1382" s="837" t="n"/>
      <c r="AF1382" s="837" t="n"/>
      <c r="AG1382" s="837" t="n"/>
      <c r="AH1382" s="837" t="n"/>
      <c r="AI1382" s="837" t="n"/>
    </row>
    <row r="1383" ht="15" customHeight="1" s="1659">
      <c r="E1383" s="837" t="n"/>
      <c r="F1383" s="837" t="n"/>
      <c r="G1383" s="837" t="n"/>
      <c r="H1383" s="837" t="n"/>
      <c r="I1383" s="837" t="n"/>
      <c r="J1383" s="837" t="n"/>
      <c r="K1383" s="837" t="n"/>
      <c r="L1383" s="837" t="n"/>
      <c r="M1383" s="837" t="n"/>
      <c r="N1383" s="837" t="n"/>
      <c r="O1383" s="837" t="n"/>
      <c r="P1383" s="837" t="n"/>
      <c r="Q1383" s="837" t="n"/>
      <c r="R1383" s="837" t="n"/>
      <c r="S1383" s="837" t="n"/>
      <c r="T1383" s="711" t="n"/>
      <c r="U1383" s="711" t="n"/>
      <c r="V1383" s="837" t="n"/>
      <c r="W1383" s="837" t="n"/>
      <c r="X1383" s="711" t="n"/>
      <c r="Y1383" s="711" t="n"/>
      <c r="Z1383" s="837" t="n"/>
      <c r="AA1383" s="837" t="n"/>
      <c r="AB1383" s="837" t="n"/>
      <c r="AC1383" s="837" t="n"/>
      <c r="AD1383" s="837" t="n"/>
      <c r="AE1383" s="837" t="n"/>
      <c r="AF1383" s="837" t="n"/>
      <c r="AG1383" s="837" t="n"/>
      <c r="AH1383" s="837" t="n"/>
      <c r="AI1383" s="837" t="n"/>
    </row>
    <row r="1384" ht="15" customHeight="1" s="1659">
      <c r="E1384" s="837" t="n"/>
      <c r="F1384" s="837" t="n"/>
      <c r="G1384" s="837" t="n"/>
      <c r="H1384" s="837" t="n"/>
      <c r="I1384" s="837" t="n"/>
      <c r="J1384" s="837" t="n"/>
      <c r="K1384" s="837" t="n"/>
      <c r="L1384" s="837" t="n"/>
      <c r="M1384" s="837" t="n"/>
      <c r="N1384" s="837" t="n"/>
      <c r="O1384" s="837" t="n"/>
      <c r="P1384" s="837" t="n"/>
      <c r="Q1384" s="837" t="n"/>
      <c r="R1384" s="837" t="n"/>
      <c r="S1384" s="837" t="n"/>
      <c r="T1384" s="711" t="n"/>
      <c r="U1384" s="711" t="n"/>
      <c r="V1384" s="837" t="n"/>
      <c r="W1384" s="837" t="n"/>
      <c r="X1384" s="711" t="n"/>
      <c r="Y1384" s="711" t="n"/>
      <c r="Z1384" s="837" t="n"/>
      <c r="AA1384" s="837" t="n"/>
      <c r="AB1384" s="837" t="n"/>
      <c r="AC1384" s="837" t="n"/>
      <c r="AD1384" s="837" t="n"/>
      <c r="AE1384" s="837" t="n"/>
      <c r="AF1384" s="837" t="n"/>
      <c r="AG1384" s="837" t="n"/>
      <c r="AH1384" s="837" t="n"/>
      <c r="AI1384" s="837" t="n"/>
    </row>
    <row r="1385" ht="15" customHeight="1" s="1659">
      <c r="E1385" s="837" t="n"/>
      <c r="F1385" s="837" t="n"/>
      <c r="G1385" s="837" t="n"/>
      <c r="H1385" s="837" t="n"/>
      <c r="I1385" s="837" t="n"/>
      <c r="J1385" s="837" t="n"/>
      <c r="K1385" s="837" t="n"/>
      <c r="L1385" s="837" t="n"/>
      <c r="M1385" s="837" t="n"/>
      <c r="N1385" s="837" t="n"/>
      <c r="O1385" s="837" t="n"/>
      <c r="P1385" s="837" t="n"/>
      <c r="Q1385" s="837" t="n"/>
      <c r="R1385" s="837" t="n"/>
      <c r="S1385" s="837" t="n"/>
      <c r="T1385" s="711" t="n"/>
      <c r="U1385" s="711" t="n"/>
      <c r="V1385" s="837" t="n"/>
      <c r="W1385" s="837" t="n"/>
      <c r="X1385" s="711" t="n"/>
      <c r="Y1385" s="711" t="n"/>
      <c r="Z1385" s="837" t="n"/>
      <c r="AA1385" s="837" t="n"/>
      <c r="AB1385" s="837" t="n"/>
      <c r="AC1385" s="837" t="n"/>
      <c r="AD1385" s="837" t="n"/>
      <c r="AE1385" s="837" t="n"/>
      <c r="AF1385" s="837" t="n"/>
      <c r="AG1385" s="837" t="n"/>
      <c r="AH1385" s="837" t="n"/>
      <c r="AI1385" s="837" t="n"/>
    </row>
    <row r="1386" ht="15" customHeight="1" s="1659">
      <c r="E1386" s="837" t="n"/>
      <c r="F1386" s="837" t="n"/>
      <c r="G1386" s="837" t="n"/>
      <c r="H1386" s="837" t="n"/>
      <c r="I1386" s="837" t="n"/>
      <c r="J1386" s="837" t="n"/>
      <c r="K1386" s="837" t="n"/>
      <c r="L1386" s="837" t="n"/>
      <c r="M1386" s="837" t="n"/>
      <c r="N1386" s="837" t="n"/>
      <c r="O1386" s="837" t="n"/>
      <c r="P1386" s="837" t="n"/>
      <c r="Q1386" s="837" t="n"/>
      <c r="R1386" s="837" t="n"/>
      <c r="S1386" s="837" t="n"/>
      <c r="T1386" s="711" t="n"/>
      <c r="U1386" s="711" t="n"/>
      <c r="V1386" s="837" t="n"/>
      <c r="W1386" s="837" t="n"/>
      <c r="X1386" s="711" t="n"/>
      <c r="Y1386" s="711" t="n"/>
      <c r="Z1386" s="837" t="n"/>
      <c r="AA1386" s="837" t="n"/>
      <c r="AB1386" s="837" t="n"/>
      <c r="AC1386" s="837" t="n"/>
      <c r="AD1386" s="837" t="n"/>
      <c r="AE1386" s="837" t="n"/>
      <c r="AF1386" s="837" t="n"/>
      <c r="AG1386" s="837" t="n"/>
      <c r="AH1386" s="837" t="n"/>
      <c r="AI1386" s="837" t="n"/>
    </row>
    <row r="1387" ht="15" customHeight="1" s="1659">
      <c r="E1387" s="837" t="n"/>
      <c r="F1387" s="837" t="n"/>
      <c r="G1387" s="837" t="n"/>
      <c r="H1387" s="837" t="n"/>
      <c r="I1387" s="837" t="n"/>
      <c r="J1387" s="837" t="n"/>
      <c r="K1387" s="837" t="n"/>
      <c r="L1387" s="837" t="n"/>
      <c r="M1387" s="837" t="n"/>
      <c r="N1387" s="837" t="n"/>
      <c r="O1387" s="837" t="n"/>
      <c r="P1387" s="837" t="n"/>
      <c r="Q1387" s="837" t="n"/>
      <c r="R1387" s="837" t="n"/>
      <c r="S1387" s="837" t="n"/>
      <c r="T1387" s="711" t="n"/>
      <c r="U1387" s="711" t="n"/>
      <c r="V1387" s="837" t="n"/>
      <c r="W1387" s="837" t="n"/>
      <c r="X1387" s="711" t="n"/>
      <c r="Y1387" s="711" t="n"/>
      <c r="Z1387" s="837" t="n"/>
      <c r="AA1387" s="837" t="n"/>
      <c r="AB1387" s="837" t="n"/>
      <c r="AC1387" s="837" t="n"/>
      <c r="AD1387" s="837" t="n"/>
      <c r="AE1387" s="837" t="n"/>
      <c r="AF1387" s="837" t="n"/>
      <c r="AG1387" s="837" t="n"/>
      <c r="AH1387" s="837" t="n"/>
      <c r="AI1387" s="837" t="n"/>
    </row>
    <row r="1388" ht="15" customHeight="1" s="1659">
      <c r="E1388" s="837" t="n"/>
      <c r="F1388" s="837" t="n"/>
      <c r="G1388" s="837" t="n"/>
      <c r="H1388" s="837" t="n"/>
      <c r="I1388" s="837" t="n"/>
      <c r="J1388" s="837" t="n"/>
      <c r="K1388" s="837" t="n"/>
      <c r="L1388" s="837" t="n"/>
      <c r="M1388" s="837" t="n"/>
      <c r="N1388" s="837" t="n"/>
      <c r="O1388" s="837" t="n"/>
      <c r="P1388" s="837" t="n"/>
      <c r="Q1388" s="837" t="n"/>
      <c r="R1388" s="837" t="n"/>
      <c r="S1388" s="837" t="n"/>
      <c r="T1388" s="711" t="n"/>
      <c r="U1388" s="711" t="n"/>
      <c r="V1388" s="837" t="n"/>
      <c r="W1388" s="837" t="n"/>
      <c r="X1388" s="711" t="n"/>
      <c r="Y1388" s="711" t="n"/>
      <c r="Z1388" s="837" t="n"/>
      <c r="AA1388" s="837" t="n"/>
      <c r="AB1388" s="837" t="n"/>
      <c r="AC1388" s="837" t="n"/>
      <c r="AD1388" s="837" t="n"/>
      <c r="AE1388" s="837" t="n"/>
      <c r="AF1388" s="837" t="n"/>
      <c r="AG1388" s="837" t="n"/>
      <c r="AH1388" s="837" t="n"/>
      <c r="AI1388" s="837" t="n"/>
    </row>
    <row r="1389" ht="15" customHeight="1" s="1659">
      <c r="E1389" s="837" t="n"/>
      <c r="F1389" s="837" t="n"/>
      <c r="G1389" s="837" t="n"/>
      <c r="H1389" s="837" t="n"/>
      <c r="I1389" s="837" t="n"/>
      <c r="J1389" s="837" t="n"/>
      <c r="K1389" s="837" t="n"/>
      <c r="L1389" s="837" t="n"/>
      <c r="M1389" s="837" t="n"/>
      <c r="N1389" s="837" t="n"/>
      <c r="O1389" s="837" t="n"/>
      <c r="P1389" s="837" t="n"/>
      <c r="Q1389" s="837" t="n"/>
      <c r="R1389" s="837" t="n"/>
      <c r="S1389" s="837" t="n"/>
      <c r="T1389" s="711" t="n"/>
      <c r="U1389" s="711" t="n"/>
      <c r="V1389" s="837" t="n"/>
      <c r="W1389" s="837" t="n"/>
      <c r="X1389" s="711" t="n"/>
      <c r="Y1389" s="711" t="n"/>
      <c r="Z1389" s="837" t="n"/>
      <c r="AA1389" s="837" t="n"/>
      <c r="AB1389" s="837" t="n"/>
      <c r="AC1389" s="837" t="n"/>
      <c r="AD1389" s="837" t="n"/>
      <c r="AE1389" s="837" t="n"/>
      <c r="AF1389" s="837" t="n"/>
      <c r="AG1389" s="837" t="n"/>
      <c r="AH1389" s="837" t="n"/>
      <c r="AI1389" s="837" t="n"/>
    </row>
    <row r="1390" ht="15" customHeight="1" s="1659">
      <c r="E1390" s="837" t="n"/>
      <c r="F1390" s="837" t="n"/>
      <c r="G1390" s="837" t="n"/>
      <c r="H1390" s="837" t="n"/>
      <c r="I1390" s="837" t="n"/>
      <c r="J1390" s="837" t="n"/>
      <c r="K1390" s="837" t="n"/>
      <c r="L1390" s="837" t="n"/>
      <c r="M1390" s="837" t="n"/>
      <c r="N1390" s="837" t="n"/>
      <c r="O1390" s="837" t="n"/>
      <c r="P1390" s="837" t="n"/>
      <c r="Q1390" s="837" t="n"/>
      <c r="R1390" s="837" t="n"/>
      <c r="S1390" s="837" t="n"/>
      <c r="T1390" s="711" t="n"/>
      <c r="U1390" s="711" t="n"/>
      <c r="V1390" s="837" t="n"/>
      <c r="W1390" s="837" t="n"/>
      <c r="X1390" s="711" t="n"/>
      <c r="Y1390" s="711" t="n"/>
      <c r="Z1390" s="837" t="n"/>
      <c r="AA1390" s="837" t="n"/>
      <c r="AB1390" s="837" t="n"/>
      <c r="AC1390" s="837" t="n"/>
      <c r="AD1390" s="837" t="n"/>
      <c r="AE1390" s="837" t="n"/>
      <c r="AF1390" s="837" t="n"/>
      <c r="AG1390" s="837" t="n"/>
      <c r="AH1390" s="837" t="n"/>
      <c r="AI1390" s="837" t="n"/>
    </row>
    <row r="1391" ht="15" customHeight="1" s="1659">
      <c r="E1391" s="837" t="n"/>
      <c r="F1391" s="837" t="n"/>
      <c r="G1391" s="837" t="n"/>
      <c r="H1391" s="837" t="n"/>
      <c r="I1391" s="837" t="n"/>
      <c r="J1391" s="837" t="n"/>
      <c r="K1391" s="837" t="n"/>
      <c r="L1391" s="837" t="n"/>
      <c r="M1391" s="837" t="n"/>
      <c r="N1391" s="837" t="n"/>
      <c r="O1391" s="837" t="n"/>
      <c r="P1391" s="837" t="n"/>
      <c r="Q1391" s="837" t="n"/>
      <c r="R1391" s="837" t="n"/>
      <c r="S1391" s="837" t="n"/>
      <c r="T1391" s="711" t="n"/>
      <c r="U1391" s="711" t="n"/>
      <c r="V1391" s="837" t="n"/>
      <c r="W1391" s="837" t="n"/>
      <c r="X1391" s="711" t="n"/>
      <c r="Y1391" s="711" t="n"/>
      <c r="Z1391" s="837" t="n"/>
      <c r="AA1391" s="837" t="n"/>
      <c r="AB1391" s="837" t="n"/>
      <c r="AC1391" s="837" t="n"/>
      <c r="AD1391" s="837" t="n"/>
      <c r="AE1391" s="837" t="n"/>
      <c r="AF1391" s="837" t="n"/>
      <c r="AG1391" s="837" t="n"/>
      <c r="AH1391" s="837" t="n"/>
      <c r="AI1391" s="837" t="n"/>
    </row>
    <row r="1392" ht="15" customHeight="1" s="1659">
      <c r="E1392" s="837" t="n"/>
      <c r="F1392" s="837" t="n"/>
      <c r="G1392" s="837" t="n"/>
      <c r="H1392" s="837" t="n"/>
      <c r="I1392" s="837" t="n"/>
      <c r="J1392" s="837" t="n"/>
      <c r="K1392" s="837" t="n"/>
      <c r="L1392" s="837" t="n"/>
      <c r="M1392" s="837" t="n"/>
      <c r="N1392" s="837" t="n"/>
      <c r="O1392" s="837" t="n"/>
      <c r="P1392" s="837" t="n"/>
      <c r="Q1392" s="837" t="n"/>
      <c r="R1392" s="837" t="n"/>
      <c r="S1392" s="837" t="n"/>
      <c r="T1392" s="711" t="n"/>
      <c r="U1392" s="711" t="n"/>
      <c r="V1392" s="837" t="n"/>
      <c r="W1392" s="837" t="n"/>
      <c r="X1392" s="711" t="n"/>
      <c r="Y1392" s="711" t="n"/>
      <c r="Z1392" s="837" t="n"/>
      <c r="AA1392" s="837" t="n"/>
      <c r="AB1392" s="837" t="n"/>
      <c r="AC1392" s="837" t="n"/>
      <c r="AD1392" s="837" t="n"/>
      <c r="AE1392" s="837" t="n"/>
      <c r="AF1392" s="837" t="n"/>
      <c r="AG1392" s="837" t="n"/>
      <c r="AH1392" s="837" t="n"/>
      <c r="AI1392" s="837" t="n"/>
    </row>
    <row r="1393" ht="15" customHeight="1" s="1659">
      <c r="E1393" s="837" t="n"/>
      <c r="F1393" s="837" t="n"/>
      <c r="G1393" s="837" t="n"/>
      <c r="H1393" s="837" t="n"/>
      <c r="I1393" s="837" t="n"/>
      <c r="J1393" s="837" t="n"/>
      <c r="K1393" s="837" t="n"/>
      <c r="L1393" s="837" t="n"/>
      <c r="M1393" s="837" t="n"/>
      <c r="N1393" s="837" t="n"/>
      <c r="O1393" s="837" t="n"/>
      <c r="P1393" s="837" t="n"/>
      <c r="Q1393" s="837" t="n"/>
      <c r="R1393" s="837" t="n"/>
      <c r="S1393" s="837" t="n"/>
      <c r="T1393" s="711" t="n"/>
      <c r="U1393" s="711" t="n"/>
      <c r="V1393" s="837" t="n"/>
      <c r="W1393" s="837" t="n"/>
      <c r="X1393" s="711" t="n"/>
      <c r="Y1393" s="711" t="n"/>
      <c r="Z1393" s="837" t="n"/>
      <c r="AA1393" s="837" t="n"/>
      <c r="AB1393" s="837" t="n"/>
      <c r="AC1393" s="837" t="n"/>
      <c r="AD1393" s="837" t="n"/>
      <c r="AE1393" s="837" t="n"/>
      <c r="AF1393" s="837" t="n"/>
      <c r="AG1393" s="837" t="n"/>
      <c r="AH1393" s="837" t="n"/>
      <c r="AI1393" s="837" t="n"/>
    </row>
    <row r="1394" ht="15" customHeight="1" s="1659">
      <c r="E1394" s="837" t="n"/>
      <c r="F1394" s="837" t="n"/>
      <c r="G1394" s="837" t="n"/>
      <c r="H1394" s="837" t="n"/>
      <c r="I1394" s="837" t="n"/>
      <c r="J1394" s="837" t="n"/>
      <c r="K1394" s="837" t="n"/>
      <c r="L1394" s="837" t="n"/>
      <c r="M1394" s="837" t="n"/>
      <c r="N1394" s="837" t="n"/>
      <c r="O1394" s="837" t="n"/>
      <c r="P1394" s="837" t="n"/>
      <c r="Q1394" s="837" t="n"/>
      <c r="R1394" s="837" t="n"/>
      <c r="S1394" s="837" t="n"/>
      <c r="T1394" s="711" t="n"/>
      <c r="U1394" s="711" t="n"/>
      <c r="V1394" s="837" t="n"/>
      <c r="W1394" s="837" t="n"/>
      <c r="X1394" s="711" t="n"/>
      <c r="Y1394" s="711" t="n"/>
      <c r="Z1394" s="837" t="n"/>
      <c r="AA1394" s="837" t="n"/>
      <c r="AB1394" s="837" t="n"/>
      <c r="AC1394" s="837" t="n"/>
      <c r="AD1394" s="837" t="n"/>
      <c r="AE1394" s="837" t="n"/>
      <c r="AF1394" s="837" t="n"/>
      <c r="AG1394" s="837" t="n"/>
      <c r="AH1394" s="837" t="n"/>
      <c r="AI1394" s="837" t="n"/>
    </row>
    <row r="1395" ht="15" customHeight="1" s="1659">
      <c r="E1395" s="837" t="n"/>
      <c r="F1395" s="837" t="n"/>
      <c r="G1395" s="837" t="n"/>
      <c r="H1395" s="837" t="n"/>
      <c r="I1395" s="837" t="n"/>
      <c r="J1395" s="837" t="n"/>
      <c r="K1395" s="837" t="n"/>
      <c r="L1395" s="837" t="n"/>
      <c r="M1395" s="837" t="n"/>
      <c r="N1395" s="837" t="n"/>
      <c r="O1395" s="837" t="n"/>
      <c r="P1395" s="837" t="n"/>
      <c r="Q1395" s="837" t="n"/>
      <c r="R1395" s="837" t="n"/>
      <c r="S1395" s="837" t="n"/>
      <c r="T1395" s="711" t="n"/>
      <c r="U1395" s="711" t="n"/>
      <c r="V1395" s="837" t="n"/>
      <c r="W1395" s="837" t="n"/>
      <c r="X1395" s="711" t="n"/>
      <c r="Y1395" s="711" t="n"/>
      <c r="Z1395" s="837" t="n"/>
      <c r="AA1395" s="837" t="n"/>
      <c r="AB1395" s="837" t="n"/>
      <c r="AC1395" s="837" t="n"/>
      <c r="AD1395" s="837" t="n"/>
      <c r="AE1395" s="837" t="n"/>
      <c r="AF1395" s="837" t="n"/>
      <c r="AG1395" s="837" t="n"/>
      <c r="AH1395" s="837" t="n"/>
      <c r="AI1395" s="837" t="n"/>
    </row>
    <row r="1396" ht="15" customHeight="1" s="1659">
      <c r="E1396" s="837" t="n"/>
      <c r="F1396" s="837" t="n"/>
      <c r="G1396" s="837" t="n"/>
      <c r="H1396" s="837" t="n"/>
      <c r="I1396" s="837" t="n"/>
      <c r="J1396" s="837" t="n"/>
      <c r="K1396" s="837" t="n"/>
      <c r="L1396" s="837" t="n"/>
      <c r="M1396" s="837" t="n"/>
      <c r="N1396" s="837" t="n"/>
      <c r="O1396" s="837" t="n"/>
      <c r="P1396" s="837" t="n"/>
      <c r="Q1396" s="837" t="n"/>
      <c r="R1396" s="837" t="n"/>
      <c r="S1396" s="837" t="n"/>
      <c r="T1396" s="711" t="n"/>
      <c r="U1396" s="711" t="n"/>
      <c r="V1396" s="837" t="n"/>
      <c r="W1396" s="837" t="n"/>
      <c r="X1396" s="711" t="n"/>
      <c r="Y1396" s="711" t="n"/>
      <c r="Z1396" s="837" t="n"/>
      <c r="AA1396" s="837" t="n"/>
      <c r="AB1396" s="837" t="n"/>
      <c r="AC1396" s="837" t="n"/>
      <c r="AD1396" s="837" t="n"/>
      <c r="AE1396" s="837" t="n"/>
      <c r="AF1396" s="837" t="n"/>
      <c r="AG1396" s="837" t="n"/>
      <c r="AH1396" s="837" t="n"/>
      <c r="AI1396" s="837" t="n"/>
    </row>
    <row r="1397" ht="15" customHeight="1" s="1659">
      <c r="E1397" s="837" t="n"/>
      <c r="F1397" s="837" t="n"/>
      <c r="G1397" s="837" t="n"/>
      <c r="H1397" s="837" t="n"/>
      <c r="I1397" s="837" t="n"/>
      <c r="J1397" s="837" t="n"/>
      <c r="K1397" s="837" t="n"/>
      <c r="L1397" s="837" t="n"/>
      <c r="M1397" s="837" t="n"/>
      <c r="N1397" s="837" t="n"/>
      <c r="O1397" s="837" t="n"/>
      <c r="P1397" s="837" t="n"/>
      <c r="Q1397" s="837" t="n"/>
      <c r="R1397" s="837" t="n"/>
      <c r="S1397" s="837" t="n"/>
      <c r="T1397" s="711" t="n"/>
      <c r="U1397" s="711" t="n"/>
      <c r="V1397" s="837" t="n"/>
      <c r="W1397" s="837" t="n"/>
      <c r="X1397" s="711" t="n"/>
      <c r="Y1397" s="711" t="n"/>
      <c r="Z1397" s="837" t="n"/>
      <c r="AA1397" s="837" t="n"/>
      <c r="AB1397" s="837" t="n"/>
      <c r="AC1397" s="837" t="n"/>
      <c r="AD1397" s="837" t="n"/>
      <c r="AE1397" s="837" t="n"/>
      <c r="AF1397" s="837" t="n"/>
      <c r="AG1397" s="837" t="n"/>
      <c r="AH1397" s="837" t="n"/>
      <c r="AI1397" s="837" t="n"/>
    </row>
    <row r="1398" ht="15" customHeight="1" s="1659">
      <c r="E1398" s="837" t="n"/>
      <c r="F1398" s="837" t="n"/>
      <c r="G1398" s="837" t="n"/>
      <c r="H1398" s="837" t="n"/>
      <c r="I1398" s="837" t="n"/>
      <c r="J1398" s="837" t="n"/>
      <c r="K1398" s="837" t="n"/>
      <c r="L1398" s="837" t="n"/>
      <c r="M1398" s="837" t="n"/>
      <c r="N1398" s="837" t="n"/>
      <c r="O1398" s="837" t="n"/>
      <c r="P1398" s="837" t="n"/>
      <c r="Q1398" s="837" t="n"/>
      <c r="R1398" s="837" t="n"/>
      <c r="S1398" s="837" t="n"/>
      <c r="T1398" s="711" t="n"/>
      <c r="U1398" s="711" t="n"/>
      <c r="V1398" s="837" t="n"/>
      <c r="W1398" s="837" t="n"/>
      <c r="X1398" s="711" t="n"/>
      <c r="Y1398" s="711" t="n"/>
      <c r="Z1398" s="837" t="n"/>
      <c r="AA1398" s="837" t="n"/>
      <c r="AB1398" s="837" t="n"/>
      <c r="AC1398" s="837" t="n"/>
      <c r="AD1398" s="837" t="n"/>
      <c r="AE1398" s="837" t="n"/>
      <c r="AF1398" s="837" t="n"/>
      <c r="AG1398" s="837" t="n"/>
      <c r="AH1398" s="837" t="n"/>
      <c r="AI1398" s="837" t="n"/>
    </row>
    <row r="1399" ht="15" customHeight="1" s="1659">
      <c r="E1399" s="837" t="n"/>
      <c r="F1399" s="837" t="n"/>
      <c r="G1399" s="837" t="n"/>
      <c r="H1399" s="837" t="n"/>
      <c r="I1399" s="837" t="n"/>
      <c r="J1399" s="837" t="n"/>
      <c r="K1399" s="837" t="n"/>
      <c r="L1399" s="837" t="n"/>
      <c r="M1399" s="837" t="n"/>
      <c r="N1399" s="837" t="n"/>
      <c r="O1399" s="837" t="n"/>
      <c r="P1399" s="837" t="n"/>
      <c r="Q1399" s="837" t="n"/>
      <c r="R1399" s="837" t="n"/>
      <c r="S1399" s="837" t="n"/>
      <c r="T1399" s="711" t="n"/>
      <c r="U1399" s="711" t="n"/>
      <c r="V1399" s="837" t="n"/>
      <c r="W1399" s="837" t="n"/>
      <c r="X1399" s="711" t="n"/>
      <c r="Y1399" s="711" t="n"/>
      <c r="Z1399" s="837" t="n"/>
      <c r="AA1399" s="837" t="n"/>
      <c r="AB1399" s="837" t="n"/>
      <c r="AC1399" s="837" t="n"/>
      <c r="AD1399" s="837" t="n"/>
      <c r="AE1399" s="837" t="n"/>
      <c r="AF1399" s="837" t="n"/>
      <c r="AG1399" s="837" t="n"/>
      <c r="AH1399" s="837" t="n"/>
      <c r="AI1399" s="837" t="n"/>
    </row>
    <row r="1400" ht="15" customHeight="1" s="1659">
      <c r="E1400" s="837" t="n"/>
      <c r="F1400" s="837" t="n"/>
      <c r="G1400" s="837" t="n"/>
      <c r="H1400" s="837" t="n"/>
      <c r="I1400" s="837" t="n"/>
      <c r="J1400" s="837" t="n"/>
      <c r="K1400" s="837" t="n"/>
      <c r="L1400" s="837" t="n"/>
      <c r="M1400" s="837" t="n"/>
      <c r="N1400" s="837" t="n"/>
      <c r="O1400" s="837" t="n"/>
      <c r="P1400" s="837" t="n"/>
      <c r="Q1400" s="837" t="n"/>
      <c r="R1400" s="837" t="n"/>
      <c r="S1400" s="837" t="n"/>
      <c r="T1400" s="711" t="n"/>
      <c r="U1400" s="711" t="n"/>
      <c r="V1400" s="837" t="n"/>
      <c r="W1400" s="837" t="n"/>
      <c r="X1400" s="711" t="n"/>
      <c r="Y1400" s="711" t="n"/>
      <c r="Z1400" s="837" t="n"/>
      <c r="AA1400" s="837" t="n"/>
      <c r="AB1400" s="837" t="n"/>
      <c r="AC1400" s="837" t="n"/>
      <c r="AD1400" s="837" t="n"/>
      <c r="AE1400" s="837" t="n"/>
      <c r="AF1400" s="837" t="n"/>
      <c r="AG1400" s="837" t="n"/>
      <c r="AH1400" s="837" t="n"/>
      <c r="AI1400" s="837" t="n"/>
    </row>
    <row r="1401" ht="15" customHeight="1" s="1659">
      <c r="E1401" s="837" t="n"/>
      <c r="F1401" s="837" t="n"/>
      <c r="G1401" s="837" t="n"/>
      <c r="H1401" s="837" t="n"/>
      <c r="I1401" s="837" t="n"/>
      <c r="J1401" s="837" t="n"/>
      <c r="K1401" s="837" t="n"/>
      <c r="L1401" s="837" t="n"/>
      <c r="M1401" s="837" t="n"/>
      <c r="N1401" s="837" t="n"/>
      <c r="O1401" s="837" t="n"/>
      <c r="P1401" s="837" t="n"/>
      <c r="Q1401" s="837" t="n"/>
      <c r="R1401" s="837" t="n"/>
      <c r="S1401" s="837" t="n"/>
      <c r="T1401" s="711" t="n"/>
      <c r="U1401" s="711" t="n"/>
      <c r="V1401" s="837" t="n"/>
      <c r="W1401" s="837" t="n"/>
      <c r="X1401" s="711" t="n"/>
      <c r="Y1401" s="711" t="n"/>
      <c r="Z1401" s="837" t="n"/>
      <c r="AA1401" s="837" t="n"/>
      <c r="AB1401" s="837" t="n"/>
      <c r="AC1401" s="837" t="n"/>
      <c r="AD1401" s="837" t="n"/>
      <c r="AE1401" s="837" t="n"/>
      <c r="AF1401" s="837" t="n"/>
      <c r="AG1401" s="837" t="n"/>
      <c r="AH1401" s="837" t="n"/>
      <c r="AI1401" s="837" t="n"/>
    </row>
    <row r="1402" ht="15" customHeight="1" s="1659">
      <c r="E1402" s="837" t="n"/>
      <c r="F1402" s="837" t="n"/>
      <c r="G1402" s="837" t="n"/>
      <c r="H1402" s="837" t="n"/>
      <c r="I1402" s="837" t="n"/>
      <c r="J1402" s="837" t="n"/>
      <c r="K1402" s="837" t="n"/>
      <c r="L1402" s="837" t="n"/>
      <c r="M1402" s="837" t="n"/>
      <c r="N1402" s="837" t="n"/>
      <c r="O1402" s="837" t="n"/>
      <c r="P1402" s="837" t="n"/>
      <c r="Q1402" s="837" t="n"/>
      <c r="R1402" s="837" t="n"/>
      <c r="S1402" s="837" t="n"/>
      <c r="T1402" s="711" t="n"/>
      <c r="U1402" s="711" t="n"/>
      <c r="V1402" s="837" t="n"/>
      <c r="W1402" s="837" t="n"/>
      <c r="X1402" s="711" t="n"/>
      <c r="Y1402" s="711" t="n"/>
      <c r="Z1402" s="837" t="n"/>
      <c r="AA1402" s="837" t="n"/>
      <c r="AB1402" s="837" t="n"/>
      <c r="AC1402" s="837" t="n"/>
      <c r="AD1402" s="837" t="n"/>
      <c r="AE1402" s="837" t="n"/>
      <c r="AF1402" s="837" t="n"/>
      <c r="AG1402" s="837" t="n"/>
      <c r="AH1402" s="837" t="n"/>
      <c r="AI1402" s="837" t="n"/>
    </row>
    <row r="1403" ht="15" customHeight="1" s="1659">
      <c r="E1403" s="837" t="n"/>
      <c r="F1403" s="837" t="n"/>
      <c r="G1403" s="837" t="n"/>
      <c r="H1403" s="837" t="n"/>
      <c r="I1403" s="837" t="n"/>
      <c r="J1403" s="837" t="n"/>
      <c r="K1403" s="837" t="n"/>
      <c r="L1403" s="837" t="n"/>
      <c r="M1403" s="837" t="n"/>
      <c r="N1403" s="837" t="n"/>
      <c r="O1403" s="837" t="n"/>
      <c r="P1403" s="837" t="n"/>
      <c r="Q1403" s="837" t="n"/>
      <c r="R1403" s="837" t="n"/>
      <c r="S1403" s="837" t="n"/>
      <c r="T1403" s="711" t="n"/>
      <c r="U1403" s="711" t="n"/>
      <c r="V1403" s="837" t="n"/>
      <c r="W1403" s="837" t="n"/>
      <c r="X1403" s="711" t="n"/>
      <c r="Y1403" s="711" t="n"/>
      <c r="Z1403" s="837" t="n"/>
      <c r="AA1403" s="837" t="n"/>
      <c r="AB1403" s="837" t="n"/>
      <c r="AC1403" s="837" t="n"/>
      <c r="AD1403" s="837" t="n"/>
      <c r="AE1403" s="837" t="n"/>
      <c r="AF1403" s="837" t="n"/>
      <c r="AG1403" s="837" t="n"/>
      <c r="AH1403" s="837" t="n"/>
      <c r="AI1403" s="837" t="n"/>
    </row>
    <row r="1404" ht="15" customHeight="1" s="1659">
      <c r="E1404" s="837" t="n"/>
      <c r="F1404" s="837" t="n"/>
      <c r="G1404" s="837" t="n"/>
      <c r="H1404" s="837" t="n"/>
      <c r="I1404" s="837" t="n"/>
      <c r="J1404" s="837" t="n"/>
      <c r="K1404" s="837" t="n"/>
      <c r="L1404" s="837" t="n"/>
      <c r="M1404" s="837" t="n"/>
      <c r="N1404" s="837" t="n"/>
      <c r="O1404" s="837" t="n"/>
      <c r="P1404" s="837" t="n"/>
      <c r="Q1404" s="837" t="n"/>
      <c r="R1404" s="837" t="n"/>
      <c r="S1404" s="837" t="n"/>
      <c r="T1404" s="711" t="n"/>
      <c r="U1404" s="711" t="n"/>
      <c r="V1404" s="837" t="n"/>
      <c r="W1404" s="837" t="n"/>
      <c r="X1404" s="711" t="n"/>
      <c r="Y1404" s="711" t="n"/>
      <c r="Z1404" s="837" t="n"/>
      <c r="AA1404" s="837" t="n"/>
      <c r="AB1404" s="837" t="n"/>
      <c r="AC1404" s="837" t="n"/>
      <c r="AD1404" s="837" t="n"/>
      <c r="AE1404" s="837" t="n"/>
      <c r="AF1404" s="837" t="n"/>
      <c r="AG1404" s="837" t="n"/>
      <c r="AH1404" s="837" t="n"/>
      <c r="AI1404" s="837" t="n"/>
    </row>
    <row r="1405" ht="15" customHeight="1" s="1659">
      <c r="E1405" s="837" t="n"/>
      <c r="F1405" s="837" t="n"/>
      <c r="G1405" s="837" t="n"/>
      <c r="H1405" s="837" t="n"/>
      <c r="I1405" s="837" t="n"/>
      <c r="J1405" s="837" t="n"/>
      <c r="K1405" s="837" t="n"/>
      <c r="L1405" s="837" t="n"/>
      <c r="M1405" s="837" t="n"/>
      <c r="N1405" s="837" t="n"/>
      <c r="O1405" s="837" t="n"/>
      <c r="P1405" s="837" t="n"/>
      <c r="Q1405" s="837" t="n"/>
      <c r="R1405" s="837" t="n"/>
      <c r="S1405" s="837" t="n"/>
      <c r="T1405" s="711" t="n"/>
      <c r="U1405" s="711" t="n"/>
      <c r="V1405" s="837" t="n"/>
      <c r="W1405" s="837" t="n"/>
      <c r="X1405" s="711" t="n"/>
      <c r="Y1405" s="711" t="n"/>
      <c r="Z1405" s="837" t="n"/>
      <c r="AA1405" s="837" t="n"/>
      <c r="AB1405" s="837" t="n"/>
      <c r="AC1405" s="837" t="n"/>
      <c r="AD1405" s="837" t="n"/>
      <c r="AE1405" s="837" t="n"/>
      <c r="AF1405" s="837" t="n"/>
      <c r="AG1405" s="837" t="n"/>
      <c r="AH1405" s="837" t="n"/>
      <c r="AI1405" s="837" t="n"/>
    </row>
    <row r="1406" ht="15" customHeight="1" s="1659">
      <c r="E1406" s="837" t="n"/>
      <c r="F1406" s="837" t="n"/>
      <c r="G1406" s="837" t="n"/>
      <c r="H1406" s="837" t="n"/>
      <c r="I1406" s="837" t="n"/>
      <c r="J1406" s="837" t="n"/>
      <c r="K1406" s="837" t="n"/>
      <c r="L1406" s="837" t="n"/>
      <c r="M1406" s="837" t="n"/>
      <c r="N1406" s="837" t="n"/>
      <c r="O1406" s="837" t="n"/>
      <c r="P1406" s="837" t="n"/>
      <c r="Q1406" s="837" t="n"/>
      <c r="R1406" s="837" t="n"/>
      <c r="S1406" s="837" t="n"/>
      <c r="T1406" s="711" t="n"/>
      <c r="U1406" s="711" t="n"/>
      <c r="V1406" s="837" t="n"/>
      <c r="W1406" s="837" t="n"/>
      <c r="X1406" s="711" t="n"/>
      <c r="Y1406" s="711" t="n"/>
      <c r="Z1406" s="837" t="n"/>
      <c r="AA1406" s="837" t="n"/>
      <c r="AB1406" s="837" t="n"/>
      <c r="AC1406" s="837" t="n"/>
      <c r="AD1406" s="837" t="n"/>
      <c r="AE1406" s="837" t="n"/>
      <c r="AF1406" s="837" t="n"/>
      <c r="AG1406" s="837" t="n"/>
      <c r="AH1406" s="837" t="n"/>
      <c r="AI1406" s="837" t="n"/>
    </row>
    <row r="1407" ht="15" customHeight="1" s="1659">
      <c r="E1407" s="837" t="n"/>
      <c r="F1407" s="837" t="n"/>
      <c r="G1407" s="837" t="n"/>
      <c r="H1407" s="837" t="n"/>
      <c r="I1407" s="837" t="n"/>
      <c r="J1407" s="837" t="n"/>
      <c r="K1407" s="837" t="n"/>
      <c r="L1407" s="837" t="n"/>
      <c r="M1407" s="837" t="n"/>
      <c r="N1407" s="837" t="n"/>
      <c r="O1407" s="837" t="n"/>
      <c r="P1407" s="837" t="n"/>
      <c r="Q1407" s="837" t="n"/>
      <c r="R1407" s="837" t="n"/>
      <c r="S1407" s="837" t="n"/>
      <c r="T1407" s="711" t="n"/>
      <c r="U1407" s="711" t="n"/>
      <c r="V1407" s="837" t="n"/>
      <c r="W1407" s="837" t="n"/>
      <c r="X1407" s="711" t="n"/>
      <c r="Y1407" s="711" t="n"/>
      <c r="Z1407" s="837" t="n"/>
      <c r="AA1407" s="837" t="n"/>
      <c r="AB1407" s="837" t="n"/>
      <c r="AC1407" s="837" t="n"/>
      <c r="AD1407" s="837" t="n"/>
      <c r="AE1407" s="837" t="n"/>
      <c r="AF1407" s="837" t="n"/>
      <c r="AG1407" s="837" t="n"/>
      <c r="AH1407" s="837" t="n"/>
      <c r="AI1407" s="837" t="n"/>
    </row>
    <row r="1408" ht="15" customHeight="1" s="1659">
      <c r="E1408" s="837" t="n"/>
      <c r="F1408" s="837" t="n"/>
      <c r="G1408" s="837" t="n"/>
      <c r="H1408" s="837" t="n"/>
      <c r="I1408" s="837" t="n"/>
      <c r="J1408" s="837" t="n"/>
      <c r="K1408" s="837" t="n"/>
      <c r="L1408" s="837" t="n"/>
      <c r="M1408" s="837" t="n"/>
      <c r="N1408" s="837" t="n"/>
      <c r="O1408" s="837" t="n"/>
      <c r="P1408" s="837" t="n"/>
      <c r="Q1408" s="837" t="n"/>
      <c r="R1408" s="837" t="n"/>
      <c r="S1408" s="837" t="n"/>
      <c r="T1408" s="711" t="n"/>
      <c r="U1408" s="711" t="n"/>
      <c r="V1408" s="837" t="n"/>
      <c r="W1408" s="837" t="n"/>
      <c r="X1408" s="711" t="n"/>
      <c r="Y1408" s="711" t="n"/>
      <c r="Z1408" s="837" t="n"/>
      <c r="AA1408" s="837" t="n"/>
      <c r="AB1408" s="837" t="n"/>
      <c r="AC1408" s="837" t="n"/>
      <c r="AD1408" s="837" t="n"/>
      <c r="AE1408" s="837" t="n"/>
      <c r="AF1408" s="837" t="n"/>
      <c r="AG1408" s="837" t="n"/>
      <c r="AH1408" s="837" t="n"/>
      <c r="AI1408" s="837" t="n"/>
    </row>
    <row r="1409" ht="15" customHeight="1" s="1659">
      <c r="E1409" s="837" t="n"/>
      <c r="F1409" s="837" t="n"/>
      <c r="G1409" s="837" t="n"/>
      <c r="H1409" s="837" t="n"/>
      <c r="I1409" s="837" t="n"/>
      <c r="J1409" s="837" t="n"/>
      <c r="K1409" s="837" t="n"/>
      <c r="L1409" s="837" t="n"/>
      <c r="M1409" s="837" t="n"/>
      <c r="N1409" s="837" t="n"/>
      <c r="O1409" s="837" t="n"/>
      <c r="P1409" s="837" t="n"/>
      <c r="Q1409" s="837" t="n"/>
      <c r="R1409" s="837" t="n"/>
      <c r="S1409" s="837" t="n"/>
      <c r="T1409" s="711" t="n"/>
      <c r="U1409" s="711" t="n"/>
      <c r="V1409" s="837" t="n"/>
      <c r="W1409" s="837" t="n"/>
      <c r="X1409" s="711" t="n"/>
      <c r="Y1409" s="711" t="n"/>
      <c r="Z1409" s="837" t="n"/>
      <c r="AA1409" s="837" t="n"/>
      <c r="AB1409" s="837" t="n"/>
      <c r="AC1409" s="837" t="n"/>
      <c r="AD1409" s="837" t="n"/>
      <c r="AE1409" s="837" t="n"/>
      <c r="AF1409" s="837" t="n"/>
      <c r="AG1409" s="837" t="n"/>
      <c r="AH1409" s="837" t="n"/>
      <c r="AI1409" s="837" t="n"/>
    </row>
    <row r="1410" ht="15" customHeight="1" s="1659">
      <c r="E1410" s="837" t="n"/>
      <c r="F1410" s="837" t="n"/>
      <c r="G1410" s="837" t="n"/>
      <c r="H1410" s="837" t="n"/>
      <c r="I1410" s="837" t="n"/>
      <c r="J1410" s="837" t="n"/>
      <c r="K1410" s="837" t="n"/>
      <c r="L1410" s="837" t="n"/>
      <c r="M1410" s="837" t="n"/>
      <c r="N1410" s="837" t="n"/>
      <c r="O1410" s="837" t="n"/>
      <c r="P1410" s="837" t="n"/>
      <c r="Q1410" s="837" t="n"/>
      <c r="R1410" s="837" t="n"/>
      <c r="S1410" s="837" t="n"/>
      <c r="T1410" s="711" t="n"/>
      <c r="U1410" s="711" t="n"/>
      <c r="V1410" s="837" t="n"/>
      <c r="W1410" s="837" t="n"/>
      <c r="X1410" s="711" t="n"/>
      <c r="Y1410" s="711" t="n"/>
      <c r="Z1410" s="837" t="n"/>
      <c r="AA1410" s="837" t="n"/>
      <c r="AB1410" s="837" t="n"/>
      <c r="AC1410" s="837" t="n"/>
      <c r="AD1410" s="837" t="n"/>
      <c r="AE1410" s="837" t="n"/>
      <c r="AF1410" s="837" t="n"/>
      <c r="AG1410" s="837" t="n"/>
      <c r="AH1410" s="837" t="n"/>
      <c r="AI1410" s="837" t="n"/>
    </row>
    <row r="1411" ht="15" customHeight="1" s="1659">
      <c r="E1411" s="837" t="n"/>
      <c r="F1411" s="837" t="n"/>
      <c r="G1411" s="837" t="n"/>
      <c r="H1411" s="837" t="n"/>
      <c r="I1411" s="837" t="n"/>
      <c r="J1411" s="837" t="n"/>
      <c r="K1411" s="837" t="n"/>
      <c r="L1411" s="837" t="n"/>
      <c r="M1411" s="837" t="n"/>
      <c r="N1411" s="837" t="n"/>
      <c r="O1411" s="837" t="n"/>
      <c r="P1411" s="837" t="n"/>
      <c r="Q1411" s="837" t="n"/>
      <c r="R1411" s="837" t="n"/>
      <c r="S1411" s="837" t="n"/>
      <c r="T1411" s="711" t="n"/>
      <c r="U1411" s="711" t="n"/>
      <c r="V1411" s="837" t="n"/>
      <c r="W1411" s="837" t="n"/>
      <c r="X1411" s="711" t="n"/>
      <c r="Y1411" s="711" t="n"/>
      <c r="Z1411" s="837" t="n"/>
      <c r="AA1411" s="837" t="n"/>
      <c r="AB1411" s="837" t="n"/>
      <c r="AC1411" s="837" t="n"/>
      <c r="AD1411" s="837" t="n"/>
      <c r="AE1411" s="837" t="n"/>
      <c r="AF1411" s="837" t="n"/>
      <c r="AG1411" s="837" t="n"/>
      <c r="AH1411" s="837" t="n"/>
      <c r="AI1411" s="837" t="n"/>
    </row>
    <row r="1412" ht="15" customHeight="1" s="1659">
      <c r="E1412" s="837" t="n"/>
      <c r="F1412" s="837" t="n"/>
      <c r="G1412" s="837" t="n"/>
      <c r="H1412" s="837" t="n"/>
      <c r="I1412" s="837" t="n"/>
      <c r="J1412" s="837" t="n"/>
      <c r="K1412" s="837" t="n"/>
      <c r="L1412" s="837" t="n"/>
      <c r="M1412" s="837" t="n"/>
      <c r="N1412" s="837" t="n"/>
      <c r="O1412" s="837" t="n"/>
      <c r="P1412" s="837" t="n"/>
      <c r="Q1412" s="837" t="n"/>
      <c r="R1412" s="837" t="n"/>
      <c r="S1412" s="837" t="n"/>
      <c r="T1412" s="711" t="n"/>
      <c r="U1412" s="711" t="n"/>
      <c r="V1412" s="837" t="n"/>
      <c r="W1412" s="837" t="n"/>
      <c r="X1412" s="711" t="n"/>
      <c r="Y1412" s="711" t="n"/>
      <c r="Z1412" s="837" t="n"/>
      <c r="AA1412" s="837" t="n"/>
      <c r="AB1412" s="837" t="n"/>
      <c r="AC1412" s="837" t="n"/>
      <c r="AD1412" s="837" t="n"/>
      <c r="AE1412" s="837" t="n"/>
      <c r="AF1412" s="837" t="n"/>
      <c r="AG1412" s="837" t="n"/>
      <c r="AH1412" s="837" t="n"/>
      <c r="AI1412" s="837" t="n"/>
    </row>
    <row r="1413" ht="15" customHeight="1" s="1659">
      <c r="E1413" s="837" t="n"/>
      <c r="F1413" s="837" t="n"/>
      <c r="G1413" s="837" t="n"/>
      <c r="H1413" s="837" t="n"/>
      <c r="I1413" s="837" t="n"/>
      <c r="J1413" s="837" t="n"/>
      <c r="K1413" s="837" t="n"/>
      <c r="L1413" s="837" t="n"/>
      <c r="M1413" s="837" t="n"/>
      <c r="N1413" s="837" t="n"/>
      <c r="O1413" s="837" t="n"/>
      <c r="P1413" s="837" t="n"/>
      <c r="Q1413" s="837" t="n"/>
      <c r="R1413" s="837" t="n"/>
      <c r="S1413" s="837" t="n"/>
      <c r="T1413" s="711" t="n"/>
      <c r="U1413" s="711" t="n"/>
      <c r="V1413" s="837" t="n"/>
      <c r="W1413" s="837" t="n"/>
      <c r="X1413" s="711" t="n"/>
      <c r="Y1413" s="711" t="n"/>
      <c r="Z1413" s="837" t="n"/>
      <c r="AA1413" s="837" t="n"/>
      <c r="AB1413" s="837" t="n"/>
      <c r="AC1413" s="837" t="n"/>
      <c r="AD1413" s="837" t="n"/>
      <c r="AE1413" s="837" t="n"/>
      <c r="AF1413" s="837" t="n"/>
      <c r="AG1413" s="837" t="n"/>
      <c r="AH1413" s="837" t="n"/>
      <c r="AI1413" s="837" t="n"/>
    </row>
    <row r="1414" ht="15" customHeight="1" s="1659">
      <c r="E1414" s="837" t="n"/>
      <c r="F1414" s="837" t="n"/>
      <c r="G1414" s="837" t="n"/>
      <c r="H1414" s="837" t="n"/>
      <c r="I1414" s="837" t="n"/>
      <c r="J1414" s="837" t="n"/>
      <c r="K1414" s="837" t="n"/>
      <c r="L1414" s="837" t="n"/>
      <c r="M1414" s="837" t="n"/>
      <c r="N1414" s="837" t="n"/>
      <c r="O1414" s="837" t="n"/>
      <c r="P1414" s="837" t="n"/>
      <c r="Q1414" s="837" t="n"/>
      <c r="R1414" s="837" t="n"/>
      <c r="S1414" s="837" t="n"/>
      <c r="T1414" s="711" t="n"/>
      <c r="U1414" s="711" t="n"/>
      <c r="V1414" s="837" t="n"/>
      <c r="W1414" s="837" t="n"/>
      <c r="X1414" s="711" t="n"/>
      <c r="Y1414" s="711" t="n"/>
      <c r="Z1414" s="837" t="n"/>
      <c r="AA1414" s="837" t="n"/>
      <c r="AB1414" s="837" t="n"/>
      <c r="AC1414" s="837" t="n"/>
      <c r="AD1414" s="837" t="n"/>
      <c r="AE1414" s="837" t="n"/>
      <c r="AF1414" s="837" t="n"/>
      <c r="AG1414" s="837" t="n"/>
      <c r="AH1414" s="837" t="n"/>
      <c r="AI1414" s="837" t="n"/>
    </row>
    <row r="1415" ht="15" customHeight="1" s="1659">
      <c r="E1415" s="837" t="n"/>
      <c r="F1415" s="837" t="n"/>
      <c r="G1415" s="837" t="n"/>
      <c r="H1415" s="837" t="n"/>
      <c r="I1415" s="837" t="n"/>
      <c r="J1415" s="837" t="n"/>
      <c r="K1415" s="837" t="n"/>
      <c r="L1415" s="837" t="n"/>
      <c r="M1415" s="837" t="n"/>
      <c r="N1415" s="837" t="n"/>
      <c r="O1415" s="837" t="n"/>
      <c r="P1415" s="837" t="n"/>
      <c r="Q1415" s="837" t="n"/>
      <c r="R1415" s="837" t="n"/>
      <c r="S1415" s="837" t="n"/>
      <c r="T1415" s="711" t="n"/>
      <c r="U1415" s="711" t="n"/>
      <c r="V1415" s="837" t="n"/>
      <c r="W1415" s="837" t="n"/>
      <c r="X1415" s="711" t="n"/>
      <c r="Y1415" s="711" t="n"/>
      <c r="Z1415" s="837" t="n"/>
      <c r="AA1415" s="837" t="n"/>
      <c r="AB1415" s="837" t="n"/>
      <c r="AC1415" s="837" t="n"/>
      <c r="AD1415" s="837" t="n"/>
      <c r="AE1415" s="837" t="n"/>
      <c r="AF1415" s="837" t="n"/>
      <c r="AG1415" s="837" t="n"/>
      <c r="AH1415" s="837" t="n"/>
      <c r="AI1415" s="837" t="n"/>
    </row>
    <row r="1416" ht="15" customHeight="1" s="1659">
      <c r="E1416" s="837" t="n"/>
      <c r="F1416" s="837" t="n"/>
      <c r="G1416" s="837" t="n"/>
      <c r="H1416" s="837" t="n"/>
      <c r="I1416" s="837" t="n"/>
      <c r="J1416" s="837" t="n"/>
      <c r="K1416" s="837" t="n"/>
      <c r="L1416" s="837" t="n"/>
      <c r="M1416" s="837" t="n"/>
      <c r="N1416" s="837" t="n"/>
      <c r="O1416" s="837" t="n"/>
      <c r="P1416" s="837" t="n"/>
      <c r="Q1416" s="837" t="n"/>
      <c r="R1416" s="837" t="n"/>
      <c r="S1416" s="837" t="n"/>
      <c r="T1416" s="711" t="n"/>
      <c r="U1416" s="711" t="n"/>
      <c r="V1416" s="837" t="n"/>
      <c r="W1416" s="837" t="n"/>
      <c r="X1416" s="711" t="n"/>
      <c r="Y1416" s="711" t="n"/>
      <c r="Z1416" s="837" t="n"/>
      <c r="AA1416" s="837" t="n"/>
      <c r="AB1416" s="837" t="n"/>
      <c r="AC1416" s="837" t="n"/>
      <c r="AD1416" s="837" t="n"/>
      <c r="AE1416" s="837" t="n"/>
      <c r="AF1416" s="837" t="n"/>
      <c r="AG1416" s="837" t="n"/>
      <c r="AH1416" s="837" t="n"/>
      <c r="AI1416" s="837" t="n"/>
    </row>
    <row r="1417" ht="15" customHeight="1" s="1659">
      <c r="E1417" s="837" t="n"/>
      <c r="F1417" s="837" t="n"/>
      <c r="G1417" s="837" t="n"/>
      <c r="H1417" s="837" t="n"/>
      <c r="I1417" s="837" t="n"/>
      <c r="J1417" s="837" t="n"/>
      <c r="K1417" s="837" t="n"/>
      <c r="L1417" s="837" t="n"/>
      <c r="M1417" s="837" t="n"/>
      <c r="N1417" s="837" t="n"/>
      <c r="O1417" s="837" t="n"/>
      <c r="P1417" s="837" t="n"/>
      <c r="Q1417" s="837" t="n"/>
      <c r="R1417" s="837" t="n"/>
      <c r="S1417" s="837" t="n"/>
      <c r="T1417" s="711" t="n"/>
      <c r="U1417" s="711" t="n"/>
      <c r="V1417" s="837" t="n"/>
      <c r="W1417" s="837" t="n"/>
      <c r="X1417" s="711" t="n"/>
      <c r="Y1417" s="711" t="n"/>
      <c r="Z1417" s="837" t="n"/>
      <c r="AA1417" s="837" t="n"/>
      <c r="AB1417" s="837" t="n"/>
      <c r="AC1417" s="837" t="n"/>
      <c r="AD1417" s="837" t="n"/>
      <c r="AE1417" s="837" t="n"/>
      <c r="AF1417" s="837" t="n"/>
      <c r="AG1417" s="837" t="n"/>
      <c r="AH1417" s="837" t="n"/>
      <c r="AI1417" s="837" t="n"/>
    </row>
    <row r="1418" ht="15" customHeight="1" s="1659">
      <c r="E1418" s="837" t="n"/>
      <c r="F1418" s="837" t="n"/>
      <c r="G1418" s="837" t="n"/>
      <c r="H1418" s="837" t="n"/>
      <c r="I1418" s="837" t="n"/>
      <c r="J1418" s="837" t="n"/>
      <c r="K1418" s="837" t="n"/>
      <c r="L1418" s="837" t="n"/>
      <c r="M1418" s="837" t="n"/>
      <c r="N1418" s="837" t="n"/>
      <c r="O1418" s="837" t="n"/>
      <c r="P1418" s="837" t="n"/>
      <c r="Q1418" s="837" t="n"/>
      <c r="R1418" s="837" t="n"/>
      <c r="S1418" s="837" t="n"/>
      <c r="T1418" s="711" t="n"/>
      <c r="U1418" s="711" t="n"/>
      <c r="V1418" s="837" t="n"/>
      <c r="W1418" s="837" t="n"/>
      <c r="X1418" s="711" t="n"/>
      <c r="Y1418" s="711" t="n"/>
      <c r="Z1418" s="837" t="n"/>
      <c r="AA1418" s="837" t="n"/>
      <c r="AB1418" s="837" t="n"/>
      <c r="AC1418" s="837" t="n"/>
      <c r="AD1418" s="837" t="n"/>
      <c r="AE1418" s="837" t="n"/>
      <c r="AF1418" s="837" t="n"/>
      <c r="AG1418" s="837" t="n"/>
      <c r="AH1418" s="837" t="n"/>
      <c r="AI1418" s="837" t="n"/>
    </row>
    <row r="1419" ht="15" customHeight="1" s="1659">
      <c r="E1419" s="837" t="n"/>
      <c r="F1419" s="837" t="n"/>
      <c r="G1419" s="837" t="n"/>
      <c r="H1419" s="837" t="n"/>
      <c r="I1419" s="837" t="n"/>
      <c r="J1419" s="837" t="n"/>
      <c r="K1419" s="837" t="n"/>
      <c r="L1419" s="837" t="n"/>
      <c r="M1419" s="837" t="n"/>
      <c r="N1419" s="837" t="n"/>
      <c r="O1419" s="837" t="n"/>
      <c r="P1419" s="837" t="n"/>
      <c r="Q1419" s="837" t="n"/>
      <c r="R1419" s="837" t="n"/>
      <c r="S1419" s="837" t="n"/>
      <c r="T1419" s="711" t="n"/>
      <c r="U1419" s="711" t="n"/>
      <c r="V1419" s="837" t="n"/>
      <c r="W1419" s="837" t="n"/>
      <c r="X1419" s="711" t="n"/>
      <c r="Y1419" s="711" t="n"/>
      <c r="Z1419" s="837" t="n"/>
      <c r="AA1419" s="837" t="n"/>
      <c r="AB1419" s="837" t="n"/>
      <c r="AC1419" s="837" t="n"/>
      <c r="AD1419" s="837" t="n"/>
      <c r="AE1419" s="837" t="n"/>
      <c r="AF1419" s="837" t="n"/>
      <c r="AG1419" s="837" t="n"/>
      <c r="AH1419" s="837" t="n"/>
      <c r="AI1419" s="837" t="n"/>
    </row>
    <row r="1420" ht="15" customHeight="1" s="1659">
      <c r="E1420" s="837" t="n"/>
      <c r="F1420" s="837" t="n"/>
      <c r="G1420" s="837" t="n"/>
      <c r="H1420" s="837" t="n"/>
      <c r="I1420" s="837" t="n"/>
      <c r="J1420" s="837" t="n"/>
      <c r="K1420" s="837" t="n"/>
      <c r="L1420" s="837" t="n"/>
      <c r="M1420" s="837" t="n"/>
      <c r="N1420" s="837" t="n"/>
      <c r="O1420" s="837" t="n"/>
      <c r="P1420" s="837" t="n"/>
      <c r="Q1420" s="837" t="n"/>
      <c r="R1420" s="837" t="n"/>
      <c r="S1420" s="837" t="n"/>
      <c r="T1420" s="711" t="n"/>
      <c r="U1420" s="711" t="n"/>
      <c r="V1420" s="837" t="n"/>
      <c r="W1420" s="837" t="n"/>
      <c r="X1420" s="711" t="n"/>
      <c r="Y1420" s="711" t="n"/>
      <c r="Z1420" s="837" t="n"/>
      <c r="AA1420" s="837" t="n"/>
      <c r="AB1420" s="837" t="n"/>
      <c r="AC1420" s="837" t="n"/>
      <c r="AD1420" s="837" t="n"/>
      <c r="AE1420" s="837" t="n"/>
      <c r="AF1420" s="837" t="n"/>
      <c r="AG1420" s="837" t="n"/>
      <c r="AH1420" s="837" t="n"/>
      <c r="AI1420" s="837" t="n"/>
    </row>
    <row r="1421" ht="15" customHeight="1" s="1659">
      <c r="E1421" s="837" t="n"/>
      <c r="F1421" s="837" t="n"/>
      <c r="G1421" s="837" t="n"/>
      <c r="H1421" s="837" t="n"/>
      <c r="I1421" s="837" t="n"/>
      <c r="J1421" s="837" t="n"/>
      <c r="K1421" s="837" t="n"/>
      <c r="L1421" s="837" t="n"/>
      <c r="M1421" s="837" t="n"/>
      <c r="N1421" s="837" t="n"/>
      <c r="O1421" s="837" t="n"/>
      <c r="P1421" s="837" t="n"/>
      <c r="Q1421" s="837" t="n"/>
      <c r="R1421" s="837" t="n"/>
      <c r="S1421" s="837" t="n"/>
      <c r="T1421" s="711" t="n"/>
      <c r="U1421" s="711" t="n"/>
      <c r="V1421" s="837" t="n"/>
      <c r="W1421" s="837" t="n"/>
      <c r="X1421" s="711" t="n"/>
      <c r="Y1421" s="711" t="n"/>
      <c r="Z1421" s="837" t="n"/>
      <c r="AA1421" s="837" t="n"/>
      <c r="AB1421" s="837" t="n"/>
      <c r="AC1421" s="837" t="n"/>
      <c r="AD1421" s="837" t="n"/>
      <c r="AE1421" s="837" t="n"/>
      <c r="AF1421" s="837" t="n"/>
      <c r="AG1421" s="837" t="n"/>
      <c r="AH1421" s="837" t="n"/>
      <c r="AI1421" s="837" t="n"/>
    </row>
    <row r="1422" ht="15" customHeight="1" s="1659">
      <c r="E1422" s="837" t="n"/>
      <c r="F1422" s="837" t="n"/>
      <c r="G1422" s="837" t="n"/>
      <c r="H1422" s="837" t="n"/>
      <c r="I1422" s="837" t="n"/>
      <c r="J1422" s="837" t="n"/>
      <c r="K1422" s="837" t="n"/>
      <c r="L1422" s="837" t="n"/>
      <c r="M1422" s="837" t="n"/>
      <c r="N1422" s="837" t="n"/>
      <c r="O1422" s="837" t="n"/>
      <c r="P1422" s="837" t="n"/>
      <c r="Q1422" s="837" t="n"/>
      <c r="R1422" s="837" t="n"/>
      <c r="S1422" s="837" t="n"/>
      <c r="T1422" s="711" t="n"/>
      <c r="U1422" s="711" t="n"/>
      <c r="V1422" s="837" t="n"/>
      <c r="W1422" s="837" t="n"/>
      <c r="X1422" s="711" t="n"/>
      <c r="Y1422" s="711" t="n"/>
      <c r="Z1422" s="837" t="n"/>
      <c r="AA1422" s="837" t="n"/>
      <c r="AB1422" s="837" t="n"/>
      <c r="AC1422" s="837" t="n"/>
      <c r="AD1422" s="837" t="n"/>
      <c r="AE1422" s="837" t="n"/>
      <c r="AF1422" s="837" t="n"/>
      <c r="AG1422" s="837" t="n"/>
      <c r="AH1422" s="837" t="n"/>
      <c r="AI1422" s="837" t="n"/>
    </row>
    <row r="1423" ht="15" customHeight="1" s="1659">
      <c r="E1423" s="837" t="n"/>
      <c r="F1423" s="837" t="n"/>
      <c r="G1423" s="837" t="n"/>
      <c r="H1423" s="837" t="n"/>
      <c r="I1423" s="837" t="n"/>
      <c r="J1423" s="837" t="n"/>
      <c r="K1423" s="837" t="n"/>
      <c r="L1423" s="837" t="n"/>
      <c r="M1423" s="837" t="n"/>
      <c r="N1423" s="837" t="n"/>
      <c r="O1423" s="837" t="n"/>
      <c r="P1423" s="837" t="n"/>
      <c r="Q1423" s="837" t="n"/>
      <c r="R1423" s="837" t="n"/>
      <c r="S1423" s="837" t="n"/>
      <c r="T1423" s="711" t="n"/>
      <c r="U1423" s="711" t="n"/>
      <c r="V1423" s="837" t="n"/>
      <c r="W1423" s="837" t="n"/>
      <c r="X1423" s="711" t="n"/>
      <c r="Y1423" s="711" t="n"/>
      <c r="Z1423" s="837" t="n"/>
      <c r="AA1423" s="837" t="n"/>
      <c r="AB1423" s="837" t="n"/>
      <c r="AC1423" s="837" t="n"/>
      <c r="AD1423" s="837" t="n"/>
      <c r="AE1423" s="837" t="n"/>
      <c r="AF1423" s="837" t="n"/>
      <c r="AG1423" s="837" t="n"/>
      <c r="AH1423" s="837" t="n"/>
      <c r="AI1423" s="837" t="n"/>
    </row>
    <row r="1424" ht="15" customHeight="1" s="1659">
      <c r="E1424" s="837" t="n"/>
      <c r="F1424" s="837" t="n"/>
      <c r="G1424" s="837" t="n"/>
      <c r="H1424" s="837" t="n"/>
      <c r="I1424" s="837" t="n"/>
      <c r="J1424" s="837" t="n"/>
      <c r="K1424" s="837" t="n"/>
      <c r="L1424" s="837" t="n"/>
      <c r="M1424" s="837" t="n"/>
      <c r="N1424" s="837" t="n"/>
      <c r="O1424" s="837" t="n"/>
      <c r="P1424" s="837" t="n"/>
      <c r="Q1424" s="837" t="n"/>
      <c r="R1424" s="837" t="n"/>
      <c r="S1424" s="837" t="n"/>
      <c r="T1424" s="711" t="n"/>
      <c r="U1424" s="711" t="n"/>
      <c r="V1424" s="837" t="n"/>
      <c r="W1424" s="837" t="n"/>
      <c r="X1424" s="711" t="n"/>
      <c r="Y1424" s="711" t="n"/>
      <c r="Z1424" s="837" t="n"/>
      <c r="AA1424" s="837" t="n"/>
      <c r="AB1424" s="837" t="n"/>
      <c r="AC1424" s="837" t="n"/>
      <c r="AD1424" s="837" t="n"/>
      <c r="AE1424" s="837" t="n"/>
      <c r="AF1424" s="837" t="n"/>
      <c r="AG1424" s="837" t="n"/>
      <c r="AH1424" s="837" t="n"/>
      <c r="AI1424" s="837" t="n"/>
    </row>
    <row r="1425" ht="15" customHeight="1" s="1659">
      <c r="E1425" s="837" t="n"/>
      <c r="F1425" s="837" t="n"/>
      <c r="G1425" s="837" t="n"/>
      <c r="H1425" s="837" t="n"/>
      <c r="I1425" s="837" t="n"/>
      <c r="J1425" s="837" t="n"/>
      <c r="K1425" s="837" t="n"/>
      <c r="L1425" s="837" t="n"/>
      <c r="M1425" s="837" t="n"/>
      <c r="N1425" s="837" t="n"/>
      <c r="O1425" s="837" t="n"/>
      <c r="P1425" s="837" t="n"/>
      <c r="Q1425" s="837" t="n"/>
      <c r="R1425" s="837" t="n"/>
      <c r="S1425" s="837" t="n"/>
      <c r="T1425" s="711" t="n"/>
      <c r="U1425" s="711" t="n"/>
      <c r="V1425" s="837" t="n"/>
      <c r="W1425" s="837" t="n"/>
      <c r="X1425" s="711" t="n"/>
      <c r="Y1425" s="711" t="n"/>
      <c r="Z1425" s="837" t="n"/>
      <c r="AA1425" s="837" t="n"/>
      <c r="AB1425" s="837" t="n"/>
      <c r="AC1425" s="837" t="n"/>
      <c r="AD1425" s="837" t="n"/>
      <c r="AE1425" s="837" t="n"/>
      <c r="AF1425" s="837" t="n"/>
      <c r="AG1425" s="837" t="n"/>
      <c r="AH1425" s="837" t="n"/>
      <c r="AI1425" s="837" t="n"/>
    </row>
    <row r="1426" ht="15" customHeight="1" s="1659">
      <c r="E1426" s="837" t="n"/>
      <c r="F1426" s="837" t="n"/>
      <c r="G1426" s="837" t="n"/>
      <c r="H1426" s="837" t="n"/>
      <c r="I1426" s="837" t="n"/>
      <c r="J1426" s="837" t="n"/>
      <c r="K1426" s="837" t="n"/>
      <c r="L1426" s="837" t="n"/>
      <c r="M1426" s="837" t="n"/>
      <c r="N1426" s="837" t="n"/>
      <c r="O1426" s="837" t="n"/>
      <c r="P1426" s="837" t="n"/>
      <c r="Q1426" s="837" t="n"/>
      <c r="R1426" s="837" t="n"/>
      <c r="S1426" s="837" t="n"/>
      <c r="T1426" s="711" t="n"/>
      <c r="U1426" s="711" t="n"/>
      <c r="V1426" s="837" t="n"/>
      <c r="W1426" s="837" t="n"/>
      <c r="X1426" s="711" t="n"/>
      <c r="Y1426" s="711" t="n"/>
      <c r="Z1426" s="837" t="n"/>
      <c r="AA1426" s="837" t="n"/>
      <c r="AB1426" s="837" t="n"/>
      <c r="AC1426" s="837" t="n"/>
      <c r="AD1426" s="837" t="n"/>
      <c r="AE1426" s="837" t="n"/>
      <c r="AF1426" s="837" t="n"/>
      <c r="AG1426" s="837" t="n"/>
      <c r="AH1426" s="837" t="n"/>
      <c r="AI1426" s="837" t="n"/>
    </row>
    <row r="1427" ht="15" customHeight="1" s="1659">
      <c r="E1427" s="837" t="n"/>
      <c r="F1427" s="837" t="n"/>
      <c r="G1427" s="837" t="n"/>
      <c r="H1427" s="837" t="n"/>
      <c r="I1427" s="837" t="n"/>
      <c r="J1427" s="837" t="n"/>
      <c r="K1427" s="837" t="n"/>
      <c r="L1427" s="837" t="n"/>
      <c r="M1427" s="837" t="n"/>
      <c r="N1427" s="837" t="n"/>
      <c r="O1427" s="837" t="n"/>
      <c r="P1427" s="837" t="n"/>
      <c r="Q1427" s="837" t="n"/>
      <c r="R1427" s="837" t="n"/>
      <c r="S1427" s="837" t="n"/>
      <c r="T1427" s="711" t="n"/>
      <c r="U1427" s="711" t="n"/>
      <c r="V1427" s="837" t="n"/>
      <c r="W1427" s="837" t="n"/>
      <c r="X1427" s="711" t="n"/>
      <c r="Y1427" s="711" t="n"/>
      <c r="Z1427" s="837" t="n"/>
      <c r="AA1427" s="837" t="n"/>
      <c r="AB1427" s="837" t="n"/>
      <c r="AC1427" s="837" t="n"/>
      <c r="AD1427" s="837" t="n"/>
      <c r="AE1427" s="837" t="n"/>
      <c r="AF1427" s="837" t="n"/>
      <c r="AG1427" s="837" t="n"/>
      <c r="AH1427" s="837" t="n"/>
      <c r="AI1427" s="837" t="n"/>
    </row>
    <row r="1428" ht="15" customHeight="1" s="1659">
      <c r="E1428" s="837" t="n"/>
      <c r="F1428" s="837" t="n"/>
      <c r="G1428" s="837" t="n"/>
      <c r="H1428" s="837" t="n"/>
      <c r="I1428" s="837" t="n"/>
      <c r="J1428" s="837" t="n"/>
      <c r="K1428" s="837" t="n"/>
      <c r="L1428" s="837" t="n"/>
      <c r="M1428" s="837" t="n"/>
      <c r="N1428" s="837" t="n"/>
      <c r="O1428" s="837" t="n"/>
      <c r="P1428" s="837" t="n"/>
      <c r="Q1428" s="837" t="n"/>
      <c r="R1428" s="837" t="n"/>
      <c r="S1428" s="837" t="n"/>
      <c r="T1428" s="711" t="n"/>
      <c r="U1428" s="711" t="n"/>
      <c r="V1428" s="837" t="n"/>
      <c r="W1428" s="837" t="n"/>
      <c r="X1428" s="711" t="n"/>
      <c r="Y1428" s="711" t="n"/>
      <c r="Z1428" s="837" t="n"/>
      <c r="AA1428" s="837" t="n"/>
      <c r="AB1428" s="837" t="n"/>
      <c r="AC1428" s="837" t="n"/>
      <c r="AD1428" s="837" t="n"/>
      <c r="AE1428" s="837" t="n"/>
      <c r="AF1428" s="837" t="n"/>
      <c r="AG1428" s="837" t="n"/>
      <c r="AH1428" s="837" t="n"/>
      <c r="AI1428" s="837" t="n"/>
    </row>
    <row r="1429" ht="15" customHeight="1" s="1659">
      <c r="E1429" s="837" t="n"/>
      <c r="F1429" s="837" t="n"/>
      <c r="G1429" s="837" t="n"/>
      <c r="H1429" s="837" t="n"/>
      <c r="I1429" s="837" t="n"/>
      <c r="J1429" s="837" t="n"/>
      <c r="K1429" s="837" t="n"/>
      <c r="L1429" s="837" t="n"/>
      <c r="M1429" s="837" t="n"/>
      <c r="N1429" s="837" t="n"/>
      <c r="O1429" s="837" t="n"/>
      <c r="P1429" s="837" t="n"/>
      <c r="Q1429" s="837" t="n"/>
      <c r="R1429" s="837" t="n"/>
      <c r="S1429" s="837" t="n"/>
      <c r="T1429" s="711" t="n"/>
      <c r="U1429" s="711" t="n"/>
      <c r="V1429" s="837" t="n"/>
      <c r="W1429" s="837" t="n"/>
      <c r="X1429" s="711" t="n"/>
      <c r="Y1429" s="711" t="n"/>
      <c r="Z1429" s="837" t="n"/>
      <c r="AA1429" s="837" t="n"/>
      <c r="AB1429" s="837" t="n"/>
      <c r="AC1429" s="837" t="n"/>
      <c r="AD1429" s="837" t="n"/>
      <c r="AE1429" s="837" t="n"/>
      <c r="AF1429" s="837" t="n"/>
      <c r="AG1429" s="837" t="n"/>
      <c r="AH1429" s="837" t="n"/>
      <c r="AI1429" s="837" t="n"/>
    </row>
    <row r="1430" ht="15" customHeight="1" s="1659">
      <c r="E1430" s="837" t="n"/>
      <c r="F1430" s="837" t="n"/>
      <c r="G1430" s="837" t="n"/>
      <c r="H1430" s="837" t="n"/>
      <c r="I1430" s="837" t="n"/>
      <c r="J1430" s="837" t="n"/>
      <c r="K1430" s="837" t="n"/>
      <c r="L1430" s="837" t="n"/>
      <c r="M1430" s="837" t="n"/>
      <c r="N1430" s="837" t="n"/>
      <c r="O1430" s="837" t="n"/>
      <c r="P1430" s="837" t="n"/>
      <c r="Q1430" s="837" t="n"/>
      <c r="R1430" s="837" t="n"/>
      <c r="S1430" s="837" t="n"/>
      <c r="T1430" s="711" t="n"/>
      <c r="U1430" s="711" t="n"/>
      <c r="V1430" s="837" t="n"/>
      <c r="W1430" s="837" t="n"/>
      <c r="X1430" s="711" t="n"/>
      <c r="Y1430" s="711" t="n"/>
      <c r="Z1430" s="837" t="n"/>
      <c r="AA1430" s="837" t="n"/>
      <c r="AB1430" s="837" t="n"/>
      <c r="AC1430" s="837" t="n"/>
      <c r="AD1430" s="837" t="n"/>
      <c r="AE1430" s="837" t="n"/>
      <c r="AF1430" s="837" t="n"/>
      <c r="AG1430" s="837" t="n"/>
      <c r="AH1430" s="837" t="n"/>
      <c r="AI1430" s="837" t="n"/>
    </row>
    <row r="1431" ht="15" customHeight="1" s="1659">
      <c r="E1431" s="837" t="n"/>
      <c r="F1431" s="837" t="n"/>
      <c r="G1431" s="837" t="n"/>
      <c r="H1431" s="837" t="n"/>
      <c r="I1431" s="837" t="n"/>
      <c r="J1431" s="837" t="n"/>
      <c r="K1431" s="837" t="n"/>
      <c r="L1431" s="837" t="n"/>
      <c r="M1431" s="837" t="n"/>
      <c r="N1431" s="837" t="n"/>
      <c r="O1431" s="837" t="n"/>
      <c r="P1431" s="837" t="n"/>
      <c r="Q1431" s="837" t="n"/>
      <c r="R1431" s="837" t="n"/>
      <c r="S1431" s="837" t="n"/>
      <c r="T1431" s="711" t="n"/>
      <c r="U1431" s="711" t="n"/>
      <c r="V1431" s="837" t="n"/>
      <c r="W1431" s="837" t="n"/>
      <c r="X1431" s="711" t="n"/>
      <c r="Y1431" s="711" t="n"/>
      <c r="Z1431" s="837" t="n"/>
      <c r="AA1431" s="837" t="n"/>
      <c r="AB1431" s="837" t="n"/>
      <c r="AC1431" s="837" t="n"/>
      <c r="AD1431" s="837" t="n"/>
      <c r="AE1431" s="837" t="n"/>
      <c r="AF1431" s="837" t="n"/>
      <c r="AG1431" s="837" t="n"/>
      <c r="AH1431" s="837" t="n"/>
      <c r="AI1431" s="837" t="n"/>
    </row>
    <row r="1432" ht="15" customHeight="1" s="1659">
      <c r="E1432" s="837" t="n"/>
      <c r="F1432" s="837" t="n"/>
      <c r="G1432" s="837" t="n"/>
      <c r="H1432" s="837" t="n"/>
      <c r="I1432" s="837" t="n"/>
      <c r="J1432" s="837" t="n"/>
      <c r="K1432" s="837" t="n"/>
      <c r="L1432" s="837" t="n"/>
      <c r="M1432" s="837" t="n"/>
      <c r="N1432" s="837" t="n"/>
      <c r="O1432" s="837" t="n"/>
      <c r="P1432" s="837" t="n"/>
      <c r="Q1432" s="837" t="n"/>
      <c r="R1432" s="837" t="n"/>
      <c r="S1432" s="837" t="n"/>
      <c r="T1432" s="711" t="n"/>
      <c r="U1432" s="711" t="n"/>
      <c r="V1432" s="837" t="n"/>
      <c r="W1432" s="837" t="n"/>
      <c r="X1432" s="711" t="n"/>
      <c r="Y1432" s="711" t="n"/>
      <c r="Z1432" s="837" t="n"/>
      <c r="AA1432" s="837" t="n"/>
      <c r="AB1432" s="837" t="n"/>
      <c r="AC1432" s="837" t="n"/>
      <c r="AD1432" s="837" t="n"/>
      <c r="AE1432" s="837" t="n"/>
      <c r="AF1432" s="837" t="n"/>
      <c r="AG1432" s="837" t="n"/>
      <c r="AH1432" s="837" t="n"/>
      <c r="AI1432" s="837" t="n"/>
    </row>
    <row r="1433" ht="15" customHeight="1" s="1659">
      <c r="E1433" s="837" t="n"/>
      <c r="F1433" s="837" t="n"/>
      <c r="G1433" s="837" t="n"/>
      <c r="H1433" s="837" t="n"/>
      <c r="I1433" s="837" t="n"/>
      <c r="J1433" s="837" t="n"/>
      <c r="K1433" s="837" t="n"/>
      <c r="L1433" s="837" t="n"/>
      <c r="M1433" s="837" t="n"/>
      <c r="N1433" s="837" t="n"/>
      <c r="O1433" s="837" t="n"/>
      <c r="P1433" s="837" t="n"/>
      <c r="Q1433" s="837" t="n"/>
      <c r="R1433" s="837" t="n"/>
      <c r="S1433" s="837" t="n"/>
      <c r="T1433" s="711" t="n"/>
      <c r="U1433" s="711" t="n"/>
      <c r="V1433" s="837" t="n"/>
      <c r="W1433" s="837" t="n"/>
      <c r="X1433" s="711" t="n"/>
      <c r="Y1433" s="711" t="n"/>
      <c r="Z1433" s="837" t="n"/>
      <c r="AA1433" s="837" t="n"/>
      <c r="AB1433" s="837" t="n"/>
      <c r="AC1433" s="837" t="n"/>
      <c r="AD1433" s="837" t="n"/>
      <c r="AE1433" s="837" t="n"/>
      <c r="AF1433" s="837" t="n"/>
      <c r="AG1433" s="837" t="n"/>
      <c r="AH1433" s="837" t="n"/>
      <c r="AI1433" s="837" t="n"/>
    </row>
    <row r="1434" ht="15" customHeight="1" s="1659">
      <c r="E1434" s="837" t="n"/>
      <c r="F1434" s="837" t="n"/>
      <c r="G1434" s="837" t="n"/>
      <c r="H1434" s="837" t="n"/>
      <c r="I1434" s="837" t="n"/>
      <c r="J1434" s="837" t="n"/>
      <c r="K1434" s="837" t="n"/>
      <c r="L1434" s="837" t="n"/>
      <c r="M1434" s="837" t="n"/>
      <c r="N1434" s="837" t="n"/>
      <c r="O1434" s="837" t="n"/>
      <c r="P1434" s="837" t="n"/>
      <c r="Q1434" s="837" t="n"/>
      <c r="R1434" s="837" t="n"/>
      <c r="S1434" s="837" t="n"/>
      <c r="T1434" s="711" t="n"/>
      <c r="U1434" s="711" t="n"/>
      <c r="V1434" s="837" t="n"/>
      <c r="W1434" s="837" t="n"/>
      <c r="X1434" s="711" t="n"/>
      <c r="Y1434" s="711" t="n"/>
      <c r="Z1434" s="837" t="n"/>
      <c r="AA1434" s="837" t="n"/>
      <c r="AB1434" s="837" t="n"/>
      <c r="AC1434" s="837" t="n"/>
      <c r="AD1434" s="837" t="n"/>
      <c r="AE1434" s="837" t="n"/>
      <c r="AF1434" s="837" t="n"/>
      <c r="AG1434" s="837" t="n"/>
      <c r="AH1434" s="837" t="n"/>
      <c r="AI1434" s="837" t="n"/>
    </row>
    <row r="1435" ht="15" customHeight="1" s="1659">
      <c r="E1435" s="837" t="n"/>
      <c r="F1435" s="837" t="n"/>
      <c r="G1435" s="837" t="n"/>
      <c r="H1435" s="837" t="n"/>
      <c r="I1435" s="837" t="n"/>
      <c r="J1435" s="837" t="n"/>
      <c r="K1435" s="837" t="n"/>
      <c r="L1435" s="837" t="n"/>
      <c r="M1435" s="837" t="n"/>
      <c r="N1435" s="837" t="n"/>
      <c r="O1435" s="837" t="n"/>
      <c r="P1435" s="837" t="n"/>
      <c r="Q1435" s="837" t="n"/>
      <c r="R1435" s="837" t="n"/>
      <c r="S1435" s="837" t="n"/>
      <c r="T1435" s="711" t="n"/>
      <c r="U1435" s="711" t="n"/>
      <c r="V1435" s="837" t="n"/>
      <c r="W1435" s="837" t="n"/>
      <c r="X1435" s="711" t="n"/>
      <c r="Y1435" s="711" t="n"/>
      <c r="Z1435" s="837" t="n"/>
      <c r="AA1435" s="837" t="n"/>
      <c r="AB1435" s="837" t="n"/>
      <c r="AC1435" s="837" t="n"/>
      <c r="AD1435" s="837" t="n"/>
      <c r="AE1435" s="837" t="n"/>
      <c r="AF1435" s="837" t="n"/>
      <c r="AG1435" s="837" t="n"/>
      <c r="AH1435" s="837" t="n"/>
      <c r="AI1435" s="837" t="n"/>
    </row>
    <row r="1436" ht="15" customHeight="1" s="1659">
      <c r="E1436" s="837" t="n"/>
      <c r="F1436" s="837" t="n"/>
      <c r="G1436" s="837" t="n"/>
      <c r="H1436" s="837" t="n"/>
      <c r="I1436" s="837" t="n"/>
      <c r="J1436" s="837" t="n"/>
      <c r="K1436" s="837" t="n"/>
      <c r="L1436" s="837" t="n"/>
      <c r="M1436" s="837" t="n"/>
      <c r="N1436" s="837" t="n"/>
      <c r="O1436" s="837" t="n"/>
      <c r="P1436" s="837" t="n"/>
      <c r="Q1436" s="837" t="n"/>
      <c r="R1436" s="837" t="n"/>
      <c r="S1436" s="837" t="n"/>
      <c r="T1436" s="711" t="n"/>
      <c r="U1436" s="711" t="n"/>
      <c r="V1436" s="837" t="n"/>
      <c r="W1436" s="837" t="n"/>
      <c r="X1436" s="711" t="n"/>
      <c r="Y1436" s="711" t="n"/>
      <c r="Z1436" s="837" t="n"/>
      <c r="AA1436" s="837" t="n"/>
      <c r="AB1436" s="837" t="n"/>
      <c r="AC1436" s="837" t="n"/>
      <c r="AD1436" s="837" t="n"/>
      <c r="AE1436" s="837" t="n"/>
      <c r="AF1436" s="837" t="n"/>
      <c r="AG1436" s="837" t="n"/>
      <c r="AH1436" s="837" t="n"/>
      <c r="AI1436" s="837" t="n"/>
    </row>
    <row r="1437" ht="15" customHeight="1" s="1659">
      <c r="E1437" s="837" t="n"/>
      <c r="F1437" s="837" t="n"/>
      <c r="G1437" s="837" t="n"/>
      <c r="H1437" s="837" t="n"/>
      <c r="I1437" s="837" t="n"/>
      <c r="J1437" s="837" t="n"/>
      <c r="K1437" s="837" t="n"/>
      <c r="L1437" s="837" t="n"/>
      <c r="M1437" s="837" t="n"/>
      <c r="N1437" s="837" t="n"/>
      <c r="O1437" s="837" t="n"/>
      <c r="P1437" s="837" t="n"/>
      <c r="Q1437" s="837" t="n"/>
      <c r="R1437" s="837" t="n"/>
      <c r="S1437" s="837" t="n"/>
      <c r="T1437" s="711" t="n"/>
      <c r="U1437" s="711" t="n"/>
      <c r="V1437" s="837" t="n"/>
      <c r="W1437" s="837" t="n"/>
      <c r="X1437" s="711" t="n"/>
      <c r="Y1437" s="711" t="n"/>
      <c r="Z1437" s="837" t="n"/>
      <c r="AA1437" s="837" t="n"/>
      <c r="AB1437" s="837" t="n"/>
      <c r="AC1437" s="837" t="n"/>
      <c r="AD1437" s="837" t="n"/>
      <c r="AE1437" s="837" t="n"/>
      <c r="AF1437" s="837" t="n"/>
      <c r="AG1437" s="837" t="n"/>
      <c r="AH1437" s="837" t="n"/>
      <c r="AI1437" s="837" t="n"/>
    </row>
    <row r="1438" ht="15" customHeight="1" s="1659">
      <c r="E1438" s="837" t="n"/>
      <c r="F1438" s="837" t="n"/>
      <c r="G1438" s="837" t="n"/>
      <c r="H1438" s="837" t="n"/>
      <c r="I1438" s="837" t="n"/>
      <c r="J1438" s="837" t="n"/>
      <c r="K1438" s="837" t="n"/>
      <c r="L1438" s="837" t="n"/>
      <c r="M1438" s="837" t="n"/>
      <c r="N1438" s="837" t="n"/>
      <c r="O1438" s="837" t="n"/>
      <c r="P1438" s="837" t="n"/>
      <c r="Q1438" s="837" t="n"/>
      <c r="R1438" s="837" t="n"/>
      <c r="S1438" s="837" t="n"/>
      <c r="T1438" s="711" t="n"/>
      <c r="U1438" s="711" t="n"/>
      <c r="V1438" s="837" t="n"/>
      <c r="W1438" s="837" t="n"/>
      <c r="X1438" s="711" t="n"/>
      <c r="Y1438" s="711" t="n"/>
      <c r="Z1438" s="837" t="n"/>
      <c r="AA1438" s="837" t="n"/>
      <c r="AB1438" s="837" t="n"/>
      <c r="AC1438" s="837" t="n"/>
      <c r="AD1438" s="837" t="n"/>
      <c r="AE1438" s="837" t="n"/>
      <c r="AF1438" s="837" t="n"/>
      <c r="AG1438" s="837" t="n"/>
      <c r="AH1438" s="837" t="n"/>
      <c r="AI1438" s="837" t="n"/>
    </row>
    <row r="1439" ht="15" customHeight="1" s="1659">
      <c r="E1439" s="837" t="n"/>
      <c r="F1439" s="837" t="n"/>
      <c r="G1439" s="837" t="n"/>
      <c r="H1439" s="837" t="n"/>
      <c r="I1439" s="837" t="n"/>
      <c r="J1439" s="837" t="n"/>
      <c r="K1439" s="837" t="n"/>
      <c r="L1439" s="837" t="n"/>
      <c r="M1439" s="837" t="n"/>
      <c r="N1439" s="837" t="n"/>
      <c r="O1439" s="837" t="n"/>
      <c r="P1439" s="837" t="n"/>
      <c r="Q1439" s="837" t="n"/>
      <c r="R1439" s="837" t="n"/>
      <c r="S1439" s="837" t="n"/>
      <c r="T1439" s="711" t="n"/>
      <c r="U1439" s="711" t="n"/>
      <c r="V1439" s="837" t="n"/>
      <c r="W1439" s="837" t="n"/>
      <c r="X1439" s="711" t="n"/>
      <c r="Y1439" s="711" t="n"/>
      <c r="Z1439" s="837" t="n"/>
      <c r="AA1439" s="837" t="n"/>
      <c r="AB1439" s="837" t="n"/>
      <c r="AC1439" s="837" t="n"/>
      <c r="AD1439" s="837" t="n"/>
      <c r="AE1439" s="837" t="n"/>
      <c r="AF1439" s="837" t="n"/>
      <c r="AG1439" s="837" t="n"/>
      <c r="AH1439" s="837" t="n"/>
      <c r="AI1439" s="837" t="n"/>
    </row>
    <row r="1440" ht="15" customHeight="1" s="1659">
      <c r="E1440" s="837" t="n"/>
      <c r="F1440" s="837" t="n"/>
      <c r="G1440" s="837" t="n"/>
      <c r="H1440" s="837" t="n"/>
      <c r="I1440" s="837" t="n"/>
      <c r="J1440" s="837" t="n"/>
      <c r="K1440" s="837" t="n"/>
      <c r="L1440" s="837" t="n"/>
      <c r="M1440" s="837" t="n"/>
      <c r="N1440" s="837" t="n"/>
      <c r="O1440" s="837" t="n"/>
      <c r="P1440" s="837" t="n"/>
      <c r="Q1440" s="837" t="n"/>
      <c r="R1440" s="837" t="n"/>
      <c r="S1440" s="837" t="n"/>
      <c r="T1440" s="711" t="n"/>
      <c r="U1440" s="711" t="n"/>
      <c r="V1440" s="837" t="n"/>
      <c r="W1440" s="837" t="n"/>
      <c r="X1440" s="711" t="n"/>
      <c r="Y1440" s="711" t="n"/>
      <c r="Z1440" s="837" t="n"/>
      <c r="AA1440" s="837" t="n"/>
      <c r="AB1440" s="837" t="n"/>
      <c r="AC1440" s="837" t="n"/>
      <c r="AD1440" s="837" t="n"/>
      <c r="AE1440" s="837" t="n"/>
      <c r="AF1440" s="837" t="n"/>
      <c r="AG1440" s="837" t="n"/>
      <c r="AH1440" s="837" t="n"/>
      <c r="AI1440" s="837" t="n"/>
    </row>
    <row r="1441" ht="15" customHeight="1" s="1659">
      <c r="E1441" s="837" t="n"/>
      <c r="F1441" s="837" t="n"/>
      <c r="G1441" s="837" t="n"/>
      <c r="H1441" s="837" t="n"/>
      <c r="I1441" s="837" t="n"/>
      <c r="J1441" s="837" t="n"/>
      <c r="K1441" s="837" t="n"/>
      <c r="L1441" s="837" t="n"/>
      <c r="M1441" s="837" t="n"/>
      <c r="N1441" s="837" t="n"/>
      <c r="O1441" s="837" t="n"/>
      <c r="P1441" s="837" t="n"/>
      <c r="Q1441" s="837" t="n"/>
      <c r="R1441" s="837" t="n"/>
      <c r="S1441" s="837" t="n"/>
      <c r="T1441" s="711" t="n"/>
      <c r="U1441" s="711" t="n"/>
      <c r="V1441" s="837" t="n"/>
      <c r="W1441" s="837" t="n"/>
      <c r="X1441" s="711" t="n"/>
      <c r="Y1441" s="711" t="n"/>
      <c r="Z1441" s="837" t="n"/>
      <c r="AA1441" s="837" t="n"/>
      <c r="AB1441" s="837" t="n"/>
      <c r="AC1441" s="837" t="n"/>
      <c r="AD1441" s="837" t="n"/>
      <c r="AE1441" s="837" t="n"/>
      <c r="AF1441" s="837" t="n"/>
      <c r="AG1441" s="837" t="n"/>
      <c r="AH1441" s="837" t="n"/>
      <c r="AI1441" s="837" t="n"/>
    </row>
    <row r="1442" ht="15" customHeight="1" s="1659">
      <c r="E1442" s="837" t="n"/>
      <c r="F1442" s="837" t="n"/>
      <c r="G1442" s="837" t="n"/>
      <c r="H1442" s="837" t="n"/>
      <c r="I1442" s="837" t="n"/>
      <c r="J1442" s="837" t="n"/>
      <c r="K1442" s="837" t="n"/>
      <c r="L1442" s="837" t="n"/>
      <c r="M1442" s="837" t="n"/>
      <c r="N1442" s="837" t="n"/>
      <c r="O1442" s="837" t="n"/>
      <c r="P1442" s="837" t="n"/>
      <c r="Q1442" s="837" t="n"/>
      <c r="R1442" s="837" t="n"/>
      <c r="S1442" s="837" t="n"/>
      <c r="T1442" s="711" t="n"/>
      <c r="U1442" s="711" t="n"/>
      <c r="V1442" s="837" t="n"/>
      <c r="W1442" s="837" t="n"/>
      <c r="X1442" s="711" t="n"/>
      <c r="Y1442" s="711" t="n"/>
      <c r="Z1442" s="837" t="n"/>
      <c r="AA1442" s="837" t="n"/>
      <c r="AB1442" s="837" t="n"/>
      <c r="AC1442" s="837" t="n"/>
      <c r="AD1442" s="837" t="n"/>
      <c r="AE1442" s="837" t="n"/>
      <c r="AF1442" s="837" t="n"/>
      <c r="AG1442" s="837" t="n"/>
      <c r="AH1442" s="837" t="n"/>
      <c r="AI1442" s="837" t="n"/>
    </row>
    <row r="1443" ht="15" customHeight="1" s="1659">
      <c r="E1443" s="837" t="n"/>
      <c r="F1443" s="837" t="n"/>
      <c r="G1443" s="837" t="n"/>
      <c r="H1443" s="837" t="n"/>
      <c r="I1443" s="837" t="n"/>
      <c r="J1443" s="837" t="n"/>
      <c r="K1443" s="837" t="n"/>
      <c r="L1443" s="837" t="n"/>
      <c r="M1443" s="837" t="n"/>
      <c r="N1443" s="837" t="n"/>
      <c r="O1443" s="837" t="n"/>
      <c r="P1443" s="837" t="n"/>
      <c r="Q1443" s="837" t="n"/>
      <c r="R1443" s="837" t="n"/>
      <c r="S1443" s="837" t="n"/>
      <c r="T1443" s="711" t="n"/>
      <c r="U1443" s="711" t="n"/>
      <c r="V1443" s="837" t="n"/>
      <c r="W1443" s="837" t="n"/>
      <c r="X1443" s="711" t="n"/>
      <c r="Y1443" s="711" t="n"/>
      <c r="Z1443" s="837" t="n"/>
      <c r="AA1443" s="837" t="n"/>
      <c r="AB1443" s="837" t="n"/>
      <c r="AC1443" s="837" t="n"/>
      <c r="AD1443" s="837" t="n"/>
      <c r="AE1443" s="837" t="n"/>
      <c r="AF1443" s="837" t="n"/>
      <c r="AG1443" s="837" t="n"/>
      <c r="AH1443" s="837" t="n"/>
      <c r="AI1443" s="837" t="n"/>
    </row>
    <row r="1444" ht="15" customHeight="1" s="1659">
      <c r="E1444" s="837" t="n"/>
      <c r="F1444" s="837" t="n"/>
      <c r="G1444" s="837" t="n"/>
      <c r="H1444" s="837" t="n"/>
      <c r="I1444" s="837" t="n"/>
      <c r="J1444" s="837" t="n"/>
      <c r="K1444" s="837" t="n"/>
      <c r="L1444" s="837" t="n"/>
      <c r="M1444" s="837" t="n"/>
      <c r="N1444" s="837" t="n"/>
      <c r="O1444" s="837" t="n"/>
      <c r="P1444" s="837" t="n"/>
      <c r="Q1444" s="837" t="n"/>
      <c r="R1444" s="837" t="n"/>
      <c r="S1444" s="837" t="n"/>
      <c r="T1444" s="711" t="n"/>
      <c r="U1444" s="711" t="n"/>
      <c r="V1444" s="837" t="n"/>
      <c r="W1444" s="837" t="n"/>
      <c r="X1444" s="711" t="n"/>
      <c r="Y1444" s="711" t="n"/>
      <c r="Z1444" s="837" t="n"/>
      <c r="AA1444" s="837" t="n"/>
      <c r="AB1444" s="837" t="n"/>
      <c r="AC1444" s="837" t="n"/>
      <c r="AD1444" s="837" t="n"/>
      <c r="AE1444" s="837" t="n"/>
      <c r="AF1444" s="837" t="n"/>
      <c r="AG1444" s="837" t="n"/>
      <c r="AH1444" s="837" t="n"/>
      <c r="AI1444" s="837" t="n"/>
    </row>
    <row r="1445" ht="15" customHeight="1" s="1659">
      <c r="E1445" s="837" t="n"/>
      <c r="F1445" s="837" t="n"/>
      <c r="G1445" s="837" t="n"/>
      <c r="H1445" s="837" t="n"/>
      <c r="I1445" s="837" t="n"/>
      <c r="J1445" s="837" t="n"/>
      <c r="K1445" s="837" t="n"/>
      <c r="L1445" s="837" t="n"/>
      <c r="M1445" s="837" t="n"/>
      <c r="N1445" s="837" t="n"/>
      <c r="O1445" s="837" t="n"/>
      <c r="P1445" s="837" t="n"/>
      <c r="Q1445" s="837" t="n"/>
      <c r="R1445" s="837" t="n"/>
      <c r="S1445" s="837" t="n"/>
      <c r="T1445" s="711" t="n"/>
      <c r="U1445" s="711" t="n"/>
      <c r="V1445" s="837" t="n"/>
      <c r="W1445" s="837" t="n"/>
      <c r="X1445" s="711" t="n"/>
      <c r="Y1445" s="711" t="n"/>
      <c r="Z1445" s="837" t="n"/>
      <c r="AA1445" s="837" t="n"/>
      <c r="AB1445" s="837" t="n"/>
      <c r="AC1445" s="837" t="n"/>
      <c r="AD1445" s="837" t="n"/>
      <c r="AE1445" s="837" t="n"/>
      <c r="AF1445" s="837" t="n"/>
      <c r="AG1445" s="837" t="n"/>
      <c r="AH1445" s="837" t="n"/>
      <c r="AI1445" s="837" t="n"/>
    </row>
    <row r="1446" ht="15" customHeight="1" s="1659">
      <c r="E1446" s="837" t="n"/>
      <c r="F1446" s="837" t="n"/>
      <c r="G1446" s="837" t="n"/>
      <c r="H1446" s="837" t="n"/>
      <c r="I1446" s="837" t="n"/>
      <c r="J1446" s="837" t="n"/>
      <c r="K1446" s="837" t="n"/>
      <c r="L1446" s="837" t="n"/>
      <c r="M1446" s="837" t="n"/>
      <c r="N1446" s="837" t="n"/>
      <c r="O1446" s="837" t="n"/>
      <c r="P1446" s="837" t="n"/>
      <c r="Q1446" s="837" t="n"/>
      <c r="R1446" s="837" t="n"/>
      <c r="S1446" s="837" t="n"/>
      <c r="T1446" s="711" t="n"/>
      <c r="U1446" s="711" t="n"/>
      <c r="V1446" s="837" t="n"/>
      <c r="W1446" s="837" t="n"/>
      <c r="X1446" s="711" t="n"/>
      <c r="Y1446" s="711" t="n"/>
      <c r="Z1446" s="837" t="n"/>
      <c r="AA1446" s="837" t="n"/>
      <c r="AB1446" s="837" t="n"/>
      <c r="AC1446" s="837" t="n"/>
      <c r="AD1446" s="837" t="n"/>
      <c r="AE1446" s="837" t="n"/>
      <c r="AF1446" s="837" t="n"/>
      <c r="AG1446" s="837" t="n"/>
      <c r="AH1446" s="837" t="n"/>
      <c r="AI1446" s="837" t="n"/>
    </row>
    <row r="1447" ht="15" customHeight="1" s="1659">
      <c r="E1447" s="837" t="n"/>
      <c r="F1447" s="837" t="n"/>
      <c r="G1447" s="837" t="n"/>
      <c r="H1447" s="837" t="n"/>
      <c r="I1447" s="837" t="n"/>
      <c r="J1447" s="837" t="n"/>
      <c r="K1447" s="837" t="n"/>
      <c r="L1447" s="837" t="n"/>
      <c r="M1447" s="837" t="n"/>
      <c r="N1447" s="837" t="n"/>
      <c r="O1447" s="837" t="n"/>
      <c r="P1447" s="837" t="n"/>
      <c r="Q1447" s="837" t="n"/>
      <c r="R1447" s="837" t="n"/>
      <c r="S1447" s="837" t="n"/>
      <c r="T1447" s="711" t="n"/>
      <c r="U1447" s="711" t="n"/>
      <c r="V1447" s="837" t="n"/>
      <c r="W1447" s="837" t="n"/>
      <c r="X1447" s="711" t="n"/>
      <c r="Y1447" s="711" t="n"/>
      <c r="Z1447" s="837" t="n"/>
      <c r="AA1447" s="837" t="n"/>
      <c r="AB1447" s="837" t="n"/>
      <c r="AC1447" s="837" t="n"/>
      <c r="AD1447" s="837" t="n"/>
      <c r="AE1447" s="837" t="n"/>
      <c r="AF1447" s="837" t="n"/>
      <c r="AG1447" s="837" t="n"/>
      <c r="AH1447" s="837" t="n"/>
      <c r="AI1447" s="837" t="n"/>
    </row>
    <row r="1448" ht="15" customHeight="1" s="1659">
      <c r="E1448" s="837" t="n"/>
      <c r="F1448" s="837" t="n"/>
      <c r="G1448" s="837" t="n"/>
      <c r="H1448" s="837" t="n"/>
      <c r="I1448" s="837" t="n"/>
      <c r="J1448" s="837" t="n"/>
      <c r="K1448" s="837" t="n"/>
      <c r="L1448" s="837" t="n"/>
      <c r="M1448" s="837" t="n"/>
      <c r="N1448" s="837" t="n"/>
      <c r="O1448" s="837" t="n"/>
      <c r="P1448" s="837" t="n"/>
      <c r="Q1448" s="837" t="n"/>
      <c r="R1448" s="837" t="n"/>
      <c r="S1448" s="837" t="n"/>
      <c r="T1448" s="711" t="n"/>
      <c r="U1448" s="711" t="n"/>
      <c r="V1448" s="837" t="n"/>
      <c r="W1448" s="837" t="n"/>
      <c r="X1448" s="711" t="n"/>
      <c r="Y1448" s="711" t="n"/>
      <c r="Z1448" s="837" t="n"/>
      <c r="AA1448" s="837" t="n"/>
      <c r="AB1448" s="837" t="n"/>
      <c r="AC1448" s="837" t="n"/>
      <c r="AD1448" s="837" t="n"/>
      <c r="AE1448" s="837" t="n"/>
      <c r="AF1448" s="837" t="n"/>
      <c r="AG1448" s="837" t="n"/>
      <c r="AH1448" s="837" t="n"/>
      <c r="AI1448" s="837" t="n"/>
    </row>
    <row r="1449" ht="15" customHeight="1" s="1659">
      <c r="E1449" s="837" t="n"/>
      <c r="F1449" s="837" t="n"/>
      <c r="G1449" s="837" t="n"/>
      <c r="H1449" s="837" t="n"/>
      <c r="I1449" s="837" t="n"/>
      <c r="J1449" s="837" t="n"/>
      <c r="K1449" s="837" t="n"/>
      <c r="L1449" s="837" t="n"/>
      <c r="M1449" s="837" t="n"/>
      <c r="N1449" s="837" t="n"/>
      <c r="O1449" s="837" t="n"/>
      <c r="P1449" s="837" t="n"/>
      <c r="Q1449" s="837" t="n"/>
      <c r="R1449" s="837" t="n"/>
      <c r="S1449" s="837" t="n"/>
      <c r="T1449" s="711" t="n"/>
      <c r="U1449" s="711" t="n"/>
      <c r="V1449" s="837" t="n"/>
      <c r="W1449" s="837" t="n"/>
      <c r="X1449" s="711" t="n"/>
      <c r="Y1449" s="711" t="n"/>
      <c r="Z1449" s="837" t="n"/>
      <c r="AA1449" s="837" t="n"/>
      <c r="AB1449" s="837" t="n"/>
      <c r="AC1449" s="837" t="n"/>
      <c r="AD1449" s="837" t="n"/>
      <c r="AE1449" s="837" t="n"/>
      <c r="AF1449" s="837" t="n"/>
      <c r="AG1449" s="837" t="n"/>
      <c r="AH1449" s="837" t="n"/>
      <c r="AI1449" s="837" t="n"/>
    </row>
    <row r="1450" ht="15" customHeight="1" s="1659">
      <c r="E1450" s="837" t="n"/>
      <c r="F1450" s="837" t="n"/>
      <c r="G1450" s="837" t="n"/>
      <c r="H1450" s="837" t="n"/>
      <c r="I1450" s="837" t="n"/>
      <c r="J1450" s="837" t="n"/>
      <c r="K1450" s="837" t="n"/>
      <c r="L1450" s="837" t="n"/>
      <c r="M1450" s="837" t="n"/>
      <c r="N1450" s="837" t="n"/>
      <c r="O1450" s="837" t="n"/>
      <c r="P1450" s="837" t="n"/>
      <c r="Q1450" s="837" t="n"/>
      <c r="R1450" s="837" t="n"/>
      <c r="S1450" s="837" t="n"/>
      <c r="T1450" s="711" t="n"/>
      <c r="U1450" s="711" t="n"/>
      <c r="V1450" s="837" t="n"/>
      <c r="W1450" s="837" t="n"/>
      <c r="X1450" s="711" t="n"/>
      <c r="Y1450" s="711" t="n"/>
      <c r="Z1450" s="837" t="n"/>
      <c r="AA1450" s="837" t="n"/>
      <c r="AB1450" s="837" t="n"/>
      <c r="AC1450" s="837" t="n"/>
      <c r="AD1450" s="837" t="n"/>
      <c r="AE1450" s="837" t="n"/>
      <c r="AF1450" s="837" t="n"/>
      <c r="AG1450" s="837" t="n"/>
      <c r="AH1450" s="837" t="n"/>
      <c r="AI1450" s="837" t="n"/>
    </row>
    <row r="1451" ht="15" customHeight="1" s="1659">
      <c r="E1451" s="837" t="n"/>
      <c r="F1451" s="837" t="n"/>
      <c r="G1451" s="837" t="n"/>
      <c r="H1451" s="837" t="n"/>
      <c r="I1451" s="837" t="n"/>
      <c r="J1451" s="837" t="n"/>
      <c r="K1451" s="837" t="n"/>
      <c r="L1451" s="837" t="n"/>
      <c r="M1451" s="837" t="n"/>
      <c r="N1451" s="837" t="n"/>
      <c r="O1451" s="837" t="n"/>
      <c r="P1451" s="837" t="n"/>
      <c r="Q1451" s="837" t="n"/>
      <c r="R1451" s="837" t="n"/>
      <c r="S1451" s="837" t="n"/>
      <c r="T1451" s="711" t="n"/>
      <c r="U1451" s="711" t="n"/>
      <c r="V1451" s="837" t="n"/>
      <c r="W1451" s="837" t="n"/>
      <c r="X1451" s="711" t="n"/>
      <c r="Y1451" s="711" t="n"/>
      <c r="Z1451" s="837" t="n"/>
      <c r="AA1451" s="837" t="n"/>
      <c r="AB1451" s="837" t="n"/>
      <c r="AC1451" s="837" t="n"/>
      <c r="AD1451" s="837" t="n"/>
      <c r="AE1451" s="837" t="n"/>
      <c r="AF1451" s="837" t="n"/>
      <c r="AG1451" s="837" t="n"/>
      <c r="AH1451" s="837" t="n"/>
      <c r="AI1451" s="837" t="n"/>
    </row>
    <row r="1452" ht="15" customHeight="1" s="1659">
      <c r="E1452" s="837" t="n"/>
      <c r="F1452" s="837" t="n"/>
      <c r="G1452" s="837" t="n"/>
      <c r="H1452" s="837" t="n"/>
      <c r="I1452" s="837" t="n"/>
      <c r="J1452" s="837" t="n"/>
      <c r="K1452" s="837" t="n"/>
      <c r="L1452" s="837" t="n"/>
      <c r="M1452" s="837" t="n"/>
      <c r="N1452" s="837" t="n"/>
      <c r="O1452" s="837" t="n"/>
      <c r="P1452" s="837" t="n"/>
      <c r="Q1452" s="837" t="n"/>
      <c r="R1452" s="837" t="n"/>
      <c r="S1452" s="837" t="n"/>
      <c r="T1452" s="711" t="n"/>
      <c r="U1452" s="711" t="n"/>
      <c r="V1452" s="837" t="n"/>
      <c r="W1452" s="837" t="n"/>
      <c r="X1452" s="711" t="n"/>
      <c r="Y1452" s="711" t="n"/>
      <c r="Z1452" s="837" t="n"/>
      <c r="AA1452" s="837" t="n"/>
      <c r="AB1452" s="837" t="n"/>
      <c r="AC1452" s="837" t="n"/>
      <c r="AD1452" s="837" t="n"/>
      <c r="AE1452" s="837" t="n"/>
      <c r="AF1452" s="837" t="n"/>
      <c r="AG1452" s="837" t="n"/>
      <c r="AH1452" s="837" t="n"/>
      <c r="AI1452" s="837" t="n"/>
    </row>
    <row r="1453" ht="15" customHeight="1" s="1659">
      <c r="E1453" s="837" t="n"/>
      <c r="F1453" s="837" t="n"/>
      <c r="G1453" s="837" t="n"/>
      <c r="H1453" s="837" t="n"/>
      <c r="I1453" s="837" t="n"/>
      <c r="J1453" s="837" t="n"/>
      <c r="K1453" s="837" t="n"/>
      <c r="L1453" s="837" t="n"/>
      <c r="M1453" s="837" t="n"/>
      <c r="N1453" s="837" t="n"/>
      <c r="O1453" s="837" t="n"/>
      <c r="P1453" s="837" t="n"/>
      <c r="Q1453" s="837" t="n"/>
      <c r="R1453" s="837" t="n"/>
      <c r="S1453" s="837" t="n"/>
      <c r="T1453" s="711" t="n"/>
      <c r="U1453" s="711" t="n"/>
      <c r="V1453" s="837" t="n"/>
      <c r="W1453" s="837" t="n"/>
      <c r="X1453" s="711" t="n"/>
      <c r="Y1453" s="711" t="n"/>
      <c r="Z1453" s="837" t="n"/>
      <c r="AA1453" s="837" t="n"/>
      <c r="AB1453" s="837" t="n"/>
      <c r="AC1453" s="837" t="n"/>
      <c r="AD1453" s="837" t="n"/>
      <c r="AE1453" s="837" t="n"/>
      <c r="AF1453" s="837" t="n"/>
      <c r="AG1453" s="837" t="n"/>
      <c r="AH1453" s="837" t="n"/>
      <c r="AI1453" s="837" t="n"/>
    </row>
    <row r="1454" ht="15" customHeight="1" s="1659">
      <c r="E1454" s="837" t="n"/>
      <c r="F1454" s="837" t="n"/>
      <c r="G1454" s="837" t="n"/>
      <c r="H1454" s="837" t="n"/>
      <c r="I1454" s="837" t="n"/>
      <c r="J1454" s="837" t="n"/>
      <c r="K1454" s="837" t="n"/>
      <c r="L1454" s="837" t="n"/>
      <c r="M1454" s="837" t="n"/>
      <c r="N1454" s="837" t="n"/>
      <c r="O1454" s="837" t="n"/>
      <c r="P1454" s="837" t="n"/>
      <c r="Q1454" s="837" t="n"/>
      <c r="R1454" s="837" t="n"/>
      <c r="S1454" s="837" t="n"/>
      <c r="T1454" s="711" t="n"/>
      <c r="U1454" s="711" t="n"/>
      <c r="V1454" s="837" t="n"/>
      <c r="W1454" s="837" t="n"/>
      <c r="X1454" s="711" t="n"/>
      <c r="Y1454" s="711" t="n"/>
      <c r="Z1454" s="837" t="n"/>
      <c r="AA1454" s="837" t="n"/>
      <c r="AB1454" s="837" t="n"/>
      <c r="AC1454" s="837" t="n"/>
      <c r="AD1454" s="837" t="n"/>
      <c r="AE1454" s="837" t="n"/>
      <c r="AF1454" s="837" t="n"/>
      <c r="AG1454" s="837" t="n"/>
      <c r="AH1454" s="837" t="n"/>
      <c r="AI1454" s="837" t="n"/>
    </row>
    <row r="1455" ht="15" customHeight="1" s="1659">
      <c r="E1455" s="837" t="n"/>
      <c r="F1455" s="837" t="n"/>
      <c r="G1455" s="837" t="n"/>
      <c r="H1455" s="837" t="n"/>
      <c r="I1455" s="837" t="n"/>
      <c r="J1455" s="837" t="n"/>
      <c r="K1455" s="837" t="n"/>
      <c r="L1455" s="837" t="n"/>
      <c r="M1455" s="837" t="n"/>
      <c r="N1455" s="837" t="n"/>
      <c r="O1455" s="837" t="n"/>
      <c r="P1455" s="837" t="n"/>
      <c r="Q1455" s="837" t="n"/>
      <c r="R1455" s="837" t="n"/>
      <c r="S1455" s="837" t="n"/>
      <c r="T1455" s="711" t="n"/>
      <c r="U1455" s="711" t="n"/>
      <c r="V1455" s="837" t="n"/>
      <c r="W1455" s="837" t="n"/>
      <c r="X1455" s="711" t="n"/>
      <c r="Y1455" s="711" t="n"/>
      <c r="Z1455" s="837" t="n"/>
      <c r="AA1455" s="837" t="n"/>
      <c r="AB1455" s="837" t="n"/>
      <c r="AC1455" s="837" t="n"/>
      <c r="AD1455" s="837" t="n"/>
      <c r="AE1455" s="837" t="n"/>
      <c r="AF1455" s="837" t="n"/>
      <c r="AG1455" s="837" t="n"/>
      <c r="AH1455" s="837" t="n"/>
      <c r="AI1455" s="837" t="n"/>
    </row>
    <row r="1456" ht="15" customHeight="1" s="1659">
      <c r="E1456" s="837" t="n"/>
      <c r="F1456" s="837" t="n"/>
      <c r="G1456" s="837" t="n"/>
      <c r="H1456" s="837" t="n"/>
      <c r="I1456" s="837" t="n"/>
      <c r="J1456" s="837" t="n"/>
      <c r="K1456" s="837" t="n"/>
      <c r="L1456" s="837" t="n"/>
      <c r="M1456" s="837" t="n"/>
      <c r="N1456" s="837" t="n"/>
      <c r="O1456" s="837" t="n"/>
      <c r="P1456" s="837" t="n"/>
      <c r="Q1456" s="837" t="n"/>
      <c r="R1456" s="837" t="n"/>
      <c r="S1456" s="837" t="n"/>
      <c r="T1456" s="711" t="n"/>
      <c r="U1456" s="711" t="n"/>
      <c r="V1456" s="837" t="n"/>
      <c r="W1456" s="837" t="n"/>
      <c r="X1456" s="711" t="n"/>
      <c r="Y1456" s="711" t="n"/>
      <c r="Z1456" s="837" t="n"/>
      <c r="AA1456" s="837" t="n"/>
      <c r="AB1456" s="837" t="n"/>
      <c r="AC1456" s="837" t="n"/>
      <c r="AD1456" s="837" t="n"/>
      <c r="AE1456" s="837" t="n"/>
      <c r="AF1456" s="837" t="n"/>
      <c r="AG1456" s="837" t="n"/>
      <c r="AH1456" s="837" t="n"/>
      <c r="AI1456" s="837" t="n"/>
    </row>
    <row r="1457" ht="15" customHeight="1" s="1659">
      <c r="E1457" s="837" t="n"/>
      <c r="F1457" s="837" t="n"/>
      <c r="G1457" s="837" t="n"/>
      <c r="H1457" s="837" t="n"/>
      <c r="I1457" s="837" t="n"/>
      <c r="J1457" s="837" t="n"/>
      <c r="K1457" s="837" t="n"/>
      <c r="L1457" s="837" t="n"/>
      <c r="M1457" s="837" t="n"/>
      <c r="N1457" s="837" t="n"/>
      <c r="O1457" s="837" t="n"/>
      <c r="P1457" s="837" t="n"/>
      <c r="Q1457" s="837" t="n"/>
      <c r="R1457" s="837" t="n"/>
      <c r="S1457" s="837" t="n"/>
      <c r="T1457" s="711" t="n"/>
      <c r="U1457" s="711" t="n"/>
      <c r="V1457" s="837" t="n"/>
      <c r="W1457" s="837" t="n"/>
      <c r="X1457" s="711" t="n"/>
      <c r="Y1457" s="711" t="n"/>
      <c r="Z1457" s="837" t="n"/>
      <c r="AA1457" s="837" t="n"/>
      <c r="AB1457" s="837" t="n"/>
      <c r="AC1457" s="837" t="n"/>
      <c r="AD1457" s="837" t="n"/>
      <c r="AE1457" s="837" t="n"/>
      <c r="AF1457" s="837" t="n"/>
      <c r="AG1457" s="837" t="n"/>
      <c r="AH1457" s="837" t="n"/>
      <c r="AI1457" s="837" t="n"/>
    </row>
    <row r="1458" ht="15" customHeight="1" s="1659">
      <c r="E1458" s="837" t="n"/>
      <c r="F1458" s="837" t="n"/>
      <c r="G1458" s="837" t="n"/>
      <c r="H1458" s="837" t="n"/>
      <c r="I1458" s="837" t="n"/>
      <c r="J1458" s="837" t="n"/>
      <c r="K1458" s="837" t="n"/>
      <c r="L1458" s="837" t="n"/>
      <c r="M1458" s="837" t="n"/>
      <c r="N1458" s="837" t="n"/>
      <c r="O1458" s="837" t="n"/>
      <c r="P1458" s="837" t="n"/>
      <c r="Q1458" s="837" t="n"/>
      <c r="R1458" s="837" t="n"/>
      <c r="S1458" s="837" t="n"/>
      <c r="T1458" s="711" t="n"/>
      <c r="U1458" s="711" t="n"/>
      <c r="V1458" s="837" t="n"/>
      <c r="W1458" s="837" t="n"/>
      <c r="X1458" s="711" t="n"/>
      <c r="Y1458" s="711" t="n"/>
      <c r="Z1458" s="837" t="n"/>
      <c r="AA1458" s="837" t="n"/>
      <c r="AB1458" s="837" t="n"/>
      <c r="AC1458" s="837" t="n"/>
      <c r="AD1458" s="837" t="n"/>
      <c r="AE1458" s="837" t="n"/>
      <c r="AF1458" s="837" t="n"/>
      <c r="AG1458" s="837" t="n"/>
      <c r="AH1458" s="837" t="n"/>
      <c r="AI1458" s="837" t="n"/>
    </row>
    <row r="1459" ht="15" customHeight="1" s="1659">
      <c r="E1459" s="837" t="n"/>
      <c r="F1459" s="837" t="n"/>
      <c r="G1459" s="837" t="n"/>
      <c r="H1459" s="837" t="n"/>
      <c r="I1459" s="837" t="n"/>
      <c r="J1459" s="837" t="n"/>
      <c r="K1459" s="837" t="n"/>
      <c r="L1459" s="837" t="n"/>
      <c r="M1459" s="837" t="n"/>
      <c r="N1459" s="837" t="n"/>
      <c r="O1459" s="837" t="n"/>
      <c r="P1459" s="837" t="n"/>
      <c r="Q1459" s="837" t="n"/>
      <c r="R1459" s="837" t="n"/>
      <c r="S1459" s="837" t="n"/>
      <c r="T1459" s="711" t="n"/>
      <c r="U1459" s="711" t="n"/>
      <c r="V1459" s="837" t="n"/>
      <c r="W1459" s="837" t="n"/>
      <c r="X1459" s="711" t="n"/>
      <c r="Y1459" s="711" t="n"/>
      <c r="Z1459" s="837" t="n"/>
      <c r="AA1459" s="837" t="n"/>
      <c r="AB1459" s="837" t="n"/>
      <c r="AC1459" s="837" t="n"/>
      <c r="AD1459" s="837" t="n"/>
      <c r="AE1459" s="837" t="n"/>
      <c r="AF1459" s="837" t="n"/>
      <c r="AG1459" s="837" t="n"/>
      <c r="AH1459" s="837" t="n"/>
      <c r="AI1459" s="837" t="n"/>
    </row>
    <row r="1460" ht="15" customHeight="1" s="1659">
      <c r="E1460" s="837" t="n"/>
      <c r="F1460" s="837" t="n"/>
      <c r="G1460" s="837" t="n"/>
      <c r="H1460" s="837" t="n"/>
      <c r="I1460" s="837" t="n"/>
      <c r="J1460" s="837" t="n"/>
      <c r="K1460" s="837" t="n"/>
      <c r="L1460" s="837" t="n"/>
      <c r="M1460" s="837" t="n"/>
      <c r="N1460" s="837" t="n"/>
      <c r="O1460" s="837" t="n"/>
      <c r="P1460" s="837" t="n"/>
      <c r="Q1460" s="837" t="n"/>
      <c r="R1460" s="837" t="n"/>
      <c r="S1460" s="837" t="n"/>
      <c r="T1460" s="711" t="n"/>
      <c r="U1460" s="711" t="n"/>
      <c r="V1460" s="837" t="n"/>
      <c r="W1460" s="837" t="n"/>
      <c r="X1460" s="711" t="n"/>
      <c r="Y1460" s="711" t="n"/>
      <c r="Z1460" s="837" t="n"/>
      <c r="AA1460" s="837" t="n"/>
      <c r="AB1460" s="837" t="n"/>
      <c r="AC1460" s="837" t="n"/>
      <c r="AD1460" s="837" t="n"/>
      <c r="AE1460" s="837" t="n"/>
      <c r="AF1460" s="837" t="n"/>
      <c r="AG1460" s="837" t="n"/>
      <c r="AH1460" s="837" t="n"/>
      <c r="AI1460" s="837" t="n"/>
    </row>
    <row r="1461" ht="15" customHeight="1" s="1659">
      <c r="E1461" s="837" t="n"/>
      <c r="F1461" s="837" t="n"/>
      <c r="G1461" s="837" t="n"/>
      <c r="H1461" s="837" t="n"/>
      <c r="I1461" s="837" t="n"/>
      <c r="J1461" s="837" t="n"/>
      <c r="K1461" s="837" t="n"/>
      <c r="L1461" s="837" t="n"/>
      <c r="M1461" s="837" t="n"/>
      <c r="N1461" s="837" t="n"/>
      <c r="O1461" s="837" t="n"/>
      <c r="P1461" s="837" t="n"/>
      <c r="Q1461" s="837" t="n"/>
      <c r="R1461" s="837" t="n"/>
      <c r="S1461" s="837" t="n"/>
      <c r="T1461" s="711" t="n"/>
      <c r="U1461" s="711" t="n"/>
      <c r="V1461" s="837" t="n"/>
      <c r="W1461" s="837" t="n"/>
      <c r="X1461" s="711" t="n"/>
      <c r="Y1461" s="711" t="n"/>
      <c r="Z1461" s="837" t="n"/>
      <c r="AA1461" s="837" t="n"/>
      <c r="AB1461" s="837" t="n"/>
      <c r="AC1461" s="837" t="n"/>
      <c r="AD1461" s="837" t="n"/>
      <c r="AE1461" s="837" t="n"/>
      <c r="AF1461" s="837" t="n"/>
      <c r="AG1461" s="837" t="n"/>
      <c r="AH1461" s="837" t="n"/>
      <c r="AI1461" s="837" t="n"/>
    </row>
    <row r="1462" ht="15" customHeight="1" s="1659">
      <c r="E1462" s="837" t="n"/>
      <c r="F1462" s="837" t="n"/>
      <c r="G1462" s="837" t="n"/>
      <c r="H1462" s="837" t="n"/>
      <c r="I1462" s="837" t="n"/>
      <c r="J1462" s="837" t="n"/>
      <c r="K1462" s="837" t="n"/>
      <c r="L1462" s="837" t="n"/>
      <c r="M1462" s="837" t="n"/>
      <c r="N1462" s="837" t="n"/>
      <c r="O1462" s="837" t="n"/>
      <c r="P1462" s="837" t="n"/>
      <c r="Q1462" s="837" t="n"/>
      <c r="R1462" s="837" t="n"/>
      <c r="S1462" s="837" t="n"/>
      <c r="T1462" s="711" t="n"/>
      <c r="U1462" s="711" t="n"/>
      <c r="V1462" s="837" t="n"/>
      <c r="W1462" s="837" t="n"/>
      <c r="X1462" s="711" t="n"/>
      <c r="Y1462" s="711" t="n"/>
      <c r="Z1462" s="837" t="n"/>
      <c r="AA1462" s="837" t="n"/>
      <c r="AB1462" s="837" t="n"/>
      <c r="AC1462" s="837" t="n"/>
      <c r="AD1462" s="837" t="n"/>
      <c r="AE1462" s="837" t="n"/>
      <c r="AF1462" s="837" t="n"/>
      <c r="AG1462" s="837" t="n"/>
      <c r="AH1462" s="837" t="n"/>
      <c r="AI1462" s="837" t="n"/>
    </row>
    <row r="1463" ht="15" customHeight="1" s="1659">
      <c r="E1463" s="837" t="n"/>
      <c r="F1463" s="837" t="n"/>
      <c r="G1463" s="837" t="n"/>
      <c r="H1463" s="837" t="n"/>
      <c r="I1463" s="837" t="n"/>
      <c r="J1463" s="837" t="n"/>
      <c r="K1463" s="837" t="n"/>
      <c r="L1463" s="837" t="n"/>
      <c r="M1463" s="837" t="n"/>
      <c r="N1463" s="837" t="n"/>
      <c r="O1463" s="837" t="n"/>
      <c r="P1463" s="837" t="n"/>
      <c r="Q1463" s="837" t="n"/>
      <c r="R1463" s="837" t="n"/>
      <c r="S1463" s="837" t="n"/>
      <c r="T1463" s="711" t="n"/>
      <c r="U1463" s="711" t="n"/>
      <c r="V1463" s="837" t="n"/>
      <c r="W1463" s="837" t="n"/>
      <c r="X1463" s="711" t="n"/>
      <c r="Y1463" s="711" t="n"/>
      <c r="Z1463" s="837" t="n"/>
      <c r="AA1463" s="837" t="n"/>
      <c r="AB1463" s="837" t="n"/>
      <c r="AC1463" s="837" t="n"/>
      <c r="AD1463" s="837" t="n"/>
      <c r="AE1463" s="837" t="n"/>
      <c r="AF1463" s="837" t="n"/>
      <c r="AG1463" s="837" t="n"/>
      <c r="AH1463" s="837" t="n"/>
      <c r="AI1463" s="837" t="n"/>
    </row>
    <row r="1464" ht="15" customHeight="1" s="1659">
      <c r="E1464" s="837" t="n"/>
      <c r="F1464" s="837" t="n"/>
      <c r="G1464" s="837" t="n"/>
      <c r="H1464" s="837" t="n"/>
      <c r="I1464" s="837" t="n"/>
      <c r="J1464" s="837" t="n"/>
      <c r="K1464" s="837" t="n"/>
      <c r="L1464" s="837" t="n"/>
      <c r="M1464" s="837" t="n"/>
      <c r="N1464" s="837" t="n"/>
      <c r="O1464" s="837" t="n"/>
      <c r="P1464" s="837" t="n"/>
      <c r="Q1464" s="837" t="n"/>
      <c r="R1464" s="837" t="n"/>
      <c r="S1464" s="837" t="n"/>
      <c r="T1464" s="711" t="n"/>
      <c r="U1464" s="711" t="n"/>
      <c r="V1464" s="837" t="n"/>
      <c r="W1464" s="837" t="n"/>
      <c r="X1464" s="711" t="n"/>
      <c r="Y1464" s="711" t="n"/>
      <c r="Z1464" s="837" t="n"/>
      <c r="AA1464" s="837" t="n"/>
      <c r="AB1464" s="837" t="n"/>
      <c r="AC1464" s="837" t="n"/>
      <c r="AD1464" s="837" t="n"/>
      <c r="AE1464" s="837" t="n"/>
      <c r="AF1464" s="837" t="n"/>
      <c r="AG1464" s="837" t="n"/>
      <c r="AH1464" s="837" t="n"/>
      <c r="AI1464" s="837" t="n"/>
    </row>
    <row r="1465" ht="15" customHeight="1" s="1659">
      <c r="E1465" s="837" t="n"/>
      <c r="F1465" s="837" t="n"/>
      <c r="G1465" s="837" t="n"/>
      <c r="H1465" s="837" t="n"/>
      <c r="I1465" s="837" t="n"/>
      <c r="J1465" s="837" t="n"/>
      <c r="K1465" s="837" t="n"/>
      <c r="L1465" s="837" t="n"/>
      <c r="M1465" s="837" t="n"/>
      <c r="N1465" s="837" t="n"/>
      <c r="O1465" s="837" t="n"/>
      <c r="P1465" s="837" t="n"/>
      <c r="Q1465" s="837" t="n"/>
      <c r="R1465" s="837" t="n"/>
      <c r="S1465" s="837" t="n"/>
      <c r="T1465" s="711" t="n"/>
      <c r="U1465" s="711" t="n"/>
      <c r="V1465" s="837" t="n"/>
      <c r="W1465" s="837" t="n"/>
      <c r="X1465" s="711" t="n"/>
      <c r="Y1465" s="711" t="n"/>
      <c r="Z1465" s="837" t="n"/>
      <c r="AA1465" s="837" t="n"/>
      <c r="AB1465" s="837" t="n"/>
      <c r="AC1465" s="837" t="n"/>
      <c r="AD1465" s="837" t="n"/>
      <c r="AE1465" s="837" t="n"/>
      <c r="AF1465" s="837" t="n"/>
      <c r="AG1465" s="837" t="n"/>
      <c r="AH1465" s="837" t="n"/>
      <c r="AI1465" s="837" t="n"/>
    </row>
    <row r="1466" ht="15" customHeight="1" s="1659">
      <c r="E1466" s="837" t="n"/>
      <c r="F1466" s="837" t="n"/>
      <c r="G1466" s="837" t="n"/>
      <c r="H1466" s="837" t="n"/>
      <c r="I1466" s="837" t="n"/>
      <c r="J1466" s="837" t="n"/>
      <c r="K1466" s="837" t="n"/>
      <c r="L1466" s="837" t="n"/>
      <c r="M1466" s="837" t="n"/>
      <c r="N1466" s="837" t="n"/>
      <c r="O1466" s="837" t="n"/>
      <c r="P1466" s="837" t="n"/>
      <c r="Q1466" s="837" t="n"/>
      <c r="R1466" s="837" t="n"/>
      <c r="S1466" s="837" t="n"/>
      <c r="T1466" s="711" t="n"/>
      <c r="U1466" s="711" t="n"/>
      <c r="V1466" s="837" t="n"/>
      <c r="W1466" s="837" t="n"/>
      <c r="X1466" s="711" t="n"/>
      <c r="Y1466" s="711" t="n"/>
      <c r="Z1466" s="837" t="n"/>
      <c r="AA1466" s="837" t="n"/>
      <c r="AB1466" s="837" t="n"/>
      <c r="AC1466" s="837" t="n"/>
      <c r="AD1466" s="837" t="n"/>
      <c r="AE1466" s="837" t="n"/>
      <c r="AF1466" s="837" t="n"/>
      <c r="AG1466" s="837" t="n"/>
      <c r="AH1466" s="837" t="n"/>
      <c r="AI1466" s="837" t="n"/>
    </row>
    <row r="1467" ht="15" customHeight="1" s="1659">
      <c r="E1467" s="837" t="n"/>
      <c r="F1467" s="837" t="n"/>
      <c r="G1467" s="837" t="n"/>
      <c r="H1467" s="837" t="n"/>
      <c r="I1467" s="837" t="n"/>
      <c r="J1467" s="837" t="n"/>
      <c r="K1467" s="837" t="n"/>
      <c r="L1467" s="837" t="n"/>
      <c r="M1467" s="837" t="n"/>
      <c r="N1467" s="837" t="n"/>
      <c r="O1467" s="837" t="n"/>
      <c r="P1467" s="837" t="n"/>
      <c r="Q1467" s="837" t="n"/>
      <c r="R1467" s="837" t="n"/>
      <c r="S1467" s="837" t="n"/>
      <c r="T1467" s="711" t="n"/>
      <c r="U1467" s="711" t="n"/>
      <c r="V1467" s="837" t="n"/>
      <c r="W1467" s="837" t="n"/>
      <c r="X1467" s="711" t="n"/>
      <c r="Y1467" s="711" t="n"/>
      <c r="Z1467" s="837" t="n"/>
      <c r="AA1467" s="837" t="n"/>
      <c r="AB1467" s="837" t="n"/>
      <c r="AC1467" s="837" t="n"/>
      <c r="AD1467" s="837" t="n"/>
      <c r="AE1467" s="837" t="n"/>
      <c r="AF1467" s="837" t="n"/>
      <c r="AG1467" s="837" t="n"/>
      <c r="AH1467" s="837" t="n"/>
      <c r="AI1467" s="837" t="n"/>
    </row>
    <row r="1468" ht="15" customHeight="1" s="1659">
      <c r="E1468" s="837" t="n"/>
      <c r="F1468" s="837" t="n"/>
      <c r="G1468" s="837" t="n"/>
      <c r="H1468" s="837" t="n"/>
      <c r="I1468" s="837" t="n"/>
      <c r="J1468" s="837" t="n"/>
      <c r="K1468" s="837" t="n"/>
      <c r="L1468" s="837" t="n"/>
      <c r="M1468" s="837" t="n"/>
      <c r="N1468" s="837" t="n"/>
      <c r="O1468" s="837" t="n"/>
      <c r="P1468" s="837" t="n"/>
      <c r="Q1468" s="837" t="n"/>
      <c r="R1468" s="837" t="n"/>
      <c r="S1468" s="837" t="n"/>
      <c r="T1468" s="711" t="n"/>
      <c r="U1468" s="711" t="n"/>
      <c r="V1468" s="837" t="n"/>
      <c r="W1468" s="837" t="n"/>
      <c r="X1468" s="711" t="n"/>
      <c r="Y1468" s="711" t="n"/>
      <c r="Z1468" s="837" t="n"/>
      <c r="AA1468" s="837" t="n"/>
      <c r="AB1468" s="837" t="n"/>
      <c r="AC1468" s="837" t="n"/>
      <c r="AD1468" s="837" t="n"/>
      <c r="AE1468" s="837" t="n"/>
      <c r="AF1468" s="837" t="n"/>
      <c r="AG1468" s="837" t="n"/>
      <c r="AH1468" s="837" t="n"/>
      <c r="AI1468" s="837" t="n"/>
    </row>
    <row r="1469" ht="15" customHeight="1" s="1659">
      <c r="E1469" s="837" t="n"/>
      <c r="F1469" s="837" t="n"/>
      <c r="G1469" s="837" t="n"/>
      <c r="H1469" s="837" t="n"/>
      <c r="I1469" s="837" t="n"/>
      <c r="J1469" s="837" t="n"/>
      <c r="K1469" s="837" t="n"/>
      <c r="L1469" s="837" t="n"/>
      <c r="M1469" s="837" t="n"/>
      <c r="N1469" s="837" t="n"/>
      <c r="O1469" s="837" t="n"/>
      <c r="P1469" s="837" t="n"/>
      <c r="Q1469" s="837" t="n"/>
      <c r="R1469" s="837" t="n"/>
      <c r="S1469" s="837" t="n"/>
      <c r="T1469" s="711" t="n"/>
      <c r="U1469" s="711" t="n"/>
      <c r="V1469" s="837" t="n"/>
      <c r="W1469" s="837" t="n"/>
      <c r="X1469" s="711" t="n"/>
      <c r="Y1469" s="711" t="n"/>
      <c r="Z1469" s="837" t="n"/>
      <c r="AA1469" s="837" t="n"/>
      <c r="AB1469" s="837" t="n"/>
      <c r="AC1469" s="837" t="n"/>
      <c r="AD1469" s="837" t="n"/>
      <c r="AE1469" s="837" t="n"/>
      <c r="AF1469" s="837" t="n"/>
      <c r="AG1469" s="837" t="n"/>
      <c r="AH1469" s="837" t="n"/>
      <c r="AI1469" s="837" t="n"/>
    </row>
    <row r="1470" ht="15" customHeight="1" s="1659">
      <c r="E1470" s="837" t="n"/>
      <c r="F1470" s="837" t="n"/>
      <c r="G1470" s="837" t="n"/>
      <c r="H1470" s="837" t="n"/>
      <c r="I1470" s="837" t="n"/>
      <c r="J1470" s="837" t="n"/>
      <c r="K1470" s="837" t="n"/>
      <c r="L1470" s="837" t="n"/>
      <c r="M1470" s="837" t="n"/>
      <c r="N1470" s="837" t="n"/>
      <c r="O1470" s="837" t="n"/>
      <c r="P1470" s="837" t="n"/>
      <c r="Q1470" s="837" t="n"/>
      <c r="R1470" s="837" t="n"/>
      <c r="S1470" s="837" t="n"/>
      <c r="T1470" s="711" t="n"/>
      <c r="U1470" s="711" t="n"/>
      <c r="V1470" s="837" t="n"/>
      <c r="W1470" s="837" t="n"/>
      <c r="X1470" s="711" t="n"/>
      <c r="Y1470" s="711" t="n"/>
      <c r="Z1470" s="837" t="n"/>
      <c r="AA1470" s="837" t="n"/>
      <c r="AB1470" s="837" t="n"/>
      <c r="AC1470" s="837" t="n"/>
      <c r="AD1470" s="837" t="n"/>
      <c r="AE1470" s="837" t="n"/>
      <c r="AF1470" s="837" t="n"/>
      <c r="AG1470" s="837" t="n"/>
      <c r="AH1470" s="837" t="n"/>
      <c r="AI1470" s="837" t="n"/>
    </row>
    <row r="1471" ht="15" customHeight="1" s="1659">
      <c r="E1471" s="837" t="n"/>
      <c r="F1471" s="837" t="n"/>
      <c r="G1471" s="837" t="n"/>
      <c r="H1471" s="837" t="n"/>
      <c r="I1471" s="837" t="n"/>
      <c r="J1471" s="837" t="n"/>
      <c r="K1471" s="837" t="n"/>
      <c r="L1471" s="837" t="n"/>
      <c r="M1471" s="837" t="n"/>
      <c r="N1471" s="837" t="n"/>
      <c r="O1471" s="837" t="n"/>
      <c r="P1471" s="837" t="n"/>
      <c r="Q1471" s="837" t="n"/>
      <c r="R1471" s="837" t="n"/>
      <c r="S1471" s="837" t="n"/>
      <c r="T1471" s="711" t="n"/>
      <c r="U1471" s="711" t="n"/>
      <c r="V1471" s="837" t="n"/>
      <c r="W1471" s="837" t="n"/>
      <c r="X1471" s="711" t="n"/>
      <c r="Y1471" s="711" t="n"/>
      <c r="Z1471" s="837" t="n"/>
      <c r="AA1471" s="837" t="n"/>
      <c r="AB1471" s="837" t="n"/>
      <c r="AC1471" s="837" t="n"/>
      <c r="AD1471" s="837" t="n"/>
      <c r="AE1471" s="837" t="n"/>
      <c r="AF1471" s="837" t="n"/>
      <c r="AG1471" s="837" t="n"/>
      <c r="AH1471" s="837" t="n"/>
      <c r="AI1471" s="837" t="n"/>
    </row>
    <row r="1472" ht="15" customHeight="1" s="1659">
      <c r="E1472" s="837" t="n"/>
      <c r="F1472" s="837" t="n"/>
      <c r="G1472" s="837" t="n"/>
      <c r="H1472" s="837" t="n"/>
      <c r="I1472" s="837" t="n"/>
      <c r="J1472" s="837" t="n"/>
      <c r="K1472" s="837" t="n"/>
      <c r="L1472" s="837" t="n"/>
      <c r="M1472" s="837" t="n"/>
      <c r="N1472" s="837" t="n"/>
      <c r="O1472" s="837" t="n"/>
      <c r="P1472" s="837" t="n"/>
      <c r="Q1472" s="837" t="n"/>
      <c r="R1472" s="837" t="n"/>
      <c r="S1472" s="837" t="n"/>
      <c r="T1472" s="711" t="n"/>
      <c r="U1472" s="711" t="n"/>
      <c r="V1472" s="837" t="n"/>
      <c r="W1472" s="837" t="n"/>
      <c r="X1472" s="711" t="n"/>
      <c r="Y1472" s="711" t="n"/>
      <c r="Z1472" s="837" t="n"/>
      <c r="AA1472" s="837" t="n"/>
      <c r="AB1472" s="837" t="n"/>
      <c r="AC1472" s="837" t="n"/>
      <c r="AD1472" s="837" t="n"/>
      <c r="AE1472" s="837" t="n"/>
      <c r="AF1472" s="837" t="n"/>
      <c r="AG1472" s="837" t="n"/>
      <c r="AH1472" s="837" t="n"/>
      <c r="AI1472" s="837" t="n"/>
    </row>
    <row r="1473" ht="15" customHeight="1" s="1659">
      <c r="E1473" s="837" t="n"/>
      <c r="F1473" s="837" t="n"/>
      <c r="G1473" s="837" t="n"/>
      <c r="H1473" s="837" t="n"/>
      <c r="I1473" s="837" t="n"/>
      <c r="J1473" s="837" t="n"/>
      <c r="K1473" s="837" t="n"/>
      <c r="L1473" s="837" t="n"/>
      <c r="M1473" s="837" t="n"/>
      <c r="N1473" s="837" t="n"/>
      <c r="O1473" s="837" t="n"/>
      <c r="P1473" s="837" t="n"/>
      <c r="Q1473" s="837" t="n"/>
      <c r="R1473" s="837" t="n"/>
      <c r="S1473" s="837" t="n"/>
      <c r="T1473" s="711" t="n"/>
      <c r="U1473" s="711" t="n"/>
      <c r="V1473" s="837" t="n"/>
      <c r="W1473" s="837" t="n"/>
      <c r="X1473" s="711" t="n"/>
      <c r="Y1473" s="711" t="n"/>
      <c r="Z1473" s="837" t="n"/>
      <c r="AA1473" s="837" t="n"/>
      <c r="AB1473" s="837" t="n"/>
      <c r="AC1473" s="837" t="n"/>
      <c r="AD1473" s="837" t="n"/>
      <c r="AE1473" s="837" t="n"/>
      <c r="AF1473" s="837" t="n"/>
      <c r="AG1473" s="837" t="n"/>
      <c r="AH1473" s="837" t="n"/>
      <c r="AI1473" s="837" t="n"/>
    </row>
    <row r="1474" ht="15" customHeight="1" s="1659">
      <c r="E1474" s="837" t="n"/>
      <c r="F1474" s="837" t="n"/>
      <c r="G1474" s="837" t="n"/>
      <c r="H1474" s="837" t="n"/>
      <c r="I1474" s="837" t="n"/>
      <c r="J1474" s="837" t="n"/>
      <c r="K1474" s="837" t="n"/>
      <c r="L1474" s="837" t="n"/>
      <c r="M1474" s="837" t="n"/>
      <c r="N1474" s="837" t="n"/>
      <c r="O1474" s="837" t="n"/>
      <c r="P1474" s="837" t="n"/>
      <c r="Q1474" s="837" t="n"/>
      <c r="R1474" s="837" t="n"/>
      <c r="S1474" s="837" t="n"/>
      <c r="T1474" s="711" t="n"/>
      <c r="U1474" s="711" t="n"/>
      <c r="V1474" s="837" t="n"/>
      <c r="W1474" s="837" t="n"/>
      <c r="X1474" s="711" t="n"/>
      <c r="Y1474" s="711" t="n"/>
      <c r="Z1474" s="837" t="n"/>
      <c r="AA1474" s="837" t="n"/>
      <c r="AB1474" s="837" t="n"/>
      <c r="AC1474" s="837" t="n"/>
      <c r="AD1474" s="837" t="n"/>
      <c r="AE1474" s="837" t="n"/>
      <c r="AF1474" s="837" t="n"/>
      <c r="AG1474" s="837" t="n"/>
      <c r="AH1474" s="837" t="n"/>
      <c r="AI1474" s="837" t="n"/>
    </row>
    <row r="1475" ht="15" customHeight="1" s="1659">
      <c r="E1475" s="837" t="n"/>
      <c r="F1475" s="837" t="n"/>
      <c r="G1475" s="837" t="n"/>
      <c r="H1475" s="837" t="n"/>
      <c r="I1475" s="837" t="n"/>
      <c r="J1475" s="837" t="n"/>
      <c r="K1475" s="837" t="n"/>
      <c r="L1475" s="837" t="n"/>
      <c r="M1475" s="837" t="n"/>
      <c r="N1475" s="837" t="n"/>
      <c r="O1475" s="837" t="n"/>
      <c r="P1475" s="837" t="n"/>
      <c r="Q1475" s="837" t="n"/>
      <c r="R1475" s="837" t="n"/>
      <c r="S1475" s="837" t="n"/>
      <c r="T1475" s="711" t="n"/>
      <c r="U1475" s="711" t="n"/>
      <c r="V1475" s="837" t="n"/>
      <c r="W1475" s="837" t="n"/>
      <c r="X1475" s="711" t="n"/>
      <c r="Y1475" s="711" t="n"/>
      <c r="Z1475" s="837" t="n"/>
      <c r="AA1475" s="837" t="n"/>
      <c r="AB1475" s="837" t="n"/>
      <c r="AC1475" s="837" t="n"/>
      <c r="AD1475" s="837" t="n"/>
      <c r="AE1475" s="837" t="n"/>
      <c r="AF1475" s="837" t="n"/>
      <c r="AG1475" s="837" t="n"/>
      <c r="AH1475" s="837" t="n"/>
      <c r="AI1475" s="837" t="n"/>
    </row>
    <row r="1476" ht="15" customHeight="1" s="1659">
      <c r="E1476" s="837" t="n"/>
      <c r="F1476" s="837" t="n"/>
      <c r="G1476" s="837" t="n"/>
      <c r="H1476" s="837" t="n"/>
      <c r="I1476" s="837" t="n"/>
      <c r="J1476" s="837" t="n"/>
      <c r="K1476" s="837" t="n"/>
      <c r="L1476" s="837" t="n"/>
      <c r="M1476" s="837" t="n"/>
      <c r="N1476" s="837" t="n"/>
      <c r="O1476" s="837" t="n"/>
      <c r="P1476" s="837" t="n"/>
      <c r="Q1476" s="837" t="n"/>
      <c r="R1476" s="837" t="n"/>
      <c r="S1476" s="837" t="n"/>
      <c r="T1476" s="711" t="n"/>
      <c r="U1476" s="711" t="n"/>
      <c r="V1476" s="837" t="n"/>
      <c r="W1476" s="837" t="n"/>
      <c r="X1476" s="711" t="n"/>
      <c r="Y1476" s="711" t="n"/>
      <c r="Z1476" s="837" t="n"/>
      <c r="AA1476" s="837" t="n"/>
      <c r="AB1476" s="837" t="n"/>
      <c r="AC1476" s="837" t="n"/>
      <c r="AD1476" s="837" t="n"/>
      <c r="AE1476" s="837" t="n"/>
      <c r="AF1476" s="837" t="n"/>
      <c r="AG1476" s="837" t="n"/>
      <c r="AH1476" s="837" t="n"/>
      <c r="AI1476" s="837" t="n"/>
    </row>
    <row r="1477" ht="15" customHeight="1" s="1659">
      <c r="E1477" s="837" t="n"/>
      <c r="F1477" s="837" t="n"/>
      <c r="G1477" s="837" t="n"/>
      <c r="H1477" s="837" t="n"/>
      <c r="I1477" s="837" t="n"/>
      <c r="J1477" s="837" t="n"/>
      <c r="K1477" s="837" t="n"/>
      <c r="L1477" s="837" t="n"/>
      <c r="M1477" s="837" t="n"/>
      <c r="N1477" s="837" t="n"/>
      <c r="O1477" s="837" t="n"/>
      <c r="P1477" s="837" t="n"/>
      <c r="Q1477" s="837" t="n"/>
      <c r="R1477" s="837" t="n"/>
      <c r="S1477" s="837" t="n"/>
      <c r="T1477" s="711" t="n"/>
      <c r="U1477" s="711" t="n"/>
      <c r="V1477" s="837" t="n"/>
      <c r="W1477" s="837" t="n"/>
      <c r="X1477" s="711" t="n"/>
      <c r="Y1477" s="711" t="n"/>
      <c r="Z1477" s="837" t="n"/>
      <c r="AA1477" s="837" t="n"/>
      <c r="AB1477" s="837" t="n"/>
      <c r="AC1477" s="837" t="n"/>
      <c r="AD1477" s="837" t="n"/>
      <c r="AE1477" s="837" t="n"/>
      <c r="AF1477" s="837" t="n"/>
      <c r="AG1477" s="837" t="n"/>
      <c r="AH1477" s="837" t="n"/>
      <c r="AI1477" s="837" t="n"/>
    </row>
    <row r="1478" ht="15" customHeight="1" s="1659">
      <c r="E1478" s="837" t="n"/>
      <c r="F1478" s="837" t="n"/>
      <c r="G1478" s="837" t="n"/>
      <c r="H1478" s="837" t="n"/>
      <c r="I1478" s="837" t="n"/>
      <c r="J1478" s="837" t="n"/>
      <c r="K1478" s="837" t="n"/>
      <c r="L1478" s="837" t="n"/>
      <c r="M1478" s="837" t="n"/>
      <c r="N1478" s="837" t="n"/>
      <c r="O1478" s="837" t="n"/>
      <c r="P1478" s="837" t="n"/>
      <c r="Q1478" s="837" t="n"/>
      <c r="R1478" s="837" t="n"/>
      <c r="S1478" s="837" t="n"/>
      <c r="T1478" s="711" t="n"/>
      <c r="U1478" s="711" t="n"/>
      <c r="V1478" s="837" t="n"/>
      <c r="W1478" s="837" t="n"/>
      <c r="X1478" s="711" t="n"/>
      <c r="Y1478" s="711" t="n"/>
      <c r="Z1478" s="837" t="n"/>
      <c r="AA1478" s="837" t="n"/>
      <c r="AB1478" s="837" t="n"/>
      <c r="AC1478" s="837" t="n"/>
      <c r="AD1478" s="837" t="n"/>
      <c r="AE1478" s="837" t="n"/>
      <c r="AF1478" s="837" t="n"/>
      <c r="AG1478" s="837" t="n"/>
      <c r="AH1478" s="837" t="n"/>
      <c r="AI1478" s="837" t="n"/>
    </row>
    <row r="1479" ht="15" customHeight="1" s="1659">
      <c r="E1479" s="837" t="n"/>
      <c r="F1479" s="837" t="n"/>
      <c r="G1479" s="837" t="n"/>
      <c r="H1479" s="837" t="n"/>
      <c r="I1479" s="837" t="n"/>
      <c r="J1479" s="837" t="n"/>
      <c r="K1479" s="837" t="n"/>
      <c r="L1479" s="837" t="n"/>
      <c r="M1479" s="837" t="n"/>
      <c r="N1479" s="837" t="n"/>
      <c r="O1479" s="837" t="n"/>
      <c r="P1479" s="837" t="n"/>
      <c r="Q1479" s="837" t="n"/>
      <c r="R1479" s="837" t="n"/>
      <c r="S1479" s="837" t="n"/>
      <c r="T1479" s="711" t="n"/>
      <c r="U1479" s="711" t="n"/>
      <c r="V1479" s="837" t="n"/>
      <c r="W1479" s="837" t="n"/>
      <c r="X1479" s="711" t="n"/>
      <c r="Y1479" s="711" t="n"/>
      <c r="Z1479" s="837" t="n"/>
      <c r="AA1479" s="837" t="n"/>
      <c r="AB1479" s="837" t="n"/>
      <c r="AC1479" s="837" t="n"/>
      <c r="AD1479" s="837" t="n"/>
      <c r="AE1479" s="837" t="n"/>
      <c r="AF1479" s="837" t="n"/>
      <c r="AG1479" s="837" t="n"/>
      <c r="AH1479" s="837" t="n"/>
      <c r="AI1479" s="837" t="n"/>
    </row>
    <row r="1480" ht="15" customHeight="1" s="1659">
      <c r="E1480" s="837" t="n"/>
      <c r="F1480" s="837" t="n"/>
      <c r="G1480" s="837" t="n"/>
      <c r="H1480" s="837" t="n"/>
      <c r="I1480" s="837" t="n"/>
      <c r="J1480" s="837" t="n"/>
      <c r="K1480" s="837" t="n"/>
      <c r="L1480" s="837" t="n"/>
      <c r="M1480" s="837" t="n"/>
      <c r="N1480" s="837" t="n"/>
      <c r="O1480" s="837" t="n"/>
      <c r="P1480" s="837" t="n"/>
      <c r="Q1480" s="837" t="n"/>
      <c r="R1480" s="837" t="n"/>
      <c r="S1480" s="837" t="n"/>
      <c r="T1480" s="711" t="n"/>
      <c r="U1480" s="711" t="n"/>
      <c r="V1480" s="837" t="n"/>
      <c r="W1480" s="837" t="n"/>
      <c r="X1480" s="711" t="n"/>
      <c r="Y1480" s="711" t="n"/>
      <c r="Z1480" s="837" t="n"/>
      <c r="AA1480" s="837" t="n"/>
      <c r="AB1480" s="837" t="n"/>
      <c r="AC1480" s="837" t="n"/>
      <c r="AD1480" s="837" t="n"/>
      <c r="AE1480" s="837" t="n"/>
      <c r="AF1480" s="837" t="n"/>
      <c r="AG1480" s="837" t="n"/>
      <c r="AH1480" s="837" t="n"/>
      <c r="AI1480" s="837" t="n"/>
    </row>
    <row r="1481" ht="15" customHeight="1" s="1659">
      <c r="E1481" s="837" t="n"/>
      <c r="F1481" s="837" t="n"/>
      <c r="G1481" s="837" t="n"/>
      <c r="H1481" s="837" t="n"/>
      <c r="I1481" s="837" t="n"/>
      <c r="J1481" s="837" t="n"/>
      <c r="K1481" s="837" t="n"/>
      <c r="L1481" s="837" t="n"/>
      <c r="M1481" s="837" t="n"/>
      <c r="N1481" s="837" t="n"/>
      <c r="O1481" s="837" t="n"/>
      <c r="P1481" s="837" t="n"/>
      <c r="Q1481" s="837" t="n"/>
      <c r="R1481" s="837" t="n"/>
      <c r="S1481" s="837" t="n"/>
      <c r="T1481" s="711" t="n"/>
      <c r="U1481" s="711" t="n"/>
      <c r="V1481" s="837" t="n"/>
      <c r="W1481" s="837" t="n"/>
      <c r="X1481" s="711" t="n"/>
      <c r="Y1481" s="711" t="n"/>
      <c r="Z1481" s="837" t="n"/>
      <c r="AA1481" s="837" t="n"/>
      <c r="AB1481" s="837" t="n"/>
      <c r="AC1481" s="837" t="n"/>
      <c r="AD1481" s="837" t="n"/>
      <c r="AE1481" s="837" t="n"/>
      <c r="AF1481" s="837" t="n"/>
      <c r="AG1481" s="837" t="n"/>
      <c r="AH1481" s="837" t="n"/>
      <c r="AI1481" s="837" t="n"/>
    </row>
    <row r="1482" ht="15" customHeight="1" s="1659">
      <c r="E1482" s="837" t="n"/>
      <c r="F1482" s="837" t="n"/>
      <c r="G1482" s="837" t="n"/>
      <c r="H1482" s="837" t="n"/>
      <c r="I1482" s="837" t="n"/>
      <c r="J1482" s="837" t="n"/>
      <c r="K1482" s="837" t="n"/>
      <c r="L1482" s="837" t="n"/>
      <c r="M1482" s="837" t="n"/>
      <c r="N1482" s="837" t="n"/>
      <c r="O1482" s="837" t="n"/>
      <c r="P1482" s="837" t="n"/>
      <c r="Q1482" s="837" t="n"/>
      <c r="R1482" s="837" t="n"/>
      <c r="S1482" s="837" t="n"/>
      <c r="T1482" s="711" t="n"/>
      <c r="U1482" s="711" t="n"/>
      <c r="V1482" s="837" t="n"/>
      <c r="W1482" s="837" t="n"/>
      <c r="X1482" s="711" t="n"/>
      <c r="Y1482" s="711" t="n"/>
      <c r="Z1482" s="837" t="n"/>
      <c r="AA1482" s="837" t="n"/>
      <c r="AB1482" s="837" t="n"/>
      <c r="AC1482" s="837" t="n"/>
      <c r="AD1482" s="837" t="n"/>
      <c r="AE1482" s="837" t="n"/>
      <c r="AF1482" s="837" t="n"/>
      <c r="AG1482" s="837" t="n"/>
      <c r="AH1482" s="837" t="n"/>
      <c r="AI1482" s="837" t="n"/>
    </row>
    <row r="1483" ht="15" customHeight="1" s="1659">
      <c r="E1483" s="837" t="n"/>
      <c r="F1483" s="837" t="n"/>
      <c r="G1483" s="837" t="n"/>
      <c r="H1483" s="837" t="n"/>
      <c r="I1483" s="837" t="n"/>
      <c r="J1483" s="837" t="n"/>
      <c r="K1483" s="837" t="n"/>
      <c r="L1483" s="837" t="n"/>
      <c r="M1483" s="837" t="n"/>
      <c r="N1483" s="837" t="n"/>
      <c r="O1483" s="837" t="n"/>
      <c r="P1483" s="837" t="n"/>
      <c r="Q1483" s="837" t="n"/>
      <c r="R1483" s="837" t="n"/>
      <c r="S1483" s="837" t="n"/>
      <c r="T1483" s="711" t="n"/>
      <c r="U1483" s="711" t="n"/>
      <c r="V1483" s="837" t="n"/>
      <c r="W1483" s="837" t="n"/>
      <c r="X1483" s="711" t="n"/>
      <c r="Y1483" s="711" t="n"/>
      <c r="Z1483" s="837" t="n"/>
      <c r="AA1483" s="837" t="n"/>
      <c r="AB1483" s="837" t="n"/>
      <c r="AC1483" s="837" t="n"/>
      <c r="AD1483" s="837" t="n"/>
      <c r="AE1483" s="837" t="n"/>
      <c r="AF1483" s="837" t="n"/>
      <c r="AG1483" s="837" t="n"/>
      <c r="AH1483" s="837" t="n"/>
      <c r="AI1483" s="837" t="n"/>
    </row>
    <row r="1484" ht="15" customHeight="1" s="1659">
      <c r="E1484" s="837" t="n"/>
      <c r="F1484" s="837" t="n"/>
      <c r="G1484" s="837" t="n"/>
      <c r="H1484" s="837" t="n"/>
      <c r="I1484" s="837" t="n"/>
      <c r="J1484" s="837" t="n"/>
      <c r="K1484" s="837" t="n"/>
      <c r="L1484" s="837" t="n"/>
      <c r="M1484" s="837" t="n"/>
      <c r="N1484" s="837" t="n"/>
      <c r="O1484" s="837" t="n"/>
      <c r="P1484" s="837" t="n"/>
      <c r="Q1484" s="837" t="n"/>
      <c r="R1484" s="837" t="n"/>
      <c r="S1484" s="837" t="n"/>
      <c r="T1484" s="711" t="n"/>
      <c r="U1484" s="711" t="n"/>
      <c r="V1484" s="837" t="n"/>
      <c r="W1484" s="837" t="n"/>
      <c r="X1484" s="711" t="n"/>
      <c r="Y1484" s="711" t="n"/>
      <c r="Z1484" s="837" t="n"/>
      <c r="AA1484" s="837" t="n"/>
      <c r="AB1484" s="837" t="n"/>
      <c r="AC1484" s="837" t="n"/>
      <c r="AD1484" s="837" t="n"/>
      <c r="AE1484" s="837" t="n"/>
      <c r="AF1484" s="837" t="n"/>
      <c r="AG1484" s="837" t="n"/>
      <c r="AH1484" s="837" t="n"/>
      <c r="AI1484" s="837" t="n"/>
    </row>
    <row r="1485" ht="15" customHeight="1" s="1659">
      <c r="E1485" s="837" t="n"/>
      <c r="F1485" s="837" t="n"/>
      <c r="G1485" s="837" t="n"/>
      <c r="H1485" s="837" t="n"/>
      <c r="I1485" s="837" t="n"/>
      <c r="J1485" s="837" t="n"/>
      <c r="K1485" s="837" t="n"/>
      <c r="L1485" s="837" t="n"/>
      <c r="M1485" s="837" t="n"/>
      <c r="N1485" s="837" t="n"/>
      <c r="O1485" s="837" t="n"/>
      <c r="P1485" s="837" t="n"/>
      <c r="Q1485" s="837" t="n"/>
      <c r="R1485" s="837" t="n"/>
      <c r="S1485" s="837" t="n"/>
      <c r="T1485" s="711" t="n"/>
      <c r="U1485" s="711" t="n"/>
      <c r="V1485" s="837" t="n"/>
      <c r="W1485" s="837" t="n"/>
      <c r="X1485" s="711" t="n"/>
      <c r="Y1485" s="711" t="n"/>
      <c r="Z1485" s="837" t="n"/>
      <c r="AA1485" s="837" t="n"/>
      <c r="AB1485" s="837" t="n"/>
      <c r="AC1485" s="837" t="n"/>
      <c r="AD1485" s="837" t="n"/>
      <c r="AE1485" s="837" t="n"/>
      <c r="AF1485" s="837" t="n"/>
      <c r="AG1485" s="837" t="n"/>
      <c r="AH1485" s="837" t="n"/>
      <c r="AI1485" s="837" t="n"/>
    </row>
    <row r="1486" ht="15" customHeight="1" s="1659">
      <c r="E1486" s="837" t="n"/>
      <c r="F1486" s="837" t="n"/>
      <c r="G1486" s="837" t="n"/>
      <c r="H1486" s="837" t="n"/>
      <c r="I1486" s="837" t="n"/>
      <c r="J1486" s="837" t="n"/>
      <c r="K1486" s="837" t="n"/>
      <c r="L1486" s="837" t="n"/>
      <c r="M1486" s="837" t="n"/>
      <c r="N1486" s="837" t="n"/>
      <c r="O1486" s="837" t="n"/>
      <c r="P1486" s="837" t="n"/>
      <c r="Q1486" s="837" t="n"/>
      <c r="R1486" s="837" t="n"/>
      <c r="S1486" s="837" t="n"/>
      <c r="T1486" s="711" t="n"/>
      <c r="U1486" s="711" t="n"/>
      <c r="V1486" s="837" t="n"/>
      <c r="W1486" s="837" t="n"/>
      <c r="X1486" s="711" t="n"/>
      <c r="Y1486" s="711" t="n"/>
      <c r="Z1486" s="837" t="n"/>
      <c r="AA1486" s="837" t="n"/>
      <c r="AB1486" s="837" t="n"/>
      <c r="AC1486" s="837" t="n"/>
      <c r="AD1486" s="837" t="n"/>
      <c r="AE1486" s="837" t="n"/>
      <c r="AF1486" s="837" t="n"/>
      <c r="AG1486" s="837" t="n"/>
      <c r="AH1486" s="837" t="n"/>
      <c r="AI1486" s="837" t="n"/>
    </row>
    <row r="1487" ht="15" customHeight="1" s="1659">
      <c r="E1487" s="837" t="n"/>
      <c r="F1487" s="837" t="n"/>
      <c r="G1487" s="837" t="n"/>
      <c r="H1487" s="837" t="n"/>
      <c r="I1487" s="837" t="n"/>
      <c r="J1487" s="837" t="n"/>
      <c r="K1487" s="837" t="n"/>
      <c r="L1487" s="837" t="n"/>
      <c r="M1487" s="837" t="n"/>
      <c r="N1487" s="837" t="n"/>
      <c r="O1487" s="837" t="n"/>
      <c r="P1487" s="837" t="n"/>
      <c r="Q1487" s="837" t="n"/>
      <c r="R1487" s="837" t="n"/>
      <c r="S1487" s="837" t="n"/>
      <c r="T1487" s="711" t="n"/>
      <c r="U1487" s="711" t="n"/>
      <c r="V1487" s="837" t="n"/>
      <c r="W1487" s="837" t="n"/>
      <c r="X1487" s="711" t="n"/>
      <c r="Y1487" s="711" t="n"/>
      <c r="Z1487" s="837" t="n"/>
      <c r="AA1487" s="837" t="n"/>
      <c r="AB1487" s="837" t="n"/>
      <c r="AC1487" s="837" t="n"/>
      <c r="AD1487" s="837" t="n"/>
      <c r="AE1487" s="837" t="n"/>
      <c r="AF1487" s="837" t="n"/>
      <c r="AG1487" s="837" t="n"/>
      <c r="AH1487" s="837" t="n"/>
      <c r="AI1487" s="837" t="n"/>
    </row>
    <row r="1488" ht="15" customHeight="1" s="1659">
      <c r="E1488" s="837" t="n"/>
      <c r="F1488" s="837" t="n"/>
      <c r="G1488" s="837" t="n"/>
      <c r="H1488" s="837" t="n"/>
      <c r="I1488" s="837" t="n"/>
      <c r="J1488" s="837" t="n"/>
      <c r="K1488" s="837" t="n"/>
      <c r="L1488" s="837" t="n"/>
      <c r="M1488" s="837" t="n"/>
      <c r="N1488" s="837" t="n"/>
      <c r="O1488" s="837" t="n"/>
      <c r="P1488" s="837" t="n"/>
      <c r="Q1488" s="837" t="n"/>
      <c r="R1488" s="837" t="n"/>
      <c r="S1488" s="837" t="n"/>
      <c r="T1488" s="711" t="n"/>
      <c r="U1488" s="711" t="n"/>
      <c r="V1488" s="837" t="n"/>
      <c r="W1488" s="837" t="n"/>
      <c r="X1488" s="711" t="n"/>
      <c r="Y1488" s="711" t="n"/>
      <c r="Z1488" s="837" t="n"/>
      <c r="AA1488" s="837" t="n"/>
      <c r="AB1488" s="837" t="n"/>
      <c r="AC1488" s="837" t="n"/>
      <c r="AD1488" s="837" t="n"/>
      <c r="AE1488" s="837" t="n"/>
      <c r="AF1488" s="837" t="n"/>
      <c r="AG1488" s="837" t="n"/>
      <c r="AH1488" s="837" t="n"/>
      <c r="AI1488" s="837" t="n"/>
    </row>
    <row r="1489" ht="15" customHeight="1" s="1659">
      <c r="E1489" s="837" t="n"/>
      <c r="F1489" s="837" t="n"/>
      <c r="G1489" s="837" t="n"/>
      <c r="H1489" s="837" t="n"/>
      <c r="I1489" s="837" t="n"/>
      <c r="J1489" s="837" t="n"/>
      <c r="K1489" s="837" t="n"/>
      <c r="L1489" s="837" t="n"/>
      <c r="M1489" s="837" t="n"/>
      <c r="N1489" s="837" t="n"/>
      <c r="O1489" s="837" t="n"/>
      <c r="P1489" s="837" t="n"/>
      <c r="Q1489" s="837" t="n"/>
      <c r="R1489" s="837" t="n"/>
      <c r="S1489" s="837" t="n"/>
      <c r="T1489" s="711" t="n"/>
      <c r="U1489" s="711" t="n"/>
      <c r="V1489" s="837" t="n"/>
      <c r="W1489" s="837" t="n"/>
      <c r="X1489" s="711" t="n"/>
      <c r="Y1489" s="711" t="n"/>
      <c r="Z1489" s="837" t="n"/>
      <c r="AA1489" s="837" t="n"/>
      <c r="AB1489" s="837" t="n"/>
      <c r="AC1489" s="837" t="n"/>
      <c r="AD1489" s="837" t="n"/>
      <c r="AE1489" s="837" t="n"/>
      <c r="AF1489" s="837" t="n"/>
      <c r="AG1489" s="837" t="n"/>
      <c r="AH1489" s="837" t="n"/>
      <c r="AI1489" s="837" t="n"/>
    </row>
    <row r="1490" ht="15" customHeight="1" s="1659">
      <c r="E1490" s="837" t="n"/>
      <c r="F1490" s="837" t="n"/>
      <c r="G1490" s="837" t="n"/>
      <c r="H1490" s="837" t="n"/>
      <c r="I1490" s="837" t="n"/>
      <c r="J1490" s="837" t="n"/>
      <c r="K1490" s="837" t="n"/>
      <c r="L1490" s="837" t="n"/>
      <c r="M1490" s="837" t="n"/>
      <c r="N1490" s="837" t="n"/>
      <c r="O1490" s="837" t="n"/>
      <c r="P1490" s="837" t="n"/>
      <c r="Q1490" s="837" t="n"/>
      <c r="R1490" s="837" t="n"/>
      <c r="S1490" s="837" t="n"/>
      <c r="T1490" s="711" t="n"/>
      <c r="U1490" s="711" t="n"/>
      <c r="V1490" s="837" t="n"/>
      <c r="W1490" s="837" t="n"/>
      <c r="X1490" s="711" t="n"/>
      <c r="Y1490" s="711" t="n"/>
      <c r="Z1490" s="837" t="n"/>
      <c r="AA1490" s="837" t="n"/>
      <c r="AB1490" s="837" t="n"/>
      <c r="AC1490" s="837" t="n"/>
      <c r="AD1490" s="837" t="n"/>
      <c r="AE1490" s="837" t="n"/>
      <c r="AF1490" s="837" t="n"/>
      <c r="AG1490" s="837" t="n"/>
      <c r="AH1490" s="837" t="n"/>
      <c r="AI1490" s="837" t="n"/>
    </row>
    <row r="1491" ht="15" customHeight="1" s="1659">
      <c r="E1491" s="837" t="n"/>
      <c r="F1491" s="837" t="n"/>
      <c r="G1491" s="837" t="n"/>
      <c r="H1491" s="837" t="n"/>
      <c r="I1491" s="837" t="n"/>
      <c r="J1491" s="837" t="n"/>
      <c r="K1491" s="837" t="n"/>
      <c r="L1491" s="837" t="n"/>
      <c r="M1491" s="837" t="n"/>
      <c r="N1491" s="837" t="n"/>
      <c r="O1491" s="837" t="n"/>
      <c r="P1491" s="837" t="n"/>
      <c r="Q1491" s="837" t="n"/>
      <c r="R1491" s="837" t="n"/>
      <c r="S1491" s="837" t="n"/>
      <c r="T1491" s="711" t="n"/>
      <c r="U1491" s="711" t="n"/>
      <c r="V1491" s="837" t="n"/>
      <c r="W1491" s="837" t="n"/>
      <c r="X1491" s="711" t="n"/>
      <c r="Y1491" s="711" t="n"/>
      <c r="Z1491" s="837" t="n"/>
      <c r="AA1491" s="837" t="n"/>
      <c r="AB1491" s="837" t="n"/>
      <c r="AC1491" s="837" t="n"/>
      <c r="AD1491" s="837" t="n"/>
      <c r="AE1491" s="837" t="n"/>
      <c r="AF1491" s="837" t="n"/>
      <c r="AG1491" s="837" t="n"/>
      <c r="AH1491" s="837" t="n"/>
      <c r="AI1491" s="837" t="n"/>
    </row>
    <row r="1492" ht="15" customHeight="1" s="1659">
      <c r="E1492" s="837" t="n"/>
      <c r="F1492" s="837" t="n"/>
      <c r="G1492" s="837" t="n"/>
      <c r="H1492" s="837" t="n"/>
      <c r="I1492" s="837" t="n"/>
      <c r="J1492" s="837" t="n"/>
      <c r="K1492" s="837" t="n"/>
      <c r="L1492" s="837" t="n"/>
      <c r="M1492" s="837" t="n"/>
      <c r="N1492" s="837" t="n"/>
      <c r="O1492" s="837" t="n"/>
      <c r="P1492" s="837" t="n"/>
      <c r="Q1492" s="837" t="n"/>
      <c r="R1492" s="837" t="n"/>
      <c r="S1492" s="837" t="n"/>
      <c r="T1492" s="711" t="n"/>
      <c r="U1492" s="711" t="n"/>
      <c r="V1492" s="837" t="n"/>
      <c r="W1492" s="837" t="n"/>
      <c r="X1492" s="711" t="n"/>
      <c r="Y1492" s="711" t="n"/>
      <c r="Z1492" s="837" t="n"/>
      <c r="AA1492" s="837" t="n"/>
      <c r="AB1492" s="837" t="n"/>
      <c r="AC1492" s="837" t="n"/>
      <c r="AD1492" s="837" t="n"/>
      <c r="AE1492" s="837" t="n"/>
      <c r="AF1492" s="837" t="n"/>
      <c r="AG1492" s="837" t="n"/>
      <c r="AH1492" s="837" t="n"/>
      <c r="AI1492" s="837" t="n"/>
    </row>
    <row r="1493" ht="15" customHeight="1" s="1659">
      <c r="E1493" s="837" t="n"/>
      <c r="F1493" s="837" t="n"/>
      <c r="G1493" s="837" t="n"/>
      <c r="H1493" s="837" t="n"/>
      <c r="I1493" s="837" t="n"/>
      <c r="J1493" s="837" t="n"/>
      <c r="K1493" s="837" t="n"/>
      <c r="L1493" s="837" t="n"/>
      <c r="M1493" s="837" t="n"/>
      <c r="N1493" s="837" t="n"/>
      <c r="O1493" s="837" t="n"/>
      <c r="P1493" s="837" t="n"/>
      <c r="Q1493" s="837" t="n"/>
      <c r="R1493" s="837" t="n"/>
      <c r="S1493" s="837" t="n"/>
      <c r="T1493" s="711" t="n"/>
      <c r="U1493" s="711" t="n"/>
      <c r="V1493" s="837" t="n"/>
      <c r="W1493" s="837" t="n"/>
      <c r="X1493" s="711" t="n"/>
      <c r="Y1493" s="711" t="n"/>
      <c r="Z1493" s="837" t="n"/>
      <c r="AA1493" s="837" t="n"/>
      <c r="AB1493" s="837" t="n"/>
      <c r="AC1493" s="837" t="n"/>
      <c r="AD1493" s="837" t="n"/>
      <c r="AE1493" s="837" t="n"/>
      <c r="AF1493" s="837" t="n"/>
      <c r="AG1493" s="837" t="n"/>
      <c r="AH1493" s="837" t="n"/>
      <c r="AI1493" s="837" t="n"/>
    </row>
    <row r="1494" ht="15" customHeight="1" s="1659">
      <c r="E1494" s="837" t="n"/>
      <c r="F1494" s="837" t="n"/>
      <c r="G1494" s="837" t="n"/>
      <c r="H1494" s="837" t="n"/>
      <c r="I1494" s="837" t="n"/>
      <c r="J1494" s="837" t="n"/>
      <c r="K1494" s="837" t="n"/>
      <c r="L1494" s="837" t="n"/>
      <c r="M1494" s="837" t="n"/>
      <c r="N1494" s="837" t="n"/>
      <c r="O1494" s="837" t="n"/>
      <c r="P1494" s="837" t="n"/>
      <c r="Q1494" s="837" t="n"/>
      <c r="R1494" s="837" t="n"/>
      <c r="S1494" s="837" t="n"/>
      <c r="T1494" s="711" t="n"/>
      <c r="U1494" s="711" t="n"/>
      <c r="V1494" s="837" t="n"/>
      <c r="W1494" s="837" t="n"/>
      <c r="X1494" s="711" t="n"/>
      <c r="Y1494" s="711" t="n"/>
      <c r="Z1494" s="837" t="n"/>
      <c r="AA1494" s="837" t="n"/>
      <c r="AB1494" s="837" t="n"/>
      <c r="AC1494" s="837" t="n"/>
      <c r="AD1494" s="837" t="n"/>
      <c r="AE1494" s="837" t="n"/>
      <c r="AF1494" s="837" t="n"/>
      <c r="AG1494" s="837" t="n"/>
      <c r="AH1494" s="837" t="n"/>
      <c r="AI1494" s="837" t="n"/>
    </row>
    <row r="1495" ht="15" customHeight="1" s="1659">
      <c r="E1495" s="837" t="n"/>
      <c r="F1495" s="837" t="n"/>
      <c r="G1495" s="837" t="n"/>
      <c r="H1495" s="837" t="n"/>
      <c r="I1495" s="837" t="n"/>
      <c r="J1495" s="837" t="n"/>
      <c r="K1495" s="837" t="n"/>
      <c r="L1495" s="837" t="n"/>
      <c r="M1495" s="837" t="n"/>
      <c r="N1495" s="837" t="n"/>
      <c r="O1495" s="837" t="n"/>
      <c r="P1495" s="837" t="n"/>
      <c r="Q1495" s="837" t="n"/>
      <c r="R1495" s="837" t="n"/>
      <c r="S1495" s="837" t="n"/>
      <c r="T1495" s="711" t="n"/>
      <c r="U1495" s="711" t="n"/>
      <c r="V1495" s="837" t="n"/>
      <c r="W1495" s="837" t="n"/>
      <c r="X1495" s="711" t="n"/>
      <c r="Y1495" s="711" t="n"/>
      <c r="Z1495" s="837" t="n"/>
      <c r="AA1495" s="837" t="n"/>
      <c r="AB1495" s="837" t="n"/>
      <c r="AC1495" s="837" t="n"/>
      <c r="AD1495" s="837" t="n"/>
      <c r="AE1495" s="837" t="n"/>
      <c r="AF1495" s="837" t="n"/>
      <c r="AG1495" s="837" t="n"/>
      <c r="AH1495" s="837" t="n"/>
      <c r="AI1495" s="837" t="n"/>
    </row>
    <row r="1496" ht="15" customHeight="1" s="1659">
      <c r="E1496" s="837" t="n"/>
      <c r="F1496" s="837" t="n"/>
      <c r="G1496" s="837" t="n"/>
      <c r="H1496" s="837" t="n"/>
      <c r="I1496" s="837" t="n"/>
      <c r="J1496" s="837" t="n"/>
      <c r="K1496" s="837" t="n"/>
      <c r="L1496" s="837" t="n"/>
      <c r="M1496" s="837" t="n"/>
      <c r="N1496" s="837" t="n"/>
      <c r="O1496" s="837" t="n"/>
      <c r="P1496" s="837" t="n"/>
      <c r="Q1496" s="837" t="n"/>
      <c r="R1496" s="837" t="n"/>
      <c r="S1496" s="837" t="n"/>
      <c r="T1496" s="711" t="n"/>
      <c r="U1496" s="711" t="n"/>
      <c r="V1496" s="837" t="n"/>
      <c r="W1496" s="837" t="n"/>
      <c r="X1496" s="711" t="n"/>
      <c r="Y1496" s="711" t="n"/>
      <c r="Z1496" s="837" t="n"/>
      <c r="AA1496" s="837" t="n"/>
      <c r="AB1496" s="837" t="n"/>
      <c r="AC1496" s="837" t="n"/>
      <c r="AD1496" s="837" t="n"/>
      <c r="AE1496" s="837" t="n"/>
      <c r="AF1496" s="837" t="n"/>
      <c r="AG1496" s="837" t="n"/>
      <c r="AH1496" s="837" t="n"/>
      <c r="AI1496" s="837" t="n"/>
    </row>
    <row r="1497" ht="15" customHeight="1" s="1659">
      <c r="E1497" s="837" t="n"/>
      <c r="F1497" s="837" t="n"/>
      <c r="G1497" s="837" t="n"/>
      <c r="H1497" s="837" t="n"/>
      <c r="I1497" s="837" t="n"/>
      <c r="J1497" s="837" t="n"/>
      <c r="K1497" s="837" t="n"/>
      <c r="L1497" s="837" t="n"/>
      <c r="M1497" s="837" t="n"/>
      <c r="N1497" s="837" t="n"/>
      <c r="O1497" s="837" t="n"/>
      <c r="P1497" s="837" t="n"/>
      <c r="Q1497" s="837" t="n"/>
      <c r="R1497" s="837" t="n"/>
      <c r="S1497" s="837" t="n"/>
      <c r="T1497" s="711" t="n"/>
      <c r="U1497" s="711" t="n"/>
      <c r="V1497" s="837" t="n"/>
      <c r="W1497" s="837" t="n"/>
      <c r="X1497" s="711" t="n"/>
      <c r="Y1497" s="711" t="n"/>
      <c r="Z1497" s="837" t="n"/>
      <c r="AA1497" s="837" t="n"/>
      <c r="AB1497" s="837" t="n"/>
      <c r="AC1497" s="837" t="n"/>
      <c r="AD1497" s="837" t="n"/>
      <c r="AE1497" s="837" t="n"/>
      <c r="AF1497" s="837" t="n"/>
      <c r="AG1497" s="837" t="n"/>
      <c r="AH1497" s="837" t="n"/>
      <c r="AI1497" s="837" t="n"/>
    </row>
    <row r="1498" ht="15" customHeight="1" s="1659">
      <c r="E1498" s="837" t="n"/>
      <c r="F1498" s="837" t="n"/>
      <c r="G1498" s="837" t="n"/>
      <c r="H1498" s="837" t="n"/>
      <c r="I1498" s="837" t="n"/>
      <c r="J1498" s="837" t="n"/>
      <c r="K1498" s="837" t="n"/>
      <c r="L1498" s="837" t="n"/>
      <c r="M1498" s="837" t="n"/>
      <c r="N1498" s="837" t="n"/>
      <c r="O1498" s="837" t="n"/>
      <c r="P1498" s="837" t="n"/>
      <c r="Q1498" s="837" t="n"/>
      <c r="R1498" s="837" t="n"/>
      <c r="S1498" s="837" t="n"/>
      <c r="T1498" s="711" t="n"/>
      <c r="U1498" s="711" t="n"/>
      <c r="V1498" s="837" t="n"/>
      <c r="W1498" s="837" t="n"/>
      <c r="X1498" s="711" t="n"/>
      <c r="Y1498" s="711" t="n"/>
      <c r="Z1498" s="837" t="n"/>
      <c r="AA1498" s="837" t="n"/>
      <c r="AB1498" s="837" t="n"/>
      <c r="AC1498" s="837" t="n"/>
      <c r="AD1498" s="837" t="n"/>
      <c r="AE1498" s="837" t="n"/>
      <c r="AF1498" s="837" t="n"/>
      <c r="AG1498" s="837" t="n"/>
      <c r="AH1498" s="837" t="n"/>
      <c r="AI1498" s="837" t="n"/>
    </row>
    <row r="1499" ht="15" customHeight="1" s="1659">
      <c r="E1499" s="837" t="n"/>
      <c r="F1499" s="837" t="n"/>
      <c r="G1499" s="837" t="n"/>
      <c r="H1499" s="837" t="n"/>
      <c r="I1499" s="837" t="n"/>
      <c r="J1499" s="837" t="n"/>
      <c r="K1499" s="837" t="n"/>
      <c r="L1499" s="837" t="n"/>
      <c r="M1499" s="837" t="n"/>
      <c r="N1499" s="837" t="n"/>
      <c r="O1499" s="837" t="n"/>
      <c r="P1499" s="837" t="n"/>
      <c r="Q1499" s="837" t="n"/>
      <c r="R1499" s="837" t="n"/>
      <c r="S1499" s="837" t="n"/>
      <c r="T1499" s="711" t="n"/>
      <c r="U1499" s="711" t="n"/>
      <c r="V1499" s="837" t="n"/>
      <c r="W1499" s="837" t="n"/>
      <c r="X1499" s="711" t="n"/>
      <c r="Y1499" s="711" t="n"/>
      <c r="Z1499" s="837" t="n"/>
      <c r="AA1499" s="837" t="n"/>
      <c r="AB1499" s="837" t="n"/>
      <c r="AC1499" s="837" t="n"/>
      <c r="AD1499" s="837" t="n"/>
      <c r="AE1499" s="837" t="n"/>
      <c r="AF1499" s="837" t="n"/>
      <c r="AG1499" s="837" t="n"/>
      <c r="AH1499" s="837" t="n"/>
      <c r="AI1499" s="837" t="n"/>
    </row>
    <row r="1500" ht="15" customHeight="1" s="1659">
      <c r="E1500" s="837" t="n"/>
      <c r="F1500" s="837" t="n"/>
      <c r="G1500" s="837" t="n"/>
      <c r="H1500" s="837" t="n"/>
      <c r="I1500" s="837" t="n"/>
      <c r="J1500" s="837" t="n"/>
      <c r="K1500" s="837" t="n"/>
      <c r="L1500" s="837" t="n"/>
      <c r="M1500" s="837" t="n"/>
      <c r="N1500" s="837" t="n"/>
      <c r="O1500" s="837" t="n"/>
      <c r="P1500" s="837" t="n"/>
      <c r="Q1500" s="837" t="n"/>
      <c r="R1500" s="837" t="n"/>
      <c r="S1500" s="837" t="n"/>
      <c r="T1500" s="711" t="n"/>
      <c r="U1500" s="711" t="n"/>
      <c r="V1500" s="837" t="n"/>
      <c r="W1500" s="837" t="n"/>
      <c r="X1500" s="711" t="n"/>
      <c r="Y1500" s="711" t="n"/>
      <c r="Z1500" s="837" t="n"/>
      <c r="AA1500" s="837" t="n"/>
      <c r="AB1500" s="837" t="n"/>
      <c r="AC1500" s="837" t="n"/>
      <c r="AD1500" s="837" t="n"/>
      <c r="AE1500" s="837" t="n"/>
      <c r="AF1500" s="837" t="n"/>
      <c r="AG1500" s="837" t="n"/>
      <c r="AH1500" s="837" t="n"/>
      <c r="AI1500" s="837" t="n"/>
    </row>
    <row r="1501" ht="15" customHeight="1" s="1659">
      <c r="E1501" s="837" t="n"/>
      <c r="F1501" s="837" t="n"/>
      <c r="G1501" s="837" t="n"/>
      <c r="H1501" s="837" t="n"/>
      <c r="I1501" s="837" t="n"/>
      <c r="J1501" s="837" t="n"/>
      <c r="K1501" s="837" t="n"/>
      <c r="L1501" s="837" t="n"/>
      <c r="M1501" s="837" t="n"/>
      <c r="N1501" s="837" t="n"/>
      <c r="O1501" s="837" t="n"/>
      <c r="P1501" s="837" t="n"/>
      <c r="Q1501" s="837" t="n"/>
      <c r="R1501" s="837" t="n"/>
      <c r="S1501" s="837" t="n"/>
      <c r="T1501" s="711" t="n"/>
      <c r="U1501" s="711" t="n"/>
      <c r="V1501" s="837" t="n"/>
      <c r="W1501" s="837" t="n"/>
      <c r="X1501" s="711" t="n"/>
      <c r="Y1501" s="711" t="n"/>
      <c r="Z1501" s="837" t="n"/>
      <c r="AA1501" s="837" t="n"/>
      <c r="AB1501" s="837" t="n"/>
      <c r="AC1501" s="837" t="n"/>
      <c r="AD1501" s="837" t="n"/>
      <c r="AE1501" s="837" t="n"/>
      <c r="AF1501" s="837" t="n"/>
      <c r="AG1501" s="837" t="n"/>
      <c r="AH1501" s="837" t="n"/>
      <c r="AI1501" s="837" t="n"/>
    </row>
    <row r="1502" ht="15" customHeight="1" s="1659">
      <c r="E1502" s="837" t="n"/>
      <c r="F1502" s="837" t="n"/>
      <c r="G1502" s="837" t="n"/>
      <c r="H1502" s="837" t="n"/>
      <c r="I1502" s="837" t="n"/>
      <c r="J1502" s="837" t="n"/>
      <c r="K1502" s="837" t="n"/>
      <c r="L1502" s="837" t="n"/>
      <c r="M1502" s="837" t="n"/>
      <c r="N1502" s="837" t="n"/>
      <c r="O1502" s="837" t="n"/>
      <c r="P1502" s="837" t="n"/>
      <c r="Q1502" s="837" t="n"/>
      <c r="R1502" s="837" t="n"/>
      <c r="S1502" s="837" t="n"/>
      <c r="T1502" s="711" t="n"/>
      <c r="U1502" s="711" t="n"/>
      <c r="V1502" s="837" t="n"/>
      <c r="W1502" s="837" t="n"/>
      <c r="X1502" s="711" t="n"/>
      <c r="Y1502" s="711" t="n"/>
      <c r="Z1502" s="837" t="n"/>
      <c r="AA1502" s="837" t="n"/>
      <c r="AB1502" s="837" t="n"/>
      <c r="AC1502" s="837" t="n"/>
      <c r="AD1502" s="837" t="n"/>
      <c r="AE1502" s="837" t="n"/>
      <c r="AF1502" s="837" t="n"/>
      <c r="AG1502" s="837" t="n"/>
      <c r="AH1502" s="837" t="n"/>
      <c r="AI1502" s="837" t="n"/>
    </row>
    <row r="1503" ht="15" customHeight="1" s="1659">
      <c r="E1503" s="837" t="n"/>
      <c r="F1503" s="837" t="n"/>
      <c r="G1503" s="837" t="n"/>
      <c r="H1503" s="837" t="n"/>
      <c r="I1503" s="837" t="n"/>
      <c r="J1503" s="837" t="n"/>
      <c r="K1503" s="837" t="n"/>
      <c r="L1503" s="837" t="n"/>
      <c r="M1503" s="837" t="n"/>
      <c r="N1503" s="837" t="n"/>
      <c r="O1503" s="837" t="n"/>
      <c r="P1503" s="837" t="n"/>
      <c r="Q1503" s="837" t="n"/>
      <c r="R1503" s="837" t="n"/>
      <c r="S1503" s="837" t="n"/>
      <c r="T1503" s="711" t="n"/>
      <c r="U1503" s="711" t="n"/>
      <c r="V1503" s="837" t="n"/>
      <c r="W1503" s="837" t="n"/>
      <c r="X1503" s="711" t="n"/>
      <c r="Y1503" s="711" t="n"/>
      <c r="Z1503" s="837" t="n"/>
      <c r="AA1503" s="837" t="n"/>
      <c r="AB1503" s="837" t="n"/>
      <c r="AC1503" s="837" t="n"/>
      <c r="AD1503" s="837" t="n"/>
      <c r="AE1503" s="837" t="n"/>
      <c r="AF1503" s="837" t="n"/>
      <c r="AG1503" s="837" t="n"/>
      <c r="AH1503" s="837" t="n"/>
      <c r="AI1503" s="837" t="n"/>
    </row>
    <row r="1504" ht="15" customHeight="1" s="1659">
      <c r="E1504" s="837" t="n"/>
      <c r="F1504" s="837" t="n"/>
      <c r="G1504" s="837" t="n"/>
      <c r="H1504" s="837" t="n"/>
      <c r="I1504" s="837" t="n"/>
      <c r="J1504" s="837" t="n"/>
      <c r="K1504" s="837" t="n"/>
      <c r="L1504" s="837" t="n"/>
      <c r="M1504" s="837" t="n"/>
      <c r="N1504" s="837" t="n"/>
      <c r="O1504" s="837" t="n"/>
      <c r="P1504" s="837" t="n"/>
      <c r="Q1504" s="837" t="n"/>
      <c r="R1504" s="837" t="n"/>
      <c r="S1504" s="837" t="n"/>
      <c r="T1504" s="711" t="n"/>
      <c r="U1504" s="711" t="n"/>
      <c r="V1504" s="837" t="n"/>
      <c r="W1504" s="837" t="n"/>
      <c r="X1504" s="711" t="n"/>
      <c r="Y1504" s="711" t="n"/>
      <c r="Z1504" s="837" t="n"/>
      <c r="AA1504" s="837" t="n"/>
      <c r="AB1504" s="837" t="n"/>
      <c r="AC1504" s="837" t="n"/>
      <c r="AD1504" s="837" t="n"/>
      <c r="AE1504" s="837" t="n"/>
      <c r="AF1504" s="837" t="n"/>
      <c r="AG1504" s="837" t="n"/>
      <c r="AH1504" s="837" t="n"/>
      <c r="AI1504" s="837" t="n"/>
    </row>
    <row r="1505" ht="15" customHeight="1" s="1659">
      <c r="E1505" s="837" t="n"/>
      <c r="F1505" s="837" t="n"/>
      <c r="G1505" s="837" t="n"/>
      <c r="H1505" s="837" t="n"/>
      <c r="I1505" s="837" t="n"/>
      <c r="J1505" s="837" t="n"/>
      <c r="K1505" s="837" t="n"/>
      <c r="L1505" s="837" t="n"/>
      <c r="M1505" s="837" t="n"/>
      <c r="N1505" s="837" t="n"/>
      <c r="O1505" s="837" t="n"/>
      <c r="P1505" s="837" t="n"/>
      <c r="Q1505" s="837" t="n"/>
      <c r="R1505" s="837" t="n"/>
      <c r="S1505" s="837" t="n"/>
      <c r="T1505" s="711" t="n"/>
      <c r="U1505" s="711" t="n"/>
      <c r="V1505" s="837" t="n"/>
      <c r="W1505" s="837" t="n"/>
      <c r="X1505" s="711" t="n"/>
      <c r="Y1505" s="711" t="n"/>
      <c r="Z1505" s="837" t="n"/>
      <c r="AA1505" s="837" t="n"/>
      <c r="AB1505" s="837" t="n"/>
      <c r="AC1505" s="837" t="n"/>
      <c r="AD1505" s="837" t="n"/>
      <c r="AE1505" s="837" t="n"/>
      <c r="AF1505" s="837" t="n"/>
      <c r="AG1505" s="837" t="n"/>
      <c r="AH1505" s="837" t="n"/>
      <c r="AI1505" s="837" t="n"/>
    </row>
    <row r="1506" ht="15" customHeight="1" s="1659">
      <c r="E1506" s="837" t="n"/>
      <c r="F1506" s="837" t="n"/>
      <c r="G1506" s="837" t="n"/>
      <c r="H1506" s="837" t="n"/>
      <c r="I1506" s="837" t="n"/>
      <c r="J1506" s="837" t="n"/>
      <c r="K1506" s="837" t="n"/>
      <c r="L1506" s="837" t="n"/>
      <c r="M1506" s="837" t="n"/>
      <c r="N1506" s="837" t="n"/>
      <c r="O1506" s="837" t="n"/>
      <c r="P1506" s="837" t="n"/>
      <c r="Q1506" s="837" t="n"/>
      <c r="R1506" s="837" t="n"/>
      <c r="S1506" s="837" t="n"/>
      <c r="T1506" s="711" t="n"/>
      <c r="U1506" s="711" t="n"/>
      <c r="V1506" s="837" t="n"/>
      <c r="W1506" s="837" t="n"/>
      <c r="X1506" s="711" t="n"/>
      <c r="Y1506" s="711" t="n"/>
      <c r="Z1506" s="837" t="n"/>
      <c r="AA1506" s="837" t="n"/>
      <c r="AB1506" s="837" t="n"/>
      <c r="AC1506" s="837" t="n"/>
      <c r="AD1506" s="837" t="n"/>
      <c r="AE1506" s="837" t="n"/>
      <c r="AF1506" s="837" t="n"/>
      <c r="AG1506" s="837" t="n"/>
      <c r="AH1506" s="837" t="n"/>
      <c r="AI1506" s="837" t="n"/>
    </row>
    <row r="1507" ht="15" customHeight="1" s="1659">
      <c r="E1507" s="837" t="n"/>
      <c r="F1507" s="837" t="n"/>
      <c r="G1507" s="837" t="n"/>
      <c r="H1507" s="837" t="n"/>
      <c r="I1507" s="837" t="n"/>
      <c r="J1507" s="837" t="n"/>
      <c r="K1507" s="837" t="n"/>
      <c r="L1507" s="837" t="n"/>
      <c r="M1507" s="837" t="n"/>
      <c r="N1507" s="837" t="n"/>
      <c r="O1507" s="837" t="n"/>
      <c r="P1507" s="837" t="n"/>
      <c r="Q1507" s="837" t="n"/>
      <c r="R1507" s="837" t="n"/>
      <c r="S1507" s="837" t="n"/>
      <c r="T1507" s="711" t="n"/>
      <c r="U1507" s="711" t="n"/>
      <c r="V1507" s="837" t="n"/>
      <c r="W1507" s="837" t="n"/>
      <c r="X1507" s="711" t="n"/>
      <c r="Y1507" s="711" t="n"/>
      <c r="Z1507" s="837" t="n"/>
      <c r="AA1507" s="837" t="n"/>
      <c r="AB1507" s="837" t="n"/>
      <c r="AC1507" s="837" t="n"/>
      <c r="AD1507" s="837" t="n"/>
      <c r="AE1507" s="837" t="n"/>
      <c r="AF1507" s="837" t="n"/>
      <c r="AG1507" s="837" t="n"/>
      <c r="AH1507" s="837" t="n"/>
      <c r="AI1507" s="837" t="n"/>
    </row>
    <row r="1508" ht="15" customHeight="1" s="1659">
      <c r="E1508" s="837" t="n"/>
      <c r="F1508" s="837" t="n"/>
      <c r="G1508" s="837" t="n"/>
      <c r="H1508" s="837" t="n"/>
      <c r="I1508" s="837" t="n"/>
      <c r="J1508" s="837" t="n"/>
      <c r="K1508" s="837" t="n"/>
      <c r="L1508" s="837" t="n"/>
      <c r="M1508" s="837" t="n"/>
      <c r="N1508" s="837" t="n"/>
      <c r="O1508" s="837" t="n"/>
      <c r="P1508" s="837" t="n"/>
      <c r="Q1508" s="837" t="n"/>
      <c r="R1508" s="837" t="n"/>
      <c r="S1508" s="837" t="n"/>
      <c r="T1508" s="711" t="n"/>
      <c r="U1508" s="711" t="n"/>
      <c r="V1508" s="837" t="n"/>
      <c r="W1508" s="837" t="n"/>
      <c r="X1508" s="711" t="n"/>
      <c r="Y1508" s="711" t="n"/>
      <c r="Z1508" s="837" t="n"/>
      <c r="AA1508" s="837" t="n"/>
      <c r="AB1508" s="837" t="n"/>
      <c r="AC1508" s="837" t="n"/>
      <c r="AD1508" s="837" t="n"/>
      <c r="AE1508" s="837" t="n"/>
      <c r="AF1508" s="837" t="n"/>
      <c r="AG1508" s="837" t="n"/>
      <c r="AH1508" s="837" t="n"/>
      <c r="AI1508" s="837" t="n"/>
    </row>
    <row r="1509" ht="15" customHeight="1" s="1659">
      <c r="E1509" s="837" t="n"/>
      <c r="F1509" s="837" t="n"/>
      <c r="G1509" s="837" t="n"/>
      <c r="H1509" s="837" t="n"/>
      <c r="I1509" s="837" t="n"/>
      <c r="J1509" s="837" t="n"/>
      <c r="K1509" s="837" t="n"/>
      <c r="L1509" s="837" t="n"/>
      <c r="M1509" s="837" t="n"/>
      <c r="N1509" s="837" t="n"/>
      <c r="O1509" s="837" t="n"/>
      <c r="P1509" s="837" t="n"/>
      <c r="Q1509" s="837" t="n"/>
      <c r="R1509" s="837" t="n"/>
      <c r="S1509" s="837" t="n"/>
      <c r="T1509" s="711" t="n"/>
      <c r="U1509" s="711" t="n"/>
      <c r="V1509" s="837" t="n"/>
      <c r="W1509" s="837" t="n"/>
      <c r="X1509" s="711" t="n"/>
      <c r="Y1509" s="711" t="n"/>
      <c r="Z1509" s="837" t="n"/>
      <c r="AA1509" s="837" t="n"/>
      <c r="AB1509" s="837" t="n"/>
      <c r="AC1509" s="837" t="n"/>
      <c r="AD1509" s="837" t="n"/>
      <c r="AE1509" s="837" t="n"/>
      <c r="AF1509" s="837" t="n"/>
      <c r="AG1509" s="837" t="n"/>
      <c r="AH1509" s="837" t="n"/>
      <c r="AI1509" s="837" t="n"/>
    </row>
    <row r="1510" ht="15" customHeight="1" s="1659">
      <c r="E1510" s="837" t="n"/>
      <c r="F1510" s="837" t="n"/>
      <c r="G1510" s="837" t="n"/>
      <c r="H1510" s="837" t="n"/>
      <c r="I1510" s="837" t="n"/>
      <c r="J1510" s="837" t="n"/>
      <c r="K1510" s="837" t="n"/>
      <c r="L1510" s="837" t="n"/>
      <c r="M1510" s="837" t="n"/>
      <c r="N1510" s="837" t="n"/>
      <c r="O1510" s="837" t="n"/>
      <c r="P1510" s="837" t="n"/>
      <c r="Q1510" s="837" t="n"/>
      <c r="R1510" s="837" t="n"/>
      <c r="S1510" s="837" t="n"/>
      <c r="T1510" s="711" t="n"/>
      <c r="U1510" s="711" t="n"/>
      <c r="V1510" s="837" t="n"/>
      <c r="W1510" s="837" t="n"/>
      <c r="X1510" s="711" t="n"/>
      <c r="Y1510" s="711" t="n"/>
      <c r="Z1510" s="837" t="n"/>
      <c r="AA1510" s="837" t="n"/>
      <c r="AB1510" s="837" t="n"/>
      <c r="AC1510" s="837" t="n"/>
      <c r="AD1510" s="837" t="n"/>
      <c r="AE1510" s="837" t="n"/>
      <c r="AF1510" s="837" t="n"/>
      <c r="AG1510" s="837" t="n"/>
      <c r="AH1510" s="837" t="n"/>
      <c r="AI1510" s="837" t="n"/>
    </row>
    <row r="1511" ht="15" customHeight="1" s="1659">
      <c r="E1511" s="837" t="n"/>
      <c r="F1511" s="837" t="n"/>
      <c r="G1511" s="837" t="n"/>
      <c r="H1511" s="837" t="n"/>
      <c r="I1511" s="837" t="n"/>
      <c r="J1511" s="837" t="n"/>
      <c r="K1511" s="837" t="n"/>
      <c r="L1511" s="837" t="n"/>
      <c r="M1511" s="837" t="n"/>
      <c r="N1511" s="837" t="n"/>
      <c r="O1511" s="837" t="n"/>
      <c r="P1511" s="837" t="n"/>
      <c r="Q1511" s="837" t="n"/>
      <c r="R1511" s="837" t="n"/>
      <c r="S1511" s="837" t="n"/>
      <c r="T1511" s="711" t="n"/>
      <c r="U1511" s="711" t="n"/>
      <c r="V1511" s="837" t="n"/>
      <c r="W1511" s="837" t="n"/>
      <c r="X1511" s="711" t="n"/>
      <c r="Y1511" s="711" t="n"/>
      <c r="Z1511" s="837" t="n"/>
      <c r="AA1511" s="837" t="n"/>
      <c r="AB1511" s="837" t="n"/>
      <c r="AC1511" s="837" t="n"/>
      <c r="AD1511" s="837" t="n"/>
      <c r="AE1511" s="837" t="n"/>
      <c r="AF1511" s="837" t="n"/>
      <c r="AG1511" s="837" t="n"/>
      <c r="AH1511" s="837" t="n"/>
      <c r="AI1511" s="837" t="n"/>
    </row>
    <row r="1512" ht="15" customHeight="1" s="1659">
      <c r="E1512" s="837" t="n"/>
      <c r="F1512" s="837" t="n"/>
      <c r="G1512" s="837" t="n"/>
      <c r="H1512" s="837" t="n"/>
      <c r="I1512" s="837" t="n"/>
      <c r="J1512" s="837" t="n"/>
      <c r="K1512" s="837" t="n"/>
      <c r="L1512" s="837" t="n"/>
      <c r="M1512" s="837" t="n"/>
      <c r="N1512" s="837" t="n"/>
      <c r="O1512" s="837" t="n"/>
      <c r="P1512" s="837" t="n"/>
      <c r="Q1512" s="837" t="n"/>
      <c r="R1512" s="837" t="n"/>
      <c r="S1512" s="837" t="n"/>
      <c r="T1512" s="711" t="n"/>
      <c r="U1512" s="711" t="n"/>
      <c r="V1512" s="837" t="n"/>
      <c r="W1512" s="837" t="n"/>
      <c r="X1512" s="711" t="n"/>
      <c r="Y1512" s="711" t="n"/>
      <c r="Z1512" s="837" t="n"/>
      <c r="AA1512" s="837" t="n"/>
      <c r="AB1512" s="837" t="n"/>
      <c r="AC1512" s="837" t="n"/>
      <c r="AD1512" s="837" t="n"/>
      <c r="AE1512" s="837" t="n"/>
      <c r="AF1512" s="837" t="n"/>
      <c r="AG1512" s="837" t="n"/>
      <c r="AH1512" s="837" t="n"/>
      <c r="AI1512" s="837" t="n"/>
    </row>
    <row r="1513" ht="15" customHeight="1" s="1659">
      <c r="E1513" s="837" t="n"/>
      <c r="F1513" s="837" t="n"/>
      <c r="G1513" s="837" t="n"/>
      <c r="H1513" s="837" t="n"/>
      <c r="I1513" s="837" t="n"/>
      <c r="J1513" s="837" t="n"/>
      <c r="K1513" s="837" t="n"/>
      <c r="L1513" s="837" t="n"/>
      <c r="M1513" s="837" t="n"/>
      <c r="N1513" s="837" t="n"/>
      <c r="O1513" s="837" t="n"/>
      <c r="P1513" s="837" t="n"/>
      <c r="Q1513" s="837" t="n"/>
      <c r="R1513" s="837" t="n"/>
      <c r="S1513" s="837" t="n"/>
      <c r="T1513" s="711" t="n"/>
      <c r="U1513" s="711" t="n"/>
      <c r="V1513" s="837" t="n"/>
      <c r="W1513" s="837" t="n"/>
      <c r="X1513" s="711" t="n"/>
      <c r="Y1513" s="711" t="n"/>
      <c r="Z1513" s="837" t="n"/>
      <c r="AA1513" s="837" t="n"/>
      <c r="AB1513" s="837" t="n"/>
      <c r="AC1513" s="837" t="n"/>
      <c r="AD1513" s="837" t="n"/>
      <c r="AE1513" s="837" t="n"/>
      <c r="AF1513" s="837" t="n"/>
      <c r="AG1513" s="837" t="n"/>
      <c r="AH1513" s="837" t="n"/>
      <c r="AI1513" s="837" t="n"/>
    </row>
    <row r="1514" ht="15" customHeight="1" s="1659">
      <c r="E1514" s="837" t="n"/>
      <c r="F1514" s="837" t="n"/>
      <c r="G1514" s="837" t="n"/>
      <c r="H1514" s="837" t="n"/>
      <c r="I1514" s="837" t="n"/>
      <c r="J1514" s="837" t="n"/>
      <c r="K1514" s="837" t="n"/>
      <c r="L1514" s="837" t="n"/>
      <c r="M1514" s="837" t="n"/>
      <c r="N1514" s="837" t="n"/>
      <c r="O1514" s="837" t="n"/>
      <c r="P1514" s="837" t="n"/>
      <c r="Q1514" s="837" t="n"/>
      <c r="R1514" s="837" t="n"/>
      <c r="S1514" s="837" t="n"/>
      <c r="T1514" s="711" t="n"/>
      <c r="U1514" s="711" t="n"/>
      <c r="V1514" s="837" t="n"/>
      <c r="W1514" s="837" t="n"/>
      <c r="X1514" s="711" t="n"/>
      <c r="Y1514" s="711" t="n"/>
      <c r="Z1514" s="837" t="n"/>
      <c r="AA1514" s="837" t="n"/>
      <c r="AB1514" s="837" t="n"/>
      <c r="AC1514" s="837" t="n"/>
      <c r="AD1514" s="837" t="n"/>
      <c r="AE1514" s="837" t="n"/>
      <c r="AF1514" s="837" t="n"/>
      <c r="AG1514" s="837" t="n"/>
      <c r="AH1514" s="837" t="n"/>
      <c r="AI1514" s="837" t="n"/>
    </row>
    <row r="1515" ht="15" customHeight="1" s="1659">
      <c r="E1515" s="837" t="n"/>
      <c r="F1515" s="837" t="n"/>
      <c r="G1515" s="837" t="n"/>
      <c r="H1515" s="837" t="n"/>
      <c r="I1515" s="837" t="n"/>
      <c r="J1515" s="837" t="n"/>
      <c r="K1515" s="837" t="n"/>
      <c r="L1515" s="837" t="n"/>
      <c r="M1515" s="837" t="n"/>
      <c r="N1515" s="837" t="n"/>
      <c r="O1515" s="837" t="n"/>
      <c r="P1515" s="837" t="n"/>
      <c r="Q1515" s="837" t="n"/>
      <c r="R1515" s="837" t="n"/>
      <c r="S1515" s="837" t="n"/>
      <c r="T1515" s="711" t="n"/>
      <c r="U1515" s="711" t="n"/>
      <c r="V1515" s="837" t="n"/>
      <c r="W1515" s="837" t="n"/>
      <c r="X1515" s="711" t="n"/>
      <c r="Y1515" s="711" t="n"/>
      <c r="Z1515" s="837" t="n"/>
      <c r="AA1515" s="837" t="n"/>
      <c r="AB1515" s="837" t="n"/>
      <c r="AC1515" s="837" t="n"/>
      <c r="AD1515" s="837" t="n"/>
      <c r="AE1515" s="837" t="n"/>
      <c r="AF1515" s="837" t="n"/>
      <c r="AG1515" s="837" t="n"/>
      <c r="AH1515" s="837" t="n"/>
      <c r="AI1515" s="837" t="n"/>
    </row>
    <row r="1516" ht="15" customHeight="1" s="1659">
      <c r="E1516" s="837" t="n"/>
      <c r="F1516" s="837" t="n"/>
      <c r="G1516" s="837" t="n"/>
      <c r="H1516" s="837" t="n"/>
      <c r="I1516" s="837" t="n"/>
      <c r="J1516" s="837" t="n"/>
      <c r="K1516" s="837" t="n"/>
      <c r="L1516" s="837" t="n"/>
      <c r="M1516" s="837" t="n"/>
      <c r="N1516" s="837" t="n"/>
      <c r="O1516" s="837" t="n"/>
      <c r="P1516" s="837" t="n"/>
      <c r="Q1516" s="837" t="n"/>
      <c r="R1516" s="837" t="n"/>
      <c r="S1516" s="837" t="n"/>
      <c r="T1516" s="711" t="n"/>
      <c r="U1516" s="711" t="n"/>
      <c r="V1516" s="837" t="n"/>
      <c r="W1516" s="837" t="n"/>
      <c r="X1516" s="711" t="n"/>
      <c r="Y1516" s="711" t="n"/>
      <c r="Z1516" s="837" t="n"/>
      <c r="AA1516" s="837" t="n"/>
      <c r="AB1516" s="837" t="n"/>
      <c r="AC1516" s="837" t="n"/>
      <c r="AD1516" s="837" t="n"/>
      <c r="AE1516" s="837" t="n"/>
      <c r="AF1516" s="837" t="n"/>
      <c r="AG1516" s="837" t="n"/>
      <c r="AH1516" s="837" t="n"/>
      <c r="AI1516" s="837" t="n"/>
    </row>
    <row r="1517" ht="15" customHeight="1" s="1659">
      <c r="E1517" s="837" t="n"/>
      <c r="F1517" s="837" t="n"/>
      <c r="G1517" s="837" t="n"/>
      <c r="H1517" s="837" t="n"/>
      <c r="I1517" s="837" t="n"/>
      <c r="J1517" s="837" t="n"/>
      <c r="K1517" s="837" t="n"/>
      <c r="L1517" s="837" t="n"/>
      <c r="M1517" s="837" t="n"/>
      <c r="N1517" s="837" t="n"/>
      <c r="O1517" s="837" t="n"/>
      <c r="P1517" s="837" t="n"/>
      <c r="Q1517" s="837" t="n"/>
      <c r="R1517" s="837" t="n"/>
      <c r="S1517" s="837" t="n"/>
      <c r="T1517" s="711" t="n"/>
      <c r="U1517" s="711" t="n"/>
      <c r="V1517" s="837" t="n"/>
      <c r="W1517" s="837" t="n"/>
      <c r="X1517" s="711" t="n"/>
      <c r="Y1517" s="711" t="n"/>
      <c r="Z1517" s="837" t="n"/>
      <c r="AA1517" s="837" t="n"/>
      <c r="AB1517" s="837" t="n"/>
      <c r="AC1517" s="837" t="n"/>
      <c r="AD1517" s="837" t="n"/>
      <c r="AE1517" s="837" t="n"/>
      <c r="AF1517" s="837" t="n"/>
      <c r="AG1517" s="837" t="n"/>
      <c r="AH1517" s="837" t="n"/>
      <c r="AI1517" s="837" t="n"/>
    </row>
    <row r="1518" ht="15" customHeight="1" s="1659">
      <c r="E1518" s="837" t="n"/>
      <c r="F1518" s="837" t="n"/>
      <c r="G1518" s="837" t="n"/>
      <c r="H1518" s="837" t="n"/>
      <c r="I1518" s="837" t="n"/>
      <c r="J1518" s="837" t="n"/>
      <c r="K1518" s="837" t="n"/>
      <c r="L1518" s="837" t="n"/>
      <c r="M1518" s="837" t="n"/>
      <c r="N1518" s="837" t="n"/>
      <c r="O1518" s="837" t="n"/>
      <c r="P1518" s="837" t="n"/>
      <c r="Q1518" s="837" t="n"/>
      <c r="R1518" s="837" t="n"/>
      <c r="S1518" s="837" t="n"/>
      <c r="T1518" s="711" t="n"/>
      <c r="U1518" s="711" t="n"/>
      <c r="V1518" s="837" t="n"/>
      <c r="W1518" s="837" t="n"/>
      <c r="X1518" s="711" t="n"/>
      <c r="Y1518" s="711" t="n"/>
      <c r="Z1518" s="837" t="n"/>
      <c r="AA1518" s="837" t="n"/>
      <c r="AB1518" s="837" t="n"/>
      <c r="AC1518" s="837" t="n"/>
      <c r="AD1518" s="837" t="n"/>
      <c r="AE1518" s="837" t="n"/>
      <c r="AF1518" s="837" t="n"/>
      <c r="AG1518" s="837" t="n"/>
      <c r="AH1518" s="837" t="n"/>
      <c r="AI1518" s="837" t="n"/>
    </row>
    <row r="1519" ht="15" customHeight="1" s="1659">
      <c r="E1519" s="837" t="n"/>
      <c r="F1519" s="837" t="n"/>
      <c r="G1519" s="837" t="n"/>
      <c r="H1519" s="837" t="n"/>
      <c r="I1519" s="837" t="n"/>
      <c r="J1519" s="837" t="n"/>
      <c r="K1519" s="837" t="n"/>
      <c r="L1519" s="837" t="n"/>
      <c r="M1519" s="837" t="n"/>
      <c r="N1519" s="837" t="n"/>
      <c r="O1519" s="837" t="n"/>
      <c r="P1519" s="837" t="n"/>
      <c r="Q1519" s="837" t="n"/>
      <c r="R1519" s="837" t="n"/>
      <c r="S1519" s="837" t="n"/>
      <c r="T1519" s="711" t="n"/>
      <c r="U1519" s="711" t="n"/>
      <c r="V1519" s="837" t="n"/>
      <c r="W1519" s="837" t="n"/>
      <c r="X1519" s="711" t="n"/>
      <c r="Y1519" s="711" t="n"/>
      <c r="Z1519" s="837" t="n"/>
      <c r="AA1519" s="837" t="n"/>
      <c r="AB1519" s="837" t="n"/>
      <c r="AC1519" s="837" t="n"/>
      <c r="AD1519" s="837" t="n"/>
      <c r="AE1519" s="837" t="n"/>
      <c r="AF1519" s="837" t="n"/>
      <c r="AG1519" s="837" t="n"/>
      <c r="AH1519" s="837" t="n"/>
      <c r="AI1519" s="837" t="n"/>
    </row>
    <row r="1520" ht="15" customHeight="1" s="1659">
      <c r="E1520" s="837" t="n"/>
      <c r="F1520" s="837" t="n"/>
      <c r="G1520" s="837" t="n"/>
      <c r="H1520" s="837" t="n"/>
      <c r="I1520" s="837" t="n"/>
      <c r="J1520" s="837" t="n"/>
      <c r="K1520" s="837" t="n"/>
      <c r="L1520" s="837" t="n"/>
      <c r="M1520" s="837" t="n"/>
      <c r="N1520" s="837" t="n"/>
      <c r="O1520" s="837" t="n"/>
      <c r="P1520" s="837" t="n"/>
      <c r="Q1520" s="837" t="n"/>
      <c r="R1520" s="837" t="n"/>
      <c r="S1520" s="837" t="n"/>
      <c r="T1520" s="711" t="n"/>
      <c r="U1520" s="711" t="n"/>
      <c r="V1520" s="837" t="n"/>
      <c r="W1520" s="837" t="n"/>
      <c r="X1520" s="711" t="n"/>
      <c r="Y1520" s="711" t="n"/>
      <c r="Z1520" s="837" t="n"/>
      <c r="AA1520" s="837" t="n"/>
      <c r="AB1520" s="837" t="n"/>
      <c r="AC1520" s="837" t="n"/>
      <c r="AD1520" s="837" t="n"/>
      <c r="AE1520" s="837" t="n"/>
      <c r="AF1520" s="837" t="n"/>
      <c r="AG1520" s="837" t="n"/>
      <c r="AH1520" s="837" t="n"/>
      <c r="AI1520" s="837" t="n"/>
    </row>
    <row r="1521" ht="15" customHeight="1" s="1659">
      <c r="E1521" s="837" t="n"/>
      <c r="F1521" s="837" t="n"/>
      <c r="G1521" s="837" t="n"/>
      <c r="H1521" s="837" t="n"/>
      <c r="I1521" s="837" t="n"/>
      <c r="J1521" s="837" t="n"/>
      <c r="K1521" s="837" t="n"/>
      <c r="L1521" s="837" t="n"/>
      <c r="M1521" s="837" t="n"/>
      <c r="N1521" s="837" t="n"/>
      <c r="O1521" s="837" t="n"/>
      <c r="P1521" s="837" t="n"/>
      <c r="Q1521" s="837" t="n"/>
      <c r="R1521" s="837" t="n"/>
      <c r="S1521" s="837" t="n"/>
      <c r="T1521" s="711" t="n"/>
      <c r="U1521" s="711" t="n"/>
      <c r="V1521" s="837" t="n"/>
      <c r="W1521" s="837" t="n"/>
      <c r="X1521" s="711" t="n"/>
      <c r="Y1521" s="711" t="n"/>
      <c r="Z1521" s="837" t="n"/>
      <c r="AA1521" s="837" t="n"/>
      <c r="AB1521" s="837" t="n"/>
      <c r="AC1521" s="837" t="n"/>
      <c r="AD1521" s="837" t="n"/>
      <c r="AE1521" s="837" t="n"/>
      <c r="AF1521" s="837" t="n"/>
      <c r="AG1521" s="837" t="n"/>
      <c r="AH1521" s="837" t="n"/>
      <c r="AI1521" s="837" t="n"/>
    </row>
    <row r="1522" ht="15" customHeight="1" s="1659">
      <c r="E1522" s="837" t="n"/>
      <c r="F1522" s="837" t="n"/>
      <c r="G1522" s="837" t="n"/>
      <c r="H1522" s="837" t="n"/>
      <c r="I1522" s="837" t="n"/>
      <c r="J1522" s="837" t="n"/>
      <c r="K1522" s="837" t="n"/>
      <c r="L1522" s="837" t="n"/>
      <c r="M1522" s="837" t="n"/>
      <c r="N1522" s="837" t="n"/>
      <c r="O1522" s="837" t="n"/>
      <c r="P1522" s="837" t="n"/>
      <c r="Q1522" s="837" t="n"/>
      <c r="R1522" s="837" t="n"/>
      <c r="S1522" s="837" t="n"/>
      <c r="T1522" s="711" t="n"/>
      <c r="U1522" s="711" t="n"/>
      <c r="V1522" s="837" t="n"/>
      <c r="W1522" s="837" t="n"/>
      <c r="X1522" s="711" t="n"/>
      <c r="Y1522" s="711" t="n"/>
      <c r="Z1522" s="837" t="n"/>
      <c r="AA1522" s="837" t="n"/>
      <c r="AB1522" s="837" t="n"/>
      <c r="AC1522" s="837" t="n"/>
      <c r="AD1522" s="837" t="n"/>
      <c r="AE1522" s="837" t="n"/>
      <c r="AF1522" s="837" t="n"/>
      <c r="AG1522" s="837" t="n"/>
      <c r="AH1522" s="837" t="n"/>
      <c r="AI1522" s="837" t="n"/>
    </row>
    <row r="1523" ht="15" customHeight="1" s="1659">
      <c r="E1523" s="837" t="n"/>
      <c r="F1523" s="837" t="n"/>
      <c r="G1523" s="837" t="n"/>
      <c r="H1523" s="837" t="n"/>
      <c r="I1523" s="837" t="n"/>
      <c r="J1523" s="837" t="n"/>
      <c r="K1523" s="837" t="n"/>
      <c r="L1523" s="837" t="n"/>
      <c r="M1523" s="837" t="n"/>
      <c r="N1523" s="837" t="n"/>
      <c r="O1523" s="837" t="n"/>
      <c r="P1523" s="837" t="n"/>
      <c r="Q1523" s="837" t="n"/>
      <c r="R1523" s="837" t="n"/>
      <c r="S1523" s="837" t="n"/>
      <c r="T1523" s="711" t="n"/>
      <c r="U1523" s="711" t="n"/>
      <c r="V1523" s="837" t="n"/>
      <c r="W1523" s="837" t="n"/>
      <c r="X1523" s="711" t="n"/>
      <c r="Y1523" s="711" t="n"/>
      <c r="Z1523" s="837" t="n"/>
      <c r="AA1523" s="837" t="n"/>
      <c r="AB1523" s="837" t="n"/>
      <c r="AC1523" s="837" t="n"/>
      <c r="AD1523" s="837" t="n"/>
      <c r="AE1523" s="837" t="n"/>
      <c r="AF1523" s="837" t="n"/>
      <c r="AG1523" s="837" t="n"/>
      <c r="AH1523" s="837" t="n"/>
      <c r="AI1523" s="837" t="n"/>
    </row>
    <row r="1524" ht="15" customHeight="1" s="1659">
      <c r="E1524" s="837" t="n"/>
      <c r="F1524" s="837" t="n"/>
      <c r="G1524" s="837" t="n"/>
      <c r="H1524" s="837" t="n"/>
      <c r="I1524" s="837" t="n"/>
      <c r="J1524" s="837" t="n"/>
      <c r="K1524" s="837" t="n"/>
      <c r="L1524" s="837" t="n"/>
      <c r="M1524" s="837" t="n"/>
      <c r="N1524" s="837" t="n"/>
      <c r="O1524" s="837" t="n"/>
      <c r="P1524" s="837" t="n"/>
      <c r="Q1524" s="837" t="n"/>
      <c r="R1524" s="837" t="n"/>
      <c r="S1524" s="837" t="n"/>
      <c r="T1524" s="711" t="n"/>
      <c r="U1524" s="711" t="n"/>
      <c r="V1524" s="837" t="n"/>
      <c r="W1524" s="837" t="n"/>
      <c r="X1524" s="711" t="n"/>
      <c r="Y1524" s="711" t="n"/>
      <c r="Z1524" s="837" t="n"/>
      <c r="AA1524" s="837" t="n"/>
      <c r="AB1524" s="837" t="n"/>
      <c r="AC1524" s="837" t="n"/>
      <c r="AD1524" s="837" t="n"/>
      <c r="AE1524" s="837" t="n"/>
      <c r="AF1524" s="837" t="n"/>
      <c r="AG1524" s="837" t="n"/>
      <c r="AH1524" s="837" t="n"/>
      <c r="AI1524" s="837" t="n"/>
    </row>
    <row r="1525" ht="15" customHeight="1" s="1659">
      <c r="E1525" s="837" t="n"/>
      <c r="F1525" s="837" t="n"/>
      <c r="G1525" s="837" t="n"/>
      <c r="H1525" s="837" t="n"/>
      <c r="I1525" s="837" t="n"/>
      <c r="J1525" s="837" t="n"/>
      <c r="K1525" s="837" t="n"/>
      <c r="L1525" s="837" t="n"/>
      <c r="M1525" s="837" t="n"/>
      <c r="N1525" s="837" t="n"/>
      <c r="O1525" s="837" t="n"/>
      <c r="P1525" s="837" t="n"/>
      <c r="Q1525" s="837" t="n"/>
      <c r="R1525" s="837" t="n"/>
      <c r="S1525" s="837" t="n"/>
      <c r="T1525" s="711" t="n"/>
      <c r="U1525" s="711" t="n"/>
      <c r="V1525" s="837" t="n"/>
      <c r="W1525" s="837" t="n"/>
      <c r="X1525" s="711" t="n"/>
      <c r="Y1525" s="711" t="n"/>
      <c r="Z1525" s="837" t="n"/>
      <c r="AA1525" s="837" t="n"/>
      <c r="AB1525" s="837" t="n"/>
      <c r="AC1525" s="837" t="n"/>
      <c r="AD1525" s="837" t="n"/>
      <c r="AE1525" s="837" t="n"/>
      <c r="AF1525" s="837" t="n"/>
      <c r="AG1525" s="837" t="n"/>
      <c r="AH1525" s="837" t="n"/>
      <c r="AI1525" s="837" t="n"/>
    </row>
    <row r="1526" ht="15" customHeight="1" s="1659">
      <c r="E1526" s="837" t="n"/>
      <c r="F1526" s="837" t="n"/>
      <c r="G1526" s="837" t="n"/>
      <c r="H1526" s="837" t="n"/>
      <c r="I1526" s="837" t="n"/>
      <c r="J1526" s="837" t="n"/>
      <c r="K1526" s="837" t="n"/>
      <c r="L1526" s="837" t="n"/>
      <c r="M1526" s="837" t="n"/>
      <c r="N1526" s="837" t="n"/>
      <c r="O1526" s="837" t="n"/>
      <c r="P1526" s="837" t="n"/>
      <c r="Q1526" s="837" t="n"/>
      <c r="R1526" s="837" t="n"/>
      <c r="S1526" s="837" t="n"/>
      <c r="T1526" s="711" t="n"/>
      <c r="U1526" s="711" t="n"/>
      <c r="V1526" s="837" t="n"/>
      <c r="W1526" s="837" t="n"/>
      <c r="X1526" s="711" t="n"/>
      <c r="Y1526" s="711" t="n"/>
      <c r="Z1526" s="837" t="n"/>
      <c r="AA1526" s="837" t="n"/>
      <c r="AB1526" s="837" t="n"/>
      <c r="AC1526" s="837" t="n"/>
      <c r="AD1526" s="837" t="n"/>
      <c r="AE1526" s="837" t="n"/>
      <c r="AF1526" s="837" t="n"/>
      <c r="AG1526" s="837" t="n"/>
      <c r="AH1526" s="837" t="n"/>
      <c r="AI1526" s="837" t="n"/>
    </row>
    <row r="1527" ht="15" customHeight="1" s="1659">
      <c r="E1527" s="837" t="n"/>
      <c r="F1527" s="837" t="n"/>
      <c r="G1527" s="837" t="n"/>
      <c r="H1527" s="837" t="n"/>
      <c r="I1527" s="837" t="n"/>
      <c r="J1527" s="837" t="n"/>
      <c r="K1527" s="837" t="n"/>
      <c r="L1527" s="837" t="n"/>
      <c r="M1527" s="837" t="n"/>
      <c r="N1527" s="837" t="n"/>
      <c r="O1527" s="837" t="n"/>
      <c r="P1527" s="837" t="n"/>
      <c r="Q1527" s="837" t="n"/>
      <c r="R1527" s="837" t="n"/>
      <c r="S1527" s="837" t="n"/>
      <c r="T1527" s="711" t="n"/>
      <c r="U1527" s="711" t="n"/>
      <c r="V1527" s="837" t="n"/>
      <c r="W1527" s="837" t="n"/>
      <c r="X1527" s="711" t="n"/>
      <c r="Y1527" s="711" t="n"/>
      <c r="Z1527" s="837" t="n"/>
      <c r="AA1527" s="837" t="n"/>
      <c r="AB1527" s="837" t="n"/>
      <c r="AC1527" s="837" t="n"/>
      <c r="AD1527" s="837" t="n"/>
      <c r="AE1527" s="837" t="n"/>
      <c r="AF1527" s="837" t="n"/>
      <c r="AG1527" s="837" t="n"/>
      <c r="AH1527" s="837" t="n"/>
      <c r="AI1527" s="837" t="n"/>
    </row>
    <row r="1528" ht="15" customHeight="1" s="1659">
      <c r="E1528" s="837" t="n"/>
      <c r="F1528" s="837" t="n"/>
      <c r="G1528" s="837" t="n"/>
      <c r="H1528" s="837" t="n"/>
      <c r="I1528" s="837" t="n"/>
      <c r="J1528" s="837" t="n"/>
      <c r="K1528" s="837" t="n"/>
      <c r="L1528" s="837" t="n"/>
      <c r="M1528" s="837" t="n"/>
      <c r="N1528" s="837" t="n"/>
      <c r="O1528" s="837" t="n"/>
      <c r="P1528" s="837" t="n"/>
      <c r="Q1528" s="837" t="n"/>
      <c r="R1528" s="837" t="n"/>
      <c r="S1528" s="837" t="n"/>
      <c r="T1528" s="711" t="n"/>
      <c r="U1528" s="711" t="n"/>
      <c r="V1528" s="837" t="n"/>
      <c r="W1528" s="837" t="n"/>
      <c r="X1528" s="711" t="n"/>
      <c r="Y1528" s="711" t="n"/>
      <c r="Z1528" s="837" t="n"/>
      <c r="AA1528" s="837" t="n"/>
      <c r="AB1528" s="837" t="n"/>
      <c r="AC1528" s="837" t="n"/>
      <c r="AD1528" s="837" t="n"/>
      <c r="AE1528" s="837" t="n"/>
      <c r="AF1528" s="837" t="n"/>
      <c r="AG1528" s="837" t="n"/>
      <c r="AH1528" s="837" t="n"/>
      <c r="AI1528" s="837" t="n"/>
    </row>
    <row r="1529" ht="15" customHeight="1" s="1659">
      <c r="E1529" s="837" t="n"/>
      <c r="F1529" s="837" t="n"/>
      <c r="G1529" s="837" t="n"/>
      <c r="H1529" s="837" t="n"/>
      <c r="I1529" s="837" t="n"/>
      <c r="J1529" s="837" t="n"/>
      <c r="K1529" s="837" t="n"/>
      <c r="L1529" s="837" t="n"/>
      <c r="M1529" s="837" t="n"/>
      <c r="N1529" s="837" t="n"/>
      <c r="O1529" s="837" t="n"/>
      <c r="P1529" s="837" t="n"/>
      <c r="Q1529" s="837" t="n"/>
      <c r="R1529" s="837" t="n"/>
      <c r="S1529" s="837" t="n"/>
      <c r="T1529" s="711" t="n"/>
      <c r="U1529" s="711" t="n"/>
      <c r="V1529" s="837" t="n"/>
      <c r="W1529" s="837" t="n"/>
      <c r="X1529" s="711" t="n"/>
      <c r="Y1529" s="711" t="n"/>
      <c r="Z1529" s="837" t="n"/>
      <c r="AA1529" s="837" t="n"/>
      <c r="AB1529" s="837" t="n"/>
      <c r="AC1529" s="837" t="n"/>
      <c r="AD1529" s="837" t="n"/>
      <c r="AE1529" s="837" t="n"/>
      <c r="AF1529" s="837" t="n"/>
      <c r="AG1529" s="837" t="n"/>
      <c r="AH1529" s="837" t="n"/>
      <c r="AI1529" s="837" t="n"/>
    </row>
    <row r="1530" ht="15" customHeight="1" s="1659">
      <c r="E1530" s="837" t="n"/>
      <c r="F1530" s="837" t="n"/>
      <c r="G1530" s="837" t="n"/>
      <c r="H1530" s="837" t="n"/>
      <c r="I1530" s="837" t="n"/>
      <c r="J1530" s="837" t="n"/>
      <c r="K1530" s="837" t="n"/>
      <c r="L1530" s="837" t="n"/>
      <c r="M1530" s="837" t="n"/>
      <c r="N1530" s="837" t="n"/>
      <c r="O1530" s="837" t="n"/>
      <c r="P1530" s="837" t="n"/>
      <c r="Q1530" s="837" t="n"/>
      <c r="R1530" s="837" t="n"/>
      <c r="S1530" s="837" t="n"/>
      <c r="T1530" s="711" t="n"/>
      <c r="U1530" s="711" t="n"/>
      <c r="V1530" s="837" t="n"/>
      <c r="W1530" s="837" t="n"/>
      <c r="X1530" s="711" t="n"/>
      <c r="Y1530" s="711" t="n"/>
      <c r="Z1530" s="837" t="n"/>
      <c r="AA1530" s="837" t="n"/>
      <c r="AB1530" s="837" t="n"/>
      <c r="AC1530" s="837" t="n"/>
      <c r="AD1530" s="837" t="n"/>
      <c r="AE1530" s="837" t="n"/>
      <c r="AF1530" s="837" t="n"/>
      <c r="AG1530" s="837" t="n"/>
      <c r="AH1530" s="837" t="n"/>
      <c r="AI1530" s="837" t="n"/>
    </row>
    <row r="1531" ht="15" customHeight="1" s="1659">
      <c r="E1531" s="837" t="n"/>
      <c r="F1531" s="837" t="n"/>
      <c r="G1531" s="837" t="n"/>
      <c r="H1531" s="837" t="n"/>
      <c r="I1531" s="837" t="n"/>
      <c r="J1531" s="837" t="n"/>
      <c r="K1531" s="837" t="n"/>
      <c r="L1531" s="837" t="n"/>
      <c r="M1531" s="837" t="n"/>
      <c r="N1531" s="837" t="n"/>
      <c r="O1531" s="837" t="n"/>
      <c r="P1531" s="837" t="n"/>
      <c r="Q1531" s="837" t="n"/>
      <c r="R1531" s="837" t="n"/>
      <c r="S1531" s="837" t="n"/>
      <c r="T1531" s="711" t="n"/>
      <c r="U1531" s="711" t="n"/>
      <c r="V1531" s="837" t="n"/>
      <c r="W1531" s="837" t="n"/>
      <c r="X1531" s="711" t="n"/>
      <c r="Y1531" s="711" t="n"/>
      <c r="Z1531" s="837" t="n"/>
      <c r="AA1531" s="837" t="n"/>
      <c r="AB1531" s="837" t="n"/>
      <c r="AC1531" s="837" t="n"/>
      <c r="AD1531" s="837" t="n"/>
      <c r="AE1531" s="837" t="n"/>
      <c r="AF1531" s="837" t="n"/>
      <c r="AG1531" s="837" t="n"/>
      <c r="AH1531" s="837" t="n"/>
      <c r="AI1531" s="837" t="n"/>
    </row>
    <row r="1532" ht="15" customHeight="1" s="1659">
      <c r="E1532" s="837" t="n"/>
      <c r="F1532" s="837" t="n"/>
      <c r="G1532" s="837" t="n"/>
      <c r="H1532" s="837" t="n"/>
      <c r="I1532" s="837" t="n"/>
      <c r="J1532" s="837" t="n"/>
      <c r="K1532" s="837" t="n"/>
      <c r="L1532" s="837" t="n"/>
      <c r="M1532" s="837" t="n"/>
      <c r="N1532" s="837" t="n"/>
      <c r="O1532" s="837" t="n"/>
      <c r="P1532" s="837" t="n"/>
      <c r="Q1532" s="837" t="n"/>
      <c r="R1532" s="837" t="n"/>
      <c r="S1532" s="837" t="n"/>
      <c r="T1532" s="711" t="n"/>
      <c r="U1532" s="711" t="n"/>
      <c r="V1532" s="837" t="n"/>
      <c r="W1532" s="837" t="n"/>
      <c r="X1532" s="711" t="n"/>
      <c r="Y1532" s="711" t="n"/>
      <c r="Z1532" s="837" t="n"/>
      <c r="AA1532" s="837" t="n"/>
      <c r="AB1532" s="837" t="n"/>
      <c r="AC1532" s="837" t="n"/>
      <c r="AD1532" s="837" t="n"/>
      <c r="AE1532" s="837" t="n"/>
      <c r="AF1532" s="837" t="n"/>
      <c r="AG1532" s="837" t="n"/>
      <c r="AH1532" s="837" t="n"/>
      <c r="AI1532" s="837" t="n"/>
    </row>
    <row r="1533" ht="15" customHeight="1" s="1659">
      <c r="E1533" s="837" t="n"/>
      <c r="F1533" s="837" t="n"/>
      <c r="G1533" s="837" t="n"/>
      <c r="H1533" s="837" t="n"/>
      <c r="I1533" s="837" t="n"/>
      <c r="J1533" s="837" t="n"/>
      <c r="K1533" s="837" t="n"/>
      <c r="L1533" s="837" t="n"/>
      <c r="M1533" s="837" t="n"/>
      <c r="N1533" s="837" t="n"/>
      <c r="O1533" s="837" t="n"/>
      <c r="P1533" s="837" t="n"/>
      <c r="Q1533" s="837" t="n"/>
      <c r="R1533" s="837" t="n"/>
      <c r="S1533" s="837" t="n"/>
      <c r="T1533" s="711" t="n"/>
      <c r="U1533" s="711" t="n"/>
      <c r="V1533" s="837" t="n"/>
      <c r="W1533" s="837" t="n"/>
      <c r="X1533" s="711" t="n"/>
      <c r="Y1533" s="711" t="n"/>
      <c r="Z1533" s="837" t="n"/>
      <c r="AA1533" s="837" t="n"/>
      <c r="AB1533" s="837" t="n"/>
      <c r="AC1533" s="837" t="n"/>
      <c r="AD1533" s="837" t="n"/>
      <c r="AE1533" s="837" t="n"/>
      <c r="AF1533" s="837" t="n"/>
      <c r="AG1533" s="837" t="n"/>
      <c r="AH1533" s="837" t="n"/>
      <c r="AI1533" s="837" t="n"/>
    </row>
    <row r="1534" ht="15" customHeight="1" s="1659">
      <c r="E1534" s="837" t="n"/>
      <c r="F1534" s="837" t="n"/>
      <c r="G1534" s="837" t="n"/>
      <c r="H1534" s="837" t="n"/>
      <c r="I1534" s="837" t="n"/>
      <c r="J1534" s="837" t="n"/>
      <c r="K1534" s="837" t="n"/>
      <c r="L1534" s="837" t="n"/>
      <c r="M1534" s="837" t="n"/>
      <c r="N1534" s="837" t="n"/>
      <c r="O1534" s="837" t="n"/>
      <c r="P1534" s="837" t="n"/>
      <c r="Q1534" s="837" t="n"/>
      <c r="R1534" s="837" t="n"/>
      <c r="S1534" s="837" t="n"/>
      <c r="T1534" s="711" t="n"/>
      <c r="U1534" s="711" t="n"/>
      <c r="V1534" s="837" t="n"/>
      <c r="W1534" s="837" t="n"/>
      <c r="X1534" s="711" t="n"/>
      <c r="Y1534" s="711" t="n"/>
      <c r="Z1534" s="837" t="n"/>
      <c r="AA1534" s="837" t="n"/>
      <c r="AB1534" s="837" t="n"/>
      <c r="AC1534" s="837" t="n"/>
      <c r="AD1534" s="837" t="n"/>
      <c r="AE1534" s="837" t="n"/>
      <c r="AF1534" s="837" t="n"/>
      <c r="AG1534" s="837" t="n"/>
      <c r="AH1534" s="837" t="n"/>
      <c r="AI1534" s="837" t="n"/>
    </row>
    <row r="1535" ht="15" customHeight="1" s="1659">
      <c r="E1535" s="837" t="n"/>
      <c r="F1535" s="837" t="n"/>
      <c r="G1535" s="837" t="n"/>
      <c r="H1535" s="837" t="n"/>
      <c r="I1535" s="837" t="n"/>
      <c r="J1535" s="837" t="n"/>
      <c r="K1535" s="837" t="n"/>
      <c r="L1535" s="837" t="n"/>
      <c r="M1535" s="837" t="n"/>
      <c r="N1535" s="837" t="n"/>
      <c r="O1535" s="837" t="n"/>
      <c r="P1535" s="837" t="n"/>
      <c r="Q1535" s="837" t="n"/>
      <c r="R1535" s="837" t="n"/>
      <c r="S1535" s="837" t="n"/>
      <c r="T1535" s="711" t="n"/>
      <c r="U1535" s="711" t="n"/>
      <c r="V1535" s="837" t="n"/>
      <c r="W1535" s="837" t="n"/>
      <c r="X1535" s="711" t="n"/>
      <c r="Y1535" s="711" t="n"/>
      <c r="Z1535" s="837" t="n"/>
      <c r="AA1535" s="837" t="n"/>
      <c r="AB1535" s="837" t="n"/>
      <c r="AC1535" s="837" t="n"/>
      <c r="AD1535" s="837" t="n"/>
      <c r="AE1535" s="837" t="n"/>
      <c r="AF1535" s="837" t="n"/>
      <c r="AG1535" s="837" t="n"/>
      <c r="AH1535" s="837" t="n"/>
      <c r="AI1535" s="837" t="n"/>
    </row>
    <row r="1536" ht="15" customHeight="1" s="1659">
      <c r="E1536" s="837" t="n"/>
      <c r="F1536" s="837" t="n"/>
      <c r="G1536" s="837" t="n"/>
      <c r="H1536" s="837" t="n"/>
      <c r="I1536" s="837" t="n"/>
      <c r="J1536" s="837" t="n"/>
      <c r="K1536" s="837" t="n"/>
      <c r="L1536" s="837" t="n"/>
      <c r="M1536" s="837" t="n"/>
      <c r="N1536" s="837" t="n"/>
      <c r="O1536" s="837" t="n"/>
      <c r="P1536" s="837" t="n"/>
      <c r="Q1536" s="837" t="n"/>
      <c r="R1536" s="837" t="n"/>
      <c r="S1536" s="837" t="n"/>
      <c r="T1536" s="711" t="n"/>
      <c r="U1536" s="711" t="n"/>
      <c r="V1536" s="837" t="n"/>
      <c r="W1536" s="837" t="n"/>
      <c r="X1536" s="711" t="n"/>
      <c r="Y1536" s="711" t="n"/>
      <c r="Z1536" s="837" t="n"/>
      <c r="AA1536" s="837" t="n"/>
      <c r="AB1536" s="837" t="n"/>
      <c r="AC1536" s="837" t="n"/>
      <c r="AD1536" s="837" t="n"/>
      <c r="AE1536" s="837" t="n"/>
      <c r="AF1536" s="837" t="n"/>
      <c r="AG1536" s="837" t="n"/>
      <c r="AH1536" s="837" t="n"/>
      <c r="AI1536" s="837" t="n"/>
    </row>
    <row r="1537" ht="15" customHeight="1" s="1659">
      <c r="E1537" s="837" t="n"/>
      <c r="F1537" s="837" t="n"/>
      <c r="G1537" s="837" t="n"/>
      <c r="H1537" s="837" t="n"/>
      <c r="I1537" s="837" t="n"/>
      <c r="J1537" s="837" t="n"/>
      <c r="K1537" s="837" t="n"/>
      <c r="L1537" s="837" t="n"/>
      <c r="M1537" s="837" t="n"/>
      <c r="N1537" s="837" t="n"/>
      <c r="O1537" s="837" t="n"/>
      <c r="P1537" s="837" t="n"/>
      <c r="Q1537" s="837" t="n"/>
      <c r="R1537" s="837" t="n"/>
      <c r="S1537" s="837" t="n"/>
      <c r="T1537" s="711" t="n"/>
      <c r="U1537" s="711" t="n"/>
      <c r="V1537" s="837" t="n"/>
      <c r="W1537" s="837" t="n"/>
      <c r="X1537" s="711" t="n"/>
      <c r="Y1537" s="711" t="n"/>
      <c r="Z1537" s="837" t="n"/>
      <c r="AA1537" s="837" t="n"/>
      <c r="AB1537" s="837" t="n"/>
      <c r="AC1537" s="837" t="n"/>
      <c r="AD1537" s="837" t="n"/>
      <c r="AE1537" s="837" t="n"/>
      <c r="AF1537" s="837" t="n"/>
      <c r="AG1537" s="837" t="n"/>
      <c r="AH1537" s="837" t="n"/>
      <c r="AI1537" s="837" t="n"/>
    </row>
    <row r="1538" ht="15" customHeight="1" s="1659">
      <c r="E1538" s="837" t="n"/>
      <c r="F1538" s="837" t="n"/>
      <c r="G1538" s="837" t="n"/>
      <c r="H1538" s="837" t="n"/>
      <c r="I1538" s="837" t="n"/>
      <c r="J1538" s="837" t="n"/>
      <c r="K1538" s="837" t="n"/>
      <c r="L1538" s="837" t="n"/>
      <c r="M1538" s="837" t="n"/>
      <c r="N1538" s="837" t="n"/>
      <c r="O1538" s="837" t="n"/>
      <c r="P1538" s="837" t="n"/>
      <c r="Q1538" s="837" t="n"/>
      <c r="R1538" s="837" t="n"/>
      <c r="S1538" s="837" t="n"/>
      <c r="T1538" s="711" t="n"/>
      <c r="U1538" s="711" t="n"/>
      <c r="V1538" s="837" t="n"/>
      <c r="W1538" s="837" t="n"/>
      <c r="X1538" s="711" t="n"/>
      <c r="Y1538" s="711" t="n"/>
      <c r="Z1538" s="837" t="n"/>
      <c r="AA1538" s="837" t="n"/>
      <c r="AB1538" s="837" t="n"/>
      <c r="AC1538" s="837" t="n"/>
      <c r="AD1538" s="837" t="n"/>
      <c r="AE1538" s="837" t="n"/>
      <c r="AF1538" s="837" t="n"/>
      <c r="AG1538" s="837" t="n"/>
      <c r="AH1538" s="837" t="n"/>
      <c r="AI1538" s="837" t="n"/>
    </row>
    <row r="1539" ht="15" customHeight="1" s="1659">
      <c r="E1539" s="837" t="n"/>
      <c r="F1539" s="837" t="n"/>
      <c r="G1539" s="837" t="n"/>
      <c r="H1539" s="837" t="n"/>
      <c r="I1539" s="837" t="n"/>
      <c r="J1539" s="837" t="n"/>
      <c r="K1539" s="837" t="n"/>
      <c r="L1539" s="837" t="n"/>
      <c r="M1539" s="837" t="n"/>
      <c r="N1539" s="837" t="n"/>
      <c r="O1539" s="837" t="n"/>
      <c r="P1539" s="837" t="n"/>
      <c r="Q1539" s="837" t="n"/>
      <c r="R1539" s="837" t="n"/>
      <c r="S1539" s="837" t="n"/>
      <c r="T1539" s="711" t="n"/>
      <c r="U1539" s="711" t="n"/>
      <c r="V1539" s="837" t="n"/>
      <c r="W1539" s="837" t="n"/>
      <c r="X1539" s="711" t="n"/>
      <c r="Y1539" s="711" t="n"/>
      <c r="Z1539" s="837" t="n"/>
      <c r="AA1539" s="837" t="n"/>
      <c r="AB1539" s="837" t="n"/>
      <c r="AC1539" s="837" t="n"/>
      <c r="AD1539" s="837" t="n"/>
      <c r="AE1539" s="837" t="n"/>
      <c r="AF1539" s="837" t="n"/>
      <c r="AG1539" s="837" t="n"/>
      <c r="AH1539" s="837" t="n"/>
      <c r="AI1539" s="837" t="n"/>
    </row>
    <row r="1540" ht="15" customHeight="1" s="1659">
      <c r="E1540" s="837" t="n"/>
      <c r="F1540" s="837" t="n"/>
      <c r="G1540" s="837" t="n"/>
      <c r="H1540" s="837" t="n"/>
      <c r="I1540" s="837" t="n"/>
      <c r="J1540" s="837" t="n"/>
      <c r="K1540" s="837" t="n"/>
      <c r="L1540" s="837" t="n"/>
      <c r="M1540" s="837" t="n"/>
      <c r="N1540" s="837" t="n"/>
      <c r="O1540" s="837" t="n"/>
      <c r="P1540" s="837" t="n"/>
      <c r="Q1540" s="837" t="n"/>
      <c r="R1540" s="837" t="n"/>
      <c r="S1540" s="837" t="n"/>
      <c r="T1540" s="711" t="n"/>
      <c r="U1540" s="711" t="n"/>
      <c r="V1540" s="837" t="n"/>
      <c r="W1540" s="837" t="n"/>
      <c r="X1540" s="711" t="n"/>
      <c r="Y1540" s="711" t="n"/>
      <c r="Z1540" s="837" t="n"/>
      <c r="AA1540" s="837" t="n"/>
      <c r="AB1540" s="837" t="n"/>
      <c r="AC1540" s="837" t="n"/>
      <c r="AD1540" s="837" t="n"/>
      <c r="AE1540" s="837" t="n"/>
      <c r="AF1540" s="837" t="n"/>
      <c r="AG1540" s="837" t="n"/>
      <c r="AH1540" s="837" t="n"/>
      <c r="AI1540" s="837" t="n"/>
    </row>
    <row r="1541" ht="15" customHeight="1" s="1659">
      <c r="E1541" s="837" t="n"/>
      <c r="F1541" s="837" t="n"/>
      <c r="G1541" s="837" t="n"/>
      <c r="H1541" s="837" t="n"/>
      <c r="I1541" s="837" t="n"/>
      <c r="J1541" s="837" t="n"/>
      <c r="K1541" s="837" t="n"/>
      <c r="L1541" s="837" t="n"/>
      <c r="M1541" s="837" t="n"/>
      <c r="N1541" s="837" t="n"/>
      <c r="O1541" s="837" t="n"/>
      <c r="P1541" s="837" t="n"/>
      <c r="Q1541" s="837" t="n"/>
      <c r="R1541" s="837" t="n"/>
      <c r="S1541" s="837" t="n"/>
      <c r="T1541" s="711" t="n"/>
      <c r="U1541" s="711" t="n"/>
      <c r="V1541" s="837" t="n"/>
      <c r="W1541" s="837" t="n"/>
      <c r="X1541" s="711" t="n"/>
      <c r="Y1541" s="711" t="n"/>
      <c r="Z1541" s="837" t="n"/>
      <c r="AA1541" s="837" t="n"/>
      <c r="AB1541" s="837" t="n"/>
      <c r="AC1541" s="837" t="n"/>
      <c r="AD1541" s="837" t="n"/>
      <c r="AE1541" s="837" t="n"/>
      <c r="AF1541" s="837" t="n"/>
      <c r="AG1541" s="837" t="n"/>
      <c r="AH1541" s="837" t="n"/>
      <c r="AI1541" s="837" t="n"/>
    </row>
    <row r="1542" ht="15" customHeight="1" s="1659">
      <c r="E1542" s="837" t="n"/>
      <c r="F1542" s="837" t="n"/>
      <c r="G1542" s="837" t="n"/>
      <c r="H1542" s="837" t="n"/>
      <c r="I1542" s="837" t="n"/>
      <c r="J1542" s="837" t="n"/>
      <c r="K1542" s="837" t="n"/>
      <c r="L1542" s="837" t="n"/>
      <c r="M1542" s="837" t="n"/>
      <c r="N1542" s="837" t="n"/>
      <c r="O1542" s="837" t="n"/>
      <c r="P1542" s="837" t="n"/>
      <c r="Q1542" s="837" t="n"/>
      <c r="R1542" s="837" t="n"/>
      <c r="S1542" s="837" t="n"/>
      <c r="T1542" s="711" t="n"/>
      <c r="U1542" s="711" t="n"/>
      <c r="V1542" s="837" t="n"/>
      <c r="W1542" s="837" t="n"/>
      <c r="X1542" s="711" t="n"/>
      <c r="Y1542" s="711" t="n"/>
      <c r="Z1542" s="837" t="n"/>
      <c r="AA1542" s="837" t="n"/>
      <c r="AB1542" s="837" t="n"/>
      <c r="AC1542" s="837" t="n"/>
      <c r="AD1542" s="837" t="n"/>
      <c r="AE1542" s="837" t="n"/>
      <c r="AF1542" s="837" t="n"/>
      <c r="AG1542" s="837" t="n"/>
      <c r="AH1542" s="837" t="n"/>
      <c r="AI1542" s="837" t="n"/>
    </row>
    <row r="1543" ht="15" customHeight="1" s="1659">
      <c r="E1543" s="837" t="n"/>
      <c r="F1543" s="837" t="n"/>
      <c r="G1543" s="837" t="n"/>
      <c r="H1543" s="837" t="n"/>
      <c r="I1543" s="837" t="n"/>
      <c r="J1543" s="837" t="n"/>
      <c r="K1543" s="837" t="n"/>
      <c r="L1543" s="837" t="n"/>
      <c r="M1543" s="837" t="n"/>
      <c r="N1543" s="837" t="n"/>
      <c r="O1543" s="837" t="n"/>
      <c r="P1543" s="837" t="n"/>
      <c r="Q1543" s="837" t="n"/>
      <c r="R1543" s="837" t="n"/>
      <c r="S1543" s="837" t="n"/>
      <c r="T1543" s="711" t="n"/>
      <c r="U1543" s="711" t="n"/>
      <c r="V1543" s="837" t="n"/>
      <c r="W1543" s="837" t="n"/>
      <c r="X1543" s="711" t="n"/>
      <c r="Y1543" s="711" t="n"/>
      <c r="Z1543" s="837" t="n"/>
      <c r="AA1543" s="837" t="n"/>
      <c r="AB1543" s="837" t="n"/>
      <c r="AC1543" s="837" t="n"/>
      <c r="AD1543" s="837" t="n"/>
      <c r="AE1543" s="837" t="n"/>
      <c r="AF1543" s="837" t="n"/>
      <c r="AG1543" s="837" t="n"/>
      <c r="AH1543" s="837" t="n"/>
      <c r="AI1543" s="837" t="n"/>
    </row>
    <row r="1544" ht="15" customHeight="1" s="1659">
      <c r="E1544" s="837" t="n"/>
      <c r="F1544" s="837" t="n"/>
      <c r="G1544" s="837" t="n"/>
      <c r="H1544" s="837" t="n"/>
      <c r="I1544" s="837" t="n"/>
      <c r="J1544" s="837" t="n"/>
      <c r="K1544" s="837" t="n"/>
      <c r="L1544" s="837" t="n"/>
      <c r="M1544" s="837" t="n"/>
      <c r="N1544" s="837" t="n"/>
      <c r="O1544" s="837" t="n"/>
      <c r="P1544" s="837" t="n"/>
      <c r="Q1544" s="837" t="n"/>
      <c r="R1544" s="837" t="n"/>
      <c r="S1544" s="837" t="n"/>
      <c r="T1544" s="711" t="n"/>
      <c r="U1544" s="711" t="n"/>
      <c r="V1544" s="837" t="n"/>
      <c r="W1544" s="837" t="n"/>
      <c r="X1544" s="711" t="n"/>
      <c r="Y1544" s="711" t="n"/>
      <c r="Z1544" s="837" t="n"/>
      <c r="AA1544" s="837" t="n"/>
      <c r="AB1544" s="837" t="n"/>
      <c r="AC1544" s="837" t="n"/>
      <c r="AD1544" s="837" t="n"/>
      <c r="AE1544" s="837" t="n"/>
      <c r="AF1544" s="837" t="n"/>
      <c r="AG1544" s="837" t="n"/>
      <c r="AH1544" s="837" t="n"/>
      <c r="AI1544" s="837" t="n"/>
    </row>
    <row r="1545" ht="15" customHeight="1" s="1659">
      <c r="E1545" s="837" t="n"/>
      <c r="F1545" s="837" t="n"/>
      <c r="G1545" s="837" t="n"/>
      <c r="H1545" s="837" t="n"/>
      <c r="I1545" s="837" t="n"/>
      <c r="J1545" s="837" t="n"/>
      <c r="K1545" s="837" t="n"/>
      <c r="L1545" s="837" t="n"/>
      <c r="M1545" s="837" t="n"/>
      <c r="N1545" s="837" t="n"/>
      <c r="O1545" s="837" t="n"/>
      <c r="P1545" s="837" t="n"/>
      <c r="Q1545" s="837" t="n"/>
      <c r="R1545" s="837" t="n"/>
      <c r="S1545" s="837" t="n"/>
      <c r="T1545" s="711" t="n"/>
      <c r="U1545" s="711" t="n"/>
      <c r="V1545" s="837" t="n"/>
      <c r="W1545" s="837" t="n"/>
      <c r="X1545" s="711" t="n"/>
      <c r="Y1545" s="711" t="n"/>
      <c r="Z1545" s="837" t="n"/>
      <c r="AA1545" s="837" t="n"/>
      <c r="AB1545" s="837" t="n"/>
      <c r="AC1545" s="837" t="n"/>
      <c r="AD1545" s="837" t="n"/>
      <c r="AE1545" s="837" t="n"/>
      <c r="AF1545" s="837" t="n"/>
      <c r="AG1545" s="837" t="n"/>
      <c r="AH1545" s="837" t="n"/>
      <c r="AI1545" s="837" t="n"/>
    </row>
    <row r="1546" ht="15" customHeight="1" s="1659">
      <c r="E1546" s="837" t="n"/>
      <c r="F1546" s="837" t="n"/>
      <c r="G1546" s="837" t="n"/>
      <c r="H1546" s="837" t="n"/>
      <c r="I1546" s="837" t="n"/>
      <c r="J1546" s="837" t="n"/>
      <c r="K1546" s="837" t="n"/>
      <c r="L1546" s="837" t="n"/>
      <c r="M1546" s="837" t="n"/>
      <c r="N1546" s="837" t="n"/>
      <c r="O1546" s="837" t="n"/>
      <c r="P1546" s="837" t="n"/>
      <c r="Q1546" s="837" t="n"/>
      <c r="R1546" s="837" t="n"/>
      <c r="S1546" s="837" t="n"/>
      <c r="T1546" s="711" t="n"/>
      <c r="U1546" s="711" t="n"/>
      <c r="V1546" s="837" t="n"/>
      <c r="W1546" s="837" t="n"/>
      <c r="X1546" s="711" t="n"/>
      <c r="Y1546" s="711" t="n"/>
      <c r="Z1546" s="837" t="n"/>
      <c r="AA1546" s="837" t="n"/>
      <c r="AB1546" s="837" t="n"/>
      <c r="AC1546" s="837" t="n"/>
      <c r="AD1546" s="837" t="n"/>
      <c r="AE1546" s="837" t="n"/>
      <c r="AF1546" s="837" t="n"/>
      <c r="AG1546" s="837" t="n"/>
      <c r="AH1546" s="837" t="n"/>
      <c r="AI1546" s="837" t="n"/>
    </row>
    <row r="1547" ht="15" customHeight="1" s="1659">
      <c r="E1547" s="837" t="n"/>
      <c r="F1547" s="837" t="n"/>
      <c r="G1547" s="837" t="n"/>
      <c r="H1547" s="837" t="n"/>
      <c r="I1547" s="837" t="n"/>
      <c r="J1547" s="837" t="n"/>
      <c r="K1547" s="837" t="n"/>
      <c r="L1547" s="837" t="n"/>
      <c r="M1547" s="837" t="n"/>
      <c r="N1547" s="837" t="n"/>
      <c r="O1547" s="837" t="n"/>
      <c r="P1547" s="837" t="n"/>
      <c r="Q1547" s="837" t="n"/>
      <c r="R1547" s="837" t="n"/>
      <c r="S1547" s="837" t="n"/>
      <c r="T1547" s="711" t="n"/>
      <c r="U1547" s="711" t="n"/>
      <c r="V1547" s="837" t="n"/>
      <c r="W1547" s="837" t="n"/>
      <c r="X1547" s="711" t="n"/>
      <c r="Y1547" s="711" t="n"/>
      <c r="Z1547" s="837" t="n"/>
      <c r="AA1547" s="837" t="n"/>
      <c r="AB1547" s="837" t="n"/>
      <c r="AC1547" s="837" t="n"/>
      <c r="AD1547" s="837" t="n"/>
      <c r="AE1547" s="837" t="n"/>
      <c r="AF1547" s="837" t="n"/>
      <c r="AG1547" s="837" t="n"/>
      <c r="AH1547" s="837" t="n"/>
      <c r="AI1547" s="837" t="n"/>
    </row>
    <row r="1548" ht="15" customHeight="1" s="1659">
      <c r="E1548" s="837" t="n"/>
      <c r="F1548" s="837" t="n"/>
      <c r="G1548" s="837" t="n"/>
      <c r="H1548" s="837" t="n"/>
      <c r="I1548" s="837" t="n"/>
      <c r="J1548" s="837" t="n"/>
      <c r="K1548" s="837" t="n"/>
      <c r="L1548" s="837" t="n"/>
      <c r="M1548" s="837" t="n"/>
      <c r="N1548" s="837" t="n"/>
      <c r="O1548" s="837" t="n"/>
      <c r="P1548" s="837" t="n"/>
      <c r="Q1548" s="837" t="n"/>
      <c r="R1548" s="837" t="n"/>
      <c r="S1548" s="837" t="n"/>
      <c r="T1548" s="711" t="n"/>
      <c r="U1548" s="711" t="n"/>
      <c r="V1548" s="837" t="n"/>
      <c r="W1548" s="837" t="n"/>
      <c r="X1548" s="711" t="n"/>
      <c r="Y1548" s="711" t="n"/>
      <c r="Z1548" s="837" t="n"/>
      <c r="AA1548" s="837" t="n"/>
      <c r="AB1548" s="837" t="n"/>
      <c r="AC1548" s="837" t="n"/>
      <c r="AD1548" s="837" t="n"/>
      <c r="AE1548" s="837" t="n"/>
      <c r="AF1548" s="837" t="n"/>
      <c r="AG1548" s="837" t="n"/>
      <c r="AH1548" s="837" t="n"/>
      <c r="AI1548" s="837" t="n"/>
    </row>
    <row r="1549" ht="15" customHeight="1" s="1659">
      <c r="E1549" s="837" t="n"/>
      <c r="F1549" s="837" t="n"/>
      <c r="G1549" s="837" t="n"/>
      <c r="H1549" s="837" t="n"/>
      <c r="I1549" s="837" t="n"/>
      <c r="J1549" s="837" t="n"/>
      <c r="K1549" s="837" t="n"/>
      <c r="L1549" s="837" t="n"/>
      <c r="M1549" s="837" t="n"/>
      <c r="N1549" s="837" t="n"/>
      <c r="O1549" s="837" t="n"/>
      <c r="P1549" s="837" t="n"/>
      <c r="Q1549" s="837" t="n"/>
      <c r="R1549" s="837" t="n"/>
      <c r="S1549" s="837" t="n"/>
      <c r="T1549" s="711" t="n"/>
      <c r="U1549" s="711" t="n"/>
      <c r="V1549" s="837" t="n"/>
      <c r="W1549" s="837" t="n"/>
      <c r="X1549" s="711" t="n"/>
      <c r="Y1549" s="711" t="n"/>
      <c r="Z1549" s="837" t="n"/>
      <c r="AA1549" s="837" t="n"/>
      <c r="AB1549" s="837" t="n"/>
      <c r="AC1549" s="837" t="n"/>
      <c r="AD1549" s="837" t="n"/>
      <c r="AE1549" s="837" t="n"/>
      <c r="AF1549" s="837" t="n"/>
      <c r="AG1549" s="837" t="n"/>
      <c r="AH1549" s="837" t="n"/>
      <c r="AI1549" s="837" t="n"/>
    </row>
    <row r="1550" ht="15" customHeight="1" s="1659">
      <c r="E1550" s="837" t="n"/>
      <c r="F1550" s="837" t="n"/>
      <c r="G1550" s="837" t="n"/>
      <c r="H1550" s="837" t="n"/>
      <c r="I1550" s="837" t="n"/>
      <c r="J1550" s="837" t="n"/>
      <c r="K1550" s="837" t="n"/>
      <c r="L1550" s="837" t="n"/>
      <c r="M1550" s="837" t="n"/>
      <c r="N1550" s="837" t="n"/>
      <c r="O1550" s="837" t="n"/>
      <c r="P1550" s="837" t="n"/>
      <c r="Q1550" s="837" t="n"/>
      <c r="R1550" s="837" t="n"/>
      <c r="S1550" s="837" t="n"/>
      <c r="T1550" s="711" t="n"/>
      <c r="U1550" s="711" t="n"/>
      <c r="V1550" s="837" t="n"/>
      <c r="W1550" s="837" t="n"/>
      <c r="X1550" s="711" t="n"/>
      <c r="Y1550" s="711" t="n"/>
      <c r="Z1550" s="837" t="n"/>
      <c r="AA1550" s="837" t="n"/>
      <c r="AB1550" s="837" t="n"/>
      <c r="AC1550" s="837" t="n"/>
      <c r="AD1550" s="837" t="n"/>
      <c r="AE1550" s="837" t="n"/>
      <c r="AF1550" s="837" t="n"/>
      <c r="AG1550" s="837" t="n"/>
      <c r="AH1550" s="837" t="n"/>
      <c r="AI1550" s="837" t="n"/>
    </row>
    <row r="1551" ht="15" customHeight="1" s="1659">
      <c r="E1551" s="837" t="n"/>
      <c r="F1551" s="837" t="n"/>
      <c r="G1551" s="837" t="n"/>
      <c r="H1551" s="837" t="n"/>
      <c r="I1551" s="837" t="n"/>
      <c r="J1551" s="837" t="n"/>
      <c r="K1551" s="837" t="n"/>
      <c r="L1551" s="837" t="n"/>
      <c r="M1551" s="837" t="n"/>
      <c r="N1551" s="837" t="n"/>
      <c r="O1551" s="837" t="n"/>
      <c r="P1551" s="837" t="n"/>
      <c r="Q1551" s="837" t="n"/>
      <c r="R1551" s="837" t="n"/>
      <c r="S1551" s="837" t="n"/>
      <c r="T1551" s="711" t="n"/>
      <c r="U1551" s="711" t="n"/>
      <c r="V1551" s="837" t="n"/>
      <c r="W1551" s="837" t="n"/>
      <c r="X1551" s="711" t="n"/>
      <c r="Y1551" s="711" t="n"/>
      <c r="Z1551" s="837" t="n"/>
      <c r="AA1551" s="837" t="n"/>
      <c r="AB1551" s="837" t="n"/>
      <c r="AC1551" s="837" t="n"/>
      <c r="AD1551" s="837" t="n"/>
      <c r="AE1551" s="837" t="n"/>
      <c r="AF1551" s="837" t="n"/>
      <c r="AG1551" s="837" t="n"/>
      <c r="AH1551" s="837" t="n"/>
      <c r="AI1551" s="837" t="n"/>
    </row>
    <row r="1552" ht="15" customHeight="1" s="1659">
      <c r="E1552" s="837" t="n"/>
      <c r="F1552" s="837" t="n"/>
      <c r="G1552" s="837" t="n"/>
      <c r="H1552" s="837" t="n"/>
      <c r="I1552" s="837" t="n"/>
      <c r="J1552" s="837" t="n"/>
      <c r="K1552" s="837" t="n"/>
      <c r="L1552" s="837" t="n"/>
      <c r="M1552" s="837" t="n"/>
      <c r="N1552" s="837" t="n"/>
      <c r="O1552" s="837" t="n"/>
      <c r="P1552" s="837" t="n"/>
      <c r="Q1552" s="837" t="n"/>
      <c r="R1552" s="837" t="n"/>
      <c r="S1552" s="837" t="n"/>
      <c r="T1552" s="711" t="n"/>
      <c r="U1552" s="711" t="n"/>
      <c r="V1552" s="837" t="n"/>
      <c r="W1552" s="837" t="n"/>
      <c r="X1552" s="711" t="n"/>
      <c r="Y1552" s="711" t="n"/>
      <c r="Z1552" s="837" t="n"/>
      <c r="AA1552" s="837" t="n"/>
      <c r="AB1552" s="837" t="n"/>
      <c r="AC1552" s="837" t="n"/>
      <c r="AD1552" s="837" t="n"/>
      <c r="AE1552" s="837" t="n"/>
      <c r="AF1552" s="837" t="n"/>
      <c r="AG1552" s="837" t="n"/>
      <c r="AH1552" s="837" t="n"/>
      <c r="AI1552" s="837" t="n"/>
    </row>
    <row r="1553" ht="15" customHeight="1" s="1659">
      <c r="E1553" s="837" t="n"/>
      <c r="F1553" s="837" t="n"/>
      <c r="G1553" s="837" t="n"/>
      <c r="H1553" s="837" t="n"/>
      <c r="I1553" s="837" t="n"/>
      <c r="J1553" s="837" t="n"/>
      <c r="K1553" s="837" t="n"/>
      <c r="L1553" s="837" t="n"/>
      <c r="M1553" s="837" t="n"/>
      <c r="N1553" s="837" t="n"/>
      <c r="O1553" s="837" t="n"/>
      <c r="P1553" s="837" t="n"/>
      <c r="Q1553" s="837" t="n"/>
      <c r="R1553" s="837" t="n"/>
      <c r="S1553" s="837" t="n"/>
      <c r="T1553" s="711" t="n"/>
      <c r="U1553" s="711" t="n"/>
      <c r="V1553" s="837" t="n"/>
      <c r="W1553" s="837" t="n"/>
      <c r="X1553" s="711" t="n"/>
      <c r="Y1553" s="711" t="n"/>
      <c r="Z1553" s="837" t="n"/>
      <c r="AA1553" s="837" t="n"/>
      <c r="AB1553" s="837" t="n"/>
      <c r="AC1553" s="837" t="n"/>
      <c r="AD1553" s="837" t="n"/>
      <c r="AE1553" s="837" t="n"/>
      <c r="AF1553" s="837" t="n"/>
      <c r="AG1553" s="837" t="n"/>
      <c r="AH1553" s="837" t="n"/>
      <c r="AI1553" s="837" t="n"/>
    </row>
    <row r="1554" ht="15" customHeight="1" s="1659">
      <c r="E1554" s="837" t="n"/>
      <c r="F1554" s="837" t="n"/>
      <c r="G1554" s="837" t="n"/>
      <c r="H1554" s="837" t="n"/>
      <c r="I1554" s="837" t="n"/>
      <c r="J1554" s="837" t="n"/>
      <c r="K1554" s="837" t="n"/>
      <c r="L1554" s="837" t="n"/>
      <c r="M1554" s="837" t="n"/>
      <c r="N1554" s="837" t="n"/>
      <c r="O1554" s="837" t="n"/>
      <c r="P1554" s="837" t="n"/>
      <c r="Q1554" s="837" t="n"/>
      <c r="R1554" s="837" t="n"/>
      <c r="S1554" s="837" t="n"/>
      <c r="T1554" s="711" t="n"/>
      <c r="U1554" s="711" t="n"/>
      <c r="V1554" s="837" t="n"/>
      <c r="W1554" s="837" t="n"/>
      <c r="X1554" s="711" t="n"/>
      <c r="Y1554" s="711" t="n"/>
      <c r="Z1554" s="837" t="n"/>
      <c r="AA1554" s="837" t="n"/>
      <c r="AB1554" s="837" t="n"/>
      <c r="AC1554" s="837" t="n"/>
      <c r="AD1554" s="837" t="n"/>
      <c r="AE1554" s="837" t="n"/>
      <c r="AF1554" s="837" t="n"/>
      <c r="AG1554" s="837" t="n"/>
      <c r="AH1554" s="837" t="n"/>
      <c r="AI1554" s="837" t="n"/>
    </row>
    <row r="1555" ht="15" customHeight="1" s="1659">
      <c r="E1555" s="837" t="n"/>
      <c r="F1555" s="837" t="n"/>
      <c r="G1555" s="837" t="n"/>
      <c r="H1555" s="837" t="n"/>
      <c r="I1555" s="837" t="n"/>
      <c r="J1555" s="837" t="n"/>
      <c r="K1555" s="837" t="n"/>
      <c r="L1555" s="837" t="n"/>
      <c r="M1555" s="837" t="n"/>
      <c r="N1555" s="837" t="n"/>
      <c r="O1555" s="837" t="n"/>
      <c r="P1555" s="837" t="n"/>
      <c r="Q1555" s="837" t="n"/>
      <c r="R1555" s="837" t="n"/>
      <c r="S1555" s="837" t="n"/>
      <c r="T1555" s="711" t="n"/>
      <c r="U1555" s="711" t="n"/>
      <c r="V1555" s="837" t="n"/>
      <c r="W1555" s="837" t="n"/>
      <c r="X1555" s="711" t="n"/>
      <c r="Y1555" s="711" t="n"/>
      <c r="Z1555" s="837" t="n"/>
      <c r="AA1555" s="837" t="n"/>
      <c r="AB1555" s="837" t="n"/>
      <c r="AC1555" s="837" t="n"/>
      <c r="AD1555" s="837" t="n"/>
      <c r="AE1555" s="837" t="n"/>
      <c r="AF1555" s="837" t="n"/>
      <c r="AG1555" s="837" t="n"/>
      <c r="AH1555" s="837" t="n"/>
      <c r="AI1555" s="837" t="n"/>
    </row>
    <row r="1556" ht="15" customHeight="1" s="1659">
      <c r="E1556" s="837" t="n"/>
      <c r="F1556" s="837" t="n"/>
      <c r="G1556" s="837" t="n"/>
      <c r="H1556" s="837" t="n"/>
      <c r="I1556" s="837" t="n"/>
      <c r="J1556" s="837" t="n"/>
      <c r="K1556" s="837" t="n"/>
      <c r="L1556" s="837" t="n"/>
      <c r="M1556" s="837" t="n"/>
      <c r="N1556" s="837" t="n"/>
      <c r="O1556" s="837" t="n"/>
      <c r="P1556" s="837" t="n"/>
      <c r="Q1556" s="837" t="n"/>
      <c r="R1556" s="837" t="n"/>
      <c r="S1556" s="837" t="n"/>
      <c r="T1556" s="711" t="n"/>
      <c r="U1556" s="711" t="n"/>
      <c r="V1556" s="837" t="n"/>
      <c r="W1556" s="837" t="n"/>
      <c r="X1556" s="711" t="n"/>
      <c r="Y1556" s="711" t="n"/>
      <c r="Z1556" s="837" t="n"/>
      <c r="AA1556" s="837" t="n"/>
      <c r="AB1556" s="837" t="n"/>
      <c r="AC1556" s="837" t="n"/>
      <c r="AD1556" s="837" t="n"/>
      <c r="AE1556" s="837" t="n"/>
      <c r="AF1556" s="837" t="n"/>
      <c r="AG1556" s="837" t="n"/>
      <c r="AH1556" s="837" t="n"/>
      <c r="AI1556" s="837" t="n"/>
    </row>
    <row r="1557" ht="15" customHeight="1" s="1659">
      <c r="E1557" s="837" t="n"/>
      <c r="F1557" s="837" t="n"/>
      <c r="G1557" s="837" t="n"/>
      <c r="H1557" s="837" t="n"/>
      <c r="I1557" s="837" t="n"/>
      <c r="J1557" s="837" t="n"/>
      <c r="K1557" s="837" t="n"/>
      <c r="L1557" s="837" t="n"/>
      <c r="M1557" s="837" t="n"/>
      <c r="N1557" s="837" t="n"/>
      <c r="O1557" s="837" t="n"/>
      <c r="P1557" s="837" t="n"/>
      <c r="Q1557" s="837" t="n"/>
      <c r="R1557" s="837" t="n"/>
      <c r="S1557" s="837" t="n"/>
      <c r="T1557" s="711" t="n"/>
      <c r="U1557" s="711" t="n"/>
      <c r="V1557" s="837" t="n"/>
      <c r="W1557" s="837" t="n"/>
      <c r="X1557" s="711" t="n"/>
      <c r="Y1557" s="711" t="n"/>
      <c r="Z1557" s="837" t="n"/>
      <c r="AA1557" s="837" t="n"/>
      <c r="AB1557" s="837" t="n"/>
      <c r="AC1557" s="837" t="n"/>
      <c r="AD1557" s="837" t="n"/>
      <c r="AE1557" s="837" t="n"/>
      <c r="AF1557" s="837" t="n"/>
      <c r="AG1557" s="837" t="n"/>
      <c r="AH1557" s="837" t="n"/>
      <c r="AI1557" s="837" t="n"/>
    </row>
    <row r="1558" ht="15" customHeight="1" s="1659">
      <c r="E1558" s="837" t="n"/>
      <c r="F1558" s="837" t="n"/>
      <c r="G1558" s="837" t="n"/>
      <c r="H1558" s="837" t="n"/>
      <c r="I1558" s="837" t="n"/>
      <c r="J1558" s="837" t="n"/>
      <c r="K1558" s="837" t="n"/>
      <c r="L1558" s="837" t="n"/>
      <c r="M1558" s="837" t="n"/>
      <c r="N1558" s="837" t="n"/>
      <c r="O1558" s="837" t="n"/>
      <c r="P1558" s="837" t="n"/>
      <c r="Q1558" s="837" t="n"/>
      <c r="R1558" s="837" t="n"/>
      <c r="S1558" s="837" t="n"/>
      <c r="T1558" s="711" t="n"/>
      <c r="U1558" s="711" t="n"/>
      <c r="V1558" s="837" t="n"/>
      <c r="W1558" s="837" t="n"/>
      <c r="X1558" s="711" t="n"/>
      <c r="Y1558" s="711" t="n"/>
      <c r="Z1558" s="837" t="n"/>
      <c r="AA1558" s="837" t="n"/>
      <c r="AB1558" s="837" t="n"/>
      <c r="AC1558" s="837" t="n"/>
      <c r="AD1558" s="837" t="n"/>
      <c r="AE1558" s="837" t="n"/>
      <c r="AF1558" s="837" t="n"/>
      <c r="AG1558" s="837" t="n"/>
      <c r="AH1558" s="837" t="n"/>
      <c r="AI1558" s="837" t="n"/>
    </row>
    <row r="1559" ht="15" customHeight="1" s="1659">
      <c r="E1559" s="837" t="n"/>
      <c r="F1559" s="837" t="n"/>
      <c r="G1559" s="837" t="n"/>
      <c r="H1559" s="837" t="n"/>
      <c r="I1559" s="837" t="n"/>
      <c r="J1559" s="837" t="n"/>
      <c r="K1559" s="837" t="n"/>
      <c r="L1559" s="837" t="n"/>
      <c r="M1559" s="837" t="n"/>
      <c r="N1559" s="837" t="n"/>
      <c r="O1559" s="837" t="n"/>
      <c r="P1559" s="837" t="n"/>
      <c r="Q1559" s="837" t="n"/>
      <c r="R1559" s="837" t="n"/>
      <c r="S1559" s="837" t="n"/>
      <c r="T1559" s="711" t="n"/>
      <c r="U1559" s="711" t="n"/>
      <c r="V1559" s="837" t="n"/>
      <c r="W1559" s="837" t="n"/>
      <c r="X1559" s="711" t="n"/>
      <c r="Y1559" s="711" t="n"/>
      <c r="Z1559" s="837" t="n"/>
      <c r="AA1559" s="837" t="n"/>
      <c r="AB1559" s="837" t="n"/>
      <c r="AC1559" s="837" t="n"/>
      <c r="AD1559" s="837" t="n"/>
      <c r="AE1559" s="837" t="n"/>
      <c r="AF1559" s="837" t="n"/>
      <c r="AG1559" s="837" t="n"/>
      <c r="AH1559" s="837" t="n"/>
      <c r="AI1559" s="837" t="n"/>
    </row>
    <row r="1560" ht="15" customHeight="1" s="1659">
      <c r="E1560" s="837" t="n"/>
      <c r="F1560" s="837" t="n"/>
      <c r="G1560" s="837" t="n"/>
      <c r="H1560" s="837" t="n"/>
      <c r="I1560" s="837" t="n"/>
      <c r="J1560" s="837" t="n"/>
      <c r="K1560" s="837" t="n"/>
      <c r="L1560" s="837" t="n"/>
      <c r="M1560" s="837" t="n"/>
      <c r="N1560" s="837" t="n"/>
      <c r="O1560" s="837" t="n"/>
      <c r="P1560" s="837" t="n"/>
      <c r="Q1560" s="837" t="n"/>
      <c r="R1560" s="837" t="n"/>
      <c r="S1560" s="837" t="n"/>
      <c r="T1560" s="711" t="n"/>
      <c r="U1560" s="711" t="n"/>
      <c r="V1560" s="837" t="n"/>
      <c r="W1560" s="837" t="n"/>
      <c r="X1560" s="711" t="n"/>
      <c r="Y1560" s="711" t="n"/>
      <c r="Z1560" s="837" t="n"/>
      <c r="AA1560" s="837" t="n"/>
      <c r="AB1560" s="837" t="n"/>
      <c r="AC1560" s="837" t="n"/>
      <c r="AD1560" s="837" t="n"/>
      <c r="AE1560" s="837" t="n"/>
      <c r="AF1560" s="837" t="n"/>
      <c r="AG1560" s="837" t="n"/>
      <c r="AH1560" s="837" t="n"/>
      <c r="AI1560" s="837" t="n"/>
    </row>
    <row r="1561" ht="15" customHeight="1" s="1659">
      <c r="E1561" s="837" t="n"/>
      <c r="F1561" s="837" t="n"/>
      <c r="G1561" s="837" t="n"/>
      <c r="H1561" s="837" t="n"/>
      <c r="I1561" s="837" t="n"/>
      <c r="J1561" s="837" t="n"/>
      <c r="K1561" s="837" t="n"/>
      <c r="L1561" s="837" t="n"/>
      <c r="M1561" s="837" t="n"/>
      <c r="N1561" s="837" t="n"/>
      <c r="O1561" s="837" t="n"/>
      <c r="P1561" s="837" t="n"/>
      <c r="Q1561" s="837" t="n"/>
      <c r="R1561" s="837" t="n"/>
      <c r="S1561" s="837" t="n"/>
      <c r="T1561" s="711" t="n"/>
      <c r="U1561" s="711" t="n"/>
      <c r="V1561" s="837" t="n"/>
      <c r="W1561" s="837" t="n"/>
      <c r="X1561" s="711" t="n"/>
      <c r="Y1561" s="711" t="n"/>
      <c r="Z1561" s="837" t="n"/>
      <c r="AA1561" s="837" t="n"/>
      <c r="AB1561" s="837" t="n"/>
      <c r="AC1561" s="837" t="n"/>
      <c r="AD1561" s="837" t="n"/>
      <c r="AE1561" s="837" t="n"/>
      <c r="AF1561" s="837" t="n"/>
      <c r="AG1561" s="837" t="n"/>
      <c r="AH1561" s="837" t="n"/>
      <c r="AI1561" s="837" t="n"/>
    </row>
    <row r="1562" ht="15" customHeight="1" s="1659">
      <c r="E1562" s="837" t="n"/>
      <c r="F1562" s="837" t="n"/>
      <c r="G1562" s="837" t="n"/>
      <c r="H1562" s="837" t="n"/>
      <c r="I1562" s="837" t="n"/>
      <c r="J1562" s="837" t="n"/>
      <c r="K1562" s="837" t="n"/>
      <c r="L1562" s="837" t="n"/>
      <c r="M1562" s="837" t="n"/>
      <c r="N1562" s="837" t="n"/>
      <c r="O1562" s="837" t="n"/>
      <c r="P1562" s="837" t="n"/>
      <c r="Q1562" s="837" t="n"/>
      <c r="R1562" s="837" t="n"/>
      <c r="S1562" s="837" t="n"/>
      <c r="T1562" s="711" t="n"/>
      <c r="U1562" s="711" t="n"/>
      <c r="V1562" s="837" t="n"/>
      <c r="W1562" s="837" t="n"/>
      <c r="X1562" s="711" t="n"/>
      <c r="Y1562" s="711" t="n"/>
      <c r="Z1562" s="837" t="n"/>
      <c r="AA1562" s="837" t="n"/>
      <c r="AB1562" s="837" t="n"/>
      <c r="AC1562" s="837" t="n"/>
      <c r="AD1562" s="837" t="n"/>
      <c r="AE1562" s="837" t="n"/>
      <c r="AF1562" s="837" t="n"/>
      <c r="AG1562" s="837" t="n"/>
      <c r="AH1562" s="837" t="n"/>
      <c r="AI1562" s="837" t="n"/>
    </row>
    <row r="1563" ht="15" customHeight="1" s="1659">
      <c r="E1563" s="837" t="n"/>
      <c r="F1563" s="837" t="n"/>
      <c r="G1563" s="837" t="n"/>
      <c r="H1563" s="837" t="n"/>
      <c r="I1563" s="837" t="n"/>
      <c r="J1563" s="837" t="n"/>
      <c r="K1563" s="837" t="n"/>
      <c r="L1563" s="837" t="n"/>
      <c r="M1563" s="837" t="n"/>
      <c r="N1563" s="837" t="n"/>
      <c r="O1563" s="837" t="n"/>
      <c r="P1563" s="837" t="n"/>
      <c r="Q1563" s="837" t="n"/>
      <c r="R1563" s="837" t="n"/>
      <c r="S1563" s="837" t="n"/>
      <c r="T1563" s="711" t="n"/>
      <c r="U1563" s="711" t="n"/>
      <c r="V1563" s="837" t="n"/>
      <c r="W1563" s="837" t="n"/>
      <c r="X1563" s="711" t="n"/>
      <c r="Y1563" s="711" t="n"/>
      <c r="Z1563" s="837" t="n"/>
      <c r="AA1563" s="837" t="n"/>
      <c r="AB1563" s="837" t="n"/>
      <c r="AC1563" s="837" t="n"/>
      <c r="AD1563" s="837" t="n"/>
      <c r="AE1563" s="837" t="n"/>
      <c r="AF1563" s="837" t="n"/>
      <c r="AG1563" s="837" t="n"/>
      <c r="AH1563" s="837" t="n"/>
      <c r="AI1563" s="837" t="n"/>
    </row>
    <row r="1564" ht="15" customHeight="1" s="1659">
      <c r="E1564" s="837" t="n"/>
      <c r="F1564" s="837" t="n"/>
      <c r="G1564" s="837" t="n"/>
      <c r="H1564" s="837" t="n"/>
      <c r="I1564" s="837" t="n"/>
      <c r="J1564" s="837" t="n"/>
      <c r="K1564" s="837" t="n"/>
      <c r="L1564" s="837" t="n"/>
      <c r="M1564" s="837" t="n"/>
      <c r="N1564" s="837" t="n"/>
      <c r="O1564" s="837" t="n"/>
      <c r="P1564" s="837" t="n"/>
      <c r="Q1564" s="837" t="n"/>
      <c r="R1564" s="837" t="n"/>
      <c r="S1564" s="837" t="n"/>
      <c r="T1564" s="711" t="n"/>
      <c r="U1564" s="711" t="n"/>
      <c r="V1564" s="837" t="n"/>
      <c r="W1564" s="837" t="n"/>
      <c r="X1564" s="711" t="n"/>
      <c r="Y1564" s="711" t="n"/>
      <c r="Z1564" s="837" t="n"/>
      <c r="AA1564" s="837" t="n"/>
      <c r="AB1564" s="837" t="n"/>
      <c r="AC1564" s="837" t="n"/>
      <c r="AD1564" s="837" t="n"/>
      <c r="AE1564" s="837" t="n"/>
      <c r="AF1564" s="837" t="n"/>
      <c r="AG1564" s="837" t="n"/>
      <c r="AH1564" s="837" t="n"/>
      <c r="AI1564" s="837" t="n"/>
    </row>
    <row r="1565" ht="15" customHeight="1" s="1659">
      <c r="E1565" s="837" t="n"/>
      <c r="F1565" s="837" t="n"/>
      <c r="G1565" s="837" t="n"/>
      <c r="H1565" s="837" t="n"/>
      <c r="I1565" s="837" t="n"/>
      <c r="J1565" s="837" t="n"/>
      <c r="K1565" s="837" t="n"/>
      <c r="L1565" s="837" t="n"/>
      <c r="M1565" s="837" t="n"/>
      <c r="N1565" s="837" t="n"/>
      <c r="O1565" s="837" t="n"/>
      <c r="P1565" s="837" t="n"/>
      <c r="Q1565" s="837" t="n"/>
      <c r="R1565" s="837" t="n"/>
      <c r="S1565" s="837" t="n"/>
      <c r="T1565" s="711" t="n"/>
      <c r="U1565" s="711" t="n"/>
      <c r="V1565" s="837" t="n"/>
      <c r="W1565" s="837" t="n"/>
      <c r="X1565" s="711" t="n"/>
      <c r="Y1565" s="711" t="n"/>
      <c r="Z1565" s="837" t="n"/>
      <c r="AA1565" s="837" t="n"/>
      <c r="AB1565" s="837" t="n"/>
      <c r="AC1565" s="837" t="n"/>
      <c r="AD1565" s="837" t="n"/>
      <c r="AE1565" s="837" t="n"/>
      <c r="AF1565" s="837" t="n"/>
      <c r="AG1565" s="837" t="n"/>
      <c r="AH1565" s="837" t="n"/>
      <c r="AI1565" s="837" t="n"/>
    </row>
    <row r="1566" ht="15" customHeight="1" s="1659">
      <c r="E1566" s="837" t="n"/>
      <c r="F1566" s="837" t="n"/>
      <c r="G1566" s="837" t="n"/>
      <c r="H1566" s="837" t="n"/>
      <c r="I1566" s="837" t="n"/>
      <c r="J1566" s="837" t="n"/>
      <c r="K1566" s="837" t="n"/>
      <c r="L1566" s="837" t="n"/>
      <c r="M1566" s="837" t="n"/>
      <c r="N1566" s="837" t="n"/>
      <c r="O1566" s="837" t="n"/>
      <c r="P1566" s="837" t="n"/>
      <c r="Q1566" s="837" t="n"/>
      <c r="R1566" s="837" t="n"/>
      <c r="S1566" s="837" t="n"/>
      <c r="T1566" s="711" t="n"/>
      <c r="U1566" s="711" t="n"/>
      <c r="V1566" s="837" t="n"/>
      <c r="W1566" s="837" t="n"/>
      <c r="X1566" s="711" t="n"/>
      <c r="Y1566" s="711" t="n"/>
      <c r="Z1566" s="837" t="n"/>
      <c r="AA1566" s="837" t="n"/>
      <c r="AB1566" s="837" t="n"/>
      <c r="AC1566" s="837" t="n"/>
      <c r="AD1566" s="837" t="n"/>
      <c r="AE1566" s="837" t="n"/>
      <c r="AF1566" s="837" t="n"/>
      <c r="AG1566" s="837" t="n"/>
      <c r="AH1566" s="837" t="n"/>
      <c r="AI1566" s="837" t="n"/>
    </row>
    <row r="1567" ht="15" customHeight="1" s="1659">
      <c r="E1567" s="837" t="n"/>
      <c r="F1567" s="837" t="n"/>
      <c r="G1567" s="837" t="n"/>
      <c r="H1567" s="837" t="n"/>
      <c r="I1567" s="837" t="n"/>
      <c r="J1567" s="837" t="n"/>
      <c r="K1567" s="837" t="n"/>
      <c r="L1567" s="837" t="n"/>
      <c r="M1567" s="837" t="n"/>
      <c r="N1567" s="837" t="n"/>
      <c r="O1567" s="837" t="n"/>
      <c r="P1567" s="837" t="n"/>
      <c r="Q1567" s="837" t="n"/>
      <c r="R1567" s="837" t="n"/>
      <c r="S1567" s="837" t="n"/>
      <c r="T1567" s="711" t="n"/>
      <c r="U1567" s="711" t="n"/>
      <c r="V1567" s="837" t="n"/>
      <c r="W1567" s="837" t="n"/>
      <c r="X1567" s="711" t="n"/>
      <c r="Y1567" s="711" t="n"/>
      <c r="Z1567" s="837" t="n"/>
      <c r="AA1567" s="837" t="n"/>
      <c r="AB1567" s="837" t="n"/>
      <c r="AC1567" s="837" t="n"/>
      <c r="AD1567" s="837" t="n"/>
      <c r="AE1567" s="837" t="n"/>
      <c r="AF1567" s="837" t="n"/>
      <c r="AG1567" s="837" t="n"/>
      <c r="AH1567" s="837" t="n"/>
      <c r="AI1567" s="837" t="n"/>
    </row>
    <row r="1568" ht="15" customHeight="1" s="1659">
      <c r="E1568" s="837" t="n"/>
      <c r="F1568" s="837" t="n"/>
      <c r="G1568" s="837" t="n"/>
      <c r="H1568" s="837" t="n"/>
      <c r="I1568" s="837" t="n"/>
      <c r="J1568" s="837" t="n"/>
      <c r="K1568" s="837" t="n"/>
      <c r="L1568" s="837" t="n"/>
      <c r="M1568" s="837" t="n"/>
      <c r="N1568" s="837" t="n"/>
      <c r="O1568" s="837" t="n"/>
      <c r="P1568" s="837" t="n"/>
      <c r="Q1568" s="837" t="n"/>
      <c r="R1568" s="837" t="n"/>
      <c r="S1568" s="837" t="n"/>
      <c r="T1568" s="711" t="n"/>
      <c r="U1568" s="711" t="n"/>
      <c r="V1568" s="837" t="n"/>
      <c r="W1568" s="837" t="n"/>
      <c r="X1568" s="711" t="n"/>
      <c r="Y1568" s="711" t="n"/>
      <c r="Z1568" s="837" t="n"/>
      <c r="AA1568" s="837" t="n"/>
      <c r="AB1568" s="837" t="n"/>
      <c r="AC1568" s="837" t="n"/>
      <c r="AD1568" s="837" t="n"/>
      <c r="AE1568" s="837" t="n"/>
      <c r="AF1568" s="837" t="n"/>
      <c r="AG1568" s="837" t="n"/>
      <c r="AH1568" s="837" t="n"/>
      <c r="AI1568" s="837" t="n"/>
    </row>
    <row r="1569" ht="15" customHeight="1" s="1659">
      <c r="E1569" s="837" t="n"/>
      <c r="F1569" s="837" t="n"/>
      <c r="G1569" s="837" t="n"/>
      <c r="H1569" s="837" t="n"/>
      <c r="I1569" s="837" t="n"/>
      <c r="J1569" s="837" t="n"/>
      <c r="K1569" s="837" t="n"/>
      <c r="L1569" s="837" t="n"/>
      <c r="M1569" s="837" t="n"/>
      <c r="N1569" s="837" t="n"/>
      <c r="O1569" s="837" t="n"/>
      <c r="P1569" s="837" t="n"/>
      <c r="Q1569" s="837" t="n"/>
      <c r="R1569" s="837" t="n"/>
      <c r="S1569" s="837" t="n"/>
      <c r="T1569" s="711" t="n"/>
      <c r="U1569" s="711" t="n"/>
      <c r="V1569" s="837" t="n"/>
      <c r="W1569" s="837" t="n"/>
      <c r="X1569" s="711" t="n"/>
      <c r="Y1569" s="711" t="n"/>
      <c r="Z1569" s="837" t="n"/>
      <c r="AA1569" s="837" t="n"/>
      <c r="AB1569" s="837" t="n"/>
      <c r="AC1569" s="837" t="n"/>
      <c r="AD1569" s="837" t="n"/>
      <c r="AE1569" s="837" t="n"/>
      <c r="AF1569" s="837" t="n"/>
      <c r="AG1569" s="837" t="n"/>
      <c r="AH1569" s="837" t="n"/>
      <c r="AI1569" s="837" t="n"/>
    </row>
    <row r="1570" ht="15" customHeight="1" s="1659">
      <c r="E1570" s="837" t="n"/>
      <c r="F1570" s="837" t="n"/>
      <c r="G1570" s="837" t="n"/>
      <c r="H1570" s="837" t="n"/>
      <c r="I1570" s="837" t="n"/>
      <c r="J1570" s="837" t="n"/>
      <c r="K1570" s="837" t="n"/>
      <c r="L1570" s="837" t="n"/>
      <c r="M1570" s="837" t="n"/>
      <c r="N1570" s="837" t="n"/>
      <c r="O1570" s="837" t="n"/>
      <c r="P1570" s="837" t="n"/>
      <c r="Q1570" s="837" t="n"/>
      <c r="R1570" s="837" t="n"/>
      <c r="S1570" s="837" t="n"/>
      <c r="T1570" s="711" t="n"/>
      <c r="U1570" s="711" t="n"/>
      <c r="V1570" s="837" t="n"/>
      <c r="W1570" s="837" t="n"/>
      <c r="X1570" s="711" t="n"/>
      <c r="Y1570" s="711" t="n"/>
      <c r="Z1570" s="837" t="n"/>
      <c r="AA1570" s="837" t="n"/>
      <c r="AB1570" s="837" t="n"/>
      <c r="AC1570" s="837" t="n"/>
      <c r="AD1570" s="837" t="n"/>
      <c r="AE1570" s="837" t="n"/>
      <c r="AF1570" s="837" t="n"/>
      <c r="AG1570" s="837" t="n"/>
      <c r="AH1570" s="837" t="n"/>
      <c r="AI1570" s="837" t="n"/>
    </row>
    <row r="1571" ht="15" customHeight="1" s="1659">
      <c r="E1571" s="837" t="n"/>
      <c r="F1571" s="837" t="n"/>
      <c r="G1571" s="837" t="n"/>
      <c r="H1571" s="837" t="n"/>
      <c r="I1571" s="837" t="n"/>
      <c r="J1571" s="837" t="n"/>
      <c r="K1571" s="837" t="n"/>
      <c r="L1571" s="837" t="n"/>
      <c r="M1571" s="837" t="n"/>
      <c r="N1571" s="837" t="n"/>
      <c r="O1571" s="837" t="n"/>
      <c r="P1571" s="837" t="n"/>
      <c r="Q1571" s="837" t="n"/>
      <c r="R1571" s="837" t="n"/>
      <c r="S1571" s="837" t="n"/>
      <c r="T1571" s="711" t="n"/>
      <c r="U1571" s="711" t="n"/>
      <c r="V1571" s="837" t="n"/>
      <c r="W1571" s="837" t="n"/>
      <c r="X1571" s="711" t="n"/>
      <c r="Y1571" s="711" t="n"/>
      <c r="Z1571" s="837" t="n"/>
      <c r="AA1571" s="837" t="n"/>
      <c r="AB1571" s="837" t="n"/>
      <c r="AC1571" s="837" t="n"/>
      <c r="AD1571" s="837" t="n"/>
      <c r="AE1571" s="837" t="n"/>
      <c r="AF1571" s="837" t="n"/>
      <c r="AG1571" s="837" t="n"/>
      <c r="AH1571" s="837" t="n"/>
      <c r="AI1571" s="837" t="n"/>
    </row>
    <row r="1572" ht="15" customHeight="1" s="1659">
      <c r="E1572" s="837" t="n"/>
      <c r="F1572" s="837" t="n"/>
      <c r="G1572" s="837" t="n"/>
      <c r="H1572" s="837" t="n"/>
      <c r="I1572" s="837" t="n"/>
      <c r="J1572" s="837" t="n"/>
      <c r="K1572" s="837" t="n"/>
      <c r="L1572" s="837" t="n"/>
      <c r="M1572" s="837" t="n"/>
      <c r="N1572" s="837" t="n"/>
      <c r="O1572" s="837" t="n"/>
      <c r="P1572" s="837" t="n"/>
      <c r="Q1572" s="837" t="n"/>
      <c r="R1572" s="837" t="n"/>
      <c r="S1572" s="837" t="n"/>
      <c r="T1572" s="711" t="n"/>
      <c r="U1572" s="711" t="n"/>
      <c r="V1572" s="837" t="n"/>
      <c r="W1572" s="837" t="n"/>
      <c r="X1572" s="711" t="n"/>
      <c r="Y1572" s="711" t="n"/>
      <c r="Z1572" s="837" t="n"/>
      <c r="AA1572" s="837" t="n"/>
      <c r="AB1572" s="837" t="n"/>
      <c r="AC1572" s="837" t="n"/>
      <c r="AD1572" s="837" t="n"/>
      <c r="AE1572" s="837" t="n"/>
      <c r="AF1572" s="837" t="n"/>
      <c r="AG1572" s="837" t="n"/>
      <c r="AH1572" s="837" t="n"/>
      <c r="AI1572" s="837" t="n"/>
    </row>
    <row r="1573" ht="15" customHeight="1" s="1659">
      <c r="E1573" s="837" t="n"/>
      <c r="F1573" s="837" t="n"/>
      <c r="G1573" s="837" t="n"/>
      <c r="H1573" s="837" t="n"/>
      <c r="I1573" s="837" t="n"/>
      <c r="J1573" s="837" t="n"/>
      <c r="K1573" s="837" t="n"/>
      <c r="L1573" s="837" t="n"/>
      <c r="M1573" s="837" t="n"/>
      <c r="N1573" s="837" t="n"/>
      <c r="O1573" s="837" t="n"/>
      <c r="P1573" s="837" t="n"/>
      <c r="Q1573" s="837" t="n"/>
      <c r="R1573" s="837" t="n"/>
      <c r="S1573" s="837" t="n"/>
      <c r="T1573" s="711" t="n"/>
      <c r="U1573" s="711" t="n"/>
      <c r="V1573" s="837" t="n"/>
      <c r="W1573" s="837" t="n"/>
      <c r="X1573" s="711" t="n"/>
      <c r="Y1573" s="711" t="n"/>
      <c r="Z1573" s="837" t="n"/>
      <c r="AA1573" s="837" t="n"/>
      <c r="AB1573" s="837" t="n"/>
      <c r="AC1573" s="837" t="n"/>
      <c r="AD1573" s="837" t="n"/>
      <c r="AE1573" s="837" t="n"/>
      <c r="AF1573" s="837" t="n"/>
      <c r="AG1573" s="837" t="n"/>
      <c r="AH1573" s="837" t="n"/>
      <c r="AI1573" s="837" t="n"/>
    </row>
    <row r="1574" ht="15" customHeight="1" s="1659">
      <c r="E1574" s="837" t="n"/>
      <c r="F1574" s="837" t="n"/>
      <c r="G1574" s="837" t="n"/>
      <c r="H1574" s="837" t="n"/>
      <c r="I1574" s="837" t="n"/>
      <c r="J1574" s="837" t="n"/>
      <c r="K1574" s="837" t="n"/>
      <c r="L1574" s="837" t="n"/>
      <c r="M1574" s="837" t="n"/>
      <c r="N1574" s="837" t="n"/>
      <c r="O1574" s="837" t="n"/>
      <c r="P1574" s="837" t="n"/>
      <c r="Q1574" s="837" t="n"/>
      <c r="R1574" s="837" t="n"/>
      <c r="S1574" s="837" t="n"/>
      <c r="T1574" s="711" t="n"/>
      <c r="U1574" s="711" t="n"/>
      <c r="V1574" s="837" t="n"/>
      <c r="W1574" s="837" t="n"/>
      <c r="X1574" s="711" t="n"/>
      <c r="Y1574" s="711" t="n"/>
      <c r="Z1574" s="837" t="n"/>
      <c r="AA1574" s="837" t="n"/>
      <c r="AB1574" s="837" t="n"/>
      <c r="AC1574" s="837" t="n"/>
      <c r="AD1574" s="837" t="n"/>
      <c r="AE1574" s="837" t="n"/>
      <c r="AF1574" s="837" t="n"/>
      <c r="AG1574" s="837" t="n"/>
      <c r="AH1574" s="837" t="n"/>
      <c r="AI1574" s="837" t="n"/>
    </row>
    <row r="1575" ht="15" customHeight="1" s="1659">
      <c r="E1575" s="837" t="n"/>
      <c r="F1575" s="837" t="n"/>
      <c r="G1575" s="837" t="n"/>
      <c r="H1575" s="837" t="n"/>
      <c r="I1575" s="837" t="n"/>
      <c r="J1575" s="837" t="n"/>
      <c r="K1575" s="837" t="n"/>
      <c r="L1575" s="837" t="n"/>
      <c r="M1575" s="837" t="n"/>
      <c r="N1575" s="837" t="n"/>
      <c r="O1575" s="837" t="n"/>
      <c r="P1575" s="837" t="n"/>
      <c r="Q1575" s="837" t="n"/>
      <c r="R1575" s="837" t="n"/>
      <c r="S1575" s="837" t="n"/>
      <c r="T1575" s="711" t="n"/>
      <c r="U1575" s="711" t="n"/>
      <c r="V1575" s="837" t="n"/>
      <c r="W1575" s="837" t="n"/>
      <c r="X1575" s="711" t="n"/>
      <c r="Y1575" s="711" t="n"/>
      <c r="Z1575" s="837" t="n"/>
      <c r="AA1575" s="837" t="n"/>
      <c r="AB1575" s="837" t="n"/>
      <c r="AC1575" s="837" t="n"/>
      <c r="AD1575" s="837" t="n"/>
      <c r="AE1575" s="837" t="n"/>
      <c r="AF1575" s="837" t="n"/>
      <c r="AG1575" s="837" t="n"/>
      <c r="AH1575" s="837" t="n"/>
      <c r="AI1575" s="837" t="n"/>
    </row>
    <row r="1576" ht="15" customHeight="1" s="1659">
      <c r="E1576" s="837" t="n"/>
      <c r="F1576" s="837" t="n"/>
      <c r="G1576" s="837" t="n"/>
      <c r="H1576" s="837" t="n"/>
      <c r="I1576" s="837" t="n"/>
      <c r="J1576" s="837" t="n"/>
      <c r="K1576" s="837" t="n"/>
      <c r="L1576" s="837" t="n"/>
      <c r="M1576" s="837" t="n"/>
      <c r="N1576" s="837" t="n"/>
      <c r="O1576" s="837" t="n"/>
      <c r="P1576" s="837" t="n"/>
      <c r="Q1576" s="837" t="n"/>
      <c r="R1576" s="837" t="n"/>
      <c r="S1576" s="837" t="n"/>
      <c r="T1576" s="711" t="n"/>
      <c r="U1576" s="711" t="n"/>
      <c r="V1576" s="837" t="n"/>
      <c r="W1576" s="837" t="n"/>
      <c r="X1576" s="711" t="n"/>
      <c r="Y1576" s="711" t="n"/>
      <c r="Z1576" s="837" t="n"/>
      <c r="AA1576" s="837" t="n"/>
      <c r="AB1576" s="837" t="n"/>
      <c r="AC1576" s="837" t="n"/>
      <c r="AD1576" s="837" t="n"/>
      <c r="AE1576" s="837" t="n"/>
      <c r="AF1576" s="837" t="n"/>
      <c r="AG1576" s="837" t="n"/>
      <c r="AH1576" s="837" t="n"/>
      <c r="AI1576" s="837" t="n"/>
    </row>
    <row r="1577" ht="15" customHeight="1" s="1659">
      <c r="E1577" s="837" t="n"/>
      <c r="F1577" s="837" t="n"/>
      <c r="G1577" s="837" t="n"/>
      <c r="H1577" s="837" t="n"/>
      <c r="I1577" s="837" t="n"/>
      <c r="J1577" s="837" t="n"/>
      <c r="K1577" s="837" t="n"/>
      <c r="L1577" s="837" t="n"/>
      <c r="M1577" s="837" t="n"/>
      <c r="N1577" s="837" t="n"/>
      <c r="O1577" s="837" t="n"/>
      <c r="P1577" s="837" t="n"/>
      <c r="Q1577" s="837" t="n"/>
      <c r="R1577" s="837" t="n"/>
      <c r="S1577" s="837" t="n"/>
      <c r="T1577" s="711" t="n"/>
      <c r="U1577" s="711" t="n"/>
      <c r="V1577" s="837" t="n"/>
      <c r="W1577" s="837" t="n"/>
      <c r="X1577" s="711" t="n"/>
      <c r="Y1577" s="711" t="n"/>
      <c r="Z1577" s="837" t="n"/>
      <c r="AA1577" s="837" t="n"/>
      <c r="AB1577" s="837" t="n"/>
      <c r="AC1577" s="837" t="n"/>
      <c r="AD1577" s="837" t="n"/>
      <c r="AE1577" s="837" t="n"/>
      <c r="AF1577" s="837" t="n"/>
      <c r="AG1577" s="837" t="n"/>
      <c r="AH1577" s="837" t="n"/>
      <c r="AI1577" s="837" t="n"/>
    </row>
    <row r="1578" ht="15" customHeight="1" s="1659">
      <c r="E1578" s="837" t="n"/>
      <c r="F1578" s="837" t="n"/>
      <c r="G1578" s="837" t="n"/>
      <c r="H1578" s="837" t="n"/>
      <c r="I1578" s="837" t="n"/>
      <c r="J1578" s="837" t="n"/>
      <c r="K1578" s="837" t="n"/>
      <c r="L1578" s="837" t="n"/>
      <c r="M1578" s="837" t="n"/>
      <c r="N1578" s="837" t="n"/>
      <c r="O1578" s="837" t="n"/>
      <c r="P1578" s="837" t="n"/>
      <c r="Q1578" s="837" t="n"/>
      <c r="R1578" s="837" t="n"/>
      <c r="S1578" s="837" t="n"/>
      <c r="T1578" s="711" t="n"/>
      <c r="U1578" s="711" t="n"/>
      <c r="V1578" s="837" t="n"/>
      <c r="W1578" s="837" t="n"/>
      <c r="X1578" s="711" t="n"/>
      <c r="Y1578" s="711" t="n"/>
      <c r="Z1578" s="837" t="n"/>
      <c r="AA1578" s="837" t="n"/>
      <c r="AB1578" s="837" t="n"/>
      <c r="AC1578" s="837" t="n"/>
      <c r="AD1578" s="837" t="n"/>
      <c r="AE1578" s="837" t="n"/>
      <c r="AF1578" s="837" t="n"/>
      <c r="AG1578" s="837" t="n"/>
      <c r="AH1578" s="837" t="n"/>
      <c r="AI1578" s="837" t="n"/>
    </row>
    <row r="1579" ht="15" customHeight="1" s="1659">
      <c r="E1579" s="837" t="n"/>
      <c r="F1579" s="837" t="n"/>
      <c r="G1579" s="837" t="n"/>
      <c r="H1579" s="837" t="n"/>
      <c r="I1579" s="837" t="n"/>
      <c r="J1579" s="837" t="n"/>
      <c r="K1579" s="837" t="n"/>
      <c r="L1579" s="837" t="n"/>
      <c r="M1579" s="837" t="n"/>
      <c r="N1579" s="837" t="n"/>
      <c r="O1579" s="837" t="n"/>
      <c r="P1579" s="837" t="n"/>
      <c r="Q1579" s="837" t="n"/>
      <c r="R1579" s="837" t="n"/>
      <c r="S1579" s="837" t="n"/>
      <c r="T1579" s="711" t="n"/>
      <c r="U1579" s="711" t="n"/>
      <c r="V1579" s="837" t="n"/>
      <c r="W1579" s="837" t="n"/>
      <c r="X1579" s="711" t="n"/>
      <c r="Y1579" s="711" t="n"/>
      <c r="Z1579" s="837" t="n"/>
      <c r="AA1579" s="837" t="n"/>
      <c r="AB1579" s="837" t="n"/>
      <c r="AC1579" s="837" t="n"/>
      <c r="AD1579" s="837" t="n"/>
      <c r="AE1579" s="837" t="n"/>
      <c r="AF1579" s="837" t="n"/>
      <c r="AG1579" s="837" t="n"/>
      <c r="AH1579" s="837" t="n"/>
      <c r="AI1579" s="837" t="n"/>
    </row>
    <row r="1580" ht="15" customHeight="1" s="1659">
      <c r="E1580" s="837" t="n"/>
      <c r="F1580" s="837" t="n"/>
      <c r="G1580" s="837" t="n"/>
      <c r="H1580" s="837" t="n"/>
      <c r="I1580" s="837" t="n"/>
      <c r="J1580" s="837" t="n"/>
      <c r="K1580" s="837" t="n"/>
      <c r="L1580" s="837" t="n"/>
      <c r="M1580" s="837" t="n"/>
      <c r="N1580" s="837" t="n"/>
      <c r="O1580" s="837" t="n"/>
      <c r="P1580" s="837" t="n"/>
      <c r="Q1580" s="837" t="n"/>
      <c r="R1580" s="837" t="n"/>
      <c r="S1580" s="837" t="n"/>
      <c r="T1580" s="711" t="n"/>
      <c r="U1580" s="711" t="n"/>
      <c r="V1580" s="837" t="n"/>
      <c r="W1580" s="837" t="n"/>
      <c r="X1580" s="711" t="n"/>
      <c r="Y1580" s="711" t="n"/>
      <c r="Z1580" s="837" t="n"/>
      <c r="AA1580" s="837" t="n"/>
      <c r="AB1580" s="837" t="n"/>
      <c r="AC1580" s="837" t="n"/>
      <c r="AD1580" s="837" t="n"/>
      <c r="AE1580" s="837" t="n"/>
      <c r="AF1580" s="837" t="n"/>
      <c r="AG1580" s="837" t="n"/>
      <c r="AH1580" s="837" t="n"/>
      <c r="AI1580" s="837" t="n"/>
    </row>
    <row r="1581" ht="15" customHeight="1" s="1659">
      <c r="E1581" s="837" t="n"/>
      <c r="F1581" s="837" t="n"/>
      <c r="G1581" s="837" t="n"/>
      <c r="H1581" s="837" t="n"/>
      <c r="I1581" s="837" t="n"/>
      <c r="J1581" s="837" t="n"/>
      <c r="K1581" s="837" t="n"/>
      <c r="L1581" s="837" t="n"/>
      <c r="M1581" s="837" t="n"/>
      <c r="N1581" s="837" t="n"/>
      <c r="O1581" s="837" t="n"/>
      <c r="P1581" s="837" t="n"/>
      <c r="Q1581" s="837" t="n"/>
      <c r="R1581" s="837" t="n"/>
      <c r="S1581" s="837" t="n"/>
      <c r="T1581" s="711" t="n"/>
      <c r="U1581" s="711" t="n"/>
      <c r="V1581" s="837" t="n"/>
      <c r="W1581" s="837" t="n"/>
      <c r="X1581" s="711" t="n"/>
      <c r="Y1581" s="711" t="n"/>
      <c r="Z1581" s="837" t="n"/>
      <c r="AA1581" s="837" t="n"/>
      <c r="AB1581" s="837" t="n"/>
      <c r="AC1581" s="837" t="n"/>
      <c r="AD1581" s="837" t="n"/>
      <c r="AE1581" s="837" t="n"/>
      <c r="AF1581" s="837" t="n"/>
      <c r="AG1581" s="837" t="n"/>
      <c r="AH1581" s="837" t="n"/>
      <c r="AI1581" s="837" t="n"/>
    </row>
    <row r="1582" ht="15" customHeight="1" s="1659">
      <c r="E1582" s="837" t="n"/>
      <c r="F1582" s="837" t="n"/>
      <c r="G1582" s="837" t="n"/>
      <c r="H1582" s="837" t="n"/>
      <c r="I1582" s="837" t="n"/>
      <c r="J1582" s="837" t="n"/>
      <c r="K1582" s="837" t="n"/>
      <c r="L1582" s="837" t="n"/>
      <c r="M1582" s="837" t="n"/>
      <c r="N1582" s="837" t="n"/>
      <c r="O1582" s="837" t="n"/>
      <c r="P1582" s="837" t="n"/>
      <c r="Q1582" s="837" t="n"/>
      <c r="R1582" s="837" t="n"/>
      <c r="S1582" s="837" t="n"/>
      <c r="T1582" s="711" t="n"/>
      <c r="U1582" s="711" t="n"/>
      <c r="V1582" s="837" t="n"/>
      <c r="W1582" s="837" t="n"/>
      <c r="X1582" s="711" t="n"/>
      <c r="Y1582" s="711" t="n"/>
      <c r="Z1582" s="837" t="n"/>
      <c r="AA1582" s="837" t="n"/>
      <c r="AB1582" s="837" t="n"/>
      <c r="AC1582" s="837" t="n"/>
      <c r="AD1582" s="837" t="n"/>
      <c r="AE1582" s="837" t="n"/>
      <c r="AF1582" s="837" t="n"/>
      <c r="AG1582" s="837" t="n"/>
      <c r="AH1582" s="837" t="n"/>
      <c r="AI1582" s="837" t="n"/>
    </row>
    <row r="1583" ht="15" customHeight="1" s="1659">
      <c r="E1583" s="837" t="n"/>
      <c r="F1583" s="837" t="n"/>
      <c r="G1583" s="837" t="n"/>
      <c r="H1583" s="837" t="n"/>
      <c r="I1583" s="837" t="n"/>
      <c r="J1583" s="837" t="n"/>
      <c r="K1583" s="837" t="n"/>
      <c r="L1583" s="837" t="n"/>
      <c r="M1583" s="837" t="n"/>
      <c r="N1583" s="837" t="n"/>
      <c r="O1583" s="837" t="n"/>
      <c r="P1583" s="837" t="n"/>
      <c r="Q1583" s="837" t="n"/>
      <c r="R1583" s="837" t="n"/>
      <c r="S1583" s="837" t="n"/>
      <c r="T1583" s="711" t="n"/>
      <c r="U1583" s="711" t="n"/>
      <c r="V1583" s="837" t="n"/>
      <c r="W1583" s="837" t="n"/>
      <c r="X1583" s="711" t="n"/>
      <c r="Y1583" s="711" t="n"/>
      <c r="Z1583" s="837" t="n"/>
      <c r="AA1583" s="837" t="n"/>
      <c r="AB1583" s="837" t="n"/>
      <c r="AC1583" s="837" t="n"/>
      <c r="AD1583" s="837" t="n"/>
      <c r="AE1583" s="837" t="n"/>
      <c r="AF1583" s="837" t="n"/>
      <c r="AG1583" s="837" t="n"/>
      <c r="AH1583" s="837" t="n"/>
      <c r="AI1583" s="837" t="n"/>
    </row>
    <row r="1584" ht="15" customHeight="1" s="1659">
      <c r="E1584" s="837" t="n"/>
      <c r="F1584" s="837" t="n"/>
      <c r="G1584" s="837" t="n"/>
      <c r="H1584" s="837" t="n"/>
      <c r="I1584" s="837" t="n"/>
      <c r="J1584" s="837" t="n"/>
      <c r="K1584" s="837" t="n"/>
      <c r="L1584" s="837" t="n"/>
      <c r="M1584" s="837" t="n"/>
      <c r="N1584" s="837" t="n"/>
      <c r="O1584" s="837" t="n"/>
      <c r="P1584" s="837" t="n"/>
      <c r="Q1584" s="837" t="n"/>
      <c r="R1584" s="837" t="n"/>
      <c r="S1584" s="837" t="n"/>
      <c r="T1584" s="711" t="n"/>
      <c r="U1584" s="711" t="n"/>
      <c r="V1584" s="837" t="n"/>
      <c r="W1584" s="837" t="n"/>
      <c r="X1584" s="711" t="n"/>
      <c r="Y1584" s="711" t="n"/>
      <c r="Z1584" s="837" t="n"/>
      <c r="AA1584" s="837" t="n"/>
      <c r="AB1584" s="837" t="n"/>
      <c r="AC1584" s="837" t="n"/>
      <c r="AD1584" s="837" t="n"/>
      <c r="AE1584" s="837" t="n"/>
      <c r="AF1584" s="837" t="n"/>
      <c r="AG1584" s="837" t="n"/>
      <c r="AH1584" s="837" t="n"/>
      <c r="AI1584" s="837" t="n"/>
    </row>
    <row r="1585" ht="15" customHeight="1" s="1659">
      <c r="E1585" s="837" t="n"/>
      <c r="F1585" s="837" t="n"/>
      <c r="G1585" s="837" t="n"/>
      <c r="H1585" s="837" t="n"/>
      <c r="I1585" s="837" t="n"/>
      <c r="J1585" s="837" t="n"/>
      <c r="K1585" s="837" t="n"/>
      <c r="L1585" s="837" t="n"/>
      <c r="M1585" s="837" t="n"/>
      <c r="N1585" s="837" t="n"/>
      <c r="O1585" s="837" t="n"/>
      <c r="P1585" s="837" t="n"/>
      <c r="Q1585" s="837" t="n"/>
      <c r="R1585" s="837" t="n"/>
      <c r="S1585" s="837" t="n"/>
      <c r="T1585" s="711" t="n"/>
      <c r="U1585" s="711" t="n"/>
      <c r="V1585" s="837" t="n"/>
      <c r="W1585" s="837" t="n"/>
      <c r="X1585" s="711" t="n"/>
      <c r="Y1585" s="711" t="n"/>
      <c r="Z1585" s="837" t="n"/>
      <c r="AA1585" s="837" t="n"/>
      <c r="AB1585" s="837" t="n"/>
      <c r="AC1585" s="837" t="n"/>
      <c r="AD1585" s="837" t="n"/>
      <c r="AE1585" s="837" t="n"/>
      <c r="AF1585" s="837" t="n"/>
      <c r="AG1585" s="837" t="n"/>
      <c r="AH1585" s="837" t="n"/>
      <c r="AI1585" s="837" t="n"/>
    </row>
    <row r="1586" ht="15" customHeight="1" s="1659">
      <c r="E1586" s="837" t="n"/>
      <c r="F1586" s="837" t="n"/>
      <c r="G1586" s="837" t="n"/>
      <c r="H1586" s="837" t="n"/>
      <c r="I1586" s="837" t="n"/>
      <c r="J1586" s="837" t="n"/>
      <c r="K1586" s="837" t="n"/>
      <c r="L1586" s="837" t="n"/>
      <c r="M1586" s="837" t="n"/>
      <c r="N1586" s="837" t="n"/>
      <c r="O1586" s="837" t="n"/>
      <c r="P1586" s="837" t="n"/>
      <c r="Q1586" s="837" t="n"/>
      <c r="R1586" s="837" t="n"/>
      <c r="S1586" s="837" t="n"/>
      <c r="T1586" s="711" t="n"/>
      <c r="U1586" s="711" t="n"/>
      <c r="V1586" s="837" t="n"/>
      <c r="W1586" s="837" t="n"/>
      <c r="X1586" s="711" t="n"/>
      <c r="Y1586" s="711" t="n"/>
      <c r="Z1586" s="837" t="n"/>
      <c r="AA1586" s="837" t="n"/>
      <c r="AB1586" s="837" t="n"/>
      <c r="AC1586" s="837" t="n"/>
      <c r="AD1586" s="837" t="n"/>
      <c r="AE1586" s="837" t="n"/>
      <c r="AF1586" s="837" t="n"/>
      <c r="AG1586" s="837" t="n"/>
      <c r="AH1586" s="837" t="n"/>
      <c r="AI1586" s="837" t="n"/>
    </row>
    <row r="1587" ht="15" customHeight="1" s="1659">
      <c r="E1587" s="837" t="n"/>
      <c r="F1587" s="837" t="n"/>
      <c r="G1587" s="837" t="n"/>
      <c r="H1587" s="837" t="n"/>
      <c r="I1587" s="837" t="n"/>
      <c r="J1587" s="837" t="n"/>
      <c r="K1587" s="837" t="n"/>
      <c r="L1587" s="837" t="n"/>
      <c r="M1587" s="837" t="n"/>
      <c r="N1587" s="837" t="n"/>
      <c r="O1587" s="837" t="n"/>
      <c r="P1587" s="837" t="n"/>
      <c r="Q1587" s="837" t="n"/>
      <c r="R1587" s="837" t="n"/>
      <c r="S1587" s="837" t="n"/>
      <c r="T1587" s="711" t="n"/>
      <c r="U1587" s="711" t="n"/>
      <c r="V1587" s="837" t="n"/>
      <c r="W1587" s="837" t="n"/>
      <c r="X1587" s="711" t="n"/>
      <c r="Y1587" s="711" t="n"/>
      <c r="Z1587" s="837" t="n"/>
      <c r="AA1587" s="837" t="n"/>
      <c r="AB1587" s="837" t="n"/>
      <c r="AC1587" s="837" t="n"/>
      <c r="AD1587" s="837" t="n"/>
      <c r="AE1587" s="837" t="n"/>
      <c r="AF1587" s="837" t="n"/>
      <c r="AG1587" s="837" t="n"/>
      <c r="AH1587" s="837" t="n"/>
      <c r="AI1587" s="837" t="n"/>
    </row>
    <row r="1588" ht="15" customHeight="1" s="1659">
      <c r="E1588" s="837" t="n"/>
      <c r="F1588" s="837" t="n"/>
      <c r="G1588" s="837" t="n"/>
      <c r="H1588" s="837" t="n"/>
      <c r="I1588" s="837" t="n"/>
      <c r="J1588" s="837" t="n"/>
      <c r="K1588" s="837" t="n"/>
      <c r="L1588" s="837" t="n"/>
      <c r="M1588" s="837" t="n"/>
      <c r="N1588" s="837" t="n"/>
      <c r="O1588" s="837" t="n"/>
      <c r="P1588" s="837" t="n"/>
      <c r="Q1588" s="837" t="n"/>
      <c r="R1588" s="837" t="n"/>
      <c r="S1588" s="837" t="n"/>
      <c r="T1588" s="711" t="n"/>
      <c r="U1588" s="711" t="n"/>
      <c r="V1588" s="837" t="n"/>
      <c r="W1588" s="837" t="n"/>
      <c r="X1588" s="711" t="n"/>
      <c r="Y1588" s="711" t="n"/>
      <c r="Z1588" s="837" t="n"/>
      <c r="AA1588" s="837" t="n"/>
      <c r="AB1588" s="837" t="n"/>
      <c r="AC1588" s="837" t="n"/>
      <c r="AD1588" s="837" t="n"/>
      <c r="AE1588" s="837" t="n"/>
      <c r="AF1588" s="837" t="n"/>
      <c r="AG1588" s="837" t="n"/>
      <c r="AH1588" s="837" t="n"/>
      <c r="AI1588" s="837" t="n"/>
    </row>
    <row r="1589" ht="15" customHeight="1" s="1659">
      <c r="E1589" s="837" t="n"/>
      <c r="F1589" s="837" t="n"/>
      <c r="G1589" s="837" t="n"/>
      <c r="H1589" s="837" t="n"/>
      <c r="I1589" s="837" t="n"/>
      <c r="J1589" s="837" t="n"/>
      <c r="K1589" s="837" t="n"/>
      <c r="L1589" s="837" t="n"/>
      <c r="M1589" s="837" t="n"/>
      <c r="N1589" s="837" t="n"/>
      <c r="O1589" s="837" t="n"/>
      <c r="P1589" s="837" t="n"/>
      <c r="Q1589" s="837" t="n"/>
      <c r="R1589" s="837" t="n"/>
      <c r="S1589" s="837" t="n"/>
      <c r="T1589" s="711" t="n"/>
      <c r="U1589" s="711" t="n"/>
      <c r="V1589" s="837" t="n"/>
      <c r="W1589" s="837" t="n"/>
      <c r="X1589" s="711" t="n"/>
      <c r="Y1589" s="711" t="n"/>
      <c r="Z1589" s="837" t="n"/>
      <c r="AA1589" s="837" t="n"/>
      <c r="AB1589" s="837" t="n"/>
      <c r="AC1589" s="837" t="n"/>
      <c r="AD1589" s="837" t="n"/>
      <c r="AE1589" s="837" t="n"/>
      <c r="AF1589" s="837" t="n"/>
      <c r="AG1589" s="837" t="n"/>
      <c r="AH1589" s="837" t="n"/>
      <c r="AI1589" s="837" t="n"/>
    </row>
    <row r="1590" ht="15" customHeight="1" s="1659">
      <c r="E1590" s="837" t="n"/>
      <c r="F1590" s="837" t="n"/>
      <c r="G1590" s="837" t="n"/>
      <c r="H1590" s="837" t="n"/>
      <c r="I1590" s="837" t="n"/>
      <c r="J1590" s="837" t="n"/>
      <c r="K1590" s="837" t="n"/>
      <c r="L1590" s="837" t="n"/>
      <c r="M1590" s="837" t="n"/>
      <c r="N1590" s="837" t="n"/>
      <c r="O1590" s="837" t="n"/>
      <c r="P1590" s="837" t="n"/>
      <c r="Q1590" s="837" t="n"/>
      <c r="R1590" s="837" t="n"/>
      <c r="S1590" s="837" t="n"/>
      <c r="T1590" s="711" t="n"/>
      <c r="U1590" s="711" t="n"/>
      <c r="V1590" s="837" t="n"/>
      <c r="W1590" s="837" t="n"/>
      <c r="X1590" s="711" t="n"/>
      <c r="Y1590" s="711" t="n"/>
      <c r="Z1590" s="837" t="n"/>
      <c r="AA1590" s="837" t="n"/>
      <c r="AB1590" s="837" t="n"/>
      <c r="AC1590" s="837" t="n"/>
      <c r="AD1590" s="837" t="n"/>
      <c r="AE1590" s="837" t="n"/>
      <c r="AF1590" s="837" t="n"/>
      <c r="AG1590" s="837" t="n"/>
      <c r="AH1590" s="837" t="n"/>
      <c r="AI1590" s="837" t="n"/>
    </row>
    <row r="1591" ht="15" customHeight="1" s="1659">
      <c r="E1591" s="837" t="n"/>
      <c r="F1591" s="837" t="n"/>
      <c r="G1591" s="837" t="n"/>
      <c r="H1591" s="837" t="n"/>
      <c r="I1591" s="837" t="n"/>
      <c r="J1591" s="837" t="n"/>
      <c r="K1591" s="837" t="n"/>
      <c r="L1591" s="837" t="n"/>
      <c r="M1591" s="837" t="n"/>
      <c r="N1591" s="837" t="n"/>
      <c r="O1591" s="837" t="n"/>
      <c r="P1591" s="837" t="n"/>
      <c r="Q1591" s="837" t="n"/>
      <c r="R1591" s="837" t="n"/>
      <c r="S1591" s="837" t="n"/>
      <c r="T1591" s="711" t="n"/>
      <c r="U1591" s="711" t="n"/>
      <c r="V1591" s="837" t="n"/>
      <c r="W1591" s="837" t="n"/>
      <c r="X1591" s="711" t="n"/>
      <c r="Y1591" s="711" t="n"/>
      <c r="Z1591" s="837" t="n"/>
      <c r="AA1591" s="837" t="n"/>
      <c r="AB1591" s="837" t="n"/>
      <c r="AC1591" s="837" t="n"/>
      <c r="AD1591" s="837" t="n"/>
      <c r="AE1591" s="837" t="n"/>
      <c r="AF1591" s="837" t="n"/>
      <c r="AG1591" s="837" t="n"/>
      <c r="AH1591" s="837" t="n"/>
      <c r="AI1591" s="837" t="n"/>
    </row>
    <row r="1592" ht="15" customHeight="1" s="1659">
      <c r="E1592" s="837" t="n"/>
      <c r="F1592" s="837" t="n"/>
      <c r="G1592" s="837" t="n"/>
      <c r="H1592" s="837" t="n"/>
      <c r="I1592" s="837" t="n"/>
      <c r="J1592" s="837" t="n"/>
      <c r="K1592" s="837" t="n"/>
      <c r="L1592" s="837" t="n"/>
      <c r="M1592" s="837" t="n"/>
      <c r="N1592" s="837" t="n"/>
      <c r="O1592" s="837" t="n"/>
      <c r="P1592" s="837" t="n"/>
      <c r="Q1592" s="837" t="n"/>
      <c r="R1592" s="837" t="n"/>
      <c r="S1592" s="837" t="n"/>
      <c r="T1592" s="711" t="n"/>
      <c r="U1592" s="711" t="n"/>
      <c r="V1592" s="837" t="n"/>
      <c r="W1592" s="837" t="n"/>
      <c r="X1592" s="711" t="n"/>
      <c r="Y1592" s="711" t="n"/>
      <c r="Z1592" s="837" t="n"/>
      <c r="AA1592" s="837" t="n"/>
      <c r="AB1592" s="837" t="n"/>
      <c r="AC1592" s="837" t="n"/>
      <c r="AD1592" s="837" t="n"/>
      <c r="AE1592" s="837" t="n"/>
      <c r="AF1592" s="837" t="n"/>
      <c r="AG1592" s="837" t="n"/>
      <c r="AH1592" s="837" t="n"/>
      <c r="AI1592" s="837" t="n"/>
    </row>
    <row r="1593" ht="15" customHeight="1" s="1659">
      <c r="E1593" s="837" t="n"/>
      <c r="F1593" s="837" t="n"/>
      <c r="G1593" s="837" t="n"/>
      <c r="H1593" s="837" t="n"/>
      <c r="I1593" s="837" t="n"/>
      <c r="J1593" s="837" t="n"/>
      <c r="K1593" s="837" t="n"/>
      <c r="L1593" s="837" t="n"/>
      <c r="M1593" s="837" t="n"/>
      <c r="N1593" s="837" t="n"/>
      <c r="O1593" s="837" t="n"/>
      <c r="P1593" s="837" t="n"/>
      <c r="Q1593" s="837" t="n"/>
      <c r="R1593" s="837" t="n"/>
      <c r="S1593" s="837" t="n"/>
      <c r="T1593" s="711" t="n"/>
      <c r="U1593" s="711" t="n"/>
      <c r="V1593" s="837" t="n"/>
      <c r="W1593" s="837" t="n"/>
      <c r="X1593" s="711" t="n"/>
      <c r="Y1593" s="711" t="n"/>
      <c r="Z1593" s="837" t="n"/>
      <c r="AA1593" s="837" t="n"/>
      <c r="AB1593" s="837" t="n"/>
      <c r="AC1593" s="837" t="n"/>
      <c r="AD1593" s="837" t="n"/>
      <c r="AE1593" s="837" t="n"/>
      <c r="AF1593" s="837" t="n"/>
      <c r="AG1593" s="837" t="n"/>
      <c r="AH1593" s="837" t="n"/>
      <c r="AI1593" s="837" t="n"/>
    </row>
    <row r="1594" ht="15" customHeight="1" s="1659">
      <c r="E1594" s="837" t="n"/>
      <c r="F1594" s="837" t="n"/>
      <c r="G1594" s="837" t="n"/>
      <c r="H1594" s="837" t="n"/>
      <c r="I1594" s="837" t="n"/>
      <c r="J1594" s="837" t="n"/>
      <c r="K1594" s="837" t="n"/>
      <c r="L1594" s="837" t="n"/>
      <c r="M1594" s="837" t="n"/>
      <c r="N1594" s="837" t="n"/>
      <c r="O1594" s="837" t="n"/>
      <c r="P1594" s="837" t="n"/>
      <c r="Q1594" s="837" t="n"/>
      <c r="R1594" s="837" t="n"/>
      <c r="S1594" s="837" t="n"/>
      <c r="T1594" s="711" t="n"/>
      <c r="U1594" s="711" t="n"/>
      <c r="V1594" s="837" t="n"/>
      <c r="W1594" s="837" t="n"/>
      <c r="X1594" s="711" t="n"/>
      <c r="Y1594" s="711" t="n"/>
      <c r="Z1594" s="837" t="n"/>
      <c r="AA1594" s="837" t="n"/>
      <c r="AB1594" s="837" t="n"/>
      <c r="AC1594" s="837" t="n"/>
      <c r="AD1594" s="837" t="n"/>
      <c r="AE1594" s="837" t="n"/>
      <c r="AF1594" s="837" t="n"/>
      <c r="AG1594" s="837" t="n"/>
      <c r="AH1594" s="837" t="n"/>
      <c r="AI1594" s="837" t="n"/>
    </row>
    <row r="1595" ht="15" customHeight="1" s="1659">
      <c r="E1595" s="837" t="n"/>
      <c r="F1595" s="837" t="n"/>
      <c r="G1595" s="837" t="n"/>
      <c r="H1595" s="837" t="n"/>
      <c r="I1595" s="837" t="n"/>
      <c r="J1595" s="837" t="n"/>
      <c r="K1595" s="837" t="n"/>
      <c r="L1595" s="837" t="n"/>
      <c r="M1595" s="837" t="n"/>
      <c r="N1595" s="837" t="n"/>
      <c r="O1595" s="837" t="n"/>
      <c r="P1595" s="837" t="n"/>
      <c r="Q1595" s="837" t="n"/>
      <c r="R1595" s="837" t="n"/>
      <c r="S1595" s="837" t="n"/>
      <c r="T1595" s="711" t="n"/>
      <c r="U1595" s="711" t="n"/>
      <c r="V1595" s="837" t="n"/>
      <c r="W1595" s="837" t="n"/>
      <c r="X1595" s="711" t="n"/>
      <c r="Y1595" s="711" t="n"/>
      <c r="Z1595" s="837" t="n"/>
      <c r="AA1595" s="837" t="n"/>
      <c r="AB1595" s="837" t="n"/>
      <c r="AC1595" s="837" t="n"/>
      <c r="AD1595" s="837" t="n"/>
      <c r="AE1595" s="837" t="n"/>
      <c r="AF1595" s="837" t="n"/>
      <c r="AG1595" s="837" t="n"/>
      <c r="AH1595" s="837" t="n"/>
      <c r="AI1595" s="837" t="n"/>
    </row>
    <row r="1596" ht="15" customHeight="1" s="1659">
      <c r="E1596" s="837" t="n"/>
      <c r="F1596" s="837" t="n"/>
      <c r="G1596" s="837" t="n"/>
      <c r="H1596" s="837" t="n"/>
      <c r="I1596" s="837" t="n"/>
      <c r="J1596" s="837" t="n"/>
      <c r="K1596" s="837" t="n"/>
      <c r="L1596" s="837" t="n"/>
      <c r="M1596" s="837" t="n"/>
      <c r="N1596" s="837" t="n"/>
      <c r="O1596" s="837" t="n"/>
      <c r="P1596" s="837" t="n"/>
      <c r="Q1596" s="837" t="n"/>
      <c r="R1596" s="837" t="n"/>
      <c r="S1596" s="837" t="n"/>
      <c r="T1596" s="711" t="n"/>
      <c r="U1596" s="711" t="n"/>
      <c r="V1596" s="837" t="n"/>
      <c r="W1596" s="837" t="n"/>
      <c r="X1596" s="711" t="n"/>
      <c r="Y1596" s="711" t="n"/>
      <c r="Z1596" s="837" t="n"/>
      <c r="AA1596" s="837" t="n"/>
      <c r="AB1596" s="837" t="n"/>
      <c r="AC1596" s="837" t="n"/>
      <c r="AD1596" s="837" t="n"/>
      <c r="AE1596" s="837" t="n"/>
      <c r="AF1596" s="837" t="n"/>
      <c r="AG1596" s="837" t="n"/>
      <c r="AH1596" s="837" t="n"/>
      <c r="AI1596" s="837" t="n"/>
    </row>
    <row r="1597" ht="15" customHeight="1" s="1659">
      <c r="E1597" s="837" t="n"/>
      <c r="F1597" s="837" t="n"/>
      <c r="G1597" s="837" t="n"/>
      <c r="H1597" s="837" t="n"/>
      <c r="I1597" s="837" t="n"/>
      <c r="J1597" s="837" t="n"/>
      <c r="K1597" s="837" t="n"/>
      <c r="L1597" s="837" t="n"/>
      <c r="M1597" s="837" t="n"/>
      <c r="N1597" s="837" t="n"/>
      <c r="O1597" s="837" t="n"/>
      <c r="P1597" s="837" t="n"/>
      <c r="Q1597" s="837" t="n"/>
      <c r="R1597" s="837" t="n"/>
      <c r="S1597" s="837" t="n"/>
      <c r="T1597" s="711" t="n"/>
      <c r="U1597" s="711" t="n"/>
      <c r="V1597" s="837" t="n"/>
      <c r="W1597" s="837" t="n"/>
      <c r="X1597" s="711" t="n"/>
      <c r="Y1597" s="711" t="n"/>
      <c r="Z1597" s="837" t="n"/>
      <c r="AA1597" s="837" t="n"/>
      <c r="AB1597" s="837" t="n"/>
      <c r="AC1597" s="837" t="n"/>
      <c r="AD1597" s="837" t="n"/>
      <c r="AE1597" s="837" t="n"/>
      <c r="AF1597" s="837" t="n"/>
      <c r="AG1597" s="837" t="n"/>
      <c r="AH1597" s="837" t="n"/>
      <c r="AI1597" s="837" t="n"/>
    </row>
    <row r="1598" ht="15" customHeight="1" s="1659">
      <c r="E1598" s="837" t="n"/>
      <c r="F1598" s="837" t="n"/>
      <c r="G1598" s="837" t="n"/>
      <c r="H1598" s="837" t="n"/>
      <c r="I1598" s="837" t="n"/>
      <c r="J1598" s="837" t="n"/>
      <c r="K1598" s="837" t="n"/>
      <c r="L1598" s="837" t="n"/>
      <c r="M1598" s="837" t="n"/>
      <c r="N1598" s="837" t="n"/>
      <c r="O1598" s="837" t="n"/>
      <c r="P1598" s="837" t="n"/>
      <c r="Q1598" s="837" t="n"/>
      <c r="R1598" s="837" t="n"/>
      <c r="S1598" s="837" t="n"/>
      <c r="T1598" s="711" t="n"/>
      <c r="U1598" s="711" t="n"/>
      <c r="V1598" s="837" t="n"/>
      <c r="W1598" s="837" t="n"/>
      <c r="X1598" s="711" t="n"/>
      <c r="Y1598" s="711" t="n"/>
      <c r="Z1598" s="837" t="n"/>
      <c r="AA1598" s="837" t="n"/>
      <c r="AB1598" s="837" t="n"/>
      <c r="AC1598" s="837" t="n"/>
      <c r="AD1598" s="837" t="n"/>
      <c r="AE1598" s="837" t="n"/>
      <c r="AF1598" s="837" t="n"/>
      <c r="AG1598" s="837" t="n"/>
      <c r="AH1598" s="837" t="n"/>
      <c r="AI1598" s="837" t="n"/>
    </row>
    <row r="1599" ht="15" customHeight="1" s="1659">
      <c r="E1599" s="837" t="n"/>
      <c r="F1599" s="837" t="n"/>
      <c r="G1599" s="837" t="n"/>
      <c r="H1599" s="837" t="n"/>
      <c r="I1599" s="837" t="n"/>
      <c r="J1599" s="837" t="n"/>
      <c r="K1599" s="837" t="n"/>
      <c r="L1599" s="837" t="n"/>
      <c r="M1599" s="837" t="n"/>
      <c r="N1599" s="837" t="n"/>
      <c r="O1599" s="837" t="n"/>
      <c r="P1599" s="837" t="n"/>
      <c r="Q1599" s="837" t="n"/>
      <c r="R1599" s="837" t="n"/>
      <c r="S1599" s="837" t="n"/>
      <c r="T1599" s="711" t="n"/>
      <c r="U1599" s="711" t="n"/>
      <c r="V1599" s="837" t="n"/>
      <c r="W1599" s="837" t="n"/>
      <c r="X1599" s="711" t="n"/>
      <c r="Y1599" s="711" t="n"/>
      <c r="Z1599" s="837" t="n"/>
      <c r="AA1599" s="837" t="n"/>
      <c r="AB1599" s="837" t="n"/>
      <c r="AC1599" s="837" t="n"/>
      <c r="AD1599" s="837" t="n"/>
      <c r="AE1599" s="837" t="n"/>
      <c r="AF1599" s="837" t="n"/>
      <c r="AG1599" s="837" t="n"/>
      <c r="AH1599" s="837" t="n"/>
      <c r="AI1599" s="837" t="n"/>
    </row>
    <row r="1600" ht="15" customHeight="1" s="1659">
      <c r="E1600" s="837" t="n"/>
      <c r="F1600" s="837" t="n"/>
      <c r="G1600" s="837" t="n"/>
      <c r="H1600" s="837" t="n"/>
      <c r="I1600" s="837" t="n"/>
      <c r="J1600" s="837" t="n"/>
      <c r="K1600" s="837" t="n"/>
      <c r="L1600" s="837" t="n"/>
      <c r="M1600" s="837" t="n"/>
      <c r="N1600" s="837" t="n"/>
      <c r="O1600" s="837" t="n"/>
      <c r="P1600" s="837" t="n"/>
      <c r="Q1600" s="837" t="n"/>
      <c r="R1600" s="837" t="n"/>
      <c r="S1600" s="837" t="n"/>
      <c r="T1600" s="711" t="n"/>
      <c r="U1600" s="711" t="n"/>
      <c r="V1600" s="837" t="n"/>
      <c r="W1600" s="837" t="n"/>
      <c r="X1600" s="711" t="n"/>
      <c r="Y1600" s="711" t="n"/>
      <c r="Z1600" s="837" t="n"/>
      <c r="AA1600" s="837" t="n"/>
      <c r="AB1600" s="837" t="n"/>
      <c r="AC1600" s="837" t="n"/>
      <c r="AD1600" s="837" t="n"/>
      <c r="AE1600" s="837" t="n"/>
      <c r="AF1600" s="837" t="n"/>
      <c r="AG1600" s="837" t="n"/>
      <c r="AH1600" s="837" t="n"/>
      <c r="AI1600" s="837" t="n"/>
    </row>
    <row r="1601" ht="15" customHeight="1" s="1659">
      <c r="E1601" s="837" t="n"/>
      <c r="F1601" s="837" t="n"/>
      <c r="G1601" s="837" t="n"/>
      <c r="H1601" s="837" t="n"/>
      <c r="I1601" s="837" t="n"/>
      <c r="J1601" s="837" t="n"/>
      <c r="K1601" s="837" t="n"/>
      <c r="L1601" s="837" t="n"/>
      <c r="M1601" s="837" t="n"/>
      <c r="N1601" s="837" t="n"/>
      <c r="O1601" s="837" t="n"/>
      <c r="P1601" s="837" t="n"/>
      <c r="Q1601" s="837" t="n"/>
      <c r="R1601" s="837" t="n"/>
      <c r="S1601" s="837" t="n"/>
      <c r="T1601" s="711" t="n"/>
      <c r="U1601" s="711" t="n"/>
      <c r="V1601" s="837" t="n"/>
      <c r="W1601" s="837" t="n"/>
      <c r="X1601" s="711" t="n"/>
      <c r="Y1601" s="711" t="n"/>
      <c r="Z1601" s="837" t="n"/>
      <c r="AA1601" s="837" t="n"/>
      <c r="AB1601" s="837" t="n"/>
      <c r="AC1601" s="837" t="n"/>
      <c r="AD1601" s="837" t="n"/>
      <c r="AE1601" s="837" t="n"/>
      <c r="AF1601" s="837" t="n"/>
      <c r="AG1601" s="837" t="n"/>
      <c r="AH1601" s="837" t="n"/>
      <c r="AI1601" s="837" t="n"/>
    </row>
    <row r="1602" ht="15" customHeight="1" s="1659">
      <c r="E1602" s="837" t="n"/>
      <c r="F1602" s="837" t="n"/>
      <c r="G1602" s="837" t="n"/>
      <c r="H1602" s="837" t="n"/>
      <c r="I1602" s="837" t="n"/>
      <c r="J1602" s="837" t="n"/>
      <c r="K1602" s="837" t="n"/>
      <c r="L1602" s="837" t="n"/>
      <c r="M1602" s="837" t="n"/>
      <c r="N1602" s="837" t="n"/>
      <c r="O1602" s="837" t="n"/>
      <c r="P1602" s="837" t="n"/>
      <c r="Q1602" s="837" t="n"/>
      <c r="R1602" s="837" t="n"/>
      <c r="S1602" s="837" t="n"/>
      <c r="T1602" s="711" t="n"/>
      <c r="U1602" s="711" t="n"/>
      <c r="V1602" s="837" t="n"/>
      <c r="W1602" s="837" t="n"/>
      <c r="X1602" s="711" t="n"/>
      <c r="Y1602" s="711" t="n"/>
      <c r="Z1602" s="837" t="n"/>
      <c r="AA1602" s="837" t="n"/>
      <c r="AB1602" s="837" t="n"/>
      <c r="AC1602" s="837" t="n"/>
      <c r="AD1602" s="837" t="n"/>
      <c r="AE1602" s="837" t="n"/>
      <c r="AF1602" s="837" t="n"/>
      <c r="AG1602" s="837" t="n"/>
      <c r="AH1602" s="837" t="n"/>
      <c r="AI1602" s="837" t="n"/>
    </row>
    <row r="1603" ht="15" customHeight="1" s="1659">
      <c r="E1603" s="837" t="n"/>
      <c r="F1603" s="837" t="n"/>
      <c r="G1603" s="837" t="n"/>
      <c r="H1603" s="837" t="n"/>
      <c r="I1603" s="837" t="n"/>
      <c r="J1603" s="837" t="n"/>
      <c r="K1603" s="837" t="n"/>
      <c r="L1603" s="837" t="n"/>
      <c r="M1603" s="837" t="n"/>
      <c r="N1603" s="837" t="n"/>
      <c r="O1603" s="837" t="n"/>
      <c r="P1603" s="837" t="n"/>
      <c r="Q1603" s="837" t="n"/>
      <c r="R1603" s="837" t="n"/>
      <c r="S1603" s="837" t="n"/>
      <c r="T1603" s="711" t="n"/>
      <c r="U1603" s="711" t="n"/>
      <c r="V1603" s="837" t="n"/>
      <c r="W1603" s="837" t="n"/>
      <c r="X1603" s="711" t="n"/>
      <c r="Y1603" s="711" t="n"/>
      <c r="Z1603" s="837" t="n"/>
      <c r="AA1603" s="837" t="n"/>
      <c r="AB1603" s="837" t="n"/>
      <c r="AC1603" s="837" t="n"/>
      <c r="AD1603" s="837" t="n"/>
      <c r="AE1603" s="837" t="n"/>
      <c r="AF1603" s="837" t="n"/>
      <c r="AG1603" s="837" t="n"/>
      <c r="AH1603" s="837" t="n"/>
      <c r="AI1603" s="837" t="n"/>
    </row>
    <row r="1604" ht="15" customHeight="1" s="1659">
      <c r="E1604" s="837" t="n"/>
      <c r="F1604" s="837" t="n"/>
      <c r="G1604" s="837" t="n"/>
      <c r="H1604" s="837" t="n"/>
      <c r="I1604" s="837" t="n"/>
      <c r="J1604" s="837" t="n"/>
      <c r="K1604" s="837" t="n"/>
      <c r="L1604" s="837" t="n"/>
      <c r="M1604" s="837" t="n"/>
      <c r="N1604" s="837" t="n"/>
      <c r="O1604" s="837" t="n"/>
      <c r="P1604" s="837" t="n"/>
      <c r="Q1604" s="837" t="n"/>
      <c r="R1604" s="837" t="n"/>
      <c r="S1604" s="837" t="n"/>
      <c r="T1604" s="711" t="n"/>
      <c r="U1604" s="711" t="n"/>
      <c r="V1604" s="837" t="n"/>
      <c r="W1604" s="837" t="n"/>
      <c r="X1604" s="711" t="n"/>
      <c r="Y1604" s="711" t="n"/>
      <c r="Z1604" s="837" t="n"/>
      <c r="AA1604" s="837" t="n"/>
      <c r="AB1604" s="837" t="n"/>
      <c r="AC1604" s="837" t="n"/>
      <c r="AD1604" s="837" t="n"/>
      <c r="AE1604" s="837" t="n"/>
      <c r="AF1604" s="837" t="n"/>
      <c r="AG1604" s="837" t="n"/>
      <c r="AH1604" s="837" t="n"/>
      <c r="AI1604" s="837" t="n"/>
    </row>
    <row r="1605" ht="15" customHeight="1" s="1659">
      <c r="E1605" s="837" t="n"/>
      <c r="F1605" s="837" t="n"/>
      <c r="G1605" s="837" t="n"/>
      <c r="H1605" s="837" t="n"/>
      <c r="I1605" s="837" t="n"/>
      <c r="J1605" s="837" t="n"/>
      <c r="K1605" s="837" t="n"/>
      <c r="L1605" s="837" t="n"/>
      <c r="M1605" s="837" t="n"/>
      <c r="N1605" s="837" t="n"/>
      <c r="O1605" s="837" t="n"/>
      <c r="P1605" s="837" t="n"/>
      <c r="Q1605" s="837" t="n"/>
      <c r="R1605" s="837" t="n"/>
      <c r="S1605" s="837" t="n"/>
      <c r="T1605" s="711" t="n"/>
      <c r="U1605" s="711" t="n"/>
      <c r="V1605" s="837" t="n"/>
      <c r="W1605" s="837" t="n"/>
      <c r="X1605" s="711" t="n"/>
      <c r="Y1605" s="711" t="n"/>
      <c r="Z1605" s="837" t="n"/>
      <c r="AA1605" s="837" t="n"/>
      <c r="AB1605" s="837" t="n"/>
      <c r="AC1605" s="837" t="n"/>
      <c r="AD1605" s="837" t="n"/>
      <c r="AE1605" s="837" t="n"/>
      <c r="AF1605" s="837" t="n"/>
      <c r="AG1605" s="837" t="n"/>
      <c r="AH1605" s="837" t="n"/>
      <c r="AI1605" s="837" t="n"/>
    </row>
    <row r="1606" ht="15" customHeight="1" s="1659">
      <c r="E1606" s="837" t="n"/>
      <c r="F1606" s="837" t="n"/>
      <c r="G1606" s="837" t="n"/>
      <c r="H1606" s="837" t="n"/>
      <c r="I1606" s="837" t="n"/>
      <c r="J1606" s="837" t="n"/>
      <c r="K1606" s="837" t="n"/>
      <c r="L1606" s="837" t="n"/>
      <c r="M1606" s="837" t="n"/>
      <c r="N1606" s="837" t="n"/>
      <c r="O1606" s="837" t="n"/>
      <c r="P1606" s="837" t="n"/>
      <c r="Q1606" s="837" t="n"/>
      <c r="R1606" s="837" t="n"/>
      <c r="S1606" s="837" t="n"/>
      <c r="T1606" s="711" t="n"/>
      <c r="U1606" s="711" t="n"/>
      <c r="V1606" s="837" t="n"/>
      <c r="W1606" s="837" t="n"/>
      <c r="X1606" s="711" t="n"/>
      <c r="Y1606" s="711" t="n"/>
      <c r="Z1606" s="837" t="n"/>
      <c r="AA1606" s="837" t="n"/>
      <c r="AB1606" s="837" t="n"/>
      <c r="AC1606" s="837" t="n"/>
      <c r="AD1606" s="837" t="n"/>
      <c r="AE1606" s="837" t="n"/>
      <c r="AF1606" s="837" t="n"/>
      <c r="AG1606" s="837" t="n"/>
      <c r="AH1606" s="837" t="n"/>
      <c r="AI1606" s="837" t="n"/>
    </row>
    <row r="1607" ht="15" customHeight="1" s="1659">
      <c r="E1607" s="837" t="n"/>
      <c r="F1607" s="837" t="n"/>
      <c r="G1607" s="837" t="n"/>
      <c r="H1607" s="837" t="n"/>
      <c r="I1607" s="837" t="n"/>
      <c r="J1607" s="837" t="n"/>
      <c r="K1607" s="837" t="n"/>
      <c r="L1607" s="837" t="n"/>
      <c r="M1607" s="837" t="n"/>
      <c r="N1607" s="837" t="n"/>
      <c r="O1607" s="837" t="n"/>
      <c r="P1607" s="837" t="n"/>
      <c r="Q1607" s="837" t="n"/>
      <c r="R1607" s="837" t="n"/>
      <c r="S1607" s="837" t="n"/>
      <c r="T1607" s="711" t="n"/>
      <c r="U1607" s="711" t="n"/>
      <c r="V1607" s="837" t="n"/>
      <c r="W1607" s="837" t="n"/>
      <c r="X1607" s="711" t="n"/>
      <c r="Y1607" s="711" t="n"/>
      <c r="Z1607" s="837" t="n"/>
      <c r="AA1607" s="837" t="n"/>
      <c r="AB1607" s="837" t="n"/>
      <c r="AC1607" s="837" t="n"/>
      <c r="AD1607" s="837" t="n"/>
      <c r="AE1607" s="837" t="n"/>
      <c r="AF1607" s="837" t="n"/>
      <c r="AG1607" s="837" t="n"/>
      <c r="AH1607" s="837" t="n"/>
      <c r="AI1607" s="837" t="n"/>
    </row>
    <row r="1608" ht="15" customHeight="1" s="1659">
      <c r="E1608" s="837" t="n"/>
      <c r="F1608" s="837" t="n"/>
      <c r="G1608" s="837" t="n"/>
      <c r="H1608" s="837" t="n"/>
      <c r="I1608" s="837" t="n"/>
      <c r="J1608" s="837" t="n"/>
      <c r="K1608" s="837" t="n"/>
      <c r="L1608" s="837" t="n"/>
      <c r="M1608" s="837" t="n"/>
      <c r="N1608" s="837" t="n"/>
      <c r="O1608" s="837" t="n"/>
      <c r="P1608" s="837" t="n"/>
      <c r="Q1608" s="837" t="n"/>
      <c r="R1608" s="837" t="n"/>
      <c r="S1608" s="837" t="n"/>
      <c r="T1608" s="711" t="n"/>
      <c r="U1608" s="711" t="n"/>
      <c r="V1608" s="837" t="n"/>
      <c r="W1608" s="837" t="n"/>
      <c r="X1608" s="711" t="n"/>
      <c r="Y1608" s="711" t="n"/>
      <c r="Z1608" s="837" t="n"/>
      <c r="AA1608" s="837" t="n"/>
      <c r="AB1608" s="837" t="n"/>
      <c r="AC1608" s="837" t="n"/>
      <c r="AD1608" s="837" t="n"/>
      <c r="AE1608" s="837" t="n"/>
      <c r="AF1608" s="837" t="n"/>
      <c r="AG1608" s="837" t="n"/>
      <c r="AH1608" s="837" t="n"/>
      <c r="AI1608" s="837" t="n"/>
    </row>
    <row r="1609" ht="15" customHeight="1" s="1659">
      <c r="E1609" s="837" t="n"/>
      <c r="F1609" s="837" t="n"/>
      <c r="G1609" s="837" t="n"/>
      <c r="H1609" s="837" t="n"/>
      <c r="I1609" s="837" t="n"/>
      <c r="J1609" s="837" t="n"/>
      <c r="K1609" s="837" t="n"/>
      <c r="L1609" s="837" t="n"/>
      <c r="M1609" s="837" t="n"/>
      <c r="N1609" s="837" t="n"/>
      <c r="O1609" s="837" t="n"/>
      <c r="P1609" s="837" t="n"/>
      <c r="Q1609" s="837" t="n"/>
      <c r="R1609" s="837" t="n"/>
      <c r="S1609" s="837" t="n"/>
      <c r="T1609" s="711" t="n"/>
      <c r="U1609" s="711" t="n"/>
      <c r="V1609" s="837" t="n"/>
      <c r="W1609" s="837" t="n"/>
      <c r="X1609" s="711" t="n"/>
      <c r="Y1609" s="711" t="n"/>
      <c r="Z1609" s="837" t="n"/>
      <c r="AA1609" s="837" t="n"/>
      <c r="AB1609" s="837" t="n"/>
      <c r="AC1609" s="837" t="n"/>
      <c r="AD1609" s="837" t="n"/>
      <c r="AE1609" s="837" t="n"/>
      <c r="AF1609" s="837" t="n"/>
      <c r="AG1609" s="837" t="n"/>
      <c r="AH1609" s="837" t="n"/>
      <c r="AI1609" s="837" t="n"/>
    </row>
    <row r="1610" ht="15" customHeight="1" s="1659">
      <c r="E1610" s="837" t="n"/>
      <c r="F1610" s="837" t="n"/>
      <c r="G1610" s="837" t="n"/>
      <c r="H1610" s="837" t="n"/>
      <c r="I1610" s="837" t="n"/>
      <c r="J1610" s="837" t="n"/>
      <c r="K1610" s="837" t="n"/>
      <c r="L1610" s="837" t="n"/>
      <c r="M1610" s="837" t="n"/>
      <c r="N1610" s="837" t="n"/>
      <c r="O1610" s="837" t="n"/>
      <c r="P1610" s="837" t="n"/>
      <c r="Q1610" s="837" t="n"/>
      <c r="R1610" s="837" t="n"/>
      <c r="S1610" s="837" t="n"/>
      <c r="T1610" s="711" t="n"/>
      <c r="U1610" s="711" t="n"/>
      <c r="V1610" s="837" t="n"/>
      <c r="W1610" s="837" t="n"/>
      <c r="X1610" s="711" t="n"/>
      <c r="Y1610" s="711" t="n"/>
      <c r="Z1610" s="837" t="n"/>
      <c r="AA1610" s="837" t="n"/>
      <c r="AB1610" s="837" t="n"/>
      <c r="AC1610" s="837" t="n"/>
      <c r="AD1610" s="837" t="n"/>
      <c r="AE1610" s="837" t="n"/>
      <c r="AF1610" s="837" t="n"/>
      <c r="AG1610" s="837" t="n"/>
      <c r="AH1610" s="837" t="n"/>
      <c r="AI1610" s="837" t="n"/>
    </row>
    <row r="1611" ht="15" customHeight="1" s="1659">
      <c r="E1611" s="837" t="n"/>
      <c r="F1611" s="837" t="n"/>
      <c r="G1611" s="837" t="n"/>
      <c r="H1611" s="837" t="n"/>
      <c r="I1611" s="837" t="n"/>
      <c r="J1611" s="837" t="n"/>
      <c r="K1611" s="837" t="n"/>
      <c r="L1611" s="837" t="n"/>
      <c r="M1611" s="837" t="n"/>
      <c r="N1611" s="837" t="n"/>
      <c r="O1611" s="837" t="n"/>
      <c r="P1611" s="837" t="n"/>
      <c r="Q1611" s="837" t="n"/>
      <c r="R1611" s="837" t="n"/>
      <c r="S1611" s="837" t="n"/>
      <c r="T1611" s="711" t="n"/>
      <c r="U1611" s="711" t="n"/>
      <c r="V1611" s="837" t="n"/>
      <c r="W1611" s="837" t="n"/>
      <c r="X1611" s="711" t="n"/>
      <c r="Y1611" s="711" t="n"/>
      <c r="Z1611" s="837" t="n"/>
      <c r="AA1611" s="837" t="n"/>
      <c r="AB1611" s="837" t="n"/>
      <c r="AC1611" s="837" t="n"/>
      <c r="AD1611" s="837" t="n"/>
      <c r="AE1611" s="837" t="n"/>
      <c r="AF1611" s="837" t="n"/>
      <c r="AG1611" s="837" t="n"/>
      <c r="AH1611" s="837" t="n"/>
      <c r="AI1611" s="837" t="n"/>
    </row>
    <row r="1612" ht="15" customHeight="1" s="1659">
      <c r="E1612" s="837" t="n"/>
      <c r="F1612" s="837" t="n"/>
      <c r="G1612" s="837" t="n"/>
      <c r="H1612" s="837" t="n"/>
      <c r="I1612" s="837" t="n"/>
      <c r="J1612" s="837" t="n"/>
      <c r="K1612" s="837" t="n"/>
      <c r="L1612" s="837" t="n"/>
      <c r="M1612" s="837" t="n"/>
      <c r="N1612" s="837" t="n"/>
      <c r="O1612" s="837" t="n"/>
      <c r="P1612" s="837" t="n"/>
      <c r="Q1612" s="837" t="n"/>
      <c r="R1612" s="837" t="n"/>
      <c r="S1612" s="837" t="n"/>
      <c r="T1612" s="711" t="n"/>
      <c r="U1612" s="711" t="n"/>
      <c r="V1612" s="837" t="n"/>
      <c r="W1612" s="837" t="n"/>
      <c r="X1612" s="711" t="n"/>
      <c r="Y1612" s="711" t="n"/>
      <c r="Z1612" s="837" t="n"/>
      <c r="AA1612" s="837" t="n"/>
      <c r="AB1612" s="837" t="n"/>
      <c r="AC1612" s="837" t="n"/>
      <c r="AD1612" s="837" t="n"/>
      <c r="AE1612" s="837" t="n"/>
      <c r="AF1612" s="837" t="n"/>
      <c r="AG1612" s="837" t="n"/>
      <c r="AH1612" s="837" t="n"/>
      <c r="AI1612" s="837" t="n"/>
    </row>
    <row r="1613" ht="15" customHeight="1" s="1659">
      <c r="E1613" s="837" t="n"/>
      <c r="F1613" s="837" t="n"/>
      <c r="G1613" s="837" t="n"/>
      <c r="H1613" s="837" t="n"/>
      <c r="I1613" s="837" t="n"/>
      <c r="J1613" s="837" t="n"/>
      <c r="K1613" s="837" t="n"/>
      <c r="L1613" s="837" t="n"/>
      <c r="M1613" s="837" t="n"/>
      <c r="N1613" s="837" t="n"/>
      <c r="O1613" s="837" t="n"/>
      <c r="P1613" s="837" t="n"/>
      <c r="Q1613" s="837" t="n"/>
      <c r="R1613" s="837" t="n"/>
      <c r="S1613" s="837" t="n"/>
      <c r="T1613" s="711" t="n"/>
      <c r="U1613" s="711" t="n"/>
      <c r="V1613" s="837" t="n"/>
      <c r="W1613" s="837" t="n"/>
      <c r="X1613" s="711" t="n"/>
      <c r="Y1613" s="711" t="n"/>
      <c r="Z1613" s="837" t="n"/>
      <c r="AA1613" s="837" t="n"/>
      <c r="AB1613" s="837" t="n"/>
      <c r="AC1613" s="837" t="n"/>
      <c r="AD1613" s="837" t="n"/>
      <c r="AE1613" s="837" t="n"/>
      <c r="AF1613" s="837" t="n"/>
      <c r="AG1613" s="837" t="n"/>
      <c r="AH1613" s="837" t="n"/>
      <c r="AI1613" s="837" t="n"/>
    </row>
    <row r="1614" ht="15" customHeight="1" s="1659">
      <c r="E1614" s="837" t="n"/>
      <c r="F1614" s="837" t="n"/>
      <c r="G1614" s="837" t="n"/>
      <c r="H1614" s="837" t="n"/>
      <c r="I1614" s="837" t="n"/>
      <c r="J1614" s="837" t="n"/>
      <c r="K1614" s="837" t="n"/>
      <c r="L1614" s="837" t="n"/>
      <c r="M1614" s="837" t="n"/>
      <c r="N1614" s="837" t="n"/>
      <c r="O1614" s="837" t="n"/>
      <c r="P1614" s="837" t="n"/>
      <c r="Q1614" s="837" t="n"/>
      <c r="R1614" s="837" t="n"/>
      <c r="S1614" s="837" t="n"/>
      <c r="T1614" s="711" t="n"/>
      <c r="U1614" s="711" t="n"/>
      <c r="V1614" s="837" t="n"/>
      <c r="W1614" s="837" t="n"/>
      <c r="X1614" s="711" t="n"/>
      <c r="Y1614" s="711" t="n"/>
      <c r="Z1614" s="837" t="n"/>
      <c r="AA1614" s="837" t="n"/>
      <c r="AB1614" s="837" t="n"/>
      <c r="AC1614" s="837" t="n"/>
      <c r="AD1614" s="837" t="n"/>
      <c r="AE1614" s="837" t="n"/>
      <c r="AF1614" s="837" t="n"/>
      <c r="AG1614" s="837" t="n"/>
      <c r="AH1614" s="837" t="n"/>
      <c r="AI1614" s="837" t="n"/>
    </row>
    <row r="1615" ht="15" customHeight="1" s="1659">
      <c r="E1615" s="837" t="n"/>
      <c r="F1615" s="837" t="n"/>
      <c r="G1615" s="837" t="n"/>
      <c r="H1615" s="837" t="n"/>
      <c r="I1615" s="837" t="n"/>
      <c r="J1615" s="837" t="n"/>
      <c r="K1615" s="837" t="n"/>
      <c r="L1615" s="837" t="n"/>
      <c r="M1615" s="837" t="n"/>
      <c r="N1615" s="837" t="n"/>
      <c r="O1615" s="837" t="n"/>
      <c r="P1615" s="837" t="n"/>
      <c r="Q1615" s="837" t="n"/>
      <c r="R1615" s="837" t="n"/>
      <c r="S1615" s="837" t="n"/>
      <c r="T1615" s="711" t="n"/>
      <c r="U1615" s="711" t="n"/>
      <c r="V1615" s="837" t="n"/>
      <c r="W1615" s="837" t="n"/>
      <c r="X1615" s="711" t="n"/>
      <c r="Y1615" s="711" t="n"/>
      <c r="Z1615" s="837" t="n"/>
      <c r="AA1615" s="837" t="n"/>
      <c r="AB1615" s="837" t="n"/>
      <c r="AC1615" s="837" t="n"/>
      <c r="AD1615" s="837" t="n"/>
      <c r="AE1615" s="837" t="n"/>
      <c r="AF1615" s="837" t="n"/>
      <c r="AG1615" s="837" t="n"/>
      <c r="AH1615" s="837" t="n"/>
      <c r="AI1615" s="837" t="n"/>
    </row>
    <row r="1616" ht="15" customHeight="1" s="1659">
      <c r="E1616" s="837" t="n"/>
      <c r="F1616" s="837" t="n"/>
      <c r="G1616" s="837" t="n"/>
      <c r="H1616" s="837" t="n"/>
      <c r="I1616" s="837" t="n"/>
      <c r="J1616" s="837" t="n"/>
      <c r="K1616" s="837" t="n"/>
      <c r="L1616" s="837" t="n"/>
      <c r="M1616" s="837" t="n"/>
      <c r="N1616" s="837" t="n"/>
      <c r="O1616" s="837" t="n"/>
      <c r="P1616" s="837" t="n"/>
      <c r="Q1616" s="837" t="n"/>
      <c r="R1616" s="837" t="n"/>
      <c r="S1616" s="837" t="n"/>
      <c r="T1616" s="711" t="n"/>
      <c r="U1616" s="711" t="n"/>
      <c r="V1616" s="837" t="n"/>
      <c r="W1616" s="837" t="n"/>
      <c r="X1616" s="711" t="n"/>
      <c r="Y1616" s="711" t="n"/>
      <c r="Z1616" s="837" t="n"/>
      <c r="AA1616" s="837" t="n"/>
      <c r="AB1616" s="837" t="n"/>
      <c r="AC1616" s="837" t="n"/>
      <c r="AD1616" s="837" t="n"/>
      <c r="AE1616" s="837" t="n"/>
      <c r="AF1616" s="837" t="n"/>
      <c r="AG1616" s="837" t="n"/>
      <c r="AH1616" s="837" t="n"/>
      <c r="AI1616" s="837" t="n"/>
    </row>
    <row r="1617" ht="15" customHeight="1" s="1659">
      <c r="E1617" s="837" t="n"/>
      <c r="F1617" s="837" t="n"/>
      <c r="G1617" s="837" t="n"/>
      <c r="H1617" s="837" t="n"/>
      <c r="I1617" s="837" t="n"/>
      <c r="J1617" s="837" t="n"/>
      <c r="K1617" s="837" t="n"/>
      <c r="L1617" s="837" t="n"/>
      <c r="M1617" s="837" t="n"/>
      <c r="N1617" s="837" t="n"/>
      <c r="O1617" s="837" t="n"/>
      <c r="P1617" s="837" t="n"/>
      <c r="Q1617" s="837" t="n"/>
      <c r="R1617" s="837" t="n"/>
      <c r="S1617" s="837" t="n"/>
      <c r="T1617" s="711" t="n"/>
      <c r="U1617" s="711" t="n"/>
      <c r="V1617" s="837" t="n"/>
      <c r="W1617" s="837" t="n"/>
      <c r="X1617" s="711" t="n"/>
      <c r="Y1617" s="711" t="n"/>
      <c r="Z1617" s="837" t="n"/>
      <c r="AA1617" s="837" t="n"/>
      <c r="AB1617" s="837" t="n"/>
      <c r="AC1617" s="837" t="n"/>
      <c r="AD1617" s="837" t="n"/>
      <c r="AE1617" s="837" t="n"/>
      <c r="AF1617" s="837" t="n"/>
      <c r="AG1617" s="837" t="n"/>
      <c r="AH1617" s="837" t="n"/>
      <c r="AI1617" s="837" t="n"/>
    </row>
    <row r="1618" ht="15" customHeight="1" s="1659">
      <c r="E1618" s="837" t="n"/>
      <c r="F1618" s="837" t="n"/>
      <c r="G1618" s="837" t="n"/>
      <c r="H1618" s="837" t="n"/>
      <c r="I1618" s="837" t="n"/>
      <c r="J1618" s="837" t="n"/>
      <c r="K1618" s="837" t="n"/>
      <c r="L1618" s="837" t="n"/>
      <c r="M1618" s="837" t="n"/>
      <c r="N1618" s="837" t="n"/>
      <c r="O1618" s="837" t="n"/>
      <c r="P1618" s="837" t="n"/>
      <c r="Q1618" s="837" t="n"/>
      <c r="R1618" s="837" t="n"/>
      <c r="S1618" s="837" t="n"/>
      <c r="T1618" s="711" t="n"/>
      <c r="U1618" s="711" t="n"/>
      <c r="V1618" s="837" t="n"/>
      <c r="W1618" s="837" t="n"/>
      <c r="X1618" s="711" t="n"/>
      <c r="Y1618" s="711" t="n"/>
      <c r="Z1618" s="837" t="n"/>
      <c r="AA1618" s="837" t="n"/>
      <c r="AB1618" s="837" t="n"/>
      <c r="AC1618" s="837" t="n"/>
      <c r="AD1618" s="837" t="n"/>
      <c r="AE1618" s="837" t="n"/>
      <c r="AF1618" s="837" t="n"/>
      <c r="AG1618" s="837" t="n"/>
      <c r="AH1618" s="837" t="n"/>
      <c r="AI1618" s="837" t="n"/>
    </row>
    <row r="1619" ht="15" customHeight="1" s="1659">
      <c r="E1619" s="837" t="n"/>
      <c r="F1619" s="837" t="n"/>
      <c r="G1619" s="837" t="n"/>
      <c r="H1619" s="837" t="n"/>
      <c r="I1619" s="837" t="n"/>
      <c r="J1619" s="837" t="n"/>
      <c r="K1619" s="837" t="n"/>
      <c r="L1619" s="837" t="n"/>
      <c r="M1619" s="837" t="n"/>
      <c r="N1619" s="837" t="n"/>
      <c r="O1619" s="837" t="n"/>
      <c r="P1619" s="837" t="n"/>
      <c r="Q1619" s="837" t="n"/>
      <c r="R1619" s="837" t="n"/>
      <c r="S1619" s="837" t="n"/>
      <c r="T1619" s="711" t="n"/>
      <c r="U1619" s="711" t="n"/>
      <c r="V1619" s="837" t="n"/>
      <c r="W1619" s="837" t="n"/>
      <c r="X1619" s="711" t="n"/>
      <c r="Y1619" s="711" t="n"/>
      <c r="Z1619" s="837" t="n"/>
      <c r="AA1619" s="837" t="n"/>
      <c r="AB1619" s="837" t="n"/>
      <c r="AC1619" s="837" t="n"/>
      <c r="AD1619" s="837" t="n"/>
      <c r="AE1619" s="837" t="n"/>
      <c r="AF1619" s="837" t="n"/>
      <c r="AG1619" s="837" t="n"/>
      <c r="AH1619" s="837" t="n"/>
      <c r="AI1619" s="837" t="n"/>
    </row>
    <row r="1620" ht="15" customHeight="1" s="1659">
      <c r="E1620" s="837" t="n"/>
      <c r="F1620" s="837" t="n"/>
      <c r="G1620" s="837" t="n"/>
      <c r="H1620" s="837" t="n"/>
      <c r="I1620" s="837" t="n"/>
      <c r="J1620" s="837" t="n"/>
      <c r="K1620" s="837" t="n"/>
      <c r="L1620" s="837" t="n"/>
      <c r="M1620" s="837" t="n"/>
      <c r="N1620" s="837" t="n"/>
      <c r="O1620" s="837" t="n"/>
      <c r="P1620" s="837" t="n"/>
      <c r="Q1620" s="837" t="n"/>
      <c r="R1620" s="837" t="n"/>
      <c r="S1620" s="837" t="n"/>
      <c r="T1620" s="711" t="n"/>
      <c r="U1620" s="711" t="n"/>
      <c r="V1620" s="837" t="n"/>
      <c r="W1620" s="837" t="n"/>
      <c r="X1620" s="711" t="n"/>
      <c r="Y1620" s="711" t="n"/>
      <c r="Z1620" s="837" t="n"/>
      <c r="AA1620" s="837" t="n"/>
      <c r="AB1620" s="837" t="n"/>
      <c r="AC1620" s="837" t="n"/>
      <c r="AD1620" s="837" t="n"/>
      <c r="AE1620" s="837" t="n"/>
      <c r="AF1620" s="837" t="n"/>
      <c r="AG1620" s="837" t="n"/>
      <c r="AH1620" s="837" t="n"/>
      <c r="AI1620" s="837" t="n"/>
    </row>
    <row r="1621" ht="15" customHeight="1" s="1659">
      <c r="E1621" s="837" t="n"/>
      <c r="F1621" s="837" t="n"/>
      <c r="G1621" s="837" t="n"/>
      <c r="H1621" s="837" t="n"/>
      <c r="I1621" s="837" t="n"/>
      <c r="J1621" s="837" t="n"/>
      <c r="K1621" s="837" t="n"/>
      <c r="L1621" s="837" t="n"/>
      <c r="M1621" s="837" t="n"/>
      <c r="N1621" s="837" t="n"/>
      <c r="O1621" s="837" t="n"/>
      <c r="P1621" s="837" t="n"/>
      <c r="Q1621" s="837" t="n"/>
      <c r="R1621" s="837" t="n"/>
      <c r="S1621" s="837" t="n"/>
      <c r="T1621" s="711" t="n"/>
      <c r="U1621" s="711" t="n"/>
      <c r="V1621" s="837" t="n"/>
      <c r="W1621" s="837" t="n"/>
      <c r="X1621" s="711" t="n"/>
      <c r="Y1621" s="711" t="n"/>
      <c r="Z1621" s="837" t="n"/>
      <c r="AA1621" s="837" t="n"/>
      <c r="AB1621" s="837" t="n"/>
      <c r="AC1621" s="837" t="n"/>
      <c r="AD1621" s="837" t="n"/>
      <c r="AE1621" s="837" t="n"/>
      <c r="AF1621" s="837" t="n"/>
      <c r="AG1621" s="837" t="n"/>
      <c r="AH1621" s="837" t="n"/>
      <c r="AI1621" s="837" t="n"/>
    </row>
    <row r="1622" ht="15" customHeight="1" s="1659">
      <c r="E1622" s="837" t="n"/>
      <c r="F1622" s="837" t="n"/>
      <c r="G1622" s="837" t="n"/>
      <c r="H1622" s="837" t="n"/>
      <c r="I1622" s="837" t="n"/>
      <c r="J1622" s="837" t="n"/>
      <c r="K1622" s="837" t="n"/>
      <c r="L1622" s="837" t="n"/>
      <c r="M1622" s="837" t="n"/>
      <c r="N1622" s="837" t="n"/>
      <c r="O1622" s="837" t="n"/>
      <c r="P1622" s="837" t="n"/>
      <c r="Q1622" s="837" t="n"/>
      <c r="R1622" s="837" t="n"/>
      <c r="S1622" s="837" t="n"/>
      <c r="T1622" s="711" t="n"/>
      <c r="U1622" s="711" t="n"/>
      <c r="V1622" s="837" t="n"/>
      <c r="W1622" s="837" t="n"/>
      <c r="X1622" s="711" t="n"/>
      <c r="Y1622" s="711" t="n"/>
      <c r="Z1622" s="837" t="n"/>
      <c r="AA1622" s="837" t="n"/>
      <c r="AB1622" s="837" t="n"/>
      <c r="AC1622" s="837" t="n"/>
      <c r="AD1622" s="837" t="n"/>
      <c r="AE1622" s="837" t="n"/>
      <c r="AF1622" s="837" t="n"/>
      <c r="AG1622" s="837" t="n"/>
      <c r="AH1622" s="837" t="n"/>
      <c r="AI1622" s="837" t="n"/>
    </row>
    <row r="1623" ht="15" customHeight="1" s="1659">
      <c r="E1623" s="837" t="n"/>
      <c r="F1623" s="837" t="n"/>
      <c r="G1623" s="837" t="n"/>
      <c r="H1623" s="837" t="n"/>
      <c r="I1623" s="837" t="n"/>
      <c r="J1623" s="837" t="n"/>
      <c r="K1623" s="837" t="n"/>
      <c r="L1623" s="837" t="n"/>
      <c r="M1623" s="837" t="n"/>
      <c r="N1623" s="837" t="n"/>
      <c r="O1623" s="837" t="n"/>
      <c r="P1623" s="837" t="n"/>
      <c r="Q1623" s="837" t="n"/>
      <c r="R1623" s="837" t="n"/>
      <c r="S1623" s="837" t="n"/>
      <c r="T1623" s="711" t="n"/>
      <c r="U1623" s="711" t="n"/>
      <c r="V1623" s="837" t="n"/>
      <c r="W1623" s="837" t="n"/>
      <c r="X1623" s="711" t="n"/>
      <c r="Y1623" s="711" t="n"/>
      <c r="Z1623" s="837" t="n"/>
      <c r="AA1623" s="837" t="n"/>
      <c r="AB1623" s="837" t="n"/>
      <c r="AC1623" s="837" t="n"/>
      <c r="AD1623" s="837" t="n"/>
      <c r="AE1623" s="837" t="n"/>
      <c r="AF1623" s="837" t="n"/>
      <c r="AG1623" s="837" t="n"/>
      <c r="AH1623" s="837" t="n"/>
      <c r="AI1623" s="837" t="n"/>
    </row>
    <row r="1624" ht="15" customHeight="1" s="1659">
      <c r="E1624" s="837" t="n"/>
      <c r="F1624" s="837" t="n"/>
      <c r="G1624" s="837" t="n"/>
      <c r="H1624" s="837" t="n"/>
      <c r="I1624" s="837" t="n"/>
      <c r="J1624" s="837" t="n"/>
      <c r="K1624" s="837" t="n"/>
      <c r="L1624" s="837" t="n"/>
      <c r="M1624" s="837" t="n"/>
      <c r="N1624" s="837" t="n"/>
      <c r="O1624" s="837" t="n"/>
      <c r="P1624" s="837" t="n"/>
      <c r="Q1624" s="837" t="n"/>
      <c r="R1624" s="837" t="n"/>
      <c r="S1624" s="837" t="n"/>
      <c r="T1624" s="711" t="n"/>
      <c r="U1624" s="711" t="n"/>
      <c r="V1624" s="837" t="n"/>
      <c r="W1624" s="837" t="n"/>
      <c r="X1624" s="711" t="n"/>
      <c r="Y1624" s="711" t="n"/>
      <c r="Z1624" s="837" t="n"/>
      <c r="AA1624" s="837" t="n"/>
      <c r="AB1624" s="837" t="n"/>
      <c r="AC1624" s="837" t="n"/>
      <c r="AD1624" s="837" t="n"/>
      <c r="AE1624" s="837" t="n"/>
      <c r="AF1624" s="837" t="n"/>
      <c r="AG1624" s="837" t="n"/>
      <c r="AH1624" s="837" t="n"/>
      <c r="AI1624" s="837" t="n"/>
    </row>
    <row r="1625" ht="15" customHeight="1" s="1659">
      <c r="E1625" s="837" t="n"/>
      <c r="F1625" s="837" t="n"/>
      <c r="G1625" s="837" t="n"/>
      <c r="H1625" s="837" t="n"/>
      <c r="I1625" s="837" t="n"/>
      <c r="J1625" s="837" t="n"/>
      <c r="K1625" s="837" t="n"/>
      <c r="L1625" s="837" t="n"/>
      <c r="M1625" s="837" t="n"/>
      <c r="N1625" s="837" t="n"/>
      <c r="O1625" s="837" t="n"/>
      <c r="P1625" s="837" t="n"/>
      <c r="Q1625" s="837" t="n"/>
      <c r="R1625" s="837" t="n"/>
      <c r="S1625" s="837" t="n"/>
      <c r="T1625" s="711" t="n"/>
      <c r="U1625" s="711" t="n"/>
      <c r="V1625" s="837" t="n"/>
      <c r="W1625" s="837" t="n"/>
      <c r="X1625" s="711" t="n"/>
      <c r="Y1625" s="711" t="n"/>
      <c r="Z1625" s="837" t="n"/>
      <c r="AA1625" s="837" t="n"/>
      <c r="AB1625" s="837" t="n"/>
      <c r="AC1625" s="837" t="n"/>
      <c r="AD1625" s="837" t="n"/>
      <c r="AE1625" s="837" t="n"/>
      <c r="AF1625" s="837" t="n"/>
      <c r="AG1625" s="837" t="n"/>
      <c r="AH1625" s="837" t="n"/>
      <c r="AI1625" s="837" t="n"/>
    </row>
    <row r="1626" ht="15" customHeight="1" s="1659">
      <c r="E1626" s="837" t="n"/>
      <c r="F1626" s="837" t="n"/>
      <c r="G1626" s="837" t="n"/>
      <c r="H1626" s="837" t="n"/>
      <c r="I1626" s="837" t="n"/>
      <c r="J1626" s="837" t="n"/>
      <c r="K1626" s="837" t="n"/>
      <c r="L1626" s="837" t="n"/>
      <c r="M1626" s="837" t="n"/>
      <c r="N1626" s="837" t="n"/>
      <c r="O1626" s="837" t="n"/>
      <c r="P1626" s="837" t="n"/>
      <c r="Q1626" s="837" t="n"/>
      <c r="R1626" s="837" t="n"/>
      <c r="S1626" s="837" t="n"/>
      <c r="T1626" s="711" t="n"/>
      <c r="U1626" s="711" t="n"/>
      <c r="V1626" s="837" t="n"/>
      <c r="W1626" s="837" t="n"/>
      <c r="X1626" s="711" t="n"/>
      <c r="Y1626" s="711" t="n"/>
      <c r="Z1626" s="837" t="n"/>
      <c r="AA1626" s="837" t="n"/>
      <c r="AB1626" s="837" t="n"/>
      <c r="AC1626" s="837" t="n"/>
      <c r="AD1626" s="837" t="n"/>
      <c r="AE1626" s="837" t="n"/>
      <c r="AF1626" s="837" t="n"/>
      <c r="AG1626" s="837" t="n"/>
      <c r="AH1626" s="837" t="n"/>
      <c r="AI1626" s="837" t="n"/>
    </row>
    <row r="1627" ht="15" customHeight="1" s="1659">
      <c r="E1627" s="837" t="n"/>
      <c r="F1627" s="837" t="n"/>
      <c r="G1627" s="837" t="n"/>
      <c r="H1627" s="837" t="n"/>
      <c r="I1627" s="837" t="n"/>
      <c r="J1627" s="837" t="n"/>
      <c r="K1627" s="837" t="n"/>
      <c r="L1627" s="837" t="n"/>
      <c r="M1627" s="837" t="n"/>
      <c r="N1627" s="837" t="n"/>
      <c r="O1627" s="837" t="n"/>
      <c r="P1627" s="837" t="n"/>
      <c r="Q1627" s="837" t="n"/>
      <c r="R1627" s="837" t="n"/>
      <c r="S1627" s="837" t="n"/>
      <c r="T1627" s="711" t="n"/>
      <c r="U1627" s="711" t="n"/>
      <c r="V1627" s="837" t="n"/>
      <c r="W1627" s="837" t="n"/>
      <c r="X1627" s="711" t="n"/>
      <c r="Y1627" s="711" t="n"/>
      <c r="Z1627" s="837" t="n"/>
      <c r="AA1627" s="837" t="n"/>
      <c r="AB1627" s="837" t="n"/>
      <c r="AC1627" s="837" t="n"/>
      <c r="AD1627" s="837" t="n"/>
      <c r="AE1627" s="837" t="n"/>
      <c r="AF1627" s="837" t="n"/>
      <c r="AG1627" s="837" t="n"/>
      <c r="AH1627" s="837" t="n"/>
      <c r="AI1627" s="837" t="n"/>
    </row>
    <row r="1628" ht="15" customHeight="1" s="1659">
      <c r="E1628" s="837" t="n"/>
      <c r="F1628" s="837" t="n"/>
      <c r="G1628" s="837" t="n"/>
      <c r="H1628" s="837" t="n"/>
      <c r="I1628" s="837" t="n"/>
      <c r="J1628" s="837" t="n"/>
      <c r="K1628" s="837" t="n"/>
      <c r="L1628" s="837" t="n"/>
      <c r="M1628" s="837" t="n"/>
      <c r="N1628" s="837" t="n"/>
      <c r="O1628" s="837" t="n"/>
      <c r="P1628" s="837" t="n"/>
      <c r="Q1628" s="837" t="n"/>
      <c r="R1628" s="837" t="n"/>
      <c r="S1628" s="837" t="n"/>
      <c r="T1628" s="711" t="n"/>
      <c r="U1628" s="711" t="n"/>
      <c r="V1628" s="837" t="n"/>
      <c r="W1628" s="837" t="n"/>
      <c r="X1628" s="711" t="n"/>
      <c r="Y1628" s="711" t="n"/>
      <c r="Z1628" s="837" t="n"/>
      <c r="AA1628" s="837" t="n"/>
      <c r="AB1628" s="837" t="n"/>
      <c r="AC1628" s="837" t="n"/>
      <c r="AD1628" s="837" t="n"/>
      <c r="AE1628" s="837" t="n"/>
      <c r="AF1628" s="837" t="n"/>
      <c r="AG1628" s="837" t="n"/>
      <c r="AH1628" s="837" t="n"/>
      <c r="AI1628" s="837" t="n"/>
    </row>
    <row r="1629" ht="15" customHeight="1" s="1659">
      <c r="E1629" s="837" t="n"/>
      <c r="F1629" s="837" t="n"/>
      <c r="G1629" s="837" t="n"/>
      <c r="H1629" s="837" t="n"/>
      <c r="I1629" s="837" t="n"/>
      <c r="J1629" s="837" t="n"/>
      <c r="K1629" s="837" t="n"/>
      <c r="L1629" s="837" t="n"/>
      <c r="M1629" s="837" t="n"/>
      <c r="N1629" s="837" t="n"/>
      <c r="O1629" s="837" t="n"/>
      <c r="P1629" s="837" t="n"/>
      <c r="Q1629" s="837" t="n"/>
      <c r="R1629" s="837" t="n"/>
      <c r="S1629" s="837" t="n"/>
      <c r="T1629" s="711" t="n"/>
      <c r="U1629" s="711" t="n"/>
      <c r="V1629" s="837" t="n"/>
      <c r="W1629" s="837" t="n"/>
      <c r="X1629" s="711" t="n"/>
      <c r="Y1629" s="711" t="n"/>
      <c r="Z1629" s="837" t="n"/>
      <c r="AA1629" s="837" t="n"/>
      <c r="AB1629" s="837" t="n"/>
      <c r="AC1629" s="837" t="n"/>
      <c r="AD1629" s="837" t="n"/>
      <c r="AE1629" s="837" t="n"/>
      <c r="AF1629" s="837" t="n"/>
      <c r="AG1629" s="837" t="n"/>
      <c r="AH1629" s="837" t="n"/>
      <c r="AI1629" s="837" t="n"/>
    </row>
    <row r="1630" ht="15" customHeight="1" s="1659">
      <c r="E1630" s="837" t="n"/>
      <c r="F1630" s="837" t="n"/>
      <c r="G1630" s="837" t="n"/>
      <c r="H1630" s="837" t="n"/>
      <c r="I1630" s="837" t="n"/>
      <c r="J1630" s="837" t="n"/>
      <c r="K1630" s="837" t="n"/>
      <c r="L1630" s="837" t="n"/>
      <c r="M1630" s="837" t="n"/>
      <c r="N1630" s="837" t="n"/>
      <c r="O1630" s="837" t="n"/>
      <c r="P1630" s="837" t="n"/>
      <c r="Q1630" s="837" t="n"/>
      <c r="R1630" s="837" t="n"/>
      <c r="S1630" s="837" t="n"/>
      <c r="T1630" s="711" t="n"/>
      <c r="U1630" s="711" t="n"/>
      <c r="V1630" s="837" t="n"/>
      <c r="W1630" s="837" t="n"/>
      <c r="X1630" s="711" t="n"/>
      <c r="Y1630" s="711" t="n"/>
      <c r="Z1630" s="837" t="n"/>
      <c r="AA1630" s="837" t="n"/>
      <c r="AB1630" s="837" t="n"/>
      <c r="AC1630" s="837" t="n"/>
      <c r="AD1630" s="837" t="n"/>
      <c r="AE1630" s="837" t="n"/>
      <c r="AF1630" s="837" t="n"/>
      <c r="AG1630" s="837" t="n"/>
      <c r="AH1630" s="837" t="n"/>
      <c r="AI1630" s="837" t="n"/>
    </row>
    <row r="1631" ht="15" customHeight="1" s="1659">
      <c r="E1631" s="837" t="n"/>
      <c r="F1631" s="837" t="n"/>
      <c r="G1631" s="837" t="n"/>
      <c r="H1631" s="837" t="n"/>
      <c r="I1631" s="837" t="n"/>
      <c r="J1631" s="837" t="n"/>
      <c r="K1631" s="837" t="n"/>
      <c r="L1631" s="837" t="n"/>
      <c r="M1631" s="837" t="n"/>
      <c r="N1631" s="837" t="n"/>
      <c r="O1631" s="837" t="n"/>
      <c r="P1631" s="837" t="n"/>
      <c r="Q1631" s="837" t="n"/>
      <c r="R1631" s="837" t="n"/>
      <c r="S1631" s="837" t="n"/>
      <c r="T1631" s="711" t="n"/>
      <c r="U1631" s="711" t="n"/>
      <c r="V1631" s="837" t="n"/>
      <c r="W1631" s="837" t="n"/>
      <c r="X1631" s="711" t="n"/>
      <c r="Y1631" s="711" t="n"/>
      <c r="Z1631" s="837" t="n"/>
      <c r="AA1631" s="837" t="n"/>
      <c r="AB1631" s="837" t="n"/>
      <c r="AC1631" s="837" t="n"/>
      <c r="AD1631" s="837" t="n"/>
      <c r="AE1631" s="837" t="n"/>
      <c r="AF1631" s="837" t="n"/>
      <c r="AG1631" s="837" t="n"/>
      <c r="AH1631" s="837" t="n"/>
      <c r="AI1631" s="837" t="n"/>
    </row>
    <row r="1632" ht="15" customHeight="1" s="1659">
      <c r="E1632" s="837" t="n"/>
      <c r="F1632" s="837" t="n"/>
      <c r="G1632" s="837" t="n"/>
      <c r="H1632" s="837" t="n"/>
      <c r="I1632" s="837" t="n"/>
      <c r="J1632" s="837" t="n"/>
      <c r="K1632" s="837" t="n"/>
      <c r="L1632" s="837" t="n"/>
      <c r="M1632" s="837" t="n"/>
      <c r="N1632" s="837" t="n"/>
      <c r="O1632" s="837" t="n"/>
      <c r="P1632" s="837" t="n"/>
      <c r="Q1632" s="837" t="n"/>
      <c r="R1632" s="837" t="n"/>
      <c r="S1632" s="837" t="n"/>
      <c r="T1632" s="711" t="n"/>
      <c r="U1632" s="711" t="n"/>
      <c r="V1632" s="837" t="n"/>
      <c r="W1632" s="837" t="n"/>
      <c r="X1632" s="711" t="n"/>
      <c r="Y1632" s="711" t="n"/>
      <c r="Z1632" s="837" t="n"/>
      <c r="AA1632" s="837" t="n"/>
      <c r="AB1632" s="837" t="n"/>
      <c r="AC1632" s="837" t="n"/>
      <c r="AD1632" s="837" t="n"/>
      <c r="AE1632" s="837" t="n"/>
      <c r="AF1632" s="837" t="n"/>
      <c r="AG1632" s="837" t="n"/>
      <c r="AH1632" s="837" t="n"/>
      <c r="AI1632" s="837" t="n"/>
    </row>
    <row r="1633" ht="15" customHeight="1" s="1659">
      <c r="E1633" s="837" t="n"/>
      <c r="F1633" s="837" t="n"/>
      <c r="G1633" s="837" t="n"/>
      <c r="H1633" s="837" t="n"/>
      <c r="I1633" s="837" t="n"/>
      <c r="J1633" s="837" t="n"/>
      <c r="K1633" s="837" t="n"/>
      <c r="L1633" s="837" t="n"/>
      <c r="M1633" s="837" t="n"/>
      <c r="N1633" s="837" t="n"/>
      <c r="O1633" s="837" t="n"/>
      <c r="P1633" s="837" t="n"/>
      <c r="Q1633" s="837" t="n"/>
      <c r="R1633" s="837" t="n"/>
      <c r="S1633" s="837" t="n"/>
      <c r="T1633" s="711" t="n"/>
      <c r="U1633" s="711" t="n"/>
      <c r="V1633" s="837" t="n"/>
      <c r="W1633" s="837" t="n"/>
      <c r="X1633" s="711" t="n"/>
      <c r="Y1633" s="711" t="n"/>
      <c r="Z1633" s="837" t="n"/>
      <c r="AA1633" s="837" t="n"/>
      <c r="AB1633" s="837" t="n"/>
      <c r="AC1633" s="837" t="n"/>
      <c r="AD1633" s="837" t="n"/>
      <c r="AE1633" s="837" t="n"/>
      <c r="AF1633" s="837" t="n"/>
      <c r="AG1633" s="837" t="n"/>
      <c r="AH1633" s="837" t="n"/>
      <c r="AI1633" s="837" t="n"/>
    </row>
    <row r="1634" ht="15" customHeight="1" s="1659">
      <c r="E1634" s="837" t="n"/>
      <c r="F1634" s="837" t="n"/>
      <c r="G1634" s="837" t="n"/>
      <c r="H1634" s="837" t="n"/>
      <c r="I1634" s="837" t="n"/>
      <c r="J1634" s="837" t="n"/>
      <c r="K1634" s="837" t="n"/>
      <c r="L1634" s="837" t="n"/>
      <c r="M1634" s="837" t="n"/>
      <c r="N1634" s="837" t="n"/>
      <c r="O1634" s="837" t="n"/>
      <c r="P1634" s="837" t="n"/>
      <c r="Q1634" s="837" t="n"/>
      <c r="R1634" s="837" t="n"/>
      <c r="S1634" s="837" t="n"/>
      <c r="T1634" s="711" t="n"/>
      <c r="U1634" s="711" t="n"/>
      <c r="V1634" s="837" t="n"/>
      <c r="W1634" s="837" t="n"/>
      <c r="X1634" s="711" t="n"/>
      <c r="Y1634" s="711" t="n"/>
      <c r="Z1634" s="837" t="n"/>
      <c r="AA1634" s="837" t="n"/>
      <c r="AB1634" s="837" t="n"/>
      <c r="AC1634" s="837" t="n"/>
      <c r="AD1634" s="837" t="n"/>
      <c r="AE1634" s="837" t="n"/>
      <c r="AF1634" s="837" t="n"/>
      <c r="AG1634" s="837" t="n"/>
      <c r="AH1634" s="837" t="n"/>
      <c r="AI1634" s="837" t="n"/>
    </row>
    <row r="1635" ht="15" customHeight="1" s="1659">
      <c r="E1635" s="837" t="n"/>
      <c r="F1635" s="837" t="n"/>
      <c r="G1635" s="837" t="n"/>
      <c r="H1635" s="837" t="n"/>
      <c r="I1635" s="837" t="n"/>
      <c r="J1635" s="837" t="n"/>
      <c r="K1635" s="837" t="n"/>
      <c r="L1635" s="837" t="n"/>
      <c r="M1635" s="837" t="n"/>
      <c r="N1635" s="837" t="n"/>
      <c r="O1635" s="837" t="n"/>
      <c r="P1635" s="837" t="n"/>
      <c r="Q1635" s="837" t="n"/>
      <c r="R1635" s="837" t="n"/>
      <c r="S1635" s="837" t="n"/>
      <c r="T1635" s="711" t="n"/>
      <c r="U1635" s="711" t="n"/>
      <c r="V1635" s="837" t="n"/>
      <c r="W1635" s="837" t="n"/>
      <c r="X1635" s="711" t="n"/>
      <c r="Y1635" s="711" t="n"/>
      <c r="Z1635" s="837" t="n"/>
      <c r="AA1635" s="837" t="n"/>
      <c r="AB1635" s="837" t="n"/>
      <c r="AC1635" s="837" t="n"/>
      <c r="AD1635" s="837" t="n"/>
      <c r="AE1635" s="837" t="n"/>
      <c r="AF1635" s="837" t="n"/>
      <c r="AG1635" s="837" t="n"/>
      <c r="AH1635" s="837" t="n"/>
      <c r="AI1635" s="837" t="n"/>
    </row>
    <row r="1636" ht="15" customHeight="1" s="1659">
      <c r="E1636" s="837" t="n"/>
      <c r="F1636" s="837" t="n"/>
      <c r="G1636" s="837" t="n"/>
      <c r="H1636" s="837" t="n"/>
      <c r="I1636" s="837" t="n"/>
      <c r="J1636" s="837" t="n"/>
      <c r="K1636" s="837" t="n"/>
      <c r="L1636" s="837" t="n"/>
      <c r="M1636" s="837" t="n"/>
      <c r="N1636" s="837" t="n"/>
      <c r="O1636" s="837" t="n"/>
      <c r="P1636" s="837" t="n"/>
      <c r="Q1636" s="837" t="n"/>
      <c r="R1636" s="837" t="n"/>
      <c r="S1636" s="837" t="n"/>
      <c r="T1636" s="711" t="n"/>
      <c r="U1636" s="711" t="n"/>
      <c r="V1636" s="837" t="n"/>
      <c r="W1636" s="837" t="n"/>
      <c r="X1636" s="711" t="n"/>
      <c r="Y1636" s="711" t="n"/>
      <c r="Z1636" s="837" t="n"/>
      <c r="AA1636" s="837" t="n"/>
      <c r="AB1636" s="837" t="n"/>
      <c r="AC1636" s="837" t="n"/>
      <c r="AD1636" s="837" t="n"/>
      <c r="AE1636" s="837" t="n"/>
      <c r="AF1636" s="837" t="n"/>
      <c r="AG1636" s="837" t="n"/>
      <c r="AH1636" s="837" t="n"/>
      <c r="AI1636" s="837" t="n"/>
    </row>
    <row r="1637" ht="15" customHeight="1" s="1659">
      <c r="E1637" s="837" t="n"/>
      <c r="F1637" s="837" t="n"/>
      <c r="G1637" s="837" t="n"/>
      <c r="H1637" s="837" t="n"/>
      <c r="I1637" s="837" t="n"/>
      <c r="J1637" s="837" t="n"/>
      <c r="K1637" s="837" t="n"/>
      <c r="L1637" s="837" t="n"/>
      <c r="M1637" s="837" t="n"/>
      <c r="N1637" s="837" t="n"/>
      <c r="O1637" s="837" t="n"/>
      <c r="P1637" s="837" t="n"/>
      <c r="Q1637" s="837" t="n"/>
      <c r="R1637" s="837" t="n"/>
      <c r="S1637" s="837" t="n"/>
      <c r="T1637" s="711" t="n"/>
      <c r="U1637" s="711" t="n"/>
      <c r="V1637" s="837" t="n"/>
      <c r="W1637" s="837" t="n"/>
      <c r="X1637" s="711" t="n"/>
      <c r="Y1637" s="711" t="n"/>
      <c r="Z1637" s="837" t="n"/>
      <c r="AA1637" s="837" t="n"/>
      <c r="AB1637" s="837" t="n"/>
      <c r="AC1637" s="837" t="n"/>
      <c r="AD1637" s="837" t="n"/>
      <c r="AE1637" s="837" t="n"/>
      <c r="AF1637" s="837" t="n"/>
      <c r="AG1637" s="837" t="n"/>
      <c r="AH1637" s="837" t="n"/>
      <c r="AI1637" s="837" t="n"/>
    </row>
    <row r="1638" ht="15" customHeight="1" s="1659">
      <c r="E1638" s="837" t="n"/>
      <c r="F1638" s="837" t="n"/>
      <c r="G1638" s="837" t="n"/>
      <c r="H1638" s="837" t="n"/>
      <c r="I1638" s="837" t="n"/>
      <c r="J1638" s="837" t="n"/>
      <c r="K1638" s="837" t="n"/>
      <c r="L1638" s="837" t="n"/>
      <c r="M1638" s="837" t="n"/>
      <c r="N1638" s="837" t="n"/>
      <c r="O1638" s="837" t="n"/>
      <c r="P1638" s="837" t="n"/>
      <c r="Q1638" s="837" t="n"/>
      <c r="R1638" s="837" t="n"/>
      <c r="S1638" s="837" t="n"/>
      <c r="T1638" s="711" t="n"/>
      <c r="U1638" s="711" t="n"/>
      <c r="V1638" s="837" t="n"/>
      <c r="W1638" s="837" t="n"/>
      <c r="X1638" s="711" t="n"/>
      <c r="Y1638" s="711" t="n"/>
      <c r="Z1638" s="837" t="n"/>
      <c r="AA1638" s="837" t="n"/>
      <c r="AB1638" s="837" t="n"/>
      <c r="AC1638" s="837" t="n"/>
      <c r="AD1638" s="837" t="n"/>
      <c r="AE1638" s="837" t="n"/>
      <c r="AF1638" s="837" t="n"/>
      <c r="AG1638" s="837" t="n"/>
      <c r="AH1638" s="837" t="n"/>
      <c r="AI1638" s="837" t="n"/>
    </row>
    <row r="1639" ht="15" customHeight="1" s="1659">
      <c r="E1639" s="837" t="n"/>
      <c r="F1639" s="837" t="n"/>
      <c r="G1639" s="837" t="n"/>
      <c r="H1639" s="837" t="n"/>
      <c r="I1639" s="837" t="n"/>
      <c r="J1639" s="837" t="n"/>
      <c r="K1639" s="837" t="n"/>
      <c r="L1639" s="837" t="n"/>
      <c r="M1639" s="837" t="n"/>
      <c r="N1639" s="837" t="n"/>
      <c r="O1639" s="837" t="n"/>
      <c r="P1639" s="837" t="n"/>
      <c r="Q1639" s="837" t="n"/>
      <c r="R1639" s="837" t="n"/>
      <c r="S1639" s="837" t="n"/>
      <c r="T1639" s="711" t="n"/>
      <c r="U1639" s="711" t="n"/>
      <c r="V1639" s="837" t="n"/>
      <c r="W1639" s="837" t="n"/>
      <c r="X1639" s="711" t="n"/>
      <c r="Y1639" s="711" t="n"/>
      <c r="Z1639" s="837" t="n"/>
      <c r="AA1639" s="837" t="n"/>
      <c r="AB1639" s="837" t="n"/>
      <c r="AC1639" s="837" t="n"/>
      <c r="AD1639" s="837" t="n"/>
      <c r="AE1639" s="837" t="n"/>
      <c r="AF1639" s="837" t="n"/>
      <c r="AG1639" s="837" t="n"/>
      <c r="AH1639" s="837" t="n"/>
      <c r="AI1639" s="837" t="n"/>
    </row>
    <row r="1640" ht="15" customHeight="1" s="1659">
      <c r="E1640" s="837" t="n"/>
      <c r="F1640" s="837" t="n"/>
      <c r="G1640" s="837" t="n"/>
      <c r="H1640" s="837" t="n"/>
      <c r="I1640" s="837" t="n"/>
      <c r="J1640" s="837" t="n"/>
      <c r="K1640" s="837" t="n"/>
      <c r="L1640" s="837" t="n"/>
      <c r="M1640" s="837" t="n"/>
      <c r="N1640" s="837" t="n"/>
      <c r="O1640" s="837" t="n"/>
      <c r="P1640" s="837" t="n"/>
      <c r="Q1640" s="837" t="n"/>
      <c r="R1640" s="837" t="n"/>
      <c r="S1640" s="837" t="n"/>
      <c r="T1640" s="711" t="n"/>
      <c r="U1640" s="711" t="n"/>
      <c r="V1640" s="837" t="n"/>
      <c r="W1640" s="837" t="n"/>
      <c r="X1640" s="711" t="n"/>
      <c r="Y1640" s="711" t="n"/>
      <c r="Z1640" s="837" t="n"/>
      <c r="AA1640" s="837" t="n"/>
      <c r="AB1640" s="837" t="n"/>
      <c r="AC1640" s="837" t="n"/>
      <c r="AD1640" s="837" t="n"/>
      <c r="AE1640" s="837" t="n"/>
      <c r="AF1640" s="837" t="n"/>
      <c r="AG1640" s="837" t="n"/>
      <c r="AH1640" s="837" t="n"/>
      <c r="AI1640" s="837" t="n"/>
    </row>
    <row r="1641" ht="15" customHeight="1" s="1659">
      <c r="E1641" s="837" t="n"/>
      <c r="F1641" s="837" t="n"/>
      <c r="G1641" s="837" t="n"/>
      <c r="H1641" s="837" t="n"/>
      <c r="I1641" s="837" t="n"/>
      <c r="J1641" s="837" t="n"/>
      <c r="K1641" s="837" t="n"/>
      <c r="L1641" s="837" t="n"/>
      <c r="M1641" s="837" t="n"/>
      <c r="N1641" s="837" t="n"/>
      <c r="O1641" s="837" t="n"/>
      <c r="P1641" s="837" t="n"/>
      <c r="Q1641" s="837" t="n"/>
      <c r="R1641" s="837" t="n"/>
      <c r="S1641" s="837" t="n"/>
      <c r="T1641" s="711" t="n"/>
      <c r="U1641" s="711" t="n"/>
      <c r="V1641" s="837" t="n"/>
      <c r="W1641" s="837" t="n"/>
      <c r="X1641" s="711" t="n"/>
      <c r="Y1641" s="711" t="n"/>
      <c r="Z1641" s="837" t="n"/>
      <c r="AA1641" s="837" t="n"/>
      <c r="AB1641" s="837" t="n"/>
      <c r="AC1641" s="837" t="n"/>
      <c r="AD1641" s="837" t="n"/>
      <c r="AE1641" s="837" t="n"/>
      <c r="AF1641" s="837" t="n"/>
      <c r="AG1641" s="837" t="n"/>
      <c r="AH1641" s="837" t="n"/>
      <c r="AI1641" s="837" t="n"/>
    </row>
    <row r="1642" ht="15" customHeight="1" s="1659">
      <c r="E1642" s="837" t="n"/>
      <c r="F1642" s="837" t="n"/>
      <c r="G1642" s="837" t="n"/>
      <c r="H1642" s="837" t="n"/>
      <c r="I1642" s="837" t="n"/>
      <c r="J1642" s="837" t="n"/>
      <c r="K1642" s="837" t="n"/>
      <c r="L1642" s="837" t="n"/>
      <c r="M1642" s="837" t="n"/>
      <c r="N1642" s="837" t="n"/>
      <c r="O1642" s="837" t="n"/>
      <c r="P1642" s="837" t="n"/>
      <c r="Q1642" s="837" t="n"/>
      <c r="R1642" s="837" t="n"/>
      <c r="S1642" s="837" t="n"/>
      <c r="T1642" s="711" t="n"/>
      <c r="U1642" s="711" t="n"/>
      <c r="V1642" s="837" t="n"/>
      <c r="W1642" s="837" t="n"/>
      <c r="X1642" s="711" t="n"/>
      <c r="Y1642" s="711" t="n"/>
      <c r="Z1642" s="837" t="n"/>
      <c r="AA1642" s="837" t="n"/>
      <c r="AB1642" s="837" t="n"/>
      <c r="AC1642" s="837" t="n"/>
      <c r="AD1642" s="837" t="n"/>
      <c r="AE1642" s="837" t="n"/>
      <c r="AF1642" s="837" t="n"/>
      <c r="AG1642" s="837" t="n"/>
      <c r="AH1642" s="837" t="n"/>
      <c r="AI1642" s="837" t="n"/>
    </row>
    <row r="1643" ht="15" customHeight="1" s="1659">
      <c r="E1643" s="837" t="n"/>
      <c r="F1643" s="837" t="n"/>
      <c r="G1643" s="837" t="n"/>
      <c r="H1643" s="837" t="n"/>
      <c r="I1643" s="837" t="n"/>
      <c r="J1643" s="837" t="n"/>
      <c r="K1643" s="837" t="n"/>
      <c r="L1643" s="837" t="n"/>
      <c r="M1643" s="837" t="n"/>
      <c r="N1643" s="837" t="n"/>
      <c r="O1643" s="837" t="n"/>
      <c r="P1643" s="837" t="n"/>
      <c r="Q1643" s="837" t="n"/>
      <c r="R1643" s="837" t="n"/>
      <c r="S1643" s="837" t="n"/>
      <c r="T1643" s="711" t="n"/>
      <c r="U1643" s="711" t="n"/>
      <c r="V1643" s="837" t="n"/>
      <c r="W1643" s="837" t="n"/>
      <c r="X1643" s="711" t="n"/>
      <c r="Y1643" s="711" t="n"/>
      <c r="Z1643" s="837" t="n"/>
      <c r="AA1643" s="837" t="n"/>
      <c r="AB1643" s="837" t="n"/>
      <c r="AC1643" s="837" t="n"/>
      <c r="AD1643" s="837" t="n"/>
      <c r="AE1643" s="837" t="n"/>
      <c r="AF1643" s="837" t="n"/>
      <c r="AG1643" s="837" t="n"/>
      <c r="AH1643" s="837" t="n"/>
      <c r="AI1643" s="837" t="n"/>
    </row>
    <row r="1644" ht="15" customHeight="1" s="1659">
      <c r="E1644" s="837" t="n"/>
      <c r="F1644" s="837" t="n"/>
      <c r="G1644" s="837" t="n"/>
      <c r="H1644" s="837" t="n"/>
      <c r="I1644" s="837" t="n"/>
      <c r="J1644" s="837" t="n"/>
      <c r="K1644" s="837" t="n"/>
      <c r="L1644" s="837" t="n"/>
      <c r="M1644" s="837" t="n"/>
      <c r="N1644" s="837" t="n"/>
      <c r="O1644" s="837" t="n"/>
      <c r="P1644" s="837" t="n"/>
      <c r="Q1644" s="837" t="n"/>
      <c r="R1644" s="837" t="n"/>
      <c r="S1644" s="837" t="n"/>
      <c r="T1644" s="711" t="n"/>
      <c r="U1644" s="711" t="n"/>
      <c r="V1644" s="837" t="n"/>
      <c r="W1644" s="837" t="n"/>
      <c r="X1644" s="711" t="n"/>
      <c r="Y1644" s="711" t="n"/>
      <c r="Z1644" s="837" t="n"/>
      <c r="AA1644" s="837" t="n"/>
      <c r="AB1644" s="837" t="n"/>
      <c r="AC1644" s="837" t="n"/>
      <c r="AD1644" s="837" t="n"/>
      <c r="AE1644" s="837" t="n"/>
      <c r="AF1644" s="837" t="n"/>
      <c r="AG1644" s="837" t="n"/>
      <c r="AH1644" s="837" t="n"/>
      <c r="AI1644" s="837" t="n"/>
    </row>
    <row r="1645" ht="15" customHeight="1" s="1659">
      <c r="E1645" s="837" t="n"/>
      <c r="F1645" s="837" t="n"/>
      <c r="G1645" s="837" t="n"/>
      <c r="H1645" s="837" t="n"/>
      <c r="I1645" s="837" t="n"/>
      <c r="J1645" s="837" t="n"/>
      <c r="K1645" s="837" t="n"/>
      <c r="L1645" s="837" t="n"/>
      <c r="M1645" s="837" t="n"/>
      <c r="N1645" s="837" t="n"/>
      <c r="O1645" s="837" t="n"/>
      <c r="P1645" s="837" t="n"/>
      <c r="Q1645" s="837" t="n"/>
      <c r="R1645" s="837" t="n"/>
      <c r="S1645" s="837" t="n"/>
      <c r="T1645" s="711" t="n"/>
      <c r="U1645" s="711" t="n"/>
      <c r="V1645" s="837" t="n"/>
      <c r="W1645" s="837" t="n"/>
      <c r="X1645" s="711" t="n"/>
      <c r="Y1645" s="711" t="n"/>
      <c r="Z1645" s="837" t="n"/>
      <c r="AA1645" s="837" t="n"/>
      <c r="AB1645" s="837" t="n"/>
      <c r="AC1645" s="837" t="n"/>
      <c r="AD1645" s="837" t="n"/>
      <c r="AE1645" s="837" t="n"/>
      <c r="AF1645" s="837" t="n"/>
      <c r="AG1645" s="837" t="n"/>
      <c r="AH1645" s="837" t="n"/>
      <c r="AI1645" s="837" t="n"/>
    </row>
    <row r="1646" ht="15" customHeight="1" s="1659">
      <c r="E1646" s="837" t="n"/>
      <c r="F1646" s="837" t="n"/>
      <c r="G1646" s="837" t="n"/>
      <c r="H1646" s="837" t="n"/>
      <c r="I1646" s="837" t="n"/>
      <c r="J1646" s="837" t="n"/>
      <c r="K1646" s="837" t="n"/>
      <c r="L1646" s="837" t="n"/>
      <c r="M1646" s="837" t="n"/>
      <c r="N1646" s="837" t="n"/>
      <c r="O1646" s="837" t="n"/>
      <c r="P1646" s="837" t="n"/>
      <c r="Q1646" s="837" t="n"/>
      <c r="R1646" s="837" t="n"/>
      <c r="S1646" s="837" t="n"/>
      <c r="T1646" s="711" t="n"/>
      <c r="U1646" s="711" t="n"/>
      <c r="V1646" s="837" t="n"/>
      <c r="W1646" s="837" t="n"/>
      <c r="X1646" s="711" t="n"/>
      <c r="Y1646" s="711" t="n"/>
      <c r="Z1646" s="837" t="n"/>
      <c r="AA1646" s="837" t="n"/>
      <c r="AB1646" s="837" t="n"/>
      <c r="AC1646" s="837" t="n"/>
      <c r="AD1646" s="837" t="n"/>
      <c r="AE1646" s="837" t="n"/>
      <c r="AF1646" s="837" t="n"/>
      <c r="AG1646" s="837" t="n"/>
      <c r="AH1646" s="837" t="n"/>
      <c r="AI1646" s="837" t="n"/>
    </row>
    <row r="1647" ht="15" customHeight="1" s="1659">
      <c r="E1647" s="837" t="n"/>
      <c r="F1647" s="837" t="n"/>
      <c r="G1647" s="837" t="n"/>
      <c r="H1647" s="837" t="n"/>
      <c r="I1647" s="837" t="n"/>
      <c r="J1647" s="837" t="n"/>
      <c r="K1647" s="837" t="n"/>
      <c r="L1647" s="837" t="n"/>
      <c r="M1647" s="837" t="n"/>
      <c r="N1647" s="837" t="n"/>
      <c r="O1647" s="837" t="n"/>
      <c r="P1647" s="837" t="n"/>
      <c r="Q1647" s="837" t="n"/>
      <c r="R1647" s="837" t="n"/>
      <c r="S1647" s="837" t="n"/>
      <c r="T1647" s="711" t="n"/>
      <c r="U1647" s="711" t="n"/>
      <c r="V1647" s="837" t="n"/>
      <c r="W1647" s="837" t="n"/>
      <c r="X1647" s="711" t="n"/>
      <c r="Y1647" s="711" t="n"/>
      <c r="Z1647" s="837" t="n"/>
      <c r="AA1647" s="837" t="n"/>
      <c r="AB1647" s="837" t="n"/>
      <c r="AC1647" s="837" t="n"/>
      <c r="AD1647" s="837" t="n"/>
      <c r="AE1647" s="837" t="n"/>
      <c r="AF1647" s="837" t="n"/>
      <c r="AG1647" s="837" t="n"/>
      <c r="AH1647" s="837" t="n"/>
      <c r="AI1647" s="837" t="n"/>
    </row>
    <row r="1648" ht="15" customHeight="1" s="1659">
      <c r="E1648" s="837" t="n"/>
      <c r="F1648" s="837" t="n"/>
      <c r="G1648" s="837" t="n"/>
      <c r="H1648" s="837" t="n"/>
      <c r="I1648" s="837" t="n"/>
      <c r="J1648" s="837" t="n"/>
      <c r="K1648" s="837" t="n"/>
      <c r="L1648" s="837" t="n"/>
      <c r="M1648" s="837" t="n"/>
      <c r="N1648" s="837" t="n"/>
      <c r="O1648" s="837" t="n"/>
      <c r="P1648" s="837" t="n"/>
      <c r="Q1648" s="837" t="n"/>
      <c r="R1648" s="837" t="n"/>
      <c r="S1648" s="837" t="n"/>
      <c r="T1648" s="711" t="n"/>
      <c r="U1648" s="711" t="n"/>
      <c r="V1648" s="837" t="n"/>
      <c r="W1648" s="837" t="n"/>
      <c r="X1648" s="711" t="n"/>
      <c r="Y1648" s="711" t="n"/>
      <c r="Z1648" s="837" t="n"/>
      <c r="AA1648" s="837" t="n"/>
      <c r="AB1648" s="837" t="n"/>
      <c r="AC1648" s="837" t="n"/>
      <c r="AD1648" s="837" t="n"/>
      <c r="AE1648" s="837" t="n"/>
      <c r="AF1648" s="837" t="n"/>
      <c r="AG1648" s="837" t="n"/>
      <c r="AH1648" s="837" t="n"/>
      <c r="AI1648" s="837" t="n"/>
    </row>
    <row r="1649" ht="15" customHeight="1" s="1659">
      <c r="E1649" s="837" t="n"/>
      <c r="F1649" s="837" t="n"/>
      <c r="G1649" s="837" t="n"/>
      <c r="H1649" s="837" t="n"/>
      <c r="I1649" s="837" t="n"/>
      <c r="J1649" s="837" t="n"/>
      <c r="K1649" s="837" t="n"/>
      <c r="L1649" s="837" t="n"/>
      <c r="M1649" s="837" t="n"/>
      <c r="N1649" s="837" t="n"/>
      <c r="O1649" s="837" t="n"/>
      <c r="P1649" s="837" t="n"/>
      <c r="Q1649" s="837" t="n"/>
      <c r="R1649" s="837" t="n"/>
      <c r="S1649" s="837" t="n"/>
      <c r="T1649" s="711" t="n"/>
      <c r="U1649" s="711" t="n"/>
      <c r="V1649" s="837" t="n"/>
      <c r="W1649" s="837" t="n"/>
      <c r="X1649" s="711" t="n"/>
      <c r="Y1649" s="711" t="n"/>
      <c r="Z1649" s="837" t="n"/>
      <c r="AA1649" s="837" t="n"/>
      <c r="AB1649" s="837" t="n"/>
      <c r="AC1649" s="837" t="n"/>
      <c r="AD1649" s="837" t="n"/>
      <c r="AE1649" s="837" t="n"/>
      <c r="AF1649" s="837" t="n"/>
      <c r="AG1649" s="837" t="n"/>
      <c r="AH1649" s="837" t="n"/>
      <c r="AI1649" s="837" t="n"/>
    </row>
    <row r="1650" ht="15" customHeight="1" s="1659">
      <c r="E1650" s="837" t="n"/>
      <c r="F1650" s="837" t="n"/>
      <c r="G1650" s="837" t="n"/>
      <c r="H1650" s="837" t="n"/>
      <c r="I1650" s="837" t="n"/>
      <c r="J1650" s="837" t="n"/>
      <c r="K1650" s="837" t="n"/>
      <c r="L1650" s="837" t="n"/>
      <c r="M1650" s="837" t="n"/>
      <c r="N1650" s="837" t="n"/>
      <c r="O1650" s="837" t="n"/>
      <c r="P1650" s="837" t="n"/>
      <c r="Q1650" s="837" t="n"/>
      <c r="R1650" s="837" t="n"/>
      <c r="S1650" s="837" t="n"/>
      <c r="T1650" s="711" t="n"/>
      <c r="U1650" s="711" t="n"/>
      <c r="V1650" s="837" t="n"/>
      <c r="W1650" s="837" t="n"/>
      <c r="X1650" s="711" t="n"/>
      <c r="Y1650" s="711" t="n"/>
      <c r="Z1650" s="837" t="n"/>
      <c r="AA1650" s="837" t="n"/>
      <c r="AB1650" s="837" t="n"/>
      <c r="AC1650" s="837" t="n"/>
      <c r="AD1650" s="837" t="n"/>
      <c r="AE1650" s="837" t="n"/>
      <c r="AF1650" s="837" t="n"/>
      <c r="AG1650" s="837" t="n"/>
      <c r="AH1650" s="837" t="n"/>
      <c r="AI1650" s="837" t="n"/>
    </row>
    <row r="1651" ht="15" customHeight="1" s="1659">
      <c r="E1651" s="837" t="n"/>
      <c r="F1651" s="837" t="n"/>
      <c r="G1651" s="837" t="n"/>
      <c r="H1651" s="837" t="n"/>
      <c r="I1651" s="837" t="n"/>
      <c r="J1651" s="837" t="n"/>
      <c r="K1651" s="837" t="n"/>
      <c r="L1651" s="837" t="n"/>
      <c r="M1651" s="837" t="n"/>
      <c r="N1651" s="837" t="n"/>
      <c r="O1651" s="837" t="n"/>
      <c r="P1651" s="837" t="n"/>
      <c r="Q1651" s="837" t="n"/>
      <c r="R1651" s="837" t="n"/>
      <c r="S1651" s="837" t="n"/>
      <c r="T1651" s="711" t="n"/>
      <c r="U1651" s="711" t="n"/>
      <c r="V1651" s="837" t="n"/>
      <c r="W1651" s="837" t="n"/>
      <c r="X1651" s="711" t="n"/>
      <c r="Y1651" s="711" t="n"/>
      <c r="Z1651" s="837" t="n"/>
      <c r="AA1651" s="837" t="n"/>
      <c r="AB1651" s="837" t="n"/>
      <c r="AC1651" s="837" t="n"/>
      <c r="AD1651" s="837" t="n"/>
      <c r="AE1651" s="837" t="n"/>
      <c r="AF1651" s="837" t="n"/>
      <c r="AG1651" s="837" t="n"/>
      <c r="AH1651" s="837" t="n"/>
      <c r="AI1651" s="837" t="n"/>
    </row>
    <row r="1652" ht="15" customHeight="1" s="1659">
      <c r="E1652" s="837" t="n"/>
      <c r="F1652" s="837" t="n"/>
      <c r="G1652" s="837" t="n"/>
      <c r="H1652" s="837" t="n"/>
      <c r="I1652" s="837" t="n"/>
      <c r="J1652" s="837" t="n"/>
      <c r="K1652" s="837" t="n"/>
      <c r="L1652" s="837" t="n"/>
      <c r="M1652" s="837" t="n"/>
      <c r="N1652" s="837" t="n"/>
      <c r="O1652" s="837" t="n"/>
      <c r="P1652" s="837" t="n"/>
      <c r="Q1652" s="837" t="n"/>
      <c r="R1652" s="837" t="n"/>
      <c r="S1652" s="837" t="n"/>
      <c r="T1652" s="711" t="n"/>
      <c r="U1652" s="711" t="n"/>
      <c r="V1652" s="837" t="n"/>
      <c r="W1652" s="837" t="n"/>
      <c r="X1652" s="711" t="n"/>
      <c r="Y1652" s="711" t="n"/>
      <c r="Z1652" s="837" t="n"/>
      <c r="AA1652" s="837" t="n"/>
      <c r="AB1652" s="837" t="n"/>
      <c r="AC1652" s="837" t="n"/>
      <c r="AD1652" s="837" t="n"/>
      <c r="AE1652" s="837" t="n"/>
      <c r="AF1652" s="837" t="n"/>
      <c r="AG1652" s="837" t="n"/>
      <c r="AH1652" s="837" t="n"/>
      <c r="AI1652" s="837" t="n"/>
    </row>
    <row r="1653" ht="15" customHeight="1" s="1659">
      <c r="E1653" s="837" t="n"/>
      <c r="F1653" s="837" t="n"/>
      <c r="G1653" s="837" t="n"/>
      <c r="H1653" s="837" t="n"/>
      <c r="I1653" s="837" t="n"/>
      <c r="J1653" s="837" t="n"/>
      <c r="K1653" s="837" t="n"/>
      <c r="L1653" s="837" t="n"/>
      <c r="M1653" s="837" t="n"/>
      <c r="N1653" s="837" t="n"/>
      <c r="O1653" s="837" t="n"/>
      <c r="P1653" s="837" t="n"/>
      <c r="Q1653" s="837" t="n"/>
      <c r="R1653" s="837" t="n"/>
      <c r="S1653" s="837" t="n"/>
      <c r="T1653" s="711" t="n"/>
      <c r="U1653" s="711" t="n"/>
      <c r="V1653" s="837" t="n"/>
      <c r="W1653" s="837" t="n"/>
      <c r="X1653" s="711" t="n"/>
      <c r="Y1653" s="711" t="n"/>
      <c r="Z1653" s="837" t="n"/>
      <c r="AA1653" s="837" t="n"/>
      <c r="AB1653" s="837" t="n"/>
      <c r="AC1653" s="837" t="n"/>
      <c r="AD1653" s="837" t="n"/>
      <c r="AE1653" s="837" t="n"/>
      <c r="AF1653" s="837" t="n"/>
      <c r="AG1653" s="837" t="n"/>
      <c r="AH1653" s="837" t="n"/>
      <c r="AI1653" s="837" t="n"/>
    </row>
    <row r="1654" ht="15" customHeight="1" s="1659">
      <c r="E1654" s="837" t="n"/>
      <c r="F1654" s="837" t="n"/>
      <c r="G1654" s="837" t="n"/>
      <c r="H1654" s="837" t="n"/>
      <c r="I1654" s="837" t="n"/>
      <c r="J1654" s="837" t="n"/>
      <c r="K1654" s="837" t="n"/>
      <c r="L1654" s="837" t="n"/>
      <c r="M1654" s="837" t="n"/>
      <c r="N1654" s="837" t="n"/>
      <c r="O1654" s="837" t="n"/>
      <c r="P1654" s="837" t="n"/>
      <c r="Q1654" s="837" t="n"/>
      <c r="R1654" s="837" t="n"/>
      <c r="S1654" s="837" t="n"/>
      <c r="T1654" s="711" t="n"/>
      <c r="U1654" s="711" t="n"/>
      <c r="V1654" s="837" t="n"/>
      <c r="W1654" s="837" t="n"/>
      <c r="X1654" s="711" t="n"/>
      <c r="Y1654" s="711" t="n"/>
      <c r="Z1654" s="837" t="n"/>
      <c r="AA1654" s="837" t="n"/>
      <c r="AB1654" s="837" t="n"/>
      <c r="AC1654" s="837" t="n"/>
      <c r="AD1654" s="837" t="n"/>
      <c r="AE1654" s="837" t="n"/>
      <c r="AF1654" s="837" t="n"/>
      <c r="AG1654" s="837" t="n"/>
      <c r="AH1654" s="837" t="n"/>
      <c r="AI1654" s="837" t="n"/>
    </row>
    <row r="1655" ht="15" customHeight="1" s="1659">
      <c r="E1655" s="837" t="n"/>
      <c r="F1655" s="837" t="n"/>
      <c r="G1655" s="837" t="n"/>
      <c r="H1655" s="837" t="n"/>
      <c r="I1655" s="837" t="n"/>
      <c r="J1655" s="837" t="n"/>
      <c r="K1655" s="837" t="n"/>
      <c r="L1655" s="837" t="n"/>
      <c r="M1655" s="837" t="n"/>
      <c r="N1655" s="837" t="n"/>
      <c r="O1655" s="837" t="n"/>
      <c r="P1655" s="837" t="n"/>
      <c r="Q1655" s="837" t="n"/>
      <c r="R1655" s="837" t="n"/>
      <c r="S1655" s="837" t="n"/>
      <c r="T1655" s="711" t="n"/>
      <c r="U1655" s="711" t="n"/>
      <c r="V1655" s="837" t="n"/>
      <c r="W1655" s="837" t="n"/>
      <c r="X1655" s="711" t="n"/>
      <c r="Y1655" s="711" t="n"/>
      <c r="Z1655" s="837" t="n"/>
      <c r="AA1655" s="837" t="n"/>
      <c r="AB1655" s="837" t="n"/>
      <c r="AC1655" s="837" t="n"/>
      <c r="AD1655" s="837" t="n"/>
      <c r="AE1655" s="837" t="n"/>
      <c r="AF1655" s="837" t="n"/>
      <c r="AG1655" s="837" t="n"/>
      <c r="AH1655" s="837" t="n"/>
      <c r="AI1655" s="837" t="n"/>
    </row>
    <row r="1656" ht="15" customHeight="1" s="1659">
      <c r="E1656" s="837" t="n"/>
      <c r="F1656" s="837" t="n"/>
      <c r="G1656" s="837" t="n"/>
      <c r="H1656" s="837" t="n"/>
      <c r="I1656" s="837" t="n"/>
      <c r="J1656" s="837" t="n"/>
      <c r="K1656" s="837" t="n"/>
      <c r="L1656" s="837" t="n"/>
      <c r="M1656" s="837" t="n"/>
      <c r="N1656" s="837" t="n"/>
      <c r="O1656" s="837" t="n"/>
      <c r="P1656" s="837" t="n"/>
      <c r="Q1656" s="837" t="n"/>
      <c r="R1656" s="837" t="n"/>
      <c r="S1656" s="837" t="n"/>
      <c r="T1656" s="711" t="n"/>
      <c r="U1656" s="711" t="n"/>
      <c r="V1656" s="837" t="n"/>
      <c r="W1656" s="837" t="n"/>
      <c r="X1656" s="711" t="n"/>
      <c r="Y1656" s="711" t="n"/>
      <c r="Z1656" s="837" t="n"/>
      <c r="AA1656" s="837" t="n"/>
      <c r="AB1656" s="837" t="n"/>
      <c r="AC1656" s="837" t="n"/>
      <c r="AD1656" s="837" t="n"/>
      <c r="AE1656" s="837" t="n"/>
      <c r="AF1656" s="837" t="n"/>
      <c r="AG1656" s="837" t="n"/>
      <c r="AH1656" s="837" t="n"/>
      <c r="AI1656" s="837" t="n"/>
    </row>
    <row r="1657" ht="15" customHeight="1" s="1659">
      <c r="E1657" s="837" t="n"/>
      <c r="F1657" s="837" t="n"/>
      <c r="G1657" s="837" t="n"/>
      <c r="H1657" s="837" t="n"/>
      <c r="I1657" s="837" t="n"/>
      <c r="J1657" s="837" t="n"/>
      <c r="K1657" s="837" t="n"/>
      <c r="L1657" s="837" t="n"/>
      <c r="M1657" s="837" t="n"/>
      <c r="N1657" s="837" t="n"/>
      <c r="O1657" s="837" t="n"/>
      <c r="P1657" s="837" t="n"/>
      <c r="Q1657" s="837" t="n"/>
      <c r="R1657" s="837" t="n"/>
      <c r="S1657" s="837" t="n"/>
      <c r="T1657" s="711" t="n"/>
      <c r="U1657" s="711" t="n"/>
      <c r="V1657" s="837" t="n"/>
      <c r="W1657" s="837" t="n"/>
      <c r="X1657" s="711" t="n"/>
      <c r="Y1657" s="711" t="n"/>
      <c r="Z1657" s="837" t="n"/>
      <c r="AA1657" s="837" t="n"/>
      <c r="AB1657" s="837" t="n"/>
      <c r="AC1657" s="837" t="n"/>
      <c r="AD1657" s="837" t="n"/>
      <c r="AE1657" s="837" t="n"/>
      <c r="AF1657" s="837" t="n"/>
      <c r="AG1657" s="837" t="n"/>
      <c r="AH1657" s="837" t="n"/>
      <c r="AI1657" s="837" t="n"/>
    </row>
    <row r="1658" ht="15" customHeight="1" s="1659">
      <c r="E1658" s="837" t="n"/>
      <c r="F1658" s="837" t="n"/>
      <c r="G1658" s="837" t="n"/>
      <c r="H1658" s="837" t="n"/>
      <c r="I1658" s="837" t="n"/>
      <c r="J1658" s="837" t="n"/>
      <c r="K1658" s="837" t="n"/>
      <c r="L1658" s="837" t="n"/>
      <c r="M1658" s="837" t="n"/>
      <c r="N1658" s="837" t="n"/>
      <c r="O1658" s="837" t="n"/>
      <c r="P1658" s="837" t="n"/>
      <c r="Q1658" s="837" t="n"/>
      <c r="R1658" s="837" t="n"/>
      <c r="S1658" s="837" t="n"/>
      <c r="T1658" s="711" t="n"/>
      <c r="U1658" s="711" t="n"/>
      <c r="V1658" s="837" t="n"/>
      <c r="W1658" s="837" t="n"/>
      <c r="X1658" s="711" t="n"/>
      <c r="Y1658" s="711" t="n"/>
      <c r="Z1658" s="837" t="n"/>
      <c r="AA1658" s="837" t="n"/>
      <c r="AB1658" s="837" t="n"/>
      <c r="AC1658" s="837" t="n"/>
      <c r="AD1658" s="837" t="n"/>
      <c r="AE1658" s="837" t="n"/>
      <c r="AF1658" s="837" t="n"/>
      <c r="AG1658" s="837" t="n"/>
      <c r="AH1658" s="837" t="n"/>
      <c r="AI1658" s="837" t="n"/>
    </row>
    <row r="1659" ht="15" customHeight="1" s="1659">
      <c r="E1659" s="837" t="n"/>
      <c r="F1659" s="837" t="n"/>
      <c r="G1659" s="837" t="n"/>
      <c r="H1659" s="837" t="n"/>
      <c r="I1659" s="837" t="n"/>
      <c r="J1659" s="837" t="n"/>
      <c r="K1659" s="837" t="n"/>
      <c r="L1659" s="837" t="n"/>
      <c r="M1659" s="837" t="n"/>
      <c r="N1659" s="837" t="n"/>
      <c r="O1659" s="837" t="n"/>
      <c r="P1659" s="837" t="n"/>
      <c r="Q1659" s="837" t="n"/>
      <c r="R1659" s="837" t="n"/>
      <c r="S1659" s="837" t="n"/>
      <c r="T1659" s="711" t="n"/>
      <c r="U1659" s="711" t="n"/>
      <c r="V1659" s="837" t="n"/>
      <c r="W1659" s="837" t="n"/>
      <c r="X1659" s="711" t="n"/>
      <c r="Y1659" s="711" t="n"/>
      <c r="Z1659" s="837" t="n"/>
      <c r="AA1659" s="837" t="n"/>
      <c r="AB1659" s="837" t="n"/>
      <c r="AC1659" s="837" t="n"/>
      <c r="AD1659" s="837" t="n"/>
      <c r="AE1659" s="837" t="n"/>
      <c r="AF1659" s="837" t="n"/>
      <c r="AG1659" s="837" t="n"/>
      <c r="AH1659" s="837" t="n"/>
      <c r="AI1659" s="837" t="n"/>
    </row>
    <row r="1660" ht="15" customHeight="1" s="1659">
      <c r="E1660" s="837" t="n"/>
      <c r="F1660" s="837" t="n"/>
      <c r="G1660" s="837" t="n"/>
      <c r="H1660" s="837" t="n"/>
      <c r="I1660" s="837" t="n"/>
      <c r="J1660" s="837" t="n"/>
      <c r="K1660" s="837" t="n"/>
      <c r="L1660" s="837" t="n"/>
      <c r="M1660" s="837" t="n"/>
      <c r="N1660" s="837" t="n"/>
      <c r="O1660" s="837" t="n"/>
      <c r="P1660" s="837" t="n"/>
      <c r="Q1660" s="837" t="n"/>
      <c r="R1660" s="837" t="n"/>
      <c r="S1660" s="837" t="n"/>
      <c r="T1660" s="711" t="n"/>
      <c r="U1660" s="711" t="n"/>
      <c r="V1660" s="837" t="n"/>
      <c r="W1660" s="837" t="n"/>
      <c r="X1660" s="711" t="n"/>
      <c r="Y1660" s="711" t="n"/>
      <c r="Z1660" s="837" t="n"/>
      <c r="AA1660" s="837" t="n"/>
      <c r="AB1660" s="837" t="n"/>
      <c r="AC1660" s="837" t="n"/>
      <c r="AD1660" s="837" t="n"/>
      <c r="AE1660" s="837" t="n"/>
      <c r="AF1660" s="837" t="n"/>
      <c r="AG1660" s="837" t="n"/>
      <c r="AH1660" s="837" t="n"/>
      <c r="AI1660" s="837" t="n"/>
    </row>
    <row r="1661" ht="15" customHeight="1" s="1659">
      <c r="E1661" s="837" t="n"/>
      <c r="F1661" s="837" t="n"/>
      <c r="G1661" s="837" t="n"/>
      <c r="H1661" s="837" t="n"/>
      <c r="I1661" s="837" t="n"/>
      <c r="J1661" s="837" t="n"/>
      <c r="K1661" s="837" t="n"/>
      <c r="L1661" s="837" t="n"/>
      <c r="M1661" s="837" t="n"/>
      <c r="N1661" s="837" t="n"/>
      <c r="O1661" s="837" t="n"/>
      <c r="P1661" s="837" t="n"/>
      <c r="Q1661" s="837" t="n"/>
      <c r="R1661" s="837" t="n"/>
      <c r="S1661" s="837" t="n"/>
      <c r="T1661" s="711" t="n"/>
      <c r="U1661" s="711" t="n"/>
      <c r="V1661" s="837" t="n"/>
      <c r="W1661" s="837" t="n"/>
      <c r="X1661" s="711" t="n"/>
      <c r="Y1661" s="711" t="n"/>
      <c r="Z1661" s="837" t="n"/>
      <c r="AA1661" s="837" t="n"/>
      <c r="AB1661" s="837" t="n"/>
      <c r="AC1661" s="837" t="n"/>
      <c r="AD1661" s="837" t="n"/>
      <c r="AE1661" s="837" t="n"/>
      <c r="AF1661" s="837" t="n"/>
      <c r="AG1661" s="837" t="n"/>
      <c r="AH1661" s="837" t="n"/>
      <c r="AI1661" s="837" t="n"/>
    </row>
    <row r="1662" ht="15" customHeight="1" s="1659">
      <c r="E1662" s="837" t="n"/>
      <c r="F1662" s="837" t="n"/>
      <c r="G1662" s="837" t="n"/>
      <c r="H1662" s="837" t="n"/>
      <c r="I1662" s="837" t="n"/>
      <c r="J1662" s="837" t="n"/>
      <c r="K1662" s="837" t="n"/>
      <c r="L1662" s="837" t="n"/>
      <c r="M1662" s="837" t="n"/>
      <c r="N1662" s="837" t="n"/>
      <c r="O1662" s="837" t="n"/>
      <c r="P1662" s="837" t="n"/>
      <c r="Q1662" s="837" t="n"/>
      <c r="R1662" s="837" t="n"/>
      <c r="S1662" s="837" t="n"/>
      <c r="T1662" s="711" t="n"/>
      <c r="U1662" s="711" t="n"/>
      <c r="V1662" s="837" t="n"/>
      <c r="W1662" s="837" t="n"/>
      <c r="X1662" s="711" t="n"/>
      <c r="Y1662" s="711" t="n"/>
      <c r="Z1662" s="837" t="n"/>
      <c r="AA1662" s="837" t="n"/>
      <c r="AB1662" s="837" t="n"/>
      <c r="AC1662" s="837" t="n"/>
      <c r="AD1662" s="837" t="n"/>
      <c r="AE1662" s="837" t="n"/>
      <c r="AF1662" s="837" t="n"/>
      <c r="AG1662" s="837" t="n"/>
      <c r="AH1662" s="837" t="n"/>
      <c r="AI1662" s="837" t="n"/>
    </row>
    <row r="1663" ht="15" customHeight="1" s="1659">
      <c r="E1663" s="837" t="n"/>
      <c r="F1663" s="837" t="n"/>
      <c r="G1663" s="837" t="n"/>
      <c r="H1663" s="837" t="n"/>
      <c r="I1663" s="837" t="n"/>
      <c r="J1663" s="837" t="n"/>
      <c r="K1663" s="837" t="n"/>
      <c r="L1663" s="837" t="n"/>
      <c r="M1663" s="837" t="n"/>
      <c r="N1663" s="837" t="n"/>
      <c r="O1663" s="837" t="n"/>
      <c r="P1663" s="837" t="n"/>
      <c r="Q1663" s="837" t="n"/>
      <c r="R1663" s="837" t="n"/>
      <c r="S1663" s="837" t="n"/>
      <c r="T1663" s="711" t="n"/>
      <c r="U1663" s="711" t="n"/>
      <c r="V1663" s="837" t="n"/>
      <c r="W1663" s="837" t="n"/>
      <c r="X1663" s="711" t="n"/>
      <c r="Y1663" s="711" t="n"/>
      <c r="Z1663" s="837" t="n"/>
      <c r="AA1663" s="837" t="n"/>
      <c r="AB1663" s="837" t="n"/>
      <c r="AC1663" s="837" t="n"/>
      <c r="AD1663" s="837" t="n"/>
      <c r="AE1663" s="837" t="n"/>
      <c r="AF1663" s="837" t="n"/>
      <c r="AG1663" s="837" t="n"/>
      <c r="AH1663" s="837" t="n"/>
      <c r="AI1663" s="837" t="n"/>
    </row>
    <row r="1664" ht="15" customHeight="1" s="1659">
      <c r="E1664" s="837" t="n"/>
      <c r="F1664" s="837" t="n"/>
      <c r="G1664" s="837" t="n"/>
      <c r="H1664" s="837" t="n"/>
      <c r="I1664" s="837" t="n"/>
      <c r="J1664" s="837" t="n"/>
      <c r="K1664" s="837" t="n"/>
      <c r="L1664" s="837" t="n"/>
      <c r="M1664" s="837" t="n"/>
      <c r="N1664" s="837" t="n"/>
      <c r="O1664" s="837" t="n"/>
      <c r="P1664" s="837" t="n"/>
      <c r="Q1664" s="837" t="n"/>
      <c r="R1664" s="837" t="n"/>
      <c r="S1664" s="837" t="n"/>
      <c r="T1664" s="711" t="n"/>
      <c r="U1664" s="711" t="n"/>
      <c r="V1664" s="837" t="n"/>
      <c r="W1664" s="837" t="n"/>
      <c r="X1664" s="711" t="n"/>
      <c r="Y1664" s="711" t="n"/>
      <c r="Z1664" s="837" t="n"/>
      <c r="AA1664" s="837" t="n"/>
      <c r="AB1664" s="837" t="n"/>
      <c r="AC1664" s="837" t="n"/>
      <c r="AD1664" s="837" t="n"/>
      <c r="AE1664" s="837" t="n"/>
      <c r="AF1664" s="837" t="n"/>
      <c r="AG1664" s="837" t="n"/>
      <c r="AH1664" s="837" t="n"/>
      <c r="AI1664" s="837" t="n"/>
    </row>
    <row r="1665" ht="15" customHeight="1" s="1659">
      <c r="E1665" s="837" t="n"/>
      <c r="F1665" s="837" t="n"/>
      <c r="G1665" s="837" t="n"/>
      <c r="H1665" s="837" t="n"/>
      <c r="I1665" s="837" t="n"/>
      <c r="J1665" s="837" t="n"/>
      <c r="K1665" s="837" t="n"/>
      <c r="L1665" s="837" t="n"/>
      <c r="M1665" s="837" t="n"/>
      <c r="N1665" s="837" t="n"/>
      <c r="O1665" s="837" t="n"/>
      <c r="P1665" s="837" t="n"/>
      <c r="Q1665" s="837" t="n"/>
      <c r="R1665" s="837" t="n"/>
      <c r="S1665" s="837" t="n"/>
      <c r="T1665" s="711" t="n"/>
      <c r="U1665" s="711" t="n"/>
      <c r="V1665" s="837" t="n"/>
      <c r="W1665" s="837" t="n"/>
      <c r="X1665" s="711" t="n"/>
      <c r="Y1665" s="711" t="n"/>
      <c r="Z1665" s="837" t="n"/>
      <c r="AA1665" s="837" t="n"/>
      <c r="AB1665" s="837" t="n"/>
      <c r="AC1665" s="837" t="n"/>
      <c r="AD1665" s="837" t="n"/>
      <c r="AE1665" s="837" t="n"/>
      <c r="AF1665" s="837" t="n"/>
      <c r="AG1665" s="837" t="n"/>
      <c r="AH1665" s="837" t="n"/>
      <c r="AI1665" s="837" t="n"/>
    </row>
    <row r="1666" ht="15" customHeight="1" s="1659">
      <c r="E1666" s="837" t="n"/>
      <c r="F1666" s="837" t="n"/>
      <c r="G1666" s="837" t="n"/>
      <c r="H1666" s="837" t="n"/>
      <c r="I1666" s="837" t="n"/>
      <c r="J1666" s="837" t="n"/>
      <c r="K1666" s="837" t="n"/>
      <c r="L1666" s="837" t="n"/>
      <c r="M1666" s="837" t="n"/>
      <c r="N1666" s="837" t="n"/>
      <c r="O1666" s="837" t="n"/>
      <c r="P1666" s="837" t="n"/>
      <c r="Q1666" s="837" t="n"/>
      <c r="R1666" s="837" t="n"/>
      <c r="S1666" s="837" t="n"/>
      <c r="T1666" s="711" t="n"/>
      <c r="U1666" s="711" t="n"/>
      <c r="V1666" s="837" t="n"/>
      <c r="W1666" s="837" t="n"/>
      <c r="X1666" s="711" t="n"/>
      <c r="Y1666" s="711" t="n"/>
      <c r="Z1666" s="837" t="n"/>
      <c r="AA1666" s="837" t="n"/>
      <c r="AB1666" s="837" t="n"/>
      <c r="AC1666" s="837" t="n"/>
      <c r="AD1666" s="837" t="n"/>
      <c r="AE1666" s="837" t="n"/>
      <c r="AF1666" s="837" t="n"/>
      <c r="AG1666" s="837" t="n"/>
      <c r="AH1666" s="837" t="n"/>
      <c r="AI1666" s="837" t="n"/>
    </row>
    <row r="1667" ht="15" customHeight="1" s="1659">
      <c r="E1667" s="837" t="n"/>
      <c r="F1667" s="837" t="n"/>
      <c r="G1667" s="837" t="n"/>
      <c r="H1667" s="837" t="n"/>
      <c r="I1667" s="837" t="n"/>
      <c r="J1667" s="837" t="n"/>
      <c r="K1667" s="837" t="n"/>
      <c r="L1667" s="837" t="n"/>
      <c r="M1667" s="837" t="n"/>
      <c r="N1667" s="837" t="n"/>
      <c r="O1667" s="837" t="n"/>
      <c r="P1667" s="837" t="n"/>
      <c r="Q1667" s="837" t="n"/>
      <c r="R1667" s="837" t="n"/>
      <c r="S1667" s="837" t="n"/>
      <c r="T1667" s="711" t="n"/>
      <c r="U1667" s="711" t="n"/>
      <c r="V1667" s="837" t="n"/>
      <c r="W1667" s="837" t="n"/>
      <c r="X1667" s="711" t="n"/>
      <c r="Y1667" s="711" t="n"/>
      <c r="Z1667" s="837" t="n"/>
      <c r="AA1667" s="837" t="n"/>
      <c r="AB1667" s="837" t="n"/>
      <c r="AC1667" s="837" t="n"/>
      <c r="AD1667" s="837" t="n"/>
      <c r="AE1667" s="837" t="n"/>
      <c r="AF1667" s="837" t="n"/>
      <c r="AG1667" s="837" t="n"/>
      <c r="AH1667" s="837" t="n"/>
      <c r="AI1667" s="837" t="n"/>
    </row>
    <row r="1668" ht="15" customHeight="1" s="1659">
      <c r="E1668" s="837" t="n"/>
      <c r="F1668" s="837" t="n"/>
      <c r="G1668" s="837" t="n"/>
      <c r="H1668" s="837" t="n"/>
      <c r="I1668" s="837" t="n"/>
      <c r="J1668" s="837" t="n"/>
      <c r="K1668" s="837" t="n"/>
      <c r="L1668" s="837" t="n"/>
      <c r="M1668" s="837" t="n"/>
      <c r="N1668" s="837" t="n"/>
      <c r="O1668" s="837" t="n"/>
      <c r="P1668" s="837" t="n"/>
      <c r="Q1668" s="837" t="n"/>
      <c r="R1668" s="837" t="n"/>
      <c r="S1668" s="837" t="n"/>
      <c r="T1668" s="711" t="n"/>
      <c r="U1668" s="711" t="n"/>
      <c r="V1668" s="837" t="n"/>
      <c r="W1668" s="837" t="n"/>
      <c r="X1668" s="711" t="n"/>
      <c r="Y1668" s="711" t="n"/>
      <c r="Z1668" s="837" t="n"/>
      <c r="AA1668" s="837" t="n"/>
      <c r="AB1668" s="837" t="n"/>
      <c r="AC1668" s="837" t="n"/>
      <c r="AD1668" s="837" t="n"/>
      <c r="AE1668" s="837" t="n"/>
      <c r="AF1668" s="837" t="n"/>
      <c r="AG1668" s="837" t="n"/>
      <c r="AH1668" s="837" t="n"/>
      <c r="AI1668" s="837" t="n"/>
    </row>
    <row r="1669" ht="15" customHeight="1" s="1659">
      <c r="E1669" s="837" t="n"/>
      <c r="F1669" s="837" t="n"/>
      <c r="G1669" s="837" t="n"/>
      <c r="H1669" s="837" t="n"/>
      <c r="I1669" s="837" t="n"/>
      <c r="J1669" s="837" t="n"/>
      <c r="K1669" s="837" t="n"/>
      <c r="L1669" s="837" t="n"/>
      <c r="M1669" s="837" t="n"/>
      <c r="N1669" s="837" t="n"/>
      <c r="O1669" s="837" t="n"/>
      <c r="P1669" s="837" t="n"/>
      <c r="Q1669" s="837" t="n"/>
      <c r="R1669" s="837" t="n"/>
      <c r="S1669" s="837" t="n"/>
      <c r="T1669" s="711" t="n"/>
      <c r="U1669" s="711" t="n"/>
      <c r="V1669" s="837" t="n"/>
      <c r="W1669" s="837" t="n"/>
      <c r="X1669" s="711" t="n"/>
      <c r="Y1669" s="711" t="n"/>
      <c r="Z1669" s="837" t="n"/>
      <c r="AA1669" s="837" t="n"/>
      <c r="AB1669" s="837" t="n"/>
      <c r="AC1669" s="837" t="n"/>
      <c r="AD1669" s="837" t="n"/>
      <c r="AE1669" s="837" t="n"/>
      <c r="AF1669" s="837" t="n"/>
      <c r="AG1669" s="837" t="n"/>
      <c r="AH1669" s="837" t="n"/>
      <c r="AI1669" s="837" t="n"/>
    </row>
    <row r="1670" ht="15" customHeight="1" s="1659">
      <c r="E1670" s="837" t="n"/>
      <c r="F1670" s="837" t="n"/>
      <c r="G1670" s="837" t="n"/>
      <c r="H1670" s="837" t="n"/>
      <c r="I1670" s="837" t="n"/>
      <c r="J1670" s="837" t="n"/>
      <c r="K1670" s="837" t="n"/>
      <c r="L1670" s="837" t="n"/>
      <c r="M1670" s="837" t="n"/>
      <c r="N1670" s="837" t="n"/>
      <c r="O1670" s="837" t="n"/>
      <c r="P1670" s="837" t="n"/>
      <c r="Q1670" s="837" t="n"/>
      <c r="R1670" s="837" t="n"/>
      <c r="S1670" s="837" t="n"/>
      <c r="T1670" s="711" t="n"/>
      <c r="U1670" s="711" t="n"/>
      <c r="V1670" s="837" t="n"/>
      <c r="W1670" s="837" t="n"/>
      <c r="X1670" s="711" t="n"/>
      <c r="Y1670" s="711" t="n"/>
      <c r="Z1670" s="837" t="n"/>
      <c r="AA1670" s="837" t="n"/>
      <c r="AB1670" s="837" t="n"/>
      <c r="AC1670" s="837" t="n"/>
      <c r="AD1670" s="837" t="n"/>
      <c r="AE1670" s="837" t="n"/>
      <c r="AF1670" s="837" t="n"/>
      <c r="AG1670" s="837" t="n"/>
      <c r="AH1670" s="837" t="n"/>
      <c r="AI1670" s="837" t="n"/>
    </row>
    <row r="1671" ht="15" customHeight="1" s="1659">
      <c r="E1671" s="837" t="n"/>
      <c r="F1671" s="837" t="n"/>
      <c r="G1671" s="837" t="n"/>
      <c r="H1671" s="837" t="n"/>
      <c r="I1671" s="837" t="n"/>
      <c r="J1671" s="837" t="n"/>
      <c r="K1671" s="837" t="n"/>
      <c r="L1671" s="837" t="n"/>
      <c r="M1671" s="837" t="n"/>
      <c r="N1671" s="837" t="n"/>
      <c r="O1671" s="837" t="n"/>
      <c r="P1671" s="837" t="n"/>
      <c r="Q1671" s="837" t="n"/>
      <c r="R1671" s="837" t="n"/>
      <c r="S1671" s="837" t="n"/>
      <c r="T1671" s="711" t="n"/>
      <c r="U1671" s="711" t="n"/>
      <c r="V1671" s="837" t="n"/>
      <c r="W1671" s="837" t="n"/>
      <c r="X1671" s="711" t="n"/>
      <c r="Y1671" s="711" t="n"/>
      <c r="Z1671" s="837" t="n"/>
      <c r="AA1671" s="837" t="n"/>
      <c r="AB1671" s="837" t="n"/>
      <c r="AC1671" s="837" t="n"/>
      <c r="AD1671" s="837" t="n"/>
      <c r="AE1671" s="837" t="n"/>
      <c r="AF1671" s="837" t="n"/>
      <c r="AG1671" s="837" t="n"/>
      <c r="AH1671" s="837" t="n"/>
      <c r="AI1671" s="837" t="n"/>
    </row>
    <row r="1672" ht="15" customHeight="1" s="1659">
      <c r="E1672" s="837" t="n"/>
      <c r="F1672" s="837" t="n"/>
      <c r="G1672" s="837" t="n"/>
      <c r="H1672" s="837" t="n"/>
      <c r="I1672" s="837" t="n"/>
      <c r="J1672" s="837" t="n"/>
      <c r="K1672" s="837" t="n"/>
      <c r="L1672" s="837" t="n"/>
      <c r="M1672" s="837" t="n"/>
      <c r="N1672" s="837" t="n"/>
      <c r="O1672" s="837" t="n"/>
      <c r="P1672" s="837" t="n"/>
      <c r="Q1672" s="837" t="n"/>
      <c r="R1672" s="837" t="n"/>
      <c r="S1672" s="837" t="n"/>
      <c r="T1672" s="711" t="n"/>
      <c r="U1672" s="711" t="n"/>
      <c r="V1672" s="837" t="n"/>
      <c r="W1672" s="837" t="n"/>
      <c r="X1672" s="711" t="n"/>
      <c r="Y1672" s="711" t="n"/>
      <c r="Z1672" s="837" t="n"/>
      <c r="AA1672" s="837" t="n"/>
      <c r="AB1672" s="837" t="n"/>
      <c r="AC1672" s="837" t="n"/>
      <c r="AD1672" s="837" t="n"/>
      <c r="AE1672" s="837" t="n"/>
      <c r="AF1672" s="837" t="n"/>
      <c r="AG1672" s="837" t="n"/>
      <c r="AH1672" s="837" t="n"/>
      <c r="AI1672" s="837" t="n"/>
    </row>
    <row r="1673" ht="15" customHeight="1" s="1659">
      <c r="E1673" s="837" t="n"/>
      <c r="F1673" s="837" t="n"/>
      <c r="G1673" s="837" t="n"/>
      <c r="H1673" s="837" t="n"/>
      <c r="I1673" s="837" t="n"/>
      <c r="J1673" s="837" t="n"/>
      <c r="K1673" s="837" t="n"/>
      <c r="L1673" s="837" t="n"/>
      <c r="M1673" s="837" t="n"/>
      <c r="N1673" s="837" t="n"/>
      <c r="O1673" s="837" t="n"/>
      <c r="P1673" s="837" t="n"/>
      <c r="Q1673" s="837" t="n"/>
      <c r="R1673" s="837" t="n"/>
      <c r="S1673" s="837" t="n"/>
      <c r="T1673" s="711" t="n"/>
      <c r="U1673" s="711" t="n"/>
      <c r="V1673" s="837" t="n"/>
      <c r="W1673" s="837" t="n"/>
      <c r="X1673" s="711" t="n"/>
      <c r="Y1673" s="711" t="n"/>
      <c r="Z1673" s="837" t="n"/>
      <c r="AA1673" s="837" t="n"/>
      <c r="AB1673" s="837" t="n"/>
      <c r="AC1673" s="837" t="n"/>
      <c r="AD1673" s="837" t="n"/>
      <c r="AE1673" s="837" t="n"/>
      <c r="AF1673" s="837" t="n"/>
      <c r="AG1673" s="837" t="n"/>
      <c r="AH1673" s="837" t="n"/>
      <c r="AI1673" s="837" t="n"/>
    </row>
    <row r="1674" ht="15" customHeight="1" s="1659">
      <c r="E1674" s="837" t="n"/>
      <c r="F1674" s="837" t="n"/>
      <c r="G1674" s="837" t="n"/>
      <c r="H1674" s="837" t="n"/>
      <c r="I1674" s="837" t="n"/>
      <c r="J1674" s="837" t="n"/>
      <c r="K1674" s="837" t="n"/>
      <c r="L1674" s="837" t="n"/>
      <c r="M1674" s="837" t="n"/>
      <c r="N1674" s="837" t="n"/>
      <c r="O1674" s="837" t="n"/>
      <c r="P1674" s="837" t="n"/>
      <c r="Q1674" s="837" t="n"/>
      <c r="R1674" s="837" t="n"/>
      <c r="S1674" s="837" t="n"/>
      <c r="T1674" s="711" t="n"/>
      <c r="U1674" s="711" t="n"/>
      <c r="V1674" s="837" t="n"/>
      <c r="W1674" s="837" t="n"/>
      <c r="X1674" s="711" t="n"/>
      <c r="Y1674" s="711" t="n"/>
      <c r="Z1674" s="837" t="n"/>
      <c r="AA1674" s="837" t="n"/>
      <c r="AB1674" s="837" t="n"/>
      <c r="AC1674" s="837" t="n"/>
      <c r="AD1674" s="837" t="n"/>
      <c r="AE1674" s="837" t="n"/>
      <c r="AF1674" s="837" t="n"/>
      <c r="AG1674" s="837" t="n"/>
      <c r="AH1674" s="837" t="n"/>
      <c r="AI1674" s="837" t="n"/>
    </row>
    <row r="1675" ht="15" customHeight="1" s="1659">
      <c r="E1675" s="837" t="n"/>
      <c r="F1675" s="837" t="n"/>
      <c r="G1675" s="837" t="n"/>
      <c r="H1675" s="837" t="n"/>
      <c r="I1675" s="837" t="n"/>
      <c r="J1675" s="837" t="n"/>
      <c r="K1675" s="837" t="n"/>
      <c r="L1675" s="837" t="n"/>
      <c r="M1675" s="837" t="n"/>
      <c r="N1675" s="837" t="n"/>
      <c r="O1675" s="837" t="n"/>
      <c r="P1675" s="837" t="n"/>
      <c r="Q1675" s="837" t="n"/>
      <c r="R1675" s="837" t="n"/>
      <c r="S1675" s="837" t="n"/>
      <c r="T1675" s="711" t="n"/>
      <c r="U1675" s="711" t="n"/>
      <c r="V1675" s="837" t="n"/>
      <c r="W1675" s="837" t="n"/>
      <c r="X1675" s="711" t="n"/>
      <c r="Y1675" s="711" t="n"/>
      <c r="Z1675" s="837" t="n"/>
      <c r="AA1675" s="837" t="n"/>
      <c r="AB1675" s="837" t="n"/>
      <c r="AC1675" s="837" t="n"/>
      <c r="AD1675" s="837" t="n"/>
      <c r="AE1675" s="837" t="n"/>
      <c r="AF1675" s="837" t="n"/>
      <c r="AG1675" s="837" t="n"/>
      <c r="AH1675" s="837" t="n"/>
      <c r="AI1675" s="837" t="n"/>
    </row>
    <row r="1676" ht="15" customHeight="1" s="1659">
      <c r="E1676" s="837" t="n"/>
      <c r="F1676" s="837" t="n"/>
      <c r="G1676" s="837" t="n"/>
      <c r="H1676" s="837" t="n"/>
      <c r="I1676" s="837" t="n"/>
      <c r="J1676" s="837" t="n"/>
      <c r="K1676" s="837" t="n"/>
      <c r="L1676" s="837" t="n"/>
      <c r="M1676" s="837" t="n"/>
      <c r="N1676" s="837" t="n"/>
      <c r="O1676" s="837" t="n"/>
      <c r="P1676" s="837" t="n"/>
      <c r="Q1676" s="837" t="n"/>
      <c r="R1676" s="837" t="n"/>
      <c r="S1676" s="837" t="n"/>
      <c r="T1676" s="711" t="n"/>
      <c r="U1676" s="711" t="n"/>
      <c r="V1676" s="837" t="n"/>
      <c r="W1676" s="837" t="n"/>
      <c r="X1676" s="711" t="n"/>
      <c r="Y1676" s="711" t="n"/>
      <c r="Z1676" s="837" t="n"/>
      <c r="AA1676" s="837" t="n"/>
      <c r="AB1676" s="837" t="n"/>
      <c r="AC1676" s="837" t="n"/>
      <c r="AD1676" s="837" t="n"/>
      <c r="AE1676" s="837" t="n"/>
      <c r="AF1676" s="837" t="n"/>
      <c r="AG1676" s="837" t="n"/>
      <c r="AH1676" s="837" t="n"/>
      <c r="AI1676" s="837" t="n"/>
    </row>
    <row r="1677" ht="15" customHeight="1" s="1659">
      <c r="E1677" s="837" t="n"/>
      <c r="F1677" s="837" t="n"/>
      <c r="G1677" s="837" t="n"/>
      <c r="H1677" s="837" t="n"/>
      <c r="I1677" s="837" t="n"/>
      <c r="J1677" s="837" t="n"/>
      <c r="K1677" s="837" t="n"/>
      <c r="L1677" s="837" t="n"/>
      <c r="M1677" s="837" t="n"/>
      <c r="N1677" s="837" t="n"/>
      <c r="O1677" s="837" t="n"/>
      <c r="P1677" s="837" t="n"/>
      <c r="Q1677" s="837" t="n"/>
      <c r="R1677" s="837" t="n"/>
      <c r="S1677" s="837" t="n"/>
      <c r="T1677" s="711" t="n"/>
      <c r="U1677" s="711" t="n"/>
      <c r="V1677" s="837" t="n"/>
      <c r="W1677" s="837" t="n"/>
      <c r="X1677" s="711" t="n"/>
      <c r="Y1677" s="711" t="n"/>
      <c r="Z1677" s="837" t="n"/>
      <c r="AA1677" s="837" t="n"/>
      <c r="AB1677" s="837" t="n"/>
      <c r="AC1677" s="837" t="n"/>
      <c r="AD1677" s="837" t="n"/>
      <c r="AE1677" s="837" t="n"/>
      <c r="AF1677" s="837" t="n"/>
      <c r="AG1677" s="837" t="n"/>
      <c r="AH1677" s="837" t="n"/>
      <c r="AI1677" s="837" t="n"/>
    </row>
    <row r="1678" ht="15" customHeight="1" s="1659">
      <c r="E1678" s="837" t="n"/>
      <c r="F1678" s="837" t="n"/>
      <c r="G1678" s="837" t="n"/>
      <c r="H1678" s="837" t="n"/>
      <c r="I1678" s="837" t="n"/>
      <c r="J1678" s="837" t="n"/>
      <c r="K1678" s="837" t="n"/>
      <c r="L1678" s="837" t="n"/>
      <c r="M1678" s="837" t="n"/>
      <c r="N1678" s="837" t="n"/>
      <c r="O1678" s="837" t="n"/>
      <c r="P1678" s="837" t="n"/>
      <c r="Q1678" s="837" t="n"/>
      <c r="R1678" s="837" t="n"/>
      <c r="S1678" s="837" t="n"/>
      <c r="T1678" s="711" t="n"/>
      <c r="U1678" s="711" t="n"/>
      <c r="V1678" s="837" t="n"/>
      <c r="W1678" s="837" t="n"/>
      <c r="X1678" s="711" t="n"/>
      <c r="Y1678" s="711" t="n"/>
      <c r="Z1678" s="837" t="n"/>
      <c r="AA1678" s="837" t="n"/>
      <c r="AB1678" s="837" t="n"/>
      <c r="AC1678" s="837" t="n"/>
      <c r="AD1678" s="837" t="n"/>
      <c r="AE1678" s="837" t="n"/>
      <c r="AF1678" s="837" t="n"/>
      <c r="AG1678" s="837" t="n"/>
      <c r="AH1678" s="837" t="n"/>
      <c r="AI1678" s="837" t="n"/>
    </row>
    <row r="1679" ht="15" customHeight="1" s="1659">
      <c r="E1679" s="837" t="n"/>
      <c r="F1679" s="837" t="n"/>
      <c r="G1679" s="837" t="n"/>
      <c r="H1679" s="837" t="n"/>
      <c r="I1679" s="837" t="n"/>
      <c r="J1679" s="837" t="n"/>
      <c r="K1679" s="837" t="n"/>
      <c r="L1679" s="837" t="n"/>
      <c r="M1679" s="837" t="n"/>
      <c r="N1679" s="837" t="n"/>
      <c r="O1679" s="837" t="n"/>
      <c r="P1679" s="837" t="n"/>
      <c r="Q1679" s="837" t="n"/>
      <c r="R1679" s="837" t="n"/>
      <c r="S1679" s="837" t="n"/>
      <c r="T1679" s="711" t="n"/>
      <c r="U1679" s="711" t="n"/>
      <c r="V1679" s="837" t="n"/>
      <c r="W1679" s="837" t="n"/>
      <c r="X1679" s="711" t="n"/>
      <c r="Y1679" s="711" t="n"/>
      <c r="Z1679" s="837" t="n"/>
      <c r="AA1679" s="837" t="n"/>
      <c r="AB1679" s="837" t="n"/>
      <c r="AC1679" s="837" t="n"/>
      <c r="AD1679" s="837" t="n"/>
      <c r="AE1679" s="837" t="n"/>
      <c r="AF1679" s="837" t="n"/>
      <c r="AG1679" s="837" t="n"/>
      <c r="AH1679" s="837" t="n"/>
      <c r="AI1679" s="837" t="n"/>
    </row>
    <row r="1680" ht="15" customHeight="1" s="1659">
      <c r="E1680" s="837" t="n"/>
      <c r="F1680" s="837" t="n"/>
      <c r="G1680" s="837" t="n"/>
      <c r="H1680" s="837" t="n"/>
      <c r="I1680" s="837" t="n"/>
      <c r="J1680" s="837" t="n"/>
      <c r="K1680" s="837" t="n"/>
      <c r="L1680" s="837" t="n"/>
      <c r="M1680" s="837" t="n"/>
      <c r="N1680" s="837" t="n"/>
      <c r="O1680" s="837" t="n"/>
      <c r="P1680" s="837" t="n"/>
      <c r="Q1680" s="837" t="n"/>
      <c r="R1680" s="837" t="n"/>
      <c r="S1680" s="837" t="n"/>
      <c r="T1680" s="711" t="n"/>
      <c r="U1680" s="711" t="n"/>
      <c r="V1680" s="837" t="n"/>
      <c r="W1680" s="837" t="n"/>
      <c r="X1680" s="711" t="n"/>
      <c r="Y1680" s="711" t="n"/>
      <c r="Z1680" s="837" t="n"/>
      <c r="AA1680" s="837" t="n"/>
      <c r="AB1680" s="837" t="n"/>
      <c r="AC1680" s="837" t="n"/>
      <c r="AD1680" s="837" t="n"/>
      <c r="AE1680" s="837" t="n"/>
      <c r="AF1680" s="837" t="n"/>
      <c r="AG1680" s="837" t="n"/>
      <c r="AH1680" s="837" t="n"/>
      <c r="AI1680" s="837" t="n"/>
    </row>
    <row r="1681" ht="15" customHeight="1" s="1659">
      <c r="E1681" s="837" t="n"/>
      <c r="F1681" s="837" t="n"/>
      <c r="G1681" s="837" t="n"/>
      <c r="H1681" s="837" t="n"/>
      <c r="I1681" s="837" t="n"/>
      <c r="J1681" s="837" t="n"/>
      <c r="K1681" s="837" t="n"/>
      <c r="L1681" s="837" t="n"/>
      <c r="M1681" s="837" t="n"/>
      <c r="N1681" s="837" t="n"/>
      <c r="O1681" s="837" t="n"/>
      <c r="P1681" s="837" t="n"/>
      <c r="Q1681" s="837" t="n"/>
      <c r="R1681" s="837" t="n"/>
      <c r="S1681" s="837" t="n"/>
      <c r="T1681" s="711" t="n"/>
      <c r="U1681" s="711" t="n"/>
      <c r="V1681" s="837" t="n"/>
      <c r="W1681" s="837" t="n"/>
      <c r="X1681" s="711" t="n"/>
      <c r="Y1681" s="711" t="n"/>
      <c r="Z1681" s="837" t="n"/>
      <c r="AA1681" s="837" t="n"/>
      <c r="AB1681" s="837" t="n"/>
      <c r="AC1681" s="837" t="n"/>
      <c r="AD1681" s="837" t="n"/>
      <c r="AE1681" s="837" t="n"/>
      <c r="AF1681" s="837" t="n"/>
      <c r="AG1681" s="837" t="n"/>
      <c r="AH1681" s="837" t="n"/>
      <c r="AI1681" s="837" t="n"/>
    </row>
    <row r="1682" ht="15" customHeight="1" s="1659">
      <c r="E1682" s="837" t="n"/>
      <c r="F1682" s="837" t="n"/>
      <c r="G1682" s="837" t="n"/>
      <c r="H1682" s="837" t="n"/>
      <c r="I1682" s="837" t="n"/>
      <c r="J1682" s="837" t="n"/>
      <c r="K1682" s="837" t="n"/>
      <c r="L1682" s="837" t="n"/>
      <c r="M1682" s="837" t="n"/>
      <c r="N1682" s="837" t="n"/>
      <c r="O1682" s="837" t="n"/>
      <c r="P1682" s="837" t="n"/>
      <c r="Q1682" s="837" t="n"/>
      <c r="R1682" s="837" t="n"/>
      <c r="S1682" s="837" t="n"/>
      <c r="T1682" s="711" t="n"/>
      <c r="U1682" s="711" t="n"/>
      <c r="V1682" s="837" t="n"/>
      <c r="W1682" s="837" t="n"/>
      <c r="X1682" s="711" t="n"/>
      <c r="Y1682" s="711" t="n"/>
      <c r="Z1682" s="837" t="n"/>
      <c r="AA1682" s="837" t="n"/>
      <c r="AB1682" s="837" t="n"/>
      <c r="AC1682" s="837" t="n"/>
      <c r="AD1682" s="837" t="n"/>
      <c r="AE1682" s="837" t="n"/>
      <c r="AF1682" s="837" t="n"/>
      <c r="AG1682" s="837" t="n"/>
      <c r="AH1682" s="837" t="n"/>
      <c r="AI1682" s="837" t="n"/>
    </row>
    <row r="1683" ht="15" customHeight="1" s="1659">
      <c r="E1683" s="837" t="n"/>
      <c r="F1683" s="837" t="n"/>
      <c r="G1683" s="837" t="n"/>
      <c r="H1683" s="837" t="n"/>
      <c r="I1683" s="837" t="n"/>
      <c r="J1683" s="837" t="n"/>
      <c r="K1683" s="837" t="n"/>
      <c r="L1683" s="837" t="n"/>
      <c r="M1683" s="837" t="n"/>
      <c r="N1683" s="837" t="n"/>
      <c r="O1683" s="837" t="n"/>
      <c r="P1683" s="837" t="n"/>
      <c r="Q1683" s="837" t="n"/>
      <c r="R1683" s="837" t="n"/>
      <c r="S1683" s="837" t="n"/>
      <c r="T1683" s="711" t="n"/>
      <c r="U1683" s="711" t="n"/>
      <c r="V1683" s="837" t="n"/>
      <c r="W1683" s="837" t="n"/>
      <c r="X1683" s="711" t="n"/>
      <c r="Y1683" s="711" t="n"/>
      <c r="Z1683" s="837" t="n"/>
      <c r="AA1683" s="837" t="n"/>
      <c r="AB1683" s="837" t="n"/>
      <c r="AC1683" s="837" t="n"/>
      <c r="AD1683" s="837" t="n"/>
      <c r="AE1683" s="837" t="n"/>
      <c r="AF1683" s="837" t="n"/>
      <c r="AG1683" s="837" t="n"/>
      <c r="AH1683" s="837" t="n"/>
      <c r="AI1683" s="837" t="n"/>
    </row>
    <row r="1684" ht="15" customHeight="1" s="1659">
      <c r="E1684" s="837" t="n"/>
      <c r="F1684" s="837" t="n"/>
      <c r="G1684" s="837" t="n"/>
      <c r="H1684" s="837" t="n"/>
      <c r="I1684" s="837" t="n"/>
      <c r="J1684" s="837" t="n"/>
      <c r="K1684" s="837" t="n"/>
      <c r="L1684" s="837" t="n"/>
      <c r="M1684" s="837" t="n"/>
      <c r="N1684" s="837" t="n"/>
      <c r="O1684" s="837" t="n"/>
      <c r="P1684" s="837" t="n"/>
      <c r="Q1684" s="837" t="n"/>
      <c r="R1684" s="837" t="n"/>
      <c r="S1684" s="837" t="n"/>
      <c r="T1684" s="711" t="n"/>
      <c r="U1684" s="711" t="n"/>
      <c r="V1684" s="837" t="n"/>
      <c r="W1684" s="837" t="n"/>
      <c r="X1684" s="711" t="n"/>
      <c r="Y1684" s="711" t="n"/>
      <c r="Z1684" s="837" t="n"/>
      <c r="AA1684" s="837" t="n"/>
      <c r="AB1684" s="837" t="n"/>
      <c r="AC1684" s="837" t="n"/>
      <c r="AD1684" s="837" t="n"/>
      <c r="AE1684" s="837" t="n"/>
      <c r="AF1684" s="837" t="n"/>
      <c r="AG1684" s="837" t="n"/>
      <c r="AH1684" s="837" t="n"/>
      <c r="AI1684" s="837" t="n"/>
    </row>
    <row r="1685" ht="15" customHeight="1" s="1659">
      <c r="E1685" s="837" t="n"/>
      <c r="F1685" s="837" t="n"/>
      <c r="G1685" s="837" t="n"/>
      <c r="H1685" s="837" t="n"/>
      <c r="I1685" s="837" t="n"/>
      <c r="J1685" s="837" t="n"/>
      <c r="K1685" s="837" t="n"/>
      <c r="L1685" s="837" t="n"/>
      <c r="M1685" s="837" t="n"/>
      <c r="N1685" s="837" t="n"/>
      <c r="O1685" s="837" t="n"/>
      <c r="P1685" s="837" t="n"/>
      <c r="Q1685" s="837" t="n"/>
      <c r="R1685" s="837" t="n"/>
      <c r="S1685" s="837" t="n"/>
      <c r="T1685" s="711" t="n"/>
      <c r="U1685" s="711" t="n"/>
      <c r="V1685" s="837" t="n"/>
      <c r="W1685" s="837" t="n"/>
      <c r="X1685" s="711" t="n"/>
      <c r="Y1685" s="711" t="n"/>
      <c r="Z1685" s="837" t="n"/>
      <c r="AA1685" s="837" t="n"/>
      <c r="AB1685" s="837" t="n"/>
      <c r="AC1685" s="837" t="n"/>
      <c r="AD1685" s="837" t="n"/>
      <c r="AE1685" s="837" t="n"/>
      <c r="AF1685" s="837" t="n"/>
      <c r="AG1685" s="837" t="n"/>
      <c r="AH1685" s="837" t="n"/>
      <c r="AI1685" s="837" t="n"/>
    </row>
    <row r="1686" ht="15" customHeight="1" s="1659">
      <c r="E1686" s="837" t="n"/>
      <c r="F1686" s="837" t="n"/>
      <c r="G1686" s="837" t="n"/>
      <c r="H1686" s="837" t="n"/>
      <c r="I1686" s="837" t="n"/>
      <c r="J1686" s="837" t="n"/>
      <c r="K1686" s="837" t="n"/>
      <c r="L1686" s="837" t="n"/>
      <c r="M1686" s="837" t="n"/>
      <c r="N1686" s="837" t="n"/>
      <c r="O1686" s="837" t="n"/>
      <c r="P1686" s="837" t="n"/>
      <c r="Q1686" s="837" t="n"/>
      <c r="R1686" s="837" t="n"/>
      <c r="S1686" s="837" t="n"/>
      <c r="T1686" s="711" t="n"/>
      <c r="U1686" s="711" t="n"/>
      <c r="V1686" s="837" t="n"/>
      <c r="W1686" s="837" t="n"/>
      <c r="X1686" s="711" t="n"/>
      <c r="Y1686" s="711" t="n"/>
      <c r="Z1686" s="837" t="n"/>
      <c r="AA1686" s="837" t="n"/>
      <c r="AB1686" s="837" t="n"/>
      <c r="AC1686" s="837" t="n"/>
      <c r="AD1686" s="837" t="n"/>
      <c r="AE1686" s="837" t="n"/>
      <c r="AF1686" s="837" t="n"/>
      <c r="AG1686" s="837" t="n"/>
      <c r="AH1686" s="837" t="n"/>
      <c r="AI1686" s="837" t="n"/>
    </row>
    <row r="1687" ht="15" customHeight="1" s="1659">
      <c r="E1687" s="837" t="n"/>
      <c r="F1687" s="837" t="n"/>
      <c r="G1687" s="837" t="n"/>
      <c r="H1687" s="837" t="n"/>
      <c r="I1687" s="837" t="n"/>
      <c r="J1687" s="837" t="n"/>
      <c r="K1687" s="837" t="n"/>
      <c r="L1687" s="837" t="n"/>
      <c r="M1687" s="837" t="n"/>
      <c r="N1687" s="837" t="n"/>
      <c r="O1687" s="837" t="n"/>
      <c r="P1687" s="837" t="n"/>
      <c r="Q1687" s="837" t="n"/>
      <c r="R1687" s="837" t="n"/>
      <c r="S1687" s="837" t="n"/>
      <c r="T1687" s="711" t="n"/>
      <c r="U1687" s="711" t="n"/>
      <c r="V1687" s="837" t="n"/>
      <c r="W1687" s="837" t="n"/>
      <c r="X1687" s="711" t="n"/>
      <c r="Y1687" s="711" t="n"/>
      <c r="Z1687" s="837" t="n"/>
      <c r="AA1687" s="837" t="n"/>
      <c r="AB1687" s="837" t="n"/>
      <c r="AC1687" s="837" t="n"/>
      <c r="AD1687" s="837" t="n"/>
      <c r="AE1687" s="837" t="n"/>
      <c r="AF1687" s="837" t="n"/>
      <c r="AG1687" s="837" t="n"/>
      <c r="AH1687" s="837" t="n"/>
      <c r="AI1687" s="837" t="n"/>
    </row>
    <row r="1688" ht="15" customHeight="1" s="1659">
      <c r="E1688" s="837" t="n"/>
      <c r="F1688" s="837" t="n"/>
      <c r="G1688" s="837" t="n"/>
      <c r="H1688" s="837" t="n"/>
      <c r="I1688" s="837" t="n"/>
      <c r="J1688" s="837" t="n"/>
      <c r="K1688" s="837" t="n"/>
      <c r="L1688" s="837" t="n"/>
      <c r="M1688" s="837" t="n"/>
      <c r="N1688" s="837" t="n"/>
      <c r="O1688" s="837" t="n"/>
      <c r="P1688" s="837" t="n"/>
      <c r="Q1688" s="837" t="n"/>
      <c r="R1688" s="837" t="n"/>
      <c r="S1688" s="837" t="n"/>
      <c r="T1688" s="711" t="n"/>
      <c r="U1688" s="711" t="n"/>
      <c r="V1688" s="837" t="n"/>
      <c r="W1688" s="837" t="n"/>
      <c r="X1688" s="711" t="n"/>
      <c r="Y1688" s="711" t="n"/>
      <c r="Z1688" s="837" t="n"/>
      <c r="AA1688" s="837" t="n"/>
      <c r="AB1688" s="837" t="n"/>
      <c r="AC1688" s="837" t="n"/>
      <c r="AD1688" s="837" t="n"/>
      <c r="AE1688" s="837" t="n"/>
      <c r="AF1688" s="837" t="n"/>
      <c r="AG1688" s="837" t="n"/>
      <c r="AH1688" s="837" t="n"/>
      <c r="AI1688" s="837" t="n"/>
    </row>
    <row r="1689" ht="15" customHeight="1" s="1659">
      <c r="E1689" s="837" t="n"/>
      <c r="F1689" s="837" t="n"/>
      <c r="G1689" s="837" t="n"/>
      <c r="H1689" s="837" t="n"/>
      <c r="I1689" s="837" t="n"/>
      <c r="J1689" s="837" t="n"/>
      <c r="K1689" s="837" t="n"/>
      <c r="L1689" s="837" t="n"/>
      <c r="M1689" s="837" t="n"/>
      <c r="N1689" s="837" t="n"/>
      <c r="O1689" s="837" t="n"/>
      <c r="P1689" s="837" t="n"/>
      <c r="Q1689" s="837" t="n"/>
      <c r="R1689" s="837" t="n"/>
      <c r="S1689" s="837" t="n"/>
      <c r="T1689" s="711" t="n"/>
      <c r="U1689" s="711" t="n"/>
      <c r="V1689" s="837" t="n"/>
      <c r="W1689" s="837" t="n"/>
      <c r="X1689" s="711" t="n"/>
      <c r="Y1689" s="711" t="n"/>
      <c r="Z1689" s="837" t="n"/>
      <c r="AA1689" s="837" t="n"/>
      <c r="AB1689" s="837" t="n"/>
      <c r="AC1689" s="837" t="n"/>
      <c r="AD1689" s="837" t="n"/>
      <c r="AE1689" s="837" t="n"/>
      <c r="AF1689" s="837" t="n"/>
      <c r="AG1689" s="837" t="n"/>
      <c r="AH1689" s="837" t="n"/>
      <c r="AI1689" s="837" t="n"/>
    </row>
    <row r="1690" ht="15" customHeight="1" s="1659">
      <c r="E1690" s="837" t="n"/>
      <c r="F1690" s="837" t="n"/>
      <c r="G1690" s="837" t="n"/>
      <c r="H1690" s="837" t="n"/>
      <c r="I1690" s="837" t="n"/>
      <c r="J1690" s="837" t="n"/>
      <c r="K1690" s="837" t="n"/>
      <c r="L1690" s="837" t="n"/>
      <c r="M1690" s="837" t="n"/>
      <c r="N1690" s="837" t="n"/>
      <c r="O1690" s="837" t="n"/>
      <c r="P1690" s="837" t="n"/>
      <c r="Q1690" s="837" t="n"/>
      <c r="R1690" s="837" t="n"/>
      <c r="S1690" s="837" t="n"/>
      <c r="T1690" s="711" t="n"/>
      <c r="U1690" s="711" t="n"/>
      <c r="V1690" s="837" t="n"/>
      <c r="W1690" s="837" t="n"/>
      <c r="X1690" s="711" t="n"/>
      <c r="Y1690" s="711" t="n"/>
      <c r="Z1690" s="837" t="n"/>
      <c r="AA1690" s="837" t="n"/>
      <c r="AB1690" s="837" t="n"/>
      <c r="AC1690" s="837" t="n"/>
      <c r="AD1690" s="837" t="n"/>
      <c r="AE1690" s="837" t="n"/>
      <c r="AF1690" s="837" t="n"/>
      <c r="AG1690" s="837" t="n"/>
      <c r="AH1690" s="837" t="n"/>
      <c r="AI1690" s="837" t="n"/>
    </row>
    <row r="1691" ht="15" customHeight="1" s="1659">
      <c r="E1691" s="837" t="n"/>
      <c r="F1691" s="837" t="n"/>
      <c r="G1691" s="837" t="n"/>
      <c r="H1691" s="837" t="n"/>
      <c r="I1691" s="837" t="n"/>
      <c r="J1691" s="837" t="n"/>
      <c r="K1691" s="837" t="n"/>
      <c r="L1691" s="837" t="n"/>
      <c r="M1691" s="837" t="n"/>
      <c r="N1691" s="837" t="n"/>
      <c r="O1691" s="837" t="n"/>
      <c r="P1691" s="837" t="n"/>
      <c r="Q1691" s="837" t="n"/>
      <c r="R1691" s="837" t="n"/>
      <c r="S1691" s="837" t="n"/>
      <c r="T1691" s="711" t="n"/>
      <c r="U1691" s="711" t="n"/>
      <c r="V1691" s="837" t="n"/>
      <c r="W1691" s="837" t="n"/>
      <c r="X1691" s="711" t="n"/>
      <c r="Y1691" s="711" t="n"/>
      <c r="Z1691" s="837" t="n"/>
      <c r="AA1691" s="837" t="n"/>
      <c r="AB1691" s="837" t="n"/>
      <c r="AC1691" s="837" t="n"/>
      <c r="AD1691" s="837" t="n"/>
      <c r="AE1691" s="837" t="n"/>
      <c r="AF1691" s="837" t="n"/>
      <c r="AG1691" s="837" t="n"/>
      <c r="AH1691" s="837" t="n"/>
      <c r="AI1691" s="837" t="n"/>
    </row>
    <row r="1692" ht="15" customHeight="1" s="1659">
      <c r="E1692" s="837" t="n"/>
      <c r="F1692" s="837" t="n"/>
      <c r="G1692" s="837" t="n"/>
      <c r="H1692" s="837" t="n"/>
      <c r="I1692" s="837" t="n"/>
      <c r="J1692" s="837" t="n"/>
      <c r="K1692" s="837" t="n"/>
      <c r="L1692" s="837" t="n"/>
      <c r="M1692" s="837" t="n"/>
      <c r="N1692" s="837" t="n"/>
      <c r="O1692" s="837" t="n"/>
      <c r="P1692" s="837" t="n"/>
      <c r="Q1692" s="837" t="n"/>
      <c r="R1692" s="837" t="n"/>
      <c r="S1692" s="837" t="n"/>
      <c r="T1692" s="711" t="n"/>
      <c r="U1692" s="711" t="n"/>
      <c r="V1692" s="837" t="n"/>
      <c r="W1692" s="837" t="n"/>
      <c r="X1692" s="711" t="n"/>
      <c r="Y1692" s="711" t="n"/>
      <c r="Z1692" s="837" t="n"/>
      <c r="AA1692" s="837" t="n"/>
      <c r="AB1692" s="837" t="n"/>
      <c r="AC1692" s="837" t="n"/>
      <c r="AD1692" s="837" t="n"/>
      <c r="AE1692" s="837" t="n"/>
      <c r="AF1692" s="837" t="n"/>
      <c r="AG1692" s="837" t="n"/>
      <c r="AH1692" s="837" t="n"/>
      <c r="AI1692" s="837" t="n"/>
    </row>
    <row r="1693" ht="15" customHeight="1" s="1659">
      <c r="E1693" s="837" t="n"/>
      <c r="F1693" s="837" t="n"/>
      <c r="G1693" s="837" t="n"/>
      <c r="H1693" s="837" t="n"/>
      <c r="I1693" s="837" t="n"/>
      <c r="J1693" s="837" t="n"/>
      <c r="K1693" s="837" t="n"/>
      <c r="L1693" s="837" t="n"/>
      <c r="M1693" s="837" t="n"/>
      <c r="N1693" s="837" t="n"/>
      <c r="O1693" s="837" t="n"/>
      <c r="P1693" s="837" t="n"/>
      <c r="Q1693" s="837" t="n"/>
      <c r="R1693" s="837" t="n"/>
      <c r="S1693" s="837" t="n"/>
      <c r="T1693" s="711" t="n"/>
      <c r="U1693" s="711" t="n"/>
      <c r="V1693" s="837" t="n"/>
      <c r="W1693" s="837" t="n"/>
      <c r="X1693" s="711" t="n"/>
      <c r="Y1693" s="711" t="n"/>
      <c r="Z1693" s="837" t="n"/>
      <c r="AA1693" s="837" t="n"/>
      <c r="AB1693" s="837" t="n"/>
      <c r="AC1693" s="837" t="n"/>
      <c r="AD1693" s="837" t="n"/>
      <c r="AE1693" s="837" t="n"/>
      <c r="AF1693" s="837" t="n"/>
      <c r="AG1693" s="837" t="n"/>
      <c r="AH1693" s="837" t="n"/>
      <c r="AI1693" s="837" t="n"/>
    </row>
    <row r="1694" ht="15" customHeight="1" s="1659">
      <c r="E1694" s="837" t="n"/>
      <c r="F1694" s="837" t="n"/>
      <c r="G1694" s="837" t="n"/>
      <c r="H1694" s="837" t="n"/>
      <c r="I1694" s="837" t="n"/>
      <c r="J1694" s="837" t="n"/>
      <c r="K1694" s="837" t="n"/>
      <c r="L1694" s="837" t="n"/>
      <c r="M1694" s="837" t="n"/>
      <c r="N1694" s="837" t="n"/>
      <c r="O1694" s="837" t="n"/>
      <c r="P1694" s="837" t="n"/>
      <c r="Q1694" s="837" t="n"/>
      <c r="R1694" s="837" t="n"/>
      <c r="S1694" s="837" t="n"/>
      <c r="T1694" s="711" t="n"/>
      <c r="U1694" s="711" t="n"/>
      <c r="V1694" s="837" t="n"/>
      <c r="W1694" s="837" t="n"/>
      <c r="X1694" s="711" t="n"/>
      <c r="Y1694" s="711" t="n"/>
      <c r="Z1694" s="837" t="n"/>
      <c r="AA1694" s="837" t="n"/>
      <c r="AB1694" s="837" t="n"/>
      <c r="AC1694" s="837" t="n"/>
      <c r="AD1694" s="837" t="n"/>
      <c r="AE1694" s="837" t="n"/>
      <c r="AF1694" s="837" t="n"/>
      <c r="AG1694" s="837" t="n"/>
      <c r="AH1694" s="837" t="n"/>
      <c r="AI1694" s="837" t="n"/>
    </row>
    <row r="1695" ht="15" customHeight="1" s="1659">
      <c r="E1695" s="837" t="n"/>
      <c r="F1695" s="837" t="n"/>
      <c r="G1695" s="837" t="n"/>
      <c r="H1695" s="837" t="n"/>
      <c r="I1695" s="837" t="n"/>
      <c r="J1695" s="837" t="n"/>
      <c r="K1695" s="837" t="n"/>
      <c r="L1695" s="837" t="n"/>
      <c r="M1695" s="837" t="n"/>
      <c r="N1695" s="837" t="n"/>
      <c r="O1695" s="837" t="n"/>
      <c r="P1695" s="837" t="n"/>
      <c r="Q1695" s="837" t="n"/>
      <c r="R1695" s="837" t="n"/>
      <c r="S1695" s="837" t="n"/>
      <c r="T1695" s="711" t="n"/>
      <c r="U1695" s="711" t="n"/>
      <c r="V1695" s="837" t="n"/>
      <c r="W1695" s="837" t="n"/>
      <c r="X1695" s="711" t="n"/>
      <c r="Y1695" s="711" t="n"/>
      <c r="Z1695" s="837" t="n"/>
      <c r="AA1695" s="837" t="n"/>
      <c r="AB1695" s="837" t="n"/>
      <c r="AC1695" s="837" t="n"/>
      <c r="AD1695" s="837" t="n"/>
      <c r="AE1695" s="837" t="n"/>
      <c r="AF1695" s="837" t="n"/>
      <c r="AG1695" s="837" t="n"/>
      <c r="AH1695" s="837" t="n"/>
      <c r="AI1695" s="837" t="n"/>
    </row>
    <row r="1696" ht="15" customHeight="1" s="1659">
      <c r="E1696" s="837" t="n"/>
      <c r="F1696" s="837" t="n"/>
      <c r="G1696" s="837" t="n"/>
      <c r="H1696" s="837" t="n"/>
      <c r="I1696" s="837" t="n"/>
      <c r="J1696" s="837" t="n"/>
      <c r="K1696" s="837" t="n"/>
      <c r="L1696" s="837" t="n"/>
      <c r="M1696" s="837" t="n"/>
      <c r="N1696" s="837" t="n"/>
      <c r="O1696" s="837" t="n"/>
      <c r="P1696" s="837" t="n"/>
      <c r="Q1696" s="837" t="n"/>
      <c r="R1696" s="837" t="n"/>
      <c r="S1696" s="837" t="n"/>
      <c r="T1696" s="711" t="n"/>
      <c r="U1696" s="711" t="n"/>
      <c r="V1696" s="837" t="n"/>
      <c r="W1696" s="837" t="n"/>
      <c r="X1696" s="711" t="n"/>
      <c r="Y1696" s="711" t="n"/>
      <c r="Z1696" s="837" t="n"/>
      <c r="AA1696" s="837" t="n"/>
      <c r="AB1696" s="837" t="n"/>
      <c r="AC1696" s="837" t="n"/>
      <c r="AD1696" s="837" t="n"/>
      <c r="AE1696" s="837" t="n"/>
      <c r="AF1696" s="837" t="n"/>
      <c r="AG1696" s="837" t="n"/>
      <c r="AH1696" s="837" t="n"/>
      <c r="AI1696" s="837" t="n"/>
    </row>
    <row r="1697" ht="15" customHeight="1" s="1659">
      <c r="E1697" s="837" t="n"/>
      <c r="F1697" s="837" t="n"/>
      <c r="G1697" s="837" t="n"/>
      <c r="H1697" s="837" t="n"/>
      <c r="I1697" s="837" t="n"/>
      <c r="J1697" s="837" t="n"/>
      <c r="K1697" s="837" t="n"/>
      <c r="L1697" s="837" t="n"/>
      <c r="M1697" s="837" t="n"/>
      <c r="N1697" s="837" t="n"/>
      <c r="O1697" s="837" t="n"/>
      <c r="P1697" s="837" t="n"/>
      <c r="Q1697" s="837" t="n"/>
      <c r="R1697" s="837" t="n"/>
      <c r="S1697" s="837" t="n"/>
      <c r="T1697" s="711" t="n"/>
      <c r="U1697" s="711" t="n"/>
      <c r="V1697" s="837" t="n"/>
      <c r="W1697" s="837" t="n"/>
      <c r="X1697" s="711" t="n"/>
      <c r="Y1697" s="711" t="n"/>
      <c r="Z1697" s="837" t="n"/>
      <c r="AA1697" s="837" t="n"/>
      <c r="AB1697" s="837" t="n"/>
      <c r="AC1697" s="837" t="n"/>
      <c r="AD1697" s="837" t="n"/>
      <c r="AE1697" s="837" t="n"/>
      <c r="AF1697" s="837" t="n"/>
      <c r="AG1697" s="837" t="n"/>
      <c r="AH1697" s="837" t="n"/>
      <c r="AI1697" s="837" t="n"/>
    </row>
    <row r="1698" ht="15" customHeight="1" s="1659">
      <c r="E1698" s="837" t="n"/>
      <c r="F1698" s="837" t="n"/>
      <c r="G1698" s="837" t="n"/>
      <c r="H1698" s="837" t="n"/>
      <c r="I1698" s="837" t="n"/>
      <c r="J1698" s="837" t="n"/>
      <c r="K1698" s="837" t="n"/>
      <c r="L1698" s="837" t="n"/>
      <c r="M1698" s="837" t="n"/>
      <c r="N1698" s="837" t="n"/>
      <c r="O1698" s="837" t="n"/>
      <c r="P1698" s="837" t="n"/>
      <c r="Q1698" s="837" t="n"/>
      <c r="R1698" s="837" t="n"/>
      <c r="S1698" s="837" t="n"/>
      <c r="T1698" s="711" t="n"/>
      <c r="U1698" s="711" t="n"/>
      <c r="V1698" s="837" t="n"/>
      <c r="W1698" s="837" t="n"/>
      <c r="X1698" s="711" t="n"/>
      <c r="Y1698" s="711" t="n"/>
      <c r="Z1698" s="837" t="n"/>
      <c r="AA1698" s="837" t="n"/>
      <c r="AB1698" s="837" t="n"/>
      <c r="AC1698" s="837" t="n"/>
      <c r="AD1698" s="837" t="n"/>
      <c r="AE1698" s="837" t="n"/>
      <c r="AF1698" s="837" t="n"/>
      <c r="AG1698" s="837" t="n"/>
      <c r="AH1698" s="837" t="n"/>
      <c r="AI1698" s="837" t="n"/>
    </row>
    <row r="1699" ht="15" customHeight="1" s="1659">
      <c r="E1699" s="837" t="n"/>
      <c r="F1699" s="837" t="n"/>
      <c r="G1699" s="837" t="n"/>
      <c r="H1699" s="837" t="n"/>
      <c r="I1699" s="837" t="n"/>
      <c r="J1699" s="837" t="n"/>
      <c r="K1699" s="837" t="n"/>
      <c r="L1699" s="837" t="n"/>
      <c r="M1699" s="837" t="n"/>
      <c r="N1699" s="837" t="n"/>
      <c r="O1699" s="837" t="n"/>
      <c r="P1699" s="837" t="n"/>
      <c r="Q1699" s="837" t="n"/>
      <c r="R1699" s="837" t="n"/>
      <c r="S1699" s="837" t="n"/>
      <c r="T1699" s="711" t="n"/>
      <c r="U1699" s="711" t="n"/>
      <c r="V1699" s="837" t="n"/>
      <c r="W1699" s="837" t="n"/>
      <c r="X1699" s="711" t="n"/>
      <c r="Y1699" s="711" t="n"/>
      <c r="Z1699" s="837" t="n"/>
      <c r="AA1699" s="837" t="n"/>
      <c r="AB1699" s="837" t="n"/>
      <c r="AC1699" s="837" t="n"/>
      <c r="AD1699" s="837" t="n"/>
      <c r="AE1699" s="837" t="n"/>
      <c r="AF1699" s="837" t="n"/>
      <c r="AG1699" s="837" t="n"/>
      <c r="AH1699" s="837" t="n"/>
      <c r="AI1699" s="837" t="n"/>
    </row>
    <row r="1700" ht="15" customHeight="1" s="1659">
      <c r="E1700" s="837" t="n"/>
      <c r="F1700" s="837" t="n"/>
      <c r="G1700" s="837" t="n"/>
      <c r="H1700" s="837" t="n"/>
      <c r="I1700" s="837" t="n"/>
      <c r="J1700" s="837" t="n"/>
      <c r="K1700" s="837" t="n"/>
      <c r="L1700" s="837" t="n"/>
      <c r="M1700" s="837" t="n"/>
      <c r="N1700" s="837" t="n"/>
      <c r="O1700" s="837" t="n"/>
      <c r="P1700" s="837" t="n"/>
      <c r="Q1700" s="837" t="n"/>
      <c r="R1700" s="837" t="n"/>
      <c r="S1700" s="837" t="n"/>
      <c r="T1700" s="711" t="n"/>
      <c r="U1700" s="711" t="n"/>
      <c r="V1700" s="837" t="n"/>
      <c r="W1700" s="837" t="n"/>
      <c r="X1700" s="711" t="n"/>
      <c r="Y1700" s="711" t="n"/>
      <c r="Z1700" s="837" t="n"/>
      <c r="AA1700" s="837" t="n"/>
      <c r="AB1700" s="837" t="n"/>
      <c r="AC1700" s="837" t="n"/>
      <c r="AD1700" s="837" t="n"/>
      <c r="AE1700" s="837" t="n"/>
      <c r="AF1700" s="837" t="n"/>
      <c r="AG1700" s="837" t="n"/>
      <c r="AH1700" s="837" t="n"/>
      <c r="AI1700" s="837" t="n"/>
    </row>
    <row r="1701" ht="15" customHeight="1" s="1659">
      <c r="E1701" s="837" t="n"/>
      <c r="F1701" s="837" t="n"/>
      <c r="G1701" s="837" t="n"/>
      <c r="H1701" s="837" t="n"/>
      <c r="I1701" s="837" t="n"/>
      <c r="J1701" s="837" t="n"/>
      <c r="K1701" s="837" t="n"/>
      <c r="L1701" s="837" t="n"/>
      <c r="M1701" s="837" t="n"/>
      <c r="N1701" s="837" t="n"/>
      <c r="O1701" s="837" t="n"/>
      <c r="P1701" s="837" t="n"/>
      <c r="Q1701" s="837" t="n"/>
      <c r="R1701" s="837" t="n"/>
      <c r="S1701" s="837" t="n"/>
      <c r="T1701" s="711" t="n"/>
      <c r="U1701" s="711" t="n"/>
      <c r="V1701" s="837" t="n"/>
      <c r="W1701" s="837" t="n"/>
      <c r="X1701" s="711" t="n"/>
      <c r="Y1701" s="711" t="n"/>
      <c r="Z1701" s="837" t="n"/>
      <c r="AA1701" s="837" t="n"/>
      <c r="AB1701" s="837" t="n"/>
      <c r="AC1701" s="837" t="n"/>
      <c r="AD1701" s="837" t="n"/>
      <c r="AE1701" s="837" t="n"/>
      <c r="AF1701" s="837" t="n"/>
      <c r="AG1701" s="837" t="n"/>
      <c r="AH1701" s="837" t="n"/>
      <c r="AI1701" s="837" t="n"/>
    </row>
    <row r="1702" ht="15" customHeight="1" s="1659">
      <c r="E1702" s="837" t="n"/>
      <c r="F1702" s="837" t="n"/>
      <c r="G1702" s="837" t="n"/>
      <c r="H1702" s="837" t="n"/>
      <c r="I1702" s="837" t="n"/>
      <c r="J1702" s="837" t="n"/>
      <c r="K1702" s="837" t="n"/>
      <c r="L1702" s="837" t="n"/>
      <c r="M1702" s="837" t="n"/>
      <c r="N1702" s="837" t="n"/>
      <c r="O1702" s="837" t="n"/>
      <c r="P1702" s="837" t="n"/>
      <c r="Q1702" s="837" t="n"/>
      <c r="R1702" s="837" t="n"/>
      <c r="S1702" s="837" t="n"/>
      <c r="T1702" s="711" t="n"/>
      <c r="U1702" s="711" t="n"/>
      <c r="V1702" s="837" t="n"/>
      <c r="W1702" s="837" t="n"/>
      <c r="X1702" s="711" t="n"/>
      <c r="Y1702" s="711" t="n"/>
      <c r="Z1702" s="837" t="n"/>
      <c r="AA1702" s="837" t="n"/>
      <c r="AB1702" s="837" t="n"/>
      <c r="AC1702" s="837" t="n"/>
      <c r="AD1702" s="837" t="n"/>
      <c r="AE1702" s="837" t="n"/>
      <c r="AF1702" s="837" t="n"/>
      <c r="AG1702" s="837" t="n"/>
      <c r="AH1702" s="837" t="n"/>
      <c r="AI1702" s="837" t="n"/>
    </row>
    <row r="1703" ht="15" customHeight="1" s="1659">
      <c r="E1703" s="837" t="n"/>
      <c r="F1703" s="837" t="n"/>
      <c r="G1703" s="837" t="n"/>
      <c r="H1703" s="837" t="n"/>
      <c r="I1703" s="837" t="n"/>
      <c r="J1703" s="837" t="n"/>
      <c r="K1703" s="837" t="n"/>
      <c r="L1703" s="837" t="n"/>
      <c r="M1703" s="837" t="n"/>
      <c r="N1703" s="837" t="n"/>
      <c r="O1703" s="837" t="n"/>
      <c r="P1703" s="837" t="n"/>
      <c r="Q1703" s="837" t="n"/>
      <c r="R1703" s="837" t="n"/>
      <c r="S1703" s="837" t="n"/>
      <c r="T1703" s="711" t="n"/>
      <c r="U1703" s="711" t="n"/>
      <c r="V1703" s="837" t="n"/>
      <c r="W1703" s="837" t="n"/>
      <c r="X1703" s="711" t="n"/>
      <c r="Y1703" s="711" t="n"/>
      <c r="Z1703" s="837" t="n"/>
      <c r="AA1703" s="837" t="n"/>
      <c r="AB1703" s="837" t="n"/>
      <c r="AC1703" s="837" t="n"/>
      <c r="AD1703" s="837" t="n"/>
      <c r="AE1703" s="837" t="n"/>
      <c r="AF1703" s="837" t="n"/>
      <c r="AG1703" s="837" t="n"/>
      <c r="AH1703" s="837" t="n"/>
      <c r="AI1703" s="837" t="n"/>
    </row>
    <row r="1704" ht="15" customHeight="1" s="1659">
      <c r="E1704" s="837" t="n"/>
      <c r="F1704" s="837" t="n"/>
      <c r="G1704" s="837" t="n"/>
      <c r="H1704" s="837" t="n"/>
      <c r="I1704" s="837" t="n"/>
      <c r="J1704" s="837" t="n"/>
      <c r="K1704" s="837" t="n"/>
      <c r="L1704" s="837" t="n"/>
      <c r="M1704" s="837" t="n"/>
      <c r="N1704" s="837" t="n"/>
      <c r="O1704" s="837" t="n"/>
      <c r="P1704" s="837" t="n"/>
      <c r="Q1704" s="837" t="n"/>
      <c r="R1704" s="837" t="n"/>
      <c r="S1704" s="837" t="n"/>
      <c r="T1704" s="711" t="n"/>
      <c r="U1704" s="711" t="n"/>
      <c r="V1704" s="837" t="n"/>
      <c r="W1704" s="837" t="n"/>
      <c r="X1704" s="711" t="n"/>
      <c r="Y1704" s="711" t="n"/>
      <c r="Z1704" s="837" t="n"/>
      <c r="AA1704" s="837" t="n"/>
      <c r="AB1704" s="837" t="n"/>
      <c r="AC1704" s="837" t="n"/>
      <c r="AD1704" s="837" t="n"/>
      <c r="AE1704" s="837" t="n"/>
      <c r="AF1704" s="837" t="n"/>
      <c r="AG1704" s="837" t="n"/>
      <c r="AH1704" s="837" t="n"/>
      <c r="AI1704" s="837" t="n"/>
    </row>
    <row r="1705" ht="15" customHeight="1" s="1659">
      <c r="E1705" s="837" t="n"/>
      <c r="F1705" s="837" t="n"/>
      <c r="G1705" s="837" t="n"/>
      <c r="H1705" s="837" t="n"/>
      <c r="I1705" s="837" t="n"/>
      <c r="J1705" s="837" t="n"/>
      <c r="K1705" s="837" t="n"/>
      <c r="L1705" s="837" t="n"/>
      <c r="M1705" s="837" t="n"/>
      <c r="N1705" s="837" t="n"/>
      <c r="O1705" s="837" t="n"/>
      <c r="P1705" s="837" t="n"/>
      <c r="Q1705" s="837" t="n"/>
      <c r="R1705" s="837" t="n"/>
      <c r="S1705" s="837" t="n"/>
      <c r="T1705" s="711" t="n"/>
      <c r="U1705" s="711" t="n"/>
      <c r="V1705" s="837" t="n"/>
      <c r="W1705" s="837" t="n"/>
      <c r="X1705" s="711" t="n"/>
      <c r="Y1705" s="711" t="n"/>
      <c r="Z1705" s="837" t="n"/>
      <c r="AA1705" s="837" t="n"/>
      <c r="AB1705" s="837" t="n"/>
      <c r="AC1705" s="837" t="n"/>
      <c r="AD1705" s="837" t="n"/>
      <c r="AE1705" s="837" t="n"/>
      <c r="AF1705" s="837" t="n"/>
      <c r="AG1705" s="837" t="n"/>
      <c r="AH1705" s="837" t="n"/>
      <c r="AI1705" s="837" t="n"/>
    </row>
    <row r="1706" ht="15" customHeight="1" s="1659">
      <c r="E1706" s="837" t="n"/>
      <c r="F1706" s="837" t="n"/>
      <c r="G1706" s="837" t="n"/>
      <c r="H1706" s="837" t="n"/>
      <c r="I1706" s="837" t="n"/>
      <c r="J1706" s="837" t="n"/>
      <c r="K1706" s="837" t="n"/>
      <c r="L1706" s="837" t="n"/>
      <c r="M1706" s="837" t="n"/>
      <c r="N1706" s="837" t="n"/>
      <c r="O1706" s="837" t="n"/>
      <c r="P1706" s="837" t="n"/>
      <c r="Q1706" s="837" t="n"/>
      <c r="R1706" s="837" t="n"/>
      <c r="S1706" s="837" t="n"/>
      <c r="T1706" s="711" t="n"/>
      <c r="U1706" s="711" t="n"/>
      <c r="V1706" s="837" t="n"/>
      <c r="W1706" s="837" t="n"/>
      <c r="X1706" s="711" t="n"/>
      <c r="Y1706" s="711" t="n"/>
      <c r="Z1706" s="837" t="n"/>
      <c r="AA1706" s="837" t="n"/>
      <c r="AB1706" s="837" t="n"/>
      <c r="AC1706" s="837" t="n"/>
      <c r="AD1706" s="837" t="n"/>
      <c r="AE1706" s="837" t="n"/>
      <c r="AF1706" s="837" t="n"/>
      <c r="AG1706" s="837" t="n"/>
      <c r="AH1706" s="837" t="n"/>
      <c r="AI1706" s="837" t="n"/>
    </row>
    <row r="1707" ht="15" customHeight="1" s="1659">
      <c r="E1707" s="837" t="n"/>
      <c r="F1707" s="837" t="n"/>
      <c r="G1707" s="837" t="n"/>
      <c r="H1707" s="837" t="n"/>
      <c r="I1707" s="837" t="n"/>
      <c r="J1707" s="837" t="n"/>
      <c r="K1707" s="837" t="n"/>
      <c r="L1707" s="837" t="n"/>
      <c r="M1707" s="837" t="n"/>
      <c r="N1707" s="837" t="n"/>
      <c r="O1707" s="837" t="n"/>
      <c r="P1707" s="837" t="n"/>
      <c r="Q1707" s="837" t="n"/>
      <c r="R1707" s="837" t="n"/>
      <c r="S1707" s="837" t="n"/>
      <c r="T1707" s="711" t="n"/>
      <c r="U1707" s="711" t="n"/>
      <c r="V1707" s="837" t="n"/>
      <c r="W1707" s="837" t="n"/>
      <c r="X1707" s="711" t="n"/>
      <c r="Y1707" s="711" t="n"/>
      <c r="Z1707" s="837" t="n"/>
      <c r="AA1707" s="837" t="n"/>
      <c r="AB1707" s="837" t="n"/>
      <c r="AC1707" s="837" t="n"/>
      <c r="AD1707" s="837" t="n"/>
      <c r="AE1707" s="837" t="n"/>
      <c r="AF1707" s="837" t="n"/>
      <c r="AG1707" s="837" t="n"/>
      <c r="AH1707" s="837" t="n"/>
      <c r="AI1707" s="837" t="n"/>
    </row>
    <row r="1708" ht="15" customHeight="1" s="1659">
      <c r="E1708" s="837" t="n"/>
      <c r="F1708" s="837" t="n"/>
      <c r="G1708" s="837" t="n"/>
      <c r="H1708" s="837" t="n"/>
      <c r="I1708" s="837" t="n"/>
      <c r="J1708" s="837" t="n"/>
      <c r="K1708" s="837" t="n"/>
      <c r="L1708" s="837" t="n"/>
      <c r="M1708" s="837" t="n"/>
      <c r="N1708" s="837" t="n"/>
      <c r="O1708" s="837" t="n"/>
      <c r="P1708" s="837" t="n"/>
      <c r="Q1708" s="837" t="n"/>
      <c r="R1708" s="837" t="n"/>
      <c r="S1708" s="837" t="n"/>
      <c r="T1708" s="711" t="n"/>
      <c r="U1708" s="711" t="n"/>
      <c r="V1708" s="837" t="n"/>
      <c r="W1708" s="837" t="n"/>
      <c r="X1708" s="711" t="n"/>
      <c r="Y1708" s="711" t="n"/>
      <c r="Z1708" s="837" t="n"/>
      <c r="AA1708" s="837" t="n"/>
      <c r="AB1708" s="837" t="n"/>
      <c r="AC1708" s="837" t="n"/>
      <c r="AD1708" s="837" t="n"/>
      <c r="AE1708" s="837" t="n"/>
      <c r="AF1708" s="837" t="n"/>
      <c r="AG1708" s="837" t="n"/>
      <c r="AH1708" s="837" t="n"/>
      <c r="AI1708" s="837" t="n"/>
    </row>
    <row r="1709" ht="15" customHeight="1" s="1659">
      <c r="E1709" s="837" t="n"/>
      <c r="F1709" s="837" t="n"/>
      <c r="G1709" s="837" t="n"/>
      <c r="H1709" s="837" t="n"/>
      <c r="I1709" s="837" t="n"/>
      <c r="J1709" s="837" t="n"/>
      <c r="K1709" s="837" t="n"/>
      <c r="L1709" s="837" t="n"/>
      <c r="M1709" s="837" t="n"/>
      <c r="N1709" s="837" t="n"/>
      <c r="O1709" s="837" t="n"/>
      <c r="P1709" s="837" t="n"/>
      <c r="Q1709" s="837" t="n"/>
      <c r="R1709" s="837" t="n"/>
      <c r="S1709" s="837" t="n"/>
      <c r="T1709" s="711" t="n"/>
      <c r="U1709" s="711" t="n"/>
      <c r="V1709" s="837" t="n"/>
      <c r="W1709" s="837" t="n"/>
      <c r="X1709" s="711" t="n"/>
      <c r="Y1709" s="711" t="n"/>
      <c r="Z1709" s="837" t="n"/>
      <c r="AA1709" s="837" t="n"/>
      <c r="AB1709" s="837" t="n"/>
      <c r="AC1709" s="837" t="n"/>
      <c r="AD1709" s="837" t="n"/>
      <c r="AE1709" s="837" t="n"/>
      <c r="AF1709" s="837" t="n"/>
      <c r="AG1709" s="837" t="n"/>
      <c r="AH1709" s="837" t="n"/>
      <c r="AI1709" s="837" t="n"/>
    </row>
    <row r="1710" ht="15" customHeight="1" s="1659">
      <c r="E1710" s="837" t="n"/>
      <c r="F1710" s="837" t="n"/>
      <c r="G1710" s="837" t="n"/>
      <c r="H1710" s="837" t="n"/>
      <c r="I1710" s="837" t="n"/>
      <c r="J1710" s="837" t="n"/>
      <c r="K1710" s="837" t="n"/>
      <c r="L1710" s="837" t="n"/>
      <c r="M1710" s="837" t="n"/>
      <c r="N1710" s="837" t="n"/>
      <c r="O1710" s="837" t="n"/>
      <c r="P1710" s="837" t="n"/>
      <c r="Q1710" s="837" t="n"/>
      <c r="R1710" s="837" t="n"/>
      <c r="S1710" s="837" t="n"/>
      <c r="T1710" s="711" t="n"/>
      <c r="U1710" s="711" t="n"/>
      <c r="V1710" s="837" t="n"/>
      <c r="W1710" s="837" t="n"/>
      <c r="X1710" s="711" t="n"/>
      <c r="Y1710" s="711" t="n"/>
      <c r="Z1710" s="837" t="n"/>
      <c r="AA1710" s="837" t="n"/>
      <c r="AB1710" s="837" t="n"/>
      <c r="AC1710" s="837" t="n"/>
      <c r="AD1710" s="837" t="n"/>
      <c r="AE1710" s="837" t="n"/>
      <c r="AF1710" s="837" t="n"/>
      <c r="AG1710" s="837" t="n"/>
      <c r="AH1710" s="837" t="n"/>
      <c r="AI1710" s="837" t="n"/>
    </row>
    <row r="1711" ht="15" customHeight="1" s="1659">
      <c r="E1711" s="837" t="n"/>
      <c r="F1711" s="837" t="n"/>
      <c r="G1711" s="837" t="n"/>
      <c r="H1711" s="837" t="n"/>
      <c r="I1711" s="837" t="n"/>
      <c r="J1711" s="837" t="n"/>
      <c r="K1711" s="837" t="n"/>
      <c r="L1711" s="837" t="n"/>
      <c r="M1711" s="837" t="n"/>
      <c r="N1711" s="837" t="n"/>
      <c r="O1711" s="837" t="n"/>
      <c r="P1711" s="837" t="n"/>
      <c r="Q1711" s="837" t="n"/>
      <c r="R1711" s="837" t="n"/>
      <c r="S1711" s="837" t="n"/>
      <c r="T1711" s="711" t="n"/>
      <c r="U1711" s="711" t="n"/>
      <c r="V1711" s="837" t="n"/>
      <c r="W1711" s="837" t="n"/>
      <c r="X1711" s="711" t="n"/>
      <c r="Y1711" s="711" t="n"/>
      <c r="Z1711" s="837" t="n"/>
      <c r="AA1711" s="837" t="n"/>
      <c r="AB1711" s="837" t="n"/>
      <c r="AC1711" s="837" t="n"/>
      <c r="AD1711" s="837" t="n"/>
      <c r="AE1711" s="837" t="n"/>
      <c r="AF1711" s="837" t="n"/>
      <c r="AG1711" s="837" t="n"/>
      <c r="AH1711" s="837" t="n"/>
      <c r="AI1711" s="837" t="n"/>
    </row>
    <row r="1712" ht="15" customHeight="1" s="1659">
      <c r="E1712" s="837" t="n"/>
      <c r="F1712" s="837" t="n"/>
      <c r="G1712" s="837" t="n"/>
      <c r="H1712" s="837" t="n"/>
      <c r="I1712" s="837" t="n"/>
      <c r="J1712" s="837" t="n"/>
      <c r="K1712" s="837" t="n"/>
      <c r="L1712" s="837" t="n"/>
      <c r="M1712" s="837" t="n"/>
      <c r="N1712" s="837" t="n"/>
      <c r="O1712" s="837" t="n"/>
      <c r="P1712" s="837" t="n"/>
      <c r="Q1712" s="837" t="n"/>
      <c r="R1712" s="837" t="n"/>
      <c r="S1712" s="837" t="n"/>
      <c r="T1712" s="711" t="n"/>
      <c r="U1712" s="711" t="n"/>
      <c r="V1712" s="837" t="n"/>
      <c r="W1712" s="837" t="n"/>
      <c r="X1712" s="711" t="n"/>
      <c r="Y1712" s="711" t="n"/>
      <c r="Z1712" s="837" t="n"/>
      <c r="AA1712" s="837" t="n"/>
      <c r="AB1712" s="837" t="n"/>
      <c r="AC1712" s="837" t="n"/>
      <c r="AD1712" s="837" t="n"/>
      <c r="AE1712" s="837" t="n"/>
      <c r="AF1712" s="837" t="n"/>
      <c r="AG1712" s="837" t="n"/>
      <c r="AH1712" s="837" t="n"/>
      <c r="AI1712" s="837" t="n"/>
    </row>
    <row r="1713" ht="15" customHeight="1" s="1659">
      <c r="E1713" s="837" t="n"/>
      <c r="F1713" s="837" t="n"/>
      <c r="G1713" s="837" t="n"/>
      <c r="H1713" s="837" t="n"/>
      <c r="I1713" s="837" t="n"/>
      <c r="J1713" s="837" t="n"/>
      <c r="K1713" s="837" t="n"/>
      <c r="L1713" s="837" t="n"/>
      <c r="M1713" s="837" t="n"/>
      <c r="N1713" s="837" t="n"/>
      <c r="O1713" s="837" t="n"/>
      <c r="P1713" s="837" t="n"/>
      <c r="Q1713" s="837" t="n"/>
      <c r="R1713" s="837" t="n"/>
      <c r="S1713" s="837" t="n"/>
      <c r="T1713" s="711" t="n"/>
      <c r="U1713" s="711" t="n"/>
      <c r="V1713" s="837" t="n"/>
      <c r="W1713" s="837" t="n"/>
      <c r="X1713" s="711" t="n"/>
      <c r="Y1713" s="711" t="n"/>
      <c r="Z1713" s="837" t="n"/>
      <c r="AA1713" s="837" t="n"/>
      <c r="AB1713" s="837" t="n"/>
      <c r="AC1713" s="837" t="n"/>
      <c r="AD1713" s="837" t="n"/>
      <c r="AE1713" s="837" t="n"/>
      <c r="AF1713" s="837" t="n"/>
      <c r="AG1713" s="837" t="n"/>
      <c r="AH1713" s="837" t="n"/>
      <c r="AI1713" s="837" t="n"/>
    </row>
    <row r="1714" ht="15" customHeight="1" s="1659">
      <c r="E1714" s="837" t="n"/>
      <c r="F1714" s="837" t="n"/>
      <c r="G1714" s="837" t="n"/>
      <c r="H1714" s="837" t="n"/>
      <c r="I1714" s="837" t="n"/>
      <c r="J1714" s="837" t="n"/>
      <c r="K1714" s="837" t="n"/>
      <c r="L1714" s="837" t="n"/>
      <c r="M1714" s="837" t="n"/>
      <c r="N1714" s="837" t="n"/>
      <c r="O1714" s="837" t="n"/>
      <c r="P1714" s="837" t="n"/>
      <c r="Q1714" s="837" t="n"/>
      <c r="R1714" s="837" t="n"/>
      <c r="S1714" s="837" t="n"/>
      <c r="T1714" s="711" t="n"/>
      <c r="U1714" s="711" t="n"/>
      <c r="V1714" s="837" t="n"/>
      <c r="W1714" s="837" t="n"/>
      <c r="X1714" s="711" t="n"/>
      <c r="Y1714" s="711" t="n"/>
      <c r="Z1714" s="837" t="n"/>
      <c r="AA1714" s="837" t="n"/>
      <c r="AB1714" s="837" t="n"/>
      <c r="AC1714" s="837" t="n"/>
      <c r="AD1714" s="837" t="n"/>
      <c r="AE1714" s="837" t="n"/>
      <c r="AF1714" s="837" t="n"/>
      <c r="AG1714" s="837" t="n"/>
      <c r="AH1714" s="837" t="n"/>
      <c r="AI1714" s="837" t="n"/>
    </row>
    <row r="1715" ht="15" customHeight="1" s="1659">
      <c r="E1715" s="837" t="n"/>
      <c r="F1715" s="837" t="n"/>
      <c r="G1715" s="837" t="n"/>
      <c r="H1715" s="837" t="n"/>
      <c r="I1715" s="837" t="n"/>
      <c r="J1715" s="837" t="n"/>
      <c r="K1715" s="837" t="n"/>
      <c r="L1715" s="837" t="n"/>
      <c r="M1715" s="837" t="n"/>
      <c r="N1715" s="837" t="n"/>
      <c r="O1715" s="837" t="n"/>
      <c r="P1715" s="837" t="n"/>
      <c r="Q1715" s="837" t="n"/>
      <c r="R1715" s="837" t="n"/>
      <c r="S1715" s="837" t="n"/>
      <c r="T1715" s="711" t="n"/>
      <c r="U1715" s="711" t="n"/>
      <c r="V1715" s="837" t="n"/>
      <c r="W1715" s="837" t="n"/>
      <c r="X1715" s="711" t="n"/>
      <c r="Y1715" s="711" t="n"/>
      <c r="Z1715" s="837" t="n"/>
      <c r="AA1715" s="837" t="n"/>
      <c r="AB1715" s="837" t="n"/>
      <c r="AC1715" s="837" t="n"/>
      <c r="AD1715" s="837" t="n"/>
      <c r="AE1715" s="837" t="n"/>
      <c r="AF1715" s="837" t="n"/>
      <c r="AG1715" s="837" t="n"/>
      <c r="AH1715" s="837" t="n"/>
      <c r="AI1715" s="837" t="n"/>
    </row>
    <row r="1716" ht="15" customHeight="1" s="1659">
      <c r="E1716" s="837" t="n"/>
      <c r="F1716" s="837" t="n"/>
      <c r="G1716" s="837" t="n"/>
      <c r="H1716" s="837" t="n"/>
      <c r="I1716" s="837" t="n"/>
      <c r="J1716" s="837" t="n"/>
      <c r="K1716" s="837" t="n"/>
      <c r="L1716" s="837" t="n"/>
      <c r="M1716" s="837" t="n"/>
      <c r="N1716" s="837" t="n"/>
      <c r="O1716" s="837" t="n"/>
      <c r="P1716" s="837" t="n"/>
      <c r="Q1716" s="837" t="n"/>
      <c r="R1716" s="837" t="n"/>
      <c r="S1716" s="837" t="n"/>
      <c r="T1716" s="711" t="n"/>
      <c r="U1716" s="711" t="n"/>
      <c r="V1716" s="837" t="n"/>
      <c r="W1716" s="837" t="n"/>
      <c r="X1716" s="711" t="n"/>
      <c r="Y1716" s="711" t="n"/>
      <c r="Z1716" s="837" t="n"/>
      <c r="AA1716" s="837" t="n"/>
      <c r="AB1716" s="837" t="n"/>
      <c r="AC1716" s="837" t="n"/>
      <c r="AD1716" s="837" t="n"/>
      <c r="AE1716" s="837" t="n"/>
      <c r="AF1716" s="837" t="n"/>
      <c r="AG1716" s="837" t="n"/>
      <c r="AH1716" s="837" t="n"/>
      <c r="AI1716" s="837" t="n"/>
    </row>
    <row r="1717" ht="15" customHeight="1" s="1659">
      <c r="E1717" s="837" t="n"/>
      <c r="F1717" s="837" t="n"/>
      <c r="G1717" s="837" t="n"/>
      <c r="H1717" s="837" t="n"/>
      <c r="I1717" s="837" t="n"/>
      <c r="J1717" s="837" t="n"/>
      <c r="K1717" s="837" t="n"/>
      <c r="L1717" s="837" t="n"/>
      <c r="M1717" s="837" t="n"/>
      <c r="N1717" s="837" t="n"/>
      <c r="O1717" s="837" t="n"/>
      <c r="P1717" s="837" t="n"/>
      <c r="Q1717" s="837" t="n"/>
      <c r="R1717" s="837" t="n"/>
      <c r="S1717" s="837" t="n"/>
      <c r="T1717" s="711" t="n"/>
      <c r="U1717" s="711" t="n"/>
      <c r="V1717" s="837" t="n"/>
      <c r="W1717" s="837" t="n"/>
      <c r="X1717" s="711" t="n"/>
      <c r="Y1717" s="711" t="n"/>
      <c r="Z1717" s="837" t="n"/>
      <c r="AA1717" s="837" t="n"/>
      <c r="AB1717" s="837" t="n"/>
      <c r="AC1717" s="837" t="n"/>
      <c r="AD1717" s="837" t="n"/>
      <c r="AE1717" s="837" t="n"/>
      <c r="AF1717" s="837" t="n"/>
      <c r="AG1717" s="837" t="n"/>
      <c r="AH1717" s="837" t="n"/>
      <c r="AI1717" s="837" t="n"/>
    </row>
    <row r="1718" ht="15" customHeight="1" s="1659">
      <c r="E1718" s="837" t="n"/>
      <c r="F1718" s="837" t="n"/>
      <c r="G1718" s="837" t="n"/>
      <c r="H1718" s="837" t="n"/>
      <c r="I1718" s="837" t="n"/>
      <c r="J1718" s="837" t="n"/>
      <c r="K1718" s="837" t="n"/>
      <c r="L1718" s="837" t="n"/>
      <c r="M1718" s="837" t="n"/>
      <c r="N1718" s="837" t="n"/>
      <c r="O1718" s="837" t="n"/>
      <c r="P1718" s="837" t="n"/>
      <c r="Q1718" s="837" t="n"/>
      <c r="R1718" s="837" t="n"/>
      <c r="S1718" s="837" t="n"/>
      <c r="T1718" s="711" t="n"/>
      <c r="U1718" s="711" t="n"/>
      <c r="V1718" s="837" t="n"/>
      <c r="W1718" s="837" t="n"/>
      <c r="X1718" s="711" t="n"/>
      <c r="Y1718" s="711" t="n"/>
      <c r="Z1718" s="837" t="n"/>
      <c r="AA1718" s="837" t="n"/>
      <c r="AB1718" s="837" t="n"/>
      <c r="AC1718" s="837" t="n"/>
      <c r="AD1718" s="837" t="n"/>
      <c r="AE1718" s="837" t="n"/>
      <c r="AF1718" s="837" t="n"/>
      <c r="AG1718" s="837" t="n"/>
      <c r="AH1718" s="837" t="n"/>
      <c r="AI1718" s="837" t="n"/>
    </row>
    <row r="1719" ht="15" customHeight="1" s="1659">
      <c r="E1719" s="837" t="n"/>
      <c r="F1719" s="837" t="n"/>
      <c r="G1719" s="837" t="n"/>
      <c r="H1719" s="837" t="n"/>
      <c r="I1719" s="837" t="n"/>
      <c r="J1719" s="837" t="n"/>
      <c r="K1719" s="837" t="n"/>
      <c r="L1719" s="837" t="n"/>
      <c r="M1719" s="837" t="n"/>
      <c r="N1719" s="837" t="n"/>
      <c r="O1719" s="837" t="n"/>
      <c r="P1719" s="837" t="n"/>
      <c r="Q1719" s="837" t="n"/>
      <c r="R1719" s="837" t="n"/>
      <c r="S1719" s="837" t="n"/>
      <c r="T1719" s="711" t="n"/>
      <c r="U1719" s="711" t="n"/>
      <c r="V1719" s="837" t="n"/>
      <c r="W1719" s="837" t="n"/>
      <c r="X1719" s="711" t="n"/>
      <c r="Y1719" s="711" t="n"/>
      <c r="Z1719" s="837" t="n"/>
      <c r="AA1719" s="837" t="n"/>
      <c r="AB1719" s="837" t="n"/>
      <c r="AC1719" s="837" t="n"/>
      <c r="AD1719" s="837" t="n"/>
      <c r="AE1719" s="837" t="n"/>
      <c r="AF1719" s="837" t="n"/>
      <c r="AG1719" s="837" t="n"/>
      <c r="AH1719" s="837" t="n"/>
      <c r="AI1719" s="837" t="n"/>
    </row>
    <row r="1720" ht="15" customHeight="1" s="1659">
      <c r="E1720" s="837" t="n"/>
      <c r="F1720" s="837" t="n"/>
      <c r="G1720" s="837" t="n"/>
      <c r="H1720" s="837" t="n"/>
      <c r="I1720" s="837" t="n"/>
      <c r="J1720" s="837" t="n"/>
      <c r="K1720" s="837" t="n"/>
      <c r="L1720" s="837" t="n"/>
      <c r="M1720" s="837" t="n"/>
      <c r="N1720" s="837" t="n"/>
      <c r="O1720" s="837" t="n"/>
      <c r="P1720" s="837" t="n"/>
      <c r="Q1720" s="837" t="n"/>
      <c r="R1720" s="837" t="n"/>
      <c r="S1720" s="837" t="n"/>
      <c r="T1720" s="711" t="n"/>
      <c r="U1720" s="711" t="n"/>
      <c r="V1720" s="837" t="n"/>
      <c r="W1720" s="837" t="n"/>
      <c r="X1720" s="711" t="n"/>
      <c r="Y1720" s="711" t="n"/>
      <c r="Z1720" s="837" t="n"/>
      <c r="AA1720" s="837" t="n"/>
      <c r="AB1720" s="837" t="n"/>
      <c r="AC1720" s="837" t="n"/>
      <c r="AD1720" s="837" t="n"/>
      <c r="AE1720" s="837" t="n"/>
      <c r="AF1720" s="837" t="n"/>
      <c r="AG1720" s="837" t="n"/>
      <c r="AH1720" s="837" t="n"/>
      <c r="AI1720" s="837" t="n"/>
    </row>
    <row r="1721" ht="15" customHeight="1" s="1659">
      <c r="E1721" s="837" t="n"/>
      <c r="F1721" s="837" t="n"/>
      <c r="G1721" s="837" t="n"/>
      <c r="H1721" s="837" t="n"/>
      <c r="I1721" s="837" t="n"/>
      <c r="J1721" s="837" t="n"/>
      <c r="K1721" s="837" t="n"/>
      <c r="L1721" s="837" t="n"/>
      <c r="M1721" s="837" t="n"/>
      <c r="N1721" s="837" t="n"/>
      <c r="O1721" s="837" t="n"/>
      <c r="P1721" s="837" t="n"/>
      <c r="Q1721" s="837" t="n"/>
      <c r="R1721" s="837" t="n"/>
      <c r="S1721" s="837" t="n"/>
      <c r="T1721" s="711" t="n"/>
      <c r="U1721" s="711" t="n"/>
      <c r="V1721" s="837" t="n"/>
      <c r="W1721" s="837" t="n"/>
      <c r="X1721" s="711" t="n"/>
      <c r="Y1721" s="711" t="n"/>
      <c r="Z1721" s="837" t="n"/>
      <c r="AA1721" s="837" t="n"/>
      <c r="AB1721" s="837" t="n"/>
      <c r="AC1721" s="837" t="n"/>
      <c r="AD1721" s="837" t="n"/>
      <c r="AE1721" s="837" t="n"/>
      <c r="AF1721" s="837" t="n"/>
      <c r="AG1721" s="837" t="n"/>
      <c r="AH1721" s="837" t="n"/>
      <c r="AI1721" s="837" t="n"/>
    </row>
    <row r="1722" ht="15" customHeight="1" s="1659">
      <c r="E1722" s="837" t="n"/>
      <c r="F1722" s="837" t="n"/>
      <c r="G1722" s="837" t="n"/>
      <c r="H1722" s="837" t="n"/>
      <c r="I1722" s="837" t="n"/>
      <c r="J1722" s="837" t="n"/>
      <c r="K1722" s="837" t="n"/>
      <c r="L1722" s="837" t="n"/>
      <c r="M1722" s="837" t="n"/>
      <c r="N1722" s="837" t="n"/>
      <c r="O1722" s="837" t="n"/>
      <c r="P1722" s="837" t="n"/>
      <c r="Q1722" s="837" t="n"/>
      <c r="R1722" s="837" t="n"/>
      <c r="S1722" s="837" t="n"/>
      <c r="T1722" s="711" t="n"/>
      <c r="U1722" s="711" t="n"/>
      <c r="V1722" s="837" t="n"/>
      <c r="W1722" s="837" t="n"/>
      <c r="X1722" s="711" t="n"/>
      <c r="Y1722" s="711" t="n"/>
      <c r="Z1722" s="837" t="n"/>
      <c r="AA1722" s="837" t="n"/>
      <c r="AB1722" s="837" t="n"/>
      <c r="AC1722" s="837" t="n"/>
      <c r="AD1722" s="837" t="n"/>
      <c r="AE1722" s="837" t="n"/>
      <c r="AF1722" s="837" t="n"/>
      <c r="AG1722" s="837" t="n"/>
      <c r="AH1722" s="837" t="n"/>
      <c r="AI1722" s="837" t="n"/>
    </row>
    <row r="1723" ht="15" customHeight="1" s="1659">
      <c r="E1723" s="837" t="n"/>
      <c r="F1723" s="837" t="n"/>
      <c r="G1723" s="837" t="n"/>
      <c r="H1723" s="837" t="n"/>
      <c r="I1723" s="837" t="n"/>
      <c r="J1723" s="837" t="n"/>
      <c r="K1723" s="837" t="n"/>
      <c r="L1723" s="837" t="n"/>
      <c r="M1723" s="837" t="n"/>
      <c r="N1723" s="837" t="n"/>
      <c r="O1723" s="837" t="n"/>
      <c r="P1723" s="837" t="n"/>
      <c r="Q1723" s="837" t="n"/>
      <c r="R1723" s="837" t="n"/>
      <c r="S1723" s="837" t="n"/>
      <c r="T1723" s="711" t="n"/>
      <c r="U1723" s="711" t="n"/>
      <c r="V1723" s="837" t="n"/>
      <c r="W1723" s="837" t="n"/>
      <c r="X1723" s="711" t="n"/>
      <c r="Y1723" s="711" t="n"/>
      <c r="Z1723" s="837" t="n"/>
      <c r="AA1723" s="837" t="n"/>
      <c r="AB1723" s="837" t="n"/>
      <c r="AC1723" s="837" t="n"/>
      <c r="AD1723" s="837" t="n"/>
      <c r="AE1723" s="837" t="n"/>
      <c r="AF1723" s="837" t="n"/>
      <c r="AG1723" s="837" t="n"/>
      <c r="AH1723" s="837" t="n"/>
      <c r="AI1723" s="837" t="n"/>
    </row>
    <row r="1724" ht="15" customHeight="1" s="1659">
      <c r="E1724" s="837" t="n"/>
      <c r="F1724" s="837" t="n"/>
      <c r="G1724" s="837" t="n"/>
      <c r="H1724" s="837" t="n"/>
      <c r="I1724" s="837" t="n"/>
      <c r="J1724" s="837" t="n"/>
      <c r="K1724" s="837" t="n"/>
      <c r="L1724" s="837" t="n"/>
      <c r="M1724" s="837" t="n"/>
      <c r="N1724" s="837" t="n"/>
      <c r="O1724" s="837" t="n"/>
      <c r="P1724" s="837" t="n"/>
      <c r="Q1724" s="837" t="n"/>
      <c r="R1724" s="837" t="n"/>
      <c r="S1724" s="837" t="n"/>
      <c r="T1724" s="711" t="n"/>
      <c r="U1724" s="711" t="n"/>
      <c r="V1724" s="837" t="n"/>
      <c r="W1724" s="837" t="n"/>
      <c r="X1724" s="711" t="n"/>
      <c r="Y1724" s="711" t="n"/>
      <c r="Z1724" s="837" t="n"/>
      <c r="AA1724" s="837" t="n"/>
      <c r="AB1724" s="837" t="n"/>
      <c r="AC1724" s="837" t="n"/>
      <c r="AD1724" s="837" t="n"/>
      <c r="AE1724" s="837" t="n"/>
      <c r="AF1724" s="837" t="n"/>
      <c r="AG1724" s="837" t="n"/>
      <c r="AH1724" s="837" t="n"/>
      <c r="AI1724" s="837" t="n"/>
    </row>
    <row r="1725" ht="15" customHeight="1" s="1659">
      <c r="E1725" s="837" t="n"/>
      <c r="F1725" s="837" t="n"/>
      <c r="G1725" s="837" t="n"/>
      <c r="H1725" s="837" t="n"/>
      <c r="I1725" s="837" t="n"/>
      <c r="J1725" s="837" t="n"/>
      <c r="K1725" s="837" t="n"/>
      <c r="L1725" s="837" t="n"/>
      <c r="M1725" s="837" t="n"/>
      <c r="N1725" s="837" t="n"/>
      <c r="O1725" s="837" t="n"/>
      <c r="P1725" s="837" t="n"/>
      <c r="Q1725" s="837" t="n"/>
      <c r="R1725" s="837" t="n"/>
      <c r="S1725" s="837" t="n"/>
      <c r="T1725" s="711" t="n"/>
      <c r="U1725" s="711" t="n"/>
      <c r="V1725" s="837" t="n"/>
      <c r="W1725" s="837" t="n"/>
      <c r="X1725" s="711" t="n"/>
      <c r="Y1725" s="711" t="n"/>
      <c r="Z1725" s="837" t="n"/>
      <c r="AA1725" s="837" t="n"/>
      <c r="AB1725" s="837" t="n"/>
      <c r="AC1725" s="837" t="n"/>
      <c r="AD1725" s="837" t="n"/>
      <c r="AE1725" s="837" t="n"/>
      <c r="AF1725" s="837" t="n"/>
      <c r="AG1725" s="837" t="n"/>
      <c r="AH1725" s="837" t="n"/>
      <c r="AI1725" s="837" t="n"/>
    </row>
    <row r="1726" ht="15" customHeight="1" s="1659">
      <c r="E1726" s="837" t="n"/>
      <c r="F1726" s="837" t="n"/>
      <c r="G1726" s="837" t="n"/>
      <c r="H1726" s="837" t="n"/>
      <c r="I1726" s="837" t="n"/>
      <c r="J1726" s="837" t="n"/>
      <c r="K1726" s="837" t="n"/>
      <c r="L1726" s="837" t="n"/>
      <c r="M1726" s="837" t="n"/>
      <c r="N1726" s="837" t="n"/>
      <c r="O1726" s="837" t="n"/>
      <c r="P1726" s="837" t="n"/>
      <c r="Q1726" s="837" t="n"/>
      <c r="R1726" s="837" t="n"/>
      <c r="S1726" s="837" t="n"/>
      <c r="T1726" s="711" t="n"/>
      <c r="U1726" s="711" t="n"/>
      <c r="V1726" s="837" t="n"/>
      <c r="W1726" s="837" t="n"/>
      <c r="X1726" s="711" t="n"/>
      <c r="Y1726" s="711" t="n"/>
      <c r="Z1726" s="837" t="n"/>
      <c r="AA1726" s="837" t="n"/>
      <c r="AB1726" s="837" t="n"/>
      <c r="AC1726" s="837" t="n"/>
      <c r="AD1726" s="837" t="n"/>
      <c r="AE1726" s="837" t="n"/>
      <c r="AF1726" s="837" t="n"/>
      <c r="AG1726" s="837" t="n"/>
      <c r="AH1726" s="837" t="n"/>
      <c r="AI1726" s="837" t="n"/>
    </row>
    <row r="1727" ht="15" customHeight="1" s="1659">
      <c r="E1727" s="837" t="n"/>
      <c r="F1727" s="837" t="n"/>
      <c r="G1727" s="837" t="n"/>
      <c r="H1727" s="837" t="n"/>
      <c r="I1727" s="837" t="n"/>
      <c r="J1727" s="837" t="n"/>
      <c r="K1727" s="837" t="n"/>
      <c r="L1727" s="837" t="n"/>
      <c r="M1727" s="837" t="n"/>
      <c r="N1727" s="837" t="n"/>
      <c r="O1727" s="837" t="n"/>
      <c r="P1727" s="837" t="n"/>
      <c r="Q1727" s="837" t="n"/>
      <c r="R1727" s="837" t="n"/>
      <c r="S1727" s="837" t="n"/>
      <c r="T1727" s="711" t="n"/>
      <c r="U1727" s="711" t="n"/>
      <c r="V1727" s="837" t="n"/>
      <c r="W1727" s="837" t="n"/>
      <c r="X1727" s="711" t="n"/>
      <c r="Y1727" s="711" t="n"/>
      <c r="Z1727" s="837" t="n"/>
      <c r="AA1727" s="837" t="n"/>
      <c r="AB1727" s="837" t="n"/>
      <c r="AC1727" s="837" t="n"/>
      <c r="AD1727" s="837" t="n"/>
      <c r="AE1727" s="837" t="n"/>
      <c r="AF1727" s="837" t="n"/>
      <c r="AG1727" s="837" t="n"/>
      <c r="AH1727" s="837" t="n"/>
      <c r="AI1727" s="837" t="n"/>
    </row>
    <row r="1728" ht="15" customHeight="1" s="1659">
      <c r="E1728" s="837" t="n"/>
      <c r="F1728" s="837" t="n"/>
      <c r="G1728" s="837" t="n"/>
      <c r="H1728" s="837" t="n"/>
      <c r="I1728" s="837" t="n"/>
      <c r="J1728" s="837" t="n"/>
      <c r="K1728" s="837" t="n"/>
      <c r="L1728" s="837" t="n"/>
      <c r="M1728" s="837" t="n"/>
      <c r="N1728" s="837" t="n"/>
      <c r="O1728" s="837" t="n"/>
      <c r="P1728" s="837" t="n"/>
      <c r="Q1728" s="837" t="n"/>
      <c r="R1728" s="837" t="n"/>
      <c r="S1728" s="837" t="n"/>
      <c r="T1728" s="711" t="n"/>
      <c r="U1728" s="711" t="n"/>
      <c r="V1728" s="837" t="n"/>
      <c r="W1728" s="837" t="n"/>
      <c r="X1728" s="711" t="n"/>
      <c r="Y1728" s="711" t="n"/>
      <c r="Z1728" s="837" t="n"/>
      <c r="AA1728" s="837" t="n"/>
      <c r="AB1728" s="837" t="n"/>
      <c r="AC1728" s="837" t="n"/>
      <c r="AD1728" s="837" t="n"/>
      <c r="AE1728" s="837" t="n"/>
      <c r="AF1728" s="837" t="n"/>
      <c r="AG1728" s="837" t="n"/>
      <c r="AH1728" s="837" t="n"/>
      <c r="AI1728" s="837" t="n"/>
    </row>
    <row r="1729" ht="15" customHeight="1" s="1659">
      <c r="E1729" s="837" t="n"/>
      <c r="F1729" s="837" t="n"/>
      <c r="G1729" s="837" t="n"/>
      <c r="H1729" s="837" t="n"/>
      <c r="I1729" s="837" t="n"/>
      <c r="J1729" s="837" t="n"/>
      <c r="K1729" s="837" t="n"/>
      <c r="L1729" s="837" t="n"/>
      <c r="M1729" s="837" t="n"/>
      <c r="N1729" s="837" t="n"/>
      <c r="O1729" s="837" t="n"/>
      <c r="P1729" s="837" t="n"/>
      <c r="Q1729" s="837" t="n"/>
      <c r="R1729" s="837" t="n"/>
      <c r="S1729" s="837" t="n"/>
      <c r="T1729" s="711" t="n"/>
      <c r="U1729" s="711" t="n"/>
      <c r="V1729" s="837" t="n"/>
      <c r="W1729" s="837" t="n"/>
      <c r="X1729" s="711" t="n"/>
      <c r="Y1729" s="711" t="n"/>
      <c r="Z1729" s="837" t="n"/>
      <c r="AA1729" s="837" t="n"/>
      <c r="AB1729" s="837" t="n"/>
      <c r="AC1729" s="837" t="n"/>
      <c r="AD1729" s="837" t="n"/>
      <c r="AE1729" s="837" t="n"/>
      <c r="AF1729" s="837" t="n"/>
      <c r="AG1729" s="837" t="n"/>
      <c r="AH1729" s="837" t="n"/>
      <c r="AI1729" s="837" t="n"/>
    </row>
    <row r="1730" ht="15" customHeight="1" s="1659">
      <c r="E1730" s="837" t="n"/>
      <c r="F1730" s="837" t="n"/>
      <c r="G1730" s="837" t="n"/>
      <c r="H1730" s="837" t="n"/>
      <c r="I1730" s="837" t="n"/>
      <c r="J1730" s="837" t="n"/>
      <c r="K1730" s="837" t="n"/>
      <c r="L1730" s="837" t="n"/>
      <c r="M1730" s="837" t="n"/>
      <c r="N1730" s="837" t="n"/>
      <c r="O1730" s="837" t="n"/>
      <c r="P1730" s="837" t="n"/>
      <c r="Q1730" s="837" t="n"/>
      <c r="R1730" s="837" t="n"/>
      <c r="S1730" s="837" t="n"/>
      <c r="T1730" s="711" t="n"/>
      <c r="U1730" s="711" t="n"/>
      <c r="V1730" s="837" t="n"/>
      <c r="W1730" s="837" t="n"/>
      <c r="X1730" s="711" t="n"/>
      <c r="Y1730" s="711" t="n"/>
      <c r="Z1730" s="837" t="n"/>
      <c r="AA1730" s="837" t="n"/>
      <c r="AB1730" s="837" t="n"/>
      <c r="AC1730" s="837" t="n"/>
      <c r="AD1730" s="837" t="n"/>
      <c r="AE1730" s="837" t="n"/>
      <c r="AF1730" s="837" t="n"/>
      <c r="AG1730" s="837" t="n"/>
      <c r="AH1730" s="837" t="n"/>
      <c r="AI1730" s="837" t="n"/>
    </row>
    <row r="1731" ht="15" customHeight="1" s="1659">
      <c r="E1731" s="837" t="n"/>
      <c r="F1731" s="837" t="n"/>
      <c r="G1731" s="837" t="n"/>
      <c r="H1731" s="837" t="n"/>
      <c r="I1731" s="837" t="n"/>
      <c r="J1731" s="837" t="n"/>
      <c r="K1731" s="837" t="n"/>
      <c r="L1731" s="837" t="n"/>
      <c r="M1731" s="837" t="n"/>
      <c r="N1731" s="837" t="n"/>
      <c r="O1731" s="837" t="n"/>
      <c r="P1731" s="837" t="n"/>
      <c r="Q1731" s="837" t="n"/>
      <c r="R1731" s="837" t="n"/>
      <c r="S1731" s="837" t="n"/>
      <c r="T1731" s="711" t="n"/>
      <c r="U1731" s="711" t="n"/>
      <c r="V1731" s="837" t="n"/>
      <c r="W1731" s="837" t="n"/>
      <c r="X1731" s="711" t="n"/>
      <c r="Y1731" s="711" t="n"/>
      <c r="Z1731" s="837" t="n"/>
      <c r="AA1731" s="837" t="n"/>
      <c r="AB1731" s="837" t="n"/>
      <c r="AC1731" s="837" t="n"/>
      <c r="AD1731" s="837" t="n"/>
      <c r="AE1731" s="837" t="n"/>
      <c r="AF1731" s="837" t="n"/>
      <c r="AG1731" s="837" t="n"/>
      <c r="AH1731" s="837" t="n"/>
      <c r="AI1731" s="837" t="n"/>
    </row>
    <row r="1732" ht="15" customHeight="1" s="1659">
      <c r="E1732" s="837" t="n"/>
      <c r="F1732" s="837" t="n"/>
      <c r="G1732" s="837" t="n"/>
      <c r="H1732" s="837" t="n"/>
      <c r="I1732" s="837" t="n"/>
      <c r="J1732" s="837" t="n"/>
      <c r="K1732" s="837" t="n"/>
      <c r="L1732" s="837" t="n"/>
      <c r="M1732" s="837" t="n"/>
      <c r="N1732" s="837" t="n"/>
      <c r="O1732" s="837" t="n"/>
      <c r="P1732" s="837" t="n"/>
      <c r="Q1732" s="837" t="n"/>
      <c r="R1732" s="837" t="n"/>
      <c r="S1732" s="837" t="n"/>
      <c r="T1732" s="711" t="n"/>
      <c r="U1732" s="711" t="n"/>
      <c r="V1732" s="837" t="n"/>
      <c r="W1732" s="837" t="n"/>
      <c r="X1732" s="711" t="n"/>
      <c r="Y1732" s="711" t="n"/>
      <c r="Z1732" s="837" t="n"/>
      <c r="AA1732" s="837" t="n"/>
      <c r="AB1732" s="837" t="n"/>
      <c r="AC1732" s="837" t="n"/>
      <c r="AD1732" s="837" t="n"/>
      <c r="AE1732" s="837" t="n"/>
      <c r="AF1732" s="837" t="n"/>
      <c r="AG1732" s="837" t="n"/>
      <c r="AH1732" s="837" t="n"/>
      <c r="AI1732" s="837" t="n"/>
    </row>
    <row r="1733" ht="15" customHeight="1" s="1659">
      <c r="E1733" s="837" t="n"/>
      <c r="F1733" s="837" t="n"/>
      <c r="G1733" s="837" t="n"/>
      <c r="H1733" s="837" t="n"/>
      <c r="I1733" s="837" t="n"/>
      <c r="J1733" s="837" t="n"/>
      <c r="K1733" s="837" t="n"/>
      <c r="L1733" s="837" t="n"/>
      <c r="M1733" s="837" t="n"/>
      <c r="N1733" s="837" t="n"/>
      <c r="O1733" s="837" t="n"/>
      <c r="P1733" s="837" t="n"/>
      <c r="Q1733" s="837" t="n"/>
      <c r="R1733" s="837" t="n"/>
      <c r="S1733" s="837" t="n"/>
      <c r="T1733" s="711" t="n"/>
      <c r="U1733" s="711" t="n"/>
      <c r="V1733" s="837" t="n"/>
      <c r="W1733" s="837" t="n"/>
      <c r="X1733" s="711" t="n"/>
      <c r="Y1733" s="711" t="n"/>
      <c r="Z1733" s="837" t="n"/>
      <c r="AA1733" s="837" t="n"/>
      <c r="AB1733" s="837" t="n"/>
      <c r="AC1733" s="837" t="n"/>
      <c r="AD1733" s="837" t="n"/>
      <c r="AE1733" s="837" t="n"/>
      <c r="AF1733" s="837" t="n"/>
      <c r="AG1733" s="837" t="n"/>
      <c r="AH1733" s="837" t="n"/>
      <c r="AI1733" s="837" t="n"/>
    </row>
    <row r="1734" ht="15" customHeight="1" s="1659">
      <c r="E1734" s="837" t="n"/>
      <c r="F1734" s="837" t="n"/>
      <c r="G1734" s="837" t="n"/>
      <c r="H1734" s="837" t="n"/>
      <c r="I1734" s="837" t="n"/>
      <c r="J1734" s="837" t="n"/>
      <c r="K1734" s="837" t="n"/>
      <c r="L1734" s="837" t="n"/>
      <c r="M1734" s="837" t="n"/>
      <c r="N1734" s="837" t="n"/>
      <c r="O1734" s="837" t="n"/>
      <c r="P1734" s="837" t="n"/>
      <c r="Q1734" s="837" t="n"/>
      <c r="R1734" s="837" t="n"/>
      <c r="S1734" s="837" t="n"/>
      <c r="T1734" s="711" t="n"/>
      <c r="U1734" s="711" t="n"/>
      <c r="V1734" s="837" t="n"/>
      <c r="W1734" s="837" t="n"/>
      <c r="X1734" s="711" t="n"/>
      <c r="Y1734" s="711" t="n"/>
      <c r="Z1734" s="837" t="n"/>
      <c r="AA1734" s="837" t="n"/>
      <c r="AB1734" s="837" t="n"/>
      <c r="AC1734" s="837" t="n"/>
      <c r="AD1734" s="837" t="n"/>
      <c r="AE1734" s="837" t="n"/>
      <c r="AF1734" s="837" t="n"/>
      <c r="AG1734" s="837" t="n"/>
      <c r="AH1734" s="837" t="n"/>
      <c r="AI1734" s="837" t="n"/>
    </row>
    <row r="1735" ht="15" customHeight="1" s="1659">
      <c r="E1735" s="837" t="n"/>
      <c r="F1735" s="837" t="n"/>
      <c r="G1735" s="837" t="n"/>
      <c r="H1735" s="837" t="n"/>
      <c r="I1735" s="837" t="n"/>
      <c r="J1735" s="837" t="n"/>
      <c r="K1735" s="837" t="n"/>
      <c r="L1735" s="837" t="n"/>
      <c r="M1735" s="837" t="n"/>
      <c r="N1735" s="837" t="n"/>
      <c r="O1735" s="837" t="n"/>
      <c r="P1735" s="837" t="n"/>
      <c r="Q1735" s="837" t="n"/>
      <c r="R1735" s="837" t="n"/>
      <c r="S1735" s="837" t="n"/>
      <c r="T1735" s="711" t="n"/>
      <c r="U1735" s="711" t="n"/>
      <c r="V1735" s="837" t="n"/>
      <c r="W1735" s="837" t="n"/>
      <c r="X1735" s="711" t="n"/>
      <c r="Y1735" s="711" t="n"/>
      <c r="Z1735" s="837" t="n"/>
      <c r="AA1735" s="837" t="n"/>
      <c r="AB1735" s="837" t="n"/>
      <c r="AC1735" s="837" t="n"/>
      <c r="AD1735" s="837" t="n"/>
      <c r="AE1735" s="837" t="n"/>
      <c r="AF1735" s="837" t="n"/>
      <c r="AG1735" s="837" t="n"/>
      <c r="AH1735" s="837" t="n"/>
      <c r="AI1735" s="837" t="n"/>
    </row>
    <row r="1736" ht="15" customHeight="1" s="1659">
      <c r="E1736" s="837" t="n"/>
      <c r="F1736" s="837" t="n"/>
      <c r="G1736" s="837" t="n"/>
      <c r="H1736" s="837" t="n"/>
      <c r="I1736" s="837" t="n"/>
      <c r="J1736" s="837" t="n"/>
      <c r="K1736" s="837" t="n"/>
      <c r="L1736" s="837" t="n"/>
      <c r="M1736" s="837" t="n"/>
      <c r="N1736" s="837" t="n"/>
      <c r="O1736" s="837" t="n"/>
      <c r="P1736" s="837" t="n"/>
      <c r="Q1736" s="837" t="n"/>
      <c r="R1736" s="837" t="n"/>
      <c r="S1736" s="837" t="n"/>
      <c r="T1736" s="711" t="n"/>
      <c r="U1736" s="711" t="n"/>
      <c r="V1736" s="837" t="n"/>
      <c r="W1736" s="837" t="n"/>
      <c r="X1736" s="711" t="n"/>
      <c r="Y1736" s="711" t="n"/>
      <c r="Z1736" s="837" t="n"/>
      <c r="AA1736" s="837" t="n"/>
      <c r="AB1736" s="837" t="n"/>
      <c r="AC1736" s="837" t="n"/>
      <c r="AD1736" s="837" t="n"/>
      <c r="AE1736" s="837" t="n"/>
      <c r="AF1736" s="837" t="n"/>
      <c r="AG1736" s="837" t="n"/>
      <c r="AH1736" s="837" t="n"/>
      <c r="AI1736" s="837" t="n"/>
    </row>
    <row r="1737" ht="15" customHeight="1" s="1659">
      <c r="E1737" s="837" t="n"/>
      <c r="F1737" s="837" t="n"/>
      <c r="G1737" s="837" t="n"/>
      <c r="H1737" s="837" t="n"/>
      <c r="I1737" s="837" t="n"/>
      <c r="J1737" s="837" t="n"/>
      <c r="K1737" s="837" t="n"/>
      <c r="L1737" s="837" t="n"/>
      <c r="M1737" s="837" t="n"/>
      <c r="N1737" s="837" t="n"/>
      <c r="O1737" s="837" t="n"/>
      <c r="P1737" s="837" t="n"/>
      <c r="Q1737" s="837" t="n"/>
      <c r="R1737" s="837" t="n"/>
      <c r="S1737" s="837" t="n"/>
      <c r="T1737" s="711" t="n"/>
      <c r="U1737" s="711" t="n"/>
      <c r="V1737" s="837" t="n"/>
      <c r="W1737" s="837" t="n"/>
      <c r="X1737" s="711" t="n"/>
      <c r="Y1737" s="711" t="n"/>
      <c r="Z1737" s="837" t="n"/>
      <c r="AA1737" s="837" t="n"/>
      <c r="AB1737" s="837" t="n"/>
      <c r="AC1737" s="837" t="n"/>
      <c r="AD1737" s="837" t="n"/>
      <c r="AE1737" s="837" t="n"/>
      <c r="AF1737" s="837" t="n"/>
      <c r="AG1737" s="837" t="n"/>
      <c r="AH1737" s="837" t="n"/>
      <c r="AI1737" s="837" t="n"/>
    </row>
    <row r="1738" ht="15" customHeight="1" s="1659">
      <c r="E1738" s="837" t="n"/>
      <c r="F1738" s="837" t="n"/>
      <c r="G1738" s="837" t="n"/>
      <c r="H1738" s="837" t="n"/>
      <c r="I1738" s="837" t="n"/>
      <c r="J1738" s="837" t="n"/>
      <c r="K1738" s="837" t="n"/>
      <c r="L1738" s="837" t="n"/>
      <c r="M1738" s="837" t="n"/>
      <c r="N1738" s="837" t="n"/>
      <c r="O1738" s="837" t="n"/>
      <c r="P1738" s="837" t="n"/>
      <c r="Q1738" s="837" t="n"/>
      <c r="R1738" s="837" t="n"/>
      <c r="S1738" s="837" t="n"/>
      <c r="T1738" s="711" t="n"/>
      <c r="U1738" s="711" t="n"/>
      <c r="V1738" s="837" t="n"/>
      <c r="W1738" s="837" t="n"/>
      <c r="X1738" s="711" t="n"/>
      <c r="Y1738" s="711" t="n"/>
      <c r="Z1738" s="837" t="n"/>
      <c r="AA1738" s="837" t="n"/>
      <c r="AB1738" s="837" t="n"/>
      <c r="AC1738" s="837" t="n"/>
      <c r="AD1738" s="837" t="n"/>
      <c r="AE1738" s="837" t="n"/>
      <c r="AF1738" s="837" t="n"/>
      <c r="AG1738" s="837" t="n"/>
      <c r="AH1738" s="837" t="n"/>
      <c r="AI1738" s="837" t="n"/>
    </row>
    <row r="1739" ht="15" customHeight="1" s="1659">
      <c r="E1739" s="837" t="n"/>
      <c r="F1739" s="837" t="n"/>
      <c r="G1739" s="837" t="n"/>
      <c r="H1739" s="837" t="n"/>
      <c r="I1739" s="837" t="n"/>
      <c r="J1739" s="837" t="n"/>
      <c r="K1739" s="837" t="n"/>
      <c r="L1739" s="837" t="n"/>
      <c r="M1739" s="837" t="n"/>
      <c r="N1739" s="837" t="n"/>
      <c r="O1739" s="837" t="n"/>
      <c r="P1739" s="837" t="n"/>
      <c r="Q1739" s="837" t="n"/>
      <c r="R1739" s="837" t="n"/>
      <c r="S1739" s="837" t="n"/>
      <c r="T1739" s="711" t="n"/>
      <c r="U1739" s="711" t="n"/>
      <c r="V1739" s="837" t="n"/>
      <c r="W1739" s="837" t="n"/>
      <c r="X1739" s="711" t="n"/>
      <c r="Y1739" s="711" t="n"/>
      <c r="Z1739" s="837" t="n"/>
      <c r="AA1739" s="837" t="n"/>
      <c r="AB1739" s="837" t="n"/>
      <c r="AC1739" s="837" t="n"/>
      <c r="AD1739" s="837" t="n"/>
      <c r="AE1739" s="837" t="n"/>
      <c r="AF1739" s="837" t="n"/>
      <c r="AG1739" s="837" t="n"/>
      <c r="AH1739" s="837" t="n"/>
      <c r="AI1739" s="837" t="n"/>
    </row>
    <row r="1740" ht="15" customHeight="1" s="1659">
      <c r="E1740" s="837" t="n"/>
      <c r="F1740" s="837" t="n"/>
      <c r="G1740" s="837" t="n"/>
      <c r="H1740" s="837" t="n"/>
      <c r="I1740" s="837" t="n"/>
      <c r="J1740" s="837" t="n"/>
      <c r="K1740" s="837" t="n"/>
      <c r="L1740" s="837" t="n"/>
      <c r="M1740" s="837" t="n"/>
      <c r="N1740" s="837" t="n"/>
      <c r="O1740" s="837" t="n"/>
      <c r="P1740" s="837" t="n"/>
      <c r="Q1740" s="837" t="n"/>
      <c r="R1740" s="837" t="n"/>
      <c r="S1740" s="837" t="n"/>
      <c r="T1740" s="711" t="n"/>
      <c r="U1740" s="711" t="n"/>
      <c r="V1740" s="837" t="n"/>
      <c r="W1740" s="837" t="n"/>
      <c r="X1740" s="711" t="n"/>
      <c r="Y1740" s="711" t="n"/>
      <c r="Z1740" s="837" t="n"/>
      <c r="AA1740" s="837" t="n"/>
      <c r="AB1740" s="837" t="n"/>
      <c r="AC1740" s="837" t="n"/>
      <c r="AD1740" s="837" t="n"/>
      <c r="AE1740" s="837" t="n"/>
      <c r="AF1740" s="837" t="n"/>
      <c r="AG1740" s="837" t="n"/>
      <c r="AH1740" s="837" t="n"/>
      <c r="AI1740" s="837" t="n"/>
    </row>
    <row r="1741" ht="15" customHeight="1" s="1659">
      <c r="E1741" s="837" t="n"/>
      <c r="F1741" s="837" t="n"/>
      <c r="G1741" s="837" t="n"/>
      <c r="H1741" s="837" t="n"/>
      <c r="I1741" s="837" t="n"/>
      <c r="J1741" s="837" t="n"/>
      <c r="K1741" s="837" t="n"/>
      <c r="L1741" s="837" t="n"/>
      <c r="M1741" s="837" t="n"/>
      <c r="N1741" s="837" t="n"/>
      <c r="O1741" s="837" t="n"/>
      <c r="P1741" s="837" t="n"/>
      <c r="Q1741" s="837" t="n"/>
      <c r="R1741" s="837" t="n"/>
      <c r="S1741" s="837" t="n"/>
      <c r="T1741" s="711" t="n"/>
      <c r="U1741" s="711" t="n"/>
      <c r="V1741" s="837" t="n"/>
      <c r="W1741" s="837" t="n"/>
      <c r="X1741" s="711" t="n"/>
      <c r="Y1741" s="711" t="n"/>
      <c r="Z1741" s="837" t="n"/>
      <c r="AA1741" s="837" t="n"/>
      <c r="AB1741" s="837" t="n"/>
      <c r="AC1741" s="837" t="n"/>
      <c r="AD1741" s="837" t="n"/>
      <c r="AE1741" s="837" t="n"/>
      <c r="AF1741" s="837" t="n"/>
      <c r="AG1741" s="837" t="n"/>
      <c r="AH1741" s="837" t="n"/>
      <c r="AI1741" s="837" t="n"/>
    </row>
    <row r="1742" ht="15" customHeight="1" s="1659">
      <c r="E1742" s="837" t="n"/>
      <c r="F1742" s="837" t="n"/>
      <c r="G1742" s="837" t="n"/>
      <c r="H1742" s="837" t="n"/>
      <c r="I1742" s="837" t="n"/>
      <c r="J1742" s="837" t="n"/>
      <c r="K1742" s="837" t="n"/>
      <c r="L1742" s="837" t="n"/>
      <c r="M1742" s="837" t="n"/>
      <c r="N1742" s="837" t="n"/>
      <c r="O1742" s="837" t="n"/>
      <c r="P1742" s="837" t="n"/>
      <c r="Q1742" s="837" t="n"/>
      <c r="R1742" s="837" t="n"/>
      <c r="S1742" s="837" t="n"/>
      <c r="T1742" s="711" t="n"/>
      <c r="U1742" s="711" t="n"/>
      <c r="V1742" s="837" t="n"/>
      <c r="W1742" s="837" t="n"/>
      <c r="X1742" s="711" t="n"/>
      <c r="Y1742" s="711" t="n"/>
      <c r="Z1742" s="837" t="n"/>
      <c r="AA1742" s="837" t="n"/>
      <c r="AB1742" s="837" t="n"/>
      <c r="AC1742" s="837" t="n"/>
      <c r="AD1742" s="837" t="n"/>
      <c r="AE1742" s="837" t="n"/>
      <c r="AF1742" s="837" t="n"/>
      <c r="AG1742" s="837" t="n"/>
      <c r="AH1742" s="837" t="n"/>
      <c r="AI1742" s="837" t="n"/>
    </row>
    <row r="1743" ht="15" customHeight="1" s="1659">
      <c r="E1743" s="837" t="n"/>
      <c r="F1743" s="837" t="n"/>
      <c r="G1743" s="837" t="n"/>
      <c r="H1743" s="837" t="n"/>
      <c r="I1743" s="837" t="n"/>
      <c r="J1743" s="837" t="n"/>
      <c r="K1743" s="837" t="n"/>
      <c r="L1743" s="837" t="n"/>
      <c r="M1743" s="837" t="n"/>
      <c r="N1743" s="837" t="n"/>
      <c r="O1743" s="837" t="n"/>
      <c r="P1743" s="837" t="n"/>
      <c r="Q1743" s="837" t="n"/>
      <c r="R1743" s="837" t="n"/>
      <c r="S1743" s="837" t="n"/>
      <c r="T1743" s="711" t="n"/>
      <c r="U1743" s="711" t="n"/>
      <c r="V1743" s="837" t="n"/>
      <c r="W1743" s="837" t="n"/>
      <c r="X1743" s="711" t="n"/>
      <c r="Y1743" s="711" t="n"/>
      <c r="Z1743" s="837" t="n"/>
      <c r="AA1743" s="837" t="n"/>
      <c r="AB1743" s="837" t="n"/>
      <c r="AC1743" s="837" t="n"/>
      <c r="AD1743" s="837" t="n"/>
      <c r="AE1743" s="837" t="n"/>
      <c r="AF1743" s="837" t="n"/>
      <c r="AG1743" s="837" t="n"/>
      <c r="AH1743" s="837" t="n"/>
      <c r="AI1743" s="837" t="n"/>
    </row>
    <row r="1744" ht="15" customHeight="1" s="1659">
      <c r="E1744" s="837" t="n"/>
      <c r="F1744" s="837" t="n"/>
      <c r="G1744" s="837" t="n"/>
      <c r="H1744" s="837" t="n"/>
      <c r="I1744" s="837" t="n"/>
      <c r="J1744" s="837" t="n"/>
      <c r="K1744" s="837" t="n"/>
      <c r="L1744" s="837" t="n"/>
      <c r="M1744" s="837" t="n"/>
      <c r="N1744" s="837" t="n"/>
      <c r="O1744" s="837" t="n"/>
      <c r="P1744" s="837" t="n"/>
      <c r="Q1744" s="837" t="n"/>
      <c r="R1744" s="837" t="n"/>
      <c r="S1744" s="837" t="n"/>
      <c r="T1744" s="711" t="n"/>
      <c r="U1744" s="711" t="n"/>
      <c r="V1744" s="837" t="n"/>
      <c r="W1744" s="837" t="n"/>
      <c r="X1744" s="711" t="n"/>
      <c r="Y1744" s="711" t="n"/>
      <c r="Z1744" s="837" t="n"/>
      <c r="AA1744" s="837" t="n"/>
      <c r="AB1744" s="837" t="n"/>
      <c r="AC1744" s="837" t="n"/>
      <c r="AD1744" s="837" t="n"/>
      <c r="AE1744" s="837" t="n"/>
      <c r="AF1744" s="837" t="n"/>
      <c r="AG1744" s="837" t="n"/>
      <c r="AH1744" s="837" t="n"/>
      <c r="AI1744" s="837" t="n"/>
    </row>
    <row r="1745" ht="15" customHeight="1" s="1659">
      <c r="E1745" s="837" t="n"/>
      <c r="F1745" s="837" t="n"/>
      <c r="G1745" s="837" t="n"/>
      <c r="H1745" s="837" t="n"/>
      <c r="I1745" s="837" t="n"/>
      <c r="J1745" s="837" t="n"/>
      <c r="K1745" s="837" t="n"/>
      <c r="L1745" s="837" t="n"/>
      <c r="M1745" s="837" t="n"/>
      <c r="N1745" s="837" t="n"/>
      <c r="O1745" s="837" t="n"/>
      <c r="P1745" s="837" t="n"/>
      <c r="Q1745" s="837" t="n"/>
      <c r="R1745" s="837" t="n"/>
      <c r="S1745" s="837" t="n"/>
      <c r="T1745" s="711" t="n"/>
      <c r="U1745" s="711" t="n"/>
      <c r="V1745" s="837" t="n"/>
      <c r="W1745" s="837" t="n"/>
      <c r="X1745" s="711" t="n"/>
      <c r="Y1745" s="711" t="n"/>
      <c r="Z1745" s="837" t="n"/>
      <c r="AA1745" s="837" t="n"/>
      <c r="AB1745" s="837" t="n"/>
      <c r="AC1745" s="837" t="n"/>
      <c r="AD1745" s="837" t="n"/>
      <c r="AE1745" s="837" t="n"/>
      <c r="AF1745" s="837" t="n"/>
      <c r="AG1745" s="837" t="n"/>
      <c r="AH1745" s="837" t="n"/>
      <c r="AI1745" s="837" t="n"/>
    </row>
    <row r="1746" ht="15" customHeight="1" s="1659">
      <c r="E1746" s="837" t="n"/>
      <c r="F1746" s="837" t="n"/>
      <c r="G1746" s="837" t="n"/>
      <c r="H1746" s="837" t="n"/>
      <c r="I1746" s="837" t="n"/>
      <c r="J1746" s="837" t="n"/>
      <c r="K1746" s="837" t="n"/>
      <c r="L1746" s="837" t="n"/>
      <c r="M1746" s="837" t="n"/>
      <c r="N1746" s="837" t="n"/>
      <c r="O1746" s="837" t="n"/>
      <c r="P1746" s="837" t="n"/>
      <c r="Q1746" s="837" t="n"/>
      <c r="R1746" s="837" t="n"/>
      <c r="S1746" s="837" t="n"/>
      <c r="T1746" s="711" t="n"/>
      <c r="U1746" s="711" t="n"/>
      <c r="V1746" s="837" t="n"/>
      <c r="W1746" s="837" t="n"/>
      <c r="X1746" s="711" t="n"/>
      <c r="Y1746" s="711" t="n"/>
      <c r="Z1746" s="837" t="n"/>
      <c r="AA1746" s="837" t="n"/>
      <c r="AB1746" s="837" t="n"/>
      <c r="AC1746" s="837" t="n"/>
      <c r="AD1746" s="837" t="n"/>
      <c r="AE1746" s="837" t="n"/>
      <c r="AF1746" s="837" t="n"/>
      <c r="AG1746" s="837" t="n"/>
      <c r="AH1746" s="837" t="n"/>
      <c r="AI1746" s="837" t="n"/>
    </row>
    <row r="1747" ht="15" customHeight="1" s="1659">
      <c r="E1747" s="837" t="n"/>
      <c r="F1747" s="837" t="n"/>
      <c r="G1747" s="837" t="n"/>
      <c r="H1747" s="837" t="n"/>
      <c r="I1747" s="837" t="n"/>
      <c r="J1747" s="837" t="n"/>
      <c r="K1747" s="837" t="n"/>
      <c r="L1747" s="837" t="n"/>
      <c r="M1747" s="837" t="n"/>
      <c r="N1747" s="837" t="n"/>
      <c r="O1747" s="837" t="n"/>
      <c r="P1747" s="837" t="n"/>
      <c r="Q1747" s="837" t="n"/>
      <c r="R1747" s="837" t="n"/>
      <c r="S1747" s="837" t="n"/>
      <c r="T1747" s="711" t="n"/>
      <c r="U1747" s="711" t="n"/>
      <c r="V1747" s="837" t="n"/>
      <c r="W1747" s="837" t="n"/>
      <c r="X1747" s="711" t="n"/>
      <c r="Y1747" s="711" t="n"/>
      <c r="Z1747" s="837" t="n"/>
      <c r="AA1747" s="837" t="n"/>
      <c r="AB1747" s="837" t="n"/>
      <c r="AC1747" s="837" t="n"/>
      <c r="AD1747" s="837" t="n"/>
      <c r="AE1747" s="837" t="n"/>
      <c r="AF1747" s="837" t="n"/>
      <c r="AG1747" s="837" t="n"/>
      <c r="AH1747" s="837" t="n"/>
      <c r="AI1747" s="837" t="n"/>
    </row>
    <row r="1748" ht="15" customHeight="1" s="1659">
      <c r="E1748" s="837" t="n"/>
      <c r="F1748" s="837" t="n"/>
      <c r="G1748" s="837" t="n"/>
      <c r="H1748" s="837" t="n"/>
      <c r="I1748" s="837" t="n"/>
      <c r="J1748" s="837" t="n"/>
      <c r="K1748" s="837" t="n"/>
      <c r="L1748" s="837" t="n"/>
      <c r="M1748" s="837" t="n"/>
      <c r="N1748" s="837" t="n"/>
      <c r="O1748" s="837" t="n"/>
      <c r="P1748" s="837" t="n"/>
      <c r="Q1748" s="837" t="n"/>
      <c r="R1748" s="837" t="n"/>
      <c r="S1748" s="837" t="n"/>
      <c r="T1748" s="711" t="n"/>
      <c r="U1748" s="711" t="n"/>
      <c r="V1748" s="837" t="n"/>
      <c r="W1748" s="837" t="n"/>
      <c r="X1748" s="711" t="n"/>
      <c r="Y1748" s="711" t="n"/>
      <c r="Z1748" s="837" t="n"/>
      <c r="AA1748" s="837" t="n"/>
      <c r="AB1748" s="837" t="n"/>
      <c r="AC1748" s="837" t="n"/>
      <c r="AD1748" s="837" t="n"/>
      <c r="AE1748" s="837" t="n"/>
      <c r="AF1748" s="837" t="n"/>
      <c r="AG1748" s="837" t="n"/>
      <c r="AH1748" s="837" t="n"/>
      <c r="AI1748" s="837" t="n"/>
    </row>
    <row r="1749" ht="15" customHeight="1" s="1659">
      <c r="E1749" s="837" t="n"/>
      <c r="F1749" s="837" t="n"/>
      <c r="G1749" s="837" t="n"/>
      <c r="H1749" s="837" t="n"/>
      <c r="I1749" s="837" t="n"/>
      <c r="J1749" s="837" t="n"/>
      <c r="K1749" s="837" t="n"/>
      <c r="L1749" s="837" t="n"/>
      <c r="M1749" s="837" t="n"/>
      <c r="N1749" s="837" t="n"/>
      <c r="O1749" s="837" t="n"/>
      <c r="P1749" s="837" t="n"/>
      <c r="Q1749" s="837" t="n"/>
      <c r="R1749" s="837" t="n"/>
      <c r="S1749" s="837" t="n"/>
      <c r="T1749" s="711" t="n"/>
      <c r="U1749" s="711" t="n"/>
      <c r="V1749" s="837" t="n"/>
      <c r="W1749" s="837" t="n"/>
      <c r="X1749" s="711" t="n"/>
      <c r="Y1749" s="711" t="n"/>
      <c r="Z1749" s="837" t="n"/>
      <c r="AA1749" s="837" t="n"/>
      <c r="AB1749" s="837" t="n"/>
      <c r="AC1749" s="837" t="n"/>
      <c r="AD1749" s="837" t="n"/>
      <c r="AE1749" s="837" t="n"/>
      <c r="AF1749" s="837" t="n"/>
      <c r="AG1749" s="837" t="n"/>
      <c r="AH1749" s="837" t="n"/>
      <c r="AI1749" s="837" t="n"/>
    </row>
    <row r="1750" ht="15" customHeight="1" s="1659">
      <c r="E1750" s="837" t="n"/>
      <c r="F1750" s="837" t="n"/>
      <c r="G1750" s="837" t="n"/>
      <c r="H1750" s="837" t="n"/>
      <c r="I1750" s="837" t="n"/>
      <c r="J1750" s="837" t="n"/>
      <c r="K1750" s="837" t="n"/>
      <c r="L1750" s="837" t="n"/>
      <c r="M1750" s="837" t="n"/>
      <c r="N1750" s="837" t="n"/>
      <c r="O1750" s="837" t="n"/>
      <c r="P1750" s="837" t="n"/>
      <c r="Q1750" s="837" t="n"/>
      <c r="R1750" s="837" t="n"/>
      <c r="S1750" s="837" t="n"/>
      <c r="T1750" s="711" t="n"/>
      <c r="U1750" s="711" t="n"/>
      <c r="V1750" s="837" t="n"/>
      <c r="W1750" s="837" t="n"/>
      <c r="X1750" s="711" t="n"/>
      <c r="Y1750" s="711" t="n"/>
      <c r="Z1750" s="837" t="n"/>
      <c r="AA1750" s="837" t="n"/>
      <c r="AB1750" s="837" t="n"/>
      <c r="AC1750" s="837" t="n"/>
      <c r="AD1750" s="837" t="n"/>
      <c r="AE1750" s="837" t="n"/>
      <c r="AF1750" s="837" t="n"/>
      <c r="AG1750" s="837" t="n"/>
      <c r="AH1750" s="837" t="n"/>
      <c r="AI1750" s="837" t="n"/>
    </row>
    <row r="1751" ht="15" customHeight="1" s="1659">
      <c r="E1751" s="837" t="n"/>
      <c r="F1751" s="837" t="n"/>
      <c r="G1751" s="837" t="n"/>
      <c r="H1751" s="837" t="n"/>
      <c r="I1751" s="837" t="n"/>
      <c r="J1751" s="837" t="n"/>
      <c r="K1751" s="837" t="n"/>
      <c r="L1751" s="837" t="n"/>
      <c r="M1751" s="837" t="n"/>
      <c r="N1751" s="837" t="n"/>
      <c r="O1751" s="837" t="n"/>
      <c r="P1751" s="837" t="n"/>
      <c r="Q1751" s="837" t="n"/>
      <c r="R1751" s="837" t="n"/>
      <c r="S1751" s="837" t="n"/>
      <c r="T1751" s="711" t="n"/>
      <c r="U1751" s="711" t="n"/>
      <c r="V1751" s="837" t="n"/>
      <c r="W1751" s="837" t="n"/>
      <c r="X1751" s="711" t="n"/>
      <c r="Y1751" s="711" t="n"/>
      <c r="Z1751" s="837" t="n"/>
      <c r="AA1751" s="837" t="n"/>
      <c r="AB1751" s="837" t="n"/>
      <c r="AC1751" s="837" t="n"/>
      <c r="AD1751" s="837" t="n"/>
      <c r="AE1751" s="837" t="n"/>
      <c r="AF1751" s="837" t="n"/>
      <c r="AG1751" s="837" t="n"/>
      <c r="AH1751" s="837" t="n"/>
      <c r="AI1751" s="837" t="n"/>
    </row>
    <row r="1752" ht="15" customHeight="1" s="1659">
      <c r="E1752" s="837" t="n"/>
      <c r="F1752" s="837" t="n"/>
      <c r="G1752" s="837" t="n"/>
      <c r="H1752" s="837" t="n"/>
      <c r="I1752" s="837" t="n"/>
      <c r="J1752" s="837" t="n"/>
      <c r="K1752" s="837" t="n"/>
      <c r="L1752" s="837" t="n"/>
      <c r="M1752" s="837" t="n"/>
      <c r="N1752" s="837" t="n"/>
      <c r="O1752" s="837" t="n"/>
      <c r="P1752" s="837" t="n"/>
      <c r="Q1752" s="837" t="n"/>
      <c r="R1752" s="837" t="n"/>
      <c r="S1752" s="837" t="n"/>
      <c r="T1752" s="711" t="n"/>
      <c r="U1752" s="711" t="n"/>
      <c r="V1752" s="837" t="n"/>
      <c r="W1752" s="837" t="n"/>
      <c r="X1752" s="711" t="n"/>
      <c r="Y1752" s="711" t="n"/>
      <c r="Z1752" s="837" t="n"/>
      <c r="AA1752" s="837" t="n"/>
      <c r="AB1752" s="837" t="n"/>
      <c r="AC1752" s="837" t="n"/>
      <c r="AD1752" s="837" t="n"/>
      <c r="AE1752" s="837" t="n"/>
      <c r="AF1752" s="837" t="n"/>
      <c r="AG1752" s="837" t="n"/>
      <c r="AH1752" s="837" t="n"/>
      <c r="AI1752" s="837" t="n"/>
    </row>
    <row r="1753" ht="15" customHeight="1" s="1659">
      <c r="E1753" s="837" t="n"/>
      <c r="F1753" s="837" t="n"/>
      <c r="G1753" s="837" t="n"/>
      <c r="H1753" s="837" t="n"/>
      <c r="I1753" s="837" t="n"/>
      <c r="J1753" s="837" t="n"/>
      <c r="K1753" s="837" t="n"/>
      <c r="L1753" s="837" t="n"/>
      <c r="M1753" s="837" t="n"/>
      <c r="N1753" s="837" t="n"/>
      <c r="O1753" s="837" t="n"/>
      <c r="P1753" s="837" t="n"/>
      <c r="Q1753" s="837" t="n"/>
      <c r="R1753" s="837" t="n"/>
      <c r="S1753" s="837" t="n"/>
      <c r="T1753" s="711" t="n"/>
      <c r="U1753" s="711" t="n"/>
      <c r="V1753" s="837" t="n"/>
      <c r="W1753" s="837" t="n"/>
      <c r="X1753" s="711" t="n"/>
      <c r="Y1753" s="711" t="n"/>
      <c r="Z1753" s="837" t="n"/>
      <c r="AA1753" s="837" t="n"/>
      <c r="AB1753" s="837" t="n"/>
      <c r="AC1753" s="837" t="n"/>
      <c r="AD1753" s="837" t="n"/>
      <c r="AE1753" s="837" t="n"/>
      <c r="AF1753" s="837" t="n"/>
      <c r="AG1753" s="837" t="n"/>
      <c r="AH1753" s="837" t="n"/>
      <c r="AI1753" s="837" t="n"/>
    </row>
    <row r="1754" ht="15" customHeight="1" s="1659">
      <c r="E1754" s="837" t="n"/>
      <c r="F1754" s="837" t="n"/>
      <c r="G1754" s="837" t="n"/>
      <c r="H1754" s="837" t="n"/>
      <c r="I1754" s="837" t="n"/>
      <c r="J1754" s="837" t="n"/>
      <c r="K1754" s="837" t="n"/>
      <c r="L1754" s="837" t="n"/>
      <c r="M1754" s="837" t="n"/>
      <c r="N1754" s="837" t="n"/>
      <c r="O1754" s="837" t="n"/>
      <c r="P1754" s="837" t="n"/>
      <c r="Q1754" s="837" t="n"/>
      <c r="R1754" s="837" t="n"/>
      <c r="S1754" s="837" t="n"/>
      <c r="T1754" s="711" t="n"/>
      <c r="U1754" s="711" t="n"/>
      <c r="V1754" s="837" t="n"/>
      <c r="W1754" s="837" t="n"/>
      <c r="X1754" s="711" t="n"/>
      <c r="Y1754" s="711" t="n"/>
      <c r="Z1754" s="837" t="n"/>
      <c r="AA1754" s="837" t="n"/>
      <c r="AB1754" s="837" t="n"/>
      <c r="AC1754" s="837" t="n"/>
      <c r="AD1754" s="837" t="n"/>
      <c r="AE1754" s="837" t="n"/>
      <c r="AF1754" s="837" t="n"/>
      <c r="AG1754" s="837" t="n"/>
      <c r="AH1754" s="837" t="n"/>
      <c r="AI1754" s="837" t="n"/>
    </row>
    <row r="1755" ht="15" customHeight="1" s="1659">
      <c r="E1755" s="837" t="n"/>
      <c r="F1755" s="837" t="n"/>
      <c r="G1755" s="837" t="n"/>
      <c r="H1755" s="837" t="n"/>
      <c r="I1755" s="837" t="n"/>
      <c r="J1755" s="837" t="n"/>
      <c r="K1755" s="837" t="n"/>
      <c r="L1755" s="837" t="n"/>
      <c r="M1755" s="837" t="n"/>
      <c r="N1755" s="837" t="n"/>
      <c r="O1755" s="837" t="n"/>
      <c r="P1755" s="837" t="n"/>
      <c r="Q1755" s="837" t="n"/>
      <c r="R1755" s="837" t="n"/>
      <c r="S1755" s="837" t="n"/>
      <c r="T1755" s="711" t="n"/>
      <c r="U1755" s="711" t="n"/>
      <c r="V1755" s="837" t="n"/>
      <c r="W1755" s="837" t="n"/>
      <c r="X1755" s="711" t="n"/>
      <c r="Y1755" s="711" t="n"/>
      <c r="Z1755" s="837" t="n"/>
      <c r="AA1755" s="837" t="n"/>
      <c r="AB1755" s="837" t="n"/>
      <c r="AC1755" s="837" t="n"/>
      <c r="AD1755" s="837" t="n"/>
      <c r="AE1755" s="837" t="n"/>
      <c r="AF1755" s="837" t="n"/>
      <c r="AG1755" s="837" t="n"/>
      <c r="AH1755" s="837" t="n"/>
      <c r="AI1755" s="837" t="n"/>
    </row>
    <row r="1756" ht="15" customHeight="1" s="1659">
      <c r="E1756" s="837" t="n"/>
      <c r="F1756" s="837" t="n"/>
      <c r="G1756" s="837" t="n"/>
      <c r="H1756" s="837" t="n"/>
      <c r="I1756" s="837" t="n"/>
      <c r="J1756" s="837" t="n"/>
      <c r="K1756" s="837" t="n"/>
      <c r="L1756" s="837" t="n"/>
      <c r="M1756" s="837" t="n"/>
      <c r="N1756" s="837" t="n"/>
      <c r="O1756" s="837" t="n"/>
      <c r="P1756" s="837" t="n"/>
      <c r="Q1756" s="837" t="n"/>
      <c r="R1756" s="837" t="n"/>
      <c r="S1756" s="837" t="n"/>
      <c r="T1756" s="711" t="n"/>
      <c r="U1756" s="711" t="n"/>
      <c r="V1756" s="837" t="n"/>
      <c r="W1756" s="837" t="n"/>
      <c r="X1756" s="711" t="n"/>
      <c r="Y1756" s="711" t="n"/>
      <c r="Z1756" s="837" t="n"/>
      <c r="AA1756" s="837" t="n"/>
      <c r="AB1756" s="837" t="n"/>
      <c r="AC1756" s="837" t="n"/>
      <c r="AD1756" s="837" t="n"/>
      <c r="AE1756" s="837" t="n"/>
      <c r="AF1756" s="837" t="n"/>
      <c r="AG1756" s="837" t="n"/>
      <c r="AH1756" s="837" t="n"/>
      <c r="AI1756" s="837" t="n"/>
    </row>
    <row r="1757" ht="15" customHeight="1" s="1659">
      <c r="E1757" s="837" t="n"/>
      <c r="F1757" s="837" t="n"/>
      <c r="G1757" s="837" t="n"/>
      <c r="H1757" s="837" t="n"/>
      <c r="I1757" s="837" t="n"/>
      <c r="J1757" s="837" t="n"/>
      <c r="K1757" s="837" t="n"/>
      <c r="L1757" s="837" t="n"/>
      <c r="M1757" s="837" t="n"/>
      <c r="N1757" s="837" t="n"/>
      <c r="O1757" s="837" t="n"/>
      <c r="P1757" s="837" t="n"/>
      <c r="Q1757" s="837" t="n"/>
      <c r="R1757" s="837" t="n"/>
      <c r="S1757" s="837" t="n"/>
      <c r="T1757" s="711" t="n"/>
      <c r="U1757" s="711" t="n"/>
      <c r="V1757" s="837" t="n"/>
      <c r="W1757" s="837" t="n"/>
      <c r="X1757" s="711" t="n"/>
      <c r="Y1757" s="711" t="n"/>
      <c r="Z1757" s="837" t="n"/>
      <c r="AA1757" s="837" t="n"/>
      <c r="AB1757" s="837" t="n"/>
      <c r="AC1757" s="837" t="n"/>
      <c r="AD1757" s="837" t="n"/>
      <c r="AE1757" s="837" t="n"/>
      <c r="AF1757" s="837" t="n"/>
      <c r="AG1757" s="837" t="n"/>
      <c r="AH1757" s="837" t="n"/>
      <c r="AI1757" s="837" t="n"/>
    </row>
    <row r="1758" ht="15" customHeight="1" s="1659">
      <c r="E1758" s="837" t="n"/>
      <c r="F1758" s="837" t="n"/>
      <c r="G1758" s="837" t="n"/>
      <c r="H1758" s="837" t="n"/>
      <c r="I1758" s="837" t="n"/>
      <c r="J1758" s="837" t="n"/>
      <c r="K1758" s="837" t="n"/>
      <c r="L1758" s="837" t="n"/>
      <c r="M1758" s="837" t="n"/>
      <c r="N1758" s="837" t="n"/>
      <c r="O1758" s="837" t="n"/>
      <c r="P1758" s="837" t="n"/>
      <c r="Q1758" s="837" t="n"/>
      <c r="R1758" s="837" t="n"/>
      <c r="S1758" s="837" t="n"/>
      <c r="T1758" s="711" t="n"/>
      <c r="U1758" s="711" t="n"/>
      <c r="V1758" s="837" t="n"/>
      <c r="W1758" s="837" t="n"/>
      <c r="X1758" s="711" t="n"/>
      <c r="Y1758" s="711" t="n"/>
      <c r="Z1758" s="837" t="n"/>
      <c r="AA1758" s="837" t="n"/>
      <c r="AB1758" s="837" t="n"/>
      <c r="AC1758" s="837" t="n"/>
      <c r="AD1758" s="837" t="n"/>
      <c r="AE1758" s="837" t="n"/>
      <c r="AF1758" s="837" t="n"/>
      <c r="AG1758" s="837" t="n"/>
      <c r="AH1758" s="837" t="n"/>
      <c r="AI1758" s="837" t="n"/>
    </row>
    <row r="1759" ht="15" customHeight="1" s="1659">
      <c r="E1759" s="837" t="n"/>
      <c r="F1759" s="837" t="n"/>
      <c r="G1759" s="837" t="n"/>
      <c r="H1759" s="837" t="n"/>
      <c r="I1759" s="837" t="n"/>
      <c r="J1759" s="837" t="n"/>
      <c r="K1759" s="837" t="n"/>
      <c r="L1759" s="837" t="n"/>
      <c r="M1759" s="837" t="n"/>
      <c r="N1759" s="837" t="n"/>
      <c r="O1759" s="837" t="n"/>
      <c r="P1759" s="837" t="n"/>
      <c r="Q1759" s="837" t="n"/>
      <c r="R1759" s="837" t="n"/>
      <c r="S1759" s="837" t="n"/>
      <c r="T1759" s="711" t="n"/>
      <c r="U1759" s="711" t="n"/>
      <c r="V1759" s="837" t="n"/>
      <c r="W1759" s="837" t="n"/>
      <c r="X1759" s="711" t="n"/>
      <c r="Y1759" s="711" t="n"/>
      <c r="Z1759" s="837" t="n"/>
      <c r="AA1759" s="837" t="n"/>
      <c r="AB1759" s="837" t="n"/>
      <c r="AC1759" s="837" t="n"/>
      <c r="AD1759" s="837" t="n"/>
      <c r="AE1759" s="837" t="n"/>
      <c r="AF1759" s="837" t="n"/>
      <c r="AG1759" s="837" t="n"/>
      <c r="AH1759" s="837" t="n"/>
      <c r="AI1759" s="837" t="n"/>
    </row>
    <row r="1760" ht="15" customHeight="1" s="1659">
      <c r="E1760" s="837" t="n"/>
      <c r="F1760" s="837" t="n"/>
      <c r="G1760" s="837" t="n"/>
      <c r="H1760" s="837" t="n"/>
      <c r="I1760" s="837" t="n"/>
      <c r="J1760" s="837" t="n"/>
      <c r="K1760" s="837" t="n"/>
      <c r="L1760" s="837" t="n"/>
      <c r="M1760" s="837" t="n"/>
      <c r="N1760" s="837" t="n"/>
      <c r="O1760" s="837" t="n"/>
      <c r="P1760" s="837" t="n"/>
      <c r="Q1760" s="837" t="n"/>
      <c r="R1760" s="837" t="n"/>
      <c r="S1760" s="837" t="n"/>
      <c r="T1760" s="711" t="n"/>
      <c r="U1760" s="711" t="n"/>
      <c r="V1760" s="837" t="n"/>
      <c r="W1760" s="837" t="n"/>
      <c r="X1760" s="711" t="n"/>
      <c r="Y1760" s="711" t="n"/>
      <c r="Z1760" s="837" t="n"/>
      <c r="AA1760" s="837" t="n"/>
      <c r="AB1760" s="837" t="n"/>
      <c r="AC1760" s="837" t="n"/>
      <c r="AD1760" s="837" t="n"/>
      <c r="AE1760" s="837" t="n"/>
      <c r="AF1760" s="837" t="n"/>
      <c r="AG1760" s="837" t="n"/>
      <c r="AH1760" s="837" t="n"/>
      <c r="AI1760" s="837" t="n"/>
    </row>
    <row r="1761" ht="15" customHeight="1" s="1659">
      <c r="E1761" s="837" t="n"/>
      <c r="F1761" s="837" t="n"/>
      <c r="G1761" s="837" t="n"/>
      <c r="H1761" s="837" t="n"/>
      <c r="I1761" s="837" t="n"/>
      <c r="J1761" s="837" t="n"/>
      <c r="K1761" s="837" t="n"/>
      <c r="L1761" s="837" t="n"/>
      <c r="M1761" s="837" t="n"/>
      <c r="N1761" s="837" t="n"/>
      <c r="O1761" s="837" t="n"/>
      <c r="P1761" s="837" t="n"/>
      <c r="Q1761" s="837" t="n"/>
      <c r="R1761" s="837" t="n"/>
      <c r="S1761" s="837" t="n"/>
      <c r="T1761" s="711" t="n"/>
      <c r="U1761" s="711" t="n"/>
      <c r="V1761" s="837" t="n"/>
      <c r="W1761" s="837" t="n"/>
      <c r="X1761" s="711" t="n"/>
      <c r="Y1761" s="711" t="n"/>
      <c r="Z1761" s="837" t="n"/>
      <c r="AA1761" s="837" t="n"/>
      <c r="AB1761" s="837" t="n"/>
      <c r="AC1761" s="837" t="n"/>
      <c r="AD1761" s="837" t="n"/>
      <c r="AE1761" s="837" t="n"/>
      <c r="AF1761" s="837" t="n"/>
      <c r="AG1761" s="837" t="n"/>
      <c r="AH1761" s="837" t="n"/>
      <c r="AI1761" s="837" t="n"/>
    </row>
    <row r="1762" ht="15" customHeight="1" s="1659">
      <c r="E1762" s="837" t="n"/>
      <c r="F1762" s="837" t="n"/>
      <c r="G1762" s="837" t="n"/>
      <c r="H1762" s="837" t="n"/>
      <c r="I1762" s="837" t="n"/>
      <c r="J1762" s="837" t="n"/>
      <c r="K1762" s="837" t="n"/>
      <c r="L1762" s="837" t="n"/>
      <c r="M1762" s="837" t="n"/>
      <c r="N1762" s="837" t="n"/>
      <c r="O1762" s="837" t="n"/>
      <c r="P1762" s="837" t="n"/>
      <c r="Q1762" s="837" t="n"/>
      <c r="R1762" s="837" t="n"/>
      <c r="S1762" s="837" t="n"/>
      <c r="T1762" s="711" t="n"/>
      <c r="U1762" s="711" t="n"/>
      <c r="V1762" s="837" t="n"/>
      <c r="W1762" s="837" t="n"/>
      <c r="X1762" s="711" t="n"/>
      <c r="Y1762" s="711" t="n"/>
      <c r="Z1762" s="837" t="n"/>
      <c r="AA1762" s="837" t="n"/>
      <c r="AB1762" s="837" t="n"/>
      <c r="AC1762" s="837" t="n"/>
      <c r="AD1762" s="837" t="n"/>
      <c r="AE1762" s="837" t="n"/>
      <c r="AF1762" s="837" t="n"/>
      <c r="AG1762" s="837" t="n"/>
      <c r="AH1762" s="837" t="n"/>
      <c r="AI1762" s="837" t="n"/>
    </row>
    <row r="1763" ht="15" customHeight="1" s="1659">
      <c r="E1763" s="837" t="n"/>
      <c r="F1763" s="837" t="n"/>
      <c r="G1763" s="837" t="n"/>
      <c r="H1763" s="837" t="n"/>
      <c r="I1763" s="837" t="n"/>
      <c r="J1763" s="837" t="n"/>
      <c r="K1763" s="837" t="n"/>
      <c r="L1763" s="837" t="n"/>
      <c r="M1763" s="837" t="n"/>
      <c r="N1763" s="837" t="n"/>
      <c r="O1763" s="837" t="n"/>
      <c r="P1763" s="837" t="n"/>
      <c r="Q1763" s="837" t="n"/>
      <c r="R1763" s="837" t="n"/>
      <c r="S1763" s="837" t="n"/>
      <c r="T1763" s="711" t="n"/>
      <c r="U1763" s="711" t="n"/>
      <c r="V1763" s="837" t="n"/>
      <c r="W1763" s="837" t="n"/>
      <c r="X1763" s="711" t="n"/>
      <c r="Y1763" s="711" t="n"/>
      <c r="Z1763" s="837" t="n"/>
      <c r="AA1763" s="837" t="n"/>
      <c r="AB1763" s="837" t="n"/>
      <c r="AC1763" s="837" t="n"/>
      <c r="AD1763" s="837" t="n"/>
      <c r="AE1763" s="837" t="n"/>
      <c r="AF1763" s="837" t="n"/>
      <c r="AG1763" s="837" t="n"/>
      <c r="AH1763" s="837" t="n"/>
      <c r="AI1763" s="837" t="n"/>
    </row>
    <row r="1764" ht="15" customHeight="1" s="1659">
      <c r="E1764" s="837" t="n"/>
      <c r="F1764" s="837" t="n"/>
      <c r="G1764" s="837" t="n"/>
      <c r="H1764" s="837" t="n"/>
      <c r="I1764" s="837" t="n"/>
      <c r="J1764" s="837" t="n"/>
      <c r="K1764" s="837" t="n"/>
      <c r="L1764" s="837" t="n"/>
      <c r="M1764" s="837" t="n"/>
      <c r="N1764" s="837" t="n"/>
      <c r="O1764" s="837" t="n"/>
      <c r="P1764" s="837" t="n"/>
      <c r="Q1764" s="837" t="n"/>
      <c r="R1764" s="837" t="n"/>
      <c r="S1764" s="837" t="n"/>
      <c r="T1764" s="711" t="n"/>
      <c r="U1764" s="711" t="n"/>
      <c r="V1764" s="837" t="n"/>
      <c r="W1764" s="837" t="n"/>
      <c r="X1764" s="711" t="n"/>
      <c r="Y1764" s="711" t="n"/>
      <c r="Z1764" s="837" t="n"/>
      <c r="AA1764" s="837" t="n"/>
      <c r="AB1764" s="837" t="n"/>
      <c r="AC1764" s="837" t="n"/>
      <c r="AD1764" s="837" t="n"/>
      <c r="AE1764" s="837" t="n"/>
      <c r="AF1764" s="837" t="n"/>
      <c r="AG1764" s="837" t="n"/>
      <c r="AH1764" s="837" t="n"/>
      <c r="AI1764" s="837" t="n"/>
    </row>
    <row r="1765" ht="15" customHeight="1" s="1659">
      <c r="E1765" s="837" t="n"/>
      <c r="F1765" s="837" t="n"/>
      <c r="G1765" s="837" t="n"/>
      <c r="H1765" s="837" t="n"/>
      <c r="I1765" s="837" t="n"/>
      <c r="J1765" s="837" t="n"/>
      <c r="K1765" s="837" t="n"/>
      <c r="L1765" s="837" t="n"/>
      <c r="M1765" s="837" t="n"/>
      <c r="N1765" s="837" t="n"/>
      <c r="O1765" s="837" t="n"/>
      <c r="P1765" s="837" t="n"/>
      <c r="Q1765" s="837" t="n"/>
      <c r="R1765" s="837" t="n"/>
      <c r="S1765" s="837" t="n"/>
      <c r="T1765" s="711" t="n"/>
      <c r="U1765" s="711" t="n"/>
      <c r="V1765" s="837" t="n"/>
      <c r="W1765" s="837" t="n"/>
      <c r="X1765" s="711" t="n"/>
      <c r="Y1765" s="711" t="n"/>
      <c r="Z1765" s="837" t="n"/>
      <c r="AA1765" s="837" t="n"/>
      <c r="AB1765" s="837" t="n"/>
      <c r="AC1765" s="837" t="n"/>
      <c r="AD1765" s="837" t="n"/>
      <c r="AE1765" s="837" t="n"/>
      <c r="AF1765" s="837" t="n"/>
      <c r="AG1765" s="837" t="n"/>
      <c r="AH1765" s="837" t="n"/>
      <c r="AI1765" s="837" t="n"/>
    </row>
    <row r="1766" ht="15" customHeight="1" s="1659">
      <c r="E1766" s="837" t="n"/>
      <c r="F1766" s="837" t="n"/>
      <c r="G1766" s="837" t="n"/>
      <c r="H1766" s="837" t="n"/>
      <c r="I1766" s="837" t="n"/>
      <c r="J1766" s="837" t="n"/>
      <c r="K1766" s="837" t="n"/>
      <c r="L1766" s="837" t="n"/>
      <c r="M1766" s="837" t="n"/>
      <c r="N1766" s="837" t="n"/>
      <c r="O1766" s="837" t="n"/>
      <c r="P1766" s="837" t="n"/>
      <c r="Q1766" s="837" t="n"/>
      <c r="R1766" s="837" t="n"/>
      <c r="S1766" s="837" t="n"/>
      <c r="T1766" s="711" t="n"/>
      <c r="U1766" s="711" t="n"/>
      <c r="V1766" s="837" t="n"/>
      <c r="W1766" s="837" t="n"/>
      <c r="X1766" s="711" t="n"/>
      <c r="Y1766" s="711" t="n"/>
      <c r="Z1766" s="837" t="n"/>
      <c r="AA1766" s="837" t="n"/>
      <c r="AB1766" s="837" t="n"/>
      <c r="AC1766" s="837" t="n"/>
      <c r="AD1766" s="837" t="n"/>
      <c r="AE1766" s="837" t="n"/>
      <c r="AF1766" s="837" t="n"/>
      <c r="AG1766" s="837" t="n"/>
      <c r="AH1766" s="837" t="n"/>
      <c r="AI1766" s="837" t="n"/>
    </row>
    <row r="1767" ht="15" customHeight="1" s="1659">
      <c r="E1767" s="837" t="n"/>
      <c r="F1767" s="837" t="n"/>
      <c r="G1767" s="837" t="n"/>
      <c r="H1767" s="837" t="n"/>
      <c r="I1767" s="837" t="n"/>
      <c r="J1767" s="837" t="n"/>
      <c r="K1767" s="837" t="n"/>
      <c r="L1767" s="837" t="n"/>
      <c r="M1767" s="837" t="n"/>
      <c r="N1767" s="837" t="n"/>
      <c r="O1767" s="837" t="n"/>
      <c r="P1767" s="837" t="n"/>
      <c r="Q1767" s="837" t="n"/>
      <c r="R1767" s="837" t="n"/>
      <c r="S1767" s="837" t="n"/>
      <c r="T1767" s="711" t="n"/>
      <c r="U1767" s="711" t="n"/>
      <c r="V1767" s="837" t="n"/>
      <c r="W1767" s="837" t="n"/>
      <c r="X1767" s="711" t="n"/>
      <c r="Y1767" s="711" t="n"/>
      <c r="Z1767" s="837" t="n"/>
      <c r="AA1767" s="837" t="n"/>
      <c r="AB1767" s="837" t="n"/>
      <c r="AC1767" s="837" t="n"/>
      <c r="AD1767" s="837" t="n"/>
      <c r="AE1767" s="837" t="n"/>
      <c r="AF1767" s="837" t="n"/>
      <c r="AG1767" s="837" t="n"/>
      <c r="AH1767" s="837" t="n"/>
      <c r="AI1767" s="837" t="n"/>
    </row>
    <row r="1768" ht="15" customHeight="1" s="1659">
      <c r="E1768" s="837" t="n"/>
      <c r="F1768" s="837" t="n"/>
      <c r="G1768" s="837" t="n"/>
      <c r="H1768" s="837" t="n"/>
      <c r="I1768" s="837" t="n"/>
      <c r="J1768" s="837" t="n"/>
      <c r="K1768" s="837" t="n"/>
      <c r="L1768" s="837" t="n"/>
      <c r="M1768" s="837" t="n"/>
      <c r="N1768" s="837" t="n"/>
      <c r="O1768" s="837" t="n"/>
      <c r="P1768" s="837" t="n"/>
      <c r="Q1768" s="837" t="n"/>
      <c r="R1768" s="837" t="n"/>
      <c r="S1768" s="837" t="n"/>
      <c r="T1768" s="711" t="n"/>
      <c r="U1768" s="711" t="n"/>
      <c r="V1768" s="837" t="n"/>
      <c r="W1768" s="837" t="n"/>
      <c r="X1768" s="711" t="n"/>
      <c r="Y1768" s="711" t="n"/>
      <c r="Z1768" s="837" t="n"/>
      <c r="AA1768" s="837" t="n"/>
      <c r="AB1768" s="837" t="n"/>
      <c r="AC1768" s="837" t="n"/>
      <c r="AD1768" s="837" t="n"/>
      <c r="AE1768" s="837" t="n"/>
      <c r="AF1768" s="837" t="n"/>
      <c r="AG1768" s="837" t="n"/>
      <c r="AH1768" s="837" t="n"/>
      <c r="AI1768" s="837" t="n"/>
    </row>
    <row r="1769" ht="15" customHeight="1" s="1659">
      <c r="E1769" s="837" t="n"/>
      <c r="F1769" s="837" t="n"/>
      <c r="G1769" s="837" t="n"/>
      <c r="H1769" s="837" t="n"/>
      <c r="I1769" s="837" t="n"/>
      <c r="J1769" s="837" t="n"/>
      <c r="K1769" s="837" t="n"/>
      <c r="L1769" s="837" t="n"/>
      <c r="M1769" s="837" t="n"/>
      <c r="N1769" s="837" t="n"/>
      <c r="O1769" s="837" t="n"/>
      <c r="P1769" s="837" t="n"/>
      <c r="Q1769" s="837" t="n"/>
      <c r="R1769" s="837" t="n"/>
      <c r="S1769" s="837" t="n"/>
      <c r="T1769" s="711" t="n"/>
      <c r="U1769" s="711" t="n"/>
      <c r="V1769" s="837" t="n"/>
      <c r="W1769" s="837" t="n"/>
      <c r="X1769" s="711" t="n"/>
      <c r="Y1769" s="711" t="n"/>
      <c r="Z1769" s="837" t="n"/>
      <c r="AA1769" s="837" t="n"/>
      <c r="AB1769" s="837" t="n"/>
      <c r="AC1769" s="837" t="n"/>
      <c r="AD1769" s="837" t="n"/>
      <c r="AE1769" s="837" t="n"/>
      <c r="AF1769" s="837" t="n"/>
      <c r="AG1769" s="837" t="n"/>
      <c r="AH1769" s="837" t="n"/>
      <c r="AI1769" s="837" t="n"/>
    </row>
    <row r="1770" ht="15" customHeight="1" s="1659">
      <c r="E1770" s="837" t="n"/>
      <c r="F1770" s="837" t="n"/>
      <c r="G1770" s="837" t="n"/>
      <c r="H1770" s="837" t="n"/>
      <c r="I1770" s="837" t="n"/>
      <c r="J1770" s="837" t="n"/>
      <c r="K1770" s="837" t="n"/>
      <c r="L1770" s="837" t="n"/>
      <c r="M1770" s="837" t="n"/>
      <c r="N1770" s="837" t="n"/>
      <c r="O1770" s="837" t="n"/>
      <c r="P1770" s="837" t="n"/>
      <c r="Q1770" s="837" t="n"/>
      <c r="R1770" s="837" t="n"/>
      <c r="S1770" s="837" t="n"/>
      <c r="T1770" s="711" t="n"/>
      <c r="U1770" s="711" t="n"/>
      <c r="V1770" s="837" t="n"/>
      <c r="W1770" s="837" t="n"/>
      <c r="X1770" s="711" t="n"/>
      <c r="Y1770" s="711" t="n"/>
      <c r="Z1770" s="837" t="n"/>
      <c r="AA1770" s="837" t="n"/>
      <c r="AB1770" s="837" t="n"/>
      <c r="AC1770" s="837" t="n"/>
      <c r="AD1770" s="837" t="n"/>
      <c r="AE1770" s="837" t="n"/>
      <c r="AF1770" s="837" t="n"/>
      <c r="AG1770" s="837" t="n"/>
      <c r="AH1770" s="837" t="n"/>
      <c r="AI1770" s="837" t="n"/>
    </row>
    <row r="1771" ht="15" customHeight="1" s="1659">
      <c r="E1771" s="837" t="n"/>
      <c r="F1771" s="837" t="n"/>
      <c r="G1771" s="837" t="n"/>
      <c r="H1771" s="837" t="n"/>
      <c r="I1771" s="837" t="n"/>
      <c r="J1771" s="837" t="n"/>
      <c r="K1771" s="837" t="n"/>
      <c r="L1771" s="837" t="n"/>
      <c r="M1771" s="837" t="n"/>
      <c r="N1771" s="837" t="n"/>
      <c r="O1771" s="837" t="n"/>
      <c r="P1771" s="837" t="n"/>
      <c r="Q1771" s="837" t="n"/>
      <c r="R1771" s="837" t="n"/>
      <c r="S1771" s="837" t="n"/>
      <c r="T1771" s="711" t="n"/>
      <c r="U1771" s="711" t="n"/>
      <c r="V1771" s="837" t="n"/>
      <c r="W1771" s="837" t="n"/>
      <c r="X1771" s="711" t="n"/>
      <c r="Y1771" s="711" t="n"/>
      <c r="Z1771" s="837" t="n"/>
      <c r="AA1771" s="837" t="n"/>
      <c r="AB1771" s="837" t="n"/>
      <c r="AC1771" s="837" t="n"/>
      <c r="AD1771" s="837" t="n"/>
      <c r="AE1771" s="837" t="n"/>
      <c r="AF1771" s="837" t="n"/>
      <c r="AG1771" s="837" t="n"/>
      <c r="AH1771" s="837" t="n"/>
      <c r="AI1771" s="837" t="n"/>
    </row>
    <row r="1772" ht="15" customHeight="1" s="1659">
      <c r="E1772" s="837" t="n"/>
      <c r="F1772" s="837" t="n"/>
      <c r="G1772" s="837" t="n"/>
      <c r="H1772" s="837" t="n"/>
      <c r="I1772" s="837" t="n"/>
      <c r="J1772" s="837" t="n"/>
      <c r="K1772" s="837" t="n"/>
      <c r="L1772" s="837" t="n"/>
      <c r="M1772" s="837" t="n"/>
      <c r="N1772" s="837" t="n"/>
      <c r="O1772" s="837" t="n"/>
      <c r="P1772" s="837" t="n"/>
      <c r="Q1772" s="837" t="n"/>
      <c r="R1772" s="837" t="n"/>
      <c r="S1772" s="837" t="n"/>
      <c r="T1772" s="711" t="n"/>
      <c r="U1772" s="711" t="n"/>
      <c r="V1772" s="837" t="n"/>
      <c r="W1772" s="837" t="n"/>
      <c r="X1772" s="711" t="n"/>
      <c r="Y1772" s="711" t="n"/>
      <c r="Z1772" s="837" t="n"/>
      <c r="AA1772" s="837" t="n"/>
      <c r="AB1772" s="837" t="n"/>
      <c r="AC1772" s="837" t="n"/>
      <c r="AD1772" s="837" t="n"/>
      <c r="AE1772" s="837" t="n"/>
      <c r="AF1772" s="837" t="n"/>
      <c r="AG1772" s="837" t="n"/>
      <c r="AH1772" s="837" t="n"/>
      <c r="AI1772" s="837" t="n"/>
    </row>
    <row r="1773" ht="15" customHeight="1" s="1659">
      <c r="E1773" s="837" t="n"/>
      <c r="F1773" s="837" t="n"/>
      <c r="G1773" s="837" t="n"/>
      <c r="H1773" s="837" t="n"/>
      <c r="I1773" s="837" t="n"/>
      <c r="J1773" s="837" t="n"/>
      <c r="K1773" s="837" t="n"/>
      <c r="L1773" s="837" t="n"/>
      <c r="M1773" s="837" t="n"/>
      <c r="N1773" s="837" t="n"/>
      <c r="O1773" s="837" t="n"/>
      <c r="P1773" s="837" t="n"/>
      <c r="Q1773" s="837" t="n"/>
      <c r="R1773" s="837" t="n"/>
      <c r="S1773" s="837" t="n"/>
      <c r="T1773" s="711" t="n"/>
      <c r="U1773" s="711" t="n"/>
      <c r="V1773" s="837" t="n"/>
      <c r="W1773" s="837" t="n"/>
      <c r="X1773" s="711" t="n"/>
      <c r="Y1773" s="711" t="n"/>
      <c r="Z1773" s="837" t="n"/>
      <c r="AA1773" s="837" t="n"/>
      <c r="AB1773" s="837" t="n"/>
      <c r="AC1773" s="837" t="n"/>
      <c r="AD1773" s="837" t="n"/>
      <c r="AE1773" s="837" t="n"/>
      <c r="AF1773" s="837" t="n"/>
      <c r="AG1773" s="837" t="n"/>
      <c r="AH1773" s="837" t="n"/>
      <c r="AI1773" s="837" t="n"/>
    </row>
    <row r="1774" ht="15" customHeight="1" s="1659">
      <c r="E1774" s="837" t="n"/>
      <c r="F1774" s="837" t="n"/>
      <c r="G1774" s="837" t="n"/>
      <c r="H1774" s="837" t="n"/>
      <c r="I1774" s="837" t="n"/>
      <c r="J1774" s="837" t="n"/>
      <c r="K1774" s="837" t="n"/>
      <c r="L1774" s="837" t="n"/>
      <c r="M1774" s="837" t="n"/>
      <c r="N1774" s="837" t="n"/>
      <c r="O1774" s="837" t="n"/>
      <c r="P1774" s="837" t="n"/>
      <c r="Q1774" s="837" t="n"/>
      <c r="R1774" s="837" t="n"/>
      <c r="S1774" s="837" t="n"/>
      <c r="T1774" s="711" t="n"/>
      <c r="U1774" s="711" t="n"/>
      <c r="V1774" s="837" t="n"/>
      <c r="W1774" s="837" t="n"/>
      <c r="X1774" s="711" t="n"/>
      <c r="Y1774" s="711" t="n"/>
      <c r="Z1774" s="837" t="n"/>
      <c r="AA1774" s="837" t="n"/>
      <c r="AB1774" s="837" t="n"/>
      <c r="AC1774" s="837" t="n"/>
      <c r="AD1774" s="837" t="n"/>
      <c r="AE1774" s="837" t="n"/>
      <c r="AF1774" s="837" t="n"/>
      <c r="AG1774" s="837" t="n"/>
      <c r="AH1774" s="837" t="n"/>
      <c r="AI1774" s="837" t="n"/>
    </row>
    <row r="1775" ht="15" customHeight="1" s="1659">
      <c r="E1775" s="837" t="n"/>
      <c r="F1775" s="837" t="n"/>
      <c r="G1775" s="837" t="n"/>
      <c r="H1775" s="837" t="n"/>
      <c r="I1775" s="837" t="n"/>
      <c r="J1775" s="837" t="n"/>
      <c r="K1775" s="837" t="n"/>
      <c r="L1775" s="837" t="n"/>
      <c r="M1775" s="837" t="n"/>
      <c r="N1775" s="837" t="n"/>
      <c r="O1775" s="837" t="n"/>
      <c r="P1775" s="837" t="n"/>
      <c r="Q1775" s="837" t="n"/>
      <c r="R1775" s="837" t="n"/>
      <c r="S1775" s="837" t="n"/>
      <c r="T1775" s="711" t="n"/>
      <c r="U1775" s="711" t="n"/>
      <c r="V1775" s="837" t="n"/>
      <c r="W1775" s="837" t="n"/>
      <c r="X1775" s="711" t="n"/>
      <c r="Y1775" s="711" t="n"/>
      <c r="Z1775" s="837" t="n"/>
      <c r="AA1775" s="837" t="n"/>
      <c r="AB1775" s="837" t="n"/>
      <c r="AC1775" s="837" t="n"/>
      <c r="AD1775" s="837" t="n"/>
      <c r="AE1775" s="837" t="n"/>
      <c r="AF1775" s="837" t="n"/>
      <c r="AG1775" s="837" t="n"/>
      <c r="AH1775" s="837" t="n"/>
      <c r="AI1775" s="837" t="n"/>
    </row>
    <row r="1776" ht="15" customHeight="1" s="1659">
      <c r="E1776" s="837" t="n"/>
      <c r="F1776" s="837" t="n"/>
      <c r="G1776" s="837" t="n"/>
      <c r="H1776" s="837" t="n"/>
      <c r="I1776" s="837" t="n"/>
      <c r="J1776" s="837" t="n"/>
      <c r="K1776" s="837" t="n"/>
      <c r="L1776" s="837" t="n"/>
      <c r="M1776" s="837" t="n"/>
      <c r="N1776" s="837" t="n"/>
      <c r="O1776" s="837" t="n"/>
      <c r="P1776" s="837" t="n"/>
      <c r="Q1776" s="837" t="n"/>
      <c r="R1776" s="837" t="n"/>
      <c r="S1776" s="837" t="n"/>
      <c r="T1776" s="711" t="n"/>
      <c r="U1776" s="711" t="n"/>
      <c r="V1776" s="837" t="n"/>
      <c r="W1776" s="837" t="n"/>
      <c r="X1776" s="711" t="n"/>
      <c r="Y1776" s="711" t="n"/>
      <c r="Z1776" s="837" t="n"/>
      <c r="AA1776" s="837" t="n"/>
      <c r="AB1776" s="837" t="n"/>
      <c r="AC1776" s="837" t="n"/>
      <c r="AD1776" s="837" t="n"/>
      <c r="AE1776" s="837" t="n"/>
      <c r="AF1776" s="837" t="n"/>
      <c r="AG1776" s="837" t="n"/>
      <c r="AH1776" s="837" t="n"/>
      <c r="AI1776" s="837" t="n"/>
    </row>
    <row r="1777" ht="15" customHeight="1" s="1659">
      <c r="E1777" s="837" t="n"/>
      <c r="F1777" s="837" t="n"/>
      <c r="G1777" s="837" t="n"/>
      <c r="H1777" s="837" t="n"/>
      <c r="I1777" s="837" t="n"/>
      <c r="J1777" s="837" t="n"/>
      <c r="K1777" s="837" t="n"/>
      <c r="L1777" s="837" t="n"/>
      <c r="M1777" s="837" t="n"/>
      <c r="N1777" s="837" t="n"/>
      <c r="O1777" s="837" t="n"/>
      <c r="P1777" s="837" t="n"/>
      <c r="Q1777" s="837" t="n"/>
      <c r="R1777" s="837" t="n"/>
      <c r="S1777" s="837" t="n"/>
      <c r="T1777" s="711" t="n"/>
      <c r="U1777" s="711" t="n"/>
      <c r="V1777" s="837" t="n"/>
      <c r="W1777" s="837" t="n"/>
      <c r="X1777" s="711" t="n"/>
      <c r="Y1777" s="711" t="n"/>
      <c r="Z1777" s="837" t="n"/>
      <c r="AA1777" s="837" t="n"/>
      <c r="AB1777" s="837" t="n"/>
      <c r="AC1777" s="837" t="n"/>
      <c r="AD1777" s="837" t="n"/>
      <c r="AE1777" s="837" t="n"/>
      <c r="AF1777" s="837" t="n"/>
      <c r="AG1777" s="837" t="n"/>
      <c r="AH1777" s="837" t="n"/>
      <c r="AI1777" s="837" t="n"/>
    </row>
    <row r="1778" ht="15" customHeight="1" s="1659">
      <c r="E1778" s="837" t="n"/>
      <c r="F1778" s="837" t="n"/>
      <c r="G1778" s="837" t="n"/>
      <c r="H1778" s="837" t="n"/>
      <c r="I1778" s="837" t="n"/>
      <c r="J1778" s="837" t="n"/>
      <c r="K1778" s="837" t="n"/>
      <c r="L1778" s="837" t="n"/>
      <c r="M1778" s="837" t="n"/>
      <c r="N1778" s="837" t="n"/>
      <c r="O1778" s="837" t="n"/>
      <c r="P1778" s="837" t="n"/>
      <c r="Q1778" s="837" t="n"/>
      <c r="R1778" s="837" t="n"/>
      <c r="S1778" s="837" t="n"/>
      <c r="T1778" s="711" t="n"/>
      <c r="U1778" s="711" t="n"/>
      <c r="V1778" s="837" t="n"/>
      <c r="W1778" s="837" t="n"/>
      <c r="X1778" s="711" t="n"/>
      <c r="Y1778" s="711" t="n"/>
      <c r="Z1778" s="837" t="n"/>
      <c r="AA1778" s="837" t="n"/>
      <c r="AB1778" s="837" t="n"/>
      <c r="AC1778" s="837" t="n"/>
      <c r="AD1778" s="837" t="n"/>
      <c r="AE1778" s="837" t="n"/>
      <c r="AF1778" s="837" t="n"/>
      <c r="AG1778" s="837" t="n"/>
      <c r="AH1778" s="837" t="n"/>
      <c r="AI1778" s="837" t="n"/>
    </row>
    <row r="1779" ht="15" customHeight="1" s="1659">
      <c r="E1779" s="837" t="n"/>
      <c r="F1779" s="837" t="n"/>
      <c r="G1779" s="837" t="n"/>
      <c r="H1779" s="837" t="n"/>
      <c r="I1779" s="837" t="n"/>
      <c r="J1779" s="837" t="n"/>
      <c r="K1779" s="837" t="n"/>
      <c r="L1779" s="837" t="n"/>
      <c r="M1779" s="837" t="n"/>
      <c r="N1779" s="837" t="n"/>
      <c r="O1779" s="837" t="n"/>
      <c r="P1779" s="837" t="n"/>
      <c r="Q1779" s="837" t="n"/>
      <c r="R1779" s="837" t="n"/>
      <c r="S1779" s="837" t="n"/>
      <c r="T1779" s="711" t="n"/>
      <c r="U1779" s="711" t="n"/>
      <c r="V1779" s="837" t="n"/>
      <c r="W1779" s="837" t="n"/>
      <c r="X1779" s="711" t="n"/>
      <c r="Y1779" s="711" t="n"/>
      <c r="Z1779" s="837" t="n"/>
      <c r="AA1779" s="837" t="n"/>
      <c r="AB1779" s="837" t="n"/>
      <c r="AC1779" s="837" t="n"/>
      <c r="AD1779" s="837" t="n"/>
      <c r="AE1779" s="837" t="n"/>
      <c r="AF1779" s="837" t="n"/>
      <c r="AG1779" s="837" t="n"/>
      <c r="AH1779" s="837" t="n"/>
      <c r="AI1779" s="837" t="n"/>
    </row>
    <row r="1780" ht="15" customHeight="1" s="1659">
      <c r="E1780" s="837" t="n"/>
      <c r="F1780" s="837" t="n"/>
      <c r="G1780" s="837" t="n"/>
      <c r="H1780" s="837" t="n"/>
      <c r="I1780" s="837" t="n"/>
      <c r="J1780" s="837" t="n"/>
      <c r="K1780" s="837" t="n"/>
      <c r="L1780" s="837" t="n"/>
      <c r="M1780" s="837" t="n"/>
      <c r="N1780" s="837" t="n"/>
      <c r="O1780" s="837" t="n"/>
      <c r="P1780" s="837" t="n"/>
      <c r="Q1780" s="837" t="n"/>
      <c r="R1780" s="837" t="n"/>
      <c r="S1780" s="837" t="n"/>
      <c r="T1780" s="711" t="n"/>
      <c r="U1780" s="711" t="n"/>
      <c r="V1780" s="837" t="n"/>
      <c r="W1780" s="837" t="n"/>
      <c r="X1780" s="711" t="n"/>
      <c r="Y1780" s="711" t="n"/>
      <c r="Z1780" s="837" t="n"/>
      <c r="AA1780" s="837" t="n"/>
      <c r="AB1780" s="837" t="n"/>
      <c r="AC1780" s="837" t="n"/>
      <c r="AD1780" s="837" t="n"/>
      <c r="AE1780" s="837" t="n"/>
      <c r="AF1780" s="837" t="n"/>
      <c r="AG1780" s="837" t="n"/>
      <c r="AH1780" s="837" t="n"/>
      <c r="AI1780" s="837" t="n"/>
    </row>
    <row r="1781" ht="15" customHeight="1" s="1659">
      <c r="E1781" s="837" t="n"/>
      <c r="F1781" s="837" t="n"/>
      <c r="G1781" s="837" t="n"/>
      <c r="H1781" s="837" t="n"/>
      <c r="I1781" s="837" t="n"/>
      <c r="J1781" s="837" t="n"/>
      <c r="K1781" s="837" t="n"/>
      <c r="L1781" s="837" t="n"/>
      <c r="M1781" s="837" t="n"/>
      <c r="N1781" s="837" t="n"/>
      <c r="O1781" s="837" t="n"/>
      <c r="P1781" s="837" t="n"/>
      <c r="Q1781" s="837" t="n"/>
      <c r="R1781" s="837" t="n"/>
      <c r="S1781" s="837" t="n"/>
      <c r="T1781" s="711" t="n"/>
      <c r="U1781" s="711" t="n"/>
      <c r="V1781" s="837" t="n"/>
      <c r="W1781" s="837" t="n"/>
      <c r="X1781" s="711" t="n"/>
      <c r="Y1781" s="711" t="n"/>
      <c r="Z1781" s="837" t="n"/>
      <c r="AA1781" s="837" t="n"/>
      <c r="AB1781" s="837" t="n"/>
      <c r="AC1781" s="837" t="n"/>
      <c r="AD1781" s="837" t="n"/>
      <c r="AE1781" s="837" t="n"/>
      <c r="AF1781" s="837" t="n"/>
      <c r="AG1781" s="837" t="n"/>
      <c r="AH1781" s="837" t="n"/>
      <c r="AI1781" s="837" t="n"/>
    </row>
    <row r="1782" ht="15" customHeight="1" s="1659">
      <c r="E1782" s="837" t="n"/>
      <c r="F1782" s="837" t="n"/>
      <c r="G1782" s="837" t="n"/>
      <c r="H1782" s="837" t="n"/>
      <c r="I1782" s="837" t="n"/>
      <c r="J1782" s="837" t="n"/>
      <c r="K1782" s="837" t="n"/>
      <c r="L1782" s="837" t="n"/>
      <c r="M1782" s="837" t="n"/>
      <c r="N1782" s="837" t="n"/>
      <c r="O1782" s="837" t="n"/>
      <c r="P1782" s="837" t="n"/>
      <c r="Q1782" s="837" t="n"/>
      <c r="R1782" s="837" t="n"/>
      <c r="S1782" s="837" t="n"/>
      <c r="T1782" s="711" t="n"/>
      <c r="U1782" s="711" t="n"/>
      <c r="V1782" s="837" t="n"/>
      <c r="W1782" s="837" t="n"/>
      <c r="X1782" s="711" t="n"/>
      <c r="Y1782" s="711" t="n"/>
      <c r="Z1782" s="837" t="n"/>
      <c r="AA1782" s="837" t="n"/>
      <c r="AB1782" s="837" t="n"/>
      <c r="AC1782" s="837" t="n"/>
      <c r="AD1782" s="837" t="n"/>
      <c r="AE1782" s="837" t="n"/>
      <c r="AF1782" s="837" t="n"/>
      <c r="AG1782" s="837" t="n"/>
      <c r="AH1782" s="837" t="n"/>
      <c r="AI1782" s="837" t="n"/>
    </row>
    <row r="1783" ht="15" customHeight="1" s="1659">
      <c r="E1783" s="837" t="n"/>
      <c r="F1783" s="837" t="n"/>
      <c r="G1783" s="837" t="n"/>
      <c r="H1783" s="837" t="n"/>
      <c r="I1783" s="837" t="n"/>
      <c r="J1783" s="837" t="n"/>
      <c r="K1783" s="837" t="n"/>
      <c r="L1783" s="837" t="n"/>
      <c r="M1783" s="837" t="n"/>
      <c r="N1783" s="837" t="n"/>
      <c r="O1783" s="837" t="n"/>
      <c r="P1783" s="837" t="n"/>
      <c r="Q1783" s="837" t="n"/>
      <c r="R1783" s="837" t="n"/>
      <c r="S1783" s="837" t="n"/>
      <c r="T1783" s="711" t="n"/>
      <c r="U1783" s="711" t="n"/>
      <c r="V1783" s="837" t="n"/>
      <c r="W1783" s="837" t="n"/>
      <c r="X1783" s="711" t="n"/>
      <c r="Y1783" s="711" t="n"/>
      <c r="Z1783" s="837" t="n"/>
      <c r="AA1783" s="837" t="n"/>
      <c r="AB1783" s="837" t="n"/>
      <c r="AC1783" s="837" t="n"/>
      <c r="AD1783" s="837" t="n"/>
      <c r="AE1783" s="837" t="n"/>
      <c r="AF1783" s="837" t="n"/>
      <c r="AG1783" s="837" t="n"/>
      <c r="AH1783" s="837" t="n"/>
      <c r="AI1783" s="837" t="n"/>
    </row>
    <row r="1784" ht="15" customHeight="1" s="1659">
      <c r="E1784" s="837" t="n"/>
      <c r="F1784" s="837" t="n"/>
      <c r="G1784" s="837" t="n"/>
      <c r="H1784" s="837" t="n"/>
      <c r="I1784" s="837" t="n"/>
      <c r="J1784" s="837" t="n"/>
      <c r="K1784" s="837" t="n"/>
      <c r="L1784" s="837" t="n"/>
      <c r="M1784" s="837" t="n"/>
      <c r="N1784" s="837" t="n"/>
      <c r="O1784" s="837" t="n"/>
      <c r="P1784" s="837" t="n"/>
      <c r="Q1784" s="837" t="n"/>
      <c r="R1784" s="837" t="n"/>
      <c r="S1784" s="837" t="n"/>
      <c r="T1784" s="711" t="n"/>
      <c r="U1784" s="711" t="n"/>
      <c r="V1784" s="837" t="n"/>
      <c r="W1784" s="837" t="n"/>
      <c r="X1784" s="711" t="n"/>
      <c r="Y1784" s="711" t="n"/>
      <c r="Z1784" s="837" t="n"/>
      <c r="AA1784" s="837" t="n"/>
      <c r="AB1784" s="837" t="n"/>
      <c r="AC1784" s="837" t="n"/>
      <c r="AD1784" s="837" t="n"/>
      <c r="AE1784" s="837" t="n"/>
      <c r="AF1784" s="837" t="n"/>
      <c r="AG1784" s="837" t="n"/>
      <c r="AH1784" s="837" t="n"/>
      <c r="AI1784" s="837" t="n"/>
    </row>
    <row r="1785" ht="15" customHeight="1" s="1659">
      <c r="E1785" s="837" t="n"/>
      <c r="F1785" s="837" t="n"/>
      <c r="G1785" s="837" t="n"/>
      <c r="H1785" s="837" t="n"/>
      <c r="I1785" s="837" t="n"/>
      <c r="J1785" s="837" t="n"/>
      <c r="K1785" s="837" t="n"/>
      <c r="L1785" s="837" t="n"/>
      <c r="M1785" s="837" t="n"/>
      <c r="N1785" s="837" t="n"/>
      <c r="O1785" s="837" t="n"/>
      <c r="P1785" s="837" t="n"/>
      <c r="Q1785" s="837" t="n"/>
      <c r="R1785" s="837" t="n"/>
      <c r="S1785" s="837" t="n"/>
      <c r="T1785" s="711" t="n"/>
      <c r="U1785" s="711" t="n"/>
      <c r="V1785" s="837" t="n"/>
      <c r="W1785" s="837" t="n"/>
      <c r="X1785" s="711" t="n"/>
      <c r="Y1785" s="711" t="n"/>
      <c r="Z1785" s="837" t="n"/>
      <c r="AA1785" s="837" t="n"/>
      <c r="AB1785" s="837" t="n"/>
      <c r="AC1785" s="837" t="n"/>
      <c r="AD1785" s="837" t="n"/>
      <c r="AE1785" s="837" t="n"/>
      <c r="AF1785" s="837" t="n"/>
      <c r="AG1785" s="837" t="n"/>
      <c r="AH1785" s="837" t="n"/>
      <c r="AI1785" s="837" t="n"/>
    </row>
    <row r="1786" ht="15" customHeight="1" s="1659">
      <c r="E1786" s="837" t="n"/>
      <c r="F1786" s="837" t="n"/>
      <c r="G1786" s="837" t="n"/>
      <c r="H1786" s="837" t="n"/>
      <c r="I1786" s="837" t="n"/>
      <c r="J1786" s="837" t="n"/>
      <c r="K1786" s="837" t="n"/>
      <c r="L1786" s="837" t="n"/>
      <c r="M1786" s="837" t="n"/>
      <c r="N1786" s="837" t="n"/>
      <c r="O1786" s="837" t="n"/>
      <c r="P1786" s="837" t="n"/>
      <c r="Q1786" s="837" t="n"/>
      <c r="R1786" s="837" t="n"/>
      <c r="S1786" s="837" t="n"/>
      <c r="T1786" s="711" t="n"/>
      <c r="U1786" s="711" t="n"/>
      <c r="V1786" s="837" t="n"/>
      <c r="W1786" s="837" t="n"/>
      <c r="X1786" s="711" t="n"/>
      <c r="Y1786" s="711" t="n"/>
      <c r="Z1786" s="837" t="n"/>
      <c r="AA1786" s="837" t="n"/>
      <c r="AB1786" s="837" t="n"/>
      <c r="AC1786" s="837" t="n"/>
      <c r="AD1786" s="837" t="n"/>
      <c r="AE1786" s="837" t="n"/>
      <c r="AF1786" s="837" t="n"/>
      <c r="AG1786" s="837" t="n"/>
      <c r="AH1786" s="837" t="n"/>
      <c r="AI1786" s="837" t="n"/>
    </row>
    <row r="1787" ht="15" customHeight="1" s="1659">
      <c r="E1787" s="837" t="n"/>
      <c r="F1787" s="837" t="n"/>
      <c r="G1787" s="837" t="n"/>
      <c r="H1787" s="837" t="n"/>
      <c r="I1787" s="837" t="n"/>
      <c r="J1787" s="837" t="n"/>
      <c r="K1787" s="837" t="n"/>
      <c r="L1787" s="837" t="n"/>
      <c r="M1787" s="837" t="n"/>
      <c r="N1787" s="837" t="n"/>
      <c r="O1787" s="837" t="n"/>
      <c r="P1787" s="837" t="n"/>
      <c r="Q1787" s="837" t="n"/>
      <c r="R1787" s="837" t="n"/>
      <c r="S1787" s="837" t="n"/>
      <c r="T1787" s="711" t="n"/>
      <c r="U1787" s="711" t="n"/>
      <c r="V1787" s="837" t="n"/>
      <c r="W1787" s="837" t="n"/>
      <c r="X1787" s="711" t="n"/>
      <c r="Y1787" s="711" t="n"/>
      <c r="Z1787" s="837" t="n"/>
      <c r="AA1787" s="837" t="n"/>
      <c r="AB1787" s="837" t="n"/>
      <c r="AC1787" s="837" t="n"/>
      <c r="AD1787" s="837" t="n"/>
      <c r="AE1787" s="837" t="n"/>
      <c r="AF1787" s="837" t="n"/>
      <c r="AG1787" s="837" t="n"/>
      <c r="AH1787" s="837" t="n"/>
      <c r="AI1787" s="837" t="n"/>
    </row>
    <row r="1788" ht="15" customHeight="1" s="1659">
      <c r="E1788" s="837" t="n"/>
      <c r="F1788" s="837" t="n"/>
      <c r="G1788" s="837" t="n"/>
      <c r="H1788" s="837" t="n"/>
      <c r="I1788" s="837" t="n"/>
      <c r="J1788" s="837" t="n"/>
      <c r="K1788" s="837" t="n"/>
      <c r="L1788" s="837" t="n"/>
      <c r="M1788" s="837" t="n"/>
      <c r="N1788" s="837" t="n"/>
      <c r="O1788" s="837" t="n"/>
      <c r="P1788" s="837" t="n"/>
      <c r="Q1788" s="837" t="n"/>
      <c r="R1788" s="837" t="n"/>
      <c r="S1788" s="837" t="n"/>
      <c r="T1788" s="711" t="n"/>
      <c r="U1788" s="711" t="n"/>
      <c r="V1788" s="837" t="n"/>
      <c r="W1788" s="837" t="n"/>
      <c r="X1788" s="711" t="n"/>
      <c r="Y1788" s="711" t="n"/>
      <c r="Z1788" s="837" t="n"/>
      <c r="AA1788" s="837" t="n"/>
      <c r="AB1788" s="837" t="n"/>
      <c r="AC1788" s="837" t="n"/>
      <c r="AD1788" s="837" t="n"/>
      <c r="AE1788" s="837" t="n"/>
      <c r="AF1788" s="837" t="n"/>
      <c r="AG1788" s="837" t="n"/>
      <c r="AH1788" s="837" t="n"/>
      <c r="AI1788" s="837" t="n"/>
    </row>
    <row r="1789" ht="15" customHeight="1" s="1659">
      <c r="E1789" s="837" t="n"/>
      <c r="F1789" s="837" t="n"/>
      <c r="G1789" s="837" t="n"/>
      <c r="H1789" s="837" t="n"/>
      <c r="I1789" s="837" t="n"/>
      <c r="J1789" s="837" t="n"/>
      <c r="K1789" s="837" t="n"/>
      <c r="L1789" s="837" t="n"/>
      <c r="M1789" s="837" t="n"/>
      <c r="N1789" s="837" t="n"/>
      <c r="O1789" s="837" t="n"/>
      <c r="P1789" s="837" t="n"/>
      <c r="Q1789" s="837" t="n"/>
      <c r="R1789" s="837" t="n"/>
      <c r="S1789" s="837" t="n"/>
      <c r="T1789" s="711" t="n"/>
      <c r="U1789" s="711" t="n"/>
      <c r="V1789" s="837" t="n"/>
      <c r="W1789" s="837" t="n"/>
      <c r="X1789" s="711" t="n"/>
      <c r="Y1789" s="711" t="n"/>
      <c r="Z1789" s="837" t="n"/>
      <c r="AA1789" s="837" t="n"/>
      <c r="AB1789" s="837" t="n"/>
      <c r="AC1789" s="837" t="n"/>
      <c r="AD1789" s="837" t="n"/>
      <c r="AE1789" s="837" t="n"/>
      <c r="AF1789" s="837" t="n"/>
      <c r="AG1789" s="837" t="n"/>
      <c r="AH1789" s="837" t="n"/>
      <c r="AI1789" s="837" t="n"/>
    </row>
    <row r="1790" ht="15" customHeight="1" s="1659">
      <c r="E1790" s="837" t="n"/>
      <c r="F1790" s="837" t="n"/>
      <c r="G1790" s="837" t="n"/>
      <c r="H1790" s="837" t="n"/>
      <c r="I1790" s="837" t="n"/>
      <c r="J1790" s="837" t="n"/>
      <c r="K1790" s="837" t="n"/>
      <c r="L1790" s="837" t="n"/>
      <c r="M1790" s="837" t="n"/>
      <c r="N1790" s="837" t="n"/>
      <c r="O1790" s="837" t="n"/>
      <c r="P1790" s="837" t="n"/>
      <c r="Q1790" s="837" t="n"/>
      <c r="R1790" s="837" t="n"/>
      <c r="S1790" s="837" t="n"/>
      <c r="T1790" s="711" t="n"/>
      <c r="U1790" s="711" t="n"/>
      <c r="V1790" s="837" t="n"/>
      <c r="W1790" s="837" t="n"/>
      <c r="X1790" s="711" t="n"/>
      <c r="Y1790" s="711" t="n"/>
      <c r="Z1790" s="837" t="n"/>
      <c r="AA1790" s="837" t="n"/>
      <c r="AB1790" s="837" t="n"/>
      <c r="AC1790" s="837" t="n"/>
      <c r="AD1790" s="837" t="n"/>
      <c r="AE1790" s="837" t="n"/>
      <c r="AF1790" s="837" t="n"/>
      <c r="AG1790" s="837" t="n"/>
      <c r="AH1790" s="837" t="n"/>
      <c r="AI1790" s="837" t="n"/>
    </row>
    <row r="1791" ht="15" customHeight="1" s="1659">
      <c r="E1791" s="837" t="n"/>
      <c r="F1791" s="837" t="n"/>
      <c r="G1791" s="837" t="n"/>
      <c r="H1791" s="837" t="n"/>
      <c r="I1791" s="837" t="n"/>
      <c r="J1791" s="837" t="n"/>
      <c r="K1791" s="837" t="n"/>
      <c r="L1791" s="837" t="n"/>
      <c r="M1791" s="837" t="n"/>
      <c r="N1791" s="837" t="n"/>
      <c r="O1791" s="837" t="n"/>
      <c r="P1791" s="837" t="n"/>
      <c r="Q1791" s="837" t="n"/>
      <c r="R1791" s="837" t="n"/>
      <c r="S1791" s="837" t="n"/>
      <c r="T1791" s="711" t="n"/>
      <c r="U1791" s="711" t="n"/>
      <c r="V1791" s="837" t="n"/>
      <c r="W1791" s="837" t="n"/>
      <c r="X1791" s="711" t="n"/>
      <c r="Y1791" s="711" t="n"/>
      <c r="Z1791" s="837" t="n"/>
      <c r="AA1791" s="837" t="n"/>
      <c r="AB1791" s="837" t="n"/>
      <c r="AC1791" s="837" t="n"/>
      <c r="AD1791" s="837" t="n"/>
      <c r="AE1791" s="837" t="n"/>
      <c r="AF1791" s="837" t="n"/>
      <c r="AG1791" s="837" t="n"/>
      <c r="AH1791" s="837" t="n"/>
      <c r="AI1791" s="837" t="n"/>
    </row>
    <row r="1792" ht="15" customHeight="1" s="1659">
      <c r="E1792" s="837" t="n"/>
      <c r="F1792" s="837" t="n"/>
      <c r="G1792" s="837" t="n"/>
      <c r="H1792" s="837" t="n"/>
      <c r="I1792" s="837" t="n"/>
      <c r="J1792" s="837" t="n"/>
      <c r="K1792" s="837" t="n"/>
      <c r="L1792" s="837" t="n"/>
      <c r="M1792" s="837" t="n"/>
      <c r="N1792" s="837" t="n"/>
      <c r="O1792" s="837" t="n"/>
      <c r="P1792" s="837" t="n"/>
      <c r="Q1792" s="837" t="n"/>
      <c r="R1792" s="837" t="n"/>
      <c r="S1792" s="837" t="n"/>
      <c r="T1792" s="711" t="n"/>
      <c r="U1792" s="711" t="n"/>
      <c r="V1792" s="837" t="n"/>
      <c r="W1792" s="837" t="n"/>
      <c r="X1792" s="711" t="n"/>
      <c r="Y1792" s="711" t="n"/>
      <c r="Z1792" s="837" t="n"/>
      <c r="AA1792" s="837" t="n"/>
      <c r="AB1792" s="837" t="n"/>
      <c r="AC1792" s="837" t="n"/>
      <c r="AD1792" s="837" t="n"/>
      <c r="AE1792" s="837" t="n"/>
      <c r="AF1792" s="837" t="n"/>
      <c r="AG1792" s="837" t="n"/>
      <c r="AH1792" s="837" t="n"/>
      <c r="AI1792" s="837" t="n"/>
    </row>
    <row r="1793" ht="15" customHeight="1" s="1659">
      <c r="E1793" s="837" t="n"/>
      <c r="F1793" s="837" t="n"/>
      <c r="G1793" s="837" t="n"/>
      <c r="H1793" s="837" t="n"/>
      <c r="I1793" s="837" t="n"/>
      <c r="J1793" s="837" t="n"/>
      <c r="K1793" s="837" t="n"/>
      <c r="L1793" s="837" t="n"/>
      <c r="M1793" s="837" t="n"/>
      <c r="N1793" s="837" t="n"/>
      <c r="O1793" s="837" t="n"/>
      <c r="P1793" s="837" t="n"/>
      <c r="Q1793" s="837" t="n"/>
      <c r="R1793" s="837" t="n"/>
      <c r="S1793" s="837" t="n"/>
      <c r="T1793" s="711" t="n"/>
      <c r="U1793" s="711" t="n"/>
      <c r="V1793" s="837" t="n"/>
      <c r="W1793" s="837" t="n"/>
      <c r="X1793" s="711" t="n"/>
      <c r="Y1793" s="711" t="n"/>
      <c r="Z1793" s="837" t="n"/>
      <c r="AA1793" s="837" t="n"/>
      <c r="AB1793" s="837" t="n"/>
      <c r="AC1793" s="837" t="n"/>
      <c r="AD1793" s="837" t="n"/>
      <c r="AE1793" s="837" t="n"/>
      <c r="AF1793" s="837" t="n"/>
      <c r="AG1793" s="837" t="n"/>
      <c r="AH1793" s="837" t="n"/>
      <c r="AI1793" s="837" t="n"/>
    </row>
    <row r="1794" ht="15" customHeight="1" s="1659">
      <c r="E1794" s="837" t="n"/>
      <c r="F1794" s="837" t="n"/>
      <c r="G1794" s="837" t="n"/>
      <c r="H1794" s="837" t="n"/>
      <c r="I1794" s="837" t="n"/>
      <c r="J1794" s="837" t="n"/>
      <c r="K1794" s="837" t="n"/>
      <c r="L1794" s="837" t="n"/>
      <c r="M1794" s="837" t="n"/>
      <c r="N1794" s="837" t="n"/>
      <c r="O1794" s="837" t="n"/>
      <c r="P1794" s="837" t="n"/>
      <c r="Q1794" s="837" t="n"/>
      <c r="R1794" s="837" t="n"/>
      <c r="S1794" s="837" t="n"/>
      <c r="T1794" s="711" t="n"/>
      <c r="U1794" s="711" t="n"/>
      <c r="V1794" s="837" t="n"/>
      <c r="W1794" s="837" t="n"/>
      <c r="X1794" s="711" t="n"/>
      <c r="Y1794" s="711" t="n"/>
      <c r="Z1794" s="837" t="n"/>
      <c r="AA1794" s="837" t="n"/>
      <c r="AB1794" s="837" t="n"/>
      <c r="AC1794" s="837" t="n"/>
      <c r="AD1794" s="837" t="n"/>
      <c r="AE1794" s="837" t="n"/>
      <c r="AF1794" s="837" t="n"/>
      <c r="AG1794" s="837" t="n"/>
      <c r="AH1794" s="837" t="n"/>
      <c r="AI1794" s="837" t="n"/>
    </row>
    <row r="1795" ht="15" customHeight="1" s="1659">
      <c r="E1795" s="837" t="n"/>
      <c r="F1795" s="837" t="n"/>
      <c r="G1795" s="837" t="n"/>
      <c r="H1795" s="837" t="n"/>
      <c r="I1795" s="837" t="n"/>
      <c r="J1795" s="837" t="n"/>
      <c r="K1795" s="837" t="n"/>
      <c r="L1795" s="837" t="n"/>
      <c r="M1795" s="837" t="n"/>
      <c r="N1795" s="837" t="n"/>
      <c r="O1795" s="837" t="n"/>
      <c r="P1795" s="837" t="n"/>
      <c r="Q1795" s="837" t="n"/>
      <c r="R1795" s="837" t="n"/>
      <c r="S1795" s="837" t="n"/>
      <c r="T1795" s="711" t="n"/>
      <c r="U1795" s="711" t="n"/>
      <c r="V1795" s="837" t="n"/>
      <c r="W1795" s="837" t="n"/>
      <c r="X1795" s="711" t="n"/>
      <c r="Y1795" s="711" t="n"/>
      <c r="Z1795" s="837" t="n"/>
      <c r="AA1795" s="837" t="n"/>
      <c r="AB1795" s="837" t="n"/>
      <c r="AC1795" s="837" t="n"/>
      <c r="AD1795" s="837" t="n"/>
      <c r="AE1795" s="837" t="n"/>
      <c r="AF1795" s="837" t="n"/>
      <c r="AG1795" s="837" t="n"/>
      <c r="AH1795" s="837" t="n"/>
      <c r="AI1795" s="837" t="n"/>
    </row>
    <row r="1796" ht="15" customHeight="1" s="1659">
      <c r="E1796" s="837" t="n"/>
      <c r="F1796" s="837" t="n"/>
      <c r="G1796" s="837" t="n"/>
      <c r="H1796" s="837" t="n"/>
      <c r="I1796" s="837" t="n"/>
      <c r="J1796" s="837" t="n"/>
      <c r="K1796" s="837" t="n"/>
      <c r="L1796" s="837" t="n"/>
      <c r="M1796" s="837" t="n"/>
      <c r="N1796" s="837" t="n"/>
      <c r="O1796" s="837" t="n"/>
      <c r="P1796" s="837" t="n"/>
      <c r="Q1796" s="837" t="n"/>
      <c r="R1796" s="837" t="n"/>
      <c r="S1796" s="837" t="n"/>
      <c r="T1796" s="711" t="n"/>
      <c r="U1796" s="711" t="n"/>
      <c r="V1796" s="837" t="n"/>
      <c r="W1796" s="837" t="n"/>
      <c r="X1796" s="711" t="n"/>
      <c r="Y1796" s="711" t="n"/>
      <c r="Z1796" s="837" t="n"/>
      <c r="AA1796" s="837" t="n"/>
      <c r="AB1796" s="837" t="n"/>
      <c r="AC1796" s="837" t="n"/>
      <c r="AD1796" s="837" t="n"/>
      <c r="AE1796" s="837" t="n"/>
      <c r="AF1796" s="837" t="n"/>
      <c r="AG1796" s="837" t="n"/>
      <c r="AH1796" s="837" t="n"/>
      <c r="AI1796" s="837" t="n"/>
    </row>
    <row r="1797" ht="15" customHeight="1" s="1659">
      <c r="E1797" s="837" t="n"/>
      <c r="F1797" s="837" t="n"/>
      <c r="G1797" s="837" t="n"/>
      <c r="H1797" s="837" t="n"/>
      <c r="I1797" s="837" t="n"/>
      <c r="J1797" s="837" t="n"/>
      <c r="K1797" s="837" t="n"/>
      <c r="L1797" s="837" t="n"/>
      <c r="M1797" s="837" t="n"/>
      <c r="N1797" s="837" t="n"/>
      <c r="O1797" s="837" t="n"/>
      <c r="P1797" s="837" t="n"/>
      <c r="Q1797" s="837" t="n"/>
      <c r="R1797" s="837" t="n"/>
      <c r="S1797" s="837" t="n"/>
      <c r="T1797" s="711" t="n"/>
      <c r="U1797" s="711" t="n"/>
      <c r="V1797" s="837" t="n"/>
      <c r="W1797" s="837" t="n"/>
      <c r="X1797" s="711" t="n"/>
      <c r="Y1797" s="711" t="n"/>
      <c r="Z1797" s="837" t="n"/>
      <c r="AA1797" s="837" t="n"/>
      <c r="AB1797" s="837" t="n"/>
      <c r="AC1797" s="837" t="n"/>
      <c r="AD1797" s="837" t="n"/>
      <c r="AE1797" s="837" t="n"/>
      <c r="AF1797" s="837" t="n"/>
      <c r="AG1797" s="837" t="n"/>
      <c r="AH1797" s="837" t="n"/>
      <c r="AI1797" s="837" t="n"/>
    </row>
    <row r="1798" ht="15" customHeight="1" s="1659">
      <c r="E1798" s="837" t="n"/>
      <c r="F1798" s="837" t="n"/>
      <c r="G1798" s="837" t="n"/>
      <c r="H1798" s="837" t="n"/>
      <c r="I1798" s="837" t="n"/>
      <c r="J1798" s="837" t="n"/>
      <c r="K1798" s="837" t="n"/>
      <c r="L1798" s="837" t="n"/>
      <c r="M1798" s="837" t="n"/>
      <c r="N1798" s="837" t="n"/>
      <c r="O1798" s="837" t="n"/>
      <c r="P1798" s="837" t="n"/>
      <c r="Q1798" s="837" t="n"/>
      <c r="R1798" s="837" t="n"/>
      <c r="S1798" s="837" t="n"/>
      <c r="T1798" s="711" t="n"/>
      <c r="U1798" s="711" t="n"/>
      <c r="V1798" s="837" t="n"/>
      <c r="W1798" s="837" t="n"/>
      <c r="X1798" s="711" t="n"/>
      <c r="Y1798" s="711" t="n"/>
      <c r="Z1798" s="837" t="n"/>
      <c r="AA1798" s="837" t="n"/>
      <c r="AB1798" s="837" t="n"/>
      <c r="AC1798" s="837" t="n"/>
      <c r="AD1798" s="837" t="n"/>
      <c r="AE1798" s="837" t="n"/>
      <c r="AF1798" s="837" t="n"/>
      <c r="AG1798" s="837" t="n"/>
      <c r="AH1798" s="837" t="n"/>
      <c r="AI1798" s="837" t="n"/>
    </row>
    <row r="1799" ht="15" customHeight="1" s="1659">
      <c r="E1799" s="837" t="n"/>
      <c r="F1799" s="837" t="n"/>
      <c r="G1799" s="837" t="n"/>
      <c r="H1799" s="837" t="n"/>
      <c r="I1799" s="837" t="n"/>
      <c r="J1799" s="837" t="n"/>
      <c r="K1799" s="837" t="n"/>
      <c r="L1799" s="837" t="n"/>
      <c r="M1799" s="837" t="n"/>
      <c r="N1799" s="837" t="n"/>
      <c r="O1799" s="837" t="n"/>
      <c r="P1799" s="837" t="n"/>
      <c r="Q1799" s="837" t="n"/>
      <c r="R1799" s="837" t="n"/>
      <c r="S1799" s="837" t="n"/>
      <c r="T1799" s="711" t="n"/>
      <c r="U1799" s="711" t="n"/>
      <c r="V1799" s="837" t="n"/>
      <c r="W1799" s="837" t="n"/>
      <c r="X1799" s="711" t="n"/>
      <c r="Y1799" s="711" t="n"/>
      <c r="Z1799" s="837" t="n"/>
      <c r="AA1799" s="837" t="n"/>
      <c r="AB1799" s="837" t="n"/>
      <c r="AC1799" s="837" t="n"/>
      <c r="AD1799" s="837" t="n"/>
      <c r="AE1799" s="837" t="n"/>
      <c r="AF1799" s="837" t="n"/>
      <c r="AG1799" s="837" t="n"/>
      <c r="AH1799" s="837" t="n"/>
      <c r="AI1799" s="837" t="n"/>
    </row>
    <row r="1800" ht="15" customHeight="1" s="1659">
      <c r="E1800" s="837" t="n"/>
      <c r="F1800" s="837" t="n"/>
      <c r="G1800" s="837" t="n"/>
      <c r="H1800" s="837" t="n"/>
      <c r="I1800" s="837" t="n"/>
      <c r="J1800" s="837" t="n"/>
      <c r="K1800" s="837" t="n"/>
      <c r="L1800" s="837" t="n"/>
      <c r="M1800" s="837" t="n"/>
      <c r="N1800" s="837" t="n"/>
      <c r="O1800" s="837" t="n"/>
      <c r="P1800" s="837" t="n"/>
      <c r="Q1800" s="837" t="n"/>
      <c r="R1800" s="837" t="n"/>
      <c r="S1800" s="837" t="n"/>
      <c r="T1800" s="711" t="n"/>
      <c r="U1800" s="711" t="n"/>
      <c r="V1800" s="837" t="n"/>
      <c r="W1800" s="837" t="n"/>
      <c r="X1800" s="711" t="n"/>
      <c r="Y1800" s="711" t="n"/>
      <c r="Z1800" s="837" t="n"/>
      <c r="AA1800" s="837" t="n"/>
      <c r="AB1800" s="837" t="n"/>
      <c r="AC1800" s="837" t="n"/>
      <c r="AD1800" s="837" t="n"/>
      <c r="AE1800" s="837" t="n"/>
      <c r="AF1800" s="837" t="n"/>
      <c r="AG1800" s="837" t="n"/>
      <c r="AH1800" s="837" t="n"/>
      <c r="AI1800" s="837" t="n"/>
    </row>
    <row r="1801" ht="15" customHeight="1" s="1659">
      <c r="E1801" s="837" t="n"/>
      <c r="F1801" s="837" t="n"/>
      <c r="G1801" s="837" t="n"/>
      <c r="H1801" s="837" t="n"/>
      <c r="I1801" s="837" t="n"/>
      <c r="J1801" s="837" t="n"/>
      <c r="K1801" s="837" t="n"/>
      <c r="L1801" s="837" t="n"/>
      <c r="M1801" s="837" t="n"/>
      <c r="N1801" s="837" t="n"/>
      <c r="O1801" s="837" t="n"/>
      <c r="P1801" s="837" t="n"/>
      <c r="Q1801" s="837" t="n"/>
      <c r="R1801" s="837" t="n"/>
      <c r="S1801" s="837" t="n"/>
      <c r="T1801" s="711" t="n"/>
      <c r="U1801" s="711" t="n"/>
      <c r="V1801" s="837" t="n"/>
      <c r="W1801" s="837" t="n"/>
      <c r="X1801" s="711" t="n"/>
      <c r="Y1801" s="711" t="n"/>
      <c r="Z1801" s="837" t="n"/>
      <c r="AA1801" s="837" t="n"/>
      <c r="AB1801" s="837" t="n"/>
      <c r="AC1801" s="837" t="n"/>
      <c r="AD1801" s="837" t="n"/>
      <c r="AE1801" s="837" t="n"/>
      <c r="AF1801" s="837" t="n"/>
      <c r="AG1801" s="837" t="n"/>
      <c r="AH1801" s="837" t="n"/>
      <c r="AI1801" s="837" t="n"/>
    </row>
    <row r="1802" ht="15" customHeight="1" s="1659">
      <c r="E1802" s="837" t="n"/>
      <c r="F1802" s="837" t="n"/>
      <c r="G1802" s="837" t="n"/>
      <c r="H1802" s="837" t="n"/>
      <c r="I1802" s="837" t="n"/>
      <c r="J1802" s="837" t="n"/>
      <c r="K1802" s="837" t="n"/>
      <c r="L1802" s="837" t="n"/>
      <c r="M1802" s="837" t="n"/>
      <c r="N1802" s="837" t="n"/>
      <c r="O1802" s="837" t="n"/>
      <c r="P1802" s="837" t="n"/>
      <c r="Q1802" s="837" t="n"/>
      <c r="R1802" s="837" t="n"/>
      <c r="S1802" s="837" t="n"/>
      <c r="T1802" s="711" t="n"/>
      <c r="U1802" s="711" t="n"/>
      <c r="V1802" s="837" t="n"/>
      <c r="W1802" s="837" t="n"/>
      <c r="X1802" s="711" t="n"/>
      <c r="Y1802" s="711" t="n"/>
      <c r="Z1802" s="837" t="n"/>
      <c r="AA1802" s="837" t="n"/>
      <c r="AB1802" s="837" t="n"/>
      <c r="AC1802" s="837" t="n"/>
      <c r="AD1802" s="837" t="n"/>
      <c r="AE1802" s="837" t="n"/>
      <c r="AF1802" s="837" t="n"/>
      <c r="AG1802" s="837" t="n"/>
      <c r="AH1802" s="837" t="n"/>
      <c r="AI1802" s="837" t="n"/>
    </row>
    <row r="1803" ht="15" customHeight="1" s="1659">
      <c r="E1803" s="837" t="n"/>
      <c r="F1803" s="837" t="n"/>
      <c r="G1803" s="837" t="n"/>
      <c r="H1803" s="837" t="n"/>
      <c r="I1803" s="837" t="n"/>
      <c r="J1803" s="837" t="n"/>
      <c r="K1803" s="837" t="n"/>
      <c r="L1803" s="837" t="n"/>
      <c r="M1803" s="837" t="n"/>
      <c r="N1803" s="837" t="n"/>
      <c r="O1803" s="837" t="n"/>
      <c r="P1803" s="837" t="n"/>
      <c r="Q1803" s="837" t="n"/>
      <c r="R1803" s="837" t="n"/>
      <c r="S1803" s="837" t="n"/>
      <c r="T1803" s="711" t="n"/>
      <c r="U1803" s="711" t="n"/>
      <c r="V1803" s="837" t="n"/>
      <c r="W1803" s="837" t="n"/>
      <c r="X1803" s="711" t="n"/>
      <c r="Y1803" s="711" t="n"/>
      <c r="Z1803" s="837" t="n"/>
      <c r="AA1803" s="837" t="n"/>
      <c r="AB1803" s="837" t="n"/>
      <c r="AC1803" s="837" t="n"/>
      <c r="AD1803" s="837" t="n"/>
      <c r="AE1803" s="837" t="n"/>
      <c r="AF1803" s="837" t="n"/>
      <c r="AG1803" s="837" t="n"/>
      <c r="AH1803" s="837" t="n"/>
      <c r="AI1803" s="837" t="n"/>
    </row>
    <row r="1804" ht="15" customHeight="1" s="1659">
      <c r="E1804" s="837" t="n"/>
      <c r="F1804" s="837" t="n"/>
      <c r="G1804" s="837" t="n"/>
      <c r="H1804" s="837" t="n"/>
      <c r="I1804" s="837" t="n"/>
      <c r="J1804" s="837" t="n"/>
      <c r="K1804" s="837" t="n"/>
      <c r="L1804" s="837" t="n"/>
      <c r="M1804" s="837" t="n"/>
      <c r="N1804" s="837" t="n"/>
      <c r="O1804" s="837" t="n"/>
      <c r="P1804" s="837" t="n"/>
      <c r="Q1804" s="837" t="n"/>
      <c r="R1804" s="837" t="n"/>
      <c r="S1804" s="837" t="n"/>
      <c r="T1804" s="711" t="n"/>
      <c r="U1804" s="711" t="n"/>
      <c r="V1804" s="837" t="n"/>
      <c r="W1804" s="837" t="n"/>
      <c r="X1804" s="711" t="n"/>
      <c r="Y1804" s="711" t="n"/>
      <c r="Z1804" s="837" t="n"/>
      <c r="AA1804" s="837" t="n"/>
      <c r="AB1804" s="837" t="n"/>
      <c r="AC1804" s="837" t="n"/>
      <c r="AD1804" s="837" t="n"/>
      <c r="AE1804" s="837" t="n"/>
      <c r="AF1804" s="837" t="n"/>
      <c r="AG1804" s="837" t="n"/>
      <c r="AH1804" s="837" t="n"/>
      <c r="AI1804" s="837" t="n"/>
    </row>
    <row r="1805" ht="15" customHeight="1" s="1659">
      <c r="E1805" s="837" t="n"/>
      <c r="F1805" s="837" t="n"/>
      <c r="G1805" s="837" t="n"/>
      <c r="H1805" s="837" t="n"/>
      <c r="I1805" s="837" t="n"/>
      <c r="J1805" s="837" t="n"/>
      <c r="K1805" s="837" t="n"/>
      <c r="L1805" s="837" t="n"/>
      <c r="M1805" s="837" t="n"/>
      <c r="N1805" s="837" t="n"/>
      <c r="O1805" s="837" t="n"/>
      <c r="P1805" s="837" t="n"/>
      <c r="Q1805" s="837" t="n"/>
      <c r="R1805" s="837" t="n"/>
      <c r="S1805" s="837" t="n"/>
      <c r="T1805" s="711" t="n"/>
      <c r="U1805" s="711" t="n"/>
      <c r="V1805" s="837" t="n"/>
      <c r="W1805" s="837" t="n"/>
      <c r="X1805" s="711" t="n"/>
      <c r="Y1805" s="711" t="n"/>
      <c r="Z1805" s="837" t="n"/>
      <c r="AA1805" s="837" t="n"/>
      <c r="AB1805" s="837" t="n"/>
      <c r="AC1805" s="837" t="n"/>
      <c r="AD1805" s="837" t="n"/>
      <c r="AE1805" s="837" t="n"/>
      <c r="AF1805" s="837" t="n"/>
      <c r="AG1805" s="837" t="n"/>
      <c r="AH1805" s="837" t="n"/>
      <c r="AI1805" s="837" t="n"/>
    </row>
    <row r="1806" ht="15" customHeight="1" s="1659">
      <c r="E1806" s="837" t="n"/>
      <c r="F1806" s="837" t="n"/>
      <c r="G1806" s="837" t="n"/>
      <c r="H1806" s="837" t="n"/>
      <c r="I1806" s="837" t="n"/>
      <c r="J1806" s="837" t="n"/>
      <c r="K1806" s="837" t="n"/>
      <c r="L1806" s="837" t="n"/>
      <c r="M1806" s="837" t="n"/>
      <c r="N1806" s="837" t="n"/>
      <c r="O1806" s="837" t="n"/>
      <c r="P1806" s="837" t="n"/>
      <c r="Q1806" s="837" t="n"/>
      <c r="R1806" s="837" t="n"/>
      <c r="S1806" s="837" t="n"/>
      <c r="T1806" s="711" t="n"/>
      <c r="U1806" s="711" t="n"/>
      <c r="V1806" s="837" t="n"/>
      <c r="W1806" s="837" t="n"/>
      <c r="X1806" s="711" t="n"/>
      <c r="Y1806" s="711" t="n"/>
      <c r="Z1806" s="837" t="n"/>
      <c r="AA1806" s="837" t="n"/>
      <c r="AB1806" s="837" t="n"/>
      <c r="AC1806" s="837" t="n"/>
      <c r="AD1806" s="837" t="n"/>
      <c r="AE1806" s="837" t="n"/>
      <c r="AF1806" s="837" t="n"/>
      <c r="AG1806" s="837" t="n"/>
      <c r="AH1806" s="837" t="n"/>
      <c r="AI1806" s="837" t="n"/>
    </row>
    <row r="1807" ht="15" customHeight="1" s="1659">
      <c r="E1807" s="837" t="n"/>
      <c r="F1807" s="837" t="n"/>
      <c r="G1807" s="837" t="n"/>
      <c r="H1807" s="837" t="n"/>
      <c r="I1807" s="837" t="n"/>
      <c r="J1807" s="837" t="n"/>
      <c r="K1807" s="837" t="n"/>
      <c r="L1807" s="837" t="n"/>
      <c r="M1807" s="837" t="n"/>
      <c r="N1807" s="837" t="n"/>
      <c r="O1807" s="837" t="n"/>
      <c r="P1807" s="837" t="n"/>
      <c r="Q1807" s="837" t="n"/>
      <c r="R1807" s="837" t="n"/>
      <c r="S1807" s="837" t="n"/>
      <c r="T1807" s="711" t="n"/>
      <c r="U1807" s="711" t="n"/>
      <c r="V1807" s="837" t="n"/>
      <c r="W1807" s="837" t="n"/>
      <c r="X1807" s="711" t="n"/>
      <c r="Y1807" s="711" t="n"/>
      <c r="Z1807" s="837" t="n"/>
      <c r="AA1807" s="837" t="n"/>
      <c r="AB1807" s="837" t="n"/>
      <c r="AC1807" s="837" t="n"/>
      <c r="AD1807" s="837" t="n"/>
      <c r="AE1807" s="837" t="n"/>
      <c r="AF1807" s="837" t="n"/>
      <c r="AG1807" s="837" t="n"/>
      <c r="AH1807" s="837" t="n"/>
      <c r="AI1807" s="837" t="n"/>
    </row>
    <row r="1808" ht="15" customHeight="1" s="1659">
      <c r="E1808" s="837" t="n"/>
      <c r="F1808" s="837" t="n"/>
      <c r="G1808" s="837" t="n"/>
      <c r="H1808" s="837" t="n"/>
      <c r="I1808" s="837" t="n"/>
      <c r="J1808" s="837" t="n"/>
      <c r="K1808" s="837" t="n"/>
      <c r="L1808" s="837" t="n"/>
      <c r="M1808" s="837" t="n"/>
      <c r="N1808" s="837" t="n"/>
      <c r="O1808" s="837" t="n"/>
      <c r="P1808" s="837" t="n"/>
      <c r="Q1808" s="837" t="n"/>
      <c r="R1808" s="837" t="n"/>
      <c r="S1808" s="837" t="n"/>
      <c r="T1808" s="711" t="n"/>
      <c r="U1808" s="711" t="n"/>
      <c r="V1808" s="837" t="n"/>
      <c r="W1808" s="837" t="n"/>
      <c r="X1808" s="711" t="n"/>
      <c r="Y1808" s="711" t="n"/>
      <c r="Z1808" s="837" t="n"/>
      <c r="AA1808" s="837" t="n"/>
      <c r="AB1808" s="837" t="n"/>
      <c r="AC1808" s="837" t="n"/>
      <c r="AD1808" s="837" t="n"/>
      <c r="AE1808" s="837" t="n"/>
      <c r="AF1808" s="837" t="n"/>
      <c r="AG1808" s="837" t="n"/>
      <c r="AH1808" s="837" t="n"/>
      <c r="AI1808" s="837" t="n"/>
    </row>
    <row r="1809" ht="15" customHeight="1" s="1659">
      <c r="E1809" s="837" t="n"/>
      <c r="F1809" s="837" t="n"/>
      <c r="G1809" s="837" t="n"/>
      <c r="H1809" s="837" t="n"/>
      <c r="I1809" s="837" t="n"/>
      <c r="J1809" s="837" t="n"/>
      <c r="K1809" s="837" t="n"/>
      <c r="L1809" s="837" t="n"/>
      <c r="M1809" s="837" t="n"/>
      <c r="N1809" s="837" t="n"/>
      <c r="O1809" s="837" t="n"/>
      <c r="P1809" s="837" t="n"/>
      <c r="Q1809" s="837" t="n"/>
      <c r="R1809" s="837" t="n"/>
      <c r="S1809" s="837" t="n"/>
      <c r="T1809" s="711" t="n"/>
      <c r="U1809" s="711" t="n"/>
      <c r="V1809" s="837" t="n"/>
      <c r="W1809" s="837" t="n"/>
      <c r="X1809" s="711" t="n"/>
      <c r="Y1809" s="711" t="n"/>
      <c r="Z1809" s="837" t="n"/>
      <c r="AA1809" s="837" t="n"/>
      <c r="AB1809" s="837" t="n"/>
      <c r="AC1809" s="837" t="n"/>
      <c r="AD1809" s="837" t="n"/>
      <c r="AE1809" s="837" t="n"/>
      <c r="AF1809" s="837" t="n"/>
      <c r="AG1809" s="837" t="n"/>
      <c r="AH1809" s="837" t="n"/>
      <c r="AI1809" s="837" t="n"/>
    </row>
    <row r="1810" ht="15" customHeight="1" s="1659">
      <c r="E1810" s="837" t="n"/>
      <c r="F1810" s="837" t="n"/>
      <c r="G1810" s="837" t="n"/>
      <c r="H1810" s="837" t="n"/>
      <c r="I1810" s="837" t="n"/>
      <c r="J1810" s="837" t="n"/>
      <c r="K1810" s="837" t="n"/>
      <c r="L1810" s="837" t="n"/>
      <c r="M1810" s="837" t="n"/>
      <c r="N1810" s="837" t="n"/>
      <c r="O1810" s="837" t="n"/>
      <c r="P1810" s="837" t="n"/>
      <c r="Q1810" s="837" t="n"/>
      <c r="R1810" s="837" t="n"/>
      <c r="S1810" s="837" t="n"/>
      <c r="T1810" s="711" t="n"/>
      <c r="U1810" s="711" t="n"/>
      <c r="V1810" s="837" t="n"/>
      <c r="W1810" s="837" t="n"/>
      <c r="X1810" s="711" t="n"/>
      <c r="Y1810" s="711" t="n"/>
      <c r="Z1810" s="837" t="n"/>
      <c r="AA1810" s="837" t="n"/>
      <c r="AB1810" s="837" t="n"/>
      <c r="AC1810" s="837" t="n"/>
      <c r="AD1810" s="837" t="n"/>
      <c r="AE1810" s="837" t="n"/>
      <c r="AF1810" s="837" t="n"/>
      <c r="AG1810" s="837" t="n"/>
      <c r="AH1810" s="837" t="n"/>
      <c r="AI1810" s="837" t="n"/>
    </row>
    <row r="1811" ht="15" customHeight="1" s="1659">
      <c r="E1811" s="837" t="n"/>
      <c r="F1811" s="837" t="n"/>
      <c r="G1811" s="837" t="n"/>
      <c r="H1811" s="837" t="n"/>
      <c r="I1811" s="837" t="n"/>
      <c r="J1811" s="837" t="n"/>
      <c r="K1811" s="837" t="n"/>
      <c r="L1811" s="837" t="n"/>
      <c r="M1811" s="837" t="n"/>
      <c r="N1811" s="837" t="n"/>
      <c r="O1811" s="837" t="n"/>
      <c r="P1811" s="837" t="n"/>
      <c r="Q1811" s="837" t="n"/>
      <c r="R1811" s="837" t="n"/>
      <c r="S1811" s="837" t="n"/>
      <c r="T1811" s="711" t="n"/>
      <c r="U1811" s="711" t="n"/>
      <c r="V1811" s="837" t="n"/>
      <c r="W1811" s="837" t="n"/>
      <c r="X1811" s="711" t="n"/>
      <c r="Y1811" s="711" t="n"/>
      <c r="Z1811" s="837" t="n"/>
      <c r="AA1811" s="837" t="n"/>
      <c r="AB1811" s="837" t="n"/>
      <c r="AC1811" s="837" t="n"/>
      <c r="AD1811" s="837" t="n"/>
      <c r="AE1811" s="837" t="n"/>
      <c r="AF1811" s="837" t="n"/>
      <c r="AG1811" s="837" t="n"/>
      <c r="AH1811" s="837" t="n"/>
      <c r="AI1811" s="837" t="n"/>
    </row>
    <row r="1812" ht="15" customHeight="1" s="1659">
      <c r="E1812" s="837" t="n"/>
      <c r="F1812" s="837" t="n"/>
      <c r="G1812" s="837" t="n"/>
      <c r="H1812" s="837" t="n"/>
      <c r="I1812" s="837" t="n"/>
      <c r="J1812" s="837" t="n"/>
      <c r="K1812" s="837" t="n"/>
      <c r="L1812" s="837" t="n"/>
      <c r="M1812" s="837" t="n"/>
      <c r="N1812" s="837" t="n"/>
      <c r="O1812" s="837" t="n"/>
      <c r="P1812" s="837" t="n"/>
      <c r="Q1812" s="837" t="n"/>
      <c r="R1812" s="837" t="n"/>
      <c r="S1812" s="837" t="n"/>
      <c r="T1812" s="711" t="n"/>
      <c r="U1812" s="711" t="n"/>
      <c r="V1812" s="837" t="n"/>
      <c r="W1812" s="837" t="n"/>
      <c r="X1812" s="711" t="n"/>
      <c r="Y1812" s="711" t="n"/>
      <c r="Z1812" s="837" t="n"/>
      <c r="AA1812" s="837" t="n"/>
      <c r="AB1812" s="837" t="n"/>
      <c r="AC1812" s="837" t="n"/>
      <c r="AD1812" s="837" t="n"/>
      <c r="AE1812" s="837" t="n"/>
      <c r="AF1812" s="837" t="n"/>
      <c r="AG1812" s="837" t="n"/>
      <c r="AH1812" s="837" t="n"/>
      <c r="AI1812" s="837" t="n"/>
    </row>
    <row r="1813" ht="15" customHeight="1" s="1659">
      <c r="E1813" s="837" t="n"/>
      <c r="F1813" s="837" t="n"/>
      <c r="G1813" s="837" t="n"/>
      <c r="H1813" s="837" t="n"/>
      <c r="I1813" s="837" t="n"/>
      <c r="J1813" s="837" t="n"/>
      <c r="K1813" s="837" t="n"/>
      <c r="L1813" s="837" t="n"/>
      <c r="M1813" s="837" t="n"/>
      <c r="N1813" s="837" t="n"/>
      <c r="O1813" s="837" t="n"/>
      <c r="P1813" s="837" t="n"/>
      <c r="Q1813" s="837" t="n"/>
      <c r="R1813" s="837" t="n"/>
      <c r="S1813" s="837" t="n"/>
      <c r="T1813" s="711" t="n"/>
      <c r="U1813" s="711" t="n"/>
      <c r="V1813" s="837" t="n"/>
      <c r="W1813" s="837" t="n"/>
      <c r="X1813" s="711" t="n"/>
      <c r="Y1813" s="711" t="n"/>
      <c r="Z1813" s="837" t="n"/>
      <c r="AA1813" s="837" t="n"/>
      <c r="AB1813" s="837" t="n"/>
      <c r="AC1813" s="837" t="n"/>
      <c r="AD1813" s="837" t="n"/>
      <c r="AE1813" s="837" t="n"/>
      <c r="AF1813" s="837" t="n"/>
      <c r="AG1813" s="837" t="n"/>
      <c r="AH1813" s="837" t="n"/>
      <c r="AI1813" s="837" t="n"/>
    </row>
    <row r="1814" ht="15" customHeight="1" s="1659">
      <c r="E1814" s="837" t="n"/>
      <c r="F1814" s="837" t="n"/>
      <c r="G1814" s="837" t="n"/>
      <c r="H1814" s="837" t="n"/>
      <c r="I1814" s="837" t="n"/>
      <c r="J1814" s="837" t="n"/>
      <c r="K1814" s="837" t="n"/>
      <c r="L1814" s="837" t="n"/>
      <c r="M1814" s="837" t="n"/>
      <c r="N1814" s="837" t="n"/>
      <c r="O1814" s="837" t="n"/>
      <c r="P1814" s="837" t="n"/>
      <c r="Q1814" s="837" t="n"/>
      <c r="R1814" s="837" t="n"/>
      <c r="S1814" s="837" t="n"/>
      <c r="T1814" s="711" t="n"/>
      <c r="U1814" s="711" t="n"/>
      <c r="V1814" s="837" t="n"/>
      <c r="W1814" s="837" t="n"/>
      <c r="X1814" s="711" t="n"/>
      <c r="Y1814" s="711" t="n"/>
      <c r="Z1814" s="837" t="n"/>
      <c r="AA1814" s="837" t="n"/>
      <c r="AB1814" s="837" t="n"/>
      <c r="AC1814" s="837" t="n"/>
      <c r="AD1814" s="837" t="n"/>
      <c r="AE1814" s="837" t="n"/>
      <c r="AF1814" s="837" t="n"/>
      <c r="AG1814" s="837" t="n"/>
      <c r="AH1814" s="837" t="n"/>
      <c r="AI1814" s="837" t="n"/>
    </row>
    <row r="1815" ht="15" customHeight="1" s="1659">
      <c r="E1815" s="837" t="n"/>
      <c r="F1815" s="837" t="n"/>
      <c r="G1815" s="837" t="n"/>
      <c r="H1815" s="837" t="n"/>
      <c r="I1815" s="837" t="n"/>
      <c r="J1815" s="837" t="n"/>
      <c r="K1815" s="837" t="n"/>
      <c r="L1815" s="837" t="n"/>
      <c r="M1815" s="837" t="n"/>
      <c r="N1815" s="837" t="n"/>
      <c r="O1815" s="837" t="n"/>
      <c r="P1815" s="837" t="n"/>
      <c r="Q1815" s="837" t="n"/>
      <c r="R1815" s="837" t="n"/>
      <c r="S1815" s="837" t="n"/>
      <c r="T1815" s="711" t="n"/>
      <c r="U1815" s="711" t="n"/>
      <c r="V1815" s="837" t="n"/>
      <c r="W1815" s="837" t="n"/>
      <c r="X1815" s="711" t="n"/>
      <c r="Y1815" s="711" t="n"/>
      <c r="Z1815" s="837" t="n"/>
      <c r="AA1815" s="837" t="n"/>
      <c r="AB1815" s="837" t="n"/>
      <c r="AC1815" s="837" t="n"/>
      <c r="AD1815" s="837" t="n"/>
      <c r="AE1815" s="837" t="n"/>
      <c r="AF1815" s="837" t="n"/>
      <c r="AG1815" s="837" t="n"/>
      <c r="AH1815" s="837" t="n"/>
      <c r="AI1815" s="837" t="n"/>
    </row>
    <row r="1816" ht="15" customHeight="1" s="1659">
      <c r="E1816" s="837" t="n"/>
      <c r="F1816" s="837" t="n"/>
      <c r="G1816" s="837" t="n"/>
      <c r="H1816" s="837" t="n"/>
      <c r="I1816" s="837" t="n"/>
      <c r="J1816" s="837" t="n"/>
      <c r="K1816" s="837" t="n"/>
      <c r="L1816" s="837" t="n"/>
      <c r="M1816" s="837" t="n"/>
      <c r="N1816" s="837" t="n"/>
      <c r="O1816" s="837" t="n"/>
      <c r="P1816" s="837" t="n"/>
      <c r="Q1816" s="837" t="n"/>
      <c r="R1816" s="837" t="n"/>
      <c r="S1816" s="837" t="n"/>
      <c r="T1816" s="711" t="n"/>
      <c r="U1816" s="711" t="n"/>
      <c r="V1816" s="837" t="n"/>
      <c r="W1816" s="837" t="n"/>
      <c r="X1816" s="711" t="n"/>
      <c r="Y1816" s="711" t="n"/>
      <c r="Z1816" s="837" t="n"/>
      <c r="AA1816" s="837" t="n"/>
      <c r="AB1816" s="837" t="n"/>
      <c r="AC1816" s="837" t="n"/>
      <c r="AD1816" s="837" t="n"/>
      <c r="AE1816" s="837" t="n"/>
      <c r="AF1816" s="837" t="n"/>
      <c r="AG1816" s="837" t="n"/>
      <c r="AH1816" s="837" t="n"/>
      <c r="AI1816" s="837" t="n"/>
    </row>
    <row r="1817" ht="15" customHeight="1" s="1659">
      <c r="E1817" s="837" t="n"/>
      <c r="F1817" s="837" t="n"/>
      <c r="G1817" s="837" t="n"/>
      <c r="H1817" s="837" t="n"/>
      <c r="I1817" s="837" t="n"/>
      <c r="J1817" s="837" t="n"/>
      <c r="K1817" s="837" t="n"/>
      <c r="L1817" s="837" t="n"/>
      <c r="M1817" s="837" t="n"/>
      <c r="N1817" s="837" t="n"/>
      <c r="O1817" s="837" t="n"/>
      <c r="P1817" s="837" t="n"/>
      <c r="Q1817" s="837" t="n"/>
      <c r="R1817" s="837" t="n"/>
      <c r="S1817" s="837" t="n"/>
      <c r="T1817" s="711" t="n"/>
      <c r="U1817" s="711" t="n"/>
      <c r="V1817" s="837" t="n"/>
      <c r="W1817" s="837" t="n"/>
      <c r="X1817" s="711" t="n"/>
      <c r="Y1817" s="711" t="n"/>
      <c r="Z1817" s="837" t="n"/>
      <c r="AA1817" s="837" t="n"/>
      <c r="AB1817" s="837" t="n"/>
      <c r="AC1817" s="837" t="n"/>
      <c r="AD1817" s="837" t="n"/>
      <c r="AE1817" s="837" t="n"/>
      <c r="AF1817" s="837" t="n"/>
      <c r="AG1817" s="837" t="n"/>
      <c r="AH1817" s="837" t="n"/>
      <c r="AI1817" s="837" t="n"/>
    </row>
    <row r="1818" ht="15" customHeight="1" s="1659">
      <c r="E1818" s="837" t="n"/>
      <c r="F1818" s="837" t="n"/>
      <c r="G1818" s="837" t="n"/>
      <c r="H1818" s="837" t="n"/>
      <c r="I1818" s="837" t="n"/>
      <c r="J1818" s="837" t="n"/>
      <c r="K1818" s="837" t="n"/>
      <c r="L1818" s="837" t="n"/>
      <c r="M1818" s="837" t="n"/>
      <c r="N1818" s="837" t="n"/>
      <c r="O1818" s="837" t="n"/>
      <c r="P1818" s="837" t="n"/>
      <c r="Q1818" s="837" t="n"/>
      <c r="R1818" s="837" t="n"/>
      <c r="S1818" s="837" t="n"/>
      <c r="T1818" s="711" t="n"/>
      <c r="U1818" s="711" t="n"/>
      <c r="V1818" s="837" t="n"/>
      <c r="W1818" s="837" t="n"/>
      <c r="X1818" s="711" t="n"/>
      <c r="Y1818" s="711" t="n"/>
      <c r="Z1818" s="837" t="n"/>
      <c r="AA1818" s="837" t="n"/>
      <c r="AB1818" s="837" t="n"/>
      <c r="AC1818" s="837" t="n"/>
      <c r="AD1818" s="837" t="n"/>
      <c r="AE1818" s="837" t="n"/>
      <c r="AF1818" s="837" t="n"/>
      <c r="AG1818" s="837" t="n"/>
      <c r="AH1818" s="837" t="n"/>
      <c r="AI1818" s="837" t="n"/>
    </row>
    <row r="1819" ht="15" customHeight="1" s="1659">
      <c r="E1819" s="837" t="n"/>
      <c r="F1819" s="837" t="n"/>
      <c r="G1819" s="837" t="n"/>
      <c r="H1819" s="837" t="n"/>
      <c r="I1819" s="837" t="n"/>
      <c r="J1819" s="837" t="n"/>
      <c r="K1819" s="837" t="n"/>
      <c r="L1819" s="837" t="n"/>
      <c r="M1819" s="837" t="n"/>
      <c r="N1819" s="837" t="n"/>
      <c r="O1819" s="837" t="n"/>
      <c r="P1819" s="837" t="n"/>
      <c r="Q1819" s="837" t="n"/>
      <c r="R1819" s="837" t="n"/>
      <c r="S1819" s="837" t="n"/>
      <c r="T1819" s="711" t="n"/>
      <c r="U1819" s="711" t="n"/>
      <c r="V1819" s="837" t="n"/>
      <c r="W1819" s="837" t="n"/>
      <c r="X1819" s="711" t="n"/>
      <c r="Y1819" s="711" t="n"/>
      <c r="Z1819" s="837" t="n"/>
      <c r="AA1819" s="837" t="n"/>
      <c r="AB1819" s="837" t="n"/>
      <c r="AC1819" s="837" t="n"/>
      <c r="AD1819" s="837" t="n"/>
      <c r="AE1819" s="837" t="n"/>
      <c r="AF1819" s="837" t="n"/>
      <c r="AG1819" s="837" t="n"/>
      <c r="AH1819" s="837" t="n"/>
      <c r="AI1819" s="837" t="n"/>
    </row>
    <row r="1820" ht="15" customHeight="1" s="1659">
      <c r="E1820" s="837" t="n"/>
      <c r="F1820" s="837" t="n"/>
      <c r="G1820" s="837" t="n"/>
      <c r="H1820" s="837" t="n"/>
      <c r="I1820" s="837" t="n"/>
      <c r="J1820" s="837" t="n"/>
      <c r="K1820" s="837" t="n"/>
      <c r="L1820" s="837" t="n"/>
      <c r="M1820" s="837" t="n"/>
      <c r="N1820" s="837" t="n"/>
      <c r="O1820" s="837" t="n"/>
      <c r="P1820" s="837" t="n"/>
      <c r="Q1820" s="837" t="n"/>
      <c r="R1820" s="837" t="n"/>
      <c r="S1820" s="837" t="n"/>
      <c r="T1820" s="711" t="n"/>
      <c r="U1820" s="711" t="n"/>
      <c r="V1820" s="837" t="n"/>
      <c r="W1820" s="837" t="n"/>
      <c r="X1820" s="711" t="n"/>
      <c r="Y1820" s="711" t="n"/>
      <c r="Z1820" s="837" t="n"/>
      <c r="AA1820" s="837" t="n"/>
      <c r="AB1820" s="837" t="n"/>
      <c r="AC1820" s="837" t="n"/>
      <c r="AD1820" s="837" t="n"/>
      <c r="AE1820" s="837" t="n"/>
      <c r="AF1820" s="837" t="n"/>
      <c r="AG1820" s="837" t="n"/>
      <c r="AH1820" s="837" t="n"/>
      <c r="AI1820" s="837" t="n"/>
    </row>
    <row r="1821" ht="15" customHeight="1" s="1659">
      <c r="E1821" s="837" t="n"/>
      <c r="F1821" s="837" t="n"/>
      <c r="G1821" s="837" t="n"/>
      <c r="H1821" s="837" t="n"/>
      <c r="I1821" s="837" t="n"/>
      <c r="J1821" s="837" t="n"/>
      <c r="K1821" s="837" t="n"/>
      <c r="L1821" s="837" t="n"/>
      <c r="M1821" s="837" t="n"/>
      <c r="N1821" s="837" t="n"/>
      <c r="O1821" s="837" t="n"/>
      <c r="P1821" s="837" t="n"/>
      <c r="Q1821" s="837" t="n"/>
      <c r="R1821" s="837" t="n"/>
      <c r="S1821" s="837" t="n"/>
      <c r="T1821" s="711" t="n"/>
      <c r="U1821" s="711" t="n"/>
      <c r="V1821" s="837" t="n"/>
      <c r="W1821" s="837" t="n"/>
      <c r="X1821" s="711" t="n"/>
      <c r="Y1821" s="711" t="n"/>
      <c r="Z1821" s="837" t="n"/>
      <c r="AA1821" s="837" t="n"/>
      <c r="AB1821" s="837" t="n"/>
      <c r="AC1821" s="837" t="n"/>
      <c r="AD1821" s="837" t="n"/>
      <c r="AE1821" s="837" t="n"/>
      <c r="AF1821" s="837" t="n"/>
      <c r="AG1821" s="837" t="n"/>
      <c r="AH1821" s="837" t="n"/>
      <c r="AI1821" s="837" t="n"/>
    </row>
    <row r="1822" ht="15" customHeight="1" s="1659">
      <c r="E1822" s="837" t="n"/>
      <c r="F1822" s="837" t="n"/>
      <c r="G1822" s="837" t="n"/>
      <c r="H1822" s="837" t="n"/>
      <c r="I1822" s="837" t="n"/>
      <c r="J1822" s="837" t="n"/>
      <c r="K1822" s="837" t="n"/>
      <c r="L1822" s="837" t="n"/>
      <c r="M1822" s="837" t="n"/>
      <c r="N1822" s="837" t="n"/>
      <c r="O1822" s="837" t="n"/>
      <c r="P1822" s="837" t="n"/>
      <c r="Q1822" s="837" t="n"/>
      <c r="R1822" s="837" t="n"/>
      <c r="S1822" s="837" t="n"/>
      <c r="T1822" s="711" t="n"/>
      <c r="U1822" s="711" t="n"/>
      <c r="V1822" s="837" t="n"/>
      <c r="W1822" s="837" t="n"/>
      <c r="X1822" s="711" t="n"/>
      <c r="Y1822" s="711" t="n"/>
      <c r="Z1822" s="837" t="n"/>
      <c r="AA1822" s="837" t="n"/>
      <c r="AB1822" s="837" t="n"/>
      <c r="AC1822" s="837" t="n"/>
      <c r="AD1822" s="837" t="n"/>
      <c r="AE1822" s="837" t="n"/>
      <c r="AF1822" s="837" t="n"/>
      <c r="AG1822" s="837" t="n"/>
      <c r="AH1822" s="837" t="n"/>
      <c r="AI1822" s="837" t="n"/>
    </row>
    <row r="1823" ht="15" customHeight="1" s="1659">
      <c r="E1823" s="837" t="n"/>
      <c r="F1823" s="837" t="n"/>
      <c r="G1823" s="837" t="n"/>
      <c r="H1823" s="837" t="n"/>
      <c r="I1823" s="837" t="n"/>
      <c r="J1823" s="837" t="n"/>
      <c r="K1823" s="837" t="n"/>
      <c r="L1823" s="837" t="n"/>
      <c r="M1823" s="837" t="n"/>
      <c r="N1823" s="837" t="n"/>
      <c r="O1823" s="837" t="n"/>
      <c r="P1823" s="837" t="n"/>
      <c r="Q1823" s="837" t="n"/>
      <c r="R1823" s="837" t="n"/>
      <c r="S1823" s="837" t="n"/>
      <c r="T1823" s="711" t="n"/>
      <c r="U1823" s="711" t="n"/>
      <c r="V1823" s="837" t="n"/>
      <c r="W1823" s="837" t="n"/>
      <c r="X1823" s="711" t="n"/>
      <c r="Y1823" s="711" t="n"/>
      <c r="Z1823" s="837" t="n"/>
      <c r="AA1823" s="837" t="n"/>
      <c r="AB1823" s="837" t="n"/>
      <c r="AC1823" s="837" t="n"/>
      <c r="AD1823" s="837" t="n"/>
      <c r="AE1823" s="837" t="n"/>
      <c r="AF1823" s="837" t="n"/>
      <c r="AG1823" s="837" t="n"/>
      <c r="AH1823" s="837" t="n"/>
      <c r="AI1823" s="837" t="n"/>
    </row>
    <row r="1824" ht="15" customHeight="1" s="1659">
      <c r="E1824" s="837" t="n"/>
      <c r="F1824" s="837" t="n"/>
      <c r="G1824" s="837" t="n"/>
      <c r="H1824" s="837" t="n"/>
      <c r="I1824" s="837" t="n"/>
      <c r="J1824" s="837" t="n"/>
      <c r="K1824" s="837" t="n"/>
      <c r="L1824" s="837" t="n"/>
      <c r="M1824" s="837" t="n"/>
      <c r="N1824" s="837" t="n"/>
      <c r="O1824" s="837" t="n"/>
      <c r="P1824" s="837" t="n"/>
      <c r="Q1824" s="837" t="n"/>
      <c r="R1824" s="837" t="n"/>
      <c r="S1824" s="837" t="n"/>
      <c r="T1824" s="711" t="n"/>
      <c r="U1824" s="711" t="n"/>
      <c r="V1824" s="837" t="n"/>
      <c r="W1824" s="837" t="n"/>
      <c r="X1824" s="711" t="n"/>
      <c r="Y1824" s="711" t="n"/>
      <c r="Z1824" s="837" t="n"/>
      <c r="AA1824" s="837" t="n"/>
      <c r="AB1824" s="837" t="n"/>
      <c r="AC1824" s="837" t="n"/>
      <c r="AD1824" s="837" t="n"/>
      <c r="AE1824" s="837" t="n"/>
      <c r="AF1824" s="837" t="n"/>
      <c r="AG1824" s="837" t="n"/>
      <c r="AH1824" s="837" t="n"/>
      <c r="AI1824" s="837" t="n"/>
    </row>
    <row r="1825" ht="15" customHeight="1" s="1659">
      <c r="E1825" s="837" t="n"/>
      <c r="F1825" s="837" t="n"/>
      <c r="G1825" s="837" t="n"/>
      <c r="H1825" s="837" t="n"/>
      <c r="I1825" s="837" t="n"/>
      <c r="J1825" s="837" t="n"/>
      <c r="K1825" s="837" t="n"/>
      <c r="L1825" s="837" t="n"/>
      <c r="M1825" s="837" t="n"/>
      <c r="N1825" s="837" t="n"/>
      <c r="O1825" s="837" t="n"/>
      <c r="P1825" s="837" t="n"/>
      <c r="Q1825" s="837" t="n"/>
      <c r="R1825" s="837" t="n"/>
      <c r="S1825" s="837" t="n"/>
      <c r="T1825" s="711" t="n"/>
      <c r="U1825" s="711" t="n"/>
      <c r="V1825" s="837" t="n"/>
      <c r="W1825" s="837" t="n"/>
      <c r="X1825" s="711" t="n"/>
      <c r="Y1825" s="711" t="n"/>
      <c r="Z1825" s="837" t="n"/>
      <c r="AA1825" s="837" t="n"/>
      <c r="AB1825" s="837" t="n"/>
      <c r="AC1825" s="837" t="n"/>
      <c r="AD1825" s="837" t="n"/>
      <c r="AE1825" s="837" t="n"/>
      <c r="AF1825" s="837" t="n"/>
      <c r="AG1825" s="837" t="n"/>
      <c r="AH1825" s="837" t="n"/>
      <c r="AI1825" s="837" t="n"/>
    </row>
    <row r="1826" ht="15" customHeight="1" s="1659">
      <c r="E1826" s="837" t="n"/>
      <c r="F1826" s="837" t="n"/>
      <c r="G1826" s="837" t="n"/>
      <c r="H1826" s="837" t="n"/>
      <c r="I1826" s="837" t="n"/>
      <c r="J1826" s="837" t="n"/>
      <c r="K1826" s="837" t="n"/>
      <c r="L1826" s="837" t="n"/>
      <c r="M1826" s="837" t="n"/>
      <c r="N1826" s="837" t="n"/>
      <c r="O1826" s="837" t="n"/>
      <c r="P1826" s="837" t="n"/>
      <c r="Q1826" s="837" t="n"/>
      <c r="R1826" s="837" t="n"/>
      <c r="S1826" s="837" t="n"/>
      <c r="T1826" s="711" t="n"/>
      <c r="U1826" s="711" t="n"/>
      <c r="V1826" s="837" t="n"/>
      <c r="W1826" s="837" t="n"/>
      <c r="X1826" s="711" t="n"/>
      <c r="Y1826" s="711" t="n"/>
      <c r="Z1826" s="837" t="n"/>
      <c r="AA1826" s="837" t="n"/>
      <c r="AB1826" s="837" t="n"/>
      <c r="AC1826" s="837" t="n"/>
      <c r="AD1826" s="837" t="n"/>
      <c r="AE1826" s="837" t="n"/>
      <c r="AF1826" s="837" t="n"/>
      <c r="AG1826" s="837" t="n"/>
      <c r="AH1826" s="837" t="n"/>
      <c r="AI1826" s="837" t="n"/>
    </row>
    <row r="1827" ht="15" customHeight="1" s="1659">
      <c r="E1827" s="837" t="n"/>
      <c r="F1827" s="837" t="n"/>
      <c r="G1827" s="837" t="n"/>
      <c r="H1827" s="837" t="n"/>
      <c r="I1827" s="837" t="n"/>
      <c r="J1827" s="837" t="n"/>
      <c r="K1827" s="837" t="n"/>
      <c r="L1827" s="837" t="n"/>
      <c r="M1827" s="837" t="n"/>
      <c r="N1827" s="837" t="n"/>
      <c r="O1827" s="837" t="n"/>
      <c r="P1827" s="837" t="n"/>
      <c r="Q1827" s="837" t="n"/>
      <c r="R1827" s="837" t="n"/>
      <c r="S1827" s="837" t="n"/>
      <c r="T1827" s="711" t="n"/>
      <c r="U1827" s="711" t="n"/>
      <c r="V1827" s="837" t="n"/>
      <c r="W1827" s="837" t="n"/>
      <c r="X1827" s="711" t="n"/>
      <c r="Y1827" s="711" t="n"/>
      <c r="Z1827" s="837" t="n"/>
      <c r="AA1827" s="837" t="n"/>
      <c r="AB1827" s="837" t="n"/>
      <c r="AC1827" s="837" t="n"/>
      <c r="AD1827" s="837" t="n"/>
      <c r="AE1827" s="837" t="n"/>
      <c r="AF1827" s="837" t="n"/>
      <c r="AG1827" s="837" t="n"/>
      <c r="AH1827" s="837" t="n"/>
      <c r="AI1827" s="837" t="n"/>
    </row>
    <row r="1828" ht="15" customHeight="1" s="1659">
      <c r="E1828" s="837" t="n"/>
      <c r="F1828" s="837" t="n"/>
      <c r="G1828" s="837" t="n"/>
      <c r="H1828" s="837" t="n"/>
      <c r="I1828" s="837" t="n"/>
      <c r="J1828" s="837" t="n"/>
      <c r="K1828" s="837" t="n"/>
      <c r="L1828" s="837" t="n"/>
      <c r="M1828" s="837" t="n"/>
      <c r="N1828" s="837" t="n"/>
      <c r="O1828" s="837" t="n"/>
      <c r="P1828" s="837" t="n"/>
      <c r="Q1828" s="837" t="n"/>
      <c r="R1828" s="837" t="n"/>
      <c r="S1828" s="837" t="n"/>
      <c r="T1828" s="711" t="n"/>
      <c r="U1828" s="711" t="n"/>
      <c r="V1828" s="837" t="n"/>
      <c r="W1828" s="837" t="n"/>
      <c r="X1828" s="711" t="n"/>
      <c r="Y1828" s="711" t="n"/>
      <c r="Z1828" s="837" t="n"/>
      <c r="AA1828" s="837" t="n"/>
      <c r="AB1828" s="837" t="n"/>
      <c r="AC1828" s="837" t="n"/>
      <c r="AD1828" s="837" t="n"/>
      <c r="AE1828" s="837" t="n"/>
      <c r="AF1828" s="837" t="n"/>
      <c r="AG1828" s="837" t="n"/>
      <c r="AH1828" s="837" t="n"/>
      <c r="AI1828" s="837" t="n"/>
    </row>
    <row r="1829" ht="15" customHeight="1" s="1659">
      <c r="E1829" s="837" t="n"/>
      <c r="F1829" s="837" t="n"/>
      <c r="G1829" s="837" t="n"/>
      <c r="H1829" s="837" t="n"/>
      <c r="I1829" s="837" t="n"/>
      <c r="J1829" s="837" t="n"/>
      <c r="K1829" s="837" t="n"/>
      <c r="L1829" s="837" t="n"/>
      <c r="M1829" s="837" t="n"/>
      <c r="N1829" s="837" t="n"/>
      <c r="O1829" s="837" t="n"/>
      <c r="P1829" s="837" t="n"/>
      <c r="Q1829" s="837" t="n"/>
      <c r="R1829" s="837" t="n"/>
      <c r="S1829" s="837" t="n"/>
      <c r="T1829" s="711" t="n"/>
      <c r="U1829" s="711" t="n"/>
      <c r="V1829" s="837" t="n"/>
      <c r="W1829" s="837" t="n"/>
      <c r="X1829" s="711" t="n"/>
      <c r="Y1829" s="711" t="n"/>
      <c r="Z1829" s="837" t="n"/>
      <c r="AA1829" s="837" t="n"/>
      <c r="AB1829" s="837" t="n"/>
      <c r="AC1829" s="837" t="n"/>
      <c r="AD1829" s="837" t="n"/>
      <c r="AE1829" s="837" t="n"/>
      <c r="AF1829" s="837" t="n"/>
      <c r="AG1829" s="837" t="n"/>
      <c r="AH1829" s="837" t="n"/>
      <c r="AI1829" s="837" t="n"/>
    </row>
    <row r="1830" ht="15" customHeight="1" s="1659">
      <c r="E1830" s="837" t="n"/>
      <c r="F1830" s="837" t="n"/>
      <c r="G1830" s="837" t="n"/>
      <c r="H1830" s="837" t="n"/>
      <c r="I1830" s="837" t="n"/>
      <c r="J1830" s="837" t="n"/>
      <c r="K1830" s="837" t="n"/>
      <c r="L1830" s="837" t="n"/>
      <c r="M1830" s="837" t="n"/>
      <c r="N1830" s="837" t="n"/>
      <c r="O1830" s="837" t="n"/>
      <c r="P1830" s="837" t="n"/>
      <c r="Q1830" s="837" t="n"/>
      <c r="R1830" s="837" t="n"/>
      <c r="S1830" s="837" t="n"/>
      <c r="T1830" s="711" t="n"/>
      <c r="U1830" s="711" t="n"/>
      <c r="V1830" s="837" t="n"/>
      <c r="W1830" s="837" t="n"/>
      <c r="X1830" s="711" t="n"/>
      <c r="Y1830" s="711" t="n"/>
      <c r="Z1830" s="837" t="n"/>
      <c r="AA1830" s="837" t="n"/>
      <c r="AB1830" s="837" t="n"/>
      <c r="AC1830" s="837" t="n"/>
      <c r="AD1830" s="837" t="n"/>
      <c r="AE1830" s="837" t="n"/>
      <c r="AF1830" s="837" t="n"/>
      <c r="AG1830" s="837" t="n"/>
      <c r="AH1830" s="837" t="n"/>
      <c r="AI1830" s="837" t="n"/>
    </row>
    <row r="1831" ht="15" customHeight="1" s="1659">
      <c r="E1831" s="837" t="n"/>
      <c r="F1831" s="837" t="n"/>
      <c r="G1831" s="837" t="n"/>
      <c r="H1831" s="837" t="n"/>
      <c r="I1831" s="837" t="n"/>
      <c r="J1831" s="837" t="n"/>
      <c r="K1831" s="837" t="n"/>
      <c r="L1831" s="837" t="n"/>
      <c r="M1831" s="837" t="n"/>
      <c r="N1831" s="837" t="n"/>
      <c r="O1831" s="837" t="n"/>
      <c r="P1831" s="837" t="n"/>
      <c r="Q1831" s="837" t="n"/>
      <c r="R1831" s="837" t="n"/>
      <c r="S1831" s="837" t="n"/>
      <c r="T1831" s="711" t="n"/>
      <c r="U1831" s="711" t="n"/>
      <c r="V1831" s="837" t="n"/>
      <c r="W1831" s="837" t="n"/>
      <c r="X1831" s="711" t="n"/>
      <c r="Y1831" s="711" t="n"/>
      <c r="Z1831" s="837" t="n"/>
      <c r="AA1831" s="837" t="n"/>
      <c r="AB1831" s="837" t="n"/>
      <c r="AC1831" s="837" t="n"/>
      <c r="AD1831" s="837" t="n"/>
      <c r="AE1831" s="837" t="n"/>
      <c r="AF1831" s="837" t="n"/>
      <c r="AG1831" s="837" t="n"/>
      <c r="AH1831" s="837" t="n"/>
      <c r="AI1831" s="837" t="n"/>
    </row>
    <row r="1832" ht="15" customHeight="1" s="1659">
      <c r="E1832" s="837" t="n"/>
      <c r="F1832" s="837" t="n"/>
      <c r="G1832" s="837" t="n"/>
      <c r="H1832" s="837" t="n"/>
      <c r="I1832" s="837" t="n"/>
      <c r="J1832" s="837" t="n"/>
      <c r="K1832" s="837" t="n"/>
      <c r="L1832" s="837" t="n"/>
      <c r="M1832" s="837" t="n"/>
      <c r="N1832" s="837" t="n"/>
      <c r="O1832" s="837" t="n"/>
      <c r="P1832" s="837" t="n"/>
      <c r="Q1832" s="837" t="n"/>
      <c r="R1832" s="837" t="n"/>
      <c r="S1832" s="837" t="n"/>
      <c r="T1832" s="711" t="n"/>
      <c r="U1832" s="711" t="n"/>
      <c r="V1832" s="837" t="n"/>
      <c r="W1832" s="837" t="n"/>
      <c r="X1832" s="711" t="n"/>
      <c r="Y1832" s="711" t="n"/>
      <c r="Z1832" s="837" t="n"/>
      <c r="AA1832" s="837" t="n"/>
      <c r="AB1832" s="837" t="n"/>
      <c r="AC1832" s="837" t="n"/>
      <c r="AD1832" s="837" t="n"/>
      <c r="AE1832" s="837" t="n"/>
      <c r="AF1832" s="837" t="n"/>
      <c r="AG1832" s="837" t="n"/>
      <c r="AH1832" s="837" t="n"/>
      <c r="AI1832" s="837" t="n"/>
    </row>
    <row r="1833" ht="15" customHeight="1" s="1659">
      <c r="E1833" s="837" t="n"/>
      <c r="F1833" s="837" t="n"/>
      <c r="G1833" s="837" t="n"/>
      <c r="H1833" s="837" t="n"/>
      <c r="I1833" s="837" t="n"/>
      <c r="J1833" s="837" t="n"/>
      <c r="K1833" s="837" t="n"/>
      <c r="L1833" s="837" t="n"/>
      <c r="M1833" s="837" t="n"/>
      <c r="N1833" s="837" t="n"/>
      <c r="O1833" s="837" t="n"/>
      <c r="P1833" s="837" t="n"/>
      <c r="Q1833" s="837" t="n"/>
      <c r="R1833" s="837" t="n"/>
      <c r="S1833" s="837" t="n"/>
      <c r="T1833" s="711" t="n"/>
      <c r="U1833" s="711" t="n"/>
      <c r="V1833" s="837" t="n"/>
      <c r="W1833" s="837" t="n"/>
      <c r="X1833" s="711" t="n"/>
      <c r="Y1833" s="711" t="n"/>
      <c r="Z1833" s="837" t="n"/>
      <c r="AA1833" s="837" t="n"/>
      <c r="AB1833" s="837" t="n"/>
      <c r="AC1833" s="837" t="n"/>
      <c r="AD1833" s="837" t="n"/>
      <c r="AE1833" s="837" t="n"/>
      <c r="AF1833" s="837" t="n"/>
      <c r="AG1833" s="837" t="n"/>
      <c r="AH1833" s="837" t="n"/>
      <c r="AI1833" s="837" t="n"/>
    </row>
    <row r="1834" ht="15" customHeight="1" s="1659">
      <c r="E1834" s="837" t="n"/>
      <c r="F1834" s="837" t="n"/>
      <c r="G1834" s="837" t="n"/>
      <c r="H1834" s="837" t="n"/>
      <c r="I1834" s="837" t="n"/>
      <c r="J1834" s="837" t="n"/>
      <c r="K1834" s="837" t="n"/>
      <c r="L1834" s="837" t="n"/>
      <c r="M1834" s="837" t="n"/>
      <c r="N1834" s="837" t="n"/>
      <c r="O1834" s="837" t="n"/>
      <c r="P1834" s="837" t="n"/>
      <c r="Q1834" s="837" t="n"/>
      <c r="R1834" s="837" t="n"/>
      <c r="S1834" s="837" t="n"/>
      <c r="T1834" s="711" t="n"/>
      <c r="U1834" s="711" t="n"/>
      <c r="V1834" s="837" t="n"/>
      <c r="W1834" s="837" t="n"/>
      <c r="X1834" s="711" t="n"/>
      <c r="Y1834" s="711" t="n"/>
      <c r="Z1834" s="837" t="n"/>
      <c r="AA1834" s="837" t="n"/>
      <c r="AB1834" s="837" t="n"/>
      <c r="AC1834" s="837" t="n"/>
      <c r="AD1834" s="837" t="n"/>
      <c r="AE1834" s="837" t="n"/>
      <c r="AF1834" s="837" t="n"/>
      <c r="AG1834" s="837" t="n"/>
      <c r="AH1834" s="837" t="n"/>
      <c r="AI1834" s="837" t="n"/>
    </row>
    <row r="1835" ht="15" customHeight="1" s="1659">
      <c r="E1835" s="837" t="n"/>
      <c r="F1835" s="837" t="n"/>
      <c r="G1835" s="837" t="n"/>
      <c r="H1835" s="837" t="n"/>
      <c r="I1835" s="837" t="n"/>
      <c r="J1835" s="837" t="n"/>
      <c r="K1835" s="837" t="n"/>
      <c r="L1835" s="837" t="n"/>
      <c r="M1835" s="837" t="n"/>
      <c r="N1835" s="837" t="n"/>
      <c r="O1835" s="837" t="n"/>
      <c r="P1835" s="837" t="n"/>
      <c r="Q1835" s="837" t="n"/>
      <c r="R1835" s="837" t="n"/>
      <c r="S1835" s="837" t="n"/>
      <c r="T1835" s="711" t="n"/>
      <c r="U1835" s="711" t="n"/>
      <c r="V1835" s="837" t="n"/>
      <c r="W1835" s="837" t="n"/>
      <c r="X1835" s="711" t="n"/>
      <c r="Y1835" s="711" t="n"/>
      <c r="Z1835" s="837" t="n"/>
      <c r="AA1835" s="837" t="n"/>
      <c r="AB1835" s="837" t="n"/>
      <c r="AC1835" s="837" t="n"/>
      <c r="AD1835" s="837" t="n"/>
      <c r="AE1835" s="837" t="n"/>
      <c r="AF1835" s="837" t="n"/>
      <c r="AG1835" s="837" t="n"/>
      <c r="AH1835" s="837" t="n"/>
      <c r="AI1835" s="837" t="n"/>
    </row>
    <row r="1836" ht="15" customHeight="1" s="1659">
      <c r="E1836" s="837" t="n"/>
      <c r="F1836" s="837" t="n"/>
      <c r="G1836" s="837" t="n"/>
      <c r="H1836" s="837" t="n"/>
      <c r="I1836" s="837" t="n"/>
      <c r="J1836" s="837" t="n"/>
      <c r="K1836" s="837" t="n"/>
      <c r="L1836" s="837" t="n"/>
      <c r="M1836" s="837" t="n"/>
      <c r="N1836" s="837" t="n"/>
      <c r="O1836" s="837" t="n"/>
      <c r="P1836" s="837" t="n"/>
      <c r="Q1836" s="837" t="n"/>
      <c r="R1836" s="837" t="n"/>
      <c r="S1836" s="837" t="n"/>
      <c r="T1836" s="711" t="n"/>
      <c r="U1836" s="711" t="n"/>
      <c r="V1836" s="837" t="n"/>
      <c r="W1836" s="837" t="n"/>
      <c r="X1836" s="711" t="n"/>
      <c r="Y1836" s="711" t="n"/>
      <c r="Z1836" s="837" t="n"/>
      <c r="AA1836" s="837" t="n"/>
      <c r="AB1836" s="837" t="n"/>
      <c r="AC1836" s="837" t="n"/>
      <c r="AD1836" s="837" t="n"/>
      <c r="AE1836" s="837" t="n"/>
      <c r="AF1836" s="837" t="n"/>
      <c r="AG1836" s="837" t="n"/>
      <c r="AH1836" s="837" t="n"/>
      <c r="AI1836" s="837" t="n"/>
    </row>
    <row r="1837" ht="15" customHeight="1" s="1659">
      <c r="E1837" s="837" t="n"/>
      <c r="F1837" s="837" t="n"/>
      <c r="G1837" s="837" t="n"/>
      <c r="H1837" s="837" t="n"/>
      <c r="I1837" s="837" t="n"/>
      <c r="J1837" s="837" t="n"/>
      <c r="K1837" s="837" t="n"/>
      <c r="L1837" s="837" t="n"/>
      <c r="M1837" s="837" t="n"/>
      <c r="N1837" s="837" t="n"/>
      <c r="O1837" s="837" t="n"/>
      <c r="P1837" s="837" t="n"/>
      <c r="Q1837" s="837" t="n"/>
      <c r="R1837" s="837" t="n"/>
      <c r="S1837" s="837" t="n"/>
      <c r="T1837" s="711" t="n"/>
      <c r="U1837" s="711" t="n"/>
      <c r="V1837" s="837" t="n"/>
      <c r="W1837" s="837" t="n"/>
      <c r="X1837" s="711" t="n"/>
      <c r="Y1837" s="711" t="n"/>
      <c r="Z1837" s="837" t="n"/>
      <c r="AA1837" s="837" t="n"/>
      <c r="AB1837" s="837" t="n"/>
      <c r="AC1837" s="837" t="n"/>
      <c r="AD1837" s="837" t="n"/>
      <c r="AE1837" s="837" t="n"/>
      <c r="AF1837" s="837" t="n"/>
      <c r="AG1837" s="837" t="n"/>
      <c r="AH1837" s="837" t="n"/>
      <c r="AI1837" s="837" t="n"/>
    </row>
    <row r="1838" ht="15" customHeight="1" s="1659">
      <c r="E1838" s="837" t="n"/>
      <c r="F1838" s="837" t="n"/>
      <c r="G1838" s="837" t="n"/>
      <c r="H1838" s="837" t="n"/>
      <c r="I1838" s="837" t="n"/>
      <c r="J1838" s="837" t="n"/>
      <c r="K1838" s="837" t="n"/>
      <c r="L1838" s="837" t="n"/>
      <c r="M1838" s="837" t="n"/>
      <c r="N1838" s="837" t="n"/>
      <c r="O1838" s="837" t="n"/>
      <c r="P1838" s="837" t="n"/>
      <c r="Q1838" s="837" t="n"/>
      <c r="R1838" s="837" t="n"/>
      <c r="S1838" s="837" t="n"/>
      <c r="T1838" s="711" t="n"/>
      <c r="U1838" s="711" t="n"/>
      <c r="V1838" s="837" t="n"/>
      <c r="W1838" s="837" t="n"/>
      <c r="X1838" s="711" t="n"/>
      <c r="Y1838" s="711" t="n"/>
      <c r="Z1838" s="837" t="n"/>
      <c r="AA1838" s="837" t="n"/>
      <c r="AB1838" s="837" t="n"/>
      <c r="AC1838" s="837" t="n"/>
      <c r="AD1838" s="837" t="n"/>
      <c r="AE1838" s="837" t="n"/>
      <c r="AF1838" s="837" t="n"/>
      <c r="AG1838" s="837" t="n"/>
      <c r="AH1838" s="837" t="n"/>
      <c r="AI1838" s="837" t="n"/>
    </row>
    <row r="1839" ht="15" customHeight="1" s="1659">
      <c r="E1839" s="837" t="n"/>
      <c r="F1839" s="837" t="n"/>
      <c r="G1839" s="837" t="n"/>
      <c r="H1839" s="837" t="n"/>
      <c r="I1839" s="837" t="n"/>
      <c r="J1839" s="837" t="n"/>
      <c r="K1839" s="837" t="n"/>
      <c r="L1839" s="837" t="n"/>
      <c r="M1839" s="837" t="n"/>
      <c r="N1839" s="837" t="n"/>
      <c r="O1839" s="837" t="n"/>
      <c r="P1839" s="837" t="n"/>
      <c r="Q1839" s="837" t="n"/>
      <c r="R1839" s="837" t="n"/>
      <c r="S1839" s="837" t="n"/>
      <c r="T1839" s="711" t="n"/>
      <c r="U1839" s="711" t="n"/>
      <c r="V1839" s="837" t="n"/>
      <c r="W1839" s="837" t="n"/>
      <c r="X1839" s="711" t="n"/>
      <c r="Y1839" s="711" t="n"/>
      <c r="Z1839" s="837" t="n"/>
      <c r="AA1839" s="837" t="n"/>
      <c r="AB1839" s="837" t="n"/>
      <c r="AC1839" s="837" t="n"/>
      <c r="AD1839" s="837" t="n"/>
      <c r="AE1839" s="837" t="n"/>
      <c r="AF1839" s="837" t="n"/>
      <c r="AG1839" s="837" t="n"/>
      <c r="AH1839" s="837" t="n"/>
      <c r="AI1839" s="837" t="n"/>
    </row>
    <row r="1840" ht="15" customHeight="1" s="1659">
      <c r="E1840" s="837" t="n"/>
      <c r="F1840" s="837" t="n"/>
      <c r="G1840" s="837" t="n"/>
      <c r="H1840" s="837" t="n"/>
      <c r="I1840" s="837" t="n"/>
      <c r="J1840" s="837" t="n"/>
      <c r="K1840" s="837" t="n"/>
      <c r="L1840" s="837" t="n"/>
      <c r="M1840" s="837" t="n"/>
      <c r="N1840" s="837" t="n"/>
      <c r="O1840" s="837" t="n"/>
      <c r="P1840" s="837" t="n"/>
      <c r="Q1840" s="837" t="n"/>
      <c r="R1840" s="837" t="n"/>
      <c r="S1840" s="837" t="n"/>
      <c r="T1840" s="711" t="n"/>
      <c r="U1840" s="711" t="n"/>
      <c r="V1840" s="837" t="n"/>
      <c r="W1840" s="837" t="n"/>
      <c r="X1840" s="711" t="n"/>
      <c r="Y1840" s="711" t="n"/>
      <c r="Z1840" s="837" t="n"/>
      <c r="AA1840" s="837" t="n"/>
      <c r="AB1840" s="837" t="n"/>
      <c r="AC1840" s="837" t="n"/>
      <c r="AD1840" s="837" t="n"/>
      <c r="AE1840" s="837" t="n"/>
      <c r="AF1840" s="837" t="n"/>
      <c r="AG1840" s="837" t="n"/>
      <c r="AH1840" s="837" t="n"/>
      <c r="AI1840" s="837" t="n"/>
    </row>
    <row r="1841" ht="15" customHeight="1" s="1659">
      <c r="E1841" s="837" t="n"/>
      <c r="F1841" s="837" t="n"/>
      <c r="G1841" s="837" t="n"/>
      <c r="H1841" s="837" t="n"/>
      <c r="I1841" s="837" t="n"/>
      <c r="J1841" s="837" t="n"/>
      <c r="K1841" s="837" t="n"/>
      <c r="L1841" s="837" t="n"/>
      <c r="M1841" s="837" t="n"/>
      <c r="N1841" s="837" t="n"/>
      <c r="O1841" s="837" t="n"/>
      <c r="P1841" s="837" t="n"/>
      <c r="Q1841" s="837" t="n"/>
      <c r="R1841" s="837" t="n"/>
      <c r="S1841" s="837" t="n"/>
      <c r="T1841" s="711" t="n"/>
      <c r="U1841" s="711" t="n"/>
      <c r="V1841" s="837" t="n"/>
      <c r="W1841" s="837" t="n"/>
      <c r="X1841" s="711" t="n"/>
      <c r="Y1841" s="711" t="n"/>
      <c r="Z1841" s="837" t="n"/>
      <c r="AA1841" s="837" t="n"/>
      <c r="AB1841" s="837" t="n"/>
      <c r="AC1841" s="837" t="n"/>
      <c r="AD1841" s="837" t="n"/>
      <c r="AE1841" s="837" t="n"/>
      <c r="AF1841" s="837" t="n"/>
      <c r="AG1841" s="837" t="n"/>
      <c r="AH1841" s="837" t="n"/>
      <c r="AI1841" s="837" t="n"/>
    </row>
    <row r="1842" ht="15" customHeight="1" s="1659">
      <c r="E1842" s="837" t="n"/>
      <c r="F1842" s="837" t="n"/>
      <c r="G1842" s="837" t="n"/>
      <c r="H1842" s="837" t="n"/>
      <c r="I1842" s="837" t="n"/>
      <c r="J1842" s="837" t="n"/>
      <c r="K1842" s="837" t="n"/>
      <c r="L1842" s="837" t="n"/>
      <c r="M1842" s="837" t="n"/>
      <c r="N1842" s="837" t="n"/>
      <c r="O1842" s="837" t="n"/>
      <c r="P1842" s="837" t="n"/>
      <c r="Q1842" s="837" t="n"/>
      <c r="R1842" s="837" t="n"/>
      <c r="S1842" s="837" t="n"/>
      <c r="T1842" s="711" t="n"/>
      <c r="U1842" s="711" t="n"/>
      <c r="V1842" s="837" t="n"/>
      <c r="W1842" s="837" t="n"/>
      <c r="X1842" s="711" t="n"/>
      <c r="Y1842" s="711" t="n"/>
      <c r="Z1842" s="837" t="n"/>
      <c r="AA1842" s="837" t="n"/>
      <c r="AB1842" s="837" t="n"/>
      <c r="AC1842" s="837" t="n"/>
      <c r="AD1842" s="837" t="n"/>
      <c r="AE1842" s="837" t="n"/>
      <c r="AF1842" s="837" t="n"/>
      <c r="AG1842" s="837" t="n"/>
      <c r="AH1842" s="837" t="n"/>
      <c r="AI1842" s="837" t="n"/>
    </row>
    <row r="1843" ht="15" customHeight="1" s="1659">
      <c r="E1843" s="837" t="n"/>
      <c r="F1843" s="837" t="n"/>
      <c r="G1843" s="837" t="n"/>
      <c r="H1843" s="837" t="n"/>
      <c r="I1843" s="837" t="n"/>
      <c r="J1843" s="837" t="n"/>
      <c r="K1843" s="837" t="n"/>
      <c r="L1843" s="837" t="n"/>
      <c r="M1843" s="837" t="n"/>
      <c r="N1843" s="837" t="n"/>
      <c r="O1843" s="837" t="n"/>
      <c r="P1843" s="837" t="n"/>
      <c r="Q1843" s="837" t="n"/>
      <c r="R1843" s="837" t="n"/>
      <c r="S1843" s="837" t="n"/>
      <c r="T1843" s="711" t="n"/>
      <c r="U1843" s="711" t="n"/>
      <c r="V1843" s="837" t="n"/>
      <c r="W1843" s="837" t="n"/>
      <c r="X1843" s="711" t="n"/>
      <c r="Y1843" s="711" t="n"/>
      <c r="Z1843" s="837" t="n"/>
      <c r="AA1843" s="837" t="n"/>
      <c r="AB1843" s="837" t="n"/>
      <c r="AC1843" s="837" t="n"/>
      <c r="AD1843" s="837" t="n"/>
      <c r="AE1843" s="837" t="n"/>
      <c r="AF1843" s="837" t="n"/>
      <c r="AG1843" s="837" t="n"/>
      <c r="AH1843" s="837" t="n"/>
      <c r="AI1843" s="837" t="n"/>
    </row>
    <row r="1844" ht="15" customHeight="1" s="1659">
      <c r="E1844" s="837" t="n"/>
      <c r="F1844" s="837" t="n"/>
      <c r="G1844" s="837" t="n"/>
      <c r="H1844" s="837" t="n"/>
      <c r="I1844" s="837" t="n"/>
      <c r="J1844" s="837" t="n"/>
      <c r="K1844" s="837" t="n"/>
      <c r="L1844" s="837" t="n"/>
      <c r="M1844" s="837" t="n"/>
      <c r="N1844" s="837" t="n"/>
      <c r="O1844" s="837" t="n"/>
      <c r="P1844" s="837" t="n"/>
      <c r="Q1844" s="837" t="n"/>
      <c r="R1844" s="837" t="n"/>
      <c r="S1844" s="837" t="n"/>
      <c r="T1844" s="711" t="n"/>
      <c r="U1844" s="711" t="n"/>
      <c r="V1844" s="837" t="n"/>
      <c r="W1844" s="837" t="n"/>
      <c r="X1844" s="711" t="n"/>
      <c r="Y1844" s="711" t="n"/>
      <c r="Z1844" s="837" t="n"/>
      <c r="AA1844" s="837" t="n"/>
      <c r="AB1844" s="837" t="n"/>
      <c r="AC1844" s="837" t="n"/>
      <c r="AD1844" s="837" t="n"/>
      <c r="AE1844" s="837" t="n"/>
      <c r="AF1844" s="837" t="n"/>
      <c r="AG1844" s="837" t="n"/>
      <c r="AH1844" s="837" t="n"/>
      <c r="AI1844" s="837" t="n"/>
    </row>
    <row r="1845" ht="15" customHeight="1" s="1659">
      <c r="E1845" s="837" t="n"/>
      <c r="F1845" s="837" t="n"/>
      <c r="G1845" s="837" t="n"/>
      <c r="H1845" s="837" t="n"/>
      <c r="I1845" s="837" t="n"/>
      <c r="J1845" s="837" t="n"/>
      <c r="K1845" s="837" t="n"/>
      <c r="L1845" s="837" t="n"/>
      <c r="M1845" s="837" t="n"/>
      <c r="N1845" s="837" t="n"/>
      <c r="O1845" s="837" t="n"/>
      <c r="P1845" s="837" t="n"/>
      <c r="Q1845" s="837" t="n"/>
      <c r="R1845" s="837" t="n"/>
      <c r="S1845" s="837" t="n"/>
      <c r="T1845" s="711" t="n"/>
      <c r="U1845" s="711" t="n"/>
      <c r="V1845" s="837" t="n"/>
      <c r="W1845" s="837" t="n"/>
      <c r="X1845" s="711" t="n"/>
      <c r="Y1845" s="711" t="n"/>
      <c r="Z1845" s="837" t="n"/>
      <c r="AA1845" s="837" t="n"/>
      <c r="AB1845" s="837" t="n"/>
      <c r="AC1845" s="837" t="n"/>
      <c r="AD1845" s="837" t="n"/>
      <c r="AE1845" s="837" t="n"/>
      <c r="AF1845" s="837" t="n"/>
      <c r="AG1845" s="837" t="n"/>
      <c r="AH1845" s="837" t="n"/>
      <c r="AI1845" s="837" t="n"/>
    </row>
    <row r="1846" ht="15" customHeight="1" s="1659">
      <c r="E1846" s="837" t="n"/>
      <c r="F1846" s="837" t="n"/>
      <c r="G1846" s="837" t="n"/>
      <c r="H1846" s="837" t="n"/>
      <c r="I1846" s="837" t="n"/>
      <c r="J1846" s="837" t="n"/>
      <c r="K1846" s="837" t="n"/>
      <c r="L1846" s="837" t="n"/>
      <c r="M1846" s="837" t="n"/>
      <c r="N1846" s="837" t="n"/>
      <c r="O1846" s="837" t="n"/>
      <c r="P1846" s="837" t="n"/>
      <c r="Q1846" s="837" t="n"/>
      <c r="R1846" s="837" t="n"/>
      <c r="S1846" s="837" t="n"/>
      <c r="T1846" s="711" t="n"/>
      <c r="U1846" s="711" t="n"/>
      <c r="V1846" s="837" t="n"/>
      <c r="W1846" s="837" t="n"/>
      <c r="X1846" s="711" t="n"/>
      <c r="Y1846" s="711" t="n"/>
      <c r="Z1846" s="837" t="n"/>
      <c r="AA1846" s="837" t="n"/>
      <c r="AB1846" s="837" t="n"/>
      <c r="AC1846" s="837" t="n"/>
      <c r="AD1846" s="837" t="n"/>
      <c r="AE1846" s="837" t="n"/>
      <c r="AF1846" s="837" t="n"/>
      <c r="AG1846" s="837" t="n"/>
      <c r="AH1846" s="837" t="n"/>
      <c r="AI1846" s="837" t="n"/>
    </row>
    <row r="1847" ht="15" customHeight="1" s="1659">
      <c r="E1847" s="837" t="n"/>
      <c r="F1847" s="837" t="n"/>
      <c r="G1847" s="837" t="n"/>
      <c r="H1847" s="837" t="n"/>
      <c r="I1847" s="837" t="n"/>
      <c r="J1847" s="837" t="n"/>
      <c r="K1847" s="837" t="n"/>
      <c r="L1847" s="837" t="n"/>
      <c r="M1847" s="837" t="n"/>
      <c r="N1847" s="837" t="n"/>
      <c r="O1847" s="837" t="n"/>
      <c r="P1847" s="837" t="n"/>
      <c r="Q1847" s="837" t="n"/>
      <c r="R1847" s="837" t="n"/>
      <c r="S1847" s="837" t="n"/>
      <c r="T1847" s="711" t="n"/>
      <c r="U1847" s="711" t="n"/>
      <c r="V1847" s="837" t="n"/>
      <c r="W1847" s="837" t="n"/>
      <c r="X1847" s="711" t="n"/>
      <c r="Y1847" s="711" t="n"/>
      <c r="Z1847" s="837" t="n"/>
      <c r="AA1847" s="837" t="n"/>
      <c r="AB1847" s="837" t="n"/>
      <c r="AC1847" s="837" t="n"/>
      <c r="AD1847" s="837" t="n"/>
      <c r="AE1847" s="837" t="n"/>
      <c r="AF1847" s="837" t="n"/>
      <c r="AG1847" s="837" t="n"/>
      <c r="AH1847" s="837" t="n"/>
      <c r="AI1847" s="837" t="n"/>
    </row>
    <row r="1848" ht="15" customHeight="1" s="1659">
      <c r="E1848" s="837" t="n"/>
      <c r="F1848" s="837" t="n"/>
      <c r="G1848" s="837" t="n"/>
      <c r="H1848" s="837" t="n"/>
      <c r="I1848" s="837" t="n"/>
      <c r="J1848" s="837" t="n"/>
      <c r="K1848" s="837" t="n"/>
      <c r="L1848" s="837" t="n"/>
      <c r="M1848" s="837" t="n"/>
      <c r="N1848" s="837" t="n"/>
      <c r="O1848" s="837" t="n"/>
      <c r="P1848" s="837" t="n"/>
      <c r="Q1848" s="837" t="n"/>
      <c r="R1848" s="837" t="n"/>
      <c r="S1848" s="837" t="n"/>
      <c r="T1848" s="711" t="n"/>
      <c r="U1848" s="711" t="n"/>
      <c r="V1848" s="837" t="n"/>
      <c r="W1848" s="837" t="n"/>
      <c r="X1848" s="711" t="n"/>
      <c r="Y1848" s="711" t="n"/>
      <c r="Z1848" s="837" t="n"/>
      <c r="AA1848" s="837" t="n"/>
      <c r="AB1848" s="837" t="n"/>
      <c r="AC1848" s="837" t="n"/>
      <c r="AD1848" s="837" t="n"/>
      <c r="AE1848" s="837" t="n"/>
      <c r="AF1848" s="837" t="n"/>
      <c r="AG1848" s="837" t="n"/>
      <c r="AH1848" s="837" t="n"/>
      <c r="AI1848" s="837" t="n"/>
    </row>
    <row r="1849" ht="15" customHeight="1" s="1659">
      <c r="E1849" s="837" t="n"/>
      <c r="F1849" s="837" t="n"/>
      <c r="G1849" s="837" t="n"/>
      <c r="H1849" s="837" t="n"/>
      <c r="I1849" s="837" t="n"/>
      <c r="J1849" s="837" t="n"/>
      <c r="K1849" s="837" t="n"/>
      <c r="L1849" s="837" t="n"/>
      <c r="M1849" s="837" t="n"/>
      <c r="N1849" s="837" t="n"/>
      <c r="O1849" s="837" t="n"/>
      <c r="P1849" s="837" t="n"/>
      <c r="Q1849" s="837" t="n"/>
      <c r="R1849" s="837" t="n"/>
      <c r="S1849" s="837" t="n"/>
      <c r="T1849" s="711" t="n"/>
      <c r="U1849" s="711" t="n"/>
      <c r="V1849" s="837" t="n"/>
      <c r="W1849" s="837" t="n"/>
      <c r="X1849" s="711" t="n"/>
      <c r="Y1849" s="711" t="n"/>
      <c r="Z1849" s="837" t="n"/>
      <c r="AA1849" s="837" t="n"/>
      <c r="AB1849" s="837" t="n"/>
      <c r="AC1849" s="837" t="n"/>
      <c r="AD1849" s="837" t="n"/>
      <c r="AE1849" s="837" t="n"/>
      <c r="AF1849" s="837" t="n"/>
      <c r="AG1849" s="837" t="n"/>
      <c r="AH1849" s="837" t="n"/>
      <c r="AI1849" s="837" t="n"/>
    </row>
    <row r="1850" ht="15" customHeight="1" s="1659">
      <c r="E1850" s="837" t="n"/>
      <c r="F1850" s="837" t="n"/>
      <c r="G1850" s="837" t="n"/>
      <c r="H1850" s="837" t="n"/>
      <c r="I1850" s="837" t="n"/>
      <c r="J1850" s="837" t="n"/>
      <c r="K1850" s="837" t="n"/>
      <c r="L1850" s="837" t="n"/>
      <c r="M1850" s="837" t="n"/>
      <c r="N1850" s="837" t="n"/>
      <c r="O1850" s="837" t="n"/>
      <c r="P1850" s="837" t="n"/>
      <c r="Q1850" s="837" t="n"/>
      <c r="R1850" s="837" t="n"/>
      <c r="S1850" s="837" t="n"/>
      <c r="T1850" s="711" t="n"/>
      <c r="U1850" s="711" t="n"/>
      <c r="V1850" s="837" t="n"/>
      <c r="W1850" s="837" t="n"/>
      <c r="X1850" s="711" t="n"/>
      <c r="Y1850" s="711" t="n"/>
      <c r="Z1850" s="837" t="n"/>
      <c r="AA1850" s="837" t="n"/>
      <c r="AB1850" s="837" t="n"/>
      <c r="AC1850" s="837" t="n"/>
      <c r="AD1850" s="837" t="n"/>
      <c r="AE1850" s="837" t="n"/>
      <c r="AF1850" s="837" t="n"/>
      <c r="AG1850" s="837" t="n"/>
      <c r="AH1850" s="837" t="n"/>
      <c r="AI1850" s="837" t="n"/>
    </row>
    <row r="1851" ht="15" customHeight="1" s="1659">
      <c r="E1851" s="837" t="n"/>
      <c r="F1851" s="837" t="n"/>
      <c r="G1851" s="837" t="n"/>
      <c r="H1851" s="837" t="n"/>
      <c r="I1851" s="837" t="n"/>
      <c r="J1851" s="837" t="n"/>
      <c r="K1851" s="837" t="n"/>
      <c r="L1851" s="837" t="n"/>
      <c r="M1851" s="837" t="n"/>
      <c r="N1851" s="837" t="n"/>
      <c r="O1851" s="837" t="n"/>
      <c r="P1851" s="837" t="n"/>
      <c r="Q1851" s="837" t="n"/>
      <c r="R1851" s="837" t="n"/>
      <c r="S1851" s="837" t="n"/>
      <c r="T1851" s="711" t="n"/>
      <c r="U1851" s="711" t="n"/>
      <c r="V1851" s="837" t="n"/>
      <c r="W1851" s="837" t="n"/>
      <c r="X1851" s="711" t="n"/>
      <c r="Y1851" s="711" t="n"/>
      <c r="Z1851" s="837" t="n"/>
      <c r="AA1851" s="837" t="n"/>
      <c r="AB1851" s="837" t="n"/>
      <c r="AC1851" s="837" t="n"/>
      <c r="AD1851" s="837" t="n"/>
      <c r="AE1851" s="837" t="n"/>
      <c r="AF1851" s="837" t="n"/>
      <c r="AG1851" s="837" t="n"/>
      <c r="AH1851" s="837" t="n"/>
      <c r="AI1851" s="837" t="n"/>
    </row>
    <row r="1852" ht="15" customHeight="1" s="1659">
      <c r="E1852" s="837" t="n"/>
      <c r="F1852" s="837" t="n"/>
      <c r="G1852" s="837" t="n"/>
      <c r="H1852" s="837" t="n"/>
      <c r="I1852" s="837" t="n"/>
      <c r="J1852" s="837" t="n"/>
      <c r="K1852" s="837" t="n"/>
      <c r="L1852" s="837" t="n"/>
      <c r="M1852" s="837" t="n"/>
      <c r="N1852" s="837" t="n"/>
      <c r="O1852" s="837" t="n"/>
      <c r="P1852" s="837" t="n"/>
      <c r="Q1852" s="837" t="n"/>
      <c r="R1852" s="837" t="n"/>
      <c r="S1852" s="837" t="n"/>
      <c r="T1852" s="711" t="n"/>
      <c r="U1852" s="711" t="n"/>
      <c r="V1852" s="837" t="n"/>
      <c r="W1852" s="837" t="n"/>
      <c r="X1852" s="711" t="n"/>
      <c r="Y1852" s="711" t="n"/>
      <c r="Z1852" s="837" t="n"/>
      <c r="AA1852" s="837" t="n"/>
      <c r="AB1852" s="837" t="n"/>
      <c r="AC1852" s="837" t="n"/>
      <c r="AD1852" s="837" t="n"/>
      <c r="AE1852" s="837" t="n"/>
      <c r="AF1852" s="837" t="n"/>
      <c r="AG1852" s="837" t="n"/>
      <c r="AH1852" s="837" t="n"/>
      <c r="AI1852" s="837" t="n"/>
    </row>
    <row r="1853" ht="15" customHeight="1" s="1659">
      <c r="E1853" s="837" t="n"/>
      <c r="F1853" s="837" t="n"/>
      <c r="G1853" s="837" t="n"/>
      <c r="H1853" s="837" t="n"/>
      <c r="I1853" s="837" t="n"/>
      <c r="J1853" s="837" t="n"/>
      <c r="K1853" s="837" t="n"/>
      <c r="L1853" s="837" t="n"/>
      <c r="M1853" s="837" t="n"/>
      <c r="N1853" s="837" t="n"/>
      <c r="O1853" s="837" t="n"/>
      <c r="P1853" s="837" t="n"/>
      <c r="Q1853" s="837" t="n"/>
      <c r="R1853" s="837" t="n"/>
      <c r="S1853" s="837" t="n"/>
      <c r="T1853" s="711" t="n"/>
      <c r="U1853" s="711" t="n"/>
      <c r="V1853" s="837" t="n"/>
      <c r="W1853" s="837" t="n"/>
      <c r="X1853" s="711" t="n"/>
      <c r="Y1853" s="711" t="n"/>
      <c r="Z1853" s="837" t="n"/>
      <c r="AA1853" s="837" t="n"/>
      <c r="AB1853" s="837" t="n"/>
      <c r="AC1853" s="837" t="n"/>
      <c r="AD1853" s="837" t="n"/>
      <c r="AE1853" s="837" t="n"/>
      <c r="AF1853" s="837" t="n"/>
      <c r="AG1853" s="837" t="n"/>
      <c r="AH1853" s="837" t="n"/>
      <c r="AI1853" s="837" t="n"/>
    </row>
    <row r="1854" ht="15" customHeight="1" s="1659">
      <c r="E1854" s="837" t="n"/>
      <c r="F1854" s="837" t="n"/>
      <c r="G1854" s="837" t="n"/>
      <c r="H1854" s="837" t="n"/>
      <c r="I1854" s="837" t="n"/>
      <c r="J1854" s="837" t="n"/>
      <c r="K1854" s="837" t="n"/>
      <c r="L1854" s="837" t="n"/>
      <c r="M1854" s="837" t="n"/>
      <c r="N1854" s="837" t="n"/>
      <c r="O1854" s="837" t="n"/>
      <c r="P1854" s="837" t="n"/>
      <c r="Q1854" s="837" t="n"/>
      <c r="R1854" s="837" t="n"/>
      <c r="S1854" s="837" t="n"/>
      <c r="T1854" s="711" t="n"/>
      <c r="U1854" s="711" t="n"/>
      <c r="V1854" s="837" t="n"/>
      <c r="W1854" s="837" t="n"/>
      <c r="X1854" s="711" t="n"/>
      <c r="Y1854" s="711" t="n"/>
      <c r="Z1854" s="837" t="n"/>
      <c r="AA1854" s="837" t="n"/>
      <c r="AB1854" s="837" t="n"/>
      <c r="AC1854" s="837" t="n"/>
      <c r="AD1854" s="837" t="n"/>
      <c r="AE1854" s="837" t="n"/>
      <c r="AF1854" s="837" t="n"/>
      <c r="AG1854" s="837" t="n"/>
      <c r="AH1854" s="837" t="n"/>
      <c r="AI1854" s="837" t="n"/>
    </row>
    <row r="1855" ht="15" customHeight="1" s="1659">
      <c r="E1855" s="837" t="n"/>
      <c r="F1855" s="837" t="n"/>
      <c r="G1855" s="837" t="n"/>
      <c r="H1855" s="837" t="n"/>
      <c r="I1855" s="837" t="n"/>
      <c r="J1855" s="837" t="n"/>
      <c r="K1855" s="837" t="n"/>
      <c r="L1855" s="837" t="n"/>
      <c r="M1855" s="837" t="n"/>
      <c r="N1855" s="837" t="n"/>
      <c r="O1855" s="837" t="n"/>
      <c r="P1855" s="837" t="n"/>
      <c r="Q1855" s="837" t="n"/>
      <c r="R1855" s="837" t="n"/>
      <c r="S1855" s="837" t="n"/>
      <c r="T1855" s="711" t="n"/>
      <c r="U1855" s="711" t="n"/>
      <c r="V1855" s="837" t="n"/>
      <c r="W1855" s="837" t="n"/>
      <c r="X1855" s="711" t="n"/>
      <c r="Y1855" s="711" t="n"/>
      <c r="Z1855" s="837" t="n"/>
      <c r="AA1855" s="837" t="n"/>
      <c r="AB1855" s="837" t="n"/>
      <c r="AC1855" s="837" t="n"/>
      <c r="AD1855" s="837" t="n"/>
      <c r="AE1855" s="837" t="n"/>
      <c r="AF1855" s="837" t="n"/>
      <c r="AG1855" s="837" t="n"/>
      <c r="AH1855" s="837" t="n"/>
      <c r="AI1855" s="837" t="n"/>
    </row>
    <row r="1856" ht="15" customHeight="1" s="1659">
      <c r="E1856" s="837" t="n"/>
      <c r="F1856" s="837" t="n"/>
      <c r="G1856" s="837" t="n"/>
      <c r="H1856" s="837" t="n"/>
      <c r="I1856" s="837" t="n"/>
      <c r="J1856" s="837" t="n"/>
      <c r="K1856" s="837" t="n"/>
      <c r="L1856" s="837" t="n"/>
      <c r="M1856" s="837" t="n"/>
      <c r="N1856" s="837" t="n"/>
      <c r="O1856" s="837" t="n"/>
      <c r="P1856" s="837" t="n"/>
      <c r="Q1856" s="837" t="n"/>
      <c r="R1856" s="837" t="n"/>
      <c r="S1856" s="837" t="n"/>
      <c r="T1856" s="711" t="n"/>
      <c r="U1856" s="711" t="n"/>
      <c r="V1856" s="837" t="n"/>
      <c r="W1856" s="837" t="n"/>
      <c r="X1856" s="711" t="n"/>
      <c r="Y1856" s="711" t="n"/>
      <c r="Z1856" s="837" t="n"/>
      <c r="AA1856" s="837" t="n"/>
      <c r="AB1856" s="837" t="n"/>
      <c r="AC1856" s="837" t="n"/>
      <c r="AD1856" s="837" t="n"/>
      <c r="AE1856" s="837" t="n"/>
      <c r="AF1856" s="837" t="n"/>
      <c r="AG1856" s="837" t="n"/>
      <c r="AH1856" s="837" t="n"/>
      <c r="AI1856" s="837" t="n"/>
    </row>
    <row r="1857" ht="15" customHeight="1" s="1659">
      <c r="E1857" s="837" t="n"/>
      <c r="F1857" s="837" t="n"/>
      <c r="G1857" s="837" t="n"/>
      <c r="H1857" s="837" t="n"/>
      <c r="I1857" s="837" t="n"/>
      <c r="J1857" s="837" t="n"/>
      <c r="K1857" s="837" t="n"/>
      <c r="L1857" s="837" t="n"/>
      <c r="M1857" s="837" t="n"/>
      <c r="N1857" s="837" t="n"/>
      <c r="O1857" s="837" t="n"/>
      <c r="P1857" s="837" t="n"/>
      <c r="Q1857" s="837" t="n"/>
      <c r="R1857" s="837" t="n"/>
      <c r="S1857" s="837" t="n"/>
      <c r="T1857" s="711" t="n"/>
      <c r="U1857" s="711" t="n"/>
      <c r="V1857" s="837" t="n"/>
      <c r="W1857" s="837" t="n"/>
      <c r="X1857" s="711" t="n"/>
      <c r="Y1857" s="711" t="n"/>
      <c r="Z1857" s="837" t="n"/>
      <c r="AA1857" s="837" t="n"/>
      <c r="AB1857" s="837" t="n"/>
      <c r="AC1857" s="837" t="n"/>
      <c r="AD1857" s="837" t="n"/>
      <c r="AE1857" s="837" t="n"/>
      <c r="AF1857" s="837" t="n"/>
      <c r="AG1857" s="837" t="n"/>
      <c r="AH1857" s="837" t="n"/>
      <c r="AI1857" s="837" t="n"/>
    </row>
    <row r="1858" ht="15" customHeight="1" s="1659">
      <c r="E1858" s="837" t="n"/>
      <c r="F1858" s="837" t="n"/>
      <c r="G1858" s="837" t="n"/>
      <c r="H1858" s="837" t="n"/>
      <c r="I1858" s="837" t="n"/>
      <c r="J1858" s="837" t="n"/>
      <c r="K1858" s="837" t="n"/>
      <c r="L1858" s="837" t="n"/>
      <c r="M1858" s="837" t="n"/>
      <c r="N1858" s="837" t="n"/>
      <c r="O1858" s="837" t="n"/>
      <c r="P1858" s="837" t="n"/>
      <c r="Q1858" s="837" t="n"/>
      <c r="R1858" s="837" t="n"/>
      <c r="S1858" s="837" t="n"/>
      <c r="T1858" s="711" t="n"/>
      <c r="U1858" s="711" t="n"/>
      <c r="V1858" s="837" t="n"/>
      <c r="W1858" s="837" t="n"/>
      <c r="X1858" s="711" t="n"/>
      <c r="Y1858" s="711" t="n"/>
      <c r="Z1858" s="837" t="n"/>
      <c r="AA1858" s="837" t="n"/>
      <c r="AB1858" s="837" t="n"/>
      <c r="AC1858" s="837" t="n"/>
      <c r="AD1858" s="837" t="n"/>
      <c r="AE1858" s="837" t="n"/>
      <c r="AF1858" s="837" t="n"/>
      <c r="AG1858" s="837" t="n"/>
      <c r="AH1858" s="837" t="n"/>
      <c r="AI1858" s="837" t="n"/>
    </row>
    <row r="1859" ht="15" customHeight="1" s="1659">
      <c r="E1859" s="837" t="n"/>
      <c r="F1859" s="837" t="n"/>
      <c r="G1859" s="837" t="n"/>
      <c r="H1859" s="837" t="n"/>
      <c r="I1859" s="837" t="n"/>
      <c r="J1859" s="837" t="n"/>
      <c r="K1859" s="837" t="n"/>
      <c r="L1859" s="837" t="n"/>
      <c r="M1859" s="837" t="n"/>
      <c r="N1859" s="837" t="n"/>
      <c r="O1859" s="837" t="n"/>
      <c r="P1859" s="837" t="n"/>
      <c r="Q1859" s="837" t="n"/>
      <c r="R1859" s="837" t="n"/>
      <c r="S1859" s="837" t="n"/>
      <c r="T1859" s="711" t="n"/>
      <c r="U1859" s="711" t="n"/>
      <c r="V1859" s="837" t="n"/>
      <c r="W1859" s="837" t="n"/>
      <c r="X1859" s="711" t="n"/>
      <c r="Y1859" s="711" t="n"/>
      <c r="Z1859" s="837" t="n"/>
      <c r="AA1859" s="837" t="n"/>
      <c r="AB1859" s="837" t="n"/>
      <c r="AC1859" s="837" t="n"/>
      <c r="AD1859" s="837" t="n"/>
      <c r="AE1859" s="837" t="n"/>
      <c r="AF1859" s="837" t="n"/>
      <c r="AG1859" s="837" t="n"/>
      <c r="AH1859" s="837" t="n"/>
      <c r="AI1859" s="837" t="n"/>
    </row>
    <row r="1860" ht="15" customHeight="1" s="1659">
      <c r="E1860" s="837" t="n"/>
      <c r="F1860" s="837" t="n"/>
      <c r="G1860" s="837" t="n"/>
      <c r="H1860" s="837" t="n"/>
      <c r="I1860" s="837" t="n"/>
      <c r="J1860" s="837" t="n"/>
      <c r="K1860" s="837" t="n"/>
      <c r="L1860" s="837" t="n"/>
      <c r="M1860" s="837" t="n"/>
      <c r="N1860" s="837" t="n"/>
      <c r="O1860" s="837" t="n"/>
      <c r="P1860" s="837" t="n"/>
      <c r="Q1860" s="837" t="n"/>
      <c r="R1860" s="837" t="n"/>
      <c r="S1860" s="837" t="n"/>
      <c r="T1860" s="711" t="n"/>
      <c r="U1860" s="711" t="n"/>
      <c r="V1860" s="837" t="n"/>
      <c r="W1860" s="837" t="n"/>
      <c r="X1860" s="711" t="n"/>
      <c r="Y1860" s="711" t="n"/>
      <c r="Z1860" s="837" t="n"/>
      <c r="AA1860" s="837" t="n"/>
      <c r="AB1860" s="837" t="n"/>
      <c r="AC1860" s="837" t="n"/>
      <c r="AD1860" s="837" t="n"/>
      <c r="AE1860" s="837" t="n"/>
      <c r="AF1860" s="837" t="n"/>
      <c r="AG1860" s="837" t="n"/>
      <c r="AH1860" s="837" t="n"/>
      <c r="AI1860" s="837" t="n"/>
    </row>
    <row r="1861" ht="15" customHeight="1" s="1659">
      <c r="E1861" s="837" t="n"/>
      <c r="F1861" s="837" t="n"/>
      <c r="G1861" s="837" t="n"/>
      <c r="H1861" s="837" t="n"/>
      <c r="I1861" s="837" t="n"/>
      <c r="J1861" s="837" t="n"/>
      <c r="K1861" s="837" t="n"/>
      <c r="L1861" s="837" t="n"/>
      <c r="M1861" s="837" t="n"/>
      <c r="N1861" s="837" t="n"/>
      <c r="O1861" s="837" t="n"/>
      <c r="P1861" s="837" t="n"/>
      <c r="Q1861" s="837" t="n"/>
      <c r="R1861" s="837" t="n"/>
      <c r="S1861" s="837" t="n"/>
      <c r="T1861" s="711" t="n"/>
      <c r="U1861" s="711" t="n"/>
      <c r="V1861" s="837" t="n"/>
      <c r="W1861" s="837" t="n"/>
      <c r="X1861" s="711" t="n"/>
      <c r="Y1861" s="711" t="n"/>
      <c r="Z1861" s="837" t="n"/>
      <c r="AA1861" s="837" t="n"/>
      <c r="AB1861" s="837" t="n"/>
      <c r="AC1861" s="837" t="n"/>
      <c r="AD1861" s="837" t="n"/>
      <c r="AE1861" s="837" t="n"/>
      <c r="AF1861" s="837" t="n"/>
      <c r="AG1861" s="837" t="n"/>
      <c r="AH1861" s="837" t="n"/>
      <c r="AI1861" s="837" t="n"/>
    </row>
    <row r="1862" ht="15" customHeight="1" s="1659">
      <c r="E1862" s="837" t="n"/>
      <c r="F1862" s="837" t="n"/>
      <c r="G1862" s="837" t="n"/>
      <c r="H1862" s="837" t="n"/>
      <c r="I1862" s="837" t="n"/>
      <c r="J1862" s="837" t="n"/>
      <c r="K1862" s="837" t="n"/>
      <c r="L1862" s="837" t="n"/>
      <c r="M1862" s="837" t="n"/>
      <c r="N1862" s="837" t="n"/>
      <c r="O1862" s="837" t="n"/>
      <c r="P1862" s="837" t="n"/>
      <c r="Q1862" s="837" t="n"/>
      <c r="R1862" s="837" t="n"/>
      <c r="S1862" s="837" t="n"/>
      <c r="T1862" s="711" t="n"/>
      <c r="U1862" s="711" t="n"/>
      <c r="V1862" s="837" t="n"/>
      <c r="W1862" s="837" t="n"/>
      <c r="X1862" s="711" t="n"/>
      <c r="Y1862" s="711" t="n"/>
      <c r="Z1862" s="837" t="n"/>
      <c r="AA1862" s="837" t="n"/>
      <c r="AB1862" s="837" t="n"/>
      <c r="AC1862" s="837" t="n"/>
      <c r="AD1862" s="837" t="n"/>
      <c r="AE1862" s="837" t="n"/>
      <c r="AF1862" s="837" t="n"/>
      <c r="AG1862" s="837" t="n"/>
      <c r="AH1862" s="837" t="n"/>
      <c r="AI1862" s="837" t="n"/>
    </row>
    <row r="1863" ht="15" customHeight="1" s="1659">
      <c r="E1863" s="837" t="n"/>
      <c r="F1863" s="837" t="n"/>
      <c r="G1863" s="837" t="n"/>
      <c r="H1863" s="837" t="n"/>
      <c r="I1863" s="837" t="n"/>
      <c r="J1863" s="837" t="n"/>
      <c r="K1863" s="837" t="n"/>
      <c r="L1863" s="837" t="n"/>
      <c r="M1863" s="837" t="n"/>
      <c r="N1863" s="837" t="n"/>
      <c r="O1863" s="837" t="n"/>
      <c r="P1863" s="837" t="n"/>
      <c r="Q1863" s="837" t="n"/>
      <c r="R1863" s="837" t="n"/>
      <c r="S1863" s="837" t="n"/>
      <c r="T1863" s="711" t="n"/>
      <c r="U1863" s="711" t="n"/>
      <c r="V1863" s="837" t="n"/>
      <c r="W1863" s="837" t="n"/>
      <c r="X1863" s="711" t="n"/>
      <c r="Y1863" s="711" t="n"/>
      <c r="Z1863" s="837" t="n"/>
      <c r="AA1863" s="837" t="n"/>
      <c r="AB1863" s="837" t="n"/>
      <c r="AC1863" s="837" t="n"/>
      <c r="AD1863" s="837" t="n"/>
      <c r="AE1863" s="837" t="n"/>
      <c r="AF1863" s="837" t="n"/>
      <c r="AG1863" s="837" t="n"/>
      <c r="AH1863" s="837" t="n"/>
      <c r="AI1863" s="837" t="n"/>
    </row>
    <row r="1864" ht="15" customHeight="1" s="1659">
      <c r="E1864" s="837" t="n"/>
      <c r="F1864" s="837" t="n"/>
      <c r="G1864" s="837" t="n"/>
      <c r="H1864" s="837" t="n"/>
      <c r="I1864" s="837" t="n"/>
      <c r="J1864" s="837" t="n"/>
      <c r="K1864" s="837" t="n"/>
      <c r="L1864" s="837" t="n"/>
      <c r="M1864" s="837" t="n"/>
      <c r="N1864" s="837" t="n"/>
      <c r="O1864" s="837" t="n"/>
      <c r="P1864" s="837" t="n"/>
      <c r="Q1864" s="837" t="n"/>
      <c r="R1864" s="837" t="n"/>
      <c r="S1864" s="837" t="n"/>
      <c r="T1864" s="711" t="n"/>
      <c r="U1864" s="711" t="n"/>
      <c r="V1864" s="837" t="n"/>
      <c r="W1864" s="837" t="n"/>
      <c r="X1864" s="711" t="n"/>
      <c r="Y1864" s="711" t="n"/>
      <c r="Z1864" s="837" t="n"/>
      <c r="AA1864" s="837" t="n"/>
      <c r="AB1864" s="837" t="n"/>
      <c r="AC1864" s="837" t="n"/>
      <c r="AD1864" s="837" t="n"/>
      <c r="AE1864" s="837" t="n"/>
      <c r="AF1864" s="837" t="n"/>
      <c r="AG1864" s="837" t="n"/>
      <c r="AH1864" s="837" t="n"/>
      <c r="AI1864" s="837" t="n"/>
    </row>
    <row r="1865" ht="15" customHeight="1" s="1659">
      <c r="E1865" s="837" t="n"/>
      <c r="F1865" s="837" t="n"/>
      <c r="G1865" s="837" t="n"/>
      <c r="H1865" s="837" t="n"/>
      <c r="I1865" s="837" t="n"/>
      <c r="J1865" s="837" t="n"/>
      <c r="K1865" s="837" t="n"/>
      <c r="L1865" s="837" t="n"/>
      <c r="M1865" s="837" t="n"/>
      <c r="N1865" s="837" t="n"/>
      <c r="O1865" s="837" t="n"/>
      <c r="P1865" s="837" t="n"/>
      <c r="Q1865" s="837" t="n"/>
      <c r="R1865" s="837" t="n"/>
      <c r="S1865" s="837" t="n"/>
      <c r="T1865" s="711" t="n"/>
      <c r="U1865" s="711" t="n"/>
      <c r="V1865" s="837" t="n"/>
      <c r="W1865" s="837" t="n"/>
      <c r="X1865" s="711" t="n"/>
      <c r="Y1865" s="711" t="n"/>
      <c r="Z1865" s="837" t="n"/>
      <c r="AA1865" s="837" t="n"/>
      <c r="AB1865" s="837" t="n"/>
      <c r="AC1865" s="837" t="n"/>
      <c r="AD1865" s="837" t="n"/>
      <c r="AE1865" s="837" t="n"/>
      <c r="AF1865" s="837" t="n"/>
      <c r="AG1865" s="837" t="n"/>
      <c r="AH1865" s="837" t="n"/>
      <c r="AI1865" s="837" t="n"/>
    </row>
    <row r="1866" ht="15" customHeight="1" s="1659">
      <c r="E1866" s="837" t="n"/>
      <c r="F1866" s="837" t="n"/>
      <c r="G1866" s="837" t="n"/>
      <c r="H1866" s="837" t="n"/>
      <c r="I1866" s="837" t="n"/>
      <c r="J1866" s="837" t="n"/>
      <c r="K1866" s="837" t="n"/>
      <c r="L1866" s="837" t="n"/>
      <c r="M1866" s="837" t="n"/>
      <c r="N1866" s="837" t="n"/>
      <c r="O1866" s="837" t="n"/>
      <c r="P1866" s="837" t="n"/>
      <c r="Q1866" s="837" t="n"/>
      <c r="R1866" s="837" t="n"/>
      <c r="S1866" s="837" t="n"/>
      <c r="T1866" s="711" t="n"/>
      <c r="U1866" s="711" t="n"/>
      <c r="V1866" s="837" t="n"/>
      <c r="W1866" s="837" t="n"/>
      <c r="X1866" s="711" t="n"/>
      <c r="Y1866" s="711" t="n"/>
      <c r="Z1866" s="837" t="n"/>
      <c r="AA1866" s="837" t="n"/>
      <c r="AB1866" s="837" t="n"/>
      <c r="AC1866" s="837" t="n"/>
      <c r="AD1866" s="837" t="n"/>
      <c r="AE1866" s="837" t="n"/>
      <c r="AF1866" s="837" t="n"/>
      <c r="AG1866" s="837" t="n"/>
      <c r="AH1866" s="837" t="n"/>
      <c r="AI1866" s="837" t="n"/>
    </row>
    <row r="1867" ht="15" customHeight="1" s="1659">
      <c r="E1867" s="837" t="n"/>
      <c r="F1867" s="837" t="n"/>
      <c r="G1867" s="837" t="n"/>
      <c r="H1867" s="837" t="n"/>
      <c r="I1867" s="837" t="n"/>
      <c r="J1867" s="837" t="n"/>
      <c r="K1867" s="837" t="n"/>
      <c r="L1867" s="837" t="n"/>
      <c r="M1867" s="837" t="n"/>
      <c r="N1867" s="837" t="n"/>
      <c r="O1867" s="837" t="n"/>
      <c r="P1867" s="837" t="n"/>
      <c r="Q1867" s="837" t="n"/>
      <c r="R1867" s="837" t="n"/>
      <c r="S1867" s="837" t="n"/>
      <c r="T1867" s="711" t="n"/>
      <c r="U1867" s="711" t="n"/>
      <c r="V1867" s="837" t="n"/>
      <c r="W1867" s="837" t="n"/>
      <c r="X1867" s="711" t="n"/>
      <c r="Y1867" s="711" t="n"/>
      <c r="Z1867" s="837" t="n"/>
      <c r="AA1867" s="837" t="n"/>
      <c r="AB1867" s="837" t="n"/>
      <c r="AC1867" s="837" t="n"/>
      <c r="AD1867" s="837" t="n"/>
      <c r="AE1867" s="837" t="n"/>
      <c r="AF1867" s="837" t="n"/>
      <c r="AG1867" s="837" t="n"/>
      <c r="AH1867" s="837" t="n"/>
      <c r="AI1867" s="837" t="n"/>
    </row>
    <row r="1868" ht="15" customHeight="1" s="1659">
      <c r="E1868" s="837" t="n"/>
      <c r="F1868" s="837" t="n"/>
      <c r="G1868" s="837" t="n"/>
      <c r="H1868" s="837" t="n"/>
      <c r="I1868" s="837" t="n"/>
      <c r="J1868" s="837" t="n"/>
      <c r="K1868" s="837" t="n"/>
      <c r="L1868" s="837" t="n"/>
      <c r="M1868" s="837" t="n"/>
      <c r="N1868" s="837" t="n"/>
      <c r="O1868" s="837" t="n"/>
      <c r="P1868" s="837" t="n"/>
      <c r="Q1868" s="837" t="n"/>
      <c r="R1868" s="837" t="n"/>
      <c r="S1868" s="837" t="n"/>
      <c r="T1868" s="711" t="n"/>
      <c r="U1868" s="711" t="n"/>
      <c r="V1868" s="837" t="n"/>
      <c r="W1868" s="837" t="n"/>
      <c r="X1868" s="711" t="n"/>
      <c r="Y1868" s="711" t="n"/>
      <c r="Z1868" s="837" t="n"/>
      <c r="AA1868" s="837" t="n"/>
      <c r="AB1868" s="837" t="n"/>
      <c r="AC1868" s="837" t="n"/>
      <c r="AD1868" s="837" t="n"/>
      <c r="AE1868" s="837" t="n"/>
      <c r="AF1868" s="837" t="n"/>
      <c r="AG1868" s="837" t="n"/>
      <c r="AH1868" s="837" t="n"/>
      <c r="AI1868" s="837" t="n"/>
    </row>
    <row r="1869" ht="15" customHeight="1" s="1659">
      <c r="E1869" s="837" t="n"/>
      <c r="F1869" s="837" t="n"/>
      <c r="G1869" s="837" t="n"/>
      <c r="H1869" s="837" t="n"/>
      <c r="I1869" s="837" t="n"/>
      <c r="J1869" s="837" t="n"/>
      <c r="K1869" s="837" t="n"/>
      <c r="L1869" s="837" t="n"/>
      <c r="M1869" s="837" t="n"/>
      <c r="N1869" s="837" t="n"/>
      <c r="O1869" s="837" t="n"/>
      <c r="P1869" s="837" t="n"/>
      <c r="Q1869" s="837" t="n"/>
      <c r="R1869" s="837" t="n"/>
      <c r="S1869" s="837" t="n"/>
      <c r="T1869" s="711" t="n"/>
      <c r="U1869" s="711" t="n"/>
      <c r="V1869" s="837" t="n"/>
      <c r="W1869" s="837" t="n"/>
      <c r="X1869" s="711" t="n"/>
      <c r="Y1869" s="711" t="n"/>
      <c r="Z1869" s="837" t="n"/>
      <c r="AA1869" s="837" t="n"/>
      <c r="AB1869" s="837" t="n"/>
      <c r="AC1869" s="837" t="n"/>
      <c r="AD1869" s="837" t="n"/>
      <c r="AE1869" s="837" t="n"/>
      <c r="AF1869" s="837" t="n"/>
      <c r="AG1869" s="837" t="n"/>
      <c r="AH1869" s="837" t="n"/>
      <c r="AI1869" s="837" t="n"/>
    </row>
    <row r="1870" ht="15" customHeight="1" s="1659">
      <c r="E1870" s="837" t="n"/>
      <c r="F1870" s="837" t="n"/>
      <c r="G1870" s="837" t="n"/>
      <c r="H1870" s="837" t="n"/>
      <c r="I1870" s="837" t="n"/>
      <c r="J1870" s="837" t="n"/>
      <c r="K1870" s="837" t="n"/>
      <c r="L1870" s="837" t="n"/>
      <c r="M1870" s="837" t="n"/>
      <c r="N1870" s="837" t="n"/>
      <c r="O1870" s="837" t="n"/>
      <c r="P1870" s="837" t="n"/>
      <c r="Q1870" s="837" t="n"/>
      <c r="R1870" s="837" t="n"/>
      <c r="S1870" s="837" t="n"/>
      <c r="T1870" s="711" t="n"/>
      <c r="U1870" s="711" t="n"/>
      <c r="V1870" s="837" t="n"/>
      <c r="W1870" s="837" t="n"/>
      <c r="X1870" s="711" t="n"/>
      <c r="Y1870" s="711" t="n"/>
      <c r="Z1870" s="837" t="n"/>
      <c r="AA1870" s="837" t="n"/>
      <c r="AB1870" s="837" t="n"/>
      <c r="AC1870" s="837" t="n"/>
      <c r="AD1870" s="837" t="n"/>
      <c r="AE1870" s="837" t="n"/>
      <c r="AF1870" s="837" t="n"/>
      <c r="AG1870" s="837" t="n"/>
      <c r="AH1870" s="837" t="n"/>
      <c r="AI1870" s="837" t="n"/>
    </row>
    <row r="1871" ht="15" customHeight="1" s="1659">
      <c r="E1871" s="837" t="n"/>
      <c r="F1871" s="837" t="n"/>
      <c r="G1871" s="837" t="n"/>
      <c r="H1871" s="837" t="n"/>
      <c r="I1871" s="837" t="n"/>
      <c r="J1871" s="837" t="n"/>
      <c r="K1871" s="837" t="n"/>
      <c r="L1871" s="837" t="n"/>
      <c r="M1871" s="837" t="n"/>
      <c r="N1871" s="837" t="n"/>
      <c r="O1871" s="837" t="n"/>
      <c r="P1871" s="837" t="n"/>
      <c r="Q1871" s="837" t="n"/>
      <c r="R1871" s="837" t="n"/>
      <c r="S1871" s="837" t="n"/>
      <c r="T1871" s="711" t="n"/>
      <c r="U1871" s="711" t="n"/>
      <c r="V1871" s="837" t="n"/>
      <c r="W1871" s="837" t="n"/>
      <c r="X1871" s="711" t="n"/>
      <c r="Y1871" s="711" t="n"/>
      <c r="Z1871" s="837" t="n"/>
      <c r="AA1871" s="837" t="n"/>
      <c r="AB1871" s="837" t="n"/>
      <c r="AC1871" s="837" t="n"/>
      <c r="AD1871" s="837" t="n"/>
      <c r="AE1871" s="837" t="n"/>
      <c r="AF1871" s="837" t="n"/>
      <c r="AG1871" s="837" t="n"/>
      <c r="AH1871" s="837" t="n"/>
      <c r="AI1871" s="837" t="n"/>
    </row>
    <row r="1872" ht="15" customHeight="1" s="1659">
      <c r="E1872" s="837" t="n"/>
      <c r="F1872" s="837" t="n"/>
      <c r="G1872" s="837" t="n"/>
      <c r="H1872" s="837" t="n"/>
      <c r="I1872" s="837" t="n"/>
      <c r="J1872" s="837" t="n"/>
      <c r="K1872" s="837" t="n"/>
      <c r="L1872" s="837" t="n"/>
      <c r="M1872" s="837" t="n"/>
      <c r="N1872" s="837" t="n"/>
      <c r="O1872" s="837" t="n"/>
      <c r="P1872" s="837" t="n"/>
      <c r="Q1872" s="837" t="n"/>
      <c r="R1872" s="837" t="n"/>
      <c r="S1872" s="837" t="n"/>
      <c r="T1872" s="711" t="n"/>
      <c r="U1872" s="711" t="n"/>
      <c r="V1872" s="837" t="n"/>
      <c r="W1872" s="837" t="n"/>
      <c r="X1872" s="711" t="n"/>
      <c r="Y1872" s="711" t="n"/>
      <c r="Z1872" s="837" t="n"/>
      <c r="AA1872" s="837" t="n"/>
      <c r="AB1872" s="837" t="n"/>
      <c r="AC1872" s="837" t="n"/>
      <c r="AD1872" s="837" t="n"/>
      <c r="AE1872" s="837" t="n"/>
      <c r="AF1872" s="837" t="n"/>
      <c r="AG1872" s="837" t="n"/>
      <c r="AH1872" s="837" t="n"/>
      <c r="AI1872" s="837" t="n"/>
    </row>
    <row r="1873" ht="15" customHeight="1" s="1659">
      <c r="E1873" s="837" t="n"/>
      <c r="F1873" s="837" t="n"/>
      <c r="G1873" s="837" t="n"/>
      <c r="H1873" s="837" t="n"/>
      <c r="I1873" s="837" t="n"/>
      <c r="J1873" s="837" t="n"/>
      <c r="K1873" s="837" t="n"/>
      <c r="L1873" s="837" t="n"/>
      <c r="M1873" s="837" t="n"/>
      <c r="N1873" s="837" t="n"/>
      <c r="O1873" s="837" t="n"/>
      <c r="P1873" s="837" t="n"/>
      <c r="Q1873" s="837" t="n"/>
      <c r="R1873" s="837" t="n"/>
      <c r="S1873" s="837" t="n"/>
      <c r="T1873" s="711" t="n"/>
      <c r="U1873" s="711" t="n"/>
      <c r="V1873" s="837" t="n"/>
      <c r="W1873" s="837" t="n"/>
      <c r="X1873" s="711" t="n"/>
      <c r="Y1873" s="711" t="n"/>
      <c r="Z1873" s="837" t="n"/>
      <c r="AA1873" s="837" t="n"/>
      <c r="AB1873" s="837" t="n"/>
      <c r="AC1873" s="837" t="n"/>
      <c r="AD1873" s="837" t="n"/>
      <c r="AE1873" s="837" t="n"/>
      <c r="AF1873" s="837" t="n"/>
      <c r="AG1873" s="837" t="n"/>
      <c r="AH1873" s="837" t="n"/>
      <c r="AI1873" s="837" t="n"/>
    </row>
    <row r="1874" ht="15" customHeight="1" s="1659">
      <c r="E1874" s="837" t="n"/>
      <c r="F1874" s="837" t="n"/>
      <c r="G1874" s="837" t="n"/>
      <c r="H1874" s="837" t="n"/>
      <c r="I1874" s="837" t="n"/>
      <c r="J1874" s="837" t="n"/>
      <c r="K1874" s="837" t="n"/>
      <c r="L1874" s="837" t="n"/>
      <c r="M1874" s="837" t="n"/>
      <c r="N1874" s="837" t="n"/>
      <c r="O1874" s="837" t="n"/>
      <c r="P1874" s="837" t="n"/>
      <c r="Q1874" s="837" t="n"/>
      <c r="R1874" s="837" t="n"/>
      <c r="S1874" s="837" t="n"/>
      <c r="T1874" s="711" t="n"/>
      <c r="U1874" s="711" t="n"/>
      <c r="V1874" s="837" t="n"/>
      <c r="W1874" s="837" t="n"/>
      <c r="X1874" s="711" t="n"/>
      <c r="Y1874" s="711" t="n"/>
      <c r="Z1874" s="837" t="n"/>
      <c r="AA1874" s="837" t="n"/>
      <c r="AB1874" s="837" t="n"/>
      <c r="AC1874" s="837" t="n"/>
      <c r="AD1874" s="837" t="n"/>
      <c r="AE1874" s="837" t="n"/>
      <c r="AF1874" s="837" t="n"/>
      <c r="AG1874" s="837" t="n"/>
      <c r="AH1874" s="837" t="n"/>
      <c r="AI1874" s="837" t="n"/>
    </row>
    <row r="1875" ht="15" customHeight="1" s="1659">
      <c r="E1875" s="837" t="n"/>
      <c r="F1875" s="837" t="n"/>
      <c r="G1875" s="837" t="n"/>
      <c r="H1875" s="837" t="n"/>
      <c r="I1875" s="837" t="n"/>
      <c r="J1875" s="837" t="n"/>
      <c r="K1875" s="837" t="n"/>
      <c r="L1875" s="837" t="n"/>
      <c r="M1875" s="837" t="n"/>
      <c r="N1875" s="837" t="n"/>
      <c r="O1875" s="837" t="n"/>
      <c r="P1875" s="837" t="n"/>
      <c r="Q1875" s="837" t="n"/>
      <c r="R1875" s="837" t="n"/>
      <c r="S1875" s="837" t="n"/>
      <c r="T1875" s="711" t="n"/>
      <c r="U1875" s="711" t="n"/>
      <c r="V1875" s="837" t="n"/>
      <c r="W1875" s="837" t="n"/>
      <c r="X1875" s="711" t="n"/>
      <c r="Y1875" s="711" t="n"/>
      <c r="Z1875" s="837" t="n"/>
      <c r="AA1875" s="837" t="n"/>
      <c r="AB1875" s="837" t="n"/>
      <c r="AC1875" s="837" t="n"/>
      <c r="AD1875" s="837" t="n"/>
      <c r="AE1875" s="837" t="n"/>
      <c r="AF1875" s="837" t="n"/>
      <c r="AG1875" s="837" t="n"/>
      <c r="AH1875" s="837" t="n"/>
      <c r="AI1875" s="837" t="n"/>
    </row>
    <row r="1876" ht="15" customHeight="1" s="1659">
      <c r="E1876" s="837" t="n"/>
      <c r="F1876" s="837" t="n"/>
      <c r="G1876" s="837" t="n"/>
      <c r="H1876" s="837" t="n"/>
      <c r="I1876" s="837" t="n"/>
      <c r="J1876" s="837" t="n"/>
      <c r="K1876" s="837" t="n"/>
      <c r="L1876" s="837" t="n"/>
      <c r="M1876" s="837" t="n"/>
      <c r="N1876" s="837" t="n"/>
      <c r="O1876" s="837" t="n"/>
      <c r="P1876" s="837" t="n"/>
      <c r="Q1876" s="837" t="n"/>
      <c r="R1876" s="837" t="n"/>
      <c r="S1876" s="837" t="n"/>
      <c r="T1876" s="711" t="n"/>
      <c r="U1876" s="711" t="n"/>
      <c r="V1876" s="837" t="n"/>
      <c r="W1876" s="837" t="n"/>
      <c r="X1876" s="711" t="n"/>
      <c r="Y1876" s="711" t="n"/>
      <c r="Z1876" s="837" t="n"/>
      <c r="AA1876" s="837" t="n"/>
      <c r="AB1876" s="837" t="n"/>
      <c r="AC1876" s="837" t="n"/>
      <c r="AD1876" s="837" t="n"/>
      <c r="AE1876" s="837" t="n"/>
      <c r="AF1876" s="837" t="n"/>
      <c r="AG1876" s="837" t="n"/>
      <c r="AH1876" s="837" t="n"/>
      <c r="AI1876" s="837" t="n"/>
    </row>
    <row r="1877" ht="15" customHeight="1" s="1659">
      <c r="E1877" s="837" t="n"/>
      <c r="F1877" s="837" t="n"/>
      <c r="G1877" s="837" t="n"/>
      <c r="H1877" s="837" t="n"/>
      <c r="I1877" s="837" t="n"/>
      <c r="J1877" s="837" t="n"/>
      <c r="K1877" s="837" t="n"/>
      <c r="L1877" s="837" t="n"/>
      <c r="M1877" s="837" t="n"/>
      <c r="N1877" s="837" t="n"/>
      <c r="O1877" s="837" t="n"/>
      <c r="P1877" s="837" t="n"/>
      <c r="Q1877" s="837" t="n"/>
      <c r="R1877" s="837" t="n"/>
      <c r="S1877" s="837" t="n"/>
      <c r="T1877" s="711" t="n"/>
      <c r="U1877" s="711" t="n"/>
      <c r="V1877" s="837" t="n"/>
      <c r="W1877" s="837" t="n"/>
      <c r="X1877" s="711" t="n"/>
      <c r="Y1877" s="711" t="n"/>
      <c r="Z1877" s="837" t="n"/>
      <c r="AA1877" s="837" t="n"/>
      <c r="AB1877" s="837" t="n"/>
      <c r="AC1877" s="837" t="n"/>
      <c r="AD1877" s="837" t="n"/>
      <c r="AE1877" s="837" t="n"/>
      <c r="AF1877" s="837" t="n"/>
      <c r="AG1877" s="837" t="n"/>
      <c r="AH1877" s="837" t="n"/>
      <c r="AI1877" s="837" t="n"/>
    </row>
    <row r="1878" ht="15" customHeight="1" s="1659">
      <c r="E1878" s="837" t="n"/>
      <c r="F1878" s="837" t="n"/>
      <c r="G1878" s="837" t="n"/>
      <c r="H1878" s="837" t="n"/>
      <c r="I1878" s="837" t="n"/>
      <c r="J1878" s="837" t="n"/>
      <c r="K1878" s="837" t="n"/>
      <c r="L1878" s="837" t="n"/>
      <c r="M1878" s="837" t="n"/>
      <c r="N1878" s="837" t="n"/>
      <c r="O1878" s="837" t="n"/>
      <c r="P1878" s="837" t="n"/>
      <c r="Q1878" s="837" t="n"/>
      <c r="R1878" s="837" t="n"/>
      <c r="S1878" s="837" t="n"/>
      <c r="T1878" s="711" t="n"/>
      <c r="U1878" s="711" t="n"/>
      <c r="V1878" s="837" t="n"/>
      <c r="W1878" s="837" t="n"/>
      <c r="X1878" s="711" t="n"/>
      <c r="Y1878" s="711" t="n"/>
      <c r="Z1878" s="837" t="n"/>
      <c r="AA1878" s="837" t="n"/>
      <c r="AB1878" s="837" t="n"/>
      <c r="AC1878" s="837" t="n"/>
      <c r="AD1878" s="837" t="n"/>
      <c r="AE1878" s="837" t="n"/>
      <c r="AF1878" s="837" t="n"/>
      <c r="AG1878" s="837" t="n"/>
      <c r="AH1878" s="837" t="n"/>
      <c r="AI1878" s="837" t="n"/>
    </row>
    <row r="1879" ht="15" customHeight="1" s="1659">
      <c r="E1879" s="837" t="n"/>
      <c r="F1879" s="837" t="n"/>
      <c r="G1879" s="837" t="n"/>
      <c r="H1879" s="837" t="n"/>
      <c r="I1879" s="837" t="n"/>
      <c r="J1879" s="837" t="n"/>
      <c r="K1879" s="837" t="n"/>
      <c r="L1879" s="837" t="n"/>
      <c r="M1879" s="837" t="n"/>
      <c r="N1879" s="837" t="n"/>
      <c r="O1879" s="837" t="n"/>
      <c r="P1879" s="837" t="n"/>
      <c r="Q1879" s="837" t="n"/>
      <c r="R1879" s="837" t="n"/>
      <c r="S1879" s="837" t="n"/>
      <c r="T1879" s="711" t="n"/>
      <c r="U1879" s="711" t="n"/>
      <c r="V1879" s="837" t="n"/>
      <c r="W1879" s="837" t="n"/>
      <c r="X1879" s="711" t="n"/>
      <c r="Y1879" s="711" t="n"/>
      <c r="Z1879" s="837" t="n"/>
      <c r="AA1879" s="837" t="n"/>
      <c r="AB1879" s="837" t="n"/>
      <c r="AC1879" s="837" t="n"/>
      <c r="AD1879" s="837" t="n"/>
      <c r="AE1879" s="837" t="n"/>
      <c r="AF1879" s="837" t="n"/>
      <c r="AG1879" s="837" t="n"/>
      <c r="AH1879" s="837" t="n"/>
      <c r="AI1879" s="837" t="n"/>
    </row>
    <row r="1880" ht="15" customHeight="1" s="1659">
      <c r="E1880" s="837" t="n"/>
      <c r="F1880" s="837" t="n"/>
      <c r="G1880" s="837" t="n"/>
      <c r="H1880" s="837" t="n"/>
      <c r="I1880" s="837" t="n"/>
      <c r="J1880" s="837" t="n"/>
      <c r="K1880" s="837" t="n"/>
      <c r="L1880" s="837" t="n"/>
      <c r="M1880" s="837" t="n"/>
      <c r="N1880" s="837" t="n"/>
      <c r="O1880" s="837" t="n"/>
      <c r="P1880" s="837" t="n"/>
      <c r="Q1880" s="837" t="n"/>
      <c r="R1880" s="837" t="n"/>
      <c r="S1880" s="837" t="n"/>
      <c r="T1880" s="711" t="n"/>
      <c r="U1880" s="711" t="n"/>
      <c r="V1880" s="837" t="n"/>
      <c r="W1880" s="837" t="n"/>
      <c r="X1880" s="711" t="n"/>
      <c r="Y1880" s="711" t="n"/>
      <c r="Z1880" s="837" t="n"/>
      <c r="AA1880" s="837" t="n"/>
      <c r="AB1880" s="837" t="n"/>
      <c r="AC1880" s="837" t="n"/>
      <c r="AD1880" s="837" t="n"/>
      <c r="AE1880" s="837" t="n"/>
      <c r="AF1880" s="837" t="n"/>
      <c r="AG1880" s="837" t="n"/>
      <c r="AH1880" s="837" t="n"/>
      <c r="AI1880" s="837" t="n"/>
    </row>
    <row r="1881" ht="15" customHeight="1" s="1659">
      <c r="E1881" s="837" t="n"/>
      <c r="F1881" s="837" t="n"/>
      <c r="G1881" s="837" t="n"/>
      <c r="H1881" s="837" t="n"/>
      <c r="I1881" s="837" t="n"/>
      <c r="J1881" s="837" t="n"/>
      <c r="K1881" s="837" t="n"/>
      <c r="L1881" s="837" t="n"/>
      <c r="M1881" s="837" t="n"/>
      <c r="N1881" s="837" t="n"/>
      <c r="O1881" s="837" t="n"/>
      <c r="P1881" s="837" t="n"/>
      <c r="Q1881" s="837" t="n"/>
      <c r="R1881" s="837" t="n"/>
      <c r="S1881" s="837" t="n"/>
      <c r="T1881" s="711" t="n"/>
      <c r="U1881" s="711" t="n"/>
      <c r="V1881" s="837" t="n"/>
      <c r="W1881" s="837" t="n"/>
      <c r="X1881" s="711" t="n"/>
      <c r="Y1881" s="711" t="n"/>
      <c r="Z1881" s="837" t="n"/>
      <c r="AA1881" s="837" t="n"/>
      <c r="AB1881" s="837" t="n"/>
      <c r="AC1881" s="837" t="n"/>
      <c r="AD1881" s="837" t="n"/>
      <c r="AE1881" s="837" t="n"/>
      <c r="AF1881" s="837" t="n"/>
      <c r="AG1881" s="837" t="n"/>
      <c r="AH1881" s="837" t="n"/>
      <c r="AI1881" s="837" t="n"/>
    </row>
    <row r="1882" ht="15" customHeight="1" s="1659">
      <c r="E1882" s="837" t="n"/>
      <c r="F1882" s="837" t="n"/>
      <c r="G1882" s="837" t="n"/>
      <c r="H1882" s="837" t="n"/>
      <c r="I1882" s="837" t="n"/>
      <c r="J1882" s="837" t="n"/>
      <c r="K1882" s="837" t="n"/>
      <c r="L1882" s="837" t="n"/>
      <c r="M1882" s="837" t="n"/>
      <c r="N1882" s="837" t="n"/>
      <c r="O1882" s="837" t="n"/>
      <c r="P1882" s="837" t="n"/>
      <c r="Q1882" s="837" t="n"/>
      <c r="R1882" s="837" t="n"/>
      <c r="S1882" s="837" t="n"/>
      <c r="T1882" s="711" t="n"/>
      <c r="U1882" s="711" t="n"/>
      <c r="V1882" s="837" t="n"/>
      <c r="W1882" s="837" t="n"/>
      <c r="X1882" s="711" t="n"/>
      <c r="Y1882" s="711" t="n"/>
      <c r="Z1882" s="837" t="n"/>
      <c r="AA1882" s="837" t="n"/>
      <c r="AB1882" s="837" t="n"/>
      <c r="AC1882" s="837" t="n"/>
      <c r="AD1882" s="837" t="n"/>
      <c r="AE1882" s="837" t="n"/>
      <c r="AF1882" s="837" t="n"/>
      <c r="AG1882" s="837" t="n"/>
      <c r="AH1882" s="837" t="n"/>
      <c r="AI1882" s="837" t="n"/>
    </row>
    <row r="1883" ht="15" customHeight="1" s="1659">
      <c r="E1883" s="837" t="n"/>
      <c r="F1883" s="837" t="n"/>
      <c r="G1883" s="837" t="n"/>
      <c r="H1883" s="837" t="n"/>
      <c r="I1883" s="837" t="n"/>
      <c r="J1883" s="837" t="n"/>
      <c r="K1883" s="837" t="n"/>
      <c r="L1883" s="837" t="n"/>
      <c r="M1883" s="837" t="n"/>
      <c r="N1883" s="837" t="n"/>
      <c r="O1883" s="837" t="n"/>
      <c r="P1883" s="837" t="n"/>
      <c r="Q1883" s="837" t="n"/>
      <c r="R1883" s="837" t="n"/>
      <c r="S1883" s="837" t="n"/>
      <c r="T1883" s="711" t="n"/>
      <c r="U1883" s="711" t="n"/>
      <c r="V1883" s="837" t="n"/>
      <c r="W1883" s="837" t="n"/>
      <c r="X1883" s="711" t="n"/>
      <c r="Y1883" s="711" t="n"/>
      <c r="Z1883" s="837" t="n"/>
      <c r="AA1883" s="837" t="n"/>
      <c r="AB1883" s="837" t="n"/>
      <c r="AC1883" s="837" t="n"/>
      <c r="AD1883" s="837" t="n"/>
      <c r="AE1883" s="837" t="n"/>
      <c r="AF1883" s="837" t="n"/>
      <c r="AG1883" s="837" t="n"/>
      <c r="AH1883" s="837" t="n"/>
      <c r="AI1883" s="837" t="n"/>
    </row>
    <row r="1884" ht="15" customHeight="1" s="1659">
      <c r="E1884" s="837" t="n"/>
      <c r="F1884" s="837" t="n"/>
      <c r="G1884" s="837" t="n"/>
      <c r="H1884" s="837" t="n"/>
      <c r="I1884" s="837" t="n"/>
      <c r="J1884" s="837" t="n"/>
      <c r="K1884" s="837" t="n"/>
      <c r="L1884" s="837" t="n"/>
      <c r="M1884" s="837" t="n"/>
      <c r="N1884" s="837" t="n"/>
      <c r="O1884" s="837" t="n"/>
      <c r="P1884" s="837" t="n"/>
      <c r="Q1884" s="837" t="n"/>
      <c r="R1884" s="837" t="n"/>
      <c r="S1884" s="837" t="n"/>
      <c r="T1884" s="711" t="n"/>
      <c r="U1884" s="711" t="n"/>
      <c r="V1884" s="837" t="n"/>
      <c r="W1884" s="837" t="n"/>
      <c r="X1884" s="711" t="n"/>
      <c r="Y1884" s="711" t="n"/>
      <c r="Z1884" s="837" t="n"/>
      <c r="AA1884" s="837" t="n"/>
      <c r="AB1884" s="837" t="n"/>
      <c r="AC1884" s="837" t="n"/>
      <c r="AD1884" s="837" t="n"/>
      <c r="AE1884" s="837" t="n"/>
      <c r="AF1884" s="837" t="n"/>
      <c r="AG1884" s="837" t="n"/>
      <c r="AH1884" s="837" t="n"/>
      <c r="AI1884" s="837" t="n"/>
    </row>
    <row r="1885" ht="15" customHeight="1" s="1659">
      <c r="E1885" s="837" t="n"/>
      <c r="F1885" s="837" t="n"/>
      <c r="G1885" s="837" t="n"/>
      <c r="H1885" s="837" t="n"/>
      <c r="I1885" s="837" t="n"/>
      <c r="J1885" s="837" t="n"/>
      <c r="K1885" s="837" t="n"/>
      <c r="L1885" s="837" t="n"/>
      <c r="M1885" s="837" t="n"/>
      <c r="N1885" s="837" t="n"/>
      <c r="O1885" s="837" t="n"/>
      <c r="P1885" s="837" t="n"/>
      <c r="Q1885" s="837" t="n"/>
      <c r="R1885" s="837" t="n"/>
      <c r="S1885" s="837" t="n"/>
      <c r="T1885" s="711" t="n"/>
      <c r="U1885" s="711" t="n"/>
      <c r="V1885" s="837" t="n"/>
      <c r="W1885" s="837" t="n"/>
      <c r="X1885" s="711" t="n"/>
      <c r="Y1885" s="711" t="n"/>
      <c r="Z1885" s="837" t="n"/>
      <c r="AA1885" s="837" t="n"/>
      <c r="AB1885" s="837" t="n"/>
      <c r="AC1885" s="837" t="n"/>
      <c r="AD1885" s="837" t="n"/>
      <c r="AE1885" s="837" t="n"/>
      <c r="AF1885" s="837" t="n"/>
      <c r="AG1885" s="837" t="n"/>
      <c r="AH1885" s="837" t="n"/>
      <c r="AI1885" s="837" t="n"/>
    </row>
    <row r="1886" ht="15" customHeight="1" s="1659">
      <c r="E1886" s="837" t="n"/>
      <c r="F1886" s="837" t="n"/>
      <c r="G1886" s="837" t="n"/>
      <c r="H1886" s="837" t="n"/>
      <c r="I1886" s="837" t="n"/>
      <c r="J1886" s="837" t="n"/>
      <c r="K1886" s="837" t="n"/>
      <c r="L1886" s="837" t="n"/>
      <c r="M1886" s="837" t="n"/>
      <c r="N1886" s="837" t="n"/>
      <c r="O1886" s="837" t="n"/>
      <c r="P1886" s="837" t="n"/>
      <c r="Q1886" s="837" t="n"/>
      <c r="R1886" s="837" t="n"/>
      <c r="S1886" s="837" t="n"/>
      <c r="T1886" s="711" t="n"/>
      <c r="U1886" s="711" t="n"/>
      <c r="V1886" s="837" t="n"/>
      <c r="W1886" s="837" t="n"/>
      <c r="X1886" s="711" t="n"/>
      <c r="Y1886" s="711" t="n"/>
      <c r="Z1886" s="837" t="n"/>
      <c r="AA1886" s="837" t="n"/>
      <c r="AB1886" s="837" t="n"/>
      <c r="AC1886" s="837" t="n"/>
      <c r="AD1886" s="837" t="n"/>
      <c r="AE1886" s="837" t="n"/>
      <c r="AF1886" s="837" t="n"/>
      <c r="AG1886" s="837" t="n"/>
      <c r="AH1886" s="837" t="n"/>
      <c r="AI1886" s="837" t="n"/>
    </row>
    <row r="1887" ht="15" customHeight="1" s="1659">
      <c r="E1887" s="837" t="n"/>
      <c r="F1887" s="837" t="n"/>
      <c r="G1887" s="837" t="n"/>
      <c r="H1887" s="837" t="n"/>
      <c r="I1887" s="837" t="n"/>
      <c r="J1887" s="837" t="n"/>
      <c r="K1887" s="837" t="n"/>
      <c r="L1887" s="837" t="n"/>
      <c r="M1887" s="837" t="n"/>
      <c r="N1887" s="837" t="n"/>
      <c r="O1887" s="837" t="n"/>
      <c r="P1887" s="837" t="n"/>
      <c r="Q1887" s="837" t="n"/>
      <c r="R1887" s="837" t="n"/>
      <c r="S1887" s="837" t="n"/>
      <c r="T1887" s="711" t="n"/>
      <c r="U1887" s="711" t="n"/>
      <c r="V1887" s="837" t="n"/>
      <c r="W1887" s="837" t="n"/>
      <c r="X1887" s="711" t="n"/>
      <c r="Y1887" s="711" t="n"/>
      <c r="Z1887" s="837" t="n"/>
      <c r="AA1887" s="837" t="n"/>
      <c r="AB1887" s="837" t="n"/>
      <c r="AC1887" s="837" t="n"/>
      <c r="AD1887" s="837" t="n"/>
      <c r="AE1887" s="837" t="n"/>
      <c r="AF1887" s="837" t="n"/>
      <c r="AG1887" s="837" t="n"/>
      <c r="AH1887" s="837" t="n"/>
      <c r="AI1887" s="837" t="n"/>
    </row>
    <row r="1888" ht="15" customHeight="1" s="1659">
      <c r="E1888" s="837" t="n"/>
      <c r="F1888" s="837" t="n"/>
      <c r="G1888" s="837" t="n"/>
      <c r="H1888" s="837" t="n"/>
      <c r="I1888" s="837" t="n"/>
      <c r="J1888" s="837" t="n"/>
      <c r="K1888" s="837" t="n"/>
      <c r="L1888" s="837" t="n"/>
      <c r="M1888" s="837" t="n"/>
      <c r="N1888" s="837" t="n"/>
      <c r="O1888" s="837" t="n"/>
      <c r="P1888" s="837" t="n"/>
      <c r="Q1888" s="837" t="n"/>
      <c r="R1888" s="837" t="n"/>
      <c r="S1888" s="837" t="n"/>
      <c r="T1888" s="711" t="n"/>
      <c r="U1888" s="711" t="n"/>
      <c r="V1888" s="837" t="n"/>
      <c r="W1888" s="837" t="n"/>
      <c r="X1888" s="711" t="n"/>
      <c r="Y1888" s="711" t="n"/>
      <c r="Z1888" s="837" t="n"/>
      <c r="AA1888" s="837" t="n"/>
      <c r="AB1888" s="837" t="n"/>
      <c r="AC1888" s="837" t="n"/>
      <c r="AD1888" s="837" t="n"/>
      <c r="AE1888" s="837" t="n"/>
      <c r="AF1888" s="837" t="n"/>
      <c r="AG1888" s="837" t="n"/>
      <c r="AH1888" s="837" t="n"/>
      <c r="AI1888" s="837" t="n"/>
    </row>
    <row r="1889" ht="15" customHeight="1" s="1659">
      <c r="E1889" s="837" t="n"/>
      <c r="F1889" s="837" t="n"/>
      <c r="G1889" s="837" t="n"/>
      <c r="H1889" s="837" t="n"/>
      <c r="I1889" s="837" t="n"/>
      <c r="J1889" s="837" t="n"/>
      <c r="K1889" s="837" t="n"/>
      <c r="L1889" s="837" t="n"/>
      <c r="M1889" s="837" t="n"/>
      <c r="N1889" s="837" t="n"/>
      <c r="O1889" s="837" t="n"/>
      <c r="P1889" s="837" t="n"/>
      <c r="Q1889" s="837" t="n"/>
      <c r="R1889" s="837" t="n"/>
      <c r="S1889" s="837" t="n"/>
      <c r="T1889" s="711" t="n"/>
      <c r="U1889" s="711" t="n"/>
      <c r="V1889" s="837" t="n"/>
      <c r="W1889" s="837" t="n"/>
      <c r="X1889" s="711" t="n"/>
      <c r="Y1889" s="711" t="n"/>
      <c r="Z1889" s="837" t="n"/>
      <c r="AA1889" s="837" t="n"/>
      <c r="AB1889" s="837" t="n"/>
      <c r="AC1889" s="837" t="n"/>
      <c r="AD1889" s="837" t="n"/>
      <c r="AE1889" s="837" t="n"/>
      <c r="AF1889" s="837" t="n"/>
      <c r="AG1889" s="837" t="n"/>
      <c r="AH1889" s="837" t="n"/>
      <c r="AI1889" s="837" t="n"/>
    </row>
    <row r="1890" ht="15" customHeight="1" s="1659">
      <c r="E1890" s="837" t="n"/>
      <c r="F1890" s="837" t="n"/>
      <c r="G1890" s="837" t="n"/>
      <c r="H1890" s="837" t="n"/>
      <c r="I1890" s="837" t="n"/>
      <c r="J1890" s="837" t="n"/>
      <c r="K1890" s="837" t="n"/>
      <c r="L1890" s="837" t="n"/>
      <c r="M1890" s="837" t="n"/>
      <c r="N1890" s="837" t="n"/>
      <c r="O1890" s="837" t="n"/>
      <c r="P1890" s="837" t="n"/>
      <c r="Q1890" s="837" t="n"/>
      <c r="R1890" s="837" t="n"/>
      <c r="S1890" s="837" t="n"/>
      <c r="T1890" s="711" t="n"/>
      <c r="U1890" s="711" t="n"/>
      <c r="V1890" s="837" t="n"/>
      <c r="W1890" s="837" t="n"/>
      <c r="X1890" s="711" t="n"/>
      <c r="Y1890" s="711" t="n"/>
      <c r="Z1890" s="837" t="n"/>
      <c r="AA1890" s="837" t="n"/>
      <c r="AB1890" s="837" t="n"/>
      <c r="AC1890" s="837" t="n"/>
      <c r="AD1890" s="837" t="n"/>
      <c r="AE1890" s="837" t="n"/>
      <c r="AF1890" s="837" t="n"/>
      <c r="AG1890" s="837" t="n"/>
      <c r="AH1890" s="837" t="n"/>
      <c r="AI1890" s="837" t="n"/>
    </row>
    <row r="1891" ht="15" customHeight="1" s="1659">
      <c r="E1891" s="837" t="n"/>
      <c r="F1891" s="837" t="n"/>
      <c r="G1891" s="837" t="n"/>
      <c r="H1891" s="837" t="n"/>
      <c r="I1891" s="837" t="n"/>
      <c r="J1891" s="837" t="n"/>
      <c r="K1891" s="837" t="n"/>
      <c r="L1891" s="837" t="n"/>
      <c r="M1891" s="837" t="n"/>
      <c r="N1891" s="837" t="n"/>
      <c r="O1891" s="837" t="n"/>
      <c r="P1891" s="837" t="n"/>
      <c r="Q1891" s="837" t="n"/>
      <c r="R1891" s="837" t="n"/>
      <c r="S1891" s="837" t="n"/>
      <c r="T1891" s="711" t="n"/>
      <c r="U1891" s="711" t="n"/>
      <c r="V1891" s="837" t="n"/>
      <c r="W1891" s="837" t="n"/>
      <c r="X1891" s="711" t="n"/>
      <c r="Y1891" s="711" t="n"/>
      <c r="Z1891" s="837" t="n"/>
      <c r="AA1891" s="837" t="n"/>
      <c r="AB1891" s="837" t="n"/>
      <c r="AC1891" s="837" t="n"/>
      <c r="AD1891" s="837" t="n"/>
      <c r="AE1891" s="837" t="n"/>
      <c r="AF1891" s="837" t="n"/>
      <c r="AG1891" s="837" t="n"/>
      <c r="AH1891" s="837" t="n"/>
      <c r="AI1891" s="837" t="n"/>
    </row>
    <row r="1892" ht="15" customHeight="1" s="1659">
      <c r="E1892" s="837" t="n"/>
      <c r="F1892" s="837" t="n"/>
      <c r="G1892" s="837" t="n"/>
      <c r="H1892" s="837" t="n"/>
      <c r="I1892" s="837" t="n"/>
      <c r="J1892" s="837" t="n"/>
      <c r="K1892" s="837" t="n"/>
      <c r="L1892" s="837" t="n"/>
      <c r="M1892" s="837" t="n"/>
      <c r="N1892" s="837" t="n"/>
      <c r="O1892" s="837" t="n"/>
      <c r="P1892" s="837" t="n"/>
      <c r="Q1892" s="837" t="n"/>
      <c r="R1892" s="837" t="n"/>
      <c r="S1892" s="837" t="n"/>
      <c r="T1892" s="711" t="n"/>
      <c r="U1892" s="711" t="n"/>
      <c r="V1892" s="837" t="n"/>
      <c r="W1892" s="837" t="n"/>
      <c r="X1892" s="711" t="n"/>
      <c r="Y1892" s="711" t="n"/>
      <c r="Z1892" s="837" t="n"/>
      <c r="AA1892" s="837" t="n"/>
      <c r="AB1892" s="837" t="n"/>
      <c r="AC1892" s="837" t="n"/>
      <c r="AD1892" s="837" t="n"/>
      <c r="AE1892" s="837" t="n"/>
      <c r="AF1892" s="837" t="n"/>
      <c r="AG1892" s="837" t="n"/>
      <c r="AH1892" s="837" t="n"/>
      <c r="AI1892" s="837" t="n"/>
    </row>
    <row r="1893" ht="15" customHeight="1" s="1659">
      <c r="E1893" s="837" t="n"/>
      <c r="F1893" s="837" t="n"/>
      <c r="G1893" s="837" t="n"/>
      <c r="H1893" s="837" t="n"/>
      <c r="I1893" s="837" t="n"/>
      <c r="J1893" s="837" t="n"/>
      <c r="K1893" s="837" t="n"/>
      <c r="L1893" s="837" t="n"/>
      <c r="M1893" s="837" t="n"/>
      <c r="N1893" s="837" t="n"/>
      <c r="O1893" s="837" t="n"/>
      <c r="P1893" s="837" t="n"/>
      <c r="Q1893" s="837" t="n"/>
      <c r="R1893" s="837" t="n"/>
      <c r="S1893" s="837" t="n"/>
      <c r="T1893" s="711" t="n"/>
      <c r="U1893" s="711" t="n"/>
      <c r="V1893" s="837" t="n"/>
      <c r="W1893" s="837" t="n"/>
      <c r="X1893" s="711" t="n"/>
      <c r="Y1893" s="711" t="n"/>
      <c r="Z1893" s="837" t="n"/>
      <c r="AA1893" s="837" t="n"/>
      <c r="AB1893" s="837" t="n"/>
      <c r="AC1893" s="837" t="n"/>
      <c r="AD1893" s="837" t="n"/>
      <c r="AE1893" s="837" t="n"/>
      <c r="AF1893" s="837" t="n"/>
      <c r="AG1893" s="837" t="n"/>
      <c r="AH1893" s="837" t="n"/>
      <c r="AI1893" s="837" t="n"/>
    </row>
    <row r="1894" ht="15" customHeight="1" s="1659">
      <c r="E1894" s="837" t="n"/>
      <c r="F1894" s="837" t="n"/>
      <c r="G1894" s="837" t="n"/>
      <c r="H1894" s="837" t="n"/>
      <c r="I1894" s="837" t="n"/>
      <c r="J1894" s="837" t="n"/>
      <c r="K1894" s="837" t="n"/>
      <c r="L1894" s="837" t="n"/>
      <c r="M1894" s="837" t="n"/>
      <c r="N1894" s="837" t="n"/>
      <c r="O1894" s="837" t="n"/>
      <c r="P1894" s="837" t="n"/>
      <c r="Q1894" s="837" t="n"/>
      <c r="R1894" s="837" t="n"/>
      <c r="S1894" s="837" t="n"/>
      <c r="T1894" s="711" t="n"/>
      <c r="U1894" s="711" t="n"/>
      <c r="V1894" s="837" t="n"/>
      <c r="W1894" s="837" t="n"/>
      <c r="X1894" s="711" t="n"/>
      <c r="Y1894" s="711" t="n"/>
      <c r="Z1894" s="837" t="n"/>
      <c r="AA1894" s="837" t="n"/>
      <c r="AB1894" s="837" t="n"/>
      <c r="AC1894" s="837" t="n"/>
      <c r="AD1894" s="837" t="n"/>
      <c r="AE1894" s="837" t="n"/>
      <c r="AF1894" s="837" t="n"/>
      <c r="AG1894" s="837" t="n"/>
      <c r="AH1894" s="837" t="n"/>
      <c r="AI1894" s="837" t="n"/>
    </row>
    <row r="1895" ht="15" customHeight="1" s="1659">
      <c r="E1895" s="837" t="n"/>
      <c r="F1895" s="837" t="n"/>
      <c r="G1895" s="837" t="n"/>
      <c r="H1895" s="837" t="n"/>
      <c r="I1895" s="837" t="n"/>
      <c r="J1895" s="837" t="n"/>
      <c r="K1895" s="837" t="n"/>
      <c r="L1895" s="837" t="n"/>
      <c r="M1895" s="837" t="n"/>
      <c r="N1895" s="837" t="n"/>
      <c r="O1895" s="837" t="n"/>
      <c r="P1895" s="837" t="n"/>
      <c r="Q1895" s="837" t="n"/>
      <c r="R1895" s="837" t="n"/>
      <c r="S1895" s="837" t="n"/>
      <c r="T1895" s="711" t="n"/>
      <c r="U1895" s="711" t="n"/>
      <c r="V1895" s="837" t="n"/>
      <c r="W1895" s="837" t="n"/>
      <c r="X1895" s="711" t="n"/>
      <c r="Y1895" s="711" t="n"/>
      <c r="Z1895" s="837" t="n"/>
      <c r="AA1895" s="837" t="n"/>
      <c r="AB1895" s="837" t="n"/>
      <c r="AC1895" s="837" t="n"/>
      <c r="AD1895" s="837" t="n"/>
      <c r="AE1895" s="837" t="n"/>
      <c r="AF1895" s="837" t="n"/>
      <c r="AG1895" s="837" t="n"/>
      <c r="AH1895" s="837" t="n"/>
      <c r="AI1895" s="837" t="n"/>
    </row>
    <row r="1896" ht="15" customHeight="1" s="1659">
      <c r="E1896" s="837" t="n"/>
      <c r="F1896" s="837" t="n"/>
      <c r="G1896" s="837" t="n"/>
      <c r="H1896" s="837" t="n"/>
      <c r="I1896" s="837" t="n"/>
      <c r="J1896" s="837" t="n"/>
      <c r="K1896" s="837" t="n"/>
      <c r="L1896" s="837" t="n"/>
      <c r="M1896" s="837" t="n"/>
      <c r="N1896" s="837" t="n"/>
      <c r="O1896" s="837" t="n"/>
      <c r="P1896" s="837" t="n"/>
      <c r="Q1896" s="837" t="n"/>
      <c r="R1896" s="837" t="n"/>
      <c r="S1896" s="837" t="n"/>
      <c r="T1896" s="711" t="n"/>
      <c r="U1896" s="711" t="n"/>
      <c r="V1896" s="837" t="n"/>
      <c r="W1896" s="837" t="n"/>
      <c r="X1896" s="711" t="n"/>
      <c r="Y1896" s="711" t="n"/>
      <c r="Z1896" s="837" t="n"/>
      <c r="AA1896" s="837" t="n"/>
      <c r="AB1896" s="837" t="n"/>
      <c r="AC1896" s="837" t="n"/>
      <c r="AD1896" s="837" t="n"/>
      <c r="AE1896" s="837" t="n"/>
      <c r="AF1896" s="837" t="n"/>
      <c r="AG1896" s="837" t="n"/>
      <c r="AH1896" s="837" t="n"/>
      <c r="AI1896" s="837" t="n"/>
    </row>
    <row r="1897" ht="15" customHeight="1" s="1659">
      <c r="E1897" s="837" t="n"/>
      <c r="F1897" s="837" t="n"/>
      <c r="G1897" s="837" t="n"/>
      <c r="H1897" s="837" t="n"/>
      <c r="I1897" s="837" t="n"/>
      <c r="J1897" s="837" t="n"/>
      <c r="K1897" s="837" t="n"/>
      <c r="L1897" s="837" t="n"/>
      <c r="M1897" s="837" t="n"/>
      <c r="N1897" s="837" t="n"/>
      <c r="O1897" s="837" t="n"/>
      <c r="P1897" s="837" t="n"/>
      <c r="Q1897" s="837" t="n"/>
      <c r="R1897" s="837" t="n"/>
      <c r="S1897" s="837" t="n"/>
      <c r="T1897" s="711" t="n"/>
      <c r="U1897" s="711" t="n"/>
      <c r="V1897" s="837" t="n"/>
      <c r="W1897" s="837" t="n"/>
      <c r="X1897" s="711" t="n"/>
      <c r="Y1897" s="711" t="n"/>
      <c r="Z1897" s="837" t="n"/>
      <c r="AA1897" s="837" t="n"/>
      <c r="AB1897" s="837" t="n"/>
      <c r="AC1897" s="837" t="n"/>
      <c r="AD1897" s="837" t="n"/>
      <c r="AE1897" s="837" t="n"/>
      <c r="AF1897" s="837" t="n"/>
      <c r="AG1897" s="837" t="n"/>
      <c r="AH1897" s="837" t="n"/>
      <c r="AI1897" s="837" t="n"/>
    </row>
    <row r="1898" ht="15" customHeight="1" s="1659">
      <c r="E1898" s="837" t="n"/>
      <c r="F1898" s="837" t="n"/>
      <c r="G1898" s="837" t="n"/>
      <c r="H1898" s="837" t="n"/>
      <c r="I1898" s="837" t="n"/>
      <c r="J1898" s="837" t="n"/>
      <c r="K1898" s="837" t="n"/>
      <c r="L1898" s="837" t="n"/>
      <c r="M1898" s="837" t="n"/>
      <c r="N1898" s="837" t="n"/>
      <c r="O1898" s="837" t="n"/>
      <c r="P1898" s="837" t="n"/>
      <c r="Q1898" s="837" t="n"/>
      <c r="R1898" s="837" t="n"/>
      <c r="S1898" s="837" t="n"/>
      <c r="T1898" s="711" t="n"/>
      <c r="U1898" s="711" t="n"/>
      <c r="V1898" s="837" t="n"/>
      <c r="W1898" s="837" t="n"/>
      <c r="X1898" s="711" t="n"/>
      <c r="Y1898" s="711" t="n"/>
      <c r="Z1898" s="837" t="n"/>
      <c r="AA1898" s="837" t="n"/>
      <c r="AB1898" s="837" t="n"/>
      <c r="AC1898" s="837" t="n"/>
      <c r="AD1898" s="837" t="n"/>
      <c r="AE1898" s="837" t="n"/>
      <c r="AF1898" s="837" t="n"/>
      <c r="AG1898" s="837" t="n"/>
      <c r="AH1898" s="837" t="n"/>
      <c r="AI1898" s="837" t="n"/>
    </row>
    <row r="1899" ht="15" customHeight="1" s="1659">
      <c r="E1899" s="837" t="n"/>
      <c r="F1899" s="837" t="n"/>
      <c r="G1899" s="837" t="n"/>
      <c r="H1899" s="837" t="n"/>
      <c r="I1899" s="837" t="n"/>
      <c r="J1899" s="837" t="n"/>
      <c r="K1899" s="837" t="n"/>
      <c r="L1899" s="837" t="n"/>
      <c r="M1899" s="837" t="n"/>
      <c r="N1899" s="837" t="n"/>
      <c r="O1899" s="837" t="n"/>
      <c r="P1899" s="837" t="n"/>
      <c r="Q1899" s="837" t="n"/>
      <c r="R1899" s="837" t="n"/>
      <c r="S1899" s="837" t="n"/>
      <c r="T1899" s="711" t="n"/>
      <c r="U1899" s="711" t="n"/>
      <c r="V1899" s="837" t="n"/>
      <c r="W1899" s="837" t="n"/>
      <c r="X1899" s="711" t="n"/>
      <c r="Y1899" s="711" t="n"/>
      <c r="Z1899" s="837" t="n"/>
      <c r="AA1899" s="837" t="n"/>
      <c r="AB1899" s="837" t="n"/>
      <c r="AC1899" s="837" t="n"/>
      <c r="AD1899" s="837" t="n"/>
      <c r="AE1899" s="837" t="n"/>
      <c r="AF1899" s="837" t="n"/>
      <c r="AG1899" s="837" t="n"/>
      <c r="AH1899" s="837" t="n"/>
      <c r="AI1899" s="837" t="n"/>
    </row>
    <row r="1900" ht="15" customHeight="1" s="1659">
      <c r="E1900" s="837" t="n"/>
      <c r="F1900" s="837" t="n"/>
      <c r="G1900" s="837" t="n"/>
      <c r="H1900" s="837" t="n"/>
      <c r="I1900" s="837" t="n"/>
      <c r="J1900" s="837" t="n"/>
      <c r="K1900" s="837" t="n"/>
      <c r="L1900" s="837" t="n"/>
      <c r="M1900" s="837" t="n"/>
      <c r="N1900" s="837" t="n"/>
      <c r="O1900" s="837" t="n"/>
      <c r="P1900" s="837" t="n"/>
      <c r="Q1900" s="837" t="n"/>
      <c r="R1900" s="837" t="n"/>
      <c r="S1900" s="837" t="n"/>
      <c r="T1900" s="711" t="n"/>
      <c r="U1900" s="711" t="n"/>
      <c r="V1900" s="837" t="n"/>
      <c r="W1900" s="837" t="n"/>
      <c r="X1900" s="711" t="n"/>
      <c r="Y1900" s="711" t="n"/>
      <c r="Z1900" s="837" t="n"/>
      <c r="AA1900" s="837" t="n"/>
      <c r="AB1900" s="837" t="n"/>
      <c r="AC1900" s="837" t="n"/>
      <c r="AD1900" s="837" t="n"/>
      <c r="AE1900" s="837" t="n"/>
      <c r="AF1900" s="837" t="n"/>
      <c r="AG1900" s="837" t="n"/>
      <c r="AH1900" s="837" t="n"/>
      <c r="AI1900" s="837" t="n"/>
    </row>
    <row r="1901" ht="15" customHeight="1" s="1659">
      <c r="E1901" s="837" t="n"/>
      <c r="F1901" s="837" t="n"/>
      <c r="G1901" s="837" t="n"/>
      <c r="H1901" s="837" t="n"/>
      <c r="I1901" s="837" t="n"/>
      <c r="J1901" s="837" t="n"/>
      <c r="K1901" s="837" t="n"/>
      <c r="L1901" s="837" t="n"/>
      <c r="M1901" s="837" t="n"/>
      <c r="N1901" s="837" t="n"/>
      <c r="O1901" s="837" t="n"/>
      <c r="P1901" s="837" t="n"/>
      <c r="Q1901" s="837" t="n"/>
      <c r="R1901" s="837" t="n"/>
      <c r="S1901" s="837" t="n"/>
      <c r="T1901" s="711" t="n"/>
      <c r="U1901" s="711" t="n"/>
      <c r="V1901" s="837" t="n"/>
      <c r="W1901" s="837" t="n"/>
      <c r="X1901" s="711" t="n"/>
      <c r="Y1901" s="711" t="n"/>
      <c r="Z1901" s="837" t="n"/>
      <c r="AA1901" s="837" t="n"/>
      <c r="AB1901" s="837" t="n"/>
      <c r="AC1901" s="837" t="n"/>
      <c r="AD1901" s="837" t="n"/>
      <c r="AE1901" s="837" t="n"/>
      <c r="AF1901" s="837" t="n"/>
      <c r="AG1901" s="837" t="n"/>
      <c r="AH1901" s="837" t="n"/>
      <c r="AI1901" s="837" t="n"/>
    </row>
    <row r="1902" ht="15" customHeight="1" s="1659">
      <c r="E1902" s="837" t="n"/>
      <c r="F1902" s="837" t="n"/>
      <c r="G1902" s="837" t="n"/>
      <c r="H1902" s="837" t="n"/>
      <c r="I1902" s="837" t="n"/>
      <c r="J1902" s="837" t="n"/>
      <c r="K1902" s="837" t="n"/>
      <c r="L1902" s="837" t="n"/>
      <c r="M1902" s="837" t="n"/>
      <c r="N1902" s="837" t="n"/>
      <c r="O1902" s="837" t="n"/>
      <c r="P1902" s="837" t="n"/>
      <c r="Q1902" s="837" t="n"/>
      <c r="R1902" s="837" t="n"/>
      <c r="S1902" s="837" t="n"/>
      <c r="T1902" s="711" t="n"/>
      <c r="U1902" s="711" t="n"/>
      <c r="V1902" s="837" t="n"/>
      <c r="W1902" s="837" t="n"/>
      <c r="X1902" s="711" t="n"/>
      <c r="Y1902" s="711" t="n"/>
      <c r="Z1902" s="837" t="n"/>
      <c r="AA1902" s="837" t="n"/>
      <c r="AB1902" s="837" t="n"/>
      <c r="AC1902" s="837" t="n"/>
      <c r="AD1902" s="837" t="n"/>
      <c r="AE1902" s="837" t="n"/>
      <c r="AF1902" s="837" t="n"/>
      <c r="AG1902" s="837" t="n"/>
      <c r="AH1902" s="837" t="n"/>
      <c r="AI1902" s="837" t="n"/>
    </row>
    <row r="1903" ht="15" customHeight="1" s="1659">
      <c r="E1903" s="837" t="n"/>
      <c r="F1903" s="837" t="n"/>
      <c r="G1903" s="837" t="n"/>
      <c r="H1903" s="837" t="n"/>
      <c r="I1903" s="837" t="n"/>
      <c r="J1903" s="837" t="n"/>
      <c r="K1903" s="837" t="n"/>
      <c r="L1903" s="837" t="n"/>
      <c r="M1903" s="837" t="n"/>
      <c r="N1903" s="837" t="n"/>
      <c r="O1903" s="837" t="n"/>
      <c r="P1903" s="837" t="n"/>
      <c r="Q1903" s="837" t="n"/>
      <c r="R1903" s="837" t="n"/>
      <c r="S1903" s="837" t="n"/>
      <c r="T1903" s="711" t="n"/>
      <c r="U1903" s="711" t="n"/>
      <c r="V1903" s="837" t="n"/>
      <c r="W1903" s="837" t="n"/>
      <c r="X1903" s="711" t="n"/>
      <c r="Y1903" s="711" t="n"/>
      <c r="Z1903" s="837" t="n"/>
      <c r="AA1903" s="837" t="n"/>
      <c r="AB1903" s="837" t="n"/>
      <c r="AC1903" s="837" t="n"/>
      <c r="AD1903" s="837" t="n"/>
      <c r="AE1903" s="837" t="n"/>
      <c r="AF1903" s="837" t="n"/>
      <c r="AG1903" s="837" t="n"/>
      <c r="AH1903" s="837" t="n"/>
      <c r="AI1903" s="837" t="n"/>
    </row>
    <row r="1904" ht="15" customHeight="1" s="1659">
      <c r="E1904" s="837" t="n"/>
      <c r="F1904" s="837" t="n"/>
      <c r="G1904" s="837" t="n"/>
      <c r="H1904" s="837" t="n"/>
      <c r="I1904" s="837" t="n"/>
      <c r="J1904" s="837" t="n"/>
      <c r="K1904" s="837" t="n"/>
      <c r="L1904" s="837" t="n"/>
      <c r="M1904" s="837" t="n"/>
      <c r="N1904" s="837" t="n"/>
      <c r="O1904" s="837" t="n"/>
      <c r="P1904" s="837" t="n"/>
      <c r="Q1904" s="837" t="n"/>
      <c r="R1904" s="837" t="n"/>
      <c r="S1904" s="837" t="n"/>
      <c r="T1904" s="711" t="n"/>
      <c r="U1904" s="711" t="n"/>
      <c r="V1904" s="837" t="n"/>
      <c r="W1904" s="837" t="n"/>
      <c r="X1904" s="711" t="n"/>
      <c r="Y1904" s="711" t="n"/>
      <c r="Z1904" s="837" t="n"/>
      <c r="AA1904" s="837" t="n"/>
      <c r="AB1904" s="837" t="n"/>
      <c r="AC1904" s="837" t="n"/>
      <c r="AD1904" s="837" t="n"/>
      <c r="AE1904" s="837" t="n"/>
      <c r="AF1904" s="837" t="n"/>
      <c r="AG1904" s="837" t="n"/>
      <c r="AH1904" s="837" t="n"/>
      <c r="AI1904" s="837" t="n"/>
    </row>
    <row r="1905" ht="15" customHeight="1" s="1659">
      <c r="E1905" s="837" t="n"/>
      <c r="F1905" s="837" t="n"/>
      <c r="G1905" s="837" t="n"/>
      <c r="H1905" s="837" t="n"/>
      <c r="I1905" s="837" t="n"/>
      <c r="J1905" s="837" t="n"/>
      <c r="K1905" s="837" t="n"/>
      <c r="L1905" s="837" t="n"/>
      <c r="M1905" s="837" t="n"/>
      <c r="N1905" s="837" t="n"/>
      <c r="O1905" s="837" t="n"/>
      <c r="P1905" s="837" t="n"/>
      <c r="Q1905" s="837" t="n"/>
      <c r="R1905" s="837" t="n"/>
      <c r="S1905" s="837" t="n"/>
      <c r="T1905" s="711" t="n"/>
      <c r="U1905" s="711" t="n"/>
      <c r="V1905" s="837" t="n"/>
      <c r="W1905" s="837" t="n"/>
      <c r="X1905" s="711" t="n"/>
      <c r="Y1905" s="711" t="n"/>
      <c r="Z1905" s="837" t="n"/>
      <c r="AA1905" s="837" t="n"/>
      <c r="AB1905" s="837" t="n"/>
      <c r="AC1905" s="837" t="n"/>
      <c r="AD1905" s="837" t="n"/>
      <c r="AE1905" s="837" t="n"/>
      <c r="AF1905" s="837" t="n"/>
      <c r="AG1905" s="837" t="n"/>
      <c r="AH1905" s="837" t="n"/>
      <c r="AI1905" s="837" t="n"/>
    </row>
    <row r="1906" ht="15" customHeight="1" s="1659">
      <c r="E1906" s="837" t="n"/>
      <c r="F1906" s="837" t="n"/>
      <c r="G1906" s="837" t="n"/>
      <c r="H1906" s="837" t="n"/>
      <c r="I1906" s="837" t="n"/>
      <c r="J1906" s="837" t="n"/>
      <c r="K1906" s="837" t="n"/>
      <c r="L1906" s="837" t="n"/>
      <c r="M1906" s="837" t="n"/>
      <c r="N1906" s="837" t="n"/>
      <c r="O1906" s="837" t="n"/>
      <c r="P1906" s="837" t="n"/>
      <c r="Q1906" s="837" t="n"/>
      <c r="R1906" s="837" t="n"/>
      <c r="S1906" s="837" t="n"/>
      <c r="T1906" s="711" t="n"/>
      <c r="U1906" s="711" t="n"/>
      <c r="V1906" s="837" t="n"/>
      <c r="W1906" s="837" t="n"/>
      <c r="X1906" s="711" t="n"/>
      <c r="Y1906" s="711" t="n"/>
      <c r="Z1906" s="837" t="n"/>
      <c r="AA1906" s="837" t="n"/>
      <c r="AB1906" s="837" t="n"/>
      <c r="AC1906" s="837" t="n"/>
      <c r="AD1906" s="837" t="n"/>
      <c r="AE1906" s="837" t="n"/>
      <c r="AF1906" s="837" t="n"/>
      <c r="AG1906" s="837" t="n"/>
      <c r="AH1906" s="837" t="n"/>
      <c r="AI1906" s="837" t="n"/>
    </row>
    <row r="1907" ht="15" customHeight="1" s="1659">
      <c r="E1907" s="837" t="n"/>
      <c r="F1907" s="837" t="n"/>
      <c r="G1907" s="837" t="n"/>
      <c r="H1907" s="837" t="n"/>
      <c r="I1907" s="837" t="n"/>
      <c r="J1907" s="837" t="n"/>
      <c r="K1907" s="837" t="n"/>
      <c r="L1907" s="837" t="n"/>
      <c r="M1907" s="837" t="n"/>
      <c r="N1907" s="837" t="n"/>
      <c r="O1907" s="837" t="n"/>
      <c r="P1907" s="837" t="n"/>
      <c r="Q1907" s="837" t="n"/>
      <c r="R1907" s="837" t="n"/>
      <c r="S1907" s="837" t="n"/>
      <c r="T1907" s="711" t="n"/>
      <c r="U1907" s="711" t="n"/>
      <c r="V1907" s="837" t="n"/>
      <c r="W1907" s="837" t="n"/>
      <c r="X1907" s="711" t="n"/>
      <c r="Y1907" s="711" t="n"/>
      <c r="Z1907" s="837" t="n"/>
      <c r="AA1907" s="837" t="n"/>
      <c r="AB1907" s="837" t="n"/>
      <c r="AC1907" s="837" t="n"/>
      <c r="AD1907" s="837" t="n"/>
      <c r="AE1907" s="837" t="n"/>
      <c r="AF1907" s="837" t="n"/>
      <c r="AG1907" s="837" t="n"/>
      <c r="AH1907" s="837" t="n"/>
      <c r="AI1907" s="837" t="n"/>
    </row>
    <row r="1908" ht="15" customHeight="1" s="1659">
      <c r="E1908" s="837" t="n"/>
      <c r="F1908" s="837" t="n"/>
      <c r="G1908" s="837" t="n"/>
      <c r="H1908" s="837" t="n"/>
      <c r="I1908" s="837" t="n"/>
      <c r="J1908" s="837" t="n"/>
      <c r="K1908" s="837" t="n"/>
      <c r="L1908" s="837" t="n"/>
      <c r="M1908" s="837" t="n"/>
      <c r="N1908" s="837" t="n"/>
      <c r="O1908" s="837" t="n"/>
      <c r="P1908" s="837" t="n"/>
      <c r="Q1908" s="837" t="n"/>
      <c r="R1908" s="837" t="n"/>
      <c r="S1908" s="837" t="n"/>
      <c r="T1908" s="711" t="n"/>
      <c r="U1908" s="711" t="n"/>
      <c r="V1908" s="837" t="n"/>
      <c r="W1908" s="837" t="n"/>
      <c r="X1908" s="711" t="n"/>
      <c r="Y1908" s="711" t="n"/>
      <c r="Z1908" s="837" t="n"/>
      <c r="AA1908" s="837" t="n"/>
      <c r="AB1908" s="837" t="n"/>
      <c r="AC1908" s="837" t="n"/>
      <c r="AD1908" s="837" t="n"/>
      <c r="AE1908" s="837" t="n"/>
      <c r="AF1908" s="837" t="n"/>
      <c r="AG1908" s="837" t="n"/>
      <c r="AH1908" s="837" t="n"/>
      <c r="AI1908" s="837" t="n"/>
    </row>
    <row r="1909" ht="15" customHeight="1" s="1659">
      <c r="E1909" s="837" t="n"/>
      <c r="F1909" s="837" t="n"/>
      <c r="G1909" s="837" t="n"/>
      <c r="H1909" s="837" t="n"/>
      <c r="I1909" s="837" t="n"/>
      <c r="J1909" s="837" t="n"/>
      <c r="K1909" s="837" t="n"/>
      <c r="L1909" s="837" t="n"/>
      <c r="M1909" s="837" t="n"/>
      <c r="N1909" s="837" t="n"/>
      <c r="O1909" s="837" t="n"/>
      <c r="P1909" s="837" t="n"/>
      <c r="Q1909" s="837" t="n"/>
      <c r="R1909" s="837" t="n"/>
      <c r="S1909" s="837" t="n"/>
      <c r="T1909" s="711" t="n"/>
      <c r="U1909" s="711" t="n"/>
      <c r="V1909" s="837" t="n"/>
      <c r="W1909" s="837" t="n"/>
      <c r="X1909" s="711" t="n"/>
      <c r="Y1909" s="711" t="n"/>
      <c r="Z1909" s="837" t="n"/>
      <c r="AA1909" s="837" t="n"/>
      <c r="AB1909" s="837" t="n"/>
      <c r="AC1909" s="837" t="n"/>
      <c r="AD1909" s="837" t="n"/>
      <c r="AE1909" s="837" t="n"/>
      <c r="AF1909" s="837" t="n"/>
      <c r="AG1909" s="837" t="n"/>
      <c r="AH1909" s="837" t="n"/>
      <c r="AI1909" s="837" t="n"/>
    </row>
    <row r="1910" ht="15" customHeight="1" s="1659">
      <c r="E1910" s="837" t="n"/>
      <c r="F1910" s="837" t="n"/>
      <c r="G1910" s="837" t="n"/>
      <c r="H1910" s="837" t="n"/>
      <c r="I1910" s="837" t="n"/>
      <c r="J1910" s="837" t="n"/>
      <c r="K1910" s="837" t="n"/>
      <c r="L1910" s="837" t="n"/>
      <c r="M1910" s="837" t="n"/>
      <c r="N1910" s="837" t="n"/>
      <c r="O1910" s="837" t="n"/>
      <c r="P1910" s="837" t="n"/>
      <c r="Q1910" s="837" t="n"/>
      <c r="R1910" s="837" t="n"/>
      <c r="S1910" s="837" t="n"/>
      <c r="T1910" s="711" t="n"/>
      <c r="U1910" s="711" t="n"/>
      <c r="V1910" s="837" t="n"/>
      <c r="W1910" s="837" t="n"/>
      <c r="X1910" s="711" t="n"/>
      <c r="Y1910" s="711" t="n"/>
      <c r="Z1910" s="837" t="n"/>
      <c r="AA1910" s="837" t="n"/>
      <c r="AB1910" s="837" t="n"/>
      <c r="AC1910" s="837" t="n"/>
      <c r="AD1910" s="837" t="n"/>
      <c r="AE1910" s="837" t="n"/>
      <c r="AF1910" s="837" t="n"/>
      <c r="AG1910" s="837" t="n"/>
      <c r="AH1910" s="837" t="n"/>
      <c r="AI1910" s="837" t="n"/>
    </row>
    <row r="1911" ht="15" customHeight="1" s="1659">
      <c r="E1911" s="837" t="n"/>
      <c r="F1911" s="837" t="n"/>
      <c r="G1911" s="837" t="n"/>
      <c r="H1911" s="837" t="n"/>
      <c r="I1911" s="837" t="n"/>
      <c r="J1911" s="837" t="n"/>
      <c r="K1911" s="837" t="n"/>
      <c r="L1911" s="837" t="n"/>
      <c r="M1911" s="837" t="n"/>
      <c r="N1911" s="837" t="n"/>
      <c r="O1911" s="837" t="n"/>
      <c r="P1911" s="837" t="n"/>
      <c r="Q1911" s="837" t="n"/>
      <c r="R1911" s="837" t="n"/>
      <c r="S1911" s="837" t="n"/>
      <c r="T1911" s="711" t="n"/>
      <c r="U1911" s="711" t="n"/>
      <c r="V1911" s="837" t="n"/>
      <c r="W1911" s="837" t="n"/>
      <c r="X1911" s="711" t="n"/>
      <c r="Y1911" s="711" t="n"/>
      <c r="Z1911" s="837" t="n"/>
      <c r="AA1911" s="837" t="n"/>
      <c r="AB1911" s="837" t="n"/>
      <c r="AC1911" s="837" t="n"/>
      <c r="AD1911" s="837" t="n"/>
      <c r="AE1911" s="837" t="n"/>
      <c r="AF1911" s="837" t="n"/>
      <c r="AG1911" s="837" t="n"/>
      <c r="AH1911" s="837" t="n"/>
      <c r="AI1911" s="837" t="n"/>
    </row>
    <row r="1912" ht="15" customHeight="1" s="1659">
      <c r="E1912" s="837" t="n"/>
      <c r="F1912" s="837" t="n"/>
      <c r="G1912" s="837" t="n"/>
      <c r="H1912" s="837" t="n"/>
      <c r="I1912" s="837" t="n"/>
      <c r="J1912" s="837" t="n"/>
      <c r="K1912" s="837" t="n"/>
      <c r="L1912" s="837" t="n"/>
      <c r="M1912" s="837" t="n"/>
      <c r="N1912" s="837" t="n"/>
      <c r="O1912" s="837" t="n"/>
      <c r="P1912" s="837" t="n"/>
      <c r="Q1912" s="837" t="n"/>
      <c r="R1912" s="837" t="n"/>
      <c r="S1912" s="837" t="n"/>
      <c r="T1912" s="711" t="n"/>
      <c r="U1912" s="711" t="n"/>
      <c r="V1912" s="837" t="n"/>
      <c r="W1912" s="837" t="n"/>
      <c r="X1912" s="711" t="n"/>
      <c r="Y1912" s="711" t="n"/>
      <c r="Z1912" s="837" t="n"/>
      <c r="AA1912" s="837" t="n"/>
      <c r="AB1912" s="837" t="n"/>
      <c r="AC1912" s="837" t="n"/>
      <c r="AD1912" s="837" t="n"/>
      <c r="AE1912" s="837" t="n"/>
      <c r="AF1912" s="837" t="n"/>
      <c r="AG1912" s="837" t="n"/>
      <c r="AH1912" s="837" t="n"/>
      <c r="AI1912" s="837" t="n"/>
    </row>
    <row r="1913" ht="15" customHeight="1" s="1659">
      <c r="E1913" s="837" t="n"/>
      <c r="F1913" s="837" t="n"/>
      <c r="G1913" s="837" t="n"/>
      <c r="H1913" s="837" t="n"/>
      <c r="I1913" s="837" t="n"/>
      <c r="J1913" s="837" t="n"/>
      <c r="K1913" s="837" t="n"/>
      <c r="L1913" s="837" t="n"/>
      <c r="M1913" s="837" t="n"/>
      <c r="N1913" s="837" t="n"/>
      <c r="O1913" s="837" t="n"/>
      <c r="P1913" s="837" t="n"/>
      <c r="Q1913" s="837" t="n"/>
      <c r="R1913" s="837" t="n"/>
      <c r="S1913" s="837" t="n"/>
      <c r="T1913" s="711" t="n"/>
      <c r="U1913" s="711" t="n"/>
      <c r="V1913" s="837" t="n"/>
      <c r="W1913" s="837" t="n"/>
      <c r="X1913" s="711" t="n"/>
      <c r="Y1913" s="711" t="n"/>
      <c r="Z1913" s="837" t="n"/>
      <c r="AA1913" s="837" t="n"/>
      <c r="AB1913" s="837" t="n"/>
      <c r="AC1913" s="837" t="n"/>
      <c r="AD1913" s="837" t="n"/>
      <c r="AE1913" s="837" t="n"/>
      <c r="AF1913" s="837" t="n"/>
      <c r="AG1913" s="837" t="n"/>
      <c r="AH1913" s="837" t="n"/>
      <c r="AI1913" s="837" t="n"/>
    </row>
    <row r="1914" ht="15" customHeight="1" s="1659">
      <c r="E1914" s="837" t="n"/>
      <c r="F1914" s="837" t="n"/>
      <c r="G1914" s="837" t="n"/>
      <c r="H1914" s="837" t="n"/>
      <c r="I1914" s="837" t="n"/>
      <c r="J1914" s="837" t="n"/>
      <c r="K1914" s="837" t="n"/>
      <c r="L1914" s="837" t="n"/>
      <c r="M1914" s="837" t="n"/>
      <c r="N1914" s="837" t="n"/>
      <c r="O1914" s="837" t="n"/>
      <c r="P1914" s="837" t="n"/>
      <c r="Q1914" s="837" t="n"/>
      <c r="R1914" s="837" t="n"/>
      <c r="S1914" s="837" t="n"/>
      <c r="T1914" s="711" t="n"/>
      <c r="U1914" s="711" t="n"/>
      <c r="V1914" s="837" t="n"/>
      <c r="W1914" s="837" t="n"/>
      <c r="X1914" s="711" t="n"/>
      <c r="Y1914" s="711" t="n"/>
      <c r="Z1914" s="837" t="n"/>
      <c r="AA1914" s="837" t="n"/>
      <c r="AB1914" s="837" t="n"/>
      <c r="AC1914" s="837" t="n"/>
      <c r="AD1914" s="837" t="n"/>
      <c r="AE1914" s="837" t="n"/>
      <c r="AF1914" s="837" t="n"/>
      <c r="AG1914" s="837" t="n"/>
      <c r="AH1914" s="837" t="n"/>
      <c r="AI1914" s="837" t="n"/>
    </row>
    <row r="1915" ht="15" customHeight="1" s="1659">
      <c r="E1915" s="837" t="n"/>
      <c r="F1915" s="837" t="n"/>
      <c r="G1915" s="837" t="n"/>
      <c r="H1915" s="837" t="n"/>
      <c r="I1915" s="837" t="n"/>
      <c r="J1915" s="837" t="n"/>
      <c r="K1915" s="837" t="n"/>
      <c r="L1915" s="837" t="n"/>
      <c r="M1915" s="837" t="n"/>
      <c r="N1915" s="837" t="n"/>
      <c r="O1915" s="837" t="n"/>
      <c r="P1915" s="837" t="n"/>
      <c r="Q1915" s="837" t="n"/>
      <c r="R1915" s="837" t="n"/>
      <c r="S1915" s="837" t="n"/>
      <c r="T1915" s="711" t="n"/>
      <c r="U1915" s="711" t="n"/>
      <c r="V1915" s="837" t="n"/>
      <c r="W1915" s="837" t="n"/>
      <c r="X1915" s="711" t="n"/>
      <c r="Y1915" s="711" t="n"/>
      <c r="Z1915" s="837" t="n"/>
      <c r="AA1915" s="837" t="n"/>
      <c r="AB1915" s="837" t="n"/>
      <c r="AC1915" s="837" t="n"/>
      <c r="AD1915" s="837" t="n"/>
      <c r="AE1915" s="837" t="n"/>
      <c r="AF1915" s="837" t="n"/>
      <c r="AG1915" s="837" t="n"/>
      <c r="AH1915" s="837" t="n"/>
      <c r="AI1915" s="837" t="n"/>
    </row>
    <row r="1916" ht="15" customHeight="1" s="1659">
      <c r="E1916" s="837" t="n"/>
      <c r="F1916" s="837" t="n"/>
      <c r="G1916" s="837" t="n"/>
      <c r="H1916" s="837" t="n"/>
      <c r="I1916" s="837" t="n"/>
      <c r="J1916" s="837" t="n"/>
      <c r="K1916" s="837" t="n"/>
      <c r="L1916" s="837" t="n"/>
      <c r="M1916" s="837" t="n"/>
      <c r="N1916" s="837" t="n"/>
      <c r="O1916" s="837" t="n"/>
      <c r="P1916" s="837" t="n"/>
      <c r="Q1916" s="837" t="n"/>
      <c r="R1916" s="837" t="n"/>
      <c r="S1916" s="837" t="n"/>
      <c r="T1916" s="711" t="n"/>
      <c r="U1916" s="711" t="n"/>
      <c r="V1916" s="837" t="n"/>
      <c r="W1916" s="837" t="n"/>
      <c r="X1916" s="711" t="n"/>
      <c r="Y1916" s="711" t="n"/>
      <c r="Z1916" s="837" t="n"/>
      <c r="AA1916" s="837" t="n"/>
      <c r="AB1916" s="837" t="n"/>
      <c r="AC1916" s="837" t="n"/>
      <c r="AD1916" s="837" t="n"/>
      <c r="AE1916" s="837" t="n"/>
      <c r="AF1916" s="837" t="n"/>
      <c r="AG1916" s="837" t="n"/>
      <c r="AH1916" s="837" t="n"/>
      <c r="AI1916" s="837" t="n"/>
    </row>
    <row r="1917" ht="15" customHeight="1" s="1659">
      <c r="E1917" s="837" t="n"/>
      <c r="F1917" s="837" t="n"/>
      <c r="G1917" s="837" t="n"/>
      <c r="H1917" s="837" t="n"/>
      <c r="I1917" s="837" t="n"/>
      <c r="J1917" s="837" t="n"/>
      <c r="K1917" s="837" t="n"/>
      <c r="L1917" s="837" t="n"/>
      <c r="M1917" s="837" t="n"/>
      <c r="N1917" s="837" t="n"/>
      <c r="O1917" s="837" t="n"/>
      <c r="P1917" s="837" t="n"/>
      <c r="Q1917" s="837" t="n"/>
      <c r="R1917" s="837" t="n"/>
      <c r="S1917" s="837" t="n"/>
      <c r="T1917" s="711" t="n"/>
      <c r="U1917" s="711" t="n"/>
      <c r="V1917" s="837" t="n"/>
      <c r="W1917" s="837" t="n"/>
      <c r="X1917" s="711" t="n"/>
      <c r="Y1917" s="711" t="n"/>
      <c r="Z1917" s="837" t="n"/>
      <c r="AA1917" s="837" t="n"/>
      <c r="AB1917" s="837" t="n"/>
      <c r="AC1917" s="837" t="n"/>
      <c r="AD1917" s="837" t="n"/>
      <c r="AE1917" s="837" t="n"/>
      <c r="AF1917" s="837" t="n"/>
      <c r="AG1917" s="837" t="n"/>
      <c r="AH1917" s="837" t="n"/>
      <c r="AI1917" s="837" t="n"/>
    </row>
    <row r="1918" ht="15" customHeight="1" s="1659">
      <c r="E1918" s="837" t="n"/>
      <c r="F1918" s="837" t="n"/>
      <c r="G1918" s="837" t="n"/>
      <c r="H1918" s="837" t="n"/>
      <c r="I1918" s="837" t="n"/>
      <c r="J1918" s="837" t="n"/>
      <c r="K1918" s="837" t="n"/>
      <c r="L1918" s="837" t="n"/>
      <c r="M1918" s="837" t="n"/>
      <c r="N1918" s="837" t="n"/>
      <c r="O1918" s="837" t="n"/>
      <c r="P1918" s="837" t="n"/>
      <c r="Q1918" s="837" t="n"/>
      <c r="R1918" s="837" t="n"/>
      <c r="S1918" s="837" t="n"/>
      <c r="T1918" s="711" t="n"/>
      <c r="U1918" s="711" t="n"/>
      <c r="V1918" s="837" t="n"/>
      <c r="W1918" s="837" t="n"/>
      <c r="X1918" s="711" t="n"/>
      <c r="Y1918" s="711" t="n"/>
      <c r="Z1918" s="837" t="n"/>
      <c r="AA1918" s="837" t="n"/>
      <c r="AB1918" s="837" t="n"/>
      <c r="AC1918" s="837" t="n"/>
      <c r="AD1918" s="837" t="n"/>
      <c r="AE1918" s="837" t="n"/>
      <c r="AF1918" s="837" t="n"/>
      <c r="AG1918" s="837" t="n"/>
      <c r="AH1918" s="837" t="n"/>
      <c r="AI1918" s="837" t="n"/>
    </row>
    <row r="1919" ht="15" customHeight="1" s="1659">
      <c r="E1919" s="837" t="n"/>
      <c r="F1919" s="837" t="n"/>
      <c r="G1919" s="837" t="n"/>
      <c r="H1919" s="837" t="n"/>
      <c r="I1919" s="837" t="n"/>
      <c r="J1919" s="837" t="n"/>
      <c r="K1919" s="837" t="n"/>
      <c r="L1919" s="837" t="n"/>
      <c r="M1919" s="837" t="n"/>
      <c r="N1919" s="837" t="n"/>
      <c r="O1919" s="837" t="n"/>
      <c r="P1919" s="837" t="n"/>
      <c r="Q1919" s="837" t="n"/>
      <c r="R1919" s="837" t="n"/>
      <c r="S1919" s="837" t="n"/>
      <c r="T1919" s="711" t="n"/>
      <c r="U1919" s="711" t="n"/>
      <c r="V1919" s="837" t="n"/>
      <c r="W1919" s="837" t="n"/>
      <c r="X1919" s="711" t="n"/>
      <c r="Y1919" s="711" t="n"/>
      <c r="Z1919" s="837" t="n"/>
      <c r="AA1919" s="837" t="n"/>
      <c r="AB1919" s="837" t="n"/>
      <c r="AC1919" s="837" t="n"/>
      <c r="AD1919" s="837" t="n"/>
      <c r="AE1919" s="837" t="n"/>
      <c r="AF1919" s="837" t="n"/>
      <c r="AG1919" s="837" t="n"/>
      <c r="AH1919" s="837" t="n"/>
      <c r="AI1919" s="837" t="n"/>
    </row>
    <row r="1920" ht="15" customHeight="1" s="1659">
      <c r="E1920" s="837" t="n"/>
      <c r="F1920" s="837" t="n"/>
      <c r="G1920" s="837" t="n"/>
      <c r="H1920" s="837" t="n"/>
      <c r="I1920" s="837" t="n"/>
      <c r="J1920" s="837" t="n"/>
      <c r="K1920" s="837" t="n"/>
      <c r="L1920" s="837" t="n"/>
      <c r="M1920" s="837" t="n"/>
      <c r="N1920" s="837" t="n"/>
      <c r="O1920" s="837" t="n"/>
      <c r="P1920" s="837" t="n"/>
      <c r="Q1920" s="837" t="n"/>
      <c r="R1920" s="837" t="n"/>
      <c r="S1920" s="837" t="n"/>
      <c r="T1920" s="711" t="n"/>
      <c r="U1920" s="711" t="n"/>
      <c r="V1920" s="837" t="n"/>
      <c r="W1920" s="837" t="n"/>
      <c r="X1920" s="711" t="n"/>
      <c r="Y1920" s="711" t="n"/>
      <c r="Z1920" s="837" t="n"/>
      <c r="AA1920" s="837" t="n"/>
      <c r="AB1920" s="837" t="n"/>
      <c r="AC1920" s="837" t="n"/>
      <c r="AD1920" s="837" t="n"/>
      <c r="AE1920" s="837" t="n"/>
      <c r="AF1920" s="837" t="n"/>
      <c r="AG1920" s="837" t="n"/>
      <c r="AH1920" s="837" t="n"/>
      <c r="AI1920" s="837" t="n"/>
    </row>
    <row r="1921" ht="15" customHeight="1" s="1659">
      <c r="E1921" s="837" t="n"/>
      <c r="F1921" s="837" t="n"/>
      <c r="G1921" s="837" t="n"/>
      <c r="H1921" s="837" t="n"/>
      <c r="I1921" s="837" t="n"/>
      <c r="J1921" s="837" t="n"/>
      <c r="K1921" s="837" t="n"/>
      <c r="L1921" s="837" t="n"/>
      <c r="M1921" s="837" t="n"/>
      <c r="N1921" s="837" t="n"/>
      <c r="O1921" s="837" t="n"/>
      <c r="P1921" s="837" t="n"/>
      <c r="Q1921" s="837" t="n"/>
      <c r="R1921" s="837" t="n"/>
      <c r="S1921" s="837" t="n"/>
      <c r="T1921" s="711" t="n"/>
      <c r="U1921" s="711" t="n"/>
      <c r="V1921" s="837" t="n"/>
      <c r="W1921" s="837" t="n"/>
      <c r="X1921" s="711" t="n"/>
      <c r="Y1921" s="711" t="n"/>
      <c r="Z1921" s="837" t="n"/>
      <c r="AA1921" s="837" t="n"/>
      <c r="AB1921" s="837" t="n"/>
      <c r="AC1921" s="837" t="n"/>
      <c r="AD1921" s="837" t="n"/>
      <c r="AE1921" s="837" t="n"/>
      <c r="AF1921" s="837" t="n"/>
      <c r="AG1921" s="837" t="n"/>
      <c r="AH1921" s="837" t="n"/>
      <c r="AI1921" s="837" t="n"/>
    </row>
    <row r="1922" ht="15" customHeight="1" s="1659">
      <c r="E1922" s="837" t="n"/>
      <c r="F1922" s="837" t="n"/>
      <c r="G1922" s="837" t="n"/>
      <c r="H1922" s="837" t="n"/>
      <c r="I1922" s="837" t="n"/>
      <c r="J1922" s="837" t="n"/>
      <c r="K1922" s="837" t="n"/>
      <c r="L1922" s="837" t="n"/>
      <c r="M1922" s="837" t="n"/>
      <c r="N1922" s="837" t="n"/>
      <c r="O1922" s="837" t="n"/>
      <c r="P1922" s="837" t="n"/>
      <c r="Q1922" s="837" t="n"/>
      <c r="R1922" s="837" t="n"/>
      <c r="S1922" s="837" t="n"/>
      <c r="T1922" s="711" t="n"/>
      <c r="U1922" s="711" t="n"/>
      <c r="V1922" s="837" t="n"/>
      <c r="W1922" s="837" t="n"/>
      <c r="X1922" s="711" t="n"/>
      <c r="Y1922" s="711" t="n"/>
      <c r="Z1922" s="837" t="n"/>
      <c r="AA1922" s="837" t="n"/>
      <c r="AB1922" s="837" t="n"/>
      <c r="AC1922" s="837" t="n"/>
      <c r="AD1922" s="837" t="n"/>
      <c r="AE1922" s="837" t="n"/>
      <c r="AF1922" s="837" t="n"/>
      <c r="AG1922" s="837" t="n"/>
      <c r="AH1922" s="837" t="n"/>
      <c r="AI1922" s="837" t="n"/>
    </row>
    <row r="1923" ht="15" customHeight="1" s="1659">
      <c r="E1923" s="837" t="n"/>
      <c r="F1923" s="837" t="n"/>
      <c r="G1923" s="837" t="n"/>
      <c r="H1923" s="837" t="n"/>
      <c r="I1923" s="837" t="n"/>
      <c r="J1923" s="837" t="n"/>
      <c r="K1923" s="837" t="n"/>
      <c r="L1923" s="837" t="n"/>
      <c r="M1923" s="837" t="n"/>
      <c r="N1923" s="837" t="n"/>
      <c r="O1923" s="837" t="n"/>
      <c r="P1923" s="837" t="n"/>
      <c r="Q1923" s="837" t="n"/>
      <c r="R1923" s="837" t="n"/>
      <c r="S1923" s="837" t="n"/>
      <c r="T1923" s="711" t="n"/>
      <c r="U1923" s="711" t="n"/>
      <c r="V1923" s="837" t="n"/>
      <c r="W1923" s="837" t="n"/>
      <c r="X1923" s="711" t="n"/>
      <c r="Y1923" s="711" t="n"/>
      <c r="Z1923" s="837" t="n"/>
      <c r="AA1923" s="837" t="n"/>
      <c r="AB1923" s="837" t="n"/>
      <c r="AC1923" s="837" t="n"/>
      <c r="AD1923" s="837" t="n"/>
      <c r="AE1923" s="837" t="n"/>
      <c r="AF1923" s="837" t="n"/>
      <c r="AG1923" s="837" t="n"/>
      <c r="AH1923" s="837" t="n"/>
      <c r="AI1923" s="837" t="n"/>
    </row>
    <row r="1924" ht="15" customHeight="1" s="1659">
      <c r="E1924" s="837" t="n"/>
      <c r="F1924" s="837" t="n"/>
      <c r="G1924" s="837" t="n"/>
      <c r="H1924" s="837" t="n"/>
      <c r="I1924" s="837" t="n"/>
      <c r="J1924" s="837" t="n"/>
      <c r="K1924" s="837" t="n"/>
      <c r="L1924" s="837" t="n"/>
      <c r="M1924" s="837" t="n"/>
      <c r="N1924" s="837" t="n"/>
      <c r="O1924" s="837" t="n"/>
      <c r="P1924" s="837" t="n"/>
      <c r="Q1924" s="837" t="n"/>
      <c r="R1924" s="837" t="n"/>
      <c r="S1924" s="837" t="n"/>
      <c r="T1924" s="711" t="n"/>
      <c r="U1924" s="711" t="n"/>
      <c r="V1924" s="837" t="n"/>
      <c r="W1924" s="837" t="n"/>
      <c r="X1924" s="711" t="n"/>
      <c r="Y1924" s="711" t="n"/>
      <c r="Z1924" s="837" t="n"/>
      <c r="AA1924" s="837" t="n"/>
      <c r="AB1924" s="837" t="n"/>
      <c r="AC1924" s="837" t="n"/>
      <c r="AD1924" s="837" t="n"/>
      <c r="AE1924" s="837" t="n"/>
      <c r="AF1924" s="837" t="n"/>
      <c r="AG1924" s="837" t="n"/>
      <c r="AH1924" s="837" t="n"/>
      <c r="AI1924" s="837" t="n"/>
    </row>
    <row r="1925" ht="15" customHeight="1" s="1659">
      <c r="E1925" s="837" t="n"/>
      <c r="F1925" s="837" t="n"/>
      <c r="G1925" s="837" t="n"/>
      <c r="H1925" s="837" t="n"/>
      <c r="I1925" s="837" t="n"/>
      <c r="J1925" s="837" t="n"/>
      <c r="K1925" s="837" t="n"/>
      <c r="L1925" s="837" t="n"/>
      <c r="M1925" s="837" t="n"/>
      <c r="N1925" s="837" t="n"/>
      <c r="O1925" s="837" t="n"/>
      <c r="P1925" s="837" t="n"/>
      <c r="Q1925" s="837" t="n"/>
      <c r="R1925" s="837" t="n"/>
      <c r="S1925" s="837" t="n"/>
      <c r="T1925" s="711" t="n"/>
      <c r="U1925" s="711" t="n"/>
      <c r="V1925" s="837" t="n"/>
      <c r="W1925" s="837" t="n"/>
      <c r="X1925" s="711" t="n"/>
      <c r="Y1925" s="711" t="n"/>
      <c r="Z1925" s="837" t="n"/>
      <c r="AA1925" s="837" t="n"/>
      <c r="AB1925" s="837" t="n"/>
      <c r="AC1925" s="837" t="n"/>
      <c r="AD1925" s="837" t="n"/>
      <c r="AE1925" s="837" t="n"/>
      <c r="AF1925" s="837" t="n"/>
      <c r="AG1925" s="837" t="n"/>
      <c r="AH1925" s="837" t="n"/>
      <c r="AI1925" s="837" t="n"/>
    </row>
    <row r="1926" ht="15" customHeight="1" s="1659">
      <c r="E1926" s="837" t="n"/>
      <c r="F1926" s="837" t="n"/>
      <c r="G1926" s="837" t="n"/>
      <c r="H1926" s="837" t="n"/>
      <c r="I1926" s="837" t="n"/>
      <c r="J1926" s="837" t="n"/>
      <c r="K1926" s="837" t="n"/>
      <c r="L1926" s="837" t="n"/>
      <c r="M1926" s="837" t="n"/>
      <c r="N1926" s="837" t="n"/>
      <c r="O1926" s="837" t="n"/>
      <c r="P1926" s="837" t="n"/>
      <c r="Q1926" s="837" t="n"/>
      <c r="R1926" s="837" t="n"/>
      <c r="S1926" s="837" t="n"/>
      <c r="T1926" s="711" t="n"/>
      <c r="U1926" s="711" t="n"/>
      <c r="V1926" s="837" t="n"/>
      <c r="W1926" s="837" t="n"/>
      <c r="X1926" s="711" t="n"/>
      <c r="Y1926" s="711" t="n"/>
      <c r="Z1926" s="837" t="n"/>
      <c r="AA1926" s="837" t="n"/>
      <c r="AB1926" s="837" t="n"/>
      <c r="AC1926" s="837" t="n"/>
      <c r="AD1926" s="837" t="n"/>
      <c r="AE1926" s="837" t="n"/>
      <c r="AF1926" s="837" t="n"/>
      <c r="AG1926" s="837" t="n"/>
      <c r="AH1926" s="837" t="n"/>
      <c r="AI1926" s="837" t="n"/>
    </row>
    <row r="1927" ht="15" customHeight="1" s="1659">
      <c r="E1927" s="837" t="n"/>
      <c r="F1927" s="837" t="n"/>
      <c r="G1927" s="837" t="n"/>
      <c r="H1927" s="837" t="n"/>
      <c r="I1927" s="837" t="n"/>
      <c r="J1927" s="837" t="n"/>
      <c r="K1927" s="837" t="n"/>
      <c r="L1927" s="837" t="n"/>
      <c r="M1927" s="837" t="n"/>
      <c r="N1927" s="837" t="n"/>
      <c r="O1927" s="837" t="n"/>
      <c r="P1927" s="837" t="n"/>
      <c r="Q1927" s="837" t="n"/>
      <c r="R1927" s="837" t="n"/>
      <c r="S1927" s="837" t="n"/>
      <c r="T1927" s="711" t="n"/>
      <c r="U1927" s="711" t="n"/>
      <c r="V1927" s="837" t="n"/>
      <c r="W1927" s="837" t="n"/>
      <c r="X1927" s="711" t="n"/>
      <c r="Y1927" s="711" t="n"/>
      <c r="Z1927" s="837" t="n"/>
      <c r="AA1927" s="837" t="n"/>
      <c r="AB1927" s="837" t="n"/>
      <c r="AC1927" s="837" t="n"/>
      <c r="AD1927" s="837" t="n"/>
      <c r="AE1927" s="837" t="n"/>
      <c r="AF1927" s="837" t="n"/>
      <c r="AG1927" s="837" t="n"/>
      <c r="AH1927" s="837" t="n"/>
      <c r="AI1927" s="837" t="n"/>
    </row>
    <row r="1928" ht="15" customHeight="1" s="1659">
      <c r="E1928" s="837" t="n"/>
      <c r="F1928" s="837" t="n"/>
      <c r="G1928" s="837" t="n"/>
      <c r="H1928" s="837" t="n"/>
      <c r="I1928" s="837" t="n"/>
      <c r="J1928" s="837" t="n"/>
      <c r="K1928" s="837" t="n"/>
      <c r="L1928" s="837" t="n"/>
      <c r="M1928" s="837" t="n"/>
      <c r="N1928" s="837" t="n"/>
      <c r="O1928" s="837" t="n"/>
      <c r="P1928" s="837" t="n"/>
      <c r="Q1928" s="837" t="n"/>
      <c r="R1928" s="837" t="n"/>
      <c r="S1928" s="837" t="n"/>
      <c r="T1928" s="711" t="n"/>
      <c r="U1928" s="711" t="n"/>
      <c r="V1928" s="837" t="n"/>
      <c r="W1928" s="837" t="n"/>
      <c r="X1928" s="711" t="n"/>
      <c r="Y1928" s="711" t="n"/>
      <c r="Z1928" s="837" t="n"/>
      <c r="AA1928" s="837" t="n"/>
      <c r="AB1928" s="837" t="n"/>
      <c r="AC1928" s="837" t="n"/>
      <c r="AD1928" s="837" t="n"/>
      <c r="AE1928" s="837" t="n"/>
      <c r="AF1928" s="837" t="n"/>
      <c r="AG1928" s="837" t="n"/>
      <c r="AH1928" s="837" t="n"/>
      <c r="AI1928" s="837" t="n"/>
    </row>
    <row r="1929" ht="15" customHeight="1" s="1659">
      <c r="E1929" s="837" t="n"/>
      <c r="F1929" s="837" t="n"/>
      <c r="G1929" s="837" t="n"/>
      <c r="H1929" s="837" t="n"/>
      <c r="I1929" s="837" t="n"/>
      <c r="J1929" s="837" t="n"/>
      <c r="K1929" s="837" t="n"/>
      <c r="L1929" s="837" t="n"/>
      <c r="M1929" s="837" t="n"/>
      <c r="N1929" s="837" t="n"/>
      <c r="O1929" s="837" t="n"/>
      <c r="P1929" s="837" t="n"/>
      <c r="Q1929" s="837" t="n"/>
      <c r="R1929" s="837" t="n"/>
      <c r="S1929" s="837" t="n"/>
      <c r="T1929" s="711" t="n"/>
      <c r="U1929" s="711" t="n"/>
      <c r="V1929" s="837" t="n"/>
      <c r="W1929" s="837" t="n"/>
      <c r="X1929" s="711" t="n"/>
      <c r="Y1929" s="711" t="n"/>
      <c r="Z1929" s="837" t="n"/>
      <c r="AA1929" s="837" t="n"/>
      <c r="AB1929" s="837" t="n"/>
      <c r="AC1929" s="837" t="n"/>
      <c r="AD1929" s="837" t="n"/>
      <c r="AE1929" s="837" t="n"/>
      <c r="AF1929" s="837" t="n"/>
      <c r="AG1929" s="837" t="n"/>
      <c r="AH1929" s="837" t="n"/>
      <c r="AI1929" s="837" t="n"/>
    </row>
    <row r="1930" ht="15" customHeight="1" s="1659">
      <c r="E1930" s="837" t="n"/>
      <c r="F1930" s="837" t="n"/>
      <c r="G1930" s="837" t="n"/>
      <c r="H1930" s="837" t="n"/>
      <c r="I1930" s="837" t="n"/>
      <c r="J1930" s="837" t="n"/>
      <c r="K1930" s="837" t="n"/>
      <c r="L1930" s="837" t="n"/>
      <c r="M1930" s="837" t="n"/>
      <c r="N1930" s="837" t="n"/>
      <c r="O1930" s="837" t="n"/>
      <c r="P1930" s="837" t="n"/>
      <c r="Q1930" s="837" t="n"/>
      <c r="R1930" s="837" t="n"/>
      <c r="S1930" s="837" t="n"/>
      <c r="T1930" s="711" t="n"/>
      <c r="U1930" s="711" t="n"/>
      <c r="V1930" s="837" t="n"/>
      <c r="W1930" s="837" t="n"/>
      <c r="X1930" s="711" t="n"/>
      <c r="Y1930" s="711" t="n"/>
      <c r="Z1930" s="837" t="n"/>
      <c r="AA1930" s="837" t="n"/>
      <c r="AB1930" s="837" t="n"/>
      <c r="AC1930" s="837" t="n"/>
      <c r="AD1930" s="837" t="n"/>
      <c r="AE1930" s="837" t="n"/>
      <c r="AF1930" s="837" t="n"/>
      <c r="AG1930" s="837" t="n"/>
      <c r="AH1930" s="837" t="n"/>
      <c r="AI1930" s="837" t="n"/>
    </row>
    <row r="1931" ht="15" customHeight="1" s="1659">
      <c r="E1931" s="837" t="n"/>
      <c r="F1931" s="837" t="n"/>
      <c r="G1931" s="837" t="n"/>
      <c r="H1931" s="837" t="n"/>
      <c r="I1931" s="837" t="n"/>
      <c r="J1931" s="837" t="n"/>
      <c r="K1931" s="837" t="n"/>
      <c r="L1931" s="837" t="n"/>
      <c r="M1931" s="837" t="n"/>
      <c r="N1931" s="837" t="n"/>
      <c r="O1931" s="837" t="n"/>
      <c r="P1931" s="837" t="n"/>
      <c r="Q1931" s="837" t="n"/>
      <c r="R1931" s="837" t="n"/>
      <c r="S1931" s="837" t="n"/>
      <c r="T1931" s="711" t="n"/>
      <c r="U1931" s="711" t="n"/>
      <c r="V1931" s="837" t="n"/>
      <c r="W1931" s="837" t="n"/>
      <c r="X1931" s="711" t="n"/>
      <c r="Y1931" s="711" t="n"/>
      <c r="Z1931" s="837" t="n"/>
      <c r="AA1931" s="837" t="n"/>
      <c r="AB1931" s="837" t="n"/>
      <c r="AC1931" s="837" t="n"/>
      <c r="AD1931" s="837" t="n"/>
      <c r="AE1931" s="837" t="n"/>
      <c r="AF1931" s="837" t="n"/>
      <c r="AG1931" s="837" t="n"/>
      <c r="AH1931" s="837" t="n"/>
      <c r="AI1931" s="837" t="n"/>
    </row>
    <row r="1932" ht="15" customHeight="1" s="1659">
      <c r="E1932" s="837" t="n"/>
      <c r="F1932" s="837" t="n"/>
      <c r="G1932" s="837" t="n"/>
      <c r="H1932" s="837" t="n"/>
      <c r="I1932" s="837" t="n"/>
      <c r="J1932" s="837" t="n"/>
      <c r="K1932" s="837" t="n"/>
      <c r="L1932" s="837" t="n"/>
      <c r="M1932" s="837" t="n"/>
      <c r="N1932" s="837" t="n"/>
      <c r="O1932" s="837" t="n"/>
      <c r="P1932" s="837" t="n"/>
      <c r="Q1932" s="837" t="n"/>
      <c r="R1932" s="837" t="n"/>
      <c r="S1932" s="837" t="n"/>
      <c r="T1932" s="711" t="n"/>
      <c r="U1932" s="711" t="n"/>
      <c r="V1932" s="837" t="n"/>
      <c r="W1932" s="837" t="n"/>
      <c r="X1932" s="711" t="n"/>
      <c r="Y1932" s="711" t="n"/>
      <c r="Z1932" s="837" t="n"/>
      <c r="AA1932" s="837" t="n"/>
      <c r="AB1932" s="837" t="n"/>
      <c r="AC1932" s="837" t="n"/>
      <c r="AD1932" s="837" t="n"/>
      <c r="AE1932" s="837" t="n"/>
      <c r="AF1932" s="837" t="n"/>
      <c r="AG1932" s="837" t="n"/>
      <c r="AH1932" s="837" t="n"/>
      <c r="AI1932" s="837" t="n"/>
    </row>
    <row r="1933" ht="15" customHeight="1" s="1659">
      <c r="E1933" s="837" t="n"/>
      <c r="F1933" s="837" t="n"/>
      <c r="G1933" s="837" t="n"/>
      <c r="H1933" s="837" t="n"/>
      <c r="I1933" s="837" t="n"/>
      <c r="J1933" s="837" t="n"/>
      <c r="K1933" s="837" t="n"/>
      <c r="L1933" s="837" t="n"/>
      <c r="M1933" s="837" t="n"/>
      <c r="N1933" s="837" t="n"/>
      <c r="O1933" s="837" t="n"/>
      <c r="P1933" s="837" t="n"/>
      <c r="Q1933" s="837" t="n"/>
      <c r="R1933" s="837" t="n"/>
      <c r="S1933" s="837" t="n"/>
      <c r="T1933" s="711" t="n"/>
      <c r="U1933" s="711" t="n"/>
      <c r="V1933" s="837" t="n"/>
      <c r="W1933" s="837" t="n"/>
      <c r="X1933" s="711" t="n"/>
      <c r="Y1933" s="711" t="n"/>
      <c r="Z1933" s="837" t="n"/>
      <c r="AA1933" s="837" t="n"/>
      <c r="AB1933" s="837" t="n"/>
      <c r="AC1933" s="837" t="n"/>
      <c r="AD1933" s="837" t="n"/>
      <c r="AE1933" s="837" t="n"/>
      <c r="AF1933" s="837" t="n"/>
      <c r="AG1933" s="837" t="n"/>
      <c r="AH1933" s="837" t="n"/>
      <c r="AI1933" s="837" t="n"/>
    </row>
    <row r="1934" ht="15" customHeight="1" s="1659">
      <c r="E1934" s="837" t="n"/>
      <c r="F1934" s="837" t="n"/>
      <c r="G1934" s="837" t="n"/>
      <c r="H1934" s="837" t="n"/>
      <c r="I1934" s="837" t="n"/>
      <c r="J1934" s="837" t="n"/>
      <c r="K1934" s="837" t="n"/>
      <c r="L1934" s="837" t="n"/>
      <c r="M1934" s="837" t="n"/>
      <c r="N1934" s="837" t="n"/>
      <c r="O1934" s="837" t="n"/>
      <c r="P1934" s="837" t="n"/>
      <c r="Q1934" s="837" t="n"/>
      <c r="R1934" s="837" t="n"/>
      <c r="S1934" s="837" t="n"/>
      <c r="T1934" s="711" t="n"/>
      <c r="U1934" s="711" t="n"/>
      <c r="V1934" s="837" t="n"/>
      <c r="W1934" s="837" t="n"/>
      <c r="X1934" s="711" t="n"/>
      <c r="Y1934" s="711" t="n"/>
      <c r="Z1934" s="837" t="n"/>
      <c r="AA1934" s="837" t="n"/>
      <c r="AB1934" s="837" t="n"/>
      <c r="AC1934" s="837" t="n"/>
      <c r="AD1934" s="837" t="n"/>
      <c r="AE1934" s="837" t="n"/>
      <c r="AF1934" s="837" t="n"/>
      <c r="AG1934" s="837" t="n"/>
      <c r="AH1934" s="837" t="n"/>
      <c r="AI1934" s="837" t="n"/>
    </row>
    <row r="1935" ht="15" customHeight="1" s="1659">
      <c r="E1935" s="837" t="n"/>
      <c r="F1935" s="837" t="n"/>
      <c r="G1935" s="837" t="n"/>
      <c r="H1935" s="837" t="n"/>
      <c r="I1935" s="837" t="n"/>
      <c r="J1935" s="837" t="n"/>
      <c r="K1935" s="837" t="n"/>
      <c r="L1935" s="837" t="n"/>
      <c r="M1935" s="837" t="n"/>
      <c r="N1935" s="837" t="n"/>
      <c r="O1935" s="837" t="n"/>
      <c r="P1935" s="837" t="n"/>
      <c r="Q1935" s="837" t="n"/>
      <c r="R1935" s="837" t="n"/>
      <c r="S1935" s="837" t="n"/>
      <c r="T1935" s="711" t="n"/>
      <c r="U1935" s="711" t="n"/>
      <c r="V1935" s="837" t="n"/>
      <c r="W1935" s="837" t="n"/>
      <c r="X1935" s="711" t="n"/>
      <c r="Y1935" s="711" t="n"/>
      <c r="Z1935" s="837" t="n"/>
      <c r="AA1935" s="837" t="n"/>
      <c r="AB1935" s="837" t="n"/>
      <c r="AC1935" s="837" t="n"/>
      <c r="AD1935" s="837" t="n"/>
      <c r="AE1935" s="837" t="n"/>
      <c r="AF1935" s="837" t="n"/>
      <c r="AG1935" s="837" t="n"/>
      <c r="AH1935" s="837" t="n"/>
      <c r="AI1935" s="837" t="n"/>
    </row>
    <row r="1936" ht="15" customHeight="1" s="1659">
      <c r="E1936" s="837" t="n"/>
      <c r="F1936" s="837" t="n"/>
      <c r="G1936" s="837" t="n"/>
      <c r="H1936" s="837" t="n"/>
      <c r="I1936" s="837" t="n"/>
      <c r="J1936" s="837" t="n"/>
      <c r="K1936" s="837" t="n"/>
      <c r="L1936" s="837" t="n"/>
      <c r="M1936" s="837" t="n"/>
      <c r="N1936" s="837" t="n"/>
      <c r="O1936" s="837" t="n"/>
      <c r="P1936" s="837" t="n"/>
      <c r="Q1936" s="837" t="n"/>
      <c r="R1936" s="837" t="n"/>
      <c r="S1936" s="837" t="n"/>
      <c r="T1936" s="711" t="n"/>
      <c r="U1936" s="711" t="n"/>
      <c r="V1936" s="837" t="n"/>
      <c r="W1936" s="837" t="n"/>
      <c r="X1936" s="711" t="n"/>
      <c r="Y1936" s="711" t="n"/>
      <c r="Z1936" s="837" t="n"/>
      <c r="AA1936" s="837" t="n"/>
      <c r="AB1936" s="837" t="n"/>
      <c r="AC1936" s="837" t="n"/>
      <c r="AD1936" s="837" t="n"/>
      <c r="AE1936" s="837" t="n"/>
      <c r="AF1936" s="837" t="n"/>
      <c r="AG1936" s="837" t="n"/>
      <c r="AH1936" s="837" t="n"/>
      <c r="AI1936" s="837" t="n"/>
    </row>
    <row r="1937" ht="15" customHeight="1" s="1659">
      <c r="E1937" s="837" t="n"/>
      <c r="F1937" s="837" t="n"/>
      <c r="G1937" s="837" t="n"/>
      <c r="H1937" s="837" t="n"/>
      <c r="I1937" s="837" t="n"/>
      <c r="J1937" s="837" t="n"/>
      <c r="K1937" s="837" t="n"/>
      <c r="L1937" s="837" t="n"/>
      <c r="M1937" s="837" t="n"/>
      <c r="N1937" s="837" t="n"/>
      <c r="O1937" s="837" t="n"/>
      <c r="P1937" s="837" t="n"/>
      <c r="Q1937" s="837" t="n"/>
      <c r="R1937" s="837" t="n"/>
      <c r="S1937" s="837" t="n"/>
      <c r="T1937" s="711" t="n"/>
      <c r="U1937" s="711" t="n"/>
      <c r="V1937" s="837" t="n"/>
      <c r="W1937" s="837" t="n"/>
      <c r="X1937" s="711" t="n"/>
      <c r="Y1937" s="711" t="n"/>
      <c r="Z1937" s="837" t="n"/>
      <c r="AA1937" s="837" t="n"/>
      <c r="AB1937" s="837" t="n"/>
      <c r="AC1937" s="837" t="n"/>
      <c r="AD1937" s="837" t="n"/>
      <c r="AE1937" s="837" t="n"/>
      <c r="AF1937" s="837" t="n"/>
      <c r="AG1937" s="837" t="n"/>
      <c r="AH1937" s="837" t="n"/>
      <c r="AI1937" s="837" t="n"/>
    </row>
    <row r="1938" ht="15" customHeight="1" s="1659">
      <c r="E1938" s="837" t="n"/>
      <c r="F1938" s="837" t="n"/>
      <c r="G1938" s="837" t="n"/>
      <c r="H1938" s="837" t="n"/>
      <c r="I1938" s="837" t="n"/>
      <c r="J1938" s="837" t="n"/>
      <c r="K1938" s="837" t="n"/>
      <c r="L1938" s="837" t="n"/>
      <c r="M1938" s="837" t="n"/>
      <c r="N1938" s="837" t="n"/>
      <c r="O1938" s="837" t="n"/>
      <c r="P1938" s="837" t="n"/>
      <c r="Q1938" s="837" t="n"/>
      <c r="R1938" s="837" t="n"/>
      <c r="S1938" s="837" t="n"/>
      <c r="T1938" s="711" t="n"/>
      <c r="U1938" s="711" t="n"/>
      <c r="V1938" s="837" t="n"/>
      <c r="W1938" s="837" t="n"/>
      <c r="X1938" s="711" t="n"/>
      <c r="Y1938" s="711" t="n"/>
      <c r="Z1938" s="837" t="n"/>
      <c r="AA1938" s="837" t="n"/>
      <c r="AB1938" s="837" t="n"/>
      <c r="AC1938" s="837" t="n"/>
      <c r="AD1938" s="837" t="n"/>
      <c r="AE1938" s="837" t="n"/>
      <c r="AF1938" s="837" t="n"/>
      <c r="AG1938" s="837" t="n"/>
      <c r="AH1938" s="837" t="n"/>
      <c r="AI1938" s="837" t="n"/>
    </row>
    <row r="1939" ht="15" customHeight="1" s="1659">
      <c r="E1939" s="837" t="n"/>
      <c r="F1939" s="837" t="n"/>
      <c r="G1939" s="837" t="n"/>
      <c r="H1939" s="837" t="n"/>
      <c r="I1939" s="837" t="n"/>
      <c r="J1939" s="837" t="n"/>
      <c r="K1939" s="837" t="n"/>
      <c r="L1939" s="837" t="n"/>
      <c r="M1939" s="837" t="n"/>
      <c r="N1939" s="837" t="n"/>
      <c r="O1939" s="837" t="n"/>
      <c r="P1939" s="837" t="n"/>
      <c r="Q1939" s="837" t="n"/>
      <c r="R1939" s="837" t="n"/>
      <c r="S1939" s="837" t="n"/>
      <c r="T1939" s="711" t="n"/>
      <c r="U1939" s="711" t="n"/>
      <c r="V1939" s="837" t="n"/>
      <c r="W1939" s="837" t="n"/>
      <c r="X1939" s="711" t="n"/>
      <c r="Y1939" s="711" t="n"/>
      <c r="Z1939" s="837" t="n"/>
      <c r="AA1939" s="837" t="n"/>
      <c r="AB1939" s="837" t="n"/>
      <c r="AC1939" s="837" t="n"/>
      <c r="AD1939" s="837" t="n"/>
      <c r="AE1939" s="837" t="n"/>
      <c r="AF1939" s="837" t="n"/>
      <c r="AG1939" s="837" t="n"/>
      <c r="AH1939" s="837" t="n"/>
      <c r="AI1939" s="837" t="n"/>
    </row>
    <row r="1940" ht="15" customHeight="1" s="1659">
      <c r="E1940" s="837" t="n"/>
      <c r="F1940" s="837" t="n"/>
      <c r="G1940" s="837" t="n"/>
      <c r="H1940" s="837" t="n"/>
      <c r="I1940" s="837" t="n"/>
      <c r="J1940" s="837" t="n"/>
      <c r="K1940" s="837" t="n"/>
      <c r="L1940" s="837" t="n"/>
      <c r="M1940" s="837" t="n"/>
      <c r="N1940" s="837" t="n"/>
      <c r="O1940" s="837" t="n"/>
      <c r="P1940" s="837" t="n"/>
      <c r="Q1940" s="837" t="n"/>
      <c r="R1940" s="837" t="n"/>
      <c r="S1940" s="837" t="n"/>
      <c r="T1940" s="711" t="n"/>
      <c r="U1940" s="711" t="n"/>
      <c r="V1940" s="837" t="n"/>
      <c r="W1940" s="837" t="n"/>
      <c r="X1940" s="711" t="n"/>
      <c r="Y1940" s="711" t="n"/>
      <c r="Z1940" s="837" t="n"/>
      <c r="AA1940" s="837" t="n"/>
      <c r="AB1940" s="837" t="n"/>
      <c r="AC1940" s="837" t="n"/>
      <c r="AD1940" s="837" t="n"/>
      <c r="AE1940" s="837" t="n"/>
      <c r="AF1940" s="837" t="n"/>
      <c r="AG1940" s="837" t="n"/>
      <c r="AH1940" s="837" t="n"/>
      <c r="AI1940" s="837" t="n"/>
    </row>
    <row r="1941" ht="15" customHeight="1" s="1659">
      <c r="E1941" s="837" t="n"/>
      <c r="F1941" s="837" t="n"/>
      <c r="G1941" s="837" t="n"/>
      <c r="H1941" s="837" t="n"/>
      <c r="I1941" s="837" t="n"/>
      <c r="J1941" s="837" t="n"/>
      <c r="K1941" s="837" t="n"/>
      <c r="L1941" s="837" t="n"/>
      <c r="M1941" s="837" t="n"/>
      <c r="N1941" s="837" t="n"/>
      <c r="O1941" s="837" t="n"/>
      <c r="P1941" s="837" t="n"/>
      <c r="Q1941" s="837" t="n"/>
      <c r="R1941" s="837" t="n"/>
      <c r="S1941" s="837" t="n"/>
      <c r="T1941" s="711" t="n"/>
      <c r="U1941" s="711" t="n"/>
      <c r="V1941" s="837" t="n"/>
      <c r="W1941" s="837" t="n"/>
      <c r="X1941" s="711" t="n"/>
      <c r="Y1941" s="711" t="n"/>
      <c r="Z1941" s="837" t="n"/>
      <c r="AA1941" s="837" t="n"/>
      <c r="AB1941" s="837" t="n"/>
      <c r="AC1941" s="837" t="n"/>
      <c r="AD1941" s="837" t="n"/>
      <c r="AE1941" s="837" t="n"/>
      <c r="AF1941" s="837" t="n"/>
      <c r="AG1941" s="837" t="n"/>
      <c r="AH1941" s="837" t="n"/>
      <c r="AI1941" s="837" t="n"/>
    </row>
    <row r="1942" ht="15" customHeight="1" s="1659">
      <c r="E1942" s="837" t="n"/>
      <c r="F1942" s="837" t="n"/>
      <c r="G1942" s="837" t="n"/>
      <c r="H1942" s="837" t="n"/>
      <c r="I1942" s="837" t="n"/>
      <c r="J1942" s="837" t="n"/>
      <c r="K1942" s="837" t="n"/>
      <c r="L1942" s="837" t="n"/>
      <c r="M1942" s="837" t="n"/>
      <c r="N1942" s="837" t="n"/>
      <c r="O1942" s="837" t="n"/>
      <c r="P1942" s="837" t="n"/>
      <c r="Q1942" s="837" t="n"/>
      <c r="R1942" s="837" t="n"/>
      <c r="S1942" s="837" t="n"/>
      <c r="T1942" s="711" t="n"/>
      <c r="U1942" s="711" t="n"/>
      <c r="V1942" s="837" t="n"/>
      <c r="W1942" s="837" t="n"/>
      <c r="X1942" s="711" t="n"/>
      <c r="Y1942" s="711" t="n"/>
      <c r="Z1942" s="837" t="n"/>
      <c r="AA1942" s="837" t="n"/>
      <c r="AB1942" s="837" t="n"/>
      <c r="AC1942" s="837" t="n"/>
      <c r="AD1942" s="837" t="n"/>
      <c r="AE1942" s="837" t="n"/>
      <c r="AF1942" s="837" t="n"/>
      <c r="AG1942" s="837" t="n"/>
      <c r="AH1942" s="837" t="n"/>
      <c r="AI1942" s="837" t="n"/>
    </row>
    <row r="1943" ht="15" customHeight="1" s="1659">
      <c r="E1943" s="837" t="n"/>
      <c r="F1943" s="837" t="n"/>
      <c r="G1943" s="837" t="n"/>
      <c r="H1943" s="837" t="n"/>
      <c r="I1943" s="837" t="n"/>
      <c r="J1943" s="837" t="n"/>
      <c r="K1943" s="837" t="n"/>
      <c r="L1943" s="837" t="n"/>
      <c r="M1943" s="837" t="n"/>
      <c r="N1943" s="837" t="n"/>
      <c r="O1943" s="837" t="n"/>
      <c r="P1943" s="837" t="n"/>
      <c r="Q1943" s="837" t="n"/>
      <c r="R1943" s="837" t="n"/>
      <c r="S1943" s="837" t="n"/>
      <c r="T1943" s="711" t="n"/>
      <c r="U1943" s="711" t="n"/>
      <c r="V1943" s="837" t="n"/>
      <c r="W1943" s="837" t="n"/>
      <c r="X1943" s="711" t="n"/>
      <c r="Y1943" s="711" t="n"/>
      <c r="Z1943" s="837" t="n"/>
      <c r="AA1943" s="837" t="n"/>
      <c r="AB1943" s="837" t="n"/>
      <c r="AC1943" s="837" t="n"/>
      <c r="AD1943" s="837" t="n"/>
      <c r="AE1943" s="837" t="n"/>
      <c r="AF1943" s="837" t="n"/>
      <c r="AG1943" s="837" t="n"/>
      <c r="AH1943" s="837" t="n"/>
      <c r="AI1943" s="837" t="n"/>
    </row>
    <row r="1944" ht="15" customHeight="1" s="1659">
      <c r="E1944" s="837" t="n"/>
      <c r="F1944" s="837" t="n"/>
      <c r="G1944" s="837" t="n"/>
      <c r="H1944" s="837" t="n"/>
      <c r="I1944" s="837" t="n"/>
      <c r="J1944" s="837" t="n"/>
      <c r="K1944" s="837" t="n"/>
      <c r="L1944" s="837" t="n"/>
      <c r="M1944" s="837" t="n"/>
      <c r="N1944" s="837" t="n"/>
      <c r="O1944" s="837" t="n"/>
      <c r="P1944" s="837" t="n"/>
      <c r="Q1944" s="837" t="n"/>
      <c r="R1944" s="837" t="n"/>
      <c r="S1944" s="837" t="n"/>
      <c r="T1944" s="711" t="n"/>
      <c r="U1944" s="711" t="n"/>
      <c r="V1944" s="837" t="n"/>
      <c r="W1944" s="837" t="n"/>
      <c r="X1944" s="711" t="n"/>
      <c r="Y1944" s="711" t="n"/>
      <c r="Z1944" s="837" t="n"/>
      <c r="AA1944" s="837" t="n"/>
      <c r="AB1944" s="837" t="n"/>
      <c r="AC1944" s="837" t="n"/>
      <c r="AD1944" s="837" t="n"/>
      <c r="AE1944" s="837" t="n"/>
      <c r="AF1944" s="837" t="n"/>
      <c r="AG1944" s="837" t="n"/>
      <c r="AH1944" s="837" t="n"/>
      <c r="AI1944" s="837" t="n"/>
    </row>
    <row r="1945" ht="15" customHeight="1" s="1659">
      <c r="E1945" s="837" t="n"/>
      <c r="F1945" s="837" t="n"/>
      <c r="G1945" s="837" t="n"/>
      <c r="H1945" s="837" t="n"/>
      <c r="I1945" s="837" t="n"/>
      <c r="J1945" s="837" t="n"/>
      <c r="K1945" s="837" t="n"/>
      <c r="L1945" s="837" t="n"/>
      <c r="M1945" s="837" t="n"/>
      <c r="N1945" s="837" t="n"/>
      <c r="O1945" s="837" t="n"/>
      <c r="P1945" s="837" t="n"/>
      <c r="Q1945" s="837" t="n"/>
      <c r="R1945" s="837" t="n"/>
      <c r="S1945" s="837" t="n"/>
      <c r="T1945" s="711" t="n"/>
      <c r="U1945" s="711" t="n"/>
      <c r="V1945" s="837" t="n"/>
      <c r="W1945" s="837" t="n"/>
      <c r="X1945" s="711" t="n"/>
      <c r="Y1945" s="711" t="n"/>
      <c r="Z1945" s="837" t="n"/>
      <c r="AA1945" s="837" t="n"/>
      <c r="AB1945" s="837" t="n"/>
      <c r="AC1945" s="837" t="n"/>
      <c r="AD1945" s="837" t="n"/>
      <c r="AE1945" s="837" t="n"/>
      <c r="AF1945" s="837" t="n"/>
      <c r="AG1945" s="837" t="n"/>
      <c r="AH1945" s="837" t="n"/>
      <c r="AI1945" s="837" t="n"/>
    </row>
    <row r="1946" ht="15" customHeight="1" s="1659">
      <c r="E1946" s="837" t="n"/>
      <c r="F1946" s="837" t="n"/>
      <c r="G1946" s="837" t="n"/>
      <c r="H1946" s="837" t="n"/>
      <c r="I1946" s="837" t="n"/>
      <c r="J1946" s="837" t="n"/>
      <c r="K1946" s="837" t="n"/>
      <c r="L1946" s="837" t="n"/>
      <c r="M1946" s="837" t="n"/>
      <c r="N1946" s="837" t="n"/>
      <c r="O1946" s="837" t="n"/>
      <c r="P1946" s="837" t="n"/>
      <c r="Q1946" s="837" t="n"/>
      <c r="R1946" s="837" t="n"/>
      <c r="S1946" s="837" t="n"/>
      <c r="T1946" s="711" t="n"/>
      <c r="U1946" s="711" t="n"/>
      <c r="V1946" s="837" t="n"/>
      <c r="W1946" s="837" t="n"/>
      <c r="X1946" s="711" t="n"/>
      <c r="Y1946" s="711" t="n"/>
      <c r="Z1946" s="837" t="n"/>
      <c r="AA1946" s="837" t="n"/>
      <c r="AB1946" s="837" t="n"/>
      <c r="AC1946" s="837" t="n"/>
      <c r="AD1946" s="837" t="n"/>
      <c r="AE1946" s="837" t="n"/>
      <c r="AF1946" s="837" t="n"/>
      <c r="AG1946" s="837" t="n"/>
      <c r="AH1946" s="837" t="n"/>
      <c r="AI1946" s="837" t="n"/>
    </row>
    <row r="1947" ht="15" customHeight="1" s="1659">
      <c r="E1947" s="837" t="n"/>
      <c r="F1947" s="837" t="n"/>
      <c r="G1947" s="837" t="n"/>
      <c r="H1947" s="837" t="n"/>
      <c r="I1947" s="837" t="n"/>
      <c r="J1947" s="837" t="n"/>
      <c r="K1947" s="837" t="n"/>
      <c r="L1947" s="837" t="n"/>
      <c r="M1947" s="837" t="n"/>
      <c r="N1947" s="837" t="n"/>
      <c r="O1947" s="837" t="n"/>
      <c r="P1947" s="837" t="n"/>
      <c r="Q1947" s="837" t="n"/>
      <c r="R1947" s="837" t="n"/>
      <c r="S1947" s="837" t="n"/>
      <c r="T1947" s="711" t="n"/>
      <c r="U1947" s="711" t="n"/>
      <c r="V1947" s="837" t="n"/>
      <c r="W1947" s="837" t="n"/>
      <c r="X1947" s="711" t="n"/>
      <c r="Y1947" s="711" t="n"/>
      <c r="Z1947" s="837" t="n"/>
      <c r="AA1947" s="837" t="n"/>
      <c r="AB1947" s="837" t="n"/>
      <c r="AC1947" s="837" t="n"/>
      <c r="AD1947" s="837" t="n"/>
      <c r="AE1947" s="837" t="n"/>
      <c r="AF1947" s="837" t="n"/>
      <c r="AG1947" s="837" t="n"/>
      <c r="AH1947" s="837" t="n"/>
      <c r="AI1947" s="837" t="n"/>
    </row>
    <row r="1948" ht="15" customHeight="1" s="1659">
      <c r="E1948" s="837" t="n"/>
      <c r="F1948" s="837" t="n"/>
      <c r="G1948" s="837" t="n"/>
      <c r="H1948" s="837" t="n"/>
      <c r="I1948" s="837" t="n"/>
      <c r="J1948" s="837" t="n"/>
      <c r="K1948" s="837" t="n"/>
      <c r="L1948" s="837" t="n"/>
      <c r="M1948" s="837" t="n"/>
      <c r="N1948" s="837" t="n"/>
      <c r="O1948" s="837" t="n"/>
      <c r="P1948" s="837" t="n"/>
      <c r="Q1948" s="837" t="n"/>
      <c r="R1948" s="837" t="n"/>
      <c r="S1948" s="837" t="n"/>
      <c r="T1948" s="711" t="n"/>
      <c r="U1948" s="711" t="n"/>
      <c r="V1948" s="837" t="n"/>
      <c r="W1948" s="837" t="n"/>
      <c r="X1948" s="711" t="n"/>
      <c r="Y1948" s="711" t="n"/>
      <c r="Z1948" s="837" t="n"/>
      <c r="AA1948" s="837" t="n"/>
      <c r="AB1948" s="837" t="n"/>
      <c r="AC1948" s="837" t="n"/>
      <c r="AD1948" s="837" t="n"/>
      <c r="AE1948" s="837" t="n"/>
      <c r="AF1948" s="837" t="n"/>
      <c r="AG1948" s="837" t="n"/>
      <c r="AH1948" s="837" t="n"/>
      <c r="AI1948" s="837" t="n"/>
    </row>
    <row r="1949" ht="15" customHeight="1" s="1659">
      <c r="E1949" s="837" t="n"/>
      <c r="F1949" s="837" t="n"/>
      <c r="G1949" s="837" t="n"/>
      <c r="H1949" s="837" t="n"/>
      <c r="I1949" s="837" t="n"/>
      <c r="J1949" s="837" t="n"/>
      <c r="K1949" s="837" t="n"/>
      <c r="L1949" s="837" t="n"/>
      <c r="M1949" s="837" t="n"/>
      <c r="N1949" s="837" t="n"/>
      <c r="O1949" s="837" t="n"/>
      <c r="P1949" s="837" t="n"/>
      <c r="Q1949" s="837" t="n"/>
      <c r="R1949" s="837" t="n"/>
      <c r="S1949" s="837" t="n"/>
      <c r="T1949" s="711" t="n"/>
      <c r="U1949" s="711" t="n"/>
      <c r="V1949" s="837" t="n"/>
      <c r="W1949" s="837" t="n"/>
      <c r="X1949" s="711" t="n"/>
      <c r="Y1949" s="711" t="n"/>
      <c r="Z1949" s="837" t="n"/>
      <c r="AA1949" s="837" t="n"/>
      <c r="AB1949" s="837" t="n"/>
      <c r="AC1949" s="837" t="n"/>
      <c r="AD1949" s="837" t="n"/>
      <c r="AE1949" s="837" t="n"/>
      <c r="AF1949" s="837" t="n"/>
      <c r="AG1949" s="837" t="n"/>
      <c r="AH1949" s="837" t="n"/>
      <c r="AI1949" s="837" t="n"/>
    </row>
    <row r="1950" ht="15" customHeight="1" s="1659">
      <c r="E1950" s="837" t="n"/>
      <c r="F1950" s="837" t="n"/>
      <c r="G1950" s="837" t="n"/>
      <c r="H1950" s="837" t="n"/>
      <c r="I1950" s="837" t="n"/>
      <c r="J1950" s="837" t="n"/>
      <c r="K1950" s="837" t="n"/>
      <c r="L1950" s="837" t="n"/>
      <c r="M1950" s="837" t="n"/>
      <c r="N1950" s="837" t="n"/>
      <c r="O1950" s="837" t="n"/>
      <c r="P1950" s="837" t="n"/>
      <c r="Q1950" s="837" t="n"/>
      <c r="R1950" s="837" t="n"/>
      <c r="S1950" s="837" t="n"/>
      <c r="T1950" s="711" t="n"/>
      <c r="U1950" s="711" t="n"/>
      <c r="V1950" s="837" t="n"/>
      <c r="W1950" s="837" t="n"/>
      <c r="X1950" s="711" t="n"/>
      <c r="Y1950" s="711" t="n"/>
      <c r="Z1950" s="837" t="n"/>
      <c r="AA1950" s="837" t="n"/>
      <c r="AB1950" s="837" t="n"/>
      <c r="AC1950" s="837" t="n"/>
      <c r="AD1950" s="837" t="n"/>
      <c r="AE1950" s="837" t="n"/>
      <c r="AF1950" s="837" t="n"/>
      <c r="AG1950" s="837" t="n"/>
      <c r="AH1950" s="837" t="n"/>
      <c r="AI1950" s="837" t="n"/>
    </row>
    <row r="1951" ht="15" customHeight="1" s="1659">
      <c r="E1951" s="837" t="n"/>
      <c r="F1951" s="837" t="n"/>
      <c r="G1951" s="837" t="n"/>
      <c r="H1951" s="837" t="n"/>
      <c r="I1951" s="837" t="n"/>
      <c r="J1951" s="837" t="n"/>
      <c r="K1951" s="837" t="n"/>
      <c r="L1951" s="837" t="n"/>
      <c r="M1951" s="837" t="n"/>
      <c r="N1951" s="837" t="n"/>
      <c r="O1951" s="837" t="n"/>
      <c r="P1951" s="837" t="n"/>
      <c r="Q1951" s="837" t="n"/>
      <c r="R1951" s="837" t="n"/>
      <c r="S1951" s="837" t="n"/>
      <c r="T1951" s="711" t="n"/>
      <c r="U1951" s="711" t="n"/>
      <c r="V1951" s="837" t="n"/>
      <c r="W1951" s="837" t="n"/>
      <c r="X1951" s="711" t="n"/>
      <c r="Y1951" s="711" t="n"/>
      <c r="Z1951" s="837" t="n"/>
      <c r="AA1951" s="837" t="n"/>
      <c r="AB1951" s="837" t="n"/>
      <c r="AC1951" s="837" t="n"/>
      <c r="AD1951" s="837" t="n"/>
      <c r="AE1951" s="837" t="n"/>
      <c r="AF1951" s="837" t="n"/>
      <c r="AG1951" s="837" t="n"/>
      <c r="AH1951" s="837" t="n"/>
      <c r="AI1951" s="837" t="n"/>
    </row>
    <row r="1952" ht="15" customHeight="1" s="1659">
      <c r="E1952" s="837" t="n"/>
      <c r="F1952" s="837" t="n"/>
      <c r="G1952" s="837" t="n"/>
      <c r="H1952" s="837" t="n"/>
      <c r="I1952" s="837" t="n"/>
      <c r="J1952" s="837" t="n"/>
      <c r="K1952" s="837" t="n"/>
      <c r="L1952" s="837" t="n"/>
      <c r="M1952" s="837" t="n"/>
      <c r="N1952" s="837" t="n"/>
      <c r="O1952" s="837" t="n"/>
      <c r="P1952" s="837" t="n"/>
      <c r="Q1952" s="837" t="n"/>
      <c r="R1952" s="837" t="n"/>
      <c r="S1952" s="837" t="n"/>
      <c r="T1952" s="711" t="n"/>
      <c r="U1952" s="711" t="n"/>
      <c r="V1952" s="837" t="n"/>
      <c r="W1952" s="837" t="n"/>
      <c r="X1952" s="711" t="n"/>
      <c r="Y1952" s="711" t="n"/>
      <c r="Z1952" s="837" t="n"/>
      <c r="AA1952" s="837" t="n"/>
      <c r="AB1952" s="837" t="n"/>
      <c r="AC1952" s="837" t="n"/>
      <c r="AD1952" s="837" t="n"/>
      <c r="AE1952" s="837" t="n"/>
      <c r="AF1952" s="837" t="n"/>
      <c r="AG1952" s="837" t="n"/>
      <c r="AH1952" s="837" t="n"/>
      <c r="AI1952" s="837" t="n"/>
    </row>
    <row r="1953" ht="15" customHeight="1" s="1659">
      <c r="E1953" s="837" t="n"/>
      <c r="F1953" s="837" t="n"/>
      <c r="G1953" s="837" t="n"/>
      <c r="H1953" s="837" t="n"/>
      <c r="I1953" s="837" t="n"/>
      <c r="J1953" s="837" t="n"/>
      <c r="K1953" s="837" t="n"/>
      <c r="L1953" s="837" t="n"/>
      <c r="M1953" s="837" t="n"/>
      <c r="N1953" s="837" t="n"/>
      <c r="O1953" s="837" t="n"/>
      <c r="P1953" s="837" t="n"/>
      <c r="Q1953" s="837" t="n"/>
      <c r="R1953" s="837" t="n"/>
      <c r="S1953" s="837" t="n"/>
      <c r="T1953" s="711" t="n"/>
      <c r="U1953" s="711" t="n"/>
      <c r="V1953" s="837" t="n"/>
      <c r="W1953" s="837" t="n"/>
      <c r="X1953" s="711" t="n"/>
      <c r="Y1953" s="711" t="n"/>
      <c r="Z1953" s="837" t="n"/>
      <c r="AA1953" s="837" t="n"/>
      <c r="AB1953" s="837" t="n"/>
      <c r="AC1953" s="837" t="n"/>
      <c r="AD1953" s="837" t="n"/>
      <c r="AE1953" s="837" t="n"/>
      <c r="AF1953" s="837" t="n"/>
      <c r="AG1953" s="837" t="n"/>
      <c r="AH1953" s="837" t="n"/>
      <c r="AI1953" s="837" t="n"/>
    </row>
    <row r="1954" ht="15" customHeight="1" s="1659">
      <c r="E1954" s="837" t="n"/>
      <c r="F1954" s="837" t="n"/>
      <c r="G1954" s="837" t="n"/>
      <c r="H1954" s="837" t="n"/>
      <c r="I1954" s="837" t="n"/>
      <c r="J1954" s="837" t="n"/>
      <c r="K1954" s="837" t="n"/>
      <c r="L1954" s="837" t="n"/>
      <c r="M1954" s="837" t="n"/>
      <c r="N1954" s="837" t="n"/>
      <c r="O1954" s="837" t="n"/>
      <c r="P1954" s="837" t="n"/>
      <c r="Q1954" s="837" t="n"/>
      <c r="R1954" s="837" t="n"/>
      <c r="S1954" s="837" t="n"/>
      <c r="T1954" s="711" t="n"/>
      <c r="U1954" s="711" t="n"/>
      <c r="V1954" s="837" t="n"/>
      <c r="W1954" s="837" t="n"/>
      <c r="X1954" s="711" t="n"/>
      <c r="Y1954" s="711" t="n"/>
      <c r="Z1954" s="837" t="n"/>
      <c r="AA1954" s="837" t="n"/>
      <c r="AB1954" s="837" t="n"/>
      <c r="AC1954" s="837" t="n"/>
      <c r="AD1954" s="837" t="n"/>
      <c r="AE1954" s="837" t="n"/>
      <c r="AF1954" s="837" t="n"/>
      <c r="AG1954" s="837" t="n"/>
      <c r="AH1954" s="837" t="n"/>
      <c r="AI1954" s="837" t="n"/>
    </row>
    <row r="1955" ht="15" customHeight="1" s="1659">
      <c r="E1955" s="837" t="n"/>
      <c r="F1955" s="837" t="n"/>
      <c r="G1955" s="837" t="n"/>
      <c r="H1955" s="837" t="n"/>
      <c r="I1955" s="837" t="n"/>
      <c r="J1955" s="837" t="n"/>
      <c r="K1955" s="837" t="n"/>
      <c r="L1955" s="837" t="n"/>
      <c r="M1955" s="837" t="n"/>
      <c r="N1955" s="837" t="n"/>
      <c r="O1955" s="837" t="n"/>
      <c r="P1955" s="837" t="n"/>
      <c r="Q1955" s="837" t="n"/>
      <c r="R1955" s="837" t="n"/>
      <c r="S1955" s="837" t="n"/>
      <c r="T1955" s="711" t="n"/>
      <c r="U1955" s="711" t="n"/>
      <c r="V1955" s="837" t="n"/>
      <c r="W1955" s="837" t="n"/>
      <c r="X1955" s="711" t="n"/>
      <c r="Y1955" s="711" t="n"/>
      <c r="Z1955" s="837" t="n"/>
      <c r="AA1955" s="837" t="n"/>
      <c r="AB1955" s="837" t="n"/>
      <c r="AC1955" s="837" t="n"/>
      <c r="AD1955" s="837" t="n"/>
      <c r="AE1955" s="837" t="n"/>
      <c r="AF1955" s="837" t="n"/>
      <c r="AG1955" s="837" t="n"/>
      <c r="AH1955" s="837" t="n"/>
      <c r="AI1955" s="837" t="n"/>
    </row>
    <row r="1956" ht="15" customHeight="1" s="1659">
      <c r="E1956" s="837" t="n"/>
      <c r="F1956" s="837" t="n"/>
      <c r="G1956" s="837" t="n"/>
      <c r="H1956" s="837" t="n"/>
      <c r="I1956" s="837" t="n"/>
      <c r="J1956" s="837" t="n"/>
      <c r="K1956" s="837" t="n"/>
      <c r="L1956" s="837" t="n"/>
      <c r="M1956" s="837" t="n"/>
      <c r="N1956" s="837" t="n"/>
      <c r="O1956" s="837" t="n"/>
      <c r="P1956" s="837" t="n"/>
      <c r="Q1956" s="837" t="n"/>
      <c r="R1956" s="837" t="n"/>
      <c r="S1956" s="837" t="n"/>
      <c r="T1956" s="711" t="n"/>
      <c r="U1956" s="711" t="n"/>
      <c r="V1956" s="837" t="n"/>
      <c r="W1956" s="837" t="n"/>
      <c r="X1956" s="711" t="n"/>
      <c r="Y1956" s="711" t="n"/>
      <c r="Z1956" s="837" t="n"/>
      <c r="AA1956" s="837" t="n"/>
      <c r="AB1956" s="837" t="n"/>
      <c r="AC1956" s="837" t="n"/>
      <c r="AD1956" s="837" t="n"/>
      <c r="AE1956" s="837" t="n"/>
      <c r="AF1956" s="837" t="n"/>
      <c r="AG1956" s="837" t="n"/>
      <c r="AH1956" s="837" t="n"/>
      <c r="AI1956" s="837" t="n"/>
    </row>
    <row r="1957" ht="15" customHeight="1" s="1659">
      <c r="E1957" s="837" t="n"/>
      <c r="F1957" s="837" t="n"/>
      <c r="G1957" s="837" t="n"/>
      <c r="H1957" s="837" t="n"/>
      <c r="I1957" s="837" t="n"/>
      <c r="J1957" s="837" t="n"/>
      <c r="K1957" s="837" t="n"/>
      <c r="L1957" s="837" t="n"/>
      <c r="M1957" s="837" t="n"/>
      <c r="N1957" s="837" t="n"/>
      <c r="O1957" s="837" t="n"/>
      <c r="P1957" s="837" t="n"/>
      <c r="Q1957" s="837" t="n"/>
      <c r="R1957" s="837" t="n"/>
      <c r="S1957" s="837" t="n"/>
      <c r="T1957" s="711" t="n"/>
      <c r="U1957" s="711" t="n"/>
      <c r="V1957" s="837" t="n"/>
      <c r="W1957" s="837" t="n"/>
      <c r="X1957" s="711" t="n"/>
      <c r="Y1957" s="711" t="n"/>
      <c r="Z1957" s="837" t="n"/>
      <c r="AA1957" s="837" t="n"/>
      <c r="AB1957" s="837" t="n"/>
      <c r="AC1957" s="837" t="n"/>
      <c r="AD1957" s="837" t="n"/>
      <c r="AE1957" s="837" t="n"/>
      <c r="AF1957" s="837" t="n"/>
      <c r="AG1957" s="837" t="n"/>
      <c r="AH1957" s="837" t="n"/>
      <c r="AI1957" s="837" t="n"/>
    </row>
    <row r="1958" ht="15" customHeight="1" s="1659">
      <c r="E1958" s="837" t="n"/>
      <c r="F1958" s="837" t="n"/>
      <c r="G1958" s="837" t="n"/>
      <c r="H1958" s="837" t="n"/>
      <c r="I1958" s="837" t="n"/>
      <c r="J1958" s="837" t="n"/>
      <c r="K1958" s="837" t="n"/>
      <c r="L1958" s="837" t="n"/>
      <c r="M1958" s="837" t="n"/>
      <c r="N1958" s="837" t="n"/>
      <c r="O1958" s="837" t="n"/>
      <c r="P1958" s="837" t="n"/>
      <c r="Q1958" s="837" t="n"/>
      <c r="R1958" s="837" t="n"/>
      <c r="S1958" s="837" t="n"/>
      <c r="T1958" s="711" t="n"/>
      <c r="U1958" s="711" t="n"/>
      <c r="V1958" s="837" t="n"/>
      <c r="W1958" s="837" t="n"/>
      <c r="X1958" s="711" t="n"/>
      <c r="Y1958" s="711" t="n"/>
      <c r="Z1958" s="837" t="n"/>
      <c r="AA1958" s="837" t="n"/>
      <c r="AB1958" s="837" t="n"/>
      <c r="AC1958" s="837" t="n"/>
      <c r="AD1958" s="837" t="n"/>
      <c r="AE1958" s="837" t="n"/>
      <c r="AF1958" s="837" t="n"/>
      <c r="AG1958" s="837" t="n"/>
      <c r="AH1958" s="837" t="n"/>
      <c r="AI1958" s="837" t="n"/>
    </row>
    <row r="1959" ht="15" customHeight="1" s="1659">
      <c r="E1959" s="837" t="n"/>
      <c r="F1959" s="837" t="n"/>
      <c r="G1959" s="837" t="n"/>
      <c r="H1959" s="837" t="n"/>
      <c r="I1959" s="837" t="n"/>
      <c r="J1959" s="837" t="n"/>
      <c r="K1959" s="837" t="n"/>
      <c r="L1959" s="837" t="n"/>
      <c r="M1959" s="837" t="n"/>
      <c r="N1959" s="837" t="n"/>
      <c r="O1959" s="837" t="n"/>
      <c r="P1959" s="837" t="n"/>
      <c r="Q1959" s="837" t="n"/>
      <c r="R1959" s="837" t="n"/>
      <c r="S1959" s="837" t="n"/>
      <c r="T1959" s="711" t="n"/>
      <c r="U1959" s="711" t="n"/>
      <c r="V1959" s="837" t="n"/>
      <c r="W1959" s="837" t="n"/>
      <c r="X1959" s="711" t="n"/>
      <c r="Y1959" s="711" t="n"/>
      <c r="Z1959" s="837" t="n"/>
      <c r="AA1959" s="837" t="n"/>
      <c r="AB1959" s="837" t="n"/>
      <c r="AC1959" s="837" t="n"/>
      <c r="AD1959" s="837" t="n"/>
      <c r="AE1959" s="837" t="n"/>
      <c r="AF1959" s="837" t="n"/>
      <c r="AG1959" s="837" t="n"/>
      <c r="AH1959" s="837" t="n"/>
      <c r="AI1959" s="837" t="n"/>
    </row>
    <row r="1960" ht="15" customHeight="1" s="1659">
      <c r="E1960" s="837" t="n"/>
      <c r="F1960" s="837" t="n"/>
      <c r="G1960" s="837" t="n"/>
      <c r="H1960" s="837" t="n"/>
      <c r="I1960" s="837" t="n"/>
      <c r="J1960" s="837" t="n"/>
      <c r="K1960" s="837" t="n"/>
      <c r="L1960" s="837" t="n"/>
      <c r="M1960" s="837" t="n"/>
      <c r="N1960" s="837" t="n"/>
      <c r="O1960" s="837" t="n"/>
      <c r="P1960" s="837" t="n"/>
      <c r="Q1960" s="837" t="n"/>
      <c r="R1960" s="837" t="n"/>
      <c r="S1960" s="837" t="n"/>
      <c r="T1960" s="711" t="n"/>
      <c r="U1960" s="711" t="n"/>
      <c r="V1960" s="837" t="n"/>
      <c r="W1960" s="837" t="n"/>
      <c r="X1960" s="711" t="n"/>
      <c r="Y1960" s="711" t="n"/>
      <c r="Z1960" s="837" t="n"/>
      <c r="AA1960" s="837" t="n"/>
      <c r="AB1960" s="837" t="n"/>
      <c r="AC1960" s="837" t="n"/>
      <c r="AD1960" s="837" t="n"/>
      <c r="AE1960" s="837" t="n"/>
      <c r="AF1960" s="837" t="n"/>
      <c r="AG1960" s="837" t="n"/>
      <c r="AH1960" s="837" t="n"/>
      <c r="AI1960" s="837" t="n"/>
    </row>
    <row r="1961" ht="15" customHeight="1" s="1659">
      <c r="E1961" s="837" t="n"/>
      <c r="F1961" s="837" t="n"/>
      <c r="G1961" s="837" t="n"/>
      <c r="H1961" s="837" t="n"/>
      <c r="I1961" s="837" t="n"/>
      <c r="J1961" s="837" t="n"/>
      <c r="K1961" s="837" t="n"/>
      <c r="L1961" s="837" t="n"/>
      <c r="M1961" s="837" t="n"/>
      <c r="N1961" s="837" t="n"/>
      <c r="O1961" s="837" t="n"/>
      <c r="P1961" s="837" t="n"/>
      <c r="Q1961" s="837" t="n"/>
      <c r="R1961" s="837" t="n"/>
      <c r="S1961" s="837" t="n"/>
      <c r="T1961" s="711" t="n"/>
      <c r="U1961" s="711" t="n"/>
      <c r="V1961" s="837" t="n"/>
      <c r="W1961" s="837" t="n"/>
      <c r="X1961" s="711" t="n"/>
      <c r="Y1961" s="711" t="n"/>
      <c r="Z1961" s="837" t="n"/>
      <c r="AA1961" s="837" t="n"/>
      <c r="AB1961" s="837" t="n"/>
      <c r="AC1961" s="837" t="n"/>
      <c r="AD1961" s="837" t="n"/>
      <c r="AE1961" s="837" t="n"/>
      <c r="AF1961" s="837" t="n"/>
      <c r="AG1961" s="837" t="n"/>
      <c r="AH1961" s="837" t="n"/>
      <c r="AI1961" s="837" t="n"/>
    </row>
    <row r="1962" ht="15" customHeight="1" s="1659">
      <c r="E1962" s="837" t="n"/>
      <c r="F1962" s="837" t="n"/>
      <c r="G1962" s="837" t="n"/>
      <c r="H1962" s="837" t="n"/>
      <c r="I1962" s="837" t="n"/>
      <c r="J1962" s="837" t="n"/>
      <c r="K1962" s="837" t="n"/>
      <c r="L1962" s="837" t="n"/>
      <c r="M1962" s="837" t="n"/>
      <c r="N1962" s="837" t="n"/>
      <c r="O1962" s="837" t="n"/>
      <c r="P1962" s="837" t="n"/>
      <c r="Q1962" s="837" t="n"/>
      <c r="R1962" s="837" t="n"/>
      <c r="S1962" s="837" t="n"/>
      <c r="T1962" s="711" t="n"/>
      <c r="U1962" s="711" t="n"/>
      <c r="V1962" s="837" t="n"/>
      <c r="W1962" s="837" t="n"/>
      <c r="X1962" s="711" t="n"/>
      <c r="Y1962" s="711" t="n"/>
      <c r="Z1962" s="837" t="n"/>
      <c r="AA1962" s="837" t="n"/>
      <c r="AB1962" s="837" t="n"/>
      <c r="AC1962" s="837" t="n"/>
      <c r="AD1962" s="837" t="n"/>
      <c r="AE1962" s="837" t="n"/>
      <c r="AF1962" s="837" t="n"/>
      <c r="AG1962" s="837" t="n"/>
      <c r="AH1962" s="837" t="n"/>
      <c r="AI1962" s="837" t="n"/>
    </row>
    <row r="1963" ht="15" customHeight="1" s="1659">
      <c r="E1963" s="837" t="n"/>
      <c r="F1963" s="837" t="n"/>
      <c r="G1963" s="837" t="n"/>
      <c r="H1963" s="837" t="n"/>
      <c r="I1963" s="837" t="n"/>
      <c r="J1963" s="837" t="n"/>
      <c r="K1963" s="837" t="n"/>
      <c r="L1963" s="837" t="n"/>
      <c r="M1963" s="837" t="n"/>
      <c r="N1963" s="837" t="n"/>
      <c r="O1963" s="837" t="n"/>
      <c r="P1963" s="837" t="n"/>
      <c r="Q1963" s="837" t="n"/>
      <c r="R1963" s="837" t="n"/>
      <c r="S1963" s="837" t="n"/>
      <c r="T1963" s="711" t="n"/>
      <c r="U1963" s="711" t="n"/>
      <c r="V1963" s="837" t="n"/>
      <c r="W1963" s="837" t="n"/>
      <c r="X1963" s="711" t="n"/>
      <c r="Y1963" s="711" t="n"/>
      <c r="Z1963" s="837" t="n"/>
      <c r="AA1963" s="837" t="n"/>
      <c r="AB1963" s="837" t="n"/>
      <c r="AC1963" s="837" t="n"/>
      <c r="AD1963" s="837" t="n"/>
      <c r="AE1963" s="837" t="n"/>
      <c r="AF1963" s="837" t="n"/>
      <c r="AG1963" s="837" t="n"/>
      <c r="AH1963" s="837" t="n"/>
      <c r="AI1963" s="837" t="n"/>
    </row>
    <row r="1964" ht="15" customHeight="1" s="1659">
      <c r="E1964" s="837" t="n"/>
      <c r="F1964" s="837" t="n"/>
      <c r="G1964" s="837" t="n"/>
      <c r="H1964" s="837" t="n"/>
      <c r="I1964" s="837" t="n"/>
      <c r="J1964" s="837" t="n"/>
      <c r="K1964" s="837" t="n"/>
      <c r="L1964" s="837" t="n"/>
      <c r="M1964" s="837" t="n"/>
      <c r="N1964" s="837" t="n"/>
      <c r="O1964" s="837" t="n"/>
      <c r="P1964" s="837" t="n"/>
      <c r="Q1964" s="837" t="n"/>
      <c r="R1964" s="837" t="n"/>
      <c r="S1964" s="837" t="n"/>
      <c r="T1964" s="711" t="n"/>
      <c r="U1964" s="711" t="n"/>
      <c r="V1964" s="837" t="n"/>
      <c r="W1964" s="837" t="n"/>
      <c r="X1964" s="711" t="n"/>
      <c r="Y1964" s="711" t="n"/>
      <c r="Z1964" s="837" t="n"/>
      <c r="AA1964" s="837" t="n"/>
      <c r="AB1964" s="837" t="n"/>
      <c r="AC1964" s="837" t="n"/>
      <c r="AD1964" s="837" t="n"/>
      <c r="AE1964" s="837" t="n"/>
      <c r="AF1964" s="837" t="n"/>
      <c r="AG1964" s="837" t="n"/>
      <c r="AH1964" s="837" t="n"/>
      <c r="AI1964" s="837" t="n"/>
    </row>
    <row r="1965" ht="15" customHeight="1" s="1659">
      <c r="E1965" s="837" t="n"/>
      <c r="F1965" s="837" t="n"/>
      <c r="G1965" s="837" t="n"/>
      <c r="H1965" s="837" t="n"/>
      <c r="I1965" s="837" t="n"/>
      <c r="J1965" s="837" t="n"/>
      <c r="K1965" s="837" t="n"/>
      <c r="L1965" s="837" t="n"/>
      <c r="M1965" s="837" t="n"/>
      <c r="N1965" s="837" t="n"/>
      <c r="O1965" s="837" t="n"/>
      <c r="P1965" s="837" t="n"/>
      <c r="Q1965" s="837" t="n"/>
      <c r="R1965" s="837" t="n"/>
      <c r="S1965" s="837" t="n"/>
      <c r="T1965" s="711" t="n"/>
      <c r="U1965" s="711" t="n"/>
      <c r="V1965" s="837" t="n"/>
      <c r="W1965" s="837" t="n"/>
      <c r="X1965" s="711" t="n"/>
      <c r="Y1965" s="711" t="n"/>
      <c r="Z1965" s="837" t="n"/>
      <c r="AA1965" s="837" t="n"/>
      <c r="AB1965" s="837" t="n"/>
      <c r="AC1965" s="837" t="n"/>
      <c r="AD1965" s="837" t="n"/>
      <c r="AE1965" s="837" t="n"/>
      <c r="AF1965" s="837" t="n"/>
      <c r="AG1965" s="837" t="n"/>
      <c r="AH1965" s="837" t="n"/>
      <c r="AI1965" s="837" t="n"/>
    </row>
    <row r="1966" ht="15" customHeight="1" s="1659">
      <c r="E1966" s="837" t="n"/>
      <c r="F1966" s="837" t="n"/>
      <c r="G1966" s="837" t="n"/>
      <c r="H1966" s="837" t="n"/>
      <c r="I1966" s="837" t="n"/>
      <c r="J1966" s="837" t="n"/>
      <c r="K1966" s="837" t="n"/>
      <c r="L1966" s="837" t="n"/>
      <c r="M1966" s="837" t="n"/>
      <c r="N1966" s="837" t="n"/>
      <c r="O1966" s="837" t="n"/>
      <c r="P1966" s="837" t="n"/>
      <c r="Q1966" s="837" t="n"/>
      <c r="R1966" s="837" t="n"/>
      <c r="S1966" s="837" t="n"/>
      <c r="T1966" s="711" t="n"/>
      <c r="U1966" s="711" t="n"/>
      <c r="V1966" s="837" t="n"/>
      <c r="W1966" s="837" t="n"/>
      <c r="X1966" s="711" t="n"/>
      <c r="Y1966" s="711" t="n"/>
      <c r="Z1966" s="837" t="n"/>
      <c r="AA1966" s="837" t="n"/>
      <c r="AB1966" s="837" t="n"/>
      <c r="AC1966" s="837" t="n"/>
      <c r="AD1966" s="837" t="n"/>
      <c r="AE1966" s="837" t="n"/>
      <c r="AF1966" s="837" t="n"/>
      <c r="AG1966" s="837" t="n"/>
      <c r="AH1966" s="837" t="n"/>
      <c r="AI1966" s="837" t="n"/>
    </row>
    <row r="1967" ht="15" customHeight="1" s="1659">
      <c r="E1967" s="837" t="n"/>
      <c r="F1967" s="837" t="n"/>
      <c r="G1967" s="837" t="n"/>
      <c r="H1967" s="837" t="n"/>
      <c r="I1967" s="837" t="n"/>
      <c r="J1967" s="837" t="n"/>
      <c r="K1967" s="837" t="n"/>
      <c r="L1967" s="837" t="n"/>
      <c r="M1967" s="837" t="n"/>
      <c r="N1967" s="837" t="n"/>
      <c r="O1967" s="837" t="n"/>
      <c r="P1967" s="837" t="n"/>
      <c r="Q1967" s="837" t="n"/>
      <c r="R1967" s="837" t="n"/>
      <c r="S1967" s="837" t="n"/>
      <c r="T1967" s="711" t="n"/>
      <c r="U1967" s="711" t="n"/>
      <c r="V1967" s="837" t="n"/>
      <c r="W1967" s="837" t="n"/>
      <c r="X1967" s="711" t="n"/>
      <c r="Y1967" s="711" t="n"/>
      <c r="Z1967" s="837" t="n"/>
      <c r="AA1967" s="837" t="n"/>
      <c r="AB1967" s="837" t="n"/>
      <c r="AC1967" s="837" t="n"/>
      <c r="AD1967" s="837" t="n"/>
      <c r="AE1967" s="837" t="n"/>
      <c r="AF1967" s="837" t="n"/>
      <c r="AG1967" s="837" t="n"/>
      <c r="AH1967" s="837" t="n"/>
      <c r="AI1967" s="837" t="n"/>
    </row>
    <row r="1968" ht="15" customHeight="1" s="1659">
      <c r="E1968" s="837" t="n"/>
      <c r="F1968" s="837" t="n"/>
      <c r="G1968" s="837" t="n"/>
      <c r="H1968" s="837" t="n"/>
      <c r="I1968" s="837" t="n"/>
      <c r="J1968" s="837" t="n"/>
      <c r="K1968" s="837" t="n"/>
      <c r="L1968" s="837" t="n"/>
      <c r="M1968" s="837" t="n"/>
      <c r="N1968" s="837" t="n"/>
      <c r="O1968" s="837" t="n"/>
      <c r="P1968" s="837" t="n"/>
      <c r="Q1968" s="837" t="n"/>
      <c r="R1968" s="837" t="n"/>
      <c r="S1968" s="837" t="n"/>
      <c r="T1968" s="711" t="n"/>
      <c r="U1968" s="711" t="n"/>
      <c r="V1968" s="837" t="n"/>
      <c r="W1968" s="837" t="n"/>
      <c r="X1968" s="711" t="n"/>
      <c r="Y1968" s="711" t="n"/>
      <c r="Z1968" s="837" t="n"/>
      <c r="AA1968" s="837" t="n"/>
      <c r="AB1968" s="837" t="n"/>
      <c r="AC1968" s="837" t="n"/>
      <c r="AD1968" s="837" t="n"/>
      <c r="AE1968" s="837" t="n"/>
      <c r="AF1968" s="837" t="n"/>
      <c r="AG1968" s="837" t="n"/>
      <c r="AH1968" s="837" t="n"/>
      <c r="AI1968" s="837" t="n"/>
    </row>
    <row r="1969" ht="15" customHeight="1" s="1659">
      <c r="E1969" s="837" t="n"/>
      <c r="F1969" s="837" t="n"/>
      <c r="G1969" s="837" t="n"/>
      <c r="H1969" s="837" t="n"/>
      <c r="I1969" s="837" t="n"/>
      <c r="J1969" s="837" t="n"/>
      <c r="K1969" s="837" t="n"/>
      <c r="L1969" s="837" t="n"/>
      <c r="M1969" s="837" t="n"/>
      <c r="N1969" s="837" t="n"/>
      <c r="O1969" s="837" t="n"/>
      <c r="P1969" s="837" t="n"/>
      <c r="Q1969" s="837" t="n"/>
      <c r="R1969" s="837" t="n"/>
      <c r="S1969" s="837" t="n"/>
      <c r="T1969" s="711" t="n"/>
      <c r="U1969" s="711" t="n"/>
      <c r="V1969" s="837" t="n"/>
      <c r="W1969" s="837" t="n"/>
      <c r="X1969" s="711" t="n"/>
      <c r="Y1969" s="711" t="n"/>
      <c r="Z1969" s="837" t="n"/>
      <c r="AA1969" s="837" t="n"/>
      <c r="AB1969" s="837" t="n"/>
      <c r="AC1969" s="837" t="n"/>
      <c r="AD1969" s="837" t="n"/>
      <c r="AE1969" s="837" t="n"/>
      <c r="AF1969" s="837" t="n"/>
      <c r="AG1969" s="837" t="n"/>
      <c r="AH1969" s="837" t="n"/>
      <c r="AI1969" s="837" t="n"/>
    </row>
    <row r="1970" ht="15" customHeight="1" s="1659">
      <c r="E1970" s="837" t="n"/>
      <c r="F1970" s="837" t="n"/>
      <c r="G1970" s="837" t="n"/>
      <c r="H1970" s="837" t="n"/>
      <c r="I1970" s="837" t="n"/>
      <c r="J1970" s="837" t="n"/>
      <c r="K1970" s="837" t="n"/>
      <c r="L1970" s="837" t="n"/>
      <c r="M1970" s="837" t="n"/>
      <c r="N1970" s="837" t="n"/>
      <c r="O1970" s="837" t="n"/>
      <c r="P1970" s="837" t="n"/>
      <c r="Q1970" s="837" t="n"/>
      <c r="R1970" s="837" t="n"/>
      <c r="S1970" s="837" t="n"/>
      <c r="T1970" s="711" t="n"/>
      <c r="U1970" s="711" t="n"/>
      <c r="V1970" s="837" t="n"/>
      <c r="W1970" s="837" t="n"/>
      <c r="X1970" s="711" t="n"/>
      <c r="Y1970" s="711" t="n"/>
      <c r="Z1970" s="837" t="n"/>
      <c r="AA1970" s="837" t="n"/>
      <c r="AB1970" s="837" t="n"/>
      <c r="AC1970" s="837" t="n"/>
      <c r="AD1970" s="837" t="n"/>
      <c r="AE1970" s="837" t="n"/>
      <c r="AF1970" s="837" t="n"/>
      <c r="AG1970" s="837" t="n"/>
      <c r="AH1970" s="837" t="n"/>
      <c r="AI1970" s="837" t="n"/>
    </row>
    <row r="1971" ht="15" customHeight="1" s="1659">
      <c r="E1971" s="837" t="n"/>
      <c r="F1971" s="837" t="n"/>
      <c r="G1971" s="837" t="n"/>
      <c r="H1971" s="837" t="n"/>
      <c r="I1971" s="837" t="n"/>
      <c r="J1971" s="837" t="n"/>
      <c r="K1971" s="837" t="n"/>
      <c r="L1971" s="837" t="n"/>
      <c r="M1971" s="837" t="n"/>
      <c r="N1971" s="837" t="n"/>
      <c r="O1971" s="837" t="n"/>
      <c r="P1971" s="837" t="n"/>
      <c r="Q1971" s="837" t="n"/>
      <c r="R1971" s="837" t="n"/>
      <c r="S1971" s="837" t="n"/>
      <c r="T1971" s="711" t="n"/>
      <c r="U1971" s="711" t="n"/>
      <c r="V1971" s="837" t="n"/>
      <c r="W1971" s="837" t="n"/>
      <c r="X1971" s="711" t="n"/>
      <c r="Y1971" s="711" t="n"/>
      <c r="Z1971" s="837" t="n"/>
      <c r="AA1971" s="837" t="n"/>
      <c r="AB1971" s="837" t="n"/>
      <c r="AC1971" s="837" t="n"/>
      <c r="AD1971" s="837" t="n"/>
      <c r="AE1971" s="837" t="n"/>
      <c r="AF1971" s="837" t="n"/>
      <c r="AG1971" s="837" t="n"/>
      <c r="AH1971" s="837" t="n"/>
      <c r="AI1971" s="837" t="n"/>
    </row>
    <row r="1972" ht="15" customHeight="1" s="1659">
      <c r="E1972" s="837" t="n"/>
      <c r="F1972" s="837" t="n"/>
      <c r="G1972" s="837" t="n"/>
      <c r="H1972" s="837" t="n"/>
      <c r="I1972" s="837" t="n"/>
      <c r="J1972" s="837" t="n"/>
      <c r="K1972" s="837" t="n"/>
      <c r="L1972" s="837" t="n"/>
      <c r="M1972" s="837" t="n"/>
      <c r="N1972" s="837" t="n"/>
      <c r="O1972" s="837" t="n"/>
      <c r="P1972" s="837" t="n"/>
      <c r="Q1972" s="837" t="n"/>
      <c r="R1972" s="837" t="n"/>
      <c r="S1972" s="837" t="n"/>
      <c r="T1972" s="711" t="n"/>
      <c r="U1972" s="711" t="n"/>
      <c r="V1972" s="837" t="n"/>
      <c r="W1972" s="837" t="n"/>
      <c r="X1972" s="711" t="n"/>
      <c r="Y1972" s="711" t="n"/>
      <c r="Z1972" s="837" t="n"/>
      <c r="AA1972" s="837" t="n"/>
      <c r="AB1972" s="837" t="n"/>
      <c r="AC1972" s="837" t="n"/>
      <c r="AD1972" s="837" t="n"/>
      <c r="AE1972" s="837" t="n"/>
      <c r="AF1972" s="837" t="n"/>
      <c r="AG1972" s="837" t="n"/>
      <c r="AH1972" s="837" t="n"/>
      <c r="AI1972" s="837" t="n"/>
    </row>
    <row r="1973" ht="15" customHeight="1" s="1659">
      <c r="E1973" s="837" t="n"/>
      <c r="F1973" s="837" t="n"/>
      <c r="G1973" s="837" t="n"/>
      <c r="H1973" s="837" t="n"/>
      <c r="I1973" s="837" t="n"/>
      <c r="J1973" s="837" t="n"/>
      <c r="K1973" s="837" t="n"/>
      <c r="L1973" s="837" t="n"/>
      <c r="M1973" s="837" t="n"/>
      <c r="N1973" s="837" t="n"/>
      <c r="O1973" s="837" t="n"/>
      <c r="P1973" s="837" t="n"/>
      <c r="Q1973" s="837" t="n"/>
      <c r="R1973" s="837" t="n"/>
      <c r="S1973" s="837" t="n"/>
      <c r="T1973" s="711" t="n"/>
      <c r="U1973" s="711" t="n"/>
      <c r="V1973" s="837" t="n"/>
      <c r="W1973" s="837" t="n"/>
      <c r="X1973" s="711" t="n"/>
      <c r="Y1973" s="711" t="n"/>
      <c r="Z1973" s="837" t="n"/>
      <c r="AA1973" s="837" t="n"/>
      <c r="AB1973" s="837" t="n"/>
      <c r="AC1973" s="837" t="n"/>
      <c r="AD1973" s="837" t="n"/>
      <c r="AE1973" s="837" t="n"/>
      <c r="AF1973" s="837" t="n"/>
      <c r="AG1973" s="837" t="n"/>
      <c r="AH1973" s="837" t="n"/>
      <c r="AI1973" s="837" t="n"/>
    </row>
    <row r="1974" ht="15" customHeight="1" s="1659">
      <c r="E1974" s="837" t="n"/>
      <c r="F1974" s="837" t="n"/>
      <c r="G1974" s="837" t="n"/>
      <c r="H1974" s="837" t="n"/>
      <c r="I1974" s="837" t="n"/>
      <c r="J1974" s="837" t="n"/>
      <c r="K1974" s="837" t="n"/>
      <c r="L1974" s="837" t="n"/>
      <c r="M1974" s="837" t="n"/>
      <c r="N1974" s="837" t="n"/>
      <c r="O1974" s="837" t="n"/>
      <c r="P1974" s="837" t="n"/>
      <c r="Q1974" s="837" t="n"/>
      <c r="R1974" s="837" t="n"/>
      <c r="S1974" s="837" t="n"/>
      <c r="T1974" s="711" t="n"/>
      <c r="U1974" s="711" t="n"/>
      <c r="V1974" s="837" t="n"/>
      <c r="W1974" s="837" t="n"/>
      <c r="X1974" s="711" t="n"/>
      <c r="Y1974" s="711" t="n"/>
      <c r="Z1974" s="837" t="n"/>
      <c r="AA1974" s="837" t="n"/>
      <c r="AB1974" s="837" t="n"/>
      <c r="AC1974" s="837" t="n"/>
      <c r="AD1974" s="837" t="n"/>
      <c r="AE1974" s="837" t="n"/>
      <c r="AF1974" s="837" t="n"/>
      <c r="AG1974" s="837" t="n"/>
      <c r="AH1974" s="837" t="n"/>
      <c r="AI1974" s="837" t="n"/>
    </row>
    <row r="1975" ht="15" customHeight="1" s="1659">
      <c r="E1975" s="837" t="n"/>
      <c r="F1975" s="837" t="n"/>
      <c r="G1975" s="837" t="n"/>
      <c r="H1975" s="837" t="n"/>
      <c r="I1975" s="837" t="n"/>
      <c r="J1975" s="837" t="n"/>
      <c r="K1975" s="837" t="n"/>
      <c r="L1975" s="837" t="n"/>
      <c r="M1975" s="837" t="n"/>
      <c r="N1975" s="837" t="n"/>
      <c r="O1975" s="837" t="n"/>
      <c r="P1975" s="837" t="n"/>
      <c r="Q1975" s="837" t="n"/>
      <c r="R1975" s="837" t="n"/>
      <c r="S1975" s="837" t="n"/>
      <c r="T1975" s="711" t="n"/>
      <c r="U1975" s="711" t="n"/>
      <c r="V1975" s="837" t="n"/>
      <c r="W1975" s="837" t="n"/>
      <c r="X1975" s="711" t="n"/>
      <c r="Y1975" s="711" t="n"/>
      <c r="Z1975" s="837" t="n"/>
      <c r="AA1975" s="837" t="n"/>
      <c r="AB1975" s="837" t="n"/>
      <c r="AC1975" s="837" t="n"/>
      <c r="AD1975" s="837" t="n"/>
      <c r="AE1975" s="837" t="n"/>
      <c r="AF1975" s="837" t="n"/>
      <c r="AG1975" s="837" t="n"/>
      <c r="AH1975" s="837" t="n"/>
      <c r="AI1975" s="837" t="n"/>
    </row>
    <row r="1976" ht="15" customHeight="1" s="1659">
      <c r="E1976" s="837" t="n"/>
      <c r="F1976" s="837" t="n"/>
      <c r="G1976" s="837" t="n"/>
      <c r="H1976" s="837" t="n"/>
      <c r="I1976" s="837" t="n"/>
      <c r="J1976" s="837" t="n"/>
      <c r="K1976" s="837" t="n"/>
      <c r="L1976" s="837" t="n"/>
      <c r="M1976" s="837" t="n"/>
      <c r="N1976" s="837" t="n"/>
      <c r="O1976" s="837" t="n"/>
      <c r="P1976" s="837" t="n"/>
      <c r="Q1976" s="837" t="n"/>
      <c r="R1976" s="837" t="n"/>
      <c r="S1976" s="837" t="n"/>
      <c r="T1976" s="711" t="n"/>
      <c r="U1976" s="711" t="n"/>
      <c r="V1976" s="837" t="n"/>
      <c r="W1976" s="837" t="n"/>
      <c r="X1976" s="711" t="n"/>
      <c r="Y1976" s="711" t="n"/>
      <c r="Z1976" s="837" t="n"/>
      <c r="AA1976" s="837" t="n"/>
      <c r="AB1976" s="837" t="n"/>
      <c r="AC1976" s="837" t="n"/>
      <c r="AD1976" s="837" t="n"/>
      <c r="AE1976" s="837" t="n"/>
      <c r="AF1976" s="837" t="n"/>
      <c r="AG1976" s="837" t="n"/>
      <c r="AH1976" s="837" t="n"/>
      <c r="AI1976" s="837" t="n"/>
    </row>
    <row r="1977" ht="15" customHeight="1" s="1659">
      <c r="E1977" s="837" t="n"/>
      <c r="F1977" s="837" t="n"/>
      <c r="G1977" s="837" t="n"/>
      <c r="H1977" s="837" t="n"/>
      <c r="I1977" s="837" t="n"/>
      <c r="J1977" s="837" t="n"/>
      <c r="K1977" s="837" t="n"/>
      <c r="L1977" s="837" t="n"/>
      <c r="M1977" s="837" t="n"/>
      <c r="N1977" s="837" t="n"/>
      <c r="O1977" s="837" t="n"/>
      <c r="P1977" s="837" t="n"/>
      <c r="Q1977" s="837" t="n"/>
      <c r="R1977" s="837" t="n"/>
      <c r="S1977" s="837" t="n"/>
      <c r="T1977" s="711" t="n"/>
      <c r="U1977" s="711" t="n"/>
      <c r="V1977" s="837" t="n"/>
      <c r="W1977" s="837" t="n"/>
      <c r="X1977" s="711" t="n"/>
      <c r="Y1977" s="711" t="n"/>
      <c r="Z1977" s="837" t="n"/>
      <c r="AA1977" s="837" t="n"/>
      <c r="AB1977" s="837" t="n"/>
      <c r="AC1977" s="837" t="n"/>
      <c r="AD1977" s="837" t="n"/>
      <c r="AE1977" s="837" t="n"/>
      <c r="AF1977" s="837" t="n"/>
      <c r="AG1977" s="837" t="n"/>
      <c r="AH1977" s="837" t="n"/>
      <c r="AI1977" s="837" t="n"/>
    </row>
    <row r="1978" ht="15" customHeight="1" s="1659">
      <c r="E1978" s="837" t="n"/>
      <c r="F1978" s="837" t="n"/>
      <c r="G1978" s="837" t="n"/>
      <c r="H1978" s="837" t="n"/>
      <c r="I1978" s="837" t="n"/>
      <c r="J1978" s="837" t="n"/>
      <c r="K1978" s="837" t="n"/>
      <c r="L1978" s="837" t="n"/>
      <c r="M1978" s="837" t="n"/>
      <c r="N1978" s="837" t="n"/>
      <c r="O1978" s="837" t="n"/>
      <c r="P1978" s="837" t="n"/>
      <c r="Q1978" s="837" t="n"/>
      <c r="R1978" s="837" t="n"/>
      <c r="S1978" s="837" t="n"/>
      <c r="T1978" s="711" t="n"/>
      <c r="U1978" s="711" t="n"/>
      <c r="V1978" s="837" t="n"/>
      <c r="W1978" s="837" t="n"/>
      <c r="X1978" s="711" t="n"/>
      <c r="Y1978" s="711" t="n"/>
      <c r="Z1978" s="837" t="n"/>
      <c r="AA1978" s="837" t="n"/>
      <c r="AB1978" s="837" t="n"/>
      <c r="AC1978" s="837" t="n"/>
      <c r="AD1978" s="837" t="n"/>
      <c r="AE1978" s="837" t="n"/>
      <c r="AF1978" s="837" t="n"/>
      <c r="AG1978" s="837" t="n"/>
      <c r="AH1978" s="837" t="n"/>
      <c r="AI1978" s="837" t="n"/>
    </row>
    <row r="1979" ht="15" customHeight="1" s="1659">
      <c r="E1979" s="837" t="n"/>
      <c r="F1979" s="837" t="n"/>
      <c r="G1979" s="837" t="n"/>
      <c r="H1979" s="837" t="n"/>
      <c r="I1979" s="837" t="n"/>
      <c r="J1979" s="837" t="n"/>
      <c r="K1979" s="837" t="n"/>
      <c r="L1979" s="837" t="n"/>
      <c r="M1979" s="837" t="n"/>
      <c r="N1979" s="837" t="n"/>
      <c r="O1979" s="837" t="n"/>
      <c r="P1979" s="837" t="n"/>
      <c r="Q1979" s="837" t="n"/>
      <c r="R1979" s="837" t="n"/>
      <c r="S1979" s="837" t="n"/>
      <c r="T1979" s="711" t="n"/>
      <c r="U1979" s="711" t="n"/>
      <c r="V1979" s="837" t="n"/>
      <c r="W1979" s="837" t="n"/>
      <c r="X1979" s="711" t="n"/>
      <c r="Y1979" s="711" t="n"/>
      <c r="Z1979" s="837" t="n"/>
      <c r="AA1979" s="837" t="n"/>
      <c r="AB1979" s="837" t="n"/>
      <c r="AC1979" s="837" t="n"/>
      <c r="AD1979" s="837" t="n"/>
      <c r="AE1979" s="837" t="n"/>
      <c r="AF1979" s="837" t="n"/>
      <c r="AG1979" s="837" t="n"/>
      <c r="AH1979" s="837" t="n"/>
      <c r="AI1979" s="837" t="n"/>
    </row>
    <row r="1980" ht="15" customHeight="1" s="1659">
      <c r="E1980" s="837" t="n"/>
      <c r="F1980" s="837" t="n"/>
      <c r="G1980" s="837" t="n"/>
      <c r="H1980" s="837" t="n"/>
      <c r="I1980" s="837" t="n"/>
      <c r="J1980" s="837" t="n"/>
      <c r="K1980" s="837" t="n"/>
      <c r="L1980" s="837" t="n"/>
      <c r="M1980" s="837" t="n"/>
      <c r="N1980" s="837" t="n"/>
      <c r="O1980" s="837" t="n"/>
      <c r="P1980" s="837" t="n"/>
      <c r="Q1980" s="837" t="n"/>
      <c r="R1980" s="837" t="n"/>
      <c r="S1980" s="837" t="n"/>
      <c r="T1980" s="711" t="n"/>
      <c r="U1980" s="711" t="n"/>
      <c r="V1980" s="837" t="n"/>
      <c r="W1980" s="837" t="n"/>
      <c r="X1980" s="711" t="n"/>
      <c r="Y1980" s="711" t="n"/>
      <c r="Z1980" s="837" t="n"/>
      <c r="AA1980" s="837" t="n"/>
      <c r="AB1980" s="837" t="n"/>
      <c r="AC1980" s="837" t="n"/>
      <c r="AD1980" s="837" t="n"/>
      <c r="AE1980" s="837" t="n"/>
      <c r="AF1980" s="837" t="n"/>
      <c r="AG1980" s="837" t="n"/>
      <c r="AH1980" s="837" t="n"/>
      <c r="AI1980" s="837" t="n"/>
    </row>
    <row r="1981" ht="15" customHeight="1" s="1659">
      <c r="E1981" s="837" t="n"/>
      <c r="F1981" s="837" t="n"/>
      <c r="G1981" s="837" t="n"/>
      <c r="H1981" s="837" t="n"/>
      <c r="I1981" s="837" t="n"/>
      <c r="J1981" s="837" t="n"/>
      <c r="K1981" s="837" t="n"/>
      <c r="L1981" s="837" t="n"/>
      <c r="M1981" s="837" t="n"/>
      <c r="N1981" s="837" t="n"/>
      <c r="O1981" s="837" t="n"/>
      <c r="P1981" s="837" t="n"/>
      <c r="Q1981" s="837" t="n"/>
      <c r="R1981" s="837" t="n"/>
      <c r="S1981" s="837" t="n"/>
      <c r="T1981" s="711" t="n"/>
      <c r="U1981" s="711" t="n"/>
      <c r="V1981" s="837" t="n"/>
      <c r="W1981" s="837" t="n"/>
      <c r="X1981" s="711" t="n"/>
      <c r="Y1981" s="711" t="n"/>
      <c r="Z1981" s="837" t="n"/>
      <c r="AA1981" s="837" t="n"/>
      <c r="AB1981" s="837" t="n"/>
      <c r="AC1981" s="837" t="n"/>
      <c r="AD1981" s="837" t="n"/>
      <c r="AE1981" s="837" t="n"/>
      <c r="AF1981" s="837" t="n"/>
      <c r="AG1981" s="837" t="n"/>
      <c r="AH1981" s="837" t="n"/>
      <c r="AI1981" s="837" t="n"/>
    </row>
    <row r="1982" ht="15" customHeight="1" s="1659">
      <c r="E1982" s="837" t="n"/>
      <c r="F1982" s="837" t="n"/>
      <c r="G1982" s="837" t="n"/>
      <c r="H1982" s="837" t="n"/>
      <c r="I1982" s="837" t="n"/>
      <c r="J1982" s="837" t="n"/>
      <c r="K1982" s="837" t="n"/>
      <c r="L1982" s="837" t="n"/>
      <c r="M1982" s="837" t="n"/>
      <c r="N1982" s="837" t="n"/>
      <c r="O1982" s="837" t="n"/>
      <c r="P1982" s="837" t="n"/>
      <c r="Q1982" s="837" t="n"/>
      <c r="R1982" s="837" t="n"/>
      <c r="S1982" s="837" t="n"/>
      <c r="T1982" s="711" t="n"/>
      <c r="U1982" s="711" t="n"/>
      <c r="V1982" s="837" t="n"/>
      <c r="W1982" s="837" t="n"/>
      <c r="X1982" s="711" t="n"/>
      <c r="Y1982" s="711" t="n"/>
      <c r="Z1982" s="837" t="n"/>
      <c r="AA1982" s="837" t="n"/>
      <c r="AB1982" s="837" t="n"/>
      <c r="AC1982" s="837" t="n"/>
      <c r="AD1982" s="837" t="n"/>
      <c r="AE1982" s="837" t="n"/>
      <c r="AF1982" s="837" t="n"/>
      <c r="AG1982" s="837" t="n"/>
      <c r="AH1982" s="837" t="n"/>
      <c r="AI1982" s="837" t="n"/>
    </row>
    <row r="1983" ht="15" customHeight="1" s="1659">
      <c r="E1983" s="837" t="n"/>
      <c r="F1983" s="837" t="n"/>
      <c r="G1983" s="837" t="n"/>
      <c r="H1983" s="837" t="n"/>
      <c r="I1983" s="837" t="n"/>
      <c r="J1983" s="837" t="n"/>
      <c r="K1983" s="837" t="n"/>
      <c r="L1983" s="837" t="n"/>
      <c r="M1983" s="837" t="n"/>
      <c r="N1983" s="837" t="n"/>
      <c r="O1983" s="837" t="n"/>
      <c r="P1983" s="837" t="n"/>
      <c r="Q1983" s="837" t="n"/>
      <c r="R1983" s="837" t="n"/>
      <c r="S1983" s="837" t="n"/>
      <c r="T1983" s="711" t="n"/>
      <c r="U1983" s="711" t="n"/>
      <c r="V1983" s="837" t="n"/>
      <c r="W1983" s="837" t="n"/>
      <c r="X1983" s="711" t="n"/>
      <c r="Y1983" s="711" t="n"/>
      <c r="Z1983" s="837" t="n"/>
      <c r="AA1983" s="837" t="n"/>
      <c r="AB1983" s="837" t="n"/>
      <c r="AC1983" s="837" t="n"/>
      <c r="AD1983" s="837" t="n"/>
      <c r="AE1983" s="837" t="n"/>
      <c r="AF1983" s="837" t="n"/>
      <c r="AG1983" s="837" t="n"/>
      <c r="AH1983" s="837" t="n"/>
      <c r="AI1983" s="837" t="n"/>
    </row>
    <row r="1984" ht="15" customHeight="1" s="1659">
      <c r="E1984" s="837" t="n"/>
      <c r="F1984" s="837" t="n"/>
      <c r="G1984" s="837" t="n"/>
      <c r="H1984" s="837" t="n"/>
      <c r="I1984" s="837" t="n"/>
      <c r="J1984" s="837" t="n"/>
      <c r="K1984" s="837" t="n"/>
      <c r="L1984" s="837" t="n"/>
      <c r="M1984" s="837" t="n"/>
      <c r="N1984" s="837" t="n"/>
      <c r="O1984" s="837" t="n"/>
      <c r="P1984" s="837" t="n"/>
      <c r="Q1984" s="837" t="n"/>
      <c r="R1984" s="837" t="n"/>
      <c r="S1984" s="837" t="n"/>
      <c r="T1984" s="711" t="n"/>
      <c r="U1984" s="711" t="n"/>
      <c r="V1984" s="837" t="n"/>
      <c r="W1984" s="837" t="n"/>
      <c r="X1984" s="711" t="n"/>
      <c r="Y1984" s="711" t="n"/>
      <c r="Z1984" s="837" t="n"/>
      <c r="AA1984" s="837" t="n"/>
      <c r="AB1984" s="837" t="n"/>
      <c r="AC1984" s="837" t="n"/>
      <c r="AD1984" s="837" t="n"/>
      <c r="AE1984" s="837" t="n"/>
      <c r="AF1984" s="837" t="n"/>
      <c r="AG1984" s="837" t="n"/>
      <c r="AH1984" s="837" t="n"/>
      <c r="AI1984" s="837" t="n"/>
    </row>
    <row r="1985" ht="15" customHeight="1" s="1659">
      <c r="E1985" s="837" t="n"/>
      <c r="F1985" s="837" t="n"/>
      <c r="G1985" s="837" t="n"/>
      <c r="H1985" s="837" t="n"/>
      <c r="I1985" s="837" t="n"/>
      <c r="J1985" s="837" t="n"/>
      <c r="K1985" s="837" t="n"/>
      <c r="L1985" s="837" t="n"/>
      <c r="M1985" s="837" t="n"/>
      <c r="N1985" s="837" t="n"/>
      <c r="O1985" s="837" t="n"/>
      <c r="P1985" s="837" t="n"/>
      <c r="Q1985" s="837" t="n"/>
      <c r="R1985" s="837" t="n"/>
      <c r="S1985" s="837" t="n"/>
      <c r="T1985" s="711" t="n"/>
      <c r="U1985" s="711" t="n"/>
      <c r="V1985" s="837" t="n"/>
      <c r="W1985" s="837" t="n"/>
      <c r="X1985" s="711" t="n"/>
      <c r="Y1985" s="711" t="n"/>
      <c r="Z1985" s="837" t="n"/>
      <c r="AA1985" s="837" t="n"/>
      <c r="AB1985" s="837" t="n"/>
      <c r="AC1985" s="837" t="n"/>
      <c r="AD1985" s="837" t="n"/>
      <c r="AE1985" s="837" t="n"/>
      <c r="AF1985" s="837" t="n"/>
      <c r="AG1985" s="837" t="n"/>
      <c r="AH1985" s="837" t="n"/>
      <c r="AI1985" s="837" t="n"/>
    </row>
    <row r="1986" ht="15" customHeight="1" s="1659">
      <c r="E1986" s="837" t="n"/>
      <c r="F1986" s="837" t="n"/>
      <c r="G1986" s="837" t="n"/>
      <c r="H1986" s="837" t="n"/>
      <c r="I1986" s="837" t="n"/>
      <c r="J1986" s="837" t="n"/>
      <c r="K1986" s="837" t="n"/>
      <c r="L1986" s="837" t="n"/>
      <c r="M1986" s="837" t="n"/>
      <c r="N1986" s="837" t="n"/>
      <c r="O1986" s="837" t="n"/>
      <c r="P1986" s="837" t="n"/>
      <c r="Q1986" s="837" t="n"/>
      <c r="R1986" s="837" t="n"/>
      <c r="S1986" s="837" t="n"/>
      <c r="T1986" s="711" t="n"/>
      <c r="U1986" s="711" t="n"/>
      <c r="V1986" s="837" t="n"/>
      <c r="W1986" s="837" t="n"/>
      <c r="X1986" s="711" t="n"/>
      <c r="Y1986" s="711" t="n"/>
      <c r="Z1986" s="837" t="n"/>
      <c r="AA1986" s="837" t="n"/>
      <c r="AB1986" s="837" t="n"/>
      <c r="AC1986" s="837" t="n"/>
      <c r="AD1986" s="837" t="n"/>
      <c r="AE1986" s="837" t="n"/>
      <c r="AF1986" s="837" t="n"/>
      <c r="AG1986" s="837" t="n"/>
      <c r="AH1986" s="837" t="n"/>
      <c r="AI1986" s="837" t="n"/>
    </row>
    <row r="1987" ht="15" customHeight="1" s="1659">
      <c r="E1987" s="837" t="n"/>
      <c r="F1987" s="837" t="n"/>
      <c r="G1987" s="837" t="n"/>
      <c r="H1987" s="837" t="n"/>
      <c r="I1987" s="837" t="n"/>
      <c r="J1987" s="837" t="n"/>
      <c r="K1987" s="837" t="n"/>
      <c r="L1987" s="837" t="n"/>
      <c r="M1987" s="837" t="n"/>
      <c r="N1987" s="837" t="n"/>
      <c r="O1987" s="837" t="n"/>
      <c r="P1987" s="837" t="n"/>
      <c r="Q1987" s="837" t="n"/>
      <c r="R1987" s="837" t="n"/>
      <c r="S1987" s="837" t="n"/>
      <c r="T1987" s="711" t="n"/>
      <c r="U1987" s="711" t="n"/>
      <c r="V1987" s="837" t="n"/>
      <c r="W1987" s="837" t="n"/>
      <c r="X1987" s="711" t="n"/>
      <c r="Y1987" s="711" t="n"/>
      <c r="Z1987" s="837" t="n"/>
      <c r="AA1987" s="837" t="n"/>
      <c r="AB1987" s="837" t="n"/>
      <c r="AC1987" s="837" t="n"/>
      <c r="AD1987" s="837" t="n"/>
      <c r="AE1987" s="837" t="n"/>
      <c r="AF1987" s="837" t="n"/>
      <c r="AG1987" s="837" t="n"/>
      <c r="AH1987" s="837" t="n"/>
      <c r="AI1987" s="837" t="n"/>
    </row>
    <row r="1988" ht="15" customHeight="1" s="1659">
      <c r="E1988" s="837" t="n"/>
      <c r="F1988" s="837" t="n"/>
      <c r="G1988" s="837" t="n"/>
      <c r="H1988" s="837" t="n"/>
      <c r="I1988" s="837" t="n"/>
      <c r="J1988" s="837" t="n"/>
      <c r="K1988" s="837" t="n"/>
      <c r="L1988" s="837" t="n"/>
      <c r="M1988" s="837" t="n"/>
      <c r="N1988" s="837" t="n"/>
      <c r="O1988" s="837" t="n"/>
      <c r="P1988" s="837" t="n"/>
      <c r="Q1988" s="837" t="n"/>
      <c r="R1988" s="837" t="n"/>
      <c r="S1988" s="837" t="n"/>
      <c r="T1988" s="711" t="n"/>
      <c r="U1988" s="711" t="n"/>
      <c r="V1988" s="837" t="n"/>
      <c r="W1988" s="837" t="n"/>
      <c r="X1988" s="711" t="n"/>
      <c r="Y1988" s="711" t="n"/>
      <c r="Z1988" s="837" t="n"/>
      <c r="AA1988" s="837" t="n"/>
      <c r="AB1988" s="837" t="n"/>
      <c r="AC1988" s="837" t="n"/>
      <c r="AD1988" s="837" t="n"/>
      <c r="AE1988" s="837" t="n"/>
      <c r="AF1988" s="837" t="n"/>
      <c r="AG1988" s="837" t="n"/>
      <c r="AH1988" s="837" t="n"/>
      <c r="AI1988" s="837" t="n"/>
    </row>
    <row r="1989" ht="15" customHeight="1" s="1659">
      <c r="E1989" s="837" t="n"/>
      <c r="F1989" s="837" t="n"/>
      <c r="G1989" s="837" t="n"/>
      <c r="H1989" s="837" t="n"/>
      <c r="I1989" s="837" t="n"/>
      <c r="J1989" s="837" t="n"/>
      <c r="K1989" s="837" t="n"/>
      <c r="L1989" s="837" t="n"/>
      <c r="M1989" s="837" t="n"/>
      <c r="N1989" s="837" t="n"/>
      <c r="O1989" s="837" t="n"/>
      <c r="P1989" s="837" t="n"/>
      <c r="Q1989" s="837" t="n"/>
      <c r="R1989" s="837" t="n"/>
      <c r="S1989" s="837" t="n"/>
      <c r="T1989" s="711" t="n"/>
      <c r="U1989" s="711" t="n"/>
      <c r="V1989" s="837" t="n"/>
      <c r="W1989" s="837" t="n"/>
      <c r="X1989" s="711" t="n"/>
      <c r="Y1989" s="711" t="n"/>
      <c r="Z1989" s="837" t="n"/>
      <c r="AA1989" s="837" t="n"/>
      <c r="AB1989" s="837" t="n"/>
      <c r="AC1989" s="837" t="n"/>
      <c r="AD1989" s="837" t="n"/>
      <c r="AE1989" s="837" t="n"/>
      <c r="AF1989" s="837" t="n"/>
      <c r="AG1989" s="837" t="n"/>
      <c r="AH1989" s="837" t="n"/>
      <c r="AI1989" s="837" t="n"/>
    </row>
    <row r="1990" ht="15" customHeight="1" s="1659">
      <c r="E1990" s="837" t="n"/>
      <c r="F1990" s="837" t="n"/>
      <c r="G1990" s="837" t="n"/>
      <c r="H1990" s="837" t="n"/>
      <c r="I1990" s="837" t="n"/>
      <c r="J1990" s="837" t="n"/>
      <c r="K1990" s="837" t="n"/>
      <c r="L1990" s="837" t="n"/>
      <c r="M1990" s="837" t="n"/>
      <c r="N1990" s="837" t="n"/>
      <c r="O1990" s="837" t="n"/>
      <c r="P1990" s="837" t="n"/>
      <c r="Q1990" s="837" t="n"/>
      <c r="R1990" s="837" t="n"/>
      <c r="S1990" s="837" t="n"/>
      <c r="T1990" s="711" t="n"/>
      <c r="U1990" s="711" t="n"/>
      <c r="V1990" s="837" t="n"/>
      <c r="W1990" s="837" t="n"/>
      <c r="X1990" s="711" t="n"/>
      <c r="Y1990" s="711" t="n"/>
      <c r="Z1990" s="837" t="n"/>
      <c r="AA1990" s="837" t="n"/>
      <c r="AB1990" s="837" t="n"/>
      <c r="AC1990" s="837" t="n"/>
      <c r="AD1990" s="837" t="n"/>
      <c r="AE1990" s="837" t="n"/>
      <c r="AF1990" s="837" t="n"/>
      <c r="AG1990" s="837" t="n"/>
      <c r="AH1990" s="837" t="n"/>
      <c r="AI1990" s="837" t="n"/>
    </row>
    <row r="1991" ht="15" customHeight="1" s="1659">
      <c r="E1991" s="837" t="n"/>
      <c r="F1991" s="837" t="n"/>
      <c r="G1991" s="837" t="n"/>
      <c r="H1991" s="837" t="n"/>
      <c r="I1991" s="837" t="n"/>
      <c r="J1991" s="837" t="n"/>
      <c r="K1991" s="837" t="n"/>
      <c r="L1991" s="837" t="n"/>
      <c r="M1991" s="837" t="n"/>
      <c r="N1991" s="837" t="n"/>
      <c r="O1991" s="837" t="n"/>
      <c r="P1991" s="837" t="n"/>
      <c r="Q1991" s="837" t="n"/>
      <c r="R1991" s="837" t="n"/>
      <c r="S1991" s="837" t="n"/>
      <c r="T1991" s="711" t="n"/>
      <c r="U1991" s="711" t="n"/>
      <c r="V1991" s="837" t="n"/>
      <c r="W1991" s="837" t="n"/>
      <c r="X1991" s="711" t="n"/>
      <c r="Y1991" s="711" t="n"/>
      <c r="Z1991" s="837" t="n"/>
      <c r="AA1991" s="837" t="n"/>
      <c r="AB1991" s="837" t="n"/>
      <c r="AC1991" s="837" t="n"/>
      <c r="AD1991" s="837" t="n"/>
      <c r="AE1991" s="837" t="n"/>
      <c r="AF1991" s="837" t="n"/>
      <c r="AG1991" s="837" t="n"/>
      <c r="AH1991" s="837" t="n"/>
      <c r="AI1991" s="837" t="n"/>
    </row>
    <row r="1992" ht="15" customHeight="1" s="1659">
      <c r="E1992" s="837" t="n"/>
      <c r="F1992" s="837" t="n"/>
      <c r="G1992" s="837" t="n"/>
      <c r="H1992" s="837" t="n"/>
      <c r="I1992" s="837" t="n"/>
      <c r="J1992" s="837" t="n"/>
      <c r="K1992" s="837" t="n"/>
      <c r="L1992" s="837" t="n"/>
      <c r="M1992" s="837" t="n"/>
      <c r="N1992" s="837" t="n"/>
      <c r="O1992" s="837" t="n"/>
      <c r="P1992" s="837" t="n"/>
      <c r="Q1992" s="837" t="n"/>
      <c r="R1992" s="837" t="n"/>
      <c r="S1992" s="837" t="n"/>
      <c r="T1992" s="711" t="n"/>
      <c r="U1992" s="711" t="n"/>
      <c r="V1992" s="837" t="n"/>
      <c r="W1992" s="837" t="n"/>
      <c r="X1992" s="711" t="n"/>
      <c r="Y1992" s="711" t="n"/>
      <c r="Z1992" s="837" t="n"/>
      <c r="AA1992" s="837" t="n"/>
      <c r="AB1992" s="837" t="n"/>
      <c r="AC1992" s="837" t="n"/>
      <c r="AD1992" s="837" t="n"/>
      <c r="AE1992" s="837" t="n"/>
      <c r="AF1992" s="837" t="n"/>
      <c r="AG1992" s="837" t="n"/>
      <c r="AH1992" s="837" t="n"/>
      <c r="AI1992" s="837" t="n"/>
    </row>
    <row r="1993" ht="15" customHeight="1" s="1659">
      <c r="E1993" s="837" t="n"/>
      <c r="F1993" s="837" t="n"/>
      <c r="G1993" s="837" t="n"/>
      <c r="H1993" s="837" t="n"/>
      <c r="I1993" s="837" t="n"/>
      <c r="J1993" s="837" t="n"/>
      <c r="K1993" s="837" t="n"/>
      <c r="L1993" s="837" t="n"/>
      <c r="M1993" s="837" t="n"/>
      <c r="N1993" s="837" t="n"/>
      <c r="O1993" s="837" t="n"/>
      <c r="P1993" s="837" t="n"/>
      <c r="Q1993" s="837" t="n"/>
      <c r="R1993" s="837" t="n"/>
      <c r="S1993" s="837" t="n"/>
      <c r="T1993" s="711" t="n"/>
      <c r="U1993" s="711" t="n"/>
      <c r="V1993" s="837" t="n"/>
      <c r="W1993" s="837" t="n"/>
      <c r="X1993" s="711" t="n"/>
      <c r="Y1993" s="711" t="n"/>
      <c r="Z1993" s="837" t="n"/>
      <c r="AA1993" s="837" t="n"/>
      <c r="AB1993" s="837" t="n"/>
      <c r="AC1993" s="837" t="n"/>
      <c r="AD1993" s="837" t="n"/>
      <c r="AE1993" s="837" t="n"/>
      <c r="AF1993" s="837" t="n"/>
      <c r="AG1993" s="837" t="n"/>
      <c r="AH1993" s="837" t="n"/>
      <c r="AI1993" s="837" t="n"/>
    </row>
    <row r="1994" ht="15" customHeight="1" s="1659">
      <c r="E1994" s="837" t="n"/>
      <c r="F1994" s="837" t="n"/>
      <c r="G1994" s="837" t="n"/>
      <c r="H1994" s="837" t="n"/>
      <c r="I1994" s="837" t="n"/>
      <c r="J1994" s="837" t="n"/>
      <c r="K1994" s="837" t="n"/>
      <c r="L1994" s="837" t="n"/>
      <c r="M1994" s="837" t="n"/>
      <c r="N1994" s="837" t="n"/>
      <c r="O1994" s="837" t="n"/>
      <c r="P1994" s="837" t="n"/>
      <c r="Q1994" s="837" t="n"/>
      <c r="R1994" s="837" t="n"/>
      <c r="S1994" s="837" t="n"/>
      <c r="T1994" s="711" t="n"/>
      <c r="U1994" s="711" t="n"/>
      <c r="V1994" s="837" t="n"/>
      <c r="W1994" s="837" t="n"/>
      <c r="X1994" s="711" t="n"/>
      <c r="Y1994" s="711" t="n"/>
      <c r="Z1994" s="837" t="n"/>
      <c r="AA1994" s="837" t="n"/>
      <c r="AB1994" s="837" t="n"/>
      <c r="AC1994" s="837" t="n"/>
      <c r="AD1994" s="837" t="n"/>
      <c r="AE1994" s="837" t="n"/>
      <c r="AF1994" s="837" t="n"/>
      <c r="AG1994" s="837" t="n"/>
      <c r="AH1994" s="837" t="n"/>
      <c r="AI1994" s="837" t="n"/>
    </row>
    <row r="1995" ht="15" customHeight="1" s="1659">
      <c r="E1995" s="837" t="n"/>
      <c r="F1995" s="837" t="n"/>
      <c r="G1995" s="837" t="n"/>
      <c r="H1995" s="837" t="n"/>
      <c r="I1995" s="837" t="n"/>
      <c r="J1995" s="837" t="n"/>
      <c r="K1995" s="837" t="n"/>
      <c r="L1995" s="837" t="n"/>
      <c r="M1995" s="837" t="n"/>
      <c r="N1995" s="837" t="n"/>
      <c r="O1995" s="837" t="n"/>
      <c r="P1995" s="837" t="n"/>
      <c r="Q1995" s="837" t="n"/>
      <c r="R1995" s="837" t="n"/>
      <c r="S1995" s="837" t="n"/>
      <c r="T1995" s="711" t="n"/>
      <c r="U1995" s="711" t="n"/>
      <c r="V1995" s="837" t="n"/>
      <c r="W1995" s="837" t="n"/>
      <c r="X1995" s="711" t="n"/>
      <c r="Y1995" s="711" t="n"/>
      <c r="Z1995" s="837" t="n"/>
      <c r="AA1995" s="837" t="n"/>
      <c r="AB1995" s="837" t="n"/>
      <c r="AC1995" s="837" t="n"/>
      <c r="AD1995" s="837" t="n"/>
      <c r="AE1995" s="837" t="n"/>
      <c r="AF1995" s="837" t="n"/>
      <c r="AG1995" s="837" t="n"/>
      <c r="AH1995" s="837" t="n"/>
      <c r="AI1995" s="837" t="n"/>
    </row>
    <row r="1996" ht="15" customHeight="1" s="1659">
      <c r="E1996" s="837" t="n"/>
      <c r="F1996" s="837" t="n"/>
      <c r="G1996" s="837" t="n"/>
      <c r="H1996" s="837" t="n"/>
      <c r="I1996" s="837" t="n"/>
      <c r="J1996" s="837" t="n"/>
      <c r="K1996" s="837" t="n"/>
      <c r="L1996" s="837" t="n"/>
      <c r="M1996" s="837" t="n"/>
      <c r="N1996" s="837" t="n"/>
      <c r="O1996" s="837" t="n"/>
      <c r="P1996" s="837" t="n"/>
      <c r="Q1996" s="837" t="n"/>
      <c r="R1996" s="837" t="n"/>
      <c r="S1996" s="837" t="n"/>
      <c r="T1996" s="711" t="n"/>
      <c r="U1996" s="711" t="n"/>
      <c r="V1996" s="837" t="n"/>
      <c r="W1996" s="837" t="n"/>
      <c r="X1996" s="711" t="n"/>
      <c r="Y1996" s="711" t="n"/>
      <c r="Z1996" s="837" t="n"/>
      <c r="AA1996" s="837" t="n"/>
      <c r="AB1996" s="837" t="n"/>
      <c r="AC1996" s="837" t="n"/>
      <c r="AD1996" s="837" t="n"/>
      <c r="AE1996" s="837" t="n"/>
      <c r="AF1996" s="837" t="n"/>
      <c r="AG1996" s="837" t="n"/>
      <c r="AH1996" s="837" t="n"/>
      <c r="AI1996" s="837" t="n"/>
    </row>
    <row r="1997" ht="15" customHeight="1" s="1659">
      <c r="E1997" s="837" t="n"/>
      <c r="F1997" s="837" t="n"/>
      <c r="G1997" s="837" t="n"/>
      <c r="H1997" s="837" t="n"/>
      <c r="I1997" s="837" t="n"/>
      <c r="J1997" s="837" t="n"/>
      <c r="K1997" s="837" t="n"/>
      <c r="L1997" s="837" t="n"/>
      <c r="M1997" s="837" t="n"/>
      <c r="N1997" s="837" t="n"/>
      <c r="O1997" s="837" t="n"/>
      <c r="P1997" s="837" t="n"/>
      <c r="Q1997" s="837" t="n"/>
      <c r="R1997" s="837" t="n"/>
      <c r="S1997" s="837" t="n"/>
      <c r="T1997" s="711" t="n"/>
      <c r="U1997" s="711" t="n"/>
      <c r="V1997" s="837" t="n"/>
      <c r="W1997" s="837" t="n"/>
      <c r="X1997" s="711" t="n"/>
      <c r="Y1997" s="711" t="n"/>
      <c r="Z1997" s="837" t="n"/>
      <c r="AA1997" s="837" t="n"/>
      <c r="AB1997" s="837" t="n"/>
      <c r="AC1997" s="837" t="n"/>
      <c r="AD1997" s="837" t="n"/>
      <c r="AE1997" s="837" t="n"/>
      <c r="AF1997" s="837" t="n"/>
      <c r="AG1997" s="837" t="n"/>
      <c r="AH1997" s="837" t="n"/>
      <c r="AI1997" s="837" t="n"/>
    </row>
    <row r="1998" ht="15" customHeight="1" s="1659">
      <c r="E1998" s="837" t="n"/>
      <c r="F1998" s="837" t="n"/>
      <c r="G1998" s="837" t="n"/>
      <c r="H1998" s="837" t="n"/>
      <c r="I1998" s="837" t="n"/>
      <c r="J1998" s="837" t="n"/>
      <c r="K1998" s="837" t="n"/>
      <c r="L1998" s="837" t="n"/>
      <c r="M1998" s="837" t="n"/>
      <c r="N1998" s="837" t="n"/>
      <c r="O1998" s="837" t="n"/>
      <c r="P1998" s="837" t="n"/>
      <c r="Q1998" s="837" t="n"/>
      <c r="R1998" s="837" t="n"/>
      <c r="S1998" s="837" t="n"/>
      <c r="T1998" s="711" t="n"/>
      <c r="U1998" s="711" t="n"/>
      <c r="V1998" s="837" t="n"/>
      <c r="W1998" s="837" t="n"/>
      <c r="X1998" s="711" t="n"/>
      <c r="Y1998" s="711" t="n"/>
      <c r="Z1998" s="837" t="n"/>
      <c r="AA1998" s="837" t="n"/>
      <c r="AB1998" s="837" t="n"/>
      <c r="AC1998" s="837" t="n"/>
      <c r="AD1998" s="837" t="n"/>
      <c r="AE1998" s="837" t="n"/>
      <c r="AF1998" s="837" t="n"/>
      <c r="AG1998" s="837" t="n"/>
      <c r="AH1998" s="837" t="n"/>
      <c r="AI1998" s="837" t="n"/>
    </row>
    <row r="1999" ht="15" customHeight="1" s="1659">
      <c r="E1999" s="837" t="n"/>
      <c r="F1999" s="837" t="n"/>
      <c r="G1999" s="837" t="n"/>
      <c r="H1999" s="837" t="n"/>
      <c r="I1999" s="837" t="n"/>
      <c r="J1999" s="837" t="n"/>
      <c r="K1999" s="837" t="n"/>
      <c r="L1999" s="837" t="n"/>
      <c r="M1999" s="837" t="n"/>
      <c r="N1999" s="837" t="n"/>
      <c r="O1999" s="837" t="n"/>
      <c r="P1999" s="837" t="n"/>
      <c r="Q1999" s="837" t="n"/>
      <c r="R1999" s="837" t="n"/>
      <c r="S1999" s="837" t="n"/>
      <c r="T1999" s="711" t="n"/>
      <c r="U1999" s="711" t="n"/>
      <c r="V1999" s="837" t="n"/>
      <c r="W1999" s="837" t="n"/>
      <c r="X1999" s="711" t="n"/>
      <c r="Y1999" s="711" t="n"/>
      <c r="Z1999" s="837" t="n"/>
      <c r="AA1999" s="837" t="n"/>
      <c r="AB1999" s="837" t="n"/>
      <c r="AC1999" s="837" t="n"/>
      <c r="AD1999" s="837" t="n"/>
      <c r="AE1999" s="837" t="n"/>
      <c r="AF1999" s="837" t="n"/>
      <c r="AG1999" s="837" t="n"/>
      <c r="AH1999" s="837" t="n"/>
      <c r="AI1999" s="837" t="n"/>
    </row>
    <row r="2000" ht="15" customHeight="1" s="1659">
      <c r="E2000" s="837" t="n"/>
      <c r="F2000" s="837" t="n"/>
      <c r="G2000" s="837" t="n"/>
      <c r="H2000" s="837" t="n"/>
      <c r="I2000" s="837" t="n"/>
      <c r="J2000" s="837" t="n"/>
      <c r="K2000" s="837" t="n"/>
      <c r="L2000" s="837" t="n"/>
      <c r="M2000" s="837" t="n"/>
      <c r="N2000" s="837" t="n"/>
      <c r="O2000" s="837" t="n"/>
      <c r="P2000" s="837" t="n"/>
      <c r="Q2000" s="837" t="n"/>
      <c r="R2000" s="837" t="n"/>
      <c r="S2000" s="837" t="n"/>
      <c r="T2000" s="711" t="n"/>
      <c r="U2000" s="711" t="n"/>
      <c r="V2000" s="837" t="n"/>
      <c r="W2000" s="837" t="n"/>
      <c r="X2000" s="711" t="n"/>
      <c r="Y2000" s="711" t="n"/>
      <c r="Z2000" s="837" t="n"/>
      <c r="AA2000" s="837" t="n"/>
      <c r="AB2000" s="837" t="n"/>
      <c r="AC2000" s="837" t="n"/>
      <c r="AD2000" s="837" t="n"/>
      <c r="AE2000" s="837" t="n"/>
      <c r="AF2000" s="837" t="n"/>
      <c r="AG2000" s="837" t="n"/>
      <c r="AH2000" s="837" t="n"/>
      <c r="AI2000" s="837" t="n"/>
    </row>
    <row r="2001" ht="15" customHeight="1" s="1659">
      <c r="E2001" s="837" t="n"/>
      <c r="F2001" s="837" t="n"/>
      <c r="G2001" s="837" t="n"/>
      <c r="H2001" s="837" t="n"/>
      <c r="I2001" s="837" t="n"/>
      <c r="J2001" s="837" t="n"/>
      <c r="K2001" s="837" t="n"/>
      <c r="L2001" s="837" t="n"/>
      <c r="M2001" s="837" t="n"/>
      <c r="N2001" s="837" t="n"/>
      <c r="O2001" s="837" t="n"/>
      <c r="P2001" s="837" t="n"/>
      <c r="Q2001" s="837" t="n"/>
      <c r="R2001" s="837" t="n"/>
      <c r="S2001" s="837" t="n"/>
      <c r="T2001" s="711" t="n"/>
      <c r="U2001" s="711" t="n"/>
      <c r="V2001" s="837" t="n"/>
      <c r="W2001" s="837" t="n"/>
      <c r="X2001" s="711" t="n"/>
      <c r="Y2001" s="711" t="n"/>
      <c r="Z2001" s="837" t="n"/>
      <c r="AA2001" s="837" t="n"/>
      <c r="AB2001" s="837" t="n"/>
      <c r="AC2001" s="837" t="n"/>
      <c r="AD2001" s="837" t="n"/>
      <c r="AE2001" s="837" t="n"/>
      <c r="AF2001" s="837" t="n"/>
      <c r="AG2001" s="837" t="n"/>
      <c r="AH2001" s="837" t="n"/>
      <c r="AI2001" s="837" t="n"/>
    </row>
    <row r="2002" ht="15" customHeight="1" s="1659">
      <c r="E2002" s="837" t="n"/>
      <c r="F2002" s="837" t="n"/>
      <c r="G2002" s="837" t="n"/>
      <c r="H2002" s="837" t="n"/>
      <c r="I2002" s="837" t="n"/>
      <c r="J2002" s="837" t="n"/>
      <c r="K2002" s="837" t="n"/>
      <c r="L2002" s="837" t="n"/>
      <c r="M2002" s="837" t="n"/>
      <c r="N2002" s="837" t="n"/>
      <c r="O2002" s="837" t="n"/>
      <c r="P2002" s="837" t="n"/>
      <c r="Q2002" s="837" t="n"/>
      <c r="R2002" s="837" t="n"/>
      <c r="S2002" s="837" t="n"/>
      <c r="T2002" s="711" t="n"/>
      <c r="U2002" s="711" t="n"/>
      <c r="V2002" s="837" t="n"/>
      <c r="W2002" s="837" t="n"/>
      <c r="X2002" s="711" t="n"/>
      <c r="Y2002" s="711" t="n"/>
      <c r="Z2002" s="837" t="n"/>
      <c r="AA2002" s="837" t="n"/>
      <c r="AB2002" s="837" t="n"/>
      <c r="AC2002" s="837" t="n"/>
      <c r="AD2002" s="837" t="n"/>
      <c r="AE2002" s="837" t="n"/>
      <c r="AF2002" s="837" t="n"/>
      <c r="AG2002" s="837" t="n"/>
      <c r="AH2002" s="837" t="n"/>
      <c r="AI2002" s="837" t="n"/>
    </row>
    <row r="2003" ht="15" customHeight="1" s="1659">
      <c r="E2003" s="837" t="n"/>
      <c r="F2003" s="837" t="n"/>
      <c r="G2003" s="837" t="n"/>
      <c r="H2003" s="837" t="n"/>
      <c r="I2003" s="837" t="n"/>
      <c r="J2003" s="837" t="n"/>
      <c r="K2003" s="837" t="n"/>
      <c r="L2003" s="837" t="n"/>
      <c r="M2003" s="837" t="n"/>
      <c r="N2003" s="837" t="n"/>
      <c r="O2003" s="837" t="n"/>
      <c r="P2003" s="837" t="n"/>
      <c r="Q2003" s="837" t="n"/>
      <c r="R2003" s="837" t="n"/>
      <c r="S2003" s="837" t="n"/>
      <c r="T2003" s="711" t="n"/>
      <c r="U2003" s="711" t="n"/>
      <c r="V2003" s="837" t="n"/>
      <c r="W2003" s="837" t="n"/>
      <c r="X2003" s="711" t="n"/>
      <c r="Y2003" s="711" t="n"/>
      <c r="Z2003" s="837" t="n"/>
      <c r="AA2003" s="837" t="n"/>
      <c r="AB2003" s="837" t="n"/>
      <c r="AC2003" s="837" t="n"/>
      <c r="AD2003" s="837" t="n"/>
      <c r="AE2003" s="837" t="n"/>
      <c r="AF2003" s="837" t="n"/>
      <c r="AG2003" s="837" t="n"/>
      <c r="AH2003" s="837" t="n"/>
      <c r="AI2003" s="837" t="n"/>
    </row>
    <row r="2004" ht="15" customHeight="1" s="1659">
      <c r="E2004" s="837" t="n"/>
      <c r="F2004" s="837" t="n"/>
      <c r="G2004" s="837" t="n"/>
      <c r="H2004" s="837" t="n"/>
      <c r="I2004" s="837" t="n"/>
      <c r="J2004" s="837" t="n"/>
      <c r="K2004" s="837" t="n"/>
      <c r="L2004" s="837" t="n"/>
      <c r="M2004" s="837" t="n"/>
      <c r="N2004" s="837" t="n"/>
      <c r="O2004" s="837" t="n"/>
      <c r="P2004" s="837" t="n"/>
      <c r="Q2004" s="837" t="n"/>
      <c r="R2004" s="837" t="n"/>
      <c r="S2004" s="837" t="n"/>
      <c r="T2004" s="711" t="n"/>
      <c r="U2004" s="711" t="n"/>
      <c r="V2004" s="837" t="n"/>
      <c r="W2004" s="837" t="n"/>
      <c r="X2004" s="711" t="n"/>
      <c r="Y2004" s="711" t="n"/>
      <c r="Z2004" s="837" t="n"/>
      <c r="AA2004" s="837" t="n"/>
      <c r="AB2004" s="837" t="n"/>
      <c r="AC2004" s="837" t="n"/>
      <c r="AD2004" s="837" t="n"/>
      <c r="AE2004" s="837" t="n"/>
      <c r="AF2004" s="837" t="n"/>
      <c r="AG2004" s="837" t="n"/>
      <c r="AH2004" s="837" t="n"/>
      <c r="AI2004" s="837" t="n"/>
    </row>
    <row r="2005" ht="15" customHeight="1" s="1659">
      <c r="E2005" s="837" t="n"/>
      <c r="F2005" s="837" t="n"/>
      <c r="G2005" s="837" t="n"/>
      <c r="H2005" s="837" t="n"/>
      <c r="I2005" s="837" t="n"/>
      <c r="J2005" s="837" t="n"/>
      <c r="K2005" s="837" t="n"/>
      <c r="L2005" s="837" t="n"/>
      <c r="M2005" s="837" t="n"/>
      <c r="N2005" s="837" t="n"/>
      <c r="O2005" s="837" t="n"/>
      <c r="P2005" s="837" t="n"/>
      <c r="Q2005" s="837" t="n"/>
      <c r="R2005" s="837" t="n"/>
      <c r="S2005" s="837" t="n"/>
      <c r="T2005" s="711" t="n"/>
      <c r="U2005" s="711" t="n"/>
      <c r="V2005" s="837" t="n"/>
      <c r="W2005" s="837" t="n"/>
      <c r="X2005" s="711" t="n"/>
      <c r="Y2005" s="711" t="n"/>
      <c r="Z2005" s="837" t="n"/>
      <c r="AA2005" s="837" t="n"/>
      <c r="AB2005" s="837" t="n"/>
      <c r="AC2005" s="837" t="n"/>
      <c r="AD2005" s="837" t="n"/>
      <c r="AE2005" s="837" t="n"/>
      <c r="AF2005" s="837" t="n"/>
      <c r="AG2005" s="837" t="n"/>
      <c r="AH2005" s="837" t="n"/>
      <c r="AI2005" s="837" t="n"/>
    </row>
    <row r="2006" ht="15" customHeight="1" s="1659">
      <c r="E2006" s="837" t="n"/>
      <c r="F2006" s="837" t="n"/>
      <c r="G2006" s="837" t="n"/>
      <c r="H2006" s="837" t="n"/>
      <c r="I2006" s="837" t="n"/>
      <c r="J2006" s="837" t="n"/>
      <c r="K2006" s="837" t="n"/>
      <c r="L2006" s="837" t="n"/>
      <c r="M2006" s="837" t="n"/>
      <c r="N2006" s="837" t="n"/>
      <c r="O2006" s="837" t="n"/>
      <c r="P2006" s="837" t="n"/>
      <c r="Q2006" s="837" t="n"/>
      <c r="R2006" s="837" t="n"/>
      <c r="S2006" s="837" t="n"/>
      <c r="T2006" s="711" t="n"/>
      <c r="U2006" s="711" t="n"/>
      <c r="V2006" s="837" t="n"/>
      <c r="W2006" s="837" t="n"/>
      <c r="X2006" s="711" t="n"/>
      <c r="Y2006" s="711" t="n"/>
      <c r="Z2006" s="837" t="n"/>
      <c r="AA2006" s="837" t="n"/>
      <c r="AB2006" s="837" t="n"/>
      <c r="AC2006" s="837" t="n"/>
      <c r="AD2006" s="837" t="n"/>
      <c r="AE2006" s="837" t="n"/>
      <c r="AF2006" s="837" t="n"/>
      <c r="AG2006" s="837" t="n"/>
      <c r="AH2006" s="837" t="n"/>
      <c r="AI2006" s="837" t="n"/>
    </row>
    <row r="2007" ht="15" customHeight="1" s="1659">
      <c r="E2007" s="837" t="n"/>
      <c r="F2007" s="837" t="n"/>
      <c r="G2007" s="837" t="n"/>
      <c r="H2007" s="837" t="n"/>
      <c r="I2007" s="837" t="n"/>
      <c r="J2007" s="837" t="n"/>
      <c r="K2007" s="837" t="n"/>
      <c r="L2007" s="837" t="n"/>
      <c r="M2007" s="837" t="n"/>
      <c r="N2007" s="837" t="n"/>
      <c r="O2007" s="837" t="n"/>
      <c r="P2007" s="837" t="n"/>
      <c r="Q2007" s="837" t="n"/>
      <c r="R2007" s="837" t="n"/>
      <c r="S2007" s="837" t="n"/>
      <c r="T2007" s="711" t="n"/>
      <c r="U2007" s="711" t="n"/>
      <c r="V2007" s="837" t="n"/>
      <c r="W2007" s="837" t="n"/>
      <c r="X2007" s="711" t="n"/>
      <c r="Y2007" s="711" t="n"/>
      <c r="Z2007" s="837" t="n"/>
      <c r="AA2007" s="837" t="n"/>
      <c r="AB2007" s="837" t="n"/>
      <c r="AC2007" s="837" t="n"/>
      <c r="AD2007" s="837" t="n"/>
      <c r="AE2007" s="837" t="n"/>
      <c r="AF2007" s="837" t="n"/>
      <c r="AG2007" s="837" t="n"/>
      <c r="AH2007" s="837" t="n"/>
      <c r="AI2007" s="837" t="n"/>
    </row>
    <row r="2008" ht="15" customHeight="1" s="1659">
      <c r="E2008" s="837" t="n"/>
      <c r="F2008" s="837" t="n"/>
      <c r="G2008" s="837" t="n"/>
      <c r="H2008" s="837" t="n"/>
      <c r="I2008" s="837" t="n"/>
      <c r="J2008" s="837" t="n"/>
      <c r="K2008" s="837" t="n"/>
      <c r="L2008" s="837" t="n"/>
      <c r="M2008" s="837" t="n"/>
      <c r="N2008" s="837" t="n"/>
      <c r="O2008" s="837" t="n"/>
      <c r="P2008" s="837" t="n"/>
      <c r="Q2008" s="837" t="n"/>
      <c r="R2008" s="837" t="n"/>
      <c r="S2008" s="837" t="n"/>
      <c r="T2008" s="711" t="n"/>
      <c r="U2008" s="711" t="n"/>
      <c r="V2008" s="837" t="n"/>
      <c r="W2008" s="837" t="n"/>
      <c r="X2008" s="711" t="n"/>
      <c r="Y2008" s="711" t="n"/>
      <c r="Z2008" s="837" t="n"/>
      <c r="AA2008" s="837" t="n"/>
      <c r="AB2008" s="837" t="n"/>
      <c r="AC2008" s="837" t="n"/>
      <c r="AD2008" s="837" t="n"/>
      <c r="AE2008" s="837" t="n"/>
      <c r="AF2008" s="837" t="n"/>
      <c r="AG2008" s="837" t="n"/>
      <c r="AH2008" s="837" t="n"/>
      <c r="AI2008" s="837" t="n"/>
    </row>
    <row r="2009" ht="15" customHeight="1" s="1659">
      <c r="E2009" s="837" t="n"/>
      <c r="F2009" s="837" t="n"/>
      <c r="G2009" s="837" t="n"/>
      <c r="H2009" s="837" t="n"/>
      <c r="I2009" s="837" t="n"/>
      <c r="J2009" s="837" t="n"/>
      <c r="K2009" s="837" t="n"/>
      <c r="L2009" s="837" t="n"/>
      <c r="M2009" s="837" t="n"/>
      <c r="N2009" s="837" t="n"/>
      <c r="O2009" s="837" t="n"/>
      <c r="P2009" s="837" t="n"/>
      <c r="Q2009" s="837" t="n"/>
      <c r="R2009" s="837" t="n"/>
      <c r="S2009" s="837" t="n"/>
      <c r="T2009" s="711" t="n"/>
      <c r="U2009" s="711" t="n"/>
      <c r="V2009" s="837" t="n"/>
      <c r="W2009" s="837" t="n"/>
      <c r="X2009" s="711" t="n"/>
      <c r="Y2009" s="711" t="n"/>
      <c r="Z2009" s="837" t="n"/>
      <c r="AA2009" s="837" t="n"/>
      <c r="AB2009" s="837" t="n"/>
      <c r="AC2009" s="837" t="n"/>
      <c r="AD2009" s="837" t="n"/>
      <c r="AE2009" s="837" t="n"/>
      <c r="AF2009" s="837" t="n"/>
      <c r="AG2009" s="837" t="n"/>
      <c r="AH2009" s="837" t="n"/>
      <c r="AI2009" s="837" t="n"/>
    </row>
    <row r="2010" ht="15" customHeight="1" s="1659">
      <c r="E2010" s="837" t="n"/>
      <c r="F2010" s="837" t="n"/>
      <c r="G2010" s="837" t="n"/>
      <c r="H2010" s="837" t="n"/>
      <c r="I2010" s="837" t="n"/>
      <c r="J2010" s="837" t="n"/>
      <c r="K2010" s="837" t="n"/>
      <c r="L2010" s="837" t="n"/>
      <c r="M2010" s="837" t="n"/>
      <c r="N2010" s="837" t="n"/>
      <c r="O2010" s="837" t="n"/>
      <c r="P2010" s="837" t="n"/>
      <c r="Q2010" s="837" t="n"/>
      <c r="R2010" s="837" t="n"/>
      <c r="S2010" s="837" t="n"/>
      <c r="T2010" s="711" t="n"/>
      <c r="U2010" s="711" t="n"/>
      <c r="V2010" s="837" t="n"/>
      <c r="W2010" s="837" t="n"/>
      <c r="X2010" s="711" t="n"/>
      <c r="Y2010" s="711" t="n"/>
      <c r="Z2010" s="837" t="n"/>
      <c r="AA2010" s="837" t="n"/>
      <c r="AB2010" s="837" t="n"/>
      <c r="AC2010" s="837" t="n"/>
      <c r="AD2010" s="837" t="n"/>
      <c r="AE2010" s="837" t="n"/>
      <c r="AF2010" s="837" t="n"/>
      <c r="AG2010" s="837" t="n"/>
      <c r="AH2010" s="837" t="n"/>
      <c r="AI2010" s="837" t="n"/>
    </row>
    <row r="2011" ht="15" customHeight="1" s="1659">
      <c r="E2011" s="837" t="n"/>
      <c r="F2011" s="837" t="n"/>
      <c r="G2011" s="837" t="n"/>
      <c r="H2011" s="837" t="n"/>
      <c r="I2011" s="837" t="n"/>
      <c r="J2011" s="837" t="n"/>
      <c r="K2011" s="837" t="n"/>
      <c r="L2011" s="837" t="n"/>
      <c r="M2011" s="837" t="n"/>
      <c r="N2011" s="837" t="n"/>
      <c r="O2011" s="837" t="n"/>
      <c r="P2011" s="837" t="n"/>
      <c r="Q2011" s="837" t="n"/>
      <c r="R2011" s="837" t="n"/>
      <c r="S2011" s="837" t="n"/>
      <c r="T2011" s="711" t="n"/>
      <c r="U2011" s="711" t="n"/>
      <c r="V2011" s="837" t="n"/>
      <c r="W2011" s="837" t="n"/>
      <c r="X2011" s="711" t="n"/>
      <c r="Y2011" s="711" t="n"/>
      <c r="Z2011" s="837" t="n"/>
      <c r="AA2011" s="837" t="n"/>
      <c r="AB2011" s="837" t="n"/>
      <c r="AC2011" s="837" t="n"/>
      <c r="AD2011" s="837" t="n"/>
      <c r="AE2011" s="837" t="n"/>
      <c r="AF2011" s="837" t="n"/>
      <c r="AG2011" s="837" t="n"/>
      <c r="AH2011" s="837" t="n"/>
      <c r="AI2011" s="837" t="n"/>
    </row>
    <row r="2012" ht="15" customHeight="1" s="1659">
      <c r="E2012" s="837" t="n"/>
      <c r="F2012" s="837" t="n"/>
      <c r="G2012" s="837" t="n"/>
      <c r="H2012" s="837" t="n"/>
      <c r="I2012" s="837" t="n"/>
      <c r="J2012" s="837" t="n"/>
      <c r="K2012" s="837" t="n"/>
      <c r="L2012" s="837" t="n"/>
      <c r="M2012" s="837" t="n"/>
      <c r="N2012" s="837" t="n"/>
      <c r="O2012" s="837" t="n"/>
      <c r="P2012" s="837" t="n"/>
      <c r="Q2012" s="837" t="n"/>
      <c r="R2012" s="837" t="n"/>
      <c r="S2012" s="837" t="n"/>
      <c r="T2012" s="711" t="n"/>
      <c r="U2012" s="711" t="n"/>
      <c r="V2012" s="837" t="n"/>
      <c r="W2012" s="837" t="n"/>
      <c r="X2012" s="711" t="n"/>
      <c r="Y2012" s="711" t="n"/>
      <c r="Z2012" s="837" t="n"/>
      <c r="AA2012" s="837" t="n"/>
      <c r="AB2012" s="837" t="n"/>
      <c r="AC2012" s="837" t="n"/>
      <c r="AD2012" s="837" t="n"/>
      <c r="AE2012" s="837" t="n"/>
      <c r="AF2012" s="837" t="n"/>
      <c r="AG2012" s="837" t="n"/>
      <c r="AH2012" s="837" t="n"/>
      <c r="AI2012" s="837" t="n"/>
    </row>
    <row r="2013" ht="15" customHeight="1" s="1659">
      <c r="E2013" s="837" t="n"/>
      <c r="F2013" s="837" t="n"/>
      <c r="G2013" s="837" t="n"/>
      <c r="H2013" s="837" t="n"/>
      <c r="I2013" s="837" t="n"/>
      <c r="J2013" s="837" t="n"/>
      <c r="K2013" s="837" t="n"/>
      <c r="L2013" s="837" t="n"/>
      <c r="M2013" s="837" t="n"/>
      <c r="N2013" s="837" t="n"/>
      <c r="O2013" s="837" t="n"/>
      <c r="P2013" s="837" t="n"/>
      <c r="Q2013" s="837" t="n"/>
      <c r="R2013" s="837" t="n"/>
      <c r="S2013" s="837" t="n"/>
      <c r="T2013" s="711" t="n"/>
      <c r="U2013" s="711" t="n"/>
      <c r="V2013" s="837" t="n"/>
      <c r="W2013" s="837" t="n"/>
      <c r="X2013" s="711" t="n"/>
      <c r="Y2013" s="711" t="n"/>
      <c r="Z2013" s="837" t="n"/>
      <c r="AA2013" s="837" t="n"/>
      <c r="AB2013" s="837" t="n"/>
      <c r="AC2013" s="837" t="n"/>
      <c r="AD2013" s="837" t="n"/>
      <c r="AE2013" s="837" t="n"/>
      <c r="AF2013" s="837" t="n"/>
      <c r="AG2013" s="837" t="n"/>
      <c r="AH2013" s="837" t="n"/>
      <c r="AI2013" s="837" t="n"/>
    </row>
    <row r="2014" ht="15" customHeight="1" s="1659">
      <c r="E2014" s="837" t="n"/>
      <c r="F2014" s="837" t="n"/>
      <c r="G2014" s="837" t="n"/>
      <c r="H2014" s="837" t="n"/>
      <c r="I2014" s="837" t="n"/>
      <c r="J2014" s="837" t="n"/>
      <c r="K2014" s="837" t="n"/>
      <c r="L2014" s="837" t="n"/>
      <c r="M2014" s="837" t="n"/>
      <c r="N2014" s="837" t="n"/>
      <c r="O2014" s="837" t="n"/>
      <c r="P2014" s="837" t="n"/>
      <c r="Q2014" s="837" t="n"/>
      <c r="R2014" s="837" t="n"/>
      <c r="S2014" s="837" t="n"/>
      <c r="T2014" s="711" t="n"/>
      <c r="U2014" s="711" t="n"/>
      <c r="V2014" s="837" t="n"/>
      <c r="W2014" s="837" t="n"/>
      <c r="X2014" s="711" t="n"/>
      <c r="Y2014" s="711" t="n"/>
      <c r="Z2014" s="837" t="n"/>
      <c r="AA2014" s="837" t="n"/>
      <c r="AB2014" s="837" t="n"/>
      <c r="AC2014" s="837" t="n"/>
      <c r="AD2014" s="837" t="n"/>
      <c r="AE2014" s="837" t="n"/>
      <c r="AF2014" s="837" t="n"/>
      <c r="AG2014" s="837" t="n"/>
      <c r="AH2014" s="837" t="n"/>
      <c r="AI2014" s="837" t="n"/>
    </row>
    <row r="2015" ht="15" customHeight="1" s="1659">
      <c r="E2015" s="837" t="n"/>
      <c r="F2015" s="837" t="n"/>
      <c r="G2015" s="837" t="n"/>
      <c r="H2015" s="837" t="n"/>
      <c r="I2015" s="837" t="n"/>
      <c r="J2015" s="837" t="n"/>
      <c r="K2015" s="837" t="n"/>
      <c r="L2015" s="837" t="n"/>
      <c r="M2015" s="837" t="n"/>
      <c r="N2015" s="837" t="n"/>
      <c r="O2015" s="837" t="n"/>
      <c r="P2015" s="837" t="n"/>
      <c r="Q2015" s="837" t="n"/>
      <c r="R2015" s="837" t="n"/>
      <c r="S2015" s="837" t="n"/>
      <c r="T2015" s="711" t="n"/>
      <c r="U2015" s="711" t="n"/>
      <c r="V2015" s="837" t="n"/>
      <c r="W2015" s="837" t="n"/>
      <c r="X2015" s="711" t="n"/>
      <c r="Y2015" s="711" t="n"/>
      <c r="Z2015" s="837" t="n"/>
      <c r="AA2015" s="837" t="n"/>
      <c r="AB2015" s="837" t="n"/>
      <c r="AC2015" s="837" t="n"/>
      <c r="AD2015" s="837" t="n"/>
      <c r="AE2015" s="837" t="n"/>
      <c r="AF2015" s="837" t="n"/>
      <c r="AG2015" s="837" t="n"/>
      <c r="AH2015" s="837" t="n"/>
      <c r="AI2015" s="837" t="n"/>
    </row>
    <row r="2016" ht="15" customHeight="1" s="1659">
      <c r="E2016" s="837" t="n"/>
      <c r="F2016" s="837" t="n"/>
      <c r="G2016" s="837" t="n"/>
      <c r="H2016" s="837" t="n"/>
      <c r="I2016" s="837" t="n"/>
      <c r="J2016" s="837" t="n"/>
      <c r="K2016" s="837" t="n"/>
      <c r="L2016" s="837" t="n"/>
      <c r="M2016" s="837" t="n"/>
      <c r="N2016" s="837" t="n"/>
      <c r="O2016" s="837" t="n"/>
      <c r="P2016" s="837" t="n"/>
      <c r="Q2016" s="837" t="n"/>
      <c r="R2016" s="837" t="n"/>
      <c r="S2016" s="837" t="n"/>
      <c r="T2016" s="711" t="n"/>
      <c r="U2016" s="711" t="n"/>
      <c r="V2016" s="837" t="n"/>
      <c r="W2016" s="837" t="n"/>
      <c r="X2016" s="711" t="n"/>
      <c r="Y2016" s="711" t="n"/>
      <c r="Z2016" s="837" t="n"/>
      <c r="AA2016" s="837" t="n"/>
      <c r="AB2016" s="837" t="n"/>
      <c r="AC2016" s="837" t="n"/>
      <c r="AD2016" s="837" t="n"/>
      <c r="AE2016" s="837" t="n"/>
      <c r="AF2016" s="837" t="n"/>
      <c r="AG2016" s="837" t="n"/>
      <c r="AH2016" s="837" t="n"/>
      <c r="AI2016" s="837" t="n"/>
    </row>
    <row r="2017" ht="15" customHeight="1" s="1659">
      <c r="E2017" s="837" t="n"/>
      <c r="F2017" s="837" t="n"/>
      <c r="G2017" s="837" t="n"/>
      <c r="H2017" s="837" t="n"/>
      <c r="I2017" s="837" t="n"/>
      <c r="J2017" s="837" t="n"/>
      <c r="K2017" s="837" t="n"/>
      <c r="L2017" s="837" t="n"/>
      <c r="M2017" s="837" t="n"/>
      <c r="N2017" s="837" t="n"/>
      <c r="O2017" s="837" t="n"/>
      <c r="P2017" s="837" t="n"/>
      <c r="Q2017" s="837" t="n"/>
      <c r="R2017" s="837" t="n"/>
      <c r="S2017" s="837" t="n"/>
      <c r="T2017" s="711" t="n"/>
      <c r="U2017" s="711" t="n"/>
      <c r="V2017" s="837" t="n"/>
      <c r="W2017" s="837" t="n"/>
      <c r="X2017" s="711" t="n"/>
      <c r="Y2017" s="711" t="n"/>
      <c r="Z2017" s="837" t="n"/>
      <c r="AA2017" s="837" t="n"/>
      <c r="AB2017" s="837" t="n"/>
      <c r="AC2017" s="837" t="n"/>
      <c r="AD2017" s="837" t="n"/>
      <c r="AE2017" s="837" t="n"/>
      <c r="AF2017" s="837" t="n"/>
      <c r="AG2017" s="837" t="n"/>
      <c r="AH2017" s="837" t="n"/>
      <c r="AI2017" s="837" t="n"/>
    </row>
    <row r="2018" ht="15" customHeight="1" s="1659">
      <c r="E2018" s="837" t="n"/>
      <c r="F2018" s="837" t="n"/>
      <c r="G2018" s="837" t="n"/>
      <c r="H2018" s="837" t="n"/>
      <c r="I2018" s="837" t="n"/>
      <c r="J2018" s="837" t="n"/>
      <c r="K2018" s="837" t="n"/>
      <c r="L2018" s="837" t="n"/>
      <c r="M2018" s="837" t="n"/>
      <c r="N2018" s="837" t="n"/>
      <c r="O2018" s="837" t="n"/>
      <c r="P2018" s="837" t="n"/>
      <c r="Q2018" s="837" t="n"/>
      <c r="R2018" s="837" t="n"/>
      <c r="S2018" s="837" t="n"/>
      <c r="T2018" s="711" t="n"/>
      <c r="U2018" s="711" t="n"/>
      <c r="V2018" s="837" t="n"/>
      <c r="W2018" s="837" t="n"/>
      <c r="X2018" s="711" t="n"/>
      <c r="Y2018" s="711" t="n"/>
      <c r="Z2018" s="837" t="n"/>
      <c r="AA2018" s="837" t="n"/>
      <c r="AB2018" s="837" t="n"/>
      <c r="AC2018" s="837" t="n"/>
      <c r="AD2018" s="837" t="n"/>
      <c r="AE2018" s="837" t="n"/>
      <c r="AF2018" s="837" t="n"/>
      <c r="AG2018" s="837" t="n"/>
      <c r="AH2018" s="837" t="n"/>
      <c r="AI2018" s="837" t="n"/>
    </row>
    <row r="2019" ht="15" customHeight="1" s="1659">
      <c r="E2019" s="837" t="n"/>
      <c r="F2019" s="837" t="n"/>
      <c r="G2019" s="837" t="n"/>
      <c r="H2019" s="837" t="n"/>
      <c r="I2019" s="837" t="n"/>
      <c r="J2019" s="837" t="n"/>
      <c r="K2019" s="837" t="n"/>
      <c r="L2019" s="837" t="n"/>
      <c r="M2019" s="837" t="n"/>
      <c r="N2019" s="837" t="n"/>
      <c r="O2019" s="837" t="n"/>
      <c r="P2019" s="837" t="n"/>
      <c r="Q2019" s="837" t="n"/>
      <c r="R2019" s="837" t="n"/>
      <c r="S2019" s="837" t="n"/>
      <c r="T2019" s="711" t="n"/>
      <c r="U2019" s="711" t="n"/>
      <c r="V2019" s="837" t="n"/>
      <c r="W2019" s="837" t="n"/>
      <c r="X2019" s="711" t="n"/>
      <c r="Y2019" s="711" t="n"/>
      <c r="Z2019" s="837" t="n"/>
      <c r="AA2019" s="837" t="n"/>
      <c r="AB2019" s="837" t="n"/>
      <c r="AC2019" s="837" t="n"/>
      <c r="AD2019" s="837" t="n"/>
      <c r="AE2019" s="837" t="n"/>
      <c r="AF2019" s="837" t="n"/>
      <c r="AG2019" s="837" t="n"/>
      <c r="AH2019" s="837" t="n"/>
      <c r="AI2019" s="837" t="n"/>
    </row>
    <row r="2020" ht="15" customHeight="1" s="1659">
      <c r="E2020" s="837" t="n"/>
      <c r="F2020" s="837" t="n"/>
      <c r="G2020" s="837" t="n"/>
      <c r="H2020" s="837" t="n"/>
      <c r="I2020" s="837" t="n"/>
      <c r="J2020" s="837" t="n"/>
      <c r="K2020" s="837" t="n"/>
      <c r="L2020" s="837" t="n"/>
      <c r="M2020" s="837" t="n"/>
      <c r="N2020" s="837" t="n"/>
      <c r="O2020" s="837" t="n"/>
      <c r="P2020" s="837" t="n"/>
      <c r="Q2020" s="837" t="n"/>
      <c r="R2020" s="837" t="n"/>
      <c r="S2020" s="837" t="n"/>
      <c r="T2020" s="711" t="n"/>
      <c r="U2020" s="711" t="n"/>
      <c r="V2020" s="837" t="n"/>
      <c r="W2020" s="837" t="n"/>
      <c r="X2020" s="711" t="n"/>
      <c r="Y2020" s="711" t="n"/>
      <c r="Z2020" s="837" t="n"/>
      <c r="AA2020" s="837" t="n"/>
      <c r="AB2020" s="837" t="n"/>
      <c r="AC2020" s="837" t="n"/>
      <c r="AD2020" s="837" t="n"/>
      <c r="AE2020" s="837" t="n"/>
      <c r="AF2020" s="837" t="n"/>
      <c r="AG2020" s="837" t="n"/>
      <c r="AH2020" s="837" t="n"/>
      <c r="AI2020" s="837" t="n"/>
    </row>
    <row r="2021" ht="15" customHeight="1" s="1659">
      <c r="E2021" s="837" t="n"/>
      <c r="F2021" s="837" t="n"/>
      <c r="G2021" s="837" t="n"/>
      <c r="H2021" s="837" t="n"/>
      <c r="I2021" s="837" t="n"/>
      <c r="J2021" s="837" t="n"/>
      <c r="K2021" s="837" t="n"/>
      <c r="L2021" s="837" t="n"/>
      <c r="M2021" s="837" t="n"/>
      <c r="N2021" s="837" t="n"/>
      <c r="O2021" s="837" t="n"/>
      <c r="P2021" s="837" t="n"/>
      <c r="Q2021" s="837" t="n"/>
      <c r="R2021" s="837" t="n"/>
      <c r="S2021" s="837" t="n"/>
      <c r="T2021" s="711" t="n"/>
      <c r="U2021" s="711" t="n"/>
      <c r="V2021" s="837" t="n"/>
      <c r="W2021" s="837" t="n"/>
      <c r="X2021" s="711" t="n"/>
      <c r="Y2021" s="711" t="n"/>
      <c r="Z2021" s="837" t="n"/>
      <c r="AA2021" s="837" t="n"/>
      <c r="AB2021" s="837" t="n"/>
      <c r="AC2021" s="837" t="n"/>
      <c r="AD2021" s="837" t="n"/>
      <c r="AE2021" s="837" t="n"/>
      <c r="AF2021" s="837" t="n"/>
      <c r="AG2021" s="837" t="n"/>
      <c r="AH2021" s="837" t="n"/>
      <c r="AI2021" s="837" t="n"/>
    </row>
    <row r="2022" ht="15" customHeight="1" s="1659">
      <c r="E2022" s="837" t="n"/>
      <c r="F2022" s="837" t="n"/>
      <c r="G2022" s="837" t="n"/>
      <c r="H2022" s="837" t="n"/>
      <c r="I2022" s="837" t="n"/>
      <c r="J2022" s="837" t="n"/>
      <c r="K2022" s="837" t="n"/>
      <c r="L2022" s="837" t="n"/>
      <c r="M2022" s="837" t="n"/>
      <c r="N2022" s="837" t="n"/>
      <c r="O2022" s="837" t="n"/>
      <c r="P2022" s="837" t="n"/>
      <c r="Q2022" s="837" t="n"/>
      <c r="R2022" s="837" t="n"/>
      <c r="S2022" s="837" t="n"/>
      <c r="T2022" s="711" t="n"/>
      <c r="U2022" s="711" t="n"/>
      <c r="V2022" s="837" t="n"/>
      <c r="W2022" s="837" t="n"/>
      <c r="X2022" s="711" t="n"/>
      <c r="Y2022" s="711" t="n"/>
      <c r="Z2022" s="837" t="n"/>
      <c r="AA2022" s="837" t="n"/>
      <c r="AB2022" s="837" t="n"/>
      <c r="AC2022" s="837" t="n"/>
      <c r="AD2022" s="837" t="n"/>
      <c r="AE2022" s="837" t="n"/>
      <c r="AF2022" s="837" t="n"/>
      <c r="AG2022" s="837" t="n"/>
      <c r="AH2022" s="837" t="n"/>
      <c r="AI2022" s="837" t="n"/>
    </row>
    <row r="2023" ht="15" customHeight="1" s="1659">
      <c r="E2023" s="837" t="n"/>
      <c r="F2023" s="837" t="n"/>
      <c r="G2023" s="837" t="n"/>
      <c r="H2023" s="837" t="n"/>
      <c r="I2023" s="837" t="n"/>
      <c r="J2023" s="837" t="n"/>
      <c r="K2023" s="837" t="n"/>
      <c r="L2023" s="837" t="n"/>
      <c r="M2023" s="837" t="n"/>
      <c r="N2023" s="837" t="n"/>
      <c r="O2023" s="837" t="n"/>
      <c r="P2023" s="837" t="n"/>
      <c r="Q2023" s="837" t="n"/>
      <c r="R2023" s="837" t="n"/>
      <c r="S2023" s="837" t="n"/>
      <c r="T2023" s="711" t="n"/>
      <c r="U2023" s="711" t="n"/>
      <c r="V2023" s="837" t="n"/>
      <c r="W2023" s="837" t="n"/>
      <c r="X2023" s="711" t="n"/>
      <c r="Y2023" s="711" t="n"/>
      <c r="Z2023" s="837" t="n"/>
      <c r="AA2023" s="837" t="n"/>
      <c r="AB2023" s="837" t="n"/>
      <c r="AC2023" s="837" t="n"/>
      <c r="AD2023" s="837" t="n"/>
      <c r="AE2023" s="837" t="n"/>
      <c r="AF2023" s="837" t="n"/>
      <c r="AG2023" s="837" t="n"/>
      <c r="AH2023" s="837" t="n"/>
      <c r="AI2023" s="837" t="n"/>
    </row>
    <row r="2024" ht="15" customHeight="1" s="1659">
      <c r="E2024" s="837" t="n"/>
      <c r="F2024" s="837" t="n"/>
      <c r="G2024" s="837" t="n"/>
      <c r="H2024" s="837" t="n"/>
      <c r="I2024" s="837" t="n"/>
      <c r="J2024" s="837" t="n"/>
      <c r="K2024" s="837" t="n"/>
      <c r="L2024" s="837" t="n"/>
      <c r="M2024" s="837" t="n"/>
      <c r="N2024" s="837" t="n"/>
      <c r="O2024" s="837" t="n"/>
      <c r="P2024" s="837" t="n"/>
      <c r="Q2024" s="837" t="n"/>
      <c r="R2024" s="837" t="n"/>
      <c r="S2024" s="837" t="n"/>
      <c r="T2024" s="711" t="n"/>
      <c r="U2024" s="711" t="n"/>
      <c r="V2024" s="837" t="n"/>
      <c r="W2024" s="837" t="n"/>
      <c r="X2024" s="711" t="n"/>
      <c r="Y2024" s="711" t="n"/>
      <c r="Z2024" s="837" t="n"/>
      <c r="AA2024" s="837" t="n"/>
      <c r="AB2024" s="837" t="n"/>
      <c r="AC2024" s="837" t="n"/>
      <c r="AD2024" s="837" t="n"/>
      <c r="AE2024" s="837" t="n"/>
      <c r="AF2024" s="837" t="n"/>
      <c r="AG2024" s="837" t="n"/>
      <c r="AH2024" s="837" t="n"/>
      <c r="AI2024" s="837" t="n"/>
    </row>
    <row r="2025" ht="15" customHeight="1" s="1659">
      <c r="E2025" s="837" t="n"/>
      <c r="F2025" s="837" t="n"/>
      <c r="G2025" s="837" t="n"/>
      <c r="H2025" s="837" t="n"/>
      <c r="I2025" s="837" t="n"/>
      <c r="J2025" s="837" t="n"/>
      <c r="K2025" s="837" t="n"/>
      <c r="L2025" s="837" t="n"/>
      <c r="M2025" s="837" t="n"/>
      <c r="N2025" s="837" t="n"/>
      <c r="O2025" s="837" t="n"/>
      <c r="P2025" s="837" t="n"/>
      <c r="Q2025" s="837" t="n"/>
      <c r="R2025" s="837" t="n"/>
      <c r="S2025" s="837" t="n"/>
      <c r="T2025" s="711" t="n"/>
      <c r="U2025" s="711" t="n"/>
      <c r="V2025" s="837" t="n"/>
      <c r="W2025" s="837" t="n"/>
      <c r="X2025" s="711" t="n"/>
      <c r="Y2025" s="711" t="n"/>
      <c r="Z2025" s="837" t="n"/>
      <c r="AA2025" s="837" t="n"/>
      <c r="AB2025" s="837" t="n"/>
      <c r="AC2025" s="837" t="n"/>
      <c r="AD2025" s="837" t="n"/>
      <c r="AE2025" s="837" t="n"/>
      <c r="AF2025" s="837" t="n"/>
      <c r="AG2025" s="837" t="n"/>
      <c r="AH2025" s="837" t="n"/>
      <c r="AI2025" s="837" t="n"/>
    </row>
    <row r="2026" ht="15" customHeight="1" s="1659">
      <c r="E2026" s="837" t="n"/>
      <c r="F2026" s="837" t="n"/>
      <c r="G2026" s="837" t="n"/>
      <c r="H2026" s="837" t="n"/>
      <c r="I2026" s="837" t="n"/>
      <c r="J2026" s="837" t="n"/>
      <c r="K2026" s="837" t="n"/>
      <c r="L2026" s="837" t="n"/>
      <c r="M2026" s="837" t="n"/>
      <c r="N2026" s="837" t="n"/>
      <c r="O2026" s="837" t="n"/>
      <c r="P2026" s="837" t="n"/>
      <c r="Q2026" s="837" t="n"/>
      <c r="R2026" s="837" t="n"/>
      <c r="S2026" s="837" t="n"/>
      <c r="T2026" s="711" t="n"/>
      <c r="U2026" s="711" t="n"/>
      <c r="V2026" s="837" t="n"/>
      <c r="W2026" s="837" t="n"/>
      <c r="X2026" s="711" t="n"/>
      <c r="Y2026" s="711" t="n"/>
      <c r="Z2026" s="837" t="n"/>
      <c r="AA2026" s="837" t="n"/>
      <c r="AB2026" s="837" t="n"/>
      <c r="AC2026" s="837" t="n"/>
      <c r="AD2026" s="837" t="n"/>
      <c r="AE2026" s="837" t="n"/>
      <c r="AF2026" s="837" t="n"/>
      <c r="AG2026" s="837" t="n"/>
      <c r="AH2026" s="837" t="n"/>
      <c r="AI2026" s="837" t="n"/>
    </row>
    <row r="2027" ht="15" customHeight="1" s="1659">
      <c r="E2027" s="837" t="n"/>
      <c r="F2027" s="837" t="n"/>
      <c r="G2027" s="837" t="n"/>
      <c r="H2027" s="837" t="n"/>
      <c r="I2027" s="837" t="n"/>
      <c r="J2027" s="837" t="n"/>
      <c r="K2027" s="837" t="n"/>
      <c r="L2027" s="837" t="n"/>
      <c r="M2027" s="837" t="n"/>
      <c r="N2027" s="837" t="n"/>
      <c r="O2027" s="837" t="n"/>
      <c r="P2027" s="837" t="n"/>
      <c r="Q2027" s="837" t="n"/>
      <c r="R2027" s="837" t="n"/>
      <c r="S2027" s="837" t="n"/>
      <c r="T2027" s="711" t="n"/>
      <c r="U2027" s="711" t="n"/>
      <c r="V2027" s="837" t="n"/>
      <c r="W2027" s="837" t="n"/>
      <c r="X2027" s="711" t="n"/>
      <c r="Y2027" s="711" t="n"/>
      <c r="Z2027" s="837" t="n"/>
      <c r="AA2027" s="837" t="n"/>
      <c r="AB2027" s="837" t="n"/>
      <c r="AC2027" s="837" t="n"/>
      <c r="AD2027" s="837" t="n"/>
      <c r="AE2027" s="837" t="n"/>
      <c r="AF2027" s="837" t="n"/>
      <c r="AG2027" s="837" t="n"/>
      <c r="AH2027" s="837" t="n"/>
      <c r="AI2027" s="837" t="n"/>
    </row>
    <row r="2028" ht="15" customHeight="1" s="1659">
      <c r="E2028" s="837" t="n"/>
      <c r="F2028" s="837" t="n"/>
      <c r="G2028" s="837" t="n"/>
      <c r="H2028" s="837" t="n"/>
      <c r="I2028" s="837" t="n"/>
      <c r="J2028" s="837" t="n"/>
      <c r="K2028" s="837" t="n"/>
      <c r="L2028" s="837" t="n"/>
      <c r="M2028" s="837" t="n"/>
      <c r="N2028" s="837" t="n"/>
      <c r="O2028" s="837" t="n"/>
      <c r="P2028" s="837" t="n"/>
      <c r="Q2028" s="837" t="n"/>
      <c r="R2028" s="837" t="n"/>
      <c r="S2028" s="837" t="n"/>
      <c r="T2028" s="711" t="n"/>
      <c r="U2028" s="711" t="n"/>
      <c r="V2028" s="837" t="n"/>
      <c r="W2028" s="837" t="n"/>
      <c r="X2028" s="711" t="n"/>
      <c r="Y2028" s="711" t="n"/>
      <c r="Z2028" s="837" t="n"/>
      <c r="AA2028" s="837" t="n"/>
      <c r="AB2028" s="837" t="n"/>
      <c r="AC2028" s="837" t="n"/>
      <c r="AD2028" s="837" t="n"/>
      <c r="AE2028" s="837" t="n"/>
      <c r="AF2028" s="837" t="n"/>
      <c r="AG2028" s="837" t="n"/>
      <c r="AH2028" s="837" t="n"/>
      <c r="AI2028" s="837" t="n"/>
    </row>
    <row r="2029" ht="15" customHeight="1" s="1659">
      <c r="E2029" s="837" t="n"/>
      <c r="F2029" s="837" t="n"/>
      <c r="G2029" s="837" t="n"/>
      <c r="H2029" s="837" t="n"/>
      <c r="I2029" s="837" t="n"/>
      <c r="J2029" s="837" t="n"/>
      <c r="K2029" s="837" t="n"/>
      <c r="L2029" s="837" t="n"/>
      <c r="M2029" s="837" t="n"/>
      <c r="N2029" s="837" t="n"/>
      <c r="O2029" s="837" t="n"/>
      <c r="P2029" s="837" t="n"/>
      <c r="Q2029" s="837" t="n"/>
      <c r="R2029" s="837" t="n"/>
      <c r="S2029" s="837" t="n"/>
      <c r="T2029" s="711" t="n"/>
      <c r="U2029" s="711" t="n"/>
      <c r="V2029" s="837" t="n"/>
      <c r="W2029" s="837" t="n"/>
      <c r="X2029" s="711" t="n"/>
      <c r="Y2029" s="711" t="n"/>
      <c r="Z2029" s="837" t="n"/>
      <c r="AA2029" s="837" t="n"/>
      <c r="AB2029" s="837" t="n"/>
      <c r="AC2029" s="837" t="n"/>
      <c r="AD2029" s="837" t="n"/>
      <c r="AE2029" s="837" t="n"/>
      <c r="AF2029" s="837" t="n"/>
      <c r="AG2029" s="837" t="n"/>
      <c r="AH2029" s="837" t="n"/>
      <c r="AI2029" s="837" t="n"/>
    </row>
    <row r="2030" ht="15" customHeight="1" s="1659">
      <c r="E2030" s="837" t="n"/>
      <c r="F2030" s="837" t="n"/>
      <c r="G2030" s="837" t="n"/>
      <c r="H2030" s="837" t="n"/>
      <c r="I2030" s="837" t="n"/>
      <c r="J2030" s="837" t="n"/>
      <c r="K2030" s="837" t="n"/>
      <c r="L2030" s="837" t="n"/>
      <c r="M2030" s="837" t="n"/>
      <c r="N2030" s="837" t="n"/>
      <c r="O2030" s="837" t="n"/>
      <c r="P2030" s="837" t="n"/>
      <c r="Q2030" s="837" t="n"/>
      <c r="R2030" s="837" t="n"/>
      <c r="S2030" s="837" t="n"/>
      <c r="T2030" s="711" t="n"/>
      <c r="U2030" s="711" t="n"/>
      <c r="V2030" s="837" t="n"/>
      <c r="W2030" s="837" t="n"/>
      <c r="X2030" s="711" t="n"/>
      <c r="Y2030" s="711" t="n"/>
      <c r="Z2030" s="837" t="n"/>
      <c r="AA2030" s="837" t="n"/>
      <c r="AB2030" s="837" t="n"/>
      <c r="AC2030" s="837" t="n"/>
      <c r="AD2030" s="837" t="n"/>
      <c r="AE2030" s="837" t="n"/>
      <c r="AF2030" s="837" t="n"/>
      <c r="AG2030" s="837" t="n"/>
      <c r="AH2030" s="837" t="n"/>
      <c r="AI2030" s="837" t="n"/>
    </row>
    <row r="2031" ht="15" customHeight="1" s="1659">
      <c r="E2031" s="837" t="n"/>
      <c r="F2031" s="837" t="n"/>
      <c r="G2031" s="837" t="n"/>
      <c r="H2031" s="837" t="n"/>
      <c r="I2031" s="837" t="n"/>
      <c r="J2031" s="837" t="n"/>
      <c r="K2031" s="837" t="n"/>
      <c r="L2031" s="837" t="n"/>
      <c r="M2031" s="837" t="n"/>
      <c r="N2031" s="837" t="n"/>
      <c r="O2031" s="837" t="n"/>
      <c r="P2031" s="837" t="n"/>
      <c r="Q2031" s="837" t="n"/>
      <c r="R2031" s="837" t="n"/>
      <c r="S2031" s="837" t="n"/>
      <c r="T2031" s="711" t="n"/>
      <c r="U2031" s="711" t="n"/>
      <c r="V2031" s="837" t="n"/>
      <c r="W2031" s="837" t="n"/>
      <c r="X2031" s="711" t="n"/>
      <c r="Y2031" s="711" t="n"/>
      <c r="Z2031" s="837" t="n"/>
      <c r="AA2031" s="837" t="n"/>
      <c r="AB2031" s="837" t="n"/>
      <c r="AC2031" s="837" t="n"/>
      <c r="AD2031" s="837" t="n"/>
      <c r="AE2031" s="837" t="n"/>
      <c r="AF2031" s="837" t="n"/>
      <c r="AG2031" s="837" t="n"/>
      <c r="AH2031" s="837" t="n"/>
      <c r="AI2031" s="837" t="n"/>
    </row>
    <row r="2032" ht="15" customHeight="1" s="1659">
      <c r="E2032" s="837" t="n"/>
      <c r="F2032" s="837" t="n"/>
      <c r="G2032" s="837" t="n"/>
      <c r="H2032" s="837" t="n"/>
      <c r="I2032" s="837" t="n"/>
      <c r="J2032" s="837" t="n"/>
      <c r="K2032" s="837" t="n"/>
      <c r="L2032" s="837" t="n"/>
      <c r="M2032" s="837" t="n"/>
      <c r="N2032" s="837" t="n"/>
      <c r="O2032" s="837" t="n"/>
      <c r="P2032" s="837" t="n"/>
      <c r="Q2032" s="837" t="n"/>
      <c r="R2032" s="837" t="n"/>
      <c r="S2032" s="837" t="n"/>
      <c r="T2032" s="711" t="n"/>
      <c r="U2032" s="711" t="n"/>
      <c r="V2032" s="837" t="n"/>
      <c r="W2032" s="837" t="n"/>
      <c r="X2032" s="711" t="n"/>
      <c r="Y2032" s="711" t="n"/>
      <c r="Z2032" s="837" t="n"/>
      <c r="AA2032" s="837" t="n"/>
      <c r="AB2032" s="837" t="n"/>
      <c r="AC2032" s="837" t="n"/>
      <c r="AD2032" s="837" t="n"/>
      <c r="AE2032" s="837" t="n"/>
      <c r="AF2032" s="837" t="n"/>
      <c r="AG2032" s="837" t="n"/>
      <c r="AH2032" s="837" t="n"/>
      <c r="AI2032" s="837" t="n"/>
    </row>
    <row r="2033" ht="15" customHeight="1" s="1659">
      <c r="E2033" s="837" t="n"/>
      <c r="F2033" s="837" t="n"/>
      <c r="G2033" s="837" t="n"/>
      <c r="H2033" s="837" t="n"/>
      <c r="I2033" s="837" t="n"/>
      <c r="J2033" s="837" t="n"/>
      <c r="K2033" s="837" t="n"/>
      <c r="L2033" s="837" t="n"/>
      <c r="M2033" s="837" t="n"/>
      <c r="N2033" s="837" t="n"/>
      <c r="O2033" s="837" t="n"/>
      <c r="P2033" s="837" t="n"/>
      <c r="Q2033" s="837" t="n"/>
      <c r="R2033" s="837" t="n"/>
      <c r="S2033" s="837" t="n"/>
      <c r="T2033" s="711" t="n"/>
      <c r="U2033" s="711" t="n"/>
      <c r="V2033" s="837" t="n"/>
      <c r="W2033" s="837" t="n"/>
      <c r="X2033" s="711" t="n"/>
      <c r="Y2033" s="711" t="n"/>
      <c r="Z2033" s="837" t="n"/>
      <c r="AA2033" s="837" t="n"/>
      <c r="AB2033" s="837" t="n"/>
      <c r="AC2033" s="837" t="n"/>
      <c r="AD2033" s="837" t="n"/>
      <c r="AE2033" s="837" t="n"/>
      <c r="AF2033" s="837" t="n"/>
      <c r="AG2033" s="837" t="n"/>
      <c r="AH2033" s="837" t="n"/>
      <c r="AI2033" s="837" t="n"/>
    </row>
    <row r="2034" ht="15" customHeight="1" s="1659">
      <c r="E2034" s="837" t="n"/>
      <c r="F2034" s="837" t="n"/>
      <c r="G2034" s="837" t="n"/>
      <c r="H2034" s="837" t="n"/>
      <c r="I2034" s="837" t="n"/>
      <c r="J2034" s="837" t="n"/>
      <c r="K2034" s="837" t="n"/>
      <c r="L2034" s="837" t="n"/>
      <c r="M2034" s="837" t="n"/>
      <c r="N2034" s="837" t="n"/>
      <c r="O2034" s="837" t="n"/>
      <c r="P2034" s="837" t="n"/>
      <c r="Q2034" s="837" t="n"/>
      <c r="R2034" s="837" t="n"/>
      <c r="S2034" s="837" t="n"/>
      <c r="T2034" s="711" t="n"/>
      <c r="U2034" s="711" t="n"/>
      <c r="V2034" s="837" t="n"/>
      <c r="W2034" s="837" t="n"/>
      <c r="X2034" s="711" t="n"/>
      <c r="Y2034" s="711" t="n"/>
      <c r="Z2034" s="837" t="n"/>
      <c r="AA2034" s="837" t="n"/>
      <c r="AB2034" s="837" t="n"/>
      <c r="AC2034" s="837" t="n"/>
      <c r="AD2034" s="837" t="n"/>
      <c r="AE2034" s="837" t="n"/>
      <c r="AF2034" s="837" t="n"/>
      <c r="AG2034" s="837" t="n"/>
      <c r="AH2034" s="837" t="n"/>
      <c r="AI2034" s="837" t="n"/>
    </row>
    <row r="2035" ht="15" customHeight="1" s="1659">
      <c r="E2035" s="837" t="n"/>
      <c r="F2035" s="837" t="n"/>
      <c r="G2035" s="837" t="n"/>
      <c r="H2035" s="837" t="n"/>
      <c r="I2035" s="837" t="n"/>
      <c r="J2035" s="837" t="n"/>
      <c r="K2035" s="837" t="n"/>
      <c r="L2035" s="837" t="n"/>
      <c r="M2035" s="837" t="n"/>
      <c r="N2035" s="837" t="n"/>
      <c r="O2035" s="837" t="n"/>
      <c r="P2035" s="837" t="n"/>
      <c r="Q2035" s="837" t="n"/>
      <c r="R2035" s="837" t="n"/>
      <c r="S2035" s="837" t="n"/>
      <c r="T2035" s="711" t="n"/>
      <c r="U2035" s="711" t="n"/>
      <c r="V2035" s="837" t="n"/>
      <c r="W2035" s="837" t="n"/>
      <c r="X2035" s="711" t="n"/>
      <c r="Y2035" s="711" t="n"/>
      <c r="Z2035" s="837" t="n"/>
      <c r="AA2035" s="837" t="n"/>
      <c r="AB2035" s="837" t="n"/>
      <c r="AC2035" s="837" t="n"/>
      <c r="AD2035" s="837" t="n"/>
      <c r="AE2035" s="837" t="n"/>
      <c r="AF2035" s="837" t="n"/>
      <c r="AG2035" s="837" t="n"/>
      <c r="AH2035" s="837" t="n"/>
      <c r="AI2035" s="837" t="n"/>
    </row>
    <row r="2036" ht="15" customHeight="1" s="1659">
      <c r="E2036" s="837" t="n"/>
      <c r="F2036" s="837" t="n"/>
      <c r="G2036" s="837" t="n"/>
      <c r="H2036" s="837" t="n"/>
      <c r="I2036" s="837" t="n"/>
      <c r="J2036" s="837" t="n"/>
      <c r="K2036" s="837" t="n"/>
      <c r="L2036" s="837" t="n"/>
      <c r="M2036" s="837" t="n"/>
      <c r="N2036" s="837" t="n"/>
      <c r="O2036" s="837" t="n"/>
      <c r="P2036" s="837" t="n"/>
      <c r="Q2036" s="837" t="n"/>
      <c r="R2036" s="837" t="n"/>
      <c r="S2036" s="837" t="n"/>
      <c r="T2036" s="711" t="n"/>
      <c r="U2036" s="711" t="n"/>
      <c r="V2036" s="837" t="n"/>
      <c r="W2036" s="837" t="n"/>
      <c r="X2036" s="711" t="n"/>
      <c r="Y2036" s="711" t="n"/>
      <c r="Z2036" s="837" t="n"/>
      <c r="AA2036" s="837" t="n"/>
      <c r="AB2036" s="837" t="n"/>
      <c r="AC2036" s="837" t="n"/>
      <c r="AD2036" s="837" t="n"/>
      <c r="AE2036" s="837" t="n"/>
      <c r="AF2036" s="837" t="n"/>
      <c r="AG2036" s="837" t="n"/>
      <c r="AH2036" s="837" t="n"/>
      <c r="AI2036" s="837" t="n"/>
    </row>
    <row r="2037" ht="15" customHeight="1" s="1659">
      <c r="E2037" s="837" t="n"/>
      <c r="F2037" s="837" t="n"/>
      <c r="G2037" s="837" t="n"/>
      <c r="H2037" s="837" t="n"/>
      <c r="I2037" s="837" t="n"/>
      <c r="J2037" s="837" t="n"/>
      <c r="K2037" s="837" t="n"/>
      <c r="L2037" s="837" t="n"/>
      <c r="M2037" s="837" t="n"/>
      <c r="N2037" s="837" t="n"/>
      <c r="O2037" s="837" t="n"/>
      <c r="P2037" s="837" t="n"/>
      <c r="Q2037" s="837" t="n"/>
      <c r="R2037" s="837" t="n"/>
      <c r="S2037" s="837" t="n"/>
      <c r="T2037" s="711" t="n"/>
      <c r="U2037" s="711" t="n"/>
      <c r="V2037" s="837" t="n"/>
      <c r="W2037" s="837" t="n"/>
      <c r="X2037" s="711" t="n"/>
      <c r="Y2037" s="711" t="n"/>
      <c r="Z2037" s="837" t="n"/>
      <c r="AA2037" s="837" t="n"/>
      <c r="AB2037" s="837" t="n"/>
      <c r="AC2037" s="837" t="n"/>
      <c r="AD2037" s="837" t="n"/>
      <c r="AE2037" s="837" t="n"/>
      <c r="AF2037" s="837" t="n"/>
      <c r="AG2037" s="837" t="n"/>
      <c r="AH2037" s="837" t="n"/>
      <c r="AI2037" s="837" t="n"/>
    </row>
    <row r="2038" ht="15" customHeight="1" s="1659">
      <c r="E2038" s="837" t="n"/>
      <c r="F2038" s="837" t="n"/>
      <c r="G2038" s="837" t="n"/>
      <c r="H2038" s="837" t="n"/>
      <c r="I2038" s="837" t="n"/>
      <c r="J2038" s="837" t="n"/>
      <c r="K2038" s="837" t="n"/>
      <c r="L2038" s="837" t="n"/>
      <c r="M2038" s="837" t="n"/>
      <c r="N2038" s="837" t="n"/>
      <c r="O2038" s="837" t="n"/>
      <c r="P2038" s="837" t="n"/>
      <c r="Q2038" s="837" t="n"/>
      <c r="R2038" s="837" t="n"/>
      <c r="S2038" s="837" t="n"/>
      <c r="T2038" s="711" t="n"/>
      <c r="U2038" s="711" t="n"/>
      <c r="V2038" s="837" t="n"/>
      <c r="W2038" s="837" t="n"/>
      <c r="X2038" s="711" t="n"/>
      <c r="Y2038" s="711" t="n"/>
      <c r="Z2038" s="837" t="n"/>
      <c r="AA2038" s="837" t="n"/>
      <c r="AB2038" s="837" t="n"/>
      <c r="AC2038" s="837" t="n"/>
      <c r="AD2038" s="837" t="n"/>
      <c r="AE2038" s="837" t="n"/>
      <c r="AF2038" s="837" t="n"/>
      <c r="AG2038" s="837" t="n"/>
      <c r="AH2038" s="837" t="n"/>
      <c r="AI2038" s="837" t="n"/>
    </row>
    <row r="2039" ht="15" customHeight="1" s="1659">
      <c r="E2039" s="837" t="n"/>
      <c r="F2039" s="837" t="n"/>
      <c r="G2039" s="837" t="n"/>
      <c r="H2039" s="837" t="n"/>
      <c r="I2039" s="837" t="n"/>
      <c r="J2039" s="837" t="n"/>
      <c r="K2039" s="837" t="n"/>
      <c r="L2039" s="837" t="n"/>
      <c r="M2039" s="837" t="n"/>
      <c r="N2039" s="837" t="n"/>
      <c r="O2039" s="837" t="n"/>
      <c r="P2039" s="837" t="n"/>
      <c r="Q2039" s="837" t="n"/>
      <c r="R2039" s="837" t="n"/>
      <c r="S2039" s="837" t="n"/>
      <c r="T2039" s="711" t="n"/>
      <c r="U2039" s="711" t="n"/>
      <c r="V2039" s="837" t="n"/>
      <c r="W2039" s="837" t="n"/>
      <c r="X2039" s="711" t="n"/>
      <c r="Y2039" s="711" t="n"/>
      <c r="Z2039" s="837" t="n"/>
      <c r="AA2039" s="837" t="n"/>
      <c r="AB2039" s="837" t="n"/>
      <c r="AC2039" s="837" t="n"/>
      <c r="AD2039" s="837" t="n"/>
      <c r="AE2039" s="837" t="n"/>
      <c r="AF2039" s="837" t="n"/>
      <c r="AG2039" s="837" t="n"/>
      <c r="AH2039" s="837" t="n"/>
      <c r="AI2039" s="837" t="n"/>
    </row>
    <row r="2040" ht="15" customHeight="1" s="1659">
      <c r="E2040" s="837" t="n"/>
      <c r="F2040" s="837" t="n"/>
      <c r="G2040" s="837" t="n"/>
      <c r="H2040" s="837" t="n"/>
      <c r="I2040" s="837" t="n"/>
      <c r="J2040" s="837" t="n"/>
      <c r="K2040" s="837" t="n"/>
      <c r="L2040" s="837" t="n"/>
      <c r="M2040" s="837" t="n"/>
      <c r="N2040" s="837" t="n"/>
      <c r="O2040" s="837" t="n"/>
      <c r="P2040" s="837" t="n"/>
      <c r="Q2040" s="837" t="n"/>
      <c r="R2040" s="837" t="n"/>
      <c r="S2040" s="837" t="n"/>
      <c r="T2040" s="711" t="n"/>
      <c r="U2040" s="711" t="n"/>
      <c r="V2040" s="837" t="n"/>
      <c r="W2040" s="837" t="n"/>
      <c r="X2040" s="711" t="n"/>
      <c r="Y2040" s="711" t="n"/>
      <c r="Z2040" s="837" t="n"/>
      <c r="AA2040" s="837" t="n"/>
      <c r="AB2040" s="837" t="n"/>
      <c r="AC2040" s="837" t="n"/>
      <c r="AD2040" s="837" t="n"/>
      <c r="AE2040" s="837" t="n"/>
      <c r="AF2040" s="837" t="n"/>
      <c r="AG2040" s="837" t="n"/>
      <c r="AH2040" s="837" t="n"/>
      <c r="AI2040" s="837" t="n"/>
    </row>
    <row r="2041" ht="15" customHeight="1" s="1659">
      <c r="E2041" s="837" t="n"/>
      <c r="F2041" s="837" t="n"/>
      <c r="G2041" s="837" t="n"/>
      <c r="H2041" s="837" t="n"/>
      <c r="I2041" s="837" t="n"/>
      <c r="J2041" s="837" t="n"/>
      <c r="K2041" s="837" t="n"/>
      <c r="L2041" s="837" t="n"/>
      <c r="M2041" s="837" t="n"/>
      <c r="N2041" s="837" t="n"/>
      <c r="O2041" s="837" t="n"/>
      <c r="P2041" s="837" t="n"/>
      <c r="Q2041" s="837" t="n"/>
      <c r="R2041" s="837" t="n"/>
      <c r="S2041" s="837" t="n"/>
      <c r="T2041" s="711" t="n"/>
      <c r="U2041" s="711" t="n"/>
      <c r="V2041" s="837" t="n"/>
      <c r="W2041" s="837" t="n"/>
      <c r="X2041" s="711" t="n"/>
      <c r="Y2041" s="711" t="n"/>
      <c r="Z2041" s="837" t="n"/>
      <c r="AA2041" s="837" t="n"/>
      <c r="AB2041" s="837" t="n"/>
      <c r="AC2041" s="837" t="n"/>
      <c r="AD2041" s="837" t="n"/>
      <c r="AE2041" s="837" t="n"/>
      <c r="AF2041" s="837" t="n"/>
      <c r="AG2041" s="837" t="n"/>
      <c r="AH2041" s="837" t="n"/>
      <c r="AI2041" s="837" t="n"/>
    </row>
    <row r="2042" ht="15" customHeight="1" s="1659">
      <c r="E2042" s="837" t="n"/>
      <c r="F2042" s="837" t="n"/>
      <c r="G2042" s="837" t="n"/>
      <c r="H2042" s="837" t="n"/>
      <c r="I2042" s="837" t="n"/>
      <c r="J2042" s="837" t="n"/>
      <c r="K2042" s="837" t="n"/>
      <c r="L2042" s="837" t="n"/>
      <c r="M2042" s="837" t="n"/>
      <c r="N2042" s="837" t="n"/>
      <c r="O2042" s="837" t="n"/>
      <c r="P2042" s="837" t="n"/>
      <c r="Q2042" s="837" t="n"/>
      <c r="R2042" s="837" t="n"/>
      <c r="S2042" s="837" t="n"/>
      <c r="T2042" s="711" t="n"/>
      <c r="U2042" s="711" t="n"/>
      <c r="V2042" s="837" t="n"/>
      <c r="W2042" s="837" t="n"/>
      <c r="X2042" s="711" t="n"/>
      <c r="Y2042" s="711" t="n"/>
      <c r="Z2042" s="837" t="n"/>
      <c r="AA2042" s="837" t="n"/>
      <c r="AB2042" s="837" t="n"/>
      <c r="AC2042" s="837" t="n"/>
      <c r="AD2042" s="837" t="n"/>
      <c r="AE2042" s="837" t="n"/>
      <c r="AF2042" s="837" t="n"/>
      <c r="AG2042" s="837" t="n"/>
      <c r="AH2042" s="837" t="n"/>
      <c r="AI2042" s="837" t="n"/>
    </row>
    <row r="2043" ht="15" customHeight="1" s="1659">
      <c r="E2043" s="837" t="n"/>
      <c r="F2043" s="837" t="n"/>
      <c r="G2043" s="837" t="n"/>
      <c r="H2043" s="837" t="n"/>
      <c r="I2043" s="837" t="n"/>
      <c r="J2043" s="837" t="n"/>
      <c r="K2043" s="837" t="n"/>
      <c r="L2043" s="837" t="n"/>
      <c r="M2043" s="837" t="n"/>
      <c r="N2043" s="837" t="n"/>
      <c r="O2043" s="837" t="n"/>
      <c r="P2043" s="837" t="n"/>
      <c r="Q2043" s="837" t="n"/>
      <c r="R2043" s="837" t="n"/>
      <c r="S2043" s="837" t="n"/>
      <c r="T2043" s="711" t="n"/>
      <c r="U2043" s="711" t="n"/>
      <c r="V2043" s="837" t="n"/>
      <c r="W2043" s="837" t="n"/>
      <c r="X2043" s="711" t="n"/>
      <c r="Y2043" s="711" t="n"/>
      <c r="Z2043" s="837" t="n"/>
      <c r="AA2043" s="837" t="n"/>
      <c r="AB2043" s="837" t="n"/>
      <c r="AC2043" s="837" t="n"/>
      <c r="AD2043" s="837" t="n"/>
      <c r="AE2043" s="837" t="n"/>
      <c r="AF2043" s="837" t="n"/>
      <c r="AG2043" s="837" t="n"/>
      <c r="AH2043" s="837" t="n"/>
      <c r="AI2043" s="837" t="n"/>
    </row>
    <row r="2044" ht="15" customHeight="1" s="1659">
      <c r="E2044" s="837" t="n"/>
      <c r="F2044" s="837" t="n"/>
      <c r="G2044" s="837" t="n"/>
      <c r="H2044" s="837" t="n"/>
      <c r="I2044" s="837" t="n"/>
      <c r="J2044" s="837" t="n"/>
      <c r="K2044" s="837" t="n"/>
      <c r="L2044" s="837" t="n"/>
      <c r="M2044" s="837" t="n"/>
      <c r="N2044" s="837" t="n"/>
      <c r="O2044" s="837" t="n"/>
      <c r="P2044" s="837" t="n"/>
      <c r="Q2044" s="837" t="n"/>
      <c r="R2044" s="837" t="n"/>
      <c r="S2044" s="837" t="n"/>
      <c r="T2044" s="711" t="n"/>
      <c r="U2044" s="711" t="n"/>
      <c r="V2044" s="837" t="n"/>
      <c r="W2044" s="837" t="n"/>
      <c r="X2044" s="711" t="n"/>
      <c r="Y2044" s="711" t="n"/>
      <c r="Z2044" s="837" t="n"/>
      <c r="AA2044" s="837" t="n"/>
      <c r="AB2044" s="837" t="n"/>
      <c r="AC2044" s="837" t="n"/>
      <c r="AD2044" s="837" t="n"/>
      <c r="AE2044" s="837" t="n"/>
      <c r="AF2044" s="837" t="n"/>
      <c r="AG2044" s="837" t="n"/>
      <c r="AH2044" s="837" t="n"/>
      <c r="AI2044" s="837" t="n"/>
    </row>
    <row r="2045" ht="15" customHeight="1" s="1659">
      <c r="E2045" s="837" t="n"/>
      <c r="F2045" s="837" t="n"/>
      <c r="G2045" s="837" t="n"/>
      <c r="H2045" s="837" t="n"/>
      <c r="I2045" s="837" t="n"/>
      <c r="J2045" s="837" t="n"/>
      <c r="K2045" s="837" t="n"/>
      <c r="L2045" s="837" t="n"/>
      <c r="M2045" s="837" t="n"/>
      <c r="N2045" s="837" t="n"/>
      <c r="O2045" s="837" t="n"/>
      <c r="P2045" s="837" t="n"/>
      <c r="Q2045" s="837" t="n"/>
      <c r="R2045" s="837" t="n"/>
      <c r="S2045" s="837" t="n"/>
      <c r="T2045" s="711" t="n"/>
      <c r="U2045" s="711" t="n"/>
      <c r="V2045" s="837" t="n"/>
      <c r="W2045" s="837" t="n"/>
      <c r="X2045" s="711" t="n"/>
      <c r="Y2045" s="711" t="n"/>
      <c r="Z2045" s="837" t="n"/>
      <c r="AA2045" s="837" t="n"/>
      <c r="AB2045" s="837" t="n"/>
      <c r="AC2045" s="837" t="n"/>
      <c r="AD2045" s="837" t="n"/>
      <c r="AE2045" s="837" t="n"/>
      <c r="AF2045" s="837" t="n"/>
      <c r="AG2045" s="837" t="n"/>
      <c r="AH2045" s="837" t="n"/>
      <c r="AI2045" s="837" t="n"/>
    </row>
    <row r="2046" ht="15" customHeight="1" s="1659">
      <c r="E2046" s="837" t="n"/>
      <c r="F2046" s="837" t="n"/>
      <c r="G2046" s="837" t="n"/>
      <c r="H2046" s="837" t="n"/>
      <c r="I2046" s="837" t="n"/>
      <c r="J2046" s="837" t="n"/>
      <c r="K2046" s="837" t="n"/>
      <c r="L2046" s="837" t="n"/>
      <c r="M2046" s="837" t="n"/>
      <c r="N2046" s="837" t="n"/>
      <c r="O2046" s="837" t="n"/>
      <c r="P2046" s="837" t="n"/>
      <c r="Q2046" s="837" t="n"/>
      <c r="R2046" s="837" t="n"/>
      <c r="S2046" s="837" t="n"/>
      <c r="T2046" s="711" t="n"/>
      <c r="U2046" s="711" t="n"/>
      <c r="V2046" s="837" t="n"/>
      <c r="W2046" s="837" t="n"/>
      <c r="X2046" s="711" t="n"/>
      <c r="Y2046" s="711" t="n"/>
      <c r="Z2046" s="837" t="n"/>
      <c r="AA2046" s="837" t="n"/>
      <c r="AB2046" s="837" t="n"/>
      <c r="AC2046" s="837" t="n"/>
      <c r="AD2046" s="837" t="n"/>
      <c r="AE2046" s="837" t="n"/>
      <c r="AF2046" s="837" t="n"/>
      <c r="AG2046" s="837" t="n"/>
      <c r="AH2046" s="837" t="n"/>
      <c r="AI2046" s="837" t="n"/>
    </row>
    <row r="2047" ht="15" customHeight="1" s="1659">
      <c r="E2047" s="837" t="n"/>
      <c r="F2047" s="837" t="n"/>
      <c r="G2047" s="837" t="n"/>
      <c r="H2047" s="837" t="n"/>
      <c r="I2047" s="837" t="n"/>
      <c r="J2047" s="837" t="n"/>
      <c r="K2047" s="837" t="n"/>
      <c r="L2047" s="837" t="n"/>
      <c r="M2047" s="837" t="n"/>
      <c r="N2047" s="837" t="n"/>
      <c r="O2047" s="837" t="n"/>
      <c r="P2047" s="837" t="n"/>
      <c r="Q2047" s="837" t="n"/>
      <c r="R2047" s="837" t="n"/>
      <c r="S2047" s="837" t="n"/>
      <c r="T2047" s="711" t="n"/>
      <c r="U2047" s="711" t="n"/>
      <c r="V2047" s="837" t="n"/>
      <c r="W2047" s="837" t="n"/>
      <c r="X2047" s="711" t="n"/>
      <c r="Y2047" s="711" t="n"/>
      <c r="Z2047" s="837" t="n"/>
      <c r="AA2047" s="837" t="n"/>
      <c r="AB2047" s="837" t="n"/>
      <c r="AC2047" s="837" t="n"/>
      <c r="AD2047" s="837" t="n"/>
      <c r="AE2047" s="837" t="n"/>
      <c r="AF2047" s="837" t="n"/>
      <c r="AG2047" s="837" t="n"/>
      <c r="AH2047" s="837" t="n"/>
      <c r="AI2047" s="837" t="n"/>
    </row>
    <row r="2048" ht="15" customHeight="1" s="1659">
      <c r="E2048" s="837" t="n"/>
      <c r="F2048" s="837" t="n"/>
      <c r="G2048" s="837" t="n"/>
      <c r="H2048" s="837" t="n"/>
      <c r="I2048" s="837" t="n"/>
      <c r="J2048" s="837" t="n"/>
      <c r="K2048" s="837" t="n"/>
      <c r="L2048" s="837" t="n"/>
      <c r="M2048" s="837" t="n"/>
      <c r="N2048" s="837" t="n"/>
      <c r="O2048" s="837" t="n"/>
      <c r="P2048" s="837" t="n"/>
      <c r="Q2048" s="837" t="n"/>
      <c r="R2048" s="837" t="n"/>
      <c r="S2048" s="837" t="n"/>
      <c r="T2048" s="711" t="n"/>
      <c r="U2048" s="711" t="n"/>
      <c r="V2048" s="837" t="n"/>
      <c r="W2048" s="837" t="n"/>
      <c r="X2048" s="711" t="n"/>
      <c r="Y2048" s="711" t="n"/>
      <c r="Z2048" s="837" t="n"/>
      <c r="AA2048" s="837" t="n"/>
      <c r="AB2048" s="837" t="n"/>
      <c r="AC2048" s="837" t="n"/>
      <c r="AD2048" s="837" t="n"/>
      <c r="AE2048" s="837" t="n"/>
      <c r="AF2048" s="837" t="n"/>
      <c r="AG2048" s="837" t="n"/>
      <c r="AH2048" s="837" t="n"/>
      <c r="AI2048" s="837" t="n"/>
    </row>
    <row r="2049" ht="15" customHeight="1" s="1659">
      <c r="E2049" s="837" t="n"/>
      <c r="F2049" s="837" t="n"/>
      <c r="G2049" s="837" t="n"/>
      <c r="H2049" s="837" t="n"/>
      <c r="I2049" s="837" t="n"/>
      <c r="J2049" s="837" t="n"/>
      <c r="K2049" s="837" t="n"/>
      <c r="L2049" s="837" t="n"/>
      <c r="M2049" s="837" t="n"/>
      <c r="N2049" s="837" t="n"/>
      <c r="O2049" s="837" t="n"/>
      <c r="P2049" s="837" t="n"/>
      <c r="Q2049" s="837" t="n"/>
      <c r="R2049" s="837" t="n"/>
      <c r="S2049" s="837" t="n"/>
      <c r="T2049" s="711" t="n"/>
      <c r="U2049" s="711" t="n"/>
      <c r="V2049" s="837" t="n"/>
      <c r="W2049" s="837" t="n"/>
      <c r="X2049" s="711" t="n"/>
      <c r="Y2049" s="711" t="n"/>
      <c r="Z2049" s="837" t="n"/>
      <c r="AA2049" s="837" t="n"/>
      <c r="AB2049" s="837" t="n"/>
      <c r="AC2049" s="837" t="n"/>
      <c r="AD2049" s="837" t="n"/>
      <c r="AE2049" s="837" t="n"/>
      <c r="AF2049" s="837" t="n"/>
      <c r="AG2049" s="837" t="n"/>
      <c r="AH2049" s="837" t="n"/>
      <c r="AI2049" s="837" t="n"/>
    </row>
    <row r="2050" ht="15" customHeight="1" s="1659">
      <c r="E2050" s="837" t="n"/>
      <c r="F2050" s="837" t="n"/>
      <c r="G2050" s="837" t="n"/>
      <c r="H2050" s="837" t="n"/>
      <c r="I2050" s="837" t="n"/>
      <c r="J2050" s="837" t="n"/>
      <c r="K2050" s="837" t="n"/>
      <c r="L2050" s="837" t="n"/>
      <c r="M2050" s="837" t="n"/>
      <c r="N2050" s="837" t="n"/>
      <c r="O2050" s="837" t="n"/>
      <c r="P2050" s="837" t="n"/>
      <c r="Q2050" s="837" t="n"/>
      <c r="R2050" s="837" t="n"/>
      <c r="S2050" s="837" t="n"/>
      <c r="T2050" s="711" t="n"/>
      <c r="U2050" s="711" t="n"/>
      <c r="V2050" s="837" t="n"/>
      <c r="W2050" s="837" t="n"/>
      <c r="X2050" s="711" t="n"/>
      <c r="Y2050" s="711" t="n"/>
      <c r="Z2050" s="837" t="n"/>
      <c r="AA2050" s="837" t="n"/>
      <c r="AB2050" s="837" t="n"/>
      <c r="AC2050" s="837" t="n"/>
      <c r="AD2050" s="837" t="n"/>
      <c r="AE2050" s="837" t="n"/>
      <c r="AF2050" s="837" t="n"/>
      <c r="AG2050" s="837" t="n"/>
      <c r="AH2050" s="837" t="n"/>
      <c r="AI2050" s="837" t="n"/>
    </row>
    <row r="2051" ht="15" customHeight="1" s="1659">
      <c r="E2051" s="837" t="n"/>
      <c r="F2051" s="837" t="n"/>
      <c r="G2051" s="837" t="n"/>
      <c r="H2051" s="837" t="n"/>
      <c r="I2051" s="837" t="n"/>
      <c r="J2051" s="837" t="n"/>
      <c r="K2051" s="837" t="n"/>
      <c r="L2051" s="837" t="n"/>
      <c r="M2051" s="837" t="n"/>
      <c r="N2051" s="837" t="n"/>
      <c r="O2051" s="837" t="n"/>
      <c r="P2051" s="837" t="n"/>
      <c r="Q2051" s="837" t="n"/>
      <c r="R2051" s="837" t="n"/>
      <c r="S2051" s="837" t="n"/>
      <c r="T2051" s="711" t="n"/>
      <c r="U2051" s="711" t="n"/>
      <c r="V2051" s="837" t="n"/>
      <c r="W2051" s="837" t="n"/>
      <c r="X2051" s="711" t="n"/>
      <c r="Y2051" s="711" t="n"/>
      <c r="Z2051" s="837" t="n"/>
      <c r="AA2051" s="837" t="n"/>
      <c r="AB2051" s="837" t="n"/>
      <c r="AC2051" s="837" t="n"/>
      <c r="AD2051" s="837" t="n"/>
      <c r="AE2051" s="837" t="n"/>
      <c r="AF2051" s="837" t="n"/>
      <c r="AG2051" s="837" t="n"/>
      <c r="AH2051" s="837" t="n"/>
      <c r="AI2051" s="837" t="n"/>
    </row>
    <row r="2052" ht="15" customHeight="1" s="1659">
      <c r="E2052" s="837" t="n"/>
      <c r="F2052" s="837" t="n"/>
      <c r="G2052" s="837" t="n"/>
      <c r="H2052" s="837" t="n"/>
      <c r="I2052" s="837" t="n"/>
      <c r="J2052" s="837" t="n"/>
      <c r="K2052" s="837" t="n"/>
      <c r="L2052" s="837" t="n"/>
      <c r="M2052" s="837" t="n"/>
      <c r="N2052" s="837" t="n"/>
      <c r="O2052" s="837" t="n"/>
      <c r="P2052" s="837" t="n"/>
      <c r="Q2052" s="837" t="n"/>
      <c r="R2052" s="837" t="n"/>
      <c r="S2052" s="837" t="n"/>
      <c r="T2052" s="711" t="n"/>
      <c r="U2052" s="711" t="n"/>
      <c r="V2052" s="837" t="n"/>
      <c r="W2052" s="837" t="n"/>
      <c r="X2052" s="711" t="n"/>
      <c r="Y2052" s="711" t="n"/>
      <c r="Z2052" s="837" t="n"/>
      <c r="AA2052" s="837" t="n"/>
      <c r="AB2052" s="837" t="n"/>
      <c r="AC2052" s="837" t="n"/>
      <c r="AD2052" s="837" t="n"/>
      <c r="AE2052" s="837" t="n"/>
      <c r="AF2052" s="837" t="n"/>
      <c r="AG2052" s="837" t="n"/>
      <c r="AH2052" s="837" t="n"/>
      <c r="AI2052" s="837" t="n"/>
    </row>
    <row r="2053" ht="15" customHeight="1" s="1659">
      <c r="E2053" s="837" t="n"/>
      <c r="F2053" s="837" t="n"/>
      <c r="G2053" s="837" t="n"/>
      <c r="H2053" s="837" t="n"/>
      <c r="I2053" s="837" t="n"/>
      <c r="J2053" s="837" t="n"/>
      <c r="K2053" s="837" t="n"/>
      <c r="L2053" s="837" t="n"/>
      <c r="M2053" s="837" t="n"/>
      <c r="N2053" s="837" t="n"/>
      <c r="O2053" s="837" t="n"/>
      <c r="P2053" s="837" t="n"/>
      <c r="Q2053" s="837" t="n"/>
      <c r="R2053" s="837" t="n"/>
      <c r="S2053" s="837" t="n"/>
      <c r="T2053" s="711" t="n"/>
      <c r="U2053" s="711" t="n"/>
      <c r="V2053" s="837" t="n"/>
      <c r="W2053" s="837" t="n"/>
      <c r="X2053" s="711" t="n"/>
      <c r="Y2053" s="711" t="n"/>
      <c r="Z2053" s="837" t="n"/>
      <c r="AA2053" s="837" t="n"/>
      <c r="AB2053" s="837" t="n"/>
      <c r="AC2053" s="837" t="n"/>
      <c r="AD2053" s="837" t="n"/>
      <c r="AE2053" s="837" t="n"/>
      <c r="AF2053" s="837" t="n"/>
      <c r="AG2053" s="837" t="n"/>
      <c r="AH2053" s="837" t="n"/>
      <c r="AI2053" s="837" t="n"/>
    </row>
    <row r="2054" ht="15" customHeight="1" s="1659">
      <c r="E2054" s="837" t="n"/>
      <c r="F2054" s="837" t="n"/>
      <c r="G2054" s="837" t="n"/>
      <c r="H2054" s="837" t="n"/>
      <c r="I2054" s="837" t="n"/>
      <c r="J2054" s="837" t="n"/>
      <c r="K2054" s="837" t="n"/>
      <c r="L2054" s="837" t="n"/>
      <c r="M2054" s="837" t="n"/>
      <c r="N2054" s="837" t="n"/>
      <c r="O2054" s="837" t="n"/>
      <c r="P2054" s="837" t="n"/>
      <c r="Q2054" s="837" t="n"/>
      <c r="R2054" s="837" t="n"/>
      <c r="S2054" s="837" t="n"/>
      <c r="T2054" s="711" t="n"/>
      <c r="U2054" s="711" t="n"/>
      <c r="V2054" s="837" t="n"/>
      <c r="W2054" s="837" t="n"/>
      <c r="X2054" s="711" t="n"/>
      <c r="Y2054" s="711" t="n"/>
      <c r="Z2054" s="837" t="n"/>
      <c r="AA2054" s="837" t="n"/>
      <c r="AB2054" s="837" t="n"/>
      <c r="AC2054" s="837" t="n"/>
      <c r="AD2054" s="837" t="n"/>
      <c r="AE2054" s="837" t="n"/>
      <c r="AF2054" s="837" t="n"/>
      <c r="AG2054" s="837" t="n"/>
      <c r="AH2054" s="837" t="n"/>
      <c r="AI2054" s="837" t="n"/>
    </row>
    <row r="2055" ht="15" customHeight="1" s="1659">
      <c r="E2055" s="837" t="n"/>
      <c r="F2055" s="837" t="n"/>
      <c r="G2055" s="837" t="n"/>
      <c r="H2055" s="837" t="n"/>
      <c r="I2055" s="837" t="n"/>
      <c r="J2055" s="837" t="n"/>
      <c r="K2055" s="837" t="n"/>
      <c r="L2055" s="837" t="n"/>
      <c r="M2055" s="837" t="n"/>
      <c r="N2055" s="837" t="n"/>
      <c r="O2055" s="837" t="n"/>
      <c r="P2055" s="837" t="n"/>
      <c r="Q2055" s="837" t="n"/>
      <c r="R2055" s="837" t="n"/>
      <c r="S2055" s="837" t="n"/>
      <c r="T2055" s="711" t="n"/>
      <c r="U2055" s="711" t="n"/>
      <c r="V2055" s="837" t="n"/>
      <c r="W2055" s="837" t="n"/>
      <c r="X2055" s="711" t="n"/>
      <c r="Y2055" s="711" t="n"/>
      <c r="Z2055" s="837" t="n"/>
      <c r="AA2055" s="837" t="n"/>
      <c r="AB2055" s="837" t="n"/>
      <c r="AC2055" s="837" t="n"/>
      <c r="AD2055" s="837" t="n"/>
      <c r="AE2055" s="837" t="n"/>
      <c r="AF2055" s="837" t="n"/>
      <c r="AG2055" s="837" t="n"/>
      <c r="AH2055" s="837" t="n"/>
      <c r="AI2055" s="837" t="n"/>
    </row>
    <row r="2056" ht="15" customHeight="1" s="1659">
      <c r="E2056" s="837" t="n"/>
      <c r="F2056" s="837" t="n"/>
      <c r="G2056" s="837" t="n"/>
      <c r="H2056" s="837" t="n"/>
      <c r="I2056" s="837" t="n"/>
      <c r="J2056" s="837" t="n"/>
      <c r="K2056" s="837" t="n"/>
      <c r="L2056" s="837" t="n"/>
      <c r="M2056" s="837" t="n"/>
      <c r="N2056" s="837" t="n"/>
      <c r="O2056" s="837" t="n"/>
      <c r="P2056" s="837" t="n"/>
      <c r="Q2056" s="837" t="n"/>
      <c r="R2056" s="837" t="n"/>
      <c r="S2056" s="837" t="n"/>
      <c r="T2056" s="711" t="n"/>
      <c r="U2056" s="711" t="n"/>
      <c r="V2056" s="837" t="n"/>
      <c r="W2056" s="837" t="n"/>
      <c r="X2056" s="711" t="n"/>
      <c r="Y2056" s="711" t="n"/>
      <c r="Z2056" s="837" t="n"/>
      <c r="AA2056" s="837" t="n"/>
      <c r="AB2056" s="837" t="n"/>
      <c r="AC2056" s="837" t="n"/>
      <c r="AD2056" s="837" t="n"/>
      <c r="AE2056" s="837" t="n"/>
      <c r="AF2056" s="837" t="n"/>
      <c r="AG2056" s="837" t="n"/>
      <c r="AH2056" s="837" t="n"/>
      <c r="AI2056" s="837" t="n"/>
    </row>
    <row r="2057" ht="15" customHeight="1" s="1659">
      <c r="E2057" s="837" t="n"/>
      <c r="F2057" s="837" t="n"/>
      <c r="G2057" s="837" t="n"/>
      <c r="H2057" s="837" t="n"/>
      <c r="I2057" s="837" t="n"/>
      <c r="J2057" s="837" t="n"/>
      <c r="K2057" s="837" t="n"/>
      <c r="L2057" s="837" t="n"/>
      <c r="M2057" s="837" t="n"/>
      <c r="N2057" s="837" t="n"/>
      <c r="O2057" s="837" t="n"/>
      <c r="P2057" s="837" t="n"/>
      <c r="Q2057" s="837" t="n"/>
      <c r="R2057" s="837" t="n"/>
      <c r="S2057" s="837" t="n"/>
      <c r="T2057" s="711" t="n"/>
      <c r="U2057" s="711" t="n"/>
      <c r="V2057" s="837" t="n"/>
      <c r="W2057" s="837" t="n"/>
      <c r="X2057" s="711" t="n"/>
      <c r="Y2057" s="711" t="n"/>
      <c r="Z2057" s="837" t="n"/>
      <c r="AA2057" s="837" t="n"/>
      <c r="AB2057" s="837" t="n"/>
      <c r="AC2057" s="837" t="n"/>
      <c r="AD2057" s="837" t="n"/>
      <c r="AE2057" s="837" t="n"/>
      <c r="AF2057" s="837" t="n"/>
      <c r="AG2057" s="837" t="n"/>
      <c r="AH2057" s="837" t="n"/>
      <c r="AI2057" s="837" t="n"/>
    </row>
    <row r="2058" ht="15" customHeight="1" s="1659">
      <c r="E2058" s="837" t="n"/>
      <c r="F2058" s="837" t="n"/>
      <c r="G2058" s="837" t="n"/>
      <c r="H2058" s="837" t="n"/>
      <c r="I2058" s="837" t="n"/>
      <c r="J2058" s="837" t="n"/>
      <c r="K2058" s="837" t="n"/>
      <c r="L2058" s="837" t="n"/>
      <c r="M2058" s="837" t="n"/>
      <c r="N2058" s="837" t="n"/>
      <c r="O2058" s="837" t="n"/>
      <c r="P2058" s="837" t="n"/>
      <c r="Q2058" s="837" t="n"/>
      <c r="R2058" s="837" t="n"/>
      <c r="S2058" s="837" t="n"/>
      <c r="T2058" s="711" t="n"/>
      <c r="U2058" s="711" t="n"/>
      <c r="V2058" s="837" t="n"/>
      <c r="W2058" s="837" t="n"/>
      <c r="X2058" s="711" t="n"/>
      <c r="Y2058" s="711" t="n"/>
      <c r="Z2058" s="837" t="n"/>
      <c r="AA2058" s="837" t="n"/>
      <c r="AB2058" s="837" t="n"/>
      <c r="AC2058" s="837" t="n"/>
      <c r="AD2058" s="837" t="n"/>
      <c r="AE2058" s="837" t="n"/>
      <c r="AF2058" s="837" t="n"/>
      <c r="AG2058" s="837" t="n"/>
      <c r="AH2058" s="837" t="n"/>
      <c r="AI2058" s="837" t="n"/>
    </row>
    <row r="2059" ht="15" customHeight="1" s="1659">
      <c r="E2059" s="837" t="n"/>
      <c r="F2059" s="837" t="n"/>
      <c r="G2059" s="837" t="n"/>
      <c r="H2059" s="837" t="n"/>
      <c r="I2059" s="837" t="n"/>
      <c r="J2059" s="837" t="n"/>
      <c r="K2059" s="837" t="n"/>
      <c r="L2059" s="837" t="n"/>
      <c r="M2059" s="837" t="n"/>
      <c r="N2059" s="837" t="n"/>
      <c r="O2059" s="837" t="n"/>
      <c r="P2059" s="837" t="n"/>
      <c r="Q2059" s="837" t="n"/>
      <c r="R2059" s="837" t="n"/>
      <c r="S2059" s="837" t="n"/>
      <c r="T2059" s="711" t="n"/>
      <c r="U2059" s="711" t="n"/>
      <c r="V2059" s="837" t="n"/>
      <c r="W2059" s="837" t="n"/>
      <c r="X2059" s="711" t="n"/>
      <c r="Y2059" s="711" t="n"/>
      <c r="Z2059" s="837" t="n"/>
      <c r="AA2059" s="837" t="n"/>
      <c r="AB2059" s="837" t="n"/>
      <c r="AC2059" s="837" t="n"/>
      <c r="AD2059" s="837" t="n"/>
      <c r="AE2059" s="837" t="n"/>
      <c r="AF2059" s="837" t="n"/>
      <c r="AG2059" s="837" t="n"/>
      <c r="AH2059" s="837" t="n"/>
      <c r="AI2059" s="837" t="n"/>
    </row>
    <row r="2060" ht="15" customHeight="1" s="1659">
      <c r="E2060" s="837" t="n"/>
      <c r="F2060" s="837" t="n"/>
      <c r="G2060" s="837" t="n"/>
      <c r="H2060" s="837" t="n"/>
      <c r="I2060" s="837" t="n"/>
      <c r="J2060" s="837" t="n"/>
      <c r="K2060" s="837" t="n"/>
      <c r="L2060" s="837" t="n"/>
      <c r="M2060" s="837" t="n"/>
      <c r="N2060" s="837" t="n"/>
      <c r="O2060" s="837" t="n"/>
      <c r="P2060" s="837" t="n"/>
      <c r="Q2060" s="837" t="n"/>
      <c r="R2060" s="837" t="n"/>
      <c r="S2060" s="837" t="n"/>
      <c r="T2060" s="711" t="n"/>
      <c r="U2060" s="711" t="n"/>
      <c r="V2060" s="837" t="n"/>
      <c r="W2060" s="837" t="n"/>
      <c r="X2060" s="711" t="n"/>
      <c r="Y2060" s="711" t="n"/>
      <c r="Z2060" s="837" t="n"/>
      <c r="AA2060" s="837" t="n"/>
      <c r="AB2060" s="837" t="n"/>
      <c r="AC2060" s="837" t="n"/>
      <c r="AD2060" s="837" t="n"/>
      <c r="AE2060" s="837" t="n"/>
      <c r="AF2060" s="837" t="n"/>
      <c r="AG2060" s="837" t="n"/>
      <c r="AH2060" s="837" t="n"/>
      <c r="AI2060" s="837" t="n"/>
    </row>
    <row r="2061" ht="15" customHeight="1" s="1659">
      <c r="E2061" s="837" t="n"/>
      <c r="F2061" s="837" t="n"/>
      <c r="G2061" s="837" t="n"/>
      <c r="H2061" s="837" t="n"/>
      <c r="I2061" s="837" t="n"/>
      <c r="J2061" s="837" t="n"/>
      <c r="K2061" s="837" t="n"/>
      <c r="L2061" s="837" t="n"/>
      <c r="M2061" s="837" t="n"/>
      <c r="N2061" s="837" t="n"/>
      <c r="O2061" s="837" t="n"/>
      <c r="P2061" s="837" t="n"/>
      <c r="Q2061" s="837" t="n"/>
      <c r="R2061" s="837" t="n"/>
      <c r="S2061" s="837" t="n"/>
      <c r="T2061" s="711" t="n"/>
      <c r="U2061" s="711" t="n"/>
      <c r="V2061" s="837" t="n"/>
      <c r="W2061" s="837" t="n"/>
      <c r="X2061" s="711" t="n"/>
      <c r="Y2061" s="711" t="n"/>
      <c r="Z2061" s="837" t="n"/>
      <c r="AA2061" s="837" t="n"/>
      <c r="AB2061" s="837" t="n"/>
      <c r="AC2061" s="837" t="n"/>
      <c r="AD2061" s="837" t="n"/>
      <c r="AE2061" s="837" t="n"/>
      <c r="AF2061" s="837" t="n"/>
      <c r="AG2061" s="837" t="n"/>
      <c r="AH2061" s="837" t="n"/>
      <c r="AI2061" s="837" t="n"/>
    </row>
    <row r="2062" ht="15" customHeight="1" s="1659">
      <c r="E2062" s="837" t="n"/>
      <c r="F2062" s="837" t="n"/>
      <c r="G2062" s="837" t="n"/>
      <c r="H2062" s="837" t="n"/>
      <c r="I2062" s="837" t="n"/>
      <c r="J2062" s="837" t="n"/>
      <c r="K2062" s="837" t="n"/>
      <c r="L2062" s="837" t="n"/>
      <c r="M2062" s="837" t="n"/>
      <c r="N2062" s="837" t="n"/>
      <c r="O2062" s="837" t="n"/>
      <c r="P2062" s="837" t="n"/>
      <c r="Q2062" s="837" t="n"/>
      <c r="R2062" s="837" t="n"/>
      <c r="S2062" s="837" t="n"/>
      <c r="T2062" s="711" t="n"/>
      <c r="U2062" s="711" t="n"/>
      <c r="V2062" s="837" t="n"/>
      <c r="W2062" s="837" t="n"/>
      <c r="X2062" s="711" t="n"/>
      <c r="Y2062" s="711" t="n"/>
      <c r="Z2062" s="837" t="n"/>
      <c r="AA2062" s="837" t="n"/>
      <c r="AB2062" s="837" t="n"/>
      <c r="AC2062" s="837" t="n"/>
      <c r="AD2062" s="837" t="n"/>
      <c r="AE2062" s="837" t="n"/>
      <c r="AF2062" s="837" t="n"/>
      <c r="AG2062" s="837" t="n"/>
      <c r="AH2062" s="837" t="n"/>
      <c r="AI2062" s="837" t="n"/>
    </row>
    <row r="2063" ht="15" customHeight="1" s="1659">
      <c r="E2063" s="837" t="n"/>
      <c r="F2063" s="837" t="n"/>
      <c r="G2063" s="837" t="n"/>
      <c r="H2063" s="837" t="n"/>
      <c r="I2063" s="837" t="n"/>
      <c r="J2063" s="837" t="n"/>
      <c r="K2063" s="837" t="n"/>
      <c r="L2063" s="837" t="n"/>
      <c r="M2063" s="837" t="n"/>
      <c r="N2063" s="837" t="n"/>
      <c r="O2063" s="837" t="n"/>
      <c r="P2063" s="837" t="n"/>
      <c r="Q2063" s="837" t="n"/>
      <c r="R2063" s="837" t="n"/>
      <c r="S2063" s="837" t="n"/>
      <c r="T2063" s="711" t="n"/>
      <c r="U2063" s="711" t="n"/>
      <c r="V2063" s="837" t="n"/>
      <c r="W2063" s="837" t="n"/>
      <c r="X2063" s="711" t="n"/>
      <c r="Y2063" s="711" t="n"/>
      <c r="Z2063" s="837" t="n"/>
      <c r="AA2063" s="837" t="n"/>
      <c r="AB2063" s="837" t="n"/>
      <c r="AC2063" s="837" t="n"/>
      <c r="AD2063" s="837" t="n"/>
      <c r="AE2063" s="837" t="n"/>
      <c r="AF2063" s="837" t="n"/>
      <c r="AG2063" s="837" t="n"/>
      <c r="AH2063" s="837" t="n"/>
      <c r="AI2063" s="837" t="n"/>
    </row>
    <row r="2064" ht="15" customHeight="1" s="1659">
      <c r="E2064" s="837" t="n"/>
      <c r="F2064" s="837" t="n"/>
      <c r="G2064" s="837" t="n"/>
      <c r="H2064" s="837" t="n"/>
      <c r="I2064" s="837" t="n"/>
      <c r="J2064" s="837" t="n"/>
      <c r="K2064" s="837" t="n"/>
      <c r="L2064" s="837" t="n"/>
      <c r="M2064" s="837" t="n"/>
      <c r="N2064" s="837" t="n"/>
      <c r="O2064" s="837" t="n"/>
      <c r="P2064" s="837" t="n"/>
      <c r="Q2064" s="837" t="n"/>
      <c r="R2064" s="837" t="n"/>
      <c r="S2064" s="837" t="n"/>
      <c r="T2064" s="711" t="n"/>
      <c r="U2064" s="711" t="n"/>
      <c r="V2064" s="837" t="n"/>
      <c r="W2064" s="837" t="n"/>
      <c r="X2064" s="711" t="n"/>
      <c r="Y2064" s="711" t="n"/>
      <c r="Z2064" s="837" t="n"/>
      <c r="AA2064" s="837" t="n"/>
      <c r="AB2064" s="837" t="n"/>
      <c r="AC2064" s="837" t="n"/>
      <c r="AD2064" s="837" t="n"/>
      <c r="AE2064" s="837" t="n"/>
      <c r="AF2064" s="837" t="n"/>
      <c r="AG2064" s="837" t="n"/>
      <c r="AH2064" s="837" t="n"/>
      <c r="AI2064" s="837" t="n"/>
    </row>
    <row r="2065" ht="15" customHeight="1" s="1659">
      <c r="E2065" s="837" t="n"/>
      <c r="F2065" s="837" t="n"/>
      <c r="G2065" s="837" t="n"/>
      <c r="H2065" s="837" t="n"/>
      <c r="I2065" s="837" t="n"/>
      <c r="J2065" s="837" t="n"/>
      <c r="K2065" s="837" t="n"/>
      <c r="L2065" s="837" t="n"/>
      <c r="M2065" s="837" t="n"/>
      <c r="N2065" s="837" t="n"/>
      <c r="O2065" s="837" t="n"/>
      <c r="P2065" s="837" t="n"/>
      <c r="Q2065" s="837" t="n"/>
      <c r="R2065" s="837" t="n"/>
      <c r="S2065" s="837" t="n"/>
      <c r="T2065" s="711" t="n"/>
      <c r="U2065" s="711" t="n"/>
      <c r="V2065" s="837" t="n"/>
      <c r="W2065" s="837" t="n"/>
      <c r="X2065" s="711" t="n"/>
      <c r="Y2065" s="711" t="n"/>
      <c r="Z2065" s="837" t="n"/>
      <c r="AA2065" s="837" t="n"/>
      <c r="AB2065" s="837" t="n"/>
      <c r="AC2065" s="837" t="n"/>
      <c r="AD2065" s="837" t="n"/>
      <c r="AE2065" s="837" t="n"/>
      <c r="AF2065" s="837" t="n"/>
      <c r="AG2065" s="837" t="n"/>
      <c r="AH2065" s="837" t="n"/>
      <c r="AI2065" s="837" t="n"/>
    </row>
    <row r="2066" ht="15" customHeight="1" s="1659">
      <c r="E2066" s="837" t="n"/>
      <c r="F2066" s="837" t="n"/>
      <c r="G2066" s="837" t="n"/>
      <c r="H2066" s="837" t="n"/>
      <c r="I2066" s="837" t="n"/>
      <c r="J2066" s="837" t="n"/>
      <c r="K2066" s="837" t="n"/>
      <c r="L2066" s="837" t="n"/>
      <c r="M2066" s="837" t="n"/>
      <c r="N2066" s="837" t="n"/>
      <c r="O2066" s="837" t="n"/>
      <c r="P2066" s="837" t="n"/>
      <c r="Q2066" s="837" t="n"/>
      <c r="R2066" s="837" t="n"/>
      <c r="S2066" s="837" t="n"/>
      <c r="T2066" s="711" t="n"/>
      <c r="U2066" s="711" t="n"/>
      <c r="V2066" s="837" t="n"/>
      <c r="W2066" s="837" t="n"/>
      <c r="X2066" s="711" t="n"/>
      <c r="Y2066" s="711" t="n"/>
      <c r="Z2066" s="837" t="n"/>
      <c r="AA2066" s="837" t="n"/>
      <c r="AB2066" s="837" t="n"/>
      <c r="AC2066" s="837" t="n"/>
      <c r="AD2066" s="837" t="n"/>
      <c r="AE2066" s="837" t="n"/>
      <c r="AF2066" s="837" t="n"/>
      <c r="AG2066" s="837" t="n"/>
      <c r="AH2066" s="837" t="n"/>
      <c r="AI2066" s="837" t="n"/>
    </row>
    <row r="2067" ht="15" customHeight="1" s="1659">
      <c r="E2067" s="837" t="n"/>
      <c r="F2067" s="837" t="n"/>
      <c r="G2067" s="837" t="n"/>
      <c r="H2067" s="837" t="n"/>
      <c r="I2067" s="837" t="n"/>
      <c r="J2067" s="837" t="n"/>
      <c r="K2067" s="837" t="n"/>
      <c r="L2067" s="837" t="n"/>
      <c r="M2067" s="837" t="n"/>
      <c r="N2067" s="837" t="n"/>
      <c r="O2067" s="837" t="n"/>
      <c r="P2067" s="837" t="n"/>
      <c r="Q2067" s="837" t="n"/>
      <c r="R2067" s="837" t="n"/>
      <c r="S2067" s="837" t="n"/>
      <c r="T2067" s="711" t="n"/>
      <c r="U2067" s="711" t="n"/>
      <c r="V2067" s="837" t="n"/>
      <c r="W2067" s="837" t="n"/>
      <c r="X2067" s="711" t="n"/>
      <c r="Y2067" s="711" t="n"/>
      <c r="Z2067" s="837" t="n"/>
      <c r="AA2067" s="837" t="n"/>
      <c r="AB2067" s="837" t="n"/>
      <c r="AC2067" s="837" t="n"/>
      <c r="AD2067" s="837" t="n"/>
      <c r="AE2067" s="837" t="n"/>
      <c r="AF2067" s="837" t="n"/>
      <c r="AG2067" s="837" t="n"/>
      <c r="AH2067" s="837" t="n"/>
      <c r="AI2067" s="837" t="n"/>
    </row>
    <row r="2068" ht="15" customHeight="1" s="1659">
      <c r="E2068" s="837" t="n"/>
      <c r="F2068" s="837" t="n"/>
      <c r="G2068" s="837" t="n"/>
      <c r="H2068" s="837" t="n"/>
      <c r="I2068" s="837" t="n"/>
      <c r="J2068" s="837" t="n"/>
      <c r="K2068" s="837" t="n"/>
      <c r="L2068" s="837" t="n"/>
      <c r="M2068" s="837" t="n"/>
      <c r="N2068" s="837" t="n"/>
      <c r="O2068" s="837" t="n"/>
      <c r="P2068" s="837" t="n"/>
      <c r="Q2068" s="837" t="n"/>
      <c r="R2068" s="837" t="n"/>
      <c r="S2068" s="837" t="n"/>
      <c r="T2068" s="711" t="n"/>
      <c r="U2068" s="711" t="n"/>
      <c r="V2068" s="837" t="n"/>
      <c r="W2068" s="837" t="n"/>
      <c r="X2068" s="711" t="n"/>
      <c r="Y2068" s="711" t="n"/>
      <c r="Z2068" s="837" t="n"/>
      <c r="AA2068" s="837" t="n"/>
      <c r="AB2068" s="837" t="n"/>
      <c r="AC2068" s="837" t="n"/>
      <c r="AD2068" s="837" t="n"/>
      <c r="AE2068" s="837" t="n"/>
      <c r="AF2068" s="837" t="n"/>
      <c r="AG2068" s="837" t="n"/>
      <c r="AH2068" s="837" t="n"/>
      <c r="AI2068" s="837" t="n"/>
    </row>
    <row r="2069" ht="15" customHeight="1" s="1659">
      <c r="E2069" s="837" t="n"/>
      <c r="F2069" s="837" t="n"/>
      <c r="G2069" s="837" t="n"/>
      <c r="H2069" s="837" t="n"/>
      <c r="I2069" s="837" t="n"/>
      <c r="J2069" s="837" t="n"/>
      <c r="K2069" s="837" t="n"/>
      <c r="L2069" s="837" t="n"/>
      <c r="M2069" s="837" t="n"/>
      <c r="N2069" s="837" t="n"/>
      <c r="O2069" s="837" t="n"/>
      <c r="P2069" s="837" t="n"/>
      <c r="Q2069" s="837" t="n"/>
      <c r="R2069" s="837" t="n"/>
      <c r="S2069" s="837" t="n"/>
      <c r="T2069" s="711" t="n"/>
      <c r="U2069" s="711" t="n"/>
      <c r="V2069" s="837" t="n"/>
      <c r="W2069" s="837" t="n"/>
      <c r="X2069" s="711" t="n"/>
      <c r="Y2069" s="711" t="n"/>
      <c r="Z2069" s="837" t="n"/>
      <c r="AA2069" s="837" t="n"/>
      <c r="AB2069" s="837" t="n"/>
      <c r="AC2069" s="837" t="n"/>
      <c r="AD2069" s="837" t="n"/>
      <c r="AE2069" s="837" t="n"/>
      <c r="AF2069" s="837" t="n"/>
      <c r="AG2069" s="837" t="n"/>
      <c r="AH2069" s="837" t="n"/>
      <c r="AI2069" s="837" t="n"/>
    </row>
    <row r="2070" ht="15" customHeight="1" s="1659">
      <c r="E2070" s="837" t="n"/>
      <c r="F2070" s="837" t="n"/>
      <c r="G2070" s="837" t="n"/>
      <c r="H2070" s="837" t="n"/>
      <c r="I2070" s="837" t="n"/>
      <c r="J2070" s="837" t="n"/>
      <c r="K2070" s="837" t="n"/>
      <c r="L2070" s="837" t="n"/>
      <c r="M2070" s="837" t="n"/>
      <c r="N2070" s="837" t="n"/>
      <c r="O2070" s="837" t="n"/>
      <c r="P2070" s="837" t="n"/>
      <c r="Q2070" s="837" t="n"/>
      <c r="R2070" s="837" t="n"/>
      <c r="S2070" s="837" t="n"/>
      <c r="T2070" s="711" t="n"/>
      <c r="U2070" s="711" t="n"/>
      <c r="V2070" s="837" t="n"/>
      <c r="W2070" s="837" t="n"/>
      <c r="X2070" s="711" t="n"/>
      <c r="Y2070" s="711" t="n"/>
      <c r="Z2070" s="837" t="n"/>
      <c r="AA2070" s="837" t="n"/>
      <c r="AB2070" s="837" t="n"/>
      <c r="AC2070" s="837" t="n"/>
      <c r="AD2070" s="837" t="n"/>
      <c r="AE2070" s="837" t="n"/>
      <c r="AF2070" s="837" t="n"/>
      <c r="AG2070" s="837" t="n"/>
      <c r="AH2070" s="837" t="n"/>
      <c r="AI2070" s="837" t="n"/>
    </row>
    <row r="2071" ht="15" customHeight="1" s="1659">
      <c r="E2071" s="837" t="n"/>
      <c r="F2071" s="837" t="n"/>
      <c r="G2071" s="837" t="n"/>
      <c r="H2071" s="837" t="n"/>
      <c r="I2071" s="837" t="n"/>
      <c r="J2071" s="837" t="n"/>
      <c r="K2071" s="837" t="n"/>
      <c r="L2071" s="837" t="n"/>
      <c r="M2071" s="837" t="n"/>
      <c r="N2071" s="837" t="n"/>
      <c r="O2071" s="837" t="n"/>
      <c r="P2071" s="837" t="n"/>
      <c r="Q2071" s="837" t="n"/>
      <c r="R2071" s="837" t="n"/>
      <c r="S2071" s="837" t="n"/>
      <c r="T2071" s="711" t="n"/>
      <c r="U2071" s="711" t="n"/>
      <c r="V2071" s="837" t="n"/>
      <c r="W2071" s="837" t="n"/>
      <c r="X2071" s="711" t="n"/>
      <c r="Y2071" s="711" t="n"/>
      <c r="Z2071" s="837" t="n"/>
      <c r="AA2071" s="837" t="n"/>
      <c r="AB2071" s="837" t="n"/>
      <c r="AC2071" s="837" t="n"/>
      <c r="AD2071" s="837" t="n"/>
      <c r="AE2071" s="837" t="n"/>
      <c r="AF2071" s="837" t="n"/>
      <c r="AG2071" s="837" t="n"/>
      <c r="AH2071" s="837" t="n"/>
      <c r="AI2071" s="837" t="n"/>
    </row>
    <row r="2072" ht="15" customHeight="1" s="1659">
      <c r="E2072" s="837" t="n"/>
      <c r="F2072" s="837" t="n"/>
      <c r="G2072" s="837" t="n"/>
      <c r="H2072" s="837" t="n"/>
      <c r="I2072" s="837" t="n"/>
      <c r="J2072" s="837" t="n"/>
      <c r="K2072" s="837" t="n"/>
      <c r="L2072" s="837" t="n"/>
      <c r="M2072" s="837" t="n"/>
      <c r="N2072" s="837" t="n"/>
      <c r="O2072" s="837" t="n"/>
      <c r="P2072" s="837" t="n"/>
      <c r="Q2072" s="837" t="n"/>
      <c r="R2072" s="837" t="n"/>
      <c r="S2072" s="837" t="n"/>
      <c r="T2072" s="711" t="n"/>
      <c r="U2072" s="711" t="n"/>
      <c r="V2072" s="837" t="n"/>
      <c r="W2072" s="837" t="n"/>
      <c r="X2072" s="711" t="n"/>
      <c r="Y2072" s="711" t="n"/>
      <c r="Z2072" s="837" t="n"/>
      <c r="AA2072" s="837" t="n"/>
      <c r="AB2072" s="837" t="n"/>
      <c r="AC2072" s="837" t="n"/>
      <c r="AD2072" s="837" t="n"/>
      <c r="AE2072" s="837" t="n"/>
      <c r="AF2072" s="837" t="n"/>
      <c r="AG2072" s="837" t="n"/>
      <c r="AH2072" s="837" t="n"/>
      <c r="AI2072" s="837" t="n"/>
    </row>
    <row r="2073" ht="15" customHeight="1" s="1659">
      <c r="E2073" s="837" t="n"/>
      <c r="F2073" s="837" t="n"/>
      <c r="G2073" s="837" t="n"/>
      <c r="H2073" s="837" t="n"/>
      <c r="I2073" s="837" t="n"/>
      <c r="J2073" s="837" t="n"/>
      <c r="K2073" s="837" t="n"/>
      <c r="L2073" s="837" t="n"/>
      <c r="M2073" s="837" t="n"/>
      <c r="N2073" s="837" t="n"/>
      <c r="O2073" s="837" t="n"/>
      <c r="P2073" s="837" t="n"/>
      <c r="Q2073" s="837" t="n"/>
      <c r="R2073" s="837" t="n"/>
      <c r="S2073" s="837" t="n"/>
      <c r="T2073" s="711" t="n"/>
      <c r="U2073" s="711" t="n"/>
      <c r="V2073" s="837" t="n"/>
      <c r="W2073" s="837" t="n"/>
      <c r="X2073" s="711" t="n"/>
      <c r="Y2073" s="711" t="n"/>
      <c r="Z2073" s="837" t="n"/>
      <c r="AA2073" s="837" t="n"/>
      <c r="AB2073" s="837" t="n"/>
      <c r="AC2073" s="837" t="n"/>
      <c r="AD2073" s="837" t="n"/>
      <c r="AE2073" s="837" t="n"/>
      <c r="AF2073" s="837" t="n"/>
      <c r="AG2073" s="837" t="n"/>
      <c r="AH2073" s="837" t="n"/>
      <c r="AI2073" s="837" t="n"/>
    </row>
    <row r="2074" ht="15" customHeight="1" s="1659">
      <c r="E2074" s="837" t="n"/>
      <c r="F2074" s="837" t="n"/>
      <c r="G2074" s="837" t="n"/>
      <c r="H2074" s="837" t="n"/>
      <c r="I2074" s="837" t="n"/>
      <c r="J2074" s="837" t="n"/>
      <c r="K2074" s="837" t="n"/>
      <c r="L2074" s="837" t="n"/>
      <c r="M2074" s="837" t="n"/>
      <c r="N2074" s="837" t="n"/>
      <c r="O2074" s="837" t="n"/>
      <c r="P2074" s="837" t="n"/>
      <c r="Q2074" s="837" t="n"/>
      <c r="R2074" s="837" t="n"/>
      <c r="S2074" s="837" t="n"/>
      <c r="T2074" s="711" t="n"/>
      <c r="U2074" s="711" t="n"/>
      <c r="V2074" s="837" t="n"/>
      <c r="W2074" s="837" t="n"/>
      <c r="X2074" s="711" t="n"/>
      <c r="Y2074" s="711" t="n"/>
      <c r="Z2074" s="837" t="n"/>
      <c r="AA2074" s="837" t="n"/>
      <c r="AB2074" s="837" t="n"/>
      <c r="AC2074" s="837" t="n"/>
      <c r="AD2074" s="837" t="n"/>
      <c r="AE2074" s="837" t="n"/>
      <c r="AF2074" s="837" t="n"/>
      <c r="AG2074" s="837" t="n"/>
      <c r="AH2074" s="837" t="n"/>
      <c r="AI2074" s="837" t="n"/>
    </row>
    <row r="2075" ht="15" customHeight="1" s="1659">
      <c r="E2075" s="837" t="n"/>
      <c r="F2075" s="837" t="n"/>
      <c r="G2075" s="837" t="n"/>
      <c r="H2075" s="837" t="n"/>
      <c r="I2075" s="837" t="n"/>
      <c r="J2075" s="837" t="n"/>
      <c r="K2075" s="837" t="n"/>
      <c r="L2075" s="837" t="n"/>
      <c r="M2075" s="837" t="n"/>
      <c r="N2075" s="837" t="n"/>
      <c r="O2075" s="837" t="n"/>
      <c r="P2075" s="837" t="n"/>
      <c r="Q2075" s="837" t="n"/>
      <c r="R2075" s="837" t="n"/>
      <c r="S2075" s="837" t="n"/>
      <c r="T2075" s="711" t="n"/>
      <c r="U2075" s="711" t="n"/>
      <c r="V2075" s="837" t="n"/>
      <c r="W2075" s="837" t="n"/>
      <c r="X2075" s="711" t="n"/>
      <c r="Y2075" s="711" t="n"/>
      <c r="Z2075" s="837" t="n"/>
      <c r="AA2075" s="837" t="n"/>
      <c r="AB2075" s="837" t="n"/>
      <c r="AC2075" s="837" t="n"/>
      <c r="AD2075" s="837" t="n"/>
      <c r="AE2075" s="837" t="n"/>
      <c r="AF2075" s="837" t="n"/>
      <c r="AG2075" s="837" t="n"/>
      <c r="AH2075" s="837" t="n"/>
      <c r="AI2075" s="837" t="n"/>
    </row>
    <row r="2076" ht="15" customHeight="1" s="1659">
      <c r="E2076" s="837" t="n"/>
      <c r="F2076" s="837" t="n"/>
      <c r="G2076" s="837" t="n"/>
      <c r="H2076" s="837" t="n"/>
      <c r="I2076" s="837" t="n"/>
      <c r="J2076" s="837" t="n"/>
      <c r="K2076" s="837" t="n"/>
      <c r="L2076" s="837" t="n"/>
      <c r="M2076" s="837" t="n"/>
      <c r="N2076" s="837" t="n"/>
      <c r="O2076" s="837" t="n"/>
      <c r="P2076" s="837" t="n"/>
      <c r="Q2076" s="837" t="n"/>
      <c r="R2076" s="837" t="n"/>
      <c r="S2076" s="837" t="n"/>
      <c r="T2076" s="711" t="n"/>
      <c r="U2076" s="711" t="n"/>
      <c r="V2076" s="837" t="n"/>
      <c r="W2076" s="837" t="n"/>
      <c r="X2076" s="711" t="n"/>
      <c r="Y2076" s="711" t="n"/>
      <c r="Z2076" s="837" t="n"/>
      <c r="AA2076" s="837" t="n"/>
      <c r="AB2076" s="837" t="n"/>
      <c r="AC2076" s="837" t="n"/>
      <c r="AD2076" s="837" t="n"/>
      <c r="AE2076" s="837" t="n"/>
      <c r="AF2076" s="837" t="n"/>
      <c r="AG2076" s="837" t="n"/>
      <c r="AH2076" s="837" t="n"/>
      <c r="AI2076" s="837" t="n"/>
    </row>
    <row r="2077" ht="15" customHeight="1" s="1659">
      <c r="E2077" s="837" t="n"/>
      <c r="F2077" s="837" t="n"/>
      <c r="G2077" s="837" t="n"/>
      <c r="H2077" s="837" t="n"/>
      <c r="I2077" s="837" t="n"/>
      <c r="J2077" s="837" t="n"/>
      <c r="K2077" s="837" t="n"/>
      <c r="L2077" s="837" t="n"/>
      <c r="M2077" s="837" t="n"/>
      <c r="N2077" s="837" t="n"/>
      <c r="O2077" s="837" t="n"/>
      <c r="P2077" s="837" t="n"/>
      <c r="Q2077" s="837" t="n"/>
      <c r="R2077" s="837" t="n"/>
      <c r="S2077" s="837" t="n"/>
      <c r="T2077" s="711" t="n"/>
      <c r="U2077" s="711" t="n"/>
      <c r="V2077" s="837" t="n"/>
      <c r="W2077" s="837" t="n"/>
      <c r="X2077" s="711" t="n"/>
      <c r="Y2077" s="711" t="n"/>
      <c r="Z2077" s="837" t="n"/>
      <c r="AA2077" s="837" t="n"/>
      <c r="AB2077" s="837" t="n"/>
      <c r="AC2077" s="837" t="n"/>
      <c r="AD2077" s="837" t="n"/>
      <c r="AE2077" s="837" t="n"/>
      <c r="AF2077" s="837" t="n"/>
      <c r="AG2077" s="837" t="n"/>
      <c r="AH2077" s="837" t="n"/>
      <c r="AI2077" s="837" t="n"/>
    </row>
    <row r="2078" ht="15" customHeight="1" s="1659">
      <c r="E2078" s="837" t="n"/>
      <c r="F2078" s="837" t="n"/>
      <c r="G2078" s="837" t="n"/>
      <c r="H2078" s="837" t="n"/>
      <c r="I2078" s="837" t="n"/>
      <c r="J2078" s="837" t="n"/>
      <c r="K2078" s="837" t="n"/>
      <c r="L2078" s="837" t="n"/>
      <c r="M2078" s="837" t="n"/>
      <c r="N2078" s="837" t="n"/>
      <c r="O2078" s="837" t="n"/>
      <c r="P2078" s="837" t="n"/>
      <c r="Q2078" s="837" t="n"/>
      <c r="R2078" s="837" t="n"/>
      <c r="S2078" s="837" t="n"/>
      <c r="T2078" s="711" t="n"/>
      <c r="U2078" s="711" t="n"/>
      <c r="V2078" s="837" t="n"/>
      <c r="W2078" s="837" t="n"/>
      <c r="X2078" s="711" t="n"/>
      <c r="Y2078" s="711" t="n"/>
      <c r="Z2078" s="837" t="n"/>
      <c r="AA2078" s="837" t="n"/>
      <c r="AB2078" s="837" t="n"/>
      <c r="AC2078" s="837" t="n"/>
      <c r="AD2078" s="837" t="n"/>
      <c r="AE2078" s="837" t="n"/>
      <c r="AF2078" s="837" t="n"/>
      <c r="AG2078" s="837" t="n"/>
      <c r="AH2078" s="837" t="n"/>
      <c r="AI2078" s="837" t="n"/>
    </row>
    <row r="2079" ht="15" customHeight="1" s="1659">
      <c r="E2079" s="837" t="n"/>
      <c r="F2079" s="837" t="n"/>
      <c r="G2079" s="837" t="n"/>
      <c r="H2079" s="837" t="n"/>
      <c r="I2079" s="837" t="n"/>
      <c r="J2079" s="837" t="n"/>
      <c r="K2079" s="837" t="n"/>
      <c r="L2079" s="837" t="n"/>
      <c r="M2079" s="837" t="n"/>
      <c r="N2079" s="837" t="n"/>
      <c r="O2079" s="837" t="n"/>
      <c r="P2079" s="837" t="n"/>
      <c r="Q2079" s="837" t="n"/>
      <c r="R2079" s="837" t="n"/>
      <c r="S2079" s="837" t="n"/>
      <c r="T2079" s="711" t="n"/>
      <c r="U2079" s="711" t="n"/>
      <c r="V2079" s="837" t="n"/>
      <c r="W2079" s="837" t="n"/>
      <c r="X2079" s="711" t="n"/>
      <c r="Y2079" s="711" t="n"/>
      <c r="Z2079" s="837" t="n"/>
      <c r="AA2079" s="837" t="n"/>
      <c r="AB2079" s="837" t="n"/>
      <c r="AC2079" s="837" t="n"/>
      <c r="AD2079" s="837" t="n"/>
      <c r="AE2079" s="837" t="n"/>
      <c r="AF2079" s="837" t="n"/>
      <c r="AG2079" s="837" t="n"/>
      <c r="AH2079" s="837" t="n"/>
      <c r="AI2079" s="837" t="n"/>
    </row>
    <row r="2080" ht="15" customHeight="1" s="1659">
      <c r="E2080" s="837" t="n"/>
      <c r="F2080" s="837" t="n"/>
      <c r="G2080" s="837" t="n"/>
      <c r="H2080" s="837" t="n"/>
      <c r="I2080" s="837" t="n"/>
      <c r="J2080" s="837" t="n"/>
      <c r="K2080" s="837" t="n"/>
      <c r="L2080" s="837" t="n"/>
      <c r="M2080" s="837" t="n"/>
      <c r="N2080" s="837" t="n"/>
      <c r="O2080" s="837" t="n"/>
      <c r="P2080" s="837" t="n"/>
      <c r="Q2080" s="837" t="n"/>
      <c r="R2080" s="837" t="n"/>
      <c r="S2080" s="837" t="n"/>
      <c r="T2080" s="711" t="n"/>
      <c r="U2080" s="711" t="n"/>
      <c r="V2080" s="837" t="n"/>
      <c r="W2080" s="837" t="n"/>
      <c r="X2080" s="711" t="n"/>
      <c r="Y2080" s="711" t="n"/>
      <c r="Z2080" s="837" t="n"/>
      <c r="AA2080" s="837" t="n"/>
      <c r="AB2080" s="837" t="n"/>
      <c r="AC2080" s="837" t="n"/>
      <c r="AD2080" s="837" t="n"/>
      <c r="AE2080" s="837" t="n"/>
      <c r="AF2080" s="837" t="n"/>
      <c r="AG2080" s="837" t="n"/>
      <c r="AH2080" s="837" t="n"/>
      <c r="AI2080" s="837" t="n"/>
    </row>
    <row r="2081" ht="15" customHeight="1" s="1659">
      <c r="E2081" s="837" t="n"/>
      <c r="F2081" s="837" t="n"/>
      <c r="G2081" s="837" t="n"/>
      <c r="H2081" s="837" t="n"/>
      <c r="I2081" s="837" t="n"/>
      <c r="J2081" s="837" t="n"/>
      <c r="K2081" s="837" t="n"/>
      <c r="L2081" s="837" t="n"/>
      <c r="M2081" s="837" t="n"/>
      <c r="N2081" s="837" t="n"/>
      <c r="O2081" s="837" t="n"/>
      <c r="P2081" s="837" t="n"/>
      <c r="Q2081" s="837" t="n"/>
      <c r="R2081" s="837" t="n"/>
      <c r="S2081" s="837" t="n"/>
      <c r="T2081" s="711" t="n"/>
      <c r="U2081" s="711" t="n"/>
      <c r="V2081" s="837" t="n"/>
      <c r="W2081" s="837" t="n"/>
      <c r="X2081" s="711" t="n"/>
      <c r="Y2081" s="711" t="n"/>
      <c r="Z2081" s="837" t="n"/>
      <c r="AA2081" s="837" t="n"/>
      <c r="AB2081" s="837" t="n"/>
      <c r="AC2081" s="837" t="n"/>
      <c r="AD2081" s="837" t="n"/>
      <c r="AE2081" s="837" t="n"/>
      <c r="AF2081" s="837" t="n"/>
      <c r="AG2081" s="837" t="n"/>
      <c r="AH2081" s="837" t="n"/>
      <c r="AI2081" s="837" t="n"/>
    </row>
    <row r="2082" ht="15" customHeight="1" s="1659">
      <c r="E2082" s="837" t="n"/>
      <c r="F2082" s="837" t="n"/>
      <c r="G2082" s="837" t="n"/>
      <c r="H2082" s="837" t="n"/>
      <c r="I2082" s="837" t="n"/>
      <c r="J2082" s="837" t="n"/>
      <c r="K2082" s="837" t="n"/>
      <c r="L2082" s="837" t="n"/>
      <c r="M2082" s="837" t="n"/>
      <c r="N2082" s="837" t="n"/>
      <c r="O2082" s="837" t="n"/>
      <c r="P2082" s="837" t="n"/>
      <c r="Q2082" s="837" t="n"/>
      <c r="R2082" s="837" t="n"/>
      <c r="S2082" s="837" t="n"/>
      <c r="T2082" s="711" t="n"/>
      <c r="U2082" s="711" t="n"/>
      <c r="V2082" s="837" t="n"/>
      <c r="W2082" s="837" t="n"/>
      <c r="X2082" s="711" t="n"/>
      <c r="Y2082" s="711" t="n"/>
      <c r="Z2082" s="837" t="n"/>
      <c r="AA2082" s="837" t="n"/>
      <c r="AB2082" s="837" t="n"/>
      <c r="AC2082" s="837" t="n"/>
      <c r="AD2082" s="837" t="n"/>
      <c r="AE2082" s="837" t="n"/>
      <c r="AF2082" s="837" t="n"/>
      <c r="AG2082" s="837" t="n"/>
      <c r="AH2082" s="837" t="n"/>
      <c r="AI2082" s="837" t="n"/>
    </row>
    <row r="2083" ht="15" customHeight="1" s="1659">
      <c r="E2083" s="837" t="n"/>
      <c r="F2083" s="837" t="n"/>
      <c r="G2083" s="837" t="n"/>
      <c r="H2083" s="837" t="n"/>
      <c r="I2083" s="837" t="n"/>
      <c r="J2083" s="837" t="n"/>
      <c r="K2083" s="837" t="n"/>
      <c r="L2083" s="837" t="n"/>
      <c r="M2083" s="837" t="n"/>
      <c r="N2083" s="837" t="n"/>
      <c r="O2083" s="837" t="n"/>
      <c r="P2083" s="837" t="n"/>
      <c r="Q2083" s="837" t="n"/>
      <c r="R2083" s="837" t="n"/>
      <c r="S2083" s="837" t="n"/>
      <c r="T2083" s="711" t="n"/>
      <c r="U2083" s="711" t="n"/>
      <c r="V2083" s="837" t="n"/>
      <c r="W2083" s="837" t="n"/>
      <c r="X2083" s="711" t="n"/>
      <c r="Y2083" s="711" t="n"/>
      <c r="Z2083" s="837" t="n"/>
      <c r="AA2083" s="837" t="n"/>
      <c r="AB2083" s="837" t="n"/>
      <c r="AC2083" s="837" t="n"/>
      <c r="AD2083" s="837" t="n"/>
      <c r="AE2083" s="837" t="n"/>
      <c r="AF2083" s="837" t="n"/>
      <c r="AG2083" s="837" t="n"/>
      <c r="AH2083" s="837" t="n"/>
      <c r="AI2083" s="837" t="n"/>
    </row>
    <row r="2084" ht="15" customHeight="1" s="1659">
      <c r="E2084" s="837" t="n"/>
      <c r="F2084" s="837" t="n"/>
      <c r="G2084" s="837" t="n"/>
      <c r="H2084" s="837" t="n"/>
      <c r="I2084" s="837" t="n"/>
      <c r="J2084" s="837" t="n"/>
      <c r="K2084" s="837" t="n"/>
      <c r="L2084" s="837" t="n"/>
      <c r="M2084" s="837" t="n"/>
      <c r="N2084" s="837" t="n"/>
      <c r="O2084" s="837" t="n"/>
      <c r="P2084" s="837" t="n"/>
      <c r="Q2084" s="837" t="n"/>
      <c r="R2084" s="837" t="n"/>
      <c r="S2084" s="837" t="n"/>
      <c r="T2084" s="711" t="n"/>
      <c r="U2084" s="711" t="n"/>
      <c r="V2084" s="837" t="n"/>
      <c r="W2084" s="837" t="n"/>
      <c r="X2084" s="711" t="n"/>
      <c r="Y2084" s="711" t="n"/>
      <c r="Z2084" s="837" t="n"/>
      <c r="AA2084" s="837" t="n"/>
      <c r="AB2084" s="837" t="n"/>
      <c r="AC2084" s="837" t="n"/>
      <c r="AD2084" s="837" t="n"/>
      <c r="AE2084" s="837" t="n"/>
      <c r="AF2084" s="837" t="n"/>
      <c r="AG2084" s="837" t="n"/>
      <c r="AH2084" s="837" t="n"/>
      <c r="AI2084" s="837" t="n"/>
    </row>
    <row r="2085" ht="15" customHeight="1" s="1659">
      <c r="E2085" s="837" t="n"/>
      <c r="F2085" s="837" t="n"/>
      <c r="G2085" s="837" t="n"/>
      <c r="H2085" s="837" t="n"/>
      <c r="I2085" s="837" t="n"/>
      <c r="J2085" s="837" t="n"/>
      <c r="K2085" s="837" t="n"/>
      <c r="L2085" s="837" t="n"/>
      <c r="M2085" s="837" t="n"/>
      <c r="N2085" s="837" t="n"/>
      <c r="O2085" s="837" t="n"/>
      <c r="P2085" s="837" t="n"/>
      <c r="Q2085" s="837" t="n"/>
      <c r="R2085" s="837" t="n"/>
      <c r="S2085" s="837" t="n"/>
      <c r="T2085" s="711" t="n"/>
      <c r="U2085" s="711" t="n"/>
      <c r="V2085" s="837" t="n"/>
      <c r="W2085" s="837" t="n"/>
      <c r="X2085" s="711" t="n"/>
      <c r="Y2085" s="711" t="n"/>
      <c r="Z2085" s="837" t="n"/>
      <c r="AA2085" s="837" t="n"/>
      <c r="AB2085" s="837" t="n"/>
      <c r="AC2085" s="837" t="n"/>
      <c r="AD2085" s="837" t="n"/>
      <c r="AE2085" s="837" t="n"/>
      <c r="AF2085" s="837" t="n"/>
      <c r="AG2085" s="837" t="n"/>
      <c r="AH2085" s="837" t="n"/>
      <c r="AI2085" s="837" t="n"/>
    </row>
    <row r="2086" ht="15" customHeight="1" s="1659">
      <c r="E2086" s="837" t="n"/>
      <c r="F2086" s="837" t="n"/>
      <c r="G2086" s="837" t="n"/>
      <c r="H2086" s="837" t="n"/>
      <c r="I2086" s="837" t="n"/>
      <c r="J2086" s="837" t="n"/>
      <c r="K2086" s="837" t="n"/>
      <c r="L2086" s="837" t="n"/>
      <c r="M2086" s="837" t="n"/>
      <c r="N2086" s="837" t="n"/>
      <c r="O2086" s="837" t="n"/>
      <c r="P2086" s="837" t="n"/>
      <c r="Q2086" s="837" t="n"/>
      <c r="R2086" s="837" t="n"/>
      <c r="S2086" s="837" t="n"/>
      <c r="T2086" s="711" t="n"/>
      <c r="U2086" s="711" t="n"/>
      <c r="V2086" s="837" t="n"/>
      <c r="W2086" s="837" t="n"/>
      <c r="X2086" s="711" t="n"/>
      <c r="Y2086" s="711" t="n"/>
      <c r="Z2086" s="837" t="n"/>
      <c r="AA2086" s="837" t="n"/>
      <c r="AB2086" s="837" t="n"/>
      <c r="AC2086" s="837" t="n"/>
      <c r="AD2086" s="837" t="n"/>
      <c r="AE2086" s="837" t="n"/>
      <c r="AF2086" s="837" t="n"/>
      <c r="AG2086" s="837" t="n"/>
      <c r="AH2086" s="837" t="n"/>
      <c r="AI2086" s="837" t="n"/>
    </row>
    <row r="2087" ht="15" customHeight="1" s="1659">
      <c r="E2087" s="837" t="n"/>
      <c r="F2087" s="837" t="n"/>
      <c r="G2087" s="837" t="n"/>
      <c r="H2087" s="837" t="n"/>
      <c r="I2087" s="837" t="n"/>
      <c r="J2087" s="837" t="n"/>
      <c r="K2087" s="837" t="n"/>
      <c r="L2087" s="837" t="n"/>
      <c r="M2087" s="837" t="n"/>
      <c r="N2087" s="837" t="n"/>
      <c r="O2087" s="837" t="n"/>
      <c r="P2087" s="837" t="n"/>
      <c r="Q2087" s="837" t="n"/>
      <c r="R2087" s="837" t="n"/>
      <c r="S2087" s="837" t="n"/>
      <c r="T2087" s="711" t="n"/>
      <c r="U2087" s="711" t="n"/>
      <c r="V2087" s="837" t="n"/>
      <c r="W2087" s="837" t="n"/>
      <c r="X2087" s="711" t="n"/>
      <c r="Y2087" s="711" t="n"/>
      <c r="Z2087" s="837" t="n"/>
      <c r="AA2087" s="837" t="n"/>
      <c r="AB2087" s="837" t="n"/>
      <c r="AC2087" s="837" t="n"/>
      <c r="AD2087" s="837" t="n"/>
      <c r="AE2087" s="837" t="n"/>
      <c r="AF2087" s="837" t="n"/>
      <c r="AG2087" s="837" t="n"/>
      <c r="AH2087" s="837" t="n"/>
      <c r="AI2087" s="837" t="n"/>
    </row>
    <row r="2088" ht="15" customHeight="1" s="1659">
      <c r="E2088" s="837" t="n"/>
      <c r="F2088" s="837" t="n"/>
      <c r="G2088" s="837" t="n"/>
      <c r="H2088" s="837" t="n"/>
      <c r="I2088" s="837" t="n"/>
      <c r="J2088" s="837" t="n"/>
      <c r="K2088" s="837" t="n"/>
      <c r="L2088" s="837" t="n"/>
      <c r="M2088" s="837" t="n"/>
      <c r="N2088" s="837" t="n"/>
      <c r="O2088" s="837" t="n"/>
      <c r="P2088" s="837" t="n"/>
      <c r="Q2088" s="837" t="n"/>
      <c r="R2088" s="837" t="n"/>
      <c r="S2088" s="837" t="n"/>
      <c r="T2088" s="711" t="n"/>
      <c r="U2088" s="711" t="n"/>
      <c r="V2088" s="837" t="n"/>
      <c r="W2088" s="837" t="n"/>
      <c r="X2088" s="711" t="n"/>
      <c r="Y2088" s="711" t="n"/>
      <c r="Z2088" s="837" t="n"/>
      <c r="AA2088" s="837" t="n"/>
      <c r="AB2088" s="837" t="n"/>
      <c r="AC2088" s="837" t="n"/>
      <c r="AD2088" s="837" t="n"/>
      <c r="AE2088" s="837" t="n"/>
      <c r="AF2088" s="837" t="n"/>
      <c r="AG2088" s="837" t="n"/>
      <c r="AH2088" s="837" t="n"/>
      <c r="AI2088" s="837" t="n"/>
    </row>
    <row r="2089" ht="15" customHeight="1" s="1659">
      <c r="E2089" s="837" t="n"/>
      <c r="F2089" s="837" t="n"/>
      <c r="G2089" s="837" t="n"/>
      <c r="H2089" s="837" t="n"/>
      <c r="I2089" s="837" t="n"/>
      <c r="J2089" s="837" t="n"/>
      <c r="K2089" s="837" t="n"/>
      <c r="L2089" s="837" t="n"/>
      <c r="M2089" s="837" t="n"/>
      <c r="N2089" s="837" t="n"/>
      <c r="O2089" s="837" t="n"/>
      <c r="P2089" s="837" t="n"/>
      <c r="Q2089" s="837" t="n"/>
      <c r="R2089" s="837" t="n"/>
      <c r="S2089" s="837" t="n"/>
      <c r="T2089" s="711" t="n"/>
      <c r="U2089" s="711" t="n"/>
      <c r="V2089" s="837" t="n"/>
      <c r="W2089" s="837" t="n"/>
      <c r="X2089" s="711" t="n"/>
      <c r="Y2089" s="711" t="n"/>
      <c r="Z2089" s="837" t="n"/>
      <c r="AA2089" s="837" t="n"/>
      <c r="AB2089" s="837" t="n"/>
      <c r="AC2089" s="837" t="n"/>
      <c r="AD2089" s="837" t="n"/>
      <c r="AE2089" s="837" t="n"/>
      <c r="AF2089" s="837" t="n"/>
      <c r="AG2089" s="837" t="n"/>
      <c r="AH2089" s="837" t="n"/>
      <c r="AI2089" s="837" t="n"/>
    </row>
    <row r="2090" ht="15" customHeight="1" s="1659">
      <c r="E2090" s="837" t="n"/>
      <c r="F2090" s="837" t="n"/>
      <c r="G2090" s="837" t="n"/>
      <c r="H2090" s="837" t="n"/>
      <c r="I2090" s="837" t="n"/>
      <c r="J2090" s="837" t="n"/>
      <c r="K2090" s="837" t="n"/>
      <c r="L2090" s="837" t="n"/>
      <c r="M2090" s="837" t="n"/>
      <c r="N2090" s="837" t="n"/>
      <c r="O2090" s="837" t="n"/>
      <c r="P2090" s="837" t="n"/>
      <c r="Q2090" s="837" t="n"/>
      <c r="R2090" s="837" t="n"/>
      <c r="S2090" s="837" t="n"/>
      <c r="T2090" s="711" t="n"/>
      <c r="U2090" s="711" t="n"/>
      <c r="V2090" s="837" t="n"/>
      <c r="W2090" s="837" t="n"/>
      <c r="X2090" s="711" t="n"/>
      <c r="Y2090" s="711" t="n"/>
      <c r="Z2090" s="837" t="n"/>
      <c r="AA2090" s="837" t="n"/>
      <c r="AB2090" s="837" t="n"/>
      <c r="AC2090" s="837" t="n"/>
      <c r="AD2090" s="837" t="n"/>
      <c r="AE2090" s="837" t="n"/>
      <c r="AF2090" s="837" t="n"/>
      <c r="AG2090" s="837" t="n"/>
      <c r="AH2090" s="837" t="n"/>
      <c r="AI2090" s="837" t="n"/>
    </row>
    <row r="2091" ht="15" customHeight="1" s="1659">
      <c r="E2091" s="837" t="n"/>
      <c r="F2091" s="837" t="n"/>
      <c r="G2091" s="837" t="n"/>
      <c r="H2091" s="837" t="n"/>
      <c r="I2091" s="837" t="n"/>
      <c r="J2091" s="837" t="n"/>
      <c r="K2091" s="837" t="n"/>
      <c r="L2091" s="837" t="n"/>
      <c r="M2091" s="837" t="n"/>
      <c r="N2091" s="837" t="n"/>
      <c r="O2091" s="837" t="n"/>
      <c r="P2091" s="837" t="n"/>
      <c r="Q2091" s="837" t="n"/>
      <c r="R2091" s="837" t="n"/>
      <c r="S2091" s="837" t="n"/>
      <c r="T2091" s="711" t="n"/>
      <c r="U2091" s="711" t="n"/>
      <c r="V2091" s="837" t="n"/>
      <c r="W2091" s="837" t="n"/>
      <c r="X2091" s="711" t="n"/>
      <c r="Y2091" s="711" t="n"/>
      <c r="Z2091" s="837" t="n"/>
      <c r="AA2091" s="837" t="n"/>
      <c r="AB2091" s="837" t="n"/>
      <c r="AC2091" s="837" t="n"/>
      <c r="AD2091" s="837" t="n"/>
      <c r="AE2091" s="837" t="n"/>
      <c r="AF2091" s="837" t="n"/>
      <c r="AG2091" s="837" t="n"/>
      <c r="AH2091" s="837" t="n"/>
      <c r="AI2091" s="837" t="n"/>
    </row>
    <row r="2092" ht="15" customHeight="1" s="1659">
      <c r="E2092" s="837" t="n"/>
      <c r="F2092" s="837" t="n"/>
      <c r="G2092" s="837" t="n"/>
      <c r="H2092" s="837" t="n"/>
      <c r="I2092" s="837" t="n"/>
      <c r="J2092" s="837" t="n"/>
      <c r="K2092" s="837" t="n"/>
      <c r="L2092" s="837" t="n"/>
      <c r="M2092" s="837" t="n"/>
      <c r="N2092" s="837" t="n"/>
      <c r="O2092" s="837" t="n"/>
      <c r="P2092" s="837" t="n"/>
      <c r="Q2092" s="837" t="n"/>
      <c r="R2092" s="837" t="n"/>
      <c r="S2092" s="837" t="n"/>
      <c r="T2092" s="711" t="n"/>
      <c r="U2092" s="711" t="n"/>
      <c r="V2092" s="837" t="n"/>
      <c r="W2092" s="837" t="n"/>
      <c r="X2092" s="711" t="n"/>
      <c r="Y2092" s="711" t="n"/>
      <c r="Z2092" s="837" t="n"/>
      <c r="AA2092" s="837" t="n"/>
      <c r="AB2092" s="837" t="n"/>
      <c r="AC2092" s="837" t="n"/>
      <c r="AD2092" s="837" t="n"/>
      <c r="AE2092" s="837" t="n"/>
      <c r="AF2092" s="837" t="n"/>
      <c r="AG2092" s="837" t="n"/>
      <c r="AH2092" s="837" t="n"/>
      <c r="AI2092" s="837" t="n"/>
    </row>
    <row r="2093" ht="15" customHeight="1" s="1659">
      <c r="E2093" s="837" t="n"/>
      <c r="F2093" s="837" t="n"/>
      <c r="G2093" s="837" t="n"/>
      <c r="H2093" s="837" t="n"/>
      <c r="I2093" s="837" t="n"/>
      <c r="J2093" s="837" t="n"/>
      <c r="K2093" s="837" t="n"/>
      <c r="L2093" s="837" t="n"/>
      <c r="M2093" s="837" t="n"/>
      <c r="N2093" s="837" t="n"/>
      <c r="O2093" s="837" t="n"/>
      <c r="P2093" s="837" t="n"/>
      <c r="Q2093" s="837" t="n"/>
      <c r="R2093" s="837" t="n"/>
      <c r="S2093" s="837" t="n"/>
      <c r="T2093" s="711" t="n"/>
      <c r="U2093" s="711" t="n"/>
      <c r="V2093" s="837" t="n"/>
      <c r="W2093" s="837" t="n"/>
      <c r="X2093" s="711" t="n"/>
      <c r="Y2093" s="711" t="n"/>
      <c r="Z2093" s="837" t="n"/>
      <c r="AA2093" s="837" t="n"/>
      <c r="AB2093" s="837" t="n"/>
      <c r="AC2093" s="837" t="n"/>
      <c r="AD2093" s="837" t="n"/>
      <c r="AE2093" s="837" t="n"/>
      <c r="AF2093" s="837" t="n"/>
      <c r="AG2093" s="837" t="n"/>
      <c r="AH2093" s="837" t="n"/>
      <c r="AI2093" s="837" t="n"/>
    </row>
    <row r="2094" ht="15" customHeight="1" s="1659">
      <c r="E2094" s="837" t="n"/>
      <c r="F2094" s="837" t="n"/>
      <c r="G2094" s="837" t="n"/>
      <c r="H2094" s="837" t="n"/>
      <c r="I2094" s="837" t="n"/>
      <c r="J2094" s="837" t="n"/>
      <c r="K2094" s="837" t="n"/>
      <c r="L2094" s="837" t="n"/>
      <c r="M2094" s="837" t="n"/>
      <c r="N2094" s="837" t="n"/>
      <c r="O2094" s="837" t="n"/>
      <c r="P2094" s="837" t="n"/>
      <c r="Q2094" s="837" t="n"/>
      <c r="R2094" s="837" t="n"/>
      <c r="S2094" s="837" t="n"/>
      <c r="T2094" s="711" t="n"/>
      <c r="U2094" s="711" t="n"/>
      <c r="V2094" s="837" t="n"/>
      <c r="W2094" s="837" t="n"/>
      <c r="X2094" s="711" t="n"/>
      <c r="Y2094" s="711" t="n"/>
      <c r="Z2094" s="837" t="n"/>
      <c r="AA2094" s="837" t="n"/>
      <c r="AB2094" s="837" t="n"/>
      <c r="AC2094" s="837" t="n"/>
      <c r="AD2094" s="837" t="n"/>
      <c r="AE2094" s="837" t="n"/>
      <c r="AF2094" s="837" t="n"/>
      <c r="AG2094" s="837" t="n"/>
      <c r="AH2094" s="837" t="n"/>
      <c r="AI2094" s="837" t="n"/>
    </row>
    <row r="2095" ht="15" customHeight="1" s="1659">
      <c r="E2095" s="837" t="n"/>
      <c r="F2095" s="837" t="n"/>
      <c r="G2095" s="837" t="n"/>
      <c r="H2095" s="837" t="n"/>
      <c r="I2095" s="837" t="n"/>
      <c r="J2095" s="837" t="n"/>
      <c r="K2095" s="837" t="n"/>
      <c r="L2095" s="837" t="n"/>
      <c r="M2095" s="837" t="n"/>
      <c r="N2095" s="837" t="n"/>
      <c r="O2095" s="837" t="n"/>
      <c r="P2095" s="837" t="n"/>
      <c r="Q2095" s="837" t="n"/>
      <c r="R2095" s="837" t="n"/>
      <c r="S2095" s="837" t="n"/>
      <c r="T2095" s="711" t="n"/>
      <c r="U2095" s="711" t="n"/>
      <c r="V2095" s="837" t="n"/>
      <c r="W2095" s="837" t="n"/>
      <c r="X2095" s="711" t="n"/>
      <c r="Y2095" s="711" t="n"/>
      <c r="Z2095" s="837" t="n"/>
      <c r="AA2095" s="837" t="n"/>
      <c r="AB2095" s="837" t="n"/>
      <c r="AC2095" s="837" t="n"/>
      <c r="AD2095" s="837" t="n"/>
      <c r="AE2095" s="837" t="n"/>
      <c r="AF2095" s="837" t="n"/>
      <c r="AG2095" s="837" t="n"/>
      <c r="AH2095" s="837" t="n"/>
      <c r="AI2095" s="837" t="n"/>
    </row>
    <row r="2096" ht="15" customHeight="1" s="1659">
      <c r="E2096" s="837" t="n"/>
      <c r="F2096" s="837" t="n"/>
      <c r="G2096" s="837" t="n"/>
      <c r="H2096" s="837" t="n"/>
      <c r="I2096" s="837" t="n"/>
      <c r="J2096" s="837" t="n"/>
      <c r="K2096" s="837" t="n"/>
      <c r="L2096" s="837" t="n"/>
      <c r="M2096" s="837" t="n"/>
      <c r="N2096" s="837" t="n"/>
      <c r="O2096" s="837" t="n"/>
      <c r="P2096" s="837" t="n"/>
      <c r="Q2096" s="837" t="n"/>
      <c r="R2096" s="837" t="n"/>
      <c r="S2096" s="837" t="n"/>
      <c r="T2096" s="711" t="n"/>
      <c r="U2096" s="711" t="n"/>
      <c r="V2096" s="837" t="n"/>
      <c r="W2096" s="837" t="n"/>
      <c r="X2096" s="711" t="n"/>
      <c r="Y2096" s="711" t="n"/>
      <c r="Z2096" s="837" t="n"/>
      <c r="AA2096" s="837" t="n"/>
      <c r="AB2096" s="837" t="n"/>
      <c r="AC2096" s="837" t="n"/>
      <c r="AD2096" s="837" t="n"/>
      <c r="AE2096" s="837" t="n"/>
      <c r="AF2096" s="837" t="n"/>
      <c r="AG2096" s="837" t="n"/>
      <c r="AH2096" s="837" t="n"/>
      <c r="AI2096" s="837" t="n"/>
    </row>
    <row r="2097" ht="15" customHeight="1" s="1659">
      <c r="E2097" s="837" t="n"/>
      <c r="F2097" s="837" t="n"/>
      <c r="G2097" s="837" t="n"/>
      <c r="H2097" s="837" t="n"/>
      <c r="I2097" s="837" t="n"/>
      <c r="J2097" s="837" t="n"/>
      <c r="K2097" s="837" t="n"/>
      <c r="L2097" s="837" t="n"/>
      <c r="M2097" s="837" t="n"/>
      <c r="N2097" s="837" t="n"/>
      <c r="O2097" s="837" t="n"/>
      <c r="P2097" s="837" t="n"/>
      <c r="Q2097" s="837" t="n"/>
      <c r="R2097" s="837" t="n"/>
      <c r="S2097" s="837" t="n"/>
      <c r="T2097" s="711" t="n"/>
      <c r="U2097" s="711" t="n"/>
      <c r="V2097" s="837" t="n"/>
      <c r="W2097" s="837" t="n"/>
      <c r="X2097" s="711" t="n"/>
      <c r="Y2097" s="711" t="n"/>
      <c r="Z2097" s="837" t="n"/>
      <c r="AA2097" s="837" t="n"/>
      <c r="AB2097" s="837" t="n"/>
      <c r="AC2097" s="837" t="n"/>
      <c r="AD2097" s="837" t="n"/>
      <c r="AE2097" s="837" t="n"/>
      <c r="AF2097" s="837" t="n"/>
      <c r="AG2097" s="837" t="n"/>
      <c r="AH2097" s="837" t="n"/>
      <c r="AI2097" s="837" t="n"/>
    </row>
    <row r="2098" ht="15" customHeight="1" s="1659">
      <c r="E2098" s="837" t="n"/>
      <c r="F2098" s="837" t="n"/>
      <c r="G2098" s="837" t="n"/>
      <c r="H2098" s="837" t="n"/>
      <c r="I2098" s="837" t="n"/>
      <c r="J2098" s="837" t="n"/>
      <c r="K2098" s="837" t="n"/>
      <c r="L2098" s="837" t="n"/>
      <c r="M2098" s="837" t="n"/>
      <c r="N2098" s="837" t="n"/>
      <c r="O2098" s="837" t="n"/>
      <c r="P2098" s="837" t="n"/>
      <c r="Q2098" s="837" t="n"/>
      <c r="R2098" s="837" t="n"/>
      <c r="S2098" s="837" t="n"/>
      <c r="T2098" s="711" t="n"/>
      <c r="U2098" s="711" t="n"/>
      <c r="V2098" s="837" t="n"/>
      <c r="W2098" s="837" t="n"/>
      <c r="X2098" s="711" t="n"/>
      <c r="Y2098" s="711" t="n"/>
      <c r="Z2098" s="837" t="n"/>
      <c r="AA2098" s="837" t="n"/>
      <c r="AB2098" s="837" t="n"/>
      <c r="AC2098" s="837" t="n"/>
      <c r="AD2098" s="837" t="n"/>
      <c r="AE2098" s="837" t="n"/>
      <c r="AF2098" s="837" t="n"/>
      <c r="AG2098" s="837" t="n"/>
      <c r="AH2098" s="837" t="n"/>
      <c r="AI2098" s="837" t="n"/>
    </row>
    <row r="2099" ht="15" customHeight="1" s="1659">
      <c r="E2099" s="837" t="n"/>
      <c r="F2099" s="837" t="n"/>
      <c r="G2099" s="837" t="n"/>
      <c r="H2099" s="837" t="n"/>
      <c r="I2099" s="837" t="n"/>
      <c r="J2099" s="837" t="n"/>
      <c r="K2099" s="837" t="n"/>
      <c r="L2099" s="837" t="n"/>
      <c r="M2099" s="837" t="n"/>
      <c r="N2099" s="837" t="n"/>
      <c r="O2099" s="837" t="n"/>
      <c r="P2099" s="837" t="n"/>
      <c r="Q2099" s="837" t="n"/>
      <c r="R2099" s="837" t="n"/>
      <c r="S2099" s="837" t="n"/>
      <c r="T2099" s="711" t="n"/>
      <c r="U2099" s="711" t="n"/>
      <c r="V2099" s="837" t="n"/>
      <c r="W2099" s="837" t="n"/>
      <c r="X2099" s="711" t="n"/>
      <c r="Y2099" s="711" t="n"/>
      <c r="Z2099" s="837" t="n"/>
      <c r="AA2099" s="837" t="n"/>
      <c r="AB2099" s="837" t="n"/>
      <c r="AC2099" s="837" t="n"/>
      <c r="AD2099" s="837" t="n"/>
      <c r="AE2099" s="837" t="n"/>
      <c r="AF2099" s="837" t="n"/>
      <c r="AG2099" s="837" t="n"/>
      <c r="AH2099" s="837" t="n"/>
      <c r="AI2099" s="837" t="n"/>
    </row>
    <row r="2100" ht="15" customHeight="1" s="1659">
      <c r="E2100" s="837" t="n"/>
      <c r="F2100" s="837" t="n"/>
      <c r="G2100" s="837" t="n"/>
      <c r="H2100" s="837" t="n"/>
      <c r="I2100" s="837" t="n"/>
      <c r="J2100" s="837" t="n"/>
      <c r="K2100" s="837" t="n"/>
      <c r="L2100" s="837" t="n"/>
      <c r="M2100" s="837" t="n"/>
      <c r="N2100" s="837" t="n"/>
      <c r="O2100" s="837" t="n"/>
      <c r="P2100" s="837" t="n"/>
      <c r="Q2100" s="837" t="n"/>
      <c r="R2100" s="837" t="n"/>
      <c r="S2100" s="837" t="n"/>
      <c r="T2100" s="711" t="n"/>
      <c r="U2100" s="711" t="n"/>
      <c r="V2100" s="837" t="n"/>
      <c r="W2100" s="837" t="n"/>
      <c r="X2100" s="711" t="n"/>
      <c r="Y2100" s="711" t="n"/>
      <c r="Z2100" s="837" t="n"/>
      <c r="AA2100" s="837" t="n"/>
      <c r="AB2100" s="837" t="n"/>
      <c r="AC2100" s="837" t="n"/>
      <c r="AD2100" s="837" t="n"/>
      <c r="AE2100" s="837" t="n"/>
      <c r="AF2100" s="837" t="n"/>
      <c r="AG2100" s="837" t="n"/>
      <c r="AH2100" s="837" t="n"/>
      <c r="AI2100" s="837" t="n"/>
    </row>
    <row r="2101" ht="15" customHeight="1" s="1659">
      <c r="E2101" s="837" t="n"/>
      <c r="F2101" s="837" t="n"/>
      <c r="G2101" s="837" t="n"/>
      <c r="H2101" s="837" t="n"/>
      <c r="I2101" s="837" t="n"/>
      <c r="J2101" s="837" t="n"/>
      <c r="K2101" s="837" t="n"/>
      <c r="L2101" s="837" t="n"/>
      <c r="M2101" s="837" t="n"/>
      <c r="N2101" s="837" t="n"/>
      <c r="O2101" s="837" t="n"/>
      <c r="P2101" s="837" t="n"/>
      <c r="Q2101" s="837" t="n"/>
      <c r="R2101" s="837" t="n"/>
      <c r="S2101" s="837" t="n"/>
      <c r="T2101" s="711" t="n"/>
      <c r="U2101" s="711" t="n"/>
      <c r="V2101" s="837" t="n"/>
      <c r="W2101" s="837" t="n"/>
      <c r="X2101" s="711" t="n"/>
      <c r="Y2101" s="711" t="n"/>
      <c r="Z2101" s="837" t="n"/>
      <c r="AA2101" s="837" t="n"/>
      <c r="AB2101" s="837" t="n"/>
      <c r="AC2101" s="837" t="n"/>
      <c r="AD2101" s="837" t="n"/>
      <c r="AE2101" s="837" t="n"/>
      <c r="AF2101" s="837" t="n"/>
      <c r="AG2101" s="837" t="n"/>
      <c r="AH2101" s="837" t="n"/>
      <c r="AI2101" s="837" t="n"/>
    </row>
    <row r="2102" ht="15" customHeight="1" s="1659">
      <c r="E2102" s="837" t="n"/>
      <c r="F2102" s="837" t="n"/>
      <c r="G2102" s="837" t="n"/>
      <c r="H2102" s="837" t="n"/>
      <c r="I2102" s="837" t="n"/>
      <c r="J2102" s="837" t="n"/>
      <c r="K2102" s="837" t="n"/>
      <c r="L2102" s="837" t="n"/>
      <c r="M2102" s="837" t="n"/>
      <c r="N2102" s="837" t="n"/>
      <c r="O2102" s="837" t="n"/>
      <c r="P2102" s="837" t="n"/>
      <c r="Q2102" s="837" t="n"/>
      <c r="R2102" s="837" t="n"/>
      <c r="S2102" s="837" t="n"/>
      <c r="T2102" s="711" t="n"/>
      <c r="U2102" s="711" t="n"/>
      <c r="V2102" s="837" t="n"/>
      <c r="W2102" s="837" t="n"/>
      <c r="X2102" s="711" t="n"/>
      <c r="Y2102" s="711" t="n"/>
      <c r="Z2102" s="837" t="n"/>
      <c r="AA2102" s="837" t="n"/>
      <c r="AB2102" s="837" t="n"/>
      <c r="AC2102" s="837" t="n"/>
      <c r="AD2102" s="837" t="n"/>
      <c r="AE2102" s="837" t="n"/>
      <c r="AF2102" s="837" t="n"/>
      <c r="AG2102" s="837" t="n"/>
      <c r="AH2102" s="837" t="n"/>
      <c r="AI2102" s="837" t="n"/>
    </row>
    <row r="2103" ht="15" customHeight="1" s="1659">
      <c r="E2103" s="837" t="n"/>
      <c r="F2103" s="837" t="n"/>
      <c r="G2103" s="837" t="n"/>
      <c r="H2103" s="837" t="n"/>
      <c r="I2103" s="837" t="n"/>
      <c r="J2103" s="837" t="n"/>
      <c r="K2103" s="837" t="n"/>
      <c r="L2103" s="837" t="n"/>
      <c r="M2103" s="837" t="n"/>
      <c r="N2103" s="837" t="n"/>
      <c r="O2103" s="837" t="n"/>
      <c r="P2103" s="837" t="n"/>
      <c r="Q2103" s="837" t="n"/>
      <c r="R2103" s="837" t="n"/>
      <c r="S2103" s="837" t="n"/>
      <c r="T2103" s="711" t="n"/>
      <c r="U2103" s="711" t="n"/>
      <c r="V2103" s="837" t="n"/>
      <c r="W2103" s="837" t="n"/>
      <c r="X2103" s="711" t="n"/>
      <c r="Y2103" s="711" t="n"/>
      <c r="Z2103" s="837" t="n"/>
      <c r="AA2103" s="837" t="n"/>
      <c r="AB2103" s="837" t="n"/>
      <c r="AC2103" s="837" t="n"/>
      <c r="AD2103" s="837" t="n"/>
      <c r="AE2103" s="837" t="n"/>
      <c r="AF2103" s="837" t="n"/>
      <c r="AG2103" s="837" t="n"/>
      <c r="AH2103" s="837" t="n"/>
      <c r="AI2103" s="837" t="n"/>
    </row>
    <row r="2104" ht="15" customHeight="1" s="1659">
      <c r="E2104" s="837" t="n"/>
      <c r="F2104" s="837" t="n"/>
      <c r="G2104" s="837" t="n"/>
      <c r="H2104" s="837" t="n"/>
      <c r="I2104" s="837" t="n"/>
      <c r="J2104" s="837" t="n"/>
      <c r="K2104" s="837" t="n"/>
      <c r="L2104" s="837" t="n"/>
      <c r="M2104" s="837" t="n"/>
      <c r="N2104" s="837" t="n"/>
      <c r="O2104" s="837" t="n"/>
      <c r="P2104" s="837" t="n"/>
      <c r="Q2104" s="837" t="n"/>
      <c r="R2104" s="837" t="n"/>
      <c r="S2104" s="837" t="n"/>
      <c r="T2104" s="711" t="n"/>
      <c r="U2104" s="711" t="n"/>
      <c r="V2104" s="837" t="n"/>
      <c r="W2104" s="837" t="n"/>
      <c r="X2104" s="711" t="n"/>
      <c r="Y2104" s="711" t="n"/>
      <c r="Z2104" s="837" t="n"/>
      <c r="AA2104" s="837" t="n"/>
      <c r="AB2104" s="837" t="n"/>
      <c r="AC2104" s="837" t="n"/>
      <c r="AD2104" s="837" t="n"/>
      <c r="AE2104" s="837" t="n"/>
      <c r="AF2104" s="837" t="n"/>
      <c r="AG2104" s="837" t="n"/>
      <c r="AH2104" s="837" t="n"/>
      <c r="AI2104" s="837" t="n"/>
    </row>
    <row r="2105" ht="15" customHeight="1" s="1659">
      <c r="E2105" s="837" t="n"/>
      <c r="F2105" s="837" t="n"/>
      <c r="G2105" s="837" t="n"/>
      <c r="H2105" s="837" t="n"/>
      <c r="I2105" s="837" t="n"/>
      <c r="J2105" s="837" t="n"/>
      <c r="K2105" s="837" t="n"/>
      <c r="L2105" s="837" t="n"/>
      <c r="M2105" s="837" t="n"/>
      <c r="N2105" s="837" t="n"/>
      <c r="O2105" s="837" t="n"/>
      <c r="P2105" s="837" t="n"/>
      <c r="Q2105" s="837" t="n"/>
      <c r="R2105" s="837" t="n"/>
      <c r="S2105" s="837" t="n"/>
      <c r="T2105" s="711" t="n"/>
      <c r="U2105" s="711" t="n"/>
      <c r="V2105" s="837" t="n"/>
      <c r="W2105" s="837" t="n"/>
      <c r="X2105" s="711" t="n"/>
      <c r="Y2105" s="711" t="n"/>
      <c r="Z2105" s="837" t="n"/>
      <c r="AA2105" s="837" t="n"/>
      <c r="AB2105" s="837" t="n"/>
      <c r="AC2105" s="837" t="n"/>
      <c r="AD2105" s="837" t="n"/>
      <c r="AE2105" s="837" t="n"/>
      <c r="AF2105" s="837" t="n"/>
      <c r="AG2105" s="837" t="n"/>
      <c r="AH2105" s="837" t="n"/>
      <c r="AI2105" s="837" t="n"/>
    </row>
    <row r="2106" ht="15" customHeight="1" s="1659">
      <c r="E2106" s="837" t="n"/>
      <c r="F2106" s="837" t="n"/>
      <c r="G2106" s="837" t="n"/>
      <c r="H2106" s="837" t="n"/>
      <c r="I2106" s="837" t="n"/>
      <c r="J2106" s="837" t="n"/>
      <c r="K2106" s="837" t="n"/>
      <c r="L2106" s="837" t="n"/>
      <c r="M2106" s="837" t="n"/>
      <c r="N2106" s="837" t="n"/>
      <c r="O2106" s="837" t="n"/>
      <c r="P2106" s="837" t="n"/>
      <c r="Q2106" s="837" t="n"/>
      <c r="R2106" s="837" t="n"/>
      <c r="S2106" s="837" t="n"/>
      <c r="T2106" s="711" t="n"/>
      <c r="U2106" s="711" t="n"/>
      <c r="V2106" s="837" t="n"/>
      <c r="W2106" s="837" t="n"/>
      <c r="X2106" s="711" t="n"/>
      <c r="Y2106" s="711" t="n"/>
      <c r="Z2106" s="837" t="n"/>
      <c r="AA2106" s="837" t="n"/>
      <c r="AB2106" s="837" t="n"/>
      <c r="AC2106" s="837" t="n"/>
      <c r="AD2106" s="837" t="n"/>
      <c r="AE2106" s="837" t="n"/>
      <c r="AF2106" s="837" t="n"/>
      <c r="AG2106" s="837" t="n"/>
      <c r="AH2106" s="837" t="n"/>
      <c r="AI2106" s="837" t="n"/>
    </row>
    <row r="2107" ht="15" customHeight="1" s="1659">
      <c r="E2107" s="837" t="n"/>
      <c r="F2107" s="837" t="n"/>
      <c r="G2107" s="837" t="n"/>
      <c r="H2107" s="837" t="n"/>
      <c r="I2107" s="837" t="n"/>
      <c r="J2107" s="837" t="n"/>
      <c r="K2107" s="837" t="n"/>
      <c r="L2107" s="837" t="n"/>
      <c r="M2107" s="837" t="n"/>
      <c r="N2107" s="837" t="n"/>
      <c r="O2107" s="837" t="n"/>
      <c r="P2107" s="837" t="n"/>
      <c r="Q2107" s="837" t="n"/>
      <c r="R2107" s="837" t="n"/>
      <c r="S2107" s="837" t="n"/>
      <c r="T2107" s="711" t="n"/>
      <c r="U2107" s="711" t="n"/>
      <c r="V2107" s="837" t="n"/>
      <c r="W2107" s="837" t="n"/>
      <c r="X2107" s="711" t="n"/>
      <c r="Y2107" s="711" t="n"/>
      <c r="Z2107" s="837" t="n"/>
      <c r="AA2107" s="837" t="n"/>
      <c r="AB2107" s="837" t="n"/>
      <c r="AC2107" s="837" t="n"/>
      <c r="AD2107" s="837" t="n"/>
      <c r="AE2107" s="837" t="n"/>
      <c r="AF2107" s="837" t="n"/>
      <c r="AG2107" s="837" t="n"/>
      <c r="AH2107" s="837" t="n"/>
      <c r="AI2107" s="837" t="n"/>
    </row>
    <row r="2108" ht="15" customHeight="1" s="1659">
      <c r="E2108" s="837" t="n"/>
      <c r="F2108" s="837" t="n"/>
      <c r="G2108" s="837" t="n"/>
      <c r="H2108" s="837" t="n"/>
      <c r="I2108" s="837" t="n"/>
      <c r="J2108" s="837" t="n"/>
      <c r="K2108" s="837" t="n"/>
      <c r="L2108" s="837" t="n"/>
      <c r="M2108" s="837" t="n"/>
      <c r="N2108" s="837" t="n"/>
      <c r="O2108" s="837" t="n"/>
      <c r="P2108" s="837" t="n"/>
      <c r="Q2108" s="837" t="n"/>
      <c r="R2108" s="837" t="n"/>
      <c r="S2108" s="837" t="n"/>
      <c r="T2108" s="711" t="n"/>
      <c r="U2108" s="711" t="n"/>
      <c r="V2108" s="837" t="n"/>
      <c r="W2108" s="837" t="n"/>
      <c r="X2108" s="711" t="n"/>
      <c r="Y2108" s="711" t="n"/>
      <c r="Z2108" s="837" t="n"/>
      <c r="AA2108" s="837" t="n"/>
      <c r="AB2108" s="837" t="n"/>
      <c r="AC2108" s="837" t="n"/>
      <c r="AD2108" s="837" t="n"/>
      <c r="AE2108" s="837" t="n"/>
      <c r="AF2108" s="837" t="n"/>
      <c r="AG2108" s="837" t="n"/>
      <c r="AH2108" s="837" t="n"/>
      <c r="AI2108" s="837" t="n"/>
    </row>
    <row r="2109" ht="15" customHeight="1" s="1659">
      <c r="E2109" s="837" t="n"/>
      <c r="F2109" s="837" t="n"/>
      <c r="G2109" s="837" t="n"/>
      <c r="H2109" s="837" t="n"/>
      <c r="I2109" s="837" t="n"/>
      <c r="J2109" s="837" t="n"/>
      <c r="K2109" s="837" t="n"/>
      <c r="L2109" s="837" t="n"/>
      <c r="M2109" s="837" t="n"/>
      <c r="N2109" s="837" t="n"/>
      <c r="O2109" s="837" t="n"/>
      <c r="P2109" s="837" t="n"/>
      <c r="Q2109" s="837" t="n"/>
      <c r="R2109" s="837" t="n"/>
      <c r="S2109" s="837" t="n"/>
      <c r="T2109" s="711" t="n"/>
      <c r="U2109" s="711" t="n"/>
      <c r="V2109" s="837" t="n"/>
      <c r="W2109" s="837" t="n"/>
      <c r="X2109" s="711" t="n"/>
      <c r="Y2109" s="711" t="n"/>
      <c r="Z2109" s="837" t="n"/>
      <c r="AA2109" s="837" t="n"/>
      <c r="AB2109" s="837" t="n"/>
      <c r="AC2109" s="837" t="n"/>
      <c r="AD2109" s="837" t="n"/>
      <c r="AE2109" s="837" t="n"/>
      <c r="AF2109" s="837" t="n"/>
      <c r="AG2109" s="837" t="n"/>
      <c r="AH2109" s="837" t="n"/>
      <c r="AI2109" s="837" t="n"/>
    </row>
    <row r="2110" ht="15" customHeight="1" s="1659">
      <c r="E2110" s="837" t="n"/>
      <c r="F2110" s="837" t="n"/>
      <c r="G2110" s="837" t="n"/>
      <c r="H2110" s="837" t="n"/>
      <c r="I2110" s="837" t="n"/>
      <c r="J2110" s="837" t="n"/>
      <c r="K2110" s="837" t="n"/>
      <c r="L2110" s="837" t="n"/>
      <c r="M2110" s="837" t="n"/>
      <c r="N2110" s="837" t="n"/>
      <c r="O2110" s="837" t="n"/>
      <c r="P2110" s="837" t="n"/>
      <c r="Q2110" s="837" t="n"/>
      <c r="R2110" s="837" t="n"/>
      <c r="S2110" s="837" t="n"/>
      <c r="T2110" s="711" t="n"/>
      <c r="U2110" s="711" t="n"/>
      <c r="V2110" s="837" t="n"/>
      <c r="W2110" s="837" t="n"/>
      <c r="X2110" s="711" t="n"/>
      <c r="Y2110" s="711" t="n"/>
      <c r="Z2110" s="837" t="n"/>
      <c r="AA2110" s="837" t="n"/>
      <c r="AB2110" s="837" t="n"/>
      <c r="AC2110" s="837" t="n"/>
      <c r="AD2110" s="837" t="n"/>
      <c r="AE2110" s="837" t="n"/>
      <c r="AF2110" s="837" t="n"/>
      <c r="AG2110" s="837" t="n"/>
      <c r="AH2110" s="837" t="n"/>
      <c r="AI2110" s="837" t="n"/>
    </row>
    <row r="2111" ht="15" customHeight="1" s="1659">
      <c r="E2111" s="837" t="n"/>
      <c r="F2111" s="837" t="n"/>
      <c r="G2111" s="837" t="n"/>
      <c r="H2111" s="837" t="n"/>
      <c r="I2111" s="837" t="n"/>
      <c r="J2111" s="837" t="n"/>
      <c r="K2111" s="837" t="n"/>
      <c r="L2111" s="837" t="n"/>
      <c r="M2111" s="837" t="n"/>
      <c r="N2111" s="837" t="n"/>
      <c r="O2111" s="837" t="n"/>
      <c r="P2111" s="837" t="n"/>
      <c r="Q2111" s="837" t="n"/>
      <c r="R2111" s="837" t="n"/>
      <c r="S2111" s="837" t="n"/>
      <c r="T2111" s="711" t="n"/>
      <c r="U2111" s="711" t="n"/>
      <c r="V2111" s="837" t="n"/>
      <c r="W2111" s="837" t="n"/>
      <c r="X2111" s="711" t="n"/>
      <c r="Y2111" s="711" t="n"/>
      <c r="Z2111" s="837" t="n"/>
      <c r="AA2111" s="837" t="n"/>
      <c r="AB2111" s="837" t="n"/>
      <c r="AC2111" s="837" t="n"/>
      <c r="AD2111" s="837" t="n"/>
      <c r="AE2111" s="837" t="n"/>
      <c r="AF2111" s="837" t="n"/>
      <c r="AG2111" s="837" t="n"/>
      <c r="AH2111" s="837" t="n"/>
      <c r="AI2111" s="837" t="n"/>
    </row>
    <row r="2112" ht="15" customHeight="1" s="1659">
      <c r="E2112" s="837" t="n"/>
      <c r="F2112" s="837" t="n"/>
      <c r="G2112" s="837" t="n"/>
      <c r="H2112" s="837" t="n"/>
      <c r="I2112" s="837" t="n"/>
      <c r="J2112" s="837" t="n"/>
      <c r="K2112" s="837" t="n"/>
      <c r="L2112" s="837" t="n"/>
      <c r="M2112" s="837" t="n"/>
      <c r="N2112" s="837" t="n"/>
      <c r="O2112" s="837" t="n"/>
      <c r="P2112" s="837" t="n"/>
      <c r="Q2112" s="837" t="n"/>
      <c r="R2112" s="837" t="n"/>
      <c r="S2112" s="837" t="n"/>
      <c r="T2112" s="711" t="n"/>
      <c r="U2112" s="711" t="n"/>
      <c r="V2112" s="837" t="n"/>
      <c r="W2112" s="837" t="n"/>
      <c r="X2112" s="711" t="n"/>
      <c r="Y2112" s="711" t="n"/>
      <c r="Z2112" s="837" t="n"/>
      <c r="AA2112" s="837" t="n"/>
      <c r="AB2112" s="837" t="n"/>
      <c r="AC2112" s="837" t="n"/>
      <c r="AD2112" s="837" t="n"/>
      <c r="AE2112" s="837" t="n"/>
      <c r="AF2112" s="837" t="n"/>
      <c r="AG2112" s="837" t="n"/>
      <c r="AH2112" s="837" t="n"/>
      <c r="AI2112" s="837" t="n"/>
    </row>
    <row r="2113" ht="15" customHeight="1" s="1659">
      <c r="E2113" s="837" t="n"/>
      <c r="F2113" s="837" t="n"/>
      <c r="G2113" s="837" t="n"/>
      <c r="H2113" s="837" t="n"/>
      <c r="I2113" s="837" t="n"/>
      <c r="J2113" s="837" t="n"/>
      <c r="K2113" s="837" t="n"/>
      <c r="L2113" s="837" t="n"/>
      <c r="M2113" s="837" t="n"/>
      <c r="N2113" s="837" t="n"/>
      <c r="O2113" s="837" t="n"/>
      <c r="P2113" s="837" t="n"/>
      <c r="Q2113" s="837" t="n"/>
      <c r="R2113" s="837" t="n"/>
      <c r="S2113" s="837" t="n"/>
      <c r="T2113" s="711" t="n"/>
      <c r="U2113" s="711" t="n"/>
      <c r="V2113" s="837" t="n"/>
      <c r="W2113" s="837" t="n"/>
      <c r="X2113" s="711" t="n"/>
      <c r="Y2113" s="711" t="n"/>
      <c r="Z2113" s="837" t="n"/>
      <c r="AA2113" s="837" t="n"/>
      <c r="AB2113" s="837" t="n"/>
      <c r="AC2113" s="837" t="n"/>
      <c r="AD2113" s="837" t="n"/>
      <c r="AE2113" s="837" t="n"/>
      <c r="AF2113" s="837" t="n"/>
      <c r="AG2113" s="837" t="n"/>
      <c r="AH2113" s="837" t="n"/>
      <c r="AI2113" s="837" t="n"/>
    </row>
    <row r="2114" ht="15" customHeight="1" s="1659">
      <c r="E2114" s="837" t="n"/>
      <c r="F2114" s="837" t="n"/>
      <c r="G2114" s="837" t="n"/>
      <c r="H2114" s="837" t="n"/>
      <c r="I2114" s="837" t="n"/>
      <c r="J2114" s="837" t="n"/>
      <c r="K2114" s="837" t="n"/>
      <c r="L2114" s="837" t="n"/>
      <c r="M2114" s="837" t="n"/>
      <c r="N2114" s="837" t="n"/>
      <c r="O2114" s="837" t="n"/>
      <c r="P2114" s="837" t="n"/>
      <c r="Q2114" s="837" t="n"/>
      <c r="R2114" s="837" t="n"/>
      <c r="S2114" s="837" t="n"/>
      <c r="T2114" s="711" t="n"/>
      <c r="U2114" s="711" t="n"/>
      <c r="V2114" s="837" t="n"/>
      <c r="W2114" s="837" t="n"/>
      <c r="X2114" s="711" t="n"/>
      <c r="Y2114" s="711" t="n"/>
      <c r="Z2114" s="837" t="n"/>
      <c r="AA2114" s="837" t="n"/>
      <c r="AB2114" s="837" t="n"/>
      <c r="AC2114" s="837" t="n"/>
      <c r="AD2114" s="837" t="n"/>
      <c r="AE2114" s="837" t="n"/>
      <c r="AF2114" s="837" t="n"/>
      <c r="AG2114" s="837" t="n"/>
      <c r="AH2114" s="837" t="n"/>
      <c r="AI2114" s="837" t="n"/>
    </row>
    <row r="2115" ht="15" customHeight="1" s="1659">
      <c r="E2115" s="837" t="n"/>
      <c r="F2115" s="837" t="n"/>
      <c r="G2115" s="837" t="n"/>
      <c r="H2115" s="837" t="n"/>
      <c r="I2115" s="837" t="n"/>
      <c r="J2115" s="837" t="n"/>
      <c r="K2115" s="837" t="n"/>
      <c r="L2115" s="837" t="n"/>
      <c r="M2115" s="837" t="n"/>
      <c r="N2115" s="837" t="n"/>
      <c r="O2115" s="837" t="n"/>
      <c r="P2115" s="837" t="n"/>
      <c r="Q2115" s="837" t="n"/>
      <c r="R2115" s="837" t="n"/>
      <c r="S2115" s="837" t="n"/>
      <c r="T2115" s="711" t="n"/>
      <c r="U2115" s="711" t="n"/>
      <c r="V2115" s="837" t="n"/>
      <c r="W2115" s="837" t="n"/>
      <c r="X2115" s="711" t="n"/>
      <c r="Y2115" s="711" t="n"/>
      <c r="Z2115" s="837" t="n"/>
      <c r="AA2115" s="837" t="n"/>
      <c r="AB2115" s="837" t="n"/>
      <c r="AC2115" s="837" t="n"/>
      <c r="AD2115" s="837" t="n"/>
      <c r="AE2115" s="837" t="n"/>
      <c r="AF2115" s="837" t="n"/>
      <c r="AG2115" s="837" t="n"/>
      <c r="AH2115" s="837" t="n"/>
      <c r="AI2115" s="837" t="n"/>
    </row>
    <row r="2116" ht="15" customHeight="1" s="1659">
      <c r="E2116" s="837" t="n"/>
      <c r="F2116" s="837" t="n"/>
      <c r="G2116" s="837" t="n"/>
      <c r="H2116" s="837" t="n"/>
      <c r="I2116" s="837" t="n"/>
      <c r="J2116" s="837" t="n"/>
      <c r="K2116" s="837" t="n"/>
      <c r="L2116" s="837" t="n"/>
      <c r="M2116" s="837" t="n"/>
      <c r="N2116" s="837" t="n"/>
      <c r="O2116" s="837" t="n"/>
      <c r="P2116" s="837" t="n"/>
      <c r="Q2116" s="837" t="n"/>
      <c r="R2116" s="837" t="n"/>
      <c r="S2116" s="837" t="n"/>
      <c r="T2116" s="711" t="n"/>
      <c r="U2116" s="711" t="n"/>
      <c r="V2116" s="837" t="n"/>
      <c r="W2116" s="837" t="n"/>
      <c r="X2116" s="711" t="n"/>
      <c r="Y2116" s="711" t="n"/>
      <c r="Z2116" s="837" t="n"/>
      <c r="AA2116" s="837" t="n"/>
      <c r="AB2116" s="837" t="n"/>
      <c r="AC2116" s="837" t="n"/>
      <c r="AD2116" s="837" t="n"/>
      <c r="AE2116" s="837" t="n"/>
      <c r="AF2116" s="837" t="n"/>
      <c r="AG2116" s="837" t="n"/>
      <c r="AH2116" s="837" t="n"/>
      <c r="AI2116" s="837" t="n"/>
    </row>
    <row r="2117" ht="15" customHeight="1" s="1659">
      <c r="E2117" s="837" t="n"/>
      <c r="F2117" s="837" t="n"/>
      <c r="G2117" s="837" t="n"/>
      <c r="H2117" s="837" t="n"/>
      <c r="I2117" s="837" t="n"/>
      <c r="J2117" s="837" t="n"/>
      <c r="K2117" s="837" t="n"/>
      <c r="L2117" s="837" t="n"/>
      <c r="M2117" s="837" t="n"/>
      <c r="N2117" s="837" t="n"/>
      <c r="O2117" s="837" t="n"/>
      <c r="P2117" s="837" t="n"/>
      <c r="Q2117" s="837" t="n"/>
      <c r="R2117" s="837" t="n"/>
      <c r="S2117" s="837" t="n"/>
      <c r="T2117" s="711" t="n"/>
      <c r="U2117" s="711" t="n"/>
      <c r="V2117" s="837" t="n"/>
      <c r="W2117" s="837" t="n"/>
      <c r="X2117" s="711" t="n"/>
      <c r="Y2117" s="711" t="n"/>
      <c r="Z2117" s="837" t="n"/>
      <c r="AA2117" s="837" t="n"/>
      <c r="AB2117" s="837" t="n"/>
      <c r="AC2117" s="837" t="n"/>
      <c r="AD2117" s="837" t="n"/>
      <c r="AE2117" s="837" t="n"/>
      <c r="AF2117" s="837" t="n"/>
      <c r="AG2117" s="837" t="n"/>
      <c r="AH2117" s="837" t="n"/>
      <c r="AI2117" s="837" t="n"/>
    </row>
    <row r="2118" ht="15" customHeight="1" s="1659">
      <c r="E2118" s="837" t="n"/>
      <c r="F2118" s="837" t="n"/>
      <c r="G2118" s="837" t="n"/>
      <c r="H2118" s="837" t="n"/>
      <c r="I2118" s="837" t="n"/>
      <c r="J2118" s="837" t="n"/>
      <c r="K2118" s="837" t="n"/>
      <c r="L2118" s="837" t="n"/>
      <c r="M2118" s="837" t="n"/>
      <c r="N2118" s="837" t="n"/>
      <c r="O2118" s="837" t="n"/>
      <c r="P2118" s="837" t="n"/>
      <c r="Q2118" s="837" t="n"/>
      <c r="R2118" s="837" t="n"/>
      <c r="S2118" s="837" t="n"/>
      <c r="T2118" s="711" t="n"/>
      <c r="U2118" s="711" t="n"/>
      <c r="V2118" s="837" t="n"/>
      <c r="W2118" s="837" t="n"/>
      <c r="X2118" s="711" t="n"/>
      <c r="Y2118" s="711" t="n"/>
      <c r="Z2118" s="837" t="n"/>
      <c r="AA2118" s="837" t="n"/>
      <c r="AB2118" s="837" t="n"/>
      <c r="AC2118" s="837" t="n"/>
      <c r="AD2118" s="837" t="n"/>
      <c r="AE2118" s="837" t="n"/>
      <c r="AF2118" s="837" t="n"/>
      <c r="AG2118" s="837" t="n"/>
      <c r="AH2118" s="837" t="n"/>
      <c r="AI2118" s="837" t="n"/>
    </row>
    <row r="2119" ht="15" customHeight="1" s="1659">
      <c r="E2119" s="837" t="n"/>
      <c r="F2119" s="837" t="n"/>
      <c r="G2119" s="837" t="n"/>
      <c r="H2119" s="837" t="n"/>
      <c r="I2119" s="837" t="n"/>
      <c r="J2119" s="837" t="n"/>
      <c r="K2119" s="837" t="n"/>
      <c r="L2119" s="837" t="n"/>
      <c r="M2119" s="837" t="n"/>
      <c r="N2119" s="837" t="n"/>
      <c r="O2119" s="837" t="n"/>
      <c r="P2119" s="837" t="n"/>
      <c r="Q2119" s="837" t="n"/>
      <c r="R2119" s="837" t="n"/>
      <c r="S2119" s="837" t="n"/>
      <c r="T2119" s="711" t="n"/>
      <c r="U2119" s="711" t="n"/>
      <c r="V2119" s="837" t="n"/>
      <c r="W2119" s="837" t="n"/>
      <c r="X2119" s="711" t="n"/>
      <c r="Y2119" s="711" t="n"/>
      <c r="Z2119" s="837" t="n"/>
      <c r="AA2119" s="837" t="n"/>
      <c r="AB2119" s="837" t="n"/>
      <c r="AC2119" s="837" t="n"/>
      <c r="AD2119" s="837" t="n"/>
      <c r="AE2119" s="837" t="n"/>
      <c r="AF2119" s="837" t="n"/>
      <c r="AG2119" s="837" t="n"/>
      <c r="AH2119" s="837" t="n"/>
      <c r="AI2119" s="837" t="n"/>
    </row>
    <row r="2120" ht="15" customHeight="1" s="1659">
      <c r="E2120" s="837" t="n"/>
      <c r="F2120" s="837" t="n"/>
      <c r="G2120" s="837" t="n"/>
      <c r="H2120" s="837" t="n"/>
      <c r="I2120" s="837" t="n"/>
      <c r="J2120" s="837" t="n"/>
      <c r="K2120" s="837" t="n"/>
      <c r="L2120" s="837" t="n"/>
      <c r="M2120" s="837" t="n"/>
      <c r="N2120" s="837" t="n"/>
      <c r="O2120" s="837" t="n"/>
      <c r="P2120" s="837" t="n"/>
      <c r="Q2120" s="837" t="n"/>
      <c r="R2120" s="837" t="n"/>
      <c r="S2120" s="837" t="n"/>
      <c r="T2120" s="711" t="n"/>
      <c r="U2120" s="711" t="n"/>
      <c r="V2120" s="837" t="n"/>
      <c r="W2120" s="837" t="n"/>
      <c r="X2120" s="711" t="n"/>
      <c r="Y2120" s="711" t="n"/>
      <c r="Z2120" s="837" t="n"/>
      <c r="AA2120" s="837" t="n"/>
      <c r="AB2120" s="837" t="n"/>
      <c r="AC2120" s="837" t="n"/>
      <c r="AD2120" s="837" t="n"/>
      <c r="AE2120" s="837" t="n"/>
      <c r="AF2120" s="837" t="n"/>
      <c r="AG2120" s="837" t="n"/>
      <c r="AH2120" s="837" t="n"/>
      <c r="AI2120" s="837" t="n"/>
    </row>
    <row r="2121" ht="15" customHeight="1" s="1659">
      <c r="E2121" s="837" t="n"/>
      <c r="F2121" s="837" t="n"/>
      <c r="G2121" s="837" t="n"/>
      <c r="H2121" s="837" t="n"/>
      <c r="I2121" s="837" t="n"/>
      <c r="J2121" s="837" t="n"/>
      <c r="K2121" s="837" t="n"/>
      <c r="L2121" s="837" t="n"/>
      <c r="M2121" s="837" t="n"/>
      <c r="N2121" s="837" t="n"/>
      <c r="O2121" s="837" t="n"/>
      <c r="P2121" s="837" t="n"/>
      <c r="Q2121" s="837" t="n"/>
      <c r="R2121" s="837" t="n"/>
      <c r="S2121" s="837" t="n"/>
      <c r="T2121" s="711" t="n"/>
      <c r="U2121" s="711" t="n"/>
      <c r="V2121" s="837" t="n"/>
      <c r="W2121" s="837" t="n"/>
      <c r="X2121" s="711" t="n"/>
      <c r="Y2121" s="711" t="n"/>
      <c r="Z2121" s="837" t="n"/>
      <c r="AA2121" s="837" t="n"/>
      <c r="AB2121" s="837" t="n"/>
      <c r="AC2121" s="837" t="n"/>
      <c r="AD2121" s="837" t="n"/>
      <c r="AE2121" s="837" t="n"/>
      <c r="AF2121" s="837" t="n"/>
      <c r="AG2121" s="837" t="n"/>
      <c r="AH2121" s="837" t="n"/>
      <c r="AI2121" s="837" t="n"/>
    </row>
    <row r="2122" ht="15" customHeight="1" s="1659">
      <c r="E2122" s="837" t="n"/>
      <c r="F2122" s="837" t="n"/>
      <c r="G2122" s="837" t="n"/>
      <c r="H2122" s="837" t="n"/>
      <c r="I2122" s="837" t="n"/>
      <c r="J2122" s="837" t="n"/>
      <c r="K2122" s="837" t="n"/>
      <c r="L2122" s="837" t="n"/>
      <c r="M2122" s="837" t="n"/>
      <c r="N2122" s="837" t="n"/>
      <c r="O2122" s="837" t="n"/>
      <c r="P2122" s="837" t="n"/>
      <c r="Q2122" s="837" t="n"/>
      <c r="R2122" s="837" t="n"/>
      <c r="S2122" s="837" t="n"/>
      <c r="T2122" s="711" t="n"/>
      <c r="U2122" s="711" t="n"/>
      <c r="V2122" s="837" t="n"/>
      <c r="W2122" s="837" t="n"/>
      <c r="X2122" s="711" t="n"/>
      <c r="Y2122" s="711" t="n"/>
      <c r="Z2122" s="837" t="n"/>
      <c r="AA2122" s="837" t="n"/>
      <c r="AB2122" s="837" t="n"/>
      <c r="AC2122" s="837" t="n"/>
      <c r="AD2122" s="837" t="n"/>
      <c r="AE2122" s="837" t="n"/>
      <c r="AF2122" s="837" t="n"/>
      <c r="AG2122" s="837" t="n"/>
      <c r="AH2122" s="837" t="n"/>
      <c r="AI2122" s="837" t="n"/>
    </row>
    <row r="2123" ht="15" customHeight="1" s="1659">
      <c r="E2123" s="837" t="n"/>
      <c r="F2123" s="837" t="n"/>
      <c r="G2123" s="837" t="n"/>
      <c r="H2123" s="837" t="n"/>
      <c r="I2123" s="837" t="n"/>
      <c r="J2123" s="837" t="n"/>
      <c r="K2123" s="837" t="n"/>
      <c r="L2123" s="837" t="n"/>
      <c r="M2123" s="837" t="n"/>
      <c r="N2123" s="837" t="n"/>
      <c r="O2123" s="837" t="n"/>
      <c r="P2123" s="837" t="n"/>
      <c r="Q2123" s="837" t="n"/>
      <c r="R2123" s="837" t="n"/>
      <c r="S2123" s="837" t="n"/>
      <c r="T2123" s="711" t="n"/>
      <c r="U2123" s="711" t="n"/>
      <c r="V2123" s="837" t="n"/>
      <c r="W2123" s="837" t="n"/>
      <c r="X2123" s="711" t="n"/>
      <c r="Y2123" s="711" t="n"/>
      <c r="Z2123" s="837" t="n"/>
      <c r="AA2123" s="837" t="n"/>
      <c r="AB2123" s="837" t="n"/>
      <c r="AC2123" s="837" t="n"/>
      <c r="AD2123" s="837" t="n"/>
      <c r="AE2123" s="837" t="n"/>
      <c r="AF2123" s="837" t="n"/>
      <c r="AG2123" s="837" t="n"/>
      <c r="AH2123" s="837" t="n"/>
      <c r="AI2123" s="837" t="n"/>
    </row>
    <row r="2124" ht="15" customHeight="1" s="1659">
      <c r="E2124" s="837" t="n"/>
      <c r="F2124" s="837" t="n"/>
      <c r="G2124" s="837" t="n"/>
      <c r="H2124" s="837" t="n"/>
      <c r="I2124" s="837" t="n"/>
      <c r="J2124" s="837" t="n"/>
      <c r="K2124" s="837" t="n"/>
      <c r="L2124" s="837" t="n"/>
      <c r="M2124" s="837" t="n"/>
      <c r="N2124" s="837" t="n"/>
      <c r="O2124" s="837" t="n"/>
      <c r="P2124" s="837" t="n"/>
      <c r="Q2124" s="837" t="n"/>
      <c r="R2124" s="837" t="n"/>
      <c r="S2124" s="837" t="n"/>
      <c r="T2124" s="711" t="n"/>
      <c r="U2124" s="711" t="n"/>
      <c r="V2124" s="837" t="n"/>
      <c r="W2124" s="837" t="n"/>
      <c r="X2124" s="711" t="n"/>
      <c r="Y2124" s="711" t="n"/>
      <c r="Z2124" s="837" t="n"/>
      <c r="AA2124" s="837" t="n"/>
      <c r="AB2124" s="837" t="n"/>
      <c r="AC2124" s="837" t="n"/>
      <c r="AD2124" s="837" t="n"/>
      <c r="AE2124" s="837" t="n"/>
      <c r="AF2124" s="837" t="n"/>
      <c r="AG2124" s="837" t="n"/>
      <c r="AH2124" s="837" t="n"/>
      <c r="AI2124" s="837" t="n"/>
    </row>
    <row r="2125" ht="15" customHeight="1" s="1659">
      <c r="E2125" s="837" t="n"/>
      <c r="F2125" s="837" t="n"/>
      <c r="G2125" s="837" t="n"/>
      <c r="H2125" s="837" t="n"/>
      <c r="I2125" s="837" t="n"/>
      <c r="J2125" s="837" t="n"/>
      <c r="K2125" s="837" t="n"/>
      <c r="L2125" s="837" t="n"/>
      <c r="M2125" s="837" t="n"/>
      <c r="N2125" s="837" t="n"/>
      <c r="O2125" s="837" t="n"/>
      <c r="P2125" s="837" t="n"/>
      <c r="Q2125" s="837" t="n"/>
      <c r="R2125" s="837" t="n"/>
      <c r="S2125" s="837" t="n"/>
      <c r="T2125" s="711" t="n"/>
      <c r="U2125" s="711" t="n"/>
      <c r="V2125" s="837" t="n"/>
      <c r="W2125" s="837" t="n"/>
      <c r="X2125" s="711" t="n"/>
      <c r="Y2125" s="711" t="n"/>
      <c r="Z2125" s="837" t="n"/>
      <c r="AA2125" s="837" t="n"/>
      <c r="AB2125" s="837" t="n"/>
      <c r="AC2125" s="837" t="n"/>
      <c r="AD2125" s="837" t="n"/>
      <c r="AE2125" s="837" t="n"/>
      <c r="AF2125" s="837" t="n"/>
      <c r="AG2125" s="837" t="n"/>
      <c r="AH2125" s="837" t="n"/>
      <c r="AI2125" s="837" t="n"/>
    </row>
  </sheetData>
  <mergeCells count="2">
    <mergeCell ref="E1:E4"/>
    <mergeCell ref="T16:AH16"/>
  </mergeCells>
  <dataValidations count="1">
    <dataValidation sqref="U22:W23 Y22:AA23 AC22:AE23 AG22:AI23" showDropDown="0" showInputMessage="1" showErrorMessage="1" allowBlank="1" promptTitle="Note" prompt="Only Applicable For Lazada_x000a_"/>
  </dataValidations>
  <pageMargins left="0.7" right="0.7" top="0.75" bottom="0.75" header="0" footer="0"/>
  <pageSetup orientation="landscape"/>
  <headerFooter>
    <oddHeader/>
    <oddFooter>&amp;C&amp;"arial"&amp;9 &amp;K008000_x000d_# C1 - Internal use</oddFooter>
    <evenHeader/>
    <evenFooter/>
    <firstHeader/>
    <firstFooter/>
  </headerFooter>
</worksheet>
</file>

<file path=xl/worksheets/sheet16.xml><?xml version="1.0" encoding="utf-8"?>
<worksheet xmlns="http://schemas.openxmlformats.org/spreadsheetml/2006/main">
  <sheetPr>
    <tabColor theme="9" tint="0.7999816888943144"/>
    <outlinePr summaryBelow="1" summaryRight="1"/>
    <pageSetUpPr/>
  </sheetPr>
  <dimension ref="A1:AI2125"/>
  <sheetViews>
    <sheetView topLeftCell="D1" zoomScale="57" zoomScaleNormal="57" zoomScaleSheetLayoutView="90" workbookViewId="0">
      <pane ySplit="6" topLeftCell="A15" activePane="bottomLeft" state="frozen"/>
      <selection pane="bottomLeft" activeCell="AF22" sqref="AF22:AF23"/>
    </sheetView>
  </sheetViews>
  <sheetFormatPr baseColWidth="8" defaultColWidth="13.5" defaultRowHeight="15" customHeight="1"/>
  <cols>
    <col width="13.5" customWidth="1" style="711" min="1" max="1"/>
    <col width="10.796875" customWidth="1" style="732" min="2" max="2"/>
    <col width="10.796875" customWidth="1" style="711" min="3" max="4"/>
    <col width="19.5" customWidth="1" style="732" min="5" max="5"/>
    <col width="20.5" customWidth="1" style="732" min="6" max="7"/>
    <col width="15.5" customWidth="1" style="732" min="8" max="8"/>
    <col width="11" customWidth="1" style="732" min="9" max="9"/>
    <col width="21" customWidth="1" style="732" min="10" max="10"/>
    <col hidden="1" width="13" customWidth="1" style="732" min="11" max="17"/>
    <col hidden="1" width="10" customWidth="1" style="732" min="18" max="18"/>
    <col width="16.5" customWidth="1" style="732" min="19" max="19"/>
    <col width="22" customWidth="1" style="732" min="20" max="20"/>
    <col width="24.296875" customWidth="1" style="732" min="21" max="21"/>
    <col width="6.5" customWidth="1" style="732" min="22" max="22"/>
    <col width="6.5" customWidth="1" style="711" min="23" max="23"/>
    <col width="22" customWidth="1" style="732" min="24" max="24"/>
    <col width="24.296875" customWidth="1" style="732" min="25" max="25"/>
    <col width="6.5" customWidth="1" style="732" min="26" max="26"/>
    <col width="6.5" customWidth="1" style="711" min="27" max="27"/>
    <col width="22" customWidth="1" style="732" min="28" max="29"/>
    <col width="6.5" customWidth="1" style="732" min="30" max="30"/>
    <col width="6.5" customWidth="1" style="711" min="31" max="31"/>
    <col width="22" customWidth="1" style="732" min="32" max="33"/>
    <col width="8.5" customWidth="1" style="732" min="34" max="34"/>
    <col width="6.5" customWidth="1" style="732" min="35" max="35"/>
    <col width="13.5" bestFit="1" customWidth="1" style="732" min="36" max="40"/>
    <col width="13.5" bestFit="1" customWidth="1" style="732" min="41" max="62"/>
    <col width="13.5" customWidth="1" style="732" min="63" max="16384"/>
  </cols>
  <sheetData>
    <row r="1" ht="13.5" customHeight="1" s="1659">
      <c r="E1" s="1963" t="inlineStr">
        <is>
          <t>Type of Input required</t>
        </is>
      </c>
      <c r="F1" s="680" t="inlineStr">
        <is>
          <t>*Mandatory Fields</t>
        </is>
      </c>
      <c r="G1" s="729" t="n"/>
      <c r="H1" s="729" t="n"/>
      <c r="I1" s="729" t="n"/>
      <c r="J1" s="711" t="n"/>
      <c r="K1" s="711" t="n"/>
      <c r="L1" s="711" t="n"/>
      <c r="M1" s="711" t="n"/>
      <c r="N1" s="711" t="n"/>
      <c r="O1" s="711" t="n"/>
      <c r="P1" s="711" t="n"/>
      <c r="Q1" s="711" t="n"/>
      <c r="R1" s="711" t="n"/>
      <c r="S1" s="711" t="n"/>
      <c r="T1" s="711" t="n"/>
      <c r="U1" s="711" t="n"/>
      <c r="V1" s="711" t="n"/>
      <c r="X1" s="711" t="n"/>
      <c r="Y1" s="711" t="n"/>
      <c r="Z1" s="711" t="n"/>
      <c r="AB1" s="711" t="n"/>
      <c r="AC1" s="711" t="n"/>
      <c r="AD1" s="711" t="n"/>
      <c r="AF1" s="711" t="n"/>
      <c r="AG1" s="711" t="n"/>
      <c r="AH1" s="711" t="n"/>
    </row>
    <row r="2" ht="13.5" customHeight="1" s="1659">
      <c r="E2" s="1918" t="n"/>
      <c r="F2" s="679" t="inlineStr">
        <is>
          <t>Optional Fields</t>
        </is>
      </c>
      <c r="G2" s="730" t="n"/>
      <c r="H2" s="730" t="n"/>
      <c r="I2" s="730" t="n"/>
      <c r="J2" s="711" t="n"/>
      <c r="K2" s="711" t="n"/>
      <c r="L2" s="711" t="n"/>
      <c r="M2" s="711" t="n"/>
      <c r="N2" s="711" t="n"/>
      <c r="O2" s="711" t="n"/>
      <c r="P2" s="711" t="n"/>
      <c r="Q2" s="711" t="n"/>
      <c r="R2" s="711" t="n"/>
      <c r="S2" s="711" t="n"/>
      <c r="T2" s="711" t="n"/>
      <c r="U2" s="711" t="n"/>
      <c r="V2" s="711" t="n"/>
      <c r="X2" s="711" t="n"/>
      <c r="Y2" s="711" t="n"/>
      <c r="Z2" s="711" t="n"/>
      <c r="AB2" s="711" t="n"/>
      <c r="AC2" s="711" t="n"/>
      <c r="AD2" s="711" t="n"/>
      <c r="AF2" s="711" t="n"/>
      <c r="AG2" s="711" t="n"/>
      <c r="AH2" s="711" t="n"/>
    </row>
    <row r="3" ht="13.8" customHeight="1" s="1659">
      <c r="E3" s="1918" t="n"/>
      <c r="F3" s="678" t="inlineStr">
        <is>
          <t>Dropdown</t>
        </is>
      </c>
      <c r="G3" s="731" t="n"/>
      <c r="H3" s="731" t="n"/>
      <c r="I3" s="731" t="n"/>
      <c r="J3" s="711" t="n"/>
      <c r="K3" s="711" t="n"/>
      <c r="L3" s="711" t="n"/>
      <c r="M3" s="711" t="n"/>
      <c r="N3" s="711" t="n"/>
      <c r="O3" s="711" t="n"/>
      <c r="P3" s="711" t="n"/>
      <c r="Q3" s="711" t="n"/>
      <c r="R3" s="711" t="n"/>
      <c r="S3" s="711" t="n"/>
      <c r="T3" s="711" t="n"/>
      <c r="U3" s="711" t="n"/>
      <c r="V3" s="711" t="n"/>
      <c r="X3" s="711" t="n"/>
      <c r="Y3" s="711" t="n"/>
      <c r="Z3" s="711" t="n"/>
      <c r="AB3" s="711" t="n"/>
      <c r="AC3" s="711" t="n"/>
      <c r="AD3" s="711" t="n"/>
      <c r="AF3" s="711" t="n"/>
      <c r="AG3" s="711" t="n"/>
      <c r="AH3" s="711" t="n"/>
    </row>
    <row r="4" ht="13.8" customHeight="1" s="1659">
      <c r="E4" s="1919" t="n"/>
      <c r="F4" s="787" t="inlineStr">
        <is>
          <t>Autofill</t>
        </is>
      </c>
      <c r="G4" s="788" t="n"/>
      <c r="H4" s="788" t="n"/>
      <c r="I4" s="788" t="n"/>
      <c r="J4" s="711" t="n"/>
      <c r="K4" s="711" t="n"/>
      <c r="L4" s="711" t="n"/>
      <c r="M4" s="711" t="n"/>
      <c r="N4" s="711" t="n"/>
      <c r="O4" s="711" t="n"/>
      <c r="P4" s="711" t="n"/>
      <c r="Q4" s="711" t="n"/>
      <c r="R4" s="711" t="n"/>
      <c r="S4" s="711" t="n"/>
      <c r="T4" s="711" t="n"/>
      <c r="U4" s="711" t="n"/>
      <c r="V4" s="711" t="n"/>
      <c r="X4" s="711" t="n"/>
      <c r="Y4" s="711" t="n"/>
      <c r="Z4" s="711" t="n"/>
      <c r="AB4" s="711" t="n"/>
      <c r="AC4" s="711" t="n"/>
      <c r="AD4" s="711" t="n"/>
      <c r="AF4" s="711" t="n"/>
      <c r="AG4" s="711" t="n"/>
      <c r="AH4" s="711" t="n"/>
    </row>
    <row r="5" ht="13.5" customHeight="1" s="1659">
      <c r="E5" s="713" t="inlineStr">
        <is>
          <t>*Please take note for any input with double pricing with same date/duration, SVC will submit the lowest price</t>
        </is>
      </c>
      <c r="F5" s="711" t="n"/>
      <c r="G5" s="711" t="n"/>
      <c r="H5" s="711" t="n"/>
      <c r="I5" s="711" t="n"/>
      <c r="J5" s="711" t="n"/>
      <c r="K5" s="711" t="n"/>
      <c r="L5" s="711" t="n"/>
      <c r="M5" s="711" t="n"/>
      <c r="N5" s="711" t="n"/>
      <c r="O5" s="711" t="n"/>
      <c r="P5" s="711" t="n"/>
      <c r="Q5" s="711" t="n"/>
      <c r="R5" s="711" t="n"/>
      <c r="S5" s="711" t="n"/>
      <c r="T5" s="711" t="n"/>
      <c r="U5" s="711" t="n"/>
      <c r="V5" s="711" t="n"/>
      <c r="X5" s="711" t="n"/>
      <c r="Y5" s="711" t="n"/>
      <c r="Z5" s="711" t="n"/>
      <c r="AB5" s="711" t="n"/>
      <c r="AC5" s="711" t="n"/>
      <c r="AD5" s="711" t="n"/>
      <c r="AF5" s="711" t="n"/>
      <c r="AG5" s="711" t="n"/>
      <c r="AH5" s="711" t="n"/>
    </row>
    <row r="6" ht="13.5" customHeight="1" s="1659">
      <c r="E6" s="714" t="n"/>
      <c r="F6" s="711" t="n"/>
      <c r="G6" s="711" t="n"/>
      <c r="H6" s="711" t="n"/>
      <c r="I6" s="711" t="n"/>
      <c r="J6" s="711" t="n"/>
      <c r="K6" s="711" t="n"/>
      <c r="L6" s="711" t="n"/>
      <c r="M6" s="711" t="n"/>
      <c r="N6" s="711" t="n"/>
      <c r="O6" s="711" t="n"/>
      <c r="P6" s="711" t="n"/>
      <c r="Q6" s="711" t="n"/>
      <c r="R6" s="711" t="n"/>
      <c r="S6" s="711" t="n"/>
      <c r="T6" s="711" t="n"/>
      <c r="U6" s="711" t="n"/>
      <c r="V6" s="711" t="n"/>
      <c r="X6" s="711" t="n"/>
      <c r="Y6" s="711" t="n"/>
      <c r="Z6" s="711" t="n"/>
      <c r="AB6" s="711" t="n"/>
      <c r="AC6" s="711" t="n"/>
      <c r="AD6" s="711" t="n"/>
      <c r="AF6" s="711" t="n"/>
      <c r="AG6" s="711" t="n"/>
      <c r="AH6" s="711" t="n"/>
    </row>
    <row r="7" ht="13.5" customHeight="1" s="1659">
      <c r="E7" s="714" t="n"/>
      <c r="F7" s="711" t="n"/>
      <c r="G7" s="711" t="n"/>
      <c r="H7" s="711" t="n"/>
      <c r="I7" s="711" t="n"/>
      <c r="J7" s="711" t="n"/>
      <c r="K7" s="711" t="n"/>
      <c r="L7" s="711" t="n"/>
      <c r="M7" s="711" t="n"/>
      <c r="N7" s="711" t="n"/>
      <c r="O7" s="711" t="n"/>
      <c r="P7" s="711" t="n"/>
      <c r="Q7" s="711" t="n"/>
      <c r="R7" s="711" t="n"/>
      <c r="S7" s="711" t="n"/>
      <c r="T7" s="711" t="n"/>
      <c r="U7" s="711" t="n"/>
      <c r="V7" s="711" t="n"/>
      <c r="X7" s="711" t="n"/>
      <c r="Y7" s="711" t="n"/>
      <c r="Z7" s="711" t="n"/>
      <c r="AB7" s="711" t="n"/>
      <c r="AC7" s="711" t="n"/>
      <c r="AD7" s="711" t="n"/>
      <c r="AF7" s="711" t="n"/>
      <c r="AG7" s="711" t="n"/>
      <c r="AH7" s="711" t="n"/>
    </row>
    <row r="8" ht="13.5" customHeight="1" s="1659">
      <c r="E8" s="714" t="n"/>
      <c r="F8" s="711" t="n"/>
      <c r="G8" s="711" t="n"/>
      <c r="H8" s="711" t="n"/>
      <c r="I8" s="711" t="n"/>
      <c r="J8" s="711" t="n"/>
      <c r="K8" s="711" t="n"/>
      <c r="L8" s="711" t="n"/>
      <c r="M8" s="711" t="n"/>
      <c r="N8" s="711" t="n"/>
      <c r="O8" s="711" t="n"/>
      <c r="P8" s="711" t="n"/>
      <c r="Q8" s="711" t="n"/>
      <c r="R8" s="711" t="n"/>
      <c r="S8" s="711" t="n"/>
      <c r="T8" s="711" t="n"/>
      <c r="U8" s="711" t="n"/>
      <c r="V8" s="711" t="n"/>
      <c r="X8" s="711" t="n"/>
      <c r="Y8" s="711" t="n"/>
      <c r="Z8" s="711" t="n"/>
      <c r="AB8" s="711" t="n"/>
      <c r="AC8" s="711" t="n"/>
      <c r="AD8" s="711" t="n"/>
      <c r="AF8" s="711" t="n"/>
      <c r="AG8" s="711" t="n"/>
      <c r="AH8" s="711" t="n"/>
    </row>
    <row r="9" ht="13.5" customHeight="1" s="1659">
      <c r="E9" s="714" t="n"/>
      <c r="F9" s="711" t="n"/>
      <c r="G9" s="711" t="n"/>
      <c r="H9" s="711" t="n"/>
      <c r="I9" s="711" t="n"/>
      <c r="J9" s="711" t="n"/>
      <c r="K9" s="711" t="n"/>
      <c r="L9" s="711" t="n"/>
      <c r="M9" s="711" t="n"/>
      <c r="N9" s="711" t="n"/>
      <c r="O9" s="711" t="n"/>
      <c r="P9" s="711" t="n"/>
      <c r="Q9" s="711" t="n"/>
      <c r="R9" s="711" t="n"/>
      <c r="S9" s="711" t="n"/>
      <c r="T9" s="711" t="n"/>
      <c r="U9" s="711" t="n"/>
      <c r="V9" s="711" t="n"/>
      <c r="X9" s="711" t="n"/>
      <c r="Y9" s="711" t="n"/>
      <c r="Z9" s="711" t="n"/>
      <c r="AB9" s="711" t="n"/>
      <c r="AC9" s="711" t="n"/>
      <c r="AD9" s="711" t="n"/>
      <c r="AF9" s="711" t="n"/>
      <c r="AG9" s="711" t="n"/>
      <c r="AH9" s="711" t="n"/>
    </row>
    <row r="10" ht="13.5" customHeight="1" s="1659">
      <c r="E10" s="714" t="n"/>
      <c r="F10" s="761" t="n"/>
      <c r="G10" s="761" t="n"/>
      <c r="H10" s="761" t="n"/>
      <c r="I10" s="748" t="n"/>
      <c r="J10" s="748" t="n"/>
      <c r="K10" s="711" t="n"/>
      <c r="L10" s="711" t="n"/>
      <c r="M10" s="711" t="n"/>
      <c r="N10" s="711" t="n"/>
      <c r="O10" s="711" t="n"/>
      <c r="P10" s="711" t="n"/>
      <c r="Q10" s="711" t="n"/>
      <c r="R10" s="711" t="n"/>
      <c r="S10" s="711" t="n"/>
      <c r="T10" s="711" t="n"/>
      <c r="U10" s="711" t="n"/>
      <c r="V10" s="711" t="n"/>
      <c r="X10" s="711" t="n"/>
      <c r="Y10" s="711" t="n"/>
      <c r="Z10" s="711" t="n"/>
      <c r="AB10" s="711" t="n"/>
      <c r="AC10" s="711" t="n"/>
      <c r="AD10" s="711" t="n"/>
      <c r="AF10" s="711" t="n"/>
      <c r="AG10" s="711" t="n"/>
      <c r="AH10" s="711" t="n"/>
    </row>
    <row r="11" ht="13.5" customHeight="1" s="1659">
      <c r="E11" s="714" t="n"/>
      <c r="F11" s="748" t="n"/>
      <c r="G11" s="748" t="n"/>
      <c r="H11" s="748" t="n"/>
      <c r="I11" s="748" t="n"/>
      <c r="J11" s="748" t="n"/>
      <c r="K11" s="711" t="n"/>
      <c r="L11" s="711" t="n"/>
      <c r="M11" s="711" t="n"/>
      <c r="N11" s="711" t="n"/>
      <c r="O11" s="711" t="n"/>
      <c r="P11" s="711" t="n"/>
      <c r="Q11" s="711" t="n"/>
      <c r="R11" s="711" t="n"/>
      <c r="S11" s="711" t="n"/>
      <c r="T11" s="711" t="n"/>
      <c r="U11" s="711" t="n"/>
      <c r="V11" s="711" t="n"/>
      <c r="X11" s="711" t="n"/>
      <c r="Y11" s="711" t="n"/>
      <c r="Z11" s="711" t="n"/>
      <c r="AB11" s="711" t="n"/>
      <c r="AC11" s="711" t="n"/>
      <c r="AD11" s="711" t="n"/>
      <c r="AF11" s="711" t="n"/>
      <c r="AG11" s="711" t="n"/>
      <c r="AH11" s="711" t="n"/>
    </row>
    <row r="12" ht="13.5" customHeight="1" s="1659">
      <c r="E12" s="714" t="n"/>
      <c r="F12" s="748" t="n"/>
      <c r="G12" s="748" t="n"/>
      <c r="H12" s="748" t="n"/>
      <c r="I12" s="748" t="n"/>
      <c r="J12" s="748" t="n"/>
      <c r="K12" s="711" t="n"/>
      <c r="L12" s="711" t="n"/>
      <c r="M12" s="711" t="n"/>
      <c r="N12" s="711" t="n"/>
      <c r="O12" s="711" t="n"/>
      <c r="P12" s="711" t="n"/>
      <c r="Q12" s="711" t="n"/>
      <c r="R12" s="711" t="n"/>
      <c r="S12" s="711" t="n"/>
      <c r="T12" s="711" t="n"/>
      <c r="U12" s="711" t="n"/>
      <c r="V12" s="711" t="n"/>
      <c r="X12" s="711" t="n"/>
      <c r="Y12" s="711" t="n"/>
      <c r="Z12" s="711" t="n"/>
      <c r="AB12" s="711" t="n"/>
      <c r="AC12" s="711" t="n"/>
      <c r="AD12" s="711" t="n"/>
      <c r="AF12" s="711" t="n"/>
      <c r="AG12" s="711" t="n"/>
      <c r="AH12" s="711" t="n"/>
    </row>
    <row r="13" ht="13.5" customHeight="1" s="1659">
      <c r="E13" s="714" t="n"/>
      <c r="F13" s="711" t="n"/>
      <c r="G13" s="711" t="n"/>
      <c r="H13" s="711" t="n"/>
      <c r="I13" s="711" t="n"/>
      <c r="J13" s="711" t="n"/>
      <c r="K13" s="711" t="n"/>
      <c r="L13" s="711" t="n"/>
      <c r="M13" s="711" t="n"/>
      <c r="N13" s="711" t="n"/>
      <c r="O13" s="711" t="n"/>
      <c r="P13" s="711" t="n"/>
      <c r="Q13" s="711" t="n"/>
      <c r="R13" s="711" t="n"/>
      <c r="S13" s="711" t="n"/>
      <c r="T13" s="711" t="n"/>
      <c r="U13" s="711" t="n"/>
      <c r="V13" s="711" t="n"/>
      <c r="X13" s="711" t="n"/>
      <c r="Y13" s="711" t="n"/>
      <c r="Z13" s="711" t="n"/>
      <c r="AB13" s="711" t="n"/>
      <c r="AC13" s="711" t="n"/>
      <c r="AD13" s="711" t="n"/>
      <c r="AF13" s="711" t="n"/>
      <c r="AG13" s="711" t="n"/>
      <c r="AH13" s="711" t="n"/>
    </row>
    <row r="14" ht="13.5" customHeight="1" s="1659">
      <c r="E14" s="714" t="n"/>
      <c r="F14" s="711" t="n"/>
      <c r="G14" s="711" t="n"/>
      <c r="H14" s="711" t="n"/>
      <c r="I14" s="711" t="n"/>
      <c r="J14" s="711" t="n"/>
      <c r="K14" s="711" t="n"/>
      <c r="L14" s="711" t="n"/>
      <c r="M14" s="711" t="n"/>
      <c r="N14" s="711" t="n"/>
      <c r="O14" s="711" t="n"/>
      <c r="P14" s="711" t="n"/>
      <c r="Q14" s="711" t="n"/>
      <c r="R14" s="711" t="n"/>
      <c r="S14" s="711" t="n"/>
      <c r="T14" s="711" t="n"/>
      <c r="U14" s="711" t="n"/>
      <c r="V14" s="711" t="n"/>
      <c r="X14" s="711" t="n"/>
      <c r="Y14" s="711" t="n"/>
      <c r="Z14" s="711" t="n"/>
      <c r="AB14" s="711" t="n"/>
      <c r="AC14" s="711" t="n"/>
      <c r="AD14" s="711" t="n"/>
      <c r="AF14" s="711" t="n"/>
      <c r="AG14" s="711" t="n"/>
      <c r="AH14" s="711" t="n"/>
    </row>
    <row r="15" ht="13.5" customHeight="1" s="1659">
      <c r="E15" s="714" t="n"/>
      <c r="F15" s="711" t="n"/>
      <c r="G15" s="711" t="n"/>
      <c r="H15" s="711" t="n"/>
      <c r="I15" s="711" t="n"/>
      <c r="J15" s="711" t="n"/>
      <c r="K15" s="711" t="n"/>
      <c r="L15" s="711" t="n"/>
      <c r="M15" s="711" t="n"/>
      <c r="N15" s="711" t="n"/>
      <c r="O15" s="711" t="n"/>
      <c r="P15" s="711" t="n"/>
      <c r="Q15" s="711" t="n"/>
      <c r="R15" s="711" t="n"/>
      <c r="S15" s="711" t="n"/>
      <c r="T15" s="711" t="n"/>
      <c r="U15" s="711" t="n"/>
      <c r="V15" s="711" t="n"/>
      <c r="X15" s="711" t="n"/>
      <c r="Y15" s="711" t="n"/>
      <c r="Z15" s="711" t="n"/>
      <c r="AB15" s="711" t="n"/>
      <c r="AC15" s="711" t="n"/>
      <c r="AD15" s="711" t="n"/>
      <c r="AF15" s="711" t="n"/>
      <c r="AG15" s="711" t="n"/>
      <c r="AH15" s="711" t="n"/>
    </row>
    <row r="16" ht="61.05" customHeight="1" s="1659" thickBot="1">
      <c r="E16" s="714" t="n"/>
      <c r="F16" s="711" t="n"/>
      <c r="G16" s="711" t="n"/>
      <c r="H16" s="711" t="n"/>
      <c r="I16" s="711" t="n"/>
      <c r="J16" s="711" t="n"/>
      <c r="K16" s="711" t="n"/>
      <c r="L16" s="711" t="n"/>
      <c r="M16" s="711" t="n"/>
      <c r="N16" s="711" t="n"/>
      <c r="O16" s="711" t="n"/>
      <c r="P16" s="711" t="n"/>
      <c r="Q16" s="711" t="n"/>
      <c r="R16" s="711" t="n"/>
      <c r="S16" s="711" t="n"/>
      <c r="T16" s="1607" t="inlineStr">
        <is>
          <t xml:space="preserve">PLANNING BY FLASH ONLY
PLEASE SELECT CAMPAIGN TIERING </t>
        </is>
      </c>
    </row>
    <row r="17" ht="30" customFormat="1" customHeight="1" s="751">
      <c r="A17" s="748" t="n"/>
      <c r="B17" s="748" t="n"/>
      <c r="C17" s="748" t="n"/>
      <c r="D17" s="748" t="n"/>
      <c r="E17" s="748" t="n"/>
      <c r="F17" s="761" t="n"/>
      <c r="G17" s="761" t="n"/>
      <c r="H17" s="761" t="n"/>
      <c r="I17" s="748" t="n"/>
      <c r="J17" s="748" t="n"/>
      <c r="K17" s="748" t="n"/>
      <c r="L17" s="748" t="n"/>
      <c r="M17" s="748" t="n"/>
      <c r="N17" s="748" t="n"/>
      <c r="O17" s="748" t="n"/>
      <c r="P17" s="748" t="n"/>
      <c r="Q17" s="748" t="n"/>
      <c r="R17" s="748" t="n"/>
      <c r="S17" s="872" t="n"/>
      <c r="T17" s="749" t="inlineStr">
        <is>
          <t>Campaign Name</t>
        </is>
      </c>
      <c r="U17" s="844" t="n"/>
      <c r="V17" s="842" t="n"/>
      <c r="W17" s="842" t="n"/>
      <c r="X17" s="850" t="inlineStr">
        <is>
          <t>Campaign Name</t>
        </is>
      </c>
      <c r="Y17" s="844" t="n"/>
      <c r="Z17" s="842" t="n"/>
      <c r="AA17" s="842" t="n"/>
      <c r="AB17" s="850" t="inlineStr">
        <is>
          <t>Campaign Name</t>
        </is>
      </c>
      <c r="AC17" s="844" t="n"/>
      <c r="AD17" s="841" t="n"/>
      <c r="AE17" s="841" t="n"/>
      <c r="AF17" s="850" t="inlineStr">
        <is>
          <t>Campaign Name</t>
        </is>
      </c>
      <c r="AG17" s="775" t="n"/>
      <c r="AH17" s="764" t="n"/>
      <c r="AI17" s="841" t="n"/>
    </row>
    <row r="18" ht="30" customFormat="1" customHeight="1" s="751">
      <c r="A18" s="748" t="n"/>
      <c r="B18" s="748" t="n"/>
      <c r="C18" s="748" t="n"/>
      <c r="D18" s="748" t="n"/>
      <c r="E18" s="748" t="n"/>
      <c r="F18" s="748" t="n"/>
      <c r="G18" s="748" t="n"/>
      <c r="H18" s="748" t="n"/>
      <c r="I18" s="748" t="n"/>
      <c r="J18" s="748" t="n"/>
      <c r="K18" s="748" t="n"/>
      <c r="L18" s="748" t="n"/>
      <c r="M18" s="748" t="n"/>
      <c r="N18" s="748" t="n"/>
      <c r="O18" s="748" t="n"/>
      <c r="P18" s="748" t="n"/>
      <c r="Q18" s="748" t="n"/>
      <c r="R18" s="748" t="n"/>
      <c r="S18" s="872" t="n"/>
      <c r="T18" s="750" t="inlineStr">
        <is>
          <t>Campaign Type</t>
        </is>
      </c>
      <c r="U18" s="844" t="n"/>
      <c r="V18" s="842" t="n"/>
      <c r="W18" s="842" t="n"/>
      <c r="X18" s="851" t="inlineStr">
        <is>
          <t>Campaign Type</t>
        </is>
      </c>
      <c r="Y18" s="844" t="n"/>
      <c r="Z18" s="842" t="n"/>
      <c r="AA18" s="842" t="n"/>
      <c r="AB18" s="851" t="inlineStr">
        <is>
          <t>Campaign Type</t>
        </is>
      </c>
      <c r="AC18" s="844" t="n"/>
      <c r="AD18" s="842" t="n"/>
      <c r="AE18" s="842" t="n"/>
      <c r="AF18" s="851" t="inlineStr">
        <is>
          <t>Campaign Type</t>
        </is>
      </c>
      <c r="AG18" s="844" t="n"/>
      <c r="AH18" s="842" t="n"/>
      <c r="AI18" s="842" t="n"/>
    </row>
    <row r="19" ht="30" customFormat="1" customHeight="1" s="751">
      <c r="A19" s="748" t="n"/>
      <c r="B19" s="748" t="n"/>
      <c r="C19" s="748" t="n"/>
      <c r="D19" s="748" t="n"/>
      <c r="E19" s="748" t="n"/>
      <c r="F19" s="748" t="n"/>
      <c r="G19" s="748" t="n"/>
      <c r="H19" s="748" t="n"/>
      <c r="I19" s="748" t="n"/>
      <c r="J19" s="748" t="n"/>
      <c r="K19" s="748" t="n"/>
      <c r="L19" s="748" t="n"/>
      <c r="M19" s="748" t="n"/>
      <c r="N19" s="748" t="n"/>
      <c r="O19" s="748" t="n"/>
      <c r="P19" s="748" t="n"/>
      <c r="Q19" s="748" t="n"/>
      <c r="R19" s="748" t="n"/>
      <c r="S19" s="872" t="n"/>
      <c r="T19" s="750" t="inlineStr">
        <is>
          <t>Campaign Tiering</t>
        </is>
      </c>
      <c r="U19" s="845" t="n">
        <v>1</v>
      </c>
      <c r="V19" s="842" t="n"/>
      <c r="W19" s="842" t="n"/>
      <c r="X19" s="851" t="inlineStr">
        <is>
          <t>Campaign Tiering</t>
        </is>
      </c>
      <c r="Y19" s="845" t="n">
        <v>2</v>
      </c>
      <c r="Z19" s="842" t="n"/>
      <c r="AA19" s="842" t="n"/>
      <c r="AB19" s="851" t="inlineStr">
        <is>
          <t>Campaign Tiering</t>
        </is>
      </c>
      <c r="AC19" s="845" t="n">
        <v>3</v>
      </c>
      <c r="AD19" s="842" t="n"/>
      <c r="AE19" s="842" t="n"/>
      <c r="AF19" s="851" t="inlineStr">
        <is>
          <t>Campaign Tiering</t>
        </is>
      </c>
      <c r="AG19" s="845" t="n"/>
      <c r="AH19" s="842" t="n"/>
      <c r="AI19" s="842" t="n"/>
    </row>
    <row r="20" ht="80.25" customFormat="1" customHeight="1" s="751">
      <c r="A20" s="748" t="n"/>
      <c r="B20" s="748" t="n"/>
      <c r="C20" s="748" t="n"/>
      <c r="D20" s="748" t="n"/>
      <c r="E20" s="748" t="n"/>
      <c r="F20" s="748" t="n"/>
      <c r="G20" s="748" t="n"/>
      <c r="H20" s="748" t="n"/>
      <c r="I20" s="748" t="n"/>
      <c r="J20" s="748" t="n"/>
      <c r="K20" s="748" t="n"/>
      <c r="L20" s="748" t="n"/>
      <c r="M20" s="748" t="n"/>
      <c r="N20" s="748" t="n"/>
      <c r="O20" s="748" t="n"/>
      <c r="P20" s="748" t="n"/>
      <c r="Q20" s="748" t="n"/>
      <c r="R20" s="748" t="n"/>
      <c r="S20" s="873" t="n"/>
      <c r="T20" s="789" t="inlineStr">
        <is>
          <t xml:space="preserve">Date </t>
        </is>
      </c>
      <c r="U20" s="846">
        <f t="array" ref="U20">IFERROR(_xlfn.TEXTJOIN(", ", TRUE, IF((U$19='Campaign Calendar'!$K$11:$K$45),'Campaign Calendar'!#REF!, "")), "")</f>
        <v/>
      </c>
      <c r="V20" s="842" t="n"/>
      <c r="W20" s="842" t="n"/>
      <c r="X20" s="852" t="inlineStr">
        <is>
          <t xml:space="preserve">Date </t>
        </is>
      </c>
      <c r="Y20" s="846">
        <f t="array" ref="Y20">IFERROR(_xlfn.TEXTJOIN(", ", TRUE, IF((Y$19='Campaign Calendar'!$K$11:$K$45),'Campaign Calendar'!#REF!, "")), "")</f>
        <v/>
      </c>
      <c r="Z20" s="842" t="n"/>
      <c r="AA20" s="842" t="n"/>
      <c r="AB20" s="852" t="inlineStr">
        <is>
          <t xml:space="preserve">Date </t>
        </is>
      </c>
      <c r="AC20" s="846">
        <f t="array" ref="AC20">IFERROR(_xlfn.TEXTJOIN(", ", TRUE, IF((AC$19='Campaign Calendar'!$K$11:$K$45),'Campaign Calendar'!#REF!, "")), "")</f>
        <v/>
      </c>
      <c r="AD20" s="842" t="n"/>
      <c r="AE20" s="842" t="n"/>
      <c r="AF20" s="852" t="inlineStr">
        <is>
          <t xml:space="preserve">Date </t>
        </is>
      </c>
      <c r="AG20" s="846">
        <f t="array" ref="AG20">IFERROR(_xlfn.TEXTJOIN(", ", TRUE, IF((AG$19='Campaign Calendar'!$K$11:$K$45),'Campaign Calendar'!#REF!, "")), "")</f>
        <v/>
      </c>
      <c r="AH20" s="842" t="n"/>
      <c r="AI20" s="842" t="n"/>
    </row>
    <row r="21" ht="59.25" customFormat="1" customHeight="1" s="751">
      <c r="A21" s="748" t="n"/>
      <c r="B21" s="748" t="n"/>
      <c r="C21" s="748" t="n"/>
      <c r="D21" s="748" t="n"/>
      <c r="E21" s="748" t="n"/>
      <c r="F21" s="748" t="n"/>
      <c r="G21" s="748" t="inlineStr">
        <is>
          <t>l</t>
        </is>
      </c>
      <c r="H21" s="748" t="n"/>
      <c r="I21" s="748" t="n"/>
      <c r="J21" s="748" t="n"/>
      <c r="K21" s="748" t="n"/>
      <c r="L21" s="748" t="n"/>
      <c r="M21" s="748" t="n"/>
      <c r="N21" s="748" t="n"/>
      <c r="O21" s="748" t="n"/>
      <c r="P21" s="748" t="n"/>
      <c r="Q21" s="748" t="n"/>
      <c r="R21" s="748" t="n"/>
      <c r="S21" s="873" t="n"/>
      <c r="T21" s="789" t="inlineStr">
        <is>
          <t>Time</t>
        </is>
      </c>
      <c r="U21" s="847" t="n"/>
      <c r="V21" s="842" t="n"/>
      <c r="W21" s="842" t="n"/>
      <c r="X21" s="852" t="inlineStr">
        <is>
          <t>Time</t>
        </is>
      </c>
      <c r="Y21" s="847">
        <f t="array" ref="Y21">IFERROR(_xlfn.TEXTJOIN(", ", TRUE, IF((Y$19='Campaign Calendar'!$K$11:$K$45),'Campaign Calendar'!#REF!, "")), "")</f>
        <v/>
      </c>
      <c r="Z21" s="842" t="n"/>
      <c r="AA21" s="842" t="n"/>
      <c r="AB21" s="852" t="inlineStr">
        <is>
          <t>Time</t>
        </is>
      </c>
      <c r="AC21" s="847">
        <f t="array" ref="AC21">IFERROR(_xlfn.TEXTJOIN(", ", TRUE, IF((AC$19='Campaign Calendar'!$K$11:$K$45),'Campaign Calendar'!#REF!, "")), "")</f>
        <v/>
      </c>
      <c r="AD21" s="842" t="n"/>
      <c r="AE21" s="842" t="n"/>
      <c r="AF21" s="852" t="inlineStr">
        <is>
          <t>Time</t>
        </is>
      </c>
      <c r="AG21" s="847">
        <f t="array" ref="AG21">IFERROR(_xlfn.TEXTJOIN(", ", TRUE, IF((AG$19='Campaign Calendar'!$K$11:$K$45),'Campaign Calendar'!#REF!, "")), "")</f>
        <v/>
      </c>
      <c r="AH21" s="842" t="n"/>
      <c r="AI21" s="842" t="n"/>
    </row>
    <row r="22" ht="28.05" customHeight="1" s="1659">
      <c r="B22" s="711" t="n"/>
      <c r="E22" s="711" t="n"/>
      <c r="F22" s="711" t="n"/>
      <c r="G22" s="711" t="n"/>
      <c r="H22" s="711" t="n"/>
      <c r="I22" s="711" t="n"/>
      <c r="J22" s="711" t="n"/>
      <c r="K22" s="711" t="n"/>
      <c r="L22" s="711" t="n"/>
      <c r="M22" s="711" t="n"/>
      <c r="N22" s="711" t="n"/>
      <c r="O22" s="711" t="n"/>
      <c r="P22" s="711" t="n"/>
      <c r="Q22" s="711" t="n"/>
      <c r="R22" s="711" t="n"/>
      <c r="S22" s="711" t="n"/>
      <c r="T22" s="771" t="inlineStr">
        <is>
          <t>Treasure Bowl Name*</t>
        </is>
      </c>
      <c r="U22" s="848" t="n"/>
      <c r="V22" s="843" t="n"/>
      <c r="W22" s="843" t="n"/>
      <c r="X22" s="853" t="inlineStr">
        <is>
          <t>Treasure Bowl Name*</t>
        </is>
      </c>
      <c r="Y22" s="848" t="n"/>
      <c r="Z22" s="843" t="n"/>
      <c r="AA22" s="843" t="n"/>
      <c r="AB22" s="853" t="inlineStr">
        <is>
          <t>Treasure Bowl Name*</t>
        </is>
      </c>
      <c r="AC22" s="848" t="n"/>
      <c r="AD22" s="843" t="n"/>
      <c r="AE22" s="843" t="n"/>
      <c r="AF22" s="853" t="inlineStr">
        <is>
          <t>Treasure Bowl Name*</t>
        </is>
      </c>
      <c r="AG22" s="848" t="n"/>
      <c r="AH22" s="843" t="n"/>
      <c r="AI22" s="843" t="n"/>
    </row>
    <row r="23" ht="28.05" customHeight="1" s="1659" thickBot="1">
      <c r="B23" s="711" t="n"/>
      <c r="E23" s="711" t="n"/>
      <c r="F23" s="711" t="n"/>
      <c r="G23" s="711" t="n"/>
      <c r="H23" s="711" t="n"/>
      <c r="I23" s="711" t="n"/>
      <c r="J23" s="711" t="n"/>
      <c r="K23" s="711" t="n"/>
      <c r="L23" s="711" t="n"/>
      <c r="M23" s="711" t="n"/>
      <c r="N23" s="711" t="n"/>
      <c r="O23" s="711" t="n"/>
      <c r="P23" s="711" t="n"/>
      <c r="Q23" s="711" t="n"/>
      <c r="R23" s="711" t="n"/>
      <c r="S23" s="711" t="n"/>
      <c r="T23" s="771" t="inlineStr">
        <is>
          <t>Treasure Bowl ID*</t>
        </is>
      </c>
      <c r="U23" s="848" t="n"/>
      <c r="V23" s="843" t="n"/>
      <c r="W23" s="843" t="n"/>
      <c r="X23" s="853" t="inlineStr">
        <is>
          <t>Treasure Bowl ID*</t>
        </is>
      </c>
      <c r="Y23" s="848" t="n"/>
      <c r="Z23" s="843" t="n"/>
      <c r="AA23" s="843" t="n"/>
      <c r="AB23" s="853" t="inlineStr">
        <is>
          <t>Treasure Bowl ID*</t>
        </is>
      </c>
      <c r="AC23" s="848" t="n"/>
      <c r="AD23" s="843" t="n"/>
      <c r="AE23" s="843" t="n"/>
      <c r="AF23" s="853" t="inlineStr">
        <is>
          <t>Treasure Bowl ID*</t>
        </is>
      </c>
      <c r="AG23" s="848" t="n"/>
      <c r="AH23" s="843" t="n"/>
      <c r="AI23" s="843" t="n"/>
    </row>
    <row r="24" hidden="1" ht="28.05" customHeight="1" s="1659">
      <c r="B24" s="711" t="n"/>
      <c r="E24" s="711" t="n"/>
      <c r="F24" s="711" t="n"/>
      <c r="G24" s="711" t="n"/>
      <c r="H24" s="711" t="n"/>
      <c r="I24" s="711" t="n"/>
      <c r="J24" s="711" t="n"/>
      <c r="K24" s="711" t="n"/>
      <c r="L24" s="711" t="n"/>
      <c r="M24" s="711" t="n"/>
      <c r="N24" s="711" t="n"/>
      <c r="O24" s="711" t="n"/>
      <c r="P24" s="711" t="n"/>
      <c r="Q24" s="711" t="n"/>
      <c r="R24" s="711" t="n"/>
      <c r="S24" s="711" t="n"/>
      <c r="T24" s="771" t="inlineStr">
        <is>
          <t>Promotion Plan File/Folder*</t>
        </is>
      </c>
      <c r="U24" s="848" t="inlineStr">
        <is>
          <t>Share the relevant Link</t>
        </is>
      </c>
      <c r="V24" s="843" t="n"/>
      <c r="W24" s="843" t="n"/>
      <c r="X24" s="854" t="inlineStr">
        <is>
          <t>Promotion Plan File/Folder*</t>
        </is>
      </c>
      <c r="Y24" s="848" t="inlineStr">
        <is>
          <t>Share the relevant Link</t>
        </is>
      </c>
      <c r="Z24" s="843" t="n"/>
      <c r="AA24" s="843" t="n"/>
      <c r="AB24" s="854" t="inlineStr">
        <is>
          <t>Promotion Plan File/Folder*</t>
        </is>
      </c>
      <c r="AC24" s="848" t="inlineStr">
        <is>
          <t>Share the relevant Link</t>
        </is>
      </c>
      <c r="AD24" s="843" t="n"/>
      <c r="AE24" s="843" t="n"/>
      <c r="AF24" s="854" t="inlineStr">
        <is>
          <t>Promotion Plan File/Folder*</t>
        </is>
      </c>
      <c r="AG24" s="848" t="inlineStr">
        <is>
          <t>Share the relevant Link</t>
        </is>
      </c>
      <c r="AH24" s="843" t="n"/>
      <c r="AI24" s="843" t="n"/>
    </row>
    <row r="25" hidden="1" ht="28.05" customHeight="1" s="1659" thickBot="1">
      <c r="B25" s="711" t="n"/>
      <c r="E25" s="711" t="n"/>
      <c r="F25" s="711" t="n"/>
      <c r="G25" s="711" t="n"/>
      <c r="H25" s="711" t="n"/>
      <c r="I25" s="711" t="n"/>
      <c r="J25" s="711" t="n"/>
      <c r="K25" s="711" t="n"/>
      <c r="L25" s="711" t="n"/>
      <c r="M25" s="711" t="n"/>
      <c r="N25" s="711" t="n"/>
      <c r="O25" s="711" t="n"/>
      <c r="P25" s="711" t="n"/>
      <c r="Q25" s="711" t="n"/>
      <c r="R25" s="711" t="n"/>
      <c r="S25" s="711" t="n"/>
      <c r="T25" s="771" t="inlineStr">
        <is>
          <t>Relevant files for SVC</t>
        </is>
      </c>
      <c r="U25" s="848" t="n"/>
      <c r="V25" s="843" t="n"/>
      <c r="W25" s="843" t="n"/>
      <c r="X25" s="854" t="inlineStr">
        <is>
          <t>Relevant files for SVC</t>
        </is>
      </c>
      <c r="Y25" s="848" t="n"/>
      <c r="Z25" s="843" t="n"/>
      <c r="AA25" s="843" t="n"/>
      <c r="AB25" s="854" t="inlineStr">
        <is>
          <t>Relevant files for SVC</t>
        </is>
      </c>
      <c r="AC25" s="848" t="n"/>
      <c r="AD25" s="843" t="n"/>
      <c r="AE25" s="843" t="n"/>
      <c r="AF25" s="854" t="inlineStr">
        <is>
          <t>Relevant files for SVC</t>
        </is>
      </c>
      <c r="AG25" s="848" t="n"/>
      <c r="AH25" s="843" t="n"/>
      <c r="AI25" s="843" t="n"/>
    </row>
    <row r="26" ht="58.05" customHeight="1" s="1659" thickBot="1">
      <c r="B26" s="711" t="inlineStr">
        <is>
          <t>Date</t>
        </is>
      </c>
      <c r="C26" s="711" t="inlineStr">
        <is>
          <t>Start Time</t>
        </is>
      </c>
      <c r="D26" s="711" t="inlineStr">
        <is>
          <t>End Time</t>
        </is>
      </c>
      <c r="E26" s="752" t="inlineStr">
        <is>
          <t>EAN Code</t>
        </is>
      </c>
      <c r="F26" s="753" t="inlineStr">
        <is>
          <t>Product ID</t>
        </is>
      </c>
      <c r="G26" s="753" t="inlineStr">
        <is>
          <t>Variation ID</t>
        </is>
      </c>
      <c r="H26" s="754" t="inlineStr">
        <is>
          <t>Product Name</t>
        </is>
      </c>
      <c r="I26" s="754" t="inlineStr">
        <is>
          <t>Brand</t>
        </is>
      </c>
      <c r="J26" s="753" t="inlineStr">
        <is>
          <t>VBOM/Single/Bundle</t>
        </is>
      </c>
      <c r="K26" s="755" t="inlineStr">
        <is>
          <t>Product Url</t>
        </is>
      </c>
      <c r="L26" s="755" t="inlineStr">
        <is>
          <t>Lowest Sales Price(30day)</t>
        </is>
      </c>
      <c r="M26" s="755" t="inlineStr">
        <is>
          <t>Average Sales Price (30day)</t>
        </is>
      </c>
      <c r="N26" s="755" t="inlineStr">
        <is>
          <t>Lowest Onsite Price(30day)</t>
        </is>
      </c>
      <c r="O26" s="755" t="inlineStr">
        <is>
          <t>Average Onsite Price(30day)</t>
        </is>
      </c>
      <c r="P26" s="755" t="inlineStr">
        <is>
          <t>Category Name</t>
        </is>
      </c>
      <c r="Q26" s="755" t="inlineStr">
        <is>
          <t>Lazada Recommend</t>
        </is>
      </c>
      <c r="R26" s="754" t="inlineStr">
        <is>
          <t>Stock</t>
        </is>
      </c>
      <c r="S26" s="756" t="inlineStr">
        <is>
          <t>L'Oreal recommended Price (list price)</t>
        </is>
      </c>
      <c r="T26" s="785" t="inlineStr">
        <is>
          <t>Campaign Price</t>
        </is>
      </c>
      <c r="U26" s="849" t="inlineStr">
        <is>
          <t>Promo Discount %</t>
        </is>
      </c>
      <c r="V26" s="855" t="inlineStr">
        <is>
          <t>Tier</t>
        </is>
      </c>
      <c r="W26" s="855" t="inlineStr">
        <is>
          <t>FS Stock Level</t>
        </is>
      </c>
      <c r="X26" s="786" t="inlineStr">
        <is>
          <t>Campaign Price</t>
        </is>
      </c>
      <c r="Y26" s="849" t="inlineStr">
        <is>
          <t>Promo Discount %</t>
        </is>
      </c>
      <c r="Z26" s="855" t="inlineStr">
        <is>
          <t>Tier</t>
        </is>
      </c>
      <c r="AA26" s="855" t="inlineStr">
        <is>
          <t>FS Stock Level</t>
        </is>
      </c>
      <c r="AB26" s="786" t="inlineStr">
        <is>
          <t>Campaign Price</t>
        </is>
      </c>
      <c r="AC26" s="849" t="inlineStr">
        <is>
          <t>Promo Discount %</t>
        </is>
      </c>
      <c r="AD26" s="855" t="inlineStr">
        <is>
          <t>Tier</t>
        </is>
      </c>
      <c r="AE26" s="855" t="inlineStr">
        <is>
          <t>FS Stock Level</t>
        </is>
      </c>
      <c r="AF26" s="786" t="inlineStr">
        <is>
          <t>Campaign Price</t>
        </is>
      </c>
      <c r="AG26" s="849" t="inlineStr">
        <is>
          <t>Promo Discount %</t>
        </is>
      </c>
      <c r="AH26" s="855" t="inlineStr">
        <is>
          <t>Tier</t>
        </is>
      </c>
      <c r="AI26" s="855" t="inlineStr">
        <is>
          <t>FS Stock Level</t>
        </is>
      </c>
    </row>
    <row r="27" ht="13.5" customHeight="1" s="1659">
      <c r="B27" s="711" t="n"/>
      <c r="E27" s="757" t="n"/>
      <c r="F27" s="820" t="n"/>
      <c r="G27" s="820" t="n"/>
      <c r="H27" s="820" t="n"/>
      <c r="I27" s="763" t="n"/>
      <c r="J27" s="820" t="inlineStr">
        <is>
          <t>Select from Dropdown</t>
        </is>
      </c>
      <c r="K27" s="763" t="n"/>
      <c r="L27" s="763" t="n"/>
      <c r="M27" s="763" t="n"/>
      <c r="N27" s="763" t="n"/>
      <c r="O27" s="763" t="n"/>
      <c r="P27" s="763" t="n"/>
      <c r="Q27" s="763" t="n"/>
      <c r="R27" s="763" t="n"/>
      <c r="S27" s="821" t="n"/>
      <c r="T27" s="762" t="n"/>
      <c r="U27" s="746" t="n"/>
      <c r="V27" s="822" t="n"/>
      <c r="W27" s="822" t="n"/>
      <c r="X27" s="762" t="n"/>
      <c r="Y27" s="746" t="n"/>
      <c r="Z27" s="822" t="n"/>
      <c r="AA27" s="838" t="n"/>
      <c r="AB27" s="823" t="n"/>
      <c r="AC27" s="824" t="n"/>
      <c r="AD27" s="822" t="n"/>
      <c r="AE27" s="822" t="n"/>
      <c r="AF27" s="762" t="n"/>
      <c r="AG27" s="746" t="n"/>
      <c r="AH27" s="822" t="n"/>
      <c r="AI27" s="822" t="n"/>
    </row>
    <row r="28" ht="13.5" customHeight="1" s="1659">
      <c r="B28" s="711" t="n"/>
      <c r="E28" s="825" t="n"/>
      <c r="F28" s="826" t="n"/>
      <c r="G28" s="826" t="n"/>
      <c r="H28" s="826" t="n"/>
      <c r="I28" s="763" t="n"/>
      <c r="J28" s="820" t="inlineStr">
        <is>
          <t>Select from Dropdown</t>
        </is>
      </c>
      <c r="K28" s="726" t="n"/>
      <c r="L28" s="726" t="n"/>
      <c r="M28" s="726" t="n"/>
      <c r="N28" s="726" t="n"/>
      <c r="O28" s="726" t="n"/>
      <c r="P28" s="726" t="n"/>
      <c r="Q28" s="726" t="n"/>
      <c r="R28" s="726" t="n"/>
      <c r="S28" s="827" t="n"/>
      <c r="T28" s="763" t="n"/>
      <c r="U28" s="743" t="n"/>
      <c r="V28" s="822" t="n"/>
      <c r="W28" s="822" t="n"/>
      <c r="X28" s="763" t="n"/>
      <c r="Y28" s="743" t="n"/>
      <c r="Z28" s="822" t="n"/>
      <c r="AA28" s="838" t="n"/>
      <c r="AB28" s="828" t="n"/>
      <c r="AC28" s="725" t="n"/>
      <c r="AD28" s="822" t="n"/>
      <c r="AE28" s="822" t="n"/>
      <c r="AF28" s="763" t="n"/>
      <c r="AG28" s="743" t="n"/>
      <c r="AH28" s="822" t="n"/>
      <c r="AI28" s="822" t="n"/>
    </row>
    <row r="29" ht="13.5" customHeight="1" s="1659">
      <c r="B29" s="711" t="n"/>
      <c r="E29" s="825" t="n"/>
      <c r="F29" s="826" t="n"/>
      <c r="G29" s="826" t="n"/>
      <c r="H29" s="826" t="n"/>
      <c r="I29" s="763" t="n"/>
      <c r="J29" s="820" t="inlineStr">
        <is>
          <t>Select from Dropdown</t>
        </is>
      </c>
      <c r="K29" s="726" t="n"/>
      <c r="L29" s="726" t="n"/>
      <c r="M29" s="726" t="n"/>
      <c r="N29" s="726" t="n"/>
      <c r="O29" s="726" t="n"/>
      <c r="P29" s="726" t="n"/>
      <c r="Q29" s="726" t="n"/>
      <c r="R29" s="726" t="n"/>
      <c r="S29" s="827" t="n"/>
      <c r="T29" s="763" t="n"/>
      <c r="U29" s="743" t="n"/>
      <c r="V29" s="822" t="n"/>
      <c r="W29" s="822" t="n"/>
      <c r="X29" s="763" t="n"/>
      <c r="Y29" s="743" t="n"/>
      <c r="Z29" s="822" t="n"/>
      <c r="AA29" s="838" t="n"/>
      <c r="AB29" s="828" t="n"/>
      <c r="AC29" s="725" t="n"/>
      <c r="AD29" s="822" t="n"/>
      <c r="AE29" s="822" t="n"/>
      <c r="AF29" s="763" t="n"/>
      <c r="AG29" s="743" t="n"/>
      <c r="AH29" s="822" t="n"/>
      <c r="AI29" s="822" t="n"/>
    </row>
    <row r="30" ht="13.5" customHeight="1" s="1659">
      <c r="B30" s="711" t="n"/>
      <c r="E30" s="825" t="n"/>
      <c r="F30" s="826" t="n"/>
      <c r="G30" s="826" t="n"/>
      <c r="H30" s="826" t="n"/>
      <c r="I30" s="763" t="n"/>
      <c r="J30" s="820" t="inlineStr">
        <is>
          <t>Select from Dropdown</t>
        </is>
      </c>
      <c r="K30" s="726" t="n"/>
      <c r="L30" s="726" t="n"/>
      <c r="M30" s="726" t="n"/>
      <c r="N30" s="726" t="n"/>
      <c r="O30" s="726" t="n"/>
      <c r="P30" s="726" t="n"/>
      <c r="Q30" s="726" t="n"/>
      <c r="R30" s="726" t="n"/>
      <c r="S30" s="827" t="n"/>
      <c r="T30" s="763" t="n"/>
      <c r="U30" s="743" t="n"/>
      <c r="V30" s="822" t="n"/>
      <c r="W30" s="822" t="n"/>
      <c r="X30" s="763" t="n"/>
      <c r="Y30" s="743" t="n"/>
      <c r="Z30" s="822" t="n"/>
      <c r="AA30" s="838" t="n"/>
      <c r="AB30" s="828" t="n"/>
      <c r="AC30" s="725" t="n"/>
      <c r="AD30" s="822" t="n"/>
      <c r="AE30" s="822" t="n"/>
      <c r="AF30" s="763" t="n"/>
      <c r="AG30" s="743" t="n"/>
      <c r="AH30" s="822" t="n"/>
      <c r="AI30" s="822" t="n"/>
    </row>
    <row r="31" ht="13.5" customHeight="1" s="1659">
      <c r="B31" s="711" t="n"/>
      <c r="E31" s="825" t="n"/>
      <c r="F31" s="826" t="n"/>
      <c r="G31" s="826" t="n"/>
      <c r="H31" s="826" t="n"/>
      <c r="I31" s="763" t="n"/>
      <c r="J31" s="820" t="inlineStr">
        <is>
          <t>Select from Dropdown</t>
        </is>
      </c>
      <c r="K31" s="726" t="n"/>
      <c r="L31" s="726" t="n"/>
      <c r="M31" s="726" t="n"/>
      <c r="N31" s="726" t="n"/>
      <c r="O31" s="726" t="n"/>
      <c r="P31" s="726" t="n"/>
      <c r="Q31" s="726" t="n"/>
      <c r="R31" s="726" t="n"/>
      <c r="S31" s="827" t="n"/>
      <c r="T31" s="763" t="n"/>
      <c r="U31" s="743" t="n"/>
      <c r="V31" s="822" t="n"/>
      <c r="W31" s="822" t="n"/>
      <c r="X31" s="763" t="n"/>
      <c r="Y31" s="743" t="n"/>
      <c r="Z31" s="822" t="n"/>
      <c r="AA31" s="838" t="n"/>
      <c r="AB31" s="828" t="n"/>
      <c r="AC31" s="725" t="n"/>
      <c r="AD31" s="822" t="n"/>
      <c r="AE31" s="822" t="n"/>
      <c r="AF31" s="763" t="n"/>
      <c r="AG31" s="743" t="n"/>
      <c r="AH31" s="822" t="n"/>
      <c r="AI31" s="822" t="n"/>
    </row>
    <row r="32" ht="13.5" customHeight="1" s="1659">
      <c r="B32" s="711" t="n"/>
      <c r="E32" s="825" t="n"/>
      <c r="F32" s="826" t="n"/>
      <c r="G32" s="826" t="n"/>
      <c r="H32" s="826" t="n"/>
      <c r="I32" s="763" t="n"/>
      <c r="J32" s="820" t="inlineStr">
        <is>
          <t>Select from Dropdown</t>
        </is>
      </c>
      <c r="K32" s="726" t="n"/>
      <c r="L32" s="726" t="n"/>
      <c r="M32" s="726" t="n"/>
      <c r="N32" s="726" t="n"/>
      <c r="O32" s="726" t="n"/>
      <c r="P32" s="726" t="n"/>
      <c r="Q32" s="726" t="n"/>
      <c r="R32" s="726" t="n"/>
      <c r="S32" s="827" t="n"/>
      <c r="T32" s="763" t="n"/>
      <c r="U32" s="743" t="n"/>
      <c r="V32" s="822" t="n"/>
      <c r="W32" s="822" t="n"/>
      <c r="X32" s="763" t="n"/>
      <c r="Y32" s="743" t="n"/>
      <c r="Z32" s="822" t="n"/>
      <c r="AA32" s="838" t="n"/>
      <c r="AB32" s="828" t="n"/>
      <c r="AC32" s="725" t="n"/>
      <c r="AD32" s="822" t="n"/>
      <c r="AE32" s="822" t="n"/>
      <c r="AF32" s="763" t="n"/>
      <c r="AG32" s="743" t="n"/>
      <c r="AH32" s="822" t="n"/>
      <c r="AI32" s="822" t="n"/>
    </row>
    <row r="33" ht="13.5" customHeight="1" s="1659">
      <c r="E33" s="825" t="n"/>
      <c r="F33" s="826" t="n"/>
      <c r="G33" s="826" t="n"/>
      <c r="H33" s="826" t="n"/>
      <c r="I33" s="763" t="n"/>
      <c r="J33" s="820" t="inlineStr">
        <is>
          <t>Select from Dropdown</t>
        </is>
      </c>
      <c r="K33" s="726" t="n"/>
      <c r="L33" s="726" t="n"/>
      <c r="M33" s="726" t="n"/>
      <c r="N33" s="726" t="n"/>
      <c r="O33" s="726" t="n"/>
      <c r="P33" s="726" t="n"/>
      <c r="Q33" s="726" t="n"/>
      <c r="R33" s="726" t="n"/>
      <c r="S33" s="827" t="n"/>
      <c r="T33" s="763" t="n"/>
      <c r="U33" s="743" t="n"/>
      <c r="V33" s="822" t="n"/>
      <c r="W33" s="822" t="n"/>
      <c r="X33" s="763" t="n"/>
      <c r="Y33" s="743" t="n"/>
      <c r="Z33" s="822" t="n"/>
      <c r="AA33" s="838" t="n"/>
      <c r="AB33" s="828" t="n"/>
      <c r="AC33" s="725" t="n"/>
      <c r="AD33" s="822" t="n"/>
      <c r="AE33" s="822" t="n"/>
      <c r="AF33" s="763" t="n"/>
      <c r="AG33" s="743" t="n"/>
      <c r="AH33" s="822" t="n"/>
      <c r="AI33" s="822" t="n"/>
    </row>
    <row r="34" ht="13.5" customHeight="1" s="1659">
      <c r="E34" s="825" t="n"/>
      <c r="F34" s="826" t="n"/>
      <c r="G34" s="826" t="n"/>
      <c r="H34" s="826" t="n"/>
      <c r="I34" s="763" t="n"/>
      <c r="J34" s="820" t="inlineStr">
        <is>
          <t>Select from Dropdown</t>
        </is>
      </c>
      <c r="K34" s="726" t="n"/>
      <c r="L34" s="726" t="n"/>
      <c r="M34" s="726" t="n"/>
      <c r="N34" s="726" t="n"/>
      <c r="O34" s="726" t="n"/>
      <c r="P34" s="726" t="n"/>
      <c r="Q34" s="726" t="n"/>
      <c r="R34" s="726" t="n"/>
      <c r="S34" s="827" t="n"/>
      <c r="T34" s="763" t="n"/>
      <c r="U34" s="743" t="n"/>
      <c r="V34" s="822" t="n"/>
      <c r="W34" s="822" t="n"/>
      <c r="X34" s="763" t="n"/>
      <c r="Y34" s="743" t="n"/>
      <c r="Z34" s="822" t="n"/>
      <c r="AA34" s="838" t="n"/>
      <c r="AB34" s="828" t="n"/>
      <c r="AC34" s="725" t="n"/>
      <c r="AD34" s="822" t="n"/>
      <c r="AE34" s="822" t="n"/>
      <c r="AF34" s="763" t="n"/>
      <c r="AG34" s="743" t="n"/>
      <c r="AH34" s="822" t="n"/>
      <c r="AI34" s="822" t="n"/>
    </row>
    <row r="35" ht="13.5" customHeight="1" s="1659">
      <c r="E35" s="825" t="n"/>
      <c r="F35" s="826" t="n"/>
      <c r="G35" s="826" t="n"/>
      <c r="H35" s="826" t="n"/>
      <c r="I35" s="763" t="n"/>
      <c r="J35" s="820" t="inlineStr">
        <is>
          <t>Select from Dropdown</t>
        </is>
      </c>
      <c r="K35" s="726" t="n"/>
      <c r="L35" s="726" t="n"/>
      <c r="M35" s="726" t="n"/>
      <c r="N35" s="726" t="n"/>
      <c r="O35" s="726" t="n"/>
      <c r="P35" s="726" t="n"/>
      <c r="Q35" s="726" t="n"/>
      <c r="R35" s="726" t="n"/>
      <c r="S35" s="827" t="n"/>
      <c r="T35" s="763" t="n"/>
      <c r="U35" s="743" t="n"/>
      <c r="V35" s="822" t="n"/>
      <c r="W35" s="822" t="n"/>
      <c r="X35" s="763" t="n"/>
      <c r="Y35" s="743" t="n"/>
      <c r="Z35" s="822" t="n"/>
      <c r="AA35" s="838" t="n"/>
      <c r="AB35" s="828" t="n"/>
      <c r="AC35" s="725" t="n"/>
      <c r="AD35" s="822" t="n"/>
      <c r="AE35" s="822" t="n"/>
      <c r="AF35" s="763" t="n"/>
      <c r="AG35" s="743" t="n"/>
      <c r="AH35" s="822" t="n"/>
      <c r="AI35" s="822" t="n"/>
    </row>
    <row r="36" ht="13.5" customHeight="1" s="1659">
      <c r="E36" s="825" t="n"/>
      <c r="F36" s="826" t="n"/>
      <c r="G36" s="826" t="n"/>
      <c r="H36" s="826" t="n"/>
      <c r="I36" s="763" t="n"/>
      <c r="J36" s="820" t="inlineStr">
        <is>
          <t>Select from Dropdown</t>
        </is>
      </c>
      <c r="K36" s="726" t="n"/>
      <c r="L36" s="726" t="n"/>
      <c r="M36" s="726" t="n"/>
      <c r="N36" s="726" t="n"/>
      <c r="O36" s="726" t="n"/>
      <c r="P36" s="726" t="n"/>
      <c r="Q36" s="726" t="n"/>
      <c r="R36" s="726" t="n"/>
      <c r="S36" s="827" t="n"/>
      <c r="T36" s="763" t="n"/>
      <c r="U36" s="743" t="n"/>
      <c r="V36" s="822" t="n"/>
      <c r="W36" s="822" t="n"/>
      <c r="X36" s="763" t="n"/>
      <c r="Y36" s="743" t="n"/>
      <c r="Z36" s="822" t="n"/>
      <c r="AA36" s="838" t="n"/>
      <c r="AB36" s="828" t="n"/>
      <c r="AC36" s="725" t="n"/>
      <c r="AD36" s="822" t="n"/>
      <c r="AE36" s="822" t="n"/>
      <c r="AF36" s="763" t="n"/>
      <c r="AG36" s="743" t="n"/>
      <c r="AH36" s="822" t="n"/>
      <c r="AI36" s="822" t="n"/>
    </row>
    <row r="37" ht="13.5" customHeight="1" s="1659">
      <c r="E37" s="825" t="n"/>
      <c r="F37" s="826" t="n"/>
      <c r="G37" s="826" t="n"/>
      <c r="H37" s="826" t="n"/>
      <c r="I37" s="763" t="n"/>
      <c r="J37" s="820" t="inlineStr">
        <is>
          <t>Select from Dropdown</t>
        </is>
      </c>
      <c r="K37" s="726" t="n"/>
      <c r="L37" s="726" t="n"/>
      <c r="M37" s="726" t="n"/>
      <c r="N37" s="726" t="n"/>
      <c r="O37" s="726" t="n"/>
      <c r="P37" s="726" t="n"/>
      <c r="Q37" s="726" t="n"/>
      <c r="R37" s="726" t="n"/>
      <c r="S37" s="827" t="n"/>
      <c r="T37" s="763" t="n"/>
      <c r="U37" s="743" t="n"/>
      <c r="V37" s="822" t="n"/>
      <c r="W37" s="822" t="n"/>
      <c r="X37" s="763" t="n"/>
      <c r="Y37" s="743" t="n"/>
      <c r="Z37" s="822" t="n"/>
      <c r="AA37" s="838" t="n"/>
      <c r="AB37" s="828" t="n"/>
      <c r="AC37" s="725" t="n"/>
      <c r="AD37" s="822" t="n"/>
      <c r="AE37" s="822" t="n"/>
      <c r="AF37" s="763" t="n"/>
      <c r="AG37" s="743" t="n"/>
      <c r="AH37" s="822" t="n"/>
      <c r="AI37" s="822" t="n"/>
    </row>
    <row r="38" ht="13.5" customHeight="1" s="1659">
      <c r="E38" s="825" t="n"/>
      <c r="F38" s="826" t="n"/>
      <c r="G38" s="826" t="n"/>
      <c r="H38" s="826" t="n"/>
      <c r="I38" s="763" t="n"/>
      <c r="J38" s="820" t="inlineStr">
        <is>
          <t>Select from Dropdown</t>
        </is>
      </c>
      <c r="K38" s="726" t="n"/>
      <c r="L38" s="726" t="n"/>
      <c r="M38" s="726" t="n"/>
      <c r="N38" s="726" t="n"/>
      <c r="O38" s="726" t="n"/>
      <c r="P38" s="726" t="n"/>
      <c r="Q38" s="726" t="n"/>
      <c r="R38" s="726" t="n"/>
      <c r="S38" s="827" t="n"/>
      <c r="T38" s="763" t="n"/>
      <c r="U38" s="743" t="n"/>
      <c r="V38" s="822" t="n"/>
      <c r="W38" s="822" t="n"/>
      <c r="X38" s="763" t="n"/>
      <c r="Y38" s="743" t="n"/>
      <c r="Z38" s="822" t="n"/>
      <c r="AA38" s="838" t="n"/>
      <c r="AB38" s="828" t="n"/>
      <c r="AC38" s="725" t="n"/>
      <c r="AD38" s="822" t="n"/>
      <c r="AE38" s="822" t="n"/>
      <c r="AF38" s="763" t="n"/>
      <c r="AG38" s="743" t="n"/>
      <c r="AH38" s="822" t="n"/>
      <c r="AI38" s="822" t="n"/>
    </row>
    <row r="39" ht="13.5" customHeight="1" s="1659">
      <c r="E39" s="825" t="n"/>
      <c r="F39" s="826" t="n"/>
      <c r="G39" s="826" t="n"/>
      <c r="H39" s="826" t="n"/>
      <c r="I39" s="763" t="n"/>
      <c r="J39" s="820" t="inlineStr">
        <is>
          <t>Select from Dropdown</t>
        </is>
      </c>
      <c r="K39" s="726" t="n"/>
      <c r="L39" s="726" t="n"/>
      <c r="M39" s="726" t="n"/>
      <c r="N39" s="726" t="n"/>
      <c r="O39" s="726" t="n"/>
      <c r="P39" s="726" t="n"/>
      <c r="Q39" s="726" t="n"/>
      <c r="R39" s="726" t="n"/>
      <c r="S39" s="827" t="n"/>
      <c r="T39" s="763" t="n"/>
      <c r="U39" s="743" t="n"/>
      <c r="V39" s="822" t="n"/>
      <c r="W39" s="822" t="n"/>
      <c r="X39" s="763" t="n"/>
      <c r="Y39" s="743" t="n"/>
      <c r="Z39" s="822" t="n"/>
      <c r="AA39" s="838" t="n"/>
      <c r="AB39" s="828" t="n"/>
      <c r="AC39" s="725" t="n"/>
      <c r="AD39" s="822" t="n"/>
      <c r="AE39" s="822" t="n"/>
      <c r="AF39" s="763" t="n"/>
      <c r="AG39" s="743" t="n"/>
      <c r="AH39" s="822" t="n"/>
      <c r="AI39" s="822" t="n"/>
    </row>
    <row r="40" ht="13.5" customHeight="1" s="1659">
      <c r="E40" s="825" t="n"/>
      <c r="F40" s="826" t="n"/>
      <c r="G40" s="826" t="n"/>
      <c r="H40" s="826" t="n"/>
      <c r="I40" s="763" t="n"/>
      <c r="J40" s="820" t="inlineStr">
        <is>
          <t>Select from Dropdown</t>
        </is>
      </c>
      <c r="K40" s="726" t="n"/>
      <c r="L40" s="726" t="n"/>
      <c r="M40" s="726" t="n"/>
      <c r="N40" s="726" t="n"/>
      <c r="O40" s="726" t="n"/>
      <c r="P40" s="726" t="n"/>
      <c r="Q40" s="726" t="n"/>
      <c r="R40" s="726" t="n"/>
      <c r="S40" s="827" t="n"/>
      <c r="T40" s="763" t="n"/>
      <c r="U40" s="743" t="n"/>
      <c r="V40" s="822" t="n"/>
      <c r="W40" s="822" t="n"/>
      <c r="X40" s="763" t="n"/>
      <c r="Y40" s="743" t="n"/>
      <c r="Z40" s="822" t="n"/>
      <c r="AA40" s="838" t="n"/>
      <c r="AB40" s="828" t="n"/>
      <c r="AC40" s="725" t="n"/>
      <c r="AD40" s="822" t="n"/>
      <c r="AE40" s="822" t="n"/>
      <c r="AF40" s="763" t="n"/>
      <c r="AG40" s="743" t="n"/>
      <c r="AH40" s="822" t="n"/>
      <c r="AI40" s="822" t="n"/>
    </row>
    <row r="41" ht="13.5" customHeight="1" s="1659">
      <c r="E41" s="825" t="n"/>
      <c r="F41" s="826" t="n"/>
      <c r="G41" s="826" t="n"/>
      <c r="H41" s="826" t="n"/>
      <c r="I41" s="763" t="n"/>
      <c r="J41" s="820" t="inlineStr">
        <is>
          <t>Select from Dropdown</t>
        </is>
      </c>
      <c r="K41" s="726" t="n"/>
      <c r="L41" s="726" t="n"/>
      <c r="M41" s="726" t="n"/>
      <c r="N41" s="726" t="n"/>
      <c r="O41" s="726" t="n"/>
      <c r="P41" s="726" t="n"/>
      <c r="Q41" s="726" t="n"/>
      <c r="R41" s="726" t="n"/>
      <c r="S41" s="827" t="n"/>
      <c r="T41" s="763" t="n"/>
      <c r="U41" s="743" t="n"/>
      <c r="V41" s="822" t="n"/>
      <c r="W41" s="822" t="n"/>
      <c r="X41" s="763" t="n"/>
      <c r="Y41" s="743" t="n"/>
      <c r="Z41" s="822" t="n"/>
      <c r="AA41" s="838" t="n"/>
      <c r="AB41" s="828" t="n"/>
      <c r="AC41" s="725" t="n"/>
      <c r="AD41" s="822" t="n"/>
      <c r="AE41" s="822" t="n"/>
      <c r="AF41" s="763" t="n"/>
      <c r="AG41" s="743" t="n"/>
      <c r="AH41" s="822" t="n"/>
      <c r="AI41" s="822" t="n"/>
    </row>
    <row r="42" ht="13.5" customHeight="1" s="1659">
      <c r="E42" s="825" t="n"/>
      <c r="F42" s="826" t="n"/>
      <c r="G42" s="826" t="n"/>
      <c r="H42" s="826" t="n"/>
      <c r="I42" s="763" t="n"/>
      <c r="J42" s="820" t="inlineStr">
        <is>
          <t>Select from Dropdown</t>
        </is>
      </c>
      <c r="K42" s="726" t="n"/>
      <c r="L42" s="726" t="n"/>
      <c r="M42" s="726" t="n"/>
      <c r="N42" s="726" t="n"/>
      <c r="O42" s="726" t="n"/>
      <c r="P42" s="726" t="n"/>
      <c r="Q42" s="726" t="n"/>
      <c r="R42" s="726" t="n"/>
      <c r="S42" s="827" t="n"/>
      <c r="T42" s="763" t="n"/>
      <c r="U42" s="743" t="n"/>
      <c r="V42" s="822" t="n"/>
      <c r="W42" s="822" t="n"/>
      <c r="X42" s="763" t="n"/>
      <c r="Y42" s="743" t="n"/>
      <c r="Z42" s="822" t="n"/>
      <c r="AA42" s="838" t="n"/>
      <c r="AB42" s="828" t="n"/>
      <c r="AC42" s="725" t="n"/>
      <c r="AD42" s="822" t="n"/>
      <c r="AE42" s="822" t="n"/>
      <c r="AF42" s="763" t="n"/>
      <c r="AG42" s="743" t="n"/>
      <c r="AH42" s="822" t="n"/>
      <c r="AI42" s="822" t="n"/>
    </row>
    <row r="43" ht="13.5" customHeight="1" s="1659">
      <c r="E43" s="825" t="n"/>
      <c r="F43" s="826" t="n"/>
      <c r="G43" s="826" t="n"/>
      <c r="H43" s="826" t="n"/>
      <c r="I43" s="763" t="n"/>
      <c r="J43" s="820" t="inlineStr">
        <is>
          <t>Select from Dropdown</t>
        </is>
      </c>
      <c r="K43" s="726" t="n"/>
      <c r="L43" s="726" t="n"/>
      <c r="M43" s="726" t="n"/>
      <c r="N43" s="726" t="n"/>
      <c r="O43" s="726" t="n"/>
      <c r="P43" s="726" t="n"/>
      <c r="Q43" s="726" t="n"/>
      <c r="R43" s="726" t="n"/>
      <c r="S43" s="827" t="n"/>
      <c r="T43" s="763" t="n"/>
      <c r="U43" s="743" t="n"/>
      <c r="V43" s="822" t="n"/>
      <c r="W43" s="822" t="n"/>
      <c r="X43" s="763" t="n"/>
      <c r="Y43" s="743" t="n"/>
      <c r="Z43" s="822" t="n"/>
      <c r="AA43" s="838" t="n"/>
      <c r="AB43" s="828" t="n"/>
      <c r="AC43" s="725" t="n"/>
      <c r="AD43" s="822" t="n"/>
      <c r="AE43" s="822" t="n"/>
      <c r="AF43" s="763" t="n"/>
      <c r="AG43" s="743" t="n"/>
      <c r="AH43" s="822" t="n"/>
      <c r="AI43" s="822" t="n"/>
    </row>
    <row r="44" ht="13.5" customHeight="1" s="1659">
      <c r="E44" s="825" t="n"/>
      <c r="F44" s="826" t="n"/>
      <c r="G44" s="826" t="n"/>
      <c r="H44" s="826" t="n"/>
      <c r="I44" s="763" t="n"/>
      <c r="J44" s="820" t="inlineStr">
        <is>
          <t>Select from Dropdown</t>
        </is>
      </c>
      <c r="K44" s="726" t="n"/>
      <c r="L44" s="726" t="n"/>
      <c r="M44" s="726" t="n"/>
      <c r="N44" s="726" t="n"/>
      <c r="O44" s="726" t="n"/>
      <c r="P44" s="726" t="n"/>
      <c r="Q44" s="726" t="n"/>
      <c r="R44" s="726" t="n"/>
      <c r="S44" s="827" t="n"/>
      <c r="T44" s="763" t="n"/>
      <c r="U44" s="743" t="n"/>
      <c r="V44" s="822" t="n"/>
      <c r="W44" s="822" t="n"/>
      <c r="X44" s="763" t="n"/>
      <c r="Y44" s="743" t="n"/>
      <c r="Z44" s="822" t="n"/>
      <c r="AA44" s="838" t="n"/>
      <c r="AB44" s="828" t="n"/>
      <c r="AC44" s="725" t="n"/>
      <c r="AD44" s="822" t="n"/>
      <c r="AE44" s="822" t="n"/>
      <c r="AF44" s="763" t="n"/>
      <c r="AG44" s="743" t="n"/>
      <c r="AH44" s="822" t="n"/>
      <c r="AI44" s="822" t="n"/>
    </row>
    <row r="45" ht="13.5" customHeight="1" s="1659">
      <c r="E45" s="825" t="n"/>
      <c r="F45" s="826" t="n"/>
      <c r="G45" s="826" t="n"/>
      <c r="H45" s="826" t="n"/>
      <c r="I45" s="763" t="n"/>
      <c r="J45" s="820" t="inlineStr">
        <is>
          <t>Select from Dropdown</t>
        </is>
      </c>
      <c r="K45" s="726" t="n"/>
      <c r="L45" s="726" t="n"/>
      <c r="M45" s="726" t="n"/>
      <c r="N45" s="726" t="n"/>
      <c r="O45" s="726" t="n"/>
      <c r="P45" s="726" t="n"/>
      <c r="Q45" s="726" t="n"/>
      <c r="R45" s="726" t="n"/>
      <c r="S45" s="827" t="n"/>
      <c r="T45" s="763" t="n"/>
      <c r="U45" s="743" t="n"/>
      <c r="V45" s="822" t="n"/>
      <c r="W45" s="822" t="n"/>
      <c r="X45" s="763" t="n"/>
      <c r="Y45" s="743" t="n"/>
      <c r="Z45" s="822" t="n"/>
      <c r="AA45" s="838" t="n"/>
      <c r="AB45" s="828" t="n"/>
      <c r="AC45" s="725" t="n"/>
      <c r="AD45" s="822" t="n"/>
      <c r="AE45" s="822" t="n"/>
      <c r="AF45" s="763" t="n"/>
      <c r="AG45" s="743" t="n"/>
      <c r="AH45" s="822" t="n"/>
      <c r="AI45" s="822" t="n"/>
    </row>
    <row r="46" ht="13.5" customHeight="1" s="1659">
      <c r="E46" s="825" t="n"/>
      <c r="F46" s="826" t="n"/>
      <c r="G46" s="826" t="n"/>
      <c r="H46" s="826" t="n"/>
      <c r="I46" s="763" t="n"/>
      <c r="J46" s="820" t="inlineStr">
        <is>
          <t>Select from Dropdown</t>
        </is>
      </c>
      <c r="K46" s="726" t="n"/>
      <c r="L46" s="726" t="n"/>
      <c r="M46" s="726" t="n"/>
      <c r="N46" s="726" t="n"/>
      <c r="O46" s="726" t="n"/>
      <c r="P46" s="726" t="n"/>
      <c r="Q46" s="726" t="n"/>
      <c r="R46" s="726" t="n"/>
      <c r="S46" s="827" t="n"/>
      <c r="T46" s="763" t="n"/>
      <c r="U46" s="743" t="n"/>
      <c r="V46" s="822" t="n"/>
      <c r="W46" s="822" t="n"/>
      <c r="X46" s="763" t="n"/>
      <c r="Y46" s="743" t="n"/>
      <c r="Z46" s="822" t="n"/>
      <c r="AA46" s="838" t="n"/>
      <c r="AB46" s="828" t="n"/>
      <c r="AC46" s="725" t="n"/>
      <c r="AD46" s="822" t="n"/>
      <c r="AE46" s="822" t="n"/>
      <c r="AF46" s="763" t="n"/>
      <c r="AG46" s="743" t="n"/>
      <c r="AH46" s="822" t="n"/>
      <c r="AI46" s="822" t="n"/>
    </row>
    <row r="47" ht="13.5" customHeight="1" s="1659">
      <c r="E47" s="825" t="n"/>
      <c r="F47" s="826" t="n"/>
      <c r="G47" s="826" t="n"/>
      <c r="H47" s="826" t="n"/>
      <c r="I47" s="763" t="n"/>
      <c r="J47" s="820" t="inlineStr">
        <is>
          <t>Select from Dropdown</t>
        </is>
      </c>
      <c r="K47" s="726" t="n"/>
      <c r="L47" s="726" t="n"/>
      <c r="M47" s="726" t="n"/>
      <c r="N47" s="726" t="n"/>
      <c r="O47" s="726" t="n"/>
      <c r="P47" s="726" t="n"/>
      <c r="Q47" s="726" t="n"/>
      <c r="R47" s="726" t="n"/>
      <c r="S47" s="827" t="n"/>
      <c r="T47" s="763" t="n"/>
      <c r="U47" s="743" t="n"/>
      <c r="V47" s="822" t="n"/>
      <c r="W47" s="822" t="n"/>
      <c r="X47" s="763" t="n"/>
      <c r="Y47" s="743" t="n"/>
      <c r="Z47" s="822" t="n"/>
      <c r="AA47" s="838" t="n"/>
      <c r="AB47" s="828" t="n"/>
      <c r="AC47" s="725" t="n"/>
      <c r="AD47" s="822" t="n"/>
      <c r="AE47" s="822" t="n"/>
      <c r="AF47" s="763" t="n"/>
      <c r="AG47" s="743" t="n"/>
      <c r="AH47" s="822" t="n"/>
      <c r="AI47" s="822" t="n"/>
    </row>
    <row r="48" ht="13.5" customHeight="1" s="1659">
      <c r="E48" s="825" t="n"/>
      <c r="F48" s="826" t="n"/>
      <c r="G48" s="826" t="n"/>
      <c r="H48" s="826" t="n"/>
      <c r="I48" s="763" t="n"/>
      <c r="J48" s="820" t="inlineStr">
        <is>
          <t>Select from Dropdown</t>
        </is>
      </c>
      <c r="K48" s="726" t="n"/>
      <c r="L48" s="726" t="n"/>
      <c r="M48" s="726" t="n"/>
      <c r="N48" s="726" t="n"/>
      <c r="O48" s="726" t="n"/>
      <c r="P48" s="726" t="n"/>
      <c r="Q48" s="726" t="n"/>
      <c r="R48" s="726" t="n"/>
      <c r="S48" s="827" t="n"/>
      <c r="T48" s="763" t="n"/>
      <c r="U48" s="743" t="n"/>
      <c r="V48" s="822" t="n"/>
      <c r="W48" s="822" t="n"/>
      <c r="X48" s="763" t="n"/>
      <c r="Y48" s="743" t="n"/>
      <c r="Z48" s="822" t="n"/>
      <c r="AA48" s="838" t="n"/>
      <c r="AB48" s="828" t="n"/>
      <c r="AC48" s="725" t="n"/>
      <c r="AD48" s="822" t="n"/>
      <c r="AE48" s="822" t="n"/>
      <c r="AF48" s="763" t="n"/>
      <c r="AG48" s="743" t="n"/>
      <c r="AH48" s="822" t="n"/>
      <c r="AI48" s="822" t="n"/>
    </row>
    <row r="49" ht="13.5" customHeight="1" s="1659">
      <c r="E49" s="825" t="n"/>
      <c r="F49" s="826" t="n"/>
      <c r="G49" s="826" t="n"/>
      <c r="H49" s="826" t="n"/>
      <c r="I49" s="763" t="n"/>
      <c r="J49" s="820" t="inlineStr">
        <is>
          <t>Select from Dropdown</t>
        </is>
      </c>
      <c r="K49" s="726" t="n"/>
      <c r="L49" s="726" t="n"/>
      <c r="M49" s="726" t="n"/>
      <c r="N49" s="726" t="n"/>
      <c r="O49" s="726" t="n"/>
      <c r="P49" s="726" t="n"/>
      <c r="Q49" s="726" t="n"/>
      <c r="R49" s="726" t="n"/>
      <c r="S49" s="827" t="n"/>
      <c r="T49" s="763" t="n"/>
      <c r="U49" s="743" t="n"/>
      <c r="V49" s="822" t="n"/>
      <c r="W49" s="822" t="n"/>
      <c r="X49" s="763" t="n"/>
      <c r="Y49" s="743" t="n"/>
      <c r="Z49" s="822" t="n"/>
      <c r="AA49" s="838" t="n"/>
      <c r="AB49" s="828" t="n"/>
      <c r="AC49" s="725" t="n"/>
      <c r="AD49" s="822" t="n"/>
      <c r="AE49" s="822" t="n"/>
      <c r="AF49" s="763" t="n"/>
      <c r="AG49" s="743" t="n"/>
      <c r="AH49" s="822" t="n"/>
      <c r="AI49" s="822" t="n"/>
    </row>
    <row r="50" ht="13.5" customHeight="1" s="1659">
      <c r="E50" s="825" t="n"/>
      <c r="F50" s="826" t="n"/>
      <c r="G50" s="826" t="n"/>
      <c r="H50" s="826" t="n"/>
      <c r="I50" s="763" t="n"/>
      <c r="J50" s="820" t="inlineStr">
        <is>
          <t>Select from Dropdown</t>
        </is>
      </c>
      <c r="K50" s="726" t="n"/>
      <c r="L50" s="726" t="n"/>
      <c r="M50" s="726" t="n"/>
      <c r="N50" s="726" t="n"/>
      <c r="O50" s="726" t="n"/>
      <c r="P50" s="726" t="n"/>
      <c r="Q50" s="726" t="n"/>
      <c r="R50" s="726" t="n"/>
      <c r="S50" s="827" t="n"/>
      <c r="T50" s="763" t="n"/>
      <c r="U50" s="743" t="n"/>
      <c r="V50" s="822" t="n"/>
      <c r="W50" s="822" t="n"/>
      <c r="X50" s="763" t="n"/>
      <c r="Y50" s="743" t="n"/>
      <c r="Z50" s="822" t="n"/>
      <c r="AA50" s="838" t="n"/>
      <c r="AB50" s="828" t="n"/>
      <c r="AC50" s="725" t="n"/>
      <c r="AD50" s="822" t="n"/>
      <c r="AE50" s="822" t="n"/>
      <c r="AF50" s="763" t="n"/>
      <c r="AG50" s="743" t="n"/>
      <c r="AH50" s="822" t="n"/>
      <c r="AI50" s="822" t="n"/>
    </row>
    <row r="51" ht="13.5" customHeight="1" s="1659">
      <c r="E51" s="825" t="n"/>
      <c r="F51" s="826" t="n"/>
      <c r="G51" s="826" t="n"/>
      <c r="H51" s="826" t="n"/>
      <c r="I51" s="763" t="n"/>
      <c r="J51" s="820" t="inlineStr">
        <is>
          <t>Select from Dropdown</t>
        </is>
      </c>
      <c r="K51" s="726" t="n"/>
      <c r="L51" s="726" t="n"/>
      <c r="M51" s="726" t="n"/>
      <c r="N51" s="726" t="n"/>
      <c r="O51" s="726" t="n"/>
      <c r="P51" s="726" t="n"/>
      <c r="Q51" s="726" t="n"/>
      <c r="R51" s="726" t="n"/>
      <c r="S51" s="827" t="n"/>
      <c r="T51" s="763" t="n"/>
      <c r="U51" s="743" t="n"/>
      <c r="V51" s="822" t="n"/>
      <c r="W51" s="822" t="n"/>
      <c r="X51" s="763" t="n"/>
      <c r="Y51" s="743" t="n"/>
      <c r="Z51" s="822" t="n"/>
      <c r="AA51" s="838" t="n"/>
      <c r="AB51" s="828" t="n"/>
      <c r="AC51" s="725" t="n"/>
      <c r="AD51" s="822" t="n"/>
      <c r="AE51" s="822" t="n"/>
      <c r="AF51" s="763" t="n"/>
      <c r="AG51" s="743" t="n"/>
      <c r="AH51" s="822" t="n"/>
      <c r="AI51" s="822" t="n"/>
    </row>
    <row r="52" ht="13.5" customHeight="1" s="1659">
      <c r="E52" s="825" t="n"/>
      <c r="F52" s="826" t="n"/>
      <c r="G52" s="826" t="n"/>
      <c r="H52" s="826" t="n"/>
      <c r="I52" s="763" t="n"/>
      <c r="J52" s="820" t="inlineStr">
        <is>
          <t>Select from Dropdown</t>
        </is>
      </c>
      <c r="K52" s="726" t="n"/>
      <c r="L52" s="726" t="n"/>
      <c r="M52" s="726" t="n"/>
      <c r="N52" s="726" t="n"/>
      <c r="O52" s="726" t="n"/>
      <c r="P52" s="726" t="n"/>
      <c r="Q52" s="726" t="n"/>
      <c r="R52" s="726" t="n"/>
      <c r="S52" s="827" t="n"/>
      <c r="T52" s="763" t="n"/>
      <c r="U52" s="743" t="n"/>
      <c r="V52" s="822" t="n"/>
      <c r="W52" s="822" t="n"/>
      <c r="X52" s="763" t="n"/>
      <c r="Y52" s="743" t="n"/>
      <c r="Z52" s="822" t="n"/>
      <c r="AA52" s="838" t="n"/>
      <c r="AB52" s="828" t="n"/>
      <c r="AC52" s="725" t="n"/>
      <c r="AD52" s="822" t="n"/>
      <c r="AE52" s="822" t="n"/>
      <c r="AF52" s="763" t="n"/>
      <c r="AG52" s="743" t="n"/>
      <c r="AH52" s="822" t="n"/>
      <c r="AI52" s="822" t="n"/>
    </row>
    <row r="53" ht="13.5" customHeight="1" s="1659">
      <c r="E53" s="825" t="n"/>
      <c r="F53" s="826" t="n"/>
      <c r="G53" s="826" t="n"/>
      <c r="H53" s="826" t="n"/>
      <c r="I53" s="763" t="n"/>
      <c r="J53" s="820" t="inlineStr">
        <is>
          <t>Select from Dropdown</t>
        </is>
      </c>
      <c r="K53" s="726" t="n"/>
      <c r="L53" s="726" t="n"/>
      <c r="M53" s="726" t="n"/>
      <c r="N53" s="726" t="n"/>
      <c r="O53" s="726" t="n"/>
      <c r="P53" s="726" t="n"/>
      <c r="Q53" s="726" t="n"/>
      <c r="R53" s="726" t="n"/>
      <c r="S53" s="827" t="n"/>
      <c r="T53" s="763" t="n"/>
      <c r="U53" s="743" t="n"/>
      <c r="V53" s="822" t="n"/>
      <c r="W53" s="822" t="n"/>
      <c r="X53" s="763" t="n"/>
      <c r="Y53" s="743" t="n"/>
      <c r="Z53" s="822" t="n"/>
      <c r="AA53" s="838" t="n"/>
      <c r="AB53" s="828" t="n"/>
      <c r="AC53" s="725" t="n"/>
      <c r="AD53" s="822" t="n"/>
      <c r="AE53" s="822" t="n"/>
      <c r="AF53" s="763" t="n"/>
      <c r="AG53" s="743" t="n"/>
      <c r="AH53" s="822" t="n"/>
      <c r="AI53" s="822" t="n"/>
    </row>
    <row r="54" ht="13.5" customHeight="1" s="1659">
      <c r="E54" s="825" t="n"/>
      <c r="F54" s="826" t="n"/>
      <c r="G54" s="826" t="n"/>
      <c r="H54" s="826" t="n"/>
      <c r="I54" s="763" t="n"/>
      <c r="J54" s="820" t="inlineStr">
        <is>
          <t>Select from Dropdown</t>
        </is>
      </c>
      <c r="K54" s="726" t="n"/>
      <c r="L54" s="726" t="n"/>
      <c r="M54" s="726" t="n"/>
      <c r="N54" s="726" t="n"/>
      <c r="O54" s="726" t="n"/>
      <c r="P54" s="726" t="n"/>
      <c r="Q54" s="726" t="n"/>
      <c r="R54" s="726" t="n"/>
      <c r="S54" s="827" t="n"/>
      <c r="T54" s="763" t="n"/>
      <c r="U54" s="743" t="n"/>
      <c r="V54" s="822" t="n"/>
      <c r="W54" s="822" t="n"/>
      <c r="X54" s="763" t="n"/>
      <c r="Y54" s="743" t="n"/>
      <c r="Z54" s="822" t="n"/>
      <c r="AA54" s="838" t="n"/>
      <c r="AB54" s="828" t="n"/>
      <c r="AC54" s="725" t="n"/>
      <c r="AD54" s="822" t="n"/>
      <c r="AE54" s="822" t="n"/>
      <c r="AF54" s="763" t="n"/>
      <c r="AG54" s="743" t="n"/>
      <c r="AH54" s="822" t="n"/>
      <c r="AI54" s="822" t="n"/>
    </row>
    <row r="55" ht="13.5" customHeight="1" s="1659">
      <c r="E55" s="825" t="n"/>
      <c r="F55" s="826" t="n"/>
      <c r="G55" s="826" t="n"/>
      <c r="H55" s="826" t="n"/>
      <c r="I55" s="763" t="n"/>
      <c r="J55" s="820" t="inlineStr">
        <is>
          <t>Select from Dropdown</t>
        </is>
      </c>
      <c r="K55" s="726" t="n"/>
      <c r="L55" s="726" t="n"/>
      <c r="M55" s="726" t="n"/>
      <c r="N55" s="726" t="n"/>
      <c r="O55" s="726" t="n"/>
      <c r="P55" s="726" t="n"/>
      <c r="Q55" s="726" t="n"/>
      <c r="R55" s="726" t="n"/>
      <c r="S55" s="827" t="n"/>
      <c r="T55" s="763" t="n"/>
      <c r="U55" s="743" t="n"/>
      <c r="V55" s="822" t="n"/>
      <c r="W55" s="822" t="n"/>
      <c r="X55" s="763" t="n"/>
      <c r="Y55" s="743" t="n"/>
      <c r="Z55" s="822" t="n"/>
      <c r="AA55" s="838" t="n"/>
      <c r="AB55" s="828" t="n"/>
      <c r="AC55" s="725" t="n"/>
      <c r="AD55" s="822" t="n"/>
      <c r="AE55" s="822" t="n"/>
      <c r="AF55" s="763" t="n"/>
      <c r="AG55" s="743" t="n"/>
      <c r="AH55" s="822" t="n"/>
      <c r="AI55" s="822" t="n"/>
    </row>
    <row r="56" ht="13.5" customHeight="1" s="1659">
      <c r="E56" s="825" t="n"/>
      <c r="F56" s="826" t="n"/>
      <c r="G56" s="826" t="n"/>
      <c r="H56" s="826" t="n"/>
      <c r="I56" s="763" t="n"/>
      <c r="J56" s="820" t="inlineStr">
        <is>
          <t>Select from Dropdown</t>
        </is>
      </c>
      <c r="K56" s="726" t="n"/>
      <c r="L56" s="726" t="n"/>
      <c r="M56" s="726" t="n"/>
      <c r="N56" s="726" t="n"/>
      <c r="O56" s="726" t="n"/>
      <c r="P56" s="726" t="n"/>
      <c r="Q56" s="726" t="n"/>
      <c r="R56" s="726" t="n"/>
      <c r="S56" s="827" t="n"/>
      <c r="T56" s="763" t="n"/>
      <c r="U56" s="743" t="n"/>
      <c r="V56" s="822" t="n"/>
      <c r="W56" s="822" t="n"/>
      <c r="X56" s="763" t="n"/>
      <c r="Y56" s="743" t="n"/>
      <c r="Z56" s="822" t="n"/>
      <c r="AA56" s="838" t="n"/>
      <c r="AB56" s="828" t="n"/>
      <c r="AC56" s="725" t="n"/>
      <c r="AD56" s="822" t="n"/>
      <c r="AE56" s="822" t="n"/>
      <c r="AF56" s="763" t="n"/>
      <c r="AG56" s="743" t="n"/>
      <c r="AH56" s="822" t="n"/>
      <c r="AI56" s="822" t="n"/>
    </row>
    <row r="57" ht="13.5" customHeight="1" s="1659">
      <c r="E57" s="825" t="n"/>
      <c r="F57" s="826" t="n"/>
      <c r="G57" s="826" t="n"/>
      <c r="H57" s="826" t="n"/>
      <c r="I57" s="763" t="n"/>
      <c r="J57" s="820" t="inlineStr">
        <is>
          <t>Select from Dropdown</t>
        </is>
      </c>
      <c r="K57" s="726" t="n"/>
      <c r="L57" s="726" t="n"/>
      <c r="M57" s="726" t="n"/>
      <c r="N57" s="726" t="n"/>
      <c r="O57" s="726" t="n"/>
      <c r="P57" s="726" t="n"/>
      <c r="Q57" s="726" t="n"/>
      <c r="R57" s="726" t="n"/>
      <c r="S57" s="827" t="n"/>
      <c r="T57" s="763" t="n"/>
      <c r="U57" s="743" t="n"/>
      <c r="V57" s="822" t="n"/>
      <c r="W57" s="822" t="n"/>
      <c r="X57" s="763" t="n"/>
      <c r="Y57" s="743" t="n"/>
      <c r="Z57" s="822" t="n"/>
      <c r="AA57" s="838" t="n"/>
      <c r="AB57" s="828" t="n"/>
      <c r="AC57" s="725" t="n"/>
      <c r="AD57" s="822" t="n"/>
      <c r="AE57" s="822" t="n"/>
      <c r="AF57" s="763" t="n"/>
      <c r="AG57" s="743" t="n"/>
      <c r="AH57" s="822" t="n"/>
      <c r="AI57" s="822" t="n"/>
    </row>
    <row r="58" ht="13.5" customHeight="1" s="1659">
      <c r="E58" s="825" t="n"/>
      <c r="F58" s="826" t="n"/>
      <c r="G58" s="826" t="n"/>
      <c r="H58" s="826" t="n"/>
      <c r="I58" s="763" t="n"/>
      <c r="J58" s="820" t="inlineStr">
        <is>
          <t>Select from Dropdown</t>
        </is>
      </c>
      <c r="K58" s="726" t="n"/>
      <c r="L58" s="726" t="n"/>
      <c r="M58" s="726" t="n"/>
      <c r="N58" s="726" t="n"/>
      <c r="O58" s="726" t="n"/>
      <c r="P58" s="726" t="n"/>
      <c r="Q58" s="726" t="n"/>
      <c r="R58" s="726" t="n"/>
      <c r="S58" s="827" t="n"/>
      <c r="T58" s="763" t="n"/>
      <c r="U58" s="743" t="n"/>
      <c r="V58" s="822" t="n"/>
      <c r="W58" s="822" t="n"/>
      <c r="X58" s="763" t="n"/>
      <c r="Y58" s="743" t="n"/>
      <c r="Z58" s="822" t="n"/>
      <c r="AA58" s="838" t="n"/>
      <c r="AB58" s="828" t="n"/>
      <c r="AC58" s="725" t="n"/>
      <c r="AD58" s="822" t="n"/>
      <c r="AE58" s="822" t="n"/>
      <c r="AF58" s="763" t="n"/>
      <c r="AG58" s="743" t="n"/>
      <c r="AH58" s="822" t="n"/>
      <c r="AI58" s="822" t="n"/>
    </row>
    <row r="59" ht="13.5" customHeight="1" s="1659">
      <c r="E59" s="825" t="n"/>
      <c r="F59" s="826" t="n"/>
      <c r="G59" s="826" t="n"/>
      <c r="H59" s="826" t="n"/>
      <c r="I59" s="763" t="n"/>
      <c r="J59" s="820" t="inlineStr">
        <is>
          <t>Select from Dropdown</t>
        </is>
      </c>
      <c r="K59" s="726" t="n"/>
      <c r="L59" s="726" t="n"/>
      <c r="M59" s="726" t="n"/>
      <c r="N59" s="726" t="n"/>
      <c r="O59" s="726" t="n"/>
      <c r="P59" s="726" t="n"/>
      <c r="Q59" s="726" t="n"/>
      <c r="R59" s="726" t="n"/>
      <c r="S59" s="827" t="n"/>
      <c r="T59" s="763" t="n"/>
      <c r="U59" s="743" t="n"/>
      <c r="V59" s="822" t="n"/>
      <c r="W59" s="822" t="n"/>
      <c r="X59" s="763" t="n"/>
      <c r="Y59" s="743" t="n"/>
      <c r="Z59" s="822" t="n"/>
      <c r="AA59" s="838" t="n"/>
      <c r="AB59" s="828" t="n"/>
      <c r="AC59" s="725" t="n"/>
      <c r="AD59" s="822" t="n"/>
      <c r="AE59" s="822" t="n"/>
      <c r="AF59" s="763" t="n"/>
      <c r="AG59" s="743" t="n"/>
      <c r="AH59" s="822" t="n"/>
      <c r="AI59" s="822" t="n"/>
    </row>
    <row r="60" ht="13.5" customHeight="1" s="1659">
      <c r="E60" s="825" t="n"/>
      <c r="F60" s="826" t="n"/>
      <c r="G60" s="826" t="n"/>
      <c r="H60" s="826" t="n"/>
      <c r="I60" s="763" t="n"/>
      <c r="J60" s="820" t="inlineStr">
        <is>
          <t>Select from Dropdown</t>
        </is>
      </c>
      <c r="K60" s="726" t="n"/>
      <c r="L60" s="726" t="n"/>
      <c r="M60" s="726" t="n"/>
      <c r="N60" s="726" t="n"/>
      <c r="O60" s="726" t="n"/>
      <c r="P60" s="726" t="n"/>
      <c r="Q60" s="726" t="n"/>
      <c r="R60" s="726" t="n"/>
      <c r="S60" s="827" t="n"/>
      <c r="T60" s="763" t="n"/>
      <c r="U60" s="743" t="n"/>
      <c r="V60" s="822" t="n"/>
      <c r="W60" s="822" t="n"/>
      <c r="X60" s="763" t="n"/>
      <c r="Y60" s="743" t="n"/>
      <c r="Z60" s="822" t="n"/>
      <c r="AA60" s="838" t="n"/>
      <c r="AB60" s="828" t="n"/>
      <c r="AC60" s="725" t="n"/>
      <c r="AD60" s="822" t="n"/>
      <c r="AE60" s="822" t="n"/>
      <c r="AF60" s="763" t="n"/>
      <c r="AG60" s="743" t="n"/>
      <c r="AH60" s="822" t="n"/>
      <c r="AI60" s="822" t="n"/>
    </row>
    <row r="61" ht="13.5" customHeight="1" s="1659">
      <c r="E61" s="825" t="n"/>
      <c r="F61" s="826" t="n"/>
      <c r="G61" s="826" t="n"/>
      <c r="H61" s="826" t="n"/>
      <c r="I61" s="763" t="n"/>
      <c r="J61" s="820" t="inlineStr">
        <is>
          <t>Select from Dropdown</t>
        </is>
      </c>
      <c r="K61" s="726" t="n"/>
      <c r="L61" s="726" t="n"/>
      <c r="M61" s="726" t="n"/>
      <c r="N61" s="726" t="n"/>
      <c r="O61" s="726" t="n"/>
      <c r="P61" s="726" t="n"/>
      <c r="Q61" s="726" t="n"/>
      <c r="R61" s="726" t="n"/>
      <c r="S61" s="827" t="n"/>
      <c r="T61" s="763" t="n"/>
      <c r="U61" s="743" t="n"/>
      <c r="V61" s="822" t="n"/>
      <c r="W61" s="822" t="n"/>
      <c r="X61" s="763" t="n"/>
      <c r="Y61" s="743" t="n"/>
      <c r="Z61" s="822" t="n"/>
      <c r="AA61" s="838" t="n"/>
      <c r="AB61" s="828" t="n"/>
      <c r="AC61" s="725" t="n"/>
      <c r="AD61" s="822" t="n"/>
      <c r="AE61" s="822" t="n"/>
      <c r="AF61" s="763" t="n"/>
      <c r="AG61" s="743" t="n"/>
      <c r="AH61" s="822" t="n"/>
      <c r="AI61" s="822" t="n"/>
    </row>
    <row r="62" ht="13.5" customHeight="1" s="1659">
      <c r="E62" s="825" t="n"/>
      <c r="F62" s="826" t="n"/>
      <c r="G62" s="826" t="n"/>
      <c r="H62" s="826" t="n"/>
      <c r="I62" s="763" t="n"/>
      <c r="J62" s="820" t="inlineStr">
        <is>
          <t>Select from Dropdown</t>
        </is>
      </c>
      <c r="K62" s="726" t="n"/>
      <c r="L62" s="726" t="n"/>
      <c r="M62" s="726" t="n"/>
      <c r="N62" s="726" t="n"/>
      <c r="O62" s="726" t="n"/>
      <c r="P62" s="726" t="n"/>
      <c r="Q62" s="726" t="n"/>
      <c r="R62" s="726" t="n"/>
      <c r="S62" s="827" t="n"/>
      <c r="T62" s="763" t="n"/>
      <c r="U62" s="743" t="n"/>
      <c r="V62" s="822" t="n"/>
      <c r="W62" s="822" t="n"/>
      <c r="X62" s="763" t="n"/>
      <c r="Y62" s="743" t="n"/>
      <c r="Z62" s="822" t="n"/>
      <c r="AA62" s="838" t="n"/>
      <c r="AB62" s="828" t="n"/>
      <c r="AC62" s="725" t="n"/>
      <c r="AD62" s="822" t="n"/>
      <c r="AE62" s="822" t="n"/>
      <c r="AF62" s="763" t="n"/>
      <c r="AG62" s="743" t="n"/>
      <c r="AH62" s="822" t="n"/>
      <c r="AI62" s="822" t="n"/>
    </row>
    <row r="63" ht="13.5" customHeight="1" s="1659">
      <c r="E63" s="825" t="n"/>
      <c r="F63" s="826" t="n"/>
      <c r="G63" s="826" t="n"/>
      <c r="H63" s="826" t="n"/>
      <c r="I63" s="763" t="n"/>
      <c r="J63" s="820" t="inlineStr">
        <is>
          <t>Select from Dropdown</t>
        </is>
      </c>
      <c r="K63" s="726" t="n"/>
      <c r="L63" s="726" t="n"/>
      <c r="M63" s="726" t="n"/>
      <c r="N63" s="726" t="n"/>
      <c r="O63" s="726" t="n"/>
      <c r="P63" s="726" t="n"/>
      <c r="Q63" s="726" t="n"/>
      <c r="R63" s="726" t="n"/>
      <c r="S63" s="827" t="n"/>
      <c r="T63" s="763" t="n"/>
      <c r="U63" s="743" t="n"/>
      <c r="V63" s="822" t="n"/>
      <c r="W63" s="822" t="n"/>
      <c r="X63" s="763" t="n"/>
      <c r="Y63" s="743" t="n"/>
      <c r="Z63" s="822" t="n"/>
      <c r="AA63" s="838" t="n"/>
      <c r="AB63" s="828" t="n"/>
      <c r="AC63" s="725" t="n"/>
      <c r="AD63" s="822" t="n"/>
      <c r="AE63" s="822" t="n"/>
      <c r="AF63" s="763" t="n"/>
      <c r="AG63" s="743" t="n"/>
      <c r="AH63" s="822" t="n"/>
      <c r="AI63" s="822" t="n"/>
    </row>
    <row r="64" ht="13.5" customHeight="1" s="1659">
      <c r="E64" s="825" t="n"/>
      <c r="F64" s="826" t="n"/>
      <c r="G64" s="826" t="n"/>
      <c r="H64" s="826" t="n"/>
      <c r="I64" s="763" t="n"/>
      <c r="J64" s="820" t="inlineStr">
        <is>
          <t>Select from Dropdown</t>
        </is>
      </c>
      <c r="K64" s="726" t="n"/>
      <c r="L64" s="726" t="n"/>
      <c r="M64" s="726" t="n"/>
      <c r="N64" s="726" t="n"/>
      <c r="O64" s="726" t="n"/>
      <c r="P64" s="726" t="n"/>
      <c r="Q64" s="726" t="n"/>
      <c r="R64" s="726" t="n"/>
      <c r="S64" s="827" t="n"/>
      <c r="T64" s="763" t="n"/>
      <c r="U64" s="743" t="n"/>
      <c r="V64" s="822" t="n"/>
      <c r="W64" s="822" t="n"/>
      <c r="X64" s="763" t="n"/>
      <c r="Y64" s="743" t="n"/>
      <c r="Z64" s="822" t="n"/>
      <c r="AA64" s="838" t="n"/>
      <c r="AB64" s="828" t="n"/>
      <c r="AC64" s="725" t="n"/>
      <c r="AD64" s="822" t="n"/>
      <c r="AE64" s="822" t="n"/>
      <c r="AF64" s="763" t="n"/>
      <c r="AG64" s="743" t="n"/>
      <c r="AH64" s="822" t="n"/>
      <c r="AI64" s="822" t="n"/>
    </row>
    <row r="65" ht="13.5" customHeight="1" s="1659">
      <c r="E65" s="825" t="n"/>
      <c r="F65" s="826" t="n"/>
      <c r="G65" s="826" t="n"/>
      <c r="H65" s="826" t="n"/>
      <c r="I65" s="763" t="n"/>
      <c r="J65" s="820" t="inlineStr">
        <is>
          <t>Select from Dropdown</t>
        </is>
      </c>
      <c r="K65" s="726" t="n"/>
      <c r="L65" s="726" t="n"/>
      <c r="M65" s="726" t="n"/>
      <c r="N65" s="726" t="n"/>
      <c r="O65" s="726" t="n"/>
      <c r="P65" s="726" t="n"/>
      <c r="Q65" s="726" t="n"/>
      <c r="R65" s="726" t="n"/>
      <c r="S65" s="827" t="n"/>
      <c r="T65" s="763" t="n"/>
      <c r="U65" s="743" t="n"/>
      <c r="V65" s="822" t="n"/>
      <c r="W65" s="822" t="n"/>
      <c r="X65" s="763" t="n"/>
      <c r="Y65" s="743" t="n"/>
      <c r="Z65" s="822" t="n"/>
      <c r="AA65" s="838" t="n"/>
      <c r="AB65" s="828" t="n"/>
      <c r="AC65" s="725" t="n"/>
      <c r="AD65" s="822" t="n"/>
      <c r="AE65" s="822" t="n"/>
      <c r="AF65" s="763" t="n"/>
      <c r="AG65" s="743" t="n"/>
      <c r="AH65" s="822" t="n"/>
      <c r="AI65" s="822" t="n"/>
    </row>
    <row r="66" ht="13.5" customHeight="1" s="1659">
      <c r="E66" s="825" t="n"/>
      <c r="F66" s="826" t="n"/>
      <c r="G66" s="826" t="n"/>
      <c r="H66" s="826" t="n"/>
      <c r="I66" s="763" t="n"/>
      <c r="J66" s="820" t="inlineStr">
        <is>
          <t>Select from Dropdown</t>
        </is>
      </c>
      <c r="K66" s="726" t="n"/>
      <c r="L66" s="726" t="n"/>
      <c r="M66" s="726" t="n"/>
      <c r="N66" s="726" t="n"/>
      <c r="O66" s="726" t="n"/>
      <c r="P66" s="726" t="n"/>
      <c r="Q66" s="726" t="n"/>
      <c r="R66" s="726" t="n"/>
      <c r="S66" s="827" t="n"/>
      <c r="T66" s="763" t="n"/>
      <c r="U66" s="743" t="n"/>
      <c r="V66" s="822" t="n"/>
      <c r="W66" s="822" t="n"/>
      <c r="X66" s="763" t="n"/>
      <c r="Y66" s="743" t="n"/>
      <c r="Z66" s="822" t="n"/>
      <c r="AA66" s="838" t="n"/>
      <c r="AB66" s="828" t="n"/>
      <c r="AC66" s="725" t="n"/>
      <c r="AD66" s="822" t="n"/>
      <c r="AE66" s="822" t="n"/>
      <c r="AF66" s="763" t="n"/>
      <c r="AG66" s="743" t="n"/>
      <c r="AH66" s="822" t="n"/>
      <c r="AI66" s="822" t="n"/>
    </row>
    <row r="67" ht="13.5" customHeight="1" s="1659">
      <c r="E67" s="825" t="n"/>
      <c r="F67" s="826" t="n"/>
      <c r="G67" s="826" t="n"/>
      <c r="H67" s="826" t="n"/>
      <c r="I67" s="763" t="n"/>
      <c r="J67" s="820" t="inlineStr">
        <is>
          <t>Select from Dropdown</t>
        </is>
      </c>
      <c r="K67" s="726" t="n"/>
      <c r="L67" s="726" t="n"/>
      <c r="M67" s="726" t="n"/>
      <c r="N67" s="726" t="n"/>
      <c r="O67" s="726" t="n"/>
      <c r="P67" s="726" t="n"/>
      <c r="Q67" s="726" t="n"/>
      <c r="R67" s="726" t="n"/>
      <c r="S67" s="827" t="n"/>
      <c r="T67" s="763" t="n"/>
      <c r="U67" s="743" t="n"/>
      <c r="V67" s="822" t="n"/>
      <c r="W67" s="822" t="n"/>
      <c r="X67" s="763" t="n"/>
      <c r="Y67" s="743" t="n"/>
      <c r="Z67" s="822" t="n"/>
      <c r="AA67" s="838" t="n"/>
      <c r="AB67" s="828" t="n"/>
      <c r="AC67" s="725" t="n"/>
      <c r="AD67" s="822" t="n"/>
      <c r="AE67" s="822" t="n"/>
      <c r="AF67" s="763" t="n"/>
      <c r="AG67" s="743" t="n"/>
      <c r="AH67" s="822" t="n"/>
      <c r="AI67" s="822" t="n"/>
    </row>
    <row r="68" ht="13.5" customHeight="1" s="1659">
      <c r="E68" s="825" t="n"/>
      <c r="F68" s="826" t="n"/>
      <c r="G68" s="826" t="n"/>
      <c r="H68" s="826" t="n"/>
      <c r="I68" s="763" t="n"/>
      <c r="J68" s="820" t="inlineStr">
        <is>
          <t>Select from Dropdown</t>
        </is>
      </c>
      <c r="K68" s="726" t="n"/>
      <c r="L68" s="726" t="n"/>
      <c r="M68" s="726" t="n"/>
      <c r="N68" s="726" t="n"/>
      <c r="O68" s="726" t="n"/>
      <c r="P68" s="726" t="n"/>
      <c r="Q68" s="726" t="n"/>
      <c r="R68" s="726" t="n"/>
      <c r="S68" s="827" t="n"/>
      <c r="T68" s="763" t="n"/>
      <c r="U68" s="743" t="n"/>
      <c r="V68" s="822" t="n"/>
      <c r="W68" s="822" t="n"/>
      <c r="X68" s="763" t="n"/>
      <c r="Y68" s="743" t="n"/>
      <c r="Z68" s="822" t="n"/>
      <c r="AA68" s="838" t="n"/>
      <c r="AB68" s="828" t="n"/>
      <c r="AC68" s="725" t="n"/>
      <c r="AD68" s="822" t="n"/>
      <c r="AE68" s="822" t="n"/>
      <c r="AF68" s="763" t="n"/>
      <c r="AG68" s="743" t="n"/>
      <c r="AH68" s="822" t="n"/>
      <c r="AI68" s="822" t="n"/>
    </row>
    <row r="69" ht="13.5" customHeight="1" s="1659">
      <c r="E69" s="825" t="n"/>
      <c r="F69" s="826" t="n"/>
      <c r="G69" s="826" t="n"/>
      <c r="H69" s="826" t="n"/>
      <c r="I69" s="763" t="n"/>
      <c r="J69" s="820" t="inlineStr">
        <is>
          <t>Select from Dropdown</t>
        </is>
      </c>
      <c r="K69" s="726" t="n"/>
      <c r="L69" s="726" t="n"/>
      <c r="M69" s="726" t="n"/>
      <c r="N69" s="726" t="n"/>
      <c r="O69" s="726" t="n"/>
      <c r="P69" s="726" t="n"/>
      <c r="Q69" s="726" t="n"/>
      <c r="R69" s="726" t="n"/>
      <c r="S69" s="827" t="n"/>
      <c r="T69" s="763" t="n"/>
      <c r="U69" s="743" t="n"/>
      <c r="V69" s="822" t="n"/>
      <c r="W69" s="822" t="n"/>
      <c r="X69" s="763" t="n"/>
      <c r="Y69" s="743" t="n"/>
      <c r="Z69" s="822" t="n"/>
      <c r="AA69" s="838" t="n"/>
      <c r="AB69" s="828" t="n"/>
      <c r="AC69" s="725" t="n"/>
      <c r="AD69" s="822" t="n"/>
      <c r="AE69" s="822" t="n"/>
      <c r="AF69" s="763" t="n"/>
      <c r="AG69" s="743" t="n"/>
      <c r="AH69" s="822" t="n"/>
      <c r="AI69" s="822" t="n"/>
    </row>
    <row r="70" ht="13.5" customHeight="1" s="1659">
      <c r="E70" s="825" t="n"/>
      <c r="F70" s="826" t="n"/>
      <c r="G70" s="826" t="n"/>
      <c r="H70" s="826" t="n"/>
      <c r="I70" s="763" t="n"/>
      <c r="J70" s="820" t="inlineStr">
        <is>
          <t>Select from Dropdown</t>
        </is>
      </c>
      <c r="K70" s="726" t="n"/>
      <c r="L70" s="726" t="n"/>
      <c r="M70" s="726" t="n"/>
      <c r="N70" s="726" t="n"/>
      <c r="O70" s="726" t="n"/>
      <c r="P70" s="726" t="n"/>
      <c r="Q70" s="726" t="n"/>
      <c r="R70" s="726" t="n"/>
      <c r="S70" s="827" t="n"/>
      <c r="T70" s="763" t="n"/>
      <c r="U70" s="743" t="n"/>
      <c r="V70" s="822" t="n"/>
      <c r="W70" s="822" t="n"/>
      <c r="X70" s="763" t="n"/>
      <c r="Y70" s="743" t="n"/>
      <c r="Z70" s="822" t="n"/>
      <c r="AA70" s="838" t="n"/>
      <c r="AB70" s="828" t="n"/>
      <c r="AC70" s="725" t="n"/>
      <c r="AD70" s="822" t="n"/>
      <c r="AE70" s="822" t="n"/>
      <c r="AF70" s="763" t="n"/>
      <c r="AG70" s="743" t="n"/>
      <c r="AH70" s="822" t="n"/>
      <c r="AI70" s="822" t="n"/>
    </row>
    <row r="71" ht="13.5" customHeight="1" s="1659">
      <c r="E71" s="825" t="n"/>
      <c r="F71" s="826" t="n"/>
      <c r="G71" s="826" t="n"/>
      <c r="H71" s="826" t="n"/>
      <c r="I71" s="763" t="n"/>
      <c r="J71" s="820" t="inlineStr">
        <is>
          <t>Select from Dropdown</t>
        </is>
      </c>
      <c r="K71" s="726" t="n"/>
      <c r="L71" s="726" t="n"/>
      <c r="M71" s="726" t="n"/>
      <c r="N71" s="726" t="n"/>
      <c r="O71" s="726" t="n"/>
      <c r="P71" s="726" t="n"/>
      <c r="Q71" s="726" t="n"/>
      <c r="R71" s="726" t="n"/>
      <c r="S71" s="827" t="n"/>
      <c r="T71" s="763" t="n"/>
      <c r="U71" s="743" t="n"/>
      <c r="V71" s="822" t="n"/>
      <c r="W71" s="822" t="n"/>
      <c r="X71" s="763" t="n"/>
      <c r="Y71" s="743" t="n"/>
      <c r="Z71" s="822" t="n"/>
      <c r="AA71" s="838" t="n"/>
      <c r="AB71" s="828" t="n"/>
      <c r="AC71" s="725" t="n"/>
      <c r="AD71" s="822" t="n"/>
      <c r="AE71" s="822" t="n"/>
      <c r="AF71" s="763" t="n"/>
      <c r="AG71" s="743" t="n"/>
      <c r="AH71" s="822" t="n"/>
      <c r="AI71" s="822" t="n"/>
    </row>
    <row r="72" ht="13.5" customHeight="1" s="1659">
      <c r="E72" s="825" t="n"/>
      <c r="F72" s="826" t="n"/>
      <c r="G72" s="826" t="n"/>
      <c r="H72" s="826" t="n"/>
      <c r="I72" s="763" t="n"/>
      <c r="J72" s="820" t="inlineStr">
        <is>
          <t>Select from Dropdown</t>
        </is>
      </c>
      <c r="K72" s="726" t="n"/>
      <c r="L72" s="726" t="n"/>
      <c r="M72" s="726" t="n"/>
      <c r="N72" s="726" t="n"/>
      <c r="O72" s="726" t="n"/>
      <c r="P72" s="726" t="n"/>
      <c r="Q72" s="726" t="n"/>
      <c r="R72" s="726" t="n"/>
      <c r="S72" s="827" t="n"/>
      <c r="T72" s="763" t="n"/>
      <c r="U72" s="743" t="n"/>
      <c r="V72" s="822" t="n"/>
      <c r="W72" s="822" t="n"/>
      <c r="X72" s="763" t="n"/>
      <c r="Y72" s="743" t="n"/>
      <c r="Z72" s="822" t="n"/>
      <c r="AA72" s="838" t="n"/>
      <c r="AB72" s="828" t="n"/>
      <c r="AC72" s="725" t="n"/>
      <c r="AD72" s="822" t="n"/>
      <c r="AE72" s="822" t="n"/>
      <c r="AF72" s="763" t="n"/>
      <c r="AG72" s="743" t="n"/>
      <c r="AH72" s="822" t="n"/>
      <c r="AI72" s="822" t="n"/>
    </row>
    <row r="73" ht="13.5" customHeight="1" s="1659">
      <c r="E73" s="825" t="n"/>
      <c r="F73" s="826" t="n"/>
      <c r="G73" s="826" t="n"/>
      <c r="H73" s="826" t="n"/>
      <c r="I73" s="763" t="n"/>
      <c r="J73" s="820" t="inlineStr">
        <is>
          <t>Select from Dropdown</t>
        </is>
      </c>
      <c r="K73" s="726" t="n"/>
      <c r="L73" s="726" t="n"/>
      <c r="M73" s="726" t="n"/>
      <c r="N73" s="726" t="n"/>
      <c r="O73" s="726" t="n"/>
      <c r="P73" s="726" t="n"/>
      <c r="Q73" s="726" t="n"/>
      <c r="R73" s="726" t="n"/>
      <c r="S73" s="827" t="n"/>
      <c r="T73" s="763" t="n"/>
      <c r="U73" s="743" t="n"/>
      <c r="V73" s="822" t="n"/>
      <c r="W73" s="822" t="n"/>
      <c r="X73" s="763" t="n"/>
      <c r="Y73" s="743" t="n"/>
      <c r="Z73" s="822" t="n"/>
      <c r="AA73" s="838" t="n"/>
      <c r="AB73" s="828" t="n"/>
      <c r="AC73" s="725" t="n"/>
      <c r="AD73" s="822" t="n"/>
      <c r="AE73" s="822" t="n"/>
      <c r="AF73" s="763" t="n"/>
      <c r="AG73" s="743" t="n"/>
      <c r="AH73" s="822" t="n"/>
      <c r="AI73" s="822" t="n"/>
    </row>
    <row r="74" ht="13.5" customHeight="1" s="1659">
      <c r="E74" s="825" t="n"/>
      <c r="F74" s="826" t="n"/>
      <c r="G74" s="826" t="n"/>
      <c r="H74" s="826" t="n"/>
      <c r="I74" s="763" t="n"/>
      <c r="J74" s="820" t="inlineStr">
        <is>
          <t>Select from Dropdown</t>
        </is>
      </c>
      <c r="K74" s="726" t="n"/>
      <c r="L74" s="726" t="n"/>
      <c r="M74" s="726" t="n"/>
      <c r="N74" s="726" t="n"/>
      <c r="O74" s="726" t="n"/>
      <c r="P74" s="726" t="n"/>
      <c r="Q74" s="726" t="n"/>
      <c r="R74" s="726" t="n"/>
      <c r="S74" s="827" t="n"/>
      <c r="T74" s="763" t="n"/>
      <c r="U74" s="743" t="n"/>
      <c r="V74" s="822" t="n"/>
      <c r="W74" s="822" t="n"/>
      <c r="X74" s="763" t="n"/>
      <c r="Y74" s="743" t="n"/>
      <c r="Z74" s="822" t="n"/>
      <c r="AA74" s="838" t="n"/>
      <c r="AB74" s="828" t="n"/>
      <c r="AC74" s="725" t="n"/>
      <c r="AD74" s="822" t="n"/>
      <c r="AE74" s="822" t="n"/>
      <c r="AF74" s="763" t="n"/>
      <c r="AG74" s="743" t="n"/>
      <c r="AH74" s="822" t="n"/>
      <c r="AI74" s="822" t="n"/>
    </row>
    <row r="75" ht="13.5" customHeight="1" s="1659">
      <c r="E75" s="825" t="n"/>
      <c r="F75" s="826" t="n"/>
      <c r="G75" s="826" t="n"/>
      <c r="H75" s="826" t="n"/>
      <c r="I75" s="763" t="n"/>
      <c r="J75" s="820" t="inlineStr">
        <is>
          <t>Select from Dropdown</t>
        </is>
      </c>
      <c r="K75" s="726" t="n"/>
      <c r="L75" s="726" t="n"/>
      <c r="M75" s="726" t="n"/>
      <c r="N75" s="726" t="n"/>
      <c r="O75" s="726" t="n"/>
      <c r="P75" s="726" t="n"/>
      <c r="Q75" s="726" t="n"/>
      <c r="R75" s="726" t="n"/>
      <c r="S75" s="827" t="n"/>
      <c r="T75" s="763" t="n"/>
      <c r="U75" s="743" t="n"/>
      <c r="V75" s="822" t="n"/>
      <c r="W75" s="822" t="n"/>
      <c r="X75" s="763" t="n"/>
      <c r="Y75" s="743" t="n"/>
      <c r="Z75" s="822" t="n"/>
      <c r="AA75" s="838" t="n"/>
      <c r="AB75" s="828" t="n"/>
      <c r="AC75" s="725" t="n"/>
      <c r="AD75" s="822" t="n"/>
      <c r="AE75" s="822" t="n"/>
      <c r="AF75" s="763" t="n"/>
      <c r="AG75" s="743" t="n"/>
      <c r="AH75" s="822" t="n"/>
      <c r="AI75" s="822" t="n"/>
    </row>
    <row r="76" ht="13.5" customHeight="1" s="1659">
      <c r="E76" s="825" t="n"/>
      <c r="F76" s="826" t="n"/>
      <c r="G76" s="826" t="n"/>
      <c r="H76" s="826" t="n"/>
      <c r="I76" s="763" t="n"/>
      <c r="J76" s="820" t="inlineStr">
        <is>
          <t>Select from Dropdown</t>
        </is>
      </c>
      <c r="K76" s="726" t="n"/>
      <c r="L76" s="726" t="n"/>
      <c r="M76" s="726" t="n"/>
      <c r="N76" s="726" t="n"/>
      <c r="O76" s="726" t="n"/>
      <c r="P76" s="726" t="n"/>
      <c r="Q76" s="726" t="n"/>
      <c r="R76" s="726" t="n"/>
      <c r="S76" s="827" t="n"/>
      <c r="T76" s="763" t="n"/>
      <c r="U76" s="743" t="n"/>
      <c r="V76" s="822" t="n"/>
      <c r="W76" s="822" t="n"/>
      <c r="X76" s="763" t="n"/>
      <c r="Y76" s="743" t="n"/>
      <c r="Z76" s="822" t="n"/>
      <c r="AA76" s="838" t="n"/>
      <c r="AB76" s="828" t="n"/>
      <c r="AC76" s="725" t="n"/>
      <c r="AD76" s="822" t="n"/>
      <c r="AE76" s="822" t="n"/>
      <c r="AF76" s="763" t="n"/>
      <c r="AG76" s="743" t="n"/>
      <c r="AH76" s="822" t="n"/>
      <c r="AI76" s="822" t="n"/>
    </row>
    <row r="77" ht="13.5" customHeight="1" s="1659">
      <c r="E77" s="825" t="n"/>
      <c r="F77" s="826" t="n"/>
      <c r="G77" s="826" t="n"/>
      <c r="H77" s="826" t="n"/>
      <c r="I77" s="763" t="n"/>
      <c r="J77" s="820" t="inlineStr">
        <is>
          <t>Select from Dropdown</t>
        </is>
      </c>
      <c r="K77" s="726" t="n"/>
      <c r="L77" s="726" t="n"/>
      <c r="M77" s="726" t="n"/>
      <c r="N77" s="726" t="n"/>
      <c r="O77" s="726" t="n"/>
      <c r="P77" s="726" t="n"/>
      <c r="Q77" s="726" t="n"/>
      <c r="R77" s="726" t="n"/>
      <c r="S77" s="827" t="n"/>
      <c r="T77" s="763" t="n"/>
      <c r="U77" s="743" t="n"/>
      <c r="V77" s="822" t="n"/>
      <c r="W77" s="822" t="n"/>
      <c r="X77" s="763" t="n"/>
      <c r="Y77" s="743" t="n"/>
      <c r="Z77" s="822" t="n"/>
      <c r="AA77" s="838" t="n"/>
      <c r="AB77" s="828" t="n"/>
      <c r="AC77" s="725" t="n"/>
      <c r="AD77" s="822" t="n"/>
      <c r="AE77" s="822" t="n"/>
      <c r="AF77" s="763" t="n"/>
      <c r="AG77" s="743" t="n"/>
      <c r="AH77" s="822" t="n"/>
      <c r="AI77" s="822" t="n"/>
    </row>
    <row r="78" ht="13.5" customHeight="1" s="1659">
      <c r="E78" s="825" t="n"/>
      <c r="F78" s="826" t="n"/>
      <c r="G78" s="826" t="n"/>
      <c r="H78" s="826" t="n"/>
      <c r="I78" s="763" t="n"/>
      <c r="J78" s="820" t="inlineStr">
        <is>
          <t>Select from Dropdown</t>
        </is>
      </c>
      <c r="K78" s="726" t="n"/>
      <c r="L78" s="726" t="n"/>
      <c r="M78" s="726" t="n"/>
      <c r="N78" s="726" t="n"/>
      <c r="O78" s="726" t="n"/>
      <c r="P78" s="726" t="n"/>
      <c r="Q78" s="726" t="n"/>
      <c r="R78" s="726" t="n"/>
      <c r="S78" s="827" t="n"/>
      <c r="T78" s="763" t="n"/>
      <c r="U78" s="743" t="n"/>
      <c r="V78" s="822" t="n"/>
      <c r="W78" s="822" t="n"/>
      <c r="X78" s="763" t="n"/>
      <c r="Y78" s="743" t="n"/>
      <c r="Z78" s="822" t="n"/>
      <c r="AA78" s="838" t="n"/>
      <c r="AB78" s="828" t="n"/>
      <c r="AC78" s="725" t="n"/>
      <c r="AD78" s="822" t="n"/>
      <c r="AE78" s="822" t="n"/>
      <c r="AF78" s="763" t="n"/>
      <c r="AG78" s="743" t="n"/>
      <c r="AH78" s="822" t="n"/>
      <c r="AI78" s="822" t="n"/>
    </row>
    <row r="79" ht="13.5" customHeight="1" s="1659">
      <c r="E79" s="825" t="n"/>
      <c r="F79" s="826" t="n"/>
      <c r="G79" s="826" t="n"/>
      <c r="H79" s="826" t="n"/>
      <c r="I79" s="763" t="n"/>
      <c r="J79" s="820" t="inlineStr">
        <is>
          <t>Select from Dropdown</t>
        </is>
      </c>
      <c r="K79" s="726" t="n"/>
      <c r="L79" s="726" t="n"/>
      <c r="M79" s="726" t="n"/>
      <c r="N79" s="726" t="n"/>
      <c r="O79" s="726" t="n"/>
      <c r="P79" s="726" t="n"/>
      <c r="Q79" s="726" t="n"/>
      <c r="R79" s="726" t="n"/>
      <c r="S79" s="827" t="n"/>
      <c r="T79" s="763" t="n"/>
      <c r="U79" s="743" t="n"/>
      <c r="V79" s="822" t="n"/>
      <c r="W79" s="822" t="n"/>
      <c r="X79" s="763" t="n"/>
      <c r="Y79" s="743" t="n"/>
      <c r="Z79" s="822" t="n"/>
      <c r="AA79" s="838" t="n"/>
      <c r="AB79" s="828" t="n"/>
      <c r="AC79" s="725" t="n"/>
      <c r="AD79" s="822" t="n"/>
      <c r="AE79" s="822" t="n"/>
      <c r="AF79" s="763" t="n"/>
      <c r="AG79" s="743" t="n"/>
      <c r="AH79" s="822" t="n"/>
      <c r="AI79" s="822" t="n"/>
    </row>
    <row r="80" ht="13.5" customHeight="1" s="1659">
      <c r="E80" s="825" t="n"/>
      <c r="F80" s="826" t="n"/>
      <c r="G80" s="826" t="n"/>
      <c r="H80" s="826" t="n"/>
      <c r="I80" s="763" t="n"/>
      <c r="J80" s="820" t="inlineStr">
        <is>
          <t>Select from Dropdown</t>
        </is>
      </c>
      <c r="K80" s="726" t="n"/>
      <c r="L80" s="726" t="n"/>
      <c r="M80" s="726" t="n"/>
      <c r="N80" s="726" t="n"/>
      <c r="O80" s="726" t="n"/>
      <c r="P80" s="726" t="n"/>
      <c r="Q80" s="726" t="n"/>
      <c r="R80" s="726" t="n"/>
      <c r="S80" s="827" t="n"/>
      <c r="T80" s="763" t="n"/>
      <c r="U80" s="743" t="n"/>
      <c r="V80" s="822" t="n"/>
      <c r="W80" s="822" t="n"/>
      <c r="X80" s="763" t="n"/>
      <c r="Y80" s="743" t="n"/>
      <c r="Z80" s="822" t="n"/>
      <c r="AA80" s="838" t="n"/>
      <c r="AB80" s="828" t="n"/>
      <c r="AC80" s="725" t="n"/>
      <c r="AD80" s="822" t="n"/>
      <c r="AE80" s="822" t="n"/>
      <c r="AF80" s="763" t="n"/>
      <c r="AG80" s="743" t="n"/>
      <c r="AH80" s="822" t="n"/>
      <c r="AI80" s="822" t="n"/>
    </row>
    <row r="81" ht="13.5" customHeight="1" s="1659">
      <c r="E81" s="825" t="n"/>
      <c r="F81" s="826" t="n"/>
      <c r="G81" s="826" t="n"/>
      <c r="H81" s="826" t="n"/>
      <c r="I81" s="763" t="n"/>
      <c r="J81" s="820" t="inlineStr">
        <is>
          <t>Select from Dropdown</t>
        </is>
      </c>
      <c r="K81" s="726" t="n"/>
      <c r="L81" s="726" t="n"/>
      <c r="M81" s="726" t="n"/>
      <c r="N81" s="726" t="n"/>
      <c r="O81" s="726" t="n"/>
      <c r="P81" s="726" t="n"/>
      <c r="Q81" s="726" t="n"/>
      <c r="R81" s="726" t="n"/>
      <c r="S81" s="827" t="n"/>
      <c r="T81" s="763" t="n"/>
      <c r="U81" s="743" t="n"/>
      <c r="V81" s="822" t="n"/>
      <c r="W81" s="822" t="n"/>
      <c r="X81" s="763" t="n"/>
      <c r="Y81" s="743" t="n"/>
      <c r="Z81" s="822" t="n"/>
      <c r="AA81" s="838" t="n"/>
      <c r="AB81" s="828" t="n"/>
      <c r="AC81" s="725" t="n"/>
      <c r="AD81" s="822" t="n"/>
      <c r="AE81" s="822" t="n"/>
      <c r="AF81" s="763" t="n"/>
      <c r="AG81" s="743" t="n"/>
      <c r="AH81" s="822" t="n"/>
      <c r="AI81" s="822" t="n"/>
    </row>
    <row r="82" ht="13.5" customHeight="1" s="1659">
      <c r="E82" s="825" t="n"/>
      <c r="F82" s="826" t="n"/>
      <c r="G82" s="826" t="n"/>
      <c r="H82" s="826" t="n"/>
      <c r="I82" s="763" t="n"/>
      <c r="J82" s="820" t="inlineStr">
        <is>
          <t>Select from Dropdown</t>
        </is>
      </c>
      <c r="K82" s="726" t="n"/>
      <c r="L82" s="726" t="n"/>
      <c r="M82" s="726" t="n"/>
      <c r="N82" s="726" t="n"/>
      <c r="O82" s="726" t="n"/>
      <c r="P82" s="726" t="n"/>
      <c r="Q82" s="726" t="n"/>
      <c r="R82" s="726" t="n"/>
      <c r="S82" s="827" t="n"/>
      <c r="T82" s="763" t="n"/>
      <c r="U82" s="743" t="n"/>
      <c r="V82" s="822" t="n"/>
      <c r="W82" s="822" t="n"/>
      <c r="X82" s="763" t="n"/>
      <c r="Y82" s="743" t="n"/>
      <c r="Z82" s="822" t="n"/>
      <c r="AA82" s="838" t="n"/>
      <c r="AB82" s="828" t="n"/>
      <c r="AC82" s="725" t="n"/>
      <c r="AD82" s="822" t="n"/>
      <c r="AE82" s="822" t="n"/>
      <c r="AF82" s="763" t="n"/>
      <c r="AG82" s="743" t="n"/>
      <c r="AH82" s="822" t="n"/>
      <c r="AI82" s="822" t="n"/>
    </row>
    <row r="83" ht="13.5" customHeight="1" s="1659">
      <c r="E83" s="825" t="n"/>
      <c r="F83" s="826" t="n"/>
      <c r="G83" s="826" t="n"/>
      <c r="H83" s="826" t="n"/>
      <c r="I83" s="763" t="n"/>
      <c r="J83" s="820" t="inlineStr">
        <is>
          <t>Select from Dropdown</t>
        </is>
      </c>
      <c r="K83" s="726" t="n"/>
      <c r="L83" s="726" t="n"/>
      <c r="M83" s="726" t="n"/>
      <c r="N83" s="726" t="n"/>
      <c r="O83" s="726" t="n"/>
      <c r="P83" s="726" t="n"/>
      <c r="Q83" s="726" t="n"/>
      <c r="R83" s="726" t="n"/>
      <c r="S83" s="827" t="n"/>
      <c r="T83" s="763" t="n"/>
      <c r="U83" s="743" t="n"/>
      <c r="V83" s="822" t="n"/>
      <c r="W83" s="822" t="n"/>
      <c r="X83" s="763" t="n"/>
      <c r="Y83" s="743" t="n"/>
      <c r="Z83" s="822" t="n"/>
      <c r="AA83" s="838" t="n"/>
      <c r="AB83" s="828" t="n"/>
      <c r="AC83" s="725" t="n"/>
      <c r="AD83" s="822" t="n"/>
      <c r="AE83" s="822" t="n"/>
      <c r="AF83" s="763" t="n"/>
      <c r="AG83" s="743" t="n"/>
      <c r="AH83" s="822" t="n"/>
      <c r="AI83" s="822" t="n"/>
    </row>
    <row r="84" ht="13.5" customHeight="1" s="1659">
      <c r="E84" s="825" t="n"/>
      <c r="F84" s="826" t="n"/>
      <c r="G84" s="826" t="n"/>
      <c r="H84" s="826" t="n"/>
      <c r="I84" s="763" t="n"/>
      <c r="J84" s="820" t="inlineStr">
        <is>
          <t>Select from Dropdown</t>
        </is>
      </c>
      <c r="K84" s="726" t="n"/>
      <c r="L84" s="726" t="n"/>
      <c r="M84" s="726" t="n"/>
      <c r="N84" s="726" t="n"/>
      <c r="O84" s="726" t="n"/>
      <c r="P84" s="726" t="n"/>
      <c r="Q84" s="726" t="n"/>
      <c r="R84" s="726" t="n"/>
      <c r="S84" s="827" t="n"/>
      <c r="T84" s="763" t="n"/>
      <c r="U84" s="743" t="n"/>
      <c r="V84" s="822" t="n"/>
      <c r="W84" s="822" t="n"/>
      <c r="X84" s="763" t="n"/>
      <c r="Y84" s="743" t="n"/>
      <c r="Z84" s="822" t="n"/>
      <c r="AA84" s="838" t="n"/>
      <c r="AB84" s="828" t="n"/>
      <c r="AC84" s="725" t="n"/>
      <c r="AD84" s="822" t="n"/>
      <c r="AE84" s="822" t="n"/>
      <c r="AF84" s="763" t="n"/>
      <c r="AG84" s="743" t="n"/>
      <c r="AH84" s="822" t="n"/>
      <c r="AI84" s="822" t="n"/>
    </row>
    <row r="85" ht="13.5" customHeight="1" s="1659">
      <c r="E85" s="825" t="n"/>
      <c r="F85" s="826" t="n"/>
      <c r="G85" s="826" t="n"/>
      <c r="H85" s="826" t="n"/>
      <c r="I85" s="763" t="n"/>
      <c r="J85" s="820" t="inlineStr">
        <is>
          <t>Select from Dropdown</t>
        </is>
      </c>
      <c r="K85" s="726" t="n"/>
      <c r="L85" s="726" t="n"/>
      <c r="M85" s="726" t="n"/>
      <c r="N85" s="726" t="n"/>
      <c r="O85" s="726" t="n"/>
      <c r="P85" s="726" t="n"/>
      <c r="Q85" s="726" t="n"/>
      <c r="R85" s="726" t="n"/>
      <c r="S85" s="827" t="n"/>
      <c r="T85" s="763" t="n"/>
      <c r="U85" s="743" t="n"/>
      <c r="V85" s="822" t="n"/>
      <c r="W85" s="822" t="n"/>
      <c r="X85" s="763" t="n"/>
      <c r="Y85" s="743" t="n"/>
      <c r="Z85" s="822" t="n"/>
      <c r="AA85" s="838" t="n"/>
      <c r="AB85" s="828" t="n"/>
      <c r="AC85" s="725" t="n"/>
      <c r="AD85" s="822" t="n"/>
      <c r="AE85" s="822" t="n"/>
      <c r="AF85" s="763" t="n"/>
      <c r="AG85" s="743" t="n"/>
      <c r="AH85" s="822" t="n"/>
      <c r="AI85" s="822" t="n"/>
    </row>
    <row r="86" ht="13.5" customHeight="1" s="1659">
      <c r="E86" s="825" t="n"/>
      <c r="F86" s="826" t="n"/>
      <c r="G86" s="826" t="n"/>
      <c r="H86" s="826" t="n"/>
      <c r="I86" s="763" t="n"/>
      <c r="J86" s="820" t="inlineStr">
        <is>
          <t>Select from Dropdown</t>
        </is>
      </c>
      <c r="K86" s="726" t="n"/>
      <c r="L86" s="726" t="n"/>
      <c r="M86" s="726" t="n"/>
      <c r="N86" s="726" t="n"/>
      <c r="O86" s="726" t="n"/>
      <c r="P86" s="726" t="n"/>
      <c r="Q86" s="726" t="n"/>
      <c r="R86" s="726" t="n"/>
      <c r="S86" s="827" t="n"/>
      <c r="T86" s="763" t="n"/>
      <c r="U86" s="743" t="n"/>
      <c r="V86" s="822" t="n"/>
      <c r="W86" s="822" t="n"/>
      <c r="X86" s="763" t="n"/>
      <c r="Y86" s="743" t="n"/>
      <c r="Z86" s="822" t="n"/>
      <c r="AA86" s="838" t="n"/>
      <c r="AB86" s="828" t="n"/>
      <c r="AC86" s="725" t="n"/>
      <c r="AD86" s="822" t="n"/>
      <c r="AE86" s="822" t="n"/>
      <c r="AF86" s="763" t="n"/>
      <c r="AG86" s="743" t="n"/>
      <c r="AH86" s="822" t="n"/>
      <c r="AI86" s="822" t="n"/>
    </row>
    <row r="87" ht="13.5" customHeight="1" s="1659">
      <c r="E87" s="825" t="n"/>
      <c r="F87" s="826" t="n"/>
      <c r="G87" s="826" t="n"/>
      <c r="H87" s="826" t="n"/>
      <c r="I87" s="763" t="n"/>
      <c r="J87" s="820" t="inlineStr">
        <is>
          <t>Select from Dropdown</t>
        </is>
      </c>
      <c r="K87" s="726" t="n"/>
      <c r="L87" s="726" t="n"/>
      <c r="M87" s="726" t="n"/>
      <c r="N87" s="726" t="n"/>
      <c r="O87" s="726" t="n"/>
      <c r="P87" s="726" t="n"/>
      <c r="Q87" s="726" t="n"/>
      <c r="R87" s="726" t="n"/>
      <c r="S87" s="827" t="n"/>
      <c r="T87" s="763" t="n"/>
      <c r="U87" s="743" t="n"/>
      <c r="V87" s="822" t="n"/>
      <c r="W87" s="822" t="n"/>
      <c r="X87" s="763" t="n"/>
      <c r="Y87" s="743" t="n"/>
      <c r="Z87" s="822" t="n"/>
      <c r="AA87" s="838" t="n"/>
      <c r="AB87" s="828" t="n"/>
      <c r="AC87" s="725" t="n"/>
      <c r="AD87" s="822" t="n"/>
      <c r="AE87" s="822" t="n"/>
      <c r="AF87" s="763" t="n"/>
      <c r="AG87" s="743" t="n"/>
      <c r="AH87" s="822" t="n"/>
      <c r="AI87" s="822" t="n"/>
    </row>
    <row r="88" ht="13.5" customHeight="1" s="1659">
      <c r="E88" s="825" t="n"/>
      <c r="F88" s="826" t="n"/>
      <c r="G88" s="826" t="n"/>
      <c r="H88" s="826" t="n"/>
      <c r="I88" s="763" t="n"/>
      <c r="J88" s="820" t="inlineStr">
        <is>
          <t>Select from Dropdown</t>
        </is>
      </c>
      <c r="K88" s="726" t="n"/>
      <c r="L88" s="726" t="n"/>
      <c r="M88" s="726" t="n"/>
      <c r="N88" s="726" t="n"/>
      <c r="O88" s="726" t="n"/>
      <c r="P88" s="726" t="n"/>
      <c r="Q88" s="726" t="n"/>
      <c r="R88" s="726" t="n"/>
      <c r="S88" s="827" t="n"/>
      <c r="T88" s="763" t="n"/>
      <c r="U88" s="743" t="n"/>
      <c r="V88" s="822" t="n"/>
      <c r="W88" s="822" t="n"/>
      <c r="X88" s="763" t="n"/>
      <c r="Y88" s="743" t="n"/>
      <c r="Z88" s="822" t="n"/>
      <c r="AA88" s="838" t="n"/>
      <c r="AB88" s="828" t="n"/>
      <c r="AC88" s="725" t="n"/>
      <c r="AD88" s="822" t="n"/>
      <c r="AE88" s="822" t="n"/>
      <c r="AF88" s="763" t="n"/>
      <c r="AG88" s="743" t="n"/>
      <c r="AH88" s="822" t="n"/>
      <c r="AI88" s="822" t="n"/>
    </row>
    <row r="89" ht="13.5" customHeight="1" s="1659">
      <c r="E89" s="825" t="n"/>
      <c r="F89" s="826" t="n"/>
      <c r="G89" s="826" t="n"/>
      <c r="H89" s="826" t="n"/>
      <c r="I89" s="763" t="n"/>
      <c r="J89" s="820" t="inlineStr">
        <is>
          <t>Select from Dropdown</t>
        </is>
      </c>
      <c r="K89" s="726" t="n"/>
      <c r="L89" s="726" t="n"/>
      <c r="M89" s="726" t="n"/>
      <c r="N89" s="726" t="n"/>
      <c r="O89" s="726" t="n"/>
      <c r="P89" s="726" t="n"/>
      <c r="Q89" s="726" t="n"/>
      <c r="R89" s="726" t="n"/>
      <c r="S89" s="827" t="n"/>
      <c r="T89" s="763" t="n"/>
      <c r="U89" s="743" t="n"/>
      <c r="V89" s="822" t="n"/>
      <c r="W89" s="822" t="n"/>
      <c r="X89" s="763" t="n"/>
      <c r="Y89" s="743" t="n"/>
      <c r="Z89" s="822" t="n"/>
      <c r="AA89" s="838" t="n"/>
      <c r="AB89" s="828" t="n"/>
      <c r="AC89" s="725" t="n"/>
      <c r="AD89" s="822" t="n"/>
      <c r="AE89" s="822" t="n"/>
      <c r="AF89" s="763" t="n"/>
      <c r="AG89" s="743" t="n"/>
      <c r="AH89" s="822" t="n"/>
      <c r="AI89" s="822" t="n"/>
    </row>
    <row r="90" ht="13.5" customHeight="1" s="1659">
      <c r="E90" s="825" t="n"/>
      <c r="F90" s="826" t="n"/>
      <c r="G90" s="826" t="n"/>
      <c r="H90" s="826" t="n"/>
      <c r="I90" s="763" t="n"/>
      <c r="J90" s="820" t="inlineStr">
        <is>
          <t>Select from Dropdown</t>
        </is>
      </c>
      <c r="K90" s="726" t="n"/>
      <c r="L90" s="726" t="n"/>
      <c r="M90" s="726" t="n"/>
      <c r="N90" s="726" t="n"/>
      <c r="O90" s="726" t="n"/>
      <c r="P90" s="726" t="n"/>
      <c r="Q90" s="726" t="n"/>
      <c r="R90" s="726" t="n"/>
      <c r="S90" s="827" t="n"/>
      <c r="T90" s="763" t="n"/>
      <c r="U90" s="743" t="n"/>
      <c r="V90" s="822" t="n"/>
      <c r="W90" s="822" t="n"/>
      <c r="X90" s="763" t="n"/>
      <c r="Y90" s="743" t="n"/>
      <c r="Z90" s="822" t="n"/>
      <c r="AA90" s="838" t="n"/>
      <c r="AB90" s="828" t="n"/>
      <c r="AC90" s="725" t="n"/>
      <c r="AD90" s="822" t="n"/>
      <c r="AE90" s="822" t="n"/>
      <c r="AF90" s="763" t="n"/>
      <c r="AG90" s="743" t="n"/>
      <c r="AH90" s="822" t="n"/>
      <c r="AI90" s="822" t="n"/>
    </row>
    <row r="91" ht="13.5" customHeight="1" s="1659">
      <c r="E91" s="825" t="n"/>
      <c r="F91" s="826" t="n"/>
      <c r="G91" s="826" t="n"/>
      <c r="H91" s="826" t="n"/>
      <c r="I91" s="763" t="n"/>
      <c r="J91" s="820" t="inlineStr">
        <is>
          <t>Select from Dropdown</t>
        </is>
      </c>
      <c r="K91" s="726" t="n"/>
      <c r="L91" s="726" t="n"/>
      <c r="M91" s="726" t="n"/>
      <c r="N91" s="726" t="n"/>
      <c r="O91" s="726" t="n"/>
      <c r="P91" s="726" t="n"/>
      <c r="Q91" s="726" t="n"/>
      <c r="R91" s="726" t="n"/>
      <c r="S91" s="827" t="n"/>
      <c r="T91" s="763" t="n"/>
      <c r="U91" s="743" t="n"/>
      <c r="V91" s="822" t="n"/>
      <c r="W91" s="822" t="n"/>
      <c r="X91" s="763" t="n"/>
      <c r="Y91" s="743" t="n"/>
      <c r="Z91" s="822" t="n"/>
      <c r="AA91" s="838" t="n"/>
      <c r="AB91" s="828" t="n"/>
      <c r="AC91" s="725" t="n"/>
      <c r="AD91" s="822" t="n"/>
      <c r="AE91" s="822" t="n"/>
      <c r="AF91" s="763" t="n"/>
      <c r="AG91" s="743" t="n"/>
      <c r="AH91" s="822" t="n"/>
      <c r="AI91" s="822" t="n"/>
    </row>
    <row r="92" ht="13.5" customHeight="1" s="1659">
      <c r="E92" s="825" t="n"/>
      <c r="F92" s="826" t="n"/>
      <c r="G92" s="826" t="n"/>
      <c r="H92" s="826" t="n"/>
      <c r="I92" s="763" t="n"/>
      <c r="J92" s="820" t="inlineStr">
        <is>
          <t>Select from Dropdown</t>
        </is>
      </c>
      <c r="K92" s="726" t="n"/>
      <c r="L92" s="726" t="n"/>
      <c r="M92" s="726" t="n"/>
      <c r="N92" s="726" t="n"/>
      <c r="O92" s="726" t="n"/>
      <c r="P92" s="726" t="n"/>
      <c r="Q92" s="726" t="n"/>
      <c r="R92" s="726" t="n"/>
      <c r="S92" s="827" t="n"/>
      <c r="T92" s="763" t="n"/>
      <c r="U92" s="743" t="n"/>
      <c r="V92" s="822" t="n"/>
      <c r="W92" s="822" t="n"/>
      <c r="X92" s="763" t="n"/>
      <c r="Y92" s="743" t="n"/>
      <c r="Z92" s="822" t="n"/>
      <c r="AA92" s="838" t="n"/>
      <c r="AB92" s="828" t="n"/>
      <c r="AC92" s="725" t="n"/>
      <c r="AD92" s="822" t="n"/>
      <c r="AE92" s="822" t="n"/>
      <c r="AF92" s="763" t="n"/>
      <c r="AG92" s="743" t="n"/>
      <c r="AH92" s="822" t="n"/>
      <c r="AI92" s="822" t="n"/>
    </row>
    <row r="93" ht="13.5" customHeight="1" s="1659">
      <c r="E93" s="825" t="n"/>
      <c r="F93" s="826" t="n"/>
      <c r="G93" s="826" t="n"/>
      <c r="H93" s="826" t="n"/>
      <c r="I93" s="763" t="n"/>
      <c r="J93" s="820" t="inlineStr">
        <is>
          <t>Select from Dropdown</t>
        </is>
      </c>
      <c r="K93" s="726" t="n"/>
      <c r="L93" s="726" t="n"/>
      <c r="M93" s="726" t="n"/>
      <c r="N93" s="726" t="n"/>
      <c r="O93" s="726" t="n"/>
      <c r="P93" s="726" t="n"/>
      <c r="Q93" s="726" t="n"/>
      <c r="R93" s="726" t="n"/>
      <c r="S93" s="827" t="n"/>
      <c r="T93" s="763" t="n"/>
      <c r="U93" s="743" t="n"/>
      <c r="V93" s="822" t="n"/>
      <c r="W93" s="822" t="n"/>
      <c r="X93" s="763" t="n"/>
      <c r="Y93" s="743" t="n"/>
      <c r="Z93" s="822" t="n"/>
      <c r="AA93" s="838" t="n"/>
      <c r="AB93" s="828" t="n"/>
      <c r="AC93" s="725" t="n"/>
      <c r="AD93" s="822" t="n"/>
      <c r="AE93" s="822" t="n"/>
      <c r="AF93" s="763" t="n"/>
      <c r="AG93" s="743" t="n"/>
      <c r="AH93" s="822" t="n"/>
      <c r="AI93" s="822" t="n"/>
    </row>
    <row r="94" ht="13.5" customHeight="1" s="1659">
      <c r="E94" s="825" t="n"/>
      <c r="F94" s="826" t="n"/>
      <c r="G94" s="826" t="n"/>
      <c r="H94" s="826" t="n"/>
      <c r="I94" s="763" t="n"/>
      <c r="J94" s="820" t="inlineStr">
        <is>
          <t>Select from Dropdown</t>
        </is>
      </c>
      <c r="K94" s="726" t="n"/>
      <c r="L94" s="726" t="n"/>
      <c r="M94" s="726" t="n"/>
      <c r="N94" s="726" t="n"/>
      <c r="O94" s="726" t="n"/>
      <c r="P94" s="726" t="n"/>
      <c r="Q94" s="726" t="n"/>
      <c r="R94" s="726" t="n"/>
      <c r="S94" s="827" t="n"/>
      <c r="T94" s="763" t="n"/>
      <c r="U94" s="743" t="n"/>
      <c r="V94" s="822" t="n"/>
      <c r="W94" s="822" t="n"/>
      <c r="X94" s="763" t="n"/>
      <c r="Y94" s="743" t="n"/>
      <c r="Z94" s="822" t="n"/>
      <c r="AA94" s="838" t="n"/>
      <c r="AB94" s="828" t="n"/>
      <c r="AC94" s="725" t="n"/>
      <c r="AD94" s="822" t="n"/>
      <c r="AE94" s="822" t="n"/>
      <c r="AF94" s="763" t="n"/>
      <c r="AG94" s="743" t="n"/>
      <c r="AH94" s="822" t="n"/>
      <c r="AI94" s="822" t="n"/>
    </row>
    <row r="95" ht="13.5" customHeight="1" s="1659">
      <c r="E95" s="825" t="n"/>
      <c r="F95" s="826" t="n"/>
      <c r="G95" s="826" t="n"/>
      <c r="H95" s="826" t="n"/>
      <c r="I95" s="763" t="n"/>
      <c r="J95" s="820" t="inlineStr">
        <is>
          <t>Select from Dropdown</t>
        </is>
      </c>
      <c r="K95" s="726" t="n"/>
      <c r="L95" s="726" t="n"/>
      <c r="M95" s="726" t="n"/>
      <c r="N95" s="726" t="n"/>
      <c r="O95" s="726" t="n"/>
      <c r="P95" s="726" t="n"/>
      <c r="Q95" s="726" t="n"/>
      <c r="R95" s="726" t="n"/>
      <c r="S95" s="827" t="n"/>
      <c r="T95" s="763" t="n"/>
      <c r="U95" s="743" t="n"/>
      <c r="V95" s="822" t="n"/>
      <c r="W95" s="822" t="n"/>
      <c r="X95" s="763" t="n"/>
      <c r="Y95" s="743" t="n"/>
      <c r="Z95" s="822" t="n"/>
      <c r="AA95" s="838" t="n"/>
      <c r="AB95" s="828" t="n"/>
      <c r="AC95" s="725" t="n"/>
      <c r="AD95" s="822" t="n"/>
      <c r="AE95" s="822" t="n"/>
      <c r="AF95" s="763" t="n"/>
      <c r="AG95" s="743" t="n"/>
      <c r="AH95" s="822" t="n"/>
      <c r="AI95" s="822" t="n"/>
    </row>
    <row r="96" ht="13.5" customHeight="1" s="1659">
      <c r="E96" s="825" t="n"/>
      <c r="F96" s="826" t="n"/>
      <c r="G96" s="826" t="n"/>
      <c r="H96" s="826" t="n"/>
      <c r="I96" s="763" t="n"/>
      <c r="J96" s="820" t="inlineStr">
        <is>
          <t>Select from Dropdown</t>
        </is>
      </c>
      <c r="K96" s="726" t="n"/>
      <c r="L96" s="726" t="n"/>
      <c r="M96" s="726" t="n"/>
      <c r="N96" s="726" t="n"/>
      <c r="O96" s="726" t="n"/>
      <c r="P96" s="726" t="n"/>
      <c r="Q96" s="726" t="n"/>
      <c r="R96" s="726" t="n"/>
      <c r="S96" s="827" t="n"/>
      <c r="T96" s="763" t="n"/>
      <c r="U96" s="743" t="n"/>
      <c r="V96" s="822" t="n"/>
      <c r="W96" s="822" t="n"/>
      <c r="X96" s="763" t="n"/>
      <c r="Y96" s="743" t="n"/>
      <c r="Z96" s="822" t="n"/>
      <c r="AA96" s="838" t="n"/>
      <c r="AB96" s="828" t="n"/>
      <c r="AC96" s="725" t="n"/>
      <c r="AD96" s="822" t="n"/>
      <c r="AE96" s="822" t="n"/>
      <c r="AF96" s="763" t="n"/>
      <c r="AG96" s="743" t="n"/>
      <c r="AH96" s="822" t="n"/>
      <c r="AI96" s="822" t="n"/>
    </row>
    <row r="97" ht="13.5" customHeight="1" s="1659">
      <c r="E97" s="825" t="n"/>
      <c r="F97" s="826" t="n"/>
      <c r="G97" s="826" t="n"/>
      <c r="H97" s="826" t="n"/>
      <c r="I97" s="763" t="n"/>
      <c r="J97" s="820" t="inlineStr">
        <is>
          <t>Select from Dropdown</t>
        </is>
      </c>
      <c r="K97" s="726" t="n"/>
      <c r="L97" s="726" t="n"/>
      <c r="M97" s="726" t="n"/>
      <c r="N97" s="726" t="n"/>
      <c r="O97" s="726" t="n"/>
      <c r="P97" s="726" t="n"/>
      <c r="Q97" s="726" t="n"/>
      <c r="R97" s="726" t="n"/>
      <c r="S97" s="827" t="n"/>
      <c r="T97" s="763" t="n"/>
      <c r="U97" s="743" t="n"/>
      <c r="V97" s="822" t="n"/>
      <c r="W97" s="822" t="n"/>
      <c r="X97" s="763" t="n"/>
      <c r="Y97" s="743" t="n"/>
      <c r="Z97" s="822" t="n"/>
      <c r="AA97" s="838" t="n"/>
      <c r="AB97" s="828" t="n"/>
      <c r="AC97" s="725" t="n"/>
      <c r="AD97" s="822" t="n"/>
      <c r="AE97" s="822" t="n"/>
      <c r="AF97" s="763" t="n"/>
      <c r="AG97" s="743" t="n"/>
      <c r="AH97" s="822" t="n"/>
      <c r="AI97" s="822" t="n"/>
    </row>
    <row r="98" ht="13.5" customHeight="1" s="1659">
      <c r="E98" s="825" t="n"/>
      <c r="F98" s="826" t="n"/>
      <c r="G98" s="826" t="n"/>
      <c r="H98" s="826" t="n"/>
      <c r="I98" s="763" t="n"/>
      <c r="J98" s="820" t="inlineStr">
        <is>
          <t>Select from Dropdown</t>
        </is>
      </c>
      <c r="K98" s="726" t="n"/>
      <c r="L98" s="726" t="n"/>
      <c r="M98" s="726" t="n"/>
      <c r="N98" s="726" t="n"/>
      <c r="O98" s="726" t="n"/>
      <c r="P98" s="726" t="n"/>
      <c r="Q98" s="726" t="n"/>
      <c r="R98" s="726" t="n"/>
      <c r="S98" s="827" t="n"/>
      <c r="T98" s="763" t="n"/>
      <c r="U98" s="743" t="n"/>
      <c r="V98" s="822" t="n"/>
      <c r="W98" s="822" t="n"/>
      <c r="X98" s="763" t="n"/>
      <c r="Y98" s="743" t="n"/>
      <c r="Z98" s="822" t="n"/>
      <c r="AA98" s="838" t="n"/>
      <c r="AB98" s="828" t="n"/>
      <c r="AC98" s="725" t="n"/>
      <c r="AD98" s="822" t="n"/>
      <c r="AE98" s="822" t="n"/>
      <c r="AF98" s="763" t="n"/>
      <c r="AG98" s="743" t="n"/>
      <c r="AH98" s="822" t="n"/>
      <c r="AI98" s="822" t="n"/>
    </row>
    <row r="99" ht="13.5" customHeight="1" s="1659">
      <c r="E99" s="825" t="n"/>
      <c r="F99" s="826" t="n"/>
      <c r="G99" s="826" t="n"/>
      <c r="H99" s="826" t="n"/>
      <c r="I99" s="763" t="n"/>
      <c r="J99" s="820" t="inlineStr">
        <is>
          <t>Select from Dropdown</t>
        </is>
      </c>
      <c r="K99" s="726" t="n"/>
      <c r="L99" s="726" t="n"/>
      <c r="M99" s="726" t="n"/>
      <c r="N99" s="726" t="n"/>
      <c r="O99" s="726" t="n"/>
      <c r="P99" s="726" t="n"/>
      <c r="Q99" s="726" t="n"/>
      <c r="R99" s="726" t="n"/>
      <c r="S99" s="827" t="n"/>
      <c r="T99" s="763" t="n"/>
      <c r="U99" s="743" t="n"/>
      <c r="V99" s="822" t="n"/>
      <c r="W99" s="822" t="n"/>
      <c r="X99" s="763" t="n"/>
      <c r="Y99" s="743" t="n"/>
      <c r="Z99" s="822" t="n"/>
      <c r="AA99" s="838" t="n"/>
      <c r="AB99" s="828" t="n"/>
      <c r="AC99" s="725" t="n"/>
      <c r="AD99" s="822" t="n"/>
      <c r="AE99" s="822" t="n"/>
      <c r="AF99" s="763" t="n"/>
      <c r="AG99" s="743" t="n"/>
      <c r="AH99" s="822" t="n"/>
      <c r="AI99" s="822" t="n"/>
    </row>
    <row r="100" ht="13.5" customHeight="1" s="1659">
      <c r="E100" s="825" t="n"/>
      <c r="F100" s="826" t="n"/>
      <c r="G100" s="826" t="n"/>
      <c r="H100" s="826" t="n"/>
      <c r="I100" s="763" t="n"/>
      <c r="J100" s="820" t="inlineStr">
        <is>
          <t>Select from Dropdown</t>
        </is>
      </c>
      <c r="K100" s="726" t="n"/>
      <c r="L100" s="726" t="n"/>
      <c r="M100" s="726" t="n"/>
      <c r="N100" s="726" t="n"/>
      <c r="O100" s="726" t="n"/>
      <c r="P100" s="726" t="n"/>
      <c r="Q100" s="726" t="n"/>
      <c r="R100" s="726" t="n"/>
      <c r="S100" s="827" t="n"/>
      <c r="T100" s="763" t="n"/>
      <c r="U100" s="743" t="n"/>
      <c r="V100" s="822" t="n"/>
      <c r="W100" s="822" t="n"/>
      <c r="X100" s="763" t="n"/>
      <c r="Y100" s="743" t="n"/>
      <c r="Z100" s="822" t="n"/>
      <c r="AA100" s="838" t="n"/>
      <c r="AB100" s="828" t="n"/>
      <c r="AC100" s="725" t="n"/>
      <c r="AD100" s="822" t="n"/>
      <c r="AE100" s="822" t="n"/>
      <c r="AF100" s="763" t="n"/>
      <c r="AG100" s="743" t="n"/>
      <c r="AH100" s="822" t="n"/>
      <c r="AI100" s="822" t="n"/>
    </row>
    <row r="101" ht="13.5" customHeight="1" s="1659">
      <c r="E101" s="825" t="n"/>
      <c r="F101" s="826" t="n"/>
      <c r="G101" s="826" t="n"/>
      <c r="H101" s="826" t="n"/>
      <c r="I101" s="763" t="n"/>
      <c r="J101" s="820" t="inlineStr">
        <is>
          <t>Select from Dropdown</t>
        </is>
      </c>
      <c r="K101" s="726" t="n"/>
      <c r="L101" s="726" t="n"/>
      <c r="M101" s="726" t="n"/>
      <c r="N101" s="726" t="n"/>
      <c r="O101" s="726" t="n"/>
      <c r="P101" s="726" t="n"/>
      <c r="Q101" s="726" t="n"/>
      <c r="R101" s="726" t="n"/>
      <c r="S101" s="827" t="n"/>
      <c r="T101" s="763" t="n"/>
      <c r="U101" s="743" t="n"/>
      <c r="V101" s="822" t="n"/>
      <c r="W101" s="822" t="n"/>
      <c r="X101" s="763" t="n"/>
      <c r="Y101" s="743" t="n"/>
      <c r="Z101" s="822" t="n"/>
      <c r="AA101" s="838" t="n"/>
      <c r="AB101" s="828" t="n"/>
      <c r="AC101" s="725" t="n"/>
      <c r="AD101" s="822" t="n"/>
      <c r="AE101" s="822" t="n"/>
      <c r="AF101" s="763" t="n"/>
      <c r="AG101" s="743" t="n"/>
      <c r="AH101" s="822" t="n"/>
      <c r="AI101" s="822" t="n"/>
    </row>
    <row r="102" ht="13.5" customHeight="1" s="1659">
      <c r="E102" s="825" t="n"/>
      <c r="F102" s="826" t="n"/>
      <c r="G102" s="826" t="n"/>
      <c r="H102" s="826" t="n"/>
      <c r="I102" s="763" t="n"/>
      <c r="J102" s="820" t="inlineStr">
        <is>
          <t>Select from Dropdown</t>
        </is>
      </c>
      <c r="K102" s="726" t="n"/>
      <c r="L102" s="726" t="n"/>
      <c r="M102" s="726" t="n"/>
      <c r="N102" s="726" t="n"/>
      <c r="O102" s="726" t="n"/>
      <c r="P102" s="726" t="n"/>
      <c r="Q102" s="726" t="n"/>
      <c r="R102" s="726" t="n"/>
      <c r="S102" s="827" t="n"/>
      <c r="T102" s="763" t="n"/>
      <c r="U102" s="743" t="n"/>
      <c r="V102" s="822" t="n"/>
      <c r="W102" s="822" t="n"/>
      <c r="X102" s="763" t="n"/>
      <c r="Y102" s="743" t="n"/>
      <c r="Z102" s="822" t="n"/>
      <c r="AA102" s="838" t="n"/>
      <c r="AB102" s="828" t="n"/>
      <c r="AC102" s="725" t="n"/>
      <c r="AD102" s="822" t="n"/>
      <c r="AE102" s="822" t="n"/>
      <c r="AF102" s="763" t="n"/>
      <c r="AG102" s="743" t="n"/>
      <c r="AH102" s="822" t="n"/>
      <c r="AI102" s="822" t="n"/>
    </row>
    <row r="103" ht="13.5" customHeight="1" s="1659">
      <c r="E103" s="825" t="n"/>
      <c r="F103" s="826" t="n"/>
      <c r="G103" s="826" t="n"/>
      <c r="H103" s="826" t="n"/>
      <c r="I103" s="763" t="n"/>
      <c r="J103" s="820" t="inlineStr">
        <is>
          <t>Select from Dropdown</t>
        </is>
      </c>
      <c r="K103" s="726" t="n"/>
      <c r="L103" s="726" t="n"/>
      <c r="M103" s="726" t="n"/>
      <c r="N103" s="726" t="n"/>
      <c r="O103" s="726" t="n"/>
      <c r="P103" s="726" t="n"/>
      <c r="Q103" s="726" t="n"/>
      <c r="R103" s="726" t="n"/>
      <c r="S103" s="827" t="n"/>
      <c r="T103" s="763" t="n"/>
      <c r="U103" s="743" t="n"/>
      <c r="V103" s="822" t="n"/>
      <c r="W103" s="822" t="n"/>
      <c r="X103" s="763" t="n"/>
      <c r="Y103" s="743" t="n"/>
      <c r="Z103" s="822" t="n"/>
      <c r="AA103" s="838" t="n"/>
      <c r="AB103" s="828" t="n"/>
      <c r="AC103" s="725" t="n"/>
      <c r="AD103" s="822" t="n"/>
      <c r="AE103" s="822" t="n"/>
      <c r="AF103" s="763" t="n"/>
      <c r="AG103" s="743" t="n"/>
      <c r="AH103" s="822" t="n"/>
      <c r="AI103" s="822" t="n"/>
    </row>
    <row r="104" ht="13.5" customHeight="1" s="1659">
      <c r="E104" s="825" t="n"/>
      <c r="F104" s="826" t="n"/>
      <c r="G104" s="826" t="n"/>
      <c r="H104" s="826" t="n"/>
      <c r="I104" s="763" t="n"/>
      <c r="J104" s="820" t="inlineStr">
        <is>
          <t>Select from Dropdown</t>
        </is>
      </c>
      <c r="K104" s="726" t="n"/>
      <c r="L104" s="726" t="n"/>
      <c r="M104" s="726" t="n"/>
      <c r="N104" s="726" t="n"/>
      <c r="O104" s="726" t="n"/>
      <c r="P104" s="726" t="n"/>
      <c r="Q104" s="726" t="n"/>
      <c r="R104" s="726" t="n"/>
      <c r="S104" s="827" t="n"/>
      <c r="T104" s="763" t="n"/>
      <c r="U104" s="743" t="n"/>
      <c r="V104" s="822" t="n"/>
      <c r="W104" s="822" t="n"/>
      <c r="X104" s="763" t="n"/>
      <c r="Y104" s="743" t="n"/>
      <c r="Z104" s="822" t="n"/>
      <c r="AA104" s="838" t="n"/>
      <c r="AB104" s="828" t="n"/>
      <c r="AC104" s="725" t="n"/>
      <c r="AD104" s="822" t="n"/>
      <c r="AE104" s="822" t="n"/>
      <c r="AF104" s="763" t="n"/>
      <c r="AG104" s="743" t="n"/>
      <c r="AH104" s="822" t="n"/>
      <c r="AI104" s="822" t="n"/>
    </row>
    <row r="105" ht="13.5" customHeight="1" s="1659">
      <c r="E105" s="825" t="n"/>
      <c r="F105" s="826" t="n"/>
      <c r="G105" s="826" t="n"/>
      <c r="H105" s="826" t="n"/>
      <c r="I105" s="763" t="n"/>
      <c r="J105" s="820" t="inlineStr">
        <is>
          <t>Select from Dropdown</t>
        </is>
      </c>
      <c r="K105" s="726" t="n"/>
      <c r="L105" s="726" t="n"/>
      <c r="M105" s="726" t="n"/>
      <c r="N105" s="726" t="n"/>
      <c r="O105" s="726" t="n"/>
      <c r="P105" s="726" t="n"/>
      <c r="Q105" s="726" t="n"/>
      <c r="R105" s="726" t="n"/>
      <c r="S105" s="827" t="n"/>
      <c r="T105" s="763" t="n"/>
      <c r="U105" s="743" t="n"/>
      <c r="V105" s="822" t="n"/>
      <c r="W105" s="822" t="n"/>
      <c r="X105" s="763" t="n"/>
      <c r="Y105" s="743" t="n"/>
      <c r="Z105" s="822" t="n"/>
      <c r="AA105" s="838" t="n"/>
      <c r="AB105" s="828" t="n"/>
      <c r="AC105" s="725" t="n"/>
      <c r="AD105" s="822" t="n"/>
      <c r="AE105" s="822" t="n"/>
      <c r="AF105" s="763" t="n"/>
      <c r="AG105" s="743" t="n"/>
      <c r="AH105" s="822" t="n"/>
      <c r="AI105" s="822" t="n"/>
    </row>
    <row r="106" ht="13.5" customHeight="1" s="1659">
      <c r="E106" s="825" t="n"/>
      <c r="F106" s="826" t="n"/>
      <c r="G106" s="826" t="n"/>
      <c r="H106" s="826" t="n"/>
      <c r="I106" s="763" t="n"/>
      <c r="J106" s="820" t="inlineStr">
        <is>
          <t>Select from Dropdown</t>
        </is>
      </c>
      <c r="K106" s="726" t="n"/>
      <c r="L106" s="726" t="n"/>
      <c r="M106" s="726" t="n"/>
      <c r="N106" s="726" t="n"/>
      <c r="O106" s="726" t="n"/>
      <c r="P106" s="726" t="n"/>
      <c r="Q106" s="726" t="n"/>
      <c r="R106" s="726" t="n"/>
      <c r="S106" s="827" t="n"/>
      <c r="T106" s="763" t="n"/>
      <c r="U106" s="743" t="n"/>
      <c r="V106" s="822" t="n"/>
      <c r="W106" s="822" t="n"/>
      <c r="X106" s="763" t="n"/>
      <c r="Y106" s="743" t="n"/>
      <c r="Z106" s="822" t="n"/>
      <c r="AA106" s="838" t="n"/>
      <c r="AB106" s="828" t="n"/>
      <c r="AC106" s="725" t="n"/>
      <c r="AD106" s="822" t="n"/>
      <c r="AE106" s="822" t="n"/>
      <c r="AF106" s="763" t="n"/>
      <c r="AG106" s="743" t="n"/>
      <c r="AH106" s="822" t="n"/>
      <c r="AI106" s="822" t="n"/>
    </row>
    <row r="107" ht="13.5" customHeight="1" s="1659">
      <c r="E107" s="825" t="n"/>
      <c r="F107" s="826" t="n"/>
      <c r="G107" s="826" t="n"/>
      <c r="H107" s="826" t="n"/>
      <c r="I107" s="763" t="n"/>
      <c r="J107" s="820" t="inlineStr">
        <is>
          <t>Select from Dropdown</t>
        </is>
      </c>
      <c r="K107" s="726" t="n"/>
      <c r="L107" s="726" t="n"/>
      <c r="M107" s="726" t="n"/>
      <c r="N107" s="726" t="n"/>
      <c r="O107" s="726" t="n"/>
      <c r="P107" s="726" t="n"/>
      <c r="Q107" s="726" t="n"/>
      <c r="R107" s="726" t="n"/>
      <c r="S107" s="827" t="n"/>
      <c r="T107" s="763" t="n"/>
      <c r="U107" s="743" t="n"/>
      <c r="V107" s="822" t="n"/>
      <c r="W107" s="822" t="n"/>
      <c r="X107" s="763" t="n"/>
      <c r="Y107" s="743" t="n"/>
      <c r="Z107" s="822" t="n"/>
      <c r="AA107" s="838" t="n"/>
      <c r="AB107" s="828" t="n"/>
      <c r="AC107" s="725" t="n"/>
      <c r="AD107" s="822" t="n"/>
      <c r="AE107" s="822" t="n"/>
      <c r="AF107" s="763" t="n"/>
      <c r="AG107" s="743" t="n"/>
      <c r="AH107" s="822" t="n"/>
      <c r="AI107" s="822" t="n"/>
    </row>
    <row r="108" ht="13.5" customHeight="1" s="1659">
      <c r="E108" s="825" t="n"/>
      <c r="F108" s="826" t="n"/>
      <c r="G108" s="826" t="n"/>
      <c r="H108" s="826" t="n"/>
      <c r="I108" s="763" t="n"/>
      <c r="J108" s="820" t="inlineStr">
        <is>
          <t>Select from Dropdown</t>
        </is>
      </c>
      <c r="K108" s="726" t="n"/>
      <c r="L108" s="726" t="n"/>
      <c r="M108" s="726" t="n"/>
      <c r="N108" s="726" t="n"/>
      <c r="O108" s="726" t="n"/>
      <c r="P108" s="726" t="n"/>
      <c r="Q108" s="726" t="n"/>
      <c r="R108" s="726" t="n"/>
      <c r="S108" s="827" t="n"/>
      <c r="T108" s="763" t="n"/>
      <c r="U108" s="743" t="n"/>
      <c r="V108" s="822" t="n"/>
      <c r="W108" s="822" t="n"/>
      <c r="X108" s="763" t="n"/>
      <c r="Y108" s="743" t="n"/>
      <c r="Z108" s="822" t="n"/>
      <c r="AA108" s="838" t="n"/>
      <c r="AB108" s="828" t="n"/>
      <c r="AC108" s="725" t="n"/>
      <c r="AD108" s="822" t="n"/>
      <c r="AE108" s="822" t="n"/>
      <c r="AF108" s="763" t="n"/>
      <c r="AG108" s="743" t="n"/>
      <c r="AH108" s="822" t="n"/>
      <c r="AI108" s="822" t="n"/>
    </row>
    <row r="109" ht="13.5" customHeight="1" s="1659">
      <c r="E109" s="825" t="n"/>
      <c r="F109" s="826" t="n"/>
      <c r="G109" s="826" t="n"/>
      <c r="H109" s="826" t="n"/>
      <c r="I109" s="763" t="n"/>
      <c r="J109" s="820" t="inlineStr">
        <is>
          <t>Select from Dropdown</t>
        </is>
      </c>
      <c r="K109" s="726" t="n"/>
      <c r="L109" s="726" t="n"/>
      <c r="M109" s="726" t="n"/>
      <c r="N109" s="726" t="n"/>
      <c r="O109" s="726" t="n"/>
      <c r="P109" s="726" t="n"/>
      <c r="Q109" s="726" t="n"/>
      <c r="R109" s="726" t="n"/>
      <c r="S109" s="827" t="n"/>
      <c r="T109" s="763" t="n"/>
      <c r="U109" s="743" t="n"/>
      <c r="V109" s="822" t="n"/>
      <c r="W109" s="822" t="n"/>
      <c r="X109" s="763" t="n"/>
      <c r="Y109" s="743" t="n"/>
      <c r="Z109" s="822" t="n"/>
      <c r="AA109" s="838" t="n"/>
      <c r="AB109" s="828" t="n"/>
      <c r="AC109" s="725" t="n"/>
      <c r="AD109" s="822" t="n"/>
      <c r="AE109" s="822" t="n"/>
      <c r="AF109" s="763" t="n"/>
      <c r="AG109" s="743" t="n"/>
      <c r="AH109" s="822" t="n"/>
      <c r="AI109" s="822" t="n"/>
    </row>
    <row r="110" ht="13.5" customHeight="1" s="1659">
      <c r="E110" s="825" t="n"/>
      <c r="F110" s="826" t="n"/>
      <c r="G110" s="826" t="n"/>
      <c r="H110" s="826" t="n"/>
      <c r="I110" s="763" t="n"/>
      <c r="J110" s="820" t="inlineStr">
        <is>
          <t>Select from Dropdown</t>
        </is>
      </c>
      <c r="K110" s="726" t="n"/>
      <c r="L110" s="726" t="n"/>
      <c r="M110" s="726" t="n"/>
      <c r="N110" s="726" t="n"/>
      <c r="O110" s="726" t="n"/>
      <c r="P110" s="726" t="n"/>
      <c r="Q110" s="726" t="n"/>
      <c r="R110" s="726" t="n"/>
      <c r="S110" s="827" t="n"/>
      <c r="T110" s="763" t="n"/>
      <c r="U110" s="743" t="n"/>
      <c r="V110" s="822" t="n"/>
      <c r="W110" s="822" t="n"/>
      <c r="X110" s="763" t="n"/>
      <c r="Y110" s="743" t="n"/>
      <c r="Z110" s="822" t="n"/>
      <c r="AA110" s="838" t="n"/>
      <c r="AB110" s="828" t="n"/>
      <c r="AC110" s="725" t="n"/>
      <c r="AD110" s="822" t="n"/>
      <c r="AE110" s="822" t="n"/>
      <c r="AF110" s="763" t="n"/>
      <c r="AG110" s="743" t="n"/>
      <c r="AH110" s="822" t="n"/>
      <c r="AI110" s="822" t="n"/>
    </row>
    <row r="111" ht="13.5" customHeight="1" s="1659">
      <c r="E111" s="825" t="n"/>
      <c r="F111" s="826" t="n"/>
      <c r="G111" s="826" t="n"/>
      <c r="H111" s="826" t="n"/>
      <c r="I111" s="763" t="n"/>
      <c r="J111" s="820" t="inlineStr">
        <is>
          <t>Select from Dropdown</t>
        </is>
      </c>
      <c r="K111" s="726" t="n"/>
      <c r="L111" s="726" t="n"/>
      <c r="M111" s="726" t="n"/>
      <c r="N111" s="726" t="n"/>
      <c r="O111" s="726" t="n"/>
      <c r="P111" s="726" t="n"/>
      <c r="Q111" s="726" t="n"/>
      <c r="R111" s="726" t="n"/>
      <c r="S111" s="827" t="n"/>
      <c r="T111" s="763" t="n"/>
      <c r="U111" s="743" t="n"/>
      <c r="V111" s="822" t="n"/>
      <c r="W111" s="822" t="n"/>
      <c r="X111" s="763" t="n"/>
      <c r="Y111" s="743" t="n"/>
      <c r="Z111" s="822" t="n"/>
      <c r="AA111" s="838" t="n"/>
      <c r="AB111" s="828" t="n"/>
      <c r="AC111" s="725" t="n"/>
      <c r="AD111" s="822" t="n"/>
      <c r="AE111" s="822" t="n"/>
      <c r="AF111" s="763" t="n"/>
      <c r="AG111" s="743" t="n"/>
      <c r="AH111" s="822" t="n"/>
      <c r="AI111" s="822" t="n"/>
    </row>
    <row r="112" ht="13.5" customHeight="1" s="1659">
      <c r="E112" s="825" t="n"/>
      <c r="F112" s="826" t="n"/>
      <c r="G112" s="826" t="n"/>
      <c r="H112" s="826" t="n"/>
      <c r="I112" s="763" t="n"/>
      <c r="J112" s="820" t="inlineStr">
        <is>
          <t>Select from Dropdown</t>
        </is>
      </c>
      <c r="K112" s="726" t="n"/>
      <c r="L112" s="726" t="n"/>
      <c r="M112" s="726" t="n"/>
      <c r="N112" s="726" t="n"/>
      <c r="O112" s="726" t="n"/>
      <c r="P112" s="726" t="n"/>
      <c r="Q112" s="726" t="n"/>
      <c r="R112" s="726" t="n"/>
      <c r="S112" s="827" t="n"/>
      <c r="T112" s="763" t="n"/>
      <c r="U112" s="743" t="n"/>
      <c r="V112" s="822" t="n"/>
      <c r="W112" s="822" t="n"/>
      <c r="X112" s="763" t="n"/>
      <c r="Y112" s="743" t="n"/>
      <c r="Z112" s="822" t="n"/>
      <c r="AA112" s="838" t="n"/>
      <c r="AB112" s="828" t="n"/>
      <c r="AC112" s="725" t="n"/>
      <c r="AD112" s="822" t="n"/>
      <c r="AE112" s="822" t="n"/>
      <c r="AF112" s="763" t="n"/>
      <c r="AG112" s="743" t="n"/>
      <c r="AH112" s="822" t="n"/>
      <c r="AI112" s="822" t="n"/>
    </row>
    <row r="113" ht="13.5" customHeight="1" s="1659">
      <c r="E113" s="825" t="n"/>
      <c r="F113" s="826" t="n"/>
      <c r="G113" s="826" t="n"/>
      <c r="H113" s="826" t="n"/>
      <c r="I113" s="763" t="n"/>
      <c r="J113" s="820" t="inlineStr">
        <is>
          <t>Select from Dropdown</t>
        </is>
      </c>
      <c r="K113" s="726" t="n"/>
      <c r="L113" s="726" t="n"/>
      <c r="M113" s="726" t="n"/>
      <c r="N113" s="726" t="n"/>
      <c r="O113" s="726" t="n"/>
      <c r="P113" s="726" t="n"/>
      <c r="Q113" s="726" t="n"/>
      <c r="R113" s="726" t="n"/>
      <c r="S113" s="827" t="n"/>
      <c r="T113" s="763" t="n"/>
      <c r="U113" s="743" t="n"/>
      <c r="V113" s="822" t="n"/>
      <c r="W113" s="822" t="n"/>
      <c r="X113" s="763" t="n"/>
      <c r="Y113" s="743" t="n"/>
      <c r="Z113" s="822" t="n"/>
      <c r="AA113" s="838" t="n"/>
      <c r="AB113" s="828" t="n"/>
      <c r="AC113" s="725" t="n"/>
      <c r="AD113" s="822" t="n"/>
      <c r="AE113" s="822" t="n"/>
      <c r="AF113" s="763" t="n"/>
      <c r="AG113" s="743" t="n"/>
      <c r="AH113" s="822" t="n"/>
      <c r="AI113" s="822" t="n"/>
    </row>
    <row r="114" ht="13.5" customHeight="1" s="1659">
      <c r="E114" s="825" t="n"/>
      <c r="F114" s="826" t="n"/>
      <c r="G114" s="826" t="n"/>
      <c r="H114" s="826" t="n"/>
      <c r="I114" s="763" t="n"/>
      <c r="J114" s="820" t="inlineStr">
        <is>
          <t>Select from Dropdown</t>
        </is>
      </c>
      <c r="K114" s="726" t="n"/>
      <c r="L114" s="726" t="n"/>
      <c r="M114" s="726" t="n"/>
      <c r="N114" s="726" t="n"/>
      <c r="O114" s="726" t="n"/>
      <c r="P114" s="726" t="n"/>
      <c r="Q114" s="726" t="n"/>
      <c r="R114" s="726" t="n"/>
      <c r="S114" s="827" t="n"/>
      <c r="T114" s="763" t="n"/>
      <c r="U114" s="743" t="n"/>
      <c r="V114" s="822" t="n"/>
      <c r="W114" s="822" t="n"/>
      <c r="X114" s="763" t="n"/>
      <c r="Y114" s="743" t="n"/>
      <c r="Z114" s="822" t="n"/>
      <c r="AA114" s="838" t="n"/>
      <c r="AB114" s="828" t="n"/>
      <c r="AC114" s="725" t="n"/>
      <c r="AD114" s="822" t="n"/>
      <c r="AE114" s="822" t="n"/>
      <c r="AF114" s="763" t="n"/>
      <c r="AG114" s="743" t="n"/>
      <c r="AH114" s="822" t="n"/>
      <c r="AI114" s="822" t="n"/>
    </row>
    <row r="115" ht="13.5" customHeight="1" s="1659">
      <c r="E115" s="825" t="n"/>
      <c r="F115" s="826" t="n"/>
      <c r="G115" s="826" t="n"/>
      <c r="H115" s="826" t="n"/>
      <c r="I115" s="763" t="n"/>
      <c r="J115" s="820" t="inlineStr">
        <is>
          <t>Select from Dropdown</t>
        </is>
      </c>
      <c r="K115" s="726" t="n"/>
      <c r="L115" s="726" t="n"/>
      <c r="M115" s="726" t="n"/>
      <c r="N115" s="726" t="n"/>
      <c r="O115" s="726" t="n"/>
      <c r="P115" s="726" t="n"/>
      <c r="Q115" s="726" t="n"/>
      <c r="R115" s="726" t="n"/>
      <c r="S115" s="827" t="n"/>
      <c r="T115" s="763" t="n"/>
      <c r="U115" s="743" t="n"/>
      <c r="V115" s="822" t="n"/>
      <c r="W115" s="822" t="n"/>
      <c r="X115" s="763" t="n"/>
      <c r="Y115" s="743" t="n"/>
      <c r="Z115" s="822" t="n"/>
      <c r="AA115" s="838" t="n"/>
      <c r="AB115" s="828" t="n"/>
      <c r="AC115" s="725" t="n"/>
      <c r="AD115" s="822" t="n"/>
      <c r="AE115" s="822" t="n"/>
      <c r="AF115" s="763" t="n"/>
      <c r="AG115" s="743" t="n"/>
      <c r="AH115" s="822" t="n"/>
      <c r="AI115" s="822" t="n"/>
    </row>
    <row r="116" ht="13.5" customHeight="1" s="1659">
      <c r="E116" s="825" t="n"/>
      <c r="F116" s="826" t="n"/>
      <c r="G116" s="826" t="n"/>
      <c r="H116" s="826" t="n"/>
      <c r="I116" s="763" t="n"/>
      <c r="J116" s="820" t="inlineStr">
        <is>
          <t>Select from Dropdown</t>
        </is>
      </c>
      <c r="K116" s="726" t="n"/>
      <c r="L116" s="726" t="n"/>
      <c r="M116" s="726" t="n"/>
      <c r="N116" s="726" t="n"/>
      <c r="O116" s="726" t="n"/>
      <c r="P116" s="726" t="n"/>
      <c r="Q116" s="726" t="n"/>
      <c r="R116" s="726" t="n"/>
      <c r="S116" s="827" t="n"/>
      <c r="T116" s="763" t="n"/>
      <c r="U116" s="743" t="n"/>
      <c r="V116" s="822" t="n"/>
      <c r="W116" s="822" t="n"/>
      <c r="X116" s="763" t="n"/>
      <c r="Y116" s="743" t="n"/>
      <c r="Z116" s="822" t="n"/>
      <c r="AA116" s="838" t="n"/>
      <c r="AB116" s="828" t="n"/>
      <c r="AC116" s="725" t="n"/>
      <c r="AD116" s="822" t="n"/>
      <c r="AE116" s="822" t="n"/>
      <c r="AF116" s="763" t="n"/>
      <c r="AG116" s="743" t="n"/>
      <c r="AH116" s="822" t="n"/>
      <c r="AI116" s="822" t="n"/>
    </row>
    <row r="117" ht="13.5" customHeight="1" s="1659">
      <c r="E117" s="825" t="n"/>
      <c r="F117" s="826" t="n"/>
      <c r="G117" s="826" t="n"/>
      <c r="H117" s="826" t="n"/>
      <c r="I117" s="763" t="n"/>
      <c r="J117" s="820" t="inlineStr">
        <is>
          <t>Select from Dropdown</t>
        </is>
      </c>
      <c r="K117" s="726" t="n"/>
      <c r="L117" s="726" t="n"/>
      <c r="M117" s="726" t="n"/>
      <c r="N117" s="726" t="n"/>
      <c r="O117" s="726" t="n"/>
      <c r="P117" s="726" t="n"/>
      <c r="Q117" s="726" t="n"/>
      <c r="R117" s="726" t="n"/>
      <c r="S117" s="827" t="n"/>
      <c r="T117" s="763" t="n"/>
      <c r="U117" s="743" t="n"/>
      <c r="V117" s="822" t="n"/>
      <c r="W117" s="822" t="n"/>
      <c r="X117" s="763" t="n"/>
      <c r="Y117" s="743" t="n"/>
      <c r="Z117" s="822" t="n"/>
      <c r="AA117" s="838" t="n"/>
      <c r="AB117" s="828" t="n"/>
      <c r="AC117" s="725" t="n"/>
      <c r="AD117" s="822" t="n"/>
      <c r="AE117" s="822" t="n"/>
      <c r="AF117" s="763" t="n"/>
      <c r="AG117" s="743" t="n"/>
      <c r="AH117" s="822" t="n"/>
      <c r="AI117" s="822" t="n"/>
    </row>
    <row r="118" ht="13.5" customHeight="1" s="1659">
      <c r="E118" s="825" t="n"/>
      <c r="F118" s="826" t="n"/>
      <c r="G118" s="826" t="n"/>
      <c r="H118" s="826" t="n"/>
      <c r="I118" s="763" t="n"/>
      <c r="J118" s="820" t="inlineStr">
        <is>
          <t>Select from Dropdown</t>
        </is>
      </c>
      <c r="K118" s="726" t="n"/>
      <c r="L118" s="726" t="n"/>
      <c r="M118" s="726" t="n"/>
      <c r="N118" s="726" t="n"/>
      <c r="O118" s="726" t="n"/>
      <c r="P118" s="726" t="n"/>
      <c r="Q118" s="726" t="n"/>
      <c r="R118" s="726" t="n"/>
      <c r="S118" s="827" t="n"/>
      <c r="T118" s="763" t="n"/>
      <c r="U118" s="743" t="n"/>
      <c r="V118" s="822" t="n"/>
      <c r="W118" s="822" t="n"/>
      <c r="X118" s="763" t="n"/>
      <c r="Y118" s="743" t="n"/>
      <c r="Z118" s="822" t="n"/>
      <c r="AA118" s="838" t="n"/>
      <c r="AB118" s="828" t="n"/>
      <c r="AC118" s="725" t="n"/>
      <c r="AD118" s="822" t="n"/>
      <c r="AE118" s="822" t="n"/>
      <c r="AF118" s="763" t="n"/>
      <c r="AG118" s="743" t="n"/>
      <c r="AH118" s="822" t="n"/>
      <c r="AI118" s="822" t="n"/>
    </row>
    <row r="119" ht="13.5" customHeight="1" s="1659">
      <c r="E119" s="825" t="n"/>
      <c r="F119" s="826" t="n"/>
      <c r="G119" s="826" t="n"/>
      <c r="H119" s="826" t="n"/>
      <c r="I119" s="763" t="n"/>
      <c r="J119" s="820" t="inlineStr">
        <is>
          <t>Select from Dropdown</t>
        </is>
      </c>
      <c r="K119" s="726" t="n"/>
      <c r="L119" s="726" t="n"/>
      <c r="M119" s="726" t="n"/>
      <c r="N119" s="726" t="n"/>
      <c r="O119" s="726" t="n"/>
      <c r="P119" s="726" t="n"/>
      <c r="Q119" s="726" t="n"/>
      <c r="R119" s="726" t="n"/>
      <c r="S119" s="827" t="n"/>
      <c r="T119" s="763" t="n"/>
      <c r="U119" s="743" t="n"/>
      <c r="V119" s="822" t="n"/>
      <c r="W119" s="822" t="n"/>
      <c r="X119" s="763" t="n"/>
      <c r="Y119" s="743" t="n"/>
      <c r="Z119" s="822" t="n"/>
      <c r="AA119" s="838" t="n"/>
      <c r="AB119" s="828" t="n"/>
      <c r="AC119" s="725" t="n"/>
      <c r="AD119" s="822" t="n"/>
      <c r="AE119" s="822" t="n"/>
      <c r="AF119" s="763" t="n"/>
      <c r="AG119" s="743" t="n"/>
      <c r="AH119" s="822" t="n"/>
      <c r="AI119" s="822" t="n"/>
    </row>
    <row r="120" ht="13.5" customHeight="1" s="1659">
      <c r="E120" s="825" t="n"/>
      <c r="F120" s="826" t="n"/>
      <c r="G120" s="826" t="n"/>
      <c r="H120" s="826" t="n"/>
      <c r="I120" s="763" t="n"/>
      <c r="J120" s="820" t="inlineStr">
        <is>
          <t>Select from Dropdown</t>
        </is>
      </c>
      <c r="K120" s="726" t="n"/>
      <c r="L120" s="726" t="n"/>
      <c r="M120" s="726" t="n"/>
      <c r="N120" s="726" t="n"/>
      <c r="O120" s="726" t="n"/>
      <c r="P120" s="726" t="n"/>
      <c r="Q120" s="726" t="n"/>
      <c r="R120" s="726" t="n"/>
      <c r="S120" s="827" t="n"/>
      <c r="T120" s="763" t="n"/>
      <c r="U120" s="743" t="n"/>
      <c r="V120" s="822" t="n"/>
      <c r="W120" s="822" t="n"/>
      <c r="X120" s="763" t="n"/>
      <c r="Y120" s="743" t="n"/>
      <c r="Z120" s="822" t="n"/>
      <c r="AA120" s="838" t="n"/>
      <c r="AB120" s="828" t="n"/>
      <c r="AC120" s="725" t="n"/>
      <c r="AD120" s="822" t="n"/>
      <c r="AE120" s="822" t="n"/>
      <c r="AF120" s="763" t="n"/>
      <c r="AG120" s="743" t="n"/>
      <c r="AH120" s="822" t="n"/>
      <c r="AI120" s="822" t="n"/>
    </row>
    <row r="121" ht="13.5" customHeight="1" s="1659">
      <c r="E121" s="825" t="n"/>
      <c r="F121" s="826" t="n"/>
      <c r="G121" s="826" t="n"/>
      <c r="H121" s="826" t="n"/>
      <c r="I121" s="763" t="n"/>
      <c r="J121" s="820" t="inlineStr">
        <is>
          <t>Select from Dropdown</t>
        </is>
      </c>
      <c r="K121" s="726" t="n"/>
      <c r="L121" s="726" t="n"/>
      <c r="M121" s="726" t="n"/>
      <c r="N121" s="726" t="n"/>
      <c r="O121" s="726" t="n"/>
      <c r="P121" s="726" t="n"/>
      <c r="Q121" s="726" t="n"/>
      <c r="R121" s="726" t="n"/>
      <c r="S121" s="827" t="n"/>
      <c r="T121" s="763" t="n"/>
      <c r="U121" s="743" t="n"/>
      <c r="V121" s="822" t="n"/>
      <c r="W121" s="822" t="n"/>
      <c r="X121" s="763" t="n"/>
      <c r="Y121" s="743" t="n"/>
      <c r="Z121" s="822" t="n"/>
      <c r="AA121" s="838" t="n"/>
      <c r="AB121" s="828" t="n"/>
      <c r="AC121" s="725" t="n"/>
      <c r="AD121" s="822" t="n"/>
      <c r="AE121" s="822" t="n"/>
      <c r="AF121" s="763" t="n"/>
      <c r="AG121" s="743" t="n"/>
      <c r="AH121" s="822" t="n"/>
      <c r="AI121" s="822" t="n"/>
    </row>
    <row r="122" ht="13.5" customHeight="1" s="1659">
      <c r="E122" s="825" t="n"/>
      <c r="F122" s="826" t="n"/>
      <c r="G122" s="826" t="n"/>
      <c r="H122" s="826" t="n"/>
      <c r="I122" s="763" t="n"/>
      <c r="J122" s="820" t="inlineStr">
        <is>
          <t>Select from Dropdown</t>
        </is>
      </c>
      <c r="K122" s="726" t="n"/>
      <c r="L122" s="726" t="n"/>
      <c r="M122" s="726" t="n"/>
      <c r="N122" s="726" t="n"/>
      <c r="O122" s="726" t="n"/>
      <c r="P122" s="726" t="n"/>
      <c r="Q122" s="726" t="n"/>
      <c r="R122" s="726" t="n"/>
      <c r="S122" s="827" t="n"/>
      <c r="T122" s="763" t="n"/>
      <c r="U122" s="743" t="n"/>
      <c r="V122" s="822" t="n"/>
      <c r="W122" s="822" t="n"/>
      <c r="X122" s="763" t="n"/>
      <c r="Y122" s="743" t="n"/>
      <c r="Z122" s="822" t="n"/>
      <c r="AA122" s="838" t="n"/>
      <c r="AB122" s="828" t="n"/>
      <c r="AC122" s="725" t="n"/>
      <c r="AD122" s="822" t="n"/>
      <c r="AE122" s="822" t="n"/>
      <c r="AF122" s="763" t="n"/>
      <c r="AG122" s="743" t="n"/>
      <c r="AH122" s="822" t="n"/>
      <c r="AI122" s="822" t="n"/>
    </row>
    <row r="123" ht="13.5" customHeight="1" s="1659">
      <c r="E123" s="825" t="n"/>
      <c r="F123" s="826" t="n"/>
      <c r="G123" s="826" t="n"/>
      <c r="H123" s="826" t="n"/>
      <c r="I123" s="763" t="n"/>
      <c r="J123" s="820" t="inlineStr">
        <is>
          <t>Select from Dropdown</t>
        </is>
      </c>
      <c r="K123" s="726" t="n"/>
      <c r="L123" s="726" t="n"/>
      <c r="M123" s="726" t="n"/>
      <c r="N123" s="726" t="n"/>
      <c r="O123" s="726" t="n"/>
      <c r="P123" s="726" t="n"/>
      <c r="Q123" s="726" t="n"/>
      <c r="R123" s="726" t="n"/>
      <c r="S123" s="827" t="n"/>
      <c r="T123" s="763" t="n"/>
      <c r="U123" s="743" t="n"/>
      <c r="V123" s="822" t="n"/>
      <c r="W123" s="822" t="n"/>
      <c r="X123" s="763" t="n"/>
      <c r="Y123" s="743" t="n"/>
      <c r="Z123" s="822" t="n"/>
      <c r="AA123" s="838" t="n"/>
      <c r="AB123" s="828" t="n"/>
      <c r="AC123" s="725" t="n"/>
      <c r="AD123" s="822" t="n"/>
      <c r="AE123" s="822" t="n"/>
      <c r="AF123" s="763" t="n"/>
      <c r="AG123" s="743" t="n"/>
      <c r="AH123" s="822" t="n"/>
      <c r="AI123" s="822" t="n"/>
    </row>
    <row r="124" ht="13.5" customHeight="1" s="1659">
      <c r="E124" s="825" t="n"/>
      <c r="F124" s="826" t="n"/>
      <c r="G124" s="826" t="n"/>
      <c r="H124" s="826" t="n"/>
      <c r="I124" s="763" t="n"/>
      <c r="J124" s="820" t="inlineStr">
        <is>
          <t>Select from Dropdown</t>
        </is>
      </c>
      <c r="K124" s="726" t="n"/>
      <c r="L124" s="726" t="n"/>
      <c r="M124" s="726" t="n"/>
      <c r="N124" s="726" t="n"/>
      <c r="O124" s="726" t="n"/>
      <c r="P124" s="726" t="n"/>
      <c r="Q124" s="726" t="n"/>
      <c r="R124" s="726" t="n"/>
      <c r="S124" s="827" t="n"/>
      <c r="T124" s="763" t="n"/>
      <c r="U124" s="743" t="n"/>
      <c r="V124" s="822" t="n"/>
      <c r="W124" s="822" t="n"/>
      <c r="X124" s="763" t="n"/>
      <c r="Y124" s="743" t="n"/>
      <c r="Z124" s="822" t="n"/>
      <c r="AA124" s="838" t="n"/>
      <c r="AB124" s="828" t="n"/>
      <c r="AC124" s="725" t="n"/>
      <c r="AD124" s="822" t="n"/>
      <c r="AE124" s="822" t="n"/>
      <c r="AF124" s="763" t="n"/>
      <c r="AG124" s="743" t="n"/>
      <c r="AH124" s="822" t="n"/>
      <c r="AI124" s="822" t="n"/>
    </row>
    <row r="125" ht="13.5" customHeight="1" s="1659">
      <c r="E125" s="825" t="n"/>
      <c r="F125" s="826" t="n"/>
      <c r="G125" s="826" t="n"/>
      <c r="H125" s="826" t="n"/>
      <c r="I125" s="763" t="n"/>
      <c r="J125" s="820" t="inlineStr">
        <is>
          <t>Select from Dropdown</t>
        </is>
      </c>
      <c r="K125" s="726" t="n"/>
      <c r="L125" s="726" t="n"/>
      <c r="M125" s="726" t="n"/>
      <c r="N125" s="726" t="n"/>
      <c r="O125" s="726" t="n"/>
      <c r="P125" s="726" t="n"/>
      <c r="Q125" s="726" t="n"/>
      <c r="R125" s="726" t="n"/>
      <c r="S125" s="827" t="n"/>
      <c r="T125" s="763" t="n"/>
      <c r="U125" s="743" t="n"/>
      <c r="V125" s="822" t="n"/>
      <c r="W125" s="822" t="n"/>
      <c r="X125" s="763" t="n"/>
      <c r="Y125" s="743" t="n"/>
      <c r="Z125" s="822" t="n"/>
      <c r="AA125" s="838" t="n"/>
      <c r="AB125" s="828" t="n"/>
      <c r="AC125" s="725" t="n"/>
      <c r="AD125" s="822" t="n"/>
      <c r="AE125" s="822" t="n"/>
      <c r="AF125" s="763" t="n"/>
      <c r="AG125" s="743" t="n"/>
      <c r="AH125" s="822" t="n"/>
      <c r="AI125" s="822" t="n"/>
    </row>
    <row r="126" ht="13.5" customHeight="1" s="1659">
      <c r="E126" s="825" t="n"/>
      <c r="F126" s="826" t="n"/>
      <c r="G126" s="826" t="n"/>
      <c r="H126" s="826" t="n"/>
      <c r="I126" s="763" t="n"/>
      <c r="J126" s="820" t="inlineStr">
        <is>
          <t>Select from Dropdown</t>
        </is>
      </c>
      <c r="K126" s="726" t="n"/>
      <c r="L126" s="726" t="n"/>
      <c r="M126" s="726" t="n"/>
      <c r="N126" s="726" t="n"/>
      <c r="O126" s="726" t="n"/>
      <c r="P126" s="726" t="n"/>
      <c r="Q126" s="726" t="n"/>
      <c r="R126" s="726" t="n"/>
      <c r="S126" s="827" t="n"/>
      <c r="T126" s="763" t="n"/>
      <c r="U126" s="743" t="n"/>
      <c r="V126" s="822" t="n"/>
      <c r="W126" s="822" t="n"/>
      <c r="X126" s="763" t="n"/>
      <c r="Y126" s="743" t="n"/>
      <c r="Z126" s="822" t="n"/>
      <c r="AA126" s="838" t="n"/>
      <c r="AB126" s="828" t="n"/>
      <c r="AC126" s="725" t="n"/>
      <c r="AD126" s="822" t="n"/>
      <c r="AE126" s="822" t="n"/>
      <c r="AF126" s="763" t="n"/>
      <c r="AG126" s="743" t="n"/>
      <c r="AH126" s="822" t="n"/>
      <c r="AI126" s="822" t="n"/>
    </row>
    <row r="127" ht="13.5" customHeight="1" s="1659">
      <c r="E127" s="825" t="n"/>
      <c r="F127" s="826" t="n"/>
      <c r="G127" s="826" t="n"/>
      <c r="H127" s="826" t="n"/>
      <c r="I127" s="763" t="n"/>
      <c r="J127" s="820" t="inlineStr">
        <is>
          <t>Select from Dropdown</t>
        </is>
      </c>
      <c r="K127" s="726" t="n"/>
      <c r="L127" s="726" t="n"/>
      <c r="M127" s="726" t="n"/>
      <c r="N127" s="726" t="n"/>
      <c r="O127" s="726" t="n"/>
      <c r="P127" s="726" t="n"/>
      <c r="Q127" s="726" t="n"/>
      <c r="R127" s="726" t="n"/>
      <c r="S127" s="827" t="n"/>
      <c r="T127" s="763" t="n"/>
      <c r="U127" s="743" t="n"/>
      <c r="V127" s="822" t="n"/>
      <c r="W127" s="822" t="n"/>
      <c r="X127" s="763" t="n"/>
      <c r="Y127" s="743" t="n"/>
      <c r="Z127" s="822" t="n"/>
      <c r="AA127" s="838" t="n"/>
      <c r="AB127" s="828" t="n"/>
      <c r="AC127" s="725" t="n"/>
      <c r="AD127" s="822" t="n"/>
      <c r="AE127" s="822" t="n"/>
      <c r="AF127" s="763" t="n"/>
      <c r="AG127" s="743" t="n"/>
      <c r="AH127" s="822" t="n"/>
      <c r="AI127" s="822" t="n"/>
    </row>
    <row r="128" ht="13.5" customHeight="1" s="1659">
      <c r="E128" s="825" t="n"/>
      <c r="F128" s="826" t="n"/>
      <c r="G128" s="826" t="n"/>
      <c r="H128" s="826" t="n"/>
      <c r="I128" s="763" t="n"/>
      <c r="J128" s="820" t="inlineStr">
        <is>
          <t>Select from Dropdown</t>
        </is>
      </c>
      <c r="K128" s="726" t="n"/>
      <c r="L128" s="726" t="n"/>
      <c r="M128" s="726" t="n"/>
      <c r="N128" s="726" t="n"/>
      <c r="O128" s="726" t="n"/>
      <c r="P128" s="726" t="n"/>
      <c r="Q128" s="726" t="n"/>
      <c r="R128" s="726" t="n"/>
      <c r="S128" s="827" t="n"/>
      <c r="T128" s="763" t="n"/>
      <c r="U128" s="743" t="n"/>
      <c r="V128" s="822" t="n"/>
      <c r="W128" s="822" t="n"/>
      <c r="X128" s="763" t="n"/>
      <c r="Y128" s="743" t="n"/>
      <c r="Z128" s="822" t="n"/>
      <c r="AA128" s="838" t="n"/>
      <c r="AB128" s="828" t="n"/>
      <c r="AC128" s="725" t="n"/>
      <c r="AD128" s="822" t="n"/>
      <c r="AE128" s="822" t="n"/>
      <c r="AF128" s="763" t="n"/>
      <c r="AG128" s="743" t="n"/>
      <c r="AH128" s="822" t="n"/>
      <c r="AI128" s="822" t="n"/>
    </row>
    <row r="129" ht="13.5" customHeight="1" s="1659">
      <c r="E129" s="825" t="n"/>
      <c r="F129" s="826" t="n"/>
      <c r="G129" s="826" t="n"/>
      <c r="H129" s="826" t="n"/>
      <c r="I129" s="763" t="n"/>
      <c r="J129" s="820" t="inlineStr">
        <is>
          <t>Select from Dropdown</t>
        </is>
      </c>
      <c r="K129" s="726" t="n"/>
      <c r="L129" s="726" t="n"/>
      <c r="M129" s="726" t="n"/>
      <c r="N129" s="726" t="n"/>
      <c r="O129" s="726" t="n"/>
      <c r="P129" s="726" t="n"/>
      <c r="Q129" s="726" t="n"/>
      <c r="R129" s="726" t="n"/>
      <c r="S129" s="827" t="n"/>
      <c r="T129" s="763" t="n"/>
      <c r="U129" s="743" t="n"/>
      <c r="V129" s="822" t="n"/>
      <c r="W129" s="822" t="n"/>
      <c r="X129" s="763" t="n"/>
      <c r="Y129" s="743" t="n"/>
      <c r="Z129" s="822" t="n"/>
      <c r="AA129" s="838" t="n"/>
      <c r="AB129" s="828" t="n"/>
      <c r="AC129" s="725" t="n"/>
      <c r="AD129" s="822" t="n"/>
      <c r="AE129" s="822" t="n"/>
      <c r="AF129" s="763" t="n"/>
      <c r="AG129" s="743" t="n"/>
      <c r="AH129" s="822" t="n"/>
      <c r="AI129" s="822" t="n"/>
    </row>
    <row r="130" ht="13.5" customHeight="1" s="1659">
      <c r="E130" s="825" t="n"/>
      <c r="F130" s="826" t="n"/>
      <c r="G130" s="826" t="n"/>
      <c r="H130" s="826" t="n"/>
      <c r="I130" s="763" t="n"/>
      <c r="J130" s="820" t="inlineStr">
        <is>
          <t>Select from Dropdown</t>
        </is>
      </c>
      <c r="K130" s="726" t="n"/>
      <c r="L130" s="726" t="n"/>
      <c r="M130" s="726" t="n"/>
      <c r="N130" s="726" t="n"/>
      <c r="O130" s="726" t="n"/>
      <c r="P130" s="726" t="n"/>
      <c r="Q130" s="726" t="n"/>
      <c r="R130" s="726" t="n"/>
      <c r="S130" s="827" t="n"/>
      <c r="T130" s="763" t="n"/>
      <c r="U130" s="743" t="n"/>
      <c r="V130" s="822" t="n"/>
      <c r="W130" s="822" t="n"/>
      <c r="X130" s="763" t="n"/>
      <c r="Y130" s="743" t="n"/>
      <c r="Z130" s="822" t="n"/>
      <c r="AA130" s="838" t="n"/>
      <c r="AB130" s="828" t="n"/>
      <c r="AC130" s="725" t="n"/>
      <c r="AD130" s="822" t="n"/>
      <c r="AE130" s="822" t="n"/>
      <c r="AF130" s="763" t="n"/>
      <c r="AG130" s="743" t="n"/>
      <c r="AH130" s="822" t="n"/>
      <c r="AI130" s="822" t="n"/>
    </row>
    <row r="131" ht="13.5" customHeight="1" s="1659">
      <c r="E131" s="825" t="n"/>
      <c r="F131" s="826" t="n"/>
      <c r="G131" s="826" t="n"/>
      <c r="H131" s="826" t="n"/>
      <c r="I131" s="763" t="n"/>
      <c r="J131" s="820" t="inlineStr">
        <is>
          <t>Select from Dropdown</t>
        </is>
      </c>
      <c r="K131" s="726" t="n"/>
      <c r="L131" s="726" t="n"/>
      <c r="M131" s="726" t="n"/>
      <c r="N131" s="726" t="n"/>
      <c r="O131" s="726" t="n"/>
      <c r="P131" s="726" t="n"/>
      <c r="Q131" s="726" t="n"/>
      <c r="R131" s="726" t="n"/>
      <c r="S131" s="827" t="n"/>
      <c r="T131" s="763" t="n"/>
      <c r="U131" s="743" t="n"/>
      <c r="V131" s="822" t="n"/>
      <c r="W131" s="822" t="n"/>
      <c r="X131" s="763" t="n"/>
      <c r="Y131" s="743" t="n"/>
      <c r="Z131" s="822" t="n"/>
      <c r="AA131" s="838" t="n"/>
      <c r="AB131" s="828" t="n"/>
      <c r="AC131" s="725" t="n"/>
      <c r="AD131" s="822" t="n"/>
      <c r="AE131" s="822" t="n"/>
      <c r="AF131" s="763" t="n"/>
      <c r="AG131" s="743" t="n"/>
      <c r="AH131" s="822" t="n"/>
      <c r="AI131" s="822" t="n"/>
    </row>
    <row r="132" ht="13.5" customHeight="1" s="1659">
      <c r="E132" s="825" t="n"/>
      <c r="F132" s="826" t="n"/>
      <c r="G132" s="826" t="n"/>
      <c r="H132" s="826" t="n"/>
      <c r="I132" s="763" t="n"/>
      <c r="J132" s="820" t="inlineStr">
        <is>
          <t>Select from Dropdown</t>
        </is>
      </c>
      <c r="K132" s="726" t="n"/>
      <c r="L132" s="726" t="n"/>
      <c r="M132" s="726" t="n"/>
      <c r="N132" s="726" t="n"/>
      <c r="O132" s="726" t="n"/>
      <c r="P132" s="726" t="n"/>
      <c r="Q132" s="726" t="n"/>
      <c r="R132" s="726" t="n"/>
      <c r="S132" s="827" t="n"/>
      <c r="T132" s="763" t="n"/>
      <c r="U132" s="743" t="n"/>
      <c r="V132" s="822" t="n"/>
      <c r="W132" s="822" t="n"/>
      <c r="X132" s="763" t="n"/>
      <c r="Y132" s="743" t="n"/>
      <c r="Z132" s="822" t="n"/>
      <c r="AA132" s="838" t="n"/>
      <c r="AB132" s="828" t="n"/>
      <c r="AC132" s="725" t="n"/>
      <c r="AD132" s="822" t="n"/>
      <c r="AE132" s="822" t="n"/>
      <c r="AF132" s="763" t="n"/>
      <c r="AG132" s="743" t="n"/>
      <c r="AH132" s="822" t="n"/>
      <c r="AI132" s="822" t="n"/>
    </row>
    <row r="133" ht="13.5" customHeight="1" s="1659">
      <c r="E133" s="825" t="n"/>
      <c r="F133" s="826" t="n"/>
      <c r="G133" s="826" t="n"/>
      <c r="H133" s="826" t="n"/>
      <c r="I133" s="763" t="n"/>
      <c r="J133" s="820" t="inlineStr">
        <is>
          <t>Select from Dropdown</t>
        </is>
      </c>
      <c r="K133" s="726" t="n"/>
      <c r="L133" s="726" t="n"/>
      <c r="M133" s="726" t="n"/>
      <c r="N133" s="726" t="n"/>
      <c r="O133" s="726" t="n"/>
      <c r="P133" s="726" t="n"/>
      <c r="Q133" s="726" t="n"/>
      <c r="R133" s="726" t="n"/>
      <c r="S133" s="827" t="n"/>
      <c r="T133" s="763" t="n"/>
      <c r="U133" s="743" t="n"/>
      <c r="V133" s="822" t="n"/>
      <c r="W133" s="822" t="n"/>
      <c r="X133" s="763" t="n"/>
      <c r="Y133" s="743" t="n"/>
      <c r="Z133" s="822" t="n"/>
      <c r="AA133" s="838" t="n"/>
      <c r="AB133" s="828" t="n"/>
      <c r="AC133" s="725" t="n"/>
      <c r="AD133" s="822" t="n"/>
      <c r="AE133" s="822" t="n"/>
      <c r="AF133" s="763" t="n"/>
      <c r="AG133" s="743" t="n"/>
      <c r="AH133" s="822" t="n"/>
      <c r="AI133" s="822" t="n"/>
    </row>
    <row r="134" ht="13.5" customHeight="1" s="1659">
      <c r="E134" s="825" t="n"/>
      <c r="F134" s="826" t="n"/>
      <c r="G134" s="826" t="n"/>
      <c r="H134" s="826" t="n"/>
      <c r="I134" s="763" t="n"/>
      <c r="J134" s="820" t="inlineStr">
        <is>
          <t>Select from Dropdown</t>
        </is>
      </c>
      <c r="K134" s="726" t="n"/>
      <c r="L134" s="726" t="n"/>
      <c r="M134" s="726" t="n"/>
      <c r="N134" s="726" t="n"/>
      <c r="O134" s="726" t="n"/>
      <c r="P134" s="726" t="n"/>
      <c r="Q134" s="726" t="n"/>
      <c r="R134" s="726" t="n"/>
      <c r="S134" s="827" t="n"/>
      <c r="T134" s="763" t="n"/>
      <c r="U134" s="743" t="n"/>
      <c r="V134" s="822" t="n"/>
      <c r="W134" s="822" t="n"/>
      <c r="X134" s="763" t="n"/>
      <c r="Y134" s="743" t="n"/>
      <c r="Z134" s="822" t="n"/>
      <c r="AA134" s="838" t="n"/>
      <c r="AB134" s="828" t="n"/>
      <c r="AC134" s="725" t="n"/>
      <c r="AD134" s="822" t="n"/>
      <c r="AE134" s="822" t="n"/>
      <c r="AF134" s="763" t="n"/>
      <c r="AG134" s="743" t="n"/>
      <c r="AH134" s="822" t="n"/>
      <c r="AI134" s="822" t="n"/>
    </row>
    <row r="135" ht="13.5" customHeight="1" s="1659">
      <c r="E135" s="825" t="n"/>
      <c r="F135" s="826" t="n"/>
      <c r="G135" s="826" t="n"/>
      <c r="H135" s="826" t="n"/>
      <c r="I135" s="763" t="n"/>
      <c r="J135" s="820" t="inlineStr">
        <is>
          <t>Select from Dropdown</t>
        </is>
      </c>
      <c r="K135" s="726" t="n"/>
      <c r="L135" s="726" t="n"/>
      <c r="M135" s="726" t="n"/>
      <c r="N135" s="726" t="n"/>
      <c r="O135" s="726" t="n"/>
      <c r="P135" s="726" t="n"/>
      <c r="Q135" s="726" t="n"/>
      <c r="R135" s="726" t="n"/>
      <c r="S135" s="827" t="n"/>
      <c r="T135" s="763" t="n"/>
      <c r="U135" s="743" t="n"/>
      <c r="V135" s="822" t="n"/>
      <c r="W135" s="822" t="n"/>
      <c r="X135" s="763" t="n"/>
      <c r="Y135" s="743" t="n"/>
      <c r="Z135" s="822" t="n"/>
      <c r="AA135" s="838" t="n"/>
      <c r="AB135" s="828" t="n"/>
      <c r="AC135" s="725" t="n"/>
      <c r="AD135" s="822" t="n"/>
      <c r="AE135" s="822" t="n"/>
      <c r="AF135" s="763" t="n"/>
      <c r="AG135" s="743" t="n"/>
      <c r="AH135" s="822" t="n"/>
      <c r="AI135" s="822" t="n"/>
    </row>
    <row r="136" ht="13.5" customHeight="1" s="1659">
      <c r="E136" s="825" t="n"/>
      <c r="F136" s="826" t="n"/>
      <c r="G136" s="826" t="n"/>
      <c r="H136" s="826" t="n"/>
      <c r="I136" s="763" t="n"/>
      <c r="J136" s="820" t="inlineStr">
        <is>
          <t>Select from Dropdown</t>
        </is>
      </c>
      <c r="K136" s="726" t="n"/>
      <c r="L136" s="726" t="n"/>
      <c r="M136" s="726" t="n"/>
      <c r="N136" s="726" t="n"/>
      <c r="O136" s="726" t="n"/>
      <c r="P136" s="726" t="n"/>
      <c r="Q136" s="726" t="n"/>
      <c r="R136" s="726" t="n"/>
      <c r="S136" s="827" t="n"/>
      <c r="T136" s="763" t="n"/>
      <c r="U136" s="743" t="n"/>
      <c r="V136" s="822" t="n"/>
      <c r="W136" s="822" t="n"/>
      <c r="X136" s="763" t="n"/>
      <c r="Y136" s="743" t="n"/>
      <c r="Z136" s="822" t="n"/>
      <c r="AA136" s="838" t="n"/>
      <c r="AB136" s="828" t="n"/>
      <c r="AC136" s="725" t="n"/>
      <c r="AD136" s="822" t="n"/>
      <c r="AE136" s="822" t="n"/>
      <c r="AF136" s="763" t="n"/>
      <c r="AG136" s="743" t="n"/>
      <c r="AH136" s="822" t="n"/>
      <c r="AI136" s="822" t="n"/>
    </row>
    <row r="137" ht="13.5" customHeight="1" s="1659">
      <c r="E137" s="825" t="n"/>
      <c r="F137" s="826" t="n"/>
      <c r="G137" s="826" t="n"/>
      <c r="H137" s="826" t="n"/>
      <c r="I137" s="763" t="n"/>
      <c r="J137" s="820" t="inlineStr">
        <is>
          <t>Select from Dropdown</t>
        </is>
      </c>
      <c r="K137" s="726" t="n"/>
      <c r="L137" s="726" t="n"/>
      <c r="M137" s="726" t="n"/>
      <c r="N137" s="726" t="n"/>
      <c r="O137" s="726" t="n"/>
      <c r="P137" s="726" t="n"/>
      <c r="Q137" s="726" t="n"/>
      <c r="R137" s="726" t="n"/>
      <c r="S137" s="827" t="n"/>
      <c r="T137" s="763" t="n"/>
      <c r="U137" s="743" t="n"/>
      <c r="V137" s="822" t="n"/>
      <c r="W137" s="822" t="n"/>
      <c r="X137" s="763" t="n"/>
      <c r="Y137" s="743" t="n"/>
      <c r="Z137" s="822" t="n"/>
      <c r="AA137" s="838" t="n"/>
      <c r="AB137" s="828" t="n"/>
      <c r="AC137" s="725" t="n"/>
      <c r="AD137" s="822" t="n"/>
      <c r="AE137" s="822" t="n"/>
      <c r="AF137" s="763" t="n"/>
      <c r="AG137" s="743" t="n"/>
      <c r="AH137" s="822" t="n"/>
      <c r="AI137" s="822" t="n"/>
    </row>
    <row r="138" ht="13.5" customHeight="1" s="1659">
      <c r="E138" s="825" t="n"/>
      <c r="F138" s="826" t="n"/>
      <c r="G138" s="826" t="n"/>
      <c r="H138" s="826" t="n"/>
      <c r="I138" s="763" t="n"/>
      <c r="J138" s="820" t="inlineStr">
        <is>
          <t>Select from Dropdown</t>
        </is>
      </c>
      <c r="K138" s="726" t="n"/>
      <c r="L138" s="726" t="n"/>
      <c r="M138" s="726" t="n"/>
      <c r="N138" s="726" t="n"/>
      <c r="O138" s="726" t="n"/>
      <c r="P138" s="726" t="n"/>
      <c r="Q138" s="726" t="n"/>
      <c r="R138" s="726" t="n"/>
      <c r="S138" s="827" t="n"/>
      <c r="T138" s="763" t="n"/>
      <c r="U138" s="743" t="n"/>
      <c r="V138" s="822" t="n"/>
      <c r="W138" s="822" t="n"/>
      <c r="X138" s="763" t="n"/>
      <c r="Y138" s="743" t="n"/>
      <c r="Z138" s="822" t="n"/>
      <c r="AA138" s="838" t="n"/>
      <c r="AB138" s="828" t="n"/>
      <c r="AC138" s="725" t="n"/>
      <c r="AD138" s="822" t="n"/>
      <c r="AE138" s="822" t="n"/>
      <c r="AF138" s="763" t="n"/>
      <c r="AG138" s="743" t="n"/>
      <c r="AH138" s="822" t="n"/>
      <c r="AI138" s="822" t="n"/>
    </row>
    <row r="139" ht="13.5" customHeight="1" s="1659">
      <c r="E139" s="825" t="n"/>
      <c r="F139" s="826" t="n"/>
      <c r="G139" s="826" t="n"/>
      <c r="H139" s="826" t="n"/>
      <c r="I139" s="763" t="n"/>
      <c r="J139" s="820" t="inlineStr">
        <is>
          <t>Select from Dropdown</t>
        </is>
      </c>
      <c r="K139" s="726" t="n"/>
      <c r="L139" s="726" t="n"/>
      <c r="M139" s="726" t="n"/>
      <c r="N139" s="726" t="n"/>
      <c r="O139" s="726" t="n"/>
      <c r="P139" s="726" t="n"/>
      <c r="Q139" s="726" t="n"/>
      <c r="R139" s="726" t="n"/>
      <c r="S139" s="827" t="n"/>
      <c r="T139" s="763" t="n"/>
      <c r="U139" s="743" t="n"/>
      <c r="V139" s="822" t="n"/>
      <c r="W139" s="822" t="n"/>
      <c r="X139" s="763" t="n"/>
      <c r="Y139" s="743" t="n"/>
      <c r="Z139" s="822" t="n"/>
      <c r="AA139" s="838" t="n"/>
      <c r="AB139" s="828" t="n"/>
      <c r="AC139" s="725" t="n"/>
      <c r="AD139" s="822" t="n"/>
      <c r="AE139" s="822" t="n"/>
      <c r="AF139" s="763" t="n"/>
      <c r="AG139" s="743" t="n"/>
      <c r="AH139" s="822" t="n"/>
      <c r="AI139" s="822" t="n"/>
    </row>
    <row r="140" ht="13.5" customHeight="1" s="1659">
      <c r="E140" s="825" t="n"/>
      <c r="F140" s="826" t="n"/>
      <c r="G140" s="826" t="n"/>
      <c r="H140" s="826" t="n"/>
      <c r="I140" s="763" t="n"/>
      <c r="J140" s="820" t="inlineStr">
        <is>
          <t>Select from Dropdown</t>
        </is>
      </c>
      <c r="K140" s="726" t="n"/>
      <c r="L140" s="726" t="n"/>
      <c r="M140" s="726" t="n"/>
      <c r="N140" s="726" t="n"/>
      <c r="O140" s="726" t="n"/>
      <c r="P140" s="726" t="n"/>
      <c r="Q140" s="726" t="n"/>
      <c r="R140" s="726" t="n"/>
      <c r="S140" s="827" t="n"/>
      <c r="T140" s="763" t="n"/>
      <c r="U140" s="743" t="n"/>
      <c r="V140" s="822" t="n"/>
      <c r="W140" s="822" t="n"/>
      <c r="X140" s="763" t="n"/>
      <c r="Y140" s="743" t="n"/>
      <c r="Z140" s="822" t="n"/>
      <c r="AA140" s="838" t="n"/>
      <c r="AB140" s="828" t="n"/>
      <c r="AC140" s="725" t="n"/>
      <c r="AD140" s="822" t="n"/>
      <c r="AE140" s="822" t="n"/>
      <c r="AF140" s="763" t="n"/>
      <c r="AG140" s="743" t="n"/>
      <c r="AH140" s="822" t="n"/>
      <c r="AI140" s="822" t="n"/>
    </row>
    <row r="141" ht="13.5" customHeight="1" s="1659">
      <c r="E141" s="825" t="n"/>
      <c r="F141" s="826" t="n"/>
      <c r="G141" s="826" t="n"/>
      <c r="H141" s="826" t="n"/>
      <c r="I141" s="763" t="n"/>
      <c r="J141" s="820" t="inlineStr">
        <is>
          <t>Select from Dropdown</t>
        </is>
      </c>
      <c r="K141" s="726" t="n"/>
      <c r="L141" s="726" t="n"/>
      <c r="M141" s="726" t="n"/>
      <c r="N141" s="726" t="n"/>
      <c r="O141" s="726" t="n"/>
      <c r="P141" s="726" t="n"/>
      <c r="Q141" s="726" t="n"/>
      <c r="R141" s="726" t="n"/>
      <c r="S141" s="827" t="n"/>
      <c r="T141" s="763" t="n"/>
      <c r="U141" s="743" t="n"/>
      <c r="V141" s="822" t="n"/>
      <c r="W141" s="822" t="n"/>
      <c r="X141" s="763" t="n"/>
      <c r="Y141" s="743" t="n"/>
      <c r="Z141" s="822" t="n"/>
      <c r="AA141" s="838" t="n"/>
      <c r="AB141" s="828" t="n"/>
      <c r="AC141" s="725" t="n"/>
      <c r="AD141" s="822" t="n"/>
      <c r="AE141" s="822" t="n"/>
      <c r="AF141" s="763" t="n"/>
      <c r="AG141" s="743" t="n"/>
      <c r="AH141" s="822" t="n"/>
      <c r="AI141" s="822" t="n"/>
    </row>
    <row r="142" ht="13.5" customHeight="1" s="1659">
      <c r="E142" s="825" t="n"/>
      <c r="F142" s="826" t="n"/>
      <c r="G142" s="826" t="n"/>
      <c r="H142" s="826" t="n"/>
      <c r="I142" s="763" t="n"/>
      <c r="J142" s="820" t="inlineStr">
        <is>
          <t>Select from Dropdown</t>
        </is>
      </c>
      <c r="K142" s="726" t="n"/>
      <c r="L142" s="726" t="n"/>
      <c r="M142" s="726" t="n"/>
      <c r="N142" s="726" t="n"/>
      <c r="O142" s="726" t="n"/>
      <c r="P142" s="726" t="n"/>
      <c r="Q142" s="726" t="n"/>
      <c r="R142" s="726" t="n"/>
      <c r="S142" s="827" t="n"/>
      <c r="T142" s="763" t="n"/>
      <c r="U142" s="743" t="n"/>
      <c r="V142" s="822" t="n"/>
      <c r="W142" s="822" t="n"/>
      <c r="X142" s="763" t="n"/>
      <c r="Y142" s="743" t="n"/>
      <c r="Z142" s="822" t="n"/>
      <c r="AA142" s="838" t="n"/>
      <c r="AB142" s="828" t="n"/>
      <c r="AC142" s="725" t="n"/>
      <c r="AD142" s="822" t="n"/>
      <c r="AE142" s="822" t="n"/>
      <c r="AF142" s="763" t="n"/>
      <c r="AG142" s="743" t="n"/>
      <c r="AH142" s="822" t="n"/>
      <c r="AI142" s="822" t="n"/>
    </row>
    <row r="143" ht="13.5" customHeight="1" s="1659">
      <c r="E143" s="825" t="n"/>
      <c r="F143" s="826" t="n"/>
      <c r="G143" s="826" t="n"/>
      <c r="H143" s="826" t="n"/>
      <c r="I143" s="763" t="n"/>
      <c r="J143" s="820" t="inlineStr">
        <is>
          <t>Select from Dropdown</t>
        </is>
      </c>
      <c r="K143" s="726" t="n"/>
      <c r="L143" s="726" t="n"/>
      <c r="M143" s="726" t="n"/>
      <c r="N143" s="726" t="n"/>
      <c r="O143" s="726" t="n"/>
      <c r="P143" s="726" t="n"/>
      <c r="Q143" s="726" t="n"/>
      <c r="R143" s="726" t="n"/>
      <c r="S143" s="827" t="n"/>
      <c r="T143" s="763" t="n"/>
      <c r="U143" s="743" t="n"/>
      <c r="V143" s="822" t="n"/>
      <c r="W143" s="822" t="n"/>
      <c r="X143" s="763" t="n"/>
      <c r="Y143" s="743" t="n"/>
      <c r="Z143" s="822" t="n"/>
      <c r="AA143" s="838" t="n"/>
      <c r="AB143" s="828" t="n"/>
      <c r="AC143" s="725" t="n"/>
      <c r="AD143" s="822" t="n"/>
      <c r="AE143" s="822" t="n"/>
      <c r="AF143" s="763" t="n"/>
      <c r="AG143" s="743" t="n"/>
      <c r="AH143" s="822" t="n"/>
      <c r="AI143" s="822" t="n"/>
    </row>
    <row r="144" ht="13.5" customHeight="1" s="1659">
      <c r="E144" s="825" t="n"/>
      <c r="F144" s="826" t="n"/>
      <c r="G144" s="826" t="n"/>
      <c r="H144" s="826" t="n"/>
      <c r="I144" s="763" t="n"/>
      <c r="J144" s="820" t="inlineStr">
        <is>
          <t>Select from Dropdown</t>
        </is>
      </c>
      <c r="K144" s="726" t="n"/>
      <c r="L144" s="726" t="n"/>
      <c r="M144" s="726" t="n"/>
      <c r="N144" s="726" t="n"/>
      <c r="O144" s="726" t="n"/>
      <c r="P144" s="726" t="n"/>
      <c r="Q144" s="726" t="n"/>
      <c r="R144" s="726" t="n"/>
      <c r="S144" s="827" t="n"/>
      <c r="T144" s="763" t="n"/>
      <c r="U144" s="743" t="n"/>
      <c r="V144" s="822" t="n"/>
      <c r="W144" s="822" t="n"/>
      <c r="X144" s="763" t="n"/>
      <c r="Y144" s="743" t="n"/>
      <c r="Z144" s="822" t="n"/>
      <c r="AA144" s="838" t="n"/>
      <c r="AB144" s="828" t="n"/>
      <c r="AC144" s="725" t="n"/>
      <c r="AD144" s="822" t="n"/>
      <c r="AE144" s="822" t="n"/>
      <c r="AF144" s="763" t="n"/>
      <c r="AG144" s="743" t="n"/>
      <c r="AH144" s="822" t="n"/>
      <c r="AI144" s="822" t="n"/>
    </row>
    <row r="145" ht="13.5" customHeight="1" s="1659">
      <c r="E145" s="825" t="n"/>
      <c r="F145" s="826" t="n"/>
      <c r="G145" s="826" t="n"/>
      <c r="H145" s="826" t="n"/>
      <c r="I145" s="763" t="n"/>
      <c r="J145" s="820" t="inlineStr">
        <is>
          <t>Select from Dropdown</t>
        </is>
      </c>
      <c r="K145" s="726" t="n"/>
      <c r="L145" s="726" t="n"/>
      <c r="M145" s="726" t="n"/>
      <c r="N145" s="726" t="n"/>
      <c r="O145" s="726" t="n"/>
      <c r="P145" s="726" t="n"/>
      <c r="Q145" s="726" t="n"/>
      <c r="R145" s="726" t="n"/>
      <c r="S145" s="827" t="n"/>
      <c r="T145" s="763" t="n"/>
      <c r="U145" s="743" t="n"/>
      <c r="V145" s="822" t="n"/>
      <c r="W145" s="822" t="n"/>
      <c r="X145" s="763" t="n"/>
      <c r="Y145" s="743" t="n"/>
      <c r="Z145" s="822" t="n"/>
      <c r="AA145" s="838" t="n"/>
      <c r="AB145" s="828" t="n"/>
      <c r="AC145" s="725" t="n"/>
      <c r="AD145" s="822" t="n"/>
      <c r="AE145" s="822" t="n"/>
      <c r="AF145" s="763" t="n"/>
      <c r="AG145" s="743" t="n"/>
      <c r="AH145" s="822" t="n"/>
      <c r="AI145" s="822" t="n"/>
    </row>
    <row r="146" ht="13.5" customHeight="1" s="1659">
      <c r="E146" s="825" t="n"/>
      <c r="F146" s="826" t="n"/>
      <c r="G146" s="826" t="n"/>
      <c r="H146" s="826" t="n"/>
      <c r="I146" s="763" t="n"/>
      <c r="J146" s="820" t="inlineStr">
        <is>
          <t>Select from Dropdown</t>
        </is>
      </c>
      <c r="K146" s="726" t="n"/>
      <c r="L146" s="726" t="n"/>
      <c r="M146" s="726" t="n"/>
      <c r="N146" s="726" t="n"/>
      <c r="O146" s="726" t="n"/>
      <c r="P146" s="726" t="n"/>
      <c r="Q146" s="726" t="n"/>
      <c r="R146" s="726" t="n"/>
      <c r="S146" s="827" t="n"/>
      <c r="T146" s="763" t="n"/>
      <c r="U146" s="743" t="n"/>
      <c r="V146" s="822" t="n"/>
      <c r="W146" s="822" t="n"/>
      <c r="X146" s="763" t="n"/>
      <c r="Y146" s="743" t="n"/>
      <c r="Z146" s="822" t="n"/>
      <c r="AA146" s="838" t="n"/>
      <c r="AB146" s="828" t="n"/>
      <c r="AC146" s="725" t="n"/>
      <c r="AD146" s="822" t="n"/>
      <c r="AE146" s="822" t="n"/>
      <c r="AF146" s="763" t="n"/>
      <c r="AG146" s="743" t="n"/>
      <c r="AH146" s="822" t="n"/>
      <c r="AI146" s="822" t="n"/>
    </row>
    <row r="147" ht="13.5" customHeight="1" s="1659">
      <c r="E147" s="825" t="n"/>
      <c r="F147" s="826" t="n"/>
      <c r="G147" s="826" t="n"/>
      <c r="H147" s="826" t="n"/>
      <c r="I147" s="763" t="n"/>
      <c r="J147" s="820" t="inlineStr">
        <is>
          <t>Select from Dropdown</t>
        </is>
      </c>
      <c r="K147" s="726" t="n"/>
      <c r="L147" s="726" t="n"/>
      <c r="M147" s="726" t="n"/>
      <c r="N147" s="726" t="n"/>
      <c r="O147" s="726" t="n"/>
      <c r="P147" s="726" t="n"/>
      <c r="Q147" s="726" t="n"/>
      <c r="R147" s="726" t="n"/>
      <c r="S147" s="827" t="n"/>
      <c r="T147" s="763" t="n"/>
      <c r="U147" s="743" t="n"/>
      <c r="V147" s="822" t="n"/>
      <c r="W147" s="822" t="n"/>
      <c r="X147" s="763" t="n"/>
      <c r="Y147" s="743" t="n"/>
      <c r="Z147" s="822" t="n"/>
      <c r="AA147" s="838" t="n"/>
      <c r="AB147" s="828" t="n"/>
      <c r="AC147" s="725" t="n"/>
      <c r="AD147" s="822" t="n"/>
      <c r="AE147" s="822" t="n"/>
      <c r="AF147" s="763" t="n"/>
      <c r="AG147" s="743" t="n"/>
      <c r="AH147" s="822" t="n"/>
      <c r="AI147" s="822" t="n"/>
    </row>
    <row r="148" ht="13.5" customHeight="1" s="1659">
      <c r="E148" s="825" t="n"/>
      <c r="F148" s="826" t="n"/>
      <c r="G148" s="826" t="n"/>
      <c r="H148" s="826" t="n"/>
      <c r="I148" s="763" t="n"/>
      <c r="J148" s="820" t="inlineStr">
        <is>
          <t>Select from Dropdown</t>
        </is>
      </c>
      <c r="K148" s="726" t="n"/>
      <c r="L148" s="726" t="n"/>
      <c r="M148" s="726" t="n"/>
      <c r="N148" s="726" t="n"/>
      <c r="O148" s="726" t="n"/>
      <c r="P148" s="726" t="n"/>
      <c r="Q148" s="726" t="n"/>
      <c r="R148" s="726" t="n"/>
      <c r="S148" s="827" t="n"/>
      <c r="T148" s="763" t="n"/>
      <c r="U148" s="743" t="n"/>
      <c r="V148" s="822" t="n"/>
      <c r="W148" s="822" t="n"/>
      <c r="X148" s="763" t="n"/>
      <c r="Y148" s="743" t="n"/>
      <c r="Z148" s="822" t="n"/>
      <c r="AA148" s="838" t="n"/>
      <c r="AB148" s="828" t="n"/>
      <c r="AC148" s="725" t="n"/>
      <c r="AD148" s="822" t="n"/>
      <c r="AE148" s="822" t="n"/>
      <c r="AF148" s="763" t="n"/>
      <c r="AG148" s="743" t="n"/>
      <c r="AH148" s="822" t="n"/>
      <c r="AI148" s="822" t="n"/>
    </row>
    <row r="149" ht="13.5" customHeight="1" s="1659">
      <c r="E149" s="825" t="n"/>
      <c r="F149" s="826" t="n"/>
      <c r="G149" s="826" t="n"/>
      <c r="H149" s="826" t="n"/>
      <c r="I149" s="763" t="n"/>
      <c r="J149" s="820" t="inlineStr">
        <is>
          <t>Select from Dropdown</t>
        </is>
      </c>
      <c r="K149" s="726" t="n"/>
      <c r="L149" s="726" t="n"/>
      <c r="M149" s="726" t="n"/>
      <c r="N149" s="726" t="n"/>
      <c r="O149" s="726" t="n"/>
      <c r="P149" s="726" t="n"/>
      <c r="Q149" s="726" t="n"/>
      <c r="R149" s="726" t="n"/>
      <c r="S149" s="827" t="n"/>
      <c r="T149" s="763" t="n"/>
      <c r="U149" s="743" t="n"/>
      <c r="V149" s="822" t="n"/>
      <c r="W149" s="822" t="n"/>
      <c r="X149" s="763" t="n"/>
      <c r="Y149" s="743" t="n"/>
      <c r="Z149" s="822" t="n"/>
      <c r="AA149" s="838" t="n"/>
      <c r="AB149" s="828" t="n"/>
      <c r="AC149" s="725" t="n"/>
      <c r="AD149" s="822" t="n"/>
      <c r="AE149" s="822" t="n"/>
      <c r="AF149" s="763" t="n"/>
      <c r="AG149" s="743" t="n"/>
      <c r="AH149" s="822" t="n"/>
      <c r="AI149" s="822" t="n"/>
    </row>
    <row r="150" ht="13.5" customHeight="1" s="1659">
      <c r="E150" s="825" t="n"/>
      <c r="F150" s="826" t="n"/>
      <c r="G150" s="826" t="n"/>
      <c r="H150" s="826" t="n"/>
      <c r="I150" s="763" t="n"/>
      <c r="J150" s="820" t="inlineStr">
        <is>
          <t>Select from Dropdown</t>
        </is>
      </c>
      <c r="K150" s="726" t="n"/>
      <c r="L150" s="726" t="n"/>
      <c r="M150" s="726" t="n"/>
      <c r="N150" s="726" t="n"/>
      <c r="O150" s="726" t="n"/>
      <c r="P150" s="726" t="n"/>
      <c r="Q150" s="726" t="n"/>
      <c r="R150" s="726" t="n"/>
      <c r="S150" s="827" t="n"/>
      <c r="T150" s="763" t="n"/>
      <c r="U150" s="743" t="n"/>
      <c r="V150" s="822" t="n"/>
      <c r="W150" s="822" t="n"/>
      <c r="X150" s="763" t="n"/>
      <c r="Y150" s="743" t="n"/>
      <c r="Z150" s="822" t="n"/>
      <c r="AA150" s="838" t="n"/>
      <c r="AB150" s="828" t="n"/>
      <c r="AC150" s="725" t="n"/>
      <c r="AD150" s="822" t="n"/>
      <c r="AE150" s="822" t="n"/>
      <c r="AF150" s="763" t="n"/>
      <c r="AG150" s="743" t="n"/>
      <c r="AH150" s="822" t="n"/>
      <c r="AI150" s="822" t="n"/>
    </row>
    <row r="151" ht="13.5" customHeight="1" s="1659">
      <c r="E151" s="825" t="n"/>
      <c r="F151" s="826" t="n"/>
      <c r="G151" s="826" t="n"/>
      <c r="H151" s="826" t="n"/>
      <c r="I151" s="763" t="n"/>
      <c r="J151" s="820" t="inlineStr">
        <is>
          <t>Select from Dropdown</t>
        </is>
      </c>
      <c r="K151" s="726" t="n"/>
      <c r="L151" s="726" t="n"/>
      <c r="M151" s="726" t="n"/>
      <c r="N151" s="726" t="n"/>
      <c r="O151" s="726" t="n"/>
      <c r="P151" s="726" t="n"/>
      <c r="Q151" s="726" t="n"/>
      <c r="R151" s="726" t="n"/>
      <c r="S151" s="827" t="n"/>
      <c r="T151" s="763" t="n"/>
      <c r="U151" s="743" t="n"/>
      <c r="V151" s="822" t="n"/>
      <c r="W151" s="822" t="n"/>
      <c r="X151" s="763" t="n"/>
      <c r="Y151" s="743" t="n"/>
      <c r="Z151" s="822" t="n"/>
      <c r="AA151" s="838" t="n"/>
      <c r="AB151" s="828" t="n"/>
      <c r="AC151" s="725" t="n"/>
      <c r="AD151" s="822" t="n"/>
      <c r="AE151" s="822" t="n"/>
      <c r="AF151" s="763" t="n"/>
      <c r="AG151" s="743" t="n"/>
      <c r="AH151" s="822" t="n"/>
      <c r="AI151" s="822" t="n"/>
    </row>
    <row r="152" ht="13.5" customHeight="1" s="1659">
      <c r="E152" s="825" t="n"/>
      <c r="F152" s="826" t="n"/>
      <c r="G152" s="826" t="n"/>
      <c r="H152" s="826" t="n"/>
      <c r="I152" s="763" t="n"/>
      <c r="J152" s="820" t="inlineStr">
        <is>
          <t>Select from Dropdown</t>
        </is>
      </c>
      <c r="K152" s="726" t="n"/>
      <c r="L152" s="726" t="n"/>
      <c r="M152" s="726" t="n"/>
      <c r="N152" s="726" t="n"/>
      <c r="O152" s="726" t="n"/>
      <c r="P152" s="726" t="n"/>
      <c r="Q152" s="726" t="n"/>
      <c r="R152" s="726" t="n"/>
      <c r="S152" s="827" t="n"/>
      <c r="T152" s="763" t="n"/>
      <c r="U152" s="743" t="n"/>
      <c r="V152" s="822" t="n"/>
      <c r="W152" s="822" t="n"/>
      <c r="X152" s="763" t="n"/>
      <c r="Y152" s="743" t="n"/>
      <c r="Z152" s="822" t="n"/>
      <c r="AA152" s="838" t="n"/>
      <c r="AB152" s="828" t="n"/>
      <c r="AC152" s="725" t="n"/>
      <c r="AD152" s="822" t="n"/>
      <c r="AE152" s="822" t="n"/>
      <c r="AF152" s="763" t="n"/>
      <c r="AG152" s="743" t="n"/>
      <c r="AH152" s="822" t="n"/>
      <c r="AI152" s="822" t="n"/>
    </row>
    <row r="153" ht="13.5" customHeight="1" s="1659">
      <c r="E153" s="825" t="n"/>
      <c r="F153" s="826" t="n"/>
      <c r="G153" s="826" t="n"/>
      <c r="H153" s="826" t="n"/>
      <c r="I153" s="763" t="n"/>
      <c r="J153" s="820" t="inlineStr">
        <is>
          <t>Select from Dropdown</t>
        </is>
      </c>
      <c r="K153" s="726" t="n"/>
      <c r="L153" s="726" t="n"/>
      <c r="M153" s="726" t="n"/>
      <c r="N153" s="726" t="n"/>
      <c r="O153" s="726" t="n"/>
      <c r="P153" s="726" t="n"/>
      <c r="Q153" s="726" t="n"/>
      <c r="R153" s="726" t="n"/>
      <c r="S153" s="827" t="n"/>
      <c r="T153" s="763" t="n"/>
      <c r="U153" s="743" t="n"/>
      <c r="V153" s="822" t="n"/>
      <c r="W153" s="822" t="n"/>
      <c r="X153" s="763" t="n"/>
      <c r="Y153" s="743" t="n"/>
      <c r="Z153" s="822" t="n"/>
      <c r="AA153" s="838" t="n"/>
      <c r="AB153" s="828" t="n"/>
      <c r="AC153" s="725" t="n"/>
      <c r="AD153" s="822" t="n"/>
      <c r="AE153" s="822" t="n"/>
      <c r="AF153" s="763" t="n"/>
      <c r="AG153" s="743" t="n"/>
      <c r="AH153" s="822" t="n"/>
      <c r="AI153" s="822" t="n"/>
    </row>
    <row r="154" ht="13.5" customHeight="1" s="1659">
      <c r="E154" s="825" t="n"/>
      <c r="F154" s="826" t="n"/>
      <c r="G154" s="826" t="n"/>
      <c r="H154" s="826" t="n"/>
      <c r="I154" s="763" t="n"/>
      <c r="J154" s="820" t="inlineStr">
        <is>
          <t>Select from Dropdown</t>
        </is>
      </c>
      <c r="K154" s="726" t="n"/>
      <c r="L154" s="726" t="n"/>
      <c r="M154" s="726" t="n"/>
      <c r="N154" s="726" t="n"/>
      <c r="O154" s="726" t="n"/>
      <c r="P154" s="726" t="n"/>
      <c r="Q154" s="726" t="n"/>
      <c r="R154" s="726" t="n"/>
      <c r="S154" s="827" t="n"/>
      <c r="T154" s="763" t="n"/>
      <c r="U154" s="743" t="n"/>
      <c r="V154" s="822" t="n"/>
      <c r="W154" s="822" t="n"/>
      <c r="X154" s="763" t="n"/>
      <c r="Y154" s="743" t="n"/>
      <c r="Z154" s="822" t="n"/>
      <c r="AA154" s="838" t="n"/>
      <c r="AB154" s="828" t="n"/>
      <c r="AC154" s="725" t="n"/>
      <c r="AD154" s="822" t="n"/>
      <c r="AE154" s="822" t="n"/>
      <c r="AF154" s="763" t="n"/>
      <c r="AG154" s="743" t="n"/>
      <c r="AH154" s="822" t="n"/>
      <c r="AI154" s="822" t="n"/>
    </row>
    <row r="155" ht="13.5" customHeight="1" s="1659">
      <c r="E155" s="825" t="n"/>
      <c r="F155" s="826" t="n"/>
      <c r="G155" s="826" t="n"/>
      <c r="H155" s="826" t="n"/>
      <c r="I155" s="763" t="n"/>
      <c r="J155" s="820" t="inlineStr">
        <is>
          <t>Select from Dropdown</t>
        </is>
      </c>
      <c r="K155" s="726" t="n"/>
      <c r="L155" s="726" t="n"/>
      <c r="M155" s="726" t="n"/>
      <c r="N155" s="726" t="n"/>
      <c r="O155" s="726" t="n"/>
      <c r="P155" s="726" t="n"/>
      <c r="Q155" s="726" t="n"/>
      <c r="R155" s="726" t="n"/>
      <c r="S155" s="827" t="n"/>
      <c r="T155" s="763" t="n"/>
      <c r="U155" s="743" t="n"/>
      <c r="V155" s="822" t="n"/>
      <c r="W155" s="822" t="n"/>
      <c r="X155" s="763" t="n"/>
      <c r="Y155" s="743" t="n"/>
      <c r="Z155" s="822" t="n"/>
      <c r="AA155" s="838" t="n"/>
      <c r="AB155" s="828" t="n"/>
      <c r="AC155" s="725" t="n"/>
      <c r="AD155" s="822" t="n"/>
      <c r="AE155" s="822" t="n"/>
      <c r="AF155" s="763" t="n"/>
      <c r="AG155" s="743" t="n"/>
      <c r="AH155" s="822" t="n"/>
      <c r="AI155" s="822" t="n"/>
    </row>
    <row r="156" ht="13.5" customHeight="1" s="1659">
      <c r="E156" s="825" t="n"/>
      <c r="F156" s="826" t="n"/>
      <c r="G156" s="826" t="n"/>
      <c r="H156" s="826" t="n"/>
      <c r="I156" s="763" t="n"/>
      <c r="J156" s="820" t="inlineStr">
        <is>
          <t>Select from Dropdown</t>
        </is>
      </c>
      <c r="K156" s="726" t="n"/>
      <c r="L156" s="726" t="n"/>
      <c r="M156" s="726" t="n"/>
      <c r="N156" s="726" t="n"/>
      <c r="O156" s="726" t="n"/>
      <c r="P156" s="726" t="n"/>
      <c r="Q156" s="726" t="n"/>
      <c r="R156" s="726" t="n"/>
      <c r="S156" s="827" t="n"/>
      <c r="T156" s="763" t="n"/>
      <c r="U156" s="743" t="n"/>
      <c r="V156" s="822" t="n"/>
      <c r="W156" s="822" t="n"/>
      <c r="X156" s="763" t="n"/>
      <c r="Y156" s="743" t="n"/>
      <c r="Z156" s="822" t="n"/>
      <c r="AA156" s="838" t="n"/>
      <c r="AB156" s="828" t="n"/>
      <c r="AC156" s="725" t="n"/>
      <c r="AD156" s="822" t="n"/>
      <c r="AE156" s="822" t="n"/>
      <c r="AF156" s="763" t="n"/>
      <c r="AG156" s="743" t="n"/>
      <c r="AH156" s="822" t="n"/>
      <c r="AI156" s="822" t="n"/>
    </row>
    <row r="157" ht="13.5" customHeight="1" s="1659">
      <c r="E157" s="825" t="n"/>
      <c r="F157" s="826" t="n"/>
      <c r="G157" s="826" t="n"/>
      <c r="H157" s="826" t="n"/>
      <c r="I157" s="763" t="n"/>
      <c r="J157" s="820" t="inlineStr">
        <is>
          <t>Select from Dropdown</t>
        </is>
      </c>
      <c r="K157" s="726" t="n"/>
      <c r="L157" s="726" t="n"/>
      <c r="M157" s="726" t="n"/>
      <c r="N157" s="726" t="n"/>
      <c r="O157" s="726" t="n"/>
      <c r="P157" s="726" t="n"/>
      <c r="Q157" s="726" t="n"/>
      <c r="R157" s="726" t="n"/>
      <c r="S157" s="827" t="n"/>
      <c r="T157" s="763" t="n"/>
      <c r="U157" s="743" t="n"/>
      <c r="V157" s="822" t="n"/>
      <c r="W157" s="822" t="n"/>
      <c r="X157" s="763" t="n"/>
      <c r="Y157" s="743" t="n"/>
      <c r="Z157" s="822" t="n"/>
      <c r="AA157" s="838" t="n"/>
      <c r="AB157" s="828" t="n"/>
      <c r="AC157" s="725" t="n"/>
      <c r="AD157" s="822" t="n"/>
      <c r="AE157" s="822" t="n"/>
      <c r="AF157" s="763" t="n"/>
      <c r="AG157" s="743" t="n"/>
      <c r="AH157" s="822" t="n"/>
      <c r="AI157" s="822" t="n"/>
    </row>
    <row r="158" ht="13.5" customHeight="1" s="1659">
      <c r="E158" s="825" t="n"/>
      <c r="F158" s="826" t="n"/>
      <c r="G158" s="826" t="n"/>
      <c r="H158" s="826" t="n"/>
      <c r="I158" s="763" t="n"/>
      <c r="J158" s="820" t="inlineStr">
        <is>
          <t>Select from Dropdown</t>
        </is>
      </c>
      <c r="K158" s="726" t="n"/>
      <c r="L158" s="726" t="n"/>
      <c r="M158" s="726" t="n"/>
      <c r="N158" s="726" t="n"/>
      <c r="O158" s="726" t="n"/>
      <c r="P158" s="726" t="n"/>
      <c r="Q158" s="726" t="n"/>
      <c r="R158" s="726" t="n"/>
      <c r="S158" s="827" t="n"/>
      <c r="T158" s="763" t="n"/>
      <c r="U158" s="743" t="n"/>
      <c r="V158" s="822" t="n"/>
      <c r="W158" s="822" t="n"/>
      <c r="X158" s="763" t="n"/>
      <c r="Y158" s="743" t="n"/>
      <c r="Z158" s="822" t="n"/>
      <c r="AA158" s="838" t="n"/>
      <c r="AB158" s="828" t="n"/>
      <c r="AC158" s="725" t="n"/>
      <c r="AD158" s="822" t="n"/>
      <c r="AE158" s="822" t="n"/>
      <c r="AF158" s="763" t="n"/>
      <c r="AG158" s="743" t="n"/>
      <c r="AH158" s="822" t="n"/>
      <c r="AI158" s="822" t="n"/>
    </row>
    <row r="159" ht="13.5" customHeight="1" s="1659">
      <c r="E159" s="825" t="n"/>
      <c r="F159" s="826" t="n"/>
      <c r="G159" s="826" t="n"/>
      <c r="H159" s="826" t="n"/>
      <c r="I159" s="763" t="n"/>
      <c r="J159" s="820" t="inlineStr">
        <is>
          <t>Select from Dropdown</t>
        </is>
      </c>
      <c r="K159" s="726" t="n"/>
      <c r="L159" s="726" t="n"/>
      <c r="M159" s="726" t="n"/>
      <c r="N159" s="726" t="n"/>
      <c r="O159" s="726" t="n"/>
      <c r="P159" s="726" t="n"/>
      <c r="Q159" s="726" t="n"/>
      <c r="R159" s="726" t="n"/>
      <c r="S159" s="827" t="n"/>
      <c r="T159" s="763" t="n"/>
      <c r="U159" s="743" t="n"/>
      <c r="V159" s="822" t="n"/>
      <c r="W159" s="822" t="n"/>
      <c r="X159" s="763" t="n"/>
      <c r="Y159" s="743" t="n"/>
      <c r="Z159" s="822" t="n"/>
      <c r="AA159" s="838" t="n"/>
      <c r="AB159" s="828" t="n"/>
      <c r="AC159" s="725" t="n"/>
      <c r="AD159" s="822" t="n"/>
      <c r="AE159" s="822" t="n"/>
      <c r="AF159" s="763" t="n"/>
      <c r="AG159" s="743" t="n"/>
      <c r="AH159" s="822" t="n"/>
      <c r="AI159" s="822" t="n"/>
    </row>
    <row r="160" ht="13.5" customHeight="1" s="1659">
      <c r="E160" s="825" t="n"/>
      <c r="F160" s="826" t="n"/>
      <c r="G160" s="826" t="n"/>
      <c r="H160" s="826" t="n"/>
      <c r="I160" s="763" t="n"/>
      <c r="J160" s="820" t="inlineStr">
        <is>
          <t>Select from Dropdown</t>
        </is>
      </c>
      <c r="K160" s="726" t="n"/>
      <c r="L160" s="726" t="n"/>
      <c r="M160" s="726" t="n"/>
      <c r="N160" s="726" t="n"/>
      <c r="O160" s="726" t="n"/>
      <c r="P160" s="726" t="n"/>
      <c r="Q160" s="726" t="n"/>
      <c r="R160" s="726" t="n"/>
      <c r="S160" s="827" t="n"/>
      <c r="T160" s="763" t="n"/>
      <c r="U160" s="743" t="n"/>
      <c r="V160" s="822" t="n"/>
      <c r="W160" s="822" t="n"/>
      <c r="X160" s="763" t="n"/>
      <c r="Y160" s="743" t="n"/>
      <c r="Z160" s="822" t="n"/>
      <c r="AA160" s="838" t="n"/>
      <c r="AB160" s="828" t="n"/>
      <c r="AC160" s="725" t="n"/>
      <c r="AD160" s="822" t="n"/>
      <c r="AE160" s="822" t="n"/>
      <c r="AF160" s="763" t="n"/>
      <c r="AG160" s="743" t="n"/>
      <c r="AH160" s="822" t="n"/>
      <c r="AI160" s="822" t="n"/>
    </row>
    <row r="161" ht="13.5" customHeight="1" s="1659">
      <c r="E161" s="825" t="n"/>
      <c r="F161" s="826" t="n"/>
      <c r="G161" s="826" t="n"/>
      <c r="H161" s="826" t="n"/>
      <c r="I161" s="763" t="n"/>
      <c r="J161" s="820" t="inlineStr">
        <is>
          <t>Select from Dropdown</t>
        </is>
      </c>
      <c r="K161" s="726" t="n"/>
      <c r="L161" s="726" t="n"/>
      <c r="M161" s="726" t="n"/>
      <c r="N161" s="726" t="n"/>
      <c r="O161" s="726" t="n"/>
      <c r="P161" s="726" t="n"/>
      <c r="Q161" s="726" t="n"/>
      <c r="R161" s="726" t="n"/>
      <c r="S161" s="827" t="n"/>
      <c r="T161" s="763" t="n"/>
      <c r="U161" s="743" t="n"/>
      <c r="V161" s="822" t="n"/>
      <c r="W161" s="822" t="n"/>
      <c r="X161" s="763" t="n"/>
      <c r="Y161" s="743" t="n"/>
      <c r="Z161" s="822" t="n"/>
      <c r="AA161" s="838" t="n"/>
      <c r="AB161" s="828" t="n"/>
      <c r="AC161" s="725" t="n"/>
      <c r="AD161" s="822" t="n"/>
      <c r="AE161" s="822" t="n"/>
      <c r="AF161" s="763" t="n"/>
      <c r="AG161" s="743" t="n"/>
      <c r="AH161" s="822" t="n"/>
      <c r="AI161" s="822" t="n"/>
    </row>
    <row r="162" ht="13.5" customHeight="1" s="1659">
      <c r="E162" s="825" t="n"/>
      <c r="F162" s="826" t="n"/>
      <c r="G162" s="826" t="n"/>
      <c r="H162" s="826" t="n"/>
      <c r="I162" s="763" t="n"/>
      <c r="J162" s="820" t="inlineStr">
        <is>
          <t>Select from Dropdown</t>
        </is>
      </c>
      <c r="K162" s="726" t="n"/>
      <c r="L162" s="726" t="n"/>
      <c r="M162" s="726" t="n"/>
      <c r="N162" s="726" t="n"/>
      <c r="O162" s="726" t="n"/>
      <c r="P162" s="726" t="n"/>
      <c r="Q162" s="726" t="n"/>
      <c r="R162" s="726" t="n"/>
      <c r="S162" s="827" t="n"/>
      <c r="T162" s="763" t="n"/>
      <c r="U162" s="743" t="n"/>
      <c r="V162" s="822" t="n"/>
      <c r="W162" s="822" t="n"/>
      <c r="X162" s="763" t="n"/>
      <c r="Y162" s="743" t="n"/>
      <c r="Z162" s="822" t="n"/>
      <c r="AA162" s="838" t="n"/>
      <c r="AB162" s="828" t="n"/>
      <c r="AC162" s="725" t="n"/>
      <c r="AD162" s="822" t="n"/>
      <c r="AE162" s="822" t="n"/>
      <c r="AF162" s="763" t="n"/>
      <c r="AG162" s="743" t="n"/>
      <c r="AH162" s="822" t="n"/>
      <c r="AI162" s="822" t="n"/>
    </row>
    <row r="163" ht="13.5" customHeight="1" s="1659">
      <c r="E163" s="825" t="n"/>
      <c r="F163" s="826" t="n"/>
      <c r="G163" s="826" t="n"/>
      <c r="H163" s="826" t="n"/>
      <c r="I163" s="763" t="n"/>
      <c r="J163" s="820" t="inlineStr">
        <is>
          <t>Select from Dropdown</t>
        </is>
      </c>
      <c r="K163" s="726" t="n"/>
      <c r="L163" s="726" t="n"/>
      <c r="M163" s="726" t="n"/>
      <c r="N163" s="726" t="n"/>
      <c r="O163" s="726" t="n"/>
      <c r="P163" s="726" t="n"/>
      <c r="Q163" s="726" t="n"/>
      <c r="R163" s="726" t="n"/>
      <c r="S163" s="827" t="n"/>
      <c r="T163" s="763" t="n"/>
      <c r="U163" s="743" t="n"/>
      <c r="V163" s="822" t="n"/>
      <c r="W163" s="822" t="n"/>
      <c r="X163" s="763" t="n"/>
      <c r="Y163" s="743" t="n"/>
      <c r="Z163" s="822" t="n"/>
      <c r="AA163" s="838" t="n"/>
      <c r="AB163" s="828" t="n"/>
      <c r="AC163" s="725" t="n"/>
      <c r="AD163" s="822" t="n"/>
      <c r="AE163" s="822" t="n"/>
      <c r="AF163" s="763" t="n"/>
      <c r="AG163" s="743" t="n"/>
      <c r="AH163" s="822" t="n"/>
      <c r="AI163" s="822" t="n"/>
    </row>
    <row r="164" ht="13.5" customHeight="1" s="1659">
      <c r="E164" s="825" t="n"/>
      <c r="F164" s="826" t="n"/>
      <c r="G164" s="826" t="n"/>
      <c r="H164" s="826" t="n"/>
      <c r="I164" s="763" t="n"/>
      <c r="J164" s="820" t="inlineStr">
        <is>
          <t>Select from Dropdown</t>
        </is>
      </c>
      <c r="K164" s="726" t="n"/>
      <c r="L164" s="726" t="n"/>
      <c r="M164" s="726" t="n"/>
      <c r="N164" s="726" t="n"/>
      <c r="O164" s="726" t="n"/>
      <c r="P164" s="726" t="n"/>
      <c r="Q164" s="726" t="n"/>
      <c r="R164" s="726" t="n"/>
      <c r="S164" s="827" t="n"/>
      <c r="T164" s="763" t="n"/>
      <c r="U164" s="743" t="n"/>
      <c r="V164" s="822" t="n"/>
      <c r="W164" s="822" t="n"/>
      <c r="X164" s="763" t="n"/>
      <c r="Y164" s="743" t="n"/>
      <c r="Z164" s="822" t="n"/>
      <c r="AA164" s="838" t="n"/>
      <c r="AB164" s="828" t="n"/>
      <c r="AC164" s="725" t="n"/>
      <c r="AD164" s="822" t="n"/>
      <c r="AE164" s="822" t="n"/>
      <c r="AF164" s="763" t="n"/>
      <c r="AG164" s="743" t="n"/>
      <c r="AH164" s="822" t="n"/>
      <c r="AI164" s="822" t="n"/>
    </row>
    <row r="165" ht="13.5" customHeight="1" s="1659">
      <c r="E165" s="825" t="n"/>
      <c r="F165" s="826" t="n"/>
      <c r="G165" s="826" t="n"/>
      <c r="H165" s="826" t="n"/>
      <c r="I165" s="763" t="n"/>
      <c r="J165" s="820" t="inlineStr">
        <is>
          <t>Select from Dropdown</t>
        </is>
      </c>
      <c r="K165" s="726" t="n"/>
      <c r="L165" s="726" t="n"/>
      <c r="M165" s="726" t="n"/>
      <c r="N165" s="726" t="n"/>
      <c r="O165" s="726" t="n"/>
      <c r="P165" s="726" t="n"/>
      <c r="Q165" s="726" t="n"/>
      <c r="R165" s="726" t="n"/>
      <c r="S165" s="827" t="n"/>
      <c r="T165" s="763" t="n"/>
      <c r="U165" s="743" t="n"/>
      <c r="V165" s="822" t="n"/>
      <c r="W165" s="822" t="n"/>
      <c r="X165" s="763" t="n"/>
      <c r="Y165" s="743" t="n"/>
      <c r="Z165" s="822" t="n"/>
      <c r="AA165" s="838" t="n"/>
      <c r="AB165" s="828" t="n"/>
      <c r="AC165" s="725" t="n"/>
      <c r="AD165" s="822" t="n"/>
      <c r="AE165" s="822" t="n"/>
      <c r="AF165" s="763" t="n"/>
      <c r="AG165" s="743" t="n"/>
      <c r="AH165" s="822" t="n"/>
      <c r="AI165" s="822" t="n"/>
    </row>
    <row r="166" ht="13.5" customHeight="1" s="1659">
      <c r="E166" s="825" t="n"/>
      <c r="F166" s="826" t="n"/>
      <c r="G166" s="826" t="n"/>
      <c r="H166" s="826" t="n"/>
      <c r="I166" s="763" t="n"/>
      <c r="J166" s="820" t="inlineStr">
        <is>
          <t>Select from Dropdown</t>
        </is>
      </c>
      <c r="K166" s="726" t="n"/>
      <c r="L166" s="726" t="n"/>
      <c r="M166" s="726" t="n"/>
      <c r="N166" s="726" t="n"/>
      <c r="O166" s="726" t="n"/>
      <c r="P166" s="726" t="n"/>
      <c r="Q166" s="726" t="n"/>
      <c r="R166" s="726" t="n"/>
      <c r="S166" s="827" t="n"/>
      <c r="T166" s="763" t="n"/>
      <c r="U166" s="743" t="n"/>
      <c r="V166" s="822" t="n"/>
      <c r="W166" s="822" t="n"/>
      <c r="X166" s="763" t="n"/>
      <c r="Y166" s="743" t="n"/>
      <c r="Z166" s="822" t="n"/>
      <c r="AA166" s="838" t="n"/>
      <c r="AB166" s="828" t="n"/>
      <c r="AC166" s="725" t="n"/>
      <c r="AD166" s="822" t="n"/>
      <c r="AE166" s="822" t="n"/>
      <c r="AF166" s="763" t="n"/>
      <c r="AG166" s="743" t="n"/>
      <c r="AH166" s="822" t="n"/>
      <c r="AI166" s="822" t="n"/>
    </row>
    <row r="167" ht="13.5" customHeight="1" s="1659">
      <c r="E167" s="825" t="n"/>
      <c r="F167" s="826" t="n"/>
      <c r="G167" s="826" t="n"/>
      <c r="H167" s="826" t="n"/>
      <c r="I167" s="763" t="n"/>
      <c r="J167" s="820" t="inlineStr">
        <is>
          <t>Select from Dropdown</t>
        </is>
      </c>
      <c r="K167" s="726" t="n"/>
      <c r="L167" s="726" t="n"/>
      <c r="M167" s="726" t="n"/>
      <c r="N167" s="726" t="n"/>
      <c r="O167" s="726" t="n"/>
      <c r="P167" s="726" t="n"/>
      <c r="Q167" s="726" t="n"/>
      <c r="R167" s="726" t="n"/>
      <c r="S167" s="827" t="n"/>
      <c r="T167" s="763" t="n"/>
      <c r="U167" s="743" t="n"/>
      <c r="V167" s="822" t="n"/>
      <c r="W167" s="822" t="n"/>
      <c r="X167" s="763" t="n"/>
      <c r="Y167" s="743" t="n"/>
      <c r="Z167" s="822" t="n"/>
      <c r="AA167" s="838" t="n"/>
      <c r="AB167" s="828" t="n"/>
      <c r="AC167" s="725" t="n"/>
      <c r="AD167" s="822" t="n"/>
      <c r="AE167" s="822" t="n"/>
      <c r="AF167" s="763" t="n"/>
      <c r="AG167" s="743" t="n"/>
      <c r="AH167" s="822" t="n"/>
      <c r="AI167" s="822" t="n"/>
    </row>
    <row r="168" ht="13.5" customHeight="1" s="1659">
      <c r="E168" s="825" t="n"/>
      <c r="F168" s="826" t="n"/>
      <c r="G168" s="826" t="n"/>
      <c r="H168" s="826" t="n"/>
      <c r="I168" s="763" t="n"/>
      <c r="J168" s="820" t="inlineStr">
        <is>
          <t>Select from Dropdown</t>
        </is>
      </c>
      <c r="K168" s="726" t="n"/>
      <c r="L168" s="726" t="n"/>
      <c r="M168" s="726" t="n"/>
      <c r="N168" s="726" t="n"/>
      <c r="O168" s="726" t="n"/>
      <c r="P168" s="726" t="n"/>
      <c r="Q168" s="726" t="n"/>
      <c r="R168" s="726" t="n"/>
      <c r="S168" s="827" t="n"/>
      <c r="T168" s="763" t="n"/>
      <c r="U168" s="743" t="n"/>
      <c r="V168" s="822" t="n"/>
      <c r="W168" s="822" t="n"/>
      <c r="X168" s="763" t="n"/>
      <c r="Y168" s="743" t="n"/>
      <c r="Z168" s="822" t="n"/>
      <c r="AA168" s="838" t="n"/>
      <c r="AB168" s="828" t="n"/>
      <c r="AC168" s="725" t="n"/>
      <c r="AD168" s="822" t="n"/>
      <c r="AE168" s="822" t="n"/>
      <c r="AF168" s="763" t="n"/>
      <c r="AG168" s="743" t="n"/>
      <c r="AH168" s="822" t="n"/>
      <c r="AI168" s="822" t="n"/>
    </row>
    <row r="169" ht="13.5" customHeight="1" s="1659">
      <c r="E169" s="825" t="n"/>
      <c r="F169" s="826" t="n"/>
      <c r="G169" s="826" t="n"/>
      <c r="H169" s="826" t="n"/>
      <c r="I169" s="763" t="n"/>
      <c r="J169" s="820" t="inlineStr">
        <is>
          <t>Select from Dropdown</t>
        </is>
      </c>
      <c r="K169" s="726" t="n"/>
      <c r="L169" s="726" t="n"/>
      <c r="M169" s="726" t="n"/>
      <c r="N169" s="726" t="n"/>
      <c r="O169" s="726" t="n"/>
      <c r="P169" s="726" t="n"/>
      <c r="Q169" s="726" t="n"/>
      <c r="R169" s="726" t="n"/>
      <c r="S169" s="827" t="n"/>
      <c r="T169" s="763" t="n"/>
      <c r="U169" s="743" t="n"/>
      <c r="V169" s="822" t="n"/>
      <c r="W169" s="822" t="n"/>
      <c r="X169" s="763" t="n"/>
      <c r="Y169" s="743" t="n"/>
      <c r="Z169" s="822" t="n"/>
      <c r="AA169" s="838" t="n"/>
      <c r="AB169" s="828" t="n"/>
      <c r="AC169" s="725" t="n"/>
      <c r="AD169" s="822" t="n"/>
      <c r="AE169" s="822" t="n"/>
      <c r="AF169" s="763" t="n"/>
      <c r="AG169" s="743" t="n"/>
      <c r="AH169" s="822" t="n"/>
      <c r="AI169" s="822" t="n"/>
    </row>
    <row r="170" ht="13.5" customHeight="1" s="1659">
      <c r="E170" s="825" t="n"/>
      <c r="F170" s="826" t="n"/>
      <c r="G170" s="826" t="n"/>
      <c r="H170" s="826" t="n"/>
      <c r="I170" s="763" t="n"/>
      <c r="J170" s="820" t="inlineStr">
        <is>
          <t>Select from Dropdown</t>
        </is>
      </c>
      <c r="K170" s="726" t="n"/>
      <c r="L170" s="726" t="n"/>
      <c r="M170" s="726" t="n"/>
      <c r="N170" s="726" t="n"/>
      <c r="O170" s="726" t="n"/>
      <c r="P170" s="726" t="n"/>
      <c r="Q170" s="726" t="n"/>
      <c r="R170" s="726" t="n"/>
      <c r="S170" s="827" t="n"/>
      <c r="T170" s="763" t="n"/>
      <c r="U170" s="743" t="n"/>
      <c r="V170" s="822" t="n"/>
      <c r="W170" s="822" t="n"/>
      <c r="X170" s="763" t="n"/>
      <c r="Y170" s="743" t="n"/>
      <c r="Z170" s="822" t="n"/>
      <c r="AA170" s="838" t="n"/>
      <c r="AB170" s="828" t="n"/>
      <c r="AC170" s="725" t="n"/>
      <c r="AD170" s="822" t="n"/>
      <c r="AE170" s="822" t="n"/>
      <c r="AF170" s="763" t="n"/>
      <c r="AG170" s="743" t="n"/>
      <c r="AH170" s="822" t="n"/>
      <c r="AI170" s="822" t="n"/>
    </row>
    <row r="171" ht="13.5" customHeight="1" s="1659">
      <c r="E171" s="825" t="n"/>
      <c r="F171" s="826" t="n"/>
      <c r="G171" s="826" t="n"/>
      <c r="H171" s="826" t="n"/>
      <c r="I171" s="763" t="n"/>
      <c r="J171" s="820" t="inlineStr">
        <is>
          <t>Select from Dropdown</t>
        </is>
      </c>
      <c r="K171" s="726" t="n"/>
      <c r="L171" s="726" t="n"/>
      <c r="M171" s="726" t="n"/>
      <c r="N171" s="726" t="n"/>
      <c r="O171" s="726" t="n"/>
      <c r="P171" s="726" t="n"/>
      <c r="Q171" s="726" t="n"/>
      <c r="R171" s="726" t="n"/>
      <c r="S171" s="827" t="n"/>
      <c r="T171" s="763" t="n"/>
      <c r="U171" s="743" t="n"/>
      <c r="V171" s="822" t="n"/>
      <c r="W171" s="822" t="n"/>
      <c r="X171" s="763" t="n"/>
      <c r="Y171" s="743" t="n"/>
      <c r="Z171" s="822" t="n"/>
      <c r="AA171" s="838" t="n"/>
      <c r="AB171" s="828" t="n"/>
      <c r="AC171" s="725" t="n"/>
      <c r="AD171" s="822" t="n"/>
      <c r="AE171" s="822" t="n"/>
      <c r="AF171" s="763" t="n"/>
      <c r="AG171" s="743" t="n"/>
      <c r="AH171" s="822" t="n"/>
      <c r="AI171" s="822" t="n"/>
    </row>
    <row r="172" ht="13.5" customHeight="1" s="1659">
      <c r="E172" s="825" t="n"/>
      <c r="F172" s="826" t="n"/>
      <c r="G172" s="826" t="n"/>
      <c r="H172" s="826" t="n"/>
      <c r="I172" s="763" t="n"/>
      <c r="J172" s="820" t="inlineStr">
        <is>
          <t>Select from Dropdown</t>
        </is>
      </c>
      <c r="K172" s="726" t="n"/>
      <c r="L172" s="726" t="n"/>
      <c r="M172" s="726" t="n"/>
      <c r="N172" s="726" t="n"/>
      <c r="O172" s="726" t="n"/>
      <c r="P172" s="726" t="n"/>
      <c r="Q172" s="726" t="n"/>
      <c r="R172" s="726" t="n"/>
      <c r="S172" s="827" t="n"/>
      <c r="T172" s="763" t="n"/>
      <c r="U172" s="743" t="n"/>
      <c r="V172" s="822" t="n"/>
      <c r="W172" s="822" t="n"/>
      <c r="X172" s="763" t="n"/>
      <c r="Y172" s="743" t="n"/>
      <c r="Z172" s="822" t="n"/>
      <c r="AA172" s="838" t="n"/>
      <c r="AB172" s="828" t="n"/>
      <c r="AC172" s="725" t="n"/>
      <c r="AD172" s="822" t="n"/>
      <c r="AE172" s="822" t="n"/>
      <c r="AF172" s="763" t="n"/>
      <c r="AG172" s="743" t="n"/>
      <c r="AH172" s="822" t="n"/>
      <c r="AI172" s="822" t="n"/>
    </row>
    <row r="173" ht="13.5" customHeight="1" s="1659">
      <c r="E173" s="825" t="n"/>
      <c r="F173" s="826" t="n"/>
      <c r="G173" s="826" t="n"/>
      <c r="H173" s="826" t="n"/>
      <c r="I173" s="763" t="n"/>
      <c r="J173" s="820" t="inlineStr">
        <is>
          <t>Select from Dropdown</t>
        </is>
      </c>
      <c r="K173" s="726" t="n"/>
      <c r="L173" s="726" t="n"/>
      <c r="M173" s="726" t="n"/>
      <c r="N173" s="726" t="n"/>
      <c r="O173" s="726" t="n"/>
      <c r="P173" s="726" t="n"/>
      <c r="Q173" s="726" t="n"/>
      <c r="R173" s="726" t="n"/>
      <c r="S173" s="827" t="n"/>
      <c r="T173" s="763" t="n"/>
      <c r="U173" s="743" t="n"/>
      <c r="V173" s="822" t="n"/>
      <c r="W173" s="822" t="n"/>
      <c r="X173" s="763" t="n"/>
      <c r="Y173" s="743" t="n"/>
      <c r="Z173" s="822" t="n"/>
      <c r="AA173" s="838" t="n"/>
      <c r="AB173" s="828" t="n"/>
      <c r="AC173" s="725" t="n"/>
      <c r="AD173" s="822" t="n"/>
      <c r="AE173" s="822" t="n"/>
      <c r="AF173" s="763" t="n"/>
      <c r="AG173" s="743" t="n"/>
      <c r="AH173" s="822" t="n"/>
      <c r="AI173" s="822" t="n"/>
    </row>
    <row r="174" ht="13.5" customHeight="1" s="1659">
      <c r="E174" s="825" t="n"/>
      <c r="F174" s="826" t="n"/>
      <c r="G174" s="826" t="n"/>
      <c r="H174" s="826" t="n"/>
      <c r="I174" s="763" t="n"/>
      <c r="J174" s="820" t="inlineStr">
        <is>
          <t>Select from Dropdown</t>
        </is>
      </c>
      <c r="K174" s="726" t="n"/>
      <c r="L174" s="726" t="n"/>
      <c r="M174" s="726" t="n"/>
      <c r="N174" s="726" t="n"/>
      <c r="O174" s="726" t="n"/>
      <c r="P174" s="726" t="n"/>
      <c r="Q174" s="726" t="n"/>
      <c r="R174" s="726" t="n"/>
      <c r="S174" s="827" t="n"/>
      <c r="T174" s="763" t="n"/>
      <c r="U174" s="743" t="n"/>
      <c r="V174" s="822" t="n"/>
      <c r="W174" s="822" t="n"/>
      <c r="X174" s="763" t="n"/>
      <c r="Y174" s="743" t="n"/>
      <c r="Z174" s="822" t="n"/>
      <c r="AA174" s="838" t="n"/>
      <c r="AB174" s="828" t="n"/>
      <c r="AC174" s="725" t="n"/>
      <c r="AD174" s="822" t="n"/>
      <c r="AE174" s="822" t="n"/>
      <c r="AF174" s="763" t="n"/>
      <c r="AG174" s="743" t="n"/>
      <c r="AH174" s="822" t="n"/>
      <c r="AI174" s="822" t="n"/>
    </row>
    <row r="175" ht="13.5" customHeight="1" s="1659">
      <c r="E175" s="825" t="n"/>
      <c r="F175" s="826" t="n"/>
      <c r="G175" s="826" t="n"/>
      <c r="H175" s="826" t="n"/>
      <c r="I175" s="763" t="n"/>
      <c r="J175" s="820" t="inlineStr">
        <is>
          <t>Select from Dropdown</t>
        </is>
      </c>
      <c r="K175" s="726" t="n"/>
      <c r="L175" s="726" t="n"/>
      <c r="M175" s="726" t="n"/>
      <c r="N175" s="726" t="n"/>
      <c r="O175" s="726" t="n"/>
      <c r="P175" s="726" t="n"/>
      <c r="Q175" s="726" t="n"/>
      <c r="R175" s="726" t="n"/>
      <c r="S175" s="827" t="n"/>
      <c r="T175" s="763" t="n"/>
      <c r="U175" s="743" t="n"/>
      <c r="V175" s="822" t="n"/>
      <c r="W175" s="822" t="n"/>
      <c r="X175" s="763" t="n"/>
      <c r="Y175" s="743" t="n"/>
      <c r="Z175" s="822" t="n"/>
      <c r="AA175" s="838" t="n"/>
      <c r="AB175" s="828" t="n"/>
      <c r="AC175" s="725" t="n"/>
      <c r="AD175" s="822" t="n"/>
      <c r="AE175" s="822" t="n"/>
      <c r="AF175" s="763" t="n"/>
      <c r="AG175" s="743" t="n"/>
      <c r="AH175" s="822" t="n"/>
      <c r="AI175" s="822" t="n"/>
    </row>
    <row r="176" ht="13.5" customHeight="1" s="1659">
      <c r="E176" s="825" t="n"/>
      <c r="F176" s="826" t="n"/>
      <c r="G176" s="826" t="n"/>
      <c r="H176" s="826" t="n"/>
      <c r="I176" s="763" t="n"/>
      <c r="J176" s="820" t="inlineStr">
        <is>
          <t>Select from Dropdown</t>
        </is>
      </c>
      <c r="K176" s="726" t="n"/>
      <c r="L176" s="726" t="n"/>
      <c r="M176" s="726" t="n"/>
      <c r="N176" s="726" t="n"/>
      <c r="O176" s="726" t="n"/>
      <c r="P176" s="726" t="n"/>
      <c r="Q176" s="726" t="n"/>
      <c r="R176" s="726" t="n"/>
      <c r="S176" s="827" t="n"/>
      <c r="T176" s="763" t="n"/>
      <c r="U176" s="743" t="n"/>
      <c r="V176" s="822" t="n"/>
      <c r="W176" s="822" t="n"/>
      <c r="X176" s="763" t="n"/>
      <c r="Y176" s="743" t="n"/>
      <c r="Z176" s="822" t="n"/>
      <c r="AA176" s="838" t="n"/>
      <c r="AB176" s="828" t="n"/>
      <c r="AC176" s="725" t="n"/>
      <c r="AD176" s="822" t="n"/>
      <c r="AE176" s="822" t="n"/>
      <c r="AF176" s="763" t="n"/>
      <c r="AG176" s="743" t="n"/>
      <c r="AH176" s="822" t="n"/>
      <c r="AI176" s="822" t="n"/>
    </row>
    <row r="177" ht="13.5" customHeight="1" s="1659">
      <c r="E177" s="825" t="n"/>
      <c r="F177" s="826" t="n"/>
      <c r="G177" s="826" t="n"/>
      <c r="H177" s="826" t="n"/>
      <c r="I177" s="763" t="n"/>
      <c r="J177" s="820" t="inlineStr">
        <is>
          <t>Select from Dropdown</t>
        </is>
      </c>
      <c r="K177" s="726" t="n"/>
      <c r="L177" s="726" t="n"/>
      <c r="M177" s="726" t="n"/>
      <c r="N177" s="726" t="n"/>
      <c r="O177" s="726" t="n"/>
      <c r="P177" s="726" t="n"/>
      <c r="Q177" s="726" t="n"/>
      <c r="R177" s="726" t="n"/>
      <c r="S177" s="827" t="n"/>
      <c r="T177" s="763" t="n"/>
      <c r="U177" s="743" t="n"/>
      <c r="V177" s="822" t="n"/>
      <c r="W177" s="822" t="n"/>
      <c r="X177" s="763" t="n"/>
      <c r="Y177" s="743" t="n"/>
      <c r="Z177" s="822" t="n"/>
      <c r="AA177" s="838" t="n"/>
      <c r="AB177" s="828" t="n"/>
      <c r="AC177" s="725" t="n"/>
      <c r="AD177" s="822" t="n"/>
      <c r="AE177" s="822" t="n"/>
      <c r="AF177" s="763" t="n"/>
      <c r="AG177" s="743" t="n"/>
      <c r="AH177" s="822" t="n"/>
      <c r="AI177" s="822" t="n"/>
    </row>
    <row r="178" ht="13.5" customHeight="1" s="1659">
      <c r="E178" s="825" t="n"/>
      <c r="F178" s="826" t="n"/>
      <c r="G178" s="826" t="n"/>
      <c r="H178" s="826" t="n"/>
      <c r="I178" s="763" t="n"/>
      <c r="J178" s="820" t="inlineStr">
        <is>
          <t>Select from Dropdown</t>
        </is>
      </c>
      <c r="K178" s="726" t="n"/>
      <c r="L178" s="726" t="n"/>
      <c r="M178" s="726" t="n"/>
      <c r="N178" s="726" t="n"/>
      <c r="O178" s="726" t="n"/>
      <c r="P178" s="726" t="n"/>
      <c r="Q178" s="726" t="n"/>
      <c r="R178" s="726" t="n"/>
      <c r="S178" s="827" t="n"/>
      <c r="T178" s="763" t="n"/>
      <c r="U178" s="743" t="n"/>
      <c r="V178" s="822" t="n"/>
      <c r="W178" s="822" t="n"/>
      <c r="X178" s="763" t="n"/>
      <c r="Y178" s="743" t="n"/>
      <c r="Z178" s="822" t="n"/>
      <c r="AA178" s="838" t="n"/>
      <c r="AB178" s="828" t="n"/>
      <c r="AC178" s="725" t="n"/>
      <c r="AD178" s="822" t="n"/>
      <c r="AE178" s="822" t="n"/>
      <c r="AF178" s="763" t="n"/>
      <c r="AG178" s="743" t="n"/>
      <c r="AH178" s="822" t="n"/>
      <c r="AI178" s="822" t="n"/>
    </row>
    <row r="179" ht="13.5" customHeight="1" s="1659">
      <c r="E179" s="825" t="n"/>
      <c r="F179" s="826" t="n"/>
      <c r="G179" s="826" t="n"/>
      <c r="H179" s="826" t="n"/>
      <c r="I179" s="763" t="n"/>
      <c r="J179" s="820" t="inlineStr">
        <is>
          <t>Select from Dropdown</t>
        </is>
      </c>
      <c r="K179" s="726" t="n"/>
      <c r="L179" s="726" t="n"/>
      <c r="M179" s="726" t="n"/>
      <c r="N179" s="726" t="n"/>
      <c r="O179" s="726" t="n"/>
      <c r="P179" s="726" t="n"/>
      <c r="Q179" s="726" t="n"/>
      <c r="R179" s="726" t="n"/>
      <c r="S179" s="827" t="n"/>
      <c r="T179" s="763" t="n"/>
      <c r="U179" s="743" t="n"/>
      <c r="V179" s="822" t="n"/>
      <c r="W179" s="822" t="n"/>
      <c r="X179" s="763" t="n"/>
      <c r="Y179" s="743" t="n"/>
      <c r="Z179" s="822" t="n"/>
      <c r="AA179" s="838" t="n"/>
      <c r="AB179" s="828" t="n"/>
      <c r="AC179" s="725" t="n"/>
      <c r="AD179" s="822" t="n"/>
      <c r="AE179" s="822" t="n"/>
      <c r="AF179" s="763" t="n"/>
      <c r="AG179" s="743" t="n"/>
      <c r="AH179" s="822" t="n"/>
      <c r="AI179" s="822" t="n"/>
    </row>
    <row r="180" ht="13.5" customHeight="1" s="1659">
      <c r="E180" s="825" t="n"/>
      <c r="F180" s="826" t="n"/>
      <c r="G180" s="826" t="n"/>
      <c r="H180" s="826" t="n"/>
      <c r="I180" s="763" t="n"/>
      <c r="J180" s="820" t="inlineStr">
        <is>
          <t>Select from Dropdown</t>
        </is>
      </c>
      <c r="K180" s="726" t="n"/>
      <c r="L180" s="726" t="n"/>
      <c r="M180" s="726" t="n"/>
      <c r="N180" s="726" t="n"/>
      <c r="O180" s="726" t="n"/>
      <c r="P180" s="726" t="n"/>
      <c r="Q180" s="726" t="n"/>
      <c r="R180" s="726" t="n"/>
      <c r="S180" s="827" t="n"/>
      <c r="T180" s="763" t="n"/>
      <c r="U180" s="743" t="n"/>
      <c r="V180" s="822" t="n"/>
      <c r="W180" s="822" t="n"/>
      <c r="X180" s="763" t="n"/>
      <c r="Y180" s="743" t="n"/>
      <c r="Z180" s="822" t="n"/>
      <c r="AA180" s="838" t="n"/>
      <c r="AB180" s="828" t="n"/>
      <c r="AC180" s="725" t="n"/>
      <c r="AD180" s="822" t="n"/>
      <c r="AE180" s="822" t="n"/>
      <c r="AF180" s="763" t="n"/>
      <c r="AG180" s="743" t="n"/>
      <c r="AH180" s="822" t="n"/>
      <c r="AI180" s="822" t="n"/>
    </row>
    <row r="181" ht="13.5" customHeight="1" s="1659">
      <c r="E181" s="825" t="n"/>
      <c r="F181" s="826" t="n"/>
      <c r="G181" s="826" t="n"/>
      <c r="H181" s="826" t="n"/>
      <c r="I181" s="763" t="n"/>
      <c r="J181" s="820" t="inlineStr">
        <is>
          <t>Select from Dropdown</t>
        </is>
      </c>
      <c r="K181" s="726" t="n"/>
      <c r="L181" s="726" t="n"/>
      <c r="M181" s="726" t="n"/>
      <c r="N181" s="726" t="n"/>
      <c r="O181" s="726" t="n"/>
      <c r="P181" s="726" t="n"/>
      <c r="Q181" s="726" t="n"/>
      <c r="R181" s="726" t="n"/>
      <c r="S181" s="827" t="n"/>
      <c r="T181" s="763" t="n"/>
      <c r="U181" s="743" t="n"/>
      <c r="V181" s="822" t="n"/>
      <c r="W181" s="822" t="n"/>
      <c r="X181" s="763" t="n"/>
      <c r="Y181" s="743" t="n"/>
      <c r="Z181" s="822" t="n"/>
      <c r="AA181" s="838" t="n"/>
      <c r="AB181" s="828" t="n"/>
      <c r="AC181" s="725" t="n"/>
      <c r="AD181" s="822" t="n"/>
      <c r="AE181" s="822" t="n"/>
      <c r="AF181" s="763" t="n"/>
      <c r="AG181" s="743" t="n"/>
      <c r="AH181" s="822" t="n"/>
      <c r="AI181" s="822" t="n"/>
    </row>
    <row r="182" ht="13.5" customHeight="1" s="1659">
      <c r="E182" s="825" t="n"/>
      <c r="F182" s="826" t="n"/>
      <c r="G182" s="826" t="n"/>
      <c r="H182" s="826" t="n"/>
      <c r="I182" s="763" t="n"/>
      <c r="J182" s="820" t="inlineStr">
        <is>
          <t>Select from Dropdown</t>
        </is>
      </c>
      <c r="K182" s="726" t="n"/>
      <c r="L182" s="726" t="n"/>
      <c r="M182" s="726" t="n"/>
      <c r="N182" s="726" t="n"/>
      <c r="O182" s="726" t="n"/>
      <c r="P182" s="726" t="n"/>
      <c r="Q182" s="726" t="n"/>
      <c r="R182" s="726" t="n"/>
      <c r="S182" s="827" t="n"/>
      <c r="T182" s="763" t="n"/>
      <c r="U182" s="743" t="n"/>
      <c r="V182" s="822" t="n"/>
      <c r="W182" s="822" t="n"/>
      <c r="X182" s="763" t="n"/>
      <c r="Y182" s="743" t="n"/>
      <c r="Z182" s="822" t="n"/>
      <c r="AA182" s="838" t="n"/>
      <c r="AB182" s="828" t="n"/>
      <c r="AC182" s="725" t="n"/>
      <c r="AD182" s="822" t="n"/>
      <c r="AE182" s="822" t="n"/>
      <c r="AF182" s="763" t="n"/>
      <c r="AG182" s="743" t="n"/>
      <c r="AH182" s="822" t="n"/>
      <c r="AI182" s="822" t="n"/>
    </row>
    <row r="183" ht="13.5" customHeight="1" s="1659">
      <c r="E183" s="825" t="n"/>
      <c r="F183" s="826" t="n"/>
      <c r="G183" s="826" t="n"/>
      <c r="H183" s="826" t="n"/>
      <c r="I183" s="763" t="n"/>
      <c r="J183" s="820" t="inlineStr">
        <is>
          <t>Select from Dropdown</t>
        </is>
      </c>
      <c r="K183" s="726" t="n"/>
      <c r="L183" s="726" t="n"/>
      <c r="M183" s="726" t="n"/>
      <c r="N183" s="726" t="n"/>
      <c r="O183" s="726" t="n"/>
      <c r="P183" s="726" t="n"/>
      <c r="Q183" s="726" t="n"/>
      <c r="R183" s="726" t="n"/>
      <c r="S183" s="827" t="n"/>
      <c r="T183" s="763" t="n"/>
      <c r="U183" s="743" t="n"/>
      <c r="V183" s="822" t="n"/>
      <c r="W183" s="822" t="n"/>
      <c r="X183" s="763" t="n"/>
      <c r="Y183" s="743" t="n"/>
      <c r="Z183" s="822" t="n"/>
      <c r="AA183" s="838" t="n"/>
      <c r="AB183" s="828" t="n"/>
      <c r="AC183" s="725" t="n"/>
      <c r="AD183" s="822" t="n"/>
      <c r="AE183" s="822" t="n"/>
      <c r="AF183" s="763" t="n"/>
      <c r="AG183" s="743" t="n"/>
      <c r="AH183" s="822" t="n"/>
      <c r="AI183" s="822" t="n"/>
    </row>
    <row r="184" ht="13.5" customHeight="1" s="1659">
      <c r="E184" s="825" t="n"/>
      <c r="F184" s="826" t="n"/>
      <c r="G184" s="826" t="n"/>
      <c r="H184" s="826" t="n"/>
      <c r="I184" s="763" t="n"/>
      <c r="J184" s="820" t="inlineStr">
        <is>
          <t>Select from Dropdown</t>
        </is>
      </c>
      <c r="K184" s="726" t="n"/>
      <c r="L184" s="726" t="n"/>
      <c r="M184" s="726" t="n"/>
      <c r="N184" s="726" t="n"/>
      <c r="O184" s="726" t="n"/>
      <c r="P184" s="726" t="n"/>
      <c r="Q184" s="726" t="n"/>
      <c r="R184" s="726" t="n"/>
      <c r="S184" s="827" t="n"/>
      <c r="T184" s="763" t="n"/>
      <c r="U184" s="743" t="n"/>
      <c r="V184" s="822" t="n"/>
      <c r="W184" s="822" t="n"/>
      <c r="X184" s="763" t="n"/>
      <c r="Y184" s="743" t="n"/>
      <c r="Z184" s="822" t="n"/>
      <c r="AA184" s="838" t="n"/>
      <c r="AB184" s="828" t="n"/>
      <c r="AC184" s="725" t="n"/>
      <c r="AD184" s="822" t="n"/>
      <c r="AE184" s="822" t="n"/>
      <c r="AF184" s="763" t="n"/>
      <c r="AG184" s="743" t="n"/>
      <c r="AH184" s="822" t="n"/>
      <c r="AI184" s="822" t="n"/>
    </row>
    <row r="185" ht="13.5" customHeight="1" s="1659">
      <c r="E185" s="825" t="n"/>
      <c r="F185" s="826" t="n"/>
      <c r="G185" s="826" t="n"/>
      <c r="H185" s="826" t="n"/>
      <c r="I185" s="763" t="n"/>
      <c r="J185" s="820" t="inlineStr">
        <is>
          <t>Select from Dropdown</t>
        </is>
      </c>
      <c r="K185" s="726" t="n"/>
      <c r="L185" s="726" t="n"/>
      <c r="M185" s="726" t="n"/>
      <c r="N185" s="726" t="n"/>
      <c r="O185" s="726" t="n"/>
      <c r="P185" s="726" t="n"/>
      <c r="Q185" s="726" t="n"/>
      <c r="R185" s="726" t="n"/>
      <c r="S185" s="827" t="n"/>
      <c r="T185" s="763" t="n"/>
      <c r="U185" s="743" t="n"/>
      <c r="V185" s="822" t="n"/>
      <c r="W185" s="822" t="n"/>
      <c r="X185" s="763" t="n"/>
      <c r="Y185" s="743" t="n"/>
      <c r="Z185" s="822" t="n"/>
      <c r="AA185" s="838" t="n"/>
      <c r="AB185" s="828" t="n"/>
      <c r="AC185" s="725" t="n"/>
      <c r="AD185" s="822" t="n"/>
      <c r="AE185" s="822" t="n"/>
      <c r="AF185" s="763" t="n"/>
      <c r="AG185" s="743" t="n"/>
      <c r="AH185" s="822" t="n"/>
      <c r="AI185" s="822" t="n"/>
    </row>
    <row r="186" ht="13.5" customHeight="1" s="1659">
      <c r="E186" s="825" t="n"/>
      <c r="F186" s="826" t="n"/>
      <c r="G186" s="826" t="n"/>
      <c r="H186" s="826" t="n"/>
      <c r="I186" s="763" t="n"/>
      <c r="J186" s="820" t="inlineStr">
        <is>
          <t>Select from Dropdown</t>
        </is>
      </c>
      <c r="K186" s="726" t="n"/>
      <c r="L186" s="726" t="n"/>
      <c r="M186" s="726" t="n"/>
      <c r="N186" s="726" t="n"/>
      <c r="O186" s="726" t="n"/>
      <c r="P186" s="726" t="n"/>
      <c r="Q186" s="726" t="n"/>
      <c r="R186" s="726" t="n"/>
      <c r="S186" s="827" t="n"/>
      <c r="T186" s="763" t="n"/>
      <c r="U186" s="743" t="n"/>
      <c r="V186" s="822" t="n"/>
      <c r="W186" s="822" t="n"/>
      <c r="X186" s="763" t="n"/>
      <c r="Y186" s="743" t="n"/>
      <c r="Z186" s="822" t="n"/>
      <c r="AA186" s="838" t="n"/>
      <c r="AB186" s="828" t="n"/>
      <c r="AC186" s="725" t="n"/>
      <c r="AD186" s="822" t="n"/>
      <c r="AE186" s="822" t="n"/>
      <c r="AF186" s="763" t="n"/>
      <c r="AG186" s="743" t="n"/>
      <c r="AH186" s="822" t="n"/>
      <c r="AI186" s="822" t="n"/>
    </row>
    <row r="187" ht="13.5" customHeight="1" s="1659">
      <c r="E187" s="825" t="n"/>
      <c r="F187" s="826" t="n"/>
      <c r="G187" s="826" t="n"/>
      <c r="H187" s="826" t="n"/>
      <c r="I187" s="763" t="n"/>
      <c r="J187" s="820" t="inlineStr">
        <is>
          <t>Select from Dropdown</t>
        </is>
      </c>
      <c r="K187" s="726" t="n"/>
      <c r="L187" s="726" t="n"/>
      <c r="M187" s="726" t="n"/>
      <c r="N187" s="726" t="n"/>
      <c r="O187" s="726" t="n"/>
      <c r="P187" s="726" t="n"/>
      <c r="Q187" s="726" t="n"/>
      <c r="R187" s="726" t="n"/>
      <c r="S187" s="827" t="n"/>
      <c r="T187" s="763" t="n"/>
      <c r="U187" s="743" t="n"/>
      <c r="V187" s="822" t="n"/>
      <c r="W187" s="822" t="n"/>
      <c r="X187" s="763" t="n"/>
      <c r="Y187" s="743" t="n"/>
      <c r="Z187" s="822" t="n"/>
      <c r="AA187" s="838" t="n"/>
      <c r="AB187" s="828" t="n"/>
      <c r="AC187" s="725" t="n"/>
      <c r="AD187" s="822" t="n"/>
      <c r="AE187" s="822" t="n"/>
      <c r="AF187" s="763" t="n"/>
      <c r="AG187" s="743" t="n"/>
      <c r="AH187" s="822" t="n"/>
      <c r="AI187" s="822" t="n"/>
    </row>
    <row r="188" ht="13.5" customHeight="1" s="1659">
      <c r="E188" s="825" t="n"/>
      <c r="F188" s="826" t="n"/>
      <c r="G188" s="826" t="n"/>
      <c r="H188" s="826" t="n"/>
      <c r="I188" s="763" t="n"/>
      <c r="J188" s="820" t="inlineStr">
        <is>
          <t>Select from Dropdown</t>
        </is>
      </c>
      <c r="K188" s="726" t="n"/>
      <c r="L188" s="726" t="n"/>
      <c r="M188" s="726" t="n"/>
      <c r="N188" s="726" t="n"/>
      <c r="O188" s="726" t="n"/>
      <c r="P188" s="726" t="n"/>
      <c r="Q188" s="726" t="n"/>
      <c r="R188" s="726" t="n"/>
      <c r="S188" s="827" t="n"/>
      <c r="T188" s="763" t="n"/>
      <c r="U188" s="743" t="n"/>
      <c r="V188" s="822" t="n"/>
      <c r="W188" s="822" t="n"/>
      <c r="X188" s="763" t="n"/>
      <c r="Y188" s="743" t="n"/>
      <c r="Z188" s="822" t="n"/>
      <c r="AA188" s="838" t="n"/>
      <c r="AB188" s="828" t="n"/>
      <c r="AC188" s="725" t="n"/>
      <c r="AD188" s="822" t="n"/>
      <c r="AE188" s="822" t="n"/>
      <c r="AF188" s="763" t="n"/>
      <c r="AG188" s="743" t="n"/>
      <c r="AH188" s="822" t="n"/>
      <c r="AI188" s="822" t="n"/>
    </row>
    <row r="189" ht="13.5" customHeight="1" s="1659">
      <c r="E189" s="825" t="n"/>
      <c r="F189" s="826" t="n"/>
      <c r="G189" s="826" t="n"/>
      <c r="H189" s="826" t="n"/>
      <c r="I189" s="763" t="n"/>
      <c r="J189" s="820" t="inlineStr">
        <is>
          <t>Select from Dropdown</t>
        </is>
      </c>
      <c r="K189" s="726" t="n"/>
      <c r="L189" s="726" t="n"/>
      <c r="M189" s="726" t="n"/>
      <c r="N189" s="726" t="n"/>
      <c r="O189" s="726" t="n"/>
      <c r="P189" s="726" t="n"/>
      <c r="Q189" s="726" t="n"/>
      <c r="R189" s="726" t="n"/>
      <c r="S189" s="827" t="n"/>
      <c r="T189" s="763" t="n"/>
      <c r="U189" s="743" t="n"/>
      <c r="V189" s="822" t="n"/>
      <c r="W189" s="822" t="n"/>
      <c r="X189" s="763" t="n"/>
      <c r="Y189" s="743" t="n"/>
      <c r="Z189" s="822" t="n"/>
      <c r="AA189" s="838" t="n"/>
      <c r="AB189" s="828" t="n"/>
      <c r="AC189" s="725" t="n"/>
      <c r="AD189" s="822" t="n"/>
      <c r="AE189" s="822" t="n"/>
      <c r="AF189" s="763" t="n"/>
      <c r="AG189" s="743" t="n"/>
      <c r="AH189" s="822" t="n"/>
      <c r="AI189" s="822" t="n"/>
    </row>
    <row r="190" ht="13.5" customHeight="1" s="1659">
      <c r="E190" s="825" t="n"/>
      <c r="F190" s="826" t="n"/>
      <c r="G190" s="826" t="n"/>
      <c r="H190" s="826" t="n"/>
      <c r="I190" s="763" t="n"/>
      <c r="J190" s="820" t="inlineStr">
        <is>
          <t>Select from Dropdown</t>
        </is>
      </c>
      <c r="K190" s="726" t="n"/>
      <c r="L190" s="726" t="n"/>
      <c r="M190" s="726" t="n"/>
      <c r="N190" s="726" t="n"/>
      <c r="O190" s="726" t="n"/>
      <c r="P190" s="726" t="n"/>
      <c r="Q190" s="726" t="n"/>
      <c r="R190" s="726" t="n"/>
      <c r="S190" s="827" t="n"/>
      <c r="T190" s="763" t="n"/>
      <c r="U190" s="743" t="n"/>
      <c r="V190" s="822" t="n"/>
      <c r="W190" s="822" t="n"/>
      <c r="X190" s="763" t="n"/>
      <c r="Y190" s="743" t="n"/>
      <c r="Z190" s="822" t="n"/>
      <c r="AA190" s="838" t="n"/>
      <c r="AB190" s="828" t="n"/>
      <c r="AC190" s="725" t="n"/>
      <c r="AD190" s="822" t="n"/>
      <c r="AE190" s="822" t="n"/>
      <c r="AF190" s="763" t="n"/>
      <c r="AG190" s="743" t="n"/>
      <c r="AH190" s="822" t="n"/>
      <c r="AI190" s="822" t="n"/>
    </row>
    <row r="191" ht="13.5" customHeight="1" s="1659">
      <c r="E191" s="825" t="n"/>
      <c r="F191" s="826" t="n"/>
      <c r="G191" s="826" t="n"/>
      <c r="H191" s="826" t="n"/>
      <c r="I191" s="763" t="n"/>
      <c r="J191" s="820" t="inlineStr">
        <is>
          <t>Select from Dropdown</t>
        </is>
      </c>
      <c r="K191" s="726" t="n"/>
      <c r="L191" s="726" t="n"/>
      <c r="M191" s="726" t="n"/>
      <c r="N191" s="726" t="n"/>
      <c r="O191" s="726" t="n"/>
      <c r="P191" s="726" t="n"/>
      <c r="Q191" s="726" t="n"/>
      <c r="R191" s="726" t="n"/>
      <c r="S191" s="827" t="n"/>
      <c r="T191" s="763" t="n"/>
      <c r="U191" s="743" t="n"/>
      <c r="V191" s="822" t="n"/>
      <c r="W191" s="822" t="n"/>
      <c r="X191" s="763" t="n"/>
      <c r="Y191" s="743" t="n"/>
      <c r="Z191" s="822" t="n"/>
      <c r="AA191" s="838" t="n"/>
      <c r="AB191" s="828" t="n"/>
      <c r="AC191" s="725" t="n"/>
      <c r="AD191" s="822" t="n"/>
      <c r="AE191" s="822" t="n"/>
      <c r="AF191" s="763" t="n"/>
      <c r="AG191" s="743" t="n"/>
      <c r="AH191" s="822" t="n"/>
      <c r="AI191" s="822" t="n"/>
    </row>
    <row r="192" ht="13.5" customHeight="1" s="1659">
      <c r="E192" s="825" t="n"/>
      <c r="F192" s="826" t="n"/>
      <c r="G192" s="826" t="n"/>
      <c r="H192" s="826" t="n"/>
      <c r="I192" s="763" t="n"/>
      <c r="J192" s="820" t="inlineStr">
        <is>
          <t>Select from Dropdown</t>
        </is>
      </c>
      <c r="K192" s="726" t="n"/>
      <c r="L192" s="726" t="n"/>
      <c r="M192" s="726" t="n"/>
      <c r="N192" s="726" t="n"/>
      <c r="O192" s="726" t="n"/>
      <c r="P192" s="726" t="n"/>
      <c r="Q192" s="726" t="n"/>
      <c r="R192" s="726" t="n"/>
      <c r="S192" s="827" t="n"/>
      <c r="T192" s="763" t="n"/>
      <c r="U192" s="743" t="n"/>
      <c r="V192" s="822" t="n"/>
      <c r="W192" s="822" t="n"/>
      <c r="X192" s="763" t="n"/>
      <c r="Y192" s="743" t="n"/>
      <c r="Z192" s="822" t="n"/>
      <c r="AA192" s="838" t="n"/>
      <c r="AB192" s="828" t="n"/>
      <c r="AC192" s="725" t="n"/>
      <c r="AD192" s="822" t="n"/>
      <c r="AE192" s="822" t="n"/>
      <c r="AF192" s="763" t="n"/>
      <c r="AG192" s="743" t="n"/>
      <c r="AH192" s="822" t="n"/>
      <c r="AI192" s="822" t="n"/>
    </row>
    <row r="193" ht="13.5" customHeight="1" s="1659">
      <c r="E193" s="825" t="n"/>
      <c r="F193" s="826" t="n"/>
      <c r="G193" s="826" t="n"/>
      <c r="H193" s="826" t="n"/>
      <c r="I193" s="763" t="n"/>
      <c r="J193" s="820" t="inlineStr">
        <is>
          <t>Select from Dropdown</t>
        </is>
      </c>
      <c r="K193" s="726" t="n"/>
      <c r="L193" s="726" t="n"/>
      <c r="M193" s="726" t="n"/>
      <c r="N193" s="726" t="n"/>
      <c r="O193" s="726" t="n"/>
      <c r="P193" s="726" t="n"/>
      <c r="Q193" s="726" t="n"/>
      <c r="R193" s="726" t="n"/>
      <c r="S193" s="827" t="n"/>
      <c r="T193" s="763" t="n"/>
      <c r="U193" s="743" t="n"/>
      <c r="V193" s="822" t="n"/>
      <c r="W193" s="822" t="n"/>
      <c r="X193" s="763" t="n"/>
      <c r="Y193" s="743" t="n"/>
      <c r="Z193" s="822" t="n"/>
      <c r="AA193" s="838" t="n"/>
      <c r="AB193" s="828" t="n"/>
      <c r="AC193" s="725" t="n"/>
      <c r="AD193" s="822" t="n"/>
      <c r="AE193" s="822" t="n"/>
      <c r="AF193" s="763" t="n"/>
      <c r="AG193" s="743" t="n"/>
      <c r="AH193" s="822" t="n"/>
      <c r="AI193" s="822" t="n"/>
    </row>
    <row r="194" ht="13.5" customHeight="1" s="1659">
      <c r="E194" s="825" t="n"/>
      <c r="F194" s="826" t="n"/>
      <c r="G194" s="826" t="n"/>
      <c r="H194" s="826" t="n"/>
      <c r="I194" s="763" t="n"/>
      <c r="J194" s="820" t="inlineStr">
        <is>
          <t>Select from Dropdown</t>
        </is>
      </c>
      <c r="K194" s="726" t="n"/>
      <c r="L194" s="726" t="n"/>
      <c r="M194" s="726" t="n"/>
      <c r="N194" s="726" t="n"/>
      <c r="O194" s="726" t="n"/>
      <c r="P194" s="726" t="n"/>
      <c r="Q194" s="726" t="n"/>
      <c r="R194" s="726" t="n"/>
      <c r="S194" s="827" t="n"/>
      <c r="T194" s="763" t="n"/>
      <c r="U194" s="743" t="n"/>
      <c r="V194" s="822" t="n"/>
      <c r="W194" s="822" t="n"/>
      <c r="X194" s="763" t="n"/>
      <c r="Y194" s="743" t="n"/>
      <c r="Z194" s="822" t="n"/>
      <c r="AA194" s="838" t="n"/>
      <c r="AB194" s="828" t="n"/>
      <c r="AC194" s="725" t="n"/>
      <c r="AD194" s="822" t="n"/>
      <c r="AE194" s="822" t="n"/>
      <c r="AF194" s="763" t="n"/>
      <c r="AG194" s="743" t="n"/>
      <c r="AH194" s="822" t="n"/>
      <c r="AI194" s="822" t="n"/>
    </row>
    <row r="195" ht="13.5" customHeight="1" s="1659">
      <c r="E195" s="825" t="n"/>
      <c r="F195" s="826" t="n"/>
      <c r="G195" s="826" t="n"/>
      <c r="H195" s="826" t="n"/>
      <c r="I195" s="763" t="n"/>
      <c r="J195" s="820" t="inlineStr">
        <is>
          <t>Select from Dropdown</t>
        </is>
      </c>
      <c r="K195" s="726" t="n"/>
      <c r="L195" s="726" t="n"/>
      <c r="M195" s="726" t="n"/>
      <c r="N195" s="726" t="n"/>
      <c r="O195" s="726" t="n"/>
      <c r="P195" s="726" t="n"/>
      <c r="Q195" s="726" t="n"/>
      <c r="R195" s="726" t="n"/>
      <c r="S195" s="827" t="n"/>
      <c r="T195" s="763" t="n"/>
      <c r="U195" s="743" t="n"/>
      <c r="V195" s="822" t="n"/>
      <c r="W195" s="822" t="n"/>
      <c r="X195" s="763" t="n"/>
      <c r="Y195" s="743" t="n"/>
      <c r="Z195" s="822" t="n"/>
      <c r="AA195" s="838" t="n"/>
      <c r="AB195" s="828" t="n"/>
      <c r="AC195" s="725" t="n"/>
      <c r="AD195" s="822" t="n"/>
      <c r="AE195" s="822" t="n"/>
      <c r="AF195" s="763" t="n"/>
      <c r="AG195" s="743" t="n"/>
      <c r="AH195" s="822" t="n"/>
      <c r="AI195" s="822" t="n"/>
    </row>
    <row r="196" ht="13.5" customHeight="1" s="1659">
      <c r="E196" s="825" t="n"/>
      <c r="F196" s="826" t="n"/>
      <c r="G196" s="826" t="n"/>
      <c r="H196" s="826" t="n"/>
      <c r="I196" s="763" t="n"/>
      <c r="J196" s="820" t="inlineStr">
        <is>
          <t>Select from Dropdown</t>
        </is>
      </c>
      <c r="K196" s="726" t="n"/>
      <c r="L196" s="726" t="n"/>
      <c r="M196" s="726" t="n"/>
      <c r="N196" s="726" t="n"/>
      <c r="O196" s="726" t="n"/>
      <c r="P196" s="726" t="n"/>
      <c r="Q196" s="726" t="n"/>
      <c r="R196" s="726" t="n"/>
      <c r="S196" s="827" t="n"/>
      <c r="T196" s="763" t="n"/>
      <c r="U196" s="743" t="n"/>
      <c r="V196" s="822" t="n"/>
      <c r="W196" s="822" t="n"/>
      <c r="X196" s="763" t="n"/>
      <c r="Y196" s="743" t="n"/>
      <c r="Z196" s="822" t="n"/>
      <c r="AA196" s="838" t="n"/>
      <c r="AB196" s="828" t="n"/>
      <c r="AC196" s="725" t="n"/>
      <c r="AD196" s="822" t="n"/>
      <c r="AE196" s="822" t="n"/>
      <c r="AF196" s="763" t="n"/>
      <c r="AG196" s="743" t="n"/>
      <c r="AH196" s="822" t="n"/>
      <c r="AI196" s="822" t="n"/>
    </row>
    <row r="197" ht="13.5" customHeight="1" s="1659">
      <c r="E197" s="825" t="n"/>
      <c r="F197" s="826" t="n"/>
      <c r="G197" s="826" t="n"/>
      <c r="H197" s="826" t="n"/>
      <c r="I197" s="763" t="n"/>
      <c r="J197" s="820" t="inlineStr">
        <is>
          <t>Select from Dropdown</t>
        </is>
      </c>
      <c r="K197" s="726" t="n"/>
      <c r="L197" s="726" t="n"/>
      <c r="M197" s="726" t="n"/>
      <c r="N197" s="726" t="n"/>
      <c r="O197" s="726" t="n"/>
      <c r="P197" s="726" t="n"/>
      <c r="Q197" s="726" t="n"/>
      <c r="R197" s="726" t="n"/>
      <c r="S197" s="827" t="n"/>
      <c r="T197" s="763" t="n"/>
      <c r="U197" s="743" t="n"/>
      <c r="V197" s="822" t="n"/>
      <c r="W197" s="822" t="n"/>
      <c r="X197" s="763" t="n"/>
      <c r="Y197" s="743" t="n"/>
      <c r="Z197" s="822" t="n"/>
      <c r="AA197" s="838" t="n"/>
      <c r="AB197" s="828" t="n"/>
      <c r="AC197" s="725" t="n"/>
      <c r="AD197" s="822" t="n"/>
      <c r="AE197" s="822" t="n"/>
      <c r="AF197" s="763" t="n"/>
      <c r="AG197" s="743" t="n"/>
      <c r="AH197" s="822" t="n"/>
      <c r="AI197" s="822" t="n"/>
    </row>
    <row r="198" ht="13.5" customHeight="1" s="1659">
      <c r="E198" s="825" t="n"/>
      <c r="F198" s="826" t="n"/>
      <c r="G198" s="826" t="n"/>
      <c r="H198" s="826" t="n"/>
      <c r="I198" s="763" t="n"/>
      <c r="J198" s="820" t="inlineStr">
        <is>
          <t>Select from Dropdown</t>
        </is>
      </c>
      <c r="K198" s="726" t="n"/>
      <c r="L198" s="726" t="n"/>
      <c r="M198" s="726" t="n"/>
      <c r="N198" s="726" t="n"/>
      <c r="O198" s="726" t="n"/>
      <c r="P198" s="726" t="n"/>
      <c r="Q198" s="726" t="n"/>
      <c r="R198" s="726" t="n"/>
      <c r="S198" s="827" t="n"/>
      <c r="T198" s="763" t="n"/>
      <c r="U198" s="743" t="n"/>
      <c r="V198" s="822" t="n"/>
      <c r="W198" s="822" t="n"/>
      <c r="X198" s="763" t="n"/>
      <c r="Y198" s="743" t="n"/>
      <c r="Z198" s="822" t="n"/>
      <c r="AA198" s="838" t="n"/>
      <c r="AB198" s="828" t="n"/>
      <c r="AC198" s="725" t="n"/>
      <c r="AD198" s="822" t="n"/>
      <c r="AE198" s="822" t="n"/>
      <c r="AF198" s="763" t="n"/>
      <c r="AG198" s="743" t="n"/>
      <c r="AH198" s="822" t="n"/>
      <c r="AI198" s="822" t="n"/>
    </row>
    <row r="199" ht="13.5" customHeight="1" s="1659">
      <c r="E199" s="825" t="n"/>
      <c r="F199" s="826" t="n"/>
      <c r="G199" s="826" t="n"/>
      <c r="H199" s="826" t="n"/>
      <c r="I199" s="763" t="n"/>
      <c r="J199" s="820" t="inlineStr">
        <is>
          <t>Select from Dropdown</t>
        </is>
      </c>
      <c r="K199" s="726" t="n"/>
      <c r="L199" s="726" t="n"/>
      <c r="M199" s="726" t="n"/>
      <c r="N199" s="726" t="n"/>
      <c r="O199" s="726" t="n"/>
      <c r="P199" s="726" t="n"/>
      <c r="Q199" s="726" t="n"/>
      <c r="R199" s="726" t="n"/>
      <c r="S199" s="827" t="n"/>
      <c r="T199" s="763" t="n"/>
      <c r="U199" s="743" t="n"/>
      <c r="V199" s="822" t="n"/>
      <c r="W199" s="822" t="n"/>
      <c r="X199" s="763" t="n"/>
      <c r="Y199" s="743" t="n"/>
      <c r="Z199" s="822" t="n"/>
      <c r="AA199" s="838" t="n"/>
      <c r="AB199" s="828" t="n"/>
      <c r="AC199" s="725" t="n"/>
      <c r="AD199" s="822" t="n"/>
      <c r="AE199" s="822" t="n"/>
      <c r="AF199" s="763" t="n"/>
      <c r="AG199" s="743" t="n"/>
      <c r="AH199" s="822" t="n"/>
      <c r="AI199" s="822" t="n"/>
    </row>
    <row r="200" ht="13.5" customHeight="1" s="1659">
      <c r="E200" s="825" t="n"/>
      <c r="F200" s="826" t="n"/>
      <c r="G200" s="826" t="n"/>
      <c r="H200" s="826" t="n"/>
      <c r="I200" s="763" t="n"/>
      <c r="J200" s="820" t="inlineStr">
        <is>
          <t>Select from Dropdown</t>
        </is>
      </c>
      <c r="K200" s="726" t="n"/>
      <c r="L200" s="726" t="n"/>
      <c r="M200" s="726" t="n"/>
      <c r="N200" s="726" t="n"/>
      <c r="O200" s="726" t="n"/>
      <c r="P200" s="726" t="n"/>
      <c r="Q200" s="726" t="n"/>
      <c r="R200" s="726" t="n"/>
      <c r="S200" s="827" t="n"/>
      <c r="T200" s="763" t="n"/>
      <c r="U200" s="743" t="n"/>
      <c r="V200" s="822" t="n"/>
      <c r="W200" s="822" t="n"/>
      <c r="X200" s="763" t="n"/>
      <c r="Y200" s="743" t="n"/>
      <c r="Z200" s="822" t="n"/>
      <c r="AA200" s="838" t="n"/>
      <c r="AB200" s="828" t="n"/>
      <c r="AC200" s="725" t="n"/>
      <c r="AD200" s="822" t="n"/>
      <c r="AE200" s="822" t="n"/>
      <c r="AF200" s="763" t="n"/>
      <c r="AG200" s="743" t="n"/>
      <c r="AH200" s="822" t="n"/>
      <c r="AI200" s="822" t="n"/>
    </row>
    <row r="201" ht="13.5" customHeight="1" s="1659">
      <c r="E201" s="825" t="n"/>
      <c r="F201" s="826" t="n"/>
      <c r="G201" s="826" t="n"/>
      <c r="H201" s="826" t="n"/>
      <c r="I201" s="763" t="n"/>
      <c r="J201" s="820" t="inlineStr">
        <is>
          <t>Select from Dropdown</t>
        </is>
      </c>
      <c r="K201" s="726" t="n"/>
      <c r="L201" s="726" t="n"/>
      <c r="M201" s="726" t="n"/>
      <c r="N201" s="726" t="n"/>
      <c r="O201" s="726" t="n"/>
      <c r="P201" s="726" t="n"/>
      <c r="Q201" s="726" t="n"/>
      <c r="R201" s="726" t="n"/>
      <c r="S201" s="827" t="n"/>
      <c r="T201" s="763" t="n"/>
      <c r="U201" s="743" t="n"/>
      <c r="V201" s="822" t="n"/>
      <c r="W201" s="822" t="n"/>
      <c r="X201" s="763" t="n"/>
      <c r="Y201" s="743" t="n"/>
      <c r="Z201" s="822" t="n"/>
      <c r="AA201" s="838" t="n"/>
      <c r="AB201" s="828" t="n"/>
      <c r="AC201" s="725" t="n"/>
      <c r="AD201" s="822" t="n"/>
      <c r="AE201" s="822" t="n"/>
      <c r="AF201" s="763" t="n"/>
      <c r="AG201" s="743" t="n"/>
      <c r="AH201" s="822" t="n"/>
      <c r="AI201" s="822" t="n"/>
    </row>
    <row r="202" ht="13.5" customHeight="1" s="1659">
      <c r="E202" s="825" t="n"/>
      <c r="F202" s="826" t="n"/>
      <c r="G202" s="826" t="n"/>
      <c r="H202" s="826" t="n"/>
      <c r="I202" s="763" t="n"/>
      <c r="J202" s="820" t="inlineStr">
        <is>
          <t>Select from Dropdown</t>
        </is>
      </c>
      <c r="K202" s="726" t="n"/>
      <c r="L202" s="726" t="n"/>
      <c r="M202" s="726" t="n"/>
      <c r="N202" s="726" t="n"/>
      <c r="O202" s="726" t="n"/>
      <c r="P202" s="726" t="n"/>
      <c r="Q202" s="726" t="n"/>
      <c r="R202" s="726" t="n"/>
      <c r="S202" s="827" t="n"/>
      <c r="T202" s="763" t="n"/>
      <c r="U202" s="743" t="n"/>
      <c r="V202" s="822" t="n"/>
      <c r="W202" s="822" t="n"/>
      <c r="X202" s="763" t="n"/>
      <c r="Y202" s="743" t="n"/>
      <c r="Z202" s="822" t="n"/>
      <c r="AA202" s="838" t="n"/>
      <c r="AB202" s="828" t="n"/>
      <c r="AC202" s="725" t="n"/>
      <c r="AD202" s="822" t="n"/>
      <c r="AE202" s="822" t="n"/>
      <c r="AF202" s="763" t="n"/>
      <c r="AG202" s="743" t="n"/>
      <c r="AH202" s="822" t="n"/>
      <c r="AI202" s="822" t="n"/>
    </row>
    <row r="203" ht="13.5" customHeight="1" s="1659">
      <c r="E203" s="825" t="n"/>
      <c r="F203" s="826" t="n"/>
      <c r="G203" s="826" t="n"/>
      <c r="H203" s="826" t="n"/>
      <c r="I203" s="763" t="n"/>
      <c r="J203" s="820" t="inlineStr">
        <is>
          <t>Select from Dropdown</t>
        </is>
      </c>
      <c r="K203" s="726" t="n"/>
      <c r="L203" s="726" t="n"/>
      <c r="M203" s="726" t="n"/>
      <c r="N203" s="726" t="n"/>
      <c r="O203" s="726" t="n"/>
      <c r="P203" s="726" t="n"/>
      <c r="Q203" s="726" t="n"/>
      <c r="R203" s="726" t="n"/>
      <c r="S203" s="827" t="n"/>
      <c r="T203" s="763" t="n"/>
      <c r="U203" s="743" t="n"/>
      <c r="V203" s="822" t="n"/>
      <c r="W203" s="822" t="n"/>
      <c r="X203" s="763" t="n"/>
      <c r="Y203" s="743" t="n"/>
      <c r="Z203" s="822" t="n"/>
      <c r="AA203" s="838" t="n"/>
      <c r="AB203" s="828" t="n"/>
      <c r="AC203" s="725" t="n"/>
      <c r="AD203" s="822" t="n"/>
      <c r="AE203" s="822" t="n"/>
      <c r="AF203" s="763" t="n"/>
      <c r="AG203" s="743" t="n"/>
      <c r="AH203" s="822" t="n"/>
      <c r="AI203" s="822" t="n"/>
    </row>
    <row r="204" ht="13.5" customHeight="1" s="1659">
      <c r="E204" s="825" t="n"/>
      <c r="F204" s="826" t="n"/>
      <c r="G204" s="826" t="n"/>
      <c r="H204" s="826" t="n"/>
      <c r="I204" s="763" t="n"/>
      <c r="J204" s="820" t="inlineStr">
        <is>
          <t>Select from Dropdown</t>
        </is>
      </c>
      <c r="K204" s="726" t="n"/>
      <c r="L204" s="726" t="n"/>
      <c r="M204" s="726" t="n"/>
      <c r="N204" s="726" t="n"/>
      <c r="O204" s="726" t="n"/>
      <c r="P204" s="726" t="n"/>
      <c r="Q204" s="726" t="n"/>
      <c r="R204" s="726" t="n"/>
      <c r="S204" s="827" t="n"/>
      <c r="T204" s="763" t="n"/>
      <c r="U204" s="743" t="n"/>
      <c r="V204" s="822" t="n"/>
      <c r="W204" s="822" t="n"/>
      <c r="X204" s="763" t="n"/>
      <c r="Y204" s="743" t="n"/>
      <c r="Z204" s="822" t="n"/>
      <c r="AA204" s="838" t="n"/>
      <c r="AB204" s="828" t="n"/>
      <c r="AC204" s="725" t="n"/>
      <c r="AD204" s="822" t="n"/>
      <c r="AE204" s="822" t="n"/>
      <c r="AF204" s="763" t="n"/>
      <c r="AG204" s="743" t="n"/>
      <c r="AH204" s="822" t="n"/>
      <c r="AI204" s="822" t="n"/>
    </row>
    <row r="205" ht="13.5" customHeight="1" s="1659">
      <c r="E205" s="825" t="n"/>
      <c r="F205" s="826" t="n"/>
      <c r="G205" s="826" t="n"/>
      <c r="H205" s="826" t="n"/>
      <c r="I205" s="763" t="n"/>
      <c r="J205" s="820" t="inlineStr">
        <is>
          <t>Select from Dropdown</t>
        </is>
      </c>
      <c r="K205" s="726" t="n"/>
      <c r="L205" s="726" t="n"/>
      <c r="M205" s="726" t="n"/>
      <c r="N205" s="726" t="n"/>
      <c r="O205" s="726" t="n"/>
      <c r="P205" s="726" t="n"/>
      <c r="Q205" s="726" t="n"/>
      <c r="R205" s="726" t="n"/>
      <c r="S205" s="827" t="n"/>
      <c r="T205" s="763" t="n"/>
      <c r="U205" s="743" t="n"/>
      <c r="V205" s="822" t="n"/>
      <c r="W205" s="822" t="n"/>
      <c r="X205" s="763" t="n"/>
      <c r="Y205" s="743" t="n"/>
      <c r="Z205" s="822" t="n"/>
      <c r="AA205" s="838" t="n"/>
      <c r="AB205" s="828" t="n"/>
      <c r="AC205" s="725" t="n"/>
      <c r="AD205" s="822" t="n"/>
      <c r="AE205" s="822" t="n"/>
      <c r="AF205" s="763" t="n"/>
      <c r="AG205" s="743" t="n"/>
      <c r="AH205" s="822" t="n"/>
      <c r="AI205" s="822" t="n"/>
    </row>
    <row r="206" ht="13.5" customHeight="1" s="1659">
      <c r="E206" s="825" t="n"/>
      <c r="F206" s="826" t="n"/>
      <c r="G206" s="826" t="n"/>
      <c r="H206" s="826" t="n"/>
      <c r="I206" s="763" t="n"/>
      <c r="J206" s="820" t="inlineStr">
        <is>
          <t>Select from Dropdown</t>
        </is>
      </c>
      <c r="K206" s="726" t="n"/>
      <c r="L206" s="726" t="n"/>
      <c r="M206" s="726" t="n"/>
      <c r="N206" s="726" t="n"/>
      <c r="O206" s="726" t="n"/>
      <c r="P206" s="726" t="n"/>
      <c r="Q206" s="726" t="n"/>
      <c r="R206" s="726" t="n"/>
      <c r="S206" s="827" t="n"/>
      <c r="T206" s="763" t="n"/>
      <c r="U206" s="743" t="n"/>
      <c r="V206" s="822" t="n"/>
      <c r="W206" s="822" t="n"/>
      <c r="X206" s="763" t="n"/>
      <c r="Y206" s="743" t="n"/>
      <c r="Z206" s="822" t="n"/>
      <c r="AA206" s="838" t="n"/>
      <c r="AB206" s="828" t="n"/>
      <c r="AC206" s="725" t="n"/>
      <c r="AD206" s="822" t="n"/>
      <c r="AE206" s="822" t="n"/>
      <c r="AF206" s="763" t="n"/>
      <c r="AG206" s="743" t="n"/>
      <c r="AH206" s="822" t="n"/>
      <c r="AI206" s="822" t="n"/>
    </row>
    <row r="207" ht="13.5" customHeight="1" s="1659">
      <c r="E207" s="825" t="n"/>
      <c r="F207" s="826" t="n"/>
      <c r="G207" s="826" t="n"/>
      <c r="H207" s="826" t="n"/>
      <c r="I207" s="763" t="n"/>
      <c r="J207" s="820" t="inlineStr">
        <is>
          <t>Select from Dropdown</t>
        </is>
      </c>
      <c r="K207" s="726" t="n"/>
      <c r="L207" s="726" t="n"/>
      <c r="M207" s="726" t="n"/>
      <c r="N207" s="726" t="n"/>
      <c r="O207" s="726" t="n"/>
      <c r="P207" s="726" t="n"/>
      <c r="Q207" s="726" t="n"/>
      <c r="R207" s="726" t="n"/>
      <c r="S207" s="827" t="n"/>
      <c r="T207" s="763" t="n"/>
      <c r="U207" s="743" t="n"/>
      <c r="V207" s="822" t="n"/>
      <c r="W207" s="822" t="n"/>
      <c r="X207" s="763" t="n"/>
      <c r="Y207" s="743" t="n"/>
      <c r="Z207" s="822" t="n"/>
      <c r="AA207" s="838" t="n"/>
      <c r="AB207" s="828" t="n"/>
      <c r="AC207" s="725" t="n"/>
      <c r="AD207" s="822" t="n"/>
      <c r="AE207" s="822" t="n"/>
      <c r="AF207" s="763" t="n"/>
      <c r="AG207" s="743" t="n"/>
      <c r="AH207" s="822" t="n"/>
      <c r="AI207" s="822" t="n"/>
    </row>
    <row r="208" ht="13.5" customHeight="1" s="1659">
      <c r="E208" s="825" t="n"/>
      <c r="F208" s="826" t="n"/>
      <c r="G208" s="826" t="n"/>
      <c r="H208" s="826" t="n"/>
      <c r="I208" s="763" t="n"/>
      <c r="J208" s="820" t="inlineStr">
        <is>
          <t>Select from Dropdown</t>
        </is>
      </c>
      <c r="K208" s="726" t="n"/>
      <c r="L208" s="726" t="n"/>
      <c r="M208" s="726" t="n"/>
      <c r="N208" s="726" t="n"/>
      <c r="O208" s="726" t="n"/>
      <c r="P208" s="726" t="n"/>
      <c r="Q208" s="726" t="n"/>
      <c r="R208" s="726" t="n"/>
      <c r="S208" s="827" t="n"/>
      <c r="T208" s="763" t="n"/>
      <c r="U208" s="743" t="n"/>
      <c r="V208" s="822" t="n"/>
      <c r="W208" s="822" t="n"/>
      <c r="X208" s="763" t="n"/>
      <c r="Y208" s="743" t="n"/>
      <c r="Z208" s="822" t="n"/>
      <c r="AA208" s="838" t="n"/>
      <c r="AB208" s="828" t="n"/>
      <c r="AC208" s="725" t="n"/>
      <c r="AD208" s="822" t="n"/>
      <c r="AE208" s="822" t="n"/>
      <c r="AF208" s="763" t="n"/>
      <c r="AG208" s="743" t="n"/>
      <c r="AH208" s="822" t="n"/>
      <c r="AI208" s="822" t="n"/>
    </row>
    <row r="209" ht="13.5" customHeight="1" s="1659">
      <c r="E209" s="825" t="n"/>
      <c r="F209" s="826" t="n"/>
      <c r="G209" s="826" t="n"/>
      <c r="H209" s="826" t="n"/>
      <c r="I209" s="763" t="n"/>
      <c r="J209" s="820" t="inlineStr">
        <is>
          <t>Select from Dropdown</t>
        </is>
      </c>
      <c r="K209" s="726" t="n"/>
      <c r="L209" s="726" t="n"/>
      <c r="M209" s="726" t="n"/>
      <c r="N209" s="726" t="n"/>
      <c r="O209" s="726" t="n"/>
      <c r="P209" s="726" t="n"/>
      <c r="Q209" s="726" t="n"/>
      <c r="R209" s="726" t="n"/>
      <c r="S209" s="827" t="n"/>
      <c r="T209" s="763" t="n"/>
      <c r="U209" s="743" t="n"/>
      <c r="V209" s="822" t="n"/>
      <c r="W209" s="822" t="n"/>
      <c r="X209" s="763" t="n"/>
      <c r="Y209" s="743" t="n"/>
      <c r="Z209" s="822" t="n"/>
      <c r="AA209" s="838" t="n"/>
      <c r="AB209" s="828" t="n"/>
      <c r="AC209" s="725" t="n"/>
      <c r="AD209" s="822" t="n"/>
      <c r="AE209" s="822" t="n"/>
      <c r="AF209" s="763" t="n"/>
      <c r="AG209" s="743" t="n"/>
      <c r="AH209" s="822" t="n"/>
      <c r="AI209" s="822" t="n"/>
    </row>
    <row r="210" ht="13.5" customHeight="1" s="1659">
      <c r="E210" s="825" t="n"/>
      <c r="F210" s="826" t="n"/>
      <c r="G210" s="826" t="n"/>
      <c r="H210" s="826" t="n"/>
      <c r="I210" s="763" t="n"/>
      <c r="J210" s="820" t="inlineStr">
        <is>
          <t>Select from Dropdown</t>
        </is>
      </c>
      <c r="K210" s="726" t="n"/>
      <c r="L210" s="726" t="n"/>
      <c r="M210" s="726" t="n"/>
      <c r="N210" s="726" t="n"/>
      <c r="O210" s="726" t="n"/>
      <c r="P210" s="726" t="n"/>
      <c r="Q210" s="726" t="n"/>
      <c r="R210" s="726" t="n"/>
      <c r="S210" s="827" t="n"/>
      <c r="T210" s="763" t="n"/>
      <c r="U210" s="743" t="n"/>
      <c r="V210" s="822" t="n"/>
      <c r="W210" s="822" t="n"/>
      <c r="X210" s="763" t="n"/>
      <c r="Y210" s="743" t="n"/>
      <c r="Z210" s="822" t="n"/>
      <c r="AA210" s="838" t="n"/>
      <c r="AB210" s="828" t="n"/>
      <c r="AC210" s="725" t="n"/>
      <c r="AD210" s="822" t="n"/>
      <c r="AE210" s="822" t="n"/>
      <c r="AF210" s="763" t="n"/>
      <c r="AG210" s="743" t="n"/>
      <c r="AH210" s="822" t="n"/>
      <c r="AI210" s="822" t="n"/>
    </row>
    <row r="211" ht="13.5" customHeight="1" s="1659">
      <c r="E211" s="825" t="n"/>
      <c r="F211" s="826" t="n"/>
      <c r="G211" s="826" t="n"/>
      <c r="H211" s="826" t="n"/>
      <c r="I211" s="763" t="n"/>
      <c r="J211" s="820" t="inlineStr">
        <is>
          <t>Select from Dropdown</t>
        </is>
      </c>
      <c r="K211" s="726" t="n"/>
      <c r="L211" s="726" t="n"/>
      <c r="M211" s="726" t="n"/>
      <c r="N211" s="726" t="n"/>
      <c r="O211" s="726" t="n"/>
      <c r="P211" s="726" t="n"/>
      <c r="Q211" s="726" t="n"/>
      <c r="R211" s="726" t="n"/>
      <c r="S211" s="827" t="n"/>
      <c r="T211" s="763" t="n"/>
      <c r="U211" s="743" t="n"/>
      <c r="V211" s="822" t="n"/>
      <c r="W211" s="822" t="n"/>
      <c r="X211" s="763" t="n"/>
      <c r="Y211" s="743" t="n"/>
      <c r="Z211" s="822" t="n"/>
      <c r="AA211" s="838" t="n"/>
      <c r="AB211" s="828" t="n"/>
      <c r="AC211" s="725" t="n"/>
      <c r="AD211" s="822" t="n"/>
      <c r="AE211" s="822" t="n"/>
      <c r="AF211" s="763" t="n"/>
      <c r="AG211" s="743" t="n"/>
      <c r="AH211" s="822" t="n"/>
      <c r="AI211" s="822" t="n"/>
    </row>
    <row r="212" ht="13.5" customHeight="1" s="1659">
      <c r="E212" s="825" t="n"/>
      <c r="F212" s="826" t="n"/>
      <c r="G212" s="826" t="n"/>
      <c r="H212" s="826" t="n"/>
      <c r="I212" s="763" t="n"/>
      <c r="J212" s="820" t="inlineStr">
        <is>
          <t>Select from Dropdown</t>
        </is>
      </c>
      <c r="K212" s="726" t="n"/>
      <c r="L212" s="726" t="n"/>
      <c r="M212" s="726" t="n"/>
      <c r="N212" s="726" t="n"/>
      <c r="O212" s="726" t="n"/>
      <c r="P212" s="726" t="n"/>
      <c r="Q212" s="726" t="n"/>
      <c r="R212" s="726" t="n"/>
      <c r="S212" s="827" t="n"/>
      <c r="T212" s="763" t="n"/>
      <c r="U212" s="743" t="n"/>
      <c r="V212" s="822" t="n"/>
      <c r="W212" s="822" t="n"/>
      <c r="X212" s="763" t="n"/>
      <c r="Y212" s="743" t="n"/>
      <c r="Z212" s="822" t="n"/>
      <c r="AA212" s="838" t="n"/>
      <c r="AB212" s="828" t="n"/>
      <c r="AC212" s="725" t="n"/>
      <c r="AD212" s="822" t="n"/>
      <c r="AE212" s="822" t="n"/>
      <c r="AF212" s="763" t="n"/>
      <c r="AG212" s="743" t="n"/>
      <c r="AH212" s="822" t="n"/>
      <c r="AI212" s="822" t="n"/>
    </row>
    <row r="213" ht="13.5" customHeight="1" s="1659">
      <c r="E213" s="825" t="n"/>
      <c r="F213" s="826" t="n"/>
      <c r="G213" s="826" t="n"/>
      <c r="H213" s="826" t="n"/>
      <c r="I213" s="763" t="n"/>
      <c r="J213" s="820" t="inlineStr">
        <is>
          <t>Select from Dropdown</t>
        </is>
      </c>
      <c r="K213" s="726" t="n"/>
      <c r="L213" s="726" t="n"/>
      <c r="M213" s="726" t="n"/>
      <c r="N213" s="726" t="n"/>
      <c r="O213" s="726" t="n"/>
      <c r="P213" s="726" t="n"/>
      <c r="Q213" s="726" t="n"/>
      <c r="R213" s="726" t="n"/>
      <c r="S213" s="827" t="n"/>
      <c r="T213" s="763" t="n"/>
      <c r="U213" s="743" t="n"/>
      <c r="V213" s="822" t="n"/>
      <c r="W213" s="822" t="n"/>
      <c r="X213" s="763" t="n"/>
      <c r="Y213" s="743" t="n"/>
      <c r="Z213" s="822" t="n"/>
      <c r="AA213" s="838" t="n"/>
      <c r="AB213" s="828" t="n"/>
      <c r="AC213" s="725" t="n"/>
      <c r="AD213" s="822" t="n"/>
      <c r="AE213" s="822" t="n"/>
      <c r="AF213" s="763" t="n"/>
      <c r="AG213" s="743" t="n"/>
      <c r="AH213" s="822" t="n"/>
      <c r="AI213" s="822" t="n"/>
    </row>
    <row r="214" ht="13.5" customHeight="1" s="1659">
      <c r="E214" s="825" t="n"/>
      <c r="F214" s="826" t="n"/>
      <c r="G214" s="826" t="n"/>
      <c r="H214" s="826" t="n"/>
      <c r="I214" s="763" t="n"/>
      <c r="J214" s="820" t="inlineStr">
        <is>
          <t>Select from Dropdown</t>
        </is>
      </c>
      <c r="K214" s="726" t="n"/>
      <c r="L214" s="726" t="n"/>
      <c r="M214" s="726" t="n"/>
      <c r="N214" s="726" t="n"/>
      <c r="O214" s="726" t="n"/>
      <c r="P214" s="726" t="n"/>
      <c r="Q214" s="726" t="n"/>
      <c r="R214" s="726" t="n"/>
      <c r="S214" s="827" t="n"/>
      <c r="T214" s="763" t="n"/>
      <c r="U214" s="743" t="n"/>
      <c r="V214" s="822" t="n"/>
      <c r="W214" s="822" t="n"/>
      <c r="X214" s="763" t="n"/>
      <c r="Y214" s="743" t="n"/>
      <c r="Z214" s="822" t="n"/>
      <c r="AA214" s="838" t="n"/>
      <c r="AB214" s="828" t="n"/>
      <c r="AC214" s="725" t="n"/>
      <c r="AD214" s="822" t="n"/>
      <c r="AE214" s="822" t="n"/>
      <c r="AF214" s="763" t="n"/>
      <c r="AG214" s="743" t="n"/>
      <c r="AH214" s="822" t="n"/>
      <c r="AI214" s="822" t="n"/>
    </row>
    <row r="215" ht="13.5" customHeight="1" s="1659">
      <c r="E215" s="825" t="n"/>
      <c r="F215" s="826" t="n"/>
      <c r="G215" s="826" t="n"/>
      <c r="H215" s="826" t="n"/>
      <c r="I215" s="763" t="n"/>
      <c r="J215" s="820" t="inlineStr">
        <is>
          <t>Select from Dropdown</t>
        </is>
      </c>
      <c r="K215" s="726" t="n"/>
      <c r="L215" s="726" t="n"/>
      <c r="M215" s="726" t="n"/>
      <c r="N215" s="726" t="n"/>
      <c r="O215" s="726" t="n"/>
      <c r="P215" s="726" t="n"/>
      <c r="Q215" s="726" t="n"/>
      <c r="R215" s="726" t="n"/>
      <c r="S215" s="827" t="n"/>
      <c r="T215" s="763" t="n"/>
      <c r="U215" s="743" t="n"/>
      <c r="V215" s="822" t="n"/>
      <c r="W215" s="822" t="n"/>
      <c r="X215" s="763" t="n"/>
      <c r="Y215" s="743" t="n"/>
      <c r="Z215" s="822" t="n"/>
      <c r="AA215" s="838" t="n"/>
      <c r="AB215" s="828" t="n"/>
      <c r="AC215" s="725" t="n"/>
      <c r="AD215" s="822" t="n"/>
      <c r="AE215" s="822" t="n"/>
      <c r="AF215" s="763" t="n"/>
      <c r="AG215" s="743" t="n"/>
      <c r="AH215" s="822" t="n"/>
      <c r="AI215" s="822" t="n"/>
    </row>
    <row r="216" ht="13.5" customHeight="1" s="1659">
      <c r="E216" s="825" t="n"/>
      <c r="F216" s="826" t="n"/>
      <c r="G216" s="826" t="n"/>
      <c r="H216" s="826" t="n"/>
      <c r="I216" s="763" t="n"/>
      <c r="J216" s="820" t="inlineStr">
        <is>
          <t>Select from Dropdown</t>
        </is>
      </c>
      <c r="K216" s="726" t="n"/>
      <c r="L216" s="726" t="n"/>
      <c r="M216" s="726" t="n"/>
      <c r="N216" s="726" t="n"/>
      <c r="O216" s="726" t="n"/>
      <c r="P216" s="726" t="n"/>
      <c r="Q216" s="726" t="n"/>
      <c r="R216" s="726" t="n"/>
      <c r="S216" s="827" t="n"/>
      <c r="T216" s="763" t="n"/>
      <c r="U216" s="743" t="n"/>
      <c r="V216" s="822" t="n"/>
      <c r="W216" s="822" t="n"/>
      <c r="X216" s="763" t="n"/>
      <c r="Y216" s="743" t="n"/>
      <c r="Z216" s="822" t="n"/>
      <c r="AA216" s="838" t="n"/>
      <c r="AB216" s="828" t="n"/>
      <c r="AC216" s="725" t="n"/>
      <c r="AD216" s="822" t="n"/>
      <c r="AE216" s="822" t="n"/>
      <c r="AF216" s="763" t="n"/>
      <c r="AG216" s="743" t="n"/>
      <c r="AH216" s="822" t="n"/>
      <c r="AI216" s="822" t="n"/>
    </row>
    <row r="217" ht="13.5" customHeight="1" s="1659">
      <c r="E217" s="825" t="n"/>
      <c r="F217" s="826" t="n"/>
      <c r="G217" s="826" t="n"/>
      <c r="H217" s="826" t="n"/>
      <c r="I217" s="763" t="n"/>
      <c r="J217" s="820" t="inlineStr">
        <is>
          <t>Select from Dropdown</t>
        </is>
      </c>
      <c r="K217" s="726" t="n"/>
      <c r="L217" s="726" t="n"/>
      <c r="M217" s="726" t="n"/>
      <c r="N217" s="726" t="n"/>
      <c r="O217" s="726" t="n"/>
      <c r="P217" s="726" t="n"/>
      <c r="Q217" s="726" t="n"/>
      <c r="R217" s="726" t="n"/>
      <c r="S217" s="827" t="n"/>
      <c r="T217" s="763" t="n"/>
      <c r="U217" s="743" t="n"/>
      <c r="V217" s="822" t="n"/>
      <c r="W217" s="822" t="n"/>
      <c r="X217" s="763" t="n"/>
      <c r="Y217" s="743" t="n"/>
      <c r="Z217" s="822" t="n"/>
      <c r="AA217" s="838" t="n"/>
      <c r="AB217" s="828" t="n"/>
      <c r="AC217" s="725" t="n"/>
      <c r="AD217" s="822" t="n"/>
      <c r="AE217" s="822" t="n"/>
      <c r="AF217" s="763" t="n"/>
      <c r="AG217" s="743" t="n"/>
      <c r="AH217" s="822" t="n"/>
      <c r="AI217" s="822" t="n"/>
    </row>
    <row r="218" ht="13.5" customHeight="1" s="1659">
      <c r="E218" s="825" t="n"/>
      <c r="F218" s="826" t="n"/>
      <c r="G218" s="826" t="n"/>
      <c r="H218" s="826" t="n"/>
      <c r="I218" s="763" t="n"/>
      <c r="J218" s="820" t="inlineStr">
        <is>
          <t>Select from Dropdown</t>
        </is>
      </c>
      <c r="K218" s="726" t="n"/>
      <c r="L218" s="726" t="n"/>
      <c r="M218" s="726" t="n"/>
      <c r="N218" s="726" t="n"/>
      <c r="O218" s="726" t="n"/>
      <c r="P218" s="726" t="n"/>
      <c r="Q218" s="726" t="n"/>
      <c r="R218" s="726" t="n"/>
      <c r="S218" s="827" t="n"/>
      <c r="T218" s="763" t="n"/>
      <c r="U218" s="743" t="n"/>
      <c r="V218" s="822" t="n"/>
      <c r="W218" s="822" t="n"/>
      <c r="X218" s="763" t="n"/>
      <c r="Y218" s="743" t="n"/>
      <c r="Z218" s="822" t="n"/>
      <c r="AA218" s="838" t="n"/>
      <c r="AB218" s="828" t="n"/>
      <c r="AC218" s="725" t="n"/>
      <c r="AD218" s="822" t="n"/>
      <c r="AE218" s="822" t="n"/>
      <c r="AF218" s="763" t="n"/>
      <c r="AG218" s="743" t="n"/>
      <c r="AH218" s="822" t="n"/>
      <c r="AI218" s="822" t="n"/>
    </row>
    <row r="219" ht="13.5" customHeight="1" s="1659">
      <c r="E219" s="825" t="n"/>
      <c r="F219" s="826" t="n"/>
      <c r="G219" s="826" t="n"/>
      <c r="H219" s="826" t="n"/>
      <c r="I219" s="763" t="n"/>
      <c r="J219" s="820" t="inlineStr">
        <is>
          <t>Select from Dropdown</t>
        </is>
      </c>
      <c r="K219" s="726" t="n"/>
      <c r="L219" s="726" t="n"/>
      <c r="M219" s="726" t="n"/>
      <c r="N219" s="726" t="n"/>
      <c r="O219" s="726" t="n"/>
      <c r="P219" s="726" t="n"/>
      <c r="Q219" s="726" t="n"/>
      <c r="R219" s="726" t="n"/>
      <c r="S219" s="827" t="n"/>
      <c r="T219" s="763" t="n"/>
      <c r="U219" s="743" t="n"/>
      <c r="V219" s="822" t="n"/>
      <c r="W219" s="822" t="n"/>
      <c r="X219" s="763" t="n"/>
      <c r="Y219" s="743" t="n"/>
      <c r="Z219" s="822" t="n"/>
      <c r="AA219" s="838" t="n"/>
      <c r="AB219" s="828" t="n"/>
      <c r="AC219" s="725" t="n"/>
      <c r="AD219" s="822" t="n"/>
      <c r="AE219" s="822" t="n"/>
      <c r="AF219" s="763" t="n"/>
      <c r="AG219" s="743" t="n"/>
      <c r="AH219" s="822" t="n"/>
      <c r="AI219" s="822" t="n"/>
    </row>
    <row r="220" ht="13.5" customHeight="1" s="1659">
      <c r="E220" s="825" t="n"/>
      <c r="F220" s="826" t="n"/>
      <c r="G220" s="826" t="n"/>
      <c r="H220" s="826" t="n"/>
      <c r="I220" s="763" t="n"/>
      <c r="J220" s="820" t="inlineStr">
        <is>
          <t>Select from Dropdown</t>
        </is>
      </c>
      <c r="K220" s="726" t="n"/>
      <c r="L220" s="726" t="n"/>
      <c r="M220" s="726" t="n"/>
      <c r="N220" s="726" t="n"/>
      <c r="O220" s="726" t="n"/>
      <c r="P220" s="726" t="n"/>
      <c r="Q220" s="726" t="n"/>
      <c r="R220" s="726" t="n"/>
      <c r="S220" s="827" t="n"/>
      <c r="T220" s="763" t="n"/>
      <c r="U220" s="743" t="n"/>
      <c r="V220" s="822" t="n"/>
      <c r="W220" s="822" t="n"/>
      <c r="X220" s="763" t="n"/>
      <c r="Y220" s="743" t="n"/>
      <c r="Z220" s="822" t="n"/>
      <c r="AA220" s="838" t="n"/>
      <c r="AB220" s="828" t="n"/>
      <c r="AC220" s="725" t="n"/>
      <c r="AD220" s="822" t="n"/>
      <c r="AE220" s="822" t="n"/>
      <c r="AF220" s="763" t="n"/>
      <c r="AG220" s="743" t="n"/>
      <c r="AH220" s="822" t="n"/>
      <c r="AI220" s="822" t="n"/>
    </row>
    <row r="221" ht="13.5" customHeight="1" s="1659">
      <c r="E221" s="825" t="n"/>
      <c r="F221" s="826" t="n"/>
      <c r="G221" s="826" t="n"/>
      <c r="H221" s="826" t="n"/>
      <c r="I221" s="763" t="n"/>
      <c r="J221" s="820" t="inlineStr">
        <is>
          <t>Select from Dropdown</t>
        </is>
      </c>
      <c r="K221" s="726" t="n"/>
      <c r="L221" s="726" t="n"/>
      <c r="M221" s="726" t="n"/>
      <c r="N221" s="726" t="n"/>
      <c r="O221" s="726" t="n"/>
      <c r="P221" s="726" t="n"/>
      <c r="Q221" s="726" t="n"/>
      <c r="R221" s="726" t="n"/>
      <c r="S221" s="827" t="n"/>
      <c r="T221" s="763" t="n"/>
      <c r="U221" s="743" t="n"/>
      <c r="V221" s="822" t="n"/>
      <c r="W221" s="822" t="n"/>
      <c r="X221" s="763" t="n"/>
      <c r="Y221" s="743" t="n"/>
      <c r="Z221" s="822" t="n"/>
      <c r="AA221" s="838" t="n"/>
      <c r="AB221" s="828" t="n"/>
      <c r="AC221" s="725" t="n"/>
      <c r="AD221" s="822" t="n"/>
      <c r="AE221" s="822" t="n"/>
      <c r="AF221" s="763" t="n"/>
      <c r="AG221" s="743" t="n"/>
      <c r="AH221" s="822" t="n"/>
      <c r="AI221" s="822" t="n"/>
    </row>
    <row r="222" ht="13.5" customHeight="1" s="1659">
      <c r="E222" s="825" t="n"/>
      <c r="F222" s="826" t="n"/>
      <c r="G222" s="826" t="n"/>
      <c r="H222" s="826" t="n"/>
      <c r="I222" s="763" t="n"/>
      <c r="J222" s="820" t="inlineStr">
        <is>
          <t>Select from Dropdown</t>
        </is>
      </c>
      <c r="K222" s="726" t="n"/>
      <c r="L222" s="726" t="n"/>
      <c r="M222" s="726" t="n"/>
      <c r="N222" s="726" t="n"/>
      <c r="O222" s="726" t="n"/>
      <c r="P222" s="726" t="n"/>
      <c r="Q222" s="726" t="n"/>
      <c r="R222" s="726" t="n"/>
      <c r="S222" s="827" t="n"/>
      <c r="T222" s="763" t="n"/>
      <c r="U222" s="743" t="n"/>
      <c r="V222" s="822" t="n"/>
      <c r="W222" s="822" t="n"/>
      <c r="X222" s="763" t="n"/>
      <c r="Y222" s="743" t="n"/>
      <c r="Z222" s="822" t="n"/>
      <c r="AA222" s="838" t="n"/>
      <c r="AB222" s="828" t="n"/>
      <c r="AC222" s="725" t="n"/>
      <c r="AD222" s="822" t="n"/>
      <c r="AE222" s="822" t="n"/>
      <c r="AF222" s="763" t="n"/>
      <c r="AG222" s="743" t="n"/>
      <c r="AH222" s="822" t="n"/>
      <c r="AI222" s="822" t="n"/>
    </row>
    <row r="223" ht="13.5" customHeight="1" s="1659">
      <c r="E223" s="825" t="n"/>
      <c r="F223" s="826" t="n"/>
      <c r="G223" s="826" t="n"/>
      <c r="H223" s="826" t="n"/>
      <c r="I223" s="763" t="n"/>
      <c r="J223" s="820" t="inlineStr">
        <is>
          <t>Select from Dropdown</t>
        </is>
      </c>
      <c r="K223" s="726" t="n"/>
      <c r="L223" s="726" t="n"/>
      <c r="M223" s="726" t="n"/>
      <c r="N223" s="726" t="n"/>
      <c r="O223" s="726" t="n"/>
      <c r="P223" s="726" t="n"/>
      <c r="Q223" s="726" t="n"/>
      <c r="R223" s="726" t="n"/>
      <c r="S223" s="827" t="n"/>
      <c r="T223" s="763" t="n"/>
      <c r="U223" s="743" t="n"/>
      <c r="V223" s="822" t="n"/>
      <c r="W223" s="822" t="n"/>
      <c r="X223" s="763" t="n"/>
      <c r="Y223" s="743" t="n"/>
      <c r="Z223" s="822" t="n"/>
      <c r="AA223" s="838" t="n"/>
      <c r="AB223" s="828" t="n"/>
      <c r="AC223" s="829" t="n"/>
      <c r="AD223" s="822" t="n"/>
      <c r="AE223" s="822" t="n"/>
      <c r="AF223" s="763" t="n"/>
      <c r="AG223" s="743" t="n"/>
      <c r="AH223" s="822" t="n"/>
      <c r="AI223" s="822" t="n"/>
    </row>
    <row r="224" ht="13.5" customHeight="1" s="1659">
      <c r="E224" s="825" t="n"/>
      <c r="F224" s="826" t="n"/>
      <c r="G224" s="826" t="n"/>
      <c r="H224" s="826" t="n"/>
      <c r="I224" s="763" t="n"/>
      <c r="J224" s="820" t="inlineStr">
        <is>
          <t>Select from Dropdown</t>
        </is>
      </c>
      <c r="K224" s="726" t="n"/>
      <c r="L224" s="726" t="n"/>
      <c r="M224" s="726" t="n"/>
      <c r="N224" s="726" t="n"/>
      <c r="O224" s="726" t="n"/>
      <c r="P224" s="726" t="n"/>
      <c r="Q224" s="726" t="n"/>
      <c r="R224" s="726" t="n"/>
      <c r="S224" s="827" t="n"/>
      <c r="T224" s="763" t="n"/>
      <c r="U224" s="743" t="n"/>
      <c r="V224" s="822" t="n"/>
      <c r="W224" s="822" t="n"/>
      <c r="X224" s="763" t="n"/>
      <c r="Y224" s="743" t="n"/>
      <c r="Z224" s="822" t="n"/>
      <c r="AA224" s="838" t="n"/>
      <c r="AB224" s="828" t="n"/>
      <c r="AC224" s="829" t="n"/>
      <c r="AD224" s="822" t="n"/>
      <c r="AE224" s="822" t="n"/>
      <c r="AF224" s="763" t="n"/>
      <c r="AG224" s="743" t="n"/>
      <c r="AH224" s="822" t="n"/>
      <c r="AI224" s="822" t="n"/>
    </row>
    <row r="225" ht="13.5" customHeight="1" s="1659">
      <c r="E225" s="825" t="n"/>
      <c r="F225" s="826" t="n"/>
      <c r="G225" s="826" t="n"/>
      <c r="H225" s="826" t="n"/>
      <c r="I225" s="763" t="n"/>
      <c r="J225" s="820" t="inlineStr">
        <is>
          <t>Select from Dropdown</t>
        </is>
      </c>
      <c r="K225" s="726" t="n"/>
      <c r="L225" s="726" t="n"/>
      <c r="M225" s="726" t="n"/>
      <c r="N225" s="726" t="n"/>
      <c r="O225" s="726" t="n"/>
      <c r="P225" s="726" t="n"/>
      <c r="Q225" s="726" t="n"/>
      <c r="R225" s="726" t="n"/>
      <c r="S225" s="827" t="n"/>
      <c r="T225" s="763" t="n"/>
      <c r="U225" s="743" t="n"/>
      <c r="V225" s="822" t="n"/>
      <c r="W225" s="822" t="n"/>
      <c r="X225" s="763" t="n"/>
      <c r="Y225" s="743" t="n"/>
      <c r="Z225" s="822" t="n"/>
      <c r="AA225" s="838" t="n"/>
      <c r="AB225" s="828" t="n"/>
      <c r="AC225" s="829" t="n"/>
      <c r="AD225" s="822" t="n"/>
      <c r="AE225" s="822" t="n"/>
      <c r="AF225" s="763" t="n"/>
      <c r="AG225" s="743" t="n"/>
      <c r="AH225" s="822" t="n"/>
      <c r="AI225" s="822" t="n"/>
    </row>
    <row r="226" ht="13.5" customHeight="1" s="1659">
      <c r="E226" s="825" t="n"/>
      <c r="F226" s="826" t="n"/>
      <c r="G226" s="826" t="n"/>
      <c r="H226" s="826" t="n"/>
      <c r="I226" s="763" t="n"/>
      <c r="J226" s="820" t="inlineStr">
        <is>
          <t>Select from Dropdown</t>
        </is>
      </c>
      <c r="K226" s="726" t="n"/>
      <c r="L226" s="726" t="n"/>
      <c r="M226" s="726" t="n"/>
      <c r="N226" s="726" t="n"/>
      <c r="O226" s="726" t="n"/>
      <c r="P226" s="726" t="n"/>
      <c r="Q226" s="726" t="n"/>
      <c r="R226" s="726" t="n"/>
      <c r="S226" s="827" t="n"/>
      <c r="T226" s="763" t="n"/>
      <c r="U226" s="743" t="n"/>
      <c r="V226" s="822" t="n"/>
      <c r="W226" s="822" t="n"/>
      <c r="X226" s="763" t="n"/>
      <c r="Y226" s="743" t="n"/>
      <c r="Z226" s="822" t="n"/>
      <c r="AA226" s="838" t="n"/>
      <c r="AB226" s="828" t="n"/>
      <c r="AC226" s="829" t="n"/>
      <c r="AD226" s="822" t="n"/>
      <c r="AE226" s="822" t="n"/>
      <c r="AF226" s="763" t="n"/>
      <c r="AG226" s="743" t="n"/>
      <c r="AH226" s="822" t="n"/>
      <c r="AI226" s="822" t="n"/>
    </row>
    <row r="227" ht="13.5" customHeight="1" s="1659">
      <c r="E227" s="825" t="n"/>
      <c r="F227" s="826" t="n"/>
      <c r="G227" s="826" t="n"/>
      <c r="H227" s="826" t="n"/>
      <c r="I227" s="763" t="n"/>
      <c r="J227" s="820" t="inlineStr">
        <is>
          <t>Select from Dropdown</t>
        </is>
      </c>
      <c r="K227" s="726" t="n"/>
      <c r="L227" s="726" t="n"/>
      <c r="M227" s="726" t="n"/>
      <c r="N227" s="726" t="n"/>
      <c r="O227" s="726" t="n"/>
      <c r="P227" s="726" t="n"/>
      <c r="Q227" s="726" t="n"/>
      <c r="R227" s="726" t="n"/>
      <c r="S227" s="827" t="n"/>
      <c r="T227" s="763" t="n"/>
      <c r="U227" s="743" t="n"/>
      <c r="V227" s="822" t="n"/>
      <c r="W227" s="822" t="n"/>
      <c r="X227" s="763" t="n"/>
      <c r="Y227" s="743" t="n"/>
      <c r="Z227" s="822" t="n"/>
      <c r="AA227" s="838" t="n"/>
      <c r="AB227" s="828" t="n"/>
      <c r="AC227" s="829" t="n"/>
      <c r="AD227" s="822" t="n"/>
      <c r="AE227" s="822" t="n"/>
      <c r="AF227" s="763" t="n"/>
      <c r="AG227" s="743" t="n"/>
      <c r="AH227" s="822" t="n"/>
      <c r="AI227" s="822" t="n"/>
    </row>
    <row r="228" ht="13.5" customHeight="1" s="1659">
      <c r="E228" s="825" t="n"/>
      <c r="F228" s="826" t="n"/>
      <c r="G228" s="826" t="n"/>
      <c r="H228" s="826" t="n"/>
      <c r="I228" s="763" t="n"/>
      <c r="J228" s="820" t="inlineStr">
        <is>
          <t>Select from Dropdown</t>
        </is>
      </c>
      <c r="K228" s="726" t="n"/>
      <c r="L228" s="726" t="n"/>
      <c r="M228" s="726" t="n"/>
      <c r="N228" s="726" t="n"/>
      <c r="O228" s="726" t="n"/>
      <c r="P228" s="726" t="n"/>
      <c r="Q228" s="726" t="n"/>
      <c r="R228" s="726" t="n"/>
      <c r="S228" s="827" t="n"/>
      <c r="T228" s="763" t="n"/>
      <c r="U228" s="743" t="n"/>
      <c r="V228" s="822" t="n"/>
      <c r="W228" s="822" t="n"/>
      <c r="X228" s="763" t="n"/>
      <c r="Y228" s="743" t="n"/>
      <c r="Z228" s="822" t="n"/>
      <c r="AA228" s="838" t="n"/>
      <c r="AB228" s="828" t="n"/>
      <c r="AC228" s="829" t="n"/>
      <c r="AD228" s="822" t="n"/>
      <c r="AE228" s="822" t="n"/>
      <c r="AF228" s="763" t="n"/>
      <c r="AG228" s="743" t="n"/>
      <c r="AH228" s="822" t="n"/>
      <c r="AI228" s="822" t="n"/>
    </row>
    <row r="229" ht="13.5" customHeight="1" s="1659">
      <c r="E229" s="825" t="n"/>
      <c r="F229" s="826" t="n"/>
      <c r="G229" s="826" t="n"/>
      <c r="H229" s="826" t="n"/>
      <c r="I229" s="763" t="n"/>
      <c r="J229" s="820" t="inlineStr">
        <is>
          <t>Select from Dropdown</t>
        </is>
      </c>
      <c r="K229" s="726" t="n"/>
      <c r="L229" s="726" t="n"/>
      <c r="M229" s="726" t="n"/>
      <c r="N229" s="726" t="n"/>
      <c r="O229" s="726" t="n"/>
      <c r="P229" s="726" t="n"/>
      <c r="Q229" s="726" t="n"/>
      <c r="R229" s="726" t="n"/>
      <c r="S229" s="827" t="n"/>
      <c r="T229" s="763" t="n"/>
      <c r="U229" s="743" t="n"/>
      <c r="V229" s="822" t="n"/>
      <c r="W229" s="822" t="n"/>
      <c r="X229" s="763" t="n"/>
      <c r="Y229" s="743" t="n"/>
      <c r="Z229" s="822" t="n"/>
      <c r="AA229" s="838" t="n"/>
      <c r="AB229" s="828" t="n"/>
      <c r="AC229" s="829" t="n"/>
      <c r="AD229" s="822" t="n"/>
      <c r="AE229" s="822" t="n"/>
      <c r="AF229" s="763" t="n"/>
      <c r="AG229" s="743" t="n"/>
      <c r="AH229" s="822" t="n"/>
      <c r="AI229" s="822" t="n"/>
    </row>
    <row r="230" ht="13.5" customHeight="1" s="1659">
      <c r="E230" s="825" t="n"/>
      <c r="F230" s="826" t="n"/>
      <c r="G230" s="826" t="n"/>
      <c r="H230" s="826" t="n"/>
      <c r="I230" s="763" t="n"/>
      <c r="J230" s="820" t="inlineStr">
        <is>
          <t>Select from Dropdown</t>
        </is>
      </c>
      <c r="K230" s="726" t="n"/>
      <c r="L230" s="726" t="n"/>
      <c r="M230" s="726" t="n"/>
      <c r="N230" s="726" t="n"/>
      <c r="O230" s="726" t="n"/>
      <c r="P230" s="726" t="n"/>
      <c r="Q230" s="726" t="n"/>
      <c r="R230" s="726" t="n"/>
      <c r="S230" s="827" t="n"/>
      <c r="T230" s="763" t="n"/>
      <c r="U230" s="743" t="n"/>
      <c r="V230" s="822" t="n"/>
      <c r="W230" s="822" t="n"/>
      <c r="X230" s="763" t="n"/>
      <c r="Y230" s="743" t="n"/>
      <c r="Z230" s="822" t="n"/>
      <c r="AA230" s="838" t="n"/>
      <c r="AB230" s="828" t="n"/>
      <c r="AC230" s="829" t="n"/>
      <c r="AD230" s="822" t="n"/>
      <c r="AE230" s="822" t="n"/>
      <c r="AF230" s="763" t="n"/>
      <c r="AG230" s="743" t="n"/>
      <c r="AH230" s="822" t="n"/>
      <c r="AI230" s="822" t="n"/>
    </row>
    <row r="231" ht="13.5" customHeight="1" s="1659">
      <c r="E231" s="825" t="n"/>
      <c r="F231" s="826" t="n"/>
      <c r="G231" s="826" t="n"/>
      <c r="H231" s="826" t="n"/>
      <c r="I231" s="763" t="n"/>
      <c r="J231" s="820" t="inlineStr">
        <is>
          <t>Select from Dropdown</t>
        </is>
      </c>
      <c r="K231" s="726" t="n"/>
      <c r="L231" s="726" t="n"/>
      <c r="M231" s="726" t="n"/>
      <c r="N231" s="726" t="n"/>
      <c r="O231" s="726" t="n"/>
      <c r="P231" s="726" t="n"/>
      <c r="Q231" s="726" t="n"/>
      <c r="R231" s="726" t="n"/>
      <c r="S231" s="827" t="n"/>
      <c r="T231" s="763" t="n"/>
      <c r="U231" s="743" t="n"/>
      <c r="V231" s="822" t="n"/>
      <c r="W231" s="822" t="n"/>
      <c r="X231" s="763" t="n"/>
      <c r="Y231" s="743" t="n"/>
      <c r="Z231" s="822" t="n"/>
      <c r="AA231" s="838" t="n"/>
      <c r="AB231" s="828" t="n"/>
      <c r="AC231" s="829" t="n"/>
      <c r="AD231" s="822" t="n"/>
      <c r="AE231" s="822" t="n"/>
      <c r="AF231" s="763" t="n"/>
      <c r="AG231" s="743" t="n"/>
      <c r="AH231" s="822" t="n"/>
      <c r="AI231" s="822" t="n"/>
    </row>
    <row r="232" ht="13.5" customHeight="1" s="1659">
      <c r="E232" s="825" t="n"/>
      <c r="F232" s="826" t="n"/>
      <c r="G232" s="826" t="n"/>
      <c r="H232" s="826" t="n"/>
      <c r="I232" s="763" t="n"/>
      <c r="J232" s="820" t="inlineStr">
        <is>
          <t>Select from Dropdown</t>
        </is>
      </c>
      <c r="K232" s="726" t="n"/>
      <c r="L232" s="726" t="n"/>
      <c r="M232" s="726" t="n"/>
      <c r="N232" s="726" t="n"/>
      <c r="O232" s="726" t="n"/>
      <c r="P232" s="726" t="n"/>
      <c r="Q232" s="726" t="n"/>
      <c r="R232" s="726" t="n"/>
      <c r="S232" s="827" t="n"/>
      <c r="T232" s="763" t="n"/>
      <c r="U232" s="743" t="n"/>
      <c r="V232" s="822" t="n"/>
      <c r="W232" s="822" t="n"/>
      <c r="X232" s="763" t="n"/>
      <c r="Y232" s="743" t="n"/>
      <c r="Z232" s="822" t="n"/>
      <c r="AA232" s="838" t="n"/>
      <c r="AB232" s="828" t="n"/>
      <c r="AC232" s="829" t="n"/>
      <c r="AD232" s="822" t="n"/>
      <c r="AE232" s="822" t="n"/>
      <c r="AF232" s="763" t="n"/>
      <c r="AG232" s="743" t="n"/>
      <c r="AH232" s="822" t="n"/>
      <c r="AI232" s="822" t="n"/>
    </row>
    <row r="233" ht="13.5" customHeight="1" s="1659">
      <c r="E233" s="825" t="n"/>
      <c r="F233" s="826" t="n"/>
      <c r="G233" s="826" t="n"/>
      <c r="H233" s="826" t="n"/>
      <c r="I233" s="763" t="n"/>
      <c r="J233" s="820" t="inlineStr">
        <is>
          <t>Select from Dropdown</t>
        </is>
      </c>
      <c r="K233" s="726" t="n"/>
      <c r="L233" s="726" t="n"/>
      <c r="M233" s="726" t="n"/>
      <c r="N233" s="726" t="n"/>
      <c r="O233" s="726" t="n"/>
      <c r="P233" s="726" t="n"/>
      <c r="Q233" s="726" t="n"/>
      <c r="R233" s="726" t="n"/>
      <c r="S233" s="827" t="n"/>
      <c r="T233" s="763" t="n"/>
      <c r="U233" s="743" t="n"/>
      <c r="V233" s="822" t="n"/>
      <c r="W233" s="822" t="n"/>
      <c r="X233" s="763" t="n"/>
      <c r="Y233" s="743" t="n"/>
      <c r="Z233" s="822" t="n"/>
      <c r="AA233" s="838" t="n"/>
      <c r="AB233" s="828" t="n"/>
      <c r="AC233" s="829" t="n"/>
      <c r="AD233" s="822" t="n"/>
      <c r="AE233" s="822" t="n"/>
      <c r="AF233" s="763" t="n"/>
      <c r="AG233" s="743" t="n"/>
      <c r="AH233" s="822" t="n"/>
      <c r="AI233" s="822" t="n"/>
    </row>
    <row r="234" ht="13.5" customHeight="1" s="1659">
      <c r="E234" s="825" t="n"/>
      <c r="F234" s="826" t="n"/>
      <c r="G234" s="826" t="n"/>
      <c r="H234" s="826" t="n"/>
      <c r="I234" s="763" t="n"/>
      <c r="J234" s="820" t="inlineStr">
        <is>
          <t>Select from Dropdown</t>
        </is>
      </c>
      <c r="K234" s="726" t="n"/>
      <c r="L234" s="726" t="n"/>
      <c r="M234" s="726" t="n"/>
      <c r="N234" s="726" t="n"/>
      <c r="O234" s="726" t="n"/>
      <c r="P234" s="726" t="n"/>
      <c r="Q234" s="726" t="n"/>
      <c r="R234" s="726" t="n"/>
      <c r="S234" s="827" t="n"/>
      <c r="T234" s="763" t="n"/>
      <c r="U234" s="743" t="n"/>
      <c r="V234" s="822" t="n"/>
      <c r="W234" s="822" t="n"/>
      <c r="X234" s="763" t="n"/>
      <c r="Y234" s="743" t="n"/>
      <c r="Z234" s="822" t="n"/>
      <c r="AA234" s="838" t="n"/>
      <c r="AB234" s="828" t="n"/>
      <c r="AC234" s="829" t="n"/>
      <c r="AD234" s="822" t="n"/>
      <c r="AE234" s="822" t="n"/>
      <c r="AF234" s="763" t="n"/>
      <c r="AG234" s="743" t="n"/>
      <c r="AH234" s="822" t="n"/>
      <c r="AI234" s="822" t="n"/>
    </row>
    <row r="235" ht="13.5" customHeight="1" s="1659">
      <c r="E235" s="825" t="n"/>
      <c r="F235" s="826" t="n"/>
      <c r="G235" s="826" t="n"/>
      <c r="H235" s="826" t="n"/>
      <c r="I235" s="763" t="n"/>
      <c r="J235" s="820" t="inlineStr">
        <is>
          <t>Select from Dropdown</t>
        </is>
      </c>
      <c r="K235" s="726" t="n"/>
      <c r="L235" s="726" t="n"/>
      <c r="M235" s="726" t="n"/>
      <c r="N235" s="726" t="n"/>
      <c r="O235" s="726" t="n"/>
      <c r="P235" s="726" t="n"/>
      <c r="Q235" s="726" t="n"/>
      <c r="R235" s="726" t="n"/>
      <c r="S235" s="827" t="n"/>
      <c r="T235" s="763" t="n"/>
      <c r="U235" s="743" t="n"/>
      <c r="V235" s="822" t="n"/>
      <c r="W235" s="822" t="n"/>
      <c r="X235" s="763" t="n"/>
      <c r="Y235" s="743" t="n"/>
      <c r="Z235" s="822" t="n"/>
      <c r="AA235" s="838" t="n"/>
      <c r="AB235" s="828" t="n"/>
      <c r="AC235" s="829" t="n"/>
      <c r="AD235" s="822" t="n"/>
      <c r="AE235" s="822" t="n"/>
      <c r="AF235" s="763" t="n"/>
      <c r="AG235" s="743" t="n"/>
      <c r="AH235" s="822" t="n"/>
      <c r="AI235" s="822" t="n"/>
    </row>
    <row r="236" ht="13.5" customHeight="1" s="1659">
      <c r="E236" s="825" t="n"/>
      <c r="F236" s="826" t="n"/>
      <c r="G236" s="826" t="n"/>
      <c r="H236" s="826" t="n"/>
      <c r="I236" s="763" t="n"/>
      <c r="J236" s="820" t="inlineStr">
        <is>
          <t>Select from Dropdown</t>
        </is>
      </c>
      <c r="K236" s="726" t="n"/>
      <c r="L236" s="726" t="n"/>
      <c r="M236" s="726" t="n"/>
      <c r="N236" s="726" t="n"/>
      <c r="O236" s="726" t="n"/>
      <c r="P236" s="726" t="n"/>
      <c r="Q236" s="726" t="n"/>
      <c r="R236" s="726" t="n"/>
      <c r="S236" s="827" t="n"/>
      <c r="T236" s="763" t="n"/>
      <c r="U236" s="743" t="n"/>
      <c r="V236" s="822" t="n"/>
      <c r="W236" s="822" t="n"/>
      <c r="X236" s="763" t="n"/>
      <c r="Y236" s="743" t="n"/>
      <c r="Z236" s="822" t="n"/>
      <c r="AA236" s="838" t="n"/>
      <c r="AB236" s="828" t="n"/>
      <c r="AC236" s="829" t="n"/>
      <c r="AD236" s="822" t="n"/>
      <c r="AE236" s="822" t="n"/>
      <c r="AF236" s="763" t="n"/>
      <c r="AG236" s="743" t="n"/>
      <c r="AH236" s="822" t="n"/>
      <c r="AI236" s="822" t="n"/>
    </row>
    <row r="237" ht="13.5" customHeight="1" s="1659">
      <c r="E237" s="825" t="n"/>
      <c r="F237" s="826" t="n"/>
      <c r="G237" s="826" t="n"/>
      <c r="H237" s="826" t="n"/>
      <c r="I237" s="763" t="n"/>
      <c r="J237" s="820" t="inlineStr">
        <is>
          <t>Select from Dropdown</t>
        </is>
      </c>
      <c r="K237" s="726" t="n"/>
      <c r="L237" s="726" t="n"/>
      <c r="M237" s="726" t="n"/>
      <c r="N237" s="726" t="n"/>
      <c r="O237" s="726" t="n"/>
      <c r="P237" s="726" t="n"/>
      <c r="Q237" s="726" t="n"/>
      <c r="R237" s="726" t="n"/>
      <c r="S237" s="827" t="n"/>
      <c r="T237" s="763" t="n"/>
      <c r="U237" s="743" t="n"/>
      <c r="V237" s="822" t="n"/>
      <c r="W237" s="822" t="n"/>
      <c r="X237" s="763" t="n"/>
      <c r="Y237" s="743" t="n"/>
      <c r="Z237" s="822" t="n"/>
      <c r="AA237" s="838" t="n"/>
      <c r="AB237" s="828" t="n"/>
      <c r="AC237" s="829" t="n"/>
      <c r="AD237" s="822" t="n"/>
      <c r="AE237" s="822" t="n"/>
      <c r="AF237" s="763" t="n"/>
      <c r="AG237" s="743" t="n"/>
      <c r="AH237" s="822" t="n"/>
      <c r="AI237" s="822" t="n"/>
    </row>
    <row r="238" ht="13.5" customHeight="1" s="1659">
      <c r="E238" s="825" t="n"/>
      <c r="F238" s="826" t="n"/>
      <c r="G238" s="826" t="n"/>
      <c r="H238" s="826" t="n"/>
      <c r="I238" s="763" t="n"/>
      <c r="J238" s="820" t="inlineStr">
        <is>
          <t>Select from Dropdown</t>
        </is>
      </c>
      <c r="K238" s="726" t="n"/>
      <c r="L238" s="726" t="n"/>
      <c r="M238" s="726" t="n"/>
      <c r="N238" s="726" t="n"/>
      <c r="O238" s="726" t="n"/>
      <c r="P238" s="726" t="n"/>
      <c r="Q238" s="726" t="n"/>
      <c r="R238" s="726" t="n"/>
      <c r="S238" s="827" t="n"/>
      <c r="T238" s="763" t="n"/>
      <c r="U238" s="743" t="n"/>
      <c r="V238" s="822" t="n"/>
      <c r="W238" s="822" t="n"/>
      <c r="X238" s="763" t="n"/>
      <c r="Y238" s="743" t="n"/>
      <c r="Z238" s="822" t="n"/>
      <c r="AA238" s="838" t="n"/>
      <c r="AB238" s="828" t="n"/>
      <c r="AC238" s="829" t="n"/>
      <c r="AD238" s="822" t="n"/>
      <c r="AE238" s="822" t="n"/>
      <c r="AF238" s="763" t="n"/>
      <c r="AG238" s="743" t="n"/>
      <c r="AH238" s="822" t="n"/>
      <c r="AI238" s="822" t="n"/>
    </row>
    <row r="239" ht="13.5" customHeight="1" s="1659">
      <c r="E239" s="825" t="n"/>
      <c r="F239" s="826" t="n"/>
      <c r="G239" s="826" t="n"/>
      <c r="H239" s="826" t="n"/>
      <c r="I239" s="763" t="n"/>
      <c r="J239" s="820" t="inlineStr">
        <is>
          <t>Select from Dropdown</t>
        </is>
      </c>
      <c r="K239" s="726" t="n"/>
      <c r="L239" s="726" t="n"/>
      <c r="M239" s="726" t="n"/>
      <c r="N239" s="726" t="n"/>
      <c r="O239" s="726" t="n"/>
      <c r="P239" s="726" t="n"/>
      <c r="Q239" s="726" t="n"/>
      <c r="R239" s="726" t="n"/>
      <c r="S239" s="827" t="n"/>
      <c r="T239" s="763" t="n"/>
      <c r="U239" s="743" t="n"/>
      <c r="V239" s="822" t="n"/>
      <c r="W239" s="822" t="n"/>
      <c r="X239" s="763" t="n"/>
      <c r="Y239" s="743" t="n"/>
      <c r="Z239" s="822" t="n"/>
      <c r="AA239" s="838" t="n"/>
      <c r="AB239" s="828" t="n"/>
      <c r="AC239" s="829" t="n"/>
      <c r="AD239" s="822" t="n"/>
      <c r="AE239" s="822" t="n"/>
      <c r="AF239" s="763" t="n"/>
      <c r="AG239" s="743" t="n"/>
      <c r="AH239" s="822" t="n"/>
      <c r="AI239" s="822" t="n"/>
    </row>
    <row r="240" ht="13.5" customHeight="1" s="1659">
      <c r="E240" s="825" t="n"/>
      <c r="F240" s="826" t="n"/>
      <c r="G240" s="826" t="n"/>
      <c r="H240" s="826" t="n"/>
      <c r="I240" s="763" t="n"/>
      <c r="J240" s="820" t="inlineStr">
        <is>
          <t>Select from Dropdown</t>
        </is>
      </c>
      <c r="K240" s="726" t="n"/>
      <c r="L240" s="726" t="n"/>
      <c r="M240" s="726" t="n"/>
      <c r="N240" s="726" t="n"/>
      <c r="O240" s="726" t="n"/>
      <c r="P240" s="726" t="n"/>
      <c r="Q240" s="726" t="n"/>
      <c r="R240" s="726" t="n"/>
      <c r="S240" s="827" t="n"/>
      <c r="T240" s="763" t="n"/>
      <c r="U240" s="743" t="n"/>
      <c r="V240" s="822" t="n"/>
      <c r="W240" s="822" t="n"/>
      <c r="X240" s="763" t="n"/>
      <c r="Y240" s="743" t="n"/>
      <c r="Z240" s="822" t="n"/>
      <c r="AA240" s="838" t="n"/>
      <c r="AB240" s="828" t="n"/>
      <c r="AC240" s="829" t="n"/>
      <c r="AD240" s="822" t="n"/>
      <c r="AE240" s="822" t="n"/>
      <c r="AF240" s="763" t="n"/>
      <c r="AG240" s="743" t="n"/>
      <c r="AH240" s="822" t="n"/>
      <c r="AI240" s="822" t="n"/>
    </row>
    <row r="241" ht="13.5" customHeight="1" s="1659">
      <c r="E241" s="825" t="n"/>
      <c r="F241" s="826" t="n"/>
      <c r="G241" s="826" t="n"/>
      <c r="H241" s="826" t="n"/>
      <c r="I241" s="763" t="n"/>
      <c r="J241" s="820" t="inlineStr">
        <is>
          <t>Select from Dropdown</t>
        </is>
      </c>
      <c r="K241" s="726" t="n"/>
      <c r="L241" s="726" t="n"/>
      <c r="M241" s="726" t="n"/>
      <c r="N241" s="726" t="n"/>
      <c r="O241" s="726" t="n"/>
      <c r="P241" s="726" t="n"/>
      <c r="Q241" s="726" t="n"/>
      <c r="R241" s="726" t="n"/>
      <c r="S241" s="827" t="n"/>
      <c r="T241" s="763" t="n"/>
      <c r="U241" s="743" t="n"/>
      <c r="V241" s="822" t="n"/>
      <c r="W241" s="822" t="n"/>
      <c r="X241" s="763" t="n"/>
      <c r="Y241" s="743" t="n"/>
      <c r="Z241" s="822" t="n"/>
      <c r="AA241" s="838" t="n"/>
      <c r="AB241" s="828" t="n"/>
      <c r="AC241" s="829" t="n"/>
      <c r="AD241" s="822" t="n"/>
      <c r="AE241" s="822" t="n"/>
      <c r="AF241" s="763" t="n"/>
      <c r="AG241" s="743" t="n"/>
      <c r="AH241" s="822" t="n"/>
      <c r="AI241" s="822" t="n"/>
    </row>
    <row r="242" ht="13.5" customHeight="1" s="1659">
      <c r="E242" s="825" t="n"/>
      <c r="F242" s="826" t="n"/>
      <c r="G242" s="826" t="n"/>
      <c r="H242" s="826" t="n"/>
      <c r="I242" s="763" t="n"/>
      <c r="J242" s="820" t="inlineStr">
        <is>
          <t>Select from Dropdown</t>
        </is>
      </c>
      <c r="K242" s="726" t="n"/>
      <c r="L242" s="726" t="n"/>
      <c r="M242" s="726" t="n"/>
      <c r="N242" s="726" t="n"/>
      <c r="O242" s="726" t="n"/>
      <c r="P242" s="726" t="n"/>
      <c r="Q242" s="726" t="n"/>
      <c r="R242" s="726" t="n"/>
      <c r="S242" s="827" t="n"/>
      <c r="T242" s="763" t="n"/>
      <c r="U242" s="743" t="n"/>
      <c r="V242" s="822" t="n"/>
      <c r="W242" s="822" t="n"/>
      <c r="X242" s="763" t="n"/>
      <c r="Y242" s="743" t="n"/>
      <c r="Z242" s="822" t="n"/>
      <c r="AA242" s="838" t="n"/>
      <c r="AB242" s="828" t="n"/>
      <c r="AC242" s="829" t="n"/>
      <c r="AD242" s="822" t="n"/>
      <c r="AE242" s="822" t="n"/>
      <c r="AF242" s="763" t="n"/>
      <c r="AG242" s="743" t="n"/>
      <c r="AH242" s="822" t="n"/>
      <c r="AI242" s="822" t="n"/>
    </row>
    <row r="243" ht="13.5" customHeight="1" s="1659">
      <c r="E243" s="825" t="n"/>
      <c r="F243" s="826" t="n"/>
      <c r="G243" s="826" t="n"/>
      <c r="H243" s="826" t="n"/>
      <c r="I243" s="763" t="n"/>
      <c r="J243" s="820" t="inlineStr">
        <is>
          <t>Select from Dropdown</t>
        </is>
      </c>
      <c r="K243" s="726" t="n"/>
      <c r="L243" s="726" t="n"/>
      <c r="M243" s="726" t="n"/>
      <c r="N243" s="726" t="n"/>
      <c r="O243" s="726" t="n"/>
      <c r="P243" s="726" t="n"/>
      <c r="Q243" s="726" t="n"/>
      <c r="R243" s="726" t="n"/>
      <c r="S243" s="827" t="n"/>
      <c r="T243" s="763" t="n"/>
      <c r="U243" s="743" t="n"/>
      <c r="V243" s="822" t="n"/>
      <c r="W243" s="822" t="n"/>
      <c r="X243" s="763" t="n"/>
      <c r="Y243" s="743" t="n"/>
      <c r="Z243" s="822" t="n"/>
      <c r="AA243" s="838" t="n"/>
      <c r="AB243" s="828" t="n"/>
      <c r="AC243" s="829" t="n"/>
      <c r="AD243" s="822" t="n"/>
      <c r="AE243" s="822" t="n"/>
      <c r="AF243" s="763" t="n"/>
      <c r="AG243" s="743" t="n"/>
      <c r="AH243" s="822" t="n"/>
      <c r="AI243" s="822" t="n"/>
    </row>
    <row r="244" ht="13.5" customHeight="1" s="1659">
      <c r="E244" s="825" t="n"/>
      <c r="F244" s="826" t="n"/>
      <c r="G244" s="826" t="n"/>
      <c r="H244" s="826" t="n"/>
      <c r="I244" s="763" t="n"/>
      <c r="J244" s="820" t="inlineStr">
        <is>
          <t>Select from Dropdown</t>
        </is>
      </c>
      <c r="K244" s="726" t="n"/>
      <c r="L244" s="726" t="n"/>
      <c r="M244" s="726" t="n"/>
      <c r="N244" s="726" t="n"/>
      <c r="O244" s="726" t="n"/>
      <c r="P244" s="726" t="n"/>
      <c r="Q244" s="726" t="n"/>
      <c r="R244" s="726" t="n"/>
      <c r="S244" s="827" t="n"/>
      <c r="T244" s="763" t="n"/>
      <c r="U244" s="743" t="n"/>
      <c r="V244" s="822" t="n"/>
      <c r="W244" s="822" t="n"/>
      <c r="X244" s="763" t="n"/>
      <c r="Y244" s="743" t="n"/>
      <c r="Z244" s="822" t="n"/>
      <c r="AA244" s="838" t="n"/>
      <c r="AB244" s="828" t="n"/>
      <c r="AC244" s="829" t="n"/>
      <c r="AD244" s="822" t="n"/>
      <c r="AE244" s="822" t="n"/>
      <c r="AF244" s="763" t="n"/>
      <c r="AG244" s="743" t="n"/>
      <c r="AH244" s="822" t="n"/>
      <c r="AI244" s="822" t="n"/>
    </row>
    <row r="245" ht="13.5" customHeight="1" s="1659">
      <c r="E245" s="825" t="n"/>
      <c r="F245" s="826" t="n"/>
      <c r="G245" s="826" t="n"/>
      <c r="H245" s="826" t="n"/>
      <c r="I245" s="763" t="n"/>
      <c r="J245" s="820" t="inlineStr">
        <is>
          <t>Select from Dropdown</t>
        </is>
      </c>
      <c r="K245" s="726" t="n"/>
      <c r="L245" s="726" t="n"/>
      <c r="M245" s="726" t="n"/>
      <c r="N245" s="726" t="n"/>
      <c r="O245" s="726" t="n"/>
      <c r="P245" s="726" t="n"/>
      <c r="Q245" s="726" t="n"/>
      <c r="R245" s="726" t="n"/>
      <c r="S245" s="827" t="n"/>
      <c r="T245" s="763" t="n"/>
      <c r="U245" s="743" t="n"/>
      <c r="V245" s="822" t="n"/>
      <c r="W245" s="822" t="n"/>
      <c r="X245" s="763" t="n"/>
      <c r="Y245" s="743" t="n"/>
      <c r="Z245" s="822" t="n"/>
      <c r="AA245" s="838" t="n"/>
      <c r="AB245" s="828" t="n"/>
      <c r="AC245" s="829" t="n"/>
      <c r="AD245" s="822" t="n"/>
      <c r="AE245" s="822" t="n"/>
      <c r="AF245" s="763" t="n"/>
      <c r="AG245" s="743" t="n"/>
      <c r="AH245" s="822" t="n"/>
      <c r="AI245" s="822" t="n"/>
    </row>
    <row r="246" ht="13.5" customHeight="1" s="1659">
      <c r="E246" s="825" t="n"/>
      <c r="F246" s="826" t="n"/>
      <c r="G246" s="826" t="n"/>
      <c r="H246" s="826" t="n"/>
      <c r="I246" s="763" t="n"/>
      <c r="J246" s="820" t="inlineStr">
        <is>
          <t>Select from Dropdown</t>
        </is>
      </c>
      <c r="K246" s="726" t="n"/>
      <c r="L246" s="726" t="n"/>
      <c r="M246" s="726" t="n"/>
      <c r="N246" s="726" t="n"/>
      <c r="O246" s="726" t="n"/>
      <c r="P246" s="726" t="n"/>
      <c r="Q246" s="726" t="n"/>
      <c r="R246" s="726" t="n"/>
      <c r="S246" s="827" t="n"/>
      <c r="T246" s="763" t="n"/>
      <c r="U246" s="743" t="n"/>
      <c r="V246" s="822" t="n"/>
      <c r="W246" s="822" t="n"/>
      <c r="X246" s="763" t="n"/>
      <c r="Y246" s="743" t="n"/>
      <c r="Z246" s="822" t="n"/>
      <c r="AA246" s="838" t="n"/>
      <c r="AB246" s="828" t="n"/>
      <c r="AC246" s="829" t="n"/>
      <c r="AD246" s="822" t="n"/>
      <c r="AE246" s="822" t="n"/>
      <c r="AF246" s="763" t="n"/>
      <c r="AG246" s="743" t="n"/>
      <c r="AH246" s="822" t="n"/>
      <c r="AI246" s="822" t="n"/>
    </row>
    <row r="247" ht="13.5" customHeight="1" s="1659">
      <c r="E247" s="825" t="n"/>
      <c r="F247" s="826" t="n"/>
      <c r="G247" s="826" t="n"/>
      <c r="H247" s="826" t="n"/>
      <c r="I247" s="763" t="n"/>
      <c r="J247" s="820" t="inlineStr">
        <is>
          <t>Select from Dropdown</t>
        </is>
      </c>
      <c r="K247" s="726" t="n"/>
      <c r="L247" s="726" t="n"/>
      <c r="M247" s="726" t="n"/>
      <c r="N247" s="726" t="n"/>
      <c r="O247" s="726" t="n"/>
      <c r="P247" s="726" t="n"/>
      <c r="Q247" s="726" t="n"/>
      <c r="R247" s="726" t="n"/>
      <c r="S247" s="827" t="n"/>
      <c r="T247" s="763" t="n"/>
      <c r="U247" s="743" t="n"/>
      <c r="V247" s="822" t="n"/>
      <c r="W247" s="822" t="n"/>
      <c r="X247" s="763" t="n"/>
      <c r="Y247" s="743" t="n"/>
      <c r="Z247" s="822" t="n"/>
      <c r="AA247" s="838" t="n"/>
      <c r="AB247" s="828" t="n"/>
      <c r="AC247" s="829" t="n"/>
      <c r="AD247" s="822" t="n"/>
      <c r="AE247" s="822" t="n"/>
      <c r="AF247" s="763" t="n"/>
      <c r="AG247" s="743" t="n"/>
      <c r="AH247" s="822" t="n"/>
      <c r="AI247" s="822" t="n"/>
    </row>
    <row r="248" ht="13.5" customHeight="1" s="1659">
      <c r="E248" s="825" t="n"/>
      <c r="F248" s="826" t="n"/>
      <c r="G248" s="826" t="n"/>
      <c r="H248" s="826" t="n"/>
      <c r="I248" s="763" t="n"/>
      <c r="J248" s="820" t="inlineStr">
        <is>
          <t>Select from Dropdown</t>
        </is>
      </c>
      <c r="K248" s="726" t="n"/>
      <c r="L248" s="726" t="n"/>
      <c r="M248" s="726" t="n"/>
      <c r="N248" s="726" t="n"/>
      <c r="O248" s="726" t="n"/>
      <c r="P248" s="726" t="n"/>
      <c r="Q248" s="726" t="n"/>
      <c r="R248" s="726" t="n"/>
      <c r="S248" s="827" t="n"/>
      <c r="T248" s="763" t="n"/>
      <c r="U248" s="743" t="n"/>
      <c r="V248" s="822" t="n"/>
      <c r="W248" s="822" t="n"/>
      <c r="X248" s="763" t="n"/>
      <c r="Y248" s="743" t="n"/>
      <c r="Z248" s="822" t="n"/>
      <c r="AA248" s="838" t="n"/>
      <c r="AB248" s="828" t="n"/>
      <c r="AC248" s="829" t="n"/>
      <c r="AD248" s="822" t="n"/>
      <c r="AE248" s="822" t="n"/>
      <c r="AF248" s="763" t="n"/>
      <c r="AG248" s="743" t="n"/>
      <c r="AH248" s="822" t="n"/>
      <c r="AI248" s="822" t="n"/>
    </row>
    <row r="249" ht="13.5" customHeight="1" s="1659">
      <c r="E249" s="825" t="n"/>
      <c r="F249" s="826" t="n"/>
      <c r="G249" s="826" t="n"/>
      <c r="H249" s="826" t="n"/>
      <c r="I249" s="763" t="n"/>
      <c r="J249" s="820" t="inlineStr">
        <is>
          <t>Select from Dropdown</t>
        </is>
      </c>
      <c r="K249" s="726" t="n"/>
      <c r="L249" s="726" t="n"/>
      <c r="M249" s="726" t="n"/>
      <c r="N249" s="726" t="n"/>
      <c r="O249" s="726" t="n"/>
      <c r="P249" s="726" t="n"/>
      <c r="Q249" s="726" t="n"/>
      <c r="R249" s="726" t="n"/>
      <c r="S249" s="827" t="n"/>
      <c r="T249" s="763" t="n"/>
      <c r="U249" s="743" t="n"/>
      <c r="V249" s="822" t="n"/>
      <c r="W249" s="822" t="n"/>
      <c r="X249" s="763" t="n"/>
      <c r="Y249" s="743" t="n"/>
      <c r="Z249" s="822" t="n"/>
      <c r="AA249" s="838" t="n"/>
      <c r="AB249" s="828" t="n"/>
      <c r="AC249" s="829" t="n"/>
      <c r="AD249" s="822" t="n"/>
      <c r="AE249" s="822" t="n"/>
      <c r="AF249" s="763" t="n"/>
      <c r="AG249" s="743" t="n"/>
      <c r="AH249" s="822" t="n"/>
      <c r="AI249" s="822" t="n"/>
    </row>
    <row r="250" ht="13.5" customHeight="1" s="1659">
      <c r="E250" s="825" t="n"/>
      <c r="F250" s="826" t="n"/>
      <c r="G250" s="826" t="n"/>
      <c r="H250" s="826" t="n"/>
      <c r="I250" s="763" t="n"/>
      <c r="J250" s="820" t="inlineStr">
        <is>
          <t>Select from Dropdown</t>
        </is>
      </c>
      <c r="K250" s="726" t="n"/>
      <c r="L250" s="726" t="n"/>
      <c r="M250" s="726" t="n"/>
      <c r="N250" s="726" t="n"/>
      <c r="O250" s="726" t="n"/>
      <c r="P250" s="726" t="n"/>
      <c r="Q250" s="726" t="n"/>
      <c r="R250" s="726" t="n"/>
      <c r="S250" s="827" t="n"/>
      <c r="T250" s="763" t="n"/>
      <c r="U250" s="743" t="n"/>
      <c r="V250" s="822" t="n"/>
      <c r="W250" s="822" t="n"/>
      <c r="X250" s="763" t="n"/>
      <c r="Y250" s="743" t="n"/>
      <c r="Z250" s="822" t="n"/>
      <c r="AA250" s="838" t="n"/>
      <c r="AB250" s="828" t="n"/>
      <c r="AC250" s="829" t="n"/>
      <c r="AD250" s="822" t="n"/>
      <c r="AE250" s="822" t="n"/>
      <c r="AF250" s="763" t="n"/>
      <c r="AG250" s="743" t="n"/>
      <c r="AH250" s="822" t="n"/>
      <c r="AI250" s="822" t="n"/>
    </row>
    <row r="251" ht="13.5" customHeight="1" s="1659">
      <c r="E251" s="825" t="n"/>
      <c r="F251" s="826" t="n"/>
      <c r="G251" s="826" t="n"/>
      <c r="H251" s="826" t="n"/>
      <c r="I251" s="763" t="n"/>
      <c r="J251" s="820" t="inlineStr">
        <is>
          <t>Select from Dropdown</t>
        </is>
      </c>
      <c r="K251" s="726" t="n"/>
      <c r="L251" s="726" t="n"/>
      <c r="M251" s="726" t="n"/>
      <c r="N251" s="726" t="n"/>
      <c r="O251" s="726" t="n"/>
      <c r="P251" s="726" t="n"/>
      <c r="Q251" s="726" t="n"/>
      <c r="R251" s="726" t="n"/>
      <c r="S251" s="827" t="n"/>
      <c r="T251" s="763" t="n"/>
      <c r="U251" s="743" t="n"/>
      <c r="V251" s="822" t="n"/>
      <c r="W251" s="822" t="n"/>
      <c r="X251" s="763" t="n"/>
      <c r="Y251" s="743" t="n"/>
      <c r="Z251" s="822" t="n"/>
      <c r="AA251" s="838" t="n"/>
      <c r="AB251" s="828" t="n"/>
      <c r="AC251" s="829" t="n"/>
      <c r="AD251" s="822" t="n"/>
      <c r="AE251" s="822" t="n"/>
      <c r="AF251" s="763" t="n"/>
      <c r="AG251" s="743" t="n"/>
      <c r="AH251" s="822" t="n"/>
      <c r="AI251" s="822" t="n"/>
    </row>
    <row r="252" ht="13.5" customHeight="1" s="1659">
      <c r="E252" s="825" t="n"/>
      <c r="F252" s="826" t="n"/>
      <c r="G252" s="826" t="n"/>
      <c r="H252" s="826" t="n"/>
      <c r="I252" s="763" t="n"/>
      <c r="J252" s="820" t="inlineStr">
        <is>
          <t>Select from Dropdown</t>
        </is>
      </c>
      <c r="K252" s="726" t="n"/>
      <c r="L252" s="726" t="n"/>
      <c r="M252" s="726" t="n"/>
      <c r="N252" s="726" t="n"/>
      <c r="O252" s="726" t="n"/>
      <c r="P252" s="726" t="n"/>
      <c r="Q252" s="726" t="n"/>
      <c r="R252" s="726" t="n"/>
      <c r="S252" s="827" t="n"/>
      <c r="T252" s="763" t="n"/>
      <c r="U252" s="743" t="n"/>
      <c r="V252" s="822" t="n"/>
      <c r="W252" s="822" t="n"/>
      <c r="X252" s="763" t="n"/>
      <c r="Y252" s="743" t="n"/>
      <c r="Z252" s="822" t="n"/>
      <c r="AA252" s="838" t="n"/>
      <c r="AB252" s="828" t="n"/>
      <c r="AC252" s="829" t="n"/>
      <c r="AD252" s="822" t="n"/>
      <c r="AE252" s="822" t="n"/>
      <c r="AF252" s="763" t="n"/>
      <c r="AG252" s="743" t="n"/>
      <c r="AH252" s="822" t="n"/>
      <c r="AI252" s="822" t="n"/>
    </row>
    <row r="253" ht="13.5" customHeight="1" s="1659">
      <c r="E253" s="825" t="n"/>
      <c r="F253" s="826" t="n"/>
      <c r="G253" s="826" t="n"/>
      <c r="H253" s="826" t="n"/>
      <c r="I253" s="763" t="n"/>
      <c r="J253" s="820" t="inlineStr">
        <is>
          <t>Select from Dropdown</t>
        </is>
      </c>
      <c r="K253" s="726" t="n"/>
      <c r="L253" s="726" t="n"/>
      <c r="M253" s="726" t="n"/>
      <c r="N253" s="726" t="n"/>
      <c r="O253" s="726" t="n"/>
      <c r="P253" s="726" t="n"/>
      <c r="Q253" s="726" t="n"/>
      <c r="R253" s="726" t="n"/>
      <c r="S253" s="827" t="n"/>
      <c r="T253" s="763" t="n"/>
      <c r="U253" s="743" t="n"/>
      <c r="V253" s="822" t="n"/>
      <c r="W253" s="822" t="n"/>
      <c r="X253" s="763" t="n"/>
      <c r="Y253" s="743" t="n"/>
      <c r="Z253" s="822" t="n"/>
      <c r="AA253" s="838" t="n"/>
      <c r="AB253" s="828" t="n"/>
      <c r="AC253" s="829" t="n"/>
      <c r="AD253" s="822" t="n"/>
      <c r="AE253" s="822" t="n"/>
      <c r="AF253" s="763" t="n"/>
      <c r="AG253" s="743" t="n"/>
      <c r="AH253" s="822" t="n"/>
      <c r="AI253" s="822" t="n"/>
    </row>
    <row r="254" ht="13.5" customHeight="1" s="1659">
      <c r="E254" s="825" t="n"/>
      <c r="F254" s="826" t="n"/>
      <c r="G254" s="826" t="n"/>
      <c r="H254" s="826" t="n"/>
      <c r="I254" s="763" t="n"/>
      <c r="J254" s="820" t="inlineStr">
        <is>
          <t>Select from Dropdown</t>
        </is>
      </c>
      <c r="K254" s="726" t="n"/>
      <c r="L254" s="726" t="n"/>
      <c r="M254" s="726" t="n"/>
      <c r="N254" s="726" t="n"/>
      <c r="O254" s="726" t="n"/>
      <c r="P254" s="726" t="n"/>
      <c r="Q254" s="726" t="n"/>
      <c r="R254" s="726" t="n"/>
      <c r="S254" s="827" t="n"/>
      <c r="T254" s="763" t="n"/>
      <c r="U254" s="743" t="n"/>
      <c r="V254" s="822" t="n"/>
      <c r="W254" s="822" t="n"/>
      <c r="X254" s="763" t="n"/>
      <c r="Y254" s="743" t="n"/>
      <c r="Z254" s="822" t="n"/>
      <c r="AA254" s="838" t="n"/>
      <c r="AB254" s="828" t="n"/>
      <c r="AC254" s="829" t="n"/>
      <c r="AD254" s="822" t="n"/>
      <c r="AE254" s="822" t="n"/>
      <c r="AF254" s="763" t="n"/>
      <c r="AG254" s="743" t="n"/>
      <c r="AH254" s="822" t="n"/>
      <c r="AI254" s="822" t="n"/>
    </row>
    <row r="255" ht="13.5" customHeight="1" s="1659">
      <c r="E255" s="825" t="n"/>
      <c r="F255" s="826" t="n"/>
      <c r="G255" s="826" t="n"/>
      <c r="H255" s="826" t="n"/>
      <c r="I255" s="763" t="n"/>
      <c r="J255" s="820" t="inlineStr">
        <is>
          <t>Select from Dropdown</t>
        </is>
      </c>
      <c r="K255" s="726" t="n"/>
      <c r="L255" s="726" t="n"/>
      <c r="M255" s="726" t="n"/>
      <c r="N255" s="726" t="n"/>
      <c r="O255" s="726" t="n"/>
      <c r="P255" s="726" t="n"/>
      <c r="Q255" s="726" t="n"/>
      <c r="R255" s="726" t="n"/>
      <c r="S255" s="827" t="n"/>
      <c r="T255" s="763" t="n"/>
      <c r="U255" s="743" t="n"/>
      <c r="V255" s="822" t="n"/>
      <c r="W255" s="822" t="n"/>
      <c r="X255" s="763" t="n"/>
      <c r="Y255" s="743" t="n"/>
      <c r="Z255" s="822" t="n"/>
      <c r="AA255" s="838" t="n"/>
      <c r="AB255" s="828" t="n"/>
      <c r="AC255" s="829" t="n"/>
      <c r="AD255" s="822" t="n"/>
      <c r="AE255" s="822" t="n"/>
      <c r="AF255" s="763" t="n"/>
      <c r="AG255" s="743" t="n"/>
      <c r="AH255" s="822" t="n"/>
      <c r="AI255" s="822" t="n"/>
    </row>
    <row r="256" ht="13.5" customHeight="1" s="1659">
      <c r="E256" s="825" t="n"/>
      <c r="F256" s="826" t="n"/>
      <c r="G256" s="826" t="n"/>
      <c r="H256" s="826" t="n"/>
      <c r="I256" s="763" t="n"/>
      <c r="J256" s="820" t="inlineStr">
        <is>
          <t>Select from Dropdown</t>
        </is>
      </c>
      <c r="K256" s="726" t="n"/>
      <c r="L256" s="726" t="n"/>
      <c r="M256" s="726" t="n"/>
      <c r="N256" s="726" t="n"/>
      <c r="O256" s="726" t="n"/>
      <c r="P256" s="726" t="n"/>
      <c r="Q256" s="726" t="n"/>
      <c r="R256" s="726" t="n"/>
      <c r="S256" s="827" t="n"/>
      <c r="T256" s="763" t="n"/>
      <c r="U256" s="743" t="n"/>
      <c r="V256" s="822" t="n"/>
      <c r="W256" s="822" t="n"/>
      <c r="X256" s="763" t="n"/>
      <c r="Y256" s="743" t="n"/>
      <c r="Z256" s="822" t="n"/>
      <c r="AA256" s="838" t="n"/>
      <c r="AB256" s="828" t="n"/>
      <c r="AC256" s="829" t="n"/>
      <c r="AD256" s="822" t="n"/>
      <c r="AE256" s="822" t="n"/>
      <c r="AF256" s="763" t="n"/>
      <c r="AG256" s="743" t="n"/>
      <c r="AH256" s="822" t="n"/>
      <c r="AI256" s="822" t="n"/>
    </row>
    <row r="257" ht="13.5" customHeight="1" s="1659">
      <c r="E257" s="825" t="n"/>
      <c r="F257" s="826" t="n"/>
      <c r="G257" s="826" t="n"/>
      <c r="H257" s="826" t="n"/>
      <c r="I257" s="763" t="n"/>
      <c r="J257" s="820" t="inlineStr">
        <is>
          <t>Select from Dropdown</t>
        </is>
      </c>
      <c r="K257" s="726" t="n"/>
      <c r="L257" s="726" t="n"/>
      <c r="M257" s="726" t="n"/>
      <c r="N257" s="726" t="n"/>
      <c r="O257" s="726" t="n"/>
      <c r="P257" s="726" t="n"/>
      <c r="Q257" s="726" t="n"/>
      <c r="R257" s="726" t="n"/>
      <c r="S257" s="827" t="n"/>
      <c r="T257" s="763" t="n"/>
      <c r="U257" s="743" t="n"/>
      <c r="V257" s="822" t="n"/>
      <c r="W257" s="822" t="n"/>
      <c r="X257" s="763" t="n"/>
      <c r="Y257" s="743" t="n"/>
      <c r="Z257" s="822" t="n"/>
      <c r="AA257" s="838" t="n"/>
      <c r="AB257" s="828" t="n"/>
      <c r="AC257" s="829" t="n"/>
      <c r="AD257" s="822" t="n"/>
      <c r="AE257" s="822" t="n"/>
      <c r="AF257" s="763" t="n"/>
      <c r="AG257" s="743" t="n"/>
      <c r="AH257" s="822" t="n"/>
      <c r="AI257" s="822" t="n"/>
    </row>
    <row r="258" ht="13.5" customHeight="1" s="1659">
      <c r="E258" s="825" t="n"/>
      <c r="F258" s="826" t="n"/>
      <c r="G258" s="826" t="n"/>
      <c r="H258" s="826" t="n"/>
      <c r="I258" s="763" t="n"/>
      <c r="J258" s="820" t="inlineStr">
        <is>
          <t>Select from Dropdown</t>
        </is>
      </c>
      <c r="K258" s="726" t="n"/>
      <c r="L258" s="726" t="n"/>
      <c r="M258" s="726" t="n"/>
      <c r="N258" s="726" t="n"/>
      <c r="O258" s="726" t="n"/>
      <c r="P258" s="726" t="n"/>
      <c r="Q258" s="726" t="n"/>
      <c r="R258" s="726" t="n"/>
      <c r="S258" s="827" t="n"/>
      <c r="T258" s="763" t="n"/>
      <c r="U258" s="743" t="n"/>
      <c r="V258" s="822" t="n"/>
      <c r="W258" s="822" t="n"/>
      <c r="X258" s="763" t="n"/>
      <c r="Y258" s="743" t="n"/>
      <c r="Z258" s="822" t="n"/>
      <c r="AA258" s="838" t="n"/>
      <c r="AB258" s="828" t="n"/>
      <c r="AC258" s="829" t="n"/>
      <c r="AD258" s="822" t="n"/>
      <c r="AE258" s="822" t="n"/>
      <c r="AF258" s="763" t="n"/>
      <c r="AG258" s="743" t="n"/>
      <c r="AH258" s="822" t="n"/>
      <c r="AI258" s="822" t="n"/>
    </row>
    <row r="259" ht="13.5" customHeight="1" s="1659">
      <c r="E259" s="825" t="n"/>
      <c r="F259" s="826" t="n"/>
      <c r="G259" s="826" t="n"/>
      <c r="H259" s="826" t="n"/>
      <c r="I259" s="763" t="n"/>
      <c r="J259" s="820" t="inlineStr">
        <is>
          <t>Select from Dropdown</t>
        </is>
      </c>
      <c r="K259" s="726" t="n"/>
      <c r="L259" s="726" t="n"/>
      <c r="M259" s="726" t="n"/>
      <c r="N259" s="726" t="n"/>
      <c r="O259" s="726" t="n"/>
      <c r="P259" s="726" t="n"/>
      <c r="Q259" s="726" t="n"/>
      <c r="R259" s="726" t="n"/>
      <c r="S259" s="827" t="n"/>
      <c r="T259" s="763" t="n"/>
      <c r="U259" s="743" t="n"/>
      <c r="V259" s="822" t="n"/>
      <c r="W259" s="822" t="n"/>
      <c r="X259" s="763" t="n"/>
      <c r="Y259" s="743" t="n"/>
      <c r="Z259" s="822" t="n"/>
      <c r="AA259" s="838" t="n"/>
      <c r="AB259" s="828" t="n"/>
      <c r="AC259" s="829" t="n"/>
      <c r="AD259" s="822" t="n"/>
      <c r="AE259" s="822" t="n"/>
      <c r="AF259" s="763" t="n"/>
      <c r="AG259" s="743" t="n"/>
      <c r="AH259" s="822" t="n"/>
      <c r="AI259" s="822" t="n"/>
    </row>
    <row r="260" ht="13.5" customHeight="1" s="1659">
      <c r="E260" s="825" t="n"/>
      <c r="F260" s="826" t="n"/>
      <c r="G260" s="826" t="n"/>
      <c r="H260" s="826" t="n"/>
      <c r="I260" s="763" t="n"/>
      <c r="J260" s="820" t="inlineStr">
        <is>
          <t>Select from Dropdown</t>
        </is>
      </c>
      <c r="K260" s="726" t="n"/>
      <c r="L260" s="726" t="n"/>
      <c r="M260" s="726" t="n"/>
      <c r="N260" s="726" t="n"/>
      <c r="O260" s="726" t="n"/>
      <c r="P260" s="726" t="n"/>
      <c r="Q260" s="726" t="n"/>
      <c r="R260" s="726" t="n"/>
      <c r="S260" s="827" t="n"/>
      <c r="T260" s="763" t="n"/>
      <c r="U260" s="743" t="n"/>
      <c r="V260" s="822" t="n"/>
      <c r="W260" s="822" t="n"/>
      <c r="X260" s="763" t="n"/>
      <c r="Y260" s="743" t="n"/>
      <c r="Z260" s="822" t="n"/>
      <c r="AA260" s="838" t="n"/>
      <c r="AB260" s="828" t="n"/>
      <c r="AC260" s="829" t="n"/>
      <c r="AD260" s="822" t="n"/>
      <c r="AE260" s="822" t="n"/>
      <c r="AF260" s="763" t="n"/>
      <c r="AG260" s="743" t="n"/>
      <c r="AH260" s="822" t="n"/>
      <c r="AI260" s="822" t="n"/>
    </row>
    <row r="261" ht="13.5" customHeight="1" s="1659">
      <c r="E261" s="825" t="n"/>
      <c r="F261" s="826" t="n"/>
      <c r="G261" s="826" t="n"/>
      <c r="H261" s="826" t="n"/>
      <c r="I261" s="763" t="n"/>
      <c r="J261" s="820" t="inlineStr">
        <is>
          <t>Select from Dropdown</t>
        </is>
      </c>
      <c r="K261" s="726" t="n"/>
      <c r="L261" s="726" t="n"/>
      <c r="M261" s="726" t="n"/>
      <c r="N261" s="726" t="n"/>
      <c r="O261" s="726" t="n"/>
      <c r="P261" s="726" t="n"/>
      <c r="Q261" s="726" t="n"/>
      <c r="R261" s="726" t="n"/>
      <c r="S261" s="827" t="n"/>
      <c r="T261" s="763" t="n"/>
      <c r="U261" s="743" t="n"/>
      <c r="V261" s="822" t="n"/>
      <c r="W261" s="822" t="n"/>
      <c r="X261" s="763" t="n"/>
      <c r="Y261" s="743" t="n"/>
      <c r="Z261" s="822" t="n"/>
      <c r="AA261" s="838" t="n"/>
      <c r="AB261" s="828" t="n"/>
      <c r="AC261" s="829" t="n"/>
      <c r="AD261" s="822" t="n"/>
      <c r="AE261" s="822" t="n"/>
      <c r="AF261" s="763" t="n"/>
      <c r="AG261" s="743" t="n"/>
      <c r="AH261" s="822" t="n"/>
      <c r="AI261" s="822" t="n"/>
    </row>
    <row r="262" ht="13.5" customHeight="1" s="1659">
      <c r="E262" s="825" t="n"/>
      <c r="F262" s="826" t="n"/>
      <c r="G262" s="826" t="n"/>
      <c r="H262" s="826" t="n"/>
      <c r="I262" s="763" t="n"/>
      <c r="J262" s="820" t="inlineStr">
        <is>
          <t>Select from Dropdown</t>
        </is>
      </c>
      <c r="K262" s="726" t="n"/>
      <c r="L262" s="726" t="n"/>
      <c r="M262" s="726" t="n"/>
      <c r="N262" s="726" t="n"/>
      <c r="O262" s="726" t="n"/>
      <c r="P262" s="726" t="n"/>
      <c r="Q262" s="726" t="n"/>
      <c r="R262" s="726" t="n"/>
      <c r="S262" s="827" t="n"/>
      <c r="T262" s="763" t="n"/>
      <c r="U262" s="743" t="n"/>
      <c r="V262" s="822" t="n"/>
      <c r="W262" s="822" t="n"/>
      <c r="X262" s="763" t="n"/>
      <c r="Y262" s="743" t="n"/>
      <c r="Z262" s="822" t="n"/>
      <c r="AA262" s="838" t="n"/>
      <c r="AB262" s="828" t="n"/>
      <c r="AC262" s="829" t="n"/>
      <c r="AD262" s="822" t="n"/>
      <c r="AE262" s="822" t="n"/>
      <c r="AF262" s="763" t="n"/>
      <c r="AG262" s="743" t="n"/>
      <c r="AH262" s="822" t="n"/>
      <c r="AI262" s="822" t="n"/>
    </row>
    <row r="263" ht="13.5" customHeight="1" s="1659">
      <c r="E263" s="825" t="n"/>
      <c r="F263" s="826" t="n"/>
      <c r="G263" s="826" t="n"/>
      <c r="H263" s="826" t="n"/>
      <c r="I263" s="763" t="n"/>
      <c r="J263" s="820" t="inlineStr">
        <is>
          <t>Select from Dropdown</t>
        </is>
      </c>
      <c r="K263" s="726" t="n"/>
      <c r="L263" s="726" t="n"/>
      <c r="M263" s="726" t="n"/>
      <c r="N263" s="726" t="n"/>
      <c r="O263" s="726" t="n"/>
      <c r="P263" s="726" t="n"/>
      <c r="Q263" s="726" t="n"/>
      <c r="R263" s="726" t="n"/>
      <c r="S263" s="827" t="n"/>
      <c r="T263" s="763" t="n"/>
      <c r="U263" s="743" t="n"/>
      <c r="V263" s="822" t="n"/>
      <c r="W263" s="822" t="n"/>
      <c r="X263" s="763" t="n"/>
      <c r="Y263" s="743" t="n"/>
      <c r="Z263" s="822" t="n"/>
      <c r="AA263" s="838" t="n"/>
      <c r="AB263" s="828" t="n"/>
      <c r="AC263" s="829" t="n"/>
      <c r="AD263" s="822" t="n"/>
      <c r="AE263" s="822" t="n"/>
      <c r="AF263" s="763" t="n"/>
      <c r="AG263" s="743" t="n"/>
      <c r="AH263" s="822" t="n"/>
      <c r="AI263" s="822" t="n"/>
    </row>
    <row r="264" ht="13.5" customHeight="1" s="1659">
      <c r="E264" s="825" t="n"/>
      <c r="F264" s="826" t="n"/>
      <c r="G264" s="826" t="n"/>
      <c r="H264" s="826" t="n"/>
      <c r="I264" s="763" t="n"/>
      <c r="J264" s="820" t="inlineStr">
        <is>
          <t>Select from Dropdown</t>
        </is>
      </c>
      <c r="K264" s="726" t="n"/>
      <c r="L264" s="726" t="n"/>
      <c r="M264" s="726" t="n"/>
      <c r="N264" s="726" t="n"/>
      <c r="O264" s="726" t="n"/>
      <c r="P264" s="726" t="n"/>
      <c r="Q264" s="726" t="n"/>
      <c r="R264" s="726" t="n"/>
      <c r="S264" s="827" t="n"/>
      <c r="T264" s="763" t="n"/>
      <c r="U264" s="743" t="n"/>
      <c r="V264" s="822" t="n"/>
      <c r="W264" s="822" t="n"/>
      <c r="X264" s="763" t="n"/>
      <c r="Y264" s="743" t="n"/>
      <c r="Z264" s="822" t="n"/>
      <c r="AA264" s="838" t="n"/>
      <c r="AB264" s="828" t="n"/>
      <c r="AC264" s="829" t="n"/>
      <c r="AD264" s="822" t="n"/>
      <c r="AE264" s="822" t="n"/>
      <c r="AF264" s="763" t="n"/>
      <c r="AG264" s="743" t="n"/>
      <c r="AH264" s="822" t="n"/>
      <c r="AI264" s="822" t="n"/>
    </row>
    <row r="265" ht="13.5" customHeight="1" s="1659">
      <c r="E265" s="825" t="n"/>
      <c r="F265" s="826" t="n"/>
      <c r="G265" s="826" t="n"/>
      <c r="H265" s="826" t="n"/>
      <c r="I265" s="763" t="n"/>
      <c r="J265" s="820" t="inlineStr">
        <is>
          <t>Select from Dropdown</t>
        </is>
      </c>
      <c r="K265" s="726" t="n"/>
      <c r="L265" s="726" t="n"/>
      <c r="M265" s="726" t="n"/>
      <c r="N265" s="726" t="n"/>
      <c r="O265" s="726" t="n"/>
      <c r="P265" s="726" t="n"/>
      <c r="Q265" s="726" t="n"/>
      <c r="R265" s="726" t="n"/>
      <c r="S265" s="827" t="n"/>
      <c r="T265" s="763" t="n"/>
      <c r="U265" s="743" t="n"/>
      <c r="V265" s="822" t="n"/>
      <c r="W265" s="822" t="n"/>
      <c r="X265" s="763" t="n"/>
      <c r="Y265" s="743" t="n"/>
      <c r="Z265" s="822" t="n"/>
      <c r="AA265" s="838" t="n"/>
      <c r="AB265" s="828" t="n"/>
      <c r="AC265" s="829" t="n"/>
      <c r="AD265" s="822" t="n"/>
      <c r="AE265" s="822" t="n"/>
      <c r="AF265" s="763" t="n"/>
      <c r="AG265" s="743" t="n"/>
      <c r="AH265" s="822" t="n"/>
      <c r="AI265" s="822" t="n"/>
    </row>
    <row r="266" ht="13.5" customHeight="1" s="1659">
      <c r="E266" s="825" t="n"/>
      <c r="F266" s="826" t="n"/>
      <c r="G266" s="826" t="n"/>
      <c r="H266" s="826" t="n"/>
      <c r="I266" s="763" t="n"/>
      <c r="J266" s="820" t="inlineStr">
        <is>
          <t>Select from Dropdown</t>
        </is>
      </c>
      <c r="K266" s="726" t="n"/>
      <c r="L266" s="726" t="n"/>
      <c r="M266" s="726" t="n"/>
      <c r="N266" s="726" t="n"/>
      <c r="O266" s="726" t="n"/>
      <c r="P266" s="726" t="n"/>
      <c r="Q266" s="726" t="n"/>
      <c r="R266" s="726" t="n"/>
      <c r="S266" s="827" t="n"/>
      <c r="T266" s="763" t="n"/>
      <c r="U266" s="743" t="n"/>
      <c r="V266" s="822" t="n"/>
      <c r="W266" s="822" t="n"/>
      <c r="X266" s="763" t="n"/>
      <c r="Y266" s="743" t="n"/>
      <c r="Z266" s="822" t="n"/>
      <c r="AA266" s="838" t="n"/>
      <c r="AB266" s="828" t="n"/>
      <c r="AC266" s="829" t="n"/>
      <c r="AD266" s="822" t="n"/>
      <c r="AE266" s="822" t="n"/>
      <c r="AF266" s="763" t="n"/>
      <c r="AG266" s="743" t="n"/>
      <c r="AH266" s="822" t="n"/>
      <c r="AI266" s="822" t="n"/>
    </row>
    <row r="267" ht="13.5" customHeight="1" s="1659">
      <c r="E267" s="825" t="n"/>
      <c r="F267" s="826" t="n"/>
      <c r="G267" s="826" t="n"/>
      <c r="H267" s="826" t="n"/>
      <c r="I267" s="763" t="n"/>
      <c r="J267" s="820" t="inlineStr">
        <is>
          <t>Select from Dropdown</t>
        </is>
      </c>
      <c r="K267" s="726" t="n"/>
      <c r="L267" s="726" t="n"/>
      <c r="M267" s="726" t="n"/>
      <c r="N267" s="726" t="n"/>
      <c r="O267" s="726" t="n"/>
      <c r="P267" s="726" t="n"/>
      <c r="Q267" s="726" t="n"/>
      <c r="R267" s="726" t="n"/>
      <c r="S267" s="827" t="n"/>
      <c r="T267" s="763" t="n"/>
      <c r="U267" s="743" t="n"/>
      <c r="V267" s="822" t="n"/>
      <c r="W267" s="822" t="n"/>
      <c r="X267" s="763" t="n"/>
      <c r="Y267" s="743" t="n"/>
      <c r="Z267" s="822" t="n"/>
      <c r="AA267" s="838" t="n"/>
      <c r="AB267" s="828" t="n"/>
      <c r="AC267" s="829" t="n"/>
      <c r="AD267" s="822" t="n"/>
      <c r="AE267" s="822" t="n"/>
      <c r="AF267" s="763" t="n"/>
      <c r="AG267" s="743" t="n"/>
      <c r="AH267" s="822" t="n"/>
      <c r="AI267" s="822" t="n"/>
    </row>
    <row r="268" ht="13.5" customHeight="1" s="1659">
      <c r="E268" s="825" t="n"/>
      <c r="F268" s="826" t="n"/>
      <c r="G268" s="826" t="n"/>
      <c r="H268" s="826" t="n"/>
      <c r="I268" s="763" t="n"/>
      <c r="J268" s="820" t="inlineStr">
        <is>
          <t>Select from Dropdown</t>
        </is>
      </c>
      <c r="K268" s="726" t="n"/>
      <c r="L268" s="726" t="n"/>
      <c r="M268" s="726" t="n"/>
      <c r="N268" s="726" t="n"/>
      <c r="O268" s="726" t="n"/>
      <c r="P268" s="726" t="n"/>
      <c r="Q268" s="726" t="n"/>
      <c r="R268" s="726" t="n"/>
      <c r="S268" s="827" t="n"/>
      <c r="T268" s="763" t="n"/>
      <c r="U268" s="743" t="n"/>
      <c r="V268" s="822" t="n"/>
      <c r="W268" s="822" t="n"/>
      <c r="X268" s="763" t="n"/>
      <c r="Y268" s="743" t="n"/>
      <c r="Z268" s="822" t="n"/>
      <c r="AA268" s="838" t="n"/>
      <c r="AB268" s="828" t="n"/>
      <c r="AC268" s="829" t="n"/>
      <c r="AD268" s="822" t="n"/>
      <c r="AE268" s="822" t="n"/>
      <c r="AF268" s="763" t="n"/>
      <c r="AG268" s="743" t="n"/>
      <c r="AH268" s="822" t="n"/>
      <c r="AI268" s="822" t="n"/>
    </row>
    <row r="269" ht="13.5" customHeight="1" s="1659">
      <c r="E269" s="825" t="n"/>
      <c r="F269" s="826" t="n"/>
      <c r="G269" s="826" t="n"/>
      <c r="H269" s="826" t="n"/>
      <c r="I269" s="763" t="n"/>
      <c r="J269" s="820" t="inlineStr">
        <is>
          <t>Select from Dropdown</t>
        </is>
      </c>
      <c r="K269" s="726" t="n"/>
      <c r="L269" s="726" t="n"/>
      <c r="M269" s="726" t="n"/>
      <c r="N269" s="726" t="n"/>
      <c r="O269" s="726" t="n"/>
      <c r="P269" s="726" t="n"/>
      <c r="Q269" s="726" t="n"/>
      <c r="R269" s="726" t="n"/>
      <c r="S269" s="827" t="n"/>
      <c r="T269" s="763" t="n"/>
      <c r="U269" s="743" t="n"/>
      <c r="V269" s="822" t="n"/>
      <c r="W269" s="822" t="n"/>
      <c r="X269" s="763" t="n"/>
      <c r="Y269" s="743" t="n"/>
      <c r="Z269" s="822" t="n"/>
      <c r="AA269" s="838" t="n"/>
      <c r="AB269" s="828" t="n"/>
      <c r="AC269" s="829" t="n"/>
      <c r="AD269" s="822" t="n"/>
      <c r="AE269" s="822" t="n"/>
      <c r="AF269" s="763" t="n"/>
      <c r="AG269" s="743" t="n"/>
      <c r="AH269" s="822" t="n"/>
      <c r="AI269" s="822" t="n"/>
    </row>
    <row r="270" ht="13.5" customHeight="1" s="1659">
      <c r="E270" s="825" t="n"/>
      <c r="F270" s="826" t="n"/>
      <c r="G270" s="826" t="n"/>
      <c r="H270" s="826" t="n"/>
      <c r="I270" s="763" t="n"/>
      <c r="J270" s="820" t="inlineStr">
        <is>
          <t>Select from Dropdown</t>
        </is>
      </c>
      <c r="K270" s="726" t="n"/>
      <c r="L270" s="726" t="n"/>
      <c r="M270" s="726" t="n"/>
      <c r="N270" s="726" t="n"/>
      <c r="O270" s="726" t="n"/>
      <c r="P270" s="726" t="n"/>
      <c r="Q270" s="726" t="n"/>
      <c r="R270" s="726" t="n"/>
      <c r="S270" s="827" t="n"/>
      <c r="T270" s="763" t="n"/>
      <c r="U270" s="743" t="n"/>
      <c r="V270" s="822" t="n"/>
      <c r="W270" s="822" t="n"/>
      <c r="X270" s="763" t="n"/>
      <c r="Y270" s="743" t="n"/>
      <c r="Z270" s="822" t="n"/>
      <c r="AA270" s="838" t="n"/>
      <c r="AB270" s="828" t="n"/>
      <c r="AC270" s="829" t="n"/>
      <c r="AD270" s="822" t="n"/>
      <c r="AE270" s="822" t="n"/>
      <c r="AF270" s="763" t="n"/>
      <c r="AG270" s="743" t="n"/>
      <c r="AH270" s="822" t="n"/>
      <c r="AI270" s="822" t="n"/>
    </row>
    <row r="271" ht="13.5" customHeight="1" s="1659">
      <c r="E271" s="825" t="n"/>
      <c r="F271" s="826" t="n"/>
      <c r="G271" s="826" t="n"/>
      <c r="H271" s="826" t="n"/>
      <c r="I271" s="763" t="n"/>
      <c r="J271" s="820" t="inlineStr">
        <is>
          <t>Select from Dropdown</t>
        </is>
      </c>
      <c r="K271" s="726" t="n"/>
      <c r="L271" s="726" t="n"/>
      <c r="M271" s="726" t="n"/>
      <c r="N271" s="726" t="n"/>
      <c r="O271" s="726" t="n"/>
      <c r="P271" s="726" t="n"/>
      <c r="Q271" s="726" t="n"/>
      <c r="R271" s="726" t="n"/>
      <c r="S271" s="827" t="n"/>
      <c r="T271" s="763" t="n"/>
      <c r="U271" s="743" t="n"/>
      <c r="V271" s="822" t="n"/>
      <c r="W271" s="822" t="n"/>
      <c r="X271" s="763" t="n"/>
      <c r="Y271" s="743" t="n"/>
      <c r="Z271" s="822" t="n"/>
      <c r="AA271" s="838" t="n"/>
      <c r="AB271" s="828" t="n"/>
      <c r="AC271" s="829" t="n"/>
      <c r="AD271" s="822" t="n"/>
      <c r="AE271" s="822" t="n"/>
      <c r="AF271" s="763" t="n"/>
      <c r="AG271" s="743" t="n"/>
      <c r="AH271" s="822" t="n"/>
      <c r="AI271" s="822" t="n"/>
    </row>
    <row r="272" ht="13.5" customHeight="1" s="1659">
      <c r="E272" s="825" t="n"/>
      <c r="F272" s="826" t="n"/>
      <c r="G272" s="826" t="n"/>
      <c r="H272" s="826" t="n"/>
      <c r="I272" s="763" t="n"/>
      <c r="J272" s="820" t="inlineStr">
        <is>
          <t>Select from Dropdown</t>
        </is>
      </c>
      <c r="K272" s="726" t="n"/>
      <c r="L272" s="726" t="n"/>
      <c r="M272" s="726" t="n"/>
      <c r="N272" s="726" t="n"/>
      <c r="O272" s="726" t="n"/>
      <c r="P272" s="726" t="n"/>
      <c r="Q272" s="726" t="n"/>
      <c r="R272" s="726" t="n"/>
      <c r="S272" s="827" t="n"/>
      <c r="T272" s="763" t="n"/>
      <c r="U272" s="743" t="n"/>
      <c r="V272" s="822" t="n"/>
      <c r="W272" s="822" t="n"/>
      <c r="X272" s="763" t="n"/>
      <c r="Y272" s="743" t="n"/>
      <c r="Z272" s="822" t="n"/>
      <c r="AA272" s="838" t="n"/>
      <c r="AB272" s="828" t="n"/>
      <c r="AC272" s="829" t="n"/>
      <c r="AD272" s="822" t="n"/>
      <c r="AE272" s="822" t="n"/>
      <c r="AF272" s="763" t="n"/>
      <c r="AG272" s="743" t="n"/>
      <c r="AH272" s="822" t="n"/>
      <c r="AI272" s="822" t="n"/>
    </row>
    <row r="273" ht="13.5" customHeight="1" s="1659">
      <c r="E273" s="825" t="n"/>
      <c r="F273" s="826" t="n"/>
      <c r="G273" s="826" t="n"/>
      <c r="H273" s="826" t="n"/>
      <c r="I273" s="763" t="n"/>
      <c r="J273" s="820" t="inlineStr">
        <is>
          <t>Select from Dropdown</t>
        </is>
      </c>
      <c r="K273" s="726" t="n"/>
      <c r="L273" s="726" t="n"/>
      <c r="M273" s="726" t="n"/>
      <c r="N273" s="726" t="n"/>
      <c r="O273" s="726" t="n"/>
      <c r="P273" s="726" t="n"/>
      <c r="Q273" s="726" t="n"/>
      <c r="R273" s="726" t="n"/>
      <c r="S273" s="827" t="n"/>
      <c r="T273" s="763" t="n"/>
      <c r="U273" s="743" t="n"/>
      <c r="V273" s="822" t="n"/>
      <c r="W273" s="822" t="n"/>
      <c r="X273" s="763" t="n"/>
      <c r="Y273" s="743" t="n"/>
      <c r="Z273" s="822" t="n"/>
      <c r="AA273" s="838" t="n"/>
      <c r="AB273" s="828" t="n"/>
      <c r="AC273" s="829" t="n"/>
      <c r="AD273" s="822" t="n"/>
      <c r="AE273" s="822" t="n"/>
      <c r="AF273" s="763" t="n"/>
      <c r="AG273" s="743" t="n"/>
      <c r="AH273" s="822" t="n"/>
      <c r="AI273" s="822" t="n"/>
    </row>
    <row r="274" ht="13.5" customHeight="1" s="1659">
      <c r="E274" s="825" t="n"/>
      <c r="F274" s="826" t="n"/>
      <c r="G274" s="826" t="n"/>
      <c r="H274" s="826" t="n"/>
      <c r="I274" s="763" t="n"/>
      <c r="J274" s="820" t="inlineStr">
        <is>
          <t>Select from Dropdown</t>
        </is>
      </c>
      <c r="K274" s="726" t="n"/>
      <c r="L274" s="726" t="n"/>
      <c r="M274" s="726" t="n"/>
      <c r="N274" s="726" t="n"/>
      <c r="O274" s="726" t="n"/>
      <c r="P274" s="726" t="n"/>
      <c r="Q274" s="726" t="n"/>
      <c r="R274" s="726" t="n"/>
      <c r="S274" s="827" t="n"/>
      <c r="T274" s="763" t="n"/>
      <c r="U274" s="743" t="n"/>
      <c r="V274" s="822" t="n"/>
      <c r="W274" s="822" t="n"/>
      <c r="X274" s="763" t="n"/>
      <c r="Y274" s="743" t="n"/>
      <c r="Z274" s="822" t="n"/>
      <c r="AA274" s="838" t="n"/>
      <c r="AB274" s="828" t="n"/>
      <c r="AC274" s="829" t="n"/>
      <c r="AD274" s="822" t="n"/>
      <c r="AE274" s="822" t="n"/>
      <c r="AF274" s="763" t="n"/>
      <c r="AG274" s="743" t="n"/>
      <c r="AH274" s="822" t="n"/>
      <c r="AI274" s="822" t="n"/>
    </row>
    <row r="275" ht="13.5" customHeight="1" s="1659">
      <c r="E275" s="825" t="n"/>
      <c r="F275" s="826" t="n"/>
      <c r="G275" s="826" t="n"/>
      <c r="H275" s="826" t="n"/>
      <c r="I275" s="763" t="n"/>
      <c r="J275" s="820" t="inlineStr">
        <is>
          <t>Select from Dropdown</t>
        </is>
      </c>
      <c r="K275" s="726" t="n"/>
      <c r="L275" s="726" t="n"/>
      <c r="M275" s="726" t="n"/>
      <c r="N275" s="726" t="n"/>
      <c r="O275" s="726" t="n"/>
      <c r="P275" s="726" t="n"/>
      <c r="Q275" s="726" t="n"/>
      <c r="R275" s="726" t="n"/>
      <c r="S275" s="827" t="n"/>
      <c r="T275" s="763" t="n"/>
      <c r="U275" s="743" t="n"/>
      <c r="V275" s="822" t="n"/>
      <c r="W275" s="822" t="n"/>
      <c r="X275" s="763" t="n"/>
      <c r="Y275" s="743" t="n"/>
      <c r="Z275" s="822" t="n"/>
      <c r="AA275" s="838" t="n"/>
      <c r="AB275" s="828" t="n"/>
      <c r="AC275" s="829" t="n"/>
      <c r="AD275" s="822" t="n"/>
      <c r="AE275" s="822" t="n"/>
      <c r="AF275" s="763" t="n"/>
      <c r="AG275" s="743" t="n"/>
      <c r="AH275" s="822" t="n"/>
      <c r="AI275" s="822" t="n"/>
    </row>
    <row r="276" ht="13.5" customHeight="1" s="1659">
      <c r="E276" s="825" t="n"/>
      <c r="F276" s="826" t="n"/>
      <c r="G276" s="826" t="n"/>
      <c r="H276" s="826" t="n"/>
      <c r="I276" s="763" t="n"/>
      <c r="J276" s="820" t="inlineStr">
        <is>
          <t>Select from Dropdown</t>
        </is>
      </c>
      <c r="K276" s="726" t="n"/>
      <c r="L276" s="726" t="n"/>
      <c r="M276" s="726" t="n"/>
      <c r="N276" s="726" t="n"/>
      <c r="O276" s="726" t="n"/>
      <c r="P276" s="726" t="n"/>
      <c r="Q276" s="726" t="n"/>
      <c r="R276" s="726" t="n"/>
      <c r="S276" s="827" t="n"/>
      <c r="T276" s="763" t="n"/>
      <c r="U276" s="743" t="n"/>
      <c r="V276" s="822" t="n"/>
      <c r="W276" s="822" t="n"/>
      <c r="X276" s="763" t="n"/>
      <c r="Y276" s="743" t="n"/>
      <c r="Z276" s="822" t="n"/>
      <c r="AA276" s="838" t="n"/>
      <c r="AB276" s="828" t="n"/>
      <c r="AC276" s="829" t="n"/>
      <c r="AD276" s="822" t="n"/>
      <c r="AE276" s="822" t="n"/>
      <c r="AF276" s="763" t="n"/>
      <c r="AG276" s="743" t="n"/>
      <c r="AH276" s="822" t="n"/>
      <c r="AI276" s="822" t="n"/>
    </row>
    <row r="277" ht="13.5" customHeight="1" s="1659">
      <c r="E277" s="825" t="n"/>
      <c r="F277" s="826" t="n"/>
      <c r="G277" s="826" t="n"/>
      <c r="H277" s="826" t="n"/>
      <c r="I277" s="763" t="n"/>
      <c r="J277" s="820" t="inlineStr">
        <is>
          <t>Select from Dropdown</t>
        </is>
      </c>
      <c r="K277" s="726" t="n"/>
      <c r="L277" s="726" t="n"/>
      <c r="M277" s="726" t="n"/>
      <c r="N277" s="726" t="n"/>
      <c r="O277" s="726" t="n"/>
      <c r="P277" s="726" t="n"/>
      <c r="Q277" s="726" t="n"/>
      <c r="R277" s="726" t="n"/>
      <c r="S277" s="827" t="n"/>
      <c r="T277" s="763" t="n"/>
      <c r="U277" s="743" t="n"/>
      <c r="V277" s="822" t="n"/>
      <c r="W277" s="822" t="n"/>
      <c r="X277" s="763" t="n"/>
      <c r="Y277" s="743" t="n"/>
      <c r="Z277" s="822" t="n"/>
      <c r="AA277" s="838" t="n"/>
      <c r="AB277" s="828" t="n"/>
      <c r="AC277" s="829" t="n"/>
      <c r="AD277" s="822" t="n"/>
      <c r="AE277" s="822" t="n"/>
      <c r="AF277" s="763" t="n"/>
      <c r="AG277" s="743" t="n"/>
      <c r="AH277" s="822" t="n"/>
      <c r="AI277" s="822" t="n"/>
    </row>
    <row r="278" ht="13.5" customHeight="1" s="1659">
      <c r="E278" s="825" t="n"/>
      <c r="F278" s="826" t="n"/>
      <c r="G278" s="826" t="n"/>
      <c r="H278" s="826" t="n"/>
      <c r="I278" s="763" t="n"/>
      <c r="J278" s="820" t="inlineStr">
        <is>
          <t>Select from Dropdown</t>
        </is>
      </c>
      <c r="K278" s="726" t="n"/>
      <c r="L278" s="726" t="n"/>
      <c r="M278" s="726" t="n"/>
      <c r="N278" s="726" t="n"/>
      <c r="O278" s="726" t="n"/>
      <c r="P278" s="726" t="n"/>
      <c r="Q278" s="726" t="n"/>
      <c r="R278" s="726" t="n"/>
      <c r="S278" s="827" t="n"/>
      <c r="T278" s="763" t="n"/>
      <c r="U278" s="743" t="n"/>
      <c r="V278" s="822" t="n"/>
      <c r="W278" s="822" t="n"/>
      <c r="X278" s="763" t="n"/>
      <c r="Y278" s="743" t="n"/>
      <c r="Z278" s="822" t="n"/>
      <c r="AA278" s="838" t="n"/>
      <c r="AB278" s="828" t="n"/>
      <c r="AC278" s="829" t="n"/>
      <c r="AD278" s="822" t="n"/>
      <c r="AE278" s="822" t="n"/>
      <c r="AF278" s="763" t="n"/>
      <c r="AG278" s="743" t="n"/>
      <c r="AH278" s="822" t="n"/>
      <c r="AI278" s="822" t="n"/>
    </row>
    <row r="279" ht="13.5" customHeight="1" s="1659">
      <c r="E279" s="825" t="n"/>
      <c r="F279" s="826" t="n"/>
      <c r="G279" s="826" t="n"/>
      <c r="H279" s="826" t="n"/>
      <c r="I279" s="763" t="n"/>
      <c r="J279" s="820" t="inlineStr">
        <is>
          <t>Select from Dropdown</t>
        </is>
      </c>
      <c r="K279" s="726" t="n"/>
      <c r="L279" s="726" t="n"/>
      <c r="M279" s="726" t="n"/>
      <c r="N279" s="726" t="n"/>
      <c r="O279" s="726" t="n"/>
      <c r="P279" s="726" t="n"/>
      <c r="Q279" s="726" t="n"/>
      <c r="R279" s="726" t="n"/>
      <c r="S279" s="827" t="n"/>
      <c r="T279" s="763" t="n"/>
      <c r="U279" s="743" t="n"/>
      <c r="V279" s="822" t="n"/>
      <c r="W279" s="822" t="n"/>
      <c r="X279" s="763" t="n"/>
      <c r="Y279" s="743" t="n"/>
      <c r="Z279" s="822" t="n"/>
      <c r="AA279" s="838" t="n"/>
      <c r="AB279" s="828" t="n"/>
      <c r="AC279" s="829" t="n"/>
      <c r="AD279" s="822" t="n"/>
      <c r="AE279" s="822" t="n"/>
      <c r="AF279" s="763" t="n"/>
      <c r="AG279" s="743" t="n"/>
      <c r="AH279" s="822" t="n"/>
      <c r="AI279" s="822" t="n"/>
    </row>
    <row r="280" ht="13.5" customHeight="1" s="1659">
      <c r="E280" s="825" t="n"/>
      <c r="F280" s="826" t="n"/>
      <c r="G280" s="826" t="n"/>
      <c r="H280" s="826" t="n"/>
      <c r="I280" s="763" t="n"/>
      <c r="J280" s="820" t="inlineStr">
        <is>
          <t>Select from Dropdown</t>
        </is>
      </c>
      <c r="K280" s="726" t="n"/>
      <c r="L280" s="726" t="n"/>
      <c r="M280" s="726" t="n"/>
      <c r="N280" s="726" t="n"/>
      <c r="O280" s="726" t="n"/>
      <c r="P280" s="726" t="n"/>
      <c r="Q280" s="726" t="n"/>
      <c r="R280" s="726" t="n"/>
      <c r="S280" s="827" t="n"/>
      <c r="T280" s="763" t="n"/>
      <c r="U280" s="743" t="n"/>
      <c r="V280" s="822" t="n"/>
      <c r="W280" s="822" t="n"/>
      <c r="X280" s="763" t="n"/>
      <c r="Y280" s="743" t="n"/>
      <c r="Z280" s="822" t="n"/>
      <c r="AA280" s="838" t="n"/>
      <c r="AB280" s="828" t="n"/>
      <c r="AC280" s="829" t="n"/>
      <c r="AD280" s="822" t="n"/>
      <c r="AE280" s="822" t="n"/>
      <c r="AF280" s="763" t="n"/>
      <c r="AG280" s="743" t="n"/>
      <c r="AH280" s="822" t="n"/>
      <c r="AI280" s="822" t="n"/>
    </row>
    <row r="281" ht="13.5" customHeight="1" s="1659">
      <c r="E281" s="825" t="n"/>
      <c r="F281" s="826" t="n"/>
      <c r="G281" s="826" t="n"/>
      <c r="H281" s="826" t="n"/>
      <c r="I281" s="763" t="n"/>
      <c r="J281" s="820" t="inlineStr">
        <is>
          <t>Select from Dropdown</t>
        </is>
      </c>
      <c r="K281" s="726" t="n"/>
      <c r="L281" s="726" t="n"/>
      <c r="M281" s="726" t="n"/>
      <c r="N281" s="726" t="n"/>
      <c r="O281" s="726" t="n"/>
      <c r="P281" s="726" t="n"/>
      <c r="Q281" s="726" t="n"/>
      <c r="R281" s="726" t="n"/>
      <c r="S281" s="827" t="n"/>
      <c r="T281" s="763" t="n"/>
      <c r="U281" s="743" t="n"/>
      <c r="V281" s="822" t="n"/>
      <c r="W281" s="822" t="n"/>
      <c r="X281" s="763" t="n"/>
      <c r="Y281" s="743" t="n"/>
      <c r="Z281" s="822" t="n"/>
      <c r="AA281" s="838" t="n"/>
      <c r="AB281" s="828" t="n"/>
      <c r="AC281" s="829" t="n"/>
      <c r="AD281" s="822" t="n"/>
      <c r="AE281" s="822" t="n"/>
      <c r="AF281" s="763" t="n"/>
      <c r="AG281" s="743" t="n"/>
      <c r="AH281" s="822" t="n"/>
      <c r="AI281" s="822" t="n"/>
    </row>
    <row r="282" ht="13.5" customHeight="1" s="1659">
      <c r="E282" s="825" t="n"/>
      <c r="F282" s="826" t="n"/>
      <c r="G282" s="826" t="n"/>
      <c r="H282" s="826" t="n"/>
      <c r="I282" s="763" t="n"/>
      <c r="J282" s="820" t="inlineStr">
        <is>
          <t>Select from Dropdown</t>
        </is>
      </c>
      <c r="K282" s="726" t="n"/>
      <c r="L282" s="726" t="n"/>
      <c r="M282" s="726" t="n"/>
      <c r="N282" s="726" t="n"/>
      <c r="O282" s="726" t="n"/>
      <c r="P282" s="726" t="n"/>
      <c r="Q282" s="726" t="n"/>
      <c r="R282" s="726" t="n"/>
      <c r="S282" s="827" t="n"/>
      <c r="T282" s="763" t="n"/>
      <c r="U282" s="743" t="n"/>
      <c r="V282" s="822" t="n"/>
      <c r="W282" s="822" t="n"/>
      <c r="X282" s="763" t="n"/>
      <c r="Y282" s="743" t="n"/>
      <c r="Z282" s="822" t="n"/>
      <c r="AA282" s="838" t="n"/>
      <c r="AB282" s="828" t="n"/>
      <c r="AC282" s="829" t="n"/>
      <c r="AD282" s="822" t="n"/>
      <c r="AE282" s="822" t="n"/>
      <c r="AF282" s="763" t="n"/>
      <c r="AG282" s="743" t="n"/>
      <c r="AH282" s="822" t="n"/>
      <c r="AI282" s="822" t="n"/>
    </row>
    <row r="283" ht="13.5" customHeight="1" s="1659">
      <c r="E283" s="825" t="n"/>
      <c r="F283" s="826" t="n"/>
      <c r="G283" s="826" t="n"/>
      <c r="H283" s="826" t="n"/>
      <c r="I283" s="763" t="n"/>
      <c r="J283" s="820" t="inlineStr">
        <is>
          <t>Select from Dropdown</t>
        </is>
      </c>
      <c r="K283" s="726" t="n"/>
      <c r="L283" s="726" t="n"/>
      <c r="M283" s="726" t="n"/>
      <c r="N283" s="726" t="n"/>
      <c r="O283" s="726" t="n"/>
      <c r="P283" s="726" t="n"/>
      <c r="Q283" s="726" t="n"/>
      <c r="R283" s="726" t="n"/>
      <c r="S283" s="827" t="n"/>
      <c r="T283" s="763" t="n"/>
      <c r="U283" s="743" t="n"/>
      <c r="V283" s="822" t="n"/>
      <c r="W283" s="822" t="n"/>
      <c r="X283" s="763" t="n"/>
      <c r="Y283" s="743" t="n"/>
      <c r="Z283" s="822" t="n"/>
      <c r="AA283" s="838" t="n"/>
      <c r="AB283" s="828" t="n"/>
      <c r="AC283" s="829" t="n"/>
      <c r="AD283" s="822" t="n"/>
      <c r="AE283" s="822" t="n"/>
      <c r="AF283" s="763" t="n"/>
      <c r="AG283" s="743" t="n"/>
      <c r="AH283" s="822" t="n"/>
      <c r="AI283" s="822" t="n"/>
    </row>
    <row r="284" ht="13.5" customHeight="1" s="1659">
      <c r="E284" s="825" t="n"/>
      <c r="F284" s="826" t="n"/>
      <c r="G284" s="826" t="n"/>
      <c r="H284" s="826" t="n"/>
      <c r="I284" s="763" t="n"/>
      <c r="J284" s="820" t="inlineStr">
        <is>
          <t>Select from Dropdown</t>
        </is>
      </c>
      <c r="K284" s="726" t="n"/>
      <c r="L284" s="726" t="n"/>
      <c r="M284" s="726" t="n"/>
      <c r="N284" s="726" t="n"/>
      <c r="O284" s="726" t="n"/>
      <c r="P284" s="726" t="n"/>
      <c r="Q284" s="726" t="n"/>
      <c r="R284" s="726" t="n"/>
      <c r="S284" s="827" t="n"/>
      <c r="T284" s="763" t="n"/>
      <c r="U284" s="743" t="n"/>
      <c r="V284" s="822" t="n"/>
      <c r="W284" s="822" t="n"/>
      <c r="X284" s="763" t="n"/>
      <c r="Y284" s="743" t="n"/>
      <c r="Z284" s="822" t="n"/>
      <c r="AA284" s="838" t="n"/>
      <c r="AB284" s="828" t="n"/>
      <c r="AC284" s="829" t="n"/>
      <c r="AD284" s="822" t="n"/>
      <c r="AE284" s="822" t="n"/>
      <c r="AF284" s="763" t="n"/>
      <c r="AG284" s="743" t="n"/>
      <c r="AH284" s="822" t="n"/>
      <c r="AI284" s="822" t="n"/>
    </row>
    <row r="285" ht="13.5" customHeight="1" s="1659">
      <c r="E285" s="825" t="n"/>
      <c r="F285" s="826" t="n"/>
      <c r="G285" s="826" t="n"/>
      <c r="H285" s="826" t="n"/>
      <c r="I285" s="763" t="n"/>
      <c r="J285" s="820" t="inlineStr">
        <is>
          <t>Select from Dropdown</t>
        </is>
      </c>
      <c r="K285" s="726" t="n"/>
      <c r="L285" s="726" t="n"/>
      <c r="M285" s="726" t="n"/>
      <c r="N285" s="726" t="n"/>
      <c r="O285" s="726" t="n"/>
      <c r="P285" s="726" t="n"/>
      <c r="Q285" s="726" t="n"/>
      <c r="R285" s="726" t="n"/>
      <c r="S285" s="827" t="n"/>
      <c r="T285" s="763" t="n"/>
      <c r="U285" s="743" t="n"/>
      <c r="V285" s="822" t="n"/>
      <c r="W285" s="822" t="n"/>
      <c r="X285" s="763" t="n"/>
      <c r="Y285" s="743" t="n"/>
      <c r="Z285" s="822" t="n"/>
      <c r="AA285" s="838" t="n"/>
      <c r="AB285" s="828" t="n"/>
      <c r="AC285" s="829" t="n"/>
      <c r="AD285" s="822" t="n"/>
      <c r="AE285" s="822" t="n"/>
      <c r="AF285" s="763" t="n"/>
      <c r="AG285" s="743" t="n"/>
      <c r="AH285" s="822" t="n"/>
      <c r="AI285" s="822" t="n"/>
    </row>
    <row r="286" ht="13.5" customHeight="1" s="1659">
      <c r="E286" s="825" t="n"/>
      <c r="F286" s="826" t="n"/>
      <c r="G286" s="826" t="n"/>
      <c r="H286" s="826" t="n"/>
      <c r="I286" s="763" t="n"/>
      <c r="J286" s="820" t="inlineStr">
        <is>
          <t>Select from Dropdown</t>
        </is>
      </c>
      <c r="K286" s="726" t="n"/>
      <c r="L286" s="726" t="n"/>
      <c r="M286" s="726" t="n"/>
      <c r="N286" s="726" t="n"/>
      <c r="O286" s="726" t="n"/>
      <c r="P286" s="726" t="n"/>
      <c r="Q286" s="726" t="n"/>
      <c r="R286" s="726" t="n"/>
      <c r="S286" s="827" t="n"/>
      <c r="T286" s="763" t="n"/>
      <c r="U286" s="743" t="n"/>
      <c r="V286" s="822" t="n"/>
      <c r="W286" s="822" t="n"/>
      <c r="X286" s="763" t="n"/>
      <c r="Y286" s="743" t="n"/>
      <c r="Z286" s="822" t="n"/>
      <c r="AA286" s="838" t="n"/>
      <c r="AB286" s="828" t="n"/>
      <c r="AC286" s="829" t="n"/>
      <c r="AD286" s="822" t="n"/>
      <c r="AE286" s="822" t="n"/>
      <c r="AF286" s="763" t="n"/>
      <c r="AG286" s="743" t="n"/>
      <c r="AH286" s="822" t="n"/>
      <c r="AI286" s="822" t="n"/>
    </row>
    <row r="287" ht="13.5" customHeight="1" s="1659">
      <c r="E287" s="825" t="n"/>
      <c r="F287" s="826" t="n"/>
      <c r="G287" s="826" t="n"/>
      <c r="H287" s="826" t="n"/>
      <c r="I287" s="763" t="n"/>
      <c r="J287" s="820" t="inlineStr">
        <is>
          <t>Select from Dropdown</t>
        </is>
      </c>
      <c r="K287" s="726" t="n"/>
      <c r="L287" s="726" t="n"/>
      <c r="M287" s="726" t="n"/>
      <c r="N287" s="726" t="n"/>
      <c r="O287" s="726" t="n"/>
      <c r="P287" s="726" t="n"/>
      <c r="Q287" s="726" t="n"/>
      <c r="R287" s="726" t="n"/>
      <c r="S287" s="827" t="n"/>
      <c r="T287" s="763" t="n"/>
      <c r="U287" s="743" t="n"/>
      <c r="V287" s="822" t="n"/>
      <c r="W287" s="822" t="n"/>
      <c r="X287" s="763" t="n"/>
      <c r="Y287" s="743" t="n"/>
      <c r="Z287" s="822" t="n"/>
      <c r="AA287" s="838" t="n"/>
      <c r="AB287" s="828" t="n"/>
      <c r="AC287" s="829" t="n"/>
      <c r="AD287" s="822" t="n"/>
      <c r="AE287" s="822" t="n"/>
      <c r="AF287" s="763" t="n"/>
      <c r="AG287" s="743" t="n"/>
      <c r="AH287" s="822" t="n"/>
      <c r="AI287" s="822" t="n"/>
    </row>
    <row r="288" ht="13.5" customHeight="1" s="1659">
      <c r="E288" s="825" t="n"/>
      <c r="F288" s="826" t="n"/>
      <c r="G288" s="826" t="n"/>
      <c r="H288" s="826" t="n"/>
      <c r="I288" s="763" t="n"/>
      <c r="J288" s="820" t="inlineStr">
        <is>
          <t>Select from Dropdown</t>
        </is>
      </c>
      <c r="K288" s="726" t="n"/>
      <c r="L288" s="726" t="n"/>
      <c r="M288" s="726" t="n"/>
      <c r="N288" s="726" t="n"/>
      <c r="O288" s="726" t="n"/>
      <c r="P288" s="726" t="n"/>
      <c r="Q288" s="726" t="n"/>
      <c r="R288" s="726" t="n"/>
      <c r="S288" s="827" t="n"/>
      <c r="T288" s="763" t="n"/>
      <c r="U288" s="743" t="n"/>
      <c r="V288" s="822" t="n"/>
      <c r="W288" s="822" t="n"/>
      <c r="X288" s="763" t="n"/>
      <c r="Y288" s="743" t="n"/>
      <c r="Z288" s="822" t="n"/>
      <c r="AA288" s="838" t="n"/>
      <c r="AB288" s="828" t="n"/>
      <c r="AC288" s="829" t="n"/>
      <c r="AD288" s="822" t="n"/>
      <c r="AE288" s="822" t="n"/>
      <c r="AF288" s="763" t="n"/>
      <c r="AG288" s="743" t="n"/>
      <c r="AH288" s="822" t="n"/>
      <c r="AI288" s="822" t="n"/>
    </row>
    <row r="289" ht="13.5" customHeight="1" s="1659">
      <c r="E289" s="825" t="n"/>
      <c r="F289" s="826" t="n"/>
      <c r="G289" s="826" t="n"/>
      <c r="H289" s="826" t="n"/>
      <c r="I289" s="763" t="n"/>
      <c r="J289" s="820" t="inlineStr">
        <is>
          <t>Select from Dropdown</t>
        </is>
      </c>
      <c r="K289" s="726" t="n"/>
      <c r="L289" s="726" t="n"/>
      <c r="M289" s="726" t="n"/>
      <c r="N289" s="726" t="n"/>
      <c r="O289" s="726" t="n"/>
      <c r="P289" s="726" t="n"/>
      <c r="Q289" s="726" t="n"/>
      <c r="R289" s="726" t="n"/>
      <c r="S289" s="827" t="n"/>
      <c r="T289" s="763" t="n"/>
      <c r="U289" s="743" t="n"/>
      <c r="V289" s="822" t="n"/>
      <c r="W289" s="822" t="n"/>
      <c r="X289" s="763" t="n"/>
      <c r="Y289" s="743" t="n"/>
      <c r="Z289" s="822" t="n"/>
      <c r="AA289" s="838" t="n"/>
      <c r="AB289" s="828" t="n"/>
      <c r="AC289" s="829" t="n"/>
      <c r="AD289" s="822" t="n"/>
      <c r="AE289" s="822" t="n"/>
      <c r="AF289" s="763" t="n"/>
      <c r="AG289" s="743" t="n"/>
      <c r="AH289" s="822" t="n"/>
      <c r="AI289" s="822" t="n"/>
    </row>
    <row r="290" ht="13.5" customHeight="1" s="1659">
      <c r="E290" s="825" t="n"/>
      <c r="F290" s="826" t="n"/>
      <c r="G290" s="826" t="n"/>
      <c r="H290" s="826" t="n"/>
      <c r="I290" s="763" t="n"/>
      <c r="J290" s="820" t="inlineStr">
        <is>
          <t>Select from Dropdown</t>
        </is>
      </c>
      <c r="K290" s="726" t="n"/>
      <c r="L290" s="726" t="n"/>
      <c r="M290" s="726" t="n"/>
      <c r="N290" s="726" t="n"/>
      <c r="O290" s="726" t="n"/>
      <c r="P290" s="726" t="n"/>
      <c r="Q290" s="726" t="n"/>
      <c r="R290" s="726" t="n"/>
      <c r="S290" s="827" t="n"/>
      <c r="T290" s="763" t="n"/>
      <c r="U290" s="743" t="n"/>
      <c r="V290" s="822" t="n"/>
      <c r="W290" s="822" t="n"/>
      <c r="X290" s="763" t="n"/>
      <c r="Y290" s="743" t="n"/>
      <c r="Z290" s="822" t="n"/>
      <c r="AA290" s="838" t="n"/>
      <c r="AB290" s="828" t="n"/>
      <c r="AC290" s="829" t="n"/>
      <c r="AD290" s="822" t="n"/>
      <c r="AE290" s="822" t="n"/>
      <c r="AF290" s="763" t="n"/>
      <c r="AG290" s="743" t="n"/>
      <c r="AH290" s="822" t="n"/>
      <c r="AI290" s="822" t="n"/>
    </row>
    <row r="291" ht="13.5" customHeight="1" s="1659">
      <c r="E291" s="825" t="n"/>
      <c r="F291" s="826" t="n"/>
      <c r="G291" s="826" t="n"/>
      <c r="H291" s="826" t="n"/>
      <c r="I291" s="763" t="n"/>
      <c r="J291" s="820" t="inlineStr">
        <is>
          <t>Select from Dropdown</t>
        </is>
      </c>
      <c r="K291" s="726" t="n"/>
      <c r="L291" s="726" t="n"/>
      <c r="M291" s="726" t="n"/>
      <c r="N291" s="726" t="n"/>
      <c r="O291" s="726" t="n"/>
      <c r="P291" s="726" t="n"/>
      <c r="Q291" s="726" t="n"/>
      <c r="R291" s="726" t="n"/>
      <c r="S291" s="827" t="n"/>
      <c r="T291" s="763" t="n"/>
      <c r="U291" s="743" t="n"/>
      <c r="V291" s="822" t="n"/>
      <c r="W291" s="822" t="n"/>
      <c r="X291" s="763" t="n"/>
      <c r="Y291" s="743" t="n"/>
      <c r="Z291" s="822" t="n"/>
      <c r="AA291" s="838" t="n"/>
      <c r="AB291" s="828" t="n"/>
      <c r="AC291" s="829" t="n"/>
      <c r="AD291" s="822" t="n"/>
      <c r="AE291" s="822" t="n"/>
      <c r="AF291" s="763" t="n"/>
      <c r="AG291" s="743" t="n"/>
      <c r="AH291" s="822" t="n"/>
      <c r="AI291" s="822" t="n"/>
    </row>
    <row r="292" ht="13.5" customHeight="1" s="1659">
      <c r="E292" s="825" t="n"/>
      <c r="F292" s="826" t="n"/>
      <c r="G292" s="826" t="n"/>
      <c r="H292" s="826" t="n"/>
      <c r="I292" s="763" t="n"/>
      <c r="J292" s="820" t="inlineStr">
        <is>
          <t>Select from Dropdown</t>
        </is>
      </c>
      <c r="K292" s="726" t="n"/>
      <c r="L292" s="726" t="n"/>
      <c r="M292" s="726" t="n"/>
      <c r="N292" s="726" t="n"/>
      <c r="O292" s="726" t="n"/>
      <c r="P292" s="726" t="n"/>
      <c r="Q292" s="726" t="n"/>
      <c r="R292" s="726" t="n"/>
      <c r="S292" s="827" t="n"/>
      <c r="T292" s="763" t="n"/>
      <c r="U292" s="743" t="n"/>
      <c r="V292" s="822" t="n"/>
      <c r="W292" s="822" t="n"/>
      <c r="X292" s="763" t="n"/>
      <c r="Y292" s="743" t="n"/>
      <c r="Z292" s="822" t="n"/>
      <c r="AA292" s="838" t="n"/>
      <c r="AB292" s="828" t="n"/>
      <c r="AC292" s="829" t="n"/>
      <c r="AD292" s="822" t="n"/>
      <c r="AE292" s="822" t="n"/>
      <c r="AF292" s="763" t="n"/>
      <c r="AG292" s="743" t="n"/>
      <c r="AH292" s="822" t="n"/>
      <c r="AI292" s="822" t="n"/>
    </row>
    <row r="293" ht="13.5" customHeight="1" s="1659">
      <c r="E293" s="825" t="n"/>
      <c r="F293" s="826" t="n"/>
      <c r="G293" s="826" t="n"/>
      <c r="H293" s="826" t="n"/>
      <c r="I293" s="763" t="n"/>
      <c r="J293" s="820" t="inlineStr">
        <is>
          <t>Select from Dropdown</t>
        </is>
      </c>
      <c r="K293" s="726" t="n"/>
      <c r="L293" s="726" t="n"/>
      <c r="M293" s="726" t="n"/>
      <c r="N293" s="726" t="n"/>
      <c r="O293" s="726" t="n"/>
      <c r="P293" s="726" t="n"/>
      <c r="Q293" s="726" t="n"/>
      <c r="R293" s="726" t="n"/>
      <c r="S293" s="827" t="n"/>
      <c r="T293" s="763" t="n"/>
      <c r="U293" s="743" t="n"/>
      <c r="V293" s="822" t="n"/>
      <c r="W293" s="822" t="n"/>
      <c r="X293" s="763" t="n"/>
      <c r="Y293" s="743" t="n"/>
      <c r="Z293" s="822" t="n"/>
      <c r="AA293" s="838" t="n"/>
      <c r="AB293" s="828" t="n"/>
      <c r="AC293" s="829" t="n"/>
      <c r="AD293" s="822" t="n"/>
      <c r="AE293" s="822" t="n"/>
      <c r="AF293" s="763" t="n"/>
      <c r="AG293" s="743" t="n"/>
      <c r="AH293" s="822" t="n"/>
      <c r="AI293" s="822" t="n"/>
    </row>
    <row r="294" ht="13.5" customHeight="1" s="1659">
      <c r="E294" s="825" t="n"/>
      <c r="F294" s="826" t="n"/>
      <c r="G294" s="826" t="n"/>
      <c r="H294" s="826" t="n"/>
      <c r="I294" s="763" t="n"/>
      <c r="J294" s="820" t="inlineStr">
        <is>
          <t>Select from Dropdown</t>
        </is>
      </c>
      <c r="K294" s="726" t="n"/>
      <c r="L294" s="726" t="n"/>
      <c r="M294" s="726" t="n"/>
      <c r="N294" s="726" t="n"/>
      <c r="O294" s="726" t="n"/>
      <c r="P294" s="726" t="n"/>
      <c r="Q294" s="726" t="n"/>
      <c r="R294" s="726" t="n"/>
      <c r="S294" s="827" t="n"/>
      <c r="T294" s="763" t="n"/>
      <c r="U294" s="743" t="n"/>
      <c r="V294" s="822" t="n"/>
      <c r="W294" s="822" t="n"/>
      <c r="X294" s="763" t="n"/>
      <c r="Y294" s="743" t="n"/>
      <c r="Z294" s="822" t="n"/>
      <c r="AA294" s="838" t="n"/>
      <c r="AB294" s="828" t="n"/>
      <c r="AC294" s="829" t="n"/>
      <c r="AD294" s="822" t="n"/>
      <c r="AE294" s="822" t="n"/>
      <c r="AF294" s="763" t="n"/>
      <c r="AG294" s="743" t="n"/>
      <c r="AH294" s="822" t="n"/>
      <c r="AI294" s="822" t="n"/>
    </row>
    <row r="295" ht="13.5" customHeight="1" s="1659">
      <c r="E295" s="825" t="n"/>
      <c r="F295" s="826" t="n"/>
      <c r="G295" s="826" t="n"/>
      <c r="H295" s="826" t="n"/>
      <c r="I295" s="763" t="n"/>
      <c r="J295" s="820" t="inlineStr">
        <is>
          <t>Select from Dropdown</t>
        </is>
      </c>
      <c r="K295" s="726" t="n"/>
      <c r="L295" s="726" t="n"/>
      <c r="M295" s="726" t="n"/>
      <c r="N295" s="726" t="n"/>
      <c r="O295" s="726" t="n"/>
      <c r="P295" s="726" t="n"/>
      <c r="Q295" s="726" t="n"/>
      <c r="R295" s="726" t="n"/>
      <c r="S295" s="827" t="n"/>
      <c r="T295" s="763" t="n"/>
      <c r="U295" s="743" t="n"/>
      <c r="V295" s="822" t="n"/>
      <c r="W295" s="822" t="n"/>
      <c r="X295" s="763" t="n"/>
      <c r="Y295" s="743" t="n"/>
      <c r="Z295" s="822" t="n"/>
      <c r="AA295" s="838" t="n"/>
      <c r="AB295" s="828" t="n"/>
      <c r="AC295" s="829" t="n"/>
      <c r="AD295" s="822" t="n"/>
      <c r="AE295" s="822" t="n"/>
      <c r="AF295" s="763" t="n"/>
      <c r="AG295" s="743" t="n"/>
      <c r="AH295" s="822" t="n"/>
      <c r="AI295" s="822" t="n"/>
    </row>
    <row r="296" ht="13.5" customHeight="1" s="1659">
      <c r="E296" s="830" t="n"/>
      <c r="F296" s="831" t="n"/>
      <c r="G296" s="831" t="n"/>
      <c r="H296" s="831" t="n"/>
      <c r="I296" s="832" t="n"/>
      <c r="J296" s="833" t="n"/>
      <c r="K296" s="833" t="n"/>
      <c r="L296" s="833" t="n"/>
      <c r="M296" s="833" t="n"/>
      <c r="N296" s="833" t="n"/>
      <c r="O296" s="833" t="n"/>
      <c r="P296" s="833" t="n"/>
      <c r="Q296" s="833" t="n"/>
      <c r="R296" s="833" t="n"/>
      <c r="S296" s="834" t="n"/>
      <c r="T296" s="763" t="n"/>
      <c r="U296" s="743" t="n"/>
      <c r="V296" s="822" t="n"/>
      <c r="W296" s="822" t="n"/>
      <c r="X296" s="763" t="n"/>
      <c r="Y296" s="743" t="n"/>
      <c r="Z296" s="822" t="n"/>
      <c r="AA296" s="839" t="n"/>
      <c r="AB296" s="835" t="n"/>
      <c r="AC296" s="836" t="n"/>
      <c r="AD296" s="822" t="n"/>
      <c r="AE296" s="840" t="n"/>
      <c r="AF296" s="832" t="n"/>
      <c r="AG296" s="758" t="n"/>
      <c r="AH296" s="822" t="n"/>
      <c r="AI296" s="840" t="n"/>
    </row>
    <row r="297" ht="13.5" customHeight="1" s="1659">
      <c r="E297" s="837" t="n"/>
      <c r="F297" s="837" t="n"/>
      <c r="G297" s="837" t="n"/>
      <c r="H297" s="837" t="n"/>
      <c r="I297" s="837" t="n"/>
      <c r="J297" s="837" t="n"/>
      <c r="K297" s="837" t="n"/>
      <c r="L297" s="837" t="n"/>
      <c r="M297" s="837" t="n"/>
      <c r="N297" s="837" t="n"/>
      <c r="O297" s="837" t="n"/>
      <c r="P297" s="837" t="n"/>
      <c r="Q297" s="837" t="n"/>
      <c r="R297" s="837" t="n"/>
      <c r="S297" s="837" t="n"/>
      <c r="T297" s="711" t="n"/>
      <c r="U297" s="711" t="n"/>
      <c r="V297" s="837" t="n"/>
      <c r="W297" s="837" t="n"/>
      <c r="X297" s="711" t="n"/>
      <c r="Y297" s="711" t="n"/>
      <c r="Z297" s="837" t="n"/>
      <c r="AA297" s="837" t="n"/>
      <c r="AB297" s="837" t="n"/>
      <c r="AC297" s="837" t="n"/>
      <c r="AD297" s="837" t="n"/>
      <c r="AE297" s="837" t="n"/>
      <c r="AF297" s="837" t="n"/>
      <c r="AG297" s="837" t="n"/>
      <c r="AH297" s="837" t="n"/>
      <c r="AI297" s="837" t="n"/>
    </row>
    <row r="298" ht="13.5" customHeight="1" s="1659">
      <c r="E298" s="837" t="n"/>
      <c r="F298" s="837" t="n"/>
      <c r="G298" s="837" t="n"/>
      <c r="H298" s="837" t="n"/>
      <c r="I298" s="837" t="n"/>
      <c r="J298" s="837" t="n"/>
      <c r="K298" s="837" t="n"/>
      <c r="L298" s="837" t="n"/>
      <c r="M298" s="837" t="n"/>
      <c r="N298" s="837" t="n"/>
      <c r="O298" s="837" t="n"/>
      <c r="P298" s="837" t="n"/>
      <c r="Q298" s="837" t="n"/>
      <c r="R298" s="837" t="n"/>
      <c r="S298" s="837" t="n"/>
      <c r="T298" s="711" t="n"/>
      <c r="U298" s="711" t="n"/>
      <c r="V298" s="837" t="n"/>
      <c r="W298" s="837" t="n"/>
      <c r="X298" s="711" t="n"/>
      <c r="Y298" s="711" t="n"/>
      <c r="Z298" s="837" t="n"/>
      <c r="AA298" s="837" t="n"/>
      <c r="AB298" s="837" t="n"/>
      <c r="AC298" s="837" t="n"/>
      <c r="AD298" s="837" t="n"/>
      <c r="AE298" s="837" t="n"/>
      <c r="AF298" s="837" t="n"/>
      <c r="AG298" s="837" t="n"/>
      <c r="AH298" s="837" t="n"/>
      <c r="AI298" s="837" t="n"/>
    </row>
    <row r="299" ht="13.5" customHeight="1" s="1659">
      <c r="E299" s="837" t="n"/>
      <c r="F299" s="837" t="n"/>
      <c r="G299" s="837" t="n"/>
      <c r="H299" s="837" t="n"/>
      <c r="I299" s="837" t="n"/>
      <c r="J299" s="837" t="n"/>
      <c r="K299" s="837" t="n"/>
      <c r="L299" s="837" t="n"/>
      <c r="M299" s="837" t="n"/>
      <c r="N299" s="837" t="n"/>
      <c r="O299" s="837" t="n"/>
      <c r="P299" s="837" t="n"/>
      <c r="Q299" s="837" t="n"/>
      <c r="R299" s="837" t="n"/>
      <c r="S299" s="837" t="n"/>
      <c r="T299" s="711" t="n"/>
      <c r="U299" s="711" t="n"/>
      <c r="V299" s="837" t="n"/>
      <c r="W299" s="837" t="n"/>
      <c r="X299" s="711" t="n"/>
      <c r="Y299" s="711" t="n"/>
      <c r="Z299" s="837" t="n"/>
      <c r="AA299" s="837" t="n"/>
      <c r="AB299" s="837" t="n"/>
      <c r="AC299" s="837" t="n"/>
      <c r="AD299" s="837" t="n"/>
      <c r="AE299" s="837" t="n"/>
      <c r="AF299" s="837" t="n"/>
      <c r="AG299" s="837" t="n"/>
      <c r="AH299" s="837" t="n"/>
      <c r="AI299" s="837" t="n"/>
    </row>
    <row r="300" ht="13.5" customHeight="1" s="1659">
      <c r="E300" s="837" t="n"/>
      <c r="F300" s="837" t="n"/>
      <c r="G300" s="837" t="n"/>
      <c r="H300" s="837" t="n"/>
      <c r="I300" s="837" t="n"/>
      <c r="J300" s="837" t="n"/>
      <c r="K300" s="837" t="n"/>
      <c r="L300" s="837" t="n"/>
      <c r="M300" s="837" t="n"/>
      <c r="N300" s="837" t="n"/>
      <c r="O300" s="837" t="n"/>
      <c r="P300" s="837" t="n"/>
      <c r="Q300" s="837" t="n"/>
      <c r="R300" s="837" t="n"/>
      <c r="S300" s="837" t="n"/>
      <c r="T300" s="711" t="n"/>
      <c r="U300" s="711" t="n"/>
      <c r="V300" s="837" t="n"/>
      <c r="W300" s="837" t="n"/>
      <c r="X300" s="711" t="n"/>
      <c r="Y300" s="711" t="n"/>
      <c r="Z300" s="837" t="n"/>
      <c r="AA300" s="837" t="n"/>
      <c r="AB300" s="837" t="n"/>
      <c r="AC300" s="837" t="n"/>
      <c r="AD300" s="837" t="n"/>
      <c r="AE300" s="837" t="n"/>
      <c r="AF300" s="837" t="n"/>
      <c r="AG300" s="837" t="n"/>
      <c r="AH300" s="837" t="n"/>
      <c r="AI300" s="837" t="n"/>
    </row>
    <row r="301" ht="13.5" customHeight="1" s="1659">
      <c r="E301" s="837" t="n"/>
      <c r="F301" s="837" t="n"/>
      <c r="G301" s="837" t="n"/>
      <c r="H301" s="837" t="n"/>
      <c r="I301" s="837" t="n"/>
      <c r="J301" s="837" t="n"/>
      <c r="K301" s="837" t="n"/>
      <c r="L301" s="837" t="n"/>
      <c r="M301" s="837" t="n"/>
      <c r="N301" s="837" t="n"/>
      <c r="O301" s="837" t="n"/>
      <c r="P301" s="837" t="n"/>
      <c r="Q301" s="837" t="n"/>
      <c r="R301" s="837" t="n"/>
      <c r="S301" s="837" t="n"/>
      <c r="T301" s="711" t="n"/>
      <c r="U301" s="711" t="n"/>
      <c r="V301" s="837" t="n"/>
      <c r="W301" s="837" t="n"/>
      <c r="X301" s="711" t="n"/>
      <c r="Y301" s="711" t="n"/>
      <c r="Z301" s="837" t="n"/>
      <c r="AA301" s="837" t="n"/>
      <c r="AB301" s="837" t="n"/>
      <c r="AC301" s="837" t="n"/>
      <c r="AD301" s="837" t="n"/>
      <c r="AE301" s="837" t="n"/>
      <c r="AF301" s="837" t="n"/>
      <c r="AG301" s="837" t="n"/>
      <c r="AH301" s="837" t="n"/>
      <c r="AI301" s="837" t="n"/>
    </row>
    <row r="302" ht="13.5" customHeight="1" s="1659">
      <c r="E302" s="837" t="n"/>
      <c r="F302" s="837" t="n"/>
      <c r="G302" s="837" t="n"/>
      <c r="H302" s="837" t="n"/>
      <c r="I302" s="837" t="n"/>
      <c r="J302" s="837" t="n"/>
      <c r="K302" s="837" t="n"/>
      <c r="L302" s="837" t="n"/>
      <c r="M302" s="837" t="n"/>
      <c r="N302" s="837" t="n"/>
      <c r="O302" s="837" t="n"/>
      <c r="P302" s="837" t="n"/>
      <c r="Q302" s="837" t="n"/>
      <c r="R302" s="837" t="n"/>
      <c r="S302" s="837" t="n"/>
      <c r="T302" s="711" t="n"/>
      <c r="U302" s="711" t="n"/>
      <c r="V302" s="837" t="n"/>
      <c r="W302" s="837" t="n"/>
      <c r="X302" s="711" t="n"/>
      <c r="Y302" s="711" t="n"/>
      <c r="Z302" s="837" t="n"/>
      <c r="AA302" s="837" t="n"/>
      <c r="AB302" s="837" t="n"/>
      <c r="AC302" s="837" t="n"/>
      <c r="AD302" s="837" t="n"/>
      <c r="AE302" s="837" t="n"/>
      <c r="AF302" s="837" t="n"/>
      <c r="AG302" s="837" t="n"/>
      <c r="AH302" s="837" t="n"/>
      <c r="AI302" s="837" t="n"/>
    </row>
    <row r="303" ht="13.5" customHeight="1" s="1659">
      <c r="E303" s="837" t="n"/>
      <c r="F303" s="837" t="n"/>
      <c r="G303" s="837" t="n"/>
      <c r="H303" s="837" t="n"/>
      <c r="I303" s="837" t="n"/>
      <c r="J303" s="837" t="n"/>
      <c r="K303" s="837" t="n"/>
      <c r="L303" s="837" t="n"/>
      <c r="M303" s="837" t="n"/>
      <c r="N303" s="837" t="n"/>
      <c r="O303" s="837" t="n"/>
      <c r="P303" s="837" t="n"/>
      <c r="Q303" s="837" t="n"/>
      <c r="R303" s="837" t="n"/>
      <c r="S303" s="837" t="n"/>
      <c r="T303" s="711" t="n"/>
      <c r="U303" s="711" t="n"/>
      <c r="V303" s="837" t="n"/>
      <c r="W303" s="837" t="n"/>
      <c r="X303" s="711" t="n"/>
      <c r="Y303" s="711" t="n"/>
      <c r="Z303" s="837" t="n"/>
      <c r="AA303" s="837" t="n"/>
      <c r="AB303" s="837" t="n"/>
      <c r="AC303" s="837" t="n"/>
      <c r="AD303" s="837" t="n"/>
      <c r="AE303" s="837" t="n"/>
      <c r="AF303" s="837" t="n"/>
      <c r="AG303" s="837" t="n"/>
      <c r="AH303" s="837" t="n"/>
      <c r="AI303" s="837" t="n"/>
    </row>
    <row r="304" ht="13.5" customHeight="1" s="1659">
      <c r="E304" s="837" t="n"/>
      <c r="F304" s="837" t="n"/>
      <c r="G304" s="837" t="n"/>
      <c r="H304" s="837" t="n"/>
      <c r="I304" s="837" t="n"/>
      <c r="J304" s="837" t="n"/>
      <c r="K304" s="837" t="n"/>
      <c r="L304" s="837" t="n"/>
      <c r="M304" s="837" t="n"/>
      <c r="N304" s="837" t="n"/>
      <c r="O304" s="837" t="n"/>
      <c r="P304" s="837" t="n"/>
      <c r="Q304" s="837" t="n"/>
      <c r="R304" s="837" t="n"/>
      <c r="S304" s="837" t="n"/>
      <c r="T304" s="711" t="n"/>
      <c r="U304" s="711" t="n"/>
      <c r="V304" s="837" t="n"/>
      <c r="W304" s="837" t="n"/>
      <c r="X304" s="711" t="n"/>
      <c r="Y304" s="711" t="n"/>
      <c r="Z304" s="837" t="n"/>
      <c r="AA304" s="837" t="n"/>
      <c r="AB304" s="837" t="n"/>
      <c r="AC304" s="837" t="n"/>
      <c r="AD304" s="837" t="n"/>
      <c r="AE304" s="837" t="n"/>
      <c r="AF304" s="837" t="n"/>
      <c r="AG304" s="837" t="n"/>
      <c r="AH304" s="837" t="n"/>
      <c r="AI304" s="837" t="n"/>
    </row>
    <row r="305" ht="13.5" customHeight="1" s="1659">
      <c r="E305" s="837" t="n"/>
      <c r="F305" s="837" t="n"/>
      <c r="G305" s="837" t="n"/>
      <c r="H305" s="837" t="n"/>
      <c r="I305" s="837" t="n"/>
      <c r="J305" s="837" t="n"/>
      <c r="K305" s="837" t="n"/>
      <c r="L305" s="837" t="n"/>
      <c r="M305" s="837" t="n"/>
      <c r="N305" s="837" t="n"/>
      <c r="O305" s="837" t="n"/>
      <c r="P305" s="837" t="n"/>
      <c r="Q305" s="837" t="n"/>
      <c r="R305" s="837" t="n"/>
      <c r="S305" s="837" t="n"/>
      <c r="T305" s="711" t="n"/>
      <c r="U305" s="711" t="n"/>
      <c r="V305" s="837" t="n"/>
      <c r="W305" s="837" t="n"/>
      <c r="X305" s="711" t="n"/>
      <c r="Y305" s="711" t="n"/>
      <c r="Z305" s="837" t="n"/>
      <c r="AA305" s="837" t="n"/>
      <c r="AB305" s="837" t="n"/>
      <c r="AC305" s="837" t="n"/>
      <c r="AD305" s="837" t="n"/>
      <c r="AE305" s="837" t="n"/>
      <c r="AF305" s="837" t="n"/>
      <c r="AG305" s="837" t="n"/>
      <c r="AH305" s="837" t="n"/>
      <c r="AI305" s="837" t="n"/>
    </row>
    <row r="306" ht="13.5" customHeight="1" s="1659">
      <c r="E306" s="837" t="n"/>
      <c r="F306" s="837" t="n"/>
      <c r="G306" s="837" t="n"/>
      <c r="H306" s="837" t="n"/>
      <c r="I306" s="837" t="n"/>
      <c r="J306" s="837" t="n"/>
      <c r="K306" s="837" t="n"/>
      <c r="L306" s="837" t="n"/>
      <c r="M306" s="837" t="n"/>
      <c r="N306" s="837" t="n"/>
      <c r="O306" s="837" t="n"/>
      <c r="P306" s="837" t="n"/>
      <c r="Q306" s="837" t="n"/>
      <c r="R306" s="837" t="n"/>
      <c r="S306" s="837" t="n"/>
      <c r="T306" s="711" t="n"/>
      <c r="U306" s="711" t="n"/>
      <c r="V306" s="837" t="n"/>
      <c r="W306" s="837" t="n"/>
      <c r="X306" s="711" t="n"/>
      <c r="Y306" s="711" t="n"/>
      <c r="Z306" s="837" t="n"/>
      <c r="AA306" s="837" t="n"/>
      <c r="AB306" s="837" t="n"/>
      <c r="AC306" s="837" t="n"/>
      <c r="AD306" s="837" t="n"/>
      <c r="AE306" s="837" t="n"/>
      <c r="AF306" s="837" t="n"/>
      <c r="AG306" s="837" t="n"/>
      <c r="AH306" s="837" t="n"/>
      <c r="AI306" s="837" t="n"/>
    </row>
    <row r="307" ht="13.5" customHeight="1" s="1659">
      <c r="E307" s="837" t="n"/>
      <c r="F307" s="837" t="n"/>
      <c r="G307" s="837" t="n"/>
      <c r="H307" s="837" t="n"/>
      <c r="I307" s="837" t="n"/>
      <c r="J307" s="837" t="n"/>
      <c r="K307" s="837" t="n"/>
      <c r="L307" s="837" t="n"/>
      <c r="M307" s="837" t="n"/>
      <c r="N307" s="837" t="n"/>
      <c r="O307" s="837" t="n"/>
      <c r="P307" s="837" t="n"/>
      <c r="Q307" s="837" t="n"/>
      <c r="R307" s="837" t="n"/>
      <c r="S307" s="837" t="n"/>
      <c r="T307" s="711" t="n"/>
      <c r="U307" s="711" t="n"/>
      <c r="V307" s="837" t="n"/>
      <c r="W307" s="837" t="n"/>
      <c r="X307" s="711" t="n"/>
      <c r="Y307" s="711" t="n"/>
      <c r="Z307" s="837" t="n"/>
      <c r="AA307" s="837" t="n"/>
      <c r="AB307" s="837" t="n"/>
      <c r="AC307" s="837" t="n"/>
      <c r="AD307" s="837" t="n"/>
      <c r="AE307" s="837" t="n"/>
      <c r="AF307" s="837" t="n"/>
      <c r="AG307" s="837" t="n"/>
      <c r="AH307" s="837" t="n"/>
      <c r="AI307" s="837" t="n"/>
    </row>
    <row r="308" ht="13.5" customHeight="1" s="1659">
      <c r="E308" s="837" t="n"/>
      <c r="F308" s="837" t="n"/>
      <c r="G308" s="837" t="n"/>
      <c r="H308" s="837" t="n"/>
      <c r="I308" s="837" t="n"/>
      <c r="J308" s="837" t="n"/>
      <c r="K308" s="837" t="n"/>
      <c r="L308" s="837" t="n"/>
      <c r="M308" s="837" t="n"/>
      <c r="N308" s="837" t="n"/>
      <c r="O308" s="837" t="n"/>
      <c r="P308" s="837" t="n"/>
      <c r="Q308" s="837" t="n"/>
      <c r="R308" s="837" t="n"/>
      <c r="S308" s="837" t="n"/>
      <c r="T308" s="711" t="n"/>
      <c r="U308" s="711" t="n"/>
      <c r="V308" s="837" t="n"/>
      <c r="W308" s="837" t="n"/>
      <c r="X308" s="711" t="n"/>
      <c r="Y308" s="711" t="n"/>
      <c r="Z308" s="837" t="n"/>
      <c r="AA308" s="837" t="n"/>
      <c r="AB308" s="837" t="n"/>
      <c r="AC308" s="837" t="n"/>
      <c r="AD308" s="837" t="n"/>
      <c r="AE308" s="837" t="n"/>
      <c r="AF308" s="837" t="n"/>
      <c r="AG308" s="837" t="n"/>
      <c r="AH308" s="837" t="n"/>
      <c r="AI308" s="837" t="n"/>
    </row>
    <row r="309" ht="13.5" customHeight="1" s="1659">
      <c r="E309" s="837" t="n"/>
      <c r="F309" s="837" t="n"/>
      <c r="G309" s="837" t="n"/>
      <c r="H309" s="837" t="n"/>
      <c r="I309" s="837" t="n"/>
      <c r="J309" s="837" t="n"/>
      <c r="K309" s="837" t="n"/>
      <c r="L309" s="837" t="n"/>
      <c r="M309" s="837" t="n"/>
      <c r="N309" s="837" t="n"/>
      <c r="O309" s="837" t="n"/>
      <c r="P309" s="837" t="n"/>
      <c r="Q309" s="837" t="n"/>
      <c r="R309" s="837" t="n"/>
      <c r="S309" s="837" t="n"/>
      <c r="T309" s="711" t="n"/>
      <c r="U309" s="711" t="n"/>
      <c r="V309" s="837" t="n"/>
      <c r="W309" s="837" t="n"/>
      <c r="X309" s="711" t="n"/>
      <c r="Y309" s="711" t="n"/>
      <c r="Z309" s="837" t="n"/>
      <c r="AA309" s="837" t="n"/>
      <c r="AB309" s="837" t="n"/>
      <c r="AC309" s="837" t="n"/>
      <c r="AD309" s="837" t="n"/>
      <c r="AE309" s="837" t="n"/>
      <c r="AF309" s="837" t="n"/>
      <c r="AG309" s="837" t="n"/>
      <c r="AH309" s="837" t="n"/>
      <c r="AI309" s="837" t="n"/>
    </row>
    <row r="310" ht="13.5" customHeight="1" s="1659">
      <c r="E310" s="837" t="n"/>
      <c r="F310" s="837" t="n"/>
      <c r="G310" s="837" t="n"/>
      <c r="H310" s="837" t="n"/>
      <c r="I310" s="837" t="n"/>
      <c r="J310" s="837" t="n"/>
      <c r="K310" s="837" t="n"/>
      <c r="L310" s="837" t="n"/>
      <c r="M310" s="837" t="n"/>
      <c r="N310" s="837" t="n"/>
      <c r="O310" s="837" t="n"/>
      <c r="P310" s="837" t="n"/>
      <c r="Q310" s="837" t="n"/>
      <c r="R310" s="837" t="n"/>
      <c r="S310" s="837" t="n"/>
      <c r="T310" s="711" t="n"/>
      <c r="U310" s="711" t="n"/>
      <c r="V310" s="837" t="n"/>
      <c r="W310" s="837" t="n"/>
      <c r="X310" s="711" t="n"/>
      <c r="Y310" s="711" t="n"/>
      <c r="Z310" s="837" t="n"/>
      <c r="AA310" s="837" t="n"/>
      <c r="AB310" s="837" t="n"/>
      <c r="AC310" s="837" t="n"/>
      <c r="AD310" s="837" t="n"/>
      <c r="AE310" s="837" t="n"/>
      <c r="AF310" s="837" t="n"/>
      <c r="AG310" s="837" t="n"/>
      <c r="AH310" s="837" t="n"/>
      <c r="AI310" s="837" t="n"/>
    </row>
    <row r="311" ht="13.5" customHeight="1" s="1659">
      <c r="E311" s="837" t="n"/>
      <c r="F311" s="837" t="n"/>
      <c r="G311" s="837" t="n"/>
      <c r="H311" s="837" t="n"/>
      <c r="I311" s="837" t="n"/>
      <c r="J311" s="837" t="n"/>
      <c r="K311" s="837" t="n"/>
      <c r="L311" s="837" t="n"/>
      <c r="M311" s="837" t="n"/>
      <c r="N311" s="837" t="n"/>
      <c r="O311" s="837" t="n"/>
      <c r="P311" s="837" t="n"/>
      <c r="Q311" s="837" t="n"/>
      <c r="R311" s="837" t="n"/>
      <c r="S311" s="837" t="n"/>
      <c r="T311" s="711" t="n"/>
      <c r="U311" s="711" t="n"/>
      <c r="V311" s="837" t="n"/>
      <c r="W311" s="837" t="n"/>
      <c r="X311" s="711" t="n"/>
      <c r="Y311" s="711" t="n"/>
      <c r="Z311" s="837" t="n"/>
      <c r="AA311" s="837" t="n"/>
      <c r="AB311" s="837" t="n"/>
      <c r="AC311" s="837" t="n"/>
      <c r="AD311" s="837" t="n"/>
      <c r="AE311" s="837" t="n"/>
      <c r="AF311" s="837" t="n"/>
      <c r="AG311" s="837" t="n"/>
      <c r="AH311" s="837" t="n"/>
      <c r="AI311" s="837" t="n"/>
    </row>
    <row r="312" ht="13.5" customHeight="1" s="1659">
      <c r="E312" s="837" t="n"/>
      <c r="F312" s="837" t="n"/>
      <c r="G312" s="837" t="n"/>
      <c r="H312" s="837" t="n"/>
      <c r="I312" s="837" t="n"/>
      <c r="J312" s="837" t="n"/>
      <c r="K312" s="837" t="n"/>
      <c r="L312" s="837" t="n"/>
      <c r="M312" s="837" t="n"/>
      <c r="N312" s="837" t="n"/>
      <c r="O312" s="837" t="n"/>
      <c r="P312" s="837" t="n"/>
      <c r="Q312" s="837" t="n"/>
      <c r="R312" s="837" t="n"/>
      <c r="S312" s="837" t="n"/>
      <c r="T312" s="711" t="n"/>
      <c r="U312" s="711" t="n"/>
      <c r="V312" s="837" t="n"/>
      <c r="W312" s="837" t="n"/>
      <c r="X312" s="711" t="n"/>
      <c r="Y312" s="711" t="n"/>
      <c r="Z312" s="837" t="n"/>
      <c r="AA312" s="837" t="n"/>
      <c r="AB312" s="837" t="n"/>
      <c r="AC312" s="837" t="n"/>
      <c r="AD312" s="837" t="n"/>
      <c r="AE312" s="837" t="n"/>
      <c r="AF312" s="837" t="n"/>
      <c r="AG312" s="837" t="n"/>
      <c r="AH312" s="837" t="n"/>
      <c r="AI312" s="837" t="n"/>
    </row>
    <row r="313" ht="13.5" customHeight="1" s="1659">
      <c r="E313" s="837" t="n"/>
      <c r="F313" s="837" t="n"/>
      <c r="G313" s="837" t="n"/>
      <c r="H313" s="837" t="n"/>
      <c r="I313" s="837" t="n"/>
      <c r="J313" s="837" t="n"/>
      <c r="K313" s="837" t="n"/>
      <c r="L313" s="837" t="n"/>
      <c r="M313" s="837" t="n"/>
      <c r="N313" s="837" t="n"/>
      <c r="O313" s="837" t="n"/>
      <c r="P313" s="837" t="n"/>
      <c r="Q313" s="837" t="n"/>
      <c r="R313" s="837" t="n"/>
      <c r="S313" s="837" t="n"/>
      <c r="T313" s="711" t="n"/>
      <c r="U313" s="711" t="n"/>
      <c r="V313" s="837" t="n"/>
      <c r="W313" s="837" t="n"/>
      <c r="X313" s="711" t="n"/>
      <c r="Y313" s="711" t="n"/>
      <c r="Z313" s="837" t="n"/>
      <c r="AA313" s="837" t="n"/>
      <c r="AB313" s="837" t="n"/>
      <c r="AC313" s="837" t="n"/>
      <c r="AD313" s="837" t="n"/>
      <c r="AE313" s="837" t="n"/>
      <c r="AF313" s="837" t="n"/>
      <c r="AG313" s="837" t="n"/>
      <c r="AH313" s="837" t="n"/>
      <c r="AI313" s="837" t="n"/>
    </row>
    <row r="314" ht="13.5" customHeight="1" s="1659">
      <c r="E314" s="837" t="n"/>
      <c r="F314" s="837" t="n"/>
      <c r="G314" s="837" t="n"/>
      <c r="H314" s="837" t="n"/>
      <c r="I314" s="837" t="n"/>
      <c r="J314" s="837" t="n"/>
      <c r="K314" s="837" t="n"/>
      <c r="L314" s="837" t="n"/>
      <c r="M314" s="837" t="n"/>
      <c r="N314" s="837" t="n"/>
      <c r="O314" s="837" t="n"/>
      <c r="P314" s="837" t="n"/>
      <c r="Q314" s="837" t="n"/>
      <c r="R314" s="837" t="n"/>
      <c r="S314" s="837" t="n"/>
      <c r="T314" s="711" t="n"/>
      <c r="U314" s="711" t="n"/>
      <c r="V314" s="837" t="n"/>
      <c r="W314" s="837" t="n"/>
      <c r="X314" s="711" t="n"/>
      <c r="Y314" s="711" t="n"/>
      <c r="Z314" s="837" t="n"/>
      <c r="AA314" s="837" t="n"/>
      <c r="AB314" s="837" t="n"/>
      <c r="AC314" s="837" t="n"/>
      <c r="AD314" s="837" t="n"/>
      <c r="AE314" s="837" t="n"/>
      <c r="AF314" s="837" t="n"/>
      <c r="AG314" s="837" t="n"/>
      <c r="AH314" s="837" t="n"/>
      <c r="AI314" s="837" t="n"/>
    </row>
    <row r="315" ht="13.5" customHeight="1" s="1659">
      <c r="E315" s="837" t="n"/>
      <c r="F315" s="837" t="n"/>
      <c r="G315" s="837" t="n"/>
      <c r="H315" s="837" t="n"/>
      <c r="I315" s="837" t="n"/>
      <c r="J315" s="837" t="n"/>
      <c r="K315" s="837" t="n"/>
      <c r="L315" s="837" t="n"/>
      <c r="M315" s="837" t="n"/>
      <c r="N315" s="837" t="n"/>
      <c r="O315" s="837" t="n"/>
      <c r="P315" s="837" t="n"/>
      <c r="Q315" s="837" t="n"/>
      <c r="R315" s="837" t="n"/>
      <c r="S315" s="837" t="n"/>
      <c r="T315" s="711" t="n"/>
      <c r="U315" s="711" t="n"/>
      <c r="V315" s="837" t="n"/>
      <c r="W315" s="837" t="n"/>
      <c r="X315" s="711" t="n"/>
      <c r="Y315" s="711" t="n"/>
      <c r="Z315" s="837" t="n"/>
      <c r="AA315" s="837" t="n"/>
      <c r="AB315" s="837" t="n"/>
      <c r="AC315" s="837" t="n"/>
      <c r="AD315" s="837" t="n"/>
      <c r="AE315" s="837" t="n"/>
      <c r="AF315" s="837" t="n"/>
      <c r="AG315" s="837" t="n"/>
      <c r="AH315" s="837" t="n"/>
      <c r="AI315" s="837" t="n"/>
    </row>
    <row r="316" ht="13.5" customHeight="1" s="1659">
      <c r="E316" s="837" t="n"/>
      <c r="F316" s="837" t="n"/>
      <c r="G316" s="837" t="n"/>
      <c r="H316" s="837" t="n"/>
      <c r="I316" s="837" t="n"/>
      <c r="J316" s="837" t="n"/>
      <c r="K316" s="837" t="n"/>
      <c r="L316" s="837" t="n"/>
      <c r="M316" s="837" t="n"/>
      <c r="N316" s="837" t="n"/>
      <c r="O316" s="837" t="n"/>
      <c r="P316" s="837" t="n"/>
      <c r="Q316" s="837" t="n"/>
      <c r="R316" s="837" t="n"/>
      <c r="S316" s="837" t="n"/>
      <c r="T316" s="711" t="n"/>
      <c r="U316" s="711" t="n"/>
      <c r="V316" s="837" t="n"/>
      <c r="W316" s="837" t="n"/>
      <c r="X316" s="711" t="n"/>
      <c r="Y316" s="711" t="n"/>
      <c r="Z316" s="837" t="n"/>
      <c r="AA316" s="837" t="n"/>
      <c r="AB316" s="837" t="n"/>
      <c r="AC316" s="837" t="n"/>
      <c r="AD316" s="837" t="n"/>
      <c r="AE316" s="837" t="n"/>
      <c r="AF316" s="837" t="n"/>
      <c r="AG316" s="837" t="n"/>
      <c r="AH316" s="837" t="n"/>
      <c r="AI316" s="837" t="n"/>
    </row>
    <row r="317" ht="13.5" customHeight="1" s="1659">
      <c r="E317" s="837" t="n"/>
      <c r="F317" s="837" t="n"/>
      <c r="G317" s="837" t="n"/>
      <c r="H317" s="837" t="n"/>
      <c r="I317" s="837" t="n"/>
      <c r="J317" s="837" t="n"/>
      <c r="K317" s="837" t="n"/>
      <c r="L317" s="837" t="n"/>
      <c r="M317" s="837" t="n"/>
      <c r="N317" s="837" t="n"/>
      <c r="O317" s="837" t="n"/>
      <c r="P317" s="837" t="n"/>
      <c r="Q317" s="837" t="n"/>
      <c r="R317" s="837" t="n"/>
      <c r="S317" s="837" t="n"/>
      <c r="T317" s="711" t="n"/>
      <c r="U317" s="711" t="n"/>
      <c r="V317" s="837" t="n"/>
      <c r="W317" s="837" t="n"/>
      <c r="X317" s="711" t="n"/>
      <c r="Y317" s="711" t="n"/>
      <c r="Z317" s="837" t="n"/>
      <c r="AA317" s="837" t="n"/>
      <c r="AB317" s="837" t="n"/>
      <c r="AC317" s="837" t="n"/>
      <c r="AD317" s="837" t="n"/>
      <c r="AE317" s="837" t="n"/>
      <c r="AF317" s="837" t="n"/>
      <c r="AG317" s="837" t="n"/>
      <c r="AH317" s="837" t="n"/>
      <c r="AI317" s="837" t="n"/>
    </row>
    <row r="318" ht="13.5" customHeight="1" s="1659">
      <c r="E318" s="837" t="n"/>
      <c r="F318" s="837" t="n"/>
      <c r="G318" s="837" t="n"/>
      <c r="H318" s="837" t="n"/>
      <c r="I318" s="837" t="n"/>
      <c r="J318" s="837" t="n"/>
      <c r="K318" s="837" t="n"/>
      <c r="L318" s="837" t="n"/>
      <c r="M318" s="837" t="n"/>
      <c r="N318" s="837" t="n"/>
      <c r="O318" s="837" t="n"/>
      <c r="P318" s="837" t="n"/>
      <c r="Q318" s="837" t="n"/>
      <c r="R318" s="837" t="n"/>
      <c r="S318" s="837" t="n"/>
      <c r="T318" s="711" t="n"/>
      <c r="U318" s="711" t="n"/>
      <c r="V318" s="837" t="n"/>
      <c r="W318" s="837" t="n"/>
      <c r="X318" s="711" t="n"/>
      <c r="Y318" s="711" t="n"/>
      <c r="Z318" s="837" t="n"/>
      <c r="AA318" s="837" t="n"/>
      <c r="AB318" s="837" t="n"/>
      <c r="AC318" s="837" t="n"/>
      <c r="AD318" s="837" t="n"/>
      <c r="AE318" s="837" t="n"/>
      <c r="AF318" s="837" t="n"/>
      <c r="AG318" s="837" t="n"/>
      <c r="AH318" s="837" t="n"/>
      <c r="AI318" s="837" t="n"/>
    </row>
    <row r="319" ht="13.5" customHeight="1" s="1659">
      <c r="E319" s="837" t="n"/>
      <c r="F319" s="837" t="n"/>
      <c r="G319" s="837" t="n"/>
      <c r="H319" s="837" t="n"/>
      <c r="I319" s="837" t="n"/>
      <c r="J319" s="837" t="n"/>
      <c r="K319" s="837" t="n"/>
      <c r="L319" s="837" t="n"/>
      <c r="M319" s="837" t="n"/>
      <c r="N319" s="837" t="n"/>
      <c r="O319" s="837" t="n"/>
      <c r="P319" s="837" t="n"/>
      <c r="Q319" s="837" t="n"/>
      <c r="R319" s="837" t="n"/>
      <c r="S319" s="837" t="n"/>
      <c r="T319" s="711" t="n"/>
      <c r="U319" s="711" t="n"/>
      <c r="V319" s="837" t="n"/>
      <c r="W319" s="837" t="n"/>
      <c r="X319" s="711" t="n"/>
      <c r="Y319" s="711" t="n"/>
      <c r="Z319" s="837" t="n"/>
      <c r="AA319" s="837" t="n"/>
      <c r="AB319" s="837" t="n"/>
      <c r="AC319" s="837" t="n"/>
      <c r="AD319" s="837" t="n"/>
      <c r="AE319" s="837" t="n"/>
      <c r="AF319" s="837" t="n"/>
      <c r="AG319" s="837" t="n"/>
      <c r="AH319" s="837" t="n"/>
      <c r="AI319" s="837" t="n"/>
    </row>
    <row r="320" ht="13.5" customHeight="1" s="1659">
      <c r="E320" s="837" t="n"/>
      <c r="F320" s="837" t="n"/>
      <c r="G320" s="837" t="n"/>
      <c r="H320" s="837" t="n"/>
      <c r="I320" s="837" t="n"/>
      <c r="J320" s="837" t="n"/>
      <c r="K320" s="837" t="n"/>
      <c r="L320" s="837" t="n"/>
      <c r="M320" s="837" t="n"/>
      <c r="N320" s="837" t="n"/>
      <c r="O320" s="837" t="n"/>
      <c r="P320" s="837" t="n"/>
      <c r="Q320" s="837" t="n"/>
      <c r="R320" s="837" t="n"/>
      <c r="S320" s="837" t="n"/>
      <c r="T320" s="711" t="n"/>
      <c r="U320" s="711" t="n"/>
      <c r="V320" s="837" t="n"/>
      <c r="W320" s="837" t="n"/>
      <c r="X320" s="711" t="n"/>
      <c r="Y320" s="711" t="n"/>
      <c r="Z320" s="837" t="n"/>
      <c r="AA320" s="837" t="n"/>
      <c r="AB320" s="837" t="n"/>
      <c r="AC320" s="837" t="n"/>
      <c r="AD320" s="837" t="n"/>
      <c r="AE320" s="837" t="n"/>
      <c r="AF320" s="837" t="n"/>
      <c r="AG320" s="837" t="n"/>
      <c r="AH320" s="837" t="n"/>
      <c r="AI320" s="837" t="n"/>
    </row>
    <row r="321" ht="13.5" customHeight="1" s="1659">
      <c r="E321" s="837" t="n"/>
      <c r="F321" s="837" t="n"/>
      <c r="G321" s="837" t="n"/>
      <c r="H321" s="837" t="n"/>
      <c r="I321" s="837" t="n"/>
      <c r="J321" s="837" t="n"/>
      <c r="K321" s="837" t="n"/>
      <c r="L321" s="837" t="n"/>
      <c r="M321" s="837" t="n"/>
      <c r="N321" s="837" t="n"/>
      <c r="O321" s="837" t="n"/>
      <c r="P321" s="837" t="n"/>
      <c r="Q321" s="837" t="n"/>
      <c r="R321" s="837" t="n"/>
      <c r="S321" s="837" t="n"/>
      <c r="T321" s="711" t="n"/>
      <c r="U321" s="711" t="n"/>
      <c r="V321" s="837" t="n"/>
      <c r="W321" s="837" t="n"/>
      <c r="X321" s="711" t="n"/>
      <c r="Y321" s="711" t="n"/>
      <c r="Z321" s="837" t="n"/>
      <c r="AA321" s="837" t="n"/>
      <c r="AB321" s="837" t="n"/>
      <c r="AC321" s="837" t="n"/>
      <c r="AD321" s="837" t="n"/>
      <c r="AE321" s="837" t="n"/>
      <c r="AF321" s="837" t="n"/>
      <c r="AG321" s="837" t="n"/>
      <c r="AH321" s="837" t="n"/>
      <c r="AI321" s="837" t="n"/>
    </row>
    <row r="322" ht="13.5" customHeight="1" s="1659">
      <c r="E322" s="837" t="n"/>
      <c r="F322" s="837" t="n"/>
      <c r="G322" s="837" t="n"/>
      <c r="H322" s="837" t="n"/>
      <c r="I322" s="837" t="n"/>
      <c r="J322" s="837" t="n"/>
      <c r="K322" s="837" t="n"/>
      <c r="L322" s="837" t="n"/>
      <c r="M322" s="837" t="n"/>
      <c r="N322" s="837" t="n"/>
      <c r="O322" s="837" t="n"/>
      <c r="P322" s="837" t="n"/>
      <c r="Q322" s="837" t="n"/>
      <c r="R322" s="837" t="n"/>
      <c r="S322" s="837" t="n"/>
      <c r="T322" s="711" t="n"/>
      <c r="U322" s="711" t="n"/>
      <c r="V322" s="837" t="n"/>
      <c r="W322" s="837" t="n"/>
      <c r="X322" s="711" t="n"/>
      <c r="Y322" s="711" t="n"/>
      <c r="Z322" s="837" t="n"/>
      <c r="AA322" s="837" t="n"/>
      <c r="AB322" s="837" t="n"/>
      <c r="AC322" s="837" t="n"/>
      <c r="AD322" s="837" t="n"/>
      <c r="AE322" s="837" t="n"/>
      <c r="AF322" s="837" t="n"/>
      <c r="AG322" s="837" t="n"/>
      <c r="AH322" s="837" t="n"/>
      <c r="AI322" s="837" t="n"/>
    </row>
    <row r="323" ht="13.5" customHeight="1" s="1659">
      <c r="E323" s="837" t="n"/>
      <c r="F323" s="837" t="n"/>
      <c r="G323" s="837" t="n"/>
      <c r="H323" s="837" t="n"/>
      <c r="I323" s="837" t="n"/>
      <c r="J323" s="837" t="n"/>
      <c r="K323" s="837" t="n"/>
      <c r="L323" s="837" t="n"/>
      <c r="M323" s="837" t="n"/>
      <c r="N323" s="837" t="n"/>
      <c r="O323" s="837" t="n"/>
      <c r="P323" s="837" t="n"/>
      <c r="Q323" s="837" t="n"/>
      <c r="R323" s="837" t="n"/>
      <c r="S323" s="837" t="n"/>
      <c r="T323" s="711" t="n"/>
      <c r="U323" s="711" t="n"/>
      <c r="V323" s="837" t="n"/>
      <c r="W323" s="837" t="n"/>
      <c r="X323" s="711" t="n"/>
      <c r="Y323" s="711" t="n"/>
      <c r="Z323" s="837" t="n"/>
      <c r="AA323" s="837" t="n"/>
      <c r="AB323" s="837" t="n"/>
      <c r="AC323" s="837" t="n"/>
      <c r="AD323" s="837" t="n"/>
      <c r="AE323" s="837" t="n"/>
      <c r="AF323" s="837" t="n"/>
      <c r="AG323" s="837" t="n"/>
      <c r="AH323" s="837" t="n"/>
      <c r="AI323" s="837" t="n"/>
    </row>
    <row r="324" ht="13.5" customHeight="1" s="1659">
      <c r="E324" s="837" t="n"/>
      <c r="F324" s="837" t="n"/>
      <c r="G324" s="837" t="n"/>
      <c r="H324" s="837" t="n"/>
      <c r="I324" s="837" t="n"/>
      <c r="J324" s="837" t="n"/>
      <c r="K324" s="837" t="n"/>
      <c r="L324" s="837" t="n"/>
      <c r="M324" s="837" t="n"/>
      <c r="N324" s="837" t="n"/>
      <c r="O324" s="837" t="n"/>
      <c r="P324" s="837" t="n"/>
      <c r="Q324" s="837" t="n"/>
      <c r="R324" s="837" t="n"/>
      <c r="S324" s="837" t="n"/>
      <c r="T324" s="711" t="n"/>
      <c r="U324" s="711" t="n"/>
      <c r="V324" s="837" t="n"/>
      <c r="W324" s="837" t="n"/>
      <c r="X324" s="711" t="n"/>
      <c r="Y324" s="711" t="n"/>
      <c r="Z324" s="837" t="n"/>
      <c r="AA324" s="837" t="n"/>
      <c r="AB324" s="837" t="n"/>
      <c r="AC324" s="837" t="n"/>
      <c r="AD324" s="837" t="n"/>
      <c r="AE324" s="837" t="n"/>
      <c r="AF324" s="837" t="n"/>
      <c r="AG324" s="837" t="n"/>
      <c r="AH324" s="837" t="n"/>
      <c r="AI324" s="837" t="n"/>
    </row>
    <row r="325" ht="13.5" customHeight="1" s="1659">
      <c r="E325" s="837" t="n"/>
      <c r="F325" s="837" t="n"/>
      <c r="G325" s="837" t="n"/>
      <c r="H325" s="837" t="n"/>
      <c r="I325" s="837" t="n"/>
      <c r="J325" s="837" t="n"/>
      <c r="K325" s="837" t="n"/>
      <c r="L325" s="837" t="n"/>
      <c r="M325" s="837" t="n"/>
      <c r="N325" s="837" t="n"/>
      <c r="O325" s="837" t="n"/>
      <c r="P325" s="837" t="n"/>
      <c r="Q325" s="837" t="n"/>
      <c r="R325" s="837" t="n"/>
      <c r="S325" s="837" t="n"/>
      <c r="T325" s="711" t="n"/>
      <c r="U325" s="711" t="n"/>
      <c r="V325" s="837" t="n"/>
      <c r="W325" s="837" t="n"/>
      <c r="X325" s="711" t="n"/>
      <c r="Y325" s="711" t="n"/>
      <c r="Z325" s="837" t="n"/>
      <c r="AA325" s="837" t="n"/>
      <c r="AB325" s="837" t="n"/>
      <c r="AC325" s="837" t="n"/>
      <c r="AD325" s="837" t="n"/>
      <c r="AE325" s="837" t="n"/>
      <c r="AF325" s="837" t="n"/>
      <c r="AG325" s="837" t="n"/>
      <c r="AH325" s="837" t="n"/>
      <c r="AI325" s="837" t="n"/>
    </row>
    <row r="326" ht="13.5" customHeight="1" s="1659">
      <c r="E326" s="837" t="n"/>
      <c r="F326" s="837" t="n"/>
      <c r="G326" s="837" t="n"/>
      <c r="H326" s="837" t="n"/>
      <c r="I326" s="837" t="n"/>
      <c r="J326" s="837" t="n"/>
      <c r="K326" s="837" t="n"/>
      <c r="L326" s="837" t="n"/>
      <c r="M326" s="837" t="n"/>
      <c r="N326" s="837" t="n"/>
      <c r="O326" s="837" t="n"/>
      <c r="P326" s="837" t="n"/>
      <c r="Q326" s="837" t="n"/>
      <c r="R326" s="837" t="n"/>
      <c r="S326" s="837" t="n"/>
      <c r="T326" s="711" t="n"/>
      <c r="U326" s="711" t="n"/>
      <c r="V326" s="837" t="n"/>
      <c r="W326" s="837" t="n"/>
      <c r="X326" s="711" t="n"/>
      <c r="Y326" s="711" t="n"/>
      <c r="Z326" s="837" t="n"/>
      <c r="AA326" s="837" t="n"/>
      <c r="AB326" s="837" t="n"/>
      <c r="AC326" s="837" t="n"/>
      <c r="AD326" s="837" t="n"/>
      <c r="AE326" s="837" t="n"/>
      <c r="AF326" s="837" t="n"/>
      <c r="AG326" s="837" t="n"/>
      <c r="AH326" s="837" t="n"/>
      <c r="AI326" s="837" t="n"/>
    </row>
    <row r="327" ht="13.5" customHeight="1" s="1659">
      <c r="E327" s="837" t="n"/>
      <c r="F327" s="837" t="n"/>
      <c r="G327" s="837" t="n"/>
      <c r="H327" s="837" t="n"/>
      <c r="I327" s="837" t="n"/>
      <c r="J327" s="837" t="n"/>
      <c r="K327" s="837" t="n"/>
      <c r="L327" s="837" t="n"/>
      <c r="M327" s="837" t="n"/>
      <c r="N327" s="837" t="n"/>
      <c r="O327" s="837" t="n"/>
      <c r="P327" s="837" t="n"/>
      <c r="Q327" s="837" t="n"/>
      <c r="R327" s="837" t="n"/>
      <c r="S327" s="837" t="n"/>
      <c r="T327" s="711" t="n"/>
      <c r="U327" s="711" t="n"/>
      <c r="V327" s="837" t="n"/>
      <c r="W327" s="837" t="n"/>
      <c r="X327" s="711" t="n"/>
      <c r="Y327" s="711" t="n"/>
      <c r="Z327" s="837" t="n"/>
      <c r="AA327" s="837" t="n"/>
      <c r="AB327" s="837" t="n"/>
      <c r="AC327" s="837" t="n"/>
      <c r="AD327" s="837" t="n"/>
      <c r="AE327" s="837" t="n"/>
      <c r="AF327" s="837" t="n"/>
      <c r="AG327" s="837" t="n"/>
      <c r="AH327" s="837" t="n"/>
      <c r="AI327" s="837" t="n"/>
    </row>
    <row r="328" ht="13.5" customHeight="1" s="1659">
      <c r="E328" s="837" t="n"/>
      <c r="F328" s="837" t="n"/>
      <c r="G328" s="837" t="n"/>
      <c r="H328" s="837" t="n"/>
      <c r="I328" s="837" t="n"/>
      <c r="J328" s="837" t="n"/>
      <c r="K328" s="837" t="n"/>
      <c r="L328" s="837" t="n"/>
      <c r="M328" s="837" t="n"/>
      <c r="N328" s="837" t="n"/>
      <c r="O328" s="837" t="n"/>
      <c r="P328" s="837" t="n"/>
      <c r="Q328" s="837" t="n"/>
      <c r="R328" s="837" t="n"/>
      <c r="S328" s="837" t="n"/>
      <c r="T328" s="711" t="n"/>
      <c r="U328" s="711" t="n"/>
      <c r="V328" s="837" t="n"/>
      <c r="W328" s="837" t="n"/>
      <c r="X328" s="711" t="n"/>
      <c r="Y328" s="711" t="n"/>
      <c r="Z328" s="837" t="n"/>
      <c r="AA328" s="837" t="n"/>
      <c r="AB328" s="837" t="n"/>
      <c r="AC328" s="837" t="n"/>
      <c r="AD328" s="837" t="n"/>
      <c r="AE328" s="837" t="n"/>
      <c r="AF328" s="837" t="n"/>
      <c r="AG328" s="837" t="n"/>
      <c r="AH328" s="837" t="n"/>
      <c r="AI328" s="837" t="n"/>
    </row>
    <row r="329" ht="13.5" customHeight="1" s="1659">
      <c r="E329" s="837" t="n"/>
      <c r="F329" s="837" t="n"/>
      <c r="G329" s="837" t="n"/>
      <c r="H329" s="837" t="n"/>
      <c r="I329" s="837" t="n"/>
      <c r="J329" s="837" t="n"/>
      <c r="K329" s="837" t="n"/>
      <c r="L329" s="837" t="n"/>
      <c r="M329" s="837" t="n"/>
      <c r="N329" s="837" t="n"/>
      <c r="O329" s="837" t="n"/>
      <c r="P329" s="837" t="n"/>
      <c r="Q329" s="837" t="n"/>
      <c r="R329" s="837" t="n"/>
      <c r="S329" s="837" t="n"/>
      <c r="T329" s="711" t="n"/>
      <c r="U329" s="711" t="n"/>
      <c r="V329" s="837" t="n"/>
      <c r="W329" s="837" t="n"/>
      <c r="X329" s="711" t="n"/>
      <c r="Y329" s="711" t="n"/>
      <c r="Z329" s="837" t="n"/>
      <c r="AA329" s="837" t="n"/>
      <c r="AB329" s="837" t="n"/>
      <c r="AC329" s="837" t="n"/>
      <c r="AD329" s="837" t="n"/>
      <c r="AE329" s="837" t="n"/>
      <c r="AF329" s="837" t="n"/>
      <c r="AG329" s="837" t="n"/>
      <c r="AH329" s="837" t="n"/>
      <c r="AI329" s="837" t="n"/>
    </row>
    <row r="330" ht="13.5" customHeight="1" s="1659">
      <c r="E330" s="837" t="n"/>
      <c r="F330" s="837" t="n"/>
      <c r="G330" s="837" t="n"/>
      <c r="H330" s="837" t="n"/>
      <c r="I330" s="837" t="n"/>
      <c r="J330" s="837" t="n"/>
      <c r="K330" s="837" t="n"/>
      <c r="L330" s="837" t="n"/>
      <c r="M330" s="837" t="n"/>
      <c r="N330" s="837" t="n"/>
      <c r="O330" s="837" t="n"/>
      <c r="P330" s="837" t="n"/>
      <c r="Q330" s="837" t="n"/>
      <c r="R330" s="837" t="n"/>
      <c r="S330" s="837" t="n"/>
      <c r="T330" s="711" t="n"/>
      <c r="U330" s="711" t="n"/>
      <c r="V330" s="837" t="n"/>
      <c r="W330" s="837" t="n"/>
      <c r="X330" s="711" t="n"/>
      <c r="Y330" s="711" t="n"/>
      <c r="Z330" s="837" t="n"/>
      <c r="AA330" s="837" t="n"/>
      <c r="AB330" s="837" t="n"/>
      <c r="AC330" s="837" t="n"/>
      <c r="AD330" s="837" t="n"/>
      <c r="AE330" s="837" t="n"/>
      <c r="AF330" s="837" t="n"/>
      <c r="AG330" s="837" t="n"/>
      <c r="AH330" s="837" t="n"/>
      <c r="AI330" s="837" t="n"/>
    </row>
    <row r="331" ht="13.5" customHeight="1" s="1659">
      <c r="E331" s="837" t="n"/>
      <c r="F331" s="837" t="n"/>
      <c r="G331" s="837" t="n"/>
      <c r="H331" s="837" t="n"/>
      <c r="I331" s="837" t="n"/>
      <c r="J331" s="837" t="n"/>
      <c r="K331" s="837" t="n"/>
      <c r="L331" s="837" t="n"/>
      <c r="M331" s="837" t="n"/>
      <c r="N331" s="837" t="n"/>
      <c r="O331" s="837" t="n"/>
      <c r="P331" s="837" t="n"/>
      <c r="Q331" s="837" t="n"/>
      <c r="R331" s="837" t="n"/>
      <c r="S331" s="837" t="n"/>
      <c r="T331" s="711" t="n"/>
      <c r="U331" s="711" t="n"/>
      <c r="V331" s="837" t="n"/>
      <c r="W331" s="837" t="n"/>
      <c r="X331" s="711" t="n"/>
      <c r="Y331" s="711" t="n"/>
      <c r="Z331" s="837" t="n"/>
      <c r="AA331" s="837" t="n"/>
      <c r="AB331" s="837" t="n"/>
      <c r="AC331" s="837" t="n"/>
      <c r="AD331" s="837" t="n"/>
      <c r="AE331" s="837" t="n"/>
      <c r="AF331" s="837" t="n"/>
      <c r="AG331" s="837" t="n"/>
      <c r="AH331" s="837" t="n"/>
      <c r="AI331" s="837" t="n"/>
    </row>
    <row r="332" ht="13.5" customHeight="1" s="1659">
      <c r="E332" s="837" t="n"/>
      <c r="F332" s="837" t="n"/>
      <c r="G332" s="837" t="n"/>
      <c r="H332" s="837" t="n"/>
      <c r="I332" s="837" t="n"/>
      <c r="J332" s="837" t="n"/>
      <c r="K332" s="837" t="n"/>
      <c r="L332" s="837" t="n"/>
      <c r="M332" s="837" t="n"/>
      <c r="N332" s="837" t="n"/>
      <c r="O332" s="837" t="n"/>
      <c r="P332" s="837" t="n"/>
      <c r="Q332" s="837" t="n"/>
      <c r="R332" s="837" t="n"/>
      <c r="S332" s="837" t="n"/>
      <c r="T332" s="711" t="n"/>
      <c r="U332" s="711" t="n"/>
      <c r="V332" s="837" t="n"/>
      <c r="W332" s="837" t="n"/>
      <c r="X332" s="711" t="n"/>
      <c r="Y332" s="711" t="n"/>
      <c r="Z332" s="837" t="n"/>
      <c r="AA332" s="837" t="n"/>
      <c r="AB332" s="837" t="n"/>
      <c r="AC332" s="837" t="n"/>
      <c r="AD332" s="837" t="n"/>
      <c r="AE332" s="837" t="n"/>
      <c r="AF332" s="837" t="n"/>
      <c r="AG332" s="837" t="n"/>
      <c r="AH332" s="837" t="n"/>
      <c r="AI332" s="837" t="n"/>
    </row>
    <row r="333" ht="13.5" customHeight="1" s="1659">
      <c r="E333" s="837" t="n"/>
      <c r="F333" s="837" t="n"/>
      <c r="G333" s="837" t="n"/>
      <c r="H333" s="837" t="n"/>
      <c r="I333" s="837" t="n"/>
      <c r="J333" s="837" t="n"/>
      <c r="K333" s="837" t="n"/>
      <c r="L333" s="837" t="n"/>
      <c r="M333" s="837" t="n"/>
      <c r="N333" s="837" t="n"/>
      <c r="O333" s="837" t="n"/>
      <c r="P333" s="837" t="n"/>
      <c r="Q333" s="837" t="n"/>
      <c r="R333" s="837" t="n"/>
      <c r="S333" s="837" t="n"/>
      <c r="T333" s="711" t="n"/>
      <c r="U333" s="711" t="n"/>
      <c r="V333" s="837" t="n"/>
      <c r="W333" s="837" t="n"/>
      <c r="X333" s="711" t="n"/>
      <c r="Y333" s="711" t="n"/>
      <c r="Z333" s="837" t="n"/>
      <c r="AA333" s="837" t="n"/>
      <c r="AB333" s="837" t="n"/>
      <c r="AC333" s="837" t="n"/>
      <c r="AD333" s="837" t="n"/>
      <c r="AE333" s="837" t="n"/>
      <c r="AF333" s="837" t="n"/>
      <c r="AG333" s="837" t="n"/>
      <c r="AH333" s="837" t="n"/>
      <c r="AI333" s="837" t="n"/>
    </row>
    <row r="334" ht="13.5" customHeight="1" s="1659">
      <c r="E334" s="837" t="n"/>
      <c r="F334" s="837" t="n"/>
      <c r="G334" s="837" t="n"/>
      <c r="H334" s="837" t="n"/>
      <c r="I334" s="837" t="n"/>
      <c r="J334" s="837" t="n"/>
      <c r="K334" s="837" t="n"/>
      <c r="L334" s="837" t="n"/>
      <c r="M334" s="837" t="n"/>
      <c r="N334" s="837" t="n"/>
      <c r="O334" s="837" t="n"/>
      <c r="P334" s="837" t="n"/>
      <c r="Q334" s="837" t="n"/>
      <c r="R334" s="837" t="n"/>
      <c r="S334" s="837" t="n"/>
      <c r="T334" s="711" t="n"/>
      <c r="U334" s="711" t="n"/>
      <c r="V334" s="837" t="n"/>
      <c r="W334" s="837" t="n"/>
      <c r="X334" s="711" t="n"/>
      <c r="Y334" s="711" t="n"/>
      <c r="Z334" s="837" t="n"/>
      <c r="AA334" s="837" t="n"/>
      <c r="AB334" s="837" t="n"/>
      <c r="AC334" s="837" t="n"/>
      <c r="AD334" s="837" t="n"/>
      <c r="AE334" s="837" t="n"/>
      <c r="AF334" s="837" t="n"/>
      <c r="AG334" s="837" t="n"/>
      <c r="AH334" s="837" t="n"/>
      <c r="AI334" s="837" t="n"/>
    </row>
    <row r="335" ht="13.5" customHeight="1" s="1659">
      <c r="E335" s="837" t="n"/>
      <c r="F335" s="837" t="n"/>
      <c r="G335" s="837" t="n"/>
      <c r="H335" s="837" t="n"/>
      <c r="I335" s="837" t="n"/>
      <c r="J335" s="837" t="n"/>
      <c r="K335" s="837" t="n"/>
      <c r="L335" s="837" t="n"/>
      <c r="M335" s="837" t="n"/>
      <c r="N335" s="837" t="n"/>
      <c r="O335" s="837" t="n"/>
      <c r="P335" s="837" t="n"/>
      <c r="Q335" s="837" t="n"/>
      <c r="R335" s="837" t="n"/>
      <c r="S335" s="837" t="n"/>
      <c r="T335" s="711" t="n"/>
      <c r="U335" s="711" t="n"/>
      <c r="V335" s="837" t="n"/>
      <c r="W335" s="837" t="n"/>
      <c r="X335" s="711" t="n"/>
      <c r="Y335" s="711" t="n"/>
      <c r="Z335" s="837" t="n"/>
      <c r="AA335" s="837" t="n"/>
      <c r="AB335" s="837" t="n"/>
      <c r="AC335" s="837" t="n"/>
      <c r="AD335" s="837" t="n"/>
      <c r="AE335" s="837" t="n"/>
      <c r="AF335" s="837" t="n"/>
      <c r="AG335" s="837" t="n"/>
      <c r="AH335" s="837" t="n"/>
      <c r="AI335" s="837" t="n"/>
    </row>
    <row r="336" ht="13.5" customHeight="1" s="1659">
      <c r="E336" s="837" t="n"/>
      <c r="F336" s="837" t="n"/>
      <c r="G336" s="837" t="n"/>
      <c r="H336" s="837" t="n"/>
      <c r="I336" s="837" t="n"/>
      <c r="J336" s="837" t="n"/>
      <c r="K336" s="837" t="n"/>
      <c r="L336" s="837" t="n"/>
      <c r="M336" s="837" t="n"/>
      <c r="N336" s="837" t="n"/>
      <c r="O336" s="837" t="n"/>
      <c r="P336" s="837" t="n"/>
      <c r="Q336" s="837" t="n"/>
      <c r="R336" s="837" t="n"/>
      <c r="S336" s="837" t="n"/>
      <c r="T336" s="711" t="n"/>
      <c r="U336" s="711" t="n"/>
      <c r="V336" s="837" t="n"/>
      <c r="W336" s="837" t="n"/>
      <c r="X336" s="711" t="n"/>
      <c r="Y336" s="711" t="n"/>
      <c r="Z336" s="837" t="n"/>
      <c r="AA336" s="837" t="n"/>
      <c r="AB336" s="837" t="n"/>
      <c r="AC336" s="837" t="n"/>
      <c r="AD336" s="837" t="n"/>
      <c r="AE336" s="837" t="n"/>
      <c r="AF336" s="837" t="n"/>
      <c r="AG336" s="837" t="n"/>
      <c r="AH336" s="837" t="n"/>
      <c r="AI336" s="837" t="n"/>
    </row>
    <row r="337" ht="13.5" customHeight="1" s="1659">
      <c r="E337" s="837" t="n"/>
      <c r="F337" s="837" t="n"/>
      <c r="G337" s="837" t="n"/>
      <c r="H337" s="837" t="n"/>
      <c r="I337" s="837" t="n"/>
      <c r="J337" s="837" t="n"/>
      <c r="K337" s="837" t="n"/>
      <c r="L337" s="837" t="n"/>
      <c r="M337" s="837" t="n"/>
      <c r="N337" s="837" t="n"/>
      <c r="O337" s="837" t="n"/>
      <c r="P337" s="837" t="n"/>
      <c r="Q337" s="837" t="n"/>
      <c r="R337" s="837" t="n"/>
      <c r="S337" s="837" t="n"/>
      <c r="T337" s="711" t="n"/>
      <c r="U337" s="711" t="n"/>
      <c r="V337" s="837" t="n"/>
      <c r="W337" s="837" t="n"/>
      <c r="X337" s="711" t="n"/>
      <c r="Y337" s="711" t="n"/>
      <c r="Z337" s="837" t="n"/>
      <c r="AA337" s="837" t="n"/>
      <c r="AB337" s="837" t="n"/>
      <c r="AC337" s="837" t="n"/>
      <c r="AD337" s="837" t="n"/>
      <c r="AE337" s="837" t="n"/>
      <c r="AF337" s="837" t="n"/>
      <c r="AG337" s="837" t="n"/>
      <c r="AH337" s="837" t="n"/>
      <c r="AI337" s="837" t="n"/>
    </row>
    <row r="338" ht="13.5" customHeight="1" s="1659">
      <c r="E338" s="837" t="n"/>
      <c r="F338" s="837" t="n"/>
      <c r="G338" s="837" t="n"/>
      <c r="H338" s="837" t="n"/>
      <c r="I338" s="837" t="n"/>
      <c r="J338" s="837" t="n"/>
      <c r="K338" s="837" t="n"/>
      <c r="L338" s="837" t="n"/>
      <c r="M338" s="837" t="n"/>
      <c r="N338" s="837" t="n"/>
      <c r="O338" s="837" t="n"/>
      <c r="P338" s="837" t="n"/>
      <c r="Q338" s="837" t="n"/>
      <c r="R338" s="837" t="n"/>
      <c r="S338" s="837" t="n"/>
      <c r="T338" s="711" t="n"/>
      <c r="U338" s="711" t="n"/>
      <c r="V338" s="837" t="n"/>
      <c r="W338" s="837" t="n"/>
      <c r="X338" s="711" t="n"/>
      <c r="Y338" s="711" t="n"/>
      <c r="Z338" s="837" t="n"/>
      <c r="AA338" s="837" t="n"/>
      <c r="AB338" s="837" t="n"/>
      <c r="AC338" s="837" t="n"/>
      <c r="AD338" s="837" t="n"/>
      <c r="AE338" s="837" t="n"/>
      <c r="AF338" s="837" t="n"/>
      <c r="AG338" s="837" t="n"/>
      <c r="AH338" s="837" t="n"/>
      <c r="AI338" s="837" t="n"/>
    </row>
    <row r="339" ht="13.5" customHeight="1" s="1659">
      <c r="E339" s="837" t="n"/>
      <c r="F339" s="837" t="n"/>
      <c r="G339" s="837" t="n"/>
      <c r="H339" s="837" t="n"/>
      <c r="I339" s="837" t="n"/>
      <c r="J339" s="837" t="n"/>
      <c r="K339" s="837" t="n"/>
      <c r="L339" s="837" t="n"/>
      <c r="M339" s="837" t="n"/>
      <c r="N339" s="837" t="n"/>
      <c r="O339" s="837" t="n"/>
      <c r="P339" s="837" t="n"/>
      <c r="Q339" s="837" t="n"/>
      <c r="R339" s="837" t="n"/>
      <c r="S339" s="837" t="n"/>
      <c r="T339" s="711" t="n"/>
      <c r="U339" s="711" t="n"/>
      <c r="V339" s="837" t="n"/>
      <c r="W339" s="837" t="n"/>
      <c r="X339" s="711" t="n"/>
      <c r="Y339" s="711" t="n"/>
      <c r="Z339" s="837" t="n"/>
      <c r="AA339" s="837" t="n"/>
      <c r="AB339" s="837" t="n"/>
      <c r="AC339" s="837" t="n"/>
      <c r="AD339" s="837" t="n"/>
      <c r="AE339" s="837" t="n"/>
      <c r="AF339" s="837" t="n"/>
      <c r="AG339" s="837" t="n"/>
      <c r="AH339" s="837" t="n"/>
      <c r="AI339" s="837" t="n"/>
    </row>
    <row r="340" ht="13.5" customHeight="1" s="1659">
      <c r="E340" s="837" t="n"/>
      <c r="F340" s="837" t="n"/>
      <c r="G340" s="837" t="n"/>
      <c r="H340" s="837" t="n"/>
      <c r="I340" s="837" t="n"/>
      <c r="J340" s="837" t="n"/>
      <c r="K340" s="837" t="n"/>
      <c r="L340" s="837" t="n"/>
      <c r="M340" s="837" t="n"/>
      <c r="N340" s="837" t="n"/>
      <c r="O340" s="837" t="n"/>
      <c r="P340" s="837" t="n"/>
      <c r="Q340" s="837" t="n"/>
      <c r="R340" s="837" t="n"/>
      <c r="S340" s="837" t="n"/>
      <c r="T340" s="711" t="n"/>
      <c r="U340" s="711" t="n"/>
      <c r="V340" s="837" t="n"/>
      <c r="W340" s="837" t="n"/>
      <c r="X340" s="711" t="n"/>
      <c r="Y340" s="711" t="n"/>
      <c r="Z340" s="837" t="n"/>
      <c r="AA340" s="837" t="n"/>
      <c r="AB340" s="837" t="n"/>
      <c r="AC340" s="837" t="n"/>
      <c r="AD340" s="837" t="n"/>
      <c r="AE340" s="837" t="n"/>
      <c r="AF340" s="837" t="n"/>
      <c r="AG340" s="837" t="n"/>
      <c r="AH340" s="837" t="n"/>
      <c r="AI340" s="837" t="n"/>
    </row>
    <row r="341" ht="13.5" customHeight="1" s="1659">
      <c r="E341" s="837" t="n"/>
      <c r="F341" s="837" t="n"/>
      <c r="G341" s="837" t="n"/>
      <c r="H341" s="837" t="n"/>
      <c r="I341" s="837" t="n"/>
      <c r="J341" s="837" t="n"/>
      <c r="K341" s="837" t="n"/>
      <c r="L341" s="837" t="n"/>
      <c r="M341" s="837" t="n"/>
      <c r="N341" s="837" t="n"/>
      <c r="O341" s="837" t="n"/>
      <c r="P341" s="837" t="n"/>
      <c r="Q341" s="837" t="n"/>
      <c r="R341" s="837" t="n"/>
      <c r="S341" s="837" t="n"/>
      <c r="T341" s="711" t="n"/>
      <c r="U341" s="711" t="n"/>
      <c r="V341" s="837" t="n"/>
      <c r="W341" s="837" t="n"/>
      <c r="X341" s="711" t="n"/>
      <c r="Y341" s="711" t="n"/>
      <c r="Z341" s="837" t="n"/>
      <c r="AA341" s="837" t="n"/>
      <c r="AB341" s="837" t="n"/>
      <c r="AC341" s="837" t="n"/>
      <c r="AD341" s="837" t="n"/>
      <c r="AE341" s="837" t="n"/>
      <c r="AF341" s="837" t="n"/>
      <c r="AG341" s="837" t="n"/>
      <c r="AH341" s="837" t="n"/>
      <c r="AI341" s="837" t="n"/>
    </row>
    <row r="342" ht="13.5" customHeight="1" s="1659">
      <c r="E342" s="837" t="n"/>
      <c r="F342" s="837" t="n"/>
      <c r="G342" s="837" t="n"/>
      <c r="H342" s="837" t="n"/>
      <c r="I342" s="837" t="n"/>
      <c r="J342" s="837" t="n"/>
      <c r="K342" s="837" t="n"/>
      <c r="L342" s="837" t="n"/>
      <c r="M342" s="837" t="n"/>
      <c r="N342" s="837" t="n"/>
      <c r="O342" s="837" t="n"/>
      <c r="P342" s="837" t="n"/>
      <c r="Q342" s="837" t="n"/>
      <c r="R342" s="837" t="n"/>
      <c r="S342" s="837" t="n"/>
      <c r="T342" s="711" t="n"/>
      <c r="U342" s="711" t="n"/>
      <c r="V342" s="837" t="n"/>
      <c r="W342" s="837" t="n"/>
      <c r="X342" s="711" t="n"/>
      <c r="Y342" s="711" t="n"/>
      <c r="Z342" s="837" t="n"/>
      <c r="AA342" s="837" t="n"/>
      <c r="AB342" s="837" t="n"/>
      <c r="AC342" s="837" t="n"/>
      <c r="AD342" s="837" t="n"/>
      <c r="AE342" s="837" t="n"/>
      <c r="AF342" s="837" t="n"/>
      <c r="AG342" s="837" t="n"/>
      <c r="AH342" s="837" t="n"/>
      <c r="AI342" s="837" t="n"/>
    </row>
    <row r="343" ht="13.5" customHeight="1" s="1659">
      <c r="E343" s="837" t="n"/>
      <c r="F343" s="837" t="n"/>
      <c r="G343" s="837" t="n"/>
      <c r="H343" s="837" t="n"/>
      <c r="I343" s="837" t="n"/>
      <c r="J343" s="837" t="n"/>
      <c r="K343" s="837" t="n"/>
      <c r="L343" s="837" t="n"/>
      <c r="M343" s="837" t="n"/>
      <c r="N343" s="837" t="n"/>
      <c r="O343" s="837" t="n"/>
      <c r="P343" s="837" t="n"/>
      <c r="Q343" s="837" t="n"/>
      <c r="R343" s="837" t="n"/>
      <c r="S343" s="837" t="n"/>
      <c r="T343" s="711" t="n"/>
      <c r="U343" s="711" t="n"/>
      <c r="V343" s="837" t="n"/>
      <c r="W343" s="837" t="n"/>
      <c r="X343" s="711" t="n"/>
      <c r="Y343" s="711" t="n"/>
      <c r="Z343" s="837" t="n"/>
      <c r="AA343" s="837" t="n"/>
      <c r="AB343" s="837" t="n"/>
      <c r="AC343" s="837" t="n"/>
      <c r="AD343" s="837" t="n"/>
      <c r="AE343" s="837" t="n"/>
      <c r="AF343" s="837" t="n"/>
      <c r="AG343" s="837" t="n"/>
      <c r="AH343" s="837" t="n"/>
      <c r="AI343" s="837" t="n"/>
    </row>
    <row r="344" ht="13.5" customHeight="1" s="1659">
      <c r="E344" s="837" t="n"/>
      <c r="F344" s="837" t="n"/>
      <c r="G344" s="837" t="n"/>
      <c r="H344" s="837" t="n"/>
      <c r="I344" s="837" t="n"/>
      <c r="J344" s="837" t="n"/>
      <c r="K344" s="837" t="n"/>
      <c r="L344" s="837" t="n"/>
      <c r="M344" s="837" t="n"/>
      <c r="N344" s="837" t="n"/>
      <c r="O344" s="837" t="n"/>
      <c r="P344" s="837" t="n"/>
      <c r="Q344" s="837" t="n"/>
      <c r="R344" s="837" t="n"/>
      <c r="S344" s="837" t="n"/>
      <c r="T344" s="711" t="n"/>
      <c r="U344" s="711" t="n"/>
      <c r="V344" s="837" t="n"/>
      <c r="W344" s="837" t="n"/>
      <c r="X344" s="711" t="n"/>
      <c r="Y344" s="711" t="n"/>
      <c r="Z344" s="837" t="n"/>
      <c r="AA344" s="837" t="n"/>
      <c r="AB344" s="837" t="n"/>
      <c r="AC344" s="837" t="n"/>
      <c r="AD344" s="837" t="n"/>
      <c r="AE344" s="837" t="n"/>
      <c r="AF344" s="837" t="n"/>
      <c r="AG344" s="837" t="n"/>
      <c r="AH344" s="837" t="n"/>
      <c r="AI344" s="837" t="n"/>
    </row>
    <row r="345" ht="13.5" customHeight="1" s="1659">
      <c r="E345" s="837" t="n"/>
      <c r="F345" s="837" t="n"/>
      <c r="G345" s="837" t="n"/>
      <c r="H345" s="837" t="n"/>
      <c r="I345" s="837" t="n"/>
      <c r="J345" s="837" t="n"/>
      <c r="K345" s="837" t="n"/>
      <c r="L345" s="837" t="n"/>
      <c r="M345" s="837" t="n"/>
      <c r="N345" s="837" t="n"/>
      <c r="O345" s="837" t="n"/>
      <c r="P345" s="837" t="n"/>
      <c r="Q345" s="837" t="n"/>
      <c r="R345" s="837" t="n"/>
      <c r="S345" s="837" t="n"/>
      <c r="T345" s="711" t="n"/>
      <c r="U345" s="711" t="n"/>
      <c r="V345" s="837" t="n"/>
      <c r="W345" s="837" t="n"/>
      <c r="X345" s="711" t="n"/>
      <c r="Y345" s="711" t="n"/>
      <c r="Z345" s="837" t="n"/>
      <c r="AA345" s="837" t="n"/>
      <c r="AB345" s="837" t="n"/>
      <c r="AC345" s="837" t="n"/>
      <c r="AD345" s="837" t="n"/>
      <c r="AE345" s="837" t="n"/>
      <c r="AF345" s="837" t="n"/>
      <c r="AG345" s="837" t="n"/>
      <c r="AH345" s="837" t="n"/>
      <c r="AI345" s="837" t="n"/>
    </row>
    <row r="346" ht="13.5" customHeight="1" s="1659">
      <c r="E346" s="837" t="n"/>
      <c r="F346" s="837" t="n"/>
      <c r="G346" s="837" t="n"/>
      <c r="H346" s="837" t="n"/>
      <c r="I346" s="837" t="n"/>
      <c r="J346" s="837" t="n"/>
      <c r="K346" s="837" t="n"/>
      <c r="L346" s="837" t="n"/>
      <c r="M346" s="837" t="n"/>
      <c r="N346" s="837" t="n"/>
      <c r="O346" s="837" t="n"/>
      <c r="P346" s="837" t="n"/>
      <c r="Q346" s="837" t="n"/>
      <c r="R346" s="837" t="n"/>
      <c r="S346" s="837" t="n"/>
      <c r="T346" s="711" t="n"/>
      <c r="U346" s="711" t="n"/>
      <c r="V346" s="837" t="n"/>
      <c r="W346" s="837" t="n"/>
      <c r="X346" s="711" t="n"/>
      <c r="Y346" s="711" t="n"/>
      <c r="Z346" s="837" t="n"/>
      <c r="AA346" s="837" t="n"/>
      <c r="AB346" s="837" t="n"/>
      <c r="AC346" s="837" t="n"/>
      <c r="AD346" s="837" t="n"/>
      <c r="AE346" s="837" t="n"/>
      <c r="AF346" s="837" t="n"/>
      <c r="AG346" s="837" t="n"/>
      <c r="AH346" s="837" t="n"/>
      <c r="AI346" s="837" t="n"/>
    </row>
    <row r="347" ht="13.5" customHeight="1" s="1659">
      <c r="E347" s="837" t="n"/>
      <c r="F347" s="837" t="n"/>
      <c r="G347" s="837" t="n"/>
      <c r="H347" s="837" t="n"/>
      <c r="I347" s="837" t="n"/>
      <c r="J347" s="837" t="n"/>
      <c r="K347" s="837" t="n"/>
      <c r="L347" s="837" t="n"/>
      <c r="M347" s="837" t="n"/>
      <c r="N347" s="837" t="n"/>
      <c r="O347" s="837" t="n"/>
      <c r="P347" s="837" t="n"/>
      <c r="Q347" s="837" t="n"/>
      <c r="R347" s="837" t="n"/>
      <c r="S347" s="837" t="n"/>
      <c r="T347" s="711" t="n"/>
      <c r="U347" s="711" t="n"/>
      <c r="V347" s="837" t="n"/>
      <c r="W347" s="837" t="n"/>
      <c r="X347" s="711" t="n"/>
      <c r="Y347" s="711" t="n"/>
      <c r="Z347" s="837" t="n"/>
      <c r="AA347" s="837" t="n"/>
      <c r="AB347" s="837" t="n"/>
      <c r="AC347" s="837" t="n"/>
      <c r="AD347" s="837" t="n"/>
      <c r="AE347" s="837" t="n"/>
      <c r="AF347" s="837" t="n"/>
      <c r="AG347" s="837" t="n"/>
      <c r="AH347" s="837" t="n"/>
      <c r="AI347" s="837" t="n"/>
    </row>
    <row r="348" ht="13.5" customHeight="1" s="1659">
      <c r="E348" s="837" t="n"/>
      <c r="F348" s="837" t="n"/>
      <c r="G348" s="837" t="n"/>
      <c r="H348" s="837" t="n"/>
      <c r="I348" s="837" t="n"/>
      <c r="J348" s="837" t="n"/>
      <c r="K348" s="837" t="n"/>
      <c r="L348" s="837" t="n"/>
      <c r="M348" s="837" t="n"/>
      <c r="N348" s="837" t="n"/>
      <c r="O348" s="837" t="n"/>
      <c r="P348" s="837" t="n"/>
      <c r="Q348" s="837" t="n"/>
      <c r="R348" s="837" t="n"/>
      <c r="S348" s="837" t="n"/>
      <c r="T348" s="711" t="n"/>
      <c r="U348" s="711" t="n"/>
      <c r="V348" s="837" t="n"/>
      <c r="W348" s="837" t="n"/>
      <c r="X348" s="711" t="n"/>
      <c r="Y348" s="711" t="n"/>
      <c r="Z348" s="837" t="n"/>
      <c r="AA348" s="837" t="n"/>
      <c r="AB348" s="837" t="n"/>
      <c r="AC348" s="837" t="n"/>
      <c r="AD348" s="837" t="n"/>
      <c r="AE348" s="837" t="n"/>
      <c r="AF348" s="837" t="n"/>
      <c r="AG348" s="837" t="n"/>
      <c r="AH348" s="837" t="n"/>
      <c r="AI348" s="837" t="n"/>
    </row>
    <row r="349" ht="13.5" customHeight="1" s="1659">
      <c r="E349" s="837" t="n"/>
      <c r="F349" s="837" t="n"/>
      <c r="G349" s="837" t="n"/>
      <c r="H349" s="837" t="n"/>
      <c r="I349" s="837" t="n"/>
      <c r="J349" s="837" t="n"/>
      <c r="K349" s="837" t="n"/>
      <c r="L349" s="837" t="n"/>
      <c r="M349" s="837" t="n"/>
      <c r="N349" s="837" t="n"/>
      <c r="O349" s="837" t="n"/>
      <c r="P349" s="837" t="n"/>
      <c r="Q349" s="837" t="n"/>
      <c r="R349" s="837" t="n"/>
      <c r="S349" s="837" t="n"/>
      <c r="T349" s="711" t="n"/>
      <c r="U349" s="711" t="n"/>
      <c r="V349" s="837" t="n"/>
      <c r="W349" s="837" t="n"/>
      <c r="X349" s="711" t="n"/>
      <c r="Y349" s="711" t="n"/>
      <c r="Z349" s="837" t="n"/>
      <c r="AA349" s="837" t="n"/>
      <c r="AB349" s="837" t="n"/>
      <c r="AC349" s="837" t="n"/>
      <c r="AD349" s="837" t="n"/>
      <c r="AE349" s="837" t="n"/>
      <c r="AF349" s="837" t="n"/>
      <c r="AG349" s="837" t="n"/>
      <c r="AH349" s="837" t="n"/>
      <c r="AI349" s="837" t="n"/>
    </row>
    <row r="350" ht="13.5" customHeight="1" s="1659">
      <c r="E350" s="837" t="n"/>
      <c r="F350" s="837" t="n"/>
      <c r="G350" s="837" t="n"/>
      <c r="H350" s="837" t="n"/>
      <c r="I350" s="837" t="n"/>
      <c r="J350" s="837" t="n"/>
      <c r="K350" s="837" t="n"/>
      <c r="L350" s="837" t="n"/>
      <c r="M350" s="837" t="n"/>
      <c r="N350" s="837" t="n"/>
      <c r="O350" s="837" t="n"/>
      <c r="P350" s="837" t="n"/>
      <c r="Q350" s="837" t="n"/>
      <c r="R350" s="837" t="n"/>
      <c r="S350" s="837" t="n"/>
      <c r="T350" s="711" t="n"/>
      <c r="U350" s="711" t="n"/>
      <c r="V350" s="837" t="n"/>
      <c r="W350" s="837" t="n"/>
      <c r="X350" s="711" t="n"/>
      <c r="Y350" s="711" t="n"/>
      <c r="Z350" s="837" t="n"/>
      <c r="AA350" s="837" t="n"/>
      <c r="AB350" s="837" t="n"/>
      <c r="AC350" s="837" t="n"/>
      <c r="AD350" s="837" t="n"/>
      <c r="AE350" s="837" t="n"/>
      <c r="AF350" s="837" t="n"/>
      <c r="AG350" s="837" t="n"/>
      <c r="AH350" s="837" t="n"/>
      <c r="AI350" s="837" t="n"/>
    </row>
    <row r="351" ht="13.5" customHeight="1" s="1659">
      <c r="E351" s="837" t="n"/>
      <c r="F351" s="837" t="n"/>
      <c r="G351" s="837" t="n"/>
      <c r="H351" s="837" t="n"/>
      <c r="I351" s="837" t="n"/>
      <c r="J351" s="837" t="n"/>
      <c r="K351" s="837" t="n"/>
      <c r="L351" s="837" t="n"/>
      <c r="M351" s="837" t="n"/>
      <c r="N351" s="837" t="n"/>
      <c r="O351" s="837" t="n"/>
      <c r="P351" s="837" t="n"/>
      <c r="Q351" s="837" t="n"/>
      <c r="R351" s="837" t="n"/>
      <c r="S351" s="837" t="n"/>
      <c r="T351" s="711" t="n"/>
      <c r="U351" s="711" t="n"/>
      <c r="V351" s="837" t="n"/>
      <c r="W351" s="837" t="n"/>
      <c r="X351" s="711" t="n"/>
      <c r="Y351" s="711" t="n"/>
      <c r="Z351" s="837" t="n"/>
      <c r="AA351" s="837" t="n"/>
      <c r="AB351" s="837" t="n"/>
      <c r="AC351" s="837" t="n"/>
      <c r="AD351" s="837" t="n"/>
      <c r="AE351" s="837" t="n"/>
      <c r="AF351" s="837" t="n"/>
      <c r="AG351" s="837" t="n"/>
      <c r="AH351" s="837" t="n"/>
      <c r="AI351" s="837" t="n"/>
    </row>
    <row r="352" ht="13.5" customHeight="1" s="1659">
      <c r="E352" s="837" t="n"/>
      <c r="F352" s="837" t="n"/>
      <c r="G352" s="837" t="n"/>
      <c r="H352" s="837" t="n"/>
      <c r="I352" s="837" t="n"/>
      <c r="J352" s="837" t="n"/>
      <c r="K352" s="837" t="n"/>
      <c r="L352" s="837" t="n"/>
      <c r="M352" s="837" t="n"/>
      <c r="N352" s="837" t="n"/>
      <c r="O352" s="837" t="n"/>
      <c r="P352" s="837" t="n"/>
      <c r="Q352" s="837" t="n"/>
      <c r="R352" s="837" t="n"/>
      <c r="S352" s="837" t="n"/>
      <c r="T352" s="711" t="n"/>
      <c r="U352" s="711" t="n"/>
      <c r="V352" s="837" t="n"/>
      <c r="W352" s="837" t="n"/>
      <c r="X352" s="711" t="n"/>
      <c r="Y352" s="711" t="n"/>
      <c r="Z352" s="837" t="n"/>
      <c r="AA352" s="837" t="n"/>
      <c r="AB352" s="837" t="n"/>
      <c r="AC352" s="837" t="n"/>
      <c r="AD352" s="837" t="n"/>
      <c r="AE352" s="837" t="n"/>
      <c r="AF352" s="837" t="n"/>
      <c r="AG352" s="837" t="n"/>
      <c r="AH352" s="837" t="n"/>
      <c r="AI352" s="837" t="n"/>
    </row>
    <row r="353" ht="13.5" customHeight="1" s="1659">
      <c r="E353" s="837" t="n"/>
      <c r="F353" s="837" t="n"/>
      <c r="G353" s="837" t="n"/>
      <c r="H353" s="837" t="n"/>
      <c r="I353" s="837" t="n"/>
      <c r="J353" s="837" t="n"/>
      <c r="K353" s="837" t="n"/>
      <c r="L353" s="837" t="n"/>
      <c r="M353" s="837" t="n"/>
      <c r="N353" s="837" t="n"/>
      <c r="O353" s="837" t="n"/>
      <c r="P353" s="837" t="n"/>
      <c r="Q353" s="837" t="n"/>
      <c r="R353" s="837" t="n"/>
      <c r="S353" s="837" t="n"/>
      <c r="T353" s="711" t="n"/>
      <c r="U353" s="711" t="n"/>
      <c r="V353" s="837" t="n"/>
      <c r="W353" s="837" t="n"/>
      <c r="X353" s="711" t="n"/>
      <c r="Y353" s="711" t="n"/>
      <c r="Z353" s="837" t="n"/>
      <c r="AA353" s="837" t="n"/>
      <c r="AB353" s="837" t="n"/>
      <c r="AC353" s="837" t="n"/>
      <c r="AD353" s="837" t="n"/>
      <c r="AE353" s="837" t="n"/>
      <c r="AF353" s="837" t="n"/>
      <c r="AG353" s="837" t="n"/>
      <c r="AH353" s="837" t="n"/>
      <c r="AI353" s="837" t="n"/>
    </row>
    <row r="354" ht="13.5" customHeight="1" s="1659">
      <c r="E354" s="837" t="n"/>
      <c r="F354" s="837" t="n"/>
      <c r="G354" s="837" t="n"/>
      <c r="H354" s="837" t="n"/>
      <c r="I354" s="837" t="n"/>
      <c r="J354" s="837" t="n"/>
      <c r="K354" s="837" t="n"/>
      <c r="L354" s="837" t="n"/>
      <c r="M354" s="837" t="n"/>
      <c r="N354" s="837" t="n"/>
      <c r="O354" s="837" t="n"/>
      <c r="P354" s="837" t="n"/>
      <c r="Q354" s="837" t="n"/>
      <c r="R354" s="837" t="n"/>
      <c r="S354" s="837" t="n"/>
      <c r="T354" s="711" t="n"/>
      <c r="U354" s="711" t="n"/>
      <c r="V354" s="837" t="n"/>
      <c r="W354" s="837" t="n"/>
      <c r="X354" s="711" t="n"/>
      <c r="Y354" s="711" t="n"/>
      <c r="Z354" s="837" t="n"/>
      <c r="AA354" s="837" t="n"/>
      <c r="AB354" s="837" t="n"/>
      <c r="AC354" s="837" t="n"/>
      <c r="AD354" s="837" t="n"/>
      <c r="AE354" s="837" t="n"/>
      <c r="AF354" s="837" t="n"/>
      <c r="AG354" s="837" t="n"/>
      <c r="AH354" s="837" t="n"/>
      <c r="AI354" s="837" t="n"/>
    </row>
    <row r="355" ht="13.5" customHeight="1" s="1659">
      <c r="E355" s="837" t="n"/>
      <c r="F355" s="837" t="n"/>
      <c r="G355" s="837" t="n"/>
      <c r="H355" s="837" t="n"/>
      <c r="I355" s="837" t="n"/>
      <c r="J355" s="837" t="n"/>
      <c r="K355" s="837" t="n"/>
      <c r="L355" s="837" t="n"/>
      <c r="M355" s="837" t="n"/>
      <c r="N355" s="837" t="n"/>
      <c r="O355" s="837" t="n"/>
      <c r="P355" s="837" t="n"/>
      <c r="Q355" s="837" t="n"/>
      <c r="R355" s="837" t="n"/>
      <c r="S355" s="837" t="n"/>
      <c r="T355" s="711" t="n"/>
      <c r="U355" s="711" t="n"/>
      <c r="V355" s="837" t="n"/>
      <c r="W355" s="837" t="n"/>
      <c r="X355" s="711" t="n"/>
      <c r="Y355" s="711" t="n"/>
      <c r="Z355" s="837" t="n"/>
      <c r="AA355" s="837" t="n"/>
      <c r="AB355" s="837" t="n"/>
      <c r="AC355" s="837" t="n"/>
      <c r="AD355" s="837" t="n"/>
      <c r="AE355" s="837" t="n"/>
      <c r="AF355" s="837" t="n"/>
      <c r="AG355" s="837" t="n"/>
      <c r="AH355" s="837" t="n"/>
      <c r="AI355" s="837" t="n"/>
    </row>
    <row r="356" ht="13.5" customHeight="1" s="1659">
      <c r="E356" s="837" t="n"/>
      <c r="F356" s="837" t="n"/>
      <c r="G356" s="837" t="n"/>
      <c r="H356" s="837" t="n"/>
      <c r="I356" s="837" t="n"/>
      <c r="J356" s="837" t="n"/>
      <c r="K356" s="837" t="n"/>
      <c r="L356" s="837" t="n"/>
      <c r="M356" s="837" t="n"/>
      <c r="N356" s="837" t="n"/>
      <c r="O356" s="837" t="n"/>
      <c r="P356" s="837" t="n"/>
      <c r="Q356" s="837" t="n"/>
      <c r="R356" s="837" t="n"/>
      <c r="S356" s="837" t="n"/>
      <c r="T356" s="711" t="n"/>
      <c r="U356" s="711" t="n"/>
      <c r="V356" s="837" t="n"/>
      <c r="W356" s="837" t="n"/>
      <c r="X356" s="711" t="n"/>
      <c r="Y356" s="711" t="n"/>
      <c r="Z356" s="837" t="n"/>
      <c r="AA356" s="837" t="n"/>
      <c r="AB356" s="837" t="n"/>
      <c r="AC356" s="837" t="n"/>
      <c r="AD356" s="837" t="n"/>
      <c r="AE356" s="837" t="n"/>
      <c r="AF356" s="837" t="n"/>
      <c r="AG356" s="837" t="n"/>
      <c r="AH356" s="837" t="n"/>
      <c r="AI356" s="837" t="n"/>
    </row>
    <row r="357" ht="13.5" customHeight="1" s="1659">
      <c r="E357" s="837" t="n"/>
      <c r="F357" s="837" t="n"/>
      <c r="G357" s="837" t="n"/>
      <c r="H357" s="837" t="n"/>
      <c r="I357" s="837" t="n"/>
      <c r="J357" s="837" t="n"/>
      <c r="K357" s="837" t="n"/>
      <c r="L357" s="837" t="n"/>
      <c r="M357" s="837" t="n"/>
      <c r="N357" s="837" t="n"/>
      <c r="O357" s="837" t="n"/>
      <c r="P357" s="837" t="n"/>
      <c r="Q357" s="837" t="n"/>
      <c r="R357" s="837" t="n"/>
      <c r="S357" s="837" t="n"/>
      <c r="T357" s="711" t="n"/>
      <c r="U357" s="711" t="n"/>
      <c r="V357" s="837" t="n"/>
      <c r="W357" s="837" t="n"/>
      <c r="X357" s="711" t="n"/>
      <c r="Y357" s="711" t="n"/>
      <c r="Z357" s="837" t="n"/>
      <c r="AA357" s="837" t="n"/>
      <c r="AB357" s="837" t="n"/>
      <c r="AC357" s="837" t="n"/>
      <c r="AD357" s="837" t="n"/>
      <c r="AE357" s="837" t="n"/>
      <c r="AF357" s="837" t="n"/>
      <c r="AG357" s="837" t="n"/>
      <c r="AH357" s="837" t="n"/>
      <c r="AI357" s="837" t="n"/>
    </row>
    <row r="358" ht="13.5" customHeight="1" s="1659">
      <c r="E358" s="837" t="n"/>
      <c r="F358" s="837" t="n"/>
      <c r="G358" s="837" t="n"/>
      <c r="H358" s="837" t="n"/>
      <c r="I358" s="837" t="n"/>
      <c r="J358" s="837" t="n"/>
      <c r="K358" s="837" t="n"/>
      <c r="L358" s="837" t="n"/>
      <c r="M358" s="837" t="n"/>
      <c r="N358" s="837" t="n"/>
      <c r="O358" s="837" t="n"/>
      <c r="P358" s="837" t="n"/>
      <c r="Q358" s="837" t="n"/>
      <c r="R358" s="837" t="n"/>
      <c r="S358" s="837" t="n"/>
      <c r="T358" s="711" t="n"/>
      <c r="U358" s="711" t="n"/>
      <c r="V358" s="837" t="n"/>
      <c r="W358" s="837" t="n"/>
      <c r="X358" s="711" t="n"/>
      <c r="Y358" s="711" t="n"/>
      <c r="Z358" s="837" t="n"/>
      <c r="AA358" s="837" t="n"/>
      <c r="AB358" s="837" t="n"/>
      <c r="AC358" s="837" t="n"/>
      <c r="AD358" s="837" t="n"/>
      <c r="AE358" s="837" t="n"/>
      <c r="AF358" s="837" t="n"/>
      <c r="AG358" s="837" t="n"/>
      <c r="AH358" s="837" t="n"/>
      <c r="AI358" s="837" t="n"/>
    </row>
    <row r="359" ht="13.5" customHeight="1" s="1659">
      <c r="E359" s="837" t="n"/>
      <c r="F359" s="837" t="n"/>
      <c r="G359" s="837" t="n"/>
      <c r="H359" s="837" t="n"/>
      <c r="I359" s="837" t="n"/>
      <c r="J359" s="837" t="n"/>
      <c r="K359" s="837" t="n"/>
      <c r="L359" s="837" t="n"/>
      <c r="M359" s="837" t="n"/>
      <c r="N359" s="837" t="n"/>
      <c r="O359" s="837" t="n"/>
      <c r="P359" s="837" t="n"/>
      <c r="Q359" s="837" t="n"/>
      <c r="R359" s="837" t="n"/>
      <c r="S359" s="837" t="n"/>
      <c r="T359" s="711" t="n"/>
      <c r="U359" s="711" t="n"/>
      <c r="V359" s="837" t="n"/>
      <c r="W359" s="837" t="n"/>
      <c r="X359" s="711" t="n"/>
      <c r="Y359" s="711" t="n"/>
      <c r="Z359" s="837" t="n"/>
      <c r="AA359" s="837" t="n"/>
      <c r="AB359" s="837" t="n"/>
      <c r="AC359" s="837" t="n"/>
      <c r="AD359" s="837" t="n"/>
      <c r="AE359" s="837" t="n"/>
      <c r="AF359" s="837" t="n"/>
      <c r="AG359" s="837" t="n"/>
      <c r="AH359" s="837" t="n"/>
      <c r="AI359" s="837" t="n"/>
    </row>
    <row r="360" ht="13.5" customHeight="1" s="1659">
      <c r="E360" s="837" t="n"/>
      <c r="F360" s="837" t="n"/>
      <c r="G360" s="837" t="n"/>
      <c r="H360" s="837" t="n"/>
      <c r="I360" s="837" t="n"/>
      <c r="J360" s="837" t="n"/>
      <c r="K360" s="837" t="n"/>
      <c r="L360" s="837" t="n"/>
      <c r="M360" s="837" t="n"/>
      <c r="N360" s="837" t="n"/>
      <c r="O360" s="837" t="n"/>
      <c r="P360" s="837" t="n"/>
      <c r="Q360" s="837" t="n"/>
      <c r="R360" s="837" t="n"/>
      <c r="S360" s="837" t="n"/>
      <c r="T360" s="711" t="n"/>
      <c r="U360" s="711" t="n"/>
      <c r="V360" s="837" t="n"/>
      <c r="W360" s="837" t="n"/>
      <c r="X360" s="711" t="n"/>
      <c r="Y360" s="711" t="n"/>
      <c r="Z360" s="837" t="n"/>
      <c r="AA360" s="837" t="n"/>
      <c r="AB360" s="837" t="n"/>
      <c r="AC360" s="837" t="n"/>
      <c r="AD360" s="837" t="n"/>
      <c r="AE360" s="837" t="n"/>
      <c r="AF360" s="837" t="n"/>
      <c r="AG360" s="837" t="n"/>
      <c r="AH360" s="837" t="n"/>
      <c r="AI360" s="837" t="n"/>
    </row>
    <row r="361" ht="13.5" customHeight="1" s="1659">
      <c r="E361" s="837" t="n"/>
      <c r="F361" s="837" t="n"/>
      <c r="G361" s="837" t="n"/>
      <c r="H361" s="837" t="n"/>
      <c r="I361" s="837" t="n"/>
      <c r="J361" s="837" t="n"/>
      <c r="K361" s="837" t="n"/>
      <c r="L361" s="837" t="n"/>
      <c r="M361" s="837" t="n"/>
      <c r="N361" s="837" t="n"/>
      <c r="O361" s="837" t="n"/>
      <c r="P361" s="837" t="n"/>
      <c r="Q361" s="837" t="n"/>
      <c r="R361" s="837" t="n"/>
      <c r="S361" s="837" t="n"/>
      <c r="T361" s="711" t="n"/>
      <c r="U361" s="711" t="n"/>
      <c r="V361" s="837" t="n"/>
      <c r="W361" s="837" t="n"/>
      <c r="X361" s="711" t="n"/>
      <c r="Y361" s="711" t="n"/>
      <c r="Z361" s="837" t="n"/>
      <c r="AA361" s="837" t="n"/>
      <c r="AB361" s="837" t="n"/>
      <c r="AC361" s="837" t="n"/>
      <c r="AD361" s="837" t="n"/>
      <c r="AE361" s="837" t="n"/>
      <c r="AF361" s="837" t="n"/>
      <c r="AG361" s="837" t="n"/>
      <c r="AH361" s="837" t="n"/>
      <c r="AI361" s="837" t="n"/>
    </row>
    <row r="362" ht="13.5" customHeight="1" s="1659">
      <c r="E362" s="837" t="n"/>
      <c r="F362" s="837" t="n"/>
      <c r="G362" s="837" t="n"/>
      <c r="H362" s="837" t="n"/>
      <c r="I362" s="837" t="n"/>
      <c r="J362" s="837" t="n"/>
      <c r="K362" s="837" t="n"/>
      <c r="L362" s="837" t="n"/>
      <c r="M362" s="837" t="n"/>
      <c r="N362" s="837" t="n"/>
      <c r="O362" s="837" t="n"/>
      <c r="P362" s="837" t="n"/>
      <c r="Q362" s="837" t="n"/>
      <c r="R362" s="837" t="n"/>
      <c r="S362" s="837" t="n"/>
      <c r="T362" s="711" t="n"/>
      <c r="U362" s="711" t="n"/>
      <c r="V362" s="837" t="n"/>
      <c r="W362" s="837" t="n"/>
      <c r="X362" s="711" t="n"/>
      <c r="Y362" s="711" t="n"/>
      <c r="Z362" s="837" t="n"/>
      <c r="AA362" s="837" t="n"/>
      <c r="AB362" s="837" t="n"/>
      <c r="AC362" s="837" t="n"/>
      <c r="AD362" s="837" t="n"/>
      <c r="AE362" s="837" t="n"/>
      <c r="AF362" s="837" t="n"/>
      <c r="AG362" s="837" t="n"/>
      <c r="AH362" s="837" t="n"/>
      <c r="AI362" s="837" t="n"/>
    </row>
    <row r="363" ht="13.5" customHeight="1" s="1659">
      <c r="E363" s="837" t="n"/>
      <c r="F363" s="837" t="n"/>
      <c r="G363" s="837" t="n"/>
      <c r="H363" s="837" t="n"/>
      <c r="I363" s="837" t="n"/>
      <c r="J363" s="837" t="n"/>
      <c r="K363" s="837" t="n"/>
      <c r="L363" s="837" t="n"/>
      <c r="M363" s="837" t="n"/>
      <c r="N363" s="837" t="n"/>
      <c r="O363" s="837" t="n"/>
      <c r="P363" s="837" t="n"/>
      <c r="Q363" s="837" t="n"/>
      <c r="R363" s="837" t="n"/>
      <c r="S363" s="837" t="n"/>
      <c r="T363" s="711" t="n"/>
      <c r="U363" s="711" t="n"/>
      <c r="V363" s="837" t="n"/>
      <c r="W363" s="837" t="n"/>
      <c r="X363" s="711" t="n"/>
      <c r="Y363" s="711" t="n"/>
      <c r="Z363" s="837" t="n"/>
      <c r="AA363" s="837" t="n"/>
      <c r="AB363" s="837" t="n"/>
      <c r="AC363" s="837" t="n"/>
      <c r="AD363" s="837" t="n"/>
      <c r="AE363" s="837" t="n"/>
      <c r="AF363" s="837" t="n"/>
      <c r="AG363" s="837" t="n"/>
      <c r="AH363" s="837" t="n"/>
      <c r="AI363" s="837" t="n"/>
    </row>
    <row r="364" ht="13.5" customHeight="1" s="1659">
      <c r="E364" s="837" t="n"/>
      <c r="F364" s="837" t="n"/>
      <c r="G364" s="837" t="n"/>
      <c r="H364" s="837" t="n"/>
      <c r="I364" s="837" t="n"/>
      <c r="J364" s="837" t="n"/>
      <c r="K364" s="837" t="n"/>
      <c r="L364" s="837" t="n"/>
      <c r="M364" s="837" t="n"/>
      <c r="N364" s="837" t="n"/>
      <c r="O364" s="837" t="n"/>
      <c r="P364" s="837" t="n"/>
      <c r="Q364" s="837" t="n"/>
      <c r="R364" s="837" t="n"/>
      <c r="S364" s="837" t="n"/>
      <c r="T364" s="711" t="n"/>
      <c r="U364" s="711" t="n"/>
      <c r="V364" s="837" t="n"/>
      <c r="W364" s="837" t="n"/>
      <c r="X364" s="711" t="n"/>
      <c r="Y364" s="711" t="n"/>
      <c r="Z364" s="837" t="n"/>
      <c r="AA364" s="837" t="n"/>
      <c r="AB364" s="837" t="n"/>
      <c r="AC364" s="837" t="n"/>
      <c r="AD364" s="837" t="n"/>
      <c r="AE364" s="837" t="n"/>
      <c r="AF364" s="837" t="n"/>
      <c r="AG364" s="837" t="n"/>
      <c r="AH364" s="837" t="n"/>
      <c r="AI364" s="837" t="n"/>
    </row>
    <row r="365" ht="13.5" customHeight="1" s="1659">
      <c r="E365" s="837" t="n"/>
      <c r="F365" s="837" t="n"/>
      <c r="G365" s="837" t="n"/>
      <c r="H365" s="837" t="n"/>
      <c r="I365" s="837" t="n"/>
      <c r="J365" s="837" t="n"/>
      <c r="K365" s="837" t="n"/>
      <c r="L365" s="837" t="n"/>
      <c r="M365" s="837" t="n"/>
      <c r="N365" s="837" t="n"/>
      <c r="O365" s="837" t="n"/>
      <c r="P365" s="837" t="n"/>
      <c r="Q365" s="837" t="n"/>
      <c r="R365" s="837" t="n"/>
      <c r="S365" s="837" t="n"/>
      <c r="T365" s="711" t="n"/>
      <c r="U365" s="711" t="n"/>
      <c r="V365" s="837" t="n"/>
      <c r="W365" s="837" t="n"/>
      <c r="X365" s="711" t="n"/>
      <c r="Y365" s="711" t="n"/>
      <c r="Z365" s="837" t="n"/>
      <c r="AA365" s="837" t="n"/>
      <c r="AB365" s="837" t="n"/>
      <c r="AC365" s="837" t="n"/>
      <c r="AD365" s="837" t="n"/>
      <c r="AE365" s="837" t="n"/>
      <c r="AF365" s="837" t="n"/>
      <c r="AG365" s="837" t="n"/>
      <c r="AH365" s="837" t="n"/>
      <c r="AI365" s="837" t="n"/>
    </row>
    <row r="366" ht="13.5" customHeight="1" s="1659">
      <c r="E366" s="837" t="n"/>
      <c r="F366" s="837" t="n"/>
      <c r="G366" s="837" t="n"/>
      <c r="H366" s="837" t="n"/>
      <c r="I366" s="837" t="n"/>
      <c r="J366" s="837" t="n"/>
      <c r="K366" s="837" t="n"/>
      <c r="L366" s="837" t="n"/>
      <c r="M366" s="837" t="n"/>
      <c r="N366" s="837" t="n"/>
      <c r="O366" s="837" t="n"/>
      <c r="P366" s="837" t="n"/>
      <c r="Q366" s="837" t="n"/>
      <c r="R366" s="837" t="n"/>
      <c r="S366" s="837" t="n"/>
      <c r="T366" s="711" t="n"/>
      <c r="U366" s="711" t="n"/>
      <c r="V366" s="837" t="n"/>
      <c r="W366" s="837" t="n"/>
      <c r="X366" s="711" t="n"/>
      <c r="Y366" s="711" t="n"/>
      <c r="Z366" s="837" t="n"/>
      <c r="AA366" s="837" t="n"/>
      <c r="AB366" s="837" t="n"/>
      <c r="AC366" s="837" t="n"/>
      <c r="AD366" s="837" t="n"/>
      <c r="AE366" s="837" t="n"/>
      <c r="AF366" s="837" t="n"/>
      <c r="AG366" s="837" t="n"/>
      <c r="AH366" s="837" t="n"/>
      <c r="AI366" s="837" t="n"/>
    </row>
    <row r="367" ht="13.5" customHeight="1" s="1659">
      <c r="E367" s="837" t="n"/>
      <c r="F367" s="837" t="n"/>
      <c r="G367" s="837" t="n"/>
      <c r="H367" s="837" t="n"/>
      <c r="I367" s="837" t="n"/>
      <c r="J367" s="837" t="n"/>
      <c r="K367" s="837" t="n"/>
      <c r="L367" s="837" t="n"/>
      <c r="M367" s="837" t="n"/>
      <c r="N367" s="837" t="n"/>
      <c r="O367" s="837" t="n"/>
      <c r="P367" s="837" t="n"/>
      <c r="Q367" s="837" t="n"/>
      <c r="R367" s="837" t="n"/>
      <c r="S367" s="837" t="n"/>
      <c r="T367" s="711" t="n"/>
      <c r="U367" s="711" t="n"/>
      <c r="V367" s="837" t="n"/>
      <c r="W367" s="837" t="n"/>
      <c r="X367" s="711" t="n"/>
      <c r="Y367" s="711" t="n"/>
      <c r="Z367" s="837" t="n"/>
      <c r="AA367" s="837" t="n"/>
      <c r="AB367" s="837" t="n"/>
      <c r="AC367" s="837" t="n"/>
      <c r="AD367" s="837" t="n"/>
      <c r="AE367" s="837" t="n"/>
      <c r="AF367" s="837" t="n"/>
      <c r="AG367" s="837" t="n"/>
      <c r="AH367" s="837" t="n"/>
      <c r="AI367" s="837" t="n"/>
    </row>
    <row r="368" ht="13.5" customHeight="1" s="1659">
      <c r="E368" s="837" t="n"/>
      <c r="F368" s="837" t="n"/>
      <c r="G368" s="837" t="n"/>
      <c r="H368" s="837" t="n"/>
      <c r="I368" s="837" t="n"/>
      <c r="J368" s="837" t="n"/>
      <c r="K368" s="837" t="n"/>
      <c r="L368" s="837" t="n"/>
      <c r="M368" s="837" t="n"/>
      <c r="N368" s="837" t="n"/>
      <c r="O368" s="837" t="n"/>
      <c r="P368" s="837" t="n"/>
      <c r="Q368" s="837" t="n"/>
      <c r="R368" s="837" t="n"/>
      <c r="S368" s="837" t="n"/>
      <c r="T368" s="711" t="n"/>
      <c r="U368" s="711" t="n"/>
      <c r="V368" s="837" t="n"/>
      <c r="W368" s="837" t="n"/>
      <c r="X368" s="711" t="n"/>
      <c r="Y368" s="711" t="n"/>
      <c r="Z368" s="837" t="n"/>
      <c r="AA368" s="837" t="n"/>
      <c r="AB368" s="837" t="n"/>
      <c r="AC368" s="837" t="n"/>
      <c r="AD368" s="837" t="n"/>
      <c r="AE368" s="837" t="n"/>
      <c r="AF368" s="837" t="n"/>
      <c r="AG368" s="837" t="n"/>
      <c r="AH368" s="837" t="n"/>
      <c r="AI368" s="837" t="n"/>
    </row>
    <row r="369" ht="13.5" customHeight="1" s="1659">
      <c r="E369" s="837" t="n"/>
      <c r="F369" s="837" t="n"/>
      <c r="G369" s="837" t="n"/>
      <c r="H369" s="837" t="n"/>
      <c r="I369" s="837" t="n"/>
      <c r="J369" s="837" t="n"/>
      <c r="K369" s="837" t="n"/>
      <c r="L369" s="837" t="n"/>
      <c r="M369" s="837" t="n"/>
      <c r="N369" s="837" t="n"/>
      <c r="O369" s="837" t="n"/>
      <c r="P369" s="837" t="n"/>
      <c r="Q369" s="837" t="n"/>
      <c r="R369" s="837" t="n"/>
      <c r="S369" s="837" t="n"/>
      <c r="T369" s="711" t="n"/>
      <c r="U369" s="711" t="n"/>
      <c r="V369" s="837" t="n"/>
      <c r="W369" s="837" t="n"/>
      <c r="X369" s="711" t="n"/>
      <c r="Y369" s="711" t="n"/>
      <c r="Z369" s="837" t="n"/>
      <c r="AA369" s="837" t="n"/>
      <c r="AB369" s="837" t="n"/>
      <c r="AC369" s="837" t="n"/>
      <c r="AD369" s="837" t="n"/>
      <c r="AE369" s="837" t="n"/>
      <c r="AF369" s="837" t="n"/>
      <c r="AG369" s="837" t="n"/>
      <c r="AH369" s="837" t="n"/>
      <c r="AI369" s="837" t="n"/>
    </row>
    <row r="370" ht="13.5" customHeight="1" s="1659">
      <c r="E370" s="837" t="n"/>
      <c r="F370" s="837" t="n"/>
      <c r="G370" s="837" t="n"/>
      <c r="H370" s="837" t="n"/>
      <c r="I370" s="837" t="n"/>
      <c r="J370" s="837" t="n"/>
      <c r="K370" s="837" t="n"/>
      <c r="L370" s="837" t="n"/>
      <c r="M370" s="837" t="n"/>
      <c r="N370" s="837" t="n"/>
      <c r="O370" s="837" t="n"/>
      <c r="P370" s="837" t="n"/>
      <c r="Q370" s="837" t="n"/>
      <c r="R370" s="837" t="n"/>
      <c r="S370" s="837" t="n"/>
      <c r="T370" s="711" t="n"/>
      <c r="U370" s="711" t="n"/>
      <c r="V370" s="837" t="n"/>
      <c r="W370" s="837" t="n"/>
      <c r="X370" s="711" t="n"/>
      <c r="Y370" s="711" t="n"/>
      <c r="Z370" s="837" t="n"/>
      <c r="AA370" s="837" t="n"/>
      <c r="AB370" s="837" t="n"/>
      <c r="AC370" s="837" t="n"/>
      <c r="AD370" s="837" t="n"/>
      <c r="AE370" s="837" t="n"/>
      <c r="AF370" s="837" t="n"/>
      <c r="AG370" s="837" t="n"/>
      <c r="AH370" s="837" t="n"/>
      <c r="AI370" s="837" t="n"/>
    </row>
    <row r="371" ht="13.5" customHeight="1" s="1659">
      <c r="E371" s="837" t="n"/>
      <c r="F371" s="837" t="n"/>
      <c r="G371" s="837" t="n"/>
      <c r="H371" s="837" t="n"/>
      <c r="I371" s="837" t="n"/>
      <c r="J371" s="837" t="n"/>
      <c r="K371" s="837" t="n"/>
      <c r="L371" s="837" t="n"/>
      <c r="M371" s="837" t="n"/>
      <c r="N371" s="837" t="n"/>
      <c r="O371" s="837" t="n"/>
      <c r="P371" s="837" t="n"/>
      <c r="Q371" s="837" t="n"/>
      <c r="R371" s="837" t="n"/>
      <c r="S371" s="837" t="n"/>
      <c r="T371" s="711" t="n"/>
      <c r="U371" s="711" t="n"/>
      <c r="V371" s="837" t="n"/>
      <c r="W371" s="837" t="n"/>
      <c r="X371" s="711" t="n"/>
      <c r="Y371" s="711" t="n"/>
      <c r="Z371" s="837" t="n"/>
      <c r="AA371" s="837" t="n"/>
      <c r="AB371" s="837" t="n"/>
      <c r="AC371" s="837" t="n"/>
      <c r="AD371" s="837" t="n"/>
      <c r="AE371" s="837" t="n"/>
      <c r="AF371" s="837" t="n"/>
      <c r="AG371" s="837" t="n"/>
      <c r="AH371" s="837" t="n"/>
      <c r="AI371" s="837" t="n"/>
    </row>
    <row r="372" ht="13.5" customHeight="1" s="1659">
      <c r="E372" s="837" t="n"/>
      <c r="F372" s="837" t="n"/>
      <c r="G372" s="837" t="n"/>
      <c r="H372" s="837" t="n"/>
      <c r="I372" s="837" t="n"/>
      <c r="J372" s="837" t="n"/>
      <c r="K372" s="837" t="n"/>
      <c r="L372" s="837" t="n"/>
      <c r="M372" s="837" t="n"/>
      <c r="N372" s="837" t="n"/>
      <c r="O372" s="837" t="n"/>
      <c r="P372" s="837" t="n"/>
      <c r="Q372" s="837" t="n"/>
      <c r="R372" s="837" t="n"/>
      <c r="S372" s="837" t="n"/>
      <c r="T372" s="711" t="n"/>
      <c r="U372" s="711" t="n"/>
      <c r="V372" s="837" t="n"/>
      <c r="W372" s="837" t="n"/>
      <c r="X372" s="711" t="n"/>
      <c r="Y372" s="711" t="n"/>
      <c r="Z372" s="837" t="n"/>
      <c r="AA372" s="837" t="n"/>
      <c r="AB372" s="837" t="n"/>
      <c r="AC372" s="837" t="n"/>
      <c r="AD372" s="837" t="n"/>
      <c r="AE372" s="837" t="n"/>
      <c r="AF372" s="837" t="n"/>
      <c r="AG372" s="837" t="n"/>
      <c r="AH372" s="837" t="n"/>
      <c r="AI372" s="837" t="n"/>
    </row>
    <row r="373" ht="13.5" customHeight="1" s="1659">
      <c r="E373" s="837" t="n"/>
      <c r="F373" s="837" t="n"/>
      <c r="G373" s="837" t="n"/>
      <c r="H373" s="837" t="n"/>
      <c r="I373" s="837" t="n"/>
      <c r="J373" s="837" t="n"/>
      <c r="K373" s="837" t="n"/>
      <c r="L373" s="837" t="n"/>
      <c r="M373" s="837" t="n"/>
      <c r="N373" s="837" t="n"/>
      <c r="O373" s="837" t="n"/>
      <c r="P373" s="837" t="n"/>
      <c r="Q373" s="837" t="n"/>
      <c r="R373" s="837" t="n"/>
      <c r="S373" s="837" t="n"/>
      <c r="T373" s="711" t="n"/>
      <c r="U373" s="711" t="n"/>
      <c r="V373" s="837" t="n"/>
      <c r="W373" s="837" t="n"/>
      <c r="X373" s="711" t="n"/>
      <c r="Y373" s="711" t="n"/>
      <c r="Z373" s="837" t="n"/>
      <c r="AA373" s="837" t="n"/>
      <c r="AB373" s="837" t="n"/>
      <c r="AC373" s="837" t="n"/>
      <c r="AD373" s="837" t="n"/>
      <c r="AE373" s="837" t="n"/>
      <c r="AF373" s="837" t="n"/>
      <c r="AG373" s="837" t="n"/>
      <c r="AH373" s="837" t="n"/>
      <c r="AI373" s="837" t="n"/>
    </row>
    <row r="374" ht="13.5" customHeight="1" s="1659">
      <c r="E374" s="837" t="n"/>
      <c r="F374" s="837" t="n"/>
      <c r="G374" s="837" t="n"/>
      <c r="H374" s="837" t="n"/>
      <c r="I374" s="837" t="n"/>
      <c r="J374" s="837" t="n"/>
      <c r="K374" s="837" t="n"/>
      <c r="L374" s="837" t="n"/>
      <c r="M374" s="837" t="n"/>
      <c r="N374" s="837" t="n"/>
      <c r="O374" s="837" t="n"/>
      <c r="P374" s="837" t="n"/>
      <c r="Q374" s="837" t="n"/>
      <c r="R374" s="837" t="n"/>
      <c r="S374" s="837" t="n"/>
      <c r="T374" s="711" t="n"/>
      <c r="U374" s="711" t="n"/>
      <c r="V374" s="837" t="n"/>
      <c r="W374" s="837" t="n"/>
      <c r="X374" s="711" t="n"/>
      <c r="Y374" s="711" t="n"/>
      <c r="Z374" s="837" t="n"/>
      <c r="AA374" s="837" t="n"/>
      <c r="AB374" s="837" t="n"/>
      <c r="AC374" s="837" t="n"/>
      <c r="AD374" s="837" t="n"/>
      <c r="AE374" s="837" t="n"/>
      <c r="AF374" s="837" t="n"/>
      <c r="AG374" s="837" t="n"/>
      <c r="AH374" s="837" t="n"/>
      <c r="AI374" s="837" t="n"/>
    </row>
    <row r="375" ht="13.5" customHeight="1" s="1659">
      <c r="E375" s="837" t="n"/>
      <c r="F375" s="837" t="n"/>
      <c r="G375" s="837" t="n"/>
      <c r="H375" s="837" t="n"/>
      <c r="I375" s="837" t="n"/>
      <c r="J375" s="837" t="n"/>
      <c r="K375" s="837" t="n"/>
      <c r="L375" s="837" t="n"/>
      <c r="M375" s="837" t="n"/>
      <c r="N375" s="837" t="n"/>
      <c r="O375" s="837" t="n"/>
      <c r="P375" s="837" t="n"/>
      <c r="Q375" s="837" t="n"/>
      <c r="R375" s="837" t="n"/>
      <c r="S375" s="837" t="n"/>
      <c r="T375" s="711" t="n"/>
      <c r="U375" s="711" t="n"/>
      <c r="V375" s="837" t="n"/>
      <c r="W375" s="837" t="n"/>
      <c r="X375" s="711" t="n"/>
      <c r="Y375" s="711" t="n"/>
      <c r="Z375" s="837" t="n"/>
      <c r="AA375" s="837" t="n"/>
      <c r="AB375" s="837" t="n"/>
      <c r="AC375" s="837" t="n"/>
      <c r="AD375" s="837" t="n"/>
      <c r="AE375" s="837" t="n"/>
      <c r="AF375" s="837" t="n"/>
      <c r="AG375" s="837" t="n"/>
      <c r="AH375" s="837" t="n"/>
      <c r="AI375" s="837" t="n"/>
    </row>
    <row r="376" ht="13.5" customHeight="1" s="1659">
      <c r="E376" s="837" t="n"/>
      <c r="F376" s="837" t="n"/>
      <c r="G376" s="837" t="n"/>
      <c r="H376" s="837" t="n"/>
      <c r="I376" s="837" t="n"/>
      <c r="J376" s="837" t="n"/>
      <c r="K376" s="837" t="n"/>
      <c r="L376" s="837" t="n"/>
      <c r="M376" s="837" t="n"/>
      <c r="N376" s="837" t="n"/>
      <c r="O376" s="837" t="n"/>
      <c r="P376" s="837" t="n"/>
      <c r="Q376" s="837" t="n"/>
      <c r="R376" s="837" t="n"/>
      <c r="S376" s="837" t="n"/>
      <c r="T376" s="711" t="n"/>
      <c r="U376" s="711" t="n"/>
      <c r="V376" s="837" t="n"/>
      <c r="W376" s="837" t="n"/>
      <c r="X376" s="711" t="n"/>
      <c r="Y376" s="711" t="n"/>
      <c r="Z376" s="837" t="n"/>
      <c r="AA376" s="837" t="n"/>
      <c r="AB376" s="837" t="n"/>
      <c r="AC376" s="837" t="n"/>
      <c r="AD376" s="837" t="n"/>
      <c r="AE376" s="837" t="n"/>
      <c r="AF376" s="837" t="n"/>
      <c r="AG376" s="837" t="n"/>
      <c r="AH376" s="837" t="n"/>
      <c r="AI376" s="837" t="n"/>
    </row>
    <row r="377" ht="13.5" customHeight="1" s="1659">
      <c r="E377" s="837" t="n"/>
      <c r="F377" s="837" t="n"/>
      <c r="G377" s="837" t="n"/>
      <c r="H377" s="837" t="n"/>
      <c r="I377" s="837" t="n"/>
      <c r="J377" s="837" t="n"/>
      <c r="K377" s="837" t="n"/>
      <c r="L377" s="837" t="n"/>
      <c r="M377" s="837" t="n"/>
      <c r="N377" s="837" t="n"/>
      <c r="O377" s="837" t="n"/>
      <c r="P377" s="837" t="n"/>
      <c r="Q377" s="837" t="n"/>
      <c r="R377" s="837" t="n"/>
      <c r="S377" s="837" t="n"/>
      <c r="T377" s="711" t="n"/>
      <c r="U377" s="711" t="n"/>
      <c r="V377" s="837" t="n"/>
      <c r="W377" s="837" t="n"/>
      <c r="X377" s="711" t="n"/>
      <c r="Y377" s="711" t="n"/>
      <c r="Z377" s="837" t="n"/>
      <c r="AA377" s="837" t="n"/>
      <c r="AB377" s="837" t="n"/>
      <c r="AC377" s="837" t="n"/>
      <c r="AD377" s="837" t="n"/>
      <c r="AE377" s="837" t="n"/>
      <c r="AF377" s="837" t="n"/>
      <c r="AG377" s="837" t="n"/>
      <c r="AH377" s="837" t="n"/>
      <c r="AI377" s="837" t="n"/>
    </row>
    <row r="378" ht="13.5" customHeight="1" s="1659">
      <c r="E378" s="837" t="n"/>
      <c r="F378" s="837" t="n"/>
      <c r="G378" s="837" t="n"/>
      <c r="H378" s="837" t="n"/>
      <c r="I378" s="837" t="n"/>
      <c r="J378" s="837" t="n"/>
      <c r="K378" s="837" t="n"/>
      <c r="L378" s="837" t="n"/>
      <c r="M378" s="837" t="n"/>
      <c r="N378" s="837" t="n"/>
      <c r="O378" s="837" t="n"/>
      <c r="P378" s="837" t="n"/>
      <c r="Q378" s="837" t="n"/>
      <c r="R378" s="837" t="n"/>
      <c r="S378" s="837" t="n"/>
      <c r="T378" s="711" t="n"/>
      <c r="U378" s="711" t="n"/>
      <c r="V378" s="837" t="n"/>
      <c r="W378" s="837" t="n"/>
      <c r="X378" s="711" t="n"/>
      <c r="Y378" s="711" t="n"/>
      <c r="Z378" s="837" t="n"/>
      <c r="AA378" s="837" t="n"/>
      <c r="AB378" s="837" t="n"/>
      <c r="AC378" s="837" t="n"/>
      <c r="AD378" s="837" t="n"/>
      <c r="AE378" s="837" t="n"/>
      <c r="AF378" s="837" t="n"/>
      <c r="AG378" s="837" t="n"/>
      <c r="AH378" s="837" t="n"/>
      <c r="AI378" s="837" t="n"/>
    </row>
    <row r="379" ht="13.5" customHeight="1" s="1659">
      <c r="E379" s="837" t="n"/>
      <c r="F379" s="837" t="n"/>
      <c r="G379" s="837" t="n"/>
      <c r="H379" s="837" t="n"/>
      <c r="I379" s="837" t="n"/>
      <c r="J379" s="837" t="n"/>
      <c r="K379" s="837" t="n"/>
      <c r="L379" s="837" t="n"/>
      <c r="M379" s="837" t="n"/>
      <c r="N379" s="837" t="n"/>
      <c r="O379" s="837" t="n"/>
      <c r="P379" s="837" t="n"/>
      <c r="Q379" s="837" t="n"/>
      <c r="R379" s="837" t="n"/>
      <c r="S379" s="837" t="n"/>
      <c r="T379" s="711" t="n"/>
      <c r="U379" s="711" t="n"/>
      <c r="V379" s="837" t="n"/>
      <c r="W379" s="837" t="n"/>
      <c r="X379" s="711" t="n"/>
      <c r="Y379" s="711" t="n"/>
      <c r="Z379" s="837" t="n"/>
      <c r="AA379" s="837" t="n"/>
      <c r="AB379" s="837" t="n"/>
      <c r="AC379" s="837" t="n"/>
      <c r="AD379" s="837" t="n"/>
      <c r="AE379" s="837" t="n"/>
      <c r="AF379" s="837" t="n"/>
      <c r="AG379" s="837" t="n"/>
      <c r="AH379" s="837" t="n"/>
      <c r="AI379" s="837" t="n"/>
    </row>
    <row r="380" ht="13.5" customHeight="1" s="1659">
      <c r="E380" s="837" t="n"/>
      <c r="F380" s="837" t="n"/>
      <c r="G380" s="837" t="n"/>
      <c r="H380" s="837" t="n"/>
      <c r="I380" s="837" t="n"/>
      <c r="J380" s="837" t="n"/>
      <c r="K380" s="837" t="n"/>
      <c r="L380" s="837" t="n"/>
      <c r="M380" s="837" t="n"/>
      <c r="N380" s="837" t="n"/>
      <c r="O380" s="837" t="n"/>
      <c r="P380" s="837" t="n"/>
      <c r="Q380" s="837" t="n"/>
      <c r="R380" s="837" t="n"/>
      <c r="S380" s="837" t="n"/>
      <c r="T380" s="711" t="n"/>
      <c r="U380" s="711" t="n"/>
      <c r="V380" s="837" t="n"/>
      <c r="W380" s="837" t="n"/>
      <c r="X380" s="711" t="n"/>
      <c r="Y380" s="711" t="n"/>
      <c r="Z380" s="837" t="n"/>
      <c r="AA380" s="837" t="n"/>
      <c r="AB380" s="837" t="n"/>
      <c r="AC380" s="837" t="n"/>
      <c r="AD380" s="837" t="n"/>
      <c r="AE380" s="837" t="n"/>
      <c r="AF380" s="837" t="n"/>
      <c r="AG380" s="837" t="n"/>
      <c r="AH380" s="837" t="n"/>
      <c r="AI380" s="837" t="n"/>
    </row>
    <row r="381" ht="13.5" customHeight="1" s="1659">
      <c r="E381" s="837" t="n"/>
      <c r="F381" s="837" t="n"/>
      <c r="G381" s="837" t="n"/>
      <c r="H381" s="837" t="n"/>
      <c r="I381" s="837" t="n"/>
      <c r="J381" s="837" t="n"/>
      <c r="K381" s="837" t="n"/>
      <c r="L381" s="837" t="n"/>
      <c r="M381" s="837" t="n"/>
      <c r="N381" s="837" t="n"/>
      <c r="O381" s="837" t="n"/>
      <c r="P381" s="837" t="n"/>
      <c r="Q381" s="837" t="n"/>
      <c r="R381" s="837" t="n"/>
      <c r="S381" s="837" t="n"/>
      <c r="T381" s="711" t="n"/>
      <c r="U381" s="711" t="n"/>
      <c r="V381" s="837" t="n"/>
      <c r="W381" s="837" t="n"/>
      <c r="X381" s="711" t="n"/>
      <c r="Y381" s="711" t="n"/>
      <c r="Z381" s="837" t="n"/>
      <c r="AA381" s="837" t="n"/>
      <c r="AB381" s="837" t="n"/>
      <c r="AC381" s="837" t="n"/>
      <c r="AD381" s="837" t="n"/>
      <c r="AE381" s="837" t="n"/>
      <c r="AF381" s="837" t="n"/>
      <c r="AG381" s="837" t="n"/>
      <c r="AH381" s="837" t="n"/>
      <c r="AI381" s="837" t="n"/>
    </row>
    <row r="382" ht="13.5" customHeight="1" s="1659">
      <c r="E382" s="837" t="n"/>
      <c r="F382" s="837" t="n"/>
      <c r="G382" s="837" t="n"/>
      <c r="H382" s="837" t="n"/>
      <c r="I382" s="837" t="n"/>
      <c r="J382" s="837" t="n"/>
      <c r="K382" s="837" t="n"/>
      <c r="L382" s="837" t="n"/>
      <c r="M382" s="837" t="n"/>
      <c r="N382" s="837" t="n"/>
      <c r="O382" s="837" t="n"/>
      <c r="P382" s="837" t="n"/>
      <c r="Q382" s="837" t="n"/>
      <c r="R382" s="837" t="n"/>
      <c r="S382" s="837" t="n"/>
      <c r="T382" s="711" t="n"/>
      <c r="U382" s="711" t="n"/>
      <c r="V382" s="837" t="n"/>
      <c r="W382" s="837" t="n"/>
      <c r="X382" s="711" t="n"/>
      <c r="Y382" s="711" t="n"/>
      <c r="Z382" s="837" t="n"/>
      <c r="AA382" s="837" t="n"/>
      <c r="AB382" s="837" t="n"/>
      <c r="AC382" s="837" t="n"/>
      <c r="AD382" s="837" t="n"/>
      <c r="AE382" s="837" t="n"/>
      <c r="AF382" s="837" t="n"/>
      <c r="AG382" s="837" t="n"/>
      <c r="AH382" s="837" t="n"/>
      <c r="AI382" s="837" t="n"/>
    </row>
    <row r="383" ht="13.5" customHeight="1" s="1659">
      <c r="E383" s="837" t="n"/>
      <c r="F383" s="837" t="n"/>
      <c r="G383" s="837" t="n"/>
      <c r="H383" s="837" t="n"/>
      <c r="I383" s="837" t="n"/>
      <c r="J383" s="837" t="n"/>
      <c r="K383" s="837" t="n"/>
      <c r="L383" s="837" t="n"/>
      <c r="M383" s="837" t="n"/>
      <c r="N383" s="837" t="n"/>
      <c r="O383" s="837" t="n"/>
      <c r="P383" s="837" t="n"/>
      <c r="Q383" s="837" t="n"/>
      <c r="R383" s="837" t="n"/>
      <c r="S383" s="837" t="n"/>
      <c r="T383" s="711" t="n"/>
      <c r="U383" s="711" t="n"/>
      <c r="V383" s="837" t="n"/>
      <c r="W383" s="837" t="n"/>
      <c r="X383" s="711" t="n"/>
      <c r="Y383" s="711" t="n"/>
      <c r="Z383" s="837" t="n"/>
      <c r="AA383" s="837" t="n"/>
      <c r="AB383" s="837" t="n"/>
      <c r="AC383" s="837" t="n"/>
      <c r="AD383" s="837" t="n"/>
      <c r="AE383" s="837" t="n"/>
      <c r="AF383" s="837" t="n"/>
      <c r="AG383" s="837" t="n"/>
      <c r="AH383" s="837" t="n"/>
      <c r="AI383" s="837" t="n"/>
    </row>
    <row r="384" ht="13.5" customHeight="1" s="1659">
      <c r="E384" s="837" t="n"/>
      <c r="F384" s="837" t="n"/>
      <c r="G384" s="837" t="n"/>
      <c r="H384" s="837" t="n"/>
      <c r="I384" s="837" t="n"/>
      <c r="J384" s="837" t="n"/>
      <c r="K384" s="837" t="n"/>
      <c r="L384" s="837" t="n"/>
      <c r="M384" s="837" t="n"/>
      <c r="N384" s="837" t="n"/>
      <c r="O384" s="837" t="n"/>
      <c r="P384" s="837" t="n"/>
      <c r="Q384" s="837" t="n"/>
      <c r="R384" s="837" t="n"/>
      <c r="S384" s="837" t="n"/>
      <c r="T384" s="711" t="n"/>
      <c r="U384" s="711" t="n"/>
      <c r="V384" s="837" t="n"/>
      <c r="W384" s="837" t="n"/>
      <c r="X384" s="711" t="n"/>
      <c r="Y384" s="711" t="n"/>
      <c r="Z384" s="837" t="n"/>
      <c r="AA384" s="837" t="n"/>
      <c r="AB384" s="837" t="n"/>
      <c r="AC384" s="837" t="n"/>
      <c r="AD384" s="837" t="n"/>
      <c r="AE384" s="837" t="n"/>
      <c r="AF384" s="837" t="n"/>
      <c r="AG384" s="837" t="n"/>
      <c r="AH384" s="837" t="n"/>
      <c r="AI384" s="837" t="n"/>
    </row>
    <row r="385" ht="13.5" customHeight="1" s="1659">
      <c r="E385" s="837" t="n"/>
      <c r="F385" s="837" t="n"/>
      <c r="G385" s="837" t="n"/>
      <c r="H385" s="837" t="n"/>
      <c r="I385" s="837" t="n"/>
      <c r="J385" s="837" t="n"/>
      <c r="K385" s="837" t="n"/>
      <c r="L385" s="837" t="n"/>
      <c r="M385" s="837" t="n"/>
      <c r="N385" s="837" t="n"/>
      <c r="O385" s="837" t="n"/>
      <c r="P385" s="837" t="n"/>
      <c r="Q385" s="837" t="n"/>
      <c r="R385" s="837" t="n"/>
      <c r="S385" s="837" t="n"/>
      <c r="T385" s="711" t="n"/>
      <c r="U385" s="711" t="n"/>
      <c r="V385" s="837" t="n"/>
      <c r="W385" s="837" t="n"/>
      <c r="X385" s="711" t="n"/>
      <c r="Y385" s="711" t="n"/>
      <c r="Z385" s="837" t="n"/>
      <c r="AA385" s="837" t="n"/>
      <c r="AB385" s="837" t="n"/>
      <c r="AC385" s="837" t="n"/>
      <c r="AD385" s="837" t="n"/>
      <c r="AE385" s="837" t="n"/>
      <c r="AF385" s="837" t="n"/>
      <c r="AG385" s="837" t="n"/>
      <c r="AH385" s="837" t="n"/>
      <c r="AI385" s="837" t="n"/>
    </row>
    <row r="386" ht="13.5" customHeight="1" s="1659">
      <c r="E386" s="837" t="n"/>
      <c r="F386" s="837" t="n"/>
      <c r="G386" s="837" t="n"/>
      <c r="H386" s="837" t="n"/>
      <c r="I386" s="837" t="n"/>
      <c r="J386" s="837" t="n"/>
      <c r="K386" s="837" t="n"/>
      <c r="L386" s="837" t="n"/>
      <c r="M386" s="837" t="n"/>
      <c r="N386" s="837" t="n"/>
      <c r="O386" s="837" t="n"/>
      <c r="P386" s="837" t="n"/>
      <c r="Q386" s="837" t="n"/>
      <c r="R386" s="837" t="n"/>
      <c r="S386" s="837" t="n"/>
      <c r="T386" s="711" t="n"/>
      <c r="U386" s="711" t="n"/>
      <c r="V386" s="837" t="n"/>
      <c r="W386" s="837" t="n"/>
      <c r="X386" s="711" t="n"/>
      <c r="Y386" s="711" t="n"/>
      <c r="Z386" s="837" t="n"/>
      <c r="AA386" s="837" t="n"/>
      <c r="AB386" s="837" t="n"/>
      <c r="AC386" s="837" t="n"/>
      <c r="AD386" s="837" t="n"/>
      <c r="AE386" s="837" t="n"/>
      <c r="AF386" s="837" t="n"/>
      <c r="AG386" s="837" t="n"/>
      <c r="AH386" s="837" t="n"/>
      <c r="AI386" s="837" t="n"/>
    </row>
    <row r="387" ht="13.5" customHeight="1" s="1659">
      <c r="E387" s="837" t="n"/>
      <c r="F387" s="837" t="n"/>
      <c r="G387" s="837" t="n"/>
      <c r="H387" s="837" t="n"/>
      <c r="I387" s="837" t="n"/>
      <c r="J387" s="837" t="n"/>
      <c r="K387" s="837" t="n"/>
      <c r="L387" s="837" t="n"/>
      <c r="M387" s="837" t="n"/>
      <c r="N387" s="837" t="n"/>
      <c r="O387" s="837" t="n"/>
      <c r="P387" s="837" t="n"/>
      <c r="Q387" s="837" t="n"/>
      <c r="R387" s="837" t="n"/>
      <c r="S387" s="837" t="n"/>
      <c r="T387" s="711" t="n"/>
      <c r="U387" s="711" t="n"/>
      <c r="V387" s="837" t="n"/>
      <c r="W387" s="837" t="n"/>
      <c r="X387" s="711" t="n"/>
      <c r="Y387" s="711" t="n"/>
      <c r="Z387" s="837" t="n"/>
      <c r="AA387" s="837" t="n"/>
      <c r="AB387" s="837" t="n"/>
      <c r="AC387" s="837" t="n"/>
      <c r="AD387" s="837" t="n"/>
      <c r="AE387" s="837" t="n"/>
      <c r="AF387" s="837" t="n"/>
      <c r="AG387" s="837" t="n"/>
      <c r="AH387" s="837" t="n"/>
      <c r="AI387" s="837" t="n"/>
    </row>
    <row r="388" ht="13.5" customHeight="1" s="1659">
      <c r="E388" s="837" t="n"/>
      <c r="F388" s="837" t="n"/>
      <c r="G388" s="837" t="n"/>
      <c r="H388" s="837" t="n"/>
      <c r="I388" s="837" t="n"/>
      <c r="J388" s="837" t="n"/>
      <c r="K388" s="837" t="n"/>
      <c r="L388" s="837" t="n"/>
      <c r="M388" s="837" t="n"/>
      <c r="N388" s="837" t="n"/>
      <c r="O388" s="837" t="n"/>
      <c r="P388" s="837" t="n"/>
      <c r="Q388" s="837" t="n"/>
      <c r="R388" s="837" t="n"/>
      <c r="S388" s="837" t="n"/>
      <c r="T388" s="711" t="n"/>
      <c r="U388" s="711" t="n"/>
      <c r="V388" s="837" t="n"/>
      <c r="W388" s="837" t="n"/>
      <c r="X388" s="711" t="n"/>
      <c r="Y388" s="711" t="n"/>
      <c r="Z388" s="837" t="n"/>
      <c r="AA388" s="837" t="n"/>
      <c r="AB388" s="837" t="n"/>
      <c r="AC388" s="837" t="n"/>
      <c r="AD388" s="837" t="n"/>
      <c r="AE388" s="837" t="n"/>
      <c r="AF388" s="837" t="n"/>
      <c r="AG388" s="837" t="n"/>
      <c r="AH388" s="837" t="n"/>
      <c r="AI388" s="837" t="n"/>
    </row>
    <row r="389" ht="13.5" customHeight="1" s="1659">
      <c r="E389" s="837" t="n"/>
      <c r="F389" s="837" t="n"/>
      <c r="G389" s="837" t="n"/>
      <c r="H389" s="837" t="n"/>
      <c r="I389" s="837" t="n"/>
      <c r="J389" s="837" t="n"/>
      <c r="K389" s="837" t="n"/>
      <c r="L389" s="837" t="n"/>
      <c r="M389" s="837" t="n"/>
      <c r="N389" s="837" t="n"/>
      <c r="O389" s="837" t="n"/>
      <c r="P389" s="837" t="n"/>
      <c r="Q389" s="837" t="n"/>
      <c r="R389" s="837" t="n"/>
      <c r="S389" s="837" t="n"/>
      <c r="T389" s="711" t="n"/>
      <c r="U389" s="711" t="n"/>
      <c r="V389" s="837" t="n"/>
      <c r="W389" s="837" t="n"/>
      <c r="X389" s="711" t="n"/>
      <c r="Y389" s="711" t="n"/>
      <c r="Z389" s="837" t="n"/>
      <c r="AA389" s="837" t="n"/>
      <c r="AB389" s="837" t="n"/>
      <c r="AC389" s="837" t="n"/>
      <c r="AD389" s="837" t="n"/>
      <c r="AE389" s="837" t="n"/>
      <c r="AF389" s="837" t="n"/>
      <c r="AG389" s="837" t="n"/>
      <c r="AH389" s="837" t="n"/>
      <c r="AI389" s="837" t="n"/>
    </row>
    <row r="390" ht="13.5" customHeight="1" s="1659">
      <c r="E390" s="837" t="n"/>
      <c r="F390" s="837" t="n"/>
      <c r="G390" s="837" t="n"/>
      <c r="H390" s="837" t="n"/>
      <c r="I390" s="837" t="n"/>
      <c r="J390" s="837" t="n"/>
      <c r="K390" s="837" t="n"/>
      <c r="L390" s="837" t="n"/>
      <c r="M390" s="837" t="n"/>
      <c r="N390" s="837" t="n"/>
      <c r="O390" s="837" t="n"/>
      <c r="P390" s="837" t="n"/>
      <c r="Q390" s="837" t="n"/>
      <c r="R390" s="837" t="n"/>
      <c r="S390" s="837" t="n"/>
      <c r="T390" s="711" t="n"/>
      <c r="U390" s="711" t="n"/>
      <c r="V390" s="837" t="n"/>
      <c r="W390" s="837" t="n"/>
      <c r="X390" s="711" t="n"/>
      <c r="Y390" s="711" t="n"/>
      <c r="Z390" s="837" t="n"/>
      <c r="AA390" s="837" t="n"/>
      <c r="AB390" s="837" t="n"/>
      <c r="AC390" s="837" t="n"/>
      <c r="AD390" s="837" t="n"/>
      <c r="AE390" s="837" t="n"/>
      <c r="AF390" s="837" t="n"/>
      <c r="AG390" s="837" t="n"/>
      <c r="AH390" s="837" t="n"/>
      <c r="AI390" s="837" t="n"/>
    </row>
    <row r="391" ht="13.5" customHeight="1" s="1659">
      <c r="E391" s="837" t="n"/>
      <c r="F391" s="837" t="n"/>
      <c r="G391" s="837" t="n"/>
      <c r="H391" s="837" t="n"/>
      <c r="I391" s="837" t="n"/>
      <c r="J391" s="837" t="n"/>
      <c r="K391" s="837" t="n"/>
      <c r="L391" s="837" t="n"/>
      <c r="M391" s="837" t="n"/>
      <c r="N391" s="837" t="n"/>
      <c r="O391" s="837" t="n"/>
      <c r="P391" s="837" t="n"/>
      <c r="Q391" s="837" t="n"/>
      <c r="R391" s="837" t="n"/>
      <c r="S391" s="837" t="n"/>
      <c r="T391" s="711" t="n"/>
      <c r="U391" s="711" t="n"/>
      <c r="V391" s="837" t="n"/>
      <c r="W391" s="837" t="n"/>
      <c r="X391" s="711" t="n"/>
      <c r="Y391" s="711" t="n"/>
      <c r="Z391" s="837" t="n"/>
      <c r="AA391" s="837" t="n"/>
      <c r="AB391" s="837" t="n"/>
      <c r="AC391" s="837" t="n"/>
      <c r="AD391" s="837" t="n"/>
      <c r="AE391" s="837" t="n"/>
      <c r="AF391" s="837" t="n"/>
      <c r="AG391" s="837" t="n"/>
      <c r="AH391" s="837" t="n"/>
      <c r="AI391" s="837" t="n"/>
    </row>
    <row r="392" ht="13.5" customHeight="1" s="1659">
      <c r="E392" s="837" t="n"/>
      <c r="F392" s="837" t="n"/>
      <c r="G392" s="837" t="n"/>
      <c r="H392" s="837" t="n"/>
      <c r="I392" s="837" t="n"/>
      <c r="J392" s="837" t="n"/>
      <c r="K392" s="837" t="n"/>
      <c r="L392" s="837" t="n"/>
      <c r="M392" s="837" t="n"/>
      <c r="N392" s="837" t="n"/>
      <c r="O392" s="837" t="n"/>
      <c r="P392" s="837" t="n"/>
      <c r="Q392" s="837" t="n"/>
      <c r="R392" s="837" t="n"/>
      <c r="S392" s="837" t="n"/>
      <c r="T392" s="711" t="n"/>
      <c r="U392" s="711" t="n"/>
      <c r="V392" s="837" t="n"/>
      <c r="W392" s="837" t="n"/>
      <c r="X392" s="711" t="n"/>
      <c r="Y392" s="711" t="n"/>
      <c r="Z392" s="837" t="n"/>
      <c r="AA392" s="837" t="n"/>
      <c r="AB392" s="837" t="n"/>
      <c r="AC392" s="837" t="n"/>
      <c r="AD392" s="837" t="n"/>
      <c r="AE392" s="837" t="n"/>
      <c r="AF392" s="837" t="n"/>
      <c r="AG392" s="837" t="n"/>
      <c r="AH392" s="837" t="n"/>
      <c r="AI392" s="837" t="n"/>
    </row>
    <row r="393" ht="13.5" customHeight="1" s="1659">
      <c r="E393" s="837" t="n"/>
      <c r="F393" s="837" t="n"/>
      <c r="G393" s="837" t="n"/>
      <c r="H393" s="837" t="n"/>
      <c r="I393" s="837" t="n"/>
      <c r="J393" s="837" t="n"/>
      <c r="K393" s="837" t="n"/>
      <c r="L393" s="837" t="n"/>
      <c r="M393" s="837" t="n"/>
      <c r="N393" s="837" t="n"/>
      <c r="O393" s="837" t="n"/>
      <c r="P393" s="837" t="n"/>
      <c r="Q393" s="837" t="n"/>
      <c r="R393" s="837" t="n"/>
      <c r="S393" s="837" t="n"/>
      <c r="T393" s="711" t="n"/>
      <c r="U393" s="711" t="n"/>
      <c r="V393" s="837" t="n"/>
      <c r="W393" s="837" t="n"/>
      <c r="X393" s="711" t="n"/>
      <c r="Y393" s="711" t="n"/>
      <c r="Z393" s="837" t="n"/>
      <c r="AA393" s="837" t="n"/>
      <c r="AB393" s="837" t="n"/>
      <c r="AC393" s="837" t="n"/>
      <c r="AD393" s="837" t="n"/>
      <c r="AE393" s="837" t="n"/>
      <c r="AF393" s="837" t="n"/>
      <c r="AG393" s="837" t="n"/>
      <c r="AH393" s="837" t="n"/>
      <c r="AI393" s="837" t="n"/>
    </row>
    <row r="394" ht="13.5" customHeight="1" s="1659">
      <c r="E394" s="837" t="n"/>
      <c r="F394" s="837" t="n"/>
      <c r="G394" s="837" t="n"/>
      <c r="H394" s="837" t="n"/>
      <c r="I394" s="837" t="n"/>
      <c r="J394" s="837" t="n"/>
      <c r="K394" s="837" t="n"/>
      <c r="L394" s="837" t="n"/>
      <c r="M394" s="837" t="n"/>
      <c r="N394" s="837" t="n"/>
      <c r="O394" s="837" t="n"/>
      <c r="P394" s="837" t="n"/>
      <c r="Q394" s="837" t="n"/>
      <c r="R394" s="837" t="n"/>
      <c r="S394" s="837" t="n"/>
      <c r="T394" s="711" t="n"/>
      <c r="U394" s="711" t="n"/>
      <c r="V394" s="837" t="n"/>
      <c r="W394" s="837" t="n"/>
      <c r="X394" s="711" t="n"/>
      <c r="Y394" s="711" t="n"/>
      <c r="Z394" s="837" t="n"/>
      <c r="AA394" s="837" t="n"/>
      <c r="AB394" s="837" t="n"/>
      <c r="AC394" s="837" t="n"/>
      <c r="AD394" s="837" t="n"/>
      <c r="AE394" s="837" t="n"/>
      <c r="AF394" s="837" t="n"/>
      <c r="AG394" s="837" t="n"/>
      <c r="AH394" s="837" t="n"/>
      <c r="AI394" s="837" t="n"/>
    </row>
    <row r="395" ht="13.5" customHeight="1" s="1659">
      <c r="E395" s="837" t="n"/>
      <c r="F395" s="837" t="n"/>
      <c r="G395" s="837" t="n"/>
      <c r="H395" s="837" t="n"/>
      <c r="I395" s="837" t="n"/>
      <c r="J395" s="837" t="n"/>
      <c r="K395" s="837" t="n"/>
      <c r="L395" s="837" t="n"/>
      <c r="M395" s="837" t="n"/>
      <c r="N395" s="837" t="n"/>
      <c r="O395" s="837" t="n"/>
      <c r="P395" s="837" t="n"/>
      <c r="Q395" s="837" t="n"/>
      <c r="R395" s="837" t="n"/>
      <c r="S395" s="837" t="n"/>
      <c r="T395" s="711" t="n"/>
      <c r="U395" s="711" t="n"/>
      <c r="V395" s="837" t="n"/>
      <c r="W395" s="837" t="n"/>
      <c r="X395" s="711" t="n"/>
      <c r="Y395" s="711" t="n"/>
      <c r="Z395" s="837" t="n"/>
      <c r="AA395" s="837" t="n"/>
      <c r="AB395" s="837" t="n"/>
      <c r="AC395" s="837" t="n"/>
      <c r="AD395" s="837" t="n"/>
      <c r="AE395" s="837" t="n"/>
      <c r="AF395" s="837" t="n"/>
      <c r="AG395" s="837" t="n"/>
      <c r="AH395" s="837" t="n"/>
      <c r="AI395" s="837" t="n"/>
    </row>
    <row r="396" ht="13.5" customHeight="1" s="1659">
      <c r="E396" s="837" t="n"/>
      <c r="F396" s="837" t="n"/>
      <c r="G396" s="837" t="n"/>
      <c r="H396" s="837" t="n"/>
      <c r="I396" s="837" t="n"/>
      <c r="J396" s="837" t="n"/>
      <c r="K396" s="837" t="n"/>
      <c r="L396" s="837" t="n"/>
      <c r="M396" s="837" t="n"/>
      <c r="N396" s="837" t="n"/>
      <c r="O396" s="837" t="n"/>
      <c r="P396" s="837" t="n"/>
      <c r="Q396" s="837" t="n"/>
      <c r="R396" s="837" t="n"/>
      <c r="S396" s="837" t="n"/>
      <c r="T396" s="711" t="n"/>
      <c r="U396" s="711" t="n"/>
      <c r="V396" s="837" t="n"/>
      <c r="W396" s="837" t="n"/>
      <c r="X396" s="711" t="n"/>
      <c r="Y396" s="711" t="n"/>
      <c r="Z396" s="837" t="n"/>
      <c r="AA396" s="837" t="n"/>
      <c r="AB396" s="837" t="n"/>
      <c r="AC396" s="837" t="n"/>
      <c r="AD396" s="837" t="n"/>
      <c r="AE396" s="837" t="n"/>
      <c r="AF396" s="837" t="n"/>
      <c r="AG396" s="837" t="n"/>
      <c r="AH396" s="837" t="n"/>
      <c r="AI396" s="837" t="n"/>
    </row>
    <row r="397" ht="13.5" customHeight="1" s="1659">
      <c r="E397" s="837" t="n"/>
      <c r="F397" s="837" t="n"/>
      <c r="G397" s="837" t="n"/>
      <c r="H397" s="837" t="n"/>
      <c r="I397" s="837" t="n"/>
      <c r="J397" s="837" t="n"/>
      <c r="K397" s="837" t="n"/>
      <c r="L397" s="837" t="n"/>
      <c r="M397" s="837" t="n"/>
      <c r="N397" s="837" t="n"/>
      <c r="O397" s="837" t="n"/>
      <c r="P397" s="837" t="n"/>
      <c r="Q397" s="837" t="n"/>
      <c r="R397" s="837" t="n"/>
      <c r="S397" s="837" t="n"/>
      <c r="T397" s="711" t="n"/>
      <c r="U397" s="711" t="n"/>
      <c r="V397" s="837" t="n"/>
      <c r="W397" s="837" t="n"/>
      <c r="X397" s="711" t="n"/>
      <c r="Y397" s="711" t="n"/>
      <c r="Z397" s="837" t="n"/>
      <c r="AA397" s="837" t="n"/>
      <c r="AB397" s="837" t="n"/>
      <c r="AC397" s="837" t="n"/>
      <c r="AD397" s="837" t="n"/>
      <c r="AE397" s="837" t="n"/>
      <c r="AF397" s="837" t="n"/>
      <c r="AG397" s="837" t="n"/>
      <c r="AH397" s="837" t="n"/>
      <c r="AI397" s="837" t="n"/>
    </row>
    <row r="398" ht="13.5" customHeight="1" s="1659">
      <c r="E398" s="837" t="n"/>
      <c r="F398" s="837" t="n"/>
      <c r="G398" s="837" t="n"/>
      <c r="H398" s="837" t="n"/>
      <c r="I398" s="837" t="n"/>
      <c r="J398" s="837" t="n"/>
      <c r="K398" s="837" t="n"/>
      <c r="L398" s="837" t="n"/>
      <c r="M398" s="837" t="n"/>
      <c r="N398" s="837" t="n"/>
      <c r="O398" s="837" t="n"/>
      <c r="P398" s="837" t="n"/>
      <c r="Q398" s="837" t="n"/>
      <c r="R398" s="837" t="n"/>
      <c r="S398" s="837" t="n"/>
      <c r="T398" s="711" t="n"/>
      <c r="U398" s="711" t="n"/>
      <c r="V398" s="837" t="n"/>
      <c r="W398" s="837" t="n"/>
      <c r="X398" s="711" t="n"/>
      <c r="Y398" s="711" t="n"/>
      <c r="Z398" s="837" t="n"/>
      <c r="AA398" s="837" t="n"/>
      <c r="AB398" s="837" t="n"/>
      <c r="AC398" s="837" t="n"/>
      <c r="AD398" s="837" t="n"/>
      <c r="AE398" s="837" t="n"/>
      <c r="AF398" s="837" t="n"/>
      <c r="AG398" s="837" t="n"/>
      <c r="AH398" s="837" t="n"/>
      <c r="AI398" s="837" t="n"/>
    </row>
    <row r="399" ht="13.5" customHeight="1" s="1659">
      <c r="E399" s="837" t="n"/>
      <c r="F399" s="837" t="n"/>
      <c r="G399" s="837" t="n"/>
      <c r="H399" s="837" t="n"/>
      <c r="I399" s="837" t="n"/>
      <c r="J399" s="837" t="n"/>
      <c r="K399" s="837" t="n"/>
      <c r="L399" s="837" t="n"/>
      <c r="M399" s="837" t="n"/>
      <c r="N399" s="837" t="n"/>
      <c r="O399" s="837" t="n"/>
      <c r="P399" s="837" t="n"/>
      <c r="Q399" s="837" t="n"/>
      <c r="R399" s="837" t="n"/>
      <c r="S399" s="837" t="n"/>
      <c r="T399" s="711" t="n"/>
      <c r="U399" s="711" t="n"/>
      <c r="V399" s="837" t="n"/>
      <c r="W399" s="837" t="n"/>
      <c r="X399" s="711" t="n"/>
      <c r="Y399" s="711" t="n"/>
      <c r="Z399" s="837" t="n"/>
      <c r="AA399" s="837" t="n"/>
      <c r="AB399" s="837" t="n"/>
      <c r="AC399" s="837" t="n"/>
      <c r="AD399" s="837" t="n"/>
      <c r="AE399" s="837" t="n"/>
      <c r="AF399" s="837" t="n"/>
      <c r="AG399" s="837" t="n"/>
      <c r="AH399" s="837" t="n"/>
      <c r="AI399" s="837" t="n"/>
    </row>
    <row r="400" ht="13.5" customHeight="1" s="1659">
      <c r="E400" s="837" t="n"/>
      <c r="F400" s="837" t="n"/>
      <c r="G400" s="837" t="n"/>
      <c r="H400" s="837" t="n"/>
      <c r="I400" s="837" t="n"/>
      <c r="J400" s="837" t="n"/>
      <c r="K400" s="837" t="n"/>
      <c r="L400" s="837" t="n"/>
      <c r="M400" s="837" t="n"/>
      <c r="N400" s="837" t="n"/>
      <c r="O400" s="837" t="n"/>
      <c r="P400" s="837" t="n"/>
      <c r="Q400" s="837" t="n"/>
      <c r="R400" s="837" t="n"/>
      <c r="S400" s="837" t="n"/>
      <c r="T400" s="711" t="n"/>
      <c r="U400" s="711" t="n"/>
      <c r="V400" s="837" t="n"/>
      <c r="W400" s="837" t="n"/>
      <c r="X400" s="711" t="n"/>
      <c r="Y400" s="711" t="n"/>
      <c r="Z400" s="837" t="n"/>
      <c r="AA400" s="837" t="n"/>
      <c r="AB400" s="837" t="n"/>
      <c r="AC400" s="837" t="n"/>
      <c r="AD400" s="837" t="n"/>
      <c r="AE400" s="837" t="n"/>
      <c r="AF400" s="837" t="n"/>
      <c r="AG400" s="837" t="n"/>
      <c r="AH400" s="837" t="n"/>
      <c r="AI400" s="837" t="n"/>
    </row>
    <row r="401" ht="13.5" customHeight="1" s="1659">
      <c r="E401" s="837" t="n"/>
      <c r="F401" s="837" t="n"/>
      <c r="G401" s="837" t="n"/>
      <c r="H401" s="837" t="n"/>
      <c r="I401" s="837" t="n"/>
      <c r="J401" s="837" t="n"/>
      <c r="K401" s="837" t="n"/>
      <c r="L401" s="837" t="n"/>
      <c r="M401" s="837" t="n"/>
      <c r="N401" s="837" t="n"/>
      <c r="O401" s="837" t="n"/>
      <c r="P401" s="837" t="n"/>
      <c r="Q401" s="837" t="n"/>
      <c r="R401" s="837" t="n"/>
      <c r="S401" s="837" t="n"/>
      <c r="T401" s="711" t="n"/>
      <c r="U401" s="711" t="n"/>
      <c r="V401" s="837" t="n"/>
      <c r="W401" s="837" t="n"/>
      <c r="X401" s="711" t="n"/>
      <c r="Y401" s="711" t="n"/>
      <c r="Z401" s="837" t="n"/>
      <c r="AA401" s="837" t="n"/>
      <c r="AB401" s="837" t="n"/>
      <c r="AC401" s="837" t="n"/>
      <c r="AD401" s="837" t="n"/>
      <c r="AE401" s="837" t="n"/>
      <c r="AF401" s="837" t="n"/>
      <c r="AG401" s="837" t="n"/>
      <c r="AH401" s="837" t="n"/>
      <c r="AI401" s="837" t="n"/>
    </row>
    <row r="402" ht="13.5" customHeight="1" s="1659">
      <c r="E402" s="837" t="n"/>
      <c r="F402" s="837" t="n"/>
      <c r="G402" s="837" t="n"/>
      <c r="H402" s="837" t="n"/>
      <c r="I402" s="837" t="n"/>
      <c r="J402" s="837" t="n"/>
      <c r="K402" s="837" t="n"/>
      <c r="L402" s="837" t="n"/>
      <c r="M402" s="837" t="n"/>
      <c r="N402" s="837" t="n"/>
      <c r="O402" s="837" t="n"/>
      <c r="P402" s="837" t="n"/>
      <c r="Q402" s="837" t="n"/>
      <c r="R402" s="837" t="n"/>
      <c r="S402" s="837" t="n"/>
      <c r="T402" s="711" t="n"/>
      <c r="U402" s="711" t="n"/>
      <c r="V402" s="837" t="n"/>
      <c r="W402" s="837" t="n"/>
      <c r="X402" s="711" t="n"/>
      <c r="Y402" s="711" t="n"/>
      <c r="Z402" s="837" t="n"/>
      <c r="AA402" s="837" t="n"/>
      <c r="AB402" s="837" t="n"/>
      <c r="AC402" s="837" t="n"/>
      <c r="AD402" s="837" t="n"/>
      <c r="AE402" s="837" t="n"/>
      <c r="AF402" s="837" t="n"/>
      <c r="AG402" s="837" t="n"/>
      <c r="AH402" s="837" t="n"/>
      <c r="AI402" s="837" t="n"/>
    </row>
    <row r="403" ht="13.5" customHeight="1" s="1659">
      <c r="E403" s="837" t="n"/>
      <c r="F403" s="837" t="n"/>
      <c r="G403" s="837" t="n"/>
      <c r="H403" s="837" t="n"/>
      <c r="I403" s="837" t="n"/>
      <c r="J403" s="837" t="n"/>
      <c r="K403" s="837" t="n"/>
      <c r="L403" s="837" t="n"/>
      <c r="M403" s="837" t="n"/>
      <c r="N403" s="837" t="n"/>
      <c r="O403" s="837" t="n"/>
      <c r="P403" s="837" t="n"/>
      <c r="Q403" s="837" t="n"/>
      <c r="R403" s="837" t="n"/>
      <c r="S403" s="837" t="n"/>
      <c r="T403" s="711" t="n"/>
      <c r="U403" s="711" t="n"/>
      <c r="V403" s="837" t="n"/>
      <c r="W403" s="837" t="n"/>
      <c r="X403" s="711" t="n"/>
      <c r="Y403" s="711" t="n"/>
      <c r="Z403" s="837" t="n"/>
      <c r="AA403" s="837" t="n"/>
      <c r="AB403" s="837" t="n"/>
      <c r="AC403" s="837" t="n"/>
      <c r="AD403" s="837" t="n"/>
      <c r="AE403" s="837" t="n"/>
      <c r="AF403" s="837" t="n"/>
      <c r="AG403" s="837" t="n"/>
      <c r="AH403" s="837" t="n"/>
      <c r="AI403" s="837" t="n"/>
    </row>
    <row r="404" ht="13.5" customHeight="1" s="1659">
      <c r="E404" s="837" t="n"/>
      <c r="F404" s="837" t="n"/>
      <c r="G404" s="837" t="n"/>
      <c r="H404" s="837" t="n"/>
      <c r="I404" s="837" t="n"/>
      <c r="J404" s="837" t="n"/>
      <c r="K404" s="837" t="n"/>
      <c r="L404" s="837" t="n"/>
      <c r="M404" s="837" t="n"/>
      <c r="N404" s="837" t="n"/>
      <c r="O404" s="837" t="n"/>
      <c r="P404" s="837" t="n"/>
      <c r="Q404" s="837" t="n"/>
      <c r="R404" s="837" t="n"/>
      <c r="S404" s="837" t="n"/>
      <c r="T404" s="711" t="n"/>
      <c r="U404" s="711" t="n"/>
      <c r="V404" s="837" t="n"/>
      <c r="W404" s="837" t="n"/>
      <c r="X404" s="711" t="n"/>
      <c r="Y404" s="711" t="n"/>
      <c r="Z404" s="837" t="n"/>
      <c r="AA404" s="837" t="n"/>
      <c r="AB404" s="837" t="n"/>
      <c r="AC404" s="837" t="n"/>
      <c r="AD404" s="837" t="n"/>
      <c r="AE404" s="837" t="n"/>
      <c r="AF404" s="837" t="n"/>
      <c r="AG404" s="837" t="n"/>
      <c r="AH404" s="837" t="n"/>
      <c r="AI404" s="837" t="n"/>
    </row>
    <row r="405" ht="13.5" customHeight="1" s="1659">
      <c r="E405" s="837" t="n"/>
      <c r="F405" s="837" t="n"/>
      <c r="G405" s="837" t="n"/>
      <c r="H405" s="837" t="n"/>
      <c r="I405" s="837" t="n"/>
      <c r="J405" s="837" t="n"/>
      <c r="K405" s="837" t="n"/>
      <c r="L405" s="837" t="n"/>
      <c r="M405" s="837" t="n"/>
      <c r="N405" s="837" t="n"/>
      <c r="O405" s="837" t="n"/>
      <c r="P405" s="837" t="n"/>
      <c r="Q405" s="837" t="n"/>
      <c r="R405" s="837" t="n"/>
      <c r="S405" s="837" t="n"/>
      <c r="T405" s="711" t="n"/>
      <c r="U405" s="711" t="n"/>
      <c r="V405" s="837" t="n"/>
      <c r="W405" s="837" t="n"/>
      <c r="X405" s="711" t="n"/>
      <c r="Y405" s="711" t="n"/>
      <c r="Z405" s="837" t="n"/>
      <c r="AA405" s="837" t="n"/>
      <c r="AB405" s="837" t="n"/>
      <c r="AC405" s="837" t="n"/>
      <c r="AD405" s="837" t="n"/>
      <c r="AE405" s="837" t="n"/>
      <c r="AF405" s="837" t="n"/>
      <c r="AG405" s="837" t="n"/>
      <c r="AH405" s="837" t="n"/>
      <c r="AI405" s="837" t="n"/>
    </row>
    <row r="406" ht="13.5" customHeight="1" s="1659">
      <c r="E406" s="837" t="n"/>
      <c r="F406" s="837" t="n"/>
      <c r="G406" s="837" t="n"/>
      <c r="H406" s="837" t="n"/>
      <c r="I406" s="837" t="n"/>
      <c r="J406" s="837" t="n"/>
      <c r="K406" s="837" t="n"/>
      <c r="L406" s="837" t="n"/>
      <c r="M406" s="837" t="n"/>
      <c r="N406" s="837" t="n"/>
      <c r="O406" s="837" t="n"/>
      <c r="P406" s="837" t="n"/>
      <c r="Q406" s="837" t="n"/>
      <c r="R406" s="837" t="n"/>
      <c r="S406" s="837" t="n"/>
      <c r="T406" s="711" t="n"/>
      <c r="U406" s="711" t="n"/>
      <c r="V406" s="837" t="n"/>
      <c r="W406" s="837" t="n"/>
      <c r="X406" s="711" t="n"/>
      <c r="Y406" s="711" t="n"/>
      <c r="Z406" s="837" t="n"/>
      <c r="AA406" s="837" t="n"/>
      <c r="AB406" s="837" t="n"/>
      <c r="AC406" s="837" t="n"/>
      <c r="AD406" s="837" t="n"/>
      <c r="AE406" s="837" t="n"/>
      <c r="AF406" s="837" t="n"/>
      <c r="AG406" s="837" t="n"/>
      <c r="AH406" s="837" t="n"/>
      <c r="AI406" s="837" t="n"/>
    </row>
    <row r="407" ht="13.5" customHeight="1" s="1659">
      <c r="E407" s="837" t="n"/>
      <c r="F407" s="837" t="n"/>
      <c r="G407" s="837" t="n"/>
      <c r="H407" s="837" t="n"/>
      <c r="I407" s="837" t="n"/>
      <c r="J407" s="837" t="n"/>
      <c r="K407" s="837" t="n"/>
      <c r="L407" s="837" t="n"/>
      <c r="M407" s="837" t="n"/>
      <c r="N407" s="837" t="n"/>
      <c r="O407" s="837" t="n"/>
      <c r="P407" s="837" t="n"/>
      <c r="Q407" s="837" t="n"/>
      <c r="R407" s="837" t="n"/>
      <c r="S407" s="837" t="n"/>
      <c r="T407" s="711" t="n"/>
      <c r="U407" s="711" t="n"/>
      <c r="V407" s="837" t="n"/>
      <c r="W407" s="837" t="n"/>
      <c r="X407" s="711" t="n"/>
      <c r="Y407" s="711" t="n"/>
      <c r="Z407" s="837" t="n"/>
      <c r="AA407" s="837" t="n"/>
      <c r="AB407" s="837" t="n"/>
      <c r="AC407" s="837" t="n"/>
      <c r="AD407" s="837" t="n"/>
      <c r="AE407" s="837" t="n"/>
      <c r="AF407" s="837" t="n"/>
      <c r="AG407" s="837" t="n"/>
      <c r="AH407" s="837" t="n"/>
      <c r="AI407" s="837" t="n"/>
    </row>
    <row r="408" ht="13.5" customHeight="1" s="1659">
      <c r="E408" s="837" t="n"/>
      <c r="F408" s="837" t="n"/>
      <c r="G408" s="837" t="n"/>
      <c r="H408" s="837" t="n"/>
      <c r="I408" s="837" t="n"/>
      <c r="J408" s="837" t="n"/>
      <c r="K408" s="837" t="n"/>
      <c r="L408" s="837" t="n"/>
      <c r="M408" s="837" t="n"/>
      <c r="N408" s="837" t="n"/>
      <c r="O408" s="837" t="n"/>
      <c r="P408" s="837" t="n"/>
      <c r="Q408" s="837" t="n"/>
      <c r="R408" s="837" t="n"/>
      <c r="S408" s="837" t="n"/>
      <c r="T408" s="711" t="n"/>
      <c r="U408" s="711" t="n"/>
      <c r="V408" s="837" t="n"/>
      <c r="W408" s="837" t="n"/>
      <c r="X408" s="711" t="n"/>
      <c r="Y408" s="711" t="n"/>
      <c r="Z408" s="837" t="n"/>
      <c r="AA408" s="837" t="n"/>
      <c r="AB408" s="837" t="n"/>
      <c r="AC408" s="837" t="n"/>
      <c r="AD408" s="837" t="n"/>
      <c r="AE408" s="837" t="n"/>
      <c r="AF408" s="837" t="n"/>
      <c r="AG408" s="837" t="n"/>
      <c r="AH408" s="837" t="n"/>
      <c r="AI408" s="837" t="n"/>
    </row>
    <row r="409" ht="13.5" customHeight="1" s="1659">
      <c r="E409" s="837" t="n"/>
      <c r="F409" s="837" t="n"/>
      <c r="G409" s="837" t="n"/>
      <c r="H409" s="837" t="n"/>
      <c r="I409" s="837" t="n"/>
      <c r="J409" s="837" t="n"/>
      <c r="K409" s="837" t="n"/>
      <c r="L409" s="837" t="n"/>
      <c r="M409" s="837" t="n"/>
      <c r="N409" s="837" t="n"/>
      <c r="O409" s="837" t="n"/>
      <c r="P409" s="837" t="n"/>
      <c r="Q409" s="837" t="n"/>
      <c r="R409" s="837" t="n"/>
      <c r="S409" s="837" t="n"/>
      <c r="T409" s="711" t="n"/>
      <c r="U409" s="711" t="n"/>
      <c r="V409" s="837" t="n"/>
      <c r="W409" s="837" t="n"/>
      <c r="X409" s="711" t="n"/>
      <c r="Y409" s="711" t="n"/>
      <c r="Z409" s="837" t="n"/>
      <c r="AA409" s="837" t="n"/>
      <c r="AB409" s="837" t="n"/>
      <c r="AC409" s="837" t="n"/>
      <c r="AD409" s="837" t="n"/>
      <c r="AE409" s="837" t="n"/>
      <c r="AF409" s="837" t="n"/>
      <c r="AG409" s="837" t="n"/>
      <c r="AH409" s="837" t="n"/>
      <c r="AI409" s="837" t="n"/>
    </row>
    <row r="410" ht="13.5" customHeight="1" s="1659">
      <c r="E410" s="837" t="n"/>
      <c r="F410" s="837" t="n"/>
      <c r="G410" s="837" t="n"/>
      <c r="H410" s="837" t="n"/>
      <c r="I410" s="837" t="n"/>
      <c r="J410" s="837" t="n"/>
      <c r="K410" s="837" t="n"/>
      <c r="L410" s="837" t="n"/>
      <c r="M410" s="837" t="n"/>
      <c r="N410" s="837" t="n"/>
      <c r="O410" s="837" t="n"/>
      <c r="P410" s="837" t="n"/>
      <c r="Q410" s="837" t="n"/>
      <c r="R410" s="837" t="n"/>
      <c r="S410" s="837" t="n"/>
      <c r="T410" s="711" t="n"/>
      <c r="U410" s="711" t="n"/>
      <c r="V410" s="837" t="n"/>
      <c r="W410" s="837" t="n"/>
      <c r="X410" s="711" t="n"/>
      <c r="Y410" s="711" t="n"/>
      <c r="Z410" s="837" t="n"/>
      <c r="AA410" s="837" t="n"/>
      <c r="AB410" s="837" t="n"/>
      <c r="AC410" s="837" t="n"/>
      <c r="AD410" s="837" t="n"/>
      <c r="AE410" s="837" t="n"/>
      <c r="AF410" s="837" t="n"/>
      <c r="AG410" s="837" t="n"/>
      <c r="AH410" s="837" t="n"/>
      <c r="AI410" s="837" t="n"/>
    </row>
    <row r="411" ht="13.5" customHeight="1" s="1659">
      <c r="E411" s="837" t="n"/>
      <c r="F411" s="837" t="n"/>
      <c r="G411" s="837" t="n"/>
      <c r="H411" s="837" t="n"/>
      <c r="I411" s="837" t="n"/>
      <c r="J411" s="837" t="n"/>
      <c r="K411" s="837" t="n"/>
      <c r="L411" s="837" t="n"/>
      <c r="M411" s="837" t="n"/>
      <c r="N411" s="837" t="n"/>
      <c r="O411" s="837" t="n"/>
      <c r="P411" s="837" t="n"/>
      <c r="Q411" s="837" t="n"/>
      <c r="R411" s="837" t="n"/>
      <c r="S411" s="837" t="n"/>
      <c r="T411" s="711" t="n"/>
      <c r="U411" s="711" t="n"/>
      <c r="V411" s="837" t="n"/>
      <c r="W411" s="837" t="n"/>
      <c r="X411" s="711" t="n"/>
      <c r="Y411" s="711" t="n"/>
      <c r="Z411" s="837" t="n"/>
      <c r="AA411" s="837" t="n"/>
      <c r="AB411" s="837" t="n"/>
      <c r="AC411" s="837" t="n"/>
      <c r="AD411" s="837" t="n"/>
      <c r="AE411" s="837" t="n"/>
      <c r="AF411" s="837" t="n"/>
      <c r="AG411" s="837" t="n"/>
      <c r="AH411" s="837" t="n"/>
      <c r="AI411" s="837" t="n"/>
    </row>
    <row r="412" ht="13.5" customHeight="1" s="1659">
      <c r="E412" s="837" t="n"/>
      <c r="F412" s="837" t="n"/>
      <c r="G412" s="837" t="n"/>
      <c r="H412" s="837" t="n"/>
      <c r="I412" s="837" t="n"/>
      <c r="J412" s="837" t="n"/>
      <c r="K412" s="837" t="n"/>
      <c r="L412" s="837" t="n"/>
      <c r="M412" s="837" t="n"/>
      <c r="N412" s="837" t="n"/>
      <c r="O412" s="837" t="n"/>
      <c r="P412" s="837" t="n"/>
      <c r="Q412" s="837" t="n"/>
      <c r="R412" s="837" t="n"/>
      <c r="S412" s="837" t="n"/>
      <c r="T412" s="711" t="n"/>
      <c r="U412" s="711" t="n"/>
      <c r="V412" s="837" t="n"/>
      <c r="W412" s="837" t="n"/>
      <c r="X412" s="711" t="n"/>
      <c r="Y412" s="711" t="n"/>
      <c r="Z412" s="837" t="n"/>
      <c r="AA412" s="837" t="n"/>
      <c r="AB412" s="837" t="n"/>
      <c r="AC412" s="837" t="n"/>
      <c r="AD412" s="837" t="n"/>
      <c r="AE412" s="837" t="n"/>
      <c r="AF412" s="837" t="n"/>
      <c r="AG412" s="837" t="n"/>
      <c r="AH412" s="837" t="n"/>
      <c r="AI412" s="837" t="n"/>
    </row>
    <row r="413" ht="13.5" customHeight="1" s="1659">
      <c r="E413" s="837" t="n"/>
      <c r="F413" s="837" t="n"/>
      <c r="G413" s="837" t="n"/>
      <c r="H413" s="837" t="n"/>
      <c r="I413" s="837" t="n"/>
      <c r="J413" s="837" t="n"/>
      <c r="K413" s="837" t="n"/>
      <c r="L413" s="837" t="n"/>
      <c r="M413" s="837" t="n"/>
      <c r="N413" s="837" t="n"/>
      <c r="O413" s="837" t="n"/>
      <c r="P413" s="837" t="n"/>
      <c r="Q413" s="837" t="n"/>
      <c r="R413" s="837" t="n"/>
      <c r="S413" s="837" t="n"/>
      <c r="T413" s="711" t="n"/>
      <c r="U413" s="711" t="n"/>
      <c r="V413" s="837" t="n"/>
      <c r="W413" s="837" t="n"/>
      <c r="X413" s="711" t="n"/>
      <c r="Y413" s="711" t="n"/>
      <c r="Z413" s="837" t="n"/>
      <c r="AA413" s="837" t="n"/>
      <c r="AB413" s="837" t="n"/>
      <c r="AC413" s="837" t="n"/>
      <c r="AD413" s="837" t="n"/>
      <c r="AE413" s="837" t="n"/>
      <c r="AF413" s="837" t="n"/>
      <c r="AG413" s="837" t="n"/>
      <c r="AH413" s="837" t="n"/>
      <c r="AI413" s="837" t="n"/>
    </row>
    <row r="414" ht="13.5" customHeight="1" s="1659">
      <c r="E414" s="837" t="n"/>
      <c r="F414" s="837" t="n"/>
      <c r="G414" s="837" t="n"/>
      <c r="H414" s="837" t="n"/>
      <c r="I414" s="837" t="n"/>
      <c r="J414" s="837" t="n"/>
      <c r="K414" s="837" t="n"/>
      <c r="L414" s="837" t="n"/>
      <c r="M414" s="837" t="n"/>
      <c r="N414" s="837" t="n"/>
      <c r="O414" s="837" t="n"/>
      <c r="P414" s="837" t="n"/>
      <c r="Q414" s="837" t="n"/>
      <c r="R414" s="837" t="n"/>
      <c r="S414" s="837" t="n"/>
      <c r="T414" s="711" t="n"/>
      <c r="U414" s="711" t="n"/>
      <c r="V414" s="837" t="n"/>
      <c r="W414" s="837" t="n"/>
      <c r="X414" s="711" t="n"/>
      <c r="Y414" s="711" t="n"/>
      <c r="Z414" s="837" t="n"/>
      <c r="AA414" s="837" t="n"/>
      <c r="AB414" s="837" t="n"/>
      <c r="AC414" s="837" t="n"/>
      <c r="AD414" s="837" t="n"/>
      <c r="AE414" s="837" t="n"/>
      <c r="AF414" s="837" t="n"/>
      <c r="AG414" s="837" t="n"/>
      <c r="AH414" s="837" t="n"/>
      <c r="AI414" s="837" t="n"/>
    </row>
    <row r="415" ht="13.5" customHeight="1" s="1659">
      <c r="E415" s="837" t="n"/>
      <c r="F415" s="837" t="n"/>
      <c r="G415" s="837" t="n"/>
      <c r="H415" s="837" t="n"/>
      <c r="I415" s="837" t="n"/>
      <c r="J415" s="837" t="n"/>
      <c r="K415" s="837" t="n"/>
      <c r="L415" s="837" t="n"/>
      <c r="M415" s="837" t="n"/>
      <c r="N415" s="837" t="n"/>
      <c r="O415" s="837" t="n"/>
      <c r="P415" s="837" t="n"/>
      <c r="Q415" s="837" t="n"/>
      <c r="R415" s="837" t="n"/>
      <c r="S415" s="837" t="n"/>
      <c r="T415" s="711" t="n"/>
      <c r="U415" s="711" t="n"/>
      <c r="V415" s="837" t="n"/>
      <c r="W415" s="837" t="n"/>
      <c r="X415" s="711" t="n"/>
      <c r="Y415" s="711" t="n"/>
      <c r="Z415" s="837" t="n"/>
      <c r="AA415" s="837" t="n"/>
      <c r="AB415" s="837" t="n"/>
      <c r="AC415" s="837" t="n"/>
      <c r="AD415" s="837" t="n"/>
      <c r="AE415" s="837" t="n"/>
      <c r="AF415" s="837" t="n"/>
      <c r="AG415" s="837" t="n"/>
      <c r="AH415" s="837" t="n"/>
      <c r="AI415" s="837" t="n"/>
    </row>
    <row r="416" ht="13.5" customHeight="1" s="1659">
      <c r="E416" s="837" t="n"/>
      <c r="F416" s="837" t="n"/>
      <c r="G416" s="837" t="n"/>
      <c r="H416" s="837" t="n"/>
      <c r="I416" s="837" t="n"/>
      <c r="J416" s="837" t="n"/>
      <c r="K416" s="837" t="n"/>
      <c r="L416" s="837" t="n"/>
      <c r="M416" s="837" t="n"/>
      <c r="N416" s="837" t="n"/>
      <c r="O416" s="837" t="n"/>
      <c r="P416" s="837" t="n"/>
      <c r="Q416" s="837" t="n"/>
      <c r="R416" s="837" t="n"/>
      <c r="S416" s="837" t="n"/>
      <c r="T416" s="711" t="n"/>
      <c r="U416" s="711" t="n"/>
      <c r="V416" s="837" t="n"/>
      <c r="W416" s="837" t="n"/>
      <c r="X416" s="711" t="n"/>
      <c r="Y416" s="711" t="n"/>
      <c r="Z416" s="837" t="n"/>
      <c r="AA416" s="837" t="n"/>
      <c r="AB416" s="837" t="n"/>
      <c r="AC416" s="837" t="n"/>
      <c r="AD416" s="837" t="n"/>
      <c r="AE416" s="837" t="n"/>
      <c r="AF416" s="837" t="n"/>
      <c r="AG416" s="837" t="n"/>
      <c r="AH416" s="837" t="n"/>
      <c r="AI416" s="837" t="n"/>
    </row>
    <row r="417" ht="13.5" customHeight="1" s="1659">
      <c r="E417" s="837" t="n"/>
      <c r="F417" s="837" t="n"/>
      <c r="G417" s="837" t="n"/>
      <c r="H417" s="837" t="n"/>
      <c r="I417" s="837" t="n"/>
      <c r="J417" s="837" t="n"/>
      <c r="K417" s="837" t="n"/>
      <c r="L417" s="837" t="n"/>
      <c r="M417" s="837" t="n"/>
      <c r="N417" s="837" t="n"/>
      <c r="O417" s="837" t="n"/>
      <c r="P417" s="837" t="n"/>
      <c r="Q417" s="837" t="n"/>
      <c r="R417" s="837" t="n"/>
      <c r="S417" s="837" t="n"/>
      <c r="T417" s="711" t="n"/>
      <c r="U417" s="711" t="n"/>
      <c r="V417" s="837" t="n"/>
      <c r="W417" s="837" t="n"/>
      <c r="X417" s="711" t="n"/>
      <c r="Y417" s="711" t="n"/>
      <c r="Z417" s="837" t="n"/>
      <c r="AA417" s="837" t="n"/>
      <c r="AB417" s="837" t="n"/>
      <c r="AC417" s="837" t="n"/>
      <c r="AD417" s="837" t="n"/>
      <c r="AE417" s="837" t="n"/>
      <c r="AF417" s="837" t="n"/>
      <c r="AG417" s="837" t="n"/>
      <c r="AH417" s="837" t="n"/>
      <c r="AI417" s="837" t="n"/>
    </row>
    <row r="418" ht="13.5" customHeight="1" s="1659">
      <c r="E418" s="837" t="n"/>
      <c r="F418" s="837" t="n"/>
      <c r="G418" s="837" t="n"/>
      <c r="H418" s="837" t="n"/>
      <c r="I418" s="837" t="n"/>
      <c r="J418" s="837" t="n"/>
      <c r="K418" s="837" t="n"/>
      <c r="L418" s="837" t="n"/>
      <c r="M418" s="837" t="n"/>
      <c r="N418" s="837" t="n"/>
      <c r="O418" s="837" t="n"/>
      <c r="P418" s="837" t="n"/>
      <c r="Q418" s="837" t="n"/>
      <c r="R418" s="837" t="n"/>
      <c r="S418" s="837" t="n"/>
      <c r="T418" s="711" t="n"/>
      <c r="U418" s="711" t="n"/>
      <c r="V418" s="837" t="n"/>
      <c r="W418" s="837" t="n"/>
      <c r="X418" s="711" t="n"/>
      <c r="Y418" s="711" t="n"/>
      <c r="Z418" s="837" t="n"/>
      <c r="AA418" s="837" t="n"/>
      <c r="AB418" s="837" t="n"/>
      <c r="AC418" s="837" t="n"/>
      <c r="AD418" s="837" t="n"/>
      <c r="AE418" s="837" t="n"/>
      <c r="AF418" s="837" t="n"/>
      <c r="AG418" s="837" t="n"/>
      <c r="AH418" s="837" t="n"/>
      <c r="AI418" s="837" t="n"/>
    </row>
    <row r="419" ht="13.5" customHeight="1" s="1659">
      <c r="E419" s="837" t="n"/>
      <c r="F419" s="837" t="n"/>
      <c r="G419" s="837" t="n"/>
      <c r="H419" s="837" t="n"/>
      <c r="I419" s="837" t="n"/>
      <c r="J419" s="837" t="n"/>
      <c r="K419" s="837" t="n"/>
      <c r="L419" s="837" t="n"/>
      <c r="M419" s="837" t="n"/>
      <c r="N419" s="837" t="n"/>
      <c r="O419" s="837" t="n"/>
      <c r="P419" s="837" t="n"/>
      <c r="Q419" s="837" t="n"/>
      <c r="R419" s="837" t="n"/>
      <c r="S419" s="837" t="n"/>
      <c r="T419" s="711" t="n"/>
      <c r="U419" s="711" t="n"/>
      <c r="V419" s="837" t="n"/>
      <c r="W419" s="837" t="n"/>
      <c r="X419" s="711" t="n"/>
      <c r="Y419" s="711" t="n"/>
      <c r="Z419" s="837" t="n"/>
      <c r="AA419" s="837" t="n"/>
      <c r="AB419" s="837" t="n"/>
      <c r="AC419" s="837" t="n"/>
      <c r="AD419" s="837" t="n"/>
      <c r="AE419" s="837" t="n"/>
      <c r="AF419" s="837" t="n"/>
      <c r="AG419" s="837" t="n"/>
      <c r="AH419" s="837" t="n"/>
      <c r="AI419" s="837" t="n"/>
    </row>
    <row r="420" ht="13.5" customHeight="1" s="1659">
      <c r="E420" s="837" t="n"/>
      <c r="F420" s="837" t="n"/>
      <c r="G420" s="837" t="n"/>
      <c r="H420" s="837" t="n"/>
      <c r="I420" s="837" t="n"/>
      <c r="J420" s="837" t="n"/>
      <c r="K420" s="837" t="n"/>
      <c r="L420" s="837" t="n"/>
      <c r="M420" s="837" t="n"/>
      <c r="N420" s="837" t="n"/>
      <c r="O420" s="837" t="n"/>
      <c r="P420" s="837" t="n"/>
      <c r="Q420" s="837" t="n"/>
      <c r="R420" s="837" t="n"/>
      <c r="S420" s="837" t="n"/>
      <c r="T420" s="711" t="n"/>
      <c r="U420" s="711" t="n"/>
      <c r="V420" s="837" t="n"/>
      <c r="W420" s="837" t="n"/>
      <c r="X420" s="711" t="n"/>
      <c r="Y420" s="711" t="n"/>
      <c r="Z420" s="837" t="n"/>
      <c r="AA420" s="837" t="n"/>
      <c r="AB420" s="837" t="n"/>
      <c r="AC420" s="837" t="n"/>
      <c r="AD420" s="837" t="n"/>
      <c r="AE420" s="837" t="n"/>
      <c r="AF420" s="837" t="n"/>
      <c r="AG420" s="837" t="n"/>
      <c r="AH420" s="837" t="n"/>
      <c r="AI420" s="837" t="n"/>
    </row>
    <row r="421" ht="13.5" customHeight="1" s="1659">
      <c r="E421" s="837" t="n"/>
      <c r="F421" s="837" t="n"/>
      <c r="G421" s="837" t="n"/>
      <c r="H421" s="837" t="n"/>
      <c r="I421" s="837" t="n"/>
      <c r="J421" s="837" t="n"/>
      <c r="K421" s="837" t="n"/>
      <c r="L421" s="837" t="n"/>
      <c r="M421" s="837" t="n"/>
      <c r="N421" s="837" t="n"/>
      <c r="O421" s="837" t="n"/>
      <c r="P421" s="837" t="n"/>
      <c r="Q421" s="837" t="n"/>
      <c r="R421" s="837" t="n"/>
      <c r="S421" s="837" t="n"/>
      <c r="T421" s="711" t="n"/>
      <c r="U421" s="711" t="n"/>
      <c r="V421" s="837" t="n"/>
      <c r="W421" s="837" t="n"/>
      <c r="X421" s="711" t="n"/>
      <c r="Y421" s="711" t="n"/>
      <c r="Z421" s="837" t="n"/>
      <c r="AA421" s="837" t="n"/>
      <c r="AB421" s="837" t="n"/>
      <c r="AC421" s="837" t="n"/>
      <c r="AD421" s="837" t="n"/>
      <c r="AE421" s="837" t="n"/>
      <c r="AF421" s="837" t="n"/>
      <c r="AG421" s="837" t="n"/>
      <c r="AH421" s="837" t="n"/>
      <c r="AI421" s="837" t="n"/>
    </row>
    <row r="422" ht="13.5" customHeight="1" s="1659">
      <c r="E422" s="837" t="n"/>
      <c r="F422" s="837" t="n"/>
      <c r="G422" s="837" t="n"/>
      <c r="H422" s="837" t="n"/>
      <c r="I422" s="837" t="n"/>
      <c r="J422" s="837" t="n"/>
      <c r="K422" s="837" t="n"/>
      <c r="L422" s="837" t="n"/>
      <c r="M422" s="837" t="n"/>
      <c r="N422" s="837" t="n"/>
      <c r="O422" s="837" t="n"/>
      <c r="P422" s="837" t="n"/>
      <c r="Q422" s="837" t="n"/>
      <c r="R422" s="837" t="n"/>
      <c r="S422" s="837" t="n"/>
      <c r="T422" s="711" t="n"/>
      <c r="U422" s="711" t="n"/>
      <c r="V422" s="837" t="n"/>
      <c r="W422" s="837" t="n"/>
      <c r="X422" s="711" t="n"/>
      <c r="Y422" s="711" t="n"/>
      <c r="Z422" s="837" t="n"/>
      <c r="AA422" s="837" t="n"/>
      <c r="AB422" s="837" t="n"/>
      <c r="AC422" s="837" t="n"/>
      <c r="AD422" s="837" t="n"/>
      <c r="AE422" s="837" t="n"/>
      <c r="AF422" s="837" t="n"/>
      <c r="AG422" s="837" t="n"/>
      <c r="AH422" s="837" t="n"/>
      <c r="AI422" s="837" t="n"/>
    </row>
    <row r="423" ht="13.5" customHeight="1" s="1659">
      <c r="E423" s="837" t="n"/>
      <c r="F423" s="837" t="n"/>
      <c r="G423" s="837" t="n"/>
      <c r="H423" s="837" t="n"/>
      <c r="I423" s="837" t="n"/>
      <c r="J423" s="837" t="n"/>
      <c r="K423" s="837" t="n"/>
      <c r="L423" s="837" t="n"/>
      <c r="M423" s="837" t="n"/>
      <c r="N423" s="837" t="n"/>
      <c r="O423" s="837" t="n"/>
      <c r="P423" s="837" t="n"/>
      <c r="Q423" s="837" t="n"/>
      <c r="R423" s="837" t="n"/>
      <c r="S423" s="837" t="n"/>
      <c r="T423" s="711" t="n"/>
      <c r="U423" s="711" t="n"/>
      <c r="V423" s="837" t="n"/>
      <c r="W423" s="837" t="n"/>
      <c r="X423" s="711" t="n"/>
      <c r="Y423" s="711" t="n"/>
      <c r="Z423" s="837" t="n"/>
      <c r="AA423" s="837" t="n"/>
      <c r="AB423" s="837" t="n"/>
      <c r="AC423" s="837" t="n"/>
      <c r="AD423" s="837" t="n"/>
      <c r="AE423" s="837" t="n"/>
      <c r="AF423" s="837" t="n"/>
      <c r="AG423" s="837" t="n"/>
      <c r="AH423" s="837" t="n"/>
      <c r="AI423" s="837" t="n"/>
    </row>
    <row r="424" ht="13.5" customHeight="1" s="1659">
      <c r="E424" s="837" t="n"/>
      <c r="F424" s="837" t="n"/>
      <c r="G424" s="837" t="n"/>
      <c r="H424" s="837" t="n"/>
      <c r="I424" s="837" t="n"/>
      <c r="J424" s="837" t="n"/>
      <c r="K424" s="837" t="n"/>
      <c r="L424" s="837" t="n"/>
      <c r="M424" s="837" t="n"/>
      <c r="N424" s="837" t="n"/>
      <c r="O424" s="837" t="n"/>
      <c r="P424" s="837" t="n"/>
      <c r="Q424" s="837" t="n"/>
      <c r="R424" s="837" t="n"/>
      <c r="S424" s="837" t="n"/>
      <c r="T424" s="711" t="n"/>
      <c r="U424" s="711" t="n"/>
      <c r="V424" s="837" t="n"/>
      <c r="W424" s="837" t="n"/>
      <c r="X424" s="711" t="n"/>
      <c r="Y424" s="711" t="n"/>
      <c r="Z424" s="837" t="n"/>
      <c r="AA424" s="837" t="n"/>
      <c r="AB424" s="837" t="n"/>
      <c r="AC424" s="837" t="n"/>
      <c r="AD424" s="837" t="n"/>
      <c r="AE424" s="837" t="n"/>
      <c r="AF424" s="837" t="n"/>
      <c r="AG424" s="837" t="n"/>
      <c r="AH424" s="837" t="n"/>
      <c r="AI424" s="837" t="n"/>
    </row>
    <row r="425" ht="13.5" customHeight="1" s="1659">
      <c r="E425" s="837" t="n"/>
      <c r="F425" s="837" t="n"/>
      <c r="G425" s="837" t="n"/>
      <c r="H425" s="837" t="n"/>
      <c r="I425" s="837" t="n"/>
      <c r="J425" s="837" t="n"/>
      <c r="K425" s="837" t="n"/>
      <c r="L425" s="837" t="n"/>
      <c r="M425" s="837" t="n"/>
      <c r="N425" s="837" t="n"/>
      <c r="O425" s="837" t="n"/>
      <c r="P425" s="837" t="n"/>
      <c r="Q425" s="837" t="n"/>
      <c r="R425" s="837" t="n"/>
      <c r="S425" s="837" t="n"/>
      <c r="T425" s="711" t="n"/>
      <c r="U425" s="711" t="n"/>
      <c r="V425" s="837" t="n"/>
      <c r="W425" s="837" t="n"/>
      <c r="X425" s="711" t="n"/>
      <c r="Y425" s="711" t="n"/>
      <c r="Z425" s="837" t="n"/>
      <c r="AA425" s="837" t="n"/>
      <c r="AB425" s="837" t="n"/>
      <c r="AC425" s="837" t="n"/>
      <c r="AD425" s="837" t="n"/>
      <c r="AE425" s="837" t="n"/>
      <c r="AF425" s="837" t="n"/>
      <c r="AG425" s="837" t="n"/>
      <c r="AH425" s="837" t="n"/>
      <c r="AI425" s="837" t="n"/>
    </row>
    <row r="426" ht="13.5" customHeight="1" s="1659">
      <c r="E426" s="837" t="n"/>
      <c r="F426" s="837" t="n"/>
      <c r="G426" s="837" t="n"/>
      <c r="H426" s="837" t="n"/>
      <c r="I426" s="837" t="n"/>
      <c r="J426" s="837" t="n"/>
      <c r="K426" s="837" t="n"/>
      <c r="L426" s="837" t="n"/>
      <c r="M426" s="837" t="n"/>
      <c r="N426" s="837" t="n"/>
      <c r="O426" s="837" t="n"/>
      <c r="P426" s="837" t="n"/>
      <c r="Q426" s="837" t="n"/>
      <c r="R426" s="837" t="n"/>
      <c r="S426" s="837" t="n"/>
      <c r="T426" s="711" t="n"/>
      <c r="U426" s="711" t="n"/>
      <c r="V426" s="837" t="n"/>
      <c r="W426" s="837" t="n"/>
      <c r="X426" s="711" t="n"/>
      <c r="Y426" s="711" t="n"/>
      <c r="Z426" s="837" t="n"/>
      <c r="AA426" s="837" t="n"/>
      <c r="AB426" s="837" t="n"/>
      <c r="AC426" s="837" t="n"/>
      <c r="AD426" s="837" t="n"/>
      <c r="AE426" s="837" t="n"/>
      <c r="AF426" s="837" t="n"/>
      <c r="AG426" s="837" t="n"/>
      <c r="AH426" s="837" t="n"/>
      <c r="AI426" s="837" t="n"/>
    </row>
    <row r="427" ht="13.5" customHeight="1" s="1659">
      <c r="E427" s="837" t="n"/>
      <c r="F427" s="837" t="n"/>
      <c r="G427" s="837" t="n"/>
      <c r="H427" s="837" t="n"/>
      <c r="I427" s="837" t="n"/>
      <c r="J427" s="837" t="n"/>
      <c r="K427" s="837" t="n"/>
      <c r="L427" s="837" t="n"/>
      <c r="M427" s="837" t="n"/>
      <c r="N427" s="837" t="n"/>
      <c r="O427" s="837" t="n"/>
      <c r="P427" s="837" t="n"/>
      <c r="Q427" s="837" t="n"/>
      <c r="R427" s="837" t="n"/>
      <c r="S427" s="837" t="n"/>
      <c r="T427" s="711" t="n"/>
      <c r="U427" s="711" t="n"/>
      <c r="V427" s="837" t="n"/>
      <c r="W427" s="837" t="n"/>
      <c r="X427" s="711" t="n"/>
      <c r="Y427" s="711" t="n"/>
      <c r="Z427" s="837" t="n"/>
      <c r="AA427" s="837" t="n"/>
      <c r="AB427" s="837" t="n"/>
      <c r="AC427" s="837" t="n"/>
      <c r="AD427" s="837" t="n"/>
      <c r="AE427" s="837" t="n"/>
      <c r="AF427" s="837" t="n"/>
      <c r="AG427" s="837" t="n"/>
      <c r="AH427" s="837" t="n"/>
      <c r="AI427" s="837" t="n"/>
    </row>
    <row r="428" ht="13.5" customHeight="1" s="1659">
      <c r="E428" s="837" t="n"/>
      <c r="F428" s="837" t="n"/>
      <c r="G428" s="837" t="n"/>
      <c r="H428" s="837" t="n"/>
      <c r="I428" s="837" t="n"/>
      <c r="J428" s="837" t="n"/>
      <c r="K428" s="837" t="n"/>
      <c r="L428" s="837" t="n"/>
      <c r="M428" s="837" t="n"/>
      <c r="N428" s="837" t="n"/>
      <c r="O428" s="837" t="n"/>
      <c r="P428" s="837" t="n"/>
      <c r="Q428" s="837" t="n"/>
      <c r="R428" s="837" t="n"/>
      <c r="S428" s="837" t="n"/>
      <c r="T428" s="711" t="n"/>
      <c r="U428" s="711" t="n"/>
      <c r="V428" s="837" t="n"/>
      <c r="W428" s="837" t="n"/>
      <c r="X428" s="711" t="n"/>
      <c r="Y428" s="711" t="n"/>
      <c r="Z428" s="837" t="n"/>
      <c r="AA428" s="837" t="n"/>
      <c r="AB428" s="837" t="n"/>
      <c r="AC428" s="837" t="n"/>
      <c r="AD428" s="837" t="n"/>
      <c r="AE428" s="837" t="n"/>
      <c r="AF428" s="837" t="n"/>
      <c r="AG428" s="837" t="n"/>
      <c r="AH428" s="837" t="n"/>
      <c r="AI428" s="837" t="n"/>
    </row>
    <row r="429" ht="13.5" customHeight="1" s="1659">
      <c r="E429" s="837" t="n"/>
      <c r="F429" s="837" t="n"/>
      <c r="G429" s="837" t="n"/>
      <c r="H429" s="837" t="n"/>
      <c r="I429" s="837" t="n"/>
      <c r="J429" s="837" t="n"/>
      <c r="K429" s="837" t="n"/>
      <c r="L429" s="837" t="n"/>
      <c r="M429" s="837" t="n"/>
      <c r="N429" s="837" t="n"/>
      <c r="O429" s="837" t="n"/>
      <c r="P429" s="837" t="n"/>
      <c r="Q429" s="837" t="n"/>
      <c r="R429" s="837" t="n"/>
      <c r="S429" s="837" t="n"/>
      <c r="T429" s="711" t="n"/>
      <c r="U429" s="711" t="n"/>
      <c r="V429" s="837" t="n"/>
      <c r="W429" s="837" t="n"/>
      <c r="X429" s="711" t="n"/>
      <c r="Y429" s="711" t="n"/>
      <c r="Z429" s="837" t="n"/>
      <c r="AA429" s="837" t="n"/>
      <c r="AB429" s="837" t="n"/>
      <c r="AC429" s="837" t="n"/>
      <c r="AD429" s="837" t="n"/>
      <c r="AE429" s="837" t="n"/>
      <c r="AF429" s="837" t="n"/>
      <c r="AG429" s="837" t="n"/>
      <c r="AH429" s="837" t="n"/>
      <c r="AI429" s="837" t="n"/>
    </row>
    <row r="430" ht="13.5" customHeight="1" s="1659">
      <c r="E430" s="837" t="n"/>
      <c r="F430" s="837" t="n"/>
      <c r="G430" s="837" t="n"/>
      <c r="H430" s="837" t="n"/>
      <c r="I430" s="837" t="n"/>
      <c r="J430" s="837" t="n"/>
      <c r="K430" s="837" t="n"/>
      <c r="L430" s="837" t="n"/>
      <c r="M430" s="837" t="n"/>
      <c r="N430" s="837" t="n"/>
      <c r="O430" s="837" t="n"/>
      <c r="P430" s="837" t="n"/>
      <c r="Q430" s="837" t="n"/>
      <c r="R430" s="837" t="n"/>
      <c r="S430" s="837" t="n"/>
      <c r="T430" s="711" t="n"/>
      <c r="U430" s="711" t="n"/>
      <c r="V430" s="837" t="n"/>
      <c r="W430" s="837" t="n"/>
      <c r="X430" s="711" t="n"/>
      <c r="Y430" s="711" t="n"/>
      <c r="Z430" s="837" t="n"/>
      <c r="AA430" s="837" t="n"/>
      <c r="AB430" s="837" t="n"/>
      <c r="AC430" s="837" t="n"/>
      <c r="AD430" s="837" t="n"/>
      <c r="AE430" s="837" t="n"/>
      <c r="AF430" s="837" t="n"/>
      <c r="AG430" s="837" t="n"/>
      <c r="AH430" s="837" t="n"/>
      <c r="AI430" s="837" t="n"/>
    </row>
    <row r="431" ht="13.5" customHeight="1" s="1659">
      <c r="E431" s="837" t="n"/>
      <c r="F431" s="837" t="n"/>
      <c r="G431" s="837" t="n"/>
      <c r="H431" s="837" t="n"/>
      <c r="I431" s="837" t="n"/>
      <c r="J431" s="837" t="n"/>
      <c r="K431" s="837" t="n"/>
      <c r="L431" s="837" t="n"/>
      <c r="M431" s="837" t="n"/>
      <c r="N431" s="837" t="n"/>
      <c r="O431" s="837" t="n"/>
      <c r="P431" s="837" t="n"/>
      <c r="Q431" s="837" t="n"/>
      <c r="R431" s="837" t="n"/>
      <c r="S431" s="837" t="n"/>
      <c r="T431" s="711" t="n"/>
      <c r="U431" s="711" t="n"/>
      <c r="V431" s="837" t="n"/>
      <c r="W431" s="837" t="n"/>
      <c r="X431" s="711" t="n"/>
      <c r="Y431" s="711" t="n"/>
      <c r="Z431" s="837" t="n"/>
      <c r="AA431" s="837" t="n"/>
      <c r="AB431" s="837" t="n"/>
      <c r="AC431" s="837" t="n"/>
      <c r="AD431" s="837" t="n"/>
      <c r="AE431" s="837" t="n"/>
      <c r="AF431" s="837" t="n"/>
      <c r="AG431" s="837" t="n"/>
      <c r="AH431" s="837" t="n"/>
      <c r="AI431" s="837" t="n"/>
    </row>
    <row r="432" ht="13.5" customHeight="1" s="1659">
      <c r="E432" s="837" t="n"/>
      <c r="F432" s="837" t="n"/>
      <c r="G432" s="837" t="n"/>
      <c r="H432" s="837" t="n"/>
      <c r="I432" s="837" t="n"/>
      <c r="J432" s="837" t="n"/>
      <c r="K432" s="837" t="n"/>
      <c r="L432" s="837" t="n"/>
      <c r="M432" s="837" t="n"/>
      <c r="N432" s="837" t="n"/>
      <c r="O432" s="837" t="n"/>
      <c r="P432" s="837" t="n"/>
      <c r="Q432" s="837" t="n"/>
      <c r="R432" s="837" t="n"/>
      <c r="S432" s="837" t="n"/>
      <c r="T432" s="711" t="n"/>
      <c r="U432" s="711" t="n"/>
      <c r="V432" s="837" t="n"/>
      <c r="W432" s="837" t="n"/>
      <c r="X432" s="711" t="n"/>
      <c r="Y432" s="711" t="n"/>
      <c r="Z432" s="837" t="n"/>
      <c r="AA432" s="837" t="n"/>
      <c r="AB432" s="837" t="n"/>
      <c r="AC432" s="837" t="n"/>
      <c r="AD432" s="837" t="n"/>
      <c r="AE432" s="837" t="n"/>
      <c r="AF432" s="837" t="n"/>
      <c r="AG432" s="837" t="n"/>
      <c r="AH432" s="837" t="n"/>
      <c r="AI432" s="837" t="n"/>
    </row>
    <row r="433" ht="13.5" customHeight="1" s="1659">
      <c r="E433" s="837" t="n"/>
      <c r="F433" s="837" t="n"/>
      <c r="G433" s="837" t="n"/>
      <c r="H433" s="837" t="n"/>
      <c r="I433" s="837" t="n"/>
      <c r="J433" s="837" t="n"/>
      <c r="K433" s="837" t="n"/>
      <c r="L433" s="837" t="n"/>
      <c r="M433" s="837" t="n"/>
      <c r="N433" s="837" t="n"/>
      <c r="O433" s="837" t="n"/>
      <c r="P433" s="837" t="n"/>
      <c r="Q433" s="837" t="n"/>
      <c r="R433" s="837" t="n"/>
      <c r="S433" s="837" t="n"/>
      <c r="T433" s="711" t="n"/>
      <c r="U433" s="711" t="n"/>
      <c r="V433" s="837" t="n"/>
      <c r="W433" s="837" t="n"/>
      <c r="X433" s="711" t="n"/>
      <c r="Y433" s="711" t="n"/>
      <c r="Z433" s="837" t="n"/>
      <c r="AA433" s="837" t="n"/>
      <c r="AB433" s="837" t="n"/>
      <c r="AC433" s="837" t="n"/>
      <c r="AD433" s="837" t="n"/>
      <c r="AE433" s="837" t="n"/>
      <c r="AF433" s="837" t="n"/>
      <c r="AG433" s="837" t="n"/>
      <c r="AH433" s="837" t="n"/>
      <c r="AI433" s="837" t="n"/>
    </row>
    <row r="434" ht="13.5" customHeight="1" s="1659">
      <c r="E434" s="837" t="n"/>
      <c r="F434" s="837" t="n"/>
      <c r="G434" s="837" t="n"/>
      <c r="H434" s="837" t="n"/>
      <c r="I434" s="837" t="n"/>
      <c r="J434" s="837" t="n"/>
      <c r="K434" s="837" t="n"/>
      <c r="L434" s="837" t="n"/>
      <c r="M434" s="837" t="n"/>
      <c r="N434" s="837" t="n"/>
      <c r="O434" s="837" t="n"/>
      <c r="P434" s="837" t="n"/>
      <c r="Q434" s="837" t="n"/>
      <c r="R434" s="837" t="n"/>
      <c r="S434" s="837" t="n"/>
      <c r="T434" s="711" t="n"/>
      <c r="U434" s="711" t="n"/>
      <c r="V434" s="837" t="n"/>
      <c r="W434" s="837" t="n"/>
      <c r="X434" s="711" t="n"/>
      <c r="Y434" s="711" t="n"/>
      <c r="Z434" s="837" t="n"/>
      <c r="AA434" s="837" t="n"/>
      <c r="AB434" s="837" t="n"/>
      <c r="AC434" s="837" t="n"/>
      <c r="AD434" s="837" t="n"/>
      <c r="AE434" s="837" t="n"/>
      <c r="AF434" s="837" t="n"/>
      <c r="AG434" s="837" t="n"/>
      <c r="AH434" s="837" t="n"/>
      <c r="AI434" s="837" t="n"/>
    </row>
    <row r="435" ht="13.5" customHeight="1" s="1659">
      <c r="E435" s="837" t="n"/>
      <c r="F435" s="837" t="n"/>
      <c r="G435" s="837" t="n"/>
      <c r="H435" s="837" t="n"/>
      <c r="I435" s="837" t="n"/>
      <c r="J435" s="837" t="n"/>
      <c r="K435" s="837" t="n"/>
      <c r="L435" s="837" t="n"/>
      <c r="M435" s="837" t="n"/>
      <c r="N435" s="837" t="n"/>
      <c r="O435" s="837" t="n"/>
      <c r="P435" s="837" t="n"/>
      <c r="Q435" s="837" t="n"/>
      <c r="R435" s="837" t="n"/>
      <c r="S435" s="837" t="n"/>
      <c r="T435" s="711" t="n"/>
      <c r="U435" s="711" t="n"/>
      <c r="V435" s="837" t="n"/>
      <c r="W435" s="837" t="n"/>
      <c r="X435" s="711" t="n"/>
      <c r="Y435" s="711" t="n"/>
      <c r="Z435" s="837" t="n"/>
      <c r="AA435" s="837" t="n"/>
      <c r="AB435" s="837" t="n"/>
      <c r="AC435" s="837" t="n"/>
      <c r="AD435" s="837" t="n"/>
      <c r="AE435" s="837" t="n"/>
      <c r="AF435" s="837" t="n"/>
      <c r="AG435" s="837" t="n"/>
      <c r="AH435" s="837" t="n"/>
      <c r="AI435" s="837" t="n"/>
    </row>
    <row r="436" ht="13.5" customHeight="1" s="1659">
      <c r="E436" s="837" t="n"/>
      <c r="F436" s="837" t="n"/>
      <c r="G436" s="837" t="n"/>
      <c r="H436" s="837" t="n"/>
      <c r="I436" s="837" t="n"/>
      <c r="J436" s="837" t="n"/>
      <c r="K436" s="837" t="n"/>
      <c r="L436" s="837" t="n"/>
      <c r="M436" s="837" t="n"/>
      <c r="N436" s="837" t="n"/>
      <c r="O436" s="837" t="n"/>
      <c r="P436" s="837" t="n"/>
      <c r="Q436" s="837" t="n"/>
      <c r="R436" s="837" t="n"/>
      <c r="S436" s="837" t="n"/>
      <c r="T436" s="711" t="n"/>
      <c r="U436" s="711" t="n"/>
      <c r="V436" s="837" t="n"/>
      <c r="W436" s="837" t="n"/>
      <c r="X436" s="711" t="n"/>
      <c r="Y436" s="711" t="n"/>
      <c r="Z436" s="837" t="n"/>
      <c r="AA436" s="837" t="n"/>
      <c r="AB436" s="837" t="n"/>
      <c r="AC436" s="837" t="n"/>
      <c r="AD436" s="837" t="n"/>
      <c r="AE436" s="837" t="n"/>
      <c r="AF436" s="837" t="n"/>
      <c r="AG436" s="837" t="n"/>
      <c r="AH436" s="837" t="n"/>
      <c r="AI436" s="837" t="n"/>
    </row>
    <row r="437" ht="13.5" customHeight="1" s="1659">
      <c r="E437" s="837" t="n"/>
      <c r="F437" s="837" t="n"/>
      <c r="G437" s="837" t="n"/>
      <c r="H437" s="837" t="n"/>
      <c r="I437" s="837" t="n"/>
      <c r="J437" s="837" t="n"/>
      <c r="K437" s="837" t="n"/>
      <c r="L437" s="837" t="n"/>
      <c r="M437" s="837" t="n"/>
      <c r="N437" s="837" t="n"/>
      <c r="O437" s="837" t="n"/>
      <c r="P437" s="837" t="n"/>
      <c r="Q437" s="837" t="n"/>
      <c r="R437" s="837" t="n"/>
      <c r="S437" s="837" t="n"/>
      <c r="T437" s="711" t="n"/>
      <c r="U437" s="711" t="n"/>
      <c r="V437" s="837" t="n"/>
      <c r="W437" s="837" t="n"/>
      <c r="X437" s="711" t="n"/>
      <c r="Y437" s="711" t="n"/>
      <c r="Z437" s="837" t="n"/>
      <c r="AA437" s="837" t="n"/>
      <c r="AB437" s="837" t="n"/>
      <c r="AC437" s="837" t="n"/>
      <c r="AD437" s="837" t="n"/>
      <c r="AE437" s="837" t="n"/>
      <c r="AF437" s="837" t="n"/>
      <c r="AG437" s="837" t="n"/>
      <c r="AH437" s="837" t="n"/>
      <c r="AI437" s="837" t="n"/>
    </row>
    <row r="438" ht="13.5" customHeight="1" s="1659">
      <c r="E438" s="837" t="n"/>
      <c r="F438" s="837" t="n"/>
      <c r="G438" s="837" t="n"/>
      <c r="H438" s="837" t="n"/>
      <c r="I438" s="837" t="n"/>
      <c r="J438" s="837" t="n"/>
      <c r="K438" s="837" t="n"/>
      <c r="L438" s="837" t="n"/>
      <c r="M438" s="837" t="n"/>
      <c r="N438" s="837" t="n"/>
      <c r="O438" s="837" t="n"/>
      <c r="P438" s="837" t="n"/>
      <c r="Q438" s="837" t="n"/>
      <c r="R438" s="837" t="n"/>
      <c r="S438" s="837" t="n"/>
      <c r="T438" s="711" t="n"/>
      <c r="U438" s="711" t="n"/>
      <c r="V438" s="837" t="n"/>
      <c r="W438" s="837" t="n"/>
      <c r="X438" s="711" t="n"/>
      <c r="Y438" s="711" t="n"/>
      <c r="Z438" s="837" t="n"/>
      <c r="AA438" s="837" t="n"/>
      <c r="AB438" s="837" t="n"/>
      <c r="AC438" s="837" t="n"/>
      <c r="AD438" s="837" t="n"/>
      <c r="AE438" s="837" t="n"/>
      <c r="AF438" s="837" t="n"/>
      <c r="AG438" s="837" t="n"/>
      <c r="AH438" s="837" t="n"/>
      <c r="AI438" s="837" t="n"/>
    </row>
    <row r="439" ht="13.5" customHeight="1" s="1659">
      <c r="E439" s="837" t="n"/>
      <c r="F439" s="837" t="n"/>
      <c r="G439" s="837" t="n"/>
      <c r="H439" s="837" t="n"/>
      <c r="I439" s="837" t="n"/>
      <c r="J439" s="837" t="n"/>
      <c r="K439" s="837" t="n"/>
      <c r="L439" s="837" t="n"/>
      <c r="M439" s="837" t="n"/>
      <c r="N439" s="837" t="n"/>
      <c r="O439" s="837" t="n"/>
      <c r="P439" s="837" t="n"/>
      <c r="Q439" s="837" t="n"/>
      <c r="R439" s="837" t="n"/>
      <c r="S439" s="837" t="n"/>
      <c r="T439" s="711" t="n"/>
      <c r="U439" s="711" t="n"/>
      <c r="V439" s="837" t="n"/>
      <c r="W439" s="837" t="n"/>
      <c r="X439" s="711" t="n"/>
      <c r="Y439" s="711" t="n"/>
      <c r="Z439" s="837" t="n"/>
      <c r="AA439" s="837" t="n"/>
      <c r="AB439" s="837" t="n"/>
      <c r="AC439" s="837" t="n"/>
      <c r="AD439" s="837" t="n"/>
      <c r="AE439" s="837" t="n"/>
      <c r="AF439" s="837" t="n"/>
      <c r="AG439" s="837" t="n"/>
      <c r="AH439" s="837" t="n"/>
      <c r="AI439" s="837" t="n"/>
    </row>
    <row r="440" ht="13.5" customHeight="1" s="1659">
      <c r="E440" s="837" t="n"/>
      <c r="F440" s="837" t="n"/>
      <c r="G440" s="837" t="n"/>
      <c r="H440" s="837" t="n"/>
      <c r="I440" s="837" t="n"/>
      <c r="J440" s="837" t="n"/>
      <c r="K440" s="837" t="n"/>
      <c r="L440" s="837" t="n"/>
      <c r="M440" s="837" t="n"/>
      <c r="N440" s="837" t="n"/>
      <c r="O440" s="837" t="n"/>
      <c r="P440" s="837" t="n"/>
      <c r="Q440" s="837" t="n"/>
      <c r="R440" s="837" t="n"/>
      <c r="S440" s="837" t="n"/>
      <c r="T440" s="711" t="n"/>
      <c r="U440" s="711" t="n"/>
      <c r="V440" s="837" t="n"/>
      <c r="W440" s="837" t="n"/>
      <c r="X440" s="711" t="n"/>
      <c r="Y440" s="711" t="n"/>
      <c r="Z440" s="837" t="n"/>
      <c r="AA440" s="837" t="n"/>
      <c r="AB440" s="837" t="n"/>
      <c r="AC440" s="837" t="n"/>
      <c r="AD440" s="837" t="n"/>
      <c r="AE440" s="837" t="n"/>
      <c r="AF440" s="837" t="n"/>
      <c r="AG440" s="837" t="n"/>
      <c r="AH440" s="837" t="n"/>
      <c r="AI440" s="837" t="n"/>
    </row>
    <row r="441" ht="13.5" customHeight="1" s="1659">
      <c r="E441" s="837" t="n"/>
      <c r="F441" s="837" t="n"/>
      <c r="G441" s="837" t="n"/>
      <c r="H441" s="837" t="n"/>
      <c r="I441" s="837" t="n"/>
      <c r="J441" s="837" t="n"/>
      <c r="K441" s="837" t="n"/>
      <c r="L441" s="837" t="n"/>
      <c r="M441" s="837" t="n"/>
      <c r="N441" s="837" t="n"/>
      <c r="O441" s="837" t="n"/>
      <c r="P441" s="837" t="n"/>
      <c r="Q441" s="837" t="n"/>
      <c r="R441" s="837" t="n"/>
      <c r="S441" s="837" t="n"/>
      <c r="T441" s="711" t="n"/>
      <c r="U441" s="711" t="n"/>
      <c r="V441" s="837" t="n"/>
      <c r="W441" s="837" t="n"/>
      <c r="X441" s="711" t="n"/>
      <c r="Y441" s="711" t="n"/>
      <c r="Z441" s="837" t="n"/>
      <c r="AA441" s="837" t="n"/>
      <c r="AB441" s="837" t="n"/>
      <c r="AC441" s="837" t="n"/>
      <c r="AD441" s="837" t="n"/>
      <c r="AE441" s="837" t="n"/>
      <c r="AF441" s="837" t="n"/>
      <c r="AG441" s="837" t="n"/>
      <c r="AH441" s="837" t="n"/>
      <c r="AI441" s="837" t="n"/>
    </row>
    <row r="442" ht="13.5" customHeight="1" s="1659">
      <c r="E442" s="837" t="n"/>
      <c r="F442" s="837" t="n"/>
      <c r="G442" s="837" t="n"/>
      <c r="H442" s="837" t="n"/>
      <c r="I442" s="837" t="n"/>
      <c r="J442" s="837" t="n"/>
      <c r="K442" s="837" t="n"/>
      <c r="L442" s="837" t="n"/>
      <c r="M442" s="837" t="n"/>
      <c r="N442" s="837" t="n"/>
      <c r="O442" s="837" t="n"/>
      <c r="P442" s="837" t="n"/>
      <c r="Q442" s="837" t="n"/>
      <c r="R442" s="837" t="n"/>
      <c r="S442" s="837" t="n"/>
      <c r="T442" s="711" t="n"/>
      <c r="U442" s="711" t="n"/>
      <c r="V442" s="837" t="n"/>
      <c r="W442" s="837" t="n"/>
      <c r="X442" s="711" t="n"/>
      <c r="Y442" s="711" t="n"/>
      <c r="Z442" s="837" t="n"/>
      <c r="AA442" s="837" t="n"/>
      <c r="AB442" s="837" t="n"/>
      <c r="AC442" s="837" t="n"/>
      <c r="AD442" s="837" t="n"/>
      <c r="AE442" s="837" t="n"/>
      <c r="AF442" s="837" t="n"/>
      <c r="AG442" s="837" t="n"/>
      <c r="AH442" s="837" t="n"/>
      <c r="AI442" s="837" t="n"/>
    </row>
    <row r="443" ht="13.5" customHeight="1" s="1659">
      <c r="E443" s="837" t="n"/>
      <c r="F443" s="837" t="n"/>
      <c r="G443" s="837" t="n"/>
      <c r="H443" s="837" t="n"/>
      <c r="I443" s="837" t="n"/>
      <c r="J443" s="837" t="n"/>
      <c r="K443" s="837" t="n"/>
      <c r="L443" s="837" t="n"/>
      <c r="M443" s="837" t="n"/>
      <c r="N443" s="837" t="n"/>
      <c r="O443" s="837" t="n"/>
      <c r="P443" s="837" t="n"/>
      <c r="Q443" s="837" t="n"/>
      <c r="R443" s="837" t="n"/>
      <c r="S443" s="837" t="n"/>
      <c r="T443" s="711" t="n"/>
      <c r="U443" s="711" t="n"/>
      <c r="V443" s="837" t="n"/>
      <c r="W443" s="837" t="n"/>
      <c r="X443" s="711" t="n"/>
      <c r="Y443" s="711" t="n"/>
      <c r="Z443" s="837" t="n"/>
      <c r="AA443" s="837" t="n"/>
      <c r="AB443" s="837" t="n"/>
      <c r="AC443" s="837" t="n"/>
      <c r="AD443" s="837" t="n"/>
      <c r="AE443" s="837" t="n"/>
      <c r="AF443" s="837" t="n"/>
      <c r="AG443" s="837" t="n"/>
      <c r="AH443" s="837" t="n"/>
      <c r="AI443" s="837" t="n"/>
    </row>
    <row r="444" ht="13.5" customHeight="1" s="1659">
      <c r="E444" s="837" t="n"/>
      <c r="F444" s="837" t="n"/>
      <c r="G444" s="837" t="n"/>
      <c r="H444" s="837" t="n"/>
      <c r="I444" s="837" t="n"/>
      <c r="J444" s="837" t="n"/>
      <c r="K444" s="837" t="n"/>
      <c r="L444" s="837" t="n"/>
      <c r="M444" s="837" t="n"/>
      <c r="N444" s="837" t="n"/>
      <c r="O444" s="837" t="n"/>
      <c r="P444" s="837" t="n"/>
      <c r="Q444" s="837" t="n"/>
      <c r="R444" s="837" t="n"/>
      <c r="S444" s="837" t="n"/>
      <c r="T444" s="711" t="n"/>
      <c r="U444" s="711" t="n"/>
      <c r="V444" s="837" t="n"/>
      <c r="W444" s="837" t="n"/>
      <c r="X444" s="711" t="n"/>
      <c r="Y444" s="711" t="n"/>
      <c r="Z444" s="837" t="n"/>
      <c r="AA444" s="837" t="n"/>
      <c r="AB444" s="837" t="n"/>
      <c r="AC444" s="837" t="n"/>
      <c r="AD444" s="837" t="n"/>
      <c r="AE444" s="837" t="n"/>
      <c r="AF444" s="837" t="n"/>
      <c r="AG444" s="837" t="n"/>
      <c r="AH444" s="837" t="n"/>
      <c r="AI444" s="837" t="n"/>
    </row>
    <row r="445" ht="13.5" customHeight="1" s="1659">
      <c r="E445" s="837" t="n"/>
      <c r="F445" s="837" t="n"/>
      <c r="G445" s="837" t="n"/>
      <c r="H445" s="837" t="n"/>
      <c r="I445" s="837" t="n"/>
      <c r="J445" s="837" t="n"/>
      <c r="K445" s="837" t="n"/>
      <c r="L445" s="837" t="n"/>
      <c r="M445" s="837" t="n"/>
      <c r="N445" s="837" t="n"/>
      <c r="O445" s="837" t="n"/>
      <c r="P445" s="837" t="n"/>
      <c r="Q445" s="837" t="n"/>
      <c r="R445" s="837" t="n"/>
      <c r="S445" s="837" t="n"/>
      <c r="T445" s="711" t="n"/>
      <c r="U445" s="711" t="n"/>
      <c r="V445" s="837" t="n"/>
      <c r="W445" s="837" t="n"/>
      <c r="X445" s="711" t="n"/>
      <c r="Y445" s="711" t="n"/>
      <c r="Z445" s="837" t="n"/>
      <c r="AA445" s="837" t="n"/>
      <c r="AB445" s="837" t="n"/>
      <c r="AC445" s="837" t="n"/>
      <c r="AD445" s="837" t="n"/>
      <c r="AE445" s="837" t="n"/>
      <c r="AF445" s="837" t="n"/>
      <c r="AG445" s="837" t="n"/>
      <c r="AH445" s="837" t="n"/>
      <c r="AI445" s="837" t="n"/>
    </row>
    <row r="446" ht="13.5" customHeight="1" s="1659">
      <c r="E446" s="837" t="n"/>
      <c r="F446" s="837" t="n"/>
      <c r="G446" s="837" t="n"/>
      <c r="H446" s="837" t="n"/>
      <c r="I446" s="837" t="n"/>
      <c r="J446" s="837" t="n"/>
      <c r="K446" s="837" t="n"/>
      <c r="L446" s="837" t="n"/>
      <c r="M446" s="837" t="n"/>
      <c r="N446" s="837" t="n"/>
      <c r="O446" s="837" t="n"/>
      <c r="P446" s="837" t="n"/>
      <c r="Q446" s="837" t="n"/>
      <c r="R446" s="837" t="n"/>
      <c r="S446" s="837" t="n"/>
      <c r="T446" s="711" t="n"/>
      <c r="U446" s="711" t="n"/>
      <c r="V446" s="837" t="n"/>
      <c r="W446" s="837" t="n"/>
      <c r="X446" s="711" t="n"/>
      <c r="Y446" s="711" t="n"/>
      <c r="Z446" s="837" t="n"/>
      <c r="AA446" s="837" t="n"/>
      <c r="AB446" s="837" t="n"/>
      <c r="AC446" s="837" t="n"/>
      <c r="AD446" s="837" t="n"/>
      <c r="AE446" s="837" t="n"/>
      <c r="AF446" s="837" t="n"/>
      <c r="AG446" s="837" t="n"/>
      <c r="AH446" s="837" t="n"/>
      <c r="AI446" s="837" t="n"/>
    </row>
    <row r="447" ht="13.5" customHeight="1" s="1659">
      <c r="E447" s="837" t="n"/>
      <c r="F447" s="837" t="n"/>
      <c r="G447" s="837" t="n"/>
      <c r="H447" s="837" t="n"/>
      <c r="I447" s="837" t="n"/>
      <c r="J447" s="837" t="n"/>
      <c r="K447" s="837" t="n"/>
      <c r="L447" s="837" t="n"/>
      <c r="M447" s="837" t="n"/>
      <c r="N447" s="837" t="n"/>
      <c r="O447" s="837" t="n"/>
      <c r="P447" s="837" t="n"/>
      <c r="Q447" s="837" t="n"/>
      <c r="R447" s="837" t="n"/>
      <c r="S447" s="837" t="n"/>
      <c r="T447" s="711" t="n"/>
      <c r="U447" s="711" t="n"/>
      <c r="V447" s="837" t="n"/>
      <c r="W447" s="837" t="n"/>
      <c r="X447" s="711" t="n"/>
      <c r="Y447" s="711" t="n"/>
      <c r="Z447" s="837" t="n"/>
      <c r="AA447" s="837" t="n"/>
      <c r="AB447" s="837" t="n"/>
      <c r="AC447" s="837" t="n"/>
      <c r="AD447" s="837" t="n"/>
      <c r="AE447" s="837" t="n"/>
      <c r="AF447" s="837" t="n"/>
      <c r="AG447" s="837" t="n"/>
      <c r="AH447" s="837" t="n"/>
      <c r="AI447" s="837" t="n"/>
    </row>
    <row r="448" ht="13.5" customHeight="1" s="1659">
      <c r="E448" s="837" t="n"/>
      <c r="F448" s="837" t="n"/>
      <c r="G448" s="837" t="n"/>
      <c r="H448" s="837" t="n"/>
      <c r="I448" s="837" t="n"/>
      <c r="J448" s="837" t="n"/>
      <c r="K448" s="837" t="n"/>
      <c r="L448" s="837" t="n"/>
      <c r="M448" s="837" t="n"/>
      <c r="N448" s="837" t="n"/>
      <c r="O448" s="837" t="n"/>
      <c r="P448" s="837" t="n"/>
      <c r="Q448" s="837" t="n"/>
      <c r="R448" s="837" t="n"/>
      <c r="S448" s="837" t="n"/>
      <c r="T448" s="711" t="n"/>
      <c r="U448" s="711" t="n"/>
      <c r="V448" s="837" t="n"/>
      <c r="W448" s="837" t="n"/>
      <c r="X448" s="711" t="n"/>
      <c r="Y448" s="711" t="n"/>
      <c r="Z448" s="837" t="n"/>
      <c r="AA448" s="837" t="n"/>
      <c r="AB448" s="837" t="n"/>
      <c r="AC448" s="837" t="n"/>
      <c r="AD448" s="837" t="n"/>
      <c r="AE448" s="837" t="n"/>
      <c r="AF448" s="837" t="n"/>
      <c r="AG448" s="837" t="n"/>
      <c r="AH448" s="837" t="n"/>
      <c r="AI448" s="837" t="n"/>
    </row>
    <row r="449" ht="13.5" customHeight="1" s="1659">
      <c r="E449" s="837" t="n"/>
      <c r="F449" s="837" t="n"/>
      <c r="G449" s="837" t="n"/>
      <c r="H449" s="837" t="n"/>
      <c r="I449" s="837" t="n"/>
      <c r="J449" s="837" t="n"/>
      <c r="K449" s="837" t="n"/>
      <c r="L449" s="837" t="n"/>
      <c r="M449" s="837" t="n"/>
      <c r="N449" s="837" t="n"/>
      <c r="O449" s="837" t="n"/>
      <c r="P449" s="837" t="n"/>
      <c r="Q449" s="837" t="n"/>
      <c r="R449" s="837" t="n"/>
      <c r="S449" s="837" t="n"/>
      <c r="T449" s="711" t="n"/>
      <c r="U449" s="711" t="n"/>
      <c r="V449" s="837" t="n"/>
      <c r="W449" s="837" t="n"/>
      <c r="X449" s="711" t="n"/>
      <c r="Y449" s="711" t="n"/>
      <c r="Z449" s="837" t="n"/>
      <c r="AA449" s="837" t="n"/>
      <c r="AB449" s="837" t="n"/>
      <c r="AC449" s="837" t="n"/>
      <c r="AD449" s="837" t="n"/>
      <c r="AE449" s="837" t="n"/>
      <c r="AF449" s="837" t="n"/>
      <c r="AG449" s="837" t="n"/>
      <c r="AH449" s="837" t="n"/>
      <c r="AI449" s="837" t="n"/>
    </row>
    <row r="450" ht="13.5" customHeight="1" s="1659">
      <c r="E450" s="837" t="n"/>
      <c r="F450" s="837" t="n"/>
      <c r="G450" s="837" t="n"/>
      <c r="H450" s="837" t="n"/>
      <c r="I450" s="837" t="n"/>
      <c r="J450" s="837" t="n"/>
      <c r="K450" s="837" t="n"/>
      <c r="L450" s="837" t="n"/>
      <c r="M450" s="837" t="n"/>
      <c r="N450" s="837" t="n"/>
      <c r="O450" s="837" t="n"/>
      <c r="P450" s="837" t="n"/>
      <c r="Q450" s="837" t="n"/>
      <c r="R450" s="837" t="n"/>
      <c r="S450" s="837" t="n"/>
      <c r="T450" s="711" t="n"/>
      <c r="U450" s="711" t="n"/>
      <c r="V450" s="837" t="n"/>
      <c r="W450" s="837" t="n"/>
      <c r="X450" s="711" t="n"/>
      <c r="Y450" s="711" t="n"/>
      <c r="Z450" s="837" t="n"/>
      <c r="AA450" s="837" t="n"/>
      <c r="AB450" s="837" t="n"/>
      <c r="AC450" s="837" t="n"/>
      <c r="AD450" s="837" t="n"/>
      <c r="AE450" s="837" t="n"/>
      <c r="AF450" s="837" t="n"/>
      <c r="AG450" s="837" t="n"/>
      <c r="AH450" s="837" t="n"/>
      <c r="AI450" s="837" t="n"/>
    </row>
    <row r="451" ht="13.5" customHeight="1" s="1659">
      <c r="E451" s="837" t="n"/>
      <c r="F451" s="837" t="n"/>
      <c r="G451" s="837" t="n"/>
      <c r="H451" s="837" t="n"/>
      <c r="I451" s="837" t="n"/>
      <c r="J451" s="837" t="n"/>
      <c r="K451" s="837" t="n"/>
      <c r="L451" s="837" t="n"/>
      <c r="M451" s="837" t="n"/>
      <c r="N451" s="837" t="n"/>
      <c r="O451" s="837" t="n"/>
      <c r="P451" s="837" t="n"/>
      <c r="Q451" s="837" t="n"/>
      <c r="R451" s="837" t="n"/>
      <c r="S451" s="837" t="n"/>
      <c r="T451" s="711" t="n"/>
      <c r="U451" s="711" t="n"/>
      <c r="V451" s="837" t="n"/>
      <c r="W451" s="837" t="n"/>
      <c r="X451" s="711" t="n"/>
      <c r="Y451" s="711" t="n"/>
      <c r="Z451" s="837" t="n"/>
      <c r="AA451" s="837" t="n"/>
      <c r="AB451" s="837" t="n"/>
      <c r="AC451" s="837" t="n"/>
      <c r="AD451" s="837" t="n"/>
      <c r="AE451" s="837" t="n"/>
      <c r="AF451" s="837" t="n"/>
      <c r="AG451" s="837" t="n"/>
      <c r="AH451" s="837" t="n"/>
      <c r="AI451" s="837" t="n"/>
    </row>
    <row r="452" ht="13.5" customHeight="1" s="1659">
      <c r="E452" s="837" t="n"/>
      <c r="F452" s="837" t="n"/>
      <c r="G452" s="837" t="n"/>
      <c r="H452" s="837" t="n"/>
      <c r="I452" s="837" t="n"/>
      <c r="J452" s="837" t="n"/>
      <c r="K452" s="837" t="n"/>
      <c r="L452" s="837" t="n"/>
      <c r="M452" s="837" t="n"/>
      <c r="N452" s="837" t="n"/>
      <c r="O452" s="837" t="n"/>
      <c r="P452" s="837" t="n"/>
      <c r="Q452" s="837" t="n"/>
      <c r="R452" s="837" t="n"/>
      <c r="S452" s="837" t="n"/>
      <c r="T452" s="711" t="n"/>
      <c r="U452" s="711" t="n"/>
      <c r="V452" s="837" t="n"/>
      <c r="W452" s="837" t="n"/>
      <c r="X452" s="711" t="n"/>
      <c r="Y452" s="711" t="n"/>
      <c r="Z452" s="837" t="n"/>
      <c r="AA452" s="837" t="n"/>
      <c r="AB452" s="837" t="n"/>
      <c r="AC452" s="837" t="n"/>
      <c r="AD452" s="837" t="n"/>
      <c r="AE452" s="837" t="n"/>
      <c r="AF452" s="837" t="n"/>
      <c r="AG452" s="837" t="n"/>
      <c r="AH452" s="837" t="n"/>
      <c r="AI452" s="837" t="n"/>
    </row>
    <row r="453" ht="13.5" customHeight="1" s="1659">
      <c r="E453" s="837" t="n"/>
      <c r="F453" s="837" t="n"/>
      <c r="G453" s="837" t="n"/>
      <c r="H453" s="837" t="n"/>
      <c r="I453" s="837" t="n"/>
      <c r="J453" s="837" t="n"/>
      <c r="K453" s="837" t="n"/>
      <c r="L453" s="837" t="n"/>
      <c r="M453" s="837" t="n"/>
      <c r="N453" s="837" t="n"/>
      <c r="O453" s="837" t="n"/>
      <c r="P453" s="837" t="n"/>
      <c r="Q453" s="837" t="n"/>
      <c r="R453" s="837" t="n"/>
      <c r="S453" s="837" t="n"/>
      <c r="T453" s="711" t="n"/>
      <c r="U453" s="711" t="n"/>
      <c r="V453" s="837" t="n"/>
      <c r="W453" s="837" t="n"/>
      <c r="X453" s="711" t="n"/>
      <c r="Y453" s="711" t="n"/>
      <c r="Z453" s="837" t="n"/>
      <c r="AA453" s="837" t="n"/>
      <c r="AB453" s="837" t="n"/>
      <c r="AC453" s="837" t="n"/>
      <c r="AD453" s="837" t="n"/>
      <c r="AE453" s="837" t="n"/>
      <c r="AF453" s="837" t="n"/>
      <c r="AG453" s="837" t="n"/>
      <c r="AH453" s="837" t="n"/>
      <c r="AI453" s="837" t="n"/>
    </row>
    <row r="454" ht="13.5" customHeight="1" s="1659">
      <c r="E454" s="837" t="n"/>
      <c r="F454" s="837" t="n"/>
      <c r="G454" s="837" t="n"/>
      <c r="H454" s="837" t="n"/>
      <c r="I454" s="837" t="n"/>
      <c r="J454" s="837" t="n"/>
      <c r="K454" s="837" t="n"/>
      <c r="L454" s="837" t="n"/>
      <c r="M454" s="837" t="n"/>
      <c r="N454" s="837" t="n"/>
      <c r="O454" s="837" t="n"/>
      <c r="P454" s="837" t="n"/>
      <c r="Q454" s="837" t="n"/>
      <c r="R454" s="837" t="n"/>
      <c r="S454" s="837" t="n"/>
      <c r="T454" s="711" t="n"/>
      <c r="U454" s="711" t="n"/>
      <c r="V454" s="837" t="n"/>
      <c r="W454" s="837" t="n"/>
      <c r="X454" s="711" t="n"/>
      <c r="Y454" s="711" t="n"/>
      <c r="Z454" s="837" t="n"/>
      <c r="AA454" s="837" t="n"/>
      <c r="AB454" s="837" t="n"/>
      <c r="AC454" s="837" t="n"/>
      <c r="AD454" s="837" t="n"/>
      <c r="AE454" s="837" t="n"/>
      <c r="AF454" s="837" t="n"/>
      <c r="AG454" s="837" t="n"/>
      <c r="AH454" s="837" t="n"/>
      <c r="AI454" s="837" t="n"/>
    </row>
    <row r="455" ht="13.5" customHeight="1" s="1659">
      <c r="E455" s="837" t="n"/>
      <c r="F455" s="837" t="n"/>
      <c r="G455" s="837" t="n"/>
      <c r="H455" s="837" t="n"/>
      <c r="I455" s="837" t="n"/>
      <c r="J455" s="837" t="n"/>
      <c r="K455" s="837" t="n"/>
      <c r="L455" s="837" t="n"/>
      <c r="M455" s="837" t="n"/>
      <c r="N455" s="837" t="n"/>
      <c r="O455" s="837" t="n"/>
      <c r="P455" s="837" t="n"/>
      <c r="Q455" s="837" t="n"/>
      <c r="R455" s="837" t="n"/>
      <c r="S455" s="837" t="n"/>
      <c r="T455" s="711" t="n"/>
      <c r="U455" s="711" t="n"/>
      <c r="V455" s="837" t="n"/>
      <c r="W455" s="837" t="n"/>
      <c r="X455" s="711" t="n"/>
      <c r="Y455" s="711" t="n"/>
      <c r="Z455" s="837" t="n"/>
      <c r="AA455" s="837" t="n"/>
      <c r="AB455" s="837" t="n"/>
      <c r="AC455" s="837" t="n"/>
      <c r="AD455" s="837" t="n"/>
      <c r="AE455" s="837" t="n"/>
      <c r="AF455" s="837" t="n"/>
      <c r="AG455" s="837" t="n"/>
      <c r="AH455" s="837" t="n"/>
      <c r="AI455" s="837" t="n"/>
    </row>
    <row r="456" ht="13.5" customHeight="1" s="1659">
      <c r="E456" s="837" t="n"/>
      <c r="F456" s="837" t="n"/>
      <c r="G456" s="837" t="n"/>
      <c r="H456" s="837" t="n"/>
      <c r="I456" s="837" t="n"/>
      <c r="J456" s="837" t="n"/>
      <c r="K456" s="837" t="n"/>
      <c r="L456" s="837" t="n"/>
      <c r="M456" s="837" t="n"/>
      <c r="N456" s="837" t="n"/>
      <c r="O456" s="837" t="n"/>
      <c r="P456" s="837" t="n"/>
      <c r="Q456" s="837" t="n"/>
      <c r="R456" s="837" t="n"/>
      <c r="S456" s="837" t="n"/>
      <c r="T456" s="711" t="n"/>
      <c r="U456" s="711" t="n"/>
      <c r="V456" s="837" t="n"/>
      <c r="W456" s="837" t="n"/>
      <c r="X456" s="711" t="n"/>
      <c r="Y456" s="711" t="n"/>
      <c r="Z456" s="837" t="n"/>
      <c r="AA456" s="837" t="n"/>
      <c r="AB456" s="837" t="n"/>
      <c r="AC456" s="837" t="n"/>
      <c r="AD456" s="837" t="n"/>
      <c r="AE456" s="837" t="n"/>
      <c r="AF456" s="837" t="n"/>
      <c r="AG456" s="837" t="n"/>
      <c r="AH456" s="837" t="n"/>
      <c r="AI456" s="837" t="n"/>
    </row>
    <row r="457" ht="13.5" customHeight="1" s="1659">
      <c r="E457" s="837" t="n"/>
      <c r="F457" s="837" t="n"/>
      <c r="G457" s="837" t="n"/>
      <c r="H457" s="837" t="n"/>
      <c r="I457" s="837" t="n"/>
      <c r="J457" s="837" t="n"/>
      <c r="K457" s="837" t="n"/>
      <c r="L457" s="837" t="n"/>
      <c r="M457" s="837" t="n"/>
      <c r="N457" s="837" t="n"/>
      <c r="O457" s="837" t="n"/>
      <c r="P457" s="837" t="n"/>
      <c r="Q457" s="837" t="n"/>
      <c r="R457" s="837" t="n"/>
      <c r="S457" s="837" t="n"/>
      <c r="T457" s="711" t="n"/>
      <c r="U457" s="711" t="n"/>
      <c r="V457" s="837" t="n"/>
      <c r="W457" s="837" t="n"/>
      <c r="X457" s="711" t="n"/>
      <c r="Y457" s="711" t="n"/>
      <c r="Z457" s="837" t="n"/>
      <c r="AA457" s="837" t="n"/>
      <c r="AB457" s="837" t="n"/>
      <c r="AC457" s="837" t="n"/>
      <c r="AD457" s="837" t="n"/>
      <c r="AE457" s="837" t="n"/>
      <c r="AF457" s="837" t="n"/>
      <c r="AG457" s="837" t="n"/>
      <c r="AH457" s="837" t="n"/>
      <c r="AI457" s="837" t="n"/>
    </row>
    <row r="458" ht="13.5" customHeight="1" s="1659">
      <c r="E458" s="837" t="n"/>
      <c r="F458" s="837" t="n"/>
      <c r="G458" s="837" t="n"/>
      <c r="H458" s="837" t="n"/>
      <c r="I458" s="837" t="n"/>
      <c r="J458" s="837" t="n"/>
      <c r="K458" s="837" t="n"/>
      <c r="L458" s="837" t="n"/>
      <c r="M458" s="837" t="n"/>
      <c r="N458" s="837" t="n"/>
      <c r="O458" s="837" t="n"/>
      <c r="P458" s="837" t="n"/>
      <c r="Q458" s="837" t="n"/>
      <c r="R458" s="837" t="n"/>
      <c r="S458" s="837" t="n"/>
      <c r="T458" s="711" t="n"/>
      <c r="U458" s="711" t="n"/>
      <c r="V458" s="837" t="n"/>
      <c r="W458" s="837" t="n"/>
      <c r="X458" s="711" t="n"/>
      <c r="Y458" s="711" t="n"/>
      <c r="Z458" s="837" t="n"/>
      <c r="AA458" s="837" t="n"/>
      <c r="AB458" s="837" t="n"/>
      <c r="AC458" s="837" t="n"/>
      <c r="AD458" s="837" t="n"/>
      <c r="AE458" s="837" t="n"/>
      <c r="AF458" s="837" t="n"/>
      <c r="AG458" s="837" t="n"/>
      <c r="AH458" s="837" t="n"/>
      <c r="AI458" s="837" t="n"/>
    </row>
    <row r="459" ht="13.5" customHeight="1" s="1659">
      <c r="E459" s="837" t="n"/>
      <c r="F459" s="837" t="n"/>
      <c r="G459" s="837" t="n"/>
      <c r="H459" s="837" t="n"/>
      <c r="I459" s="837" t="n"/>
      <c r="J459" s="837" t="n"/>
      <c r="K459" s="837" t="n"/>
      <c r="L459" s="837" t="n"/>
      <c r="M459" s="837" t="n"/>
      <c r="N459" s="837" t="n"/>
      <c r="O459" s="837" t="n"/>
      <c r="P459" s="837" t="n"/>
      <c r="Q459" s="837" t="n"/>
      <c r="R459" s="837" t="n"/>
      <c r="S459" s="837" t="n"/>
      <c r="T459" s="711" t="n"/>
      <c r="U459" s="711" t="n"/>
      <c r="V459" s="837" t="n"/>
      <c r="W459" s="837" t="n"/>
      <c r="X459" s="711" t="n"/>
      <c r="Y459" s="711" t="n"/>
      <c r="Z459" s="837" t="n"/>
      <c r="AA459" s="837" t="n"/>
      <c r="AB459" s="837" t="n"/>
      <c r="AC459" s="837" t="n"/>
      <c r="AD459" s="837" t="n"/>
      <c r="AE459" s="837" t="n"/>
      <c r="AF459" s="837" t="n"/>
      <c r="AG459" s="837" t="n"/>
      <c r="AH459" s="837" t="n"/>
      <c r="AI459" s="837" t="n"/>
    </row>
    <row r="460" ht="13.5" customHeight="1" s="1659">
      <c r="E460" s="837" t="n"/>
      <c r="F460" s="837" t="n"/>
      <c r="G460" s="837" t="n"/>
      <c r="H460" s="837" t="n"/>
      <c r="I460" s="837" t="n"/>
      <c r="J460" s="837" t="n"/>
      <c r="K460" s="837" t="n"/>
      <c r="L460" s="837" t="n"/>
      <c r="M460" s="837" t="n"/>
      <c r="N460" s="837" t="n"/>
      <c r="O460" s="837" t="n"/>
      <c r="P460" s="837" t="n"/>
      <c r="Q460" s="837" t="n"/>
      <c r="R460" s="837" t="n"/>
      <c r="S460" s="837" t="n"/>
      <c r="T460" s="711" t="n"/>
      <c r="U460" s="711" t="n"/>
      <c r="V460" s="837" t="n"/>
      <c r="W460" s="837" t="n"/>
      <c r="X460" s="711" t="n"/>
      <c r="Y460" s="711" t="n"/>
      <c r="Z460" s="837" t="n"/>
      <c r="AA460" s="837" t="n"/>
      <c r="AB460" s="837" t="n"/>
      <c r="AC460" s="837" t="n"/>
      <c r="AD460" s="837" t="n"/>
      <c r="AE460" s="837" t="n"/>
      <c r="AF460" s="837" t="n"/>
      <c r="AG460" s="837" t="n"/>
      <c r="AH460" s="837" t="n"/>
      <c r="AI460" s="837" t="n"/>
    </row>
    <row r="461" ht="13.5" customHeight="1" s="1659">
      <c r="E461" s="837" t="n"/>
      <c r="F461" s="837" t="n"/>
      <c r="G461" s="837" t="n"/>
      <c r="H461" s="837" t="n"/>
      <c r="I461" s="837" t="n"/>
      <c r="J461" s="837" t="n"/>
      <c r="K461" s="837" t="n"/>
      <c r="L461" s="837" t="n"/>
      <c r="M461" s="837" t="n"/>
      <c r="N461" s="837" t="n"/>
      <c r="O461" s="837" t="n"/>
      <c r="P461" s="837" t="n"/>
      <c r="Q461" s="837" t="n"/>
      <c r="R461" s="837" t="n"/>
      <c r="S461" s="837" t="n"/>
      <c r="T461" s="711" t="n"/>
      <c r="U461" s="711" t="n"/>
      <c r="V461" s="837" t="n"/>
      <c r="W461" s="837" t="n"/>
      <c r="X461" s="711" t="n"/>
      <c r="Y461" s="711" t="n"/>
      <c r="Z461" s="837" t="n"/>
      <c r="AA461" s="837" t="n"/>
      <c r="AB461" s="837" t="n"/>
      <c r="AC461" s="837" t="n"/>
      <c r="AD461" s="837" t="n"/>
      <c r="AE461" s="837" t="n"/>
      <c r="AF461" s="837" t="n"/>
      <c r="AG461" s="837" t="n"/>
      <c r="AH461" s="837" t="n"/>
      <c r="AI461" s="837" t="n"/>
    </row>
    <row r="462" ht="13.5" customHeight="1" s="1659">
      <c r="E462" s="837" t="n"/>
      <c r="F462" s="837" t="n"/>
      <c r="G462" s="837" t="n"/>
      <c r="H462" s="837" t="n"/>
      <c r="I462" s="837" t="n"/>
      <c r="J462" s="837" t="n"/>
      <c r="K462" s="837" t="n"/>
      <c r="L462" s="837" t="n"/>
      <c r="M462" s="837" t="n"/>
      <c r="N462" s="837" t="n"/>
      <c r="O462" s="837" t="n"/>
      <c r="P462" s="837" t="n"/>
      <c r="Q462" s="837" t="n"/>
      <c r="R462" s="837" t="n"/>
      <c r="S462" s="837" t="n"/>
      <c r="T462" s="711" t="n"/>
      <c r="U462" s="711" t="n"/>
      <c r="V462" s="837" t="n"/>
      <c r="W462" s="837" t="n"/>
      <c r="X462" s="711" t="n"/>
      <c r="Y462" s="711" t="n"/>
      <c r="Z462" s="837" t="n"/>
      <c r="AA462" s="837" t="n"/>
      <c r="AB462" s="837" t="n"/>
      <c r="AC462" s="837" t="n"/>
      <c r="AD462" s="837" t="n"/>
      <c r="AE462" s="837" t="n"/>
      <c r="AF462" s="837" t="n"/>
      <c r="AG462" s="837" t="n"/>
      <c r="AH462" s="837" t="n"/>
      <c r="AI462" s="837" t="n"/>
    </row>
    <row r="463" ht="13.5" customHeight="1" s="1659">
      <c r="E463" s="837" t="n"/>
      <c r="F463" s="837" t="n"/>
      <c r="G463" s="837" t="n"/>
      <c r="H463" s="837" t="n"/>
      <c r="I463" s="837" t="n"/>
      <c r="J463" s="837" t="n"/>
      <c r="K463" s="837" t="n"/>
      <c r="L463" s="837" t="n"/>
      <c r="M463" s="837" t="n"/>
      <c r="N463" s="837" t="n"/>
      <c r="O463" s="837" t="n"/>
      <c r="P463" s="837" t="n"/>
      <c r="Q463" s="837" t="n"/>
      <c r="R463" s="837" t="n"/>
      <c r="S463" s="837" t="n"/>
      <c r="T463" s="711" t="n"/>
      <c r="U463" s="711" t="n"/>
      <c r="V463" s="837" t="n"/>
      <c r="W463" s="837" t="n"/>
      <c r="X463" s="711" t="n"/>
      <c r="Y463" s="711" t="n"/>
      <c r="Z463" s="837" t="n"/>
      <c r="AA463" s="837" t="n"/>
      <c r="AB463" s="837" t="n"/>
      <c r="AC463" s="837" t="n"/>
      <c r="AD463" s="837" t="n"/>
      <c r="AE463" s="837" t="n"/>
      <c r="AF463" s="837" t="n"/>
      <c r="AG463" s="837" t="n"/>
      <c r="AH463" s="837" t="n"/>
      <c r="AI463" s="837" t="n"/>
    </row>
    <row r="464" ht="13.5" customHeight="1" s="1659">
      <c r="E464" s="837" t="n"/>
      <c r="F464" s="837" t="n"/>
      <c r="G464" s="837" t="n"/>
      <c r="H464" s="837" t="n"/>
      <c r="I464" s="837" t="n"/>
      <c r="J464" s="837" t="n"/>
      <c r="K464" s="837" t="n"/>
      <c r="L464" s="837" t="n"/>
      <c r="M464" s="837" t="n"/>
      <c r="N464" s="837" t="n"/>
      <c r="O464" s="837" t="n"/>
      <c r="P464" s="837" t="n"/>
      <c r="Q464" s="837" t="n"/>
      <c r="R464" s="837" t="n"/>
      <c r="S464" s="837" t="n"/>
      <c r="T464" s="711" t="n"/>
      <c r="U464" s="711" t="n"/>
      <c r="V464" s="837" t="n"/>
      <c r="W464" s="837" t="n"/>
      <c r="X464" s="711" t="n"/>
      <c r="Y464" s="711" t="n"/>
      <c r="Z464" s="837" t="n"/>
      <c r="AA464" s="837" t="n"/>
      <c r="AB464" s="837" t="n"/>
      <c r="AC464" s="837" t="n"/>
      <c r="AD464" s="837" t="n"/>
      <c r="AE464" s="837" t="n"/>
      <c r="AF464" s="837" t="n"/>
      <c r="AG464" s="837" t="n"/>
      <c r="AH464" s="837" t="n"/>
      <c r="AI464" s="837" t="n"/>
    </row>
    <row r="465" ht="13.5" customHeight="1" s="1659">
      <c r="E465" s="837" t="n"/>
      <c r="F465" s="837" t="n"/>
      <c r="G465" s="837" t="n"/>
      <c r="H465" s="837" t="n"/>
      <c r="I465" s="837" t="n"/>
      <c r="J465" s="837" t="n"/>
      <c r="K465" s="837" t="n"/>
      <c r="L465" s="837" t="n"/>
      <c r="M465" s="837" t="n"/>
      <c r="N465" s="837" t="n"/>
      <c r="O465" s="837" t="n"/>
      <c r="P465" s="837" t="n"/>
      <c r="Q465" s="837" t="n"/>
      <c r="R465" s="837" t="n"/>
      <c r="S465" s="837" t="n"/>
      <c r="T465" s="711" t="n"/>
      <c r="U465" s="711" t="n"/>
      <c r="V465" s="837" t="n"/>
      <c r="W465" s="837" t="n"/>
      <c r="X465" s="711" t="n"/>
      <c r="Y465" s="711" t="n"/>
      <c r="Z465" s="837" t="n"/>
      <c r="AA465" s="837" t="n"/>
      <c r="AB465" s="837" t="n"/>
      <c r="AC465" s="837" t="n"/>
      <c r="AD465" s="837" t="n"/>
      <c r="AE465" s="837" t="n"/>
      <c r="AF465" s="837" t="n"/>
      <c r="AG465" s="837" t="n"/>
      <c r="AH465" s="837" t="n"/>
      <c r="AI465" s="837" t="n"/>
    </row>
    <row r="466" ht="13.5" customHeight="1" s="1659">
      <c r="E466" s="837" t="n"/>
      <c r="F466" s="837" t="n"/>
      <c r="G466" s="837" t="n"/>
      <c r="H466" s="837" t="n"/>
      <c r="I466" s="837" t="n"/>
      <c r="J466" s="837" t="n"/>
      <c r="K466" s="837" t="n"/>
      <c r="L466" s="837" t="n"/>
      <c r="M466" s="837" t="n"/>
      <c r="N466" s="837" t="n"/>
      <c r="O466" s="837" t="n"/>
      <c r="P466" s="837" t="n"/>
      <c r="Q466" s="837" t="n"/>
      <c r="R466" s="837" t="n"/>
      <c r="S466" s="837" t="n"/>
      <c r="T466" s="711" t="n"/>
      <c r="U466" s="711" t="n"/>
      <c r="V466" s="837" t="n"/>
      <c r="W466" s="837" t="n"/>
      <c r="X466" s="711" t="n"/>
      <c r="Y466" s="711" t="n"/>
      <c r="Z466" s="837" t="n"/>
      <c r="AA466" s="837" t="n"/>
      <c r="AB466" s="837" t="n"/>
      <c r="AC466" s="837" t="n"/>
      <c r="AD466" s="837" t="n"/>
      <c r="AE466" s="837" t="n"/>
      <c r="AF466" s="837" t="n"/>
      <c r="AG466" s="837" t="n"/>
      <c r="AH466" s="837" t="n"/>
      <c r="AI466" s="837" t="n"/>
    </row>
    <row r="467" ht="13.5" customHeight="1" s="1659">
      <c r="E467" s="837" t="n"/>
      <c r="F467" s="837" t="n"/>
      <c r="G467" s="837" t="n"/>
      <c r="H467" s="837" t="n"/>
      <c r="I467" s="837" t="n"/>
      <c r="J467" s="837" t="n"/>
      <c r="K467" s="837" t="n"/>
      <c r="L467" s="837" t="n"/>
      <c r="M467" s="837" t="n"/>
      <c r="N467" s="837" t="n"/>
      <c r="O467" s="837" t="n"/>
      <c r="P467" s="837" t="n"/>
      <c r="Q467" s="837" t="n"/>
      <c r="R467" s="837" t="n"/>
      <c r="S467" s="837" t="n"/>
      <c r="T467" s="711" t="n"/>
      <c r="U467" s="711" t="n"/>
      <c r="V467" s="837" t="n"/>
      <c r="W467" s="837" t="n"/>
      <c r="X467" s="711" t="n"/>
      <c r="Y467" s="711" t="n"/>
      <c r="Z467" s="837" t="n"/>
      <c r="AA467" s="837" t="n"/>
      <c r="AB467" s="837" t="n"/>
      <c r="AC467" s="837" t="n"/>
      <c r="AD467" s="837" t="n"/>
      <c r="AE467" s="837" t="n"/>
      <c r="AF467" s="837" t="n"/>
      <c r="AG467" s="837" t="n"/>
      <c r="AH467" s="837" t="n"/>
      <c r="AI467" s="837" t="n"/>
    </row>
    <row r="468" ht="13.5" customHeight="1" s="1659">
      <c r="E468" s="837" t="n"/>
      <c r="F468" s="837" t="n"/>
      <c r="G468" s="837" t="n"/>
      <c r="H468" s="837" t="n"/>
      <c r="I468" s="837" t="n"/>
      <c r="J468" s="837" t="n"/>
      <c r="K468" s="837" t="n"/>
      <c r="L468" s="837" t="n"/>
      <c r="M468" s="837" t="n"/>
      <c r="N468" s="837" t="n"/>
      <c r="O468" s="837" t="n"/>
      <c r="P468" s="837" t="n"/>
      <c r="Q468" s="837" t="n"/>
      <c r="R468" s="837" t="n"/>
      <c r="S468" s="837" t="n"/>
      <c r="T468" s="711" t="n"/>
      <c r="U468" s="711" t="n"/>
      <c r="V468" s="837" t="n"/>
      <c r="W468" s="837" t="n"/>
      <c r="X468" s="711" t="n"/>
      <c r="Y468" s="711" t="n"/>
      <c r="Z468" s="837" t="n"/>
      <c r="AA468" s="837" t="n"/>
      <c r="AB468" s="837" t="n"/>
      <c r="AC468" s="837" t="n"/>
      <c r="AD468" s="837" t="n"/>
      <c r="AE468" s="837" t="n"/>
      <c r="AF468" s="837" t="n"/>
      <c r="AG468" s="837" t="n"/>
      <c r="AH468" s="837" t="n"/>
      <c r="AI468" s="837" t="n"/>
    </row>
    <row r="469" ht="13.5" customHeight="1" s="1659">
      <c r="E469" s="837" t="n"/>
      <c r="F469" s="837" t="n"/>
      <c r="G469" s="837" t="n"/>
      <c r="H469" s="837" t="n"/>
      <c r="I469" s="837" t="n"/>
      <c r="J469" s="837" t="n"/>
      <c r="K469" s="837" t="n"/>
      <c r="L469" s="837" t="n"/>
      <c r="M469" s="837" t="n"/>
      <c r="N469" s="837" t="n"/>
      <c r="O469" s="837" t="n"/>
      <c r="P469" s="837" t="n"/>
      <c r="Q469" s="837" t="n"/>
      <c r="R469" s="837" t="n"/>
      <c r="S469" s="837" t="n"/>
      <c r="T469" s="711" t="n"/>
      <c r="U469" s="711" t="n"/>
      <c r="V469" s="837" t="n"/>
      <c r="W469" s="837" t="n"/>
      <c r="X469" s="711" t="n"/>
      <c r="Y469" s="711" t="n"/>
      <c r="Z469" s="837" t="n"/>
      <c r="AA469" s="837" t="n"/>
      <c r="AB469" s="837" t="n"/>
      <c r="AC469" s="837" t="n"/>
      <c r="AD469" s="837" t="n"/>
      <c r="AE469" s="837" t="n"/>
      <c r="AF469" s="837" t="n"/>
      <c r="AG469" s="837" t="n"/>
      <c r="AH469" s="837" t="n"/>
      <c r="AI469" s="837" t="n"/>
    </row>
    <row r="470" ht="13.5" customHeight="1" s="1659">
      <c r="E470" s="837" t="n"/>
      <c r="F470" s="837" t="n"/>
      <c r="G470" s="837" t="n"/>
      <c r="H470" s="837" t="n"/>
      <c r="I470" s="837" t="n"/>
      <c r="J470" s="837" t="n"/>
      <c r="K470" s="837" t="n"/>
      <c r="L470" s="837" t="n"/>
      <c r="M470" s="837" t="n"/>
      <c r="N470" s="837" t="n"/>
      <c r="O470" s="837" t="n"/>
      <c r="P470" s="837" t="n"/>
      <c r="Q470" s="837" t="n"/>
      <c r="R470" s="837" t="n"/>
      <c r="S470" s="837" t="n"/>
      <c r="T470" s="711" t="n"/>
      <c r="U470" s="711" t="n"/>
      <c r="V470" s="837" t="n"/>
      <c r="W470" s="837" t="n"/>
      <c r="X470" s="711" t="n"/>
      <c r="Y470" s="711" t="n"/>
      <c r="Z470" s="837" t="n"/>
      <c r="AA470" s="837" t="n"/>
      <c r="AB470" s="837" t="n"/>
      <c r="AC470" s="837" t="n"/>
      <c r="AD470" s="837" t="n"/>
      <c r="AE470" s="837" t="n"/>
      <c r="AF470" s="837" t="n"/>
      <c r="AG470" s="837" t="n"/>
      <c r="AH470" s="837" t="n"/>
      <c r="AI470" s="837" t="n"/>
    </row>
    <row r="471" ht="13.5" customHeight="1" s="1659">
      <c r="E471" s="837" t="n"/>
      <c r="F471" s="837" t="n"/>
      <c r="G471" s="837" t="n"/>
      <c r="H471" s="837" t="n"/>
      <c r="I471" s="837" t="n"/>
      <c r="J471" s="837" t="n"/>
      <c r="K471" s="837" t="n"/>
      <c r="L471" s="837" t="n"/>
      <c r="M471" s="837" t="n"/>
      <c r="N471" s="837" t="n"/>
      <c r="O471" s="837" t="n"/>
      <c r="P471" s="837" t="n"/>
      <c r="Q471" s="837" t="n"/>
      <c r="R471" s="837" t="n"/>
      <c r="S471" s="837" t="n"/>
      <c r="T471" s="711" t="n"/>
      <c r="U471" s="711" t="n"/>
      <c r="V471" s="837" t="n"/>
      <c r="W471" s="837" t="n"/>
      <c r="X471" s="711" t="n"/>
      <c r="Y471" s="711" t="n"/>
      <c r="Z471" s="837" t="n"/>
      <c r="AA471" s="837" t="n"/>
      <c r="AB471" s="837" t="n"/>
      <c r="AC471" s="837" t="n"/>
      <c r="AD471" s="837" t="n"/>
      <c r="AE471" s="837" t="n"/>
      <c r="AF471" s="837" t="n"/>
      <c r="AG471" s="837" t="n"/>
      <c r="AH471" s="837" t="n"/>
      <c r="AI471" s="837" t="n"/>
    </row>
    <row r="472" ht="13.5" customHeight="1" s="1659">
      <c r="E472" s="837" t="n"/>
      <c r="F472" s="837" t="n"/>
      <c r="G472" s="837" t="n"/>
      <c r="H472" s="837" t="n"/>
      <c r="I472" s="837" t="n"/>
      <c r="J472" s="837" t="n"/>
      <c r="K472" s="837" t="n"/>
      <c r="L472" s="837" t="n"/>
      <c r="M472" s="837" t="n"/>
      <c r="N472" s="837" t="n"/>
      <c r="O472" s="837" t="n"/>
      <c r="P472" s="837" t="n"/>
      <c r="Q472" s="837" t="n"/>
      <c r="R472" s="837" t="n"/>
      <c r="S472" s="837" t="n"/>
      <c r="T472" s="711" t="n"/>
      <c r="U472" s="711" t="n"/>
      <c r="V472" s="837" t="n"/>
      <c r="W472" s="837" t="n"/>
      <c r="X472" s="711" t="n"/>
      <c r="Y472" s="711" t="n"/>
      <c r="Z472" s="837" t="n"/>
      <c r="AA472" s="837" t="n"/>
      <c r="AB472" s="837" t="n"/>
      <c r="AC472" s="837" t="n"/>
      <c r="AD472" s="837" t="n"/>
      <c r="AE472" s="837" t="n"/>
      <c r="AF472" s="837" t="n"/>
      <c r="AG472" s="837" t="n"/>
      <c r="AH472" s="837" t="n"/>
      <c r="AI472" s="837" t="n"/>
    </row>
    <row r="473" ht="13.5" customHeight="1" s="1659">
      <c r="E473" s="837" t="n"/>
      <c r="F473" s="837" t="n"/>
      <c r="G473" s="837" t="n"/>
      <c r="H473" s="837" t="n"/>
      <c r="I473" s="837" t="n"/>
      <c r="J473" s="837" t="n"/>
      <c r="K473" s="837" t="n"/>
      <c r="L473" s="837" t="n"/>
      <c r="M473" s="837" t="n"/>
      <c r="N473" s="837" t="n"/>
      <c r="O473" s="837" t="n"/>
      <c r="P473" s="837" t="n"/>
      <c r="Q473" s="837" t="n"/>
      <c r="R473" s="837" t="n"/>
      <c r="S473" s="837" t="n"/>
      <c r="T473" s="711" t="n"/>
      <c r="U473" s="711" t="n"/>
      <c r="V473" s="837" t="n"/>
      <c r="W473" s="837" t="n"/>
      <c r="X473" s="711" t="n"/>
      <c r="Y473" s="711" t="n"/>
      <c r="Z473" s="837" t="n"/>
      <c r="AA473" s="837" t="n"/>
      <c r="AB473" s="837" t="n"/>
      <c r="AC473" s="837" t="n"/>
      <c r="AD473" s="837" t="n"/>
      <c r="AE473" s="837" t="n"/>
      <c r="AF473" s="837" t="n"/>
      <c r="AG473" s="837" t="n"/>
      <c r="AH473" s="837" t="n"/>
      <c r="AI473" s="837" t="n"/>
    </row>
    <row r="474" ht="13.5" customHeight="1" s="1659">
      <c r="E474" s="837" t="n"/>
      <c r="F474" s="837" t="n"/>
      <c r="G474" s="837" t="n"/>
      <c r="H474" s="837" t="n"/>
      <c r="I474" s="837" t="n"/>
      <c r="J474" s="837" t="n"/>
      <c r="K474" s="837" t="n"/>
      <c r="L474" s="837" t="n"/>
      <c r="M474" s="837" t="n"/>
      <c r="N474" s="837" t="n"/>
      <c r="O474" s="837" t="n"/>
      <c r="P474" s="837" t="n"/>
      <c r="Q474" s="837" t="n"/>
      <c r="R474" s="837" t="n"/>
      <c r="S474" s="837" t="n"/>
      <c r="T474" s="711" t="n"/>
      <c r="U474" s="711" t="n"/>
      <c r="V474" s="837" t="n"/>
      <c r="W474" s="837" t="n"/>
      <c r="X474" s="711" t="n"/>
      <c r="Y474" s="711" t="n"/>
      <c r="Z474" s="837" t="n"/>
      <c r="AA474" s="837" t="n"/>
      <c r="AB474" s="837" t="n"/>
      <c r="AC474" s="837" t="n"/>
      <c r="AD474" s="837" t="n"/>
      <c r="AE474" s="837" t="n"/>
      <c r="AF474" s="837" t="n"/>
      <c r="AG474" s="837" t="n"/>
      <c r="AH474" s="837" t="n"/>
      <c r="AI474" s="837" t="n"/>
    </row>
    <row r="475" ht="13.5" customHeight="1" s="1659">
      <c r="E475" s="837" t="n"/>
      <c r="F475" s="837" t="n"/>
      <c r="G475" s="837" t="n"/>
      <c r="H475" s="837" t="n"/>
      <c r="I475" s="837" t="n"/>
      <c r="J475" s="837" t="n"/>
      <c r="K475" s="837" t="n"/>
      <c r="L475" s="837" t="n"/>
      <c r="M475" s="837" t="n"/>
      <c r="N475" s="837" t="n"/>
      <c r="O475" s="837" t="n"/>
      <c r="P475" s="837" t="n"/>
      <c r="Q475" s="837" t="n"/>
      <c r="R475" s="837" t="n"/>
      <c r="S475" s="837" t="n"/>
      <c r="T475" s="711" t="n"/>
      <c r="U475" s="711" t="n"/>
      <c r="V475" s="837" t="n"/>
      <c r="W475" s="837" t="n"/>
      <c r="X475" s="711" t="n"/>
      <c r="Y475" s="711" t="n"/>
      <c r="Z475" s="837" t="n"/>
      <c r="AA475" s="837" t="n"/>
      <c r="AB475" s="837" t="n"/>
      <c r="AC475" s="837" t="n"/>
      <c r="AD475" s="837" t="n"/>
      <c r="AE475" s="837" t="n"/>
      <c r="AF475" s="837" t="n"/>
      <c r="AG475" s="837" t="n"/>
      <c r="AH475" s="837" t="n"/>
      <c r="AI475" s="837" t="n"/>
    </row>
    <row r="476" ht="13.5" customHeight="1" s="1659">
      <c r="E476" s="837" t="n"/>
      <c r="F476" s="837" t="n"/>
      <c r="G476" s="837" t="n"/>
      <c r="H476" s="837" t="n"/>
      <c r="I476" s="837" t="n"/>
      <c r="J476" s="837" t="n"/>
      <c r="K476" s="837" t="n"/>
      <c r="L476" s="837" t="n"/>
      <c r="M476" s="837" t="n"/>
      <c r="N476" s="837" t="n"/>
      <c r="O476" s="837" t="n"/>
      <c r="P476" s="837" t="n"/>
      <c r="Q476" s="837" t="n"/>
      <c r="R476" s="837" t="n"/>
      <c r="S476" s="837" t="n"/>
      <c r="T476" s="711" t="n"/>
      <c r="U476" s="711" t="n"/>
      <c r="V476" s="837" t="n"/>
      <c r="W476" s="837" t="n"/>
      <c r="X476" s="711" t="n"/>
      <c r="Y476" s="711" t="n"/>
      <c r="Z476" s="837" t="n"/>
      <c r="AA476" s="837" t="n"/>
      <c r="AB476" s="837" t="n"/>
      <c r="AC476" s="837" t="n"/>
      <c r="AD476" s="837" t="n"/>
      <c r="AE476" s="837" t="n"/>
      <c r="AF476" s="837" t="n"/>
      <c r="AG476" s="837" t="n"/>
      <c r="AH476" s="837" t="n"/>
      <c r="AI476" s="837" t="n"/>
    </row>
    <row r="477" ht="13.5" customHeight="1" s="1659">
      <c r="E477" s="837" t="n"/>
      <c r="F477" s="837" t="n"/>
      <c r="G477" s="837" t="n"/>
      <c r="H477" s="837" t="n"/>
      <c r="I477" s="837" t="n"/>
      <c r="J477" s="837" t="n"/>
      <c r="K477" s="837" t="n"/>
      <c r="L477" s="837" t="n"/>
      <c r="M477" s="837" t="n"/>
      <c r="N477" s="837" t="n"/>
      <c r="O477" s="837" t="n"/>
      <c r="P477" s="837" t="n"/>
      <c r="Q477" s="837" t="n"/>
      <c r="R477" s="837" t="n"/>
      <c r="S477" s="837" t="n"/>
      <c r="T477" s="711" t="n"/>
      <c r="U477" s="711" t="n"/>
      <c r="V477" s="837" t="n"/>
      <c r="W477" s="837" t="n"/>
      <c r="X477" s="711" t="n"/>
      <c r="Y477" s="711" t="n"/>
      <c r="Z477" s="837" t="n"/>
      <c r="AA477" s="837" t="n"/>
      <c r="AB477" s="837" t="n"/>
      <c r="AC477" s="837" t="n"/>
      <c r="AD477" s="837" t="n"/>
      <c r="AE477" s="837" t="n"/>
      <c r="AF477" s="837" t="n"/>
      <c r="AG477" s="837" t="n"/>
      <c r="AH477" s="837" t="n"/>
      <c r="AI477" s="837" t="n"/>
    </row>
    <row r="478" ht="13.5" customHeight="1" s="1659">
      <c r="E478" s="837" t="n"/>
      <c r="F478" s="837" t="n"/>
      <c r="G478" s="837" t="n"/>
      <c r="H478" s="837" t="n"/>
      <c r="I478" s="837" t="n"/>
      <c r="J478" s="837" t="n"/>
      <c r="K478" s="837" t="n"/>
      <c r="L478" s="837" t="n"/>
      <c r="M478" s="837" t="n"/>
      <c r="N478" s="837" t="n"/>
      <c r="O478" s="837" t="n"/>
      <c r="P478" s="837" t="n"/>
      <c r="Q478" s="837" t="n"/>
      <c r="R478" s="837" t="n"/>
      <c r="S478" s="837" t="n"/>
      <c r="T478" s="711" t="n"/>
      <c r="U478" s="711" t="n"/>
      <c r="V478" s="837" t="n"/>
      <c r="W478" s="837" t="n"/>
      <c r="X478" s="711" t="n"/>
      <c r="Y478" s="711" t="n"/>
      <c r="Z478" s="837" t="n"/>
      <c r="AA478" s="837" t="n"/>
      <c r="AB478" s="837" t="n"/>
      <c r="AC478" s="837" t="n"/>
      <c r="AD478" s="837" t="n"/>
      <c r="AE478" s="837" t="n"/>
      <c r="AF478" s="837" t="n"/>
      <c r="AG478" s="837" t="n"/>
      <c r="AH478" s="837" t="n"/>
      <c r="AI478" s="837" t="n"/>
    </row>
    <row r="479" ht="13.5" customHeight="1" s="1659">
      <c r="E479" s="837" t="n"/>
      <c r="F479" s="837" t="n"/>
      <c r="G479" s="837" t="n"/>
      <c r="H479" s="837" t="n"/>
      <c r="I479" s="837" t="n"/>
      <c r="J479" s="837" t="n"/>
      <c r="K479" s="837" t="n"/>
      <c r="L479" s="837" t="n"/>
      <c r="M479" s="837" t="n"/>
      <c r="N479" s="837" t="n"/>
      <c r="O479" s="837" t="n"/>
      <c r="P479" s="837" t="n"/>
      <c r="Q479" s="837" t="n"/>
      <c r="R479" s="837" t="n"/>
      <c r="S479" s="837" t="n"/>
      <c r="T479" s="711" t="n"/>
      <c r="U479" s="711" t="n"/>
      <c r="V479" s="837" t="n"/>
      <c r="W479" s="837" t="n"/>
      <c r="X479" s="711" t="n"/>
      <c r="Y479" s="711" t="n"/>
      <c r="Z479" s="837" t="n"/>
      <c r="AA479" s="837" t="n"/>
      <c r="AB479" s="837" t="n"/>
      <c r="AC479" s="837" t="n"/>
      <c r="AD479" s="837" t="n"/>
      <c r="AE479" s="837" t="n"/>
      <c r="AF479" s="837" t="n"/>
      <c r="AG479" s="837" t="n"/>
      <c r="AH479" s="837" t="n"/>
      <c r="AI479" s="837" t="n"/>
    </row>
    <row r="480" ht="13.5" customHeight="1" s="1659">
      <c r="E480" s="837" t="n"/>
      <c r="F480" s="837" t="n"/>
      <c r="G480" s="837" t="n"/>
      <c r="H480" s="837" t="n"/>
      <c r="I480" s="837" t="n"/>
      <c r="J480" s="837" t="n"/>
      <c r="K480" s="837" t="n"/>
      <c r="L480" s="837" t="n"/>
      <c r="M480" s="837" t="n"/>
      <c r="N480" s="837" t="n"/>
      <c r="O480" s="837" t="n"/>
      <c r="P480" s="837" t="n"/>
      <c r="Q480" s="837" t="n"/>
      <c r="R480" s="837" t="n"/>
      <c r="S480" s="837" t="n"/>
      <c r="T480" s="711" t="n"/>
      <c r="U480" s="711" t="n"/>
      <c r="V480" s="837" t="n"/>
      <c r="W480" s="837" t="n"/>
      <c r="X480" s="711" t="n"/>
      <c r="Y480" s="711" t="n"/>
      <c r="Z480" s="837" t="n"/>
      <c r="AA480" s="837" t="n"/>
      <c r="AB480" s="837" t="n"/>
      <c r="AC480" s="837" t="n"/>
      <c r="AD480" s="837" t="n"/>
      <c r="AE480" s="837" t="n"/>
      <c r="AF480" s="837" t="n"/>
      <c r="AG480" s="837" t="n"/>
      <c r="AH480" s="837" t="n"/>
      <c r="AI480" s="837" t="n"/>
    </row>
    <row r="481" ht="13.5" customHeight="1" s="1659">
      <c r="E481" s="837" t="n"/>
      <c r="F481" s="837" t="n"/>
      <c r="G481" s="837" t="n"/>
      <c r="H481" s="837" t="n"/>
      <c r="I481" s="837" t="n"/>
      <c r="J481" s="837" t="n"/>
      <c r="K481" s="837" t="n"/>
      <c r="L481" s="837" t="n"/>
      <c r="M481" s="837" t="n"/>
      <c r="N481" s="837" t="n"/>
      <c r="O481" s="837" t="n"/>
      <c r="P481" s="837" t="n"/>
      <c r="Q481" s="837" t="n"/>
      <c r="R481" s="837" t="n"/>
      <c r="S481" s="837" t="n"/>
      <c r="T481" s="711" t="n"/>
      <c r="U481" s="711" t="n"/>
      <c r="V481" s="837" t="n"/>
      <c r="W481" s="837" t="n"/>
      <c r="X481" s="711" t="n"/>
      <c r="Y481" s="711" t="n"/>
      <c r="Z481" s="837" t="n"/>
      <c r="AA481" s="837" t="n"/>
      <c r="AB481" s="837" t="n"/>
      <c r="AC481" s="837" t="n"/>
      <c r="AD481" s="837" t="n"/>
      <c r="AE481" s="837" t="n"/>
      <c r="AF481" s="837" t="n"/>
      <c r="AG481" s="837" t="n"/>
      <c r="AH481" s="837" t="n"/>
      <c r="AI481" s="837" t="n"/>
    </row>
    <row r="482" ht="13.5" customHeight="1" s="1659">
      <c r="E482" s="837" t="n"/>
      <c r="F482" s="837" t="n"/>
      <c r="G482" s="837" t="n"/>
      <c r="H482" s="837" t="n"/>
      <c r="I482" s="837" t="n"/>
      <c r="J482" s="837" t="n"/>
      <c r="K482" s="837" t="n"/>
      <c r="L482" s="837" t="n"/>
      <c r="M482" s="837" t="n"/>
      <c r="N482" s="837" t="n"/>
      <c r="O482" s="837" t="n"/>
      <c r="P482" s="837" t="n"/>
      <c r="Q482" s="837" t="n"/>
      <c r="R482" s="837" t="n"/>
      <c r="S482" s="837" t="n"/>
      <c r="T482" s="711" t="n"/>
      <c r="U482" s="711" t="n"/>
      <c r="V482" s="837" t="n"/>
      <c r="W482" s="837" t="n"/>
      <c r="X482" s="711" t="n"/>
      <c r="Y482" s="711" t="n"/>
      <c r="Z482" s="837" t="n"/>
      <c r="AA482" s="837" t="n"/>
      <c r="AB482" s="837" t="n"/>
      <c r="AC482" s="837" t="n"/>
      <c r="AD482" s="837" t="n"/>
      <c r="AE482" s="837" t="n"/>
      <c r="AF482" s="837" t="n"/>
      <c r="AG482" s="837" t="n"/>
      <c r="AH482" s="837" t="n"/>
      <c r="AI482" s="837" t="n"/>
    </row>
    <row r="483" ht="13.5" customHeight="1" s="1659">
      <c r="E483" s="837" t="n"/>
      <c r="F483" s="837" t="n"/>
      <c r="G483" s="837" t="n"/>
      <c r="H483" s="837" t="n"/>
      <c r="I483" s="837" t="n"/>
      <c r="J483" s="837" t="n"/>
      <c r="K483" s="837" t="n"/>
      <c r="L483" s="837" t="n"/>
      <c r="M483" s="837" t="n"/>
      <c r="N483" s="837" t="n"/>
      <c r="O483" s="837" t="n"/>
      <c r="P483" s="837" t="n"/>
      <c r="Q483" s="837" t="n"/>
      <c r="R483" s="837" t="n"/>
      <c r="S483" s="837" t="n"/>
      <c r="T483" s="711" t="n"/>
      <c r="U483" s="711" t="n"/>
      <c r="V483" s="837" t="n"/>
      <c r="W483" s="837" t="n"/>
      <c r="X483" s="711" t="n"/>
      <c r="Y483" s="711" t="n"/>
      <c r="Z483" s="837" t="n"/>
      <c r="AA483" s="837" t="n"/>
      <c r="AB483" s="837" t="n"/>
      <c r="AC483" s="837" t="n"/>
      <c r="AD483" s="837" t="n"/>
      <c r="AE483" s="837" t="n"/>
      <c r="AF483" s="837" t="n"/>
      <c r="AG483" s="837" t="n"/>
      <c r="AH483" s="837" t="n"/>
      <c r="AI483" s="837" t="n"/>
    </row>
    <row r="484" ht="13.5" customHeight="1" s="1659">
      <c r="E484" s="837" t="n"/>
      <c r="F484" s="837" t="n"/>
      <c r="G484" s="837" t="n"/>
      <c r="H484" s="837" t="n"/>
      <c r="I484" s="837" t="n"/>
      <c r="J484" s="837" t="n"/>
      <c r="K484" s="837" t="n"/>
      <c r="L484" s="837" t="n"/>
      <c r="M484" s="837" t="n"/>
      <c r="N484" s="837" t="n"/>
      <c r="O484" s="837" t="n"/>
      <c r="P484" s="837" t="n"/>
      <c r="Q484" s="837" t="n"/>
      <c r="R484" s="837" t="n"/>
      <c r="S484" s="837" t="n"/>
      <c r="T484" s="711" t="n"/>
      <c r="U484" s="711" t="n"/>
      <c r="V484" s="837" t="n"/>
      <c r="W484" s="837" t="n"/>
      <c r="X484" s="711" t="n"/>
      <c r="Y484" s="711" t="n"/>
      <c r="Z484" s="837" t="n"/>
      <c r="AA484" s="837" t="n"/>
      <c r="AB484" s="837" t="n"/>
      <c r="AC484" s="837" t="n"/>
      <c r="AD484" s="837" t="n"/>
      <c r="AE484" s="837" t="n"/>
      <c r="AF484" s="837" t="n"/>
      <c r="AG484" s="837" t="n"/>
      <c r="AH484" s="837" t="n"/>
      <c r="AI484" s="837" t="n"/>
    </row>
    <row r="485" ht="13.5" customHeight="1" s="1659">
      <c r="E485" s="837" t="n"/>
      <c r="F485" s="837" t="n"/>
      <c r="G485" s="837" t="n"/>
      <c r="H485" s="837" t="n"/>
      <c r="I485" s="837" t="n"/>
      <c r="J485" s="837" t="n"/>
      <c r="K485" s="837" t="n"/>
      <c r="L485" s="837" t="n"/>
      <c r="M485" s="837" t="n"/>
      <c r="N485" s="837" t="n"/>
      <c r="O485" s="837" t="n"/>
      <c r="P485" s="837" t="n"/>
      <c r="Q485" s="837" t="n"/>
      <c r="R485" s="837" t="n"/>
      <c r="S485" s="837" t="n"/>
      <c r="T485" s="711" t="n"/>
      <c r="U485" s="711" t="n"/>
      <c r="V485" s="837" t="n"/>
      <c r="W485" s="837" t="n"/>
      <c r="X485" s="711" t="n"/>
      <c r="Y485" s="711" t="n"/>
      <c r="Z485" s="837" t="n"/>
      <c r="AA485" s="837" t="n"/>
      <c r="AB485" s="837" t="n"/>
      <c r="AC485" s="837" t="n"/>
      <c r="AD485" s="837" t="n"/>
      <c r="AE485" s="837" t="n"/>
      <c r="AF485" s="837" t="n"/>
      <c r="AG485" s="837" t="n"/>
      <c r="AH485" s="837" t="n"/>
      <c r="AI485" s="837" t="n"/>
    </row>
    <row r="486" ht="13.5" customHeight="1" s="1659">
      <c r="E486" s="837" t="n"/>
      <c r="F486" s="837" t="n"/>
      <c r="G486" s="837" t="n"/>
      <c r="H486" s="837" t="n"/>
      <c r="I486" s="837" t="n"/>
      <c r="J486" s="837" t="n"/>
      <c r="K486" s="837" t="n"/>
      <c r="L486" s="837" t="n"/>
      <c r="M486" s="837" t="n"/>
      <c r="N486" s="837" t="n"/>
      <c r="O486" s="837" t="n"/>
      <c r="P486" s="837" t="n"/>
      <c r="Q486" s="837" t="n"/>
      <c r="R486" s="837" t="n"/>
      <c r="S486" s="837" t="n"/>
      <c r="T486" s="711" t="n"/>
      <c r="U486" s="711" t="n"/>
      <c r="V486" s="837" t="n"/>
      <c r="W486" s="837" t="n"/>
      <c r="X486" s="711" t="n"/>
      <c r="Y486" s="711" t="n"/>
      <c r="Z486" s="837" t="n"/>
      <c r="AA486" s="837" t="n"/>
      <c r="AB486" s="837" t="n"/>
      <c r="AC486" s="837" t="n"/>
      <c r="AD486" s="837" t="n"/>
      <c r="AE486" s="837" t="n"/>
      <c r="AF486" s="837" t="n"/>
      <c r="AG486" s="837" t="n"/>
      <c r="AH486" s="837" t="n"/>
      <c r="AI486" s="837" t="n"/>
    </row>
    <row r="487" ht="13.5" customHeight="1" s="1659">
      <c r="E487" s="837" t="n"/>
      <c r="F487" s="837" t="n"/>
      <c r="G487" s="837" t="n"/>
      <c r="H487" s="837" t="n"/>
      <c r="I487" s="837" t="n"/>
      <c r="J487" s="837" t="n"/>
      <c r="K487" s="837" t="n"/>
      <c r="L487" s="837" t="n"/>
      <c r="M487" s="837" t="n"/>
      <c r="N487" s="837" t="n"/>
      <c r="O487" s="837" t="n"/>
      <c r="P487" s="837" t="n"/>
      <c r="Q487" s="837" t="n"/>
      <c r="R487" s="837" t="n"/>
      <c r="S487" s="837" t="n"/>
      <c r="T487" s="711" t="n"/>
      <c r="U487" s="711" t="n"/>
      <c r="V487" s="837" t="n"/>
      <c r="W487" s="837" t="n"/>
      <c r="X487" s="711" t="n"/>
      <c r="Y487" s="711" t="n"/>
      <c r="Z487" s="837" t="n"/>
      <c r="AA487" s="837" t="n"/>
      <c r="AB487" s="837" t="n"/>
      <c r="AC487" s="837" t="n"/>
      <c r="AD487" s="837" t="n"/>
      <c r="AE487" s="837" t="n"/>
      <c r="AF487" s="837" t="n"/>
      <c r="AG487" s="837" t="n"/>
      <c r="AH487" s="837" t="n"/>
      <c r="AI487" s="837" t="n"/>
    </row>
    <row r="488" ht="13.5" customHeight="1" s="1659">
      <c r="E488" s="837" t="n"/>
      <c r="F488" s="837" t="n"/>
      <c r="G488" s="837" t="n"/>
      <c r="H488" s="837" t="n"/>
      <c r="I488" s="837" t="n"/>
      <c r="J488" s="837" t="n"/>
      <c r="K488" s="837" t="n"/>
      <c r="L488" s="837" t="n"/>
      <c r="M488" s="837" t="n"/>
      <c r="N488" s="837" t="n"/>
      <c r="O488" s="837" t="n"/>
      <c r="P488" s="837" t="n"/>
      <c r="Q488" s="837" t="n"/>
      <c r="R488" s="837" t="n"/>
      <c r="S488" s="837" t="n"/>
      <c r="T488" s="711" t="n"/>
      <c r="U488" s="711" t="n"/>
      <c r="V488" s="837" t="n"/>
      <c r="W488" s="837" t="n"/>
      <c r="X488" s="711" t="n"/>
      <c r="Y488" s="711" t="n"/>
      <c r="Z488" s="837" t="n"/>
      <c r="AA488" s="837" t="n"/>
      <c r="AB488" s="837" t="n"/>
      <c r="AC488" s="837" t="n"/>
      <c r="AD488" s="837" t="n"/>
      <c r="AE488" s="837" t="n"/>
      <c r="AF488" s="837" t="n"/>
      <c r="AG488" s="837" t="n"/>
      <c r="AH488" s="837" t="n"/>
      <c r="AI488" s="837" t="n"/>
    </row>
    <row r="489" ht="13.5" customHeight="1" s="1659">
      <c r="E489" s="837" t="n"/>
      <c r="F489" s="837" t="n"/>
      <c r="G489" s="837" t="n"/>
      <c r="H489" s="837" t="n"/>
      <c r="I489" s="837" t="n"/>
      <c r="J489" s="837" t="n"/>
      <c r="K489" s="837" t="n"/>
      <c r="L489" s="837" t="n"/>
      <c r="M489" s="837" t="n"/>
      <c r="N489" s="837" t="n"/>
      <c r="O489" s="837" t="n"/>
      <c r="P489" s="837" t="n"/>
      <c r="Q489" s="837" t="n"/>
      <c r="R489" s="837" t="n"/>
      <c r="S489" s="837" t="n"/>
      <c r="T489" s="711" t="n"/>
      <c r="U489" s="711" t="n"/>
      <c r="V489" s="837" t="n"/>
      <c r="W489" s="837" t="n"/>
      <c r="X489" s="711" t="n"/>
      <c r="Y489" s="711" t="n"/>
      <c r="Z489" s="837" t="n"/>
      <c r="AA489" s="837" t="n"/>
      <c r="AB489" s="837" t="n"/>
      <c r="AC489" s="837" t="n"/>
      <c r="AD489" s="837" t="n"/>
      <c r="AE489" s="837" t="n"/>
      <c r="AF489" s="837" t="n"/>
      <c r="AG489" s="837" t="n"/>
      <c r="AH489" s="837" t="n"/>
      <c r="AI489" s="837" t="n"/>
    </row>
    <row r="490" ht="13.5" customHeight="1" s="1659">
      <c r="E490" s="837" t="n"/>
      <c r="F490" s="837" t="n"/>
      <c r="G490" s="837" t="n"/>
      <c r="H490" s="837" t="n"/>
      <c r="I490" s="837" t="n"/>
      <c r="J490" s="837" t="n"/>
      <c r="K490" s="837" t="n"/>
      <c r="L490" s="837" t="n"/>
      <c r="M490" s="837" t="n"/>
      <c r="N490" s="837" t="n"/>
      <c r="O490" s="837" t="n"/>
      <c r="P490" s="837" t="n"/>
      <c r="Q490" s="837" t="n"/>
      <c r="R490" s="837" t="n"/>
      <c r="S490" s="837" t="n"/>
      <c r="T490" s="711" t="n"/>
      <c r="U490" s="711" t="n"/>
      <c r="V490" s="837" t="n"/>
      <c r="W490" s="837" t="n"/>
      <c r="X490" s="711" t="n"/>
      <c r="Y490" s="711" t="n"/>
      <c r="Z490" s="837" t="n"/>
      <c r="AA490" s="837" t="n"/>
      <c r="AB490" s="837" t="n"/>
      <c r="AC490" s="837" t="n"/>
      <c r="AD490" s="837" t="n"/>
      <c r="AE490" s="837" t="n"/>
      <c r="AF490" s="837" t="n"/>
      <c r="AG490" s="837" t="n"/>
      <c r="AH490" s="837" t="n"/>
      <c r="AI490" s="837" t="n"/>
    </row>
    <row r="491" ht="13.5" customHeight="1" s="1659">
      <c r="E491" s="837" t="n"/>
      <c r="F491" s="837" t="n"/>
      <c r="G491" s="837" t="n"/>
      <c r="H491" s="837" t="n"/>
      <c r="I491" s="837" t="n"/>
      <c r="J491" s="837" t="n"/>
      <c r="K491" s="837" t="n"/>
      <c r="L491" s="837" t="n"/>
      <c r="M491" s="837" t="n"/>
      <c r="N491" s="837" t="n"/>
      <c r="O491" s="837" t="n"/>
      <c r="P491" s="837" t="n"/>
      <c r="Q491" s="837" t="n"/>
      <c r="R491" s="837" t="n"/>
      <c r="S491" s="837" t="n"/>
      <c r="T491" s="711" t="n"/>
      <c r="U491" s="711" t="n"/>
      <c r="V491" s="837" t="n"/>
      <c r="W491" s="837" t="n"/>
      <c r="X491" s="711" t="n"/>
      <c r="Y491" s="711" t="n"/>
      <c r="Z491" s="837" t="n"/>
      <c r="AA491" s="837" t="n"/>
      <c r="AB491" s="837" t="n"/>
      <c r="AC491" s="837" t="n"/>
      <c r="AD491" s="837" t="n"/>
      <c r="AE491" s="837" t="n"/>
      <c r="AF491" s="837" t="n"/>
      <c r="AG491" s="837" t="n"/>
      <c r="AH491" s="837" t="n"/>
      <c r="AI491" s="837" t="n"/>
    </row>
    <row r="492" ht="13.5" customHeight="1" s="1659">
      <c r="E492" s="837" t="n"/>
      <c r="F492" s="837" t="n"/>
      <c r="G492" s="837" t="n"/>
      <c r="H492" s="837" t="n"/>
      <c r="I492" s="837" t="n"/>
      <c r="J492" s="837" t="n"/>
      <c r="K492" s="837" t="n"/>
      <c r="L492" s="837" t="n"/>
      <c r="M492" s="837" t="n"/>
      <c r="N492" s="837" t="n"/>
      <c r="O492" s="837" t="n"/>
      <c r="P492" s="837" t="n"/>
      <c r="Q492" s="837" t="n"/>
      <c r="R492" s="837" t="n"/>
      <c r="S492" s="837" t="n"/>
      <c r="T492" s="711" t="n"/>
      <c r="U492" s="711" t="n"/>
      <c r="V492" s="837" t="n"/>
      <c r="W492" s="837" t="n"/>
      <c r="X492" s="711" t="n"/>
      <c r="Y492" s="711" t="n"/>
      <c r="Z492" s="837" t="n"/>
      <c r="AA492" s="837" t="n"/>
      <c r="AB492" s="837" t="n"/>
      <c r="AC492" s="837" t="n"/>
      <c r="AD492" s="837" t="n"/>
      <c r="AE492" s="837" t="n"/>
      <c r="AF492" s="837" t="n"/>
      <c r="AG492" s="837" t="n"/>
      <c r="AH492" s="837" t="n"/>
      <c r="AI492" s="837" t="n"/>
    </row>
    <row r="493" ht="13.5" customHeight="1" s="1659">
      <c r="E493" s="837" t="n"/>
      <c r="F493" s="837" t="n"/>
      <c r="G493" s="837" t="n"/>
      <c r="H493" s="837" t="n"/>
      <c r="I493" s="837" t="n"/>
      <c r="J493" s="837" t="n"/>
      <c r="K493" s="837" t="n"/>
      <c r="L493" s="837" t="n"/>
      <c r="M493" s="837" t="n"/>
      <c r="N493" s="837" t="n"/>
      <c r="O493" s="837" t="n"/>
      <c r="P493" s="837" t="n"/>
      <c r="Q493" s="837" t="n"/>
      <c r="R493" s="837" t="n"/>
      <c r="S493" s="837" t="n"/>
      <c r="T493" s="711" t="n"/>
      <c r="U493" s="711" t="n"/>
      <c r="V493" s="837" t="n"/>
      <c r="W493" s="837" t="n"/>
      <c r="X493" s="711" t="n"/>
      <c r="Y493" s="711" t="n"/>
      <c r="Z493" s="837" t="n"/>
      <c r="AA493" s="837" t="n"/>
      <c r="AB493" s="837" t="n"/>
      <c r="AC493" s="837" t="n"/>
      <c r="AD493" s="837" t="n"/>
      <c r="AE493" s="837" t="n"/>
      <c r="AF493" s="837" t="n"/>
      <c r="AG493" s="837" t="n"/>
      <c r="AH493" s="837" t="n"/>
      <c r="AI493" s="837" t="n"/>
    </row>
    <row r="494" ht="13.5" customHeight="1" s="1659">
      <c r="E494" s="837" t="n"/>
      <c r="F494" s="837" t="n"/>
      <c r="G494" s="837" t="n"/>
      <c r="H494" s="837" t="n"/>
      <c r="I494" s="837" t="n"/>
      <c r="J494" s="837" t="n"/>
      <c r="K494" s="837" t="n"/>
      <c r="L494" s="837" t="n"/>
      <c r="M494" s="837" t="n"/>
      <c r="N494" s="837" t="n"/>
      <c r="O494" s="837" t="n"/>
      <c r="P494" s="837" t="n"/>
      <c r="Q494" s="837" t="n"/>
      <c r="R494" s="837" t="n"/>
      <c r="S494" s="837" t="n"/>
      <c r="T494" s="711" t="n"/>
      <c r="U494" s="711" t="n"/>
      <c r="V494" s="837" t="n"/>
      <c r="W494" s="837" t="n"/>
      <c r="X494" s="711" t="n"/>
      <c r="Y494" s="711" t="n"/>
      <c r="Z494" s="837" t="n"/>
      <c r="AA494" s="837" t="n"/>
      <c r="AB494" s="837" t="n"/>
      <c r="AC494" s="837" t="n"/>
      <c r="AD494" s="837" t="n"/>
      <c r="AE494" s="837" t="n"/>
      <c r="AF494" s="837" t="n"/>
      <c r="AG494" s="837" t="n"/>
      <c r="AH494" s="837" t="n"/>
      <c r="AI494" s="837" t="n"/>
    </row>
    <row r="495" ht="13.5" customHeight="1" s="1659">
      <c r="E495" s="837" t="n"/>
      <c r="F495" s="837" t="n"/>
      <c r="G495" s="837" t="n"/>
      <c r="H495" s="837" t="n"/>
      <c r="I495" s="837" t="n"/>
      <c r="J495" s="837" t="n"/>
      <c r="K495" s="837" t="n"/>
      <c r="L495" s="837" t="n"/>
      <c r="M495" s="837" t="n"/>
      <c r="N495" s="837" t="n"/>
      <c r="O495" s="837" t="n"/>
      <c r="P495" s="837" t="n"/>
      <c r="Q495" s="837" t="n"/>
      <c r="R495" s="837" t="n"/>
      <c r="S495" s="837" t="n"/>
      <c r="T495" s="711" t="n"/>
      <c r="U495" s="711" t="n"/>
      <c r="V495" s="837" t="n"/>
      <c r="W495" s="837" t="n"/>
      <c r="X495" s="711" t="n"/>
      <c r="Y495" s="711" t="n"/>
      <c r="Z495" s="837" t="n"/>
      <c r="AA495" s="837" t="n"/>
      <c r="AB495" s="837" t="n"/>
      <c r="AC495" s="837" t="n"/>
      <c r="AD495" s="837" t="n"/>
      <c r="AE495" s="837" t="n"/>
      <c r="AF495" s="837" t="n"/>
      <c r="AG495" s="837" t="n"/>
      <c r="AH495" s="837" t="n"/>
      <c r="AI495" s="837" t="n"/>
    </row>
    <row r="496" ht="13.5" customHeight="1" s="1659">
      <c r="E496" s="837" t="n"/>
      <c r="F496" s="837" t="n"/>
      <c r="G496" s="837" t="n"/>
      <c r="H496" s="837" t="n"/>
      <c r="I496" s="837" t="n"/>
      <c r="J496" s="837" t="n"/>
      <c r="K496" s="837" t="n"/>
      <c r="L496" s="837" t="n"/>
      <c r="M496" s="837" t="n"/>
      <c r="N496" s="837" t="n"/>
      <c r="O496" s="837" t="n"/>
      <c r="P496" s="837" t="n"/>
      <c r="Q496" s="837" t="n"/>
      <c r="R496" s="837" t="n"/>
      <c r="S496" s="837" t="n"/>
      <c r="T496" s="711" t="n"/>
      <c r="U496" s="711" t="n"/>
      <c r="V496" s="837" t="n"/>
      <c r="W496" s="837" t="n"/>
      <c r="X496" s="711" t="n"/>
      <c r="Y496" s="711" t="n"/>
      <c r="Z496" s="837" t="n"/>
      <c r="AA496" s="837" t="n"/>
      <c r="AB496" s="837" t="n"/>
      <c r="AC496" s="837" t="n"/>
      <c r="AD496" s="837" t="n"/>
      <c r="AE496" s="837" t="n"/>
      <c r="AF496" s="837" t="n"/>
      <c r="AG496" s="837" t="n"/>
      <c r="AH496" s="837" t="n"/>
      <c r="AI496" s="837" t="n"/>
    </row>
    <row r="497" ht="13.5" customHeight="1" s="1659">
      <c r="E497" s="837" t="n"/>
      <c r="F497" s="837" t="n"/>
      <c r="G497" s="837" t="n"/>
      <c r="H497" s="837" t="n"/>
      <c r="I497" s="837" t="n"/>
      <c r="J497" s="837" t="n"/>
      <c r="K497" s="837" t="n"/>
      <c r="L497" s="837" t="n"/>
      <c r="M497" s="837" t="n"/>
      <c r="N497" s="837" t="n"/>
      <c r="O497" s="837" t="n"/>
      <c r="P497" s="837" t="n"/>
      <c r="Q497" s="837" t="n"/>
      <c r="R497" s="837" t="n"/>
      <c r="S497" s="837" t="n"/>
      <c r="T497" s="711" t="n"/>
      <c r="U497" s="711" t="n"/>
      <c r="V497" s="837" t="n"/>
      <c r="W497" s="837" t="n"/>
      <c r="X497" s="711" t="n"/>
      <c r="Y497" s="711" t="n"/>
      <c r="Z497" s="837" t="n"/>
      <c r="AA497" s="837" t="n"/>
      <c r="AB497" s="837" t="n"/>
      <c r="AC497" s="837" t="n"/>
      <c r="AD497" s="837" t="n"/>
      <c r="AE497" s="837" t="n"/>
      <c r="AF497" s="837" t="n"/>
      <c r="AG497" s="837" t="n"/>
      <c r="AH497" s="837" t="n"/>
      <c r="AI497" s="837" t="n"/>
    </row>
    <row r="498" ht="13.5" customHeight="1" s="1659">
      <c r="E498" s="837" t="n"/>
      <c r="F498" s="837" t="n"/>
      <c r="G498" s="837" t="n"/>
      <c r="H498" s="837" t="n"/>
      <c r="I498" s="837" t="n"/>
      <c r="J498" s="837" t="n"/>
      <c r="K498" s="837" t="n"/>
      <c r="L498" s="837" t="n"/>
      <c r="M498" s="837" t="n"/>
      <c r="N498" s="837" t="n"/>
      <c r="O498" s="837" t="n"/>
      <c r="P498" s="837" t="n"/>
      <c r="Q498" s="837" t="n"/>
      <c r="R498" s="837" t="n"/>
      <c r="S498" s="837" t="n"/>
      <c r="T498" s="711" t="n"/>
      <c r="U498" s="711" t="n"/>
      <c r="V498" s="837" t="n"/>
      <c r="W498" s="837" t="n"/>
      <c r="X498" s="711" t="n"/>
      <c r="Y498" s="711" t="n"/>
      <c r="Z498" s="837" t="n"/>
      <c r="AA498" s="837" t="n"/>
      <c r="AB498" s="837" t="n"/>
      <c r="AC498" s="837" t="n"/>
      <c r="AD498" s="837" t="n"/>
      <c r="AE498" s="837" t="n"/>
      <c r="AF498" s="837" t="n"/>
      <c r="AG498" s="837" t="n"/>
      <c r="AH498" s="837" t="n"/>
      <c r="AI498" s="837" t="n"/>
    </row>
    <row r="499" ht="13.5" customHeight="1" s="1659">
      <c r="E499" s="837" t="n"/>
      <c r="F499" s="837" t="n"/>
      <c r="G499" s="837" t="n"/>
      <c r="H499" s="837" t="n"/>
      <c r="I499" s="837" t="n"/>
      <c r="J499" s="837" t="n"/>
      <c r="K499" s="837" t="n"/>
      <c r="L499" s="837" t="n"/>
      <c r="M499" s="837" t="n"/>
      <c r="N499" s="837" t="n"/>
      <c r="O499" s="837" t="n"/>
      <c r="P499" s="837" t="n"/>
      <c r="Q499" s="837" t="n"/>
      <c r="R499" s="837" t="n"/>
      <c r="S499" s="837" t="n"/>
      <c r="T499" s="711" t="n"/>
      <c r="U499" s="711" t="n"/>
      <c r="V499" s="837" t="n"/>
      <c r="W499" s="837" t="n"/>
      <c r="X499" s="711" t="n"/>
      <c r="Y499" s="711" t="n"/>
      <c r="Z499" s="837" t="n"/>
      <c r="AA499" s="837" t="n"/>
      <c r="AB499" s="837" t="n"/>
      <c r="AC499" s="837" t="n"/>
      <c r="AD499" s="837" t="n"/>
      <c r="AE499" s="837" t="n"/>
      <c r="AF499" s="837" t="n"/>
      <c r="AG499" s="837" t="n"/>
      <c r="AH499" s="837" t="n"/>
      <c r="AI499" s="837" t="n"/>
    </row>
    <row r="500" ht="13.5" customHeight="1" s="1659">
      <c r="E500" s="837" t="n"/>
      <c r="F500" s="837" t="n"/>
      <c r="G500" s="837" t="n"/>
      <c r="H500" s="837" t="n"/>
      <c r="I500" s="837" t="n"/>
      <c r="J500" s="837" t="n"/>
      <c r="K500" s="837" t="n"/>
      <c r="L500" s="837" t="n"/>
      <c r="M500" s="837" t="n"/>
      <c r="N500" s="837" t="n"/>
      <c r="O500" s="837" t="n"/>
      <c r="P500" s="837" t="n"/>
      <c r="Q500" s="837" t="n"/>
      <c r="R500" s="837" t="n"/>
      <c r="S500" s="837" t="n"/>
      <c r="T500" s="711" t="n"/>
      <c r="U500" s="711" t="n"/>
      <c r="V500" s="837" t="n"/>
      <c r="W500" s="837" t="n"/>
      <c r="X500" s="711" t="n"/>
      <c r="Y500" s="711" t="n"/>
      <c r="Z500" s="837" t="n"/>
      <c r="AA500" s="837" t="n"/>
      <c r="AB500" s="837" t="n"/>
      <c r="AC500" s="837" t="n"/>
      <c r="AD500" s="837" t="n"/>
      <c r="AE500" s="837" t="n"/>
      <c r="AF500" s="837" t="n"/>
      <c r="AG500" s="837" t="n"/>
      <c r="AH500" s="837" t="n"/>
      <c r="AI500" s="837" t="n"/>
    </row>
    <row r="501" ht="13.5" customHeight="1" s="1659">
      <c r="E501" s="837" t="n"/>
      <c r="F501" s="837" t="n"/>
      <c r="G501" s="837" t="n"/>
      <c r="H501" s="837" t="n"/>
      <c r="I501" s="837" t="n"/>
      <c r="J501" s="837" t="n"/>
      <c r="K501" s="837" t="n"/>
      <c r="L501" s="837" t="n"/>
      <c r="M501" s="837" t="n"/>
      <c r="N501" s="837" t="n"/>
      <c r="O501" s="837" t="n"/>
      <c r="P501" s="837" t="n"/>
      <c r="Q501" s="837" t="n"/>
      <c r="R501" s="837" t="n"/>
      <c r="S501" s="837" t="n"/>
      <c r="T501" s="711" t="n"/>
      <c r="U501" s="711" t="n"/>
      <c r="V501" s="837" t="n"/>
      <c r="W501" s="837" t="n"/>
      <c r="X501" s="711" t="n"/>
      <c r="Y501" s="711" t="n"/>
      <c r="Z501" s="837" t="n"/>
      <c r="AA501" s="837" t="n"/>
      <c r="AB501" s="837" t="n"/>
      <c r="AC501" s="837" t="n"/>
      <c r="AD501" s="837" t="n"/>
      <c r="AE501" s="837" t="n"/>
      <c r="AF501" s="837" t="n"/>
      <c r="AG501" s="837" t="n"/>
      <c r="AH501" s="837" t="n"/>
      <c r="AI501" s="837" t="n"/>
    </row>
    <row r="502" ht="13.5" customHeight="1" s="1659">
      <c r="E502" s="837" t="n"/>
      <c r="F502" s="837" t="n"/>
      <c r="G502" s="837" t="n"/>
      <c r="H502" s="837" t="n"/>
      <c r="I502" s="837" t="n"/>
      <c r="J502" s="837" t="n"/>
      <c r="K502" s="837" t="n"/>
      <c r="L502" s="837" t="n"/>
      <c r="M502" s="837" t="n"/>
      <c r="N502" s="837" t="n"/>
      <c r="O502" s="837" t="n"/>
      <c r="P502" s="837" t="n"/>
      <c r="Q502" s="837" t="n"/>
      <c r="R502" s="837" t="n"/>
      <c r="S502" s="837" t="n"/>
      <c r="T502" s="711" t="n"/>
      <c r="U502" s="711" t="n"/>
      <c r="V502" s="837" t="n"/>
      <c r="W502" s="837" t="n"/>
      <c r="X502" s="711" t="n"/>
      <c r="Y502" s="711" t="n"/>
      <c r="Z502" s="837" t="n"/>
      <c r="AA502" s="837" t="n"/>
      <c r="AB502" s="837" t="n"/>
      <c r="AC502" s="837" t="n"/>
      <c r="AD502" s="837" t="n"/>
      <c r="AE502" s="837" t="n"/>
      <c r="AF502" s="837" t="n"/>
      <c r="AG502" s="837" t="n"/>
      <c r="AH502" s="837" t="n"/>
      <c r="AI502" s="837" t="n"/>
    </row>
    <row r="503" ht="13.5" customHeight="1" s="1659">
      <c r="E503" s="837" t="n"/>
      <c r="F503" s="837" t="n"/>
      <c r="G503" s="837" t="n"/>
      <c r="H503" s="837" t="n"/>
      <c r="I503" s="837" t="n"/>
      <c r="J503" s="837" t="n"/>
      <c r="K503" s="837" t="n"/>
      <c r="L503" s="837" t="n"/>
      <c r="M503" s="837" t="n"/>
      <c r="N503" s="837" t="n"/>
      <c r="O503" s="837" t="n"/>
      <c r="P503" s="837" t="n"/>
      <c r="Q503" s="837" t="n"/>
      <c r="R503" s="837" t="n"/>
      <c r="S503" s="837" t="n"/>
      <c r="T503" s="711" t="n"/>
      <c r="U503" s="711" t="n"/>
      <c r="V503" s="837" t="n"/>
      <c r="W503" s="837" t="n"/>
      <c r="X503" s="711" t="n"/>
      <c r="Y503" s="711" t="n"/>
      <c r="Z503" s="837" t="n"/>
      <c r="AA503" s="837" t="n"/>
      <c r="AB503" s="837" t="n"/>
      <c r="AC503" s="837" t="n"/>
      <c r="AD503" s="837" t="n"/>
      <c r="AE503" s="837" t="n"/>
      <c r="AF503" s="837" t="n"/>
      <c r="AG503" s="837" t="n"/>
      <c r="AH503" s="837" t="n"/>
      <c r="AI503" s="837" t="n"/>
    </row>
    <row r="504" ht="13.5" customHeight="1" s="1659">
      <c r="E504" s="837" t="n"/>
      <c r="F504" s="837" t="n"/>
      <c r="G504" s="837" t="n"/>
      <c r="H504" s="837" t="n"/>
      <c r="I504" s="837" t="n"/>
      <c r="J504" s="837" t="n"/>
      <c r="K504" s="837" t="n"/>
      <c r="L504" s="837" t="n"/>
      <c r="M504" s="837" t="n"/>
      <c r="N504" s="837" t="n"/>
      <c r="O504" s="837" t="n"/>
      <c r="P504" s="837" t="n"/>
      <c r="Q504" s="837" t="n"/>
      <c r="R504" s="837" t="n"/>
      <c r="S504" s="837" t="n"/>
      <c r="T504" s="711" t="n"/>
      <c r="U504" s="711" t="n"/>
      <c r="V504" s="837" t="n"/>
      <c r="W504" s="837" t="n"/>
      <c r="X504" s="711" t="n"/>
      <c r="Y504" s="711" t="n"/>
      <c r="Z504" s="837" t="n"/>
      <c r="AA504" s="837" t="n"/>
      <c r="AB504" s="837" t="n"/>
      <c r="AC504" s="837" t="n"/>
      <c r="AD504" s="837" t="n"/>
      <c r="AE504" s="837" t="n"/>
      <c r="AF504" s="837" t="n"/>
      <c r="AG504" s="837" t="n"/>
      <c r="AH504" s="837" t="n"/>
      <c r="AI504" s="837" t="n"/>
    </row>
    <row r="505" ht="13.5" customHeight="1" s="1659">
      <c r="E505" s="837" t="n"/>
      <c r="F505" s="837" t="n"/>
      <c r="G505" s="837" t="n"/>
      <c r="H505" s="837" t="n"/>
      <c r="I505" s="837" t="n"/>
      <c r="J505" s="837" t="n"/>
      <c r="K505" s="837" t="n"/>
      <c r="L505" s="837" t="n"/>
      <c r="M505" s="837" t="n"/>
      <c r="N505" s="837" t="n"/>
      <c r="O505" s="837" t="n"/>
      <c r="P505" s="837" t="n"/>
      <c r="Q505" s="837" t="n"/>
      <c r="R505" s="837" t="n"/>
      <c r="S505" s="837" t="n"/>
      <c r="T505" s="711" t="n"/>
      <c r="U505" s="711" t="n"/>
      <c r="V505" s="837" t="n"/>
      <c r="W505" s="837" t="n"/>
      <c r="X505" s="711" t="n"/>
      <c r="Y505" s="711" t="n"/>
      <c r="Z505" s="837" t="n"/>
      <c r="AA505" s="837" t="n"/>
      <c r="AB505" s="837" t="n"/>
      <c r="AC505" s="837" t="n"/>
      <c r="AD505" s="837" t="n"/>
      <c r="AE505" s="837" t="n"/>
      <c r="AF505" s="837" t="n"/>
      <c r="AG505" s="837" t="n"/>
      <c r="AH505" s="837" t="n"/>
      <c r="AI505" s="837" t="n"/>
    </row>
    <row r="506" ht="13.5" customHeight="1" s="1659">
      <c r="E506" s="837" t="n"/>
      <c r="F506" s="837" t="n"/>
      <c r="G506" s="837" t="n"/>
      <c r="H506" s="837" t="n"/>
      <c r="I506" s="837" t="n"/>
      <c r="J506" s="837" t="n"/>
      <c r="K506" s="837" t="n"/>
      <c r="L506" s="837" t="n"/>
      <c r="M506" s="837" t="n"/>
      <c r="N506" s="837" t="n"/>
      <c r="O506" s="837" t="n"/>
      <c r="P506" s="837" t="n"/>
      <c r="Q506" s="837" t="n"/>
      <c r="R506" s="837" t="n"/>
      <c r="S506" s="837" t="n"/>
      <c r="T506" s="711" t="n"/>
      <c r="U506" s="711" t="n"/>
      <c r="V506" s="837" t="n"/>
      <c r="W506" s="837" t="n"/>
      <c r="X506" s="711" t="n"/>
      <c r="Y506" s="711" t="n"/>
      <c r="Z506" s="837" t="n"/>
      <c r="AA506" s="837" t="n"/>
      <c r="AB506" s="837" t="n"/>
      <c r="AC506" s="837" t="n"/>
      <c r="AD506" s="837" t="n"/>
      <c r="AE506" s="837" t="n"/>
      <c r="AF506" s="837" t="n"/>
      <c r="AG506" s="837" t="n"/>
      <c r="AH506" s="837" t="n"/>
      <c r="AI506" s="837" t="n"/>
    </row>
    <row r="507" ht="13.5" customHeight="1" s="1659">
      <c r="E507" s="837" t="n"/>
      <c r="F507" s="837" t="n"/>
      <c r="G507" s="837" t="n"/>
      <c r="H507" s="837" t="n"/>
      <c r="I507" s="837" t="n"/>
      <c r="J507" s="837" t="n"/>
      <c r="K507" s="837" t="n"/>
      <c r="L507" s="837" t="n"/>
      <c r="M507" s="837" t="n"/>
      <c r="N507" s="837" t="n"/>
      <c r="O507" s="837" t="n"/>
      <c r="P507" s="837" t="n"/>
      <c r="Q507" s="837" t="n"/>
      <c r="R507" s="837" t="n"/>
      <c r="S507" s="837" t="n"/>
      <c r="T507" s="711" t="n"/>
      <c r="U507" s="711" t="n"/>
      <c r="V507" s="837" t="n"/>
      <c r="W507" s="837" t="n"/>
      <c r="X507" s="711" t="n"/>
      <c r="Y507" s="711" t="n"/>
      <c r="Z507" s="837" t="n"/>
      <c r="AA507" s="837" t="n"/>
      <c r="AB507" s="837" t="n"/>
      <c r="AC507" s="837" t="n"/>
      <c r="AD507" s="837" t="n"/>
      <c r="AE507" s="837" t="n"/>
      <c r="AF507" s="837" t="n"/>
      <c r="AG507" s="837" t="n"/>
      <c r="AH507" s="837" t="n"/>
      <c r="AI507" s="837" t="n"/>
    </row>
    <row r="508" ht="13.5" customHeight="1" s="1659">
      <c r="E508" s="837" t="n"/>
      <c r="F508" s="837" t="n"/>
      <c r="G508" s="837" t="n"/>
      <c r="H508" s="837" t="n"/>
      <c r="I508" s="837" t="n"/>
      <c r="J508" s="837" t="n"/>
      <c r="K508" s="837" t="n"/>
      <c r="L508" s="837" t="n"/>
      <c r="M508" s="837" t="n"/>
      <c r="N508" s="837" t="n"/>
      <c r="O508" s="837" t="n"/>
      <c r="P508" s="837" t="n"/>
      <c r="Q508" s="837" t="n"/>
      <c r="R508" s="837" t="n"/>
      <c r="S508" s="837" t="n"/>
      <c r="T508" s="711" t="n"/>
      <c r="U508" s="711" t="n"/>
      <c r="V508" s="837" t="n"/>
      <c r="W508" s="837" t="n"/>
      <c r="X508" s="711" t="n"/>
      <c r="Y508" s="711" t="n"/>
      <c r="Z508" s="837" t="n"/>
      <c r="AA508" s="837" t="n"/>
      <c r="AB508" s="837" t="n"/>
      <c r="AC508" s="837" t="n"/>
      <c r="AD508" s="837" t="n"/>
      <c r="AE508" s="837" t="n"/>
      <c r="AF508" s="837" t="n"/>
      <c r="AG508" s="837" t="n"/>
      <c r="AH508" s="837" t="n"/>
      <c r="AI508" s="837" t="n"/>
    </row>
    <row r="509" ht="13.5" customHeight="1" s="1659">
      <c r="E509" s="837" t="n"/>
      <c r="F509" s="837" t="n"/>
      <c r="G509" s="837" t="n"/>
      <c r="H509" s="837" t="n"/>
      <c r="I509" s="837" t="n"/>
      <c r="J509" s="837" t="n"/>
      <c r="K509" s="837" t="n"/>
      <c r="L509" s="837" t="n"/>
      <c r="M509" s="837" t="n"/>
      <c r="N509" s="837" t="n"/>
      <c r="O509" s="837" t="n"/>
      <c r="P509" s="837" t="n"/>
      <c r="Q509" s="837" t="n"/>
      <c r="R509" s="837" t="n"/>
      <c r="S509" s="837" t="n"/>
      <c r="T509" s="711" t="n"/>
      <c r="U509" s="711" t="n"/>
      <c r="V509" s="837" t="n"/>
      <c r="W509" s="837" t="n"/>
      <c r="X509" s="711" t="n"/>
      <c r="Y509" s="711" t="n"/>
      <c r="Z509" s="837" t="n"/>
      <c r="AA509" s="837" t="n"/>
      <c r="AB509" s="837" t="n"/>
      <c r="AC509" s="837" t="n"/>
      <c r="AD509" s="837" t="n"/>
      <c r="AE509" s="837" t="n"/>
      <c r="AF509" s="837" t="n"/>
      <c r="AG509" s="837" t="n"/>
      <c r="AH509" s="837" t="n"/>
      <c r="AI509" s="837" t="n"/>
    </row>
    <row r="510" ht="13.5" customHeight="1" s="1659">
      <c r="E510" s="837" t="n"/>
      <c r="F510" s="837" t="n"/>
      <c r="G510" s="837" t="n"/>
      <c r="H510" s="837" t="n"/>
      <c r="I510" s="837" t="n"/>
      <c r="J510" s="837" t="n"/>
      <c r="K510" s="837" t="n"/>
      <c r="L510" s="837" t="n"/>
      <c r="M510" s="837" t="n"/>
      <c r="N510" s="837" t="n"/>
      <c r="O510" s="837" t="n"/>
      <c r="P510" s="837" t="n"/>
      <c r="Q510" s="837" t="n"/>
      <c r="R510" s="837" t="n"/>
      <c r="S510" s="837" t="n"/>
      <c r="T510" s="711" t="n"/>
      <c r="U510" s="711" t="n"/>
      <c r="V510" s="837" t="n"/>
      <c r="W510" s="837" t="n"/>
      <c r="X510" s="711" t="n"/>
      <c r="Y510" s="711" t="n"/>
      <c r="Z510" s="837" t="n"/>
      <c r="AA510" s="837" t="n"/>
      <c r="AB510" s="837" t="n"/>
      <c r="AC510" s="837" t="n"/>
      <c r="AD510" s="837" t="n"/>
      <c r="AE510" s="837" t="n"/>
      <c r="AF510" s="837" t="n"/>
      <c r="AG510" s="837" t="n"/>
      <c r="AH510" s="837" t="n"/>
      <c r="AI510" s="837" t="n"/>
    </row>
    <row r="511" ht="13.5" customHeight="1" s="1659">
      <c r="E511" s="837" t="n"/>
      <c r="F511" s="837" t="n"/>
      <c r="G511" s="837" t="n"/>
      <c r="H511" s="837" t="n"/>
      <c r="I511" s="837" t="n"/>
      <c r="J511" s="837" t="n"/>
      <c r="K511" s="837" t="n"/>
      <c r="L511" s="837" t="n"/>
      <c r="M511" s="837" t="n"/>
      <c r="N511" s="837" t="n"/>
      <c r="O511" s="837" t="n"/>
      <c r="P511" s="837" t="n"/>
      <c r="Q511" s="837" t="n"/>
      <c r="R511" s="837" t="n"/>
      <c r="S511" s="837" t="n"/>
      <c r="T511" s="711" t="n"/>
      <c r="U511" s="711" t="n"/>
      <c r="V511" s="837" t="n"/>
      <c r="W511" s="837" t="n"/>
      <c r="X511" s="711" t="n"/>
      <c r="Y511" s="711" t="n"/>
      <c r="Z511" s="837" t="n"/>
      <c r="AA511" s="837" t="n"/>
      <c r="AB511" s="837" t="n"/>
      <c r="AC511" s="837" t="n"/>
      <c r="AD511" s="837" t="n"/>
      <c r="AE511" s="837" t="n"/>
      <c r="AF511" s="837" t="n"/>
      <c r="AG511" s="837" t="n"/>
      <c r="AH511" s="837" t="n"/>
      <c r="AI511" s="837" t="n"/>
    </row>
    <row r="512" ht="13.5" customHeight="1" s="1659">
      <c r="E512" s="837" t="n"/>
      <c r="F512" s="837" t="n"/>
      <c r="G512" s="837" t="n"/>
      <c r="H512" s="837" t="n"/>
      <c r="I512" s="837" t="n"/>
      <c r="J512" s="837" t="n"/>
      <c r="K512" s="837" t="n"/>
      <c r="L512" s="837" t="n"/>
      <c r="M512" s="837" t="n"/>
      <c r="N512" s="837" t="n"/>
      <c r="O512" s="837" t="n"/>
      <c r="P512" s="837" t="n"/>
      <c r="Q512" s="837" t="n"/>
      <c r="R512" s="837" t="n"/>
      <c r="S512" s="837" t="n"/>
      <c r="T512" s="711" t="n"/>
      <c r="U512" s="711" t="n"/>
      <c r="V512" s="837" t="n"/>
      <c r="W512" s="837" t="n"/>
      <c r="X512" s="711" t="n"/>
      <c r="Y512" s="711" t="n"/>
      <c r="Z512" s="837" t="n"/>
      <c r="AA512" s="837" t="n"/>
      <c r="AB512" s="837" t="n"/>
      <c r="AC512" s="837" t="n"/>
      <c r="AD512" s="837" t="n"/>
      <c r="AE512" s="837" t="n"/>
      <c r="AF512" s="837" t="n"/>
      <c r="AG512" s="837" t="n"/>
      <c r="AH512" s="837" t="n"/>
      <c r="AI512" s="837" t="n"/>
    </row>
    <row r="513" ht="13.5" customHeight="1" s="1659">
      <c r="E513" s="837" t="n"/>
      <c r="F513" s="837" t="n"/>
      <c r="G513" s="837" t="n"/>
      <c r="H513" s="837" t="n"/>
      <c r="I513" s="837" t="n"/>
      <c r="J513" s="837" t="n"/>
      <c r="K513" s="837" t="n"/>
      <c r="L513" s="837" t="n"/>
      <c r="M513" s="837" t="n"/>
      <c r="N513" s="837" t="n"/>
      <c r="O513" s="837" t="n"/>
      <c r="P513" s="837" t="n"/>
      <c r="Q513" s="837" t="n"/>
      <c r="R513" s="837" t="n"/>
      <c r="S513" s="837" t="n"/>
      <c r="T513" s="711" t="n"/>
      <c r="U513" s="711" t="n"/>
      <c r="V513" s="837" t="n"/>
      <c r="W513" s="837" t="n"/>
      <c r="X513" s="711" t="n"/>
      <c r="Y513" s="711" t="n"/>
      <c r="Z513" s="837" t="n"/>
      <c r="AA513" s="837" t="n"/>
      <c r="AB513" s="837" t="n"/>
      <c r="AC513" s="837" t="n"/>
      <c r="AD513" s="837" t="n"/>
      <c r="AE513" s="837" t="n"/>
      <c r="AF513" s="837" t="n"/>
      <c r="AG513" s="837" t="n"/>
      <c r="AH513" s="837" t="n"/>
      <c r="AI513" s="837" t="n"/>
    </row>
    <row r="514" ht="13.5" customHeight="1" s="1659">
      <c r="E514" s="837" t="n"/>
      <c r="F514" s="837" t="n"/>
      <c r="G514" s="837" t="n"/>
      <c r="H514" s="837" t="n"/>
      <c r="I514" s="837" t="n"/>
      <c r="J514" s="837" t="n"/>
      <c r="K514" s="837" t="n"/>
      <c r="L514" s="837" t="n"/>
      <c r="M514" s="837" t="n"/>
      <c r="N514" s="837" t="n"/>
      <c r="O514" s="837" t="n"/>
      <c r="P514" s="837" t="n"/>
      <c r="Q514" s="837" t="n"/>
      <c r="R514" s="837" t="n"/>
      <c r="S514" s="837" t="n"/>
      <c r="T514" s="711" t="n"/>
      <c r="U514" s="711" t="n"/>
      <c r="V514" s="837" t="n"/>
      <c r="W514" s="837" t="n"/>
      <c r="X514" s="711" t="n"/>
      <c r="Y514" s="711" t="n"/>
      <c r="Z514" s="837" t="n"/>
      <c r="AA514" s="837" t="n"/>
      <c r="AB514" s="837" t="n"/>
      <c r="AC514" s="837" t="n"/>
      <c r="AD514" s="837" t="n"/>
      <c r="AE514" s="837" t="n"/>
      <c r="AF514" s="837" t="n"/>
      <c r="AG514" s="837" t="n"/>
      <c r="AH514" s="837" t="n"/>
      <c r="AI514" s="837" t="n"/>
    </row>
    <row r="515" ht="13.5" customHeight="1" s="1659">
      <c r="E515" s="837" t="n"/>
      <c r="F515" s="837" t="n"/>
      <c r="G515" s="837" t="n"/>
      <c r="H515" s="837" t="n"/>
      <c r="I515" s="837" t="n"/>
      <c r="J515" s="837" t="n"/>
      <c r="K515" s="837" t="n"/>
      <c r="L515" s="837" t="n"/>
      <c r="M515" s="837" t="n"/>
      <c r="N515" s="837" t="n"/>
      <c r="O515" s="837" t="n"/>
      <c r="P515" s="837" t="n"/>
      <c r="Q515" s="837" t="n"/>
      <c r="R515" s="837" t="n"/>
      <c r="S515" s="837" t="n"/>
      <c r="T515" s="711" t="n"/>
      <c r="U515" s="711" t="n"/>
      <c r="V515" s="837" t="n"/>
      <c r="W515" s="837" t="n"/>
      <c r="X515" s="711" t="n"/>
      <c r="Y515" s="711" t="n"/>
      <c r="Z515" s="837" t="n"/>
      <c r="AA515" s="837" t="n"/>
      <c r="AB515" s="837" t="n"/>
      <c r="AC515" s="837" t="n"/>
      <c r="AD515" s="837" t="n"/>
      <c r="AE515" s="837" t="n"/>
      <c r="AF515" s="837" t="n"/>
      <c r="AG515" s="837" t="n"/>
      <c r="AH515" s="837" t="n"/>
      <c r="AI515" s="837" t="n"/>
    </row>
    <row r="516" ht="13.5" customHeight="1" s="1659">
      <c r="E516" s="837" t="n"/>
      <c r="F516" s="837" t="n"/>
      <c r="G516" s="837" t="n"/>
      <c r="H516" s="837" t="n"/>
      <c r="I516" s="837" t="n"/>
      <c r="J516" s="837" t="n"/>
      <c r="K516" s="837" t="n"/>
      <c r="L516" s="837" t="n"/>
      <c r="M516" s="837" t="n"/>
      <c r="N516" s="837" t="n"/>
      <c r="O516" s="837" t="n"/>
      <c r="P516" s="837" t="n"/>
      <c r="Q516" s="837" t="n"/>
      <c r="R516" s="837" t="n"/>
      <c r="S516" s="837" t="n"/>
      <c r="T516" s="711" t="n"/>
      <c r="U516" s="711" t="n"/>
      <c r="V516" s="837" t="n"/>
      <c r="W516" s="837" t="n"/>
      <c r="X516" s="711" t="n"/>
      <c r="Y516" s="711" t="n"/>
      <c r="Z516" s="837" t="n"/>
      <c r="AA516" s="837" t="n"/>
      <c r="AB516" s="837" t="n"/>
      <c r="AC516" s="837" t="n"/>
      <c r="AD516" s="837" t="n"/>
      <c r="AE516" s="837" t="n"/>
      <c r="AF516" s="837" t="n"/>
      <c r="AG516" s="837" t="n"/>
      <c r="AH516" s="837" t="n"/>
      <c r="AI516" s="837" t="n"/>
    </row>
    <row r="517" ht="13.5" customHeight="1" s="1659">
      <c r="E517" s="837" t="n"/>
      <c r="F517" s="837" t="n"/>
      <c r="G517" s="837" t="n"/>
      <c r="H517" s="837" t="n"/>
      <c r="I517" s="837" t="n"/>
      <c r="J517" s="837" t="n"/>
      <c r="K517" s="837" t="n"/>
      <c r="L517" s="837" t="n"/>
      <c r="M517" s="837" t="n"/>
      <c r="N517" s="837" t="n"/>
      <c r="O517" s="837" t="n"/>
      <c r="P517" s="837" t="n"/>
      <c r="Q517" s="837" t="n"/>
      <c r="R517" s="837" t="n"/>
      <c r="S517" s="837" t="n"/>
      <c r="T517" s="711" t="n"/>
      <c r="U517" s="711" t="n"/>
      <c r="V517" s="837" t="n"/>
      <c r="W517" s="837" t="n"/>
      <c r="X517" s="711" t="n"/>
      <c r="Y517" s="711" t="n"/>
      <c r="Z517" s="837" t="n"/>
      <c r="AA517" s="837" t="n"/>
      <c r="AB517" s="837" t="n"/>
      <c r="AC517" s="837" t="n"/>
      <c r="AD517" s="837" t="n"/>
      <c r="AE517" s="837" t="n"/>
      <c r="AF517" s="837" t="n"/>
      <c r="AG517" s="837" t="n"/>
      <c r="AH517" s="837" t="n"/>
      <c r="AI517" s="837" t="n"/>
    </row>
    <row r="518" ht="13.5" customHeight="1" s="1659">
      <c r="E518" s="837" t="n"/>
      <c r="F518" s="837" t="n"/>
      <c r="G518" s="837" t="n"/>
      <c r="H518" s="837" t="n"/>
      <c r="I518" s="837" t="n"/>
      <c r="J518" s="837" t="n"/>
      <c r="K518" s="837" t="n"/>
      <c r="L518" s="837" t="n"/>
      <c r="M518" s="837" t="n"/>
      <c r="N518" s="837" t="n"/>
      <c r="O518" s="837" t="n"/>
      <c r="P518" s="837" t="n"/>
      <c r="Q518" s="837" t="n"/>
      <c r="R518" s="837" t="n"/>
      <c r="S518" s="837" t="n"/>
      <c r="T518" s="711" t="n"/>
      <c r="U518" s="711" t="n"/>
      <c r="V518" s="837" t="n"/>
      <c r="W518" s="837" t="n"/>
      <c r="X518" s="711" t="n"/>
      <c r="Y518" s="711" t="n"/>
      <c r="Z518" s="837" t="n"/>
      <c r="AA518" s="837" t="n"/>
      <c r="AB518" s="837" t="n"/>
      <c r="AC518" s="837" t="n"/>
      <c r="AD518" s="837" t="n"/>
      <c r="AE518" s="837" t="n"/>
      <c r="AF518" s="837" t="n"/>
      <c r="AG518" s="837" t="n"/>
      <c r="AH518" s="837" t="n"/>
      <c r="AI518" s="837" t="n"/>
    </row>
    <row r="519" ht="13.5" customHeight="1" s="1659">
      <c r="E519" s="837" t="n"/>
      <c r="F519" s="837" t="n"/>
      <c r="G519" s="837" t="n"/>
      <c r="H519" s="837" t="n"/>
      <c r="I519" s="837" t="n"/>
      <c r="J519" s="837" t="n"/>
      <c r="K519" s="837" t="n"/>
      <c r="L519" s="837" t="n"/>
      <c r="M519" s="837" t="n"/>
      <c r="N519" s="837" t="n"/>
      <c r="O519" s="837" t="n"/>
      <c r="P519" s="837" t="n"/>
      <c r="Q519" s="837" t="n"/>
      <c r="R519" s="837" t="n"/>
      <c r="S519" s="837" t="n"/>
      <c r="T519" s="711" t="n"/>
      <c r="U519" s="711" t="n"/>
      <c r="V519" s="837" t="n"/>
      <c r="W519" s="837" t="n"/>
      <c r="X519" s="711" t="n"/>
      <c r="Y519" s="711" t="n"/>
      <c r="Z519" s="837" t="n"/>
      <c r="AA519" s="837" t="n"/>
      <c r="AB519" s="837" t="n"/>
      <c r="AC519" s="837" t="n"/>
      <c r="AD519" s="837" t="n"/>
      <c r="AE519" s="837" t="n"/>
      <c r="AF519" s="837" t="n"/>
      <c r="AG519" s="837" t="n"/>
      <c r="AH519" s="837" t="n"/>
      <c r="AI519" s="837" t="n"/>
    </row>
    <row r="520" ht="13.5" customHeight="1" s="1659">
      <c r="E520" s="837" t="n"/>
      <c r="F520" s="837" t="n"/>
      <c r="G520" s="837" t="n"/>
      <c r="H520" s="837" t="n"/>
      <c r="I520" s="837" t="n"/>
      <c r="J520" s="837" t="n"/>
      <c r="K520" s="837" t="n"/>
      <c r="L520" s="837" t="n"/>
      <c r="M520" s="837" t="n"/>
      <c r="N520" s="837" t="n"/>
      <c r="O520" s="837" t="n"/>
      <c r="P520" s="837" t="n"/>
      <c r="Q520" s="837" t="n"/>
      <c r="R520" s="837" t="n"/>
      <c r="S520" s="837" t="n"/>
      <c r="T520" s="711" t="n"/>
      <c r="U520" s="711" t="n"/>
      <c r="V520" s="837" t="n"/>
      <c r="W520" s="837" t="n"/>
      <c r="X520" s="711" t="n"/>
      <c r="Y520" s="711" t="n"/>
      <c r="Z520" s="837" t="n"/>
      <c r="AA520" s="837" t="n"/>
      <c r="AB520" s="837" t="n"/>
      <c r="AC520" s="837" t="n"/>
      <c r="AD520" s="837" t="n"/>
      <c r="AE520" s="837" t="n"/>
      <c r="AF520" s="837" t="n"/>
      <c r="AG520" s="837" t="n"/>
      <c r="AH520" s="837" t="n"/>
      <c r="AI520" s="837" t="n"/>
    </row>
    <row r="521" ht="13.5" customHeight="1" s="1659">
      <c r="E521" s="837" t="n"/>
      <c r="F521" s="837" t="n"/>
      <c r="G521" s="837" t="n"/>
      <c r="H521" s="837" t="n"/>
      <c r="I521" s="837" t="n"/>
      <c r="J521" s="837" t="n"/>
      <c r="K521" s="837" t="n"/>
      <c r="L521" s="837" t="n"/>
      <c r="M521" s="837" t="n"/>
      <c r="N521" s="837" t="n"/>
      <c r="O521" s="837" t="n"/>
      <c r="P521" s="837" t="n"/>
      <c r="Q521" s="837" t="n"/>
      <c r="R521" s="837" t="n"/>
      <c r="S521" s="837" t="n"/>
      <c r="T521" s="711" t="n"/>
      <c r="U521" s="711" t="n"/>
      <c r="V521" s="837" t="n"/>
      <c r="W521" s="837" t="n"/>
      <c r="X521" s="711" t="n"/>
      <c r="Y521" s="711" t="n"/>
      <c r="Z521" s="837" t="n"/>
      <c r="AA521" s="837" t="n"/>
      <c r="AB521" s="837" t="n"/>
      <c r="AC521" s="837" t="n"/>
      <c r="AD521" s="837" t="n"/>
      <c r="AE521" s="837" t="n"/>
      <c r="AF521" s="837" t="n"/>
      <c r="AG521" s="837" t="n"/>
      <c r="AH521" s="837" t="n"/>
      <c r="AI521" s="837" t="n"/>
    </row>
    <row r="522" ht="13.5" customHeight="1" s="1659">
      <c r="E522" s="837" t="n"/>
      <c r="F522" s="837" t="n"/>
      <c r="G522" s="837" t="n"/>
      <c r="H522" s="837" t="n"/>
      <c r="I522" s="837" t="n"/>
      <c r="J522" s="837" t="n"/>
      <c r="K522" s="837" t="n"/>
      <c r="L522" s="837" t="n"/>
      <c r="M522" s="837" t="n"/>
      <c r="N522" s="837" t="n"/>
      <c r="O522" s="837" t="n"/>
      <c r="P522" s="837" t="n"/>
      <c r="Q522" s="837" t="n"/>
      <c r="R522" s="837" t="n"/>
      <c r="S522" s="837" t="n"/>
      <c r="T522" s="711" t="n"/>
      <c r="U522" s="711" t="n"/>
      <c r="V522" s="837" t="n"/>
      <c r="W522" s="837" t="n"/>
      <c r="X522" s="711" t="n"/>
      <c r="Y522" s="711" t="n"/>
      <c r="Z522" s="837" t="n"/>
      <c r="AA522" s="837" t="n"/>
      <c r="AB522" s="837" t="n"/>
      <c r="AC522" s="837" t="n"/>
      <c r="AD522" s="837" t="n"/>
      <c r="AE522" s="837" t="n"/>
      <c r="AF522" s="837" t="n"/>
      <c r="AG522" s="837" t="n"/>
      <c r="AH522" s="837" t="n"/>
      <c r="AI522" s="837" t="n"/>
    </row>
    <row r="523" ht="13.5" customHeight="1" s="1659">
      <c r="E523" s="837" t="n"/>
      <c r="F523" s="837" t="n"/>
      <c r="G523" s="837" t="n"/>
      <c r="H523" s="837" t="n"/>
      <c r="I523" s="837" t="n"/>
      <c r="J523" s="837" t="n"/>
      <c r="K523" s="837" t="n"/>
      <c r="L523" s="837" t="n"/>
      <c r="M523" s="837" t="n"/>
      <c r="N523" s="837" t="n"/>
      <c r="O523" s="837" t="n"/>
      <c r="P523" s="837" t="n"/>
      <c r="Q523" s="837" t="n"/>
      <c r="R523" s="837" t="n"/>
      <c r="S523" s="837" t="n"/>
      <c r="T523" s="711" t="n"/>
      <c r="U523" s="711" t="n"/>
      <c r="V523" s="837" t="n"/>
      <c r="W523" s="837" t="n"/>
      <c r="X523" s="711" t="n"/>
      <c r="Y523" s="711" t="n"/>
      <c r="Z523" s="837" t="n"/>
      <c r="AA523" s="837" t="n"/>
      <c r="AB523" s="837" t="n"/>
      <c r="AC523" s="837" t="n"/>
      <c r="AD523" s="837" t="n"/>
      <c r="AE523" s="837" t="n"/>
      <c r="AF523" s="837" t="n"/>
      <c r="AG523" s="837" t="n"/>
      <c r="AH523" s="837" t="n"/>
      <c r="AI523" s="837" t="n"/>
    </row>
    <row r="524" ht="13.5" customHeight="1" s="1659">
      <c r="E524" s="837" t="n"/>
      <c r="F524" s="837" t="n"/>
      <c r="G524" s="837" t="n"/>
      <c r="H524" s="837" t="n"/>
      <c r="I524" s="837" t="n"/>
      <c r="J524" s="837" t="n"/>
      <c r="K524" s="837" t="n"/>
      <c r="L524" s="837" t="n"/>
      <c r="M524" s="837" t="n"/>
      <c r="N524" s="837" t="n"/>
      <c r="O524" s="837" t="n"/>
      <c r="P524" s="837" t="n"/>
      <c r="Q524" s="837" t="n"/>
      <c r="R524" s="837" t="n"/>
      <c r="S524" s="837" t="n"/>
      <c r="T524" s="711" t="n"/>
      <c r="U524" s="711" t="n"/>
      <c r="V524" s="837" t="n"/>
      <c r="W524" s="837" t="n"/>
      <c r="X524" s="711" t="n"/>
      <c r="Y524" s="711" t="n"/>
      <c r="Z524" s="837" t="n"/>
      <c r="AA524" s="837" t="n"/>
      <c r="AB524" s="837" t="n"/>
      <c r="AC524" s="837" t="n"/>
      <c r="AD524" s="837" t="n"/>
      <c r="AE524" s="837" t="n"/>
      <c r="AF524" s="837" t="n"/>
      <c r="AG524" s="837" t="n"/>
      <c r="AH524" s="837" t="n"/>
      <c r="AI524" s="837" t="n"/>
    </row>
    <row r="525" ht="13.5" customHeight="1" s="1659">
      <c r="E525" s="837" t="n"/>
      <c r="F525" s="837" t="n"/>
      <c r="G525" s="837" t="n"/>
      <c r="H525" s="837" t="n"/>
      <c r="I525" s="837" t="n"/>
      <c r="J525" s="837" t="n"/>
      <c r="K525" s="837" t="n"/>
      <c r="L525" s="837" t="n"/>
      <c r="M525" s="837" t="n"/>
      <c r="N525" s="837" t="n"/>
      <c r="O525" s="837" t="n"/>
      <c r="P525" s="837" t="n"/>
      <c r="Q525" s="837" t="n"/>
      <c r="R525" s="837" t="n"/>
      <c r="S525" s="837" t="n"/>
      <c r="T525" s="711" t="n"/>
      <c r="U525" s="711" t="n"/>
      <c r="V525" s="837" t="n"/>
      <c r="W525" s="837" t="n"/>
      <c r="X525" s="711" t="n"/>
      <c r="Y525" s="711" t="n"/>
      <c r="Z525" s="837" t="n"/>
      <c r="AA525" s="837" t="n"/>
      <c r="AB525" s="837" t="n"/>
      <c r="AC525" s="837" t="n"/>
      <c r="AD525" s="837" t="n"/>
      <c r="AE525" s="837" t="n"/>
      <c r="AF525" s="837" t="n"/>
      <c r="AG525" s="837" t="n"/>
      <c r="AH525" s="837" t="n"/>
      <c r="AI525" s="837" t="n"/>
    </row>
    <row r="526" ht="13.5" customHeight="1" s="1659">
      <c r="E526" s="837" t="n"/>
      <c r="F526" s="837" t="n"/>
      <c r="G526" s="837" t="n"/>
      <c r="H526" s="837" t="n"/>
      <c r="I526" s="837" t="n"/>
      <c r="J526" s="837" t="n"/>
      <c r="K526" s="837" t="n"/>
      <c r="L526" s="837" t="n"/>
      <c r="M526" s="837" t="n"/>
      <c r="N526" s="837" t="n"/>
      <c r="O526" s="837" t="n"/>
      <c r="P526" s="837" t="n"/>
      <c r="Q526" s="837" t="n"/>
      <c r="R526" s="837" t="n"/>
      <c r="S526" s="837" t="n"/>
      <c r="T526" s="711" t="n"/>
      <c r="U526" s="711" t="n"/>
      <c r="V526" s="837" t="n"/>
      <c r="W526" s="837" t="n"/>
      <c r="X526" s="711" t="n"/>
      <c r="Y526" s="711" t="n"/>
      <c r="Z526" s="837" t="n"/>
      <c r="AA526" s="837" t="n"/>
      <c r="AB526" s="837" t="n"/>
      <c r="AC526" s="837" t="n"/>
      <c r="AD526" s="837" t="n"/>
      <c r="AE526" s="837" t="n"/>
      <c r="AF526" s="837" t="n"/>
      <c r="AG526" s="837" t="n"/>
      <c r="AH526" s="837" t="n"/>
      <c r="AI526" s="837" t="n"/>
    </row>
    <row r="527" ht="13.5" customHeight="1" s="1659">
      <c r="E527" s="837" t="n"/>
      <c r="F527" s="837" t="n"/>
      <c r="G527" s="837" t="n"/>
      <c r="H527" s="837" t="n"/>
      <c r="I527" s="837" t="n"/>
      <c r="J527" s="837" t="n"/>
      <c r="K527" s="837" t="n"/>
      <c r="L527" s="837" t="n"/>
      <c r="M527" s="837" t="n"/>
      <c r="N527" s="837" t="n"/>
      <c r="O527" s="837" t="n"/>
      <c r="P527" s="837" t="n"/>
      <c r="Q527" s="837" t="n"/>
      <c r="R527" s="837" t="n"/>
      <c r="S527" s="837" t="n"/>
      <c r="T527" s="711" t="n"/>
      <c r="U527" s="711" t="n"/>
      <c r="V527" s="837" t="n"/>
      <c r="W527" s="837" t="n"/>
      <c r="X527" s="711" t="n"/>
      <c r="Y527" s="711" t="n"/>
      <c r="Z527" s="837" t="n"/>
      <c r="AA527" s="837" t="n"/>
      <c r="AB527" s="837" t="n"/>
      <c r="AC527" s="837" t="n"/>
      <c r="AD527" s="837" t="n"/>
      <c r="AE527" s="837" t="n"/>
      <c r="AF527" s="837" t="n"/>
      <c r="AG527" s="837" t="n"/>
      <c r="AH527" s="837" t="n"/>
      <c r="AI527" s="837" t="n"/>
    </row>
    <row r="528" ht="13.5" customHeight="1" s="1659">
      <c r="E528" s="837" t="n"/>
      <c r="F528" s="837" t="n"/>
      <c r="G528" s="837" t="n"/>
      <c r="H528" s="837" t="n"/>
      <c r="I528" s="837" t="n"/>
      <c r="J528" s="837" t="n"/>
      <c r="K528" s="837" t="n"/>
      <c r="L528" s="837" t="n"/>
      <c r="M528" s="837" t="n"/>
      <c r="N528" s="837" t="n"/>
      <c r="O528" s="837" t="n"/>
      <c r="P528" s="837" t="n"/>
      <c r="Q528" s="837" t="n"/>
      <c r="R528" s="837" t="n"/>
      <c r="S528" s="837" t="n"/>
      <c r="T528" s="711" t="n"/>
      <c r="U528" s="711" t="n"/>
      <c r="V528" s="837" t="n"/>
      <c r="W528" s="837" t="n"/>
      <c r="X528" s="711" t="n"/>
      <c r="Y528" s="711" t="n"/>
      <c r="Z528" s="837" t="n"/>
      <c r="AA528" s="837" t="n"/>
      <c r="AB528" s="837" t="n"/>
      <c r="AC528" s="837" t="n"/>
      <c r="AD528" s="837" t="n"/>
      <c r="AE528" s="837" t="n"/>
      <c r="AF528" s="837" t="n"/>
      <c r="AG528" s="837" t="n"/>
      <c r="AH528" s="837" t="n"/>
      <c r="AI528" s="837" t="n"/>
    </row>
    <row r="529" ht="13.5" customHeight="1" s="1659">
      <c r="E529" s="837" t="n"/>
      <c r="F529" s="837" t="n"/>
      <c r="G529" s="837" t="n"/>
      <c r="H529" s="837" t="n"/>
      <c r="I529" s="837" t="n"/>
      <c r="J529" s="837" t="n"/>
      <c r="K529" s="837" t="n"/>
      <c r="L529" s="837" t="n"/>
      <c r="M529" s="837" t="n"/>
      <c r="N529" s="837" t="n"/>
      <c r="O529" s="837" t="n"/>
      <c r="P529" s="837" t="n"/>
      <c r="Q529" s="837" t="n"/>
      <c r="R529" s="837" t="n"/>
      <c r="S529" s="837" t="n"/>
      <c r="T529" s="711" t="n"/>
      <c r="U529" s="711" t="n"/>
      <c r="V529" s="837" t="n"/>
      <c r="W529" s="837" t="n"/>
      <c r="X529" s="711" t="n"/>
      <c r="Y529" s="711" t="n"/>
      <c r="Z529" s="837" t="n"/>
      <c r="AA529" s="837" t="n"/>
      <c r="AB529" s="837" t="n"/>
      <c r="AC529" s="837" t="n"/>
      <c r="AD529" s="837" t="n"/>
      <c r="AE529" s="837" t="n"/>
      <c r="AF529" s="837" t="n"/>
      <c r="AG529" s="837" t="n"/>
      <c r="AH529" s="837" t="n"/>
      <c r="AI529" s="837" t="n"/>
    </row>
    <row r="530" ht="13.5" customHeight="1" s="1659">
      <c r="E530" s="837" t="n"/>
      <c r="F530" s="837" t="n"/>
      <c r="G530" s="837" t="n"/>
      <c r="H530" s="837" t="n"/>
      <c r="I530" s="837" t="n"/>
      <c r="J530" s="837" t="n"/>
      <c r="K530" s="837" t="n"/>
      <c r="L530" s="837" t="n"/>
      <c r="M530" s="837" t="n"/>
      <c r="N530" s="837" t="n"/>
      <c r="O530" s="837" t="n"/>
      <c r="P530" s="837" t="n"/>
      <c r="Q530" s="837" t="n"/>
      <c r="R530" s="837" t="n"/>
      <c r="S530" s="837" t="n"/>
      <c r="T530" s="711" t="n"/>
      <c r="U530" s="711" t="n"/>
      <c r="V530" s="837" t="n"/>
      <c r="W530" s="837" t="n"/>
      <c r="X530" s="711" t="n"/>
      <c r="Y530" s="711" t="n"/>
      <c r="Z530" s="837" t="n"/>
      <c r="AA530" s="837" t="n"/>
      <c r="AB530" s="837" t="n"/>
      <c r="AC530" s="837" t="n"/>
      <c r="AD530" s="837" t="n"/>
      <c r="AE530" s="837" t="n"/>
      <c r="AF530" s="837" t="n"/>
      <c r="AG530" s="837" t="n"/>
      <c r="AH530" s="837" t="n"/>
      <c r="AI530" s="837" t="n"/>
    </row>
    <row r="531" ht="13.5" customHeight="1" s="1659">
      <c r="E531" s="837" t="n"/>
      <c r="F531" s="837" t="n"/>
      <c r="G531" s="837" t="n"/>
      <c r="H531" s="837" t="n"/>
      <c r="I531" s="837" t="n"/>
      <c r="J531" s="837" t="n"/>
      <c r="K531" s="837" t="n"/>
      <c r="L531" s="837" t="n"/>
      <c r="M531" s="837" t="n"/>
      <c r="N531" s="837" t="n"/>
      <c r="O531" s="837" t="n"/>
      <c r="P531" s="837" t="n"/>
      <c r="Q531" s="837" t="n"/>
      <c r="R531" s="837" t="n"/>
      <c r="S531" s="837" t="n"/>
      <c r="T531" s="711" t="n"/>
      <c r="U531" s="711" t="n"/>
      <c r="V531" s="837" t="n"/>
      <c r="W531" s="837" t="n"/>
      <c r="X531" s="711" t="n"/>
      <c r="Y531" s="711" t="n"/>
      <c r="Z531" s="837" t="n"/>
      <c r="AA531" s="837" t="n"/>
      <c r="AB531" s="837" t="n"/>
      <c r="AC531" s="837" t="n"/>
      <c r="AD531" s="837" t="n"/>
      <c r="AE531" s="837" t="n"/>
      <c r="AF531" s="837" t="n"/>
      <c r="AG531" s="837" t="n"/>
      <c r="AH531" s="837" t="n"/>
      <c r="AI531" s="837" t="n"/>
    </row>
    <row r="532" ht="13.5" customHeight="1" s="1659">
      <c r="E532" s="837" t="n"/>
      <c r="F532" s="837" t="n"/>
      <c r="G532" s="837" t="n"/>
      <c r="H532" s="837" t="n"/>
      <c r="I532" s="837" t="n"/>
      <c r="J532" s="837" t="n"/>
      <c r="K532" s="837" t="n"/>
      <c r="L532" s="837" t="n"/>
      <c r="M532" s="837" t="n"/>
      <c r="N532" s="837" t="n"/>
      <c r="O532" s="837" t="n"/>
      <c r="P532" s="837" t="n"/>
      <c r="Q532" s="837" t="n"/>
      <c r="R532" s="837" t="n"/>
      <c r="S532" s="837" t="n"/>
      <c r="T532" s="711" t="n"/>
      <c r="U532" s="711" t="n"/>
      <c r="V532" s="837" t="n"/>
      <c r="W532" s="837" t="n"/>
      <c r="X532" s="711" t="n"/>
      <c r="Y532" s="711" t="n"/>
      <c r="Z532" s="837" t="n"/>
      <c r="AA532" s="837" t="n"/>
      <c r="AB532" s="837" t="n"/>
      <c r="AC532" s="837" t="n"/>
      <c r="AD532" s="837" t="n"/>
      <c r="AE532" s="837" t="n"/>
      <c r="AF532" s="837" t="n"/>
      <c r="AG532" s="837" t="n"/>
      <c r="AH532" s="837" t="n"/>
      <c r="AI532" s="837" t="n"/>
    </row>
    <row r="533" ht="13.5" customHeight="1" s="1659">
      <c r="E533" s="837" t="n"/>
      <c r="F533" s="837" t="n"/>
      <c r="G533" s="837" t="n"/>
      <c r="H533" s="837" t="n"/>
      <c r="I533" s="837" t="n"/>
      <c r="J533" s="837" t="n"/>
      <c r="K533" s="837" t="n"/>
      <c r="L533" s="837" t="n"/>
      <c r="M533" s="837" t="n"/>
      <c r="N533" s="837" t="n"/>
      <c r="O533" s="837" t="n"/>
      <c r="P533" s="837" t="n"/>
      <c r="Q533" s="837" t="n"/>
      <c r="R533" s="837" t="n"/>
      <c r="S533" s="837" t="n"/>
      <c r="T533" s="711" t="n"/>
      <c r="U533" s="711" t="n"/>
      <c r="V533" s="837" t="n"/>
      <c r="W533" s="837" t="n"/>
      <c r="X533" s="711" t="n"/>
      <c r="Y533" s="711" t="n"/>
      <c r="Z533" s="837" t="n"/>
      <c r="AA533" s="837" t="n"/>
      <c r="AB533" s="837" t="n"/>
      <c r="AC533" s="837" t="n"/>
      <c r="AD533" s="837" t="n"/>
      <c r="AE533" s="837" t="n"/>
      <c r="AF533" s="837" t="n"/>
      <c r="AG533" s="837" t="n"/>
      <c r="AH533" s="837" t="n"/>
      <c r="AI533" s="837" t="n"/>
    </row>
    <row r="534" ht="13.5" customHeight="1" s="1659">
      <c r="E534" s="837" t="n"/>
      <c r="F534" s="837" t="n"/>
      <c r="G534" s="837" t="n"/>
      <c r="H534" s="837" t="n"/>
      <c r="I534" s="837" t="n"/>
      <c r="J534" s="837" t="n"/>
      <c r="K534" s="837" t="n"/>
      <c r="L534" s="837" t="n"/>
      <c r="M534" s="837" t="n"/>
      <c r="N534" s="837" t="n"/>
      <c r="O534" s="837" t="n"/>
      <c r="P534" s="837" t="n"/>
      <c r="Q534" s="837" t="n"/>
      <c r="R534" s="837" t="n"/>
      <c r="S534" s="837" t="n"/>
      <c r="T534" s="711" t="n"/>
      <c r="U534" s="711" t="n"/>
      <c r="V534" s="837" t="n"/>
      <c r="W534" s="837" t="n"/>
      <c r="X534" s="711" t="n"/>
      <c r="Y534" s="711" t="n"/>
      <c r="Z534" s="837" t="n"/>
      <c r="AA534" s="837" t="n"/>
      <c r="AB534" s="837" t="n"/>
      <c r="AC534" s="837" t="n"/>
      <c r="AD534" s="837" t="n"/>
      <c r="AE534" s="837" t="n"/>
      <c r="AF534" s="837" t="n"/>
      <c r="AG534" s="837" t="n"/>
      <c r="AH534" s="837" t="n"/>
      <c r="AI534" s="837" t="n"/>
    </row>
    <row r="535" ht="13.5" customHeight="1" s="1659">
      <c r="E535" s="837" t="n"/>
      <c r="F535" s="837" t="n"/>
      <c r="G535" s="837" t="n"/>
      <c r="H535" s="837" t="n"/>
      <c r="I535" s="837" t="n"/>
      <c r="J535" s="837" t="n"/>
      <c r="K535" s="837" t="n"/>
      <c r="L535" s="837" t="n"/>
      <c r="M535" s="837" t="n"/>
      <c r="N535" s="837" t="n"/>
      <c r="O535" s="837" t="n"/>
      <c r="P535" s="837" t="n"/>
      <c r="Q535" s="837" t="n"/>
      <c r="R535" s="837" t="n"/>
      <c r="S535" s="837" t="n"/>
      <c r="T535" s="711" t="n"/>
      <c r="U535" s="711" t="n"/>
      <c r="V535" s="837" t="n"/>
      <c r="W535" s="837" t="n"/>
      <c r="X535" s="711" t="n"/>
      <c r="Y535" s="711" t="n"/>
      <c r="Z535" s="837" t="n"/>
      <c r="AA535" s="837" t="n"/>
      <c r="AB535" s="837" t="n"/>
      <c r="AC535" s="837" t="n"/>
      <c r="AD535" s="837" t="n"/>
      <c r="AE535" s="837" t="n"/>
      <c r="AF535" s="837" t="n"/>
      <c r="AG535" s="837" t="n"/>
      <c r="AH535" s="837" t="n"/>
      <c r="AI535" s="837" t="n"/>
    </row>
    <row r="536" ht="13.5" customHeight="1" s="1659">
      <c r="E536" s="837" t="n"/>
      <c r="F536" s="837" t="n"/>
      <c r="G536" s="837" t="n"/>
      <c r="H536" s="837" t="n"/>
      <c r="I536" s="837" t="n"/>
      <c r="J536" s="837" t="n"/>
      <c r="K536" s="837" t="n"/>
      <c r="L536" s="837" t="n"/>
      <c r="M536" s="837" t="n"/>
      <c r="N536" s="837" t="n"/>
      <c r="O536" s="837" t="n"/>
      <c r="P536" s="837" t="n"/>
      <c r="Q536" s="837" t="n"/>
      <c r="R536" s="837" t="n"/>
      <c r="S536" s="837" t="n"/>
      <c r="T536" s="711" t="n"/>
      <c r="U536" s="711" t="n"/>
      <c r="V536" s="837" t="n"/>
      <c r="W536" s="837" t="n"/>
      <c r="X536" s="711" t="n"/>
      <c r="Y536" s="711" t="n"/>
      <c r="Z536" s="837" t="n"/>
      <c r="AA536" s="837" t="n"/>
      <c r="AB536" s="837" t="n"/>
      <c r="AC536" s="837" t="n"/>
      <c r="AD536" s="837" t="n"/>
      <c r="AE536" s="837" t="n"/>
      <c r="AF536" s="837" t="n"/>
      <c r="AG536" s="837" t="n"/>
      <c r="AH536" s="837" t="n"/>
      <c r="AI536" s="837" t="n"/>
    </row>
    <row r="537" ht="13.5" customHeight="1" s="1659">
      <c r="E537" s="837" t="n"/>
      <c r="F537" s="837" t="n"/>
      <c r="G537" s="837" t="n"/>
      <c r="H537" s="837" t="n"/>
      <c r="I537" s="837" t="n"/>
      <c r="J537" s="837" t="n"/>
      <c r="K537" s="837" t="n"/>
      <c r="L537" s="837" t="n"/>
      <c r="M537" s="837" t="n"/>
      <c r="N537" s="837" t="n"/>
      <c r="O537" s="837" t="n"/>
      <c r="P537" s="837" t="n"/>
      <c r="Q537" s="837" t="n"/>
      <c r="R537" s="837" t="n"/>
      <c r="S537" s="837" t="n"/>
      <c r="T537" s="711" t="n"/>
      <c r="U537" s="711" t="n"/>
      <c r="V537" s="837" t="n"/>
      <c r="W537" s="837" t="n"/>
      <c r="X537" s="711" t="n"/>
      <c r="Y537" s="711" t="n"/>
      <c r="Z537" s="837" t="n"/>
      <c r="AA537" s="837" t="n"/>
      <c r="AB537" s="837" t="n"/>
      <c r="AC537" s="837" t="n"/>
      <c r="AD537" s="837" t="n"/>
      <c r="AE537" s="837" t="n"/>
      <c r="AF537" s="837" t="n"/>
      <c r="AG537" s="837" t="n"/>
      <c r="AH537" s="837" t="n"/>
      <c r="AI537" s="837" t="n"/>
    </row>
    <row r="538" ht="13.5" customHeight="1" s="1659">
      <c r="E538" s="837" t="n"/>
      <c r="F538" s="837" t="n"/>
      <c r="G538" s="837" t="n"/>
      <c r="H538" s="837" t="n"/>
      <c r="I538" s="837" t="n"/>
      <c r="J538" s="837" t="n"/>
      <c r="K538" s="837" t="n"/>
      <c r="L538" s="837" t="n"/>
      <c r="M538" s="837" t="n"/>
      <c r="N538" s="837" t="n"/>
      <c r="O538" s="837" t="n"/>
      <c r="P538" s="837" t="n"/>
      <c r="Q538" s="837" t="n"/>
      <c r="R538" s="837" t="n"/>
      <c r="S538" s="837" t="n"/>
      <c r="T538" s="711" t="n"/>
      <c r="U538" s="711" t="n"/>
      <c r="V538" s="837" t="n"/>
      <c r="W538" s="837" t="n"/>
      <c r="X538" s="711" t="n"/>
      <c r="Y538" s="711" t="n"/>
      <c r="Z538" s="837" t="n"/>
      <c r="AA538" s="837" t="n"/>
      <c r="AB538" s="837" t="n"/>
      <c r="AC538" s="837" t="n"/>
      <c r="AD538" s="837" t="n"/>
      <c r="AE538" s="837" t="n"/>
      <c r="AF538" s="837" t="n"/>
      <c r="AG538" s="837" t="n"/>
      <c r="AH538" s="837" t="n"/>
      <c r="AI538" s="837" t="n"/>
    </row>
    <row r="539" ht="13.5" customHeight="1" s="1659">
      <c r="E539" s="837" t="n"/>
      <c r="F539" s="837" t="n"/>
      <c r="G539" s="837" t="n"/>
      <c r="H539" s="837" t="n"/>
      <c r="I539" s="837" t="n"/>
      <c r="J539" s="837" t="n"/>
      <c r="K539" s="837" t="n"/>
      <c r="L539" s="837" t="n"/>
      <c r="M539" s="837" t="n"/>
      <c r="N539" s="837" t="n"/>
      <c r="O539" s="837" t="n"/>
      <c r="P539" s="837" t="n"/>
      <c r="Q539" s="837" t="n"/>
      <c r="R539" s="837" t="n"/>
      <c r="S539" s="837" t="n"/>
      <c r="T539" s="711" t="n"/>
      <c r="U539" s="711" t="n"/>
      <c r="V539" s="837" t="n"/>
      <c r="W539" s="837" t="n"/>
      <c r="X539" s="711" t="n"/>
      <c r="Y539" s="711" t="n"/>
      <c r="Z539" s="837" t="n"/>
      <c r="AA539" s="837" t="n"/>
      <c r="AB539" s="837" t="n"/>
      <c r="AC539" s="837" t="n"/>
      <c r="AD539" s="837" t="n"/>
      <c r="AE539" s="837" t="n"/>
      <c r="AF539" s="837" t="n"/>
      <c r="AG539" s="837" t="n"/>
      <c r="AH539" s="837" t="n"/>
      <c r="AI539" s="837" t="n"/>
    </row>
    <row r="540" ht="13.5" customHeight="1" s="1659">
      <c r="E540" s="837" t="n"/>
      <c r="F540" s="837" t="n"/>
      <c r="G540" s="837" t="n"/>
      <c r="H540" s="837" t="n"/>
      <c r="I540" s="837" t="n"/>
      <c r="J540" s="837" t="n"/>
      <c r="K540" s="837" t="n"/>
      <c r="L540" s="837" t="n"/>
      <c r="M540" s="837" t="n"/>
      <c r="N540" s="837" t="n"/>
      <c r="O540" s="837" t="n"/>
      <c r="P540" s="837" t="n"/>
      <c r="Q540" s="837" t="n"/>
      <c r="R540" s="837" t="n"/>
      <c r="S540" s="837" t="n"/>
      <c r="T540" s="711" t="n"/>
      <c r="U540" s="711" t="n"/>
      <c r="V540" s="837" t="n"/>
      <c r="W540" s="837" t="n"/>
      <c r="X540" s="711" t="n"/>
      <c r="Y540" s="711" t="n"/>
      <c r="Z540" s="837" t="n"/>
      <c r="AA540" s="837" t="n"/>
      <c r="AB540" s="837" t="n"/>
      <c r="AC540" s="837" t="n"/>
      <c r="AD540" s="837" t="n"/>
      <c r="AE540" s="837" t="n"/>
      <c r="AF540" s="837" t="n"/>
      <c r="AG540" s="837" t="n"/>
      <c r="AH540" s="837" t="n"/>
      <c r="AI540" s="837" t="n"/>
    </row>
    <row r="541" ht="13.5" customHeight="1" s="1659">
      <c r="E541" s="837" t="n"/>
      <c r="F541" s="837" t="n"/>
      <c r="G541" s="837" t="n"/>
      <c r="H541" s="837" t="n"/>
      <c r="I541" s="837" t="n"/>
      <c r="J541" s="837" t="n"/>
      <c r="K541" s="837" t="n"/>
      <c r="L541" s="837" t="n"/>
      <c r="M541" s="837" t="n"/>
      <c r="N541" s="837" t="n"/>
      <c r="O541" s="837" t="n"/>
      <c r="P541" s="837" t="n"/>
      <c r="Q541" s="837" t="n"/>
      <c r="R541" s="837" t="n"/>
      <c r="S541" s="837" t="n"/>
      <c r="T541" s="711" t="n"/>
      <c r="U541" s="711" t="n"/>
      <c r="V541" s="837" t="n"/>
      <c r="W541" s="837" t="n"/>
      <c r="X541" s="711" t="n"/>
      <c r="Y541" s="711" t="n"/>
      <c r="Z541" s="837" t="n"/>
      <c r="AA541" s="837" t="n"/>
      <c r="AB541" s="837" t="n"/>
      <c r="AC541" s="837" t="n"/>
      <c r="AD541" s="837" t="n"/>
      <c r="AE541" s="837" t="n"/>
      <c r="AF541" s="837" t="n"/>
      <c r="AG541" s="837" t="n"/>
      <c r="AH541" s="837" t="n"/>
      <c r="AI541" s="837" t="n"/>
    </row>
    <row r="542" ht="13.5" customHeight="1" s="1659">
      <c r="E542" s="837" t="n"/>
      <c r="F542" s="837" t="n"/>
      <c r="G542" s="837" t="n"/>
      <c r="H542" s="837" t="n"/>
      <c r="I542" s="837" t="n"/>
      <c r="J542" s="837" t="n"/>
      <c r="K542" s="837" t="n"/>
      <c r="L542" s="837" t="n"/>
      <c r="M542" s="837" t="n"/>
      <c r="N542" s="837" t="n"/>
      <c r="O542" s="837" t="n"/>
      <c r="P542" s="837" t="n"/>
      <c r="Q542" s="837" t="n"/>
      <c r="R542" s="837" t="n"/>
      <c r="S542" s="837" t="n"/>
      <c r="T542" s="711" t="n"/>
      <c r="U542" s="711" t="n"/>
      <c r="V542" s="837" t="n"/>
      <c r="W542" s="837" t="n"/>
      <c r="X542" s="711" t="n"/>
      <c r="Y542" s="711" t="n"/>
      <c r="Z542" s="837" t="n"/>
      <c r="AA542" s="837" t="n"/>
      <c r="AB542" s="837" t="n"/>
      <c r="AC542" s="837" t="n"/>
      <c r="AD542" s="837" t="n"/>
      <c r="AE542" s="837" t="n"/>
      <c r="AF542" s="837" t="n"/>
      <c r="AG542" s="837" t="n"/>
      <c r="AH542" s="837" t="n"/>
      <c r="AI542" s="837" t="n"/>
    </row>
    <row r="543" ht="13.5" customHeight="1" s="1659">
      <c r="E543" s="837" t="n"/>
      <c r="F543" s="837" t="n"/>
      <c r="G543" s="837" t="n"/>
      <c r="H543" s="837" t="n"/>
      <c r="I543" s="837" t="n"/>
      <c r="J543" s="837" t="n"/>
      <c r="K543" s="837" t="n"/>
      <c r="L543" s="837" t="n"/>
      <c r="M543" s="837" t="n"/>
      <c r="N543" s="837" t="n"/>
      <c r="O543" s="837" t="n"/>
      <c r="P543" s="837" t="n"/>
      <c r="Q543" s="837" t="n"/>
      <c r="R543" s="837" t="n"/>
      <c r="S543" s="837" t="n"/>
      <c r="T543" s="711" t="n"/>
      <c r="U543" s="711" t="n"/>
      <c r="V543" s="837" t="n"/>
      <c r="W543" s="837" t="n"/>
      <c r="X543" s="711" t="n"/>
      <c r="Y543" s="711" t="n"/>
      <c r="Z543" s="837" t="n"/>
      <c r="AA543" s="837" t="n"/>
      <c r="AB543" s="837" t="n"/>
      <c r="AC543" s="837" t="n"/>
      <c r="AD543" s="837" t="n"/>
      <c r="AE543" s="837" t="n"/>
      <c r="AF543" s="837" t="n"/>
      <c r="AG543" s="837" t="n"/>
      <c r="AH543" s="837" t="n"/>
      <c r="AI543" s="837" t="n"/>
    </row>
    <row r="544" ht="13.5" customHeight="1" s="1659">
      <c r="E544" s="837" t="n"/>
      <c r="F544" s="837" t="n"/>
      <c r="G544" s="837" t="n"/>
      <c r="H544" s="837" t="n"/>
      <c r="I544" s="837" t="n"/>
      <c r="J544" s="837" t="n"/>
      <c r="K544" s="837" t="n"/>
      <c r="L544" s="837" t="n"/>
      <c r="M544" s="837" t="n"/>
      <c r="N544" s="837" t="n"/>
      <c r="O544" s="837" t="n"/>
      <c r="P544" s="837" t="n"/>
      <c r="Q544" s="837" t="n"/>
      <c r="R544" s="837" t="n"/>
      <c r="S544" s="837" t="n"/>
      <c r="T544" s="711" t="n"/>
      <c r="U544" s="711" t="n"/>
      <c r="V544" s="837" t="n"/>
      <c r="W544" s="837" t="n"/>
      <c r="X544" s="711" t="n"/>
      <c r="Y544" s="711" t="n"/>
      <c r="Z544" s="837" t="n"/>
      <c r="AA544" s="837" t="n"/>
      <c r="AB544" s="837" t="n"/>
      <c r="AC544" s="837" t="n"/>
      <c r="AD544" s="837" t="n"/>
      <c r="AE544" s="837" t="n"/>
      <c r="AF544" s="837" t="n"/>
      <c r="AG544" s="837" t="n"/>
      <c r="AH544" s="837" t="n"/>
      <c r="AI544" s="837" t="n"/>
    </row>
    <row r="545" ht="13.5" customHeight="1" s="1659">
      <c r="E545" s="837" t="n"/>
      <c r="F545" s="837" t="n"/>
      <c r="G545" s="837" t="n"/>
      <c r="H545" s="837" t="n"/>
      <c r="I545" s="837" t="n"/>
      <c r="J545" s="837" t="n"/>
      <c r="K545" s="837" t="n"/>
      <c r="L545" s="837" t="n"/>
      <c r="M545" s="837" t="n"/>
      <c r="N545" s="837" t="n"/>
      <c r="O545" s="837" t="n"/>
      <c r="P545" s="837" t="n"/>
      <c r="Q545" s="837" t="n"/>
      <c r="R545" s="837" t="n"/>
      <c r="S545" s="837" t="n"/>
      <c r="T545" s="711" t="n"/>
      <c r="U545" s="711" t="n"/>
      <c r="V545" s="837" t="n"/>
      <c r="W545" s="837" t="n"/>
      <c r="X545" s="711" t="n"/>
      <c r="Y545" s="711" t="n"/>
      <c r="Z545" s="837" t="n"/>
      <c r="AA545" s="837" t="n"/>
      <c r="AB545" s="837" t="n"/>
      <c r="AC545" s="837" t="n"/>
      <c r="AD545" s="837" t="n"/>
      <c r="AE545" s="837" t="n"/>
      <c r="AF545" s="837" t="n"/>
      <c r="AG545" s="837" t="n"/>
      <c r="AH545" s="837" t="n"/>
      <c r="AI545" s="837" t="n"/>
    </row>
    <row r="546" ht="13.5" customHeight="1" s="1659">
      <c r="E546" s="837" t="n"/>
      <c r="F546" s="837" t="n"/>
      <c r="G546" s="837" t="n"/>
      <c r="H546" s="837" t="n"/>
      <c r="I546" s="837" t="n"/>
      <c r="J546" s="837" t="n"/>
      <c r="K546" s="837" t="n"/>
      <c r="L546" s="837" t="n"/>
      <c r="M546" s="837" t="n"/>
      <c r="N546" s="837" t="n"/>
      <c r="O546" s="837" t="n"/>
      <c r="P546" s="837" t="n"/>
      <c r="Q546" s="837" t="n"/>
      <c r="R546" s="837" t="n"/>
      <c r="S546" s="837" t="n"/>
      <c r="T546" s="711" t="n"/>
      <c r="U546" s="711" t="n"/>
      <c r="V546" s="837" t="n"/>
      <c r="W546" s="837" t="n"/>
      <c r="X546" s="711" t="n"/>
      <c r="Y546" s="711" t="n"/>
      <c r="Z546" s="837" t="n"/>
      <c r="AA546" s="837" t="n"/>
      <c r="AB546" s="837" t="n"/>
      <c r="AC546" s="837" t="n"/>
      <c r="AD546" s="837" t="n"/>
      <c r="AE546" s="837" t="n"/>
      <c r="AF546" s="837" t="n"/>
      <c r="AG546" s="837" t="n"/>
      <c r="AH546" s="837" t="n"/>
      <c r="AI546" s="837" t="n"/>
    </row>
    <row r="547" ht="13.5" customHeight="1" s="1659">
      <c r="E547" s="837" t="n"/>
      <c r="F547" s="837" t="n"/>
      <c r="G547" s="837" t="n"/>
      <c r="H547" s="837" t="n"/>
      <c r="I547" s="837" t="n"/>
      <c r="J547" s="837" t="n"/>
      <c r="K547" s="837" t="n"/>
      <c r="L547" s="837" t="n"/>
      <c r="M547" s="837" t="n"/>
      <c r="N547" s="837" t="n"/>
      <c r="O547" s="837" t="n"/>
      <c r="P547" s="837" t="n"/>
      <c r="Q547" s="837" t="n"/>
      <c r="R547" s="837" t="n"/>
      <c r="S547" s="837" t="n"/>
      <c r="T547" s="711" t="n"/>
      <c r="U547" s="711" t="n"/>
      <c r="V547" s="837" t="n"/>
      <c r="W547" s="837" t="n"/>
      <c r="X547" s="711" t="n"/>
      <c r="Y547" s="711" t="n"/>
      <c r="Z547" s="837" t="n"/>
      <c r="AA547" s="837" t="n"/>
      <c r="AB547" s="837" t="n"/>
      <c r="AC547" s="837" t="n"/>
      <c r="AD547" s="837" t="n"/>
      <c r="AE547" s="837" t="n"/>
      <c r="AF547" s="837" t="n"/>
      <c r="AG547" s="837" t="n"/>
      <c r="AH547" s="837" t="n"/>
      <c r="AI547" s="837" t="n"/>
    </row>
    <row r="548" ht="13.5" customHeight="1" s="1659">
      <c r="E548" s="837" t="n"/>
      <c r="F548" s="837" t="n"/>
      <c r="G548" s="837" t="n"/>
      <c r="H548" s="837" t="n"/>
      <c r="I548" s="837" t="n"/>
      <c r="J548" s="837" t="n"/>
      <c r="K548" s="837" t="n"/>
      <c r="L548" s="837" t="n"/>
      <c r="M548" s="837" t="n"/>
      <c r="N548" s="837" t="n"/>
      <c r="O548" s="837" t="n"/>
      <c r="P548" s="837" t="n"/>
      <c r="Q548" s="837" t="n"/>
      <c r="R548" s="837" t="n"/>
      <c r="S548" s="837" t="n"/>
      <c r="T548" s="711" t="n"/>
      <c r="U548" s="711" t="n"/>
      <c r="V548" s="837" t="n"/>
      <c r="W548" s="837" t="n"/>
      <c r="X548" s="711" t="n"/>
      <c r="Y548" s="711" t="n"/>
      <c r="Z548" s="837" t="n"/>
      <c r="AA548" s="837" t="n"/>
      <c r="AB548" s="837" t="n"/>
      <c r="AC548" s="837" t="n"/>
      <c r="AD548" s="837" t="n"/>
      <c r="AE548" s="837" t="n"/>
      <c r="AF548" s="837" t="n"/>
      <c r="AG548" s="837" t="n"/>
      <c r="AH548" s="837" t="n"/>
      <c r="AI548" s="837" t="n"/>
    </row>
    <row r="549" ht="13.5" customHeight="1" s="1659">
      <c r="E549" s="837" t="n"/>
      <c r="F549" s="837" t="n"/>
      <c r="G549" s="837" t="n"/>
      <c r="H549" s="837" t="n"/>
      <c r="I549" s="837" t="n"/>
      <c r="J549" s="837" t="n"/>
      <c r="K549" s="837" t="n"/>
      <c r="L549" s="837" t="n"/>
      <c r="M549" s="837" t="n"/>
      <c r="N549" s="837" t="n"/>
      <c r="O549" s="837" t="n"/>
      <c r="P549" s="837" t="n"/>
      <c r="Q549" s="837" t="n"/>
      <c r="R549" s="837" t="n"/>
      <c r="S549" s="837" t="n"/>
      <c r="T549" s="711" t="n"/>
      <c r="U549" s="711" t="n"/>
      <c r="V549" s="837" t="n"/>
      <c r="W549" s="837" t="n"/>
      <c r="X549" s="711" t="n"/>
      <c r="Y549" s="711" t="n"/>
      <c r="Z549" s="837" t="n"/>
      <c r="AA549" s="837" t="n"/>
      <c r="AB549" s="837" t="n"/>
      <c r="AC549" s="837" t="n"/>
      <c r="AD549" s="837" t="n"/>
      <c r="AE549" s="837" t="n"/>
      <c r="AF549" s="837" t="n"/>
      <c r="AG549" s="837" t="n"/>
      <c r="AH549" s="837" t="n"/>
      <c r="AI549" s="837" t="n"/>
    </row>
    <row r="550" ht="13.5" customHeight="1" s="1659">
      <c r="E550" s="837" t="n"/>
      <c r="F550" s="837" t="n"/>
      <c r="G550" s="837" t="n"/>
      <c r="H550" s="837" t="n"/>
      <c r="I550" s="837" t="n"/>
      <c r="J550" s="837" t="n"/>
      <c r="K550" s="837" t="n"/>
      <c r="L550" s="837" t="n"/>
      <c r="M550" s="837" t="n"/>
      <c r="N550" s="837" t="n"/>
      <c r="O550" s="837" t="n"/>
      <c r="P550" s="837" t="n"/>
      <c r="Q550" s="837" t="n"/>
      <c r="R550" s="837" t="n"/>
      <c r="S550" s="837" t="n"/>
      <c r="T550" s="711" t="n"/>
      <c r="U550" s="711" t="n"/>
      <c r="V550" s="837" t="n"/>
      <c r="W550" s="837" t="n"/>
      <c r="X550" s="711" t="n"/>
      <c r="Y550" s="711" t="n"/>
      <c r="Z550" s="837" t="n"/>
      <c r="AA550" s="837" t="n"/>
      <c r="AB550" s="837" t="n"/>
      <c r="AC550" s="837" t="n"/>
      <c r="AD550" s="837" t="n"/>
      <c r="AE550" s="837" t="n"/>
      <c r="AF550" s="837" t="n"/>
      <c r="AG550" s="837" t="n"/>
      <c r="AH550" s="837" t="n"/>
      <c r="AI550" s="837" t="n"/>
    </row>
    <row r="551" ht="13.5" customHeight="1" s="1659">
      <c r="E551" s="837" t="n"/>
      <c r="F551" s="837" t="n"/>
      <c r="G551" s="837" t="n"/>
      <c r="H551" s="837" t="n"/>
      <c r="I551" s="837" t="n"/>
      <c r="J551" s="837" t="n"/>
      <c r="K551" s="837" t="n"/>
      <c r="L551" s="837" t="n"/>
      <c r="M551" s="837" t="n"/>
      <c r="N551" s="837" t="n"/>
      <c r="O551" s="837" t="n"/>
      <c r="P551" s="837" t="n"/>
      <c r="Q551" s="837" t="n"/>
      <c r="R551" s="837" t="n"/>
      <c r="S551" s="837" t="n"/>
      <c r="T551" s="711" t="n"/>
      <c r="U551" s="711" t="n"/>
      <c r="V551" s="837" t="n"/>
      <c r="W551" s="837" t="n"/>
      <c r="X551" s="711" t="n"/>
      <c r="Y551" s="711" t="n"/>
      <c r="Z551" s="837" t="n"/>
      <c r="AA551" s="837" t="n"/>
      <c r="AB551" s="837" t="n"/>
      <c r="AC551" s="837" t="n"/>
      <c r="AD551" s="837" t="n"/>
      <c r="AE551" s="837" t="n"/>
      <c r="AF551" s="837" t="n"/>
      <c r="AG551" s="837" t="n"/>
      <c r="AH551" s="837" t="n"/>
      <c r="AI551" s="837" t="n"/>
    </row>
    <row r="552" ht="13.5" customHeight="1" s="1659">
      <c r="E552" s="837" t="n"/>
      <c r="F552" s="837" t="n"/>
      <c r="G552" s="837" t="n"/>
      <c r="H552" s="837" t="n"/>
      <c r="I552" s="837" t="n"/>
      <c r="J552" s="837" t="n"/>
      <c r="K552" s="837" t="n"/>
      <c r="L552" s="837" t="n"/>
      <c r="M552" s="837" t="n"/>
      <c r="N552" s="837" t="n"/>
      <c r="O552" s="837" t="n"/>
      <c r="P552" s="837" t="n"/>
      <c r="Q552" s="837" t="n"/>
      <c r="R552" s="837" t="n"/>
      <c r="S552" s="837" t="n"/>
      <c r="T552" s="711" t="n"/>
      <c r="U552" s="711" t="n"/>
      <c r="V552" s="837" t="n"/>
      <c r="W552" s="837" t="n"/>
      <c r="X552" s="711" t="n"/>
      <c r="Y552" s="711" t="n"/>
      <c r="Z552" s="837" t="n"/>
      <c r="AA552" s="837" t="n"/>
      <c r="AB552" s="837" t="n"/>
      <c r="AC552" s="837" t="n"/>
      <c r="AD552" s="837" t="n"/>
      <c r="AE552" s="837" t="n"/>
      <c r="AF552" s="837" t="n"/>
      <c r="AG552" s="837" t="n"/>
      <c r="AH552" s="837" t="n"/>
      <c r="AI552" s="837" t="n"/>
    </row>
    <row r="553" ht="13.5" customHeight="1" s="1659">
      <c r="E553" s="837" t="n"/>
      <c r="F553" s="837" t="n"/>
      <c r="G553" s="837" t="n"/>
      <c r="H553" s="837" t="n"/>
      <c r="I553" s="837" t="n"/>
      <c r="J553" s="837" t="n"/>
      <c r="K553" s="837" t="n"/>
      <c r="L553" s="837" t="n"/>
      <c r="M553" s="837" t="n"/>
      <c r="N553" s="837" t="n"/>
      <c r="O553" s="837" t="n"/>
      <c r="P553" s="837" t="n"/>
      <c r="Q553" s="837" t="n"/>
      <c r="R553" s="837" t="n"/>
      <c r="S553" s="837" t="n"/>
      <c r="T553" s="711" t="n"/>
      <c r="U553" s="711" t="n"/>
      <c r="V553" s="837" t="n"/>
      <c r="W553" s="837" t="n"/>
      <c r="X553" s="711" t="n"/>
      <c r="Y553" s="711" t="n"/>
      <c r="Z553" s="837" t="n"/>
      <c r="AA553" s="837" t="n"/>
      <c r="AB553" s="837" t="n"/>
      <c r="AC553" s="837" t="n"/>
      <c r="AD553" s="837" t="n"/>
      <c r="AE553" s="837" t="n"/>
      <c r="AF553" s="837" t="n"/>
      <c r="AG553" s="837" t="n"/>
      <c r="AH553" s="837" t="n"/>
      <c r="AI553" s="837" t="n"/>
    </row>
    <row r="554" ht="13.5" customHeight="1" s="1659">
      <c r="E554" s="837" t="n"/>
      <c r="F554" s="837" t="n"/>
      <c r="G554" s="837" t="n"/>
      <c r="H554" s="837" t="n"/>
      <c r="I554" s="837" t="n"/>
      <c r="J554" s="837" t="n"/>
      <c r="K554" s="837" t="n"/>
      <c r="L554" s="837" t="n"/>
      <c r="M554" s="837" t="n"/>
      <c r="N554" s="837" t="n"/>
      <c r="O554" s="837" t="n"/>
      <c r="P554" s="837" t="n"/>
      <c r="Q554" s="837" t="n"/>
      <c r="R554" s="837" t="n"/>
      <c r="S554" s="837" t="n"/>
      <c r="T554" s="711" t="n"/>
      <c r="U554" s="711" t="n"/>
      <c r="V554" s="837" t="n"/>
      <c r="W554" s="837" t="n"/>
      <c r="X554" s="711" t="n"/>
      <c r="Y554" s="711" t="n"/>
      <c r="Z554" s="837" t="n"/>
      <c r="AA554" s="837" t="n"/>
      <c r="AB554" s="837" t="n"/>
      <c r="AC554" s="837" t="n"/>
      <c r="AD554" s="837" t="n"/>
      <c r="AE554" s="837" t="n"/>
      <c r="AF554" s="837" t="n"/>
      <c r="AG554" s="837" t="n"/>
      <c r="AH554" s="837" t="n"/>
      <c r="AI554" s="837" t="n"/>
    </row>
    <row r="555" ht="13.5" customHeight="1" s="1659">
      <c r="E555" s="837" t="n"/>
      <c r="F555" s="837" t="n"/>
      <c r="G555" s="837" t="n"/>
      <c r="H555" s="837" t="n"/>
      <c r="I555" s="837" t="n"/>
      <c r="J555" s="837" t="n"/>
      <c r="K555" s="837" t="n"/>
      <c r="L555" s="837" t="n"/>
      <c r="M555" s="837" t="n"/>
      <c r="N555" s="837" t="n"/>
      <c r="O555" s="837" t="n"/>
      <c r="P555" s="837" t="n"/>
      <c r="Q555" s="837" t="n"/>
      <c r="R555" s="837" t="n"/>
      <c r="S555" s="837" t="n"/>
      <c r="T555" s="711" t="n"/>
      <c r="U555" s="711" t="n"/>
      <c r="V555" s="837" t="n"/>
      <c r="W555" s="837" t="n"/>
      <c r="X555" s="711" t="n"/>
      <c r="Y555" s="711" t="n"/>
      <c r="Z555" s="837" t="n"/>
      <c r="AA555" s="837" t="n"/>
      <c r="AB555" s="837" t="n"/>
      <c r="AC555" s="837" t="n"/>
      <c r="AD555" s="837" t="n"/>
      <c r="AE555" s="837" t="n"/>
      <c r="AF555" s="837" t="n"/>
      <c r="AG555" s="837" t="n"/>
      <c r="AH555" s="837" t="n"/>
      <c r="AI555" s="837" t="n"/>
    </row>
    <row r="556" ht="13.5" customHeight="1" s="1659">
      <c r="E556" s="837" t="n"/>
      <c r="F556" s="837" t="n"/>
      <c r="G556" s="837" t="n"/>
      <c r="H556" s="837" t="n"/>
      <c r="I556" s="837" t="n"/>
      <c r="J556" s="837" t="n"/>
      <c r="K556" s="837" t="n"/>
      <c r="L556" s="837" t="n"/>
      <c r="M556" s="837" t="n"/>
      <c r="N556" s="837" t="n"/>
      <c r="O556" s="837" t="n"/>
      <c r="P556" s="837" t="n"/>
      <c r="Q556" s="837" t="n"/>
      <c r="R556" s="837" t="n"/>
      <c r="S556" s="837" t="n"/>
      <c r="T556" s="711" t="n"/>
      <c r="U556" s="711" t="n"/>
      <c r="V556" s="837" t="n"/>
      <c r="W556" s="837" t="n"/>
      <c r="X556" s="711" t="n"/>
      <c r="Y556" s="711" t="n"/>
      <c r="Z556" s="837" t="n"/>
      <c r="AA556" s="837" t="n"/>
      <c r="AB556" s="837" t="n"/>
      <c r="AC556" s="837" t="n"/>
      <c r="AD556" s="837" t="n"/>
      <c r="AE556" s="837" t="n"/>
      <c r="AF556" s="837" t="n"/>
      <c r="AG556" s="837" t="n"/>
      <c r="AH556" s="837" t="n"/>
      <c r="AI556" s="837" t="n"/>
    </row>
    <row r="557" ht="13.5" customHeight="1" s="1659">
      <c r="E557" s="837" t="n"/>
      <c r="F557" s="837" t="n"/>
      <c r="G557" s="837" t="n"/>
      <c r="H557" s="837" t="n"/>
      <c r="I557" s="837" t="n"/>
      <c r="J557" s="837" t="n"/>
      <c r="K557" s="837" t="n"/>
      <c r="L557" s="837" t="n"/>
      <c r="M557" s="837" t="n"/>
      <c r="N557" s="837" t="n"/>
      <c r="O557" s="837" t="n"/>
      <c r="P557" s="837" t="n"/>
      <c r="Q557" s="837" t="n"/>
      <c r="R557" s="837" t="n"/>
      <c r="S557" s="837" t="n"/>
      <c r="T557" s="711" t="n"/>
      <c r="U557" s="711" t="n"/>
      <c r="V557" s="837" t="n"/>
      <c r="W557" s="837" t="n"/>
      <c r="X557" s="711" t="n"/>
      <c r="Y557" s="711" t="n"/>
      <c r="Z557" s="837" t="n"/>
      <c r="AA557" s="837" t="n"/>
      <c r="AB557" s="837" t="n"/>
      <c r="AC557" s="837" t="n"/>
      <c r="AD557" s="837" t="n"/>
      <c r="AE557" s="837" t="n"/>
      <c r="AF557" s="837" t="n"/>
      <c r="AG557" s="837" t="n"/>
      <c r="AH557" s="837" t="n"/>
      <c r="AI557" s="837" t="n"/>
    </row>
    <row r="558" ht="13.5" customHeight="1" s="1659">
      <c r="E558" s="837" t="n"/>
      <c r="F558" s="837" t="n"/>
      <c r="G558" s="837" t="n"/>
      <c r="H558" s="837" t="n"/>
      <c r="I558" s="837" t="n"/>
      <c r="J558" s="837" t="n"/>
      <c r="K558" s="837" t="n"/>
      <c r="L558" s="837" t="n"/>
      <c r="M558" s="837" t="n"/>
      <c r="N558" s="837" t="n"/>
      <c r="O558" s="837" t="n"/>
      <c r="P558" s="837" t="n"/>
      <c r="Q558" s="837" t="n"/>
      <c r="R558" s="837" t="n"/>
      <c r="S558" s="837" t="n"/>
      <c r="T558" s="711" t="n"/>
      <c r="U558" s="711" t="n"/>
      <c r="V558" s="837" t="n"/>
      <c r="W558" s="837" t="n"/>
      <c r="X558" s="711" t="n"/>
      <c r="Y558" s="711" t="n"/>
      <c r="Z558" s="837" t="n"/>
      <c r="AA558" s="837" t="n"/>
      <c r="AB558" s="837" t="n"/>
      <c r="AC558" s="837" t="n"/>
      <c r="AD558" s="837" t="n"/>
      <c r="AE558" s="837" t="n"/>
      <c r="AF558" s="837" t="n"/>
      <c r="AG558" s="837" t="n"/>
      <c r="AH558" s="837" t="n"/>
      <c r="AI558" s="837" t="n"/>
    </row>
    <row r="559" ht="13.5" customHeight="1" s="1659">
      <c r="E559" s="837" t="n"/>
      <c r="F559" s="837" t="n"/>
      <c r="G559" s="837" t="n"/>
      <c r="H559" s="837" t="n"/>
      <c r="I559" s="837" t="n"/>
      <c r="J559" s="837" t="n"/>
      <c r="K559" s="837" t="n"/>
      <c r="L559" s="837" t="n"/>
      <c r="M559" s="837" t="n"/>
      <c r="N559" s="837" t="n"/>
      <c r="O559" s="837" t="n"/>
      <c r="P559" s="837" t="n"/>
      <c r="Q559" s="837" t="n"/>
      <c r="R559" s="837" t="n"/>
      <c r="S559" s="837" t="n"/>
      <c r="T559" s="711" t="n"/>
      <c r="U559" s="711" t="n"/>
      <c r="V559" s="837" t="n"/>
      <c r="W559" s="837" t="n"/>
      <c r="X559" s="711" t="n"/>
      <c r="Y559" s="711" t="n"/>
      <c r="Z559" s="837" t="n"/>
      <c r="AA559" s="837" t="n"/>
      <c r="AB559" s="837" t="n"/>
      <c r="AC559" s="837" t="n"/>
      <c r="AD559" s="837" t="n"/>
      <c r="AE559" s="837" t="n"/>
      <c r="AF559" s="837" t="n"/>
      <c r="AG559" s="837" t="n"/>
      <c r="AH559" s="837" t="n"/>
      <c r="AI559" s="837" t="n"/>
    </row>
    <row r="560" ht="13.5" customHeight="1" s="1659">
      <c r="E560" s="837" t="n"/>
      <c r="F560" s="837" t="n"/>
      <c r="G560" s="837" t="n"/>
      <c r="H560" s="837" t="n"/>
      <c r="I560" s="837" t="n"/>
      <c r="J560" s="837" t="n"/>
      <c r="K560" s="837" t="n"/>
      <c r="L560" s="837" t="n"/>
      <c r="M560" s="837" t="n"/>
      <c r="N560" s="837" t="n"/>
      <c r="O560" s="837" t="n"/>
      <c r="P560" s="837" t="n"/>
      <c r="Q560" s="837" t="n"/>
      <c r="R560" s="837" t="n"/>
      <c r="S560" s="837" t="n"/>
      <c r="T560" s="711" t="n"/>
      <c r="U560" s="711" t="n"/>
      <c r="V560" s="837" t="n"/>
      <c r="W560" s="837" t="n"/>
      <c r="X560" s="711" t="n"/>
      <c r="Y560" s="711" t="n"/>
      <c r="Z560" s="837" t="n"/>
      <c r="AA560" s="837" t="n"/>
      <c r="AB560" s="837" t="n"/>
      <c r="AC560" s="837" t="n"/>
      <c r="AD560" s="837" t="n"/>
      <c r="AE560" s="837" t="n"/>
      <c r="AF560" s="837" t="n"/>
      <c r="AG560" s="837" t="n"/>
      <c r="AH560" s="837" t="n"/>
      <c r="AI560" s="837" t="n"/>
    </row>
    <row r="561" ht="13.5" customHeight="1" s="1659">
      <c r="E561" s="837" t="n"/>
      <c r="F561" s="837" t="n"/>
      <c r="G561" s="837" t="n"/>
      <c r="H561" s="837" t="n"/>
      <c r="I561" s="837" t="n"/>
      <c r="J561" s="837" t="n"/>
      <c r="K561" s="837" t="n"/>
      <c r="L561" s="837" t="n"/>
      <c r="M561" s="837" t="n"/>
      <c r="N561" s="837" t="n"/>
      <c r="O561" s="837" t="n"/>
      <c r="P561" s="837" t="n"/>
      <c r="Q561" s="837" t="n"/>
      <c r="R561" s="837" t="n"/>
      <c r="S561" s="837" t="n"/>
      <c r="T561" s="711" t="n"/>
      <c r="U561" s="711" t="n"/>
      <c r="V561" s="837" t="n"/>
      <c r="W561" s="837" t="n"/>
      <c r="X561" s="711" t="n"/>
      <c r="Y561" s="711" t="n"/>
      <c r="Z561" s="837" t="n"/>
      <c r="AA561" s="837" t="n"/>
      <c r="AB561" s="837" t="n"/>
      <c r="AC561" s="837" t="n"/>
      <c r="AD561" s="837" t="n"/>
      <c r="AE561" s="837" t="n"/>
      <c r="AF561" s="837" t="n"/>
      <c r="AG561" s="837" t="n"/>
      <c r="AH561" s="837" t="n"/>
      <c r="AI561" s="837" t="n"/>
    </row>
    <row r="562" ht="13.5" customHeight="1" s="1659">
      <c r="E562" s="837" t="n"/>
      <c r="F562" s="837" t="n"/>
      <c r="G562" s="837" t="n"/>
      <c r="H562" s="837" t="n"/>
      <c r="I562" s="837" t="n"/>
      <c r="J562" s="837" t="n"/>
      <c r="K562" s="837" t="n"/>
      <c r="L562" s="837" t="n"/>
      <c r="M562" s="837" t="n"/>
      <c r="N562" s="837" t="n"/>
      <c r="O562" s="837" t="n"/>
      <c r="P562" s="837" t="n"/>
      <c r="Q562" s="837" t="n"/>
      <c r="R562" s="837" t="n"/>
      <c r="S562" s="837" t="n"/>
      <c r="T562" s="711" t="n"/>
      <c r="U562" s="711" t="n"/>
      <c r="V562" s="837" t="n"/>
      <c r="W562" s="837" t="n"/>
      <c r="X562" s="711" t="n"/>
      <c r="Y562" s="711" t="n"/>
      <c r="Z562" s="837" t="n"/>
      <c r="AA562" s="837" t="n"/>
      <c r="AB562" s="837" t="n"/>
      <c r="AC562" s="837" t="n"/>
      <c r="AD562" s="837" t="n"/>
      <c r="AE562" s="837" t="n"/>
      <c r="AF562" s="837" t="n"/>
      <c r="AG562" s="837" t="n"/>
      <c r="AH562" s="837" t="n"/>
      <c r="AI562" s="837" t="n"/>
    </row>
    <row r="563" ht="13.5" customHeight="1" s="1659">
      <c r="E563" s="837" t="n"/>
      <c r="F563" s="837" t="n"/>
      <c r="G563" s="837" t="n"/>
      <c r="H563" s="837" t="n"/>
      <c r="I563" s="837" t="n"/>
      <c r="J563" s="837" t="n"/>
      <c r="K563" s="837" t="n"/>
      <c r="L563" s="837" t="n"/>
      <c r="M563" s="837" t="n"/>
      <c r="N563" s="837" t="n"/>
      <c r="O563" s="837" t="n"/>
      <c r="P563" s="837" t="n"/>
      <c r="Q563" s="837" t="n"/>
      <c r="R563" s="837" t="n"/>
      <c r="S563" s="837" t="n"/>
      <c r="T563" s="711" t="n"/>
      <c r="U563" s="711" t="n"/>
      <c r="V563" s="837" t="n"/>
      <c r="W563" s="837" t="n"/>
      <c r="X563" s="711" t="n"/>
      <c r="Y563" s="711" t="n"/>
      <c r="Z563" s="837" t="n"/>
      <c r="AA563" s="837" t="n"/>
      <c r="AB563" s="837" t="n"/>
      <c r="AC563" s="837" t="n"/>
      <c r="AD563" s="837" t="n"/>
      <c r="AE563" s="837" t="n"/>
      <c r="AF563" s="837" t="n"/>
      <c r="AG563" s="837" t="n"/>
      <c r="AH563" s="837" t="n"/>
      <c r="AI563" s="837" t="n"/>
    </row>
    <row r="564" ht="13.5" customHeight="1" s="1659">
      <c r="E564" s="837" t="n"/>
      <c r="F564" s="837" t="n"/>
      <c r="G564" s="837" t="n"/>
      <c r="H564" s="837" t="n"/>
      <c r="I564" s="837" t="n"/>
      <c r="J564" s="837" t="n"/>
      <c r="K564" s="837" t="n"/>
      <c r="L564" s="837" t="n"/>
      <c r="M564" s="837" t="n"/>
      <c r="N564" s="837" t="n"/>
      <c r="O564" s="837" t="n"/>
      <c r="P564" s="837" t="n"/>
      <c r="Q564" s="837" t="n"/>
      <c r="R564" s="837" t="n"/>
      <c r="S564" s="837" t="n"/>
      <c r="T564" s="711" t="n"/>
      <c r="U564" s="711" t="n"/>
      <c r="V564" s="837" t="n"/>
      <c r="W564" s="837" t="n"/>
      <c r="X564" s="711" t="n"/>
      <c r="Y564" s="711" t="n"/>
      <c r="Z564" s="837" t="n"/>
      <c r="AA564" s="837" t="n"/>
      <c r="AB564" s="837" t="n"/>
      <c r="AC564" s="837" t="n"/>
      <c r="AD564" s="837" t="n"/>
      <c r="AE564" s="837" t="n"/>
      <c r="AF564" s="837" t="n"/>
      <c r="AG564" s="837" t="n"/>
      <c r="AH564" s="837" t="n"/>
      <c r="AI564" s="837" t="n"/>
    </row>
    <row r="565" ht="13.5" customHeight="1" s="1659">
      <c r="E565" s="837" t="n"/>
      <c r="F565" s="837" t="n"/>
      <c r="G565" s="837" t="n"/>
      <c r="H565" s="837" t="n"/>
      <c r="I565" s="837" t="n"/>
      <c r="J565" s="837" t="n"/>
      <c r="K565" s="837" t="n"/>
      <c r="L565" s="837" t="n"/>
      <c r="M565" s="837" t="n"/>
      <c r="N565" s="837" t="n"/>
      <c r="O565" s="837" t="n"/>
      <c r="P565" s="837" t="n"/>
      <c r="Q565" s="837" t="n"/>
      <c r="R565" s="837" t="n"/>
      <c r="S565" s="837" t="n"/>
      <c r="T565" s="711" t="n"/>
      <c r="U565" s="711" t="n"/>
      <c r="V565" s="837" t="n"/>
      <c r="W565" s="837" t="n"/>
      <c r="X565" s="711" t="n"/>
      <c r="Y565" s="711" t="n"/>
      <c r="Z565" s="837" t="n"/>
      <c r="AA565" s="837" t="n"/>
      <c r="AB565" s="837" t="n"/>
      <c r="AC565" s="837" t="n"/>
      <c r="AD565" s="837" t="n"/>
      <c r="AE565" s="837" t="n"/>
      <c r="AF565" s="837" t="n"/>
      <c r="AG565" s="837" t="n"/>
      <c r="AH565" s="837" t="n"/>
      <c r="AI565" s="837" t="n"/>
    </row>
    <row r="566" ht="13.5" customHeight="1" s="1659">
      <c r="E566" s="837" t="n"/>
      <c r="F566" s="837" t="n"/>
      <c r="G566" s="837" t="n"/>
      <c r="H566" s="837" t="n"/>
      <c r="I566" s="837" t="n"/>
      <c r="J566" s="837" t="n"/>
      <c r="K566" s="837" t="n"/>
      <c r="L566" s="837" t="n"/>
      <c r="M566" s="837" t="n"/>
      <c r="N566" s="837" t="n"/>
      <c r="O566" s="837" t="n"/>
      <c r="P566" s="837" t="n"/>
      <c r="Q566" s="837" t="n"/>
      <c r="R566" s="837" t="n"/>
      <c r="S566" s="837" t="n"/>
      <c r="T566" s="711" t="n"/>
      <c r="U566" s="711" t="n"/>
      <c r="V566" s="837" t="n"/>
      <c r="W566" s="837" t="n"/>
      <c r="X566" s="711" t="n"/>
      <c r="Y566" s="711" t="n"/>
      <c r="Z566" s="837" t="n"/>
      <c r="AA566" s="837" t="n"/>
      <c r="AB566" s="837" t="n"/>
      <c r="AC566" s="837" t="n"/>
      <c r="AD566" s="837" t="n"/>
      <c r="AE566" s="837" t="n"/>
      <c r="AF566" s="837" t="n"/>
      <c r="AG566" s="837" t="n"/>
      <c r="AH566" s="837" t="n"/>
      <c r="AI566" s="837" t="n"/>
    </row>
    <row r="567" ht="13.5" customHeight="1" s="1659">
      <c r="E567" s="837" t="n"/>
      <c r="F567" s="837" t="n"/>
      <c r="G567" s="837" t="n"/>
      <c r="H567" s="837" t="n"/>
      <c r="I567" s="837" t="n"/>
      <c r="J567" s="837" t="n"/>
      <c r="K567" s="837" t="n"/>
      <c r="L567" s="837" t="n"/>
      <c r="M567" s="837" t="n"/>
      <c r="N567" s="837" t="n"/>
      <c r="O567" s="837" t="n"/>
      <c r="P567" s="837" t="n"/>
      <c r="Q567" s="837" t="n"/>
      <c r="R567" s="837" t="n"/>
      <c r="S567" s="837" t="n"/>
      <c r="T567" s="711" t="n"/>
      <c r="U567" s="711" t="n"/>
      <c r="V567" s="837" t="n"/>
      <c r="W567" s="837" t="n"/>
      <c r="X567" s="711" t="n"/>
      <c r="Y567" s="711" t="n"/>
      <c r="Z567" s="837" t="n"/>
      <c r="AA567" s="837" t="n"/>
      <c r="AB567" s="837" t="n"/>
      <c r="AC567" s="837" t="n"/>
      <c r="AD567" s="837" t="n"/>
      <c r="AE567" s="837" t="n"/>
      <c r="AF567" s="837" t="n"/>
      <c r="AG567" s="837" t="n"/>
      <c r="AH567" s="837" t="n"/>
      <c r="AI567" s="837" t="n"/>
    </row>
    <row r="568" ht="13.5" customHeight="1" s="1659">
      <c r="E568" s="837" t="n"/>
      <c r="F568" s="837" t="n"/>
      <c r="G568" s="837" t="n"/>
      <c r="H568" s="837" t="n"/>
      <c r="I568" s="837" t="n"/>
      <c r="J568" s="837" t="n"/>
      <c r="K568" s="837" t="n"/>
      <c r="L568" s="837" t="n"/>
      <c r="M568" s="837" t="n"/>
      <c r="N568" s="837" t="n"/>
      <c r="O568" s="837" t="n"/>
      <c r="P568" s="837" t="n"/>
      <c r="Q568" s="837" t="n"/>
      <c r="R568" s="837" t="n"/>
      <c r="S568" s="837" t="n"/>
      <c r="T568" s="711" t="n"/>
      <c r="U568" s="711" t="n"/>
      <c r="V568" s="837" t="n"/>
      <c r="W568" s="837" t="n"/>
      <c r="X568" s="711" t="n"/>
      <c r="Y568" s="711" t="n"/>
      <c r="Z568" s="837" t="n"/>
      <c r="AA568" s="837" t="n"/>
      <c r="AB568" s="837" t="n"/>
      <c r="AC568" s="837" t="n"/>
      <c r="AD568" s="837" t="n"/>
      <c r="AE568" s="837" t="n"/>
      <c r="AF568" s="837" t="n"/>
      <c r="AG568" s="837" t="n"/>
      <c r="AH568" s="837" t="n"/>
      <c r="AI568" s="837" t="n"/>
    </row>
    <row r="569" ht="13.5" customHeight="1" s="1659">
      <c r="E569" s="837" t="n"/>
      <c r="F569" s="837" t="n"/>
      <c r="G569" s="837" t="n"/>
      <c r="H569" s="837" t="n"/>
      <c r="I569" s="837" t="n"/>
      <c r="J569" s="837" t="n"/>
      <c r="K569" s="837" t="n"/>
      <c r="L569" s="837" t="n"/>
      <c r="M569" s="837" t="n"/>
      <c r="N569" s="837" t="n"/>
      <c r="O569" s="837" t="n"/>
      <c r="P569" s="837" t="n"/>
      <c r="Q569" s="837" t="n"/>
      <c r="R569" s="837" t="n"/>
      <c r="S569" s="837" t="n"/>
      <c r="T569" s="711" t="n"/>
      <c r="U569" s="711" t="n"/>
      <c r="V569" s="837" t="n"/>
      <c r="W569" s="837" t="n"/>
      <c r="X569" s="711" t="n"/>
      <c r="Y569" s="711" t="n"/>
      <c r="Z569" s="837" t="n"/>
      <c r="AA569" s="837" t="n"/>
      <c r="AB569" s="837" t="n"/>
      <c r="AC569" s="837" t="n"/>
      <c r="AD569" s="837" t="n"/>
      <c r="AE569" s="837" t="n"/>
      <c r="AF569" s="837" t="n"/>
      <c r="AG569" s="837" t="n"/>
      <c r="AH569" s="837" t="n"/>
      <c r="AI569" s="837" t="n"/>
    </row>
    <row r="570" ht="13.5" customHeight="1" s="1659">
      <c r="E570" s="837" t="n"/>
      <c r="F570" s="837" t="n"/>
      <c r="G570" s="837" t="n"/>
      <c r="H570" s="837" t="n"/>
      <c r="I570" s="837" t="n"/>
      <c r="J570" s="837" t="n"/>
      <c r="K570" s="837" t="n"/>
      <c r="L570" s="837" t="n"/>
      <c r="M570" s="837" t="n"/>
      <c r="N570" s="837" t="n"/>
      <c r="O570" s="837" t="n"/>
      <c r="P570" s="837" t="n"/>
      <c r="Q570" s="837" t="n"/>
      <c r="R570" s="837" t="n"/>
      <c r="S570" s="837" t="n"/>
      <c r="T570" s="711" t="n"/>
      <c r="U570" s="711" t="n"/>
      <c r="V570" s="837" t="n"/>
      <c r="W570" s="837" t="n"/>
      <c r="X570" s="711" t="n"/>
      <c r="Y570" s="711" t="n"/>
      <c r="Z570" s="837" t="n"/>
      <c r="AA570" s="837" t="n"/>
      <c r="AB570" s="837" t="n"/>
      <c r="AC570" s="837" t="n"/>
      <c r="AD570" s="837" t="n"/>
      <c r="AE570" s="837" t="n"/>
      <c r="AF570" s="837" t="n"/>
      <c r="AG570" s="837" t="n"/>
      <c r="AH570" s="837" t="n"/>
      <c r="AI570" s="837" t="n"/>
    </row>
    <row r="571" ht="13.5" customHeight="1" s="1659">
      <c r="E571" s="837" t="n"/>
      <c r="F571" s="837" t="n"/>
      <c r="G571" s="837" t="n"/>
      <c r="H571" s="837" t="n"/>
      <c r="I571" s="837" t="n"/>
      <c r="J571" s="837" t="n"/>
      <c r="K571" s="837" t="n"/>
      <c r="L571" s="837" t="n"/>
      <c r="M571" s="837" t="n"/>
      <c r="N571" s="837" t="n"/>
      <c r="O571" s="837" t="n"/>
      <c r="P571" s="837" t="n"/>
      <c r="Q571" s="837" t="n"/>
      <c r="R571" s="837" t="n"/>
      <c r="S571" s="837" t="n"/>
      <c r="T571" s="711" t="n"/>
      <c r="U571" s="711" t="n"/>
      <c r="V571" s="837" t="n"/>
      <c r="W571" s="837" t="n"/>
      <c r="X571" s="711" t="n"/>
      <c r="Y571" s="711" t="n"/>
      <c r="Z571" s="837" t="n"/>
      <c r="AA571" s="837" t="n"/>
      <c r="AB571" s="837" t="n"/>
      <c r="AC571" s="837" t="n"/>
      <c r="AD571" s="837" t="n"/>
      <c r="AE571" s="837" t="n"/>
      <c r="AF571" s="837" t="n"/>
      <c r="AG571" s="837" t="n"/>
      <c r="AH571" s="837" t="n"/>
      <c r="AI571" s="837" t="n"/>
    </row>
    <row r="572" ht="13.5" customHeight="1" s="1659">
      <c r="E572" s="837" t="n"/>
      <c r="F572" s="837" t="n"/>
      <c r="G572" s="837" t="n"/>
      <c r="H572" s="837" t="n"/>
      <c r="I572" s="837" t="n"/>
      <c r="J572" s="837" t="n"/>
      <c r="K572" s="837" t="n"/>
      <c r="L572" s="837" t="n"/>
      <c r="M572" s="837" t="n"/>
      <c r="N572" s="837" t="n"/>
      <c r="O572" s="837" t="n"/>
      <c r="P572" s="837" t="n"/>
      <c r="Q572" s="837" t="n"/>
      <c r="R572" s="837" t="n"/>
      <c r="S572" s="837" t="n"/>
      <c r="T572" s="711" t="n"/>
      <c r="U572" s="711" t="n"/>
      <c r="V572" s="837" t="n"/>
      <c r="W572" s="837" t="n"/>
      <c r="X572" s="711" t="n"/>
      <c r="Y572" s="711" t="n"/>
      <c r="Z572" s="837" t="n"/>
      <c r="AA572" s="837" t="n"/>
      <c r="AB572" s="837" t="n"/>
      <c r="AC572" s="837" t="n"/>
      <c r="AD572" s="837" t="n"/>
      <c r="AE572" s="837" t="n"/>
      <c r="AF572" s="837" t="n"/>
      <c r="AG572" s="837" t="n"/>
      <c r="AH572" s="837" t="n"/>
      <c r="AI572" s="837" t="n"/>
    </row>
    <row r="573" ht="13.5" customHeight="1" s="1659">
      <c r="E573" s="837" t="n"/>
      <c r="F573" s="837" t="n"/>
      <c r="G573" s="837" t="n"/>
      <c r="H573" s="837" t="n"/>
      <c r="I573" s="837" t="n"/>
      <c r="J573" s="837" t="n"/>
      <c r="K573" s="837" t="n"/>
      <c r="L573" s="837" t="n"/>
      <c r="M573" s="837" t="n"/>
      <c r="N573" s="837" t="n"/>
      <c r="O573" s="837" t="n"/>
      <c r="P573" s="837" t="n"/>
      <c r="Q573" s="837" t="n"/>
      <c r="R573" s="837" t="n"/>
      <c r="S573" s="837" t="n"/>
      <c r="T573" s="711" t="n"/>
      <c r="U573" s="711" t="n"/>
      <c r="V573" s="837" t="n"/>
      <c r="W573" s="837" t="n"/>
      <c r="X573" s="711" t="n"/>
      <c r="Y573" s="711" t="n"/>
      <c r="Z573" s="837" t="n"/>
      <c r="AA573" s="837" t="n"/>
      <c r="AB573" s="837" t="n"/>
      <c r="AC573" s="837" t="n"/>
      <c r="AD573" s="837" t="n"/>
      <c r="AE573" s="837" t="n"/>
      <c r="AF573" s="837" t="n"/>
      <c r="AG573" s="837" t="n"/>
      <c r="AH573" s="837" t="n"/>
      <c r="AI573" s="837" t="n"/>
    </row>
    <row r="574" ht="13.5" customHeight="1" s="1659">
      <c r="E574" s="837" t="n"/>
      <c r="F574" s="837" t="n"/>
      <c r="G574" s="837" t="n"/>
      <c r="H574" s="837" t="n"/>
      <c r="I574" s="837" t="n"/>
      <c r="J574" s="837" t="n"/>
      <c r="K574" s="837" t="n"/>
      <c r="L574" s="837" t="n"/>
      <c r="M574" s="837" t="n"/>
      <c r="N574" s="837" t="n"/>
      <c r="O574" s="837" t="n"/>
      <c r="P574" s="837" t="n"/>
      <c r="Q574" s="837" t="n"/>
      <c r="R574" s="837" t="n"/>
      <c r="S574" s="837" t="n"/>
      <c r="T574" s="711" t="n"/>
      <c r="U574" s="711" t="n"/>
      <c r="V574" s="837" t="n"/>
      <c r="W574" s="837" t="n"/>
      <c r="X574" s="711" t="n"/>
      <c r="Y574" s="711" t="n"/>
      <c r="Z574" s="837" t="n"/>
      <c r="AA574" s="837" t="n"/>
      <c r="AB574" s="837" t="n"/>
      <c r="AC574" s="837" t="n"/>
      <c r="AD574" s="837" t="n"/>
      <c r="AE574" s="837" t="n"/>
      <c r="AF574" s="837" t="n"/>
      <c r="AG574" s="837" t="n"/>
      <c r="AH574" s="837" t="n"/>
      <c r="AI574" s="837" t="n"/>
    </row>
    <row r="575" ht="13.5" customHeight="1" s="1659">
      <c r="E575" s="837" t="n"/>
      <c r="F575" s="837" t="n"/>
      <c r="G575" s="837" t="n"/>
      <c r="H575" s="837" t="n"/>
      <c r="I575" s="837" t="n"/>
      <c r="J575" s="837" t="n"/>
      <c r="K575" s="837" t="n"/>
      <c r="L575" s="837" t="n"/>
      <c r="M575" s="837" t="n"/>
      <c r="N575" s="837" t="n"/>
      <c r="O575" s="837" t="n"/>
      <c r="P575" s="837" t="n"/>
      <c r="Q575" s="837" t="n"/>
      <c r="R575" s="837" t="n"/>
      <c r="S575" s="837" t="n"/>
      <c r="T575" s="711" t="n"/>
      <c r="U575" s="711" t="n"/>
      <c r="V575" s="837" t="n"/>
      <c r="W575" s="837" t="n"/>
      <c r="X575" s="711" t="n"/>
      <c r="Y575" s="711" t="n"/>
      <c r="Z575" s="837" t="n"/>
      <c r="AA575" s="837" t="n"/>
      <c r="AB575" s="837" t="n"/>
      <c r="AC575" s="837" t="n"/>
      <c r="AD575" s="837" t="n"/>
      <c r="AE575" s="837" t="n"/>
      <c r="AF575" s="837" t="n"/>
      <c r="AG575" s="837" t="n"/>
      <c r="AH575" s="837" t="n"/>
      <c r="AI575" s="837" t="n"/>
    </row>
    <row r="576" ht="13.5" customHeight="1" s="1659">
      <c r="E576" s="837" t="n"/>
      <c r="F576" s="837" t="n"/>
      <c r="G576" s="837" t="n"/>
      <c r="H576" s="837" t="n"/>
      <c r="I576" s="837" t="n"/>
      <c r="J576" s="837" t="n"/>
      <c r="K576" s="837" t="n"/>
      <c r="L576" s="837" t="n"/>
      <c r="M576" s="837" t="n"/>
      <c r="N576" s="837" t="n"/>
      <c r="O576" s="837" t="n"/>
      <c r="P576" s="837" t="n"/>
      <c r="Q576" s="837" t="n"/>
      <c r="R576" s="837" t="n"/>
      <c r="S576" s="837" t="n"/>
      <c r="T576" s="711" t="n"/>
      <c r="U576" s="711" t="n"/>
      <c r="V576" s="837" t="n"/>
      <c r="W576" s="837" t="n"/>
      <c r="X576" s="711" t="n"/>
      <c r="Y576" s="711" t="n"/>
      <c r="Z576" s="837" t="n"/>
      <c r="AA576" s="837" t="n"/>
      <c r="AB576" s="837" t="n"/>
      <c r="AC576" s="837" t="n"/>
      <c r="AD576" s="837" t="n"/>
      <c r="AE576" s="837" t="n"/>
      <c r="AF576" s="837" t="n"/>
      <c r="AG576" s="837" t="n"/>
      <c r="AH576" s="837" t="n"/>
      <c r="AI576" s="837" t="n"/>
    </row>
    <row r="577" ht="13.5" customHeight="1" s="1659">
      <c r="E577" s="837" t="n"/>
      <c r="F577" s="837" t="n"/>
      <c r="G577" s="837" t="n"/>
      <c r="H577" s="837" t="n"/>
      <c r="I577" s="837" t="n"/>
      <c r="J577" s="837" t="n"/>
      <c r="K577" s="837" t="n"/>
      <c r="L577" s="837" t="n"/>
      <c r="M577" s="837" t="n"/>
      <c r="N577" s="837" t="n"/>
      <c r="O577" s="837" t="n"/>
      <c r="P577" s="837" t="n"/>
      <c r="Q577" s="837" t="n"/>
      <c r="R577" s="837" t="n"/>
      <c r="S577" s="837" t="n"/>
      <c r="T577" s="711" t="n"/>
      <c r="U577" s="711" t="n"/>
      <c r="V577" s="837" t="n"/>
      <c r="W577" s="837" t="n"/>
      <c r="X577" s="711" t="n"/>
      <c r="Y577" s="711" t="n"/>
      <c r="Z577" s="837" t="n"/>
      <c r="AA577" s="837" t="n"/>
      <c r="AB577" s="837" t="n"/>
      <c r="AC577" s="837" t="n"/>
      <c r="AD577" s="837" t="n"/>
      <c r="AE577" s="837" t="n"/>
      <c r="AF577" s="837" t="n"/>
      <c r="AG577" s="837" t="n"/>
      <c r="AH577" s="837" t="n"/>
      <c r="AI577" s="837" t="n"/>
    </row>
    <row r="578" ht="13.5" customHeight="1" s="1659">
      <c r="E578" s="837" t="n"/>
      <c r="F578" s="837" t="n"/>
      <c r="G578" s="837" t="n"/>
      <c r="H578" s="837" t="n"/>
      <c r="I578" s="837" t="n"/>
      <c r="J578" s="837" t="n"/>
      <c r="K578" s="837" t="n"/>
      <c r="L578" s="837" t="n"/>
      <c r="M578" s="837" t="n"/>
      <c r="N578" s="837" t="n"/>
      <c r="O578" s="837" t="n"/>
      <c r="P578" s="837" t="n"/>
      <c r="Q578" s="837" t="n"/>
      <c r="R578" s="837" t="n"/>
      <c r="S578" s="837" t="n"/>
      <c r="T578" s="711" t="n"/>
      <c r="U578" s="711" t="n"/>
      <c r="V578" s="837" t="n"/>
      <c r="W578" s="837" t="n"/>
      <c r="X578" s="711" t="n"/>
      <c r="Y578" s="711" t="n"/>
      <c r="Z578" s="837" t="n"/>
      <c r="AA578" s="837" t="n"/>
      <c r="AB578" s="837" t="n"/>
      <c r="AC578" s="837" t="n"/>
      <c r="AD578" s="837" t="n"/>
      <c r="AE578" s="837" t="n"/>
      <c r="AF578" s="837" t="n"/>
      <c r="AG578" s="837" t="n"/>
      <c r="AH578" s="837" t="n"/>
      <c r="AI578" s="837" t="n"/>
    </row>
    <row r="579" ht="13.5" customHeight="1" s="1659">
      <c r="E579" s="837" t="n"/>
      <c r="F579" s="837" t="n"/>
      <c r="G579" s="837" t="n"/>
      <c r="H579" s="837" t="n"/>
      <c r="I579" s="837" t="n"/>
      <c r="J579" s="837" t="n"/>
      <c r="K579" s="837" t="n"/>
      <c r="L579" s="837" t="n"/>
      <c r="M579" s="837" t="n"/>
      <c r="N579" s="837" t="n"/>
      <c r="O579" s="837" t="n"/>
      <c r="P579" s="837" t="n"/>
      <c r="Q579" s="837" t="n"/>
      <c r="R579" s="837" t="n"/>
      <c r="S579" s="837" t="n"/>
      <c r="T579" s="711" t="n"/>
      <c r="U579" s="711" t="n"/>
      <c r="V579" s="837" t="n"/>
      <c r="W579" s="837" t="n"/>
      <c r="X579" s="711" t="n"/>
      <c r="Y579" s="711" t="n"/>
      <c r="Z579" s="837" t="n"/>
      <c r="AA579" s="837" t="n"/>
      <c r="AB579" s="837" t="n"/>
      <c r="AC579" s="837" t="n"/>
      <c r="AD579" s="837" t="n"/>
      <c r="AE579" s="837" t="n"/>
      <c r="AF579" s="837" t="n"/>
      <c r="AG579" s="837" t="n"/>
      <c r="AH579" s="837" t="n"/>
      <c r="AI579" s="837" t="n"/>
    </row>
    <row r="580" ht="13.5" customHeight="1" s="1659">
      <c r="E580" s="837" t="n"/>
      <c r="F580" s="837" t="n"/>
      <c r="G580" s="837" t="n"/>
      <c r="H580" s="837" t="n"/>
      <c r="I580" s="837" t="n"/>
      <c r="J580" s="837" t="n"/>
      <c r="K580" s="837" t="n"/>
      <c r="L580" s="837" t="n"/>
      <c r="M580" s="837" t="n"/>
      <c r="N580" s="837" t="n"/>
      <c r="O580" s="837" t="n"/>
      <c r="P580" s="837" t="n"/>
      <c r="Q580" s="837" t="n"/>
      <c r="R580" s="837" t="n"/>
      <c r="S580" s="837" t="n"/>
      <c r="T580" s="711" t="n"/>
      <c r="U580" s="711" t="n"/>
      <c r="V580" s="837" t="n"/>
      <c r="W580" s="837" t="n"/>
      <c r="X580" s="711" t="n"/>
      <c r="Y580" s="711" t="n"/>
      <c r="Z580" s="837" t="n"/>
      <c r="AA580" s="837" t="n"/>
      <c r="AB580" s="837" t="n"/>
      <c r="AC580" s="837" t="n"/>
      <c r="AD580" s="837" t="n"/>
      <c r="AE580" s="837" t="n"/>
      <c r="AF580" s="837" t="n"/>
      <c r="AG580" s="837" t="n"/>
      <c r="AH580" s="837" t="n"/>
      <c r="AI580" s="837" t="n"/>
    </row>
    <row r="581" ht="13.5" customHeight="1" s="1659">
      <c r="E581" s="837" t="n"/>
      <c r="F581" s="837" t="n"/>
      <c r="G581" s="837" t="n"/>
      <c r="H581" s="837" t="n"/>
      <c r="I581" s="837" t="n"/>
      <c r="J581" s="837" t="n"/>
      <c r="K581" s="837" t="n"/>
      <c r="L581" s="837" t="n"/>
      <c r="M581" s="837" t="n"/>
      <c r="N581" s="837" t="n"/>
      <c r="O581" s="837" t="n"/>
      <c r="P581" s="837" t="n"/>
      <c r="Q581" s="837" t="n"/>
      <c r="R581" s="837" t="n"/>
      <c r="S581" s="837" t="n"/>
      <c r="T581" s="711" t="n"/>
      <c r="U581" s="711" t="n"/>
      <c r="V581" s="837" t="n"/>
      <c r="W581" s="837" t="n"/>
      <c r="X581" s="711" t="n"/>
      <c r="Y581" s="711" t="n"/>
      <c r="Z581" s="837" t="n"/>
      <c r="AA581" s="837" t="n"/>
      <c r="AB581" s="837" t="n"/>
      <c r="AC581" s="837" t="n"/>
      <c r="AD581" s="837" t="n"/>
      <c r="AE581" s="837" t="n"/>
      <c r="AF581" s="837" t="n"/>
      <c r="AG581" s="837" t="n"/>
      <c r="AH581" s="837" t="n"/>
      <c r="AI581" s="837" t="n"/>
    </row>
    <row r="582" ht="13.5" customHeight="1" s="1659">
      <c r="E582" s="837" t="n"/>
      <c r="F582" s="837" t="n"/>
      <c r="G582" s="837" t="n"/>
      <c r="H582" s="837" t="n"/>
      <c r="I582" s="837" t="n"/>
      <c r="J582" s="837" t="n"/>
      <c r="K582" s="837" t="n"/>
      <c r="L582" s="837" t="n"/>
      <c r="M582" s="837" t="n"/>
      <c r="N582" s="837" t="n"/>
      <c r="O582" s="837" t="n"/>
      <c r="P582" s="837" t="n"/>
      <c r="Q582" s="837" t="n"/>
      <c r="R582" s="837" t="n"/>
      <c r="S582" s="837" t="n"/>
      <c r="T582" s="711" t="n"/>
      <c r="U582" s="711" t="n"/>
      <c r="V582" s="837" t="n"/>
      <c r="W582" s="837" t="n"/>
      <c r="X582" s="711" t="n"/>
      <c r="Y582" s="711" t="n"/>
      <c r="Z582" s="837" t="n"/>
      <c r="AA582" s="837" t="n"/>
      <c r="AB582" s="837" t="n"/>
      <c r="AC582" s="837" t="n"/>
      <c r="AD582" s="837" t="n"/>
      <c r="AE582" s="837" t="n"/>
      <c r="AF582" s="837" t="n"/>
      <c r="AG582" s="837" t="n"/>
      <c r="AH582" s="837" t="n"/>
      <c r="AI582" s="837" t="n"/>
    </row>
    <row r="583" ht="13.5" customHeight="1" s="1659">
      <c r="E583" s="837" t="n"/>
      <c r="F583" s="837" t="n"/>
      <c r="G583" s="837" t="n"/>
      <c r="H583" s="837" t="n"/>
      <c r="I583" s="837" t="n"/>
      <c r="J583" s="837" t="n"/>
      <c r="K583" s="837" t="n"/>
      <c r="L583" s="837" t="n"/>
      <c r="M583" s="837" t="n"/>
      <c r="N583" s="837" t="n"/>
      <c r="O583" s="837" t="n"/>
      <c r="P583" s="837" t="n"/>
      <c r="Q583" s="837" t="n"/>
      <c r="R583" s="837" t="n"/>
      <c r="S583" s="837" t="n"/>
      <c r="T583" s="711" t="n"/>
      <c r="U583" s="711" t="n"/>
      <c r="V583" s="837" t="n"/>
      <c r="W583" s="837" t="n"/>
      <c r="X583" s="711" t="n"/>
      <c r="Y583" s="711" t="n"/>
      <c r="Z583" s="837" t="n"/>
      <c r="AA583" s="837" t="n"/>
      <c r="AB583" s="837" t="n"/>
      <c r="AC583" s="837" t="n"/>
      <c r="AD583" s="837" t="n"/>
      <c r="AE583" s="837" t="n"/>
      <c r="AF583" s="837" t="n"/>
      <c r="AG583" s="837" t="n"/>
      <c r="AH583" s="837" t="n"/>
      <c r="AI583" s="837" t="n"/>
    </row>
    <row r="584" ht="13.5" customHeight="1" s="1659">
      <c r="E584" s="837" t="n"/>
      <c r="F584" s="837" t="n"/>
      <c r="G584" s="837" t="n"/>
      <c r="H584" s="837" t="n"/>
      <c r="I584" s="837" t="n"/>
      <c r="J584" s="837" t="n"/>
      <c r="K584" s="837" t="n"/>
      <c r="L584" s="837" t="n"/>
      <c r="M584" s="837" t="n"/>
      <c r="N584" s="837" t="n"/>
      <c r="O584" s="837" t="n"/>
      <c r="P584" s="837" t="n"/>
      <c r="Q584" s="837" t="n"/>
      <c r="R584" s="837" t="n"/>
      <c r="S584" s="837" t="n"/>
      <c r="T584" s="711" t="n"/>
      <c r="U584" s="711" t="n"/>
      <c r="V584" s="837" t="n"/>
      <c r="W584" s="837" t="n"/>
      <c r="X584" s="711" t="n"/>
      <c r="Y584" s="711" t="n"/>
      <c r="Z584" s="837" t="n"/>
      <c r="AA584" s="837" t="n"/>
      <c r="AB584" s="837" t="n"/>
      <c r="AC584" s="837" t="n"/>
      <c r="AD584" s="837" t="n"/>
      <c r="AE584" s="837" t="n"/>
      <c r="AF584" s="837" t="n"/>
      <c r="AG584" s="837" t="n"/>
      <c r="AH584" s="837" t="n"/>
      <c r="AI584" s="837" t="n"/>
    </row>
    <row r="585" ht="13.5" customHeight="1" s="1659">
      <c r="E585" s="837" t="n"/>
      <c r="F585" s="837" t="n"/>
      <c r="G585" s="837" t="n"/>
      <c r="H585" s="837" t="n"/>
      <c r="I585" s="837" t="n"/>
      <c r="J585" s="837" t="n"/>
      <c r="K585" s="837" t="n"/>
      <c r="L585" s="837" t="n"/>
      <c r="M585" s="837" t="n"/>
      <c r="N585" s="837" t="n"/>
      <c r="O585" s="837" t="n"/>
      <c r="P585" s="837" t="n"/>
      <c r="Q585" s="837" t="n"/>
      <c r="R585" s="837" t="n"/>
      <c r="S585" s="837" t="n"/>
      <c r="T585" s="711" t="n"/>
      <c r="U585" s="711" t="n"/>
      <c r="V585" s="837" t="n"/>
      <c r="W585" s="837" t="n"/>
      <c r="X585" s="711" t="n"/>
      <c r="Y585" s="711" t="n"/>
      <c r="Z585" s="837" t="n"/>
      <c r="AA585" s="837" t="n"/>
      <c r="AB585" s="837" t="n"/>
      <c r="AC585" s="837" t="n"/>
      <c r="AD585" s="837" t="n"/>
      <c r="AE585" s="837" t="n"/>
      <c r="AF585" s="837" t="n"/>
      <c r="AG585" s="837" t="n"/>
      <c r="AH585" s="837" t="n"/>
      <c r="AI585" s="837" t="n"/>
    </row>
    <row r="586" ht="13.5" customHeight="1" s="1659">
      <c r="E586" s="837" t="n"/>
      <c r="F586" s="837" t="n"/>
      <c r="G586" s="837" t="n"/>
      <c r="H586" s="837" t="n"/>
      <c r="I586" s="837" t="n"/>
      <c r="J586" s="837" t="n"/>
      <c r="K586" s="837" t="n"/>
      <c r="L586" s="837" t="n"/>
      <c r="M586" s="837" t="n"/>
      <c r="N586" s="837" t="n"/>
      <c r="O586" s="837" t="n"/>
      <c r="P586" s="837" t="n"/>
      <c r="Q586" s="837" t="n"/>
      <c r="R586" s="837" t="n"/>
      <c r="S586" s="837" t="n"/>
      <c r="T586" s="711" t="n"/>
      <c r="U586" s="711" t="n"/>
      <c r="V586" s="837" t="n"/>
      <c r="W586" s="837" t="n"/>
      <c r="X586" s="711" t="n"/>
      <c r="Y586" s="711" t="n"/>
      <c r="Z586" s="837" t="n"/>
      <c r="AA586" s="837" t="n"/>
      <c r="AB586" s="837" t="n"/>
      <c r="AC586" s="837" t="n"/>
      <c r="AD586" s="837" t="n"/>
      <c r="AE586" s="837" t="n"/>
      <c r="AF586" s="837" t="n"/>
      <c r="AG586" s="837" t="n"/>
      <c r="AH586" s="837" t="n"/>
      <c r="AI586" s="837" t="n"/>
    </row>
    <row r="587" ht="13.5" customHeight="1" s="1659">
      <c r="E587" s="837" t="n"/>
      <c r="F587" s="837" t="n"/>
      <c r="G587" s="837" t="n"/>
      <c r="H587" s="837" t="n"/>
      <c r="I587" s="837" t="n"/>
      <c r="J587" s="837" t="n"/>
      <c r="K587" s="837" t="n"/>
      <c r="L587" s="837" t="n"/>
      <c r="M587" s="837" t="n"/>
      <c r="N587" s="837" t="n"/>
      <c r="O587" s="837" t="n"/>
      <c r="P587" s="837" t="n"/>
      <c r="Q587" s="837" t="n"/>
      <c r="R587" s="837" t="n"/>
      <c r="S587" s="837" t="n"/>
      <c r="T587" s="711" t="n"/>
      <c r="U587" s="711" t="n"/>
      <c r="V587" s="837" t="n"/>
      <c r="W587" s="837" t="n"/>
      <c r="X587" s="711" t="n"/>
      <c r="Y587" s="711" t="n"/>
      <c r="Z587" s="837" t="n"/>
      <c r="AA587" s="837" t="n"/>
      <c r="AB587" s="837" t="n"/>
      <c r="AC587" s="837" t="n"/>
      <c r="AD587" s="837" t="n"/>
      <c r="AE587" s="837" t="n"/>
      <c r="AF587" s="837" t="n"/>
      <c r="AG587" s="837" t="n"/>
      <c r="AH587" s="837" t="n"/>
      <c r="AI587" s="837" t="n"/>
    </row>
    <row r="588" ht="13.5" customHeight="1" s="1659">
      <c r="E588" s="837" t="n"/>
      <c r="F588" s="837" t="n"/>
      <c r="G588" s="837" t="n"/>
      <c r="H588" s="837" t="n"/>
      <c r="I588" s="837" t="n"/>
      <c r="J588" s="837" t="n"/>
      <c r="K588" s="837" t="n"/>
      <c r="L588" s="837" t="n"/>
      <c r="M588" s="837" t="n"/>
      <c r="N588" s="837" t="n"/>
      <c r="O588" s="837" t="n"/>
      <c r="P588" s="837" t="n"/>
      <c r="Q588" s="837" t="n"/>
      <c r="R588" s="837" t="n"/>
      <c r="S588" s="837" t="n"/>
      <c r="T588" s="711" t="n"/>
      <c r="U588" s="711" t="n"/>
      <c r="V588" s="837" t="n"/>
      <c r="W588" s="837" t="n"/>
      <c r="X588" s="711" t="n"/>
      <c r="Y588" s="711" t="n"/>
      <c r="Z588" s="837" t="n"/>
      <c r="AA588" s="837" t="n"/>
      <c r="AB588" s="837" t="n"/>
      <c r="AC588" s="837" t="n"/>
      <c r="AD588" s="837" t="n"/>
      <c r="AE588" s="837" t="n"/>
      <c r="AF588" s="837" t="n"/>
      <c r="AG588" s="837" t="n"/>
      <c r="AH588" s="837" t="n"/>
      <c r="AI588" s="837" t="n"/>
    </row>
    <row r="589" ht="13.5" customHeight="1" s="1659">
      <c r="E589" s="837" t="n"/>
      <c r="F589" s="837" t="n"/>
      <c r="G589" s="837" t="n"/>
      <c r="H589" s="837" t="n"/>
      <c r="I589" s="837" t="n"/>
      <c r="J589" s="837" t="n"/>
      <c r="K589" s="837" t="n"/>
      <c r="L589" s="837" t="n"/>
      <c r="M589" s="837" t="n"/>
      <c r="N589" s="837" t="n"/>
      <c r="O589" s="837" t="n"/>
      <c r="P589" s="837" t="n"/>
      <c r="Q589" s="837" t="n"/>
      <c r="R589" s="837" t="n"/>
      <c r="S589" s="837" t="n"/>
      <c r="T589" s="711" t="n"/>
      <c r="U589" s="711" t="n"/>
      <c r="V589" s="837" t="n"/>
      <c r="W589" s="837" t="n"/>
      <c r="X589" s="711" t="n"/>
      <c r="Y589" s="711" t="n"/>
      <c r="Z589" s="837" t="n"/>
      <c r="AA589" s="837" t="n"/>
      <c r="AB589" s="837" t="n"/>
      <c r="AC589" s="837" t="n"/>
      <c r="AD589" s="837" t="n"/>
      <c r="AE589" s="837" t="n"/>
      <c r="AF589" s="837" t="n"/>
      <c r="AG589" s="837" t="n"/>
      <c r="AH589" s="837" t="n"/>
      <c r="AI589" s="837" t="n"/>
    </row>
    <row r="590" ht="13.5" customHeight="1" s="1659">
      <c r="E590" s="837" t="n"/>
      <c r="F590" s="837" t="n"/>
      <c r="G590" s="837" t="n"/>
      <c r="H590" s="837" t="n"/>
      <c r="I590" s="837" t="n"/>
      <c r="J590" s="837" t="n"/>
      <c r="K590" s="837" t="n"/>
      <c r="L590" s="837" t="n"/>
      <c r="M590" s="837" t="n"/>
      <c r="N590" s="837" t="n"/>
      <c r="O590" s="837" t="n"/>
      <c r="P590" s="837" t="n"/>
      <c r="Q590" s="837" t="n"/>
      <c r="R590" s="837" t="n"/>
      <c r="S590" s="837" t="n"/>
      <c r="T590" s="711" t="n"/>
      <c r="U590" s="711" t="n"/>
      <c r="V590" s="837" t="n"/>
      <c r="W590" s="837" t="n"/>
      <c r="X590" s="711" t="n"/>
      <c r="Y590" s="711" t="n"/>
      <c r="Z590" s="837" t="n"/>
      <c r="AA590" s="837" t="n"/>
      <c r="AB590" s="837" t="n"/>
      <c r="AC590" s="837" t="n"/>
      <c r="AD590" s="837" t="n"/>
      <c r="AE590" s="837" t="n"/>
      <c r="AF590" s="837" t="n"/>
      <c r="AG590" s="837" t="n"/>
      <c r="AH590" s="837" t="n"/>
      <c r="AI590" s="837" t="n"/>
    </row>
    <row r="591" ht="13.5" customHeight="1" s="1659">
      <c r="E591" s="837" t="n"/>
      <c r="F591" s="837" t="n"/>
      <c r="G591" s="837" t="n"/>
      <c r="H591" s="837" t="n"/>
      <c r="I591" s="837" t="n"/>
      <c r="J591" s="837" t="n"/>
      <c r="K591" s="837" t="n"/>
      <c r="L591" s="837" t="n"/>
      <c r="M591" s="837" t="n"/>
      <c r="N591" s="837" t="n"/>
      <c r="O591" s="837" t="n"/>
      <c r="P591" s="837" t="n"/>
      <c r="Q591" s="837" t="n"/>
      <c r="R591" s="837" t="n"/>
      <c r="S591" s="837" t="n"/>
      <c r="T591" s="711" t="n"/>
      <c r="U591" s="711" t="n"/>
      <c r="V591" s="837" t="n"/>
      <c r="W591" s="837" t="n"/>
      <c r="X591" s="711" t="n"/>
      <c r="Y591" s="711" t="n"/>
      <c r="Z591" s="837" t="n"/>
      <c r="AA591" s="837" t="n"/>
      <c r="AB591" s="837" t="n"/>
      <c r="AC591" s="837" t="n"/>
      <c r="AD591" s="837" t="n"/>
      <c r="AE591" s="837" t="n"/>
      <c r="AF591" s="837" t="n"/>
      <c r="AG591" s="837" t="n"/>
      <c r="AH591" s="837" t="n"/>
      <c r="AI591" s="837" t="n"/>
    </row>
    <row r="592" ht="13.5" customHeight="1" s="1659">
      <c r="E592" s="837" t="n"/>
      <c r="F592" s="837" t="n"/>
      <c r="G592" s="837" t="n"/>
      <c r="H592" s="837" t="n"/>
      <c r="I592" s="837" t="n"/>
      <c r="J592" s="837" t="n"/>
      <c r="K592" s="837" t="n"/>
      <c r="L592" s="837" t="n"/>
      <c r="M592" s="837" t="n"/>
      <c r="N592" s="837" t="n"/>
      <c r="O592" s="837" t="n"/>
      <c r="P592" s="837" t="n"/>
      <c r="Q592" s="837" t="n"/>
      <c r="R592" s="837" t="n"/>
      <c r="S592" s="837" t="n"/>
      <c r="T592" s="711" t="n"/>
      <c r="U592" s="711" t="n"/>
      <c r="V592" s="837" t="n"/>
      <c r="W592" s="837" t="n"/>
      <c r="X592" s="711" t="n"/>
      <c r="Y592" s="711" t="n"/>
      <c r="Z592" s="837" t="n"/>
      <c r="AA592" s="837" t="n"/>
      <c r="AB592" s="837" t="n"/>
      <c r="AC592" s="837" t="n"/>
      <c r="AD592" s="837" t="n"/>
      <c r="AE592" s="837" t="n"/>
      <c r="AF592" s="837" t="n"/>
      <c r="AG592" s="837" t="n"/>
      <c r="AH592" s="837" t="n"/>
      <c r="AI592" s="837" t="n"/>
    </row>
    <row r="593" ht="13.5" customHeight="1" s="1659">
      <c r="E593" s="837" t="n"/>
      <c r="F593" s="837" t="n"/>
      <c r="G593" s="837" t="n"/>
      <c r="H593" s="837" t="n"/>
      <c r="I593" s="837" t="n"/>
      <c r="J593" s="837" t="n"/>
      <c r="K593" s="837" t="n"/>
      <c r="L593" s="837" t="n"/>
      <c r="M593" s="837" t="n"/>
      <c r="N593" s="837" t="n"/>
      <c r="O593" s="837" t="n"/>
      <c r="P593" s="837" t="n"/>
      <c r="Q593" s="837" t="n"/>
      <c r="R593" s="837" t="n"/>
      <c r="S593" s="837" t="n"/>
      <c r="T593" s="711" t="n"/>
      <c r="U593" s="711" t="n"/>
      <c r="V593" s="837" t="n"/>
      <c r="W593" s="837" t="n"/>
      <c r="X593" s="711" t="n"/>
      <c r="Y593" s="711" t="n"/>
      <c r="Z593" s="837" t="n"/>
      <c r="AA593" s="837" t="n"/>
      <c r="AB593" s="837" t="n"/>
      <c r="AC593" s="837" t="n"/>
      <c r="AD593" s="837" t="n"/>
      <c r="AE593" s="837" t="n"/>
      <c r="AF593" s="837" t="n"/>
      <c r="AG593" s="837" t="n"/>
      <c r="AH593" s="837" t="n"/>
      <c r="AI593" s="837" t="n"/>
    </row>
    <row r="594" ht="13.5" customHeight="1" s="1659">
      <c r="E594" s="837" t="n"/>
      <c r="F594" s="837" t="n"/>
      <c r="G594" s="837" t="n"/>
      <c r="H594" s="837" t="n"/>
      <c r="I594" s="837" t="n"/>
      <c r="J594" s="837" t="n"/>
      <c r="K594" s="837" t="n"/>
      <c r="L594" s="837" t="n"/>
      <c r="M594" s="837" t="n"/>
      <c r="N594" s="837" t="n"/>
      <c r="O594" s="837" t="n"/>
      <c r="P594" s="837" t="n"/>
      <c r="Q594" s="837" t="n"/>
      <c r="R594" s="837" t="n"/>
      <c r="S594" s="837" t="n"/>
      <c r="T594" s="711" t="n"/>
      <c r="U594" s="711" t="n"/>
      <c r="V594" s="837" t="n"/>
      <c r="W594" s="837" t="n"/>
      <c r="X594" s="711" t="n"/>
      <c r="Y594" s="711" t="n"/>
      <c r="Z594" s="837" t="n"/>
      <c r="AA594" s="837" t="n"/>
      <c r="AB594" s="837" t="n"/>
      <c r="AC594" s="837" t="n"/>
      <c r="AD594" s="837" t="n"/>
      <c r="AE594" s="837" t="n"/>
      <c r="AF594" s="837" t="n"/>
      <c r="AG594" s="837" t="n"/>
      <c r="AH594" s="837" t="n"/>
      <c r="AI594" s="837" t="n"/>
    </row>
    <row r="595" ht="13.5" customHeight="1" s="1659">
      <c r="E595" s="837" t="n"/>
      <c r="F595" s="837" t="n"/>
      <c r="G595" s="837" t="n"/>
      <c r="H595" s="837" t="n"/>
      <c r="I595" s="837" t="n"/>
      <c r="J595" s="837" t="n"/>
      <c r="K595" s="837" t="n"/>
      <c r="L595" s="837" t="n"/>
      <c r="M595" s="837" t="n"/>
      <c r="N595" s="837" t="n"/>
      <c r="O595" s="837" t="n"/>
      <c r="P595" s="837" t="n"/>
      <c r="Q595" s="837" t="n"/>
      <c r="R595" s="837" t="n"/>
      <c r="S595" s="837" t="n"/>
      <c r="T595" s="711" t="n"/>
      <c r="U595" s="711" t="n"/>
      <c r="V595" s="837" t="n"/>
      <c r="W595" s="837" t="n"/>
      <c r="X595" s="711" t="n"/>
      <c r="Y595" s="711" t="n"/>
      <c r="Z595" s="837" t="n"/>
      <c r="AA595" s="837" t="n"/>
      <c r="AB595" s="837" t="n"/>
      <c r="AC595" s="837" t="n"/>
      <c r="AD595" s="837" t="n"/>
      <c r="AE595" s="837" t="n"/>
      <c r="AF595" s="837" t="n"/>
      <c r="AG595" s="837" t="n"/>
      <c r="AH595" s="837" t="n"/>
      <c r="AI595" s="837" t="n"/>
    </row>
    <row r="596" ht="13.5" customHeight="1" s="1659">
      <c r="E596" s="837" t="n"/>
      <c r="F596" s="837" t="n"/>
      <c r="G596" s="837" t="n"/>
      <c r="H596" s="837" t="n"/>
      <c r="I596" s="837" t="n"/>
      <c r="J596" s="837" t="n"/>
      <c r="K596" s="837" t="n"/>
      <c r="L596" s="837" t="n"/>
      <c r="M596" s="837" t="n"/>
      <c r="N596" s="837" t="n"/>
      <c r="O596" s="837" t="n"/>
      <c r="P596" s="837" t="n"/>
      <c r="Q596" s="837" t="n"/>
      <c r="R596" s="837" t="n"/>
      <c r="S596" s="837" t="n"/>
      <c r="T596" s="711" t="n"/>
      <c r="U596" s="711" t="n"/>
      <c r="V596" s="837" t="n"/>
      <c r="W596" s="837" t="n"/>
      <c r="X596" s="711" t="n"/>
      <c r="Y596" s="711" t="n"/>
      <c r="Z596" s="837" t="n"/>
      <c r="AA596" s="837" t="n"/>
      <c r="AB596" s="837" t="n"/>
      <c r="AC596" s="837" t="n"/>
      <c r="AD596" s="837" t="n"/>
      <c r="AE596" s="837" t="n"/>
      <c r="AF596" s="837" t="n"/>
      <c r="AG596" s="837" t="n"/>
      <c r="AH596" s="837" t="n"/>
      <c r="AI596" s="837" t="n"/>
    </row>
    <row r="597" ht="13.5" customHeight="1" s="1659">
      <c r="E597" s="837" t="n"/>
      <c r="F597" s="837" t="n"/>
      <c r="G597" s="837" t="n"/>
      <c r="H597" s="837" t="n"/>
      <c r="I597" s="837" t="n"/>
      <c r="J597" s="837" t="n"/>
      <c r="K597" s="837" t="n"/>
      <c r="L597" s="837" t="n"/>
      <c r="M597" s="837" t="n"/>
      <c r="N597" s="837" t="n"/>
      <c r="O597" s="837" t="n"/>
      <c r="P597" s="837" t="n"/>
      <c r="Q597" s="837" t="n"/>
      <c r="R597" s="837" t="n"/>
      <c r="S597" s="837" t="n"/>
      <c r="T597" s="711" t="n"/>
      <c r="U597" s="711" t="n"/>
      <c r="V597" s="837" t="n"/>
      <c r="W597" s="837" t="n"/>
      <c r="X597" s="711" t="n"/>
      <c r="Y597" s="711" t="n"/>
      <c r="Z597" s="837" t="n"/>
      <c r="AA597" s="837" t="n"/>
      <c r="AB597" s="837" t="n"/>
      <c r="AC597" s="837" t="n"/>
      <c r="AD597" s="837" t="n"/>
      <c r="AE597" s="837" t="n"/>
      <c r="AF597" s="837" t="n"/>
      <c r="AG597" s="837" t="n"/>
      <c r="AH597" s="837" t="n"/>
      <c r="AI597" s="837" t="n"/>
    </row>
    <row r="598" ht="13.5" customHeight="1" s="1659">
      <c r="E598" s="837" t="n"/>
      <c r="F598" s="837" t="n"/>
      <c r="G598" s="837" t="n"/>
      <c r="H598" s="837" t="n"/>
      <c r="I598" s="837" t="n"/>
      <c r="J598" s="837" t="n"/>
      <c r="K598" s="837" t="n"/>
      <c r="L598" s="837" t="n"/>
      <c r="M598" s="837" t="n"/>
      <c r="N598" s="837" t="n"/>
      <c r="O598" s="837" t="n"/>
      <c r="P598" s="837" t="n"/>
      <c r="Q598" s="837" t="n"/>
      <c r="R598" s="837" t="n"/>
      <c r="S598" s="837" t="n"/>
      <c r="T598" s="711" t="n"/>
      <c r="U598" s="711" t="n"/>
      <c r="V598" s="837" t="n"/>
      <c r="W598" s="837" t="n"/>
      <c r="X598" s="711" t="n"/>
      <c r="Y598" s="711" t="n"/>
      <c r="Z598" s="837" t="n"/>
      <c r="AA598" s="837" t="n"/>
      <c r="AB598" s="837" t="n"/>
      <c r="AC598" s="837" t="n"/>
      <c r="AD598" s="837" t="n"/>
      <c r="AE598" s="837" t="n"/>
      <c r="AF598" s="837" t="n"/>
      <c r="AG598" s="837" t="n"/>
      <c r="AH598" s="837" t="n"/>
      <c r="AI598" s="837" t="n"/>
    </row>
    <row r="599" ht="13.5" customHeight="1" s="1659">
      <c r="E599" s="837" t="n"/>
      <c r="F599" s="837" t="n"/>
      <c r="G599" s="837" t="n"/>
      <c r="H599" s="837" t="n"/>
      <c r="I599" s="837" t="n"/>
      <c r="J599" s="837" t="n"/>
      <c r="K599" s="837" t="n"/>
      <c r="L599" s="837" t="n"/>
      <c r="M599" s="837" t="n"/>
      <c r="N599" s="837" t="n"/>
      <c r="O599" s="837" t="n"/>
      <c r="P599" s="837" t="n"/>
      <c r="Q599" s="837" t="n"/>
      <c r="R599" s="837" t="n"/>
      <c r="S599" s="837" t="n"/>
      <c r="T599" s="711" t="n"/>
      <c r="U599" s="711" t="n"/>
      <c r="V599" s="837" t="n"/>
      <c r="W599" s="837" t="n"/>
      <c r="X599" s="711" t="n"/>
      <c r="Y599" s="711" t="n"/>
      <c r="Z599" s="837" t="n"/>
      <c r="AA599" s="837" t="n"/>
      <c r="AB599" s="837" t="n"/>
      <c r="AC599" s="837" t="n"/>
      <c r="AD599" s="837" t="n"/>
      <c r="AE599" s="837" t="n"/>
      <c r="AF599" s="837" t="n"/>
      <c r="AG599" s="837" t="n"/>
      <c r="AH599" s="837" t="n"/>
      <c r="AI599" s="837" t="n"/>
    </row>
    <row r="600" ht="13.5" customHeight="1" s="1659">
      <c r="E600" s="837" t="n"/>
      <c r="F600" s="837" t="n"/>
      <c r="G600" s="837" t="n"/>
      <c r="H600" s="837" t="n"/>
      <c r="I600" s="837" t="n"/>
      <c r="J600" s="837" t="n"/>
      <c r="K600" s="837" t="n"/>
      <c r="L600" s="837" t="n"/>
      <c r="M600" s="837" t="n"/>
      <c r="N600" s="837" t="n"/>
      <c r="O600" s="837" t="n"/>
      <c r="P600" s="837" t="n"/>
      <c r="Q600" s="837" t="n"/>
      <c r="R600" s="837" t="n"/>
      <c r="S600" s="837" t="n"/>
      <c r="T600" s="711" t="n"/>
      <c r="U600" s="711" t="n"/>
      <c r="V600" s="837" t="n"/>
      <c r="W600" s="837" t="n"/>
      <c r="X600" s="711" t="n"/>
      <c r="Y600" s="711" t="n"/>
      <c r="Z600" s="837" t="n"/>
      <c r="AA600" s="837" t="n"/>
      <c r="AB600" s="837" t="n"/>
      <c r="AC600" s="837" t="n"/>
      <c r="AD600" s="837" t="n"/>
      <c r="AE600" s="837" t="n"/>
      <c r="AF600" s="837" t="n"/>
      <c r="AG600" s="837" t="n"/>
      <c r="AH600" s="837" t="n"/>
      <c r="AI600" s="837" t="n"/>
    </row>
    <row r="601" ht="13.5" customHeight="1" s="1659">
      <c r="E601" s="837" t="n"/>
      <c r="F601" s="837" t="n"/>
      <c r="G601" s="837" t="n"/>
      <c r="H601" s="837" t="n"/>
      <c r="I601" s="837" t="n"/>
      <c r="J601" s="837" t="n"/>
      <c r="K601" s="837" t="n"/>
      <c r="L601" s="837" t="n"/>
      <c r="M601" s="837" t="n"/>
      <c r="N601" s="837" t="n"/>
      <c r="O601" s="837" t="n"/>
      <c r="P601" s="837" t="n"/>
      <c r="Q601" s="837" t="n"/>
      <c r="R601" s="837" t="n"/>
      <c r="S601" s="837" t="n"/>
      <c r="T601" s="711" t="n"/>
      <c r="U601" s="711" t="n"/>
      <c r="V601" s="837" t="n"/>
      <c r="W601" s="837" t="n"/>
      <c r="X601" s="711" t="n"/>
      <c r="Y601" s="711" t="n"/>
      <c r="Z601" s="837" t="n"/>
      <c r="AA601" s="837" t="n"/>
      <c r="AB601" s="837" t="n"/>
      <c r="AC601" s="837" t="n"/>
      <c r="AD601" s="837" t="n"/>
      <c r="AE601" s="837" t="n"/>
      <c r="AF601" s="837" t="n"/>
      <c r="AG601" s="837" t="n"/>
      <c r="AH601" s="837" t="n"/>
      <c r="AI601" s="837" t="n"/>
    </row>
    <row r="602" ht="13.5" customHeight="1" s="1659">
      <c r="E602" s="837" t="n"/>
      <c r="F602" s="837" t="n"/>
      <c r="G602" s="837" t="n"/>
      <c r="H602" s="837" t="n"/>
      <c r="I602" s="837" t="n"/>
      <c r="J602" s="837" t="n"/>
      <c r="K602" s="837" t="n"/>
      <c r="L602" s="837" t="n"/>
      <c r="M602" s="837" t="n"/>
      <c r="N602" s="837" t="n"/>
      <c r="O602" s="837" t="n"/>
      <c r="P602" s="837" t="n"/>
      <c r="Q602" s="837" t="n"/>
      <c r="R602" s="837" t="n"/>
      <c r="S602" s="837" t="n"/>
      <c r="T602" s="711" t="n"/>
      <c r="U602" s="711" t="n"/>
      <c r="V602" s="837" t="n"/>
      <c r="W602" s="837" t="n"/>
      <c r="X602" s="711" t="n"/>
      <c r="Y602" s="711" t="n"/>
      <c r="Z602" s="837" t="n"/>
      <c r="AA602" s="837" t="n"/>
      <c r="AB602" s="837" t="n"/>
      <c r="AC602" s="837" t="n"/>
      <c r="AD602" s="837" t="n"/>
      <c r="AE602" s="837" t="n"/>
      <c r="AF602" s="837" t="n"/>
      <c r="AG602" s="837" t="n"/>
      <c r="AH602" s="837" t="n"/>
      <c r="AI602" s="837" t="n"/>
    </row>
    <row r="603" ht="13.5" customHeight="1" s="1659">
      <c r="E603" s="837" t="n"/>
      <c r="F603" s="837" t="n"/>
      <c r="G603" s="837" t="n"/>
      <c r="H603" s="837" t="n"/>
      <c r="I603" s="837" t="n"/>
      <c r="J603" s="837" t="n"/>
      <c r="K603" s="837" t="n"/>
      <c r="L603" s="837" t="n"/>
      <c r="M603" s="837" t="n"/>
      <c r="N603" s="837" t="n"/>
      <c r="O603" s="837" t="n"/>
      <c r="P603" s="837" t="n"/>
      <c r="Q603" s="837" t="n"/>
      <c r="R603" s="837" t="n"/>
      <c r="S603" s="837" t="n"/>
      <c r="T603" s="711" t="n"/>
      <c r="U603" s="711" t="n"/>
      <c r="V603" s="837" t="n"/>
      <c r="W603" s="837" t="n"/>
      <c r="X603" s="711" t="n"/>
      <c r="Y603" s="711" t="n"/>
      <c r="Z603" s="837" t="n"/>
      <c r="AA603" s="837" t="n"/>
      <c r="AB603" s="837" t="n"/>
      <c r="AC603" s="837" t="n"/>
      <c r="AD603" s="837" t="n"/>
      <c r="AE603" s="837" t="n"/>
      <c r="AF603" s="837" t="n"/>
      <c r="AG603" s="837" t="n"/>
      <c r="AH603" s="837" t="n"/>
      <c r="AI603" s="837" t="n"/>
    </row>
    <row r="604" ht="13.5" customHeight="1" s="1659">
      <c r="E604" s="837" t="n"/>
      <c r="F604" s="837" t="n"/>
      <c r="G604" s="837" t="n"/>
      <c r="H604" s="837" t="n"/>
      <c r="I604" s="837" t="n"/>
      <c r="J604" s="837" t="n"/>
      <c r="K604" s="837" t="n"/>
      <c r="L604" s="837" t="n"/>
      <c r="M604" s="837" t="n"/>
      <c r="N604" s="837" t="n"/>
      <c r="O604" s="837" t="n"/>
      <c r="P604" s="837" t="n"/>
      <c r="Q604" s="837" t="n"/>
      <c r="R604" s="837" t="n"/>
      <c r="S604" s="837" t="n"/>
      <c r="T604" s="711" t="n"/>
      <c r="U604" s="711" t="n"/>
      <c r="V604" s="837" t="n"/>
      <c r="W604" s="837" t="n"/>
      <c r="X604" s="711" t="n"/>
      <c r="Y604" s="711" t="n"/>
      <c r="Z604" s="837" t="n"/>
      <c r="AA604" s="837" t="n"/>
      <c r="AB604" s="837" t="n"/>
      <c r="AC604" s="837" t="n"/>
      <c r="AD604" s="837" t="n"/>
      <c r="AE604" s="837" t="n"/>
      <c r="AF604" s="837" t="n"/>
      <c r="AG604" s="837" t="n"/>
      <c r="AH604" s="837" t="n"/>
      <c r="AI604" s="837" t="n"/>
    </row>
    <row r="605" ht="13.5" customHeight="1" s="1659">
      <c r="E605" s="837" t="n"/>
      <c r="F605" s="837" t="n"/>
      <c r="G605" s="837" t="n"/>
      <c r="H605" s="837" t="n"/>
      <c r="I605" s="837" t="n"/>
      <c r="J605" s="837" t="n"/>
      <c r="K605" s="837" t="n"/>
      <c r="L605" s="837" t="n"/>
      <c r="M605" s="837" t="n"/>
      <c r="N605" s="837" t="n"/>
      <c r="O605" s="837" t="n"/>
      <c r="P605" s="837" t="n"/>
      <c r="Q605" s="837" t="n"/>
      <c r="R605" s="837" t="n"/>
      <c r="S605" s="837" t="n"/>
      <c r="T605" s="711" t="n"/>
      <c r="U605" s="711" t="n"/>
      <c r="V605" s="837" t="n"/>
      <c r="W605" s="837" t="n"/>
      <c r="X605" s="711" t="n"/>
      <c r="Y605" s="711" t="n"/>
      <c r="Z605" s="837" t="n"/>
      <c r="AA605" s="837" t="n"/>
      <c r="AB605" s="837" t="n"/>
      <c r="AC605" s="837" t="n"/>
      <c r="AD605" s="837" t="n"/>
      <c r="AE605" s="837" t="n"/>
      <c r="AF605" s="837" t="n"/>
      <c r="AG605" s="837" t="n"/>
      <c r="AH605" s="837" t="n"/>
      <c r="AI605" s="837" t="n"/>
    </row>
    <row r="606" ht="13.5" customHeight="1" s="1659">
      <c r="E606" s="837" t="n"/>
      <c r="F606" s="837" t="n"/>
      <c r="G606" s="837" t="n"/>
      <c r="H606" s="837" t="n"/>
      <c r="I606" s="837" t="n"/>
      <c r="J606" s="837" t="n"/>
      <c r="K606" s="837" t="n"/>
      <c r="L606" s="837" t="n"/>
      <c r="M606" s="837" t="n"/>
      <c r="N606" s="837" t="n"/>
      <c r="O606" s="837" t="n"/>
      <c r="P606" s="837" t="n"/>
      <c r="Q606" s="837" t="n"/>
      <c r="R606" s="837" t="n"/>
      <c r="S606" s="837" t="n"/>
      <c r="T606" s="711" t="n"/>
      <c r="U606" s="711" t="n"/>
      <c r="V606" s="837" t="n"/>
      <c r="W606" s="837" t="n"/>
      <c r="X606" s="711" t="n"/>
      <c r="Y606" s="711" t="n"/>
      <c r="Z606" s="837" t="n"/>
      <c r="AA606" s="837" t="n"/>
      <c r="AB606" s="837" t="n"/>
      <c r="AC606" s="837" t="n"/>
      <c r="AD606" s="837" t="n"/>
      <c r="AE606" s="837" t="n"/>
      <c r="AF606" s="837" t="n"/>
      <c r="AG606" s="837" t="n"/>
      <c r="AH606" s="837" t="n"/>
      <c r="AI606" s="837" t="n"/>
    </row>
    <row r="607" ht="13.5" customHeight="1" s="1659">
      <c r="E607" s="837" t="n"/>
      <c r="F607" s="837" t="n"/>
      <c r="G607" s="837" t="n"/>
      <c r="H607" s="837" t="n"/>
      <c r="I607" s="837" t="n"/>
      <c r="J607" s="837" t="n"/>
      <c r="K607" s="837" t="n"/>
      <c r="L607" s="837" t="n"/>
      <c r="M607" s="837" t="n"/>
      <c r="N607" s="837" t="n"/>
      <c r="O607" s="837" t="n"/>
      <c r="P607" s="837" t="n"/>
      <c r="Q607" s="837" t="n"/>
      <c r="R607" s="837" t="n"/>
      <c r="S607" s="837" t="n"/>
      <c r="T607" s="711" t="n"/>
      <c r="U607" s="711" t="n"/>
      <c r="V607" s="837" t="n"/>
      <c r="W607" s="837" t="n"/>
      <c r="X607" s="711" t="n"/>
      <c r="Y607" s="711" t="n"/>
      <c r="Z607" s="837" t="n"/>
      <c r="AA607" s="837" t="n"/>
      <c r="AB607" s="837" t="n"/>
      <c r="AC607" s="837" t="n"/>
      <c r="AD607" s="837" t="n"/>
      <c r="AE607" s="837" t="n"/>
      <c r="AF607" s="837" t="n"/>
      <c r="AG607" s="837" t="n"/>
      <c r="AH607" s="837" t="n"/>
      <c r="AI607" s="837" t="n"/>
    </row>
    <row r="608" ht="13.5" customHeight="1" s="1659">
      <c r="E608" s="837" t="n"/>
      <c r="F608" s="837" t="n"/>
      <c r="G608" s="837" t="n"/>
      <c r="H608" s="837" t="n"/>
      <c r="I608" s="837" t="n"/>
      <c r="J608" s="837" t="n"/>
      <c r="K608" s="837" t="n"/>
      <c r="L608" s="837" t="n"/>
      <c r="M608" s="837" t="n"/>
      <c r="N608" s="837" t="n"/>
      <c r="O608" s="837" t="n"/>
      <c r="P608" s="837" t="n"/>
      <c r="Q608" s="837" t="n"/>
      <c r="R608" s="837" t="n"/>
      <c r="S608" s="837" t="n"/>
      <c r="T608" s="711" t="n"/>
      <c r="U608" s="711" t="n"/>
      <c r="V608" s="837" t="n"/>
      <c r="W608" s="837" t="n"/>
      <c r="X608" s="711" t="n"/>
      <c r="Y608" s="711" t="n"/>
      <c r="Z608" s="837" t="n"/>
      <c r="AA608" s="837" t="n"/>
      <c r="AB608" s="837" t="n"/>
      <c r="AC608" s="837" t="n"/>
      <c r="AD608" s="837" t="n"/>
      <c r="AE608" s="837" t="n"/>
      <c r="AF608" s="837" t="n"/>
      <c r="AG608" s="837" t="n"/>
      <c r="AH608" s="837" t="n"/>
      <c r="AI608" s="837" t="n"/>
    </row>
    <row r="609" ht="13.5" customHeight="1" s="1659">
      <c r="E609" s="837" t="n"/>
      <c r="F609" s="837" t="n"/>
      <c r="G609" s="837" t="n"/>
      <c r="H609" s="837" t="n"/>
      <c r="I609" s="837" t="n"/>
      <c r="J609" s="837" t="n"/>
      <c r="K609" s="837" t="n"/>
      <c r="L609" s="837" t="n"/>
      <c r="M609" s="837" t="n"/>
      <c r="N609" s="837" t="n"/>
      <c r="O609" s="837" t="n"/>
      <c r="P609" s="837" t="n"/>
      <c r="Q609" s="837" t="n"/>
      <c r="R609" s="837" t="n"/>
      <c r="S609" s="837" t="n"/>
      <c r="T609" s="711" t="n"/>
      <c r="U609" s="711" t="n"/>
      <c r="V609" s="837" t="n"/>
      <c r="W609" s="837" t="n"/>
      <c r="X609" s="711" t="n"/>
      <c r="Y609" s="711" t="n"/>
      <c r="Z609" s="837" t="n"/>
      <c r="AA609" s="837" t="n"/>
      <c r="AB609" s="837" t="n"/>
      <c r="AC609" s="837" t="n"/>
      <c r="AD609" s="837" t="n"/>
      <c r="AE609" s="837" t="n"/>
      <c r="AF609" s="837" t="n"/>
      <c r="AG609" s="837" t="n"/>
      <c r="AH609" s="837" t="n"/>
      <c r="AI609" s="837" t="n"/>
    </row>
    <row r="610" ht="13.5" customHeight="1" s="1659">
      <c r="E610" s="837" t="n"/>
      <c r="F610" s="837" t="n"/>
      <c r="G610" s="837" t="n"/>
      <c r="H610" s="837" t="n"/>
      <c r="I610" s="837" t="n"/>
      <c r="J610" s="837" t="n"/>
      <c r="K610" s="837" t="n"/>
      <c r="L610" s="837" t="n"/>
      <c r="M610" s="837" t="n"/>
      <c r="N610" s="837" t="n"/>
      <c r="O610" s="837" t="n"/>
      <c r="P610" s="837" t="n"/>
      <c r="Q610" s="837" t="n"/>
      <c r="R610" s="837" t="n"/>
      <c r="S610" s="837" t="n"/>
      <c r="T610" s="711" t="n"/>
      <c r="U610" s="711" t="n"/>
      <c r="V610" s="837" t="n"/>
      <c r="W610" s="837" t="n"/>
      <c r="X610" s="711" t="n"/>
      <c r="Y610" s="711" t="n"/>
      <c r="Z610" s="837" t="n"/>
      <c r="AA610" s="837" t="n"/>
      <c r="AB610" s="837" t="n"/>
      <c r="AC610" s="837" t="n"/>
      <c r="AD610" s="837" t="n"/>
      <c r="AE610" s="837" t="n"/>
      <c r="AF610" s="837" t="n"/>
      <c r="AG610" s="837" t="n"/>
      <c r="AH610" s="837" t="n"/>
      <c r="AI610" s="837" t="n"/>
    </row>
    <row r="611" ht="13.5" customHeight="1" s="1659">
      <c r="E611" s="837" t="n"/>
      <c r="F611" s="837" t="n"/>
      <c r="G611" s="837" t="n"/>
      <c r="H611" s="837" t="n"/>
      <c r="I611" s="837" t="n"/>
      <c r="J611" s="837" t="n"/>
      <c r="K611" s="837" t="n"/>
      <c r="L611" s="837" t="n"/>
      <c r="M611" s="837" t="n"/>
      <c r="N611" s="837" t="n"/>
      <c r="O611" s="837" t="n"/>
      <c r="P611" s="837" t="n"/>
      <c r="Q611" s="837" t="n"/>
      <c r="R611" s="837" t="n"/>
      <c r="S611" s="837" t="n"/>
      <c r="T611" s="711" t="n"/>
      <c r="U611" s="711" t="n"/>
      <c r="V611" s="837" t="n"/>
      <c r="W611" s="837" t="n"/>
      <c r="X611" s="711" t="n"/>
      <c r="Y611" s="711" t="n"/>
      <c r="Z611" s="837" t="n"/>
      <c r="AA611" s="837" t="n"/>
      <c r="AB611" s="837" t="n"/>
      <c r="AC611" s="837" t="n"/>
      <c r="AD611" s="837" t="n"/>
      <c r="AE611" s="837" t="n"/>
      <c r="AF611" s="837" t="n"/>
      <c r="AG611" s="837" t="n"/>
      <c r="AH611" s="837" t="n"/>
      <c r="AI611" s="837" t="n"/>
    </row>
    <row r="612" ht="13.5" customHeight="1" s="1659">
      <c r="E612" s="837" t="n"/>
      <c r="F612" s="837" t="n"/>
      <c r="G612" s="837" t="n"/>
      <c r="H612" s="837" t="n"/>
      <c r="I612" s="837" t="n"/>
      <c r="J612" s="837" t="n"/>
      <c r="K612" s="837" t="n"/>
      <c r="L612" s="837" t="n"/>
      <c r="M612" s="837" t="n"/>
      <c r="N612" s="837" t="n"/>
      <c r="O612" s="837" t="n"/>
      <c r="P612" s="837" t="n"/>
      <c r="Q612" s="837" t="n"/>
      <c r="R612" s="837" t="n"/>
      <c r="S612" s="837" t="n"/>
      <c r="T612" s="711" t="n"/>
      <c r="U612" s="711" t="n"/>
      <c r="V612" s="837" t="n"/>
      <c r="W612" s="837" t="n"/>
      <c r="X612" s="711" t="n"/>
      <c r="Y612" s="711" t="n"/>
      <c r="Z612" s="837" t="n"/>
      <c r="AA612" s="837" t="n"/>
      <c r="AB612" s="837" t="n"/>
      <c r="AC612" s="837" t="n"/>
      <c r="AD612" s="837" t="n"/>
      <c r="AE612" s="837" t="n"/>
      <c r="AF612" s="837" t="n"/>
      <c r="AG612" s="837" t="n"/>
      <c r="AH612" s="837" t="n"/>
      <c r="AI612" s="837" t="n"/>
    </row>
    <row r="613" ht="13.5" customHeight="1" s="1659">
      <c r="E613" s="837" t="n"/>
      <c r="F613" s="837" t="n"/>
      <c r="G613" s="837" t="n"/>
      <c r="H613" s="837" t="n"/>
      <c r="I613" s="837" t="n"/>
      <c r="J613" s="837" t="n"/>
      <c r="K613" s="837" t="n"/>
      <c r="L613" s="837" t="n"/>
      <c r="M613" s="837" t="n"/>
      <c r="N613" s="837" t="n"/>
      <c r="O613" s="837" t="n"/>
      <c r="P613" s="837" t="n"/>
      <c r="Q613" s="837" t="n"/>
      <c r="R613" s="837" t="n"/>
      <c r="S613" s="837" t="n"/>
      <c r="T613" s="711" t="n"/>
      <c r="U613" s="711" t="n"/>
      <c r="V613" s="837" t="n"/>
      <c r="W613" s="837" t="n"/>
      <c r="X613" s="711" t="n"/>
      <c r="Y613" s="711" t="n"/>
      <c r="Z613" s="837" t="n"/>
      <c r="AA613" s="837" t="n"/>
      <c r="AB613" s="837" t="n"/>
      <c r="AC613" s="837" t="n"/>
      <c r="AD613" s="837" t="n"/>
      <c r="AE613" s="837" t="n"/>
      <c r="AF613" s="837" t="n"/>
      <c r="AG613" s="837" t="n"/>
      <c r="AH613" s="837" t="n"/>
      <c r="AI613" s="837" t="n"/>
    </row>
    <row r="614" ht="13.5" customHeight="1" s="1659">
      <c r="E614" s="837" t="n"/>
      <c r="F614" s="837" t="n"/>
      <c r="G614" s="837" t="n"/>
      <c r="H614" s="837" t="n"/>
      <c r="I614" s="837" t="n"/>
      <c r="J614" s="837" t="n"/>
      <c r="K614" s="837" t="n"/>
      <c r="L614" s="837" t="n"/>
      <c r="M614" s="837" t="n"/>
      <c r="N614" s="837" t="n"/>
      <c r="O614" s="837" t="n"/>
      <c r="P614" s="837" t="n"/>
      <c r="Q614" s="837" t="n"/>
      <c r="R614" s="837" t="n"/>
      <c r="S614" s="837" t="n"/>
      <c r="T614" s="711" t="n"/>
      <c r="U614" s="711" t="n"/>
      <c r="V614" s="837" t="n"/>
      <c r="W614" s="837" t="n"/>
      <c r="X614" s="711" t="n"/>
      <c r="Y614" s="711" t="n"/>
      <c r="Z614" s="837" t="n"/>
      <c r="AA614" s="837" t="n"/>
      <c r="AB614" s="837" t="n"/>
      <c r="AC614" s="837" t="n"/>
      <c r="AD614" s="837" t="n"/>
      <c r="AE614" s="837" t="n"/>
      <c r="AF614" s="837" t="n"/>
      <c r="AG614" s="837" t="n"/>
      <c r="AH614" s="837" t="n"/>
      <c r="AI614" s="837" t="n"/>
    </row>
    <row r="615" ht="13.5" customHeight="1" s="1659">
      <c r="E615" s="837" t="n"/>
      <c r="F615" s="837" t="n"/>
      <c r="G615" s="837" t="n"/>
      <c r="H615" s="837" t="n"/>
      <c r="I615" s="837" t="n"/>
      <c r="J615" s="837" t="n"/>
      <c r="K615" s="837" t="n"/>
      <c r="L615" s="837" t="n"/>
      <c r="M615" s="837" t="n"/>
      <c r="N615" s="837" t="n"/>
      <c r="O615" s="837" t="n"/>
      <c r="P615" s="837" t="n"/>
      <c r="Q615" s="837" t="n"/>
      <c r="R615" s="837" t="n"/>
      <c r="S615" s="837" t="n"/>
      <c r="T615" s="711" t="n"/>
      <c r="U615" s="711" t="n"/>
      <c r="V615" s="837" t="n"/>
      <c r="W615" s="837" t="n"/>
      <c r="X615" s="711" t="n"/>
      <c r="Y615" s="711" t="n"/>
      <c r="Z615" s="837" t="n"/>
      <c r="AA615" s="837" t="n"/>
      <c r="AB615" s="837" t="n"/>
      <c r="AC615" s="837" t="n"/>
      <c r="AD615" s="837" t="n"/>
      <c r="AE615" s="837" t="n"/>
      <c r="AF615" s="837" t="n"/>
      <c r="AG615" s="837" t="n"/>
      <c r="AH615" s="837" t="n"/>
      <c r="AI615" s="837" t="n"/>
    </row>
    <row r="616" ht="13.5" customHeight="1" s="1659">
      <c r="E616" s="837" t="n"/>
      <c r="F616" s="837" t="n"/>
      <c r="G616" s="837" t="n"/>
      <c r="H616" s="837" t="n"/>
      <c r="I616" s="837" t="n"/>
      <c r="J616" s="837" t="n"/>
      <c r="K616" s="837" t="n"/>
      <c r="L616" s="837" t="n"/>
      <c r="M616" s="837" t="n"/>
      <c r="N616" s="837" t="n"/>
      <c r="O616" s="837" t="n"/>
      <c r="P616" s="837" t="n"/>
      <c r="Q616" s="837" t="n"/>
      <c r="R616" s="837" t="n"/>
      <c r="S616" s="837" t="n"/>
      <c r="T616" s="711" t="n"/>
      <c r="U616" s="711" t="n"/>
      <c r="V616" s="837" t="n"/>
      <c r="W616" s="837" t="n"/>
      <c r="X616" s="711" t="n"/>
      <c r="Y616" s="711" t="n"/>
      <c r="Z616" s="837" t="n"/>
      <c r="AA616" s="837" t="n"/>
      <c r="AB616" s="837" t="n"/>
      <c r="AC616" s="837" t="n"/>
      <c r="AD616" s="837" t="n"/>
      <c r="AE616" s="837" t="n"/>
      <c r="AF616" s="837" t="n"/>
      <c r="AG616" s="837" t="n"/>
      <c r="AH616" s="837" t="n"/>
      <c r="AI616" s="837" t="n"/>
    </row>
    <row r="617" ht="13.5" customHeight="1" s="1659">
      <c r="E617" s="837" t="n"/>
      <c r="F617" s="837" t="n"/>
      <c r="G617" s="837" t="n"/>
      <c r="H617" s="837" t="n"/>
      <c r="I617" s="837" t="n"/>
      <c r="J617" s="837" t="n"/>
      <c r="K617" s="837" t="n"/>
      <c r="L617" s="837" t="n"/>
      <c r="M617" s="837" t="n"/>
      <c r="N617" s="837" t="n"/>
      <c r="O617" s="837" t="n"/>
      <c r="P617" s="837" t="n"/>
      <c r="Q617" s="837" t="n"/>
      <c r="R617" s="837" t="n"/>
      <c r="S617" s="837" t="n"/>
      <c r="T617" s="711" t="n"/>
      <c r="U617" s="711" t="n"/>
      <c r="V617" s="837" t="n"/>
      <c r="W617" s="837" t="n"/>
      <c r="X617" s="711" t="n"/>
      <c r="Y617" s="711" t="n"/>
      <c r="Z617" s="837" t="n"/>
      <c r="AA617" s="837" t="n"/>
      <c r="AB617" s="837" t="n"/>
      <c r="AC617" s="837" t="n"/>
      <c r="AD617" s="837" t="n"/>
      <c r="AE617" s="837" t="n"/>
      <c r="AF617" s="837" t="n"/>
      <c r="AG617" s="837" t="n"/>
      <c r="AH617" s="837" t="n"/>
      <c r="AI617" s="837" t="n"/>
    </row>
    <row r="618" ht="13.5" customHeight="1" s="1659">
      <c r="E618" s="837" t="n"/>
      <c r="F618" s="837" t="n"/>
      <c r="G618" s="837" t="n"/>
      <c r="H618" s="837" t="n"/>
      <c r="I618" s="837" t="n"/>
      <c r="J618" s="837" t="n"/>
      <c r="K618" s="837" t="n"/>
      <c r="L618" s="837" t="n"/>
      <c r="M618" s="837" t="n"/>
      <c r="N618" s="837" t="n"/>
      <c r="O618" s="837" t="n"/>
      <c r="P618" s="837" t="n"/>
      <c r="Q618" s="837" t="n"/>
      <c r="R618" s="837" t="n"/>
      <c r="S618" s="837" t="n"/>
      <c r="T618" s="711" t="n"/>
      <c r="U618" s="711" t="n"/>
      <c r="V618" s="837" t="n"/>
      <c r="W618" s="837" t="n"/>
      <c r="X618" s="711" t="n"/>
      <c r="Y618" s="711" t="n"/>
      <c r="Z618" s="837" t="n"/>
      <c r="AA618" s="837" t="n"/>
      <c r="AB618" s="837" t="n"/>
      <c r="AC618" s="837" t="n"/>
      <c r="AD618" s="837" t="n"/>
      <c r="AE618" s="837" t="n"/>
      <c r="AF618" s="837" t="n"/>
      <c r="AG618" s="837" t="n"/>
      <c r="AH618" s="837" t="n"/>
      <c r="AI618" s="837" t="n"/>
    </row>
    <row r="619" ht="13.5" customHeight="1" s="1659">
      <c r="E619" s="837" t="n"/>
      <c r="F619" s="837" t="n"/>
      <c r="G619" s="837" t="n"/>
      <c r="H619" s="837" t="n"/>
      <c r="I619" s="837" t="n"/>
      <c r="J619" s="837" t="n"/>
      <c r="K619" s="837" t="n"/>
      <c r="L619" s="837" t="n"/>
      <c r="M619" s="837" t="n"/>
      <c r="N619" s="837" t="n"/>
      <c r="O619" s="837" t="n"/>
      <c r="P619" s="837" t="n"/>
      <c r="Q619" s="837" t="n"/>
      <c r="R619" s="837" t="n"/>
      <c r="S619" s="837" t="n"/>
      <c r="T619" s="711" t="n"/>
      <c r="U619" s="711" t="n"/>
      <c r="V619" s="837" t="n"/>
      <c r="W619" s="837" t="n"/>
      <c r="X619" s="711" t="n"/>
      <c r="Y619" s="711" t="n"/>
      <c r="Z619" s="837" t="n"/>
      <c r="AA619" s="837" t="n"/>
      <c r="AB619" s="837" t="n"/>
      <c r="AC619" s="837" t="n"/>
      <c r="AD619" s="837" t="n"/>
      <c r="AE619" s="837" t="n"/>
      <c r="AF619" s="837" t="n"/>
      <c r="AG619" s="837" t="n"/>
      <c r="AH619" s="837" t="n"/>
      <c r="AI619" s="837" t="n"/>
    </row>
    <row r="620" ht="13.5" customHeight="1" s="1659">
      <c r="E620" s="837" t="n"/>
      <c r="F620" s="837" t="n"/>
      <c r="G620" s="837" t="n"/>
      <c r="H620" s="837" t="n"/>
      <c r="I620" s="837" t="n"/>
      <c r="J620" s="837" t="n"/>
      <c r="K620" s="837" t="n"/>
      <c r="L620" s="837" t="n"/>
      <c r="M620" s="837" t="n"/>
      <c r="N620" s="837" t="n"/>
      <c r="O620" s="837" t="n"/>
      <c r="P620" s="837" t="n"/>
      <c r="Q620" s="837" t="n"/>
      <c r="R620" s="837" t="n"/>
      <c r="S620" s="837" t="n"/>
      <c r="T620" s="711" t="n"/>
      <c r="U620" s="711" t="n"/>
      <c r="V620" s="837" t="n"/>
      <c r="W620" s="837" t="n"/>
      <c r="X620" s="711" t="n"/>
      <c r="Y620" s="711" t="n"/>
      <c r="Z620" s="837" t="n"/>
      <c r="AA620" s="837" t="n"/>
      <c r="AB620" s="837" t="n"/>
      <c r="AC620" s="837" t="n"/>
      <c r="AD620" s="837" t="n"/>
      <c r="AE620" s="837" t="n"/>
      <c r="AF620" s="837" t="n"/>
      <c r="AG620" s="837" t="n"/>
      <c r="AH620" s="837" t="n"/>
      <c r="AI620" s="837" t="n"/>
    </row>
    <row r="621" ht="13.5" customHeight="1" s="1659">
      <c r="E621" s="837" t="n"/>
      <c r="F621" s="837" t="n"/>
      <c r="G621" s="837" t="n"/>
      <c r="H621" s="837" t="n"/>
      <c r="I621" s="837" t="n"/>
      <c r="J621" s="837" t="n"/>
      <c r="K621" s="837" t="n"/>
      <c r="L621" s="837" t="n"/>
      <c r="M621" s="837" t="n"/>
      <c r="N621" s="837" t="n"/>
      <c r="O621" s="837" t="n"/>
      <c r="P621" s="837" t="n"/>
      <c r="Q621" s="837" t="n"/>
      <c r="R621" s="837" t="n"/>
      <c r="S621" s="837" t="n"/>
      <c r="T621" s="711" t="n"/>
      <c r="U621" s="711" t="n"/>
      <c r="V621" s="837" t="n"/>
      <c r="W621" s="837" t="n"/>
      <c r="X621" s="711" t="n"/>
      <c r="Y621" s="711" t="n"/>
      <c r="Z621" s="837" t="n"/>
      <c r="AA621" s="837" t="n"/>
      <c r="AB621" s="837" t="n"/>
      <c r="AC621" s="837" t="n"/>
      <c r="AD621" s="837" t="n"/>
      <c r="AE621" s="837" t="n"/>
      <c r="AF621" s="837" t="n"/>
      <c r="AG621" s="837" t="n"/>
      <c r="AH621" s="837" t="n"/>
      <c r="AI621" s="837" t="n"/>
    </row>
    <row r="622" ht="13.5" customHeight="1" s="1659">
      <c r="E622" s="837" t="n"/>
      <c r="F622" s="837" t="n"/>
      <c r="G622" s="837" t="n"/>
      <c r="H622" s="837" t="n"/>
      <c r="I622" s="837" t="n"/>
      <c r="J622" s="837" t="n"/>
      <c r="K622" s="837" t="n"/>
      <c r="L622" s="837" t="n"/>
      <c r="M622" s="837" t="n"/>
      <c r="N622" s="837" t="n"/>
      <c r="O622" s="837" t="n"/>
      <c r="P622" s="837" t="n"/>
      <c r="Q622" s="837" t="n"/>
      <c r="R622" s="837" t="n"/>
      <c r="S622" s="837" t="n"/>
      <c r="T622" s="711" t="n"/>
      <c r="U622" s="711" t="n"/>
      <c r="V622" s="837" t="n"/>
      <c r="W622" s="837" t="n"/>
      <c r="X622" s="711" t="n"/>
      <c r="Y622" s="711" t="n"/>
      <c r="Z622" s="837" t="n"/>
      <c r="AA622" s="837" t="n"/>
      <c r="AB622" s="837" t="n"/>
      <c r="AC622" s="837" t="n"/>
      <c r="AD622" s="837" t="n"/>
      <c r="AE622" s="837" t="n"/>
      <c r="AF622" s="837" t="n"/>
      <c r="AG622" s="837" t="n"/>
      <c r="AH622" s="837" t="n"/>
      <c r="AI622" s="837" t="n"/>
    </row>
    <row r="623" ht="13.5" customHeight="1" s="1659">
      <c r="E623" s="837" t="n"/>
      <c r="F623" s="837" t="n"/>
      <c r="G623" s="837" t="n"/>
      <c r="H623" s="837" t="n"/>
      <c r="I623" s="837" t="n"/>
      <c r="J623" s="837" t="n"/>
      <c r="K623" s="837" t="n"/>
      <c r="L623" s="837" t="n"/>
      <c r="M623" s="837" t="n"/>
      <c r="N623" s="837" t="n"/>
      <c r="O623" s="837" t="n"/>
      <c r="P623" s="837" t="n"/>
      <c r="Q623" s="837" t="n"/>
      <c r="R623" s="837" t="n"/>
      <c r="S623" s="837" t="n"/>
      <c r="T623" s="711" t="n"/>
      <c r="U623" s="711" t="n"/>
      <c r="V623" s="837" t="n"/>
      <c r="W623" s="837" t="n"/>
      <c r="X623" s="711" t="n"/>
      <c r="Y623" s="711" t="n"/>
      <c r="Z623" s="837" t="n"/>
      <c r="AA623" s="837" t="n"/>
      <c r="AB623" s="837" t="n"/>
      <c r="AC623" s="837" t="n"/>
      <c r="AD623" s="837" t="n"/>
      <c r="AE623" s="837" t="n"/>
      <c r="AF623" s="837" t="n"/>
      <c r="AG623" s="837" t="n"/>
      <c r="AH623" s="837" t="n"/>
      <c r="AI623" s="837" t="n"/>
    </row>
    <row r="624" ht="13.5" customHeight="1" s="1659">
      <c r="E624" s="837" t="n"/>
      <c r="F624" s="837" t="n"/>
      <c r="G624" s="837" t="n"/>
      <c r="H624" s="837" t="n"/>
      <c r="I624" s="837" t="n"/>
      <c r="J624" s="837" t="n"/>
      <c r="K624" s="837" t="n"/>
      <c r="L624" s="837" t="n"/>
      <c r="M624" s="837" t="n"/>
      <c r="N624" s="837" t="n"/>
      <c r="O624" s="837" t="n"/>
      <c r="P624" s="837" t="n"/>
      <c r="Q624" s="837" t="n"/>
      <c r="R624" s="837" t="n"/>
      <c r="S624" s="837" t="n"/>
      <c r="T624" s="711" t="n"/>
      <c r="U624" s="711" t="n"/>
      <c r="V624" s="837" t="n"/>
      <c r="W624" s="837" t="n"/>
      <c r="X624" s="711" t="n"/>
      <c r="Y624" s="711" t="n"/>
      <c r="Z624" s="837" t="n"/>
      <c r="AA624" s="837" t="n"/>
      <c r="AB624" s="837" t="n"/>
      <c r="AC624" s="837" t="n"/>
      <c r="AD624" s="837" t="n"/>
      <c r="AE624" s="837" t="n"/>
      <c r="AF624" s="837" t="n"/>
      <c r="AG624" s="837" t="n"/>
      <c r="AH624" s="837" t="n"/>
      <c r="AI624" s="837" t="n"/>
    </row>
    <row r="625" ht="13.5" customHeight="1" s="1659">
      <c r="E625" s="837" t="n"/>
      <c r="F625" s="837" t="n"/>
      <c r="G625" s="837" t="n"/>
      <c r="H625" s="837" t="n"/>
      <c r="I625" s="837" t="n"/>
      <c r="J625" s="837" t="n"/>
      <c r="K625" s="837" t="n"/>
      <c r="L625" s="837" t="n"/>
      <c r="M625" s="837" t="n"/>
      <c r="N625" s="837" t="n"/>
      <c r="O625" s="837" t="n"/>
      <c r="P625" s="837" t="n"/>
      <c r="Q625" s="837" t="n"/>
      <c r="R625" s="837" t="n"/>
      <c r="S625" s="837" t="n"/>
      <c r="T625" s="711" t="n"/>
      <c r="U625" s="711" t="n"/>
      <c r="V625" s="837" t="n"/>
      <c r="W625" s="837" t="n"/>
      <c r="X625" s="711" t="n"/>
      <c r="Y625" s="711" t="n"/>
      <c r="Z625" s="837" t="n"/>
      <c r="AA625" s="837" t="n"/>
      <c r="AB625" s="837" t="n"/>
      <c r="AC625" s="837" t="n"/>
      <c r="AD625" s="837" t="n"/>
      <c r="AE625" s="837" t="n"/>
      <c r="AF625" s="837" t="n"/>
      <c r="AG625" s="837" t="n"/>
      <c r="AH625" s="837" t="n"/>
      <c r="AI625" s="837" t="n"/>
    </row>
    <row r="626" ht="13.5" customHeight="1" s="1659">
      <c r="E626" s="837" t="n"/>
      <c r="F626" s="837" t="n"/>
      <c r="G626" s="837" t="n"/>
      <c r="H626" s="837" t="n"/>
      <c r="I626" s="837" t="n"/>
      <c r="J626" s="837" t="n"/>
      <c r="K626" s="837" t="n"/>
      <c r="L626" s="837" t="n"/>
      <c r="M626" s="837" t="n"/>
      <c r="N626" s="837" t="n"/>
      <c r="O626" s="837" t="n"/>
      <c r="P626" s="837" t="n"/>
      <c r="Q626" s="837" t="n"/>
      <c r="R626" s="837" t="n"/>
      <c r="S626" s="837" t="n"/>
      <c r="T626" s="711" t="n"/>
      <c r="U626" s="711" t="n"/>
      <c r="V626" s="837" t="n"/>
      <c r="W626" s="837" t="n"/>
      <c r="X626" s="711" t="n"/>
      <c r="Y626" s="711" t="n"/>
      <c r="Z626" s="837" t="n"/>
      <c r="AA626" s="837" t="n"/>
      <c r="AB626" s="837" t="n"/>
      <c r="AC626" s="837" t="n"/>
      <c r="AD626" s="837" t="n"/>
      <c r="AE626" s="837" t="n"/>
      <c r="AF626" s="837" t="n"/>
      <c r="AG626" s="837" t="n"/>
      <c r="AH626" s="837" t="n"/>
      <c r="AI626" s="837" t="n"/>
    </row>
    <row r="627" ht="13.5" customHeight="1" s="1659">
      <c r="E627" s="837" t="n"/>
      <c r="F627" s="837" t="n"/>
      <c r="G627" s="837" t="n"/>
      <c r="H627" s="837" t="n"/>
      <c r="I627" s="837" t="n"/>
      <c r="J627" s="837" t="n"/>
      <c r="K627" s="837" t="n"/>
      <c r="L627" s="837" t="n"/>
      <c r="M627" s="837" t="n"/>
      <c r="N627" s="837" t="n"/>
      <c r="O627" s="837" t="n"/>
      <c r="P627" s="837" t="n"/>
      <c r="Q627" s="837" t="n"/>
      <c r="R627" s="837" t="n"/>
      <c r="S627" s="837" t="n"/>
      <c r="T627" s="711" t="n"/>
      <c r="U627" s="711" t="n"/>
      <c r="V627" s="837" t="n"/>
      <c r="W627" s="837" t="n"/>
      <c r="X627" s="711" t="n"/>
      <c r="Y627" s="711" t="n"/>
      <c r="Z627" s="837" t="n"/>
      <c r="AA627" s="837" t="n"/>
      <c r="AB627" s="837" t="n"/>
      <c r="AC627" s="837" t="n"/>
      <c r="AD627" s="837" t="n"/>
      <c r="AE627" s="837" t="n"/>
      <c r="AF627" s="837" t="n"/>
      <c r="AG627" s="837" t="n"/>
      <c r="AH627" s="837" t="n"/>
      <c r="AI627" s="837" t="n"/>
    </row>
    <row r="628" ht="13.5" customHeight="1" s="1659">
      <c r="E628" s="837" t="n"/>
      <c r="F628" s="837" t="n"/>
      <c r="G628" s="837" t="n"/>
      <c r="H628" s="837" t="n"/>
      <c r="I628" s="837" t="n"/>
      <c r="J628" s="837" t="n"/>
      <c r="K628" s="837" t="n"/>
      <c r="L628" s="837" t="n"/>
      <c r="M628" s="837" t="n"/>
      <c r="N628" s="837" t="n"/>
      <c r="O628" s="837" t="n"/>
      <c r="P628" s="837" t="n"/>
      <c r="Q628" s="837" t="n"/>
      <c r="R628" s="837" t="n"/>
      <c r="S628" s="837" t="n"/>
      <c r="T628" s="711" t="n"/>
      <c r="U628" s="711" t="n"/>
      <c r="V628" s="837" t="n"/>
      <c r="W628" s="837" t="n"/>
      <c r="X628" s="711" t="n"/>
      <c r="Y628" s="711" t="n"/>
      <c r="Z628" s="837" t="n"/>
      <c r="AA628" s="837" t="n"/>
      <c r="AB628" s="837" t="n"/>
      <c r="AC628" s="837" t="n"/>
      <c r="AD628" s="837" t="n"/>
      <c r="AE628" s="837" t="n"/>
      <c r="AF628" s="837" t="n"/>
      <c r="AG628" s="837" t="n"/>
      <c r="AH628" s="837" t="n"/>
      <c r="AI628" s="837" t="n"/>
    </row>
    <row r="629" ht="13.5" customHeight="1" s="1659">
      <c r="E629" s="837" t="n"/>
      <c r="F629" s="837" t="n"/>
      <c r="G629" s="837" t="n"/>
      <c r="H629" s="837" t="n"/>
      <c r="I629" s="837" t="n"/>
      <c r="J629" s="837" t="n"/>
      <c r="K629" s="837" t="n"/>
      <c r="L629" s="837" t="n"/>
      <c r="M629" s="837" t="n"/>
      <c r="N629" s="837" t="n"/>
      <c r="O629" s="837" t="n"/>
      <c r="P629" s="837" t="n"/>
      <c r="Q629" s="837" t="n"/>
      <c r="R629" s="837" t="n"/>
      <c r="S629" s="837" t="n"/>
      <c r="T629" s="711" t="n"/>
      <c r="U629" s="711" t="n"/>
      <c r="V629" s="837" t="n"/>
      <c r="W629" s="837" t="n"/>
      <c r="X629" s="711" t="n"/>
      <c r="Y629" s="711" t="n"/>
      <c r="Z629" s="837" t="n"/>
      <c r="AA629" s="837" t="n"/>
      <c r="AB629" s="837" t="n"/>
      <c r="AC629" s="837" t="n"/>
      <c r="AD629" s="837" t="n"/>
      <c r="AE629" s="837" t="n"/>
      <c r="AF629" s="837" t="n"/>
      <c r="AG629" s="837" t="n"/>
      <c r="AH629" s="837" t="n"/>
      <c r="AI629" s="837" t="n"/>
    </row>
    <row r="630" ht="13.5" customHeight="1" s="1659">
      <c r="E630" s="837" t="n"/>
      <c r="F630" s="837" t="n"/>
      <c r="G630" s="837" t="n"/>
      <c r="H630" s="837" t="n"/>
      <c r="I630" s="837" t="n"/>
      <c r="J630" s="837" t="n"/>
      <c r="K630" s="837" t="n"/>
      <c r="L630" s="837" t="n"/>
      <c r="M630" s="837" t="n"/>
      <c r="N630" s="837" t="n"/>
      <c r="O630" s="837" t="n"/>
      <c r="P630" s="837" t="n"/>
      <c r="Q630" s="837" t="n"/>
      <c r="R630" s="837" t="n"/>
      <c r="S630" s="837" t="n"/>
      <c r="T630" s="711" t="n"/>
      <c r="U630" s="711" t="n"/>
      <c r="V630" s="837" t="n"/>
      <c r="W630" s="837" t="n"/>
      <c r="X630" s="711" t="n"/>
      <c r="Y630" s="711" t="n"/>
      <c r="Z630" s="837" t="n"/>
      <c r="AA630" s="837" t="n"/>
      <c r="AB630" s="837" t="n"/>
      <c r="AC630" s="837" t="n"/>
      <c r="AD630" s="837" t="n"/>
      <c r="AE630" s="837" t="n"/>
      <c r="AF630" s="837" t="n"/>
      <c r="AG630" s="837" t="n"/>
      <c r="AH630" s="837" t="n"/>
      <c r="AI630" s="837" t="n"/>
    </row>
    <row r="631" ht="13.5" customHeight="1" s="1659">
      <c r="E631" s="837" t="n"/>
      <c r="F631" s="837" t="n"/>
      <c r="G631" s="837" t="n"/>
      <c r="H631" s="837" t="n"/>
      <c r="I631" s="837" t="n"/>
      <c r="J631" s="837" t="n"/>
      <c r="K631" s="837" t="n"/>
      <c r="L631" s="837" t="n"/>
      <c r="M631" s="837" t="n"/>
      <c r="N631" s="837" t="n"/>
      <c r="O631" s="837" t="n"/>
      <c r="P631" s="837" t="n"/>
      <c r="Q631" s="837" t="n"/>
      <c r="R631" s="837" t="n"/>
      <c r="S631" s="837" t="n"/>
      <c r="T631" s="711" t="n"/>
      <c r="U631" s="711" t="n"/>
      <c r="V631" s="837" t="n"/>
      <c r="W631" s="837" t="n"/>
      <c r="X631" s="711" t="n"/>
      <c r="Y631" s="711" t="n"/>
      <c r="Z631" s="837" t="n"/>
      <c r="AA631" s="837" t="n"/>
      <c r="AB631" s="837" t="n"/>
      <c r="AC631" s="837" t="n"/>
      <c r="AD631" s="837" t="n"/>
      <c r="AE631" s="837" t="n"/>
      <c r="AF631" s="837" t="n"/>
      <c r="AG631" s="837" t="n"/>
      <c r="AH631" s="837" t="n"/>
      <c r="AI631" s="837" t="n"/>
    </row>
    <row r="632" ht="13.5" customHeight="1" s="1659">
      <c r="E632" s="837" t="n"/>
      <c r="F632" s="837" t="n"/>
      <c r="G632" s="837" t="n"/>
      <c r="H632" s="837" t="n"/>
      <c r="I632" s="837" t="n"/>
      <c r="J632" s="837" t="n"/>
      <c r="K632" s="837" t="n"/>
      <c r="L632" s="837" t="n"/>
      <c r="M632" s="837" t="n"/>
      <c r="N632" s="837" t="n"/>
      <c r="O632" s="837" t="n"/>
      <c r="P632" s="837" t="n"/>
      <c r="Q632" s="837" t="n"/>
      <c r="R632" s="837" t="n"/>
      <c r="S632" s="837" t="n"/>
      <c r="T632" s="711" t="n"/>
      <c r="U632" s="711" t="n"/>
      <c r="V632" s="837" t="n"/>
      <c r="W632" s="837" t="n"/>
      <c r="X632" s="711" t="n"/>
      <c r="Y632" s="711" t="n"/>
      <c r="Z632" s="837" t="n"/>
      <c r="AA632" s="837" t="n"/>
      <c r="AB632" s="837" t="n"/>
      <c r="AC632" s="837" t="n"/>
      <c r="AD632" s="837" t="n"/>
      <c r="AE632" s="837" t="n"/>
      <c r="AF632" s="837" t="n"/>
      <c r="AG632" s="837" t="n"/>
      <c r="AH632" s="837" t="n"/>
      <c r="AI632" s="837" t="n"/>
    </row>
    <row r="633" ht="13.5" customHeight="1" s="1659">
      <c r="E633" s="837" t="n"/>
      <c r="F633" s="837" t="n"/>
      <c r="G633" s="837" t="n"/>
      <c r="H633" s="837" t="n"/>
      <c r="I633" s="837" t="n"/>
      <c r="J633" s="837" t="n"/>
      <c r="K633" s="837" t="n"/>
      <c r="L633" s="837" t="n"/>
      <c r="M633" s="837" t="n"/>
      <c r="N633" s="837" t="n"/>
      <c r="O633" s="837" t="n"/>
      <c r="P633" s="837" t="n"/>
      <c r="Q633" s="837" t="n"/>
      <c r="R633" s="837" t="n"/>
      <c r="S633" s="837" t="n"/>
      <c r="T633" s="711" t="n"/>
      <c r="U633" s="711" t="n"/>
      <c r="V633" s="837" t="n"/>
      <c r="W633" s="837" t="n"/>
      <c r="X633" s="711" t="n"/>
      <c r="Y633" s="711" t="n"/>
      <c r="Z633" s="837" t="n"/>
      <c r="AA633" s="837" t="n"/>
      <c r="AB633" s="837" t="n"/>
      <c r="AC633" s="837" t="n"/>
      <c r="AD633" s="837" t="n"/>
      <c r="AE633" s="837" t="n"/>
      <c r="AF633" s="837" t="n"/>
      <c r="AG633" s="837" t="n"/>
      <c r="AH633" s="837" t="n"/>
      <c r="AI633" s="837" t="n"/>
    </row>
    <row r="634" ht="13.5" customHeight="1" s="1659">
      <c r="E634" s="837" t="n"/>
      <c r="F634" s="837" t="n"/>
      <c r="G634" s="837" t="n"/>
      <c r="H634" s="837" t="n"/>
      <c r="I634" s="837" t="n"/>
      <c r="J634" s="837" t="n"/>
      <c r="K634" s="837" t="n"/>
      <c r="L634" s="837" t="n"/>
      <c r="M634" s="837" t="n"/>
      <c r="N634" s="837" t="n"/>
      <c r="O634" s="837" t="n"/>
      <c r="P634" s="837" t="n"/>
      <c r="Q634" s="837" t="n"/>
      <c r="R634" s="837" t="n"/>
      <c r="S634" s="837" t="n"/>
      <c r="T634" s="711" t="n"/>
      <c r="U634" s="711" t="n"/>
      <c r="V634" s="837" t="n"/>
      <c r="W634" s="837" t="n"/>
      <c r="X634" s="711" t="n"/>
      <c r="Y634" s="711" t="n"/>
      <c r="Z634" s="837" t="n"/>
      <c r="AA634" s="837" t="n"/>
      <c r="AB634" s="837" t="n"/>
      <c r="AC634" s="837" t="n"/>
      <c r="AD634" s="837" t="n"/>
      <c r="AE634" s="837" t="n"/>
      <c r="AF634" s="837" t="n"/>
      <c r="AG634" s="837" t="n"/>
      <c r="AH634" s="837" t="n"/>
      <c r="AI634" s="837" t="n"/>
    </row>
    <row r="635" ht="13.5" customHeight="1" s="1659">
      <c r="E635" s="837" t="n"/>
      <c r="F635" s="837" t="n"/>
      <c r="G635" s="837" t="n"/>
      <c r="H635" s="837" t="n"/>
      <c r="I635" s="837" t="n"/>
      <c r="J635" s="837" t="n"/>
      <c r="K635" s="837" t="n"/>
      <c r="L635" s="837" t="n"/>
      <c r="M635" s="837" t="n"/>
      <c r="N635" s="837" t="n"/>
      <c r="O635" s="837" t="n"/>
      <c r="P635" s="837" t="n"/>
      <c r="Q635" s="837" t="n"/>
      <c r="R635" s="837" t="n"/>
      <c r="S635" s="837" t="n"/>
      <c r="T635" s="711" t="n"/>
      <c r="U635" s="711" t="n"/>
      <c r="V635" s="837" t="n"/>
      <c r="W635" s="837" t="n"/>
      <c r="X635" s="711" t="n"/>
      <c r="Y635" s="711" t="n"/>
      <c r="Z635" s="837" t="n"/>
      <c r="AA635" s="837" t="n"/>
      <c r="AB635" s="837" t="n"/>
      <c r="AC635" s="837" t="n"/>
      <c r="AD635" s="837" t="n"/>
      <c r="AE635" s="837" t="n"/>
      <c r="AF635" s="837" t="n"/>
      <c r="AG635" s="837" t="n"/>
      <c r="AH635" s="837" t="n"/>
      <c r="AI635" s="837" t="n"/>
    </row>
    <row r="636" ht="13.5" customHeight="1" s="1659">
      <c r="E636" s="837" t="n"/>
      <c r="F636" s="837" t="n"/>
      <c r="G636" s="837" t="n"/>
      <c r="H636" s="837" t="n"/>
      <c r="I636" s="837" t="n"/>
      <c r="J636" s="837" t="n"/>
      <c r="K636" s="837" t="n"/>
      <c r="L636" s="837" t="n"/>
      <c r="M636" s="837" t="n"/>
      <c r="N636" s="837" t="n"/>
      <c r="O636" s="837" t="n"/>
      <c r="P636" s="837" t="n"/>
      <c r="Q636" s="837" t="n"/>
      <c r="R636" s="837" t="n"/>
      <c r="S636" s="837" t="n"/>
      <c r="T636" s="711" t="n"/>
      <c r="U636" s="711" t="n"/>
      <c r="V636" s="837" t="n"/>
      <c r="W636" s="837" t="n"/>
      <c r="X636" s="711" t="n"/>
      <c r="Y636" s="711" t="n"/>
      <c r="Z636" s="837" t="n"/>
      <c r="AA636" s="837" t="n"/>
      <c r="AB636" s="837" t="n"/>
      <c r="AC636" s="837" t="n"/>
      <c r="AD636" s="837" t="n"/>
      <c r="AE636" s="837" t="n"/>
      <c r="AF636" s="837" t="n"/>
      <c r="AG636" s="837" t="n"/>
      <c r="AH636" s="837" t="n"/>
      <c r="AI636" s="837" t="n"/>
    </row>
    <row r="637" ht="13.5" customHeight="1" s="1659">
      <c r="E637" s="837" t="n"/>
      <c r="F637" s="837" t="n"/>
      <c r="G637" s="837" t="n"/>
      <c r="H637" s="837" t="n"/>
      <c r="I637" s="837" t="n"/>
      <c r="J637" s="837" t="n"/>
      <c r="K637" s="837" t="n"/>
      <c r="L637" s="837" t="n"/>
      <c r="M637" s="837" t="n"/>
      <c r="N637" s="837" t="n"/>
      <c r="O637" s="837" t="n"/>
      <c r="P637" s="837" t="n"/>
      <c r="Q637" s="837" t="n"/>
      <c r="R637" s="837" t="n"/>
      <c r="S637" s="837" t="n"/>
      <c r="T637" s="711" t="n"/>
      <c r="U637" s="711" t="n"/>
      <c r="V637" s="837" t="n"/>
      <c r="W637" s="837" t="n"/>
      <c r="X637" s="711" t="n"/>
      <c r="Y637" s="711" t="n"/>
      <c r="Z637" s="837" t="n"/>
      <c r="AA637" s="837" t="n"/>
      <c r="AB637" s="837" t="n"/>
      <c r="AC637" s="837" t="n"/>
      <c r="AD637" s="837" t="n"/>
      <c r="AE637" s="837" t="n"/>
      <c r="AF637" s="837" t="n"/>
      <c r="AG637" s="837" t="n"/>
      <c r="AH637" s="837" t="n"/>
      <c r="AI637" s="837" t="n"/>
    </row>
    <row r="638" ht="13.5" customHeight="1" s="1659">
      <c r="E638" s="837" t="n"/>
      <c r="F638" s="837" t="n"/>
      <c r="G638" s="837" t="n"/>
      <c r="H638" s="837" t="n"/>
      <c r="I638" s="837" t="n"/>
      <c r="J638" s="837" t="n"/>
      <c r="K638" s="837" t="n"/>
      <c r="L638" s="837" t="n"/>
      <c r="M638" s="837" t="n"/>
      <c r="N638" s="837" t="n"/>
      <c r="O638" s="837" t="n"/>
      <c r="P638" s="837" t="n"/>
      <c r="Q638" s="837" t="n"/>
      <c r="R638" s="837" t="n"/>
      <c r="S638" s="837" t="n"/>
      <c r="T638" s="711" t="n"/>
      <c r="U638" s="711" t="n"/>
      <c r="V638" s="837" t="n"/>
      <c r="W638" s="837" t="n"/>
      <c r="X638" s="711" t="n"/>
      <c r="Y638" s="711" t="n"/>
      <c r="Z638" s="837" t="n"/>
      <c r="AA638" s="837" t="n"/>
      <c r="AB638" s="837" t="n"/>
      <c r="AC638" s="837" t="n"/>
      <c r="AD638" s="837" t="n"/>
      <c r="AE638" s="837" t="n"/>
      <c r="AF638" s="837" t="n"/>
      <c r="AG638" s="837" t="n"/>
      <c r="AH638" s="837" t="n"/>
      <c r="AI638" s="837" t="n"/>
    </row>
    <row r="639" ht="13.5" customHeight="1" s="1659">
      <c r="E639" s="837" t="n"/>
      <c r="F639" s="837" t="n"/>
      <c r="G639" s="837" t="n"/>
      <c r="H639" s="837" t="n"/>
      <c r="I639" s="837" t="n"/>
      <c r="J639" s="837" t="n"/>
      <c r="K639" s="837" t="n"/>
      <c r="L639" s="837" t="n"/>
      <c r="M639" s="837" t="n"/>
      <c r="N639" s="837" t="n"/>
      <c r="O639" s="837" t="n"/>
      <c r="P639" s="837" t="n"/>
      <c r="Q639" s="837" t="n"/>
      <c r="R639" s="837" t="n"/>
      <c r="S639" s="837" t="n"/>
      <c r="T639" s="711" t="n"/>
      <c r="U639" s="711" t="n"/>
      <c r="V639" s="837" t="n"/>
      <c r="W639" s="837" t="n"/>
      <c r="X639" s="711" t="n"/>
      <c r="Y639" s="711" t="n"/>
      <c r="Z639" s="837" t="n"/>
      <c r="AA639" s="837" t="n"/>
      <c r="AB639" s="837" t="n"/>
      <c r="AC639" s="837" t="n"/>
      <c r="AD639" s="837" t="n"/>
      <c r="AE639" s="837" t="n"/>
      <c r="AF639" s="837" t="n"/>
      <c r="AG639" s="837" t="n"/>
      <c r="AH639" s="837" t="n"/>
      <c r="AI639" s="837" t="n"/>
    </row>
    <row r="640" ht="13.5" customHeight="1" s="1659">
      <c r="E640" s="837" t="n"/>
      <c r="F640" s="837" t="n"/>
      <c r="G640" s="837" t="n"/>
      <c r="H640" s="837" t="n"/>
      <c r="I640" s="837" t="n"/>
      <c r="J640" s="837" t="n"/>
      <c r="K640" s="837" t="n"/>
      <c r="L640" s="837" t="n"/>
      <c r="M640" s="837" t="n"/>
      <c r="N640" s="837" t="n"/>
      <c r="O640" s="837" t="n"/>
      <c r="P640" s="837" t="n"/>
      <c r="Q640" s="837" t="n"/>
      <c r="R640" s="837" t="n"/>
      <c r="S640" s="837" t="n"/>
      <c r="T640" s="711" t="n"/>
      <c r="U640" s="711" t="n"/>
      <c r="V640" s="837" t="n"/>
      <c r="W640" s="837" t="n"/>
      <c r="X640" s="711" t="n"/>
      <c r="Y640" s="711" t="n"/>
      <c r="Z640" s="837" t="n"/>
      <c r="AA640" s="837" t="n"/>
      <c r="AB640" s="837" t="n"/>
      <c r="AC640" s="837" t="n"/>
      <c r="AD640" s="837" t="n"/>
      <c r="AE640" s="837" t="n"/>
      <c r="AF640" s="837" t="n"/>
      <c r="AG640" s="837" t="n"/>
      <c r="AH640" s="837" t="n"/>
      <c r="AI640" s="837" t="n"/>
    </row>
    <row r="641" ht="13.5" customHeight="1" s="1659">
      <c r="E641" s="837" t="n"/>
      <c r="F641" s="837" t="n"/>
      <c r="G641" s="837" t="n"/>
      <c r="H641" s="837" t="n"/>
      <c r="I641" s="837" t="n"/>
      <c r="J641" s="837" t="n"/>
      <c r="K641" s="837" t="n"/>
      <c r="L641" s="837" t="n"/>
      <c r="M641" s="837" t="n"/>
      <c r="N641" s="837" t="n"/>
      <c r="O641" s="837" t="n"/>
      <c r="P641" s="837" t="n"/>
      <c r="Q641" s="837" t="n"/>
      <c r="R641" s="837" t="n"/>
      <c r="S641" s="837" t="n"/>
      <c r="T641" s="711" t="n"/>
      <c r="U641" s="711" t="n"/>
      <c r="V641" s="837" t="n"/>
      <c r="W641" s="837" t="n"/>
      <c r="X641" s="711" t="n"/>
      <c r="Y641" s="711" t="n"/>
      <c r="Z641" s="837" t="n"/>
      <c r="AA641" s="837" t="n"/>
      <c r="AB641" s="837" t="n"/>
      <c r="AC641" s="837" t="n"/>
      <c r="AD641" s="837" t="n"/>
      <c r="AE641" s="837" t="n"/>
      <c r="AF641" s="837" t="n"/>
      <c r="AG641" s="837" t="n"/>
      <c r="AH641" s="837" t="n"/>
      <c r="AI641" s="837" t="n"/>
    </row>
    <row r="642" ht="13.5" customHeight="1" s="1659">
      <c r="E642" s="837" t="n"/>
      <c r="F642" s="837" t="n"/>
      <c r="G642" s="837" t="n"/>
      <c r="H642" s="837" t="n"/>
      <c r="I642" s="837" t="n"/>
      <c r="J642" s="837" t="n"/>
      <c r="K642" s="837" t="n"/>
      <c r="L642" s="837" t="n"/>
      <c r="M642" s="837" t="n"/>
      <c r="N642" s="837" t="n"/>
      <c r="O642" s="837" t="n"/>
      <c r="P642" s="837" t="n"/>
      <c r="Q642" s="837" t="n"/>
      <c r="R642" s="837" t="n"/>
      <c r="S642" s="837" t="n"/>
      <c r="T642" s="711" t="n"/>
      <c r="U642" s="711" t="n"/>
      <c r="V642" s="837" t="n"/>
      <c r="W642" s="837" t="n"/>
      <c r="X642" s="711" t="n"/>
      <c r="Y642" s="711" t="n"/>
      <c r="Z642" s="837" t="n"/>
      <c r="AA642" s="837" t="n"/>
      <c r="AB642" s="837" t="n"/>
      <c r="AC642" s="837" t="n"/>
      <c r="AD642" s="837" t="n"/>
      <c r="AE642" s="837" t="n"/>
      <c r="AF642" s="837" t="n"/>
      <c r="AG642" s="837" t="n"/>
      <c r="AH642" s="837" t="n"/>
      <c r="AI642" s="837" t="n"/>
    </row>
    <row r="643" ht="13.5" customHeight="1" s="1659">
      <c r="E643" s="837" t="n"/>
      <c r="F643" s="837" t="n"/>
      <c r="G643" s="837" t="n"/>
      <c r="H643" s="837" t="n"/>
      <c r="I643" s="837" t="n"/>
      <c r="J643" s="837" t="n"/>
      <c r="K643" s="837" t="n"/>
      <c r="L643" s="837" t="n"/>
      <c r="M643" s="837" t="n"/>
      <c r="N643" s="837" t="n"/>
      <c r="O643" s="837" t="n"/>
      <c r="P643" s="837" t="n"/>
      <c r="Q643" s="837" t="n"/>
      <c r="R643" s="837" t="n"/>
      <c r="S643" s="837" t="n"/>
      <c r="T643" s="711" t="n"/>
      <c r="U643" s="711" t="n"/>
      <c r="V643" s="837" t="n"/>
      <c r="W643" s="837" t="n"/>
      <c r="X643" s="711" t="n"/>
      <c r="Y643" s="711" t="n"/>
      <c r="Z643" s="837" t="n"/>
      <c r="AA643" s="837" t="n"/>
      <c r="AB643" s="837" t="n"/>
      <c r="AC643" s="837" t="n"/>
      <c r="AD643" s="837" t="n"/>
      <c r="AE643" s="837" t="n"/>
      <c r="AF643" s="837" t="n"/>
      <c r="AG643" s="837" t="n"/>
      <c r="AH643" s="837" t="n"/>
      <c r="AI643" s="837" t="n"/>
    </row>
    <row r="644" ht="13.5" customHeight="1" s="1659">
      <c r="E644" s="837" t="n"/>
      <c r="F644" s="837" t="n"/>
      <c r="G644" s="837" t="n"/>
      <c r="H644" s="837" t="n"/>
      <c r="I644" s="837" t="n"/>
      <c r="J644" s="837" t="n"/>
      <c r="K644" s="837" t="n"/>
      <c r="L644" s="837" t="n"/>
      <c r="M644" s="837" t="n"/>
      <c r="N644" s="837" t="n"/>
      <c r="O644" s="837" t="n"/>
      <c r="P644" s="837" t="n"/>
      <c r="Q644" s="837" t="n"/>
      <c r="R644" s="837" t="n"/>
      <c r="S644" s="837" t="n"/>
      <c r="T644" s="711" t="n"/>
      <c r="U644" s="711" t="n"/>
      <c r="V644" s="837" t="n"/>
      <c r="W644" s="837" t="n"/>
      <c r="X644" s="711" t="n"/>
      <c r="Y644" s="711" t="n"/>
      <c r="Z644" s="837" t="n"/>
      <c r="AA644" s="837" t="n"/>
      <c r="AB644" s="837" t="n"/>
      <c r="AC644" s="837" t="n"/>
      <c r="AD644" s="837" t="n"/>
      <c r="AE644" s="837" t="n"/>
      <c r="AF644" s="837" t="n"/>
      <c r="AG644" s="837" t="n"/>
      <c r="AH644" s="837" t="n"/>
      <c r="AI644" s="837" t="n"/>
    </row>
    <row r="645" ht="13.5" customHeight="1" s="1659">
      <c r="E645" s="837" t="n"/>
      <c r="F645" s="837" t="n"/>
      <c r="G645" s="837" t="n"/>
      <c r="H645" s="837" t="n"/>
      <c r="I645" s="837" t="n"/>
      <c r="J645" s="837" t="n"/>
      <c r="K645" s="837" t="n"/>
      <c r="L645" s="837" t="n"/>
      <c r="M645" s="837" t="n"/>
      <c r="N645" s="837" t="n"/>
      <c r="O645" s="837" t="n"/>
      <c r="P645" s="837" t="n"/>
      <c r="Q645" s="837" t="n"/>
      <c r="R645" s="837" t="n"/>
      <c r="S645" s="837" t="n"/>
      <c r="T645" s="711" t="n"/>
      <c r="U645" s="711" t="n"/>
      <c r="V645" s="837" t="n"/>
      <c r="W645" s="837" t="n"/>
      <c r="X645" s="711" t="n"/>
      <c r="Y645" s="711" t="n"/>
      <c r="Z645" s="837" t="n"/>
      <c r="AA645" s="837" t="n"/>
      <c r="AB645" s="837" t="n"/>
      <c r="AC645" s="837" t="n"/>
      <c r="AD645" s="837" t="n"/>
      <c r="AE645" s="837" t="n"/>
      <c r="AF645" s="837" t="n"/>
      <c r="AG645" s="837" t="n"/>
      <c r="AH645" s="837" t="n"/>
      <c r="AI645" s="837" t="n"/>
    </row>
    <row r="646" ht="13.5" customHeight="1" s="1659">
      <c r="E646" s="837" t="n"/>
      <c r="F646" s="837" t="n"/>
      <c r="G646" s="837" t="n"/>
      <c r="H646" s="837" t="n"/>
      <c r="I646" s="837" t="n"/>
      <c r="J646" s="837" t="n"/>
      <c r="K646" s="837" t="n"/>
      <c r="L646" s="837" t="n"/>
      <c r="M646" s="837" t="n"/>
      <c r="N646" s="837" t="n"/>
      <c r="O646" s="837" t="n"/>
      <c r="P646" s="837" t="n"/>
      <c r="Q646" s="837" t="n"/>
      <c r="R646" s="837" t="n"/>
      <c r="S646" s="837" t="n"/>
      <c r="T646" s="711" t="n"/>
      <c r="U646" s="711" t="n"/>
      <c r="V646" s="837" t="n"/>
      <c r="W646" s="837" t="n"/>
      <c r="X646" s="711" t="n"/>
      <c r="Y646" s="711" t="n"/>
      <c r="Z646" s="837" t="n"/>
      <c r="AA646" s="837" t="n"/>
      <c r="AB646" s="837" t="n"/>
      <c r="AC646" s="837" t="n"/>
      <c r="AD646" s="837" t="n"/>
      <c r="AE646" s="837" t="n"/>
      <c r="AF646" s="837" t="n"/>
      <c r="AG646" s="837" t="n"/>
      <c r="AH646" s="837" t="n"/>
      <c r="AI646" s="837" t="n"/>
    </row>
    <row r="647" ht="13.5" customHeight="1" s="1659">
      <c r="E647" s="837" t="n"/>
      <c r="F647" s="837" t="n"/>
      <c r="G647" s="837" t="n"/>
      <c r="H647" s="837" t="n"/>
      <c r="I647" s="837" t="n"/>
      <c r="J647" s="837" t="n"/>
      <c r="K647" s="837" t="n"/>
      <c r="L647" s="837" t="n"/>
      <c r="M647" s="837" t="n"/>
      <c r="N647" s="837" t="n"/>
      <c r="O647" s="837" t="n"/>
      <c r="P647" s="837" t="n"/>
      <c r="Q647" s="837" t="n"/>
      <c r="R647" s="837" t="n"/>
      <c r="S647" s="837" t="n"/>
      <c r="T647" s="711" t="n"/>
      <c r="U647" s="711" t="n"/>
      <c r="V647" s="837" t="n"/>
      <c r="W647" s="837" t="n"/>
      <c r="X647" s="711" t="n"/>
      <c r="Y647" s="711" t="n"/>
      <c r="Z647" s="837" t="n"/>
      <c r="AA647" s="837" t="n"/>
      <c r="AB647" s="837" t="n"/>
      <c r="AC647" s="837" t="n"/>
      <c r="AD647" s="837" t="n"/>
      <c r="AE647" s="837" t="n"/>
      <c r="AF647" s="837" t="n"/>
      <c r="AG647" s="837" t="n"/>
      <c r="AH647" s="837" t="n"/>
      <c r="AI647" s="837" t="n"/>
    </row>
    <row r="648" ht="13.5" customHeight="1" s="1659">
      <c r="E648" s="837" t="n"/>
      <c r="F648" s="837" t="n"/>
      <c r="G648" s="837" t="n"/>
      <c r="H648" s="837" t="n"/>
      <c r="I648" s="837" t="n"/>
      <c r="J648" s="837" t="n"/>
      <c r="K648" s="837" t="n"/>
      <c r="L648" s="837" t="n"/>
      <c r="M648" s="837" t="n"/>
      <c r="N648" s="837" t="n"/>
      <c r="O648" s="837" t="n"/>
      <c r="P648" s="837" t="n"/>
      <c r="Q648" s="837" t="n"/>
      <c r="R648" s="837" t="n"/>
      <c r="S648" s="837" t="n"/>
      <c r="T648" s="711" t="n"/>
      <c r="U648" s="711" t="n"/>
      <c r="V648" s="837" t="n"/>
      <c r="W648" s="837" t="n"/>
      <c r="X648" s="711" t="n"/>
      <c r="Y648" s="711" t="n"/>
      <c r="Z648" s="837" t="n"/>
      <c r="AA648" s="837" t="n"/>
      <c r="AB648" s="837" t="n"/>
      <c r="AC648" s="837" t="n"/>
      <c r="AD648" s="837" t="n"/>
      <c r="AE648" s="837" t="n"/>
      <c r="AF648" s="837" t="n"/>
      <c r="AG648" s="837" t="n"/>
      <c r="AH648" s="837" t="n"/>
      <c r="AI648" s="837" t="n"/>
    </row>
    <row r="649" ht="13.5" customHeight="1" s="1659">
      <c r="E649" s="837" t="n"/>
      <c r="F649" s="837" t="n"/>
      <c r="G649" s="837" t="n"/>
      <c r="H649" s="837" t="n"/>
      <c r="I649" s="837" t="n"/>
      <c r="J649" s="837" t="n"/>
      <c r="K649" s="837" t="n"/>
      <c r="L649" s="837" t="n"/>
      <c r="M649" s="837" t="n"/>
      <c r="N649" s="837" t="n"/>
      <c r="O649" s="837" t="n"/>
      <c r="P649" s="837" t="n"/>
      <c r="Q649" s="837" t="n"/>
      <c r="R649" s="837" t="n"/>
      <c r="S649" s="837" t="n"/>
      <c r="T649" s="711" t="n"/>
      <c r="U649" s="711" t="n"/>
      <c r="V649" s="837" t="n"/>
      <c r="W649" s="837" t="n"/>
      <c r="X649" s="711" t="n"/>
      <c r="Y649" s="711" t="n"/>
      <c r="Z649" s="837" t="n"/>
      <c r="AA649" s="837" t="n"/>
      <c r="AB649" s="837" t="n"/>
      <c r="AC649" s="837" t="n"/>
      <c r="AD649" s="837" t="n"/>
      <c r="AE649" s="837" t="n"/>
      <c r="AF649" s="837" t="n"/>
      <c r="AG649" s="837" t="n"/>
      <c r="AH649" s="837" t="n"/>
      <c r="AI649" s="837" t="n"/>
    </row>
    <row r="650" ht="13.5" customHeight="1" s="1659">
      <c r="E650" s="837" t="n"/>
      <c r="F650" s="837" t="n"/>
      <c r="G650" s="837" t="n"/>
      <c r="H650" s="837" t="n"/>
      <c r="I650" s="837" t="n"/>
      <c r="J650" s="837" t="n"/>
      <c r="K650" s="837" t="n"/>
      <c r="L650" s="837" t="n"/>
      <c r="M650" s="837" t="n"/>
      <c r="N650" s="837" t="n"/>
      <c r="O650" s="837" t="n"/>
      <c r="P650" s="837" t="n"/>
      <c r="Q650" s="837" t="n"/>
      <c r="R650" s="837" t="n"/>
      <c r="S650" s="837" t="n"/>
      <c r="T650" s="711" t="n"/>
      <c r="U650" s="711" t="n"/>
      <c r="V650" s="837" t="n"/>
      <c r="W650" s="837" t="n"/>
      <c r="X650" s="711" t="n"/>
      <c r="Y650" s="711" t="n"/>
      <c r="Z650" s="837" t="n"/>
      <c r="AA650" s="837" t="n"/>
      <c r="AB650" s="837" t="n"/>
      <c r="AC650" s="837" t="n"/>
      <c r="AD650" s="837" t="n"/>
      <c r="AE650" s="837" t="n"/>
      <c r="AF650" s="837" t="n"/>
      <c r="AG650" s="837" t="n"/>
      <c r="AH650" s="837" t="n"/>
      <c r="AI650" s="837" t="n"/>
    </row>
    <row r="651" ht="13.5" customHeight="1" s="1659">
      <c r="E651" s="837" t="n"/>
      <c r="F651" s="837" t="n"/>
      <c r="G651" s="837" t="n"/>
      <c r="H651" s="837" t="n"/>
      <c r="I651" s="837" t="n"/>
      <c r="J651" s="837" t="n"/>
      <c r="K651" s="837" t="n"/>
      <c r="L651" s="837" t="n"/>
      <c r="M651" s="837" t="n"/>
      <c r="N651" s="837" t="n"/>
      <c r="O651" s="837" t="n"/>
      <c r="P651" s="837" t="n"/>
      <c r="Q651" s="837" t="n"/>
      <c r="R651" s="837" t="n"/>
      <c r="S651" s="837" t="n"/>
      <c r="T651" s="711" t="n"/>
      <c r="U651" s="711" t="n"/>
      <c r="V651" s="837" t="n"/>
      <c r="W651" s="837" t="n"/>
      <c r="X651" s="711" t="n"/>
      <c r="Y651" s="711" t="n"/>
      <c r="Z651" s="837" t="n"/>
      <c r="AA651" s="837" t="n"/>
      <c r="AB651" s="837" t="n"/>
      <c r="AC651" s="837" t="n"/>
      <c r="AD651" s="837" t="n"/>
      <c r="AE651" s="837" t="n"/>
      <c r="AF651" s="837" t="n"/>
      <c r="AG651" s="837" t="n"/>
      <c r="AH651" s="837" t="n"/>
      <c r="AI651" s="837" t="n"/>
    </row>
    <row r="652" ht="13.5" customHeight="1" s="1659">
      <c r="E652" s="837" t="n"/>
      <c r="F652" s="837" t="n"/>
      <c r="G652" s="837" t="n"/>
      <c r="H652" s="837" t="n"/>
      <c r="I652" s="837" t="n"/>
      <c r="J652" s="837" t="n"/>
      <c r="K652" s="837" t="n"/>
      <c r="L652" s="837" t="n"/>
      <c r="M652" s="837" t="n"/>
      <c r="N652" s="837" t="n"/>
      <c r="O652" s="837" t="n"/>
      <c r="P652" s="837" t="n"/>
      <c r="Q652" s="837" t="n"/>
      <c r="R652" s="837" t="n"/>
      <c r="S652" s="837" t="n"/>
      <c r="T652" s="711" t="n"/>
      <c r="U652" s="711" t="n"/>
      <c r="V652" s="837" t="n"/>
      <c r="W652" s="837" t="n"/>
      <c r="X652" s="711" t="n"/>
      <c r="Y652" s="711" t="n"/>
      <c r="Z652" s="837" t="n"/>
      <c r="AA652" s="837" t="n"/>
      <c r="AB652" s="837" t="n"/>
      <c r="AC652" s="837" t="n"/>
      <c r="AD652" s="837" t="n"/>
      <c r="AE652" s="837" t="n"/>
      <c r="AF652" s="837" t="n"/>
      <c r="AG652" s="837" t="n"/>
      <c r="AH652" s="837" t="n"/>
      <c r="AI652" s="837" t="n"/>
    </row>
    <row r="653" ht="13.5" customHeight="1" s="1659">
      <c r="E653" s="837" t="n"/>
      <c r="F653" s="837" t="n"/>
      <c r="G653" s="837" t="n"/>
      <c r="H653" s="837" t="n"/>
      <c r="I653" s="837" t="n"/>
      <c r="J653" s="837" t="n"/>
      <c r="K653" s="837" t="n"/>
      <c r="L653" s="837" t="n"/>
      <c r="M653" s="837" t="n"/>
      <c r="N653" s="837" t="n"/>
      <c r="O653" s="837" t="n"/>
      <c r="P653" s="837" t="n"/>
      <c r="Q653" s="837" t="n"/>
      <c r="R653" s="837" t="n"/>
      <c r="S653" s="837" t="n"/>
      <c r="T653" s="711" t="n"/>
      <c r="U653" s="711" t="n"/>
      <c r="V653" s="837" t="n"/>
      <c r="W653" s="837" t="n"/>
      <c r="X653" s="711" t="n"/>
      <c r="Y653" s="711" t="n"/>
      <c r="Z653" s="837" t="n"/>
      <c r="AA653" s="837" t="n"/>
      <c r="AB653" s="837" t="n"/>
      <c r="AC653" s="837" t="n"/>
      <c r="AD653" s="837" t="n"/>
      <c r="AE653" s="837" t="n"/>
      <c r="AF653" s="837" t="n"/>
      <c r="AG653" s="837" t="n"/>
      <c r="AH653" s="837" t="n"/>
      <c r="AI653" s="837" t="n"/>
    </row>
    <row r="654" ht="13.5" customHeight="1" s="1659">
      <c r="E654" s="837" t="n"/>
      <c r="F654" s="837" t="n"/>
      <c r="G654" s="837" t="n"/>
      <c r="H654" s="837" t="n"/>
      <c r="I654" s="837" t="n"/>
      <c r="J654" s="837" t="n"/>
      <c r="K654" s="837" t="n"/>
      <c r="L654" s="837" t="n"/>
      <c r="M654" s="837" t="n"/>
      <c r="N654" s="837" t="n"/>
      <c r="O654" s="837" t="n"/>
      <c r="P654" s="837" t="n"/>
      <c r="Q654" s="837" t="n"/>
      <c r="R654" s="837" t="n"/>
      <c r="S654" s="837" t="n"/>
      <c r="T654" s="711" t="n"/>
      <c r="U654" s="711" t="n"/>
      <c r="V654" s="837" t="n"/>
      <c r="W654" s="837" t="n"/>
      <c r="X654" s="711" t="n"/>
      <c r="Y654" s="711" t="n"/>
      <c r="Z654" s="837" t="n"/>
      <c r="AA654" s="837" t="n"/>
      <c r="AB654" s="837" t="n"/>
      <c r="AC654" s="837" t="n"/>
      <c r="AD654" s="837" t="n"/>
      <c r="AE654" s="837" t="n"/>
      <c r="AF654" s="837" t="n"/>
      <c r="AG654" s="837" t="n"/>
      <c r="AH654" s="837" t="n"/>
      <c r="AI654" s="837" t="n"/>
    </row>
    <row r="655" ht="13.5" customHeight="1" s="1659">
      <c r="E655" s="837" t="n"/>
      <c r="F655" s="837" t="n"/>
      <c r="G655" s="837" t="n"/>
      <c r="H655" s="837" t="n"/>
      <c r="I655" s="837" t="n"/>
      <c r="J655" s="837" t="n"/>
      <c r="K655" s="837" t="n"/>
      <c r="L655" s="837" t="n"/>
      <c r="M655" s="837" t="n"/>
      <c r="N655" s="837" t="n"/>
      <c r="O655" s="837" t="n"/>
      <c r="P655" s="837" t="n"/>
      <c r="Q655" s="837" t="n"/>
      <c r="R655" s="837" t="n"/>
      <c r="S655" s="837" t="n"/>
      <c r="T655" s="711" t="n"/>
      <c r="U655" s="711" t="n"/>
      <c r="V655" s="837" t="n"/>
      <c r="W655" s="837" t="n"/>
      <c r="X655" s="711" t="n"/>
      <c r="Y655" s="711" t="n"/>
      <c r="Z655" s="837" t="n"/>
      <c r="AA655" s="837" t="n"/>
      <c r="AB655" s="837" t="n"/>
      <c r="AC655" s="837" t="n"/>
      <c r="AD655" s="837" t="n"/>
      <c r="AE655" s="837" t="n"/>
      <c r="AF655" s="837" t="n"/>
      <c r="AG655" s="837" t="n"/>
      <c r="AH655" s="837" t="n"/>
      <c r="AI655" s="837" t="n"/>
    </row>
    <row r="656" ht="13.5" customHeight="1" s="1659">
      <c r="E656" s="837" t="n"/>
      <c r="F656" s="837" t="n"/>
      <c r="G656" s="837" t="n"/>
      <c r="H656" s="837" t="n"/>
      <c r="I656" s="837" t="n"/>
      <c r="J656" s="837" t="n"/>
      <c r="K656" s="837" t="n"/>
      <c r="L656" s="837" t="n"/>
      <c r="M656" s="837" t="n"/>
      <c r="N656" s="837" t="n"/>
      <c r="O656" s="837" t="n"/>
      <c r="P656" s="837" t="n"/>
      <c r="Q656" s="837" t="n"/>
      <c r="R656" s="837" t="n"/>
      <c r="S656" s="837" t="n"/>
      <c r="T656" s="711" t="n"/>
      <c r="U656" s="711" t="n"/>
      <c r="V656" s="837" t="n"/>
      <c r="W656" s="837" t="n"/>
      <c r="X656" s="711" t="n"/>
      <c r="Y656" s="711" t="n"/>
      <c r="Z656" s="837" t="n"/>
      <c r="AA656" s="837" t="n"/>
      <c r="AB656" s="837" t="n"/>
      <c r="AC656" s="837" t="n"/>
      <c r="AD656" s="837" t="n"/>
      <c r="AE656" s="837" t="n"/>
      <c r="AF656" s="837" t="n"/>
      <c r="AG656" s="837" t="n"/>
      <c r="AH656" s="837" t="n"/>
      <c r="AI656" s="837" t="n"/>
    </row>
    <row r="657" ht="13.5" customHeight="1" s="1659">
      <c r="E657" s="837" t="n"/>
      <c r="F657" s="837" t="n"/>
      <c r="G657" s="837" t="n"/>
      <c r="H657" s="837" t="n"/>
      <c r="I657" s="837" t="n"/>
      <c r="J657" s="837" t="n"/>
      <c r="K657" s="837" t="n"/>
      <c r="L657" s="837" t="n"/>
      <c r="M657" s="837" t="n"/>
      <c r="N657" s="837" t="n"/>
      <c r="O657" s="837" t="n"/>
      <c r="P657" s="837" t="n"/>
      <c r="Q657" s="837" t="n"/>
      <c r="R657" s="837" t="n"/>
      <c r="S657" s="837" t="n"/>
      <c r="T657" s="711" t="n"/>
      <c r="U657" s="711" t="n"/>
      <c r="V657" s="837" t="n"/>
      <c r="W657" s="837" t="n"/>
      <c r="X657" s="711" t="n"/>
      <c r="Y657" s="711" t="n"/>
      <c r="Z657" s="837" t="n"/>
      <c r="AA657" s="837" t="n"/>
      <c r="AB657" s="837" t="n"/>
      <c r="AC657" s="837" t="n"/>
      <c r="AD657" s="837" t="n"/>
      <c r="AE657" s="837" t="n"/>
      <c r="AF657" s="837" t="n"/>
      <c r="AG657" s="837" t="n"/>
      <c r="AH657" s="837" t="n"/>
      <c r="AI657" s="837" t="n"/>
    </row>
    <row r="658" ht="13.5" customHeight="1" s="1659">
      <c r="E658" s="837" t="n"/>
      <c r="F658" s="837" t="n"/>
      <c r="G658" s="837" t="n"/>
      <c r="H658" s="837" t="n"/>
      <c r="I658" s="837" t="n"/>
      <c r="J658" s="837" t="n"/>
      <c r="K658" s="837" t="n"/>
      <c r="L658" s="837" t="n"/>
      <c r="M658" s="837" t="n"/>
      <c r="N658" s="837" t="n"/>
      <c r="O658" s="837" t="n"/>
      <c r="P658" s="837" t="n"/>
      <c r="Q658" s="837" t="n"/>
      <c r="R658" s="837" t="n"/>
      <c r="S658" s="837" t="n"/>
      <c r="T658" s="711" t="n"/>
      <c r="U658" s="711" t="n"/>
      <c r="V658" s="837" t="n"/>
      <c r="W658" s="837" t="n"/>
      <c r="X658" s="711" t="n"/>
      <c r="Y658" s="711" t="n"/>
      <c r="Z658" s="837" t="n"/>
      <c r="AA658" s="837" t="n"/>
      <c r="AB658" s="837" t="n"/>
      <c r="AC658" s="837" t="n"/>
      <c r="AD658" s="837" t="n"/>
      <c r="AE658" s="837" t="n"/>
      <c r="AF658" s="837" t="n"/>
      <c r="AG658" s="837" t="n"/>
      <c r="AH658" s="837" t="n"/>
      <c r="AI658" s="837" t="n"/>
    </row>
    <row r="659" ht="13.5" customHeight="1" s="1659">
      <c r="E659" s="837" t="n"/>
      <c r="F659" s="837" t="n"/>
      <c r="G659" s="837" t="n"/>
      <c r="H659" s="837" t="n"/>
      <c r="I659" s="837" t="n"/>
      <c r="J659" s="837" t="n"/>
      <c r="K659" s="837" t="n"/>
      <c r="L659" s="837" t="n"/>
      <c r="M659" s="837" t="n"/>
      <c r="N659" s="837" t="n"/>
      <c r="O659" s="837" t="n"/>
      <c r="P659" s="837" t="n"/>
      <c r="Q659" s="837" t="n"/>
      <c r="R659" s="837" t="n"/>
      <c r="S659" s="837" t="n"/>
      <c r="T659" s="711" t="n"/>
      <c r="U659" s="711" t="n"/>
      <c r="V659" s="837" t="n"/>
      <c r="W659" s="837" t="n"/>
      <c r="X659" s="711" t="n"/>
      <c r="Y659" s="711" t="n"/>
      <c r="Z659" s="837" t="n"/>
      <c r="AA659" s="837" t="n"/>
      <c r="AB659" s="837" t="n"/>
      <c r="AC659" s="837" t="n"/>
      <c r="AD659" s="837" t="n"/>
      <c r="AE659" s="837" t="n"/>
      <c r="AF659" s="837" t="n"/>
      <c r="AG659" s="837" t="n"/>
      <c r="AH659" s="837" t="n"/>
      <c r="AI659" s="837" t="n"/>
    </row>
    <row r="660" ht="13.5" customHeight="1" s="1659">
      <c r="E660" s="837" t="n"/>
      <c r="F660" s="837" t="n"/>
      <c r="G660" s="837" t="n"/>
      <c r="H660" s="837" t="n"/>
      <c r="I660" s="837" t="n"/>
      <c r="J660" s="837" t="n"/>
      <c r="K660" s="837" t="n"/>
      <c r="L660" s="837" t="n"/>
      <c r="M660" s="837" t="n"/>
      <c r="N660" s="837" t="n"/>
      <c r="O660" s="837" t="n"/>
      <c r="P660" s="837" t="n"/>
      <c r="Q660" s="837" t="n"/>
      <c r="R660" s="837" t="n"/>
      <c r="S660" s="837" t="n"/>
      <c r="T660" s="711" t="n"/>
      <c r="U660" s="711" t="n"/>
      <c r="V660" s="837" t="n"/>
      <c r="W660" s="837" t="n"/>
      <c r="X660" s="711" t="n"/>
      <c r="Y660" s="711" t="n"/>
      <c r="Z660" s="837" t="n"/>
      <c r="AA660" s="837" t="n"/>
      <c r="AB660" s="837" t="n"/>
      <c r="AC660" s="837" t="n"/>
      <c r="AD660" s="837" t="n"/>
      <c r="AE660" s="837" t="n"/>
      <c r="AF660" s="837" t="n"/>
      <c r="AG660" s="837" t="n"/>
      <c r="AH660" s="837" t="n"/>
      <c r="AI660" s="837" t="n"/>
    </row>
    <row r="661" ht="13.5" customHeight="1" s="1659">
      <c r="E661" s="837" t="n"/>
      <c r="F661" s="837" t="n"/>
      <c r="G661" s="837" t="n"/>
      <c r="H661" s="837" t="n"/>
      <c r="I661" s="837" t="n"/>
      <c r="J661" s="837" t="n"/>
      <c r="K661" s="837" t="n"/>
      <c r="L661" s="837" t="n"/>
      <c r="M661" s="837" t="n"/>
      <c r="N661" s="837" t="n"/>
      <c r="O661" s="837" t="n"/>
      <c r="P661" s="837" t="n"/>
      <c r="Q661" s="837" t="n"/>
      <c r="R661" s="837" t="n"/>
      <c r="S661" s="837" t="n"/>
      <c r="T661" s="711" t="n"/>
      <c r="U661" s="711" t="n"/>
      <c r="V661" s="837" t="n"/>
      <c r="W661" s="837" t="n"/>
      <c r="X661" s="711" t="n"/>
      <c r="Y661" s="711" t="n"/>
      <c r="Z661" s="837" t="n"/>
      <c r="AA661" s="837" t="n"/>
      <c r="AB661" s="837" t="n"/>
      <c r="AC661" s="837" t="n"/>
      <c r="AD661" s="837" t="n"/>
      <c r="AE661" s="837" t="n"/>
      <c r="AF661" s="837" t="n"/>
      <c r="AG661" s="837" t="n"/>
      <c r="AH661" s="837" t="n"/>
      <c r="AI661" s="837" t="n"/>
    </row>
    <row r="662" ht="13.5" customHeight="1" s="1659">
      <c r="E662" s="837" t="n"/>
      <c r="F662" s="837" t="n"/>
      <c r="G662" s="837" t="n"/>
      <c r="H662" s="837" t="n"/>
      <c r="I662" s="837" t="n"/>
      <c r="J662" s="837" t="n"/>
      <c r="K662" s="837" t="n"/>
      <c r="L662" s="837" t="n"/>
      <c r="M662" s="837" t="n"/>
      <c r="N662" s="837" t="n"/>
      <c r="O662" s="837" t="n"/>
      <c r="P662" s="837" t="n"/>
      <c r="Q662" s="837" t="n"/>
      <c r="R662" s="837" t="n"/>
      <c r="S662" s="837" t="n"/>
      <c r="T662" s="711" t="n"/>
      <c r="U662" s="711" t="n"/>
      <c r="V662" s="837" t="n"/>
      <c r="W662" s="837" t="n"/>
      <c r="X662" s="711" t="n"/>
      <c r="Y662" s="711" t="n"/>
      <c r="Z662" s="837" t="n"/>
      <c r="AA662" s="837" t="n"/>
      <c r="AB662" s="837" t="n"/>
      <c r="AC662" s="837" t="n"/>
      <c r="AD662" s="837" t="n"/>
      <c r="AE662" s="837" t="n"/>
      <c r="AF662" s="837" t="n"/>
      <c r="AG662" s="837" t="n"/>
      <c r="AH662" s="837" t="n"/>
      <c r="AI662" s="837" t="n"/>
    </row>
    <row r="663" ht="13.5" customHeight="1" s="1659">
      <c r="E663" s="837" t="n"/>
      <c r="F663" s="837" t="n"/>
      <c r="G663" s="837" t="n"/>
      <c r="H663" s="837" t="n"/>
      <c r="I663" s="837" t="n"/>
      <c r="J663" s="837" t="n"/>
      <c r="K663" s="837" t="n"/>
      <c r="L663" s="837" t="n"/>
      <c r="M663" s="837" t="n"/>
      <c r="N663" s="837" t="n"/>
      <c r="O663" s="837" t="n"/>
      <c r="P663" s="837" t="n"/>
      <c r="Q663" s="837" t="n"/>
      <c r="R663" s="837" t="n"/>
      <c r="S663" s="837" t="n"/>
      <c r="T663" s="711" t="n"/>
      <c r="U663" s="711" t="n"/>
      <c r="V663" s="837" t="n"/>
      <c r="W663" s="837" t="n"/>
      <c r="X663" s="711" t="n"/>
      <c r="Y663" s="711" t="n"/>
      <c r="Z663" s="837" t="n"/>
      <c r="AA663" s="837" t="n"/>
      <c r="AB663" s="837" t="n"/>
      <c r="AC663" s="837" t="n"/>
      <c r="AD663" s="837" t="n"/>
      <c r="AE663" s="837" t="n"/>
      <c r="AF663" s="837" t="n"/>
      <c r="AG663" s="837" t="n"/>
      <c r="AH663" s="837" t="n"/>
      <c r="AI663" s="837" t="n"/>
    </row>
    <row r="664" ht="13.5" customHeight="1" s="1659">
      <c r="E664" s="837" t="n"/>
      <c r="F664" s="837" t="n"/>
      <c r="G664" s="837" t="n"/>
      <c r="H664" s="837" t="n"/>
      <c r="I664" s="837" t="n"/>
      <c r="J664" s="837" t="n"/>
      <c r="K664" s="837" t="n"/>
      <c r="L664" s="837" t="n"/>
      <c r="M664" s="837" t="n"/>
      <c r="N664" s="837" t="n"/>
      <c r="O664" s="837" t="n"/>
      <c r="P664" s="837" t="n"/>
      <c r="Q664" s="837" t="n"/>
      <c r="R664" s="837" t="n"/>
      <c r="S664" s="837" t="n"/>
      <c r="T664" s="711" t="n"/>
      <c r="U664" s="711" t="n"/>
      <c r="V664" s="837" t="n"/>
      <c r="W664" s="837" t="n"/>
      <c r="X664" s="711" t="n"/>
      <c r="Y664" s="711" t="n"/>
      <c r="Z664" s="837" t="n"/>
      <c r="AA664" s="837" t="n"/>
      <c r="AB664" s="837" t="n"/>
      <c r="AC664" s="837" t="n"/>
      <c r="AD664" s="837" t="n"/>
      <c r="AE664" s="837" t="n"/>
      <c r="AF664" s="837" t="n"/>
      <c r="AG664" s="837" t="n"/>
      <c r="AH664" s="837" t="n"/>
      <c r="AI664" s="837" t="n"/>
    </row>
    <row r="665" ht="13.5" customHeight="1" s="1659">
      <c r="E665" s="837" t="n"/>
      <c r="F665" s="837" t="n"/>
      <c r="G665" s="837" t="n"/>
      <c r="H665" s="837" t="n"/>
      <c r="I665" s="837" t="n"/>
      <c r="J665" s="837" t="n"/>
      <c r="K665" s="837" t="n"/>
      <c r="L665" s="837" t="n"/>
      <c r="M665" s="837" t="n"/>
      <c r="N665" s="837" t="n"/>
      <c r="O665" s="837" t="n"/>
      <c r="P665" s="837" t="n"/>
      <c r="Q665" s="837" t="n"/>
      <c r="R665" s="837" t="n"/>
      <c r="S665" s="837" t="n"/>
      <c r="T665" s="711" t="n"/>
      <c r="U665" s="711" t="n"/>
      <c r="V665" s="837" t="n"/>
      <c r="W665" s="837" t="n"/>
      <c r="X665" s="711" t="n"/>
      <c r="Y665" s="711" t="n"/>
      <c r="Z665" s="837" t="n"/>
      <c r="AA665" s="837" t="n"/>
      <c r="AB665" s="837" t="n"/>
      <c r="AC665" s="837" t="n"/>
      <c r="AD665" s="837" t="n"/>
      <c r="AE665" s="837" t="n"/>
      <c r="AF665" s="837" t="n"/>
      <c r="AG665" s="837" t="n"/>
      <c r="AH665" s="837" t="n"/>
      <c r="AI665" s="837" t="n"/>
    </row>
    <row r="666" ht="13.5" customHeight="1" s="1659">
      <c r="E666" s="837" t="n"/>
      <c r="F666" s="837" t="n"/>
      <c r="G666" s="837" t="n"/>
      <c r="H666" s="837" t="n"/>
      <c r="I666" s="837" t="n"/>
      <c r="J666" s="837" t="n"/>
      <c r="K666" s="837" t="n"/>
      <c r="L666" s="837" t="n"/>
      <c r="M666" s="837" t="n"/>
      <c r="N666" s="837" t="n"/>
      <c r="O666" s="837" t="n"/>
      <c r="P666" s="837" t="n"/>
      <c r="Q666" s="837" t="n"/>
      <c r="R666" s="837" t="n"/>
      <c r="S666" s="837" t="n"/>
      <c r="T666" s="711" t="n"/>
      <c r="U666" s="711" t="n"/>
      <c r="V666" s="837" t="n"/>
      <c r="W666" s="837" t="n"/>
      <c r="X666" s="711" t="n"/>
      <c r="Y666" s="711" t="n"/>
      <c r="Z666" s="837" t="n"/>
      <c r="AA666" s="837" t="n"/>
      <c r="AB666" s="837" t="n"/>
      <c r="AC666" s="837" t="n"/>
      <c r="AD666" s="837" t="n"/>
      <c r="AE666" s="837" t="n"/>
      <c r="AF666" s="837" t="n"/>
      <c r="AG666" s="837" t="n"/>
      <c r="AH666" s="837" t="n"/>
      <c r="AI666" s="837" t="n"/>
    </row>
    <row r="667" ht="13.5" customHeight="1" s="1659">
      <c r="E667" s="837" t="n"/>
      <c r="F667" s="837" t="n"/>
      <c r="G667" s="837" t="n"/>
      <c r="H667" s="837" t="n"/>
      <c r="I667" s="837" t="n"/>
      <c r="J667" s="837" t="n"/>
      <c r="K667" s="837" t="n"/>
      <c r="L667" s="837" t="n"/>
      <c r="M667" s="837" t="n"/>
      <c r="N667" s="837" t="n"/>
      <c r="O667" s="837" t="n"/>
      <c r="P667" s="837" t="n"/>
      <c r="Q667" s="837" t="n"/>
      <c r="R667" s="837" t="n"/>
      <c r="S667" s="837" t="n"/>
      <c r="T667" s="711" t="n"/>
      <c r="U667" s="711" t="n"/>
      <c r="V667" s="837" t="n"/>
      <c r="W667" s="837" t="n"/>
      <c r="X667" s="711" t="n"/>
      <c r="Y667" s="711" t="n"/>
      <c r="Z667" s="837" t="n"/>
      <c r="AA667" s="837" t="n"/>
      <c r="AB667" s="837" t="n"/>
      <c r="AC667" s="837" t="n"/>
      <c r="AD667" s="837" t="n"/>
      <c r="AE667" s="837" t="n"/>
      <c r="AF667" s="837" t="n"/>
      <c r="AG667" s="837" t="n"/>
      <c r="AH667" s="837" t="n"/>
      <c r="AI667" s="837" t="n"/>
    </row>
    <row r="668" ht="13.5" customHeight="1" s="1659">
      <c r="E668" s="837" t="n"/>
      <c r="F668" s="837" t="n"/>
      <c r="G668" s="837" t="n"/>
      <c r="H668" s="837" t="n"/>
      <c r="I668" s="837" t="n"/>
      <c r="J668" s="837" t="n"/>
      <c r="K668" s="837" t="n"/>
      <c r="L668" s="837" t="n"/>
      <c r="M668" s="837" t="n"/>
      <c r="N668" s="837" t="n"/>
      <c r="O668" s="837" t="n"/>
      <c r="P668" s="837" t="n"/>
      <c r="Q668" s="837" t="n"/>
      <c r="R668" s="837" t="n"/>
      <c r="S668" s="837" t="n"/>
      <c r="T668" s="711" t="n"/>
      <c r="U668" s="711" t="n"/>
      <c r="V668" s="837" t="n"/>
      <c r="W668" s="837" t="n"/>
      <c r="X668" s="711" t="n"/>
      <c r="Y668" s="711" t="n"/>
      <c r="Z668" s="837" t="n"/>
      <c r="AA668" s="837" t="n"/>
      <c r="AB668" s="837" t="n"/>
      <c r="AC668" s="837" t="n"/>
      <c r="AD668" s="837" t="n"/>
      <c r="AE668" s="837" t="n"/>
      <c r="AF668" s="837" t="n"/>
      <c r="AG668" s="837" t="n"/>
      <c r="AH668" s="837" t="n"/>
      <c r="AI668" s="837" t="n"/>
    </row>
    <row r="669" ht="13.5" customHeight="1" s="1659">
      <c r="E669" s="837" t="n"/>
      <c r="F669" s="837" t="n"/>
      <c r="G669" s="837" t="n"/>
      <c r="H669" s="837" t="n"/>
      <c r="I669" s="837" t="n"/>
      <c r="J669" s="837" t="n"/>
      <c r="K669" s="837" t="n"/>
      <c r="L669" s="837" t="n"/>
      <c r="M669" s="837" t="n"/>
      <c r="N669" s="837" t="n"/>
      <c r="O669" s="837" t="n"/>
      <c r="P669" s="837" t="n"/>
      <c r="Q669" s="837" t="n"/>
      <c r="R669" s="837" t="n"/>
      <c r="S669" s="837" t="n"/>
      <c r="T669" s="711" t="n"/>
      <c r="U669" s="711" t="n"/>
      <c r="V669" s="837" t="n"/>
      <c r="W669" s="837" t="n"/>
      <c r="X669" s="711" t="n"/>
      <c r="Y669" s="711" t="n"/>
      <c r="Z669" s="837" t="n"/>
      <c r="AA669" s="837" t="n"/>
      <c r="AB669" s="837" t="n"/>
      <c r="AC669" s="837" t="n"/>
      <c r="AD669" s="837" t="n"/>
      <c r="AE669" s="837" t="n"/>
      <c r="AF669" s="837" t="n"/>
      <c r="AG669" s="837" t="n"/>
      <c r="AH669" s="837" t="n"/>
      <c r="AI669" s="837" t="n"/>
    </row>
    <row r="670" ht="13.5" customHeight="1" s="1659">
      <c r="E670" s="837" t="n"/>
      <c r="F670" s="837" t="n"/>
      <c r="G670" s="837" t="n"/>
      <c r="H670" s="837" t="n"/>
      <c r="I670" s="837" t="n"/>
      <c r="J670" s="837" t="n"/>
      <c r="K670" s="837" t="n"/>
      <c r="L670" s="837" t="n"/>
      <c r="M670" s="837" t="n"/>
      <c r="N670" s="837" t="n"/>
      <c r="O670" s="837" t="n"/>
      <c r="P670" s="837" t="n"/>
      <c r="Q670" s="837" t="n"/>
      <c r="R670" s="837" t="n"/>
      <c r="S670" s="837" t="n"/>
      <c r="T670" s="711" t="n"/>
      <c r="U670" s="711" t="n"/>
      <c r="V670" s="837" t="n"/>
      <c r="W670" s="837" t="n"/>
      <c r="X670" s="711" t="n"/>
      <c r="Y670" s="711" t="n"/>
      <c r="Z670" s="837" t="n"/>
      <c r="AA670" s="837" t="n"/>
      <c r="AB670" s="837" t="n"/>
      <c r="AC670" s="837" t="n"/>
      <c r="AD670" s="837" t="n"/>
      <c r="AE670" s="837" t="n"/>
      <c r="AF670" s="837" t="n"/>
      <c r="AG670" s="837" t="n"/>
      <c r="AH670" s="837" t="n"/>
      <c r="AI670" s="837" t="n"/>
    </row>
    <row r="671" ht="13.5" customHeight="1" s="1659">
      <c r="E671" s="837" t="n"/>
      <c r="F671" s="837" t="n"/>
      <c r="G671" s="837" t="n"/>
      <c r="H671" s="837" t="n"/>
      <c r="I671" s="837" t="n"/>
      <c r="J671" s="837" t="n"/>
      <c r="K671" s="837" t="n"/>
      <c r="L671" s="837" t="n"/>
      <c r="M671" s="837" t="n"/>
      <c r="N671" s="837" t="n"/>
      <c r="O671" s="837" t="n"/>
      <c r="P671" s="837" t="n"/>
      <c r="Q671" s="837" t="n"/>
      <c r="R671" s="837" t="n"/>
      <c r="S671" s="837" t="n"/>
      <c r="T671" s="711" t="n"/>
      <c r="U671" s="711" t="n"/>
      <c r="V671" s="837" t="n"/>
      <c r="W671" s="837" t="n"/>
      <c r="X671" s="711" t="n"/>
      <c r="Y671" s="711" t="n"/>
      <c r="Z671" s="837" t="n"/>
      <c r="AA671" s="837" t="n"/>
      <c r="AB671" s="837" t="n"/>
      <c r="AC671" s="837" t="n"/>
      <c r="AD671" s="837" t="n"/>
      <c r="AE671" s="837" t="n"/>
      <c r="AF671" s="837" t="n"/>
      <c r="AG671" s="837" t="n"/>
      <c r="AH671" s="837" t="n"/>
      <c r="AI671" s="837" t="n"/>
    </row>
    <row r="672" ht="13.5" customHeight="1" s="1659">
      <c r="E672" s="837" t="n"/>
      <c r="F672" s="837" t="n"/>
      <c r="G672" s="837" t="n"/>
      <c r="H672" s="837" t="n"/>
      <c r="I672" s="837" t="n"/>
      <c r="J672" s="837" t="n"/>
      <c r="K672" s="837" t="n"/>
      <c r="L672" s="837" t="n"/>
      <c r="M672" s="837" t="n"/>
      <c r="N672" s="837" t="n"/>
      <c r="O672" s="837" t="n"/>
      <c r="P672" s="837" t="n"/>
      <c r="Q672" s="837" t="n"/>
      <c r="R672" s="837" t="n"/>
      <c r="S672" s="837" t="n"/>
      <c r="T672" s="711" t="n"/>
      <c r="U672" s="711" t="n"/>
      <c r="V672" s="837" t="n"/>
      <c r="W672" s="837" t="n"/>
      <c r="X672" s="711" t="n"/>
      <c r="Y672" s="711" t="n"/>
      <c r="Z672" s="837" t="n"/>
      <c r="AA672" s="837" t="n"/>
      <c r="AB672" s="837" t="n"/>
      <c r="AC672" s="837" t="n"/>
      <c r="AD672" s="837" t="n"/>
      <c r="AE672" s="837" t="n"/>
      <c r="AF672" s="837" t="n"/>
      <c r="AG672" s="837" t="n"/>
      <c r="AH672" s="837" t="n"/>
      <c r="AI672" s="837" t="n"/>
    </row>
    <row r="673" ht="13.5" customHeight="1" s="1659">
      <c r="E673" s="837" t="n"/>
      <c r="F673" s="837" t="n"/>
      <c r="G673" s="837" t="n"/>
      <c r="H673" s="837" t="n"/>
      <c r="I673" s="837" t="n"/>
      <c r="J673" s="837" t="n"/>
      <c r="K673" s="837" t="n"/>
      <c r="L673" s="837" t="n"/>
      <c r="M673" s="837" t="n"/>
      <c r="N673" s="837" t="n"/>
      <c r="O673" s="837" t="n"/>
      <c r="P673" s="837" t="n"/>
      <c r="Q673" s="837" t="n"/>
      <c r="R673" s="837" t="n"/>
      <c r="S673" s="837" t="n"/>
      <c r="T673" s="711" t="n"/>
      <c r="U673" s="711" t="n"/>
      <c r="V673" s="837" t="n"/>
      <c r="W673" s="837" t="n"/>
      <c r="X673" s="711" t="n"/>
      <c r="Y673" s="711" t="n"/>
      <c r="Z673" s="837" t="n"/>
      <c r="AA673" s="837" t="n"/>
      <c r="AB673" s="837" t="n"/>
      <c r="AC673" s="837" t="n"/>
      <c r="AD673" s="837" t="n"/>
      <c r="AE673" s="837" t="n"/>
      <c r="AF673" s="837" t="n"/>
      <c r="AG673" s="837" t="n"/>
      <c r="AH673" s="837" t="n"/>
      <c r="AI673" s="837" t="n"/>
    </row>
    <row r="674" ht="13.5" customHeight="1" s="1659">
      <c r="E674" s="837" t="n"/>
      <c r="F674" s="837" t="n"/>
      <c r="G674" s="837" t="n"/>
      <c r="H674" s="837" t="n"/>
      <c r="I674" s="837" t="n"/>
      <c r="J674" s="837" t="n"/>
      <c r="K674" s="837" t="n"/>
      <c r="L674" s="837" t="n"/>
      <c r="M674" s="837" t="n"/>
      <c r="N674" s="837" t="n"/>
      <c r="O674" s="837" t="n"/>
      <c r="P674" s="837" t="n"/>
      <c r="Q674" s="837" t="n"/>
      <c r="R674" s="837" t="n"/>
      <c r="S674" s="837" t="n"/>
      <c r="T674" s="711" t="n"/>
      <c r="U674" s="711" t="n"/>
      <c r="V674" s="837" t="n"/>
      <c r="W674" s="837" t="n"/>
      <c r="X674" s="711" t="n"/>
      <c r="Y674" s="711" t="n"/>
      <c r="Z674" s="837" t="n"/>
      <c r="AA674" s="837" t="n"/>
      <c r="AB674" s="837" t="n"/>
      <c r="AC674" s="837" t="n"/>
      <c r="AD674" s="837" t="n"/>
      <c r="AE674" s="837" t="n"/>
      <c r="AF674" s="837" t="n"/>
      <c r="AG674" s="837" t="n"/>
      <c r="AH674" s="837" t="n"/>
      <c r="AI674" s="837" t="n"/>
    </row>
    <row r="675" ht="13.5" customHeight="1" s="1659">
      <c r="E675" s="837" t="n"/>
      <c r="F675" s="837" t="n"/>
      <c r="G675" s="837" t="n"/>
      <c r="H675" s="837" t="n"/>
      <c r="I675" s="837" t="n"/>
      <c r="J675" s="837" t="n"/>
      <c r="K675" s="837" t="n"/>
      <c r="L675" s="837" t="n"/>
      <c r="M675" s="837" t="n"/>
      <c r="N675" s="837" t="n"/>
      <c r="O675" s="837" t="n"/>
      <c r="P675" s="837" t="n"/>
      <c r="Q675" s="837" t="n"/>
      <c r="R675" s="837" t="n"/>
      <c r="S675" s="837" t="n"/>
      <c r="T675" s="711" t="n"/>
      <c r="U675" s="711" t="n"/>
      <c r="V675" s="837" t="n"/>
      <c r="W675" s="837" t="n"/>
      <c r="X675" s="711" t="n"/>
      <c r="Y675" s="711" t="n"/>
      <c r="Z675" s="837" t="n"/>
      <c r="AA675" s="837" t="n"/>
      <c r="AB675" s="837" t="n"/>
      <c r="AC675" s="837" t="n"/>
      <c r="AD675" s="837" t="n"/>
      <c r="AE675" s="837" t="n"/>
      <c r="AF675" s="837" t="n"/>
      <c r="AG675" s="837" t="n"/>
      <c r="AH675" s="837" t="n"/>
      <c r="AI675" s="837" t="n"/>
    </row>
    <row r="676" ht="13.5" customHeight="1" s="1659">
      <c r="E676" s="837" t="n"/>
      <c r="F676" s="837" t="n"/>
      <c r="G676" s="837" t="n"/>
      <c r="H676" s="837" t="n"/>
      <c r="I676" s="837" t="n"/>
      <c r="J676" s="837" t="n"/>
      <c r="K676" s="837" t="n"/>
      <c r="L676" s="837" t="n"/>
      <c r="M676" s="837" t="n"/>
      <c r="N676" s="837" t="n"/>
      <c r="O676" s="837" t="n"/>
      <c r="P676" s="837" t="n"/>
      <c r="Q676" s="837" t="n"/>
      <c r="R676" s="837" t="n"/>
      <c r="S676" s="837" t="n"/>
      <c r="T676" s="711" t="n"/>
      <c r="U676" s="711" t="n"/>
      <c r="V676" s="837" t="n"/>
      <c r="W676" s="837" t="n"/>
      <c r="X676" s="711" t="n"/>
      <c r="Y676" s="711" t="n"/>
      <c r="Z676" s="837" t="n"/>
      <c r="AA676" s="837" t="n"/>
      <c r="AB676" s="837" t="n"/>
      <c r="AC676" s="837" t="n"/>
      <c r="AD676" s="837" t="n"/>
      <c r="AE676" s="837" t="n"/>
      <c r="AF676" s="837" t="n"/>
      <c r="AG676" s="837" t="n"/>
      <c r="AH676" s="837" t="n"/>
      <c r="AI676" s="837" t="n"/>
    </row>
    <row r="677" ht="13.5" customHeight="1" s="1659">
      <c r="E677" s="837" t="n"/>
      <c r="F677" s="837" t="n"/>
      <c r="G677" s="837" t="n"/>
      <c r="H677" s="837" t="n"/>
      <c r="I677" s="837" t="n"/>
      <c r="J677" s="837" t="n"/>
      <c r="K677" s="837" t="n"/>
      <c r="L677" s="837" t="n"/>
      <c r="M677" s="837" t="n"/>
      <c r="N677" s="837" t="n"/>
      <c r="O677" s="837" t="n"/>
      <c r="P677" s="837" t="n"/>
      <c r="Q677" s="837" t="n"/>
      <c r="R677" s="837" t="n"/>
      <c r="S677" s="837" t="n"/>
      <c r="T677" s="711" t="n"/>
      <c r="U677" s="711" t="n"/>
      <c r="V677" s="837" t="n"/>
      <c r="W677" s="837" t="n"/>
      <c r="X677" s="711" t="n"/>
      <c r="Y677" s="711" t="n"/>
      <c r="Z677" s="837" t="n"/>
      <c r="AA677" s="837" t="n"/>
      <c r="AB677" s="837" t="n"/>
      <c r="AC677" s="837" t="n"/>
      <c r="AD677" s="837" t="n"/>
      <c r="AE677" s="837" t="n"/>
      <c r="AF677" s="837" t="n"/>
      <c r="AG677" s="837" t="n"/>
      <c r="AH677" s="837" t="n"/>
      <c r="AI677" s="837" t="n"/>
    </row>
    <row r="678" ht="13.5" customHeight="1" s="1659">
      <c r="E678" s="837" t="n"/>
      <c r="F678" s="837" t="n"/>
      <c r="G678" s="837" t="n"/>
      <c r="H678" s="837" t="n"/>
      <c r="I678" s="837" t="n"/>
      <c r="J678" s="837" t="n"/>
      <c r="K678" s="837" t="n"/>
      <c r="L678" s="837" t="n"/>
      <c r="M678" s="837" t="n"/>
      <c r="N678" s="837" t="n"/>
      <c r="O678" s="837" t="n"/>
      <c r="P678" s="837" t="n"/>
      <c r="Q678" s="837" t="n"/>
      <c r="R678" s="837" t="n"/>
      <c r="S678" s="837" t="n"/>
      <c r="T678" s="711" t="n"/>
      <c r="U678" s="711" t="n"/>
      <c r="V678" s="837" t="n"/>
      <c r="W678" s="837" t="n"/>
      <c r="X678" s="711" t="n"/>
      <c r="Y678" s="711" t="n"/>
      <c r="Z678" s="837" t="n"/>
      <c r="AA678" s="837" t="n"/>
      <c r="AB678" s="837" t="n"/>
      <c r="AC678" s="837" t="n"/>
      <c r="AD678" s="837" t="n"/>
      <c r="AE678" s="837" t="n"/>
      <c r="AF678" s="837" t="n"/>
      <c r="AG678" s="837" t="n"/>
      <c r="AH678" s="837" t="n"/>
      <c r="AI678" s="837" t="n"/>
    </row>
    <row r="679" ht="13.5" customHeight="1" s="1659">
      <c r="E679" s="837" t="n"/>
      <c r="F679" s="837" t="n"/>
      <c r="G679" s="837" t="n"/>
      <c r="H679" s="837" t="n"/>
      <c r="I679" s="837" t="n"/>
      <c r="J679" s="837" t="n"/>
      <c r="K679" s="837" t="n"/>
      <c r="L679" s="837" t="n"/>
      <c r="M679" s="837" t="n"/>
      <c r="N679" s="837" t="n"/>
      <c r="O679" s="837" t="n"/>
      <c r="P679" s="837" t="n"/>
      <c r="Q679" s="837" t="n"/>
      <c r="R679" s="837" t="n"/>
      <c r="S679" s="837" t="n"/>
      <c r="T679" s="711" t="n"/>
      <c r="U679" s="711" t="n"/>
      <c r="V679" s="837" t="n"/>
      <c r="W679" s="837" t="n"/>
      <c r="X679" s="711" t="n"/>
      <c r="Y679" s="711" t="n"/>
      <c r="Z679" s="837" t="n"/>
      <c r="AA679" s="837" t="n"/>
      <c r="AB679" s="837" t="n"/>
      <c r="AC679" s="837" t="n"/>
      <c r="AD679" s="837" t="n"/>
      <c r="AE679" s="837" t="n"/>
      <c r="AF679" s="837" t="n"/>
      <c r="AG679" s="837" t="n"/>
      <c r="AH679" s="837" t="n"/>
      <c r="AI679" s="837" t="n"/>
    </row>
    <row r="680" ht="13.5" customHeight="1" s="1659">
      <c r="E680" s="837" t="n"/>
      <c r="F680" s="837" t="n"/>
      <c r="G680" s="837" t="n"/>
      <c r="H680" s="837" t="n"/>
      <c r="I680" s="837" t="n"/>
      <c r="J680" s="837" t="n"/>
      <c r="K680" s="837" t="n"/>
      <c r="L680" s="837" t="n"/>
      <c r="M680" s="837" t="n"/>
      <c r="N680" s="837" t="n"/>
      <c r="O680" s="837" t="n"/>
      <c r="P680" s="837" t="n"/>
      <c r="Q680" s="837" t="n"/>
      <c r="R680" s="837" t="n"/>
      <c r="S680" s="837" t="n"/>
      <c r="T680" s="711" t="n"/>
      <c r="U680" s="711" t="n"/>
      <c r="V680" s="837" t="n"/>
      <c r="W680" s="837" t="n"/>
      <c r="X680" s="711" t="n"/>
      <c r="Y680" s="711" t="n"/>
      <c r="Z680" s="837" t="n"/>
      <c r="AA680" s="837" t="n"/>
      <c r="AB680" s="837" t="n"/>
      <c r="AC680" s="837" t="n"/>
      <c r="AD680" s="837" t="n"/>
      <c r="AE680" s="837" t="n"/>
      <c r="AF680" s="837" t="n"/>
      <c r="AG680" s="837" t="n"/>
      <c r="AH680" s="837" t="n"/>
      <c r="AI680" s="837" t="n"/>
    </row>
    <row r="681" ht="13.5" customHeight="1" s="1659">
      <c r="E681" s="837" t="n"/>
      <c r="F681" s="837" t="n"/>
      <c r="G681" s="837" t="n"/>
      <c r="H681" s="837" t="n"/>
      <c r="I681" s="837" t="n"/>
      <c r="J681" s="837" t="n"/>
      <c r="K681" s="837" t="n"/>
      <c r="L681" s="837" t="n"/>
      <c r="M681" s="837" t="n"/>
      <c r="N681" s="837" t="n"/>
      <c r="O681" s="837" t="n"/>
      <c r="P681" s="837" t="n"/>
      <c r="Q681" s="837" t="n"/>
      <c r="R681" s="837" t="n"/>
      <c r="S681" s="837" t="n"/>
      <c r="T681" s="711" t="n"/>
      <c r="U681" s="711" t="n"/>
      <c r="V681" s="837" t="n"/>
      <c r="W681" s="837" t="n"/>
      <c r="X681" s="711" t="n"/>
      <c r="Y681" s="711" t="n"/>
      <c r="Z681" s="837" t="n"/>
      <c r="AA681" s="837" t="n"/>
      <c r="AB681" s="837" t="n"/>
      <c r="AC681" s="837" t="n"/>
      <c r="AD681" s="837" t="n"/>
      <c r="AE681" s="837" t="n"/>
      <c r="AF681" s="837" t="n"/>
      <c r="AG681" s="837" t="n"/>
      <c r="AH681" s="837" t="n"/>
      <c r="AI681" s="837" t="n"/>
    </row>
    <row r="682" ht="13.5" customHeight="1" s="1659">
      <c r="E682" s="837" t="n"/>
      <c r="F682" s="837" t="n"/>
      <c r="G682" s="837" t="n"/>
      <c r="H682" s="837" t="n"/>
      <c r="I682" s="837" t="n"/>
      <c r="J682" s="837" t="n"/>
      <c r="K682" s="837" t="n"/>
      <c r="L682" s="837" t="n"/>
      <c r="M682" s="837" t="n"/>
      <c r="N682" s="837" t="n"/>
      <c r="O682" s="837" t="n"/>
      <c r="P682" s="837" t="n"/>
      <c r="Q682" s="837" t="n"/>
      <c r="R682" s="837" t="n"/>
      <c r="S682" s="837" t="n"/>
      <c r="T682" s="711" t="n"/>
      <c r="U682" s="711" t="n"/>
      <c r="V682" s="837" t="n"/>
      <c r="W682" s="837" t="n"/>
      <c r="X682" s="711" t="n"/>
      <c r="Y682" s="711" t="n"/>
      <c r="Z682" s="837" t="n"/>
      <c r="AA682" s="837" t="n"/>
      <c r="AB682" s="837" t="n"/>
      <c r="AC682" s="837" t="n"/>
      <c r="AD682" s="837" t="n"/>
      <c r="AE682" s="837" t="n"/>
      <c r="AF682" s="837" t="n"/>
      <c r="AG682" s="837" t="n"/>
      <c r="AH682" s="837" t="n"/>
      <c r="AI682" s="837" t="n"/>
    </row>
    <row r="683" ht="13.5" customHeight="1" s="1659">
      <c r="E683" s="837" t="n"/>
      <c r="F683" s="837" t="n"/>
      <c r="G683" s="837" t="n"/>
      <c r="H683" s="837" t="n"/>
      <c r="I683" s="837" t="n"/>
      <c r="J683" s="837" t="n"/>
      <c r="K683" s="837" t="n"/>
      <c r="L683" s="837" t="n"/>
      <c r="M683" s="837" t="n"/>
      <c r="N683" s="837" t="n"/>
      <c r="O683" s="837" t="n"/>
      <c r="P683" s="837" t="n"/>
      <c r="Q683" s="837" t="n"/>
      <c r="R683" s="837" t="n"/>
      <c r="S683" s="837" t="n"/>
      <c r="T683" s="711" t="n"/>
      <c r="U683" s="711" t="n"/>
      <c r="V683" s="837" t="n"/>
      <c r="W683" s="837" t="n"/>
      <c r="X683" s="711" t="n"/>
      <c r="Y683" s="711" t="n"/>
      <c r="Z683" s="837" t="n"/>
      <c r="AA683" s="837" t="n"/>
      <c r="AB683" s="837" t="n"/>
      <c r="AC683" s="837" t="n"/>
      <c r="AD683" s="837" t="n"/>
      <c r="AE683" s="837" t="n"/>
      <c r="AF683" s="837" t="n"/>
      <c r="AG683" s="837" t="n"/>
      <c r="AH683" s="837" t="n"/>
      <c r="AI683" s="837" t="n"/>
    </row>
    <row r="684" ht="13.5" customHeight="1" s="1659">
      <c r="E684" s="837" t="n"/>
      <c r="F684" s="837" t="n"/>
      <c r="G684" s="837" t="n"/>
      <c r="H684" s="837" t="n"/>
      <c r="I684" s="837" t="n"/>
      <c r="J684" s="837" t="n"/>
      <c r="K684" s="837" t="n"/>
      <c r="L684" s="837" t="n"/>
      <c r="M684" s="837" t="n"/>
      <c r="N684" s="837" t="n"/>
      <c r="O684" s="837" t="n"/>
      <c r="P684" s="837" t="n"/>
      <c r="Q684" s="837" t="n"/>
      <c r="R684" s="837" t="n"/>
      <c r="S684" s="837" t="n"/>
      <c r="T684" s="711" t="n"/>
      <c r="U684" s="711" t="n"/>
      <c r="V684" s="837" t="n"/>
      <c r="W684" s="837" t="n"/>
      <c r="X684" s="711" t="n"/>
      <c r="Y684" s="711" t="n"/>
      <c r="Z684" s="837" t="n"/>
      <c r="AA684" s="837" t="n"/>
      <c r="AB684" s="837" t="n"/>
      <c r="AC684" s="837" t="n"/>
      <c r="AD684" s="837" t="n"/>
      <c r="AE684" s="837" t="n"/>
      <c r="AF684" s="837" t="n"/>
      <c r="AG684" s="837" t="n"/>
      <c r="AH684" s="837" t="n"/>
      <c r="AI684" s="837" t="n"/>
    </row>
    <row r="685" ht="13.5" customHeight="1" s="1659">
      <c r="E685" s="837" t="n"/>
      <c r="F685" s="837" t="n"/>
      <c r="G685" s="837" t="n"/>
      <c r="H685" s="837" t="n"/>
      <c r="I685" s="837" t="n"/>
      <c r="J685" s="837" t="n"/>
      <c r="K685" s="837" t="n"/>
      <c r="L685" s="837" t="n"/>
      <c r="M685" s="837" t="n"/>
      <c r="N685" s="837" t="n"/>
      <c r="O685" s="837" t="n"/>
      <c r="P685" s="837" t="n"/>
      <c r="Q685" s="837" t="n"/>
      <c r="R685" s="837" t="n"/>
      <c r="S685" s="837" t="n"/>
      <c r="T685" s="711" t="n"/>
      <c r="U685" s="711" t="n"/>
      <c r="V685" s="837" t="n"/>
      <c r="W685" s="837" t="n"/>
      <c r="X685" s="711" t="n"/>
      <c r="Y685" s="711" t="n"/>
      <c r="Z685" s="837" t="n"/>
      <c r="AA685" s="837" t="n"/>
      <c r="AB685" s="837" t="n"/>
      <c r="AC685" s="837" t="n"/>
      <c r="AD685" s="837" t="n"/>
      <c r="AE685" s="837" t="n"/>
      <c r="AF685" s="837" t="n"/>
      <c r="AG685" s="837" t="n"/>
      <c r="AH685" s="837" t="n"/>
      <c r="AI685" s="837" t="n"/>
    </row>
    <row r="686" ht="13.5" customHeight="1" s="1659">
      <c r="E686" s="837" t="n"/>
      <c r="F686" s="837" t="n"/>
      <c r="G686" s="837" t="n"/>
      <c r="H686" s="837" t="n"/>
      <c r="I686" s="837" t="n"/>
      <c r="J686" s="837" t="n"/>
      <c r="K686" s="837" t="n"/>
      <c r="L686" s="837" t="n"/>
      <c r="M686" s="837" t="n"/>
      <c r="N686" s="837" t="n"/>
      <c r="O686" s="837" t="n"/>
      <c r="P686" s="837" t="n"/>
      <c r="Q686" s="837" t="n"/>
      <c r="R686" s="837" t="n"/>
      <c r="S686" s="837" t="n"/>
      <c r="T686" s="711" t="n"/>
      <c r="U686" s="711" t="n"/>
      <c r="V686" s="837" t="n"/>
      <c r="W686" s="837" t="n"/>
      <c r="X686" s="711" t="n"/>
      <c r="Y686" s="711" t="n"/>
      <c r="Z686" s="837" t="n"/>
      <c r="AA686" s="837" t="n"/>
      <c r="AB686" s="837" t="n"/>
      <c r="AC686" s="837" t="n"/>
      <c r="AD686" s="837" t="n"/>
      <c r="AE686" s="837" t="n"/>
      <c r="AF686" s="837" t="n"/>
      <c r="AG686" s="837" t="n"/>
      <c r="AH686" s="837" t="n"/>
      <c r="AI686" s="837" t="n"/>
    </row>
    <row r="687" ht="13.5" customHeight="1" s="1659">
      <c r="E687" s="837" t="n"/>
      <c r="F687" s="837" t="n"/>
      <c r="G687" s="837" t="n"/>
      <c r="H687" s="837" t="n"/>
      <c r="I687" s="837" t="n"/>
      <c r="J687" s="837" t="n"/>
      <c r="K687" s="837" t="n"/>
      <c r="L687" s="837" t="n"/>
      <c r="M687" s="837" t="n"/>
      <c r="N687" s="837" t="n"/>
      <c r="O687" s="837" t="n"/>
      <c r="P687" s="837" t="n"/>
      <c r="Q687" s="837" t="n"/>
      <c r="R687" s="837" t="n"/>
      <c r="S687" s="837" t="n"/>
      <c r="T687" s="711" t="n"/>
      <c r="U687" s="711" t="n"/>
      <c r="V687" s="837" t="n"/>
      <c r="W687" s="837" t="n"/>
      <c r="X687" s="711" t="n"/>
      <c r="Y687" s="711" t="n"/>
      <c r="Z687" s="837" t="n"/>
      <c r="AA687" s="837" t="n"/>
      <c r="AB687" s="837" t="n"/>
      <c r="AC687" s="837" t="n"/>
      <c r="AD687" s="837" t="n"/>
      <c r="AE687" s="837" t="n"/>
      <c r="AF687" s="837" t="n"/>
      <c r="AG687" s="837" t="n"/>
      <c r="AH687" s="837" t="n"/>
      <c r="AI687" s="837" t="n"/>
    </row>
    <row r="688" ht="13.5" customHeight="1" s="1659">
      <c r="E688" s="837" t="n"/>
      <c r="F688" s="837" t="n"/>
      <c r="G688" s="837" t="n"/>
      <c r="H688" s="837" t="n"/>
      <c r="I688" s="837" t="n"/>
      <c r="J688" s="837" t="n"/>
      <c r="K688" s="837" t="n"/>
      <c r="L688" s="837" t="n"/>
      <c r="M688" s="837" t="n"/>
      <c r="N688" s="837" t="n"/>
      <c r="O688" s="837" t="n"/>
      <c r="P688" s="837" t="n"/>
      <c r="Q688" s="837" t="n"/>
      <c r="R688" s="837" t="n"/>
      <c r="S688" s="837" t="n"/>
      <c r="T688" s="711" t="n"/>
      <c r="U688" s="711" t="n"/>
      <c r="V688" s="837" t="n"/>
      <c r="W688" s="837" t="n"/>
      <c r="X688" s="711" t="n"/>
      <c r="Y688" s="711" t="n"/>
      <c r="Z688" s="837" t="n"/>
      <c r="AA688" s="837" t="n"/>
      <c r="AB688" s="837" t="n"/>
      <c r="AC688" s="837" t="n"/>
      <c r="AD688" s="837" t="n"/>
      <c r="AE688" s="837" t="n"/>
      <c r="AF688" s="837" t="n"/>
      <c r="AG688" s="837" t="n"/>
      <c r="AH688" s="837" t="n"/>
      <c r="AI688" s="837" t="n"/>
    </row>
    <row r="689" ht="13.5" customHeight="1" s="1659">
      <c r="E689" s="837" t="n"/>
      <c r="F689" s="837" t="n"/>
      <c r="G689" s="837" t="n"/>
      <c r="H689" s="837" t="n"/>
      <c r="I689" s="837" t="n"/>
      <c r="J689" s="837" t="n"/>
      <c r="K689" s="837" t="n"/>
      <c r="L689" s="837" t="n"/>
      <c r="M689" s="837" t="n"/>
      <c r="N689" s="837" t="n"/>
      <c r="O689" s="837" t="n"/>
      <c r="P689" s="837" t="n"/>
      <c r="Q689" s="837" t="n"/>
      <c r="R689" s="837" t="n"/>
      <c r="S689" s="837" t="n"/>
      <c r="T689" s="711" t="n"/>
      <c r="U689" s="711" t="n"/>
      <c r="V689" s="837" t="n"/>
      <c r="W689" s="837" t="n"/>
      <c r="X689" s="711" t="n"/>
      <c r="Y689" s="711" t="n"/>
      <c r="Z689" s="837" t="n"/>
      <c r="AA689" s="837" t="n"/>
      <c r="AB689" s="837" t="n"/>
      <c r="AC689" s="837" t="n"/>
      <c r="AD689" s="837" t="n"/>
      <c r="AE689" s="837" t="n"/>
      <c r="AF689" s="837" t="n"/>
      <c r="AG689" s="837" t="n"/>
      <c r="AH689" s="837" t="n"/>
      <c r="AI689" s="837" t="n"/>
    </row>
    <row r="690" ht="13.5" customHeight="1" s="1659">
      <c r="E690" s="837" t="n"/>
      <c r="F690" s="837" t="n"/>
      <c r="G690" s="837" t="n"/>
      <c r="H690" s="837" t="n"/>
      <c r="I690" s="837" t="n"/>
      <c r="J690" s="837" t="n"/>
      <c r="K690" s="837" t="n"/>
      <c r="L690" s="837" t="n"/>
      <c r="M690" s="837" t="n"/>
      <c r="N690" s="837" t="n"/>
      <c r="O690" s="837" t="n"/>
      <c r="P690" s="837" t="n"/>
      <c r="Q690" s="837" t="n"/>
      <c r="R690" s="837" t="n"/>
      <c r="S690" s="837" t="n"/>
      <c r="T690" s="711" t="n"/>
      <c r="U690" s="711" t="n"/>
      <c r="V690" s="837" t="n"/>
      <c r="W690" s="837" t="n"/>
      <c r="X690" s="711" t="n"/>
      <c r="Y690" s="711" t="n"/>
      <c r="Z690" s="837" t="n"/>
      <c r="AA690" s="837" t="n"/>
      <c r="AB690" s="837" t="n"/>
      <c r="AC690" s="837" t="n"/>
      <c r="AD690" s="837" t="n"/>
      <c r="AE690" s="837" t="n"/>
      <c r="AF690" s="837" t="n"/>
      <c r="AG690" s="837" t="n"/>
      <c r="AH690" s="837" t="n"/>
      <c r="AI690" s="837" t="n"/>
    </row>
    <row r="691" ht="13.5" customHeight="1" s="1659">
      <c r="E691" s="837" t="n"/>
      <c r="F691" s="837" t="n"/>
      <c r="G691" s="837" t="n"/>
      <c r="H691" s="837" t="n"/>
      <c r="I691" s="837" t="n"/>
      <c r="J691" s="837" t="n"/>
      <c r="K691" s="837" t="n"/>
      <c r="L691" s="837" t="n"/>
      <c r="M691" s="837" t="n"/>
      <c r="N691" s="837" t="n"/>
      <c r="O691" s="837" t="n"/>
      <c r="P691" s="837" t="n"/>
      <c r="Q691" s="837" t="n"/>
      <c r="R691" s="837" t="n"/>
      <c r="S691" s="837" t="n"/>
      <c r="T691" s="711" t="n"/>
      <c r="U691" s="711" t="n"/>
      <c r="V691" s="837" t="n"/>
      <c r="W691" s="837" t="n"/>
      <c r="X691" s="711" t="n"/>
      <c r="Y691" s="711" t="n"/>
      <c r="Z691" s="837" t="n"/>
      <c r="AA691" s="837" t="n"/>
      <c r="AB691" s="837" t="n"/>
      <c r="AC691" s="837" t="n"/>
      <c r="AD691" s="837" t="n"/>
      <c r="AE691" s="837" t="n"/>
      <c r="AF691" s="837" t="n"/>
      <c r="AG691" s="837" t="n"/>
      <c r="AH691" s="837" t="n"/>
      <c r="AI691" s="837" t="n"/>
    </row>
    <row r="692" ht="13.5" customHeight="1" s="1659">
      <c r="E692" s="837" t="n"/>
      <c r="F692" s="837" t="n"/>
      <c r="G692" s="837" t="n"/>
      <c r="H692" s="837" t="n"/>
      <c r="I692" s="837" t="n"/>
      <c r="J692" s="837" t="n"/>
      <c r="K692" s="837" t="n"/>
      <c r="L692" s="837" t="n"/>
      <c r="M692" s="837" t="n"/>
      <c r="N692" s="837" t="n"/>
      <c r="O692" s="837" t="n"/>
      <c r="P692" s="837" t="n"/>
      <c r="Q692" s="837" t="n"/>
      <c r="R692" s="837" t="n"/>
      <c r="S692" s="837" t="n"/>
      <c r="T692" s="711" t="n"/>
      <c r="U692" s="711" t="n"/>
      <c r="V692" s="837" t="n"/>
      <c r="W692" s="837" t="n"/>
      <c r="X692" s="711" t="n"/>
      <c r="Y692" s="711" t="n"/>
      <c r="Z692" s="837" t="n"/>
      <c r="AA692" s="837" t="n"/>
      <c r="AB692" s="837" t="n"/>
      <c r="AC692" s="837" t="n"/>
      <c r="AD692" s="837" t="n"/>
      <c r="AE692" s="837" t="n"/>
      <c r="AF692" s="837" t="n"/>
      <c r="AG692" s="837" t="n"/>
      <c r="AH692" s="837" t="n"/>
      <c r="AI692" s="837" t="n"/>
    </row>
    <row r="693" ht="13.5" customHeight="1" s="1659">
      <c r="E693" s="837" t="n"/>
      <c r="F693" s="837" t="n"/>
      <c r="G693" s="837" t="n"/>
      <c r="H693" s="837" t="n"/>
      <c r="I693" s="837" t="n"/>
      <c r="J693" s="837" t="n"/>
      <c r="K693" s="837" t="n"/>
      <c r="L693" s="837" t="n"/>
      <c r="M693" s="837" t="n"/>
      <c r="N693" s="837" t="n"/>
      <c r="O693" s="837" t="n"/>
      <c r="P693" s="837" t="n"/>
      <c r="Q693" s="837" t="n"/>
      <c r="R693" s="837" t="n"/>
      <c r="S693" s="837" t="n"/>
      <c r="T693" s="711" t="n"/>
      <c r="U693" s="711" t="n"/>
      <c r="V693" s="837" t="n"/>
      <c r="W693" s="837" t="n"/>
      <c r="X693" s="711" t="n"/>
      <c r="Y693" s="711" t="n"/>
      <c r="Z693" s="837" t="n"/>
      <c r="AA693" s="837" t="n"/>
      <c r="AB693" s="837" t="n"/>
      <c r="AC693" s="837" t="n"/>
      <c r="AD693" s="837" t="n"/>
      <c r="AE693" s="837" t="n"/>
      <c r="AF693" s="837" t="n"/>
      <c r="AG693" s="837" t="n"/>
      <c r="AH693" s="837" t="n"/>
      <c r="AI693" s="837" t="n"/>
    </row>
    <row r="694" ht="13.5" customHeight="1" s="1659">
      <c r="E694" s="837" t="n"/>
      <c r="F694" s="837" t="n"/>
      <c r="G694" s="837" t="n"/>
      <c r="H694" s="837" t="n"/>
      <c r="I694" s="837" t="n"/>
      <c r="J694" s="837" t="n"/>
      <c r="K694" s="837" t="n"/>
      <c r="L694" s="837" t="n"/>
      <c r="M694" s="837" t="n"/>
      <c r="N694" s="837" t="n"/>
      <c r="O694" s="837" t="n"/>
      <c r="P694" s="837" t="n"/>
      <c r="Q694" s="837" t="n"/>
      <c r="R694" s="837" t="n"/>
      <c r="S694" s="837" t="n"/>
      <c r="T694" s="711" t="n"/>
      <c r="U694" s="711" t="n"/>
      <c r="V694" s="837" t="n"/>
      <c r="W694" s="837" t="n"/>
      <c r="X694" s="711" t="n"/>
      <c r="Y694" s="711" t="n"/>
      <c r="Z694" s="837" t="n"/>
      <c r="AA694" s="837" t="n"/>
      <c r="AB694" s="837" t="n"/>
      <c r="AC694" s="837" t="n"/>
      <c r="AD694" s="837" t="n"/>
      <c r="AE694" s="837" t="n"/>
      <c r="AF694" s="837" t="n"/>
      <c r="AG694" s="837" t="n"/>
      <c r="AH694" s="837" t="n"/>
      <c r="AI694" s="837" t="n"/>
    </row>
    <row r="695" ht="13.5" customHeight="1" s="1659">
      <c r="E695" s="837" t="n"/>
      <c r="F695" s="837" t="n"/>
      <c r="G695" s="837" t="n"/>
      <c r="H695" s="837" t="n"/>
      <c r="I695" s="837" t="n"/>
      <c r="J695" s="837" t="n"/>
      <c r="K695" s="837" t="n"/>
      <c r="L695" s="837" t="n"/>
      <c r="M695" s="837" t="n"/>
      <c r="N695" s="837" t="n"/>
      <c r="O695" s="837" t="n"/>
      <c r="P695" s="837" t="n"/>
      <c r="Q695" s="837" t="n"/>
      <c r="R695" s="837" t="n"/>
      <c r="S695" s="837" t="n"/>
      <c r="T695" s="711" t="n"/>
      <c r="U695" s="711" t="n"/>
      <c r="V695" s="837" t="n"/>
      <c r="W695" s="837" t="n"/>
      <c r="X695" s="711" t="n"/>
      <c r="Y695" s="711" t="n"/>
      <c r="Z695" s="837" t="n"/>
      <c r="AA695" s="837" t="n"/>
      <c r="AB695" s="837" t="n"/>
      <c r="AC695" s="837" t="n"/>
      <c r="AD695" s="837" t="n"/>
      <c r="AE695" s="837" t="n"/>
      <c r="AF695" s="837" t="n"/>
      <c r="AG695" s="837" t="n"/>
      <c r="AH695" s="837" t="n"/>
      <c r="AI695" s="837" t="n"/>
    </row>
    <row r="696" ht="13.5" customHeight="1" s="1659">
      <c r="E696" s="837" t="n"/>
      <c r="F696" s="837" t="n"/>
      <c r="G696" s="837" t="n"/>
      <c r="H696" s="837" t="n"/>
      <c r="I696" s="837" t="n"/>
      <c r="J696" s="837" t="n"/>
      <c r="K696" s="837" t="n"/>
      <c r="L696" s="837" t="n"/>
      <c r="M696" s="837" t="n"/>
      <c r="N696" s="837" t="n"/>
      <c r="O696" s="837" t="n"/>
      <c r="P696" s="837" t="n"/>
      <c r="Q696" s="837" t="n"/>
      <c r="R696" s="837" t="n"/>
      <c r="S696" s="837" t="n"/>
      <c r="T696" s="711" t="n"/>
      <c r="U696" s="711" t="n"/>
      <c r="V696" s="837" t="n"/>
      <c r="W696" s="837" t="n"/>
      <c r="X696" s="711" t="n"/>
      <c r="Y696" s="711" t="n"/>
      <c r="Z696" s="837" t="n"/>
      <c r="AA696" s="837" t="n"/>
      <c r="AB696" s="837" t="n"/>
      <c r="AC696" s="837" t="n"/>
      <c r="AD696" s="837" t="n"/>
      <c r="AE696" s="837" t="n"/>
      <c r="AF696" s="837" t="n"/>
      <c r="AG696" s="837" t="n"/>
      <c r="AH696" s="837" t="n"/>
      <c r="AI696" s="837" t="n"/>
    </row>
    <row r="697" ht="13.5" customHeight="1" s="1659">
      <c r="E697" s="837" t="n"/>
      <c r="F697" s="837" t="n"/>
      <c r="G697" s="837" t="n"/>
      <c r="H697" s="837" t="n"/>
      <c r="I697" s="837" t="n"/>
      <c r="J697" s="837" t="n"/>
      <c r="K697" s="837" t="n"/>
      <c r="L697" s="837" t="n"/>
      <c r="M697" s="837" t="n"/>
      <c r="N697" s="837" t="n"/>
      <c r="O697" s="837" t="n"/>
      <c r="P697" s="837" t="n"/>
      <c r="Q697" s="837" t="n"/>
      <c r="R697" s="837" t="n"/>
      <c r="S697" s="837" t="n"/>
      <c r="T697" s="711" t="n"/>
      <c r="U697" s="711" t="n"/>
      <c r="V697" s="837" t="n"/>
      <c r="W697" s="837" t="n"/>
      <c r="X697" s="711" t="n"/>
      <c r="Y697" s="711" t="n"/>
      <c r="Z697" s="837" t="n"/>
      <c r="AA697" s="837" t="n"/>
      <c r="AB697" s="837" t="n"/>
      <c r="AC697" s="837" t="n"/>
      <c r="AD697" s="837" t="n"/>
      <c r="AE697" s="837" t="n"/>
      <c r="AF697" s="837" t="n"/>
      <c r="AG697" s="837" t="n"/>
      <c r="AH697" s="837" t="n"/>
      <c r="AI697" s="837" t="n"/>
    </row>
    <row r="698" ht="13.5" customHeight="1" s="1659">
      <c r="E698" s="837" t="n"/>
      <c r="F698" s="837" t="n"/>
      <c r="G698" s="837" t="n"/>
      <c r="H698" s="837" t="n"/>
      <c r="I698" s="837" t="n"/>
      <c r="J698" s="837" t="n"/>
      <c r="K698" s="837" t="n"/>
      <c r="L698" s="837" t="n"/>
      <c r="M698" s="837" t="n"/>
      <c r="N698" s="837" t="n"/>
      <c r="O698" s="837" t="n"/>
      <c r="P698" s="837" t="n"/>
      <c r="Q698" s="837" t="n"/>
      <c r="R698" s="837" t="n"/>
      <c r="S698" s="837" t="n"/>
      <c r="T698" s="711" t="n"/>
      <c r="U698" s="711" t="n"/>
      <c r="V698" s="837" t="n"/>
      <c r="W698" s="837" t="n"/>
      <c r="X698" s="711" t="n"/>
      <c r="Y698" s="711" t="n"/>
      <c r="Z698" s="837" t="n"/>
      <c r="AA698" s="837" t="n"/>
      <c r="AB698" s="837" t="n"/>
      <c r="AC698" s="837" t="n"/>
      <c r="AD698" s="837" t="n"/>
      <c r="AE698" s="837" t="n"/>
      <c r="AF698" s="837" t="n"/>
      <c r="AG698" s="837" t="n"/>
      <c r="AH698" s="837" t="n"/>
      <c r="AI698" s="837" t="n"/>
    </row>
    <row r="699" ht="13.5" customHeight="1" s="1659">
      <c r="E699" s="837" t="n"/>
      <c r="F699" s="837" t="n"/>
      <c r="G699" s="837" t="n"/>
      <c r="H699" s="837" t="n"/>
      <c r="I699" s="837" t="n"/>
      <c r="J699" s="837" t="n"/>
      <c r="K699" s="837" t="n"/>
      <c r="L699" s="837" t="n"/>
      <c r="M699" s="837" t="n"/>
      <c r="N699" s="837" t="n"/>
      <c r="O699" s="837" t="n"/>
      <c r="P699" s="837" t="n"/>
      <c r="Q699" s="837" t="n"/>
      <c r="R699" s="837" t="n"/>
      <c r="S699" s="837" t="n"/>
      <c r="T699" s="711" t="n"/>
      <c r="U699" s="711" t="n"/>
      <c r="V699" s="837" t="n"/>
      <c r="W699" s="837" t="n"/>
      <c r="X699" s="711" t="n"/>
      <c r="Y699" s="711" t="n"/>
      <c r="Z699" s="837" t="n"/>
      <c r="AA699" s="837" t="n"/>
      <c r="AB699" s="837" t="n"/>
      <c r="AC699" s="837" t="n"/>
      <c r="AD699" s="837" t="n"/>
      <c r="AE699" s="837" t="n"/>
      <c r="AF699" s="837" t="n"/>
      <c r="AG699" s="837" t="n"/>
      <c r="AH699" s="837" t="n"/>
      <c r="AI699" s="837" t="n"/>
    </row>
    <row r="700" ht="13.5" customHeight="1" s="1659">
      <c r="E700" s="837" t="n"/>
      <c r="F700" s="837" t="n"/>
      <c r="G700" s="837" t="n"/>
      <c r="H700" s="837" t="n"/>
      <c r="I700" s="837" t="n"/>
      <c r="J700" s="837" t="n"/>
      <c r="K700" s="837" t="n"/>
      <c r="L700" s="837" t="n"/>
      <c r="M700" s="837" t="n"/>
      <c r="N700" s="837" t="n"/>
      <c r="O700" s="837" t="n"/>
      <c r="P700" s="837" t="n"/>
      <c r="Q700" s="837" t="n"/>
      <c r="R700" s="837" t="n"/>
      <c r="S700" s="837" t="n"/>
      <c r="T700" s="711" t="n"/>
      <c r="U700" s="711" t="n"/>
      <c r="V700" s="837" t="n"/>
      <c r="W700" s="837" t="n"/>
      <c r="X700" s="711" t="n"/>
      <c r="Y700" s="711" t="n"/>
      <c r="Z700" s="837" t="n"/>
      <c r="AA700" s="837" t="n"/>
      <c r="AB700" s="837" t="n"/>
      <c r="AC700" s="837" t="n"/>
      <c r="AD700" s="837" t="n"/>
      <c r="AE700" s="837" t="n"/>
      <c r="AF700" s="837" t="n"/>
      <c r="AG700" s="837" t="n"/>
      <c r="AH700" s="837" t="n"/>
      <c r="AI700" s="837" t="n"/>
    </row>
    <row r="701" ht="13.5" customHeight="1" s="1659">
      <c r="E701" s="837" t="n"/>
      <c r="F701" s="837" t="n"/>
      <c r="G701" s="837" t="n"/>
      <c r="H701" s="837" t="n"/>
      <c r="I701" s="837" t="n"/>
      <c r="J701" s="837" t="n"/>
      <c r="K701" s="837" t="n"/>
      <c r="L701" s="837" t="n"/>
      <c r="M701" s="837" t="n"/>
      <c r="N701" s="837" t="n"/>
      <c r="O701" s="837" t="n"/>
      <c r="P701" s="837" t="n"/>
      <c r="Q701" s="837" t="n"/>
      <c r="R701" s="837" t="n"/>
      <c r="S701" s="837" t="n"/>
      <c r="T701" s="711" t="n"/>
      <c r="U701" s="711" t="n"/>
      <c r="V701" s="837" t="n"/>
      <c r="W701" s="837" t="n"/>
      <c r="X701" s="711" t="n"/>
      <c r="Y701" s="711" t="n"/>
      <c r="Z701" s="837" t="n"/>
      <c r="AA701" s="837" t="n"/>
      <c r="AB701" s="837" t="n"/>
      <c r="AC701" s="837" t="n"/>
      <c r="AD701" s="837" t="n"/>
      <c r="AE701" s="837" t="n"/>
      <c r="AF701" s="837" t="n"/>
      <c r="AG701" s="837" t="n"/>
      <c r="AH701" s="837" t="n"/>
      <c r="AI701" s="837" t="n"/>
    </row>
    <row r="702" ht="13.5" customHeight="1" s="1659">
      <c r="E702" s="837" t="n"/>
      <c r="F702" s="837" t="n"/>
      <c r="G702" s="837" t="n"/>
      <c r="H702" s="837" t="n"/>
      <c r="I702" s="837" t="n"/>
      <c r="J702" s="837" t="n"/>
      <c r="K702" s="837" t="n"/>
      <c r="L702" s="837" t="n"/>
      <c r="M702" s="837" t="n"/>
      <c r="N702" s="837" t="n"/>
      <c r="O702" s="837" t="n"/>
      <c r="P702" s="837" t="n"/>
      <c r="Q702" s="837" t="n"/>
      <c r="R702" s="837" t="n"/>
      <c r="S702" s="837" t="n"/>
      <c r="T702" s="711" t="n"/>
      <c r="U702" s="711" t="n"/>
      <c r="V702" s="837" t="n"/>
      <c r="W702" s="837" t="n"/>
      <c r="X702" s="711" t="n"/>
      <c r="Y702" s="711" t="n"/>
      <c r="Z702" s="837" t="n"/>
      <c r="AA702" s="837" t="n"/>
      <c r="AB702" s="837" t="n"/>
      <c r="AC702" s="837" t="n"/>
      <c r="AD702" s="837" t="n"/>
      <c r="AE702" s="837" t="n"/>
      <c r="AF702" s="837" t="n"/>
      <c r="AG702" s="837" t="n"/>
      <c r="AH702" s="837" t="n"/>
      <c r="AI702" s="837" t="n"/>
    </row>
    <row r="703" ht="13.5" customHeight="1" s="1659">
      <c r="E703" s="837" t="n"/>
      <c r="F703" s="837" t="n"/>
      <c r="G703" s="837" t="n"/>
      <c r="H703" s="837" t="n"/>
      <c r="I703" s="837" t="n"/>
      <c r="J703" s="837" t="n"/>
      <c r="K703" s="837" t="n"/>
      <c r="L703" s="837" t="n"/>
      <c r="M703" s="837" t="n"/>
      <c r="N703" s="837" t="n"/>
      <c r="O703" s="837" t="n"/>
      <c r="P703" s="837" t="n"/>
      <c r="Q703" s="837" t="n"/>
      <c r="R703" s="837" t="n"/>
      <c r="S703" s="837" t="n"/>
      <c r="T703" s="711" t="n"/>
      <c r="U703" s="711" t="n"/>
      <c r="V703" s="837" t="n"/>
      <c r="W703" s="837" t="n"/>
      <c r="X703" s="711" t="n"/>
      <c r="Y703" s="711" t="n"/>
      <c r="Z703" s="837" t="n"/>
      <c r="AA703" s="837" t="n"/>
      <c r="AB703" s="837" t="n"/>
      <c r="AC703" s="837" t="n"/>
      <c r="AD703" s="837" t="n"/>
      <c r="AE703" s="837" t="n"/>
      <c r="AF703" s="837" t="n"/>
      <c r="AG703" s="837" t="n"/>
      <c r="AH703" s="837" t="n"/>
      <c r="AI703" s="837" t="n"/>
    </row>
    <row r="704" ht="13.5" customHeight="1" s="1659">
      <c r="E704" s="837" t="n"/>
      <c r="F704" s="837" t="n"/>
      <c r="G704" s="837" t="n"/>
      <c r="H704" s="837" t="n"/>
      <c r="I704" s="837" t="n"/>
      <c r="J704" s="837" t="n"/>
      <c r="K704" s="837" t="n"/>
      <c r="L704" s="837" t="n"/>
      <c r="M704" s="837" t="n"/>
      <c r="N704" s="837" t="n"/>
      <c r="O704" s="837" t="n"/>
      <c r="P704" s="837" t="n"/>
      <c r="Q704" s="837" t="n"/>
      <c r="R704" s="837" t="n"/>
      <c r="S704" s="837" t="n"/>
      <c r="T704" s="711" t="n"/>
      <c r="U704" s="711" t="n"/>
      <c r="V704" s="837" t="n"/>
      <c r="W704" s="837" t="n"/>
      <c r="X704" s="711" t="n"/>
      <c r="Y704" s="711" t="n"/>
      <c r="Z704" s="837" t="n"/>
      <c r="AA704" s="837" t="n"/>
      <c r="AB704" s="837" t="n"/>
      <c r="AC704" s="837" t="n"/>
      <c r="AD704" s="837" t="n"/>
      <c r="AE704" s="837" t="n"/>
      <c r="AF704" s="837" t="n"/>
      <c r="AG704" s="837" t="n"/>
      <c r="AH704" s="837" t="n"/>
      <c r="AI704" s="837" t="n"/>
    </row>
    <row r="705" ht="13.5" customHeight="1" s="1659">
      <c r="E705" s="837" t="n"/>
      <c r="F705" s="837" t="n"/>
      <c r="G705" s="837" t="n"/>
      <c r="H705" s="837" t="n"/>
      <c r="I705" s="837" t="n"/>
      <c r="J705" s="837" t="n"/>
      <c r="K705" s="837" t="n"/>
      <c r="L705" s="837" t="n"/>
      <c r="M705" s="837" t="n"/>
      <c r="N705" s="837" t="n"/>
      <c r="O705" s="837" t="n"/>
      <c r="P705" s="837" t="n"/>
      <c r="Q705" s="837" t="n"/>
      <c r="R705" s="837" t="n"/>
      <c r="S705" s="837" t="n"/>
      <c r="T705" s="711" t="n"/>
      <c r="U705" s="711" t="n"/>
      <c r="V705" s="837" t="n"/>
      <c r="W705" s="837" t="n"/>
      <c r="X705" s="711" t="n"/>
      <c r="Y705" s="711" t="n"/>
      <c r="Z705" s="837" t="n"/>
      <c r="AA705" s="837" t="n"/>
      <c r="AB705" s="837" t="n"/>
      <c r="AC705" s="837" t="n"/>
      <c r="AD705" s="837" t="n"/>
      <c r="AE705" s="837" t="n"/>
      <c r="AF705" s="837" t="n"/>
      <c r="AG705" s="837" t="n"/>
      <c r="AH705" s="837" t="n"/>
      <c r="AI705" s="837" t="n"/>
    </row>
    <row r="706" ht="13.5" customHeight="1" s="1659">
      <c r="E706" s="837" t="n"/>
      <c r="F706" s="837" t="n"/>
      <c r="G706" s="837" t="n"/>
      <c r="H706" s="837" t="n"/>
      <c r="I706" s="837" t="n"/>
      <c r="J706" s="837" t="n"/>
      <c r="K706" s="837" t="n"/>
      <c r="L706" s="837" t="n"/>
      <c r="M706" s="837" t="n"/>
      <c r="N706" s="837" t="n"/>
      <c r="O706" s="837" t="n"/>
      <c r="P706" s="837" t="n"/>
      <c r="Q706" s="837" t="n"/>
      <c r="R706" s="837" t="n"/>
      <c r="S706" s="837" t="n"/>
      <c r="T706" s="711" t="n"/>
      <c r="U706" s="711" t="n"/>
      <c r="V706" s="837" t="n"/>
      <c r="W706" s="837" t="n"/>
      <c r="X706" s="711" t="n"/>
      <c r="Y706" s="711" t="n"/>
      <c r="Z706" s="837" t="n"/>
      <c r="AA706" s="837" t="n"/>
      <c r="AB706" s="837" t="n"/>
      <c r="AC706" s="837" t="n"/>
      <c r="AD706" s="837" t="n"/>
      <c r="AE706" s="837" t="n"/>
      <c r="AF706" s="837" t="n"/>
      <c r="AG706" s="837" t="n"/>
      <c r="AH706" s="837" t="n"/>
      <c r="AI706" s="837" t="n"/>
    </row>
    <row r="707" ht="13.5" customHeight="1" s="1659">
      <c r="E707" s="837" t="n"/>
      <c r="F707" s="837" t="n"/>
      <c r="G707" s="837" t="n"/>
      <c r="H707" s="837" t="n"/>
      <c r="I707" s="837" t="n"/>
      <c r="J707" s="837" t="n"/>
      <c r="K707" s="837" t="n"/>
      <c r="L707" s="837" t="n"/>
      <c r="M707" s="837" t="n"/>
      <c r="N707" s="837" t="n"/>
      <c r="O707" s="837" t="n"/>
      <c r="P707" s="837" t="n"/>
      <c r="Q707" s="837" t="n"/>
      <c r="R707" s="837" t="n"/>
      <c r="S707" s="837" t="n"/>
      <c r="T707" s="711" t="n"/>
      <c r="U707" s="711" t="n"/>
      <c r="V707" s="837" t="n"/>
      <c r="W707" s="837" t="n"/>
      <c r="X707" s="711" t="n"/>
      <c r="Y707" s="711" t="n"/>
      <c r="Z707" s="837" t="n"/>
      <c r="AA707" s="837" t="n"/>
      <c r="AB707" s="837" t="n"/>
      <c r="AC707" s="837" t="n"/>
      <c r="AD707" s="837" t="n"/>
      <c r="AE707" s="837" t="n"/>
      <c r="AF707" s="837" t="n"/>
      <c r="AG707" s="837" t="n"/>
      <c r="AH707" s="837" t="n"/>
      <c r="AI707" s="837" t="n"/>
    </row>
    <row r="708" ht="13.5" customHeight="1" s="1659">
      <c r="E708" s="837" t="n"/>
      <c r="F708" s="837" t="n"/>
      <c r="G708" s="837" t="n"/>
      <c r="H708" s="837" t="n"/>
      <c r="I708" s="837" t="n"/>
      <c r="J708" s="837" t="n"/>
      <c r="K708" s="837" t="n"/>
      <c r="L708" s="837" t="n"/>
      <c r="M708" s="837" t="n"/>
      <c r="N708" s="837" t="n"/>
      <c r="O708" s="837" t="n"/>
      <c r="P708" s="837" t="n"/>
      <c r="Q708" s="837" t="n"/>
      <c r="R708" s="837" t="n"/>
      <c r="S708" s="837" t="n"/>
      <c r="T708" s="711" t="n"/>
      <c r="U708" s="711" t="n"/>
      <c r="V708" s="837" t="n"/>
      <c r="W708" s="837" t="n"/>
      <c r="X708" s="711" t="n"/>
      <c r="Y708" s="711" t="n"/>
      <c r="Z708" s="837" t="n"/>
      <c r="AA708" s="837" t="n"/>
      <c r="AB708" s="837" t="n"/>
      <c r="AC708" s="837" t="n"/>
      <c r="AD708" s="837" t="n"/>
      <c r="AE708" s="837" t="n"/>
      <c r="AF708" s="837" t="n"/>
      <c r="AG708" s="837" t="n"/>
      <c r="AH708" s="837" t="n"/>
      <c r="AI708" s="837" t="n"/>
    </row>
    <row r="709" ht="13.5" customHeight="1" s="1659">
      <c r="E709" s="837" t="n"/>
      <c r="F709" s="837" t="n"/>
      <c r="G709" s="837" t="n"/>
      <c r="H709" s="837" t="n"/>
      <c r="I709" s="837" t="n"/>
      <c r="J709" s="837" t="n"/>
      <c r="K709" s="837" t="n"/>
      <c r="L709" s="837" t="n"/>
      <c r="M709" s="837" t="n"/>
      <c r="N709" s="837" t="n"/>
      <c r="O709" s="837" t="n"/>
      <c r="P709" s="837" t="n"/>
      <c r="Q709" s="837" t="n"/>
      <c r="R709" s="837" t="n"/>
      <c r="S709" s="837" t="n"/>
      <c r="T709" s="711" t="n"/>
      <c r="U709" s="711" t="n"/>
      <c r="V709" s="837" t="n"/>
      <c r="W709" s="837" t="n"/>
      <c r="X709" s="711" t="n"/>
      <c r="Y709" s="711" t="n"/>
      <c r="Z709" s="837" t="n"/>
      <c r="AA709" s="837" t="n"/>
      <c r="AB709" s="837" t="n"/>
      <c r="AC709" s="837" t="n"/>
      <c r="AD709" s="837" t="n"/>
      <c r="AE709" s="837" t="n"/>
      <c r="AF709" s="837" t="n"/>
      <c r="AG709" s="837" t="n"/>
      <c r="AH709" s="837" t="n"/>
      <c r="AI709" s="837" t="n"/>
    </row>
    <row r="710" ht="13.5" customHeight="1" s="1659">
      <c r="E710" s="837" t="n"/>
      <c r="F710" s="837" t="n"/>
      <c r="G710" s="837" t="n"/>
      <c r="H710" s="837" t="n"/>
      <c r="I710" s="837" t="n"/>
      <c r="J710" s="837" t="n"/>
      <c r="K710" s="837" t="n"/>
      <c r="L710" s="837" t="n"/>
      <c r="M710" s="837" t="n"/>
      <c r="N710" s="837" t="n"/>
      <c r="O710" s="837" t="n"/>
      <c r="P710" s="837" t="n"/>
      <c r="Q710" s="837" t="n"/>
      <c r="R710" s="837" t="n"/>
      <c r="S710" s="837" t="n"/>
      <c r="T710" s="711" t="n"/>
      <c r="U710" s="711" t="n"/>
      <c r="V710" s="837" t="n"/>
      <c r="W710" s="837" t="n"/>
      <c r="X710" s="711" t="n"/>
      <c r="Y710" s="711" t="n"/>
      <c r="Z710" s="837" t="n"/>
      <c r="AA710" s="837" t="n"/>
      <c r="AB710" s="837" t="n"/>
      <c r="AC710" s="837" t="n"/>
      <c r="AD710" s="837" t="n"/>
      <c r="AE710" s="837" t="n"/>
      <c r="AF710" s="837" t="n"/>
      <c r="AG710" s="837" t="n"/>
      <c r="AH710" s="837" t="n"/>
      <c r="AI710" s="837" t="n"/>
    </row>
    <row r="711" ht="13.5" customHeight="1" s="1659">
      <c r="E711" s="837" t="n"/>
      <c r="F711" s="837" t="n"/>
      <c r="G711" s="837" t="n"/>
      <c r="H711" s="837" t="n"/>
      <c r="I711" s="837" t="n"/>
      <c r="J711" s="837" t="n"/>
      <c r="K711" s="837" t="n"/>
      <c r="L711" s="837" t="n"/>
      <c r="M711" s="837" t="n"/>
      <c r="N711" s="837" t="n"/>
      <c r="O711" s="837" t="n"/>
      <c r="P711" s="837" t="n"/>
      <c r="Q711" s="837" t="n"/>
      <c r="R711" s="837" t="n"/>
      <c r="S711" s="837" t="n"/>
      <c r="T711" s="711" t="n"/>
      <c r="U711" s="711" t="n"/>
      <c r="V711" s="837" t="n"/>
      <c r="W711" s="837" t="n"/>
      <c r="X711" s="711" t="n"/>
      <c r="Y711" s="711" t="n"/>
      <c r="Z711" s="837" t="n"/>
      <c r="AA711" s="837" t="n"/>
      <c r="AB711" s="837" t="n"/>
      <c r="AC711" s="837" t="n"/>
      <c r="AD711" s="837" t="n"/>
      <c r="AE711" s="837" t="n"/>
      <c r="AF711" s="837" t="n"/>
      <c r="AG711" s="837" t="n"/>
      <c r="AH711" s="837" t="n"/>
      <c r="AI711" s="837" t="n"/>
    </row>
    <row r="712" ht="13.5" customHeight="1" s="1659">
      <c r="E712" s="837" t="n"/>
      <c r="F712" s="837" t="n"/>
      <c r="G712" s="837" t="n"/>
      <c r="H712" s="837" t="n"/>
      <c r="I712" s="837" t="n"/>
      <c r="J712" s="837" t="n"/>
      <c r="K712" s="837" t="n"/>
      <c r="L712" s="837" t="n"/>
      <c r="M712" s="837" t="n"/>
      <c r="N712" s="837" t="n"/>
      <c r="O712" s="837" t="n"/>
      <c r="P712" s="837" t="n"/>
      <c r="Q712" s="837" t="n"/>
      <c r="R712" s="837" t="n"/>
      <c r="S712" s="837" t="n"/>
      <c r="T712" s="711" t="n"/>
      <c r="U712" s="711" t="n"/>
      <c r="V712" s="837" t="n"/>
      <c r="W712" s="837" t="n"/>
      <c r="X712" s="711" t="n"/>
      <c r="Y712" s="711" t="n"/>
      <c r="Z712" s="837" t="n"/>
      <c r="AA712" s="837" t="n"/>
      <c r="AB712" s="837" t="n"/>
      <c r="AC712" s="837" t="n"/>
      <c r="AD712" s="837" t="n"/>
      <c r="AE712" s="837" t="n"/>
      <c r="AF712" s="837" t="n"/>
      <c r="AG712" s="837" t="n"/>
      <c r="AH712" s="837" t="n"/>
      <c r="AI712" s="837" t="n"/>
    </row>
    <row r="713" ht="13.5" customHeight="1" s="1659">
      <c r="E713" s="837" t="n"/>
      <c r="F713" s="837" t="n"/>
      <c r="G713" s="837" t="n"/>
      <c r="H713" s="837" t="n"/>
      <c r="I713" s="837" t="n"/>
      <c r="J713" s="837" t="n"/>
      <c r="K713" s="837" t="n"/>
      <c r="L713" s="837" t="n"/>
      <c r="M713" s="837" t="n"/>
      <c r="N713" s="837" t="n"/>
      <c r="O713" s="837" t="n"/>
      <c r="P713" s="837" t="n"/>
      <c r="Q713" s="837" t="n"/>
      <c r="R713" s="837" t="n"/>
      <c r="S713" s="837" t="n"/>
      <c r="T713" s="711" t="n"/>
      <c r="U713" s="711" t="n"/>
      <c r="V713" s="837" t="n"/>
      <c r="W713" s="837" t="n"/>
      <c r="X713" s="711" t="n"/>
      <c r="Y713" s="711" t="n"/>
      <c r="Z713" s="837" t="n"/>
      <c r="AA713" s="837" t="n"/>
      <c r="AB713" s="837" t="n"/>
      <c r="AC713" s="837" t="n"/>
      <c r="AD713" s="837" t="n"/>
      <c r="AE713" s="837" t="n"/>
      <c r="AF713" s="837" t="n"/>
      <c r="AG713" s="837" t="n"/>
      <c r="AH713" s="837" t="n"/>
      <c r="AI713" s="837" t="n"/>
    </row>
    <row r="714" ht="13.5" customHeight="1" s="1659">
      <c r="E714" s="837" t="n"/>
      <c r="F714" s="837" t="n"/>
      <c r="G714" s="837" t="n"/>
      <c r="H714" s="837" t="n"/>
      <c r="I714" s="837" t="n"/>
      <c r="J714" s="837" t="n"/>
      <c r="K714" s="837" t="n"/>
      <c r="L714" s="837" t="n"/>
      <c r="M714" s="837" t="n"/>
      <c r="N714" s="837" t="n"/>
      <c r="O714" s="837" t="n"/>
      <c r="P714" s="837" t="n"/>
      <c r="Q714" s="837" t="n"/>
      <c r="R714" s="837" t="n"/>
      <c r="S714" s="837" t="n"/>
      <c r="T714" s="711" t="n"/>
      <c r="U714" s="711" t="n"/>
      <c r="V714" s="837" t="n"/>
      <c r="W714" s="837" t="n"/>
      <c r="X714" s="711" t="n"/>
      <c r="Y714" s="711" t="n"/>
      <c r="Z714" s="837" t="n"/>
      <c r="AA714" s="837" t="n"/>
      <c r="AB714" s="837" t="n"/>
      <c r="AC714" s="837" t="n"/>
      <c r="AD714" s="837" t="n"/>
      <c r="AE714" s="837" t="n"/>
      <c r="AF714" s="837" t="n"/>
      <c r="AG714" s="837" t="n"/>
      <c r="AH714" s="837" t="n"/>
      <c r="AI714" s="837" t="n"/>
    </row>
    <row r="715" ht="13.5" customHeight="1" s="1659">
      <c r="E715" s="837" t="n"/>
      <c r="F715" s="837" t="n"/>
      <c r="G715" s="837" t="n"/>
      <c r="H715" s="837" t="n"/>
      <c r="I715" s="837" t="n"/>
      <c r="J715" s="837" t="n"/>
      <c r="K715" s="837" t="n"/>
      <c r="L715" s="837" t="n"/>
      <c r="M715" s="837" t="n"/>
      <c r="N715" s="837" t="n"/>
      <c r="O715" s="837" t="n"/>
      <c r="P715" s="837" t="n"/>
      <c r="Q715" s="837" t="n"/>
      <c r="R715" s="837" t="n"/>
      <c r="S715" s="837" t="n"/>
      <c r="T715" s="711" t="n"/>
      <c r="U715" s="711" t="n"/>
      <c r="V715" s="837" t="n"/>
      <c r="W715" s="837" t="n"/>
      <c r="X715" s="711" t="n"/>
      <c r="Y715" s="711" t="n"/>
      <c r="Z715" s="837" t="n"/>
      <c r="AA715" s="837" t="n"/>
      <c r="AB715" s="837" t="n"/>
      <c r="AC715" s="837" t="n"/>
      <c r="AD715" s="837" t="n"/>
      <c r="AE715" s="837" t="n"/>
      <c r="AF715" s="837" t="n"/>
      <c r="AG715" s="837" t="n"/>
      <c r="AH715" s="837" t="n"/>
      <c r="AI715" s="837" t="n"/>
    </row>
    <row r="716" ht="13.5" customHeight="1" s="1659">
      <c r="E716" s="837" t="n"/>
      <c r="F716" s="837" t="n"/>
      <c r="G716" s="837" t="n"/>
      <c r="H716" s="837" t="n"/>
      <c r="I716" s="837" t="n"/>
      <c r="J716" s="837" t="n"/>
      <c r="K716" s="837" t="n"/>
      <c r="L716" s="837" t="n"/>
      <c r="M716" s="837" t="n"/>
      <c r="N716" s="837" t="n"/>
      <c r="O716" s="837" t="n"/>
      <c r="P716" s="837" t="n"/>
      <c r="Q716" s="837" t="n"/>
      <c r="R716" s="837" t="n"/>
      <c r="S716" s="837" t="n"/>
      <c r="T716" s="711" t="n"/>
      <c r="U716" s="711" t="n"/>
      <c r="V716" s="837" t="n"/>
      <c r="W716" s="837" t="n"/>
      <c r="X716" s="711" t="n"/>
      <c r="Y716" s="711" t="n"/>
      <c r="Z716" s="837" t="n"/>
      <c r="AA716" s="837" t="n"/>
      <c r="AB716" s="837" t="n"/>
      <c r="AC716" s="837" t="n"/>
      <c r="AD716" s="837" t="n"/>
      <c r="AE716" s="837" t="n"/>
      <c r="AF716" s="837" t="n"/>
      <c r="AG716" s="837" t="n"/>
      <c r="AH716" s="837" t="n"/>
      <c r="AI716" s="837" t="n"/>
    </row>
    <row r="717" ht="13.5" customHeight="1" s="1659">
      <c r="E717" s="837" t="n"/>
      <c r="F717" s="837" t="n"/>
      <c r="G717" s="837" t="n"/>
      <c r="H717" s="837" t="n"/>
      <c r="I717" s="837" t="n"/>
      <c r="J717" s="837" t="n"/>
      <c r="K717" s="837" t="n"/>
      <c r="L717" s="837" t="n"/>
      <c r="M717" s="837" t="n"/>
      <c r="N717" s="837" t="n"/>
      <c r="O717" s="837" t="n"/>
      <c r="P717" s="837" t="n"/>
      <c r="Q717" s="837" t="n"/>
      <c r="R717" s="837" t="n"/>
      <c r="S717" s="837" t="n"/>
      <c r="T717" s="711" t="n"/>
      <c r="U717" s="711" t="n"/>
      <c r="V717" s="837" t="n"/>
      <c r="W717" s="837" t="n"/>
      <c r="X717" s="711" t="n"/>
      <c r="Y717" s="711" t="n"/>
      <c r="Z717" s="837" t="n"/>
      <c r="AA717" s="837" t="n"/>
      <c r="AB717" s="837" t="n"/>
      <c r="AC717" s="837" t="n"/>
      <c r="AD717" s="837" t="n"/>
      <c r="AE717" s="837" t="n"/>
      <c r="AF717" s="837" t="n"/>
      <c r="AG717" s="837" t="n"/>
      <c r="AH717" s="837" t="n"/>
      <c r="AI717" s="837" t="n"/>
    </row>
    <row r="718" ht="13.5" customHeight="1" s="1659">
      <c r="E718" s="837" t="n"/>
      <c r="F718" s="837" t="n"/>
      <c r="G718" s="837" t="n"/>
      <c r="H718" s="837" t="n"/>
      <c r="I718" s="837" t="n"/>
      <c r="J718" s="837" t="n"/>
      <c r="K718" s="837" t="n"/>
      <c r="L718" s="837" t="n"/>
      <c r="M718" s="837" t="n"/>
      <c r="N718" s="837" t="n"/>
      <c r="O718" s="837" t="n"/>
      <c r="P718" s="837" t="n"/>
      <c r="Q718" s="837" t="n"/>
      <c r="R718" s="837" t="n"/>
      <c r="S718" s="837" t="n"/>
      <c r="T718" s="711" t="n"/>
      <c r="U718" s="711" t="n"/>
      <c r="V718" s="837" t="n"/>
      <c r="W718" s="837" t="n"/>
      <c r="X718" s="711" t="n"/>
      <c r="Y718" s="711" t="n"/>
      <c r="Z718" s="837" t="n"/>
      <c r="AA718" s="837" t="n"/>
      <c r="AB718" s="837" t="n"/>
      <c r="AC718" s="837" t="n"/>
      <c r="AD718" s="837" t="n"/>
      <c r="AE718" s="837" t="n"/>
      <c r="AF718" s="837" t="n"/>
      <c r="AG718" s="837" t="n"/>
      <c r="AH718" s="837" t="n"/>
      <c r="AI718" s="837" t="n"/>
    </row>
    <row r="719" ht="13.5" customHeight="1" s="1659">
      <c r="E719" s="837" t="n"/>
      <c r="F719" s="837" t="n"/>
      <c r="G719" s="837" t="n"/>
      <c r="H719" s="837" t="n"/>
      <c r="I719" s="837" t="n"/>
      <c r="J719" s="837" t="n"/>
      <c r="K719" s="837" t="n"/>
      <c r="L719" s="837" t="n"/>
      <c r="M719" s="837" t="n"/>
      <c r="N719" s="837" t="n"/>
      <c r="O719" s="837" t="n"/>
      <c r="P719" s="837" t="n"/>
      <c r="Q719" s="837" t="n"/>
      <c r="R719" s="837" t="n"/>
      <c r="S719" s="837" t="n"/>
      <c r="T719" s="711" t="n"/>
      <c r="U719" s="711" t="n"/>
      <c r="V719" s="837" t="n"/>
      <c r="W719" s="837" t="n"/>
      <c r="X719" s="711" t="n"/>
      <c r="Y719" s="711" t="n"/>
      <c r="Z719" s="837" t="n"/>
      <c r="AA719" s="837" t="n"/>
      <c r="AB719" s="837" t="n"/>
      <c r="AC719" s="837" t="n"/>
      <c r="AD719" s="837" t="n"/>
      <c r="AE719" s="837" t="n"/>
      <c r="AF719" s="837" t="n"/>
      <c r="AG719" s="837" t="n"/>
      <c r="AH719" s="837" t="n"/>
      <c r="AI719" s="837" t="n"/>
    </row>
    <row r="720" ht="13.5" customHeight="1" s="1659">
      <c r="E720" s="837" t="n"/>
      <c r="F720" s="837" t="n"/>
      <c r="G720" s="837" t="n"/>
      <c r="H720" s="837" t="n"/>
      <c r="I720" s="837" t="n"/>
      <c r="J720" s="837" t="n"/>
      <c r="K720" s="837" t="n"/>
      <c r="L720" s="837" t="n"/>
      <c r="M720" s="837" t="n"/>
      <c r="N720" s="837" t="n"/>
      <c r="O720" s="837" t="n"/>
      <c r="P720" s="837" t="n"/>
      <c r="Q720" s="837" t="n"/>
      <c r="R720" s="837" t="n"/>
      <c r="S720" s="837" t="n"/>
      <c r="T720" s="711" t="n"/>
      <c r="U720" s="711" t="n"/>
      <c r="V720" s="837" t="n"/>
      <c r="W720" s="837" t="n"/>
      <c r="X720" s="711" t="n"/>
      <c r="Y720" s="711" t="n"/>
      <c r="Z720" s="837" t="n"/>
      <c r="AA720" s="837" t="n"/>
      <c r="AB720" s="837" t="n"/>
      <c r="AC720" s="837" t="n"/>
      <c r="AD720" s="837" t="n"/>
      <c r="AE720" s="837" t="n"/>
      <c r="AF720" s="837" t="n"/>
      <c r="AG720" s="837" t="n"/>
      <c r="AH720" s="837" t="n"/>
      <c r="AI720" s="837" t="n"/>
    </row>
    <row r="721" ht="13.5" customHeight="1" s="1659">
      <c r="E721" s="837" t="n"/>
      <c r="F721" s="837" t="n"/>
      <c r="G721" s="837" t="n"/>
      <c r="H721" s="837" t="n"/>
      <c r="I721" s="837" t="n"/>
      <c r="J721" s="837" t="n"/>
      <c r="K721" s="837" t="n"/>
      <c r="L721" s="837" t="n"/>
      <c r="M721" s="837" t="n"/>
      <c r="N721" s="837" t="n"/>
      <c r="O721" s="837" t="n"/>
      <c r="P721" s="837" t="n"/>
      <c r="Q721" s="837" t="n"/>
      <c r="R721" s="837" t="n"/>
      <c r="S721" s="837" t="n"/>
      <c r="T721" s="711" t="n"/>
      <c r="U721" s="711" t="n"/>
      <c r="V721" s="837" t="n"/>
      <c r="W721" s="837" t="n"/>
      <c r="X721" s="711" t="n"/>
      <c r="Y721" s="711" t="n"/>
      <c r="Z721" s="837" t="n"/>
      <c r="AA721" s="837" t="n"/>
      <c r="AB721" s="837" t="n"/>
      <c r="AC721" s="837" t="n"/>
      <c r="AD721" s="837" t="n"/>
      <c r="AE721" s="837" t="n"/>
      <c r="AF721" s="837" t="n"/>
      <c r="AG721" s="837" t="n"/>
      <c r="AH721" s="837" t="n"/>
      <c r="AI721" s="837" t="n"/>
    </row>
    <row r="722" ht="13.5" customHeight="1" s="1659">
      <c r="E722" s="837" t="n"/>
      <c r="F722" s="837" t="n"/>
      <c r="G722" s="837" t="n"/>
      <c r="H722" s="837" t="n"/>
      <c r="I722" s="837" t="n"/>
      <c r="J722" s="837" t="n"/>
      <c r="K722" s="837" t="n"/>
      <c r="L722" s="837" t="n"/>
      <c r="M722" s="837" t="n"/>
      <c r="N722" s="837" t="n"/>
      <c r="O722" s="837" t="n"/>
      <c r="P722" s="837" t="n"/>
      <c r="Q722" s="837" t="n"/>
      <c r="R722" s="837" t="n"/>
      <c r="S722" s="837" t="n"/>
      <c r="T722" s="711" t="n"/>
      <c r="U722" s="711" t="n"/>
      <c r="V722" s="837" t="n"/>
      <c r="W722" s="837" t="n"/>
      <c r="X722" s="711" t="n"/>
      <c r="Y722" s="711" t="n"/>
      <c r="Z722" s="837" t="n"/>
      <c r="AA722" s="837" t="n"/>
      <c r="AB722" s="837" t="n"/>
      <c r="AC722" s="837" t="n"/>
      <c r="AD722" s="837" t="n"/>
      <c r="AE722" s="837" t="n"/>
      <c r="AF722" s="837" t="n"/>
      <c r="AG722" s="837" t="n"/>
      <c r="AH722" s="837" t="n"/>
      <c r="AI722" s="837" t="n"/>
    </row>
    <row r="723" ht="13.5" customHeight="1" s="1659">
      <c r="E723" s="837" t="n"/>
      <c r="F723" s="837" t="n"/>
      <c r="G723" s="837" t="n"/>
      <c r="H723" s="837" t="n"/>
      <c r="I723" s="837" t="n"/>
      <c r="J723" s="837" t="n"/>
      <c r="K723" s="837" t="n"/>
      <c r="L723" s="837" t="n"/>
      <c r="M723" s="837" t="n"/>
      <c r="N723" s="837" t="n"/>
      <c r="O723" s="837" t="n"/>
      <c r="P723" s="837" t="n"/>
      <c r="Q723" s="837" t="n"/>
      <c r="R723" s="837" t="n"/>
      <c r="S723" s="837" t="n"/>
      <c r="T723" s="711" t="n"/>
      <c r="U723" s="711" t="n"/>
      <c r="V723" s="837" t="n"/>
      <c r="W723" s="837" t="n"/>
      <c r="X723" s="711" t="n"/>
      <c r="Y723" s="711" t="n"/>
      <c r="Z723" s="837" t="n"/>
      <c r="AA723" s="837" t="n"/>
      <c r="AB723" s="837" t="n"/>
      <c r="AC723" s="837" t="n"/>
      <c r="AD723" s="837" t="n"/>
      <c r="AE723" s="837" t="n"/>
      <c r="AF723" s="837" t="n"/>
      <c r="AG723" s="837" t="n"/>
      <c r="AH723" s="837" t="n"/>
      <c r="AI723" s="837" t="n"/>
    </row>
    <row r="724" ht="13.5" customHeight="1" s="1659">
      <c r="E724" s="837" t="n"/>
      <c r="F724" s="837" t="n"/>
      <c r="G724" s="837" t="n"/>
      <c r="H724" s="837" t="n"/>
      <c r="I724" s="837" t="n"/>
      <c r="J724" s="837" t="n"/>
      <c r="K724" s="837" t="n"/>
      <c r="L724" s="837" t="n"/>
      <c r="M724" s="837" t="n"/>
      <c r="N724" s="837" t="n"/>
      <c r="O724" s="837" t="n"/>
      <c r="P724" s="837" t="n"/>
      <c r="Q724" s="837" t="n"/>
      <c r="R724" s="837" t="n"/>
      <c r="S724" s="837" t="n"/>
      <c r="T724" s="711" t="n"/>
      <c r="U724" s="711" t="n"/>
      <c r="V724" s="837" t="n"/>
      <c r="W724" s="837" t="n"/>
      <c r="X724" s="711" t="n"/>
      <c r="Y724" s="711" t="n"/>
      <c r="Z724" s="837" t="n"/>
      <c r="AA724" s="837" t="n"/>
      <c r="AB724" s="837" t="n"/>
      <c r="AC724" s="837" t="n"/>
      <c r="AD724" s="837" t="n"/>
      <c r="AE724" s="837" t="n"/>
      <c r="AF724" s="837" t="n"/>
      <c r="AG724" s="837" t="n"/>
      <c r="AH724" s="837" t="n"/>
      <c r="AI724" s="837" t="n"/>
    </row>
    <row r="725" ht="13.5" customHeight="1" s="1659">
      <c r="E725" s="837" t="n"/>
      <c r="F725" s="837" t="n"/>
      <c r="G725" s="837" t="n"/>
      <c r="H725" s="837" t="n"/>
      <c r="I725" s="837" t="n"/>
      <c r="J725" s="837" t="n"/>
      <c r="K725" s="837" t="n"/>
      <c r="L725" s="837" t="n"/>
      <c r="M725" s="837" t="n"/>
      <c r="N725" s="837" t="n"/>
      <c r="O725" s="837" t="n"/>
      <c r="P725" s="837" t="n"/>
      <c r="Q725" s="837" t="n"/>
      <c r="R725" s="837" t="n"/>
      <c r="S725" s="837" t="n"/>
      <c r="T725" s="711" t="n"/>
      <c r="U725" s="711" t="n"/>
      <c r="V725" s="837" t="n"/>
      <c r="W725" s="837" t="n"/>
      <c r="X725" s="711" t="n"/>
      <c r="Y725" s="711" t="n"/>
      <c r="Z725" s="837" t="n"/>
      <c r="AA725" s="837" t="n"/>
      <c r="AB725" s="837" t="n"/>
      <c r="AC725" s="837" t="n"/>
      <c r="AD725" s="837" t="n"/>
      <c r="AE725" s="837" t="n"/>
      <c r="AF725" s="837" t="n"/>
      <c r="AG725" s="837" t="n"/>
      <c r="AH725" s="837" t="n"/>
      <c r="AI725" s="837" t="n"/>
    </row>
    <row r="726" ht="13.5" customHeight="1" s="1659">
      <c r="E726" s="837" t="n"/>
      <c r="F726" s="837" t="n"/>
      <c r="G726" s="837" t="n"/>
      <c r="H726" s="837" t="n"/>
      <c r="I726" s="837" t="n"/>
      <c r="J726" s="837" t="n"/>
      <c r="K726" s="837" t="n"/>
      <c r="L726" s="837" t="n"/>
      <c r="M726" s="837" t="n"/>
      <c r="N726" s="837" t="n"/>
      <c r="O726" s="837" t="n"/>
      <c r="P726" s="837" t="n"/>
      <c r="Q726" s="837" t="n"/>
      <c r="R726" s="837" t="n"/>
      <c r="S726" s="837" t="n"/>
      <c r="T726" s="711" t="n"/>
      <c r="U726" s="711" t="n"/>
      <c r="V726" s="837" t="n"/>
      <c r="W726" s="837" t="n"/>
      <c r="X726" s="711" t="n"/>
      <c r="Y726" s="711" t="n"/>
      <c r="Z726" s="837" t="n"/>
      <c r="AA726" s="837" t="n"/>
      <c r="AB726" s="837" t="n"/>
      <c r="AC726" s="837" t="n"/>
      <c r="AD726" s="837" t="n"/>
      <c r="AE726" s="837" t="n"/>
      <c r="AF726" s="837" t="n"/>
      <c r="AG726" s="837" t="n"/>
      <c r="AH726" s="837" t="n"/>
      <c r="AI726" s="837" t="n"/>
    </row>
    <row r="727" ht="13.5" customHeight="1" s="1659">
      <c r="E727" s="837" t="n"/>
      <c r="F727" s="837" t="n"/>
      <c r="G727" s="837" t="n"/>
      <c r="H727" s="837" t="n"/>
      <c r="I727" s="837" t="n"/>
      <c r="J727" s="837" t="n"/>
      <c r="K727" s="837" t="n"/>
      <c r="L727" s="837" t="n"/>
      <c r="M727" s="837" t="n"/>
      <c r="N727" s="837" t="n"/>
      <c r="O727" s="837" t="n"/>
      <c r="P727" s="837" t="n"/>
      <c r="Q727" s="837" t="n"/>
      <c r="R727" s="837" t="n"/>
      <c r="S727" s="837" t="n"/>
      <c r="T727" s="711" t="n"/>
      <c r="U727" s="711" t="n"/>
      <c r="V727" s="837" t="n"/>
      <c r="W727" s="837" t="n"/>
      <c r="X727" s="711" t="n"/>
      <c r="Y727" s="711" t="n"/>
      <c r="Z727" s="837" t="n"/>
      <c r="AA727" s="837" t="n"/>
      <c r="AB727" s="837" t="n"/>
      <c r="AC727" s="837" t="n"/>
      <c r="AD727" s="837" t="n"/>
      <c r="AE727" s="837" t="n"/>
      <c r="AF727" s="837" t="n"/>
      <c r="AG727" s="837" t="n"/>
      <c r="AH727" s="837" t="n"/>
      <c r="AI727" s="837" t="n"/>
    </row>
    <row r="728" ht="13.5" customHeight="1" s="1659">
      <c r="E728" s="837" t="n"/>
      <c r="F728" s="837" t="n"/>
      <c r="G728" s="837" t="n"/>
      <c r="H728" s="837" t="n"/>
      <c r="I728" s="837" t="n"/>
      <c r="J728" s="837" t="n"/>
      <c r="K728" s="837" t="n"/>
      <c r="L728" s="837" t="n"/>
      <c r="M728" s="837" t="n"/>
      <c r="N728" s="837" t="n"/>
      <c r="O728" s="837" t="n"/>
      <c r="P728" s="837" t="n"/>
      <c r="Q728" s="837" t="n"/>
      <c r="R728" s="837" t="n"/>
      <c r="S728" s="837" t="n"/>
      <c r="T728" s="711" t="n"/>
      <c r="U728" s="711" t="n"/>
      <c r="V728" s="837" t="n"/>
      <c r="W728" s="837" t="n"/>
      <c r="X728" s="711" t="n"/>
      <c r="Y728" s="711" t="n"/>
      <c r="Z728" s="837" t="n"/>
      <c r="AA728" s="837" t="n"/>
      <c r="AB728" s="837" t="n"/>
      <c r="AC728" s="837" t="n"/>
      <c r="AD728" s="837" t="n"/>
      <c r="AE728" s="837" t="n"/>
      <c r="AF728" s="837" t="n"/>
      <c r="AG728" s="837" t="n"/>
      <c r="AH728" s="837" t="n"/>
      <c r="AI728" s="837" t="n"/>
    </row>
    <row r="729" ht="13.5" customHeight="1" s="1659">
      <c r="E729" s="837" t="n"/>
      <c r="F729" s="837" t="n"/>
      <c r="G729" s="837" t="n"/>
      <c r="H729" s="837" t="n"/>
      <c r="I729" s="837" t="n"/>
      <c r="J729" s="837" t="n"/>
      <c r="K729" s="837" t="n"/>
      <c r="L729" s="837" t="n"/>
      <c r="M729" s="837" t="n"/>
      <c r="N729" s="837" t="n"/>
      <c r="O729" s="837" t="n"/>
      <c r="P729" s="837" t="n"/>
      <c r="Q729" s="837" t="n"/>
      <c r="R729" s="837" t="n"/>
      <c r="S729" s="837" t="n"/>
      <c r="T729" s="711" t="n"/>
      <c r="U729" s="711" t="n"/>
      <c r="V729" s="837" t="n"/>
      <c r="W729" s="837" t="n"/>
      <c r="X729" s="711" t="n"/>
      <c r="Y729" s="711" t="n"/>
      <c r="Z729" s="837" t="n"/>
      <c r="AA729" s="837" t="n"/>
      <c r="AB729" s="837" t="n"/>
      <c r="AC729" s="837" t="n"/>
      <c r="AD729" s="837" t="n"/>
      <c r="AE729" s="837" t="n"/>
      <c r="AF729" s="837" t="n"/>
      <c r="AG729" s="837" t="n"/>
      <c r="AH729" s="837" t="n"/>
      <c r="AI729" s="837" t="n"/>
    </row>
    <row r="730" ht="13.5" customHeight="1" s="1659">
      <c r="E730" s="837" t="n"/>
      <c r="F730" s="837" t="n"/>
      <c r="G730" s="837" t="n"/>
      <c r="H730" s="837" t="n"/>
      <c r="I730" s="837" t="n"/>
      <c r="J730" s="837" t="n"/>
      <c r="K730" s="837" t="n"/>
      <c r="L730" s="837" t="n"/>
      <c r="M730" s="837" t="n"/>
      <c r="N730" s="837" t="n"/>
      <c r="O730" s="837" t="n"/>
      <c r="P730" s="837" t="n"/>
      <c r="Q730" s="837" t="n"/>
      <c r="R730" s="837" t="n"/>
      <c r="S730" s="837" t="n"/>
      <c r="T730" s="711" t="n"/>
      <c r="U730" s="711" t="n"/>
      <c r="V730" s="837" t="n"/>
      <c r="W730" s="837" t="n"/>
      <c r="X730" s="711" t="n"/>
      <c r="Y730" s="711" t="n"/>
      <c r="Z730" s="837" t="n"/>
      <c r="AA730" s="837" t="n"/>
      <c r="AB730" s="837" t="n"/>
      <c r="AC730" s="837" t="n"/>
      <c r="AD730" s="837" t="n"/>
      <c r="AE730" s="837" t="n"/>
      <c r="AF730" s="837" t="n"/>
      <c r="AG730" s="837" t="n"/>
      <c r="AH730" s="837" t="n"/>
      <c r="AI730" s="837" t="n"/>
    </row>
    <row r="731" ht="13.5" customHeight="1" s="1659">
      <c r="E731" s="837" t="n"/>
      <c r="F731" s="837" t="n"/>
      <c r="G731" s="837" t="n"/>
      <c r="H731" s="837" t="n"/>
      <c r="I731" s="837" t="n"/>
      <c r="J731" s="837" t="n"/>
      <c r="K731" s="837" t="n"/>
      <c r="L731" s="837" t="n"/>
      <c r="M731" s="837" t="n"/>
      <c r="N731" s="837" t="n"/>
      <c r="O731" s="837" t="n"/>
      <c r="P731" s="837" t="n"/>
      <c r="Q731" s="837" t="n"/>
      <c r="R731" s="837" t="n"/>
      <c r="S731" s="837" t="n"/>
      <c r="T731" s="711" t="n"/>
      <c r="U731" s="711" t="n"/>
      <c r="V731" s="837" t="n"/>
      <c r="W731" s="837" t="n"/>
      <c r="X731" s="711" t="n"/>
      <c r="Y731" s="711" t="n"/>
      <c r="Z731" s="837" t="n"/>
      <c r="AA731" s="837" t="n"/>
      <c r="AB731" s="837" t="n"/>
      <c r="AC731" s="837" t="n"/>
      <c r="AD731" s="837" t="n"/>
      <c r="AE731" s="837" t="n"/>
      <c r="AF731" s="837" t="n"/>
      <c r="AG731" s="837" t="n"/>
      <c r="AH731" s="837" t="n"/>
      <c r="AI731" s="837" t="n"/>
    </row>
    <row r="732" ht="13.5" customHeight="1" s="1659">
      <c r="E732" s="837" t="n"/>
      <c r="F732" s="837" t="n"/>
      <c r="G732" s="837" t="n"/>
      <c r="H732" s="837" t="n"/>
      <c r="I732" s="837" t="n"/>
      <c r="J732" s="837" t="n"/>
      <c r="K732" s="837" t="n"/>
      <c r="L732" s="837" t="n"/>
      <c r="M732" s="837" t="n"/>
      <c r="N732" s="837" t="n"/>
      <c r="O732" s="837" t="n"/>
      <c r="P732" s="837" t="n"/>
      <c r="Q732" s="837" t="n"/>
      <c r="R732" s="837" t="n"/>
      <c r="S732" s="837" t="n"/>
      <c r="T732" s="711" t="n"/>
      <c r="U732" s="711" t="n"/>
      <c r="V732" s="837" t="n"/>
      <c r="W732" s="837" t="n"/>
      <c r="X732" s="711" t="n"/>
      <c r="Y732" s="711" t="n"/>
      <c r="Z732" s="837" t="n"/>
      <c r="AA732" s="837" t="n"/>
      <c r="AB732" s="837" t="n"/>
      <c r="AC732" s="837" t="n"/>
      <c r="AD732" s="837" t="n"/>
      <c r="AE732" s="837" t="n"/>
      <c r="AF732" s="837" t="n"/>
      <c r="AG732" s="837" t="n"/>
      <c r="AH732" s="837" t="n"/>
      <c r="AI732" s="837" t="n"/>
    </row>
    <row r="733" ht="13.5" customHeight="1" s="1659">
      <c r="E733" s="837" t="n"/>
      <c r="F733" s="837" t="n"/>
      <c r="G733" s="837" t="n"/>
      <c r="H733" s="837" t="n"/>
      <c r="I733" s="837" t="n"/>
      <c r="J733" s="837" t="n"/>
      <c r="K733" s="837" t="n"/>
      <c r="L733" s="837" t="n"/>
      <c r="M733" s="837" t="n"/>
      <c r="N733" s="837" t="n"/>
      <c r="O733" s="837" t="n"/>
      <c r="P733" s="837" t="n"/>
      <c r="Q733" s="837" t="n"/>
      <c r="R733" s="837" t="n"/>
      <c r="S733" s="837" t="n"/>
      <c r="T733" s="711" t="n"/>
      <c r="U733" s="711" t="n"/>
      <c r="V733" s="837" t="n"/>
      <c r="W733" s="837" t="n"/>
      <c r="X733" s="711" t="n"/>
      <c r="Y733" s="711" t="n"/>
      <c r="Z733" s="837" t="n"/>
      <c r="AA733" s="837" t="n"/>
      <c r="AB733" s="837" t="n"/>
      <c r="AC733" s="837" t="n"/>
      <c r="AD733" s="837" t="n"/>
      <c r="AE733" s="837" t="n"/>
      <c r="AF733" s="837" t="n"/>
      <c r="AG733" s="837" t="n"/>
      <c r="AH733" s="837" t="n"/>
      <c r="AI733" s="837" t="n"/>
    </row>
    <row r="734" ht="13.5" customHeight="1" s="1659">
      <c r="E734" s="837" t="n"/>
      <c r="F734" s="837" t="n"/>
      <c r="G734" s="837" t="n"/>
      <c r="H734" s="837" t="n"/>
      <c r="I734" s="837" t="n"/>
      <c r="J734" s="837" t="n"/>
      <c r="K734" s="837" t="n"/>
      <c r="L734" s="837" t="n"/>
      <c r="M734" s="837" t="n"/>
      <c r="N734" s="837" t="n"/>
      <c r="O734" s="837" t="n"/>
      <c r="P734" s="837" t="n"/>
      <c r="Q734" s="837" t="n"/>
      <c r="R734" s="837" t="n"/>
      <c r="S734" s="837" t="n"/>
      <c r="T734" s="711" t="n"/>
      <c r="U734" s="711" t="n"/>
      <c r="V734" s="837" t="n"/>
      <c r="W734" s="837" t="n"/>
      <c r="X734" s="711" t="n"/>
      <c r="Y734" s="711" t="n"/>
      <c r="Z734" s="837" t="n"/>
      <c r="AA734" s="837" t="n"/>
      <c r="AB734" s="837" t="n"/>
      <c r="AC734" s="837" t="n"/>
      <c r="AD734" s="837" t="n"/>
      <c r="AE734" s="837" t="n"/>
      <c r="AF734" s="837" t="n"/>
      <c r="AG734" s="837" t="n"/>
      <c r="AH734" s="837" t="n"/>
      <c r="AI734" s="837" t="n"/>
    </row>
    <row r="735" ht="13.5" customHeight="1" s="1659">
      <c r="E735" s="837" t="n"/>
      <c r="F735" s="837" t="n"/>
      <c r="G735" s="837" t="n"/>
      <c r="H735" s="837" t="n"/>
      <c r="I735" s="837" t="n"/>
      <c r="J735" s="837" t="n"/>
      <c r="K735" s="837" t="n"/>
      <c r="L735" s="837" t="n"/>
      <c r="M735" s="837" t="n"/>
      <c r="N735" s="837" t="n"/>
      <c r="O735" s="837" t="n"/>
      <c r="P735" s="837" t="n"/>
      <c r="Q735" s="837" t="n"/>
      <c r="R735" s="837" t="n"/>
      <c r="S735" s="837" t="n"/>
      <c r="T735" s="711" t="n"/>
      <c r="U735" s="711" t="n"/>
      <c r="V735" s="837" t="n"/>
      <c r="W735" s="837" t="n"/>
      <c r="X735" s="711" t="n"/>
      <c r="Y735" s="711" t="n"/>
      <c r="Z735" s="837" t="n"/>
      <c r="AA735" s="837" t="n"/>
      <c r="AB735" s="837" t="n"/>
      <c r="AC735" s="837" t="n"/>
      <c r="AD735" s="837" t="n"/>
      <c r="AE735" s="837" t="n"/>
      <c r="AF735" s="837" t="n"/>
      <c r="AG735" s="837" t="n"/>
      <c r="AH735" s="837" t="n"/>
      <c r="AI735" s="837" t="n"/>
    </row>
    <row r="736" ht="13.5" customHeight="1" s="1659">
      <c r="E736" s="837" t="n"/>
      <c r="F736" s="837" t="n"/>
      <c r="G736" s="837" t="n"/>
      <c r="H736" s="837" t="n"/>
      <c r="I736" s="837" t="n"/>
      <c r="J736" s="837" t="n"/>
      <c r="K736" s="837" t="n"/>
      <c r="L736" s="837" t="n"/>
      <c r="M736" s="837" t="n"/>
      <c r="N736" s="837" t="n"/>
      <c r="O736" s="837" t="n"/>
      <c r="P736" s="837" t="n"/>
      <c r="Q736" s="837" t="n"/>
      <c r="R736" s="837" t="n"/>
      <c r="S736" s="837" t="n"/>
      <c r="T736" s="711" t="n"/>
      <c r="U736" s="711" t="n"/>
      <c r="V736" s="837" t="n"/>
      <c r="W736" s="837" t="n"/>
      <c r="X736" s="711" t="n"/>
      <c r="Y736" s="711" t="n"/>
      <c r="Z736" s="837" t="n"/>
      <c r="AA736" s="837" t="n"/>
      <c r="AB736" s="837" t="n"/>
      <c r="AC736" s="837" t="n"/>
      <c r="AD736" s="837" t="n"/>
      <c r="AE736" s="837" t="n"/>
      <c r="AF736" s="837" t="n"/>
      <c r="AG736" s="837" t="n"/>
      <c r="AH736" s="837" t="n"/>
      <c r="AI736" s="837" t="n"/>
    </row>
    <row r="737" ht="13.5" customHeight="1" s="1659">
      <c r="E737" s="837" t="n"/>
      <c r="F737" s="837" t="n"/>
      <c r="G737" s="837" t="n"/>
      <c r="H737" s="837" t="n"/>
      <c r="I737" s="837" t="n"/>
      <c r="J737" s="837" t="n"/>
      <c r="K737" s="837" t="n"/>
      <c r="L737" s="837" t="n"/>
      <c r="M737" s="837" t="n"/>
      <c r="N737" s="837" t="n"/>
      <c r="O737" s="837" t="n"/>
      <c r="P737" s="837" t="n"/>
      <c r="Q737" s="837" t="n"/>
      <c r="R737" s="837" t="n"/>
      <c r="S737" s="837" t="n"/>
      <c r="T737" s="711" t="n"/>
      <c r="U737" s="711" t="n"/>
      <c r="V737" s="837" t="n"/>
      <c r="W737" s="837" t="n"/>
      <c r="X737" s="711" t="n"/>
      <c r="Y737" s="711" t="n"/>
      <c r="Z737" s="837" t="n"/>
      <c r="AA737" s="837" t="n"/>
      <c r="AB737" s="837" t="n"/>
      <c r="AC737" s="837" t="n"/>
      <c r="AD737" s="837" t="n"/>
      <c r="AE737" s="837" t="n"/>
      <c r="AF737" s="837" t="n"/>
      <c r="AG737" s="837" t="n"/>
      <c r="AH737" s="837" t="n"/>
      <c r="AI737" s="837" t="n"/>
    </row>
    <row r="738" ht="13.5" customHeight="1" s="1659">
      <c r="E738" s="837" t="n"/>
      <c r="F738" s="837" t="n"/>
      <c r="G738" s="837" t="n"/>
      <c r="H738" s="837" t="n"/>
      <c r="I738" s="837" t="n"/>
      <c r="J738" s="837" t="n"/>
      <c r="K738" s="837" t="n"/>
      <c r="L738" s="837" t="n"/>
      <c r="M738" s="837" t="n"/>
      <c r="N738" s="837" t="n"/>
      <c r="O738" s="837" t="n"/>
      <c r="P738" s="837" t="n"/>
      <c r="Q738" s="837" t="n"/>
      <c r="R738" s="837" t="n"/>
      <c r="S738" s="837" t="n"/>
      <c r="T738" s="711" t="n"/>
      <c r="U738" s="711" t="n"/>
      <c r="V738" s="837" t="n"/>
      <c r="W738" s="837" t="n"/>
      <c r="X738" s="711" t="n"/>
      <c r="Y738" s="711" t="n"/>
      <c r="Z738" s="837" t="n"/>
      <c r="AA738" s="837" t="n"/>
      <c r="AB738" s="837" t="n"/>
      <c r="AC738" s="837" t="n"/>
      <c r="AD738" s="837" t="n"/>
      <c r="AE738" s="837" t="n"/>
      <c r="AF738" s="837" t="n"/>
      <c r="AG738" s="837" t="n"/>
      <c r="AH738" s="837" t="n"/>
      <c r="AI738" s="837" t="n"/>
    </row>
    <row r="739" ht="13.5" customHeight="1" s="1659">
      <c r="E739" s="837" t="n"/>
      <c r="F739" s="837" t="n"/>
      <c r="G739" s="837" t="n"/>
      <c r="H739" s="837" t="n"/>
      <c r="I739" s="837" t="n"/>
      <c r="J739" s="837" t="n"/>
      <c r="K739" s="837" t="n"/>
      <c r="L739" s="837" t="n"/>
      <c r="M739" s="837" t="n"/>
      <c r="N739" s="837" t="n"/>
      <c r="O739" s="837" t="n"/>
      <c r="P739" s="837" t="n"/>
      <c r="Q739" s="837" t="n"/>
      <c r="R739" s="837" t="n"/>
      <c r="S739" s="837" t="n"/>
      <c r="T739" s="711" t="n"/>
      <c r="U739" s="711" t="n"/>
      <c r="V739" s="837" t="n"/>
      <c r="W739" s="837" t="n"/>
      <c r="X739" s="711" t="n"/>
      <c r="Y739" s="711" t="n"/>
      <c r="Z739" s="837" t="n"/>
      <c r="AA739" s="837" t="n"/>
      <c r="AB739" s="837" t="n"/>
      <c r="AC739" s="837" t="n"/>
      <c r="AD739" s="837" t="n"/>
      <c r="AE739" s="837" t="n"/>
      <c r="AF739" s="837" t="n"/>
      <c r="AG739" s="837" t="n"/>
      <c r="AH739" s="837" t="n"/>
      <c r="AI739" s="837" t="n"/>
    </row>
    <row r="740" ht="13.5" customHeight="1" s="1659">
      <c r="E740" s="837" t="n"/>
      <c r="F740" s="837" t="n"/>
      <c r="G740" s="837" t="n"/>
      <c r="H740" s="837" t="n"/>
      <c r="I740" s="837" t="n"/>
      <c r="J740" s="837" t="n"/>
      <c r="K740" s="837" t="n"/>
      <c r="L740" s="837" t="n"/>
      <c r="M740" s="837" t="n"/>
      <c r="N740" s="837" t="n"/>
      <c r="O740" s="837" t="n"/>
      <c r="P740" s="837" t="n"/>
      <c r="Q740" s="837" t="n"/>
      <c r="R740" s="837" t="n"/>
      <c r="S740" s="837" t="n"/>
      <c r="T740" s="711" t="n"/>
      <c r="U740" s="711" t="n"/>
      <c r="V740" s="837" t="n"/>
      <c r="W740" s="837" t="n"/>
      <c r="X740" s="711" t="n"/>
      <c r="Y740" s="711" t="n"/>
      <c r="Z740" s="837" t="n"/>
      <c r="AA740" s="837" t="n"/>
      <c r="AB740" s="837" t="n"/>
      <c r="AC740" s="837" t="n"/>
      <c r="AD740" s="837" t="n"/>
      <c r="AE740" s="837" t="n"/>
      <c r="AF740" s="837" t="n"/>
      <c r="AG740" s="837" t="n"/>
      <c r="AH740" s="837" t="n"/>
      <c r="AI740" s="837" t="n"/>
    </row>
    <row r="741" ht="13.5" customHeight="1" s="1659">
      <c r="E741" s="837" t="n"/>
      <c r="F741" s="837" t="n"/>
      <c r="G741" s="837" t="n"/>
      <c r="H741" s="837" t="n"/>
      <c r="I741" s="837" t="n"/>
      <c r="J741" s="837" t="n"/>
      <c r="K741" s="837" t="n"/>
      <c r="L741" s="837" t="n"/>
      <c r="M741" s="837" t="n"/>
      <c r="N741" s="837" t="n"/>
      <c r="O741" s="837" t="n"/>
      <c r="P741" s="837" t="n"/>
      <c r="Q741" s="837" t="n"/>
      <c r="R741" s="837" t="n"/>
      <c r="S741" s="837" t="n"/>
      <c r="T741" s="711" t="n"/>
      <c r="U741" s="711" t="n"/>
      <c r="V741" s="837" t="n"/>
      <c r="W741" s="837" t="n"/>
      <c r="X741" s="711" t="n"/>
      <c r="Y741" s="711" t="n"/>
      <c r="Z741" s="837" t="n"/>
      <c r="AA741" s="837" t="n"/>
      <c r="AB741" s="837" t="n"/>
      <c r="AC741" s="837" t="n"/>
      <c r="AD741" s="837" t="n"/>
      <c r="AE741" s="837" t="n"/>
      <c r="AF741" s="837" t="n"/>
      <c r="AG741" s="837" t="n"/>
      <c r="AH741" s="837" t="n"/>
      <c r="AI741" s="837" t="n"/>
    </row>
    <row r="742" ht="13.5" customHeight="1" s="1659">
      <c r="E742" s="837" t="n"/>
      <c r="F742" s="837" t="n"/>
      <c r="G742" s="837" t="n"/>
      <c r="H742" s="837" t="n"/>
      <c r="I742" s="837" t="n"/>
      <c r="J742" s="837" t="n"/>
      <c r="K742" s="837" t="n"/>
      <c r="L742" s="837" t="n"/>
      <c r="M742" s="837" t="n"/>
      <c r="N742" s="837" t="n"/>
      <c r="O742" s="837" t="n"/>
      <c r="P742" s="837" t="n"/>
      <c r="Q742" s="837" t="n"/>
      <c r="R742" s="837" t="n"/>
      <c r="S742" s="837" t="n"/>
      <c r="T742" s="711" t="n"/>
      <c r="U742" s="711" t="n"/>
      <c r="V742" s="837" t="n"/>
      <c r="W742" s="837" t="n"/>
      <c r="X742" s="711" t="n"/>
      <c r="Y742" s="711" t="n"/>
      <c r="Z742" s="837" t="n"/>
      <c r="AA742" s="837" t="n"/>
      <c r="AB742" s="837" t="n"/>
      <c r="AC742" s="837" t="n"/>
      <c r="AD742" s="837" t="n"/>
      <c r="AE742" s="837" t="n"/>
      <c r="AF742" s="837" t="n"/>
      <c r="AG742" s="837" t="n"/>
      <c r="AH742" s="837" t="n"/>
      <c r="AI742" s="837" t="n"/>
    </row>
    <row r="743" ht="13.5" customHeight="1" s="1659">
      <c r="E743" s="837" t="n"/>
      <c r="F743" s="837" t="n"/>
      <c r="G743" s="837" t="n"/>
      <c r="H743" s="837" t="n"/>
      <c r="I743" s="837" t="n"/>
      <c r="J743" s="837" t="n"/>
      <c r="K743" s="837" t="n"/>
      <c r="L743" s="837" t="n"/>
      <c r="M743" s="837" t="n"/>
      <c r="N743" s="837" t="n"/>
      <c r="O743" s="837" t="n"/>
      <c r="P743" s="837" t="n"/>
      <c r="Q743" s="837" t="n"/>
      <c r="R743" s="837" t="n"/>
      <c r="S743" s="837" t="n"/>
      <c r="T743" s="711" t="n"/>
      <c r="U743" s="711" t="n"/>
      <c r="V743" s="837" t="n"/>
      <c r="W743" s="837" t="n"/>
      <c r="X743" s="711" t="n"/>
      <c r="Y743" s="711" t="n"/>
      <c r="Z743" s="837" t="n"/>
      <c r="AA743" s="837" t="n"/>
      <c r="AB743" s="837" t="n"/>
      <c r="AC743" s="837" t="n"/>
      <c r="AD743" s="837" t="n"/>
      <c r="AE743" s="837" t="n"/>
      <c r="AF743" s="837" t="n"/>
      <c r="AG743" s="837" t="n"/>
      <c r="AH743" s="837" t="n"/>
      <c r="AI743" s="837" t="n"/>
    </row>
    <row r="744" ht="13.5" customHeight="1" s="1659">
      <c r="E744" s="837" t="n"/>
      <c r="F744" s="837" t="n"/>
      <c r="G744" s="837" t="n"/>
      <c r="H744" s="837" t="n"/>
      <c r="I744" s="837" t="n"/>
      <c r="J744" s="837" t="n"/>
      <c r="K744" s="837" t="n"/>
      <c r="L744" s="837" t="n"/>
      <c r="M744" s="837" t="n"/>
      <c r="N744" s="837" t="n"/>
      <c r="O744" s="837" t="n"/>
      <c r="P744" s="837" t="n"/>
      <c r="Q744" s="837" t="n"/>
      <c r="R744" s="837" t="n"/>
      <c r="S744" s="837" t="n"/>
      <c r="T744" s="711" t="n"/>
      <c r="U744" s="711" t="n"/>
      <c r="V744" s="837" t="n"/>
      <c r="W744" s="837" t="n"/>
      <c r="X744" s="711" t="n"/>
      <c r="Y744" s="711" t="n"/>
      <c r="Z744" s="837" t="n"/>
      <c r="AA744" s="837" t="n"/>
      <c r="AB744" s="837" t="n"/>
      <c r="AC744" s="837" t="n"/>
      <c r="AD744" s="837" t="n"/>
      <c r="AE744" s="837" t="n"/>
      <c r="AF744" s="837" t="n"/>
      <c r="AG744" s="837" t="n"/>
      <c r="AH744" s="837" t="n"/>
      <c r="AI744" s="837" t="n"/>
    </row>
    <row r="745" ht="13.5" customHeight="1" s="1659">
      <c r="E745" s="837" t="n"/>
      <c r="F745" s="837" t="n"/>
      <c r="G745" s="837" t="n"/>
      <c r="H745" s="837" t="n"/>
      <c r="I745" s="837" t="n"/>
      <c r="J745" s="837" t="n"/>
      <c r="K745" s="837" t="n"/>
      <c r="L745" s="837" t="n"/>
      <c r="M745" s="837" t="n"/>
      <c r="N745" s="837" t="n"/>
      <c r="O745" s="837" t="n"/>
      <c r="P745" s="837" t="n"/>
      <c r="Q745" s="837" t="n"/>
      <c r="R745" s="837" t="n"/>
      <c r="S745" s="837" t="n"/>
      <c r="T745" s="711" t="n"/>
      <c r="U745" s="711" t="n"/>
      <c r="V745" s="837" t="n"/>
      <c r="W745" s="837" t="n"/>
      <c r="X745" s="711" t="n"/>
      <c r="Y745" s="711" t="n"/>
      <c r="Z745" s="837" t="n"/>
      <c r="AA745" s="837" t="n"/>
      <c r="AB745" s="837" t="n"/>
      <c r="AC745" s="837" t="n"/>
      <c r="AD745" s="837" t="n"/>
      <c r="AE745" s="837" t="n"/>
      <c r="AF745" s="837" t="n"/>
      <c r="AG745" s="837" t="n"/>
      <c r="AH745" s="837" t="n"/>
      <c r="AI745" s="837" t="n"/>
    </row>
    <row r="746" ht="13.5" customHeight="1" s="1659">
      <c r="E746" s="837" t="n"/>
      <c r="F746" s="837" t="n"/>
      <c r="G746" s="837" t="n"/>
      <c r="H746" s="837" t="n"/>
      <c r="I746" s="837" t="n"/>
      <c r="J746" s="837" t="n"/>
      <c r="K746" s="837" t="n"/>
      <c r="L746" s="837" t="n"/>
      <c r="M746" s="837" t="n"/>
      <c r="N746" s="837" t="n"/>
      <c r="O746" s="837" t="n"/>
      <c r="P746" s="837" t="n"/>
      <c r="Q746" s="837" t="n"/>
      <c r="R746" s="837" t="n"/>
      <c r="S746" s="837" t="n"/>
      <c r="T746" s="711" t="n"/>
      <c r="U746" s="711" t="n"/>
      <c r="V746" s="837" t="n"/>
      <c r="W746" s="837" t="n"/>
      <c r="X746" s="711" t="n"/>
      <c r="Y746" s="711" t="n"/>
      <c r="Z746" s="837" t="n"/>
      <c r="AA746" s="837" t="n"/>
      <c r="AB746" s="837" t="n"/>
      <c r="AC746" s="837" t="n"/>
      <c r="AD746" s="837" t="n"/>
      <c r="AE746" s="837" t="n"/>
      <c r="AF746" s="837" t="n"/>
      <c r="AG746" s="837" t="n"/>
      <c r="AH746" s="837" t="n"/>
      <c r="AI746" s="837" t="n"/>
    </row>
    <row r="747" ht="13.5" customHeight="1" s="1659">
      <c r="E747" s="837" t="n"/>
      <c r="F747" s="837" t="n"/>
      <c r="G747" s="837" t="n"/>
      <c r="H747" s="837" t="n"/>
      <c r="I747" s="837" t="n"/>
      <c r="J747" s="837" t="n"/>
      <c r="K747" s="837" t="n"/>
      <c r="L747" s="837" t="n"/>
      <c r="M747" s="837" t="n"/>
      <c r="N747" s="837" t="n"/>
      <c r="O747" s="837" t="n"/>
      <c r="P747" s="837" t="n"/>
      <c r="Q747" s="837" t="n"/>
      <c r="R747" s="837" t="n"/>
      <c r="S747" s="837" t="n"/>
      <c r="T747" s="711" t="n"/>
      <c r="U747" s="711" t="n"/>
      <c r="V747" s="837" t="n"/>
      <c r="W747" s="837" t="n"/>
      <c r="X747" s="711" t="n"/>
      <c r="Y747" s="711" t="n"/>
      <c r="Z747" s="837" t="n"/>
      <c r="AA747" s="837" t="n"/>
      <c r="AB747" s="837" t="n"/>
      <c r="AC747" s="837" t="n"/>
      <c r="AD747" s="837" t="n"/>
      <c r="AE747" s="837" t="n"/>
      <c r="AF747" s="837" t="n"/>
      <c r="AG747" s="837" t="n"/>
      <c r="AH747" s="837" t="n"/>
      <c r="AI747" s="837" t="n"/>
    </row>
    <row r="748" ht="13.5" customHeight="1" s="1659">
      <c r="E748" s="837" t="n"/>
      <c r="F748" s="837" t="n"/>
      <c r="G748" s="837" t="n"/>
      <c r="H748" s="837" t="n"/>
      <c r="I748" s="837" t="n"/>
      <c r="J748" s="837" t="n"/>
      <c r="K748" s="837" t="n"/>
      <c r="L748" s="837" t="n"/>
      <c r="M748" s="837" t="n"/>
      <c r="N748" s="837" t="n"/>
      <c r="O748" s="837" t="n"/>
      <c r="P748" s="837" t="n"/>
      <c r="Q748" s="837" t="n"/>
      <c r="R748" s="837" t="n"/>
      <c r="S748" s="837" t="n"/>
      <c r="T748" s="711" t="n"/>
      <c r="U748" s="711" t="n"/>
      <c r="V748" s="837" t="n"/>
      <c r="W748" s="837" t="n"/>
      <c r="X748" s="711" t="n"/>
      <c r="Y748" s="711" t="n"/>
      <c r="Z748" s="837" t="n"/>
      <c r="AA748" s="837" t="n"/>
      <c r="AB748" s="837" t="n"/>
      <c r="AC748" s="837" t="n"/>
      <c r="AD748" s="837" t="n"/>
      <c r="AE748" s="837" t="n"/>
      <c r="AF748" s="837" t="n"/>
      <c r="AG748" s="837" t="n"/>
      <c r="AH748" s="837" t="n"/>
      <c r="AI748" s="837" t="n"/>
    </row>
    <row r="749" ht="13.5" customHeight="1" s="1659">
      <c r="E749" s="837" t="n"/>
      <c r="F749" s="837" t="n"/>
      <c r="G749" s="837" t="n"/>
      <c r="H749" s="837" t="n"/>
      <c r="I749" s="837" t="n"/>
      <c r="J749" s="837" t="n"/>
      <c r="K749" s="837" t="n"/>
      <c r="L749" s="837" t="n"/>
      <c r="M749" s="837" t="n"/>
      <c r="N749" s="837" t="n"/>
      <c r="O749" s="837" t="n"/>
      <c r="P749" s="837" t="n"/>
      <c r="Q749" s="837" t="n"/>
      <c r="R749" s="837" t="n"/>
      <c r="S749" s="837" t="n"/>
      <c r="T749" s="711" t="n"/>
      <c r="U749" s="711" t="n"/>
      <c r="V749" s="837" t="n"/>
      <c r="W749" s="837" t="n"/>
      <c r="X749" s="711" t="n"/>
      <c r="Y749" s="711" t="n"/>
      <c r="Z749" s="837" t="n"/>
      <c r="AA749" s="837" t="n"/>
      <c r="AB749" s="837" t="n"/>
      <c r="AC749" s="837" t="n"/>
      <c r="AD749" s="837" t="n"/>
      <c r="AE749" s="837" t="n"/>
      <c r="AF749" s="837" t="n"/>
      <c r="AG749" s="837" t="n"/>
      <c r="AH749" s="837" t="n"/>
      <c r="AI749" s="837" t="n"/>
    </row>
    <row r="750" ht="13.5" customHeight="1" s="1659">
      <c r="E750" s="837" t="n"/>
      <c r="F750" s="837" t="n"/>
      <c r="G750" s="837" t="n"/>
      <c r="H750" s="837" t="n"/>
      <c r="I750" s="837" t="n"/>
      <c r="J750" s="837" t="n"/>
      <c r="K750" s="837" t="n"/>
      <c r="L750" s="837" t="n"/>
      <c r="M750" s="837" t="n"/>
      <c r="N750" s="837" t="n"/>
      <c r="O750" s="837" t="n"/>
      <c r="P750" s="837" t="n"/>
      <c r="Q750" s="837" t="n"/>
      <c r="R750" s="837" t="n"/>
      <c r="S750" s="837" t="n"/>
      <c r="T750" s="711" t="n"/>
      <c r="U750" s="711" t="n"/>
      <c r="V750" s="837" t="n"/>
      <c r="W750" s="837" t="n"/>
      <c r="X750" s="711" t="n"/>
      <c r="Y750" s="711" t="n"/>
      <c r="Z750" s="837" t="n"/>
      <c r="AA750" s="837" t="n"/>
      <c r="AB750" s="837" t="n"/>
      <c r="AC750" s="837" t="n"/>
      <c r="AD750" s="837" t="n"/>
      <c r="AE750" s="837" t="n"/>
      <c r="AF750" s="837" t="n"/>
      <c r="AG750" s="837" t="n"/>
      <c r="AH750" s="837" t="n"/>
      <c r="AI750" s="837" t="n"/>
    </row>
    <row r="751" ht="13.5" customHeight="1" s="1659">
      <c r="E751" s="837" t="n"/>
      <c r="F751" s="837" t="n"/>
      <c r="G751" s="837" t="n"/>
      <c r="H751" s="837" t="n"/>
      <c r="I751" s="837" t="n"/>
      <c r="J751" s="837" t="n"/>
      <c r="K751" s="837" t="n"/>
      <c r="L751" s="837" t="n"/>
      <c r="M751" s="837" t="n"/>
      <c r="N751" s="837" t="n"/>
      <c r="O751" s="837" t="n"/>
      <c r="P751" s="837" t="n"/>
      <c r="Q751" s="837" t="n"/>
      <c r="R751" s="837" t="n"/>
      <c r="S751" s="837" t="n"/>
      <c r="T751" s="711" t="n"/>
      <c r="U751" s="711" t="n"/>
      <c r="V751" s="837" t="n"/>
      <c r="W751" s="837" t="n"/>
      <c r="X751" s="711" t="n"/>
      <c r="Y751" s="711" t="n"/>
      <c r="Z751" s="837" t="n"/>
      <c r="AA751" s="837" t="n"/>
      <c r="AB751" s="837" t="n"/>
      <c r="AC751" s="837" t="n"/>
      <c r="AD751" s="837" t="n"/>
      <c r="AE751" s="837" t="n"/>
      <c r="AF751" s="837" t="n"/>
      <c r="AG751" s="837" t="n"/>
      <c r="AH751" s="837" t="n"/>
      <c r="AI751" s="837" t="n"/>
    </row>
    <row r="752" ht="13.5" customHeight="1" s="1659">
      <c r="E752" s="837" t="n"/>
      <c r="F752" s="837" t="n"/>
      <c r="G752" s="837" t="n"/>
      <c r="H752" s="837" t="n"/>
      <c r="I752" s="837" t="n"/>
      <c r="J752" s="837" t="n"/>
      <c r="K752" s="837" t="n"/>
      <c r="L752" s="837" t="n"/>
      <c r="M752" s="837" t="n"/>
      <c r="N752" s="837" t="n"/>
      <c r="O752" s="837" t="n"/>
      <c r="P752" s="837" t="n"/>
      <c r="Q752" s="837" t="n"/>
      <c r="R752" s="837" t="n"/>
      <c r="S752" s="837" t="n"/>
      <c r="T752" s="711" t="n"/>
      <c r="U752" s="711" t="n"/>
      <c r="V752" s="837" t="n"/>
      <c r="W752" s="837" t="n"/>
      <c r="X752" s="711" t="n"/>
      <c r="Y752" s="711" t="n"/>
      <c r="Z752" s="837" t="n"/>
      <c r="AA752" s="837" t="n"/>
      <c r="AB752" s="837" t="n"/>
      <c r="AC752" s="837" t="n"/>
      <c r="AD752" s="837" t="n"/>
      <c r="AE752" s="837" t="n"/>
      <c r="AF752" s="837" t="n"/>
      <c r="AG752" s="837" t="n"/>
      <c r="AH752" s="837" t="n"/>
      <c r="AI752" s="837" t="n"/>
    </row>
    <row r="753" ht="13.5" customHeight="1" s="1659">
      <c r="E753" s="837" t="n"/>
      <c r="F753" s="837" t="n"/>
      <c r="G753" s="837" t="n"/>
      <c r="H753" s="837" t="n"/>
      <c r="I753" s="837" t="n"/>
      <c r="J753" s="837" t="n"/>
      <c r="K753" s="837" t="n"/>
      <c r="L753" s="837" t="n"/>
      <c r="M753" s="837" t="n"/>
      <c r="N753" s="837" t="n"/>
      <c r="O753" s="837" t="n"/>
      <c r="P753" s="837" t="n"/>
      <c r="Q753" s="837" t="n"/>
      <c r="R753" s="837" t="n"/>
      <c r="S753" s="837" t="n"/>
      <c r="T753" s="711" t="n"/>
      <c r="U753" s="711" t="n"/>
      <c r="V753" s="837" t="n"/>
      <c r="W753" s="837" t="n"/>
      <c r="X753" s="711" t="n"/>
      <c r="Y753" s="711" t="n"/>
      <c r="Z753" s="837" t="n"/>
      <c r="AA753" s="837" t="n"/>
      <c r="AB753" s="837" t="n"/>
      <c r="AC753" s="837" t="n"/>
      <c r="AD753" s="837" t="n"/>
      <c r="AE753" s="837" t="n"/>
      <c r="AF753" s="837" t="n"/>
      <c r="AG753" s="837" t="n"/>
      <c r="AH753" s="837" t="n"/>
      <c r="AI753" s="837" t="n"/>
    </row>
    <row r="754" ht="13.5" customHeight="1" s="1659">
      <c r="E754" s="837" t="n"/>
      <c r="F754" s="837" t="n"/>
      <c r="G754" s="837" t="n"/>
      <c r="H754" s="837" t="n"/>
      <c r="I754" s="837" t="n"/>
      <c r="J754" s="837" t="n"/>
      <c r="K754" s="837" t="n"/>
      <c r="L754" s="837" t="n"/>
      <c r="M754" s="837" t="n"/>
      <c r="N754" s="837" t="n"/>
      <c r="O754" s="837" t="n"/>
      <c r="P754" s="837" t="n"/>
      <c r="Q754" s="837" t="n"/>
      <c r="R754" s="837" t="n"/>
      <c r="S754" s="837" t="n"/>
      <c r="T754" s="711" t="n"/>
      <c r="U754" s="711" t="n"/>
      <c r="V754" s="837" t="n"/>
      <c r="W754" s="837" t="n"/>
      <c r="X754" s="711" t="n"/>
      <c r="Y754" s="711" t="n"/>
      <c r="Z754" s="837" t="n"/>
      <c r="AA754" s="837" t="n"/>
      <c r="AB754" s="837" t="n"/>
      <c r="AC754" s="837" t="n"/>
      <c r="AD754" s="837" t="n"/>
      <c r="AE754" s="837" t="n"/>
      <c r="AF754" s="837" t="n"/>
      <c r="AG754" s="837" t="n"/>
      <c r="AH754" s="837" t="n"/>
      <c r="AI754" s="837" t="n"/>
    </row>
    <row r="755" ht="13.5" customHeight="1" s="1659">
      <c r="E755" s="837" t="n"/>
      <c r="F755" s="837" t="n"/>
      <c r="G755" s="837" t="n"/>
      <c r="H755" s="837" t="n"/>
      <c r="I755" s="837" t="n"/>
      <c r="J755" s="837" t="n"/>
      <c r="K755" s="837" t="n"/>
      <c r="L755" s="837" t="n"/>
      <c r="M755" s="837" t="n"/>
      <c r="N755" s="837" t="n"/>
      <c r="O755" s="837" t="n"/>
      <c r="P755" s="837" t="n"/>
      <c r="Q755" s="837" t="n"/>
      <c r="R755" s="837" t="n"/>
      <c r="S755" s="837" t="n"/>
      <c r="T755" s="711" t="n"/>
      <c r="U755" s="711" t="n"/>
      <c r="V755" s="837" t="n"/>
      <c r="W755" s="837" t="n"/>
      <c r="X755" s="711" t="n"/>
      <c r="Y755" s="711" t="n"/>
      <c r="Z755" s="837" t="n"/>
      <c r="AA755" s="837" t="n"/>
      <c r="AB755" s="837" t="n"/>
      <c r="AC755" s="837" t="n"/>
      <c r="AD755" s="837" t="n"/>
      <c r="AE755" s="837" t="n"/>
      <c r="AF755" s="837" t="n"/>
      <c r="AG755" s="837" t="n"/>
      <c r="AH755" s="837" t="n"/>
      <c r="AI755" s="837" t="n"/>
    </row>
    <row r="756" ht="13.5" customHeight="1" s="1659">
      <c r="E756" s="837" t="n"/>
      <c r="F756" s="837" t="n"/>
      <c r="G756" s="837" t="n"/>
      <c r="H756" s="837" t="n"/>
      <c r="I756" s="837" t="n"/>
      <c r="J756" s="837" t="n"/>
      <c r="K756" s="837" t="n"/>
      <c r="L756" s="837" t="n"/>
      <c r="M756" s="837" t="n"/>
      <c r="N756" s="837" t="n"/>
      <c r="O756" s="837" t="n"/>
      <c r="P756" s="837" t="n"/>
      <c r="Q756" s="837" t="n"/>
      <c r="R756" s="837" t="n"/>
      <c r="S756" s="837" t="n"/>
      <c r="T756" s="711" t="n"/>
      <c r="U756" s="711" t="n"/>
      <c r="V756" s="837" t="n"/>
      <c r="W756" s="837" t="n"/>
      <c r="X756" s="711" t="n"/>
      <c r="Y756" s="711" t="n"/>
      <c r="Z756" s="837" t="n"/>
      <c r="AA756" s="837" t="n"/>
      <c r="AB756" s="837" t="n"/>
      <c r="AC756" s="837" t="n"/>
      <c r="AD756" s="837" t="n"/>
      <c r="AE756" s="837" t="n"/>
      <c r="AF756" s="837" t="n"/>
      <c r="AG756" s="837" t="n"/>
      <c r="AH756" s="837" t="n"/>
      <c r="AI756" s="837" t="n"/>
    </row>
    <row r="757" ht="13.5" customHeight="1" s="1659">
      <c r="E757" s="837" t="n"/>
      <c r="F757" s="837" t="n"/>
      <c r="G757" s="837" t="n"/>
      <c r="H757" s="837" t="n"/>
      <c r="I757" s="837" t="n"/>
      <c r="J757" s="837" t="n"/>
      <c r="K757" s="837" t="n"/>
      <c r="L757" s="837" t="n"/>
      <c r="M757" s="837" t="n"/>
      <c r="N757" s="837" t="n"/>
      <c r="O757" s="837" t="n"/>
      <c r="P757" s="837" t="n"/>
      <c r="Q757" s="837" t="n"/>
      <c r="R757" s="837" t="n"/>
      <c r="S757" s="837" t="n"/>
      <c r="T757" s="711" t="n"/>
      <c r="U757" s="711" t="n"/>
      <c r="V757" s="837" t="n"/>
      <c r="W757" s="837" t="n"/>
      <c r="X757" s="711" t="n"/>
      <c r="Y757" s="711" t="n"/>
      <c r="Z757" s="837" t="n"/>
      <c r="AA757" s="837" t="n"/>
      <c r="AB757" s="837" t="n"/>
      <c r="AC757" s="837" t="n"/>
      <c r="AD757" s="837" t="n"/>
      <c r="AE757" s="837" t="n"/>
      <c r="AF757" s="837" t="n"/>
      <c r="AG757" s="837" t="n"/>
      <c r="AH757" s="837" t="n"/>
      <c r="AI757" s="837" t="n"/>
    </row>
    <row r="758" ht="13.5" customHeight="1" s="1659">
      <c r="E758" s="837" t="n"/>
      <c r="F758" s="837" t="n"/>
      <c r="G758" s="837" t="n"/>
      <c r="H758" s="837" t="n"/>
      <c r="I758" s="837" t="n"/>
      <c r="J758" s="837" t="n"/>
      <c r="K758" s="837" t="n"/>
      <c r="L758" s="837" t="n"/>
      <c r="M758" s="837" t="n"/>
      <c r="N758" s="837" t="n"/>
      <c r="O758" s="837" t="n"/>
      <c r="P758" s="837" t="n"/>
      <c r="Q758" s="837" t="n"/>
      <c r="R758" s="837" t="n"/>
      <c r="S758" s="837" t="n"/>
      <c r="T758" s="711" t="n"/>
      <c r="U758" s="711" t="n"/>
      <c r="V758" s="837" t="n"/>
      <c r="W758" s="837" t="n"/>
      <c r="X758" s="711" t="n"/>
      <c r="Y758" s="711" t="n"/>
      <c r="Z758" s="837" t="n"/>
      <c r="AA758" s="837" t="n"/>
      <c r="AB758" s="837" t="n"/>
      <c r="AC758" s="837" t="n"/>
      <c r="AD758" s="837" t="n"/>
      <c r="AE758" s="837" t="n"/>
      <c r="AF758" s="837" t="n"/>
      <c r="AG758" s="837" t="n"/>
      <c r="AH758" s="837" t="n"/>
      <c r="AI758" s="837" t="n"/>
    </row>
    <row r="759" ht="13.5" customHeight="1" s="1659">
      <c r="E759" s="837" t="n"/>
      <c r="F759" s="837" t="n"/>
      <c r="G759" s="837" t="n"/>
      <c r="H759" s="837" t="n"/>
      <c r="I759" s="837" t="n"/>
      <c r="J759" s="837" t="n"/>
      <c r="K759" s="837" t="n"/>
      <c r="L759" s="837" t="n"/>
      <c r="M759" s="837" t="n"/>
      <c r="N759" s="837" t="n"/>
      <c r="O759" s="837" t="n"/>
      <c r="P759" s="837" t="n"/>
      <c r="Q759" s="837" t="n"/>
      <c r="R759" s="837" t="n"/>
      <c r="S759" s="837" t="n"/>
      <c r="T759" s="711" t="n"/>
      <c r="U759" s="711" t="n"/>
      <c r="V759" s="837" t="n"/>
      <c r="W759" s="837" t="n"/>
      <c r="X759" s="711" t="n"/>
      <c r="Y759" s="711" t="n"/>
      <c r="Z759" s="837" t="n"/>
      <c r="AA759" s="837" t="n"/>
      <c r="AB759" s="837" t="n"/>
      <c r="AC759" s="837" t="n"/>
      <c r="AD759" s="837" t="n"/>
      <c r="AE759" s="837" t="n"/>
      <c r="AF759" s="837" t="n"/>
      <c r="AG759" s="837" t="n"/>
      <c r="AH759" s="837" t="n"/>
      <c r="AI759" s="837" t="n"/>
    </row>
    <row r="760" ht="13.5" customHeight="1" s="1659">
      <c r="E760" s="837" t="n"/>
      <c r="F760" s="837" t="n"/>
      <c r="G760" s="837" t="n"/>
      <c r="H760" s="837" t="n"/>
      <c r="I760" s="837" t="n"/>
      <c r="J760" s="837" t="n"/>
      <c r="K760" s="837" t="n"/>
      <c r="L760" s="837" t="n"/>
      <c r="M760" s="837" t="n"/>
      <c r="N760" s="837" t="n"/>
      <c r="O760" s="837" t="n"/>
      <c r="P760" s="837" t="n"/>
      <c r="Q760" s="837" t="n"/>
      <c r="R760" s="837" t="n"/>
      <c r="S760" s="837" t="n"/>
      <c r="T760" s="711" t="n"/>
      <c r="U760" s="711" t="n"/>
      <c r="V760" s="837" t="n"/>
      <c r="W760" s="837" t="n"/>
      <c r="X760" s="711" t="n"/>
      <c r="Y760" s="711" t="n"/>
      <c r="Z760" s="837" t="n"/>
      <c r="AA760" s="837" t="n"/>
      <c r="AB760" s="837" t="n"/>
      <c r="AC760" s="837" t="n"/>
      <c r="AD760" s="837" t="n"/>
      <c r="AE760" s="837" t="n"/>
      <c r="AF760" s="837" t="n"/>
      <c r="AG760" s="837" t="n"/>
      <c r="AH760" s="837" t="n"/>
      <c r="AI760" s="837" t="n"/>
    </row>
    <row r="761" ht="13.5" customHeight="1" s="1659">
      <c r="E761" s="837" t="n"/>
      <c r="F761" s="837" t="n"/>
      <c r="G761" s="837" t="n"/>
      <c r="H761" s="837" t="n"/>
      <c r="I761" s="837" t="n"/>
      <c r="J761" s="837" t="n"/>
      <c r="K761" s="837" t="n"/>
      <c r="L761" s="837" t="n"/>
      <c r="M761" s="837" t="n"/>
      <c r="N761" s="837" t="n"/>
      <c r="O761" s="837" t="n"/>
      <c r="P761" s="837" t="n"/>
      <c r="Q761" s="837" t="n"/>
      <c r="R761" s="837" t="n"/>
      <c r="S761" s="837" t="n"/>
      <c r="T761" s="711" t="n"/>
      <c r="U761" s="711" t="n"/>
      <c r="V761" s="837" t="n"/>
      <c r="W761" s="837" t="n"/>
      <c r="X761" s="711" t="n"/>
      <c r="Y761" s="711" t="n"/>
      <c r="Z761" s="837" t="n"/>
      <c r="AA761" s="837" t="n"/>
      <c r="AB761" s="837" t="n"/>
      <c r="AC761" s="837" t="n"/>
      <c r="AD761" s="837" t="n"/>
      <c r="AE761" s="837" t="n"/>
      <c r="AF761" s="837" t="n"/>
      <c r="AG761" s="837" t="n"/>
      <c r="AH761" s="837" t="n"/>
      <c r="AI761" s="837" t="n"/>
    </row>
    <row r="762" ht="13.5" customHeight="1" s="1659">
      <c r="E762" s="837" t="n"/>
      <c r="F762" s="837" t="n"/>
      <c r="G762" s="837" t="n"/>
      <c r="H762" s="837" t="n"/>
      <c r="I762" s="837" t="n"/>
      <c r="J762" s="837" t="n"/>
      <c r="K762" s="837" t="n"/>
      <c r="L762" s="837" t="n"/>
      <c r="M762" s="837" t="n"/>
      <c r="N762" s="837" t="n"/>
      <c r="O762" s="837" t="n"/>
      <c r="P762" s="837" t="n"/>
      <c r="Q762" s="837" t="n"/>
      <c r="R762" s="837" t="n"/>
      <c r="S762" s="837" t="n"/>
      <c r="T762" s="711" t="n"/>
      <c r="U762" s="711" t="n"/>
      <c r="V762" s="837" t="n"/>
      <c r="W762" s="837" t="n"/>
      <c r="X762" s="711" t="n"/>
      <c r="Y762" s="711" t="n"/>
      <c r="Z762" s="837" t="n"/>
      <c r="AA762" s="837" t="n"/>
      <c r="AB762" s="837" t="n"/>
      <c r="AC762" s="837" t="n"/>
      <c r="AD762" s="837" t="n"/>
      <c r="AE762" s="837" t="n"/>
      <c r="AF762" s="837" t="n"/>
      <c r="AG762" s="837" t="n"/>
      <c r="AH762" s="837" t="n"/>
      <c r="AI762" s="837" t="n"/>
    </row>
    <row r="763" ht="13.5" customHeight="1" s="1659">
      <c r="E763" s="837" t="n"/>
      <c r="F763" s="837" t="n"/>
      <c r="G763" s="837" t="n"/>
      <c r="H763" s="837" t="n"/>
      <c r="I763" s="837" t="n"/>
      <c r="J763" s="837" t="n"/>
      <c r="K763" s="837" t="n"/>
      <c r="L763" s="837" t="n"/>
      <c r="M763" s="837" t="n"/>
      <c r="N763" s="837" t="n"/>
      <c r="O763" s="837" t="n"/>
      <c r="P763" s="837" t="n"/>
      <c r="Q763" s="837" t="n"/>
      <c r="R763" s="837" t="n"/>
      <c r="S763" s="837" t="n"/>
      <c r="T763" s="711" t="n"/>
      <c r="U763" s="711" t="n"/>
      <c r="V763" s="837" t="n"/>
      <c r="W763" s="837" t="n"/>
      <c r="X763" s="711" t="n"/>
      <c r="Y763" s="711" t="n"/>
      <c r="Z763" s="837" t="n"/>
      <c r="AA763" s="837" t="n"/>
      <c r="AB763" s="837" t="n"/>
      <c r="AC763" s="837" t="n"/>
      <c r="AD763" s="837" t="n"/>
      <c r="AE763" s="837" t="n"/>
      <c r="AF763" s="837" t="n"/>
      <c r="AG763" s="837" t="n"/>
      <c r="AH763" s="837" t="n"/>
      <c r="AI763" s="837" t="n"/>
    </row>
    <row r="764" ht="13.5" customHeight="1" s="1659">
      <c r="E764" s="837" t="n"/>
      <c r="F764" s="837" t="n"/>
      <c r="G764" s="837" t="n"/>
      <c r="H764" s="837" t="n"/>
      <c r="I764" s="837" t="n"/>
      <c r="J764" s="837" t="n"/>
      <c r="K764" s="837" t="n"/>
      <c r="L764" s="837" t="n"/>
      <c r="M764" s="837" t="n"/>
      <c r="N764" s="837" t="n"/>
      <c r="O764" s="837" t="n"/>
      <c r="P764" s="837" t="n"/>
      <c r="Q764" s="837" t="n"/>
      <c r="R764" s="837" t="n"/>
      <c r="S764" s="837" t="n"/>
      <c r="T764" s="711" t="n"/>
      <c r="U764" s="711" t="n"/>
      <c r="V764" s="837" t="n"/>
      <c r="W764" s="837" t="n"/>
      <c r="X764" s="711" t="n"/>
      <c r="Y764" s="711" t="n"/>
      <c r="Z764" s="837" t="n"/>
      <c r="AA764" s="837" t="n"/>
      <c r="AB764" s="837" t="n"/>
      <c r="AC764" s="837" t="n"/>
      <c r="AD764" s="837" t="n"/>
      <c r="AE764" s="837" t="n"/>
      <c r="AF764" s="837" t="n"/>
      <c r="AG764" s="837" t="n"/>
      <c r="AH764" s="837" t="n"/>
      <c r="AI764" s="837" t="n"/>
    </row>
    <row r="765" ht="13.5" customHeight="1" s="1659">
      <c r="E765" s="837" t="n"/>
      <c r="F765" s="837" t="n"/>
      <c r="G765" s="837" t="n"/>
      <c r="H765" s="837" t="n"/>
      <c r="I765" s="837" t="n"/>
      <c r="J765" s="837" t="n"/>
      <c r="K765" s="837" t="n"/>
      <c r="L765" s="837" t="n"/>
      <c r="M765" s="837" t="n"/>
      <c r="N765" s="837" t="n"/>
      <c r="O765" s="837" t="n"/>
      <c r="P765" s="837" t="n"/>
      <c r="Q765" s="837" t="n"/>
      <c r="R765" s="837" t="n"/>
      <c r="S765" s="837" t="n"/>
      <c r="T765" s="711" t="n"/>
      <c r="U765" s="711" t="n"/>
      <c r="V765" s="837" t="n"/>
      <c r="W765" s="837" t="n"/>
      <c r="X765" s="711" t="n"/>
      <c r="Y765" s="711" t="n"/>
      <c r="Z765" s="837" t="n"/>
      <c r="AA765" s="837" t="n"/>
      <c r="AB765" s="837" t="n"/>
      <c r="AC765" s="837" t="n"/>
      <c r="AD765" s="837" t="n"/>
      <c r="AE765" s="837" t="n"/>
      <c r="AF765" s="837" t="n"/>
      <c r="AG765" s="837" t="n"/>
      <c r="AH765" s="837" t="n"/>
      <c r="AI765" s="837" t="n"/>
    </row>
    <row r="766" ht="13.5" customHeight="1" s="1659">
      <c r="E766" s="837" t="n"/>
      <c r="F766" s="837" t="n"/>
      <c r="G766" s="837" t="n"/>
      <c r="H766" s="837" t="n"/>
      <c r="I766" s="837" t="n"/>
      <c r="J766" s="837" t="n"/>
      <c r="K766" s="837" t="n"/>
      <c r="L766" s="837" t="n"/>
      <c r="M766" s="837" t="n"/>
      <c r="N766" s="837" t="n"/>
      <c r="O766" s="837" t="n"/>
      <c r="P766" s="837" t="n"/>
      <c r="Q766" s="837" t="n"/>
      <c r="R766" s="837" t="n"/>
      <c r="S766" s="837" t="n"/>
      <c r="T766" s="711" t="n"/>
      <c r="U766" s="711" t="n"/>
      <c r="V766" s="837" t="n"/>
      <c r="W766" s="837" t="n"/>
      <c r="X766" s="711" t="n"/>
      <c r="Y766" s="711" t="n"/>
      <c r="Z766" s="837" t="n"/>
      <c r="AA766" s="837" t="n"/>
      <c r="AB766" s="837" t="n"/>
      <c r="AC766" s="837" t="n"/>
      <c r="AD766" s="837" t="n"/>
      <c r="AE766" s="837" t="n"/>
      <c r="AF766" s="837" t="n"/>
      <c r="AG766" s="837" t="n"/>
      <c r="AH766" s="837" t="n"/>
      <c r="AI766" s="837" t="n"/>
    </row>
    <row r="767" ht="13.5" customHeight="1" s="1659">
      <c r="E767" s="837" t="n"/>
      <c r="F767" s="837" t="n"/>
      <c r="G767" s="837" t="n"/>
      <c r="H767" s="837" t="n"/>
      <c r="I767" s="837" t="n"/>
      <c r="J767" s="837" t="n"/>
      <c r="K767" s="837" t="n"/>
      <c r="L767" s="837" t="n"/>
      <c r="M767" s="837" t="n"/>
      <c r="N767" s="837" t="n"/>
      <c r="O767" s="837" t="n"/>
      <c r="P767" s="837" t="n"/>
      <c r="Q767" s="837" t="n"/>
      <c r="R767" s="837" t="n"/>
      <c r="S767" s="837" t="n"/>
      <c r="T767" s="711" t="n"/>
      <c r="U767" s="711" t="n"/>
      <c r="V767" s="837" t="n"/>
      <c r="W767" s="837" t="n"/>
      <c r="X767" s="711" t="n"/>
      <c r="Y767" s="711" t="n"/>
      <c r="Z767" s="837" t="n"/>
      <c r="AA767" s="837" t="n"/>
      <c r="AB767" s="837" t="n"/>
      <c r="AC767" s="837" t="n"/>
      <c r="AD767" s="837" t="n"/>
      <c r="AE767" s="837" t="n"/>
      <c r="AF767" s="837" t="n"/>
      <c r="AG767" s="837" t="n"/>
      <c r="AH767" s="837" t="n"/>
      <c r="AI767" s="837" t="n"/>
    </row>
    <row r="768" ht="13.5" customHeight="1" s="1659">
      <c r="E768" s="837" t="n"/>
      <c r="F768" s="837" t="n"/>
      <c r="G768" s="837" t="n"/>
      <c r="H768" s="837" t="n"/>
      <c r="I768" s="837" t="n"/>
      <c r="J768" s="837" t="n"/>
      <c r="K768" s="837" t="n"/>
      <c r="L768" s="837" t="n"/>
      <c r="M768" s="837" t="n"/>
      <c r="N768" s="837" t="n"/>
      <c r="O768" s="837" t="n"/>
      <c r="P768" s="837" t="n"/>
      <c r="Q768" s="837" t="n"/>
      <c r="R768" s="837" t="n"/>
      <c r="S768" s="837" t="n"/>
      <c r="T768" s="711" t="n"/>
      <c r="U768" s="711" t="n"/>
      <c r="V768" s="837" t="n"/>
      <c r="W768" s="837" t="n"/>
      <c r="X768" s="711" t="n"/>
      <c r="Y768" s="711" t="n"/>
      <c r="Z768" s="837" t="n"/>
      <c r="AA768" s="837" t="n"/>
      <c r="AB768" s="837" t="n"/>
      <c r="AC768" s="837" t="n"/>
      <c r="AD768" s="837" t="n"/>
      <c r="AE768" s="837" t="n"/>
      <c r="AF768" s="837" t="n"/>
      <c r="AG768" s="837" t="n"/>
      <c r="AH768" s="837" t="n"/>
      <c r="AI768" s="837" t="n"/>
    </row>
    <row r="769" ht="13.5" customHeight="1" s="1659">
      <c r="E769" s="837" t="n"/>
      <c r="F769" s="837" t="n"/>
      <c r="G769" s="837" t="n"/>
      <c r="H769" s="837" t="n"/>
      <c r="I769" s="837" t="n"/>
      <c r="J769" s="837" t="n"/>
      <c r="K769" s="837" t="n"/>
      <c r="L769" s="837" t="n"/>
      <c r="M769" s="837" t="n"/>
      <c r="N769" s="837" t="n"/>
      <c r="O769" s="837" t="n"/>
      <c r="P769" s="837" t="n"/>
      <c r="Q769" s="837" t="n"/>
      <c r="R769" s="837" t="n"/>
      <c r="S769" s="837" t="n"/>
      <c r="T769" s="711" t="n"/>
      <c r="U769" s="711" t="n"/>
      <c r="V769" s="837" t="n"/>
      <c r="W769" s="837" t="n"/>
      <c r="X769" s="711" t="n"/>
      <c r="Y769" s="711" t="n"/>
      <c r="Z769" s="837" t="n"/>
      <c r="AA769" s="837" t="n"/>
      <c r="AB769" s="837" t="n"/>
      <c r="AC769" s="837" t="n"/>
      <c r="AD769" s="837" t="n"/>
      <c r="AE769" s="837" t="n"/>
      <c r="AF769" s="837" t="n"/>
      <c r="AG769" s="837" t="n"/>
      <c r="AH769" s="837" t="n"/>
      <c r="AI769" s="837" t="n"/>
    </row>
    <row r="770" ht="13.5" customHeight="1" s="1659">
      <c r="E770" s="837" t="n"/>
      <c r="F770" s="837" t="n"/>
      <c r="G770" s="837" t="n"/>
      <c r="H770" s="837" t="n"/>
      <c r="I770" s="837" t="n"/>
      <c r="J770" s="837" t="n"/>
      <c r="K770" s="837" t="n"/>
      <c r="L770" s="837" t="n"/>
      <c r="M770" s="837" t="n"/>
      <c r="N770" s="837" t="n"/>
      <c r="O770" s="837" t="n"/>
      <c r="P770" s="837" t="n"/>
      <c r="Q770" s="837" t="n"/>
      <c r="R770" s="837" t="n"/>
      <c r="S770" s="837" t="n"/>
      <c r="T770" s="711" t="n"/>
      <c r="U770" s="711" t="n"/>
      <c r="V770" s="837" t="n"/>
      <c r="W770" s="837" t="n"/>
      <c r="X770" s="711" t="n"/>
      <c r="Y770" s="711" t="n"/>
      <c r="Z770" s="837" t="n"/>
      <c r="AA770" s="837" t="n"/>
      <c r="AB770" s="837" t="n"/>
      <c r="AC770" s="837" t="n"/>
      <c r="AD770" s="837" t="n"/>
      <c r="AE770" s="837" t="n"/>
      <c r="AF770" s="837" t="n"/>
      <c r="AG770" s="837" t="n"/>
      <c r="AH770" s="837" t="n"/>
      <c r="AI770" s="837" t="n"/>
    </row>
    <row r="771" ht="13.5" customHeight="1" s="1659">
      <c r="E771" s="837" t="n"/>
      <c r="F771" s="837" t="n"/>
      <c r="G771" s="837" t="n"/>
      <c r="H771" s="837" t="n"/>
      <c r="I771" s="837" t="n"/>
      <c r="J771" s="837" t="n"/>
      <c r="K771" s="837" t="n"/>
      <c r="L771" s="837" t="n"/>
      <c r="M771" s="837" t="n"/>
      <c r="N771" s="837" t="n"/>
      <c r="O771" s="837" t="n"/>
      <c r="P771" s="837" t="n"/>
      <c r="Q771" s="837" t="n"/>
      <c r="R771" s="837" t="n"/>
      <c r="S771" s="837" t="n"/>
      <c r="T771" s="711" t="n"/>
      <c r="U771" s="711" t="n"/>
      <c r="V771" s="837" t="n"/>
      <c r="W771" s="837" t="n"/>
      <c r="X771" s="711" t="n"/>
      <c r="Y771" s="711" t="n"/>
      <c r="Z771" s="837" t="n"/>
      <c r="AA771" s="837" t="n"/>
      <c r="AB771" s="837" t="n"/>
      <c r="AC771" s="837" t="n"/>
      <c r="AD771" s="837" t="n"/>
      <c r="AE771" s="837" t="n"/>
      <c r="AF771" s="837" t="n"/>
      <c r="AG771" s="837" t="n"/>
      <c r="AH771" s="837" t="n"/>
      <c r="AI771" s="837" t="n"/>
    </row>
    <row r="772" ht="13.5" customHeight="1" s="1659">
      <c r="E772" s="837" t="n"/>
      <c r="F772" s="837" t="n"/>
      <c r="G772" s="837" t="n"/>
      <c r="H772" s="837" t="n"/>
      <c r="I772" s="837" t="n"/>
      <c r="J772" s="837" t="n"/>
      <c r="K772" s="837" t="n"/>
      <c r="L772" s="837" t="n"/>
      <c r="M772" s="837" t="n"/>
      <c r="N772" s="837" t="n"/>
      <c r="O772" s="837" t="n"/>
      <c r="P772" s="837" t="n"/>
      <c r="Q772" s="837" t="n"/>
      <c r="R772" s="837" t="n"/>
      <c r="S772" s="837" t="n"/>
      <c r="T772" s="711" t="n"/>
      <c r="U772" s="711" t="n"/>
      <c r="V772" s="837" t="n"/>
      <c r="W772" s="837" t="n"/>
      <c r="X772" s="711" t="n"/>
      <c r="Y772" s="711" t="n"/>
      <c r="Z772" s="837" t="n"/>
      <c r="AA772" s="837" t="n"/>
      <c r="AB772" s="837" t="n"/>
      <c r="AC772" s="837" t="n"/>
      <c r="AD772" s="837" t="n"/>
      <c r="AE772" s="837" t="n"/>
      <c r="AF772" s="837" t="n"/>
      <c r="AG772" s="837" t="n"/>
      <c r="AH772" s="837" t="n"/>
      <c r="AI772" s="837" t="n"/>
    </row>
    <row r="773" ht="13.5" customHeight="1" s="1659">
      <c r="E773" s="837" t="n"/>
      <c r="F773" s="837" t="n"/>
      <c r="G773" s="837" t="n"/>
      <c r="H773" s="837" t="n"/>
      <c r="I773" s="837" t="n"/>
      <c r="J773" s="837" t="n"/>
      <c r="K773" s="837" t="n"/>
      <c r="L773" s="837" t="n"/>
      <c r="M773" s="837" t="n"/>
      <c r="N773" s="837" t="n"/>
      <c r="O773" s="837" t="n"/>
      <c r="P773" s="837" t="n"/>
      <c r="Q773" s="837" t="n"/>
      <c r="R773" s="837" t="n"/>
      <c r="S773" s="837" t="n"/>
      <c r="T773" s="711" t="n"/>
      <c r="U773" s="711" t="n"/>
      <c r="V773" s="837" t="n"/>
      <c r="W773" s="837" t="n"/>
      <c r="X773" s="711" t="n"/>
      <c r="Y773" s="711" t="n"/>
      <c r="Z773" s="837" t="n"/>
      <c r="AA773" s="837" t="n"/>
      <c r="AB773" s="837" t="n"/>
      <c r="AC773" s="837" t="n"/>
      <c r="AD773" s="837" t="n"/>
      <c r="AE773" s="837" t="n"/>
      <c r="AF773" s="837" t="n"/>
      <c r="AG773" s="837" t="n"/>
      <c r="AH773" s="837" t="n"/>
      <c r="AI773" s="837" t="n"/>
    </row>
    <row r="774" ht="13.5" customHeight="1" s="1659">
      <c r="E774" s="837" t="n"/>
      <c r="F774" s="837" t="n"/>
      <c r="G774" s="837" t="n"/>
      <c r="H774" s="837" t="n"/>
      <c r="I774" s="837" t="n"/>
      <c r="J774" s="837" t="n"/>
      <c r="K774" s="837" t="n"/>
      <c r="L774" s="837" t="n"/>
      <c r="M774" s="837" t="n"/>
      <c r="N774" s="837" t="n"/>
      <c r="O774" s="837" t="n"/>
      <c r="P774" s="837" t="n"/>
      <c r="Q774" s="837" t="n"/>
      <c r="R774" s="837" t="n"/>
      <c r="S774" s="837" t="n"/>
      <c r="T774" s="711" t="n"/>
      <c r="U774" s="711" t="n"/>
      <c r="V774" s="837" t="n"/>
      <c r="W774" s="837" t="n"/>
      <c r="X774" s="711" t="n"/>
      <c r="Y774" s="711" t="n"/>
      <c r="Z774" s="837" t="n"/>
      <c r="AA774" s="837" t="n"/>
      <c r="AB774" s="837" t="n"/>
      <c r="AC774" s="837" t="n"/>
      <c r="AD774" s="837" t="n"/>
      <c r="AE774" s="837" t="n"/>
      <c r="AF774" s="837" t="n"/>
      <c r="AG774" s="837" t="n"/>
      <c r="AH774" s="837" t="n"/>
      <c r="AI774" s="837" t="n"/>
    </row>
    <row r="775" ht="13.5" customHeight="1" s="1659">
      <c r="E775" s="837" t="n"/>
      <c r="F775" s="837" t="n"/>
      <c r="G775" s="837" t="n"/>
      <c r="H775" s="837" t="n"/>
      <c r="I775" s="837" t="n"/>
      <c r="J775" s="837" t="n"/>
      <c r="K775" s="837" t="n"/>
      <c r="L775" s="837" t="n"/>
      <c r="M775" s="837" t="n"/>
      <c r="N775" s="837" t="n"/>
      <c r="O775" s="837" t="n"/>
      <c r="P775" s="837" t="n"/>
      <c r="Q775" s="837" t="n"/>
      <c r="R775" s="837" t="n"/>
      <c r="S775" s="837" t="n"/>
      <c r="T775" s="711" t="n"/>
      <c r="U775" s="711" t="n"/>
      <c r="V775" s="837" t="n"/>
      <c r="W775" s="837" t="n"/>
      <c r="X775" s="711" t="n"/>
      <c r="Y775" s="711" t="n"/>
      <c r="Z775" s="837" t="n"/>
      <c r="AA775" s="837" t="n"/>
      <c r="AB775" s="837" t="n"/>
      <c r="AC775" s="837" t="n"/>
      <c r="AD775" s="837" t="n"/>
      <c r="AE775" s="837" t="n"/>
      <c r="AF775" s="837" t="n"/>
      <c r="AG775" s="837" t="n"/>
      <c r="AH775" s="837" t="n"/>
      <c r="AI775" s="837" t="n"/>
    </row>
    <row r="776" ht="13.5" customHeight="1" s="1659">
      <c r="E776" s="837" t="n"/>
      <c r="F776" s="837" t="n"/>
      <c r="G776" s="837" t="n"/>
      <c r="H776" s="837" t="n"/>
      <c r="I776" s="837" t="n"/>
      <c r="J776" s="837" t="n"/>
      <c r="K776" s="837" t="n"/>
      <c r="L776" s="837" t="n"/>
      <c r="M776" s="837" t="n"/>
      <c r="N776" s="837" t="n"/>
      <c r="O776" s="837" t="n"/>
      <c r="P776" s="837" t="n"/>
      <c r="Q776" s="837" t="n"/>
      <c r="R776" s="837" t="n"/>
      <c r="S776" s="837" t="n"/>
      <c r="T776" s="711" t="n"/>
      <c r="U776" s="711" t="n"/>
      <c r="V776" s="837" t="n"/>
      <c r="W776" s="837" t="n"/>
      <c r="X776" s="711" t="n"/>
      <c r="Y776" s="711" t="n"/>
      <c r="Z776" s="837" t="n"/>
      <c r="AA776" s="837" t="n"/>
      <c r="AB776" s="837" t="n"/>
      <c r="AC776" s="837" t="n"/>
      <c r="AD776" s="837" t="n"/>
      <c r="AE776" s="837" t="n"/>
      <c r="AF776" s="837" t="n"/>
      <c r="AG776" s="837" t="n"/>
      <c r="AH776" s="837" t="n"/>
      <c r="AI776" s="837" t="n"/>
    </row>
    <row r="777" ht="13.5" customHeight="1" s="1659">
      <c r="E777" s="837" t="n"/>
      <c r="F777" s="837" t="n"/>
      <c r="G777" s="837" t="n"/>
      <c r="H777" s="837" t="n"/>
      <c r="I777" s="837" t="n"/>
      <c r="J777" s="837" t="n"/>
      <c r="K777" s="837" t="n"/>
      <c r="L777" s="837" t="n"/>
      <c r="M777" s="837" t="n"/>
      <c r="N777" s="837" t="n"/>
      <c r="O777" s="837" t="n"/>
      <c r="P777" s="837" t="n"/>
      <c r="Q777" s="837" t="n"/>
      <c r="R777" s="837" t="n"/>
      <c r="S777" s="837" t="n"/>
      <c r="T777" s="711" t="n"/>
      <c r="U777" s="711" t="n"/>
      <c r="V777" s="837" t="n"/>
      <c r="W777" s="837" t="n"/>
      <c r="X777" s="711" t="n"/>
      <c r="Y777" s="711" t="n"/>
      <c r="Z777" s="837" t="n"/>
      <c r="AA777" s="837" t="n"/>
      <c r="AB777" s="837" t="n"/>
      <c r="AC777" s="837" t="n"/>
      <c r="AD777" s="837" t="n"/>
      <c r="AE777" s="837" t="n"/>
      <c r="AF777" s="837" t="n"/>
      <c r="AG777" s="837" t="n"/>
      <c r="AH777" s="837" t="n"/>
      <c r="AI777" s="837" t="n"/>
    </row>
    <row r="778" ht="13.5" customHeight="1" s="1659">
      <c r="E778" s="837" t="n"/>
      <c r="F778" s="837" t="n"/>
      <c r="G778" s="837" t="n"/>
      <c r="H778" s="837" t="n"/>
      <c r="I778" s="837" t="n"/>
      <c r="J778" s="837" t="n"/>
      <c r="K778" s="837" t="n"/>
      <c r="L778" s="837" t="n"/>
      <c r="M778" s="837" t="n"/>
      <c r="N778" s="837" t="n"/>
      <c r="O778" s="837" t="n"/>
      <c r="P778" s="837" t="n"/>
      <c r="Q778" s="837" t="n"/>
      <c r="R778" s="837" t="n"/>
      <c r="S778" s="837" t="n"/>
      <c r="T778" s="711" t="n"/>
      <c r="U778" s="711" t="n"/>
      <c r="V778" s="837" t="n"/>
      <c r="W778" s="837" t="n"/>
      <c r="X778" s="711" t="n"/>
      <c r="Y778" s="711" t="n"/>
      <c r="Z778" s="837" t="n"/>
      <c r="AA778" s="837" t="n"/>
      <c r="AB778" s="837" t="n"/>
      <c r="AC778" s="837" t="n"/>
      <c r="AD778" s="837" t="n"/>
      <c r="AE778" s="837" t="n"/>
      <c r="AF778" s="837" t="n"/>
      <c r="AG778" s="837" t="n"/>
      <c r="AH778" s="837" t="n"/>
      <c r="AI778" s="837" t="n"/>
    </row>
    <row r="779" ht="13.5" customHeight="1" s="1659">
      <c r="E779" s="837" t="n"/>
      <c r="F779" s="837" t="n"/>
      <c r="G779" s="837" t="n"/>
      <c r="H779" s="837" t="n"/>
      <c r="I779" s="837" t="n"/>
      <c r="J779" s="837" t="n"/>
      <c r="K779" s="837" t="n"/>
      <c r="L779" s="837" t="n"/>
      <c r="M779" s="837" t="n"/>
      <c r="N779" s="837" t="n"/>
      <c r="O779" s="837" t="n"/>
      <c r="P779" s="837" t="n"/>
      <c r="Q779" s="837" t="n"/>
      <c r="R779" s="837" t="n"/>
      <c r="S779" s="837" t="n"/>
      <c r="T779" s="711" t="n"/>
      <c r="U779" s="711" t="n"/>
      <c r="V779" s="837" t="n"/>
      <c r="W779" s="837" t="n"/>
      <c r="X779" s="711" t="n"/>
      <c r="Y779" s="711" t="n"/>
      <c r="Z779" s="837" t="n"/>
      <c r="AA779" s="837" t="n"/>
      <c r="AB779" s="837" t="n"/>
      <c r="AC779" s="837" t="n"/>
      <c r="AD779" s="837" t="n"/>
      <c r="AE779" s="837" t="n"/>
      <c r="AF779" s="837" t="n"/>
      <c r="AG779" s="837" t="n"/>
      <c r="AH779" s="837" t="n"/>
      <c r="AI779" s="837" t="n"/>
    </row>
    <row r="780" ht="13.5" customHeight="1" s="1659">
      <c r="E780" s="837" t="n"/>
      <c r="F780" s="837" t="n"/>
      <c r="G780" s="837" t="n"/>
      <c r="H780" s="837" t="n"/>
      <c r="I780" s="837" t="n"/>
      <c r="J780" s="837" t="n"/>
      <c r="K780" s="837" t="n"/>
      <c r="L780" s="837" t="n"/>
      <c r="M780" s="837" t="n"/>
      <c r="N780" s="837" t="n"/>
      <c r="O780" s="837" t="n"/>
      <c r="P780" s="837" t="n"/>
      <c r="Q780" s="837" t="n"/>
      <c r="R780" s="837" t="n"/>
      <c r="S780" s="837" t="n"/>
      <c r="T780" s="711" t="n"/>
      <c r="U780" s="711" t="n"/>
      <c r="V780" s="837" t="n"/>
      <c r="W780" s="837" t="n"/>
      <c r="X780" s="711" t="n"/>
      <c r="Y780" s="711" t="n"/>
      <c r="Z780" s="837" t="n"/>
      <c r="AA780" s="837" t="n"/>
      <c r="AB780" s="837" t="n"/>
      <c r="AC780" s="837" t="n"/>
      <c r="AD780" s="837" t="n"/>
      <c r="AE780" s="837" t="n"/>
      <c r="AF780" s="837" t="n"/>
      <c r="AG780" s="837" t="n"/>
      <c r="AH780" s="837" t="n"/>
      <c r="AI780" s="837" t="n"/>
    </row>
    <row r="781" ht="13.5" customHeight="1" s="1659">
      <c r="E781" s="837" t="n"/>
      <c r="F781" s="837" t="n"/>
      <c r="G781" s="837" t="n"/>
      <c r="H781" s="837" t="n"/>
      <c r="I781" s="837" t="n"/>
      <c r="J781" s="837" t="n"/>
      <c r="K781" s="837" t="n"/>
      <c r="L781" s="837" t="n"/>
      <c r="M781" s="837" t="n"/>
      <c r="N781" s="837" t="n"/>
      <c r="O781" s="837" t="n"/>
      <c r="P781" s="837" t="n"/>
      <c r="Q781" s="837" t="n"/>
      <c r="R781" s="837" t="n"/>
      <c r="S781" s="837" t="n"/>
      <c r="T781" s="711" t="n"/>
      <c r="U781" s="711" t="n"/>
      <c r="V781" s="837" t="n"/>
      <c r="W781" s="837" t="n"/>
      <c r="X781" s="711" t="n"/>
      <c r="Y781" s="711" t="n"/>
      <c r="Z781" s="837" t="n"/>
      <c r="AA781" s="837" t="n"/>
      <c r="AB781" s="837" t="n"/>
      <c r="AC781" s="837" t="n"/>
      <c r="AD781" s="837" t="n"/>
      <c r="AE781" s="837" t="n"/>
      <c r="AF781" s="837" t="n"/>
      <c r="AG781" s="837" t="n"/>
      <c r="AH781" s="837" t="n"/>
      <c r="AI781" s="837" t="n"/>
    </row>
    <row r="782" ht="13.5" customHeight="1" s="1659">
      <c r="E782" s="837" t="n"/>
      <c r="F782" s="837" t="n"/>
      <c r="G782" s="837" t="n"/>
      <c r="H782" s="837" t="n"/>
      <c r="I782" s="837" t="n"/>
      <c r="J782" s="837" t="n"/>
      <c r="K782" s="837" t="n"/>
      <c r="L782" s="837" t="n"/>
      <c r="M782" s="837" t="n"/>
      <c r="N782" s="837" t="n"/>
      <c r="O782" s="837" t="n"/>
      <c r="P782" s="837" t="n"/>
      <c r="Q782" s="837" t="n"/>
      <c r="R782" s="837" t="n"/>
      <c r="S782" s="837" t="n"/>
      <c r="T782" s="711" t="n"/>
      <c r="U782" s="711" t="n"/>
      <c r="V782" s="837" t="n"/>
      <c r="W782" s="837" t="n"/>
      <c r="X782" s="711" t="n"/>
      <c r="Y782" s="711" t="n"/>
      <c r="Z782" s="837" t="n"/>
      <c r="AA782" s="837" t="n"/>
      <c r="AB782" s="837" t="n"/>
      <c r="AC782" s="837" t="n"/>
      <c r="AD782" s="837" t="n"/>
      <c r="AE782" s="837" t="n"/>
      <c r="AF782" s="837" t="n"/>
      <c r="AG782" s="837" t="n"/>
      <c r="AH782" s="837" t="n"/>
      <c r="AI782" s="837" t="n"/>
    </row>
    <row r="783" ht="13.5" customHeight="1" s="1659">
      <c r="E783" s="837" t="n"/>
      <c r="F783" s="837" t="n"/>
      <c r="G783" s="837" t="n"/>
      <c r="H783" s="837" t="n"/>
      <c r="I783" s="837" t="n"/>
      <c r="J783" s="837" t="n"/>
      <c r="K783" s="837" t="n"/>
      <c r="L783" s="837" t="n"/>
      <c r="M783" s="837" t="n"/>
      <c r="N783" s="837" t="n"/>
      <c r="O783" s="837" t="n"/>
      <c r="P783" s="837" t="n"/>
      <c r="Q783" s="837" t="n"/>
      <c r="R783" s="837" t="n"/>
      <c r="S783" s="837" t="n"/>
      <c r="T783" s="711" t="n"/>
      <c r="U783" s="711" t="n"/>
      <c r="V783" s="837" t="n"/>
      <c r="W783" s="837" t="n"/>
      <c r="X783" s="711" t="n"/>
      <c r="Y783" s="711" t="n"/>
      <c r="Z783" s="837" t="n"/>
      <c r="AA783" s="837" t="n"/>
      <c r="AB783" s="837" t="n"/>
      <c r="AC783" s="837" t="n"/>
      <c r="AD783" s="837" t="n"/>
      <c r="AE783" s="837" t="n"/>
      <c r="AF783" s="837" t="n"/>
      <c r="AG783" s="837" t="n"/>
      <c r="AH783" s="837" t="n"/>
      <c r="AI783" s="837" t="n"/>
    </row>
    <row r="784" ht="13.5" customHeight="1" s="1659">
      <c r="E784" s="837" t="n"/>
      <c r="F784" s="837" t="n"/>
      <c r="G784" s="837" t="n"/>
      <c r="H784" s="837" t="n"/>
      <c r="I784" s="837" t="n"/>
      <c r="J784" s="837" t="n"/>
      <c r="K784" s="837" t="n"/>
      <c r="L784" s="837" t="n"/>
      <c r="M784" s="837" t="n"/>
      <c r="N784" s="837" t="n"/>
      <c r="O784" s="837" t="n"/>
      <c r="P784" s="837" t="n"/>
      <c r="Q784" s="837" t="n"/>
      <c r="R784" s="837" t="n"/>
      <c r="S784" s="837" t="n"/>
      <c r="T784" s="711" t="n"/>
      <c r="U784" s="711" t="n"/>
      <c r="V784" s="837" t="n"/>
      <c r="W784" s="837" t="n"/>
      <c r="X784" s="711" t="n"/>
      <c r="Y784" s="711" t="n"/>
      <c r="Z784" s="837" t="n"/>
      <c r="AA784" s="837" t="n"/>
      <c r="AB784" s="837" t="n"/>
      <c r="AC784" s="837" t="n"/>
      <c r="AD784" s="837" t="n"/>
      <c r="AE784" s="837" t="n"/>
      <c r="AF784" s="837" t="n"/>
      <c r="AG784" s="837" t="n"/>
      <c r="AH784" s="837" t="n"/>
      <c r="AI784" s="837" t="n"/>
    </row>
    <row r="785" ht="13.5" customHeight="1" s="1659">
      <c r="E785" s="837" t="n"/>
      <c r="F785" s="837" t="n"/>
      <c r="G785" s="837" t="n"/>
      <c r="H785" s="837" t="n"/>
      <c r="I785" s="837" t="n"/>
      <c r="J785" s="837" t="n"/>
      <c r="K785" s="837" t="n"/>
      <c r="L785" s="837" t="n"/>
      <c r="M785" s="837" t="n"/>
      <c r="N785" s="837" t="n"/>
      <c r="O785" s="837" t="n"/>
      <c r="P785" s="837" t="n"/>
      <c r="Q785" s="837" t="n"/>
      <c r="R785" s="837" t="n"/>
      <c r="S785" s="837" t="n"/>
      <c r="T785" s="711" t="n"/>
      <c r="U785" s="711" t="n"/>
      <c r="V785" s="837" t="n"/>
      <c r="W785" s="837" t="n"/>
      <c r="X785" s="711" t="n"/>
      <c r="Y785" s="711" t="n"/>
      <c r="Z785" s="837" t="n"/>
      <c r="AA785" s="837" t="n"/>
      <c r="AB785" s="837" t="n"/>
      <c r="AC785" s="837" t="n"/>
      <c r="AD785" s="837" t="n"/>
      <c r="AE785" s="837" t="n"/>
      <c r="AF785" s="837" t="n"/>
      <c r="AG785" s="837" t="n"/>
      <c r="AH785" s="837" t="n"/>
      <c r="AI785" s="837" t="n"/>
    </row>
    <row r="786" ht="13.5" customHeight="1" s="1659">
      <c r="E786" s="837" t="n"/>
      <c r="F786" s="837" t="n"/>
      <c r="G786" s="837" t="n"/>
      <c r="H786" s="837" t="n"/>
      <c r="I786" s="837" t="n"/>
      <c r="J786" s="837" t="n"/>
      <c r="K786" s="837" t="n"/>
      <c r="L786" s="837" t="n"/>
      <c r="M786" s="837" t="n"/>
      <c r="N786" s="837" t="n"/>
      <c r="O786" s="837" t="n"/>
      <c r="P786" s="837" t="n"/>
      <c r="Q786" s="837" t="n"/>
      <c r="R786" s="837" t="n"/>
      <c r="S786" s="837" t="n"/>
      <c r="T786" s="711" t="n"/>
      <c r="U786" s="711" t="n"/>
      <c r="V786" s="837" t="n"/>
      <c r="W786" s="837" t="n"/>
      <c r="X786" s="711" t="n"/>
      <c r="Y786" s="711" t="n"/>
      <c r="Z786" s="837" t="n"/>
      <c r="AA786" s="837" t="n"/>
      <c r="AB786" s="837" t="n"/>
      <c r="AC786" s="837" t="n"/>
      <c r="AD786" s="837" t="n"/>
      <c r="AE786" s="837" t="n"/>
      <c r="AF786" s="837" t="n"/>
      <c r="AG786" s="837" t="n"/>
      <c r="AH786" s="837" t="n"/>
      <c r="AI786" s="837" t="n"/>
    </row>
    <row r="787" ht="13.5" customHeight="1" s="1659">
      <c r="E787" s="837" t="n"/>
      <c r="F787" s="837" t="n"/>
      <c r="G787" s="837" t="n"/>
      <c r="H787" s="837" t="n"/>
      <c r="I787" s="837" t="n"/>
      <c r="J787" s="837" t="n"/>
      <c r="K787" s="837" t="n"/>
      <c r="L787" s="837" t="n"/>
      <c r="M787" s="837" t="n"/>
      <c r="N787" s="837" t="n"/>
      <c r="O787" s="837" t="n"/>
      <c r="P787" s="837" t="n"/>
      <c r="Q787" s="837" t="n"/>
      <c r="R787" s="837" t="n"/>
      <c r="S787" s="837" t="n"/>
      <c r="T787" s="711" t="n"/>
      <c r="U787" s="711" t="n"/>
      <c r="V787" s="837" t="n"/>
      <c r="W787" s="837" t="n"/>
      <c r="X787" s="711" t="n"/>
      <c r="Y787" s="711" t="n"/>
      <c r="Z787" s="837" t="n"/>
      <c r="AA787" s="837" t="n"/>
      <c r="AB787" s="837" t="n"/>
      <c r="AC787" s="837" t="n"/>
      <c r="AD787" s="837" t="n"/>
      <c r="AE787" s="837" t="n"/>
      <c r="AF787" s="837" t="n"/>
      <c r="AG787" s="837" t="n"/>
      <c r="AH787" s="837" t="n"/>
      <c r="AI787" s="837" t="n"/>
    </row>
    <row r="788" ht="13.5" customHeight="1" s="1659">
      <c r="E788" s="837" t="n"/>
      <c r="F788" s="837" t="n"/>
      <c r="G788" s="837" t="n"/>
      <c r="H788" s="837" t="n"/>
      <c r="I788" s="837" t="n"/>
      <c r="J788" s="837" t="n"/>
      <c r="K788" s="837" t="n"/>
      <c r="L788" s="837" t="n"/>
      <c r="M788" s="837" t="n"/>
      <c r="N788" s="837" t="n"/>
      <c r="O788" s="837" t="n"/>
      <c r="P788" s="837" t="n"/>
      <c r="Q788" s="837" t="n"/>
      <c r="R788" s="837" t="n"/>
      <c r="S788" s="837" t="n"/>
      <c r="T788" s="711" t="n"/>
      <c r="U788" s="711" t="n"/>
      <c r="V788" s="837" t="n"/>
      <c r="W788" s="837" t="n"/>
      <c r="X788" s="711" t="n"/>
      <c r="Y788" s="711" t="n"/>
      <c r="Z788" s="837" t="n"/>
      <c r="AA788" s="837" t="n"/>
      <c r="AB788" s="837" t="n"/>
      <c r="AC788" s="837" t="n"/>
      <c r="AD788" s="837" t="n"/>
      <c r="AE788" s="837" t="n"/>
      <c r="AF788" s="837" t="n"/>
      <c r="AG788" s="837" t="n"/>
      <c r="AH788" s="837" t="n"/>
      <c r="AI788" s="837" t="n"/>
    </row>
    <row r="789" ht="13.5" customHeight="1" s="1659">
      <c r="E789" s="837" t="n"/>
      <c r="F789" s="837" t="n"/>
      <c r="G789" s="837" t="n"/>
      <c r="H789" s="837" t="n"/>
      <c r="I789" s="837" t="n"/>
      <c r="J789" s="837" t="n"/>
      <c r="K789" s="837" t="n"/>
      <c r="L789" s="837" t="n"/>
      <c r="M789" s="837" t="n"/>
      <c r="N789" s="837" t="n"/>
      <c r="O789" s="837" t="n"/>
      <c r="P789" s="837" t="n"/>
      <c r="Q789" s="837" t="n"/>
      <c r="R789" s="837" t="n"/>
      <c r="S789" s="837" t="n"/>
      <c r="T789" s="711" t="n"/>
      <c r="U789" s="711" t="n"/>
      <c r="V789" s="837" t="n"/>
      <c r="W789" s="837" t="n"/>
      <c r="X789" s="711" t="n"/>
      <c r="Y789" s="711" t="n"/>
      <c r="Z789" s="837" t="n"/>
      <c r="AA789" s="837" t="n"/>
      <c r="AB789" s="837" t="n"/>
      <c r="AC789" s="837" t="n"/>
      <c r="AD789" s="837" t="n"/>
      <c r="AE789" s="837" t="n"/>
      <c r="AF789" s="837" t="n"/>
      <c r="AG789" s="837" t="n"/>
      <c r="AH789" s="837" t="n"/>
      <c r="AI789" s="837" t="n"/>
    </row>
    <row r="790" ht="13.5" customHeight="1" s="1659">
      <c r="E790" s="837" t="n"/>
      <c r="F790" s="837" t="n"/>
      <c r="G790" s="837" t="n"/>
      <c r="H790" s="837" t="n"/>
      <c r="I790" s="837" t="n"/>
      <c r="J790" s="837" t="n"/>
      <c r="K790" s="837" t="n"/>
      <c r="L790" s="837" t="n"/>
      <c r="M790" s="837" t="n"/>
      <c r="N790" s="837" t="n"/>
      <c r="O790" s="837" t="n"/>
      <c r="P790" s="837" t="n"/>
      <c r="Q790" s="837" t="n"/>
      <c r="R790" s="837" t="n"/>
      <c r="S790" s="837" t="n"/>
      <c r="T790" s="711" t="n"/>
      <c r="U790" s="711" t="n"/>
      <c r="V790" s="837" t="n"/>
      <c r="W790" s="837" t="n"/>
      <c r="X790" s="711" t="n"/>
      <c r="Y790" s="711" t="n"/>
      <c r="Z790" s="837" t="n"/>
      <c r="AA790" s="837" t="n"/>
      <c r="AB790" s="837" t="n"/>
      <c r="AC790" s="837" t="n"/>
      <c r="AD790" s="837" t="n"/>
      <c r="AE790" s="837" t="n"/>
      <c r="AF790" s="837" t="n"/>
      <c r="AG790" s="837" t="n"/>
      <c r="AH790" s="837" t="n"/>
      <c r="AI790" s="837" t="n"/>
    </row>
    <row r="791" ht="13.5" customHeight="1" s="1659">
      <c r="E791" s="837" t="n"/>
      <c r="F791" s="837" t="n"/>
      <c r="G791" s="837" t="n"/>
      <c r="H791" s="837" t="n"/>
      <c r="I791" s="837" t="n"/>
      <c r="J791" s="837" t="n"/>
      <c r="K791" s="837" t="n"/>
      <c r="L791" s="837" t="n"/>
      <c r="M791" s="837" t="n"/>
      <c r="N791" s="837" t="n"/>
      <c r="O791" s="837" t="n"/>
      <c r="P791" s="837" t="n"/>
      <c r="Q791" s="837" t="n"/>
      <c r="R791" s="837" t="n"/>
      <c r="S791" s="837" t="n"/>
      <c r="T791" s="711" t="n"/>
      <c r="U791" s="711" t="n"/>
      <c r="V791" s="837" t="n"/>
      <c r="W791" s="837" t="n"/>
      <c r="X791" s="711" t="n"/>
      <c r="Y791" s="711" t="n"/>
      <c r="Z791" s="837" t="n"/>
      <c r="AA791" s="837" t="n"/>
      <c r="AB791" s="837" t="n"/>
      <c r="AC791" s="837" t="n"/>
      <c r="AD791" s="837" t="n"/>
      <c r="AE791" s="837" t="n"/>
      <c r="AF791" s="837" t="n"/>
      <c r="AG791" s="837" t="n"/>
      <c r="AH791" s="837" t="n"/>
      <c r="AI791" s="837" t="n"/>
    </row>
    <row r="792" ht="13.5" customHeight="1" s="1659">
      <c r="E792" s="837" t="n"/>
      <c r="F792" s="837" t="n"/>
      <c r="G792" s="837" t="n"/>
      <c r="H792" s="837" t="n"/>
      <c r="I792" s="837" t="n"/>
      <c r="J792" s="837" t="n"/>
      <c r="K792" s="837" t="n"/>
      <c r="L792" s="837" t="n"/>
      <c r="M792" s="837" t="n"/>
      <c r="N792" s="837" t="n"/>
      <c r="O792" s="837" t="n"/>
      <c r="P792" s="837" t="n"/>
      <c r="Q792" s="837" t="n"/>
      <c r="R792" s="837" t="n"/>
      <c r="S792" s="837" t="n"/>
      <c r="T792" s="711" t="n"/>
      <c r="U792" s="711" t="n"/>
      <c r="V792" s="837" t="n"/>
      <c r="W792" s="837" t="n"/>
      <c r="X792" s="711" t="n"/>
      <c r="Y792" s="711" t="n"/>
      <c r="Z792" s="837" t="n"/>
      <c r="AA792" s="837" t="n"/>
      <c r="AB792" s="837" t="n"/>
      <c r="AC792" s="837" t="n"/>
      <c r="AD792" s="837" t="n"/>
      <c r="AE792" s="837" t="n"/>
      <c r="AF792" s="837" t="n"/>
      <c r="AG792" s="837" t="n"/>
      <c r="AH792" s="837" t="n"/>
      <c r="AI792" s="837" t="n"/>
    </row>
    <row r="793" ht="13.5" customHeight="1" s="1659">
      <c r="E793" s="837" t="n"/>
      <c r="F793" s="837" t="n"/>
      <c r="G793" s="837" t="n"/>
      <c r="H793" s="837" t="n"/>
      <c r="I793" s="837" t="n"/>
      <c r="J793" s="837" t="n"/>
      <c r="K793" s="837" t="n"/>
      <c r="L793" s="837" t="n"/>
      <c r="M793" s="837" t="n"/>
      <c r="N793" s="837" t="n"/>
      <c r="O793" s="837" t="n"/>
      <c r="P793" s="837" t="n"/>
      <c r="Q793" s="837" t="n"/>
      <c r="R793" s="837" t="n"/>
      <c r="S793" s="837" t="n"/>
      <c r="T793" s="711" t="n"/>
      <c r="U793" s="711" t="n"/>
      <c r="V793" s="837" t="n"/>
      <c r="W793" s="837" t="n"/>
      <c r="X793" s="711" t="n"/>
      <c r="Y793" s="711" t="n"/>
      <c r="Z793" s="837" t="n"/>
      <c r="AA793" s="837" t="n"/>
      <c r="AB793" s="837" t="n"/>
      <c r="AC793" s="837" t="n"/>
      <c r="AD793" s="837" t="n"/>
      <c r="AE793" s="837" t="n"/>
      <c r="AF793" s="837" t="n"/>
      <c r="AG793" s="837" t="n"/>
      <c r="AH793" s="837" t="n"/>
      <c r="AI793" s="837" t="n"/>
    </row>
    <row r="794" ht="13.5" customHeight="1" s="1659">
      <c r="E794" s="837" t="n"/>
      <c r="F794" s="837" t="n"/>
      <c r="G794" s="837" t="n"/>
      <c r="H794" s="837" t="n"/>
      <c r="I794" s="837" t="n"/>
      <c r="J794" s="837" t="n"/>
      <c r="K794" s="837" t="n"/>
      <c r="L794" s="837" t="n"/>
      <c r="M794" s="837" t="n"/>
      <c r="N794" s="837" t="n"/>
      <c r="O794" s="837" t="n"/>
      <c r="P794" s="837" t="n"/>
      <c r="Q794" s="837" t="n"/>
      <c r="R794" s="837" t="n"/>
      <c r="S794" s="837" t="n"/>
      <c r="T794" s="711" t="n"/>
      <c r="U794" s="711" t="n"/>
      <c r="V794" s="837" t="n"/>
      <c r="W794" s="837" t="n"/>
      <c r="X794" s="711" t="n"/>
      <c r="Y794" s="711" t="n"/>
      <c r="Z794" s="837" t="n"/>
      <c r="AA794" s="837" t="n"/>
      <c r="AB794" s="837" t="n"/>
      <c r="AC794" s="837" t="n"/>
      <c r="AD794" s="837" t="n"/>
      <c r="AE794" s="837" t="n"/>
      <c r="AF794" s="837" t="n"/>
      <c r="AG794" s="837" t="n"/>
      <c r="AH794" s="837" t="n"/>
      <c r="AI794" s="837" t="n"/>
    </row>
    <row r="795" ht="13.5" customHeight="1" s="1659">
      <c r="E795" s="837" t="n"/>
      <c r="F795" s="837" t="n"/>
      <c r="G795" s="837" t="n"/>
      <c r="H795" s="837" t="n"/>
      <c r="I795" s="837" t="n"/>
      <c r="J795" s="837" t="n"/>
      <c r="K795" s="837" t="n"/>
      <c r="L795" s="837" t="n"/>
      <c r="M795" s="837" t="n"/>
      <c r="N795" s="837" t="n"/>
      <c r="O795" s="837" t="n"/>
      <c r="P795" s="837" t="n"/>
      <c r="Q795" s="837" t="n"/>
      <c r="R795" s="837" t="n"/>
      <c r="S795" s="837" t="n"/>
      <c r="T795" s="711" t="n"/>
      <c r="U795" s="711" t="n"/>
      <c r="V795" s="837" t="n"/>
      <c r="W795" s="837" t="n"/>
      <c r="X795" s="711" t="n"/>
      <c r="Y795" s="711" t="n"/>
      <c r="Z795" s="837" t="n"/>
      <c r="AA795" s="837" t="n"/>
      <c r="AB795" s="837" t="n"/>
      <c r="AC795" s="837" t="n"/>
      <c r="AD795" s="837" t="n"/>
      <c r="AE795" s="837" t="n"/>
      <c r="AF795" s="837" t="n"/>
      <c r="AG795" s="837" t="n"/>
      <c r="AH795" s="837" t="n"/>
      <c r="AI795" s="837" t="n"/>
    </row>
    <row r="796" ht="13.5" customHeight="1" s="1659">
      <c r="E796" s="837" t="n"/>
      <c r="F796" s="837" t="n"/>
      <c r="G796" s="837" t="n"/>
      <c r="H796" s="837" t="n"/>
      <c r="I796" s="837" t="n"/>
      <c r="J796" s="837" t="n"/>
      <c r="K796" s="837" t="n"/>
      <c r="L796" s="837" t="n"/>
      <c r="M796" s="837" t="n"/>
      <c r="N796" s="837" t="n"/>
      <c r="O796" s="837" t="n"/>
      <c r="P796" s="837" t="n"/>
      <c r="Q796" s="837" t="n"/>
      <c r="R796" s="837" t="n"/>
      <c r="S796" s="837" t="n"/>
      <c r="T796" s="711" t="n"/>
      <c r="U796" s="711" t="n"/>
      <c r="V796" s="837" t="n"/>
      <c r="W796" s="837" t="n"/>
      <c r="X796" s="711" t="n"/>
      <c r="Y796" s="711" t="n"/>
      <c r="Z796" s="837" t="n"/>
      <c r="AA796" s="837" t="n"/>
      <c r="AB796" s="837" t="n"/>
      <c r="AC796" s="837" t="n"/>
      <c r="AD796" s="837" t="n"/>
      <c r="AE796" s="837" t="n"/>
      <c r="AF796" s="837" t="n"/>
      <c r="AG796" s="837" t="n"/>
      <c r="AH796" s="837" t="n"/>
      <c r="AI796" s="837" t="n"/>
    </row>
    <row r="797" ht="13.5" customHeight="1" s="1659">
      <c r="E797" s="837" t="n"/>
      <c r="F797" s="837" t="n"/>
      <c r="G797" s="837" t="n"/>
      <c r="H797" s="837" t="n"/>
      <c r="I797" s="837" t="n"/>
      <c r="J797" s="837" t="n"/>
      <c r="K797" s="837" t="n"/>
      <c r="L797" s="837" t="n"/>
      <c r="M797" s="837" t="n"/>
      <c r="N797" s="837" t="n"/>
      <c r="O797" s="837" t="n"/>
      <c r="P797" s="837" t="n"/>
      <c r="Q797" s="837" t="n"/>
      <c r="R797" s="837" t="n"/>
      <c r="S797" s="837" t="n"/>
      <c r="T797" s="711" t="n"/>
      <c r="U797" s="711" t="n"/>
      <c r="V797" s="837" t="n"/>
      <c r="W797" s="837" t="n"/>
      <c r="X797" s="711" t="n"/>
      <c r="Y797" s="711" t="n"/>
      <c r="Z797" s="837" t="n"/>
      <c r="AA797" s="837" t="n"/>
      <c r="AB797" s="837" t="n"/>
      <c r="AC797" s="837" t="n"/>
      <c r="AD797" s="837" t="n"/>
      <c r="AE797" s="837" t="n"/>
      <c r="AF797" s="837" t="n"/>
      <c r="AG797" s="837" t="n"/>
      <c r="AH797" s="837" t="n"/>
      <c r="AI797" s="837" t="n"/>
    </row>
    <row r="798" ht="13.5" customHeight="1" s="1659">
      <c r="E798" s="837" t="n"/>
      <c r="F798" s="837" t="n"/>
      <c r="G798" s="837" t="n"/>
      <c r="H798" s="837" t="n"/>
      <c r="I798" s="837" t="n"/>
      <c r="J798" s="837" t="n"/>
      <c r="K798" s="837" t="n"/>
      <c r="L798" s="837" t="n"/>
      <c r="M798" s="837" t="n"/>
      <c r="N798" s="837" t="n"/>
      <c r="O798" s="837" t="n"/>
      <c r="P798" s="837" t="n"/>
      <c r="Q798" s="837" t="n"/>
      <c r="R798" s="837" t="n"/>
      <c r="S798" s="837" t="n"/>
      <c r="T798" s="711" t="n"/>
      <c r="U798" s="711" t="n"/>
      <c r="V798" s="837" t="n"/>
      <c r="W798" s="837" t="n"/>
      <c r="X798" s="711" t="n"/>
      <c r="Y798" s="711" t="n"/>
      <c r="Z798" s="837" t="n"/>
      <c r="AA798" s="837" t="n"/>
      <c r="AB798" s="837" t="n"/>
      <c r="AC798" s="837" t="n"/>
      <c r="AD798" s="837" t="n"/>
      <c r="AE798" s="837" t="n"/>
      <c r="AF798" s="837" t="n"/>
      <c r="AG798" s="837" t="n"/>
      <c r="AH798" s="837" t="n"/>
      <c r="AI798" s="837" t="n"/>
    </row>
    <row r="799" ht="13.5" customHeight="1" s="1659">
      <c r="E799" s="837" t="n"/>
      <c r="F799" s="837" t="n"/>
      <c r="G799" s="837" t="n"/>
      <c r="H799" s="837" t="n"/>
      <c r="I799" s="837" t="n"/>
      <c r="J799" s="837" t="n"/>
      <c r="K799" s="837" t="n"/>
      <c r="L799" s="837" t="n"/>
      <c r="M799" s="837" t="n"/>
      <c r="N799" s="837" t="n"/>
      <c r="O799" s="837" t="n"/>
      <c r="P799" s="837" t="n"/>
      <c r="Q799" s="837" t="n"/>
      <c r="R799" s="837" t="n"/>
      <c r="S799" s="837" t="n"/>
      <c r="T799" s="711" t="n"/>
      <c r="U799" s="711" t="n"/>
      <c r="V799" s="837" t="n"/>
      <c r="W799" s="837" t="n"/>
      <c r="X799" s="711" t="n"/>
      <c r="Y799" s="711" t="n"/>
      <c r="Z799" s="837" t="n"/>
      <c r="AA799" s="837" t="n"/>
      <c r="AB799" s="837" t="n"/>
      <c r="AC799" s="837" t="n"/>
      <c r="AD799" s="837" t="n"/>
      <c r="AE799" s="837" t="n"/>
      <c r="AF799" s="837" t="n"/>
      <c r="AG799" s="837" t="n"/>
      <c r="AH799" s="837" t="n"/>
      <c r="AI799" s="837" t="n"/>
    </row>
    <row r="800" ht="13.5" customHeight="1" s="1659">
      <c r="E800" s="837" t="n"/>
      <c r="F800" s="837" t="n"/>
      <c r="G800" s="837" t="n"/>
      <c r="H800" s="837" t="n"/>
      <c r="I800" s="837" t="n"/>
      <c r="J800" s="837" t="n"/>
      <c r="K800" s="837" t="n"/>
      <c r="L800" s="837" t="n"/>
      <c r="M800" s="837" t="n"/>
      <c r="N800" s="837" t="n"/>
      <c r="O800" s="837" t="n"/>
      <c r="P800" s="837" t="n"/>
      <c r="Q800" s="837" t="n"/>
      <c r="R800" s="837" t="n"/>
      <c r="S800" s="837" t="n"/>
      <c r="T800" s="711" t="n"/>
      <c r="U800" s="711" t="n"/>
      <c r="V800" s="837" t="n"/>
      <c r="W800" s="837" t="n"/>
      <c r="X800" s="711" t="n"/>
      <c r="Y800" s="711" t="n"/>
      <c r="Z800" s="837" t="n"/>
      <c r="AA800" s="837" t="n"/>
      <c r="AB800" s="837" t="n"/>
      <c r="AC800" s="837" t="n"/>
      <c r="AD800" s="837" t="n"/>
      <c r="AE800" s="837" t="n"/>
      <c r="AF800" s="837" t="n"/>
      <c r="AG800" s="837" t="n"/>
      <c r="AH800" s="837" t="n"/>
      <c r="AI800" s="837" t="n"/>
    </row>
    <row r="801" ht="13.5" customHeight="1" s="1659">
      <c r="E801" s="837" t="n"/>
      <c r="F801" s="837" t="n"/>
      <c r="G801" s="837" t="n"/>
      <c r="H801" s="837" t="n"/>
      <c r="I801" s="837" t="n"/>
      <c r="J801" s="837" t="n"/>
      <c r="K801" s="837" t="n"/>
      <c r="L801" s="837" t="n"/>
      <c r="M801" s="837" t="n"/>
      <c r="N801" s="837" t="n"/>
      <c r="O801" s="837" t="n"/>
      <c r="P801" s="837" t="n"/>
      <c r="Q801" s="837" t="n"/>
      <c r="R801" s="837" t="n"/>
      <c r="S801" s="837" t="n"/>
      <c r="T801" s="711" t="n"/>
      <c r="U801" s="711" t="n"/>
      <c r="V801" s="837" t="n"/>
      <c r="W801" s="837" t="n"/>
      <c r="X801" s="711" t="n"/>
      <c r="Y801" s="711" t="n"/>
      <c r="Z801" s="837" t="n"/>
      <c r="AA801" s="837" t="n"/>
      <c r="AB801" s="837" t="n"/>
      <c r="AC801" s="837" t="n"/>
      <c r="AD801" s="837" t="n"/>
      <c r="AE801" s="837" t="n"/>
      <c r="AF801" s="837" t="n"/>
      <c r="AG801" s="837" t="n"/>
      <c r="AH801" s="837" t="n"/>
      <c r="AI801" s="837" t="n"/>
    </row>
    <row r="802" ht="13.5" customHeight="1" s="1659">
      <c r="E802" s="837" t="n"/>
      <c r="F802" s="837" t="n"/>
      <c r="G802" s="837" t="n"/>
      <c r="H802" s="837" t="n"/>
      <c r="I802" s="837" t="n"/>
      <c r="J802" s="837" t="n"/>
      <c r="K802" s="837" t="n"/>
      <c r="L802" s="837" t="n"/>
      <c r="M802" s="837" t="n"/>
      <c r="N802" s="837" t="n"/>
      <c r="O802" s="837" t="n"/>
      <c r="P802" s="837" t="n"/>
      <c r="Q802" s="837" t="n"/>
      <c r="R802" s="837" t="n"/>
      <c r="S802" s="837" t="n"/>
      <c r="T802" s="711" t="n"/>
      <c r="U802" s="711" t="n"/>
      <c r="V802" s="837" t="n"/>
      <c r="W802" s="837" t="n"/>
      <c r="X802" s="711" t="n"/>
      <c r="Y802" s="711" t="n"/>
      <c r="Z802" s="837" t="n"/>
      <c r="AA802" s="837" t="n"/>
      <c r="AB802" s="837" t="n"/>
      <c r="AC802" s="837" t="n"/>
      <c r="AD802" s="837" t="n"/>
      <c r="AE802" s="837" t="n"/>
      <c r="AF802" s="837" t="n"/>
      <c r="AG802" s="837" t="n"/>
      <c r="AH802" s="837" t="n"/>
      <c r="AI802" s="837" t="n"/>
    </row>
    <row r="803" ht="13.5" customHeight="1" s="1659">
      <c r="E803" s="837" t="n"/>
      <c r="F803" s="837" t="n"/>
      <c r="G803" s="837" t="n"/>
      <c r="H803" s="837" t="n"/>
      <c r="I803" s="837" t="n"/>
      <c r="J803" s="837" t="n"/>
      <c r="K803" s="837" t="n"/>
      <c r="L803" s="837" t="n"/>
      <c r="M803" s="837" t="n"/>
      <c r="N803" s="837" t="n"/>
      <c r="O803" s="837" t="n"/>
      <c r="P803" s="837" t="n"/>
      <c r="Q803" s="837" t="n"/>
      <c r="R803" s="837" t="n"/>
      <c r="S803" s="837" t="n"/>
      <c r="T803" s="711" t="n"/>
      <c r="U803" s="711" t="n"/>
      <c r="V803" s="837" t="n"/>
      <c r="W803" s="837" t="n"/>
      <c r="X803" s="711" t="n"/>
      <c r="Y803" s="711" t="n"/>
      <c r="Z803" s="837" t="n"/>
      <c r="AA803" s="837" t="n"/>
      <c r="AB803" s="837" t="n"/>
      <c r="AC803" s="837" t="n"/>
      <c r="AD803" s="837" t="n"/>
      <c r="AE803" s="837" t="n"/>
      <c r="AF803" s="837" t="n"/>
      <c r="AG803" s="837" t="n"/>
      <c r="AH803" s="837" t="n"/>
      <c r="AI803" s="837" t="n"/>
    </row>
    <row r="804" ht="13.5" customHeight="1" s="1659">
      <c r="E804" s="837" t="n"/>
      <c r="F804" s="837" t="n"/>
      <c r="G804" s="837" t="n"/>
      <c r="H804" s="837" t="n"/>
      <c r="I804" s="837" t="n"/>
      <c r="J804" s="837" t="n"/>
      <c r="K804" s="837" t="n"/>
      <c r="L804" s="837" t="n"/>
      <c r="M804" s="837" t="n"/>
      <c r="N804" s="837" t="n"/>
      <c r="O804" s="837" t="n"/>
      <c r="P804" s="837" t="n"/>
      <c r="Q804" s="837" t="n"/>
      <c r="R804" s="837" t="n"/>
      <c r="S804" s="837" t="n"/>
      <c r="T804" s="711" t="n"/>
      <c r="U804" s="711" t="n"/>
      <c r="V804" s="837" t="n"/>
      <c r="W804" s="837" t="n"/>
      <c r="X804" s="711" t="n"/>
      <c r="Y804" s="711" t="n"/>
      <c r="Z804" s="837" t="n"/>
      <c r="AA804" s="837" t="n"/>
      <c r="AB804" s="837" t="n"/>
      <c r="AC804" s="837" t="n"/>
      <c r="AD804" s="837" t="n"/>
      <c r="AE804" s="837" t="n"/>
      <c r="AF804" s="837" t="n"/>
      <c r="AG804" s="837" t="n"/>
      <c r="AH804" s="837" t="n"/>
      <c r="AI804" s="837" t="n"/>
    </row>
    <row r="805" ht="13.5" customHeight="1" s="1659">
      <c r="E805" s="837" t="n"/>
      <c r="F805" s="837" t="n"/>
      <c r="G805" s="837" t="n"/>
      <c r="H805" s="837" t="n"/>
      <c r="I805" s="837" t="n"/>
      <c r="J805" s="837" t="n"/>
      <c r="K805" s="837" t="n"/>
      <c r="L805" s="837" t="n"/>
      <c r="M805" s="837" t="n"/>
      <c r="N805" s="837" t="n"/>
      <c r="O805" s="837" t="n"/>
      <c r="P805" s="837" t="n"/>
      <c r="Q805" s="837" t="n"/>
      <c r="R805" s="837" t="n"/>
      <c r="S805" s="837" t="n"/>
      <c r="T805" s="711" t="n"/>
      <c r="U805" s="711" t="n"/>
      <c r="V805" s="837" t="n"/>
      <c r="W805" s="837" t="n"/>
      <c r="X805" s="711" t="n"/>
      <c r="Y805" s="711" t="n"/>
      <c r="Z805" s="837" t="n"/>
      <c r="AA805" s="837" t="n"/>
      <c r="AB805" s="837" t="n"/>
      <c r="AC805" s="837" t="n"/>
      <c r="AD805" s="837" t="n"/>
      <c r="AE805" s="837" t="n"/>
      <c r="AF805" s="837" t="n"/>
      <c r="AG805" s="837" t="n"/>
      <c r="AH805" s="837" t="n"/>
      <c r="AI805" s="837" t="n"/>
    </row>
    <row r="806" ht="13.5" customHeight="1" s="1659">
      <c r="E806" s="837" t="n"/>
      <c r="F806" s="837" t="n"/>
      <c r="G806" s="837" t="n"/>
      <c r="H806" s="837" t="n"/>
      <c r="I806" s="837" t="n"/>
      <c r="J806" s="837" t="n"/>
      <c r="K806" s="837" t="n"/>
      <c r="L806" s="837" t="n"/>
      <c r="M806" s="837" t="n"/>
      <c r="N806" s="837" t="n"/>
      <c r="O806" s="837" t="n"/>
      <c r="P806" s="837" t="n"/>
      <c r="Q806" s="837" t="n"/>
      <c r="R806" s="837" t="n"/>
      <c r="S806" s="837" t="n"/>
      <c r="T806" s="711" t="n"/>
      <c r="U806" s="711" t="n"/>
      <c r="V806" s="837" t="n"/>
      <c r="W806" s="837" t="n"/>
      <c r="X806" s="711" t="n"/>
      <c r="Y806" s="711" t="n"/>
      <c r="Z806" s="837" t="n"/>
      <c r="AA806" s="837" t="n"/>
      <c r="AB806" s="837" t="n"/>
      <c r="AC806" s="837" t="n"/>
      <c r="AD806" s="837" t="n"/>
      <c r="AE806" s="837" t="n"/>
      <c r="AF806" s="837" t="n"/>
      <c r="AG806" s="837" t="n"/>
      <c r="AH806" s="837" t="n"/>
      <c r="AI806" s="837" t="n"/>
    </row>
    <row r="807" ht="13.5" customHeight="1" s="1659">
      <c r="E807" s="837" t="n"/>
      <c r="F807" s="837" t="n"/>
      <c r="G807" s="837" t="n"/>
      <c r="H807" s="837" t="n"/>
      <c r="I807" s="837" t="n"/>
      <c r="J807" s="837" t="n"/>
      <c r="K807" s="837" t="n"/>
      <c r="L807" s="837" t="n"/>
      <c r="M807" s="837" t="n"/>
      <c r="N807" s="837" t="n"/>
      <c r="O807" s="837" t="n"/>
      <c r="P807" s="837" t="n"/>
      <c r="Q807" s="837" t="n"/>
      <c r="R807" s="837" t="n"/>
      <c r="S807" s="837" t="n"/>
      <c r="T807" s="711" t="n"/>
      <c r="U807" s="711" t="n"/>
      <c r="V807" s="837" t="n"/>
      <c r="W807" s="837" t="n"/>
      <c r="X807" s="711" t="n"/>
      <c r="Y807" s="711" t="n"/>
      <c r="Z807" s="837" t="n"/>
      <c r="AA807" s="837" t="n"/>
      <c r="AB807" s="837" t="n"/>
      <c r="AC807" s="837" t="n"/>
      <c r="AD807" s="837" t="n"/>
      <c r="AE807" s="837" t="n"/>
      <c r="AF807" s="837" t="n"/>
      <c r="AG807" s="837" t="n"/>
      <c r="AH807" s="837" t="n"/>
      <c r="AI807" s="837" t="n"/>
    </row>
    <row r="808" ht="13.5" customHeight="1" s="1659">
      <c r="E808" s="837" t="n"/>
      <c r="F808" s="837" t="n"/>
      <c r="G808" s="837" t="n"/>
      <c r="H808" s="837" t="n"/>
      <c r="I808" s="837" t="n"/>
      <c r="J808" s="837" t="n"/>
      <c r="K808" s="837" t="n"/>
      <c r="L808" s="837" t="n"/>
      <c r="M808" s="837" t="n"/>
      <c r="N808" s="837" t="n"/>
      <c r="O808" s="837" t="n"/>
      <c r="P808" s="837" t="n"/>
      <c r="Q808" s="837" t="n"/>
      <c r="R808" s="837" t="n"/>
      <c r="S808" s="837" t="n"/>
      <c r="T808" s="711" t="n"/>
      <c r="U808" s="711" t="n"/>
      <c r="V808" s="837" t="n"/>
      <c r="W808" s="837" t="n"/>
      <c r="X808" s="711" t="n"/>
      <c r="Y808" s="711" t="n"/>
      <c r="Z808" s="837" t="n"/>
      <c r="AA808" s="837" t="n"/>
      <c r="AB808" s="837" t="n"/>
      <c r="AC808" s="837" t="n"/>
      <c r="AD808" s="837" t="n"/>
      <c r="AE808" s="837" t="n"/>
      <c r="AF808" s="837" t="n"/>
      <c r="AG808" s="837" t="n"/>
      <c r="AH808" s="837" t="n"/>
      <c r="AI808" s="837" t="n"/>
    </row>
    <row r="809" ht="13.5" customHeight="1" s="1659">
      <c r="E809" s="837" t="n"/>
      <c r="F809" s="837" t="n"/>
      <c r="G809" s="837" t="n"/>
      <c r="H809" s="837" t="n"/>
      <c r="I809" s="837" t="n"/>
      <c r="J809" s="837" t="n"/>
      <c r="K809" s="837" t="n"/>
      <c r="L809" s="837" t="n"/>
      <c r="M809" s="837" t="n"/>
      <c r="N809" s="837" t="n"/>
      <c r="O809" s="837" t="n"/>
      <c r="P809" s="837" t="n"/>
      <c r="Q809" s="837" t="n"/>
      <c r="R809" s="837" t="n"/>
      <c r="S809" s="837" t="n"/>
      <c r="T809" s="711" t="n"/>
      <c r="U809" s="711" t="n"/>
      <c r="V809" s="837" t="n"/>
      <c r="W809" s="837" t="n"/>
      <c r="X809" s="711" t="n"/>
      <c r="Y809" s="711" t="n"/>
      <c r="Z809" s="837" t="n"/>
      <c r="AA809" s="837" t="n"/>
      <c r="AB809" s="837" t="n"/>
      <c r="AC809" s="837" t="n"/>
      <c r="AD809" s="837" t="n"/>
      <c r="AE809" s="837" t="n"/>
      <c r="AF809" s="837" t="n"/>
      <c r="AG809" s="837" t="n"/>
      <c r="AH809" s="837" t="n"/>
      <c r="AI809" s="837" t="n"/>
    </row>
    <row r="810" ht="13.5" customHeight="1" s="1659">
      <c r="E810" s="837" t="n"/>
      <c r="F810" s="837" t="n"/>
      <c r="G810" s="837" t="n"/>
      <c r="H810" s="837" t="n"/>
      <c r="I810" s="837" t="n"/>
      <c r="J810" s="837" t="n"/>
      <c r="K810" s="837" t="n"/>
      <c r="L810" s="837" t="n"/>
      <c r="M810" s="837" t="n"/>
      <c r="N810" s="837" t="n"/>
      <c r="O810" s="837" t="n"/>
      <c r="P810" s="837" t="n"/>
      <c r="Q810" s="837" t="n"/>
      <c r="R810" s="837" t="n"/>
      <c r="S810" s="837" t="n"/>
      <c r="T810" s="711" t="n"/>
      <c r="U810" s="711" t="n"/>
      <c r="V810" s="837" t="n"/>
      <c r="W810" s="837" t="n"/>
      <c r="X810" s="711" t="n"/>
      <c r="Y810" s="711" t="n"/>
      <c r="Z810" s="837" t="n"/>
      <c r="AA810" s="837" t="n"/>
      <c r="AB810" s="837" t="n"/>
      <c r="AC810" s="837" t="n"/>
      <c r="AD810" s="837" t="n"/>
      <c r="AE810" s="837" t="n"/>
      <c r="AF810" s="837" t="n"/>
      <c r="AG810" s="837" t="n"/>
      <c r="AH810" s="837" t="n"/>
      <c r="AI810" s="837" t="n"/>
    </row>
    <row r="811" ht="13.5" customHeight="1" s="1659">
      <c r="E811" s="837" t="n"/>
      <c r="F811" s="837" t="n"/>
      <c r="G811" s="837" t="n"/>
      <c r="H811" s="837" t="n"/>
      <c r="I811" s="837" t="n"/>
      <c r="J811" s="837" t="n"/>
      <c r="K811" s="837" t="n"/>
      <c r="L811" s="837" t="n"/>
      <c r="M811" s="837" t="n"/>
      <c r="N811" s="837" t="n"/>
      <c r="O811" s="837" t="n"/>
      <c r="P811" s="837" t="n"/>
      <c r="Q811" s="837" t="n"/>
      <c r="R811" s="837" t="n"/>
      <c r="S811" s="837" t="n"/>
      <c r="T811" s="711" t="n"/>
      <c r="U811" s="711" t="n"/>
      <c r="V811" s="837" t="n"/>
      <c r="W811" s="837" t="n"/>
      <c r="X811" s="711" t="n"/>
      <c r="Y811" s="711" t="n"/>
      <c r="Z811" s="837" t="n"/>
      <c r="AA811" s="837" t="n"/>
      <c r="AB811" s="837" t="n"/>
      <c r="AC811" s="837" t="n"/>
      <c r="AD811" s="837" t="n"/>
      <c r="AE811" s="837" t="n"/>
      <c r="AF811" s="837" t="n"/>
      <c r="AG811" s="837" t="n"/>
      <c r="AH811" s="837" t="n"/>
      <c r="AI811" s="837" t="n"/>
    </row>
    <row r="812" ht="13.5" customHeight="1" s="1659">
      <c r="E812" s="837" t="n"/>
      <c r="F812" s="837" t="n"/>
      <c r="G812" s="837" t="n"/>
      <c r="H812" s="837" t="n"/>
      <c r="I812" s="837" t="n"/>
      <c r="J812" s="837" t="n"/>
      <c r="K812" s="837" t="n"/>
      <c r="L812" s="837" t="n"/>
      <c r="M812" s="837" t="n"/>
      <c r="N812" s="837" t="n"/>
      <c r="O812" s="837" t="n"/>
      <c r="P812" s="837" t="n"/>
      <c r="Q812" s="837" t="n"/>
      <c r="R812" s="837" t="n"/>
      <c r="S812" s="837" t="n"/>
      <c r="T812" s="711" t="n"/>
      <c r="U812" s="711" t="n"/>
      <c r="V812" s="837" t="n"/>
      <c r="W812" s="837" t="n"/>
      <c r="X812" s="711" t="n"/>
      <c r="Y812" s="711" t="n"/>
      <c r="Z812" s="837" t="n"/>
      <c r="AA812" s="837" t="n"/>
      <c r="AB812" s="837" t="n"/>
      <c r="AC812" s="837" t="n"/>
      <c r="AD812" s="837" t="n"/>
      <c r="AE812" s="837" t="n"/>
      <c r="AF812" s="837" t="n"/>
      <c r="AG812" s="837" t="n"/>
      <c r="AH812" s="837" t="n"/>
      <c r="AI812" s="837" t="n"/>
    </row>
    <row r="813" ht="13.5" customHeight="1" s="1659">
      <c r="E813" s="837" t="n"/>
      <c r="F813" s="837" t="n"/>
      <c r="G813" s="837" t="n"/>
      <c r="H813" s="837" t="n"/>
      <c r="I813" s="837" t="n"/>
      <c r="J813" s="837" t="n"/>
      <c r="K813" s="837" t="n"/>
      <c r="L813" s="837" t="n"/>
      <c r="M813" s="837" t="n"/>
      <c r="N813" s="837" t="n"/>
      <c r="O813" s="837" t="n"/>
      <c r="P813" s="837" t="n"/>
      <c r="Q813" s="837" t="n"/>
      <c r="R813" s="837" t="n"/>
      <c r="S813" s="837" t="n"/>
      <c r="T813" s="711" t="n"/>
      <c r="U813" s="711" t="n"/>
      <c r="V813" s="837" t="n"/>
      <c r="W813" s="837" t="n"/>
      <c r="X813" s="711" t="n"/>
      <c r="Y813" s="711" t="n"/>
      <c r="Z813" s="837" t="n"/>
      <c r="AA813" s="837" t="n"/>
      <c r="AB813" s="837" t="n"/>
      <c r="AC813" s="837" t="n"/>
      <c r="AD813" s="837" t="n"/>
      <c r="AE813" s="837" t="n"/>
      <c r="AF813" s="837" t="n"/>
      <c r="AG813" s="837" t="n"/>
      <c r="AH813" s="837" t="n"/>
      <c r="AI813" s="837" t="n"/>
    </row>
    <row r="814" ht="13.5" customHeight="1" s="1659">
      <c r="E814" s="837" t="n"/>
      <c r="F814" s="837" t="n"/>
      <c r="G814" s="837" t="n"/>
      <c r="H814" s="837" t="n"/>
      <c r="I814" s="837" t="n"/>
      <c r="J814" s="837" t="n"/>
      <c r="K814" s="837" t="n"/>
      <c r="L814" s="837" t="n"/>
      <c r="M814" s="837" t="n"/>
      <c r="N814" s="837" t="n"/>
      <c r="O814" s="837" t="n"/>
      <c r="P814" s="837" t="n"/>
      <c r="Q814" s="837" t="n"/>
      <c r="R814" s="837" t="n"/>
      <c r="S814" s="837" t="n"/>
      <c r="T814" s="711" t="n"/>
      <c r="U814" s="711" t="n"/>
      <c r="V814" s="837" t="n"/>
      <c r="W814" s="837" t="n"/>
      <c r="X814" s="711" t="n"/>
      <c r="Y814" s="711" t="n"/>
      <c r="Z814" s="837" t="n"/>
      <c r="AA814" s="837" t="n"/>
      <c r="AB814" s="837" t="n"/>
      <c r="AC814" s="837" t="n"/>
      <c r="AD814" s="837" t="n"/>
      <c r="AE814" s="837" t="n"/>
      <c r="AF814" s="837" t="n"/>
      <c r="AG814" s="837" t="n"/>
      <c r="AH814" s="837" t="n"/>
      <c r="AI814" s="837" t="n"/>
    </row>
    <row r="815" ht="13.5" customHeight="1" s="1659">
      <c r="E815" s="837" t="n"/>
      <c r="F815" s="837" t="n"/>
      <c r="G815" s="837" t="n"/>
      <c r="H815" s="837" t="n"/>
      <c r="I815" s="837" t="n"/>
      <c r="J815" s="837" t="n"/>
      <c r="K815" s="837" t="n"/>
      <c r="L815" s="837" t="n"/>
      <c r="M815" s="837" t="n"/>
      <c r="N815" s="837" t="n"/>
      <c r="O815" s="837" t="n"/>
      <c r="P815" s="837" t="n"/>
      <c r="Q815" s="837" t="n"/>
      <c r="R815" s="837" t="n"/>
      <c r="S815" s="837" t="n"/>
      <c r="T815" s="711" t="n"/>
      <c r="U815" s="711" t="n"/>
      <c r="V815" s="837" t="n"/>
      <c r="W815" s="837" t="n"/>
      <c r="X815" s="711" t="n"/>
      <c r="Y815" s="711" t="n"/>
      <c r="Z815" s="837" t="n"/>
      <c r="AA815" s="837" t="n"/>
      <c r="AB815" s="837" t="n"/>
      <c r="AC815" s="837" t="n"/>
      <c r="AD815" s="837" t="n"/>
      <c r="AE815" s="837" t="n"/>
      <c r="AF815" s="837" t="n"/>
      <c r="AG815" s="837" t="n"/>
      <c r="AH815" s="837" t="n"/>
      <c r="AI815" s="837" t="n"/>
    </row>
    <row r="816" ht="13.5" customHeight="1" s="1659">
      <c r="E816" s="837" t="n"/>
      <c r="F816" s="837" t="n"/>
      <c r="G816" s="837" t="n"/>
      <c r="H816" s="837" t="n"/>
      <c r="I816" s="837" t="n"/>
      <c r="J816" s="837" t="n"/>
      <c r="K816" s="837" t="n"/>
      <c r="L816" s="837" t="n"/>
      <c r="M816" s="837" t="n"/>
      <c r="N816" s="837" t="n"/>
      <c r="O816" s="837" t="n"/>
      <c r="P816" s="837" t="n"/>
      <c r="Q816" s="837" t="n"/>
      <c r="R816" s="837" t="n"/>
      <c r="S816" s="837" t="n"/>
      <c r="T816" s="711" t="n"/>
      <c r="U816" s="711" t="n"/>
      <c r="V816" s="837" t="n"/>
      <c r="W816" s="837" t="n"/>
      <c r="X816" s="711" t="n"/>
      <c r="Y816" s="711" t="n"/>
      <c r="Z816" s="837" t="n"/>
      <c r="AA816" s="837" t="n"/>
      <c r="AB816" s="837" t="n"/>
      <c r="AC816" s="837" t="n"/>
      <c r="AD816" s="837" t="n"/>
      <c r="AE816" s="837" t="n"/>
      <c r="AF816" s="837" t="n"/>
      <c r="AG816" s="837" t="n"/>
      <c r="AH816" s="837" t="n"/>
      <c r="AI816" s="837" t="n"/>
    </row>
    <row r="817" ht="13.5" customHeight="1" s="1659">
      <c r="E817" s="837" t="n"/>
      <c r="F817" s="837" t="n"/>
      <c r="G817" s="837" t="n"/>
      <c r="H817" s="837" t="n"/>
      <c r="I817" s="837" t="n"/>
      <c r="J817" s="837" t="n"/>
      <c r="K817" s="837" t="n"/>
      <c r="L817" s="837" t="n"/>
      <c r="M817" s="837" t="n"/>
      <c r="N817" s="837" t="n"/>
      <c r="O817" s="837" t="n"/>
      <c r="P817" s="837" t="n"/>
      <c r="Q817" s="837" t="n"/>
      <c r="R817" s="837" t="n"/>
      <c r="S817" s="837" t="n"/>
      <c r="T817" s="711" t="n"/>
      <c r="U817" s="711" t="n"/>
      <c r="V817" s="837" t="n"/>
      <c r="W817" s="837" t="n"/>
      <c r="X817" s="711" t="n"/>
      <c r="Y817" s="711" t="n"/>
      <c r="Z817" s="837" t="n"/>
      <c r="AA817" s="837" t="n"/>
      <c r="AB817" s="837" t="n"/>
      <c r="AC817" s="837" t="n"/>
      <c r="AD817" s="837" t="n"/>
      <c r="AE817" s="837" t="n"/>
      <c r="AF817" s="837" t="n"/>
      <c r="AG817" s="837" t="n"/>
      <c r="AH817" s="837" t="n"/>
      <c r="AI817" s="837" t="n"/>
    </row>
    <row r="818" ht="13.5" customHeight="1" s="1659">
      <c r="E818" s="837" t="n"/>
      <c r="F818" s="837" t="n"/>
      <c r="G818" s="837" t="n"/>
      <c r="H818" s="837" t="n"/>
      <c r="I818" s="837" t="n"/>
      <c r="J818" s="837" t="n"/>
      <c r="K818" s="837" t="n"/>
      <c r="L818" s="837" t="n"/>
      <c r="M818" s="837" t="n"/>
      <c r="N818" s="837" t="n"/>
      <c r="O818" s="837" t="n"/>
      <c r="P818" s="837" t="n"/>
      <c r="Q818" s="837" t="n"/>
      <c r="R818" s="837" t="n"/>
      <c r="S818" s="837" t="n"/>
      <c r="T818" s="711" t="n"/>
      <c r="U818" s="711" t="n"/>
      <c r="V818" s="837" t="n"/>
      <c r="W818" s="837" t="n"/>
      <c r="X818" s="711" t="n"/>
      <c r="Y818" s="711" t="n"/>
      <c r="Z818" s="837" t="n"/>
      <c r="AA818" s="837" t="n"/>
      <c r="AB818" s="837" t="n"/>
      <c r="AC818" s="837" t="n"/>
      <c r="AD818" s="837" t="n"/>
      <c r="AE818" s="837" t="n"/>
      <c r="AF818" s="837" t="n"/>
      <c r="AG818" s="837" t="n"/>
      <c r="AH818" s="837" t="n"/>
      <c r="AI818" s="837" t="n"/>
    </row>
    <row r="819" ht="13.5" customHeight="1" s="1659">
      <c r="E819" s="837" t="n"/>
      <c r="F819" s="837" t="n"/>
      <c r="G819" s="837" t="n"/>
      <c r="H819" s="837" t="n"/>
      <c r="I819" s="837" t="n"/>
      <c r="J819" s="837" t="n"/>
      <c r="K819" s="837" t="n"/>
      <c r="L819" s="837" t="n"/>
      <c r="M819" s="837" t="n"/>
      <c r="N819" s="837" t="n"/>
      <c r="O819" s="837" t="n"/>
      <c r="P819" s="837" t="n"/>
      <c r="Q819" s="837" t="n"/>
      <c r="R819" s="837" t="n"/>
      <c r="S819" s="837" t="n"/>
      <c r="T819" s="711" t="n"/>
      <c r="U819" s="711" t="n"/>
      <c r="V819" s="837" t="n"/>
      <c r="W819" s="837" t="n"/>
      <c r="X819" s="711" t="n"/>
      <c r="Y819" s="711" t="n"/>
      <c r="Z819" s="837" t="n"/>
      <c r="AA819" s="837" t="n"/>
      <c r="AB819" s="837" t="n"/>
      <c r="AC819" s="837" t="n"/>
      <c r="AD819" s="837" t="n"/>
      <c r="AE819" s="837" t="n"/>
      <c r="AF819" s="837" t="n"/>
      <c r="AG819" s="837" t="n"/>
      <c r="AH819" s="837" t="n"/>
      <c r="AI819" s="837" t="n"/>
    </row>
    <row r="820" ht="13.5" customHeight="1" s="1659">
      <c r="E820" s="837" t="n"/>
      <c r="F820" s="837" t="n"/>
      <c r="G820" s="837" t="n"/>
      <c r="H820" s="837" t="n"/>
      <c r="I820" s="837" t="n"/>
      <c r="J820" s="837" t="n"/>
      <c r="K820" s="837" t="n"/>
      <c r="L820" s="837" t="n"/>
      <c r="M820" s="837" t="n"/>
      <c r="N820" s="837" t="n"/>
      <c r="O820" s="837" t="n"/>
      <c r="P820" s="837" t="n"/>
      <c r="Q820" s="837" t="n"/>
      <c r="R820" s="837" t="n"/>
      <c r="S820" s="837" t="n"/>
      <c r="T820" s="711" t="n"/>
      <c r="U820" s="711" t="n"/>
      <c r="V820" s="837" t="n"/>
      <c r="W820" s="837" t="n"/>
      <c r="X820" s="711" t="n"/>
      <c r="Y820" s="711" t="n"/>
      <c r="Z820" s="837" t="n"/>
      <c r="AA820" s="837" t="n"/>
      <c r="AB820" s="837" t="n"/>
      <c r="AC820" s="837" t="n"/>
      <c r="AD820" s="837" t="n"/>
      <c r="AE820" s="837" t="n"/>
      <c r="AF820" s="837" t="n"/>
      <c r="AG820" s="837" t="n"/>
      <c r="AH820" s="837" t="n"/>
      <c r="AI820" s="837" t="n"/>
    </row>
    <row r="821" ht="13.5" customHeight="1" s="1659">
      <c r="E821" s="837" t="n"/>
      <c r="F821" s="837" t="n"/>
      <c r="G821" s="837" t="n"/>
      <c r="H821" s="837" t="n"/>
      <c r="I821" s="837" t="n"/>
      <c r="J821" s="837" t="n"/>
      <c r="K821" s="837" t="n"/>
      <c r="L821" s="837" t="n"/>
      <c r="M821" s="837" t="n"/>
      <c r="N821" s="837" t="n"/>
      <c r="O821" s="837" t="n"/>
      <c r="P821" s="837" t="n"/>
      <c r="Q821" s="837" t="n"/>
      <c r="R821" s="837" t="n"/>
      <c r="S821" s="837" t="n"/>
      <c r="T821" s="711" t="n"/>
      <c r="U821" s="711" t="n"/>
      <c r="V821" s="837" t="n"/>
      <c r="W821" s="837" t="n"/>
      <c r="X821" s="711" t="n"/>
      <c r="Y821" s="711" t="n"/>
      <c r="Z821" s="837" t="n"/>
      <c r="AA821" s="837" t="n"/>
      <c r="AB821" s="837" t="n"/>
      <c r="AC821" s="837" t="n"/>
      <c r="AD821" s="837" t="n"/>
      <c r="AE821" s="837" t="n"/>
      <c r="AF821" s="837" t="n"/>
      <c r="AG821" s="837" t="n"/>
      <c r="AH821" s="837" t="n"/>
      <c r="AI821" s="837" t="n"/>
    </row>
    <row r="822" ht="13.5" customHeight="1" s="1659">
      <c r="E822" s="837" t="n"/>
      <c r="F822" s="837" t="n"/>
      <c r="G822" s="837" t="n"/>
      <c r="H822" s="837" t="n"/>
      <c r="I822" s="837" t="n"/>
      <c r="J822" s="837" t="n"/>
      <c r="K822" s="837" t="n"/>
      <c r="L822" s="837" t="n"/>
      <c r="M822" s="837" t="n"/>
      <c r="N822" s="837" t="n"/>
      <c r="O822" s="837" t="n"/>
      <c r="P822" s="837" t="n"/>
      <c r="Q822" s="837" t="n"/>
      <c r="R822" s="837" t="n"/>
      <c r="S822" s="837" t="n"/>
      <c r="T822" s="711" t="n"/>
      <c r="U822" s="711" t="n"/>
      <c r="V822" s="837" t="n"/>
      <c r="W822" s="837" t="n"/>
      <c r="X822" s="711" t="n"/>
      <c r="Y822" s="711" t="n"/>
      <c r="Z822" s="837" t="n"/>
      <c r="AA822" s="837" t="n"/>
      <c r="AB822" s="837" t="n"/>
      <c r="AC822" s="837" t="n"/>
      <c r="AD822" s="837" t="n"/>
      <c r="AE822" s="837" t="n"/>
      <c r="AF822" s="837" t="n"/>
      <c r="AG822" s="837" t="n"/>
      <c r="AH822" s="837" t="n"/>
      <c r="AI822" s="837" t="n"/>
    </row>
    <row r="823" ht="13.5" customHeight="1" s="1659">
      <c r="E823" s="837" t="n"/>
      <c r="F823" s="837" t="n"/>
      <c r="G823" s="837" t="n"/>
      <c r="H823" s="837" t="n"/>
      <c r="I823" s="837" t="n"/>
      <c r="J823" s="837" t="n"/>
      <c r="K823" s="837" t="n"/>
      <c r="L823" s="837" t="n"/>
      <c r="M823" s="837" t="n"/>
      <c r="N823" s="837" t="n"/>
      <c r="O823" s="837" t="n"/>
      <c r="P823" s="837" t="n"/>
      <c r="Q823" s="837" t="n"/>
      <c r="R823" s="837" t="n"/>
      <c r="S823" s="837" t="n"/>
      <c r="T823" s="711" t="n"/>
      <c r="U823" s="711" t="n"/>
      <c r="V823" s="837" t="n"/>
      <c r="W823" s="837" t="n"/>
      <c r="X823" s="711" t="n"/>
      <c r="Y823" s="711" t="n"/>
      <c r="Z823" s="837" t="n"/>
      <c r="AA823" s="837" t="n"/>
      <c r="AB823" s="837" t="n"/>
      <c r="AC823" s="837" t="n"/>
      <c r="AD823" s="837" t="n"/>
      <c r="AE823" s="837" t="n"/>
      <c r="AF823" s="837" t="n"/>
      <c r="AG823" s="837" t="n"/>
      <c r="AH823" s="837" t="n"/>
      <c r="AI823" s="837" t="n"/>
    </row>
    <row r="824" ht="13.5" customHeight="1" s="1659">
      <c r="E824" s="837" t="n"/>
      <c r="F824" s="837" t="n"/>
      <c r="G824" s="837" t="n"/>
      <c r="H824" s="837" t="n"/>
      <c r="I824" s="837" t="n"/>
      <c r="J824" s="837" t="n"/>
      <c r="K824" s="837" t="n"/>
      <c r="L824" s="837" t="n"/>
      <c r="M824" s="837" t="n"/>
      <c r="N824" s="837" t="n"/>
      <c r="O824" s="837" t="n"/>
      <c r="P824" s="837" t="n"/>
      <c r="Q824" s="837" t="n"/>
      <c r="R824" s="837" t="n"/>
      <c r="S824" s="837" t="n"/>
      <c r="T824" s="711" t="n"/>
      <c r="U824" s="711" t="n"/>
      <c r="V824" s="837" t="n"/>
      <c r="W824" s="837" t="n"/>
      <c r="X824" s="711" t="n"/>
      <c r="Y824" s="711" t="n"/>
      <c r="Z824" s="837" t="n"/>
      <c r="AA824" s="837" t="n"/>
      <c r="AB824" s="837" t="n"/>
      <c r="AC824" s="837" t="n"/>
      <c r="AD824" s="837" t="n"/>
      <c r="AE824" s="837" t="n"/>
      <c r="AF824" s="837" t="n"/>
      <c r="AG824" s="837" t="n"/>
      <c r="AH824" s="837" t="n"/>
      <c r="AI824" s="837" t="n"/>
    </row>
    <row r="825" ht="13.5" customHeight="1" s="1659">
      <c r="E825" s="837" t="n"/>
      <c r="F825" s="837" t="n"/>
      <c r="G825" s="837" t="n"/>
      <c r="H825" s="837" t="n"/>
      <c r="I825" s="837" t="n"/>
      <c r="J825" s="837" t="n"/>
      <c r="K825" s="837" t="n"/>
      <c r="L825" s="837" t="n"/>
      <c r="M825" s="837" t="n"/>
      <c r="N825" s="837" t="n"/>
      <c r="O825" s="837" t="n"/>
      <c r="P825" s="837" t="n"/>
      <c r="Q825" s="837" t="n"/>
      <c r="R825" s="837" t="n"/>
      <c r="S825" s="837" t="n"/>
      <c r="T825" s="711" t="n"/>
      <c r="U825" s="711" t="n"/>
      <c r="V825" s="837" t="n"/>
      <c r="W825" s="837" t="n"/>
      <c r="X825" s="711" t="n"/>
      <c r="Y825" s="711" t="n"/>
      <c r="Z825" s="837" t="n"/>
      <c r="AA825" s="837" t="n"/>
      <c r="AB825" s="837" t="n"/>
      <c r="AC825" s="837" t="n"/>
      <c r="AD825" s="837" t="n"/>
      <c r="AE825" s="837" t="n"/>
      <c r="AF825" s="837" t="n"/>
      <c r="AG825" s="837" t="n"/>
      <c r="AH825" s="837" t="n"/>
      <c r="AI825" s="837" t="n"/>
    </row>
    <row r="826" ht="13.5" customHeight="1" s="1659">
      <c r="E826" s="837" t="n"/>
      <c r="F826" s="837" t="n"/>
      <c r="G826" s="837" t="n"/>
      <c r="H826" s="837" t="n"/>
      <c r="I826" s="837" t="n"/>
      <c r="J826" s="837" t="n"/>
      <c r="K826" s="837" t="n"/>
      <c r="L826" s="837" t="n"/>
      <c r="M826" s="837" t="n"/>
      <c r="N826" s="837" t="n"/>
      <c r="O826" s="837" t="n"/>
      <c r="P826" s="837" t="n"/>
      <c r="Q826" s="837" t="n"/>
      <c r="R826" s="837" t="n"/>
      <c r="S826" s="837" t="n"/>
      <c r="T826" s="711" t="n"/>
      <c r="U826" s="711" t="n"/>
      <c r="V826" s="837" t="n"/>
      <c r="W826" s="837" t="n"/>
      <c r="X826" s="711" t="n"/>
      <c r="Y826" s="711" t="n"/>
      <c r="Z826" s="837" t="n"/>
      <c r="AA826" s="837" t="n"/>
      <c r="AB826" s="837" t="n"/>
      <c r="AC826" s="837" t="n"/>
      <c r="AD826" s="837" t="n"/>
      <c r="AE826" s="837" t="n"/>
      <c r="AF826" s="837" t="n"/>
      <c r="AG826" s="837" t="n"/>
      <c r="AH826" s="837" t="n"/>
      <c r="AI826" s="837" t="n"/>
    </row>
    <row r="827" ht="13.5" customHeight="1" s="1659">
      <c r="E827" s="837" t="n"/>
      <c r="F827" s="837" t="n"/>
      <c r="G827" s="837" t="n"/>
      <c r="H827" s="837" t="n"/>
      <c r="I827" s="837" t="n"/>
      <c r="J827" s="837" t="n"/>
      <c r="K827" s="837" t="n"/>
      <c r="L827" s="837" t="n"/>
      <c r="M827" s="837" t="n"/>
      <c r="N827" s="837" t="n"/>
      <c r="O827" s="837" t="n"/>
      <c r="P827" s="837" t="n"/>
      <c r="Q827" s="837" t="n"/>
      <c r="R827" s="837" t="n"/>
      <c r="S827" s="837" t="n"/>
      <c r="T827" s="711" t="n"/>
      <c r="U827" s="711" t="n"/>
      <c r="V827" s="837" t="n"/>
      <c r="W827" s="837" t="n"/>
      <c r="X827" s="711" t="n"/>
      <c r="Y827" s="711" t="n"/>
      <c r="Z827" s="837" t="n"/>
      <c r="AA827" s="837" t="n"/>
      <c r="AB827" s="837" t="n"/>
      <c r="AC827" s="837" t="n"/>
      <c r="AD827" s="837" t="n"/>
      <c r="AE827" s="837" t="n"/>
      <c r="AF827" s="837" t="n"/>
      <c r="AG827" s="837" t="n"/>
      <c r="AH827" s="837" t="n"/>
      <c r="AI827" s="837" t="n"/>
    </row>
    <row r="828" ht="13.5" customHeight="1" s="1659">
      <c r="E828" s="837" t="n"/>
      <c r="F828" s="837" t="n"/>
      <c r="G828" s="837" t="n"/>
      <c r="H828" s="837" t="n"/>
      <c r="I828" s="837" t="n"/>
      <c r="J828" s="837" t="n"/>
      <c r="K828" s="837" t="n"/>
      <c r="L828" s="837" t="n"/>
      <c r="M828" s="837" t="n"/>
      <c r="N828" s="837" t="n"/>
      <c r="O828" s="837" t="n"/>
      <c r="P828" s="837" t="n"/>
      <c r="Q828" s="837" t="n"/>
      <c r="R828" s="837" t="n"/>
      <c r="S828" s="837" t="n"/>
      <c r="T828" s="711" t="n"/>
      <c r="U828" s="711" t="n"/>
      <c r="V828" s="837" t="n"/>
      <c r="W828" s="837" t="n"/>
      <c r="X828" s="711" t="n"/>
      <c r="Y828" s="711" t="n"/>
      <c r="Z828" s="837" t="n"/>
      <c r="AA828" s="837" t="n"/>
      <c r="AB828" s="837" t="n"/>
      <c r="AC828" s="837" t="n"/>
      <c r="AD828" s="837" t="n"/>
      <c r="AE828" s="837" t="n"/>
      <c r="AF828" s="837" t="n"/>
      <c r="AG828" s="837" t="n"/>
      <c r="AH828" s="837" t="n"/>
      <c r="AI828" s="837" t="n"/>
    </row>
    <row r="829" ht="13.5" customHeight="1" s="1659">
      <c r="E829" s="837" t="n"/>
      <c r="F829" s="837" t="n"/>
      <c r="G829" s="837" t="n"/>
      <c r="H829" s="837" t="n"/>
      <c r="I829" s="837" t="n"/>
      <c r="J829" s="837" t="n"/>
      <c r="K829" s="837" t="n"/>
      <c r="L829" s="837" t="n"/>
      <c r="M829" s="837" t="n"/>
      <c r="N829" s="837" t="n"/>
      <c r="O829" s="837" t="n"/>
      <c r="P829" s="837" t="n"/>
      <c r="Q829" s="837" t="n"/>
      <c r="R829" s="837" t="n"/>
      <c r="S829" s="837" t="n"/>
      <c r="T829" s="711" t="n"/>
      <c r="U829" s="711" t="n"/>
      <c r="V829" s="837" t="n"/>
      <c r="W829" s="837" t="n"/>
      <c r="X829" s="711" t="n"/>
      <c r="Y829" s="711" t="n"/>
      <c r="Z829" s="837" t="n"/>
      <c r="AA829" s="837" t="n"/>
      <c r="AB829" s="837" t="n"/>
      <c r="AC829" s="837" t="n"/>
      <c r="AD829" s="837" t="n"/>
      <c r="AE829" s="837" t="n"/>
      <c r="AF829" s="837" t="n"/>
      <c r="AG829" s="837" t="n"/>
      <c r="AH829" s="837" t="n"/>
      <c r="AI829" s="837" t="n"/>
    </row>
    <row r="830" ht="13.5" customHeight="1" s="1659">
      <c r="E830" s="837" t="n"/>
      <c r="F830" s="837" t="n"/>
      <c r="G830" s="837" t="n"/>
      <c r="H830" s="837" t="n"/>
      <c r="I830" s="837" t="n"/>
      <c r="J830" s="837" t="n"/>
      <c r="K830" s="837" t="n"/>
      <c r="L830" s="837" t="n"/>
      <c r="M830" s="837" t="n"/>
      <c r="N830" s="837" t="n"/>
      <c r="O830" s="837" t="n"/>
      <c r="P830" s="837" t="n"/>
      <c r="Q830" s="837" t="n"/>
      <c r="R830" s="837" t="n"/>
      <c r="S830" s="837" t="n"/>
      <c r="T830" s="711" t="n"/>
      <c r="U830" s="711" t="n"/>
      <c r="V830" s="837" t="n"/>
      <c r="W830" s="837" t="n"/>
      <c r="X830" s="711" t="n"/>
      <c r="Y830" s="711" t="n"/>
      <c r="Z830" s="837" t="n"/>
      <c r="AA830" s="837" t="n"/>
      <c r="AB830" s="837" t="n"/>
      <c r="AC830" s="837" t="n"/>
      <c r="AD830" s="837" t="n"/>
      <c r="AE830" s="837" t="n"/>
      <c r="AF830" s="837" t="n"/>
      <c r="AG830" s="837" t="n"/>
      <c r="AH830" s="837" t="n"/>
      <c r="AI830" s="837" t="n"/>
    </row>
    <row r="831" ht="13.5" customHeight="1" s="1659">
      <c r="E831" s="837" t="n"/>
      <c r="F831" s="837" t="n"/>
      <c r="G831" s="837" t="n"/>
      <c r="H831" s="837" t="n"/>
      <c r="I831" s="837" t="n"/>
      <c r="J831" s="837" t="n"/>
      <c r="K831" s="837" t="n"/>
      <c r="L831" s="837" t="n"/>
      <c r="M831" s="837" t="n"/>
      <c r="N831" s="837" t="n"/>
      <c r="O831" s="837" t="n"/>
      <c r="P831" s="837" t="n"/>
      <c r="Q831" s="837" t="n"/>
      <c r="R831" s="837" t="n"/>
      <c r="S831" s="837" t="n"/>
      <c r="T831" s="711" t="n"/>
      <c r="U831" s="711" t="n"/>
      <c r="V831" s="837" t="n"/>
      <c r="W831" s="837" t="n"/>
      <c r="X831" s="711" t="n"/>
      <c r="Y831" s="711" t="n"/>
      <c r="Z831" s="837" t="n"/>
      <c r="AA831" s="837" t="n"/>
      <c r="AB831" s="837" t="n"/>
      <c r="AC831" s="837" t="n"/>
      <c r="AD831" s="837" t="n"/>
      <c r="AE831" s="837" t="n"/>
      <c r="AF831" s="837" t="n"/>
      <c r="AG831" s="837" t="n"/>
      <c r="AH831" s="837" t="n"/>
      <c r="AI831" s="837" t="n"/>
    </row>
    <row r="832" ht="13.5" customHeight="1" s="1659">
      <c r="E832" s="837" t="n"/>
      <c r="F832" s="837" t="n"/>
      <c r="G832" s="837" t="n"/>
      <c r="H832" s="837" t="n"/>
      <c r="I832" s="837" t="n"/>
      <c r="J832" s="837" t="n"/>
      <c r="K832" s="837" t="n"/>
      <c r="L832" s="837" t="n"/>
      <c r="M832" s="837" t="n"/>
      <c r="N832" s="837" t="n"/>
      <c r="O832" s="837" t="n"/>
      <c r="P832" s="837" t="n"/>
      <c r="Q832" s="837" t="n"/>
      <c r="R832" s="837" t="n"/>
      <c r="S832" s="837" t="n"/>
      <c r="T832" s="711" t="n"/>
      <c r="U832" s="711" t="n"/>
      <c r="V832" s="837" t="n"/>
      <c r="W832" s="837" t="n"/>
      <c r="X832" s="711" t="n"/>
      <c r="Y832" s="711" t="n"/>
      <c r="Z832" s="837" t="n"/>
      <c r="AA832" s="837" t="n"/>
      <c r="AB832" s="837" t="n"/>
      <c r="AC832" s="837" t="n"/>
      <c r="AD832" s="837" t="n"/>
      <c r="AE832" s="837" t="n"/>
      <c r="AF832" s="837" t="n"/>
      <c r="AG832" s="837" t="n"/>
      <c r="AH832" s="837" t="n"/>
      <c r="AI832" s="837" t="n"/>
    </row>
    <row r="833" ht="13.5" customHeight="1" s="1659">
      <c r="E833" s="837" t="n"/>
      <c r="F833" s="837" t="n"/>
      <c r="G833" s="837" t="n"/>
      <c r="H833" s="837" t="n"/>
      <c r="I833" s="837" t="n"/>
      <c r="J833" s="837" t="n"/>
      <c r="K833" s="837" t="n"/>
      <c r="L833" s="837" t="n"/>
      <c r="M833" s="837" t="n"/>
      <c r="N833" s="837" t="n"/>
      <c r="O833" s="837" t="n"/>
      <c r="P833" s="837" t="n"/>
      <c r="Q833" s="837" t="n"/>
      <c r="R833" s="837" t="n"/>
      <c r="S833" s="837" t="n"/>
      <c r="T833" s="711" t="n"/>
      <c r="U833" s="711" t="n"/>
      <c r="V833" s="837" t="n"/>
      <c r="W833" s="837" t="n"/>
      <c r="X833" s="711" t="n"/>
      <c r="Y833" s="711" t="n"/>
      <c r="Z833" s="837" t="n"/>
      <c r="AA833" s="837" t="n"/>
      <c r="AB833" s="837" t="n"/>
      <c r="AC833" s="837" t="n"/>
      <c r="AD833" s="837" t="n"/>
      <c r="AE833" s="837" t="n"/>
      <c r="AF833" s="837" t="n"/>
      <c r="AG833" s="837" t="n"/>
      <c r="AH833" s="837" t="n"/>
      <c r="AI833" s="837" t="n"/>
    </row>
    <row r="834" ht="13.5" customHeight="1" s="1659">
      <c r="E834" s="837" t="n"/>
      <c r="F834" s="837" t="n"/>
      <c r="G834" s="837" t="n"/>
      <c r="H834" s="837" t="n"/>
      <c r="I834" s="837" t="n"/>
      <c r="J834" s="837" t="n"/>
      <c r="K834" s="837" t="n"/>
      <c r="L834" s="837" t="n"/>
      <c r="M834" s="837" t="n"/>
      <c r="N834" s="837" t="n"/>
      <c r="O834" s="837" t="n"/>
      <c r="P834" s="837" t="n"/>
      <c r="Q834" s="837" t="n"/>
      <c r="R834" s="837" t="n"/>
      <c r="S834" s="837" t="n"/>
      <c r="T834" s="711" t="n"/>
      <c r="U834" s="711" t="n"/>
      <c r="V834" s="837" t="n"/>
      <c r="W834" s="837" t="n"/>
      <c r="X834" s="711" t="n"/>
      <c r="Y834" s="711" t="n"/>
      <c r="Z834" s="837" t="n"/>
      <c r="AA834" s="837" t="n"/>
      <c r="AB834" s="837" t="n"/>
      <c r="AC834" s="837" t="n"/>
      <c r="AD834" s="837" t="n"/>
      <c r="AE834" s="837" t="n"/>
      <c r="AF834" s="837" t="n"/>
      <c r="AG834" s="837" t="n"/>
      <c r="AH834" s="837" t="n"/>
      <c r="AI834" s="837" t="n"/>
    </row>
    <row r="835" ht="13.5" customHeight="1" s="1659">
      <c r="E835" s="837" t="n"/>
      <c r="F835" s="837" t="n"/>
      <c r="G835" s="837" t="n"/>
      <c r="H835" s="837" t="n"/>
      <c r="I835" s="837" t="n"/>
      <c r="J835" s="837" t="n"/>
      <c r="K835" s="837" t="n"/>
      <c r="L835" s="837" t="n"/>
      <c r="M835" s="837" t="n"/>
      <c r="N835" s="837" t="n"/>
      <c r="O835" s="837" t="n"/>
      <c r="P835" s="837" t="n"/>
      <c r="Q835" s="837" t="n"/>
      <c r="R835" s="837" t="n"/>
      <c r="S835" s="837" t="n"/>
      <c r="T835" s="711" t="n"/>
      <c r="U835" s="711" t="n"/>
      <c r="V835" s="837" t="n"/>
      <c r="W835" s="837" t="n"/>
      <c r="X835" s="711" t="n"/>
      <c r="Y835" s="711" t="n"/>
      <c r="Z835" s="837" t="n"/>
      <c r="AA835" s="837" t="n"/>
      <c r="AB835" s="837" t="n"/>
      <c r="AC835" s="837" t="n"/>
      <c r="AD835" s="837" t="n"/>
      <c r="AE835" s="837" t="n"/>
      <c r="AF835" s="837" t="n"/>
      <c r="AG835" s="837" t="n"/>
      <c r="AH835" s="837" t="n"/>
      <c r="AI835" s="837" t="n"/>
    </row>
    <row r="836" ht="13.5" customHeight="1" s="1659">
      <c r="E836" s="837" t="n"/>
      <c r="F836" s="837" t="n"/>
      <c r="G836" s="837" t="n"/>
      <c r="H836" s="837" t="n"/>
      <c r="I836" s="837" t="n"/>
      <c r="J836" s="837" t="n"/>
      <c r="K836" s="837" t="n"/>
      <c r="L836" s="837" t="n"/>
      <c r="M836" s="837" t="n"/>
      <c r="N836" s="837" t="n"/>
      <c r="O836" s="837" t="n"/>
      <c r="P836" s="837" t="n"/>
      <c r="Q836" s="837" t="n"/>
      <c r="R836" s="837" t="n"/>
      <c r="S836" s="837" t="n"/>
      <c r="T836" s="711" t="n"/>
      <c r="U836" s="711" t="n"/>
      <c r="V836" s="837" t="n"/>
      <c r="W836" s="837" t="n"/>
      <c r="X836" s="711" t="n"/>
      <c r="Y836" s="711" t="n"/>
      <c r="Z836" s="837" t="n"/>
      <c r="AA836" s="837" t="n"/>
      <c r="AB836" s="837" t="n"/>
      <c r="AC836" s="837" t="n"/>
      <c r="AD836" s="837" t="n"/>
      <c r="AE836" s="837" t="n"/>
      <c r="AF836" s="837" t="n"/>
      <c r="AG836" s="837" t="n"/>
      <c r="AH836" s="837" t="n"/>
      <c r="AI836" s="837" t="n"/>
    </row>
    <row r="837" ht="13.5" customHeight="1" s="1659">
      <c r="E837" s="837" t="n"/>
      <c r="F837" s="837" t="n"/>
      <c r="G837" s="837" t="n"/>
      <c r="H837" s="837" t="n"/>
      <c r="I837" s="837" t="n"/>
      <c r="J837" s="837" t="n"/>
      <c r="K837" s="837" t="n"/>
      <c r="L837" s="837" t="n"/>
      <c r="M837" s="837" t="n"/>
      <c r="N837" s="837" t="n"/>
      <c r="O837" s="837" t="n"/>
      <c r="P837" s="837" t="n"/>
      <c r="Q837" s="837" t="n"/>
      <c r="R837" s="837" t="n"/>
      <c r="S837" s="837" t="n"/>
      <c r="T837" s="711" t="n"/>
      <c r="U837" s="711" t="n"/>
      <c r="V837" s="837" t="n"/>
      <c r="W837" s="837" t="n"/>
      <c r="X837" s="711" t="n"/>
      <c r="Y837" s="711" t="n"/>
      <c r="Z837" s="837" t="n"/>
      <c r="AA837" s="837" t="n"/>
      <c r="AB837" s="837" t="n"/>
      <c r="AC837" s="837" t="n"/>
      <c r="AD837" s="837" t="n"/>
      <c r="AE837" s="837" t="n"/>
      <c r="AF837" s="837" t="n"/>
      <c r="AG837" s="837" t="n"/>
      <c r="AH837" s="837" t="n"/>
      <c r="AI837" s="837" t="n"/>
    </row>
    <row r="838" ht="13.5" customHeight="1" s="1659">
      <c r="E838" s="837" t="n"/>
      <c r="F838" s="837" t="n"/>
      <c r="G838" s="837" t="n"/>
      <c r="H838" s="837" t="n"/>
      <c r="I838" s="837" t="n"/>
      <c r="J838" s="837" t="n"/>
      <c r="K838" s="837" t="n"/>
      <c r="L838" s="837" t="n"/>
      <c r="M838" s="837" t="n"/>
      <c r="N838" s="837" t="n"/>
      <c r="O838" s="837" t="n"/>
      <c r="P838" s="837" t="n"/>
      <c r="Q838" s="837" t="n"/>
      <c r="R838" s="837" t="n"/>
      <c r="S838" s="837" t="n"/>
      <c r="T838" s="711" t="n"/>
      <c r="U838" s="711" t="n"/>
      <c r="V838" s="837" t="n"/>
      <c r="W838" s="837" t="n"/>
      <c r="X838" s="711" t="n"/>
      <c r="Y838" s="711" t="n"/>
      <c r="Z838" s="837" t="n"/>
      <c r="AA838" s="837" t="n"/>
      <c r="AB838" s="837" t="n"/>
      <c r="AC838" s="837" t="n"/>
      <c r="AD838" s="837" t="n"/>
      <c r="AE838" s="837" t="n"/>
      <c r="AF838" s="837" t="n"/>
      <c r="AG838" s="837" t="n"/>
      <c r="AH838" s="837" t="n"/>
      <c r="AI838" s="837" t="n"/>
    </row>
    <row r="839" ht="13.5" customHeight="1" s="1659">
      <c r="E839" s="837" t="n"/>
      <c r="F839" s="837" t="n"/>
      <c r="G839" s="837" t="n"/>
      <c r="H839" s="837" t="n"/>
      <c r="I839" s="837" t="n"/>
      <c r="J839" s="837" t="n"/>
      <c r="K839" s="837" t="n"/>
      <c r="L839" s="837" t="n"/>
      <c r="M839" s="837" t="n"/>
      <c r="N839" s="837" t="n"/>
      <c r="O839" s="837" t="n"/>
      <c r="P839" s="837" t="n"/>
      <c r="Q839" s="837" t="n"/>
      <c r="R839" s="837" t="n"/>
      <c r="S839" s="837" t="n"/>
      <c r="T839" s="711" t="n"/>
      <c r="U839" s="711" t="n"/>
      <c r="V839" s="837" t="n"/>
      <c r="W839" s="837" t="n"/>
      <c r="X839" s="711" t="n"/>
      <c r="Y839" s="711" t="n"/>
      <c r="Z839" s="837" t="n"/>
      <c r="AA839" s="837" t="n"/>
      <c r="AB839" s="837" t="n"/>
      <c r="AC839" s="837" t="n"/>
      <c r="AD839" s="837" t="n"/>
      <c r="AE839" s="837" t="n"/>
      <c r="AF839" s="837" t="n"/>
      <c r="AG839" s="837" t="n"/>
      <c r="AH839" s="837" t="n"/>
      <c r="AI839" s="837" t="n"/>
    </row>
    <row r="840" ht="13.5" customHeight="1" s="1659">
      <c r="E840" s="837" t="n"/>
      <c r="F840" s="837" t="n"/>
      <c r="G840" s="837" t="n"/>
      <c r="H840" s="837" t="n"/>
      <c r="I840" s="837" t="n"/>
      <c r="J840" s="837" t="n"/>
      <c r="K840" s="837" t="n"/>
      <c r="L840" s="837" t="n"/>
      <c r="M840" s="837" t="n"/>
      <c r="N840" s="837" t="n"/>
      <c r="O840" s="837" t="n"/>
      <c r="P840" s="837" t="n"/>
      <c r="Q840" s="837" t="n"/>
      <c r="R840" s="837" t="n"/>
      <c r="S840" s="837" t="n"/>
      <c r="T840" s="711" t="n"/>
      <c r="U840" s="711" t="n"/>
      <c r="V840" s="837" t="n"/>
      <c r="W840" s="837" t="n"/>
      <c r="X840" s="711" t="n"/>
      <c r="Y840" s="711" t="n"/>
      <c r="Z840" s="837" t="n"/>
      <c r="AA840" s="837" t="n"/>
      <c r="AB840" s="837" t="n"/>
      <c r="AC840" s="837" t="n"/>
      <c r="AD840" s="837" t="n"/>
      <c r="AE840" s="837" t="n"/>
      <c r="AF840" s="837" t="n"/>
      <c r="AG840" s="837" t="n"/>
      <c r="AH840" s="837" t="n"/>
      <c r="AI840" s="837" t="n"/>
    </row>
    <row r="841" ht="13.5" customHeight="1" s="1659">
      <c r="E841" s="837" t="n"/>
      <c r="F841" s="837" t="n"/>
      <c r="G841" s="837" t="n"/>
      <c r="H841" s="837" t="n"/>
      <c r="I841" s="837" t="n"/>
      <c r="J841" s="837" t="n"/>
      <c r="K841" s="837" t="n"/>
      <c r="L841" s="837" t="n"/>
      <c r="M841" s="837" t="n"/>
      <c r="N841" s="837" t="n"/>
      <c r="O841" s="837" t="n"/>
      <c r="P841" s="837" t="n"/>
      <c r="Q841" s="837" t="n"/>
      <c r="R841" s="837" t="n"/>
      <c r="S841" s="837" t="n"/>
      <c r="T841" s="711" t="n"/>
      <c r="U841" s="711" t="n"/>
      <c r="V841" s="837" t="n"/>
      <c r="W841" s="837" t="n"/>
      <c r="X841" s="711" t="n"/>
      <c r="Y841" s="711" t="n"/>
      <c r="Z841" s="837" t="n"/>
      <c r="AA841" s="837" t="n"/>
      <c r="AB841" s="837" t="n"/>
      <c r="AC841" s="837" t="n"/>
      <c r="AD841" s="837" t="n"/>
      <c r="AE841" s="837" t="n"/>
      <c r="AF841" s="837" t="n"/>
      <c r="AG841" s="837" t="n"/>
      <c r="AH841" s="837" t="n"/>
      <c r="AI841" s="837" t="n"/>
    </row>
    <row r="842" ht="13.5" customHeight="1" s="1659">
      <c r="E842" s="837" t="n"/>
      <c r="F842" s="837" t="n"/>
      <c r="G842" s="837" t="n"/>
      <c r="H842" s="837" t="n"/>
      <c r="I842" s="837" t="n"/>
      <c r="J842" s="837" t="n"/>
      <c r="K842" s="837" t="n"/>
      <c r="L842" s="837" t="n"/>
      <c r="M842" s="837" t="n"/>
      <c r="N842" s="837" t="n"/>
      <c r="O842" s="837" t="n"/>
      <c r="P842" s="837" t="n"/>
      <c r="Q842" s="837" t="n"/>
      <c r="R842" s="837" t="n"/>
      <c r="S842" s="837" t="n"/>
      <c r="T842" s="711" t="n"/>
      <c r="U842" s="711" t="n"/>
      <c r="V842" s="837" t="n"/>
      <c r="W842" s="837" t="n"/>
      <c r="X842" s="711" t="n"/>
      <c r="Y842" s="711" t="n"/>
      <c r="Z842" s="837" t="n"/>
      <c r="AA842" s="837" t="n"/>
      <c r="AB842" s="837" t="n"/>
      <c r="AC842" s="837" t="n"/>
      <c r="AD842" s="837" t="n"/>
      <c r="AE842" s="837" t="n"/>
      <c r="AF842" s="837" t="n"/>
      <c r="AG842" s="837" t="n"/>
      <c r="AH842" s="837" t="n"/>
      <c r="AI842" s="837" t="n"/>
    </row>
    <row r="843" ht="13.5" customHeight="1" s="1659">
      <c r="E843" s="837" t="n"/>
      <c r="F843" s="837" t="n"/>
      <c r="G843" s="837" t="n"/>
      <c r="H843" s="837" t="n"/>
      <c r="I843" s="837" t="n"/>
      <c r="J843" s="837" t="n"/>
      <c r="K843" s="837" t="n"/>
      <c r="L843" s="837" t="n"/>
      <c r="M843" s="837" t="n"/>
      <c r="N843" s="837" t="n"/>
      <c r="O843" s="837" t="n"/>
      <c r="P843" s="837" t="n"/>
      <c r="Q843" s="837" t="n"/>
      <c r="R843" s="837" t="n"/>
      <c r="S843" s="837" t="n"/>
      <c r="T843" s="711" t="n"/>
      <c r="U843" s="711" t="n"/>
      <c r="V843" s="837" t="n"/>
      <c r="W843" s="837" t="n"/>
      <c r="X843" s="711" t="n"/>
      <c r="Y843" s="711" t="n"/>
      <c r="Z843" s="837" t="n"/>
      <c r="AA843" s="837" t="n"/>
      <c r="AB843" s="837" t="n"/>
      <c r="AC843" s="837" t="n"/>
      <c r="AD843" s="837" t="n"/>
      <c r="AE843" s="837" t="n"/>
      <c r="AF843" s="837" t="n"/>
      <c r="AG843" s="837" t="n"/>
      <c r="AH843" s="837" t="n"/>
      <c r="AI843" s="837" t="n"/>
    </row>
    <row r="844" ht="13.5" customHeight="1" s="1659">
      <c r="E844" s="837" t="n"/>
      <c r="F844" s="837" t="n"/>
      <c r="G844" s="837" t="n"/>
      <c r="H844" s="837" t="n"/>
      <c r="I844" s="837" t="n"/>
      <c r="J844" s="837" t="n"/>
      <c r="K844" s="837" t="n"/>
      <c r="L844" s="837" t="n"/>
      <c r="M844" s="837" t="n"/>
      <c r="N844" s="837" t="n"/>
      <c r="O844" s="837" t="n"/>
      <c r="P844" s="837" t="n"/>
      <c r="Q844" s="837" t="n"/>
      <c r="R844" s="837" t="n"/>
      <c r="S844" s="837" t="n"/>
      <c r="T844" s="711" t="n"/>
      <c r="U844" s="711" t="n"/>
      <c r="V844" s="837" t="n"/>
      <c r="W844" s="837" t="n"/>
      <c r="X844" s="711" t="n"/>
      <c r="Y844" s="711" t="n"/>
      <c r="Z844" s="837" t="n"/>
      <c r="AA844" s="837" t="n"/>
      <c r="AB844" s="837" t="n"/>
      <c r="AC844" s="837" t="n"/>
      <c r="AD844" s="837" t="n"/>
      <c r="AE844" s="837" t="n"/>
      <c r="AF844" s="837" t="n"/>
      <c r="AG844" s="837" t="n"/>
      <c r="AH844" s="837" t="n"/>
      <c r="AI844" s="837" t="n"/>
    </row>
    <row r="845" ht="13.5" customHeight="1" s="1659">
      <c r="E845" s="837" t="n"/>
      <c r="F845" s="837" t="n"/>
      <c r="G845" s="837" t="n"/>
      <c r="H845" s="837" t="n"/>
      <c r="I845" s="837" t="n"/>
      <c r="J845" s="837" t="n"/>
      <c r="K845" s="837" t="n"/>
      <c r="L845" s="837" t="n"/>
      <c r="M845" s="837" t="n"/>
      <c r="N845" s="837" t="n"/>
      <c r="O845" s="837" t="n"/>
      <c r="P845" s="837" t="n"/>
      <c r="Q845" s="837" t="n"/>
      <c r="R845" s="837" t="n"/>
      <c r="S845" s="837" t="n"/>
      <c r="T845" s="711" t="n"/>
      <c r="U845" s="711" t="n"/>
      <c r="V845" s="837" t="n"/>
      <c r="W845" s="837" t="n"/>
      <c r="X845" s="711" t="n"/>
      <c r="Y845" s="711" t="n"/>
      <c r="Z845" s="837" t="n"/>
      <c r="AA845" s="837" t="n"/>
      <c r="AB845" s="837" t="n"/>
      <c r="AC845" s="837" t="n"/>
      <c r="AD845" s="837" t="n"/>
      <c r="AE845" s="837" t="n"/>
      <c r="AF845" s="837" t="n"/>
      <c r="AG845" s="837" t="n"/>
      <c r="AH845" s="837" t="n"/>
      <c r="AI845" s="837" t="n"/>
    </row>
    <row r="846" ht="13.5" customHeight="1" s="1659">
      <c r="E846" s="837" t="n"/>
      <c r="F846" s="837" t="n"/>
      <c r="G846" s="837" t="n"/>
      <c r="H846" s="837" t="n"/>
      <c r="I846" s="837" t="n"/>
      <c r="J846" s="837" t="n"/>
      <c r="K846" s="837" t="n"/>
      <c r="L846" s="837" t="n"/>
      <c r="M846" s="837" t="n"/>
      <c r="N846" s="837" t="n"/>
      <c r="O846" s="837" t="n"/>
      <c r="P846" s="837" t="n"/>
      <c r="Q846" s="837" t="n"/>
      <c r="R846" s="837" t="n"/>
      <c r="S846" s="837" t="n"/>
      <c r="T846" s="711" t="n"/>
      <c r="U846" s="711" t="n"/>
      <c r="V846" s="837" t="n"/>
      <c r="W846" s="837" t="n"/>
      <c r="X846" s="711" t="n"/>
      <c r="Y846" s="711" t="n"/>
      <c r="Z846" s="837" t="n"/>
      <c r="AA846" s="837" t="n"/>
      <c r="AB846" s="837" t="n"/>
      <c r="AC846" s="837" t="n"/>
      <c r="AD846" s="837" t="n"/>
      <c r="AE846" s="837" t="n"/>
      <c r="AF846" s="837" t="n"/>
      <c r="AG846" s="837" t="n"/>
      <c r="AH846" s="837" t="n"/>
      <c r="AI846" s="837" t="n"/>
    </row>
    <row r="847" ht="13.5" customHeight="1" s="1659">
      <c r="E847" s="837" t="n"/>
      <c r="F847" s="837" t="n"/>
      <c r="G847" s="837" t="n"/>
      <c r="H847" s="837" t="n"/>
      <c r="I847" s="837" t="n"/>
      <c r="J847" s="837" t="n"/>
      <c r="K847" s="837" t="n"/>
      <c r="L847" s="837" t="n"/>
      <c r="M847" s="837" t="n"/>
      <c r="N847" s="837" t="n"/>
      <c r="O847" s="837" t="n"/>
      <c r="P847" s="837" t="n"/>
      <c r="Q847" s="837" t="n"/>
      <c r="R847" s="837" t="n"/>
      <c r="S847" s="837" t="n"/>
      <c r="T847" s="711" t="n"/>
      <c r="U847" s="711" t="n"/>
      <c r="V847" s="837" t="n"/>
      <c r="W847" s="837" t="n"/>
      <c r="X847" s="711" t="n"/>
      <c r="Y847" s="711" t="n"/>
      <c r="Z847" s="837" t="n"/>
      <c r="AA847" s="837" t="n"/>
      <c r="AB847" s="837" t="n"/>
      <c r="AC847" s="837" t="n"/>
      <c r="AD847" s="837" t="n"/>
      <c r="AE847" s="837" t="n"/>
      <c r="AF847" s="837" t="n"/>
      <c r="AG847" s="837" t="n"/>
      <c r="AH847" s="837" t="n"/>
      <c r="AI847" s="837" t="n"/>
    </row>
    <row r="848" ht="13.5" customHeight="1" s="1659">
      <c r="E848" s="837" t="n"/>
      <c r="F848" s="837" t="n"/>
      <c r="G848" s="837" t="n"/>
      <c r="H848" s="837" t="n"/>
      <c r="I848" s="837" t="n"/>
      <c r="J848" s="837" t="n"/>
      <c r="K848" s="837" t="n"/>
      <c r="L848" s="837" t="n"/>
      <c r="M848" s="837" t="n"/>
      <c r="N848" s="837" t="n"/>
      <c r="O848" s="837" t="n"/>
      <c r="P848" s="837" t="n"/>
      <c r="Q848" s="837" t="n"/>
      <c r="R848" s="837" t="n"/>
      <c r="S848" s="837" t="n"/>
      <c r="T848" s="711" t="n"/>
      <c r="U848" s="711" t="n"/>
      <c r="V848" s="837" t="n"/>
      <c r="W848" s="837" t="n"/>
      <c r="X848" s="711" t="n"/>
      <c r="Y848" s="711" t="n"/>
      <c r="Z848" s="837" t="n"/>
      <c r="AA848" s="837" t="n"/>
      <c r="AB848" s="837" t="n"/>
      <c r="AC848" s="837" t="n"/>
      <c r="AD848" s="837" t="n"/>
      <c r="AE848" s="837" t="n"/>
      <c r="AF848" s="837" t="n"/>
      <c r="AG848" s="837" t="n"/>
      <c r="AH848" s="837" t="n"/>
      <c r="AI848" s="837" t="n"/>
    </row>
    <row r="849" ht="13.5" customHeight="1" s="1659">
      <c r="E849" s="837" t="n"/>
      <c r="F849" s="837" t="n"/>
      <c r="G849" s="837" t="n"/>
      <c r="H849" s="837" t="n"/>
      <c r="I849" s="837" t="n"/>
      <c r="J849" s="837" t="n"/>
      <c r="K849" s="837" t="n"/>
      <c r="L849" s="837" t="n"/>
      <c r="M849" s="837" t="n"/>
      <c r="N849" s="837" t="n"/>
      <c r="O849" s="837" t="n"/>
      <c r="P849" s="837" t="n"/>
      <c r="Q849" s="837" t="n"/>
      <c r="R849" s="837" t="n"/>
      <c r="S849" s="837" t="n"/>
      <c r="T849" s="711" t="n"/>
      <c r="U849" s="711" t="n"/>
      <c r="V849" s="837" t="n"/>
      <c r="W849" s="837" t="n"/>
      <c r="X849" s="711" t="n"/>
      <c r="Y849" s="711" t="n"/>
      <c r="Z849" s="837" t="n"/>
      <c r="AA849" s="837" t="n"/>
      <c r="AB849" s="837" t="n"/>
      <c r="AC849" s="837" t="n"/>
      <c r="AD849" s="837" t="n"/>
      <c r="AE849" s="837" t="n"/>
      <c r="AF849" s="837" t="n"/>
      <c r="AG849" s="837" t="n"/>
      <c r="AH849" s="837" t="n"/>
      <c r="AI849" s="837" t="n"/>
    </row>
    <row r="850" ht="13.5" customHeight="1" s="1659">
      <c r="E850" s="837" t="n"/>
      <c r="F850" s="837" t="n"/>
      <c r="G850" s="837" t="n"/>
      <c r="H850" s="837" t="n"/>
      <c r="I850" s="837" t="n"/>
      <c r="J850" s="837" t="n"/>
      <c r="K850" s="837" t="n"/>
      <c r="L850" s="837" t="n"/>
      <c r="M850" s="837" t="n"/>
      <c r="N850" s="837" t="n"/>
      <c r="O850" s="837" t="n"/>
      <c r="P850" s="837" t="n"/>
      <c r="Q850" s="837" t="n"/>
      <c r="R850" s="837" t="n"/>
      <c r="S850" s="837" t="n"/>
      <c r="T850" s="711" t="n"/>
      <c r="U850" s="711" t="n"/>
      <c r="V850" s="837" t="n"/>
      <c r="W850" s="837" t="n"/>
      <c r="X850" s="711" t="n"/>
      <c r="Y850" s="711" t="n"/>
      <c r="Z850" s="837" t="n"/>
      <c r="AA850" s="837" t="n"/>
      <c r="AB850" s="837" t="n"/>
      <c r="AC850" s="837" t="n"/>
      <c r="AD850" s="837" t="n"/>
      <c r="AE850" s="837" t="n"/>
      <c r="AF850" s="837" t="n"/>
      <c r="AG850" s="837" t="n"/>
      <c r="AH850" s="837" t="n"/>
      <c r="AI850" s="837" t="n"/>
    </row>
    <row r="851" ht="13.5" customHeight="1" s="1659">
      <c r="E851" s="837" t="n"/>
      <c r="F851" s="837" t="n"/>
      <c r="G851" s="837" t="n"/>
      <c r="H851" s="837" t="n"/>
      <c r="I851" s="837" t="n"/>
      <c r="J851" s="837" t="n"/>
      <c r="K851" s="837" t="n"/>
      <c r="L851" s="837" t="n"/>
      <c r="M851" s="837" t="n"/>
      <c r="N851" s="837" t="n"/>
      <c r="O851" s="837" t="n"/>
      <c r="P851" s="837" t="n"/>
      <c r="Q851" s="837" t="n"/>
      <c r="R851" s="837" t="n"/>
      <c r="S851" s="837" t="n"/>
      <c r="T851" s="711" t="n"/>
      <c r="U851" s="711" t="n"/>
      <c r="V851" s="837" t="n"/>
      <c r="W851" s="837" t="n"/>
      <c r="X851" s="711" t="n"/>
      <c r="Y851" s="711" t="n"/>
      <c r="Z851" s="837" t="n"/>
      <c r="AA851" s="837" t="n"/>
      <c r="AB851" s="837" t="n"/>
      <c r="AC851" s="837" t="n"/>
      <c r="AD851" s="837" t="n"/>
      <c r="AE851" s="837" t="n"/>
      <c r="AF851" s="837" t="n"/>
      <c r="AG851" s="837" t="n"/>
      <c r="AH851" s="837" t="n"/>
      <c r="AI851" s="837" t="n"/>
    </row>
    <row r="852" ht="13.5" customHeight="1" s="1659">
      <c r="E852" s="837" t="n"/>
      <c r="F852" s="837" t="n"/>
      <c r="G852" s="837" t="n"/>
      <c r="H852" s="837" t="n"/>
      <c r="I852" s="837" t="n"/>
      <c r="J852" s="837" t="n"/>
      <c r="K852" s="837" t="n"/>
      <c r="L852" s="837" t="n"/>
      <c r="M852" s="837" t="n"/>
      <c r="N852" s="837" t="n"/>
      <c r="O852" s="837" t="n"/>
      <c r="P852" s="837" t="n"/>
      <c r="Q852" s="837" t="n"/>
      <c r="R852" s="837" t="n"/>
      <c r="S852" s="837" t="n"/>
      <c r="T852" s="711" t="n"/>
      <c r="U852" s="711" t="n"/>
      <c r="V852" s="837" t="n"/>
      <c r="W852" s="837" t="n"/>
      <c r="X852" s="711" t="n"/>
      <c r="Y852" s="711" t="n"/>
      <c r="Z852" s="837" t="n"/>
      <c r="AA852" s="837" t="n"/>
      <c r="AB852" s="837" t="n"/>
      <c r="AC852" s="837" t="n"/>
      <c r="AD852" s="837" t="n"/>
      <c r="AE852" s="837" t="n"/>
      <c r="AF852" s="837" t="n"/>
      <c r="AG852" s="837" t="n"/>
      <c r="AH852" s="837" t="n"/>
      <c r="AI852" s="837" t="n"/>
    </row>
    <row r="853" ht="13.5" customHeight="1" s="1659">
      <c r="E853" s="837" t="n"/>
      <c r="F853" s="837" t="n"/>
      <c r="G853" s="837" t="n"/>
      <c r="H853" s="837" t="n"/>
      <c r="I853" s="837" t="n"/>
      <c r="J853" s="837" t="n"/>
      <c r="K853" s="837" t="n"/>
      <c r="L853" s="837" t="n"/>
      <c r="M853" s="837" t="n"/>
      <c r="N853" s="837" t="n"/>
      <c r="O853" s="837" t="n"/>
      <c r="P853" s="837" t="n"/>
      <c r="Q853" s="837" t="n"/>
      <c r="R853" s="837" t="n"/>
      <c r="S853" s="837" t="n"/>
      <c r="T853" s="711" t="n"/>
      <c r="U853" s="711" t="n"/>
      <c r="V853" s="837" t="n"/>
      <c r="W853" s="837" t="n"/>
      <c r="X853" s="711" t="n"/>
      <c r="Y853" s="711" t="n"/>
      <c r="Z853" s="837" t="n"/>
      <c r="AA853" s="837" t="n"/>
      <c r="AB853" s="837" t="n"/>
      <c r="AC853" s="837" t="n"/>
      <c r="AD853" s="837" t="n"/>
      <c r="AE853" s="837" t="n"/>
      <c r="AF853" s="837" t="n"/>
      <c r="AG853" s="837" t="n"/>
      <c r="AH853" s="837" t="n"/>
      <c r="AI853" s="837" t="n"/>
    </row>
    <row r="854" ht="13.5" customHeight="1" s="1659">
      <c r="E854" s="837" t="n"/>
      <c r="F854" s="837" t="n"/>
      <c r="G854" s="837" t="n"/>
      <c r="H854" s="837" t="n"/>
      <c r="I854" s="837" t="n"/>
      <c r="J854" s="837" t="n"/>
      <c r="K854" s="837" t="n"/>
      <c r="L854" s="837" t="n"/>
      <c r="M854" s="837" t="n"/>
      <c r="N854" s="837" t="n"/>
      <c r="O854" s="837" t="n"/>
      <c r="P854" s="837" t="n"/>
      <c r="Q854" s="837" t="n"/>
      <c r="R854" s="837" t="n"/>
      <c r="S854" s="837" t="n"/>
      <c r="T854" s="711" t="n"/>
      <c r="U854" s="711" t="n"/>
      <c r="V854" s="837" t="n"/>
      <c r="W854" s="837" t="n"/>
      <c r="X854" s="711" t="n"/>
      <c r="Y854" s="711" t="n"/>
      <c r="Z854" s="837" t="n"/>
      <c r="AA854" s="837" t="n"/>
      <c r="AB854" s="837" t="n"/>
      <c r="AC854" s="837" t="n"/>
      <c r="AD854" s="837" t="n"/>
      <c r="AE854" s="837" t="n"/>
      <c r="AF854" s="837" t="n"/>
      <c r="AG854" s="837" t="n"/>
      <c r="AH854" s="837" t="n"/>
      <c r="AI854" s="837" t="n"/>
    </row>
    <row r="855" ht="13.5" customHeight="1" s="1659">
      <c r="E855" s="837" t="n"/>
      <c r="F855" s="837" t="n"/>
      <c r="G855" s="837" t="n"/>
      <c r="H855" s="837" t="n"/>
      <c r="I855" s="837" t="n"/>
      <c r="J855" s="837" t="n"/>
      <c r="K855" s="837" t="n"/>
      <c r="L855" s="837" t="n"/>
      <c r="M855" s="837" t="n"/>
      <c r="N855" s="837" t="n"/>
      <c r="O855" s="837" t="n"/>
      <c r="P855" s="837" t="n"/>
      <c r="Q855" s="837" t="n"/>
      <c r="R855" s="837" t="n"/>
      <c r="S855" s="837" t="n"/>
      <c r="T855" s="711" t="n"/>
      <c r="U855" s="711" t="n"/>
      <c r="V855" s="837" t="n"/>
      <c r="W855" s="837" t="n"/>
      <c r="X855" s="711" t="n"/>
      <c r="Y855" s="711" t="n"/>
      <c r="Z855" s="837" t="n"/>
      <c r="AA855" s="837" t="n"/>
      <c r="AB855" s="837" t="n"/>
      <c r="AC855" s="837" t="n"/>
      <c r="AD855" s="837" t="n"/>
      <c r="AE855" s="837" t="n"/>
      <c r="AF855" s="837" t="n"/>
      <c r="AG855" s="837" t="n"/>
      <c r="AH855" s="837" t="n"/>
      <c r="AI855" s="837" t="n"/>
    </row>
    <row r="856" ht="13.5" customHeight="1" s="1659">
      <c r="E856" s="837" t="n"/>
      <c r="F856" s="837" t="n"/>
      <c r="G856" s="837" t="n"/>
      <c r="H856" s="837" t="n"/>
      <c r="I856" s="837" t="n"/>
      <c r="J856" s="837" t="n"/>
      <c r="K856" s="837" t="n"/>
      <c r="L856" s="837" t="n"/>
      <c r="M856" s="837" t="n"/>
      <c r="N856" s="837" t="n"/>
      <c r="O856" s="837" t="n"/>
      <c r="P856" s="837" t="n"/>
      <c r="Q856" s="837" t="n"/>
      <c r="R856" s="837" t="n"/>
      <c r="S856" s="837" t="n"/>
      <c r="T856" s="711" t="n"/>
      <c r="U856" s="711" t="n"/>
      <c r="V856" s="837" t="n"/>
      <c r="W856" s="837" t="n"/>
      <c r="X856" s="711" t="n"/>
      <c r="Y856" s="711" t="n"/>
      <c r="Z856" s="837" t="n"/>
      <c r="AA856" s="837" t="n"/>
      <c r="AB856" s="837" t="n"/>
      <c r="AC856" s="837" t="n"/>
      <c r="AD856" s="837" t="n"/>
      <c r="AE856" s="837" t="n"/>
      <c r="AF856" s="837" t="n"/>
      <c r="AG856" s="837" t="n"/>
      <c r="AH856" s="837" t="n"/>
      <c r="AI856" s="837" t="n"/>
    </row>
    <row r="857" ht="13.5" customHeight="1" s="1659">
      <c r="E857" s="837" t="n"/>
      <c r="F857" s="837" t="n"/>
      <c r="G857" s="837" t="n"/>
      <c r="H857" s="837" t="n"/>
      <c r="I857" s="837" t="n"/>
      <c r="J857" s="837" t="n"/>
      <c r="K857" s="837" t="n"/>
      <c r="L857" s="837" t="n"/>
      <c r="M857" s="837" t="n"/>
      <c r="N857" s="837" t="n"/>
      <c r="O857" s="837" t="n"/>
      <c r="P857" s="837" t="n"/>
      <c r="Q857" s="837" t="n"/>
      <c r="R857" s="837" t="n"/>
      <c r="S857" s="837" t="n"/>
      <c r="T857" s="711" t="n"/>
      <c r="U857" s="711" t="n"/>
      <c r="V857" s="837" t="n"/>
      <c r="W857" s="837" t="n"/>
      <c r="X857" s="711" t="n"/>
      <c r="Y857" s="711" t="n"/>
      <c r="Z857" s="837" t="n"/>
      <c r="AA857" s="837" t="n"/>
      <c r="AB857" s="837" t="n"/>
      <c r="AC857" s="837" t="n"/>
      <c r="AD857" s="837" t="n"/>
      <c r="AE857" s="837" t="n"/>
      <c r="AF857" s="837" t="n"/>
      <c r="AG857" s="837" t="n"/>
      <c r="AH857" s="837" t="n"/>
      <c r="AI857" s="837" t="n"/>
    </row>
    <row r="858" ht="13.5" customHeight="1" s="1659">
      <c r="E858" s="837" t="n"/>
      <c r="F858" s="837" t="n"/>
      <c r="G858" s="837" t="n"/>
      <c r="H858" s="837" t="n"/>
      <c r="I858" s="837" t="n"/>
      <c r="J858" s="837" t="n"/>
      <c r="K858" s="837" t="n"/>
      <c r="L858" s="837" t="n"/>
      <c r="M858" s="837" t="n"/>
      <c r="N858" s="837" t="n"/>
      <c r="O858" s="837" t="n"/>
      <c r="P858" s="837" t="n"/>
      <c r="Q858" s="837" t="n"/>
      <c r="R858" s="837" t="n"/>
      <c r="S858" s="837" t="n"/>
      <c r="T858" s="711" t="n"/>
      <c r="U858" s="711" t="n"/>
      <c r="V858" s="837" t="n"/>
      <c r="W858" s="837" t="n"/>
      <c r="X858" s="711" t="n"/>
      <c r="Y858" s="711" t="n"/>
      <c r="Z858" s="837" t="n"/>
      <c r="AA858" s="837" t="n"/>
      <c r="AB858" s="837" t="n"/>
      <c r="AC858" s="837" t="n"/>
      <c r="AD858" s="837" t="n"/>
      <c r="AE858" s="837" t="n"/>
      <c r="AF858" s="837" t="n"/>
      <c r="AG858" s="837" t="n"/>
      <c r="AH858" s="837" t="n"/>
      <c r="AI858" s="837" t="n"/>
    </row>
    <row r="859" ht="13.5" customHeight="1" s="1659">
      <c r="E859" s="837" t="n"/>
      <c r="F859" s="837" t="n"/>
      <c r="G859" s="837" t="n"/>
      <c r="H859" s="837" t="n"/>
      <c r="I859" s="837" t="n"/>
      <c r="J859" s="837" t="n"/>
      <c r="K859" s="837" t="n"/>
      <c r="L859" s="837" t="n"/>
      <c r="M859" s="837" t="n"/>
      <c r="N859" s="837" t="n"/>
      <c r="O859" s="837" t="n"/>
      <c r="P859" s="837" t="n"/>
      <c r="Q859" s="837" t="n"/>
      <c r="R859" s="837" t="n"/>
      <c r="S859" s="837" t="n"/>
      <c r="T859" s="711" t="n"/>
      <c r="U859" s="711" t="n"/>
      <c r="V859" s="837" t="n"/>
      <c r="W859" s="837" t="n"/>
      <c r="X859" s="711" t="n"/>
      <c r="Y859" s="711" t="n"/>
      <c r="Z859" s="837" t="n"/>
      <c r="AA859" s="837" t="n"/>
      <c r="AB859" s="837" t="n"/>
      <c r="AC859" s="837" t="n"/>
      <c r="AD859" s="837" t="n"/>
      <c r="AE859" s="837" t="n"/>
      <c r="AF859" s="837" t="n"/>
      <c r="AG859" s="837" t="n"/>
      <c r="AH859" s="837" t="n"/>
      <c r="AI859" s="837" t="n"/>
    </row>
    <row r="860" ht="13.5" customHeight="1" s="1659">
      <c r="E860" s="837" t="n"/>
      <c r="F860" s="837" t="n"/>
      <c r="G860" s="837" t="n"/>
      <c r="H860" s="837" t="n"/>
      <c r="I860" s="837" t="n"/>
      <c r="J860" s="837" t="n"/>
      <c r="K860" s="837" t="n"/>
      <c r="L860" s="837" t="n"/>
      <c r="M860" s="837" t="n"/>
      <c r="N860" s="837" t="n"/>
      <c r="O860" s="837" t="n"/>
      <c r="P860" s="837" t="n"/>
      <c r="Q860" s="837" t="n"/>
      <c r="R860" s="837" t="n"/>
      <c r="S860" s="837" t="n"/>
      <c r="T860" s="711" t="n"/>
      <c r="U860" s="711" t="n"/>
      <c r="V860" s="837" t="n"/>
      <c r="W860" s="837" t="n"/>
      <c r="X860" s="711" t="n"/>
      <c r="Y860" s="711" t="n"/>
      <c r="Z860" s="837" t="n"/>
      <c r="AA860" s="837" t="n"/>
      <c r="AB860" s="837" t="n"/>
      <c r="AC860" s="837" t="n"/>
      <c r="AD860" s="837" t="n"/>
      <c r="AE860" s="837" t="n"/>
      <c r="AF860" s="837" t="n"/>
      <c r="AG860" s="837" t="n"/>
      <c r="AH860" s="837" t="n"/>
      <c r="AI860" s="837" t="n"/>
    </row>
    <row r="861" ht="13.5" customHeight="1" s="1659">
      <c r="E861" s="837" t="n"/>
      <c r="F861" s="837" t="n"/>
      <c r="G861" s="837" t="n"/>
      <c r="H861" s="837" t="n"/>
      <c r="I861" s="837" t="n"/>
      <c r="J861" s="837" t="n"/>
      <c r="K861" s="837" t="n"/>
      <c r="L861" s="837" t="n"/>
      <c r="M861" s="837" t="n"/>
      <c r="N861" s="837" t="n"/>
      <c r="O861" s="837" t="n"/>
      <c r="P861" s="837" t="n"/>
      <c r="Q861" s="837" t="n"/>
      <c r="R861" s="837" t="n"/>
      <c r="S861" s="837" t="n"/>
      <c r="T861" s="711" t="n"/>
      <c r="U861" s="711" t="n"/>
      <c r="V861" s="837" t="n"/>
      <c r="W861" s="837" t="n"/>
      <c r="X861" s="711" t="n"/>
      <c r="Y861" s="711" t="n"/>
      <c r="Z861" s="837" t="n"/>
      <c r="AA861" s="837" t="n"/>
      <c r="AB861" s="837" t="n"/>
      <c r="AC861" s="837" t="n"/>
      <c r="AD861" s="837" t="n"/>
      <c r="AE861" s="837" t="n"/>
      <c r="AF861" s="837" t="n"/>
      <c r="AG861" s="837" t="n"/>
      <c r="AH861" s="837" t="n"/>
      <c r="AI861" s="837" t="n"/>
    </row>
    <row r="862" ht="13.5" customHeight="1" s="1659">
      <c r="E862" s="837" t="n"/>
      <c r="F862" s="837" t="n"/>
      <c r="G862" s="837" t="n"/>
      <c r="H862" s="837" t="n"/>
      <c r="I862" s="837" t="n"/>
      <c r="J862" s="837" t="n"/>
      <c r="K862" s="837" t="n"/>
      <c r="L862" s="837" t="n"/>
      <c r="M862" s="837" t="n"/>
      <c r="N862" s="837" t="n"/>
      <c r="O862" s="837" t="n"/>
      <c r="P862" s="837" t="n"/>
      <c r="Q862" s="837" t="n"/>
      <c r="R862" s="837" t="n"/>
      <c r="S862" s="837" t="n"/>
      <c r="T862" s="711" t="n"/>
      <c r="U862" s="711" t="n"/>
      <c r="V862" s="837" t="n"/>
      <c r="W862" s="837" t="n"/>
      <c r="X862" s="711" t="n"/>
      <c r="Y862" s="711" t="n"/>
      <c r="Z862" s="837" t="n"/>
      <c r="AA862" s="837" t="n"/>
      <c r="AB862" s="837" t="n"/>
      <c r="AC862" s="837" t="n"/>
      <c r="AD862" s="837" t="n"/>
      <c r="AE862" s="837" t="n"/>
      <c r="AF862" s="837" t="n"/>
      <c r="AG862" s="837" t="n"/>
      <c r="AH862" s="837" t="n"/>
      <c r="AI862" s="837" t="n"/>
    </row>
    <row r="863" ht="13.5" customHeight="1" s="1659">
      <c r="E863" s="837" t="n"/>
      <c r="F863" s="837" t="n"/>
      <c r="G863" s="837" t="n"/>
      <c r="H863" s="837" t="n"/>
      <c r="I863" s="837" t="n"/>
      <c r="J863" s="837" t="n"/>
      <c r="K863" s="837" t="n"/>
      <c r="L863" s="837" t="n"/>
      <c r="M863" s="837" t="n"/>
      <c r="N863" s="837" t="n"/>
      <c r="O863" s="837" t="n"/>
      <c r="P863" s="837" t="n"/>
      <c r="Q863" s="837" t="n"/>
      <c r="R863" s="837" t="n"/>
      <c r="S863" s="837" t="n"/>
      <c r="T863" s="711" t="n"/>
      <c r="U863" s="711" t="n"/>
      <c r="V863" s="837" t="n"/>
      <c r="W863" s="837" t="n"/>
      <c r="X863" s="711" t="n"/>
      <c r="Y863" s="711" t="n"/>
      <c r="Z863" s="837" t="n"/>
      <c r="AA863" s="837" t="n"/>
      <c r="AB863" s="837" t="n"/>
      <c r="AC863" s="837" t="n"/>
      <c r="AD863" s="837" t="n"/>
      <c r="AE863" s="837" t="n"/>
      <c r="AF863" s="837" t="n"/>
      <c r="AG863" s="837" t="n"/>
      <c r="AH863" s="837" t="n"/>
      <c r="AI863" s="837" t="n"/>
    </row>
    <row r="864" ht="13.5" customHeight="1" s="1659">
      <c r="E864" s="837" t="n"/>
      <c r="F864" s="837" t="n"/>
      <c r="G864" s="837" t="n"/>
      <c r="H864" s="837" t="n"/>
      <c r="I864" s="837" t="n"/>
      <c r="J864" s="837" t="n"/>
      <c r="K864" s="837" t="n"/>
      <c r="L864" s="837" t="n"/>
      <c r="M864" s="837" t="n"/>
      <c r="N864" s="837" t="n"/>
      <c r="O864" s="837" t="n"/>
      <c r="P864" s="837" t="n"/>
      <c r="Q864" s="837" t="n"/>
      <c r="R864" s="837" t="n"/>
      <c r="S864" s="837" t="n"/>
      <c r="T864" s="711" t="n"/>
      <c r="U864" s="711" t="n"/>
      <c r="V864" s="837" t="n"/>
      <c r="W864" s="837" t="n"/>
      <c r="X864" s="711" t="n"/>
      <c r="Y864" s="711" t="n"/>
      <c r="Z864" s="837" t="n"/>
      <c r="AA864" s="837" t="n"/>
      <c r="AB864" s="837" t="n"/>
      <c r="AC864" s="837" t="n"/>
      <c r="AD864" s="837" t="n"/>
      <c r="AE864" s="837" t="n"/>
      <c r="AF864" s="837" t="n"/>
      <c r="AG864" s="837" t="n"/>
      <c r="AH864" s="837" t="n"/>
      <c r="AI864" s="837" t="n"/>
    </row>
    <row r="865" ht="13.5" customHeight="1" s="1659">
      <c r="E865" s="837" t="n"/>
      <c r="F865" s="837" t="n"/>
      <c r="G865" s="837" t="n"/>
      <c r="H865" s="837" t="n"/>
      <c r="I865" s="837" t="n"/>
      <c r="J865" s="837" t="n"/>
      <c r="K865" s="837" t="n"/>
      <c r="L865" s="837" t="n"/>
      <c r="M865" s="837" t="n"/>
      <c r="N865" s="837" t="n"/>
      <c r="O865" s="837" t="n"/>
      <c r="P865" s="837" t="n"/>
      <c r="Q865" s="837" t="n"/>
      <c r="R865" s="837" t="n"/>
      <c r="S865" s="837" t="n"/>
      <c r="T865" s="711" t="n"/>
      <c r="U865" s="711" t="n"/>
      <c r="V865" s="837" t="n"/>
      <c r="W865" s="837" t="n"/>
      <c r="X865" s="711" t="n"/>
      <c r="Y865" s="711" t="n"/>
      <c r="Z865" s="837" t="n"/>
      <c r="AA865" s="837" t="n"/>
      <c r="AB865" s="837" t="n"/>
      <c r="AC865" s="837" t="n"/>
      <c r="AD865" s="837" t="n"/>
      <c r="AE865" s="837" t="n"/>
      <c r="AF865" s="837" t="n"/>
      <c r="AG865" s="837" t="n"/>
      <c r="AH865" s="837" t="n"/>
      <c r="AI865" s="837" t="n"/>
    </row>
    <row r="866" ht="13.5" customHeight="1" s="1659">
      <c r="E866" s="837" t="n"/>
      <c r="F866" s="837" t="n"/>
      <c r="G866" s="837" t="n"/>
      <c r="H866" s="837" t="n"/>
      <c r="I866" s="837" t="n"/>
      <c r="J866" s="837" t="n"/>
      <c r="K866" s="837" t="n"/>
      <c r="L866" s="837" t="n"/>
      <c r="M866" s="837" t="n"/>
      <c r="N866" s="837" t="n"/>
      <c r="O866" s="837" t="n"/>
      <c r="P866" s="837" t="n"/>
      <c r="Q866" s="837" t="n"/>
      <c r="R866" s="837" t="n"/>
      <c r="S866" s="837" t="n"/>
      <c r="T866" s="711" t="n"/>
      <c r="U866" s="711" t="n"/>
      <c r="V866" s="837" t="n"/>
      <c r="W866" s="837" t="n"/>
      <c r="X866" s="711" t="n"/>
      <c r="Y866" s="711" t="n"/>
      <c r="Z866" s="837" t="n"/>
      <c r="AA866" s="837" t="n"/>
      <c r="AB866" s="837" t="n"/>
      <c r="AC866" s="837" t="n"/>
      <c r="AD866" s="837" t="n"/>
      <c r="AE866" s="837" t="n"/>
      <c r="AF866" s="837" t="n"/>
      <c r="AG866" s="837" t="n"/>
      <c r="AH866" s="837" t="n"/>
      <c r="AI866" s="837" t="n"/>
    </row>
    <row r="867" ht="13.5" customHeight="1" s="1659">
      <c r="E867" s="837" t="n"/>
      <c r="F867" s="837" t="n"/>
      <c r="G867" s="837" t="n"/>
      <c r="H867" s="837" t="n"/>
      <c r="I867" s="837" t="n"/>
      <c r="J867" s="837" t="n"/>
      <c r="K867" s="837" t="n"/>
      <c r="L867" s="837" t="n"/>
      <c r="M867" s="837" t="n"/>
      <c r="N867" s="837" t="n"/>
      <c r="O867" s="837" t="n"/>
      <c r="P867" s="837" t="n"/>
      <c r="Q867" s="837" t="n"/>
      <c r="R867" s="837" t="n"/>
      <c r="S867" s="837" t="n"/>
      <c r="T867" s="711" t="n"/>
      <c r="U867" s="711" t="n"/>
      <c r="V867" s="837" t="n"/>
      <c r="W867" s="837" t="n"/>
      <c r="X867" s="711" t="n"/>
      <c r="Y867" s="711" t="n"/>
      <c r="Z867" s="837" t="n"/>
      <c r="AA867" s="837" t="n"/>
      <c r="AB867" s="837" t="n"/>
      <c r="AC867" s="837" t="n"/>
      <c r="AD867" s="837" t="n"/>
      <c r="AE867" s="837" t="n"/>
      <c r="AF867" s="837" t="n"/>
      <c r="AG867" s="837" t="n"/>
      <c r="AH867" s="837" t="n"/>
      <c r="AI867" s="837" t="n"/>
    </row>
    <row r="868" ht="13.5" customHeight="1" s="1659">
      <c r="E868" s="837" t="n"/>
      <c r="F868" s="837" t="n"/>
      <c r="G868" s="837" t="n"/>
      <c r="H868" s="837" t="n"/>
      <c r="I868" s="837" t="n"/>
      <c r="J868" s="837" t="n"/>
      <c r="K868" s="837" t="n"/>
      <c r="L868" s="837" t="n"/>
      <c r="M868" s="837" t="n"/>
      <c r="N868" s="837" t="n"/>
      <c r="O868" s="837" t="n"/>
      <c r="P868" s="837" t="n"/>
      <c r="Q868" s="837" t="n"/>
      <c r="R868" s="837" t="n"/>
      <c r="S868" s="837" t="n"/>
      <c r="T868" s="711" t="n"/>
      <c r="U868" s="711" t="n"/>
      <c r="V868" s="837" t="n"/>
      <c r="W868" s="837" t="n"/>
      <c r="X868" s="711" t="n"/>
      <c r="Y868" s="711" t="n"/>
      <c r="Z868" s="837" t="n"/>
      <c r="AA868" s="837" t="n"/>
      <c r="AB868" s="837" t="n"/>
      <c r="AC868" s="837" t="n"/>
      <c r="AD868" s="837" t="n"/>
      <c r="AE868" s="837" t="n"/>
      <c r="AF868" s="837" t="n"/>
      <c r="AG868" s="837" t="n"/>
      <c r="AH868" s="837" t="n"/>
      <c r="AI868" s="837" t="n"/>
    </row>
    <row r="869" ht="13.5" customHeight="1" s="1659">
      <c r="E869" s="837" t="n"/>
      <c r="F869" s="837" t="n"/>
      <c r="G869" s="837" t="n"/>
      <c r="H869" s="837" t="n"/>
      <c r="I869" s="837" t="n"/>
      <c r="J869" s="837" t="n"/>
      <c r="K869" s="837" t="n"/>
      <c r="L869" s="837" t="n"/>
      <c r="M869" s="837" t="n"/>
      <c r="N869" s="837" t="n"/>
      <c r="O869" s="837" t="n"/>
      <c r="P869" s="837" t="n"/>
      <c r="Q869" s="837" t="n"/>
      <c r="R869" s="837" t="n"/>
      <c r="S869" s="837" t="n"/>
      <c r="T869" s="711" t="n"/>
      <c r="U869" s="711" t="n"/>
      <c r="V869" s="837" t="n"/>
      <c r="W869" s="837" t="n"/>
      <c r="X869" s="711" t="n"/>
      <c r="Y869" s="711" t="n"/>
      <c r="Z869" s="837" t="n"/>
      <c r="AA869" s="837" t="n"/>
      <c r="AB869" s="837" t="n"/>
      <c r="AC869" s="837" t="n"/>
      <c r="AD869" s="837" t="n"/>
      <c r="AE869" s="837" t="n"/>
      <c r="AF869" s="837" t="n"/>
      <c r="AG869" s="837" t="n"/>
      <c r="AH869" s="837" t="n"/>
      <c r="AI869" s="837" t="n"/>
    </row>
    <row r="870" ht="13.5" customHeight="1" s="1659">
      <c r="E870" s="837" t="n"/>
      <c r="F870" s="837" t="n"/>
      <c r="G870" s="837" t="n"/>
      <c r="H870" s="837" t="n"/>
      <c r="I870" s="837" t="n"/>
      <c r="J870" s="837" t="n"/>
      <c r="K870" s="837" t="n"/>
      <c r="L870" s="837" t="n"/>
      <c r="M870" s="837" t="n"/>
      <c r="N870" s="837" t="n"/>
      <c r="O870" s="837" t="n"/>
      <c r="P870" s="837" t="n"/>
      <c r="Q870" s="837" t="n"/>
      <c r="R870" s="837" t="n"/>
      <c r="S870" s="837" t="n"/>
      <c r="T870" s="711" t="n"/>
      <c r="U870" s="711" t="n"/>
      <c r="V870" s="837" t="n"/>
      <c r="W870" s="837" t="n"/>
      <c r="X870" s="711" t="n"/>
      <c r="Y870" s="711" t="n"/>
      <c r="Z870" s="837" t="n"/>
      <c r="AA870" s="837" t="n"/>
      <c r="AB870" s="837" t="n"/>
      <c r="AC870" s="837" t="n"/>
      <c r="AD870" s="837" t="n"/>
      <c r="AE870" s="837" t="n"/>
      <c r="AF870" s="837" t="n"/>
      <c r="AG870" s="837" t="n"/>
      <c r="AH870" s="837" t="n"/>
      <c r="AI870" s="837" t="n"/>
    </row>
    <row r="871" ht="13.5" customHeight="1" s="1659">
      <c r="E871" s="837" t="n"/>
      <c r="F871" s="837" t="n"/>
      <c r="G871" s="837" t="n"/>
      <c r="H871" s="837" t="n"/>
      <c r="I871" s="837" t="n"/>
      <c r="J871" s="837" t="n"/>
      <c r="K871" s="837" t="n"/>
      <c r="L871" s="837" t="n"/>
      <c r="M871" s="837" t="n"/>
      <c r="N871" s="837" t="n"/>
      <c r="O871" s="837" t="n"/>
      <c r="P871" s="837" t="n"/>
      <c r="Q871" s="837" t="n"/>
      <c r="R871" s="837" t="n"/>
      <c r="S871" s="837" t="n"/>
      <c r="T871" s="711" t="n"/>
      <c r="U871" s="711" t="n"/>
      <c r="V871" s="837" t="n"/>
      <c r="W871" s="837" t="n"/>
      <c r="X871" s="711" t="n"/>
      <c r="Y871" s="711" t="n"/>
      <c r="Z871" s="837" t="n"/>
      <c r="AA871" s="837" t="n"/>
      <c r="AB871" s="837" t="n"/>
      <c r="AC871" s="837" t="n"/>
      <c r="AD871" s="837" t="n"/>
      <c r="AE871" s="837" t="n"/>
      <c r="AF871" s="837" t="n"/>
      <c r="AG871" s="837" t="n"/>
      <c r="AH871" s="837" t="n"/>
      <c r="AI871" s="837" t="n"/>
    </row>
    <row r="872" ht="13.5" customHeight="1" s="1659">
      <c r="E872" s="837" t="n"/>
      <c r="F872" s="837" t="n"/>
      <c r="G872" s="837" t="n"/>
      <c r="H872" s="837" t="n"/>
      <c r="I872" s="837" t="n"/>
      <c r="J872" s="837" t="n"/>
      <c r="K872" s="837" t="n"/>
      <c r="L872" s="837" t="n"/>
      <c r="M872" s="837" t="n"/>
      <c r="N872" s="837" t="n"/>
      <c r="O872" s="837" t="n"/>
      <c r="P872" s="837" t="n"/>
      <c r="Q872" s="837" t="n"/>
      <c r="R872" s="837" t="n"/>
      <c r="S872" s="837" t="n"/>
      <c r="T872" s="711" t="n"/>
      <c r="U872" s="711" t="n"/>
      <c r="V872" s="837" t="n"/>
      <c r="W872" s="837" t="n"/>
      <c r="X872" s="711" t="n"/>
      <c r="Y872" s="711" t="n"/>
      <c r="Z872" s="837" t="n"/>
      <c r="AA872" s="837" t="n"/>
      <c r="AB872" s="837" t="n"/>
      <c r="AC872" s="837" t="n"/>
      <c r="AD872" s="837" t="n"/>
      <c r="AE872" s="837" t="n"/>
      <c r="AF872" s="837" t="n"/>
      <c r="AG872" s="837" t="n"/>
      <c r="AH872" s="837" t="n"/>
      <c r="AI872" s="837" t="n"/>
    </row>
    <row r="873" ht="13.5" customHeight="1" s="1659">
      <c r="E873" s="837" t="n"/>
      <c r="F873" s="837" t="n"/>
      <c r="G873" s="837" t="n"/>
      <c r="H873" s="837" t="n"/>
      <c r="I873" s="837" t="n"/>
      <c r="J873" s="837" t="n"/>
      <c r="K873" s="837" t="n"/>
      <c r="L873" s="837" t="n"/>
      <c r="M873" s="837" t="n"/>
      <c r="N873" s="837" t="n"/>
      <c r="O873" s="837" t="n"/>
      <c r="P873" s="837" t="n"/>
      <c r="Q873" s="837" t="n"/>
      <c r="R873" s="837" t="n"/>
      <c r="S873" s="837" t="n"/>
      <c r="T873" s="711" t="n"/>
      <c r="U873" s="711" t="n"/>
      <c r="V873" s="837" t="n"/>
      <c r="W873" s="837" t="n"/>
      <c r="X873" s="711" t="n"/>
      <c r="Y873" s="711" t="n"/>
      <c r="Z873" s="837" t="n"/>
      <c r="AA873" s="837" t="n"/>
      <c r="AB873" s="837" t="n"/>
      <c r="AC873" s="837" t="n"/>
      <c r="AD873" s="837" t="n"/>
      <c r="AE873" s="837" t="n"/>
      <c r="AF873" s="837" t="n"/>
      <c r="AG873" s="837" t="n"/>
      <c r="AH873" s="837" t="n"/>
      <c r="AI873" s="837" t="n"/>
    </row>
    <row r="874" ht="13.5" customHeight="1" s="1659">
      <c r="E874" s="837" t="n"/>
      <c r="F874" s="837" t="n"/>
      <c r="G874" s="837" t="n"/>
      <c r="H874" s="837" t="n"/>
      <c r="I874" s="837" t="n"/>
      <c r="J874" s="837" t="n"/>
      <c r="K874" s="837" t="n"/>
      <c r="L874" s="837" t="n"/>
      <c r="M874" s="837" t="n"/>
      <c r="N874" s="837" t="n"/>
      <c r="O874" s="837" t="n"/>
      <c r="P874" s="837" t="n"/>
      <c r="Q874" s="837" t="n"/>
      <c r="R874" s="837" t="n"/>
      <c r="S874" s="837" t="n"/>
      <c r="T874" s="711" t="n"/>
      <c r="U874" s="711" t="n"/>
      <c r="V874" s="837" t="n"/>
      <c r="W874" s="837" t="n"/>
      <c r="X874" s="711" t="n"/>
      <c r="Y874" s="711" t="n"/>
      <c r="Z874" s="837" t="n"/>
      <c r="AA874" s="837" t="n"/>
      <c r="AB874" s="837" t="n"/>
      <c r="AC874" s="837" t="n"/>
      <c r="AD874" s="837" t="n"/>
      <c r="AE874" s="837" t="n"/>
      <c r="AF874" s="837" t="n"/>
      <c r="AG874" s="837" t="n"/>
      <c r="AH874" s="837" t="n"/>
      <c r="AI874" s="837" t="n"/>
    </row>
    <row r="875" ht="13.5" customHeight="1" s="1659">
      <c r="E875" s="837" t="n"/>
      <c r="F875" s="837" t="n"/>
      <c r="G875" s="837" t="n"/>
      <c r="H875" s="837" t="n"/>
      <c r="I875" s="837" t="n"/>
      <c r="J875" s="837" t="n"/>
      <c r="K875" s="837" t="n"/>
      <c r="L875" s="837" t="n"/>
      <c r="M875" s="837" t="n"/>
      <c r="N875" s="837" t="n"/>
      <c r="O875" s="837" t="n"/>
      <c r="P875" s="837" t="n"/>
      <c r="Q875" s="837" t="n"/>
      <c r="R875" s="837" t="n"/>
      <c r="S875" s="837" t="n"/>
      <c r="T875" s="711" t="n"/>
      <c r="U875" s="711" t="n"/>
      <c r="V875" s="837" t="n"/>
      <c r="W875" s="837" t="n"/>
      <c r="X875" s="711" t="n"/>
      <c r="Y875" s="711" t="n"/>
      <c r="Z875" s="837" t="n"/>
      <c r="AA875" s="837" t="n"/>
      <c r="AB875" s="837" t="n"/>
      <c r="AC875" s="837" t="n"/>
      <c r="AD875" s="837" t="n"/>
      <c r="AE875" s="837" t="n"/>
      <c r="AF875" s="837" t="n"/>
      <c r="AG875" s="837" t="n"/>
      <c r="AH875" s="837" t="n"/>
      <c r="AI875" s="837" t="n"/>
    </row>
    <row r="876" ht="13.5" customHeight="1" s="1659">
      <c r="E876" s="837" t="n"/>
      <c r="F876" s="837" t="n"/>
      <c r="G876" s="837" t="n"/>
      <c r="H876" s="837" t="n"/>
      <c r="I876" s="837" t="n"/>
      <c r="J876" s="837" t="n"/>
      <c r="K876" s="837" t="n"/>
      <c r="L876" s="837" t="n"/>
      <c r="M876" s="837" t="n"/>
      <c r="N876" s="837" t="n"/>
      <c r="O876" s="837" t="n"/>
      <c r="P876" s="837" t="n"/>
      <c r="Q876" s="837" t="n"/>
      <c r="R876" s="837" t="n"/>
      <c r="S876" s="837" t="n"/>
      <c r="T876" s="711" t="n"/>
      <c r="U876" s="711" t="n"/>
      <c r="V876" s="837" t="n"/>
      <c r="W876" s="837" t="n"/>
      <c r="X876" s="711" t="n"/>
      <c r="Y876" s="711" t="n"/>
      <c r="Z876" s="837" t="n"/>
      <c r="AA876" s="837" t="n"/>
      <c r="AB876" s="837" t="n"/>
      <c r="AC876" s="837" t="n"/>
      <c r="AD876" s="837" t="n"/>
      <c r="AE876" s="837" t="n"/>
      <c r="AF876" s="837" t="n"/>
      <c r="AG876" s="837" t="n"/>
      <c r="AH876" s="837" t="n"/>
      <c r="AI876" s="837" t="n"/>
    </row>
    <row r="877" ht="13.5" customHeight="1" s="1659">
      <c r="E877" s="837" t="n"/>
      <c r="F877" s="837" t="n"/>
      <c r="G877" s="837" t="n"/>
      <c r="H877" s="837" t="n"/>
      <c r="I877" s="837" t="n"/>
      <c r="J877" s="837" t="n"/>
      <c r="K877" s="837" t="n"/>
      <c r="L877" s="837" t="n"/>
      <c r="M877" s="837" t="n"/>
      <c r="N877" s="837" t="n"/>
      <c r="O877" s="837" t="n"/>
      <c r="P877" s="837" t="n"/>
      <c r="Q877" s="837" t="n"/>
      <c r="R877" s="837" t="n"/>
      <c r="S877" s="837" t="n"/>
      <c r="T877" s="711" t="n"/>
      <c r="U877" s="711" t="n"/>
      <c r="V877" s="837" t="n"/>
      <c r="W877" s="837" t="n"/>
      <c r="X877" s="711" t="n"/>
      <c r="Y877" s="711" t="n"/>
      <c r="Z877" s="837" t="n"/>
      <c r="AA877" s="837" t="n"/>
      <c r="AB877" s="837" t="n"/>
      <c r="AC877" s="837" t="n"/>
      <c r="AD877" s="837" t="n"/>
      <c r="AE877" s="837" t="n"/>
      <c r="AF877" s="837" t="n"/>
      <c r="AG877" s="837" t="n"/>
      <c r="AH877" s="837" t="n"/>
      <c r="AI877" s="837" t="n"/>
    </row>
    <row r="878" ht="13.5" customHeight="1" s="1659">
      <c r="E878" s="837" t="n"/>
      <c r="F878" s="837" t="n"/>
      <c r="G878" s="837" t="n"/>
      <c r="H878" s="837" t="n"/>
      <c r="I878" s="837" t="n"/>
      <c r="J878" s="837" t="n"/>
      <c r="K878" s="837" t="n"/>
      <c r="L878" s="837" t="n"/>
      <c r="M878" s="837" t="n"/>
      <c r="N878" s="837" t="n"/>
      <c r="O878" s="837" t="n"/>
      <c r="P878" s="837" t="n"/>
      <c r="Q878" s="837" t="n"/>
      <c r="R878" s="837" t="n"/>
      <c r="S878" s="837" t="n"/>
      <c r="T878" s="711" t="n"/>
      <c r="U878" s="711" t="n"/>
      <c r="V878" s="837" t="n"/>
      <c r="W878" s="837" t="n"/>
      <c r="X878" s="711" t="n"/>
      <c r="Y878" s="711" t="n"/>
      <c r="Z878" s="837" t="n"/>
      <c r="AA878" s="837" t="n"/>
      <c r="AB878" s="837" t="n"/>
      <c r="AC878" s="837" t="n"/>
      <c r="AD878" s="837" t="n"/>
      <c r="AE878" s="837" t="n"/>
      <c r="AF878" s="837" t="n"/>
      <c r="AG878" s="837" t="n"/>
      <c r="AH878" s="837" t="n"/>
      <c r="AI878" s="837" t="n"/>
    </row>
    <row r="879" ht="13.5" customHeight="1" s="1659">
      <c r="E879" s="837" t="n"/>
      <c r="F879" s="837" t="n"/>
      <c r="G879" s="837" t="n"/>
      <c r="H879" s="837" t="n"/>
      <c r="I879" s="837" t="n"/>
      <c r="J879" s="837" t="n"/>
      <c r="K879" s="837" t="n"/>
      <c r="L879" s="837" t="n"/>
      <c r="M879" s="837" t="n"/>
      <c r="N879" s="837" t="n"/>
      <c r="O879" s="837" t="n"/>
      <c r="P879" s="837" t="n"/>
      <c r="Q879" s="837" t="n"/>
      <c r="R879" s="837" t="n"/>
      <c r="S879" s="837" t="n"/>
      <c r="T879" s="711" t="n"/>
      <c r="U879" s="711" t="n"/>
      <c r="V879" s="837" t="n"/>
      <c r="W879" s="837" t="n"/>
      <c r="X879" s="711" t="n"/>
      <c r="Y879" s="711" t="n"/>
      <c r="Z879" s="837" t="n"/>
      <c r="AA879" s="837" t="n"/>
      <c r="AB879" s="837" t="n"/>
      <c r="AC879" s="837" t="n"/>
      <c r="AD879" s="837" t="n"/>
      <c r="AE879" s="837" t="n"/>
      <c r="AF879" s="837" t="n"/>
      <c r="AG879" s="837" t="n"/>
      <c r="AH879" s="837" t="n"/>
      <c r="AI879" s="837" t="n"/>
    </row>
    <row r="880" ht="13.5" customHeight="1" s="1659">
      <c r="E880" s="837" t="n"/>
      <c r="F880" s="837" t="n"/>
      <c r="G880" s="837" t="n"/>
      <c r="H880" s="837" t="n"/>
      <c r="I880" s="837" t="n"/>
      <c r="J880" s="837" t="n"/>
      <c r="K880" s="837" t="n"/>
      <c r="L880" s="837" t="n"/>
      <c r="M880" s="837" t="n"/>
      <c r="N880" s="837" t="n"/>
      <c r="O880" s="837" t="n"/>
      <c r="P880" s="837" t="n"/>
      <c r="Q880" s="837" t="n"/>
      <c r="R880" s="837" t="n"/>
      <c r="S880" s="837" t="n"/>
      <c r="T880" s="711" t="n"/>
      <c r="U880" s="711" t="n"/>
      <c r="V880" s="837" t="n"/>
      <c r="W880" s="837" t="n"/>
      <c r="X880" s="711" t="n"/>
      <c r="Y880" s="711" t="n"/>
      <c r="Z880" s="837" t="n"/>
      <c r="AA880" s="837" t="n"/>
      <c r="AB880" s="837" t="n"/>
      <c r="AC880" s="837" t="n"/>
      <c r="AD880" s="837" t="n"/>
      <c r="AE880" s="837" t="n"/>
      <c r="AF880" s="837" t="n"/>
      <c r="AG880" s="837" t="n"/>
      <c r="AH880" s="837" t="n"/>
      <c r="AI880" s="837" t="n"/>
    </row>
    <row r="881" ht="13.5" customHeight="1" s="1659">
      <c r="E881" s="837" t="n"/>
      <c r="F881" s="837" t="n"/>
      <c r="G881" s="837" t="n"/>
      <c r="H881" s="837" t="n"/>
      <c r="I881" s="837" t="n"/>
      <c r="J881" s="837" t="n"/>
      <c r="K881" s="837" t="n"/>
      <c r="L881" s="837" t="n"/>
      <c r="M881" s="837" t="n"/>
      <c r="N881" s="837" t="n"/>
      <c r="O881" s="837" t="n"/>
      <c r="P881" s="837" t="n"/>
      <c r="Q881" s="837" t="n"/>
      <c r="R881" s="837" t="n"/>
      <c r="S881" s="837" t="n"/>
      <c r="T881" s="711" t="n"/>
      <c r="U881" s="711" t="n"/>
      <c r="V881" s="837" t="n"/>
      <c r="W881" s="837" t="n"/>
      <c r="X881" s="711" t="n"/>
      <c r="Y881" s="711" t="n"/>
      <c r="Z881" s="837" t="n"/>
      <c r="AA881" s="837" t="n"/>
      <c r="AB881" s="837" t="n"/>
      <c r="AC881" s="837" t="n"/>
      <c r="AD881" s="837" t="n"/>
      <c r="AE881" s="837" t="n"/>
      <c r="AF881" s="837" t="n"/>
      <c r="AG881" s="837" t="n"/>
      <c r="AH881" s="837" t="n"/>
      <c r="AI881" s="837" t="n"/>
    </row>
    <row r="882" ht="13.5" customHeight="1" s="1659">
      <c r="E882" s="837" t="n"/>
      <c r="F882" s="837" t="n"/>
      <c r="G882" s="837" t="n"/>
      <c r="H882" s="837" t="n"/>
      <c r="I882" s="837" t="n"/>
      <c r="J882" s="837" t="n"/>
      <c r="K882" s="837" t="n"/>
      <c r="L882" s="837" t="n"/>
      <c r="M882" s="837" t="n"/>
      <c r="N882" s="837" t="n"/>
      <c r="O882" s="837" t="n"/>
      <c r="P882" s="837" t="n"/>
      <c r="Q882" s="837" t="n"/>
      <c r="R882" s="837" t="n"/>
      <c r="S882" s="837" t="n"/>
      <c r="T882" s="711" t="n"/>
      <c r="U882" s="711" t="n"/>
      <c r="V882" s="837" t="n"/>
      <c r="W882" s="837" t="n"/>
      <c r="X882" s="711" t="n"/>
      <c r="Y882" s="711" t="n"/>
      <c r="Z882" s="837" t="n"/>
      <c r="AA882" s="837" t="n"/>
      <c r="AB882" s="837" t="n"/>
      <c r="AC882" s="837" t="n"/>
      <c r="AD882" s="837" t="n"/>
      <c r="AE882" s="837" t="n"/>
      <c r="AF882" s="837" t="n"/>
      <c r="AG882" s="837" t="n"/>
      <c r="AH882" s="837" t="n"/>
      <c r="AI882" s="837" t="n"/>
    </row>
    <row r="883" ht="13.5" customHeight="1" s="1659">
      <c r="E883" s="837" t="n"/>
      <c r="F883" s="837" t="n"/>
      <c r="G883" s="837" t="n"/>
      <c r="H883" s="837" t="n"/>
      <c r="I883" s="837" t="n"/>
      <c r="J883" s="837" t="n"/>
      <c r="K883" s="837" t="n"/>
      <c r="L883" s="837" t="n"/>
      <c r="M883" s="837" t="n"/>
      <c r="N883" s="837" t="n"/>
      <c r="O883" s="837" t="n"/>
      <c r="P883" s="837" t="n"/>
      <c r="Q883" s="837" t="n"/>
      <c r="R883" s="837" t="n"/>
      <c r="S883" s="837" t="n"/>
      <c r="T883" s="711" t="n"/>
      <c r="U883" s="711" t="n"/>
      <c r="V883" s="837" t="n"/>
      <c r="W883" s="837" t="n"/>
      <c r="X883" s="711" t="n"/>
      <c r="Y883" s="711" t="n"/>
      <c r="Z883" s="837" t="n"/>
      <c r="AA883" s="837" t="n"/>
      <c r="AB883" s="837" t="n"/>
      <c r="AC883" s="837" t="n"/>
      <c r="AD883" s="837" t="n"/>
      <c r="AE883" s="837" t="n"/>
      <c r="AF883" s="837" t="n"/>
      <c r="AG883" s="837" t="n"/>
      <c r="AH883" s="837" t="n"/>
      <c r="AI883" s="837" t="n"/>
    </row>
    <row r="884" ht="13.5" customHeight="1" s="1659">
      <c r="E884" s="837" t="n"/>
      <c r="F884" s="837" t="n"/>
      <c r="G884" s="837" t="n"/>
      <c r="H884" s="837" t="n"/>
      <c r="I884" s="837" t="n"/>
      <c r="J884" s="837" t="n"/>
      <c r="K884" s="837" t="n"/>
      <c r="L884" s="837" t="n"/>
      <c r="M884" s="837" t="n"/>
      <c r="N884" s="837" t="n"/>
      <c r="O884" s="837" t="n"/>
      <c r="P884" s="837" t="n"/>
      <c r="Q884" s="837" t="n"/>
      <c r="R884" s="837" t="n"/>
      <c r="S884" s="837" t="n"/>
      <c r="T884" s="711" t="n"/>
      <c r="U884" s="711" t="n"/>
      <c r="V884" s="837" t="n"/>
      <c r="W884" s="837" t="n"/>
      <c r="X884" s="711" t="n"/>
      <c r="Y884" s="711" t="n"/>
      <c r="Z884" s="837" t="n"/>
      <c r="AA884" s="837" t="n"/>
      <c r="AB884" s="837" t="n"/>
      <c r="AC884" s="837" t="n"/>
      <c r="AD884" s="837" t="n"/>
      <c r="AE884" s="837" t="n"/>
      <c r="AF884" s="837" t="n"/>
      <c r="AG884" s="837" t="n"/>
      <c r="AH884" s="837" t="n"/>
      <c r="AI884" s="837" t="n"/>
    </row>
    <row r="885" ht="13.5" customHeight="1" s="1659">
      <c r="E885" s="837" t="n"/>
      <c r="F885" s="837" t="n"/>
      <c r="G885" s="837" t="n"/>
      <c r="H885" s="837" t="n"/>
      <c r="I885" s="837" t="n"/>
      <c r="J885" s="837" t="n"/>
      <c r="K885" s="837" t="n"/>
      <c r="L885" s="837" t="n"/>
      <c r="M885" s="837" t="n"/>
      <c r="N885" s="837" t="n"/>
      <c r="O885" s="837" t="n"/>
      <c r="P885" s="837" t="n"/>
      <c r="Q885" s="837" t="n"/>
      <c r="R885" s="837" t="n"/>
      <c r="S885" s="837" t="n"/>
      <c r="T885" s="711" t="n"/>
      <c r="U885" s="711" t="n"/>
      <c r="V885" s="837" t="n"/>
      <c r="W885" s="837" t="n"/>
      <c r="X885" s="711" t="n"/>
      <c r="Y885" s="711" t="n"/>
      <c r="Z885" s="837" t="n"/>
      <c r="AA885" s="837" t="n"/>
      <c r="AB885" s="837" t="n"/>
      <c r="AC885" s="837" t="n"/>
      <c r="AD885" s="837" t="n"/>
      <c r="AE885" s="837" t="n"/>
      <c r="AF885" s="837" t="n"/>
      <c r="AG885" s="837" t="n"/>
      <c r="AH885" s="837" t="n"/>
      <c r="AI885" s="837" t="n"/>
    </row>
    <row r="886" ht="13.5" customHeight="1" s="1659">
      <c r="E886" s="837" t="n"/>
      <c r="F886" s="837" t="n"/>
      <c r="G886" s="837" t="n"/>
      <c r="H886" s="837" t="n"/>
      <c r="I886" s="837" t="n"/>
      <c r="J886" s="837" t="n"/>
      <c r="K886" s="837" t="n"/>
      <c r="L886" s="837" t="n"/>
      <c r="M886" s="837" t="n"/>
      <c r="N886" s="837" t="n"/>
      <c r="O886" s="837" t="n"/>
      <c r="P886" s="837" t="n"/>
      <c r="Q886" s="837" t="n"/>
      <c r="R886" s="837" t="n"/>
      <c r="S886" s="837" t="n"/>
      <c r="T886" s="711" t="n"/>
      <c r="U886" s="711" t="n"/>
      <c r="V886" s="837" t="n"/>
      <c r="W886" s="837" t="n"/>
      <c r="X886" s="711" t="n"/>
      <c r="Y886" s="711" t="n"/>
      <c r="Z886" s="837" t="n"/>
      <c r="AA886" s="837" t="n"/>
      <c r="AB886" s="837" t="n"/>
      <c r="AC886" s="837" t="n"/>
      <c r="AD886" s="837" t="n"/>
      <c r="AE886" s="837" t="n"/>
      <c r="AF886" s="837" t="n"/>
      <c r="AG886" s="837" t="n"/>
      <c r="AH886" s="837" t="n"/>
      <c r="AI886" s="837" t="n"/>
    </row>
    <row r="887" ht="13.5" customHeight="1" s="1659">
      <c r="E887" s="837" t="n"/>
      <c r="F887" s="837" t="n"/>
      <c r="G887" s="837" t="n"/>
      <c r="H887" s="837" t="n"/>
      <c r="I887" s="837" t="n"/>
      <c r="J887" s="837" t="n"/>
      <c r="K887" s="837" t="n"/>
      <c r="L887" s="837" t="n"/>
      <c r="M887" s="837" t="n"/>
      <c r="N887" s="837" t="n"/>
      <c r="O887" s="837" t="n"/>
      <c r="P887" s="837" t="n"/>
      <c r="Q887" s="837" t="n"/>
      <c r="R887" s="837" t="n"/>
      <c r="S887" s="837" t="n"/>
      <c r="T887" s="711" t="n"/>
      <c r="U887" s="711" t="n"/>
      <c r="V887" s="837" t="n"/>
      <c r="W887" s="837" t="n"/>
      <c r="X887" s="711" t="n"/>
      <c r="Y887" s="711" t="n"/>
      <c r="Z887" s="837" t="n"/>
      <c r="AA887" s="837" t="n"/>
      <c r="AB887" s="837" t="n"/>
      <c r="AC887" s="837" t="n"/>
      <c r="AD887" s="837" t="n"/>
      <c r="AE887" s="837" t="n"/>
      <c r="AF887" s="837" t="n"/>
      <c r="AG887" s="837" t="n"/>
      <c r="AH887" s="837" t="n"/>
      <c r="AI887" s="837" t="n"/>
    </row>
    <row r="888" ht="13.5" customHeight="1" s="1659">
      <c r="E888" s="837" t="n"/>
      <c r="F888" s="837" t="n"/>
      <c r="G888" s="837" t="n"/>
      <c r="H888" s="837" t="n"/>
      <c r="I888" s="837" t="n"/>
      <c r="J888" s="837" t="n"/>
      <c r="K888" s="837" t="n"/>
      <c r="L888" s="837" t="n"/>
      <c r="M888" s="837" t="n"/>
      <c r="N888" s="837" t="n"/>
      <c r="O888" s="837" t="n"/>
      <c r="P888" s="837" t="n"/>
      <c r="Q888" s="837" t="n"/>
      <c r="R888" s="837" t="n"/>
      <c r="S888" s="837" t="n"/>
      <c r="T888" s="711" t="n"/>
      <c r="U888" s="711" t="n"/>
      <c r="V888" s="837" t="n"/>
      <c r="W888" s="837" t="n"/>
      <c r="X888" s="711" t="n"/>
      <c r="Y888" s="711" t="n"/>
      <c r="Z888" s="837" t="n"/>
      <c r="AA888" s="837" t="n"/>
      <c r="AB888" s="837" t="n"/>
      <c r="AC888" s="837" t="n"/>
      <c r="AD888" s="837" t="n"/>
      <c r="AE888" s="837" t="n"/>
      <c r="AF888" s="837" t="n"/>
      <c r="AG888" s="837" t="n"/>
      <c r="AH888" s="837" t="n"/>
      <c r="AI888" s="837" t="n"/>
    </row>
    <row r="889" ht="13.5" customHeight="1" s="1659">
      <c r="E889" s="837" t="n"/>
      <c r="F889" s="837" t="n"/>
      <c r="G889" s="837" t="n"/>
      <c r="H889" s="837" t="n"/>
      <c r="I889" s="837" t="n"/>
      <c r="J889" s="837" t="n"/>
      <c r="K889" s="837" t="n"/>
      <c r="L889" s="837" t="n"/>
      <c r="M889" s="837" t="n"/>
      <c r="N889" s="837" t="n"/>
      <c r="O889" s="837" t="n"/>
      <c r="P889" s="837" t="n"/>
      <c r="Q889" s="837" t="n"/>
      <c r="R889" s="837" t="n"/>
      <c r="S889" s="837" t="n"/>
      <c r="T889" s="711" t="n"/>
      <c r="U889" s="711" t="n"/>
      <c r="V889" s="837" t="n"/>
      <c r="W889" s="837" t="n"/>
      <c r="X889" s="711" t="n"/>
      <c r="Y889" s="711" t="n"/>
      <c r="Z889" s="837" t="n"/>
      <c r="AA889" s="837" t="n"/>
      <c r="AB889" s="837" t="n"/>
      <c r="AC889" s="837" t="n"/>
      <c r="AD889" s="837" t="n"/>
      <c r="AE889" s="837" t="n"/>
      <c r="AF889" s="837" t="n"/>
      <c r="AG889" s="837" t="n"/>
      <c r="AH889" s="837" t="n"/>
      <c r="AI889" s="837" t="n"/>
    </row>
    <row r="890" ht="13.5" customHeight="1" s="1659">
      <c r="E890" s="837" t="n"/>
      <c r="F890" s="837" t="n"/>
      <c r="G890" s="837" t="n"/>
      <c r="H890" s="837" t="n"/>
      <c r="I890" s="837" t="n"/>
      <c r="J890" s="837" t="n"/>
      <c r="K890" s="837" t="n"/>
      <c r="L890" s="837" t="n"/>
      <c r="M890" s="837" t="n"/>
      <c r="N890" s="837" t="n"/>
      <c r="O890" s="837" t="n"/>
      <c r="P890" s="837" t="n"/>
      <c r="Q890" s="837" t="n"/>
      <c r="R890" s="837" t="n"/>
      <c r="S890" s="837" t="n"/>
      <c r="T890" s="711" t="n"/>
      <c r="U890" s="711" t="n"/>
      <c r="V890" s="837" t="n"/>
      <c r="W890" s="837" t="n"/>
      <c r="X890" s="711" t="n"/>
      <c r="Y890" s="711" t="n"/>
      <c r="Z890" s="837" t="n"/>
      <c r="AA890" s="837" t="n"/>
      <c r="AB890" s="837" t="n"/>
      <c r="AC890" s="837" t="n"/>
      <c r="AD890" s="837" t="n"/>
      <c r="AE890" s="837" t="n"/>
      <c r="AF890" s="837" t="n"/>
      <c r="AG890" s="837" t="n"/>
      <c r="AH890" s="837" t="n"/>
      <c r="AI890" s="837" t="n"/>
    </row>
    <row r="891" ht="13.5" customHeight="1" s="1659">
      <c r="E891" s="837" t="n"/>
      <c r="F891" s="837" t="n"/>
      <c r="G891" s="837" t="n"/>
      <c r="H891" s="837" t="n"/>
      <c r="I891" s="837" t="n"/>
      <c r="J891" s="837" t="n"/>
      <c r="K891" s="837" t="n"/>
      <c r="L891" s="837" t="n"/>
      <c r="M891" s="837" t="n"/>
      <c r="N891" s="837" t="n"/>
      <c r="O891" s="837" t="n"/>
      <c r="P891" s="837" t="n"/>
      <c r="Q891" s="837" t="n"/>
      <c r="R891" s="837" t="n"/>
      <c r="S891" s="837" t="n"/>
      <c r="T891" s="711" t="n"/>
      <c r="U891" s="711" t="n"/>
      <c r="V891" s="837" t="n"/>
      <c r="W891" s="837" t="n"/>
      <c r="X891" s="711" t="n"/>
      <c r="Y891" s="711" t="n"/>
      <c r="Z891" s="837" t="n"/>
      <c r="AA891" s="837" t="n"/>
      <c r="AB891" s="837" t="n"/>
      <c r="AC891" s="837" t="n"/>
      <c r="AD891" s="837" t="n"/>
      <c r="AE891" s="837" t="n"/>
      <c r="AF891" s="837" t="n"/>
      <c r="AG891" s="837" t="n"/>
      <c r="AH891" s="837" t="n"/>
      <c r="AI891" s="837" t="n"/>
    </row>
    <row r="892" ht="13.5" customHeight="1" s="1659">
      <c r="E892" s="837" t="n"/>
      <c r="F892" s="837" t="n"/>
      <c r="G892" s="837" t="n"/>
      <c r="H892" s="837" t="n"/>
      <c r="I892" s="837" t="n"/>
      <c r="J892" s="837" t="n"/>
      <c r="K892" s="837" t="n"/>
      <c r="L892" s="837" t="n"/>
      <c r="M892" s="837" t="n"/>
      <c r="N892" s="837" t="n"/>
      <c r="O892" s="837" t="n"/>
      <c r="P892" s="837" t="n"/>
      <c r="Q892" s="837" t="n"/>
      <c r="R892" s="837" t="n"/>
      <c r="S892" s="837" t="n"/>
      <c r="T892" s="711" t="n"/>
      <c r="U892" s="711" t="n"/>
      <c r="V892" s="837" t="n"/>
      <c r="W892" s="837" t="n"/>
      <c r="X892" s="711" t="n"/>
      <c r="Y892" s="711" t="n"/>
      <c r="Z892" s="837" t="n"/>
      <c r="AA892" s="837" t="n"/>
      <c r="AB892" s="837" t="n"/>
      <c r="AC892" s="837" t="n"/>
      <c r="AD892" s="837" t="n"/>
      <c r="AE892" s="837" t="n"/>
      <c r="AF892" s="837" t="n"/>
      <c r="AG892" s="837" t="n"/>
      <c r="AH892" s="837" t="n"/>
      <c r="AI892" s="837" t="n"/>
    </row>
    <row r="893" ht="13.5" customHeight="1" s="1659">
      <c r="E893" s="837" t="n"/>
      <c r="F893" s="837" t="n"/>
      <c r="G893" s="837" t="n"/>
      <c r="H893" s="837" t="n"/>
      <c r="I893" s="837" t="n"/>
      <c r="J893" s="837" t="n"/>
      <c r="K893" s="837" t="n"/>
      <c r="L893" s="837" t="n"/>
      <c r="M893" s="837" t="n"/>
      <c r="N893" s="837" t="n"/>
      <c r="O893" s="837" t="n"/>
      <c r="P893" s="837" t="n"/>
      <c r="Q893" s="837" t="n"/>
      <c r="R893" s="837" t="n"/>
      <c r="S893" s="837" t="n"/>
      <c r="T893" s="711" t="n"/>
      <c r="U893" s="711" t="n"/>
      <c r="V893" s="837" t="n"/>
      <c r="W893" s="837" t="n"/>
      <c r="X893" s="711" t="n"/>
      <c r="Y893" s="711" t="n"/>
      <c r="Z893" s="837" t="n"/>
      <c r="AA893" s="837" t="n"/>
      <c r="AB893" s="837" t="n"/>
      <c r="AC893" s="837" t="n"/>
      <c r="AD893" s="837" t="n"/>
      <c r="AE893" s="837" t="n"/>
      <c r="AF893" s="837" t="n"/>
      <c r="AG893" s="837" t="n"/>
      <c r="AH893" s="837" t="n"/>
      <c r="AI893" s="837" t="n"/>
    </row>
    <row r="894" ht="13.5" customHeight="1" s="1659">
      <c r="E894" s="837" t="n"/>
      <c r="F894" s="837" t="n"/>
      <c r="G894" s="837" t="n"/>
      <c r="H894" s="837" t="n"/>
      <c r="I894" s="837" t="n"/>
      <c r="J894" s="837" t="n"/>
      <c r="K894" s="837" t="n"/>
      <c r="L894" s="837" t="n"/>
      <c r="M894" s="837" t="n"/>
      <c r="N894" s="837" t="n"/>
      <c r="O894" s="837" t="n"/>
      <c r="P894" s="837" t="n"/>
      <c r="Q894" s="837" t="n"/>
      <c r="R894" s="837" t="n"/>
      <c r="S894" s="837" t="n"/>
      <c r="T894" s="711" t="n"/>
      <c r="U894" s="711" t="n"/>
      <c r="V894" s="837" t="n"/>
      <c r="W894" s="837" t="n"/>
      <c r="X894" s="711" t="n"/>
      <c r="Y894" s="711" t="n"/>
      <c r="Z894" s="837" t="n"/>
      <c r="AA894" s="837" t="n"/>
      <c r="AB894" s="837" t="n"/>
      <c r="AC894" s="837" t="n"/>
      <c r="AD894" s="837" t="n"/>
      <c r="AE894" s="837" t="n"/>
      <c r="AF894" s="837" t="n"/>
      <c r="AG894" s="837" t="n"/>
      <c r="AH894" s="837" t="n"/>
      <c r="AI894" s="837" t="n"/>
    </row>
    <row r="895" ht="13.5" customHeight="1" s="1659">
      <c r="E895" s="837" t="n"/>
      <c r="F895" s="837" t="n"/>
      <c r="G895" s="837" t="n"/>
      <c r="H895" s="837" t="n"/>
      <c r="I895" s="837" t="n"/>
      <c r="J895" s="837" t="n"/>
      <c r="K895" s="837" t="n"/>
      <c r="L895" s="837" t="n"/>
      <c r="M895" s="837" t="n"/>
      <c r="N895" s="837" t="n"/>
      <c r="O895" s="837" t="n"/>
      <c r="P895" s="837" t="n"/>
      <c r="Q895" s="837" t="n"/>
      <c r="R895" s="837" t="n"/>
      <c r="S895" s="837" t="n"/>
      <c r="T895" s="711" t="n"/>
      <c r="U895" s="711" t="n"/>
      <c r="V895" s="837" t="n"/>
      <c r="W895" s="837" t="n"/>
      <c r="X895" s="711" t="n"/>
      <c r="Y895" s="711" t="n"/>
      <c r="Z895" s="837" t="n"/>
      <c r="AA895" s="837" t="n"/>
      <c r="AB895" s="837" t="n"/>
      <c r="AC895" s="837" t="n"/>
      <c r="AD895" s="837" t="n"/>
      <c r="AE895" s="837" t="n"/>
      <c r="AF895" s="837" t="n"/>
      <c r="AG895" s="837" t="n"/>
      <c r="AH895" s="837" t="n"/>
      <c r="AI895" s="837" t="n"/>
    </row>
    <row r="896" ht="13.5" customHeight="1" s="1659">
      <c r="E896" s="837" t="n"/>
      <c r="F896" s="837" t="n"/>
      <c r="G896" s="837" t="n"/>
      <c r="H896" s="837" t="n"/>
      <c r="I896" s="837" t="n"/>
      <c r="J896" s="837" t="n"/>
      <c r="K896" s="837" t="n"/>
      <c r="L896" s="837" t="n"/>
      <c r="M896" s="837" t="n"/>
      <c r="N896" s="837" t="n"/>
      <c r="O896" s="837" t="n"/>
      <c r="P896" s="837" t="n"/>
      <c r="Q896" s="837" t="n"/>
      <c r="R896" s="837" t="n"/>
      <c r="S896" s="837" t="n"/>
      <c r="T896" s="711" t="n"/>
      <c r="U896" s="711" t="n"/>
      <c r="V896" s="837" t="n"/>
      <c r="W896" s="837" t="n"/>
      <c r="X896" s="711" t="n"/>
      <c r="Y896" s="711" t="n"/>
      <c r="Z896" s="837" t="n"/>
      <c r="AA896" s="837" t="n"/>
      <c r="AB896" s="837" t="n"/>
      <c r="AC896" s="837" t="n"/>
      <c r="AD896" s="837" t="n"/>
      <c r="AE896" s="837" t="n"/>
      <c r="AF896" s="837" t="n"/>
      <c r="AG896" s="837" t="n"/>
      <c r="AH896" s="837" t="n"/>
      <c r="AI896" s="837" t="n"/>
    </row>
    <row r="897" ht="13.5" customHeight="1" s="1659">
      <c r="E897" s="837" t="n"/>
      <c r="F897" s="837" t="n"/>
      <c r="G897" s="837" t="n"/>
      <c r="H897" s="837" t="n"/>
      <c r="I897" s="837" t="n"/>
      <c r="J897" s="837" t="n"/>
      <c r="K897" s="837" t="n"/>
      <c r="L897" s="837" t="n"/>
      <c r="M897" s="837" t="n"/>
      <c r="N897" s="837" t="n"/>
      <c r="O897" s="837" t="n"/>
      <c r="P897" s="837" t="n"/>
      <c r="Q897" s="837" t="n"/>
      <c r="R897" s="837" t="n"/>
      <c r="S897" s="837" t="n"/>
      <c r="T897" s="711" t="n"/>
      <c r="U897" s="711" t="n"/>
      <c r="V897" s="837" t="n"/>
      <c r="W897" s="837" t="n"/>
      <c r="X897" s="711" t="n"/>
      <c r="Y897" s="711" t="n"/>
      <c r="Z897" s="837" t="n"/>
      <c r="AA897" s="837" t="n"/>
      <c r="AB897" s="837" t="n"/>
      <c r="AC897" s="837" t="n"/>
      <c r="AD897" s="837" t="n"/>
      <c r="AE897" s="837" t="n"/>
      <c r="AF897" s="837" t="n"/>
      <c r="AG897" s="837" t="n"/>
      <c r="AH897" s="837" t="n"/>
      <c r="AI897" s="837" t="n"/>
    </row>
    <row r="898" ht="13.5" customHeight="1" s="1659">
      <c r="E898" s="837" t="n"/>
      <c r="F898" s="837" t="n"/>
      <c r="G898" s="837" t="n"/>
      <c r="H898" s="837" t="n"/>
      <c r="I898" s="837" t="n"/>
      <c r="J898" s="837" t="n"/>
      <c r="K898" s="837" t="n"/>
      <c r="L898" s="837" t="n"/>
      <c r="M898" s="837" t="n"/>
      <c r="N898" s="837" t="n"/>
      <c r="O898" s="837" t="n"/>
      <c r="P898" s="837" t="n"/>
      <c r="Q898" s="837" t="n"/>
      <c r="R898" s="837" t="n"/>
      <c r="S898" s="837" t="n"/>
      <c r="T898" s="711" t="n"/>
      <c r="U898" s="711" t="n"/>
      <c r="V898" s="837" t="n"/>
      <c r="W898" s="837" t="n"/>
      <c r="X898" s="711" t="n"/>
      <c r="Y898" s="711" t="n"/>
      <c r="Z898" s="837" t="n"/>
      <c r="AA898" s="837" t="n"/>
      <c r="AB898" s="837" t="n"/>
      <c r="AC898" s="837" t="n"/>
      <c r="AD898" s="837" t="n"/>
      <c r="AE898" s="837" t="n"/>
      <c r="AF898" s="837" t="n"/>
      <c r="AG898" s="837" t="n"/>
      <c r="AH898" s="837" t="n"/>
      <c r="AI898" s="837" t="n"/>
    </row>
    <row r="899" ht="13.5" customHeight="1" s="1659">
      <c r="E899" s="837" t="n"/>
      <c r="F899" s="837" t="n"/>
      <c r="G899" s="837" t="n"/>
      <c r="H899" s="837" t="n"/>
      <c r="I899" s="837" t="n"/>
      <c r="J899" s="837" t="n"/>
      <c r="K899" s="837" t="n"/>
      <c r="L899" s="837" t="n"/>
      <c r="M899" s="837" t="n"/>
      <c r="N899" s="837" t="n"/>
      <c r="O899" s="837" t="n"/>
      <c r="P899" s="837" t="n"/>
      <c r="Q899" s="837" t="n"/>
      <c r="R899" s="837" t="n"/>
      <c r="S899" s="837" t="n"/>
      <c r="T899" s="711" t="n"/>
      <c r="U899" s="711" t="n"/>
      <c r="V899" s="837" t="n"/>
      <c r="W899" s="837" t="n"/>
      <c r="X899" s="711" t="n"/>
      <c r="Y899" s="711" t="n"/>
      <c r="Z899" s="837" t="n"/>
      <c r="AA899" s="837" t="n"/>
      <c r="AB899" s="837" t="n"/>
      <c r="AC899" s="837" t="n"/>
      <c r="AD899" s="837" t="n"/>
      <c r="AE899" s="837" t="n"/>
      <c r="AF899" s="837" t="n"/>
      <c r="AG899" s="837" t="n"/>
      <c r="AH899" s="837" t="n"/>
      <c r="AI899" s="837" t="n"/>
    </row>
    <row r="900" ht="13.5" customHeight="1" s="1659">
      <c r="E900" s="837" t="n"/>
      <c r="F900" s="837" t="n"/>
      <c r="G900" s="837" t="n"/>
      <c r="H900" s="837" t="n"/>
      <c r="I900" s="837" t="n"/>
      <c r="J900" s="837" t="n"/>
      <c r="K900" s="837" t="n"/>
      <c r="L900" s="837" t="n"/>
      <c r="M900" s="837" t="n"/>
      <c r="N900" s="837" t="n"/>
      <c r="O900" s="837" t="n"/>
      <c r="P900" s="837" t="n"/>
      <c r="Q900" s="837" t="n"/>
      <c r="R900" s="837" t="n"/>
      <c r="S900" s="837" t="n"/>
      <c r="T900" s="711" t="n"/>
      <c r="U900" s="711" t="n"/>
      <c r="V900" s="837" t="n"/>
      <c r="W900" s="837" t="n"/>
      <c r="X900" s="711" t="n"/>
      <c r="Y900" s="711" t="n"/>
      <c r="Z900" s="837" t="n"/>
      <c r="AA900" s="837" t="n"/>
      <c r="AB900" s="837" t="n"/>
      <c r="AC900" s="837" t="n"/>
      <c r="AD900" s="837" t="n"/>
      <c r="AE900" s="837" t="n"/>
      <c r="AF900" s="837" t="n"/>
      <c r="AG900" s="837" t="n"/>
      <c r="AH900" s="837" t="n"/>
      <c r="AI900" s="837" t="n"/>
    </row>
    <row r="901" ht="13.5" customHeight="1" s="1659">
      <c r="E901" s="837" t="n"/>
      <c r="F901" s="837" t="n"/>
      <c r="G901" s="837" t="n"/>
      <c r="H901" s="837" t="n"/>
      <c r="I901" s="837" t="n"/>
      <c r="J901" s="837" t="n"/>
      <c r="K901" s="837" t="n"/>
      <c r="L901" s="837" t="n"/>
      <c r="M901" s="837" t="n"/>
      <c r="N901" s="837" t="n"/>
      <c r="O901" s="837" t="n"/>
      <c r="P901" s="837" t="n"/>
      <c r="Q901" s="837" t="n"/>
      <c r="R901" s="837" t="n"/>
      <c r="S901" s="837" t="n"/>
      <c r="T901" s="711" t="n"/>
      <c r="U901" s="711" t="n"/>
      <c r="V901" s="837" t="n"/>
      <c r="W901" s="837" t="n"/>
      <c r="X901" s="711" t="n"/>
      <c r="Y901" s="711" t="n"/>
      <c r="Z901" s="837" t="n"/>
      <c r="AA901" s="837" t="n"/>
      <c r="AB901" s="837" t="n"/>
      <c r="AC901" s="837" t="n"/>
      <c r="AD901" s="837" t="n"/>
      <c r="AE901" s="837" t="n"/>
      <c r="AF901" s="837" t="n"/>
      <c r="AG901" s="837" t="n"/>
      <c r="AH901" s="837" t="n"/>
      <c r="AI901" s="837" t="n"/>
    </row>
    <row r="902" ht="13.5" customHeight="1" s="1659">
      <c r="E902" s="837" t="n"/>
      <c r="F902" s="837" t="n"/>
      <c r="G902" s="837" t="n"/>
      <c r="H902" s="837" t="n"/>
      <c r="I902" s="837" t="n"/>
      <c r="J902" s="837" t="n"/>
      <c r="K902" s="837" t="n"/>
      <c r="L902" s="837" t="n"/>
      <c r="M902" s="837" t="n"/>
      <c r="N902" s="837" t="n"/>
      <c r="O902" s="837" t="n"/>
      <c r="P902" s="837" t="n"/>
      <c r="Q902" s="837" t="n"/>
      <c r="R902" s="837" t="n"/>
      <c r="S902" s="837" t="n"/>
      <c r="T902" s="711" t="n"/>
      <c r="U902" s="711" t="n"/>
      <c r="V902" s="837" t="n"/>
      <c r="W902" s="837" t="n"/>
      <c r="X902" s="711" t="n"/>
      <c r="Y902" s="711" t="n"/>
      <c r="Z902" s="837" t="n"/>
      <c r="AA902" s="837" t="n"/>
      <c r="AB902" s="837" t="n"/>
      <c r="AC902" s="837" t="n"/>
      <c r="AD902" s="837" t="n"/>
      <c r="AE902" s="837" t="n"/>
      <c r="AF902" s="837" t="n"/>
      <c r="AG902" s="837" t="n"/>
      <c r="AH902" s="837" t="n"/>
      <c r="AI902" s="837" t="n"/>
    </row>
    <row r="903" ht="13.5" customHeight="1" s="1659">
      <c r="E903" s="837" t="n"/>
      <c r="F903" s="837" t="n"/>
      <c r="G903" s="837" t="n"/>
      <c r="H903" s="837" t="n"/>
      <c r="I903" s="837" t="n"/>
      <c r="J903" s="837" t="n"/>
      <c r="K903" s="837" t="n"/>
      <c r="L903" s="837" t="n"/>
      <c r="M903" s="837" t="n"/>
      <c r="N903" s="837" t="n"/>
      <c r="O903" s="837" t="n"/>
      <c r="P903" s="837" t="n"/>
      <c r="Q903" s="837" t="n"/>
      <c r="R903" s="837" t="n"/>
      <c r="S903" s="837" t="n"/>
      <c r="T903" s="711" t="n"/>
      <c r="U903" s="711" t="n"/>
      <c r="V903" s="837" t="n"/>
      <c r="W903" s="837" t="n"/>
      <c r="X903" s="711" t="n"/>
      <c r="Y903" s="711" t="n"/>
      <c r="Z903" s="837" t="n"/>
      <c r="AA903" s="837" t="n"/>
      <c r="AB903" s="837" t="n"/>
      <c r="AC903" s="837" t="n"/>
      <c r="AD903" s="837" t="n"/>
      <c r="AE903" s="837" t="n"/>
      <c r="AF903" s="837" t="n"/>
      <c r="AG903" s="837" t="n"/>
      <c r="AH903" s="837" t="n"/>
      <c r="AI903" s="837" t="n"/>
    </row>
    <row r="904" ht="13.5" customHeight="1" s="1659">
      <c r="E904" s="837" t="n"/>
      <c r="F904" s="837" t="n"/>
      <c r="G904" s="837" t="n"/>
      <c r="H904" s="837" t="n"/>
      <c r="I904" s="837" t="n"/>
      <c r="J904" s="837" t="n"/>
      <c r="K904" s="837" t="n"/>
      <c r="L904" s="837" t="n"/>
      <c r="M904" s="837" t="n"/>
      <c r="N904" s="837" t="n"/>
      <c r="O904" s="837" t="n"/>
      <c r="P904" s="837" t="n"/>
      <c r="Q904" s="837" t="n"/>
      <c r="R904" s="837" t="n"/>
      <c r="S904" s="837" t="n"/>
      <c r="T904" s="711" t="n"/>
      <c r="U904" s="711" t="n"/>
      <c r="V904" s="837" t="n"/>
      <c r="W904" s="837" t="n"/>
      <c r="X904" s="711" t="n"/>
      <c r="Y904" s="711" t="n"/>
      <c r="Z904" s="837" t="n"/>
      <c r="AA904" s="837" t="n"/>
      <c r="AB904" s="837" t="n"/>
      <c r="AC904" s="837" t="n"/>
      <c r="AD904" s="837" t="n"/>
      <c r="AE904" s="837" t="n"/>
      <c r="AF904" s="837" t="n"/>
      <c r="AG904" s="837" t="n"/>
      <c r="AH904" s="837" t="n"/>
      <c r="AI904" s="837" t="n"/>
    </row>
    <row r="905" ht="13.5" customHeight="1" s="1659">
      <c r="E905" s="837" t="n"/>
      <c r="F905" s="837" t="n"/>
      <c r="G905" s="837" t="n"/>
      <c r="H905" s="837" t="n"/>
      <c r="I905" s="837" t="n"/>
      <c r="J905" s="837" t="n"/>
      <c r="K905" s="837" t="n"/>
      <c r="L905" s="837" t="n"/>
      <c r="M905" s="837" t="n"/>
      <c r="N905" s="837" t="n"/>
      <c r="O905" s="837" t="n"/>
      <c r="P905" s="837" t="n"/>
      <c r="Q905" s="837" t="n"/>
      <c r="R905" s="837" t="n"/>
      <c r="S905" s="837" t="n"/>
      <c r="T905" s="711" t="n"/>
      <c r="U905" s="711" t="n"/>
      <c r="V905" s="837" t="n"/>
      <c r="W905" s="837" t="n"/>
      <c r="X905" s="711" t="n"/>
      <c r="Y905" s="711" t="n"/>
      <c r="Z905" s="837" t="n"/>
      <c r="AA905" s="837" t="n"/>
      <c r="AB905" s="837" t="n"/>
      <c r="AC905" s="837" t="n"/>
      <c r="AD905" s="837" t="n"/>
      <c r="AE905" s="837" t="n"/>
      <c r="AF905" s="837" t="n"/>
      <c r="AG905" s="837" t="n"/>
      <c r="AH905" s="837" t="n"/>
      <c r="AI905" s="837" t="n"/>
    </row>
    <row r="906" ht="13.5" customHeight="1" s="1659">
      <c r="E906" s="837" t="n"/>
      <c r="F906" s="837" t="n"/>
      <c r="G906" s="837" t="n"/>
      <c r="H906" s="837" t="n"/>
      <c r="I906" s="837" t="n"/>
      <c r="J906" s="837" t="n"/>
      <c r="K906" s="837" t="n"/>
      <c r="L906" s="837" t="n"/>
      <c r="M906" s="837" t="n"/>
      <c r="N906" s="837" t="n"/>
      <c r="O906" s="837" t="n"/>
      <c r="P906" s="837" t="n"/>
      <c r="Q906" s="837" t="n"/>
      <c r="R906" s="837" t="n"/>
      <c r="S906" s="837" t="n"/>
      <c r="T906" s="711" t="n"/>
      <c r="U906" s="711" t="n"/>
      <c r="V906" s="837" t="n"/>
      <c r="W906" s="837" t="n"/>
      <c r="X906" s="711" t="n"/>
      <c r="Y906" s="711" t="n"/>
      <c r="Z906" s="837" t="n"/>
      <c r="AA906" s="837" t="n"/>
      <c r="AB906" s="837" t="n"/>
      <c r="AC906" s="837" t="n"/>
      <c r="AD906" s="837" t="n"/>
      <c r="AE906" s="837" t="n"/>
      <c r="AF906" s="837" t="n"/>
      <c r="AG906" s="837" t="n"/>
      <c r="AH906" s="837" t="n"/>
      <c r="AI906" s="837" t="n"/>
    </row>
    <row r="907" ht="13.5" customHeight="1" s="1659">
      <c r="E907" s="837" t="n"/>
      <c r="F907" s="837" t="n"/>
      <c r="G907" s="837" t="n"/>
      <c r="H907" s="837" t="n"/>
      <c r="I907" s="837" t="n"/>
      <c r="J907" s="837" t="n"/>
      <c r="K907" s="837" t="n"/>
      <c r="L907" s="837" t="n"/>
      <c r="M907" s="837" t="n"/>
      <c r="N907" s="837" t="n"/>
      <c r="O907" s="837" t="n"/>
      <c r="P907" s="837" t="n"/>
      <c r="Q907" s="837" t="n"/>
      <c r="R907" s="837" t="n"/>
      <c r="S907" s="837" t="n"/>
      <c r="T907" s="711" t="n"/>
      <c r="U907" s="711" t="n"/>
      <c r="V907" s="837" t="n"/>
      <c r="W907" s="837" t="n"/>
      <c r="X907" s="711" t="n"/>
      <c r="Y907" s="711" t="n"/>
      <c r="Z907" s="837" t="n"/>
      <c r="AA907" s="837" t="n"/>
      <c r="AB907" s="837" t="n"/>
      <c r="AC907" s="837" t="n"/>
      <c r="AD907" s="837" t="n"/>
      <c r="AE907" s="837" t="n"/>
      <c r="AF907" s="837" t="n"/>
      <c r="AG907" s="837" t="n"/>
      <c r="AH907" s="837" t="n"/>
      <c r="AI907" s="837" t="n"/>
    </row>
    <row r="908" ht="13.5" customHeight="1" s="1659">
      <c r="E908" s="837" t="n"/>
      <c r="F908" s="837" t="n"/>
      <c r="G908" s="837" t="n"/>
      <c r="H908" s="837" t="n"/>
      <c r="I908" s="837" t="n"/>
      <c r="J908" s="837" t="n"/>
      <c r="K908" s="837" t="n"/>
      <c r="L908" s="837" t="n"/>
      <c r="M908" s="837" t="n"/>
      <c r="N908" s="837" t="n"/>
      <c r="O908" s="837" t="n"/>
      <c r="P908" s="837" t="n"/>
      <c r="Q908" s="837" t="n"/>
      <c r="R908" s="837" t="n"/>
      <c r="S908" s="837" t="n"/>
      <c r="T908" s="711" t="n"/>
      <c r="U908" s="711" t="n"/>
      <c r="V908" s="837" t="n"/>
      <c r="W908" s="837" t="n"/>
      <c r="X908" s="711" t="n"/>
      <c r="Y908" s="711" t="n"/>
      <c r="Z908" s="837" t="n"/>
      <c r="AA908" s="837" t="n"/>
      <c r="AB908" s="837" t="n"/>
      <c r="AC908" s="837" t="n"/>
      <c r="AD908" s="837" t="n"/>
      <c r="AE908" s="837" t="n"/>
      <c r="AF908" s="837" t="n"/>
      <c r="AG908" s="837" t="n"/>
      <c r="AH908" s="837" t="n"/>
      <c r="AI908" s="837" t="n"/>
    </row>
    <row r="909" ht="13.5" customHeight="1" s="1659">
      <c r="E909" s="837" t="n"/>
      <c r="F909" s="837" t="n"/>
      <c r="G909" s="837" t="n"/>
      <c r="H909" s="837" t="n"/>
      <c r="I909" s="837" t="n"/>
      <c r="J909" s="837" t="n"/>
      <c r="K909" s="837" t="n"/>
      <c r="L909" s="837" t="n"/>
      <c r="M909" s="837" t="n"/>
      <c r="N909" s="837" t="n"/>
      <c r="O909" s="837" t="n"/>
      <c r="P909" s="837" t="n"/>
      <c r="Q909" s="837" t="n"/>
      <c r="R909" s="837" t="n"/>
      <c r="S909" s="837" t="n"/>
      <c r="T909" s="711" t="n"/>
      <c r="U909" s="711" t="n"/>
      <c r="V909" s="837" t="n"/>
      <c r="W909" s="837" t="n"/>
      <c r="X909" s="711" t="n"/>
      <c r="Y909" s="711" t="n"/>
      <c r="Z909" s="837" t="n"/>
      <c r="AA909" s="837" t="n"/>
      <c r="AB909" s="837" t="n"/>
      <c r="AC909" s="837" t="n"/>
      <c r="AD909" s="837" t="n"/>
      <c r="AE909" s="837" t="n"/>
      <c r="AF909" s="837" t="n"/>
      <c r="AG909" s="837" t="n"/>
      <c r="AH909" s="837" t="n"/>
      <c r="AI909" s="837" t="n"/>
    </row>
    <row r="910" ht="13.5" customHeight="1" s="1659">
      <c r="E910" s="837" t="n"/>
      <c r="F910" s="837" t="n"/>
      <c r="G910" s="837" t="n"/>
      <c r="H910" s="837" t="n"/>
      <c r="I910" s="837" t="n"/>
      <c r="J910" s="837" t="n"/>
      <c r="K910" s="837" t="n"/>
      <c r="L910" s="837" t="n"/>
      <c r="M910" s="837" t="n"/>
      <c r="N910" s="837" t="n"/>
      <c r="O910" s="837" t="n"/>
      <c r="P910" s="837" t="n"/>
      <c r="Q910" s="837" t="n"/>
      <c r="R910" s="837" t="n"/>
      <c r="S910" s="837" t="n"/>
      <c r="T910" s="711" t="n"/>
      <c r="U910" s="711" t="n"/>
      <c r="V910" s="837" t="n"/>
      <c r="W910" s="837" t="n"/>
      <c r="X910" s="711" t="n"/>
      <c r="Y910" s="711" t="n"/>
      <c r="Z910" s="837" t="n"/>
      <c r="AA910" s="837" t="n"/>
      <c r="AB910" s="837" t="n"/>
      <c r="AC910" s="837" t="n"/>
      <c r="AD910" s="837" t="n"/>
      <c r="AE910" s="837" t="n"/>
      <c r="AF910" s="837" t="n"/>
      <c r="AG910" s="837" t="n"/>
      <c r="AH910" s="837" t="n"/>
      <c r="AI910" s="837" t="n"/>
    </row>
    <row r="911" ht="13.5" customHeight="1" s="1659">
      <c r="E911" s="837" t="n"/>
      <c r="F911" s="837" t="n"/>
      <c r="G911" s="837" t="n"/>
      <c r="H911" s="837" t="n"/>
      <c r="I911" s="837" t="n"/>
      <c r="J911" s="837" t="n"/>
      <c r="K911" s="837" t="n"/>
      <c r="L911" s="837" t="n"/>
      <c r="M911" s="837" t="n"/>
      <c r="N911" s="837" t="n"/>
      <c r="O911" s="837" t="n"/>
      <c r="P911" s="837" t="n"/>
      <c r="Q911" s="837" t="n"/>
      <c r="R911" s="837" t="n"/>
      <c r="S911" s="837" t="n"/>
      <c r="T911" s="711" t="n"/>
      <c r="U911" s="711" t="n"/>
      <c r="V911" s="837" t="n"/>
      <c r="W911" s="837" t="n"/>
      <c r="X911" s="711" t="n"/>
      <c r="Y911" s="711" t="n"/>
      <c r="Z911" s="837" t="n"/>
      <c r="AA911" s="837" t="n"/>
      <c r="AB911" s="837" t="n"/>
      <c r="AC911" s="837" t="n"/>
      <c r="AD911" s="837" t="n"/>
      <c r="AE911" s="837" t="n"/>
      <c r="AF911" s="837" t="n"/>
      <c r="AG911" s="837" t="n"/>
      <c r="AH911" s="837" t="n"/>
      <c r="AI911" s="837" t="n"/>
    </row>
    <row r="912" ht="13.5" customHeight="1" s="1659">
      <c r="E912" s="837" t="n"/>
      <c r="F912" s="837" t="n"/>
      <c r="G912" s="837" t="n"/>
      <c r="H912" s="837" t="n"/>
      <c r="I912" s="837" t="n"/>
      <c r="J912" s="837" t="n"/>
      <c r="K912" s="837" t="n"/>
      <c r="L912" s="837" t="n"/>
      <c r="M912" s="837" t="n"/>
      <c r="N912" s="837" t="n"/>
      <c r="O912" s="837" t="n"/>
      <c r="P912" s="837" t="n"/>
      <c r="Q912" s="837" t="n"/>
      <c r="R912" s="837" t="n"/>
      <c r="S912" s="837" t="n"/>
      <c r="T912" s="711" t="n"/>
      <c r="U912" s="711" t="n"/>
      <c r="V912" s="837" t="n"/>
      <c r="W912" s="837" t="n"/>
      <c r="X912" s="711" t="n"/>
      <c r="Y912" s="711" t="n"/>
      <c r="Z912" s="837" t="n"/>
      <c r="AA912" s="837" t="n"/>
      <c r="AB912" s="837" t="n"/>
      <c r="AC912" s="837" t="n"/>
      <c r="AD912" s="837" t="n"/>
      <c r="AE912" s="837" t="n"/>
      <c r="AF912" s="837" t="n"/>
      <c r="AG912" s="837" t="n"/>
      <c r="AH912" s="837" t="n"/>
      <c r="AI912" s="837" t="n"/>
    </row>
    <row r="913" ht="13.5" customHeight="1" s="1659">
      <c r="E913" s="837" t="n"/>
      <c r="F913" s="837" t="n"/>
      <c r="G913" s="837" t="n"/>
      <c r="H913" s="837" t="n"/>
      <c r="I913" s="837" t="n"/>
      <c r="J913" s="837" t="n"/>
      <c r="K913" s="837" t="n"/>
      <c r="L913" s="837" t="n"/>
      <c r="M913" s="837" t="n"/>
      <c r="N913" s="837" t="n"/>
      <c r="O913" s="837" t="n"/>
      <c r="P913" s="837" t="n"/>
      <c r="Q913" s="837" t="n"/>
      <c r="R913" s="837" t="n"/>
      <c r="S913" s="837" t="n"/>
      <c r="T913" s="711" t="n"/>
      <c r="U913" s="711" t="n"/>
      <c r="V913" s="837" t="n"/>
      <c r="W913" s="837" t="n"/>
      <c r="X913" s="711" t="n"/>
      <c r="Y913" s="711" t="n"/>
      <c r="Z913" s="837" t="n"/>
      <c r="AA913" s="837" t="n"/>
      <c r="AB913" s="837" t="n"/>
      <c r="AC913" s="837" t="n"/>
      <c r="AD913" s="837" t="n"/>
      <c r="AE913" s="837" t="n"/>
      <c r="AF913" s="837" t="n"/>
      <c r="AG913" s="837" t="n"/>
      <c r="AH913" s="837" t="n"/>
      <c r="AI913" s="837" t="n"/>
    </row>
    <row r="914" ht="13.5" customHeight="1" s="1659">
      <c r="E914" s="837" t="n"/>
      <c r="F914" s="837" t="n"/>
      <c r="G914" s="837" t="n"/>
      <c r="H914" s="837" t="n"/>
      <c r="I914" s="837" t="n"/>
      <c r="J914" s="837" t="n"/>
      <c r="K914" s="837" t="n"/>
      <c r="L914" s="837" t="n"/>
      <c r="M914" s="837" t="n"/>
      <c r="N914" s="837" t="n"/>
      <c r="O914" s="837" t="n"/>
      <c r="P914" s="837" t="n"/>
      <c r="Q914" s="837" t="n"/>
      <c r="R914" s="837" t="n"/>
      <c r="S914" s="837" t="n"/>
      <c r="T914" s="711" t="n"/>
      <c r="U914" s="711" t="n"/>
      <c r="V914" s="837" t="n"/>
      <c r="W914" s="837" t="n"/>
      <c r="X914" s="711" t="n"/>
      <c r="Y914" s="711" t="n"/>
      <c r="Z914" s="837" t="n"/>
      <c r="AA914" s="837" t="n"/>
      <c r="AB914" s="837" t="n"/>
      <c r="AC914" s="837" t="n"/>
      <c r="AD914" s="837" t="n"/>
      <c r="AE914" s="837" t="n"/>
      <c r="AF914" s="837" t="n"/>
      <c r="AG914" s="837" t="n"/>
      <c r="AH914" s="837" t="n"/>
      <c r="AI914" s="837" t="n"/>
    </row>
    <row r="915" ht="13.5" customHeight="1" s="1659">
      <c r="E915" s="837" t="n"/>
      <c r="F915" s="837" t="n"/>
      <c r="G915" s="837" t="n"/>
      <c r="H915" s="837" t="n"/>
      <c r="I915" s="837" t="n"/>
      <c r="J915" s="837" t="n"/>
      <c r="K915" s="837" t="n"/>
      <c r="L915" s="837" t="n"/>
      <c r="M915" s="837" t="n"/>
      <c r="N915" s="837" t="n"/>
      <c r="O915" s="837" t="n"/>
      <c r="P915" s="837" t="n"/>
      <c r="Q915" s="837" t="n"/>
      <c r="R915" s="837" t="n"/>
      <c r="S915" s="837" t="n"/>
      <c r="T915" s="711" t="n"/>
      <c r="U915" s="711" t="n"/>
      <c r="V915" s="837" t="n"/>
      <c r="W915" s="837" t="n"/>
      <c r="X915" s="711" t="n"/>
      <c r="Y915" s="711" t="n"/>
      <c r="Z915" s="837" t="n"/>
      <c r="AA915" s="837" t="n"/>
      <c r="AB915" s="837" t="n"/>
      <c r="AC915" s="837" t="n"/>
      <c r="AD915" s="837" t="n"/>
      <c r="AE915" s="837" t="n"/>
      <c r="AF915" s="837" t="n"/>
      <c r="AG915" s="837" t="n"/>
      <c r="AH915" s="837" t="n"/>
      <c r="AI915" s="837" t="n"/>
    </row>
    <row r="916" ht="13.5" customHeight="1" s="1659">
      <c r="E916" s="837" t="n"/>
      <c r="F916" s="837" t="n"/>
      <c r="G916" s="837" t="n"/>
      <c r="H916" s="837" t="n"/>
      <c r="I916" s="837" t="n"/>
      <c r="J916" s="837" t="n"/>
      <c r="K916" s="837" t="n"/>
      <c r="L916" s="837" t="n"/>
      <c r="M916" s="837" t="n"/>
      <c r="N916" s="837" t="n"/>
      <c r="O916" s="837" t="n"/>
      <c r="P916" s="837" t="n"/>
      <c r="Q916" s="837" t="n"/>
      <c r="R916" s="837" t="n"/>
      <c r="S916" s="837" t="n"/>
      <c r="T916" s="711" t="n"/>
      <c r="U916" s="711" t="n"/>
      <c r="V916" s="837" t="n"/>
      <c r="W916" s="837" t="n"/>
      <c r="X916" s="711" t="n"/>
      <c r="Y916" s="711" t="n"/>
      <c r="Z916" s="837" t="n"/>
      <c r="AA916" s="837" t="n"/>
      <c r="AB916" s="837" t="n"/>
      <c r="AC916" s="837" t="n"/>
      <c r="AD916" s="837" t="n"/>
      <c r="AE916" s="837" t="n"/>
      <c r="AF916" s="837" t="n"/>
      <c r="AG916" s="837" t="n"/>
      <c r="AH916" s="837" t="n"/>
      <c r="AI916" s="837" t="n"/>
    </row>
    <row r="917" ht="13.5" customHeight="1" s="1659">
      <c r="E917" s="837" t="n"/>
      <c r="F917" s="837" t="n"/>
      <c r="G917" s="837" t="n"/>
      <c r="H917" s="837" t="n"/>
      <c r="I917" s="837" t="n"/>
      <c r="J917" s="837" t="n"/>
      <c r="K917" s="837" t="n"/>
      <c r="L917" s="837" t="n"/>
      <c r="M917" s="837" t="n"/>
      <c r="N917" s="837" t="n"/>
      <c r="O917" s="837" t="n"/>
      <c r="P917" s="837" t="n"/>
      <c r="Q917" s="837" t="n"/>
      <c r="R917" s="837" t="n"/>
      <c r="S917" s="837" t="n"/>
      <c r="T917" s="711" t="n"/>
      <c r="U917" s="711" t="n"/>
      <c r="V917" s="837" t="n"/>
      <c r="W917" s="837" t="n"/>
      <c r="X917" s="711" t="n"/>
      <c r="Y917" s="711" t="n"/>
      <c r="Z917" s="837" t="n"/>
      <c r="AA917" s="837" t="n"/>
      <c r="AB917" s="837" t="n"/>
      <c r="AC917" s="837" t="n"/>
      <c r="AD917" s="837" t="n"/>
      <c r="AE917" s="837" t="n"/>
      <c r="AF917" s="837" t="n"/>
      <c r="AG917" s="837" t="n"/>
      <c r="AH917" s="837" t="n"/>
      <c r="AI917" s="837" t="n"/>
    </row>
    <row r="918" ht="13.5" customHeight="1" s="1659">
      <c r="E918" s="837" t="n"/>
      <c r="F918" s="837" t="n"/>
      <c r="G918" s="837" t="n"/>
      <c r="H918" s="837" t="n"/>
      <c r="I918" s="837" t="n"/>
      <c r="J918" s="837" t="n"/>
      <c r="K918" s="837" t="n"/>
      <c r="L918" s="837" t="n"/>
      <c r="M918" s="837" t="n"/>
      <c r="N918" s="837" t="n"/>
      <c r="O918" s="837" t="n"/>
      <c r="P918" s="837" t="n"/>
      <c r="Q918" s="837" t="n"/>
      <c r="R918" s="837" t="n"/>
      <c r="S918" s="837" t="n"/>
      <c r="T918" s="711" t="n"/>
      <c r="U918" s="711" t="n"/>
      <c r="V918" s="837" t="n"/>
      <c r="W918" s="837" t="n"/>
      <c r="X918" s="711" t="n"/>
      <c r="Y918" s="711" t="n"/>
      <c r="Z918" s="837" t="n"/>
      <c r="AA918" s="837" t="n"/>
      <c r="AB918" s="837" t="n"/>
      <c r="AC918" s="837" t="n"/>
      <c r="AD918" s="837" t="n"/>
      <c r="AE918" s="837" t="n"/>
      <c r="AF918" s="837" t="n"/>
      <c r="AG918" s="837" t="n"/>
      <c r="AH918" s="837" t="n"/>
      <c r="AI918" s="837" t="n"/>
    </row>
    <row r="919" ht="13.5" customHeight="1" s="1659">
      <c r="E919" s="837" t="n"/>
      <c r="F919" s="837" t="n"/>
      <c r="G919" s="837" t="n"/>
      <c r="H919" s="837" t="n"/>
      <c r="I919" s="837" t="n"/>
      <c r="J919" s="837" t="n"/>
      <c r="K919" s="837" t="n"/>
      <c r="L919" s="837" t="n"/>
      <c r="M919" s="837" t="n"/>
      <c r="N919" s="837" t="n"/>
      <c r="O919" s="837" t="n"/>
      <c r="P919" s="837" t="n"/>
      <c r="Q919" s="837" t="n"/>
      <c r="R919" s="837" t="n"/>
      <c r="S919" s="837" t="n"/>
      <c r="T919" s="711" t="n"/>
      <c r="U919" s="711" t="n"/>
      <c r="V919" s="837" t="n"/>
      <c r="W919" s="837" t="n"/>
      <c r="X919" s="711" t="n"/>
      <c r="Y919" s="711" t="n"/>
      <c r="Z919" s="837" t="n"/>
      <c r="AA919" s="837" t="n"/>
      <c r="AB919" s="837" t="n"/>
      <c r="AC919" s="837" t="n"/>
      <c r="AD919" s="837" t="n"/>
      <c r="AE919" s="837" t="n"/>
      <c r="AF919" s="837" t="n"/>
      <c r="AG919" s="837" t="n"/>
      <c r="AH919" s="837" t="n"/>
      <c r="AI919" s="837" t="n"/>
    </row>
    <row r="920" ht="13.5" customHeight="1" s="1659">
      <c r="E920" s="837" t="n"/>
      <c r="F920" s="837" t="n"/>
      <c r="G920" s="837" t="n"/>
      <c r="H920" s="837" t="n"/>
      <c r="I920" s="837" t="n"/>
      <c r="J920" s="837" t="n"/>
      <c r="K920" s="837" t="n"/>
      <c r="L920" s="837" t="n"/>
      <c r="M920" s="837" t="n"/>
      <c r="N920" s="837" t="n"/>
      <c r="O920" s="837" t="n"/>
      <c r="P920" s="837" t="n"/>
      <c r="Q920" s="837" t="n"/>
      <c r="R920" s="837" t="n"/>
      <c r="S920" s="837" t="n"/>
      <c r="T920" s="711" t="n"/>
      <c r="U920" s="711" t="n"/>
      <c r="V920" s="837" t="n"/>
      <c r="W920" s="837" t="n"/>
      <c r="X920" s="711" t="n"/>
      <c r="Y920" s="711" t="n"/>
      <c r="Z920" s="837" t="n"/>
      <c r="AA920" s="837" t="n"/>
      <c r="AB920" s="837" t="n"/>
      <c r="AC920" s="837" t="n"/>
      <c r="AD920" s="837" t="n"/>
      <c r="AE920" s="837" t="n"/>
      <c r="AF920" s="837" t="n"/>
      <c r="AG920" s="837" t="n"/>
      <c r="AH920" s="837" t="n"/>
      <c r="AI920" s="837" t="n"/>
    </row>
    <row r="921" ht="13.5" customHeight="1" s="1659">
      <c r="E921" s="837" t="n"/>
      <c r="F921" s="837" t="n"/>
      <c r="G921" s="837" t="n"/>
      <c r="H921" s="837" t="n"/>
      <c r="I921" s="837" t="n"/>
      <c r="J921" s="837" t="n"/>
      <c r="K921" s="837" t="n"/>
      <c r="L921" s="837" t="n"/>
      <c r="M921" s="837" t="n"/>
      <c r="N921" s="837" t="n"/>
      <c r="O921" s="837" t="n"/>
      <c r="P921" s="837" t="n"/>
      <c r="Q921" s="837" t="n"/>
      <c r="R921" s="837" t="n"/>
      <c r="S921" s="837" t="n"/>
      <c r="T921" s="711" t="n"/>
      <c r="U921" s="711" t="n"/>
      <c r="V921" s="837" t="n"/>
      <c r="W921" s="837" t="n"/>
      <c r="X921" s="711" t="n"/>
      <c r="Y921" s="711" t="n"/>
      <c r="Z921" s="837" t="n"/>
      <c r="AA921" s="837" t="n"/>
      <c r="AB921" s="837" t="n"/>
      <c r="AC921" s="837" t="n"/>
      <c r="AD921" s="837" t="n"/>
      <c r="AE921" s="837" t="n"/>
      <c r="AF921" s="837" t="n"/>
      <c r="AG921" s="837" t="n"/>
      <c r="AH921" s="837" t="n"/>
      <c r="AI921" s="837" t="n"/>
    </row>
    <row r="922" ht="13.5" customHeight="1" s="1659">
      <c r="E922" s="837" t="n"/>
      <c r="F922" s="837" t="n"/>
      <c r="G922" s="837" t="n"/>
      <c r="H922" s="837" t="n"/>
      <c r="I922" s="837" t="n"/>
      <c r="J922" s="837" t="n"/>
      <c r="K922" s="837" t="n"/>
      <c r="L922" s="837" t="n"/>
      <c r="M922" s="837" t="n"/>
      <c r="N922" s="837" t="n"/>
      <c r="O922" s="837" t="n"/>
      <c r="P922" s="837" t="n"/>
      <c r="Q922" s="837" t="n"/>
      <c r="R922" s="837" t="n"/>
      <c r="S922" s="837" t="n"/>
      <c r="T922" s="711" t="n"/>
      <c r="U922" s="711" t="n"/>
      <c r="V922" s="837" t="n"/>
      <c r="W922" s="837" t="n"/>
      <c r="X922" s="711" t="n"/>
      <c r="Y922" s="711" t="n"/>
      <c r="Z922" s="837" t="n"/>
      <c r="AA922" s="837" t="n"/>
      <c r="AB922" s="837" t="n"/>
      <c r="AC922" s="837" t="n"/>
      <c r="AD922" s="837" t="n"/>
      <c r="AE922" s="837" t="n"/>
      <c r="AF922" s="837" t="n"/>
      <c r="AG922" s="837" t="n"/>
      <c r="AH922" s="837" t="n"/>
      <c r="AI922" s="837" t="n"/>
    </row>
    <row r="923" ht="13.5" customHeight="1" s="1659">
      <c r="E923" s="837" t="n"/>
      <c r="F923" s="837" t="n"/>
      <c r="G923" s="837" t="n"/>
      <c r="H923" s="837" t="n"/>
      <c r="I923" s="837" t="n"/>
      <c r="J923" s="837" t="n"/>
      <c r="K923" s="837" t="n"/>
      <c r="L923" s="837" t="n"/>
      <c r="M923" s="837" t="n"/>
      <c r="N923" s="837" t="n"/>
      <c r="O923" s="837" t="n"/>
      <c r="P923" s="837" t="n"/>
      <c r="Q923" s="837" t="n"/>
      <c r="R923" s="837" t="n"/>
      <c r="S923" s="837" t="n"/>
      <c r="T923" s="711" t="n"/>
      <c r="U923" s="711" t="n"/>
      <c r="V923" s="837" t="n"/>
      <c r="W923" s="837" t="n"/>
      <c r="X923" s="711" t="n"/>
      <c r="Y923" s="711" t="n"/>
      <c r="Z923" s="837" t="n"/>
      <c r="AA923" s="837" t="n"/>
      <c r="AB923" s="837" t="n"/>
      <c r="AC923" s="837" t="n"/>
      <c r="AD923" s="837" t="n"/>
      <c r="AE923" s="837" t="n"/>
      <c r="AF923" s="837" t="n"/>
      <c r="AG923" s="837" t="n"/>
      <c r="AH923" s="837" t="n"/>
      <c r="AI923" s="837" t="n"/>
    </row>
    <row r="924" ht="13.5" customHeight="1" s="1659">
      <c r="E924" s="837" t="n"/>
      <c r="F924" s="837" t="n"/>
      <c r="G924" s="837" t="n"/>
      <c r="H924" s="837" t="n"/>
      <c r="I924" s="837" t="n"/>
      <c r="J924" s="837" t="n"/>
      <c r="K924" s="837" t="n"/>
      <c r="L924" s="837" t="n"/>
      <c r="M924" s="837" t="n"/>
      <c r="N924" s="837" t="n"/>
      <c r="O924" s="837" t="n"/>
      <c r="P924" s="837" t="n"/>
      <c r="Q924" s="837" t="n"/>
      <c r="R924" s="837" t="n"/>
      <c r="S924" s="837" t="n"/>
      <c r="T924" s="711" t="n"/>
      <c r="U924" s="711" t="n"/>
      <c r="V924" s="837" t="n"/>
      <c r="W924" s="837" t="n"/>
      <c r="X924" s="711" t="n"/>
      <c r="Y924" s="711" t="n"/>
      <c r="Z924" s="837" t="n"/>
      <c r="AA924" s="837" t="n"/>
      <c r="AB924" s="837" t="n"/>
      <c r="AC924" s="837" t="n"/>
      <c r="AD924" s="837" t="n"/>
      <c r="AE924" s="837" t="n"/>
      <c r="AF924" s="837" t="n"/>
      <c r="AG924" s="837" t="n"/>
      <c r="AH924" s="837" t="n"/>
      <c r="AI924" s="837" t="n"/>
    </row>
    <row r="925" ht="13.5" customHeight="1" s="1659">
      <c r="E925" s="837" t="n"/>
      <c r="F925" s="837" t="n"/>
      <c r="G925" s="837" t="n"/>
      <c r="H925" s="837" t="n"/>
      <c r="I925" s="837" t="n"/>
      <c r="J925" s="837" t="n"/>
      <c r="K925" s="837" t="n"/>
      <c r="L925" s="837" t="n"/>
      <c r="M925" s="837" t="n"/>
      <c r="N925" s="837" t="n"/>
      <c r="O925" s="837" t="n"/>
      <c r="P925" s="837" t="n"/>
      <c r="Q925" s="837" t="n"/>
      <c r="R925" s="837" t="n"/>
      <c r="S925" s="837" t="n"/>
      <c r="T925" s="711" t="n"/>
      <c r="U925" s="711" t="n"/>
      <c r="V925" s="837" t="n"/>
      <c r="W925" s="837" t="n"/>
      <c r="X925" s="711" t="n"/>
      <c r="Y925" s="711" t="n"/>
      <c r="Z925" s="837" t="n"/>
      <c r="AA925" s="837" t="n"/>
      <c r="AB925" s="837" t="n"/>
      <c r="AC925" s="837" t="n"/>
      <c r="AD925" s="837" t="n"/>
      <c r="AE925" s="837" t="n"/>
      <c r="AF925" s="837" t="n"/>
      <c r="AG925" s="837" t="n"/>
      <c r="AH925" s="837" t="n"/>
      <c r="AI925" s="837" t="n"/>
    </row>
    <row r="926" ht="13.5" customHeight="1" s="1659">
      <c r="E926" s="837" t="n"/>
      <c r="F926" s="837" t="n"/>
      <c r="G926" s="837" t="n"/>
      <c r="H926" s="837" t="n"/>
      <c r="I926" s="837" t="n"/>
      <c r="J926" s="837" t="n"/>
      <c r="K926" s="837" t="n"/>
      <c r="L926" s="837" t="n"/>
      <c r="M926" s="837" t="n"/>
      <c r="N926" s="837" t="n"/>
      <c r="O926" s="837" t="n"/>
      <c r="P926" s="837" t="n"/>
      <c r="Q926" s="837" t="n"/>
      <c r="R926" s="837" t="n"/>
      <c r="S926" s="837" t="n"/>
      <c r="T926" s="711" t="n"/>
      <c r="U926" s="711" t="n"/>
      <c r="V926" s="837" t="n"/>
      <c r="W926" s="837" t="n"/>
      <c r="X926" s="711" t="n"/>
      <c r="Y926" s="711" t="n"/>
      <c r="Z926" s="837" t="n"/>
      <c r="AA926" s="837" t="n"/>
      <c r="AB926" s="837" t="n"/>
      <c r="AC926" s="837" t="n"/>
      <c r="AD926" s="837" t="n"/>
      <c r="AE926" s="837" t="n"/>
      <c r="AF926" s="837" t="n"/>
      <c r="AG926" s="837" t="n"/>
      <c r="AH926" s="837" t="n"/>
      <c r="AI926" s="837" t="n"/>
    </row>
    <row r="927" ht="13.5" customHeight="1" s="1659">
      <c r="E927" s="837" t="n"/>
      <c r="F927" s="837" t="n"/>
      <c r="G927" s="837" t="n"/>
      <c r="H927" s="837" t="n"/>
      <c r="I927" s="837" t="n"/>
      <c r="J927" s="837" t="n"/>
      <c r="K927" s="837" t="n"/>
      <c r="L927" s="837" t="n"/>
      <c r="M927" s="837" t="n"/>
      <c r="N927" s="837" t="n"/>
      <c r="O927" s="837" t="n"/>
      <c r="P927" s="837" t="n"/>
      <c r="Q927" s="837" t="n"/>
      <c r="R927" s="837" t="n"/>
      <c r="S927" s="837" t="n"/>
      <c r="T927" s="711" t="n"/>
      <c r="U927" s="711" t="n"/>
      <c r="V927" s="837" t="n"/>
      <c r="W927" s="837" t="n"/>
      <c r="X927" s="711" t="n"/>
      <c r="Y927" s="711" t="n"/>
      <c r="Z927" s="837" t="n"/>
      <c r="AA927" s="837" t="n"/>
      <c r="AB927" s="837" t="n"/>
      <c r="AC927" s="837" t="n"/>
      <c r="AD927" s="837" t="n"/>
      <c r="AE927" s="837" t="n"/>
      <c r="AF927" s="837" t="n"/>
      <c r="AG927" s="837" t="n"/>
      <c r="AH927" s="837" t="n"/>
      <c r="AI927" s="837" t="n"/>
    </row>
    <row r="928" ht="13.5" customHeight="1" s="1659">
      <c r="E928" s="837" t="n"/>
      <c r="F928" s="837" t="n"/>
      <c r="G928" s="837" t="n"/>
      <c r="H928" s="837" t="n"/>
      <c r="I928" s="837" t="n"/>
      <c r="J928" s="837" t="n"/>
      <c r="K928" s="837" t="n"/>
      <c r="L928" s="837" t="n"/>
      <c r="M928" s="837" t="n"/>
      <c r="N928" s="837" t="n"/>
      <c r="O928" s="837" t="n"/>
      <c r="P928" s="837" t="n"/>
      <c r="Q928" s="837" t="n"/>
      <c r="R928" s="837" t="n"/>
      <c r="S928" s="837" t="n"/>
      <c r="T928" s="711" t="n"/>
      <c r="U928" s="711" t="n"/>
      <c r="V928" s="837" t="n"/>
      <c r="W928" s="837" t="n"/>
      <c r="X928" s="711" t="n"/>
      <c r="Y928" s="711" t="n"/>
      <c r="Z928" s="837" t="n"/>
      <c r="AA928" s="837" t="n"/>
      <c r="AB928" s="837" t="n"/>
      <c r="AC928" s="837" t="n"/>
      <c r="AD928" s="837" t="n"/>
      <c r="AE928" s="837" t="n"/>
      <c r="AF928" s="837" t="n"/>
      <c r="AG928" s="837" t="n"/>
      <c r="AH928" s="837" t="n"/>
      <c r="AI928" s="837" t="n"/>
    </row>
    <row r="929" ht="13.5" customHeight="1" s="1659">
      <c r="E929" s="837" t="n"/>
      <c r="F929" s="837" t="n"/>
      <c r="G929" s="837" t="n"/>
      <c r="H929" s="837" t="n"/>
      <c r="I929" s="837" t="n"/>
      <c r="J929" s="837" t="n"/>
      <c r="K929" s="837" t="n"/>
      <c r="L929" s="837" t="n"/>
      <c r="M929" s="837" t="n"/>
      <c r="N929" s="837" t="n"/>
      <c r="O929" s="837" t="n"/>
      <c r="P929" s="837" t="n"/>
      <c r="Q929" s="837" t="n"/>
      <c r="R929" s="837" t="n"/>
      <c r="S929" s="837" t="n"/>
      <c r="T929" s="711" t="n"/>
      <c r="U929" s="711" t="n"/>
      <c r="V929" s="837" t="n"/>
      <c r="W929" s="837" t="n"/>
      <c r="X929" s="711" t="n"/>
      <c r="Y929" s="711" t="n"/>
      <c r="Z929" s="837" t="n"/>
      <c r="AA929" s="837" t="n"/>
      <c r="AB929" s="837" t="n"/>
      <c r="AC929" s="837" t="n"/>
      <c r="AD929" s="837" t="n"/>
      <c r="AE929" s="837" t="n"/>
      <c r="AF929" s="837" t="n"/>
      <c r="AG929" s="837" t="n"/>
      <c r="AH929" s="837" t="n"/>
      <c r="AI929" s="837" t="n"/>
    </row>
    <row r="930" ht="13.5" customHeight="1" s="1659">
      <c r="E930" s="837" t="n"/>
      <c r="F930" s="837" t="n"/>
      <c r="G930" s="837" t="n"/>
      <c r="H930" s="837" t="n"/>
      <c r="I930" s="837" t="n"/>
      <c r="J930" s="837" t="n"/>
      <c r="K930" s="837" t="n"/>
      <c r="L930" s="837" t="n"/>
      <c r="M930" s="837" t="n"/>
      <c r="N930" s="837" t="n"/>
      <c r="O930" s="837" t="n"/>
      <c r="P930" s="837" t="n"/>
      <c r="Q930" s="837" t="n"/>
      <c r="R930" s="837" t="n"/>
      <c r="S930" s="837" t="n"/>
      <c r="T930" s="711" t="n"/>
      <c r="U930" s="711" t="n"/>
      <c r="V930" s="837" t="n"/>
      <c r="W930" s="837" t="n"/>
      <c r="X930" s="711" t="n"/>
      <c r="Y930" s="711" t="n"/>
      <c r="Z930" s="837" t="n"/>
      <c r="AA930" s="837" t="n"/>
      <c r="AB930" s="837" t="n"/>
      <c r="AC930" s="837" t="n"/>
      <c r="AD930" s="837" t="n"/>
      <c r="AE930" s="837" t="n"/>
      <c r="AF930" s="837" t="n"/>
      <c r="AG930" s="837" t="n"/>
      <c r="AH930" s="837" t="n"/>
      <c r="AI930" s="837" t="n"/>
    </row>
    <row r="931" ht="13.5" customHeight="1" s="1659">
      <c r="E931" s="837" t="n"/>
      <c r="F931" s="837" t="n"/>
      <c r="G931" s="837" t="n"/>
      <c r="H931" s="837" t="n"/>
      <c r="I931" s="837" t="n"/>
      <c r="J931" s="837" t="n"/>
      <c r="K931" s="837" t="n"/>
      <c r="L931" s="837" t="n"/>
      <c r="M931" s="837" t="n"/>
      <c r="N931" s="837" t="n"/>
      <c r="O931" s="837" t="n"/>
      <c r="P931" s="837" t="n"/>
      <c r="Q931" s="837" t="n"/>
      <c r="R931" s="837" t="n"/>
      <c r="S931" s="837" t="n"/>
      <c r="T931" s="711" t="n"/>
      <c r="U931" s="711" t="n"/>
      <c r="V931" s="837" t="n"/>
      <c r="W931" s="837" t="n"/>
      <c r="X931" s="711" t="n"/>
      <c r="Y931" s="711" t="n"/>
      <c r="Z931" s="837" t="n"/>
      <c r="AA931" s="837" t="n"/>
      <c r="AB931" s="837" t="n"/>
      <c r="AC931" s="837" t="n"/>
      <c r="AD931" s="837" t="n"/>
      <c r="AE931" s="837" t="n"/>
      <c r="AF931" s="837" t="n"/>
      <c r="AG931" s="837" t="n"/>
      <c r="AH931" s="837" t="n"/>
      <c r="AI931" s="837" t="n"/>
    </row>
    <row r="932" ht="13.5" customHeight="1" s="1659">
      <c r="E932" s="837" t="n"/>
      <c r="F932" s="837" t="n"/>
      <c r="G932" s="837" t="n"/>
      <c r="H932" s="837" t="n"/>
      <c r="I932" s="837" t="n"/>
      <c r="J932" s="837" t="n"/>
      <c r="K932" s="837" t="n"/>
      <c r="L932" s="837" t="n"/>
      <c r="M932" s="837" t="n"/>
      <c r="N932" s="837" t="n"/>
      <c r="O932" s="837" t="n"/>
      <c r="P932" s="837" t="n"/>
      <c r="Q932" s="837" t="n"/>
      <c r="R932" s="837" t="n"/>
      <c r="S932" s="837" t="n"/>
      <c r="T932" s="711" t="n"/>
      <c r="U932" s="711" t="n"/>
      <c r="V932" s="837" t="n"/>
      <c r="W932" s="837" t="n"/>
      <c r="X932" s="711" t="n"/>
      <c r="Y932" s="711" t="n"/>
      <c r="Z932" s="837" t="n"/>
      <c r="AA932" s="837" t="n"/>
      <c r="AB932" s="837" t="n"/>
      <c r="AC932" s="837" t="n"/>
      <c r="AD932" s="837" t="n"/>
      <c r="AE932" s="837" t="n"/>
      <c r="AF932" s="837" t="n"/>
      <c r="AG932" s="837" t="n"/>
      <c r="AH932" s="837" t="n"/>
      <c r="AI932" s="837" t="n"/>
    </row>
    <row r="933" ht="13.5" customHeight="1" s="1659">
      <c r="E933" s="837" t="n"/>
      <c r="F933" s="837" t="n"/>
      <c r="G933" s="837" t="n"/>
      <c r="H933" s="837" t="n"/>
      <c r="I933" s="837" t="n"/>
      <c r="J933" s="837" t="n"/>
      <c r="K933" s="837" t="n"/>
      <c r="L933" s="837" t="n"/>
      <c r="M933" s="837" t="n"/>
      <c r="N933" s="837" t="n"/>
      <c r="O933" s="837" t="n"/>
      <c r="P933" s="837" t="n"/>
      <c r="Q933" s="837" t="n"/>
      <c r="R933" s="837" t="n"/>
      <c r="S933" s="837" t="n"/>
      <c r="T933" s="711" t="n"/>
      <c r="U933" s="711" t="n"/>
      <c r="V933" s="837" t="n"/>
      <c r="W933" s="837" t="n"/>
      <c r="X933" s="711" t="n"/>
      <c r="Y933" s="711" t="n"/>
      <c r="Z933" s="837" t="n"/>
      <c r="AA933" s="837" t="n"/>
      <c r="AB933" s="837" t="n"/>
      <c r="AC933" s="837" t="n"/>
      <c r="AD933" s="837" t="n"/>
      <c r="AE933" s="837" t="n"/>
      <c r="AF933" s="837" t="n"/>
      <c r="AG933" s="837" t="n"/>
      <c r="AH933" s="837" t="n"/>
      <c r="AI933" s="837" t="n"/>
    </row>
    <row r="934" ht="13.5" customHeight="1" s="1659">
      <c r="E934" s="837" t="n"/>
      <c r="F934" s="837" t="n"/>
      <c r="G934" s="837" t="n"/>
      <c r="H934" s="837" t="n"/>
      <c r="I934" s="837" t="n"/>
      <c r="J934" s="837" t="n"/>
      <c r="K934" s="837" t="n"/>
      <c r="L934" s="837" t="n"/>
      <c r="M934" s="837" t="n"/>
      <c r="N934" s="837" t="n"/>
      <c r="O934" s="837" t="n"/>
      <c r="P934" s="837" t="n"/>
      <c r="Q934" s="837" t="n"/>
      <c r="R934" s="837" t="n"/>
      <c r="S934" s="837" t="n"/>
      <c r="T934" s="711" t="n"/>
      <c r="U934" s="711" t="n"/>
      <c r="V934" s="837" t="n"/>
      <c r="W934" s="837" t="n"/>
      <c r="X934" s="711" t="n"/>
      <c r="Y934" s="711" t="n"/>
      <c r="Z934" s="837" t="n"/>
      <c r="AA934" s="837" t="n"/>
      <c r="AB934" s="837" t="n"/>
      <c r="AC934" s="837" t="n"/>
      <c r="AD934" s="837" t="n"/>
      <c r="AE934" s="837" t="n"/>
      <c r="AF934" s="837" t="n"/>
      <c r="AG934" s="837" t="n"/>
      <c r="AH934" s="837" t="n"/>
      <c r="AI934" s="837" t="n"/>
    </row>
    <row r="935" ht="13.5" customHeight="1" s="1659">
      <c r="E935" s="837" t="n"/>
      <c r="F935" s="837" t="n"/>
      <c r="G935" s="837" t="n"/>
      <c r="H935" s="837" t="n"/>
      <c r="I935" s="837" t="n"/>
      <c r="J935" s="837" t="n"/>
      <c r="K935" s="837" t="n"/>
      <c r="L935" s="837" t="n"/>
      <c r="M935" s="837" t="n"/>
      <c r="N935" s="837" t="n"/>
      <c r="O935" s="837" t="n"/>
      <c r="P935" s="837" t="n"/>
      <c r="Q935" s="837" t="n"/>
      <c r="R935" s="837" t="n"/>
      <c r="S935" s="837" t="n"/>
      <c r="T935" s="711" t="n"/>
      <c r="U935" s="711" t="n"/>
      <c r="V935" s="837" t="n"/>
      <c r="W935" s="837" t="n"/>
      <c r="X935" s="711" t="n"/>
      <c r="Y935" s="711" t="n"/>
      <c r="Z935" s="837" t="n"/>
      <c r="AA935" s="837" t="n"/>
      <c r="AB935" s="837" t="n"/>
      <c r="AC935" s="837" t="n"/>
      <c r="AD935" s="837" t="n"/>
      <c r="AE935" s="837" t="n"/>
      <c r="AF935" s="837" t="n"/>
      <c r="AG935" s="837" t="n"/>
      <c r="AH935" s="837" t="n"/>
      <c r="AI935" s="837" t="n"/>
    </row>
    <row r="936" ht="13.5" customHeight="1" s="1659">
      <c r="E936" s="837" t="n"/>
      <c r="F936" s="837" t="n"/>
      <c r="G936" s="837" t="n"/>
      <c r="H936" s="837" t="n"/>
      <c r="I936" s="837" t="n"/>
      <c r="J936" s="837" t="n"/>
      <c r="K936" s="837" t="n"/>
      <c r="L936" s="837" t="n"/>
      <c r="M936" s="837" t="n"/>
      <c r="N936" s="837" t="n"/>
      <c r="O936" s="837" t="n"/>
      <c r="P936" s="837" t="n"/>
      <c r="Q936" s="837" t="n"/>
      <c r="R936" s="837" t="n"/>
      <c r="S936" s="837" t="n"/>
      <c r="T936" s="711" t="n"/>
      <c r="U936" s="711" t="n"/>
      <c r="V936" s="837" t="n"/>
      <c r="W936" s="837" t="n"/>
      <c r="X936" s="711" t="n"/>
      <c r="Y936" s="711" t="n"/>
      <c r="Z936" s="837" t="n"/>
      <c r="AA936" s="837" t="n"/>
      <c r="AB936" s="837" t="n"/>
      <c r="AC936" s="837" t="n"/>
      <c r="AD936" s="837" t="n"/>
      <c r="AE936" s="837" t="n"/>
      <c r="AF936" s="837" t="n"/>
      <c r="AG936" s="837" t="n"/>
      <c r="AH936" s="837" t="n"/>
      <c r="AI936" s="837" t="n"/>
    </row>
    <row r="937" ht="13.5" customHeight="1" s="1659">
      <c r="E937" s="837" t="n"/>
      <c r="F937" s="837" t="n"/>
      <c r="G937" s="837" t="n"/>
      <c r="H937" s="837" t="n"/>
      <c r="I937" s="837" t="n"/>
      <c r="J937" s="837" t="n"/>
      <c r="K937" s="837" t="n"/>
      <c r="L937" s="837" t="n"/>
      <c r="M937" s="837" t="n"/>
      <c r="N937" s="837" t="n"/>
      <c r="O937" s="837" t="n"/>
      <c r="P937" s="837" t="n"/>
      <c r="Q937" s="837" t="n"/>
      <c r="R937" s="837" t="n"/>
      <c r="S937" s="837" t="n"/>
      <c r="T937" s="711" t="n"/>
      <c r="U937" s="711" t="n"/>
      <c r="V937" s="837" t="n"/>
      <c r="W937" s="837" t="n"/>
      <c r="X937" s="711" t="n"/>
      <c r="Y937" s="711" t="n"/>
      <c r="Z937" s="837" t="n"/>
      <c r="AA937" s="837" t="n"/>
      <c r="AB937" s="837" t="n"/>
      <c r="AC937" s="837" t="n"/>
      <c r="AD937" s="837" t="n"/>
      <c r="AE937" s="837" t="n"/>
      <c r="AF937" s="837" t="n"/>
      <c r="AG937" s="837" t="n"/>
      <c r="AH937" s="837" t="n"/>
      <c r="AI937" s="837" t="n"/>
    </row>
    <row r="938" ht="13.5" customHeight="1" s="1659">
      <c r="E938" s="837" t="n"/>
      <c r="F938" s="837" t="n"/>
      <c r="G938" s="837" t="n"/>
      <c r="H938" s="837" t="n"/>
      <c r="I938" s="837" t="n"/>
      <c r="J938" s="837" t="n"/>
      <c r="K938" s="837" t="n"/>
      <c r="L938" s="837" t="n"/>
      <c r="M938" s="837" t="n"/>
      <c r="N938" s="837" t="n"/>
      <c r="O938" s="837" t="n"/>
      <c r="P938" s="837" t="n"/>
      <c r="Q938" s="837" t="n"/>
      <c r="R938" s="837" t="n"/>
      <c r="S938" s="837" t="n"/>
      <c r="T938" s="711" t="n"/>
      <c r="U938" s="711" t="n"/>
      <c r="V938" s="837" t="n"/>
      <c r="W938" s="837" t="n"/>
      <c r="X938" s="711" t="n"/>
      <c r="Y938" s="711" t="n"/>
      <c r="Z938" s="837" t="n"/>
      <c r="AA938" s="837" t="n"/>
      <c r="AB938" s="837" t="n"/>
      <c r="AC938" s="837" t="n"/>
      <c r="AD938" s="837" t="n"/>
      <c r="AE938" s="837" t="n"/>
      <c r="AF938" s="837" t="n"/>
      <c r="AG938" s="837" t="n"/>
      <c r="AH938" s="837" t="n"/>
      <c r="AI938" s="837" t="n"/>
    </row>
    <row r="939" ht="13.5" customHeight="1" s="1659">
      <c r="E939" s="837" t="n"/>
      <c r="F939" s="837" t="n"/>
      <c r="G939" s="837" t="n"/>
      <c r="H939" s="837" t="n"/>
      <c r="I939" s="837" t="n"/>
      <c r="J939" s="837" t="n"/>
      <c r="K939" s="837" t="n"/>
      <c r="L939" s="837" t="n"/>
      <c r="M939" s="837" t="n"/>
      <c r="N939" s="837" t="n"/>
      <c r="O939" s="837" t="n"/>
      <c r="P939" s="837" t="n"/>
      <c r="Q939" s="837" t="n"/>
      <c r="R939" s="837" t="n"/>
      <c r="S939" s="837" t="n"/>
      <c r="T939" s="711" t="n"/>
      <c r="U939" s="711" t="n"/>
      <c r="V939" s="837" t="n"/>
      <c r="W939" s="837" t="n"/>
      <c r="X939" s="711" t="n"/>
      <c r="Y939" s="711" t="n"/>
      <c r="Z939" s="837" t="n"/>
      <c r="AA939" s="837" t="n"/>
      <c r="AB939" s="837" t="n"/>
      <c r="AC939" s="837" t="n"/>
      <c r="AD939" s="837" t="n"/>
      <c r="AE939" s="837" t="n"/>
      <c r="AF939" s="837" t="n"/>
      <c r="AG939" s="837" t="n"/>
      <c r="AH939" s="837" t="n"/>
      <c r="AI939" s="837" t="n"/>
    </row>
    <row r="940" ht="13.5" customHeight="1" s="1659">
      <c r="E940" s="837" t="n"/>
      <c r="F940" s="837" t="n"/>
      <c r="G940" s="837" t="n"/>
      <c r="H940" s="837" t="n"/>
      <c r="I940" s="837" t="n"/>
      <c r="J940" s="837" t="n"/>
      <c r="K940" s="837" t="n"/>
      <c r="L940" s="837" t="n"/>
      <c r="M940" s="837" t="n"/>
      <c r="N940" s="837" t="n"/>
      <c r="O940" s="837" t="n"/>
      <c r="P940" s="837" t="n"/>
      <c r="Q940" s="837" t="n"/>
      <c r="R940" s="837" t="n"/>
      <c r="S940" s="837" t="n"/>
      <c r="T940" s="711" t="n"/>
      <c r="U940" s="711" t="n"/>
      <c r="V940" s="837" t="n"/>
      <c r="W940" s="837" t="n"/>
      <c r="X940" s="711" t="n"/>
      <c r="Y940" s="711" t="n"/>
      <c r="Z940" s="837" t="n"/>
      <c r="AA940" s="837" t="n"/>
      <c r="AB940" s="837" t="n"/>
      <c r="AC940" s="837" t="n"/>
      <c r="AD940" s="837" t="n"/>
      <c r="AE940" s="837" t="n"/>
      <c r="AF940" s="837" t="n"/>
      <c r="AG940" s="837" t="n"/>
      <c r="AH940" s="837" t="n"/>
      <c r="AI940" s="837" t="n"/>
    </row>
    <row r="941" ht="13.5" customHeight="1" s="1659">
      <c r="E941" s="837" t="n"/>
      <c r="F941" s="837" t="n"/>
      <c r="G941" s="837" t="n"/>
      <c r="H941" s="837" t="n"/>
      <c r="I941" s="837" t="n"/>
      <c r="J941" s="837" t="n"/>
      <c r="K941" s="837" t="n"/>
      <c r="L941" s="837" t="n"/>
      <c r="M941" s="837" t="n"/>
      <c r="N941" s="837" t="n"/>
      <c r="O941" s="837" t="n"/>
      <c r="P941" s="837" t="n"/>
      <c r="Q941" s="837" t="n"/>
      <c r="R941" s="837" t="n"/>
      <c r="S941" s="837" t="n"/>
      <c r="T941" s="711" t="n"/>
      <c r="U941" s="711" t="n"/>
      <c r="V941" s="837" t="n"/>
      <c r="W941" s="837" t="n"/>
      <c r="X941" s="711" t="n"/>
      <c r="Y941" s="711" t="n"/>
      <c r="Z941" s="837" t="n"/>
      <c r="AA941" s="837" t="n"/>
      <c r="AB941" s="837" t="n"/>
      <c r="AC941" s="837" t="n"/>
      <c r="AD941" s="837" t="n"/>
      <c r="AE941" s="837" t="n"/>
      <c r="AF941" s="837" t="n"/>
      <c r="AG941" s="837" t="n"/>
      <c r="AH941" s="837" t="n"/>
      <c r="AI941" s="837" t="n"/>
    </row>
    <row r="942" ht="13.5" customHeight="1" s="1659">
      <c r="E942" s="837" t="n"/>
      <c r="F942" s="837" t="n"/>
      <c r="G942" s="837" t="n"/>
      <c r="H942" s="837" t="n"/>
      <c r="I942" s="837" t="n"/>
      <c r="J942" s="837" t="n"/>
      <c r="K942" s="837" t="n"/>
      <c r="L942" s="837" t="n"/>
      <c r="M942" s="837" t="n"/>
      <c r="N942" s="837" t="n"/>
      <c r="O942" s="837" t="n"/>
      <c r="P942" s="837" t="n"/>
      <c r="Q942" s="837" t="n"/>
      <c r="R942" s="837" t="n"/>
      <c r="S942" s="837" t="n"/>
      <c r="T942" s="711" t="n"/>
      <c r="U942" s="711" t="n"/>
      <c r="V942" s="837" t="n"/>
      <c r="W942" s="837" t="n"/>
      <c r="X942" s="711" t="n"/>
      <c r="Y942" s="711" t="n"/>
      <c r="Z942" s="837" t="n"/>
      <c r="AA942" s="837" t="n"/>
      <c r="AB942" s="837" t="n"/>
      <c r="AC942" s="837" t="n"/>
      <c r="AD942" s="837" t="n"/>
      <c r="AE942" s="837" t="n"/>
      <c r="AF942" s="837" t="n"/>
      <c r="AG942" s="837" t="n"/>
      <c r="AH942" s="837" t="n"/>
      <c r="AI942" s="837" t="n"/>
    </row>
    <row r="943" ht="13.5" customHeight="1" s="1659">
      <c r="E943" s="837" t="n"/>
      <c r="F943" s="837" t="n"/>
      <c r="G943" s="837" t="n"/>
      <c r="H943" s="837" t="n"/>
      <c r="I943" s="837" t="n"/>
      <c r="J943" s="837" t="n"/>
      <c r="K943" s="837" t="n"/>
      <c r="L943" s="837" t="n"/>
      <c r="M943" s="837" t="n"/>
      <c r="N943" s="837" t="n"/>
      <c r="O943" s="837" t="n"/>
      <c r="P943" s="837" t="n"/>
      <c r="Q943" s="837" t="n"/>
      <c r="R943" s="837" t="n"/>
      <c r="S943" s="837" t="n"/>
      <c r="T943" s="711" t="n"/>
      <c r="U943" s="711" t="n"/>
      <c r="V943" s="837" t="n"/>
      <c r="W943" s="837" t="n"/>
      <c r="X943" s="711" t="n"/>
      <c r="Y943" s="711" t="n"/>
      <c r="Z943" s="837" t="n"/>
      <c r="AA943" s="837" t="n"/>
      <c r="AB943" s="837" t="n"/>
      <c r="AC943" s="837" t="n"/>
      <c r="AD943" s="837" t="n"/>
      <c r="AE943" s="837" t="n"/>
      <c r="AF943" s="837" t="n"/>
      <c r="AG943" s="837" t="n"/>
      <c r="AH943" s="837" t="n"/>
      <c r="AI943" s="837" t="n"/>
    </row>
    <row r="944" ht="13.5" customHeight="1" s="1659">
      <c r="E944" s="837" t="n"/>
      <c r="F944" s="837" t="n"/>
      <c r="G944" s="837" t="n"/>
      <c r="H944" s="837" t="n"/>
      <c r="I944" s="837" t="n"/>
      <c r="J944" s="837" t="n"/>
      <c r="K944" s="837" t="n"/>
      <c r="L944" s="837" t="n"/>
      <c r="M944" s="837" t="n"/>
      <c r="N944" s="837" t="n"/>
      <c r="O944" s="837" t="n"/>
      <c r="P944" s="837" t="n"/>
      <c r="Q944" s="837" t="n"/>
      <c r="R944" s="837" t="n"/>
      <c r="S944" s="837" t="n"/>
      <c r="T944" s="711" t="n"/>
      <c r="U944" s="711" t="n"/>
      <c r="V944" s="837" t="n"/>
      <c r="W944" s="837" t="n"/>
      <c r="X944" s="711" t="n"/>
      <c r="Y944" s="711" t="n"/>
      <c r="Z944" s="837" t="n"/>
      <c r="AA944" s="837" t="n"/>
      <c r="AB944" s="837" t="n"/>
      <c r="AC944" s="837" t="n"/>
      <c r="AD944" s="837" t="n"/>
      <c r="AE944" s="837" t="n"/>
      <c r="AF944" s="837" t="n"/>
      <c r="AG944" s="837" t="n"/>
      <c r="AH944" s="837" t="n"/>
      <c r="AI944" s="837" t="n"/>
    </row>
    <row r="945" ht="13.5" customHeight="1" s="1659">
      <c r="E945" s="837" t="n"/>
      <c r="F945" s="837" t="n"/>
      <c r="G945" s="837" t="n"/>
      <c r="H945" s="837" t="n"/>
      <c r="I945" s="837" t="n"/>
      <c r="J945" s="837" t="n"/>
      <c r="K945" s="837" t="n"/>
      <c r="L945" s="837" t="n"/>
      <c r="M945" s="837" t="n"/>
      <c r="N945" s="837" t="n"/>
      <c r="O945" s="837" t="n"/>
      <c r="P945" s="837" t="n"/>
      <c r="Q945" s="837" t="n"/>
      <c r="R945" s="837" t="n"/>
      <c r="S945" s="837" t="n"/>
      <c r="T945" s="711" t="n"/>
      <c r="U945" s="711" t="n"/>
      <c r="V945" s="837" t="n"/>
      <c r="W945" s="837" t="n"/>
      <c r="X945" s="711" t="n"/>
      <c r="Y945" s="711" t="n"/>
      <c r="Z945" s="837" t="n"/>
      <c r="AA945" s="837" t="n"/>
      <c r="AB945" s="837" t="n"/>
      <c r="AC945" s="837" t="n"/>
      <c r="AD945" s="837" t="n"/>
      <c r="AE945" s="837" t="n"/>
      <c r="AF945" s="837" t="n"/>
      <c r="AG945" s="837" t="n"/>
      <c r="AH945" s="837" t="n"/>
      <c r="AI945" s="837" t="n"/>
    </row>
    <row r="946" ht="13.5" customHeight="1" s="1659">
      <c r="E946" s="837" t="n"/>
      <c r="F946" s="837" t="n"/>
      <c r="G946" s="837" t="n"/>
      <c r="H946" s="837" t="n"/>
      <c r="I946" s="837" t="n"/>
      <c r="J946" s="837" t="n"/>
      <c r="K946" s="837" t="n"/>
      <c r="L946" s="837" t="n"/>
      <c r="M946" s="837" t="n"/>
      <c r="N946" s="837" t="n"/>
      <c r="O946" s="837" t="n"/>
      <c r="P946" s="837" t="n"/>
      <c r="Q946" s="837" t="n"/>
      <c r="R946" s="837" t="n"/>
      <c r="S946" s="837" t="n"/>
      <c r="T946" s="711" t="n"/>
      <c r="U946" s="711" t="n"/>
      <c r="V946" s="837" t="n"/>
      <c r="W946" s="837" t="n"/>
      <c r="X946" s="711" t="n"/>
      <c r="Y946" s="711" t="n"/>
      <c r="Z946" s="837" t="n"/>
      <c r="AA946" s="837" t="n"/>
      <c r="AB946" s="837" t="n"/>
      <c r="AC946" s="837" t="n"/>
      <c r="AD946" s="837" t="n"/>
      <c r="AE946" s="837" t="n"/>
      <c r="AF946" s="837" t="n"/>
      <c r="AG946" s="837" t="n"/>
      <c r="AH946" s="837" t="n"/>
      <c r="AI946" s="837" t="n"/>
    </row>
    <row r="947" ht="13.5" customHeight="1" s="1659">
      <c r="E947" s="837" t="n"/>
      <c r="F947" s="837" t="n"/>
      <c r="G947" s="837" t="n"/>
      <c r="H947" s="837" t="n"/>
      <c r="I947" s="837" t="n"/>
      <c r="J947" s="837" t="n"/>
      <c r="K947" s="837" t="n"/>
      <c r="L947" s="837" t="n"/>
      <c r="M947" s="837" t="n"/>
      <c r="N947" s="837" t="n"/>
      <c r="O947" s="837" t="n"/>
      <c r="P947" s="837" t="n"/>
      <c r="Q947" s="837" t="n"/>
      <c r="R947" s="837" t="n"/>
      <c r="S947" s="837" t="n"/>
      <c r="T947" s="711" t="n"/>
      <c r="U947" s="711" t="n"/>
      <c r="V947" s="837" t="n"/>
      <c r="W947" s="837" t="n"/>
      <c r="X947" s="711" t="n"/>
      <c r="Y947" s="711" t="n"/>
      <c r="Z947" s="837" t="n"/>
      <c r="AA947" s="837" t="n"/>
      <c r="AB947" s="837" t="n"/>
      <c r="AC947" s="837" t="n"/>
      <c r="AD947" s="837" t="n"/>
      <c r="AE947" s="837" t="n"/>
      <c r="AF947" s="837" t="n"/>
      <c r="AG947" s="837" t="n"/>
      <c r="AH947" s="837" t="n"/>
      <c r="AI947" s="837" t="n"/>
    </row>
    <row r="948" ht="13.5" customHeight="1" s="1659">
      <c r="E948" s="837" t="n"/>
      <c r="F948" s="837" t="n"/>
      <c r="G948" s="837" t="n"/>
      <c r="H948" s="837" t="n"/>
      <c r="I948" s="837" t="n"/>
      <c r="J948" s="837" t="n"/>
      <c r="K948" s="837" t="n"/>
      <c r="L948" s="837" t="n"/>
      <c r="M948" s="837" t="n"/>
      <c r="N948" s="837" t="n"/>
      <c r="O948" s="837" t="n"/>
      <c r="P948" s="837" t="n"/>
      <c r="Q948" s="837" t="n"/>
      <c r="R948" s="837" t="n"/>
      <c r="S948" s="837" t="n"/>
      <c r="T948" s="711" t="n"/>
      <c r="U948" s="711" t="n"/>
      <c r="V948" s="837" t="n"/>
      <c r="W948" s="837" t="n"/>
      <c r="X948" s="711" t="n"/>
      <c r="Y948" s="711" t="n"/>
      <c r="Z948" s="837" t="n"/>
      <c r="AA948" s="837" t="n"/>
      <c r="AB948" s="837" t="n"/>
      <c r="AC948" s="837" t="n"/>
      <c r="AD948" s="837" t="n"/>
      <c r="AE948" s="837" t="n"/>
      <c r="AF948" s="837" t="n"/>
      <c r="AG948" s="837" t="n"/>
      <c r="AH948" s="837" t="n"/>
      <c r="AI948" s="837" t="n"/>
    </row>
    <row r="949" ht="13.5" customHeight="1" s="1659">
      <c r="E949" s="837" t="n"/>
      <c r="F949" s="837" t="n"/>
      <c r="G949" s="837" t="n"/>
      <c r="H949" s="837" t="n"/>
      <c r="I949" s="837" t="n"/>
      <c r="J949" s="837" t="n"/>
      <c r="K949" s="837" t="n"/>
      <c r="L949" s="837" t="n"/>
      <c r="M949" s="837" t="n"/>
      <c r="N949" s="837" t="n"/>
      <c r="O949" s="837" t="n"/>
      <c r="P949" s="837" t="n"/>
      <c r="Q949" s="837" t="n"/>
      <c r="R949" s="837" t="n"/>
      <c r="S949" s="837" t="n"/>
      <c r="T949" s="711" t="n"/>
      <c r="U949" s="711" t="n"/>
      <c r="V949" s="837" t="n"/>
      <c r="W949" s="837" t="n"/>
      <c r="X949" s="711" t="n"/>
      <c r="Y949" s="711" t="n"/>
      <c r="Z949" s="837" t="n"/>
      <c r="AA949" s="837" t="n"/>
      <c r="AB949" s="837" t="n"/>
      <c r="AC949" s="837" t="n"/>
      <c r="AD949" s="837" t="n"/>
      <c r="AE949" s="837" t="n"/>
      <c r="AF949" s="837" t="n"/>
      <c r="AG949" s="837" t="n"/>
      <c r="AH949" s="837" t="n"/>
      <c r="AI949" s="837" t="n"/>
    </row>
    <row r="950" ht="13.5" customHeight="1" s="1659">
      <c r="E950" s="837" t="n"/>
      <c r="F950" s="837" t="n"/>
      <c r="G950" s="837" t="n"/>
      <c r="H950" s="837" t="n"/>
      <c r="I950" s="837" t="n"/>
      <c r="J950" s="837" t="n"/>
      <c r="K950" s="837" t="n"/>
      <c r="L950" s="837" t="n"/>
      <c r="M950" s="837" t="n"/>
      <c r="N950" s="837" t="n"/>
      <c r="O950" s="837" t="n"/>
      <c r="P950" s="837" t="n"/>
      <c r="Q950" s="837" t="n"/>
      <c r="R950" s="837" t="n"/>
      <c r="S950" s="837" t="n"/>
      <c r="T950" s="711" t="n"/>
      <c r="U950" s="711" t="n"/>
      <c r="V950" s="837" t="n"/>
      <c r="W950" s="837" t="n"/>
      <c r="X950" s="711" t="n"/>
      <c r="Y950" s="711" t="n"/>
      <c r="Z950" s="837" t="n"/>
      <c r="AA950" s="837" t="n"/>
      <c r="AB950" s="837" t="n"/>
      <c r="AC950" s="837" t="n"/>
      <c r="AD950" s="837" t="n"/>
      <c r="AE950" s="837" t="n"/>
      <c r="AF950" s="837" t="n"/>
      <c r="AG950" s="837" t="n"/>
      <c r="AH950" s="837" t="n"/>
      <c r="AI950" s="837" t="n"/>
    </row>
    <row r="951" ht="13.5" customHeight="1" s="1659">
      <c r="E951" s="837" t="n"/>
      <c r="F951" s="837" t="n"/>
      <c r="G951" s="837" t="n"/>
      <c r="H951" s="837" t="n"/>
      <c r="I951" s="837" t="n"/>
      <c r="J951" s="837" t="n"/>
      <c r="K951" s="837" t="n"/>
      <c r="L951" s="837" t="n"/>
      <c r="M951" s="837" t="n"/>
      <c r="N951" s="837" t="n"/>
      <c r="O951" s="837" t="n"/>
      <c r="P951" s="837" t="n"/>
      <c r="Q951" s="837" t="n"/>
      <c r="R951" s="837" t="n"/>
      <c r="S951" s="837" t="n"/>
      <c r="T951" s="711" t="n"/>
      <c r="U951" s="711" t="n"/>
      <c r="V951" s="837" t="n"/>
      <c r="W951" s="837" t="n"/>
      <c r="X951" s="711" t="n"/>
      <c r="Y951" s="711" t="n"/>
      <c r="Z951" s="837" t="n"/>
      <c r="AA951" s="837" t="n"/>
      <c r="AB951" s="837" t="n"/>
      <c r="AC951" s="837" t="n"/>
      <c r="AD951" s="837" t="n"/>
      <c r="AE951" s="837" t="n"/>
      <c r="AF951" s="837" t="n"/>
      <c r="AG951" s="837" t="n"/>
      <c r="AH951" s="837" t="n"/>
      <c r="AI951" s="837" t="n"/>
    </row>
    <row r="952" ht="13.5" customHeight="1" s="1659">
      <c r="E952" s="837" t="n"/>
      <c r="F952" s="837" t="n"/>
      <c r="G952" s="837" t="n"/>
      <c r="H952" s="837" t="n"/>
      <c r="I952" s="837" t="n"/>
      <c r="J952" s="837" t="n"/>
      <c r="K952" s="837" t="n"/>
      <c r="L952" s="837" t="n"/>
      <c r="M952" s="837" t="n"/>
      <c r="N952" s="837" t="n"/>
      <c r="O952" s="837" t="n"/>
      <c r="P952" s="837" t="n"/>
      <c r="Q952" s="837" t="n"/>
      <c r="R952" s="837" t="n"/>
      <c r="S952" s="837" t="n"/>
      <c r="T952" s="711" t="n"/>
      <c r="U952" s="711" t="n"/>
      <c r="V952" s="837" t="n"/>
      <c r="W952" s="837" t="n"/>
      <c r="X952" s="711" t="n"/>
      <c r="Y952" s="711" t="n"/>
      <c r="Z952" s="837" t="n"/>
      <c r="AA952" s="837" t="n"/>
      <c r="AB952" s="837" t="n"/>
      <c r="AC952" s="837" t="n"/>
      <c r="AD952" s="837" t="n"/>
      <c r="AE952" s="837" t="n"/>
      <c r="AF952" s="837" t="n"/>
      <c r="AG952" s="837" t="n"/>
      <c r="AH952" s="837" t="n"/>
      <c r="AI952" s="837" t="n"/>
    </row>
    <row r="953" ht="13.5" customHeight="1" s="1659">
      <c r="E953" s="837" t="n"/>
      <c r="F953" s="837" t="n"/>
      <c r="G953" s="837" t="n"/>
      <c r="H953" s="837" t="n"/>
      <c r="I953" s="837" t="n"/>
      <c r="J953" s="837" t="n"/>
      <c r="K953" s="837" t="n"/>
      <c r="L953" s="837" t="n"/>
      <c r="M953" s="837" t="n"/>
      <c r="N953" s="837" t="n"/>
      <c r="O953" s="837" t="n"/>
      <c r="P953" s="837" t="n"/>
      <c r="Q953" s="837" t="n"/>
      <c r="R953" s="837" t="n"/>
      <c r="S953" s="837" t="n"/>
      <c r="T953" s="711" t="n"/>
      <c r="U953" s="711" t="n"/>
      <c r="V953" s="837" t="n"/>
      <c r="W953" s="837" t="n"/>
      <c r="X953" s="711" t="n"/>
      <c r="Y953" s="711" t="n"/>
      <c r="Z953" s="837" t="n"/>
      <c r="AA953" s="837" t="n"/>
      <c r="AB953" s="837" t="n"/>
      <c r="AC953" s="837" t="n"/>
      <c r="AD953" s="837" t="n"/>
      <c r="AE953" s="837" t="n"/>
      <c r="AF953" s="837" t="n"/>
      <c r="AG953" s="837" t="n"/>
      <c r="AH953" s="837" t="n"/>
      <c r="AI953" s="837" t="n"/>
    </row>
    <row r="954" ht="13.5" customHeight="1" s="1659">
      <c r="E954" s="837" t="n"/>
      <c r="F954" s="837" t="n"/>
      <c r="G954" s="837" t="n"/>
      <c r="H954" s="837" t="n"/>
      <c r="I954" s="837" t="n"/>
      <c r="J954" s="837" t="n"/>
      <c r="K954" s="837" t="n"/>
      <c r="L954" s="837" t="n"/>
      <c r="M954" s="837" t="n"/>
      <c r="N954" s="837" t="n"/>
      <c r="O954" s="837" t="n"/>
      <c r="P954" s="837" t="n"/>
      <c r="Q954" s="837" t="n"/>
      <c r="R954" s="837" t="n"/>
      <c r="S954" s="837" t="n"/>
      <c r="T954" s="711" t="n"/>
      <c r="U954" s="711" t="n"/>
      <c r="V954" s="837" t="n"/>
      <c r="W954" s="837" t="n"/>
      <c r="X954" s="711" t="n"/>
      <c r="Y954" s="711" t="n"/>
      <c r="Z954" s="837" t="n"/>
      <c r="AA954" s="837" t="n"/>
      <c r="AB954" s="837" t="n"/>
      <c r="AC954" s="837" t="n"/>
      <c r="AD954" s="837" t="n"/>
      <c r="AE954" s="837" t="n"/>
      <c r="AF954" s="837" t="n"/>
      <c r="AG954" s="837" t="n"/>
      <c r="AH954" s="837" t="n"/>
      <c r="AI954" s="837" t="n"/>
    </row>
    <row r="955" ht="13.5" customHeight="1" s="1659">
      <c r="E955" s="837" t="n"/>
      <c r="F955" s="837" t="n"/>
      <c r="G955" s="837" t="n"/>
      <c r="H955" s="837" t="n"/>
      <c r="I955" s="837" t="n"/>
      <c r="J955" s="837" t="n"/>
      <c r="K955" s="837" t="n"/>
      <c r="L955" s="837" t="n"/>
      <c r="M955" s="837" t="n"/>
      <c r="N955" s="837" t="n"/>
      <c r="O955" s="837" t="n"/>
      <c r="P955" s="837" t="n"/>
      <c r="Q955" s="837" t="n"/>
      <c r="R955" s="837" t="n"/>
      <c r="S955" s="837" t="n"/>
      <c r="T955" s="711" t="n"/>
      <c r="U955" s="711" t="n"/>
      <c r="V955" s="837" t="n"/>
      <c r="W955" s="837" t="n"/>
      <c r="X955" s="711" t="n"/>
      <c r="Y955" s="711" t="n"/>
      <c r="Z955" s="837" t="n"/>
      <c r="AA955" s="837" t="n"/>
      <c r="AB955" s="837" t="n"/>
      <c r="AC955" s="837" t="n"/>
      <c r="AD955" s="837" t="n"/>
      <c r="AE955" s="837" t="n"/>
      <c r="AF955" s="837" t="n"/>
      <c r="AG955" s="837" t="n"/>
      <c r="AH955" s="837" t="n"/>
      <c r="AI955" s="837" t="n"/>
    </row>
    <row r="956" ht="13.5" customHeight="1" s="1659">
      <c r="E956" s="837" t="n"/>
      <c r="F956" s="837" t="n"/>
      <c r="G956" s="837" t="n"/>
      <c r="H956" s="837" t="n"/>
      <c r="I956" s="837" t="n"/>
      <c r="J956" s="837" t="n"/>
      <c r="K956" s="837" t="n"/>
      <c r="L956" s="837" t="n"/>
      <c r="M956" s="837" t="n"/>
      <c r="N956" s="837" t="n"/>
      <c r="O956" s="837" t="n"/>
      <c r="P956" s="837" t="n"/>
      <c r="Q956" s="837" t="n"/>
      <c r="R956" s="837" t="n"/>
      <c r="S956" s="837" t="n"/>
      <c r="T956" s="711" t="n"/>
      <c r="U956" s="711" t="n"/>
      <c r="V956" s="837" t="n"/>
      <c r="W956" s="837" t="n"/>
      <c r="X956" s="711" t="n"/>
      <c r="Y956" s="711" t="n"/>
      <c r="Z956" s="837" t="n"/>
      <c r="AA956" s="837" t="n"/>
      <c r="AB956" s="837" t="n"/>
      <c r="AC956" s="837" t="n"/>
      <c r="AD956" s="837" t="n"/>
      <c r="AE956" s="837" t="n"/>
      <c r="AF956" s="837" t="n"/>
      <c r="AG956" s="837" t="n"/>
      <c r="AH956" s="837" t="n"/>
      <c r="AI956" s="837" t="n"/>
    </row>
    <row r="957" ht="13.5" customHeight="1" s="1659">
      <c r="E957" s="837" t="n"/>
      <c r="F957" s="837" t="n"/>
      <c r="G957" s="837" t="n"/>
      <c r="H957" s="837" t="n"/>
      <c r="I957" s="837" t="n"/>
      <c r="J957" s="837" t="n"/>
      <c r="K957" s="837" t="n"/>
      <c r="L957" s="837" t="n"/>
      <c r="M957" s="837" t="n"/>
      <c r="N957" s="837" t="n"/>
      <c r="O957" s="837" t="n"/>
      <c r="P957" s="837" t="n"/>
      <c r="Q957" s="837" t="n"/>
      <c r="R957" s="837" t="n"/>
      <c r="S957" s="837" t="n"/>
      <c r="T957" s="711" t="n"/>
      <c r="U957" s="711" t="n"/>
      <c r="V957" s="837" t="n"/>
      <c r="W957" s="837" t="n"/>
      <c r="X957" s="711" t="n"/>
      <c r="Y957" s="711" t="n"/>
      <c r="Z957" s="837" t="n"/>
      <c r="AA957" s="837" t="n"/>
      <c r="AB957" s="837" t="n"/>
      <c r="AC957" s="837" t="n"/>
      <c r="AD957" s="837" t="n"/>
      <c r="AE957" s="837" t="n"/>
      <c r="AF957" s="837" t="n"/>
      <c r="AG957" s="837" t="n"/>
      <c r="AH957" s="837" t="n"/>
      <c r="AI957" s="837" t="n"/>
    </row>
    <row r="958" ht="13.5" customHeight="1" s="1659">
      <c r="E958" s="837" t="n"/>
      <c r="F958" s="837" t="n"/>
      <c r="G958" s="837" t="n"/>
      <c r="H958" s="837" t="n"/>
      <c r="I958" s="837" t="n"/>
      <c r="J958" s="837" t="n"/>
      <c r="K958" s="837" t="n"/>
      <c r="L958" s="837" t="n"/>
      <c r="M958" s="837" t="n"/>
      <c r="N958" s="837" t="n"/>
      <c r="O958" s="837" t="n"/>
      <c r="P958" s="837" t="n"/>
      <c r="Q958" s="837" t="n"/>
      <c r="R958" s="837" t="n"/>
      <c r="S958" s="837" t="n"/>
      <c r="T958" s="711" t="n"/>
      <c r="U958" s="711" t="n"/>
      <c r="V958" s="837" t="n"/>
      <c r="W958" s="837" t="n"/>
      <c r="X958" s="711" t="n"/>
      <c r="Y958" s="711" t="n"/>
      <c r="Z958" s="837" t="n"/>
      <c r="AA958" s="837" t="n"/>
      <c r="AB958" s="837" t="n"/>
      <c r="AC958" s="837" t="n"/>
      <c r="AD958" s="837" t="n"/>
      <c r="AE958" s="837" t="n"/>
      <c r="AF958" s="837" t="n"/>
      <c r="AG958" s="837" t="n"/>
      <c r="AH958" s="837" t="n"/>
      <c r="AI958" s="837" t="n"/>
    </row>
    <row r="959" ht="13.5" customHeight="1" s="1659">
      <c r="E959" s="837" t="n"/>
      <c r="F959" s="837" t="n"/>
      <c r="G959" s="837" t="n"/>
      <c r="H959" s="837" t="n"/>
      <c r="I959" s="837" t="n"/>
      <c r="J959" s="837" t="n"/>
      <c r="K959" s="837" t="n"/>
      <c r="L959" s="837" t="n"/>
      <c r="M959" s="837" t="n"/>
      <c r="N959" s="837" t="n"/>
      <c r="O959" s="837" t="n"/>
      <c r="P959" s="837" t="n"/>
      <c r="Q959" s="837" t="n"/>
      <c r="R959" s="837" t="n"/>
      <c r="S959" s="837" t="n"/>
      <c r="T959" s="711" t="n"/>
      <c r="U959" s="711" t="n"/>
      <c r="V959" s="837" t="n"/>
      <c r="W959" s="837" t="n"/>
      <c r="X959" s="711" t="n"/>
      <c r="Y959" s="711" t="n"/>
      <c r="Z959" s="837" t="n"/>
      <c r="AA959" s="837" t="n"/>
      <c r="AB959" s="837" t="n"/>
      <c r="AC959" s="837" t="n"/>
      <c r="AD959" s="837" t="n"/>
      <c r="AE959" s="837" t="n"/>
      <c r="AF959" s="837" t="n"/>
      <c r="AG959" s="837" t="n"/>
      <c r="AH959" s="837" t="n"/>
      <c r="AI959" s="837" t="n"/>
    </row>
    <row r="960" ht="13.5" customHeight="1" s="1659">
      <c r="E960" s="837" t="n"/>
      <c r="F960" s="837" t="n"/>
      <c r="G960" s="837" t="n"/>
      <c r="H960" s="837" t="n"/>
      <c r="I960" s="837" t="n"/>
      <c r="J960" s="837" t="n"/>
      <c r="K960" s="837" t="n"/>
      <c r="L960" s="837" t="n"/>
      <c r="M960" s="837" t="n"/>
      <c r="N960" s="837" t="n"/>
      <c r="O960" s="837" t="n"/>
      <c r="P960" s="837" t="n"/>
      <c r="Q960" s="837" t="n"/>
      <c r="R960" s="837" t="n"/>
      <c r="S960" s="837" t="n"/>
      <c r="T960" s="711" t="n"/>
      <c r="U960" s="711" t="n"/>
      <c r="V960" s="837" t="n"/>
      <c r="W960" s="837" t="n"/>
      <c r="X960" s="711" t="n"/>
      <c r="Y960" s="711" t="n"/>
      <c r="Z960" s="837" t="n"/>
      <c r="AA960" s="837" t="n"/>
      <c r="AB960" s="837" t="n"/>
      <c r="AC960" s="837" t="n"/>
      <c r="AD960" s="837" t="n"/>
      <c r="AE960" s="837" t="n"/>
      <c r="AF960" s="837" t="n"/>
      <c r="AG960" s="837" t="n"/>
      <c r="AH960" s="837" t="n"/>
      <c r="AI960" s="837" t="n"/>
    </row>
    <row r="961" ht="13.5" customHeight="1" s="1659">
      <c r="E961" s="837" t="n"/>
      <c r="F961" s="837" t="n"/>
      <c r="G961" s="837" t="n"/>
      <c r="H961" s="837" t="n"/>
      <c r="I961" s="837" t="n"/>
      <c r="J961" s="837" t="n"/>
      <c r="K961" s="837" t="n"/>
      <c r="L961" s="837" t="n"/>
      <c r="M961" s="837" t="n"/>
      <c r="N961" s="837" t="n"/>
      <c r="O961" s="837" t="n"/>
      <c r="P961" s="837" t="n"/>
      <c r="Q961" s="837" t="n"/>
      <c r="R961" s="837" t="n"/>
      <c r="S961" s="837" t="n"/>
      <c r="T961" s="711" t="n"/>
      <c r="U961" s="711" t="n"/>
      <c r="V961" s="837" t="n"/>
      <c r="W961" s="837" t="n"/>
      <c r="X961" s="711" t="n"/>
      <c r="Y961" s="711" t="n"/>
      <c r="Z961" s="837" t="n"/>
      <c r="AA961" s="837" t="n"/>
      <c r="AB961" s="837" t="n"/>
      <c r="AC961" s="837" t="n"/>
      <c r="AD961" s="837" t="n"/>
      <c r="AE961" s="837" t="n"/>
      <c r="AF961" s="837" t="n"/>
      <c r="AG961" s="837" t="n"/>
      <c r="AH961" s="837" t="n"/>
      <c r="AI961" s="837" t="n"/>
    </row>
    <row r="962" ht="13.5" customHeight="1" s="1659">
      <c r="E962" s="837" t="n"/>
      <c r="F962" s="837" t="n"/>
      <c r="G962" s="837" t="n"/>
      <c r="H962" s="837" t="n"/>
      <c r="I962" s="837" t="n"/>
      <c r="J962" s="837" t="n"/>
      <c r="K962" s="837" t="n"/>
      <c r="L962" s="837" t="n"/>
      <c r="M962" s="837" t="n"/>
      <c r="N962" s="837" t="n"/>
      <c r="O962" s="837" t="n"/>
      <c r="P962" s="837" t="n"/>
      <c r="Q962" s="837" t="n"/>
      <c r="R962" s="837" t="n"/>
      <c r="S962" s="837" t="n"/>
      <c r="T962" s="711" t="n"/>
      <c r="U962" s="711" t="n"/>
      <c r="V962" s="837" t="n"/>
      <c r="W962" s="837" t="n"/>
      <c r="X962" s="711" t="n"/>
      <c r="Y962" s="711" t="n"/>
      <c r="Z962" s="837" t="n"/>
      <c r="AA962" s="837" t="n"/>
      <c r="AB962" s="837" t="n"/>
      <c r="AC962" s="837" t="n"/>
      <c r="AD962" s="837" t="n"/>
      <c r="AE962" s="837" t="n"/>
      <c r="AF962" s="837" t="n"/>
      <c r="AG962" s="837" t="n"/>
      <c r="AH962" s="837" t="n"/>
      <c r="AI962" s="837" t="n"/>
    </row>
    <row r="963" ht="13.5" customHeight="1" s="1659">
      <c r="E963" s="837" t="n"/>
      <c r="F963" s="837" t="n"/>
      <c r="G963" s="837" t="n"/>
      <c r="H963" s="837" t="n"/>
      <c r="I963" s="837" t="n"/>
      <c r="J963" s="837" t="n"/>
      <c r="K963" s="837" t="n"/>
      <c r="L963" s="837" t="n"/>
      <c r="M963" s="837" t="n"/>
      <c r="N963" s="837" t="n"/>
      <c r="O963" s="837" t="n"/>
      <c r="P963" s="837" t="n"/>
      <c r="Q963" s="837" t="n"/>
      <c r="R963" s="837" t="n"/>
      <c r="S963" s="837" t="n"/>
      <c r="T963" s="711" t="n"/>
      <c r="U963" s="711" t="n"/>
      <c r="V963" s="837" t="n"/>
      <c r="W963" s="837" t="n"/>
      <c r="X963" s="711" t="n"/>
      <c r="Y963" s="711" t="n"/>
      <c r="Z963" s="837" t="n"/>
      <c r="AA963" s="837" t="n"/>
      <c r="AB963" s="837" t="n"/>
      <c r="AC963" s="837" t="n"/>
      <c r="AD963" s="837" t="n"/>
      <c r="AE963" s="837" t="n"/>
      <c r="AF963" s="837" t="n"/>
      <c r="AG963" s="837" t="n"/>
      <c r="AH963" s="837" t="n"/>
      <c r="AI963" s="837" t="n"/>
    </row>
    <row r="964" ht="13.5" customHeight="1" s="1659">
      <c r="E964" s="837" t="n"/>
      <c r="F964" s="837" t="n"/>
      <c r="G964" s="837" t="n"/>
      <c r="H964" s="837" t="n"/>
      <c r="I964" s="837" t="n"/>
      <c r="J964" s="837" t="n"/>
      <c r="K964" s="837" t="n"/>
      <c r="L964" s="837" t="n"/>
      <c r="M964" s="837" t="n"/>
      <c r="N964" s="837" t="n"/>
      <c r="O964" s="837" t="n"/>
      <c r="P964" s="837" t="n"/>
      <c r="Q964" s="837" t="n"/>
      <c r="R964" s="837" t="n"/>
      <c r="S964" s="837" t="n"/>
      <c r="T964" s="711" t="n"/>
      <c r="U964" s="711" t="n"/>
      <c r="V964" s="837" t="n"/>
      <c r="W964" s="837" t="n"/>
      <c r="X964" s="711" t="n"/>
      <c r="Y964" s="711" t="n"/>
      <c r="Z964" s="837" t="n"/>
      <c r="AA964" s="837" t="n"/>
      <c r="AB964" s="837" t="n"/>
      <c r="AC964" s="837" t="n"/>
      <c r="AD964" s="837" t="n"/>
      <c r="AE964" s="837" t="n"/>
      <c r="AF964" s="837" t="n"/>
      <c r="AG964" s="837" t="n"/>
      <c r="AH964" s="837" t="n"/>
      <c r="AI964" s="837" t="n"/>
    </row>
    <row r="965" ht="13.5" customHeight="1" s="1659">
      <c r="E965" s="837" t="n"/>
      <c r="F965" s="837" t="n"/>
      <c r="G965" s="837" t="n"/>
      <c r="H965" s="837" t="n"/>
      <c r="I965" s="837" t="n"/>
      <c r="J965" s="837" t="n"/>
      <c r="K965" s="837" t="n"/>
      <c r="L965" s="837" t="n"/>
      <c r="M965" s="837" t="n"/>
      <c r="N965" s="837" t="n"/>
      <c r="O965" s="837" t="n"/>
      <c r="P965" s="837" t="n"/>
      <c r="Q965" s="837" t="n"/>
      <c r="R965" s="837" t="n"/>
      <c r="S965" s="837" t="n"/>
      <c r="T965" s="711" t="n"/>
      <c r="U965" s="711" t="n"/>
      <c r="V965" s="837" t="n"/>
      <c r="W965" s="837" t="n"/>
      <c r="X965" s="711" t="n"/>
      <c r="Y965" s="711" t="n"/>
      <c r="Z965" s="837" t="n"/>
      <c r="AA965" s="837" t="n"/>
      <c r="AB965" s="837" t="n"/>
      <c r="AC965" s="837" t="n"/>
      <c r="AD965" s="837" t="n"/>
      <c r="AE965" s="837" t="n"/>
      <c r="AF965" s="837" t="n"/>
      <c r="AG965" s="837" t="n"/>
      <c r="AH965" s="837" t="n"/>
      <c r="AI965" s="837" t="n"/>
    </row>
    <row r="966" ht="13.5" customHeight="1" s="1659">
      <c r="E966" s="837" t="n"/>
      <c r="F966" s="837" t="n"/>
      <c r="G966" s="837" t="n"/>
      <c r="H966" s="837" t="n"/>
      <c r="I966" s="837" t="n"/>
      <c r="J966" s="837" t="n"/>
      <c r="K966" s="837" t="n"/>
      <c r="L966" s="837" t="n"/>
      <c r="M966" s="837" t="n"/>
      <c r="N966" s="837" t="n"/>
      <c r="O966" s="837" t="n"/>
      <c r="P966" s="837" t="n"/>
      <c r="Q966" s="837" t="n"/>
      <c r="R966" s="837" t="n"/>
      <c r="S966" s="837" t="n"/>
      <c r="T966" s="711" t="n"/>
      <c r="U966" s="711" t="n"/>
      <c r="V966" s="837" t="n"/>
      <c r="W966" s="837" t="n"/>
      <c r="X966" s="711" t="n"/>
      <c r="Y966" s="711" t="n"/>
      <c r="Z966" s="837" t="n"/>
      <c r="AA966" s="837" t="n"/>
      <c r="AB966" s="837" t="n"/>
      <c r="AC966" s="837" t="n"/>
      <c r="AD966" s="837" t="n"/>
      <c r="AE966" s="837" t="n"/>
      <c r="AF966" s="837" t="n"/>
      <c r="AG966" s="837" t="n"/>
      <c r="AH966" s="837" t="n"/>
      <c r="AI966" s="837" t="n"/>
    </row>
    <row r="967" ht="13.5" customHeight="1" s="1659">
      <c r="E967" s="837" t="n"/>
      <c r="F967" s="837" t="n"/>
      <c r="G967" s="837" t="n"/>
      <c r="H967" s="837" t="n"/>
      <c r="I967" s="837" t="n"/>
      <c r="J967" s="837" t="n"/>
      <c r="K967" s="837" t="n"/>
      <c r="L967" s="837" t="n"/>
      <c r="M967" s="837" t="n"/>
      <c r="N967" s="837" t="n"/>
      <c r="O967" s="837" t="n"/>
      <c r="P967" s="837" t="n"/>
      <c r="Q967" s="837" t="n"/>
      <c r="R967" s="837" t="n"/>
      <c r="S967" s="837" t="n"/>
      <c r="T967" s="711" t="n"/>
      <c r="U967" s="711" t="n"/>
      <c r="V967" s="837" t="n"/>
      <c r="W967" s="837" t="n"/>
      <c r="X967" s="711" t="n"/>
      <c r="Y967" s="711" t="n"/>
      <c r="Z967" s="837" t="n"/>
      <c r="AA967" s="837" t="n"/>
      <c r="AB967" s="837" t="n"/>
      <c r="AC967" s="837" t="n"/>
      <c r="AD967" s="837" t="n"/>
      <c r="AE967" s="837" t="n"/>
      <c r="AF967" s="837" t="n"/>
      <c r="AG967" s="837" t="n"/>
      <c r="AH967" s="837" t="n"/>
      <c r="AI967" s="837" t="n"/>
    </row>
    <row r="968" ht="13.5" customHeight="1" s="1659">
      <c r="E968" s="837" t="n"/>
      <c r="F968" s="837" t="n"/>
      <c r="G968" s="837" t="n"/>
      <c r="H968" s="837" t="n"/>
      <c r="I968" s="837" t="n"/>
      <c r="J968" s="837" t="n"/>
      <c r="K968" s="837" t="n"/>
      <c r="L968" s="837" t="n"/>
      <c r="M968" s="837" t="n"/>
      <c r="N968" s="837" t="n"/>
      <c r="O968" s="837" t="n"/>
      <c r="P968" s="837" t="n"/>
      <c r="Q968" s="837" t="n"/>
      <c r="R968" s="837" t="n"/>
      <c r="S968" s="837" t="n"/>
      <c r="T968" s="711" t="n"/>
      <c r="U968" s="711" t="n"/>
      <c r="V968" s="837" t="n"/>
      <c r="W968" s="837" t="n"/>
      <c r="X968" s="711" t="n"/>
      <c r="Y968" s="711" t="n"/>
      <c r="Z968" s="837" t="n"/>
      <c r="AA968" s="837" t="n"/>
      <c r="AB968" s="837" t="n"/>
      <c r="AC968" s="837" t="n"/>
      <c r="AD968" s="837" t="n"/>
      <c r="AE968" s="837" t="n"/>
      <c r="AF968" s="837" t="n"/>
      <c r="AG968" s="837" t="n"/>
      <c r="AH968" s="837" t="n"/>
      <c r="AI968" s="837" t="n"/>
    </row>
    <row r="969" ht="13.5" customHeight="1" s="1659">
      <c r="E969" s="837" t="n"/>
      <c r="F969" s="837" t="n"/>
      <c r="G969" s="837" t="n"/>
      <c r="H969" s="837" t="n"/>
      <c r="I969" s="837" t="n"/>
      <c r="J969" s="837" t="n"/>
      <c r="K969" s="837" t="n"/>
      <c r="L969" s="837" t="n"/>
      <c r="M969" s="837" t="n"/>
      <c r="N969" s="837" t="n"/>
      <c r="O969" s="837" t="n"/>
      <c r="P969" s="837" t="n"/>
      <c r="Q969" s="837" t="n"/>
      <c r="R969" s="837" t="n"/>
      <c r="S969" s="837" t="n"/>
      <c r="T969" s="711" t="n"/>
      <c r="U969" s="711" t="n"/>
      <c r="V969" s="837" t="n"/>
      <c r="W969" s="837" t="n"/>
      <c r="X969" s="711" t="n"/>
      <c r="Y969" s="711" t="n"/>
      <c r="Z969" s="837" t="n"/>
      <c r="AA969" s="837" t="n"/>
      <c r="AB969" s="837" t="n"/>
      <c r="AC969" s="837" t="n"/>
      <c r="AD969" s="837" t="n"/>
      <c r="AE969" s="837" t="n"/>
      <c r="AF969" s="837" t="n"/>
      <c r="AG969" s="837" t="n"/>
      <c r="AH969" s="837" t="n"/>
      <c r="AI969" s="837" t="n"/>
    </row>
    <row r="970" ht="13.5" customHeight="1" s="1659">
      <c r="E970" s="837" t="n"/>
      <c r="F970" s="837" t="n"/>
      <c r="G970" s="837" t="n"/>
      <c r="H970" s="837" t="n"/>
      <c r="I970" s="837" t="n"/>
      <c r="J970" s="837" t="n"/>
      <c r="K970" s="837" t="n"/>
      <c r="L970" s="837" t="n"/>
      <c r="M970" s="837" t="n"/>
      <c r="N970" s="837" t="n"/>
      <c r="O970" s="837" t="n"/>
      <c r="P970" s="837" t="n"/>
      <c r="Q970" s="837" t="n"/>
      <c r="R970" s="837" t="n"/>
      <c r="S970" s="837" t="n"/>
      <c r="T970" s="711" t="n"/>
      <c r="U970" s="711" t="n"/>
      <c r="V970" s="837" t="n"/>
      <c r="W970" s="837" t="n"/>
      <c r="X970" s="711" t="n"/>
      <c r="Y970" s="711" t="n"/>
      <c r="Z970" s="837" t="n"/>
      <c r="AA970" s="837" t="n"/>
      <c r="AB970" s="837" t="n"/>
      <c r="AC970" s="837" t="n"/>
      <c r="AD970" s="837" t="n"/>
      <c r="AE970" s="837" t="n"/>
      <c r="AF970" s="837" t="n"/>
      <c r="AG970" s="837" t="n"/>
      <c r="AH970" s="837" t="n"/>
      <c r="AI970" s="837" t="n"/>
    </row>
    <row r="971" ht="13.5" customHeight="1" s="1659">
      <c r="E971" s="837" t="n"/>
      <c r="F971" s="837" t="n"/>
      <c r="G971" s="837" t="n"/>
      <c r="H971" s="837" t="n"/>
      <c r="I971" s="837" t="n"/>
      <c r="J971" s="837" t="n"/>
      <c r="K971" s="837" t="n"/>
      <c r="L971" s="837" t="n"/>
      <c r="M971" s="837" t="n"/>
      <c r="N971" s="837" t="n"/>
      <c r="O971" s="837" t="n"/>
      <c r="P971" s="837" t="n"/>
      <c r="Q971" s="837" t="n"/>
      <c r="R971" s="837" t="n"/>
      <c r="S971" s="837" t="n"/>
      <c r="T971" s="711" t="n"/>
      <c r="U971" s="711" t="n"/>
      <c r="V971" s="837" t="n"/>
      <c r="W971" s="837" t="n"/>
      <c r="X971" s="711" t="n"/>
      <c r="Y971" s="711" t="n"/>
      <c r="Z971" s="837" t="n"/>
      <c r="AA971" s="837" t="n"/>
      <c r="AB971" s="837" t="n"/>
      <c r="AC971" s="837" t="n"/>
      <c r="AD971" s="837" t="n"/>
      <c r="AE971" s="837" t="n"/>
      <c r="AF971" s="837" t="n"/>
      <c r="AG971" s="837" t="n"/>
      <c r="AH971" s="837" t="n"/>
      <c r="AI971" s="837" t="n"/>
    </row>
    <row r="972" ht="13.5" customHeight="1" s="1659">
      <c r="E972" s="837" t="n"/>
      <c r="F972" s="837" t="n"/>
      <c r="G972" s="837" t="n"/>
      <c r="H972" s="837" t="n"/>
      <c r="I972" s="837" t="n"/>
      <c r="J972" s="837" t="n"/>
      <c r="K972" s="837" t="n"/>
      <c r="L972" s="837" t="n"/>
      <c r="M972" s="837" t="n"/>
      <c r="N972" s="837" t="n"/>
      <c r="O972" s="837" t="n"/>
      <c r="P972" s="837" t="n"/>
      <c r="Q972" s="837" t="n"/>
      <c r="R972" s="837" t="n"/>
      <c r="S972" s="837" t="n"/>
      <c r="T972" s="711" t="n"/>
      <c r="U972" s="711" t="n"/>
      <c r="V972" s="837" t="n"/>
      <c r="W972" s="837" t="n"/>
      <c r="X972" s="711" t="n"/>
      <c r="Y972" s="711" t="n"/>
      <c r="Z972" s="837" t="n"/>
      <c r="AA972" s="837" t="n"/>
      <c r="AB972" s="837" t="n"/>
      <c r="AC972" s="837" t="n"/>
      <c r="AD972" s="837" t="n"/>
      <c r="AE972" s="837" t="n"/>
      <c r="AF972" s="837" t="n"/>
      <c r="AG972" s="837" t="n"/>
      <c r="AH972" s="837" t="n"/>
      <c r="AI972" s="837" t="n"/>
    </row>
    <row r="973" ht="13.5" customHeight="1" s="1659">
      <c r="E973" s="837" t="n"/>
      <c r="F973" s="837" t="n"/>
      <c r="G973" s="837" t="n"/>
      <c r="H973" s="837" t="n"/>
      <c r="I973" s="837" t="n"/>
      <c r="J973" s="837" t="n"/>
      <c r="K973" s="837" t="n"/>
      <c r="L973" s="837" t="n"/>
      <c r="M973" s="837" t="n"/>
      <c r="N973" s="837" t="n"/>
      <c r="O973" s="837" t="n"/>
      <c r="P973" s="837" t="n"/>
      <c r="Q973" s="837" t="n"/>
      <c r="R973" s="837" t="n"/>
      <c r="S973" s="837" t="n"/>
      <c r="T973" s="711" t="n"/>
      <c r="U973" s="711" t="n"/>
      <c r="V973" s="837" t="n"/>
      <c r="W973" s="837" t="n"/>
      <c r="X973" s="711" t="n"/>
      <c r="Y973" s="711" t="n"/>
      <c r="Z973" s="837" t="n"/>
      <c r="AA973" s="837" t="n"/>
      <c r="AB973" s="837" t="n"/>
      <c r="AC973" s="837" t="n"/>
      <c r="AD973" s="837" t="n"/>
      <c r="AE973" s="837" t="n"/>
      <c r="AF973" s="837" t="n"/>
      <c r="AG973" s="837" t="n"/>
      <c r="AH973" s="837" t="n"/>
      <c r="AI973" s="837" t="n"/>
    </row>
    <row r="974" ht="13.5" customHeight="1" s="1659">
      <c r="E974" s="837" t="n"/>
      <c r="F974" s="837" t="n"/>
      <c r="G974" s="837" t="n"/>
      <c r="H974" s="837" t="n"/>
      <c r="I974" s="837" t="n"/>
      <c r="J974" s="837" t="n"/>
      <c r="K974" s="837" t="n"/>
      <c r="L974" s="837" t="n"/>
      <c r="M974" s="837" t="n"/>
      <c r="N974" s="837" t="n"/>
      <c r="O974" s="837" t="n"/>
      <c r="P974" s="837" t="n"/>
      <c r="Q974" s="837" t="n"/>
      <c r="R974" s="837" t="n"/>
      <c r="S974" s="837" t="n"/>
      <c r="T974" s="711" t="n"/>
      <c r="U974" s="711" t="n"/>
      <c r="V974" s="837" t="n"/>
      <c r="W974" s="837" t="n"/>
      <c r="X974" s="711" t="n"/>
      <c r="Y974" s="711" t="n"/>
      <c r="Z974" s="837" t="n"/>
      <c r="AA974" s="837" t="n"/>
      <c r="AB974" s="837" t="n"/>
      <c r="AC974" s="837" t="n"/>
      <c r="AD974" s="837" t="n"/>
      <c r="AE974" s="837" t="n"/>
      <c r="AF974" s="837" t="n"/>
      <c r="AG974" s="837" t="n"/>
      <c r="AH974" s="837" t="n"/>
      <c r="AI974" s="837" t="n"/>
    </row>
    <row r="975" ht="13.5" customHeight="1" s="1659">
      <c r="E975" s="837" t="n"/>
      <c r="F975" s="837" t="n"/>
      <c r="G975" s="837" t="n"/>
      <c r="H975" s="837" t="n"/>
      <c r="I975" s="837" t="n"/>
      <c r="J975" s="837" t="n"/>
      <c r="K975" s="837" t="n"/>
      <c r="L975" s="837" t="n"/>
      <c r="M975" s="837" t="n"/>
      <c r="N975" s="837" t="n"/>
      <c r="O975" s="837" t="n"/>
      <c r="P975" s="837" t="n"/>
      <c r="Q975" s="837" t="n"/>
      <c r="R975" s="837" t="n"/>
      <c r="S975" s="837" t="n"/>
      <c r="T975" s="711" t="n"/>
      <c r="U975" s="711" t="n"/>
      <c r="V975" s="837" t="n"/>
      <c r="W975" s="837" t="n"/>
      <c r="X975" s="711" t="n"/>
      <c r="Y975" s="711" t="n"/>
      <c r="Z975" s="837" t="n"/>
      <c r="AA975" s="837" t="n"/>
      <c r="AB975" s="837" t="n"/>
      <c r="AC975" s="837" t="n"/>
      <c r="AD975" s="837" t="n"/>
      <c r="AE975" s="837" t="n"/>
      <c r="AF975" s="837" t="n"/>
      <c r="AG975" s="837" t="n"/>
      <c r="AH975" s="837" t="n"/>
      <c r="AI975" s="837" t="n"/>
    </row>
    <row r="976" ht="13.5" customHeight="1" s="1659">
      <c r="E976" s="837" t="n"/>
      <c r="F976" s="837" t="n"/>
      <c r="G976" s="837" t="n"/>
      <c r="H976" s="837" t="n"/>
      <c r="I976" s="837" t="n"/>
      <c r="J976" s="837" t="n"/>
      <c r="K976" s="837" t="n"/>
      <c r="L976" s="837" t="n"/>
      <c r="M976" s="837" t="n"/>
      <c r="N976" s="837" t="n"/>
      <c r="O976" s="837" t="n"/>
      <c r="P976" s="837" t="n"/>
      <c r="Q976" s="837" t="n"/>
      <c r="R976" s="837" t="n"/>
      <c r="S976" s="837" t="n"/>
      <c r="T976" s="711" t="n"/>
      <c r="U976" s="711" t="n"/>
      <c r="V976" s="837" t="n"/>
      <c r="W976" s="837" t="n"/>
      <c r="X976" s="711" t="n"/>
      <c r="Y976" s="711" t="n"/>
      <c r="Z976" s="837" t="n"/>
      <c r="AA976" s="837" t="n"/>
      <c r="AB976" s="837" t="n"/>
      <c r="AC976" s="837" t="n"/>
      <c r="AD976" s="837" t="n"/>
      <c r="AE976" s="837" t="n"/>
      <c r="AF976" s="837" t="n"/>
      <c r="AG976" s="837" t="n"/>
      <c r="AH976" s="837" t="n"/>
      <c r="AI976" s="837" t="n"/>
    </row>
    <row r="977" ht="13.5" customHeight="1" s="1659">
      <c r="E977" s="837" t="n"/>
      <c r="F977" s="837" t="n"/>
      <c r="G977" s="837" t="n"/>
      <c r="H977" s="837" t="n"/>
      <c r="I977" s="837" t="n"/>
      <c r="J977" s="837" t="n"/>
      <c r="K977" s="837" t="n"/>
      <c r="L977" s="837" t="n"/>
      <c r="M977" s="837" t="n"/>
      <c r="N977" s="837" t="n"/>
      <c r="O977" s="837" t="n"/>
      <c r="P977" s="837" t="n"/>
      <c r="Q977" s="837" t="n"/>
      <c r="R977" s="837" t="n"/>
      <c r="S977" s="837" t="n"/>
      <c r="T977" s="711" t="n"/>
      <c r="U977" s="711" t="n"/>
      <c r="V977" s="837" t="n"/>
      <c r="W977" s="837" t="n"/>
      <c r="X977" s="711" t="n"/>
      <c r="Y977" s="711" t="n"/>
      <c r="Z977" s="837" t="n"/>
      <c r="AA977" s="837" t="n"/>
      <c r="AB977" s="837" t="n"/>
      <c r="AC977" s="837" t="n"/>
      <c r="AD977" s="837" t="n"/>
      <c r="AE977" s="837" t="n"/>
      <c r="AF977" s="837" t="n"/>
      <c r="AG977" s="837" t="n"/>
      <c r="AH977" s="837" t="n"/>
      <c r="AI977" s="837" t="n"/>
    </row>
    <row r="978" ht="13.5" customHeight="1" s="1659">
      <c r="E978" s="837" t="n"/>
      <c r="F978" s="837" t="n"/>
      <c r="G978" s="837" t="n"/>
      <c r="H978" s="837" t="n"/>
      <c r="I978" s="837" t="n"/>
      <c r="J978" s="837" t="n"/>
      <c r="K978" s="837" t="n"/>
      <c r="L978" s="837" t="n"/>
      <c r="M978" s="837" t="n"/>
      <c r="N978" s="837" t="n"/>
      <c r="O978" s="837" t="n"/>
      <c r="P978" s="837" t="n"/>
      <c r="Q978" s="837" t="n"/>
      <c r="R978" s="837" t="n"/>
      <c r="S978" s="837" t="n"/>
      <c r="T978" s="711" t="n"/>
      <c r="U978" s="711" t="n"/>
      <c r="V978" s="837" t="n"/>
      <c r="W978" s="837" t="n"/>
      <c r="X978" s="711" t="n"/>
      <c r="Y978" s="711" t="n"/>
      <c r="Z978" s="837" t="n"/>
      <c r="AA978" s="837" t="n"/>
      <c r="AB978" s="837" t="n"/>
      <c r="AC978" s="837" t="n"/>
      <c r="AD978" s="837" t="n"/>
      <c r="AE978" s="837" t="n"/>
      <c r="AF978" s="837" t="n"/>
      <c r="AG978" s="837" t="n"/>
      <c r="AH978" s="837" t="n"/>
      <c r="AI978" s="837" t="n"/>
    </row>
    <row r="979" ht="13.5" customHeight="1" s="1659">
      <c r="E979" s="837" t="n"/>
      <c r="F979" s="837" t="n"/>
      <c r="G979" s="837" t="n"/>
      <c r="H979" s="837" t="n"/>
      <c r="I979" s="837" t="n"/>
      <c r="J979" s="837" t="n"/>
      <c r="K979" s="837" t="n"/>
      <c r="L979" s="837" t="n"/>
      <c r="M979" s="837" t="n"/>
      <c r="N979" s="837" t="n"/>
      <c r="O979" s="837" t="n"/>
      <c r="P979" s="837" t="n"/>
      <c r="Q979" s="837" t="n"/>
      <c r="R979" s="837" t="n"/>
      <c r="S979" s="837" t="n"/>
      <c r="T979" s="711" t="n"/>
      <c r="U979" s="711" t="n"/>
      <c r="V979" s="837" t="n"/>
      <c r="W979" s="837" t="n"/>
      <c r="X979" s="711" t="n"/>
      <c r="Y979" s="711" t="n"/>
      <c r="Z979" s="837" t="n"/>
      <c r="AA979" s="837" t="n"/>
      <c r="AB979" s="837" t="n"/>
      <c r="AC979" s="837" t="n"/>
      <c r="AD979" s="837" t="n"/>
      <c r="AE979" s="837" t="n"/>
      <c r="AF979" s="837" t="n"/>
      <c r="AG979" s="837" t="n"/>
      <c r="AH979" s="837" t="n"/>
      <c r="AI979" s="837" t="n"/>
    </row>
    <row r="980" ht="13.5" customHeight="1" s="1659">
      <c r="E980" s="837" t="n"/>
      <c r="F980" s="837" t="n"/>
      <c r="G980" s="837" t="n"/>
      <c r="H980" s="837" t="n"/>
      <c r="I980" s="837" t="n"/>
      <c r="J980" s="837" t="n"/>
      <c r="K980" s="837" t="n"/>
      <c r="L980" s="837" t="n"/>
      <c r="M980" s="837" t="n"/>
      <c r="N980" s="837" t="n"/>
      <c r="O980" s="837" t="n"/>
      <c r="P980" s="837" t="n"/>
      <c r="Q980" s="837" t="n"/>
      <c r="R980" s="837" t="n"/>
      <c r="S980" s="837" t="n"/>
      <c r="T980" s="711" t="n"/>
      <c r="U980" s="711" t="n"/>
      <c r="V980" s="837" t="n"/>
      <c r="W980" s="837" t="n"/>
      <c r="X980" s="711" t="n"/>
      <c r="Y980" s="711" t="n"/>
      <c r="Z980" s="837" t="n"/>
      <c r="AA980" s="837" t="n"/>
      <c r="AB980" s="837" t="n"/>
      <c r="AC980" s="837" t="n"/>
      <c r="AD980" s="837" t="n"/>
      <c r="AE980" s="837" t="n"/>
      <c r="AF980" s="837" t="n"/>
      <c r="AG980" s="837" t="n"/>
      <c r="AH980" s="837" t="n"/>
      <c r="AI980" s="837" t="n"/>
    </row>
    <row r="981" ht="13.5" customHeight="1" s="1659">
      <c r="E981" s="837" t="n"/>
      <c r="F981" s="837" t="n"/>
      <c r="G981" s="837" t="n"/>
      <c r="H981" s="837" t="n"/>
      <c r="I981" s="837" t="n"/>
      <c r="J981" s="837" t="n"/>
      <c r="K981" s="837" t="n"/>
      <c r="L981" s="837" t="n"/>
      <c r="M981" s="837" t="n"/>
      <c r="N981" s="837" t="n"/>
      <c r="O981" s="837" t="n"/>
      <c r="P981" s="837" t="n"/>
      <c r="Q981" s="837" t="n"/>
      <c r="R981" s="837" t="n"/>
      <c r="S981" s="837" t="n"/>
      <c r="T981" s="711" t="n"/>
      <c r="U981" s="711" t="n"/>
      <c r="V981" s="837" t="n"/>
      <c r="W981" s="837" t="n"/>
      <c r="X981" s="711" t="n"/>
      <c r="Y981" s="711" t="n"/>
      <c r="Z981" s="837" t="n"/>
      <c r="AA981" s="837" t="n"/>
      <c r="AB981" s="837" t="n"/>
      <c r="AC981" s="837" t="n"/>
      <c r="AD981" s="837" t="n"/>
      <c r="AE981" s="837" t="n"/>
      <c r="AF981" s="837" t="n"/>
      <c r="AG981" s="837" t="n"/>
      <c r="AH981" s="837" t="n"/>
      <c r="AI981" s="837" t="n"/>
    </row>
    <row r="982" ht="13.5" customHeight="1" s="1659">
      <c r="E982" s="837" t="n"/>
      <c r="F982" s="837" t="n"/>
      <c r="G982" s="837" t="n"/>
      <c r="H982" s="837" t="n"/>
      <c r="I982" s="837" t="n"/>
      <c r="J982" s="837" t="n"/>
      <c r="K982" s="837" t="n"/>
      <c r="L982" s="837" t="n"/>
      <c r="M982" s="837" t="n"/>
      <c r="N982" s="837" t="n"/>
      <c r="O982" s="837" t="n"/>
      <c r="P982" s="837" t="n"/>
      <c r="Q982" s="837" t="n"/>
      <c r="R982" s="837" t="n"/>
      <c r="S982" s="837" t="n"/>
      <c r="T982" s="711" t="n"/>
      <c r="U982" s="711" t="n"/>
      <c r="V982" s="837" t="n"/>
      <c r="W982" s="837" t="n"/>
      <c r="X982" s="711" t="n"/>
      <c r="Y982" s="711" t="n"/>
      <c r="Z982" s="837" t="n"/>
      <c r="AA982" s="837" t="n"/>
      <c r="AB982" s="837" t="n"/>
      <c r="AC982" s="837" t="n"/>
      <c r="AD982" s="837" t="n"/>
      <c r="AE982" s="837" t="n"/>
      <c r="AF982" s="837" t="n"/>
      <c r="AG982" s="837" t="n"/>
      <c r="AH982" s="837" t="n"/>
      <c r="AI982" s="837" t="n"/>
    </row>
    <row r="983" ht="13.5" customHeight="1" s="1659">
      <c r="E983" s="837" t="n"/>
      <c r="F983" s="837" t="n"/>
      <c r="G983" s="837" t="n"/>
      <c r="H983" s="837" t="n"/>
      <c r="I983" s="837" t="n"/>
      <c r="J983" s="837" t="n"/>
      <c r="K983" s="837" t="n"/>
      <c r="L983" s="837" t="n"/>
      <c r="M983" s="837" t="n"/>
      <c r="N983" s="837" t="n"/>
      <c r="O983" s="837" t="n"/>
      <c r="P983" s="837" t="n"/>
      <c r="Q983" s="837" t="n"/>
      <c r="R983" s="837" t="n"/>
      <c r="S983" s="837" t="n"/>
      <c r="T983" s="711" t="n"/>
      <c r="U983" s="711" t="n"/>
      <c r="V983" s="837" t="n"/>
      <c r="W983" s="837" t="n"/>
      <c r="X983" s="711" t="n"/>
      <c r="Y983" s="711" t="n"/>
      <c r="Z983" s="837" t="n"/>
      <c r="AA983" s="837" t="n"/>
      <c r="AB983" s="837" t="n"/>
      <c r="AC983" s="837" t="n"/>
      <c r="AD983" s="837" t="n"/>
      <c r="AE983" s="837" t="n"/>
      <c r="AF983" s="837" t="n"/>
      <c r="AG983" s="837" t="n"/>
      <c r="AH983" s="837" t="n"/>
      <c r="AI983" s="837" t="n"/>
    </row>
    <row r="984" ht="13.5" customHeight="1" s="1659">
      <c r="E984" s="837" t="n"/>
      <c r="F984" s="837" t="n"/>
      <c r="G984" s="837" t="n"/>
      <c r="H984" s="837" t="n"/>
      <c r="I984" s="837" t="n"/>
      <c r="J984" s="837" t="n"/>
      <c r="K984" s="837" t="n"/>
      <c r="L984" s="837" t="n"/>
      <c r="M984" s="837" t="n"/>
      <c r="N984" s="837" t="n"/>
      <c r="O984" s="837" t="n"/>
      <c r="P984" s="837" t="n"/>
      <c r="Q984" s="837" t="n"/>
      <c r="R984" s="837" t="n"/>
      <c r="S984" s="837" t="n"/>
      <c r="T984" s="711" t="n"/>
      <c r="U984" s="711" t="n"/>
      <c r="V984" s="837" t="n"/>
      <c r="W984" s="837" t="n"/>
      <c r="X984" s="711" t="n"/>
      <c r="Y984" s="711" t="n"/>
      <c r="Z984" s="837" t="n"/>
      <c r="AA984" s="837" t="n"/>
      <c r="AB984" s="837" t="n"/>
      <c r="AC984" s="837" t="n"/>
      <c r="AD984" s="837" t="n"/>
      <c r="AE984" s="837" t="n"/>
      <c r="AF984" s="837" t="n"/>
      <c r="AG984" s="837" t="n"/>
      <c r="AH984" s="837" t="n"/>
      <c r="AI984" s="837" t="n"/>
    </row>
    <row r="985" ht="13.5" customHeight="1" s="1659">
      <c r="E985" s="837" t="n"/>
      <c r="F985" s="837" t="n"/>
      <c r="G985" s="837" t="n"/>
      <c r="H985" s="837" t="n"/>
      <c r="I985" s="837" t="n"/>
      <c r="J985" s="837" t="n"/>
      <c r="K985" s="837" t="n"/>
      <c r="L985" s="837" t="n"/>
      <c r="M985" s="837" t="n"/>
      <c r="N985" s="837" t="n"/>
      <c r="O985" s="837" t="n"/>
      <c r="P985" s="837" t="n"/>
      <c r="Q985" s="837" t="n"/>
      <c r="R985" s="837" t="n"/>
      <c r="S985" s="837" t="n"/>
      <c r="T985" s="711" t="n"/>
      <c r="U985" s="711" t="n"/>
      <c r="V985" s="837" t="n"/>
      <c r="W985" s="837" t="n"/>
      <c r="X985" s="711" t="n"/>
      <c r="Y985" s="711" t="n"/>
      <c r="Z985" s="837" t="n"/>
      <c r="AA985" s="837" t="n"/>
      <c r="AB985" s="837" t="n"/>
      <c r="AC985" s="837" t="n"/>
      <c r="AD985" s="837" t="n"/>
      <c r="AE985" s="837" t="n"/>
      <c r="AF985" s="837" t="n"/>
      <c r="AG985" s="837" t="n"/>
      <c r="AH985" s="837" t="n"/>
      <c r="AI985" s="837" t="n"/>
    </row>
    <row r="986" ht="13.5" customHeight="1" s="1659">
      <c r="E986" s="837" t="n"/>
      <c r="F986" s="837" t="n"/>
      <c r="G986" s="837" t="n"/>
      <c r="H986" s="837" t="n"/>
      <c r="I986" s="837" t="n"/>
      <c r="J986" s="837" t="n"/>
      <c r="K986" s="837" t="n"/>
      <c r="L986" s="837" t="n"/>
      <c r="M986" s="837" t="n"/>
      <c r="N986" s="837" t="n"/>
      <c r="O986" s="837" t="n"/>
      <c r="P986" s="837" t="n"/>
      <c r="Q986" s="837" t="n"/>
      <c r="R986" s="837" t="n"/>
      <c r="S986" s="837" t="n"/>
      <c r="T986" s="711" t="n"/>
      <c r="U986" s="711" t="n"/>
      <c r="V986" s="837" t="n"/>
      <c r="W986" s="837" t="n"/>
      <c r="X986" s="711" t="n"/>
      <c r="Y986" s="711" t="n"/>
      <c r="Z986" s="837" t="n"/>
      <c r="AA986" s="837" t="n"/>
      <c r="AB986" s="837" t="n"/>
      <c r="AC986" s="837" t="n"/>
      <c r="AD986" s="837" t="n"/>
      <c r="AE986" s="837" t="n"/>
      <c r="AF986" s="837" t="n"/>
      <c r="AG986" s="837" t="n"/>
      <c r="AH986" s="837" t="n"/>
      <c r="AI986" s="837" t="n"/>
    </row>
    <row r="987" ht="13.5" customHeight="1" s="1659">
      <c r="E987" s="837" t="n"/>
      <c r="F987" s="837" t="n"/>
      <c r="G987" s="837" t="n"/>
      <c r="H987" s="837" t="n"/>
      <c r="I987" s="837" t="n"/>
      <c r="J987" s="837" t="n"/>
      <c r="K987" s="837" t="n"/>
      <c r="L987" s="837" t="n"/>
      <c r="M987" s="837" t="n"/>
      <c r="N987" s="837" t="n"/>
      <c r="O987" s="837" t="n"/>
      <c r="P987" s="837" t="n"/>
      <c r="Q987" s="837" t="n"/>
      <c r="R987" s="837" t="n"/>
      <c r="S987" s="837" t="n"/>
      <c r="T987" s="711" t="n"/>
      <c r="U987" s="711" t="n"/>
      <c r="V987" s="837" t="n"/>
      <c r="W987" s="837" t="n"/>
      <c r="X987" s="711" t="n"/>
      <c r="Y987" s="711" t="n"/>
      <c r="Z987" s="837" t="n"/>
      <c r="AA987" s="837" t="n"/>
      <c r="AB987" s="837" t="n"/>
      <c r="AC987" s="837" t="n"/>
      <c r="AD987" s="837" t="n"/>
      <c r="AE987" s="837" t="n"/>
      <c r="AF987" s="837" t="n"/>
      <c r="AG987" s="837" t="n"/>
      <c r="AH987" s="837" t="n"/>
      <c r="AI987" s="837" t="n"/>
    </row>
    <row r="988" ht="13.5" customHeight="1" s="1659">
      <c r="E988" s="837" t="n"/>
      <c r="F988" s="837" t="n"/>
      <c r="G988" s="837" t="n"/>
      <c r="H988" s="837" t="n"/>
      <c r="I988" s="837" t="n"/>
      <c r="J988" s="837" t="n"/>
      <c r="K988" s="837" t="n"/>
      <c r="L988" s="837" t="n"/>
      <c r="M988" s="837" t="n"/>
      <c r="N988" s="837" t="n"/>
      <c r="O988" s="837" t="n"/>
      <c r="P988" s="837" t="n"/>
      <c r="Q988" s="837" t="n"/>
      <c r="R988" s="837" t="n"/>
      <c r="S988" s="837" t="n"/>
      <c r="T988" s="711" t="n"/>
      <c r="U988" s="711" t="n"/>
      <c r="V988" s="837" t="n"/>
      <c r="W988" s="837" t="n"/>
      <c r="X988" s="711" t="n"/>
      <c r="Y988" s="711" t="n"/>
      <c r="Z988" s="837" t="n"/>
      <c r="AA988" s="837" t="n"/>
      <c r="AB988" s="837" t="n"/>
      <c r="AC988" s="837" t="n"/>
      <c r="AD988" s="837" t="n"/>
      <c r="AE988" s="837" t="n"/>
      <c r="AF988" s="837" t="n"/>
      <c r="AG988" s="837" t="n"/>
      <c r="AH988" s="837" t="n"/>
      <c r="AI988" s="837" t="n"/>
    </row>
    <row r="989" ht="13.5" customHeight="1" s="1659">
      <c r="E989" s="837" t="n"/>
      <c r="F989" s="837" t="n"/>
      <c r="G989" s="837" t="n"/>
      <c r="H989" s="837" t="n"/>
      <c r="I989" s="837" t="n"/>
      <c r="J989" s="837" t="n"/>
      <c r="K989" s="837" t="n"/>
      <c r="L989" s="837" t="n"/>
      <c r="M989" s="837" t="n"/>
      <c r="N989" s="837" t="n"/>
      <c r="O989" s="837" t="n"/>
      <c r="P989" s="837" t="n"/>
      <c r="Q989" s="837" t="n"/>
      <c r="R989" s="837" t="n"/>
      <c r="S989" s="837" t="n"/>
      <c r="T989" s="711" t="n"/>
      <c r="U989" s="711" t="n"/>
      <c r="V989" s="837" t="n"/>
      <c r="W989" s="837" t="n"/>
      <c r="X989" s="711" t="n"/>
      <c r="Y989" s="711" t="n"/>
      <c r="Z989" s="837" t="n"/>
      <c r="AA989" s="837" t="n"/>
      <c r="AB989" s="837" t="n"/>
      <c r="AC989" s="837" t="n"/>
      <c r="AD989" s="837" t="n"/>
      <c r="AE989" s="837" t="n"/>
      <c r="AF989" s="837" t="n"/>
      <c r="AG989" s="837" t="n"/>
      <c r="AH989" s="837" t="n"/>
      <c r="AI989" s="837" t="n"/>
    </row>
    <row r="990" ht="13.5" customHeight="1" s="1659">
      <c r="E990" s="837" t="n"/>
      <c r="F990" s="837" t="n"/>
      <c r="G990" s="837" t="n"/>
      <c r="H990" s="837" t="n"/>
      <c r="I990" s="837" t="n"/>
      <c r="J990" s="837" t="n"/>
      <c r="K990" s="837" t="n"/>
      <c r="L990" s="837" t="n"/>
      <c r="M990" s="837" t="n"/>
      <c r="N990" s="837" t="n"/>
      <c r="O990" s="837" t="n"/>
      <c r="P990" s="837" t="n"/>
      <c r="Q990" s="837" t="n"/>
      <c r="R990" s="837" t="n"/>
      <c r="S990" s="837" t="n"/>
      <c r="T990" s="711" t="n"/>
      <c r="U990" s="711" t="n"/>
      <c r="V990" s="837" t="n"/>
      <c r="W990" s="837" t="n"/>
      <c r="X990" s="711" t="n"/>
      <c r="Y990" s="711" t="n"/>
      <c r="Z990" s="837" t="n"/>
      <c r="AA990" s="837" t="n"/>
      <c r="AB990" s="837" t="n"/>
      <c r="AC990" s="837" t="n"/>
      <c r="AD990" s="837" t="n"/>
      <c r="AE990" s="837" t="n"/>
      <c r="AF990" s="837" t="n"/>
      <c r="AG990" s="837" t="n"/>
      <c r="AH990" s="837" t="n"/>
      <c r="AI990" s="837" t="n"/>
    </row>
    <row r="991" ht="13.5" customHeight="1" s="1659">
      <c r="E991" s="837" t="n"/>
      <c r="F991" s="837" t="n"/>
      <c r="G991" s="837" t="n"/>
      <c r="H991" s="837" t="n"/>
      <c r="I991" s="837" t="n"/>
      <c r="J991" s="837" t="n"/>
      <c r="K991" s="837" t="n"/>
      <c r="L991" s="837" t="n"/>
      <c r="M991" s="837" t="n"/>
      <c r="N991" s="837" t="n"/>
      <c r="O991" s="837" t="n"/>
      <c r="P991" s="837" t="n"/>
      <c r="Q991" s="837" t="n"/>
      <c r="R991" s="837" t="n"/>
      <c r="S991" s="837" t="n"/>
      <c r="T991" s="711" t="n"/>
      <c r="U991" s="711" t="n"/>
      <c r="V991" s="837" t="n"/>
      <c r="W991" s="837" t="n"/>
      <c r="X991" s="711" t="n"/>
      <c r="Y991" s="711" t="n"/>
      <c r="Z991" s="837" t="n"/>
      <c r="AA991" s="837" t="n"/>
      <c r="AB991" s="837" t="n"/>
      <c r="AC991" s="837" t="n"/>
      <c r="AD991" s="837" t="n"/>
      <c r="AE991" s="837" t="n"/>
      <c r="AF991" s="837" t="n"/>
      <c r="AG991" s="837" t="n"/>
      <c r="AH991" s="837" t="n"/>
      <c r="AI991" s="837" t="n"/>
    </row>
    <row r="992" ht="13.5" customHeight="1" s="1659">
      <c r="E992" s="837" t="n"/>
      <c r="F992" s="837" t="n"/>
      <c r="G992" s="837" t="n"/>
      <c r="H992" s="837" t="n"/>
      <c r="I992" s="837" t="n"/>
      <c r="J992" s="837" t="n"/>
      <c r="K992" s="837" t="n"/>
      <c r="L992" s="837" t="n"/>
      <c r="M992" s="837" t="n"/>
      <c r="N992" s="837" t="n"/>
      <c r="O992" s="837" t="n"/>
      <c r="P992" s="837" t="n"/>
      <c r="Q992" s="837" t="n"/>
      <c r="R992" s="837" t="n"/>
      <c r="S992" s="837" t="n"/>
      <c r="T992" s="711" t="n"/>
      <c r="U992" s="711" t="n"/>
      <c r="V992" s="837" t="n"/>
      <c r="W992" s="837" t="n"/>
      <c r="X992" s="711" t="n"/>
      <c r="Y992" s="711" t="n"/>
      <c r="Z992" s="837" t="n"/>
      <c r="AA992" s="837" t="n"/>
      <c r="AB992" s="837" t="n"/>
      <c r="AC992" s="837" t="n"/>
      <c r="AD992" s="837" t="n"/>
      <c r="AE992" s="837" t="n"/>
      <c r="AF992" s="837" t="n"/>
      <c r="AG992" s="837" t="n"/>
      <c r="AH992" s="837" t="n"/>
      <c r="AI992" s="837" t="n"/>
    </row>
    <row r="993" ht="13.5" customHeight="1" s="1659">
      <c r="E993" s="837" t="n"/>
      <c r="F993" s="837" t="n"/>
      <c r="G993" s="837" t="n"/>
      <c r="H993" s="837" t="n"/>
      <c r="I993" s="837" t="n"/>
      <c r="J993" s="837" t="n"/>
      <c r="K993" s="837" t="n"/>
      <c r="L993" s="837" t="n"/>
      <c r="M993" s="837" t="n"/>
      <c r="N993" s="837" t="n"/>
      <c r="O993" s="837" t="n"/>
      <c r="P993" s="837" t="n"/>
      <c r="Q993" s="837" t="n"/>
      <c r="R993" s="837" t="n"/>
      <c r="S993" s="837" t="n"/>
      <c r="T993" s="711" t="n"/>
      <c r="U993" s="711" t="n"/>
      <c r="V993" s="837" t="n"/>
      <c r="W993" s="837" t="n"/>
      <c r="X993" s="711" t="n"/>
      <c r="Y993" s="711" t="n"/>
      <c r="Z993" s="837" t="n"/>
      <c r="AA993" s="837" t="n"/>
      <c r="AB993" s="837" t="n"/>
      <c r="AC993" s="837" t="n"/>
      <c r="AD993" s="837" t="n"/>
      <c r="AE993" s="837" t="n"/>
      <c r="AF993" s="837" t="n"/>
      <c r="AG993" s="837" t="n"/>
      <c r="AH993" s="837" t="n"/>
      <c r="AI993" s="837" t="n"/>
    </row>
    <row r="994" ht="13.5" customHeight="1" s="1659">
      <c r="E994" s="837" t="n"/>
      <c r="F994" s="837" t="n"/>
      <c r="G994" s="837" t="n"/>
      <c r="H994" s="837" t="n"/>
      <c r="I994" s="837" t="n"/>
      <c r="J994" s="837" t="n"/>
      <c r="K994" s="837" t="n"/>
      <c r="L994" s="837" t="n"/>
      <c r="M994" s="837" t="n"/>
      <c r="N994" s="837" t="n"/>
      <c r="O994" s="837" t="n"/>
      <c r="P994" s="837" t="n"/>
      <c r="Q994" s="837" t="n"/>
      <c r="R994" s="837" t="n"/>
      <c r="S994" s="837" t="n"/>
      <c r="T994" s="711" t="n"/>
      <c r="U994" s="711" t="n"/>
      <c r="V994" s="837" t="n"/>
      <c r="W994" s="837" t="n"/>
      <c r="X994" s="711" t="n"/>
      <c r="Y994" s="711" t="n"/>
      <c r="Z994" s="837" t="n"/>
      <c r="AA994" s="837" t="n"/>
      <c r="AB994" s="837" t="n"/>
      <c r="AC994" s="837" t="n"/>
      <c r="AD994" s="837" t="n"/>
      <c r="AE994" s="837" t="n"/>
      <c r="AF994" s="837" t="n"/>
      <c r="AG994" s="837" t="n"/>
      <c r="AH994" s="837" t="n"/>
      <c r="AI994" s="837" t="n"/>
    </row>
    <row r="995" ht="13.5" customHeight="1" s="1659">
      <c r="E995" s="837" t="n"/>
      <c r="F995" s="837" t="n"/>
      <c r="G995" s="837" t="n"/>
      <c r="H995" s="837" t="n"/>
      <c r="I995" s="837" t="n"/>
      <c r="J995" s="837" t="n"/>
      <c r="K995" s="837" t="n"/>
      <c r="L995" s="837" t="n"/>
      <c r="M995" s="837" t="n"/>
      <c r="N995" s="837" t="n"/>
      <c r="O995" s="837" t="n"/>
      <c r="P995" s="837" t="n"/>
      <c r="Q995" s="837" t="n"/>
      <c r="R995" s="837" t="n"/>
      <c r="S995" s="837" t="n"/>
      <c r="T995" s="711" t="n"/>
      <c r="U995" s="711" t="n"/>
      <c r="V995" s="837" t="n"/>
      <c r="W995" s="837" t="n"/>
      <c r="X995" s="711" t="n"/>
      <c r="Y995" s="711" t="n"/>
      <c r="Z995" s="837" t="n"/>
      <c r="AA995" s="837" t="n"/>
      <c r="AB995" s="837" t="n"/>
      <c r="AC995" s="837" t="n"/>
      <c r="AD995" s="837" t="n"/>
      <c r="AE995" s="837" t="n"/>
      <c r="AF995" s="837" t="n"/>
      <c r="AG995" s="837" t="n"/>
      <c r="AH995" s="837" t="n"/>
      <c r="AI995" s="837" t="n"/>
    </row>
    <row r="996" ht="13.5" customHeight="1" s="1659">
      <c r="E996" s="837" t="n"/>
      <c r="F996" s="837" t="n"/>
      <c r="G996" s="837" t="n"/>
      <c r="H996" s="837" t="n"/>
      <c r="I996" s="837" t="n"/>
      <c r="J996" s="837" t="n"/>
      <c r="K996" s="837" t="n"/>
      <c r="L996" s="837" t="n"/>
      <c r="M996" s="837" t="n"/>
      <c r="N996" s="837" t="n"/>
      <c r="O996" s="837" t="n"/>
      <c r="P996" s="837" t="n"/>
      <c r="Q996" s="837" t="n"/>
      <c r="R996" s="837" t="n"/>
      <c r="S996" s="837" t="n"/>
      <c r="T996" s="711" t="n"/>
      <c r="U996" s="711" t="n"/>
      <c r="V996" s="837" t="n"/>
      <c r="W996" s="837" t="n"/>
      <c r="X996" s="711" t="n"/>
      <c r="Y996" s="711" t="n"/>
      <c r="Z996" s="837" t="n"/>
      <c r="AA996" s="837" t="n"/>
      <c r="AB996" s="837" t="n"/>
      <c r="AC996" s="837" t="n"/>
      <c r="AD996" s="837" t="n"/>
      <c r="AE996" s="837" t="n"/>
      <c r="AF996" s="837" t="n"/>
      <c r="AG996" s="837" t="n"/>
      <c r="AH996" s="837" t="n"/>
      <c r="AI996" s="837" t="n"/>
    </row>
    <row r="997" ht="13.5" customHeight="1" s="1659">
      <c r="E997" s="837" t="n"/>
      <c r="F997" s="837" t="n"/>
      <c r="G997" s="837" t="n"/>
      <c r="H997" s="837" t="n"/>
      <c r="I997" s="837" t="n"/>
      <c r="J997" s="837" t="n"/>
      <c r="K997" s="837" t="n"/>
      <c r="L997" s="837" t="n"/>
      <c r="M997" s="837" t="n"/>
      <c r="N997" s="837" t="n"/>
      <c r="O997" s="837" t="n"/>
      <c r="P997" s="837" t="n"/>
      <c r="Q997" s="837" t="n"/>
      <c r="R997" s="837" t="n"/>
      <c r="S997" s="837" t="n"/>
      <c r="T997" s="711" t="n"/>
      <c r="U997" s="711" t="n"/>
      <c r="V997" s="837" t="n"/>
      <c r="W997" s="837" t="n"/>
      <c r="X997" s="711" t="n"/>
      <c r="Y997" s="711" t="n"/>
      <c r="Z997" s="837" t="n"/>
      <c r="AA997" s="837" t="n"/>
      <c r="AB997" s="837" t="n"/>
      <c r="AC997" s="837" t="n"/>
      <c r="AD997" s="837" t="n"/>
      <c r="AE997" s="837" t="n"/>
      <c r="AF997" s="837" t="n"/>
      <c r="AG997" s="837" t="n"/>
      <c r="AH997" s="837" t="n"/>
      <c r="AI997" s="837" t="n"/>
    </row>
    <row r="998" ht="13.5" customHeight="1" s="1659">
      <c r="E998" s="837" t="n"/>
      <c r="F998" s="837" t="n"/>
      <c r="G998" s="837" t="n"/>
      <c r="H998" s="837" t="n"/>
      <c r="I998" s="837" t="n"/>
      <c r="J998" s="837" t="n"/>
      <c r="K998" s="837" t="n"/>
      <c r="L998" s="837" t="n"/>
      <c r="M998" s="837" t="n"/>
      <c r="N998" s="837" t="n"/>
      <c r="O998" s="837" t="n"/>
      <c r="P998" s="837" t="n"/>
      <c r="Q998" s="837" t="n"/>
      <c r="R998" s="837" t="n"/>
      <c r="S998" s="837" t="n"/>
      <c r="T998" s="711" t="n"/>
      <c r="U998" s="711" t="n"/>
      <c r="V998" s="837" t="n"/>
      <c r="W998" s="837" t="n"/>
      <c r="X998" s="711" t="n"/>
      <c r="Y998" s="711" t="n"/>
      <c r="Z998" s="837" t="n"/>
      <c r="AA998" s="837" t="n"/>
      <c r="AB998" s="837" t="n"/>
      <c r="AC998" s="837" t="n"/>
      <c r="AD998" s="837" t="n"/>
      <c r="AE998" s="837" t="n"/>
      <c r="AF998" s="837" t="n"/>
      <c r="AG998" s="837" t="n"/>
      <c r="AH998" s="837" t="n"/>
      <c r="AI998" s="837" t="n"/>
    </row>
    <row r="999" ht="13.5" customHeight="1" s="1659">
      <c r="E999" s="837" t="n"/>
      <c r="F999" s="837" t="n"/>
      <c r="G999" s="837" t="n"/>
      <c r="H999" s="837" t="n"/>
      <c r="I999" s="837" t="n"/>
      <c r="J999" s="837" t="n"/>
      <c r="K999" s="837" t="n"/>
      <c r="L999" s="837" t="n"/>
      <c r="M999" s="837" t="n"/>
      <c r="N999" s="837" t="n"/>
      <c r="O999" s="837" t="n"/>
      <c r="P999" s="837" t="n"/>
      <c r="Q999" s="837" t="n"/>
      <c r="R999" s="837" t="n"/>
      <c r="S999" s="837" t="n"/>
      <c r="T999" s="711" t="n"/>
      <c r="U999" s="711" t="n"/>
      <c r="V999" s="837" t="n"/>
      <c r="W999" s="837" t="n"/>
      <c r="X999" s="711" t="n"/>
      <c r="Y999" s="711" t="n"/>
      <c r="Z999" s="837" t="n"/>
      <c r="AA999" s="837" t="n"/>
      <c r="AB999" s="837" t="n"/>
      <c r="AC999" s="837" t="n"/>
      <c r="AD999" s="837" t="n"/>
      <c r="AE999" s="837" t="n"/>
      <c r="AF999" s="837" t="n"/>
      <c r="AG999" s="837" t="n"/>
      <c r="AH999" s="837" t="n"/>
      <c r="AI999" s="837" t="n"/>
    </row>
    <row r="1000" ht="13.5" customHeight="1" s="1659">
      <c r="E1000" s="837" t="n"/>
      <c r="F1000" s="837" t="n"/>
      <c r="G1000" s="837" t="n"/>
      <c r="H1000" s="837" t="n"/>
      <c r="I1000" s="837" t="n"/>
      <c r="J1000" s="837" t="n"/>
      <c r="K1000" s="837" t="n"/>
      <c r="L1000" s="837" t="n"/>
      <c r="M1000" s="837" t="n"/>
      <c r="N1000" s="837" t="n"/>
      <c r="O1000" s="837" t="n"/>
      <c r="P1000" s="837" t="n"/>
      <c r="Q1000" s="837" t="n"/>
      <c r="R1000" s="837" t="n"/>
      <c r="S1000" s="837" t="n"/>
      <c r="T1000" s="711" t="n"/>
      <c r="U1000" s="711" t="n"/>
      <c r="V1000" s="837" t="n"/>
      <c r="W1000" s="837" t="n"/>
      <c r="X1000" s="711" t="n"/>
      <c r="Y1000" s="711" t="n"/>
      <c r="Z1000" s="837" t="n"/>
      <c r="AA1000" s="837" t="n"/>
      <c r="AB1000" s="837" t="n"/>
      <c r="AC1000" s="837" t="n"/>
      <c r="AD1000" s="837" t="n"/>
      <c r="AE1000" s="837" t="n"/>
      <c r="AF1000" s="837" t="n"/>
      <c r="AG1000" s="837" t="n"/>
      <c r="AH1000" s="837" t="n"/>
      <c r="AI1000" s="837" t="n"/>
    </row>
    <row r="1001" ht="13.5" customHeight="1" s="1659">
      <c r="E1001" s="837" t="n"/>
      <c r="F1001" s="837" t="n"/>
      <c r="G1001" s="837" t="n"/>
      <c r="H1001" s="837" t="n"/>
      <c r="I1001" s="837" t="n"/>
      <c r="J1001" s="837" t="n"/>
      <c r="K1001" s="837" t="n"/>
      <c r="L1001" s="837" t="n"/>
      <c r="M1001" s="837" t="n"/>
      <c r="N1001" s="837" t="n"/>
      <c r="O1001" s="837" t="n"/>
      <c r="P1001" s="837" t="n"/>
      <c r="Q1001" s="837" t="n"/>
      <c r="R1001" s="837" t="n"/>
      <c r="S1001" s="837" t="n"/>
      <c r="T1001" s="711" t="n"/>
      <c r="U1001" s="711" t="n"/>
      <c r="V1001" s="837" t="n"/>
      <c r="W1001" s="837" t="n"/>
      <c r="X1001" s="711" t="n"/>
      <c r="Y1001" s="711" t="n"/>
      <c r="Z1001" s="837" t="n"/>
      <c r="AA1001" s="837" t="n"/>
      <c r="AB1001" s="837" t="n"/>
      <c r="AC1001" s="837" t="n"/>
      <c r="AD1001" s="837" t="n"/>
      <c r="AE1001" s="837" t="n"/>
      <c r="AF1001" s="837" t="n"/>
      <c r="AG1001" s="837" t="n"/>
      <c r="AH1001" s="837" t="n"/>
      <c r="AI1001" s="837" t="n"/>
    </row>
    <row r="1002" ht="13.5" customHeight="1" s="1659">
      <c r="E1002" s="837" t="n"/>
      <c r="F1002" s="837" t="n"/>
      <c r="G1002" s="837" t="n"/>
      <c r="H1002" s="837" t="n"/>
      <c r="I1002" s="837" t="n"/>
      <c r="J1002" s="837" t="n"/>
      <c r="K1002" s="837" t="n"/>
      <c r="L1002" s="837" t="n"/>
      <c r="M1002" s="837" t="n"/>
      <c r="N1002" s="837" t="n"/>
      <c r="O1002" s="837" t="n"/>
      <c r="P1002" s="837" t="n"/>
      <c r="Q1002" s="837" t="n"/>
      <c r="R1002" s="837" t="n"/>
      <c r="S1002" s="837" t="n"/>
      <c r="T1002" s="711" t="n"/>
      <c r="U1002" s="711" t="n"/>
      <c r="V1002" s="837" t="n"/>
      <c r="W1002" s="837" t="n"/>
      <c r="X1002" s="711" t="n"/>
      <c r="Y1002" s="711" t="n"/>
      <c r="Z1002" s="837" t="n"/>
      <c r="AA1002" s="837" t="n"/>
      <c r="AB1002" s="837" t="n"/>
      <c r="AC1002" s="837" t="n"/>
      <c r="AD1002" s="837" t="n"/>
      <c r="AE1002" s="837" t="n"/>
      <c r="AF1002" s="837" t="n"/>
      <c r="AG1002" s="837" t="n"/>
      <c r="AH1002" s="837" t="n"/>
      <c r="AI1002" s="837" t="n"/>
    </row>
    <row r="1003" ht="13.5" customHeight="1" s="1659">
      <c r="E1003" s="837" t="n"/>
      <c r="F1003" s="837" t="n"/>
      <c r="G1003" s="837" t="n"/>
      <c r="H1003" s="837" t="n"/>
      <c r="I1003" s="837" t="n"/>
      <c r="J1003" s="837" t="n"/>
      <c r="K1003" s="837" t="n"/>
      <c r="L1003" s="837" t="n"/>
      <c r="M1003" s="837" t="n"/>
      <c r="N1003" s="837" t="n"/>
      <c r="O1003" s="837" t="n"/>
      <c r="P1003" s="837" t="n"/>
      <c r="Q1003" s="837" t="n"/>
      <c r="R1003" s="837" t="n"/>
      <c r="S1003" s="837" t="n"/>
      <c r="T1003" s="711" t="n"/>
      <c r="U1003" s="711" t="n"/>
      <c r="V1003" s="837" t="n"/>
      <c r="W1003" s="837" t="n"/>
      <c r="X1003" s="711" t="n"/>
      <c r="Y1003" s="711" t="n"/>
      <c r="Z1003" s="837" t="n"/>
      <c r="AA1003" s="837" t="n"/>
      <c r="AB1003" s="837" t="n"/>
      <c r="AC1003" s="837" t="n"/>
      <c r="AD1003" s="837" t="n"/>
      <c r="AE1003" s="837" t="n"/>
      <c r="AF1003" s="837" t="n"/>
      <c r="AG1003" s="837" t="n"/>
      <c r="AH1003" s="837" t="n"/>
      <c r="AI1003" s="837" t="n"/>
    </row>
    <row r="1004" ht="13.5" customHeight="1" s="1659">
      <c r="E1004" s="837" t="n"/>
      <c r="F1004" s="837" t="n"/>
      <c r="G1004" s="837" t="n"/>
      <c r="H1004" s="837" t="n"/>
      <c r="I1004" s="837" t="n"/>
      <c r="J1004" s="837" t="n"/>
      <c r="K1004" s="837" t="n"/>
      <c r="L1004" s="837" t="n"/>
      <c r="M1004" s="837" t="n"/>
      <c r="N1004" s="837" t="n"/>
      <c r="O1004" s="837" t="n"/>
      <c r="P1004" s="837" t="n"/>
      <c r="Q1004" s="837" t="n"/>
      <c r="R1004" s="837" t="n"/>
      <c r="S1004" s="837" t="n"/>
      <c r="T1004" s="711" t="n"/>
      <c r="U1004" s="711" t="n"/>
      <c r="V1004" s="837" t="n"/>
      <c r="W1004" s="837" t="n"/>
      <c r="X1004" s="711" t="n"/>
      <c r="Y1004" s="711" t="n"/>
      <c r="Z1004" s="837" t="n"/>
      <c r="AA1004" s="837" t="n"/>
      <c r="AB1004" s="837" t="n"/>
      <c r="AC1004" s="837" t="n"/>
      <c r="AD1004" s="837" t="n"/>
      <c r="AE1004" s="837" t="n"/>
      <c r="AF1004" s="837" t="n"/>
      <c r="AG1004" s="837" t="n"/>
      <c r="AH1004" s="837" t="n"/>
      <c r="AI1004" s="837" t="n"/>
    </row>
    <row r="1005" ht="13.5" customHeight="1" s="1659">
      <c r="E1005" s="837" t="n"/>
      <c r="F1005" s="837" t="n"/>
      <c r="G1005" s="837" t="n"/>
      <c r="H1005" s="837" t="n"/>
      <c r="I1005" s="837" t="n"/>
      <c r="J1005" s="837" t="n"/>
      <c r="K1005" s="837" t="n"/>
      <c r="L1005" s="837" t="n"/>
      <c r="M1005" s="837" t="n"/>
      <c r="N1005" s="837" t="n"/>
      <c r="O1005" s="837" t="n"/>
      <c r="P1005" s="837" t="n"/>
      <c r="Q1005" s="837" t="n"/>
      <c r="R1005" s="837" t="n"/>
      <c r="S1005" s="837" t="n"/>
      <c r="T1005" s="711" t="n"/>
      <c r="U1005" s="711" t="n"/>
      <c r="V1005" s="837" t="n"/>
      <c r="W1005" s="837" t="n"/>
      <c r="X1005" s="711" t="n"/>
      <c r="Y1005" s="711" t="n"/>
      <c r="Z1005" s="837" t="n"/>
      <c r="AA1005" s="837" t="n"/>
      <c r="AB1005" s="837" t="n"/>
      <c r="AC1005" s="837" t="n"/>
      <c r="AD1005" s="837" t="n"/>
      <c r="AE1005" s="837" t="n"/>
      <c r="AF1005" s="837" t="n"/>
      <c r="AG1005" s="837" t="n"/>
      <c r="AH1005" s="837" t="n"/>
      <c r="AI1005" s="837" t="n"/>
    </row>
    <row r="1006" ht="13.5" customHeight="1" s="1659">
      <c r="E1006" s="837" t="n"/>
      <c r="F1006" s="837" t="n"/>
      <c r="G1006" s="837" t="n"/>
      <c r="H1006" s="837" t="n"/>
      <c r="I1006" s="837" t="n"/>
      <c r="J1006" s="837" t="n"/>
      <c r="K1006" s="837" t="n"/>
      <c r="L1006" s="837" t="n"/>
      <c r="M1006" s="837" t="n"/>
      <c r="N1006" s="837" t="n"/>
      <c r="O1006" s="837" t="n"/>
      <c r="P1006" s="837" t="n"/>
      <c r="Q1006" s="837" t="n"/>
      <c r="R1006" s="837" t="n"/>
      <c r="S1006" s="837" t="n"/>
      <c r="T1006" s="711" t="n"/>
      <c r="U1006" s="711" t="n"/>
      <c r="V1006" s="837" t="n"/>
      <c r="W1006" s="837" t="n"/>
      <c r="X1006" s="711" t="n"/>
      <c r="Y1006" s="711" t="n"/>
      <c r="Z1006" s="837" t="n"/>
      <c r="AA1006" s="837" t="n"/>
      <c r="AB1006" s="837" t="n"/>
      <c r="AC1006" s="837" t="n"/>
      <c r="AD1006" s="837" t="n"/>
      <c r="AE1006" s="837" t="n"/>
      <c r="AF1006" s="837" t="n"/>
      <c r="AG1006" s="837" t="n"/>
      <c r="AH1006" s="837" t="n"/>
      <c r="AI1006" s="837" t="n"/>
    </row>
    <row r="1007" ht="13.5" customHeight="1" s="1659">
      <c r="E1007" s="837" t="n"/>
      <c r="F1007" s="837" t="n"/>
      <c r="G1007" s="837" t="n"/>
      <c r="H1007" s="837" t="n"/>
      <c r="I1007" s="837" t="n"/>
      <c r="J1007" s="837" t="n"/>
      <c r="K1007" s="837" t="n"/>
      <c r="L1007" s="837" t="n"/>
      <c r="M1007" s="837" t="n"/>
      <c r="N1007" s="837" t="n"/>
      <c r="O1007" s="837" t="n"/>
      <c r="P1007" s="837" t="n"/>
      <c r="Q1007" s="837" t="n"/>
      <c r="R1007" s="837" t="n"/>
      <c r="S1007" s="837" t="n"/>
      <c r="T1007" s="711" t="n"/>
      <c r="U1007" s="711" t="n"/>
      <c r="V1007" s="837" t="n"/>
      <c r="W1007" s="837" t="n"/>
      <c r="X1007" s="711" t="n"/>
      <c r="Y1007" s="711" t="n"/>
      <c r="Z1007" s="837" t="n"/>
      <c r="AA1007" s="837" t="n"/>
      <c r="AB1007" s="837" t="n"/>
      <c r="AC1007" s="837" t="n"/>
      <c r="AD1007" s="837" t="n"/>
      <c r="AE1007" s="837" t="n"/>
      <c r="AF1007" s="837" t="n"/>
      <c r="AG1007" s="837" t="n"/>
      <c r="AH1007" s="837" t="n"/>
      <c r="AI1007" s="837" t="n"/>
    </row>
    <row r="1008" ht="13.5" customHeight="1" s="1659">
      <c r="E1008" s="837" t="n"/>
      <c r="F1008" s="837" t="n"/>
      <c r="G1008" s="837" t="n"/>
      <c r="H1008" s="837" t="n"/>
      <c r="I1008" s="837" t="n"/>
      <c r="J1008" s="837" t="n"/>
      <c r="K1008" s="837" t="n"/>
      <c r="L1008" s="837" t="n"/>
      <c r="M1008" s="837" t="n"/>
      <c r="N1008" s="837" t="n"/>
      <c r="O1008" s="837" t="n"/>
      <c r="P1008" s="837" t="n"/>
      <c r="Q1008" s="837" t="n"/>
      <c r="R1008" s="837" t="n"/>
      <c r="S1008" s="837" t="n"/>
      <c r="T1008" s="711" t="n"/>
      <c r="U1008" s="711" t="n"/>
      <c r="V1008" s="837" t="n"/>
      <c r="W1008" s="837" t="n"/>
      <c r="X1008" s="711" t="n"/>
      <c r="Y1008" s="711" t="n"/>
      <c r="Z1008" s="837" t="n"/>
      <c r="AA1008" s="837" t="n"/>
      <c r="AB1008" s="837" t="n"/>
      <c r="AC1008" s="837" t="n"/>
      <c r="AD1008" s="837" t="n"/>
      <c r="AE1008" s="837" t="n"/>
      <c r="AF1008" s="837" t="n"/>
      <c r="AG1008" s="837" t="n"/>
      <c r="AH1008" s="837" t="n"/>
      <c r="AI1008" s="837" t="n"/>
    </row>
    <row r="1009" ht="15" customHeight="1" s="1659">
      <c r="E1009" s="837" t="n"/>
      <c r="F1009" s="837" t="n"/>
      <c r="G1009" s="837" t="n"/>
      <c r="H1009" s="837" t="n"/>
      <c r="I1009" s="837" t="n"/>
      <c r="J1009" s="837" t="n"/>
      <c r="K1009" s="837" t="n"/>
      <c r="L1009" s="837" t="n"/>
      <c r="M1009" s="837" t="n"/>
      <c r="N1009" s="837" t="n"/>
      <c r="O1009" s="837" t="n"/>
      <c r="P1009" s="837" t="n"/>
      <c r="Q1009" s="837" t="n"/>
      <c r="R1009" s="837" t="n"/>
      <c r="S1009" s="837" t="n"/>
      <c r="T1009" s="711" t="n"/>
      <c r="U1009" s="711" t="n"/>
      <c r="V1009" s="837" t="n"/>
      <c r="W1009" s="837" t="n"/>
      <c r="X1009" s="711" t="n"/>
      <c r="Y1009" s="711" t="n"/>
      <c r="Z1009" s="837" t="n"/>
      <c r="AA1009" s="837" t="n"/>
      <c r="AB1009" s="837" t="n"/>
      <c r="AC1009" s="837" t="n"/>
      <c r="AD1009" s="837" t="n"/>
      <c r="AE1009" s="837" t="n"/>
      <c r="AF1009" s="837" t="n"/>
      <c r="AG1009" s="837" t="n"/>
      <c r="AH1009" s="837" t="n"/>
      <c r="AI1009" s="837" t="n"/>
    </row>
    <row r="1010" ht="15" customHeight="1" s="1659">
      <c r="E1010" s="837" t="n"/>
      <c r="F1010" s="837" t="n"/>
      <c r="G1010" s="837" t="n"/>
      <c r="H1010" s="837" t="n"/>
      <c r="I1010" s="837" t="n"/>
      <c r="J1010" s="837" t="n"/>
      <c r="K1010" s="837" t="n"/>
      <c r="L1010" s="837" t="n"/>
      <c r="M1010" s="837" t="n"/>
      <c r="N1010" s="837" t="n"/>
      <c r="O1010" s="837" t="n"/>
      <c r="P1010" s="837" t="n"/>
      <c r="Q1010" s="837" t="n"/>
      <c r="R1010" s="837" t="n"/>
      <c r="S1010" s="837" t="n"/>
      <c r="T1010" s="711" t="n"/>
      <c r="U1010" s="711" t="n"/>
      <c r="V1010" s="837" t="n"/>
      <c r="W1010" s="837" t="n"/>
      <c r="X1010" s="711" t="n"/>
      <c r="Y1010" s="711" t="n"/>
      <c r="Z1010" s="837" t="n"/>
      <c r="AA1010" s="837" t="n"/>
      <c r="AB1010" s="837" t="n"/>
      <c r="AC1010" s="837" t="n"/>
      <c r="AD1010" s="837" t="n"/>
      <c r="AE1010" s="837" t="n"/>
      <c r="AF1010" s="837" t="n"/>
      <c r="AG1010" s="837" t="n"/>
      <c r="AH1010" s="837" t="n"/>
      <c r="AI1010" s="837" t="n"/>
    </row>
    <row r="1011" ht="15" customHeight="1" s="1659">
      <c r="E1011" s="837" t="n"/>
      <c r="F1011" s="837" t="n"/>
      <c r="G1011" s="837" t="n"/>
      <c r="H1011" s="837" t="n"/>
      <c r="I1011" s="837" t="n"/>
      <c r="J1011" s="837" t="n"/>
      <c r="K1011" s="837" t="n"/>
      <c r="L1011" s="837" t="n"/>
      <c r="M1011" s="837" t="n"/>
      <c r="N1011" s="837" t="n"/>
      <c r="O1011" s="837" t="n"/>
      <c r="P1011" s="837" t="n"/>
      <c r="Q1011" s="837" t="n"/>
      <c r="R1011" s="837" t="n"/>
      <c r="S1011" s="837" t="n"/>
      <c r="T1011" s="711" t="n"/>
      <c r="U1011" s="711" t="n"/>
      <c r="V1011" s="837" t="n"/>
      <c r="W1011" s="837" t="n"/>
      <c r="X1011" s="711" t="n"/>
      <c r="Y1011" s="711" t="n"/>
      <c r="Z1011" s="837" t="n"/>
      <c r="AA1011" s="837" t="n"/>
      <c r="AB1011" s="837" t="n"/>
      <c r="AC1011" s="837" t="n"/>
      <c r="AD1011" s="837" t="n"/>
      <c r="AE1011" s="837" t="n"/>
      <c r="AF1011" s="837" t="n"/>
      <c r="AG1011" s="837" t="n"/>
      <c r="AH1011" s="837" t="n"/>
      <c r="AI1011" s="837" t="n"/>
    </row>
    <row r="1012" ht="15" customHeight="1" s="1659">
      <c r="E1012" s="837" t="n"/>
      <c r="F1012" s="837" t="n"/>
      <c r="G1012" s="837" t="n"/>
      <c r="H1012" s="837" t="n"/>
      <c r="I1012" s="837" t="n"/>
      <c r="J1012" s="837" t="n"/>
      <c r="K1012" s="837" t="n"/>
      <c r="L1012" s="837" t="n"/>
      <c r="M1012" s="837" t="n"/>
      <c r="N1012" s="837" t="n"/>
      <c r="O1012" s="837" t="n"/>
      <c r="P1012" s="837" t="n"/>
      <c r="Q1012" s="837" t="n"/>
      <c r="R1012" s="837" t="n"/>
      <c r="S1012" s="837" t="n"/>
      <c r="T1012" s="711" t="n"/>
      <c r="U1012" s="711" t="n"/>
      <c r="V1012" s="837" t="n"/>
      <c r="W1012" s="837" t="n"/>
      <c r="X1012" s="711" t="n"/>
      <c r="Y1012" s="711" t="n"/>
      <c r="Z1012" s="837" t="n"/>
      <c r="AA1012" s="837" t="n"/>
      <c r="AB1012" s="837" t="n"/>
      <c r="AC1012" s="837" t="n"/>
      <c r="AD1012" s="837" t="n"/>
      <c r="AE1012" s="837" t="n"/>
      <c r="AF1012" s="837" t="n"/>
      <c r="AG1012" s="837" t="n"/>
      <c r="AH1012" s="837" t="n"/>
      <c r="AI1012" s="837" t="n"/>
    </row>
    <row r="1013" ht="15" customHeight="1" s="1659">
      <c r="E1013" s="837" t="n"/>
      <c r="F1013" s="837" t="n"/>
      <c r="G1013" s="837" t="n"/>
      <c r="H1013" s="837" t="n"/>
      <c r="I1013" s="837" t="n"/>
      <c r="J1013" s="837" t="n"/>
      <c r="K1013" s="837" t="n"/>
      <c r="L1013" s="837" t="n"/>
      <c r="M1013" s="837" t="n"/>
      <c r="N1013" s="837" t="n"/>
      <c r="O1013" s="837" t="n"/>
      <c r="P1013" s="837" t="n"/>
      <c r="Q1013" s="837" t="n"/>
      <c r="R1013" s="837" t="n"/>
      <c r="S1013" s="837" t="n"/>
      <c r="T1013" s="711" t="n"/>
      <c r="U1013" s="711" t="n"/>
      <c r="V1013" s="837" t="n"/>
      <c r="W1013" s="837" t="n"/>
      <c r="X1013" s="711" t="n"/>
      <c r="Y1013" s="711" t="n"/>
      <c r="Z1013" s="837" t="n"/>
      <c r="AA1013" s="837" t="n"/>
      <c r="AB1013" s="837" t="n"/>
      <c r="AC1013" s="837" t="n"/>
      <c r="AD1013" s="837" t="n"/>
      <c r="AE1013" s="837" t="n"/>
      <c r="AF1013" s="837" t="n"/>
      <c r="AG1013" s="837" t="n"/>
      <c r="AH1013" s="837" t="n"/>
      <c r="AI1013" s="837" t="n"/>
    </row>
    <row r="1014" ht="15" customHeight="1" s="1659">
      <c r="E1014" s="837" t="n"/>
      <c r="F1014" s="837" t="n"/>
      <c r="G1014" s="837" t="n"/>
      <c r="H1014" s="837" t="n"/>
      <c r="I1014" s="837" t="n"/>
      <c r="J1014" s="837" t="n"/>
      <c r="K1014" s="837" t="n"/>
      <c r="L1014" s="837" t="n"/>
      <c r="M1014" s="837" t="n"/>
      <c r="N1014" s="837" t="n"/>
      <c r="O1014" s="837" t="n"/>
      <c r="P1014" s="837" t="n"/>
      <c r="Q1014" s="837" t="n"/>
      <c r="R1014" s="837" t="n"/>
      <c r="S1014" s="837" t="n"/>
      <c r="T1014" s="711" t="n"/>
      <c r="U1014" s="711" t="n"/>
      <c r="V1014" s="837" t="n"/>
      <c r="W1014" s="837" t="n"/>
      <c r="X1014" s="711" t="n"/>
      <c r="Y1014" s="711" t="n"/>
      <c r="Z1014" s="837" t="n"/>
      <c r="AA1014" s="837" t="n"/>
      <c r="AB1014" s="837" t="n"/>
      <c r="AC1014" s="837" t="n"/>
      <c r="AD1014" s="837" t="n"/>
      <c r="AE1014" s="837" t="n"/>
      <c r="AF1014" s="837" t="n"/>
      <c r="AG1014" s="837" t="n"/>
      <c r="AH1014" s="837" t="n"/>
      <c r="AI1014" s="837" t="n"/>
    </row>
    <row r="1015" ht="15" customHeight="1" s="1659">
      <c r="E1015" s="837" t="n"/>
      <c r="F1015" s="837" t="n"/>
      <c r="G1015" s="837" t="n"/>
      <c r="H1015" s="837" t="n"/>
      <c r="I1015" s="837" t="n"/>
      <c r="J1015" s="837" t="n"/>
      <c r="K1015" s="837" t="n"/>
      <c r="L1015" s="837" t="n"/>
      <c r="M1015" s="837" t="n"/>
      <c r="N1015" s="837" t="n"/>
      <c r="O1015" s="837" t="n"/>
      <c r="P1015" s="837" t="n"/>
      <c r="Q1015" s="837" t="n"/>
      <c r="R1015" s="837" t="n"/>
      <c r="S1015" s="837" t="n"/>
      <c r="T1015" s="711" t="n"/>
      <c r="U1015" s="711" t="n"/>
      <c r="V1015" s="837" t="n"/>
      <c r="W1015" s="837" t="n"/>
      <c r="X1015" s="711" t="n"/>
      <c r="Y1015" s="711" t="n"/>
      <c r="Z1015" s="837" t="n"/>
      <c r="AA1015" s="837" t="n"/>
      <c r="AB1015" s="837" t="n"/>
      <c r="AC1015" s="837" t="n"/>
      <c r="AD1015" s="837" t="n"/>
      <c r="AE1015" s="837" t="n"/>
      <c r="AF1015" s="837" t="n"/>
      <c r="AG1015" s="837" t="n"/>
      <c r="AH1015" s="837" t="n"/>
      <c r="AI1015" s="837" t="n"/>
    </row>
    <row r="1016" ht="15" customHeight="1" s="1659">
      <c r="E1016" s="837" t="n"/>
      <c r="F1016" s="837" t="n"/>
      <c r="G1016" s="837" t="n"/>
      <c r="H1016" s="837" t="n"/>
      <c r="I1016" s="837" t="n"/>
      <c r="J1016" s="837" t="n"/>
      <c r="K1016" s="837" t="n"/>
      <c r="L1016" s="837" t="n"/>
      <c r="M1016" s="837" t="n"/>
      <c r="N1016" s="837" t="n"/>
      <c r="O1016" s="837" t="n"/>
      <c r="P1016" s="837" t="n"/>
      <c r="Q1016" s="837" t="n"/>
      <c r="R1016" s="837" t="n"/>
      <c r="S1016" s="837" t="n"/>
      <c r="T1016" s="711" t="n"/>
      <c r="U1016" s="711" t="n"/>
      <c r="V1016" s="837" t="n"/>
      <c r="W1016" s="837" t="n"/>
      <c r="X1016" s="711" t="n"/>
      <c r="Y1016" s="711" t="n"/>
      <c r="Z1016" s="837" t="n"/>
      <c r="AA1016" s="837" t="n"/>
      <c r="AB1016" s="837" t="n"/>
      <c r="AC1016" s="837" t="n"/>
      <c r="AD1016" s="837" t="n"/>
      <c r="AE1016" s="837" t="n"/>
      <c r="AF1016" s="837" t="n"/>
      <c r="AG1016" s="837" t="n"/>
      <c r="AH1016" s="837" t="n"/>
      <c r="AI1016" s="837" t="n"/>
    </row>
    <row r="1017" ht="15" customHeight="1" s="1659">
      <c r="E1017" s="837" t="n"/>
      <c r="F1017" s="837" t="n"/>
      <c r="G1017" s="837" t="n"/>
      <c r="H1017" s="837" t="n"/>
      <c r="I1017" s="837" t="n"/>
      <c r="J1017" s="837" t="n"/>
      <c r="K1017" s="837" t="n"/>
      <c r="L1017" s="837" t="n"/>
      <c r="M1017" s="837" t="n"/>
      <c r="N1017" s="837" t="n"/>
      <c r="O1017" s="837" t="n"/>
      <c r="P1017" s="837" t="n"/>
      <c r="Q1017" s="837" t="n"/>
      <c r="R1017" s="837" t="n"/>
      <c r="S1017" s="837" t="n"/>
      <c r="T1017" s="711" t="n"/>
      <c r="U1017" s="711" t="n"/>
      <c r="V1017" s="837" t="n"/>
      <c r="W1017" s="837" t="n"/>
      <c r="X1017" s="711" t="n"/>
      <c r="Y1017" s="711" t="n"/>
      <c r="Z1017" s="837" t="n"/>
      <c r="AA1017" s="837" t="n"/>
      <c r="AB1017" s="837" t="n"/>
      <c r="AC1017" s="837" t="n"/>
      <c r="AD1017" s="837" t="n"/>
      <c r="AE1017" s="837" t="n"/>
      <c r="AF1017" s="837" t="n"/>
      <c r="AG1017" s="837" t="n"/>
      <c r="AH1017" s="837" t="n"/>
      <c r="AI1017" s="837" t="n"/>
    </row>
    <row r="1018" ht="15" customHeight="1" s="1659">
      <c r="E1018" s="837" t="n"/>
      <c r="F1018" s="837" t="n"/>
      <c r="G1018" s="837" t="n"/>
      <c r="H1018" s="837" t="n"/>
      <c r="I1018" s="837" t="n"/>
      <c r="J1018" s="837" t="n"/>
      <c r="K1018" s="837" t="n"/>
      <c r="L1018" s="837" t="n"/>
      <c r="M1018" s="837" t="n"/>
      <c r="N1018" s="837" t="n"/>
      <c r="O1018" s="837" t="n"/>
      <c r="P1018" s="837" t="n"/>
      <c r="Q1018" s="837" t="n"/>
      <c r="R1018" s="837" t="n"/>
      <c r="S1018" s="837" t="n"/>
      <c r="T1018" s="711" t="n"/>
      <c r="U1018" s="711" t="n"/>
      <c r="V1018" s="837" t="n"/>
      <c r="W1018" s="837" t="n"/>
      <c r="X1018" s="711" t="n"/>
      <c r="Y1018" s="711" t="n"/>
      <c r="Z1018" s="837" t="n"/>
      <c r="AA1018" s="837" t="n"/>
      <c r="AB1018" s="837" t="n"/>
      <c r="AC1018" s="837" t="n"/>
      <c r="AD1018" s="837" t="n"/>
      <c r="AE1018" s="837" t="n"/>
      <c r="AF1018" s="837" t="n"/>
      <c r="AG1018" s="837" t="n"/>
      <c r="AH1018" s="837" t="n"/>
      <c r="AI1018" s="837" t="n"/>
    </row>
    <row r="1019" ht="15" customHeight="1" s="1659">
      <c r="E1019" s="837" t="n"/>
      <c r="F1019" s="837" t="n"/>
      <c r="G1019" s="837" t="n"/>
      <c r="H1019" s="837" t="n"/>
      <c r="I1019" s="837" t="n"/>
      <c r="J1019" s="837" t="n"/>
      <c r="K1019" s="837" t="n"/>
      <c r="L1019" s="837" t="n"/>
      <c r="M1019" s="837" t="n"/>
      <c r="N1019" s="837" t="n"/>
      <c r="O1019" s="837" t="n"/>
      <c r="P1019" s="837" t="n"/>
      <c r="Q1019" s="837" t="n"/>
      <c r="R1019" s="837" t="n"/>
      <c r="S1019" s="837" t="n"/>
      <c r="T1019" s="711" t="n"/>
      <c r="U1019" s="711" t="n"/>
      <c r="V1019" s="837" t="n"/>
      <c r="W1019" s="837" t="n"/>
      <c r="X1019" s="711" t="n"/>
      <c r="Y1019" s="711" t="n"/>
      <c r="Z1019" s="837" t="n"/>
      <c r="AA1019" s="837" t="n"/>
      <c r="AB1019" s="837" t="n"/>
      <c r="AC1019" s="837" t="n"/>
      <c r="AD1019" s="837" t="n"/>
      <c r="AE1019" s="837" t="n"/>
      <c r="AF1019" s="837" t="n"/>
      <c r="AG1019" s="837" t="n"/>
      <c r="AH1019" s="837" t="n"/>
      <c r="AI1019" s="837" t="n"/>
    </row>
    <row r="1020" ht="15" customHeight="1" s="1659">
      <c r="E1020" s="837" t="n"/>
      <c r="F1020" s="837" t="n"/>
      <c r="G1020" s="837" t="n"/>
      <c r="H1020" s="837" t="n"/>
      <c r="I1020" s="837" t="n"/>
      <c r="J1020" s="837" t="n"/>
      <c r="K1020" s="837" t="n"/>
      <c r="L1020" s="837" t="n"/>
      <c r="M1020" s="837" t="n"/>
      <c r="N1020" s="837" t="n"/>
      <c r="O1020" s="837" t="n"/>
      <c r="P1020" s="837" t="n"/>
      <c r="Q1020" s="837" t="n"/>
      <c r="R1020" s="837" t="n"/>
      <c r="S1020" s="837" t="n"/>
      <c r="T1020" s="711" t="n"/>
      <c r="U1020" s="711" t="n"/>
      <c r="V1020" s="837" t="n"/>
      <c r="W1020" s="837" t="n"/>
      <c r="X1020" s="711" t="n"/>
      <c r="Y1020" s="711" t="n"/>
      <c r="Z1020" s="837" t="n"/>
      <c r="AA1020" s="837" t="n"/>
      <c r="AB1020" s="837" t="n"/>
      <c r="AC1020" s="837" t="n"/>
      <c r="AD1020" s="837" t="n"/>
      <c r="AE1020" s="837" t="n"/>
      <c r="AF1020" s="837" t="n"/>
      <c r="AG1020" s="837" t="n"/>
      <c r="AH1020" s="837" t="n"/>
      <c r="AI1020" s="837" t="n"/>
    </row>
    <row r="1021" ht="15" customHeight="1" s="1659">
      <c r="E1021" s="837" t="n"/>
      <c r="F1021" s="837" t="n"/>
      <c r="G1021" s="837" t="n"/>
      <c r="H1021" s="837" t="n"/>
      <c r="I1021" s="837" t="n"/>
      <c r="J1021" s="837" t="n"/>
      <c r="K1021" s="837" t="n"/>
      <c r="L1021" s="837" t="n"/>
      <c r="M1021" s="837" t="n"/>
      <c r="N1021" s="837" t="n"/>
      <c r="O1021" s="837" t="n"/>
      <c r="P1021" s="837" t="n"/>
      <c r="Q1021" s="837" t="n"/>
      <c r="R1021" s="837" t="n"/>
      <c r="S1021" s="837" t="n"/>
      <c r="T1021" s="711" t="n"/>
      <c r="U1021" s="711" t="n"/>
      <c r="V1021" s="837" t="n"/>
      <c r="W1021" s="837" t="n"/>
      <c r="X1021" s="711" t="n"/>
      <c r="Y1021" s="711" t="n"/>
      <c r="Z1021" s="837" t="n"/>
      <c r="AA1021" s="837" t="n"/>
      <c r="AB1021" s="837" t="n"/>
      <c r="AC1021" s="837" t="n"/>
      <c r="AD1021" s="837" t="n"/>
      <c r="AE1021" s="837" t="n"/>
      <c r="AF1021" s="837" t="n"/>
      <c r="AG1021" s="837" t="n"/>
      <c r="AH1021" s="837" t="n"/>
      <c r="AI1021" s="837" t="n"/>
    </row>
    <row r="1022" ht="15" customHeight="1" s="1659">
      <c r="E1022" s="837" t="n"/>
      <c r="F1022" s="837" t="n"/>
      <c r="G1022" s="837" t="n"/>
      <c r="H1022" s="837" t="n"/>
      <c r="I1022" s="837" t="n"/>
      <c r="J1022" s="837" t="n"/>
      <c r="K1022" s="837" t="n"/>
      <c r="L1022" s="837" t="n"/>
      <c r="M1022" s="837" t="n"/>
      <c r="N1022" s="837" t="n"/>
      <c r="O1022" s="837" t="n"/>
      <c r="P1022" s="837" t="n"/>
      <c r="Q1022" s="837" t="n"/>
      <c r="R1022" s="837" t="n"/>
      <c r="S1022" s="837" t="n"/>
      <c r="T1022" s="711" t="n"/>
      <c r="U1022" s="711" t="n"/>
      <c r="V1022" s="837" t="n"/>
      <c r="W1022" s="837" t="n"/>
      <c r="X1022" s="711" t="n"/>
      <c r="Y1022" s="711" t="n"/>
      <c r="Z1022" s="837" t="n"/>
      <c r="AA1022" s="837" t="n"/>
      <c r="AB1022" s="837" t="n"/>
      <c r="AC1022" s="837" t="n"/>
      <c r="AD1022" s="837" t="n"/>
      <c r="AE1022" s="837" t="n"/>
      <c r="AF1022" s="837" t="n"/>
      <c r="AG1022" s="837" t="n"/>
      <c r="AH1022" s="837" t="n"/>
      <c r="AI1022" s="837" t="n"/>
    </row>
    <row r="1023" ht="15" customHeight="1" s="1659">
      <c r="E1023" s="837" t="n"/>
      <c r="F1023" s="837" t="n"/>
      <c r="G1023" s="837" t="n"/>
      <c r="H1023" s="837" t="n"/>
      <c r="I1023" s="837" t="n"/>
      <c r="J1023" s="837" t="n"/>
      <c r="K1023" s="837" t="n"/>
      <c r="L1023" s="837" t="n"/>
      <c r="M1023" s="837" t="n"/>
      <c r="N1023" s="837" t="n"/>
      <c r="O1023" s="837" t="n"/>
      <c r="P1023" s="837" t="n"/>
      <c r="Q1023" s="837" t="n"/>
      <c r="R1023" s="837" t="n"/>
      <c r="S1023" s="837" t="n"/>
      <c r="T1023" s="711" t="n"/>
      <c r="U1023" s="711" t="n"/>
      <c r="V1023" s="837" t="n"/>
      <c r="W1023" s="837" t="n"/>
      <c r="X1023" s="711" t="n"/>
      <c r="Y1023" s="711" t="n"/>
      <c r="Z1023" s="837" t="n"/>
      <c r="AA1023" s="837" t="n"/>
      <c r="AB1023" s="837" t="n"/>
      <c r="AC1023" s="837" t="n"/>
      <c r="AD1023" s="837" t="n"/>
      <c r="AE1023" s="837" t="n"/>
      <c r="AF1023" s="837" t="n"/>
      <c r="AG1023" s="837" t="n"/>
      <c r="AH1023" s="837" t="n"/>
      <c r="AI1023" s="837" t="n"/>
    </row>
    <row r="1024" ht="15" customHeight="1" s="1659">
      <c r="E1024" s="837" t="n"/>
      <c r="F1024" s="837" t="n"/>
      <c r="G1024" s="837" t="n"/>
      <c r="H1024" s="837" t="n"/>
      <c r="I1024" s="837" t="n"/>
      <c r="J1024" s="837" t="n"/>
      <c r="K1024" s="837" t="n"/>
      <c r="L1024" s="837" t="n"/>
      <c r="M1024" s="837" t="n"/>
      <c r="N1024" s="837" t="n"/>
      <c r="O1024" s="837" t="n"/>
      <c r="P1024" s="837" t="n"/>
      <c r="Q1024" s="837" t="n"/>
      <c r="R1024" s="837" t="n"/>
      <c r="S1024" s="837" t="n"/>
      <c r="T1024" s="711" t="n"/>
      <c r="U1024" s="711" t="n"/>
      <c r="V1024" s="837" t="n"/>
      <c r="W1024" s="837" t="n"/>
      <c r="X1024" s="711" t="n"/>
      <c r="Y1024" s="711" t="n"/>
      <c r="Z1024" s="837" t="n"/>
      <c r="AA1024" s="837" t="n"/>
      <c r="AB1024" s="837" t="n"/>
      <c r="AC1024" s="837" t="n"/>
      <c r="AD1024" s="837" t="n"/>
      <c r="AE1024" s="837" t="n"/>
      <c r="AF1024" s="837" t="n"/>
      <c r="AG1024" s="837" t="n"/>
      <c r="AH1024" s="837" t="n"/>
      <c r="AI1024" s="837" t="n"/>
    </row>
    <row r="1025" ht="15" customHeight="1" s="1659">
      <c r="E1025" s="837" t="n"/>
      <c r="F1025" s="837" t="n"/>
      <c r="G1025" s="837" t="n"/>
      <c r="H1025" s="837" t="n"/>
      <c r="I1025" s="837" t="n"/>
      <c r="J1025" s="837" t="n"/>
      <c r="K1025" s="837" t="n"/>
      <c r="L1025" s="837" t="n"/>
      <c r="M1025" s="837" t="n"/>
      <c r="N1025" s="837" t="n"/>
      <c r="O1025" s="837" t="n"/>
      <c r="P1025" s="837" t="n"/>
      <c r="Q1025" s="837" t="n"/>
      <c r="R1025" s="837" t="n"/>
      <c r="S1025" s="837" t="n"/>
      <c r="T1025" s="711" t="n"/>
      <c r="U1025" s="711" t="n"/>
      <c r="V1025" s="837" t="n"/>
      <c r="W1025" s="837" t="n"/>
      <c r="X1025" s="711" t="n"/>
      <c r="Y1025" s="711" t="n"/>
      <c r="Z1025" s="837" t="n"/>
      <c r="AA1025" s="837" t="n"/>
      <c r="AB1025" s="837" t="n"/>
      <c r="AC1025" s="837" t="n"/>
      <c r="AD1025" s="837" t="n"/>
      <c r="AE1025" s="837" t="n"/>
      <c r="AF1025" s="837" t="n"/>
      <c r="AG1025" s="837" t="n"/>
      <c r="AH1025" s="837" t="n"/>
      <c r="AI1025" s="837" t="n"/>
    </row>
    <row r="1026" ht="15" customHeight="1" s="1659">
      <c r="E1026" s="837" t="n"/>
      <c r="F1026" s="837" t="n"/>
      <c r="G1026" s="837" t="n"/>
      <c r="H1026" s="837" t="n"/>
      <c r="I1026" s="837" t="n"/>
      <c r="J1026" s="837" t="n"/>
      <c r="K1026" s="837" t="n"/>
      <c r="L1026" s="837" t="n"/>
      <c r="M1026" s="837" t="n"/>
      <c r="N1026" s="837" t="n"/>
      <c r="O1026" s="837" t="n"/>
      <c r="P1026" s="837" t="n"/>
      <c r="Q1026" s="837" t="n"/>
      <c r="R1026" s="837" t="n"/>
      <c r="S1026" s="837" t="n"/>
      <c r="T1026" s="711" t="n"/>
      <c r="U1026" s="711" t="n"/>
      <c r="V1026" s="837" t="n"/>
      <c r="W1026" s="837" t="n"/>
      <c r="X1026" s="711" t="n"/>
      <c r="Y1026" s="711" t="n"/>
      <c r="Z1026" s="837" t="n"/>
      <c r="AA1026" s="837" t="n"/>
      <c r="AB1026" s="837" t="n"/>
      <c r="AC1026" s="837" t="n"/>
      <c r="AD1026" s="837" t="n"/>
      <c r="AE1026" s="837" t="n"/>
      <c r="AF1026" s="837" t="n"/>
      <c r="AG1026" s="837" t="n"/>
      <c r="AH1026" s="837" t="n"/>
      <c r="AI1026" s="837" t="n"/>
    </row>
    <row r="1027" ht="15" customHeight="1" s="1659">
      <c r="E1027" s="837" t="n"/>
      <c r="F1027" s="837" t="n"/>
      <c r="G1027" s="837" t="n"/>
      <c r="H1027" s="837" t="n"/>
      <c r="I1027" s="837" t="n"/>
      <c r="J1027" s="837" t="n"/>
      <c r="K1027" s="837" t="n"/>
      <c r="L1027" s="837" t="n"/>
      <c r="M1027" s="837" t="n"/>
      <c r="N1027" s="837" t="n"/>
      <c r="O1027" s="837" t="n"/>
      <c r="P1027" s="837" t="n"/>
      <c r="Q1027" s="837" t="n"/>
      <c r="R1027" s="837" t="n"/>
      <c r="S1027" s="837" t="n"/>
      <c r="T1027" s="711" t="n"/>
      <c r="U1027" s="711" t="n"/>
      <c r="V1027" s="837" t="n"/>
      <c r="W1027" s="837" t="n"/>
      <c r="X1027" s="711" t="n"/>
      <c r="Y1027" s="711" t="n"/>
      <c r="Z1027" s="837" t="n"/>
      <c r="AA1027" s="837" t="n"/>
      <c r="AB1027" s="837" t="n"/>
      <c r="AC1027" s="837" t="n"/>
      <c r="AD1027" s="837" t="n"/>
      <c r="AE1027" s="837" t="n"/>
      <c r="AF1027" s="837" t="n"/>
      <c r="AG1027" s="837" t="n"/>
      <c r="AH1027" s="837" t="n"/>
      <c r="AI1027" s="837" t="n"/>
    </row>
    <row r="1028" ht="15" customHeight="1" s="1659">
      <c r="E1028" s="837" t="n"/>
      <c r="F1028" s="837" t="n"/>
      <c r="G1028" s="837" t="n"/>
      <c r="H1028" s="837" t="n"/>
      <c r="I1028" s="837" t="n"/>
      <c r="J1028" s="837" t="n"/>
      <c r="K1028" s="837" t="n"/>
      <c r="L1028" s="837" t="n"/>
      <c r="M1028" s="837" t="n"/>
      <c r="N1028" s="837" t="n"/>
      <c r="O1028" s="837" t="n"/>
      <c r="P1028" s="837" t="n"/>
      <c r="Q1028" s="837" t="n"/>
      <c r="R1028" s="837" t="n"/>
      <c r="S1028" s="837" t="n"/>
      <c r="T1028" s="711" t="n"/>
      <c r="U1028" s="711" t="n"/>
      <c r="V1028" s="837" t="n"/>
      <c r="W1028" s="837" t="n"/>
      <c r="X1028" s="711" t="n"/>
      <c r="Y1028" s="711" t="n"/>
      <c r="Z1028" s="837" t="n"/>
      <c r="AA1028" s="837" t="n"/>
      <c r="AB1028" s="837" t="n"/>
      <c r="AC1028" s="837" t="n"/>
      <c r="AD1028" s="837" t="n"/>
      <c r="AE1028" s="837" t="n"/>
      <c r="AF1028" s="837" t="n"/>
      <c r="AG1028" s="837" t="n"/>
      <c r="AH1028" s="837" t="n"/>
      <c r="AI1028" s="837" t="n"/>
    </row>
    <row r="1029" ht="15" customHeight="1" s="1659">
      <c r="E1029" s="837" t="n"/>
      <c r="F1029" s="837" t="n"/>
      <c r="G1029" s="837" t="n"/>
      <c r="H1029" s="837" t="n"/>
      <c r="I1029" s="837" t="n"/>
      <c r="J1029" s="837" t="n"/>
      <c r="K1029" s="837" t="n"/>
      <c r="L1029" s="837" t="n"/>
      <c r="M1029" s="837" t="n"/>
      <c r="N1029" s="837" t="n"/>
      <c r="O1029" s="837" t="n"/>
      <c r="P1029" s="837" t="n"/>
      <c r="Q1029" s="837" t="n"/>
      <c r="R1029" s="837" t="n"/>
      <c r="S1029" s="837" t="n"/>
      <c r="T1029" s="711" t="n"/>
      <c r="U1029" s="711" t="n"/>
      <c r="V1029" s="837" t="n"/>
      <c r="W1029" s="837" t="n"/>
      <c r="X1029" s="711" t="n"/>
      <c r="Y1029" s="711" t="n"/>
      <c r="Z1029" s="837" t="n"/>
      <c r="AA1029" s="837" t="n"/>
      <c r="AB1029" s="837" t="n"/>
      <c r="AC1029" s="837" t="n"/>
      <c r="AD1029" s="837" t="n"/>
      <c r="AE1029" s="837" t="n"/>
      <c r="AF1029" s="837" t="n"/>
      <c r="AG1029" s="837" t="n"/>
      <c r="AH1029" s="837" t="n"/>
      <c r="AI1029" s="837" t="n"/>
    </row>
    <row r="1030" ht="15" customHeight="1" s="1659">
      <c r="E1030" s="837" t="n"/>
      <c r="F1030" s="837" t="n"/>
      <c r="G1030" s="837" t="n"/>
      <c r="H1030" s="837" t="n"/>
      <c r="I1030" s="837" t="n"/>
      <c r="J1030" s="837" t="n"/>
      <c r="K1030" s="837" t="n"/>
      <c r="L1030" s="837" t="n"/>
      <c r="M1030" s="837" t="n"/>
      <c r="N1030" s="837" t="n"/>
      <c r="O1030" s="837" t="n"/>
      <c r="P1030" s="837" t="n"/>
      <c r="Q1030" s="837" t="n"/>
      <c r="R1030" s="837" t="n"/>
      <c r="S1030" s="837" t="n"/>
      <c r="T1030" s="711" t="n"/>
      <c r="U1030" s="711" t="n"/>
      <c r="V1030" s="837" t="n"/>
      <c r="W1030" s="837" t="n"/>
      <c r="X1030" s="711" t="n"/>
      <c r="Y1030" s="711" t="n"/>
      <c r="Z1030" s="837" t="n"/>
      <c r="AA1030" s="837" t="n"/>
      <c r="AB1030" s="837" t="n"/>
      <c r="AC1030" s="837" t="n"/>
      <c r="AD1030" s="837" t="n"/>
      <c r="AE1030" s="837" t="n"/>
      <c r="AF1030" s="837" t="n"/>
      <c r="AG1030" s="837" t="n"/>
      <c r="AH1030" s="837" t="n"/>
      <c r="AI1030" s="837" t="n"/>
    </row>
    <row r="1031" ht="15" customHeight="1" s="1659">
      <c r="E1031" s="837" t="n"/>
      <c r="F1031" s="837" t="n"/>
      <c r="G1031" s="837" t="n"/>
      <c r="H1031" s="837" t="n"/>
      <c r="I1031" s="837" t="n"/>
      <c r="J1031" s="837" t="n"/>
      <c r="K1031" s="837" t="n"/>
      <c r="L1031" s="837" t="n"/>
      <c r="M1031" s="837" t="n"/>
      <c r="N1031" s="837" t="n"/>
      <c r="O1031" s="837" t="n"/>
      <c r="P1031" s="837" t="n"/>
      <c r="Q1031" s="837" t="n"/>
      <c r="R1031" s="837" t="n"/>
      <c r="S1031" s="837" t="n"/>
      <c r="T1031" s="711" t="n"/>
      <c r="U1031" s="711" t="n"/>
      <c r="V1031" s="837" t="n"/>
      <c r="W1031" s="837" t="n"/>
      <c r="X1031" s="711" t="n"/>
      <c r="Y1031" s="711" t="n"/>
      <c r="Z1031" s="837" t="n"/>
      <c r="AA1031" s="837" t="n"/>
      <c r="AB1031" s="837" t="n"/>
      <c r="AC1031" s="837" t="n"/>
      <c r="AD1031" s="837" t="n"/>
      <c r="AE1031" s="837" t="n"/>
      <c r="AF1031" s="837" t="n"/>
      <c r="AG1031" s="837" t="n"/>
      <c r="AH1031" s="837" t="n"/>
      <c r="AI1031" s="837" t="n"/>
    </row>
    <row r="1032" ht="15" customHeight="1" s="1659">
      <c r="E1032" s="837" t="n"/>
      <c r="F1032" s="837" t="n"/>
      <c r="G1032" s="837" t="n"/>
      <c r="H1032" s="837" t="n"/>
      <c r="I1032" s="837" t="n"/>
      <c r="J1032" s="837" t="n"/>
      <c r="K1032" s="837" t="n"/>
      <c r="L1032" s="837" t="n"/>
      <c r="M1032" s="837" t="n"/>
      <c r="N1032" s="837" t="n"/>
      <c r="O1032" s="837" t="n"/>
      <c r="P1032" s="837" t="n"/>
      <c r="Q1032" s="837" t="n"/>
      <c r="R1032" s="837" t="n"/>
      <c r="S1032" s="837" t="n"/>
      <c r="T1032" s="711" t="n"/>
      <c r="U1032" s="711" t="n"/>
      <c r="V1032" s="837" t="n"/>
      <c r="W1032" s="837" t="n"/>
      <c r="X1032" s="711" t="n"/>
      <c r="Y1032" s="711" t="n"/>
      <c r="Z1032" s="837" t="n"/>
      <c r="AA1032" s="837" t="n"/>
      <c r="AB1032" s="837" t="n"/>
      <c r="AC1032" s="837" t="n"/>
      <c r="AD1032" s="837" t="n"/>
      <c r="AE1032" s="837" t="n"/>
      <c r="AF1032" s="837" t="n"/>
      <c r="AG1032" s="837" t="n"/>
      <c r="AH1032" s="837" t="n"/>
      <c r="AI1032" s="837" t="n"/>
    </row>
    <row r="1033" ht="15" customHeight="1" s="1659">
      <c r="E1033" s="837" t="n"/>
      <c r="F1033" s="837" t="n"/>
      <c r="G1033" s="837" t="n"/>
      <c r="H1033" s="837" t="n"/>
      <c r="I1033" s="837" t="n"/>
      <c r="J1033" s="837" t="n"/>
      <c r="K1033" s="837" t="n"/>
      <c r="L1033" s="837" t="n"/>
      <c r="M1033" s="837" t="n"/>
      <c r="N1033" s="837" t="n"/>
      <c r="O1033" s="837" t="n"/>
      <c r="P1033" s="837" t="n"/>
      <c r="Q1033" s="837" t="n"/>
      <c r="R1033" s="837" t="n"/>
      <c r="S1033" s="837" t="n"/>
      <c r="T1033" s="711" t="n"/>
      <c r="U1033" s="711" t="n"/>
      <c r="V1033" s="837" t="n"/>
      <c r="W1033" s="837" t="n"/>
      <c r="X1033" s="711" t="n"/>
      <c r="Y1033" s="711" t="n"/>
      <c r="Z1033" s="837" t="n"/>
      <c r="AA1033" s="837" t="n"/>
      <c r="AB1033" s="837" t="n"/>
      <c r="AC1033" s="837" t="n"/>
      <c r="AD1033" s="837" t="n"/>
      <c r="AE1033" s="837" t="n"/>
      <c r="AF1033" s="837" t="n"/>
      <c r="AG1033" s="837" t="n"/>
      <c r="AH1033" s="837" t="n"/>
      <c r="AI1033" s="837" t="n"/>
    </row>
    <row r="1034" ht="15" customHeight="1" s="1659">
      <c r="E1034" s="837" t="n"/>
      <c r="F1034" s="837" t="n"/>
      <c r="G1034" s="837" t="n"/>
      <c r="H1034" s="837" t="n"/>
      <c r="I1034" s="837" t="n"/>
      <c r="J1034" s="837" t="n"/>
      <c r="K1034" s="837" t="n"/>
      <c r="L1034" s="837" t="n"/>
      <c r="M1034" s="837" t="n"/>
      <c r="N1034" s="837" t="n"/>
      <c r="O1034" s="837" t="n"/>
      <c r="P1034" s="837" t="n"/>
      <c r="Q1034" s="837" t="n"/>
      <c r="R1034" s="837" t="n"/>
      <c r="S1034" s="837" t="n"/>
      <c r="T1034" s="711" t="n"/>
      <c r="U1034" s="711" t="n"/>
      <c r="V1034" s="837" t="n"/>
      <c r="W1034" s="837" t="n"/>
      <c r="X1034" s="711" t="n"/>
      <c r="Y1034" s="711" t="n"/>
      <c r="Z1034" s="837" t="n"/>
      <c r="AA1034" s="837" t="n"/>
      <c r="AB1034" s="837" t="n"/>
      <c r="AC1034" s="837" t="n"/>
      <c r="AD1034" s="837" t="n"/>
      <c r="AE1034" s="837" t="n"/>
      <c r="AF1034" s="837" t="n"/>
      <c r="AG1034" s="837" t="n"/>
      <c r="AH1034" s="837" t="n"/>
      <c r="AI1034" s="837" t="n"/>
    </row>
    <row r="1035" ht="15" customHeight="1" s="1659">
      <c r="E1035" s="837" t="n"/>
      <c r="F1035" s="837" t="n"/>
      <c r="G1035" s="837" t="n"/>
      <c r="H1035" s="837" t="n"/>
      <c r="I1035" s="837" t="n"/>
      <c r="J1035" s="837" t="n"/>
      <c r="K1035" s="837" t="n"/>
      <c r="L1035" s="837" t="n"/>
      <c r="M1035" s="837" t="n"/>
      <c r="N1035" s="837" t="n"/>
      <c r="O1035" s="837" t="n"/>
      <c r="P1035" s="837" t="n"/>
      <c r="Q1035" s="837" t="n"/>
      <c r="R1035" s="837" t="n"/>
      <c r="S1035" s="837" t="n"/>
      <c r="T1035" s="711" t="n"/>
      <c r="U1035" s="711" t="n"/>
      <c r="V1035" s="837" t="n"/>
      <c r="W1035" s="837" t="n"/>
      <c r="X1035" s="711" t="n"/>
      <c r="Y1035" s="711" t="n"/>
      <c r="Z1035" s="837" t="n"/>
      <c r="AA1035" s="837" t="n"/>
      <c r="AB1035" s="837" t="n"/>
      <c r="AC1035" s="837" t="n"/>
      <c r="AD1035" s="837" t="n"/>
      <c r="AE1035" s="837" t="n"/>
      <c r="AF1035" s="837" t="n"/>
      <c r="AG1035" s="837" t="n"/>
      <c r="AH1035" s="837" t="n"/>
      <c r="AI1035" s="837" t="n"/>
    </row>
    <row r="1036" ht="15" customHeight="1" s="1659">
      <c r="E1036" s="837" t="n"/>
      <c r="F1036" s="837" t="n"/>
      <c r="G1036" s="837" t="n"/>
      <c r="H1036" s="837" t="n"/>
      <c r="I1036" s="837" t="n"/>
      <c r="J1036" s="837" t="n"/>
      <c r="K1036" s="837" t="n"/>
      <c r="L1036" s="837" t="n"/>
      <c r="M1036" s="837" t="n"/>
      <c r="N1036" s="837" t="n"/>
      <c r="O1036" s="837" t="n"/>
      <c r="P1036" s="837" t="n"/>
      <c r="Q1036" s="837" t="n"/>
      <c r="R1036" s="837" t="n"/>
      <c r="S1036" s="837" t="n"/>
      <c r="T1036" s="711" t="n"/>
      <c r="U1036" s="711" t="n"/>
      <c r="V1036" s="837" t="n"/>
      <c r="W1036" s="837" t="n"/>
      <c r="X1036" s="711" t="n"/>
      <c r="Y1036" s="711" t="n"/>
      <c r="Z1036" s="837" t="n"/>
      <c r="AA1036" s="837" t="n"/>
      <c r="AB1036" s="837" t="n"/>
      <c r="AC1036" s="837" t="n"/>
      <c r="AD1036" s="837" t="n"/>
      <c r="AE1036" s="837" t="n"/>
      <c r="AF1036" s="837" t="n"/>
      <c r="AG1036" s="837" t="n"/>
      <c r="AH1036" s="837" t="n"/>
      <c r="AI1036" s="837" t="n"/>
    </row>
    <row r="1037" ht="15" customHeight="1" s="1659">
      <c r="E1037" s="837" t="n"/>
      <c r="F1037" s="837" t="n"/>
      <c r="G1037" s="837" t="n"/>
      <c r="H1037" s="837" t="n"/>
      <c r="I1037" s="837" t="n"/>
      <c r="J1037" s="837" t="n"/>
      <c r="K1037" s="837" t="n"/>
      <c r="L1037" s="837" t="n"/>
      <c r="M1037" s="837" t="n"/>
      <c r="N1037" s="837" t="n"/>
      <c r="O1037" s="837" t="n"/>
      <c r="P1037" s="837" t="n"/>
      <c r="Q1037" s="837" t="n"/>
      <c r="R1037" s="837" t="n"/>
      <c r="S1037" s="837" t="n"/>
      <c r="T1037" s="711" t="n"/>
      <c r="U1037" s="711" t="n"/>
      <c r="V1037" s="837" t="n"/>
      <c r="W1037" s="837" t="n"/>
      <c r="X1037" s="711" t="n"/>
      <c r="Y1037" s="711" t="n"/>
      <c r="Z1037" s="837" t="n"/>
      <c r="AA1037" s="837" t="n"/>
      <c r="AB1037" s="837" t="n"/>
      <c r="AC1037" s="837" t="n"/>
      <c r="AD1037" s="837" t="n"/>
      <c r="AE1037" s="837" t="n"/>
      <c r="AF1037" s="837" t="n"/>
      <c r="AG1037" s="837" t="n"/>
      <c r="AH1037" s="837" t="n"/>
      <c r="AI1037" s="837" t="n"/>
    </row>
    <row r="1038" ht="15" customHeight="1" s="1659">
      <c r="E1038" s="837" t="n"/>
      <c r="F1038" s="837" t="n"/>
      <c r="G1038" s="837" t="n"/>
      <c r="H1038" s="837" t="n"/>
      <c r="I1038" s="837" t="n"/>
      <c r="J1038" s="837" t="n"/>
      <c r="K1038" s="837" t="n"/>
      <c r="L1038" s="837" t="n"/>
      <c r="M1038" s="837" t="n"/>
      <c r="N1038" s="837" t="n"/>
      <c r="O1038" s="837" t="n"/>
      <c r="P1038" s="837" t="n"/>
      <c r="Q1038" s="837" t="n"/>
      <c r="R1038" s="837" t="n"/>
      <c r="S1038" s="837" t="n"/>
      <c r="T1038" s="711" t="n"/>
      <c r="U1038" s="711" t="n"/>
      <c r="V1038" s="837" t="n"/>
      <c r="W1038" s="837" t="n"/>
      <c r="X1038" s="711" t="n"/>
      <c r="Y1038" s="711" t="n"/>
      <c r="Z1038" s="837" t="n"/>
      <c r="AA1038" s="837" t="n"/>
      <c r="AB1038" s="837" t="n"/>
      <c r="AC1038" s="837" t="n"/>
      <c r="AD1038" s="837" t="n"/>
      <c r="AE1038" s="837" t="n"/>
      <c r="AF1038" s="837" t="n"/>
      <c r="AG1038" s="837" t="n"/>
      <c r="AH1038" s="837" t="n"/>
      <c r="AI1038" s="837" t="n"/>
    </row>
    <row r="1039" ht="15" customHeight="1" s="1659">
      <c r="E1039" s="837" t="n"/>
      <c r="F1039" s="837" t="n"/>
      <c r="G1039" s="837" t="n"/>
      <c r="H1039" s="837" t="n"/>
      <c r="I1039" s="837" t="n"/>
      <c r="J1039" s="837" t="n"/>
      <c r="K1039" s="837" t="n"/>
      <c r="L1039" s="837" t="n"/>
      <c r="M1039" s="837" t="n"/>
      <c r="N1039" s="837" t="n"/>
      <c r="O1039" s="837" t="n"/>
      <c r="P1039" s="837" t="n"/>
      <c r="Q1039" s="837" t="n"/>
      <c r="R1039" s="837" t="n"/>
      <c r="S1039" s="837" t="n"/>
      <c r="T1039" s="711" t="n"/>
      <c r="U1039" s="711" t="n"/>
      <c r="V1039" s="837" t="n"/>
      <c r="W1039" s="837" t="n"/>
      <c r="X1039" s="711" t="n"/>
      <c r="Y1039" s="711" t="n"/>
      <c r="Z1039" s="837" t="n"/>
      <c r="AA1039" s="837" t="n"/>
      <c r="AB1039" s="837" t="n"/>
      <c r="AC1039" s="837" t="n"/>
      <c r="AD1039" s="837" t="n"/>
      <c r="AE1039" s="837" t="n"/>
      <c r="AF1039" s="837" t="n"/>
      <c r="AG1039" s="837" t="n"/>
      <c r="AH1039" s="837" t="n"/>
      <c r="AI1039" s="837" t="n"/>
    </row>
    <row r="1040" ht="15" customHeight="1" s="1659">
      <c r="E1040" s="837" t="n"/>
      <c r="F1040" s="837" t="n"/>
      <c r="G1040" s="837" t="n"/>
      <c r="H1040" s="837" t="n"/>
      <c r="I1040" s="837" t="n"/>
      <c r="J1040" s="837" t="n"/>
      <c r="K1040" s="837" t="n"/>
      <c r="L1040" s="837" t="n"/>
      <c r="M1040" s="837" t="n"/>
      <c r="N1040" s="837" t="n"/>
      <c r="O1040" s="837" t="n"/>
      <c r="P1040" s="837" t="n"/>
      <c r="Q1040" s="837" t="n"/>
      <c r="R1040" s="837" t="n"/>
      <c r="S1040" s="837" t="n"/>
      <c r="T1040" s="711" t="n"/>
      <c r="U1040" s="711" t="n"/>
      <c r="V1040" s="837" t="n"/>
      <c r="W1040" s="837" t="n"/>
      <c r="X1040" s="711" t="n"/>
      <c r="Y1040" s="711" t="n"/>
      <c r="Z1040" s="837" t="n"/>
      <c r="AA1040" s="837" t="n"/>
      <c r="AB1040" s="837" t="n"/>
      <c r="AC1040" s="837" t="n"/>
      <c r="AD1040" s="837" t="n"/>
      <c r="AE1040" s="837" t="n"/>
      <c r="AF1040" s="837" t="n"/>
      <c r="AG1040" s="837" t="n"/>
      <c r="AH1040" s="837" t="n"/>
      <c r="AI1040" s="837" t="n"/>
    </row>
    <row r="1041" ht="15" customHeight="1" s="1659">
      <c r="E1041" s="837" t="n"/>
      <c r="F1041" s="837" t="n"/>
      <c r="G1041" s="837" t="n"/>
      <c r="H1041" s="837" t="n"/>
      <c r="I1041" s="837" t="n"/>
      <c r="J1041" s="837" t="n"/>
      <c r="K1041" s="837" t="n"/>
      <c r="L1041" s="837" t="n"/>
      <c r="M1041" s="837" t="n"/>
      <c r="N1041" s="837" t="n"/>
      <c r="O1041" s="837" t="n"/>
      <c r="P1041" s="837" t="n"/>
      <c r="Q1041" s="837" t="n"/>
      <c r="R1041" s="837" t="n"/>
      <c r="S1041" s="837" t="n"/>
      <c r="T1041" s="711" t="n"/>
      <c r="U1041" s="711" t="n"/>
      <c r="V1041" s="837" t="n"/>
      <c r="W1041" s="837" t="n"/>
      <c r="X1041" s="711" t="n"/>
      <c r="Y1041" s="711" t="n"/>
      <c r="Z1041" s="837" t="n"/>
      <c r="AA1041" s="837" t="n"/>
      <c r="AB1041" s="837" t="n"/>
      <c r="AC1041" s="837" t="n"/>
      <c r="AD1041" s="837" t="n"/>
      <c r="AE1041" s="837" t="n"/>
      <c r="AF1041" s="837" t="n"/>
      <c r="AG1041" s="837" t="n"/>
      <c r="AH1041" s="837" t="n"/>
      <c r="AI1041" s="837" t="n"/>
    </row>
    <row r="1042" ht="15" customHeight="1" s="1659">
      <c r="E1042" s="837" t="n"/>
      <c r="F1042" s="837" t="n"/>
      <c r="G1042" s="837" t="n"/>
      <c r="H1042" s="837" t="n"/>
      <c r="I1042" s="837" t="n"/>
      <c r="J1042" s="837" t="n"/>
      <c r="K1042" s="837" t="n"/>
      <c r="L1042" s="837" t="n"/>
      <c r="M1042" s="837" t="n"/>
      <c r="N1042" s="837" t="n"/>
      <c r="O1042" s="837" t="n"/>
      <c r="P1042" s="837" t="n"/>
      <c r="Q1042" s="837" t="n"/>
      <c r="R1042" s="837" t="n"/>
      <c r="S1042" s="837" t="n"/>
      <c r="T1042" s="711" t="n"/>
      <c r="U1042" s="711" t="n"/>
      <c r="V1042" s="837" t="n"/>
      <c r="W1042" s="837" t="n"/>
      <c r="X1042" s="711" t="n"/>
      <c r="Y1042" s="711" t="n"/>
      <c r="Z1042" s="837" t="n"/>
      <c r="AA1042" s="837" t="n"/>
      <c r="AB1042" s="837" t="n"/>
      <c r="AC1042" s="837" t="n"/>
      <c r="AD1042" s="837" t="n"/>
      <c r="AE1042" s="837" t="n"/>
      <c r="AF1042" s="837" t="n"/>
      <c r="AG1042" s="837" t="n"/>
      <c r="AH1042" s="837" t="n"/>
      <c r="AI1042" s="837" t="n"/>
    </row>
    <row r="1043" ht="15" customHeight="1" s="1659">
      <c r="E1043" s="837" t="n"/>
      <c r="F1043" s="837" t="n"/>
      <c r="G1043" s="837" t="n"/>
      <c r="H1043" s="837" t="n"/>
      <c r="I1043" s="837" t="n"/>
      <c r="J1043" s="837" t="n"/>
      <c r="K1043" s="837" t="n"/>
      <c r="L1043" s="837" t="n"/>
      <c r="M1043" s="837" t="n"/>
      <c r="N1043" s="837" t="n"/>
      <c r="O1043" s="837" t="n"/>
      <c r="P1043" s="837" t="n"/>
      <c r="Q1043" s="837" t="n"/>
      <c r="R1043" s="837" t="n"/>
      <c r="S1043" s="837" t="n"/>
      <c r="T1043" s="711" t="n"/>
      <c r="U1043" s="711" t="n"/>
      <c r="V1043" s="837" t="n"/>
      <c r="W1043" s="837" t="n"/>
      <c r="X1043" s="711" t="n"/>
      <c r="Y1043" s="711" t="n"/>
      <c r="Z1043" s="837" t="n"/>
      <c r="AA1043" s="837" t="n"/>
      <c r="AB1043" s="837" t="n"/>
      <c r="AC1043" s="837" t="n"/>
      <c r="AD1043" s="837" t="n"/>
      <c r="AE1043" s="837" t="n"/>
      <c r="AF1043" s="837" t="n"/>
      <c r="AG1043" s="837" t="n"/>
      <c r="AH1043" s="837" t="n"/>
      <c r="AI1043" s="837" t="n"/>
    </row>
    <row r="1044" ht="15" customHeight="1" s="1659">
      <c r="E1044" s="837" t="n"/>
      <c r="F1044" s="837" t="n"/>
      <c r="G1044" s="837" t="n"/>
      <c r="H1044" s="837" t="n"/>
      <c r="I1044" s="837" t="n"/>
      <c r="J1044" s="837" t="n"/>
      <c r="K1044" s="837" t="n"/>
      <c r="L1044" s="837" t="n"/>
      <c r="M1044" s="837" t="n"/>
      <c r="N1044" s="837" t="n"/>
      <c r="O1044" s="837" t="n"/>
      <c r="P1044" s="837" t="n"/>
      <c r="Q1044" s="837" t="n"/>
      <c r="R1044" s="837" t="n"/>
      <c r="S1044" s="837" t="n"/>
      <c r="T1044" s="711" t="n"/>
      <c r="U1044" s="711" t="n"/>
      <c r="V1044" s="837" t="n"/>
      <c r="W1044" s="837" t="n"/>
      <c r="X1044" s="711" t="n"/>
      <c r="Y1044" s="711" t="n"/>
      <c r="Z1044" s="837" t="n"/>
      <c r="AA1044" s="837" t="n"/>
      <c r="AB1044" s="837" t="n"/>
      <c r="AC1044" s="837" t="n"/>
      <c r="AD1044" s="837" t="n"/>
      <c r="AE1044" s="837" t="n"/>
      <c r="AF1044" s="837" t="n"/>
      <c r="AG1044" s="837" t="n"/>
      <c r="AH1044" s="837" t="n"/>
      <c r="AI1044" s="837" t="n"/>
    </row>
    <row r="1045" ht="15" customHeight="1" s="1659">
      <c r="E1045" s="837" t="n"/>
      <c r="F1045" s="837" t="n"/>
      <c r="G1045" s="837" t="n"/>
      <c r="H1045" s="837" t="n"/>
      <c r="I1045" s="837" t="n"/>
      <c r="J1045" s="837" t="n"/>
      <c r="K1045" s="837" t="n"/>
      <c r="L1045" s="837" t="n"/>
      <c r="M1045" s="837" t="n"/>
      <c r="N1045" s="837" t="n"/>
      <c r="O1045" s="837" t="n"/>
      <c r="P1045" s="837" t="n"/>
      <c r="Q1045" s="837" t="n"/>
      <c r="R1045" s="837" t="n"/>
      <c r="S1045" s="837" t="n"/>
      <c r="T1045" s="711" t="n"/>
      <c r="U1045" s="711" t="n"/>
      <c r="V1045" s="837" t="n"/>
      <c r="W1045" s="837" t="n"/>
      <c r="X1045" s="711" t="n"/>
      <c r="Y1045" s="711" t="n"/>
      <c r="Z1045" s="837" t="n"/>
      <c r="AA1045" s="837" t="n"/>
      <c r="AB1045" s="837" t="n"/>
      <c r="AC1045" s="837" t="n"/>
      <c r="AD1045" s="837" t="n"/>
      <c r="AE1045" s="837" t="n"/>
      <c r="AF1045" s="837" t="n"/>
      <c r="AG1045" s="837" t="n"/>
      <c r="AH1045" s="837" t="n"/>
      <c r="AI1045" s="837" t="n"/>
    </row>
    <row r="1046" ht="15" customHeight="1" s="1659">
      <c r="E1046" s="837" t="n"/>
      <c r="F1046" s="837" t="n"/>
      <c r="G1046" s="837" t="n"/>
      <c r="H1046" s="837" t="n"/>
      <c r="I1046" s="837" t="n"/>
      <c r="J1046" s="837" t="n"/>
      <c r="K1046" s="837" t="n"/>
      <c r="L1046" s="837" t="n"/>
      <c r="M1046" s="837" t="n"/>
      <c r="N1046" s="837" t="n"/>
      <c r="O1046" s="837" t="n"/>
      <c r="P1046" s="837" t="n"/>
      <c r="Q1046" s="837" t="n"/>
      <c r="R1046" s="837" t="n"/>
      <c r="S1046" s="837" t="n"/>
      <c r="T1046" s="711" t="n"/>
      <c r="U1046" s="711" t="n"/>
      <c r="V1046" s="837" t="n"/>
      <c r="W1046" s="837" t="n"/>
      <c r="X1046" s="711" t="n"/>
      <c r="Y1046" s="711" t="n"/>
      <c r="Z1046" s="837" t="n"/>
      <c r="AA1046" s="837" t="n"/>
      <c r="AB1046" s="837" t="n"/>
      <c r="AC1046" s="837" t="n"/>
      <c r="AD1046" s="837" t="n"/>
      <c r="AE1046" s="837" t="n"/>
      <c r="AF1046" s="837" t="n"/>
      <c r="AG1046" s="837" t="n"/>
      <c r="AH1046" s="837" t="n"/>
      <c r="AI1046" s="837" t="n"/>
    </row>
    <row r="1047" ht="15" customHeight="1" s="1659">
      <c r="E1047" s="837" t="n"/>
      <c r="F1047" s="837" t="n"/>
      <c r="G1047" s="837" t="n"/>
      <c r="H1047" s="837" t="n"/>
      <c r="I1047" s="837" t="n"/>
      <c r="J1047" s="837" t="n"/>
      <c r="K1047" s="837" t="n"/>
      <c r="L1047" s="837" t="n"/>
      <c r="M1047" s="837" t="n"/>
      <c r="N1047" s="837" t="n"/>
      <c r="O1047" s="837" t="n"/>
      <c r="P1047" s="837" t="n"/>
      <c r="Q1047" s="837" t="n"/>
      <c r="R1047" s="837" t="n"/>
      <c r="S1047" s="837" t="n"/>
      <c r="T1047" s="711" t="n"/>
      <c r="U1047" s="711" t="n"/>
      <c r="V1047" s="837" t="n"/>
      <c r="W1047" s="837" t="n"/>
      <c r="X1047" s="711" t="n"/>
      <c r="Y1047" s="711" t="n"/>
      <c r="Z1047" s="837" t="n"/>
      <c r="AA1047" s="837" t="n"/>
      <c r="AB1047" s="837" t="n"/>
      <c r="AC1047" s="837" t="n"/>
      <c r="AD1047" s="837" t="n"/>
      <c r="AE1047" s="837" t="n"/>
      <c r="AF1047" s="837" t="n"/>
      <c r="AG1047" s="837" t="n"/>
      <c r="AH1047" s="837" t="n"/>
      <c r="AI1047" s="837" t="n"/>
    </row>
    <row r="1048" ht="15" customHeight="1" s="1659">
      <c r="E1048" s="837" t="n"/>
      <c r="F1048" s="837" t="n"/>
      <c r="G1048" s="837" t="n"/>
      <c r="H1048" s="837" t="n"/>
      <c r="I1048" s="837" t="n"/>
      <c r="J1048" s="837" t="n"/>
      <c r="K1048" s="837" t="n"/>
      <c r="L1048" s="837" t="n"/>
      <c r="M1048" s="837" t="n"/>
      <c r="N1048" s="837" t="n"/>
      <c r="O1048" s="837" t="n"/>
      <c r="P1048" s="837" t="n"/>
      <c r="Q1048" s="837" t="n"/>
      <c r="R1048" s="837" t="n"/>
      <c r="S1048" s="837" t="n"/>
      <c r="T1048" s="711" t="n"/>
      <c r="U1048" s="711" t="n"/>
      <c r="V1048" s="837" t="n"/>
      <c r="W1048" s="837" t="n"/>
      <c r="X1048" s="711" t="n"/>
      <c r="Y1048" s="711" t="n"/>
      <c r="Z1048" s="837" t="n"/>
      <c r="AA1048" s="837" t="n"/>
      <c r="AB1048" s="837" t="n"/>
      <c r="AC1048" s="837" t="n"/>
      <c r="AD1048" s="837" t="n"/>
      <c r="AE1048" s="837" t="n"/>
      <c r="AF1048" s="837" t="n"/>
      <c r="AG1048" s="837" t="n"/>
      <c r="AH1048" s="837" t="n"/>
      <c r="AI1048" s="837" t="n"/>
    </row>
    <row r="1049" ht="15" customHeight="1" s="1659">
      <c r="E1049" s="837" t="n"/>
      <c r="F1049" s="837" t="n"/>
      <c r="G1049" s="837" t="n"/>
      <c r="H1049" s="837" t="n"/>
      <c r="I1049" s="837" t="n"/>
      <c r="J1049" s="837" t="n"/>
      <c r="K1049" s="837" t="n"/>
      <c r="L1049" s="837" t="n"/>
      <c r="M1049" s="837" t="n"/>
      <c r="N1049" s="837" t="n"/>
      <c r="O1049" s="837" t="n"/>
      <c r="P1049" s="837" t="n"/>
      <c r="Q1049" s="837" t="n"/>
      <c r="R1049" s="837" t="n"/>
      <c r="S1049" s="837" t="n"/>
      <c r="T1049" s="711" t="n"/>
      <c r="U1049" s="711" t="n"/>
      <c r="V1049" s="837" t="n"/>
      <c r="W1049" s="837" t="n"/>
      <c r="X1049" s="711" t="n"/>
      <c r="Y1049" s="711" t="n"/>
      <c r="Z1049" s="837" t="n"/>
      <c r="AA1049" s="837" t="n"/>
      <c r="AB1049" s="837" t="n"/>
      <c r="AC1049" s="837" t="n"/>
      <c r="AD1049" s="837" t="n"/>
      <c r="AE1049" s="837" t="n"/>
      <c r="AF1049" s="837" t="n"/>
      <c r="AG1049" s="837" t="n"/>
      <c r="AH1049" s="837" t="n"/>
      <c r="AI1049" s="837" t="n"/>
    </row>
    <row r="1050" ht="15" customHeight="1" s="1659">
      <c r="E1050" s="837" t="n"/>
      <c r="F1050" s="837" t="n"/>
      <c r="G1050" s="837" t="n"/>
      <c r="H1050" s="837" t="n"/>
      <c r="I1050" s="837" t="n"/>
      <c r="J1050" s="837" t="n"/>
      <c r="K1050" s="837" t="n"/>
      <c r="L1050" s="837" t="n"/>
      <c r="M1050" s="837" t="n"/>
      <c r="N1050" s="837" t="n"/>
      <c r="O1050" s="837" t="n"/>
      <c r="P1050" s="837" t="n"/>
      <c r="Q1050" s="837" t="n"/>
      <c r="R1050" s="837" t="n"/>
      <c r="S1050" s="837" t="n"/>
      <c r="T1050" s="711" t="n"/>
      <c r="U1050" s="711" t="n"/>
      <c r="V1050" s="837" t="n"/>
      <c r="W1050" s="837" t="n"/>
      <c r="X1050" s="711" t="n"/>
      <c r="Y1050" s="711" t="n"/>
      <c r="Z1050" s="837" t="n"/>
      <c r="AA1050" s="837" t="n"/>
      <c r="AB1050" s="837" t="n"/>
      <c r="AC1050" s="837" t="n"/>
      <c r="AD1050" s="837" t="n"/>
      <c r="AE1050" s="837" t="n"/>
      <c r="AF1050" s="837" t="n"/>
      <c r="AG1050" s="837" t="n"/>
      <c r="AH1050" s="837" t="n"/>
      <c r="AI1050" s="837" t="n"/>
    </row>
    <row r="1051" ht="15" customHeight="1" s="1659">
      <c r="E1051" s="837" t="n"/>
      <c r="F1051" s="837" t="n"/>
      <c r="G1051" s="837" t="n"/>
      <c r="H1051" s="837" t="n"/>
      <c r="I1051" s="837" t="n"/>
      <c r="J1051" s="837" t="n"/>
      <c r="K1051" s="837" t="n"/>
      <c r="L1051" s="837" t="n"/>
      <c r="M1051" s="837" t="n"/>
      <c r="N1051" s="837" t="n"/>
      <c r="O1051" s="837" t="n"/>
      <c r="P1051" s="837" t="n"/>
      <c r="Q1051" s="837" t="n"/>
      <c r="R1051" s="837" t="n"/>
      <c r="S1051" s="837" t="n"/>
      <c r="T1051" s="711" t="n"/>
      <c r="U1051" s="711" t="n"/>
      <c r="V1051" s="837" t="n"/>
      <c r="W1051" s="837" t="n"/>
      <c r="X1051" s="711" t="n"/>
      <c r="Y1051" s="711" t="n"/>
      <c r="Z1051" s="837" t="n"/>
      <c r="AA1051" s="837" t="n"/>
      <c r="AB1051" s="837" t="n"/>
      <c r="AC1051" s="837" t="n"/>
      <c r="AD1051" s="837" t="n"/>
      <c r="AE1051" s="837" t="n"/>
      <c r="AF1051" s="837" t="n"/>
      <c r="AG1051" s="837" t="n"/>
      <c r="AH1051" s="837" t="n"/>
      <c r="AI1051" s="837" t="n"/>
    </row>
    <row r="1052" ht="15" customHeight="1" s="1659">
      <c r="E1052" s="837" t="n"/>
      <c r="F1052" s="837" t="n"/>
      <c r="G1052" s="837" t="n"/>
      <c r="H1052" s="837" t="n"/>
      <c r="I1052" s="837" t="n"/>
      <c r="J1052" s="837" t="n"/>
      <c r="K1052" s="837" t="n"/>
      <c r="L1052" s="837" t="n"/>
      <c r="M1052" s="837" t="n"/>
      <c r="N1052" s="837" t="n"/>
      <c r="O1052" s="837" t="n"/>
      <c r="P1052" s="837" t="n"/>
      <c r="Q1052" s="837" t="n"/>
      <c r="R1052" s="837" t="n"/>
      <c r="S1052" s="837" t="n"/>
      <c r="T1052" s="711" t="n"/>
      <c r="U1052" s="711" t="n"/>
      <c r="V1052" s="837" t="n"/>
      <c r="W1052" s="837" t="n"/>
      <c r="X1052" s="711" t="n"/>
      <c r="Y1052" s="711" t="n"/>
      <c r="Z1052" s="837" t="n"/>
      <c r="AA1052" s="837" t="n"/>
      <c r="AB1052" s="837" t="n"/>
      <c r="AC1052" s="837" t="n"/>
      <c r="AD1052" s="837" t="n"/>
      <c r="AE1052" s="837" t="n"/>
      <c r="AF1052" s="837" t="n"/>
      <c r="AG1052" s="837" t="n"/>
      <c r="AH1052" s="837" t="n"/>
      <c r="AI1052" s="837" t="n"/>
    </row>
    <row r="1053" ht="15" customHeight="1" s="1659">
      <c r="E1053" s="837" t="n"/>
      <c r="F1053" s="837" t="n"/>
      <c r="G1053" s="837" t="n"/>
      <c r="H1053" s="837" t="n"/>
      <c r="I1053" s="837" t="n"/>
      <c r="J1053" s="837" t="n"/>
      <c r="K1053" s="837" t="n"/>
      <c r="L1053" s="837" t="n"/>
      <c r="M1053" s="837" t="n"/>
      <c r="N1053" s="837" t="n"/>
      <c r="O1053" s="837" t="n"/>
      <c r="P1053" s="837" t="n"/>
      <c r="Q1053" s="837" t="n"/>
      <c r="R1053" s="837" t="n"/>
      <c r="S1053" s="837" t="n"/>
      <c r="T1053" s="711" t="n"/>
      <c r="U1053" s="711" t="n"/>
      <c r="V1053" s="837" t="n"/>
      <c r="W1053" s="837" t="n"/>
      <c r="X1053" s="711" t="n"/>
      <c r="Y1053" s="711" t="n"/>
      <c r="Z1053" s="837" t="n"/>
      <c r="AA1053" s="837" t="n"/>
      <c r="AB1053" s="837" t="n"/>
      <c r="AC1053" s="837" t="n"/>
      <c r="AD1053" s="837" t="n"/>
      <c r="AE1053" s="837" t="n"/>
      <c r="AF1053" s="837" t="n"/>
      <c r="AG1053" s="837" t="n"/>
      <c r="AH1053" s="837" t="n"/>
      <c r="AI1053" s="837" t="n"/>
    </row>
    <row r="1054" ht="15" customHeight="1" s="1659">
      <c r="E1054" s="837" t="n"/>
      <c r="F1054" s="837" t="n"/>
      <c r="G1054" s="837" t="n"/>
      <c r="H1054" s="837" t="n"/>
      <c r="I1054" s="837" t="n"/>
      <c r="J1054" s="837" t="n"/>
      <c r="K1054" s="837" t="n"/>
      <c r="L1054" s="837" t="n"/>
      <c r="M1054" s="837" t="n"/>
      <c r="N1054" s="837" t="n"/>
      <c r="O1054" s="837" t="n"/>
      <c r="P1054" s="837" t="n"/>
      <c r="Q1054" s="837" t="n"/>
      <c r="R1054" s="837" t="n"/>
      <c r="S1054" s="837" t="n"/>
      <c r="T1054" s="711" t="n"/>
      <c r="U1054" s="711" t="n"/>
      <c r="V1054" s="837" t="n"/>
      <c r="W1054" s="837" t="n"/>
      <c r="X1054" s="711" t="n"/>
      <c r="Y1054" s="711" t="n"/>
      <c r="Z1054" s="837" t="n"/>
      <c r="AA1054" s="837" t="n"/>
      <c r="AB1054" s="837" t="n"/>
      <c r="AC1054" s="837" t="n"/>
      <c r="AD1054" s="837" t="n"/>
      <c r="AE1054" s="837" t="n"/>
      <c r="AF1054" s="837" t="n"/>
      <c r="AG1054" s="837" t="n"/>
      <c r="AH1054" s="837" t="n"/>
      <c r="AI1054" s="837" t="n"/>
    </row>
    <row r="1055" ht="15" customHeight="1" s="1659">
      <c r="E1055" s="837" t="n"/>
      <c r="F1055" s="837" t="n"/>
      <c r="G1055" s="837" t="n"/>
      <c r="H1055" s="837" t="n"/>
      <c r="I1055" s="837" t="n"/>
      <c r="J1055" s="837" t="n"/>
      <c r="K1055" s="837" t="n"/>
      <c r="L1055" s="837" t="n"/>
      <c r="M1055" s="837" t="n"/>
      <c r="N1055" s="837" t="n"/>
      <c r="O1055" s="837" t="n"/>
      <c r="P1055" s="837" t="n"/>
      <c r="Q1055" s="837" t="n"/>
      <c r="R1055" s="837" t="n"/>
      <c r="S1055" s="837" t="n"/>
      <c r="T1055" s="711" t="n"/>
      <c r="U1055" s="711" t="n"/>
      <c r="V1055" s="837" t="n"/>
      <c r="W1055" s="837" t="n"/>
      <c r="X1055" s="711" t="n"/>
      <c r="Y1055" s="711" t="n"/>
      <c r="Z1055" s="837" t="n"/>
      <c r="AA1055" s="837" t="n"/>
      <c r="AB1055" s="837" t="n"/>
      <c r="AC1055" s="837" t="n"/>
      <c r="AD1055" s="837" t="n"/>
      <c r="AE1055" s="837" t="n"/>
      <c r="AF1055" s="837" t="n"/>
      <c r="AG1055" s="837" t="n"/>
      <c r="AH1055" s="837" t="n"/>
      <c r="AI1055" s="837" t="n"/>
    </row>
    <row r="1056" ht="15" customHeight="1" s="1659">
      <c r="E1056" s="837" t="n"/>
      <c r="F1056" s="837" t="n"/>
      <c r="G1056" s="837" t="n"/>
      <c r="H1056" s="837" t="n"/>
      <c r="I1056" s="837" t="n"/>
      <c r="J1056" s="837" t="n"/>
      <c r="K1056" s="837" t="n"/>
      <c r="L1056" s="837" t="n"/>
      <c r="M1056" s="837" t="n"/>
      <c r="N1056" s="837" t="n"/>
      <c r="O1056" s="837" t="n"/>
      <c r="P1056" s="837" t="n"/>
      <c r="Q1056" s="837" t="n"/>
      <c r="R1056" s="837" t="n"/>
      <c r="S1056" s="837" t="n"/>
      <c r="T1056" s="711" t="n"/>
      <c r="U1056" s="711" t="n"/>
      <c r="V1056" s="837" t="n"/>
      <c r="W1056" s="837" t="n"/>
      <c r="X1056" s="711" t="n"/>
      <c r="Y1056" s="711" t="n"/>
      <c r="Z1056" s="837" t="n"/>
      <c r="AA1056" s="837" t="n"/>
      <c r="AB1056" s="837" t="n"/>
      <c r="AC1056" s="837" t="n"/>
      <c r="AD1056" s="837" t="n"/>
      <c r="AE1056" s="837" t="n"/>
      <c r="AF1056" s="837" t="n"/>
      <c r="AG1056" s="837" t="n"/>
      <c r="AH1056" s="837" t="n"/>
      <c r="AI1056" s="837" t="n"/>
    </row>
    <row r="1057" ht="15" customHeight="1" s="1659">
      <c r="E1057" s="837" t="n"/>
      <c r="F1057" s="837" t="n"/>
      <c r="G1057" s="837" t="n"/>
      <c r="H1057" s="837" t="n"/>
      <c r="I1057" s="837" t="n"/>
      <c r="J1057" s="837" t="n"/>
      <c r="K1057" s="837" t="n"/>
      <c r="L1057" s="837" t="n"/>
      <c r="M1057" s="837" t="n"/>
      <c r="N1057" s="837" t="n"/>
      <c r="O1057" s="837" t="n"/>
      <c r="P1057" s="837" t="n"/>
      <c r="Q1057" s="837" t="n"/>
      <c r="R1057" s="837" t="n"/>
      <c r="S1057" s="837" t="n"/>
      <c r="T1057" s="711" t="n"/>
      <c r="U1057" s="711" t="n"/>
      <c r="V1057" s="837" t="n"/>
      <c r="W1057" s="837" t="n"/>
      <c r="X1057" s="711" t="n"/>
      <c r="Y1057" s="711" t="n"/>
      <c r="Z1057" s="837" t="n"/>
      <c r="AA1057" s="837" t="n"/>
      <c r="AB1057" s="837" t="n"/>
      <c r="AC1057" s="837" t="n"/>
      <c r="AD1057" s="837" t="n"/>
      <c r="AE1057" s="837" t="n"/>
      <c r="AF1057" s="837" t="n"/>
      <c r="AG1057" s="837" t="n"/>
      <c r="AH1057" s="837" t="n"/>
      <c r="AI1057" s="837" t="n"/>
    </row>
    <row r="1058" ht="15" customHeight="1" s="1659">
      <c r="E1058" s="837" t="n"/>
      <c r="F1058" s="837" t="n"/>
      <c r="G1058" s="837" t="n"/>
      <c r="H1058" s="837" t="n"/>
      <c r="I1058" s="837" t="n"/>
      <c r="J1058" s="837" t="n"/>
      <c r="K1058" s="837" t="n"/>
      <c r="L1058" s="837" t="n"/>
      <c r="M1058" s="837" t="n"/>
      <c r="N1058" s="837" t="n"/>
      <c r="O1058" s="837" t="n"/>
      <c r="P1058" s="837" t="n"/>
      <c r="Q1058" s="837" t="n"/>
      <c r="R1058" s="837" t="n"/>
      <c r="S1058" s="837" t="n"/>
      <c r="T1058" s="711" t="n"/>
      <c r="U1058" s="711" t="n"/>
      <c r="V1058" s="837" t="n"/>
      <c r="W1058" s="837" t="n"/>
      <c r="X1058" s="711" t="n"/>
      <c r="Y1058" s="711" t="n"/>
      <c r="Z1058" s="837" t="n"/>
      <c r="AA1058" s="837" t="n"/>
      <c r="AB1058" s="837" t="n"/>
      <c r="AC1058" s="837" t="n"/>
      <c r="AD1058" s="837" t="n"/>
      <c r="AE1058" s="837" t="n"/>
      <c r="AF1058" s="837" t="n"/>
      <c r="AG1058" s="837" t="n"/>
      <c r="AH1058" s="837" t="n"/>
      <c r="AI1058" s="837" t="n"/>
    </row>
    <row r="1059" ht="15" customHeight="1" s="1659">
      <c r="E1059" s="837" t="n"/>
      <c r="F1059" s="837" t="n"/>
      <c r="G1059" s="837" t="n"/>
      <c r="H1059" s="837" t="n"/>
      <c r="I1059" s="837" t="n"/>
      <c r="J1059" s="837" t="n"/>
      <c r="K1059" s="837" t="n"/>
      <c r="L1059" s="837" t="n"/>
      <c r="M1059" s="837" t="n"/>
      <c r="N1059" s="837" t="n"/>
      <c r="O1059" s="837" t="n"/>
      <c r="P1059" s="837" t="n"/>
      <c r="Q1059" s="837" t="n"/>
      <c r="R1059" s="837" t="n"/>
      <c r="S1059" s="837" t="n"/>
      <c r="T1059" s="711" t="n"/>
      <c r="U1059" s="711" t="n"/>
      <c r="V1059" s="837" t="n"/>
      <c r="W1059" s="837" t="n"/>
      <c r="X1059" s="711" t="n"/>
      <c r="Y1059" s="711" t="n"/>
      <c r="Z1059" s="837" t="n"/>
      <c r="AA1059" s="837" t="n"/>
      <c r="AB1059" s="837" t="n"/>
      <c r="AC1059" s="837" t="n"/>
      <c r="AD1059" s="837" t="n"/>
      <c r="AE1059" s="837" t="n"/>
      <c r="AF1059" s="837" t="n"/>
      <c r="AG1059" s="837" t="n"/>
      <c r="AH1059" s="837" t="n"/>
      <c r="AI1059" s="837" t="n"/>
    </row>
    <row r="1060" ht="15" customHeight="1" s="1659">
      <c r="E1060" s="837" t="n"/>
      <c r="F1060" s="837" t="n"/>
      <c r="G1060" s="837" t="n"/>
      <c r="H1060" s="837" t="n"/>
      <c r="I1060" s="837" t="n"/>
      <c r="J1060" s="837" t="n"/>
      <c r="K1060" s="837" t="n"/>
      <c r="L1060" s="837" t="n"/>
      <c r="M1060" s="837" t="n"/>
      <c r="N1060" s="837" t="n"/>
      <c r="O1060" s="837" t="n"/>
      <c r="P1060" s="837" t="n"/>
      <c r="Q1060" s="837" t="n"/>
      <c r="R1060" s="837" t="n"/>
      <c r="S1060" s="837" t="n"/>
      <c r="T1060" s="711" t="n"/>
      <c r="U1060" s="711" t="n"/>
      <c r="V1060" s="837" t="n"/>
      <c r="W1060" s="837" t="n"/>
      <c r="X1060" s="711" t="n"/>
      <c r="Y1060" s="711" t="n"/>
      <c r="Z1060" s="837" t="n"/>
      <c r="AA1060" s="837" t="n"/>
      <c r="AB1060" s="837" t="n"/>
      <c r="AC1060" s="837" t="n"/>
      <c r="AD1060" s="837" t="n"/>
      <c r="AE1060" s="837" t="n"/>
      <c r="AF1060" s="837" t="n"/>
      <c r="AG1060" s="837" t="n"/>
      <c r="AH1060" s="837" t="n"/>
      <c r="AI1060" s="837" t="n"/>
    </row>
    <row r="1061" ht="15" customHeight="1" s="1659">
      <c r="E1061" s="837" t="n"/>
      <c r="F1061" s="837" t="n"/>
      <c r="G1061" s="837" t="n"/>
      <c r="H1061" s="837" t="n"/>
      <c r="I1061" s="837" t="n"/>
      <c r="J1061" s="837" t="n"/>
      <c r="K1061" s="837" t="n"/>
      <c r="L1061" s="837" t="n"/>
      <c r="M1061" s="837" t="n"/>
      <c r="N1061" s="837" t="n"/>
      <c r="O1061" s="837" t="n"/>
      <c r="P1061" s="837" t="n"/>
      <c r="Q1061" s="837" t="n"/>
      <c r="R1061" s="837" t="n"/>
      <c r="S1061" s="837" t="n"/>
      <c r="T1061" s="711" t="n"/>
      <c r="U1061" s="711" t="n"/>
      <c r="V1061" s="837" t="n"/>
      <c r="W1061" s="837" t="n"/>
      <c r="X1061" s="711" t="n"/>
      <c r="Y1061" s="711" t="n"/>
      <c r="Z1061" s="837" t="n"/>
      <c r="AA1061" s="837" t="n"/>
      <c r="AB1061" s="837" t="n"/>
      <c r="AC1061" s="837" t="n"/>
      <c r="AD1061" s="837" t="n"/>
      <c r="AE1061" s="837" t="n"/>
      <c r="AF1061" s="837" t="n"/>
      <c r="AG1061" s="837" t="n"/>
      <c r="AH1061" s="837" t="n"/>
      <c r="AI1061" s="837" t="n"/>
    </row>
    <row r="1062" ht="15" customHeight="1" s="1659">
      <c r="E1062" s="837" t="n"/>
      <c r="F1062" s="837" t="n"/>
      <c r="G1062" s="837" t="n"/>
      <c r="H1062" s="837" t="n"/>
      <c r="I1062" s="837" t="n"/>
      <c r="J1062" s="837" t="n"/>
      <c r="K1062" s="837" t="n"/>
      <c r="L1062" s="837" t="n"/>
      <c r="M1062" s="837" t="n"/>
      <c r="N1062" s="837" t="n"/>
      <c r="O1062" s="837" t="n"/>
      <c r="P1062" s="837" t="n"/>
      <c r="Q1062" s="837" t="n"/>
      <c r="R1062" s="837" t="n"/>
      <c r="S1062" s="837" t="n"/>
      <c r="T1062" s="711" t="n"/>
      <c r="U1062" s="711" t="n"/>
      <c r="V1062" s="837" t="n"/>
      <c r="W1062" s="837" t="n"/>
      <c r="X1062" s="711" t="n"/>
      <c r="Y1062" s="711" t="n"/>
      <c r="Z1062" s="837" t="n"/>
      <c r="AA1062" s="837" t="n"/>
      <c r="AB1062" s="837" t="n"/>
      <c r="AC1062" s="837" t="n"/>
      <c r="AD1062" s="837" t="n"/>
      <c r="AE1062" s="837" t="n"/>
      <c r="AF1062" s="837" t="n"/>
      <c r="AG1062" s="837" t="n"/>
      <c r="AH1062" s="837" t="n"/>
      <c r="AI1062" s="837" t="n"/>
    </row>
    <row r="1063" ht="15" customHeight="1" s="1659">
      <c r="E1063" s="837" t="n"/>
      <c r="F1063" s="837" t="n"/>
      <c r="G1063" s="837" t="n"/>
      <c r="H1063" s="837" t="n"/>
      <c r="I1063" s="837" t="n"/>
      <c r="J1063" s="837" t="n"/>
      <c r="K1063" s="837" t="n"/>
      <c r="L1063" s="837" t="n"/>
      <c r="M1063" s="837" t="n"/>
      <c r="N1063" s="837" t="n"/>
      <c r="O1063" s="837" t="n"/>
      <c r="P1063" s="837" t="n"/>
      <c r="Q1063" s="837" t="n"/>
      <c r="R1063" s="837" t="n"/>
      <c r="S1063" s="837" t="n"/>
      <c r="T1063" s="711" t="n"/>
      <c r="U1063" s="711" t="n"/>
      <c r="V1063" s="837" t="n"/>
      <c r="W1063" s="837" t="n"/>
      <c r="X1063" s="711" t="n"/>
      <c r="Y1063" s="711" t="n"/>
      <c r="Z1063" s="837" t="n"/>
      <c r="AA1063" s="837" t="n"/>
      <c r="AB1063" s="837" t="n"/>
      <c r="AC1063" s="837" t="n"/>
      <c r="AD1063" s="837" t="n"/>
      <c r="AE1063" s="837" t="n"/>
      <c r="AF1063" s="837" t="n"/>
      <c r="AG1063" s="837" t="n"/>
      <c r="AH1063" s="837" t="n"/>
      <c r="AI1063" s="837" t="n"/>
    </row>
    <row r="1064" ht="15" customHeight="1" s="1659">
      <c r="E1064" s="837" t="n"/>
      <c r="F1064" s="837" t="n"/>
      <c r="G1064" s="837" t="n"/>
      <c r="H1064" s="837" t="n"/>
      <c r="I1064" s="837" t="n"/>
      <c r="J1064" s="837" t="n"/>
      <c r="K1064" s="837" t="n"/>
      <c r="L1064" s="837" t="n"/>
      <c r="M1064" s="837" t="n"/>
      <c r="N1064" s="837" t="n"/>
      <c r="O1064" s="837" t="n"/>
      <c r="P1064" s="837" t="n"/>
      <c r="Q1064" s="837" t="n"/>
      <c r="R1064" s="837" t="n"/>
      <c r="S1064" s="837" t="n"/>
      <c r="T1064" s="711" t="n"/>
      <c r="U1064" s="711" t="n"/>
      <c r="V1064" s="837" t="n"/>
      <c r="W1064" s="837" t="n"/>
      <c r="X1064" s="711" t="n"/>
      <c r="Y1064" s="711" t="n"/>
      <c r="Z1064" s="837" t="n"/>
      <c r="AA1064" s="837" t="n"/>
      <c r="AB1064" s="837" t="n"/>
      <c r="AC1064" s="837" t="n"/>
      <c r="AD1064" s="837" t="n"/>
      <c r="AE1064" s="837" t="n"/>
      <c r="AF1064" s="837" t="n"/>
      <c r="AG1064" s="837" t="n"/>
      <c r="AH1064" s="837" t="n"/>
      <c r="AI1064" s="837" t="n"/>
    </row>
    <row r="1065" ht="15" customHeight="1" s="1659">
      <c r="E1065" s="837" t="n"/>
      <c r="F1065" s="837" t="n"/>
      <c r="G1065" s="837" t="n"/>
      <c r="H1065" s="837" t="n"/>
      <c r="I1065" s="837" t="n"/>
      <c r="J1065" s="837" t="n"/>
      <c r="K1065" s="837" t="n"/>
      <c r="L1065" s="837" t="n"/>
      <c r="M1065" s="837" t="n"/>
      <c r="N1065" s="837" t="n"/>
      <c r="O1065" s="837" t="n"/>
      <c r="P1065" s="837" t="n"/>
      <c r="Q1065" s="837" t="n"/>
      <c r="R1065" s="837" t="n"/>
      <c r="S1065" s="837" t="n"/>
      <c r="T1065" s="711" t="n"/>
      <c r="U1065" s="711" t="n"/>
      <c r="V1065" s="837" t="n"/>
      <c r="W1065" s="837" t="n"/>
      <c r="X1065" s="711" t="n"/>
      <c r="Y1065" s="711" t="n"/>
      <c r="Z1065" s="837" t="n"/>
      <c r="AA1065" s="837" t="n"/>
      <c r="AB1065" s="837" t="n"/>
      <c r="AC1065" s="837" t="n"/>
      <c r="AD1065" s="837" t="n"/>
      <c r="AE1065" s="837" t="n"/>
      <c r="AF1065" s="837" t="n"/>
      <c r="AG1065" s="837" t="n"/>
      <c r="AH1065" s="837" t="n"/>
      <c r="AI1065" s="837" t="n"/>
    </row>
    <row r="1066" ht="15" customHeight="1" s="1659">
      <c r="E1066" s="837" t="n"/>
      <c r="F1066" s="837" t="n"/>
      <c r="G1066" s="837" t="n"/>
      <c r="H1066" s="837" t="n"/>
      <c r="I1066" s="837" t="n"/>
      <c r="J1066" s="837" t="n"/>
      <c r="K1066" s="837" t="n"/>
      <c r="L1066" s="837" t="n"/>
      <c r="M1066" s="837" t="n"/>
      <c r="N1066" s="837" t="n"/>
      <c r="O1066" s="837" t="n"/>
      <c r="P1066" s="837" t="n"/>
      <c r="Q1066" s="837" t="n"/>
      <c r="R1066" s="837" t="n"/>
      <c r="S1066" s="837" t="n"/>
      <c r="T1066" s="711" t="n"/>
      <c r="U1066" s="711" t="n"/>
      <c r="V1066" s="837" t="n"/>
      <c r="W1066" s="837" t="n"/>
      <c r="X1066" s="711" t="n"/>
      <c r="Y1066" s="711" t="n"/>
      <c r="Z1066" s="837" t="n"/>
      <c r="AA1066" s="837" t="n"/>
      <c r="AB1066" s="837" t="n"/>
      <c r="AC1066" s="837" t="n"/>
      <c r="AD1066" s="837" t="n"/>
      <c r="AE1066" s="837" t="n"/>
      <c r="AF1066" s="837" t="n"/>
      <c r="AG1066" s="837" t="n"/>
      <c r="AH1066" s="837" t="n"/>
      <c r="AI1066" s="837" t="n"/>
    </row>
    <row r="1067" ht="15" customHeight="1" s="1659">
      <c r="E1067" s="837" t="n"/>
      <c r="F1067" s="837" t="n"/>
      <c r="G1067" s="837" t="n"/>
      <c r="H1067" s="837" t="n"/>
      <c r="I1067" s="837" t="n"/>
      <c r="J1067" s="837" t="n"/>
      <c r="K1067" s="837" t="n"/>
      <c r="L1067" s="837" t="n"/>
      <c r="M1067" s="837" t="n"/>
      <c r="N1067" s="837" t="n"/>
      <c r="O1067" s="837" t="n"/>
      <c r="P1067" s="837" t="n"/>
      <c r="Q1067" s="837" t="n"/>
      <c r="R1067" s="837" t="n"/>
      <c r="S1067" s="837" t="n"/>
      <c r="T1067" s="711" t="n"/>
      <c r="U1067" s="711" t="n"/>
      <c r="V1067" s="837" t="n"/>
      <c r="W1067" s="837" t="n"/>
      <c r="X1067" s="711" t="n"/>
      <c r="Y1067" s="711" t="n"/>
      <c r="Z1067" s="837" t="n"/>
      <c r="AA1067" s="837" t="n"/>
      <c r="AB1067" s="837" t="n"/>
      <c r="AC1067" s="837" t="n"/>
      <c r="AD1067" s="837" t="n"/>
      <c r="AE1067" s="837" t="n"/>
      <c r="AF1067" s="837" t="n"/>
      <c r="AG1067" s="837" t="n"/>
      <c r="AH1067" s="837" t="n"/>
      <c r="AI1067" s="837" t="n"/>
    </row>
    <row r="1068" ht="15" customHeight="1" s="1659">
      <c r="E1068" s="837" t="n"/>
      <c r="F1068" s="837" t="n"/>
      <c r="G1068" s="837" t="n"/>
      <c r="H1068" s="837" t="n"/>
      <c r="I1068" s="837" t="n"/>
      <c r="J1068" s="837" t="n"/>
      <c r="K1068" s="837" t="n"/>
      <c r="L1068" s="837" t="n"/>
      <c r="M1068" s="837" t="n"/>
      <c r="N1068" s="837" t="n"/>
      <c r="O1068" s="837" t="n"/>
      <c r="P1068" s="837" t="n"/>
      <c r="Q1068" s="837" t="n"/>
      <c r="R1068" s="837" t="n"/>
      <c r="S1068" s="837" t="n"/>
      <c r="T1068" s="711" t="n"/>
      <c r="U1068" s="711" t="n"/>
      <c r="V1068" s="837" t="n"/>
      <c r="W1068" s="837" t="n"/>
      <c r="X1068" s="711" t="n"/>
      <c r="Y1068" s="711" t="n"/>
      <c r="Z1068" s="837" t="n"/>
      <c r="AA1068" s="837" t="n"/>
      <c r="AB1068" s="837" t="n"/>
      <c r="AC1068" s="837" t="n"/>
      <c r="AD1068" s="837" t="n"/>
      <c r="AE1068" s="837" t="n"/>
      <c r="AF1068" s="837" t="n"/>
      <c r="AG1068" s="837" t="n"/>
      <c r="AH1068" s="837" t="n"/>
      <c r="AI1068" s="837" t="n"/>
    </row>
    <row r="1069" ht="15" customHeight="1" s="1659">
      <c r="E1069" s="837" t="n"/>
      <c r="F1069" s="837" t="n"/>
      <c r="G1069" s="837" t="n"/>
      <c r="H1069" s="837" t="n"/>
      <c r="I1069" s="837" t="n"/>
      <c r="J1069" s="837" t="n"/>
      <c r="K1069" s="837" t="n"/>
      <c r="L1069" s="837" t="n"/>
      <c r="M1069" s="837" t="n"/>
      <c r="N1069" s="837" t="n"/>
      <c r="O1069" s="837" t="n"/>
      <c r="P1069" s="837" t="n"/>
      <c r="Q1069" s="837" t="n"/>
      <c r="R1069" s="837" t="n"/>
      <c r="S1069" s="837" t="n"/>
      <c r="T1069" s="711" t="n"/>
      <c r="U1069" s="711" t="n"/>
      <c r="V1069" s="837" t="n"/>
      <c r="W1069" s="837" t="n"/>
      <c r="X1069" s="711" t="n"/>
      <c r="Y1069" s="711" t="n"/>
      <c r="Z1069" s="837" t="n"/>
      <c r="AA1069" s="837" t="n"/>
      <c r="AB1069" s="837" t="n"/>
      <c r="AC1069" s="837" t="n"/>
      <c r="AD1069" s="837" t="n"/>
      <c r="AE1069" s="837" t="n"/>
      <c r="AF1069" s="837" t="n"/>
      <c r="AG1069" s="837" t="n"/>
      <c r="AH1069" s="837" t="n"/>
      <c r="AI1069" s="837" t="n"/>
    </row>
    <row r="1070" ht="15" customHeight="1" s="1659">
      <c r="E1070" s="837" t="n"/>
      <c r="F1070" s="837" t="n"/>
      <c r="G1070" s="837" t="n"/>
      <c r="H1070" s="837" t="n"/>
      <c r="I1070" s="837" t="n"/>
      <c r="J1070" s="837" t="n"/>
      <c r="K1070" s="837" t="n"/>
      <c r="L1070" s="837" t="n"/>
      <c r="M1070" s="837" t="n"/>
      <c r="N1070" s="837" t="n"/>
      <c r="O1070" s="837" t="n"/>
      <c r="P1070" s="837" t="n"/>
      <c r="Q1070" s="837" t="n"/>
      <c r="R1070" s="837" t="n"/>
      <c r="S1070" s="837" t="n"/>
      <c r="T1070" s="711" t="n"/>
      <c r="U1070" s="711" t="n"/>
      <c r="V1070" s="837" t="n"/>
      <c r="W1070" s="837" t="n"/>
      <c r="X1070" s="711" t="n"/>
      <c r="Y1070" s="711" t="n"/>
      <c r="Z1070" s="837" t="n"/>
      <c r="AA1070" s="837" t="n"/>
      <c r="AB1070" s="837" t="n"/>
      <c r="AC1070" s="837" t="n"/>
      <c r="AD1070" s="837" t="n"/>
      <c r="AE1070" s="837" t="n"/>
      <c r="AF1070" s="837" t="n"/>
      <c r="AG1070" s="837" t="n"/>
      <c r="AH1070" s="837" t="n"/>
      <c r="AI1070" s="837" t="n"/>
    </row>
    <row r="1071" ht="15" customHeight="1" s="1659">
      <c r="E1071" s="837" t="n"/>
      <c r="F1071" s="837" t="n"/>
      <c r="G1071" s="837" t="n"/>
      <c r="H1071" s="837" t="n"/>
      <c r="I1071" s="837" t="n"/>
      <c r="J1071" s="837" t="n"/>
      <c r="K1071" s="837" t="n"/>
      <c r="L1071" s="837" t="n"/>
      <c r="M1071" s="837" t="n"/>
      <c r="N1071" s="837" t="n"/>
      <c r="O1071" s="837" t="n"/>
      <c r="P1071" s="837" t="n"/>
      <c r="Q1071" s="837" t="n"/>
      <c r="R1071" s="837" t="n"/>
      <c r="S1071" s="837" t="n"/>
      <c r="T1071" s="711" t="n"/>
      <c r="U1071" s="711" t="n"/>
      <c r="V1071" s="837" t="n"/>
      <c r="W1071" s="837" t="n"/>
      <c r="X1071" s="711" t="n"/>
      <c r="Y1071" s="711" t="n"/>
      <c r="Z1071" s="837" t="n"/>
      <c r="AA1071" s="837" t="n"/>
      <c r="AB1071" s="837" t="n"/>
      <c r="AC1071" s="837" t="n"/>
      <c r="AD1071" s="837" t="n"/>
      <c r="AE1071" s="837" t="n"/>
      <c r="AF1071" s="837" t="n"/>
      <c r="AG1071" s="837" t="n"/>
      <c r="AH1071" s="837" t="n"/>
      <c r="AI1071" s="837" t="n"/>
    </row>
    <row r="1072" ht="15" customHeight="1" s="1659">
      <c r="E1072" s="837" t="n"/>
      <c r="F1072" s="837" t="n"/>
      <c r="G1072" s="837" t="n"/>
      <c r="H1072" s="837" t="n"/>
      <c r="I1072" s="837" t="n"/>
      <c r="J1072" s="837" t="n"/>
      <c r="K1072" s="837" t="n"/>
      <c r="L1072" s="837" t="n"/>
      <c r="M1072" s="837" t="n"/>
      <c r="N1072" s="837" t="n"/>
      <c r="O1072" s="837" t="n"/>
      <c r="P1072" s="837" t="n"/>
      <c r="Q1072" s="837" t="n"/>
      <c r="R1072" s="837" t="n"/>
      <c r="S1072" s="837" t="n"/>
      <c r="T1072" s="711" t="n"/>
      <c r="U1072" s="711" t="n"/>
      <c r="V1072" s="837" t="n"/>
      <c r="W1072" s="837" t="n"/>
      <c r="X1072" s="711" t="n"/>
      <c r="Y1072" s="711" t="n"/>
      <c r="Z1072" s="837" t="n"/>
      <c r="AA1072" s="837" t="n"/>
      <c r="AB1072" s="837" t="n"/>
      <c r="AC1072" s="837" t="n"/>
      <c r="AD1072" s="837" t="n"/>
      <c r="AE1072" s="837" t="n"/>
      <c r="AF1072" s="837" t="n"/>
      <c r="AG1072" s="837" t="n"/>
      <c r="AH1072" s="837" t="n"/>
      <c r="AI1072" s="837" t="n"/>
    </row>
    <row r="1073" ht="15" customHeight="1" s="1659">
      <c r="E1073" s="837" t="n"/>
      <c r="F1073" s="837" t="n"/>
      <c r="G1073" s="837" t="n"/>
      <c r="H1073" s="837" t="n"/>
      <c r="I1073" s="837" t="n"/>
      <c r="J1073" s="837" t="n"/>
      <c r="K1073" s="837" t="n"/>
      <c r="L1073" s="837" t="n"/>
      <c r="M1073" s="837" t="n"/>
      <c r="N1073" s="837" t="n"/>
      <c r="O1073" s="837" t="n"/>
      <c r="P1073" s="837" t="n"/>
      <c r="Q1073" s="837" t="n"/>
      <c r="R1073" s="837" t="n"/>
      <c r="S1073" s="837" t="n"/>
      <c r="T1073" s="711" t="n"/>
      <c r="U1073" s="711" t="n"/>
      <c r="V1073" s="837" t="n"/>
      <c r="W1073" s="837" t="n"/>
      <c r="X1073" s="711" t="n"/>
      <c r="Y1073" s="711" t="n"/>
      <c r="Z1073" s="837" t="n"/>
      <c r="AA1073" s="837" t="n"/>
      <c r="AB1073" s="837" t="n"/>
      <c r="AC1073" s="837" t="n"/>
      <c r="AD1073" s="837" t="n"/>
      <c r="AE1073" s="837" t="n"/>
      <c r="AF1073" s="837" t="n"/>
      <c r="AG1073" s="837" t="n"/>
      <c r="AH1073" s="837" t="n"/>
      <c r="AI1073" s="837" t="n"/>
    </row>
    <row r="1074" ht="15" customHeight="1" s="1659">
      <c r="E1074" s="837" t="n"/>
      <c r="F1074" s="837" t="n"/>
      <c r="G1074" s="837" t="n"/>
      <c r="H1074" s="837" t="n"/>
      <c r="I1074" s="837" t="n"/>
      <c r="J1074" s="837" t="n"/>
      <c r="K1074" s="837" t="n"/>
      <c r="L1074" s="837" t="n"/>
      <c r="M1074" s="837" t="n"/>
      <c r="N1074" s="837" t="n"/>
      <c r="O1074" s="837" t="n"/>
      <c r="P1074" s="837" t="n"/>
      <c r="Q1074" s="837" t="n"/>
      <c r="R1074" s="837" t="n"/>
      <c r="S1074" s="837" t="n"/>
      <c r="T1074" s="711" t="n"/>
      <c r="U1074" s="711" t="n"/>
      <c r="V1074" s="837" t="n"/>
      <c r="W1074" s="837" t="n"/>
      <c r="X1074" s="711" t="n"/>
      <c r="Y1074" s="711" t="n"/>
      <c r="Z1074" s="837" t="n"/>
      <c r="AA1074" s="837" t="n"/>
      <c r="AB1074" s="837" t="n"/>
      <c r="AC1074" s="837" t="n"/>
      <c r="AD1074" s="837" t="n"/>
      <c r="AE1074" s="837" t="n"/>
      <c r="AF1074" s="837" t="n"/>
      <c r="AG1074" s="837" t="n"/>
      <c r="AH1074" s="837" t="n"/>
      <c r="AI1074" s="837" t="n"/>
    </row>
    <row r="1075" ht="15" customHeight="1" s="1659">
      <c r="E1075" s="837" t="n"/>
      <c r="F1075" s="837" t="n"/>
      <c r="G1075" s="837" t="n"/>
      <c r="H1075" s="837" t="n"/>
      <c r="I1075" s="837" t="n"/>
      <c r="J1075" s="837" t="n"/>
      <c r="K1075" s="837" t="n"/>
      <c r="L1075" s="837" t="n"/>
      <c r="M1075" s="837" t="n"/>
      <c r="N1075" s="837" t="n"/>
      <c r="O1075" s="837" t="n"/>
      <c r="P1075" s="837" t="n"/>
      <c r="Q1075" s="837" t="n"/>
      <c r="R1075" s="837" t="n"/>
      <c r="S1075" s="837" t="n"/>
      <c r="T1075" s="711" t="n"/>
      <c r="U1075" s="711" t="n"/>
      <c r="V1075" s="837" t="n"/>
      <c r="W1075" s="837" t="n"/>
      <c r="X1075" s="711" t="n"/>
      <c r="Y1075" s="711" t="n"/>
      <c r="Z1075" s="837" t="n"/>
      <c r="AA1075" s="837" t="n"/>
      <c r="AB1075" s="837" t="n"/>
      <c r="AC1075" s="837" t="n"/>
      <c r="AD1075" s="837" t="n"/>
      <c r="AE1075" s="837" t="n"/>
      <c r="AF1075" s="837" t="n"/>
      <c r="AG1075" s="837" t="n"/>
      <c r="AH1075" s="837" t="n"/>
      <c r="AI1075" s="837" t="n"/>
    </row>
    <row r="1076" ht="15" customHeight="1" s="1659">
      <c r="E1076" s="837" t="n"/>
      <c r="F1076" s="837" t="n"/>
      <c r="G1076" s="837" t="n"/>
      <c r="H1076" s="837" t="n"/>
      <c r="I1076" s="837" t="n"/>
      <c r="J1076" s="837" t="n"/>
      <c r="K1076" s="837" t="n"/>
      <c r="L1076" s="837" t="n"/>
      <c r="M1076" s="837" t="n"/>
      <c r="N1076" s="837" t="n"/>
      <c r="O1076" s="837" t="n"/>
      <c r="P1076" s="837" t="n"/>
      <c r="Q1076" s="837" t="n"/>
      <c r="R1076" s="837" t="n"/>
      <c r="S1076" s="837" t="n"/>
      <c r="T1076" s="711" t="n"/>
      <c r="U1076" s="711" t="n"/>
      <c r="V1076" s="837" t="n"/>
      <c r="W1076" s="837" t="n"/>
      <c r="X1076" s="711" t="n"/>
      <c r="Y1076" s="711" t="n"/>
      <c r="Z1076" s="837" t="n"/>
      <c r="AA1076" s="837" t="n"/>
      <c r="AB1076" s="837" t="n"/>
      <c r="AC1076" s="837" t="n"/>
      <c r="AD1076" s="837" t="n"/>
      <c r="AE1076" s="837" t="n"/>
      <c r="AF1076" s="837" t="n"/>
      <c r="AG1076" s="837" t="n"/>
      <c r="AH1076" s="837" t="n"/>
      <c r="AI1076" s="837" t="n"/>
    </row>
    <row r="1077" ht="15" customHeight="1" s="1659">
      <c r="E1077" s="837" t="n"/>
      <c r="F1077" s="837" t="n"/>
      <c r="G1077" s="837" t="n"/>
      <c r="H1077" s="837" t="n"/>
      <c r="I1077" s="837" t="n"/>
      <c r="J1077" s="837" t="n"/>
      <c r="K1077" s="837" t="n"/>
      <c r="L1077" s="837" t="n"/>
      <c r="M1077" s="837" t="n"/>
      <c r="N1077" s="837" t="n"/>
      <c r="O1077" s="837" t="n"/>
      <c r="P1077" s="837" t="n"/>
      <c r="Q1077" s="837" t="n"/>
      <c r="R1077" s="837" t="n"/>
      <c r="S1077" s="837" t="n"/>
      <c r="T1077" s="711" t="n"/>
      <c r="U1077" s="711" t="n"/>
      <c r="V1077" s="837" t="n"/>
      <c r="W1077" s="837" t="n"/>
      <c r="X1077" s="711" t="n"/>
      <c r="Y1077" s="711" t="n"/>
      <c r="Z1077" s="837" t="n"/>
      <c r="AA1077" s="837" t="n"/>
      <c r="AB1077" s="837" t="n"/>
      <c r="AC1077" s="837" t="n"/>
      <c r="AD1077" s="837" t="n"/>
      <c r="AE1077" s="837" t="n"/>
      <c r="AF1077" s="837" t="n"/>
      <c r="AG1077" s="837" t="n"/>
      <c r="AH1077" s="837" t="n"/>
      <c r="AI1077" s="837" t="n"/>
    </row>
    <row r="1078" ht="15" customHeight="1" s="1659">
      <c r="E1078" s="837" t="n"/>
      <c r="F1078" s="837" t="n"/>
      <c r="G1078" s="837" t="n"/>
      <c r="H1078" s="837" t="n"/>
      <c r="I1078" s="837" t="n"/>
      <c r="J1078" s="837" t="n"/>
      <c r="K1078" s="837" t="n"/>
      <c r="L1078" s="837" t="n"/>
      <c r="M1078" s="837" t="n"/>
      <c r="N1078" s="837" t="n"/>
      <c r="O1078" s="837" t="n"/>
      <c r="P1078" s="837" t="n"/>
      <c r="Q1078" s="837" t="n"/>
      <c r="R1078" s="837" t="n"/>
      <c r="S1078" s="837" t="n"/>
      <c r="T1078" s="711" t="n"/>
      <c r="U1078" s="711" t="n"/>
      <c r="V1078" s="837" t="n"/>
      <c r="W1078" s="837" t="n"/>
      <c r="X1078" s="711" t="n"/>
      <c r="Y1078" s="711" t="n"/>
      <c r="Z1078" s="837" t="n"/>
      <c r="AA1078" s="837" t="n"/>
      <c r="AB1078" s="837" t="n"/>
      <c r="AC1078" s="837" t="n"/>
      <c r="AD1078" s="837" t="n"/>
      <c r="AE1078" s="837" t="n"/>
      <c r="AF1078" s="837" t="n"/>
      <c r="AG1078" s="837" t="n"/>
      <c r="AH1078" s="837" t="n"/>
      <c r="AI1078" s="837" t="n"/>
    </row>
    <row r="1079" ht="15" customHeight="1" s="1659">
      <c r="E1079" s="837" t="n"/>
      <c r="F1079" s="837" t="n"/>
      <c r="G1079" s="837" t="n"/>
      <c r="H1079" s="837" t="n"/>
      <c r="I1079" s="837" t="n"/>
      <c r="J1079" s="837" t="n"/>
      <c r="K1079" s="837" t="n"/>
      <c r="L1079" s="837" t="n"/>
      <c r="M1079" s="837" t="n"/>
      <c r="N1079" s="837" t="n"/>
      <c r="O1079" s="837" t="n"/>
      <c r="P1079" s="837" t="n"/>
      <c r="Q1079" s="837" t="n"/>
      <c r="R1079" s="837" t="n"/>
      <c r="S1079" s="837" t="n"/>
      <c r="T1079" s="711" t="n"/>
      <c r="U1079" s="711" t="n"/>
      <c r="V1079" s="837" t="n"/>
      <c r="W1079" s="837" t="n"/>
      <c r="X1079" s="711" t="n"/>
      <c r="Y1079" s="711" t="n"/>
      <c r="Z1079" s="837" t="n"/>
      <c r="AA1079" s="837" t="n"/>
      <c r="AB1079" s="837" t="n"/>
      <c r="AC1079" s="837" t="n"/>
      <c r="AD1079" s="837" t="n"/>
      <c r="AE1079" s="837" t="n"/>
      <c r="AF1079" s="837" t="n"/>
      <c r="AG1079" s="837" t="n"/>
      <c r="AH1079" s="837" t="n"/>
      <c r="AI1079" s="837" t="n"/>
    </row>
    <row r="1080" ht="15" customHeight="1" s="1659">
      <c r="E1080" s="837" t="n"/>
      <c r="F1080" s="837" t="n"/>
      <c r="G1080" s="837" t="n"/>
      <c r="H1080" s="837" t="n"/>
      <c r="I1080" s="837" t="n"/>
      <c r="J1080" s="837" t="n"/>
      <c r="K1080" s="837" t="n"/>
      <c r="L1080" s="837" t="n"/>
      <c r="M1080" s="837" t="n"/>
      <c r="N1080" s="837" t="n"/>
      <c r="O1080" s="837" t="n"/>
      <c r="P1080" s="837" t="n"/>
      <c r="Q1080" s="837" t="n"/>
      <c r="R1080" s="837" t="n"/>
      <c r="S1080" s="837" t="n"/>
      <c r="T1080" s="711" t="n"/>
      <c r="U1080" s="711" t="n"/>
      <c r="V1080" s="837" t="n"/>
      <c r="W1080" s="837" t="n"/>
      <c r="X1080" s="711" t="n"/>
      <c r="Y1080" s="711" t="n"/>
      <c r="Z1080" s="837" t="n"/>
      <c r="AA1080" s="837" t="n"/>
      <c r="AB1080" s="837" t="n"/>
      <c r="AC1080" s="837" t="n"/>
      <c r="AD1080" s="837" t="n"/>
      <c r="AE1080" s="837" t="n"/>
      <c r="AF1080" s="837" t="n"/>
      <c r="AG1080" s="837" t="n"/>
      <c r="AH1080" s="837" t="n"/>
      <c r="AI1080" s="837" t="n"/>
    </row>
    <row r="1081" ht="15" customHeight="1" s="1659">
      <c r="E1081" s="837" t="n"/>
      <c r="F1081" s="837" t="n"/>
      <c r="G1081" s="837" t="n"/>
      <c r="H1081" s="837" t="n"/>
      <c r="I1081" s="837" t="n"/>
      <c r="J1081" s="837" t="n"/>
      <c r="K1081" s="837" t="n"/>
      <c r="L1081" s="837" t="n"/>
      <c r="M1081" s="837" t="n"/>
      <c r="N1081" s="837" t="n"/>
      <c r="O1081" s="837" t="n"/>
      <c r="P1081" s="837" t="n"/>
      <c r="Q1081" s="837" t="n"/>
      <c r="R1081" s="837" t="n"/>
      <c r="S1081" s="837" t="n"/>
      <c r="T1081" s="711" t="n"/>
      <c r="U1081" s="711" t="n"/>
      <c r="V1081" s="837" t="n"/>
      <c r="W1081" s="837" t="n"/>
      <c r="X1081" s="711" t="n"/>
      <c r="Y1081" s="711" t="n"/>
      <c r="Z1081" s="837" t="n"/>
      <c r="AA1081" s="837" t="n"/>
      <c r="AB1081" s="837" t="n"/>
      <c r="AC1081" s="837" t="n"/>
      <c r="AD1081" s="837" t="n"/>
      <c r="AE1081" s="837" t="n"/>
      <c r="AF1081" s="837" t="n"/>
      <c r="AG1081" s="837" t="n"/>
      <c r="AH1081" s="837" t="n"/>
      <c r="AI1081" s="837" t="n"/>
    </row>
    <row r="1082" ht="15" customHeight="1" s="1659">
      <c r="E1082" s="837" t="n"/>
      <c r="F1082" s="837" t="n"/>
      <c r="G1082" s="837" t="n"/>
      <c r="H1082" s="837" t="n"/>
      <c r="I1082" s="837" t="n"/>
      <c r="J1082" s="837" t="n"/>
      <c r="K1082" s="837" t="n"/>
      <c r="L1082" s="837" t="n"/>
      <c r="M1082" s="837" t="n"/>
      <c r="N1082" s="837" t="n"/>
      <c r="O1082" s="837" t="n"/>
      <c r="P1082" s="837" t="n"/>
      <c r="Q1082" s="837" t="n"/>
      <c r="R1082" s="837" t="n"/>
      <c r="S1082" s="837" t="n"/>
      <c r="T1082" s="711" t="n"/>
      <c r="U1082" s="711" t="n"/>
      <c r="V1082" s="837" t="n"/>
      <c r="W1082" s="837" t="n"/>
      <c r="X1082" s="711" t="n"/>
      <c r="Y1082" s="711" t="n"/>
      <c r="Z1082" s="837" t="n"/>
      <c r="AA1082" s="837" t="n"/>
      <c r="AB1082" s="837" t="n"/>
      <c r="AC1082" s="837" t="n"/>
      <c r="AD1082" s="837" t="n"/>
      <c r="AE1082" s="837" t="n"/>
      <c r="AF1082" s="837" t="n"/>
      <c r="AG1082" s="837" t="n"/>
      <c r="AH1082" s="837" t="n"/>
      <c r="AI1082" s="837" t="n"/>
    </row>
    <row r="1083" ht="15" customHeight="1" s="1659">
      <c r="E1083" s="837" t="n"/>
      <c r="F1083" s="837" t="n"/>
      <c r="G1083" s="837" t="n"/>
      <c r="H1083" s="837" t="n"/>
      <c r="I1083" s="837" t="n"/>
      <c r="J1083" s="837" t="n"/>
      <c r="K1083" s="837" t="n"/>
      <c r="L1083" s="837" t="n"/>
      <c r="M1083" s="837" t="n"/>
      <c r="N1083" s="837" t="n"/>
      <c r="O1083" s="837" t="n"/>
      <c r="P1083" s="837" t="n"/>
      <c r="Q1083" s="837" t="n"/>
      <c r="R1083" s="837" t="n"/>
      <c r="S1083" s="837" t="n"/>
      <c r="T1083" s="711" t="n"/>
      <c r="U1083" s="711" t="n"/>
      <c r="V1083" s="837" t="n"/>
      <c r="W1083" s="837" t="n"/>
      <c r="X1083" s="711" t="n"/>
      <c r="Y1083" s="711" t="n"/>
      <c r="Z1083" s="837" t="n"/>
      <c r="AA1083" s="837" t="n"/>
      <c r="AB1083" s="837" t="n"/>
      <c r="AC1083" s="837" t="n"/>
      <c r="AD1083" s="837" t="n"/>
      <c r="AE1083" s="837" t="n"/>
      <c r="AF1083" s="837" t="n"/>
      <c r="AG1083" s="837" t="n"/>
      <c r="AH1083" s="837" t="n"/>
      <c r="AI1083" s="837" t="n"/>
    </row>
    <row r="1084" ht="15" customHeight="1" s="1659">
      <c r="E1084" s="837" t="n"/>
      <c r="F1084" s="837" t="n"/>
      <c r="G1084" s="837" t="n"/>
      <c r="H1084" s="837" t="n"/>
      <c r="I1084" s="837" t="n"/>
      <c r="J1084" s="837" t="n"/>
      <c r="K1084" s="837" t="n"/>
      <c r="L1084" s="837" t="n"/>
      <c r="M1084" s="837" t="n"/>
      <c r="N1084" s="837" t="n"/>
      <c r="O1084" s="837" t="n"/>
      <c r="P1084" s="837" t="n"/>
      <c r="Q1084" s="837" t="n"/>
      <c r="R1084" s="837" t="n"/>
      <c r="S1084" s="837" t="n"/>
      <c r="T1084" s="711" t="n"/>
      <c r="U1084" s="711" t="n"/>
      <c r="V1084" s="837" t="n"/>
      <c r="W1084" s="837" t="n"/>
      <c r="X1084" s="711" t="n"/>
      <c r="Y1084" s="711" t="n"/>
      <c r="Z1084" s="837" t="n"/>
      <c r="AA1084" s="837" t="n"/>
      <c r="AB1084" s="837" t="n"/>
      <c r="AC1084" s="837" t="n"/>
      <c r="AD1084" s="837" t="n"/>
      <c r="AE1084" s="837" t="n"/>
      <c r="AF1084" s="837" t="n"/>
      <c r="AG1084" s="837" t="n"/>
      <c r="AH1084" s="837" t="n"/>
      <c r="AI1084" s="837" t="n"/>
    </row>
    <row r="1085" ht="15" customHeight="1" s="1659">
      <c r="E1085" s="837" t="n"/>
      <c r="F1085" s="837" t="n"/>
      <c r="G1085" s="837" t="n"/>
      <c r="H1085" s="837" t="n"/>
      <c r="I1085" s="837" t="n"/>
      <c r="J1085" s="837" t="n"/>
      <c r="K1085" s="837" t="n"/>
      <c r="L1085" s="837" t="n"/>
      <c r="M1085" s="837" t="n"/>
      <c r="N1085" s="837" t="n"/>
      <c r="O1085" s="837" t="n"/>
      <c r="P1085" s="837" t="n"/>
      <c r="Q1085" s="837" t="n"/>
      <c r="R1085" s="837" t="n"/>
      <c r="S1085" s="837" t="n"/>
      <c r="T1085" s="711" t="n"/>
      <c r="U1085" s="711" t="n"/>
      <c r="V1085" s="837" t="n"/>
      <c r="W1085" s="837" t="n"/>
      <c r="X1085" s="711" t="n"/>
      <c r="Y1085" s="711" t="n"/>
      <c r="Z1085" s="837" t="n"/>
      <c r="AA1085" s="837" t="n"/>
      <c r="AB1085" s="837" t="n"/>
      <c r="AC1085" s="837" t="n"/>
      <c r="AD1085" s="837" t="n"/>
      <c r="AE1085" s="837" t="n"/>
      <c r="AF1085" s="837" t="n"/>
      <c r="AG1085" s="837" t="n"/>
      <c r="AH1085" s="837" t="n"/>
      <c r="AI1085" s="837" t="n"/>
    </row>
    <row r="1086" ht="15" customHeight="1" s="1659">
      <c r="E1086" s="837" t="n"/>
      <c r="F1086" s="837" t="n"/>
      <c r="G1086" s="837" t="n"/>
      <c r="H1086" s="837" t="n"/>
      <c r="I1086" s="837" t="n"/>
      <c r="J1086" s="837" t="n"/>
      <c r="K1086" s="837" t="n"/>
      <c r="L1086" s="837" t="n"/>
      <c r="M1086" s="837" t="n"/>
      <c r="N1086" s="837" t="n"/>
      <c r="O1086" s="837" t="n"/>
      <c r="P1086" s="837" t="n"/>
      <c r="Q1086" s="837" t="n"/>
      <c r="R1086" s="837" t="n"/>
      <c r="S1086" s="837" t="n"/>
      <c r="T1086" s="711" t="n"/>
      <c r="U1086" s="711" t="n"/>
      <c r="V1086" s="837" t="n"/>
      <c r="W1086" s="837" t="n"/>
      <c r="X1086" s="711" t="n"/>
      <c r="Y1086" s="711" t="n"/>
      <c r="Z1086" s="837" t="n"/>
      <c r="AA1086" s="837" t="n"/>
      <c r="AB1086" s="837" t="n"/>
      <c r="AC1086" s="837" t="n"/>
      <c r="AD1086" s="837" t="n"/>
      <c r="AE1086" s="837" t="n"/>
      <c r="AF1086" s="837" t="n"/>
      <c r="AG1086" s="837" t="n"/>
      <c r="AH1086" s="837" t="n"/>
      <c r="AI1086" s="837" t="n"/>
    </row>
    <row r="1087" ht="15" customHeight="1" s="1659">
      <c r="E1087" s="837" t="n"/>
      <c r="F1087" s="837" t="n"/>
      <c r="G1087" s="837" t="n"/>
      <c r="H1087" s="837" t="n"/>
      <c r="I1087" s="837" t="n"/>
      <c r="J1087" s="837" t="n"/>
      <c r="K1087" s="837" t="n"/>
      <c r="L1087" s="837" t="n"/>
      <c r="M1087" s="837" t="n"/>
      <c r="N1087" s="837" t="n"/>
      <c r="O1087" s="837" t="n"/>
      <c r="P1087" s="837" t="n"/>
      <c r="Q1087" s="837" t="n"/>
      <c r="R1087" s="837" t="n"/>
      <c r="S1087" s="837" t="n"/>
      <c r="T1087" s="711" t="n"/>
      <c r="U1087" s="711" t="n"/>
      <c r="V1087" s="837" t="n"/>
      <c r="W1087" s="837" t="n"/>
      <c r="X1087" s="711" t="n"/>
      <c r="Y1087" s="711" t="n"/>
      <c r="Z1087" s="837" t="n"/>
      <c r="AA1087" s="837" t="n"/>
      <c r="AB1087" s="837" t="n"/>
      <c r="AC1087" s="837" t="n"/>
      <c r="AD1087" s="837" t="n"/>
      <c r="AE1087" s="837" t="n"/>
      <c r="AF1087" s="837" t="n"/>
      <c r="AG1087" s="837" t="n"/>
      <c r="AH1087" s="837" t="n"/>
      <c r="AI1087" s="837" t="n"/>
    </row>
    <row r="1088" ht="15" customHeight="1" s="1659">
      <c r="E1088" s="837" t="n"/>
      <c r="F1088" s="837" t="n"/>
      <c r="G1088" s="837" t="n"/>
      <c r="H1088" s="837" t="n"/>
      <c r="I1088" s="837" t="n"/>
      <c r="J1088" s="837" t="n"/>
      <c r="K1088" s="837" t="n"/>
      <c r="L1088" s="837" t="n"/>
      <c r="M1088" s="837" t="n"/>
      <c r="N1088" s="837" t="n"/>
      <c r="O1088" s="837" t="n"/>
      <c r="P1088" s="837" t="n"/>
      <c r="Q1088" s="837" t="n"/>
      <c r="R1088" s="837" t="n"/>
      <c r="S1088" s="837" t="n"/>
      <c r="T1088" s="711" t="n"/>
      <c r="U1088" s="711" t="n"/>
      <c r="V1088" s="837" t="n"/>
      <c r="W1088" s="837" t="n"/>
      <c r="X1088" s="711" t="n"/>
      <c r="Y1088" s="711" t="n"/>
      <c r="Z1088" s="837" t="n"/>
      <c r="AA1088" s="837" t="n"/>
      <c r="AB1088" s="837" t="n"/>
      <c r="AC1088" s="837" t="n"/>
      <c r="AD1088" s="837" t="n"/>
      <c r="AE1088" s="837" t="n"/>
      <c r="AF1088" s="837" t="n"/>
      <c r="AG1088" s="837" t="n"/>
      <c r="AH1088" s="837" t="n"/>
      <c r="AI1088" s="837" t="n"/>
    </row>
    <row r="1089" ht="15" customHeight="1" s="1659">
      <c r="E1089" s="837" t="n"/>
      <c r="F1089" s="837" t="n"/>
      <c r="G1089" s="837" t="n"/>
      <c r="H1089" s="837" t="n"/>
      <c r="I1089" s="837" t="n"/>
      <c r="J1089" s="837" t="n"/>
      <c r="K1089" s="837" t="n"/>
      <c r="L1089" s="837" t="n"/>
      <c r="M1089" s="837" t="n"/>
      <c r="N1089" s="837" t="n"/>
      <c r="O1089" s="837" t="n"/>
      <c r="P1089" s="837" t="n"/>
      <c r="Q1089" s="837" t="n"/>
      <c r="R1089" s="837" t="n"/>
      <c r="S1089" s="837" t="n"/>
      <c r="T1089" s="711" t="n"/>
      <c r="U1089" s="711" t="n"/>
      <c r="V1089" s="837" t="n"/>
      <c r="W1089" s="837" t="n"/>
      <c r="X1089" s="711" t="n"/>
      <c r="Y1089" s="711" t="n"/>
      <c r="Z1089" s="837" t="n"/>
      <c r="AA1089" s="837" t="n"/>
      <c r="AB1089" s="837" t="n"/>
      <c r="AC1089" s="837" t="n"/>
      <c r="AD1089" s="837" t="n"/>
      <c r="AE1089" s="837" t="n"/>
      <c r="AF1089" s="837" t="n"/>
      <c r="AG1089" s="837" t="n"/>
      <c r="AH1089" s="837" t="n"/>
      <c r="AI1089" s="837" t="n"/>
    </row>
    <row r="1090" ht="15" customHeight="1" s="1659">
      <c r="E1090" s="837" t="n"/>
      <c r="F1090" s="837" t="n"/>
      <c r="G1090" s="837" t="n"/>
      <c r="H1090" s="837" t="n"/>
      <c r="I1090" s="837" t="n"/>
      <c r="J1090" s="837" t="n"/>
      <c r="K1090" s="837" t="n"/>
      <c r="L1090" s="837" t="n"/>
      <c r="M1090" s="837" t="n"/>
      <c r="N1090" s="837" t="n"/>
      <c r="O1090" s="837" t="n"/>
      <c r="P1090" s="837" t="n"/>
      <c r="Q1090" s="837" t="n"/>
      <c r="R1090" s="837" t="n"/>
      <c r="S1090" s="837" t="n"/>
      <c r="T1090" s="711" t="n"/>
      <c r="U1090" s="711" t="n"/>
      <c r="V1090" s="837" t="n"/>
      <c r="W1090" s="837" t="n"/>
      <c r="X1090" s="711" t="n"/>
      <c r="Y1090" s="711" t="n"/>
      <c r="Z1090" s="837" t="n"/>
      <c r="AA1090" s="837" t="n"/>
      <c r="AB1090" s="837" t="n"/>
      <c r="AC1090" s="837" t="n"/>
      <c r="AD1090" s="837" t="n"/>
      <c r="AE1090" s="837" t="n"/>
      <c r="AF1090" s="837" t="n"/>
      <c r="AG1090" s="837" t="n"/>
      <c r="AH1090" s="837" t="n"/>
      <c r="AI1090" s="837" t="n"/>
    </row>
    <row r="1091" ht="15" customHeight="1" s="1659">
      <c r="E1091" s="837" t="n"/>
      <c r="F1091" s="837" t="n"/>
      <c r="G1091" s="837" t="n"/>
      <c r="H1091" s="837" t="n"/>
      <c r="I1091" s="837" t="n"/>
      <c r="J1091" s="837" t="n"/>
      <c r="K1091" s="837" t="n"/>
      <c r="L1091" s="837" t="n"/>
      <c r="M1091" s="837" t="n"/>
      <c r="N1091" s="837" t="n"/>
      <c r="O1091" s="837" t="n"/>
      <c r="P1091" s="837" t="n"/>
      <c r="Q1091" s="837" t="n"/>
      <c r="R1091" s="837" t="n"/>
      <c r="S1091" s="837" t="n"/>
      <c r="T1091" s="711" t="n"/>
      <c r="U1091" s="711" t="n"/>
      <c r="V1091" s="837" t="n"/>
      <c r="W1091" s="837" t="n"/>
      <c r="X1091" s="711" t="n"/>
      <c r="Y1091" s="711" t="n"/>
      <c r="Z1091" s="837" t="n"/>
      <c r="AA1091" s="837" t="n"/>
      <c r="AB1091" s="837" t="n"/>
      <c r="AC1091" s="837" t="n"/>
      <c r="AD1091" s="837" t="n"/>
      <c r="AE1091" s="837" t="n"/>
      <c r="AF1091" s="837" t="n"/>
      <c r="AG1091" s="837" t="n"/>
      <c r="AH1091" s="837" t="n"/>
      <c r="AI1091" s="837" t="n"/>
    </row>
    <row r="1092" ht="15" customHeight="1" s="1659">
      <c r="E1092" s="837" t="n"/>
      <c r="F1092" s="837" t="n"/>
      <c r="G1092" s="837" t="n"/>
      <c r="H1092" s="837" t="n"/>
      <c r="I1092" s="837" t="n"/>
      <c r="J1092" s="837" t="n"/>
      <c r="K1092" s="837" t="n"/>
      <c r="L1092" s="837" t="n"/>
      <c r="M1092" s="837" t="n"/>
      <c r="N1092" s="837" t="n"/>
      <c r="O1092" s="837" t="n"/>
      <c r="P1092" s="837" t="n"/>
      <c r="Q1092" s="837" t="n"/>
      <c r="R1092" s="837" t="n"/>
      <c r="S1092" s="837" t="n"/>
      <c r="T1092" s="711" t="n"/>
      <c r="U1092" s="711" t="n"/>
      <c r="V1092" s="837" t="n"/>
      <c r="W1092" s="837" t="n"/>
      <c r="X1092" s="711" t="n"/>
      <c r="Y1092" s="711" t="n"/>
      <c r="Z1092" s="837" t="n"/>
      <c r="AA1092" s="837" t="n"/>
      <c r="AB1092" s="837" t="n"/>
      <c r="AC1092" s="837" t="n"/>
      <c r="AD1092" s="837" t="n"/>
      <c r="AE1092" s="837" t="n"/>
      <c r="AF1092" s="837" t="n"/>
      <c r="AG1092" s="837" t="n"/>
      <c r="AH1092" s="837" t="n"/>
      <c r="AI1092" s="837" t="n"/>
    </row>
    <row r="1093" ht="15" customHeight="1" s="1659">
      <c r="E1093" s="837" t="n"/>
      <c r="F1093" s="837" t="n"/>
      <c r="G1093" s="837" t="n"/>
      <c r="H1093" s="837" t="n"/>
      <c r="I1093" s="837" t="n"/>
      <c r="J1093" s="837" t="n"/>
      <c r="K1093" s="837" t="n"/>
      <c r="L1093" s="837" t="n"/>
      <c r="M1093" s="837" t="n"/>
      <c r="N1093" s="837" t="n"/>
      <c r="O1093" s="837" t="n"/>
      <c r="P1093" s="837" t="n"/>
      <c r="Q1093" s="837" t="n"/>
      <c r="R1093" s="837" t="n"/>
      <c r="S1093" s="837" t="n"/>
      <c r="T1093" s="711" t="n"/>
      <c r="U1093" s="711" t="n"/>
      <c r="V1093" s="837" t="n"/>
      <c r="W1093" s="837" t="n"/>
      <c r="X1093" s="711" t="n"/>
      <c r="Y1093" s="711" t="n"/>
      <c r="Z1093" s="837" t="n"/>
      <c r="AA1093" s="837" t="n"/>
      <c r="AB1093" s="837" t="n"/>
      <c r="AC1093" s="837" t="n"/>
      <c r="AD1093" s="837" t="n"/>
      <c r="AE1093" s="837" t="n"/>
      <c r="AF1093" s="837" t="n"/>
      <c r="AG1093" s="837" t="n"/>
      <c r="AH1093" s="837" t="n"/>
      <c r="AI1093" s="837" t="n"/>
    </row>
    <row r="1094" ht="15" customHeight="1" s="1659">
      <c r="E1094" s="837" t="n"/>
      <c r="F1094" s="837" t="n"/>
      <c r="G1094" s="837" t="n"/>
      <c r="H1094" s="837" t="n"/>
      <c r="I1094" s="837" t="n"/>
      <c r="J1094" s="837" t="n"/>
      <c r="K1094" s="837" t="n"/>
      <c r="L1094" s="837" t="n"/>
      <c r="M1094" s="837" t="n"/>
      <c r="N1094" s="837" t="n"/>
      <c r="O1094" s="837" t="n"/>
      <c r="P1094" s="837" t="n"/>
      <c r="Q1094" s="837" t="n"/>
      <c r="R1094" s="837" t="n"/>
      <c r="S1094" s="837" t="n"/>
      <c r="T1094" s="711" t="n"/>
      <c r="U1094" s="711" t="n"/>
      <c r="V1094" s="837" t="n"/>
      <c r="W1094" s="837" t="n"/>
      <c r="X1094" s="711" t="n"/>
      <c r="Y1094" s="711" t="n"/>
      <c r="Z1094" s="837" t="n"/>
      <c r="AA1094" s="837" t="n"/>
      <c r="AB1094" s="837" t="n"/>
      <c r="AC1094" s="837" t="n"/>
      <c r="AD1094" s="837" t="n"/>
      <c r="AE1094" s="837" t="n"/>
      <c r="AF1094" s="837" t="n"/>
      <c r="AG1094" s="837" t="n"/>
      <c r="AH1094" s="837" t="n"/>
      <c r="AI1094" s="837" t="n"/>
    </row>
    <row r="1095" ht="15" customHeight="1" s="1659">
      <c r="E1095" s="837" t="n"/>
      <c r="F1095" s="837" t="n"/>
      <c r="G1095" s="837" t="n"/>
      <c r="H1095" s="837" t="n"/>
      <c r="I1095" s="837" t="n"/>
      <c r="J1095" s="837" t="n"/>
      <c r="K1095" s="837" t="n"/>
      <c r="L1095" s="837" t="n"/>
      <c r="M1095" s="837" t="n"/>
      <c r="N1095" s="837" t="n"/>
      <c r="O1095" s="837" t="n"/>
      <c r="P1095" s="837" t="n"/>
      <c r="Q1095" s="837" t="n"/>
      <c r="R1095" s="837" t="n"/>
      <c r="S1095" s="837" t="n"/>
      <c r="T1095" s="711" t="n"/>
      <c r="U1095" s="711" t="n"/>
      <c r="V1095" s="837" t="n"/>
      <c r="W1095" s="837" t="n"/>
      <c r="X1095" s="711" t="n"/>
      <c r="Y1095" s="711" t="n"/>
      <c r="Z1095" s="837" t="n"/>
      <c r="AA1095" s="837" t="n"/>
      <c r="AB1095" s="837" t="n"/>
      <c r="AC1095" s="837" t="n"/>
      <c r="AD1095" s="837" t="n"/>
      <c r="AE1095" s="837" t="n"/>
      <c r="AF1095" s="837" t="n"/>
      <c r="AG1095" s="837" t="n"/>
      <c r="AH1095" s="837" t="n"/>
      <c r="AI1095" s="837" t="n"/>
    </row>
    <row r="1096" ht="15" customHeight="1" s="1659">
      <c r="E1096" s="837" t="n"/>
      <c r="F1096" s="837" t="n"/>
      <c r="G1096" s="837" t="n"/>
      <c r="H1096" s="837" t="n"/>
      <c r="I1096" s="837" t="n"/>
      <c r="J1096" s="837" t="n"/>
      <c r="K1096" s="837" t="n"/>
      <c r="L1096" s="837" t="n"/>
      <c r="M1096" s="837" t="n"/>
      <c r="N1096" s="837" t="n"/>
      <c r="O1096" s="837" t="n"/>
      <c r="P1096" s="837" t="n"/>
      <c r="Q1096" s="837" t="n"/>
      <c r="R1096" s="837" t="n"/>
      <c r="S1096" s="837" t="n"/>
      <c r="T1096" s="711" t="n"/>
      <c r="U1096" s="711" t="n"/>
      <c r="V1096" s="837" t="n"/>
      <c r="W1096" s="837" t="n"/>
      <c r="X1096" s="711" t="n"/>
      <c r="Y1096" s="711" t="n"/>
      <c r="Z1096" s="837" t="n"/>
      <c r="AA1096" s="837" t="n"/>
      <c r="AB1096" s="837" t="n"/>
      <c r="AC1096" s="837" t="n"/>
      <c r="AD1096" s="837" t="n"/>
      <c r="AE1096" s="837" t="n"/>
      <c r="AF1096" s="837" t="n"/>
      <c r="AG1096" s="837" t="n"/>
      <c r="AH1096" s="837" t="n"/>
      <c r="AI1096" s="837" t="n"/>
    </row>
    <row r="1097" ht="15" customHeight="1" s="1659">
      <c r="E1097" s="837" t="n"/>
      <c r="F1097" s="837" t="n"/>
      <c r="G1097" s="837" t="n"/>
      <c r="H1097" s="837" t="n"/>
      <c r="I1097" s="837" t="n"/>
      <c r="J1097" s="837" t="n"/>
      <c r="K1097" s="837" t="n"/>
      <c r="L1097" s="837" t="n"/>
      <c r="M1097" s="837" t="n"/>
      <c r="N1097" s="837" t="n"/>
      <c r="O1097" s="837" t="n"/>
      <c r="P1097" s="837" t="n"/>
      <c r="Q1097" s="837" t="n"/>
      <c r="R1097" s="837" t="n"/>
      <c r="S1097" s="837" t="n"/>
      <c r="T1097" s="711" t="n"/>
      <c r="U1097" s="711" t="n"/>
      <c r="V1097" s="837" t="n"/>
      <c r="W1097" s="837" t="n"/>
      <c r="X1097" s="711" t="n"/>
      <c r="Y1097" s="711" t="n"/>
      <c r="Z1097" s="837" t="n"/>
      <c r="AA1097" s="837" t="n"/>
      <c r="AB1097" s="837" t="n"/>
      <c r="AC1097" s="837" t="n"/>
      <c r="AD1097" s="837" t="n"/>
      <c r="AE1097" s="837" t="n"/>
      <c r="AF1097" s="837" t="n"/>
      <c r="AG1097" s="837" t="n"/>
      <c r="AH1097" s="837" t="n"/>
      <c r="AI1097" s="837" t="n"/>
    </row>
    <row r="1098" ht="15" customHeight="1" s="1659">
      <c r="E1098" s="837" t="n"/>
      <c r="F1098" s="837" t="n"/>
      <c r="G1098" s="837" t="n"/>
      <c r="H1098" s="837" t="n"/>
      <c r="I1098" s="837" t="n"/>
      <c r="J1098" s="837" t="n"/>
      <c r="K1098" s="837" t="n"/>
      <c r="L1098" s="837" t="n"/>
      <c r="M1098" s="837" t="n"/>
      <c r="N1098" s="837" t="n"/>
      <c r="O1098" s="837" t="n"/>
      <c r="P1098" s="837" t="n"/>
      <c r="Q1098" s="837" t="n"/>
      <c r="R1098" s="837" t="n"/>
      <c r="S1098" s="837" t="n"/>
      <c r="T1098" s="711" t="n"/>
      <c r="U1098" s="711" t="n"/>
      <c r="V1098" s="837" t="n"/>
      <c r="W1098" s="837" t="n"/>
      <c r="X1098" s="711" t="n"/>
      <c r="Y1098" s="711" t="n"/>
      <c r="Z1098" s="837" t="n"/>
      <c r="AA1098" s="837" t="n"/>
      <c r="AB1098" s="837" t="n"/>
      <c r="AC1098" s="837" t="n"/>
      <c r="AD1098" s="837" t="n"/>
      <c r="AE1098" s="837" t="n"/>
      <c r="AF1098" s="837" t="n"/>
      <c r="AG1098" s="837" t="n"/>
      <c r="AH1098" s="837" t="n"/>
      <c r="AI1098" s="837" t="n"/>
    </row>
    <row r="1099" ht="15" customHeight="1" s="1659">
      <c r="E1099" s="837" t="n"/>
      <c r="F1099" s="837" t="n"/>
      <c r="G1099" s="837" t="n"/>
      <c r="H1099" s="837" t="n"/>
      <c r="I1099" s="837" t="n"/>
      <c r="J1099" s="837" t="n"/>
      <c r="K1099" s="837" t="n"/>
      <c r="L1099" s="837" t="n"/>
      <c r="M1099" s="837" t="n"/>
      <c r="N1099" s="837" t="n"/>
      <c r="O1099" s="837" t="n"/>
      <c r="P1099" s="837" t="n"/>
      <c r="Q1099" s="837" t="n"/>
      <c r="R1099" s="837" t="n"/>
      <c r="S1099" s="837" t="n"/>
      <c r="T1099" s="711" t="n"/>
      <c r="U1099" s="711" t="n"/>
      <c r="V1099" s="837" t="n"/>
      <c r="W1099" s="837" t="n"/>
      <c r="X1099" s="711" t="n"/>
      <c r="Y1099" s="711" t="n"/>
      <c r="Z1099" s="837" t="n"/>
      <c r="AA1099" s="837" t="n"/>
      <c r="AB1099" s="837" t="n"/>
      <c r="AC1099" s="837" t="n"/>
      <c r="AD1099" s="837" t="n"/>
      <c r="AE1099" s="837" t="n"/>
      <c r="AF1099" s="837" t="n"/>
      <c r="AG1099" s="837" t="n"/>
      <c r="AH1099" s="837" t="n"/>
      <c r="AI1099" s="837" t="n"/>
    </row>
    <row r="1100" ht="15" customHeight="1" s="1659">
      <c r="E1100" s="837" t="n"/>
      <c r="F1100" s="837" t="n"/>
      <c r="G1100" s="837" t="n"/>
      <c r="H1100" s="837" t="n"/>
      <c r="I1100" s="837" t="n"/>
      <c r="J1100" s="837" t="n"/>
      <c r="K1100" s="837" t="n"/>
      <c r="L1100" s="837" t="n"/>
      <c r="M1100" s="837" t="n"/>
      <c r="N1100" s="837" t="n"/>
      <c r="O1100" s="837" t="n"/>
      <c r="P1100" s="837" t="n"/>
      <c r="Q1100" s="837" t="n"/>
      <c r="R1100" s="837" t="n"/>
      <c r="S1100" s="837" t="n"/>
      <c r="T1100" s="711" t="n"/>
      <c r="U1100" s="711" t="n"/>
      <c r="V1100" s="837" t="n"/>
      <c r="W1100" s="837" t="n"/>
      <c r="X1100" s="711" t="n"/>
      <c r="Y1100" s="711" t="n"/>
      <c r="Z1100" s="837" t="n"/>
      <c r="AA1100" s="837" t="n"/>
      <c r="AB1100" s="837" t="n"/>
      <c r="AC1100" s="837" t="n"/>
      <c r="AD1100" s="837" t="n"/>
      <c r="AE1100" s="837" t="n"/>
      <c r="AF1100" s="837" t="n"/>
      <c r="AG1100" s="837" t="n"/>
      <c r="AH1100" s="837" t="n"/>
      <c r="AI1100" s="837" t="n"/>
    </row>
    <row r="1101" ht="15" customHeight="1" s="1659">
      <c r="E1101" s="837" t="n"/>
      <c r="F1101" s="837" t="n"/>
      <c r="G1101" s="837" t="n"/>
      <c r="H1101" s="837" t="n"/>
      <c r="I1101" s="837" t="n"/>
      <c r="J1101" s="837" t="n"/>
      <c r="K1101" s="837" t="n"/>
      <c r="L1101" s="837" t="n"/>
      <c r="M1101" s="837" t="n"/>
      <c r="N1101" s="837" t="n"/>
      <c r="O1101" s="837" t="n"/>
      <c r="P1101" s="837" t="n"/>
      <c r="Q1101" s="837" t="n"/>
      <c r="R1101" s="837" t="n"/>
      <c r="S1101" s="837" t="n"/>
      <c r="T1101" s="711" t="n"/>
      <c r="U1101" s="711" t="n"/>
      <c r="V1101" s="837" t="n"/>
      <c r="W1101" s="837" t="n"/>
      <c r="X1101" s="711" t="n"/>
      <c r="Y1101" s="711" t="n"/>
      <c r="Z1101" s="837" t="n"/>
      <c r="AA1101" s="837" t="n"/>
      <c r="AB1101" s="837" t="n"/>
      <c r="AC1101" s="837" t="n"/>
      <c r="AD1101" s="837" t="n"/>
      <c r="AE1101" s="837" t="n"/>
      <c r="AF1101" s="837" t="n"/>
      <c r="AG1101" s="837" t="n"/>
      <c r="AH1101" s="837" t="n"/>
      <c r="AI1101" s="837" t="n"/>
    </row>
    <row r="1102" ht="15" customHeight="1" s="1659">
      <c r="E1102" s="837" t="n"/>
      <c r="F1102" s="837" t="n"/>
      <c r="G1102" s="837" t="n"/>
      <c r="H1102" s="837" t="n"/>
      <c r="I1102" s="837" t="n"/>
      <c r="J1102" s="837" t="n"/>
      <c r="K1102" s="837" t="n"/>
      <c r="L1102" s="837" t="n"/>
      <c r="M1102" s="837" t="n"/>
      <c r="N1102" s="837" t="n"/>
      <c r="O1102" s="837" t="n"/>
      <c r="P1102" s="837" t="n"/>
      <c r="Q1102" s="837" t="n"/>
      <c r="R1102" s="837" t="n"/>
      <c r="S1102" s="837" t="n"/>
      <c r="T1102" s="711" t="n"/>
      <c r="U1102" s="711" t="n"/>
      <c r="V1102" s="837" t="n"/>
      <c r="W1102" s="837" t="n"/>
      <c r="X1102" s="711" t="n"/>
      <c r="Y1102" s="711" t="n"/>
      <c r="Z1102" s="837" t="n"/>
      <c r="AA1102" s="837" t="n"/>
      <c r="AB1102" s="837" t="n"/>
      <c r="AC1102" s="837" t="n"/>
      <c r="AD1102" s="837" t="n"/>
      <c r="AE1102" s="837" t="n"/>
      <c r="AF1102" s="837" t="n"/>
      <c r="AG1102" s="837" t="n"/>
      <c r="AH1102" s="837" t="n"/>
      <c r="AI1102" s="837" t="n"/>
    </row>
    <row r="1103" ht="15" customHeight="1" s="1659">
      <c r="E1103" s="837" t="n"/>
      <c r="F1103" s="837" t="n"/>
      <c r="G1103" s="837" t="n"/>
      <c r="H1103" s="837" t="n"/>
      <c r="I1103" s="837" t="n"/>
      <c r="J1103" s="837" t="n"/>
      <c r="K1103" s="837" t="n"/>
      <c r="L1103" s="837" t="n"/>
      <c r="M1103" s="837" t="n"/>
      <c r="N1103" s="837" t="n"/>
      <c r="O1103" s="837" t="n"/>
      <c r="P1103" s="837" t="n"/>
      <c r="Q1103" s="837" t="n"/>
      <c r="R1103" s="837" t="n"/>
      <c r="S1103" s="837" t="n"/>
      <c r="T1103" s="711" t="n"/>
      <c r="U1103" s="711" t="n"/>
      <c r="V1103" s="837" t="n"/>
      <c r="W1103" s="837" t="n"/>
      <c r="X1103" s="711" t="n"/>
      <c r="Y1103" s="711" t="n"/>
      <c r="Z1103" s="837" t="n"/>
      <c r="AA1103" s="837" t="n"/>
      <c r="AB1103" s="837" t="n"/>
      <c r="AC1103" s="837" t="n"/>
      <c r="AD1103" s="837" t="n"/>
      <c r="AE1103" s="837" t="n"/>
      <c r="AF1103" s="837" t="n"/>
      <c r="AG1103" s="837" t="n"/>
      <c r="AH1103" s="837" t="n"/>
      <c r="AI1103" s="837" t="n"/>
    </row>
    <row r="1104" ht="15" customHeight="1" s="1659">
      <c r="E1104" s="837" t="n"/>
      <c r="F1104" s="837" t="n"/>
      <c r="G1104" s="837" t="n"/>
      <c r="H1104" s="837" t="n"/>
      <c r="I1104" s="837" t="n"/>
      <c r="J1104" s="837" t="n"/>
      <c r="K1104" s="837" t="n"/>
      <c r="L1104" s="837" t="n"/>
      <c r="M1104" s="837" t="n"/>
      <c r="N1104" s="837" t="n"/>
      <c r="O1104" s="837" t="n"/>
      <c r="P1104" s="837" t="n"/>
      <c r="Q1104" s="837" t="n"/>
      <c r="R1104" s="837" t="n"/>
      <c r="S1104" s="837" t="n"/>
      <c r="T1104" s="711" t="n"/>
      <c r="U1104" s="711" t="n"/>
      <c r="V1104" s="837" t="n"/>
      <c r="W1104" s="837" t="n"/>
      <c r="X1104" s="711" t="n"/>
      <c r="Y1104" s="711" t="n"/>
      <c r="Z1104" s="837" t="n"/>
      <c r="AA1104" s="837" t="n"/>
      <c r="AB1104" s="837" t="n"/>
      <c r="AC1104" s="837" t="n"/>
      <c r="AD1104" s="837" t="n"/>
      <c r="AE1104" s="837" t="n"/>
      <c r="AF1104" s="837" t="n"/>
      <c r="AG1104" s="837" t="n"/>
      <c r="AH1104" s="837" t="n"/>
      <c r="AI1104" s="837" t="n"/>
    </row>
    <row r="1105" ht="15" customHeight="1" s="1659">
      <c r="E1105" s="837" t="n"/>
      <c r="F1105" s="837" t="n"/>
      <c r="G1105" s="837" t="n"/>
      <c r="H1105" s="837" t="n"/>
      <c r="I1105" s="837" t="n"/>
      <c r="J1105" s="837" t="n"/>
      <c r="K1105" s="837" t="n"/>
      <c r="L1105" s="837" t="n"/>
      <c r="M1105" s="837" t="n"/>
      <c r="N1105" s="837" t="n"/>
      <c r="O1105" s="837" t="n"/>
      <c r="P1105" s="837" t="n"/>
      <c r="Q1105" s="837" t="n"/>
      <c r="R1105" s="837" t="n"/>
      <c r="S1105" s="837" t="n"/>
      <c r="T1105" s="711" t="n"/>
      <c r="U1105" s="711" t="n"/>
      <c r="V1105" s="837" t="n"/>
      <c r="W1105" s="837" t="n"/>
      <c r="X1105" s="711" t="n"/>
      <c r="Y1105" s="711" t="n"/>
      <c r="Z1105" s="837" t="n"/>
      <c r="AA1105" s="837" t="n"/>
      <c r="AB1105" s="837" t="n"/>
      <c r="AC1105" s="837" t="n"/>
      <c r="AD1105" s="837" t="n"/>
      <c r="AE1105" s="837" t="n"/>
      <c r="AF1105" s="837" t="n"/>
      <c r="AG1105" s="837" t="n"/>
      <c r="AH1105" s="837" t="n"/>
      <c r="AI1105" s="837" t="n"/>
    </row>
    <row r="1106" ht="15" customHeight="1" s="1659">
      <c r="E1106" s="837" t="n"/>
      <c r="F1106" s="837" t="n"/>
      <c r="G1106" s="837" t="n"/>
      <c r="H1106" s="837" t="n"/>
      <c r="I1106" s="837" t="n"/>
      <c r="J1106" s="837" t="n"/>
      <c r="K1106" s="837" t="n"/>
      <c r="L1106" s="837" t="n"/>
      <c r="M1106" s="837" t="n"/>
      <c r="N1106" s="837" t="n"/>
      <c r="O1106" s="837" t="n"/>
      <c r="P1106" s="837" t="n"/>
      <c r="Q1106" s="837" t="n"/>
      <c r="R1106" s="837" t="n"/>
      <c r="S1106" s="837" t="n"/>
      <c r="T1106" s="711" t="n"/>
      <c r="U1106" s="711" t="n"/>
      <c r="V1106" s="837" t="n"/>
      <c r="W1106" s="837" t="n"/>
      <c r="X1106" s="711" t="n"/>
      <c r="Y1106" s="711" t="n"/>
      <c r="Z1106" s="837" t="n"/>
      <c r="AA1106" s="837" t="n"/>
      <c r="AB1106" s="837" t="n"/>
      <c r="AC1106" s="837" t="n"/>
      <c r="AD1106" s="837" t="n"/>
      <c r="AE1106" s="837" t="n"/>
      <c r="AF1106" s="837" t="n"/>
      <c r="AG1106" s="837" t="n"/>
      <c r="AH1106" s="837" t="n"/>
      <c r="AI1106" s="837" t="n"/>
    </row>
    <row r="1107" ht="15" customHeight="1" s="1659">
      <c r="E1107" s="837" t="n"/>
      <c r="F1107" s="837" t="n"/>
      <c r="G1107" s="837" t="n"/>
      <c r="H1107" s="837" t="n"/>
      <c r="I1107" s="837" t="n"/>
      <c r="J1107" s="837" t="n"/>
      <c r="K1107" s="837" t="n"/>
      <c r="L1107" s="837" t="n"/>
      <c r="M1107" s="837" t="n"/>
      <c r="N1107" s="837" t="n"/>
      <c r="O1107" s="837" t="n"/>
      <c r="P1107" s="837" t="n"/>
      <c r="Q1107" s="837" t="n"/>
      <c r="R1107" s="837" t="n"/>
      <c r="S1107" s="837" t="n"/>
      <c r="T1107" s="711" t="n"/>
      <c r="U1107" s="711" t="n"/>
      <c r="V1107" s="837" t="n"/>
      <c r="W1107" s="837" t="n"/>
      <c r="X1107" s="711" t="n"/>
      <c r="Y1107" s="711" t="n"/>
      <c r="Z1107" s="837" t="n"/>
      <c r="AA1107" s="837" t="n"/>
      <c r="AB1107" s="837" t="n"/>
      <c r="AC1107" s="837" t="n"/>
      <c r="AD1107" s="837" t="n"/>
      <c r="AE1107" s="837" t="n"/>
      <c r="AF1107" s="837" t="n"/>
      <c r="AG1107" s="837" t="n"/>
      <c r="AH1107" s="837" t="n"/>
      <c r="AI1107" s="837" t="n"/>
    </row>
    <row r="1108" ht="15" customHeight="1" s="1659">
      <c r="E1108" s="837" t="n"/>
      <c r="F1108" s="837" t="n"/>
      <c r="G1108" s="837" t="n"/>
      <c r="H1108" s="837" t="n"/>
      <c r="I1108" s="837" t="n"/>
      <c r="J1108" s="837" t="n"/>
      <c r="K1108" s="837" t="n"/>
      <c r="L1108" s="837" t="n"/>
      <c r="M1108" s="837" t="n"/>
      <c r="N1108" s="837" t="n"/>
      <c r="O1108" s="837" t="n"/>
      <c r="P1108" s="837" t="n"/>
      <c r="Q1108" s="837" t="n"/>
      <c r="R1108" s="837" t="n"/>
      <c r="S1108" s="837" t="n"/>
      <c r="T1108" s="711" t="n"/>
      <c r="U1108" s="711" t="n"/>
      <c r="V1108" s="837" t="n"/>
      <c r="W1108" s="837" t="n"/>
      <c r="X1108" s="711" t="n"/>
      <c r="Y1108" s="711" t="n"/>
      <c r="Z1108" s="837" t="n"/>
      <c r="AA1108" s="837" t="n"/>
      <c r="AB1108" s="837" t="n"/>
      <c r="AC1108" s="837" t="n"/>
      <c r="AD1108" s="837" t="n"/>
      <c r="AE1108" s="837" t="n"/>
      <c r="AF1108" s="837" t="n"/>
      <c r="AG1108" s="837" t="n"/>
      <c r="AH1108" s="837" t="n"/>
      <c r="AI1108" s="837" t="n"/>
    </row>
    <row r="1109" ht="15" customHeight="1" s="1659">
      <c r="E1109" s="837" t="n"/>
      <c r="F1109" s="837" t="n"/>
      <c r="G1109" s="837" t="n"/>
      <c r="H1109" s="837" t="n"/>
      <c r="I1109" s="837" t="n"/>
      <c r="J1109" s="837" t="n"/>
      <c r="K1109" s="837" t="n"/>
      <c r="L1109" s="837" t="n"/>
      <c r="M1109" s="837" t="n"/>
      <c r="N1109" s="837" t="n"/>
      <c r="O1109" s="837" t="n"/>
      <c r="P1109" s="837" t="n"/>
      <c r="Q1109" s="837" t="n"/>
      <c r="R1109" s="837" t="n"/>
      <c r="S1109" s="837" t="n"/>
      <c r="T1109" s="711" t="n"/>
      <c r="U1109" s="711" t="n"/>
      <c r="V1109" s="837" t="n"/>
      <c r="W1109" s="837" t="n"/>
      <c r="X1109" s="711" t="n"/>
      <c r="Y1109" s="711" t="n"/>
      <c r="Z1109" s="837" t="n"/>
      <c r="AA1109" s="837" t="n"/>
      <c r="AB1109" s="837" t="n"/>
      <c r="AC1109" s="837" t="n"/>
      <c r="AD1109" s="837" t="n"/>
      <c r="AE1109" s="837" t="n"/>
      <c r="AF1109" s="837" t="n"/>
      <c r="AG1109" s="837" t="n"/>
      <c r="AH1109" s="837" t="n"/>
      <c r="AI1109" s="837" t="n"/>
    </row>
    <row r="1110" ht="15" customHeight="1" s="1659">
      <c r="E1110" s="837" t="n"/>
      <c r="F1110" s="837" t="n"/>
      <c r="G1110" s="837" t="n"/>
      <c r="H1110" s="837" t="n"/>
      <c r="I1110" s="837" t="n"/>
      <c r="J1110" s="837" t="n"/>
      <c r="K1110" s="837" t="n"/>
      <c r="L1110" s="837" t="n"/>
      <c r="M1110" s="837" t="n"/>
      <c r="N1110" s="837" t="n"/>
      <c r="O1110" s="837" t="n"/>
      <c r="P1110" s="837" t="n"/>
      <c r="Q1110" s="837" t="n"/>
      <c r="R1110" s="837" t="n"/>
      <c r="S1110" s="837" t="n"/>
      <c r="T1110" s="711" t="n"/>
      <c r="U1110" s="711" t="n"/>
      <c r="V1110" s="837" t="n"/>
      <c r="W1110" s="837" t="n"/>
      <c r="X1110" s="711" t="n"/>
      <c r="Y1110" s="711" t="n"/>
      <c r="Z1110" s="837" t="n"/>
      <c r="AA1110" s="837" t="n"/>
      <c r="AB1110" s="837" t="n"/>
      <c r="AC1110" s="837" t="n"/>
      <c r="AD1110" s="837" t="n"/>
      <c r="AE1110" s="837" t="n"/>
      <c r="AF1110" s="837" t="n"/>
      <c r="AG1110" s="837" t="n"/>
      <c r="AH1110" s="837" t="n"/>
      <c r="AI1110" s="837" t="n"/>
    </row>
    <row r="1111" ht="15" customHeight="1" s="1659">
      <c r="E1111" s="837" t="n"/>
      <c r="F1111" s="837" t="n"/>
      <c r="G1111" s="837" t="n"/>
      <c r="H1111" s="837" t="n"/>
      <c r="I1111" s="837" t="n"/>
      <c r="J1111" s="837" t="n"/>
      <c r="K1111" s="837" t="n"/>
      <c r="L1111" s="837" t="n"/>
      <c r="M1111" s="837" t="n"/>
      <c r="N1111" s="837" t="n"/>
      <c r="O1111" s="837" t="n"/>
      <c r="P1111" s="837" t="n"/>
      <c r="Q1111" s="837" t="n"/>
      <c r="R1111" s="837" t="n"/>
      <c r="S1111" s="837" t="n"/>
      <c r="T1111" s="711" t="n"/>
      <c r="U1111" s="711" t="n"/>
      <c r="V1111" s="837" t="n"/>
      <c r="W1111" s="837" t="n"/>
      <c r="X1111" s="711" t="n"/>
      <c r="Y1111" s="711" t="n"/>
      <c r="Z1111" s="837" t="n"/>
      <c r="AA1111" s="837" t="n"/>
      <c r="AB1111" s="837" t="n"/>
      <c r="AC1111" s="837" t="n"/>
      <c r="AD1111" s="837" t="n"/>
      <c r="AE1111" s="837" t="n"/>
      <c r="AF1111" s="837" t="n"/>
      <c r="AG1111" s="837" t="n"/>
      <c r="AH1111" s="837" t="n"/>
      <c r="AI1111" s="837" t="n"/>
    </row>
    <row r="1112" ht="15" customHeight="1" s="1659">
      <c r="E1112" s="837" t="n"/>
      <c r="F1112" s="837" t="n"/>
      <c r="G1112" s="837" t="n"/>
      <c r="H1112" s="837" t="n"/>
      <c r="I1112" s="837" t="n"/>
      <c r="J1112" s="837" t="n"/>
      <c r="K1112" s="837" t="n"/>
      <c r="L1112" s="837" t="n"/>
      <c r="M1112" s="837" t="n"/>
      <c r="N1112" s="837" t="n"/>
      <c r="O1112" s="837" t="n"/>
      <c r="P1112" s="837" t="n"/>
      <c r="Q1112" s="837" t="n"/>
      <c r="R1112" s="837" t="n"/>
      <c r="S1112" s="837" t="n"/>
      <c r="T1112" s="711" t="n"/>
      <c r="U1112" s="711" t="n"/>
      <c r="V1112" s="837" t="n"/>
      <c r="W1112" s="837" t="n"/>
      <c r="X1112" s="711" t="n"/>
      <c r="Y1112" s="711" t="n"/>
      <c r="Z1112" s="837" t="n"/>
      <c r="AA1112" s="837" t="n"/>
      <c r="AB1112" s="837" t="n"/>
      <c r="AC1112" s="837" t="n"/>
      <c r="AD1112" s="837" t="n"/>
      <c r="AE1112" s="837" t="n"/>
      <c r="AF1112" s="837" t="n"/>
      <c r="AG1112" s="837" t="n"/>
      <c r="AH1112" s="837" t="n"/>
      <c r="AI1112" s="837" t="n"/>
    </row>
    <row r="1113" ht="15" customHeight="1" s="1659">
      <c r="E1113" s="837" t="n"/>
      <c r="F1113" s="837" t="n"/>
      <c r="G1113" s="837" t="n"/>
      <c r="H1113" s="837" t="n"/>
      <c r="I1113" s="837" t="n"/>
      <c r="J1113" s="837" t="n"/>
      <c r="K1113" s="837" t="n"/>
      <c r="L1113" s="837" t="n"/>
      <c r="M1113" s="837" t="n"/>
      <c r="N1113" s="837" t="n"/>
      <c r="O1113" s="837" t="n"/>
      <c r="P1113" s="837" t="n"/>
      <c r="Q1113" s="837" t="n"/>
      <c r="R1113" s="837" t="n"/>
      <c r="S1113" s="837" t="n"/>
      <c r="T1113" s="711" t="n"/>
      <c r="U1113" s="711" t="n"/>
      <c r="V1113" s="837" t="n"/>
      <c r="W1113" s="837" t="n"/>
      <c r="X1113" s="711" t="n"/>
      <c r="Y1113" s="711" t="n"/>
      <c r="Z1113" s="837" t="n"/>
      <c r="AA1113" s="837" t="n"/>
      <c r="AB1113" s="837" t="n"/>
      <c r="AC1113" s="837" t="n"/>
      <c r="AD1113" s="837" t="n"/>
      <c r="AE1113" s="837" t="n"/>
      <c r="AF1113" s="837" t="n"/>
      <c r="AG1113" s="837" t="n"/>
      <c r="AH1113" s="837" t="n"/>
      <c r="AI1113" s="837" t="n"/>
    </row>
    <row r="1114" ht="15" customHeight="1" s="1659">
      <c r="E1114" s="837" t="n"/>
      <c r="F1114" s="837" t="n"/>
      <c r="G1114" s="837" t="n"/>
      <c r="H1114" s="837" t="n"/>
      <c r="I1114" s="837" t="n"/>
      <c r="J1114" s="837" t="n"/>
      <c r="K1114" s="837" t="n"/>
      <c r="L1114" s="837" t="n"/>
      <c r="M1114" s="837" t="n"/>
      <c r="N1114" s="837" t="n"/>
      <c r="O1114" s="837" t="n"/>
      <c r="P1114" s="837" t="n"/>
      <c r="Q1114" s="837" t="n"/>
      <c r="R1114" s="837" t="n"/>
      <c r="S1114" s="837" t="n"/>
      <c r="T1114" s="711" t="n"/>
      <c r="U1114" s="711" t="n"/>
      <c r="V1114" s="837" t="n"/>
      <c r="W1114" s="837" t="n"/>
      <c r="X1114" s="711" t="n"/>
      <c r="Y1114" s="711" t="n"/>
      <c r="Z1114" s="837" t="n"/>
      <c r="AA1114" s="837" t="n"/>
      <c r="AB1114" s="837" t="n"/>
      <c r="AC1114" s="837" t="n"/>
      <c r="AD1114" s="837" t="n"/>
      <c r="AE1114" s="837" t="n"/>
      <c r="AF1114" s="837" t="n"/>
      <c r="AG1114" s="837" t="n"/>
      <c r="AH1114" s="837" t="n"/>
      <c r="AI1114" s="837" t="n"/>
    </row>
    <row r="1115" ht="15" customHeight="1" s="1659">
      <c r="E1115" s="837" t="n"/>
      <c r="F1115" s="837" t="n"/>
      <c r="G1115" s="837" t="n"/>
      <c r="H1115" s="837" t="n"/>
      <c r="I1115" s="837" t="n"/>
      <c r="J1115" s="837" t="n"/>
      <c r="K1115" s="837" t="n"/>
      <c r="L1115" s="837" t="n"/>
      <c r="M1115" s="837" t="n"/>
      <c r="N1115" s="837" t="n"/>
      <c r="O1115" s="837" t="n"/>
      <c r="P1115" s="837" t="n"/>
      <c r="Q1115" s="837" t="n"/>
      <c r="R1115" s="837" t="n"/>
      <c r="S1115" s="837" t="n"/>
      <c r="T1115" s="711" t="n"/>
      <c r="U1115" s="711" t="n"/>
      <c r="V1115" s="837" t="n"/>
      <c r="W1115" s="837" t="n"/>
      <c r="X1115" s="711" t="n"/>
      <c r="Y1115" s="711" t="n"/>
      <c r="Z1115" s="837" t="n"/>
      <c r="AA1115" s="837" t="n"/>
      <c r="AB1115" s="837" t="n"/>
      <c r="AC1115" s="837" t="n"/>
      <c r="AD1115" s="837" t="n"/>
      <c r="AE1115" s="837" t="n"/>
      <c r="AF1115" s="837" t="n"/>
      <c r="AG1115" s="837" t="n"/>
      <c r="AH1115" s="837" t="n"/>
      <c r="AI1115" s="837" t="n"/>
    </row>
    <row r="1116" ht="15" customHeight="1" s="1659">
      <c r="E1116" s="837" t="n"/>
      <c r="F1116" s="837" t="n"/>
      <c r="G1116" s="837" t="n"/>
      <c r="H1116" s="837" t="n"/>
      <c r="I1116" s="837" t="n"/>
      <c r="J1116" s="837" t="n"/>
      <c r="K1116" s="837" t="n"/>
      <c r="L1116" s="837" t="n"/>
      <c r="M1116" s="837" t="n"/>
      <c r="N1116" s="837" t="n"/>
      <c r="O1116" s="837" t="n"/>
      <c r="P1116" s="837" t="n"/>
      <c r="Q1116" s="837" t="n"/>
      <c r="R1116" s="837" t="n"/>
      <c r="S1116" s="837" t="n"/>
      <c r="T1116" s="711" t="n"/>
      <c r="U1116" s="711" t="n"/>
      <c r="V1116" s="837" t="n"/>
      <c r="W1116" s="837" t="n"/>
      <c r="X1116" s="711" t="n"/>
      <c r="Y1116" s="711" t="n"/>
      <c r="Z1116" s="837" t="n"/>
      <c r="AA1116" s="837" t="n"/>
      <c r="AB1116" s="837" t="n"/>
      <c r="AC1116" s="837" t="n"/>
      <c r="AD1116" s="837" t="n"/>
      <c r="AE1116" s="837" t="n"/>
      <c r="AF1116" s="837" t="n"/>
      <c r="AG1116" s="837" t="n"/>
      <c r="AH1116" s="837" t="n"/>
      <c r="AI1116" s="837" t="n"/>
    </row>
    <row r="1117" ht="15" customHeight="1" s="1659">
      <c r="E1117" s="837" t="n"/>
      <c r="F1117" s="837" t="n"/>
      <c r="G1117" s="837" t="n"/>
      <c r="H1117" s="837" t="n"/>
      <c r="I1117" s="837" t="n"/>
      <c r="J1117" s="837" t="n"/>
      <c r="K1117" s="837" t="n"/>
      <c r="L1117" s="837" t="n"/>
      <c r="M1117" s="837" t="n"/>
      <c r="N1117" s="837" t="n"/>
      <c r="O1117" s="837" t="n"/>
      <c r="P1117" s="837" t="n"/>
      <c r="Q1117" s="837" t="n"/>
      <c r="R1117" s="837" t="n"/>
      <c r="S1117" s="837" t="n"/>
      <c r="T1117" s="711" t="n"/>
      <c r="U1117" s="711" t="n"/>
      <c r="V1117" s="837" t="n"/>
      <c r="W1117" s="837" t="n"/>
      <c r="X1117" s="711" t="n"/>
      <c r="Y1117" s="711" t="n"/>
      <c r="Z1117" s="837" t="n"/>
      <c r="AA1117" s="837" t="n"/>
      <c r="AB1117" s="837" t="n"/>
      <c r="AC1117" s="837" t="n"/>
      <c r="AD1117" s="837" t="n"/>
      <c r="AE1117" s="837" t="n"/>
      <c r="AF1117" s="837" t="n"/>
      <c r="AG1117" s="837" t="n"/>
      <c r="AH1117" s="837" t="n"/>
      <c r="AI1117" s="837" t="n"/>
    </row>
    <row r="1118" ht="15" customHeight="1" s="1659">
      <c r="E1118" s="837" t="n"/>
      <c r="F1118" s="837" t="n"/>
      <c r="G1118" s="837" t="n"/>
      <c r="H1118" s="837" t="n"/>
      <c r="I1118" s="837" t="n"/>
      <c r="J1118" s="837" t="n"/>
      <c r="K1118" s="837" t="n"/>
      <c r="L1118" s="837" t="n"/>
      <c r="M1118" s="837" t="n"/>
      <c r="N1118" s="837" t="n"/>
      <c r="O1118" s="837" t="n"/>
      <c r="P1118" s="837" t="n"/>
      <c r="Q1118" s="837" t="n"/>
      <c r="R1118" s="837" t="n"/>
      <c r="S1118" s="837" t="n"/>
      <c r="T1118" s="711" t="n"/>
      <c r="U1118" s="711" t="n"/>
      <c r="V1118" s="837" t="n"/>
      <c r="W1118" s="837" t="n"/>
      <c r="X1118" s="711" t="n"/>
      <c r="Y1118" s="711" t="n"/>
      <c r="Z1118" s="837" t="n"/>
      <c r="AA1118" s="837" t="n"/>
      <c r="AB1118" s="837" t="n"/>
      <c r="AC1118" s="837" t="n"/>
      <c r="AD1118" s="837" t="n"/>
      <c r="AE1118" s="837" t="n"/>
      <c r="AF1118" s="837" t="n"/>
      <c r="AG1118" s="837" t="n"/>
      <c r="AH1118" s="837" t="n"/>
      <c r="AI1118" s="837" t="n"/>
    </row>
    <row r="1119" ht="15" customHeight="1" s="1659">
      <c r="E1119" s="837" t="n"/>
      <c r="F1119" s="837" t="n"/>
      <c r="G1119" s="837" t="n"/>
      <c r="H1119" s="837" t="n"/>
      <c r="I1119" s="837" t="n"/>
      <c r="J1119" s="837" t="n"/>
      <c r="K1119" s="837" t="n"/>
      <c r="L1119" s="837" t="n"/>
      <c r="M1119" s="837" t="n"/>
      <c r="N1119" s="837" t="n"/>
      <c r="O1119" s="837" t="n"/>
      <c r="P1119" s="837" t="n"/>
      <c r="Q1119" s="837" t="n"/>
      <c r="R1119" s="837" t="n"/>
      <c r="S1119" s="837" t="n"/>
      <c r="T1119" s="711" t="n"/>
      <c r="U1119" s="711" t="n"/>
      <c r="V1119" s="837" t="n"/>
      <c r="W1119" s="837" t="n"/>
      <c r="X1119" s="711" t="n"/>
      <c r="Y1119" s="711" t="n"/>
      <c r="Z1119" s="837" t="n"/>
      <c r="AA1119" s="837" t="n"/>
      <c r="AB1119" s="837" t="n"/>
      <c r="AC1119" s="837" t="n"/>
      <c r="AD1119" s="837" t="n"/>
      <c r="AE1119" s="837" t="n"/>
      <c r="AF1119" s="837" t="n"/>
      <c r="AG1119" s="837" t="n"/>
      <c r="AH1119" s="837" t="n"/>
      <c r="AI1119" s="837" t="n"/>
    </row>
    <row r="1120" ht="15" customHeight="1" s="1659">
      <c r="E1120" s="837" t="n"/>
      <c r="F1120" s="837" t="n"/>
      <c r="G1120" s="837" t="n"/>
      <c r="H1120" s="837" t="n"/>
      <c r="I1120" s="837" t="n"/>
      <c r="J1120" s="837" t="n"/>
      <c r="K1120" s="837" t="n"/>
      <c r="L1120" s="837" t="n"/>
      <c r="M1120" s="837" t="n"/>
      <c r="N1120" s="837" t="n"/>
      <c r="O1120" s="837" t="n"/>
      <c r="P1120" s="837" t="n"/>
      <c r="Q1120" s="837" t="n"/>
      <c r="R1120" s="837" t="n"/>
      <c r="S1120" s="837" t="n"/>
      <c r="T1120" s="711" t="n"/>
      <c r="U1120" s="711" t="n"/>
      <c r="V1120" s="837" t="n"/>
      <c r="W1120" s="837" t="n"/>
      <c r="X1120" s="711" t="n"/>
      <c r="Y1120" s="711" t="n"/>
      <c r="Z1120" s="837" t="n"/>
      <c r="AA1120" s="837" t="n"/>
      <c r="AB1120" s="837" t="n"/>
      <c r="AC1120" s="837" t="n"/>
      <c r="AD1120" s="837" t="n"/>
      <c r="AE1120" s="837" t="n"/>
      <c r="AF1120" s="837" t="n"/>
      <c r="AG1120" s="837" t="n"/>
      <c r="AH1120" s="837" t="n"/>
      <c r="AI1120" s="837" t="n"/>
    </row>
    <row r="1121" ht="15" customHeight="1" s="1659">
      <c r="E1121" s="837" t="n"/>
      <c r="F1121" s="837" t="n"/>
      <c r="G1121" s="837" t="n"/>
      <c r="H1121" s="837" t="n"/>
      <c r="I1121" s="837" t="n"/>
      <c r="J1121" s="837" t="n"/>
      <c r="K1121" s="837" t="n"/>
      <c r="L1121" s="837" t="n"/>
      <c r="M1121" s="837" t="n"/>
      <c r="N1121" s="837" t="n"/>
      <c r="O1121" s="837" t="n"/>
      <c r="P1121" s="837" t="n"/>
      <c r="Q1121" s="837" t="n"/>
      <c r="R1121" s="837" t="n"/>
      <c r="S1121" s="837" t="n"/>
      <c r="T1121" s="711" t="n"/>
      <c r="U1121" s="711" t="n"/>
      <c r="V1121" s="837" t="n"/>
      <c r="W1121" s="837" t="n"/>
      <c r="X1121" s="711" t="n"/>
      <c r="Y1121" s="711" t="n"/>
      <c r="Z1121" s="837" t="n"/>
      <c r="AA1121" s="837" t="n"/>
      <c r="AB1121" s="837" t="n"/>
      <c r="AC1121" s="837" t="n"/>
      <c r="AD1121" s="837" t="n"/>
      <c r="AE1121" s="837" t="n"/>
      <c r="AF1121" s="837" t="n"/>
      <c r="AG1121" s="837" t="n"/>
      <c r="AH1121" s="837" t="n"/>
      <c r="AI1121" s="837" t="n"/>
    </row>
    <row r="1122" ht="15" customHeight="1" s="1659">
      <c r="E1122" s="837" t="n"/>
      <c r="F1122" s="837" t="n"/>
      <c r="G1122" s="837" t="n"/>
      <c r="H1122" s="837" t="n"/>
      <c r="I1122" s="837" t="n"/>
      <c r="J1122" s="837" t="n"/>
      <c r="K1122" s="837" t="n"/>
      <c r="L1122" s="837" t="n"/>
      <c r="M1122" s="837" t="n"/>
      <c r="N1122" s="837" t="n"/>
      <c r="O1122" s="837" t="n"/>
      <c r="P1122" s="837" t="n"/>
      <c r="Q1122" s="837" t="n"/>
      <c r="R1122" s="837" t="n"/>
      <c r="S1122" s="837" t="n"/>
      <c r="T1122" s="711" t="n"/>
      <c r="U1122" s="711" t="n"/>
      <c r="V1122" s="837" t="n"/>
      <c r="W1122" s="837" t="n"/>
      <c r="X1122" s="711" t="n"/>
      <c r="Y1122" s="711" t="n"/>
      <c r="Z1122" s="837" t="n"/>
      <c r="AA1122" s="837" t="n"/>
      <c r="AB1122" s="837" t="n"/>
      <c r="AC1122" s="837" t="n"/>
      <c r="AD1122" s="837" t="n"/>
      <c r="AE1122" s="837" t="n"/>
      <c r="AF1122" s="837" t="n"/>
      <c r="AG1122" s="837" t="n"/>
      <c r="AH1122" s="837" t="n"/>
      <c r="AI1122" s="837" t="n"/>
    </row>
    <row r="1123" ht="15" customHeight="1" s="1659">
      <c r="E1123" s="837" t="n"/>
      <c r="F1123" s="837" t="n"/>
      <c r="G1123" s="837" t="n"/>
      <c r="H1123" s="837" t="n"/>
      <c r="I1123" s="837" t="n"/>
      <c r="J1123" s="837" t="n"/>
      <c r="K1123" s="837" t="n"/>
      <c r="L1123" s="837" t="n"/>
      <c r="M1123" s="837" t="n"/>
      <c r="N1123" s="837" t="n"/>
      <c r="O1123" s="837" t="n"/>
      <c r="P1123" s="837" t="n"/>
      <c r="Q1123" s="837" t="n"/>
      <c r="R1123" s="837" t="n"/>
      <c r="S1123" s="837" t="n"/>
      <c r="T1123" s="711" t="n"/>
      <c r="U1123" s="711" t="n"/>
      <c r="V1123" s="837" t="n"/>
      <c r="W1123" s="837" t="n"/>
      <c r="X1123" s="711" t="n"/>
      <c r="Y1123" s="711" t="n"/>
      <c r="Z1123" s="837" t="n"/>
      <c r="AA1123" s="837" t="n"/>
      <c r="AB1123" s="837" t="n"/>
      <c r="AC1123" s="837" t="n"/>
      <c r="AD1123" s="837" t="n"/>
      <c r="AE1123" s="837" t="n"/>
      <c r="AF1123" s="837" t="n"/>
      <c r="AG1123" s="837" t="n"/>
      <c r="AH1123" s="837" t="n"/>
      <c r="AI1123" s="837" t="n"/>
    </row>
    <row r="1124" ht="15" customHeight="1" s="1659">
      <c r="E1124" s="837" t="n"/>
      <c r="F1124" s="837" t="n"/>
      <c r="G1124" s="837" t="n"/>
      <c r="H1124" s="837" t="n"/>
      <c r="I1124" s="837" t="n"/>
      <c r="J1124" s="837" t="n"/>
      <c r="K1124" s="837" t="n"/>
      <c r="L1124" s="837" t="n"/>
      <c r="M1124" s="837" t="n"/>
      <c r="N1124" s="837" t="n"/>
      <c r="O1124" s="837" t="n"/>
      <c r="P1124" s="837" t="n"/>
      <c r="Q1124" s="837" t="n"/>
      <c r="R1124" s="837" t="n"/>
      <c r="S1124" s="837" t="n"/>
      <c r="T1124" s="711" t="n"/>
      <c r="U1124" s="711" t="n"/>
      <c r="V1124" s="837" t="n"/>
      <c r="W1124" s="837" t="n"/>
      <c r="X1124" s="711" t="n"/>
      <c r="Y1124" s="711" t="n"/>
      <c r="Z1124" s="837" t="n"/>
      <c r="AA1124" s="837" t="n"/>
      <c r="AB1124" s="837" t="n"/>
      <c r="AC1124" s="837" t="n"/>
      <c r="AD1124" s="837" t="n"/>
      <c r="AE1124" s="837" t="n"/>
      <c r="AF1124" s="837" t="n"/>
      <c r="AG1124" s="837" t="n"/>
      <c r="AH1124" s="837" t="n"/>
      <c r="AI1124" s="837" t="n"/>
    </row>
    <row r="1125" ht="15" customHeight="1" s="1659">
      <c r="E1125" s="837" t="n"/>
      <c r="F1125" s="837" t="n"/>
      <c r="G1125" s="837" t="n"/>
      <c r="H1125" s="837" t="n"/>
      <c r="I1125" s="837" t="n"/>
      <c r="J1125" s="837" t="n"/>
      <c r="K1125" s="837" t="n"/>
      <c r="L1125" s="837" t="n"/>
      <c r="M1125" s="837" t="n"/>
      <c r="N1125" s="837" t="n"/>
      <c r="O1125" s="837" t="n"/>
      <c r="P1125" s="837" t="n"/>
      <c r="Q1125" s="837" t="n"/>
      <c r="R1125" s="837" t="n"/>
      <c r="S1125" s="837" t="n"/>
      <c r="T1125" s="711" t="n"/>
      <c r="U1125" s="711" t="n"/>
      <c r="V1125" s="837" t="n"/>
      <c r="W1125" s="837" t="n"/>
      <c r="X1125" s="711" t="n"/>
      <c r="Y1125" s="711" t="n"/>
      <c r="Z1125" s="837" t="n"/>
      <c r="AA1125" s="837" t="n"/>
      <c r="AB1125" s="837" t="n"/>
      <c r="AC1125" s="837" t="n"/>
      <c r="AD1125" s="837" t="n"/>
      <c r="AE1125" s="837" t="n"/>
      <c r="AF1125" s="837" t="n"/>
      <c r="AG1125" s="837" t="n"/>
      <c r="AH1125" s="837" t="n"/>
      <c r="AI1125" s="837" t="n"/>
    </row>
    <row r="1126" ht="15" customHeight="1" s="1659">
      <c r="E1126" s="837" t="n"/>
      <c r="F1126" s="837" t="n"/>
      <c r="G1126" s="837" t="n"/>
      <c r="H1126" s="837" t="n"/>
      <c r="I1126" s="837" t="n"/>
      <c r="J1126" s="837" t="n"/>
      <c r="K1126" s="837" t="n"/>
      <c r="L1126" s="837" t="n"/>
      <c r="M1126" s="837" t="n"/>
      <c r="N1126" s="837" t="n"/>
      <c r="O1126" s="837" t="n"/>
      <c r="P1126" s="837" t="n"/>
      <c r="Q1126" s="837" t="n"/>
      <c r="R1126" s="837" t="n"/>
      <c r="S1126" s="837" t="n"/>
      <c r="T1126" s="711" t="n"/>
      <c r="U1126" s="711" t="n"/>
      <c r="V1126" s="837" t="n"/>
      <c r="W1126" s="837" t="n"/>
      <c r="X1126" s="711" t="n"/>
      <c r="Y1126" s="711" t="n"/>
      <c r="Z1126" s="837" t="n"/>
      <c r="AA1126" s="837" t="n"/>
      <c r="AB1126" s="837" t="n"/>
      <c r="AC1126" s="837" t="n"/>
      <c r="AD1126" s="837" t="n"/>
      <c r="AE1126" s="837" t="n"/>
      <c r="AF1126" s="837" t="n"/>
      <c r="AG1126" s="837" t="n"/>
      <c r="AH1126" s="837" t="n"/>
      <c r="AI1126" s="837" t="n"/>
    </row>
    <row r="1127" ht="15" customHeight="1" s="1659">
      <c r="E1127" s="837" t="n"/>
      <c r="F1127" s="837" t="n"/>
      <c r="G1127" s="837" t="n"/>
      <c r="H1127" s="837" t="n"/>
      <c r="I1127" s="837" t="n"/>
      <c r="J1127" s="837" t="n"/>
      <c r="K1127" s="837" t="n"/>
      <c r="L1127" s="837" t="n"/>
      <c r="M1127" s="837" t="n"/>
      <c r="N1127" s="837" t="n"/>
      <c r="O1127" s="837" t="n"/>
      <c r="P1127" s="837" t="n"/>
      <c r="Q1127" s="837" t="n"/>
      <c r="R1127" s="837" t="n"/>
      <c r="S1127" s="837" t="n"/>
      <c r="T1127" s="711" t="n"/>
      <c r="U1127" s="711" t="n"/>
      <c r="V1127" s="837" t="n"/>
      <c r="W1127" s="837" t="n"/>
      <c r="X1127" s="711" t="n"/>
      <c r="Y1127" s="711" t="n"/>
      <c r="Z1127" s="837" t="n"/>
      <c r="AA1127" s="837" t="n"/>
      <c r="AB1127" s="837" t="n"/>
      <c r="AC1127" s="837" t="n"/>
      <c r="AD1127" s="837" t="n"/>
      <c r="AE1127" s="837" t="n"/>
      <c r="AF1127" s="837" t="n"/>
      <c r="AG1127" s="837" t="n"/>
      <c r="AH1127" s="837" t="n"/>
      <c r="AI1127" s="837" t="n"/>
    </row>
    <row r="1128" ht="15" customHeight="1" s="1659">
      <c r="E1128" s="837" t="n"/>
      <c r="F1128" s="837" t="n"/>
      <c r="G1128" s="837" t="n"/>
      <c r="H1128" s="837" t="n"/>
      <c r="I1128" s="837" t="n"/>
      <c r="J1128" s="837" t="n"/>
      <c r="K1128" s="837" t="n"/>
      <c r="L1128" s="837" t="n"/>
      <c r="M1128" s="837" t="n"/>
      <c r="N1128" s="837" t="n"/>
      <c r="O1128" s="837" t="n"/>
      <c r="P1128" s="837" t="n"/>
      <c r="Q1128" s="837" t="n"/>
      <c r="R1128" s="837" t="n"/>
      <c r="S1128" s="837" t="n"/>
      <c r="T1128" s="711" t="n"/>
      <c r="U1128" s="711" t="n"/>
      <c r="V1128" s="837" t="n"/>
      <c r="W1128" s="837" t="n"/>
      <c r="X1128" s="711" t="n"/>
      <c r="Y1128" s="711" t="n"/>
      <c r="Z1128" s="837" t="n"/>
      <c r="AA1128" s="837" t="n"/>
      <c r="AB1128" s="837" t="n"/>
      <c r="AC1128" s="837" t="n"/>
      <c r="AD1128" s="837" t="n"/>
      <c r="AE1128" s="837" t="n"/>
      <c r="AF1128" s="837" t="n"/>
      <c r="AG1128" s="837" t="n"/>
      <c r="AH1128" s="837" t="n"/>
      <c r="AI1128" s="837" t="n"/>
    </row>
    <row r="1129" ht="15" customHeight="1" s="1659">
      <c r="E1129" s="837" t="n"/>
      <c r="F1129" s="837" t="n"/>
      <c r="G1129" s="837" t="n"/>
      <c r="H1129" s="837" t="n"/>
      <c r="I1129" s="837" t="n"/>
      <c r="J1129" s="837" t="n"/>
      <c r="K1129" s="837" t="n"/>
      <c r="L1129" s="837" t="n"/>
      <c r="M1129" s="837" t="n"/>
      <c r="N1129" s="837" t="n"/>
      <c r="O1129" s="837" t="n"/>
      <c r="P1129" s="837" t="n"/>
      <c r="Q1129" s="837" t="n"/>
      <c r="R1129" s="837" t="n"/>
      <c r="S1129" s="837" t="n"/>
      <c r="T1129" s="711" t="n"/>
      <c r="U1129" s="711" t="n"/>
      <c r="V1129" s="837" t="n"/>
      <c r="W1129" s="837" t="n"/>
      <c r="X1129" s="711" t="n"/>
      <c r="Y1129" s="711" t="n"/>
      <c r="Z1129" s="837" t="n"/>
      <c r="AA1129" s="837" t="n"/>
      <c r="AB1129" s="837" t="n"/>
      <c r="AC1129" s="837" t="n"/>
      <c r="AD1129" s="837" t="n"/>
      <c r="AE1129" s="837" t="n"/>
      <c r="AF1129" s="837" t="n"/>
      <c r="AG1129" s="837" t="n"/>
      <c r="AH1129" s="837" t="n"/>
      <c r="AI1129" s="837" t="n"/>
    </row>
    <row r="1130" ht="15" customHeight="1" s="1659">
      <c r="E1130" s="837" t="n"/>
      <c r="F1130" s="837" t="n"/>
      <c r="G1130" s="837" t="n"/>
      <c r="H1130" s="837" t="n"/>
      <c r="I1130" s="837" t="n"/>
      <c r="J1130" s="837" t="n"/>
      <c r="K1130" s="837" t="n"/>
      <c r="L1130" s="837" t="n"/>
      <c r="M1130" s="837" t="n"/>
      <c r="N1130" s="837" t="n"/>
      <c r="O1130" s="837" t="n"/>
      <c r="P1130" s="837" t="n"/>
      <c r="Q1130" s="837" t="n"/>
      <c r="R1130" s="837" t="n"/>
      <c r="S1130" s="837" t="n"/>
      <c r="T1130" s="711" t="n"/>
      <c r="U1130" s="711" t="n"/>
      <c r="V1130" s="837" t="n"/>
      <c r="W1130" s="837" t="n"/>
      <c r="X1130" s="711" t="n"/>
      <c r="Y1130" s="711" t="n"/>
      <c r="Z1130" s="837" t="n"/>
      <c r="AA1130" s="837" t="n"/>
      <c r="AB1130" s="837" t="n"/>
      <c r="AC1130" s="837" t="n"/>
      <c r="AD1130" s="837" t="n"/>
      <c r="AE1130" s="837" t="n"/>
      <c r="AF1130" s="837" t="n"/>
      <c r="AG1130" s="837" t="n"/>
      <c r="AH1130" s="837" t="n"/>
      <c r="AI1130" s="837" t="n"/>
    </row>
    <row r="1131" ht="15" customHeight="1" s="1659">
      <c r="E1131" s="837" t="n"/>
      <c r="F1131" s="837" t="n"/>
      <c r="G1131" s="837" t="n"/>
      <c r="H1131" s="837" t="n"/>
      <c r="I1131" s="837" t="n"/>
      <c r="J1131" s="837" t="n"/>
      <c r="K1131" s="837" t="n"/>
      <c r="L1131" s="837" t="n"/>
      <c r="M1131" s="837" t="n"/>
      <c r="N1131" s="837" t="n"/>
      <c r="O1131" s="837" t="n"/>
      <c r="P1131" s="837" t="n"/>
      <c r="Q1131" s="837" t="n"/>
      <c r="R1131" s="837" t="n"/>
      <c r="S1131" s="837" t="n"/>
      <c r="T1131" s="711" t="n"/>
      <c r="U1131" s="711" t="n"/>
      <c r="V1131" s="837" t="n"/>
      <c r="W1131" s="837" t="n"/>
      <c r="X1131" s="711" t="n"/>
      <c r="Y1131" s="711" t="n"/>
      <c r="Z1131" s="837" t="n"/>
      <c r="AA1131" s="837" t="n"/>
      <c r="AB1131" s="837" t="n"/>
      <c r="AC1131" s="837" t="n"/>
      <c r="AD1131" s="837" t="n"/>
      <c r="AE1131" s="837" t="n"/>
      <c r="AF1131" s="837" t="n"/>
      <c r="AG1131" s="837" t="n"/>
      <c r="AH1131" s="837" t="n"/>
      <c r="AI1131" s="837" t="n"/>
    </row>
    <row r="1132" ht="15" customHeight="1" s="1659">
      <c r="E1132" s="837" t="n"/>
      <c r="F1132" s="837" t="n"/>
      <c r="G1132" s="837" t="n"/>
      <c r="H1132" s="837" t="n"/>
      <c r="I1132" s="837" t="n"/>
      <c r="J1132" s="837" t="n"/>
      <c r="K1132" s="837" t="n"/>
      <c r="L1132" s="837" t="n"/>
      <c r="M1132" s="837" t="n"/>
      <c r="N1132" s="837" t="n"/>
      <c r="O1132" s="837" t="n"/>
      <c r="P1132" s="837" t="n"/>
      <c r="Q1132" s="837" t="n"/>
      <c r="R1132" s="837" t="n"/>
      <c r="S1132" s="837" t="n"/>
      <c r="T1132" s="711" t="n"/>
      <c r="U1132" s="711" t="n"/>
      <c r="V1132" s="837" t="n"/>
      <c r="W1132" s="837" t="n"/>
      <c r="X1132" s="711" t="n"/>
      <c r="Y1132" s="711" t="n"/>
      <c r="Z1132" s="837" t="n"/>
      <c r="AA1132" s="837" t="n"/>
      <c r="AB1132" s="837" t="n"/>
      <c r="AC1132" s="837" t="n"/>
      <c r="AD1132" s="837" t="n"/>
      <c r="AE1132" s="837" t="n"/>
      <c r="AF1132" s="837" t="n"/>
      <c r="AG1132" s="837" t="n"/>
      <c r="AH1132" s="837" t="n"/>
      <c r="AI1132" s="837" t="n"/>
    </row>
    <row r="1133" ht="15" customHeight="1" s="1659">
      <c r="E1133" s="837" t="n"/>
      <c r="F1133" s="837" t="n"/>
      <c r="G1133" s="837" t="n"/>
      <c r="H1133" s="837" t="n"/>
      <c r="I1133" s="837" t="n"/>
      <c r="J1133" s="837" t="n"/>
      <c r="K1133" s="837" t="n"/>
      <c r="L1133" s="837" t="n"/>
      <c r="M1133" s="837" t="n"/>
      <c r="N1133" s="837" t="n"/>
      <c r="O1133" s="837" t="n"/>
      <c r="P1133" s="837" t="n"/>
      <c r="Q1133" s="837" t="n"/>
      <c r="R1133" s="837" t="n"/>
      <c r="S1133" s="837" t="n"/>
      <c r="T1133" s="711" t="n"/>
      <c r="U1133" s="711" t="n"/>
      <c r="V1133" s="837" t="n"/>
      <c r="W1133" s="837" t="n"/>
      <c r="X1133" s="711" t="n"/>
      <c r="Y1133" s="711" t="n"/>
      <c r="Z1133" s="837" t="n"/>
      <c r="AA1133" s="837" t="n"/>
      <c r="AB1133" s="837" t="n"/>
      <c r="AC1133" s="837" t="n"/>
      <c r="AD1133" s="837" t="n"/>
      <c r="AE1133" s="837" t="n"/>
      <c r="AF1133" s="837" t="n"/>
      <c r="AG1133" s="837" t="n"/>
      <c r="AH1133" s="837" t="n"/>
      <c r="AI1133" s="837" t="n"/>
    </row>
    <row r="1134" ht="15" customHeight="1" s="1659">
      <c r="E1134" s="837" t="n"/>
      <c r="F1134" s="837" t="n"/>
      <c r="G1134" s="837" t="n"/>
      <c r="H1134" s="837" t="n"/>
      <c r="I1134" s="837" t="n"/>
      <c r="J1134" s="837" t="n"/>
      <c r="K1134" s="837" t="n"/>
      <c r="L1134" s="837" t="n"/>
      <c r="M1134" s="837" t="n"/>
      <c r="N1134" s="837" t="n"/>
      <c r="O1134" s="837" t="n"/>
      <c r="P1134" s="837" t="n"/>
      <c r="Q1134" s="837" t="n"/>
      <c r="R1134" s="837" t="n"/>
      <c r="S1134" s="837" t="n"/>
      <c r="T1134" s="711" t="n"/>
      <c r="U1134" s="711" t="n"/>
      <c r="V1134" s="837" t="n"/>
      <c r="W1134" s="837" t="n"/>
      <c r="X1134" s="711" t="n"/>
      <c r="Y1134" s="711" t="n"/>
      <c r="Z1134" s="837" t="n"/>
      <c r="AA1134" s="837" t="n"/>
      <c r="AB1134" s="837" t="n"/>
      <c r="AC1134" s="837" t="n"/>
      <c r="AD1134" s="837" t="n"/>
      <c r="AE1134" s="837" t="n"/>
      <c r="AF1134" s="837" t="n"/>
      <c r="AG1134" s="837" t="n"/>
      <c r="AH1134" s="837" t="n"/>
      <c r="AI1134" s="837" t="n"/>
    </row>
    <row r="1135" ht="15" customHeight="1" s="1659">
      <c r="E1135" s="837" t="n"/>
      <c r="F1135" s="837" t="n"/>
      <c r="G1135" s="837" t="n"/>
      <c r="H1135" s="837" t="n"/>
      <c r="I1135" s="837" t="n"/>
      <c r="J1135" s="837" t="n"/>
      <c r="K1135" s="837" t="n"/>
      <c r="L1135" s="837" t="n"/>
      <c r="M1135" s="837" t="n"/>
      <c r="N1135" s="837" t="n"/>
      <c r="O1135" s="837" t="n"/>
      <c r="P1135" s="837" t="n"/>
      <c r="Q1135" s="837" t="n"/>
      <c r="R1135" s="837" t="n"/>
      <c r="S1135" s="837" t="n"/>
      <c r="T1135" s="711" t="n"/>
      <c r="U1135" s="711" t="n"/>
      <c r="V1135" s="837" t="n"/>
      <c r="W1135" s="837" t="n"/>
      <c r="X1135" s="711" t="n"/>
      <c r="Y1135" s="711" t="n"/>
      <c r="Z1135" s="837" t="n"/>
      <c r="AA1135" s="837" t="n"/>
      <c r="AB1135" s="837" t="n"/>
      <c r="AC1135" s="837" t="n"/>
      <c r="AD1135" s="837" t="n"/>
      <c r="AE1135" s="837" t="n"/>
      <c r="AF1135" s="837" t="n"/>
      <c r="AG1135" s="837" t="n"/>
      <c r="AH1135" s="837" t="n"/>
      <c r="AI1135" s="837" t="n"/>
    </row>
    <row r="1136" ht="15" customHeight="1" s="1659">
      <c r="E1136" s="837" t="n"/>
      <c r="F1136" s="837" t="n"/>
      <c r="G1136" s="837" t="n"/>
      <c r="H1136" s="837" t="n"/>
      <c r="I1136" s="837" t="n"/>
      <c r="J1136" s="837" t="n"/>
      <c r="K1136" s="837" t="n"/>
      <c r="L1136" s="837" t="n"/>
      <c r="M1136" s="837" t="n"/>
      <c r="N1136" s="837" t="n"/>
      <c r="O1136" s="837" t="n"/>
      <c r="P1136" s="837" t="n"/>
      <c r="Q1136" s="837" t="n"/>
      <c r="R1136" s="837" t="n"/>
      <c r="S1136" s="837" t="n"/>
      <c r="T1136" s="711" t="n"/>
      <c r="U1136" s="711" t="n"/>
      <c r="V1136" s="837" t="n"/>
      <c r="W1136" s="837" t="n"/>
      <c r="X1136" s="711" t="n"/>
      <c r="Y1136" s="711" t="n"/>
      <c r="Z1136" s="837" t="n"/>
      <c r="AA1136" s="837" t="n"/>
      <c r="AB1136" s="837" t="n"/>
      <c r="AC1136" s="837" t="n"/>
      <c r="AD1136" s="837" t="n"/>
      <c r="AE1136" s="837" t="n"/>
      <c r="AF1136" s="837" t="n"/>
      <c r="AG1136" s="837" t="n"/>
      <c r="AH1136" s="837" t="n"/>
      <c r="AI1136" s="837" t="n"/>
    </row>
    <row r="1137" ht="15" customHeight="1" s="1659">
      <c r="E1137" s="837" t="n"/>
      <c r="F1137" s="837" t="n"/>
      <c r="G1137" s="837" t="n"/>
      <c r="H1137" s="837" t="n"/>
      <c r="I1137" s="837" t="n"/>
      <c r="J1137" s="837" t="n"/>
      <c r="K1137" s="837" t="n"/>
      <c r="L1137" s="837" t="n"/>
      <c r="M1137" s="837" t="n"/>
      <c r="N1137" s="837" t="n"/>
      <c r="O1137" s="837" t="n"/>
      <c r="P1137" s="837" t="n"/>
      <c r="Q1137" s="837" t="n"/>
      <c r="R1137" s="837" t="n"/>
      <c r="S1137" s="837" t="n"/>
      <c r="T1137" s="711" t="n"/>
      <c r="U1137" s="711" t="n"/>
      <c r="V1137" s="837" t="n"/>
      <c r="W1137" s="837" t="n"/>
      <c r="X1137" s="711" t="n"/>
      <c r="Y1137" s="711" t="n"/>
      <c r="Z1137" s="837" t="n"/>
      <c r="AA1137" s="837" t="n"/>
      <c r="AB1137" s="837" t="n"/>
      <c r="AC1137" s="837" t="n"/>
      <c r="AD1137" s="837" t="n"/>
      <c r="AE1137" s="837" t="n"/>
      <c r="AF1137" s="837" t="n"/>
      <c r="AG1137" s="837" t="n"/>
      <c r="AH1137" s="837" t="n"/>
      <c r="AI1137" s="837" t="n"/>
    </row>
    <row r="1138" ht="15" customHeight="1" s="1659">
      <c r="E1138" s="837" t="n"/>
      <c r="F1138" s="837" t="n"/>
      <c r="G1138" s="837" t="n"/>
      <c r="H1138" s="837" t="n"/>
      <c r="I1138" s="837" t="n"/>
      <c r="J1138" s="837" t="n"/>
      <c r="K1138" s="837" t="n"/>
      <c r="L1138" s="837" t="n"/>
      <c r="M1138" s="837" t="n"/>
      <c r="N1138" s="837" t="n"/>
      <c r="O1138" s="837" t="n"/>
      <c r="P1138" s="837" t="n"/>
      <c r="Q1138" s="837" t="n"/>
      <c r="R1138" s="837" t="n"/>
      <c r="S1138" s="837" t="n"/>
      <c r="T1138" s="711" t="n"/>
      <c r="U1138" s="711" t="n"/>
      <c r="V1138" s="837" t="n"/>
      <c r="W1138" s="837" t="n"/>
      <c r="X1138" s="711" t="n"/>
      <c r="Y1138" s="711" t="n"/>
      <c r="Z1138" s="837" t="n"/>
      <c r="AA1138" s="837" t="n"/>
      <c r="AB1138" s="837" t="n"/>
      <c r="AC1138" s="837" t="n"/>
      <c r="AD1138" s="837" t="n"/>
      <c r="AE1138" s="837" t="n"/>
      <c r="AF1138" s="837" t="n"/>
      <c r="AG1138" s="837" t="n"/>
      <c r="AH1138" s="837" t="n"/>
      <c r="AI1138" s="837" t="n"/>
    </row>
    <row r="1139" ht="15" customHeight="1" s="1659">
      <c r="E1139" s="837" t="n"/>
      <c r="F1139" s="837" t="n"/>
      <c r="G1139" s="837" t="n"/>
      <c r="H1139" s="837" t="n"/>
      <c r="I1139" s="837" t="n"/>
      <c r="J1139" s="837" t="n"/>
      <c r="K1139" s="837" t="n"/>
      <c r="L1139" s="837" t="n"/>
      <c r="M1139" s="837" t="n"/>
      <c r="N1139" s="837" t="n"/>
      <c r="O1139" s="837" t="n"/>
      <c r="P1139" s="837" t="n"/>
      <c r="Q1139" s="837" t="n"/>
      <c r="R1139" s="837" t="n"/>
      <c r="S1139" s="837" t="n"/>
      <c r="T1139" s="711" t="n"/>
      <c r="U1139" s="711" t="n"/>
      <c r="V1139" s="837" t="n"/>
      <c r="W1139" s="837" t="n"/>
      <c r="X1139" s="711" t="n"/>
      <c r="Y1139" s="711" t="n"/>
      <c r="Z1139" s="837" t="n"/>
      <c r="AA1139" s="837" t="n"/>
      <c r="AB1139" s="837" t="n"/>
      <c r="AC1139" s="837" t="n"/>
      <c r="AD1139" s="837" t="n"/>
      <c r="AE1139" s="837" t="n"/>
      <c r="AF1139" s="837" t="n"/>
      <c r="AG1139" s="837" t="n"/>
      <c r="AH1139" s="837" t="n"/>
      <c r="AI1139" s="837" t="n"/>
    </row>
    <row r="1140" ht="15" customHeight="1" s="1659">
      <c r="E1140" s="837" t="n"/>
      <c r="F1140" s="837" t="n"/>
      <c r="G1140" s="837" t="n"/>
      <c r="H1140" s="837" t="n"/>
      <c r="I1140" s="837" t="n"/>
      <c r="J1140" s="837" t="n"/>
      <c r="K1140" s="837" t="n"/>
      <c r="L1140" s="837" t="n"/>
      <c r="M1140" s="837" t="n"/>
      <c r="N1140" s="837" t="n"/>
      <c r="O1140" s="837" t="n"/>
      <c r="P1140" s="837" t="n"/>
      <c r="Q1140" s="837" t="n"/>
      <c r="R1140" s="837" t="n"/>
      <c r="S1140" s="837" t="n"/>
      <c r="T1140" s="711" t="n"/>
      <c r="U1140" s="711" t="n"/>
      <c r="V1140" s="837" t="n"/>
      <c r="W1140" s="837" t="n"/>
      <c r="X1140" s="711" t="n"/>
      <c r="Y1140" s="711" t="n"/>
      <c r="Z1140" s="837" t="n"/>
      <c r="AA1140" s="837" t="n"/>
      <c r="AB1140" s="837" t="n"/>
      <c r="AC1140" s="837" t="n"/>
      <c r="AD1140" s="837" t="n"/>
      <c r="AE1140" s="837" t="n"/>
      <c r="AF1140" s="837" t="n"/>
      <c r="AG1140" s="837" t="n"/>
      <c r="AH1140" s="837" t="n"/>
      <c r="AI1140" s="837" t="n"/>
    </row>
    <row r="1141" ht="15" customHeight="1" s="1659">
      <c r="E1141" s="837" t="n"/>
      <c r="F1141" s="837" t="n"/>
      <c r="G1141" s="837" t="n"/>
      <c r="H1141" s="837" t="n"/>
      <c r="I1141" s="837" t="n"/>
      <c r="J1141" s="837" t="n"/>
      <c r="K1141" s="837" t="n"/>
      <c r="L1141" s="837" t="n"/>
      <c r="M1141" s="837" t="n"/>
      <c r="N1141" s="837" t="n"/>
      <c r="O1141" s="837" t="n"/>
      <c r="P1141" s="837" t="n"/>
      <c r="Q1141" s="837" t="n"/>
      <c r="R1141" s="837" t="n"/>
      <c r="S1141" s="837" t="n"/>
      <c r="T1141" s="711" t="n"/>
      <c r="U1141" s="711" t="n"/>
      <c r="V1141" s="837" t="n"/>
      <c r="W1141" s="837" t="n"/>
      <c r="X1141" s="711" t="n"/>
      <c r="Y1141" s="711" t="n"/>
      <c r="Z1141" s="837" t="n"/>
      <c r="AA1141" s="837" t="n"/>
      <c r="AB1141" s="837" t="n"/>
      <c r="AC1141" s="837" t="n"/>
      <c r="AD1141" s="837" t="n"/>
      <c r="AE1141" s="837" t="n"/>
      <c r="AF1141" s="837" t="n"/>
      <c r="AG1141" s="837" t="n"/>
      <c r="AH1141" s="837" t="n"/>
      <c r="AI1141" s="837" t="n"/>
    </row>
    <row r="1142" ht="15" customHeight="1" s="1659">
      <c r="E1142" s="837" t="n"/>
      <c r="F1142" s="837" t="n"/>
      <c r="G1142" s="837" t="n"/>
      <c r="H1142" s="837" t="n"/>
      <c r="I1142" s="837" t="n"/>
      <c r="J1142" s="837" t="n"/>
      <c r="K1142" s="837" t="n"/>
      <c r="L1142" s="837" t="n"/>
      <c r="M1142" s="837" t="n"/>
      <c r="N1142" s="837" t="n"/>
      <c r="O1142" s="837" t="n"/>
      <c r="P1142" s="837" t="n"/>
      <c r="Q1142" s="837" t="n"/>
      <c r="R1142" s="837" t="n"/>
      <c r="S1142" s="837" t="n"/>
      <c r="T1142" s="711" t="n"/>
      <c r="U1142" s="711" t="n"/>
      <c r="V1142" s="837" t="n"/>
      <c r="W1142" s="837" t="n"/>
      <c r="X1142" s="711" t="n"/>
      <c r="Y1142" s="711" t="n"/>
      <c r="Z1142" s="837" t="n"/>
      <c r="AA1142" s="837" t="n"/>
      <c r="AB1142" s="837" t="n"/>
      <c r="AC1142" s="837" t="n"/>
      <c r="AD1142" s="837" t="n"/>
      <c r="AE1142" s="837" t="n"/>
      <c r="AF1142" s="837" t="n"/>
      <c r="AG1142" s="837" t="n"/>
      <c r="AH1142" s="837" t="n"/>
      <c r="AI1142" s="837" t="n"/>
    </row>
    <row r="1143" ht="15" customHeight="1" s="1659">
      <c r="E1143" s="837" t="n"/>
      <c r="F1143" s="837" t="n"/>
      <c r="G1143" s="837" t="n"/>
      <c r="H1143" s="837" t="n"/>
      <c r="I1143" s="837" t="n"/>
      <c r="J1143" s="837" t="n"/>
      <c r="K1143" s="837" t="n"/>
      <c r="L1143" s="837" t="n"/>
      <c r="M1143" s="837" t="n"/>
      <c r="N1143" s="837" t="n"/>
      <c r="O1143" s="837" t="n"/>
      <c r="P1143" s="837" t="n"/>
      <c r="Q1143" s="837" t="n"/>
      <c r="R1143" s="837" t="n"/>
      <c r="S1143" s="837" t="n"/>
      <c r="T1143" s="711" t="n"/>
      <c r="U1143" s="711" t="n"/>
      <c r="V1143" s="837" t="n"/>
      <c r="W1143" s="837" t="n"/>
      <c r="X1143" s="711" t="n"/>
      <c r="Y1143" s="711" t="n"/>
      <c r="Z1143" s="837" t="n"/>
      <c r="AA1143" s="837" t="n"/>
      <c r="AB1143" s="837" t="n"/>
      <c r="AC1143" s="837" t="n"/>
      <c r="AD1143" s="837" t="n"/>
      <c r="AE1143" s="837" t="n"/>
      <c r="AF1143" s="837" t="n"/>
      <c r="AG1143" s="837" t="n"/>
      <c r="AH1143" s="837" t="n"/>
      <c r="AI1143" s="837" t="n"/>
    </row>
    <row r="1144" ht="15" customHeight="1" s="1659">
      <c r="E1144" s="837" t="n"/>
      <c r="F1144" s="837" t="n"/>
      <c r="G1144" s="837" t="n"/>
      <c r="H1144" s="837" t="n"/>
      <c r="I1144" s="837" t="n"/>
      <c r="J1144" s="837" t="n"/>
      <c r="K1144" s="837" t="n"/>
      <c r="L1144" s="837" t="n"/>
      <c r="M1144" s="837" t="n"/>
      <c r="N1144" s="837" t="n"/>
      <c r="O1144" s="837" t="n"/>
      <c r="P1144" s="837" t="n"/>
      <c r="Q1144" s="837" t="n"/>
      <c r="R1144" s="837" t="n"/>
      <c r="S1144" s="837" t="n"/>
      <c r="T1144" s="711" t="n"/>
      <c r="U1144" s="711" t="n"/>
      <c r="V1144" s="837" t="n"/>
      <c r="W1144" s="837" t="n"/>
      <c r="X1144" s="711" t="n"/>
      <c r="Y1144" s="711" t="n"/>
      <c r="Z1144" s="837" t="n"/>
      <c r="AA1144" s="837" t="n"/>
      <c r="AB1144" s="837" t="n"/>
      <c r="AC1144" s="837" t="n"/>
      <c r="AD1144" s="837" t="n"/>
      <c r="AE1144" s="837" t="n"/>
      <c r="AF1144" s="837" t="n"/>
      <c r="AG1144" s="837" t="n"/>
      <c r="AH1144" s="837" t="n"/>
      <c r="AI1144" s="837" t="n"/>
    </row>
    <row r="1145" ht="15" customHeight="1" s="1659">
      <c r="E1145" s="837" t="n"/>
      <c r="F1145" s="837" t="n"/>
      <c r="G1145" s="837" t="n"/>
      <c r="H1145" s="837" t="n"/>
      <c r="I1145" s="837" t="n"/>
      <c r="J1145" s="837" t="n"/>
      <c r="K1145" s="837" t="n"/>
      <c r="L1145" s="837" t="n"/>
      <c r="M1145" s="837" t="n"/>
      <c r="N1145" s="837" t="n"/>
      <c r="O1145" s="837" t="n"/>
      <c r="P1145" s="837" t="n"/>
      <c r="Q1145" s="837" t="n"/>
      <c r="R1145" s="837" t="n"/>
      <c r="S1145" s="837" t="n"/>
      <c r="T1145" s="711" t="n"/>
      <c r="U1145" s="711" t="n"/>
      <c r="V1145" s="837" t="n"/>
      <c r="W1145" s="837" t="n"/>
      <c r="X1145" s="711" t="n"/>
      <c r="Y1145" s="711" t="n"/>
      <c r="Z1145" s="837" t="n"/>
      <c r="AA1145" s="837" t="n"/>
      <c r="AB1145" s="837" t="n"/>
      <c r="AC1145" s="837" t="n"/>
      <c r="AD1145" s="837" t="n"/>
      <c r="AE1145" s="837" t="n"/>
      <c r="AF1145" s="837" t="n"/>
      <c r="AG1145" s="837" t="n"/>
      <c r="AH1145" s="837" t="n"/>
      <c r="AI1145" s="837" t="n"/>
    </row>
    <row r="1146" ht="15" customHeight="1" s="1659">
      <c r="E1146" s="837" t="n"/>
      <c r="F1146" s="837" t="n"/>
      <c r="G1146" s="837" t="n"/>
      <c r="H1146" s="837" t="n"/>
      <c r="I1146" s="837" t="n"/>
      <c r="J1146" s="837" t="n"/>
      <c r="K1146" s="837" t="n"/>
      <c r="L1146" s="837" t="n"/>
      <c r="M1146" s="837" t="n"/>
      <c r="N1146" s="837" t="n"/>
      <c r="O1146" s="837" t="n"/>
      <c r="P1146" s="837" t="n"/>
      <c r="Q1146" s="837" t="n"/>
      <c r="R1146" s="837" t="n"/>
      <c r="S1146" s="837" t="n"/>
      <c r="T1146" s="711" t="n"/>
      <c r="U1146" s="711" t="n"/>
      <c r="V1146" s="837" t="n"/>
      <c r="W1146" s="837" t="n"/>
      <c r="X1146" s="711" t="n"/>
      <c r="Y1146" s="711" t="n"/>
      <c r="Z1146" s="837" t="n"/>
      <c r="AA1146" s="837" t="n"/>
      <c r="AB1146" s="837" t="n"/>
      <c r="AC1146" s="837" t="n"/>
      <c r="AD1146" s="837" t="n"/>
      <c r="AE1146" s="837" t="n"/>
      <c r="AF1146" s="837" t="n"/>
      <c r="AG1146" s="837" t="n"/>
      <c r="AH1146" s="837" t="n"/>
      <c r="AI1146" s="837" t="n"/>
    </row>
    <row r="1147" ht="15" customHeight="1" s="1659">
      <c r="E1147" s="837" t="n"/>
      <c r="F1147" s="837" t="n"/>
      <c r="G1147" s="837" t="n"/>
      <c r="H1147" s="837" t="n"/>
      <c r="I1147" s="837" t="n"/>
      <c r="J1147" s="837" t="n"/>
      <c r="K1147" s="837" t="n"/>
      <c r="L1147" s="837" t="n"/>
      <c r="M1147" s="837" t="n"/>
      <c r="N1147" s="837" t="n"/>
      <c r="O1147" s="837" t="n"/>
      <c r="P1147" s="837" t="n"/>
      <c r="Q1147" s="837" t="n"/>
      <c r="R1147" s="837" t="n"/>
      <c r="S1147" s="837" t="n"/>
      <c r="T1147" s="711" t="n"/>
      <c r="U1147" s="711" t="n"/>
      <c r="V1147" s="837" t="n"/>
      <c r="W1147" s="837" t="n"/>
      <c r="X1147" s="711" t="n"/>
      <c r="Y1147" s="711" t="n"/>
      <c r="Z1147" s="837" t="n"/>
      <c r="AA1147" s="837" t="n"/>
      <c r="AB1147" s="837" t="n"/>
      <c r="AC1147" s="837" t="n"/>
      <c r="AD1147" s="837" t="n"/>
      <c r="AE1147" s="837" t="n"/>
      <c r="AF1147" s="837" t="n"/>
      <c r="AG1147" s="837" t="n"/>
      <c r="AH1147" s="837" t="n"/>
      <c r="AI1147" s="837" t="n"/>
    </row>
    <row r="1148" ht="15" customHeight="1" s="1659">
      <c r="E1148" s="837" t="n"/>
      <c r="F1148" s="837" t="n"/>
      <c r="G1148" s="837" t="n"/>
      <c r="H1148" s="837" t="n"/>
      <c r="I1148" s="837" t="n"/>
      <c r="J1148" s="837" t="n"/>
      <c r="K1148" s="837" t="n"/>
      <c r="L1148" s="837" t="n"/>
      <c r="M1148" s="837" t="n"/>
      <c r="N1148" s="837" t="n"/>
      <c r="O1148" s="837" t="n"/>
      <c r="P1148" s="837" t="n"/>
      <c r="Q1148" s="837" t="n"/>
      <c r="R1148" s="837" t="n"/>
      <c r="S1148" s="837" t="n"/>
      <c r="T1148" s="711" t="n"/>
      <c r="U1148" s="711" t="n"/>
      <c r="V1148" s="837" t="n"/>
      <c r="W1148" s="837" t="n"/>
      <c r="X1148" s="711" t="n"/>
      <c r="Y1148" s="711" t="n"/>
      <c r="Z1148" s="837" t="n"/>
      <c r="AA1148" s="837" t="n"/>
      <c r="AB1148" s="837" t="n"/>
      <c r="AC1148" s="837" t="n"/>
      <c r="AD1148" s="837" t="n"/>
      <c r="AE1148" s="837" t="n"/>
      <c r="AF1148" s="837" t="n"/>
      <c r="AG1148" s="837" t="n"/>
      <c r="AH1148" s="837" t="n"/>
      <c r="AI1148" s="837" t="n"/>
    </row>
    <row r="1149" ht="15" customHeight="1" s="1659">
      <c r="E1149" s="837" t="n"/>
      <c r="F1149" s="837" t="n"/>
      <c r="G1149" s="837" t="n"/>
      <c r="H1149" s="837" t="n"/>
      <c r="I1149" s="837" t="n"/>
      <c r="J1149" s="837" t="n"/>
      <c r="K1149" s="837" t="n"/>
      <c r="L1149" s="837" t="n"/>
      <c r="M1149" s="837" t="n"/>
      <c r="N1149" s="837" t="n"/>
      <c r="O1149" s="837" t="n"/>
      <c r="P1149" s="837" t="n"/>
      <c r="Q1149" s="837" t="n"/>
      <c r="R1149" s="837" t="n"/>
      <c r="S1149" s="837" t="n"/>
      <c r="T1149" s="711" t="n"/>
      <c r="U1149" s="711" t="n"/>
      <c r="V1149" s="837" t="n"/>
      <c r="W1149" s="837" t="n"/>
      <c r="X1149" s="711" t="n"/>
      <c r="Y1149" s="711" t="n"/>
      <c r="Z1149" s="837" t="n"/>
      <c r="AA1149" s="837" t="n"/>
      <c r="AB1149" s="837" t="n"/>
      <c r="AC1149" s="837" t="n"/>
      <c r="AD1149" s="837" t="n"/>
      <c r="AE1149" s="837" t="n"/>
      <c r="AF1149" s="837" t="n"/>
      <c r="AG1149" s="837" t="n"/>
      <c r="AH1149" s="837" t="n"/>
      <c r="AI1149" s="837" t="n"/>
    </row>
    <row r="1150" ht="15" customHeight="1" s="1659">
      <c r="E1150" s="837" t="n"/>
      <c r="F1150" s="837" t="n"/>
      <c r="G1150" s="837" t="n"/>
      <c r="H1150" s="837" t="n"/>
      <c r="I1150" s="837" t="n"/>
      <c r="J1150" s="837" t="n"/>
      <c r="K1150" s="837" t="n"/>
      <c r="L1150" s="837" t="n"/>
      <c r="M1150" s="837" t="n"/>
      <c r="N1150" s="837" t="n"/>
      <c r="O1150" s="837" t="n"/>
      <c r="P1150" s="837" t="n"/>
      <c r="Q1150" s="837" t="n"/>
      <c r="R1150" s="837" t="n"/>
      <c r="S1150" s="837" t="n"/>
      <c r="T1150" s="711" t="n"/>
      <c r="U1150" s="711" t="n"/>
      <c r="V1150" s="837" t="n"/>
      <c r="W1150" s="837" t="n"/>
      <c r="X1150" s="711" t="n"/>
      <c r="Y1150" s="711" t="n"/>
      <c r="Z1150" s="837" t="n"/>
      <c r="AA1150" s="837" t="n"/>
      <c r="AB1150" s="837" t="n"/>
      <c r="AC1150" s="837" t="n"/>
      <c r="AD1150" s="837" t="n"/>
      <c r="AE1150" s="837" t="n"/>
      <c r="AF1150" s="837" t="n"/>
      <c r="AG1150" s="837" t="n"/>
      <c r="AH1150" s="837" t="n"/>
      <c r="AI1150" s="837" t="n"/>
    </row>
    <row r="1151" ht="15" customHeight="1" s="1659">
      <c r="E1151" s="837" t="n"/>
      <c r="F1151" s="837" t="n"/>
      <c r="G1151" s="837" t="n"/>
      <c r="H1151" s="837" t="n"/>
      <c r="I1151" s="837" t="n"/>
      <c r="J1151" s="837" t="n"/>
      <c r="K1151" s="837" t="n"/>
      <c r="L1151" s="837" t="n"/>
      <c r="M1151" s="837" t="n"/>
      <c r="N1151" s="837" t="n"/>
      <c r="O1151" s="837" t="n"/>
      <c r="P1151" s="837" t="n"/>
      <c r="Q1151" s="837" t="n"/>
      <c r="R1151" s="837" t="n"/>
      <c r="S1151" s="837" t="n"/>
      <c r="T1151" s="711" t="n"/>
      <c r="U1151" s="711" t="n"/>
      <c r="V1151" s="837" t="n"/>
      <c r="W1151" s="837" t="n"/>
      <c r="X1151" s="711" t="n"/>
      <c r="Y1151" s="711" t="n"/>
      <c r="Z1151" s="837" t="n"/>
      <c r="AA1151" s="837" t="n"/>
      <c r="AB1151" s="837" t="n"/>
      <c r="AC1151" s="837" t="n"/>
      <c r="AD1151" s="837" t="n"/>
      <c r="AE1151" s="837" t="n"/>
      <c r="AF1151" s="837" t="n"/>
      <c r="AG1151" s="837" t="n"/>
      <c r="AH1151" s="837" t="n"/>
      <c r="AI1151" s="837" t="n"/>
    </row>
    <row r="1152" ht="15" customHeight="1" s="1659">
      <c r="E1152" s="837" t="n"/>
      <c r="F1152" s="837" t="n"/>
      <c r="G1152" s="837" t="n"/>
      <c r="H1152" s="837" t="n"/>
      <c r="I1152" s="837" t="n"/>
      <c r="J1152" s="837" t="n"/>
      <c r="K1152" s="837" t="n"/>
      <c r="L1152" s="837" t="n"/>
      <c r="M1152" s="837" t="n"/>
      <c r="N1152" s="837" t="n"/>
      <c r="O1152" s="837" t="n"/>
      <c r="P1152" s="837" t="n"/>
      <c r="Q1152" s="837" t="n"/>
      <c r="R1152" s="837" t="n"/>
      <c r="S1152" s="837" t="n"/>
      <c r="T1152" s="711" t="n"/>
      <c r="U1152" s="711" t="n"/>
      <c r="V1152" s="837" t="n"/>
      <c r="W1152" s="837" t="n"/>
      <c r="X1152" s="711" t="n"/>
      <c r="Y1152" s="711" t="n"/>
      <c r="Z1152" s="837" t="n"/>
      <c r="AA1152" s="837" t="n"/>
      <c r="AB1152" s="837" t="n"/>
      <c r="AC1152" s="837" t="n"/>
      <c r="AD1152" s="837" t="n"/>
      <c r="AE1152" s="837" t="n"/>
      <c r="AF1152" s="837" t="n"/>
      <c r="AG1152" s="837" t="n"/>
      <c r="AH1152" s="837" t="n"/>
      <c r="AI1152" s="837" t="n"/>
    </row>
    <row r="1153" ht="15" customHeight="1" s="1659">
      <c r="E1153" s="837" t="n"/>
      <c r="F1153" s="837" t="n"/>
      <c r="G1153" s="837" t="n"/>
      <c r="H1153" s="837" t="n"/>
      <c r="I1153" s="837" t="n"/>
      <c r="J1153" s="837" t="n"/>
      <c r="K1153" s="837" t="n"/>
      <c r="L1153" s="837" t="n"/>
      <c r="M1153" s="837" t="n"/>
      <c r="N1153" s="837" t="n"/>
      <c r="O1153" s="837" t="n"/>
      <c r="P1153" s="837" t="n"/>
      <c r="Q1153" s="837" t="n"/>
      <c r="R1153" s="837" t="n"/>
      <c r="S1153" s="837" t="n"/>
      <c r="T1153" s="711" t="n"/>
      <c r="U1153" s="711" t="n"/>
      <c r="V1153" s="837" t="n"/>
      <c r="W1153" s="837" t="n"/>
      <c r="X1153" s="711" t="n"/>
      <c r="Y1153" s="711" t="n"/>
      <c r="Z1153" s="837" t="n"/>
      <c r="AA1153" s="837" t="n"/>
      <c r="AB1153" s="837" t="n"/>
      <c r="AC1153" s="837" t="n"/>
      <c r="AD1153" s="837" t="n"/>
      <c r="AE1153" s="837" t="n"/>
      <c r="AF1153" s="837" t="n"/>
      <c r="AG1153" s="837" t="n"/>
      <c r="AH1153" s="837" t="n"/>
      <c r="AI1153" s="837" t="n"/>
    </row>
    <row r="1154" ht="15" customHeight="1" s="1659">
      <c r="E1154" s="837" t="n"/>
      <c r="F1154" s="837" t="n"/>
      <c r="G1154" s="837" t="n"/>
      <c r="H1154" s="837" t="n"/>
      <c r="I1154" s="837" t="n"/>
      <c r="J1154" s="837" t="n"/>
      <c r="K1154" s="837" t="n"/>
      <c r="L1154" s="837" t="n"/>
      <c r="M1154" s="837" t="n"/>
      <c r="N1154" s="837" t="n"/>
      <c r="O1154" s="837" t="n"/>
      <c r="P1154" s="837" t="n"/>
      <c r="Q1154" s="837" t="n"/>
      <c r="R1154" s="837" t="n"/>
      <c r="S1154" s="837" t="n"/>
      <c r="T1154" s="711" t="n"/>
      <c r="U1154" s="711" t="n"/>
      <c r="V1154" s="837" t="n"/>
      <c r="W1154" s="837" t="n"/>
      <c r="X1154" s="711" t="n"/>
      <c r="Y1154" s="711" t="n"/>
      <c r="Z1154" s="837" t="n"/>
      <c r="AA1154" s="837" t="n"/>
      <c r="AB1154" s="837" t="n"/>
      <c r="AC1154" s="837" t="n"/>
      <c r="AD1154" s="837" t="n"/>
      <c r="AE1154" s="837" t="n"/>
      <c r="AF1154" s="837" t="n"/>
      <c r="AG1154" s="837" t="n"/>
      <c r="AH1154" s="837" t="n"/>
      <c r="AI1154" s="837" t="n"/>
    </row>
    <row r="1155" ht="15" customHeight="1" s="1659">
      <c r="E1155" s="837" t="n"/>
      <c r="F1155" s="837" t="n"/>
      <c r="G1155" s="837" t="n"/>
      <c r="H1155" s="837" t="n"/>
      <c r="I1155" s="837" t="n"/>
      <c r="J1155" s="837" t="n"/>
      <c r="K1155" s="837" t="n"/>
      <c r="L1155" s="837" t="n"/>
      <c r="M1155" s="837" t="n"/>
      <c r="N1155" s="837" t="n"/>
      <c r="O1155" s="837" t="n"/>
      <c r="P1155" s="837" t="n"/>
      <c r="Q1155" s="837" t="n"/>
      <c r="R1155" s="837" t="n"/>
      <c r="S1155" s="837" t="n"/>
      <c r="T1155" s="711" t="n"/>
      <c r="U1155" s="711" t="n"/>
      <c r="V1155" s="837" t="n"/>
      <c r="W1155" s="837" t="n"/>
      <c r="X1155" s="711" t="n"/>
      <c r="Y1155" s="711" t="n"/>
      <c r="Z1155" s="837" t="n"/>
      <c r="AA1155" s="837" t="n"/>
      <c r="AB1155" s="837" t="n"/>
      <c r="AC1155" s="837" t="n"/>
      <c r="AD1155" s="837" t="n"/>
      <c r="AE1155" s="837" t="n"/>
      <c r="AF1155" s="837" t="n"/>
      <c r="AG1155" s="837" t="n"/>
      <c r="AH1155" s="837" t="n"/>
      <c r="AI1155" s="837" t="n"/>
    </row>
    <row r="1156" ht="15" customHeight="1" s="1659">
      <c r="E1156" s="837" t="n"/>
      <c r="F1156" s="837" t="n"/>
      <c r="G1156" s="837" t="n"/>
      <c r="H1156" s="837" t="n"/>
      <c r="I1156" s="837" t="n"/>
      <c r="J1156" s="837" t="n"/>
      <c r="K1156" s="837" t="n"/>
      <c r="L1156" s="837" t="n"/>
      <c r="M1156" s="837" t="n"/>
      <c r="N1156" s="837" t="n"/>
      <c r="O1156" s="837" t="n"/>
      <c r="P1156" s="837" t="n"/>
      <c r="Q1156" s="837" t="n"/>
      <c r="R1156" s="837" t="n"/>
      <c r="S1156" s="837" t="n"/>
      <c r="T1156" s="711" t="n"/>
      <c r="U1156" s="711" t="n"/>
      <c r="V1156" s="837" t="n"/>
      <c r="W1156" s="837" t="n"/>
      <c r="X1156" s="711" t="n"/>
      <c r="Y1156" s="711" t="n"/>
      <c r="Z1156" s="837" t="n"/>
      <c r="AA1156" s="837" t="n"/>
      <c r="AB1156" s="837" t="n"/>
      <c r="AC1156" s="837" t="n"/>
      <c r="AD1156" s="837" t="n"/>
      <c r="AE1156" s="837" t="n"/>
      <c r="AF1156" s="837" t="n"/>
      <c r="AG1156" s="837" t="n"/>
      <c r="AH1156" s="837" t="n"/>
      <c r="AI1156" s="837" t="n"/>
    </row>
    <row r="1157" ht="15" customHeight="1" s="1659">
      <c r="E1157" s="837" t="n"/>
      <c r="F1157" s="837" t="n"/>
      <c r="G1157" s="837" t="n"/>
      <c r="H1157" s="837" t="n"/>
      <c r="I1157" s="837" t="n"/>
      <c r="J1157" s="837" t="n"/>
      <c r="K1157" s="837" t="n"/>
      <c r="L1157" s="837" t="n"/>
      <c r="M1157" s="837" t="n"/>
      <c r="N1157" s="837" t="n"/>
      <c r="O1157" s="837" t="n"/>
      <c r="P1157" s="837" t="n"/>
      <c r="Q1157" s="837" t="n"/>
      <c r="R1157" s="837" t="n"/>
      <c r="S1157" s="837" t="n"/>
      <c r="T1157" s="711" t="n"/>
      <c r="U1157" s="711" t="n"/>
      <c r="V1157" s="837" t="n"/>
      <c r="W1157" s="837" t="n"/>
      <c r="X1157" s="711" t="n"/>
      <c r="Y1157" s="711" t="n"/>
      <c r="Z1157" s="837" t="n"/>
      <c r="AA1157" s="837" t="n"/>
      <c r="AB1157" s="837" t="n"/>
      <c r="AC1157" s="837" t="n"/>
      <c r="AD1157" s="837" t="n"/>
      <c r="AE1157" s="837" t="n"/>
      <c r="AF1157" s="837" t="n"/>
      <c r="AG1157" s="837" t="n"/>
      <c r="AH1157" s="837" t="n"/>
      <c r="AI1157" s="837" t="n"/>
    </row>
    <row r="1158" ht="15" customHeight="1" s="1659">
      <c r="E1158" s="837" t="n"/>
      <c r="F1158" s="837" t="n"/>
      <c r="G1158" s="837" t="n"/>
      <c r="H1158" s="837" t="n"/>
      <c r="I1158" s="837" t="n"/>
      <c r="J1158" s="837" t="n"/>
      <c r="K1158" s="837" t="n"/>
      <c r="L1158" s="837" t="n"/>
      <c r="M1158" s="837" t="n"/>
      <c r="N1158" s="837" t="n"/>
      <c r="O1158" s="837" t="n"/>
      <c r="P1158" s="837" t="n"/>
      <c r="Q1158" s="837" t="n"/>
      <c r="R1158" s="837" t="n"/>
      <c r="S1158" s="837" t="n"/>
      <c r="T1158" s="711" t="n"/>
      <c r="U1158" s="711" t="n"/>
      <c r="V1158" s="837" t="n"/>
      <c r="W1158" s="837" t="n"/>
      <c r="X1158" s="711" t="n"/>
      <c r="Y1158" s="711" t="n"/>
      <c r="Z1158" s="837" t="n"/>
      <c r="AA1158" s="837" t="n"/>
      <c r="AB1158" s="837" t="n"/>
      <c r="AC1158" s="837" t="n"/>
      <c r="AD1158" s="837" t="n"/>
      <c r="AE1158" s="837" t="n"/>
      <c r="AF1158" s="837" t="n"/>
      <c r="AG1158" s="837" t="n"/>
      <c r="AH1158" s="837" t="n"/>
      <c r="AI1158" s="837" t="n"/>
    </row>
    <row r="1159" ht="15" customHeight="1" s="1659">
      <c r="E1159" s="837" t="n"/>
      <c r="F1159" s="837" t="n"/>
      <c r="G1159" s="837" t="n"/>
      <c r="H1159" s="837" t="n"/>
      <c r="I1159" s="837" t="n"/>
      <c r="J1159" s="837" t="n"/>
      <c r="K1159" s="837" t="n"/>
      <c r="L1159" s="837" t="n"/>
      <c r="M1159" s="837" t="n"/>
      <c r="N1159" s="837" t="n"/>
      <c r="O1159" s="837" t="n"/>
      <c r="P1159" s="837" t="n"/>
      <c r="Q1159" s="837" t="n"/>
      <c r="R1159" s="837" t="n"/>
      <c r="S1159" s="837" t="n"/>
      <c r="T1159" s="711" t="n"/>
      <c r="U1159" s="711" t="n"/>
      <c r="V1159" s="837" t="n"/>
      <c r="W1159" s="837" t="n"/>
      <c r="X1159" s="711" t="n"/>
      <c r="Y1159" s="711" t="n"/>
      <c r="Z1159" s="837" t="n"/>
      <c r="AA1159" s="837" t="n"/>
      <c r="AB1159" s="837" t="n"/>
      <c r="AC1159" s="837" t="n"/>
      <c r="AD1159" s="837" t="n"/>
      <c r="AE1159" s="837" t="n"/>
      <c r="AF1159" s="837" t="n"/>
      <c r="AG1159" s="837" t="n"/>
      <c r="AH1159" s="837" t="n"/>
      <c r="AI1159" s="837" t="n"/>
    </row>
    <row r="1160" ht="15" customHeight="1" s="1659">
      <c r="E1160" s="837" t="n"/>
      <c r="F1160" s="837" t="n"/>
      <c r="G1160" s="837" t="n"/>
      <c r="H1160" s="837" t="n"/>
      <c r="I1160" s="837" t="n"/>
      <c r="J1160" s="837" t="n"/>
      <c r="K1160" s="837" t="n"/>
      <c r="L1160" s="837" t="n"/>
      <c r="M1160" s="837" t="n"/>
      <c r="N1160" s="837" t="n"/>
      <c r="O1160" s="837" t="n"/>
      <c r="P1160" s="837" t="n"/>
      <c r="Q1160" s="837" t="n"/>
      <c r="R1160" s="837" t="n"/>
      <c r="S1160" s="837" t="n"/>
      <c r="T1160" s="711" t="n"/>
      <c r="U1160" s="711" t="n"/>
      <c r="V1160" s="837" t="n"/>
      <c r="W1160" s="837" t="n"/>
      <c r="X1160" s="711" t="n"/>
      <c r="Y1160" s="711" t="n"/>
      <c r="Z1160" s="837" t="n"/>
      <c r="AA1160" s="837" t="n"/>
      <c r="AB1160" s="837" t="n"/>
      <c r="AC1160" s="837" t="n"/>
      <c r="AD1160" s="837" t="n"/>
      <c r="AE1160" s="837" t="n"/>
      <c r="AF1160" s="837" t="n"/>
      <c r="AG1160" s="837" t="n"/>
      <c r="AH1160" s="837" t="n"/>
      <c r="AI1160" s="837" t="n"/>
    </row>
    <row r="1161" ht="15" customHeight="1" s="1659">
      <c r="E1161" s="837" t="n"/>
      <c r="F1161" s="837" t="n"/>
      <c r="G1161" s="837" t="n"/>
      <c r="H1161" s="837" t="n"/>
      <c r="I1161" s="837" t="n"/>
      <c r="J1161" s="837" t="n"/>
      <c r="K1161" s="837" t="n"/>
      <c r="L1161" s="837" t="n"/>
      <c r="M1161" s="837" t="n"/>
      <c r="N1161" s="837" t="n"/>
      <c r="O1161" s="837" t="n"/>
      <c r="P1161" s="837" t="n"/>
      <c r="Q1161" s="837" t="n"/>
      <c r="R1161" s="837" t="n"/>
      <c r="S1161" s="837" t="n"/>
      <c r="T1161" s="711" t="n"/>
      <c r="U1161" s="711" t="n"/>
      <c r="V1161" s="837" t="n"/>
      <c r="W1161" s="837" t="n"/>
      <c r="X1161" s="711" t="n"/>
      <c r="Y1161" s="711" t="n"/>
      <c r="Z1161" s="837" t="n"/>
      <c r="AA1161" s="837" t="n"/>
      <c r="AB1161" s="837" t="n"/>
      <c r="AC1161" s="837" t="n"/>
      <c r="AD1161" s="837" t="n"/>
      <c r="AE1161" s="837" t="n"/>
      <c r="AF1161" s="837" t="n"/>
      <c r="AG1161" s="837" t="n"/>
      <c r="AH1161" s="837" t="n"/>
      <c r="AI1161" s="837" t="n"/>
    </row>
    <row r="1162" ht="15" customHeight="1" s="1659">
      <c r="E1162" s="837" t="n"/>
      <c r="F1162" s="837" t="n"/>
      <c r="G1162" s="837" t="n"/>
      <c r="H1162" s="837" t="n"/>
      <c r="I1162" s="837" t="n"/>
      <c r="J1162" s="837" t="n"/>
      <c r="K1162" s="837" t="n"/>
      <c r="L1162" s="837" t="n"/>
      <c r="M1162" s="837" t="n"/>
      <c r="N1162" s="837" t="n"/>
      <c r="O1162" s="837" t="n"/>
      <c r="P1162" s="837" t="n"/>
      <c r="Q1162" s="837" t="n"/>
      <c r="R1162" s="837" t="n"/>
      <c r="S1162" s="837" t="n"/>
      <c r="T1162" s="711" t="n"/>
      <c r="U1162" s="711" t="n"/>
      <c r="V1162" s="837" t="n"/>
      <c r="W1162" s="837" t="n"/>
      <c r="X1162" s="711" t="n"/>
      <c r="Y1162" s="711" t="n"/>
      <c r="Z1162" s="837" t="n"/>
      <c r="AA1162" s="837" t="n"/>
      <c r="AB1162" s="837" t="n"/>
      <c r="AC1162" s="837" t="n"/>
      <c r="AD1162" s="837" t="n"/>
      <c r="AE1162" s="837" t="n"/>
      <c r="AF1162" s="837" t="n"/>
      <c r="AG1162" s="837" t="n"/>
      <c r="AH1162" s="837" t="n"/>
      <c r="AI1162" s="837" t="n"/>
    </row>
    <row r="1163" ht="15" customHeight="1" s="1659">
      <c r="E1163" s="837" t="n"/>
      <c r="F1163" s="837" t="n"/>
      <c r="G1163" s="837" t="n"/>
      <c r="H1163" s="837" t="n"/>
      <c r="I1163" s="837" t="n"/>
      <c r="J1163" s="837" t="n"/>
      <c r="K1163" s="837" t="n"/>
      <c r="L1163" s="837" t="n"/>
      <c r="M1163" s="837" t="n"/>
      <c r="N1163" s="837" t="n"/>
      <c r="O1163" s="837" t="n"/>
      <c r="P1163" s="837" t="n"/>
      <c r="Q1163" s="837" t="n"/>
      <c r="R1163" s="837" t="n"/>
      <c r="S1163" s="837" t="n"/>
      <c r="T1163" s="711" t="n"/>
      <c r="U1163" s="711" t="n"/>
      <c r="V1163" s="837" t="n"/>
      <c r="W1163" s="837" t="n"/>
      <c r="X1163" s="711" t="n"/>
      <c r="Y1163" s="711" t="n"/>
      <c r="Z1163" s="837" t="n"/>
      <c r="AA1163" s="837" t="n"/>
      <c r="AB1163" s="837" t="n"/>
      <c r="AC1163" s="837" t="n"/>
      <c r="AD1163" s="837" t="n"/>
      <c r="AE1163" s="837" t="n"/>
      <c r="AF1163" s="837" t="n"/>
      <c r="AG1163" s="837" t="n"/>
      <c r="AH1163" s="837" t="n"/>
      <c r="AI1163" s="837" t="n"/>
    </row>
    <row r="1164" ht="15" customHeight="1" s="1659">
      <c r="E1164" s="837" t="n"/>
      <c r="F1164" s="837" t="n"/>
      <c r="G1164" s="837" t="n"/>
      <c r="H1164" s="837" t="n"/>
      <c r="I1164" s="837" t="n"/>
      <c r="J1164" s="837" t="n"/>
      <c r="K1164" s="837" t="n"/>
      <c r="L1164" s="837" t="n"/>
      <c r="M1164" s="837" t="n"/>
      <c r="N1164" s="837" t="n"/>
      <c r="O1164" s="837" t="n"/>
      <c r="P1164" s="837" t="n"/>
      <c r="Q1164" s="837" t="n"/>
      <c r="R1164" s="837" t="n"/>
      <c r="S1164" s="837" t="n"/>
      <c r="T1164" s="711" t="n"/>
      <c r="U1164" s="711" t="n"/>
      <c r="V1164" s="837" t="n"/>
      <c r="W1164" s="837" t="n"/>
      <c r="X1164" s="711" t="n"/>
      <c r="Y1164" s="711" t="n"/>
      <c r="Z1164" s="837" t="n"/>
      <c r="AA1164" s="837" t="n"/>
      <c r="AB1164" s="837" t="n"/>
      <c r="AC1164" s="837" t="n"/>
      <c r="AD1164" s="837" t="n"/>
      <c r="AE1164" s="837" t="n"/>
      <c r="AF1164" s="837" t="n"/>
      <c r="AG1164" s="837" t="n"/>
      <c r="AH1164" s="837" t="n"/>
      <c r="AI1164" s="837" t="n"/>
    </row>
    <row r="1165" ht="15" customHeight="1" s="1659">
      <c r="E1165" s="837" t="n"/>
      <c r="F1165" s="837" t="n"/>
      <c r="G1165" s="837" t="n"/>
      <c r="H1165" s="837" t="n"/>
      <c r="I1165" s="837" t="n"/>
      <c r="J1165" s="837" t="n"/>
      <c r="K1165" s="837" t="n"/>
      <c r="L1165" s="837" t="n"/>
      <c r="M1165" s="837" t="n"/>
      <c r="N1165" s="837" t="n"/>
      <c r="O1165" s="837" t="n"/>
      <c r="P1165" s="837" t="n"/>
      <c r="Q1165" s="837" t="n"/>
      <c r="R1165" s="837" t="n"/>
      <c r="S1165" s="837" t="n"/>
      <c r="T1165" s="711" t="n"/>
      <c r="U1165" s="711" t="n"/>
      <c r="V1165" s="837" t="n"/>
      <c r="W1165" s="837" t="n"/>
      <c r="X1165" s="711" t="n"/>
      <c r="Y1165" s="711" t="n"/>
      <c r="Z1165" s="837" t="n"/>
      <c r="AA1165" s="837" t="n"/>
      <c r="AB1165" s="837" t="n"/>
      <c r="AC1165" s="837" t="n"/>
      <c r="AD1165" s="837" t="n"/>
      <c r="AE1165" s="837" t="n"/>
      <c r="AF1165" s="837" t="n"/>
      <c r="AG1165" s="837" t="n"/>
      <c r="AH1165" s="837" t="n"/>
      <c r="AI1165" s="837" t="n"/>
    </row>
    <row r="1166" ht="15" customHeight="1" s="1659">
      <c r="E1166" s="837" t="n"/>
      <c r="F1166" s="837" t="n"/>
      <c r="G1166" s="837" t="n"/>
      <c r="H1166" s="837" t="n"/>
      <c r="I1166" s="837" t="n"/>
      <c r="J1166" s="837" t="n"/>
      <c r="K1166" s="837" t="n"/>
      <c r="L1166" s="837" t="n"/>
      <c r="M1166" s="837" t="n"/>
      <c r="N1166" s="837" t="n"/>
      <c r="O1166" s="837" t="n"/>
      <c r="P1166" s="837" t="n"/>
      <c r="Q1166" s="837" t="n"/>
      <c r="R1166" s="837" t="n"/>
      <c r="S1166" s="837" t="n"/>
      <c r="T1166" s="711" t="n"/>
      <c r="U1166" s="711" t="n"/>
      <c r="V1166" s="837" t="n"/>
      <c r="W1166" s="837" t="n"/>
      <c r="X1166" s="711" t="n"/>
      <c r="Y1166" s="711" t="n"/>
      <c r="Z1166" s="837" t="n"/>
      <c r="AA1166" s="837" t="n"/>
      <c r="AB1166" s="837" t="n"/>
      <c r="AC1166" s="837" t="n"/>
      <c r="AD1166" s="837" t="n"/>
      <c r="AE1166" s="837" t="n"/>
      <c r="AF1166" s="837" t="n"/>
      <c r="AG1166" s="837" t="n"/>
      <c r="AH1166" s="837" t="n"/>
      <c r="AI1166" s="837" t="n"/>
    </row>
    <row r="1167" ht="15" customHeight="1" s="1659">
      <c r="E1167" s="837" t="n"/>
      <c r="F1167" s="837" t="n"/>
      <c r="G1167" s="837" t="n"/>
      <c r="H1167" s="837" t="n"/>
      <c r="I1167" s="837" t="n"/>
      <c r="J1167" s="837" t="n"/>
      <c r="K1167" s="837" t="n"/>
      <c r="L1167" s="837" t="n"/>
      <c r="M1167" s="837" t="n"/>
      <c r="N1167" s="837" t="n"/>
      <c r="O1167" s="837" t="n"/>
      <c r="P1167" s="837" t="n"/>
      <c r="Q1167" s="837" t="n"/>
      <c r="R1167" s="837" t="n"/>
      <c r="S1167" s="837" t="n"/>
      <c r="T1167" s="711" t="n"/>
      <c r="U1167" s="711" t="n"/>
      <c r="V1167" s="837" t="n"/>
      <c r="W1167" s="837" t="n"/>
      <c r="X1167" s="711" t="n"/>
      <c r="Y1167" s="711" t="n"/>
      <c r="Z1167" s="837" t="n"/>
      <c r="AA1167" s="837" t="n"/>
      <c r="AB1167" s="837" t="n"/>
      <c r="AC1167" s="837" t="n"/>
      <c r="AD1167" s="837" t="n"/>
      <c r="AE1167" s="837" t="n"/>
      <c r="AF1167" s="837" t="n"/>
      <c r="AG1167" s="837" t="n"/>
      <c r="AH1167" s="837" t="n"/>
      <c r="AI1167" s="837" t="n"/>
    </row>
    <row r="1168" ht="15" customHeight="1" s="1659">
      <c r="E1168" s="837" t="n"/>
      <c r="F1168" s="837" t="n"/>
      <c r="G1168" s="837" t="n"/>
      <c r="H1168" s="837" t="n"/>
      <c r="I1168" s="837" t="n"/>
      <c r="J1168" s="837" t="n"/>
      <c r="K1168" s="837" t="n"/>
      <c r="L1168" s="837" t="n"/>
      <c r="M1168" s="837" t="n"/>
      <c r="N1168" s="837" t="n"/>
      <c r="O1168" s="837" t="n"/>
      <c r="P1168" s="837" t="n"/>
      <c r="Q1168" s="837" t="n"/>
      <c r="R1168" s="837" t="n"/>
      <c r="S1168" s="837" t="n"/>
      <c r="T1168" s="711" t="n"/>
      <c r="U1168" s="711" t="n"/>
      <c r="V1168" s="837" t="n"/>
      <c r="W1168" s="837" t="n"/>
      <c r="X1168" s="711" t="n"/>
      <c r="Y1168" s="711" t="n"/>
      <c r="Z1168" s="837" t="n"/>
      <c r="AA1168" s="837" t="n"/>
      <c r="AB1168" s="837" t="n"/>
      <c r="AC1168" s="837" t="n"/>
      <c r="AD1168" s="837" t="n"/>
      <c r="AE1168" s="837" t="n"/>
      <c r="AF1168" s="837" t="n"/>
      <c r="AG1168" s="837" t="n"/>
      <c r="AH1168" s="837" t="n"/>
      <c r="AI1168" s="837" t="n"/>
    </row>
    <row r="1169" ht="15" customHeight="1" s="1659">
      <c r="E1169" s="837" t="n"/>
      <c r="F1169" s="837" t="n"/>
      <c r="G1169" s="837" t="n"/>
      <c r="H1169" s="837" t="n"/>
      <c r="I1169" s="837" t="n"/>
      <c r="J1169" s="837" t="n"/>
      <c r="K1169" s="837" t="n"/>
      <c r="L1169" s="837" t="n"/>
      <c r="M1169" s="837" t="n"/>
      <c r="N1169" s="837" t="n"/>
      <c r="O1169" s="837" t="n"/>
      <c r="P1169" s="837" t="n"/>
      <c r="Q1169" s="837" t="n"/>
      <c r="R1169" s="837" t="n"/>
      <c r="S1169" s="837" t="n"/>
      <c r="T1169" s="711" t="n"/>
      <c r="U1169" s="711" t="n"/>
      <c r="V1169" s="837" t="n"/>
      <c r="W1169" s="837" t="n"/>
      <c r="X1169" s="711" t="n"/>
      <c r="Y1169" s="711" t="n"/>
      <c r="Z1169" s="837" t="n"/>
      <c r="AA1169" s="837" t="n"/>
      <c r="AB1169" s="837" t="n"/>
      <c r="AC1169" s="837" t="n"/>
      <c r="AD1169" s="837" t="n"/>
      <c r="AE1169" s="837" t="n"/>
      <c r="AF1169" s="837" t="n"/>
      <c r="AG1169" s="837" t="n"/>
      <c r="AH1169" s="837" t="n"/>
      <c r="AI1169" s="837" t="n"/>
    </row>
    <row r="1170" ht="15" customHeight="1" s="1659">
      <c r="E1170" s="837" t="n"/>
      <c r="F1170" s="837" t="n"/>
      <c r="G1170" s="837" t="n"/>
      <c r="H1170" s="837" t="n"/>
      <c r="I1170" s="837" t="n"/>
      <c r="J1170" s="837" t="n"/>
      <c r="K1170" s="837" t="n"/>
      <c r="L1170" s="837" t="n"/>
      <c r="M1170" s="837" t="n"/>
      <c r="N1170" s="837" t="n"/>
      <c r="O1170" s="837" t="n"/>
      <c r="P1170" s="837" t="n"/>
      <c r="Q1170" s="837" t="n"/>
      <c r="R1170" s="837" t="n"/>
      <c r="S1170" s="837" t="n"/>
      <c r="T1170" s="711" t="n"/>
      <c r="U1170" s="711" t="n"/>
      <c r="V1170" s="837" t="n"/>
      <c r="W1170" s="837" t="n"/>
      <c r="X1170" s="711" t="n"/>
      <c r="Y1170" s="711" t="n"/>
      <c r="Z1170" s="837" t="n"/>
      <c r="AA1170" s="837" t="n"/>
      <c r="AB1170" s="837" t="n"/>
      <c r="AC1170" s="837" t="n"/>
      <c r="AD1170" s="837" t="n"/>
      <c r="AE1170" s="837" t="n"/>
      <c r="AF1170" s="837" t="n"/>
      <c r="AG1170" s="837" t="n"/>
      <c r="AH1170" s="837" t="n"/>
      <c r="AI1170" s="837" t="n"/>
    </row>
    <row r="1171" ht="15" customHeight="1" s="1659">
      <c r="E1171" s="837" t="n"/>
      <c r="F1171" s="837" t="n"/>
      <c r="G1171" s="837" t="n"/>
      <c r="H1171" s="837" t="n"/>
      <c r="I1171" s="837" t="n"/>
      <c r="J1171" s="837" t="n"/>
      <c r="K1171" s="837" t="n"/>
      <c r="L1171" s="837" t="n"/>
      <c r="M1171" s="837" t="n"/>
      <c r="N1171" s="837" t="n"/>
      <c r="O1171" s="837" t="n"/>
      <c r="P1171" s="837" t="n"/>
      <c r="Q1171" s="837" t="n"/>
      <c r="R1171" s="837" t="n"/>
      <c r="S1171" s="837" t="n"/>
      <c r="T1171" s="711" t="n"/>
      <c r="U1171" s="711" t="n"/>
      <c r="V1171" s="837" t="n"/>
      <c r="W1171" s="837" t="n"/>
      <c r="X1171" s="711" t="n"/>
      <c r="Y1171" s="711" t="n"/>
      <c r="Z1171" s="837" t="n"/>
      <c r="AA1171" s="837" t="n"/>
      <c r="AB1171" s="837" t="n"/>
      <c r="AC1171" s="837" t="n"/>
      <c r="AD1171" s="837" t="n"/>
      <c r="AE1171" s="837" t="n"/>
      <c r="AF1171" s="837" t="n"/>
      <c r="AG1171" s="837" t="n"/>
      <c r="AH1171" s="837" t="n"/>
      <c r="AI1171" s="837" t="n"/>
    </row>
    <row r="1172" ht="15" customHeight="1" s="1659">
      <c r="E1172" s="837" t="n"/>
      <c r="F1172" s="837" t="n"/>
      <c r="G1172" s="837" t="n"/>
      <c r="H1172" s="837" t="n"/>
      <c r="I1172" s="837" t="n"/>
      <c r="J1172" s="837" t="n"/>
      <c r="K1172" s="837" t="n"/>
      <c r="L1172" s="837" t="n"/>
      <c r="M1172" s="837" t="n"/>
      <c r="N1172" s="837" t="n"/>
      <c r="O1172" s="837" t="n"/>
      <c r="P1172" s="837" t="n"/>
      <c r="Q1172" s="837" t="n"/>
      <c r="R1172" s="837" t="n"/>
      <c r="S1172" s="837" t="n"/>
      <c r="T1172" s="711" t="n"/>
      <c r="U1172" s="711" t="n"/>
      <c r="V1172" s="837" t="n"/>
      <c r="W1172" s="837" t="n"/>
      <c r="X1172" s="711" t="n"/>
      <c r="Y1172" s="711" t="n"/>
      <c r="Z1172" s="837" t="n"/>
      <c r="AA1172" s="837" t="n"/>
      <c r="AB1172" s="837" t="n"/>
      <c r="AC1172" s="837" t="n"/>
      <c r="AD1172" s="837" t="n"/>
      <c r="AE1172" s="837" t="n"/>
      <c r="AF1172" s="837" t="n"/>
      <c r="AG1172" s="837" t="n"/>
      <c r="AH1172" s="837" t="n"/>
      <c r="AI1172" s="837" t="n"/>
    </row>
    <row r="1173" ht="15" customHeight="1" s="1659">
      <c r="E1173" s="837" t="n"/>
      <c r="F1173" s="837" t="n"/>
      <c r="G1173" s="837" t="n"/>
      <c r="H1173" s="837" t="n"/>
      <c r="I1173" s="837" t="n"/>
      <c r="J1173" s="837" t="n"/>
      <c r="K1173" s="837" t="n"/>
      <c r="L1173" s="837" t="n"/>
      <c r="M1173" s="837" t="n"/>
      <c r="N1173" s="837" t="n"/>
      <c r="O1173" s="837" t="n"/>
      <c r="P1173" s="837" t="n"/>
      <c r="Q1173" s="837" t="n"/>
      <c r="R1173" s="837" t="n"/>
      <c r="S1173" s="837" t="n"/>
      <c r="T1173" s="711" t="n"/>
      <c r="U1173" s="711" t="n"/>
      <c r="V1173" s="837" t="n"/>
      <c r="W1173" s="837" t="n"/>
      <c r="X1173" s="711" t="n"/>
      <c r="Y1173" s="711" t="n"/>
      <c r="Z1173" s="837" t="n"/>
      <c r="AA1173" s="837" t="n"/>
      <c r="AB1173" s="837" t="n"/>
      <c r="AC1173" s="837" t="n"/>
      <c r="AD1173" s="837" t="n"/>
      <c r="AE1173" s="837" t="n"/>
      <c r="AF1173" s="837" t="n"/>
      <c r="AG1173" s="837" t="n"/>
      <c r="AH1173" s="837" t="n"/>
      <c r="AI1173" s="837" t="n"/>
    </row>
    <row r="1174" ht="15" customHeight="1" s="1659">
      <c r="E1174" s="837" t="n"/>
      <c r="F1174" s="837" t="n"/>
      <c r="G1174" s="837" t="n"/>
      <c r="H1174" s="837" t="n"/>
      <c r="I1174" s="837" t="n"/>
      <c r="J1174" s="837" t="n"/>
      <c r="K1174" s="837" t="n"/>
      <c r="L1174" s="837" t="n"/>
      <c r="M1174" s="837" t="n"/>
      <c r="N1174" s="837" t="n"/>
      <c r="O1174" s="837" t="n"/>
      <c r="P1174" s="837" t="n"/>
      <c r="Q1174" s="837" t="n"/>
      <c r="R1174" s="837" t="n"/>
      <c r="S1174" s="837" t="n"/>
      <c r="T1174" s="711" t="n"/>
      <c r="U1174" s="711" t="n"/>
      <c r="V1174" s="837" t="n"/>
      <c r="W1174" s="837" t="n"/>
      <c r="X1174" s="711" t="n"/>
      <c r="Y1174" s="711" t="n"/>
      <c r="Z1174" s="837" t="n"/>
      <c r="AA1174" s="837" t="n"/>
      <c r="AB1174" s="837" t="n"/>
      <c r="AC1174" s="837" t="n"/>
      <c r="AD1174" s="837" t="n"/>
      <c r="AE1174" s="837" t="n"/>
      <c r="AF1174" s="837" t="n"/>
      <c r="AG1174" s="837" t="n"/>
      <c r="AH1174" s="837" t="n"/>
      <c r="AI1174" s="837" t="n"/>
    </row>
    <row r="1175" ht="15" customHeight="1" s="1659">
      <c r="E1175" s="837" t="n"/>
      <c r="F1175" s="837" t="n"/>
      <c r="G1175" s="837" t="n"/>
      <c r="H1175" s="837" t="n"/>
      <c r="I1175" s="837" t="n"/>
      <c r="J1175" s="837" t="n"/>
      <c r="K1175" s="837" t="n"/>
      <c r="L1175" s="837" t="n"/>
      <c r="M1175" s="837" t="n"/>
      <c r="N1175" s="837" t="n"/>
      <c r="O1175" s="837" t="n"/>
      <c r="P1175" s="837" t="n"/>
      <c r="Q1175" s="837" t="n"/>
      <c r="R1175" s="837" t="n"/>
      <c r="S1175" s="837" t="n"/>
      <c r="T1175" s="711" t="n"/>
      <c r="U1175" s="711" t="n"/>
      <c r="V1175" s="837" t="n"/>
      <c r="W1175" s="837" t="n"/>
      <c r="X1175" s="711" t="n"/>
      <c r="Y1175" s="711" t="n"/>
      <c r="Z1175" s="837" t="n"/>
      <c r="AA1175" s="837" t="n"/>
      <c r="AB1175" s="837" t="n"/>
      <c r="AC1175" s="837" t="n"/>
      <c r="AD1175" s="837" t="n"/>
      <c r="AE1175" s="837" t="n"/>
      <c r="AF1175" s="837" t="n"/>
      <c r="AG1175" s="837" t="n"/>
      <c r="AH1175" s="837" t="n"/>
      <c r="AI1175" s="837" t="n"/>
    </row>
    <row r="1176" ht="15" customHeight="1" s="1659">
      <c r="E1176" s="837" t="n"/>
      <c r="F1176" s="837" t="n"/>
      <c r="G1176" s="837" t="n"/>
      <c r="H1176" s="837" t="n"/>
      <c r="I1176" s="837" t="n"/>
      <c r="J1176" s="837" t="n"/>
      <c r="K1176" s="837" t="n"/>
      <c r="L1176" s="837" t="n"/>
      <c r="M1176" s="837" t="n"/>
      <c r="N1176" s="837" t="n"/>
      <c r="O1176" s="837" t="n"/>
      <c r="P1176" s="837" t="n"/>
      <c r="Q1176" s="837" t="n"/>
      <c r="R1176" s="837" t="n"/>
      <c r="S1176" s="837" t="n"/>
      <c r="T1176" s="711" t="n"/>
      <c r="U1176" s="711" t="n"/>
      <c r="V1176" s="837" t="n"/>
      <c r="W1176" s="837" t="n"/>
      <c r="X1176" s="711" t="n"/>
      <c r="Y1176" s="711" t="n"/>
      <c r="Z1176" s="837" t="n"/>
      <c r="AA1176" s="837" t="n"/>
      <c r="AB1176" s="837" t="n"/>
      <c r="AC1176" s="837" t="n"/>
      <c r="AD1176" s="837" t="n"/>
      <c r="AE1176" s="837" t="n"/>
      <c r="AF1176" s="837" t="n"/>
      <c r="AG1176" s="837" t="n"/>
      <c r="AH1176" s="837" t="n"/>
      <c r="AI1176" s="837" t="n"/>
    </row>
    <row r="1177" ht="15" customHeight="1" s="1659">
      <c r="E1177" s="837" t="n"/>
      <c r="F1177" s="837" t="n"/>
      <c r="G1177" s="837" t="n"/>
      <c r="H1177" s="837" t="n"/>
      <c r="I1177" s="837" t="n"/>
      <c r="J1177" s="837" t="n"/>
      <c r="K1177" s="837" t="n"/>
      <c r="L1177" s="837" t="n"/>
      <c r="M1177" s="837" t="n"/>
      <c r="N1177" s="837" t="n"/>
      <c r="O1177" s="837" t="n"/>
      <c r="P1177" s="837" t="n"/>
      <c r="Q1177" s="837" t="n"/>
      <c r="R1177" s="837" t="n"/>
      <c r="S1177" s="837" t="n"/>
      <c r="T1177" s="711" t="n"/>
      <c r="U1177" s="711" t="n"/>
      <c r="V1177" s="837" t="n"/>
      <c r="W1177" s="837" t="n"/>
      <c r="X1177" s="711" t="n"/>
      <c r="Y1177" s="711" t="n"/>
      <c r="Z1177" s="837" t="n"/>
      <c r="AA1177" s="837" t="n"/>
      <c r="AB1177" s="837" t="n"/>
      <c r="AC1177" s="837" t="n"/>
      <c r="AD1177" s="837" t="n"/>
      <c r="AE1177" s="837" t="n"/>
      <c r="AF1177" s="837" t="n"/>
      <c r="AG1177" s="837" t="n"/>
      <c r="AH1177" s="837" t="n"/>
      <c r="AI1177" s="837" t="n"/>
    </row>
    <row r="1178" ht="15" customHeight="1" s="1659">
      <c r="E1178" s="837" t="n"/>
      <c r="F1178" s="837" t="n"/>
      <c r="G1178" s="837" t="n"/>
      <c r="H1178" s="837" t="n"/>
      <c r="I1178" s="837" t="n"/>
      <c r="J1178" s="837" t="n"/>
      <c r="K1178" s="837" t="n"/>
      <c r="L1178" s="837" t="n"/>
      <c r="M1178" s="837" t="n"/>
      <c r="N1178" s="837" t="n"/>
      <c r="O1178" s="837" t="n"/>
      <c r="P1178" s="837" t="n"/>
      <c r="Q1178" s="837" t="n"/>
      <c r="R1178" s="837" t="n"/>
      <c r="S1178" s="837" t="n"/>
      <c r="T1178" s="711" t="n"/>
      <c r="U1178" s="711" t="n"/>
      <c r="V1178" s="837" t="n"/>
      <c r="W1178" s="837" t="n"/>
      <c r="X1178" s="711" t="n"/>
      <c r="Y1178" s="711" t="n"/>
      <c r="Z1178" s="837" t="n"/>
      <c r="AA1178" s="837" t="n"/>
      <c r="AB1178" s="837" t="n"/>
      <c r="AC1178" s="837" t="n"/>
      <c r="AD1178" s="837" t="n"/>
      <c r="AE1178" s="837" t="n"/>
      <c r="AF1178" s="837" t="n"/>
      <c r="AG1178" s="837" t="n"/>
      <c r="AH1178" s="837" t="n"/>
      <c r="AI1178" s="837" t="n"/>
    </row>
    <row r="1179" ht="15" customHeight="1" s="1659">
      <c r="E1179" s="837" t="n"/>
      <c r="F1179" s="837" t="n"/>
      <c r="G1179" s="837" t="n"/>
      <c r="H1179" s="837" t="n"/>
      <c r="I1179" s="837" t="n"/>
      <c r="J1179" s="837" t="n"/>
      <c r="K1179" s="837" t="n"/>
      <c r="L1179" s="837" t="n"/>
      <c r="M1179" s="837" t="n"/>
      <c r="N1179" s="837" t="n"/>
      <c r="O1179" s="837" t="n"/>
      <c r="P1179" s="837" t="n"/>
      <c r="Q1179" s="837" t="n"/>
      <c r="R1179" s="837" t="n"/>
      <c r="S1179" s="837" t="n"/>
      <c r="T1179" s="711" t="n"/>
      <c r="U1179" s="711" t="n"/>
      <c r="V1179" s="837" t="n"/>
      <c r="W1179" s="837" t="n"/>
      <c r="X1179" s="711" t="n"/>
      <c r="Y1179" s="711" t="n"/>
      <c r="Z1179" s="837" t="n"/>
      <c r="AA1179" s="837" t="n"/>
      <c r="AB1179" s="837" t="n"/>
      <c r="AC1179" s="837" t="n"/>
      <c r="AD1179" s="837" t="n"/>
      <c r="AE1179" s="837" t="n"/>
      <c r="AF1179" s="837" t="n"/>
      <c r="AG1179" s="837" t="n"/>
      <c r="AH1179" s="837" t="n"/>
      <c r="AI1179" s="837" t="n"/>
    </row>
    <row r="1180" ht="15" customHeight="1" s="1659">
      <c r="E1180" s="837" t="n"/>
      <c r="F1180" s="837" t="n"/>
      <c r="G1180" s="837" t="n"/>
      <c r="H1180" s="837" t="n"/>
      <c r="I1180" s="837" t="n"/>
      <c r="J1180" s="837" t="n"/>
      <c r="K1180" s="837" t="n"/>
      <c r="L1180" s="837" t="n"/>
      <c r="M1180" s="837" t="n"/>
      <c r="N1180" s="837" t="n"/>
      <c r="O1180" s="837" t="n"/>
      <c r="P1180" s="837" t="n"/>
      <c r="Q1180" s="837" t="n"/>
      <c r="R1180" s="837" t="n"/>
      <c r="S1180" s="837" t="n"/>
      <c r="T1180" s="711" t="n"/>
      <c r="U1180" s="711" t="n"/>
      <c r="V1180" s="837" t="n"/>
      <c r="W1180" s="837" t="n"/>
      <c r="X1180" s="711" t="n"/>
      <c r="Y1180" s="711" t="n"/>
      <c r="Z1180" s="837" t="n"/>
      <c r="AA1180" s="837" t="n"/>
      <c r="AB1180" s="837" t="n"/>
      <c r="AC1180" s="837" t="n"/>
      <c r="AD1180" s="837" t="n"/>
      <c r="AE1180" s="837" t="n"/>
      <c r="AF1180" s="837" t="n"/>
      <c r="AG1180" s="837" t="n"/>
      <c r="AH1180" s="837" t="n"/>
      <c r="AI1180" s="837" t="n"/>
    </row>
    <row r="1181" ht="15" customHeight="1" s="1659">
      <c r="E1181" s="837" t="n"/>
      <c r="F1181" s="837" t="n"/>
      <c r="G1181" s="837" t="n"/>
      <c r="H1181" s="837" t="n"/>
      <c r="I1181" s="837" t="n"/>
      <c r="J1181" s="837" t="n"/>
      <c r="K1181" s="837" t="n"/>
      <c r="L1181" s="837" t="n"/>
      <c r="M1181" s="837" t="n"/>
      <c r="N1181" s="837" t="n"/>
      <c r="O1181" s="837" t="n"/>
      <c r="P1181" s="837" t="n"/>
      <c r="Q1181" s="837" t="n"/>
      <c r="R1181" s="837" t="n"/>
      <c r="S1181" s="837" t="n"/>
      <c r="T1181" s="711" t="n"/>
      <c r="U1181" s="711" t="n"/>
      <c r="V1181" s="837" t="n"/>
      <c r="W1181" s="837" t="n"/>
      <c r="X1181" s="711" t="n"/>
      <c r="Y1181" s="711" t="n"/>
      <c r="Z1181" s="837" t="n"/>
      <c r="AA1181" s="837" t="n"/>
      <c r="AB1181" s="837" t="n"/>
      <c r="AC1181" s="837" t="n"/>
      <c r="AD1181" s="837" t="n"/>
      <c r="AE1181" s="837" t="n"/>
      <c r="AF1181" s="837" t="n"/>
      <c r="AG1181" s="837" t="n"/>
      <c r="AH1181" s="837" t="n"/>
      <c r="AI1181" s="837" t="n"/>
    </row>
    <row r="1182" ht="15" customHeight="1" s="1659">
      <c r="E1182" s="837" t="n"/>
      <c r="F1182" s="837" t="n"/>
      <c r="G1182" s="837" t="n"/>
      <c r="H1182" s="837" t="n"/>
      <c r="I1182" s="837" t="n"/>
      <c r="J1182" s="837" t="n"/>
      <c r="K1182" s="837" t="n"/>
      <c r="L1182" s="837" t="n"/>
      <c r="M1182" s="837" t="n"/>
      <c r="N1182" s="837" t="n"/>
      <c r="O1182" s="837" t="n"/>
      <c r="P1182" s="837" t="n"/>
      <c r="Q1182" s="837" t="n"/>
      <c r="R1182" s="837" t="n"/>
      <c r="S1182" s="837" t="n"/>
      <c r="T1182" s="711" t="n"/>
      <c r="U1182" s="711" t="n"/>
      <c r="V1182" s="837" t="n"/>
      <c r="W1182" s="837" t="n"/>
      <c r="X1182" s="711" t="n"/>
      <c r="Y1182" s="711" t="n"/>
      <c r="Z1182" s="837" t="n"/>
      <c r="AA1182" s="837" t="n"/>
      <c r="AB1182" s="837" t="n"/>
      <c r="AC1182" s="837" t="n"/>
      <c r="AD1182" s="837" t="n"/>
      <c r="AE1182" s="837" t="n"/>
      <c r="AF1182" s="837" t="n"/>
      <c r="AG1182" s="837" t="n"/>
      <c r="AH1182" s="837" t="n"/>
      <c r="AI1182" s="837" t="n"/>
    </row>
    <row r="1183" ht="15" customHeight="1" s="1659">
      <c r="E1183" s="837" t="n"/>
      <c r="F1183" s="837" t="n"/>
      <c r="G1183" s="837" t="n"/>
      <c r="H1183" s="837" t="n"/>
      <c r="I1183" s="837" t="n"/>
      <c r="J1183" s="837" t="n"/>
      <c r="K1183" s="837" t="n"/>
      <c r="L1183" s="837" t="n"/>
      <c r="M1183" s="837" t="n"/>
      <c r="N1183" s="837" t="n"/>
      <c r="O1183" s="837" t="n"/>
      <c r="P1183" s="837" t="n"/>
      <c r="Q1183" s="837" t="n"/>
      <c r="R1183" s="837" t="n"/>
      <c r="S1183" s="837" t="n"/>
      <c r="T1183" s="711" t="n"/>
      <c r="U1183" s="711" t="n"/>
      <c r="V1183" s="837" t="n"/>
      <c r="W1183" s="837" t="n"/>
      <c r="X1183" s="711" t="n"/>
      <c r="Y1183" s="711" t="n"/>
      <c r="Z1183" s="837" t="n"/>
      <c r="AA1183" s="837" t="n"/>
      <c r="AB1183" s="837" t="n"/>
      <c r="AC1183" s="837" t="n"/>
      <c r="AD1183" s="837" t="n"/>
      <c r="AE1183" s="837" t="n"/>
      <c r="AF1183" s="837" t="n"/>
      <c r="AG1183" s="837" t="n"/>
      <c r="AH1183" s="837" t="n"/>
      <c r="AI1183" s="837" t="n"/>
    </row>
    <row r="1184" ht="15" customHeight="1" s="1659">
      <c r="E1184" s="837" t="n"/>
      <c r="F1184" s="837" t="n"/>
      <c r="G1184" s="837" t="n"/>
      <c r="H1184" s="837" t="n"/>
      <c r="I1184" s="837" t="n"/>
      <c r="J1184" s="837" t="n"/>
      <c r="K1184" s="837" t="n"/>
      <c r="L1184" s="837" t="n"/>
      <c r="M1184" s="837" t="n"/>
      <c r="N1184" s="837" t="n"/>
      <c r="O1184" s="837" t="n"/>
      <c r="P1184" s="837" t="n"/>
      <c r="Q1184" s="837" t="n"/>
      <c r="R1184" s="837" t="n"/>
      <c r="S1184" s="837" t="n"/>
      <c r="T1184" s="711" t="n"/>
      <c r="U1184" s="711" t="n"/>
      <c r="V1184" s="837" t="n"/>
      <c r="W1184" s="837" t="n"/>
      <c r="X1184" s="711" t="n"/>
      <c r="Y1184" s="711" t="n"/>
      <c r="Z1184" s="837" t="n"/>
      <c r="AA1184" s="837" t="n"/>
      <c r="AB1184" s="837" t="n"/>
      <c r="AC1184" s="837" t="n"/>
      <c r="AD1184" s="837" t="n"/>
      <c r="AE1184" s="837" t="n"/>
      <c r="AF1184" s="837" t="n"/>
      <c r="AG1184" s="837" t="n"/>
      <c r="AH1184" s="837" t="n"/>
      <c r="AI1184" s="837" t="n"/>
    </row>
    <row r="1185" ht="15" customHeight="1" s="1659">
      <c r="E1185" s="837" t="n"/>
      <c r="F1185" s="837" t="n"/>
      <c r="G1185" s="837" t="n"/>
      <c r="H1185" s="837" t="n"/>
      <c r="I1185" s="837" t="n"/>
      <c r="J1185" s="837" t="n"/>
      <c r="K1185" s="837" t="n"/>
      <c r="L1185" s="837" t="n"/>
      <c r="M1185" s="837" t="n"/>
      <c r="N1185" s="837" t="n"/>
      <c r="O1185" s="837" t="n"/>
      <c r="P1185" s="837" t="n"/>
      <c r="Q1185" s="837" t="n"/>
      <c r="R1185" s="837" t="n"/>
      <c r="S1185" s="837" t="n"/>
      <c r="T1185" s="711" t="n"/>
      <c r="U1185" s="711" t="n"/>
      <c r="V1185" s="837" t="n"/>
      <c r="W1185" s="837" t="n"/>
      <c r="X1185" s="711" t="n"/>
      <c r="Y1185" s="711" t="n"/>
      <c r="Z1185" s="837" t="n"/>
      <c r="AA1185" s="837" t="n"/>
      <c r="AB1185" s="837" t="n"/>
      <c r="AC1185" s="837" t="n"/>
      <c r="AD1185" s="837" t="n"/>
      <c r="AE1185" s="837" t="n"/>
      <c r="AF1185" s="837" t="n"/>
      <c r="AG1185" s="837" t="n"/>
      <c r="AH1185" s="837" t="n"/>
      <c r="AI1185" s="837" t="n"/>
    </row>
    <row r="1186" ht="15" customHeight="1" s="1659">
      <c r="E1186" s="837" t="n"/>
      <c r="F1186" s="837" t="n"/>
      <c r="G1186" s="837" t="n"/>
      <c r="H1186" s="837" t="n"/>
      <c r="I1186" s="837" t="n"/>
      <c r="J1186" s="837" t="n"/>
      <c r="K1186" s="837" t="n"/>
      <c r="L1186" s="837" t="n"/>
      <c r="M1186" s="837" t="n"/>
      <c r="N1186" s="837" t="n"/>
      <c r="O1186" s="837" t="n"/>
      <c r="P1186" s="837" t="n"/>
      <c r="Q1186" s="837" t="n"/>
      <c r="R1186" s="837" t="n"/>
      <c r="S1186" s="837" t="n"/>
      <c r="T1186" s="711" t="n"/>
      <c r="U1186" s="711" t="n"/>
      <c r="V1186" s="837" t="n"/>
      <c r="W1186" s="837" t="n"/>
      <c r="X1186" s="711" t="n"/>
      <c r="Y1186" s="711" t="n"/>
      <c r="Z1186" s="837" t="n"/>
      <c r="AA1186" s="837" t="n"/>
      <c r="AB1186" s="837" t="n"/>
      <c r="AC1186" s="837" t="n"/>
      <c r="AD1186" s="837" t="n"/>
      <c r="AE1186" s="837" t="n"/>
      <c r="AF1186" s="837" t="n"/>
      <c r="AG1186" s="837" t="n"/>
      <c r="AH1186" s="837" t="n"/>
      <c r="AI1186" s="837" t="n"/>
    </row>
    <row r="1187" ht="15" customHeight="1" s="1659">
      <c r="E1187" s="837" t="n"/>
      <c r="F1187" s="837" t="n"/>
      <c r="G1187" s="837" t="n"/>
      <c r="H1187" s="837" t="n"/>
      <c r="I1187" s="837" t="n"/>
      <c r="J1187" s="837" t="n"/>
      <c r="K1187" s="837" t="n"/>
      <c r="L1187" s="837" t="n"/>
      <c r="M1187" s="837" t="n"/>
      <c r="N1187" s="837" t="n"/>
      <c r="O1187" s="837" t="n"/>
      <c r="P1187" s="837" t="n"/>
      <c r="Q1187" s="837" t="n"/>
      <c r="R1187" s="837" t="n"/>
      <c r="S1187" s="837" t="n"/>
      <c r="T1187" s="711" t="n"/>
      <c r="U1187" s="711" t="n"/>
      <c r="V1187" s="837" t="n"/>
      <c r="W1187" s="837" t="n"/>
      <c r="X1187" s="711" t="n"/>
      <c r="Y1187" s="711" t="n"/>
      <c r="Z1187" s="837" t="n"/>
      <c r="AA1187" s="837" t="n"/>
      <c r="AB1187" s="837" t="n"/>
      <c r="AC1187" s="837" t="n"/>
      <c r="AD1187" s="837" t="n"/>
      <c r="AE1187" s="837" t="n"/>
      <c r="AF1187" s="837" t="n"/>
      <c r="AG1187" s="837" t="n"/>
      <c r="AH1187" s="837" t="n"/>
      <c r="AI1187" s="837" t="n"/>
    </row>
    <row r="1188" ht="15" customHeight="1" s="1659">
      <c r="E1188" s="837" t="n"/>
      <c r="F1188" s="837" t="n"/>
      <c r="G1188" s="837" t="n"/>
      <c r="H1188" s="837" t="n"/>
      <c r="I1188" s="837" t="n"/>
      <c r="J1188" s="837" t="n"/>
      <c r="K1188" s="837" t="n"/>
      <c r="L1188" s="837" t="n"/>
      <c r="M1188" s="837" t="n"/>
      <c r="N1188" s="837" t="n"/>
      <c r="O1188" s="837" t="n"/>
      <c r="P1188" s="837" t="n"/>
      <c r="Q1188" s="837" t="n"/>
      <c r="R1188" s="837" t="n"/>
      <c r="S1188" s="837" t="n"/>
      <c r="T1188" s="711" t="n"/>
      <c r="U1188" s="711" t="n"/>
      <c r="V1188" s="837" t="n"/>
      <c r="W1188" s="837" t="n"/>
      <c r="X1188" s="711" t="n"/>
      <c r="Y1188" s="711" t="n"/>
      <c r="Z1188" s="837" t="n"/>
      <c r="AA1188" s="837" t="n"/>
      <c r="AB1188" s="837" t="n"/>
      <c r="AC1188" s="837" t="n"/>
      <c r="AD1188" s="837" t="n"/>
      <c r="AE1188" s="837" t="n"/>
      <c r="AF1188" s="837" t="n"/>
      <c r="AG1188" s="837" t="n"/>
      <c r="AH1188" s="837" t="n"/>
      <c r="AI1188" s="837" t="n"/>
    </row>
    <row r="1189" ht="15" customHeight="1" s="1659">
      <c r="E1189" s="837" t="n"/>
      <c r="F1189" s="837" t="n"/>
      <c r="G1189" s="837" t="n"/>
      <c r="H1189" s="837" t="n"/>
      <c r="I1189" s="837" t="n"/>
      <c r="J1189" s="837" t="n"/>
      <c r="K1189" s="837" t="n"/>
      <c r="L1189" s="837" t="n"/>
      <c r="M1189" s="837" t="n"/>
      <c r="N1189" s="837" t="n"/>
      <c r="O1189" s="837" t="n"/>
      <c r="P1189" s="837" t="n"/>
      <c r="Q1189" s="837" t="n"/>
      <c r="R1189" s="837" t="n"/>
      <c r="S1189" s="837" t="n"/>
      <c r="T1189" s="711" t="n"/>
      <c r="U1189" s="711" t="n"/>
      <c r="V1189" s="837" t="n"/>
      <c r="W1189" s="837" t="n"/>
      <c r="X1189" s="711" t="n"/>
      <c r="Y1189" s="711" t="n"/>
      <c r="Z1189" s="837" t="n"/>
      <c r="AA1189" s="837" t="n"/>
      <c r="AB1189" s="837" t="n"/>
      <c r="AC1189" s="837" t="n"/>
      <c r="AD1189" s="837" t="n"/>
      <c r="AE1189" s="837" t="n"/>
      <c r="AF1189" s="837" t="n"/>
      <c r="AG1189" s="837" t="n"/>
      <c r="AH1189" s="837" t="n"/>
      <c r="AI1189" s="837" t="n"/>
    </row>
    <row r="1190" ht="15" customHeight="1" s="1659">
      <c r="E1190" s="837" t="n"/>
      <c r="F1190" s="837" t="n"/>
      <c r="G1190" s="837" t="n"/>
      <c r="H1190" s="837" t="n"/>
      <c r="I1190" s="837" t="n"/>
      <c r="J1190" s="837" t="n"/>
      <c r="K1190" s="837" t="n"/>
      <c r="L1190" s="837" t="n"/>
      <c r="M1190" s="837" t="n"/>
      <c r="N1190" s="837" t="n"/>
      <c r="O1190" s="837" t="n"/>
      <c r="P1190" s="837" t="n"/>
      <c r="Q1190" s="837" t="n"/>
      <c r="R1190" s="837" t="n"/>
      <c r="S1190" s="837" t="n"/>
      <c r="T1190" s="711" t="n"/>
      <c r="U1190" s="711" t="n"/>
      <c r="V1190" s="837" t="n"/>
      <c r="W1190" s="837" t="n"/>
      <c r="X1190" s="711" t="n"/>
      <c r="Y1190" s="711" t="n"/>
      <c r="Z1190" s="837" t="n"/>
      <c r="AA1190" s="837" t="n"/>
      <c r="AB1190" s="837" t="n"/>
      <c r="AC1190" s="837" t="n"/>
      <c r="AD1190" s="837" t="n"/>
      <c r="AE1190" s="837" t="n"/>
      <c r="AF1190" s="837" t="n"/>
      <c r="AG1190" s="837" t="n"/>
      <c r="AH1190" s="837" t="n"/>
      <c r="AI1190" s="837" t="n"/>
    </row>
    <row r="1191" ht="15" customHeight="1" s="1659">
      <c r="E1191" s="837" t="n"/>
      <c r="F1191" s="837" t="n"/>
      <c r="G1191" s="837" t="n"/>
      <c r="H1191" s="837" t="n"/>
      <c r="I1191" s="837" t="n"/>
      <c r="J1191" s="837" t="n"/>
      <c r="K1191" s="837" t="n"/>
      <c r="L1191" s="837" t="n"/>
      <c r="M1191" s="837" t="n"/>
      <c r="N1191" s="837" t="n"/>
      <c r="O1191" s="837" t="n"/>
      <c r="P1191" s="837" t="n"/>
      <c r="Q1191" s="837" t="n"/>
      <c r="R1191" s="837" t="n"/>
      <c r="S1191" s="837" t="n"/>
      <c r="T1191" s="711" t="n"/>
      <c r="U1191" s="711" t="n"/>
      <c r="V1191" s="837" t="n"/>
      <c r="W1191" s="837" t="n"/>
      <c r="X1191" s="711" t="n"/>
      <c r="Y1191" s="711" t="n"/>
      <c r="Z1191" s="837" t="n"/>
      <c r="AA1191" s="837" t="n"/>
      <c r="AB1191" s="837" t="n"/>
      <c r="AC1191" s="837" t="n"/>
      <c r="AD1191" s="837" t="n"/>
      <c r="AE1191" s="837" t="n"/>
      <c r="AF1191" s="837" t="n"/>
      <c r="AG1191" s="837" t="n"/>
      <c r="AH1191" s="837" t="n"/>
      <c r="AI1191" s="837" t="n"/>
    </row>
    <row r="1192" ht="15" customHeight="1" s="1659">
      <c r="E1192" s="837" t="n"/>
      <c r="F1192" s="837" t="n"/>
      <c r="G1192" s="837" t="n"/>
      <c r="H1192" s="837" t="n"/>
      <c r="I1192" s="837" t="n"/>
      <c r="J1192" s="837" t="n"/>
      <c r="K1192" s="837" t="n"/>
      <c r="L1192" s="837" t="n"/>
      <c r="M1192" s="837" t="n"/>
      <c r="N1192" s="837" t="n"/>
      <c r="O1192" s="837" t="n"/>
      <c r="P1192" s="837" t="n"/>
      <c r="Q1192" s="837" t="n"/>
      <c r="R1192" s="837" t="n"/>
      <c r="S1192" s="837" t="n"/>
      <c r="T1192" s="711" t="n"/>
      <c r="U1192" s="711" t="n"/>
      <c r="V1192" s="837" t="n"/>
      <c r="W1192" s="837" t="n"/>
      <c r="X1192" s="711" t="n"/>
      <c r="Y1192" s="711" t="n"/>
      <c r="Z1192" s="837" t="n"/>
      <c r="AA1192" s="837" t="n"/>
      <c r="AB1192" s="837" t="n"/>
      <c r="AC1192" s="837" t="n"/>
      <c r="AD1192" s="837" t="n"/>
      <c r="AE1192" s="837" t="n"/>
      <c r="AF1192" s="837" t="n"/>
      <c r="AG1192" s="837" t="n"/>
      <c r="AH1192" s="837" t="n"/>
      <c r="AI1192" s="837" t="n"/>
    </row>
    <row r="1193" ht="15" customHeight="1" s="1659">
      <c r="E1193" s="837" t="n"/>
      <c r="F1193" s="837" t="n"/>
      <c r="G1193" s="837" t="n"/>
      <c r="H1193" s="837" t="n"/>
      <c r="I1193" s="837" t="n"/>
      <c r="J1193" s="837" t="n"/>
      <c r="K1193" s="837" t="n"/>
      <c r="L1193" s="837" t="n"/>
      <c r="M1193" s="837" t="n"/>
      <c r="N1193" s="837" t="n"/>
      <c r="O1193" s="837" t="n"/>
      <c r="P1193" s="837" t="n"/>
      <c r="Q1193" s="837" t="n"/>
      <c r="R1193" s="837" t="n"/>
      <c r="S1193" s="837" t="n"/>
      <c r="T1193" s="711" t="n"/>
      <c r="U1193" s="711" t="n"/>
      <c r="V1193" s="837" t="n"/>
      <c r="W1193" s="837" t="n"/>
      <c r="X1193" s="711" t="n"/>
      <c r="Y1193" s="711" t="n"/>
      <c r="Z1193" s="837" t="n"/>
      <c r="AA1193" s="837" t="n"/>
      <c r="AB1193" s="837" t="n"/>
      <c r="AC1193" s="837" t="n"/>
      <c r="AD1193" s="837" t="n"/>
      <c r="AE1193" s="837" t="n"/>
      <c r="AF1193" s="837" t="n"/>
      <c r="AG1193" s="837" t="n"/>
      <c r="AH1193" s="837" t="n"/>
      <c r="AI1193" s="837" t="n"/>
    </row>
    <row r="1194" ht="15" customHeight="1" s="1659">
      <c r="E1194" s="837" t="n"/>
      <c r="F1194" s="837" t="n"/>
      <c r="G1194" s="837" t="n"/>
      <c r="H1194" s="837" t="n"/>
      <c r="I1194" s="837" t="n"/>
      <c r="J1194" s="837" t="n"/>
      <c r="K1194" s="837" t="n"/>
      <c r="L1194" s="837" t="n"/>
      <c r="M1194" s="837" t="n"/>
      <c r="N1194" s="837" t="n"/>
      <c r="O1194" s="837" t="n"/>
      <c r="P1194" s="837" t="n"/>
      <c r="Q1194" s="837" t="n"/>
      <c r="R1194" s="837" t="n"/>
      <c r="S1194" s="837" t="n"/>
      <c r="T1194" s="711" t="n"/>
      <c r="U1194" s="711" t="n"/>
      <c r="V1194" s="837" t="n"/>
      <c r="W1194" s="837" t="n"/>
      <c r="X1194" s="711" t="n"/>
      <c r="Y1194" s="711" t="n"/>
      <c r="Z1194" s="837" t="n"/>
      <c r="AA1194" s="837" t="n"/>
      <c r="AB1194" s="837" t="n"/>
      <c r="AC1194" s="837" t="n"/>
      <c r="AD1194" s="837" t="n"/>
      <c r="AE1194" s="837" t="n"/>
      <c r="AF1194" s="837" t="n"/>
      <c r="AG1194" s="837" t="n"/>
      <c r="AH1194" s="837" t="n"/>
      <c r="AI1194" s="837" t="n"/>
    </row>
    <row r="1195" ht="15" customHeight="1" s="1659">
      <c r="E1195" s="837" t="n"/>
      <c r="F1195" s="837" t="n"/>
      <c r="G1195" s="837" t="n"/>
      <c r="H1195" s="837" t="n"/>
      <c r="I1195" s="837" t="n"/>
      <c r="J1195" s="837" t="n"/>
      <c r="K1195" s="837" t="n"/>
      <c r="L1195" s="837" t="n"/>
      <c r="M1195" s="837" t="n"/>
      <c r="N1195" s="837" t="n"/>
      <c r="O1195" s="837" t="n"/>
      <c r="P1195" s="837" t="n"/>
      <c r="Q1195" s="837" t="n"/>
      <c r="R1195" s="837" t="n"/>
      <c r="S1195" s="837" t="n"/>
      <c r="T1195" s="711" t="n"/>
      <c r="U1195" s="711" t="n"/>
      <c r="V1195" s="837" t="n"/>
      <c r="W1195" s="837" t="n"/>
      <c r="X1195" s="711" t="n"/>
      <c r="Y1195" s="711" t="n"/>
      <c r="Z1195" s="837" t="n"/>
      <c r="AA1195" s="837" t="n"/>
      <c r="AB1195" s="837" t="n"/>
      <c r="AC1195" s="837" t="n"/>
      <c r="AD1195" s="837" t="n"/>
      <c r="AE1195" s="837" t="n"/>
      <c r="AF1195" s="837" t="n"/>
      <c r="AG1195" s="837" t="n"/>
      <c r="AH1195" s="837" t="n"/>
      <c r="AI1195" s="837" t="n"/>
    </row>
    <row r="1196" ht="15" customHeight="1" s="1659">
      <c r="E1196" s="837" t="n"/>
      <c r="F1196" s="837" t="n"/>
      <c r="G1196" s="837" t="n"/>
      <c r="H1196" s="837" t="n"/>
      <c r="I1196" s="837" t="n"/>
      <c r="J1196" s="837" t="n"/>
      <c r="K1196" s="837" t="n"/>
      <c r="L1196" s="837" t="n"/>
      <c r="M1196" s="837" t="n"/>
      <c r="N1196" s="837" t="n"/>
      <c r="O1196" s="837" t="n"/>
      <c r="P1196" s="837" t="n"/>
      <c r="Q1196" s="837" t="n"/>
      <c r="R1196" s="837" t="n"/>
      <c r="S1196" s="837" t="n"/>
      <c r="T1196" s="711" t="n"/>
      <c r="U1196" s="711" t="n"/>
      <c r="V1196" s="837" t="n"/>
      <c r="W1196" s="837" t="n"/>
      <c r="X1196" s="711" t="n"/>
      <c r="Y1196" s="711" t="n"/>
      <c r="Z1196" s="837" t="n"/>
      <c r="AA1196" s="837" t="n"/>
      <c r="AB1196" s="837" t="n"/>
      <c r="AC1196" s="837" t="n"/>
      <c r="AD1196" s="837" t="n"/>
      <c r="AE1196" s="837" t="n"/>
      <c r="AF1196" s="837" t="n"/>
      <c r="AG1196" s="837" t="n"/>
      <c r="AH1196" s="837" t="n"/>
      <c r="AI1196" s="837" t="n"/>
    </row>
    <row r="1197" ht="15" customHeight="1" s="1659">
      <c r="E1197" s="837" t="n"/>
      <c r="F1197" s="837" t="n"/>
      <c r="G1197" s="837" t="n"/>
      <c r="H1197" s="837" t="n"/>
      <c r="I1197" s="837" t="n"/>
      <c r="J1197" s="837" t="n"/>
      <c r="K1197" s="837" t="n"/>
      <c r="L1197" s="837" t="n"/>
      <c r="M1197" s="837" t="n"/>
      <c r="N1197" s="837" t="n"/>
      <c r="O1197" s="837" t="n"/>
      <c r="P1197" s="837" t="n"/>
      <c r="Q1197" s="837" t="n"/>
      <c r="R1197" s="837" t="n"/>
      <c r="S1197" s="837" t="n"/>
      <c r="T1197" s="711" t="n"/>
      <c r="U1197" s="711" t="n"/>
      <c r="V1197" s="837" t="n"/>
      <c r="W1197" s="837" t="n"/>
      <c r="X1197" s="711" t="n"/>
      <c r="Y1197" s="711" t="n"/>
      <c r="Z1197" s="837" t="n"/>
      <c r="AA1197" s="837" t="n"/>
      <c r="AB1197" s="837" t="n"/>
      <c r="AC1197" s="837" t="n"/>
      <c r="AD1197" s="837" t="n"/>
      <c r="AE1197" s="837" t="n"/>
      <c r="AF1197" s="837" t="n"/>
      <c r="AG1197" s="837" t="n"/>
      <c r="AH1197" s="837" t="n"/>
      <c r="AI1197" s="837" t="n"/>
    </row>
    <row r="1198" ht="15" customHeight="1" s="1659">
      <c r="E1198" s="837" t="n"/>
      <c r="F1198" s="837" t="n"/>
      <c r="G1198" s="837" t="n"/>
      <c r="H1198" s="837" t="n"/>
      <c r="I1198" s="837" t="n"/>
      <c r="J1198" s="837" t="n"/>
      <c r="K1198" s="837" t="n"/>
      <c r="L1198" s="837" t="n"/>
      <c r="M1198" s="837" t="n"/>
      <c r="N1198" s="837" t="n"/>
      <c r="O1198" s="837" t="n"/>
      <c r="P1198" s="837" t="n"/>
      <c r="Q1198" s="837" t="n"/>
      <c r="R1198" s="837" t="n"/>
      <c r="S1198" s="837" t="n"/>
      <c r="T1198" s="711" t="n"/>
      <c r="U1198" s="711" t="n"/>
      <c r="V1198" s="837" t="n"/>
      <c r="W1198" s="837" t="n"/>
      <c r="X1198" s="711" t="n"/>
      <c r="Y1198" s="711" t="n"/>
      <c r="Z1198" s="837" t="n"/>
      <c r="AA1198" s="837" t="n"/>
      <c r="AB1198" s="837" t="n"/>
      <c r="AC1198" s="837" t="n"/>
      <c r="AD1198" s="837" t="n"/>
      <c r="AE1198" s="837" t="n"/>
      <c r="AF1198" s="837" t="n"/>
      <c r="AG1198" s="837" t="n"/>
      <c r="AH1198" s="837" t="n"/>
      <c r="AI1198" s="837" t="n"/>
    </row>
    <row r="1199" ht="15" customHeight="1" s="1659">
      <c r="E1199" s="837" t="n"/>
      <c r="F1199" s="837" t="n"/>
      <c r="G1199" s="837" t="n"/>
      <c r="H1199" s="837" t="n"/>
      <c r="I1199" s="837" t="n"/>
      <c r="J1199" s="837" t="n"/>
      <c r="K1199" s="837" t="n"/>
      <c r="L1199" s="837" t="n"/>
      <c r="M1199" s="837" t="n"/>
      <c r="N1199" s="837" t="n"/>
      <c r="O1199" s="837" t="n"/>
      <c r="P1199" s="837" t="n"/>
      <c r="Q1199" s="837" t="n"/>
      <c r="R1199" s="837" t="n"/>
      <c r="S1199" s="837" t="n"/>
      <c r="T1199" s="711" t="n"/>
      <c r="U1199" s="711" t="n"/>
      <c r="V1199" s="837" t="n"/>
      <c r="W1199" s="837" t="n"/>
      <c r="X1199" s="711" t="n"/>
      <c r="Y1199" s="711" t="n"/>
      <c r="Z1199" s="837" t="n"/>
      <c r="AA1199" s="837" t="n"/>
      <c r="AB1199" s="837" t="n"/>
      <c r="AC1199" s="837" t="n"/>
      <c r="AD1199" s="837" t="n"/>
      <c r="AE1199" s="837" t="n"/>
      <c r="AF1199" s="837" t="n"/>
      <c r="AG1199" s="837" t="n"/>
      <c r="AH1199" s="837" t="n"/>
      <c r="AI1199" s="837" t="n"/>
    </row>
    <row r="1200" ht="15" customHeight="1" s="1659">
      <c r="E1200" s="837" t="n"/>
      <c r="F1200" s="837" t="n"/>
      <c r="G1200" s="837" t="n"/>
      <c r="H1200" s="837" t="n"/>
      <c r="I1200" s="837" t="n"/>
      <c r="J1200" s="837" t="n"/>
      <c r="K1200" s="837" t="n"/>
      <c r="L1200" s="837" t="n"/>
      <c r="M1200" s="837" t="n"/>
      <c r="N1200" s="837" t="n"/>
      <c r="O1200" s="837" t="n"/>
      <c r="P1200" s="837" t="n"/>
      <c r="Q1200" s="837" t="n"/>
      <c r="R1200" s="837" t="n"/>
      <c r="S1200" s="837" t="n"/>
      <c r="T1200" s="711" t="n"/>
      <c r="U1200" s="711" t="n"/>
      <c r="V1200" s="837" t="n"/>
      <c r="W1200" s="837" t="n"/>
      <c r="X1200" s="711" t="n"/>
      <c r="Y1200" s="711" t="n"/>
      <c r="Z1200" s="837" t="n"/>
      <c r="AA1200" s="837" t="n"/>
      <c r="AB1200" s="837" t="n"/>
      <c r="AC1200" s="837" t="n"/>
      <c r="AD1200" s="837" t="n"/>
      <c r="AE1200" s="837" t="n"/>
      <c r="AF1200" s="837" t="n"/>
      <c r="AG1200" s="837" t="n"/>
      <c r="AH1200" s="837" t="n"/>
      <c r="AI1200" s="837" t="n"/>
    </row>
    <row r="1201" ht="15" customHeight="1" s="1659">
      <c r="E1201" s="837" t="n"/>
      <c r="F1201" s="837" t="n"/>
      <c r="G1201" s="837" t="n"/>
      <c r="H1201" s="837" t="n"/>
      <c r="I1201" s="837" t="n"/>
      <c r="J1201" s="837" t="n"/>
      <c r="K1201" s="837" t="n"/>
      <c r="L1201" s="837" t="n"/>
      <c r="M1201" s="837" t="n"/>
      <c r="N1201" s="837" t="n"/>
      <c r="O1201" s="837" t="n"/>
      <c r="P1201" s="837" t="n"/>
      <c r="Q1201" s="837" t="n"/>
      <c r="R1201" s="837" t="n"/>
      <c r="S1201" s="837" t="n"/>
      <c r="T1201" s="711" t="n"/>
      <c r="U1201" s="711" t="n"/>
      <c r="V1201" s="837" t="n"/>
      <c r="W1201" s="837" t="n"/>
      <c r="X1201" s="711" t="n"/>
      <c r="Y1201" s="711" t="n"/>
      <c r="Z1201" s="837" t="n"/>
      <c r="AA1201" s="837" t="n"/>
      <c r="AB1201" s="837" t="n"/>
      <c r="AC1201" s="837" t="n"/>
      <c r="AD1201" s="837" t="n"/>
      <c r="AE1201" s="837" t="n"/>
      <c r="AF1201" s="837" t="n"/>
      <c r="AG1201" s="837" t="n"/>
      <c r="AH1201" s="837" t="n"/>
      <c r="AI1201" s="837" t="n"/>
    </row>
    <row r="1202" ht="15" customHeight="1" s="1659">
      <c r="E1202" s="837" t="n"/>
      <c r="F1202" s="837" t="n"/>
      <c r="G1202" s="837" t="n"/>
      <c r="H1202" s="837" t="n"/>
      <c r="I1202" s="837" t="n"/>
      <c r="J1202" s="837" t="n"/>
      <c r="K1202" s="837" t="n"/>
      <c r="L1202" s="837" t="n"/>
      <c r="M1202" s="837" t="n"/>
      <c r="N1202" s="837" t="n"/>
      <c r="O1202" s="837" t="n"/>
      <c r="P1202" s="837" t="n"/>
      <c r="Q1202" s="837" t="n"/>
      <c r="R1202" s="837" t="n"/>
      <c r="S1202" s="837" t="n"/>
      <c r="T1202" s="711" t="n"/>
      <c r="U1202" s="711" t="n"/>
      <c r="V1202" s="837" t="n"/>
      <c r="W1202" s="837" t="n"/>
      <c r="X1202" s="711" t="n"/>
      <c r="Y1202" s="711" t="n"/>
      <c r="Z1202" s="837" t="n"/>
      <c r="AA1202" s="837" t="n"/>
      <c r="AB1202" s="837" t="n"/>
      <c r="AC1202" s="837" t="n"/>
      <c r="AD1202" s="837" t="n"/>
      <c r="AE1202" s="837" t="n"/>
      <c r="AF1202" s="837" t="n"/>
      <c r="AG1202" s="837" t="n"/>
      <c r="AH1202" s="837" t="n"/>
      <c r="AI1202" s="837" t="n"/>
    </row>
    <row r="1203" ht="15" customHeight="1" s="1659">
      <c r="E1203" s="837" t="n"/>
      <c r="F1203" s="837" t="n"/>
      <c r="G1203" s="837" t="n"/>
      <c r="H1203" s="837" t="n"/>
      <c r="I1203" s="837" t="n"/>
      <c r="J1203" s="837" t="n"/>
      <c r="K1203" s="837" t="n"/>
      <c r="L1203" s="837" t="n"/>
      <c r="M1203" s="837" t="n"/>
      <c r="N1203" s="837" t="n"/>
      <c r="O1203" s="837" t="n"/>
      <c r="P1203" s="837" t="n"/>
      <c r="Q1203" s="837" t="n"/>
      <c r="R1203" s="837" t="n"/>
      <c r="S1203" s="837" t="n"/>
      <c r="T1203" s="711" t="n"/>
      <c r="U1203" s="711" t="n"/>
      <c r="V1203" s="837" t="n"/>
      <c r="W1203" s="837" t="n"/>
      <c r="X1203" s="711" t="n"/>
      <c r="Y1203" s="711" t="n"/>
      <c r="Z1203" s="837" t="n"/>
      <c r="AA1203" s="837" t="n"/>
      <c r="AB1203" s="837" t="n"/>
      <c r="AC1203" s="837" t="n"/>
      <c r="AD1203" s="837" t="n"/>
      <c r="AE1203" s="837" t="n"/>
      <c r="AF1203" s="837" t="n"/>
      <c r="AG1203" s="837" t="n"/>
      <c r="AH1203" s="837" t="n"/>
      <c r="AI1203" s="837" t="n"/>
    </row>
    <row r="1204" ht="15" customHeight="1" s="1659">
      <c r="E1204" s="837" t="n"/>
      <c r="F1204" s="837" t="n"/>
      <c r="G1204" s="837" t="n"/>
      <c r="H1204" s="837" t="n"/>
      <c r="I1204" s="837" t="n"/>
      <c r="J1204" s="837" t="n"/>
      <c r="K1204" s="837" t="n"/>
      <c r="L1204" s="837" t="n"/>
      <c r="M1204" s="837" t="n"/>
      <c r="N1204" s="837" t="n"/>
      <c r="O1204" s="837" t="n"/>
      <c r="P1204" s="837" t="n"/>
      <c r="Q1204" s="837" t="n"/>
      <c r="R1204" s="837" t="n"/>
      <c r="S1204" s="837" t="n"/>
      <c r="T1204" s="711" t="n"/>
      <c r="U1204" s="711" t="n"/>
      <c r="V1204" s="837" t="n"/>
      <c r="W1204" s="837" t="n"/>
      <c r="X1204" s="711" t="n"/>
      <c r="Y1204" s="711" t="n"/>
      <c r="Z1204" s="837" t="n"/>
      <c r="AA1204" s="837" t="n"/>
      <c r="AB1204" s="837" t="n"/>
      <c r="AC1204" s="837" t="n"/>
      <c r="AD1204" s="837" t="n"/>
      <c r="AE1204" s="837" t="n"/>
      <c r="AF1204" s="837" t="n"/>
      <c r="AG1204" s="837" t="n"/>
      <c r="AH1204" s="837" t="n"/>
      <c r="AI1204" s="837" t="n"/>
    </row>
    <row r="1205" ht="15" customHeight="1" s="1659">
      <c r="E1205" s="837" t="n"/>
      <c r="F1205" s="837" t="n"/>
      <c r="G1205" s="837" t="n"/>
      <c r="H1205" s="837" t="n"/>
      <c r="I1205" s="837" t="n"/>
      <c r="J1205" s="837" t="n"/>
      <c r="K1205" s="837" t="n"/>
      <c r="L1205" s="837" t="n"/>
      <c r="M1205" s="837" t="n"/>
      <c r="N1205" s="837" t="n"/>
      <c r="O1205" s="837" t="n"/>
      <c r="P1205" s="837" t="n"/>
      <c r="Q1205" s="837" t="n"/>
      <c r="R1205" s="837" t="n"/>
      <c r="S1205" s="837" t="n"/>
      <c r="T1205" s="711" t="n"/>
      <c r="U1205" s="711" t="n"/>
      <c r="V1205" s="837" t="n"/>
      <c r="W1205" s="837" t="n"/>
      <c r="X1205" s="711" t="n"/>
      <c r="Y1205" s="711" t="n"/>
      <c r="Z1205" s="837" t="n"/>
      <c r="AA1205" s="837" t="n"/>
      <c r="AB1205" s="837" t="n"/>
      <c r="AC1205" s="837" t="n"/>
      <c r="AD1205" s="837" t="n"/>
      <c r="AE1205" s="837" t="n"/>
      <c r="AF1205" s="837" t="n"/>
      <c r="AG1205" s="837" t="n"/>
      <c r="AH1205" s="837" t="n"/>
      <c r="AI1205" s="837" t="n"/>
    </row>
    <row r="1206" ht="15" customHeight="1" s="1659">
      <c r="E1206" s="837" t="n"/>
      <c r="F1206" s="837" t="n"/>
      <c r="G1206" s="837" t="n"/>
      <c r="H1206" s="837" t="n"/>
      <c r="I1206" s="837" t="n"/>
      <c r="J1206" s="837" t="n"/>
      <c r="K1206" s="837" t="n"/>
      <c r="L1206" s="837" t="n"/>
      <c r="M1206" s="837" t="n"/>
      <c r="N1206" s="837" t="n"/>
      <c r="O1206" s="837" t="n"/>
      <c r="P1206" s="837" t="n"/>
      <c r="Q1206" s="837" t="n"/>
      <c r="R1206" s="837" t="n"/>
      <c r="S1206" s="837" t="n"/>
      <c r="T1206" s="711" t="n"/>
      <c r="U1206" s="711" t="n"/>
      <c r="V1206" s="837" t="n"/>
      <c r="W1206" s="837" t="n"/>
      <c r="X1206" s="711" t="n"/>
      <c r="Y1206" s="711" t="n"/>
      <c r="Z1206" s="837" t="n"/>
      <c r="AA1206" s="837" t="n"/>
      <c r="AB1206" s="837" t="n"/>
      <c r="AC1206" s="837" t="n"/>
      <c r="AD1206" s="837" t="n"/>
      <c r="AE1206" s="837" t="n"/>
      <c r="AF1206" s="837" t="n"/>
      <c r="AG1206" s="837" t="n"/>
      <c r="AH1206" s="837" t="n"/>
      <c r="AI1206" s="837" t="n"/>
    </row>
    <row r="1207" ht="15" customHeight="1" s="1659">
      <c r="E1207" s="837" t="n"/>
      <c r="F1207" s="837" t="n"/>
      <c r="G1207" s="837" t="n"/>
      <c r="H1207" s="837" t="n"/>
      <c r="I1207" s="837" t="n"/>
      <c r="J1207" s="837" t="n"/>
      <c r="K1207" s="837" t="n"/>
      <c r="L1207" s="837" t="n"/>
      <c r="M1207" s="837" t="n"/>
      <c r="N1207" s="837" t="n"/>
      <c r="O1207" s="837" t="n"/>
      <c r="P1207" s="837" t="n"/>
      <c r="Q1207" s="837" t="n"/>
      <c r="R1207" s="837" t="n"/>
      <c r="S1207" s="837" t="n"/>
      <c r="T1207" s="711" t="n"/>
      <c r="U1207" s="711" t="n"/>
      <c r="V1207" s="837" t="n"/>
      <c r="W1207" s="837" t="n"/>
      <c r="X1207" s="711" t="n"/>
      <c r="Y1207" s="711" t="n"/>
      <c r="Z1207" s="837" t="n"/>
      <c r="AA1207" s="837" t="n"/>
      <c r="AB1207" s="837" t="n"/>
      <c r="AC1207" s="837" t="n"/>
      <c r="AD1207" s="837" t="n"/>
      <c r="AE1207" s="837" t="n"/>
      <c r="AF1207" s="837" t="n"/>
      <c r="AG1207" s="837" t="n"/>
      <c r="AH1207" s="837" t="n"/>
      <c r="AI1207" s="837" t="n"/>
    </row>
    <row r="1208" ht="15" customHeight="1" s="1659">
      <c r="E1208" s="837" t="n"/>
      <c r="F1208" s="837" t="n"/>
      <c r="G1208" s="837" t="n"/>
      <c r="H1208" s="837" t="n"/>
      <c r="I1208" s="837" t="n"/>
      <c r="J1208" s="837" t="n"/>
      <c r="K1208" s="837" t="n"/>
      <c r="L1208" s="837" t="n"/>
      <c r="M1208" s="837" t="n"/>
      <c r="N1208" s="837" t="n"/>
      <c r="O1208" s="837" t="n"/>
      <c r="P1208" s="837" t="n"/>
      <c r="Q1208" s="837" t="n"/>
      <c r="R1208" s="837" t="n"/>
      <c r="S1208" s="837" t="n"/>
      <c r="T1208" s="711" t="n"/>
      <c r="U1208" s="711" t="n"/>
      <c r="V1208" s="837" t="n"/>
      <c r="W1208" s="837" t="n"/>
      <c r="X1208" s="711" t="n"/>
      <c r="Y1208" s="711" t="n"/>
      <c r="Z1208" s="837" t="n"/>
      <c r="AA1208" s="837" t="n"/>
      <c r="AB1208" s="837" t="n"/>
      <c r="AC1208" s="837" t="n"/>
      <c r="AD1208" s="837" t="n"/>
      <c r="AE1208" s="837" t="n"/>
      <c r="AF1208" s="837" t="n"/>
      <c r="AG1208" s="837" t="n"/>
      <c r="AH1208" s="837" t="n"/>
      <c r="AI1208" s="837" t="n"/>
    </row>
    <row r="1209" ht="15" customHeight="1" s="1659">
      <c r="E1209" s="837" t="n"/>
      <c r="F1209" s="837" t="n"/>
      <c r="G1209" s="837" t="n"/>
      <c r="H1209" s="837" t="n"/>
      <c r="I1209" s="837" t="n"/>
      <c r="J1209" s="837" t="n"/>
      <c r="K1209" s="837" t="n"/>
      <c r="L1209" s="837" t="n"/>
      <c r="M1209" s="837" t="n"/>
      <c r="N1209" s="837" t="n"/>
      <c r="O1209" s="837" t="n"/>
      <c r="P1209" s="837" t="n"/>
      <c r="Q1209" s="837" t="n"/>
      <c r="R1209" s="837" t="n"/>
      <c r="S1209" s="837" t="n"/>
      <c r="T1209" s="711" t="n"/>
      <c r="U1209" s="711" t="n"/>
      <c r="V1209" s="837" t="n"/>
      <c r="W1209" s="837" t="n"/>
      <c r="X1209" s="711" t="n"/>
      <c r="Y1209" s="711" t="n"/>
      <c r="Z1209" s="837" t="n"/>
      <c r="AA1209" s="837" t="n"/>
      <c r="AB1209" s="837" t="n"/>
      <c r="AC1209" s="837" t="n"/>
      <c r="AD1209" s="837" t="n"/>
      <c r="AE1209" s="837" t="n"/>
      <c r="AF1209" s="837" t="n"/>
      <c r="AG1209" s="837" t="n"/>
      <c r="AH1209" s="837" t="n"/>
      <c r="AI1209" s="837" t="n"/>
    </row>
    <row r="1210" ht="15" customHeight="1" s="1659">
      <c r="E1210" s="837" t="n"/>
      <c r="F1210" s="837" t="n"/>
      <c r="G1210" s="837" t="n"/>
      <c r="H1210" s="837" t="n"/>
      <c r="I1210" s="837" t="n"/>
      <c r="J1210" s="837" t="n"/>
      <c r="K1210" s="837" t="n"/>
      <c r="L1210" s="837" t="n"/>
      <c r="M1210" s="837" t="n"/>
      <c r="N1210" s="837" t="n"/>
      <c r="O1210" s="837" t="n"/>
      <c r="P1210" s="837" t="n"/>
      <c r="Q1210" s="837" t="n"/>
      <c r="R1210" s="837" t="n"/>
      <c r="S1210" s="837" t="n"/>
      <c r="T1210" s="711" t="n"/>
      <c r="U1210" s="711" t="n"/>
      <c r="V1210" s="837" t="n"/>
      <c r="W1210" s="837" t="n"/>
      <c r="X1210" s="711" t="n"/>
      <c r="Y1210" s="711" t="n"/>
      <c r="Z1210" s="837" t="n"/>
      <c r="AA1210" s="837" t="n"/>
      <c r="AB1210" s="837" t="n"/>
      <c r="AC1210" s="837" t="n"/>
      <c r="AD1210" s="837" t="n"/>
      <c r="AE1210" s="837" t="n"/>
      <c r="AF1210" s="837" t="n"/>
      <c r="AG1210" s="837" t="n"/>
      <c r="AH1210" s="837" t="n"/>
      <c r="AI1210" s="837" t="n"/>
    </row>
    <row r="1211" ht="15" customHeight="1" s="1659">
      <c r="E1211" s="837" t="n"/>
      <c r="F1211" s="837" t="n"/>
      <c r="G1211" s="837" t="n"/>
      <c r="H1211" s="837" t="n"/>
      <c r="I1211" s="837" t="n"/>
      <c r="J1211" s="837" t="n"/>
      <c r="K1211" s="837" t="n"/>
      <c r="L1211" s="837" t="n"/>
      <c r="M1211" s="837" t="n"/>
      <c r="N1211" s="837" t="n"/>
      <c r="O1211" s="837" t="n"/>
      <c r="P1211" s="837" t="n"/>
      <c r="Q1211" s="837" t="n"/>
      <c r="R1211" s="837" t="n"/>
      <c r="S1211" s="837" t="n"/>
      <c r="T1211" s="711" t="n"/>
      <c r="U1211" s="711" t="n"/>
      <c r="V1211" s="837" t="n"/>
      <c r="W1211" s="837" t="n"/>
      <c r="X1211" s="711" t="n"/>
      <c r="Y1211" s="711" t="n"/>
      <c r="Z1211" s="837" t="n"/>
      <c r="AA1211" s="837" t="n"/>
      <c r="AB1211" s="837" t="n"/>
      <c r="AC1211" s="837" t="n"/>
      <c r="AD1211" s="837" t="n"/>
      <c r="AE1211" s="837" t="n"/>
      <c r="AF1211" s="837" t="n"/>
      <c r="AG1211" s="837" t="n"/>
      <c r="AH1211" s="837" t="n"/>
      <c r="AI1211" s="837" t="n"/>
    </row>
    <row r="1212" ht="15" customHeight="1" s="1659">
      <c r="E1212" s="837" t="n"/>
      <c r="F1212" s="837" t="n"/>
      <c r="G1212" s="837" t="n"/>
      <c r="H1212" s="837" t="n"/>
      <c r="I1212" s="837" t="n"/>
      <c r="J1212" s="837" t="n"/>
      <c r="K1212" s="837" t="n"/>
      <c r="L1212" s="837" t="n"/>
      <c r="M1212" s="837" t="n"/>
      <c r="N1212" s="837" t="n"/>
      <c r="O1212" s="837" t="n"/>
      <c r="P1212" s="837" t="n"/>
      <c r="Q1212" s="837" t="n"/>
      <c r="R1212" s="837" t="n"/>
      <c r="S1212" s="837" t="n"/>
      <c r="T1212" s="711" t="n"/>
      <c r="U1212" s="711" t="n"/>
      <c r="V1212" s="837" t="n"/>
      <c r="W1212" s="837" t="n"/>
      <c r="X1212" s="711" t="n"/>
      <c r="Y1212" s="711" t="n"/>
      <c r="Z1212" s="837" t="n"/>
      <c r="AA1212" s="837" t="n"/>
      <c r="AB1212" s="837" t="n"/>
      <c r="AC1212" s="837" t="n"/>
      <c r="AD1212" s="837" t="n"/>
      <c r="AE1212" s="837" t="n"/>
      <c r="AF1212" s="837" t="n"/>
      <c r="AG1212" s="837" t="n"/>
      <c r="AH1212" s="837" t="n"/>
      <c r="AI1212" s="837" t="n"/>
    </row>
    <row r="1213" ht="15" customHeight="1" s="1659">
      <c r="E1213" s="837" t="n"/>
      <c r="F1213" s="837" t="n"/>
      <c r="G1213" s="837" t="n"/>
      <c r="H1213" s="837" t="n"/>
      <c r="I1213" s="837" t="n"/>
      <c r="J1213" s="837" t="n"/>
      <c r="K1213" s="837" t="n"/>
      <c r="L1213" s="837" t="n"/>
      <c r="M1213" s="837" t="n"/>
      <c r="N1213" s="837" t="n"/>
      <c r="O1213" s="837" t="n"/>
      <c r="P1213" s="837" t="n"/>
      <c r="Q1213" s="837" t="n"/>
      <c r="R1213" s="837" t="n"/>
      <c r="S1213" s="837" t="n"/>
      <c r="T1213" s="711" t="n"/>
      <c r="U1213" s="711" t="n"/>
      <c r="V1213" s="837" t="n"/>
      <c r="W1213" s="837" t="n"/>
      <c r="X1213" s="711" t="n"/>
      <c r="Y1213" s="711" t="n"/>
      <c r="Z1213" s="837" t="n"/>
      <c r="AA1213" s="837" t="n"/>
      <c r="AB1213" s="837" t="n"/>
      <c r="AC1213" s="837" t="n"/>
      <c r="AD1213" s="837" t="n"/>
      <c r="AE1213" s="837" t="n"/>
      <c r="AF1213" s="837" t="n"/>
      <c r="AG1213" s="837" t="n"/>
      <c r="AH1213" s="837" t="n"/>
      <c r="AI1213" s="837" t="n"/>
    </row>
    <row r="1214" ht="15" customHeight="1" s="1659">
      <c r="E1214" s="837" t="n"/>
      <c r="F1214" s="837" t="n"/>
      <c r="G1214" s="837" t="n"/>
      <c r="H1214" s="837" t="n"/>
      <c r="I1214" s="837" t="n"/>
      <c r="J1214" s="837" t="n"/>
      <c r="K1214" s="837" t="n"/>
      <c r="L1214" s="837" t="n"/>
      <c r="M1214" s="837" t="n"/>
      <c r="N1214" s="837" t="n"/>
      <c r="O1214" s="837" t="n"/>
      <c r="P1214" s="837" t="n"/>
      <c r="Q1214" s="837" t="n"/>
      <c r="R1214" s="837" t="n"/>
      <c r="S1214" s="837" t="n"/>
      <c r="T1214" s="711" t="n"/>
      <c r="U1214" s="711" t="n"/>
      <c r="V1214" s="837" t="n"/>
      <c r="W1214" s="837" t="n"/>
      <c r="X1214" s="711" t="n"/>
      <c r="Y1214" s="711" t="n"/>
      <c r="Z1214" s="837" t="n"/>
      <c r="AA1214" s="837" t="n"/>
      <c r="AB1214" s="837" t="n"/>
      <c r="AC1214" s="837" t="n"/>
      <c r="AD1214" s="837" t="n"/>
      <c r="AE1214" s="837" t="n"/>
      <c r="AF1214" s="837" t="n"/>
      <c r="AG1214" s="837" t="n"/>
      <c r="AH1214" s="837" t="n"/>
      <c r="AI1214" s="837" t="n"/>
    </row>
    <row r="1215" ht="15" customHeight="1" s="1659">
      <c r="E1215" s="837" t="n"/>
      <c r="F1215" s="837" t="n"/>
      <c r="G1215" s="837" t="n"/>
      <c r="H1215" s="837" t="n"/>
      <c r="I1215" s="837" t="n"/>
      <c r="J1215" s="837" t="n"/>
      <c r="K1215" s="837" t="n"/>
      <c r="L1215" s="837" t="n"/>
      <c r="M1215" s="837" t="n"/>
      <c r="N1215" s="837" t="n"/>
      <c r="O1215" s="837" t="n"/>
      <c r="P1215" s="837" t="n"/>
      <c r="Q1215" s="837" t="n"/>
      <c r="R1215" s="837" t="n"/>
      <c r="S1215" s="837" t="n"/>
      <c r="T1215" s="711" t="n"/>
      <c r="U1215" s="711" t="n"/>
      <c r="V1215" s="837" t="n"/>
      <c r="W1215" s="837" t="n"/>
      <c r="X1215" s="711" t="n"/>
      <c r="Y1215" s="711" t="n"/>
      <c r="Z1215" s="837" t="n"/>
      <c r="AA1215" s="837" t="n"/>
      <c r="AB1215" s="837" t="n"/>
      <c r="AC1215" s="837" t="n"/>
      <c r="AD1215" s="837" t="n"/>
      <c r="AE1215" s="837" t="n"/>
      <c r="AF1215" s="837" t="n"/>
      <c r="AG1215" s="837" t="n"/>
      <c r="AH1215" s="837" t="n"/>
      <c r="AI1215" s="837" t="n"/>
    </row>
    <row r="1216" ht="15" customHeight="1" s="1659">
      <c r="E1216" s="837" t="n"/>
      <c r="F1216" s="837" t="n"/>
      <c r="G1216" s="837" t="n"/>
      <c r="H1216" s="837" t="n"/>
      <c r="I1216" s="837" t="n"/>
      <c r="J1216" s="837" t="n"/>
      <c r="K1216" s="837" t="n"/>
      <c r="L1216" s="837" t="n"/>
      <c r="M1216" s="837" t="n"/>
      <c r="N1216" s="837" t="n"/>
      <c r="O1216" s="837" t="n"/>
      <c r="P1216" s="837" t="n"/>
      <c r="Q1216" s="837" t="n"/>
      <c r="R1216" s="837" t="n"/>
      <c r="S1216" s="837" t="n"/>
      <c r="T1216" s="711" t="n"/>
      <c r="U1216" s="711" t="n"/>
      <c r="V1216" s="837" t="n"/>
      <c r="W1216" s="837" t="n"/>
      <c r="X1216" s="711" t="n"/>
      <c r="Y1216" s="711" t="n"/>
      <c r="Z1216" s="837" t="n"/>
      <c r="AA1216" s="837" t="n"/>
      <c r="AB1216" s="837" t="n"/>
      <c r="AC1216" s="837" t="n"/>
      <c r="AD1216" s="837" t="n"/>
      <c r="AE1216" s="837" t="n"/>
      <c r="AF1216" s="837" t="n"/>
      <c r="AG1216" s="837" t="n"/>
      <c r="AH1216" s="837" t="n"/>
      <c r="AI1216" s="837" t="n"/>
    </row>
    <row r="1217" ht="15" customHeight="1" s="1659">
      <c r="E1217" s="837" t="n"/>
      <c r="F1217" s="837" t="n"/>
      <c r="G1217" s="837" t="n"/>
      <c r="H1217" s="837" t="n"/>
      <c r="I1217" s="837" t="n"/>
      <c r="J1217" s="837" t="n"/>
      <c r="K1217" s="837" t="n"/>
      <c r="L1217" s="837" t="n"/>
      <c r="M1217" s="837" t="n"/>
      <c r="N1217" s="837" t="n"/>
      <c r="O1217" s="837" t="n"/>
      <c r="P1217" s="837" t="n"/>
      <c r="Q1217" s="837" t="n"/>
      <c r="R1217" s="837" t="n"/>
      <c r="S1217" s="837" t="n"/>
      <c r="T1217" s="711" t="n"/>
      <c r="U1217" s="711" t="n"/>
      <c r="V1217" s="837" t="n"/>
      <c r="W1217" s="837" t="n"/>
      <c r="X1217" s="711" t="n"/>
      <c r="Y1217" s="711" t="n"/>
      <c r="Z1217" s="837" t="n"/>
      <c r="AA1217" s="837" t="n"/>
      <c r="AB1217" s="837" t="n"/>
      <c r="AC1217" s="837" t="n"/>
      <c r="AD1217" s="837" t="n"/>
      <c r="AE1217" s="837" t="n"/>
      <c r="AF1217" s="837" t="n"/>
      <c r="AG1217" s="837" t="n"/>
      <c r="AH1217" s="837" t="n"/>
      <c r="AI1217" s="837" t="n"/>
    </row>
    <row r="1218" ht="15" customHeight="1" s="1659">
      <c r="E1218" s="837" t="n"/>
      <c r="F1218" s="837" t="n"/>
      <c r="G1218" s="837" t="n"/>
      <c r="H1218" s="837" t="n"/>
      <c r="I1218" s="837" t="n"/>
      <c r="J1218" s="837" t="n"/>
      <c r="K1218" s="837" t="n"/>
      <c r="L1218" s="837" t="n"/>
      <c r="M1218" s="837" t="n"/>
      <c r="N1218" s="837" t="n"/>
      <c r="O1218" s="837" t="n"/>
      <c r="P1218" s="837" t="n"/>
      <c r="Q1218" s="837" t="n"/>
      <c r="R1218" s="837" t="n"/>
      <c r="S1218" s="837" t="n"/>
      <c r="T1218" s="711" t="n"/>
      <c r="U1218" s="711" t="n"/>
      <c r="V1218" s="837" t="n"/>
      <c r="W1218" s="837" t="n"/>
      <c r="X1218" s="711" t="n"/>
      <c r="Y1218" s="711" t="n"/>
      <c r="Z1218" s="837" t="n"/>
      <c r="AA1218" s="837" t="n"/>
      <c r="AB1218" s="837" t="n"/>
      <c r="AC1218" s="837" t="n"/>
      <c r="AD1218" s="837" t="n"/>
      <c r="AE1218" s="837" t="n"/>
      <c r="AF1218" s="837" t="n"/>
      <c r="AG1218" s="837" t="n"/>
      <c r="AH1218" s="837" t="n"/>
      <c r="AI1218" s="837" t="n"/>
    </row>
    <row r="1219" ht="15" customHeight="1" s="1659">
      <c r="E1219" s="837" t="n"/>
      <c r="F1219" s="837" t="n"/>
      <c r="G1219" s="837" t="n"/>
      <c r="H1219" s="837" t="n"/>
      <c r="I1219" s="837" t="n"/>
      <c r="J1219" s="837" t="n"/>
      <c r="K1219" s="837" t="n"/>
      <c r="L1219" s="837" t="n"/>
      <c r="M1219" s="837" t="n"/>
      <c r="N1219" s="837" t="n"/>
      <c r="O1219" s="837" t="n"/>
      <c r="P1219" s="837" t="n"/>
      <c r="Q1219" s="837" t="n"/>
      <c r="R1219" s="837" t="n"/>
      <c r="S1219" s="837" t="n"/>
      <c r="T1219" s="711" t="n"/>
      <c r="U1219" s="711" t="n"/>
      <c r="V1219" s="837" t="n"/>
      <c r="W1219" s="837" t="n"/>
      <c r="X1219" s="711" t="n"/>
      <c r="Y1219" s="711" t="n"/>
      <c r="Z1219" s="837" t="n"/>
      <c r="AA1219" s="837" t="n"/>
      <c r="AB1219" s="837" t="n"/>
      <c r="AC1219" s="837" t="n"/>
      <c r="AD1219" s="837" t="n"/>
      <c r="AE1219" s="837" t="n"/>
      <c r="AF1219" s="837" t="n"/>
      <c r="AG1219" s="837" t="n"/>
      <c r="AH1219" s="837" t="n"/>
      <c r="AI1219" s="837" t="n"/>
    </row>
    <row r="1220" ht="15" customHeight="1" s="1659">
      <c r="E1220" s="837" t="n"/>
      <c r="F1220" s="837" t="n"/>
      <c r="G1220" s="837" t="n"/>
      <c r="H1220" s="837" t="n"/>
      <c r="I1220" s="837" t="n"/>
      <c r="J1220" s="837" t="n"/>
      <c r="K1220" s="837" t="n"/>
      <c r="L1220" s="837" t="n"/>
      <c r="M1220" s="837" t="n"/>
      <c r="N1220" s="837" t="n"/>
      <c r="O1220" s="837" t="n"/>
      <c r="P1220" s="837" t="n"/>
      <c r="Q1220" s="837" t="n"/>
      <c r="R1220" s="837" t="n"/>
      <c r="S1220" s="837" t="n"/>
      <c r="T1220" s="711" t="n"/>
      <c r="U1220" s="711" t="n"/>
      <c r="V1220" s="837" t="n"/>
      <c r="W1220" s="837" t="n"/>
      <c r="X1220" s="711" t="n"/>
      <c r="Y1220" s="711" t="n"/>
      <c r="Z1220" s="837" t="n"/>
      <c r="AA1220" s="837" t="n"/>
      <c r="AB1220" s="837" t="n"/>
      <c r="AC1220" s="837" t="n"/>
      <c r="AD1220" s="837" t="n"/>
      <c r="AE1220" s="837" t="n"/>
      <c r="AF1220" s="837" t="n"/>
      <c r="AG1220" s="837" t="n"/>
      <c r="AH1220" s="837" t="n"/>
      <c r="AI1220" s="837" t="n"/>
    </row>
    <row r="1221" ht="15" customHeight="1" s="1659">
      <c r="E1221" s="837" t="n"/>
      <c r="F1221" s="837" t="n"/>
      <c r="G1221" s="837" t="n"/>
      <c r="H1221" s="837" t="n"/>
      <c r="I1221" s="837" t="n"/>
      <c r="J1221" s="837" t="n"/>
      <c r="K1221" s="837" t="n"/>
      <c r="L1221" s="837" t="n"/>
      <c r="M1221" s="837" t="n"/>
      <c r="N1221" s="837" t="n"/>
      <c r="O1221" s="837" t="n"/>
      <c r="P1221" s="837" t="n"/>
      <c r="Q1221" s="837" t="n"/>
      <c r="R1221" s="837" t="n"/>
      <c r="S1221" s="837" t="n"/>
      <c r="T1221" s="711" t="n"/>
      <c r="U1221" s="711" t="n"/>
      <c r="V1221" s="837" t="n"/>
      <c r="W1221" s="837" t="n"/>
      <c r="X1221" s="711" t="n"/>
      <c r="Y1221" s="711" t="n"/>
      <c r="Z1221" s="837" t="n"/>
      <c r="AA1221" s="837" t="n"/>
      <c r="AB1221" s="837" t="n"/>
      <c r="AC1221" s="837" t="n"/>
      <c r="AD1221" s="837" t="n"/>
      <c r="AE1221" s="837" t="n"/>
      <c r="AF1221" s="837" t="n"/>
      <c r="AG1221" s="837" t="n"/>
      <c r="AH1221" s="837" t="n"/>
      <c r="AI1221" s="837" t="n"/>
    </row>
    <row r="1222" ht="15" customHeight="1" s="1659">
      <c r="E1222" s="837" t="n"/>
      <c r="F1222" s="837" t="n"/>
      <c r="G1222" s="837" t="n"/>
      <c r="H1222" s="837" t="n"/>
      <c r="I1222" s="837" t="n"/>
      <c r="J1222" s="837" t="n"/>
      <c r="K1222" s="837" t="n"/>
      <c r="L1222" s="837" t="n"/>
      <c r="M1222" s="837" t="n"/>
      <c r="N1222" s="837" t="n"/>
      <c r="O1222" s="837" t="n"/>
      <c r="P1222" s="837" t="n"/>
      <c r="Q1222" s="837" t="n"/>
      <c r="R1222" s="837" t="n"/>
      <c r="S1222" s="837" t="n"/>
      <c r="T1222" s="711" t="n"/>
      <c r="U1222" s="711" t="n"/>
      <c r="V1222" s="837" t="n"/>
      <c r="W1222" s="837" t="n"/>
      <c r="X1222" s="711" t="n"/>
      <c r="Y1222" s="711" t="n"/>
      <c r="Z1222" s="837" t="n"/>
      <c r="AA1222" s="837" t="n"/>
      <c r="AB1222" s="837" t="n"/>
      <c r="AC1222" s="837" t="n"/>
      <c r="AD1222" s="837" t="n"/>
      <c r="AE1222" s="837" t="n"/>
      <c r="AF1222" s="837" t="n"/>
      <c r="AG1222" s="837" t="n"/>
      <c r="AH1222" s="837" t="n"/>
      <c r="AI1222" s="837" t="n"/>
    </row>
    <row r="1223" ht="15" customHeight="1" s="1659">
      <c r="E1223" s="837" t="n"/>
      <c r="F1223" s="837" t="n"/>
      <c r="G1223" s="837" t="n"/>
      <c r="H1223" s="837" t="n"/>
      <c r="I1223" s="837" t="n"/>
      <c r="J1223" s="837" t="n"/>
      <c r="K1223" s="837" t="n"/>
      <c r="L1223" s="837" t="n"/>
      <c r="M1223" s="837" t="n"/>
      <c r="N1223" s="837" t="n"/>
      <c r="O1223" s="837" t="n"/>
      <c r="P1223" s="837" t="n"/>
      <c r="Q1223" s="837" t="n"/>
      <c r="R1223" s="837" t="n"/>
      <c r="S1223" s="837" t="n"/>
      <c r="T1223" s="711" t="n"/>
      <c r="U1223" s="711" t="n"/>
      <c r="V1223" s="837" t="n"/>
      <c r="W1223" s="837" t="n"/>
      <c r="X1223" s="711" t="n"/>
      <c r="Y1223" s="711" t="n"/>
      <c r="Z1223" s="837" t="n"/>
      <c r="AA1223" s="837" t="n"/>
      <c r="AB1223" s="837" t="n"/>
      <c r="AC1223" s="837" t="n"/>
      <c r="AD1223" s="837" t="n"/>
      <c r="AE1223" s="837" t="n"/>
      <c r="AF1223" s="837" t="n"/>
      <c r="AG1223" s="837" t="n"/>
      <c r="AH1223" s="837" t="n"/>
      <c r="AI1223" s="837" t="n"/>
    </row>
    <row r="1224" ht="15" customHeight="1" s="1659">
      <c r="E1224" s="837" t="n"/>
      <c r="F1224" s="837" t="n"/>
      <c r="G1224" s="837" t="n"/>
      <c r="H1224" s="837" t="n"/>
      <c r="I1224" s="837" t="n"/>
      <c r="J1224" s="837" t="n"/>
      <c r="K1224" s="837" t="n"/>
      <c r="L1224" s="837" t="n"/>
      <c r="M1224" s="837" t="n"/>
      <c r="N1224" s="837" t="n"/>
      <c r="O1224" s="837" t="n"/>
      <c r="P1224" s="837" t="n"/>
      <c r="Q1224" s="837" t="n"/>
      <c r="R1224" s="837" t="n"/>
      <c r="S1224" s="837" t="n"/>
      <c r="T1224" s="711" t="n"/>
      <c r="U1224" s="711" t="n"/>
      <c r="V1224" s="837" t="n"/>
      <c r="W1224" s="837" t="n"/>
      <c r="X1224" s="711" t="n"/>
      <c r="Y1224" s="711" t="n"/>
      <c r="Z1224" s="837" t="n"/>
      <c r="AA1224" s="837" t="n"/>
      <c r="AB1224" s="837" t="n"/>
      <c r="AC1224" s="837" t="n"/>
      <c r="AD1224" s="837" t="n"/>
      <c r="AE1224" s="837" t="n"/>
      <c r="AF1224" s="837" t="n"/>
      <c r="AG1224" s="837" t="n"/>
      <c r="AH1224" s="837" t="n"/>
      <c r="AI1224" s="837" t="n"/>
    </row>
    <row r="1225" ht="15" customHeight="1" s="1659">
      <c r="E1225" s="837" t="n"/>
      <c r="F1225" s="837" t="n"/>
      <c r="G1225" s="837" t="n"/>
      <c r="H1225" s="837" t="n"/>
      <c r="I1225" s="837" t="n"/>
      <c r="J1225" s="837" t="n"/>
      <c r="K1225" s="837" t="n"/>
      <c r="L1225" s="837" t="n"/>
      <c r="M1225" s="837" t="n"/>
      <c r="N1225" s="837" t="n"/>
      <c r="O1225" s="837" t="n"/>
      <c r="P1225" s="837" t="n"/>
      <c r="Q1225" s="837" t="n"/>
      <c r="R1225" s="837" t="n"/>
      <c r="S1225" s="837" t="n"/>
      <c r="T1225" s="711" t="n"/>
      <c r="U1225" s="711" t="n"/>
      <c r="V1225" s="837" t="n"/>
      <c r="W1225" s="837" t="n"/>
      <c r="X1225" s="711" t="n"/>
      <c r="Y1225" s="711" t="n"/>
      <c r="Z1225" s="837" t="n"/>
      <c r="AA1225" s="837" t="n"/>
      <c r="AB1225" s="837" t="n"/>
      <c r="AC1225" s="837" t="n"/>
      <c r="AD1225" s="837" t="n"/>
      <c r="AE1225" s="837" t="n"/>
      <c r="AF1225" s="837" t="n"/>
      <c r="AG1225" s="837" t="n"/>
      <c r="AH1225" s="837" t="n"/>
      <c r="AI1225" s="837" t="n"/>
    </row>
    <row r="1226" ht="15" customHeight="1" s="1659">
      <c r="E1226" s="837" t="n"/>
      <c r="F1226" s="837" t="n"/>
      <c r="G1226" s="837" t="n"/>
      <c r="H1226" s="837" t="n"/>
      <c r="I1226" s="837" t="n"/>
      <c r="J1226" s="837" t="n"/>
      <c r="K1226" s="837" t="n"/>
      <c r="L1226" s="837" t="n"/>
      <c r="M1226" s="837" t="n"/>
      <c r="N1226" s="837" t="n"/>
      <c r="O1226" s="837" t="n"/>
      <c r="P1226" s="837" t="n"/>
      <c r="Q1226" s="837" t="n"/>
      <c r="R1226" s="837" t="n"/>
      <c r="S1226" s="837" t="n"/>
      <c r="T1226" s="711" t="n"/>
      <c r="U1226" s="711" t="n"/>
      <c r="V1226" s="837" t="n"/>
      <c r="W1226" s="837" t="n"/>
      <c r="X1226" s="711" t="n"/>
      <c r="Y1226" s="711" t="n"/>
      <c r="Z1226" s="837" t="n"/>
      <c r="AA1226" s="837" t="n"/>
      <c r="AB1226" s="837" t="n"/>
      <c r="AC1226" s="837" t="n"/>
      <c r="AD1226" s="837" t="n"/>
      <c r="AE1226" s="837" t="n"/>
      <c r="AF1226" s="837" t="n"/>
      <c r="AG1226" s="837" t="n"/>
      <c r="AH1226" s="837" t="n"/>
      <c r="AI1226" s="837" t="n"/>
    </row>
    <row r="1227" ht="15" customHeight="1" s="1659">
      <c r="E1227" s="837" t="n"/>
      <c r="F1227" s="837" t="n"/>
      <c r="G1227" s="837" t="n"/>
      <c r="H1227" s="837" t="n"/>
      <c r="I1227" s="837" t="n"/>
      <c r="J1227" s="837" t="n"/>
      <c r="K1227" s="837" t="n"/>
      <c r="L1227" s="837" t="n"/>
      <c r="M1227" s="837" t="n"/>
      <c r="N1227" s="837" t="n"/>
      <c r="O1227" s="837" t="n"/>
      <c r="P1227" s="837" t="n"/>
      <c r="Q1227" s="837" t="n"/>
      <c r="R1227" s="837" t="n"/>
      <c r="S1227" s="837" t="n"/>
      <c r="T1227" s="711" t="n"/>
      <c r="U1227" s="711" t="n"/>
      <c r="V1227" s="837" t="n"/>
      <c r="W1227" s="837" t="n"/>
      <c r="X1227" s="711" t="n"/>
      <c r="Y1227" s="711" t="n"/>
      <c r="Z1227" s="837" t="n"/>
      <c r="AA1227" s="837" t="n"/>
      <c r="AB1227" s="837" t="n"/>
      <c r="AC1227" s="837" t="n"/>
      <c r="AD1227" s="837" t="n"/>
      <c r="AE1227" s="837" t="n"/>
      <c r="AF1227" s="837" t="n"/>
      <c r="AG1227" s="837" t="n"/>
      <c r="AH1227" s="837" t="n"/>
      <c r="AI1227" s="837" t="n"/>
    </row>
    <row r="1228" ht="15" customHeight="1" s="1659">
      <c r="E1228" s="837" t="n"/>
      <c r="F1228" s="837" t="n"/>
      <c r="G1228" s="837" t="n"/>
      <c r="H1228" s="837" t="n"/>
      <c r="I1228" s="837" t="n"/>
      <c r="J1228" s="837" t="n"/>
      <c r="K1228" s="837" t="n"/>
      <c r="L1228" s="837" t="n"/>
      <c r="M1228" s="837" t="n"/>
      <c r="N1228" s="837" t="n"/>
      <c r="O1228" s="837" t="n"/>
      <c r="P1228" s="837" t="n"/>
      <c r="Q1228" s="837" t="n"/>
      <c r="R1228" s="837" t="n"/>
      <c r="S1228" s="837" t="n"/>
      <c r="T1228" s="711" t="n"/>
      <c r="U1228" s="711" t="n"/>
      <c r="V1228" s="837" t="n"/>
      <c r="W1228" s="837" t="n"/>
      <c r="X1228" s="711" t="n"/>
      <c r="Y1228" s="711" t="n"/>
      <c r="Z1228" s="837" t="n"/>
      <c r="AA1228" s="837" t="n"/>
      <c r="AB1228" s="837" t="n"/>
      <c r="AC1228" s="837" t="n"/>
      <c r="AD1228" s="837" t="n"/>
      <c r="AE1228" s="837" t="n"/>
      <c r="AF1228" s="837" t="n"/>
      <c r="AG1228" s="837" t="n"/>
      <c r="AH1228" s="837" t="n"/>
      <c r="AI1228" s="837" t="n"/>
    </row>
    <row r="1229" ht="15" customHeight="1" s="1659">
      <c r="E1229" s="837" t="n"/>
      <c r="F1229" s="837" t="n"/>
      <c r="G1229" s="837" t="n"/>
      <c r="H1229" s="837" t="n"/>
      <c r="I1229" s="837" t="n"/>
      <c r="J1229" s="837" t="n"/>
      <c r="K1229" s="837" t="n"/>
      <c r="L1229" s="837" t="n"/>
      <c r="M1229" s="837" t="n"/>
      <c r="N1229" s="837" t="n"/>
      <c r="O1229" s="837" t="n"/>
      <c r="P1229" s="837" t="n"/>
      <c r="Q1229" s="837" t="n"/>
      <c r="R1229" s="837" t="n"/>
      <c r="S1229" s="837" t="n"/>
      <c r="T1229" s="711" t="n"/>
      <c r="U1229" s="711" t="n"/>
      <c r="V1229" s="837" t="n"/>
      <c r="W1229" s="837" t="n"/>
      <c r="X1229" s="711" t="n"/>
      <c r="Y1229" s="711" t="n"/>
      <c r="Z1229" s="837" t="n"/>
      <c r="AA1229" s="837" t="n"/>
      <c r="AB1229" s="837" t="n"/>
      <c r="AC1229" s="837" t="n"/>
      <c r="AD1229" s="837" t="n"/>
      <c r="AE1229" s="837" t="n"/>
      <c r="AF1229" s="837" t="n"/>
      <c r="AG1229" s="837" t="n"/>
      <c r="AH1229" s="837" t="n"/>
      <c r="AI1229" s="837" t="n"/>
    </row>
    <row r="1230" ht="15" customHeight="1" s="1659">
      <c r="E1230" s="837" t="n"/>
      <c r="F1230" s="837" t="n"/>
      <c r="G1230" s="837" t="n"/>
      <c r="H1230" s="837" t="n"/>
      <c r="I1230" s="837" t="n"/>
      <c r="J1230" s="837" t="n"/>
      <c r="K1230" s="837" t="n"/>
      <c r="L1230" s="837" t="n"/>
      <c r="M1230" s="837" t="n"/>
      <c r="N1230" s="837" t="n"/>
      <c r="O1230" s="837" t="n"/>
      <c r="P1230" s="837" t="n"/>
      <c r="Q1230" s="837" t="n"/>
      <c r="R1230" s="837" t="n"/>
      <c r="S1230" s="837" t="n"/>
      <c r="T1230" s="711" t="n"/>
      <c r="U1230" s="711" t="n"/>
      <c r="V1230" s="837" t="n"/>
      <c r="W1230" s="837" t="n"/>
      <c r="X1230" s="711" t="n"/>
      <c r="Y1230" s="711" t="n"/>
      <c r="Z1230" s="837" t="n"/>
      <c r="AA1230" s="837" t="n"/>
      <c r="AB1230" s="837" t="n"/>
      <c r="AC1230" s="837" t="n"/>
      <c r="AD1230" s="837" t="n"/>
      <c r="AE1230" s="837" t="n"/>
      <c r="AF1230" s="837" t="n"/>
      <c r="AG1230" s="837" t="n"/>
      <c r="AH1230" s="837" t="n"/>
      <c r="AI1230" s="837" t="n"/>
    </row>
    <row r="1231" ht="15" customHeight="1" s="1659">
      <c r="E1231" s="837" t="n"/>
      <c r="F1231" s="837" t="n"/>
      <c r="G1231" s="837" t="n"/>
      <c r="H1231" s="837" t="n"/>
      <c r="I1231" s="837" t="n"/>
      <c r="J1231" s="837" t="n"/>
      <c r="K1231" s="837" t="n"/>
      <c r="L1231" s="837" t="n"/>
      <c r="M1231" s="837" t="n"/>
      <c r="N1231" s="837" t="n"/>
      <c r="O1231" s="837" t="n"/>
      <c r="P1231" s="837" t="n"/>
      <c r="Q1231" s="837" t="n"/>
      <c r="R1231" s="837" t="n"/>
      <c r="S1231" s="837" t="n"/>
      <c r="T1231" s="711" t="n"/>
      <c r="U1231" s="711" t="n"/>
      <c r="V1231" s="837" t="n"/>
      <c r="W1231" s="837" t="n"/>
      <c r="X1231" s="711" t="n"/>
      <c r="Y1231" s="711" t="n"/>
      <c r="Z1231" s="837" t="n"/>
      <c r="AA1231" s="837" t="n"/>
      <c r="AB1231" s="837" t="n"/>
      <c r="AC1231" s="837" t="n"/>
      <c r="AD1231" s="837" t="n"/>
      <c r="AE1231" s="837" t="n"/>
      <c r="AF1231" s="837" t="n"/>
      <c r="AG1231" s="837" t="n"/>
      <c r="AH1231" s="837" t="n"/>
      <c r="AI1231" s="837" t="n"/>
    </row>
    <row r="1232" ht="15" customHeight="1" s="1659">
      <c r="E1232" s="837" t="n"/>
      <c r="F1232" s="837" t="n"/>
      <c r="G1232" s="837" t="n"/>
      <c r="H1232" s="837" t="n"/>
      <c r="I1232" s="837" t="n"/>
      <c r="J1232" s="837" t="n"/>
      <c r="K1232" s="837" t="n"/>
      <c r="L1232" s="837" t="n"/>
      <c r="M1232" s="837" t="n"/>
      <c r="N1232" s="837" t="n"/>
      <c r="O1232" s="837" t="n"/>
      <c r="P1232" s="837" t="n"/>
      <c r="Q1232" s="837" t="n"/>
      <c r="R1232" s="837" t="n"/>
      <c r="S1232" s="837" t="n"/>
      <c r="T1232" s="711" t="n"/>
      <c r="U1232" s="711" t="n"/>
      <c r="V1232" s="837" t="n"/>
      <c r="W1232" s="837" t="n"/>
      <c r="X1232" s="711" t="n"/>
      <c r="Y1232" s="711" t="n"/>
      <c r="Z1232" s="837" t="n"/>
      <c r="AA1232" s="837" t="n"/>
      <c r="AB1232" s="837" t="n"/>
      <c r="AC1232" s="837" t="n"/>
      <c r="AD1232" s="837" t="n"/>
      <c r="AE1232" s="837" t="n"/>
      <c r="AF1232" s="837" t="n"/>
      <c r="AG1232" s="837" t="n"/>
      <c r="AH1232" s="837" t="n"/>
      <c r="AI1232" s="837" t="n"/>
    </row>
    <row r="1233" ht="15" customHeight="1" s="1659">
      <c r="E1233" s="837" t="n"/>
      <c r="F1233" s="837" t="n"/>
      <c r="G1233" s="837" t="n"/>
      <c r="H1233" s="837" t="n"/>
      <c r="I1233" s="837" t="n"/>
      <c r="J1233" s="837" t="n"/>
      <c r="K1233" s="837" t="n"/>
      <c r="L1233" s="837" t="n"/>
      <c r="M1233" s="837" t="n"/>
      <c r="N1233" s="837" t="n"/>
      <c r="O1233" s="837" t="n"/>
      <c r="P1233" s="837" t="n"/>
      <c r="Q1233" s="837" t="n"/>
      <c r="R1233" s="837" t="n"/>
      <c r="S1233" s="837" t="n"/>
      <c r="T1233" s="711" t="n"/>
      <c r="U1233" s="711" t="n"/>
      <c r="V1233" s="837" t="n"/>
      <c r="W1233" s="837" t="n"/>
      <c r="X1233" s="711" t="n"/>
      <c r="Y1233" s="711" t="n"/>
      <c r="Z1233" s="837" t="n"/>
      <c r="AA1233" s="837" t="n"/>
      <c r="AB1233" s="837" t="n"/>
      <c r="AC1233" s="837" t="n"/>
      <c r="AD1233" s="837" t="n"/>
      <c r="AE1233" s="837" t="n"/>
      <c r="AF1233" s="837" t="n"/>
      <c r="AG1233" s="837" t="n"/>
      <c r="AH1233" s="837" t="n"/>
      <c r="AI1233" s="837" t="n"/>
    </row>
    <row r="1234" ht="15" customHeight="1" s="1659">
      <c r="E1234" s="837" t="n"/>
      <c r="F1234" s="837" t="n"/>
      <c r="G1234" s="837" t="n"/>
      <c r="H1234" s="837" t="n"/>
      <c r="I1234" s="837" t="n"/>
      <c r="J1234" s="837" t="n"/>
      <c r="K1234" s="837" t="n"/>
      <c r="L1234" s="837" t="n"/>
      <c r="M1234" s="837" t="n"/>
      <c r="N1234" s="837" t="n"/>
      <c r="O1234" s="837" t="n"/>
      <c r="P1234" s="837" t="n"/>
      <c r="Q1234" s="837" t="n"/>
      <c r="R1234" s="837" t="n"/>
      <c r="S1234" s="837" t="n"/>
      <c r="T1234" s="711" t="n"/>
      <c r="U1234" s="711" t="n"/>
      <c r="V1234" s="837" t="n"/>
      <c r="W1234" s="837" t="n"/>
      <c r="X1234" s="711" t="n"/>
      <c r="Y1234" s="711" t="n"/>
      <c r="Z1234" s="837" t="n"/>
      <c r="AA1234" s="837" t="n"/>
      <c r="AB1234" s="837" t="n"/>
      <c r="AC1234" s="837" t="n"/>
      <c r="AD1234" s="837" t="n"/>
      <c r="AE1234" s="837" t="n"/>
      <c r="AF1234" s="837" t="n"/>
      <c r="AG1234" s="837" t="n"/>
      <c r="AH1234" s="837" t="n"/>
      <c r="AI1234" s="837" t="n"/>
    </row>
    <row r="1235" ht="15" customHeight="1" s="1659">
      <c r="E1235" s="837" t="n"/>
      <c r="F1235" s="837" t="n"/>
      <c r="G1235" s="837" t="n"/>
      <c r="H1235" s="837" t="n"/>
      <c r="I1235" s="837" t="n"/>
      <c r="J1235" s="837" t="n"/>
      <c r="K1235" s="837" t="n"/>
      <c r="L1235" s="837" t="n"/>
      <c r="M1235" s="837" t="n"/>
      <c r="N1235" s="837" t="n"/>
      <c r="O1235" s="837" t="n"/>
      <c r="P1235" s="837" t="n"/>
      <c r="Q1235" s="837" t="n"/>
      <c r="R1235" s="837" t="n"/>
      <c r="S1235" s="837" t="n"/>
      <c r="T1235" s="711" t="n"/>
      <c r="U1235" s="711" t="n"/>
      <c r="V1235" s="837" t="n"/>
      <c r="W1235" s="837" t="n"/>
      <c r="X1235" s="711" t="n"/>
      <c r="Y1235" s="711" t="n"/>
      <c r="Z1235" s="837" t="n"/>
      <c r="AA1235" s="837" t="n"/>
      <c r="AB1235" s="837" t="n"/>
      <c r="AC1235" s="837" t="n"/>
      <c r="AD1235" s="837" t="n"/>
      <c r="AE1235" s="837" t="n"/>
      <c r="AF1235" s="837" t="n"/>
      <c r="AG1235" s="837" t="n"/>
      <c r="AH1235" s="837" t="n"/>
      <c r="AI1235" s="837" t="n"/>
    </row>
    <row r="1236" ht="15" customHeight="1" s="1659">
      <c r="E1236" s="837" t="n"/>
      <c r="F1236" s="837" t="n"/>
      <c r="G1236" s="837" t="n"/>
      <c r="H1236" s="837" t="n"/>
      <c r="I1236" s="837" t="n"/>
      <c r="J1236" s="837" t="n"/>
      <c r="K1236" s="837" t="n"/>
      <c r="L1236" s="837" t="n"/>
      <c r="M1236" s="837" t="n"/>
      <c r="N1236" s="837" t="n"/>
      <c r="O1236" s="837" t="n"/>
      <c r="P1236" s="837" t="n"/>
      <c r="Q1236" s="837" t="n"/>
      <c r="R1236" s="837" t="n"/>
      <c r="S1236" s="837" t="n"/>
      <c r="T1236" s="711" t="n"/>
      <c r="U1236" s="711" t="n"/>
      <c r="V1236" s="837" t="n"/>
      <c r="W1236" s="837" t="n"/>
      <c r="X1236" s="711" t="n"/>
      <c r="Y1236" s="711" t="n"/>
      <c r="Z1236" s="837" t="n"/>
      <c r="AA1236" s="837" t="n"/>
      <c r="AB1236" s="837" t="n"/>
      <c r="AC1236" s="837" t="n"/>
      <c r="AD1236" s="837" t="n"/>
      <c r="AE1236" s="837" t="n"/>
      <c r="AF1236" s="837" t="n"/>
      <c r="AG1236" s="837" t="n"/>
      <c r="AH1236" s="837" t="n"/>
      <c r="AI1236" s="837" t="n"/>
    </row>
    <row r="1237" ht="15" customHeight="1" s="1659">
      <c r="E1237" s="837" t="n"/>
      <c r="F1237" s="837" t="n"/>
      <c r="G1237" s="837" t="n"/>
      <c r="H1237" s="837" t="n"/>
      <c r="I1237" s="837" t="n"/>
      <c r="J1237" s="837" t="n"/>
      <c r="K1237" s="837" t="n"/>
      <c r="L1237" s="837" t="n"/>
      <c r="M1237" s="837" t="n"/>
      <c r="N1237" s="837" t="n"/>
      <c r="O1237" s="837" t="n"/>
      <c r="P1237" s="837" t="n"/>
      <c r="Q1237" s="837" t="n"/>
      <c r="R1237" s="837" t="n"/>
      <c r="S1237" s="837" t="n"/>
      <c r="T1237" s="711" t="n"/>
      <c r="U1237" s="711" t="n"/>
      <c r="V1237" s="837" t="n"/>
      <c r="W1237" s="837" t="n"/>
      <c r="X1237" s="711" t="n"/>
      <c r="Y1237" s="711" t="n"/>
      <c r="Z1237" s="837" t="n"/>
      <c r="AA1237" s="837" t="n"/>
      <c r="AB1237" s="837" t="n"/>
      <c r="AC1237" s="837" t="n"/>
      <c r="AD1237" s="837" t="n"/>
      <c r="AE1237" s="837" t="n"/>
      <c r="AF1237" s="837" t="n"/>
      <c r="AG1237" s="837" t="n"/>
      <c r="AH1237" s="837" t="n"/>
      <c r="AI1237" s="837" t="n"/>
    </row>
    <row r="1238" ht="15" customHeight="1" s="1659">
      <c r="E1238" s="837" t="n"/>
      <c r="F1238" s="837" t="n"/>
      <c r="G1238" s="837" t="n"/>
      <c r="H1238" s="837" t="n"/>
      <c r="I1238" s="837" t="n"/>
      <c r="J1238" s="837" t="n"/>
      <c r="K1238" s="837" t="n"/>
      <c r="L1238" s="837" t="n"/>
      <c r="M1238" s="837" t="n"/>
      <c r="N1238" s="837" t="n"/>
      <c r="O1238" s="837" t="n"/>
      <c r="P1238" s="837" t="n"/>
      <c r="Q1238" s="837" t="n"/>
      <c r="R1238" s="837" t="n"/>
      <c r="S1238" s="837" t="n"/>
      <c r="T1238" s="711" t="n"/>
      <c r="U1238" s="711" t="n"/>
      <c r="V1238" s="837" t="n"/>
      <c r="W1238" s="837" t="n"/>
      <c r="X1238" s="711" t="n"/>
      <c r="Y1238" s="711" t="n"/>
      <c r="Z1238" s="837" t="n"/>
      <c r="AA1238" s="837" t="n"/>
      <c r="AB1238" s="837" t="n"/>
      <c r="AC1238" s="837" t="n"/>
      <c r="AD1238" s="837" t="n"/>
      <c r="AE1238" s="837" t="n"/>
      <c r="AF1238" s="837" t="n"/>
      <c r="AG1238" s="837" t="n"/>
      <c r="AH1238" s="837" t="n"/>
      <c r="AI1238" s="837" t="n"/>
    </row>
    <row r="1239" ht="15" customHeight="1" s="1659">
      <c r="E1239" s="837" t="n"/>
      <c r="F1239" s="837" t="n"/>
      <c r="G1239" s="837" t="n"/>
      <c r="H1239" s="837" t="n"/>
      <c r="I1239" s="837" t="n"/>
      <c r="J1239" s="837" t="n"/>
      <c r="K1239" s="837" t="n"/>
      <c r="L1239" s="837" t="n"/>
      <c r="M1239" s="837" t="n"/>
      <c r="N1239" s="837" t="n"/>
      <c r="O1239" s="837" t="n"/>
      <c r="P1239" s="837" t="n"/>
      <c r="Q1239" s="837" t="n"/>
      <c r="R1239" s="837" t="n"/>
      <c r="S1239" s="837" t="n"/>
      <c r="T1239" s="711" t="n"/>
      <c r="U1239" s="711" t="n"/>
      <c r="V1239" s="837" t="n"/>
      <c r="W1239" s="837" t="n"/>
      <c r="X1239" s="711" t="n"/>
      <c r="Y1239" s="711" t="n"/>
      <c r="Z1239" s="837" t="n"/>
      <c r="AA1239" s="837" t="n"/>
      <c r="AB1239" s="837" t="n"/>
      <c r="AC1239" s="837" t="n"/>
      <c r="AD1239" s="837" t="n"/>
      <c r="AE1239" s="837" t="n"/>
      <c r="AF1239" s="837" t="n"/>
      <c r="AG1239" s="837" t="n"/>
      <c r="AH1239" s="837" t="n"/>
      <c r="AI1239" s="837" t="n"/>
    </row>
    <row r="1240" ht="15" customHeight="1" s="1659">
      <c r="E1240" s="837" t="n"/>
      <c r="F1240" s="837" t="n"/>
      <c r="G1240" s="837" t="n"/>
      <c r="H1240" s="837" t="n"/>
      <c r="I1240" s="837" t="n"/>
      <c r="J1240" s="837" t="n"/>
      <c r="K1240" s="837" t="n"/>
      <c r="L1240" s="837" t="n"/>
      <c r="M1240" s="837" t="n"/>
      <c r="N1240" s="837" t="n"/>
      <c r="O1240" s="837" t="n"/>
      <c r="P1240" s="837" t="n"/>
      <c r="Q1240" s="837" t="n"/>
      <c r="R1240" s="837" t="n"/>
      <c r="S1240" s="837" t="n"/>
      <c r="T1240" s="711" t="n"/>
      <c r="U1240" s="711" t="n"/>
      <c r="V1240" s="837" t="n"/>
      <c r="W1240" s="837" t="n"/>
      <c r="X1240" s="711" t="n"/>
      <c r="Y1240" s="711" t="n"/>
      <c r="Z1240" s="837" t="n"/>
      <c r="AA1240" s="837" t="n"/>
      <c r="AB1240" s="837" t="n"/>
      <c r="AC1240" s="837" t="n"/>
      <c r="AD1240" s="837" t="n"/>
      <c r="AE1240" s="837" t="n"/>
      <c r="AF1240" s="837" t="n"/>
      <c r="AG1240" s="837" t="n"/>
      <c r="AH1240" s="837" t="n"/>
      <c r="AI1240" s="837" t="n"/>
    </row>
    <row r="1241" ht="15" customHeight="1" s="1659">
      <c r="E1241" s="837" t="n"/>
      <c r="F1241" s="837" t="n"/>
      <c r="G1241" s="837" t="n"/>
      <c r="H1241" s="837" t="n"/>
      <c r="I1241" s="837" t="n"/>
      <c r="J1241" s="837" t="n"/>
      <c r="K1241" s="837" t="n"/>
      <c r="L1241" s="837" t="n"/>
      <c r="M1241" s="837" t="n"/>
      <c r="N1241" s="837" t="n"/>
      <c r="O1241" s="837" t="n"/>
      <c r="P1241" s="837" t="n"/>
      <c r="Q1241" s="837" t="n"/>
      <c r="R1241" s="837" t="n"/>
      <c r="S1241" s="837" t="n"/>
      <c r="T1241" s="711" t="n"/>
      <c r="U1241" s="711" t="n"/>
      <c r="V1241" s="837" t="n"/>
      <c r="W1241" s="837" t="n"/>
      <c r="X1241" s="711" t="n"/>
      <c r="Y1241" s="711" t="n"/>
      <c r="Z1241" s="837" t="n"/>
      <c r="AA1241" s="837" t="n"/>
      <c r="AB1241" s="837" t="n"/>
      <c r="AC1241" s="837" t="n"/>
      <c r="AD1241" s="837" t="n"/>
      <c r="AE1241" s="837" t="n"/>
      <c r="AF1241" s="837" t="n"/>
      <c r="AG1241" s="837" t="n"/>
      <c r="AH1241" s="837" t="n"/>
      <c r="AI1241" s="837" t="n"/>
    </row>
    <row r="1242" ht="15" customHeight="1" s="1659">
      <c r="E1242" s="837" t="n"/>
      <c r="F1242" s="837" t="n"/>
      <c r="G1242" s="837" t="n"/>
      <c r="H1242" s="837" t="n"/>
      <c r="I1242" s="837" t="n"/>
      <c r="J1242" s="837" t="n"/>
      <c r="K1242" s="837" t="n"/>
      <c r="L1242" s="837" t="n"/>
      <c r="M1242" s="837" t="n"/>
      <c r="N1242" s="837" t="n"/>
      <c r="O1242" s="837" t="n"/>
      <c r="P1242" s="837" t="n"/>
      <c r="Q1242" s="837" t="n"/>
      <c r="R1242" s="837" t="n"/>
      <c r="S1242" s="837" t="n"/>
      <c r="T1242" s="711" t="n"/>
      <c r="U1242" s="711" t="n"/>
      <c r="V1242" s="837" t="n"/>
      <c r="W1242" s="837" t="n"/>
      <c r="X1242" s="711" t="n"/>
      <c r="Y1242" s="711" t="n"/>
      <c r="Z1242" s="837" t="n"/>
      <c r="AA1242" s="837" t="n"/>
      <c r="AB1242" s="837" t="n"/>
      <c r="AC1242" s="837" t="n"/>
      <c r="AD1242" s="837" t="n"/>
      <c r="AE1242" s="837" t="n"/>
      <c r="AF1242" s="837" t="n"/>
      <c r="AG1242" s="837" t="n"/>
      <c r="AH1242" s="837" t="n"/>
      <c r="AI1242" s="837" t="n"/>
    </row>
    <row r="1243" ht="15" customHeight="1" s="1659">
      <c r="E1243" s="837" t="n"/>
      <c r="F1243" s="837" t="n"/>
      <c r="G1243" s="837" t="n"/>
      <c r="H1243" s="837" t="n"/>
      <c r="I1243" s="837" t="n"/>
      <c r="J1243" s="837" t="n"/>
      <c r="K1243" s="837" t="n"/>
      <c r="L1243" s="837" t="n"/>
      <c r="M1243" s="837" t="n"/>
      <c r="N1243" s="837" t="n"/>
      <c r="O1243" s="837" t="n"/>
      <c r="P1243" s="837" t="n"/>
      <c r="Q1243" s="837" t="n"/>
      <c r="R1243" s="837" t="n"/>
      <c r="S1243" s="837" t="n"/>
      <c r="T1243" s="711" t="n"/>
      <c r="U1243" s="711" t="n"/>
      <c r="V1243" s="837" t="n"/>
      <c r="W1243" s="837" t="n"/>
      <c r="X1243" s="711" t="n"/>
      <c r="Y1243" s="711" t="n"/>
      <c r="Z1243" s="837" t="n"/>
      <c r="AA1243" s="837" t="n"/>
      <c r="AB1243" s="837" t="n"/>
      <c r="AC1243" s="837" t="n"/>
      <c r="AD1243" s="837" t="n"/>
      <c r="AE1243" s="837" t="n"/>
      <c r="AF1243" s="837" t="n"/>
      <c r="AG1243" s="837" t="n"/>
      <c r="AH1243" s="837" t="n"/>
      <c r="AI1243" s="837" t="n"/>
    </row>
    <row r="1244" ht="15" customHeight="1" s="1659">
      <c r="E1244" s="837" t="n"/>
      <c r="F1244" s="837" t="n"/>
      <c r="G1244" s="837" t="n"/>
      <c r="H1244" s="837" t="n"/>
      <c r="I1244" s="837" t="n"/>
      <c r="J1244" s="837" t="n"/>
      <c r="K1244" s="837" t="n"/>
      <c r="L1244" s="837" t="n"/>
      <c r="M1244" s="837" t="n"/>
      <c r="N1244" s="837" t="n"/>
      <c r="O1244" s="837" t="n"/>
      <c r="P1244" s="837" t="n"/>
      <c r="Q1244" s="837" t="n"/>
      <c r="R1244" s="837" t="n"/>
      <c r="S1244" s="837" t="n"/>
      <c r="T1244" s="711" t="n"/>
      <c r="U1244" s="711" t="n"/>
      <c r="V1244" s="837" t="n"/>
      <c r="W1244" s="837" t="n"/>
      <c r="X1244" s="711" t="n"/>
      <c r="Y1244" s="711" t="n"/>
      <c r="Z1244" s="837" t="n"/>
      <c r="AA1244" s="837" t="n"/>
      <c r="AB1244" s="837" t="n"/>
      <c r="AC1244" s="837" t="n"/>
      <c r="AD1244" s="837" t="n"/>
      <c r="AE1244" s="837" t="n"/>
      <c r="AF1244" s="837" t="n"/>
      <c r="AG1244" s="837" t="n"/>
      <c r="AH1244" s="837" t="n"/>
      <c r="AI1244" s="837" t="n"/>
    </row>
    <row r="1245" ht="15" customHeight="1" s="1659">
      <c r="E1245" s="837" t="n"/>
      <c r="F1245" s="837" t="n"/>
      <c r="G1245" s="837" t="n"/>
      <c r="H1245" s="837" t="n"/>
      <c r="I1245" s="837" t="n"/>
      <c r="J1245" s="837" t="n"/>
      <c r="K1245" s="837" t="n"/>
      <c r="L1245" s="837" t="n"/>
      <c r="M1245" s="837" t="n"/>
      <c r="N1245" s="837" t="n"/>
      <c r="O1245" s="837" t="n"/>
      <c r="P1245" s="837" t="n"/>
      <c r="Q1245" s="837" t="n"/>
      <c r="R1245" s="837" t="n"/>
      <c r="S1245" s="837" t="n"/>
      <c r="T1245" s="711" t="n"/>
      <c r="U1245" s="711" t="n"/>
      <c r="V1245" s="837" t="n"/>
      <c r="W1245" s="837" t="n"/>
      <c r="X1245" s="711" t="n"/>
      <c r="Y1245" s="711" t="n"/>
      <c r="Z1245" s="837" t="n"/>
      <c r="AA1245" s="837" t="n"/>
      <c r="AB1245" s="837" t="n"/>
      <c r="AC1245" s="837" t="n"/>
      <c r="AD1245" s="837" t="n"/>
      <c r="AE1245" s="837" t="n"/>
      <c r="AF1245" s="837" t="n"/>
      <c r="AG1245" s="837" t="n"/>
      <c r="AH1245" s="837" t="n"/>
      <c r="AI1245" s="837" t="n"/>
    </row>
    <row r="1246" ht="15" customHeight="1" s="1659">
      <c r="E1246" s="837" t="n"/>
      <c r="F1246" s="837" t="n"/>
      <c r="G1246" s="837" t="n"/>
      <c r="H1246" s="837" t="n"/>
      <c r="I1246" s="837" t="n"/>
      <c r="J1246" s="837" t="n"/>
      <c r="K1246" s="837" t="n"/>
      <c r="L1246" s="837" t="n"/>
      <c r="M1246" s="837" t="n"/>
      <c r="N1246" s="837" t="n"/>
      <c r="O1246" s="837" t="n"/>
      <c r="P1246" s="837" t="n"/>
      <c r="Q1246" s="837" t="n"/>
      <c r="R1246" s="837" t="n"/>
      <c r="S1246" s="837" t="n"/>
      <c r="T1246" s="711" t="n"/>
      <c r="U1246" s="711" t="n"/>
      <c r="V1246" s="837" t="n"/>
      <c r="W1246" s="837" t="n"/>
      <c r="X1246" s="711" t="n"/>
      <c r="Y1246" s="711" t="n"/>
      <c r="Z1246" s="837" t="n"/>
      <c r="AA1246" s="837" t="n"/>
      <c r="AB1246" s="837" t="n"/>
      <c r="AC1246" s="837" t="n"/>
      <c r="AD1246" s="837" t="n"/>
      <c r="AE1246" s="837" t="n"/>
      <c r="AF1246" s="837" t="n"/>
      <c r="AG1246" s="837" t="n"/>
      <c r="AH1246" s="837" t="n"/>
      <c r="AI1246" s="837" t="n"/>
    </row>
    <row r="1247" ht="15" customHeight="1" s="1659">
      <c r="E1247" s="837" t="n"/>
      <c r="F1247" s="837" t="n"/>
      <c r="G1247" s="837" t="n"/>
      <c r="H1247" s="837" t="n"/>
      <c r="I1247" s="837" t="n"/>
      <c r="J1247" s="837" t="n"/>
      <c r="K1247" s="837" t="n"/>
      <c r="L1247" s="837" t="n"/>
      <c r="M1247" s="837" t="n"/>
      <c r="N1247" s="837" t="n"/>
      <c r="O1247" s="837" t="n"/>
      <c r="P1247" s="837" t="n"/>
      <c r="Q1247" s="837" t="n"/>
      <c r="R1247" s="837" t="n"/>
      <c r="S1247" s="837" t="n"/>
      <c r="T1247" s="711" t="n"/>
      <c r="U1247" s="711" t="n"/>
      <c r="V1247" s="837" t="n"/>
      <c r="W1247" s="837" t="n"/>
      <c r="X1247" s="711" t="n"/>
      <c r="Y1247" s="711" t="n"/>
      <c r="Z1247" s="837" t="n"/>
      <c r="AA1247" s="837" t="n"/>
      <c r="AB1247" s="837" t="n"/>
      <c r="AC1247" s="837" t="n"/>
      <c r="AD1247" s="837" t="n"/>
      <c r="AE1247" s="837" t="n"/>
      <c r="AF1247" s="837" t="n"/>
      <c r="AG1247" s="837" t="n"/>
      <c r="AH1247" s="837" t="n"/>
      <c r="AI1247" s="837" t="n"/>
    </row>
    <row r="1248" ht="15" customHeight="1" s="1659">
      <c r="E1248" s="837" t="n"/>
      <c r="F1248" s="837" t="n"/>
      <c r="G1248" s="837" t="n"/>
      <c r="H1248" s="837" t="n"/>
      <c r="I1248" s="837" t="n"/>
      <c r="J1248" s="837" t="n"/>
      <c r="K1248" s="837" t="n"/>
      <c r="L1248" s="837" t="n"/>
      <c r="M1248" s="837" t="n"/>
      <c r="N1248" s="837" t="n"/>
      <c r="O1248" s="837" t="n"/>
      <c r="P1248" s="837" t="n"/>
      <c r="Q1248" s="837" t="n"/>
      <c r="R1248" s="837" t="n"/>
      <c r="S1248" s="837" t="n"/>
      <c r="T1248" s="711" t="n"/>
      <c r="U1248" s="711" t="n"/>
      <c r="V1248" s="837" t="n"/>
      <c r="W1248" s="837" t="n"/>
      <c r="X1248" s="711" t="n"/>
      <c r="Y1248" s="711" t="n"/>
      <c r="Z1248" s="837" t="n"/>
      <c r="AA1248" s="837" t="n"/>
      <c r="AB1248" s="837" t="n"/>
      <c r="AC1248" s="837" t="n"/>
      <c r="AD1248" s="837" t="n"/>
      <c r="AE1248" s="837" t="n"/>
      <c r="AF1248" s="837" t="n"/>
      <c r="AG1248" s="837" t="n"/>
      <c r="AH1248" s="837" t="n"/>
      <c r="AI1248" s="837" t="n"/>
    </row>
    <row r="1249" ht="15" customHeight="1" s="1659">
      <c r="E1249" s="837" t="n"/>
      <c r="F1249" s="837" t="n"/>
      <c r="G1249" s="837" t="n"/>
      <c r="H1249" s="837" t="n"/>
      <c r="I1249" s="837" t="n"/>
      <c r="J1249" s="837" t="n"/>
      <c r="K1249" s="837" t="n"/>
      <c r="L1249" s="837" t="n"/>
      <c r="M1249" s="837" t="n"/>
      <c r="N1249" s="837" t="n"/>
      <c r="O1249" s="837" t="n"/>
      <c r="P1249" s="837" t="n"/>
      <c r="Q1249" s="837" t="n"/>
      <c r="R1249" s="837" t="n"/>
      <c r="S1249" s="837" t="n"/>
      <c r="T1249" s="711" t="n"/>
      <c r="U1249" s="711" t="n"/>
      <c r="V1249" s="837" t="n"/>
      <c r="W1249" s="837" t="n"/>
      <c r="X1249" s="711" t="n"/>
      <c r="Y1249" s="711" t="n"/>
      <c r="Z1249" s="837" t="n"/>
      <c r="AA1249" s="837" t="n"/>
      <c r="AB1249" s="837" t="n"/>
      <c r="AC1249" s="837" t="n"/>
      <c r="AD1249" s="837" t="n"/>
      <c r="AE1249" s="837" t="n"/>
      <c r="AF1249" s="837" t="n"/>
      <c r="AG1249" s="837" t="n"/>
      <c r="AH1249" s="837" t="n"/>
      <c r="AI1249" s="837" t="n"/>
    </row>
    <row r="1250" ht="15" customHeight="1" s="1659">
      <c r="E1250" s="837" t="n"/>
      <c r="F1250" s="837" t="n"/>
      <c r="G1250" s="837" t="n"/>
      <c r="H1250" s="837" t="n"/>
      <c r="I1250" s="837" t="n"/>
      <c r="J1250" s="837" t="n"/>
      <c r="K1250" s="837" t="n"/>
      <c r="L1250" s="837" t="n"/>
      <c r="M1250" s="837" t="n"/>
      <c r="N1250" s="837" t="n"/>
      <c r="O1250" s="837" t="n"/>
      <c r="P1250" s="837" t="n"/>
      <c r="Q1250" s="837" t="n"/>
      <c r="R1250" s="837" t="n"/>
      <c r="S1250" s="837" t="n"/>
      <c r="T1250" s="711" t="n"/>
      <c r="U1250" s="711" t="n"/>
      <c r="V1250" s="837" t="n"/>
      <c r="W1250" s="837" t="n"/>
      <c r="X1250" s="711" t="n"/>
      <c r="Y1250" s="711" t="n"/>
      <c r="Z1250" s="837" t="n"/>
      <c r="AA1250" s="837" t="n"/>
      <c r="AB1250" s="837" t="n"/>
      <c r="AC1250" s="837" t="n"/>
      <c r="AD1250" s="837" t="n"/>
      <c r="AE1250" s="837" t="n"/>
      <c r="AF1250" s="837" t="n"/>
      <c r="AG1250" s="837" t="n"/>
      <c r="AH1250" s="837" t="n"/>
      <c r="AI1250" s="837" t="n"/>
    </row>
    <row r="1251" ht="15" customHeight="1" s="1659">
      <c r="E1251" s="837" t="n"/>
      <c r="F1251" s="837" t="n"/>
      <c r="G1251" s="837" t="n"/>
      <c r="H1251" s="837" t="n"/>
      <c r="I1251" s="837" t="n"/>
      <c r="J1251" s="837" t="n"/>
      <c r="K1251" s="837" t="n"/>
      <c r="L1251" s="837" t="n"/>
      <c r="M1251" s="837" t="n"/>
      <c r="N1251" s="837" t="n"/>
      <c r="O1251" s="837" t="n"/>
      <c r="P1251" s="837" t="n"/>
      <c r="Q1251" s="837" t="n"/>
      <c r="R1251" s="837" t="n"/>
      <c r="S1251" s="837" t="n"/>
      <c r="T1251" s="711" t="n"/>
      <c r="U1251" s="711" t="n"/>
      <c r="V1251" s="837" t="n"/>
      <c r="W1251" s="837" t="n"/>
      <c r="X1251" s="711" t="n"/>
      <c r="Y1251" s="711" t="n"/>
      <c r="Z1251" s="837" t="n"/>
      <c r="AA1251" s="837" t="n"/>
      <c r="AB1251" s="837" t="n"/>
      <c r="AC1251" s="837" t="n"/>
      <c r="AD1251" s="837" t="n"/>
      <c r="AE1251" s="837" t="n"/>
      <c r="AF1251" s="837" t="n"/>
      <c r="AG1251" s="837" t="n"/>
      <c r="AH1251" s="837" t="n"/>
      <c r="AI1251" s="837" t="n"/>
    </row>
    <row r="1252" ht="15" customHeight="1" s="1659">
      <c r="E1252" s="837" t="n"/>
      <c r="F1252" s="837" t="n"/>
      <c r="G1252" s="837" t="n"/>
      <c r="H1252" s="837" t="n"/>
      <c r="I1252" s="837" t="n"/>
      <c r="J1252" s="837" t="n"/>
      <c r="K1252" s="837" t="n"/>
      <c r="L1252" s="837" t="n"/>
      <c r="M1252" s="837" t="n"/>
      <c r="N1252" s="837" t="n"/>
      <c r="O1252" s="837" t="n"/>
      <c r="P1252" s="837" t="n"/>
      <c r="Q1252" s="837" t="n"/>
      <c r="R1252" s="837" t="n"/>
      <c r="S1252" s="837" t="n"/>
      <c r="T1252" s="711" t="n"/>
      <c r="U1252" s="711" t="n"/>
      <c r="V1252" s="837" t="n"/>
      <c r="W1252" s="837" t="n"/>
      <c r="X1252" s="711" t="n"/>
      <c r="Y1252" s="711" t="n"/>
      <c r="Z1252" s="837" t="n"/>
      <c r="AA1252" s="837" t="n"/>
      <c r="AB1252" s="837" t="n"/>
      <c r="AC1252" s="837" t="n"/>
      <c r="AD1252" s="837" t="n"/>
      <c r="AE1252" s="837" t="n"/>
      <c r="AF1252" s="837" t="n"/>
      <c r="AG1252" s="837" t="n"/>
      <c r="AH1252" s="837" t="n"/>
      <c r="AI1252" s="837" t="n"/>
    </row>
    <row r="1253" ht="15" customHeight="1" s="1659">
      <c r="E1253" s="837" t="n"/>
      <c r="F1253" s="837" t="n"/>
      <c r="G1253" s="837" t="n"/>
      <c r="H1253" s="837" t="n"/>
      <c r="I1253" s="837" t="n"/>
      <c r="J1253" s="837" t="n"/>
      <c r="K1253" s="837" t="n"/>
      <c r="L1253" s="837" t="n"/>
      <c r="M1253" s="837" t="n"/>
      <c r="N1253" s="837" t="n"/>
      <c r="O1253" s="837" t="n"/>
      <c r="P1253" s="837" t="n"/>
      <c r="Q1253" s="837" t="n"/>
      <c r="R1253" s="837" t="n"/>
      <c r="S1253" s="837" t="n"/>
      <c r="T1253" s="711" t="n"/>
      <c r="U1253" s="711" t="n"/>
      <c r="V1253" s="837" t="n"/>
      <c r="W1253" s="837" t="n"/>
      <c r="X1253" s="711" t="n"/>
      <c r="Y1253" s="711" t="n"/>
      <c r="Z1253" s="837" t="n"/>
      <c r="AA1253" s="837" t="n"/>
      <c r="AB1253" s="837" t="n"/>
      <c r="AC1253" s="837" t="n"/>
      <c r="AD1253" s="837" t="n"/>
      <c r="AE1253" s="837" t="n"/>
      <c r="AF1253" s="837" t="n"/>
      <c r="AG1253" s="837" t="n"/>
      <c r="AH1253" s="837" t="n"/>
      <c r="AI1253" s="837" t="n"/>
    </row>
    <row r="1254" ht="15" customHeight="1" s="1659">
      <c r="E1254" s="837" t="n"/>
      <c r="F1254" s="837" t="n"/>
      <c r="G1254" s="837" t="n"/>
      <c r="H1254" s="837" t="n"/>
      <c r="I1254" s="837" t="n"/>
      <c r="J1254" s="837" t="n"/>
      <c r="K1254" s="837" t="n"/>
      <c r="L1254" s="837" t="n"/>
      <c r="M1254" s="837" t="n"/>
      <c r="N1254" s="837" t="n"/>
      <c r="O1254" s="837" t="n"/>
      <c r="P1254" s="837" t="n"/>
      <c r="Q1254" s="837" t="n"/>
      <c r="R1254" s="837" t="n"/>
      <c r="S1254" s="837" t="n"/>
      <c r="T1254" s="711" t="n"/>
      <c r="U1254" s="711" t="n"/>
      <c r="V1254" s="837" t="n"/>
      <c r="W1254" s="837" t="n"/>
      <c r="X1254" s="711" t="n"/>
      <c r="Y1254" s="711" t="n"/>
      <c r="Z1254" s="837" t="n"/>
      <c r="AA1254" s="837" t="n"/>
      <c r="AB1254" s="837" t="n"/>
      <c r="AC1254" s="837" t="n"/>
      <c r="AD1254" s="837" t="n"/>
      <c r="AE1254" s="837" t="n"/>
      <c r="AF1254" s="837" t="n"/>
      <c r="AG1254" s="837" t="n"/>
      <c r="AH1254" s="837" t="n"/>
      <c r="AI1254" s="837" t="n"/>
    </row>
    <row r="1255" ht="15" customHeight="1" s="1659">
      <c r="E1255" s="837" t="n"/>
      <c r="F1255" s="837" t="n"/>
      <c r="G1255" s="837" t="n"/>
      <c r="H1255" s="837" t="n"/>
      <c r="I1255" s="837" t="n"/>
      <c r="J1255" s="837" t="n"/>
      <c r="K1255" s="837" t="n"/>
      <c r="L1255" s="837" t="n"/>
      <c r="M1255" s="837" t="n"/>
      <c r="N1255" s="837" t="n"/>
      <c r="O1255" s="837" t="n"/>
      <c r="P1255" s="837" t="n"/>
      <c r="Q1255" s="837" t="n"/>
      <c r="R1255" s="837" t="n"/>
      <c r="S1255" s="837" t="n"/>
      <c r="T1255" s="711" t="n"/>
      <c r="U1255" s="711" t="n"/>
      <c r="V1255" s="837" t="n"/>
      <c r="W1255" s="837" t="n"/>
      <c r="X1255" s="711" t="n"/>
      <c r="Y1255" s="711" t="n"/>
      <c r="Z1255" s="837" t="n"/>
      <c r="AA1255" s="837" t="n"/>
      <c r="AB1255" s="837" t="n"/>
      <c r="AC1255" s="837" t="n"/>
      <c r="AD1255" s="837" t="n"/>
      <c r="AE1255" s="837" t="n"/>
      <c r="AF1255" s="837" t="n"/>
      <c r="AG1255" s="837" t="n"/>
      <c r="AH1255" s="837" t="n"/>
      <c r="AI1255" s="837" t="n"/>
    </row>
    <row r="1256" ht="15" customHeight="1" s="1659">
      <c r="E1256" s="837" t="n"/>
      <c r="F1256" s="837" t="n"/>
      <c r="G1256" s="837" t="n"/>
      <c r="H1256" s="837" t="n"/>
      <c r="I1256" s="837" t="n"/>
      <c r="J1256" s="837" t="n"/>
      <c r="K1256" s="837" t="n"/>
      <c r="L1256" s="837" t="n"/>
      <c r="M1256" s="837" t="n"/>
      <c r="N1256" s="837" t="n"/>
      <c r="O1256" s="837" t="n"/>
      <c r="P1256" s="837" t="n"/>
      <c r="Q1256" s="837" t="n"/>
      <c r="R1256" s="837" t="n"/>
      <c r="S1256" s="837" t="n"/>
      <c r="T1256" s="711" t="n"/>
      <c r="U1256" s="711" t="n"/>
      <c r="V1256" s="837" t="n"/>
      <c r="W1256" s="837" t="n"/>
      <c r="X1256" s="711" t="n"/>
      <c r="Y1256" s="711" t="n"/>
      <c r="Z1256" s="837" t="n"/>
      <c r="AA1256" s="837" t="n"/>
      <c r="AB1256" s="837" t="n"/>
      <c r="AC1256" s="837" t="n"/>
      <c r="AD1256" s="837" t="n"/>
      <c r="AE1256" s="837" t="n"/>
      <c r="AF1256" s="837" t="n"/>
      <c r="AG1256" s="837" t="n"/>
      <c r="AH1256" s="837" t="n"/>
      <c r="AI1256" s="837" t="n"/>
    </row>
    <row r="1257" ht="15" customHeight="1" s="1659">
      <c r="E1257" s="837" t="n"/>
      <c r="F1257" s="837" t="n"/>
      <c r="G1257" s="837" t="n"/>
      <c r="H1257" s="837" t="n"/>
      <c r="I1257" s="837" t="n"/>
      <c r="J1257" s="837" t="n"/>
      <c r="K1257" s="837" t="n"/>
      <c r="L1257" s="837" t="n"/>
      <c r="M1257" s="837" t="n"/>
      <c r="N1257" s="837" t="n"/>
      <c r="O1257" s="837" t="n"/>
      <c r="P1257" s="837" t="n"/>
      <c r="Q1257" s="837" t="n"/>
      <c r="R1257" s="837" t="n"/>
      <c r="S1257" s="837" t="n"/>
      <c r="T1257" s="711" t="n"/>
      <c r="U1257" s="711" t="n"/>
      <c r="V1257" s="837" t="n"/>
      <c r="W1257" s="837" t="n"/>
      <c r="X1257" s="711" t="n"/>
      <c r="Y1257" s="711" t="n"/>
      <c r="Z1257" s="837" t="n"/>
      <c r="AA1257" s="837" t="n"/>
      <c r="AB1257" s="837" t="n"/>
      <c r="AC1257" s="837" t="n"/>
      <c r="AD1257" s="837" t="n"/>
      <c r="AE1257" s="837" t="n"/>
      <c r="AF1257" s="837" t="n"/>
      <c r="AG1257" s="837" t="n"/>
      <c r="AH1257" s="837" t="n"/>
      <c r="AI1257" s="837" t="n"/>
    </row>
    <row r="1258" ht="15" customHeight="1" s="1659">
      <c r="E1258" s="837" t="n"/>
      <c r="F1258" s="837" t="n"/>
      <c r="G1258" s="837" t="n"/>
      <c r="H1258" s="837" t="n"/>
      <c r="I1258" s="837" t="n"/>
      <c r="J1258" s="837" t="n"/>
      <c r="K1258" s="837" t="n"/>
      <c r="L1258" s="837" t="n"/>
      <c r="M1258" s="837" t="n"/>
      <c r="N1258" s="837" t="n"/>
      <c r="O1258" s="837" t="n"/>
      <c r="P1258" s="837" t="n"/>
      <c r="Q1258" s="837" t="n"/>
      <c r="R1258" s="837" t="n"/>
      <c r="S1258" s="837" t="n"/>
      <c r="T1258" s="711" t="n"/>
      <c r="U1258" s="711" t="n"/>
      <c r="V1258" s="837" t="n"/>
      <c r="W1258" s="837" t="n"/>
      <c r="X1258" s="711" t="n"/>
      <c r="Y1258" s="711" t="n"/>
      <c r="Z1258" s="837" t="n"/>
      <c r="AA1258" s="837" t="n"/>
      <c r="AB1258" s="837" t="n"/>
      <c r="AC1258" s="837" t="n"/>
      <c r="AD1258" s="837" t="n"/>
      <c r="AE1258" s="837" t="n"/>
      <c r="AF1258" s="837" t="n"/>
      <c r="AG1258" s="837" t="n"/>
      <c r="AH1258" s="837" t="n"/>
      <c r="AI1258" s="837" t="n"/>
    </row>
    <row r="1259" ht="15" customHeight="1" s="1659">
      <c r="E1259" s="837" t="n"/>
      <c r="F1259" s="837" t="n"/>
      <c r="G1259" s="837" t="n"/>
      <c r="H1259" s="837" t="n"/>
      <c r="I1259" s="837" t="n"/>
      <c r="J1259" s="837" t="n"/>
      <c r="K1259" s="837" t="n"/>
      <c r="L1259" s="837" t="n"/>
      <c r="M1259" s="837" t="n"/>
      <c r="N1259" s="837" t="n"/>
      <c r="O1259" s="837" t="n"/>
      <c r="P1259" s="837" t="n"/>
      <c r="Q1259" s="837" t="n"/>
      <c r="R1259" s="837" t="n"/>
      <c r="S1259" s="837" t="n"/>
      <c r="T1259" s="711" t="n"/>
      <c r="U1259" s="711" t="n"/>
      <c r="V1259" s="837" t="n"/>
      <c r="W1259" s="837" t="n"/>
      <c r="X1259" s="711" t="n"/>
      <c r="Y1259" s="711" t="n"/>
      <c r="Z1259" s="837" t="n"/>
      <c r="AA1259" s="837" t="n"/>
      <c r="AB1259" s="837" t="n"/>
      <c r="AC1259" s="837" t="n"/>
      <c r="AD1259" s="837" t="n"/>
      <c r="AE1259" s="837" t="n"/>
      <c r="AF1259" s="837" t="n"/>
      <c r="AG1259" s="837" t="n"/>
      <c r="AH1259" s="837" t="n"/>
      <c r="AI1259" s="837" t="n"/>
    </row>
    <row r="1260" ht="15" customHeight="1" s="1659">
      <c r="E1260" s="837" t="n"/>
      <c r="F1260" s="837" t="n"/>
      <c r="G1260" s="837" t="n"/>
      <c r="H1260" s="837" t="n"/>
      <c r="I1260" s="837" t="n"/>
      <c r="J1260" s="837" t="n"/>
      <c r="K1260" s="837" t="n"/>
      <c r="L1260" s="837" t="n"/>
      <c r="M1260" s="837" t="n"/>
      <c r="N1260" s="837" t="n"/>
      <c r="O1260" s="837" t="n"/>
      <c r="P1260" s="837" t="n"/>
      <c r="Q1260" s="837" t="n"/>
      <c r="R1260" s="837" t="n"/>
      <c r="S1260" s="837" t="n"/>
      <c r="T1260" s="711" t="n"/>
      <c r="U1260" s="711" t="n"/>
      <c r="V1260" s="837" t="n"/>
      <c r="W1260" s="837" t="n"/>
      <c r="X1260" s="711" t="n"/>
      <c r="Y1260" s="711" t="n"/>
      <c r="Z1260" s="837" t="n"/>
      <c r="AA1260" s="837" t="n"/>
      <c r="AB1260" s="837" t="n"/>
      <c r="AC1260" s="837" t="n"/>
      <c r="AD1260" s="837" t="n"/>
      <c r="AE1260" s="837" t="n"/>
      <c r="AF1260" s="837" t="n"/>
      <c r="AG1260" s="837" t="n"/>
      <c r="AH1260" s="837" t="n"/>
      <c r="AI1260" s="837" t="n"/>
    </row>
    <row r="1261" ht="15" customHeight="1" s="1659">
      <c r="E1261" s="837" t="n"/>
      <c r="F1261" s="837" t="n"/>
      <c r="G1261" s="837" t="n"/>
      <c r="H1261" s="837" t="n"/>
      <c r="I1261" s="837" t="n"/>
      <c r="J1261" s="837" t="n"/>
      <c r="K1261" s="837" t="n"/>
      <c r="L1261" s="837" t="n"/>
      <c r="M1261" s="837" t="n"/>
      <c r="N1261" s="837" t="n"/>
      <c r="O1261" s="837" t="n"/>
      <c r="P1261" s="837" t="n"/>
      <c r="Q1261" s="837" t="n"/>
      <c r="R1261" s="837" t="n"/>
      <c r="S1261" s="837" t="n"/>
      <c r="T1261" s="711" t="n"/>
      <c r="U1261" s="711" t="n"/>
      <c r="V1261" s="837" t="n"/>
      <c r="W1261" s="837" t="n"/>
      <c r="X1261" s="711" t="n"/>
      <c r="Y1261" s="711" t="n"/>
      <c r="Z1261" s="837" t="n"/>
      <c r="AA1261" s="837" t="n"/>
      <c r="AB1261" s="837" t="n"/>
      <c r="AC1261" s="837" t="n"/>
      <c r="AD1261" s="837" t="n"/>
      <c r="AE1261" s="837" t="n"/>
      <c r="AF1261" s="837" t="n"/>
      <c r="AG1261" s="837" t="n"/>
      <c r="AH1261" s="837" t="n"/>
      <c r="AI1261" s="837" t="n"/>
    </row>
    <row r="1262" ht="15" customHeight="1" s="1659">
      <c r="E1262" s="837" t="n"/>
      <c r="F1262" s="837" t="n"/>
      <c r="G1262" s="837" t="n"/>
      <c r="H1262" s="837" t="n"/>
      <c r="I1262" s="837" t="n"/>
      <c r="J1262" s="837" t="n"/>
      <c r="K1262" s="837" t="n"/>
      <c r="L1262" s="837" t="n"/>
      <c r="M1262" s="837" t="n"/>
      <c r="N1262" s="837" t="n"/>
      <c r="O1262" s="837" t="n"/>
      <c r="P1262" s="837" t="n"/>
      <c r="Q1262" s="837" t="n"/>
      <c r="R1262" s="837" t="n"/>
      <c r="S1262" s="837" t="n"/>
      <c r="T1262" s="711" t="n"/>
      <c r="U1262" s="711" t="n"/>
      <c r="V1262" s="837" t="n"/>
      <c r="W1262" s="837" t="n"/>
      <c r="X1262" s="711" t="n"/>
      <c r="Y1262" s="711" t="n"/>
      <c r="Z1262" s="837" t="n"/>
      <c r="AA1262" s="837" t="n"/>
      <c r="AB1262" s="837" t="n"/>
      <c r="AC1262" s="837" t="n"/>
      <c r="AD1262" s="837" t="n"/>
      <c r="AE1262" s="837" t="n"/>
      <c r="AF1262" s="837" t="n"/>
      <c r="AG1262" s="837" t="n"/>
      <c r="AH1262" s="837" t="n"/>
      <c r="AI1262" s="837" t="n"/>
    </row>
    <row r="1263" ht="15" customHeight="1" s="1659">
      <c r="E1263" s="837" t="n"/>
      <c r="F1263" s="837" t="n"/>
      <c r="G1263" s="837" t="n"/>
      <c r="H1263" s="837" t="n"/>
      <c r="I1263" s="837" t="n"/>
      <c r="J1263" s="837" t="n"/>
      <c r="K1263" s="837" t="n"/>
      <c r="L1263" s="837" t="n"/>
      <c r="M1263" s="837" t="n"/>
      <c r="N1263" s="837" t="n"/>
      <c r="O1263" s="837" t="n"/>
      <c r="P1263" s="837" t="n"/>
      <c r="Q1263" s="837" t="n"/>
      <c r="R1263" s="837" t="n"/>
      <c r="S1263" s="837" t="n"/>
      <c r="T1263" s="711" t="n"/>
      <c r="U1263" s="711" t="n"/>
      <c r="V1263" s="837" t="n"/>
      <c r="W1263" s="837" t="n"/>
      <c r="X1263" s="711" t="n"/>
      <c r="Y1263" s="711" t="n"/>
      <c r="Z1263" s="837" t="n"/>
      <c r="AA1263" s="837" t="n"/>
      <c r="AB1263" s="837" t="n"/>
      <c r="AC1263" s="837" t="n"/>
      <c r="AD1263" s="837" t="n"/>
      <c r="AE1263" s="837" t="n"/>
      <c r="AF1263" s="837" t="n"/>
      <c r="AG1263" s="837" t="n"/>
      <c r="AH1263" s="837" t="n"/>
      <c r="AI1263" s="837" t="n"/>
    </row>
    <row r="1264" ht="15" customHeight="1" s="1659">
      <c r="E1264" s="837" t="n"/>
      <c r="F1264" s="837" t="n"/>
      <c r="G1264" s="837" t="n"/>
      <c r="H1264" s="837" t="n"/>
      <c r="I1264" s="837" t="n"/>
      <c r="J1264" s="837" t="n"/>
      <c r="K1264" s="837" t="n"/>
      <c r="L1264" s="837" t="n"/>
      <c r="M1264" s="837" t="n"/>
      <c r="N1264" s="837" t="n"/>
      <c r="O1264" s="837" t="n"/>
      <c r="P1264" s="837" t="n"/>
      <c r="Q1264" s="837" t="n"/>
      <c r="R1264" s="837" t="n"/>
      <c r="S1264" s="837" t="n"/>
      <c r="T1264" s="711" t="n"/>
      <c r="U1264" s="711" t="n"/>
      <c r="V1264" s="837" t="n"/>
      <c r="W1264" s="837" t="n"/>
      <c r="X1264" s="711" t="n"/>
      <c r="Y1264" s="711" t="n"/>
      <c r="Z1264" s="837" t="n"/>
      <c r="AA1264" s="837" t="n"/>
      <c r="AB1264" s="837" t="n"/>
      <c r="AC1264" s="837" t="n"/>
      <c r="AD1264" s="837" t="n"/>
      <c r="AE1264" s="837" t="n"/>
      <c r="AF1264" s="837" t="n"/>
      <c r="AG1264" s="837" t="n"/>
      <c r="AH1264" s="837" t="n"/>
      <c r="AI1264" s="837" t="n"/>
    </row>
    <row r="1265" ht="15" customHeight="1" s="1659">
      <c r="E1265" s="837" t="n"/>
      <c r="F1265" s="837" t="n"/>
      <c r="G1265" s="837" t="n"/>
      <c r="H1265" s="837" t="n"/>
      <c r="I1265" s="837" t="n"/>
      <c r="J1265" s="837" t="n"/>
      <c r="K1265" s="837" t="n"/>
      <c r="L1265" s="837" t="n"/>
      <c r="M1265" s="837" t="n"/>
      <c r="N1265" s="837" t="n"/>
      <c r="O1265" s="837" t="n"/>
      <c r="P1265" s="837" t="n"/>
      <c r="Q1265" s="837" t="n"/>
      <c r="R1265" s="837" t="n"/>
      <c r="S1265" s="837" t="n"/>
      <c r="T1265" s="711" t="n"/>
      <c r="U1265" s="711" t="n"/>
      <c r="V1265" s="837" t="n"/>
      <c r="W1265" s="837" t="n"/>
      <c r="X1265" s="711" t="n"/>
      <c r="Y1265" s="711" t="n"/>
      <c r="Z1265" s="837" t="n"/>
      <c r="AA1265" s="837" t="n"/>
      <c r="AB1265" s="837" t="n"/>
      <c r="AC1265" s="837" t="n"/>
      <c r="AD1265" s="837" t="n"/>
      <c r="AE1265" s="837" t="n"/>
      <c r="AF1265" s="837" t="n"/>
      <c r="AG1265" s="837" t="n"/>
      <c r="AH1265" s="837" t="n"/>
      <c r="AI1265" s="837" t="n"/>
    </row>
    <row r="1266" ht="15" customHeight="1" s="1659">
      <c r="E1266" s="837" t="n"/>
      <c r="F1266" s="837" t="n"/>
      <c r="G1266" s="837" t="n"/>
      <c r="H1266" s="837" t="n"/>
      <c r="I1266" s="837" t="n"/>
      <c r="J1266" s="837" t="n"/>
      <c r="K1266" s="837" t="n"/>
      <c r="L1266" s="837" t="n"/>
      <c r="M1266" s="837" t="n"/>
      <c r="N1266" s="837" t="n"/>
      <c r="O1266" s="837" t="n"/>
      <c r="P1266" s="837" t="n"/>
      <c r="Q1266" s="837" t="n"/>
      <c r="R1266" s="837" t="n"/>
      <c r="S1266" s="837" t="n"/>
      <c r="T1266" s="711" t="n"/>
      <c r="U1266" s="711" t="n"/>
      <c r="V1266" s="837" t="n"/>
      <c r="W1266" s="837" t="n"/>
      <c r="X1266" s="711" t="n"/>
      <c r="Y1266" s="711" t="n"/>
      <c r="Z1266" s="837" t="n"/>
      <c r="AA1266" s="837" t="n"/>
      <c r="AB1266" s="837" t="n"/>
      <c r="AC1266" s="837" t="n"/>
      <c r="AD1266" s="837" t="n"/>
      <c r="AE1266" s="837" t="n"/>
      <c r="AF1266" s="837" t="n"/>
      <c r="AG1266" s="837" t="n"/>
      <c r="AH1266" s="837" t="n"/>
      <c r="AI1266" s="837" t="n"/>
    </row>
    <row r="1267" ht="15" customHeight="1" s="1659">
      <c r="E1267" s="837" t="n"/>
      <c r="F1267" s="837" t="n"/>
      <c r="G1267" s="837" t="n"/>
      <c r="H1267" s="837" t="n"/>
      <c r="I1267" s="837" t="n"/>
      <c r="J1267" s="837" t="n"/>
      <c r="K1267" s="837" t="n"/>
      <c r="L1267" s="837" t="n"/>
      <c r="M1267" s="837" t="n"/>
      <c r="N1267" s="837" t="n"/>
      <c r="O1267" s="837" t="n"/>
      <c r="P1267" s="837" t="n"/>
      <c r="Q1267" s="837" t="n"/>
      <c r="R1267" s="837" t="n"/>
      <c r="S1267" s="837" t="n"/>
      <c r="T1267" s="711" t="n"/>
      <c r="U1267" s="711" t="n"/>
      <c r="V1267" s="837" t="n"/>
      <c r="W1267" s="837" t="n"/>
      <c r="X1267" s="711" t="n"/>
      <c r="Y1267" s="711" t="n"/>
      <c r="Z1267" s="837" t="n"/>
      <c r="AA1267" s="837" t="n"/>
      <c r="AB1267" s="837" t="n"/>
      <c r="AC1267" s="837" t="n"/>
      <c r="AD1267" s="837" t="n"/>
      <c r="AE1267" s="837" t="n"/>
      <c r="AF1267" s="837" t="n"/>
      <c r="AG1267" s="837" t="n"/>
      <c r="AH1267" s="837" t="n"/>
      <c r="AI1267" s="837" t="n"/>
    </row>
    <row r="1268" ht="15" customHeight="1" s="1659">
      <c r="E1268" s="837" t="n"/>
      <c r="F1268" s="837" t="n"/>
      <c r="G1268" s="837" t="n"/>
      <c r="H1268" s="837" t="n"/>
      <c r="I1268" s="837" t="n"/>
      <c r="J1268" s="837" t="n"/>
      <c r="K1268" s="837" t="n"/>
      <c r="L1268" s="837" t="n"/>
      <c r="M1268" s="837" t="n"/>
      <c r="N1268" s="837" t="n"/>
      <c r="O1268" s="837" t="n"/>
      <c r="P1268" s="837" t="n"/>
      <c r="Q1268" s="837" t="n"/>
      <c r="R1268" s="837" t="n"/>
      <c r="S1268" s="837" t="n"/>
      <c r="T1268" s="711" t="n"/>
      <c r="U1268" s="711" t="n"/>
      <c r="V1268" s="837" t="n"/>
      <c r="W1268" s="837" t="n"/>
      <c r="X1268" s="711" t="n"/>
      <c r="Y1268" s="711" t="n"/>
      <c r="Z1268" s="837" t="n"/>
      <c r="AA1268" s="837" t="n"/>
      <c r="AB1268" s="837" t="n"/>
      <c r="AC1268" s="837" t="n"/>
      <c r="AD1268" s="837" t="n"/>
      <c r="AE1268" s="837" t="n"/>
      <c r="AF1268" s="837" t="n"/>
      <c r="AG1268" s="837" t="n"/>
      <c r="AH1268" s="837" t="n"/>
      <c r="AI1268" s="837" t="n"/>
    </row>
    <row r="1269" ht="15" customHeight="1" s="1659">
      <c r="E1269" s="837" t="n"/>
      <c r="F1269" s="837" t="n"/>
      <c r="G1269" s="837" t="n"/>
      <c r="H1269" s="837" t="n"/>
      <c r="I1269" s="837" t="n"/>
      <c r="J1269" s="837" t="n"/>
      <c r="K1269" s="837" t="n"/>
      <c r="L1269" s="837" t="n"/>
      <c r="M1269" s="837" t="n"/>
      <c r="N1269" s="837" t="n"/>
      <c r="O1269" s="837" t="n"/>
      <c r="P1269" s="837" t="n"/>
      <c r="Q1269" s="837" t="n"/>
      <c r="R1269" s="837" t="n"/>
      <c r="S1269" s="837" t="n"/>
      <c r="T1269" s="711" t="n"/>
      <c r="U1269" s="711" t="n"/>
      <c r="V1269" s="837" t="n"/>
      <c r="W1269" s="837" t="n"/>
      <c r="X1269" s="711" t="n"/>
      <c r="Y1269" s="711" t="n"/>
      <c r="Z1269" s="837" t="n"/>
      <c r="AA1269" s="837" t="n"/>
      <c r="AB1269" s="837" t="n"/>
      <c r="AC1269" s="837" t="n"/>
      <c r="AD1269" s="837" t="n"/>
      <c r="AE1269" s="837" t="n"/>
      <c r="AF1269" s="837" t="n"/>
      <c r="AG1269" s="837" t="n"/>
      <c r="AH1269" s="837" t="n"/>
      <c r="AI1269" s="837" t="n"/>
    </row>
    <row r="1270" ht="15" customHeight="1" s="1659">
      <c r="E1270" s="837" t="n"/>
      <c r="F1270" s="837" t="n"/>
      <c r="G1270" s="837" t="n"/>
      <c r="H1270" s="837" t="n"/>
      <c r="I1270" s="837" t="n"/>
      <c r="J1270" s="837" t="n"/>
      <c r="K1270" s="837" t="n"/>
      <c r="L1270" s="837" t="n"/>
      <c r="M1270" s="837" t="n"/>
      <c r="N1270" s="837" t="n"/>
      <c r="O1270" s="837" t="n"/>
      <c r="P1270" s="837" t="n"/>
      <c r="Q1270" s="837" t="n"/>
      <c r="R1270" s="837" t="n"/>
      <c r="S1270" s="837" t="n"/>
      <c r="T1270" s="711" t="n"/>
      <c r="U1270" s="711" t="n"/>
      <c r="V1270" s="837" t="n"/>
      <c r="W1270" s="837" t="n"/>
      <c r="X1270" s="711" t="n"/>
      <c r="Y1270" s="711" t="n"/>
      <c r="Z1270" s="837" t="n"/>
      <c r="AA1270" s="837" t="n"/>
      <c r="AB1270" s="837" t="n"/>
      <c r="AC1270" s="837" t="n"/>
      <c r="AD1270" s="837" t="n"/>
      <c r="AE1270" s="837" t="n"/>
      <c r="AF1270" s="837" t="n"/>
      <c r="AG1270" s="837" t="n"/>
      <c r="AH1270" s="837" t="n"/>
      <c r="AI1270" s="837" t="n"/>
    </row>
    <row r="1271" ht="15" customHeight="1" s="1659">
      <c r="E1271" s="837" t="n"/>
      <c r="F1271" s="837" t="n"/>
      <c r="G1271" s="837" t="n"/>
      <c r="H1271" s="837" t="n"/>
      <c r="I1271" s="837" t="n"/>
      <c r="J1271" s="837" t="n"/>
      <c r="K1271" s="837" t="n"/>
      <c r="L1271" s="837" t="n"/>
      <c r="M1271" s="837" t="n"/>
      <c r="N1271" s="837" t="n"/>
      <c r="O1271" s="837" t="n"/>
      <c r="P1271" s="837" t="n"/>
      <c r="Q1271" s="837" t="n"/>
      <c r="R1271" s="837" t="n"/>
      <c r="S1271" s="837" t="n"/>
      <c r="T1271" s="711" t="n"/>
      <c r="U1271" s="711" t="n"/>
      <c r="V1271" s="837" t="n"/>
      <c r="W1271" s="837" t="n"/>
      <c r="X1271" s="711" t="n"/>
      <c r="Y1271" s="711" t="n"/>
      <c r="Z1271" s="837" t="n"/>
      <c r="AA1271" s="837" t="n"/>
      <c r="AB1271" s="837" t="n"/>
      <c r="AC1271" s="837" t="n"/>
      <c r="AD1271" s="837" t="n"/>
      <c r="AE1271" s="837" t="n"/>
      <c r="AF1271" s="837" t="n"/>
      <c r="AG1271" s="837" t="n"/>
      <c r="AH1271" s="837" t="n"/>
      <c r="AI1271" s="837" t="n"/>
    </row>
    <row r="1272" ht="15" customHeight="1" s="1659">
      <c r="E1272" s="837" t="n"/>
      <c r="F1272" s="837" t="n"/>
      <c r="G1272" s="837" t="n"/>
      <c r="H1272" s="837" t="n"/>
      <c r="I1272" s="837" t="n"/>
      <c r="J1272" s="837" t="n"/>
      <c r="K1272" s="837" t="n"/>
      <c r="L1272" s="837" t="n"/>
      <c r="M1272" s="837" t="n"/>
      <c r="N1272" s="837" t="n"/>
      <c r="O1272" s="837" t="n"/>
      <c r="P1272" s="837" t="n"/>
      <c r="Q1272" s="837" t="n"/>
      <c r="R1272" s="837" t="n"/>
      <c r="S1272" s="837" t="n"/>
      <c r="T1272" s="711" t="n"/>
      <c r="U1272" s="711" t="n"/>
      <c r="V1272" s="837" t="n"/>
      <c r="W1272" s="837" t="n"/>
      <c r="X1272" s="711" t="n"/>
      <c r="Y1272" s="711" t="n"/>
      <c r="Z1272" s="837" t="n"/>
      <c r="AA1272" s="837" t="n"/>
      <c r="AB1272" s="837" t="n"/>
      <c r="AC1272" s="837" t="n"/>
      <c r="AD1272" s="837" t="n"/>
      <c r="AE1272" s="837" t="n"/>
      <c r="AF1272" s="837" t="n"/>
      <c r="AG1272" s="837" t="n"/>
      <c r="AH1272" s="837" t="n"/>
      <c r="AI1272" s="837" t="n"/>
    </row>
    <row r="1273" ht="15" customHeight="1" s="1659">
      <c r="E1273" s="837" t="n"/>
      <c r="F1273" s="837" t="n"/>
      <c r="G1273" s="837" t="n"/>
      <c r="H1273" s="837" t="n"/>
      <c r="I1273" s="837" t="n"/>
      <c r="J1273" s="837" t="n"/>
      <c r="K1273" s="837" t="n"/>
      <c r="L1273" s="837" t="n"/>
      <c r="M1273" s="837" t="n"/>
      <c r="N1273" s="837" t="n"/>
      <c r="O1273" s="837" t="n"/>
      <c r="P1273" s="837" t="n"/>
      <c r="Q1273" s="837" t="n"/>
      <c r="R1273" s="837" t="n"/>
      <c r="S1273" s="837" t="n"/>
      <c r="T1273" s="711" t="n"/>
      <c r="U1273" s="711" t="n"/>
      <c r="V1273" s="837" t="n"/>
      <c r="W1273" s="837" t="n"/>
      <c r="X1273" s="711" t="n"/>
      <c r="Y1273" s="711" t="n"/>
      <c r="Z1273" s="837" t="n"/>
      <c r="AA1273" s="837" t="n"/>
      <c r="AB1273" s="837" t="n"/>
      <c r="AC1273" s="837" t="n"/>
      <c r="AD1273" s="837" t="n"/>
      <c r="AE1273" s="837" t="n"/>
      <c r="AF1273" s="837" t="n"/>
      <c r="AG1273" s="837" t="n"/>
      <c r="AH1273" s="837" t="n"/>
      <c r="AI1273" s="837" t="n"/>
    </row>
    <row r="1274" ht="15" customHeight="1" s="1659">
      <c r="E1274" s="837" t="n"/>
      <c r="F1274" s="837" t="n"/>
      <c r="G1274" s="837" t="n"/>
      <c r="H1274" s="837" t="n"/>
      <c r="I1274" s="837" t="n"/>
      <c r="J1274" s="837" t="n"/>
      <c r="K1274" s="837" t="n"/>
      <c r="L1274" s="837" t="n"/>
      <c r="M1274" s="837" t="n"/>
      <c r="N1274" s="837" t="n"/>
      <c r="O1274" s="837" t="n"/>
      <c r="P1274" s="837" t="n"/>
      <c r="Q1274" s="837" t="n"/>
      <c r="R1274" s="837" t="n"/>
      <c r="S1274" s="837" t="n"/>
      <c r="T1274" s="711" t="n"/>
      <c r="U1274" s="711" t="n"/>
      <c r="V1274" s="837" t="n"/>
      <c r="W1274" s="837" t="n"/>
      <c r="X1274" s="711" t="n"/>
      <c r="Y1274" s="711" t="n"/>
      <c r="Z1274" s="837" t="n"/>
      <c r="AA1274" s="837" t="n"/>
      <c r="AB1274" s="837" t="n"/>
      <c r="AC1274" s="837" t="n"/>
      <c r="AD1274" s="837" t="n"/>
      <c r="AE1274" s="837" t="n"/>
      <c r="AF1274" s="837" t="n"/>
      <c r="AG1274" s="837" t="n"/>
      <c r="AH1274" s="837" t="n"/>
      <c r="AI1274" s="837" t="n"/>
    </row>
    <row r="1275" ht="15" customHeight="1" s="1659">
      <c r="E1275" s="837" t="n"/>
      <c r="F1275" s="837" t="n"/>
      <c r="G1275" s="837" t="n"/>
      <c r="H1275" s="837" t="n"/>
      <c r="I1275" s="837" t="n"/>
      <c r="J1275" s="837" t="n"/>
      <c r="K1275" s="837" t="n"/>
      <c r="L1275" s="837" t="n"/>
      <c r="M1275" s="837" t="n"/>
      <c r="N1275" s="837" t="n"/>
      <c r="O1275" s="837" t="n"/>
      <c r="P1275" s="837" t="n"/>
      <c r="Q1275" s="837" t="n"/>
      <c r="R1275" s="837" t="n"/>
      <c r="S1275" s="837" t="n"/>
      <c r="T1275" s="711" t="n"/>
      <c r="U1275" s="711" t="n"/>
      <c r="V1275" s="837" t="n"/>
      <c r="W1275" s="837" t="n"/>
      <c r="X1275" s="711" t="n"/>
      <c r="Y1275" s="711" t="n"/>
      <c r="Z1275" s="837" t="n"/>
      <c r="AA1275" s="837" t="n"/>
      <c r="AB1275" s="837" t="n"/>
      <c r="AC1275" s="837" t="n"/>
      <c r="AD1275" s="837" t="n"/>
      <c r="AE1275" s="837" t="n"/>
      <c r="AF1275" s="837" t="n"/>
      <c r="AG1275" s="837" t="n"/>
      <c r="AH1275" s="837" t="n"/>
      <c r="AI1275" s="837" t="n"/>
    </row>
    <row r="1276" ht="15" customHeight="1" s="1659">
      <c r="E1276" s="837" t="n"/>
      <c r="F1276" s="837" t="n"/>
      <c r="G1276" s="837" t="n"/>
      <c r="H1276" s="837" t="n"/>
      <c r="I1276" s="837" t="n"/>
      <c r="J1276" s="837" t="n"/>
      <c r="K1276" s="837" t="n"/>
      <c r="L1276" s="837" t="n"/>
      <c r="M1276" s="837" t="n"/>
      <c r="N1276" s="837" t="n"/>
      <c r="O1276" s="837" t="n"/>
      <c r="P1276" s="837" t="n"/>
      <c r="Q1276" s="837" t="n"/>
      <c r="R1276" s="837" t="n"/>
      <c r="S1276" s="837" t="n"/>
      <c r="T1276" s="711" t="n"/>
      <c r="U1276" s="711" t="n"/>
      <c r="V1276" s="837" t="n"/>
      <c r="W1276" s="837" t="n"/>
      <c r="X1276" s="711" t="n"/>
      <c r="Y1276" s="711" t="n"/>
      <c r="Z1276" s="837" t="n"/>
      <c r="AA1276" s="837" t="n"/>
      <c r="AB1276" s="837" t="n"/>
      <c r="AC1276" s="837" t="n"/>
      <c r="AD1276" s="837" t="n"/>
      <c r="AE1276" s="837" t="n"/>
      <c r="AF1276" s="837" t="n"/>
      <c r="AG1276" s="837" t="n"/>
      <c r="AH1276" s="837" t="n"/>
      <c r="AI1276" s="837" t="n"/>
    </row>
    <row r="1277" ht="15" customHeight="1" s="1659">
      <c r="E1277" s="837" t="n"/>
      <c r="F1277" s="837" t="n"/>
      <c r="G1277" s="837" t="n"/>
      <c r="H1277" s="837" t="n"/>
      <c r="I1277" s="837" t="n"/>
      <c r="J1277" s="837" t="n"/>
      <c r="K1277" s="837" t="n"/>
      <c r="L1277" s="837" t="n"/>
      <c r="M1277" s="837" t="n"/>
      <c r="N1277" s="837" t="n"/>
      <c r="O1277" s="837" t="n"/>
      <c r="P1277" s="837" t="n"/>
      <c r="Q1277" s="837" t="n"/>
      <c r="R1277" s="837" t="n"/>
      <c r="S1277" s="837" t="n"/>
      <c r="T1277" s="711" t="n"/>
      <c r="U1277" s="711" t="n"/>
      <c r="V1277" s="837" t="n"/>
      <c r="W1277" s="837" t="n"/>
      <c r="X1277" s="711" t="n"/>
      <c r="Y1277" s="711" t="n"/>
      <c r="Z1277" s="837" t="n"/>
      <c r="AA1277" s="837" t="n"/>
      <c r="AB1277" s="837" t="n"/>
      <c r="AC1277" s="837" t="n"/>
      <c r="AD1277" s="837" t="n"/>
      <c r="AE1277" s="837" t="n"/>
      <c r="AF1277" s="837" t="n"/>
      <c r="AG1277" s="837" t="n"/>
      <c r="AH1277" s="837" t="n"/>
      <c r="AI1277" s="837" t="n"/>
    </row>
    <row r="1278" ht="15" customHeight="1" s="1659">
      <c r="E1278" s="837" t="n"/>
      <c r="F1278" s="837" t="n"/>
      <c r="G1278" s="837" t="n"/>
      <c r="H1278" s="837" t="n"/>
      <c r="I1278" s="837" t="n"/>
      <c r="J1278" s="837" t="n"/>
      <c r="K1278" s="837" t="n"/>
      <c r="L1278" s="837" t="n"/>
      <c r="M1278" s="837" t="n"/>
      <c r="N1278" s="837" t="n"/>
      <c r="O1278" s="837" t="n"/>
      <c r="P1278" s="837" t="n"/>
      <c r="Q1278" s="837" t="n"/>
      <c r="R1278" s="837" t="n"/>
      <c r="S1278" s="837" t="n"/>
      <c r="T1278" s="711" t="n"/>
      <c r="U1278" s="711" t="n"/>
      <c r="V1278" s="837" t="n"/>
      <c r="W1278" s="837" t="n"/>
      <c r="X1278" s="711" t="n"/>
      <c r="Y1278" s="711" t="n"/>
      <c r="Z1278" s="837" t="n"/>
      <c r="AA1278" s="837" t="n"/>
      <c r="AB1278" s="837" t="n"/>
      <c r="AC1278" s="837" t="n"/>
      <c r="AD1278" s="837" t="n"/>
      <c r="AE1278" s="837" t="n"/>
      <c r="AF1278" s="837" t="n"/>
      <c r="AG1278" s="837" t="n"/>
      <c r="AH1278" s="837" t="n"/>
      <c r="AI1278" s="837" t="n"/>
    </row>
    <row r="1279" ht="15" customHeight="1" s="1659">
      <c r="E1279" s="837" t="n"/>
      <c r="F1279" s="837" t="n"/>
      <c r="G1279" s="837" t="n"/>
      <c r="H1279" s="837" t="n"/>
      <c r="I1279" s="837" t="n"/>
      <c r="J1279" s="837" t="n"/>
      <c r="K1279" s="837" t="n"/>
      <c r="L1279" s="837" t="n"/>
      <c r="M1279" s="837" t="n"/>
      <c r="N1279" s="837" t="n"/>
      <c r="O1279" s="837" t="n"/>
      <c r="P1279" s="837" t="n"/>
      <c r="Q1279" s="837" t="n"/>
      <c r="R1279" s="837" t="n"/>
      <c r="S1279" s="837" t="n"/>
      <c r="T1279" s="711" t="n"/>
      <c r="U1279" s="711" t="n"/>
      <c r="V1279" s="837" t="n"/>
      <c r="W1279" s="837" t="n"/>
      <c r="X1279" s="711" t="n"/>
      <c r="Y1279" s="711" t="n"/>
      <c r="Z1279" s="837" t="n"/>
      <c r="AA1279" s="837" t="n"/>
      <c r="AB1279" s="837" t="n"/>
      <c r="AC1279" s="837" t="n"/>
      <c r="AD1279" s="837" t="n"/>
      <c r="AE1279" s="837" t="n"/>
      <c r="AF1279" s="837" t="n"/>
      <c r="AG1279" s="837" t="n"/>
      <c r="AH1279" s="837" t="n"/>
      <c r="AI1279" s="837" t="n"/>
    </row>
    <row r="1280" ht="15" customHeight="1" s="1659">
      <c r="E1280" s="837" t="n"/>
      <c r="F1280" s="837" t="n"/>
      <c r="G1280" s="837" t="n"/>
      <c r="H1280" s="837" t="n"/>
      <c r="I1280" s="837" t="n"/>
      <c r="J1280" s="837" t="n"/>
      <c r="K1280" s="837" t="n"/>
      <c r="L1280" s="837" t="n"/>
      <c r="M1280" s="837" t="n"/>
      <c r="N1280" s="837" t="n"/>
      <c r="O1280" s="837" t="n"/>
      <c r="P1280" s="837" t="n"/>
      <c r="Q1280" s="837" t="n"/>
      <c r="R1280" s="837" t="n"/>
      <c r="S1280" s="837" t="n"/>
      <c r="T1280" s="711" t="n"/>
      <c r="U1280" s="711" t="n"/>
      <c r="V1280" s="837" t="n"/>
      <c r="W1280" s="837" t="n"/>
      <c r="X1280" s="711" t="n"/>
      <c r="Y1280" s="711" t="n"/>
      <c r="Z1280" s="837" t="n"/>
      <c r="AA1280" s="837" t="n"/>
      <c r="AB1280" s="837" t="n"/>
      <c r="AC1280" s="837" t="n"/>
      <c r="AD1280" s="837" t="n"/>
      <c r="AE1280" s="837" t="n"/>
      <c r="AF1280" s="837" t="n"/>
      <c r="AG1280" s="837" t="n"/>
      <c r="AH1280" s="837" t="n"/>
      <c r="AI1280" s="837" t="n"/>
    </row>
    <row r="1281" ht="15" customHeight="1" s="1659">
      <c r="E1281" s="837" t="n"/>
      <c r="F1281" s="837" t="n"/>
      <c r="G1281" s="837" t="n"/>
      <c r="H1281" s="837" t="n"/>
      <c r="I1281" s="837" t="n"/>
      <c r="J1281" s="837" t="n"/>
      <c r="K1281" s="837" t="n"/>
      <c r="L1281" s="837" t="n"/>
      <c r="M1281" s="837" t="n"/>
      <c r="N1281" s="837" t="n"/>
      <c r="O1281" s="837" t="n"/>
      <c r="P1281" s="837" t="n"/>
      <c r="Q1281" s="837" t="n"/>
      <c r="R1281" s="837" t="n"/>
      <c r="S1281" s="837" t="n"/>
      <c r="T1281" s="711" t="n"/>
      <c r="U1281" s="711" t="n"/>
      <c r="V1281" s="837" t="n"/>
      <c r="W1281" s="837" t="n"/>
      <c r="X1281" s="711" t="n"/>
      <c r="Y1281" s="711" t="n"/>
      <c r="Z1281" s="837" t="n"/>
      <c r="AA1281" s="837" t="n"/>
      <c r="AB1281" s="837" t="n"/>
      <c r="AC1281" s="837" t="n"/>
      <c r="AD1281" s="837" t="n"/>
      <c r="AE1281" s="837" t="n"/>
      <c r="AF1281" s="837" t="n"/>
      <c r="AG1281" s="837" t="n"/>
      <c r="AH1281" s="837" t="n"/>
      <c r="AI1281" s="837" t="n"/>
    </row>
    <row r="1282" ht="15" customHeight="1" s="1659">
      <c r="E1282" s="837" t="n"/>
      <c r="F1282" s="837" t="n"/>
      <c r="G1282" s="837" t="n"/>
      <c r="H1282" s="837" t="n"/>
      <c r="I1282" s="837" t="n"/>
      <c r="J1282" s="837" t="n"/>
      <c r="K1282" s="837" t="n"/>
      <c r="L1282" s="837" t="n"/>
      <c r="M1282" s="837" t="n"/>
      <c r="N1282" s="837" t="n"/>
      <c r="O1282" s="837" t="n"/>
      <c r="P1282" s="837" t="n"/>
      <c r="Q1282" s="837" t="n"/>
      <c r="R1282" s="837" t="n"/>
      <c r="S1282" s="837" t="n"/>
      <c r="T1282" s="711" t="n"/>
      <c r="U1282" s="711" t="n"/>
      <c r="V1282" s="837" t="n"/>
      <c r="W1282" s="837" t="n"/>
      <c r="X1282" s="711" t="n"/>
      <c r="Y1282" s="711" t="n"/>
      <c r="Z1282" s="837" t="n"/>
      <c r="AA1282" s="837" t="n"/>
      <c r="AB1282" s="837" t="n"/>
      <c r="AC1282" s="837" t="n"/>
      <c r="AD1282" s="837" t="n"/>
      <c r="AE1282" s="837" t="n"/>
      <c r="AF1282" s="837" t="n"/>
      <c r="AG1282" s="837" t="n"/>
      <c r="AH1282" s="837" t="n"/>
      <c r="AI1282" s="837" t="n"/>
    </row>
    <row r="1283" ht="15" customHeight="1" s="1659">
      <c r="E1283" s="837" t="n"/>
      <c r="F1283" s="837" t="n"/>
      <c r="G1283" s="837" t="n"/>
      <c r="H1283" s="837" t="n"/>
      <c r="I1283" s="837" t="n"/>
      <c r="J1283" s="837" t="n"/>
      <c r="K1283" s="837" t="n"/>
      <c r="L1283" s="837" t="n"/>
      <c r="M1283" s="837" t="n"/>
      <c r="N1283" s="837" t="n"/>
      <c r="O1283" s="837" t="n"/>
      <c r="P1283" s="837" t="n"/>
      <c r="Q1283" s="837" t="n"/>
      <c r="R1283" s="837" t="n"/>
      <c r="S1283" s="837" t="n"/>
      <c r="T1283" s="711" t="n"/>
      <c r="U1283" s="711" t="n"/>
      <c r="V1283" s="837" t="n"/>
      <c r="W1283" s="837" t="n"/>
      <c r="X1283" s="711" t="n"/>
      <c r="Y1283" s="711" t="n"/>
      <c r="Z1283" s="837" t="n"/>
      <c r="AA1283" s="837" t="n"/>
      <c r="AB1283" s="837" t="n"/>
      <c r="AC1283" s="837" t="n"/>
      <c r="AD1283" s="837" t="n"/>
      <c r="AE1283" s="837" t="n"/>
      <c r="AF1283" s="837" t="n"/>
      <c r="AG1283" s="837" t="n"/>
      <c r="AH1283" s="837" t="n"/>
      <c r="AI1283" s="837" t="n"/>
    </row>
    <row r="1284" ht="15" customHeight="1" s="1659">
      <c r="E1284" s="837" t="n"/>
      <c r="F1284" s="837" t="n"/>
      <c r="G1284" s="837" t="n"/>
      <c r="H1284" s="837" t="n"/>
      <c r="I1284" s="837" t="n"/>
      <c r="J1284" s="837" t="n"/>
      <c r="K1284" s="837" t="n"/>
      <c r="L1284" s="837" t="n"/>
      <c r="M1284" s="837" t="n"/>
      <c r="N1284" s="837" t="n"/>
      <c r="O1284" s="837" t="n"/>
      <c r="P1284" s="837" t="n"/>
      <c r="Q1284" s="837" t="n"/>
      <c r="R1284" s="837" t="n"/>
      <c r="S1284" s="837" t="n"/>
      <c r="T1284" s="711" t="n"/>
      <c r="U1284" s="711" t="n"/>
      <c r="V1284" s="837" t="n"/>
      <c r="W1284" s="837" t="n"/>
      <c r="X1284" s="711" t="n"/>
      <c r="Y1284" s="711" t="n"/>
      <c r="Z1284" s="837" t="n"/>
      <c r="AA1284" s="837" t="n"/>
      <c r="AB1284" s="837" t="n"/>
      <c r="AC1284" s="837" t="n"/>
      <c r="AD1284" s="837" t="n"/>
      <c r="AE1284" s="837" t="n"/>
      <c r="AF1284" s="837" t="n"/>
      <c r="AG1284" s="837" t="n"/>
      <c r="AH1284" s="837" t="n"/>
      <c r="AI1284" s="837" t="n"/>
    </row>
    <row r="1285" ht="15" customHeight="1" s="1659">
      <c r="E1285" s="837" t="n"/>
      <c r="F1285" s="837" t="n"/>
      <c r="G1285" s="837" t="n"/>
      <c r="H1285" s="837" t="n"/>
      <c r="I1285" s="837" t="n"/>
      <c r="J1285" s="837" t="n"/>
      <c r="K1285" s="837" t="n"/>
      <c r="L1285" s="837" t="n"/>
      <c r="M1285" s="837" t="n"/>
      <c r="N1285" s="837" t="n"/>
      <c r="O1285" s="837" t="n"/>
      <c r="P1285" s="837" t="n"/>
      <c r="Q1285" s="837" t="n"/>
      <c r="R1285" s="837" t="n"/>
      <c r="S1285" s="837" t="n"/>
      <c r="T1285" s="711" t="n"/>
      <c r="U1285" s="711" t="n"/>
      <c r="V1285" s="837" t="n"/>
      <c r="W1285" s="837" t="n"/>
      <c r="X1285" s="711" t="n"/>
      <c r="Y1285" s="711" t="n"/>
      <c r="Z1285" s="837" t="n"/>
      <c r="AA1285" s="837" t="n"/>
      <c r="AB1285" s="837" t="n"/>
      <c r="AC1285" s="837" t="n"/>
      <c r="AD1285" s="837" t="n"/>
      <c r="AE1285" s="837" t="n"/>
      <c r="AF1285" s="837" t="n"/>
      <c r="AG1285" s="837" t="n"/>
      <c r="AH1285" s="837" t="n"/>
      <c r="AI1285" s="837" t="n"/>
    </row>
    <row r="1286" ht="15" customHeight="1" s="1659">
      <c r="E1286" s="837" t="n"/>
      <c r="F1286" s="837" t="n"/>
      <c r="G1286" s="837" t="n"/>
      <c r="H1286" s="837" t="n"/>
      <c r="I1286" s="837" t="n"/>
      <c r="J1286" s="837" t="n"/>
      <c r="K1286" s="837" t="n"/>
      <c r="L1286" s="837" t="n"/>
      <c r="M1286" s="837" t="n"/>
      <c r="N1286" s="837" t="n"/>
      <c r="O1286" s="837" t="n"/>
      <c r="P1286" s="837" t="n"/>
      <c r="Q1286" s="837" t="n"/>
      <c r="R1286" s="837" t="n"/>
      <c r="S1286" s="837" t="n"/>
      <c r="T1286" s="711" t="n"/>
      <c r="U1286" s="711" t="n"/>
      <c r="V1286" s="837" t="n"/>
      <c r="W1286" s="837" t="n"/>
      <c r="X1286" s="711" t="n"/>
      <c r="Y1286" s="711" t="n"/>
      <c r="Z1286" s="837" t="n"/>
      <c r="AA1286" s="837" t="n"/>
      <c r="AB1286" s="837" t="n"/>
      <c r="AC1286" s="837" t="n"/>
      <c r="AD1286" s="837" t="n"/>
      <c r="AE1286" s="837" t="n"/>
      <c r="AF1286" s="837" t="n"/>
      <c r="AG1286" s="837" t="n"/>
      <c r="AH1286" s="837" t="n"/>
      <c r="AI1286" s="837" t="n"/>
    </row>
    <row r="1287" ht="15" customHeight="1" s="1659">
      <c r="E1287" s="837" t="n"/>
      <c r="F1287" s="837" t="n"/>
      <c r="G1287" s="837" t="n"/>
      <c r="H1287" s="837" t="n"/>
      <c r="I1287" s="837" t="n"/>
      <c r="J1287" s="837" t="n"/>
      <c r="K1287" s="837" t="n"/>
      <c r="L1287" s="837" t="n"/>
      <c r="M1287" s="837" t="n"/>
      <c r="N1287" s="837" t="n"/>
      <c r="O1287" s="837" t="n"/>
      <c r="P1287" s="837" t="n"/>
      <c r="Q1287" s="837" t="n"/>
      <c r="R1287" s="837" t="n"/>
      <c r="S1287" s="837" t="n"/>
      <c r="T1287" s="711" t="n"/>
      <c r="U1287" s="711" t="n"/>
      <c r="V1287" s="837" t="n"/>
      <c r="W1287" s="837" t="n"/>
      <c r="X1287" s="711" t="n"/>
      <c r="Y1287" s="711" t="n"/>
      <c r="Z1287" s="837" t="n"/>
      <c r="AA1287" s="837" t="n"/>
      <c r="AB1287" s="837" t="n"/>
      <c r="AC1287" s="837" t="n"/>
      <c r="AD1287" s="837" t="n"/>
      <c r="AE1287" s="837" t="n"/>
      <c r="AF1287" s="837" t="n"/>
      <c r="AG1287" s="837" t="n"/>
      <c r="AH1287" s="837" t="n"/>
      <c r="AI1287" s="837" t="n"/>
    </row>
    <row r="1288" ht="15" customHeight="1" s="1659">
      <c r="E1288" s="837" t="n"/>
      <c r="F1288" s="837" t="n"/>
      <c r="G1288" s="837" t="n"/>
      <c r="H1288" s="837" t="n"/>
      <c r="I1288" s="837" t="n"/>
      <c r="J1288" s="837" t="n"/>
      <c r="K1288" s="837" t="n"/>
      <c r="L1288" s="837" t="n"/>
      <c r="M1288" s="837" t="n"/>
      <c r="N1288" s="837" t="n"/>
      <c r="O1288" s="837" t="n"/>
      <c r="P1288" s="837" t="n"/>
      <c r="Q1288" s="837" t="n"/>
      <c r="R1288" s="837" t="n"/>
      <c r="S1288" s="837" t="n"/>
      <c r="T1288" s="711" t="n"/>
      <c r="U1288" s="711" t="n"/>
      <c r="V1288" s="837" t="n"/>
      <c r="W1288" s="837" t="n"/>
      <c r="X1288" s="711" t="n"/>
      <c r="Y1288" s="711" t="n"/>
      <c r="Z1288" s="837" t="n"/>
      <c r="AA1288" s="837" t="n"/>
      <c r="AB1288" s="837" t="n"/>
      <c r="AC1288" s="837" t="n"/>
      <c r="AD1288" s="837" t="n"/>
      <c r="AE1288" s="837" t="n"/>
      <c r="AF1288" s="837" t="n"/>
      <c r="AG1288" s="837" t="n"/>
      <c r="AH1288" s="837" t="n"/>
      <c r="AI1288" s="837" t="n"/>
    </row>
    <row r="1289" ht="15" customHeight="1" s="1659">
      <c r="E1289" s="837" t="n"/>
      <c r="F1289" s="837" t="n"/>
      <c r="G1289" s="837" t="n"/>
      <c r="H1289" s="837" t="n"/>
      <c r="I1289" s="837" t="n"/>
      <c r="J1289" s="837" t="n"/>
      <c r="K1289" s="837" t="n"/>
      <c r="L1289" s="837" t="n"/>
      <c r="M1289" s="837" t="n"/>
      <c r="N1289" s="837" t="n"/>
      <c r="O1289" s="837" t="n"/>
      <c r="P1289" s="837" t="n"/>
      <c r="Q1289" s="837" t="n"/>
      <c r="R1289" s="837" t="n"/>
      <c r="S1289" s="837" t="n"/>
      <c r="T1289" s="711" t="n"/>
      <c r="U1289" s="711" t="n"/>
      <c r="V1289" s="837" t="n"/>
      <c r="W1289" s="837" t="n"/>
      <c r="X1289" s="711" t="n"/>
      <c r="Y1289" s="711" t="n"/>
      <c r="Z1289" s="837" t="n"/>
      <c r="AA1289" s="837" t="n"/>
      <c r="AB1289" s="837" t="n"/>
      <c r="AC1289" s="837" t="n"/>
      <c r="AD1289" s="837" t="n"/>
      <c r="AE1289" s="837" t="n"/>
      <c r="AF1289" s="837" t="n"/>
      <c r="AG1289" s="837" t="n"/>
      <c r="AH1289" s="837" t="n"/>
      <c r="AI1289" s="837" t="n"/>
    </row>
    <row r="1290" ht="15" customHeight="1" s="1659">
      <c r="E1290" s="837" t="n"/>
      <c r="F1290" s="837" t="n"/>
      <c r="G1290" s="837" t="n"/>
      <c r="H1290" s="837" t="n"/>
      <c r="I1290" s="837" t="n"/>
      <c r="J1290" s="837" t="n"/>
      <c r="K1290" s="837" t="n"/>
      <c r="L1290" s="837" t="n"/>
      <c r="M1290" s="837" t="n"/>
      <c r="N1290" s="837" t="n"/>
      <c r="O1290" s="837" t="n"/>
      <c r="P1290" s="837" t="n"/>
      <c r="Q1290" s="837" t="n"/>
      <c r="R1290" s="837" t="n"/>
      <c r="S1290" s="837" t="n"/>
      <c r="T1290" s="711" t="n"/>
      <c r="U1290" s="711" t="n"/>
      <c r="V1290" s="837" t="n"/>
      <c r="W1290" s="837" t="n"/>
      <c r="X1290" s="711" t="n"/>
      <c r="Y1290" s="711" t="n"/>
      <c r="Z1290" s="837" t="n"/>
      <c r="AA1290" s="837" t="n"/>
      <c r="AB1290" s="837" t="n"/>
      <c r="AC1290" s="837" t="n"/>
      <c r="AD1290" s="837" t="n"/>
      <c r="AE1290" s="837" t="n"/>
      <c r="AF1290" s="837" t="n"/>
      <c r="AG1290" s="837" t="n"/>
      <c r="AH1290" s="837" t="n"/>
      <c r="AI1290" s="837" t="n"/>
    </row>
    <row r="1291" ht="15" customHeight="1" s="1659">
      <c r="E1291" s="837" t="n"/>
      <c r="F1291" s="837" t="n"/>
      <c r="G1291" s="837" t="n"/>
      <c r="H1291" s="837" t="n"/>
      <c r="I1291" s="837" t="n"/>
      <c r="J1291" s="837" t="n"/>
      <c r="K1291" s="837" t="n"/>
      <c r="L1291" s="837" t="n"/>
      <c r="M1291" s="837" t="n"/>
      <c r="N1291" s="837" t="n"/>
      <c r="O1291" s="837" t="n"/>
      <c r="P1291" s="837" t="n"/>
      <c r="Q1291" s="837" t="n"/>
      <c r="R1291" s="837" t="n"/>
      <c r="S1291" s="837" t="n"/>
      <c r="T1291" s="711" t="n"/>
      <c r="U1291" s="711" t="n"/>
      <c r="V1291" s="837" t="n"/>
      <c r="W1291" s="837" t="n"/>
      <c r="X1291" s="711" t="n"/>
      <c r="Y1291" s="711" t="n"/>
      <c r="Z1291" s="837" t="n"/>
      <c r="AA1291" s="837" t="n"/>
      <c r="AB1291" s="837" t="n"/>
      <c r="AC1291" s="837" t="n"/>
      <c r="AD1291" s="837" t="n"/>
      <c r="AE1291" s="837" t="n"/>
      <c r="AF1291" s="837" t="n"/>
      <c r="AG1291" s="837" t="n"/>
      <c r="AH1291" s="837" t="n"/>
      <c r="AI1291" s="837" t="n"/>
    </row>
    <row r="1292" ht="15" customHeight="1" s="1659">
      <c r="E1292" s="837" t="n"/>
      <c r="F1292" s="837" t="n"/>
      <c r="G1292" s="837" t="n"/>
      <c r="H1292" s="837" t="n"/>
      <c r="I1292" s="837" t="n"/>
      <c r="J1292" s="837" t="n"/>
      <c r="K1292" s="837" t="n"/>
      <c r="L1292" s="837" t="n"/>
      <c r="M1292" s="837" t="n"/>
      <c r="N1292" s="837" t="n"/>
      <c r="O1292" s="837" t="n"/>
      <c r="P1292" s="837" t="n"/>
      <c r="Q1292" s="837" t="n"/>
      <c r="R1292" s="837" t="n"/>
      <c r="S1292" s="837" t="n"/>
      <c r="T1292" s="711" t="n"/>
      <c r="U1292" s="711" t="n"/>
      <c r="V1292" s="837" t="n"/>
      <c r="W1292" s="837" t="n"/>
      <c r="X1292" s="711" t="n"/>
      <c r="Y1292" s="711" t="n"/>
      <c r="Z1292" s="837" t="n"/>
      <c r="AA1292" s="837" t="n"/>
      <c r="AB1292" s="837" t="n"/>
      <c r="AC1292" s="837" t="n"/>
      <c r="AD1292" s="837" t="n"/>
      <c r="AE1292" s="837" t="n"/>
      <c r="AF1292" s="837" t="n"/>
      <c r="AG1292" s="837" t="n"/>
      <c r="AH1292" s="837" t="n"/>
      <c r="AI1292" s="837" t="n"/>
    </row>
    <row r="1293" ht="15" customHeight="1" s="1659">
      <c r="E1293" s="837" t="n"/>
      <c r="F1293" s="837" t="n"/>
      <c r="G1293" s="837" t="n"/>
      <c r="H1293" s="837" t="n"/>
      <c r="I1293" s="837" t="n"/>
      <c r="J1293" s="837" t="n"/>
      <c r="K1293" s="837" t="n"/>
      <c r="L1293" s="837" t="n"/>
      <c r="M1293" s="837" t="n"/>
      <c r="N1293" s="837" t="n"/>
      <c r="O1293" s="837" t="n"/>
      <c r="P1293" s="837" t="n"/>
      <c r="Q1293" s="837" t="n"/>
      <c r="R1293" s="837" t="n"/>
      <c r="S1293" s="837" t="n"/>
      <c r="T1293" s="711" t="n"/>
      <c r="U1293" s="711" t="n"/>
      <c r="V1293" s="837" t="n"/>
      <c r="W1293" s="837" t="n"/>
      <c r="X1293" s="711" t="n"/>
      <c r="Y1293" s="711" t="n"/>
      <c r="Z1293" s="837" t="n"/>
      <c r="AA1293" s="837" t="n"/>
      <c r="AB1293" s="837" t="n"/>
      <c r="AC1293" s="837" t="n"/>
      <c r="AD1293" s="837" t="n"/>
      <c r="AE1293" s="837" t="n"/>
      <c r="AF1293" s="837" t="n"/>
      <c r="AG1293" s="837" t="n"/>
      <c r="AH1293" s="837" t="n"/>
      <c r="AI1293" s="837" t="n"/>
    </row>
    <row r="1294" ht="15" customHeight="1" s="1659">
      <c r="E1294" s="837" t="n"/>
      <c r="F1294" s="837" t="n"/>
      <c r="G1294" s="837" t="n"/>
      <c r="H1294" s="837" t="n"/>
      <c r="I1294" s="837" t="n"/>
      <c r="J1294" s="837" t="n"/>
      <c r="K1294" s="837" t="n"/>
      <c r="L1294" s="837" t="n"/>
      <c r="M1294" s="837" t="n"/>
      <c r="N1294" s="837" t="n"/>
      <c r="O1294" s="837" t="n"/>
      <c r="P1294" s="837" t="n"/>
      <c r="Q1294" s="837" t="n"/>
      <c r="R1294" s="837" t="n"/>
      <c r="S1294" s="837" t="n"/>
      <c r="T1294" s="711" t="n"/>
      <c r="U1294" s="711" t="n"/>
      <c r="V1294" s="837" t="n"/>
      <c r="W1294" s="837" t="n"/>
      <c r="X1294" s="711" t="n"/>
      <c r="Y1294" s="711" t="n"/>
      <c r="Z1294" s="837" t="n"/>
      <c r="AA1294" s="837" t="n"/>
      <c r="AB1294" s="837" t="n"/>
      <c r="AC1294" s="837" t="n"/>
      <c r="AD1294" s="837" t="n"/>
      <c r="AE1294" s="837" t="n"/>
      <c r="AF1294" s="837" t="n"/>
      <c r="AG1294" s="837" t="n"/>
      <c r="AH1294" s="837" t="n"/>
      <c r="AI1294" s="837" t="n"/>
    </row>
    <row r="1295" ht="15" customHeight="1" s="1659">
      <c r="E1295" s="837" t="n"/>
      <c r="F1295" s="837" t="n"/>
      <c r="G1295" s="837" t="n"/>
      <c r="H1295" s="837" t="n"/>
      <c r="I1295" s="837" t="n"/>
      <c r="J1295" s="837" t="n"/>
      <c r="K1295" s="837" t="n"/>
      <c r="L1295" s="837" t="n"/>
      <c r="M1295" s="837" t="n"/>
      <c r="N1295" s="837" t="n"/>
      <c r="O1295" s="837" t="n"/>
      <c r="P1295" s="837" t="n"/>
      <c r="Q1295" s="837" t="n"/>
      <c r="R1295" s="837" t="n"/>
      <c r="S1295" s="837" t="n"/>
      <c r="T1295" s="711" t="n"/>
      <c r="U1295" s="711" t="n"/>
      <c r="V1295" s="837" t="n"/>
      <c r="W1295" s="837" t="n"/>
      <c r="X1295" s="711" t="n"/>
      <c r="Y1295" s="711" t="n"/>
      <c r="Z1295" s="837" t="n"/>
      <c r="AA1295" s="837" t="n"/>
      <c r="AB1295" s="837" t="n"/>
      <c r="AC1295" s="837" t="n"/>
      <c r="AD1295" s="837" t="n"/>
      <c r="AE1295" s="837" t="n"/>
      <c r="AF1295" s="837" t="n"/>
      <c r="AG1295" s="837" t="n"/>
      <c r="AH1295" s="837" t="n"/>
      <c r="AI1295" s="837" t="n"/>
    </row>
    <row r="1296" ht="15" customHeight="1" s="1659">
      <c r="E1296" s="837" t="n"/>
      <c r="F1296" s="837" t="n"/>
      <c r="G1296" s="837" t="n"/>
      <c r="H1296" s="837" t="n"/>
      <c r="I1296" s="837" t="n"/>
      <c r="J1296" s="837" t="n"/>
      <c r="K1296" s="837" t="n"/>
      <c r="L1296" s="837" t="n"/>
      <c r="M1296" s="837" t="n"/>
      <c r="N1296" s="837" t="n"/>
      <c r="O1296" s="837" t="n"/>
      <c r="P1296" s="837" t="n"/>
      <c r="Q1296" s="837" t="n"/>
      <c r="R1296" s="837" t="n"/>
      <c r="S1296" s="837" t="n"/>
      <c r="T1296" s="711" t="n"/>
      <c r="U1296" s="711" t="n"/>
      <c r="V1296" s="837" t="n"/>
      <c r="W1296" s="837" t="n"/>
      <c r="X1296" s="711" t="n"/>
      <c r="Y1296" s="711" t="n"/>
      <c r="Z1296" s="837" t="n"/>
      <c r="AA1296" s="837" t="n"/>
      <c r="AB1296" s="837" t="n"/>
      <c r="AC1296" s="837" t="n"/>
      <c r="AD1296" s="837" t="n"/>
      <c r="AE1296" s="837" t="n"/>
      <c r="AF1296" s="837" t="n"/>
      <c r="AG1296" s="837" t="n"/>
      <c r="AH1296" s="837" t="n"/>
      <c r="AI1296" s="837" t="n"/>
    </row>
    <row r="1297" ht="15" customHeight="1" s="1659">
      <c r="E1297" s="837" t="n"/>
      <c r="F1297" s="837" t="n"/>
      <c r="G1297" s="837" t="n"/>
      <c r="H1297" s="837" t="n"/>
      <c r="I1297" s="837" t="n"/>
      <c r="J1297" s="837" t="n"/>
      <c r="K1297" s="837" t="n"/>
      <c r="L1297" s="837" t="n"/>
      <c r="M1297" s="837" t="n"/>
      <c r="N1297" s="837" t="n"/>
      <c r="O1297" s="837" t="n"/>
      <c r="P1297" s="837" t="n"/>
      <c r="Q1297" s="837" t="n"/>
      <c r="R1297" s="837" t="n"/>
      <c r="S1297" s="837" t="n"/>
      <c r="T1297" s="711" t="n"/>
      <c r="U1297" s="711" t="n"/>
      <c r="V1297" s="837" t="n"/>
      <c r="W1297" s="837" t="n"/>
      <c r="X1297" s="711" t="n"/>
      <c r="Y1297" s="711" t="n"/>
      <c r="Z1297" s="837" t="n"/>
      <c r="AA1297" s="837" t="n"/>
      <c r="AB1297" s="837" t="n"/>
      <c r="AC1297" s="837" t="n"/>
      <c r="AD1297" s="837" t="n"/>
      <c r="AE1297" s="837" t="n"/>
      <c r="AF1297" s="837" t="n"/>
      <c r="AG1297" s="837" t="n"/>
      <c r="AH1297" s="837" t="n"/>
      <c r="AI1297" s="837" t="n"/>
    </row>
    <row r="1298" ht="15" customHeight="1" s="1659">
      <c r="E1298" s="837" t="n"/>
      <c r="F1298" s="837" t="n"/>
      <c r="G1298" s="837" t="n"/>
      <c r="H1298" s="837" t="n"/>
      <c r="I1298" s="837" t="n"/>
      <c r="J1298" s="837" t="n"/>
      <c r="K1298" s="837" t="n"/>
      <c r="L1298" s="837" t="n"/>
      <c r="M1298" s="837" t="n"/>
      <c r="N1298" s="837" t="n"/>
      <c r="O1298" s="837" t="n"/>
      <c r="P1298" s="837" t="n"/>
      <c r="Q1298" s="837" t="n"/>
      <c r="R1298" s="837" t="n"/>
      <c r="S1298" s="837" t="n"/>
      <c r="T1298" s="711" t="n"/>
      <c r="U1298" s="711" t="n"/>
      <c r="V1298" s="837" t="n"/>
      <c r="W1298" s="837" t="n"/>
      <c r="X1298" s="711" t="n"/>
      <c r="Y1298" s="711" t="n"/>
      <c r="Z1298" s="837" t="n"/>
      <c r="AA1298" s="837" t="n"/>
      <c r="AB1298" s="837" t="n"/>
      <c r="AC1298" s="837" t="n"/>
      <c r="AD1298" s="837" t="n"/>
      <c r="AE1298" s="837" t="n"/>
      <c r="AF1298" s="837" t="n"/>
      <c r="AG1298" s="837" t="n"/>
      <c r="AH1298" s="837" t="n"/>
      <c r="AI1298" s="837" t="n"/>
    </row>
    <row r="1299" ht="15" customHeight="1" s="1659">
      <c r="E1299" s="837" t="n"/>
      <c r="F1299" s="837" t="n"/>
      <c r="G1299" s="837" t="n"/>
      <c r="H1299" s="837" t="n"/>
      <c r="I1299" s="837" t="n"/>
      <c r="J1299" s="837" t="n"/>
      <c r="K1299" s="837" t="n"/>
      <c r="L1299" s="837" t="n"/>
      <c r="M1299" s="837" t="n"/>
      <c r="N1299" s="837" t="n"/>
      <c r="O1299" s="837" t="n"/>
      <c r="P1299" s="837" t="n"/>
      <c r="Q1299" s="837" t="n"/>
      <c r="R1299" s="837" t="n"/>
      <c r="S1299" s="837" t="n"/>
      <c r="T1299" s="711" t="n"/>
      <c r="U1299" s="711" t="n"/>
      <c r="V1299" s="837" t="n"/>
      <c r="W1299" s="837" t="n"/>
      <c r="X1299" s="711" t="n"/>
      <c r="Y1299" s="711" t="n"/>
      <c r="Z1299" s="837" t="n"/>
      <c r="AA1299" s="837" t="n"/>
      <c r="AB1299" s="837" t="n"/>
      <c r="AC1299" s="837" t="n"/>
      <c r="AD1299" s="837" t="n"/>
      <c r="AE1299" s="837" t="n"/>
      <c r="AF1299" s="837" t="n"/>
      <c r="AG1299" s="837" t="n"/>
      <c r="AH1299" s="837" t="n"/>
      <c r="AI1299" s="837" t="n"/>
    </row>
    <row r="1300" ht="15" customHeight="1" s="1659">
      <c r="E1300" s="837" t="n"/>
      <c r="F1300" s="837" t="n"/>
      <c r="G1300" s="837" t="n"/>
      <c r="H1300" s="837" t="n"/>
      <c r="I1300" s="837" t="n"/>
      <c r="J1300" s="837" t="n"/>
      <c r="K1300" s="837" t="n"/>
      <c r="L1300" s="837" t="n"/>
      <c r="M1300" s="837" t="n"/>
      <c r="N1300" s="837" t="n"/>
      <c r="O1300" s="837" t="n"/>
      <c r="P1300" s="837" t="n"/>
      <c r="Q1300" s="837" t="n"/>
      <c r="R1300" s="837" t="n"/>
      <c r="S1300" s="837" t="n"/>
      <c r="T1300" s="711" t="n"/>
      <c r="U1300" s="711" t="n"/>
      <c r="V1300" s="837" t="n"/>
      <c r="W1300" s="837" t="n"/>
      <c r="X1300" s="711" t="n"/>
      <c r="Y1300" s="711" t="n"/>
      <c r="Z1300" s="837" t="n"/>
      <c r="AA1300" s="837" t="n"/>
      <c r="AB1300" s="837" t="n"/>
      <c r="AC1300" s="837" t="n"/>
      <c r="AD1300" s="837" t="n"/>
      <c r="AE1300" s="837" t="n"/>
      <c r="AF1300" s="837" t="n"/>
      <c r="AG1300" s="837" t="n"/>
      <c r="AH1300" s="837" t="n"/>
      <c r="AI1300" s="837" t="n"/>
    </row>
    <row r="1301" ht="15" customHeight="1" s="1659">
      <c r="E1301" s="837" t="n"/>
      <c r="F1301" s="837" t="n"/>
      <c r="G1301" s="837" t="n"/>
      <c r="H1301" s="837" t="n"/>
      <c r="I1301" s="837" t="n"/>
      <c r="J1301" s="837" t="n"/>
      <c r="K1301" s="837" t="n"/>
      <c r="L1301" s="837" t="n"/>
      <c r="M1301" s="837" t="n"/>
      <c r="N1301" s="837" t="n"/>
      <c r="O1301" s="837" t="n"/>
      <c r="P1301" s="837" t="n"/>
      <c r="Q1301" s="837" t="n"/>
      <c r="R1301" s="837" t="n"/>
      <c r="S1301" s="837" t="n"/>
      <c r="T1301" s="711" t="n"/>
      <c r="U1301" s="711" t="n"/>
      <c r="V1301" s="837" t="n"/>
      <c r="W1301" s="837" t="n"/>
      <c r="X1301" s="711" t="n"/>
      <c r="Y1301" s="711" t="n"/>
      <c r="Z1301" s="837" t="n"/>
      <c r="AA1301" s="837" t="n"/>
      <c r="AB1301" s="837" t="n"/>
      <c r="AC1301" s="837" t="n"/>
      <c r="AD1301" s="837" t="n"/>
      <c r="AE1301" s="837" t="n"/>
      <c r="AF1301" s="837" t="n"/>
      <c r="AG1301" s="837" t="n"/>
      <c r="AH1301" s="837" t="n"/>
      <c r="AI1301" s="837" t="n"/>
    </row>
    <row r="1302" ht="15" customHeight="1" s="1659">
      <c r="E1302" s="837" t="n"/>
      <c r="F1302" s="837" t="n"/>
      <c r="G1302" s="837" t="n"/>
      <c r="H1302" s="837" t="n"/>
      <c r="I1302" s="837" t="n"/>
      <c r="J1302" s="837" t="n"/>
      <c r="K1302" s="837" t="n"/>
      <c r="L1302" s="837" t="n"/>
      <c r="M1302" s="837" t="n"/>
      <c r="N1302" s="837" t="n"/>
      <c r="O1302" s="837" t="n"/>
      <c r="P1302" s="837" t="n"/>
      <c r="Q1302" s="837" t="n"/>
      <c r="R1302" s="837" t="n"/>
      <c r="S1302" s="837" t="n"/>
      <c r="T1302" s="711" t="n"/>
      <c r="U1302" s="711" t="n"/>
      <c r="V1302" s="837" t="n"/>
      <c r="W1302" s="837" t="n"/>
      <c r="X1302" s="711" t="n"/>
      <c r="Y1302" s="711" t="n"/>
      <c r="Z1302" s="837" t="n"/>
      <c r="AA1302" s="837" t="n"/>
      <c r="AB1302" s="837" t="n"/>
      <c r="AC1302" s="837" t="n"/>
      <c r="AD1302" s="837" t="n"/>
      <c r="AE1302" s="837" t="n"/>
      <c r="AF1302" s="837" t="n"/>
      <c r="AG1302" s="837" t="n"/>
      <c r="AH1302" s="837" t="n"/>
      <c r="AI1302" s="837" t="n"/>
    </row>
    <row r="1303" ht="15" customHeight="1" s="1659">
      <c r="E1303" s="837" t="n"/>
      <c r="F1303" s="837" t="n"/>
      <c r="G1303" s="837" t="n"/>
      <c r="H1303" s="837" t="n"/>
      <c r="I1303" s="837" t="n"/>
      <c r="J1303" s="837" t="n"/>
      <c r="K1303" s="837" t="n"/>
      <c r="L1303" s="837" t="n"/>
      <c r="M1303" s="837" t="n"/>
      <c r="N1303" s="837" t="n"/>
      <c r="O1303" s="837" t="n"/>
      <c r="P1303" s="837" t="n"/>
      <c r="Q1303" s="837" t="n"/>
      <c r="R1303" s="837" t="n"/>
      <c r="S1303" s="837" t="n"/>
      <c r="T1303" s="711" t="n"/>
      <c r="U1303" s="711" t="n"/>
      <c r="V1303" s="837" t="n"/>
      <c r="W1303" s="837" t="n"/>
      <c r="X1303" s="711" t="n"/>
      <c r="Y1303" s="711" t="n"/>
      <c r="Z1303" s="837" t="n"/>
      <c r="AA1303" s="837" t="n"/>
      <c r="AB1303" s="837" t="n"/>
      <c r="AC1303" s="837" t="n"/>
      <c r="AD1303" s="837" t="n"/>
      <c r="AE1303" s="837" t="n"/>
      <c r="AF1303" s="837" t="n"/>
      <c r="AG1303" s="837" t="n"/>
      <c r="AH1303" s="837" t="n"/>
      <c r="AI1303" s="837" t="n"/>
    </row>
    <row r="1304" ht="15" customHeight="1" s="1659">
      <c r="E1304" s="837" t="n"/>
      <c r="F1304" s="837" t="n"/>
      <c r="G1304" s="837" t="n"/>
      <c r="H1304" s="837" t="n"/>
      <c r="I1304" s="837" t="n"/>
      <c r="J1304" s="837" t="n"/>
      <c r="K1304" s="837" t="n"/>
      <c r="L1304" s="837" t="n"/>
      <c r="M1304" s="837" t="n"/>
      <c r="N1304" s="837" t="n"/>
      <c r="O1304" s="837" t="n"/>
      <c r="P1304" s="837" t="n"/>
      <c r="Q1304" s="837" t="n"/>
      <c r="R1304" s="837" t="n"/>
      <c r="S1304" s="837" t="n"/>
      <c r="T1304" s="711" t="n"/>
      <c r="U1304" s="711" t="n"/>
      <c r="V1304" s="837" t="n"/>
      <c r="W1304" s="837" t="n"/>
      <c r="X1304" s="711" t="n"/>
      <c r="Y1304" s="711" t="n"/>
      <c r="Z1304" s="837" t="n"/>
      <c r="AA1304" s="837" t="n"/>
      <c r="AB1304" s="837" t="n"/>
      <c r="AC1304" s="837" t="n"/>
      <c r="AD1304" s="837" t="n"/>
      <c r="AE1304" s="837" t="n"/>
      <c r="AF1304" s="837" t="n"/>
      <c r="AG1304" s="837" t="n"/>
      <c r="AH1304" s="837" t="n"/>
      <c r="AI1304" s="837" t="n"/>
    </row>
    <row r="1305" ht="15" customHeight="1" s="1659">
      <c r="E1305" s="837" t="n"/>
      <c r="F1305" s="837" t="n"/>
      <c r="G1305" s="837" t="n"/>
      <c r="H1305" s="837" t="n"/>
      <c r="I1305" s="837" t="n"/>
      <c r="J1305" s="837" t="n"/>
      <c r="K1305" s="837" t="n"/>
      <c r="L1305" s="837" t="n"/>
      <c r="M1305" s="837" t="n"/>
      <c r="N1305" s="837" t="n"/>
      <c r="O1305" s="837" t="n"/>
      <c r="P1305" s="837" t="n"/>
      <c r="Q1305" s="837" t="n"/>
      <c r="R1305" s="837" t="n"/>
      <c r="S1305" s="837" t="n"/>
      <c r="T1305" s="711" t="n"/>
      <c r="U1305" s="711" t="n"/>
      <c r="V1305" s="837" t="n"/>
      <c r="W1305" s="837" t="n"/>
      <c r="X1305" s="711" t="n"/>
      <c r="Y1305" s="711" t="n"/>
      <c r="Z1305" s="837" t="n"/>
      <c r="AA1305" s="837" t="n"/>
      <c r="AB1305" s="837" t="n"/>
      <c r="AC1305" s="837" t="n"/>
      <c r="AD1305" s="837" t="n"/>
      <c r="AE1305" s="837" t="n"/>
      <c r="AF1305" s="837" t="n"/>
      <c r="AG1305" s="837" t="n"/>
      <c r="AH1305" s="837" t="n"/>
      <c r="AI1305" s="837" t="n"/>
    </row>
    <row r="1306" ht="15" customHeight="1" s="1659">
      <c r="E1306" s="837" t="n"/>
      <c r="F1306" s="837" t="n"/>
      <c r="G1306" s="837" t="n"/>
      <c r="H1306" s="837" t="n"/>
      <c r="I1306" s="837" t="n"/>
      <c r="J1306" s="837" t="n"/>
      <c r="K1306" s="837" t="n"/>
      <c r="L1306" s="837" t="n"/>
      <c r="M1306" s="837" t="n"/>
      <c r="N1306" s="837" t="n"/>
      <c r="O1306" s="837" t="n"/>
      <c r="P1306" s="837" t="n"/>
      <c r="Q1306" s="837" t="n"/>
      <c r="R1306" s="837" t="n"/>
      <c r="S1306" s="837" t="n"/>
      <c r="T1306" s="711" t="n"/>
      <c r="U1306" s="711" t="n"/>
      <c r="V1306" s="837" t="n"/>
      <c r="W1306" s="837" t="n"/>
      <c r="X1306" s="711" t="n"/>
      <c r="Y1306" s="711" t="n"/>
      <c r="Z1306" s="837" t="n"/>
      <c r="AA1306" s="837" t="n"/>
      <c r="AB1306" s="837" t="n"/>
      <c r="AC1306" s="837" t="n"/>
      <c r="AD1306" s="837" t="n"/>
      <c r="AE1306" s="837" t="n"/>
      <c r="AF1306" s="837" t="n"/>
      <c r="AG1306" s="837" t="n"/>
      <c r="AH1306" s="837" t="n"/>
      <c r="AI1306" s="837" t="n"/>
    </row>
    <row r="1307" ht="15" customHeight="1" s="1659">
      <c r="E1307" s="837" t="n"/>
      <c r="F1307" s="837" t="n"/>
      <c r="G1307" s="837" t="n"/>
      <c r="H1307" s="837" t="n"/>
      <c r="I1307" s="837" t="n"/>
      <c r="J1307" s="837" t="n"/>
      <c r="K1307" s="837" t="n"/>
      <c r="L1307" s="837" t="n"/>
      <c r="M1307" s="837" t="n"/>
      <c r="N1307" s="837" t="n"/>
      <c r="O1307" s="837" t="n"/>
      <c r="P1307" s="837" t="n"/>
      <c r="Q1307" s="837" t="n"/>
      <c r="R1307" s="837" t="n"/>
      <c r="S1307" s="837" t="n"/>
      <c r="T1307" s="711" t="n"/>
      <c r="U1307" s="711" t="n"/>
      <c r="V1307" s="837" t="n"/>
      <c r="W1307" s="837" t="n"/>
      <c r="X1307" s="711" t="n"/>
      <c r="Y1307" s="711" t="n"/>
      <c r="Z1307" s="837" t="n"/>
      <c r="AA1307" s="837" t="n"/>
      <c r="AB1307" s="837" t="n"/>
      <c r="AC1307" s="837" t="n"/>
      <c r="AD1307" s="837" t="n"/>
      <c r="AE1307" s="837" t="n"/>
      <c r="AF1307" s="837" t="n"/>
      <c r="AG1307" s="837" t="n"/>
      <c r="AH1307" s="837" t="n"/>
      <c r="AI1307" s="837" t="n"/>
    </row>
    <row r="1308" ht="15" customHeight="1" s="1659">
      <c r="E1308" s="837" t="n"/>
      <c r="F1308" s="837" t="n"/>
      <c r="G1308" s="837" t="n"/>
      <c r="H1308" s="837" t="n"/>
      <c r="I1308" s="837" t="n"/>
      <c r="J1308" s="837" t="n"/>
      <c r="K1308" s="837" t="n"/>
      <c r="L1308" s="837" t="n"/>
      <c r="M1308" s="837" t="n"/>
      <c r="N1308" s="837" t="n"/>
      <c r="O1308" s="837" t="n"/>
      <c r="P1308" s="837" t="n"/>
      <c r="Q1308" s="837" t="n"/>
      <c r="R1308" s="837" t="n"/>
      <c r="S1308" s="837" t="n"/>
      <c r="T1308" s="711" t="n"/>
      <c r="U1308" s="711" t="n"/>
      <c r="V1308" s="837" t="n"/>
      <c r="W1308" s="837" t="n"/>
      <c r="X1308" s="711" t="n"/>
      <c r="Y1308" s="711" t="n"/>
      <c r="Z1308" s="837" t="n"/>
      <c r="AA1308" s="837" t="n"/>
      <c r="AB1308" s="837" t="n"/>
      <c r="AC1308" s="837" t="n"/>
      <c r="AD1308" s="837" t="n"/>
      <c r="AE1308" s="837" t="n"/>
      <c r="AF1308" s="837" t="n"/>
      <c r="AG1308" s="837" t="n"/>
      <c r="AH1308" s="837" t="n"/>
      <c r="AI1308" s="837" t="n"/>
    </row>
    <row r="1309" ht="15" customHeight="1" s="1659">
      <c r="E1309" s="837" t="n"/>
      <c r="F1309" s="837" t="n"/>
      <c r="G1309" s="837" t="n"/>
      <c r="H1309" s="837" t="n"/>
      <c r="I1309" s="837" t="n"/>
      <c r="J1309" s="837" t="n"/>
      <c r="K1309" s="837" t="n"/>
      <c r="L1309" s="837" t="n"/>
      <c r="M1309" s="837" t="n"/>
      <c r="N1309" s="837" t="n"/>
      <c r="O1309" s="837" t="n"/>
      <c r="P1309" s="837" t="n"/>
      <c r="Q1309" s="837" t="n"/>
      <c r="R1309" s="837" t="n"/>
      <c r="S1309" s="837" t="n"/>
      <c r="T1309" s="711" t="n"/>
      <c r="U1309" s="711" t="n"/>
      <c r="V1309" s="837" t="n"/>
      <c r="W1309" s="837" t="n"/>
      <c r="X1309" s="711" t="n"/>
      <c r="Y1309" s="711" t="n"/>
      <c r="Z1309" s="837" t="n"/>
      <c r="AA1309" s="837" t="n"/>
      <c r="AB1309" s="837" t="n"/>
      <c r="AC1309" s="837" t="n"/>
      <c r="AD1309" s="837" t="n"/>
      <c r="AE1309" s="837" t="n"/>
      <c r="AF1309" s="837" t="n"/>
      <c r="AG1309" s="837" t="n"/>
      <c r="AH1309" s="837" t="n"/>
      <c r="AI1309" s="837" t="n"/>
    </row>
    <row r="1310" ht="15" customHeight="1" s="1659">
      <c r="E1310" s="837" t="n"/>
      <c r="F1310" s="837" t="n"/>
      <c r="G1310" s="837" t="n"/>
      <c r="H1310" s="837" t="n"/>
      <c r="I1310" s="837" t="n"/>
      <c r="J1310" s="837" t="n"/>
      <c r="K1310" s="837" t="n"/>
      <c r="L1310" s="837" t="n"/>
      <c r="M1310" s="837" t="n"/>
      <c r="N1310" s="837" t="n"/>
      <c r="O1310" s="837" t="n"/>
      <c r="P1310" s="837" t="n"/>
      <c r="Q1310" s="837" t="n"/>
      <c r="R1310" s="837" t="n"/>
      <c r="S1310" s="837" t="n"/>
      <c r="T1310" s="711" t="n"/>
      <c r="U1310" s="711" t="n"/>
      <c r="V1310" s="837" t="n"/>
      <c r="W1310" s="837" t="n"/>
      <c r="X1310" s="711" t="n"/>
      <c r="Y1310" s="711" t="n"/>
      <c r="Z1310" s="837" t="n"/>
      <c r="AA1310" s="837" t="n"/>
      <c r="AB1310" s="837" t="n"/>
      <c r="AC1310" s="837" t="n"/>
      <c r="AD1310" s="837" t="n"/>
      <c r="AE1310" s="837" t="n"/>
      <c r="AF1310" s="837" t="n"/>
      <c r="AG1310" s="837" t="n"/>
      <c r="AH1310" s="837" t="n"/>
      <c r="AI1310" s="837" t="n"/>
    </row>
    <row r="1311" ht="15" customHeight="1" s="1659">
      <c r="E1311" s="837" t="n"/>
      <c r="F1311" s="837" t="n"/>
      <c r="G1311" s="837" t="n"/>
      <c r="H1311" s="837" t="n"/>
      <c r="I1311" s="837" t="n"/>
      <c r="J1311" s="837" t="n"/>
      <c r="K1311" s="837" t="n"/>
      <c r="L1311" s="837" t="n"/>
      <c r="M1311" s="837" t="n"/>
      <c r="N1311" s="837" t="n"/>
      <c r="O1311" s="837" t="n"/>
      <c r="P1311" s="837" t="n"/>
      <c r="Q1311" s="837" t="n"/>
      <c r="R1311" s="837" t="n"/>
      <c r="S1311" s="837" t="n"/>
      <c r="T1311" s="711" t="n"/>
      <c r="U1311" s="711" t="n"/>
      <c r="V1311" s="837" t="n"/>
      <c r="W1311" s="837" t="n"/>
      <c r="X1311" s="711" t="n"/>
      <c r="Y1311" s="711" t="n"/>
      <c r="Z1311" s="837" t="n"/>
      <c r="AA1311" s="837" t="n"/>
      <c r="AB1311" s="837" t="n"/>
      <c r="AC1311" s="837" t="n"/>
      <c r="AD1311" s="837" t="n"/>
      <c r="AE1311" s="837" t="n"/>
      <c r="AF1311" s="837" t="n"/>
      <c r="AG1311" s="837" t="n"/>
      <c r="AH1311" s="837" t="n"/>
      <c r="AI1311" s="837" t="n"/>
    </row>
    <row r="1312" ht="15" customHeight="1" s="1659">
      <c r="E1312" s="837" t="n"/>
      <c r="F1312" s="837" t="n"/>
      <c r="G1312" s="837" t="n"/>
      <c r="H1312" s="837" t="n"/>
      <c r="I1312" s="837" t="n"/>
      <c r="J1312" s="837" t="n"/>
      <c r="K1312" s="837" t="n"/>
      <c r="L1312" s="837" t="n"/>
      <c r="M1312" s="837" t="n"/>
      <c r="N1312" s="837" t="n"/>
      <c r="O1312" s="837" t="n"/>
      <c r="P1312" s="837" t="n"/>
      <c r="Q1312" s="837" t="n"/>
      <c r="R1312" s="837" t="n"/>
      <c r="S1312" s="837" t="n"/>
      <c r="T1312" s="711" t="n"/>
      <c r="U1312" s="711" t="n"/>
      <c r="V1312" s="837" t="n"/>
      <c r="W1312" s="837" t="n"/>
      <c r="X1312" s="711" t="n"/>
      <c r="Y1312" s="711" t="n"/>
      <c r="Z1312" s="837" t="n"/>
      <c r="AA1312" s="837" t="n"/>
      <c r="AB1312" s="837" t="n"/>
      <c r="AC1312" s="837" t="n"/>
      <c r="AD1312" s="837" t="n"/>
      <c r="AE1312" s="837" t="n"/>
      <c r="AF1312" s="837" t="n"/>
      <c r="AG1312" s="837" t="n"/>
      <c r="AH1312" s="837" t="n"/>
      <c r="AI1312" s="837" t="n"/>
    </row>
    <row r="1313" ht="15" customHeight="1" s="1659">
      <c r="E1313" s="837" t="n"/>
      <c r="F1313" s="837" t="n"/>
      <c r="G1313" s="837" t="n"/>
      <c r="H1313" s="837" t="n"/>
      <c r="I1313" s="837" t="n"/>
      <c r="J1313" s="837" t="n"/>
      <c r="K1313" s="837" t="n"/>
      <c r="L1313" s="837" t="n"/>
      <c r="M1313" s="837" t="n"/>
      <c r="N1313" s="837" t="n"/>
      <c r="O1313" s="837" t="n"/>
      <c r="P1313" s="837" t="n"/>
      <c r="Q1313" s="837" t="n"/>
      <c r="R1313" s="837" t="n"/>
      <c r="S1313" s="837" t="n"/>
      <c r="T1313" s="711" t="n"/>
      <c r="U1313" s="711" t="n"/>
      <c r="V1313" s="837" t="n"/>
      <c r="W1313" s="837" t="n"/>
      <c r="X1313" s="711" t="n"/>
      <c r="Y1313" s="711" t="n"/>
      <c r="Z1313" s="837" t="n"/>
      <c r="AA1313" s="837" t="n"/>
      <c r="AB1313" s="837" t="n"/>
      <c r="AC1313" s="837" t="n"/>
      <c r="AD1313" s="837" t="n"/>
      <c r="AE1313" s="837" t="n"/>
      <c r="AF1313" s="837" t="n"/>
      <c r="AG1313" s="837" t="n"/>
      <c r="AH1313" s="837" t="n"/>
      <c r="AI1313" s="837" t="n"/>
    </row>
    <row r="1314" ht="15" customHeight="1" s="1659">
      <c r="E1314" s="837" t="n"/>
      <c r="F1314" s="837" t="n"/>
      <c r="G1314" s="837" t="n"/>
      <c r="H1314" s="837" t="n"/>
      <c r="I1314" s="837" t="n"/>
      <c r="J1314" s="837" t="n"/>
      <c r="K1314" s="837" t="n"/>
      <c r="L1314" s="837" t="n"/>
      <c r="M1314" s="837" t="n"/>
      <c r="N1314" s="837" t="n"/>
      <c r="O1314" s="837" t="n"/>
      <c r="P1314" s="837" t="n"/>
      <c r="Q1314" s="837" t="n"/>
      <c r="R1314" s="837" t="n"/>
      <c r="S1314" s="837" t="n"/>
      <c r="T1314" s="711" t="n"/>
      <c r="U1314" s="711" t="n"/>
      <c r="V1314" s="837" t="n"/>
      <c r="W1314" s="837" t="n"/>
      <c r="X1314" s="711" t="n"/>
      <c r="Y1314" s="711" t="n"/>
      <c r="Z1314" s="837" t="n"/>
      <c r="AA1314" s="837" t="n"/>
      <c r="AB1314" s="837" t="n"/>
      <c r="AC1314" s="837" t="n"/>
      <c r="AD1314" s="837" t="n"/>
      <c r="AE1314" s="837" t="n"/>
      <c r="AF1314" s="837" t="n"/>
      <c r="AG1314" s="837" t="n"/>
      <c r="AH1314" s="837" t="n"/>
      <c r="AI1314" s="837" t="n"/>
    </row>
    <row r="1315" ht="15" customHeight="1" s="1659">
      <c r="E1315" s="837" t="n"/>
      <c r="F1315" s="837" t="n"/>
      <c r="G1315" s="837" t="n"/>
      <c r="H1315" s="837" t="n"/>
      <c r="I1315" s="837" t="n"/>
      <c r="J1315" s="837" t="n"/>
      <c r="K1315" s="837" t="n"/>
      <c r="L1315" s="837" t="n"/>
      <c r="M1315" s="837" t="n"/>
      <c r="N1315" s="837" t="n"/>
      <c r="O1315" s="837" t="n"/>
      <c r="P1315" s="837" t="n"/>
      <c r="Q1315" s="837" t="n"/>
      <c r="R1315" s="837" t="n"/>
      <c r="S1315" s="837" t="n"/>
      <c r="T1315" s="711" t="n"/>
      <c r="U1315" s="711" t="n"/>
      <c r="V1315" s="837" t="n"/>
      <c r="W1315" s="837" t="n"/>
      <c r="X1315" s="711" t="n"/>
      <c r="Y1315" s="711" t="n"/>
      <c r="Z1315" s="837" t="n"/>
      <c r="AA1315" s="837" t="n"/>
      <c r="AB1315" s="837" t="n"/>
      <c r="AC1315" s="837" t="n"/>
      <c r="AD1315" s="837" t="n"/>
      <c r="AE1315" s="837" t="n"/>
      <c r="AF1315" s="837" t="n"/>
      <c r="AG1315" s="837" t="n"/>
      <c r="AH1315" s="837" t="n"/>
      <c r="AI1315" s="837" t="n"/>
    </row>
    <row r="1316" ht="15" customHeight="1" s="1659">
      <c r="E1316" s="837" t="n"/>
      <c r="F1316" s="837" t="n"/>
      <c r="G1316" s="837" t="n"/>
      <c r="H1316" s="837" t="n"/>
      <c r="I1316" s="837" t="n"/>
      <c r="J1316" s="837" t="n"/>
      <c r="K1316" s="837" t="n"/>
      <c r="L1316" s="837" t="n"/>
      <c r="M1316" s="837" t="n"/>
      <c r="N1316" s="837" t="n"/>
      <c r="O1316" s="837" t="n"/>
      <c r="P1316" s="837" t="n"/>
      <c r="Q1316" s="837" t="n"/>
      <c r="R1316" s="837" t="n"/>
      <c r="S1316" s="837" t="n"/>
      <c r="T1316" s="711" t="n"/>
      <c r="U1316" s="711" t="n"/>
      <c r="V1316" s="837" t="n"/>
      <c r="W1316" s="837" t="n"/>
      <c r="X1316" s="711" t="n"/>
      <c r="Y1316" s="711" t="n"/>
      <c r="Z1316" s="837" t="n"/>
      <c r="AA1316" s="837" t="n"/>
      <c r="AB1316" s="837" t="n"/>
      <c r="AC1316" s="837" t="n"/>
      <c r="AD1316" s="837" t="n"/>
      <c r="AE1316" s="837" t="n"/>
      <c r="AF1316" s="837" t="n"/>
      <c r="AG1316" s="837" t="n"/>
      <c r="AH1316" s="837" t="n"/>
      <c r="AI1316" s="837" t="n"/>
    </row>
    <row r="1317" ht="15" customHeight="1" s="1659">
      <c r="E1317" s="837" t="n"/>
      <c r="F1317" s="837" t="n"/>
      <c r="G1317" s="837" t="n"/>
      <c r="H1317" s="837" t="n"/>
      <c r="I1317" s="837" t="n"/>
      <c r="J1317" s="837" t="n"/>
      <c r="K1317" s="837" t="n"/>
      <c r="L1317" s="837" t="n"/>
      <c r="M1317" s="837" t="n"/>
      <c r="N1317" s="837" t="n"/>
      <c r="O1317" s="837" t="n"/>
      <c r="P1317" s="837" t="n"/>
      <c r="Q1317" s="837" t="n"/>
      <c r="R1317" s="837" t="n"/>
      <c r="S1317" s="837" t="n"/>
      <c r="T1317" s="711" t="n"/>
      <c r="U1317" s="711" t="n"/>
      <c r="V1317" s="837" t="n"/>
      <c r="W1317" s="837" t="n"/>
      <c r="X1317" s="711" t="n"/>
      <c r="Y1317" s="711" t="n"/>
      <c r="Z1317" s="837" t="n"/>
      <c r="AA1317" s="837" t="n"/>
      <c r="AB1317" s="837" t="n"/>
      <c r="AC1317" s="837" t="n"/>
      <c r="AD1317" s="837" t="n"/>
      <c r="AE1317" s="837" t="n"/>
      <c r="AF1317" s="837" t="n"/>
      <c r="AG1317" s="837" t="n"/>
      <c r="AH1317" s="837" t="n"/>
      <c r="AI1317" s="837" t="n"/>
    </row>
    <row r="1318" ht="15" customHeight="1" s="1659">
      <c r="E1318" s="837" t="n"/>
      <c r="F1318" s="837" t="n"/>
      <c r="G1318" s="837" t="n"/>
      <c r="H1318" s="837" t="n"/>
      <c r="I1318" s="837" t="n"/>
      <c r="J1318" s="837" t="n"/>
      <c r="K1318" s="837" t="n"/>
      <c r="L1318" s="837" t="n"/>
      <c r="M1318" s="837" t="n"/>
      <c r="N1318" s="837" t="n"/>
      <c r="O1318" s="837" t="n"/>
      <c r="P1318" s="837" t="n"/>
      <c r="Q1318" s="837" t="n"/>
      <c r="R1318" s="837" t="n"/>
      <c r="S1318" s="837" t="n"/>
      <c r="T1318" s="711" t="n"/>
      <c r="U1318" s="711" t="n"/>
      <c r="V1318" s="837" t="n"/>
      <c r="W1318" s="837" t="n"/>
      <c r="X1318" s="711" t="n"/>
      <c r="Y1318" s="711" t="n"/>
      <c r="Z1318" s="837" t="n"/>
      <c r="AA1318" s="837" t="n"/>
      <c r="AB1318" s="837" t="n"/>
      <c r="AC1318" s="837" t="n"/>
      <c r="AD1318" s="837" t="n"/>
      <c r="AE1318" s="837" t="n"/>
      <c r="AF1318" s="837" t="n"/>
      <c r="AG1318" s="837" t="n"/>
      <c r="AH1318" s="837" t="n"/>
      <c r="AI1318" s="837" t="n"/>
    </row>
    <row r="1319" ht="15" customHeight="1" s="1659">
      <c r="E1319" s="837" t="n"/>
      <c r="F1319" s="837" t="n"/>
      <c r="G1319" s="837" t="n"/>
      <c r="H1319" s="837" t="n"/>
      <c r="I1319" s="837" t="n"/>
      <c r="J1319" s="837" t="n"/>
      <c r="K1319" s="837" t="n"/>
      <c r="L1319" s="837" t="n"/>
      <c r="M1319" s="837" t="n"/>
      <c r="N1319" s="837" t="n"/>
      <c r="O1319" s="837" t="n"/>
      <c r="P1319" s="837" t="n"/>
      <c r="Q1319" s="837" t="n"/>
      <c r="R1319" s="837" t="n"/>
      <c r="S1319" s="837" t="n"/>
      <c r="T1319" s="711" t="n"/>
      <c r="U1319" s="711" t="n"/>
      <c r="V1319" s="837" t="n"/>
      <c r="W1319" s="837" t="n"/>
      <c r="X1319" s="711" t="n"/>
      <c r="Y1319" s="711" t="n"/>
      <c r="Z1319" s="837" t="n"/>
      <c r="AA1319" s="837" t="n"/>
      <c r="AB1319" s="837" t="n"/>
      <c r="AC1319" s="837" t="n"/>
      <c r="AD1319" s="837" t="n"/>
      <c r="AE1319" s="837" t="n"/>
      <c r="AF1319" s="837" t="n"/>
      <c r="AG1319" s="837" t="n"/>
      <c r="AH1319" s="837" t="n"/>
      <c r="AI1319" s="837" t="n"/>
    </row>
    <row r="1320" ht="15" customHeight="1" s="1659">
      <c r="E1320" s="837" t="n"/>
      <c r="F1320" s="837" t="n"/>
      <c r="G1320" s="837" t="n"/>
      <c r="H1320" s="837" t="n"/>
      <c r="I1320" s="837" t="n"/>
      <c r="J1320" s="837" t="n"/>
      <c r="K1320" s="837" t="n"/>
      <c r="L1320" s="837" t="n"/>
      <c r="M1320" s="837" t="n"/>
      <c r="N1320" s="837" t="n"/>
      <c r="O1320" s="837" t="n"/>
      <c r="P1320" s="837" t="n"/>
      <c r="Q1320" s="837" t="n"/>
      <c r="R1320" s="837" t="n"/>
      <c r="S1320" s="837" t="n"/>
      <c r="T1320" s="711" t="n"/>
      <c r="U1320" s="711" t="n"/>
      <c r="V1320" s="837" t="n"/>
      <c r="W1320" s="837" t="n"/>
      <c r="X1320" s="711" t="n"/>
      <c r="Y1320" s="711" t="n"/>
      <c r="Z1320" s="837" t="n"/>
      <c r="AA1320" s="837" t="n"/>
      <c r="AB1320" s="837" t="n"/>
      <c r="AC1320" s="837" t="n"/>
      <c r="AD1320" s="837" t="n"/>
      <c r="AE1320" s="837" t="n"/>
      <c r="AF1320" s="837" t="n"/>
      <c r="AG1320" s="837" t="n"/>
      <c r="AH1320" s="837" t="n"/>
      <c r="AI1320" s="837" t="n"/>
    </row>
    <row r="1321" ht="15" customHeight="1" s="1659">
      <c r="E1321" s="837" t="n"/>
      <c r="F1321" s="837" t="n"/>
      <c r="G1321" s="837" t="n"/>
      <c r="H1321" s="837" t="n"/>
      <c r="I1321" s="837" t="n"/>
      <c r="J1321" s="837" t="n"/>
      <c r="K1321" s="837" t="n"/>
      <c r="L1321" s="837" t="n"/>
      <c r="M1321" s="837" t="n"/>
      <c r="N1321" s="837" t="n"/>
      <c r="O1321" s="837" t="n"/>
      <c r="P1321" s="837" t="n"/>
      <c r="Q1321" s="837" t="n"/>
      <c r="R1321" s="837" t="n"/>
      <c r="S1321" s="837" t="n"/>
      <c r="T1321" s="711" t="n"/>
      <c r="U1321" s="711" t="n"/>
      <c r="V1321" s="837" t="n"/>
      <c r="W1321" s="837" t="n"/>
      <c r="X1321" s="711" t="n"/>
      <c r="Y1321" s="711" t="n"/>
      <c r="Z1321" s="837" t="n"/>
      <c r="AA1321" s="837" t="n"/>
      <c r="AB1321" s="837" t="n"/>
      <c r="AC1321" s="837" t="n"/>
      <c r="AD1321" s="837" t="n"/>
      <c r="AE1321" s="837" t="n"/>
      <c r="AF1321" s="837" t="n"/>
      <c r="AG1321" s="837" t="n"/>
      <c r="AH1321" s="837" t="n"/>
      <c r="AI1321" s="837" t="n"/>
    </row>
    <row r="1322" ht="15" customHeight="1" s="1659">
      <c r="E1322" s="837" t="n"/>
      <c r="F1322" s="837" t="n"/>
      <c r="G1322" s="837" t="n"/>
      <c r="H1322" s="837" t="n"/>
      <c r="I1322" s="837" t="n"/>
      <c r="J1322" s="837" t="n"/>
      <c r="K1322" s="837" t="n"/>
      <c r="L1322" s="837" t="n"/>
      <c r="M1322" s="837" t="n"/>
      <c r="N1322" s="837" t="n"/>
      <c r="O1322" s="837" t="n"/>
      <c r="P1322" s="837" t="n"/>
      <c r="Q1322" s="837" t="n"/>
      <c r="R1322" s="837" t="n"/>
      <c r="S1322" s="837" t="n"/>
      <c r="T1322" s="711" t="n"/>
      <c r="U1322" s="711" t="n"/>
      <c r="V1322" s="837" t="n"/>
      <c r="W1322" s="837" t="n"/>
      <c r="X1322" s="711" t="n"/>
      <c r="Y1322" s="711" t="n"/>
      <c r="Z1322" s="837" t="n"/>
      <c r="AA1322" s="837" t="n"/>
      <c r="AB1322" s="837" t="n"/>
      <c r="AC1322" s="837" t="n"/>
      <c r="AD1322" s="837" t="n"/>
      <c r="AE1322" s="837" t="n"/>
      <c r="AF1322" s="837" t="n"/>
      <c r="AG1322" s="837" t="n"/>
      <c r="AH1322" s="837" t="n"/>
      <c r="AI1322" s="837" t="n"/>
    </row>
    <row r="1323" ht="15" customHeight="1" s="1659">
      <c r="E1323" s="837" t="n"/>
      <c r="F1323" s="837" t="n"/>
      <c r="G1323" s="837" t="n"/>
      <c r="H1323" s="837" t="n"/>
      <c r="I1323" s="837" t="n"/>
      <c r="J1323" s="837" t="n"/>
      <c r="K1323" s="837" t="n"/>
      <c r="L1323" s="837" t="n"/>
      <c r="M1323" s="837" t="n"/>
      <c r="N1323" s="837" t="n"/>
      <c r="O1323" s="837" t="n"/>
      <c r="P1323" s="837" t="n"/>
      <c r="Q1323" s="837" t="n"/>
      <c r="R1323" s="837" t="n"/>
      <c r="S1323" s="837" t="n"/>
      <c r="T1323" s="711" t="n"/>
      <c r="U1323" s="711" t="n"/>
      <c r="V1323" s="837" t="n"/>
      <c r="W1323" s="837" t="n"/>
      <c r="X1323" s="711" t="n"/>
      <c r="Y1323" s="711" t="n"/>
      <c r="Z1323" s="837" t="n"/>
      <c r="AA1323" s="837" t="n"/>
      <c r="AB1323" s="837" t="n"/>
      <c r="AC1323" s="837" t="n"/>
      <c r="AD1323" s="837" t="n"/>
      <c r="AE1323" s="837" t="n"/>
      <c r="AF1323" s="837" t="n"/>
      <c r="AG1323" s="837" t="n"/>
      <c r="AH1323" s="837" t="n"/>
      <c r="AI1323" s="837" t="n"/>
    </row>
    <row r="1324" ht="15" customHeight="1" s="1659">
      <c r="E1324" s="837" t="n"/>
      <c r="F1324" s="837" t="n"/>
      <c r="G1324" s="837" t="n"/>
      <c r="H1324" s="837" t="n"/>
      <c r="I1324" s="837" t="n"/>
      <c r="J1324" s="837" t="n"/>
      <c r="K1324" s="837" t="n"/>
      <c r="L1324" s="837" t="n"/>
      <c r="M1324" s="837" t="n"/>
      <c r="N1324" s="837" t="n"/>
      <c r="O1324" s="837" t="n"/>
      <c r="P1324" s="837" t="n"/>
      <c r="Q1324" s="837" t="n"/>
      <c r="R1324" s="837" t="n"/>
      <c r="S1324" s="837" t="n"/>
      <c r="T1324" s="711" t="n"/>
      <c r="U1324" s="711" t="n"/>
      <c r="V1324" s="837" t="n"/>
      <c r="W1324" s="837" t="n"/>
      <c r="X1324" s="711" t="n"/>
      <c r="Y1324" s="711" t="n"/>
      <c r="Z1324" s="837" t="n"/>
      <c r="AA1324" s="837" t="n"/>
      <c r="AB1324" s="837" t="n"/>
      <c r="AC1324" s="837" t="n"/>
      <c r="AD1324" s="837" t="n"/>
      <c r="AE1324" s="837" t="n"/>
      <c r="AF1324" s="837" t="n"/>
      <c r="AG1324" s="837" t="n"/>
      <c r="AH1324" s="837" t="n"/>
      <c r="AI1324" s="837" t="n"/>
    </row>
    <row r="1325" ht="15" customHeight="1" s="1659">
      <c r="E1325" s="837" t="n"/>
      <c r="F1325" s="837" t="n"/>
      <c r="G1325" s="837" t="n"/>
      <c r="H1325" s="837" t="n"/>
      <c r="I1325" s="837" t="n"/>
      <c r="J1325" s="837" t="n"/>
      <c r="K1325" s="837" t="n"/>
      <c r="L1325" s="837" t="n"/>
      <c r="M1325" s="837" t="n"/>
      <c r="N1325" s="837" t="n"/>
      <c r="O1325" s="837" t="n"/>
      <c r="P1325" s="837" t="n"/>
      <c r="Q1325" s="837" t="n"/>
      <c r="R1325" s="837" t="n"/>
      <c r="S1325" s="837" t="n"/>
      <c r="T1325" s="711" t="n"/>
      <c r="U1325" s="711" t="n"/>
      <c r="V1325" s="837" t="n"/>
      <c r="W1325" s="837" t="n"/>
      <c r="X1325" s="711" t="n"/>
      <c r="Y1325" s="711" t="n"/>
      <c r="Z1325" s="837" t="n"/>
      <c r="AA1325" s="837" t="n"/>
      <c r="AB1325" s="837" t="n"/>
      <c r="AC1325" s="837" t="n"/>
      <c r="AD1325" s="837" t="n"/>
      <c r="AE1325" s="837" t="n"/>
      <c r="AF1325" s="837" t="n"/>
      <c r="AG1325" s="837" t="n"/>
      <c r="AH1325" s="837" t="n"/>
      <c r="AI1325" s="837" t="n"/>
    </row>
    <row r="1326" ht="15" customHeight="1" s="1659">
      <c r="E1326" s="837" t="n"/>
      <c r="F1326" s="837" t="n"/>
      <c r="G1326" s="837" t="n"/>
      <c r="H1326" s="837" t="n"/>
      <c r="I1326" s="837" t="n"/>
      <c r="J1326" s="837" t="n"/>
      <c r="K1326" s="837" t="n"/>
      <c r="L1326" s="837" t="n"/>
      <c r="M1326" s="837" t="n"/>
      <c r="N1326" s="837" t="n"/>
      <c r="O1326" s="837" t="n"/>
      <c r="P1326" s="837" t="n"/>
      <c r="Q1326" s="837" t="n"/>
      <c r="R1326" s="837" t="n"/>
      <c r="S1326" s="837" t="n"/>
      <c r="T1326" s="711" t="n"/>
      <c r="U1326" s="711" t="n"/>
      <c r="V1326" s="837" t="n"/>
      <c r="W1326" s="837" t="n"/>
      <c r="X1326" s="711" t="n"/>
      <c r="Y1326" s="711" t="n"/>
      <c r="Z1326" s="837" t="n"/>
      <c r="AA1326" s="837" t="n"/>
      <c r="AB1326" s="837" t="n"/>
      <c r="AC1326" s="837" t="n"/>
      <c r="AD1326" s="837" t="n"/>
      <c r="AE1326" s="837" t="n"/>
      <c r="AF1326" s="837" t="n"/>
      <c r="AG1326" s="837" t="n"/>
      <c r="AH1326" s="837" t="n"/>
      <c r="AI1326" s="837" t="n"/>
    </row>
    <row r="1327" ht="15" customHeight="1" s="1659">
      <c r="E1327" s="837" t="n"/>
      <c r="F1327" s="837" t="n"/>
      <c r="G1327" s="837" t="n"/>
      <c r="H1327" s="837" t="n"/>
      <c r="I1327" s="837" t="n"/>
      <c r="J1327" s="837" t="n"/>
      <c r="K1327" s="837" t="n"/>
      <c r="L1327" s="837" t="n"/>
      <c r="M1327" s="837" t="n"/>
      <c r="N1327" s="837" t="n"/>
      <c r="O1327" s="837" t="n"/>
      <c r="P1327" s="837" t="n"/>
      <c r="Q1327" s="837" t="n"/>
      <c r="R1327" s="837" t="n"/>
      <c r="S1327" s="837" t="n"/>
      <c r="T1327" s="711" t="n"/>
      <c r="U1327" s="711" t="n"/>
      <c r="V1327" s="837" t="n"/>
      <c r="W1327" s="837" t="n"/>
      <c r="X1327" s="711" t="n"/>
      <c r="Y1327" s="711" t="n"/>
      <c r="Z1327" s="837" t="n"/>
      <c r="AA1327" s="837" t="n"/>
      <c r="AB1327" s="837" t="n"/>
      <c r="AC1327" s="837" t="n"/>
      <c r="AD1327" s="837" t="n"/>
      <c r="AE1327" s="837" t="n"/>
      <c r="AF1327" s="837" t="n"/>
      <c r="AG1327" s="837" t="n"/>
      <c r="AH1327" s="837" t="n"/>
      <c r="AI1327" s="837" t="n"/>
    </row>
    <row r="1328" ht="15" customHeight="1" s="1659">
      <c r="E1328" s="837" t="n"/>
      <c r="F1328" s="837" t="n"/>
      <c r="G1328" s="837" t="n"/>
      <c r="H1328" s="837" t="n"/>
      <c r="I1328" s="837" t="n"/>
      <c r="J1328" s="837" t="n"/>
      <c r="K1328" s="837" t="n"/>
      <c r="L1328" s="837" t="n"/>
      <c r="M1328" s="837" t="n"/>
      <c r="N1328" s="837" t="n"/>
      <c r="O1328" s="837" t="n"/>
      <c r="P1328" s="837" t="n"/>
      <c r="Q1328" s="837" t="n"/>
      <c r="R1328" s="837" t="n"/>
      <c r="S1328" s="837" t="n"/>
      <c r="T1328" s="711" t="n"/>
      <c r="U1328" s="711" t="n"/>
      <c r="V1328" s="837" t="n"/>
      <c r="W1328" s="837" t="n"/>
      <c r="X1328" s="711" t="n"/>
      <c r="Y1328" s="711" t="n"/>
      <c r="Z1328" s="837" t="n"/>
      <c r="AA1328" s="837" t="n"/>
      <c r="AB1328" s="837" t="n"/>
      <c r="AC1328" s="837" t="n"/>
      <c r="AD1328" s="837" t="n"/>
      <c r="AE1328" s="837" t="n"/>
      <c r="AF1328" s="837" t="n"/>
      <c r="AG1328" s="837" t="n"/>
      <c r="AH1328" s="837" t="n"/>
      <c r="AI1328" s="837" t="n"/>
    </row>
    <row r="1329" ht="15" customHeight="1" s="1659">
      <c r="E1329" s="837" t="n"/>
      <c r="F1329" s="837" t="n"/>
      <c r="G1329" s="837" t="n"/>
      <c r="H1329" s="837" t="n"/>
      <c r="I1329" s="837" t="n"/>
      <c r="J1329" s="837" t="n"/>
      <c r="K1329" s="837" t="n"/>
      <c r="L1329" s="837" t="n"/>
      <c r="M1329" s="837" t="n"/>
      <c r="N1329" s="837" t="n"/>
      <c r="O1329" s="837" t="n"/>
      <c r="P1329" s="837" t="n"/>
      <c r="Q1329" s="837" t="n"/>
      <c r="R1329" s="837" t="n"/>
      <c r="S1329" s="837" t="n"/>
      <c r="T1329" s="711" t="n"/>
      <c r="U1329" s="711" t="n"/>
      <c r="V1329" s="837" t="n"/>
      <c r="W1329" s="837" t="n"/>
      <c r="X1329" s="711" t="n"/>
      <c r="Y1329" s="711" t="n"/>
      <c r="Z1329" s="837" t="n"/>
      <c r="AA1329" s="837" t="n"/>
      <c r="AB1329" s="837" t="n"/>
      <c r="AC1329" s="837" t="n"/>
      <c r="AD1329" s="837" t="n"/>
      <c r="AE1329" s="837" t="n"/>
      <c r="AF1329" s="837" t="n"/>
      <c r="AG1329" s="837" t="n"/>
      <c r="AH1329" s="837" t="n"/>
      <c r="AI1329" s="837" t="n"/>
    </row>
    <row r="1330" ht="15" customHeight="1" s="1659">
      <c r="E1330" s="837" t="n"/>
      <c r="F1330" s="837" t="n"/>
      <c r="G1330" s="837" t="n"/>
      <c r="H1330" s="837" t="n"/>
      <c r="I1330" s="837" t="n"/>
      <c r="J1330" s="837" t="n"/>
      <c r="K1330" s="837" t="n"/>
      <c r="L1330" s="837" t="n"/>
      <c r="M1330" s="837" t="n"/>
      <c r="N1330" s="837" t="n"/>
      <c r="O1330" s="837" t="n"/>
      <c r="P1330" s="837" t="n"/>
      <c r="Q1330" s="837" t="n"/>
      <c r="R1330" s="837" t="n"/>
      <c r="S1330" s="837" t="n"/>
      <c r="T1330" s="711" t="n"/>
      <c r="U1330" s="711" t="n"/>
      <c r="V1330" s="837" t="n"/>
      <c r="W1330" s="837" t="n"/>
      <c r="X1330" s="711" t="n"/>
      <c r="Y1330" s="711" t="n"/>
      <c r="Z1330" s="837" t="n"/>
      <c r="AA1330" s="837" t="n"/>
      <c r="AB1330" s="837" t="n"/>
      <c r="AC1330" s="837" t="n"/>
      <c r="AD1330" s="837" t="n"/>
      <c r="AE1330" s="837" t="n"/>
      <c r="AF1330" s="837" t="n"/>
      <c r="AG1330" s="837" t="n"/>
      <c r="AH1330" s="837" t="n"/>
      <c r="AI1330" s="837" t="n"/>
    </row>
    <row r="1331" ht="15" customHeight="1" s="1659">
      <c r="E1331" s="837" t="n"/>
      <c r="F1331" s="837" t="n"/>
      <c r="G1331" s="837" t="n"/>
      <c r="H1331" s="837" t="n"/>
      <c r="I1331" s="837" t="n"/>
      <c r="J1331" s="837" t="n"/>
      <c r="K1331" s="837" t="n"/>
      <c r="L1331" s="837" t="n"/>
      <c r="M1331" s="837" t="n"/>
      <c r="N1331" s="837" t="n"/>
      <c r="O1331" s="837" t="n"/>
      <c r="P1331" s="837" t="n"/>
      <c r="Q1331" s="837" t="n"/>
      <c r="R1331" s="837" t="n"/>
      <c r="S1331" s="837" t="n"/>
      <c r="T1331" s="711" t="n"/>
      <c r="U1331" s="711" t="n"/>
      <c r="V1331" s="837" t="n"/>
      <c r="W1331" s="837" t="n"/>
      <c r="X1331" s="711" t="n"/>
      <c r="Y1331" s="711" t="n"/>
      <c r="Z1331" s="837" t="n"/>
      <c r="AA1331" s="837" t="n"/>
      <c r="AB1331" s="837" t="n"/>
      <c r="AC1331" s="837" t="n"/>
      <c r="AD1331" s="837" t="n"/>
      <c r="AE1331" s="837" t="n"/>
      <c r="AF1331" s="837" t="n"/>
      <c r="AG1331" s="837" t="n"/>
      <c r="AH1331" s="837" t="n"/>
      <c r="AI1331" s="837" t="n"/>
    </row>
    <row r="1332" ht="15" customHeight="1" s="1659">
      <c r="E1332" s="837" t="n"/>
      <c r="F1332" s="837" t="n"/>
      <c r="G1332" s="837" t="n"/>
      <c r="H1332" s="837" t="n"/>
      <c r="I1332" s="837" t="n"/>
      <c r="J1332" s="837" t="n"/>
      <c r="K1332" s="837" t="n"/>
      <c r="L1332" s="837" t="n"/>
      <c r="M1332" s="837" t="n"/>
      <c r="N1332" s="837" t="n"/>
      <c r="O1332" s="837" t="n"/>
      <c r="P1332" s="837" t="n"/>
      <c r="Q1332" s="837" t="n"/>
      <c r="R1332" s="837" t="n"/>
      <c r="S1332" s="837" t="n"/>
      <c r="T1332" s="711" t="n"/>
      <c r="U1332" s="711" t="n"/>
      <c r="V1332" s="837" t="n"/>
      <c r="W1332" s="837" t="n"/>
      <c r="X1332" s="711" t="n"/>
      <c r="Y1332" s="711" t="n"/>
      <c r="Z1332" s="837" t="n"/>
      <c r="AA1332" s="837" t="n"/>
      <c r="AB1332" s="837" t="n"/>
      <c r="AC1332" s="837" t="n"/>
      <c r="AD1332" s="837" t="n"/>
      <c r="AE1332" s="837" t="n"/>
      <c r="AF1332" s="837" t="n"/>
      <c r="AG1332" s="837" t="n"/>
      <c r="AH1332" s="837" t="n"/>
      <c r="AI1332" s="837" t="n"/>
    </row>
    <row r="1333" ht="15" customHeight="1" s="1659">
      <c r="E1333" s="837" t="n"/>
      <c r="F1333" s="837" t="n"/>
      <c r="G1333" s="837" t="n"/>
      <c r="H1333" s="837" t="n"/>
      <c r="I1333" s="837" t="n"/>
      <c r="J1333" s="837" t="n"/>
      <c r="K1333" s="837" t="n"/>
      <c r="L1333" s="837" t="n"/>
      <c r="M1333" s="837" t="n"/>
      <c r="N1333" s="837" t="n"/>
      <c r="O1333" s="837" t="n"/>
      <c r="P1333" s="837" t="n"/>
      <c r="Q1333" s="837" t="n"/>
      <c r="R1333" s="837" t="n"/>
      <c r="S1333" s="837" t="n"/>
      <c r="T1333" s="711" t="n"/>
      <c r="U1333" s="711" t="n"/>
      <c r="V1333" s="837" t="n"/>
      <c r="W1333" s="837" t="n"/>
      <c r="X1333" s="711" t="n"/>
      <c r="Y1333" s="711" t="n"/>
      <c r="Z1333" s="837" t="n"/>
      <c r="AA1333" s="837" t="n"/>
      <c r="AB1333" s="837" t="n"/>
      <c r="AC1333" s="837" t="n"/>
      <c r="AD1333" s="837" t="n"/>
      <c r="AE1333" s="837" t="n"/>
      <c r="AF1333" s="837" t="n"/>
      <c r="AG1333" s="837" t="n"/>
      <c r="AH1333" s="837" t="n"/>
      <c r="AI1333" s="837" t="n"/>
    </row>
    <row r="1334" ht="15" customHeight="1" s="1659">
      <c r="E1334" s="837" t="n"/>
      <c r="F1334" s="837" t="n"/>
      <c r="G1334" s="837" t="n"/>
      <c r="H1334" s="837" t="n"/>
      <c r="I1334" s="837" t="n"/>
      <c r="J1334" s="837" t="n"/>
      <c r="K1334" s="837" t="n"/>
      <c r="L1334" s="837" t="n"/>
      <c r="M1334" s="837" t="n"/>
      <c r="N1334" s="837" t="n"/>
      <c r="O1334" s="837" t="n"/>
      <c r="P1334" s="837" t="n"/>
      <c r="Q1334" s="837" t="n"/>
      <c r="R1334" s="837" t="n"/>
      <c r="S1334" s="837" t="n"/>
      <c r="T1334" s="711" t="n"/>
      <c r="U1334" s="711" t="n"/>
      <c r="V1334" s="837" t="n"/>
      <c r="W1334" s="837" t="n"/>
      <c r="X1334" s="711" t="n"/>
      <c r="Y1334" s="711" t="n"/>
      <c r="Z1334" s="837" t="n"/>
      <c r="AA1334" s="837" t="n"/>
      <c r="AB1334" s="837" t="n"/>
      <c r="AC1334" s="837" t="n"/>
      <c r="AD1334" s="837" t="n"/>
      <c r="AE1334" s="837" t="n"/>
      <c r="AF1334" s="837" t="n"/>
      <c r="AG1334" s="837" t="n"/>
      <c r="AH1334" s="837" t="n"/>
      <c r="AI1334" s="837" t="n"/>
    </row>
    <row r="1335" ht="15" customHeight="1" s="1659">
      <c r="E1335" s="837" t="n"/>
      <c r="F1335" s="837" t="n"/>
      <c r="G1335" s="837" t="n"/>
      <c r="H1335" s="837" t="n"/>
      <c r="I1335" s="837" t="n"/>
      <c r="J1335" s="837" t="n"/>
      <c r="K1335" s="837" t="n"/>
      <c r="L1335" s="837" t="n"/>
      <c r="M1335" s="837" t="n"/>
      <c r="N1335" s="837" t="n"/>
      <c r="O1335" s="837" t="n"/>
      <c r="P1335" s="837" t="n"/>
      <c r="Q1335" s="837" t="n"/>
      <c r="R1335" s="837" t="n"/>
      <c r="S1335" s="837" t="n"/>
      <c r="T1335" s="711" t="n"/>
      <c r="U1335" s="711" t="n"/>
      <c r="V1335" s="837" t="n"/>
      <c r="W1335" s="837" t="n"/>
      <c r="X1335" s="711" t="n"/>
      <c r="Y1335" s="711" t="n"/>
      <c r="Z1335" s="837" t="n"/>
      <c r="AA1335" s="837" t="n"/>
      <c r="AB1335" s="837" t="n"/>
      <c r="AC1335" s="837" t="n"/>
      <c r="AD1335" s="837" t="n"/>
      <c r="AE1335" s="837" t="n"/>
      <c r="AF1335" s="837" t="n"/>
      <c r="AG1335" s="837" t="n"/>
      <c r="AH1335" s="837" t="n"/>
      <c r="AI1335" s="837" t="n"/>
    </row>
    <row r="1336" ht="15" customHeight="1" s="1659">
      <c r="E1336" s="837" t="n"/>
      <c r="F1336" s="837" t="n"/>
      <c r="G1336" s="837" t="n"/>
      <c r="H1336" s="837" t="n"/>
      <c r="I1336" s="837" t="n"/>
      <c r="J1336" s="837" t="n"/>
      <c r="K1336" s="837" t="n"/>
      <c r="L1336" s="837" t="n"/>
      <c r="M1336" s="837" t="n"/>
      <c r="N1336" s="837" t="n"/>
      <c r="O1336" s="837" t="n"/>
      <c r="P1336" s="837" t="n"/>
      <c r="Q1336" s="837" t="n"/>
      <c r="R1336" s="837" t="n"/>
      <c r="S1336" s="837" t="n"/>
      <c r="T1336" s="711" t="n"/>
      <c r="U1336" s="711" t="n"/>
      <c r="V1336" s="837" t="n"/>
      <c r="W1336" s="837" t="n"/>
      <c r="X1336" s="711" t="n"/>
      <c r="Y1336" s="711" t="n"/>
      <c r="Z1336" s="837" t="n"/>
      <c r="AA1336" s="837" t="n"/>
      <c r="AB1336" s="837" t="n"/>
      <c r="AC1336" s="837" t="n"/>
      <c r="AD1336" s="837" t="n"/>
      <c r="AE1336" s="837" t="n"/>
      <c r="AF1336" s="837" t="n"/>
      <c r="AG1336" s="837" t="n"/>
      <c r="AH1336" s="837" t="n"/>
      <c r="AI1336" s="837" t="n"/>
    </row>
    <row r="1337" ht="15" customHeight="1" s="1659">
      <c r="E1337" s="837" t="n"/>
      <c r="F1337" s="837" t="n"/>
      <c r="G1337" s="837" t="n"/>
      <c r="H1337" s="837" t="n"/>
      <c r="I1337" s="837" t="n"/>
      <c r="J1337" s="837" t="n"/>
      <c r="K1337" s="837" t="n"/>
      <c r="L1337" s="837" t="n"/>
      <c r="M1337" s="837" t="n"/>
      <c r="N1337" s="837" t="n"/>
      <c r="O1337" s="837" t="n"/>
      <c r="P1337" s="837" t="n"/>
      <c r="Q1337" s="837" t="n"/>
      <c r="R1337" s="837" t="n"/>
      <c r="S1337" s="837" t="n"/>
      <c r="T1337" s="711" t="n"/>
      <c r="U1337" s="711" t="n"/>
      <c r="V1337" s="837" t="n"/>
      <c r="W1337" s="837" t="n"/>
      <c r="X1337" s="711" t="n"/>
      <c r="Y1337" s="711" t="n"/>
      <c r="Z1337" s="837" t="n"/>
      <c r="AA1337" s="837" t="n"/>
      <c r="AB1337" s="837" t="n"/>
      <c r="AC1337" s="837" t="n"/>
      <c r="AD1337" s="837" t="n"/>
      <c r="AE1337" s="837" t="n"/>
      <c r="AF1337" s="837" t="n"/>
      <c r="AG1337" s="837" t="n"/>
      <c r="AH1337" s="837" t="n"/>
      <c r="AI1337" s="837" t="n"/>
    </row>
    <row r="1338" ht="15" customHeight="1" s="1659">
      <c r="E1338" s="837" t="n"/>
      <c r="F1338" s="837" t="n"/>
      <c r="G1338" s="837" t="n"/>
      <c r="H1338" s="837" t="n"/>
      <c r="I1338" s="837" t="n"/>
      <c r="J1338" s="837" t="n"/>
      <c r="K1338" s="837" t="n"/>
      <c r="L1338" s="837" t="n"/>
      <c r="M1338" s="837" t="n"/>
      <c r="N1338" s="837" t="n"/>
      <c r="O1338" s="837" t="n"/>
      <c r="P1338" s="837" t="n"/>
      <c r="Q1338" s="837" t="n"/>
      <c r="R1338" s="837" t="n"/>
      <c r="S1338" s="837" t="n"/>
      <c r="T1338" s="711" t="n"/>
      <c r="U1338" s="711" t="n"/>
      <c r="V1338" s="837" t="n"/>
      <c r="W1338" s="837" t="n"/>
      <c r="X1338" s="711" t="n"/>
      <c r="Y1338" s="711" t="n"/>
      <c r="Z1338" s="837" t="n"/>
      <c r="AA1338" s="837" t="n"/>
      <c r="AB1338" s="837" t="n"/>
      <c r="AC1338" s="837" t="n"/>
      <c r="AD1338" s="837" t="n"/>
      <c r="AE1338" s="837" t="n"/>
      <c r="AF1338" s="837" t="n"/>
      <c r="AG1338" s="837" t="n"/>
      <c r="AH1338" s="837" t="n"/>
      <c r="AI1338" s="837" t="n"/>
    </row>
    <row r="1339" ht="15" customHeight="1" s="1659">
      <c r="E1339" s="837" t="n"/>
      <c r="F1339" s="837" t="n"/>
      <c r="G1339" s="837" t="n"/>
      <c r="H1339" s="837" t="n"/>
      <c r="I1339" s="837" t="n"/>
      <c r="J1339" s="837" t="n"/>
      <c r="K1339" s="837" t="n"/>
      <c r="L1339" s="837" t="n"/>
      <c r="M1339" s="837" t="n"/>
      <c r="N1339" s="837" t="n"/>
      <c r="O1339" s="837" t="n"/>
      <c r="P1339" s="837" t="n"/>
      <c r="Q1339" s="837" t="n"/>
      <c r="R1339" s="837" t="n"/>
      <c r="S1339" s="837" t="n"/>
      <c r="T1339" s="711" t="n"/>
      <c r="U1339" s="711" t="n"/>
      <c r="V1339" s="837" t="n"/>
      <c r="W1339" s="837" t="n"/>
      <c r="X1339" s="711" t="n"/>
      <c r="Y1339" s="711" t="n"/>
      <c r="Z1339" s="837" t="n"/>
      <c r="AA1339" s="837" t="n"/>
      <c r="AB1339" s="837" t="n"/>
      <c r="AC1339" s="837" t="n"/>
      <c r="AD1339" s="837" t="n"/>
      <c r="AE1339" s="837" t="n"/>
      <c r="AF1339" s="837" t="n"/>
      <c r="AG1339" s="837" t="n"/>
      <c r="AH1339" s="837" t="n"/>
      <c r="AI1339" s="837" t="n"/>
    </row>
    <row r="1340" ht="15" customHeight="1" s="1659">
      <c r="E1340" s="837" t="n"/>
      <c r="F1340" s="837" t="n"/>
      <c r="G1340" s="837" t="n"/>
      <c r="H1340" s="837" t="n"/>
      <c r="I1340" s="837" t="n"/>
      <c r="J1340" s="837" t="n"/>
      <c r="K1340" s="837" t="n"/>
      <c r="L1340" s="837" t="n"/>
      <c r="M1340" s="837" t="n"/>
      <c r="N1340" s="837" t="n"/>
      <c r="O1340" s="837" t="n"/>
      <c r="P1340" s="837" t="n"/>
      <c r="Q1340" s="837" t="n"/>
      <c r="R1340" s="837" t="n"/>
      <c r="S1340" s="837" t="n"/>
      <c r="T1340" s="711" t="n"/>
      <c r="U1340" s="711" t="n"/>
      <c r="V1340" s="837" t="n"/>
      <c r="W1340" s="837" t="n"/>
      <c r="X1340" s="711" t="n"/>
      <c r="Y1340" s="711" t="n"/>
      <c r="Z1340" s="837" t="n"/>
      <c r="AA1340" s="837" t="n"/>
      <c r="AB1340" s="837" t="n"/>
      <c r="AC1340" s="837" t="n"/>
      <c r="AD1340" s="837" t="n"/>
      <c r="AE1340" s="837" t="n"/>
      <c r="AF1340" s="837" t="n"/>
      <c r="AG1340" s="837" t="n"/>
      <c r="AH1340" s="837" t="n"/>
      <c r="AI1340" s="837" t="n"/>
    </row>
    <row r="1341" ht="15" customHeight="1" s="1659">
      <c r="E1341" s="837" t="n"/>
      <c r="F1341" s="837" t="n"/>
      <c r="G1341" s="837" t="n"/>
      <c r="H1341" s="837" t="n"/>
      <c r="I1341" s="837" t="n"/>
      <c r="J1341" s="837" t="n"/>
      <c r="K1341" s="837" t="n"/>
      <c r="L1341" s="837" t="n"/>
      <c r="M1341" s="837" t="n"/>
      <c r="N1341" s="837" t="n"/>
      <c r="O1341" s="837" t="n"/>
      <c r="P1341" s="837" t="n"/>
      <c r="Q1341" s="837" t="n"/>
      <c r="R1341" s="837" t="n"/>
      <c r="S1341" s="837" t="n"/>
      <c r="T1341" s="711" t="n"/>
      <c r="U1341" s="711" t="n"/>
      <c r="V1341" s="837" t="n"/>
      <c r="W1341" s="837" t="n"/>
      <c r="X1341" s="711" t="n"/>
      <c r="Y1341" s="711" t="n"/>
      <c r="Z1341" s="837" t="n"/>
      <c r="AA1341" s="837" t="n"/>
      <c r="AB1341" s="837" t="n"/>
      <c r="AC1341" s="837" t="n"/>
      <c r="AD1341" s="837" t="n"/>
      <c r="AE1341" s="837" t="n"/>
      <c r="AF1341" s="837" t="n"/>
      <c r="AG1341" s="837" t="n"/>
      <c r="AH1341" s="837" t="n"/>
      <c r="AI1341" s="837" t="n"/>
    </row>
    <row r="1342" ht="15" customHeight="1" s="1659">
      <c r="E1342" s="837" t="n"/>
      <c r="F1342" s="837" t="n"/>
      <c r="G1342" s="837" t="n"/>
      <c r="H1342" s="837" t="n"/>
      <c r="I1342" s="837" t="n"/>
      <c r="J1342" s="837" t="n"/>
      <c r="K1342" s="837" t="n"/>
      <c r="L1342" s="837" t="n"/>
      <c r="M1342" s="837" t="n"/>
      <c r="N1342" s="837" t="n"/>
      <c r="O1342" s="837" t="n"/>
      <c r="P1342" s="837" t="n"/>
      <c r="Q1342" s="837" t="n"/>
      <c r="R1342" s="837" t="n"/>
      <c r="S1342" s="837" t="n"/>
      <c r="T1342" s="711" t="n"/>
      <c r="U1342" s="711" t="n"/>
      <c r="V1342" s="837" t="n"/>
      <c r="W1342" s="837" t="n"/>
      <c r="X1342" s="711" t="n"/>
      <c r="Y1342" s="711" t="n"/>
      <c r="Z1342" s="837" t="n"/>
      <c r="AA1342" s="837" t="n"/>
      <c r="AB1342" s="837" t="n"/>
      <c r="AC1342" s="837" t="n"/>
      <c r="AD1342" s="837" t="n"/>
      <c r="AE1342" s="837" t="n"/>
      <c r="AF1342" s="837" t="n"/>
      <c r="AG1342" s="837" t="n"/>
      <c r="AH1342" s="837" t="n"/>
      <c r="AI1342" s="837" t="n"/>
    </row>
    <row r="1343" ht="15" customHeight="1" s="1659">
      <c r="E1343" s="837" t="n"/>
      <c r="F1343" s="837" t="n"/>
      <c r="G1343" s="837" t="n"/>
      <c r="H1343" s="837" t="n"/>
      <c r="I1343" s="837" t="n"/>
      <c r="J1343" s="837" t="n"/>
      <c r="K1343" s="837" t="n"/>
      <c r="L1343" s="837" t="n"/>
      <c r="M1343" s="837" t="n"/>
      <c r="N1343" s="837" t="n"/>
      <c r="O1343" s="837" t="n"/>
      <c r="P1343" s="837" t="n"/>
      <c r="Q1343" s="837" t="n"/>
      <c r="R1343" s="837" t="n"/>
      <c r="S1343" s="837" t="n"/>
      <c r="T1343" s="711" t="n"/>
      <c r="U1343" s="711" t="n"/>
      <c r="V1343" s="837" t="n"/>
      <c r="W1343" s="837" t="n"/>
      <c r="X1343" s="711" t="n"/>
      <c r="Y1343" s="711" t="n"/>
      <c r="Z1343" s="837" t="n"/>
      <c r="AA1343" s="837" t="n"/>
      <c r="AB1343" s="837" t="n"/>
      <c r="AC1343" s="837" t="n"/>
      <c r="AD1343" s="837" t="n"/>
      <c r="AE1343" s="837" t="n"/>
      <c r="AF1343" s="837" t="n"/>
      <c r="AG1343" s="837" t="n"/>
      <c r="AH1343" s="837" t="n"/>
      <c r="AI1343" s="837" t="n"/>
    </row>
    <row r="1344" ht="15" customHeight="1" s="1659">
      <c r="E1344" s="837" t="n"/>
      <c r="F1344" s="837" t="n"/>
      <c r="G1344" s="837" t="n"/>
      <c r="H1344" s="837" t="n"/>
      <c r="I1344" s="837" t="n"/>
      <c r="J1344" s="837" t="n"/>
      <c r="K1344" s="837" t="n"/>
      <c r="L1344" s="837" t="n"/>
      <c r="M1344" s="837" t="n"/>
      <c r="N1344" s="837" t="n"/>
      <c r="O1344" s="837" t="n"/>
      <c r="P1344" s="837" t="n"/>
      <c r="Q1344" s="837" t="n"/>
      <c r="R1344" s="837" t="n"/>
      <c r="S1344" s="837" t="n"/>
      <c r="T1344" s="711" t="n"/>
      <c r="U1344" s="711" t="n"/>
      <c r="V1344" s="837" t="n"/>
      <c r="W1344" s="837" t="n"/>
      <c r="X1344" s="711" t="n"/>
      <c r="Y1344" s="711" t="n"/>
      <c r="Z1344" s="837" t="n"/>
      <c r="AA1344" s="837" t="n"/>
      <c r="AB1344" s="837" t="n"/>
      <c r="AC1344" s="837" t="n"/>
      <c r="AD1344" s="837" t="n"/>
      <c r="AE1344" s="837" t="n"/>
      <c r="AF1344" s="837" t="n"/>
      <c r="AG1344" s="837" t="n"/>
      <c r="AH1344" s="837" t="n"/>
      <c r="AI1344" s="837" t="n"/>
    </row>
    <row r="1345" ht="15" customHeight="1" s="1659">
      <c r="E1345" s="837" t="n"/>
      <c r="F1345" s="837" t="n"/>
      <c r="G1345" s="837" t="n"/>
      <c r="H1345" s="837" t="n"/>
      <c r="I1345" s="837" t="n"/>
      <c r="J1345" s="837" t="n"/>
      <c r="K1345" s="837" t="n"/>
      <c r="L1345" s="837" t="n"/>
      <c r="M1345" s="837" t="n"/>
      <c r="N1345" s="837" t="n"/>
      <c r="O1345" s="837" t="n"/>
      <c r="P1345" s="837" t="n"/>
      <c r="Q1345" s="837" t="n"/>
      <c r="R1345" s="837" t="n"/>
      <c r="S1345" s="837" t="n"/>
      <c r="T1345" s="711" t="n"/>
      <c r="U1345" s="711" t="n"/>
      <c r="V1345" s="837" t="n"/>
      <c r="W1345" s="837" t="n"/>
      <c r="X1345" s="711" t="n"/>
      <c r="Y1345" s="711" t="n"/>
      <c r="Z1345" s="837" t="n"/>
      <c r="AA1345" s="837" t="n"/>
      <c r="AB1345" s="837" t="n"/>
      <c r="AC1345" s="837" t="n"/>
      <c r="AD1345" s="837" t="n"/>
      <c r="AE1345" s="837" t="n"/>
      <c r="AF1345" s="837" t="n"/>
      <c r="AG1345" s="837" t="n"/>
      <c r="AH1345" s="837" t="n"/>
      <c r="AI1345" s="837" t="n"/>
    </row>
    <row r="1346" ht="15" customHeight="1" s="1659">
      <c r="E1346" s="837" t="n"/>
      <c r="F1346" s="837" t="n"/>
      <c r="G1346" s="837" t="n"/>
      <c r="H1346" s="837" t="n"/>
      <c r="I1346" s="837" t="n"/>
      <c r="J1346" s="837" t="n"/>
      <c r="K1346" s="837" t="n"/>
      <c r="L1346" s="837" t="n"/>
      <c r="M1346" s="837" t="n"/>
      <c r="N1346" s="837" t="n"/>
      <c r="O1346" s="837" t="n"/>
      <c r="P1346" s="837" t="n"/>
      <c r="Q1346" s="837" t="n"/>
      <c r="R1346" s="837" t="n"/>
      <c r="S1346" s="837" t="n"/>
      <c r="T1346" s="711" t="n"/>
      <c r="U1346" s="711" t="n"/>
      <c r="V1346" s="837" t="n"/>
      <c r="W1346" s="837" t="n"/>
      <c r="X1346" s="711" t="n"/>
      <c r="Y1346" s="711" t="n"/>
      <c r="Z1346" s="837" t="n"/>
      <c r="AA1346" s="837" t="n"/>
      <c r="AB1346" s="837" t="n"/>
      <c r="AC1346" s="837" t="n"/>
      <c r="AD1346" s="837" t="n"/>
      <c r="AE1346" s="837" t="n"/>
      <c r="AF1346" s="837" t="n"/>
      <c r="AG1346" s="837" t="n"/>
      <c r="AH1346" s="837" t="n"/>
      <c r="AI1346" s="837" t="n"/>
    </row>
    <row r="1347" ht="15" customHeight="1" s="1659">
      <c r="E1347" s="837" t="n"/>
      <c r="F1347" s="837" t="n"/>
      <c r="G1347" s="837" t="n"/>
      <c r="H1347" s="837" t="n"/>
      <c r="I1347" s="837" t="n"/>
      <c r="J1347" s="837" t="n"/>
      <c r="K1347" s="837" t="n"/>
      <c r="L1347" s="837" t="n"/>
      <c r="M1347" s="837" t="n"/>
      <c r="N1347" s="837" t="n"/>
      <c r="O1347" s="837" t="n"/>
      <c r="P1347" s="837" t="n"/>
      <c r="Q1347" s="837" t="n"/>
      <c r="R1347" s="837" t="n"/>
      <c r="S1347" s="837" t="n"/>
      <c r="T1347" s="711" t="n"/>
      <c r="U1347" s="711" t="n"/>
      <c r="V1347" s="837" t="n"/>
      <c r="W1347" s="837" t="n"/>
      <c r="X1347" s="711" t="n"/>
      <c r="Y1347" s="711" t="n"/>
      <c r="Z1347" s="837" t="n"/>
      <c r="AA1347" s="837" t="n"/>
      <c r="AB1347" s="837" t="n"/>
      <c r="AC1347" s="837" t="n"/>
      <c r="AD1347" s="837" t="n"/>
      <c r="AE1347" s="837" t="n"/>
      <c r="AF1347" s="837" t="n"/>
      <c r="AG1347" s="837" t="n"/>
      <c r="AH1347" s="837" t="n"/>
      <c r="AI1347" s="837" t="n"/>
    </row>
    <row r="1348" ht="15" customHeight="1" s="1659">
      <c r="E1348" s="837" t="n"/>
      <c r="F1348" s="837" t="n"/>
      <c r="G1348" s="837" t="n"/>
      <c r="H1348" s="837" t="n"/>
      <c r="I1348" s="837" t="n"/>
      <c r="J1348" s="837" t="n"/>
      <c r="K1348" s="837" t="n"/>
      <c r="L1348" s="837" t="n"/>
      <c r="M1348" s="837" t="n"/>
      <c r="N1348" s="837" t="n"/>
      <c r="O1348" s="837" t="n"/>
      <c r="P1348" s="837" t="n"/>
      <c r="Q1348" s="837" t="n"/>
      <c r="R1348" s="837" t="n"/>
      <c r="S1348" s="837" t="n"/>
      <c r="T1348" s="711" t="n"/>
      <c r="U1348" s="711" t="n"/>
      <c r="V1348" s="837" t="n"/>
      <c r="W1348" s="837" t="n"/>
      <c r="X1348" s="711" t="n"/>
      <c r="Y1348" s="711" t="n"/>
      <c r="Z1348" s="837" t="n"/>
      <c r="AA1348" s="837" t="n"/>
      <c r="AB1348" s="837" t="n"/>
      <c r="AC1348" s="837" t="n"/>
      <c r="AD1348" s="837" t="n"/>
      <c r="AE1348" s="837" t="n"/>
      <c r="AF1348" s="837" t="n"/>
      <c r="AG1348" s="837" t="n"/>
      <c r="AH1348" s="837" t="n"/>
      <c r="AI1348" s="837" t="n"/>
    </row>
    <row r="1349" ht="15" customHeight="1" s="1659">
      <c r="E1349" s="837" t="n"/>
      <c r="F1349" s="837" t="n"/>
      <c r="G1349" s="837" t="n"/>
      <c r="H1349" s="837" t="n"/>
      <c r="I1349" s="837" t="n"/>
      <c r="J1349" s="837" t="n"/>
      <c r="K1349" s="837" t="n"/>
      <c r="L1349" s="837" t="n"/>
      <c r="M1349" s="837" t="n"/>
      <c r="N1349" s="837" t="n"/>
      <c r="O1349" s="837" t="n"/>
      <c r="P1349" s="837" t="n"/>
      <c r="Q1349" s="837" t="n"/>
      <c r="R1349" s="837" t="n"/>
      <c r="S1349" s="837" t="n"/>
      <c r="T1349" s="711" t="n"/>
      <c r="U1349" s="711" t="n"/>
      <c r="V1349" s="837" t="n"/>
      <c r="W1349" s="837" t="n"/>
      <c r="X1349" s="711" t="n"/>
      <c r="Y1349" s="711" t="n"/>
      <c r="Z1349" s="837" t="n"/>
      <c r="AA1349" s="837" t="n"/>
      <c r="AB1349" s="837" t="n"/>
      <c r="AC1349" s="837" t="n"/>
      <c r="AD1349" s="837" t="n"/>
      <c r="AE1349" s="837" t="n"/>
      <c r="AF1349" s="837" t="n"/>
      <c r="AG1349" s="837" t="n"/>
      <c r="AH1349" s="837" t="n"/>
      <c r="AI1349" s="837" t="n"/>
    </row>
    <row r="1350" ht="15" customHeight="1" s="1659">
      <c r="E1350" s="837" t="n"/>
      <c r="F1350" s="837" t="n"/>
      <c r="G1350" s="837" t="n"/>
      <c r="H1350" s="837" t="n"/>
      <c r="I1350" s="837" t="n"/>
      <c r="J1350" s="837" t="n"/>
      <c r="K1350" s="837" t="n"/>
      <c r="L1350" s="837" t="n"/>
      <c r="M1350" s="837" t="n"/>
      <c r="N1350" s="837" t="n"/>
      <c r="O1350" s="837" t="n"/>
      <c r="P1350" s="837" t="n"/>
      <c r="Q1350" s="837" t="n"/>
      <c r="R1350" s="837" t="n"/>
      <c r="S1350" s="837" t="n"/>
      <c r="T1350" s="711" t="n"/>
      <c r="U1350" s="711" t="n"/>
      <c r="V1350" s="837" t="n"/>
      <c r="W1350" s="837" t="n"/>
      <c r="X1350" s="711" t="n"/>
      <c r="Y1350" s="711" t="n"/>
      <c r="Z1350" s="837" t="n"/>
      <c r="AA1350" s="837" t="n"/>
      <c r="AB1350" s="837" t="n"/>
      <c r="AC1350" s="837" t="n"/>
      <c r="AD1350" s="837" t="n"/>
      <c r="AE1350" s="837" t="n"/>
      <c r="AF1350" s="837" t="n"/>
      <c r="AG1350" s="837" t="n"/>
      <c r="AH1350" s="837" t="n"/>
      <c r="AI1350" s="837" t="n"/>
    </row>
    <row r="1351" ht="15" customHeight="1" s="1659">
      <c r="E1351" s="837" t="n"/>
      <c r="F1351" s="837" t="n"/>
      <c r="G1351" s="837" t="n"/>
      <c r="H1351" s="837" t="n"/>
      <c r="I1351" s="837" t="n"/>
      <c r="J1351" s="837" t="n"/>
      <c r="K1351" s="837" t="n"/>
      <c r="L1351" s="837" t="n"/>
      <c r="M1351" s="837" t="n"/>
      <c r="N1351" s="837" t="n"/>
      <c r="O1351" s="837" t="n"/>
      <c r="P1351" s="837" t="n"/>
      <c r="Q1351" s="837" t="n"/>
      <c r="R1351" s="837" t="n"/>
      <c r="S1351" s="837" t="n"/>
      <c r="T1351" s="711" t="n"/>
      <c r="U1351" s="711" t="n"/>
      <c r="V1351" s="837" t="n"/>
      <c r="W1351" s="837" t="n"/>
      <c r="X1351" s="711" t="n"/>
      <c r="Y1351" s="711" t="n"/>
      <c r="Z1351" s="837" t="n"/>
      <c r="AA1351" s="837" t="n"/>
      <c r="AB1351" s="837" t="n"/>
      <c r="AC1351" s="837" t="n"/>
      <c r="AD1351" s="837" t="n"/>
      <c r="AE1351" s="837" t="n"/>
      <c r="AF1351" s="837" t="n"/>
      <c r="AG1351" s="837" t="n"/>
      <c r="AH1351" s="837" t="n"/>
      <c r="AI1351" s="837" t="n"/>
    </row>
    <row r="1352" ht="15" customHeight="1" s="1659">
      <c r="E1352" s="837" t="n"/>
      <c r="F1352" s="837" t="n"/>
      <c r="G1352" s="837" t="n"/>
      <c r="H1352" s="837" t="n"/>
      <c r="I1352" s="837" t="n"/>
      <c r="J1352" s="837" t="n"/>
      <c r="K1352" s="837" t="n"/>
      <c r="L1352" s="837" t="n"/>
      <c r="M1352" s="837" t="n"/>
      <c r="N1352" s="837" t="n"/>
      <c r="O1352" s="837" t="n"/>
      <c r="P1352" s="837" t="n"/>
      <c r="Q1352" s="837" t="n"/>
      <c r="R1352" s="837" t="n"/>
      <c r="S1352" s="837" t="n"/>
      <c r="T1352" s="711" t="n"/>
      <c r="U1352" s="711" t="n"/>
      <c r="V1352" s="837" t="n"/>
      <c r="W1352" s="837" t="n"/>
      <c r="X1352" s="711" t="n"/>
      <c r="Y1352" s="711" t="n"/>
      <c r="Z1352" s="837" t="n"/>
      <c r="AA1352" s="837" t="n"/>
      <c r="AB1352" s="837" t="n"/>
      <c r="AC1352" s="837" t="n"/>
      <c r="AD1352" s="837" t="n"/>
      <c r="AE1352" s="837" t="n"/>
      <c r="AF1352" s="837" t="n"/>
      <c r="AG1352" s="837" t="n"/>
      <c r="AH1352" s="837" t="n"/>
      <c r="AI1352" s="837" t="n"/>
    </row>
    <row r="1353" ht="15" customHeight="1" s="1659">
      <c r="E1353" s="837" t="n"/>
      <c r="F1353" s="837" t="n"/>
      <c r="G1353" s="837" t="n"/>
      <c r="H1353" s="837" t="n"/>
      <c r="I1353" s="837" t="n"/>
      <c r="J1353" s="837" t="n"/>
      <c r="K1353" s="837" t="n"/>
      <c r="L1353" s="837" t="n"/>
      <c r="M1353" s="837" t="n"/>
      <c r="N1353" s="837" t="n"/>
      <c r="O1353" s="837" t="n"/>
      <c r="P1353" s="837" t="n"/>
      <c r="Q1353" s="837" t="n"/>
      <c r="R1353" s="837" t="n"/>
      <c r="S1353" s="837" t="n"/>
      <c r="T1353" s="711" t="n"/>
      <c r="U1353" s="711" t="n"/>
      <c r="V1353" s="837" t="n"/>
      <c r="W1353" s="837" t="n"/>
      <c r="X1353" s="711" t="n"/>
      <c r="Y1353" s="711" t="n"/>
      <c r="Z1353" s="837" t="n"/>
      <c r="AA1353" s="837" t="n"/>
      <c r="AB1353" s="837" t="n"/>
      <c r="AC1353" s="837" t="n"/>
      <c r="AD1353" s="837" t="n"/>
      <c r="AE1353" s="837" t="n"/>
      <c r="AF1353" s="837" t="n"/>
      <c r="AG1353" s="837" t="n"/>
      <c r="AH1353" s="837" t="n"/>
      <c r="AI1353" s="837" t="n"/>
    </row>
    <row r="1354" ht="15" customHeight="1" s="1659">
      <c r="E1354" s="837" t="n"/>
      <c r="F1354" s="837" t="n"/>
      <c r="G1354" s="837" t="n"/>
      <c r="H1354" s="837" t="n"/>
      <c r="I1354" s="837" t="n"/>
      <c r="J1354" s="837" t="n"/>
      <c r="K1354" s="837" t="n"/>
      <c r="L1354" s="837" t="n"/>
      <c r="M1354" s="837" t="n"/>
      <c r="N1354" s="837" t="n"/>
      <c r="O1354" s="837" t="n"/>
      <c r="P1354" s="837" t="n"/>
      <c r="Q1354" s="837" t="n"/>
      <c r="R1354" s="837" t="n"/>
      <c r="S1354" s="837" t="n"/>
      <c r="T1354" s="711" t="n"/>
      <c r="U1354" s="711" t="n"/>
      <c r="V1354" s="837" t="n"/>
      <c r="W1354" s="837" t="n"/>
      <c r="X1354" s="711" t="n"/>
      <c r="Y1354" s="711" t="n"/>
      <c r="Z1354" s="837" t="n"/>
      <c r="AA1354" s="837" t="n"/>
      <c r="AB1354" s="837" t="n"/>
      <c r="AC1354" s="837" t="n"/>
      <c r="AD1354" s="837" t="n"/>
      <c r="AE1354" s="837" t="n"/>
      <c r="AF1354" s="837" t="n"/>
      <c r="AG1354" s="837" t="n"/>
      <c r="AH1354" s="837" t="n"/>
      <c r="AI1354" s="837" t="n"/>
    </row>
    <row r="1355" ht="15" customHeight="1" s="1659">
      <c r="E1355" s="837" t="n"/>
      <c r="F1355" s="837" t="n"/>
      <c r="G1355" s="837" t="n"/>
      <c r="H1355" s="837" t="n"/>
      <c r="I1355" s="837" t="n"/>
      <c r="J1355" s="837" t="n"/>
      <c r="K1355" s="837" t="n"/>
      <c r="L1355" s="837" t="n"/>
      <c r="M1355" s="837" t="n"/>
      <c r="N1355" s="837" t="n"/>
      <c r="O1355" s="837" t="n"/>
      <c r="P1355" s="837" t="n"/>
      <c r="Q1355" s="837" t="n"/>
      <c r="R1355" s="837" t="n"/>
      <c r="S1355" s="837" t="n"/>
      <c r="T1355" s="711" t="n"/>
      <c r="U1355" s="711" t="n"/>
      <c r="V1355" s="837" t="n"/>
      <c r="W1355" s="837" t="n"/>
      <c r="X1355" s="711" t="n"/>
      <c r="Y1355" s="711" t="n"/>
      <c r="Z1355" s="837" t="n"/>
      <c r="AA1355" s="837" t="n"/>
      <c r="AB1355" s="837" t="n"/>
      <c r="AC1355" s="837" t="n"/>
      <c r="AD1355" s="837" t="n"/>
      <c r="AE1355" s="837" t="n"/>
      <c r="AF1355" s="837" t="n"/>
      <c r="AG1355" s="837" t="n"/>
      <c r="AH1355" s="837" t="n"/>
      <c r="AI1355" s="837" t="n"/>
    </row>
    <row r="1356" ht="15" customHeight="1" s="1659">
      <c r="E1356" s="837" t="n"/>
      <c r="F1356" s="837" t="n"/>
      <c r="G1356" s="837" t="n"/>
      <c r="H1356" s="837" t="n"/>
      <c r="I1356" s="837" t="n"/>
      <c r="J1356" s="837" t="n"/>
      <c r="K1356" s="837" t="n"/>
      <c r="L1356" s="837" t="n"/>
      <c r="M1356" s="837" t="n"/>
      <c r="N1356" s="837" t="n"/>
      <c r="O1356" s="837" t="n"/>
      <c r="P1356" s="837" t="n"/>
      <c r="Q1356" s="837" t="n"/>
      <c r="R1356" s="837" t="n"/>
      <c r="S1356" s="837" t="n"/>
      <c r="T1356" s="711" t="n"/>
      <c r="U1356" s="711" t="n"/>
      <c r="V1356" s="837" t="n"/>
      <c r="W1356" s="837" t="n"/>
      <c r="X1356" s="711" t="n"/>
      <c r="Y1356" s="711" t="n"/>
      <c r="Z1356" s="837" t="n"/>
      <c r="AA1356" s="837" t="n"/>
      <c r="AB1356" s="837" t="n"/>
      <c r="AC1356" s="837" t="n"/>
      <c r="AD1356" s="837" t="n"/>
      <c r="AE1356" s="837" t="n"/>
      <c r="AF1356" s="837" t="n"/>
      <c r="AG1356" s="837" t="n"/>
      <c r="AH1356" s="837" t="n"/>
      <c r="AI1356" s="837" t="n"/>
    </row>
    <row r="1357" ht="15" customHeight="1" s="1659">
      <c r="E1357" s="837" t="n"/>
      <c r="F1357" s="837" t="n"/>
      <c r="G1357" s="837" t="n"/>
      <c r="H1357" s="837" t="n"/>
      <c r="I1357" s="837" t="n"/>
      <c r="J1357" s="837" t="n"/>
      <c r="K1357" s="837" t="n"/>
      <c r="L1357" s="837" t="n"/>
      <c r="M1357" s="837" t="n"/>
      <c r="N1357" s="837" t="n"/>
      <c r="O1357" s="837" t="n"/>
      <c r="P1357" s="837" t="n"/>
      <c r="Q1357" s="837" t="n"/>
      <c r="R1357" s="837" t="n"/>
      <c r="S1357" s="837" t="n"/>
      <c r="T1357" s="711" t="n"/>
      <c r="U1357" s="711" t="n"/>
      <c r="V1357" s="837" t="n"/>
      <c r="W1357" s="837" t="n"/>
      <c r="X1357" s="711" t="n"/>
      <c r="Y1357" s="711" t="n"/>
      <c r="Z1357" s="837" t="n"/>
      <c r="AA1357" s="837" t="n"/>
      <c r="AB1357" s="837" t="n"/>
      <c r="AC1357" s="837" t="n"/>
      <c r="AD1357" s="837" t="n"/>
      <c r="AE1357" s="837" t="n"/>
      <c r="AF1357" s="837" t="n"/>
      <c r="AG1357" s="837" t="n"/>
      <c r="AH1357" s="837" t="n"/>
      <c r="AI1357" s="837" t="n"/>
    </row>
    <row r="1358" ht="15" customHeight="1" s="1659">
      <c r="E1358" s="837" t="n"/>
      <c r="F1358" s="837" t="n"/>
      <c r="G1358" s="837" t="n"/>
      <c r="H1358" s="837" t="n"/>
      <c r="I1358" s="837" t="n"/>
      <c r="J1358" s="837" t="n"/>
      <c r="K1358" s="837" t="n"/>
      <c r="L1358" s="837" t="n"/>
      <c r="M1358" s="837" t="n"/>
      <c r="N1358" s="837" t="n"/>
      <c r="O1358" s="837" t="n"/>
      <c r="P1358" s="837" t="n"/>
      <c r="Q1358" s="837" t="n"/>
      <c r="R1358" s="837" t="n"/>
      <c r="S1358" s="837" t="n"/>
      <c r="T1358" s="711" t="n"/>
      <c r="U1358" s="711" t="n"/>
      <c r="V1358" s="837" t="n"/>
      <c r="W1358" s="837" t="n"/>
      <c r="X1358" s="711" t="n"/>
      <c r="Y1358" s="711" t="n"/>
      <c r="Z1358" s="837" t="n"/>
      <c r="AA1358" s="837" t="n"/>
      <c r="AB1358" s="837" t="n"/>
      <c r="AC1358" s="837" t="n"/>
      <c r="AD1358" s="837" t="n"/>
      <c r="AE1358" s="837" t="n"/>
      <c r="AF1358" s="837" t="n"/>
      <c r="AG1358" s="837" t="n"/>
      <c r="AH1358" s="837" t="n"/>
      <c r="AI1358" s="837" t="n"/>
    </row>
    <row r="1359" ht="15" customHeight="1" s="1659">
      <c r="E1359" s="837" t="n"/>
      <c r="F1359" s="837" t="n"/>
      <c r="G1359" s="837" t="n"/>
      <c r="H1359" s="837" t="n"/>
      <c r="I1359" s="837" t="n"/>
      <c r="J1359" s="837" t="n"/>
      <c r="K1359" s="837" t="n"/>
      <c r="L1359" s="837" t="n"/>
      <c r="M1359" s="837" t="n"/>
      <c r="N1359" s="837" t="n"/>
      <c r="O1359" s="837" t="n"/>
      <c r="P1359" s="837" t="n"/>
      <c r="Q1359" s="837" t="n"/>
      <c r="R1359" s="837" t="n"/>
      <c r="S1359" s="837" t="n"/>
      <c r="T1359" s="711" t="n"/>
      <c r="U1359" s="711" t="n"/>
      <c r="V1359" s="837" t="n"/>
      <c r="W1359" s="837" t="n"/>
      <c r="X1359" s="711" t="n"/>
      <c r="Y1359" s="711" t="n"/>
      <c r="Z1359" s="837" t="n"/>
      <c r="AA1359" s="837" t="n"/>
      <c r="AB1359" s="837" t="n"/>
      <c r="AC1359" s="837" t="n"/>
      <c r="AD1359" s="837" t="n"/>
      <c r="AE1359" s="837" t="n"/>
      <c r="AF1359" s="837" t="n"/>
      <c r="AG1359" s="837" t="n"/>
      <c r="AH1359" s="837" t="n"/>
      <c r="AI1359" s="837" t="n"/>
    </row>
    <row r="1360" ht="15" customHeight="1" s="1659">
      <c r="E1360" s="837" t="n"/>
      <c r="F1360" s="837" t="n"/>
      <c r="G1360" s="837" t="n"/>
      <c r="H1360" s="837" t="n"/>
      <c r="I1360" s="837" t="n"/>
      <c r="J1360" s="837" t="n"/>
      <c r="K1360" s="837" t="n"/>
      <c r="L1360" s="837" t="n"/>
      <c r="M1360" s="837" t="n"/>
      <c r="N1360" s="837" t="n"/>
      <c r="O1360" s="837" t="n"/>
      <c r="P1360" s="837" t="n"/>
      <c r="Q1360" s="837" t="n"/>
      <c r="R1360" s="837" t="n"/>
      <c r="S1360" s="837" t="n"/>
      <c r="T1360" s="711" t="n"/>
      <c r="U1360" s="711" t="n"/>
      <c r="V1360" s="837" t="n"/>
      <c r="W1360" s="837" t="n"/>
      <c r="X1360" s="711" t="n"/>
      <c r="Y1360" s="711" t="n"/>
      <c r="Z1360" s="837" t="n"/>
      <c r="AA1360" s="837" t="n"/>
      <c r="AB1360" s="837" t="n"/>
      <c r="AC1360" s="837" t="n"/>
      <c r="AD1360" s="837" t="n"/>
      <c r="AE1360" s="837" t="n"/>
      <c r="AF1360" s="837" t="n"/>
      <c r="AG1360" s="837" t="n"/>
      <c r="AH1360" s="837" t="n"/>
      <c r="AI1360" s="837" t="n"/>
    </row>
    <row r="1361" ht="15" customHeight="1" s="1659">
      <c r="E1361" s="837" t="n"/>
      <c r="F1361" s="837" t="n"/>
      <c r="G1361" s="837" t="n"/>
      <c r="H1361" s="837" t="n"/>
      <c r="I1361" s="837" t="n"/>
      <c r="J1361" s="837" t="n"/>
      <c r="K1361" s="837" t="n"/>
      <c r="L1361" s="837" t="n"/>
      <c r="M1361" s="837" t="n"/>
      <c r="N1361" s="837" t="n"/>
      <c r="O1361" s="837" t="n"/>
      <c r="P1361" s="837" t="n"/>
      <c r="Q1361" s="837" t="n"/>
      <c r="R1361" s="837" t="n"/>
      <c r="S1361" s="837" t="n"/>
      <c r="T1361" s="711" t="n"/>
      <c r="U1361" s="711" t="n"/>
      <c r="V1361" s="837" t="n"/>
      <c r="W1361" s="837" t="n"/>
      <c r="X1361" s="711" t="n"/>
      <c r="Y1361" s="711" t="n"/>
      <c r="Z1361" s="837" t="n"/>
      <c r="AA1361" s="837" t="n"/>
      <c r="AB1361" s="837" t="n"/>
      <c r="AC1361" s="837" t="n"/>
      <c r="AD1361" s="837" t="n"/>
      <c r="AE1361" s="837" t="n"/>
      <c r="AF1361" s="837" t="n"/>
      <c r="AG1361" s="837" t="n"/>
      <c r="AH1361" s="837" t="n"/>
      <c r="AI1361" s="837" t="n"/>
    </row>
    <row r="1362" ht="15" customHeight="1" s="1659">
      <c r="E1362" s="837" t="n"/>
      <c r="F1362" s="837" t="n"/>
      <c r="G1362" s="837" t="n"/>
      <c r="H1362" s="837" t="n"/>
      <c r="I1362" s="837" t="n"/>
      <c r="J1362" s="837" t="n"/>
      <c r="K1362" s="837" t="n"/>
      <c r="L1362" s="837" t="n"/>
      <c r="M1362" s="837" t="n"/>
      <c r="N1362" s="837" t="n"/>
      <c r="O1362" s="837" t="n"/>
      <c r="P1362" s="837" t="n"/>
      <c r="Q1362" s="837" t="n"/>
      <c r="R1362" s="837" t="n"/>
      <c r="S1362" s="837" t="n"/>
      <c r="T1362" s="711" t="n"/>
      <c r="U1362" s="711" t="n"/>
      <c r="V1362" s="837" t="n"/>
      <c r="W1362" s="837" t="n"/>
      <c r="X1362" s="711" t="n"/>
      <c r="Y1362" s="711" t="n"/>
      <c r="Z1362" s="837" t="n"/>
      <c r="AA1362" s="837" t="n"/>
      <c r="AB1362" s="837" t="n"/>
      <c r="AC1362" s="837" t="n"/>
      <c r="AD1362" s="837" t="n"/>
      <c r="AE1362" s="837" t="n"/>
      <c r="AF1362" s="837" t="n"/>
      <c r="AG1362" s="837" t="n"/>
      <c r="AH1362" s="837" t="n"/>
      <c r="AI1362" s="837" t="n"/>
    </row>
    <row r="1363" ht="15" customHeight="1" s="1659">
      <c r="E1363" s="837" t="n"/>
      <c r="F1363" s="837" t="n"/>
      <c r="G1363" s="837" t="n"/>
      <c r="H1363" s="837" t="n"/>
      <c r="I1363" s="837" t="n"/>
      <c r="J1363" s="837" t="n"/>
      <c r="K1363" s="837" t="n"/>
      <c r="L1363" s="837" t="n"/>
      <c r="M1363" s="837" t="n"/>
      <c r="N1363" s="837" t="n"/>
      <c r="O1363" s="837" t="n"/>
      <c r="P1363" s="837" t="n"/>
      <c r="Q1363" s="837" t="n"/>
      <c r="R1363" s="837" t="n"/>
      <c r="S1363" s="837" t="n"/>
      <c r="T1363" s="711" t="n"/>
      <c r="U1363" s="711" t="n"/>
      <c r="V1363" s="837" t="n"/>
      <c r="W1363" s="837" t="n"/>
      <c r="X1363" s="711" t="n"/>
      <c r="Y1363" s="711" t="n"/>
      <c r="Z1363" s="837" t="n"/>
      <c r="AA1363" s="837" t="n"/>
      <c r="AB1363" s="837" t="n"/>
      <c r="AC1363" s="837" t="n"/>
      <c r="AD1363" s="837" t="n"/>
      <c r="AE1363" s="837" t="n"/>
      <c r="AF1363" s="837" t="n"/>
      <c r="AG1363" s="837" t="n"/>
      <c r="AH1363" s="837" t="n"/>
      <c r="AI1363" s="837" t="n"/>
    </row>
    <row r="1364" ht="15" customHeight="1" s="1659">
      <c r="E1364" s="837" t="n"/>
      <c r="F1364" s="837" t="n"/>
      <c r="G1364" s="837" t="n"/>
      <c r="H1364" s="837" t="n"/>
      <c r="I1364" s="837" t="n"/>
      <c r="J1364" s="837" t="n"/>
      <c r="K1364" s="837" t="n"/>
      <c r="L1364" s="837" t="n"/>
      <c r="M1364" s="837" t="n"/>
      <c r="N1364" s="837" t="n"/>
      <c r="O1364" s="837" t="n"/>
      <c r="P1364" s="837" t="n"/>
      <c r="Q1364" s="837" t="n"/>
      <c r="R1364" s="837" t="n"/>
      <c r="S1364" s="837" t="n"/>
      <c r="T1364" s="711" t="n"/>
      <c r="U1364" s="711" t="n"/>
      <c r="V1364" s="837" t="n"/>
      <c r="W1364" s="837" t="n"/>
      <c r="X1364" s="711" t="n"/>
      <c r="Y1364" s="711" t="n"/>
      <c r="Z1364" s="837" t="n"/>
      <c r="AA1364" s="837" t="n"/>
      <c r="AB1364" s="837" t="n"/>
      <c r="AC1364" s="837" t="n"/>
      <c r="AD1364" s="837" t="n"/>
      <c r="AE1364" s="837" t="n"/>
      <c r="AF1364" s="837" t="n"/>
      <c r="AG1364" s="837" t="n"/>
      <c r="AH1364" s="837" t="n"/>
      <c r="AI1364" s="837" t="n"/>
    </row>
    <row r="1365" ht="15" customHeight="1" s="1659">
      <c r="E1365" s="837" t="n"/>
      <c r="F1365" s="837" t="n"/>
      <c r="G1365" s="837" t="n"/>
      <c r="H1365" s="837" t="n"/>
      <c r="I1365" s="837" t="n"/>
      <c r="J1365" s="837" t="n"/>
      <c r="K1365" s="837" t="n"/>
      <c r="L1365" s="837" t="n"/>
      <c r="M1365" s="837" t="n"/>
      <c r="N1365" s="837" t="n"/>
      <c r="O1365" s="837" t="n"/>
      <c r="P1365" s="837" t="n"/>
      <c r="Q1365" s="837" t="n"/>
      <c r="R1365" s="837" t="n"/>
      <c r="S1365" s="837" t="n"/>
      <c r="T1365" s="711" t="n"/>
      <c r="U1365" s="711" t="n"/>
      <c r="V1365" s="837" t="n"/>
      <c r="W1365" s="837" t="n"/>
      <c r="X1365" s="711" t="n"/>
      <c r="Y1365" s="711" t="n"/>
      <c r="Z1365" s="837" t="n"/>
      <c r="AA1365" s="837" t="n"/>
      <c r="AB1365" s="837" t="n"/>
      <c r="AC1365" s="837" t="n"/>
      <c r="AD1365" s="837" t="n"/>
      <c r="AE1365" s="837" t="n"/>
      <c r="AF1365" s="837" t="n"/>
      <c r="AG1365" s="837" t="n"/>
      <c r="AH1365" s="837" t="n"/>
      <c r="AI1365" s="837" t="n"/>
    </row>
    <row r="1366" ht="15" customHeight="1" s="1659">
      <c r="E1366" s="837" t="n"/>
      <c r="F1366" s="837" t="n"/>
      <c r="G1366" s="837" t="n"/>
      <c r="H1366" s="837" t="n"/>
      <c r="I1366" s="837" t="n"/>
      <c r="J1366" s="837" t="n"/>
      <c r="K1366" s="837" t="n"/>
      <c r="L1366" s="837" t="n"/>
      <c r="M1366" s="837" t="n"/>
      <c r="N1366" s="837" t="n"/>
      <c r="O1366" s="837" t="n"/>
      <c r="P1366" s="837" t="n"/>
      <c r="Q1366" s="837" t="n"/>
      <c r="R1366" s="837" t="n"/>
      <c r="S1366" s="837" t="n"/>
      <c r="T1366" s="711" t="n"/>
      <c r="U1366" s="711" t="n"/>
      <c r="V1366" s="837" t="n"/>
      <c r="W1366" s="837" t="n"/>
      <c r="X1366" s="711" t="n"/>
      <c r="Y1366" s="711" t="n"/>
      <c r="Z1366" s="837" t="n"/>
      <c r="AA1366" s="837" t="n"/>
      <c r="AB1366" s="837" t="n"/>
      <c r="AC1366" s="837" t="n"/>
      <c r="AD1366" s="837" t="n"/>
      <c r="AE1366" s="837" t="n"/>
      <c r="AF1366" s="837" t="n"/>
      <c r="AG1366" s="837" t="n"/>
      <c r="AH1366" s="837" t="n"/>
      <c r="AI1366" s="837" t="n"/>
    </row>
    <row r="1367" ht="15" customHeight="1" s="1659">
      <c r="E1367" s="837" t="n"/>
      <c r="F1367" s="837" t="n"/>
      <c r="G1367" s="837" t="n"/>
      <c r="H1367" s="837" t="n"/>
      <c r="I1367" s="837" t="n"/>
      <c r="J1367" s="837" t="n"/>
      <c r="K1367" s="837" t="n"/>
      <c r="L1367" s="837" t="n"/>
      <c r="M1367" s="837" t="n"/>
      <c r="N1367" s="837" t="n"/>
      <c r="O1367" s="837" t="n"/>
      <c r="P1367" s="837" t="n"/>
      <c r="Q1367" s="837" t="n"/>
      <c r="R1367" s="837" t="n"/>
      <c r="S1367" s="837" t="n"/>
      <c r="T1367" s="711" t="n"/>
      <c r="U1367" s="711" t="n"/>
      <c r="V1367" s="837" t="n"/>
      <c r="W1367" s="837" t="n"/>
      <c r="X1367" s="711" t="n"/>
      <c r="Y1367" s="711" t="n"/>
      <c r="Z1367" s="837" t="n"/>
      <c r="AA1367" s="837" t="n"/>
      <c r="AB1367" s="837" t="n"/>
      <c r="AC1367" s="837" t="n"/>
      <c r="AD1367" s="837" t="n"/>
      <c r="AE1367" s="837" t="n"/>
      <c r="AF1367" s="837" t="n"/>
      <c r="AG1367" s="837" t="n"/>
      <c r="AH1367" s="837" t="n"/>
      <c r="AI1367" s="837" t="n"/>
    </row>
    <row r="1368" ht="15" customHeight="1" s="1659">
      <c r="E1368" s="837" t="n"/>
      <c r="F1368" s="837" t="n"/>
      <c r="G1368" s="837" t="n"/>
      <c r="H1368" s="837" t="n"/>
      <c r="I1368" s="837" t="n"/>
      <c r="J1368" s="837" t="n"/>
      <c r="K1368" s="837" t="n"/>
      <c r="L1368" s="837" t="n"/>
      <c r="M1368" s="837" t="n"/>
      <c r="N1368" s="837" t="n"/>
      <c r="O1368" s="837" t="n"/>
      <c r="P1368" s="837" t="n"/>
      <c r="Q1368" s="837" t="n"/>
      <c r="R1368" s="837" t="n"/>
      <c r="S1368" s="837" t="n"/>
      <c r="T1368" s="711" t="n"/>
      <c r="U1368" s="711" t="n"/>
      <c r="V1368" s="837" t="n"/>
      <c r="W1368" s="837" t="n"/>
      <c r="X1368" s="711" t="n"/>
      <c r="Y1368" s="711" t="n"/>
      <c r="Z1368" s="837" t="n"/>
      <c r="AA1368" s="837" t="n"/>
      <c r="AB1368" s="837" t="n"/>
      <c r="AC1368" s="837" t="n"/>
      <c r="AD1368" s="837" t="n"/>
      <c r="AE1368" s="837" t="n"/>
      <c r="AF1368" s="837" t="n"/>
      <c r="AG1368" s="837" t="n"/>
      <c r="AH1368" s="837" t="n"/>
      <c r="AI1368" s="837" t="n"/>
    </row>
    <row r="1369" ht="15" customHeight="1" s="1659">
      <c r="E1369" s="837" t="n"/>
      <c r="F1369" s="837" t="n"/>
      <c r="G1369" s="837" t="n"/>
      <c r="H1369" s="837" t="n"/>
      <c r="I1369" s="837" t="n"/>
      <c r="J1369" s="837" t="n"/>
      <c r="K1369" s="837" t="n"/>
      <c r="L1369" s="837" t="n"/>
      <c r="M1369" s="837" t="n"/>
      <c r="N1369" s="837" t="n"/>
      <c r="O1369" s="837" t="n"/>
      <c r="P1369" s="837" t="n"/>
      <c r="Q1369" s="837" t="n"/>
      <c r="R1369" s="837" t="n"/>
      <c r="S1369" s="837" t="n"/>
      <c r="T1369" s="711" t="n"/>
      <c r="U1369" s="711" t="n"/>
      <c r="V1369" s="837" t="n"/>
      <c r="W1369" s="837" t="n"/>
      <c r="X1369" s="711" t="n"/>
      <c r="Y1369" s="711" t="n"/>
      <c r="Z1369" s="837" t="n"/>
      <c r="AA1369" s="837" t="n"/>
      <c r="AB1369" s="837" t="n"/>
      <c r="AC1369" s="837" t="n"/>
      <c r="AD1369" s="837" t="n"/>
      <c r="AE1369" s="837" t="n"/>
      <c r="AF1369" s="837" t="n"/>
      <c r="AG1369" s="837" t="n"/>
      <c r="AH1369" s="837" t="n"/>
      <c r="AI1369" s="837" t="n"/>
    </row>
    <row r="1370" ht="15" customHeight="1" s="1659">
      <c r="E1370" s="837" t="n"/>
      <c r="F1370" s="837" t="n"/>
      <c r="G1370" s="837" t="n"/>
      <c r="H1370" s="837" t="n"/>
      <c r="I1370" s="837" t="n"/>
      <c r="J1370" s="837" t="n"/>
      <c r="K1370" s="837" t="n"/>
      <c r="L1370" s="837" t="n"/>
      <c r="M1370" s="837" t="n"/>
      <c r="N1370" s="837" t="n"/>
      <c r="O1370" s="837" t="n"/>
      <c r="P1370" s="837" t="n"/>
      <c r="Q1370" s="837" t="n"/>
      <c r="R1370" s="837" t="n"/>
      <c r="S1370" s="837" t="n"/>
      <c r="T1370" s="711" t="n"/>
      <c r="U1370" s="711" t="n"/>
      <c r="V1370" s="837" t="n"/>
      <c r="W1370" s="837" t="n"/>
      <c r="X1370" s="711" t="n"/>
      <c r="Y1370" s="711" t="n"/>
      <c r="Z1370" s="837" t="n"/>
      <c r="AA1370" s="837" t="n"/>
      <c r="AB1370" s="837" t="n"/>
      <c r="AC1370" s="837" t="n"/>
      <c r="AD1370" s="837" t="n"/>
      <c r="AE1370" s="837" t="n"/>
      <c r="AF1370" s="837" t="n"/>
      <c r="AG1370" s="837" t="n"/>
      <c r="AH1370" s="837" t="n"/>
      <c r="AI1370" s="837" t="n"/>
    </row>
    <row r="1371" ht="15" customHeight="1" s="1659">
      <c r="E1371" s="837" t="n"/>
      <c r="F1371" s="837" t="n"/>
      <c r="G1371" s="837" t="n"/>
      <c r="H1371" s="837" t="n"/>
      <c r="I1371" s="837" t="n"/>
      <c r="J1371" s="837" t="n"/>
      <c r="K1371" s="837" t="n"/>
      <c r="L1371" s="837" t="n"/>
      <c r="M1371" s="837" t="n"/>
      <c r="N1371" s="837" t="n"/>
      <c r="O1371" s="837" t="n"/>
      <c r="P1371" s="837" t="n"/>
      <c r="Q1371" s="837" t="n"/>
      <c r="R1371" s="837" t="n"/>
      <c r="S1371" s="837" t="n"/>
      <c r="T1371" s="711" t="n"/>
      <c r="U1371" s="711" t="n"/>
      <c r="V1371" s="837" t="n"/>
      <c r="W1371" s="837" t="n"/>
      <c r="X1371" s="711" t="n"/>
      <c r="Y1371" s="711" t="n"/>
      <c r="Z1371" s="837" t="n"/>
      <c r="AA1371" s="837" t="n"/>
      <c r="AB1371" s="837" t="n"/>
      <c r="AC1371" s="837" t="n"/>
      <c r="AD1371" s="837" t="n"/>
      <c r="AE1371" s="837" t="n"/>
      <c r="AF1371" s="837" t="n"/>
      <c r="AG1371" s="837" t="n"/>
      <c r="AH1371" s="837" t="n"/>
      <c r="AI1371" s="837" t="n"/>
    </row>
    <row r="1372" ht="15" customHeight="1" s="1659">
      <c r="E1372" s="837" t="n"/>
      <c r="F1372" s="837" t="n"/>
      <c r="G1372" s="837" t="n"/>
      <c r="H1372" s="837" t="n"/>
      <c r="I1372" s="837" t="n"/>
      <c r="J1372" s="837" t="n"/>
      <c r="K1372" s="837" t="n"/>
      <c r="L1372" s="837" t="n"/>
      <c r="M1372" s="837" t="n"/>
      <c r="N1372" s="837" t="n"/>
      <c r="O1372" s="837" t="n"/>
      <c r="P1372" s="837" t="n"/>
      <c r="Q1372" s="837" t="n"/>
      <c r="R1372" s="837" t="n"/>
      <c r="S1372" s="837" t="n"/>
      <c r="T1372" s="711" t="n"/>
      <c r="U1372" s="711" t="n"/>
      <c r="V1372" s="837" t="n"/>
      <c r="W1372" s="837" t="n"/>
      <c r="X1372" s="711" t="n"/>
      <c r="Y1372" s="711" t="n"/>
      <c r="Z1372" s="837" t="n"/>
      <c r="AA1372" s="837" t="n"/>
      <c r="AB1372" s="837" t="n"/>
      <c r="AC1372" s="837" t="n"/>
      <c r="AD1372" s="837" t="n"/>
      <c r="AE1372" s="837" t="n"/>
      <c r="AF1372" s="837" t="n"/>
      <c r="AG1372" s="837" t="n"/>
      <c r="AH1372" s="837" t="n"/>
      <c r="AI1372" s="837" t="n"/>
    </row>
    <row r="1373" ht="15" customHeight="1" s="1659">
      <c r="E1373" s="837" t="n"/>
      <c r="F1373" s="837" t="n"/>
      <c r="G1373" s="837" t="n"/>
      <c r="H1373" s="837" t="n"/>
      <c r="I1373" s="837" t="n"/>
      <c r="J1373" s="837" t="n"/>
      <c r="K1373" s="837" t="n"/>
      <c r="L1373" s="837" t="n"/>
      <c r="M1373" s="837" t="n"/>
      <c r="N1373" s="837" t="n"/>
      <c r="O1373" s="837" t="n"/>
      <c r="P1373" s="837" t="n"/>
      <c r="Q1373" s="837" t="n"/>
      <c r="R1373" s="837" t="n"/>
      <c r="S1373" s="837" t="n"/>
      <c r="T1373" s="711" t="n"/>
      <c r="U1373" s="711" t="n"/>
      <c r="V1373" s="837" t="n"/>
      <c r="W1373" s="837" t="n"/>
      <c r="X1373" s="711" t="n"/>
      <c r="Y1373" s="711" t="n"/>
      <c r="Z1373" s="837" t="n"/>
      <c r="AA1373" s="837" t="n"/>
      <c r="AB1373" s="837" t="n"/>
      <c r="AC1373" s="837" t="n"/>
      <c r="AD1373" s="837" t="n"/>
      <c r="AE1373" s="837" t="n"/>
      <c r="AF1373" s="837" t="n"/>
      <c r="AG1373" s="837" t="n"/>
      <c r="AH1373" s="837" t="n"/>
      <c r="AI1373" s="837" t="n"/>
    </row>
    <row r="1374" ht="15" customHeight="1" s="1659">
      <c r="E1374" s="837" t="n"/>
      <c r="F1374" s="837" t="n"/>
      <c r="G1374" s="837" t="n"/>
      <c r="H1374" s="837" t="n"/>
      <c r="I1374" s="837" t="n"/>
      <c r="J1374" s="837" t="n"/>
      <c r="K1374" s="837" t="n"/>
      <c r="L1374" s="837" t="n"/>
      <c r="M1374" s="837" t="n"/>
      <c r="N1374" s="837" t="n"/>
      <c r="O1374" s="837" t="n"/>
      <c r="P1374" s="837" t="n"/>
      <c r="Q1374" s="837" t="n"/>
      <c r="R1374" s="837" t="n"/>
      <c r="S1374" s="837" t="n"/>
      <c r="T1374" s="711" t="n"/>
      <c r="U1374" s="711" t="n"/>
      <c r="V1374" s="837" t="n"/>
      <c r="W1374" s="837" t="n"/>
      <c r="X1374" s="711" t="n"/>
      <c r="Y1374" s="711" t="n"/>
      <c r="Z1374" s="837" t="n"/>
      <c r="AA1374" s="837" t="n"/>
      <c r="AB1374" s="837" t="n"/>
      <c r="AC1374" s="837" t="n"/>
      <c r="AD1374" s="837" t="n"/>
      <c r="AE1374" s="837" t="n"/>
      <c r="AF1374" s="837" t="n"/>
      <c r="AG1374" s="837" t="n"/>
      <c r="AH1374" s="837" t="n"/>
      <c r="AI1374" s="837" t="n"/>
    </row>
    <row r="1375" ht="15" customHeight="1" s="1659">
      <c r="E1375" s="837" t="n"/>
      <c r="F1375" s="837" t="n"/>
      <c r="G1375" s="837" t="n"/>
      <c r="H1375" s="837" t="n"/>
      <c r="I1375" s="837" t="n"/>
      <c r="J1375" s="837" t="n"/>
      <c r="K1375" s="837" t="n"/>
      <c r="L1375" s="837" t="n"/>
      <c r="M1375" s="837" t="n"/>
      <c r="N1375" s="837" t="n"/>
      <c r="O1375" s="837" t="n"/>
      <c r="P1375" s="837" t="n"/>
      <c r="Q1375" s="837" t="n"/>
      <c r="R1375" s="837" t="n"/>
      <c r="S1375" s="837" t="n"/>
      <c r="T1375" s="711" t="n"/>
      <c r="U1375" s="711" t="n"/>
      <c r="V1375" s="837" t="n"/>
      <c r="W1375" s="837" t="n"/>
      <c r="X1375" s="711" t="n"/>
      <c r="Y1375" s="711" t="n"/>
      <c r="Z1375" s="837" t="n"/>
      <c r="AA1375" s="837" t="n"/>
      <c r="AB1375" s="837" t="n"/>
      <c r="AC1375" s="837" t="n"/>
      <c r="AD1375" s="837" t="n"/>
      <c r="AE1375" s="837" t="n"/>
      <c r="AF1375" s="837" t="n"/>
      <c r="AG1375" s="837" t="n"/>
      <c r="AH1375" s="837" t="n"/>
      <c r="AI1375" s="837" t="n"/>
    </row>
    <row r="1376" ht="15" customHeight="1" s="1659">
      <c r="E1376" s="837" t="n"/>
      <c r="F1376" s="837" t="n"/>
      <c r="G1376" s="837" t="n"/>
      <c r="H1376" s="837" t="n"/>
      <c r="I1376" s="837" t="n"/>
      <c r="J1376" s="837" t="n"/>
      <c r="K1376" s="837" t="n"/>
      <c r="L1376" s="837" t="n"/>
      <c r="M1376" s="837" t="n"/>
      <c r="N1376" s="837" t="n"/>
      <c r="O1376" s="837" t="n"/>
      <c r="P1376" s="837" t="n"/>
      <c r="Q1376" s="837" t="n"/>
      <c r="R1376" s="837" t="n"/>
      <c r="S1376" s="837" t="n"/>
      <c r="T1376" s="711" t="n"/>
      <c r="U1376" s="711" t="n"/>
      <c r="V1376" s="837" t="n"/>
      <c r="W1376" s="837" t="n"/>
      <c r="X1376" s="711" t="n"/>
      <c r="Y1376" s="711" t="n"/>
      <c r="Z1376" s="837" t="n"/>
      <c r="AA1376" s="837" t="n"/>
      <c r="AB1376" s="837" t="n"/>
      <c r="AC1376" s="837" t="n"/>
      <c r="AD1376" s="837" t="n"/>
      <c r="AE1376" s="837" t="n"/>
      <c r="AF1376" s="837" t="n"/>
      <c r="AG1376" s="837" t="n"/>
      <c r="AH1376" s="837" t="n"/>
      <c r="AI1376" s="837" t="n"/>
    </row>
    <row r="1377" ht="15" customHeight="1" s="1659">
      <c r="E1377" s="837" t="n"/>
      <c r="F1377" s="837" t="n"/>
      <c r="G1377" s="837" t="n"/>
      <c r="H1377" s="837" t="n"/>
      <c r="I1377" s="837" t="n"/>
      <c r="J1377" s="837" t="n"/>
      <c r="K1377" s="837" t="n"/>
      <c r="L1377" s="837" t="n"/>
      <c r="M1377" s="837" t="n"/>
      <c r="N1377" s="837" t="n"/>
      <c r="O1377" s="837" t="n"/>
      <c r="P1377" s="837" t="n"/>
      <c r="Q1377" s="837" t="n"/>
      <c r="R1377" s="837" t="n"/>
      <c r="S1377" s="837" t="n"/>
      <c r="T1377" s="711" t="n"/>
      <c r="U1377" s="711" t="n"/>
      <c r="V1377" s="837" t="n"/>
      <c r="W1377" s="837" t="n"/>
      <c r="X1377" s="711" t="n"/>
      <c r="Y1377" s="711" t="n"/>
      <c r="Z1377" s="837" t="n"/>
      <c r="AA1377" s="837" t="n"/>
      <c r="AB1377" s="837" t="n"/>
      <c r="AC1377" s="837" t="n"/>
      <c r="AD1377" s="837" t="n"/>
      <c r="AE1377" s="837" t="n"/>
      <c r="AF1377" s="837" t="n"/>
      <c r="AG1377" s="837" t="n"/>
      <c r="AH1377" s="837" t="n"/>
      <c r="AI1377" s="837" t="n"/>
    </row>
    <row r="1378" ht="15" customHeight="1" s="1659">
      <c r="E1378" s="837" t="n"/>
      <c r="F1378" s="837" t="n"/>
      <c r="G1378" s="837" t="n"/>
      <c r="H1378" s="837" t="n"/>
      <c r="I1378" s="837" t="n"/>
      <c r="J1378" s="837" t="n"/>
      <c r="K1378" s="837" t="n"/>
      <c r="L1378" s="837" t="n"/>
      <c r="M1378" s="837" t="n"/>
      <c r="N1378" s="837" t="n"/>
      <c r="O1378" s="837" t="n"/>
      <c r="P1378" s="837" t="n"/>
      <c r="Q1378" s="837" t="n"/>
      <c r="R1378" s="837" t="n"/>
      <c r="S1378" s="837" t="n"/>
      <c r="T1378" s="711" t="n"/>
      <c r="U1378" s="711" t="n"/>
      <c r="V1378" s="837" t="n"/>
      <c r="W1378" s="837" t="n"/>
      <c r="X1378" s="711" t="n"/>
      <c r="Y1378" s="711" t="n"/>
      <c r="Z1378" s="837" t="n"/>
      <c r="AA1378" s="837" t="n"/>
      <c r="AB1378" s="837" t="n"/>
      <c r="AC1378" s="837" t="n"/>
      <c r="AD1378" s="837" t="n"/>
      <c r="AE1378" s="837" t="n"/>
      <c r="AF1378" s="837" t="n"/>
      <c r="AG1378" s="837" t="n"/>
      <c r="AH1378" s="837" t="n"/>
      <c r="AI1378" s="837" t="n"/>
    </row>
    <row r="1379" ht="15" customHeight="1" s="1659">
      <c r="E1379" s="837" t="n"/>
      <c r="F1379" s="837" t="n"/>
      <c r="G1379" s="837" t="n"/>
      <c r="H1379" s="837" t="n"/>
      <c r="I1379" s="837" t="n"/>
      <c r="J1379" s="837" t="n"/>
      <c r="K1379" s="837" t="n"/>
      <c r="L1379" s="837" t="n"/>
      <c r="M1379" s="837" t="n"/>
      <c r="N1379" s="837" t="n"/>
      <c r="O1379" s="837" t="n"/>
      <c r="P1379" s="837" t="n"/>
      <c r="Q1379" s="837" t="n"/>
      <c r="R1379" s="837" t="n"/>
      <c r="S1379" s="837" t="n"/>
      <c r="T1379" s="711" t="n"/>
      <c r="U1379" s="711" t="n"/>
      <c r="V1379" s="837" t="n"/>
      <c r="W1379" s="837" t="n"/>
      <c r="X1379" s="711" t="n"/>
      <c r="Y1379" s="711" t="n"/>
      <c r="Z1379" s="837" t="n"/>
      <c r="AA1379" s="837" t="n"/>
      <c r="AB1379" s="837" t="n"/>
      <c r="AC1379" s="837" t="n"/>
      <c r="AD1379" s="837" t="n"/>
      <c r="AE1379" s="837" t="n"/>
      <c r="AF1379" s="837" t="n"/>
      <c r="AG1379" s="837" t="n"/>
      <c r="AH1379" s="837" t="n"/>
      <c r="AI1379" s="837" t="n"/>
    </row>
    <row r="1380" ht="15" customHeight="1" s="1659">
      <c r="E1380" s="837" t="n"/>
      <c r="F1380" s="837" t="n"/>
      <c r="G1380" s="837" t="n"/>
      <c r="H1380" s="837" t="n"/>
      <c r="I1380" s="837" t="n"/>
      <c r="J1380" s="837" t="n"/>
      <c r="K1380" s="837" t="n"/>
      <c r="L1380" s="837" t="n"/>
      <c r="M1380" s="837" t="n"/>
      <c r="N1380" s="837" t="n"/>
      <c r="O1380" s="837" t="n"/>
      <c r="P1380" s="837" t="n"/>
      <c r="Q1380" s="837" t="n"/>
      <c r="R1380" s="837" t="n"/>
      <c r="S1380" s="837" t="n"/>
      <c r="T1380" s="711" t="n"/>
      <c r="U1380" s="711" t="n"/>
      <c r="V1380" s="837" t="n"/>
      <c r="W1380" s="837" t="n"/>
      <c r="X1380" s="711" t="n"/>
      <c r="Y1380" s="711" t="n"/>
      <c r="Z1380" s="837" t="n"/>
      <c r="AA1380" s="837" t="n"/>
      <c r="AB1380" s="837" t="n"/>
      <c r="AC1380" s="837" t="n"/>
      <c r="AD1380" s="837" t="n"/>
      <c r="AE1380" s="837" t="n"/>
      <c r="AF1380" s="837" t="n"/>
      <c r="AG1380" s="837" t="n"/>
      <c r="AH1380" s="837" t="n"/>
      <c r="AI1380" s="837" t="n"/>
    </row>
    <row r="1381" ht="15" customHeight="1" s="1659">
      <c r="E1381" s="837" t="n"/>
      <c r="F1381" s="837" t="n"/>
      <c r="G1381" s="837" t="n"/>
      <c r="H1381" s="837" t="n"/>
      <c r="I1381" s="837" t="n"/>
      <c r="J1381" s="837" t="n"/>
      <c r="K1381" s="837" t="n"/>
      <c r="L1381" s="837" t="n"/>
      <c r="M1381" s="837" t="n"/>
      <c r="N1381" s="837" t="n"/>
      <c r="O1381" s="837" t="n"/>
      <c r="P1381" s="837" t="n"/>
      <c r="Q1381" s="837" t="n"/>
      <c r="R1381" s="837" t="n"/>
      <c r="S1381" s="837" t="n"/>
      <c r="T1381" s="711" t="n"/>
      <c r="U1381" s="711" t="n"/>
      <c r="V1381" s="837" t="n"/>
      <c r="W1381" s="837" t="n"/>
      <c r="X1381" s="711" t="n"/>
      <c r="Y1381" s="711" t="n"/>
      <c r="Z1381" s="837" t="n"/>
      <c r="AA1381" s="837" t="n"/>
      <c r="AB1381" s="837" t="n"/>
      <c r="AC1381" s="837" t="n"/>
      <c r="AD1381" s="837" t="n"/>
      <c r="AE1381" s="837" t="n"/>
      <c r="AF1381" s="837" t="n"/>
      <c r="AG1381" s="837" t="n"/>
      <c r="AH1381" s="837" t="n"/>
      <c r="AI1381" s="837" t="n"/>
    </row>
    <row r="1382" ht="15" customHeight="1" s="1659">
      <c r="E1382" s="837" t="n"/>
      <c r="F1382" s="837" t="n"/>
      <c r="G1382" s="837" t="n"/>
      <c r="H1382" s="837" t="n"/>
      <c r="I1382" s="837" t="n"/>
      <c r="J1382" s="837" t="n"/>
      <c r="K1382" s="837" t="n"/>
      <c r="L1382" s="837" t="n"/>
      <c r="M1382" s="837" t="n"/>
      <c r="N1382" s="837" t="n"/>
      <c r="O1382" s="837" t="n"/>
      <c r="P1382" s="837" t="n"/>
      <c r="Q1382" s="837" t="n"/>
      <c r="R1382" s="837" t="n"/>
      <c r="S1382" s="837" t="n"/>
      <c r="T1382" s="711" t="n"/>
      <c r="U1382" s="711" t="n"/>
      <c r="V1382" s="837" t="n"/>
      <c r="W1382" s="837" t="n"/>
      <c r="X1382" s="711" t="n"/>
      <c r="Y1382" s="711" t="n"/>
      <c r="Z1382" s="837" t="n"/>
      <c r="AA1382" s="837" t="n"/>
      <c r="AB1382" s="837" t="n"/>
      <c r="AC1382" s="837" t="n"/>
      <c r="AD1382" s="837" t="n"/>
      <c r="AE1382" s="837" t="n"/>
      <c r="AF1382" s="837" t="n"/>
      <c r="AG1382" s="837" t="n"/>
      <c r="AH1382" s="837" t="n"/>
      <c r="AI1382" s="837" t="n"/>
    </row>
    <row r="1383" ht="15" customHeight="1" s="1659">
      <c r="E1383" s="837" t="n"/>
      <c r="F1383" s="837" t="n"/>
      <c r="G1383" s="837" t="n"/>
      <c r="H1383" s="837" t="n"/>
      <c r="I1383" s="837" t="n"/>
      <c r="J1383" s="837" t="n"/>
      <c r="K1383" s="837" t="n"/>
      <c r="L1383" s="837" t="n"/>
      <c r="M1383" s="837" t="n"/>
      <c r="N1383" s="837" t="n"/>
      <c r="O1383" s="837" t="n"/>
      <c r="P1383" s="837" t="n"/>
      <c r="Q1383" s="837" t="n"/>
      <c r="R1383" s="837" t="n"/>
      <c r="S1383" s="837" t="n"/>
      <c r="T1383" s="711" t="n"/>
      <c r="U1383" s="711" t="n"/>
      <c r="V1383" s="837" t="n"/>
      <c r="W1383" s="837" t="n"/>
      <c r="X1383" s="711" t="n"/>
      <c r="Y1383" s="711" t="n"/>
      <c r="Z1383" s="837" t="n"/>
      <c r="AA1383" s="837" t="n"/>
      <c r="AB1383" s="837" t="n"/>
      <c r="AC1383" s="837" t="n"/>
      <c r="AD1383" s="837" t="n"/>
      <c r="AE1383" s="837" t="n"/>
      <c r="AF1383" s="837" t="n"/>
      <c r="AG1383" s="837" t="n"/>
      <c r="AH1383" s="837" t="n"/>
      <c r="AI1383" s="837" t="n"/>
    </row>
    <row r="1384" ht="15" customHeight="1" s="1659">
      <c r="E1384" s="837" t="n"/>
      <c r="F1384" s="837" t="n"/>
      <c r="G1384" s="837" t="n"/>
      <c r="H1384" s="837" t="n"/>
      <c r="I1384" s="837" t="n"/>
      <c r="J1384" s="837" t="n"/>
      <c r="K1384" s="837" t="n"/>
      <c r="L1384" s="837" t="n"/>
      <c r="M1384" s="837" t="n"/>
      <c r="N1384" s="837" t="n"/>
      <c r="O1384" s="837" t="n"/>
      <c r="P1384" s="837" t="n"/>
      <c r="Q1384" s="837" t="n"/>
      <c r="R1384" s="837" t="n"/>
      <c r="S1384" s="837" t="n"/>
      <c r="T1384" s="711" t="n"/>
      <c r="U1384" s="711" t="n"/>
      <c r="V1384" s="837" t="n"/>
      <c r="W1384" s="837" t="n"/>
      <c r="X1384" s="711" t="n"/>
      <c r="Y1384" s="711" t="n"/>
      <c r="Z1384" s="837" t="n"/>
      <c r="AA1384" s="837" t="n"/>
      <c r="AB1384" s="837" t="n"/>
      <c r="AC1384" s="837" t="n"/>
      <c r="AD1384" s="837" t="n"/>
      <c r="AE1384" s="837" t="n"/>
      <c r="AF1384" s="837" t="n"/>
      <c r="AG1384" s="837" t="n"/>
      <c r="AH1384" s="837" t="n"/>
      <c r="AI1384" s="837" t="n"/>
    </row>
    <row r="1385" ht="15" customHeight="1" s="1659">
      <c r="E1385" s="837" t="n"/>
      <c r="F1385" s="837" t="n"/>
      <c r="G1385" s="837" t="n"/>
      <c r="H1385" s="837" t="n"/>
      <c r="I1385" s="837" t="n"/>
      <c r="J1385" s="837" t="n"/>
      <c r="K1385" s="837" t="n"/>
      <c r="L1385" s="837" t="n"/>
      <c r="M1385" s="837" t="n"/>
      <c r="N1385" s="837" t="n"/>
      <c r="O1385" s="837" t="n"/>
      <c r="P1385" s="837" t="n"/>
      <c r="Q1385" s="837" t="n"/>
      <c r="R1385" s="837" t="n"/>
      <c r="S1385" s="837" t="n"/>
      <c r="T1385" s="711" t="n"/>
      <c r="U1385" s="711" t="n"/>
      <c r="V1385" s="837" t="n"/>
      <c r="W1385" s="837" t="n"/>
      <c r="X1385" s="711" t="n"/>
      <c r="Y1385" s="711" t="n"/>
      <c r="Z1385" s="837" t="n"/>
      <c r="AA1385" s="837" t="n"/>
      <c r="AB1385" s="837" t="n"/>
      <c r="AC1385" s="837" t="n"/>
      <c r="AD1385" s="837" t="n"/>
      <c r="AE1385" s="837" t="n"/>
      <c r="AF1385" s="837" t="n"/>
      <c r="AG1385" s="837" t="n"/>
      <c r="AH1385" s="837" t="n"/>
      <c r="AI1385" s="837" t="n"/>
    </row>
    <row r="1386" ht="15" customHeight="1" s="1659">
      <c r="E1386" s="837" t="n"/>
      <c r="F1386" s="837" t="n"/>
      <c r="G1386" s="837" t="n"/>
      <c r="H1386" s="837" t="n"/>
      <c r="I1386" s="837" t="n"/>
      <c r="J1386" s="837" t="n"/>
      <c r="K1386" s="837" t="n"/>
      <c r="L1386" s="837" t="n"/>
      <c r="M1386" s="837" t="n"/>
      <c r="N1386" s="837" t="n"/>
      <c r="O1386" s="837" t="n"/>
      <c r="P1386" s="837" t="n"/>
      <c r="Q1386" s="837" t="n"/>
      <c r="R1386" s="837" t="n"/>
      <c r="S1386" s="837" t="n"/>
      <c r="T1386" s="711" t="n"/>
      <c r="U1386" s="711" t="n"/>
      <c r="V1386" s="837" t="n"/>
      <c r="W1386" s="837" t="n"/>
      <c r="X1386" s="711" t="n"/>
      <c r="Y1386" s="711" t="n"/>
      <c r="Z1386" s="837" t="n"/>
      <c r="AA1386" s="837" t="n"/>
      <c r="AB1386" s="837" t="n"/>
      <c r="AC1386" s="837" t="n"/>
      <c r="AD1386" s="837" t="n"/>
      <c r="AE1386" s="837" t="n"/>
      <c r="AF1386" s="837" t="n"/>
      <c r="AG1386" s="837" t="n"/>
      <c r="AH1386" s="837" t="n"/>
      <c r="AI1386" s="837" t="n"/>
    </row>
    <row r="1387" ht="15" customHeight="1" s="1659">
      <c r="E1387" s="837" t="n"/>
      <c r="F1387" s="837" t="n"/>
      <c r="G1387" s="837" t="n"/>
      <c r="H1387" s="837" t="n"/>
      <c r="I1387" s="837" t="n"/>
      <c r="J1387" s="837" t="n"/>
      <c r="K1387" s="837" t="n"/>
      <c r="L1387" s="837" t="n"/>
      <c r="M1387" s="837" t="n"/>
      <c r="N1387" s="837" t="n"/>
      <c r="O1387" s="837" t="n"/>
      <c r="P1387" s="837" t="n"/>
      <c r="Q1387" s="837" t="n"/>
      <c r="R1387" s="837" t="n"/>
      <c r="S1387" s="837" t="n"/>
      <c r="T1387" s="711" t="n"/>
      <c r="U1387" s="711" t="n"/>
      <c r="V1387" s="837" t="n"/>
      <c r="W1387" s="837" t="n"/>
      <c r="X1387" s="711" t="n"/>
      <c r="Y1387" s="711" t="n"/>
      <c r="Z1387" s="837" t="n"/>
      <c r="AA1387" s="837" t="n"/>
      <c r="AB1387" s="837" t="n"/>
      <c r="AC1387" s="837" t="n"/>
      <c r="AD1387" s="837" t="n"/>
      <c r="AE1387" s="837" t="n"/>
      <c r="AF1387" s="837" t="n"/>
      <c r="AG1387" s="837" t="n"/>
      <c r="AH1387" s="837" t="n"/>
      <c r="AI1387" s="837" t="n"/>
    </row>
    <row r="1388" ht="15" customHeight="1" s="1659">
      <c r="E1388" s="837" t="n"/>
      <c r="F1388" s="837" t="n"/>
      <c r="G1388" s="837" t="n"/>
      <c r="H1388" s="837" t="n"/>
      <c r="I1388" s="837" t="n"/>
      <c r="J1388" s="837" t="n"/>
      <c r="K1388" s="837" t="n"/>
      <c r="L1388" s="837" t="n"/>
      <c r="M1388" s="837" t="n"/>
      <c r="N1388" s="837" t="n"/>
      <c r="O1388" s="837" t="n"/>
      <c r="P1388" s="837" t="n"/>
      <c r="Q1388" s="837" t="n"/>
      <c r="R1388" s="837" t="n"/>
      <c r="S1388" s="837" t="n"/>
      <c r="T1388" s="711" t="n"/>
      <c r="U1388" s="711" t="n"/>
      <c r="V1388" s="837" t="n"/>
      <c r="W1388" s="837" t="n"/>
      <c r="X1388" s="711" t="n"/>
      <c r="Y1388" s="711" t="n"/>
      <c r="Z1388" s="837" t="n"/>
      <c r="AA1388" s="837" t="n"/>
      <c r="AB1388" s="837" t="n"/>
      <c r="AC1388" s="837" t="n"/>
      <c r="AD1388" s="837" t="n"/>
      <c r="AE1388" s="837" t="n"/>
      <c r="AF1388" s="837" t="n"/>
      <c r="AG1388" s="837" t="n"/>
      <c r="AH1388" s="837" t="n"/>
      <c r="AI1388" s="837" t="n"/>
    </row>
    <row r="1389" ht="15" customHeight="1" s="1659">
      <c r="E1389" s="837" t="n"/>
      <c r="F1389" s="837" t="n"/>
      <c r="G1389" s="837" t="n"/>
      <c r="H1389" s="837" t="n"/>
      <c r="I1389" s="837" t="n"/>
      <c r="J1389" s="837" t="n"/>
      <c r="K1389" s="837" t="n"/>
      <c r="L1389" s="837" t="n"/>
      <c r="M1389" s="837" t="n"/>
      <c r="N1389" s="837" t="n"/>
      <c r="O1389" s="837" t="n"/>
      <c r="P1389" s="837" t="n"/>
      <c r="Q1389" s="837" t="n"/>
      <c r="R1389" s="837" t="n"/>
      <c r="S1389" s="837" t="n"/>
      <c r="T1389" s="711" t="n"/>
      <c r="U1389" s="711" t="n"/>
      <c r="V1389" s="837" t="n"/>
      <c r="W1389" s="837" t="n"/>
      <c r="X1389" s="711" t="n"/>
      <c r="Y1389" s="711" t="n"/>
      <c r="Z1389" s="837" t="n"/>
      <c r="AA1389" s="837" t="n"/>
      <c r="AB1389" s="837" t="n"/>
      <c r="AC1389" s="837" t="n"/>
      <c r="AD1389" s="837" t="n"/>
      <c r="AE1389" s="837" t="n"/>
      <c r="AF1389" s="837" t="n"/>
      <c r="AG1389" s="837" t="n"/>
      <c r="AH1389" s="837" t="n"/>
      <c r="AI1389" s="837" t="n"/>
    </row>
    <row r="1390" ht="15" customHeight="1" s="1659">
      <c r="E1390" s="837" t="n"/>
      <c r="F1390" s="837" t="n"/>
      <c r="G1390" s="837" t="n"/>
      <c r="H1390" s="837" t="n"/>
      <c r="I1390" s="837" t="n"/>
      <c r="J1390" s="837" t="n"/>
      <c r="K1390" s="837" t="n"/>
      <c r="L1390" s="837" t="n"/>
      <c r="M1390" s="837" t="n"/>
      <c r="N1390" s="837" t="n"/>
      <c r="O1390" s="837" t="n"/>
      <c r="P1390" s="837" t="n"/>
      <c r="Q1390" s="837" t="n"/>
      <c r="R1390" s="837" t="n"/>
      <c r="S1390" s="837" t="n"/>
      <c r="T1390" s="711" t="n"/>
      <c r="U1390" s="711" t="n"/>
      <c r="V1390" s="837" t="n"/>
      <c r="W1390" s="837" t="n"/>
      <c r="X1390" s="711" t="n"/>
      <c r="Y1390" s="711" t="n"/>
      <c r="Z1390" s="837" t="n"/>
      <c r="AA1390" s="837" t="n"/>
      <c r="AB1390" s="837" t="n"/>
      <c r="AC1390" s="837" t="n"/>
      <c r="AD1390" s="837" t="n"/>
      <c r="AE1390" s="837" t="n"/>
      <c r="AF1390" s="837" t="n"/>
      <c r="AG1390" s="837" t="n"/>
      <c r="AH1390" s="837" t="n"/>
      <c r="AI1390" s="837" t="n"/>
    </row>
    <row r="1391" ht="15" customHeight="1" s="1659">
      <c r="E1391" s="837" t="n"/>
      <c r="F1391" s="837" t="n"/>
      <c r="G1391" s="837" t="n"/>
      <c r="H1391" s="837" t="n"/>
      <c r="I1391" s="837" t="n"/>
      <c r="J1391" s="837" t="n"/>
      <c r="K1391" s="837" t="n"/>
      <c r="L1391" s="837" t="n"/>
      <c r="M1391" s="837" t="n"/>
      <c r="N1391" s="837" t="n"/>
      <c r="O1391" s="837" t="n"/>
      <c r="P1391" s="837" t="n"/>
      <c r="Q1391" s="837" t="n"/>
      <c r="R1391" s="837" t="n"/>
      <c r="S1391" s="837" t="n"/>
      <c r="T1391" s="711" t="n"/>
      <c r="U1391" s="711" t="n"/>
      <c r="V1391" s="837" t="n"/>
      <c r="W1391" s="837" t="n"/>
      <c r="X1391" s="711" t="n"/>
      <c r="Y1391" s="711" t="n"/>
      <c r="Z1391" s="837" t="n"/>
      <c r="AA1391" s="837" t="n"/>
      <c r="AB1391" s="837" t="n"/>
      <c r="AC1391" s="837" t="n"/>
      <c r="AD1391" s="837" t="n"/>
      <c r="AE1391" s="837" t="n"/>
      <c r="AF1391" s="837" t="n"/>
      <c r="AG1391" s="837" t="n"/>
      <c r="AH1391" s="837" t="n"/>
      <c r="AI1391" s="837" t="n"/>
    </row>
    <row r="1392" ht="15" customHeight="1" s="1659">
      <c r="E1392" s="837" t="n"/>
      <c r="F1392" s="837" t="n"/>
      <c r="G1392" s="837" t="n"/>
      <c r="H1392" s="837" t="n"/>
      <c r="I1392" s="837" t="n"/>
      <c r="J1392" s="837" t="n"/>
      <c r="K1392" s="837" t="n"/>
      <c r="L1392" s="837" t="n"/>
      <c r="M1392" s="837" t="n"/>
      <c r="N1392" s="837" t="n"/>
      <c r="O1392" s="837" t="n"/>
      <c r="P1392" s="837" t="n"/>
      <c r="Q1392" s="837" t="n"/>
      <c r="R1392" s="837" t="n"/>
      <c r="S1392" s="837" t="n"/>
      <c r="T1392" s="711" t="n"/>
      <c r="U1392" s="711" t="n"/>
      <c r="V1392" s="837" t="n"/>
      <c r="W1392" s="837" t="n"/>
      <c r="X1392" s="711" t="n"/>
      <c r="Y1392" s="711" t="n"/>
      <c r="Z1392" s="837" t="n"/>
      <c r="AA1392" s="837" t="n"/>
      <c r="AB1392" s="837" t="n"/>
      <c r="AC1392" s="837" t="n"/>
      <c r="AD1392" s="837" t="n"/>
      <c r="AE1392" s="837" t="n"/>
      <c r="AF1392" s="837" t="n"/>
      <c r="AG1392" s="837" t="n"/>
      <c r="AH1392" s="837" t="n"/>
      <c r="AI1392" s="837" t="n"/>
    </row>
    <row r="1393" ht="15" customHeight="1" s="1659">
      <c r="E1393" s="837" t="n"/>
      <c r="F1393" s="837" t="n"/>
      <c r="G1393" s="837" t="n"/>
      <c r="H1393" s="837" t="n"/>
      <c r="I1393" s="837" t="n"/>
      <c r="J1393" s="837" t="n"/>
      <c r="K1393" s="837" t="n"/>
      <c r="L1393" s="837" t="n"/>
      <c r="M1393" s="837" t="n"/>
      <c r="N1393" s="837" t="n"/>
      <c r="O1393" s="837" t="n"/>
      <c r="P1393" s="837" t="n"/>
      <c r="Q1393" s="837" t="n"/>
      <c r="R1393" s="837" t="n"/>
      <c r="S1393" s="837" t="n"/>
      <c r="T1393" s="711" t="n"/>
      <c r="U1393" s="711" t="n"/>
      <c r="V1393" s="837" t="n"/>
      <c r="W1393" s="837" t="n"/>
      <c r="X1393" s="711" t="n"/>
      <c r="Y1393" s="711" t="n"/>
      <c r="Z1393" s="837" t="n"/>
      <c r="AA1393" s="837" t="n"/>
      <c r="AB1393" s="837" t="n"/>
      <c r="AC1393" s="837" t="n"/>
      <c r="AD1393" s="837" t="n"/>
      <c r="AE1393" s="837" t="n"/>
      <c r="AF1393" s="837" t="n"/>
      <c r="AG1393" s="837" t="n"/>
      <c r="AH1393" s="837" t="n"/>
      <c r="AI1393" s="837" t="n"/>
    </row>
    <row r="1394" ht="15" customHeight="1" s="1659">
      <c r="E1394" s="837" t="n"/>
      <c r="F1394" s="837" t="n"/>
      <c r="G1394" s="837" t="n"/>
      <c r="H1394" s="837" t="n"/>
      <c r="I1394" s="837" t="n"/>
      <c r="J1394" s="837" t="n"/>
      <c r="K1394" s="837" t="n"/>
      <c r="L1394" s="837" t="n"/>
      <c r="M1394" s="837" t="n"/>
      <c r="N1394" s="837" t="n"/>
      <c r="O1394" s="837" t="n"/>
      <c r="P1394" s="837" t="n"/>
      <c r="Q1394" s="837" t="n"/>
      <c r="R1394" s="837" t="n"/>
      <c r="S1394" s="837" t="n"/>
      <c r="T1394" s="711" t="n"/>
      <c r="U1394" s="711" t="n"/>
      <c r="V1394" s="837" t="n"/>
      <c r="W1394" s="837" t="n"/>
      <c r="X1394" s="711" t="n"/>
      <c r="Y1394" s="711" t="n"/>
      <c r="Z1394" s="837" t="n"/>
      <c r="AA1394" s="837" t="n"/>
      <c r="AB1394" s="837" t="n"/>
      <c r="AC1394" s="837" t="n"/>
      <c r="AD1394" s="837" t="n"/>
      <c r="AE1394" s="837" t="n"/>
      <c r="AF1394" s="837" t="n"/>
      <c r="AG1394" s="837" t="n"/>
      <c r="AH1394" s="837" t="n"/>
      <c r="AI1394" s="837" t="n"/>
    </row>
    <row r="1395" ht="15" customHeight="1" s="1659">
      <c r="E1395" s="837" t="n"/>
      <c r="F1395" s="837" t="n"/>
      <c r="G1395" s="837" t="n"/>
      <c r="H1395" s="837" t="n"/>
      <c r="I1395" s="837" t="n"/>
      <c r="J1395" s="837" t="n"/>
      <c r="K1395" s="837" t="n"/>
      <c r="L1395" s="837" t="n"/>
      <c r="M1395" s="837" t="n"/>
      <c r="N1395" s="837" t="n"/>
      <c r="O1395" s="837" t="n"/>
      <c r="P1395" s="837" t="n"/>
      <c r="Q1395" s="837" t="n"/>
      <c r="R1395" s="837" t="n"/>
      <c r="S1395" s="837" t="n"/>
      <c r="T1395" s="711" t="n"/>
      <c r="U1395" s="711" t="n"/>
      <c r="V1395" s="837" t="n"/>
      <c r="W1395" s="837" t="n"/>
      <c r="X1395" s="711" t="n"/>
      <c r="Y1395" s="711" t="n"/>
      <c r="Z1395" s="837" t="n"/>
      <c r="AA1395" s="837" t="n"/>
      <c r="AB1395" s="837" t="n"/>
      <c r="AC1395" s="837" t="n"/>
      <c r="AD1395" s="837" t="n"/>
      <c r="AE1395" s="837" t="n"/>
      <c r="AF1395" s="837" t="n"/>
      <c r="AG1395" s="837" t="n"/>
      <c r="AH1395" s="837" t="n"/>
      <c r="AI1395" s="837" t="n"/>
    </row>
    <row r="1396" ht="15" customHeight="1" s="1659">
      <c r="E1396" s="837" t="n"/>
      <c r="F1396" s="837" t="n"/>
      <c r="G1396" s="837" t="n"/>
      <c r="H1396" s="837" t="n"/>
      <c r="I1396" s="837" t="n"/>
      <c r="J1396" s="837" t="n"/>
      <c r="K1396" s="837" t="n"/>
      <c r="L1396" s="837" t="n"/>
      <c r="M1396" s="837" t="n"/>
      <c r="N1396" s="837" t="n"/>
      <c r="O1396" s="837" t="n"/>
      <c r="P1396" s="837" t="n"/>
      <c r="Q1396" s="837" t="n"/>
      <c r="R1396" s="837" t="n"/>
      <c r="S1396" s="837" t="n"/>
      <c r="T1396" s="711" t="n"/>
      <c r="U1396" s="711" t="n"/>
      <c r="V1396" s="837" t="n"/>
      <c r="W1396" s="837" t="n"/>
      <c r="X1396" s="711" t="n"/>
      <c r="Y1396" s="711" t="n"/>
      <c r="Z1396" s="837" t="n"/>
      <c r="AA1396" s="837" t="n"/>
      <c r="AB1396" s="837" t="n"/>
      <c r="AC1396" s="837" t="n"/>
      <c r="AD1396" s="837" t="n"/>
      <c r="AE1396" s="837" t="n"/>
      <c r="AF1396" s="837" t="n"/>
      <c r="AG1396" s="837" t="n"/>
      <c r="AH1396" s="837" t="n"/>
      <c r="AI1396" s="837" t="n"/>
    </row>
    <row r="1397" ht="15" customHeight="1" s="1659">
      <c r="E1397" s="837" t="n"/>
      <c r="F1397" s="837" t="n"/>
      <c r="G1397" s="837" t="n"/>
      <c r="H1397" s="837" t="n"/>
      <c r="I1397" s="837" t="n"/>
      <c r="J1397" s="837" t="n"/>
      <c r="K1397" s="837" t="n"/>
      <c r="L1397" s="837" t="n"/>
      <c r="M1397" s="837" t="n"/>
      <c r="N1397" s="837" t="n"/>
      <c r="O1397" s="837" t="n"/>
      <c r="P1397" s="837" t="n"/>
      <c r="Q1397" s="837" t="n"/>
      <c r="R1397" s="837" t="n"/>
      <c r="S1397" s="837" t="n"/>
      <c r="T1397" s="711" t="n"/>
      <c r="U1397" s="711" t="n"/>
      <c r="V1397" s="837" t="n"/>
      <c r="W1397" s="837" t="n"/>
      <c r="X1397" s="711" t="n"/>
      <c r="Y1397" s="711" t="n"/>
      <c r="Z1397" s="837" t="n"/>
      <c r="AA1397" s="837" t="n"/>
      <c r="AB1397" s="837" t="n"/>
      <c r="AC1397" s="837" t="n"/>
      <c r="AD1397" s="837" t="n"/>
      <c r="AE1397" s="837" t="n"/>
      <c r="AF1397" s="837" t="n"/>
      <c r="AG1397" s="837" t="n"/>
      <c r="AH1397" s="837" t="n"/>
      <c r="AI1397" s="837" t="n"/>
    </row>
    <row r="1398" ht="15" customHeight="1" s="1659">
      <c r="E1398" s="837" t="n"/>
      <c r="F1398" s="837" t="n"/>
      <c r="G1398" s="837" t="n"/>
      <c r="H1398" s="837" t="n"/>
      <c r="I1398" s="837" t="n"/>
      <c r="J1398" s="837" t="n"/>
      <c r="K1398" s="837" t="n"/>
      <c r="L1398" s="837" t="n"/>
      <c r="M1398" s="837" t="n"/>
      <c r="N1398" s="837" t="n"/>
      <c r="O1398" s="837" t="n"/>
      <c r="P1398" s="837" t="n"/>
      <c r="Q1398" s="837" t="n"/>
      <c r="R1398" s="837" t="n"/>
      <c r="S1398" s="837" t="n"/>
      <c r="T1398" s="711" t="n"/>
      <c r="U1398" s="711" t="n"/>
      <c r="V1398" s="837" t="n"/>
      <c r="W1398" s="837" t="n"/>
      <c r="X1398" s="711" t="n"/>
      <c r="Y1398" s="711" t="n"/>
      <c r="Z1398" s="837" t="n"/>
      <c r="AA1398" s="837" t="n"/>
      <c r="AB1398" s="837" t="n"/>
      <c r="AC1398" s="837" t="n"/>
      <c r="AD1398" s="837" t="n"/>
      <c r="AE1398" s="837" t="n"/>
      <c r="AF1398" s="837" t="n"/>
      <c r="AG1398" s="837" t="n"/>
      <c r="AH1398" s="837" t="n"/>
      <c r="AI1398" s="837" t="n"/>
    </row>
    <row r="1399" ht="15" customHeight="1" s="1659">
      <c r="E1399" s="837" t="n"/>
      <c r="F1399" s="837" t="n"/>
      <c r="G1399" s="837" t="n"/>
      <c r="H1399" s="837" t="n"/>
      <c r="I1399" s="837" t="n"/>
      <c r="J1399" s="837" t="n"/>
      <c r="K1399" s="837" t="n"/>
      <c r="L1399" s="837" t="n"/>
      <c r="M1399" s="837" t="n"/>
      <c r="N1399" s="837" t="n"/>
      <c r="O1399" s="837" t="n"/>
      <c r="P1399" s="837" t="n"/>
      <c r="Q1399" s="837" t="n"/>
      <c r="R1399" s="837" t="n"/>
      <c r="S1399" s="837" t="n"/>
      <c r="T1399" s="711" t="n"/>
      <c r="U1399" s="711" t="n"/>
      <c r="V1399" s="837" t="n"/>
      <c r="W1399" s="837" t="n"/>
      <c r="X1399" s="711" t="n"/>
      <c r="Y1399" s="711" t="n"/>
      <c r="Z1399" s="837" t="n"/>
      <c r="AA1399" s="837" t="n"/>
      <c r="AB1399" s="837" t="n"/>
      <c r="AC1399" s="837" t="n"/>
      <c r="AD1399" s="837" t="n"/>
      <c r="AE1399" s="837" t="n"/>
      <c r="AF1399" s="837" t="n"/>
      <c r="AG1399" s="837" t="n"/>
      <c r="AH1399" s="837" t="n"/>
      <c r="AI1399" s="837" t="n"/>
    </row>
    <row r="1400" ht="15" customHeight="1" s="1659">
      <c r="E1400" s="837" t="n"/>
      <c r="F1400" s="837" t="n"/>
      <c r="G1400" s="837" t="n"/>
      <c r="H1400" s="837" t="n"/>
      <c r="I1400" s="837" t="n"/>
      <c r="J1400" s="837" t="n"/>
      <c r="K1400" s="837" t="n"/>
      <c r="L1400" s="837" t="n"/>
      <c r="M1400" s="837" t="n"/>
      <c r="N1400" s="837" t="n"/>
      <c r="O1400" s="837" t="n"/>
      <c r="P1400" s="837" t="n"/>
      <c r="Q1400" s="837" t="n"/>
      <c r="R1400" s="837" t="n"/>
      <c r="S1400" s="837" t="n"/>
      <c r="T1400" s="711" t="n"/>
      <c r="U1400" s="711" t="n"/>
      <c r="V1400" s="837" t="n"/>
      <c r="W1400" s="837" t="n"/>
      <c r="X1400" s="711" t="n"/>
      <c r="Y1400" s="711" t="n"/>
      <c r="Z1400" s="837" t="n"/>
      <c r="AA1400" s="837" t="n"/>
      <c r="AB1400" s="837" t="n"/>
      <c r="AC1400" s="837" t="n"/>
      <c r="AD1400" s="837" t="n"/>
      <c r="AE1400" s="837" t="n"/>
      <c r="AF1400" s="837" t="n"/>
      <c r="AG1400" s="837" t="n"/>
      <c r="AH1400" s="837" t="n"/>
      <c r="AI1400" s="837" t="n"/>
    </row>
    <row r="1401" ht="15" customHeight="1" s="1659">
      <c r="E1401" s="837" t="n"/>
      <c r="F1401" s="837" t="n"/>
      <c r="G1401" s="837" t="n"/>
      <c r="H1401" s="837" t="n"/>
      <c r="I1401" s="837" t="n"/>
      <c r="J1401" s="837" t="n"/>
      <c r="K1401" s="837" t="n"/>
      <c r="L1401" s="837" t="n"/>
      <c r="M1401" s="837" t="n"/>
      <c r="N1401" s="837" t="n"/>
      <c r="O1401" s="837" t="n"/>
      <c r="P1401" s="837" t="n"/>
      <c r="Q1401" s="837" t="n"/>
      <c r="R1401" s="837" t="n"/>
      <c r="S1401" s="837" t="n"/>
      <c r="T1401" s="711" t="n"/>
      <c r="U1401" s="711" t="n"/>
      <c r="V1401" s="837" t="n"/>
      <c r="W1401" s="837" t="n"/>
      <c r="X1401" s="711" t="n"/>
      <c r="Y1401" s="711" t="n"/>
      <c r="Z1401" s="837" t="n"/>
      <c r="AA1401" s="837" t="n"/>
      <c r="AB1401" s="837" t="n"/>
      <c r="AC1401" s="837" t="n"/>
      <c r="AD1401" s="837" t="n"/>
      <c r="AE1401" s="837" t="n"/>
      <c r="AF1401" s="837" t="n"/>
      <c r="AG1401" s="837" t="n"/>
      <c r="AH1401" s="837" t="n"/>
      <c r="AI1401" s="837" t="n"/>
    </row>
    <row r="1402" ht="15" customHeight="1" s="1659">
      <c r="E1402" s="837" t="n"/>
      <c r="F1402" s="837" t="n"/>
      <c r="G1402" s="837" t="n"/>
      <c r="H1402" s="837" t="n"/>
      <c r="I1402" s="837" t="n"/>
      <c r="J1402" s="837" t="n"/>
      <c r="K1402" s="837" t="n"/>
      <c r="L1402" s="837" t="n"/>
      <c r="M1402" s="837" t="n"/>
      <c r="N1402" s="837" t="n"/>
      <c r="O1402" s="837" t="n"/>
      <c r="P1402" s="837" t="n"/>
      <c r="Q1402" s="837" t="n"/>
      <c r="R1402" s="837" t="n"/>
      <c r="S1402" s="837" t="n"/>
      <c r="T1402" s="711" t="n"/>
      <c r="U1402" s="711" t="n"/>
      <c r="V1402" s="837" t="n"/>
      <c r="W1402" s="837" t="n"/>
      <c r="X1402" s="711" t="n"/>
      <c r="Y1402" s="711" t="n"/>
      <c r="Z1402" s="837" t="n"/>
      <c r="AA1402" s="837" t="n"/>
      <c r="AB1402" s="837" t="n"/>
      <c r="AC1402" s="837" t="n"/>
      <c r="AD1402" s="837" t="n"/>
      <c r="AE1402" s="837" t="n"/>
      <c r="AF1402" s="837" t="n"/>
      <c r="AG1402" s="837" t="n"/>
      <c r="AH1402" s="837" t="n"/>
      <c r="AI1402" s="837" t="n"/>
    </row>
    <row r="1403" ht="15" customHeight="1" s="1659">
      <c r="E1403" s="837" t="n"/>
      <c r="F1403" s="837" t="n"/>
      <c r="G1403" s="837" t="n"/>
      <c r="H1403" s="837" t="n"/>
      <c r="I1403" s="837" t="n"/>
      <c r="J1403" s="837" t="n"/>
      <c r="K1403" s="837" t="n"/>
      <c r="L1403" s="837" t="n"/>
      <c r="M1403" s="837" t="n"/>
      <c r="N1403" s="837" t="n"/>
      <c r="O1403" s="837" t="n"/>
      <c r="P1403" s="837" t="n"/>
      <c r="Q1403" s="837" t="n"/>
      <c r="R1403" s="837" t="n"/>
      <c r="S1403" s="837" t="n"/>
      <c r="T1403" s="711" t="n"/>
      <c r="U1403" s="711" t="n"/>
      <c r="V1403" s="837" t="n"/>
      <c r="W1403" s="837" t="n"/>
      <c r="X1403" s="711" t="n"/>
      <c r="Y1403" s="711" t="n"/>
      <c r="Z1403" s="837" t="n"/>
      <c r="AA1403" s="837" t="n"/>
      <c r="AB1403" s="837" t="n"/>
      <c r="AC1403" s="837" t="n"/>
      <c r="AD1403" s="837" t="n"/>
      <c r="AE1403" s="837" t="n"/>
      <c r="AF1403" s="837" t="n"/>
      <c r="AG1403" s="837" t="n"/>
      <c r="AH1403" s="837" t="n"/>
      <c r="AI1403" s="837" t="n"/>
    </row>
    <row r="1404" ht="15" customHeight="1" s="1659">
      <c r="E1404" s="837" t="n"/>
      <c r="F1404" s="837" t="n"/>
      <c r="G1404" s="837" t="n"/>
      <c r="H1404" s="837" t="n"/>
      <c r="I1404" s="837" t="n"/>
      <c r="J1404" s="837" t="n"/>
      <c r="K1404" s="837" t="n"/>
      <c r="L1404" s="837" t="n"/>
      <c r="M1404" s="837" t="n"/>
      <c r="N1404" s="837" t="n"/>
      <c r="O1404" s="837" t="n"/>
      <c r="P1404" s="837" t="n"/>
      <c r="Q1404" s="837" t="n"/>
      <c r="R1404" s="837" t="n"/>
      <c r="S1404" s="837" t="n"/>
      <c r="T1404" s="711" t="n"/>
      <c r="U1404" s="711" t="n"/>
      <c r="V1404" s="837" t="n"/>
      <c r="W1404" s="837" t="n"/>
      <c r="X1404" s="711" t="n"/>
      <c r="Y1404" s="711" t="n"/>
      <c r="Z1404" s="837" t="n"/>
      <c r="AA1404" s="837" t="n"/>
      <c r="AB1404" s="837" t="n"/>
      <c r="AC1404" s="837" t="n"/>
      <c r="AD1404" s="837" t="n"/>
      <c r="AE1404" s="837" t="n"/>
      <c r="AF1404" s="837" t="n"/>
      <c r="AG1404" s="837" t="n"/>
      <c r="AH1404" s="837" t="n"/>
      <c r="AI1404" s="837" t="n"/>
    </row>
    <row r="1405" ht="15" customHeight="1" s="1659">
      <c r="E1405" s="837" t="n"/>
      <c r="F1405" s="837" t="n"/>
      <c r="G1405" s="837" t="n"/>
      <c r="H1405" s="837" t="n"/>
      <c r="I1405" s="837" t="n"/>
      <c r="J1405" s="837" t="n"/>
      <c r="K1405" s="837" t="n"/>
      <c r="L1405" s="837" t="n"/>
      <c r="M1405" s="837" t="n"/>
      <c r="N1405" s="837" t="n"/>
      <c r="O1405" s="837" t="n"/>
      <c r="P1405" s="837" t="n"/>
      <c r="Q1405" s="837" t="n"/>
      <c r="R1405" s="837" t="n"/>
      <c r="S1405" s="837" t="n"/>
      <c r="T1405" s="711" t="n"/>
      <c r="U1405" s="711" t="n"/>
      <c r="V1405" s="837" t="n"/>
      <c r="W1405" s="837" t="n"/>
      <c r="X1405" s="711" t="n"/>
      <c r="Y1405" s="711" t="n"/>
      <c r="Z1405" s="837" t="n"/>
      <c r="AA1405" s="837" t="n"/>
      <c r="AB1405" s="837" t="n"/>
      <c r="AC1405" s="837" t="n"/>
      <c r="AD1405" s="837" t="n"/>
      <c r="AE1405" s="837" t="n"/>
      <c r="AF1405" s="837" t="n"/>
      <c r="AG1405" s="837" t="n"/>
      <c r="AH1405" s="837" t="n"/>
      <c r="AI1405" s="837" t="n"/>
    </row>
    <row r="1406" ht="15" customHeight="1" s="1659">
      <c r="E1406" s="837" t="n"/>
      <c r="F1406" s="837" t="n"/>
      <c r="G1406" s="837" t="n"/>
      <c r="H1406" s="837" t="n"/>
      <c r="I1406" s="837" t="n"/>
      <c r="J1406" s="837" t="n"/>
      <c r="K1406" s="837" t="n"/>
      <c r="L1406" s="837" t="n"/>
      <c r="M1406" s="837" t="n"/>
      <c r="N1406" s="837" t="n"/>
      <c r="O1406" s="837" t="n"/>
      <c r="P1406" s="837" t="n"/>
      <c r="Q1406" s="837" t="n"/>
      <c r="R1406" s="837" t="n"/>
      <c r="S1406" s="837" t="n"/>
      <c r="T1406" s="711" t="n"/>
      <c r="U1406" s="711" t="n"/>
      <c r="V1406" s="837" t="n"/>
      <c r="W1406" s="837" t="n"/>
      <c r="X1406" s="711" t="n"/>
      <c r="Y1406" s="711" t="n"/>
      <c r="Z1406" s="837" t="n"/>
      <c r="AA1406" s="837" t="n"/>
      <c r="AB1406" s="837" t="n"/>
      <c r="AC1406" s="837" t="n"/>
      <c r="AD1406" s="837" t="n"/>
      <c r="AE1406" s="837" t="n"/>
      <c r="AF1406" s="837" t="n"/>
      <c r="AG1406" s="837" t="n"/>
      <c r="AH1406" s="837" t="n"/>
      <c r="AI1406" s="837" t="n"/>
    </row>
    <row r="1407" ht="15" customHeight="1" s="1659">
      <c r="E1407" s="837" t="n"/>
      <c r="F1407" s="837" t="n"/>
      <c r="G1407" s="837" t="n"/>
      <c r="H1407" s="837" t="n"/>
      <c r="I1407" s="837" t="n"/>
      <c r="J1407" s="837" t="n"/>
      <c r="K1407" s="837" t="n"/>
      <c r="L1407" s="837" t="n"/>
      <c r="M1407" s="837" t="n"/>
      <c r="N1407" s="837" t="n"/>
      <c r="O1407" s="837" t="n"/>
      <c r="P1407" s="837" t="n"/>
      <c r="Q1407" s="837" t="n"/>
      <c r="R1407" s="837" t="n"/>
      <c r="S1407" s="837" t="n"/>
      <c r="T1407" s="711" t="n"/>
      <c r="U1407" s="711" t="n"/>
      <c r="V1407" s="837" t="n"/>
      <c r="W1407" s="837" t="n"/>
      <c r="X1407" s="711" t="n"/>
      <c r="Y1407" s="711" t="n"/>
      <c r="Z1407" s="837" t="n"/>
      <c r="AA1407" s="837" t="n"/>
      <c r="AB1407" s="837" t="n"/>
      <c r="AC1407" s="837" t="n"/>
      <c r="AD1407" s="837" t="n"/>
      <c r="AE1407" s="837" t="n"/>
      <c r="AF1407" s="837" t="n"/>
      <c r="AG1407" s="837" t="n"/>
      <c r="AH1407" s="837" t="n"/>
      <c r="AI1407" s="837" t="n"/>
    </row>
    <row r="1408" ht="15" customHeight="1" s="1659">
      <c r="E1408" s="837" t="n"/>
      <c r="F1408" s="837" t="n"/>
      <c r="G1408" s="837" t="n"/>
      <c r="H1408" s="837" t="n"/>
      <c r="I1408" s="837" t="n"/>
      <c r="J1408" s="837" t="n"/>
      <c r="K1408" s="837" t="n"/>
      <c r="L1408" s="837" t="n"/>
      <c r="M1408" s="837" t="n"/>
      <c r="N1408" s="837" t="n"/>
      <c r="O1408" s="837" t="n"/>
      <c r="P1408" s="837" t="n"/>
      <c r="Q1408" s="837" t="n"/>
      <c r="R1408" s="837" t="n"/>
      <c r="S1408" s="837" t="n"/>
      <c r="T1408" s="711" t="n"/>
      <c r="U1408" s="711" t="n"/>
      <c r="V1408" s="837" t="n"/>
      <c r="W1408" s="837" t="n"/>
      <c r="X1408" s="711" t="n"/>
      <c r="Y1408" s="711" t="n"/>
      <c r="Z1408" s="837" t="n"/>
      <c r="AA1408" s="837" t="n"/>
      <c r="AB1408" s="837" t="n"/>
      <c r="AC1408" s="837" t="n"/>
      <c r="AD1408" s="837" t="n"/>
      <c r="AE1408" s="837" t="n"/>
      <c r="AF1408" s="837" t="n"/>
      <c r="AG1408" s="837" t="n"/>
      <c r="AH1408" s="837" t="n"/>
      <c r="AI1408" s="837" t="n"/>
    </row>
    <row r="1409" ht="15" customHeight="1" s="1659">
      <c r="E1409" s="837" t="n"/>
      <c r="F1409" s="837" t="n"/>
      <c r="G1409" s="837" t="n"/>
      <c r="H1409" s="837" t="n"/>
      <c r="I1409" s="837" t="n"/>
      <c r="J1409" s="837" t="n"/>
      <c r="K1409" s="837" t="n"/>
      <c r="L1409" s="837" t="n"/>
      <c r="M1409" s="837" t="n"/>
      <c r="N1409" s="837" t="n"/>
      <c r="O1409" s="837" t="n"/>
      <c r="P1409" s="837" t="n"/>
      <c r="Q1409" s="837" t="n"/>
      <c r="R1409" s="837" t="n"/>
      <c r="S1409" s="837" t="n"/>
      <c r="T1409" s="711" t="n"/>
      <c r="U1409" s="711" t="n"/>
      <c r="V1409" s="837" t="n"/>
      <c r="W1409" s="837" t="n"/>
      <c r="X1409" s="711" t="n"/>
      <c r="Y1409" s="711" t="n"/>
      <c r="Z1409" s="837" t="n"/>
      <c r="AA1409" s="837" t="n"/>
      <c r="AB1409" s="837" t="n"/>
      <c r="AC1409" s="837" t="n"/>
      <c r="AD1409" s="837" t="n"/>
      <c r="AE1409" s="837" t="n"/>
      <c r="AF1409" s="837" t="n"/>
      <c r="AG1409" s="837" t="n"/>
      <c r="AH1409" s="837" t="n"/>
      <c r="AI1409" s="837" t="n"/>
    </row>
    <row r="1410" ht="15" customHeight="1" s="1659">
      <c r="E1410" s="837" t="n"/>
      <c r="F1410" s="837" t="n"/>
      <c r="G1410" s="837" t="n"/>
      <c r="H1410" s="837" t="n"/>
      <c r="I1410" s="837" t="n"/>
      <c r="J1410" s="837" t="n"/>
      <c r="K1410" s="837" t="n"/>
      <c r="L1410" s="837" t="n"/>
      <c r="M1410" s="837" t="n"/>
      <c r="N1410" s="837" t="n"/>
      <c r="O1410" s="837" t="n"/>
      <c r="P1410" s="837" t="n"/>
      <c r="Q1410" s="837" t="n"/>
      <c r="R1410" s="837" t="n"/>
      <c r="S1410" s="837" t="n"/>
      <c r="T1410" s="711" t="n"/>
      <c r="U1410" s="711" t="n"/>
      <c r="V1410" s="837" t="n"/>
      <c r="W1410" s="837" t="n"/>
      <c r="X1410" s="711" t="n"/>
      <c r="Y1410" s="711" t="n"/>
      <c r="Z1410" s="837" t="n"/>
      <c r="AA1410" s="837" t="n"/>
      <c r="AB1410" s="837" t="n"/>
      <c r="AC1410" s="837" t="n"/>
      <c r="AD1410" s="837" t="n"/>
      <c r="AE1410" s="837" t="n"/>
      <c r="AF1410" s="837" t="n"/>
      <c r="AG1410" s="837" t="n"/>
      <c r="AH1410" s="837" t="n"/>
      <c r="AI1410" s="837" t="n"/>
    </row>
    <row r="1411" ht="15" customHeight="1" s="1659">
      <c r="E1411" s="837" t="n"/>
      <c r="F1411" s="837" t="n"/>
      <c r="G1411" s="837" t="n"/>
      <c r="H1411" s="837" t="n"/>
      <c r="I1411" s="837" t="n"/>
      <c r="J1411" s="837" t="n"/>
      <c r="K1411" s="837" t="n"/>
      <c r="L1411" s="837" t="n"/>
      <c r="M1411" s="837" t="n"/>
      <c r="N1411" s="837" t="n"/>
      <c r="O1411" s="837" t="n"/>
      <c r="P1411" s="837" t="n"/>
      <c r="Q1411" s="837" t="n"/>
      <c r="R1411" s="837" t="n"/>
      <c r="S1411" s="837" t="n"/>
      <c r="T1411" s="711" t="n"/>
      <c r="U1411" s="711" t="n"/>
      <c r="V1411" s="837" t="n"/>
      <c r="W1411" s="837" t="n"/>
      <c r="X1411" s="711" t="n"/>
      <c r="Y1411" s="711" t="n"/>
      <c r="Z1411" s="837" t="n"/>
      <c r="AA1411" s="837" t="n"/>
      <c r="AB1411" s="837" t="n"/>
      <c r="AC1411" s="837" t="n"/>
      <c r="AD1411" s="837" t="n"/>
      <c r="AE1411" s="837" t="n"/>
      <c r="AF1411" s="837" t="n"/>
      <c r="AG1411" s="837" t="n"/>
      <c r="AH1411" s="837" t="n"/>
      <c r="AI1411" s="837" t="n"/>
    </row>
    <row r="1412" ht="15" customHeight="1" s="1659">
      <c r="E1412" s="837" t="n"/>
      <c r="F1412" s="837" t="n"/>
      <c r="G1412" s="837" t="n"/>
      <c r="H1412" s="837" t="n"/>
      <c r="I1412" s="837" t="n"/>
      <c r="J1412" s="837" t="n"/>
      <c r="K1412" s="837" t="n"/>
      <c r="L1412" s="837" t="n"/>
      <c r="M1412" s="837" t="n"/>
      <c r="N1412" s="837" t="n"/>
      <c r="O1412" s="837" t="n"/>
      <c r="P1412" s="837" t="n"/>
      <c r="Q1412" s="837" t="n"/>
      <c r="R1412" s="837" t="n"/>
      <c r="S1412" s="837" t="n"/>
      <c r="T1412" s="711" t="n"/>
      <c r="U1412" s="711" t="n"/>
      <c r="V1412" s="837" t="n"/>
      <c r="W1412" s="837" t="n"/>
      <c r="X1412" s="711" t="n"/>
      <c r="Y1412" s="711" t="n"/>
      <c r="Z1412" s="837" t="n"/>
      <c r="AA1412" s="837" t="n"/>
      <c r="AB1412" s="837" t="n"/>
      <c r="AC1412" s="837" t="n"/>
      <c r="AD1412" s="837" t="n"/>
      <c r="AE1412" s="837" t="n"/>
      <c r="AF1412" s="837" t="n"/>
      <c r="AG1412" s="837" t="n"/>
      <c r="AH1412" s="837" t="n"/>
      <c r="AI1412" s="837" t="n"/>
    </row>
    <row r="1413" ht="15" customHeight="1" s="1659">
      <c r="E1413" s="837" t="n"/>
      <c r="F1413" s="837" t="n"/>
      <c r="G1413" s="837" t="n"/>
      <c r="H1413" s="837" t="n"/>
      <c r="I1413" s="837" t="n"/>
      <c r="J1413" s="837" t="n"/>
      <c r="K1413" s="837" t="n"/>
      <c r="L1413" s="837" t="n"/>
      <c r="M1413" s="837" t="n"/>
      <c r="N1413" s="837" t="n"/>
      <c r="O1413" s="837" t="n"/>
      <c r="P1413" s="837" t="n"/>
      <c r="Q1413" s="837" t="n"/>
      <c r="R1413" s="837" t="n"/>
      <c r="S1413" s="837" t="n"/>
      <c r="T1413" s="711" t="n"/>
      <c r="U1413" s="711" t="n"/>
      <c r="V1413" s="837" t="n"/>
      <c r="W1413" s="837" t="n"/>
      <c r="X1413" s="711" t="n"/>
      <c r="Y1413" s="711" t="n"/>
      <c r="Z1413" s="837" t="n"/>
      <c r="AA1413" s="837" t="n"/>
      <c r="AB1413" s="837" t="n"/>
      <c r="AC1413" s="837" t="n"/>
      <c r="AD1413" s="837" t="n"/>
      <c r="AE1413" s="837" t="n"/>
      <c r="AF1413" s="837" t="n"/>
      <c r="AG1413" s="837" t="n"/>
      <c r="AH1413" s="837" t="n"/>
      <c r="AI1413" s="837" t="n"/>
    </row>
    <row r="1414" ht="15" customHeight="1" s="1659">
      <c r="E1414" s="837" t="n"/>
      <c r="F1414" s="837" t="n"/>
      <c r="G1414" s="837" t="n"/>
      <c r="H1414" s="837" t="n"/>
      <c r="I1414" s="837" t="n"/>
      <c r="J1414" s="837" t="n"/>
      <c r="K1414" s="837" t="n"/>
      <c r="L1414" s="837" t="n"/>
      <c r="M1414" s="837" t="n"/>
      <c r="N1414" s="837" t="n"/>
      <c r="O1414" s="837" t="n"/>
      <c r="P1414" s="837" t="n"/>
      <c r="Q1414" s="837" t="n"/>
      <c r="R1414" s="837" t="n"/>
      <c r="S1414" s="837" t="n"/>
      <c r="T1414" s="711" t="n"/>
      <c r="U1414" s="711" t="n"/>
      <c r="V1414" s="837" t="n"/>
      <c r="W1414" s="837" t="n"/>
      <c r="X1414" s="711" t="n"/>
      <c r="Y1414" s="711" t="n"/>
      <c r="Z1414" s="837" t="n"/>
      <c r="AA1414" s="837" t="n"/>
      <c r="AB1414" s="837" t="n"/>
      <c r="AC1414" s="837" t="n"/>
      <c r="AD1414" s="837" t="n"/>
      <c r="AE1414" s="837" t="n"/>
      <c r="AF1414" s="837" t="n"/>
      <c r="AG1414" s="837" t="n"/>
      <c r="AH1414" s="837" t="n"/>
      <c r="AI1414" s="837" t="n"/>
    </row>
    <row r="1415" ht="15" customHeight="1" s="1659">
      <c r="E1415" s="837" t="n"/>
      <c r="F1415" s="837" t="n"/>
      <c r="G1415" s="837" t="n"/>
      <c r="H1415" s="837" t="n"/>
      <c r="I1415" s="837" t="n"/>
      <c r="J1415" s="837" t="n"/>
      <c r="K1415" s="837" t="n"/>
      <c r="L1415" s="837" t="n"/>
      <c r="M1415" s="837" t="n"/>
      <c r="N1415" s="837" t="n"/>
      <c r="O1415" s="837" t="n"/>
      <c r="P1415" s="837" t="n"/>
      <c r="Q1415" s="837" t="n"/>
      <c r="R1415" s="837" t="n"/>
      <c r="S1415" s="837" t="n"/>
      <c r="T1415" s="711" t="n"/>
      <c r="U1415" s="711" t="n"/>
      <c r="V1415" s="837" t="n"/>
      <c r="W1415" s="837" t="n"/>
      <c r="X1415" s="711" t="n"/>
      <c r="Y1415" s="711" t="n"/>
      <c r="Z1415" s="837" t="n"/>
      <c r="AA1415" s="837" t="n"/>
      <c r="AB1415" s="837" t="n"/>
      <c r="AC1415" s="837" t="n"/>
      <c r="AD1415" s="837" t="n"/>
      <c r="AE1415" s="837" t="n"/>
      <c r="AF1415" s="837" t="n"/>
      <c r="AG1415" s="837" t="n"/>
      <c r="AH1415" s="837" t="n"/>
      <c r="AI1415" s="837" t="n"/>
    </row>
    <row r="1416" ht="15" customHeight="1" s="1659">
      <c r="E1416" s="837" t="n"/>
      <c r="F1416" s="837" t="n"/>
      <c r="G1416" s="837" t="n"/>
      <c r="H1416" s="837" t="n"/>
      <c r="I1416" s="837" t="n"/>
      <c r="J1416" s="837" t="n"/>
      <c r="K1416" s="837" t="n"/>
      <c r="L1416" s="837" t="n"/>
      <c r="M1416" s="837" t="n"/>
      <c r="N1416" s="837" t="n"/>
      <c r="O1416" s="837" t="n"/>
      <c r="P1416" s="837" t="n"/>
      <c r="Q1416" s="837" t="n"/>
      <c r="R1416" s="837" t="n"/>
      <c r="S1416" s="837" t="n"/>
      <c r="T1416" s="711" t="n"/>
      <c r="U1416" s="711" t="n"/>
      <c r="V1416" s="837" t="n"/>
      <c r="W1416" s="837" t="n"/>
      <c r="X1416" s="711" t="n"/>
      <c r="Y1416" s="711" t="n"/>
      <c r="Z1416" s="837" t="n"/>
      <c r="AA1416" s="837" t="n"/>
      <c r="AB1416" s="837" t="n"/>
      <c r="AC1416" s="837" t="n"/>
      <c r="AD1416" s="837" t="n"/>
      <c r="AE1416" s="837" t="n"/>
      <c r="AF1416" s="837" t="n"/>
      <c r="AG1416" s="837" t="n"/>
      <c r="AH1416" s="837" t="n"/>
      <c r="AI1416" s="837" t="n"/>
    </row>
    <row r="1417" ht="15" customHeight="1" s="1659">
      <c r="E1417" s="837" t="n"/>
      <c r="F1417" s="837" t="n"/>
      <c r="G1417" s="837" t="n"/>
      <c r="H1417" s="837" t="n"/>
      <c r="I1417" s="837" t="n"/>
      <c r="J1417" s="837" t="n"/>
      <c r="K1417" s="837" t="n"/>
      <c r="L1417" s="837" t="n"/>
      <c r="M1417" s="837" t="n"/>
      <c r="N1417" s="837" t="n"/>
      <c r="O1417" s="837" t="n"/>
      <c r="P1417" s="837" t="n"/>
      <c r="Q1417" s="837" t="n"/>
      <c r="R1417" s="837" t="n"/>
      <c r="S1417" s="837" t="n"/>
      <c r="T1417" s="711" t="n"/>
      <c r="U1417" s="711" t="n"/>
      <c r="V1417" s="837" t="n"/>
      <c r="W1417" s="837" t="n"/>
      <c r="X1417" s="711" t="n"/>
      <c r="Y1417" s="711" t="n"/>
      <c r="Z1417" s="837" t="n"/>
      <c r="AA1417" s="837" t="n"/>
      <c r="AB1417" s="837" t="n"/>
      <c r="AC1417" s="837" t="n"/>
      <c r="AD1417" s="837" t="n"/>
      <c r="AE1417" s="837" t="n"/>
      <c r="AF1417" s="837" t="n"/>
      <c r="AG1417" s="837" t="n"/>
      <c r="AH1417" s="837" t="n"/>
      <c r="AI1417" s="837" t="n"/>
    </row>
    <row r="1418" ht="15" customHeight="1" s="1659">
      <c r="E1418" s="837" t="n"/>
      <c r="F1418" s="837" t="n"/>
      <c r="G1418" s="837" t="n"/>
      <c r="H1418" s="837" t="n"/>
      <c r="I1418" s="837" t="n"/>
      <c r="J1418" s="837" t="n"/>
      <c r="K1418" s="837" t="n"/>
      <c r="L1418" s="837" t="n"/>
      <c r="M1418" s="837" t="n"/>
      <c r="N1418" s="837" t="n"/>
      <c r="O1418" s="837" t="n"/>
      <c r="P1418" s="837" t="n"/>
      <c r="Q1418" s="837" t="n"/>
      <c r="R1418" s="837" t="n"/>
      <c r="S1418" s="837" t="n"/>
      <c r="T1418" s="711" t="n"/>
      <c r="U1418" s="711" t="n"/>
      <c r="V1418" s="837" t="n"/>
      <c r="W1418" s="837" t="n"/>
      <c r="X1418" s="711" t="n"/>
      <c r="Y1418" s="711" t="n"/>
      <c r="Z1418" s="837" t="n"/>
      <c r="AA1418" s="837" t="n"/>
      <c r="AB1418" s="837" t="n"/>
      <c r="AC1418" s="837" t="n"/>
      <c r="AD1418" s="837" t="n"/>
      <c r="AE1418" s="837" t="n"/>
      <c r="AF1418" s="837" t="n"/>
      <c r="AG1418" s="837" t="n"/>
      <c r="AH1418" s="837" t="n"/>
      <c r="AI1418" s="837" t="n"/>
    </row>
    <row r="1419" ht="15" customHeight="1" s="1659">
      <c r="E1419" s="837" t="n"/>
      <c r="F1419" s="837" t="n"/>
      <c r="G1419" s="837" t="n"/>
      <c r="H1419" s="837" t="n"/>
      <c r="I1419" s="837" t="n"/>
      <c r="J1419" s="837" t="n"/>
      <c r="K1419" s="837" t="n"/>
      <c r="L1419" s="837" t="n"/>
      <c r="M1419" s="837" t="n"/>
      <c r="N1419" s="837" t="n"/>
      <c r="O1419" s="837" t="n"/>
      <c r="P1419" s="837" t="n"/>
      <c r="Q1419" s="837" t="n"/>
      <c r="R1419" s="837" t="n"/>
      <c r="S1419" s="837" t="n"/>
      <c r="T1419" s="711" t="n"/>
      <c r="U1419" s="711" t="n"/>
      <c r="V1419" s="837" t="n"/>
      <c r="W1419" s="837" t="n"/>
      <c r="X1419" s="711" t="n"/>
      <c r="Y1419" s="711" t="n"/>
      <c r="Z1419" s="837" t="n"/>
      <c r="AA1419" s="837" t="n"/>
      <c r="AB1419" s="837" t="n"/>
      <c r="AC1419" s="837" t="n"/>
      <c r="AD1419" s="837" t="n"/>
      <c r="AE1419" s="837" t="n"/>
      <c r="AF1419" s="837" t="n"/>
      <c r="AG1419" s="837" t="n"/>
      <c r="AH1419" s="837" t="n"/>
      <c r="AI1419" s="837" t="n"/>
    </row>
    <row r="1420" ht="15" customHeight="1" s="1659">
      <c r="E1420" s="837" t="n"/>
      <c r="F1420" s="837" t="n"/>
      <c r="G1420" s="837" t="n"/>
      <c r="H1420" s="837" t="n"/>
      <c r="I1420" s="837" t="n"/>
      <c r="J1420" s="837" t="n"/>
      <c r="K1420" s="837" t="n"/>
      <c r="L1420" s="837" t="n"/>
      <c r="M1420" s="837" t="n"/>
      <c r="N1420" s="837" t="n"/>
      <c r="O1420" s="837" t="n"/>
      <c r="P1420" s="837" t="n"/>
      <c r="Q1420" s="837" t="n"/>
      <c r="R1420" s="837" t="n"/>
      <c r="S1420" s="837" t="n"/>
      <c r="T1420" s="711" t="n"/>
      <c r="U1420" s="711" t="n"/>
      <c r="V1420" s="837" t="n"/>
      <c r="W1420" s="837" t="n"/>
      <c r="X1420" s="711" t="n"/>
      <c r="Y1420" s="711" t="n"/>
      <c r="Z1420" s="837" t="n"/>
      <c r="AA1420" s="837" t="n"/>
      <c r="AB1420" s="837" t="n"/>
      <c r="AC1420" s="837" t="n"/>
      <c r="AD1420" s="837" t="n"/>
      <c r="AE1420" s="837" t="n"/>
      <c r="AF1420" s="837" t="n"/>
      <c r="AG1420" s="837" t="n"/>
      <c r="AH1420" s="837" t="n"/>
      <c r="AI1420" s="837" t="n"/>
    </row>
    <row r="1421" ht="15" customHeight="1" s="1659">
      <c r="E1421" s="837" t="n"/>
      <c r="F1421" s="837" t="n"/>
      <c r="G1421" s="837" t="n"/>
      <c r="H1421" s="837" t="n"/>
      <c r="I1421" s="837" t="n"/>
      <c r="J1421" s="837" t="n"/>
      <c r="K1421" s="837" t="n"/>
      <c r="L1421" s="837" t="n"/>
      <c r="M1421" s="837" t="n"/>
      <c r="N1421" s="837" t="n"/>
      <c r="O1421" s="837" t="n"/>
      <c r="P1421" s="837" t="n"/>
      <c r="Q1421" s="837" t="n"/>
      <c r="R1421" s="837" t="n"/>
      <c r="S1421" s="837" t="n"/>
      <c r="T1421" s="711" t="n"/>
      <c r="U1421" s="711" t="n"/>
      <c r="V1421" s="837" t="n"/>
      <c r="W1421" s="837" t="n"/>
      <c r="X1421" s="711" t="n"/>
      <c r="Y1421" s="711" t="n"/>
      <c r="Z1421" s="837" t="n"/>
      <c r="AA1421" s="837" t="n"/>
      <c r="AB1421" s="837" t="n"/>
      <c r="AC1421" s="837" t="n"/>
      <c r="AD1421" s="837" t="n"/>
      <c r="AE1421" s="837" t="n"/>
      <c r="AF1421" s="837" t="n"/>
      <c r="AG1421" s="837" t="n"/>
      <c r="AH1421" s="837" t="n"/>
      <c r="AI1421" s="837" t="n"/>
    </row>
    <row r="1422" ht="15" customHeight="1" s="1659">
      <c r="E1422" s="837" t="n"/>
      <c r="F1422" s="837" t="n"/>
      <c r="G1422" s="837" t="n"/>
      <c r="H1422" s="837" t="n"/>
      <c r="I1422" s="837" t="n"/>
      <c r="J1422" s="837" t="n"/>
      <c r="K1422" s="837" t="n"/>
      <c r="L1422" s="837" t="n"/>
      <c r="M1422" s="837" t="n"/>
      <c r="N1422" s="837" t="n"/>
      <c r="O1422" s="837" t="n"/>
      <c r="P1422" s="837" t="n"/>
      <c r="Q1422" s="837" t="n"/>
      <c r="R1422" s="837" t="n"/>
      <c r="S1422" s="837" t="n"/>
      <c r="T1422" s="711" t="n"/>
      <c r="U1422" s="711" t="n"/>
      <c r="V1422" s="837" t="n"/>
      <c r="W1422" s="837" t="n"/>
      <c r="X1422" s="711" t="n"/>
      <c r="Y1422" s="711" t="n"/>
      <c r="Z1422" s="837" t="n"/>
      <c r="AA1422" s="837" t="n"/>
      <c r="AB1422" s="837" t="n"/>
      <c r="AC1422" s="837" t="n"/>
      <c r="AD1422" s="837" t="n"/>
      <c r="AE1422" s="837" t="n"/>
      <c r="AF1422" s="837" t="n"/>
      <c r="AG1422" s="837" t="n"/>
      <c r="AH1422" s="837" t="n"/>
      <c r="AI1422" s="837" t="n"/>
    </row>
    <row r="1423" ht="15" customHeight="1" s="1659">
      <c r="E1423" s="837" t="n"/>
      <c r="F1423" s="837" t="n"/>
      <c r="G1423" s="837" t="n"/>
      <c r="H1423" s="837" t="n"/>
      <c r="I1423" s="837" t="n"/>
      <c r="J1423" s="837" t="n"/>
      <c r="K1423" s="837" t="n"/>
      <c r="L1423" s="837" t="n"/>
      <c r="M1423" s="837" t="n"/>
      <c r="N1423" s="837" t="n"/>
      <c r="O1423" s="837" t="n"/>
      <c r="P1423" s="837" t="n"/>
      <c r="Q1423" s="837" t="n"/>
      <c r="R1423" s="837" t="n"/>
      <c r="S1423" s="837" t="n"/>
      <c r="T1423" s="711" t="n"/>
      <c r="U1423" s="711" t="n"/>
      <c r="V1423" s="837" t="n"/>
      <c r="W1423" s="837" t="n"/>
      <c r="X1423" s="711" t="n"/>
      <c r="Y1423" s="711" t="n"/>
      <c r="Z1423" s="837" t="n"/>
      <c r="AA1423" s="837" t="n"/>
      <c r="AB1423" s="837" t="n"/>
      <c r="AC1423" s="837" t="n"/>
      <c r="AD1423" s="837" t="n"/>
      <c r="AE1423" s="837" t="n"/>
      <c r="AF1423" s="837" t="n"/>
      <c r="AG1423" s="837" t="n"/>
      <c r="AH1423" s="837" t="n"/>
      <c r="AI1423" s="837" t="n"/>
    </row>
    <row r="1424" ht="15" customHeight="1" s="1659">
      <c r="E1424" s="837" t="n"/>
      <c r="F1424" s="837" t="n"/>
      <c r="G1424" s="837" t="n"/>
      <c r="H1424" s="837" t="n"/>
      <c r="I1424" s="837" t="n"/>
      <c r="J1424" s="837" t="n"/>
      <c r="K1424" s="837" t="n"/>
      <c r="L1424" s="837" t="n"/>
      <c r="M1424" s="837" t="n"/>
      <c r="N1424" s="837" t="n"/>
      <c r="O1424" s="837" t="n"/>
      <c r="P1424" s="837" t="n"/>
      <c r="Q1424" s="837" t="n"/>
      <c r="R1424" s="837" t="n"/>
      <c r="S1424" s="837" t="n"/>
      <c r="T1424" s="711" t="n"/>
      <c r="U1424" s="711" t="n"/>
      <c r="V1424" s="837" t="n"/>
      <c r="W1424" s="837" t="n"/>
      <c r="X1424" s="711" t="n"/>
      <c r="Y1424" s="711" t="n"/>
      <c r="Z1424" s="837" t="n"/>
      <c r="AA1424" s="837" t="n"/>
      <c r="AB1424" s="837" t="n"/>
      <c r="AC1424" s="837" t="n"/>
      <c r="AD1424" s="837" t="n"/>
      <c r="AE1424" s="837" t="n"/>
      <c r="AF1424" s="837" t="n"/>
      <c r="AG1424" s="837" t="n"/>
      <c r="AH1424" s="837" t="n"/>
      <c r="AI1424" s="837" t="n"/>
    </row>
    <row r="1425" ht="15" customHeight="1" s="1659">
      <c r="E1425" s="837" t="n"/>
      <c r="F1425" s="837" t="n"/>
      <c r="G1425" s="837" t="n"/>
      <c r="H1425" s="837" t="n"/>
      <c r="I1425" s="837" t="n"/>
      <c r="J1425" s="837" t="n"/>
      <c r="K1425" s="837" t="n"/>
      <c r="L1425" s="837" t="n"/>
      <c r="M1425" s="837" t="n"/>
      <c r="N1425" s="837" t="n"/>
      <c r="O1425" s="837" t="n"/>
      <c r="P1425" s="837" t="n"/>
      <c r="Q1425" s="837" t="n"/>
      <c r="R1425" s="837" t="n"/>
      <c r="S1425" s="837" t="n"/>
      <c r="T1425" s="711" t="n"/>
      <c r="U1425" s="711" t="n"/>
      <c r="V1425" s="837" t="n"/>
      <c r="W1425" s="837" t="n"/>
      <c r="X1425" s="711" t="n"/>
      <c r="Y1425" s="711" t="n"/>
      <c r="Z1425" s="837" t="n"/>
      <c r="AA1425" s="837" t="n"/>
      <c r="AB1425" s="837" t="n"/>
      <c r="AC1425" s="837" t="n"/>
      <c r="AD1425" s="837" t="n"/>
      <c r="AE1425" s="837" t="n"/>
      <c r="AF1425" s="837" t="n"/>
      <c r="AG1425" s="837" t="n"/>
      <c r="AH1425" s="837" t="n"/>
      <c r="AI1425" s="837" t="n"/>
    </row>
    <row r="1426" ht="15" customHeight="1" s="1659">
      <c r="E1426" s="837" t="n"/>
      <c r="F1426" s="837" t="n"/>
      <c r="G1426" s="837" t="n"/>
      <c r="H1426" s="837" t="n"/>
      <c r="I1426" s="837" t="n"/>
      <c r="J1426" s="837" t="n"/>
      <c r="K1426" s="837" t="n"/>
      <c r="L1426" s="837" t="n"/>
      <c r="M1426" s="837" t="n"/>
      <c r="N1426" s="837" t="n"/>
      <c r="O1426" s="837" t="n"/>
      <c r="P1426" s="837" t="n"/>
      <c r="Q1426" s="837" t="n"/>
      <c r="R1426" s="837" t="n"/>
      <c r="S1426" s="837" t="n"/>
      <c r="T1426" s="711" t="n"/>
      <c r="U1426" s="711" t="n"/>
      <c r="V1426" s="837" t="n"/>
      <c r="W1426" s="837" t="n"/>
      <c r="X1426" s="711" t="n"/>
      <c r="Y1426" s="711" t="n"/>
      <c r="Z1426" s="837" t="n"/>
      <c r="AA1426" s="837" t="n"/>
      <c r="AB1426" s="837" t="n"/>
      <c r="AC1426" s="837" t="n"/>
      <c r="AD1426" s="837" t="n"/>
      <c r="AE1426" s="837" t="n"/>
      <c r="AF1426" s="837" t="n"/>
      <c r="AG1426" s="837" t="n"/>
      <c r="AH1426" s="837" t="n"/>
      <c r="AI1426" s="837" t="n"/>
    </row>
    <row r="1427" ht="15" customHeight="1" s="1659">
      <c r="E1427" s="837" t="n"/>
      <c r="F1427" s="837" t="n"/>
      <c r="G1427" s="837" t="n"/>
      <c r="H1427" s="837" t="n"/>
      <c r="I1427" s="837" t="n"/>
      <c r="J1427" s="837" t="n"/>
      <c r="K1427" s="837" t="n"/>
      <c r="L1427" s="837" t="n"/>
      <c r="M1427" s="837" t="n"/>
      <c r="N1427" s="837" t="n"/>
      <c r="O1427" s="837" t="n"/>
      <c r="P1427" s="837" t="n"/>
      <c r="Q1427" s="837" t="n"/>
      <c r="R1427" s="837" t="n"/>
      <c r="S1427" s="837" t="n"/>
      <c r="T1427" s="711" t="n"/>
      <c r="U1427" s="711" t="n"/>
      <c r="V1427" s="837" t="n"/>
      <c r="W1427" s="837" t="n"/>
      <c r="X1427" s="711" t="n"/>
      <c r="Y1427" s="711" t="n"/>
      <c r="Z1427" s="837" t="n"/>
      <c r="AA1427" s="837" t="n"/>
      <c r="AB1427" s="837" t="n"/>
      <c r="AC1427" s="837" t="n"/>
      <c r="AD1427" s="837" t="n"/>
      <c r="AE1427" s="837" t="n"/>
      <c r="AF1427" s="837" t="n"/>
      <c r="AG1427" s="837" t="n"/>
      <c r="AH1427" s="837" t="n"/>
      <c r="AI1427" s="837" t="n"/>
    </row>
    <row r="1428" ht="15" customHeight="1" s="1659">
      <c r="E1428" s="837" t="n"/>
      <c r="F1428" s="837" t="n"/>
      <c r="G1428" s="837" t="n"/>
      <c r="H1428" s="837" t="n"/>
      <c r="I1428" s="837" t="n"/>
      <c r="J1428" s="837" t="n"/>
      <c r="K1428" s="837" t="n"/>
      <c r="L1428" s="837" t="n"/>
      <c r="M1428" s="837" t="n"/>
      <c r="N1428" s="837" t="n"/>
      <c r="O1428" s="837" t="n"/>
      <c r="P1428" s="837" t="n"/>
      <c r="Q1428" s="837" t="n"/>
      <c r="R1428" s="837" t="n"/>
      <c r="S1428" s="837" t="n"/>
      <c r="T1428" s="711" t="n"/>
      <c r="U1428" s="711" t="n"/>
      <c r="V1428" s="837" t="n"/>
      <c r="W1428" s="837" t="n"/>
      <c r="X1428" s="711" t="n"/>
      <c r="Y1428" s="711" t="n"/>
      <c r="Z1428" s="837" t="n"/>
      <c r="AA1428" s="837" t="n"/>
      <c r="AB1428" s="837" t="n"/>
      <c r="AC1428" s="837" t="n"/>
      <c r="AD1428" s="837" t="n"/>
      <c r="AE1428" s="837" t="n"/>
      <c r="AF1428" s="837" t="n"/>
      <c r="AG1428" s="837" t="n"/>
      <c r="AH1428" s="837" t="n"/>
      <c r="AI1428" s="837" t="n"/>
    </row>
    <row r="1429" ht="15" customHeight="1" s="1659">
      <c r="E1429" s="837" t="n"/>
      <c r="F1429" s="837" t="n"/>
      <c r="G1429" s="837" t="n"/>
      <c r="H1429" s="837" t="n"/>
      <c r="I1429" s="837" t="n"/>
      <c r="J1429" s="837" t="n"/>
      <c r="K1429" s="837" t="n"/>
      <c r="L1429" s="837" t="n"/>
      <c r="M1429" s="837" t="n"/>
      <c r="N1429" s="837" t="n"/>
      <c r="O1429" s="837" t="n"/>
      <c r="P1429" s="837" t="n"/>
      <c r="Q1429" s="837" t="n"/>
      <c r="R1429" s="837" t="n"/>
      <c r="S1429" s="837" t="n"/>
      <c r="T1429" s="711" t="n"/>
      <c r="U1429" s="711" t="n"/>
      <c r="V1429" s="837" t="n"/>
      <c r="W1429" s="837" t="n"/>
      <c r="X1429" s="711" t="n"/>
      <c r="Y1429" s="711" t="n"/>
      <c r="Z1429" s="837" t="n"/>
      <c r="AA1429" s="837" t="n"/>
      <c r="AB1429" s="837" t="n"/>
      <c r="AC1429" s="837" t="n"/>
      <c r="AD1429" s="837" t="n"/>
      <c r="AE1429" s="837" t="n"/>
      <c r="AF1429" s="837" t="n"/>
      <c r="AG1429" s="837" t="n"/>
      <c r="AH1429" s="837" t="n"/>
      <c r="AI1429" s="837" t="n"/>
    </row>
    <row r="1430" ht="15" customHeight="1" s="1659">
      <c r="E1430" s="837" t="n"/>
      <c r="F1430" s="837" t="n"/>
      <c r="G1430" s="837" t="n"/>
      <c r="H1430" s="837" t="n"/>
      <c r="I1430" s="837" t="n"/>
      <c r="J1430" s="837" t="n"/>
      <c r="K1430" s="837" t="n"/>
      <c r="L1430" s="837" t="n"/>
      <c r="M1430" s="837" t="n"/>
      <c r="N1430" s="837" t="n"/>
      <c r="O1430" s="837" t="n"/>
      <c r="P1430" s="837" t="n"/>
      <c r="Q1430" s="837" t="n"/>
      <c r="R1430" s="837" t="n"/>
      <c r="S1430" s="837" t="n"/>
      <c r="T1430" s="711" t="n"/>
      <c r="U1430" s="711" t="n"/>
      <c r="V1430" s="837" t="n"/>
      <c r="W1430" s="837" t="n"/>
      <c r="X1430" s="711" t="n"/>
      <c r="Y1430" s="711" t="n"/>
      <c r="Z1430" s="837" t="n"/>
      <c r="AA1430" s="837" t="n"/>
      <c r="AB1430" s="837" t="n"/>
      <c r="AC1430" s="837" t="n"/>
      <c r="AD1430" s="837" t="n"/>
      <c r="AE1430" s="837" t="n"/>
      <c r="AF1430" s="837" t="n"/>
      <c r="AG1430" s="837" t="n"/>
      <c r="AH1430" s="837" t="n"/>
      <c r="AI1430" s="837" t="n"/>
    </row>
    <row r="1431" ht="15" customHeight="1" s="1659">
      <c r="E1431" s="837" t="n"/>
      <c r="F1431" s="837" t="n"/>
      <c r="G1431" s="837" t="n"/>
      <c r="H1431" s="837" t="n"/>
      <c r="I1431" s="837" t="n"/>
      <c r="J1431" s="837" t="n"/>
      <c r="K1431" s="837" t="n"/>
      <c r="L1431" s="837" t="n"/>
      <c r="M1431" s="837" t="n"/>
      <c r="N1431" s="837" t="n"/>
      <c r="O1431" s="837" t="n"/>
      <c r="P1431" s="837" t="n"/>
      <c r="Q1431" s="837" t="n"/>
      <c r="R1431" s="837" t="n"/>
      <c r="S1431" s="837" t="n"/>
      <c r="T1431" s="711" t="n"/>
      <c r="U1431" s="711" t="n"/>
      <c r="V1431" s="837" t="n"/>
      <c r="W1431" s="837" t="n"/>
      <c r="X1431" s="711" t="n"/>
      <c r="Y1431" s="711" t="n"/>
      <c r="Z1431" s="837" t="n"/>
      <c r="AA1431" s="837" t="n"/>
      <c r="AB1431" s="837" t="n"/>
      <c r="AC1431" s="837" t="n"/>
      <c r="AD1431" s="837" t="n"/>
      <c r="AE1431" s="837" t="n"/>
      <c r="AF1431" s="837" t="n"/>
      <c r="AG1431" s="837" t="n"/>
      <c r="AH1431" s="837" t="n"/>
      <c r="AI1431" s="837" t="n"/>
    </row>
    <row r="1432" ht="15" customHeight="1" s="1659">
      <c r="E1432" s="837" t="n"/>
      <c r="F1432" s="837" t="n"/>
      <c r="G1432" s="837" t="n"/>
      <c r="H1432" s="837" t="n"/>
      <c r="I1432" s="837" t="n"/>
      <c r="J1432" s="837" t="n"/>
      <c r="K1432" s="837" t="n"/>
      <c r="L1432" s="837" t="n"/>
      <c r="M1432" s="837" t="n"/>
      <c r="N1432" s="837" t="n"/>
      <c r="O1432" s="837" t="n"/>
      <c r="P1432" s="837" t="n"/>
      <c r="Q1432" s="837" t="n"/>
      <c r="R1432" s="837" t="n"/>
      <c r="S1432" s="837" t="n"/>
      <c r="T1432" s="711" t="n"/>
      <c r="U1432" s="711" t="n"/>
      <c r="V1432" s="837" t="n"/>
      <c r="W1432" s="837" t="n"/>
      <c r="X1432" s="711" t="n"/>
      <c r="Y1432" s="711" t="n"/>
      <c r="Z1432" s="837" t="n"/>
      <c r="AA1432" s="837" t="n"/>
      <c r="AB1432" s="837" t="n"/>
      <c r="AC1432" s="837" t="n"/>
      <c r="AD1432" s="837" t="n"/>
      <c r="AE1432" s="837" t="n"/>
      <c r="AF1432" s="837" t="n"/>
      <c r="AG1432" s="837" t="n"/>
      <c r="AH1432" s="837" t="n"/>
      <c r="AI1432" s="837" t="n"/>
    </row>
    <row r="1433" ht="15" customHeight="1" s="1659">
      <c r="E1433" s="837" t="n"/>
      <c r="F1433" s="837" t="n"/>
      <c r="G1433" s="837" t="n"/>
      <c r="H1433" s="837" t="n"/>
      <c r="I1433" s="837" t="n"/>
      <c r="J1433" s="837" t="n"/>
      <c r="K1433" s="837" t="n"/>
      <c r="L1433" s="837" t="n"/>
      <c r="M1433" s="837" t="n"/>
      <c r="N1433" s="837" t="n"/>
      <c r="O1433" s="837" t="n"/>
      <c r="P1433" s="837" t="n"/>
      <c r="Q1433" s="837" t="n"/>
      <c r="R1433" s="837" t="n"/>
      <c r="S1433" s="837" t="n"/>
      <c r="T1433" s="711" t="n"/>
      <c r="U1433" s="711" t="n"/>
      <c r="V1433" s="837" t="n"/>
      <c r="W1433" s="837" t="n"/>
      <c r="X1433" s="711" t="n"/>
      <c r="Y1433" s="711" t="n"/>
      <c r="Z1433" s="837" t="n"/>
      <c r="AA1433" s="837" t="n"/>
      <c r="AB1433" s="837" t="n"/>
      <c r="AC1433" s="837" t="n"/>
      <c r="AD1433" s="837" t="n"/>
      <c r="AE1433" s="837" t="n"/>
      <c r="AF1433" s="837" t="n"/>
      <c r="AG1433" s="837" t="n"/>
      <c r="AH1433" s="837" t="n"/>
      <c r="AI1433" s="837" t="n"/>
    </row>
    <row r="1434" ht="15" customHeight="1" s="1659">
      <c r="E1434" s="837" t="n"/>
      <c r="F1434" s="837" t="n"/>
      <c r="G1434" s="837" t="n"/>
      <c r="H1434" s="837" t="n"/>
      <c r="I1434" s="837" t="n"/>
      <c r="J1434" s="837" t="n"/>
      <c r="K1434" s="837" t="n"/>
      <c r="L1434" s="837" t="n"/>
      <c r="M1434" s="837" t="n"/>
      <c r="N1434" s="837" t="n"/>
      <c r="O1434" s="837" t="n"/>
      <c r="P1434" s="837" t="n"/>
      <c r="Q1434" s="837" t="n"/>
      <c r="R1434" s="837" t="n"/>
      <c r="S1434" s="837" t="n"/>
      <c r="T1434" s="711" t="n"/>
      <c r="U1434" s="711" t="n"/>
      <c r="V1434" s="837" t="n"/>
      <c r="W1434" s="837" t="n"/>
      <c r="X1434" s="711" t="n"/>
      <c r="Y1434" s="711" t="n"/>
      <c r="Z1434" s="837" t="n"/>
      <c r="AA1434" s="837" t="n"/>
      <c r="AB1434" s="837" t="n"/>
      <c r="AC1434" s="837" t="n"/>
      <c r="AD1434" s="837" t="n"/>
      <c r="AE1434" s="837" t="n"/>
      <c r="AF1434" s="837" t="n"/>
      <c r="AG1434" s="837" t="n"/>
      <c r="AH1434" s="837" t="n"/>
      <c r="AI1434" s="837" t="n"/>
    </row>
    <row r="1435" ht="15" customHeight="1" s="1659">
      <c r="E1435" s="837" t="n"/>
      <c r="F1435" s="837" t="n"/>
      <c r="G1435" s="837" t="n"/>
      <c r="H1435" s="837" t="n"/>
      <c r="I1435" s="837" t="n"/>
      <c r="J1435" s="837" t="n"/>
      <c r="K1435" s="837" t="n"/>
      <c r="L1435" s="837" t="n"/>
      <c r="M1435" s="837" t="n"/>
      <c r="N1435" s="837" t="n"/>
      <c r="O1435" s="837" t="n"/>
      <c r="P1435" s="837" t="n"/>
      <c r="Q1435" s="837" t="n"/>
      <c r="R1435" s="837" t="n"/>
      <c r="S1435" s="837" t="n"/>
      <c r="T1435" s="711" t="n"/>
      <c r="U1435" s="711" t="n"/>
      <c r="V1435" s="837" t="n"/>
      <c r="W1435" s="837" t="n"/>
      <c r="X1435" s="711" t="n"/>
      <c r="Y1435" s="711" t="n"/>
      <c r="Z1435" s="837" t="n"/>
      <c r="AA1435" s="837" t="n"/>
      <c r="AB1435" s="837" t="n"/>
      <c r="AC1435" s="837" t="n"/>
      <c r="AD1435" s="837" t="n"/>
      <c r="AE1435" s="837" t="n"/>
      <c r="AF1435" s="837" t="n"/>
      <c r="AG1435" s="837" t="n"/>
      <c r="AH1435" s="837" t="n"/>
      <c r="AI1435" s="837" t="n"/>
    </row>
    <row r="1436" ht="15" customHeight="1" s="1659">
      <c r="E1436" s="837" t="n"/>
      <c r="F1436" s="837" t="n"/>
      <c r="G1436" s="837" t="n"/>
      <c r="H1436" s="837" t="n"/>
      <c r="I1436" s="837" t="n"/>
      <c r="J1436" s="837" t="n"/>
      <c r="K1436" s="837" t="n"/>
      <c r="L1436" s="837" t="n"/>
      <c r="M1436" s="837" t="n"/>
      <c r="N1436" s="837" t="n"/>
      <c r="O1436" s="837" t="n"/>
      <c r="P1436" s="837" t="n"/>
      <c r="Q1436" s="837" t="n"/>
      <c r="R1436" s="837" t="n"/>
      <c r="S1436" s="837" t="n"/>
      <c r="T1436" s="711" t="n"/>
      <c r="U1436" s="711" t="n"/>
      <c r="V1436" s="837" t="n"/>
      <c r="W1436" s="837" t="n"/>
      <c r="X1436" s="711" t="n"/>
      <c r="Y1436" s="711" t="n"/>
      <c r="Z1436" s="837" t="n"/>
      <c r="AA1436" s="837" t="n"/>
      <c r="AB1436" s="837" t="n"/>
      <c r="AC1436" s="837" t="n"/>
      <c r="AD1436" s="837" t="n"/>
      <c r="AE1436" s="837" t="n"/>
      <c r="AF1436" s="837" t="n"/>
      <c r="AG1436" s="837" t="n"/>
      <c r="AH1436" s="837" t="n"/>
      <c r="AI1436" s="837" t="n"/>
    </row>
    <row r="1437" ht="15" customHeight="1" s="1659">
      <c r="E1437" s="837" t="n"/>
      <c r="F1437" s="837" t="n"/>
      <c r="G1437" s="837" t="n"/>
      <c r="H1437" s="837" t="n"/>
      <c r="I1437" s="837" t="n"/>
      <c r="J1437" s="837" t="n"/>
      <c r="K1437" s="837" t="n"/>
      <c r="L1437" s="837" t="n"/>
      <c r="M1437" s="837" t="n"/>
      <c r="N1437" s="837" t="n"/>
      <c r="O1437" s="837" t="n"/>
      <c r="P1437" s="837" t="n"/>
      <c r="Q1437" s="837" t="n"/>
      <c r="R1437" s="837" t="n"/>
      <c r="S1437" s="837" t="n"/>
      <c r="T1437" s="711" t="n"/>
      <c r="U1437" s="711" t="n"/>
      <c r="V1437" s="837" t="n"/>
      <c r="W1437" s="837" t="n"/>
      <c r="X1437" s="711" t="n"/>
      <c r="Y1437" s="711" t="n"/>
      <c r="Z1437" s="837" t="n"/>
      <c r="AA1437" s="837" t="n"/>
      <c r="AB1437" s="837" t="n"/>
      <c r="AC1437" s="837" t="n"/>
      <c r="AD1437" s="837" t="n"/>
      <c r="AE1437" s="837" t="n"/>
      <c r="AF1437" s="837" t="n"/>
      <c r="AG1437" s="837" t="n"/>
      <c r="AH1437" s="837" t="n"/>
      <c r="AI1437" s="837" t="n"/>
    </row>
    <row r="1438" ht="15" customHeight="1" s="1659">
      <c r="E1438" s="837" t="n"/>
      <c r="F1438" s="837" t="n"/>
      <c r="G1438" s="837" t="n"/>
      <c r="H1438" s="837" t="n"/>
      <c r="I1438" s="837" t="n"/>
      <c r="J1438" s="837" t="n"/>
      <c r="K1438" s="837" t="n"/>
      <c r="L1438" s="837" t="n"/>
      <c r="M1438" s="837" t="n"/>
      <c r="N1438" s="837" t="n"/>
      <c r="O1438" s="837" t="n"/>
      <c r="P1438" s="837" t="n"/>
      <c r="Q1438" s="837" t="n"/>
      <c r="R1438" s="837" t="n"/>
      <c r="S1438" s="837" t="n"/>
      <c r="T1438" s="711" t="n"/>
      <c r="U1438" s="711" t="n"/>
      <c r="V1438" s="837" t="n"/>
      <c r="W1438" s="837" t="n"/>
      <c r="X1438" s="711" t="n"/>
      <c r="Y1438" s="711" t="n"/>
      <c r="Z1438" s="837" t="n"/>
      <c r="AA1438" s="837" t="n"/>
      <c r="AB1438" s="837" t="n"/>
      <c r="AC1438" s="837" t="n"/>
      <c r="AD1438" s="837" t="n"/>
      <c r="AE1438" s="837" t="n"/>
      <c r="AF1438" s="837" t="n"/>
      <c r="AG1438" s="837" t="n"/>
      <c r="AH1438" s="837" t="n"/>
      <c r="AI1438" s="837" t="n"/>
    </row>
    <row r="1439" ht="15" customHeight="1" s="1659">
      <c r="E1439" s="837" t="n"/>
      <c r="F1439" s="837" t="n"/>
      <c r="G1439" s="837" t="n"/>
      <c r="H1439" s="837" t="n"/>
      <c r="I1439" s="837" t="n"/>
      <c r="J1439" s="837" t="n"/>
      <c r="K1439" s="837" t="n"/>
      <c r="L1439" s="837" t="n"/>
      <c r="M1439" s="837" t="n"/>
      <c r="N1439" s="837" t="n"/>
      <c r="O1439" s="837" t="n"/>
      <c r="P1439" s="837" t="n"/>
      <c r="Q1439" s="837" t="n"/>
      <c r="R1439" s="837" t="n"/>
      <c r="S1439" s="837" t="n"/>
      <c r="T1439" s="711" t="n"/>
      <c r="U1439" s="711" t="n"/>
      <c r="V1439" s="837" t="n"/>
      <c r="W1439" s="837" t="n"/>
      <c r="X1439" s="711" t="n"/>
      <c r="Y1439" s="711" t="n"/>
      <c r="Z1439" s="837" t="n"/>
      <c r="AA1439" s="837" t="n"/>
      <c r="AB1439" s="837" t="n"/>
      <c r="AC1439" s="837" t="n"/>
      <c r="AD1439" s="837" t="n"/>
      <c r="AE1439" s="837" t="n"/>
      <c r="AF1439" s="837" t="n"/>
      <c r="AG1439" s="837" t="n"/>
      <c r="AH1439" s="837" t="n"/>
      <c r="AI1439" s="837" t="n"/>
    </row>
    <row r="1440" ht="15" customHeight="1" s="1659">
      <c r="E1440" s="837" t="n"/>
      <c r="F1440" s="837" t="n"/>
      <c r="G1440" s="837" t="n"/>
      <c r="H1440" s="837" t="n"/>
      <c r="I1440" s="837" t="n"/>
      <c r="J1440" s="837" t="n"/>
      <c r="K1440" s="837" t="n"/>
      <c r="L1440" s="837" t="n"/>
      <c r="M1440" s="837" t="n"/>
      <c r="N1440" s="837" t="n"/>
      <c r="O1440" s="837" t="n"/>
      <c r="P1440" s="837" t="n"/>
      <c r="Q1440" s="837" t="n"/>
      <c r="R1440" s="837" t="n"/>
      <c r="S1440" s="837" t="n"/>
      <c r="T1440" s="711" t="n"/>
      <c r="U1440" s="711" t="n"/>
      <c r="V1440" s="837" t="n"/>
      <c r="W1440" s="837" t="n"/>
      <c r="X1440" s="711" t="n"/>
      <c r="Y1440" s="711" t="n"/>
      <c r="Z1440" s="837" t="n"/>
      <c r="AA1440" s="837" t="n"/>
      <c r="AB1440" s="837" t="n"/>
      <c r="AC1440" s="837" t="n"/>
      <c r="AD1440" s="837" t="n"/>
      <c r="AE1440" s="837" t="n"/>
      <c r="AF1440" s="837" t="n"/>
      <c r="AG1440" s="837" t="n"/>
      <c r="AH1440" s="837" t="n"/>
      <c r="AI1440" s="837" t="n"/>
    </row>
    <row r="1441" ht="15" customHeight="1" s="1659">
      <c r="E1441" s="837" t="n"/>
      <c r="F1441" s="837" t="n"/>
      <c r="G1441" s="837" t="n"/>
      <c r="H1441" s="837" t="n"/>
      <c r="I1441" s="837" t="n"/>
      <c r="J1441" s="837" t="n"/>
      <c r="K1441" s="837" t="n"/>
      <c r="L1441" s="837" t="n"/>
      <c r="M1441" s="837" t="n"/>
      <c r="N1441" s="837" t="n"/>
      <c r="O1441" s="837" t="n"/>
      <c r="P1441" s="837" t="n"/>
      <c r="Q1441" s="837" t="n"/>
      <c r="R1441" s="837" t="n"/>
      <c r="S1441" s="837" t="n"/>
      <c r="T1441" s="711" t="n"/>
      <c r="U1441" s="711" t="n"/>
      <c r="V1441" s="837" t="n"/>
      <c r="W1441" s="837" t="n"/>
      <c r="X1441" s="711" t="n"/>
      <c r="Y1441" s="711" t="n"/>
      <c r="Z1441" s="837" t="n"/>
      <c r="AA1441" s="837" t="n"/>
      <c r="AB1441" s="837" t="n"/>
      <c r="AC1441" s="837" t="n"/>
      <c r="AD1441" s="837" t="n"/>
      <c r="AE1441" s="837" t="n"/>
      <c r="AF1441" s="837" t="n"/>
      <c r="AG1441" s="837" t="n"/>
      <c r="AH1441" s="837" t="n"/>
      <c r="AI1441" s="837" t="n"/>
    </row>
    <row r="1442" ht="15" customHeight="1" s="1659">
      <c r="E1442" s="837" t="n"/>
      <c r="F1442" s="837" t="n"/>
      <c r="G1442" s="837" t="n"/>
      <c r="H1442" s="837" t="n"/>
      <c r="I1442" s="837" t="n"/>
      <c r="J1442" s="837" t="n"/>
      <c r="K1442" s="837" t="n"/>
      <c r="L1442" s="837" t="n"/>
      <c r="M1442" s="837" t="n"/>
      <c r="N1442" s="837" t="n"/>
      <c r="O1442" s="837" t="n"/>
      <c r="P1442" s="837" t="n"/>
      <c r="Q1442" s="837" t="n"/>
      <c r="R1442" s="837" t="n"/>
      <c r="S1442" s="837" t="n"/>
      <c r="T1442" s="711" t="n"/>
      <c r="U1442" s="711" t="n"/>
      <c r="V1442" s="837" t="n"/>
      <c r="W1442" s="837" t="n"/>
      <c r="X1442" s="711" t="n"/>
      <c r="Y1442" s="711" t="n"/>
      <c r="Z1442" s="837" t="n"/>
      <c r="AA1442" s="837" t="n"/>
      <c r="AB1442" s="837" t="n"/>
      <c r="AC1442" s="837" t="n"/>
      <c r="AD1442" s="837" t="n"/>
      <c r="AE1442" s="837" t="n"/>
      <c r="AF1442" s="837" t="n"/>
      <c r="AG1442" s="837" t="n"/>
      <c r="AH1442" s="837" t="n"/>
      <c r="AI1442" s="837" t="n"/>
    </row>
    <row r="1443" ht="15" customHeight="1" s="1659">
      <c r="E1443" s="837" t="n"/>
      <c r="F1443" s="837" t="n"/>
      <c r="G1443" s="837" t="n"/>
      <c r="H1443" s="837" t="n"/>
      <c r="I1443" s="837" t="n"/>
      <c r="J1443" s="837" t="n"/>
      <c r="K1443" s="837" t="n"/>
      <c r="L1443" s="837" t="n"/>
      <c r="M1443" s="837" t="n"/>
      <c r="N1443" s="837" t="n"/>
      <c r="O1443" s="837" t="n"/>
      <c r="P1443" s="837" t="n"/>
      <c r="Q1443" s="837" t="n"/>
      <c r="R1443" s="837" t="n"/>
      <c r="S1443" s="837" t="n"/>
      <c r="T1443" s="711" t="n"/>
      <c r="U1443" s="711" t="n"/>
      <c r="V1443" s="837" t="n"/>
      <c r="W1443" s="837" t="n"/>
      <c r="X1443" s="711" t="n"/>
      <c r="Y1443" s="711" t="n"/>
      <c r="Z1443" s="837" t="n"/>
      <c r="AA1443" s="837" t="n"/>
      <c r="AB1443" s="837" t="n"/>
      <c r="AC1443" s="837" t="n"/>
      <c r="AD1443" s="837" t="n"/>
      <c r="AE1443" s="837" t="n"/>
      <c r="AF1443" s="837" t="n"/>
      <c r="AG1443" s="837" t="n"/>
      <c r="AH1443" s="837" t="n"/>
      <c r="AI1443" s="837" t="n"/>
    </row>
    <row r="1444" ht="15" customHeight="1" s="1659">
      <c r="E1444" s="837" t="n"/>
      <c r="F1444" s="837" t="n"/>
      <c r="G1444" s="837" t="n"/>
      <c r="H1444" s="837" t="n"/>
      <c r="I1444" s="837" t="n"/>
      <c r="J1444" s="837" t="n"/>
      <c r="K1444" s="837" t="n"/>
      <c r="L1444" s="837" t="n"/>
      <c r="M1444" s="837" t="n"/>
      <c r="N1444" s="837" t="n"/>
      <c r="O1444" s="837" t="n"/>
      <c r="P1444" s="837" t="n"/>
      <c r="Q1444" s="837" t="n"/>
      <c r="R1444" s="837" t="n"/>
      <c r="S1444" s="837" t="n"/>
      <c r="T1444" s="711" t="n"/>
      <c r="U1444" s="711" t="n"/>
      <c r="V1444" s="837" t="n"/>
      <c r="W1444" s="837" t="n"/>
      <c r="X1444" s="711" t="n"/>
      <c r="Y1444" s="711" t="n"/>
      <c r="Z1444" s="837" t="n"/>
      <c r="AA1444" s="837" t="n"/>
      <c r="AB1444" s="837" t="n"/>
      <c r="AC1444" s="837" t="n"/>
      <c r="AD1444" s="837" t="n"/>
      <c r="AE1444" s="837" t="n"/>
      <c r="AF1444" s="837" t="n"/>
      <c r="AG1444" s="837" t="n"/>
      <c r="AH1444" s="837" t="n"/>
      <c r="AI1444" s="837" t="n"/>
    </row>
    <row r="1445" ht="15" customHeight="1" s="1659">
      <c r="E1445" s="837" t="n"/>
      <c r="F1445" s="837" t="n"/>
      <c r="G1445" s="837" t="n"/>
      <c r="H1445" s="837" t="n"/>
      <c r="I1445" s="837" t="n"/>
      <c r="J1445" s="837" t="n"/>
      <c r="K1445" s="837" t="n"/>
      <c r="L1445" s="837" t="n"/>
      <c r="M1445" s="837" t="n"/>
      <c r="N1445" s="837" t="n"/>
      <c r="O1445" s="837" t="n"/>
      <c r="P1445" s="837" t="n"/>
      <c r="Q1445" s="837" t="n"/>
      <c r="R1445" s="837" t="n"/>
      <c r="S1445" s="837" t="n"/>
      <c r="T1445" s="711" t="n"/>
      <c r="U1445" s="711" t="n"/>
      <c r="V1445" s="837" t="n"/>
      <c r="W1445" s="837" t="n"/>
      <c r="X1445" s="711" t="n"/>
      <c r="Y1445" s="711" t="n"/>
      <c r="Z1445" s="837" t="n"/>
      <c r="AA1445" s="837" t="n"/>
      <c r="AB1445" s="837" t="n"/>
      <c r="AC1445" s="837" t="n"/>
      <c r="AD1445" s="837" t="n"/>
      <c r="AE1445" s="837" t="n"/>
      <c r="AF1445" s="837" t="n"/>
      <c r="AG1445" s="837" t="n"/>
      <c r="AH1445" s="837" t="n"/>
      <c r="AI1445" s="837" t="n"/>
    </row>
    <row r="1446" ht="15" customHeight="1" s="1659">
      <c r="E1446" s="837" t="n"/>
      <c r="F1446" s="837" t="n"/>
      <c r="G1446" s="837" t="n"/>
      <c r="H1446" s="837" t="n"/>
      <c r="I1446" s="837" t="n"/>
      <c r="J1446" s="837" t="n"/>
      <c r="K1446" s="837" t="n"/>
      <c r="L1446" s="837" t="n"/>
      <c r="M1446" s="837" t="n"/>
      <c r="N1446" s="837" t="n"/>
      <c r="O1446" s="837" t="n"/>
      <c r="P1446" s="837" t="n"/>
      <c r="Q1446" s="837" t="n"/>
      <c r="R1446" s="837" t="n"/>
      <c r="S1446" s="837" t="n"/>
      <c r="T1446" s="711" t="n"/>
      <c r="U1446" s="711" t="n"/>
      <c r="V1446" s="837" t="n"/>
      <c r="W1446" s="837" t="n"/>
      <c r="X1446" s="711" t="n"/>
      <c r="Y1446" s="711" t="n"/>
      <c r="Z1446" s="837" t="n"/>
      <c r="AA1446" s="837" t="n"/>
      <c r="AB1446" s="837" t="n"/>
      <c r="AC1446" s="837" t="n"/>
      <c r="AD1446" s="837" t="n"/>
      <c r="AE1446" s="837" t="n"/>
      <c r="AF1446" s="837" t="n"/>
      <c r="AG1446" s="837" t="n"/>
      <c r="AH1446" s="837" t="n"/>
      <c r="AI1446" s="837" t="n"/>
    </row>
    <row r="1447" ht="15" customHeight="1" s="1659">
      <c r="E1447" s="837" t="n"/>
      <c r="F1447" s="837" t="n"/>
      <c r="G1447" s="837" t="n"/>
      <c r="H1447" s="837" t="n"/>
      <c r="I1447" s="837" t="n"/>
      <c r="J1447" s="837" t="n"/>
      <c r="K1447" s="837" t="n"/>
      <c r="L1447" s="837" t="n"/>
      <c r="M1447" s="837" t="n"/>
      <c r="N1447" s="837" t="n"/>
      <c r="O1447" s="837" t="n"/>
      <c r="P1447" s="837" t="n"/>
      <c r="Q1447" s="837" t="n"/>
      <c r="R1447" s="837" t="n"/>
      <c r="S1447" s="837" t="n"/>
      <c r="T1447" s="711" t="n"/>
      <c r="U1447" s="711" t="n"/>
      <c r="V1447" s="837" t="n"/>
      <c r="W1447" s="837" t="n"/>
      <c r="X1447" s="711" t="n"/>
      <c r="Y1447" s="711" t="n"/>
      <c r="Z1447" s="837" t="n"/>
      <c r="AA1447" s="837" t="n"/>
      <c r="AB1447" s="837" t="n"/>
      <c r="AC1447" s="837" t="n"/>
      <c r="AD1447" s="837" t="n"/>
      <c r="AE1447" s="837" t="n"/>
      <c r="AF1447" s="837" t="n"/>
      <c r="AG1447" s="837" t="n"/>
      <c r="AH1447" s="837" t="n"/>
      <c r="AI1447" s="837" t="n"/>
    </row>
    <row r="1448" ht="15" customHeight="1" s="1659">
      <c r="E1448" s="837" t="n"/>
      <c r="F1448" s="837" t="n"/>
      <c r="G1448" s="837" t="n"/>
      <c r="H1448" s="837" t="n"/>
      <c r="I1448" s="837" t="n"/>
      <c r="J1448" s="837" t="n"/>
      <c r="K1448" s="837" t="n"/>
      <c r="L1448" s="837" t="n"/>
      <c r="M1448" s="837" t="n"/>
      <c r="N1448" s="837" t="n"/>
      <c r="O1448" s="837" t="n"/>
      <c r="P1448" s="837" t="n"/>
      <c r="Q1448" s="837" t="n"/>
      <c r="R1448" s="837" t="n"/>
      <c r="S1448" s="837" t="n"/>
      <c r="T1448" s="711" t="n"/>
      <c r="U1448" s="711" t="n"/>
      <c r="V1448" s="837" t="n"/>
      <c r="W1448" s="837" t="n"/>
      <c r="X1448" s="711" t="n"/>
      <c r="Y1448" s="711" t="n"/>
      <c r="Z1448" s="837" t="n"/>
      <c r="AA1448" s="837" t="n"/>
      <c r="AB1448" s="837" t="n"/>
      <c r="AC1448" s="837" t="n"/>
      <c r="AD1448" s="837" t="n"/>
      <c r="AE1448" s="837" t="n"/>
      <c r="AF1448" s="837" t="n"/>
      <c r="AG1448" s="837" t="n"/>
      <c r="AH1448" s="837" t="n"/>
      <c r="AI1448" s="837" t="n"/>
    </row>
    <row r="1449" ht="15" customHeight="1" s="1659">
      <c r="E1449" s="837" t="n"/>
      <c r="F1449" s="837" t="n"/>
      <c r="G1449" s="837" t="n"/>
      <c r="H1449" s="837" t="n"/>
      <c r="I1449" s="837" t="n"/>
      <c r="J1449" s="837" t="n"/>
      <c r="K1449" s="837" t="n"/>
      <c r="L1449" s="837" t="n"/>
      <c r="M1449" s="837" t="n"/>
      <c r="N1449" s="837" t="n"/>
      <c r="O1449" s="837" t="n"/>
      <c r="P1449" s="837" t="n"/>
      <c r="Q1449" s="837" t="n"/>
      <c r="R1449" s="837" t="n"/>
      <c r="S1449" s="837" t="n"/>
      <c r="T1449" s="711" t="n"/>
      <c r="U1449" s="711" t="n"/>
      <c r="V1449" s="837" t="n"/>
      <c r="W1449" s="837" t="n"/>
      <c r="X1449" s="711" t="n"/>
      <c r="Y1449" s="711" t="n"/>
      <c r="Z1449" s="837" t="n"/>
      <c r="AA1449" s="837" t="n"/>
      <c r="AB1449" s="837" t="n"/>
      <c r="AC1449" s="837" t="n"/>
      <c r="AD1449" s="837" t="n"/>
      <c r="AE1449" s="837" t="n"/>
      <c r="AF1449" s="837" t="n"/>
      <c r="AG1449" s="837" t="n"/>
      <c r="AH1449" s="837" t="n"/>
      <c r="AI1449" s="837" t="n"/>
    </row>
    <row r="1450" ht="15" customHeight="1" s="1659">
      <c r="E1450" s="837" t="n"/>
      <c r="F1450" s="837" t="n"/>
      <c r="G1450" s="837" t="n"/>
      <c r="H1450" s="837" t="n"/>
      <c r="I1450" s="837" t="n"/>
      <c r="J1450" s="837" t="n"/>
      <c r="K1450" s="837" t="n"/>
      <c r="L1450" s="837" t="n"/>
      <c r="M1450" s="837" t="n"/>
      <c r="N1450" s="837" t="n"/>
      <c r="O1450" s="837" t="n"/>
      <c r="P1450" s="837" t="n"/>
      <c r="Q1450" s="837" t="n"/>
      <c r="R1450" s="837" t="n"/>
      <c r="S1450" s="837" t="n"/>
      <c r="T1450" s="711" t="n"/>
      <c r="U1450" s="711" t="n"/>
      <c r="V1450" s="837" t="n"/>
      <c r="W1450" s="837" t="n"/>
      <c r="X1450" s="711" t="n"/>
      <c r="Y1450" s="711" t="n"/>
      <c r="Z1450" s="837" t="n"/>
      <c r="AA1450" s="837" t="n"/>
      <c r="AB1450" s="837" t="n"/>
      <c r="AC1450" s="837" t="n"/>
      <c r="AD1450" s="837" t="n"/>
      <c r="AE1450" s="837" t="n"/>
      <c r="AF1450" s="837" t="n"/>
      <c r="AG1450" s="837" t="n"/>
      <c r="AH1450" s="837" t="n"/>
      <c r="AI1450" s="837" t="n"/>
    </row>
    <row r="1451" ht="15" customHeight="1" s="1659">
      <c r="E1451" s="837" t="n"/>
      <c r="F1451" s="837" t="n"/>
      <c r="G1451" s="837" t="n"/>
      <c r="H1451" s="837" t="n"/>
      <c r="I1451" s="837" t="n"/>
      <c r="J1451" s="837" t="n"/>
      <c r="K1451" s="837" t="n"/>
      <c r="L1451" s="837" t="n"/>
      <c r="M1451" s="837" t="n"/>
      <c r="N1451" s="837" t="n"/>
      <c r="O1451" s="837" t="n"/>
      <c r="P1451" s="837" t="n"/>
      <c r="Q1451" s="837" t="n"/>
      <c r="R1451" s="837" t="n"/>
      <c r="S1451" s="837" t="n"/>
      <c r="T1451" s="711" t="n"/>
      <c r="U1451" s="711" t="n"/>
      <c r="V1451" s="837" t="n"/>
      <c r="W1451" s="837" t="n"/>
      <c r="X1451" s="711" t="n"/>
      <c r="Y1451" s="711" t="n"/>
      <c r="Z1451" s="837" t="n"/>
      <c r="AA1451" s="837" t="n"/>
      <c r="AB1451" s="837" t="n"/>
      <c r="AC1451" s="837" t="n"/>
      <c r="AD1451" s="837" t="n"/>
      <c r="AE1451" s="837" t="n"/>
      <c r="AF1451" s="837" t="n"/>
      <c r="AG1451" s="837" t="n"/>
      <c r="AH1451" s="837" t="n"/>
      <c r="AI1451" s="837" t="n"/>
    </row>
    <row r="1452" ht="15" customHeight="1" s="1659">
      <c r="E1452" s="837" t="n"/>
      <c r="F1452" s="837" t="n"/>
      <c r="G1452" s="837" t="n"/>
      <c r="H1452" s="837" t="n"/>
      <c r="I1452" s="837" t="n"/>
      <c r="J1452" s="837" t="n"/>
      <c r="K1452" s="837" t="n"/>
      <c r="L1452" s="837" t="n"/>
      <c r="M1452" s="837" t="n"/>
      <c r="N1452" s="837" t="n"/>
      <c r="O1452" s="837" t="n"/>
      <c r="P1452" s="837" t="n"/>
      <c r="Q1452" s="837" t="n"/>
      <c r="R1452" s="837" t="n"/>
      <c r="S1452" s="837" t="n"/>
      <c r="T1452" s="711" t="n"/>
      <c r="U1452" s="711" t="n"/>
      <c r="V1452" s="837" t="n"/>
      <c r="W1452" s="837" t="n"/>
      <c r="X1452" s="711" t="n"/>
      <c r="Y1452" s="711" t="n"/>
      <c r="Z1452" s="837" t="n"/>
      <c r="AA1452" s="837" t="n"/>
      <c r="AB1452" s="837" t="n"/>
      <c r="AC1452" s="837" t="n"/>
      <c r="AD1452" s="837" t="n"/>
      <c r="AE1452" s="837" t="n"/>
      <c r="AF1452" s="837" t="n"/>
      <c r="AG1452" s="837" t="n"/>
      <c r="AH1452" s="837" t="n"/>
      <c r="AI1452" s="837" t="n"/>
    </row>
    <row r="1453" ht="15" customHeight="1" s="1659">
      <c r="E1453" s="837" t="n"/>
      <c r="F1453" s="837" t="n"/>
      <c r="G1453" s="837" t="n"/>
      <c r="H1453" s="837" t="n"/>
      <c r="I1453" s="837" t="n"/>
      <c r="J1453" s="837" t="n"/>
      <c r="K1453" s="837" t="n"/>
      <c r="L1453" s="837" t="n"/>
      <c r="M1453" s="837" t="n"/>
      <c r="N1453" s="837" t="n"/>
      <c r="O1453" s="837" t="n"/>
      <c r="P1453" s="837" t="n"/>
      <c r="Q1453" s="837" t="n"/>
      <c r="R1453" s="837" t="n"/>
      <c r="S1453" s="837" t="n"/>
      <c r="T1453" s="711" t="n"/>
      <c r="U1453" s="711" t="n"/>
      <c r="V1453" s="837" t="n"/>
      <c r="W1453" s="837" t="n"/>
      <c r="X1453" s="711" t="n"/>
      <c r="Y1453" s="711" t="n"/>
      <c r="Z1453" s="837" t="n"/>
      <c r="AA1453" s="837" t="n"/>
      <c r="AB1453" s="837" t="n"/>
      <c r="AC1453" s="837" t="n"/>
      <c r="AD1453" s="837" t="n"/>
      <c r="AE1453" s="837" t="n"/>
      <c r="AF1453" s="837" t="n"/>
      <c r="AG1453" s="837" t="n"/>
      <c r="AH1453" s="837" t="n"/>
      <c r="AI1453" s="837" t="n"/>
    </row>
    <row r="1454" ht="15" customHeight="1" s="1659">
      <c r="E1454" s="837" t="n"/>
      <c r="F1454" s="837" t="n"/>
      <c r="G1454" s="837" t="n"/>
      <c r="H1454" s="837" t="n"/>
      <c r="I1454" s="837" t="n"/>
      <c r="J1454" s="837" t="n"/>
      <c r="K1454" s="837" t="n"/>
      <c r="L1454" s="837" t="n"/>
      <c r="M1454" s="837" t="n"/>
      <c r="N1454" s="837" t="n"/>
      <c r="O1454" s="837" t="n"/>
      <c r="P1454" s="837" t="n"/>
      <c r="Q1454" s="837" t="n"/>
      <c r="R1454" s="837" t="n"/>
      <c r="S1454" s="837" t="n"/>
      <c r="T1454" s="711" t="n"/>
      <c r="U1454" s="711" t="n"/>
      <c r="V1454" s="837" t="n"/>
      <c r="W1454" s="837" t="n"/>
      <c r="X1454" s="711" t="n"/>
      <c r="Y1454" s="711" t="n"/>
      <c r="Z1454" s="837" t="n"/>
      <c r="AA1454" s="837" t="n"/>
      <c r="AB1454" s="837" t="n"/>
      <c r="AC1454" s="837" t="n"/>
      <c r="AD1454" s="837" t="n"/>
      <c r="AE1454" s="837" t="n"/>
      <c r="AF1454" s="837" t="n"/>
      <c r="AG1454" s="837" t="n"/>
      <c r="AH1454" s="837" t="n"/>
      <c r="AI1454" s="837" t="n"/>
    </row>
    <row r="1455" ht="15" customHeight="1" s="1659">
      <c r="E1455" s="837" t="n"/>
      <c r="F1455" s="837" t="n"/>
      <c r="G1455" s="837" t="n"/>
      <c r="H1455" s="837" t="n"/>
      <c r="I1455" s="837" t="n"/>
      <c r="J1455" s="837" t="n"/>
      <c r="K1455" s="837" t="n"/>
      <c r="L1455" s="837" t="n"/>
      <c r="M1455" s="837" t="n"/>
      <c r="N1455" s="837" t="n"/>
      <c r="O1455" s="837" t="n"/>
      <c r="P1455" s="837" t="n"/>
      <c r="Q1455" s="837" t="n"/>
      <c r="R1455" s="837" t="n"/>
      <c r="S1455" s="837" t="n"/>
      <c r="T1455" s="711" t="n"/>
      <c r="U1455" s="711" t="n"/>
      <c r="V1455" s="837" t="n"/>
      <c r="W1455" s="837" t="n"/>
      <c r="X1455" s="711" t="n"/>
      <c r="Y1455" s="711" t="n"/>
      <c r="Z1455" s="837" t="n"/>
      <c r="AA1455" s="837" t="n"/>
      <c r="AB1455" s="837" t="n"/>
      <c r="AC1455" s="837" t="n"/>
      <c r="AD1455" s="837" t="n"/>
      <c r="AE1455" s="837" t="n"/>
      <c r="AF1455" s="837" t="n"/>
      <c r="AG1455" s="837" t="n"/>
      <c r="AH1455" s="837" t="n"/>
      <c r="AI1455" s="837" t="n"/>
    </row>
    <row r="1456" ht="15" customHeight="1" s="1659">
      <c r="E1456" s="837" t="n"/>
      <c r="F1456" s="837" t="n"/>
      <c r="G1456" s="837" t="n"/>
      <c r="H1456" s="837" t="n"/>
      <c r="I1456" s="837" t="n"/>
      <c r="J1456" s="837" t="n"/>
      <c r="K1456" s="837" t="n"/>
      <c r="L1456" s="837" t="n"/>
      <c r="M1456" s="837" t="n"/>
      <c r="N1456" s="837" t="n"/>
      <c r="O1456" s="837" t="n"/>
      <c r="P1456" s="837" t="n"/>
      <c r="Q1456" s="837" t="n"/>
      <c r="R1456" s="837" t="n"/>
      <c r="S1456" s="837" t="n"/>
      <c r="T1456" s="711" t="n"/>
      <c r="U1456" s="711" t="n"/>
      <c r="V1456" s="837" t="n"/>
      <c r="W1456" s="837" t="n"/>
      <c r="X1456" s="711" t="n"/>
      <c r="Y1456" s="711" t="n"/>
      <c r="Z1456" s="837" t="n"/>
      <c r="AA1456" s="837" t="n"/>
      <c r="AB1456" s="837" t="n"/>
      <c r="AC1456" s="837" t="n"/>
      <c r="AD1456" s="837" t="n"/>
      <c r="AE1456" s="837" t="n"/>
      <c r="AF1456" s="837" t="n"/>
      <c r="AG1456" s="837" t="n"/>
      <c r="AH1456" s="837" t="n"/>
      <c r="AI1456" s="837" t="n"/>
    </row>
    <row r="1457" ht="15" customHeight="1" s="1659">
      <c r="E1457" s="837" t="n"/>
      <c r="F1457" s="837" t="n"/>
      <c r="G1457" s="837" t="n"/>
      <c r="H1457" s="837" t="n"/>
      <c r="I1457" s="837" t="n"/>
      <c r="J1457" s="837" t="n"/>
      <c r="K1457" s="837" t="n"/>
      <c r="L1457" s="837" t="n"/>
      <c r="M1457" s="837" t="n"/>
      <c r="N1457" s="837" t="n"/>
      <c r="O1457" s="837" t="n"/>
      <c r="P1457" s="837" t="n"/>
      <c r="Q1457" s="837" t="n"/>
      <c r="R1457" s="837" t="n"/>
      <c r="S1457" s="837" t="n"/>
      <c r="T1457" s="711" t="n"/>
      <c r="U1457" s="711" t="n"/>
      <c r="V1457" s="837" t="n"/>
      <c r="W1457" s="837" t="n"/>
      <c r="X1457" s="711" t="n"/>
      <c r="Y1457" s="711" t="n"/>
      <c r="Z1457" s="837" t="n"/>
      <c r="AA1457" s="837" t="n"/>
      <c r="AB1457" s="837" t="n"/>
      <c r="AC1457" s="837" t="n"/>
      <c r="AD1457" s="837" t="n"/>
      <c r="AE1457" s="837" t="n"/>
      <c r="AF1457" s="837" t="n"/>
      <c r="AG1457" s="837" t="n"/>
      <c r="AH1457" s="837" t="n"/>
      <c r="AI1457" s="837" t="n"/>
    </row>
    <row r="1458" ht="15" customHeight="1" s="1659">
      <c r="E1458" s="837" t="n"/>
      <c r="F1458" s="837" t="n"/>
      <c r="G1458" s="837" t="n"/>
      <c r="H1458" s="837" t="n"/>
      <c r="I1458" s="837" t="n"/>
      <c r="J1458" s="837" t="n"/>
      <c r="K1458" s="837" t="n"/>
      <c r="L1458" s="837" t="n"/>
      <c r="M1458" s="837" t="n"/>
      <c r="N1458" s="837" t="n"/>
      <c r="O1458" s="837" t="n"/>
      <c r="P1458" s="837" t="n"/>
      <c r="Q1458" s="837" t="n"/>
      <c r="R1458" s="837" t="n"/>
      <c r="S1458" s="837" t="n"/>
      <c r="T1458" s="711" t="n"/>
      <c r="U1458" s="711" t="n"/>
      <c r="V1458" s="837" t="n"/>
      <c r="W1458" s="837" t="n"/>
      <c r="X1458" s="711" t="n"/>
      <c r="Y1458" s="711" t="n"/>
      <c r="Z1458" s="837" t="n"/>
      <c r="AA1458" s="837" t="n"/>
      <c r="AB1458" s="837" t="n"/>
      <c r="AC1458" s="837" t="n"/>
      <c r="AD1458" s="837" t="n"/>
      <c r="AE1458" s="837" t="n"/>
      <c r="AF1458" s="837" t="n"/>
      <c r="AG1458" s="837" t="n"/>
      <c r="AH1458" s="837" t="n"/>
      <c r="AI1458" s="837" t="n"/>
    </row>
    <row r="1459" ht="15" customHeight="1" s="1659">
      <c r="E1459" s="837" t="n"/>
      <c r="F1459" s="837" t="n"/>
      <c r="G1459" s="837" t="n"/>
      <c r="H1459" s="837" t="n"/>
      <c r="I1459" s="837" t="n"/>
      <c r="J1459" s="837" t="n"/>
      <c r="K1459" s="837" t="n"/>
      <c r="L1459" s="837" t="n"/>
      <c r="M1459" s="837" t="n"/>
      <c r="N1459" s="837" t="n"/>
      <c r="O1459" s="837" t="n"/>
      <c r="P1459" s="837" t="n"/>
      <c r="Q1459" s="837" t="n"/>
      <c r="R1459" s="837" t="n"/>
      <c r="S1459" s="837" t="n"/>
      <c r="T1459" s="711" t="n"/>
      <c r="U1459" s="711" t="n"/>
      <c r="V1459" s="837" t="n"/>
      <c r="W1459" s="837" t="n"/>
      <c r="X1459" s="711" t="n"/>
      <c r="Y1459" s="711" t="n"/>
      <c r="Z1459" s="837" t="n"/>
      <c r="AA1459" s="837" t="n"/>
      <c r="AB1459" s="837" t="n"/>
      <c r="AC1459" s="837" t="n"/>
      <c r="AD1459" s="837" t="n"/>
      <c r="AE1459" s="837" t="n"/>
      <c r="AF1459" s="837" t="n"/>
      <c r="AG1459" s="837" t="n"/>
      <c r="AH1459" s="837" t="n"/>
      <c r="AI1459" s="837" t="n"/>
    </row>
    <row r="1460" ht="15" customHeight="1" s="1659">
      <c r="E1460" s="837" t="n"/>
      <c r="F1460" s="837" t="n"/>
      <c r="G1460" s="837" t="n"/>
      <c r="H1460" s="837" t="n"/>
      <c r="I1460" s="837" t="n"/>
      <c r="J1460" s="837" t="n"/>
      <c r="K1460" s="837" t="n"/>
      <c r="L1460" s="837" t="n"/>
      <c r="M1460" s="837" t="n"/>
      <c r="N1460" s="837" t="n"/>
      <c r="O1460" s="837" t="n"/>
      <c r="P1460" s="837" t="n"/>
      <c r="Q1460" s="837" t="n"/>
      <c r="R1460" s="837" t="n"/>
      <c r="S1460" s="837" t="n"/>
      <c r="T1460" s="711" t="n"/>
      <c r="U1460" s="711" t="n"/>
      <c r="V1460" s="837" t="n"/>
      <c r="W1460" s="837" t="n"/>
      <c r="X1460" s="711" t="n"/>
      <c r="Y1460" s="711" t="n"/>
      <c r="Z1460" s="837" t="n"/>
      <c r="AA1460" s="837" t="n"/>
      <c r="AB1460" s="837" t="n"/>
      <c r="AC1460" s="837" t="n"/>
      <c r="AD1460" s="837" t="n"/>
      <c r="AE1460" s="837" t="n"/>
      <c r="AF1460" s="837" t="n"/>
      <c r="AG1460" s="837" t="n"/>
      <c r="AH1460" s="837" t="n"/>
      <c r="AI1460" s="837" t="n"/>
    </row>
    <row r="1461" ht="15" customHeight="1" s="1659">
      <c r="E1461" s="837" t="n"/>
      <c r="F1461" s="837" t="n"/>
      <c r="G1461" s="837" t="n"/>
      <c r="H1461" s="837" t="n"/>
      <c r="I1461" s="837" t="n"/>
      <c r="J1461" s="837" t="n"/>
      <c r="K1461" s="837" t="n"/>
      <c r="L1461" s="837" t="n"/>
      <c r="M1461" s="837" t="n"/>
      <c r="N1461" s="837" t="n"/>
      <c r="O1461" s="837" t="n"/>
      <c r="P1461" s="837" t="n"/>
      <c r="Q1461" s="837" t="n"/>
      <c r="R1461" s="837" t="n"/>
      <c r="S1461" s="837" t="n"/>
      <c r="T1461" s="711" t="n"/>
      <c r="U1461" s="711" t="n"/>
      <c r="V1461" s="837" t="n"/>
      <c r="W1461" s="837" t="n"/>
      <c r="X1461" s="711" t="n"/>
      <c r="Y1461" s="711" t="n"/>
      <c r="Z1461" s="837" t="n"/>
      <c r="AA1461" s="837" t="n"/>
      <c r="AB1461" s="837" t="n"/>
      <c r="AC1461" s="837" t="n"/>
      <c r="AD1461" s="837" t="n"/>
      <c r="AE1461" s="837" t="n"/>
      <c r="AF1461" s="837" t="n"/>
      <c r="AG1461" s="837" t="n"/>
      <c r="AH1461" s="837" t="n"/>
      <c r="AI1461" s="837" t="n"/>
    </row>
    <row r="1462" ht="15" customHeight="1" s="1659">
      <c r="E1462" s="837" t="n"/>
      <c r="F1462" s="837" t="n"/>
      <c r="G1462" s="837" t="n"/>
      <c r="H1462" s="837" t="n"/>
      <c r="I1462" s="837" t="n"/>
      <c r="J1462" s="837" t="n"/>
      <c r="K1462" s="837" t="n"/>
      <c r="L1462" s="837" t="n"/>
      <c r="M1462" s="837" t="n"/>
      <c r="N1462" s="837" t="n"/>
      <c r="O1462" s="837" t="n"/>
      <c r="P1462" s="837" t="n"/>
      <c r="Q1462" s="837" t="n"/>
      <c r="R1462" s="837" t="n"/>
      <c r="S1462" s="837" t="n"/>
      <c r="T1462" s="711" t="n"/>
      <c r="U1462" s="711" t="n"/>
      <c r="V1462" s="837" t="n"/>
      <c r="W1462" s="837" t="n"/>
      <c r="X1462" s="711" t="n"/>
      <c r="Y1462" s="711" t="n"/>
      <c r="Z1462" s="837" t="n"/>
      <c r="AA1462" s="837" t="n"/>
      <c r="AB1462" s="837" t="n"/>
      <c r="AC1462" s="837" t="n"/>
      <c r="AD1462" s="837" t="n"/>
      <c r="AE1462" s="837" t="n"/>
      <c r="AF1462" s="837" t="n"/>
      <c r="AG1462" s="837" t="n"/>
      <c r="AH1462" s="837" t="n"/>
      <c r="AI1462" s="837" t="n"/>
    </row>
    <row r="1463" ht="15" customHeight="1" s="1659">
      <c r="E1463" s="837" t="n"/>
      <c r="F1463" s="837" t="n"/>
      <c r="G1463" s="837" t="n"/>
      <c r="H1463" s="837" t="n"/>
      <c r="I1463" s="837" t="n"/>
      <c r="J1463" s="837" t="n"/>
      <c r="K1463" s="837" t="n"/>
      <c r="L1463" s="837" t="n"/>
      <c r="M1463" s="837" t="n"/>
      <c r="N1463" s="837" t="n"/>
      <c r="O1463" s="837" t="n"/>
      <c r="P1463" s="837" t="n"/>
      <c r="Q1463" s="837" t="n"/>
      <c r="R1463" s="837" t="n"/>
      <c r="S1463" s="837" t="n"/>
      <c r="T1463" s="711" t="n"/>
      <c r="U1463" s="711" t="n"/>
      <c r="V1463" s="837" t="n"/>
      <c r="W1463" s="837" t="n"/>
      <c r="X1463" s="711" t="n"/>
      <c r="Y1463" s="711" t="n"/>
      <c r="Z1463" s="837" t="n"/>
      <c r="AA1463" s="837" t="n"/>
      <c r="AB1463" s="837" t="n"/>
      <c r="AC1463" s="837" t="n"/>
      <c r="AD1463" s="837" t="n"/>
      <c r="AE1463" s="837" t="n"/>
      <c r="AF1463" s="837" t="n"/>
      <c r="AG1463" s="837" t="n"/>
      <c r="AH1463" s="837" t="n"/>
      <c r="AI1463" s="837" t="n"/>
    </row>
    <row r="1464" ht="15" customHeight="1" s="1659">
      <c r="E1464" s="837" t="n"/>
      <c r="F1464" s="837" t="n"/>
      <c r="G1464" s="837" t="n"/>
      <c r="H1464" s="837" t="n"/>
      <c r="I1464" s="837" t="n"/>
      <c r="J1464" s="837" t="n"/>
      <c r="K1464" s="837" t="n"/>
      <c r="L1464" s="837" t="n"/>
      <c r="M1464" s="837" t="n"/>
      <c r="N1464" s="837" t="n"/>
      <c r="O1464" s="837" t="n"/>
      <c r="P1464" s="837" t="n"/>
      <c r="Q1464" s="837" t="n"/>
      <c r="R1464" s="837" t="n"/>
      <c r="S1464" s="837" t="n"/>
      <c r="T1464" s="711" t="n"/>
      <c r="U1464" s="711" t="n"/>
      <c r="V1464" s="837" t="n"/>
      <c r="W1464" s="837" t="n"/>
      <c r="X1464" s="711" t="n"/>
      <c r="Y1464" s="711" t="n"/>
      <c r="Z1464" s="837" t="n"/>
      <c r="AA1464" s="837" t="n"/>
      <c r="AB1464" s="837" t="n"/>
      <c r="AC1464" s="837" t="n"/>
      <c r="AD1464" s="837" t="n"/>
      <c r="AE1464" s="837" t="n"/>
      <c r="AF1464" s="837" t="n"/>
      <c r="AG1464" s="837" t="n"/>
      <c r="AH1464" s="837" t="n"/>
      <c r="AI1464" s="837" t="n"/>
    </row>
    <row r="1465" ht="15" customHeight="1" s="1659">
      <c r="E1465" s="837" t="n"/>
      <c r="F1465" s="837" t="n"/>
      <c r="G1465" s="837" t="n"/>
      <c r="H1465" s="837" t="n"/>
      <c r="I1465" s="837" t="n"/>
      <c r="J1465" s="837" t="n"/>
      <c r="K1465" s="837" t="n"/>
      <c r="L1465" s="837" t="n"/>
      <c r="M1465" s="837" t="n"/>
      <c r="N1465" s="837" t="n"/>
      <c r="O1465" s="837" t="n"/>
      <c r="P1465" s="837" t="n"/>
      <c r="Q1465" s="837" t="n"/>
      <c r="R1465" s="837" t="n"/>
      <c r="S1465" s="837" t="n"/>
      <c r="T1465" s="711" t="n"/>
      <c r="U1465" s="711" t="n"/>
      <c r="V1465" s="837" t="n"/>
      <c r="W1465" s="837" t="n"/>
      <c r="X1465" s="711" t="n"/>
      <c r="Y1465" s="711" t="n"/>
      <c r="Z1465" s="837" t="n"/>
      <c r="AA1465" s="837" t="n"/>
      <c r="AB1465" s="837" t="n"/>
      <c r="AC1465" s="837" t="n"/>
      <c r="AD1465" s="837" t="n"/>
      <c r="AE1465" s="837" t="n"/>
      <c r="AF1465" s="837" t="n"/>
      <c r="AG1465" s="837" t="n"/>
      <c r="AH1465" s="837" t="n"/>
      <c r="AI1465" s="837" t="n"/>
    </row>
    <row r="1466" ht="15" customHeight="1" s="1659">
      <c r="E1466" s="837" t="n"/>
      <c r="F1466" s="837" t="n"/>
      <c r="G1466" s="837" t="n"/>
      <c r="H1466" s="837" t="n"/>
      <c r="I1466" s="837" t="n"/>
      <c r="J1466" s="837" t="n"/>
      <c r="K1466" s="837" t="n"/>
      <c r="L1466" s="837" t="n"/>
      <c r="M1466" s="837" t="n"/>
      <c r="N1466" s="837" t="n"/>
      <c r="O1466" s="837" t="n"/>
      <c r="P1466" s="837" t="n"/>
      <c r="Q1466" s="837" t="n"/>
      <c r="R1466" s="837" t="n"/>
      <c r="S1466" s="837" t="n"/>
      <c r="T1466" s="711" t="n"/>
      <c r="U1466" s="711" t="n"/>
      <c r="V1466" s="837" t="n"/>
      <c r="W1466" s="837" t="n"/>
      <c r="X1466" s="711" t="n"/>
      <c r="Y1466" s="711" t="n"/>
      <c r="Z1466" s="837" t="n"/>
      <c r="AA1466" s="837" t="n"/>
      <c r="AB1466" s="837" t="n"/>
      <c r="AC1466" s="837" t="n"/>
      <c r="AD1466" s="837" t="n"/>
      <c r="AE1466" s="837" t="n"/>
      <c r="AF1466" s="837" t="n"/>
      <c r="AG1466" s="837" t="n"/>
      <c r="AH1466" s="837" t="n"/>
      <c r="AI1466" s="837" t="n"/>
    </row>
    <row r="1467" ht="15" customHeight="1" s="1659">
      <c r="E1467" s="837" t="n"/>
      <c r="F1467" s="837" t="n"/>
      <c r="G1467" s="837" t="n"/>
      <c r="H1467" s="837" t="n"/>
      <c r="I1467" s="837" t="n"/>
      <c r="J1467" s="837" t="n"/>
      <c r="K1467" s="837" t="n"/>
      <c r="L1467" s="837" t="n"/>
      <c r="M1467" s="837" t="n"/>
      <c r="N1467" s="837" t="n"/>
      <c r="O1467" s="837" t="n"/>
      <c r="P1467" s="837" t="n"/>
      <c r="Q1467" s="837" t="n"/>
      <c r="R1467" s="837" t="n"/>
      <c r="S1467" s="837" t="n"/>
      <c r="T1467" s="711" t="n"/>
      <c r="U1467" s="711" t="n"/>
      <c r="V1467" s="837" t="n"/>
      <c r="W1467" s="837" t="n"/>
      <c r="X1467" s="711" t="n"/>
      <c r="Y1467" s="711" t="n"/>
      <c r="Z1467" s="837" t="n"/>
      <c r="AA1467" s="837" t="n"/>
      <c r="AB1467" s="837" t="n"/>
      <c r="AC1467" s="837" t="n"/>
      <c r="AD1467" s="837" t="n"/>
      <c r="AE1467" s="837" t="n"/>
      <c r="AF1467" s="837" t="n"/>
      <c r="AG1467" s="837" t="n"/>
      <c r="AH1467" s="837" t="n"/>
      <c r="AI1467" s="837" t="n"/>
    </row>
    <row r="1468" ht="15" customHeight="1" s="1659">
      <c r="E1468" s="837" t="n"/>
      <c r="F1468" s="837" t="n"/>
      <c r="G1468" s="837" t="n"/>
      <c r="H1468" s="837" t="n"/>
      <c r="I1468" s="837" t="n"/>
      <c r="J1468" s="837" t="n"/>
      <c r="K1468" s="837" t="n"/>
      <c r="L1468" s="837" t="n"/>
      <c r="M1468" s="837" t="n"/>
      <c r="N1468" s="837" t="n"/>
      <c r="O1468" s="837" t="n"/>
      <c r="P1468" s="837" t="n"/>
      <c r="Q1468" s="837" t="n"/>
      <c r="R1468" s="837" t="n"/>
      <c r="S1468" s="837" t="n"/>
      <c r="T1468" s="711" t="n"/>
      <c r="U1468" s="711" t="n"/>
      <c r="V1468" s="837" t="n"/>
      <c r="W1468" s="837" t="n"/>
      <c r="X1468" s="711" t="n"/>
      <c r="Y1468" s="711" t="n"/>
      <c r="Z1468" s="837" t="n"/>
      <c r="AA1468" s="837" t="n"/>
      <c r="AB1468" s="837" t="n"/>
      <c r="AC1468" s="837" t="n"/>
      <c r="AD1468" s="837" t="n"/>
      <c r="AE1468" s="837" t="n"/>
      <c r="AF1468" s="837" t="n"/>
      <c r="AG1468" s="837" t="n"/>
      <c r="AH1468" s="837" t="n"/>
      <c r="AI1468" s="837" t="n"/>
    </row>
    <row r="1469" ht="15" customHeight="1" s="1659">
      <c r="E1469" s="837" t="n"/>
      <c r="F1469" s="837" t="n"/>
      <c r="G1469" s="837" t="n"/>
      <c r="H1469" s="837" t="n"/>
      <c r="I1469" s="837" t="n"/>
      <c r="J1469" s="837" t="n"/>
      <c r="K1469" s="837" t="n"/>
      <c r="L1469" s="837" t="n"/>
      <c r="M1469" s="837" t="n"/>
      <c r="N1469" s="837" t="n"/>
      <c r="O1469" s="837" t="n"/>
      <c r="P1469" s="837" t="n"/>
      <c r="Q1469" s="837" t="n"/>
      <c r="R1469" s="837" t="n"/>
      <c r="S1469" s="837" t="n"/>
      <c r="T1469" s="711" t="n"/>
      <c r="U1469" s="711" t="n"/>
      <c r="V1469" s="837" t="n"/>
      <c r="W1469" s="837" t="n"/>
      <c r="X1469" s="711" t="n"/>
      <c r="Y1469" s="711" t="n"/>
      <c r="Z1469" s="837" t="n"/>
      <c r="AA1469" s="837" t="n"/>
      <c r="AB1469" s="837" t="n"/>
      <c r="AC1469" s="837" t="n"/>
      <c r="AD1469" s="837" t="n"/>
      <c r="AE1469" s="837" t="n"/>
      <c r="AF1469" s="837" t="n"/>
      <c r="AG1469" s="837" t="n"/>
      <c r="AH1469" s="837" t="n"/>
      <c r="AI1469" s="837" t="n"/>
    </row>
    <row r="1470" ht="15" customHeight="1" s="1659">
      <c r="E1470" s="837" t="n"/>
      <c r="F1470" s="837" t="n"/>
      <c r="G1470" s="837" t="n"/>
      <c r="H1470" s="837" t="n"/>
      <c r="I1470" s="837" t="n"/>
      <c r="J1470" s="837" t="n"/>
      <c r="K1470" s="837" t="n"/>
      <c r="L1470" s="837" t="n"/>
      <c r="M1470" s="837" t="n"/>
      <c r="N1470" s="837" t="n"/>
      <c r="O1470" s="837" t="n"/>
      <c r="P1470" s="837" t="n"/>
      <c r="Q1470" s="837" t="n"/>
      <c r="R1470" s="837" t="n"/>
      <c r="S1470" s="837" t="n"/>
      <c r="T1470" s="711" t="n"/>
      <c r="U1470" s="711" t="n"/>
      <c r="V1470" s="837" t="n"/>
      <c r="W1470" s="837" t="n"/>
      <c r="X1470" s="711" t="n"/>
      <c r="Y1470" s="711" t="n"/>
      <c r="Z1470" s="837" t="n"/>
      <c r="AA1470" s="837" t="n"/>
      <c r="AB1470" s="837" t="n"/>
      <c r="AC1470" s="837" t="n"/>
      <c r="AD1470" s="837" t="n"/>
      <c r="AE1470" s="837" t="n"/>
      <c r="AF1470" s="837" t="n"/>
      <c r="AG1470" s="837" t="n"/>
      <c r="AH1470" s="837" t="n"/>
      <c r="AI1470" s="837" t="n"/>
    </row>
    <row r="1471" ht="15" customHeight="1" s="1659">
      <c r="E1471" s="837" t="n"/>
      <c r="F1471" s="837" t="n"/>
      <c r="G1471" s="837" t="n"/>
      <c r="H1471" s="837" t="n"/>
      <c r="I1471" s="837" t="n"/>
      <c r="J1471" s="837" t="n"/>
      <c r="K1471" s="837" t="n"/>
      <c r="L1471" s="837" t="n"/>
      <c r="M1471" s="837" t="n"/>
      <c r="N1471" s="837" t="n"/>
      <c r="O1471" s="837" t="n"/>
      <c r="P1471" s="837" t="n"/>
      <c r="Q1471" s="837" t="n"/>
      <c r="R1471" s="837" t="n"/>
      <c r="S1471" s="837" t="n"/>
      <c r="T1471" s="711" t="n"/>
      <c r="U1471" s="711" t="n"/>
      <c r="V1471" s="837" t="n"/>
      <c r="W1471" s="837" t="n"/>
      <c r="X1471" s="711" t="n"/>
      <c r="Y1471" s="711" t="n"/>
      <c r="Z1471" s="837" t="n"/>
      <c r="AA1471" s="837" t="n"/>
      <c r="AB1471" s="837" t="n"/>
      <c r="AC1471" s="837" t="n"/>
      <c r="AD1471" s="837" t="n"/>
      <c r="AE1471" s="837" t="n"/>
      <c r="AF1471" s="837" t="n"/>
      <c r="AG1471" s="837" t="n"/>
      <c r="AH1471" s="837" t="n"/>
      <c r="AI1471" s="837" t="n"/>
    </row>
    <row r="1472" ht="15" customHeight="1" s="1659">
      <c r="E1472" s="837" t="n"/>
      <c r="F1472" s="837" t="n"/>
      <c r="G1472" s="837" t="n"/>
      <c r="H1472" s="837" t="n"/>
      <c r="I1472" s="837" t="n"/>
      <c r="J1472" s="837" t="n"/>
      <c r="K1472" s="837" t="n"/>
      <c r="L1472" s="837" t="n"/>
      <c r="M1472" s="837" t="n"/>
      <c r="N1472" s="837" t="n"/>
      <c r="O1472" s="837" t="n"/>
      <c r="P1472" s="837" t="n"/>
      <c r="Q1472" s="837" t="n"/>
      <c r="R1472" s="837" t="n"/>
      <c r="S1472" s="837" t="n"/>
      <c r="T1472" s="711" t="n"/>
      <c r="U1472" s="711" t="n"/>
      <c r="V1472" s="837" t="n"/>
      <c r="W1472" s="837" t="n"/>
      <c r="X1472" s="711" t="n"/>
      <c r="Y1472" s="711" t="n"/>
      <c r="Z1472" s="837" t="n"/>
      <c r="AA1472" s="837" t="n"/>
      <c r="AB1472" s="837" t="n"/>
      <c r="AC1472" s="837" t="n"/>
      <c r="AD1472" s="837" t="n"/>
      <c r="AE1472" s="837" t="n"/>
      <c r="AF1472" s="837" t="n"/>
      <c r="AG1472" s="837" t="n"/>
      <c r="AH1472" s="837" t="n"/>
      <c r="AI1472" s="837" t="n"/>
    </row>
    <row r="1473" ht="15" customHeight="1" s="1659">
      <c r="E1473" s="837" t="n"/>
      <c r="F1473" s="837" t="n"/>
      <c r="G1473" s="837" t="n"/>
      <c r="H1473" s="837" t="n"/>
      <c r="I1473" s="837" t="n"/>
      <c r="J1473" s="837" t="n"/>
      <c r="K1473" s="837" t="n"/>
      <c r="L1473" s="837" t="n"/>
      <c r="M1473" s="837" t="n"/>
      <c r="N1473" s="837" t="n"/>
      <c r="O1473" s="837" t="n"/>
      <c r="P1473" s="837" t="n"/>
      <c r="Q1473" s="837" t="n"/>
      <c r="R1473" s="837" t="n"/>
      <c r="S1473" s="837" t="n"/>
      <c r="T1473" s="711" t="n"/>
      <c r="U1473" s="711" t="n"/>
      <c r="V1473" s="837" t="n"/>
      <c r="W1473" s="837" t="n"/>
      <c r="X1473" s="711" t="n"/>
      <c r="Y1473" s="711" t="n"/>
      <c r="Z1473" s="837" t="n"/>
      <c r="AA1473" s="837" t="n"/>
      <c r="AB1473" s="837" t="n"/>
      <c r="AC1473" s="837" t="n"/>
      <c r="AD1473" s="837" t="n"/>
      <c r="AE1473" s="837" t="n"/>
      <c r="AF1473" s="837" t="n"/>
      <c r="AG1473" s="837" t="n"/>
      <c r="AH1473" s="837" t="n"/>
      <c r="AI1473" s="837" t="n"/>
    </row>
    <row r="1474" ht="15" customHeight="1" s="1659">
      <c r="E1474" s="837" t="n"/>
      <c r="F1474" s="837" t="n"/>
      <c r="G1474" s="837" t="n"/>
      <c r="H1474" s="837" t="n"/>
      <c r="I1474" s="837" t="n"/>
      <c r="J1474" s="837" t="n"/>
      <c r="K1474" s="837" t="n"/>
      <c r="L1474" s="837" t="n"/>
      <c r="M1474" s="837" t="n"/>
      <c r="N1474" s="837" t="n"/>
      <c r="O1474" s="837" t="n"/>
      <c r="P1474" s="837" t="n"/>
      <c r="Q1474" s="837" t="n"/>
      <c r="R1474" s="837" t="n"/>
      <c r="S1474" s="837" t="n"/>
      <c r="T1474" s="711" t="n"/>
      <c r="U1474" s="711" t="n"/>
      <c r="V1474" s="837" t="n"/>
      <c r="W1474" s="837" t="n"/>
      <c r="X1474" s="711" t="n"/>
      <c r="Y1474" s="711" t="n"/>
      <c r="Z1474" s="837" t="n"/>
      <c r="AA1474" s="837" t="n"/>
      <c r="AB1474" s="837" t="n"/>
      <c r="AC1474" s="837" t="n"/>
      <c r="AD1474" s="837" t="n"/>
      <c r="AE1474" s="837" t="n"/>
      <c r="AF1474" s="837" t="n"/>
      <c r="AG1474" s="837" t="n"/>
      <c r="AH1474" s="837" t="n"/>
      <c r="AI1474" s="837" t="n"/>
    </row>
    <row r="1475" ht="15" customHeight="1" s="1659">
      <c r="E1475" s="837" t="n"/>
      <c r="F1475" s="837" t="n"/>
      <c r="G1475" s="837" t="n"/>
      <c r="H1475" s="837" t="n"/>
      <c r="I1475" s="837" t="n"/>
      <c r="J1475" s="837" t="n"/>
      <c r="K1475" s="837" t="n"/>
      <c r="L1475" s="837" t="n"/>
      <c r="M1475" s="837" t="n"/>
      <c r="N1475" s="837" t="n"/>
      <c r="O1475" s="837" t="n"/>
      <c r="P1475" s="837" t="n"/>
      <c r="Q1475" s="837" t="n"/>
      <c r="R1475" s="837" t="n"/>
      <c r="S1475" s="837" t="n"/>
      <c r="T1475" s="711" t="n"/>
      <c r="U1475" s="711" t="n"/>
      <c r="V1475" s="837" t="n"/>
      <c r="W1475" s="837" t="n"/>
      <c r="X1475" s="711" t="n"/>
      <c r="Y1475" s="711" t="n"/>
      <c r="Z1475" s="837" t="n"/>
      <c r="AA1475" s="837" t="n"/>
      <c r="AB1475" s="837" t="n"/>
      <c r="AC1475" s="837" t="n"/>
      <c r="AD1475" s="837" t="n"/>
      <c r="AE1475" s="837" t="n"/>
      <c r="AF1475" s="837" t="n"/>
      <c r="AG1475" s="837" t="n"/>
      <c r="AH1475" s="837" t="n"/>
      <c r="AI1475" s="837" t="n"/>
    </row>
    <row r="1476" ht="15" customHeight="1" s="1659">
      <c r="E1476" s="837" t="n"/>
      <c r="F1476" s="837" t="n"/>
      <c r="G1476" s="837" t="n"/>
      <c r="H1476" s="837" t="n"/>
      <c r="I1476" s="837" t="n"/>
      <c r="J1476" s="837" t="n"/>
      <c r="K1476" s="837" t="n"/>
      <c r="L1476" s="837" t="n"/>
      <c r="M1476" s="837" t="n"/>
      <c r="N1476" s="837" t="n"/>
      <c r="O1476" s="837" t="n"/>
      <c r="P1476" s="837" t="n"/>
      <c r="Q1476" s="837" t="n"/>
      <c r="R1476" s="837" t="n"/>
      <c r="S1476" s="837" t="n"/>
      <c r="T1476" s="711" t="n"/>
      <c r="U1476" s="711" t="n"/>
      <c r="V1476" s="837" t="n"/>
      <c r="W1476" s="837" t="n"/>
      <c r="X1476" s="711" t="n"/>
      <c r="Y1476" s="711" t="n"/>
      <c r="Z1476" s="837" t="n"/>
      <c r="AA1476" s="837" t="n"/>
      <c r="AB1476" s="837" t="n"/>
      <c r="AC1476" s="837" t="n"/>
      <c r="AD1476" s="837" t="n"/>
      <c r="AE1476" s="837" t="n"/>
      <c r="AF1476" s="837" t="n"/>
      <c r="AG1476" s="837" t="n"/>
      <c r="AH1476" s="837" t="n"/>
      <c r="AI1476" s="837" t="n"/>
    </row>
    <row r="1477" ht="15" customHeight="1" s="1659">
      <c r="E1477" s="837" t="n"/>
      <c r="F1477" s="837" t="n"/>
      <c r="G1477" s="837" t="n"/>
      <c r="H1477" s="837" t="n"/>
      <c r="I1477" s="837" t="n"/>
      <c r="J1477" s="837" t="n"/>
      <c r="K1477" s="837" t="n"/>
      <c r="L1477" s="837" t="n"/>
      <c r="M1477" s="837" t="n"/>
      <c r="N1477" s="837" t="n"/>
      <c r="O1477" s="837" t="n"/>
      <c r="P1477" s="837" t="n"/>
      <c r="Q1477" s="837" t="n"/>
      <c r="R1477" s="837" t="n"/>
      <c r="S1477" s="837" t="n"/>
      <c r="T1477" s="711" t="n"/>
      <c r="U1477" s="711" t="n"/>
      <c r="V1477" s="837" t="n"/>
      <c r="W1477" s="837" t="n"/>
      <c r="X1477" s="711" t="n"/>
      <c r="Y1477" s="711" t="n"/>
      <c r="Z1477" s="837" t="n"/>
      <c r="AA1477" s="837" t="n"/>
      <c r="AB1477" s="837" t="n"/>
      <c r="AC1477" s="837" t="n"/>
      <c r="AD1477" s="837" t="n"/>
      <c r="AE1477" s="837" t="n"/>
      <c r="AF1477" s="837" t="n"/>
      <c r="AG1477" s="837" t="n"/>
      <c r="AH1477" s="837" t="n"/>
      <c r="AI1477" s="837" t="n"/>
    </row>
    <row r="1478" ht="15" customHeight="1" s="1659">
      <c r="E1478" s="837" t="n"/>
      <c r="F1478" s="837" t="n"/>
      <c r="G1478" s="837" t="n"/>
      <c r="H1478" s="837" t="n"/>
      <c r="I1478" s="837" t="n"/>
      <c r="J1478" s="837" t="n"/>
      <c r="K1478" s="837" t="n"/>
      <c r="L1478" s="837" t="n"/>
      <c r="M1478" s="837" t="n"/>
      <c r="N1478" s="837" t="n"/>
      <c r="O1478" s="837" t="n"/>
      <c r="P1478" s="837" t="n"/>
      <c r="Q1478" s="837" t="n"/>
      <c r="R1478" s="837" t="n"/>
      <c r="S1478" s="837" t="n"/>
      <c r="T1478" s="711" t="n"/>
      <c r="U1478" s="711" t="n"/>
      <c r="V1478" s="837" t="n"/>
      <c r="W1478" s="837" t="n"/>
      <c r="X1478" s="711" t="n"/>
      <c r="Y1478" s="711" t="n"/>
      <c r="Z1478" s="837" t="n"/>
      <c r="AA1478" s="837" t="n"/>
      <c r="AB1478" s="837" t="n"/>
      <c r="AC1478" s="837" t="n"/>
      <c r="AD1478" s="837" t="n"/>
      <c r="AE1478" s="837" t="n"/>
      <c r="AF1478" s="837" t="n"/>
      <c r="AG1478" s="837" t="n"/>
      <c r="AH1478" s="837" t="n"/>
      <c r="AI1478" s="837" t="n"/>
    </row>
    <row r="1479" ht="15" customHeight="1" s="1659">
      <c r="E1479" s="837" t="n"/>
      <c r="F1479" s="837" t="n"/>
      <c r="G1479" s="837" t="n"/>
      <c r="H1479" s="837" t="n"/>
      <c r="I1479" s="837" t="n"/>
      <c r="J1479" s="837" t="n"/>
      <c r="K1479" s="837" t="n"/>
      <c r="L1479" s="837" t="n"/>
      <c r="M1479" s="837" t="n"/>
      <c r="N1479" s="837" t="n"/>
      <c r="O1479" s="837" t="n"/>
      <c r="P1479" s="837" t="n"/>
      <c r="Q1479" s="837" t="n"/>
      <c r="R1479" s="837" t="n"/>
      <c r="S1479" s="837" t="n"/>
      <c r="T1479" s="711" t="n"/>
      <c r="U1479" s="711" t="n"/>
      <c r="V1479" s="837" t="n"/>
      <c r="W1479" s="837" t="n"/>
      <c r="X1479" s="711" t="n"/>
      <c r="Y1479" s="711" t="n"/>
      <c r="Z1479" s="837" t="n"/>
      <c r="AA1479" s="837" t="n"/>
      <c r="AB1479" s="837" t="n"/>
      <c r="AC1479" s="837" t="n"/>
      <c r="AD1479" s="837" t="n"/>
      <c r="AE1479" s="837" t="n"/>
      <c r="AF1479" s="837" t="n"/>
      <c r="AG1479" s="837" t="n"/>
      <c r="AH1479" s="837" t="n"/>
      <c r="AI1479" s="837" t="n"/>
    </row>
    <row r="1480" ht="15" customHeight="1" s="1659">
      <c r="E1480" s="837" t="n"/>
      <c r="F1480" s="837" t="n"/>
      <c r="G1480" s="837" t="n"/>
      <c r="H1480" s="837" t="n"/>
      <c r="I1480" s="837" t="n"/>
      <c r="J1480" s="837" t="n"/>
      <c r="K1480" s="837" t="n"/>
      <c r="L1480" s="837" t="n"/>
      <c r="M1480" s="837" t="n"/>
      <c r="N1480" s="837" t="n"/>
      <c r="O1480" s="837" t="n"/>
      <c r="P1480" s="837" t="n"/>
      <c r="Q1480" s="837" t="n"/>
      <c r="R1480" s="837" t="n"/>
      <c r="S1480" s="837" t="n"/>
      <c r="T1480" s="711" t="n"/>
      <c r="U1480" s="711" t="n"/>
      <c r="V1480" s="837" t="n"/>
      <c r="W1480" s="837" t="n"/>
      <c r="X1480" s="711" t="n"/>
      <c r="Y1480" s="711" t="n"/>
      <c r="Z1480" s="837" t="n"/>
      <c r="AA1480" s="837" t="n"/>
      <c r="AB1480" s="837" t="n"/>
      <c r="AC1480" s="837" t="n"/>
      <c r="AD1480" s="837" t="n"/>
      <c r="AE1480" s="837" t="n"/>
      <c r="AF1480" s="837" t="n"/>
      <c r="AG1480" s="837" t="n"/>
      <c r="AH1480" s="837" t="n"/>
      <c r="AI1480" s="837" t="n"/>
    </row>
    <row r="1481" ht="15" customHeight="1" s="1659">
      <c r="E1481" s="837" t="n"/>
      <c r="F1481" s="837" t="n"/>
      <c r="G1481" s="837" t="n"/>
      <c r="H1481" s="837" t="n"/>
      <c r="I1481" s="837" t="n"/>
      <c r="J1481" s="837" t="n"/>
      <c r="K1481" s="837" t="n"/>
      <c r="L1481" s="837" t="n"/>
      <c r="M1481" s="837" t="n"/>
      <c r="N1481" s="837" t="n"/>
      <c r="O1481" s="837" t="n"/>
      <c r="P1481" s="837" t="n"/>
      <c r="Q1481" s="837" t="n"/>
      <c r="R1481" s="837" t="n"/>
      <c r="S1481" s="837" t="n"/>
      <c r="T1481" s="711" t="n"/>
      <c r="U1481" s="711" t="n"/>
      <c r="V1481" s="837" t="n"/>
      <c r="W1481" s="837" t="n"/>
      <c r="X1481" s="711" t="n"/>
      <c r="Y1481" s="711" t="n"/>
      <c r="Z1481" s="837" t="n"/>
      <c r="AA1481" s="837" t="n"/>
      <c r="AB1481" s="837" t="n"/>
      <c r="AC1481" s="837" t="n"/>
      <c r="AD1481" s="837" t="n"/>
      <c r="AE1481" s="837" t="n"/>
      <c r="AF1481" s="837" t="n"/>
      <c r="AG1481" s="837" t="n"/>
      <c r="AH1481" s="837" t="n"/>
      <c r="AI1481" s="837" t="n"/>
    </row>
    <row r="1482" ht="15" customHeight="1" s="1659">
      <c r="E1482" s="837" t="n"/>
      <c r="F1482" s="837" t="n"/>
      <c r="G1482" s="837" t="n"/>
      <c r="H1482" s="837" t="n"/>
      <c r="I1482" s="837" t="n"/>
      <c r="J1482" s="837" t="n"/>
      <c r="K1482" s="837" t="n"/>
      <c r="L1482" s="837" t="n"/>
      <c r="M1482" s="837" t="n"/>
      <c r="N1482" s="837" t="n"/>
      <c r="O1482" s="837" t="n"/>
      <c r="P1482" s="837" t="n"/>
      <c r="Q1482" s="837" t="n"/>
      <c r="R1482" s="837" t="n"/>
      <c r="S1482" s="837" t="n"/>
      <c r="T1482" s="711" t="n"/>
      <c r="U1482" s="711" t="n"/>
      <c r="V1482" s="837" t="n"/>
      <c r="W1482" s="837" t="n"/>
      <c r="X1482" s="711" t="n"/>
      <c r="Y1482" s="711" t="n"/>
      <c r="Z1482" s="837" t="n"/>
      <c r="AA1482" s="837" t="n"/>
      <c r="AB1482" s="837" t="n"/>
      <c r="AC1482" s="837" t="n"/>
      <c r="AD1482" s="837" t="n"/>
      <c r="AE1482" s="837" t="n"/>
      <c r="AF1482" s="837" t="n"/>
      <c r="AG1482" s="837" t="n"/>
      <c r="AH1482" s="837" t="n"/>
      <c r="AI1482" s="837" t="n"/>
    </row>
    <row r="1483" ht="15" customHeight="1" s="1659">
      <c r="E1483" s="837" t="n"/>
      <c r="F1483" s="837" t="n"/>
      <c r="G1483" s="837" t="n"/>
      <c r="H1483" s="837" t="n"/>
      <c r="I1483" s="837" t="n"/>
      <c r="J1483" s="837" t="n"/>
      <c r="K1483" s="837" t="n"/>
      <c r="L1483" s="837" t="n"/>
      <c r="M1483" s="837" t="n"/>
      <c r="N1483" s="837" t="n"/>
      <c r="O1483" s="837" t="n"/>
      <c r="P1483" s="837" t="n"/>
      <c r="Q1483" s="837" t="n"/>
      <c r="R1483" s="837" t="n"/>
      <c r="S1483" s="837" t="n"/>
      <c r="T1483" s="711" t="n"/>
      <c r="U1483" s="711" t="n"/>
      <c r="V1483" s="837" t="n"/>
      <c r="W1483" s="837" t="n"/>
      <c r="X1483" s="711" t="n"/>
      <c r="Y1483" s="711" t="n"/>
      <c r="Z1483" s="837" t="n"/>
      <c r="AA1483" s="837" t="n"/>
      <c r="AB1483" s="837" t="n"/>
      <c r="AC1483" s="837" t="n"/>
      <c r="AD1483" s="837" t="n"/>
      <c r="AE1483" s="837" t="n"/>
      <c r="AF1483" s="837" t="n"/>
      <c r="AG1483" s="837" t="n"/>
      <c r="AH1483" s="837" t="n"/>
      <c r="AI1483" s="837" t="n"/>
    </row>
    <row r="1484" ht="15" customHeight="1" s="1659">
      <c r="E1484" s="837" t="n"/>
      <c r="F1484" s="837" t="n"/>
      <c r="G1484" s="837" t="n"/>
      <c r="H1484" s="837" t="n"/>
      <c r="I1484" s="837" t="n"/>
      <c r="J1484" s="837" t="n"/>
      <c r="K1484" s="837" t="n"/>
      <c r="L1484" s="837" t="n"/>
      <c r="M1484" s="837" t="n"/>
      <c r="N1484" s="837" t="n"/>
      <c r="O1484" s="837" t="n"/>
      <c r="P1484" s="837" t="n"/>
      <c r="Q1484" s="837" t="n"/>
      <c r="R1484" s="837" t="n"/>
      <c r="S1484" s="837" t="n"/>
      <c r="T1484" s="711" t="n"/>
      <c r="U1484" s="711" t="n"/>
      <c r="V1484" s="837" t="n"/>
      <c r="W1484" s="837" t="n"/>
      <c r="X1484" s="711" t="n"/>
      <c r="Y1484" s="711" t="n"/>
      <c r="Z1484" s="837" t="n"/>
      <c r="AA1484" s="837" t="n"/>
      <c r="AB1484" s="837" t="n"/>
      <c r="AC1484" s="837" t="n"/>
      <c r="AD1484" s="837" t="n"/>
      <c r="AE1484" s="837" t="n"/>
      <c r="AF1484" s="837" t="n"/>
      <c r="AG1484" s="837" t="n"/>
      <c r="AH1484" s="837" t="n"/>
      <c r="AI1484" s="837" t="n"/>
    </row>
    <row r="1485" ht="15" customHeight="1" s="1659">
      <c r="E1485" s="837" t="n"/>
      <c r="F1485" s="837" t="n"/>
      <c r="G1485" s="837" t="n"/>
      <c r="H1485" s="837" t="n"/>
      <c r="I1485" s="837" t="n"/>
      <c r="J1485" s="837" t="n"/>
      <c r="K1485" s="837" t="n"/>
      <c r="L1485" s="837" t="n"/>
      <c r="M1485" s="837" t="n"/>
      <c r="N1485" s="837" t="n"/>
      <c r="O1485" s="837" t="n"/>
      <c r="P1485" s="837" t="n"/>
      <c r="Q1485" s="837" t="n"/>
      <c r="R1485" s="837" t="n"/>
      <c r="S1485" s="837" t="n"/>
      <c r="T1485" s="711" t="n"/>
      <c r="U1485" s="711" t="n"/>
      <c r="V1485" s="837" t="n"/>
      <c r="W1485" s="837" t="n"/>
      <c r="X1485" s="711" t="n"/>
      <c r="Y1485" s="711" t="n"/>
      <c r="Z1485" s="837" t="n"/>
      <c r="AA1485" s="837" t="n"/>
      <c r="AB1485" s="837" t="n"/>
      <c r="AC1485" s="837" t="n"/>
      <c r="AD1485" s="837" t="n"/>
      <c r="AE1485" s="837" t="n"/>
      <c r="AF1485" s="837" t="n"/>
      <c r="AG1485" s="837" t="n"/>
      <c r="AH1485" s="837" t="n"/>
      <c r="AI1485" s="837" t="n"/>
    </row>
    <row r="1486" ht="15" customHeight="1" s="1659">
      <c r="E1486" s="837" t="n"/>
      <c r="F1486" s="837" t="n"/>
      <c r="G1486" s="837" t="n"/>
      <c r="H1486" s="837" t="n"/>
      <c r="I1486" s="837" t="n"/>
      <c r="J1486" s="837" t="n"/>
      <c r="K1486" s="837" t="n"/>
      <c r="L1486" s="837" t="n"/>
      <c r="M1486" s="837" t="n"/>
      <c r="N1486" s="837" t="n"/>
      <c r="O1486" s="837" t="n"/>
      <c r="P1486" s="837" t="n"/>
      <c r="Q1486" s="837" t="n"/>
      <c r="R1486" s="837" t="n"/>
      <c r="S1486" s="837" t="n"/>
      <c r="T1486" s="711" t="n"/>
      <c r="U1486" s="711" t="n"/>
      <c r="V1486" s="837" t="n"/>
      <c r="W1486" s="837" t="n"/>
      <c r="X1486" s="711" t="n"/>
      <c r="Y1486" s="711" t="n"/>
      <c r="Z1486" s="837" t="n"/>
      <c r="AA1486" s="837" t="n"/>
      <c r="AB1486" s="837" t="n"/>
      <c r="AC1486" s="837" t="n"/>
      <c r="AD1486" s="837" t="n"/>
      <c r="AE1486" s="837" t="n"/>
      <c r="AF1486" s="837" t="n"/>
      <c r="AG1486" s="837" t="n"/>
      <c r="AH1486" s="837" t="n"/>
      <c r="AI1486" s="837" t="n"/>
    </row>
    <row r="1487" ht="15" customHeight="1" s="1659">
      <c r="E1487" s="837" t="n"/>
      <c r="F1487" s="837" t="n"/>
      <c r="G1487" s="837" t="n"/>
      <c r="H1487" s="837" t="n"/>
      <c r="I1487" s="837" t="n"/>
      <c r="J1487" s="837" t="n"/>
      <c r="K1487" s="837" t="n"/>
      <c r="L1487" s="837" t="n"/>
      <c r="M1487" s="837" t="n"/>
      <c r="N1487" s="837" t="n"/>
      <c r="O1487" s="837" t="n"/>
      <c r="P1487" s="837" t="n"/>
      <c r="Q1487" s="837" t="n"/>
      <c r="R1487" s="837" t="n"/>
      <c r="S1487" s="837" t="n"/>
      <c r="T1487" s="711" t="n"/>
      <c r="U1487" s="711" t="n"/>
      <c r="V1487" s="837" t="n"/>
      <c r="W1487" s="837" t="n"/>
      <c r="X1487" s="711" t="n"/>
      <c r="Y1487" s="711" t="n"/>
      <c r="Z1487" s="837" t="n"/>
      <c r="AA1487" s="837" t="n"/>
      <c r="AB1487" s="837" t="n"/>
      <c r="AC1487" s="837" t="n"/>
      <c r="AD1487" s="837" t="n"/>
      <c r="AE1487" s="837" t="n"/>
      <c r="AF1487" s="837" t="n"/>
      <c r="AG1487" s="837" t="n"/>
      <c r="AH1487" s="837" t="n"/>
      <c r="AI1487" s="837" t="n"/>
    </row>
    <row r="1488" ht="15" customHeight="1" s="1659">
      <c r="E1488" s="837" t="n"/>
      <c r="F1488" s="837" t="n"/>
      <c r="G1488" s="837" t="n"/>
      <c r="H1488" s="837" t="n"/>
      <c r="I1488" s="837" t="n"/>
      <c r="J1488" s="837" t="n"/>
      <c r="K1488" s="837" t="n"/>
      <c r="L1488" s="837" t="n"/>
      <c r="M1488" s="837" t="n"/>
      <c r="N1488" s="837" t="n"/>
      <c r="O1488" s="837" t="n"/>
      <c r="P1488" s="837" t="n"/>
      <c r="Q1488" s="837" t="n"/>
      <c r="R1488" s="837" t="n"/>
      <c r="S1488" s="837" t="n"/>
      <c r="T1488" s="711" t="n"/>
      <c r="U1488" s="711" t="n"/>
      <c r="V1488" s="837" t="n"/>
      <c r="W1488" s="837" t="n"/>
      <c r="X1488" s="711" t="n"/>
      <c r="Y1488" s="711" t="n"/>
      <c r="Z1488" s="837" t="n"/>
      <c r="AA1488" s="837" t="n"/>
      <c r="AB1488" s="837" t="n"/>
      <c r="AC1488" s="837" t="n"/>
      <c r="AD1488" s="837" t="n"/>
      <c r="AE1488" s="837" t="n"/>
      <c r="AF1488" s="837" t="n"/>
      <c r="AG1488" s="837" t="n"/>
      <c r="AH1488" s="837" t="n"/>
      <c r="AI1488" s="837" t="n"/>
    </row>
    <row r="1489" ht="15" customHeight="1" s="1659">
      <c r="E1489" s="837" t="n"/>
      <c r="F1489" s="837" t="n"/>
      <c r="G1489" s="837" t="n"/>
      <c r="H1489" s="837" t="n"/>
      <c r="I1489" s="837" t="n"/>
      <c r="J1489" s="837" t="n"/>
      <c r="K1489" s="837" t="n"/>
      <c r="L1489" s="837" t="n"/>
      <c r="M1489" s="837" t="n"/>
      <c r="N1489" s="837" t="n"/>
      <c r="O1489" s="837" t="n"/>
      <c r="P1489" s="837" t="n"/>
      <c r="Q1489" s="837" t="n"/>
      <c r="R1489" s="837" t="n"/>
      <c r="S1489" s="837" t="n"/>
      <c r="T1489" s="711" t="n"/>
      <c r="U1489" s="711" t="n"/>
      <c r="V1489" s="837" t="n"/>
      <c r="W1489" s="837" t="n"/>
      <c r="X1489" s="711" t="n"/>
      <c r="Y1489" s="711" t="n"/>
      <c r="Z1489" s="837" t="n"/>
      <c r="AA1489" s="837" t="n"/>
      <c r="AB1489" s="837" t="n"/>
      <c r="AC1489" s="837" t="n"/>
      <c r="AD1489" s="837" t="n"/>
      <c r="AE1489" s="837" t="n"/>
      <c r="AF1489" s="837" t="n"/>
      <c r="AG1489" s="837" t="n"/>
      <c r="AH1489" s="837" t="n"/>
      <c r="AI1489" s="837" t="n"/>
    </row>
    <row r="1490" ht="15" customHeight="1" s="1659">
      <c r="E1490" s="837" t="n"/>
      <c r="F1490" s="837" t="n"/>
      <c r="G1490" s="837" t="n"/>
      <c r="H1490" s="837" t="n"/>
      <c r="I1490" s="837" t="n"/>
      <c r="J1490" s="837" t="n"/>
      <c r="K1490" s="837" t="n"/>
      <c r="L1490" s="837" t="n"/>
      <c r="M1490" s="837" t="n"/>
      <c r="N1490" s="837" t="n"/>
      <c r="O1490" s="837" t="n"/>
      <c r="P1490" s="837" t="n"/>
      <c r="Q1490" s="837" t="n"/>
      <c r="R1490" s="837" t="n"/>
      <c r="S1490" s="837" t="n"/>
      <c r="T1490" s="711" t="n"/>
      <c r="U1490" s="711" t="n"/>
      <c r="V1490" s="837" t="n"/>
      <c r="W1490" s="837" t="n"/>
      <c r="X1490" s="711" t="n"/>
      <c r="Y1490" s="711" t="n"/>
      <c r="Z1490" s="837" t="n"/>
      <c r="AA1490" s="837" t="n"/>
      <c r="AB1490" s="837" t="n"/>
      <c r="AC1490" s="837" t="n"/>
      <c r="AD1490" s="837" t="n"/>
      <c r="AE1490" s="837" t="n"/>
      <c r="AF1490" s="837" t="n"/>
      <c r="AG1490" s="837" t="n"/>
      <c r="AH1490" s="837" t="n"/>
      <c r="AI1490" s="837" t="n"/>
    </row>
    <row r="1491" ht="15" customHeight="1" s="1659">
      <c r="E1491" s="837" t="n"/>
      <c r="F1491" s="837" t="n"/>
      <c r="G1491" s="837" t="n"/>
      <c r="H1491" s="837" t="n"/>
      <c r="I1491" s="837" t="n"/>
      <c r="J1491" s="837" t="n"/>
      <c r="K1491" s="837" t="n"/>
      <c r="L1491" s="837" t="n"/>
      <c r="M1491" s="837" t="n"/>
      <c r="N1491" s="837" t="n"/>
      <c r="O1491" s="837" t="n"/>
      <c r="P1491" s="837" t="n"/>
      <c r="Q1491" s="837" t="n"/>
      <c r="R1491" s="837" t="n"/>
      <c r="S1491" s="837" t="n"/>
      <c r="T1491" s="711" t="n"/>
      <c r="U1491" s="711" t="n"/>
      <c r="V1491" s="837" t="n"/>
      <c r="W1491" s="837" t="n"/>
      <c r="X1491" s="711" t="n"/>
      <c r="Y1491" s="711" t="n"/>
      <c r="Z1491" s="837" t="n"/>
      <c r="AA1491" s="837" t="n"/>
      <c r="AB1491" s="837" t="n"/>
      <c r="AC1491" s="837" t="n"/>
      <c r="AD1491" s="837" t="n"/>
      <c r="AE1491" s="837" t="n"/>
      <c r="AF1491" s="837" t="n"/>
      <c r="AG1491" s="837" t="n"/>
      <c r="AH1491" s="837" t="n"/>
      <c r="AI1491" s="837" t="n"/>
    </row>
    <row r="1492" ht="15" customHeight="1" s="1659">
      <c r="E1492" s="837" t="n"/>
      <c r="F1492" s="837" t="n"/>
      <c r="G1492" s="837" t="n"/>
      <c r="H1492" s="837" t="n"/>
      <c r="I1492" s="837" t="n"/>
      <c r="J1492" s="837" t="n"/>
      <c r="K1492" s="837" t="n"/>
      <c r="L1492" s="837" t="n"/>
      <c r="M1492" s="837" t="n"/>
      <c r="N1492" s="837" t="n"/>
      <c r="O1492" s="837" t="n"/>
      <c r="P1492" s="837" t="n"/>
      <c r="Q1492" s="837" t="n"/>
      <c r="R1492" s="837" t="n"/>
      <c r="S1492" s="837" t="n"/>
      <c r="T1492" s="711" t="n"/>
      <c r="U1492" s="711" t="n"/>
      <c r="V1492" s="837" t="n"/>
      <c r="W1492" s="837" t="n"/>
      <c r="X1492" s="711" t="n"/>
      <c r="Y1492" s="711" t="n"/>
      <c r="Z1492" s="837" t="n"/>
      <c r="AA1492" s="837" t="n"/>
      <c r="AB1492" s="837" t="n"/>
      <c r="AC1492" s="837" t="n"/>
      <c r="AD1492" s="837" t="n"/>
      <c r="AE1492" s="837" t="n"/>
      <c r="AF1492" s="837" t="n"/>
      <c r="AG1492" s="837" t="n"/>
      <c r="AH1492" s="837" t="n"/>
      <c r="AI1492" s="837" t="n"/>
    </row>
    <row r="1493" ht="15" customHeight="1" s="1659">
      <c r="E1493" s="837" t="n"/>
      <c r="F1493" s="837" t="n"/>
      <c r="G1493" s="837" t="n"/>
      <c r="H1493" s="837" t="n"/>
      <c r="I1493" s="837" t="n"/>
      <c r="J1493" s="837" t="n"/>
      <c r="K1493" s="837" t="n"/>
      <c r="L1493" s="837" t="n"/>
      <c r="M1493" s="837" t="n"/>
      <c r="N1493" s="837" t="n"/>
      <c r="O1493" s="837" t="n"/>
      <c r="P1493" s="837" t="n"/>
      <c r="Q1493" s="837" t="n"/>
      <c r="R1493" s="837" t="n"/>
      <c r="S1493" s="837" t="n"/>
      <c r="T1493" s="711" t="n"/>
      <c r="U1493" s="711" t="n"/>
      <c r="V1493" s="837" t="n"/>
      <c r="W1493" s="837" t="n"/>
      <c r="X1493" s="711" t="n"/>
      <c r="Y1493" s="711" t="n"/>
      <c r="Z1493" s="837" t="n"/>
      <c r="AA1493" s="837" t="n"/>
      <c r="AB1493" s="837" t="n"/>
      <c r="AC1493" s="837" t="n"/>
      <c r="AD1493" s="837" t="n"/>
      <c r="AE1493" s="837" t="n"/>
      <c r="AF1493" s="837" t="n"/>
      <c r="AG1493" s="837" t="n"/>
      <c r="AH1493" s="837" t="n"/>
      <c r="AI1493" s="837" t="n"/>
    </row>
    <row r="1494" ht="15" customHeight="1" s="1659">
      <c r="E1494" s="837" t="n"/>
      <c r="F1494" s="837" t="n"/>
      <c r="G1494" s="837" t="n"/>
      <c r="H1494" s="837" t="n"/>
      <c r="I1494" s="837" t="n"/>
      <c r="J1494" s="837" t="n"/>
      <c r="K1494" s="837" t="n"/>
      <c r="L1494" s="837" t="n"/>
      <c r="M1494" s="837" t="n"/>
      <c r="N1494" s="837" t="n"/>
      <c r="O1494" s="837" t="n"/>
      <c r="P1494" s="837" t="n"/>
      <c r="Q1494" s="837" t="n"/>
      <c r="R1494" s="837" t="n"/>
      <c r="S1494" s="837" t="n"/>
      <c r="T1494" s="711" t="n"/>
      <c r="U1494" s="711" t="n"/>
      <c r="V1494" s="837" t="n"/>
      <c r="W1494" s="837" t="n"/>
      <c r="X1494" s="711" t="n"/>
      <c r="Y1494" s="711" t="n"/>
      <c r="Z1494" s="837" t="n"/>
      <c r="AA1494" s="837" t="n"/>
      <c r="AB1494" s="837" t="n"/>
      <c r="AC1494" s="837" t="n"/>
      <c r="AD1494" s="837" t="n"/>
      <c r="AE1494" s="837" t="n"/>
      <c r="AF1494" s="837" t="n"/>
      <c r="AG1494" s="837" t="n"/>
      <c r="AH1494" s="837" t="n"/>
      <c r="AI1494" s="837" t="n"/>
    </row>
    <row r="1495" ht="15" customHeight="1" s="1659">
      <c r="E1495" s="837" t="n"/>
      <c r="F1495" s="837" t="n"/>
      <c r="G1495" s="837" t="n"/>
      <c r="H1495" s="837" t="n"/>
      <c r="I1495" s="837" t="n"/>
      <c r="J1495" s="837" t="n"/>
      <c r="K1495" s="837" t="n"/>
      <c r="L1495" s="837" t="n"/>
      <c r="M1495" s="837" t="n"/>
      <c r="N1495" s="837" t="n"/>
      <c r="O1495" s="837" t="n"/>
      <c r="P1495" s="837" t="n"/>
      <c r="Q1495" s="837" t="n"/>
      <c r="R1495" s="837" t="n"/>
      <c r="S1495" s="837" t="n"/>
      <c r="T1495" s="711" t="n"/>
      <c r="U1495" s="711" t="n"/>
      <c r="V1495" s="837" t="n"/>
      <c r="W1495" s="837" t="n"/>
      <c r="X1495" s="711" t="n"/>
      <c r="Y1495" s="711" t="n"/>
      <c r="Z1495" s="837" t="n"/>
      <c r="AA1495" s="837" t="n"/>
      <c r="AB1495" s="837" t="n"/>
      <c r="AC1495" s="837" t="n"/>
      <c r="AD1495" s="837" t="n"/>
      <c r="AE1495" s="837" t="n"/>
      <c r="AF1495" s="837" t="n"/>
      <c r="AG1495" s="837" t="n"/>
      <c r="AH1495" s="837" t="n"/>
      <c r="AI1495" s="837" t="n"/>
    </row>
    <row r="1496" ht="15" customHeight="1" s="1659">
      <c r="E1496" s="837" t="n"/>
      <c r="F1496" s="837" t="n"/>
      <c r="G1496" s="837" t="n"/>
      <c r="H1496" s="837" t="n"/>
      <c r="I1496" s="837" t="n"/>
      <c r="J1496" s="837" t="n"/>
      <c r="K1496" s="837" t="n"/>
      <c r="L1496" s="837" t="n"/>
      <c r="M1496" s="837" t="n"/>
      <c r="N1496" s="837" t="n"/>
      <c r="O1496" s="837" t="n"/>
      <c r="P1496" s="837" t="n"/>
      <c r="Q1496" s="837" t="n"/>
      <c r="R1496" s="837" t="n"/>
      <c r="S1496" s="837" t="n"/>
      <c r="T1496" s="711" t="n"/>
      <c r="U1496" s="711" t="n"/>
      <c r="V1496" s="837" t="n"/>
      <c r="W1496" s="837" t="n"/>
      <c r="X1496" s="711" t="n"/>
      <c r="Y1496" s="711" t="n"/>
      <c r="Z1496" s="837" t="n"/>
      <c r="AA1496" s="837" t="n"/>
      <c r="AB1496" s="837" t="n"/>
      <c r="AC1496" s="837" t="n"/>
      <c r="AD1496" s="837" t="n"/>
      <c r="AE1496" s="837" t="n"/>
      <c r="AF1496" s="837" t="n"/>
      <c r="AG1496" s="837" t="n"/>
      <c r="AH1496" s="837" t="n"/>
      <c r="AI1496" s="837" t="n"/>
    </row>
    <row r="1497" ht="15" customHeight="1" s="1659">
      <c r="E1497" s="837" t="n"/>
      <c r="F1497" s="837" t="n"/>
      <c r="G1497" s="837" t="n"/>
      <c r="H1497" s="837" t="n"/>
      <c r="I1497" s="837" t="n"/>
      <c r="J1497" s="837" t="n"/>
      <c r="K1497" s="837" t="n"/>
      <c r="L1497" s="837" t="n"/>
      <c r="M1497" s="837" t="n"/>
      <c r="N1497" s="837" t="n"/>
      <c r="O1497" s="837" t="n"/>
      <c r="P1497" s="837" t="n"/>
      <c r="Q1497" s="837" t="n"/>
      <c r="R1497" s="837" t="n"/>
      <c r="S1497" s="837" t="n"/>
      <c r="T1497" s="711" t="n"/>
      <c r="U1497" s="711" t="n"/>
      <c r="V1497" s="837" t="n"/>
      <c r="W1497" s="837" t="n"/>
      <c r="X1497" s="711" t="n"/>
      <c r="Y1497" s="711" t="n"/>
      <c r="Z1497" s="837" t="n"/>
      <c r="AA1497" s="837" t="n"/>
      <c r="AB1497" s="837" t="n"/>
      <c r="AC1497" s="837" t="n"/>
      <c r="AD1497" s="837" t="n"/>
      <c r="AE1497" s="837" t="n"/>
      <c r="AF1497" s="837" t="n"/>
      <c r="AG1497" s="837" t="n"/>
      <c r="AH1497" s="837" t="n"/>
      <c r="AI1497" s="837" t="n"/>
    </row>
    <row r="1498" ht="15" customHeight="1" s="1659">
      <c r="E1498" s="837" t="n"/>
      <c r="F1498" s="837" t="n"/>
      <c r="G1498" s="837" t="n"/>
      <c r="H1498" s="837" t="n"/>
      <c r="I1498" s="837" t="n"/>
      <c r="J1498" s="837" t="n"/>
      <c r="K1498" s="837" t="n"/>
      <c r="L1498" s="837" t="n"/>
      <c r="M1498" s="837" t="n"/>
      <c r="N1498" s="837" t="n"/>
      <c r="O1498" s="837" t="n"/>
      <c r="P1498" s="837" t="n"/>
      <c r="Q1498" s="837" t="n"/>
      <c r="R1498" s="837" t="n"/>
      <c r="S1498" s="837" t="n"/>
      <c r="T1498" s="711" t="n"/>
      <c r="U1498" s="711" t="n"/>
      <c r="V1498" s="837" t="n"/>
      <c r="W1498" s="837" t="n"/>
      <c r="X1498" s="711" t="n"/>
      <c r="Y1498" s="711" t="n"/>
      <c r="Z1498" s="837" t="n"/>
      <c r="AA1498" s="837" t="n"/>
      <c r="AB1498" s="837" t="n"/>
      <c r="AC1498" s="837" t="n"/>
      <c r="AD1498" s="837" t="n"/>
      <c r="AE1498" s="837" t="n"/>
      <c r="AF1498" s="837" t="n"/>
      <c r="AG1498" s="837" t="n"/>
      <c r="AH1498" s="837" t="n"/>
      <c r="AI1498" s="837" t="n"/>
    </row>
    <row r="1499" ht="15" customHeight="1" s="1659">
      <c r="E1499" s="837" t="n"/>
      <c r="F1499" s="837" t="n"/>
      <c r="G1499" s="837" t="n"/>
      <c r="H1499" s="837" t="n"/>
      <c r="I1499" s="837" t="n"/>
      <c r="J1499" s="837" t="n"/>
      <c r="K1499" s="837" t="n"/>
      <c r="L1499" s="837" t="n"/>
      <c r="M1499" s="837" t="n"/>
      <c r="N1499" s="837" t="n"/>
      <c r="O1499" s="837" t="n"/>
      <c r="P1499" s="837" t="n"/>
      <c r="Q1499" s="837" t="n"/>
      <c r="R1499" s="837" t="n"/>
      <c r="S1499" s="837" t="n"/>
      <c r="T1499" s="711" t="n"/>
      <c r="U1499" s="711" t="n"/>
      <c r="V1499" s="837" t="n"/>
      <c r="W1499" s="837" t="n"/>
      <c r="X1499" s="711" t="n"/>
      <c r="Y1499" s="711" t="n"/>
      <c r="Z1499" s="837" t="n"/>
      <c r="AA1499" s="837" t="n"/>
      <c r="AB1499" s="837" t="n"/>
      <c r="AC1499" s="837" t="n"/>
      <c r="AD1499" s="837" t="n"/>
      <c r="AE1499" s="837" t="n"/>
      <c r="AF1499" s="837" t="n"/>
      <c r="AG1499" s="837" t="n"/>
      <c r="AH1499" s="837" t="n"/>
      <c r="AI1499" s="837" t="n"/>
    </row>
    <row r="1500" ht="15" customHeight="1" s="1659">
      <c r="E1500" s="837" t="n"/>
      <c r="F1500" s="837" t="n"/>
      <c r="G1500" s="837" t="n"/>
      <c r="H1500" s="837" t="n"/>
      <c r="I1500" s="837" t="n"/>
      <c r="J1500" s="837" t="n"/>
      <c r="K1500" s="837" t="n"/>
      <c r="L1500" s="837" t="n"/>
      <c r="M1500" s="837" t="n"/>
      <c r="N1500" s="837" t="n"/>
      <c r="O1500" s="837" t="n"/>
      <c r="P1500" s="837" t="n"/>
      <c r="Q1500" s="837" t="n"/>
      <c r="R1500" s="837" t="n"/>
      <c r="S1500" s="837" t="n"/>
      <c r="T1500" s="711" t="n"/>
      <c r="U1500" s="711" t="n"/>
      <c r="V1500" s="837" t="n"/>
      <c r="W1500" s="837" t="n"/>
      <c r="X1500" s="711" t="n"/>
      <c r="Y1500" s="711" t="n"/>
      <c r="Z1500" s="837" t="n"/>
      <c r="AA1500" s="837" t="n"/>
      <c r="AB1500" s="837" t="n"/>
      <c r="AC1500" s="837" t="n"/>
      <c r="AD1500" s="837" t="n"/>
      <c r="AE1500" s="837" t="n"/>
      <c r="AF1500" s="837" t="n"/>
      <c r="AG1500" s="837" t="n"/>
      <c r="AH1500" s="837" t="n"/>
      <c r="AI1500" s="837" t="n"/>
    </row>
    <row r="1501" ht="15" customHeight="1" s="1659">
      <c r="E1501" s="837" t="n"/>
      <c r="F1501" s="837" t="n"/>
      <c r="G1501" s="837" t="n"/>
      <c r="H1501" s="837" t="n"/>
      <c r="I1501" s="837" t="n"/>
      <c r="J1501" s="837" t="n"/>
      <c r="K1501" s="837" t="n"/>
      <c r="L1501" s="837" t="n"/>
      <c r="M1501" s="837" t="n"/>
      <c r="N1501" s="837" t="n"/>
      <c r="O1501" s="837" t="n"/>
      <c r="P1501" s="837" t="n"/>
      <c r="Q1501" s="837" t="n"/>
      <c r="R1501" s="837" t="n"/>
      <c r="S1501" s="837" t="n"/>
      <c r="T1501" s="711" t="n"/>
      <c r="U1501" s="711" t="n"/>
      <c r="V1501" s="837" t="n"/>
      <c r="W1501" s="837" t="n"/>
      <c r="X1501" s="711" t="n"/>
      <c r="Y1501" s="711" t="n"/>
      <c r="Z1501" s="837" t="n"/>
      <c r="AA1501" s="837" t="n"/>
      <c r="AB1501" s="837" t="n"/>
      <c r="AC1501" s="837" t="n"/>
      <c r="AD1501" s="837" t="n"/>
      <c r="AE1501" s="837" t="n"/>
      <c r="AF1501" s="837" t="n"/>
      <c r="AG1501" s="837" t="n"/>
      <c r="AH1501" s="837" t="n"/>
      <c r="AI1501" s="837" t="n"/>
    </row>
    <row r="1502" ht="15" customHeight="1" s="1659">
      <c r="E1502" s="837" t="n"/>
      <c r="F1502" s="837" t="n"/>
      <c r="G1502" s="837" t="n"/>
      <c r="H1502" s="837" t="n"/>
      <c r="I1502" s="837" t="n"/>
      <c r="J1502" s="837" t="n"/>
      <c r="K1502" s="837" t="n"/>
      <c r="L1502" s="837" t="n"/>
      <c r="M1502" s="837" t="n"/>
      <c r="N1502" s="837" t="n"/>
      <c r="O1502" s="837" t="n"/>
      <c r="P1502" s="837" t="n"/>
      <c r="Q1502" s="837" t="n"/>
      <c r="R1502" s="837" t="n"/>
      <c r="S1502" s="837" t="n"/>
      <c r="T1502" s="711" t="n"/>
      <c r="U1502" s="711" t="n"/>
      <c r="V1502" s="837" t="n"/>
      <c r="W1502" s="837" t="n"/>
      <c r="X1502" s="711" t="n"/>
      <c r="Y1502" s="711" t="n"/>
      <c r="Z1502" s="837" t="n"/>
      <c r="AA1502" s="837" t="n"/>
      <c r="AB1502" s="837" t="n"/>
      <c r="AC1502" s="837" t="n"/>
      <c r="AD1502" s="837" t="n"/>
      <c r="AE1502" s="837" t="n"/>
      <c r="AF1502" s="837" t="n"/>
      <c r="AG1502" s="837" t="n"/>
      <c r="AH1502" s="837" t="n"/>
      <c r="AI1502" s="837" t="n"/>
    </row>
    <row r="1503" ht="15" customHeight="1" s="1659">
      <c r="E1503" s="837" t="n"/>
      <c r="F1503" s="837" t="n"/>
      <c r="G1503" s="837" t="n"/>
      <c r="H1503" s="837" t="n"/>
      <c r="I1503" s="837" t="n"/>
      <c r="J1503" s="837" t="n"/>
      <c r="K1503" s="837" t="n"/>
      <c r="L1503" s="837" t="n"/>
      <c r="M1503" s="837" t="n"/>
      <c r="N1503" s="837" t="n"/>
      <c r="O1503" s="837" t="n"/>
      <c r="P1503" s="837" t="n"/>
      <c r="Q1503" s="837" t="n"/>
      <c r="R1503" s="837" t="n"/>
      <c r="S1503" s="837" t="n"/>
      <c r="T1503" s="711" t="n"/>
      <c r="U1503" s="711" t="n"/>
      <c r="V1503" s="837" t="n"/>
      <c r="W1503" s="837" t="n"/>
      <c r="X1503" s="711" t="n"/>
      <c r="Y1503" s="711" t="n"/>
      <c r="Z1503" s="837" t="n"/>
      <c r="AA1503" s="837" t="n"/>
      <c r="AB1503" s="837" t="n"/>
      <c r="AC1503" s="837" t="n"/>
      <c r="AD1503" s="837" t="n"/>
      <c r="AE1503" s="837" t="n"/>
      <c r="AF1503" s="837" t="n"/>
      <c r="AG1503" s="837" t="n"/>
      <c r="AH1503" s="837" t="n"/>
      <c r="AI1503" s="837" t="n"/>
    </row>
    <row r="1504" ht="15" customHeight="1" s="1659">
      <c r="E1504" s="837" t="n"/>
      <c r="F1504" s="837" t="n"/>
      <c r="G1504" s="837" t="n"/>
      <c r="H1504" s="837" t="n"/>
      <c r="I1504" s="837" t="n"/>
      <c r="J1504" s="837" t="n"/>
      <c r="K1504" s="837" t="n"/>
      <c r="L1504" s="837" t="n"/>
      <c r="M1504" s="837" t="n"/>
      <c r="N1504" s="837" t="n"/>
      <c r="O1504" s="837" t="n"/>
      <c r="P1504" s="837" t="n"/>
      <c r="Q1504" s="837" t="n"/>
      <c r="R1504" s="837" t="n"/>
      <c r="S1504" s="837" t="n"/>
      <c r="T1504" s="711" t="n"/>
      <c r="U1504" s="711" t="n"/>
      <c r="V1504" s="837" t="n"/>
      <c r="W1504" s="837" t="n"/>
      <c r="X1504" s="711" t="n"/>
      <c r="Y1504" s="711" t="n"/>
      <c r="Z1504" s="837" t="n"/>
      <c r="AA1504" s="837" t="n"/>
      <c r="AB1504" s="837" t="n"/>
      <c r="AC1504" s="837" t="n"/>
      <c r="AD1504" s="837" t="n"/>
      <c r="AE1504" s="837" t="n"/>
      <c r="AF1504" s="837" t="n"/>
      <c r="AG1504" s="837" t="n"/>
      <c r="AH1504" s="837" t="n"/>
      <c r="AI1504" s="837" t="n"/>
    </row>
    <row r="1505" ht="15" customHeight="1" s="1659">
      <c r="E1505" s="837" t="n"/>
      <c r="F1505" s="837" t="n"/>
      <c r="G1505" s="837" t="n"/>
      <c r="H1505" s="837" t="n"/>
      <c r="I1505" s="837" t="n"/>
      <c r="J1505" s="837" t="n"/>
      <c r="K1505" s="837" t="n"/>
      <c r="L1505" s="837" t="n"/>
      <c r="M1505" s="837" t="n"/>
      <c r="N1505" s="837" t="n"/>
      <c r="O1505" s="837" t="n"/>
      <c r="P1505" s="837" t="n"/>
      <c r="Q1505" s="837" t="n"/>
      <c r="R1505" s="837" t="n"/>
      <c r="S1505" s="837" t="n"/>
      <c r="T1505" s="711" t="n"/>
      <c r="U1505" s="711" t="n"/>
      <c r="V1505" s="837" t="n"/>
      <c r="W1505" s="837" t="n"/>
      <c r="X1505" s="711" t="n"/>
      <c r="Y1505" s="711" t="n"/>
      <c r="Z1505" s="837" t="n"/>
      <c r="AA1505" s="837" t="n"/>
      <c r="AB1505" s="837" t="n"/>
      <c r="AC1505" s="837" t="n"/>
      <c r="AD1505" s="837" t="n"/>
      <c r="AE1505" s="837" t="n"/>
      <c r="AF1505" s="837" t="n"/>
      <c r="AG1505" s="837" t="n"/>
      <c r="AH1505" s="837" t="n"/>
      <c r="AI1505" s="837" t="n"/>
    </row>
    <row r="1506" ht="15" customHeight="1" s="1659">
      <c r="E1506" s="837" t="n"/>
      <c r="F1506" s="837" t="n"/>
      <c r="G1506" s="837" t="n"/>
      <c r="H1506" s="837" t="n"/>
      <c r="I1506" s="837" t="n"/>
      <c r="J1506" s="837" t="n"/>
      <c r="K1506" s="837" t="n"/>
      <c r="L1506" s="837" t="n"/>
      <c r="M1506" s="837" t="n"/>
      <c r="N1506" s="837" t="n"/>
      <c r="O1506" s="837" t="n"/>
      <c r="P1506" s="837" t="n"/>
      <c r="Q1506" s="837" t="n"/>
      <c r="R1506" s="837" t="n"/>
      <c r="S1506" s="837" t="n"/>
      <c r="T1506" s="711" t="n"/>
      <c r="U1506" s="711" t="n"/>
      <c r="V1506" s="837" t="n"/>
      <c r="W1506" s="837" t="n"/>
      <c r="X1506" s="711" t="n"/>
      <c r="Y1506" s="711" t="n"/>
      <c r="Z1506" s="837" t="n"/>
      <c r="AA1506" s="837" t="n"/>
      <c r="AB1506" s="837" t="n"/>
      <c r="AC1506" s="837" t="n"/>
      <c r="AD1506" s="837" t="n"/>
      <c r="AE1506" s="837" t="n"/>
      <c r="AF1506" s="837" t="n"/>
      <c r="AG1506" s="837" t="n"/>
      <c r="AH1506" s="837" t="n"/>
      <c r="AI1506" s="837" t="n"/>
    </row>
    <row r="1507" ht="15" customHeight="1" s="1659">
      <c r="E1507" s="837" t="n"/>
      <c r="F1507" s="837" t="n"/>
      <c r="G1507" s="837" t="n"/>
      <c r="H1507" s="837" t="n"/>
      <c r="I1507" s="837" t="n"/>
      <c r="J1507" s="837" t="n"/>
      <c r="K1507" s="837" t="n"/>
      <c r="L1507" s="837" t="n"/>
      <c r="M1507" s="837" t="n"/>
      <c r="N1507" s="837" t="n"/>
      <c r="O1507" s="837" t="n"/>
      <c r="P1507" s="837" t="n"/>
      <c r="Q1507" s="837" t="n"/>
      <c r="R1507" s="837" t="n"/>
      <c r="S1507" s="837" t="n"/>
      <c r="T1507" s="711" t="n"/>
      <c r="U1507" s="711" t="n"/>
      <c r="V1507" s="837" t="n"/>
      <c r="W1507" s="837" t="n"/>
      <c r="X1507" s="711" t="n"/>
      <c r="Y1507" s="711" t="n"/>
      <c r="Z1507" s="837" t="n"/>
      <c r="AA1507" s="837" t="n"/>
      <c r="AB1507" s="837" t="n"/>
      <c r="AC1507" s="837" t="n"/>
      <c r="AD1507" s="837" t="n"/>
      <c r="AE1507" s="837" t="n"/>
      <c r="AF1507" s="837" t="n"/>
      <c r="AG1507" s="837" t="n"/>
      <c r="AH1507" s="837" t="n"/>
      <c r="AI1507" s="837" t="n"/>
    </row>
    <row r="1508" ht="15" customHeight="1" s="1659">
      <c r="E1508" s="837" t="n"/>
      <c r="F1508" s="837" t="n"/>
      <c r="G1508" s="837" t="n"/>
      <c r="H1508" s="837" t="n"/>
      <c r="I1508" s="837" t="n"/>
      <c r="J1508" s="837" t="n"/>
      <c r="K1508" s="837" t="n"/>
      <c r="L1508" s="837" t="n"/>
      <c r="M1508" s="837" t="n"/>
      <c r="N1508" s="837" t="n"/>
      <c r="O1508" s="837" t="n"/>
      <c r="P1508" s="837" t="n"/>
      <c r="Q1508" s="837" t="n"/>
      <c r="R1508" s="837" t="n"/>
      <c r="S1508" s="837" t="n"/>
      <c r="T1508" s="711" t="n"/>
      <c r="U1508" s="711" t="n"/>
      <c r="V1508" s="837" t="n"/>
      <c r="W1508" s="837" t="n"/>
      <c r="X1508" s="711" t="n"/>
      <c r="Y1508" s="711" t="n"/>
      <c r="Z1508" s="837" t="n"/>
      <c r="AA1508" s="837" t="n"/>
      <c r="AB1508" s="837" t="n"/>
      <c r="AC1508" s="837" t="n"/>
      <c r="AD1508" s="837" t="n"/>
      <c r="AE1508" s="837" t="n"/>
      <c r="AF1508" s="837" t="n"/>
      <c r="AG1508" s="837" t="n"/>
      <c r="AH1508" s="837" t="n"/>
      <c r="AI1508" s="837" t="n"/>
    </row>
    <row r="1509" ht="15" customHeight="1" s="1659">
      <c r="E1509" s="837" t="n"/>
      <c r="F1509" s="837" t="n"/>
      <c r="G1509" s="837" t="n"/>
      <c r="H1509" s="837" t="n"/>
      <c r="I1509" s="837" t="n"/>
      <c r="J1509" s="837" t="n"/>
      <c r="K1509" s="837" t="n"/>
      <c r="L1509" s="837" t="n"/>
      <c r="M1509" s="837" t="n"/>
      <c r="N1509" s="837" t="n"/>
      <c r="O1509" s="837" t="n"/>
      <c r="P1509" s="837" t="n"/>
      <c r="Q1509" s="837" t="n"/>
      <c r="R1509" s="837" t="n"/>
      <c r="S1509" s="837" t="n"/>
      <c r="T1509" s="711" t="n"/>
      <c r="U1509" s="711" t="n"/>
      <c r="V1509" s="837" t="n"/>
      <c r="W1509" s="837" t="n"/>
      <c r="X1509" s="711" t="n"/>
      <c r="Y1509" s="711" t="n"/>
      <c r="Z1509" s="837" t="n"/>
      <c r="AA1509" s="837" t="n"/>
      <c r="AB1509" s="837" t="n"/>
      <c r="AC1509" s="837" t="n"/>
      <c r="AD1509" s="837" t="n"/>
      <c r="AE1509" s="837" t="n"/>
      <c r="AF1509" s="837" t="n"/>
      <c r="AG1509" s="837" t="n"/>
      <c r="AH1509" s="837" t="n"/>
      <c r="AI1509" s="837" t="n"/>
    </row>
    <row r="1510" ht="15" customHeight="1" s="1659">
      <c r="E1510" s="837" t="n"/>
      <c r="F1510" s="837" t="n"/>
      <c r="G1510" s="837" t="n"/>
      <c r="H1510" s="837" t="n"/>
      <c r="I1510" s="837" t="n"/>
      <c r="J1510" s="837" t="n"/>
      <c r="K1510" s="837" t="n"/>
      <c r="L1510" s="837" t="n"/>
      <c r="M1510" s="837" t="n"/>
      <c r="N1510" s="837" t="n"/>
      <c r="O1510" s="837" t="n"/>
      <c r="P1510" s="837" t="n"/>
      <c r="Q1510" s="837" t="n"/>
      <c r="R1510" s="837" t="n"/>
      <c r="S1510" s="837" t="n"/>
      <c r="T1510" s="711" t="n"/>
      <c r="U1510" s="711" t="n"/>
      <c r="V1510" s="837" t="n"/>
      <c r="W1510" s="837" t="n"/>
      <c r="X1510" s="711" t="n"/>
      <c r="Y1510" s="711" t="n"/>
      <c r="Z1510" s="837" t="n"/>
      <c r="AA1510" s="837" t="n"/>
      <c r="AB1510" s="837" t="n"/>
      <c r="AC1510" s="837" t="n"/>
      <c r="AD1510" s="837" t="n"/>
      <c r="AE1510" s="837" t="n"/>
      <c r="AF1510" s="837" t="n"/>
      <c r="AG1510" s="837" t="n"/>
      <c r="AH1510" s="837" t="n"/>
      <c r="AI1510" s="837" t="n"/>
    </row>
    <row r="1511" ht="15" customHeight="1" s="1659">
      <c r="E1511" s="837" t="n"/>
      <c r="F1511" s="837" t="n"/>
      <c r="G1511" s="837" t="n"/>
      <c r="H1511" s="837" t="n"/>
      <c r="I1511" s="837" t="n"/>
      <c r="J1511" s="837" t="n"/>
      <c r="K1511" s="837" t="n"/>
      <c r="L1511" s="837" t="n"/>
      <c r="M1511" s="837" t="n"/>
      <c r="N1511" s="837" t="n"/>
      <c r="O1511" s="837" t="n"/>
      <c r="P1511" s="837" t="n"/>
      <c r="Q1511" s="837" t="n"/>
      <c r="R1511" s="837" t="n"/>
      <c r="S1511" s="837" t="n"/>
      <c r="T1511" s="711" t="n"/>
      <c r="U1511" s="711" t="n"/>
      <c r="V1511" s="837" t="n"/>
      <c r="W1511" s="837" t="n"/>
      <c r="X1511" s="711" t="n"/>
      <c r="Y1511" s="711" t="n"/>
      <c r="Z1511" s="837" t="n"/>
      <c r="AA1511" s="837" t="n"/>
      <c r="AB1511" s="837" t="n"/>
      <c r="AC1511" s="837" t="n"/>
      <c r="AD1511" s="837" t="n"/>
      <c r="AE1511" s="837" t="n"/>
      <c r="AF1511" s="837" t="n"/>
      <c r="AG1511" s="837" t="n"/>
      <c r="AH1511" s="837" t="n"/>
      <c r="AI1511" s="837" t="n"/>
    </row>
    <row r="1512" ht="15" customHeight="1" s="1659">
      <c r="E1512" s="837" t="n"/>
      <c r="F1512" s="837" t="n"/>
      <c r="G1512" s="837" t="n"/>
      <c r="H1512" s="837" t="n"/>
      <c r="I1512" s="837" t="n"/>
      <c r="J1512" s="837" t="n"/>
      <c r="K1512" s="837" t="n"/>
      <c r="L1512" s="837" t="n"/>
      <c r="M1512" s="837" t="n"/>
      <c r="N1512" s="837" t="n"/>
      <c r="O1512" s="837" t="n"/>
      <c r="P1512" s="837" t="n"/>
      <c r="Q1512" s="837" t="n"/>
      <c r="R1512" s="837" t="n"/>
      <c r="S1512" s="837" t="n"/>
      <c r="T1512" s="711" t="n"/>
      <c r="U1512" s="711" t="n"/>
      <c r="V1512" s="837" t="n"/>
      <c r="W1512" s="837" t="n"/>
      <c r="X1512" s="711" t="n"/>
      <c r="Y1512" s="711" t="n"/>
      <c r="Z1512" s="837" t="n"/>
      <c r="AA1512" s="837" t="n"/>
      <c r="AB1512" s="837" t="n"/>
      <c r="AC1512" s="837" t="n"/>
      <c r="AD1512" s="837" t="n"/>
      <c r="AE1512" s="837" t="n"/>
      <c r="AF1512" s="837" t="n"/>
      <c r="AG1512" s="837" t="n"/>
      <c r="AH1512" s="837" t="n"/>
      <c r="AI1512" s="837" t="n"/>
    </row>
    <row r="1513" ht="15" customHeight="1" s="1659">
      <c r="E1513" s="837" t="n"/>
      <c r="F1513" s="837" t="n"/>
      <c r="G1513" s="837" t="n"/>
      <c r="H1513" s="837" t="n"/>
      <c r="I1513" s="837" t="n"/>
      <c r="J1513" s="837" t="n"/>
      <c r="K1513" s="837" t="n"/>
      <c r="L1513" s="837" t="n"/>
      <c r="M1513" s="837" t="n"/>
      <c r="N1513" s="837" t="n"/>
      <c r="O1513" s="837" t="n"/>
      <c r="P1513" s="837" t="n"/>
      <c r="Q1513" s="837" t="n"/>
      <c r="R1513" s="837" t="n"/>
      <c r="S1513" s="837" t="n"/>
      <c r="T1513" s="711" t="n"/>
      <c r="U1513" s="711" t="n"/>
      <c r="V1513" s="837" t="n"/>
      <c r="W1513" s="837" t="n"/>
      <c r="X1513" s="711" t="n"/>
      <c r="Y1513" s="711" t="n"/>
      <c r="Z1513" s="837" t="n"/>
      <c r="AA1513" s="837" t="n"/>
      <c r="AB1513" s="837" t="n"/>
      <c r="AC1513" s="837" t="n"/>
      <c r="AD1513" s="837" t="n"/>
      <c r="AE1513" s="837" t="n"/>
      <c r="AF1513" s="837" t="n"/>
      <c r="AG1513" s="837" t="n"/>
      <c r="AH1513" s="837" t="n"/>
      <c r="AI1513" s="837" t="n"/>
    </row>
    <row r="1514" ht="15" customHeight="1" s="1659">
      <c r="E1514" s="837" t="n"/>
      <c r="F1514" s="837" t="n"/>
      <c r="G1514" s="837" t="n"/>
      <c r="H1514" s="837" t="n"/>
      <c r="I1514" s="837" t="n"/>
      <c r="J1514" s="837" t="n"/>
      <c r="K1514" s="837" t="n"/>
      <c r="L1514" s="837" t="n"/>
      <c r="M1514" s="837" t="n"/>
      <c r="N1514" s="837" t="n"/>
      <c r="O1514" s="837" t="n"/>
      <c r="P1514" s="837" t="n"/>
      <c r="Q1514" s="837" t="n"/>
      <c r="R1514" s="837" t="n"/>
      <c r="S1514" s="837" t="n"/>
      <c r="T1514" s="711" t="n"/>
      <c r="U1514" s="711" t="n"/>
      <c r="V1514" s="837" t="n"/>
      <c r="W1514" s="837" t="n"/>
      <c r="X1514" s="711" t="n"/>
      <c r="Y1514" s="711" t="n"/>
      <c r="Z1514" s="837" t="n"/>
      <c r="AA1514" s="837" t="n"/>
      <c r="AB1514" s="837" t="n"/>
      <c r="AC1514" s="837" t="n"/>
      <c r="AD1514" s="837" t="n"/>
      <c r="AE1514" s="837" t="n"/>
      <c r="AF1514" s="837" t="n"/>
      <c r="AG1514" s="837" t="n"/>
      <c r="AH1514" s="837" t="n"/>
      <c r="AI1514" s="837" t="n"/>
    </row>
    <row r="1515" ht="15" customHeight="1" s="1659">
      <c r="E1515" s="837" t="n"/>
      <c r="F1515" s="837" t="n"/>
      <c r="G1515" s="837" t="n"/>
      <c r="H1515" s="837" t="n"/>
      <c r="I1515" s="837" t="n"/>
      <c r="J1515" s="837" t="n"/>
      <c r="K1515" s="837" t="n"/>
      <c r="L1515" s="837" t="n"/>
      <c r="M1515" s="837" t="n"/>
      <c r="N1515" s="837" t="n"/>
      <c r="O1515" s="837" t="n"/>
      <c r="P1515" s="837" t="n"/>
      <c r="Q1515" s="837" t="n"/>
      <c r="R1515" s="837" t="n"/>
      <c r="S1515" s="837" t="n"/>
      <c r="T1515" s="711" t="n"/>
      <c r="U1515" s="711" t="n"/>
      <c r="V1515" s="837" t="n"/>
      <c r="W1515" s="837" t="n"/>
      <c r="X1515" s="711" t="n"/>
      <c r="Y1515" s="711" t="n"/>
      <c r="Z1515" s="837" t="n"/>
      <c r="AA1515" s="837" t="n"/>
      <c r="AB1515" s="837" t="n"/>
      <c r="AC1515" s="837" t="n"/>
      <c r="AD1515" s="837" t="n"/>
      <c r="AE1515" s="837" t="n"/>
      <c r="AF1515" s="837" t="n"/>
      <c r="AG1515" s="837" t="n"/>
      <c r="AH1515" s="837" t="n"/>
      <c r="AI1515" s="837" t="n"/>
    </row>
    <row r="1516" ht="15" customHeight="1" s="1659">
      <c r="E1516" s="837" t="n"/>
      <c r="F1516" s="837" t="n"/>
      <c r="G1516" s="837" t="n"/>
      <c r="H1516" s="837" t="n"/>
      <c r="I1516" s="837" t="n"/>
      <c r="J1516" s="837" t="n"/>
      <c r="K1516" s="837" t="n"/>
      <c r="L1516" s="837" t="n"/>
      <c r="M1516" s="837" t="n"/>
      <c r="N1516" s="837" t="n"/>
      <c r="O1516" s="837" t="n"/>
      <c r="P1516" s="837" t="n"/>
      <c r="Q1516" s="837" t="n"/>
      <c r="R1516" s="837" t="n"/>
      <c r="S1516" s="837" t="n"/>
      <c r="T1516" s="711" t="n"/>
      <c r="U1516" s="711" t="n"/>
      <c r="V1516" s="837" t="n"/>
      <c r="W1516" s="837" t="n"/>
      <c r="X1516" s="711" t="n"/>
      <c r="Y1516" s="711" t="n"/>
      <c r="Z1516" s="837" t="n"/>
      <c r="AA1516" s="837" t="n"/>
      <c r="AB1516" s="837" t="n"/>
      <c r="AC1516" s="837" t="n"/>
      <c r="AD1516" s="837" t="n"/>
      <c r="AE1516" s="837" t="n"/>
      <c r="AF1516" s="837" t="n"/>
      <c r="AG1516" s="837" t="n"/>
      <c r="AH1516" s="837" t="n"/>
      <c r="AI1516" s="837" t="n"/>
    </row>
    <row r="1517" ht="15" customHeight="1" s="1659">
      <c r="E1517" s="837" t="n"/>
      <c r="F1517" s="837" t="n"/>
      <c r="G1517" s="837" t="n"/>
      <c r="H1517" s="837" t="n"/>
      <c r="I1517" s="837" t="n"/>
      <c r="J1517" s="837" t="n"/>
      <c r="K1517" s="837" t="n"/>
      <c r="L1517" s="837" t="n"/>
      <c r="M1517" s="837" t="n"/>
      <c r="N1517" s="837" t="n"/>
      <c r="O1517" s="837" t="n"/>
      <c r="P1517" s="837" t="n"/>
      <c r="Q1517" s="837" t="n"/>
      <c r="R1517" s="837" t="n"/>
      <c r="S1517" s="837" t="n"/>
      <c r="T1517" s="711" t="n"/>
      <c r="U1517" s="711" t="n"/>
      <c r="V1517" s="837" t="n"/>
      <c r="W1517" s="837" t="n"/>
      <c r="X1517" s="711" t="n"/>
      <c r="Y1517" s="711" t="n"/>
      <c r="Z1517" s="837" t="n"/>
      <c r="AA1517" s="837" t="n"/>
      <c r="AB1517" s="837" t="n"/>
      <c r="AC1517" s="837" t="n"/>
      <c r="AD1517" s="837" t="n"/>
      <c r="AE1517" s="837" t="n"/>
      <c r="AF1517" s="837" t="n"/>
      <c r="AG1517" s="837" t="n"/>
      <c r="AH1517" s="837" t="n"/>
      <c r="AI1517" s="837" t="n"/>
    </row>
    <row r="1518" ht="15" customHeight="1" s="1659">
      <c r="E1518" s="837" t="n"/>
      <c r="F1518" s="837" t="n"/>
      <c r="G1518" s="837" t="n"/>
      <c r="H1518" s="837" t="n"/>
      <c r="I1518" s="837" t="n"/>
      <c r="J1518" s="837" t="n"/>
      <c r="K1518" s="837" t="n"/>
      <c r="L1518" s="837" t="n"/>
      <c r="M1518" s="837" t="n"/>
      <c r="N1518" s="837" t="n"/>
      <c r="O1518" s="837" t="n"/>
      <c r="P1518" s="837" t="n"/>
      <c r="Q1518" s="837" t="n"/>
      <c r="R1518" s="837" t="n"/>
      <c r="S1518" s="837" t="n"/>
      <c r="T1518" s="711" t="n"/>
      <c r="U1518" s="711" t="n"/>
      <c r="V1518" s="837" t="n"/>
      <c r="W1518" s="837" t="n"/>
      <c r="X1518" s="711" t="n"/>
      <c r="Y1518" s="711" t="n"/>
      <c r="Z1518" s="837" t="n"/>
      <c r="AA1518" s="837" t="n"/>
      <c r="AB1518" s="837" t="n"/>
      <c r="AC1518" s="837" t="n"/>
      <c r="AD1518" s="837" t="n"/>
      <c r="AE1518" s="837" t="n"/>
      <c r="AF1518" s="837" t="n"/>
      <c r="AG1518" s="837" t="n"/>
      <c r="AH1518" s="837" t="n"/>
      <c r="AI1518" s="837" t="n"/>
    </row>
    <row r="1519" ht="15" customHeight="1" s="1659">
      <c r="E1519" s="837" t="n"/>
      <c r="F1519" s="837" t="n"/>
      <c r="G1519" s="837" t="n"/>
      <c r="H1519" s="837" t="n"/>
      <c r="I1519" s="837" t="n"/>
      <c r="J1519" s="837" t="n"/>
      <c r="K1519" s="837" t="n"/>
      <c r="L1519" s="837" t="n"/>
      <c r="M1519" s="837" t="n"/>
      <c r="N1519" s="837" t="n"/>
      <c r="O1519" s="837" t="n"/>
      <c r="P1519" s="837" t="n"/>
      <c r="Q1519" s="837" t="n"/>
      <c r="R1519" s="837" t="n"/>
      <c r="S1519" s="837" t="n"/>
      <c r="T1519" s="711" t="n"/>
      <c r="U1519" s="711" t="n"/>
      <c r="V1519" s="837" t="n"/>
      <c r="W1519" s="837" t="n"/>
      <c r="X1519" s="711" t="n"/>
      <c r="Y1519" s="711" t="n"/>
      <c r="Z1519" s="837" t="n"/>
      <c r="AA1519" s="837" t="n"/>
      <c r="AB1519" s="837" t="n"/>
      <c r="AC1519" s="837" t="n"/>
      <c r="AD1519" s="837" t="n"/>
      <c r="AE1519" s="837" t="n"/>
      <c r="AF1519" s="837" t="n"/>
      <c r="AG1519" s="837" t="n"/>
      <c r="AH1519" s="837" t="n"/>
      <c r="AI1519" s="837" t="n"/>
    </row>
    <row r="1520" ht="15" customHeight="1" s="1659">
      <c r="E1520" s="837" t="n"/>
      <c r="F1520" s="837" t="n"/>
      <c r="G1520" s="837" t="n"/>
      <c r="H1520" s="837" t="n"/>
      <c r="I1520" s="837" t="n"/>
      <c r="J1520" s="837" t="n"/>
      <c r="K1520" s="837" t="n"/>
      <c r="L1520" s="837" t="n"/>
      <c r="M1520" s="837" t="n"/>
      <c r="N1520" s="837" t="n"/>
      <c r="O1520" s="837" t="n"/>
      <c r="P1520" s="837" t="n"/>
      <c r="Q1520" s="837" t="n"/>
      <c r="R1520" s="837" t="n"/>
      <c r="S1520" s="837" t="n"/>
      <c r="T1520" s="711" t="n"/>
      <c r="U1520" s="711" t="n"/>
      <c r="V1520" s="837" t="n"/>
      <c r="W1520" s="837" t="n"/>
      <c r="X1520" s="711" t="n"/>
      <c r="Y1520" s="711" t="n"/>
      <c r="Z1520" s="837" t="n"/>
      <c r="AA1520" s="837" t="n"/>
      <c r="AB1520" s="837" t="n"/>
      <c r="AC1520" s="837" t="n"/>
      <c r="AD1520" s="837" t="n"/>
      <c r="AE1520" s="837" t="n"/>
      <c r="AF1520" s="837" t="n"/>
      <c r="AG1520" s="837" t="n"/>
      <c r="AH1520" s="837" t="n"/>
      <c r="AI1520" s="837" t="n"/>
    </row>
    <row r="1521" ht="15" customHeight="1" s="1659">
      <c r="E1521" s="837" t="n"/>
      <c r="F1521" s="837" t="n"/>
      <c r="G1521" s="837" t="n"/>
      <c r="H1521" s="837" t="n"/>
      <c r="I1521" s="837" t="n"/>
      <c r="J1521" s="837" t="n"/>
      <c r="K1521" s="837" t="n"/>
      <c r="L1521" s="837" t="n"/>
      <c r="M1521" s="837" t="n"/>
      <c r="N1521" s="837" t="n"/>
      <c r="O1521" s="837" t="n"/>
      <c r="P1521" s="837" t="n"/>
      <c r="Q1521" s="837" t="n"/>
      <c r="R1521" s="837" t="n"/>
      <c r="S1521" s="837" t="n"/>
      <c r="T1521" s="711" t="n"/>
      <c r="U1521" s="711" t="n"/>
      <c r="V1521" s="837" t="n"/>
      <c r="W1521" s="837" t="n"/>
      <c r="X1521" s="711" t="n"/>
      <c r="Y1521" s="711" t="n"/>
      <c r="Z1521" s="837" t="n"/>
      <c r="AA1521" s="837" t="n"/>
      <c r="AB1521" s="837" t="n"/>
      <c r="AC1521" s="837" t="n"/>
      <c r="AD1521" s="837" t="n"/>
      <c r="AE1521" s="837" t="n"/>
      <c r="AF1521" s="837" t="n"/>
      <c r="AG1521" s="837" t="n"/>
      <c r="AH1521" s="837" t="n"/>
      <c r="AI1521" s="837" t="n"/>
    </row>
    <row r="1522" ht="15" customHeight="1" s="1659">
      <c r="E1522" s="837" t="n"/>
      <c r="F1522" s="837" t="n"/>
      <c r="G1522" s="837" t="n"/>
      <c r="H1522" s="837" t="n"/>
      <c r="I1522" s="837" t="n"/>
      <c r="J1522" s="837" t="n"/>
      <c r="K1522" s="837" t="n"/>
      <c r="L1522" s="837" t="n"/>
      <c r="M1522" s="837" t="n"/>
      <c r="N1522" s="837" t="n"/>
      <c r="O1522" s="837" t="n"/>
      <c r="P1522" s="837" t="n"/>
      <c r="Q1522" s="837" t="n"/>
      <c r="R1522" s="837" t="n"/>
      <c r="S1522" s="837" t="n"/>
      <c r="T1522" s="711" t="n"/>
      <c r="U1522" s="711" t="n"/>
      <c r="V1522" s="837" t="n"/>
      <c r="W1522" s="837" t="n"/>
      <c r="X1522" s="711" t="n"/>
      <c r="Y1522" s="711" t="n"/>
      <c r="Z1522" s="837" t="n"/>
      <c r="AA1522" s="837" t="n"/>
      <c r="AB1522" s="837" t="n"/>
      <c r="AC1522" s="837" t="n"/>
      <c r="AD1522" s="837" t="n"/>
      <c r="AE1522" s="837" t="n"/>
      <c r="AF1522" s="837" t="n"/>
      <c r="AG1522" s="837" t="n"/>
      <c r="AH1522" s="837" t="n"/>
      <c r="AI1522" s="837" t="n"/>
    </row>
    <row r="1523" ht="15" customHeight="1" s="1659">
      <c r="E1523" s="837" t="n"/>
      <c r="F1523" s="837" t="n"/>
      <c r="G1523" s="837" t="n"/>
      <c r="H1523" s="837" t="n"/>
      <c r="I1523" s="837" t="n"/>
      <c r="J1523" s="837" t="n"/>
      <c r="K1523" s="837" t="n"/>
      <c r="L1523" s="837" t="n"/>
      <c r="M1523" s="837" t="n"/>
      <c r="N1523" s="837" t="n"/>
      <c r="O1523" s="837" t="n"/>
      <c r="P1523" s="837" t="n"/>
      <c r="Q1523" s="837" t="n"/>
      <c r="R1523" s="837" t="n"/>
      <c r="S1523" s="837" t="n"/>
      <c r="T1523" s="711" t="n"/>
      <c r="U1523" s="711" t="n"/>
      <c r="V1523" s="837" t="n"/>
      <c r="W1523" s="837" t="n"/>
      <c r="X1523" s="711" t="n"/>
      <c r="Y1523" s="711" t="n"/>
      <c r="Z1523" s="837" t="n"/>
      <c r="AA1523" s="837" t="n"/>
      <c r="AB1523" s="837" t="n"/>
      <c r="AC1523" s="837" t="n"/>
      <c r="AD1523" s="837" t="n"/>
      <c r="AE1523" s="837" t="n"/>
      <c r="AF1523" s="837" t="n"/>
      <c r="AG1523" s="837" t="n"/>
      <c r="AH1523" s="837" t="n"/>
      <c r="AI1523" s="837" t="n"/>
    </row>
    <row r="1524" ht="15" customHeight="1" s="1659">
      <c r="E1524" s="837" t="n"/>
      <c r="F1524" s="837" t="n"/>
      <c r="G1524" s="837" t="n"/>
      <c r="H1524" s="837" t="n"/>
      <c r="I1524" s="837" t="n"/>
      <c r="J1524" s="837" t="n"/>
      <c r="K1524" s="837" t="n"/>
      <c r="L1524" s="837" t="n"/>
      <c r="M1524" s="837" t="n"/>
      <c r="N1524" s="837" t="n"/>
      <c r="O1524" s="837" t="n"/>
      <c r="P1524" s="837" t="n"/>
      <c r="Q1524" s="837" t="n"/>
      <c r="R1524" s="837" t="n"/>
      <c r="S1524" s="837" t="n"/>
      <c r="T1524" s="711" t="n"/>
      <c r="U1524" s="711" t="n"/>
      <c r="V1524" s="837" t="n"/>
      <c r="W1524" s="837" t="n"/>
      <c r="X1524" s="711" t="n"/>
      <c r="Y1524" s="711" t="n"/>
      <c r="Z1524" s="837" t="n"/>
      <c r="AA1524" s="837" t="n"/>
      <c r="AB1524" s="837" t="n"/>
      <c r="AC1524" s="837" t="n"/>
      <c r="AD1524" s="837" t="n"/>
      <c r="AE1524" s="837" t="n"/>
      <c r="AF1524" s="837" t="n"/>
      <c r="AG1524" s="837" t="n"/>
      <c r="AH1524" s="837" t="n"/>
      <c r="AI1524" s="837" t="n"/>
    </row>
    <row r="1525" ht="15" customHeight="1" s="1659">
      <c r="E1525" s="837" t="n"/>
      <c r="F1525" s="837" t="n"/>
      <c r="G1525" s="837" t="n"/>
      <c r="H1525" s="837" t="n"/>
      <c r="I1525" s="837" t="n"/>
      <c r="J1525" s="837" t="n"/>
      <c r="K1525" s="837" t="n"/>
      <c r="L1525" s="837" t="n"/>
      <c r="M1525" s="837" t="n"/>
      <c r="N1525" s="837" t="n"/>
      <c r="O1525" s="837" t="n"/>
      <c r="P1525" s="837" t="n"/>
      <c r="Q1525" s="837" t="n"/>
      <c r="R1525" s="837" t="n"/>
      <c r="S1525" s="837" t="n"/>
      <c r="T1525" s="711" t="n"/>
      <c r="U1525" s="711" t="n"/>
      <c r="V1525" s="837" t="n"/>
      <c r="W1525" s="837" t="n"/>
      <c r="X1525" s="711" t="n"/>
      <c r="Y1525" s="711" t="n"/>
      <c r="Z1525" s="837" t="n"/>
      <c r="AA1525" s="837" t="n"/>
      <c r="AB1525" s="837" t="n"/>
      <c r="AC1525" s="837" t="n"/>
      <c r="AD1525" s="837" t="n"/>
      <c r="AE1525" s="837" t="n"/>
      <c r="AF1525" s="837" t="n"/>
      <c r="AG1525" s="837" t="n"/>
      <c r="AH1525" s="837" t="n"/>
      <c r="AI1525" s="837" t="n"/>
    </row>
    <row r="1526" ht="15" customHeight="1" s="1659">
      <c r="E1526" s="837" t="n"/>
      <c r="F1526" s="837" t="n"/>
      <c r="G1526" s="837" t="n"/>
      <c r="H1526" s="837" t="n"/>
      <c r="I1526" s="837" t="n"/>
      <c r="J1526" s="837" t="n"/>
      <c r="K1526" s="837" t="n"/>
      <c r="L1526" s="837" t="n"/>
      <c r="M1526" s="837" t="n"/>
      <c r="N1526" s="837" t="n"/>
      <c r="O1526" s="837" t="n"/>
      <c r="P1526" s="837" t="n"/>
      <c r="Q1526" s="837" t="n"/>
      <c r="R1526" s="837" t="n"/>
      <c r="S1526" s="837" t="n"/>
      <c r="T1526" s="711" t="n"/>
      <c r="U1526" s="711" t="n"/>
      <c r="V1526" s="837" t="n"/>
      <c r="W1526" s="837" t="n"/>
      <c r="X1526" s="711" t="n"/>
      <c r="Y1526" s="711" t="n"/>
      <c r="Z1526" s="837" t="n"/>
      <c r="AA1526" s="837" t="n"/>
      <c r="AB1526" s="837" t="n"/>
      <c r="AC1526" s="837" t="n"/>
      <c r="AD1526" s="837" t="n"/>
      <c r="AE1526" s="837" t="n"/>
      <c r="AF1526" s="837" t="n"/>
      <c r="AG1526" s="837" t="n"/>
      <c r="AH1526" s="837" t="n"/>
      <c r="AI1526" s="837" t="n"/>
    </row>
    <row r="1527" ht="15" customHeight="1" s="1659">
      <c r="E1527" s="837" t="n"/>
      <c r="F1527" s="837" t="n"/>
      <c r="G1527" s="837" t="n"/>
      <c r="H1527" s="837" t="n"/>
      <c r="I1527" s="837" t="n"/>
      <c r="J1527" s="837" t="n"/>
      <c r="K1527" s="837" t="n"/>
      <c r="L1527" s="837" t="n"/>
      <c r="M1527" s="837" t="n"/>
      <c r="N1527" s="837" t="n"/>
      <c r="O1527" s="837" t="n"/>
      <c r="P1527" s="837" t="n"/>
      <c r="Q1527" s="837" t="n"/>
      <c r="R1527" s="837" t="n"/>
      <c r="S1527" s="837" t="n"/>
      <c r="T1527" s="711" t="n"/>
      <c r="U1527" s="711" t="n"/>
      <c r="V1527" s="837" t="n"/>
      <c r="W1527" s="837" t="n"/>
      <c r="X1527" s="711" t="n"/>
      <c r="Y1527" s="711" t="n"/>
      <c r="Z1527" s="837" t="n"/>
      <c r="AA1527" s="837" t="n"/>
      <c r="AB1527" s="837" t="n"/>
      <c r="AC1527" s="837" t="n"/>
      <c r="AD1527" s="837" t="n"/>
      <c r="AE1527" s="837" t="n"/>
      <c r="AF1527" s="837" t="n"/>
      <c r="AG1527" s="837" t="n"/>
      <c r="AH1527" s="837" t="n"/>
      <c r="AI1527" s="837" t="n"/>
    </row>
    <row r="1528" ht="15" customHeight="1" s="1659">
      <c r="E1528" s="837" t="n"/>
      <c r="F1528" s="837" t="n"/>
      <c r="G1528" s="837" t="n"/>
      <c r="H1528" s="837" t="n"/>
      <c r="I1528" s="837" t="n"/>
      <c r="J1528" s="837" t="n"/>
      <c r="K1528" s="837" t="n"/>
      <c r="L1528" s="837" t="n"/>
      <c r="M1528" s="837" t="n"/>
      <c r="N1528" s="837" t="n"/>
      <c r="O1528" s="837" t="n"/>
      <c r="P1528" s="837" t="n"/>
      <c r="Q1528" s="837" t="n"/>
      <c r="R1528" s="837" t="n"/>
      <c r="S1528" s="837" t="n"/>
      <c r="T1528" s="711" t="n"/>
      <c r="U1528" s="711" t="n"/>
      <c r="V1528" s="837" t="n"/>
      <c r="W1528" s="837" t="n"/>
      <c r="X1528" s="711" t="n"/>
      <c r="Y1528" s="711" t="n"/>
      <c r="Z1528" s="837" t="n"/>
      <c r="AA1528" s="837" t="n"/>
      <c r="AB1528" s="837" t="n"/>
      <c r="AC1528" s="837" t="n"/>
      <c r="AD1528" s="837" t="n"/>
      <c r="AE1528" s="837" t="n"/>
      <c r="AF1528" s="837" t="n"/>
      <c r="AG1528" s="837" t="n"/>
      <c r="AH1528" s="837" t="n"/>
      <c r="AI1528" s="837" t="n"/>
    </row>
    <row r="1529" ht="15" customHeight="1" s="1659">
      <c r="E1529" s="837" t="n"/>
      <c r="F1529" s="837" t="n"/>
      <c r="G1529" s="837" t="n"/>
      <c r="H1529" s="837" t="n"/>
      <c r="I1529" s="837" t="n"/>
      <c r="J1529" s="837" t="n"/>
      <c r="K1529" s="837" t="n"/>
      <c r="L1529" s="837" t="n"/>
      <c r="M1529" s="837" t="n"/>
      <c r="N1529" s="837" t="n"/>
      <c r="O1529" s="837" t="n"/>
      <c r="P1529" s="837" t="n"/>
      <c r="Q1529" s="837" t="n"/>
      <c r="R1529" s="837" t="n"/>
      <c r="S1529" s="837" t="n"/>
      <c r="T1529" s="711" t="n"/>
      <c r="U1529" s="711" t="n"/>
      <c r="V1529" s="837" t="n"/>
      <c r="W1529" s="837" t="n"/>
      <c r="X1529" s="711" t="n"/>
      <c r="Y1529" s="711" t="n"/>
      <c r="Z1529" s="837" t="n"/>
      <c r="AA1529" s="837" t="n"/>
      <c r="AB1529" s="837" t="n"/>
      <c r="AC1529" s="837" t="n"/>
      <c r="AD1529" s="837" t="n"/>
      <c r="AE1529" s="837" t="n"/>
      <c r="AF1529" s="837" t="n"/>
      <c r="AG1529" s="837" t="n"/>
      <c r="AH1529" s="837" t="n"/>
      <c r="AI1529" s="837" t="n"/>
    </row>
    <row r="1530" ht="15" customHeight="1" s="1659">
      <c r="E1530" s="837" t="n"/>
      <c r="F1530" s="837" t="n"/>
      <c r="G1530" s="837" t="n"/>
      <c r="H1530" s="837" t="n"/>
      <c r="I1530" s="837" t="n"/>
      <c r="J1530" s="837" t="n"/>
      <c r="K1530" s="837" t="n"/>
      <c r="L1530" s="837" t="n"/>
      <c r="M1530" s="837" t="n"/>
      <c r="N1530" s="837" t="n"/>
      <c r="O1530" s="837" t="n"/>
      <c r="P1530" s="837" t="n"/>
      <c r="Q1530" s="837" t="n"/>
      <c r="R1530" s="837" t="n"/>
      <c r="S1530" s="837" t="n"/>
      <c r="T1530" s="711" t="n"/>
      <c r="U1530" s="711" t="n"/>
      <c r="V1530" s="837" t="n"/>
      <c r="W1530" s="837" t="n"/>
      <c r="X1530" s="711" t="n"/>
      <c r="Y1530" s="711" t="n"/>
      <c r="Z1530" s="837" t="n"/>
      <c r="AA1530" s="837" t="n"/>
      <c r="AB1530" s="837" t="n"/>
      <c r="AC1530" s="837" t="n"/>
      <c r="AD1530" s="837" t="n"/>
      <c r="AE1530" s="837" t="n"/>
      <c r="AF1530" s="837" t="n"/>
      <c r="AG1530" s="837" t="n"/>
      <c r="AH1530" s="837" t="n"/>
      <c r="AI1530" s="837" t="n"/>
    </row>
    <row r="1531" ht="15" customHeight="1" s="1659">
      <c r="E1531" s="837" t="n"/>
      <c r="F1531" s="837" t="n"/>
      <c r="G1531" s="837" t="n"/>
      <c r="H1531" s="837" t="n"/>
      <c r="I1531" s="837" t="n"/>
      <c r="J1531" s="837" t="n"/>
      <c r="K1531" s="837" t="n"/>
      <c r="L1531" s="837" t="n"/>
      <c r="M1531" s="837" t="n"/>
      <c r="N1531" s="837" t="n"/>
      <c r="O1531" s="837" t="n"/>
      <c r="P1531" s="837" t="n"/>
      <c r="Q1531" s="837" t="n"/>
      <c r="R1531" s="837" t="n"/>
      <c r="S1531" s="837" t="n"/>
      <c r="T1531" s="711" t="n"/>
      <c r="U1531" s="711" t="n"/>
      <c r="V1531" s="837" t="n"/>
      <c r="W1531" s="837" t="n"/>
      <c r="X1531" s="711" t="n"/>
      <c r="Y1531" s="711" t="n"/>
      <c r="Z1531" s="837" t="n"/>
      <c r="AA1531" s="837" t="n"/>
      <c r="AB1531" s="837" t="n"/>
      <c r="AC1531" s="837" t="n"/>
      <c r="AD1531" s="837" t="n"/>
      <c r="AE1531" s="837" t="n"/>
      <c r="AF1531" s="837" t="n"/>
      <c r="AG1531" s="837" t="n"/>
      <c r="AH1531" s="837" t="n"/>
      <c r="AI1531" s="837" t="n"/>
    </row>
    <row r="1532" ht="15" customHeight="1" s="1659">
      <c r="E1532" s="837" t="n"/>
      <c r="F1532" s="837" t="n"/>
      <c r="G1532" s="837" t="n"/>
      <c r="H1532" s="837" t="n"/>
      <c r="I1532" s="837" t="n"/>
      <c r="J1532" s="837" t="n"/>
      <c r="K1532" s="837" t="n"/>
      <c r="L1532" s="837" t="n"/>
      <c r="M1532" s="837" t="n"/>
      <c r="N1532" s="837" t="n"/>
      <c r="O1532" s="837" t="n"/>
      <c r="P1532" s="837" t="n"/>
      <c r="Q1532" s="837" t="n"/>
      <c r="R1532" s="837" t="n"/>
      <c r="S1532" s="837" t="n"/>
      <c r="T1532" s="711" t="n"/>
      <c r="U1532" s="711" t="n"/>
      <c r="V1532" s="837" t="n"/>
      <c r="W1532" s="837" t="n"/>
      <c r="X1532" s="711" t="n"/>
      <c r="Y1532" s="711" t="n"/>
      <c r="Z1532" s="837" t="n"/>
      <c r="AA1532" s="837" t="n"/>
      <c r="AB1532" s="837" t="n"/>
      <c r="AC1532" s="837" t="n"/>
      <c r="AD1532" s="837" t="n"/>
      <c r="AE1532" s="837" t="n"/>
      <c r="AF1532" s="837" t="n"/>
      <c r="AG1532" s="837" t="n"/>
      <c r="AH1532" s="837" t="n"/>
      <c r="AI1532" s="837" t="n"/>
    </row>
    <row r="1533" ht="15" customHeight="1" s="1659">
      <c r="E1533" s="837" t="n"/>
      <c r="F1533" s="837" t="n"/>
      <c r="G1533" s="837" t="n"/>
      <c r="H1533" s="837" t="n"/>
      <c r="I1533" s="837" t="n"/>
      <c r="J1533" s="837" t="n"/>
      <c r="K1533" s="837" t="n"/>
      <c r="L1533" s="837" t="n"/>
      <c r="M1533" s="837" t="n"/>
      <c r="N1533" s="837" t="n"/>
      <c r="O1533" s="837" t="n"/>
      <c r="P1533" s="837" t="n"/>
      <c r="Q1533" s="837" t="n"/>
      <c r="R1533" s="837" t="n"/>
      <c r="S1533" s="837" t="n"/>
      <c r="T1533" s="711" t="n"/>
      <c r="U1533" s="711" t="n"/>
      <c r="V1533" s="837" t="n"/>
      <c r="W1533" s="837" t="n"/>
      <c r="X1533" s="711" t="n"/>
      <c r="Y1533" s="711" t="n"/>
      <c r="Z1533" s="837" t="n"/>
      <c r="AA1533" s="837" t="n"/>
      <c r="AB1533" s="837" t="n"/>
      <c r="AC1533" s="837" t="n"/>
      <c r="AD1533" s="837" t="n"/>
      <c r="AE1533" s="837" t="n"/>
      <c r="AF1533" s="837" t="n"/>
      <c r="AG1533" s="837" t="n"/>
      <c r="AH1533" s="837" t="n"/>
      <c r="AI1533" s="837" t="n"/>
    </row>
    <row r="1534" ht="15" customHeight="1" s="1659">
      <c r="E1534" s="837" t="n"/>
      <c r="F1534" s="837" t="n"/>
      <c r="G1534" s="837" t="n"/>
      <c r="H1534" s="837" t="n"/>
      <c r="I1534" s="837" t="n"/>
      <c r="J1534" s="837" t="n"/>
      <c r="K1534" s="837" t="n"/>
      <c r="L1534" s="837" t="n"/>
      <c r="M1534" s="837" t="n"/>
      <c r="N1534" s="837" t="n"/>
      <c r="O1534" s="837" t="n"/>
      <c r="P1534" s="837" t="n"/>
      <c r="Q1534" s="837" t="n"/>
      <c r="R1534" s="837" t="n"/>
      <c r="S1534" s="837" t="n"/>
      <c r="T1534" s="711" t="n"/>
      <c r="U1534" s="711" t="n"/>
      <c r="V1534" s="837" t="n"/>
      <c r="W1534" s="837" t="n"/>
      <c r="X1534" s="711" t="n"/>
      <c r="Y1534" s="711" t="n"/>
      <c r="Z1534" s="837" t="n"/>
      <c r="AA1534" s="837" t="n"/>
      <c r="AB1534" s="837" t="n"/>
      <c r="AC1534" s="837" t="n"/>
      <c r="AD1534" s="837" t="n"/>
      <c r="AE1534" s="837" t="n"/>
      <c r="AF1534" s="837" t="n"/>
      <c r="AG1534" s="837" t="n"/>
      <c r="AH1534" s="837" t="n"/>
      <c r="AI1534" s="837" t="n"/>
    </row>
    <row r="1535" ht="15" customHeight="1" s="1659">
      <c r="E1535" s="837" t="n"/>
      <c r="F1535" s="837" t="n"/>
      <c r="G1535" s="837" t="n"/>
      <c r="H1535" s="837" t="n"/>
      <c r="I1535" s="837" t="n"/>
      <c r="J1535" s="837" t="n"/>
      <c r="K1535" s="837" t="n"/>
      <c r="L1535" s="837" t="n"/>
      <c r="M1535" s="837" t="n"/>
      <c r="N1535" s="837" t="n"/>
      <c r="O1535" s="837" t="n"/>
      <c r="P1535" s="837" t="n"/>
      <c r="Q1535" s="837" t="n"/>
      <c r="R1535" s="837" t="n"/>
      <c r="S1535" s="837" t="n"/>
      <c r="T1535" s="711" t="n"/>
      <c r="U1535" s="711" t="n"/>
      <c r="V1535" s="837" t="n"/>
      <c r="W1535" s="837" t="n"/>
      <c r="X1535" s="711" t="n"/>
      <c r="Y1535" s="711" t="n"/>
      <c r="Z1535" s="837" t="n"/>
      <c r="AA1535" s="837" t="n"/>
      <c r="AB1535" s="837" t="n"/>
      <c r="AC1535" s="837" t="n"/>
      <c r="AD1535" s="837" t="n"/>
      <c r="AE1535" s="837" t="n"/>
      <c r="AF1535" s="837" t="n"/>
      <c r="AG1535" s="837" t="n"/>
      <c r="AH1535" s="837" t="n"/>
      <c r="AI1535" s="837" t="n"/>
    </row>
    <row r="1536" ht="15" customHeight="1" s="1659">
      <c r="E1536" s="837" t="n"/>
      <c r="F1536" s="837" t="n"/>
      <c r="G1536" s="837" t="n"/>
      <c r="H1536" s="837" t="n"/>
      <c r="I1536" s="837" t="n"/>
      <c r="J1536" s="837" t="n"/>
      <c r="K1536" s="837" t="n"/>
      <c r="L1536" s="837" t="n"/>
      <c r="M1536" s="837" t="n"/>
      <c r="N1536" s="837" t="n"/>
      <c r="O1536" s="837" t="n"/>
      <c r="P1536" s="837" t="n"/>
      <c r="Q1536" s="837" t="n"/>
      <c r="R1536" s="837" t="n"/>
      <c r="S1536" s="837" t="n"/>
      <c r="T1536" s="711" t="n"/>
      <c r="U1536" s="711" t="n"/>
      <c r="V1536" s="837" t="n"/>
      <c r="W1536" s="837" t="n"/>
      <c r="X1536" s="711" t="n"/>
      <c r="Y1536" s="711" t="n"/>
      <c r="Z1536" s="837" t="n"/>
      <c r="AA1536" s="837" t="n"/>
      <c r="AB1536" s="837" t="n"/>
      <c r="AC1536" s="837" t="n"/>
      <c r="AD1536" s="837" t="n"/>
      <c r="AE1536" s="837" t="n"/>
      <c r="AF1536" s="837" t="n"/>
      <c r="AG1536" s="837" t="n"/>
      <c r="AH1536" s="837" t="n"/>
      <c r="AI1536" s="837" t="n"/>
    </row>
    <row r="1537" ht="15" customHeight="1" s="1659">
      <c r="E1537" s="837" t="n"/>
      <c r="F1537" s="837" t="n"/>
      <c r="G1537" s="837" t="n"/>
      <c r="H1537" s="837" t="n"/>
      <c r="I1537" s="837" t="n"/>
      <c r="J1537" s="837" t="n"/>
      <c r="K1537" s="837" t="n"/>
      <c r="L1537" s="837" t="n"/>
      <c r="M1537" s="837" t="n"/>
      <c r="N1537" s="837" t="n"/>
      <c r="O1537" s="837" t="n"/>
      <c r="P1537" s="837" t="n"/>
      <c r="Q1537" s="837" t="n"/>
      <c r="R1537" s="837" t="n"/>
      <c r="S1537" s="837" t="n"/>
      <c r="T1537" s="711" t="n"/>
      <c r="U1537" s="711" t="n"/>
      <c r="V1537" s="837" t="n"/>
      <c r="W1537" s="837" t="n"/>
      <c r="X1537" s="711" t="n"/>
      <c r="Y1537" s="711" t="n"/>
      <c r="Z1537" s="837" t="n"/>
      <c r="AA1537" s="837" t="n"/>
      <c r="AB1537" s="837" t="n"/>
      <c r="AC1537" s="837" t="n"/>
      <c r="AD1537" s="837" t="n"/>
      <c r="AE1537" s="837" t="n"/>
      <c r="AF1537" s="837" t="n"/>
      <c r="AG1537" s="837" t="n"/>
      <c r="AH1537" s="837" t="n"/>
      <c r="AI1537" s="837" t="n"/>
    </row>
    <row r="1538" ht="15" customHeight="1" s="1659">
      <c r="E1538" s="837" t="n"/>
      <c r="F1538" s="837" t="n"/>
      <c r="G1538" s="837" t="n"/>
      <c r="H1538" s="837" t="n"/>
      <c r="I1538" s="837" t="n"/>
      <c r="J1538" s="837" t="n"/>
      <c r="K1538" s="837" t="n"/>
      <c r="L1538" s="837" t="n"/>
      <c r="M1538" s="837" t="n"/>
      <c r="N1538" s="837" t="n"/>
      <c r="O1538" s="837" t="n"/>
      <c r="P1538" s="837" t="n"/>
      <c r="Q1538" s="837" t="n"/>
      <c r="R1538" s="837" t="n"/>
      <c r="S1538" s="837" t="n"/>
      <c r="T1538" s="711" t="n"/>
      <c r="U1538" s="711" t="n"/>
      <c r="V1538" s="837" t="n"/>
      <c r="W1538" s="837" t="n"/>
      <c r="X1538" s="711" t="n"/>
      <c r="Y1538" s="711" t="n"/>
      <c r="Z1538" s="837" t="n"/>
      <c r="AA1538" s="837" t="n"/>
      <c r="AB1538" s="837" t="n"/>
      <c r="AC1538" s="837" t="n"/>
      <c r="AD1538" s="837" t="n"/>
      <c r="AE1538" s="837" t="n"/>
      <c r="AF1538" s="837" t="n"/>
      <c r="AG1538" s="837" t="n"/>
      <c r="AH1538" s="837" t="n"/>
      <c r="AI1538" s="837" t="n"/>
    </row>
    <row r="1539" ht="15" customHeight="1" s="1659">
      <c r="E1539" s="837" t="n"/>
      <c r="F1539" s="837" t="n"/>
      <c r="G1539" s="837" t="n"/>
      <c r="H1539" s="837" t="n"/>
      <c r="I1539" s="837" t="n"/>
      <c r="J1539" s="837" t="n"/>
      <c r="K1539" s="837" t="n"/>
      <c r="L1539" s="837" t="n"/>
      <c r="M1539" s="837" t="n"/>
      <c r="N1539" s="837" t="n"/>
      <c r="O1539" s="837" t="n"/>
      <c r="P1539" s="837" t="n"/>
      <c r="Q1539" s="837" t="n"/>
      <c r="R1539" s="837" t="n"/>
      <c r="S1539" s="837" t="n"/>
      <c r="T1539" s="711" t="n"/>
      <c r="U1539" s="711" t="n"/>
      <c r="V1539" s="837" t="n"/>
      <c r="W1539" s="837" t="n"/>
      <c r="X1539" s="711" t="n"/>
      <c r="Y1539" s="711" t="n"/>
      <c r="Z1539" s="837" t="n"/>
      <c r="AA1539" s="837" t="n"/>
      <c r="AB1539" s="837" t="n"/>
      <c r="AC1539" s="837" t="n"/>
      <c r="AD1539" s="837" t="n"/>
      <c r="AE1539" s="837" t="n"/>
      <c r="AF1539" s="837" t="n"/>
      <c r="AG1539" s="837" t="n"/>
      <c r="AH1539" s="837" t="n"/>
      <c r="AI1539" s="837" t="n"/>
    </row>
    <row r="1540" ht="15" customHeight="1" s="1659">
      <c r="E1540" s="837" t="n"/>
      <c r="F1540" s="837" t="n"/>
      <c r="G1540" s="837" t="n"/>
      <c r="H1540" s="837" t="n"/>
      <c r="I1540" s="837" t="n"/>
      <c r="J1540" s="837" t="n"/>
      <c r="K1540" s="837" t="n"/>
      <c r="L1540" s="837" t="n"/>
      <c r="M1540" s="837" t="n"/>
      <c r="N1540" s="837" t="n"/>
      <c r="O1540" s="837" t="n"/>
      <c r="P1540" s="837" t="n"/>
      <c r="Q1540" s="837" t="n"/>
      <c r="R1540" s="837" t="n"/>
      <c r="S1540" s="837" t="n"/>
      <c r="T1540" s="711" t="n"/>
      <c r="U1540" s="711" t="n"/>
      <c r="V1540" s="837" t="n"/>
      <c r="W1540" s="837" t="n"/>
      <c r="X1540" s="711" t="n"/>
      <c r="Y1540" s="711" t="n"/>
      <c r="Z1540" s="837" t="n"/>
      <c r="AA1540" s="837" t="n"/>
      <c r="AB1540" s="837" t="n"/>
      <c r="AC1540" s="837" t="n"/>
      <c r="AD1540" s="837" t="n"/>
      <c r="AE1540" s="837" t="n"/>
      <c r="AF1540" s="837" t="n"/>
      <c r="AG1540" s="837" t="n"/>
      <c r="AH1540" s="837" t="n"/>
      <c r="AI1540" s="837" t="n"/>
    </row>
    <row r="1541" ht="15" customHeight="1" s="1659">
      <c r="E1541" s="837" t="n"/>
      <c r="F1541" s="837" t="n"/>
      <c r="G1541" s="837" t="n"/>
      <c r="H1541" s="837" t="n"/>
      <c r="I1541" s="837" t="n"/>
      <c r="J1541" s="837" t="n"/>
      <c r="K1541" s="837" t="n"/>
      <c r="L1541" s="837" t="n"/>
      <c r="M1541" s="837" t="n"/>
      <c r="N1541" s="837" t="n"/>
      <c r="O1541" s="837" t="n"/>
      <c r="P1541" s="837" t="n"/>
      <c r="Q1541" s="837" t="n"/>
      <c r="R1541" s="837" t="n"/>
      <c r="S1541" s="837" t="n"/>
      <c r="T1541" s="711" t="n"/>
      <c r="U1541" s="711" t="n"/>
      <c r="V1541" s="837" t="n"/>
      <c r="W1541" s="837" t="n"/>
      <c r="X1541" s="711" t="n"/>
      <c r="Y1541" s="711" t="n"/>
      <c r="Z1541" s="837" t="n"/>
      <c r="AA1541" s="837" t="n"/>
      <c r="AB1541" s="837" t="n"/>
      <c r="AC1541" s="837" t="n"/>
      <c r="AD1541" s="837" t="n"/>
      <c r="AE1541" s="837" t="n"/>
      <c r="AF1541" s="837" t="n"/>
      <c r="AG1541" s="837" t="n"/>
      <c r="AH1541" s="837" t="n"/>
      <c r="AI1541" s="837" t="n"/>
    </row>
    <row r="1542" ht="15" customHeight="1" s="1659">
      <c r="E1542" s="837" t="n"/>
      <c r="F1542" s="837" t="n"/>
      <c r="G1542" s="837" t="n"/>
      <c r="H1542" s="837" t="n"/>
      <c r="I1542" s="837" t="n"/>
      <c r="J1542" s="837" t="n"/>
      <c r="K1542" s="837" t="n"/>
      <c r="L1542" s="837" t="n"/>
      <c r="M1542" s="837" t="n"/>
      <c r="N1542" s="837" t="n"/>
      <c r="O1542" s="837" t="n"/>
      <c r="P1542" s="837" t="n"/>
      <c r="Q1542" s="837" t="n"/>
      <c r="R1542" s="837" t="n"/>
      <c r="S1542" s="837" t="n"/>
      <c r="T1542" s="711" t="n"/>
      <c r="U1542" s="711" t="n"/>
      <c r="V1542" s="837" t="n"/>
      <c r="W1542" s="837" t="n"/>
      <c r="X1542" s="711" t="n"/>
      <c r="Y1542" s="711" t="n"/>
      <c r="Z1542" s="837" t="n"/>
      <c r="AA1542" s="837" t="n"/>
      <c r="AB1542" s="837" t="n"/>
      <c r="AC1542" s="837" t="n"/>
      <c r="AD1542" s="837" t="n"/>
      <c r="AE1542" s="837" t="n"/>
      <c r="AF1542" s="837" t="n"/>
      <c r="AG1542" s="837" t="n"/>
      <c r="AH1542" s="837" t="n"/>
      <c r="AI1542" s="837" t="n"/>
    </row>
    <row r="1543" ht="15" customHeight="1" s="1659">
      <c r="E1543" s="837" t="n"/>
      <c r="F1543" s="837" t="n"/>
      <c r="G1543" s="837" t="n"/>
      <c r="H1543" s="837" t="n"/>
      <c r="I1543" s="837" t="n"/>
      <c r="J1543" s="837" t="n"/>
      <c r="K1543" s="837" t="n"/>
      <c r="L1543" s="837" t="n"/>
      <c r="M1543" s="837" t="n"/>
      <c r="N1543" s="837" t="n"/>
      <c r="O1543" s="837" t="n"/>
      <c r="P1543" s="837" t="n"/>
      <c r="Q1543" s="837" t="n"/>
      <c r="R1543" s="837" t="n"/>
      <c r="S1543" s="837" t="n"/>
      <c r="T1543" s="711" t="n"/>
      <c r="U1543" s="711" t="n"/>
      <c r="V1543" s="837" t="n"/>
      <c r="W1543" s="837" t="n"/>
      <c r="X1543" s="711" t="n"/>
      <c r="Y1543" s="711" t="n"/>
      <c r="Z1543" s="837" t="n"/>
      <c r="AA1543" s="837" t="n"/>
      <c r="AB1543" s="837" t="n"/>
      <c r="AC1543" s="837" t="n"/>
      <c r="AD1543" s="837" t="n"/>
      <c r="AE1543" s="837" t="n"/>
      <c r="AF1543" s="837" t="n"/>
      <c r="AG1543" s="837" t="n"/>
      <c r="AH1543" s="837" t="n"/>
      <c r="AI1543" s="837" t="n"/>
    </row>
    <row r="1544" ht="15" customHeight="1" s="1659">
      <c r="E1544" s="837" t="n"/>
      <c r="F1544" s="837" t="n"/>
      <c r="G1544" s="837" t="n"/>
      <c r="H1544" s="837" t="n"/>
      <c r="I1544" s="837" t="n"/>
      <c r="J1544" s="837" t="n"/>
      <c r="K1544" s="837" t="n"/>
      <c r="L1544" s="837" t="n"/>
      <c r="M1544" s="837" t="n"/>
      <c r="N1544" s="837" t="n"/>
      <c r="O1544" s="837" t="n"/>
      <c r="P1544" s="837" t="n"/>
      <c r="Q1544" s="837" t="n"/>
      <c r="R1544" s="837" t="n"/>
      <c r="S1544" s="837" t="n"/>
      <c r="T1544" s="711" t="n"/>
      <c r="U1544" s="711" t="n"/>
      <c r="V1544" s="837" t="n"/>
      <c r="W1544" s="837" t="n"/>
      <c r="X1544" s="711" t="n"/>
      <c r="Y1544" s="711" t="n"/>
      <c r="Z1544" s="837" t="n"/>
      <c r="AA1544" s="837" t="n"/>
      <c r="AB1544" s="837" t="n"/>
      <c r="AC1544" s="837" t="n"/>
      <c r="AD1544" s="837" t="n"/>
      <c r="AE1544" s="837" t="n"/>
      <c r="AF1544" s="837" t="n"/>
      <c r="AG1544" s="837" t="n"/>
      <c r="AH1544" s="837" t="n"/>
      <c r="AI1544" s="837" t="n"/>
    </row>
    <row r="1545" ht="15" customHeight="1" s="1659">
      <c r="E1545" s="837" t="n"/>
      <c r="F1545" s="837" t="n"/>
      <c r="G1545" s="837" t="n"/>
      <c r="H1545" s="837" t="n"/>
      <c r="I1545" s="837" t="n"/>
      <c r="J1545" s="837" t="n"/>
      <c r="K1545" s="837" t="n"/>
      <c r="L1545" s="837" t="n"/>
      <c r="M1545" s="837" t="n"/>
      <c r="N1545" s="837" t="n"/>
      <c r="O1545" s="837" t="n"/>
      <c r="P1545" s="837" t="n"/>
      <c r="Q1545" s="837" t="n"/>
      <c r="R1545" s="837" t="n"/>
      <c r="S1545" s="837" t="n"/>
      <c r="T1545" s="711" t="n"/>
      <c r="U1545" s="711" t="n"/>
      <c r="V1545" s="837" t="n"/>
      <c r="W1545" s="837" t="n"/>
      <c r="X1545" s="711" t="n"/>
      <c r="Y1545" s="711" t="n"/>
      <c r="Z1545" s="837" t="n"/>
      <c r="AA1545" s="837" t="n"/>
      <c r="AB1545" s="837" t="n"/>
      <c r="AC1545" s="837" t="n"/>
      <c r="AD1545" s="837" t="n"/>
      <c r="AE1545" s="837" t="n"/>
      <c r="AF1545" s="837" t="n"/>
      <c r="AG1545" s="837" t="n"/>
      <c r="AH1545" s="837" t="n"/>
      <c r="AI1545" s="837" t="n"/>
    </row>
    <row r="1546" ht="15" customHeight="1" s="1659">
      <c r="E1546" s="837" t="n"/>
      <c r="F1546" s="837" t="n"/>
      <c r="G1546" s="837" t="n"/>
      <c r="H1546" s="837" t="n"/>
      <c r="I1546" s="837" t="n"/>
      <c r="J1546" s="837" t="n"/>
      <c r="K1546" s="837" t="n"/>
      <c r="L1546" s="837" t="n"/>
      <c r="M1546" s="837" t="n"/>
      <c r="N1546" s="837" t="n"/>
      <c r="O1546" s="837" t="n"/>
      <c r="P1546" s="837" t="n"/>
      <c r="Q1546" s="837" t="n"/>
      <c r="R1546" s="837" t="n"/>
      <c r="S1546" s="837" t="n"/>
      <c r="T1546" s="711" t="n"/>
      <c r="U1546" s="711" t="n"/>
      <c r="V1546" s="837" t="n"/>
      <c r="W1546" s="837" t="n"/>
      <c r="X1546" s="711" t="n"/>
      <c r="Y1546" s="711" t="n"/>
      <c r="Z1546" s="837" t="n"/>
      <c r="AA1546" s="837" t="n"/>
      <c r="AB1546" s="837" t="n"/>
      <c r="AC1546" s="837" t="n"/>
      <c r="AD1546" s="837" t="n"/>
      <c r="AE1546" s="837" t="n"/>
      <c r="AF1546" s="837" t="n"/>
      <c r="AG1546" s="837" t="n"/>
      <c r="AH1546" s="837" t="n"/>
      <c r="AI1546" s="837" t="n"/>
    </row>
    <row r="1547" ht="15" customHeight="1" s="1659">
      <c r="E1547" s="837" t="n"/>
      <c r="F1547" s="837" t="n"/>
      <c r="G1547" s="837" t="n"/>
      <c r="H1547" s="837" t="n"/>
      <c r="I1547" s="837" t="n"/>
      <c r="J1547" s="837" t="n"/>
      <c r="K1547" s="837" t="n"/>
      <c r="L1547" s="837" t="n"/>
      <c r="M1547" s="837" t="n"/>
      <c r="N1547" s="837" t="n"/>
      <c r="O1547" s="837" t="n"/>
      <c r="P1547" s="837" t="n"/>
      <c r="Q1547" s="837" t="n"/>
      <c r="R1547" s="837" t="n"/>
      <c r="S1547" s="837" t="n"/>
      <c r="T1547" s="711" t="n"/>
      <c r="U1547" s="711" t="n"/>
      <c r="V1547" s="837" t="n"/>
      <c r="W1547" s="837" t="n"/>
      <c r="X1547" s="711" t="n"/>
      <c r="Y1547" s="711" t="n"/>
      <c r="Z1547" s="837" t="n"/>
      <c r="AA1547" s="837" t="n"/>
      <c r="AB1547" s="837" t="n"/>
      <c r="AC1547" s="837" t="n"/>
      <c r="AD1547" s="837" t="n"/>
      <c r="AE1547" s="837" t="n"/>
      <c r="AF1547" s="837" t="n"/>
      <c r="AG1547" s="837" t="n"/>
      <c r="AH1547" s="837" t="n"/>
      <c r="AI1547" s="837" t="n"/>
    </row>
    <row r="1548" ht="15" customHeight="1" s="1659">
      <c r="E1548" s="837" t="n"/>
      <c r="F1548" s="837" t="n"/>
      <c r="G1548" s="837" t="n"/>
      <c r="H1548" s="837" t="n"/>
      <c r="I1548" s="837" t="n"/>
      <c r="J1548" s="837" t="n"/>
      <c r="K1548" s="837" t="n"/>
      <c r="L1548" s="837" t="n"/>
      <c r="M1548" s="837" t="n"/>
      <c r="N1548" s="837" t="n"/>
      <c r="O1548" s="837" t="n"/>
      <c r="P1548" s="837" t="n"/>
      <c r="Q1548" s="837" t="n"/>
      <c r="R1548" s="837" t="n"/>
      <c r="S1548" s="837" t="n"/>
      <c r="T1548" s="711" t="n"/>
      <c r="U1548" s="711" t="n"/>
      <c r="V1548" s="837" t="n"/>
      <c r="W1548" s="837" t="n"/>
      <c r="X1548" s="711" t="n"/>
      <c r="Y1548" s="711" t="n"/>
      <c r="Z1548" s="837" t="n"/>
      <c r="AA1548" s="837" t="n"/>
      <c r="AB1548" s="837" t="n"/>
      <c r="AC1548" s="837" t="n"/>
      <c r="AD1548" s="837" t="n"/>
      <c r="AE1548" s="837" t="n"/>
      <c r="AF1548" s="837" t="n"/>
      <c r="AG1548" s="837" t="n"/>
      <c r="AH1548" s="837" t="n"/>
      <c r="AI1548" s="837" t="n"/>
    </row>
    <row r="1549" ht="15" customHeight="1" s="1659">
      <c r="E1549" s="837" t="n"/>
      <c r="F1549" s="837" t="n"/>
      <c r="G1549" s="837" t="n"/>
      <c r="H1549" s="837" t="n"/>
      <c r="I1549" s="837" t="n"/>
      <c r="J1549" s="837" t="n"/>
      <c r="K1549" s="837" t="n"/>
      <c r="L1549" s="837" t="n"/>
      <c r="M1549" s="837" t="n"/>
      <c r="N1549" s="837" t="n"/>
      <c r="O1549" s="837" t="n"/>
      <c r="P1549" s="837" t="n"/>
      <c r="Q1549" s="837" t="n"/>
      <c r="R1549" s="837" t="n"/>
      <c r="S1549" s="837" t="n"/>
      <c r="T1549" s="711" t="n"/>
      <c r="U1549" s="711" t="n"/>
      <c r="V1549" s="837" t="n"/>
      <c r="W1549" s="837" t="n"/>
      <c r="X1549" s="711" t="n"/>
      <c r="Y1549" s="711" t="n"/>
      <c r="Z1549" s="837" t="n"/>
      <c r="AA1549" s="837" t="n"/>
      <c r="AB1549" s="837" t="n"/>
      <c r="AC1549" s="837" t="n"/>
      <c r="AD1549" s="837" t="n"/>
      <c r="AE1549" s="837" t="n"/>
      <c r="AF1549" s="837" t="n"/>
      <c r="AG1549" s="837" t="n"/>
      <c r="AH1549" s="837" t="n"/>
      <c r="AI1549" s="837" t="n"/>
    </row>
    <row r="1550" ht="15" customHeight="1" s="1659">
      <c r="E1550" s="837" t="n"/>
      <c r="F1550" s="837" t="n"/>
      <c r="G1550" s="837" t="n"/>
      <c r="H1550" s="837" t="n"/>
      <c r="I1550" s="837" t="n"/>
      <c r="J1550" s="837" t="n"/>
      <c r="K1550" s="837" t="n"/>
      <c r="L1550" s="837" t="n"/>
      <c r="M1550" s="837" t="n"/>
      <c r="N1550" s="837" t="n"/>
      <c r="O1550" s="837" t="n"/>
      <c r="P1550" s="837" t="n"/>
      <c r="Q1550" s="837" t="n"/>
      <c r="R1550" s="837" t="n"/>
      <c r="S1550" s="837" t="n"/>
      <c r="T1550" s="711" t="n"/>
      <c r="U1550" s="711" t="n"/>
      <c r="V1550" s="837" t="n"/>
      <c r="W1550" s="837" t="n"/>
      <c r="X1550" s="711" t="n"/>
      <c r="Y1550" s="711" t="n"/>
      <c r="Z1550" s="837" t="n"/>
      <c r="AA1550" s="837" t="n"/>
      <c r="AB1550" s="837" t="n"/>
      <c r="AC1550" s="837" t="n"/>
      <c r="AD1550" s="837" t="n"/>
      <c r="AE1550" s="837" t="n"/>
      <c r="AF1550" s="837" t="n"/>
      <c r="AG1550" s="837" t="n"/>
      <c r="AH1550" s="837" t="n"/>
      <c r="AI1550" s="837" t="n"/>
    </row>
    <row r="1551" ht="15" customHeight="1" s="1659">
      <c r="E1551" s="837" t="n"/>
      <c r="F1551" s="837" t="n"/>
      <c r="G1551" s="837" t="n"/>
      <c r="H1551" s="837" t="n"/>
      <c r="I1551" s="837" t="n"/>
      <c r="J1551" s="837" t="n"/>
      <c r="K1551" s="837" t="n"/>
      <c r="L1551" s="837" t="n"/>
      <c r="M1551" s="837" t="n"/>
      <c r="N1551" s="837" t="n"/>
      <c r="O1551" s="837" t="n"/>
      <c r="P1551" s="837" t="n"/>
      <c r="Q1551" s="837" t="n"/>
      <c r="R1551" s="837" t="n"/>
      <c r="S1551" s="837" t="n"/>
      <c r="T1551" s="711" t="n"/>
      <c r="U1551" s="711" t="n"/>
      <c r="V1551" s="837" t="n"/>
      <c r="W1551" s="837" t="n"/>
      <c r="X1551" s="711" t="n"/>
      <c r="Y1551" s="711" t="n"/>
      <c r="Z1551" s="837" t="n"/>
      <c r="AA1551" s="837" t="n"/>
      <c r="AB1551" s="837" t="n"/>
      <c r="AC1551" s="837" t="n"/>
      <c r="AD1551" s="837" t="n"/>
      <c r="AE1551" s="837" t="n"/>
      <c r="AF1551" s="837" t="n"/>
      <c r="AG1551" s="837" t="n"/>
      <c r="AH1551" s="837" t="n"/>
      <c r="AI1551" s="837" t="n"/>
    </row>
    <row r="1552" ht="15" customHeight="1" s="1659">
      <c r="E1552" s="837" t="n"/>
      <c r="F1552" s="837" t="n"/>
      <c r="G1552" s="837" t="n"/>
      <c r="H1552" s="837" t="n"/>
      <c r="I1552" s="837" t="n"/>
      <c r="J1552" s="837" t="n"/>
      <c r="K1552" s="837" t="n"/>
      <c r="L1552" s="837" t="n"/>
      <c r="M1552" s="837" t="n"/>
      <c r="N1552" s="837" t="n"/>
      <c r="O1552" s="837" t="n"/>
      <c r="P1552" s="837" t="n"/>
      <c r="Q1552" s="837" t="n"/>
      <c r="R1552" s="837" t="n"/>
      <c r="S1552" s="837" t="n"/>
      <c r="T1552" s="711" t="n"/>
      <c r="U1552" s="711" t="n"/>
      <c r="V1552" s="837" t="n"/>
      <c r="W1552" s="837" t="n"/>
      <c r="X1552" s="711" t="n"/>
      <c r="Y1552" s="711" t="n"/>
      <c r="Z1552" s="837" t="n"/>
      <c r="AA1552" s="837" t="n"/>
      <c r="AB1552" s="837" t="n"/>
      <c r="AC1552" s="837" t="n"/>
      <c r="AD1552" s="837" t="n"/>
      <c r="AE1552" s="837" t="n"/>
      <c r="AF1552" s="837" t="n"/>
      <c r="AG1552" s="837" t="n"/>
      <c r="AH1552" s="837" t="n"/>
      <c r="AI1552" s="837" t="n"/>
    </row>
    <row r="1553" ht="15" customHeight="1" s="1659">
      <c r="E1553" s="837" t="n"/>
      <c r="F1553" s="837" t="n"/>
      <c r="G1553" s="837" t="n"/>
      <c r="H1553" s="837" t="n"/>
      <c r="I1553" s="837" t="n"/>
      <c r="J1553" s="837" t="n"/>
      <c r="K1553" s="837" t="n"/>
      <c r="L1553" s="837" t="n"/>
      <c r="M1553" s="837" t="n"/>
      <c r="N1553" s="837" t="n"/>
      <c r="O1553" s="837" t="n"/>
      <c r="P1553" s="837" t="n"/>
      <c r="Q1553" s="837" t="n"/>
      <c r="R1553" s="837" t="n"/>
      <c r="S1553" s="837" t="n"/>
      <c r="T1553" s="711" t="n"/>
      <c r="U1553" s="711" t="n"/>
      <c r="V1553" s="837" t="n"/>
      <c r="W1553" s="837" t="n"/>
      <c r="X1553" s="711" t="n"/>
      <c r="Y1553" s="711" t="n"/>
      <c r="Z1553" s="837" t="n"/>
      <c r="AA1553" s="837" t="n"/>
      <c r="AB1553" s="837" t="n"/>
      <c r="AC1553" s="837" t="n"/>
      <c r="AD1553" s="837" t="n"/>
      <c r="AE1553" s="837" t="n"/>
      <c r="AF1553" s="837" t="n"/>
      <c r="AG1553" s="837" t="n"/>
      <c r="AH1553" s="837" t="n"/>
      <c r="AI1553" s="837" t="n"/>
    </row>
    <row r="1554" ht="15" customHeight="1" s="1659">
      <c r="E1554" s="837" t="n"/>
      <c r="F1554" s="837" t="n"/>
      <c r="G1554" s="837" t="n"/>
      <c r="H1554" s="837" t="n"/>
      <c r="I1554" s="837" t="n"/>
      <c r="J1554" s="837" t="n"/>
      <c r="K1554" s="837" t="n"/>
      <c r="L1554" s="837" t="n"/>
      <c r="M1554" s="837" t="n"/>
      <c r="N1554" s="837" t="n"/>
      <c r="O1554" s="837" t="n"/>
      <c r="P1554" s="837" t="n"/>
      <c r="Q1554" s="837" t="n"/>
      <c r="R1554" s="837" t="n"/>
      <c r="S1554" s="837" t="n"/>
      <c r="T1554" s="711" t="n"/>
      <c r="U1554" s="711" t="n"/>
      <c r="V1554" s="837" t="n"/>
      <c r="W1554" s="837" t="n"/>
      <c r="X1554" s="711" t="n"/>
      <c r="Y1554" s="711" t="n"/>
      <c r="Z1554" s="837" t="n"/>
      <c r="AA1554" s="837" t="n"/>
      <c r="AB1554" s="837" t="n"/>
      <c r="AC1554" s="837" t="n"/>
      <c r="AD1554" s="837" t="n"/>
      <c r="AE1554" s="837" t="n"/>
      <c r="AF1554" s="837" t="n"/>
      <c r="AG1554" s="837" t="n"/>
      <c r="AH1554" s="837" t="n"/>
      <c r="AI1554" s="837" t="n"/>
    </row>
    <row r="1555" ht="15" customHeight="1" s="1659">
      <c r="E1555" s="837" t="n"/>
      <c r="F1555" s="837" t="n"/>
      <c r="G1555" s="837" t="n"/>
      <c r="H1555" s="837" t="n"/>
      <c r="I1555" s="837" t="n"/>
      <c r="J1555" s="837" t="n"/>
      <c r="K1555" s="837" t="n"/>
      <c r="L1555" s="837" t="n"/>
      <c r="M1555" s="837" t="n"/>
      <c r="N1555" s="837" t="n"/>
      <c r="O1555" s="837" t="n"/>
      <c r="P1555" s="837" t="n"/>
      <c r="Q1555" s="837" t="n"/>
      <c r="R1555" s="837" t="n"/>
      <c r="S1555" s="837" t="n"/>
      <c r="T1555" s="711" t="n"/>
      <c r="U1555" s="711" t="n"/>
      <c r="V1555" s="837" t="n"/>
      <c r="W1555" s="837" t="n"/>
      <c r="X1555" s="711" t="n"/>
      <c r="Y1555" s="711" t="n"/>
      <c r="Z1555" s="837" t="n"/>
      <c r="AA1555" s="837" t="n"/>
      <c r="AB1555" s="837" t="n"/>
      <c r="AC1555" s="837" t="n"/>
      <c r="AD1555" s="837" t="n"/>
      <c r="AE1555" s="837" t="n"/>
      <c r="AF1555" s="837" t="n"/>
      <c r="AG1555" s="837" t="n"/>
      <c r="AH1555" s="837" t="n"/>
      <c r="AI1555" s="837" t="n"/>
    </row>
    <row r="1556" ht="15" customHeight="1" s="1659">
      <c r="E1556" s="837" t="n"/>
      <c r="F1556" s="837" t="n"/>
      <c r="G1556" s="837" t="n"/>
      <c r="H1556" s="837" t="n"/>
      <c r="I1556" s="837" t="n"/>
      <c r="J1556" s="837" t="n"/>
      <c r="K1556" s="837" t="n"/>
      <c r="L1556" s="837" t="n"/>
      <c r="M1556" s="837" t="n"/>
      <c r="N1556" s="837" t="n"/>
      <c r="O1556" s="837" t="n"/>
      <c r="P1556" s="837" t="n"/>
      <c r="Q1556" s="837" t="n"/>
      <c r="R1556" s="837" t="n"/>
      <c r="S1556" s="837" t="n"/>
      <c r="T1556" s="711" t="n"/>
      <c r="U1556" s="711" t="n"/>
      <c r="V1556" s="837" t="n"/>
      <c r="W1556" s="837" t="n"/>
      <c r="X1556" s="711" t="n"/>
      <c r="Y1556" s="711" t="n"/>
      <c r="Z1556" s="837" t="n"/>
      <c r="AA1556" s="837" t="n"/>
      <c r="AB1556" s="837" t="n"/>
      <c r="AC1556" s="837" t="n"/>
      <c r="AD1556" s="837" t="n"/>
      <c r="AE1556" s="837" t="n"/>
      <c r="AF1556" s="837" t="n"/>
      <c r="AG1556" s="837" t="n"/>
      <c r="AH1556" s="837" t="n"/>
      <c r="AI1556" s="837" t="n"/>
    </row>
    <row r="1557" ht="15" customHeight="1" s="1659">
      <c r="E1557" s="837" t="n"/>
      <c r="F1557" s="837" t="n"/>
      <c r="G1557" s="837" t="n"/>
      <c r="H1557" s="837" t="n"/>
      <c r="I1557" s="837" t="n"/>
      <c r="J1557" s="837" t="n"/>
      <c r="K1557" s="837" t="n"/>
      <c r="L1557" s="837" t="n"/>
      <c r="M1557" s="837" t="n"/>
      <c r="N1557" s="837" t="n"/>
      <c r="O1557" s="837" t="n"/>
      <c r="P1557" s="837" t="n"/>
      <c r="Q1557" s="837" t="n"/>
      <c r="R1557" s="837" t="n"/>
      <c r="S1557" s="837" t="n"/>
      <c r="T1557" s="711" t="n"/>
      <c r="U1557" s="711" t="n"/>
      <c r="V1557" s="837" t="n"/>
      <c r="W1557" s="837" t="n"/>
      <c r="X1557" s="711" t="n"/>
      <c r="Y1557" s="711" t="n"/>
      <c r="Z1557" s="837" t="n"/>
      <c r="AA1557" s="837" t="n"/>
      <c r="AB1557" s="837" t="n"/>
      <c r="AC1557" s="837" t="n"/>
      <c r="AD1557" s="837" t="n"/>
      <c r="AE1557" s="837" t="n"/>
      <c r="AF1557" s="837" t="n"/>
      <c r="AG1557" s="837" t="n"/>
      <c r="AH1557" s="837" t="n"/>
      <c r="AI1557" s="837" t="n"/>
    </row>
    <row r="1558" ht="15" customHeight="1" s="1659">
      <c r="E1558" s="837" t="n"/>
      <c r="F1558" s="837" t="n"/>
      <c r="G1558" s="837" t="n"/>
      <c r="H1558" s="837" t="n"/>
      <c r="I1558" s="837" t="n"/>
      <c r="J1558" s="837" t="n"/>
      <c r="K1558" s="837" t="n"/>
      <c r="L1558" s="837" t="n"/>
      <c r="M1558" s="837" t="n"/>
      <c r="N1558" s="837" t="n"/>
      <c r="O1558" s="837" t="n"/>
      <c r="P1558" s="837" t="n"/>
      <c r="Q1558" s="837" t="n"/>
      <c r="R1558" s="837" t="n"/>
      <c r="S1558" s="837" t="n"/>
      <c r="T1558" s="711" t="n"/>
      <c r="U1558" s="711" t="n"/>
      <c r="V1558" s="837" t="n"/>
      <c r="W1558" s="837" t="n"/>
      <c r="X1558" s="711" t="n"/>
      <c r="Y1558" s="711" t="n"/>
      <c r="Z1558" s="837" t="n"/>
      <c r="AA1558" s="837" t="n"/>
      <c r="AB1558" s="837" t="n"/>
      <c r="AC1558" s="837" t="n"/>
      <c r="AD1558" s="837" t="n"/>
      <c r="AE1558" s="837" t="n"/>
      <c r="AF1558" s="837" t="n"/>
      <c r="AG1558" s="837" t="n"/>
      <c r="AH1558" s="837" t="n"/>
      <c r="AI1558" s="837" t="n"/>
    </row>
    <row r="1559" ht="15" customHeight="1" s="1659">
      <c r="E1559" s="837" t="n"/>
      <c r="F1559" s="837" t="n"/>
      <c r="G1559" s="837" t="n"/>
      <c r="H1559" s="837" t="n"/>
      <c r="I1559" s="837" t="n"/>
      <c r="J1559" s="837" t="n"/>
      <c r="K1559" s="837" t="n"/>
      <c r="L1559" s="837" t="n"/>
      <c r="M1559" s="837" t="n"/>
      <c r="N1559" s="837" t="n"/>
      <c r="O1559" s="837" t="n"/>
      <c r="P1559" s="837" t="n"/>
      <c r="Q1559" s="837" t="n"/>
      <c r="R1559" s="837" t="n"/>
      <c r="S1559" s="837" t="n"/>
      <c r="T1559" s="711" t="n"/>
      <c r="U1559" s="711" t="n"/>
      <c r="V1559" s="837" t="n"/>
      <c r="W1559" s="837" t="n"/>
      <c r="X1559" s="711" t="n"/>
      <c r="Y1559" s="711" t="n"/>
      <c r="Z1559" s="837" t="n"/>
      <c r="AA1559" s="837" t="n"/>
      <c r="AB1559" s="837" t="n"/>
      <c r="AC1559" s="837" t="n"/>
      <c r="AD1559" s="837" t="n"/>
      <c r="AE1559" s="837" t="n"/>
      <c r="AF1559" s="837" t="n"/>
      <c r="AG1559" s="837" t="n"/>
      <c r="AH1559" s="837" t="n"/>
      <c r="AI1559" s="837" t="n"/>
    </row>
    <row r="1560" ht="15" customHeight="1" s="1659">
      <c r="E1560" s="837" t="n"/>
      <c r="F1560" s="837" t="n"/>
      <c r="G1560" s="837" t="n"/>
      <c r="H1560" s="837" t="n"/>
      <c r="I1560" s="837" t="n"/>
      <c r="J1560" s="837" t="n"/>
      <c r="K1560" s="837" t="n"/>
      <c r="L1560" s="837" t="n"/>
      <c r="M1560" s="837" t="n"/>
      <c r="N1560" s="837" t="n"/>
      <c r="O1560" s="837" t="n"/>
      <c r="P1560" s="837" t="n"/>
      <c r="Q1560" s="837" t="n"/>
      <c r="R1560" s="837" t="n"/>
      <c r="S1560" s="837" t="n"/>
      <c r="T1560" s="711" t="n"/>
      <c r="U1560" s="711" t="n"/>
      <c r="V1560" s="837" t="n"/>
      <c r="W1560" s="837" t="n"/>
      <c r="X1560" s="711" t="n"/>
      <c r="Y1560" s="711" t="n"/>
      <c r="Z1560" s="837" t="n"/>
      <c r="AA1560" s="837" t="n"/>
      <c r="AB1560" s="837" t="n"/>
      <c r="AC1560" s="837" t="n"/>
      <c r="AD1560" s="837" t="n"/>
      <c r="AE1560" s="837" t="n"/>
      <c r="AF1560" s="837" t="n"/>
      <c r="AG1560" s="837" t="n"/>
      <c r="AH1560" s="837" t="n"/>
      <c r="AI1560" s="837" t="n"/>
    </row>
    <row r="1561" ht="15" customHeight="1" s="1659">
      <c r="E1561" s="837" t="n"/>
      <c r="F1561" s="837" t="n"/>
      <c r="G1561" s="837" t="n"/>
      <c r="H1561" s="837" t="n"/>
      <c r="I1561" s="837" t="n"/>
      <c r="J1561" s="837" t="n"/>
      <c r="K1561" s="837" t="n"/>
      <c r="L1561" s="837" t="n"/>
      <c r="M1561" s="837" t="n"/>
      <c r="N1561" s="837" t="n"/>
      <c r="O1561" s="837" t="n"/>
      <c r="P1561" s="837" t="n"/>
      <c r="Q1561" s="837" t="n"/>
      <c r="R1561" s="837" t="n"/>
      <c r="S1561" s="837" t="n"/>
      <c r="T1561" s="711" t="n"/>
      <c r="U1561" s="711" t="n"/>
      <c r="V1561" s="837" t="n"/>
      <c r="W1561" s="837" t="n"/>
      <c r="X1561" s="711" t="n"/>
      <c r="Y1561" s="711" t="n"/>
      <c r="Z1561" s="837" t="n"/>
      <c r="AA1561" s="837" t="n"/>
      <c r="AB1561" s="837" t="n"/>
      <c r="AC1561" s="837" t="n"/>
      <c r="AD1561" s="837" t="n"/>
      <c r="AE1561" s="837" t="n"/>
      <c r="AF1561" s="837" t="n"/>
      <c r="AG1561" s="837" t="n"/>
      <c r="AH1561" s="837" t="n"/>
      <c r="AI1561" s="837" t="n"/>
    </row>
    <row r="1562" ht="15" customHeight="1" s="1659">
      <c r="E1562" s="837" t="n"/>
      <c r="F1562" s="837" t="n"/>
      <c r="G1562" s="837" t="n"/>
      <c r="H1562" s="837" t="n"/>
      <c r="I1562" s="837" t="n"/>
      <c r="J1562" s="837" t="n"/>
      <c r="K1562" s="837" t="n"/>
      <c r="L1562" s="837" t="n"/>
      <c r="M1562" s="837" t="n"/>
      <c r="N1562" s="837" t="n"/>
      <c r="O1562" s="837" t="n"/>
      <c r="P1562" s="837" t="n"/>
      <c r="Q1562" s="837" t="n"/>
      <c r="R1562" s="837" t="n"/>
      <c r="S1562" s="837" t="n"/>
      <c r="T1562" s="711" t="n"/>
      <c r="U1562" s="711" t="n"/>
      <c r="V1562" s="837" t="n"/>
      <c r="W1562" s="837" t="n"/>
      <c r="X1562" s="711" t="n"/>
      <c r="Y1562" s="711" t="n"/>
      <c r="Z1562" s="837" t="n"/>
      <c r="AA1562" s="837" t="n"/>
      <c r="AB1562" s="837" t="n"/>
      <c r="AC1562" s="837" t="n"/>
      <c r="AD1562" s="837" t="n"/>
      <c r="AE1562" s="837" t="n"/>
      <c r="AF1562" s="837" t="n"/>
      <c r="AG1562" s="837" t="n"/>
      <c r="AH1562" s="837" t="n"/>
      <c r="AI1562" s="837" t="n"/>
    </row>
    <row r="1563" ht="15" customHeight="1" s="1659">
      <c r="E1563" s="837" t="n"/>
      <c r="F1563" s="837" t="n"/>
      <c r="G1563" s="837" t="n"/>
      <c r="H1563" s="837" t="n"/>
      <c r="I1563" s="837" t="n"/>
      <c r="J1563" s="837" t="n"/>
      <c r="K1563" s="837" t="n"/>
      <c r="L1563" s="837" t="n"/>
      <c r="M1563" s="837" t="n"/>
      <c r="N1563" s="837" t="n"/>
      <c r="O1563" s="837" t="n"/>
      <c r="P1563" s="837" t="n"/>
      <c r="Q1563" s="837" t="n"/>
      <c r="R1563" s="837" t="n"/>
      <c r="S1563" s="837" t="n"/>
      <c r="T1563" s="711" t="n"/>
      <c r="U1563" s="711" t="n"/>
      <c r="V1563" s="837" t="n"/>
      <c r="W1563" s="837" t="n"/>
      <c r="X1563" s="711" t="n"/>
      <c r="Y1563" s="711" t="n"/>
      <c r="Z1563" s="837" t="n"/>
      <c r="AA1563" s="837" t="n"/>
      <c r="AB1563" s="837" t="n"/>
      <c r="AC1563" s="837" t="n"/>
      <c r="AD1563" s="837" t="n"/>
      <c r="AE1563" s="837" t="n"/>
      <c r="AF1563" s="837" t="n"/>
      <c r="AG1563" s="837" t="n"/>
      <c r="AH1563" s="837" t="n"/>
      <c r="AI1563" s="837" t="n"/>
    </row>
    <row r="1564" ht="15" customHeight="1" s="1659">
      <c r="E1564" s="837" t="n"/>
      <c r="F1564" s="837" t="n"/>
      <c r="G1564" s="837" t="n"/>
      <c r="H1564" s="837" t="n"/>
      <c r="I1564" s="837" t="n"/>
      <c r="J1564" s="837" t="n"/>
      <c r="K1564" s="837" t="n"/>
      <c r="L1564" s="837" t="n"/>
      <c r="M1564" s="837" t="n"/>
      <c r="N1564" s="837" t="n"/>
      <c r="O1564" s="837" t="n"/>
      <c r="P1564" s="837" t="n"/>
      <c r="Q1564" s="837" t="n"/>
      <c r="R1564" s="837" t="n"/>
      <c r="S1564" s="837" t="n"/>
      <c r="T1564" s="711" t="n"/>
      <c r="U1564" s="711" t="n"/>
      <c r="V1564" s="837" t="n"/>
      <c r="W1564" s="837" t="n"/>
      <c r="X1564" s="711" t="n"/>
      <c r="Y1564" s="711" t="n"/>
      <c r="Z1564" s="837" t="n"/>
      <c r="AA1564" s="837" t="n"/>
      <c r="AB1564" s="837" t="n"/>
      <c r="AC1564" s="837" t="n"/>
      <c r="AD1564" s="837" t="n"/>
      <c r="AE1564" s="837" t="n"/>
      <c r="AF1564" s="837" t="n"/>
      <c r="AG1564" s="837" t="n"/>
      <c r="AH1564" s="837" t="n"/>
      <c r="AI1564" s="837" t="n"/>
    </row>
    <row r="1565" ht="15" customHeight="1" s="1659">
      <c r="E1565" s="837" t="n"/>
      <c r="F1565" s="837" t="n"/>
      <c r="G1565" s="837" t="n"/>
      <c r="H1565" s="837" t="n"/>
      <c r="I1565" s="837" t="n"/>
      <c r="J1565" s="837" t="n"/>
      <c r="K1565" s="837" t="n"/>
      <c r="L1565" s="837" t="n"/>
      <c r="M1565" s="837" t="n"/>
      <c r="N1565" s="837" t="n"/>
      <c r="O1565" s="837" t="n"/>
      <c r="P1565" s="837" t="n"/>
      <c r="Q1565" s="837" t="n"/>
      <c r="R1565" s="837" t="n"/>
      <c r="S1565" s="837" t="n"/>
      <c r="T1565" s="711" t="n"/>
      <c r="U1565" s="711" t="n"/>
      <c r="V1565" s="837" t="n"/>
      <c r="W1565" s="837" t="n"/>
      <c r="X1565" s="711" t="n"/>
      <c r="Y1565" s="711" t="n"/>
      <c r="Z1565" s="837" t="n"/>
      <c r="AA1565" s="837" t="n"/>
      <c r="AB1565" s="837" t="n"/>
      <c r="AC1565" s="837" t="n"/>
      <c r="AD1565" s="837" t="n"/>
      <c r="AE1565" s="837" t="n"/>
      <c r="AF1565" s="837" t="n"/>
      <c r="AG1565" s="837" t="n"/>
      <c r="AH1565" s="837" t="n"/>
      <c r="AI1565" s="837" t="n"/>
    </row>
    <row r="1566" ht="15" customHeight="1" s="1659">
      <c r="E1566" s="837" t="n"/>
      <c r="F1566" s="837" t="n"/>
      <c r="G1566" s="837" t="n"/>
      <c r="H1566" s="837" t="n"/>
      <c r="I1566" s="837" t="n"/>
      <c r="J1566" s="837" t="n"/>
      <c r="K1566" s="837" t="n"/>
      <c r="L1566" s="837" t="n"/>
      <c r="M1566" s="837" t="n"/>
      <c r="N1566" s="837" t="n"/>
      <c r="O1566" s="837" t="n"/>
      <c r="P1566" s="837" t="n"/>
      <c r="Q1566" s="837" t="n"/>
      <c r="R1566" s="837" t="n"/>
      <c r="S1566" s="837" t="n"/>
      <c r="T1566" s="711" t="n"/>
      <c r="U1566" s="711" t="n"/>
      <c r="V1566" s="837" t="n"/>
      <c r="W1566" s="837" t="n"/>
      <c r="X1566" s="711" t="n"/>
      <c r="Y1566" s="711" t="n"/>
      <c r="Z1566" s="837" t="n"/>
      <c r="AA1566" s="837" t="n"/>
      <c r="AB1566" s="837" t="n"/>
      <c r="AC1566" s="837" t="n"/>
      <c r="AD1566" s="837" t="n"/>
      <c r="AE1566" s="837" t="n"/>
      <c r="AF1566" s="837" t="n"/>
      <c r="AG1566" s="837" t="n"/>
      <c r="AH1566" s="837" t="n"/>
      <c r="AI1566" s="837" t="n"/>
    </row>
    <row r="1567" ht="15" customHeight="1" s="1659">
      <c r="E1567" s="837" t="n"/>
      <c r="F1567" s="837" t="n"/>
      <c r="G1567" s="837" t="n"/>
      <c r="H1567" s="837" t="n"/>
      <c r="I1567" s="837" t="n"/>
      <c r="J1567" s="837" t="n"/>
      <c r="K1567" s="837" t="n"/>
      <c r="L1567" s="837" t="n"/>
      <c r="M1567" s="837" t="n"/>
      <c r="N1567" s="837" t="n"/>
      <c r="O1567" s="837" t="n"/>
      <c r="P1567" s="837" t="n"/>
      <c r="Q1567" s="837" t="n"/>
      <c r="R1567" s="837" t="n"/>
      <c r="S1567" s="837" t="n"/>
      <c r="T1567" s="711" t="n"/>
      <c r="U1567" s="711" t="n"/>
      <c r="V1567" s="837" t="n"/>
      <c r="W1567" s="837" t="n"/>
      <c r="X1567" s="711" t="n"/>
      <c r="Y1567" s="711" t="n"/>
      <c r="Z1567" s="837" t="n"/>
      <c r="AA1567" s="837" t="n"/>
      <c r="AB1567" s="837" t="n"/>
      <c r="AC1567" s="837" t="n"/>
      <c r="AD1567" s="837" t="n"/>
      <c r="AE1567" s="837" t="n"/>
      <c r="AF1567" s="837" t="n"/>
      <c r="AG1567" s="837" t="n"/>
      <c r="AH1567" s="837" t="n"/>
      <c r="AI1567" s="837" t="n"/>
    </row>
    <row r="1568" ht="15" customHeight="1" s="1659">
      <c r="E1568" s="837" t="n"/>
      <c r="F1568" s="837" t="n"/>
      <c r="G1568" s="837" t="n"/>
      <c r="H1568" s="837" t="n"/>
      <c r="I1568" s="837" t="n"/>
      <c r="J1568" s="837" t="n"/>
      <c r="K1568" s="837" t="n"/>
      <c r="L1568" s="837" t="n"/>
      <c r="M1568" s="837" t="n"/>
      <c r="N1568" s="837" t="n"/>
      <c r="O1568" s="837" t="n"/>
      <c r="P1568" s="837" t="n"/>
      <c r="Q1568" s="837" t="n"/>
      <c r="R1568" s="837" t="n"/>
      <c r="S1568" s="837" t="n"/>
      <c r="T1568" s="711" t="n"/>
      <c r="U1568" s="711" t="n"/>
      <c r="V1568" s="837" t="n"/>
      <c r="W1568" s="837" t="n"/>
      <c r="X1568" s="711" t="n"/>
      <c r="Y1568" s="711" t="n"/>
      <c r="Z1568" s="837" t="n"/>
      <c r="AA1568" s="837" t="n"/>
      <c r="AB1568" s="837" t="n"/>
      <c r="AC1568" s="837" t="n"/>
      <c r="AD1568" s="837" t="n"/>
      <c r="AE1568" s="837" t="n"/>
      <c r="AF1568" s="837" t="n"/>
      <c r="AG1568" s="837" t="n"/>
      <c r="AH1568" s="837" t="n"/>
      <c r="AI1568" s="837" t="n"/>
    </row>
    <row r="1569" ht="15" customHeight="1" s="1659">
      <c r="E1569" s="837" t="n"/>
      <c r="F1569" s="837" t="n"/>
      <c r="G1569" s="837" t="n"/>
      <c r="H1569" s="837" t="n"/>
      <c r="I1569" s="837" t="n"/>
      <c r="J1569" s="837" t="n"/>
      <c r="K1569" s="837" t="n"/>
      <c r="L1569" s="837" t="n"/>
      <c r="M1569" s="837" t="n"/>
      <c r="N1569" s="837" t="n"/>
      <c r="O1569" s="837" t="n"/>
      <c r="P1569" s="837" t="n"/>
      <c r="Q1569" s="837" t="n"/>
      <c r="R1569" s="837" t="n"/>
      <c r="S1569" s="837" t="n"/>
      <c r="T1569" s="711" t="n"/>
      <c r="U1569" s="711" t="n"/>
      <c r="V1569" s="837" t="n"/>
      <c r="W1569" s="837" t="n"/>
      <c r="X1569" s="711" t="n"/>
      <c r="Y1569" s="711" t="n"/>
      <c r="Z1569" s="837" t="n"/>
      <c r="AA1569" s="837" t="n"/>
      <c r="AB1569" s="837" t="n"/>
      <c r="AC1569" s="837" t="n"/>
      <c r="AD1569" s="837" t="n"/>
      <c r="AE1569" s="837" t="n"/>
      <c r="AF1569" s="837" t="n"/>
      <c r="AG1569" s="837" t="n"/>
      <c r="AH1569" s="837" t="n"/>
      <c r="AI1569" s="837" t="n"/>
    </row>
    <row r="1570" ht="15" customHeight="1" s="1659">
      <c r="E1570" s="837" t="n"/>
      <c r="F1570" s="837" t="n"/>
      <c r="G1570" s="837" t="n"/>
      <c r="H1570" s="837" t="n"/>
      <c r="I1570" s="837" t="n"/>
      <c r="J1570" s="837" t="n"/>
      <c r="K1570" s="837" t="n"/>
      <c r="L1570" s="837" t="n"/>
      <c r="M1570" s="837" t="n"/>
      <c r="N1570" s="837" t="n"/>
      <c r="O1570" s="837" t="n"/>
      <c r="P1570" s="837" t="n"/>
      <c r="Q1570" s="837" t="n"/>
      <c r="R1570" s="837" t="n"/>
      <c r="S1570" s="837" t="n"/>
      <c r="T1570" s="711" t="n"/>
      <c r="U1570" s="711" t="n"/>
      <c r="V1570" s="837" t="n"/>
      <c r="W1570" s="837" t="n"/>
      <c r="X1570" s="711" t="n"/>
      <c r="Y1570" s="711" t="n"/>
      <c r="Z1570" s="837" t="n"/>
      <c r="AA1570" s="837" t="n"/>
      <c r="AB1570" s="837" t="n"/>
      <c r="AC1570" s="837" t="n"/>
      <c r="AD1570" s="837" t="n"/>
      <c r="AE1570" s="837" t="n"/>
      <c r="AF1570" s="837" t="n"/>
      <c r="AG1570" s="837" t="n"/>
      <c r="AH1570" s="837" t="n"/>
      <c r="AI1570" s="837" t="n"/>
    </row>
    <row r="1571" ht="15" customHeight="1" s="1659">
      <c r="E1571" s="837" t="n"/>
      <c r="F1571" s="837" t="n"/>
      <c r="G1571" s="837" t="n"/>
      <c r="H1571" s="837" t="n"/>
      <c r="I1571" s="837" t="n"/>
      <c r="J1571" s="837" t="n"/>
      <c r="K1571" s="837" t="n"/>
      <c r="L1571" s="837" t="n"/>
      <c r="M1571" s="837" t="n"/>
      <c r="N1571" s="837" t="n"/>
      <c r="O1571" s="837" t="n"/>
      <c r="P1571" s="837" t="n"/>
      <c r="Q1571" s="837" t="n"/>
      <c r="R1571" s="837" t="n"/>
      <c r="S1571" s="837" t="n"/>
      <c r="T1571" s="711" t="n"/>
      <c r="U1571" s="711" t="n"/>
      <c r="V1571" s="837" t="n"/>
      <c r="W1571" s="837" t="n"/>
      <c r="X1571" s="711" t="n"/>
      <c r="Y1571" s="711" t="n"/>
      <c r="Z1571" s="837" t="n"/>
      <c r="AA1571" s="837" t="n"/>
      <c r="AB1571" s="837" t="n"/>
      <c r="AC1571" s="837" t="n"/>
      <c r="AD1571" s="837" t="n"/>
      <c r="AE1571" s="837" t="n"/>
      <c r="AF1571" s="837" t="n"/>
      <c r="AG1571" s="837" t="n"/>
      <c r="AH1571" s="837" t="n"/>
      <c r="AI1571" s="837" t="n"/>
    </row>
    <row r="1572" ht="15" customHeight="1" s="1659">
      <c r="E1572" s="837" t="n"/>
      <c r="F1572" s="837" t="n"/>
      <c r="G1572" s="837" t="n"/>
      <c r="H1572" s="837" t="n"/>
      <c r="I1572" s="837" t="n"/>
      <c r="J1572" s="837" t="n"/>
      <c r="K1572" s="837" t="n"/>
      <c r="L1572" s="837" t="n"/>
      <c r="M1572" s="837" t="n"/>
      <c r="N1572" s="837" t="n"/>
      <c r="O1572" s="837" t="n"/>
      <c r="P1572" s="837" t="n"/>
      <c r="Q1572" s="837" t="n"/>
      <c r="R1572" s="837" t="n"/>
      <c r="S1572" s="837" t="n"/>
      <c r="T1572" s="711" t="n"/>
      <c r="U1572" s="711" t="n"/>
      <c r="V1572" s="837" t="n"/>
      <c r="W1572" s="837" t="n"/>
      <c r="X1572" s="711" t="n"/>
      <c r="Y1572" s="711" t="n"/>
      <c r="Z1572" s="837" t="n"/>
      <c r="AA1572" s="837" t="n"/>
      <c r="AB1572" s="837" t="n"/>
      <c r="AC1572" s="837" t="n"/>
      <c r="AD1572" s="837" t="n"/>
      <c r="AE1572" s="837" t="n"/>
      <c r="AF1572" s="837" t="n"/>
      <c r="AG1572" s="837" t="n"/>
      <c r="AH1572" s="837" t="n"/>
      <c r="AI1572" s="837" t="n"/>
    </row>
    <row r="1573" ht="15" customHeight="1" s="1659">
      <c r="E1573" s="837" t="n"/>
      <c r="F1573" s="837" t="n"/>
      <c r="G1573" s="837" t="n"/>
      <c r="H1573" s="837" t="n"/>
      <c r="I1573" s="837" t="n"/>
      <c r="J1573" s="837" t="n"/>
      <c r="K1573" s="837" t="n"/>
      <c r="L1573" s="837" t="n"/>
      <c r="M1573" s="837" t="n"/>
      <c r="N1573" s="837" t="n"/>
      <c r="O1573" s="837" t="n"/>
      <c r="P1573" s="837" t="n"/>
      <c r="Q1573" s="837" t="n"/>
      <c r="R1573" s="837" t="n"/>
      <c r="S1573" s="837" t="n"/>
      <c r="T1573" s="711" t="n"/>
      <c r="U1573" s="711" t="n"/>
      <c r="V1573" s="837" t="n"/>
      <c r="W1573" s="837" t="n"/>
      <c r="X1573" s="711" t="n"/>
      <c r="Y1573" s="711" t="n"/>
      <c r="Z1573" s="837" t="n"/>
      <c r="AA1573" s="837" t="n"/>
      <c r="AB1573" s="837" t="n"/>
      <c r="AC1573" s="837" t="n"/>
      <c r="AD1573" s="837" t="n"/>
      <c r="AE1573" s="837" t="n"/>
      <c r="AF1573" s="837" t="n"/>
      <c r="AG1573" s="837" t="n"/>
      <c r="AH1573" s="837" t="n"/>
      <c r="AI1573" s="837" t="n"/>
    </row>
    <row r="1574" ht="15" customHeight="1" s="1659">
      <c r="E1574" s="837" t="n"/>
      <c r="F1574" s="837" t="n"/>
      <c r="G1574" s="837" t="n"/>
      <c r="H1574" s="837" t="n"/>
      <c r="I1574" s="837" t="n"/>
      <c r="J1574" s="837" t="n"/>
      <c r="K1574" s="837" t="n"/>
      <c r="L1574" s="837" t="n"/>
      <c r="M1574" s="837" t="n"/>
      <c r="N1574" s="837" t="n"/>
      <c r="O1574" s="837" t="n"/>
      <c r="P1574" s="837" t="n"/>
      <c r="Q1574" s="837" t="n"/>
      <c r="R1574" s="837" t="n"/>
      <c r="S1574" s="837" t="n"/>
      <c r="T1574" s="711" t="n"/>
      <c r="U1574" s="711" t="n"/>
      <c r="V1574" s="837" t="n"/>
      <c r="W1574" s="837" t="n"/>
      <c r="X1574" s="711" t="n"/>
      <c r="Y1574" s="711" t="n"/>
      <c r="Z1574" s="837" t="n"/>
      <c r="AA1574" s="837" t="n"/>
      <c r="AB1574" s="837" t="n"/>
      <c r="AC1574" s="837" t="n"/>
      <c r="AD1574" s="837" t="n"/>
      <c r="AE1574" s="837" t="n"/>
      <c r="AF1574" s="837" t="n"/>
      <c r="AG1574" s="837" t="n"/>
      <c r="AH1574" s="837" t="n"/>
      <c r="AI1574" s="837" t="n"/>
    </row>
    <row r="1575" ht="15" customHeight="1" s="1659">
      <c r="E1575" s="837" t="n"/>
      <c r="F1575" s="837" t="n"/>
      <c r="G1575" s="837" t="n"/>
      <c r="H1575" s="837" t="n"/>
      <c r="I1575" s="837" t="n"/>
      <c r="J1575" s="837" t="n"/>
      <c r="K1575" s="837" t="n"/>
      <c r="L1575" s="837" t="n"/>
      <c r="M1575" s="837" t="n"/>
      <c r="N1575" s="837" t="n"/>
      <c r="O1575" s="837" t="n"/>
      <c r="P1575" s="837" t="n"/>
      <c r="Q1575" s="837" t="n"/>
      <c r="R1575" s="837" t="n"/>
      <c r="S1575" s="837" t="n"/>
      <c r="T1575" s="711" t="n"/>
      <c r="U1575" s="711" t="n"/>
      <c r="V1575" s="837" t="n"/>
      <c r="W1575" s="837" t="n"/>
      <c r="X1575" s="711" t="n"/>
      <c r="Y1575" s="711" t="n"/>
      <c r="Z1575" s="837" t="n"/>
      <c r="AA1575" s="837" t="n"/>
      <c r="AB1575" s="837" t="n"/>
      <c r="AC1575" s="837" t="n"/>
      <c r="AD1575" s="837" t="n"/>
      <c r="AE1575" s="837" t="n"/>
      <c r="AF1575" s="837" t="n"/>
      <c r="AG1575" s="837" t="n"/>
      <c r="AH1575" s="837" t="n"/>
      <c r="AI1575" s="837" t="n"/>
    </row>
    <row r="1576" ht="15" customHeight="1" s="1659">
      <c r="E1576" s="837" t="n"/>
      <c r="F1576" s="837" t="n"/>
      <c r="G1576" s="837" t="n"/>
      <c r="H1576" s="837" t="n"/>
      <c r="I1576" s="837" t="n"/>
      <c r="J1576" s="837" t="n"/>
      <c r="K1576" s="837" t="n"/>
      <c r="L1576" s="837" t="n"/>
      <c r="M1576" s="837" t="n"/>
      <c r="N1576" s="837" t="n"/>
      <c r="O1576" s="837" t="n"/>
      <c r="P1576" s="837" t="n"/>
      <c r="Q1576" s="837" t="n"/>
      <c r="R1576" s="837" t="n"/>
      <c r="S1576" s="837" t="n"/>
      <c r="T1576" s="711" t="n"/>
      <c r="U1576" s="711" t="n"/>
      <c r="V1576" s="837" t="n"/>
      <c r="W1576" s="837" t="n"/>
      <c r="X1576" s="711" t="n"/>
      <c r="Y1576" s="711" t="n"/>
      <c r="Z1576" s="837" t="n"/>
      <c r="AA1576" s="837" t="n"/>
      <c r="AB1576" s="837" t="n"/>
      <c r="AC1576" s="837" t="n"/>
      <c r="AD1576" s="837" t="n"/>
      <c r="AE1576" s="837" t="n"/>
      <c r="AF1576" s="837" t="n"/>
      <c r="AG1576" s="837" t="n"/>
      <c r="AH1576" s="837" t="n"/>
      <c r="AI1576" s="837" t="n"/>
    </row>
    <row r="1577" ht="15" customHeight="1" s="1659">
      <c r="E1577" s="837" t="n"/>
      <c r="F1577" s="837" t="n"/>
      <c r="G1577" s="837" t="n"/>
      <c r="H1577" s="837" t="n"/>
      <c r="I1577" s="837" t="n"/>
      <c r="J1577" s="837" t="n"/>
      <c r="K1577" s="837" t="n"/>
      <c r="L1577" s="837" t="n"/>
      <c r="M1577" s="837" t="n"/>
      <c r="N1577" s="837" t="n"/>
      <c r="O1577" s="837" t="n"/>
      <c r="P1577" s="837" t="n"/>
      <c r="Q1577" s="837" t="n"/>
      <c r="R1577" s="837" t="n"/>
      <c r="S1577" s="837" t="n"/>
      <c r="T1577" s="711" t="n"/>
      <c r="U1577" s="711" t="n"/>
      <c r="V1577" s="837" t="n"/>
      <c r="W1577" s="837" t="n"/>
      <c r="X1577" s="711" t="n"/>
      <c r="Y1577" s="711" t="n"/>
      <c r="Z1577" s="837" t="n"/>
      <c r="AA1577" s="837" t="n"/>
      <c r="AB1577" s="837" t="n"/>
      <c r="AC1577" s="837" t="n"/>
      <c r="AD1577" s="837" t="n"/>
      <c r="AE1577" s="837" t="n"/>
      <c r="AF1577" s="837" t="n"/>
      <c r="AG1577" s="837" t="n"/>
      <c r="AH1577" s="837" t="n"/>
      <c r="AI1577" s="837" t="n"/>
    </row>
    <row r="1578" ht="15" customHeight="1" s="1659">
      <c r="E1578" s="837" t="n"/>
      <c r="F1578" s="837" t="n"/>
      <c r="G1578" s="837" t="n"/>
      <c r="H1578" s="837" t="n"/>
      <c r="I1578" s="837" t="n"/>
      <c r="J1578" s="837" t="n"/>
      <c r="K1578" s="837" t="n"/>
      <c r="L1578" s="837" t="n"/>
      <c r="M1578" s="837" t="n"/>
      <c r="N1578" s="837" t="n"/>
      <c r="O1578" s="837" t="n"/>
      <c r="P1578" s="837" t="n"/>
      <c r="Q1578" s="837" t="n"/>
      <c r="R1578" s="837" t="n"/>
      <c r="S1578" s="837" t="n"/>
      <c r="T1578" s="711" t="n"/>
      <c r="U1578" s="711" t="n"/>
      <c r="V1578" s="837" t="n"/>
      <c r="W1578" s="837" t="n"/>
      <c r="X1578" s="711" t="n"/>
      <c r="Y1578" s="711" t="n"/>
      <c r="Z1578" s="837" t="n"/>
      <c r="AA1578" s="837" t="n"/>
      <c r="AB1578" s="837" t="n"/>
      <c r="AC1578" s="837" t="n"/>
      <c r="AD1578" s="837" t="n"/>
      <c r="AE1578" s="837" t="n"/>
      <c r="AF1578" s="837" t="n"/>
      <c r="AG1578" s="837" t="n"/>
      <c r="AH1578" s="837" t="n"/>
      <c r="AI1578" s="837" t="n"/>
    </row>
    <row r="1579" ht="15" customHeight="1" s="1659">
      <c r="E1579" s="837" t="n"/>
      <c r="F1579" s="837" t="n"/>
      <c r="G1579" s="837" t="n"/>
      <c r="H1579" s="837" t="n"/>
      <c r="I1579" s="837" t="n"/>
      <c r="J1579" s="837" t="n"/>
      <c r="K1579" s="837" t="n"/>
      <c r="L1579" s="837" t="n"/>
      <c r="M1579" s="837" t="n"/>
      <c r="N1579" s="837" t="n"/>
      <c r="O1579" s="837" t="n"/>
      <c r="P1579" s="837" t="n"/>
      <c r="Q1579" s="837" t="n"/>
      <c r="R1579" s="837" t="n"/>
      <c r="S1579" s="837" t="n"/>
      <c r="T1579" s="711" t="n"/>
      <c r="U1579" s="711" t="n"/>
      <c r="V1579" s="837" t="n"/>
      <c r="W1579" s="837" t="n"/>
      <c r="X1579" s="711" t="n"/>
      <c r="Y1579" s="711" t="n"/>
      <c r="Z1579" s="837" t="n"/>
      <c r="AA1579" s="837" t="n"/>
      <c r="AB1579" s="837" t="n"/>
      <c r="AC1579" s="837" t="n"/>
      <c r="AD1579" s="837" t="n"/>
      <c r="AE1579" s="837" t="n"/>
      <c r="AF1579" s="837" t="n"/>
      <c r="AG1579" s="837" t="n"/>
      <c r="AH1579" s="837" t="n"/>
      <c r="AI1579" s="837" t="n"/>
    </row>
    <row r="1580" ht="15" customHeight="1" s="1659">
      <c r="E1580" s="837" t="n"/>
      <c r="F1580" s="837" t="n"/>
      <c r="G1580" s="837" t="n"/>
      <c r="H1580" s="837" t="n"/>
      <c r="I1580" s="837" t="n"/>
      <c r="J1580" s="837" t="n"/>
      <c r="K1580" s="837" t="n"/>
      <c r="L1580" s="837" t="n"/>
      <c r="M1580" s="837" t="n"/>
      <c r="N1580" s="837" t="n"/>
      <c r="O1580" s="837" t="n"/>
      <c r="P1580" s="837" t="n"/>
      <c r="Q1580" s="837" t="n"/>
      <c r="R1580" s="837" t="n"/>
      <c r="S1580" s="837" t="n"/>
      <c r="T1580" s="711" t="n"/>
      <c r="U1580" s="711" t="n"/>
      <c r="V1580" s="837" t="n"/>
      <c r="W1580" s="837" t="n"/>
      <c r="X1580" s="711" t="n"/>
      <c r="Y1580" s="711" t="n"/>
      <c r="Z1580" s="837" t="n"/>
      <c r="AA1580" s="837" t="n"/>
      <c r="AB1580" s="837" t="n"/>
      <c r="AC1580" s="837" t="n"/>
      <c r="AD1580" s="837" t="n"/>
      <c r="AE1580" s="837" t="n"/>
      <c r="AF1580" s="837" t="n"/>
      <c r="AG1580" s="837" t="n"/>
      <c r="AH1580" s="837" t="n"/>
      <c r="AI1580" s="837" t="n"/>
    </row>
    <row r="1581" ht="15" customHeight="1" s="1659">
      <c r="E1581" s="837" t="n"/>
      <c r="F1581" s="837" t="n"/>
      <c r="G1581" s="837" t="n"/>
      <c r="H1581" s="837" t="n"/>
      <c r="I1581" s="837" t="n"/>
      <c r="J1581" s="837" t="n"/>
      <c r="K1581" s="837" t="n"/>
      <c r="L1581" s="837" t="n"/>
      <c r="M1581" s="837" t="n"/>
      <c r="N1581" s="837" t="n"/>
      <c r="O1581" s="837" t="n"/>
      <c r="P1581" s="837" t="n"/>
      <c r="Q1581" s="837" t="n"/>
      <c r="R1581" s="837" t="n"/>
      <c r="S1581" s="837" t="n"/>
      <c r="T1581" s="711" t="n"/>
      <c r="U1581" s="711" t="n"/>
      <c r="V1581" s="837" t="n"/>
      <c r="W1581" s="837" t="n"/>
      <c r="X1581" s="711" t="n"/>
      <c r="Y1581" s="711" t="n"/>
      <c r="Z1581" s="837" t="n"/>
      <c r="AA1581" s="837" t="n"/>
      <c r="AB1581" s="837" t="n"/>
      <c r="AC1581" s="837" t="n"/>
      <c r="AD1581" s="837" t="n"/>
      <c r="AE1581" s="837" t="n"/>
      <c r="AF1581" s="837" t="n"/>
      <c r="AG1581" s="837" t="n"/>
      <c r="AH1581" s="837" t="n"/>
      <c r="AI1581" s="837" t="n"/>
    </row>
    <row r="1582" ht="15" customHeight="1" s="1659">
      <c r="E1582" s="837" t="n"/>
      <c r="F1582" s="837" t="n"/>
      <c r="G1582" s="837" t="n"/>
      <c r="H1582" s="837" t="n"/>
      <c r="I1582" s="837" t="n"/>
      <c r="J1582" s="837" t="n"/>
      <c r="K1582" s="837" t="n"/>
      <c r="L1582" s="837" t="n"/>
      <c r="M1582" s="837" t="n"/>
      <c r="N1582" s="837" t="n"/>
      <c r="O1582" s="837" t="n"/>
      <c r="P1582" s="837" t="n"/>
      <c r="Q1582" s="837" t="n"/>
      <c r="R1582" s="837" t="n"/>
      <c r="S1582" s="837" t="n"/>
      <c r="T1582" s="711" t="n"/>
      <c r="U1582" s="711" t="n"/>
      <c r="V1582" s="837" t="n"/>
      <c r="W1582" s="837" t="n"/>
      <c r="X1582" s="711" t="n"/>
      <c r="Y1582" s="711" t="n"/>
      <c r="Z1582" s="837" t="n"/>
      <c r="AA1582" s="837" t="n"/>
      <c r="AB1582" s="837" t="n"/>
      <c r="AC1582" s="837" t="n"/>
      <c r="AD1582" s="837" t="n"/>
      <c r="AE1582" s="837" t="n"/>
      <c r="AF1582" s="837" t="n"/>
      <c r="AG1582" s="837" t="n"/>
      <c r="AH1582" s="837" t="n"/>
      <c r="AI1582" s="837" t="n"/>
    </row>
    <row r="1583" ht="15" customHeight="1" s="1659">
      <c r="E1583" s="837" t="n"/>
      <c r="F1583" s="837" t="n"/>
      <c r="G1583" s="837" t="n"/>
      <c r="H1583" s="837" t="n"/>
      <c r="I1583" s="837" t="n"/>
      <c r="J1583" s="837" t="n"/>
      <c r="K1583" s="837" t="n"/>
      <c r="L1583" s="837" t="n"/>
      <c r="M1583" s="837" t="n"/>
      <c r="N1583" s="837" t="n"/>
      <c r="O1583" s="837" t="n"/>
      <c r="P1583" s="837" t="n"/>
      <c r="Q1583" s="837" t="n"/>
      <c r="R1583" s="837" t="n"/>
      <c r="S1583" s="837" t="n"/>
      <c r="T1583" s="711" t="n"/>
      <c r="U1583" s="711" t="n"/>
      <c r="V1583" s="837" t="n"/>
      <c r="W1583" s="837" t="n"/>
      <c r="X1583" s="711" t="n"/>
      <c r="Y1583" s="711" t="n"/>
      <c r="Z1583" s="837" t="n"/>
      <c r="AA1583" s="837" t="n"/>
      <c r="AB1583" s="837" t="n"/>
      <c r="AC1583" s="837" t="n"/>
      <c r="AD1583" s="837" t="n"/>
      <c r="AE1583" s="837" t="n"/>
      <c r="AF1583" s="837" t="n"/>
      <c r="AG1583" s="837" t="n"/>
      <c r="AH1583" s="837" t="n"/>
      <c r="AI1583" s="837" t="n"/>
    </row>
    <row r="1584" ht="15" customHeight="1" s="1659">
      <c r="E1584" s="837" t="n"/>
      <c r="F1584" s="837" t="n"/>
      <c r="G1584" s="837" t="n"/>
      <c r="H1584" s="837" t="n"/>
      <c r="I1584" s="837" t="n"/>
      <c r="J1584" s="837" t="n"/>
      <c r="K1584" s="837" t="n"/>
      <c r="L1584" s="837" t="n"/>
      <c r="M1584" s="837" t="n"/>
      <c r="N1584" s="837" t="n"/>
      <c r="O1584" s="837" t="n"/>
      <c r="P1584" s="837" t="n"/>
      <c r="Q1584" s="837" t="n"/>
      <c r="R1584" s="837" t="n"/>
      <c r="S1584" s="837" t="n"/>
      <c r="T1584" s="711" t="n"/>
      <c r="U1584" s="711" t="n"/>
      <c r="V1584" s="837" t="n"/>
      <c r="W1584" s="837" t="n"/>
      <c r="X1584" s="711" t="n"/>
      <c r="Y1584" s="711" t="n"/>
      <c r="Z1584" s="837" t="n"/>
      <c r="AA1584" s="837" t="n"/>
      <c r="AB1584" s="837" t="n"/>
      <c r="AC1584" s="837" t="n"/>
      <c r="AD1584" s="837" t="n"/>
      <c r="AE1584" s="837" t="n"/>
      <c r="AF1584" s="837" t="n"/>
      <c r="AG1584" s="837" t="n"/>
      <c r="AH1584" s="837" t="n"/>
      <c r="AI1584" s="837" t="n"/>
    </row>
    <row r="1585" ht="15" customHeight="1" s="1659">
      <c r="E1585" s="837" t="n"/>
      <c r="F1585" s="837" t="n"/>
      <c r="G1585" s="837" t="n"/>
      <c r="H1585" s="837" t="n"/>
      <c r="I1585" s="837" t="n"/>
      <c r="J1585" s="837" t="n"/>
      <c r="K1585" s="837" t="n"/>
      <c r="L1585" s="837" t="n"/>
      <c r="M1585" s="837" t="n"/>
      <c r="N1585" s="837" t="n"/>
      <c r="O1585" s="837" t="n"/>
      <c r="P1585" s="837" t="n"/>
      <c r="Q1585" s="837" t="n"/>
      <c r="R1585" s="837" t="n"/>
      <c r="S1585" s="837" t="n"/>
      <c r="T1585" s="711" t="n"/>
      <c r="U1585" s="711" t="n"/>
      <c r="V1585" s="837" t="n"/>
      <c r="W1585" s="837" t="n"/>
      <c r="X1585" s="711" t="n"/>
      <c r="Y1585" s="711" t="n"/>
      <c r="Z1585" s="837" t="n"/>
      <c r="AA1585" s="837" t="n"/>
      <c r="AB1585" s="837" t="n"/>
      <c r="AC1585" s="837" t="n"/>
      <c r="AD1585" s="837" t="n"/>
      <c r="AE1585" s="837" t="n"/>
      <c r="AF1585" s="837" t="n"/>
      <c r="AG1585" s="837" t="n"/>
      <c r="AH1585" s="837" t="n"/>
      <c r="AI1585" s="837" t="n"/>
    </row>
    <row r="1586" ht="15" customHeight="1" s="1659">
      <c r="E1586" s="837" t="n"/>
      <c r="F1586" s="837" t="n"/>
      <c r="G1586" s="837" t="n"/>
      <c r="H1586" s="837" t="n"/>
      <c r="I1586" s="837" t="n"/>
      <c r="J1586" s="837" t="n"/>
      <c r="K1586" s="837" t="n"/>
      <c r="L1586" s="837" t="n"/>
      <c r="M1586" s="837" t="n"/>
      <c r="N1586" s="837" t="n"/>
      <c r="O1586" s="837" t="n"/>
      <c r="P1586" s="837" t="n"/>
      <c r="Q1586" s="837" t="n"/>
      <c r="R1586" s="837" t="n"/>
      <c r="S1586" s="837" t="n"/>
      <c r="T1586" s="711" t="n"/>
      <c r="U1586" s="711" t="n"/>
      <c r="V1586" s="837" t="n"/>
      <c r="W1586" s="837" t="n"/>
      <c r="X1586" s="711" t="n"/>
      <c r="Y1586" s="711" t="n"/>
      <c r="Z1586" s="837" t="n"/>
      <c r="AA1586" s="837" t="n"/>
      <c r="AB1586" s="837" t="n"/>
      <c r="AC1586" s="837" t="n"/>
      <c r="AD1586" s="837" t="n"/>
      <c r="AE1586" s="837" t="n"/>
      <c r="AF1586" s="837" t="n"/>
      <c r="AG1586" s="837" t="n"/>
      <c r="AH1586" s="837" t="n"/>
      <c r="AI1586" s="837" t="n"/>
    </row>
    <row r="1587" ht="15" customHeight="1" s="1659">
      <c r="E1587" s="837" t="n"/>
      <c r="F1587" s="837" t="n"/>
      <c r="G1587" s="837" t="n"/>
      <c r="H1587" s="837" t="n"/>
      <c r="I1587" s="837" t="n"/>
      <c r="J1587" s="837" t="n"/>
      <c r="K1587" s="837" t="n"/>
      <c r="L1587" s="837" t="n"/>
      <c r="M1587" s="837" t="n"/>
      <c r="N1587" s="837" t="n"/>
      <c r="O1587" s="837" t="n"/>
      <c r="P1587" s="837" t="n"/>
      <c r="Q1587" s="837" t="n"/>
      <c r="R1587" s="837" t="n"/>
      <c r="S1587" s="837" t="n"/>
      <c r="T1587" s="711" t="n"/>
      <c r="U1587" s="711" t="n"/>
      <c r="V1587" s="837" t="n"/>
      <c r="W1587" s="837" t="n"/>
      <c r="X1587" s="711" t="n"/>
      <c r="Y1587" s="711" t="n"/>
      <c r="Z1587" s="837" t="n"/>
      <c r="AA1587" s="837" t="n"/>
      <c r="AB1587" s="837" t="n"/>
      <c r="AC1587" s="837" t="n"/>
      <c r="AD1587" s="837" t="n"/>
      <c r="AE1587" s="837" t="n"/>
      <c r="AF1587" s="837" t="n"/>
      <c r="AG1587" s="837" t="n"/>
      <c r="AH1587" s="837" t="n"/>
      <c r="AI1587" s="837" t="n"/>
    </row>
    <row r="1588" ht="15" customHeight="1" s="1659">
      <c r="E1588" s="837" t="n"/>
      <c r="F1588" s="837" t="n"/>
      <c r="G1588" s="837" t="n"/>
      <c r="H1588" s="837" t="n"/>
      <c r="I1588" s="837" t="n"/>
      <c r="J1588" s="837" t="n"/>
      <c r="K1588" s="837" t="n"/>
      <c r="L1588" s="837" t="n"/>
      <c r="M1588" s="837" t="n"/>
      <c r="N1588" s="837" t="n"/>
      <c r="O1588" s="837" t="n"/>
      <c r="P1588" s="837" t="n"/>
      <c r="Q1588" s="837" t="n"/>
      <c r="R1588" s="837" t="n"/>
      <c r="S1588" s="837" t="n"/>
      <c r="T1588" s="711" t="n"/>
      <c r="U1588" s="711" t="n"/>
      <c r="V1588" s="837" t="n"/>
      <c r="W1588" s="837" t="n"/>
      <c r="X1588" s="711" t="n"/>
      <c r="Y1588" s="711" t="n"/>
      <c r="Z1588" s="837" t="n"/>
      <c r="AA1588" s="837" t="n"/>
      <c r="AB1588" s="837" t="n"/>
      <c r="AC1588" s="837" t="n"/>
      <c r="AD1588" s="837" t="n"/>
      <c r="AE1588" s="837" t="n"/>
      <c r="AF1588" s="837" t="n"/>
      <c r="AG1588" s="837" t="n"/>
      <c r="AH1588" s="837" t="n"/>
      <c r="AI1588" s="837" t="n"/>
    </row>
    <row r="1589" ht="15" customHeight="1" s="1659">
      <c r="E1589" s="837" t="n"/>
      <c r="F1589" s="837" t="n"/>
      <c r="G1589" s="837" t="n"/>
      <c r="H1589" s="837" t="n"/>
      <c r="I1589" s="837" t="n"/>
      <c r="J1589" s="837" t="n"/>
      <c r="K1589" s="837" t="n"/>
      <c r="L1589" s="837" t="n"/>
      <c r="M1589" s="837" t="n"/>
      <c r="N1589" s="837" t="n"/>
      <c r="O1589" s="837" t="n"/>
      <c r="P1589" s="837" t="n"/>
      <c r="Q1589" s="837" t="n"/>
      <c r="R1589" s="837" t="n"/>
      <c r="S1589" s="837" t="n"/>
      <c r="T1589" s="711" t="n"/>
      <c r="U1589" s="711" t="n"/>
      <c r="V1589" s="837" t="n"/>
      <c r="W1589" s="837" t="n"/>
      <c r="X1589" s="711" t="n"/>
      <c r="Y1589" s="711" t="n"/>
      <c r="Z1589" s="837" t="n"/>
      <c r="AA1589" s="837" t="n"/>
      <c r="AB1589" s="837" t="n"/>
      <c r="AC1589" s="837" t="n"/>
      <c r="AD1589" s="837" t="n"/>
      <c r="AE1589" s="837" t="n"/>
      <c r="AF1589" s="837" t="n"/>
      <c r="AG1589" s="837" t="n"/>
      <c r="AH1589" s="837" t="n"/>
      <c r="AI1589" s="837" t="n"/>
    </row>
    <row r="1590" ht="15" customHeight="1" s="1659">
      <c r="E1590" s="837" t="n"/>
      <c r="F1590" s="837" t="n"/>
      <c r="G1590" s="837" t="n"/>
      <c r="H1590" s="837" t="n"/>
      <c r="I1590" s="837" t="n"/>
      <c r="J1590" s="837" t="n"/>
      <c r="K1590" s="837" t="n"/>
      <c r="L1590" s="837" t="n"/>
      <c r="M1590" s="837" t="n"/>
      <c r="N1590" s="837" t="n"/>
      <c r="O1590" s="837" t="n"/>
      <c r="P1590" s="837" t="n"/>
      <c r="Q1590" s="837" t="n"/>
      <c r="R1590" s="837" t="n"/>
      <c r="S1590" s="837" t="n"/>
      <c r="T1590" s="711" t="n"/>
      <c r="U1590" s="711" t="n"/>
      <c r="V1590" s="837" t="n"/>
      <c r="W1590" s="837" t="n"/>
      <c r="X1590" s="711" t="n"/>
      <c r="Y1590" s="711" t="n"/>
      <c r="Z1590" s="837" t="n"/>
      <c r="AA1590" s="837" t="n"/>
      <c r="AB1590" s="837" t="n"/>
      <c r="AC1590" s="837" t="n"/>
      <c r="AD1590" s="837" t="n"/>
      <c r="AE1590" s="837" t="n"/>
      <c r="AF1590" s="837" t="n"/>
      <c r="AG1590" s="837" t="n"/>
      <c r="AH1590" s="837" t="n"/>
      <c r="AI1590" s="837" t="n"/>
    </row>
    <row r="1591" ht="15" customHeight="1" s="1659">
      <c r="E1591" s="837" t="n"/>
      <c r="F1591" s="837" t="n"/>
      <c r="G1591" s="837" t="n"/>
      <c r="H1591" s="837" t="n"/>
      <c r="I1591" s="837" t="n"/>
      <c r="J1591" s="837" t="n"/>
      <c r="K1591" s="837" t="n"/>
      <c r="L1591" s="837" t="n"/>
      <c r="M1591" s="837" t="n"/>
      <c r="N1591" s="837" t="n"/>
      <c r="O1591" s="837" t="n"/>
      <c r="P1591" s="837" t="n"/>
      <c r="Q1591" s="837" t="n"/>
      <c r="R1591" s="837" t="n"/>
      <c r="S1591" s="837" t="n"/>
      <c r="T1591" s="711" t="n"/>
      <c r="U1591" s="711" t="n"/>
      <c r="V1591" s="837" t="n"/>
      <c r="W1591" s="837" t="n"/>
      <c r="X1591" s="711" t="n"/>
      <c r="Y1591" s="711" t="n"/>
      <c r="Z1591" s="837" t="n"/>
      <c r="AA1591" s="837" t="n"/>
      <c r="AB1591" s="837" t="n"/>
      <c r="AC1591" s="837" t="n"/>
      <c r="AD1591" s="837" t="n"/>
      <c r="AE1591" s="837" t="n"/>
      <c r="AF1591" s="837" t="n"/>
      <c r="AG1591" s="837" t="n"/>
      <c r="AH1591" s="837" t="n"/>
      <c r="AI1591" s="837" t="n"/>
    </row>
    <row r="1592" ht="15" customHeight="1" s="1659">
      <c r="E1592" s="837" t="n"/>
      <c r="F1592" s="837" t="n"/>
      <c r="G1592" s="837" t="n"/>
      <c r="H1592" s="837" t="n"/>
      <c r="I1592" s="837" t="n"/>
      <c r="J1592" s="837" t="n"/>
      <c r="K1592" s="837" t="n"/>
      <c r="L1592" s="837" t="n"/>
      <c r="M1592" s="837" t="n"/>
      <c r="N1592" s="837" t="n"/>
      <c r="O1592" s="837" t="n"/>
      <c r="P1592" s="837" t="n"/>
      <c r="Q1592" s="837" t="n"/>
      <c r="R1592" s="837" t="n"/>
      <c r="S1592" s="837" t="n"/>
      <c r="T1592" s="711" t="n"/>
      <c r="U1592" s="711" t="n"/>
      <c r="V1592" s="837" t="n"/>
      <c r="W1592" s="837" t="n"/>
      <c r="X1592" s="711" t="n"/>
      <c r="Y1592" s="711" t="n"/>
      <c r="Z1592" s="837" t="n"/>
      <c r="AA1592" s="837" t="n"/>
      <c r="AB1592" s="837" t="n"/>
      <c r="AC1592" s="837" t="n"/>
      <c r="AD1592" s="837" t="n"/>
      <c r="AE1592" s="837" t="n"/>
      <c r="AF1592" s="837" t="n"/>
      <c r="AG1592" s="837" t="n"/>
      <c r="AH1592" s="837" t="n"/>
      <c r="AI1592" s="837" t="n"/>
    </row>
    <row r="1593" ht="15" customHeight="1" s="1659">
      <c r="E1593" s="837" t="n"/>
      <c r="F1593" s="837" t="n"/>
      <c r="G1593" s="837" t="n"/>
      <c r="H1593" s="837" t="n"/>
      <c r="I1593" s="837" t="n"/>
      <c r="J1593" s="837" t="n"/>
      <c r="K1593" s="837" t="n"/>
      <c r="L1593" s="837" t="n"/>
      <c r="M1593" s="837" t="n"/>
      <c r="N1593" s="837" t="n"/>
      <c r="O1593" s="837" t="n"/>
      <c r="P1593" s="837" t="n"/>
      <c r="Q1593" s="837" t="n"/>
      <c r="R1593" s="837" t="n"/>
      <c r="S1593" s="837" t="n"/>
      <c r="T1593" s="711" t="n"/>
      <c r="U1593" s="711" t="n"/>
      <c r="V1593" s="837" t="n"/>
      <c r="W1593" s="837" t="n"/>
      <c r="X1593" s="711" t="n"/>
      <c r="Y1593" s="711" t="n"/>
      <c r="Z1593" s="837" t="n"/>
      <c r="AA1593" s="837" t="n"/>
      <c r="AB1593" s="837" t="n"/>
      <c r="AC1593" s="837" t="n"/>
      <c r="AD1593" s="837" t="n"/>
      <c r="AE1593" s="837" t="n"/>
      <c r="AF1593" s="837" t="n"/>
      <c r="AG1593" s="837" t="n"/>
      <c r="AH1593" s="837" t="n"/>
      <c r="AI1593" s="837" t="n"/>
    </row>
    <row r="1594" ht="15" customHeight="1" s="1659">
      <c r="E1594" s="837" t="n"/>
      <c r="F1594" s="837" t="n"/>
      <c r="G1594" s="837" t="n"/>
      <c r="H1594" s="837" t="n"/>
      <c r="I1594" s="837" t="n"/>
      <c r="J1594" s="837" t="n"/>
      <c r="K1594" s="837" t="n"/>
      <c r="L1594" s="837" t="n"/>
      <c r="M1594" s="837" t="n"/>
      <c r="N1594" s="837" t="n"/>
      <c r="O1594" s="837" t="n"/>
      <c r="P1594" s="837" t="n"/>
      <c r="Q1594" s="837" t="n"/>
      <c r="R1594" s="837" t="n"/>
      <c r="S1594" s="837" t="n"/>
      <c r="T1594" s="711" t="n"/>
      <c r="U1594" s="711" t="n"/>
      <c r="V1594" s="837" t="n"/>
      <c r="W1594" s="837" t="n"/>
      <c r="X1594" s="711" t="n"/>
      <c r="Y1594" s="711" t="n"/>
      <c r="Z1594" s="837" t="n"/>
      <c r="AA1594" s="837" t="n"/>
      <c r="AB1594" s="837" t="n"/>
      <c r="AC1594" s="837" t="n"/>
      <c r="AD1594" s="837" t="n"/>
      <c r="AE1594" s="837" t="n"/>
      <c r="AF1594" s="837" t="n"/>
      <c r="AG1594" s="837" t="n"/>
      <c r="AH1594" s="837" t="n"/>
      <c r="AI1594" s="837" t="n"/>
    </row>
    <row r="1595" ht="15" customHeight="1" s="1659">
      <c r="E1595" s="837" t="n"/>
      <c r="F1595" s="837" t="n"/>
      <c r="G1595" s="837" t="n"/>
      <c r="H1595" s="837" t="n"/>
      <c r="I1595" s="837" t="n"/>
      <c r="J1595" s="837" t="n"/>
      <c r="K1595" s="837" t="n"/>
      <c r="L1595" s="837" t="n"/>
      <c r="M1595" s="837" t="n"/>
      <c r="N1595" s="837" t="n"/>
      <c r="O1595" s="837" t="n"/>
      <c r="P1595" s="837" t="n"/>
      <c r="Q1595" s="837" t="n"/>
      <c r="R1595" s="837" t="n"/>
      <c r="S1595" s="837" t="n"/>
      <c r="T1595" s="711" t="n"/>
      <c r="U1595" s="711" t="n"/>
      <c r="V1595" s="837" t="n"/>
      <c r="W1595" s="837" t="n"/>
      <c r="X1595" s="711" t="n"/>
      <c r="Y1595" s="711" t="n"/>
      <c r="Z1595" s="837" t="n"/>
      <c r="AA1595" s="837" t="n"/>
      <c r="AB1595" s="837" t="n"/>
      <c r="AC1595" s="837" t="n"/>
      <c r="AD1595" s="837" t="n"/>
      <c r="AE1595" s="837" t="n"/>
      <c r="AF1595" s="837" t="n"/>
      <c r="AG1595" s="837" t="n"/>
      <c r="AH1595" s="837" t="n"/>
      <c r="AI1595" s="837" t="n"/>
    </row>
    <row r="1596" ht="15" customHeight="1" s="1659">
      <c r="E1596" s="837" t="n"/>
      <c r="F1596" s="837" t="n"/>
      <c r="G1596" s="837" t="n"/>
      <c r="H1596" s="837" t="n"/>
      <c r="I1596" s="837" t="n"/>
      <c r="J1596" s="837" t="n"/>
      <c r="K1596" s="837" t="n"/>
      <c r="L1596" s="837" t="n"/>
      <c r="M1596" s="837" t="n"/>
      <c r="N1596" s="837" t="n"/>
      <c r="O1596" s="837" t="n"/>
      <c r="P1596" s="837" t="n"/>
      <c r="Q1596" s="837" t="n"/>
      <c r="R1596" s="837" t="n"/>
      <c r="S1596" s="837" t="n"/>
      <c r="T1596" s="711" t="n"/>
      <c r="U1596" s="711" t="n"/>
      <c r="V1596" s="837" t="n"/>
      <c r="W1596" s="837" t="n"/>
      <c r="X1596" s="711" t="n"/>
      <c r="Y1596" s="711" t="n"/>
      <c r="Z1596" s="837" t="n"/>
      <c r="AA1596" s="837" t="n"/>
      <c r="AB1596" s="837" t="n"/>
      <c r="AC1596" s="837" t="n"/>
      <c r="AD1596" s="837" t="n"/>
      <c r="AE1596" s="837" t="n"/>
      <c r="AF1596" s="837" t="n"/>
      <c r="AG1596" s="837" t="n"/>
      <c r="AH1596" s="837" t="n"/>
      <c r="AI1596" s="837" t="n"/>
    </row>
    <row r="1597" ht="15" customHeight="1" s="1659">
      <c r="E1597" s="837" t="n"/>
      <c r="F1597" s="837" t="n"/>
      <c r="G1597" s="837" t="n"/>
      <c r="H1597" s="837" t="n"/>
      <c r="I1597" s="837" t="n"/>
      <c r="J1597" s="837" t="n"/>
      <c r="K1597" s="837" t="n"/>
      <c r="L1597" s="837" t="n"/>
      <c r="M1597" s="837" t="n"/>
      <c r="N1597" s="837" t="n"/>
      <c r="O1597" s="837" t="n"/>
      <c r="P1597" s="837" t="n"/>
      <c r="Q1597" s="837" t="n"/>
      <c r="R1597" s="837" t="n"/>
      <c r="S1597" s="837" t="n"/>
      <c r="T1597" s="711" t="n"/>
      <c r="U1597" s="711" t="n"/>
      <c r="V1597" s="837" t="n"/>
      <c r="W1597" s="837" t="n"/>
      <c r="X1597" s="711" t="n"/>
      <c r="Y1597" s="711" t="n"/>
      <c r="Z1597" s="837" t="n"/>
      <c r="AA1597" s="837" t="n"/>
      <c r="AB1597" s="837" t="n"/>
      <c r="AC1597" s="837" t="n"/>
      <c r="AD1597" s="837" t="n"/>
      <c r="AE1597" s="837" t="n"/>
      <c r="AF1597" s="837" t="n"/>
      <c r="AG1597" s="837" t="n"/>
      <c r="AH1597" s="837" t="n"/>
      <c r="AI1597" s="837" t="n"/>
    </row>
    <row r="1598" ht="15" customHeight="1" s="1659">
      <c r="E1598" s="837" t="n"/>
      <c r="F1598" s="837" t="n"/>
      <c r="G1598" s="837" t="n"/>
      <c r="H1598" s="837" t="n"/>
      <c r="I1598" s="837" t="n"/>
      <c r="J1598" s="837" t="n"/>
      <c r="K1598" s="837" t="n"/>
      <c r="L1598" s="837" t="n"/>
      <c r="M1598" s="837" t="n"/>
      <c r="N1598" s="837" t="n"/>
      <c r="O1598" s="837" t="n"/>
      <c r="P1598" s="837" t="n"/>
      <c r="Q1598" s="837" t="n"/>
      <c r="R1598" s="837" t="n"/>
      <c r="S1598" s="837" t="n"/>
      <c r="T1598" s="711" t="n"/>
      <c r="U1598" s="711" t="n"/>
      <c r="V1598" s="837" t="n"/>
      <c r="W1598" s="837" t="n"/>
      <c r="X1598" s="711" t="n"/>
      <c r="Y1598" s="711" t="n"/>
      <c r="Z1598" s="837" t="n"/>
      <c r="AA1598" s="837" t="n"/>
      <c r="AB1598" s="837" t="n"/>
      <c r="AC1598" s="837" t="n"/>
      <c r="AD1598" s="837" t="n"/>
      <c r="AE1598" s="837" t="n"/>
      <c r="AF1598" s="837" t="n"/>
      <c r="AG1598" s="837" t="n"/>
      <c r="AH1598" s="837" t="n"/>
      <c r="AI1598" s="837" t="n"/>
    </row>
    <row r="1599" ht="15" customHeight="1" s="1659">
      <c r="E1599" s="837" t="n"/>
      <c r="F1599" s="837" t="n"/>
      <c r="G1599" s="837" t="n"/>
      <c r="H1599" s="837" t="n"/>
      <c r="I1599" s="837" t="n"/>
      <c r="J1599" s="837" t="n"/>
      <c r="K1599" s="837" t="n"/>
      <c r="L1599" s="837" t="n"/>
      <c r="M1599" s="837" t="n"/>
      <c r="N1599" s="837" t="n"/>
      <c r="O1599" s="837" t="n"/>
      <c r="P1599" s="837" t="n"/>
      <c r="Q1599" s="837" t="n"/>
      <c r="R1599" s="837" t="n"/>
      <c r="S1599" s="837" t="n"/>
      <c r="T1599" s="711" t="n"/>
      <c r="U1599" s="711" t="n"/>
      <c r="V1599" s="837" t="n"/>
      <c r="W1599" s="837" t="n"/>
      <c r="X1599" s="711" t="n"/>
      <c r="Y1599" s="711" t="n"/>
      <c r="Z1599" s="837" t="n"/>
      <c r="AA1599" s="837" t="n"/>
      <c r="AB1599" s="837" t="n"/>
      <c r="AC1599" s="837" t="n"/>
      <c r="AD1599" s="837" t="n"/>
      <c r="AE1599" s="837" t="n"/>
      <c r="AF1599" s="837" t="n"/>
      <c r="AG1599" s="837" t="n"/>
      <c r="AH1599" s="837" t="n"/>
      <c r="AI1599" s="837" t="n"/>
    </row>
    <row r="1600" ht="15" customHeight="1" s="1659">
      <c r="E1600" s="837" t="n"/>
      <c r="F1600" s="837" t="n"/>
      <c r="G1600" s="837" t="n"/>
      <c r="H1600" s="837" t="n"/>
      <c r="I1600" s="837" t="n"/>
      <c r="J1600" s="837" t="n"/>
      <c r="K1600" s="837" t="n"/>
      <c r="L1600" s="837" t="n"/>
      <c r="M1600" s="837" t="n"/>
      <c r="N1600" s="837" t="n"/>
      <c r="O1600" s="837" t="n"/>
      <c r="P1600" s="837" t="n"/>
      <c r="Q1600" s="837" t="n"/>
      <c r="R1600" s="837" t="n"/>
      <c r="S1600" s="837" t="n"/>
      <c r="T1600" s="711" t="n"/>
      <c r="U1600" s="711" t="n"/>
      <c r="V1600" s="837" t="n"/>
      <c r="W1600" s="837" t="n"/>
      <c r="X1600" s="711" t="n"/>
      <c r="Y1600" s="711" t="n"/>
      <c r="Z1600" s="837" t="n"/>
      <c r="AA1600" s="837" t="n"/>
      <c r="AB1600" s="837" t="n"/>
      <c r="AC1600" s="837" t="n"/>
      <c r="AD1600" s="837" t="n"/>
      <c r="AE1600" s="837" t="n"/>
      <c r="AF1600" s="837" t="n"/>
      <c r="AG1600" s="837" t="n"/>
      <c r="AH1600" s="837" t="n"/>
      <c r="AI1600" s="837" t="n"/>
    </row>
    <row r="1601" ht="15" customHeight="1" s="1659">
      <c r="E1601" s="837" t="n"/>
      <c r="F1601" s="837" t="n"/>
      <c r="G1601" s="837" t="n"/>
      <c r="H1601" s="837" t="n"/>
      <c r="I1601" s="837" t="n"/>
      <c r="J1601" s="837" t="n"/>
      <c r="K1601" s="837" t="n"/>
      <c r="L1601" s="837" t="n"/>
      <c r="M1601" s="837" t="n"/>
      <c r="N1601" s="837" t="n"/>
      <c r="O1601" s="837" t="n"/>
      <c r="P1601" s="837" t="n"/>
      <c r="Q1601" s="837" t="n"/>
      <c r="R1601" s="837" t="n"/>
      <c r="S1601" s="837" t="n"/>
      <c r="T1601" s="711" t="n"/>
      <c r="U1601" s="711" t="n"/>
      <c r="V1601" s="837" t="n"/>
      <c r="W1601" s="837" t="n"/>
      <c r="X1601" s="711" t="n"/>
      <c r="Y1601" s="711" t="n"/>
      <c r="Z1601" s="837" t="n"/>
      <c r="AA1601" s="837" t="n"/>
      <c r="AB1601" s="837" t="n"/>
      <c r="AC1601" s="837" t="n"/>
      <c r="AD1601" s="837" t="n"/>
      <c r="AE1601" s="837" t="n"/>
      <c r="AF1601" s="837" t="n"/>
      <c r="AG1601" s="837" t="n"/>
      <c r="AH1601" s="837" t="n"/>
      <c r="AI1601" s="837" t="n"/>
    </row>
    <row r="1602" ht="15" customHeight="1" s="1659">
      <c r="E1602" s="837" t="n"/>
      <c r="F1602" s="837" t="n"/>
      <c r="G1602" s="837" t="n"/>
      <c r="H1602" s="837" t="n"/>
      <c r="I1602" s="837" t="n"/>
      <c r="J1602" s="837" t="n"/>
      <c r="K1602" s="837" t="n"/>
      <c r="L1602" s="837" t="n"/>
      <c r="M1602" s="837" t="n"/>
      <c r="N1602" s="837" t="n"/>
      <c r="O1602" s="837" t="n"/>
      <c r="P1602" s="837" t="n"/>
      <c r="Q1602" s="837" t="n"/>
      <c r="R1602" s="837" t="n"/>
      <c r="S1602" s="837" t="n"/>
      <c r="T1602" s="711" t="n"/>
      <c r="U1602" s="711" t="n"/>
      <c r="V1602" s="837" t="n"/>
      <c r="W1602" s="837" t="n"/>
      <c r="X1602" s="711" t="n"/>
      <c r="Y1602" s="711" t="n"/>
      <c r="Z1602" s="837" t="n"/>
      <c r="AA1602" s="837" t="n"/>
      <c r="AB1602" s="837" t="n"/>
      <c r="AC1602" s="837" t="n"/>
      <c r="AD1602" s="837" t="n"/>
      <c r="AE1602" s="837" t="n"/>
      <c r="AF1602" s="837" t="n"/>
      <c r="AG1602" s="837" t="n"/>
      <c r="AH1602" s="837" t="n"/>
      <c r="AI1602" s="837" t="n"/>
    </row>
    <row r="1603" ht="15" customHeight="1" s="1659">
      <c r="E1603" s="837" t="n"/>
      <c r="F1603" s="837" t="n"/>
      <c r="G1603" s="837" t="n"/>
      <c r="H1603" s="837" t="n"/>
      <c r="I1603" s="837" t="n"/>
      <c r="J1603" s="837" t="n"/>
      <c r="K1603" s="837" t="n"/>
      <c r="L1603" s="837" t="n"/>
      <c r="M1603" s="837" t="n"/>
      <c r="N1603" s="837" t="n"/>
      <c r="O1603" s="837" t="n"/>
      <c r="P1603" s="837" t="n"/>
      <c r="Q1603" s="837" t="n"/>
      <c r="R1603" s="837" t="n"/>
      <c r="S1603" s="837" t="n"/>
      <c r="T1603" s="711" t="n"/>
      <c r="U1603" s="711" t="n"/>
      <c r="V1603" s="837" t="n"/>
      <c r="W1603" s="837" t="n"/>
      <c r="X1603" s="711" t="n"/>
      <c r="Y1603" s="711" t="n"/>
      <c r="Z1603" s="837" t="n"/>
      <c r="AA1603" s="837" t="n"/>
      <c r="AB1603" s="837" t="n"/>
      <c r="AC1603" s="837" t="n"/>
      <c r="AD1603" s="837" t="n"/>
      <c r="AE1603" s="837" t="n"/>
      <c r="AF1603" s="837" t="n"/>
      <c r="AG1603" s="837" t="n"/>
      <c r="AH1603" s="837" t="n"/>
      <c r="AI1603" s="837" t="n"/>
    </row>
    <row r="1604" ht="15" customHeight="1" s="1659">
      <c r="E1604" s="837" t="n"/>
      <c r="F1604" s="837" t="n"/>
      <c r="G1604" s="837" t="n"/>
      <c r="H1604" s="837" t="n"/>
      <c r="I1604" s="837" t="n"/>
      <c r="J1604" s="837" t="n"/>
      <c r="K1604" s="837" t="n"/>
      <c r="L1604" s="837" t="n"/>
      <c r="M1604" s="837" t="n"/>
      <c r="N1604" s="837" t="n"/>
      <c r="O1604" s="837" t="n"/>
      <c r="P1604" s="837" t="n"/>
      <c r="Q1604" s="837" t="n"/>
      <c r="R1604" s="837" t="n"/>
      <c r="S1604" s="837" t="n"/>
      <c r="T1604" s="711" t="n"/>
      <c r="U1604" s="711" t="n"/>
      <c r="V1604" s="837" t="n"/>
      <c r="W1604" s="837" t="n"/>
      <c r="X1604" s="711" t="n"/>
      <c r="Y1604" s="711" t="n"/>
      <c r="Z1604" s="837" t="n"/>
      <c r="AA1604" s="837" t="n"/>
      <c r="AB1604" s="837" t="n"/>
      <c r="AC1604" s="837" t="n"/>
      <c r="AD1604" s="837" t="n"/>
      <c r="AE1604" s="837" t="n"/>
      <c r="AF1604" s="837" t="n"/>
      <c r="AG1604" s="837" t="n"/>
      <c r="AH1604" s="837" t="n"/>
      <c r="AI1604" s="837" t="n"/>
    </row>
    <row r="1605" ht="15" customHeight="1" s="1659">
      <c r="E1605" s="837" t="n"/>
      <c r="F1605" s="837" t="n"/>
      <c r="G1605" s="837" t="n"/>
      <c r="H1605" s="837" t="n"/>
      <c r="I1605" s="837" t="n"/>
      <c r="J1605" s="837" t="n"/>
      <c r="K1605" s="837" t="n"/>
      <c r="L1605" s="837" t="n"/>
      <c r="M1605" s="837" t="n"/>
      <c r="N1605" s="837" t="n"/>
      <c r="O1605" s="837" t="n"/>
      <c r="P1605" s="837" t="n"/>
      <c r="Q1605" s="837" t="n"/>
      <c r="R1605" s="837" t="n"/>
      <c r="S1605" s="837" t="n"/>
      <c r="T1605" s="711" t="n"/>
      <c r="U1605" s="711" t="n"/>
      <c r="V1605" s="837" t="n"/>
      <c r="W1605" s="837" t="n"/>
      <c r="X1605" s="711" t="n"/>
      <c r="Y1605" s="711" t="n"/>
      <c r="Z1605" s="837" t="n"/>
      <c r="AA1605" s="837" t="n"/>
      <c r="AB1605" s="837" t="n"/>
      <c r="AC1605" s="837" t="n"/>
      <c r="AD1605" s="837" t="n"/>
      <c r="AE1605" s="837" t="n"/>
      <c r="AF1605" s="837" t="n"/>
      <c r="AG1605" s="837" t="n"/>
      <c r="AH1605" s="837" t="n"/>
      <c r="AI1605" s="837" t="n"/>
    </row>
    <row r="1606" ht="15" customHeight="1" s="1659">
      <c r="E1606" s="837" t="n"/>
      <c r="F1606" s="837" t="n"/>
      <c r="G1606" s="837" t="n"/>
      <c r="H1606" s="837" t="n"/>
      <c r="I1606" s="837" t="n"/>
      <c r="J1606" s="837" t="n"/>
      <c r="K1606" s="837" t="n"/>
      <c r="L1606" s="837" t="n"/>
      <c r="M1606" s="837" t="n"/>
      <c r="N1606" s="837" t="n"/>
      <c r="O1606" s="837" t="n"/>
      <c r="P1606" s="837" t="n"/>
      <c r="Q1606" s="837" t="n"/>
      <c r="R1606" s="837" t="n"/>
      <c r="S1606" s="837" t="n"/>
      <c r="T1606" s="711" t="n"/>
      <c r="U1606" s="711" t="n"/>
      <c r="V1606" s="837" t="n"/>
      <c r="W1606" s="837" t="n"/>
      <c r="X1606" s="711" t="n"/>
      <c r="Y1606" s="711" t="n"/>
      <c r="Z1606" s="837" t="n"/>
      <c r="AA1606" s="837" t="n"/>
      <c r="AB1606" s="837" t="n"/>
      <c r="AC1606" s="837" t="n"/>
      <c r="AD1606" s="837" t="n"/>
      <c r="AE1606" s="837" t="n"/>
      <c r="AF1606" s="837" t="n"/>
      <c r="AG1606" s="837" t="n"/>
      <c r="AH1606" s="837" t="n"/>
      <c r="AI1606" s="837" t="n"/>
    </row>
    <row r="1607" ht="15" customHeight="1" s="1659">
      <c r="E1607" s="837" t="n"/>
      <c r="F1607" s="837" t="n"/>
      <c r="G1607" s="837" t="n"/>
      <c r="H1607" s="837" t="n"/>
      <c r="I1607" s="837" t="n"/>
      <c r="J1607" s="837" t="n"/>
      <c r="K1607" s="837" t="n"/>
      <c r="L1607" s="837" t="n"/>
      <c r="M1607" s="837" t="n"/>
      <c r="N1607" s="837" t="n"/>
      <c r="O1607" s="837" t="n"/>
      <c r="P1607" s="837" t="n"/>
      <c r="Q1607" s="837" t="n"/>
      <c r="R1607" s="837" t="n"/>
      <c r="S1607" s="837" t="n"/>
      <c r="T1607" s="711" t="n"/>
      <c r="U1607" s="711" t="n"/>
      <c r="V1607" s="837" t="n"/>
      <c r="W1607" s="837" t="n"/>
      <c r="X1607" s="711" t="n"/>
      <c r="Y1607" s="711" t="n"/>
      <c r="Z1607" s="837" t="n"/>
      <c r="AA1607" s="837" t="n"/>
      <c r="AB1607" s="837" t="n"/>
      <c r="AC1607" s="837" t="n"/>
      <c r="AD1607" s="837" t="n"/>
      <c r="AE1607" s="837" t="n"/>
      <c r="AF1607" s="837" t="n"/>
      <c r="AG1607" s="837" t="n"/>
      <c r="AH1607" s="837" t="n"/>
      <c r="AI1607" s="837" t="n"/>
    </row>
    <row r="1608" ht="15" customHeight="1" s="1659">
      <c r="E1608" s="837" t="n"/>
      <c r="F1608" s="837" t="n"/>
      <c r="G1608" s="837" t="n"/>
      <c r="H1608" s="837" t="n"/>
      <c r="I1608" s="837" t="n"/>
      <c r="J1608" s="837" t="n"/>
      <c r="K1608" s="837" t="n"/>
      <c r="L1608" s="837" t="n"/>
      <c r="M1608" s="837" t="n"/>
      <c r="N1608" s="837" t="n"/>
      <c r="O1608" s="837" t="n"/>
      <c r="P1608" s="837" t="n"/>
      <c r="Q1608" s="837" t="n"/>
      <c r="R1608" s="837" t="n"/>
      <c r="S1608" s="837" t="n"/>
      <c r="T1608" s="711" t="n"/>
      <c r="U1608" s="711" t="n"/>
      <c r="V1608" s="837" t="n"/>
      <c r="W1608" s="837" t="n"/>
      <c r="X1608" s="711" t="n"/>
      <c r="Y1608" s="711" t="n"/>
      <c r="Z1608" s="837" t="n"/>
      <c r="AA1608" s="837" t="n"/>
      <c r="AB1608" s="837" t="n"/>
      <c r="AC1608" s="837" t="n"/>
      <c r="AD1608" s="837" t="n"/>
      <c r="AE1608" s="837" t="n"/>
      <c r="AF1608" s="837" t="n"/>
      <c r="AG1608" s="837" t="n"/>
      <c r="AH1608" s="837" t="n"/>
      <c r="AI1608" s="837" t="n"/>
    </row>
    <row r="1609" ht="15" customHeight="1" s="1659">
      <c r="E1609" s="837" t="n"/>
      <c r="F1609" s="837" t="n"/>
      <c r="G1609" s="837" t="n"/>
      <c r="H1609" s="837" t="n"/>
      <c r="I1609" s="837" t="n"/>
      <c r="J1609" s="837" t="n"/>
      <c r="K1609" s="837" t="n"/>
      <c r="L1609" s="837" t="n"/>
      <c r="M1609" s="837" t="n"/>
      <c r="N1609" s="837" t="n"/>
      <c r="O1609" s="837" t="n"/>
      <c r="P1609" s="837" t="n"/>
      <c r="Q1609" s="837" t="n"/>
      <c r="R1609" s="837" t="n"/>
      <c r="S1609" s="837" t="n"/>
      <c r="T1609" s="711" t="n"/>
      <c r="U1609" s="711" t="n"/>
      <c r="V1609" s="837" t="n"/>
      <c r="W1609" s="837" t="n"/>
      <c r="X1609" s="711" t="n"/>
      <c r="Y1609" s="711" t="n"/>
      <c r="Z1609" s="837" t="n"/>
      <c r="AA1609" s="837" t="n"/>
      <c r="AB1609" s="837" t="n"/>
      <c r="AC1609" s="837" t="n"/>
      <c r="AD1609" s="837" t="n"/>
      <c r="AE1609" s="837" t="n"/>
      <c r="AF1609" s="837" t="n"/>
      <c r="AG1609" s="837" t="n"/>
      <c r="AH1609" s="837" t="n"/>
      <c r="AI1609" s="837" t="n"/>
    </row>
    <row r="1610" ht="15" customHeight="1" s="1659">
      <c r="E1610" s="837" t="n"/>
      <c r="F1610" s="837" t="n"/>
      <c r="G1610" s="837" t="n"/>
      <c r="H1610" s="837" t="n"/>
      <c r="I1610" s="837" t="n"/>
      <c r="J1610" s="837" t="n"/>
      <c r="K1610" s="837" t="n"/>
      <c r="L1610" s="837" t="n"/>
      <c r="M1610" s="837" t="n"/>
      <c r="N1610" s="837" t="n"/>
      <c r="O1610" s="837" t="n"/>
      <c r="P1610" s="837" t="n"/>
      <c r="Q1610" s="837" t="n"/>
      <c r="R1610" s="837" t="n"/>
      <c r="S1610" s="837" t="n"/>
      <c r="T1610" s="711" t="n"/>
      <c r="U1610" s="711" t="n"/>
      <c r="V1610" s="837" t="n"/>
      <c r="W1610" s="837" t="n"/>
      <c r="X1610" s="711" t="n"/>
      <c r="Y1610" s="711" t="n"/>
      <c r="Z1610" s="837" t="n"/>
      <c r="AA1610" s="837" t="n"/>
      <c r="AB1610" s="837" t="n"/>
      <c r="AC1610" s="837" t="n"/>
      <c r="AD1610" s="837" t="n"/>
      <c r="AE1610" s="837" t="n"/>
      <c r="AF1610" s="837" t="n"/>
      <c r="AG1610" s="837" t="n"/>
      <c r="AH1610" s="837" t="n"/>
      <c r="AI1610" s="837" t="n"/>
    </row>
    <row r="1611" ht="15" customHeight="1" s="1659">
      <c r="E1611" s="837" t="n"/>
      <c r="F1611" s="837" t="n"/>
      <c r="G1611" s="837" t="n"/>
      <c r="H1611" s="837" t="n"/>
      <c r="I1611" s="837" t="n"/>
      <c r="J1611" s="837" t="n"/>
      <c r="K1611" s="837" t="n"/>
      <c r="L1611" s="837" t="n"/>
      <c r="M1611" s="837" t="n"/>
      <c r="N1611" s="837" t="n"/>
      <c r="O1611" s="837" t="n"/>
      <c r="P1611" s="837" t="n"/>
      <c r="Q1611" s="837" t="n"/>
      <c r="R1611" s="837" t="n"/>
      <c r="S1611" s="837" t="n"/>
      <c r="T1611" s="711" t="n"/>
      <c r="U1611" s="711" t="n"/>
      <c r="V1611" s="837" t="n"/>
      <c r="W1611" s="837" t="n"/>
      <c r="X1611" s="711" t="n"/>
      <c r="Y1611" s="711" t="n"/>
      <c r="Z1611" s="837" t="n"/>
      <c r="AA1611" s="837" t="n"/>
      <c r="AB1611" s="837" t="n"/>
      <c r="AC1611" s="837" t="n"/>
      <c r="AD1611" s="837" t="n"/>
      <c r="AE1611" s="837" t="n"/>
      <c r="AF1611" s="837" t="n"/>
      <c r="AG1611" s="837" t="n"/>
      <c r="AH1611" s="837" t="n"/>
      <c r="AI1611" s="837" t="n"/>
    </row>
    <row r="1612" ht="15" customHeight="1" s="1659">
      <c r="E1612" s="837" t="n"/>
      <c r="F1612" s="837" t="n"/>
      <c r="G1612" s="837" t="n"/>
      <c r="H1612" s="837" t="n"/>
      <c r="I1612" s="837" t="n"/>
      <c r="J1612" s="837" t="n"/>
      <c r="K1612" s="837" t="n"/>
      <c r="L1612" s="837" t="n"/>
      <c r="M1612" s="837" t="n"/>
      <c r="N1612" s="837" t="n"/>
      <c r="O1612" s="837" t="n"/>
      <c r="P1612" s="837" t="n"/>
      <c r="Q1612" s="837" t="n"/>
      <c r="R1612" s="837" t="n"/>
      <c r="S1612" s="837" t="n"/>
      <c r="T1612" s="711" t="n"/>
      <c r="U1612" s="711" t="n"/>
      <c r="V1612" s="837" t="n"/>
      <c r="W1612" s="837" t="n"/>
      <c r="X1612" s="711" t="n"/>
      <c r="Y1612" s="711" t="n"/>
      <c r="Z1612" s="837" t="n"/>
      <c r="AA1612" s="837" t="n"/>
      <c r="AB1612" s="837" t="n"/>
      <c r="AC1612" s="837" t="n"/>
      <c r="AD1612" s="837" t="n"/>
      <c r="AE1612" s="837" t="n"/>
      <c r="AF1612" s="837" t="n"/>
      <c r="AG1612" s="837" t="n"/>
      <c r="AH1612" s="837" t="n"/>
      <c r="AI1612" s="837" t="n"/>
    </row>
    <row r="1613" ht="15" customHeight="1" s="1659">
      <c r="E1613" s="837" t="n"/>
      <c r="F1613" s="837" t="n"/>
      <c r="G1613" s="837" t="n"/>
      <c r="H1613" s="837" t="n"/>
      <c r="I1613" s="837" t="n"/>
      <c r="J1613" s="837" t="n"/>
      <c r="K1613" s="837" t="n"/>
      <c r="L1613" s="837" t="n"/>
      <c r="M1613" s="837" t="n"/>
      <c r="N1613" s="837" t="n"/>
      <c r="O1613" s="837" t="n"/>
      <c r="P1613" s="837" t="n"/>
      <c r="Q1613" s="837" t="n"/>
      <c r="R1613" s="837" t="n"/>
      <c r="S1613" s="837" t="n"/>
      <c r="T1613" s="711" t="n"/>
      <c r="U1613" s="711" t="n"/>
      <c r="V1613" s="837" t="n"/>
      <c r="W1613" s="837" t="n"/>
      <c r="X1613" s="711" t="n"/>
      <c r="Y1613" s="711" t="n"/>
      <c r="Z1613" s="837" t="n"/>
      <c r="AA1613" s="837" t="n"/>
      <c r="AB1613" s="837" t="n"/>
      <c r="AC1613" s="837" t="n"/>
      <c r="AD1613" s="837" t="n"/>
      <c r="AE1613" s="837" t="n"/>
      <c r="AF1613" s="837" t="n"/>
      <c r="AG1613" s="837" t="n"/>
      <c r="AH1613" s="837" t="n"/>
      <c r="AI1613" s="837" t="n"/>
    </row>
    <row r="1614" ht="15" customHeight="1" s="1659">
      <c r="E1614" s="837" t="n"/>
      <c r="F1614" s="837" t="n"/>
      <c r="G1614" s="837" t="n"/>
      <c r="H1614" s="837" t="n"/>
      <c r="I1614" s="837" t="n"/>
      <c r="J1614" s="837" t="n"/>
      <c r="K1614" s="837" t="n"/>
      <c r="L1614" s="837" t="n"/>
      <c r="M1614" s="837" t="n"/>
      <c r="N1614" s="837" t="n"/>
      <c r="O1614" s="837" t="n"/>
      <c r="P1614" s="837" t="n"/>
      <c r="Q1614" s="837" t="n"/>
      <c r="R1614" s="837" t="n"/>
      <c r="S1614" s="837" t="n"/>
      <c r="T1614" s="711" t="n"/>
      <c r="U1614" s="711" t="n"/>
      <c r="V1614" s="837" t="n"/>
      <c r="W1614" s="837" t="n"/>
      <c r="X1614" s="711" t="n"/>
      <c r="Y1614" s="711" t="n"/>
      <c r="Z1614" s="837" t="n"/>
      <c r="AA1614" s="837" t="n"/>
      <c r="AB1614" s="837" t="n"/>
      <c r="AC1614" s="837" t="n"/>
      <c r="AD1614" s="837" t="n"/>
      <c r="AE1614" s="837" t="n"/>
      <c r="AF1614" s="837" t="n"/>
      <c r="AG1614" s="837" t="n"/>
      <c r="AH1614" s="837" t="n"/>
      <c r="AI1614" s="837" t="n"/>
    </row>
    <row r="1615" ht="15" customHeight="1" s="1659">
      <c r="E1615" s="837" t="n"/>
      <c r="F1615" s="837" t="n"/>
      <c r="G1615" s="837" t="n"/>
      <c r="H1615" s="837" t="n"/>
      <c r="I1615" s="837" t="n"/>
      <c r="J1615" s="837" t="n"/>
      <c r="K1615" s="837" t="n"/>
      <c r="L1615" s="837" t="n"/>
      <c r="M1615" s="837" t="n"/>
      <c r="N1615" s="837" t="n"/>
      <c r="O1615" s="837" t="n"/>
      <c r="P1615" s="837" t="n"/>
      <c r="Q1615" s="837" t="n"/>
      <c r="R1615" s="837" t="n"/>
      <c r="S1615" s="837" t="n"/>
      <c r="T1615" s="711" t="n"/>
      <c r="U1615" s="711" t="n"/>
      <c r="V1615" s="837" t="n"/>
      <c r="W1615" s="837" t="n"/>
      <c r="X1615" s="711" t="n"/>
      <c r="Y1615" s="711" t="n"/>
      <c r="Z1615" s="837" t="n"/>
      <c r="AA1615" s="837" t="n"/>
      <c r="AB1615" s="837" t="n"/>
      <c r="AC1615" s="837" t="n"/>
      <c r="AD1615" s="837" t="n"/>
      <c r="AE1615" s="837" t="n"/>
      <c r="AF1615" s="837" t="n"/>
      <c r="AG1615" s="837" t="n"/>
      <c r="AH1615" s="837" t="n"/>
      <c r="AI1615" s="837" t="n"/>
    </row>
    <row r="1616" ht="15" customHeight="1" s="1659">
      <c r="E1616" s="837" t="n"/>
      <c r="F1616" s="837" t="n"/>
      <c r="G1616" s="837" t="n"/>
      <c r="H1616" s="837" t="n"/>
      <c r="I1616" s="837" t="n"/>
      <c r="J1616" s="837" t="n"/>
      <c r="K1616" s="837" t="n"/>
      <c r="L1616" s="837" t="n"/>
      <c r="M1616" s="837" t="n"/>
      <c r="N1616" s="837" t="n"/>
      <c r="O1616" s="837" t="n"/>
      <c r="P1616" s="837" t="n"/>
      <c r="Q1616" s="837" t="n"/>
      <c r="R1616" s="837" t="n"/>
      <c r="S1616" s="837" t="n"/>
      <c r="T1616" s="711" t="n"/>
      <c r="U1616" s="711" t="n"/>
      <c r="V1616" s="837" t="n"/>
      <c r="W1616" s="837" t="n"/>
      <c r="X1616" s="711" t="n"/>
      <c r="Y1616" s="711" t="n"/>
      <c r="Z1616" s="837" t="n"/>
      <c r="AA1616" s="837" t="n"/>
      <c r="AB1616" s="837" t="n"/>
      <c r="AC1616" s="837" t="n"/>
      <c r="AD1616" s="837" t="n"/>
      <c r="AE1616" s="837" t="n"/>
      <c r="AF1616" s="837" t="n"/>
      <c r="AG1616" s="837" t="n"/>
      <c r="AH1616" s="837" t="n"/>
      <c r="AI1616" s="837" t="n"/>
    </row>
    <row r="1617" ht="15" customHeight="1" s="1659">
      <c r="E1617" s="837" t="n"/>
      <c r="F1617" s="837" t="n"/>
      <c r="G1617" s="837" t="n"/>
      <c r="H1617" s="837" t="n"/>
      <c r="I1617" s="837" t="n"/>
      <c r="J1617" s="837" t="n"/>
      <c r="K1617" s="837" t="n"/>
      <c r="L1617" s="837" t="n"/>
      <c r="M1617" s="837" t="n"/>
      <c r="N1617" s="837" t="n"/>
      <c r="O1617" s="837" t="n"/>
      <c r="P1617" s="837" t="n"/>
      <c r="Q1617" s="837" t="n"/>
      <c r="R1617" s="837" t="n"/>
      <c r="S1617" s="837" t="n"/>
      <c r="T1617" s="711" t="n"/>
      <c r="U1617" s="711" t="n"/>
      <c r="V1617" s="837" t="n"/>
      <c r="W1617" s="837" t="n"/>
      <c r="X1617" s="711" t="n"/>
      <c r="Y1617" s="711" t="n"/>
      <c r="Z1617" s="837" t="n"/>
      <c r="AA1617" s="837" t="n"/>
      <c r="AB1617" s="837" t="n"/>
      <c r="AC1617" s="837" t="n"/>
      <c r="AD1617" s="837" t="n"/>
      <c r="AE1617" s="837" t="n"/>
      <c r="AF1617" s="837" t="n"/>
      <c r="AG1617" s="837" t="n"/>
      <c r="AH1617" s="837" t="n"/>
      <c r="AI1617" s="837" t="n"/>
    </row>
    <row r="1618" ht="15" customHeight="1" s="1659">
      <c r="E1618" s="837" t="n"/>
      <c r="F1618" s="837" t="n"/>
      <c r="G1618" s="837" t="n"/>
      <c r="H1618" s="837" t="n"/>
      <c r="I1618" s="837" t="n"/>
      <c r="J1618" s="837" t="n"/>
      <c r="K1618" s="837" t="n"/>
      <c r="L1618" s="837" t="n"/>
      <c r="M1618" s="837" t="n"/>
      <c r="N1618" s="837" t="n"/>
      <c r="O1618" s="837" t="n"/>
      <c r="P1618" s="837" t="n"/>
      <c r="Q1618" s="837" t="n"/>
      <c r="R1618" s="837" t="n"/>
      <c r="S1618" s="837" t="n"/>
      <c r="T1618" s="711" t="n"/>
      <c r="U1618" s="711" t="n"/>
      <c r="V1618" s="837" t="n"/>
      <c r="W1618" s="837" t="n"/>
      <c r="X1618" s="711" t="n"/>
      <c r="Y1618" s="711" t="n"/>
      <c r="Z1618" s="837" t="n"/>
      <c r="AA1618" s="837" t="n"/>
      <c r="AB1618" s="837" t="n"/>
      <c r="AC1618" s="837" t="n"/>
      <c r="AD1618" s="837" t="n"/>
      <c r="AE1618" s="837" t="n"/>
      <c r="AF1618" s="837" t="n"/>
      <c r="AG1618" s="837" t="n"/>
      <c r="AH1618" s="837" t="n"/>
      <c r="AI1618" s="837" t="n"/>
    </row>
    <row r="1619" ht="15" customHeight="1" s="1659">
      <c r="E1619" s="837" t="n"/>
      <c r="F1619" s="837" t="n"/>
      <c r="G1619" s="837" t="n"/>
      <c r="H1619" s="837" t="n"/>
      <c r="I1619" s="837" t="n"/>
      <c r="J1619" s="837" t="n"/>
      <c r="K1619" s="837" t="n"/>
      <c r="L1619" s="837" t="n"/>
      <c r="M1619" s="837" t="n"/>
      <c r="N1619" s="837" t="n"/>
      <c r="O1619" s="837" t="n"/>
      <c r="P1619" s="837" t="n"/>
      <c r="Q1619" s="837" t="n"/>
      <c r="R1619" s="837" t="n"/>
      <c r="S1619" s="837" t="n"/>
      <c r="T1619" s="711" t="n"/>
      <c r="U1619" s="711" t="n"/>
      <c r="V1619" s="837" t="n"/>
      <c r="W1619" s="837" t="n"/>
      <c r="X1619" s="711" t="n"/>
      <c r="Y1619" s="711" t="n"/>
      <c r="Z1619" s="837" t="n"/>
      <c r="AA1619" s="837" t="n"/>
      <c r="AB1619" s="837" t="n"/>
      <c r="AC1619" s="837" t="n"/>
      <c r="AD1619" s="837" t="n"/>
      <c r="AE1619" s="837" t="n"/>
      <c r="AF1619" s="837" t="n"/>
      <c r="AG1619" s="837" t="n"/>
      <c r="AH1619" s="837" t="n"/>
      <c r="AI1619" s="837" t="n"/>
    </row>
    <row r="1620" ht="15" customHeight="1" s="1659">
      <c r="E1620" s="837" t="n"/>
      <c r="F1620" s="837" t="n"/>
      <c r="G1620" s="837" t="n"/>
      <c r="H1620" s="837" t="n"/>
      <c r="I1620" s="837" t="n"/>
      <c r="J1620" s="837" t="n"/>
      <c r="K1620" s="837" t="n"/>
      <c r="L1620" s="837" t="n"/>
      <c r="M1620" s="837" t="n"/>
      <c r="N1620" s="837" t="n"/>
      <c r="O1620" s="837" t="n"/>
      <c r="P1620" s="837" t="n"/>
      <c r="Q1620" s="837" t="n"/>
      <c r="R1620" s="837" t="n"/>
      <c r="S1620" s="837" t="n"/>
      <c r="T1620" s="711" t="n"/>
      <c r="U1620" s="711" t="n"/>
      <c r="V1620" s="837" t="n"/>
      <c r="W1620" s="837" t="n"/>
      <c r="X1620" s="711" t="n"/>
      <c r="Y1620" s="711" t="n"/>
      <c r="Z1620" s="837" t="n"/>
      <c r="AA1620" s="837" t="n"/>
      <c r="AB1620" s="837" t="n"/>
      <c r="AC1620" s="837" t="n"/>
      <c r="AD1620" s="837" t="n"/>
      <c r="AE1620" s="837" t="n"/>
      <c r="AF1620" s="837" t="n"/>
      <c r="AG1620" s="837" t="n"/>
      <c r="AH1620" s="837" t="n"/>
      <c r="AI1620" s="837" t="n"/>
    </row>
    <row r="1621" ht="15" customHeight="1" s="1659">
      <c r="E1621" s="837" t="n"/>
      <c r="F1621" s="837" t="n"/>
      <c r="G1621" s="837" t="n"/>
      <c r="H1621" s="837" t="n"/>
      <c r="I1621" s="837" t="n"/>
      <c r="J1621" s="837" t="n"/>
      <c r="K1621" s="837" t="n"/>
      <c r="L1621" s="837" t="n"/>
      <c r="M1621" s="837" t="n"/>
      <c r="N1621" s="837" t="n"/>
      <c r="O1621" s="837" t="n"/>
      <c r="P1621" s="837" t="n"/>
      <c r="Q1621" s="837" t="n"/>
      <c r="R1621" s="837" t="n"/>
      <c r="S1621" s="837" t="n"/>
      <c r="T1621" s="711" t="n"/>
      <c r="U1621" s="711" t="n"/>
      <c r="V1621" s="837" t="n"/>
      <c r="W1621" s="837" t="n"/>
      <c r="X1621" s="711" t="n"/>
      <c r="Y1621" s="711" t="n"/>
      <c r="Z1621" s="837" t="n"/>
      <c r="AA1621" s="837" t="n"/>
      <c r="AB1621" s="837" t="n"/>
      <c r="AC1621" s="837" t="n"/>
      <c r="AD1621" s="837" t="n"/>
      <c r="AE1621" s="837" t="n"/>
      <c r="AF1621" s="837" t="n"/>
      <c r="AG1621" s="837" t="n"/>
      <c r="AH1621" s="837" t="n"/>
      <c r="AI1621" s="837" t="n"/>
    </row>
    <row r="1622" ht="15" customHeight="1" s="1659">
      <c r="E1622" s="837" t="n"/>
      <c r="F1622" s="837" t="n"/>
      <c r="G1622" s="837" t="n"/>
      <c r="H1622" s="837" t="n"/>
      <c r="I1622" s="837" t="n"/>
      <c r="J1622" s="837" t="n"/>
      <c r="K1622" s="837" t="n"/>
      <c r="L1622" s="837" t="n"/>
      <c r="M1622" s="837" t="n"/>
      <c r="N1622" s="837" t="n"/>
      <c r="O1622" s="837" t="n"/>
      <c r="P1622" s="837" t="n"/>
      <c r="Q1622" s="837" t="n"/>
      <c r="R1622" s="837" t="n"/>
      <c r="S1622" s="837" t="n"/>
      <c r="T1622" s="711" t="n"/>
      <c r="U1622" s="711" t="n"/>
      <c r="V1622" s="837" t="n"/>
      <c r="W1622" s="837" t="n"/>
      <c r="X1622" s="711" t="n"/>
      <c r="Y1622" s="711" t="n"/>
      <c r="Z1622" s="837" t="n"/>
      <c r="AA1622" s="837" t="n"/>
      <c r="AB1622" s="837" t="n"/>
      <c r="AC1622" s="837" t="n"/>
      <c r="AD1622" s="837" t="n"/>
      <c r="AE1622" s="837" t="n"/>
      <c r="AF1622" s="837" t="n"/>
      <c r="AG1622" s="837" t="n"/>
      <c r="AH1622" s="837" t="n"/>
      <c r="AI1622" s="837" t="n"/>
    </row>
    <row r="1623" ht="15" customHeight="1" s="1659">
      <c r="E1623" s="837" t="n"/>
      <c r="F1623" s="837" t="n"/>
      <c r="G1623" s="837" t="n"/>
      <c r="H1623" s="837" t="n"/>
      <c r="I1623" s="837" t="n"/>
      <c r="J1623" s="837" t="n"/>
      <c r="K1623" s="837" t="n"/>
      <c r="L1623" s="837" t="n"/>
      <c r="M1623" s="837" t="n"/>
      <c r="N1623" s="837" t="n"/>
      <c r="O1623" s="837" t="n"/>
      <c r="P1623" s="837" t="n"/>
      <c r="Q1623" s="837" t="n"/>
      <c r="R1623" s="837" t="n"/>
      <c r="S1623" s="837" t="n"/>
      <c r="T1623" s="711" t="n"/>
      <c r="U1623" s="711" t="n"/>
      <c r="V1623" s="837" t="n"/>
      <c r="W1623" s="837" t="n"/>
      <c r="X1623" s="711" t="n"/>
      <c r="Y1623" s="711" t="n"/>
      <c r="Z1623" s="837" t="n"/>
      <c r="AA1623" s="837" t="n"/>
      <c r="AB1623" s="837" t="n"/>
      <c r="AC1623" s="837" t="n"/>
      <c r="AD1623" s="837" t="n"/>
      <c r="AE1623" s="837" t="n"/>
      <c r="AF1623" s="837" t="n"/>
      <c r="AG1623" s="837" t="n"/>
      <c r="AH1623" s="837" t="n"/>
      <c r="AI1623" s="837" t="n"/>
    </row>
    <row r="1624" ht="15" customHeight="1" s="1659">
      <c r="E1624" s="837" t="n"/>
      <c r="F1624" s="837" t="n"/>
      <c r="G1624" s="837" t="n"/>
      <c r="H1624" s="837" t="n"/>
      <c r="I1624" s="837" t="n"/>
      <c r="J1624" s="837" t="n"/>
      <c r="K1624" s="837" t="n"/>
      <c r="L1624" s="837" t="n"/>
      <c r="M1624" s="837" t="n"/>
      <c r="N1624" s="837" t="n"/>
      <c r="O1624" s="837" t="n"/>
      <c r="P1624" s="837" t="n"/>
      <c r="Q1624" s="837" t="n"/>
      <c r="R1624" s="837" t="n"/>
      <c r="S1624" s="837" t="n"/>
      <c r="T1624" s="711" t="n"/>
      <c r="U1624" s="711" t="n"/>
      <c r="V1624" s="837" t="n"/>
      <c r="W1624" s="837" t="n"/>
      <c r="X1624" s="711" t="n"/>
      <c r="Y1624" s="711" t="n"/>
      <c r="Z1624" s="837" t="n"/>
      <c r="AA1624" s="837" t="n"/>
      <c r="AB1624" s="837" t="n"/>
      <c r="AC1624" s="837" t="n"/>
      <c r="AD1624" s="837" t="n"/>
      <c r="AE1624" s="837" t="n"/>
      <c r="AF1624" s="837" t="n"/>
      <c r="AG1624" s="837" t="n"/>
      <c r="AH1624" s="837" t="n"/>
      <c r="AI1624" s="837" t="n"/>
    </row>
    <row r="1625" ht="15" customHeight="1" s="1659">
      <c r="E1625" s="837" t="n"/>
      <c r="F1625" s="837" t="n"/>
      <c r="G1625" s="837" t="n"/>
      <c r="H1625" s="837" t="n"/>
      <c r="I1625" s="837" t="n"/>
      <c r="J1625" s="837" t="n"/>
      <c r="K1625" s="837" t="n"/>
      <c r="L1625" s="837" t="n"/>
      <c r="M1625" s="837" t="n"/>
      <c r="N1625" s="837" t="n"/>
      <c r="O1625" s="837" t="n"/>
      <c r="P1625" s="837" t="n"/>
      <c r="Q1625" s="837" t="n"/>
      <c r="R1625" s="837" t="n"/>
      <c r="S1625" s="837" t="n"/>
      <c r="T1625" s="711" t="n"/>
      <c r="U1625" s="711" t="n"/>
      <c r="V1625" s="837" t="n"/>
      <c r="W1625" s="837" t="n"/>
      <c r="X1625" s="711" t="n"/>
      <c r="Y1625" s="711" t="n"/>
      <c r="Z1625" s="837" t="n"/>
      <c r="AA1625" s="837" t="n"/>
      <c r="AB1625" s="837" t="n"/>
      <c r="AC1625" s="837" t="n"/>
      <c r="AD1625" s="837" t="n"/>
      <c r="AE1625" s="837" t="n"/>
      <c r="AF1625" s="837" t="n"/>
      <c r="AG1625" s="837" t="n"/>
      <c r="AH1625" s="837" t="n"/>
      <c r="AI1625" s="837" t="n"/>
    </row>
    <row r="1626" ht="15" customHeight="1" s="1659">
      <c r="E1626" s="837" t="n"/>
      <c r="F1626" s="837" t="n"/>
      <c r="G1626" s="837" t="n"/>
      <c r="H1626" s="837" t="n"/>
      <c r="I1626" s="837" t="n"/>
      <c r="J1626" s="837" t="n"/>
      <c r="K1626" s="837" t="n"/>
      <c r="L1626" s="837" t="n"/>
      <c r="M1626" s="837" t="n"/>
      <c r="N1626" s="837" t="n"/>
      <c r="O1626" s="837" t="n"/>
      <c r="P1626" s="837" t="n"/>
      <c r="Q1626" s="837" t="n"/>
      <c r="R1626" s="837" t="n"/>
      <c r="S1626" s="837" t="n"/>
      <c r="T1626" s="711" t="n"/>
      <c r="U1626" s="711" t="n"/>
      <c r="V1626" s="837" t="n"/>
      <c r="W1626" s="837" t="n"/>
      <c r="X1626" s="711" t="n"/>
      <c r="Y1626" s="711" t="n"/>
      <c r="Z1626" s="837" t="n"/>
      <c r="AA1626" s="837" t="n"/>
      <c r="AB1626" s="837" t="n"/>
      <c r="AC1626" s="837" t="n"/>
      <c r="AD1626" s="837" t="n"/>
      <c r="AE1626" s="837" t="n"/>
      <c r="AF1626" s="837" t="n"/>
      <c r="AG1626" s="837" t="n"/>
      <c r="AH1626" s="837" t="n"/>
      <c r="AI1626" s="837" t="n"/>
    </row>
    <row r="1627" ht="15" customHeight="1" s="1659">
      <c r="E1627" s="837" t="n"/>
      <c r="F1627" s="837" t="n"/>
      <c r="G1627" s="837" t="n"/>
      <c r="H1627" s="837" t="n"/>
      <c r="I1627" s="837" t="n"/>
      <c r="J1627" s="837" t="n"/>
      <c r="K1627" s="837" t="n"/>
      <c r="L1627" s="837" t="n"/>
      <c r="M1627" s="837" t="n"/>
      <c r="N1627" s="837" t="n"/>
      <c r="O1627" s="837" t="n"/>
      <c r="P1627" s="837" t="n"/>
      <c r="Q1627" s="837" t="n"/>
      <c r="R1627" s="837" t="n"/>
      <c r="S1627" s="837" t="n"/>
      <c r="T1627" s="711" t="n"/>
      <c r="U1627" s="711" t="n"/>
      <c r="V1627" s="837" t="n"/>
      <c r="W1627" s="837" t="n"/>
      <c r="X1627" s="711" t="n"/>
      <c r="Y1627" s="711" t="n"/>
      <c r="Z1627" s="837" t="n"/>
      <c r="AA1627" s="837" t="n"/>
      <c r="AB1627" s="837" t="n"/>
      <c r="AC1627" s="837" t="n"/>
      <c r="AD1627" s="837" t="n"/>
      <c r="AE1627" s="837" t="n"/>
      <c r="AF1627" s="837" t="n"/>
      <c r="AG1627" s="837" t="n"/>
      <c r="AH1627" s="837" t="n"/>
      <c r="AI1627" s="837" t="n"/>
    </row>
    <row r="1628" ht="15" customHeight="1" s="1659">
      <c r="E1628" s="837" t="n"/>
      <c r="F1628" s="837" t="n"/>
      <c r="G1628" s="837" t="n"/>
      <c r="H1628" s="837" t="n"/>
      <c r="I1628" s="837" t="n"/>
      <c r="J1628" s="837" t="n"/>
      <c r="K1628" s="837" t="n"/>
      <c r="L1628" s="837" t="n"/>
      <c r="M1628" s="837" t="n"/>
      <c r="N1628" s="837" t="n"/>
      <c r="O1628" s="837" t="n"/>
      <c r="P1628" s="837" t="n"/>
      <c r="Q1628" s="837" t="n"/>
      <c r="R1628" s="837" t="n"/>
      <c r="S1628" s="837" t="n"/>
      <c r="T1628" s="711" t="n"/>
      <c r="U1628" s="711" t="n"/>
      <c r="V1628" s="837" t="n"/>
      <c r="W1628" s="837" t="n"/>
      <c r="X1628" s="711" t="n"/>
      <c r="Y1628" s="711" t="n"/>
      <c r="Z1628" s="837" t="n"/>
      <c r="AA1628" s="837" t="n"/>
      <c r="AB1628" s="837" t="n"/>
      <c r="AC1628" s="837" t="n"/>
      <c r="AD1628" s="837" t="n"/>
      <c r="AE1628" s="837" t="n"/>
      <c r="AF1628" s="837" t="n"/>
      <c r="AG1628" s="837" t="n"/>
      <c r="AH1628" s="837" t="n"/>
      <c r="AI1628" s="837" t="n"/>
    </row>
    <row r="1629" ht="15" customHeight="1" s="1659">
      <c r="E1629" s="837" t="n"/>
      <c r="F1629" s="837" t="n"/>
      <c r="G1629" s="837" t="n"/>
      <c r="H1629" s="837" t="n"/>
      <c r="I1629" s="837" t="n"/>
      <c r="J1629" s="837" t="n"/>
      <c r="K1629" s="837" t="n"/>
      <c r="L1629" s="837" t="n"/>
      <c r="M1629" s="837" t="n"/>
      <c r="N1629" s="837" t="n"/>
      <c r="O1629" s="837" t="n"/>
      <c r="P1629" s="837" t="n"/>
      <c r="Q1629" s="837" t="n"/>
      <c r="R1629" s="837" t="n"/>
      <c r="S1629" s="837" t="n"/>
      <c r="T1629" s="711" t="n"/>
      <c r="U1629" s="711" t="n"/>
      <c r="V1629" s="837" t="n"/>
      <c r="W1629" s="837" t="n"/>
      <c r="X1629" s="711" t="n"/>
      <c r="Y1629" s="711" t="n"/>
      <c r="Z1629" s="837" t="n"/>
      <c r="AA1629" s="837" t="n"/>
      <c r="AB1629" s="837" t="n"/>
      <c r="AC1629" s="837" t="n"/>
      <c r="AD1629" s="837" t="n"/>
      <c r="AE1629" s="837" t="n"/>
      <c r="AF1629" s="837" t="n"/>
      <c r="AG1629" s="837" t="n"/>
      <c r="AH1629" s="837" t="n"/>
      <c r="AI1629" s="837" t="n"/>
    </row>
    <row r="1630" ht="15" customHeight="1" s="1659">
      <c r="E1630" s="837" t="n"/>
      <c r="F1630" s="837" t="n"/>
      <c r="G1630" s="837" t="n"/>
      <c r="H1630" s="837" t="n"/>
      <c r="I1630" s="837" t="n"/>
      <c r="J1630" s="837" t="n"/>
      <c r="K1630" s="837" t="n"/>
      <c r="L1630" s="837" t="n"/>
      <c r="M1630" s="837" t="n"/>
      <c r="N1630" s="837" t="n"/>
      <c r="O1630" s="837" t="n"/>
      <c r="P1630" s="837" t="n"/>
      <c r="Q1630" s="837" t="n"/>
      <c r="R1630" s="837" t="n"/>
      <c r="S1630" s="837" t="n"/>
      <c r="T1630" s="711" t="n"/>
      <c r="U1630" s="711" t="n"/>
      <c r="V1630" s="837" t="n"/>
      <c r="W1630" s="837" t="n"/>
      <c r="X1630" s="711" t="n"/>
      <c r="Y1630" s="711" t="n"/>
      <c r="Z1630" s="837" t="n"/>
      <c r="AA1630" s="837" t="n"/>
      <c r="AB1630" s="837" t="n"/>
      <c r="AC1630" s="837" t="n"/>
      <c r="AD1630" s="837" t="n"/>
      <c r="AE1630" s="837" t="n"/>
      <c r="AF1630" s="837" t="n"/>
      <c r="AG1630" s="837" t="n"/>
      <c r="AH1630" s="837" t="n"/>
      <c r="AI1630" s="837" t="n"/>
    </row>
    <row r="1631" ht="15" customHeight="1" s="1659">
      <c r="E1631" s="837" t="n"/>
      <c r="F1631" s="837" t="n"/>
      <c r="G1631" s="837" t="n"/>
      <c r="H1631" s="837" t="n"/>
      <c r="I1631" s="837" t="n"/>
      <c r="J1631" s="837" t="n"/>
      <c r="K1631" s="837" t="n"/>
      <c r="L1631" s="837" t="n"/>
      <c r="M1631" s="837" t="n"/>
      <c r="N1631" s="837" t="n"/>
      <c r="O1631" s="837" t="n"/>
      <c r="P1631" s="837" t="n"/>
      <c r="Q1631" s="837" t="n"/>
      <c r="R1631" s="837" t="n"/>
      <c r="S1631" s="837" t="n"/>
      <c r="T1631" s="711" t="n"/>
      <c r="U1631" s="711" t="n"/>
      <c r="V1631" s="837" t="n"/>
      <c r="W1631" s="837" t="n"/>
      <c r="X1631" s="711" t="n"/>
      <c r="Y1631" s="711" t="n"/>
      <c r="Z1631" s="837" t="n"/>
      <c r="AA1631" s="837" t="n"/>
      <c r="AB1631" s="837" t="n"/>
      <c r="AC1631" s="837" t="n"/>
      <c r="AD1631" s="837" t="n"/>
      <c r="AE1631" s="837" t="n"/>
      <c r="AF1631" s="837" t="n"/>
      <c r="AG1631" s="837" t="n"/>
      <c r="AH1631" s="837" t="n"/>
      <c r="AI1631" s="837" t="n"/>
    </row>
    <row r="1632" ht="15" customHeight="1" s="1659">
      <c r="E1632" s="837" t="n"/>
      <c r="F1632" s="837" t="n"/>
      <c r="G1632" s="837" t="n"/>
      <c r="H1632" s="837" t="n"/>
      <c r="I1632" s="837" t="n"/>
      <c r="J1632" s="837" t="n"/>
      <c r="K1632" s="837" t="n"/>
      <c r="L1632" s="837" t="n"/>
      <c r="M1632" s="837" t="n"/>
      <c r="N1632" s="837" t="n"/>
      <c r="O1632" s="837" t="n"/>
      <c r="P1632" s="837" t="n"/>
      <c r="Q1632" s="837" t="n"/>
      <c r="R1632" s="837" t="n"/>
      <c r="S1632" s="837" t="n"/>
      <c r="T1632" s="711" t="n"/>
      <c r="U1632" s="711" t="n"/>
      <c r="V1632" s="837" t="n"/>
      <c r="W1632" s="837" t="n"/>
      <c r="X1632" s="711" t="n"/>
      <c r="Y1632" s="711" t="n"/>
      <c r="Z1632" s="837" t="n"/>
      <c r="AA1632" s="837" t="n"/>
      <c r="AB1632" s="837" t="n"/>
      <c r="AC1632" s="837" t="n"/>
      <c r="AD1632" s="837" t="n"/>
      <c r="AE1632" s="837" t="n"/>
      <c r="AF1632" s="837" t="n"/>
      <c r="AG1632" s="837" t="n"/>
      <c r="AH1632" s="837" t="n"/>
      <c r="AI1632" s="837" t="n"/>
    </row>
    <row r="1633" ht="15" customHeight="1" s="1659">
      <c r="E1633" s="837" t="n"/>
      <c r="F1633" s="837" t="n"/>
      <c r="G1633" s="837" t="n"/>
      <c r="H1633" s="837" t="n"/>
      <c r="I1633" s="837" t="n"/>
      <c r="J1633" s="837" t="n"/>
      <c r="K1633" s="837" t="n"/>
      <c r="L1633" s="837" t="n"/>
      <c r="M1633" s="837" t="n"/>
      <c r="N1633" s="837" t="n"/>
      <c r="O1633" s="837" t="n"/>
      <c r="P1633" s="837" t="n"/>
      <c r="Q1633" s="837" t="n"/>
      <c r="R1633" s="837" t="n"/>
      <c r="S1633" s="837" t="n"/>
      <c r="T1633" s="711" t="n"/>
      <c r="U1633" s="711" t="n"/>
      <c r="V1633" s="837" t="n"/>
      <c r="W1633" s="837" t="n"/>
      <c r="X1633" s="711" t="n"/>
      <c r="Y1633" s="711" t="n"/>
      <c r="Z1633" s="837" t="n"/>
      <c r="AA1633" s="837" t="n"/>
      <c r="AB1633" s="837" t="n"/>
      <c r="AC1633" s="837" t="n"/>
      <c r="AD1633" s="837" t="n"/>
      <c r="AE1633" s="837" t="n"/>
      <c r="AF1633" s="837" t="n"/>
      <c r="AG1633" s="837" t="n"/>
      <c r="AH1633" s="837" t="n"/>
      <c r="AI1633" s="837" t="n"/>
    </row>
    <row r="1634" ht="15" customHeight="1" s="1659">
      <c r="E1634" s="837" t="n"/>
      <c r="F1634" s="837" t="n"/>
      <c r="G1634" s="837" t="n"/>
      <c r="H1634" s="837" t="n"/>
      <c r="I1634" s="837" t="n"/>
      <c r="J1634" s="837" t="n"/>
      <c r="K1634" s="837" t="n"/>
      <c r="L1634" s="837" t="n"/>
      <c r="M1634" s="837" t="n"/>
      <c r="N1634" s="837" t="n"/>
      <c r="O1634" s="837" t="n"/>
      <c r="P1634" s="837" t="n"/>
      <c r="Q1634" s="837" t="n"/>
      <c r="R1634" s="837" t="n"/>
      <c r="S1634" s="837" t="n"/>
      <c r="T1634" s="711" t="n"/>
      <c r="U1634" s="711" t="n"/>
      <c r="V1634" s="837" t="n"/>
      <c r="W1634" s="837" t="n"/>
      <c r="X1634" s="711" t="n"/>
      <c r="Y1634" s="711" t="n"/>
      <c r="Z1634" s="837" t="n"/>
      <c r="AA1634" s="837" t="n"/>
      <c r="AB1634" s="837" t="n"/>
      <c r="AC1634" s="837" t="n"/>
      <c r="AD1634" s="837" t="n"/>
      <c r="AE1634" s="837" t="n"/>
      <c r="AF1634" s="837" t="n"/>
      <c r="AG1634" s="837" t="n"/>
      <c r="AH1634" s="837" t="n"/>
      <c r="AI1634" s="837" t="n"/>
    </row>
    <row r="1635" ht="15" customHeight="1" s="1659">
      <c r="E1635" s="837" t="n"/>
      <c r="F1635" s="837" t="n"/>
      <c r="G1635" s="837" t="n"/>
      <c r="H1635" s="837" t="n"/>
      <c r="I1635" s="837" t="n"/>
      <c r="J1635" s="837" t="n"/>
      <c r="K1635" s="837" t="n"/>
      <c r="L1635" s="837" t="n"/>
      <c r="M1635" s="837" t="n"/>
      <c r="N1635" s="837" t="n"/>
      <c r="O1635" s="837" t="n"/>
      <c r="P1635" s="837" t="n"/>
      <c r="Q1635" s="837" t="n"/>
      <c r="R1635" s="837" t="n"/>
      <c r="S1635" s="837" t="n"/>
      <c r="T1635" s="711" t="n"/>
      <c r="U1635" s="711" t="n"/>
      <c r="V1635" s="837" t="n"/>
      <c r="W1635" s="837" t="n"/>
      <c r="X1635" s="711" t="n"/>
      <c r="Y1635" s="711" t="n"/>
      <c r="Z1635" s="837" t="n"/>
      <c r="AA1635" s="837" t="n"/>
      <c r="AB1635" s="837" t="n"/>
      <c r="AC1635" s="837" t="n"/>
      <c r="AD1635" s="837" t="n"/>
      <c r="AE1635" s="837" t="n"/>
      <c r="AF1635" s="837" t="n"/>
      <c r="AG1635" s="837" t="n"/>
      <c r="AH1635" s="837" t="n"/>
      <c r="AI1635" s="837" t="n"/>
    </row>
    <row r="1636" ht="15" customHeight="1" s="1659">
      <c r="E1636" s="837" t="n"/>
      <c r="F1636" s="837" t="n"/>
      <c r="G1636" s="837" t="n"/>
      <c r="H1636" s="837" t="n"/>
      <c r="I1636" s="837" t="n"/>
      <c r="J1636" s="837" t="n"/>
      <c r="K1636" s="837" t="n"/>
      <c r="L1636" s="837" t="n"/>
      <c r="M1636" s="837" t="n"/>
      <c r="N1636" s="837" t="n"/>
      <c r="O1636" s="837" t="n"/>
      <c r="P1636" s="837" t="n"/>
      <c r="Q1636" s="837" t="n"/>
      <c r="R1636" s="837" t="n"/>
      <c r="S1636" s="837" t="n"/>
      <c r="T1636" s="711" t="n"/>
      <c r="U1636" s="711" t="n"/>
      <c r="V1636" s="837" t="n"/>
      <c r="W1636" s="837" t="n"/>
      <c r="X1636" s="711" t="n"/>
      <c r="Y1636" s="711" t="n"/>
      <c r="Z1636" s="837" t="n"/>
      <c r="AA1636" s="837" t="n"/>
      <c r="AB1636" s="837" t="n"/>
      <c r="AC1636" s="837" t="n"/>
      <c r="AD1636" s="837" t="n"/>
      <c r="AE1636" s="837" t="n"/>
      <c r="AF1636" s="837" t="n"/>
      <c r="AG1636" s="837" t="n"/>
      <c r="AH1636" s="837" t="n"/>
      <c r="AI1636" s="837" t="n"/>
    </row>
    <row r="1637" ht="15" customHeight="1" s="1659">
      <c r="E1637" s="837" t="n"/>
      <c r="F1637" s="837" t="n"/>
      <c r="G1637" s="837" t="n"/>
      <c r="H1637" s="837" t="n"/>
      <c r="I1637" s="837" t="n"/>
      <c r="J1637" s="837" t="n"/>
      <c r="K1637" s="837" t="n"/>
      <c r="L1637" s="837" t="n"/>
      <c r="M1637" s="837" t="n"/>
      <c r="N1637" s="837" t="n"/>
      <c r="O1637" s="837" t="n"/>
      <c r="P1637" s="837" t="n"/>
      <c r="Q1637" s="837" t="n"/>
      <c r="R1637" s="837" t="n"/>
      <c r="S1637" s="837" t="n"/>
      <c r="T1637" s="711" t="n"/>
      <c r="U1637" s="711" t="n"/>
      <c r="V1637" s="837" t="n"/>
      <c r="W1637" s="837" t="n"/>
      <c r="X1637" s="711" t="n"/>
      <c r="Y1637" s="711" t="n"/>
      <c r="Z1637" s="837" t="n"/>
      <c r="AA1637" s="837" t="n"/>
      <c r="AB1637" s="837" t="n"/>
      <c r="AC1637" s="837" t="n"/>
      <c r="AD1637" s="837" t="n"/>
      <c r="AE1637" s="837" t="n"/>
      <c r="AF1637" s="837" t="n"/>
      <c r="AG1637" s="837" t="n"/>
      <c r="AH1637" s="837" t="n"/>
      <c r="AI1637" s="837" t="n"/>
    </row>
    <row r="1638" ht="15" customHeight="1" s="1659">
      <c r="E1638" s="837" t="n"/>
      <c r="F1638" s="837" t="n"/>
      <c r="G1638" s="837" t="n"/>
      <c r="H1638" s="837" t="n"/>
      <c r="I1638" s="837" t="n"/>
      <c r="J1638" s="837" t="n"/>
      <c r="K1638" s="837" t="n"/>
      <c r="L1638" s="837" t="n"/>
      <c r="M1638" s="837" t="n"/>
      <c r="N1638" s="837" t="n"/>
      <c r="O1638" s="837" t="n"/>
      <c r="P1638" s="837" t="n"/>
      <c r="Q1638" s="837" t="n"/>
      <c r="R1638" s="837" t="n"/>
      <c r="S1638" s="837" t="n"/>
      <c r="T1638" s="711" t="n"/>
      <c r="U1638" s="711" t="n"/>
      <c r="V1638" s="837" t="n"/>
      <c r="W1638" s="837" t="n"/>
      <c r="X1638" s="711" t="n"/>
      <c r="Y1638" s="711" t="n"/>
      <c r="Z1638" s="837" t="n"/>
      <c r="AA1638" s="837" t="n"/>
      <c r="AB1638" s="837" t="n"/>
      <c r="AC1638" s="837" t="n"/>
      <c r="AD1638" s="837" t="n"/>
      <c r="AE1638" s="837" t="n"/>
      <c r="AF1638" s="837" t="n"/>
      <c r="AG1638" s="837" t="n"/>
      <c r="AH1638" s="837" t="n"/>
      <c r="AI1638" s="837" t="n"/>
    </row>
    <row r="1639" ht="15" customHeight="1" s="1659">
      <c r="E1639" s="837" t="n"/>
      <c r="F1639" s="837" t="n"/>
      <c r="G1639" s="837" t="n"/>
      <c r="H1639" s="837" t="n"/>
      <c r="I1639" s="837" t="n"/>
      <c r="J1639" s="837" t="n"/>
      <c r="K1639" s="837" t="n"/>
      <c r="L1639" s="837" t="n"/>
      <c r="M1639" s="837" t="n"/>
      <c r="N1639" s="837" t="n"/>
      <c r="O1639" s="837" t="n"/>
      <c r="P1639" s="837" t="n"/>
      <c r="Q1639" s="837" t="n"/>
      <c r="R1639" s="837" t="n"/>
      <c r="S1639" s="837" t="n"/>
      <c r="T1639" s="711" t="n"/>
      <c r="U1639" s="711" t="n"/>
      <c r="V1639" s="837" t="n"/>
      <c r="W1639" s="837" t="n"/>
      <c r="X1639" s="711" t="n"/>
      <c r="Y1639" s="711" t="n"/>
      <c r="Z1639" s="837" t="n"/>
      <c r="AA1639" s="837" t="n"/>
      <c r="AB1639" s="837" t="n"/>
      <c r="AC1639" s="837" t="n"/>
      <c r="AD1639" s="837" t="n"/>
      <c r="AE1639" s="837" t="n"/>
      <c r="AF1639" s="837" t="n"/>
      <c r="AG1639" s="837" t="n"/>
      <c r="AH1639" s="837" t="n"/>
      <c r="AI1639" s="837" t="n"/>
    </row>
    <row r="1640" ht="15" customHeight="1" s="1659">
      <c r="E1640" s="837" t="n"/>
      <c r="F1640" s="837" t="n"/>
      <c r="G1640" s="837" t="n"/>
      <c r="H1640" s="837" t="n"/>
      <c r="I1640" s="837" t="n"/>
      <c r="J1640" s="837" t="n"/>
      <c r="K1640" s="837" t="n"/>
      <c r="L1640" s="837" t="n"/>
      <c r="M1640" s="837" t="n"/>
      <c r="N1640" s="837" t="n"/>
      <c r="O1640" s="837" t="n"/>
      <c r="P1640" s="837" t="n"/>
      <c r="Q1640" s="837" t="n"/>
      <c r="R1640" s="837" t="n"/>
      <c r="S1640" s="837" t="n"/>
      <c r="T1640" s="711" t="n"/>
      <c r="U1640" s="711" t="n"/>
      <c r="V1640" s="837" t="n"/>
      <c r="W1640" s="837" t="n"/>
      <c r="X1640" s="711" t="n"/>
      <c r="Y1640" s="711" t="n"/>
      <c r="Z1640" s="837" t="n"/>
      <c r="AA1640" s="837" t="n"/>
      <c r="AB1640" s="837" t="n"/>
      <c r="AC1640" s="837" t="n"/>
      <c r="AD1640" s="837" t="n"/>
      <c r="AE1640" s="837" t="n"/>
      <c r="AF1640" s="837" t="n"/>
      <c r="AG1640" s="837" t="n"/>
      <c r="AH1640" s="837" t="n"/>
      <c r="AI1640" s="837" t="n"/>
    </row>
    <row r="1641" ht="15" customHeight="1" s="1659">
      <c r="E1641" s="837" t="n"/>
      <c r="F1641" s="837" t="n"/>
      <c r="G1641" s="837" t="n"/>
      <c r="H1641" s="837" t="n"/>
      <c r="I1641" s="837" t="n"/>
      <c r="J1641" s="837" t="n"/>
      <c r="K1641" s="837" t="n"/>
      <c r="L1641" s="837" t="n"/>
      <c r="M1641" s="837" t="n"/>
      <c r="N1641" s="837" t="n"/>
      <c r="O1641" s="837" t="n"/>
      <c r="P1641" s="837" t="n"/>
      <c r="Q1641" s="837" t="n"/>
      <c r="R1641" s="837" t="n"/>
      <c r="S1641" s="837" t="n"/>
      <c r="T1641" s="711" t="n"/>
      <c r="U1641" s="711" t="n"/>
      <c r="V1641" s="837" t="n"/>
      <c r="W1641" s="837" t="n"/>
      <c r="X1641" s="711" t="n"/>
      <c r="Y1641" s="711" t="n"/>
      <c r="Z1641" s="837" t="n"/>
      <c r="AA1641" s="837" t="n"/>
      <c r="AB1641" s="837" t="n"/>
      <c r="AC1641" s="837" t="n"/>
      <c r="AD1641" s="837" t="n"/>
      <c r="AE1641" s="837" t="n"/>
      <c r="AF1641" s="837" t="n"/>
      <c r="AG1641" s="837" t="n"/>
      <c r="AH1641" s="837" t="n"/>
      <c r="AI1641" s="837" t="n"/>
    </row>
    <row r="1642" ht="15" customHeight="1" s="1659">
      <c r="E1642" s="837" t="n"/>
      <c r="F1642" s="837" t="n"/>
      <c r="G1642" s="837" t="n"/>
      <c r="H1642" s="837" t="n"/>
      <c r="I1642" s="837" t="n"/>
      <c r="J1642" s="837" t="n"/>
      <c r="K1642" s="837" t="n"/>
      <c r="L1642" s="837" t="n"/>
      <c r="M1642" s="837" t="n"/>
      <c r="N1642" s="837" t="n"/>
      <c r="O1642" s="837" t="n"/>
      <c r="P1642" s="837" t="n"/>
      <c r="Q1642" s="837" t="n"/>
      <c r="R1642" s="837" t="n"/>
      <c r="S1642" s="837" t="n"/>
      <c r="T1642" s="711" t="n"/>
      <c r="U1642" s="711" t="n"/>
      <c r="V1642" s="837" t="n"/>
      <c r="W1642" s="837" t="n"/>
      <c r="X1642" s="711" t="n"/>
      <c r="Y1642" s="711" t="n"/>
      <c r="Z1642" s="837" t="n"/>
      <c r="AA1642" s="837" t="n"/>
      <c r="AB1642" s="837" t="n"/>
      <c r="AC1642" s="837" t="n"/>
      <c r="AD1642" s="837" t="n"/>
      <c r="AE1642" s="837" t="n"/>
      <c r="AF1642" s="837" t="n"/>
      <c r="AG1642" s="837" t="n"/>
      <c r="AH1642" s="837" t="n"/>
      <c r="AI1642" s="837" t="n"/>
    </row>
    <row r="1643" ht="15" customHeight="1" s="1659">
      <c r="E1643" s="837" t="n"/>
      <c r="F1643" s="837" t="n"/>
      <c r="G1643" s="837" t="n"/>
      <c r="H1643" s="837" t="n"/>
      <c r="I1643" s="837" t="n"/>
      <c r="J1643" s="837" t="n"/>
      <c r="K1643" s="837" t="n"/>
      <c r="L1643" s="837" t="n"/>
      <c r="M1643" s="837" t="n"/>
      <c r="N1643" s="837" t="n"/>
      <c r="O1643" s="837" t="n"/>
      <c r="P1643" s="837" t="n"/>
      <c r="Q1643" s="837" t="n"/>
      <c r="R1643" s="837" t="n"/>
      <c r="S1643" s="837" t="n"/>
      <c r="T1643" s="711" t="n"/>
      <c r="U1643" s="711" t="n"/>
      <c r="V1643" s="837" t="n"/>
      <c r="W1643" s="837" t="n"/>
      <c r="X1643" s="711" t="n"/>
      <c r="Y1643" s="711" t="n"/>
      <c r="Z1643" s="837" t="n"/>
      <c r="AA1643" s="837" t="n"/>
      <c r="AB1643" s="837" t="n"/>
      <c r="AC1643" s="837" t="n"/>
      <c r="AD1643" s="837" t="n"/>
      <c r="AE1643" s="837" t="n"/>
      <c r="AF1643" s="837" t="n"/>
      <c r="AG1643" s="837" t="n"/>
      <c r="AH1643" s="837" t="n"/>
      <c r="AI1643" s="837" t="n"/>
    </row>
    <row r="1644" ht="15" customHeight="1" s="1659">
      <c r="E1644" s="837" t="n"/>
      <c r="F1644" s="837" t="n"/>
      <c r="G1644" s="837" t="n"/>
      <c r="H1644" s="837" t="n"/>
      <c r="I1644" s="837" t="n"/>
      <c r="J1644" s="837" t="n"/>
      <c r="K1644" s="837" t="n"/>
      <c r="L1644" s="837" t="n"/>
      <c r="M1644" s="837" t="n"/>
      <c r="N1644" s="837" t="n"/>
      <c r="O1644" s="837" t="n"/>
      <c r="P1644" s="837" t="n"/>
      <c r="Q1644" s="837" t="n"/>
      <c r="R1644" s="837" t="n"/>
      <c r="S1644" s="837" t="n"/>
      <c r="T1644" s="711" t="n"/>
      <c r="U1644" s="711" t="n"/>
      <c r="V1644" s="837" t="n"/>
      <c r="W1644" s="837" t="n"/>
      <c r="X1644" s="711" t="n"/>
      <c r="Y1644" s="711" t="n"/>
      <c r="Z1644" s="837" t="n"/>
      <c r="AA1644" s="837" t="n"/>
      <c r="AB1644" s="837" t="n"/>
      <c r="AC1644" s="837" t="n"/>
      <c r="AD1644" s="837" t="n"/>
      <c r="AE1644" s="837" t="n"/>
      <c r="AF1644" s="837" t="n"/>
      <c r="AG1644" s="837" t="n"/>
      <c r="AH1644" s="837" t="n"/>
      <c r="AI1644" s="837" t="n"/>
    </row>
    <row r="1645" ht="15" customHeight="1" s="1659">
      <c r="E1645" s="837" t="n"/>
      <c r="F1645" s="837" t="n"/>
      <c r="G1645" s="837" t="n"/>
      <c r="H1645" s="837" t="n"/>
      <c r="I1645" s="837" t="n"/>
      <c r="J1645" s="837" t="n"/>
      <c r="K1645" s="837" t="n"/>
      <c r="L1645" s="837" t="n"/>
      <c r="M1645" s="837" t="n"/>
      <c r="N1645" s="837" t="n"/>
      <c r="O1645" s="837" t="n"/>
      <c r="P1645" s="837" t="n"/>
      <c r="Q1645" s="837" t="n"/>
      <c r="R1645" s="837" t="n"/>
      <c r="S1645" s="837" t="n"/>
      <c r="T1645" s="711" t="n"/>
      <c r="U1645" s="711" t="n"/>
      <c r="V1645" s="837" t="n"/>
      <c r="W1645" s="837" t="n"/>
      <c r="X1645" s="711" t="n"/>
      <c r="Y1645" s="711" t="n"/>
      <c r="Z1645" s="837" t="n"/>
      <c r="AA1645" s="837" t="n"/>
      <c r="AB1645" s="837" t="n"/>
      <c r="AC1645" s="837" t="n"/>
      <c r="AD1645" s="837" t="n"/>
      <c r="AE1645" s="837" t="n"/>
      <c r="AF1645" s="837" t="n"/>
      <c r="AG1645" s="837" t="n"/>
      <c r="AH1645" s="837" t="n"/>
      <c r="AI1645" s="837" t="n"/>
    </row>
    <row r="1646" ht="15" customHeight="1" s="1659">
      <c r="E1646" s="837" t="n"/>
      <c r="F1646" s="837" t="n"/>
      <c r="G1646" s="837" t="n"/>
      <c r="H1646" s="837" t="n"/>
      <c r="I1646" s="837" t="n"/>
      <c r="J1646" s="837" t="n"/>
      <c r="K1646" s="837" t="n"/>
      <c r="L1646" s="837" t="n"/>
      <c r="M1646" s="837" t="n"/>
      <c r="N1646" s="837" t="n"/>
      <c r="O1646" s="837" t="n"/>
      <c r="P1646" s="837" t="n"/>
      <c r="Q1646" s="837" t="n"/>
      <c r="R1646" s="837" t="n"/>
      <c r="S1646" s="837" t="n"/>
      <c r="T1646" s="711" t="n"/>
      <c r="U1646" s="711" t="n"/>
      <c r="V1646" s="837" t="n"/>
      <c r="W1646" s="837" t="n"/>
      <c r="X1646" s="711" t="n"/>
      <c r="Y1646" s="711" t="n"/>
      <c r="Z1646" s="837" t="n"/>
      <c r="AA1646" s="837" t="n"/>
      <c r="AB1646" s="837" t="n"/>
      <c r="AC1646" s="837" t="n"/>
      <c r="AD1646" s="837" t="n"/>
      <c r="AE1646" s="837" t="n"/>
      <c r="AF1646" s="837" t="n"/>
      <c r="AG1646" s="837" t="n"/>
      <c r="AH1646" s="837" t="n"/>
      <c r="AI1646" s="837" t="n"/>
    </row>
    <row r="1647" ht="15" customHeight="1" s="1659">
      <c r="E1647" s="837" t="n"/>
      <c r="F1647" s="837" t="n"/>
      <c r="G1647" s="837" t="n"/>
      <c r="H1647" s="837" t="n"/>
      <c r="I1647" s="837" t="n"/>
      <c r="J1647" s="837" t="n"/>
      <c r="K1647" s="837" t="n"/>
      <c r="L1647" s="837" t="n"/>
      <c r="M1647" s="837" t="n"/>
      <c r="N1647" s="837" t="n"/>
      <c r="O1647" s="837" t="n"/>
      <c r="P1647" s="837" t="n"/>
      <c r="Q1647" s="837" t="n"/>
      <c r="R1647" s="837" t="n"/>
      <c r="S1647" s="837" t="n"/>
      <c r="T1647" s="711" t="n"/>
      <c r="U1647" s="711" t="n"/>
      <c r="V1647" s="837" t="n"/>
      <c r="W1647" s="837" t="n"/>
      <c r="X1647" s="711" t="n"/>
      <c r="Y1647" s="711" t="n"/>
      <c r="Z1647" s="837" t="n"/>
      <c r="AA1647" s="837" t="n"/>
      <c r="AB1647" s="837" t="n"/>
      <c r="AC1647" s="837" t="n"/>
      <c r="AD1647" s="837" t="n"/>
      <c r="AE1647" s="837" t="n"/>
      <c r="AF1647" s="837" t="n"/>
      <c r="AG1647" s="837" t="n"/>
      <c r="AH1647" s="837" t="n"/>
      <c r="AI1647" s="837" t="n"/>
    </row>
    <row r="1648" ht="15" customHeight="1" s="1659">
      <c r="E1648" s="837" t="n"/>
      <c r="F1648" s="837" t="n"/>
      <c r="G1648" s="837" t="n"/>
      <c r="H1648" s="837" t="n"/>
      <c r="I1648" s="837" t="n"/>
      <c r="J1648" s="837" t="n"/>
      <c r="K1648" s="837" t="n"/>
      <c r="L1648" s="837" t="n"/>
      <c r="M1648" s="837" t="n"/>
      <c r="N1648" s="837" t="n"/>
      <c r="O1648" s="837" t="n"/>
      <c r="P1648" s="837" t="n"/>
      <c r="Q1648" s="837" t="n"/>
      <c r="R1648" s="837" t="n"/>
      <c r="S1648" s="837" t="n"/>
      <c r="T1648" s="711" t="n"/>
      <c r="U1648" s="711" t="n"/>
      <c r="V1648" s="837" t="n"/>
      <c r="W1648" s="837" t="n"/>
      <c r="X1648" s="711" t="n"/>
      <c r="Y1648" s="711" t="n"/>
      <c r="Z1648" s="837" t="n"/>
      <c r="AA1648" s="837" t="n"/>
      <c r="AB1648" s="837" t="n"/>
      <c r="AC1648" s="837" t="n"/>
      <c r="AD1648" s="837" t="n"/>
      <c r="AE1648" s="837" t="n"/>
      <c r="AF1648" s="837" t="n"/>
      <c r="AG1648" s="837" t="n"/>
      <c r="AH1648" s="837" t="n"/>
      <c r="AI1648" s="837" t="n"/>
    </row>
    <row r="1649" ht="15" customHeight="1" s="1659">
      <c r="E1649" s="837" t="n"/>
      <c r="F1649" s="837" t="n"/>
      <c r="G1649" s="837" t="n"/>
      <c r="H1649" s="837" t="n"/>
      <c r="I1649" s="837" t="n"/>
      <c r="J1649" s="837" t="n"/>
      <c r="K1649" s="837" t="n"/>
      <c r="L1649" s="837" t="n"/>
      <c r="M1649" s="837" t="n"/>
      <c r="N1649" s="837" t="n"/>
      <c r="O1649" s="837" t="n"/>
      <c r="P1649" s="837" t="n"/>
      <c r="Q1649" s="837" t="n"/>
      <c r="R1649" s="837" t="n"/>
      <c r="S1649" s="837" t="n"/>
      <c r="T1649" s="711" t="n"/>
      <c r="U1649" s="711" t="n"/>
      <c r="V1649" s="837" t="n"/>
      <c r="W1649" s="837" t="n"/>
      <c r="X1649" s="711" t="n"/>
      <c r="Y1649" s="711" t="n"/>
      <c r="Z1649" s="837" t="n"/>
      <c r="AA1649" s="837" t="n"/>
      <c r="AB1649" s="837" t="n"/>
      <c r="AC1649" s="837" t="n"/>
      <c r="AD1649" s="837" t="n"/>
      <c r="AE1649" s="837" t="n"/>
      <c r="AF1649" s="837" t="n"/>
      <c r="AG1649" s="837" t="n"/>
      <c r="AH1649" s="837" t="n"/>
      <c r="AI1649" s="837" t="n"/>
    </row>
    <row r="1650" ht="15" customHeight="1" s="1659">
      <c r="E1650" s="837" t="n"/>
      <c r="F1650" s="837" t="n"/>
      <c r="G1650" s="837" t="n"/>
      <c r="H1650" s="837" t="n"/>
      <c r="I1650" s="837" t="n"/>
      <c r="J1650" s="837" t="n"/>
      <c r="K1650" s="837" t="n"/>
      <c r="L1650" s="837" t="n"/>
      <c r="M1650" s="837" t="n"/>
      <c r="N1650" s="837" t="n"/>
      <c r="O1650" s="837" t="n"/>
      <c r="P1650" s="837" t="n"/>
      <c r="Q1650" s="837" t="n"/>
      <c r="R1650" s="837" t="n"/>
      <c r="S1650" s="837" t="n"/>
      <c r="T1650" s="711" t="n"/>
      <c r="U1650" s="711" t="n"/>
      <c r="V1650" s="837" t="n"/>
      <c r="W1650" s="837" t="n"/>
      <c r="X1650" s="711" t="n"/>
      <c r="Y1650" s="711" t="n"/>
      <c r="Z1650" s="837" t="n"/>
      <c r="AA1650" s="837" t="n"/>
      <c r="AB1650" s="837" t="n"/>
      <c r="AC1650" s="837" t="n"/>
      <c r="AD1650" s="837" t="n"/>
      <c r="AE1650" s="837" t="n"/>
      <c r="AF1650" s="837" t="n"/>
      <c r="AG1650" s="837" t="n"/>
      <c r="AH1650" s="837" t="n"/>
      <c r="AI1650" s="837" t="n"/>
    </row>
    <row r="1651" ht="15" customHeight="1" s="1659">
      <c r="E1651" s="837" t="n"/>
      <c r="F1651" s="837" t="n"/>
      <c r="G1651" s="837" t="n"/>
      <c r="H1651" s="837" t="n"/>
      <c r="I1651" s="837" t="n"/>
      <c r="J1651" s="837" t="n"/>
      <c r="K1651" s="837" t="n"/>
      <c r="L1651" s="837" t="n"/>
      <c r="M1651" s="837" t="n"/>
      <c r="N1651" s="837" t="n"/>
      <c r="O1651" s="837" t="n"/>
      <c r="P1651" s="837" t="n"/>
      <c r="Q1651" s="837" t="n"/>
      <c r="R1651" s="837" t="n"/>
      <c r="S1651" s="837" t="n"/>
      <c r="T1651" s="711" t="n"/>
      <c r="U1651" s="711" t="n"/>
      <c r="V1651" s="837" t="n"/>
      <c r="W1651" s="837" t="n"/>
      <c r="X1651" s="711" t="n"/>
      <c r="Y1651" s="711" t="n"/>
      <c r="Z1651" s="837" t="n"/>
      <c r="AA1651" s="837" t="n"/>
      <c r="AB1651" s="837" t="n"/>
      <c r="AC1651" s="837" t="n"/>
      <c r="AD1651" s="837" t="n"/>
      <c r="AE1651" s="837" t="n"/>
      <c r="AF1651" s="837" t="n"/>
      <c r="AG1651" s="837" t="n"/>
      <c r="AH1651" s="837" t="n"/>
      <c r="AI1651" s="837" t="n"/>
    </row>
    <row r="1652" ht="15" customHeight="1" s="1659">
      <c r="E1652" s="837" t="n"/>
      <c r="F1652" s="837" t="n"/>
      <c r="G1652" s="837" t="n"/>
      <c r="H1652" s="837" t="n"/>
      <c r="I1652" s="837" t="n"/>
      <c r="J1652" s="837" t="n"/>
      <c r="K1652" s="837" t="n"/>
      <c r="L1652" s="837" t="n"/>
      <c r="M1652" s="837" t="n"/>
      <c r="N1652" s="837" t="n"/>
      <c r="O1652" s="837" t="n"/>
      <c r="P1652" s="837" t="n"/>
      <c r="Q1652" s="837" t="n"/>
      <c r="R1652" s="837" t="n"/>
      <c r="S1652" s="837" t="n"/>
      <c r="T1652" s="711" t="n"/>
      <c r="U1652" s="711" t="n"/>
      <c r="V1652" s="837" t="n"/>
      <c r="W1652" s="837" t="n"/>
      <c r="X1652" s="711" t="n"/>
      <c r="Y1652" s="711" t="n"/>
      <c r="Z1652" s="837" t="n"/>
      <c r="AA1652" s="837" t="n"/>
      <c r="AB1652" s="837" t="n"/>
      <c r="AC1652" s="837" t="n"/>
      <c r="AD1652" s="837" t="n"/>
      <c r="AE1652" s="837" t="n"/>
      <c r="AF1652" s="837" t="n"/>
      <c r="AG1652" s="837" t="n"/>
      <c r="AH1652" s="837" t="n"/>
      <c r="AI1652" s="837" t="n"/>
    </row>
    <row r="1653" ht="15" customHeight="1" s="1659">
      <c r="E1653" s="837" t="n"/>
      <c r="F1653" s="837" t="n"/>
      <c r="G1653" s="837" t="n"/>
      <c r="H1653" s="837" t="n"/>
      <c r="I1653" s="837" t="n"/>
      <c r="J1653" s="837" t="n"/>
      <c r="K1653" s="837" t="n"/>
      <c r="L1653" s="837" t="n"/>
      <c r="M1653" s="837" t="n"/>
      <c r="N1653" s="837" t="n"/>
      <c r="O1653" s="837" t="n"/>
      <c r="P1653" s="837" t="n"/>
      <c r="Q1653" s="837" t="n"/>
      <c r="R1653" s="837" t="n"/>
      <c r="S1653" s="837" t="n"/>
      <c r="T1653" s="711" t="n"/>
      <c r="U1653" s="711" t="n"/>
      <c r="V1653" s="837" t="n"/>
      <c r="W1653" s="837" t="n"/>
      <c r="X1653" s="711" t="n"/>
      <c r="Y1653" s="711" t="n"/>
      <c r="Z1653" s="837" t="n"/>
      <c r="AA1653" s="837" t="n"/>
      <c r="AB1653" s="837" t="n"/>
      <c r="AC1653" s="837" t="n"/>
      <c r="AD1653" s="837" t="n"/>
      <c r="AE1653" s="837" t="n"/>
      <c r="AF1653" s="837" t="n"/>
      <c r="AG1653" s="837" t="n"/>
      <c r="AH1653" s="837" t="n"/>
      <c r="AI1653" s="837" t="n"/>
    </row>
    <row r="1654" ht="15" customHeight="1" s="1659">
      <c r="E1654" s="837" t="n"/>
      <c r="F1654" s="837" t="n"/>
      <c r="G1654" s="837" t="n"/>
      <c r="H1654" s="837" t="n"/>
      <c r="I1654" s="837" t="n"/>
      <c r="J1654" s="837" t="n"/>
      <c r="K1654" s="837" t="n"/>
      <c r="L1654" s="837" t="n"/>
      <c r="M1654" s="837" t="n"/>
      <c r="N1654" s="837" t="n"/>
      <c r="O1654" s="837" t="n"/>
      <c r="P1654" s="837" t="n"/>
      <c r="Q1654" s="837" t="n"/>
      <c r="R1654" s="837" t="n"/>
      <c r="S1654" s="837" t="n"/>
      <c r="T1654" s="711" t="n"/>
      <c r="U1654" s="711" t="n"/>
      <c r="V1654" s="837" t="n"/>
      <c r="W1654" s="837" t="n"/>
      <c r="X1654" s="711" t="n"/>
      <c r="Y1654" s="711" t="n"/>
      <c r="Z1654" s="837" t="n"/>
      <c r="AA1654" s="837" t="n"/>
      <c r="AB1654" s="837" t="n"/>
      <c r="AC1654" s="837" t="n"/>
      <c r="AD1654" s="837" t="n"/>
      <c r="AE1654" s="837" t="n"/>
      <c r="AF1654" s="837" t="n"/>
      <c r="AG1654" s="837" t="n"/>
      <c r="AH1654" s="837" t="n"/>
      <c r="AI1654" s="837" t="n"/>
    </row>
    <row r="1655" ht="15" customHeight="1" s="1659">
      <c r="E1655" s="837" t="n"/>
      <c r="F1655" s="837" t="n"/>
      <c r="G1655" s="837" t="n"/>
      <c r="H1655" s="837" t="n"/>
      <c r="I1655" s="837" t="n"/>
      <c r="J1655" s="837" t="n"/>
      <c r="K1655" s="837" t="n"/>
      <c r="L1655" s="837" t="n"/>
      <c r="M1655" s="837" t="n"/>
      <c r="N1655" s="837" t="n"/>
      <c r="O1655" s="837" t="n"/>
      <c r="P1655" s="837" t="n"/>
      <c r="Q1655" s="837" t="n"/>
      <c r="R1655" s="837" t="n"/>
      <c r="S1655" s="837" t="n"/>
      <c r="T1655" s="711" t="n"/>
      <c r="U1655" s="711" t="n"/>
      <c r="V1655" s="837" t="n"/>
      <c r="W1655" s="837" t="n"/>
      <c r="X1655" s="711" t="n"/>
      <c r="Y1655" s="711" t="n"/>
      <c r="Z1655" s="837" t="n"/>
      <c r="AA1655" s="837" t="n"/>
      <c r="AB1655" s="837" t="n"/>
      <c r="AC1655" s="837" t="n"/>
      <c r="AD1655" s="837" t="n"/>
      <c r="AE1655" s="837" t="n"/>
      <c r="AF1655" s="837" t="n"/>
      <c r="AG1655" s="837" t="n"/>
      <c r="AH1655" s="837" t="n"/>
      <c r="AI1655" s="837" t="n"/>
    </row>
    <row r="1656" ht="15" customHeight="1" s="1659">
      <c r="E1656" s="837" t="n"/>
      <c r="F1656" s="837" t="n"/>
      <c r="G1656" s="837" t="n"/>
      <c r="H1656" s="837" t="n"/>
      <c r="I1656" s="837" t="n"/>
      <c r="J1656" s="837" t="n"/>
      <c r="K1656" s="837" t="n"/>
      <c r="L1656" s="837" t="n"/>
      <c r="M1656" s="837" t="n"/>
      <c r="N1656" s="837" t="n"/>
      <c r="O1656" s="837" t="n"/>
      <c r="P1656" s="837" t="n"/>
      <c r="Q1656" s="837" t="n"/>
      <c r="R1656" s="837" t="n"/>
      <c r="S1656" s="837" t="n"/>
      <c r="T1656" s="711" t="n"/>
      <c r="U1656" s="711" t="n"/>
      <c r="V1656" s="837" t="n"/>
      <c r="W1656" s="837" t="n"/>
      <c r="X1656" s="711" t="n"/>
      <c r="Y1656" s="711" t="n"/>
      <c r="Z1656" s="837" t="n"/>
      <c r="AA1656" s="837" t="n"/>
      <c r="AB1656" s="837" t="n"/>
      <c r="AC1656" s="837" t="n"/>
      <c r="AD1656" s="837" t="n"/>
      <c r="AE1656" s="837" t="n"/>
      <c r="AF1656" s="837" t="n"/>
      <c r="AG1656" s="837" t="n"/>
      <c r="AH1656" s="837" t="n"/>
      <c r="AI1656" s="837" t="n"/>
    </row>
    <row r="1657" ht="15" customHeight="1" s="1659">
      <c r="E1657" s="837" t="n"/>
      <c r="F1657" s="837" t="n"/>
      <c r="G1657" s="837" t="n"/>
      <c r="H1657" s="837" t="n"/>
      <c r="I1657" s="837" t="n"/>
      <c r="J1657" s="837" t="n"/>
      <c r="K1657" s="837" t="n"/>
      <c r="L1657" s="837" t="n"/>
      <c r="M1657" s="837" t="n"/>
      <c r="N1657" s="837" t="n"/>
      <c r="O1657" s="837" t="n"/>
      <c r="P1657" s="837" t="n"/>
      <c r="Q1657" s="837" t="n"/>
      <c r="R1657" s="837" t="n"/>
      <c r="S1657" s="837" t="n"/>
      <c r="T1657" s="711" t="n"/>
      <c r="U1657" s="711" t="n"/>
      <c r="V1657" s="837" t="n"/>
      <c r="W1657" s="837" t="n"/>
      <c r="X1657" s="711" t="n"/>
      <c r="Y1657" s="711" t="n"/>
      <c r="Z1657" s="837" t="n"/>
      <c r="AA1657" s="837" t="n"/>
      <c r="AB1657" s="837" t="n"/>
      <c r="AC1657" s="837" t="n"/>
      <c r="AD1657" s="837" t="n"/>
      <c r="AE1657" s="837" t="n"/>
      <c r="AF1657" s="837" t="n"/>
      <c r="AG1657" s="837" t="n"/>
      <c r="AH1657" s="837" t="n"/>
      <c r="AI1657" s="837" t="n"/>
    </row>
    <row r="1658" ht="15" customHeight="1" s="1659">
      <c r="E1658" s="837" t="n"/>
      <c r="F1658" s="837" t="n"/>
      <c r="G1658" s="837" t="n"/>
      <c r="H1658" s="837" t="n"/>
      <c r="I1658" s="837" t="n"/>
      <c r="J1658" s="837" t="n"/>
      <c r="K1658" s="837" t="n"/>
      <c r="L1658" s="837" t="n"/>
      <c r="M1658" s="837" t="n"/>
      <c r="N1658" s="837" t="n"/>
      <c r="O1658" s="837" t="n"/>
      <c r="P1658" s="837" t="n"/>
      <c r="Q1658" s="837" t="n"/>
      <c r="R1658" s="837" t="n"/>
      <c r="S1658" s="837" t="n"/>
      <c r="T1658" s="711" t="n"/>
      <c r="U1658" s="711" t="n"/>
      <c r="V1658" s="837" t="n"/>
      <c r="W1658" s="837" t="n"/>
      <c r="X1658" s="711" t="n"/>
      <c r="Y1658" s="711" t="n"/>
      <c r="Z1658" s="837" t="n"/>
      <c r="AA1658" s="837" t="n"/>
      <c r="AB1658" s="837" t="n"/>
      <c r="AC1658" s="837" t="n"/>
      <c r="AD1658" s="837" t="n"/>
      <c r="AE1658" s="837" t="n"/>
      <c r="AF1658" s="837" t="n"/>
      <c r="AG1658" s="837" t="n"/>
      <c r="AH1658" s="837" t="n"/>
      <c r="AI1658" s="837" t="n"/>
    </row>
    <row r="1659" ht="15" customHeight="1" s="1659">
      <c r="E1659" s="837" t="n"/>
      <c r="F1659" s="837" t="n"/>
      <c r="G1659" s="837" t="n"/>
      <c r="H1659" s="837" t="n"/>
      <c r="I1659" s="837" t="n"/>
      <c r="J1659" s="837" t="n"/>
      <c r="K1659" s="837" t="n"/>
      <c r="L1659" s="837" t="n"/>
      <c r="M1659" s="837" t="n"/>
      <c r="N1659" s="837" t="n"/>
      <c r="O1659" s="837" t="n"/>
      <c r="P1659" s="837" t="n"/>
      <c r="Q1659" s="837" t="n"/>
      <c r="R1659" s="837" t="n"/>
      <c r="S1659" s="837" t="n"/>
      <c r="T1659" s="711" t="n"/>
      <c r="U1659" s="711" t="n"/>
      <c r="V1659" s="837" t="n"/>
      <c r="W1659" s="837" t="n"/>
      <c r="X1659" s="711" t="n"/>
      <c r="Y1659" s="711" t="n"/>
      <c r="Z1659" s="837" t="n"/>
      <c r="AA1659" s="837" t="n"/>
      <c r="AB1659" s="837" t="n"/>
      <c r="AC1659" s="837" t="n"/>
      <c r="AD1659" s="837" t="n"/>
      <c r="AE1659" s="837" t="n"/>
      <c r="AF1659" s="837" t="n"/>
      <c r="AG1659" s="837" t="n"/>
      <c r="AH1659" s="837" t="n"/>
      <c r="AI1659" s="837" t="n"/>
    </row>
    <row r="1660" ht="15" customHeight="1" s="1659">
      <c r="E1660" s="837" t="n"/>
      <c r="F1660" s="837" t="n"/>
      <c r="G1660" s="837" t="n"/>
      <c r="H1660" s="837" t="n"/>
      <c r="I1660" s="837" t="n"/>
      <c r="J1660" s="837" t="n"/>
      <c r="K1660" s="837" t="n"/>
      <c r="L1660" s="837" t="n"/>
      <c r="M1660" s="837" t="n"/>
      <c r="N1660" s="837" t="n"/>
      <c r="O1660" s="837" t="n"/>
      <c r="P1660" s="837" t="n"/>
      <c r="Q1660" s="837" t="n"/>
      <c r="R1660" s="837" t="n"/>
      <c r="S1660" s="837" t="n"/>
      <c r="T1660" s="711" t="n"/>
      <c r="U1660" s="711" t="n"/>
      <c r="V1660" s="837" t="n"/>
      <c r="W1660" s="837" t="n"/>
      <c r="X1660" s="711" t="n"/>
      <c r="Y1660" s="711" t="n"/>
      <c r="Z1660" s="837" t="n"/>
      <c r="AA1660" s="837" t="n"/>
      <c r="AB1660" s="837" t="n"/>
      <c r="AC1660" s="837" t="n"/>
      <c r="AD1660" s="837" t="n"/>
      <c r="AE1660" s="837" t="n"/>
      <c r="AF1660" s="837" t="n"/>
      <c r="AG1660" s="837" t="n"/>
      <c r="AH1660" s="837" t="n"/>
      <c r="AI1660" s="837" t="n"/>
    </row>
    <row r="1661" ht="15" customHeight="1" s="1659">
      <c r="E1661" s="837" t="n"/>
      <c r="F1661" s="837" t="n"/>
      <c r="G1661" s="837" t="n"/>
      <c r="H1661" s="837" t="n"/>
      <c r="I1661" s="837" t="n"/>
      <c r="J1661" s="837" t="n"/>
      <c r="K1661" s="837" t="n"/>
      <c r="L1661" s="837" t="n"/>
      <c r="M1661" s="837" t="n"/>
      <c r="N1661" s="837" t="n"/>
      <c r="O1661" s="837" t="n"/>
      <c r="P1661" s="837" t="n"/>
      <c r="Q1661" s="837" t="n"/>
      <c r="R1661" s="837" t="n"/>
      <c r="S1661" s="837" t="n"/>
      <c r="T1661" s="711" t="n"/>
      <c r="U1661" s="711" t="n"/>
      <c r="V1661" s="837" t="n"/>
      <c r="W1661" s="837" t="n"/>
      <c r="X1661" s="711" t="n"/>
      <c r="Y1661" s="711" t="n"/>
      <c r="Z1661" s="837" t="n"/>
      <c r="AA1661" s="837" t="n"/>
      <c r="AB1661" s="837" t="n"/>
      <c r="AC1661" s="837" t="n"/>
      <c r="AD1661" s="837" t="n"/>
      <c r="AE1661" s="837" t="n"/>
      <c r="AF1661" s="837" t="n"/>
      <c r="AG1661" s="837" t="n"/>
      <c r="AH1661" s="837" t="n"/>
      <c r="AI1661" s="837" t="n"/>
    </row>
    <row r="1662" ht="15" customHeight="1" s="1659">
      <c r="E1662" s="837" t="n"/>
      <c r="F1662" s="837" t="n"/>
      <c r="G1662" s="837" t="n"/>
      <c r="H1662" s="837" t="n"/>
      <c r="I1662" s="837" t="n"/>
      <c r="J1662" s="837" t="n"/>
      <c r="K1662" s="837" t="n"/>
      <c r="L1662" s="837" t="n"/>
      <c r="M1662" s="837" t="n"/>
      <c r="N1662" s="837" t="n"/>
      <c r="O1662" s="837" t="n"/>
      <c r="P1662" s="837" t="n"/>
      <c r="Q1662" s="837" t="n"/>
      <c r="R1662" s="837" t="n"/>
      <c r="S1662" s="837" t="n"/>
      <c r="T1662" s="711" t="n"/>
      <c r="U1662" s="711" t="n"/>
      <c r="V1662" s="837" t="n"/>
      <c r="W1662" s="837" t="n"/>
      <c r="X1662" s="711" t="n"/>
      <c r="Y1662" s="711" t="n"/>
      <c r="Z1662" s="837" t="n"/>
      <c r="AA1662" s="837" t="n"/>
      <c r="AB1662" s="837" t="n"/>
      <c r="AC1662" s="837" t="n"/>
      <c r="AD1662" s="837" t="n"/>
      <c r="AE1662" s="837" t="n"/>
      <c r="AF1662" s="837" t="n"/>
      <c r="AG1662" s="837" t="n"/>
      <c r="AH1662" s="837" t="n"/>
      <c r="AI1662" s="837" t="n"/>
    </row>
    <row r="1663" ht="15" customHeight="1" s="1659">
      <c r="E1663" s="837" t="n"/>
      <c r="F1663" s="837" t="n"/>
      <c r="G1663" s="837" t="n"/>
      <c r="H1663" s="837" t="n"/>
      <c r="I1663" s="837" t="n"/>
      <c r="J1663" s="837" t="n"/>
      <c r="K1663" s="837" t="n"/>
      <c r="L1663" s="837" t="n"/>
      <c r="M1663" s="837" t="n"/>
      <c r="N1663" s="837" t="n"/>
      <c r="O1663" s="837" t="n"/>
      <c r="P1663" s="837" t="n"/>
      <c r="Q1663" s="837" t="n"/>
      <c r="R1663" s="837" t="n"/>
      <c r="S1663" s="837" t="n"/>
      <c r="T1663" s="711" t="n"/>
      <c r="U1663" s="711" t="n"/>
      <c r="V1663" s="837" t="n"/>
      <c r="W1663" s="837" t="n"/>
      <c r="X1663" s="711" t="n"/>
      <c r="Y1663" s="711" t="n"/>
      <c r="Z1663" s="837" t="n"/>
      <c r="AA1663" s="837" t="n"/>
      <c r="AB1663" s="837" t="n"/>
      <c r="AC1663" s="837" t="n"/>
      <c r="AD1663" s="837" t="n"/>
      <c r="AE1663" s="837" t="n"/>
      <c r="AF1663" s="837" t="n"/>
      <c r="AG1663" s="837" t="n"/>
      <c r="AH1663" s="837" t="n"/>
      <c r="AI1663" s="837" t="n"/>
    </row>
    <row r="1664" ht="15" customHeight="1" s="1659">
      <c r="E1664" s="837" t="n"/>
      <c r="F1664" s="837" t="n"/>
      <c r="G1664" s="837" t="n"/>
      <c r="H1664" s="837" t="n"/>
      <c r="I1664" s="837" t="n"/>
      <c r="J1664" s="837" t="n"/>
      <c r="K1664" s="837" t="n"/>
      <c r="L1664" s="837" t="n"/>
      <c r="M1664" s="837" t="n"/>
      <c r="N1664" s="837" t="n"/>
      <c r="O1664" s="837" t="n"/>
      <c r="P1664" s="837" t="n"/>
      <c r="Q1664" s="837" t="n"/>
      <c r="R1664" s="837" t="n"/>
      <c r="S1664" s="837" t="n"/>
      <c r="T1664" s="711" t="n"/>
      <c r="U1664" s="711" t="n"/>
      <c r="V1664" s="837" t="n"/>
      <c r="W1664" s="837" t="n"/>
      <c r="X1664" s="711" t="n"/>
      <c r="Y1664" s="711" t="n"/>
      <c r="Z1664" s="837" t="n"/>
      <c r="AA1664" s="837" t="n"/>
      <c r="AB1664" s="837" t="n"/>
      <c r="AC1664" s="837" t="n"/>
      <c r="AD1664" s="837" t="n"/>
      <c r="AE1664" s="837" t="n"/>
      <c r="AF1664" s="837" t="n"/>
      <c r="AG1664" s="837" t="n"/>
      <c r="AH1664" s="837" t="n"/>
      <c r="AI1664" s="837" t="n"/>
    </row>
    <row r="1665" ht="15" customHeight="1" s="1659">
      <c r="E1665" s="837" t="n"/>
      <c r="F1665" s="837" t="n"/>
      <c r="G1665" s="837" t="n"/>
      <c r="H1665" s="837" t="n"/>
      <c r="I1665" s="837" t="n"/>
      <c r="J1665" s="837" t="n"/>
      <c r="K1665" s="837" t="n"/>
      <c r="L1665" s="837" t="n"/>
      <c r="M1665" s="837" t="n"/>
      <c r="N1665" s="837" t="n"/>
      <c r="O1665" s="837" t="n"/>
      <c r="P1665" s="837" t="n"/>
      <c r="Q1665" s="837" t="n"/>
      <c r="R1665" s="837" t="n"/>
      <c r="S1665" s="837" t="n"/>
      <c r="T1665" s="711" t="n"/>
      <c r="U1665" s="711" t="n"/>
      <c r="V1665" s="837" t="n"/>
      <c r="W1665" s="837" t="n"/>
      <c r="X1665" s="711" t="n"/>
      <c r="Y1665" s="711" t="n"/>
      <c r="Z1665" s="837" t="n"/>
      <c r="AA1665" s="837" t="n"/>
      <c r="AB1665" s="837" t="n"/>
      <c r="AC1665" s="837" t="n"/>
      <c r="AD1665" s="837" t="n"/>
      <c r="AE1665" s="837" t="n"/>
      <c r="AF1665" s="837" t="n"/>
      <c r="AG1665" s="837" t="n"/>
      <c r="AH1665" s="837" t="n"/>
      <c r="AI1665" s="837" t="n"/>
    </row>
    <row r="1666" ht="15" customHeight="1" s="1659">
      <c r="E1666" s="837" t="n"/>
      <c r="F1666" s="837" t="n"/>
      <c r="G1666" s="837" t="n"/>
      <c r="H1666" s="837" t="n"/>
      <c r="I1666" s="837" t="n"/>
      <c r="J1666" s="837" t="n"/>
      <c r="K1666" s="837" t="n"/>
      <c r="L1666" s="837" t="n"/>
      <c r="M1666" s="837" t="n"/>
      <c r="N1666" s="837" t="n"/>
      <c r="O1666" s="837" t="n"/>
      <c r="P1666" s="837" t="n"/>
      <c r="Q1666" s="837" t="n"/>
      <c r="R1666" s="837" t="n"/>
      <c r="S1666" s="837" t="n"/>
      <c r="T1666" s="711" t="n"/>
      <c r="U1666" s="711" t="n"/>
      <c r="V1666" s="837" t="n"/>
      <c r="W1666" s="837" t="n"/>
      <c r="X1666" s="711" t="n"/>
      <c r="Y1666" s="711" t="n"/>
      <c r="Z1666" s="837" t="n"/>
      <c r="AA1666" s="837" t="n"/>
      <c r="AB1666" s="837" t="n"/>
      <c r="AC1666" s="837" t="n"/>
      <c r="AD1666" s="837" t="n"/>
      <c r="AE1666" s="837" t="n"/>
      <c r="AF1666" s="837" t="n"/>
      <c r="AG1666" s="837" t="n"/>
      <c r="AH1666" s="837" t="n"/>
      <c r="AI1666" s="837" t="n"/>
    </row>
    <row r="1667" ht="15" customHeight="1" s="1659">
      <c r="E1667" s="837" t="n"/>
      <c r="F1667" s="837" t="n"/>
      <c r="G1667" s="837" t="n"/>
      <c r="H1667" s="837" t="n"/>
      <c r="I1667" s="837" t="n"/>
      <c r="J1667" s="837" t="n"/>
      <c r="K1667" s="837" t="n"/>
      <c r="L1667" s="837" t="n"/>
      <c r="M1667" s="837" t="n"/>
      <c r="N1667" s="837" t="n"/>
      <c r="O1667" s="837" t="n"/>
      <c r="P1667" s="837" t="n"/>
      <c r="Q1667" s="837" t="n"/>
      <c r="R1667" s="837" t="n"/>
      <c r="S1667" s="837" t="n"/>
      <c r="T1667" s="711" t="n"/>
      <c r="U1667" s="711" t="n"/>
      <c r="V1667" s="837" t="n"/>
      <c r="W1667" s="837" t="n"/>
      <c r="X1667" s="711" t="n"/>
      <c r="Y1667" s="711" t="n"/>
      <c r="Z1667" s="837" t="n"/>
      <c r="AA1667" s="837" t="n"/>
      <c r="AB1667" s="837" t="n"/>
      <c r="AC1667" s="837" t="n"/>
      <c r="AD1667" s="837" t="n"/>
      <c r="AE1667" s="837" t="n"/>
      <c r="AF1667" s="837" t="n"/>
      <c r="AG1667" s="837" t="n"/>
      <c r="AH1667" s="837" t="n"/>
      <c r="AI1667" s="837" t="n"/>
    </row>
    <row r="1668" ht="15" customHeight="1" s="1659">
      <c r="E1668" s="837" t="n"/>
      <c r="F1668" s="837" t="n"/>
      <c r="G1668" s="837" t="n"/>
      <c r="H1668" s="837" t="n"/>
      <c r="I1668" s="837" t="n"/>
      <c r="J1668" s="837" t="n"/>
      <c r="K1668" s="837" t="n"/>
      <c r="L1668" s="837" t="n"/>
      <c r="M1668" s="837" t="n"/>
      <c r="N1668" s="837" t="n"/>
      <c r="O1668" s="837" t="n"/>
      <c r="P1668" s="837" t="n"/>
      <c r="Q1668" s="837" t="n"/>
      <c r="R1668" s="837" t="n"/>
      <c r="S1668" s="837" t="n"/>
      <c r="T1668" s="711" t="n"/>
      <c r="U1668" s="711" t="n"/>
      <c r="V1668" s="837" t="n"/>
      <c r="W1668" s="837" t="n"/>
      <c r="X1668" s="711" t="n"/>
      <c r="Y1668" s="711" t="n"/>
      <c r="Z1668" s="837" t="n"/>
      <c r="AA1668" s="837" t="n"/>
      <c r="AB1668" s="837" t="n"/>
      <c r="AC1668" s="837" t="n"/>
      <c r="AD1668" s="837" t="n"/>
      <c r="AE1668" s="837" t="n"/>
      <c r="AF1668" s="837" t="n"/>
      <c r="AG1668" s="837" t="n"/>
      <c r="AH1668" s="837" t="n"/>
      <c r="AI1668" s="837" t="n"/>
    </row>
    <row r="1669" ht="15" customHeight="1" s="1659">
      <c r="E1669" s="837" t="n"/>
      <c r="F1669" s="837" t="n"/>
      <c r="G1669" s="837" t="n"/>
      <c r="H1669" s="837" t="n"/>
      <c r="I1669" s="837" t="n"/>
      <c r="J1669" s="837" t="n"/>
      <c r="K1669" s="837" t="n"/>
      <c r="L1669" s="837" t="n"/>
      <c r="M1669" s="837" t="n"/>
      <c r="N1669" s="837" t="n"/>
      <c r="O1669" s="837" t="n"/>
      <c r="P1669" s="837" t="n"/>
      <c r="Q1669" s="837" t="n"/>
      <c r="R1669" s="837" t="n"/>
      <c r="S1669" s="837" t="n"/>
      <c r="T1669" s="711" t="n"/>
      <c r="U1669" s="711" t="n"/>
      <c r="V1669" s="837" t="n"/>
      <c r="W1669" s="837" t="n"/>
      <c r="X1669" s="711" t="n"/>
      <c r="Y1669" s="711" t="n"/>
      <c r="Z1669" s="837" t="n"/>
      <c r="AA1669" s="837" t="n"/>
      <c r="AB1669" s="837" t="n"/>
      <c r="AC1669" s="837" t="n"/>
      <c r="AD1669" s="837" t="n"/>
      <c r="AE1669" s="837" t="n"/>
      <c r="AF1669" s="837" t="n"/>
      <c r="AG1669" s="837" t="n"/>
      <c r="AH1669" s="837" t="n"/>
      <c r="AI1669" s="837" t="n"/>
    </row>
    <row r="1670" ht="15" customHeight="1" s="1659">
      <c r="E1670" s="837" t="n"/>
      <c r="F1670" s="837" t="n"/>
      <c r="G1670" s="837" t="n"/>
      <c r="H1670" s="837" t="n"/>
      <c r="I1670" s="837" t="n"/>
      <c r="J1670" s="837" t="n"/>
      <c r="K1670" s="837" t="n"/>
      <c r="L1670" s="837" t="n"/>
      <c r="M1670" s="837" t="n"/>
      <c r="N1670" s="837" t="n"/>
      <c r="O1670" s="837" t="n"/>
      <c r="P1670" s="837" t="n"/>
      <c r="Q1670" s="837" t="n"/>
      <c r="R1670" s="837" t="n"/>
      <c r="S1670" s="837" t="n"/>
      <c r="T1670" s="711" t="n"/>
      <c r="U1670" s="711" t="n"/>
      <c r="V1670" s="837" t="n"/>
      <c r="W1670" s="837" t="n"/>
      <c r="X1670" s="711" t="n"/>
      <c r="Y1670" s="711" t="n"/>
      <c r="Z1670" s="837" t="n"/>
      <c r="AA1670" s="837" t="n"/>
      <c r="AB1670" s="837" t="n"/>
      <c r="AC1670" s="837" t="n"/>
      <c r="AD1670" s="837" t="n"/>
      <c r="AE1670" s="837" t="n"/>
      <c r="AF1670" s="837" t="n"/>
      <c r="AG1670" s="837" t="n"/>
      <c r="AH1670" s="837" t="n"/>
      <c r="AI1670" s="837" t="n"/>
    </row>
    <row r="1671" ht="15" customHeight="1" s="1659">
      <c r="E1671" s="837" t="n"/>
      <c r="F1671" s="837" t="n"/>
      <c r="G1671" s="837" t="n"/>
      <c r="H1671" s="837" t="n"/>
      <c r="I1671" s="837" t="n"/>
      <c r="J1671" s="837" t="n"/>
      <c r="K1671" s="837" t="n"/>
      <c r="L1671" s="837" t="n"/>
      <c r="M1671" s="837" t="n"/>
      <c r="N1671" s="837" t="n"/>
      <c r="O1671" s="837" t="n"/>
      <c r="P1671" s="837" t="n"/>
      <c r="Q1671" s="837" t="n"/>
      <c r="R1671" s="837" t="n"/>
      <c r="S1671" s="837" t="n"/>
      <c r="T1671" s="711" t="n"/>
      <c r="U1671" s="711" t="n"/>
      <c r="V1671" s="837" t="n"/>
      <c r="W1671" s="837" t="n"/>
      <c r="X1671" s="711" t="n"/>
      <c r="Y1671" s="711" t="n"/>
      <c r="Z1671" s="837" t="n"/>
      <c r="AA1671" s="837" t="n"/>
      <c r="AB1671" s="837" t="n"/>
      <c r="AC1671" s="837" t="n"/>
      <c r="AD1671" s="837" t="n"/>
      <c r="AE1671" s="837" t="n"/>
      <c r="AF1671" s="837" t="n"/>
      <c r="AG1671" s="837" t="n"/>
      <c r="AH1671" s="837" t="n"/>
      <c r="AI1671" s="837" t="n"/>
    </row>
    <row r="1672" ht="15" customHeight="1" s="1659">
      <c r="E1672" s="837" t="n"/>
      <c r="F1672" s="837" t="n"/>
      <c r="G1672" s="837" t="n"/>
      <c r="H1672" s="837" t="n"/>
      <c r="I1672" s="837" t="n"/>
      <c r="J1672" s="837" t="n"/>
      <c r="K1672" s="837" t="n"/>
      <c r="L1672" s="837" t="n"/>
      <c r="M1672" s="837" t="n"/>
      <c r="N1672" s="837" t="n"/>
      <c r="O1672" s="837" t="n"/>
      <c r="P1672" s="837" t="n"/>
      <c r="Q1672" s="837" t="n"/>
      <c r="R1672" s="837" t="n"/>
      <c r="S1672" s="837" t="n"/>
      <c r="T1672" s="711" t="n"/>
      <c r="U1672" s="711" t="n"/>
      <c r="V1672" s="837" t="n"/>
      <c r="W1672" s="837" t="n"/>
      <c r="X1672" s="711" t="n"/>
      <c r="Y1672" s="711" t="n"/>
      <c r="Z1672" s="837" t="n"/>
      <c r="AA1672" s="837" t="n"/>
      <c r="AB1672" s="837" t="n"/>
      <c r="AC1672" s="837" t="n"/>
      <c r="AD1672" s="837" t="n"/>
      <c r="AE1672" s="837" t="n"/>
      <c r="AF1672" s="837" t="n"/>
      <c r="AG1672" s="837" t="n"/>
      <c r="AH1672" s="837" t="n"/>
      <c r="AI1672" s="837" t="n"/>
    </row>
    <row r="1673" ht="15" customHeight="1" s="1659">
      <c r="E1673" s="837" t="n"/>
      <c r="F1673" s="837" t="n"/>
      <c r="G1673" s="837" t="n"/>
      <c r="H1673" s="837" t="n"/>
      <c r="I1673" s="837" t="n"/>
      <c r="J1673" s="837" t="n"/>
      <c r="K1673" s="837" t="n"/>
      <c r="L1673" s="837" t="n"/>
      <c r="M1673" s="837" t="n"/>
      <c r="N1673" s="837" t="n"/>
      <c r="O1673" s="837" t="n"/>
      <c r="P1673" s="837" t="n"/>
      <c r="Q1673" s="837" t="n"/>
      <c r="R1673" s="837" t="n"/>
      <c r="S1673" s="837" t="n"/>
      <c r="T1673" s="711" t="n"/>
      <c r="U1673" s="711" t="n"/>
      <c r="V1673" s="837" t="n"/>
      <c r="W1673" s="837" t="n"/>
      <c r="X1673" s="711" t="n"/>
      <c r="Y1673" s="711" t="n"/>
      <c r="Z1673" s="837" t="n"/>
      <c r="AA1673" s="837" t="n"/>
      <c r="AB1673" s="837" t="n"/>
      <c r="AC1673" s="837" t="n"/>
      <c r="AD1673" s="837" t="n"/>
      <c r="AE1673" s="837" t="n"/>
      <c r="AF1673" s="837" t="n"/>
      <c r="AG1673" s="837" t="n"/>
      <c r="AH1673" s="837" t="n"/>
      <c r="AI1673" s="837" t="n"/>
    </row>
    <row r="1674" ht="15" customHeight="1" s="1659">
      <c r="E1674" s="837" t="n"/>
      <c r="F1674" s="837" t="n"/>
      <c r="G1674" s="837" t="n"/>
      <c r="H1674" s="837" t="n"/>
      <c r="I1674" s="837" t="n"/>
      <c r="J1674" s="837" t="n"/>
      <c r="K1674" s="837" t="n"/>
      <c r="L1674" s="837" t="n"/>
      <c r="M1674" s="837" t="n"/>
      <c r="N1674" s="837" t="n"/>
      <c r="O1674" s="837" t="n"/>
      <c r="P1674" s="837" t="n"/>
      <c r="Q1674" s="837" t="n"/>
      <c r="R1674" s="837" t="n"/>
      <c r="S1674" s="837" t="n"/>
      <c r="T1674" s="711" t="n"/>
      <c r="U1674" s="711" t="n"/>
      <c r="V1674" s="837" t="n"/>
      <c r="W1674" s="837" t="n"/>
      <c r="X1674" s="711" t="n"/>
      <c r="Y1674" s="711" t="n"/>
      <c r="Z1674" s="837" t="n"/>
      <c r="AA1674" s="837" t="n"/>
      <c r="AB1674" s="837" t="n"/>
      <c r="AC1674" s="837" t="n"/>
      <c r="AD1674" s="837" t="n"/>
      <c r="AE1674" s="837" t="n"/>
      <c r="AF1674" s="837" t="n"/>
      <c r="AG1674" s="837" t="n"/>
      <c r="AH1674" s="837" t="n"/>
      <c r="AI1674" s="837" t="n"/>
    </row>
    <row r="1675" ht="15" customHeight="1" s="1659">
      <c r="E1675" s="837" t="n"/>
      <c r="F1675" s="837" t="n"/>
      <c r="G1675" s="837" t="n"/>
      <c r="H1675" s="837" t="n"/>
      <c r="I1675" s="837" t="n"/>
      <c r="J1675" s="837" t="n"/>
      <c r="K1675" s="837" t="n"/>
      <c r="L1675" s="837" t="n"/>
      <c r="M1675" s="837" t="n"/>
      <c r="N1675" s="837" t="n"/>
      <c r="O1675" s="837" t="n"/>
      <c r="P1675" s="837" t="n"/>
      <c r="Q1675" s="837" t="n"/>
      <c r="R1675" s="837" t="n"/>
      <c r="S1675" s="837" t="n"/>
      <c r="T1675" s="711" t="n"/>
      <c r="U1675" s="711" t="n"/>
      <c r="V1675" s="837" t="n"/>
      <c r="W1675" s="837" t="n"/>
      <c r="X1675" s="711" t="n"/>
      <c r="Y1675" s="711" t="n"/>
      <c r="Z1675" s="837" t="n"/>
      <c r="AA1675" s="837" t="n"/>
      <c r="AB1675" s="837" t="n"/>
      <c r="AC1675" s="837" t="n"/>
      <c r="AD1675" s="837" t="n"/>
      <c r="AE1675" s="837" t="n"/>
      <c r="AF1675" s="837" t="n"/>
      <c r="AG1675" s="837" t="n"/>
      <c r="AH1675" s="837" t="n"/>
      <c r="AI1675" s="837" t="n"/>
    </row>
    <row r="1676" ht="15" customHeight="1" s="1659">
      <c r="E1676" s="837" t="n"/>
      <c r="F1676" s="837" t="n"/>
      <c r="G1676" s="837" t="n"/>
      <c r="H1676" s="837" t="n"/>
      <c r="I1676" s="837" t="n"/>
      <c r="J1676" s="837" t="n"/>
      <c r="K1676" s="837" t="n"/>
      <c r="L1676" s="837" t="n"/>
      <c r="M1676" s="837" t="n"/>
      <c r="N1676" s="837" t="n"/>
      <c r="O1676" s="837" t="n"/>
      <c r="P1676" s="837" t="n"/>
      <c r="Q1676" s="837" t="n"/>
      <c r="R1676" s="837" t="n"/>
      <c r="S1676" s="837" t="n"/>
      <c r="T1676" s="711" t="n"/>
      <c r="U1676" s="711" t="n"/>
      <c r="V1676" s="837" t="n"/>
      <c r="W1676" s="837" t="n"/>
      <c r="X1676" s="711" t="n"/>
      <c r="Y1676" s="711" t="n"/>
      <c r="Z1676" s="837" t="n"/>
      <c r="AA1676" s="837" t="n"/>
      <c r="AB1676" s="837" t="n"/>
      <c r="AC1676" s="837" t="n"/>
      <c r="AD1676" s="837" t="n"/>
      <c r="AE1676" s="837" t="n"/>
      <c r="AF1676" s="837" t="n"/>
      <c r="AG1676" s="837" t="n"/>
      <c r="AH1676" s="837" t="n"/>
      <c r="AI1676" s="837" t="n"/>
    </row>
    <row r="1677" ht="15" customHeight="1" s="1659">
      <c r="E1677" s="837" t="n"/>
      <c r="F1677" s="837" t="n"/>
      <c r="G1677" s="837" t="n"/>
      <c r="H1677" s="837" t="n"/>
      <c r="I1677" s="837" t="n"/>
      <c r="J1677" s="837" t="n"/>
      <c r="K1677" s="837" t="n"/>
      <c r="L1677" s="837" t="n"/>
      <c r="M1677" s="837" t="n"/>
      <c r="N1677" s="837" t="n"/>
      <c r="O1677" s="837" t="n"/>
      <c r="P1677" s="837" t="n"/>
      <c r="Q1677" s="837" t="n"/>
      <c r="R1677" s="837" t="n"/>
      <c r="S1677" s="837" t="n"/>
      <c r="T1677" s="711" t="n"/>
      <c r="U1677" s="711" t="n"/>
      <c r="V1677" s="837" t="n"/>
      <c r="W1677" s="837" t="n"/>
      <c r="X1677" s="711" t="n"/>
      <c r="Y1677" s="711" t="n"/>
      <c r="Z1677" s="837" t="n"/>
      <c r="AA1677" s="837" t="n"/>
      <c r="AB1677" s="837" t="n"/>
      <c r="AC1677" s="837" t="n"/>
      <c r="AD1677" s="837" t="n"/>
      <c r="AE1677" s="837" t="n"/>
      <c r="AF1677" s="837" t="n"/>
      <c r="AG1677" s="837" t="n"/>
      <c r="AH1677" s="837" t="n"/>
      <c r="AI1677" s="837" t="n"/>
    </row>
    <row r="1678" ht="15" customHeight="1" s="1659">
      <c r="E1678" s="837" t="n"/>
      <c r="F1678" s="837" t="n"/>
      <c r="G1678" s="837" t="n"/>
      <c r="H1678" s="837" t="n"/>
      <c r="I1678" s="837" t="n"/>
      <c r="J1678" s="837" t="n"/>
      <c r="K1678" s="837" t="n"/>
      <c r="L1678" s="837" t="n"/>
      <c r="M1678" s="837" t="n"/>
      <c r="N1678" s="837" t="n"/>
      <c r="O1678" s="837" t="n"/>
      <c r="P1678" s="837" t="n"/>
      <c r="Q1678" s="837" t="n"/>
      <c r="R1678" s="837" t="n"/>
      <c r="S1678" s="837" t="n"/>
      <c r="T1678" s="711" t="n"/>
      <c r="U1678" s="711" t="n"/>
      <c r="V1678" s="837" t="n"/>
      <c r="W1678" s="837" t="n"/>
      <c r="X1678" s="711" t="n"/>
      <c r="Y1678" s="711" t="n"/>
      <c r="Z1678" s="837" t="n"/>
      <c r="AA1678" s="837" t="n"/>
      <c r="AB1678" s="837" t="n"/>
      <c r="AC1678" s="837" t="n"/>
      <c r="AD1678" s="837" t="n"/>
      <c r="AE1678" s="837" t="n"/>
      <c r="AF1678" s="837" t="n"/>
      <c r="AG1678" s="837" t="n"/>
      <c r="AH1678" s="837" t="n"/>
      <c r="AI1678" s="837" t="n"/>
    </row>
    <row r="1679" ht="15" customHeight="1" s="1659">
      <c r="E1679" s="837" t="n"/>
      <c r="F1679" s="837" t="n"/>
      <c r="G1679" s="837" t="n"/>
      <c r="H1679" s="837" t="n"/>
      <c r="I1679" s="837" t="n"/>
      <c r="J1679" s="837" t="n"/>
      <c r="K1679" s="837" t="n"/>
      <c r="L1679" s="837" t="n"/>
      <c r="M1679" s="837" t="n"/>
      <c r="N1679" s="837" t="n"/>
      <c r="O1679" s="837" t="n"/>
      <c r="P1679" s="837" t="n"/>
      <c r="Q1679" s="837" t="n"/>
      <c r="R1679" s="837" t="n"/>
      <c r="S1679" s="837" t="n"/>
      <c r="T1679" s="711" t="n"/>
      <c r="U1679" s="711" t="n"/>
      <c r="V1679" s="837" t="n"/>
      <c r="W1679" s="837" t="n"/>
      <c r="X1679" s="711" t="n"/>
      <c r="Y1679" s="711" t="n"/>
      <c r="Z1679" s="837" t="n"/>
      <c r="AA1679" s="837" t="n"/>
      <c r="AB1679" s="837" t="n"/>
      <c r="AC1679" s="837" t="n"/>
      <c r="AD1679" s="837" t="n"/>
      <c r="AE1679" s="837" t="n"/>
      <c r="AF1679" s="837" t="n"/>
      <c r="AG1679" s="837" t="n"/>
      <c r="AH1679" s="837" t="n"/>
      <c r="AI1679" s="837" t="n"/>
    </row>
    <row r="1680" ht="15" customHeight="1" s="1659">
      <c r="E1680" s="837" t="n"/>
      <c r="F1680" s="837" t="n"/>
      <c r="G1680" s="837" t="n"/>
      <c r="H1680" s="837" t="n"/>
      <c r="I1680" s="837" t="n"/>
      <c r="J1680" s="837" t="n"/>
      <c r="K1680" s="837" t="n"/>
      <c r="L1680" s="837" t="n"/>
      <c r="M1680" s="837" t="n"/>
      <c r="N1680" s="837" t="n"/>
      <c r="O1680" s="837" t="n"/>
      <c r="P1680" s="837" t="n"/>
      <c r="Q1680" s="837" t="n"/>
      <c r="R1680" s="837" t="n"/>
      <c r="S1680" s="837" t="n"/>
      <c r="T1680" s="711" t="n"/>
      <c r="U1680" s="711" t="n"/>
      <c r="V1680" s="837" t="n"/>
      <c r="W1680" s="837" t="n"/>
      <c r="X1680" s="711" t="n"/>
      <c r="Y1680" s="711" t="n"/>
      <c r="Z1680" s="837" t="n"/>
      <c r="AA1680" s="837" t="n"/>
      <c r="AB1680" s="837" t="n"/>
      <c r="AC1680" s="837" t="n"/>
      <c r="AD1680" s="837" t="n"/>
      <c r="AE1680" s="837" t="n"/>
      <c r="AF1680" s="837" t="n"/>
      <c r="AG1680" s="837" t="n"/>
      <c r="AH1680" s="837" t="n"/>
      <c r="AI1680" s="837" t="n"/>
    </row>
    <row r="1681" ht="15" customHeight="1" s="1659">
      <c r="E1681" s="837" t="n"/>
      <c r="F1681" s="837" t="n"/>
      <c r="G1681" s="837" t="n"/>
      <c r="H1681" s="837" t="n"/>
      <c r="I1681" s="837" t="n"/>
      <c r="J1681" s="837" t="n"/>
      <c r="K1681" s="837" t="n"/>
      <c r="L1681" s="837" t="n"/>
      <c r="M1681" s="837" t="n"/>
      <c r="N1681" s="837" t="n"/>
      <c r="O1681" s="837" t="n"/>
      <c r="P1681" s="837" t="n"/>
      <c r="Q1681" s="837" t="n"/>
      <c r="R1681" s="837" t="n"/>
      <c r="S1681" s="837" t="n"/>
      <c r="T1681" s="711" t="n"/>
      <c r="U1681" s="711" t="n"/>
      <c r="V1681" s="837" t="n"/>
      <c r="W1681" s="837" t="n"/>
      <c r="X1681" s="711" t="n"/>
      <c r="Y1681" s="711" t="n"/>
      <c r="Z1681" s="837" t="n"/>
      <c r="AA1681" s="837" t="n"/>
      <c r="AB1681" s="837" t="n"/>
      <c r="AC1681" s="837" t="n"/>
      <c r="AD1681" s="837" t="n"/>
      <c r="AE1681" s="837" t="n"/>
      <c r="AF1681" s="837" t="n"/>
      <c r="AG1681" s="837" t="n"/>
      <c r="AH1681" s="837" t="n"/>
      <c r="AI1681" s="837" t="n"/>
    </row>
    <row r="1682" ht="15" customHeight="1" s="1659">
      <c r="E1682" s="837" t="n"/>
      <c r="F1682" s="837" t="n"/>
      <c r="G1682" s="837" t="n"/>
      <c r="H1682" s="837" t="n"/>
      <c r="I1682" s="837" t="n"/>
      <c r="J1682" s="837" t="n"/>
      <c r="K1682" s="837" t="n"/>
      <c r="L1682" s="837" t="n"/>
      <c r="M1682" s="837" t="n"/>
      <c r="N1682" s="837" t="n"/>
      <c r="O1682" s="837" t="n"/>
      <c r="P1682" s="837" t="n"/>
      <c r="Q1682" s="837" t="n"/>
      <c r="R1682" s="837" t="n"/>
      <c r="S1682" s="837" t="n"/>
      <c r="T1682" s="711" t="n"/>
      <c r="U1682" s="711" t="n"/>
      <c r="V1682" s="837" t="n"/>
      <c r="W1682" s="837" t="n"/>
      <c r="X1682" s="711" t="n"/>
      <c r="Y1682" s="711" t="n"/>
      <c r="Z1682" s="837" t="n"/>
      <c r="AA1682" s="837" t="n"/>
      <c r="AB1682" s="837" t="n"/>
      <c r="AC1682" s="837" t="n"/>
      <c r="AD1682" s="837" t="n"/>
      <c r="AE1682" s="837" t="n"/>
      <c r="AF1682" s="837" t="n"/>
      <c r="AG1682" s="837" t="n"/>
      <c r="AH1682" s="837" t="n"/>
      <c r="AI1682" s="837" t="n"/>
    </row>
    <row r="1683" ht="15" customHeight="1" s="1659">
      <c r="E1683" s="837" t="n"/>
      <c r="F1683" s="837" t="n"/>
      <c r="G1683" s="837" t="n"/>
      <c r="H1683" s="837" t="n"/>
      <c r="I1683" s="837" t="n"/>
      <c r="J1683" s="837" t="n"/>
      <c r="K1683" s="837" t="n"/>
      <c r="L1683" s="837" t="n"/>
      <c r="M1683" s="837" t="n"/>
      <c r="N1683" s="837" t="n"/>
      <c r="O1683" s="837" t="n"/>
      <c r="P1683" s="837" t="n"/>
      <c r="Q1683" s="837" t="n"/>
      <c r="R1683" s="837" t="n"/>
      <c r="S1683" s="837" t="n"/>
      <c r="T1683" s="711" t="n"/>
      <c r="U1683" s="711" t="n"/>
      <c r="V1683" s="837" t="n"/>
      <c r="W1683" s="837" t="n"/>
      <c r="X1683" s="711" t="n"/>
      <c r="Y1683" s="711" t="n"/>
      <c r="Z1683" s="837" t="n"/>
      <c r="AA1683" s="837" t="n"/>
      <c r="AB1683" s="837" t="n"/>
      <c r="AC1683" s="837" t="n"/>
      <c r="AD1683" s="837" t="n"/>
      <c r="AE1683" s="837" t="n"/>
      <c r="AF1683" s="837" t="n"/>
      <c r="AG1683" s="837" t="n"/>
      <c r="AH1683" s="837" t="n"/>
      <c r="AI1683" s="837" t="n"/>
    </row>
    <row r="1684" ht="15" customHeight="1" s="1659">
      <c r="E1684" s="837" t="n"/>
      <c r="F1684" s="837" t="n"/>
      <c r="G1684" s="837" t="n"/>
      <c r="H1684" s="837" t="n"/>
      <c r="I1684" s="837" t="n"/>
      <c r="J1684" s="837" t="n"/>
      <c r="K1684" s="837" t="n"/>
      <c r="L1684" s="837" t="n"/>
      <c r="M1684" s="837" t="n"/>
      <c r="N1684" s="837" t="n"/>
      <c r="O1684" s="837" t="n"/>
      <c r="P1684" s="837" t="n"/>
      <c r="Q1684" s="837" t="n"/>
      <c r="R1684" s="837" t="n"/>
      <c r="S1684" s="837" t="n"/>
      <c r="T1684" s="711" t="n"/>
      <c r="U1684" s="711" t="n"/>
      <c r="V1684" s="837" t="n"/>
      <c r="W1684" s="837" t="n"/>
      <c r="X1684" s="711" t="n"/>
      <c r="Y1684" s="711" t="n"/>
      <c r="Z1684" s="837" t="n"/>
      <c r="AA1684" s="837" t="n"/>
      <c r="AB1684" s="837" t="n"/>
      <c r="AC1684" s="837" t="n"/>
      <c r="AD1684" s="837" t="n"/>
      <c r="AE1684" s="837" t="n"/>
      <c r="AF1684" s="837" t="n"/>
      <c r="AG1684" s="837" t="n"/>
      <c r="AH1684" s="837" t="n"/>
      <c r="AI1684" s="837" t="n"/>
    </row>
    <row r="1685" ht="15" customHeight="1" s="1659">
      <c r="E1685" s="837" t="n"/>
      <c r="F1685" s="837" t="n"/>
      <c r="G1685" s="837" t="n"/>
      <c r="H1685" s="837" t="n"/>
      <c r="I1685" s="837" t="n"/>
      <c r="J1685" s="837" t="n"/>
      <c r="K1685" s="837" t="n"/>
      <c r="L1685" s="837" t="n"/>
      <c r="M1685" s="837" t="n"/>
      <c r="N1685" s="837" t="n"/>
      <c r="O1685" s="837" t="n"/>
      <c r="P1685" s="837" t="n"/>
      <c r="Q1685" s="837" t="n"/>
      <c r="R1685" s="837" t="n"/>
      <c r="S1685" s="837" t="n"/>
      <c r="T1685" s="711" t="n"/>
      <c r="U1685" s="711" t="n"/>
      <c r="V1685" s="837" t="n"/>
      <c r="W1685" s="837" t="n"/>
      <c r="X1685" s="711" t="n"/>
      <c r="Y1685" s="711" t="n"/>
      <c r="Z1685" s="837" t="n"/>
      <c r="AA1685" s="837" t="n"/>
      <c r="AB1685" s="837" t="n"/>
      <c r="AC1685" s="837" t="n"/>
      <c r="AD1685" s="837" t="n"/>
      <c r="AE1685" s="837" t="n"/>
      <c r="AF1685" s="837" t="n"/>
      <c r="AG1685" s="837" t="n"/>
      <c r="AH1685" s="837" t="n"/>
      <c r="AI1685" s="837" t="n"/>
    </row>
    <row r="1686" ht="15" customHeight="1" s="1659">
      <c r="E1686" s="837" t="n"/>
      <c r="F1686" s="837" t="n"/>
      <c r="G1686" s="837" t="n"/>
      <c r="H1686" s="837" t="n"/>
      <c r="I1686" s="837" t="n"/>
      <c r="J1686" s="837" t="n"/>
      <c r="K1686" s="837" t="n"/>
      <c r="L1686" s="837" t="n"/>
      <c r="M1686" s="837" t="n"/>
      <c r="N1686" s="837" t="n"/>
      <c r="O1686" s="837" t="n"/>
      <c r="P1686" s="837" t="n"/>
      <c r="Q1686" s="837" t="n"/>
      <c r="R1686" s="837" t="n"/>
      <c r="S1686" s="837" t="n"/>
      <c r="T1686" s="711" t="n"/>
      <c r="U1686" s="711" t="n"/>
      <c r="V1686" s="837" t="n"/>
      <c r="W1686" s="837" t="n"/>
      <c r="X1686" s="711" t="n"/>
      <c r="Y1686" s="711" t="n"/>
      <c r="Z1686" s="837" t="n"/>
      <c r="AA1686" s="837" t="n"/>
      <c r="AB1686" s="837" t="n"/>
      <c r="AC1686" s="837" t="n"/>
      <c r="AD1686" s="837" t="n"/>
      <c r="AE1686" s="837" t="n"/>
      <c r="AF1686" s="837" t="n"/>
      <c r="AG1686" s="837" t="n"/>
      <c r="AH1686" s="837" t="n"/>
      <c r="AI1686" s="837" t="n"/>
    </row>
    <row r="1687" ht="15" customHeight="1" s="1659">
      <c r="E1687" s="837" t="n"/>
      <c r="F1687" s="837" t="n"/>
      <c r="G1687" s="837" t="n"/>
      <c r="H1687" s="837" t="n"/>
      <c r="I1687" s="837" t="n"/>
      <c r="J1687" s="837" t="n"/>
      <c r="K1687" s="837" t="n"/>
      <c r="L1687" s="837" t="n"/>
      <c r="M1687" s="837" t="n"/>
      <c r="N1687" s="837" t="n"/>
      <c r="O1687" s="837" t="n"/>
      <c r="P1687" s="837" t="n"/>
      <c r="Q1687" s="837" t="n"/>
      <c r="R1687" s="837" t="n"/>
      <c r="S1687" s="837" t="n"/>
      <c r="T1687" s="711" t="n"/>
      <c r="U1687" s="711" t="n"/>
      <c r="V1687" s="837" t="n"/>
      <c r="W1687" s="837" t="n"/>
      <c r="X1687" s="711" t="n"/>
      <c r="Y1687" s="711" t="n"/>
      <c r="Z1687" s="837" t="n"/>
      <c r="AA1687" s="837" t="n"/>
      <c r="AB1687" s="837" t="n"/>
      <c r="AC1687" s="837" t="n"/>
      <c r="AD1687" s="837" t="n"/>
      <c r="AE1687" s="837" t="n"/>
      <c r="AF1687" s="837" t="n"/>
      <c r="AG1687" s="837" t="n"/>
      <c r="AH1687" s="837" t="n"/>
      <c r="AI1687" s="837" t="n"/>
    </row>
    <row r="1688" ht="15" customHeight="1" s="1659">
      <c r="E1688" s="837" t="n"/>
      <c r="F1688" s="837" t="n"/>
      <c r="G1688" s="837" t="n"/>
      <c r="H1688" s="837" t="n"/>
      <c r="I1688" s="837" t="n"/>
      <c r="J1688" s="837" t="n"/>
      <c r="K1688" s="837" t="n"/>
      <c r="L1688" s="837" t="n"/>
      <c r="M1688" s="837" t="n"/>
      <c r="N1688" s="837" t="n"/>
      <c r="O1688" s="837" t="n"/>
      <c r="P1688" s="837" t="n"/>
      <c r="Q1688" s="837" t="n"/>
      <c r="R1688" s="837" t="n"/>
      <c r="S1688" s="837" t="n"/>
      <c r="T1688" s="711" t="n"/>
      <c r="U1688" s="711" t="n"/>
      <c r="V1688" s="837" t="n"/>
      <c r="W1688" s="837" t="n"/>
      <c r="X1688" s="711" t="n"/>
      <c r="Y1688" s="711" t="n"/>
      <c r="Z1688" s="837" t="n"/>
      <c r="AA1688" s="837" t="n"/>
      <c r="AB1688" s="837" t="n"/>
      <c r="AC1688" s="837" t="n"/>
      <c r="AD1688" s="837" t="n"/>
      <c r="AE1688" s="837" t="n"/>
      <c r="AF1688" s="837" t="n"/>
      <c r="AG1688" s="837" t="n"/>
      <c r="AH1688" s="837" t="n"/>
      <c r="AI1688" s="837" t="n"/>
    </row>
    <row r="1689" ht="15" customHeight="1" s="1659">
      <c r="E1689" s="837" t="n"/>
      <c r="F1689" s="837" t="n"/>
      <c r="G1689" s="837" t="n"/>
      <c r="H1689" s="837" t="n"/>
      <c r="I1689" s="837" t="n"/>
      <c r="J1689" s="837" t="n"/>
      <c r="K1689" s="837" t="n"/>
      <c r="L1689" s="837" t="n"/>
      <c r="M1689" s="837" t="n"/>
      <c r="N1689" s="837" t="n"/>
      <c r="O1689" s="837" t="n"/>
      <c r="P1689" s="837" t="n"/>
      <c r="Q1689" s="837" t="n"/>
      <c r="R1689" s="837" t="n"/>
      <c r="S1689" s="837" t="n"/>
      <c r="T1689" s="711" t="n"/>
      <c r="U1689" s="711" t="n"/>
      <c r="V1689" s="837" t="n"/>
      <c r="W1689" s="837" t="n"/>
      <c r="X1689" s="711" t="n"/>
      <c r="Y1689" s="711" t="n"/>
      <c r="Z1689" s="837" t="n"/>
      <c r="AA1689" s="837" t="n"/>
      <c r="AB1689" s="837" t="n"/>
      <c r="AC1689" s="837" t="n"/>
      <c r="AD1689" s="837" t="n"/>
      <c r="AE1689" s="837" t="n"/>
      <c r="AF1689" s="837" t="n"/>
      <c r="AG1689" s="837" t="n"/>
      <c r="AH1689" s="837" t="n"/>
      <c r="AI1689" s="837" t="n"/>
    </row>
    <row r="1690" ht="15" customHeight="1" s="1659">
      <c r="E1690" s="837" t="n"/>
      <c r="F1690" s="837" t="n"/>
      <c r="G1690" s="837" t="n"/>
      <c r="H1690" s="837" t="n"/>
      <c r="I1690" s="837" t="n"/>
      <c r="J1690" s="837" t="n"/>
      <c r="K1690" s="837" t="n"/>
      <c r="L1690" s="837" t="n"/>
      <c r="M1690" s="837" t="n"/>
      <c r="N1690" s="837" t="n"/>
      <c r="O1690" s="837" t="n"/>
      <c r="P1690" s="837" t="n"/>
      <c r="Q1690" s="837" t="n"/>
      <c r="R1690" s="837" t="n"/>
      <c r="S1690" s="837" t="n"/>
      <c r="T1690" s="711" t="n"/>
      <c r="U1690" s="711" t="n"/>
      <c r="V1690" s="837" t="n"/>
      <c r="W1690" s="837" t="n"/>
      <c r="X1690" s="711" t="n"/>
      <c r="Y1690" s="711" t="n"/>
      <c r="Z1690" s="837" t="n"/>
      <c r="AA1690" s="837" t="n"/>
      <c r="AB1690" s="837" t="n"/>
      <c r="AC1690" s="837" t="n"/>
      <c r="AD1690" s="837" t="n"/>
      <c r="AE1690" s="837" t="n"/>
      <c r="AF1690" s="837" t="n"/>
      <c r="AG1690" s="837" t="n"/>
      <c r="AH1690" s="837" t="n"/>
      <c r="AI1690" s="837" t="n"/>
    </row>
    <row r="1691" ht="15" customHeight="1" s="1659">
      <c r="E1691" s="837" t="n"/>
      <c r="F1691" s="837" t="n"/>
      <c r="G1691" s="837" t="n"/>
      <c r="H1691" s="837" t="n"/>
      <c r="I1691" s="837" t="n"/>
      <c r="J1691" s="837" t="n"/>
      <c r="K1691" s="837" t="n"/>
      <c r="L1691" s="837" t="n"/>
      <c r="M1691" s="837" t="n"/>
      <c r="N1691" s="837" t="n"/>
      <c r="O1691" s="837" t="n"/>
      <c r="P1691" s="837" t="n"/>
      <c r="Q1691" s="837" t="n"/>
      <c r="R1691" s="837" t="n"/>
      <c r="S1691" s="837" t="n"/>
      <c r="T1691" s="711" t="n"/>
      <c r="U1691" s="711" t="n"/>
      <c r="V1691" s="837" t="n"/>
      <c r="W1691" s="837" t="n"/>
      <c r="X1691" s="711" t="n"/>
      <c r="Y1691" s="711" t="n"/>
      <c r="Z1691" s="837" t="n"/>
      <c r="AA1691" s="837" t="n"/>
      <c r="AB1691" s="837" t="n"/>
      <c r="AC1691" s="837" t="n"/>
      <c r="AD1691" s="837" t="n"/>
      <c r="AE1691" s="837" t="n"/>
      <c r="AF1691" s="837" t="n"/>
      <c r="AG1691" s="837" t="n"/>
      <c r="AH1691" s="837" t="n"/>
      <c r="AI1691" s="837" t="n"/>
    </row>
    <row r="1692" ht="15" customHeight="1" s="1659">
      <c r="E1692" s="837" t="n"/>
      <c r="F1692" s="837" t="n"/>
      <c r="G1692" s="837" t="n"/>
      <c r="H1692" s="837" t="n"/>
      <c r="I1692" s="837" t="n"/>
      <c r="J1692" s="837" t="n"/>
      <c r="K1692" s="837" t="n"/>
      <c r="L1692" s="837" t="n"/>
      <c r="M1692" s="837" t="n"/>
      <c r="N1692" s="837" t="n"/>
      <c r="O1692" s="837" t="n"/>
      <c r="P1692" s="837" t="n"/>
      <c r="Q1692" s="837" t="n"/>
      <c r="R1692" s="837" t="n"/>
      <c r="S1692" s="837" t="n"/>
      <c r="T1692" s="711" t="n"/>
      <c r="U1692" s="711" t="n"/>
      <c r="V1692" s="837" t="n"/>
      <c r="W1692" s="837" t="n"/>
      <c r="X1692" s="711" t="n"/>
      <c r="Y1692" s="711" t="n"/>
      <c r="Z1692" s="837" t="n"/>
      <c r="AA1692" s="837" t="n"/>
      <c r="AB1692" s="837" t="n"/>
      <c r="AC1692" s="837" t="n"/>
      <c r="AD1692" s="837" t="n"/>
      <c r="AE1692" s="837" t="n"/>
      <c r="AF1692" s="837" t="n"/>
      <c r="AG1692" s="837" t="n"/>
      <c r="AH1692" s="837" t="n"/>
      <c r="AI1692" s="837" t="n"/>
    </row>
    <row r="1693" ht="15" customHeight="1" s="1659">
      <c r="E1693" s="837" t="n"/>
      <c r="F1693" s="837" t="n"/>
      <c r="G1693" s="837" t="n"/>
      <c r="H1693" s="837" t="n"/>
      <c r="I1693" s="837" t="n"/>
      <c r="J1693" s="837" t="n"/>
      <c r="K1693" s="837" t="n"/>
      <c r="L1693" s="837" t="n"/>
      <c r="M1693" s="837" t="n"/>
      <c r="N1693" s="837" t="n"/>
      <c r="O1693" s="837" t="n"/>
      <c r="P1693" s="837" t="n"/>
      <c r="Q1693" s="837" t="n"/>
      <c r="R1693" s="837" t="n"/>
      <c r="S1693" s="837" t="n"/>
      <c r="T1693" s="711" t="n"/>
      <c r="U1693" s="711" t="n"/>
      <c r="V1693" s="837" t="n"/>
      <c r="W1693" s="837" t="n"/>
      <c r="X1693" s="711" t="n"/>
      <c r="Y1693" s="711" t="n"/>
      <c r="Z1693" s="837" t="n"/>
      <c r="AA1693" s="837" t="n"/>
      <c r="AB1693" s="837" t="n"/>
      <c r="AC1693" s="837" t="n"/>
      <c r="AD1693" s="837" t="n"/>
      <c r="AE1693" s="837" t="n"/>
      <c r="AF1693" s="837" t="n"/>
      <c r="AG1693" s="837" t="n"/>
      <c r="AH1693" s="837" t="n"/>
      <c r="AI1693" s="837" t="n"/>
    </row>
    <row r="1694" ht="15" customHeight="1" s="1659">
      <c r="E1694" s="837" t="n"/>
      <c r="F1694" s="837" t="n"/>
      <c r="G1694" s="837" t="n"/>
      <c r="H1694" s="837" t="n"/>
      <c r="I1694" s="837" t="n"/>
      <c r="J1694" s="837" t="n"/>
      <c r="K1694" s="837" t="n"/>
      <c r="L1694" s="837" t="n"/>
      <c r="M1694" s="837" t="n"/>
      <c r="N1694" s="837" t="n"/>
      <c r="O1694" s="837" t="n"/>
      <c r="P1694" s="837" t="n"/>
      <c r="Q1694" s="837" t="n"/>
      <c r="R1694" s="837" t="n"/>
      <c r="S1694" s="837" t="n"/>
      <c r="T1694" s="711" t="n"/>
      <c r="U1694" s="711" t="n"/>
      <c r="V1694" s="837" t="n"/>
      <c r="W1694" s="837" t="n"/>
      <c r="X1694" s="711" t="n"/>
      <c r="Y1694" s="711" t="n"/>
      <c r="Z1694" s="837" t="n"/>
      <c r="AA1694" s="837" t="n"/>
      <c r="AB1694" s="837" t="n"/>
      <c r="AC1694" s="837" t="n"/>
      <c r="AD1694" s="837" t="n"/>
      <c r="AE1694" s="837" t="n"/>
      <c r="AF1694" s="837" t="n"/>
      <c r="AG1694" s="837" t="n"/>
      <c r="AH1694" s="837" t="n"/>
      <c r="AI1694" s="837" t="n"/>
    </row>
    <row r="1695" ht="15" customHeight="1" s="1659">
      <c r="E1695" s="837" t="n"/>
      <c r="F1695" s="837" t="n"/>
      <c r="G1695" s="837" t="n"/>
      <c r="H1695" s="837" t="n"/>
      <c r="I1695" s="837" t="n"/>
      <c r="J1695" s="837" t="n"/>
      <c r="K1695" s="837" t="n"/>
      <c r="L1695" s="837" t="n"/>
      <c r="M1695" s="837" t="n"/>
      <c r="N1695" s="837" t="n"/>
      <c r="O1695" s="837" t="n"/>
      <c r="P1695" s="837" t="n"/>
      <c r="Q1695" s="837" t="n"/>
      <c r="R1695" s="837" t="n"/>
      <c r="S1695" s="837" t="n"/>
      <c r="T1695" s="711" t="n"/>
      <c r="U1695" s="711" t="n"/>
      <c r="V1695" s="837" t="n"/>
      <c r="W1695" s="837" t="n"/>
      <c r="X1695" s="711" t="n"/>
      <c r="Y1695" s="711" t="n"/>
      <c r="Z1695" s="837" t="n"/>
      <c r="AA1695" s="837" t="n"/>
      <c r="AB1695" s="837" t="n"/>
      <c r="AC1695" s="837" t="n"/>
      <c r="AD1695" s="837" t="n"/>
      <c r="AE1695" s="837" t="n"/>
      <c r="AF1695" s="837" t="n"/>
      <c r="AG1695" s="837" t="n"/>
      <c r="AH1695" s="837" t="n"/>
      <c r="AI1695" s="837" t="n"/>
    </row>
    <row r="1696" ht="15" customHeight="1" s="1659">
      <c r="E1696" s="837" t="n"/>
      <c r="F1696" s="837" t="n"/>
      <c r="G1696" s="837" t="n"/>
      <c r="H1696" s="837" t="n"/>
      <c r="I1696" s="837" t="n"/>
      <c r="J1696" s="837" t="n"/>
      <c r="K1696" s="837" t="n"/>
      <c r="L1696" s="837" t="n"/>
      <c r="M1696" s="837" t="n"/>
      <c r="N1696" s="837" t="n"/>
      <c r="O1696" s="837" t="n"/>
      <c r="P1696" s="837" t="n"/>
      <c r="Q1696" s="837" t="n"/>
      <c r="R1696" s="837" t="n"/>
      <c r="S1696" s="837" t="n"/>
      <c r="T1696" s="711" t="n"/>
      <c r="U1696" s="711" t="n"/>
      <c r="V1696" s="837" t="n"/>
      <c r="W1696" s="837" t="n"/>
      <c r="X1696" s="711" t="n"/>
      <c r="Y1696" s="711" t="n"/>
      <c r="Z1696" s="837" t="n"/>
      <c r="AA1696" s="837" t="n"/>
      <c r="AB1696" s="837" t="n"/>
      <c r="AC1696" s="837" t="n"/>
      <c r="AD1696" s="837" t="n"/>
      <c r="AE1696" s="837" t="n"/>
      <c r="AF1696" s="837" t="n"/>
      <c r="AG1696" s="837" t="n"/>
      <c r="AH1696" s="837" t="n"/>
      <c r="AI1696" s="837" t="n"/>
    </row>
    <row r="1697" ht="15" customHeight="1" s="1659">
      <c r="E1697" s="837" t="n"/>
      <c r="F1697" s="837" t="n"/>
      <c r="G1697" s="837" t="n"/>
      <c r="H1697" s="837" t="n"/>
      <c r="I1697" s="837" t="n"/>
      <c r="J1697" s="837" t="n"/>
      <c r="K1697" s="837" t="n"/>
      <c r="L1697" s="837" t="n"/>
      <c r="M1697" s="837" t="n"/>
      <c r="N1697" s="837" t="n"/>
      <c r="O1697" s="837" t="n"/>
      <c r="P1697" s="837" t="n"/>
      <c r="Q1697" s="837" t="n"/>
      <c r="R1697" s="837" t="n"/>
      <c r="S1697" s="837" t="n"/>
      <c r="T1697" s="711" t="n"/>
      <c r="U1697" s="711" t="n"/>
      <c r="V1697" s="837" t="n"/>
      <c r="W1697" s="837" t="n"/>
      <c r="X1697" s="711" t="n"/>
      <c r="Y1697" s="711" t="n"/>
      <c r="Z1697" s="837" t="n"/>
      <c r="AA1697" s="837" t="n"/>
      <c r="AB1697" s="837" t="n"/>
      <c r="AC1697" s="837" t="n"/>
      <c r="AD1697" s="837" t="n"/>
      <c r="AE1697" s="837" t="n"/>
      <c r="AF1697" s="837" t="n"/>
      <c r="AG1697" s="837" t="n"/>
      <c r="AH1697" s="837" t="n"/>
      <c r="AI1697" s="837" t="n"/>
    </row>
    <row r="1698" ht="15" customHeight="1" s="1659">
      <c r="E1698" s="837" t="n"/>
      <c r="F1698" s="837" t="n"/>
      <c r="G1698" s="837" t="n"/>
      <c r="H1698" s="837" t="n"/>
      <c r="I1698" s="837" t="n"/>
      <c r="J1698" s="837" t="n"/>
      <c r="K1698" s="837" t="n"/>
      <c r="L1698" s="837" t="n"/>
      <c r="M1698" s="837" t="n"/>
      <c r="N1698" s="837" t="n"/>
      <c r="O1698" s="837" t="n"/>
      <c r="P1698" s="837" t="n"/>
      <c r="Q1698" s="837" t="n"/>
      <c r="R1698" s="837" t="n"/>
      <c r="S1698" s="837" t="n"/>
      <c r="T1698" s="711" t="n"/>
      <c r="U1698" s="711" t="n"/>
      <c r="V1698" s="837" t="n"/>
      <c r="W1698" s="837" t="n"/>
      <c r="X1698" s="711" t="n"/>
      <c r="Y1698" s="711" t="n"/>
      <c r="Z1698" s="837" t="n"/>
      <c r="AA1698" s="837" t="n"/>
      <c r="AB1698" s="837" t="n"/>
      <c r="AC1698" s="837" t="n"/>
      <c r="AD1698" s="837" t="n"/>
      <c r="AE1698" s="837" t="n"/>
      <c r="AF1698" s="837" t="n"/>
      <c r="AG1698" s="837" t="n"/>
      <c r="AH1698" s="837" t="n"/>
      <c r="AI1698" s="837" t="n"/>
    </row>
    <row r="1699" ht="15" customHeight="1" s="1659">
      <c r="E1699" s="837" t="n"/>
      <c r="F1699" s="837" t="n"/>
      <c r="G1699" s="837" t="n"/>
      <c r="H1699" s="837" t="n"/>
      <c r="I1699" s="837" t="n"/>
      <c r="J1699" s="837" t="n"/>
      <c r="K1699" s="837" t="n"/>
      <c r="L1699" s="837" t="n"/>
      <c r="M1699" s="837" t="n"/>
      <c r="N1699" s="837" t="n"/>
      <c r="O1699" s="837" t="n"/>
      <c r="P1699" s="837" t="n"/>
      <c r="Q1699" s="837" t="n"/>
      <c r="R1699" s="837" t="n"/>
      <c r="S1699" s="837" t="n"/>
      <c r="T1699" s="711" t="n"/>
      <c r="U1699" s="711" t="n"/>
      <c r="V1699" s="837" t="n"/>
      <c r="W1699" s="837" t="n"/>
      <c r="X1699" s="711" t="n"/>
      <c r="Y1699" s="711" t="n"/>
      <c r="Z1699" s="837" t="n"/>
      <c r="AA1699" s="837" t="n"/>
      <c r="AB1699" s="837" t="n"/>
      <c r="AC1699" s="837" t="n"/>
      <c r="AD1699" s="837" t="n"/>
      <c r="AE1699" s="837" t="n"/>
      <c r="AF1699" s="837" t="n"/>
      <c r="AG1699" s="837" t="n"/>
      <c r="AH1699" s="837" t="n"/>
      <c r="AI1699" s="837" t="n"/>
    </row>
    <row r="1700" ht="15" customHeight="1" s="1659">
      <c r="E1700" s="837" t="n"/>
      <c r="F1700" s="837" t="n"/>
      <c r="G1700" s="837" t="n"/>
      <c r="H1700" s="837" t="n"/>
      <c r="I1700" s="837" t="n"/>
      <c r="J1700" s="837" t="n"/>
      <c r="K1700" s="837" t="n"/>
      <c r="L1700" s="837" t="n"/>
      <c r="M1700" s="837" t="n"/>
      <c r="N1700" s="837" t="n"/>
      <c r="O1700" s="837" t="n"/>
      <c r="P1700" s="837" t="n"/>
      <c r="Q1700" s="837" t="n"/>
      <c r="R1700" s="837" t="n"/>
      <c r="S1700" s="837" t="n"/>
      <c r="T1700" s="711" t="n"/>
      <c r="U1700" s="711" t="n"/>
      <c r="V1700" s="837" t="n"/>
      <c r="W1700" s="837" t="n"/>
      <c r="X1700" s="711" t="n"/>
      <c r="Y1700" s="711" t="n"/>
      <c r="Z1700" s="837" t="n"/>
      <c r="AA1700" s="837" t="n"/>
      <c r="AB1700" s="837" t="n"/>
      <c r="AC1700" s="837" t="n"/>
      <c r="AD1700" s="837" t="n"/>
      <c r="AE1700" s="837" t="n"/>
      <c r="AF1700" s="837" t="n"/>
      <c r="AG1700" s="837" t="n"/>
      <c r="AH1700" s="837" t="n"/>
      <c r="AI1700" s="837" t="n"/>
    </row>
    <row r="1701" ht="15" customHeight="1" s="1659">
      <c r="E1701" s="837" t="n"/>
      <c r="F1701" s="837" t="n"/>
      <c r="G1701" s="837" t="n"/>
      <c r="H1701" s="837" t="n"/>
      <c r="I1701" s="837" t="n"/>
      <c r="J1701" s="837" t="n"/>
      <c r="K1701" s="837" t="n"/>
      <c r="L1701" s="837" t="n"/>
      <c r="M1701" s="837" t="n"/>
      <c r="N1701" s="837" t="n"/>
      <c r="O1701" s="837" t="n"/>
      <c r="P1701" s="837" t="n"/>
      <c r="Q1701" s="837" t="n"/>
      <c r="R1701" s="837" t="n"/>
      <c r="S1701" s="837" t="n"/>
      <c r="T1701" s="711" t="n"/>
      <c r="U1701" s="711" t="n"/>
      <c r="V1701" s="837" t="n"/>
      <c r="W1701" s="837" t="n"/>
      <c r="X1701" s="711" t="n"/>
      <c r="Y1701" s="711" t="n"/>
      <c r="Z1701" s="837" t="n"/>
      <c r="AA1701" s="837" t="n"/>
      <c r="AB1701" s="837" t="n"/>
      <c r="AC1701" s="837" t="n"/>
      <c r="AD1701" s="837" t="n"/>
      <c r="AE1701" s="837" t="n"/>
      <c r="AF1701" s="837" t="n"/>
      <c r="AG1701" s="837" t="n"/>
      <c r="AH1701" s="837" t="n"/>
      <c r="AI1701" s="837" t="n"/>
    </row>
    <row r="1702" ht="15" customHeight="1" s="1659">
      <c r="E1702" s="837" t="n"/>
      <c r="F1702" s="837" t="n"/>
      <c r="G1702" s="837" t="n"/>
      <c r="H1702" s="837" t="n"/>
      <c r="I1702" s="837" t="n"/>
      <c r="J1702" s="837" t="n"/>
      <c r="K1702" s="837" t="n"/>
      <c r="L1702" s="837" t="n"/>
      <c r="M1702" s="837" t="n"/>
      <c r="N1702" s="837" t="n"/>
      <c r="O1702" s="837" t="n"/>
      <c r="P1702" s="837" t="n"/>
      <c r="Q1702" s="837" t="n"/>
      <c r="R1702" s="837" t="n"/>
      <c r="S1702" s="837" t="n"/>
      <c r="T1702" s="711" t="n"/>
      <c r="U1702" s="711" t="n"/>
      <c r="V1702" s="837" t="n"/>
      <c r="W1702" s="837" t="n"/>
      <c r="X1702" s="711" t="n"/>
      <c r="Y1702" s="711" t="n"/>
      <c r="Z1702" s="837" t="n"/>
      <c r="AA1702" s="837" t="n"/>
      <c r="AB1702" s="837" t="n"/>
      <c r="AC1702" s="837" t="n"/>
      <c r="AD1702" s="837" t="n"/>
      <c r="AE1702" s="837" t="n"/>
      <c r="AF1702" s="837" t="n"/>
      <c r="AG1702" s="837" t="n"/>
      <c r="AH1702" s="837" t="n"/>
      <c r="AI1702" s="837" t="n"/>
    </row>
    <row r="1703" ht="15" customHeight="1" s="1659">
      <c r="E1703" s="837" t="n"/>
      <c r="F1703" s="837" t="n"/>
      <c r="G1703" s="837" t="n"/>
      <c r="H1703" s="837" t="n"/>
      <c r="I1703" s="837" t="n"/>
      <c r="J1703" s="837" t="n"/>
      <c r="K1703" s="837" t="n"/>
      <c r="L1703" s="837" t="n"/>
      <c r="M1703" s="837" t="n"/>
      <c r="N1703" s="837" t="n"/>
      <c r="O1703" s="837" t="n"/>
      <c r="P1703" s="837" t="n"/>
      <c r="Q1703" s="837" t="n"/>
      <c r="R1703" s="837" t="n"/>
      <c r="S1703" s="837" t="n"/>
      <c r="T1703" s="711" t="n"/>
      <c r="U1703" s="711" t="n"/>
      <c r="V1703" s="837" t="n"/>
      <c r="W1703" s="837" t="n"/>
      <c r="X1703" s="711" t="n"/>
      <c r="Y1703" s="711" t="n"/>
      <c r="Z1703" s="837" t="n"/>
      <c r="AA1703" s="837" t="n"/>
      <c r="AB1703" s="837" t="n"/>
      <c r="AC1703" s="837" t="n"/>
      <c r="AD1703" s="837" t="n"/>
      <c r="AE1703" s="837" t="n"/>
      <c r="AF1703" s="837" t="n"/>
      <c r="AG1703" s="837" t="n"/>
      <c r="AH1703" s="837" t="n"/>
      <c r="AI1703" s="837" t="n"/>
    </row>
    <row r="1704" ht="15" customHeight="1" s="1659">
      <c r="E1704" s="837" t="n"/>
      <c r="F1704" s="837" t="n"/>
      <c r="G1704" s="837" t="n"/>
      <c r="H1704" s="837" t="n"/>
      <c r="I1704" s="837" t="n"/>
      <c r="J1704" s="837" t="n"/>
      <c r="K1704" s="837" t="n"/>
      <c r="L1704" s="837" t="n"/>
      <c r="M1704" s="837" t="n"/>
      <c r="N1704" s="837" t="n"/>
      <c r="O1704" s="837" t="n"/>
      <c r="P1704" s="837" t="n"/>
      <c r="Q1704" s="837" t="n"/>
      <c r="R1704" s="837" t="n"/>
      <c r="S1704" s="837" t="n"/>
      <c r="T1704" s="711" t="n"/>
      <c r="U1704" s="711" t="n"/>
      <c r="V1704" s="837" t="n"/>
      <c r="W1704" s="837" t="n"/>
      <c r="X1704" s="711" t="n"/>
      <c r="Y1704" s="711" t="n"/>
      <c r="Z1704" s="837" t="n"/>
      <c r="AA1704" s="837" t="n"/>
      <c r="AB1704" s="837" t="n"/>
      <c r="AC1704" s="837" t="n"/>
      <c r="AD1704" s="837" t="n"/>
      <c r="AE1704" s="837" t="n"/>
      <c r="AF1704" s="837" t="n"/>
      <c r="AG1704" s="837" t="n"/>
      <c r="AH1704" s="837" t="n"/>
      <c r="AI1704" s="837" t="n"/>
    </row>
    <row r="1705" ht="15" customHeight="1" s="1659">
      <c r="E1705" s="837" t="n"/>
      <c r="F1705" s="837" t="n"/>
      <c r="G1705" s="837" t="n"/>
      <c r="H1705" s="837" t="n"/>
      <c r="I1705" s="837" t="n"/>
      <c r="J1705" s="837" t="n"/>
      <c r="K1705" s="837" t="n"/>
      <c r="L1705" s="837" t="n"/>
      <c r="M1705" s="837" t="n"/>
      <c r="N1705" s="837" t="n"/>
      <c r="O1705" s="837" t="n"/>
      <c r="P1705" s="837" t="n"/>
      <c r="Q1705" s="837" t="n"/>
      <c r="R1705" s="837" t="n"/>
      <c r="S1705" s="837" t="n"/>
      <c r="T1705" s="711" t="n"/>
      <c r="U1705" s="711" t="n"/>
      <c r="V1705" s="837" t="n"/>
      <c r="W1705" s="837" t="n"/>
      <c r="X1705" s="711" t="n"/>
      <c r="Y1705" s="711" t="n"/>
      <c r="Z1705" s="837" t="n"/>
      <c r="AA1705" s="837" t="n"/>
      <c r="AB1705" s="837" t="n"/>
      <c r="AC1705" s="837" t="n"/>
      <c r="AD1705" s="837" t="n"/>
      <c r="AE1705" s="837" t="n"/>
      <c r="AF1705" s="837" t="n"/>
      <c r="AG1705" s="837" t="n"/>
      <c r="AH1705" s="837" t="n"/>
      <c r="AI1705" s="837" t="n"/>
    </row>
    <row r="1706" ht="15" customHeight="1" s="1659">
      <c r="E1706" s="837" t="n"/>
      <c r="F1706" s="837" t="n"/>
      <c r="G1706" s="837" t="n"/>
      <c r="H1706" s="837" t="n"/>
      <c r="I1706" s="837" t="n"/>
      <c r="J1706" s="837" t="n"/>
      <c r="K1706" s="837" t="n"/>
      <c r="L1706" s="837" t="n"/>
      <c r="M1706" s="837" t="n"/>
      <c r="N1706" s="837" t="n"/>
      <c r="O1706" s="837" t="n"/>
      <c r="P1706" s="837" t="n"/>
      <c r="Q1706" s="837" t="n"/>
      <c r="R1706" s="837" t="n"/>
      <c r="S1706" s="837" t="n"/>
      <c r="T1706" s="711" t="n"/>
      <c r="U1706" s="711" t="n"/>
      <c r="V1706" s="837" t="n"/>
      <c r="W1706" s="837" t="n"/>
      <c r="X1706" s="711" t="n"/>
      <c r="Y1706" s="711" t="n"/>
      <c r="Z1706" s="837" t="n"/>
      <c r="AA1706" s="837" t="n"/>
      <c r="AB1706" s="837" t="n"/>
      <c r="AC1706" s="837" t="n"/>
      <c r="AD1706" s="837" t="n"/>
      <c r="AE1706" s="837" t="n"/>
      <c r="AF1706" s="837" t="n"/>
      <c r="AG1706" s="837" t="n"/>
      <c r="AH1706" s="837" t="n"/>
      <c r="AI1706" s="837" t="n"/>
    </row>
    <row r="1707" ht="15" customHeight="1" s="1659">
      <c r="E1707" s="837" t="n"/>
      <c r="F1707" s="837" t="n"/>
      <c r="G1707" s="837" t="n"/>
      <c r="H1707" s="837" t="n"/>
      <c r="I1707" s="837" t="n"/>
      <c r="J1707" s="837" t="n"/>
      <c r="K1707" s="837" t="n"/>
      <c r="L1707" s="837" t="n"/>
      <c r="M1707" s="837" t="n"/>
      <c r="N1707" s="837" t="n"/>
      <c r="O1707" s="837" t="n"/>
      <c r="P1707" s="837" t="n"/>
      <c r="Q1707" s="837" t="n"/>
      <c r="R1707" s="837" t="n"/>
      <c r="S1707" s="837" t="n"/>
      <c r="T1707" s="711" t="n"/>
      <c r="U1707" s="711" t="n"/>
      <c r="V1707" s="837" t="n"/>
      <c r="W1707" s="837" t="n"/>
      <c r="X1707" s="711" t="n"/>
      <c r="Y1707" s="711" t="n"/>
      <c r="Z1707" s="837" t="n"/>
      <c r="AA1707" s="837" t="n"/>
      <c r="AB1707" s="837" t="n"/>
      <c r="AC1707" s="837" t="n"/>
      <c r="AD1707" s="837" t="n"/>
      <c r="AE1707" s="837" t="n"/>
      <c r="AF1707" s="837" t="n"/>
      <c r="AG1707" s="837" t="n"/>
      <c r="AH1707" s="837" t="n"/>
      <c r="AI1707" s="837" t="n"/>
    </row>
    <row r="1708" ht="15" customHeight="1" s="1659">
      <c r="E1708" s="837" t="n"/>
      <c r="F1708" s="837" t="n"/>
      <c r="G1708" s="837" t="n"/>
      <c r="H1708" s="837" t="n"/>
      <c r="I1708" s="837" t="n"/>
      <c r="J1708" s="837" t="n"/>
      <c r="K1708" s="837" t="n"/>
      <c r="L1708" s="837" t="n"/>
      <c r="M1708" s="837" t="n"/>
      <c r="N1708" s="837" t="n"/>
      <c r="O1708" s="837" t="n"/>
      <c r="P1708" s="837" t="n"/>
      <c r="Q1708" s="837" t="n"/>
      <c r="R1708" s="837" t="n"/>
      <c r="S1708" s="837" t="n"/>
      <c r="T1708" s="711" t="n"/>
      <c r="U1708" s="711" t="n"/>
      <c r="V1708" s="837" t="n"/>
      <c r="W1708" s="837" t="n"/>
      <c r="X1708" s="711" t="n"/>
      <c r="Y1708" s="711" t="n"/>
      <c r="Z1708" s="837" t="n"/>
      <c r="AA1708" s="837" t="n"/>
      <c r="AB1708" s="837" t="n"/>
      <c r="AC1708" s="837" t="n"/>
      <c r="AD1708" s="837" t="n"/>
      <c r="AE1708" s="837" t="n"/>
      <c r="AF1708" s="837" t="n"/>
      <c r="AG1708" s="837" t="n"/>
      <c r="AH1708" s="837" t="n"/>
      <c r="AI1708" s="837" t="n"/>
    </row>
    <row r="1709" ht="15" customHeight="1" s="1659">
      <c r="E1709" s="837" t="n"/>
      <c r="F1709" s="837" t="n"/>
      <c r="G1709" s="837" t="n"/>
      <c r="H1709" s="837" t="n"/>
      <c r="I1709" s="837" t="n"/>
      <c r="J1709" s="837" t="n"/>
      <c r="K1709" s="837" t="n"/>
      <c r="L1709" s="837" t="n"/>
      <c r="M1709" s="837" t="n"/>
      <c r="N1709" s="837" t="n"/>
      <c r="O1709" s="837" t="n"/>
      <c r="P1709" s="837" t="n"/>
      <c r="Q1709" s="837" t="n"/>
      <c r="R1709" s="837" t="n"/>
      <c r="S1709" s="837" t="n"/>
      <c r="T1709" s="711" t="n"/>
      <c r="U1709" s="711" t="n"/>
      <c r="V1709" s="837" t="n"/>
      <c r="W1709" s="837" t="n"/>
      <c r="X1709" s="711" t="n"/>
      <c r="Y1709" s="711" t="n"/>
      <c r="Z1709" s="837" t="n"/>
      <c r="AA1709" s="837" t="n"/>
      <c r="AB1709" s="837" t="n"/>
      <c r="AC1709" s="837" t="n"/>
      <c r="AD1709" s="837" t="n"/>
      <c r="AE1709" s="837" t="n"/>
      <c r="AF1709" s="837" t="n"/>
      <c r="AG1709" s="837" t="n"/>
      <c r="AH1709" s="837" t="n"/>
      <c r="AI1709" s="837" t="n"/>
    </row>
    <row r="1710" ht="15" customHeight="1" s="1659">
      <c r="E1710" s="837" t="n"/>
      <c r="F1710" s="837" t="n"/>
      <c r="G1710" s="837" t="n"/>
      <c r="H1710" s="837" t="n"/>
      <c r="I1710" s="837" t="n"/>
      <c r="J1710" s="837" t="n"/>
      <c r="K1710" s="837" t="n"/>
      <c r="L1710" s="837" t="n"/>
      <c r="M1710" s="837" t="n"/>
      <c r="N1710" s="837" t="n"/>
      <c r="O1710" s="837" t="n"/>
      <c r="P1710" s="837" t="n"/>
      <c r="Q1710" s="837" t="n"/>
      <c r="R1710" s="837" t="n"/>
      <c r="S1710" s="837" t="n"/>
      <c r="T1710" s="711" t="n"/>
      <c r="U1710" s="711" t="n"/>
      <c r="V1710" s="837" t="n"/>
      <c r="W1710" s="837" t="n"/>
      <c r="X1710" s="711" t="n"/>
      <c r="Y1710" s="711" t="n"/>
      <c r="Z1710" s="837" t="n"/>
      <c r="AA1710" s="837" t="n"/>
      <c r="AB1710" s="837" t="n"/>
      <c r="AC1710" s="837" t="n"/>
      <c r="AD1710" s="837" t="n"/>
      <c r="AE1710" s="837" t="n"/>
      <c r="AF1710" s="837" t="n"/>
      <c r="AG1710" s="837" t="n"/>
      <c r="AH1710" s="837" t="n"/>
      <c r="AI1710" s="837" t="n"/>
    </row>
    <row r="1711" ht="15" customHeight="1" s="1659">
      <c r="E1711" s="837" t="n"/>
      <c r="F1711" s="837" t="n"/>
      <c r="G1711" s="837" t="n"/>
      <c r="H1711" s="837" t="n"/>
      <c r="I1711" s="837" t="n"/>
      <c r="J1711" s="837" t="n"/>
      <c r="K1711" s="837" t="n"/>
      <c r="L1711" s="837" t="n"/>
      <c r="M1711" s="837" t="n"/>
      <c r="N1711" s="837" t="n"/>
      <c r="O1711" s="837" t="n"/>
      <c r="P1711" s="837" t="n"/>
      <c r="Q1711" s="837" t="n"/>
      <c r="R1711" s="837" t="n"/>
      <c r="S1711" s="837" t="n"/>
      <c r="T1711" s="711" t="n"/>
      <c r="U1711" s="711" t="n"/>
      <c r="V1711" s="837" t="n"/>
      <c r="W1711" s="837" t="n"/>
      <c r="X1711" s="711" t="n"/>
      <c r="Y1711" s="711" t="n"/>
      <c r="Z1711" s="837" t="n"/>
      <c r="AA1711" s="837" t="n"/>
      <c r="AB1711" s="837" t="n"/>
      <c r="AC1711" s="837" t="n"/>
      <c r="AD1711" s="837" t="n"/>
      <c r="AE1711" s="837" t="n"/>
      <c r="AF1711" s="837" t="n"/>
      <c r="AG1711" s="837" t="n"/>
      <c r="AH1711" s="837" t="n"/>
      <c r="AI1711" s="837" t="n"/>
    </row>
    <row r="1712" ht="15" customHeight="1" s="1659">
      <c r="E1712" s="837" t="n"/>
      <c r="F1712" s="837" t="n"/>
      <c r="G1712" s="837" t="n"/>
      <c r="H1712" s="837" t="n"/>
      <c r="I1712" s="837" t="n"/>
      <c r="J1712" s="837" t="n"/>
      <c r="K1712" s="837" t="n"/>
      <c r="L1712" s="837" t="n"/>
      <c r="M1712" s="837" t="n"/>
      <c r="N1712" s="837" t="n"/>
      <c r="O1712" s="837" t="n"/>
      <c r="P1712" s="837" t="n"/>
      <c r="Q1712" s="837" t="n"/>
      <c r="R1712" s="837" t="n"/>
      <c r="S1712" s="837" t="n"/>
      <c r="T1712" s="711" t="n"/>
      <c r="U1712" s="711" t="n"/>
      <c r="V1712" s="837" t="n"/>
      <c r="W1712" s="837" t="n"/>
      <c r="X1712" s="711" t="n"/>
      <c r="Y1712" s="711" t="n"/>
      <c r="Z1712" s="837" t="n"/>
      <c r="AA1712" s="837" t="n"/>
      <c r="AB1712" s="837" t="n"/>
      <c r="AC1712" s="837" t="n"/>
      <c r="AD1712" s="837" t="n"/>
      <c r="AE1712" s="837" t="n"/>
      <c r="AF1712" s="837" t="n"/>
      <c r="AG1712" s="837" t="n"/>
      <c r="AH1712" s="837" t="n"/>
      <c r="AI1712" s="837" t="n"/>
    </row>
    <row r="1713" ht="15" customHeight="1" s="1659">
      <c r="E1713" s="837" t="n"/>
      <c r="F1713" s="837" t="n"/>
      <c r="G1713" s="837" t="n"/>
      <c r="H1713" s="837" t="n"/>
      <c r="I1713" s="837" t="n"/>
      <c r="J1713" s="837" t="n"/>
      <c r="K1713" s="837" t="n"/>
      <c r="L1713" s="837" t="n"/>
      <c r="M1713" s="837" t="n"/>
      <c r="N1713" s="837" t="n"/>
      <c r="O1713" s="837" t="n"/>
      <c r="P1713" s="837" t="n"/>
      <c r="Q1713" s="837" t="n"/>
      <c r="R1713" s="837" t="n"/>
      <c r="S1713" s="837" t="n"/>
      <c r="T1713" s="711" t="n"/>
      <c r="U1713" s="711" t="n"/>
      <c r="V1713" s="837" t="n"/>
      <c r="W1713" s="837" t="n"/>
      <c r="X1713" s="711" t="n"/>
      <c r="Y1713" s="711" t="n"/>
      <c r="Z1713" s="837" t="n"/>
      <c r="AA1713" s="837" t="n"/>
      <c r="AB1713" s="837" t="n"/>
      <c r="AC1713" s="837" t="n"/>
      <c r="AD1713" s="837" t="n"/>
      <c r="AE1713" s="837" t="n"/>
      <c r="AF1713" s="837" t="n"/>
      <c r="AG1713" s="837" t="n"/>
      <c r="AH1713" s="837" t="n"/>
      <c r="AI1713" s="837" t="n"/>
    </row>
    <row r="1714" ht="15" customHeight="1" s="1659">
      <c r="E1714" s="837" t="n"/>
      <c r="F1714" s="837" t="n"/>
      <c r="G1714" s="837" t="n"/>
      <c r="H1714" s="837" t="n"/>
      <c r="I1714" s="837" t="n"/>
      <c r="J1714" s="837" t="n"/>
      <c r="K1714" s="837" t="n"/>
      <c r="L1714" s="837" t="n"/>
      <c r="M1714" s="837" t="n"/>
      <c r="N1714" s="837" t="n"/>
      <c r="O1714" s="837" t="n"/>
      <c r="P1714" s="837" t="n"/>
      <c r="Q1714" s="837" t="n"/>
      <c r="R1714" s="837" t="n"/>
      <c r="S1714" s="837" t="n"/>
      <c r="T1714" s="711" t="n"/>
      <c r="U1714" s="711" t="n"/>
      <c r="V1714" s="837" t="n"/>
      <c r="W1714" s="837" t="n"/>
      <c r="X1714" s="711" t="n"/>
      <c r="Y1714" s="711" t="n"/>
      <c r="Z1714" s="837" t="n"/>
      <c r="AA1714" s="837" t="n"/>
      <c r="AB1714" s="837" t="n"/>
      <c r="AC1714" s="837" t="n"/>
      <c r="AD1714" s="837" t="n"/>
      <c r="AE1714" s="837" t="n"/>
      <c r="AF1714" s="837" t="n"/>
      <c r="AG1714" s="837" t="n"/>
      <c r="AH1714" s="837" t="n"/>
      <c r="AI1714" s="837" t="n"/>
    </row>
    <row r="1715" ht="15" customHeight="1" s="1659">
      <c r="E1715" s="837" t="n"/>
      <c r="F1715" s="837" t="n"/>
      <c r="G1715" s="837" t="n"/>
      <c r="H1715" s="837" t="n"/>
      <c r="I1715" s="837" t="n"/>
      <c r="J1715" s="837" t="n"/>
      <c r="K1715" s="837" t="n"/>
      <c r="L1715" s="837" t="n"/>
      <c r="M1715" s="837" t="n"/>
      <c r="N1715" s="837" t="n"/>
      <c r="O1715" s="837" t="n"/>
      <c r="P1715" s="837" t="n"/>
      <c r="Q1715" s="837" t="n"/>
      <c r="R1715" s="837" t="n"/>
      <c r="S1715" s="837" t="n"/>
      <c r="T1715" s="711" t="n"/>
      <c r="U1715" s="711" t="n"/>
      <c r="V1715" s="837" t="n"/>
      <c r="W1715" s="837" t="n"/>
      <c r="X1715" s="711" t="n"/>
      <c r="Y1715" s="711" t="n"/>
      <c r="Z1715" s="837" t="n"/>
      <c r="AA1715" s="837" t="n"/>
      <c r="AB1715" s="837" t="n"/>
      <c r="AC1715" s="837" t="n"/>
      <c r="AD1715" s="837" t="n"/>
      <c r="AE1715" s="837" t="n"/>
      <c r="AF1715" s="837" t="n"/>
      <c r="AG1715" s="837" t="n"/>
      <c r="AH1715" s="837" t="n"/>
      <c r="AI1715" s="837" t="n"/>
    </row>
    <row r="1716" ht="15" customHeight="1" s="1659">
      <c r="E1716" s="837" t="n"/>
      <c r="F1716" s="837" t="n"/>
      <c r="G1716" s="837" t="n"/>
      <c r="H1716" s="837" t="n"/>
      <c r="I1716" s="837" t="n"/>
      <c r="J1716" s="837" t="n"/>
      <c r="K1716" s="837" t="n"/>
      <c r="L1716" s="837" t="n"/>
      <c r="M1716" s="837" t="n"/>
      <c r="N1716" s="837" t="n"/>
      <c r="O1716" s="837" t="n"/>
      <c r="P1716" s="837" t="n"/>
      <c r="Q1716" s="837" t="n"/>
      <c r="R1716" s="837" t="n"/>
      <c r="S1716" s="837" t="n"/>
      <c r="T1716" s="711" t="n"/>
      <c r="U1716" s="711" t="n"/>
      <c r="V1716" s="837" t="n"/>
      <c r="W1716" s="837" t="n"/>
      <c r="X1716" s="711" t="n"/>
      <c r="Y1716" s="711" t="n"/>
      <c r="Z1716" s="837" t="n"/>
      <c r="AA1716" s="837" t="n"/>
      <c r="AB1716" s="837" t="n"/>
      <c r="AC1716" s="837" t="n"/>
      <c r="AD1716" s="837" t="n"/>
      <c r="AE1716" s="837" t="n"/>
      <c r="AF1716" s="837" t="n"/>
      <c r="AG1716" s="837" t="n"/>
      <c r="AH1716" s="837" t="n"/>
      <c r="AI1716" s="837" t="n"/>
    </row>
    <row r="1717" ht="15" customHeight="1" s="1659">
      <c r="E1717" s="837" t="n"/>
      <c r="F1717" s="837" t="n"/>
      <c r="G1717" s="837" t="n"/>
      <c r="H1717" s="837" t="n"/>
      <c r="I1717" s="837" t="n"/>
      <c r="J1717" s="837" t="n"/>
      <c r="K1717" s="837" t="n"/>
      <c r="L1717" s="837" t="n"/>
      <c r="M1717" s="837" t="n"/>
      <c r="N1717" s="837" t="n"/>
      <c r="O1717" s="837" t="n"/>
      <c r="P1717" s="837" t="n"/>
      <c r="Q1717" s="837" t="n"/>
      <c r="R1717" s="837" t="n"/>
      <c r="S1717" s="837" t="n"/>
      <c r="T1717" s="711" t="n"/>
      <c r="U1717" s="711" t="n"/>
      <c r="V1717" s="837" t="n"/>
      <c r="W1717" s="837" t="n"/>
      <c r="X1717" s="711" t="n"/>
      <c r="Y1717" s="711" t="n"/>
      <c r="Z1717" s="837" t="n"/>
      <c r="AA1717" s="837" t="n"/>
      <c r="AB1717" s="837" t="n"/>
      <c r="AC1717" s="837" t="n"/>
      <c r="AD1717" s="837" t="n"/>
      <c r="AE1717" s="837" t="n"/>
      <c r="AF1717" s="837" t="n"/>
      <c r="AG1717" s="837" t="n"/>
      <c r="AH1717" s="837" t="n"/>
      <c r="AI1717" s="837" t="n"/>
    </row>
    <row r="1718" ht="15" customHeight="1" s="1659">
      <c r="E1718" s="837" t="n"/>
      <c r="F1718" s="837" t="n"/>
      <c r="G1718" s="837" t="n"/>
      <c r="H1718" s="837" t="n"/>
      <c r="I1718" s="837" t="n"/>
      <c r="J1718" s="837" t="n"/>
      <c r="K1718" s="837" t="n"/>
      <c r="L1718" s="837" t="n"/>
      <c r="M1718" s="837" t="n"/>
      <c r="N1718" s="837" t="n"/>
      <c r="O1718" s="837" t="n"/>
      <c r="P1718" s="837" t="n"/>
      <c r="Q1718" s="837" t="n"/>
      <c r="R1718" s="837" t="n"/>
      <c r="S1718" s="837" t="n"/>
      <c r="T1718" s="711" t="n"/>
      <c r="U1718" s="711" t="n"/>
      <c r="V1718" s="837" t="n"/>
      <c r="W1718" s="837" t="n"/>
      <c r="X1718" s="711" t="n"/>
      <c r="Y1718" s="711" t="n"/>
      <c r="Z1718" s="837" t="n"/>
      <c r="AA1718" s="837" t="n"/>
      <c r="AB1718" s="837" t="n"/>
      <c r="AC1718" s="837" t="n"/>
      <c r="AD1718" s="837" t="n"/>
      <c r="AE1718" s="837" t="n"/>
      <c r="AF1718" s="837" t="n"/>
      <c r="AG1718" s="837" t="n"/>
      <c r="AH1718" s="837" t="n"/>
      <c r="AI1718" s="837" t="n"/>
    </row>
    <row r="1719" ht="15" customHeight="1" s="1659">
      <c r="E1719" s="837" t="n"/>
      <c r="F1719" s="837" t="n"/>
      <c r="G1719" s="837" t="n"/>
      <c r="H1719" s="837" t="n"/>
      <c r="I1719" s="837" t="n"/>
      <c r="J1719" s="837" t="n"/>
      <c r="K1719" s="837" t="n"/>
      <c r="L1719" s="837" t="n"/>
      <c r="M1719" s="837" t="n"/>
      <c r="N1719" s="837" t="n"/>
      <c r="O1719" s="837" t="n"/>
      <c r="P1719" s="837" t="n"/>
      <c r="Q1719" s="837" t="n"/>
      <c r="R1719" s="837" t="n"/>
      <c r="S1719" s="837" t="n"/>
      <c r="T1719" s="711" t="n"/>
      <c r="U1719" s="711" t="n"/>
      <c r="V1719" s="837" t="n"/>
      <c r="W1719" s="837" t="n"/>
      <c r="X1719" s="711" t="n"/>
      <c r="Y1719" s="711" t="n"/>
      <c r="Z1719" s="837" t="n"/>
      <c r="AA1719" s="837" t="n"/>
      <c r="AB1719" s="837" t="n"/>
      <c r="AC1719" s="837" t="n"/>
      <c r="AD1719" s="837" t="n"/>
      <c r="AE1719" s="837" t="n"/>
      <c r="AF1719" s="837" t="n"/>
      <c r="AG1719" s="837" t="n"/>
      <c r="AH1719" s="837" t="n"/>
      <c r="AI1719" s="837" t="n"/>
    </row>
    <row r="1720" ht="15" customHeight="1" s="1659">
      <c r="E1720" s="837" t="n"/>
      <c r="F1720" s="837" t="n"/>
      <c r="G1720" s="837" t="n"/>
      <c r="H1720" s="837" t="n"/>
      <c r="I1720" s="837" t="n"/>
      <c r="J1720" s="837" t="n"/>
      <c r="K1720" s="837" t="n"/>
      <c r="L1720" s="837" t="n"/>
      <c r="M1720" s="837" t="n"/>
      <c r="N1720" s="837" t="n"/>
      <c r="O1720" s="837" t="n"/>
      <c r="P1720" s="837" t="n"/>
      <c r="Q1720" s="837" t="n"/>
      <c r="R1720" s="837" t="n"/>
      <c r="S1720" s="837" t="n"/>
      <c r="T1720" s="711" t="n"/>
      <c r="U1720" s="711" t="n"/>
      <c r="V1720" s="837" t="n"/>
      <c r="W1720" s="837" t="n"/>
      <c r="X1720" s="711" t="n"/>
      <c r="Y1720" s="711" t="n"/>
      <c r="Z1720" s="837" t="n"/>
      <c r="AA1720" s="837" t="n"/>
      <c r="AB1720" s="837" t="n"/>
      <c r="AC1720" s="837" t="n"/>
      <c r="AD1720" s="837" t="n"/>
      <c r="AE1720" s="837" t="n"/>
      <c r="AF1720" s="837" t="n"/>
      <c r="AG1720" s="837" t="n"/>
      <c r="AH1720" s="837" t="n"/>
      <c r="AI1720" s="837" t="n"/>
    </row>
    <row r="1721" ht="15" customHeight="1" s="1659">
      <c r="E1721" s="837" t="n"/>
      <c r="F1721" s="837" t="n"/>
      <c r="G1721" s="837" t="n"/>
      <c r="H1721" s="837" t="n"/>
      <c r="I1721" s="837" t="n"/>
      <c r="J1721" s="837" t="n"/>
      <c r="K1721" s="837" t="n"/>
      <c r="L1721" s="837" t="n"/>
      <c r="M1721" s="837" t="n"/>
      <c r="N1721" s="837" t="n"/>
      <c r="O1721" s="837" t="n"/>
      <c r="P1721" s="837" t="n"/>
      <c r="Q1721" s="837" t="n"/>
      <c r="R1721" s="837" t="n"/>
      <c r="S1721" s="837" t="n"/>
      <c r="T1721" s="711" t="n"/>
      <c r="U1721" s="711" t="n"/>
      <c r="V1721" s="837" t="n"/>
      <c r="W1721" s="837" t="n"/>
      <c r="X1721" s="711" t="n"/>
      <c r="Y1721" s="711" t="n"/>
      <c r="Z1721" s="837" t="n"/>
      <c r="AA1721" s="837" t="n"/>
      <c r="AB1721" s="837" t="n"/>
      <c r="AC1721" s="837" t="n"/>
      <c r="AD1721" s="837" t="n"/>
      <c r="AE1721" s="837" t="n"/>
      <c r="AF1721" s="837" t="n"/>
      <c r="AG1721" s="837" t="n"/>
      <c r="AH1721" s="837" t="n"/>
      <c r="AI1721" s="837" t="n"/>
    </row>
    <row r="1722" ht="15" customHeight="1" s="1659">
      <c r="E1722" s="837" t="n"/>
      <c r="F1722" s="837" t="n"/>
      <c r="G1722" s="837" t="n"/>
      <c r="H1722" s="837" t="n"/>
      <c r="I1722" s="837" t="n"/>
      <c r="J1722" s="837" t="n"/>
      <c r="K1722" s="837" t="n"/>
      <c r="L1722" s="837" t="n"/>
      <c r="M1722" s="837" t="n"/>
      <c r="N1722" s="837" t="n"/>
      <c r="O1722" s="837" t="n"/>
      <c r="P1722" s="837" t="n"/>
      <c r="Q1722" s="837" t="n"/>
      <c r="R1722" s="837" t="n"/>
      <c r="S1722" s="837" t="n"/>
      <c r="T1722" s="711" t="n"/>
      <c r="U1722" s="711" t="n"/>
      <c r="V1722" s="837" t="n"/>
      <c r="W1722" s="837" t="n"/>
      <c r="X1722" s="711" t="n"/>
      <c r="Y1722" s="711" t="n"/>
      <c r="Z1722" s="837" t="n"/>
      <c r="AA1722" s="837" t="n"/>
      <c r="AB1722" s="837" t="n"/>
      <c r="AC1722" s="837" t="n"/>
      <c r="AD1722" s="837" t="n"/>
      <c r="AE1722" s="837" t="n"/>
      <c r="AF1722" s="837" t="n"/>
      <c r="AG1722" s="837" t="n"/>
      <c r="AH1722" s="837" t="n"/>
      <c r="AI1722" s="837" t="n"/>
    </row>
    <row r="1723" ht="15" customHeight="1" s="1659">
      <c r="E1723" s="837" t="n"/>
      <c r="F1723" s="837" t="n"/>
      <c r="G1723" s="837" t="n"/>
      <c r="H1723" s="837" t="n"/>
      <c r="I1723" s="837" t="n"/>
      <c r="J1723" s="837" t="n"/>
      <c r="K1723" s="837" t="n"/>
      <c r="L1723" s="837" t="n"/>
      <c r="M1723" s="837" t="n"/>
      <c r="N1723" s="837" t="n"/>
      <c r="O1723" s="837" t="n"/>
      <c r="P1723" s="837" t="n"/>
      <c r="Q1723" s="837" t="n"/>
      <c r="R1723" s="837" t="n"/>
      <c r="S1723" s="837" t="n"/>
      <c r="T1723" s="711" t="n"/>
      <c r="U1723" s="711" t="n"/>
      <c r="V1723" s="837" t="n"/>
      <c r="W1723" s="837" t="n"/>
      <c r="X1723" s="711" t="n"/>
      <c r="Y1723" s="711" t="n"/>
      <c r="Z1723" s="837" t="n"/>
      <c r="AA1723" s="837" t="n"/>
      <c r="AB1723" s="837" t="n"/>
      <c r="AC1723" s="837" t="n"/>
      <c r="AD1723" s="837" t="n"/>
      <c r="AE1723" s="837" t="n"/>
      <c r="AF1723" s="837" t="n"/>
      <c r="AG1723" s="837" t="n"/>
      <c r="AH1723" s="837" t="n"/>
      <c r="AI1723" s="837" t="n"/>
    </row>
    <row r="1724" ht="15" customHeight="1" s="1659">
      <c r="E1724" s="837" t="n"/>
      <c r="F1724" s="837" t="n"/>
      <c r="G1724" s="837" t="n"/>
      <c r="H1724" s="837" t="n"/>
      <c r="I1724" s="837" t="n"/>
      <c r="J1724" s="837" t="n"/>
      <c r="K1724" s="837" t="n"/>
      <c r="L1724" s="837" t="n"/>
      <c r="M1724" s="837" t="n"/>
      <c r="N1724" s="837" t="n"/>
      <c r="O1724" s="837" t="n"/>
      <c r="P1724" s="837" t="n"/>
      <c r="Q1724" s="837" t="n"/>
      <c r="R1724" s="837" t="n"/>
      <c r="S1724" s="837" t="n"/>
      <c r="T1724" s="711" t="n"/>
      <c r="U1724" s="711" t="n"/>
      <c r="V1724" s="837" t="n"/>
      <c r="W1724" s="837" t="n"/>
      <c r="X1724" s="711" t="n"/>
      <c r="Y1724" s="711" t="n"/>
      <c r="Z1724" s="837" t="n"/>
      <c r="AA1724" s="837" t="n"/>
      <c r="AB1724" s="837" t="n"/>
      <c r="AC1724" s="837" t="n"/>
      <c r="AD1724" s="837" t="n"/>
      <c r="AE1724" s="837" t="n"/>
      <c r="AF1724" s="837" t="n"/>
      <c r="AG1724" s="837" t="n"/>
      <c r="AH1724" s="837" t="n"/>
      <c r="AI1724" s="837" t="n"/>
    </row>
    <row r="1725" ht="15" customHeight="1" s="1659">
      <c r="E1725" s="837" t="n"/>
      <c r="F1725" s="837" t="n"/>
      <c r="G1725" s="837" t="n"/>
      <c r="H1725" s="837" t="n"/>
      <c r="I1725" s="837" t="n"/>
      <c r="J1725" s="837" t="n"/>
      <c r="K1725" s="837" t="n"/>
      <c r="L1725" s="837" t="n"/>
      <c r="M1725" s="837" t="n"/>
      <c r="N1725" s="837" t="n"/>
      <c r="O1725" s="837" t="n"/>
      <c r="P1725" s="837" t="n"/>
      <c r="Q1725" s="837" t="n"/>
      <c r="R1725" s="837" t="n"/>
      <c r="S1725" s="837" t="n"/>
      <c r="T1725" s="711" t="n"/>
      <c r="U1725" s="711" t="n"/>
      <c r="V1725" s="837" t="n"/>
      <c r="W1725" s="837" t="n"/>
      <c r="X1725" s="711" t="n"/>
      <c r="Y1725" s="711" t="n"/>
      <c r="Z1725" s="837" t="n"/>
      <c r="AA1725" s="837" t="n"/>
      <c r="AB1725" s="837" t="n"/>
      <c r="AC1725" s="837" t="n"/>
      <c r="AD1725" s="837" t="n"/>
      <c r="AE1725" s="837" t="n"/>
      <c r="AF1725" s="837" t="n"/>
      <c r="AG1725" s="837" t="n"/>
      <c r="AH1725" s="837" t="n"/>
      <c r="AI1725" s="837" t="n"/>
    </row>
    <row r="1726" ht="15" customHeight="1" s="1659">
      <c r="E1726" s="837" t="n"/>
      <c r="F1726" s="837" t="n"/>
      <c r="G1726" s="837" t="n"/>
      <c r="H1726" s="837" t="n"/>
      <c r="I1726" s="837" t="n"/>
      <c r="J1726" s="837" t="n"/>
      <c r="K1726" s="837" t="n"/>
      <c r="L1726" s="837" t="n"/>
      <c r="M1726" s="837" t="n"/>
      <c r="N1726" s="837" t="n"/>
      <c r="O1726" s="837" t="n"/>
      <c r="P1726" s="837" t="n"/>
      <c r="Q1726" s="837" t="n"/>
      <c r="R1726" s="837" t="n"/>
      <c r="S1726" s="837" t="n"/>
      <c r="T1726" s="711" t="n"/>
      <c r="U1726" s="711" t="n"/>
      <c r="V1726" s="837" t="n"/>
      <c r="W1726" s="837" t="n"/>
      <c r="X1726" s="711" t="n"/>
      <c r="Y1726" s="711" t="n"/>
      <c r="Z1726" s="837" t="n"/>
      <c r="AA1726" s="837" t="n"/>
      <c r="AB1726" s="837" t="n"/>
      <c r="AC1726" s="837" t="n"/>
      <c r="AD1726" s="837" t="n"/>
      <c r="AE1726" s="837" t="n"/>
      <c r="AF1726" s="837" t="n"/>
      <c r="AG1726" s="837" t="n"/>
      <c r="AH1726" s="837" t="n"/>
      <c r="AI1726" s="837" t="n"/>
    </row>
    <row r="1727" ht="15" customHeight="1" s="1659">
      <c r="E1727" s="837" t="n"/>
      <c r="F1727" s="837" t="n"/>
      <c r="G1727" s="837" t="n"/>
      <c r="H1727" s="837" t="n"/>
      <c r="I1727" s="837" t="n"/>
      <c r="J1727" s="837" t="n"/>
      <c r="K1727" s="837" t="n"/>
      <c r="L1727" s="837" t="n"/>
      <c r="M1727" s="837" t="n"/>
      <c r="N1727" s="837" t="n"/>
      <c r="O1727" s="837" t="n"/>
      <c r="P1727" s="837" t="n"/>
      <c r="Q1727" s="837" t="n"/>
      <c r="R1727" s="837" t="n"/>
      <c r="S1727" s="837" t="n"/>
      <c r="T1727" s="711" t="n"/>
      <c r="U1727" s="711" t="n"/>
      <c r="V1727" s="837" t="n"/>
      <c r="W1727" s="837" t="n"/>
      <c r="X1727" s="711" t="n"/>
      <c r="Y1727" s="711" t="n"/>
      <c r="Z1727" s="837" t="n"/>
      <c r="AA1727" s="837" t="n"/>
      <c r="AB1727" s="837" t="n"/>
      <c r="AC1727" s="837" t="n"/>
      <c r="AD1727" s="837" t="n"/>
      <c r="AE1727" s="837" t="n"/>
      <c r="AF1727" s="837" t="n"/>
      <c r="AG1727" s="837" t="n"/>
      <c r="AH1727" s="837" t="n"/>
      <c r="AI1727" s="837" t="n"/>
    </row>
    <row r="1728" ht="15" customHeight="1" s="1659">
      <c r="E1728" s="837" t="n"/>
      <c r="F1728" s="837" t="n"/>
      <c r="G1728" s="837" t="n"/>
      <c r="H1728" s="837" t="n"/>
      <c r="I1728" s="837" t="n"/>
      <c r="J1728" s="837" t="n"/>
      <c r="K1728" s="837" t="n"/>
      <c r="L1728" s="837" t="n"/>
      <c r="M1728" s="837" t="n"/>
      <c r="N1728" s="837" t="n"/>
      <c r="O1728" s="837" t="n"/>
      <c r="P1728" s="837" t="n"/>
      <c r="Q1728" s="837" t="n"/>
      <c r="R1728" s="837" t="n"/>
      <c r="S1728" s="837" t="n"/>
      <c r="T1728" s="711" t="n"/>
      <c r="U1728" s="711" t="n"/>
      <c r="V1728" s="837" t="n"/>
      <c r="W1728" s="837" t="n"/>
      <c r="X1728" s="711" t="n"/>
      <c r="Y1728" s="711" t="n"/>
      <c r="Z1728" s="837" t="n"/>
      <c r="AA1728" s="837" t="n"/>
      <c r="AB1728" s="837" t="n"/>
      <c r="AC1728" s="837" t="n"/>
      <c r="AD1728" s="837" t="n"/>
      <c r="AE1728" s="837" t="n"/>
      <c r="AF1728" s="837" t="n"/>
      <c r="AG1728" s="837" t="n"/>
      <c r="AH1728" s="837" t="n"/>
      <c r="AI1728" s="837" t="n"/>
    </row>
    <row r="1729" ht="15" customHeight="1" s="1659">
      <c r="E1729" s="837" t="n"/>
      <c r="F1729" s="837" t="n"/>
      <c r="G1729" s="837" t="n"/>
      <c r="H1729" s="837" t="n"/>
      <c r="I1729" s="837" t="n"/>
      <c r="J1729" s="837" t="n"/>
      <c r="K1729" s="837" t="n"/>
      <c r="L1729" s="837" t="n"/>
      <c r="M1729" s="837" t="n"/>
      <c r="N1729" s="837" t="n"/>
      <c r="O1729" s="837" t="n"/>
      <c r="P1729" s="837" t="n"/>
      <c r="Q1729" s="837" t="n"/>
      <c r="R1729" s="837" t="n"/>
      <c r="S1729" s="837" t="n"/>
      <c r="T1729" s="711" t="n"/>
      <c r="U1729" s="711" t="n"/>
      <c r="V1729" s="837" t="n"/>
      <c r="W1729" s="837" t="n"/>
      <c r="X1729" s="711" t="n"/>
      <c r="Y1729" s="711" t="n"/>
      <c r="Z1729" s="837" t="n"/>
      <c r="AA1729" s="837" t="n"/>
      <c r="AB1729" s="837" t="n"/>
      <c r="AC1729" s="837" t="n"/>
      <c r="AD1729" s="837" t="n"/>
      <c r="AE1729" s="837" t="n"/>
      <c r="AF1729" s="837" t="n"/>
      <c r="AG1729" s="837" t="n"/>
      <c r="AH1729" s="837" t="n"/>
      <c r="AI1729" s="837" t="n"/>
    </row>
    <row r="1730" ht="15" customHeight="1" s="1659">
      <c r="E1730" s="837" t="n"/>
      <c r="F1730" s="837" t="n"/>
      <c r="G1730" s="837" t="n"/>
      <c r="H1730" s="837" t="n"/>
      <c r="I1730" s="837" t="n"/>
      <c r="J1730" s="837" t="n"/>
      <c r="K1730" s="837" t="n"/>
      <c r="L1730" s="837" t="n"/>
      <c r="M1730" s="837" t="n"/>
      <c r="N1730" s="837" t="n"/>
      <c r="O1730" s="837" t="n"/>
      <c r="P1730" s="837" t="n"/>
      <c r="Q1730" s="837" t="n"/>
      <c r="R1730" s="837" t="n"/>
      <c r="S1730" s="837" t="n"/>
      <c r="T1730" s="711" t="n"/>
      <c r="U1730" s="711" t="n"/>
      <c r="V1730" s="837" t="n"/>
      <c r="W1730" s="837" t="n"/>
      <c r="X1730" s="711" t="n"/>
      <c r="Y1730" s="711" t="n"/>
      <c r="Z1730" s="837" t="n"/>
      <c r="AA1730" s="837" t="n"/>
      <c r="AB1730" s="837" t="n"/>
      <c r="AC1730" s="837" t="n"/>
      <c r="AD1730" s="837" t="n"/>
      <c r="AE1730" s="837" t="n"/>
      <c r="AF1730" s="837" t="n"/>
      <c r="AG1730" s="837" t="n"/>
      <c r="AH1730" s="837" t="n"/>
      <c r="AI1730" s="837" t="n"/>
    </row>
    <row r="1731" ht="15" customHeight="1" s="1659">
      <c r="E1731" s="837" t="n"/>
      <c r="F1731" s="837" t="n"/>
      <c r="G1731" s="837" t="n"/>
      <c r="H1731" s="837" t="n"/>
      <c r="I1731" s="837" t="n"/>
      <c r="J1731" s="837" t="n"/>
      <c r="K1731" s="837" t="n"/>
      <c r="L1731" s="837" t="n"/>
      <c r="M1731" s="837" t="n"/>
      <c r="N1731" s="837" t="n"/>
      <c r="O1731" s="837" t="n"/>
      <c r="P1731" s="837" t="n"/>
      <c r="Q1731" s="837" t="n"/>
      <c r="R1731" s="837" t="n"/>
      <c r="S1731" s="837" t="n"/>
      <c r="T1731" s="711" t="n"/>
      <c r="U1731" s="711" t="n"/>
      <c r="V1731" s="837" t="n"/>
      <c r="W1731" s="837" t="n"/>
      <c r="X1731" s="711" t="n"/>
      <c r="Y1731" s="711" t="n"/>
      <c r="Z1731" s="837" t="n"/>
      <c r="AA1731" s="837" t="n"/>
      <c r="AB1731" s="837" t="n"/>
      <c r="AC1731" s="837" t="n"/>
      <c r="AD1731" s="837" t="n"/>
      <c r="AE1731" s="837" t="n"/>
      <c r="AF1731" s="837" t="n"/>
      <c r="AG1731" s="837" t="n"/>
      <c r="AH1731" s="837" t="n"/>
      <c r="AI1731" s="837" t="n"/>
    </row>
    <row r="1732" ht="15" customHeight="1" s="1659">
      <c r="E1732" s="837" t="n"/>
      <c r="F1732" s="837" t="n"/>
      <c r="G1732" s="837" t="n"/>
      <c r="H1732" s="837" t="n"/>
      <c r="I1732" s="837" t="n"/>
      <c r="J1732" s="837" t="n"/>
      <c r="K1732" s="837" t="n"/>
      <c r="L1732" s="837" t="n"/>
      <c r="M1732" s="837" t="n"/>
      <c r="N1732" s="837" t="n"/>
      <c r="O1732" s="837" t="n"/>
      <c r="P1732" s="837" t="n"/>
      <c r="Q1732" s="837" t="n"/>
      <c r="R1732" s="837" t="n"/>
      <c r="S1732" s="837" t="n"/>
      <c r="T1732" s="711" t="n"/>
      <c r="U1732" s="711" t="n"/>
      <c r="V1732" s="837" t="n"/>
      <c r="W1732" s="837" t="n"/>
      <c r="X1732" s="711" t="n"/>
      <c r="Y1732" s="711" t="n"/>
      <c r="Z1732" s="837" t="n"/>
      <c r="AA1732" s="837" t="n"/>
      <c r="AB1732" s="837" t="n"/>
      <c r="AC1732" s="837" t="n"/>
      <c r="AD1732" s="837" t="n"/>
      <c r="AE1732" s="837" t="n"/>
      <c r="AF1732" s="837" t="n"/>
      <c r="AG1732" s="837" t="n"/>
      <c r="AH1732" s="837" t="n"/>
      <c r="AI1732" s="837" t="n"/>
    </row>
    <row r="1733" ht="15" customHeight="1" s="1659">
      <c r="E1733" s="837" t="n"/>
      <c r="F1733" s="837" t="n"/>
      <c r="G1733" s="837" t="n"/>
      <c r="H1733" s="837" t="n"/>
      <c r="I1733" s="837" t="n"/>
      <c r="J1733" s="837" t="n"/>
      <c r="K1733" s="837" t="n"/>
      <c r="L1733" s="837" t="n"/>
      <c r="M1733" s="837" t="n"/>
      <c r="N1733" s="837" t="n"/>
      <c r="O1733" s="837" t="n"/>
      <c r="P1733" s="837" t="n"/>
      <c r="Q1733" s="837" t="n"/>
      <c r="R1733" s="837" t="n"/>
      <c r="S1733" s="837" t="n"/>
      <c r="T1733" s="711" t="n"/>
      <c r="U1733" s="711" t="n"/>
      <c r="V1733" s="837" t="n"/>
      <c r="W1733" s="837" t="n"/>
      <c r="X1733" s="711" t="n"/>
      <c r="Y1733" s="711" t="n"/>
      <c r="Z1733" s="837" t="n"/>
      <c r="AA1733" s="837" t="n"/>
      <c r="AB1733" s="837" t="n"/>
      <c r="AC1733" s="837" t="n"/>
      <c r="AD1733" s="837" t="n"/>
      <c r="AE1733" s="837" t="n"/>
      <c r="AF1733" s="837" t="n"/>
      <c r="AG1733" s="837" t="n"/>
      <c r="AH1733" s="837" t="n"/>
      <c r="AI1733" s="837" t="n"/>
    </row>
    <row r="1734" ht="15" customHeight="1" s="1659">
      <c r="E1734" s="837" t="n"/>
      <c r="F1734" s="837" t="n"/>
      <c r="G1734" s="837" t="n"/>
      <c r="H1734" s="837" t="n"/>
      <c r="I1734" s="837" t="n"/>
      <c r="J1734" s="837" t="n"/>
      <c r="K1734" s="837" t="n"/>
      <c r="L1734" s="837" t="n"/>
      <c r="M1734" s="837" t="n"/>
      <c r="N1734" s="837" t="n"/>
      <c r="O1734" s="837" t="n"/>
      <c r="P1734" s="837" t="n"/>
      <c r="Q1734" s="837" t="n"/>
      <c r="R1734" s="837" t="n"/>
      <c r="S1734" s="837" t="n"/>
      <c r="T1734" s="711" t="n"/>
      <c r="U1734" s="711" t="n"/>
      <c r="V1734" s="837" t="n"/>
      <c r="W1734" s="837" t="n"/>
      <c r="X1734" s="711" t="n"/>
      <c r="Y1734" s="711" t="n"/>
      <c r="Z1734" s="837" t="n"/>
      <c r="AA1734" s="837" t="n"/>
      <c r="AB1734" s="837" t="n"/>
      <c r="AC1734" s="837" t="n"/>
      <c r="AD1734" s="837" t="n"/>
      <c r="AE1734" s="837" t="n"/>
      <c r="AF1734" s="837" t="n"/>
      <c r="AG1734" s="837" t="n"/>
      <c r="AH1734" s="837" t="n"/>
      <c r="AI1734" s="837" t="n"/>
    </row>
    <row r="1735" ht="15" customHeight="1" s="1659">
      <c r="E1735" s="837" t="n"/>
      <c r="F1735" s="837" t="n"/>
      <c r="G1735" s="837" t="n"/>
      <c r="H1735" s="837" t="n"/>
      <c r="I1735" s="837" t="n"/>
      <c r="J1735" s="837" t="n"/>
      <c r="K1735" s="837" t="n"/>
      <c r="L1735" s="837" t="n"/>
      <c r="M1735" s="837" t="n"/>
      <c r="N1735" s="837" t="n"/>
      <c r="O1735" s="837" t="n"/>
      <c r="P1735" s="837" t="n"/>
      <c r="Q1735" s="837" t="n"/>
      <c r="R1735" s="837" t="n"/>
      <c r="S1735" s="837" t="n"/>
      <c r="T1735" s="711" t="n"/>
      <c r="U1735" s="711" t="n"/>
      <c r="V1735" s="837" t="n"/>
      <c r="W1735" s="837" t="n"/>
      <c r="X1735" s="711" t="n"/>
      <c r="Y1735" s="711" t="n"/>
      <c r="Z1735" s="837" t="n"/>
      <c r="AA1735" s="837" t="n"/>
      <c r="AB1735" s="837" t="n"/>
      <c r="AC1735" s="837" t="n"/>
      <c r="AD1735" s="837" t="n"/>
      <c r="AE1735" s="837" t="n"/>
      <c r="AF1735" s="837" t="n"/>
      <c r="AG1735" s="837" t="n"/>
      <c r="AH1735" s="837" t="n"/>
      <c r="AI1735" s="837" t="n"/>
    </row>
    <row r="1736" ht="15" customHeight="1" s="1659">
      <c r="E1736" s="837" t="n"/>
      <c r="F1736" s="837" t="n"/>
      <c r="G1736" s="837" t="n"/>
      <c r="H1736" s="837" t="n"/>
      <c r="I1736" s="837" t="n"/>
      <c r="J1736" s="837" t="n"/>
      <c r="K1736" s="837" t="n"/>
      <c r="L1736" s="837" t="n"/>
      <c r="M1736" s="837" t="n"/>
      <c r="N1736" s="837" t="n"/>
      <c r="O1736" s="837" t="n"/>
      <c r="P1736" s="837" t="n"/>
      <c r="Q1736" s="837" t="n"/>
      <c r="R1736" s="837" t="n"/>
      <c r="S1736" s="837" t="n"/>
      <c r="T1736" s="711" t="n"/>
      <c r="U1736" s="711" t="n"/>
      <c r="V1736" s="837" t="n"/>
      <c r="W1736" s="837" t="n"/>
      <c r="X1736" s="711" t="n"/>
      <c r="Y1736" s="711" t="n"/>
      <c r="Z1736" s="837" t="n"/>
      <c r="AA1736" s="837" t="n"/>
      <c r="AB1736" s="837" t="n"/>
      <c r="AC1736" s="837" t="n"/>
      <c r="AD1736" s="837" t="n"/>
      <c r="AE1736" s="837" t="n"/>
      <c r="AF1736" s="837" t="n"/>
      <c r="AG1736" s="837" t="n"/>
      <c r="AH1736" s="837" t="n"/>
      <c r="AI1736" s="837" t="n"/>
    </row>
    <row r="1737" ht="15" customHeight="1" s="1659">
      <c r="E1737" s="837" t="n"/>
      <c r="F1737" s="837" t="n"/>
      <c r="G1737" s="837" t="n"/>
      <c r="H1737" s="837" t="n"/>
      <c r="I1737" s="837" t="n"/>
      <c r="J1737" s="837" t="n"/>
      <c r="K1737" s="837" t="n"/>
      <c r="L1737" s="837" t="n"/>
      <c r="M1737" s="837" t="n"/>
      <c r="N1737" s="837" t="n"/>
      <c r="O1737" s="837" t="n"/>
      <c r="P1737" s="837" t="n"/>
      <c r="Q1737" s="837" t="n"/>
      <c r="R1737" s="837" t="n"/>
      <c r="S1737" s="837" t="n"/>
      <c r="T1737" s="711" t="n"/>
      <c r="U1737" s="711" t="n"/>
      <c r="V1737" s="837" t="n"/>
      <c r="W1737" s="837" t="n"/>
      <c r="X1737" s="711" t="n"/>
      <c r="Y1737" s="711" t="n"/>
      <c r="Z1737" s="837" t="n"/>
      <c r="AA1737" s="837" t="n"/>
      <c r="AB1737" s="837" t="n"/>
      <c r="AC1737" s="837" t="n"/>
      <c r="AD1737" s="837" t="n"/>
      <c r="AE1737" s="837" t="n"/>
      <c r="AF1737" s="837" t="n"/>
      <c r="AG1737" s="837" t="n"/>
      <c r="AH1737" s="837" t="n"/>
      <c r="AI1737" s="837" t="n"/>
    </row>
    <row r="1738" ht="15" customHeight="1" s="1659">
      <c r="E1738" s="837" t="n"/>
      <c r="F1738" s="837" t="n"/>
      <c r="G1738" s="837" t="n"/>
      <c r="H1738" s="837" t="n"/>
      <c r="I1738" s="837" t="n"/>
      <c r="J1738" s="837" t="n"/>
      <c r="K1738" s="837" t="n"/>
      <c r="L1738" s="837" t="n"/>
      <c r="M1738" s="837" t="n"/>
      <c r="N1738" s="837" t="n"/>
      <c r="O1738" s="837" t="n"/>
      <c r="P1738" s="837" t="n"/>
      <c r="Q1738" s="837" t="n"/>
      <c r="R1738" s="837" t="n"/>
      <c r="S1738" s="837" t="n"/>
      <c r="T1738" s="711" t="n"/>
      <c r="U1738" s="711" t="n"/>
      <c r="V1738" s="837" t="n"/>
      <c r="W1738" s="837" t="n"/>
      <c r="X1738" s="711" t="n"/>
      <c r="Y1738" s="711" t="n"/>
      <c r="Z1738" s="837" t="n"/>
      <c r="AA1738" s="837" t="n"/>
      <c r="AB1738" s="837" t="n"/>
      <c r="AC1738" s="837" t="n"/>
      <c r="AD1738" s="837" t="n"/>
      <c r="AE1738" s="837" t="n"/>
      <c r="AF1738" s="837" t="n"/>
      <c r="AG1738" s="837" t="n"/>
      <c r="AH1738" s="837" t="n"/>
      <c r="AI1738" s="837" t="n"/>
    </row>
    <row r="1739" ht="15" customHeight="1" s="1659">
      <c r="E1739" s="837" t="n"/>
      <c r="F1739" s="837" t="n"/>
      <c r="G1739" s="837" t="n"/>
      <c r="H1739" s="837" t="n"/>
      <c r="I1739" s="837" t="n"/>
      <c r="J1739" s="837" t="n"/>
      <c r="K1739" s="837" t="n"/>
      <c r="L1739" s="837" t="n"/>
      <c r="M1739" s="837" t="n"/>
      <c r="N1739" s="837" t="n"/>
      <c r="O1739" s="837" t="n"/>
      <c r="P1739" s="837" t="n"/>
      <c r="Q1739" s="837" t="n"/>
      <c r="R1739" s="837" t="n"/>
      <c r="S1739" s="837" t="n"/>
      <c r="T1739" s="711" t="n"/>
      <c r="U1739" s="711" t="n"/>
      <c r="V1739" s="837" t="n"/>
      <c r="W1739" s="837" t="n"/>
      <c r="X1739" s="711" t="n"/>
      <c r="Y1739" s="711" t="n"/>
      <c r="Z1739" s="837" t="n"/>
      <c r="AA1739" s="837" t="n"/>
      <c r="AB1739" s="837" t="n"/>
      <c r="AC1739" s="837" t="n"/>
      <c r="AD1739" s="837" t="n"/>
      <c r="AE1739" s="837" t="n"/>
      <c r="AF1739" s="837" t="n"/>
      <c r="AG1739" s="837" t="n"/>
      <c r="AH1739" s="837" t="n"/>
      <c r="AI1739" s="837" t="n"/>
    </row>
    <row r="1740" ht="15" customHeight="1" s="1659">
      <c r="E1740" s="837" t="n"/>
      <c r="F1740" s="837" t="n"/>
      <c r="G1740" s="837" t="n"/>
      <c r="H1740" s="837" t="n"/>
      <c r="I1740" s="837" t="n"/>
      <c r="J1740" s="837" t="n"/>
      <c r="K1740" s="837" t="n"/>
      <c r="L1740" s="837" t="n"/>
      <c r="M1740" s="837" t="n"/>
      <c r="N1740" s="837" t="n"/>
      <c r="O1740" s="837" t="n"/>
      <c r="P1740" s="837" t="n"/>
      <c r="Q1740" s="837" t="n"/>
      <c r="R1740" s="837" t="n"/>
      <c r="S1740" s="837" t="n"/>
      <c r="T1740" s="711" t="n"/>
      <c r="U1740" s="711" t="n"/>
      <c r="V1740" s="837" t="n"/>
      <c r="W1740" s="837" t="n"/>
      <c r="X1740" s="711" t="n"/>
      <c r="Y1740" s="711" t="n"/>
      <c r="Z1740" s="837" t="n"/>
      <c r="AA1740" s="837" t="n"/>
      <c r="AB1740" s="837" t="n"/>
      <c r="AC1740" s="837" t="n"/>
      <c r="AD1740" s="837" t="n"/>
      <c r="AE1740" s="837" t="n"/>
      <c r="AF1740" s="837" t="n"/>
      <c r="AG1740" s="837" t="n"/>
      <c r="AH1740" s="837" t="n"/>
      <c r="AI1740" s="837" t="n"/>
    </row>
    <row r="1741" ht="15" customHeight="1" s="1659">
      <c r="E1741" s="837" t="n"/>
      <c r="F1741" s="837" t="n"/>
      <c r="G1741" s="837" t="n"/>
      <c r="H1741" s="837" t="n"/>
      <c r="I1741" s="837" t="n"/>
      <c r="J1741" s="837" t="n"/>
      <c r="K1741" s="837" t="n"/>
      <c r="L1741" s="837" t="n"/>
      <c r="M1741" s="837" t="n"/>
      <c r="N1741" s="837" t="n"/>
      <c r="O1741" s="837" t="n"/>
      <c r="P1741" s="837" t="n"/>
      <c r="Q1741" s="837" t="n"/>
      <c r="R1741" s="837" t="n"/>
      <c r="S1741" s="837" t="n"/>
      <c r="T1741" s="711" t="n"/>
      <c r="U1741" s="711" t="n"/>
      <c r="V1741" s="837" t="n"/>
      <c r="W1741" s="837" t="n"/>
      <c r="X1741" s="711" t="n"/>
      <c r="Y1741" s="711" t="n"/>
      <c r="Z1741" s="837" t="n"/>
      <c r="AA1741" s="837" t="n"/>
      <c r="AB1741" s="837" t="n"/>
      <c r="AC1741" s="837" t="n"/>
      <c r="AD1741" s="837" t="n"/>
      <c r="AE1741" s="837" t="n"/>
      <c r="AF1741" s="837" t="n"/>
      <c r="AG1741" s="837" t="n"/>
      <c r="AH1741" s="837" t="n"/>
      <c r="AI1741" s="837" t="n"/>
    </row>
    <row r="1742" ht="15" customHeight="1" s="1659">
      <c r="E1742" s="837" t="n"/>
      <c r="F1742" s="837" t="n"/>
      <c r="G1742" s="837" t="n"/>
      <c r="H1742" s="837" t="n"/>
      <c r="I1742" s="837" t="n"/>
      <c r="J1742" s="837" t="n"/>
      <c r="K1742" s="837" t="n"/>
      <c r="L1742" s="837" t="n"/>
      <c r="M1742" s="837" t="n"/>
      <c r="N1742" s="837" t="n"/>
      <c r="O1742" s="837" t="n"/>
      <c r="P1742" s="837" t="n"/>
      <c r="Q1742" s="837" t="n"/>
      <c r="R1742" s="837" t="n"/>
      <c r="S1742" s="837" t="n"/>
      <c r="T1742" s="711" t="n"/>
      <c r="U1742" s="711" t="n"/>
      <c r="V1742" s="837" t="n"/>
      <c r="W1742" s="837" t="n"/>
      <c r="X1742" s="711" t="n"/>
      <c r="Y1742" s="711" t="n"/>
      <c r="Z1742" s="837" t="n"/>
      <c r="AA1742" s="837" t="n"/>
      <c r="AB1742" s="837" t="n"/>
      <c r="AC1742" s="837" t="n"/>
      <c r="AD1742" s="837" t="n"/>
      <c r="AE1742" s="837" t="n"/>
      <c r="AF1742" s="837" t="n"/>
      <c r="AG1742" s="837" t="n"/>
      <c r="AH1742" s="837" t="n"/>
      <c r="AI1742" s="837" t="n"/>
    </row>
    <row r="1743" ht="15" customHeight="1" s="1659">
      <c r="E1743" s="837" t="n"/>
      <c r="F1743" s="837" t="n"/>
      <c r="G1743" s="837" t="n"/>
      <c r="H1743" s="837" t="n"/>
      <c r="I1743" s="837" t="n"/>
      <c r="J1743" s="837" t="n"/>
      <c r="K1743" s="837" t="n"/>
      <c r="L1743" s="837" t="n"/>
      <c r="M1743" s="837" t="n"/>
      <c r="N1743" s="837" t="n"/>
      <c r="O1743" s="837" t="n"/>
      <c r="P1743" s="837" t="n"/>
      <c r="Q1743" s="837" t="n"/>
      <c r="R1743" s="837" t="n"/>
      <c r="S1743" s="837" t="n"/>
      <c r="T1743" s="711" t="n"/>
      <c r="U1743" s="711" t="n"/>
      <c r="V1743" s="837" t="n"/>
      <c r="W1743" s="837" t="n"/>
      <c r="X1743" s="711" t="n"/>
      <c r="Y1743" s="711" t="n"/>
      <c r="Z1743" s="837" t="n"/>
      <c r="AA1743" s="837" t="n"/>
      <c r="AB1743" s="837" t="n"/>
      <c r="AC1743" s="837" t="n"/>
      <c r="AD1743" s="837" t="n"/>
      <c r="AE1743" s="837" t="n"/>
      <c r="AF1743" s="837" t="n"/>
      <c r="AG1743" s="837" t="n"/>
      <c r="AH1743" s="837" t="n"/>
      <c r="AI1743" s="837" t="n"/>
    </row>
    <row r="1744" ht="15" customHeight="1" s="1659">
      <c r="E1744" s="837" t="n"/>
      <c r="F1744" s="837" t="n"/>
      <c r="G1744" s="837" t="n"/>
      <c r="H1744" s="837" t="n"/>
      <c r="I1744" s="837" t="n"/>
      <c r="J1744" s="837" t="n"/>
      <c r="K1744" s="837" t="n"/>
      <c r="L1744" s="837" t="n"/>
      <c r="M1744" s="837" t="n"/>
      <c r="N1744" s="837" t="n"/>
      <c r="O1744" s="837" t="n"/>
      <c r="P1744" s="837" t="n"/>
      <c r="Q1744" s="837" t="n"/>
      <c r="R1744" s="837" t="n"/>
      <c r="S1744" s="837" t="n"/>
      <c r="T1744" s="711" t="n"/>
      <c r="U1744" s="711" t="n"/>
      <c r="V1744" s="837" t="n"/>
      <c r="W1744" s="837" t="n"/>
      <c r="X1744" s="711" t="n"/>
      <c r="Y1744" s="711" t="n"/>
      <c r="Z1744" s="837" t="n"/>
      <c r="AA1744" s="837" t="n"/>
      <c r="AB1744" s="837" t="n"/>
      <c r="AC1744" s="837" t="n"/>
      <c r="AD1744" s="837" t="n"/>
      <c r="AE1744" s="837" t="n"/>
      <c r="AF1744" s="837" t="n"/>
      <c r="AG1744" s="837" t="n"/>
      <c r="AH1744" s="837" t="n"/>
      <c r="AI1744" s="837" t="n"/>
    </row>
    <row r="1745" ht="15" customHeight="1" s="1659">
      <c r="E1745" s="837" t="n"/>
      <c r="F1745" s="837" t="n"/>
      <c r="G1745" s="837" t="n"/>
      <c r="H1745" s="837" t="n"/>
      <c r="I1745" s="837" t="n"/>
      <c r="J1745" s="837" t="n"/>
      <c r="K1745" s="837" t="n"/>
      <c r="L1745" s="837" t="n"/>
      <c r="M1745" s="837" t="n"/>
      <c r="N1745" s="837" t="n"/>
      <c r="O1745" s="837" t="n"/>
      <c r="P1745" s="837" t="n"/>
      <c r="Q1745" s="837" t="n"/>
      <c r="R1745" s="837" t="n"/>
      <c r="S1745" s="837" t="n"/>
      <c r="T1745" s="711" t="n"/>
      <c r="U1745" s="711" t="n"/>
      <c r="V1745" s="837" t="n"/>
      <c r="W1745" s="837" t="n"/>
      <c r="X1745" s="711" t="n"/>
      <c r="Y1745" s="711" t="n"/>
      <c r="Z1745" s="837" t="n"/>
      <c r="AA1745" s="837" t="n"/>
      <c r="AB1745" s="837" t="n"/>
      <c r="AC1745" s="837" t="n"/>
      <c r="AD1745" s="837" t="n"/>
      <c r="AE1745" s="837" t="n"/>
      <c r="AF1745" s="837" t="n"/>
      <c r="AG1745" s="837" t="n"/>
      <c r="AH1745" s="837" t="n"/>
      <c r="AI1745" s="837" t="n"/>
    </row>
    <row r="1746" ht="15" customHeight="1" s="1659">
      <c r="E1746" s="837" t="n"/>
      <c r="F1746" s="837" t="n"/>
      <c r="G1746" s="837" t="n"/>
      <c r="H1746" s="837" t="n"/>
      <c r="I1746" s="837" t="n"/>
      <c r="J1746" s="837" t="n"/>
      <c r="K1746" s="837" t="n"/>
      <c r="L1746" s="837" t="n"/>
      <c r="M1746" s="837" t="n"/>
      <c r="N1746" s="837" t="n"/>
      <c r="O1746" s="837" t="n"/>
      <c r="P1746" s="837" t="n"/>
      <c r="Q1746" s="837" t="n"/>
      <c r="R1746" s="837" t="n"/>
      <c r="S1746" s="837" t="n"/>
      <c r="T1746" s="711" t="n"/>
      <c r="U1746" s="711" t="n"/>
      <c r="V1746" s="837" t="n"/>
      <c r="W1746" s="837" t="n"/>
      <c r="X1746" s="711" t="n"/>
      <c r="Y1746" s="711" t="n"/>
      <c r="Z1746" s="837" t="n"/>
      <c r="AA1746" s="837" t="n"/>
      <c r="AB1746" s="837" t="n"/>
      <c r="AC1746" s="837" t="n"/>
      <c r="AD1746" s="837" t="n"/>
      <c r="AE1746" s="837" t="n"/>
      <c r="AF1746" s="837" t="n"/>
      <c r="AG1746" s="837" t="n"/>
      <c r="AH1746" s="837" t="n"/>
      <c r="AI1746" s="837" t="n"/>
    </row>
    <row r="1747" ht="15" customHeight="1" s="1659">
      <c r="E1747" s="837" t="n"/>
      <c r="F1747" s="837" t="n"/>
      <c r="G1747" s="837" t="n"/>
      <c r="H1747" s="837" t="n"/>
      <c r="I1747" s="837" t="n"/>
      <c r="J1747" s="837" t="n"/>
      <c r="K1747" s="837" t="n"/>
      <c r="L1747" s="837" t="n"/>
      <c r="M1747" s="837" t="n"/>
      <c r="N1747" s="837" t="n"/>
      <c r="O1747" s="837" t="n"/>
      <c r="P1747" s="837" t="n"/>
      <c r="Q1747" s="837" t="n"/>
      <c r="R1747" s="837" t="n"/>
      <c r="S1747" s="837" t="n"/>
      <c r="T1747" s="711" t="n"/>
      <c r="U1747" s="711" t="n"/>
      <c r="V1747" s="837" t="n"/>
      <c r="W1747" s="837" t="n"/>
      <c r="X1747" s="711" t="n"/>
      <c r="Y1747" s="711" t="n"/>
      <c r="Z1747" s="837" t="n"/>
      <c r="AA1747" s="837" t="n"/>
      <c r="AB1747" s="837" t="n"/>
      <c r="AC1747" s="837" t="n"/>
      <c r="AD1747" s="837" t="n"/>
      <c r="AE1747" s="837" t="n"/>
      <c r="AF1747" s="837" t="n"/>
      <c r="AG1747" s="837" t="n"/>
      <c r="AH1747" s="837" t="n"/>
      <c r="AI1747" s="837" t="n"/>
    </row>
    <row r="1748" ht="15" customHeight="1" s="1659">
      <c r="E1748" s="837" t="n"/>
      <c r="F1748" s="837" t="n"/>
      <c r="G1748" s="837" t="n"/>
      <c r="H1748" s="837" t="n"/>
      <c r="I1748" s="837" t="n"/>
      <c r="J1748" s="837" t="n"/>
      <c r="K1748" s="837" t="n"/>
      <c r="L1748" s="837" t="n"/>
      <c r="M1748" s="837" t="n"/>
      <c r="N1748" s="837" t="n"/>
      <c r="O1748" s="837" t="n"/>
      <c r="P1748" s="837" t="n"/>
      <c r="Q1748" s="837" t="n"/>
      <c r="R1748" s="837" t="n"/>
      <c r="S1748" s="837" t="n"/>
      <c r="T1748" s="711" t="n"/>
      <c r="U1748" s="711" t="n"/>
      <c r="V1748" s="837" t="n"/>
      <c r="W1748" s="837" t="n"/>
      <c r="X1748" s="711" t="n"/>
      <c r="Y1748" s="711" t="n"/>
      <c r="Z1748" s="837" t="n"/>
      <c r="AA1748" s="837" t="n"/>
      <c r="AB1748" s="837" t="n"/>
      <c r="AC1748" s="837" t="n"/>
      <c r="AD1748" s="837" t="n"/>
      <c r="AE1748" s="837" t="n"/>
      <c r="AF1748" s="837" t="n"/>
      <c r="AG1748" s="837" t="n"/>
      <c r="AH1748" s="837" t="n"/>
      <c r="AI1748" s="837" t="n"/>
    </row>
    <row r="1749" ht="15" customHeight="1" s="1659">
      <c r="E1749" s="837" t="n"/>
      <c r="F1749" s="837" t="n"/>
      <c r="G1749" s="837" t="n"/>
      <c r="H1749" s="837" t="n"/>
      <c r="I1749" s="837" t="n"/>
      <c r="J1749" s="837" t="n"/>
      <c r="K1749" s="837" t="n"/>
      <c r="L1749" s="837" t="n"/>
      <c r="M1749" s="837" t="n"/>
      <c r="N1749" s="837" t="n"/>
      <c r="O1749" s="837" t="n"/>
      <c r="P1749" s="837" t="n"/>
      <c r="Q1749" s="837" t="n"/>
      <c r="R1749" s="837" t="n"/>
      <c r="S1749" s="837" t="n"/>
      <c r="T1749" s="711" t="n"/>
      <c r="U1749" s="711" t="n"/>
      <c r="V1749" s="837" t="n"/>
      <c r="W1749" s="837" t="n"/>
      <c r="X1749" s="711" t="n"/>
      <c r="Y1749" s="711" t="n"/>
      <c r="Z1749" s="837" t="n"/>
      <c r="AA1749" s="837" t="n"/>
      <c r="AB1749" s="837" t="n"/>
      <c r="AC1749" s="837" t="n"/>
      <c r="AD1749" s="837" t="n"/>
      <c r="AE1749" s="837" t="n"/>
      <c r="AF1749" s="837" t="n"/>
      <c r="AG1749" s="837" t="n"/>
      <c r="AH1749" s="837" t="n"/>
      <c r="AI1749" s="837" t="n"/>
    </row>
    <row r="1750" ht="15" customHeight="1" s="1659">
      <c r="E1750" s="837" t="n"/>
      <c r="F1750" s="837" t="n"/>
      <c r="G1750" s="837" t="n"/>
      <c r="H1750" s="837" t="n"/>
      <c r="I1750" s="837" t="n"/>
      <c r="J1750" s="837" t="n"/>
      <c r="K1750" s="837" t="n"/>
      <c r="L1750" s="837" t="n"/>
      <c r="M1750" s="837" t="n"/>
      <c r="N1750" s="837" t="n"/>
      <c r="O1750" s="837" t="n"/>
      <c r="P1750" s="837" t="n"/>
      <c r="Q1750" s="837" t="n"/>
      <c r="R1750" s="837" t="n"/>
      <c r="S1750" s="837" t="n"/>
      <c r="T1750" s="711" t="n"/>
      <c r="U1750" s="711" t="n"/>
      <c r="V1750" s="837" t="n"/>
      <c r="W1750" s="837" t="n"/>
      <c r="X1750" s="711" t="n"/>
      <c r="Y1750" s="711" t="n"/>
      <c r="Z1750" s="837" t="n"/>
      <c r="AA1750" s="837" t="n"/>
      <c r="AB1750" s="837" t="n"/>
      <c r="AC1750" s="837" t="n"/>
      <c r="AD1750" s="837" t="n"/>
      <c r="AE1750" s="837" t="n"/>
      <c r="AF1750" s="837" t="n"/>
      <c r="AG1750" s="837" t="n"/>
      <c r="AH1750" s="837" t="n"/>
      <c r="AI1750" s="837" t="n"/>
    </row>
    <row r="1751" ht="15" customHeight="1" s="1659">
      <c r="E1751" s="837" t="n"/>
      <c r="F1751" s="837" t="n"/>
      <c r="G1751" s="837" t="n"/>
      <c r="H1751" s="837" t="n"/>
      <c r="I1751" s="837" t="n"/>
      <c r="J1751" s="837" t="n"/>
      <c r="K1751" s="837" t="n"/>
      <c r="L1751" s="837" t="n"/>
      <c r="M1751" s="837" t="n"/>
      <c r="N1751" s="837" t="n"/>
      <c r="O1751" s="837" t="n"/>
      <c r="P1751" s="837" t="n"/>
      <c r="Q1751" s="837" t="n"/>
      <c r="R1751" s="837" t="n"/>
      <c r="S1751" s="837" t="n"/>
      <c r="T1751" s="711" t="n"/>
      <c r="U1751" s="711" t="n"/>
      <c r="V1751" s="837" t="n"/>
      <c r="W1751" s="837" t="n"/>
      <c r="X1751" s="711" t="n"/>
      <c r="Y1751" s="711" t="n"/>
      <c r="Z1751" s="837" t="n"/>
      <c r="AA1751" s="837" t="n"/>
      <c r="AB1751" s="837" t="n"/>
      <c r="AC1751" s="837" t="n"/>
      <c r="AD1751" s="837" t="n"/>
      <c r="AE1751" s="837" t="n"/>
      <c r="AF1751" s="837" t="n"/>
      <c r="AG1751" s="837" t="n"/>
      <c r="AH1751" s="837" t="n"/>
      <c r="AI1751" s="837" t="n"/>
    </row>
    <row r="1752" ht="15" customHeight="1" s="1659">
      <c r="E1752" s="837" t="n"/>
      <c r="F1752" s="837" t="n"/>
      <c r="G1752" s="837" t="n"/>
      <c r="H1752" s="837" t="n"/>
      <c r="I1752" s="837" t="n"/>
      <c r="J1752" s="837" t="n"/>
      <c r="K1752" s="837" t="n"/>
      <c r="L1752" s="837" t="n"/>
      <c r="M1752" s="837" t="n"/>
      <c r="N1752" s="837" t="n"/>
      <c r="O1752" s="837" t="n"/>
      <c r="P1752" s="837" t="n"/>
      <c r="Q1752" s="837" t="n"/>
      <c r="R1752" s="837" t="n"/>
      <c r="S1752" s="837" t="n"/>
      <c r="T1752" s="711" t="n"/>
      <c r="U1752" s="711" t="n"/>
      <c r="V1752" s="837" t="n"/>
      <c r="W1752" s="837" t="n"/>
      <c r="X1752" s="711" t="n"/>
      <c r="Y1752" s="711" t="n"/>
      <c r="Z1752" s="837" t="n"/>
      <c r="AA1752" s="837" t="n"/>
      <c r="AB1752" s="837" t="n"/>
      <c r="AC1752" s="837" t="n"/>
      <c r="AD1752" s="837" t="n"/>
      <c r="AE1752" s="837" t="n"/>
      <c r="AF1752" s="837" t="n"/>
      <c r="AG1752" s="837" t="n"/>
      <c r="AH1752" s="837" t="n"/>
      <c r="AI1752" s="837" t="n"/>
    </row>
    <row r="1753" ht="15" customHeight="1" s="1659">
      <c r="E1753" s="837" t="n"/>
      <c r="F1753" s="837" t="n"/>
      <c r="G1753" s="837" t="n"/>
      <c r="H1753" s="837" t="n"/>
      <c r="I1753" s="837" t="n"/>
      <c r="J1753" s="837" t="n"/>
      <c r="K1753" s="837" t="n"/>
      <c r="L1753" s="837" t="n"/>
      <c r="M1753" s="837" t="n"/>
      <c r="N1753" s="837" t="n"/>
      <c r="O1753" s="837" t="n"/>
      <c r="P1753" s="837" t="n"/>
      <c r="Q1753" s="837" t="n"/>
      <c r="R1753" s="837" t="n"/>
      <c r="S1753" s="837" t="n"/>
      <c r="T1753" s="711" t="n"/>
      <c r="U1753" s="711" t="n"/>
      <c r="V1753" s="837" t="n"/>
      <c r="W1753" s="837" t="n"/>
      <c r="X1753" s="711" t="n"/>
      <c r="Y1753" s="711" t="n"/>
      <c r="Z1753" s="837" t="n"/>
      <c r="AA1753" s="837" t="n"/>
      <c r="AB1753" s="837" t="n"/>
      <c r="AC1753" s="837" t="n"/>
      <c r="AD1753" s="837" t="n"/>
      <c r="AE1753" s="837" t="n"/>
      <c r="AF1753" s="837" t="n"/>
      <c r="AG1753" s="837" t="n"/>
      <c r="AH1753" s="837" t="n"/>
      <c r="AI1753" s="837" t="n"/>
    </row>
    <row r="1754" ht="15" customHeight="1" s="1659">
      <c r="E1754" s="837" t="n"/>
      <c r="F1754" s="837" t="n"/>
      <c r="G1754" s="837" t="n"/>
      <c r="H1754" s="837" t="n"/>
      <c r="I1754" s="837" t="n"/>
      <c r="J1754" s="837" t="n"/>
      <c r="K1754" s="837" t="n"/>
      <c r="L1754" s="837" t="n"/>
      <c r="M1754" s="837" t="n"/>
      <c r="N1754" s="837" t="n"/>
      <c r="O1754" s="837" t="n"/>
      <c r="P1754" s="837" t="n"/>
      <c r="Q1754" s="837" t="n"/>
      <c r="R1754" s="837" t="n"/>
      <c r="S1754" s="837" t="n"/>
      <c r="T1754" s="711" t="n"/>
      <c r="U1754" s="711" t="n"/>
      <c r="V1754" s="837" t="n"/>
      <c r="W1754" s="837" t="n"/>
      <c r="X1754" s="711" t="n"/>
      <c r="Y1754" s="711" t="n"/>
      <c r="Z1754" s="837" t="n"/>
      <c r="AA1754" s="837" t="n"/>
      <c r="AB1754" s="837" t="n"/>
      <c r="AC1754" s="837" t="n"/>
      <c r="AD1754" s="837" t="n"/>
      <c r="AE1754" s="837" t="n"/>
      <c r="AF1754" s="837" t="n"/>
      <c r="AG1754" s="837" t="n"/>
      <c r="AH1754" s="837" t="n"/>
      <c r="AI1754" s="837" t="n"/>
    </row>
    <row r="1755" ht="15" customHeight="1" s="1659">
      <c r="E1755" s="837" t="n"/>
      <c r="F1755" s="837" t="n"/>
      <c r="G1755" s="837" t="n"/>
      <c r="H1755" s="837" t="n"/>
      <c r="I1755" s="837" t="n"/>
      <c r="J1755" s="837" t="n"/>
      <c r="K1755" s="837" t="n"/>
      <c r="L1755" s="837" t="n"/>
      <c r="M1755" s="837" t="n"/>
      <c r="N1755" s="837" t="n"/>
      <c r="O1755" s="837" t="n"/>
      <c r="P1755" s="837" t="n"/>
      <c r="Q1755" s="837" t="n"/>
      <c r="R1755" s="837" t="n"/>
      <c r="S1755" s="837" t="n"/>
      <c r="T1755" s="711" t="n"/>
      <c r="U1755" s="711" t="n"/>
      <c r="V1755" s="837" t="n"/>
      <c r="W1755" s="837" t="n"/>
      <c r="X1755" s="711" t="n"/>
      <c r="Y1755" s="711" t="n"/>
      <c r="Z1755" s="837" t="n"/>
      <c r="AA1755" s="837" t="n"/>
      <c r="AB1755" s="837" t="n"/>
      <c r="AC1755" s="837" t="n"/>
      <c r="AD1755" s="837" t="n"/>
      <c r="AE1755" s="837" t="n"/>
      <c r="AF1755" s="837" t="n"/>
      <c r="AG1755" s="837" t="n"/>
      <c r="AH1755" s="837" t="n"/>
      <c r="AI1755" s="837" t="n"/>
    </row>
    <row r="1756" ht="15" customHeight="1" s="1659">
      <c r="E1756" s="837" t="n"/>
      <c r="F1756" s="837" t="n"/>
      <c r="G1756" s="837" t="n"/>
      <c r="H1756" s="837" t="n"/>
      <c r="I1756" s="837" t="n"/>
      <c r="J1756" s="837" t="n"/>
      <c r="K1756" s="837" t="n"/>
      <c r="L1756" s="837" t="n"/>
      <c r="M1756" s="837" t="n"/>
      <c r="N1756" s="837" t="n"/>
      <c r="O1756" s="837" t="n"/>
      <c r="P1756" s="837" t="n"/>
      <c r="Q1756" s="837" t="n"/>
      <c r="R1756" s="837" t="n"/>
      <c r="S1756" s="837" t="n"/>
      <c r="T1756" s="711" t="n"/>
      <c r="U1756" s="711" t="n"/>
      <c r="V1756" s="837" t="n"/>
      <c r="W1756" s="837" t="n"/>
      <c r="X1756" s="711" t="n"/>
      <c r="Y1756" s="711" t="n"/>
      <c r="Z1756" s="837" t="n"/>
      <c r="AA1756" s="837" t="n"/>
      <c r="AB1756" s="837" t="n"/>
      <c r="AC1756" s="837" t="n"/>
      <c r="AD1756" s="837" t="n"/>
      <c r="AE1756" s="837" t="n"/>
      <c r="AF1756" s="837" t="n"/>
      <c r="AG1756" s="837" t="n"/>
      <c r="AH1756" s="837" t="n"/>
      <c r="AI1756" s="837" t="n"/>
    </row>
    <row r="1757" ht="15" customHeight="1" s="1659">
      <c r="E1757" s="837" t="n"/>
      <c r="F1757" s="837" t="n"/>
      <c r="G1757" s="837" t="n"/>
      <c r="H1757" s="837" t="n"/>
      <c r="I1757" s="837" t="n"/>
      <c r="J1757" s="837" t="n"/>
      <c r="K1757" s="837" t="n"/>
      <c r="L1757" s="837" t="n"/>
      <c r="M1757" s="837" t="n"/>
      <c r="N1757" s="837" t="n"/>
      <c r="O1757" s="837" t="n"/>
      <c r="P1757" s="837" t="n"/>
      <c r="Q1757" s="837" t="n"/>
      <c r="R1757" s="837" t="n"/>
      <c r="S1757" s="837" t="n"/>
      <c r="T1757" s="711" t="n"/>
      <c r="U1757" s="711" t="n"/>
      <c r="V1757" s="837" t="n"/>
      <c r="W1757" s="837" t="n"/>
      <c r="X1757" s="711" t="n"/>
      <c r="Y1757" s="711" t="n"/>
      <c r="Z1757" s="837" t="n"/>
      <c r="AA1757" s="837" t="n"/>
      <c r="AB1757" s="837" t="n"/>
      <c r="AC1757" s="837" t="n"/>
      <c r="AD1757" s="837" t="n"/>
      <c r="AE1757" s="837" t="n"/>
      <c r="AF1757" s="837" t="n"/>
      <c r="AG1757" s="837" t="n"/>
      <c r="AH1757" s="837" t="n"/>
      <c r="AI1757" s="837" t="n"/>
    </row>
    <row r="1758" ht="15" customHeight="1" s="1659">
      <c r="E1758" s="837" t="n"/>
      <c r="F1758" s="837" t="n"/>
      <c r="G1758" s="837" t="n"/>
      <c r="H1758" s="837" t="n"/>
      <c r="I1758" s="837" t="n"/>
      <c r="J1758" s="837" t="n"/>
      <c r="K1758" s="837" t="n"/>
      <c r="L1758" s="837" t="n"/>
      <c r="M1758" s="837" t="n"/>
      <c r="N1758" s="837" t="n"/>
      <c r="O1758" s="837" t="n"/>
      <c r="P1758" s="837" t="n"/>
      <c r="Q1758" s="837" t="n"/>
      <c r="R1758" s="837" t="n"/>
      <c r="S1758" s="837" t="n"/>
      <c r="T1758" s="711" t="n"/>
      <c r="U1758" s="711" t="n"/>
      <c r="V1758" s="837" t="n"/>
      <c r="W1758" s="837" t="n"/>
      <c r="X1758" s="711" t="n"/>
      <c r="Y1758" s="711" t="n"/>
      <c r="Z1758" s="837" t="n"/>
      <c r="AA1758" s="837" t="n"/>
      <c r="AB1758" s="837" t="n"/>
      <c r="AC1758" s="837" t="n"/>
      <c r="AD1758" s="837" t="n"/>
      <c r="AE1758" s="837" t="n"/>
      <c r="AF1758" s="837" t="n"/>
      <c r="AG1758" s="837" t="n"/>
      <c r="AH1758" s="837" t="n"/>
      <c r="AI1758" s="837" t="n"/>
    </row>
    <row r="1759" ht="15" customHeight="1" s="1659">
      <c r="E1759" s="837" t="n"/>
      <c r="F1759" s="837" t="n"/>
      <c r="G1759" s="837" t="n"/>
      <c r="H1759" s="837" t="n"/>
      <c r="I1759" s="837" t="n"/>
      <c r="J1759" s="837" t="n"/>
      <c r="K1759" s="837" t="n"/>
      <c r="L1759" s="837" t="n"/>
      <c r="M1759" s="837" t="n"/>
      <c r="N1759" s="837" t="n"/>
      <c r="O1759" s="837" t="n"/>
      <c r="P1759" s="837" t="n"/>
      <c r="Q1759" s="837" t="n"/>
      <c r="R1759" s="837" t="n"/>
      <c r="S1759" s="837" t="n"/>
      <c r="T1759" s="711" t="n"/>
      <c r="U1759" s="711" t="n"/>
      <c r="V1759" s="837" t="n"/>
      <c r="W1759" s="837" t="n"/>
      <c r="X1759" s="711" t="n"/>
      <c r="Y1759" s="711" t="n"/>
      <c r="Z1759" s="837" t="n"/>
      <c r="AA1759" s="837" t="n"/>
      <c r="AB1759" s="837" t="n"/>
      <c r="AC1759" s="837" t="n"/>
      <c r="AD1759" s="837" t="n"/>
      <c r="AE1759" s="837" t="n"/>
      <c r="AF1759" s="837" t="n"/>
      <c r="AG1759" s="837" t="n"/>
      <c r="AH1759" s="837" t="n"/>
      <c r="AI1759" s="837" t="n"/>
    </row>
    <row r="1760" ht="15" customHeight="1" s="1659">
      <c r="E1760" s="837" t="n"/>
      <c r="F1760" s="837" t="n"/>
      <c r="G1760" s="837" t="n"/>
      <c r="H1760" s="837" t="n"/>
      <c r="I1760" s="837" t="n"/>
      <c r="J1760" s="837" t="n"/>
      <c r="K1760" s="837" t="n"/>
      <c r="L1760" s="837" t="n"/>
      <c r="M1760" s="837" t="n"/>
      <c r="N1760" s="837" t="n"/>
      <c r="O1760" s="837" t="n"/>
      <c r="P1760" s="837" t="n"/>
      <c r="Q1760" s="837" t="n"/>
      <c r="R1760" s="837" t="n"/>
      <c r="S1760" s="837" t="n"/>
      <c r="T1760" s="711" t="n"/>
      <c r="U1760" s="711" t="n"/>
      <c r="V1760" s="837" t="n"/>
      <c r="W1760" s="837" t="n"/>
      <c r="X1760" s="711" t="n"/>
      <c r="Y1760" s="711" t="n"/>
      <c r="Z1760" s="837" t="n"/>
      <c r="AA1760" s="837" t="n"/>
      <c r="AB1760" s="837" t="n"/>
      <c r="AC1760" s="837" t="n"/>
      <c r="AD1760" s="837" t="n"/>
      <c r="AE1760" s="837" t="n"/>
      <c r="AF1760" s="837" t="n"/>
      <c r="AG1760" s="837" t="n"/>
      <c r="AH1760" s="837" t="n"/>
      <c r="AI1760" s="837" t="n"/>
    </row>
    <row r="1761" ht="15" customHeight="1" s="1659">
      <c r="E1761" s="837" t="n"/>
      <c r="F1761" s="837" t="n"/>
      <c r="G1761" s="837" t="n"/>
      <c r="H1761" s="837" t="n"/>
      <c r="I1761" s="837" t="n"/>
      <c r="J1761" s="837" t="n"/>
      <c r="K1761" s="837" t="n"/>
      <c r="L1761" s="837" t="n"/>
      <c r="M1761" s="837" t="n"/>
      <c r="N1761" s="837" t="n"/>
      <c r="O1761" s="837" t="n"/>
      <c r="P1761" s="837" t="n"/>
      <c r="Q1761" s="837" t="n"/>
      <c r="R1761" s="837" t="n"/>
      <c r="S1761" s="837" t="n"/>
      <c r="T1761" s="711" t="n"/>
      <c r="U1761" s="711" t="n"/>
      <c r="V1761" s="837" t="n"/>
      <c r="W1761" s="837" t="n"/>
      <c r="X1761" s="711" t="n"/>
      <c r="Y1761" s="711" t="n"/>
      <c r="Z1761" s="837" t="n"/>
      <c r="AA1761" s="837" t="n"/>
      <c r="AB1761" s="837" t="n"/>
      <c r="AC1761" s="837" t="n"/>
      <c r="AD1761" s="837" t="n"/>
      <c r="AE1761" s="837" t="n"/>
      <c r="AF1761" s="837" t="n"/>
      <c r="AG1761" s="837" t="n"/>
      <c r="AH1761" s="837" t="n"/>
      <c r="AI1761" s="837" t="n"/>
    </row>
    <row r="1762" ht="15" customHeight="1" s="1659">
      <c r="E1762" s="837" t="n"/>
      <c r="F1762" s="837" t="n"/>
      <c r="G1762" s="837" t="n"/>
      <c r="H1762" s="837" t="n"/>
      <c r="I1762" s="837" t="n"/>
      <c r="J1762" s="837" t="n"/>
      <c r="K1762" s="837" t="n"/>
      <c r="L1762" s="837" t="n"/>
      <c r="M1762" s="837" t="n"/>
      <c r="N1762" s="837" t="n"/>
      <c r="O1762" s="837" t="n"/>
      <c r="P1762" s="837" t="n"/>
      <c r="Q1762" s="837" t="n"/>
      <c r="R1762" s="837" t="n"/>
      <c r="S1762" s="837" t="n"/>
      <c r="T1762" s="711" t="n"/>
      <c r="U1762" s="711" t="n"/>
      <c r="V1762" s="837" t="n"/>
      <c r="W1762" s="837" t="n"/>
      <c r="X1762" s="711" t="n"/>
      <c r="Y1762" s="711" t="n"/>
      <c r="Z1762" s="837" t="n"/>
      <c r="AA1762" s="837" t="n"/>
      <c r="AB1762" s="837" t="n"/>
      <c r="AC1762" s="837" t="n"/>
      <c r="AD1762" s="837" t="n"/>
      <c r="AE1762" s="837" t="n"/>
      <c r="AF1762" s="837" t="n"/>
      <c r="AG1762" s="837" t="n"/>
      <c r="AH1762" s="837" t="n"/>
      <c r="AI1762" s="837" t="n"/>
    </row>
    <row r="1763" ht="15" customHeight="1" s="1659">
      <c r="E1763" s="837" t="n"/>
      <c r="F1763" s="837" t="n"/>
      <c r="G1763" s="837" t="n"/>
      <c r="H1763" s="837" t="n"/>
      <c r="I1763" s="837" t="n"/>
      <c r="J1763" s="837" t="n"/>
      <c r="K1763" s="837" t="n"/>
      <c r="L1763" s="837" t="n"/>
      <c r="M1763" s="837" t="n"/>
      <c r="N1763" s="837" t="n"/>
      <c r="O1763" s="837" t="n"/>
      <c r="P1763" s="837" t="n"/>
      <c r="Q1763" s="837" t="n"/>
      <c r="R1763" s="837" t="n"/>
      <c r="S1763" s="837" t="n"/>
      <c r="T1763" s="711" t="n"/>
      <c r="U1763" s="711" t="n"/>
      <c r="V1763" s="837" t="n"/>
      <c r="W1763" s="837" t="n"/>
      <c r="X1763" s="711" t="n"/>
      <c r="Y1763" s="711" t="n"/>
      <c r="Z1763" s="837" t="n"/>
      <c r="AA1763" s="837" t="n"/>
      <c r="AB1763" s="837" t="n"/>
      <c r="AC1763" s="837" t="n"/>
      <c r="AD1763" s="837" t="n"/>
      <c r="AE1763" s="837" t="n"/>
      <c r="AF1763" s="837" t="n"/>
      <c r="AG1763" s="837" t="n"/>
      <c r="AH1763" s="837" t="n"/>
      <c r="AI1763" s="837" t="n"/>
    </row>
    <row r="1764" ht="15" customHeight="1" s="1659">
      <c r="E1764" s="837" t="n"/>
      <c r="F1764" s="837" t="n"/>
      <c r="G1764" s="837" t="n"/>
      <c r="H1764" s="837" t="n"/>
      <c r="I1764" s="837" t="n"/>
      <c r="J1764" s="837" t="n"/>
      <c r="K1764" s="837" t="n"/>
      <c r="L1764" s="837" t="n"/>
      <c r="M1764" s="837" t="n"/>
      <c r="N1764" s="837" t="n"/>
      <c r="O1764" s="837" t="n"/>
      <c r="P1764" s="837" t="n"/>
      <c r="Q1764" s="837" t="n"/>
      <c r="R1764" s="837" t="n"/>
      <c r="S1764" s="837" t="n"/>
      <c r="T1764" s="711" t="n"/>
      <c r="U1764" s="711" t="n"/>
      <c r="V1764" s="837" t="n"/>
      <c r="W1764" s="837" t="n"/>
      <c r="X1764" s="711" t="n"/>
      <c r="Y1764" s="711" t="n"/>
      <c r="Z1764" s="837" t="n"/>
      <c r="AA1764" s="837" t="n"/>
      <c r="AB1764" s="837" t="n"/>
      <c r="AC1764" s="837" t="n"/>
      <c r="AD1764" s="837" t="n"/>
      <c r="AE1764" s="837" t="n"/>
      <c r="AF1764" s="837" t="n"/>
      <c r="AG1764" s="837" t="n"/>
      <c r="AH1764" s="837" t="n"/>
      <c r="AI1764" s="837" t="n"/>
    </row>
    <row r="1765" ht="15" customHeight="1" s="1659">
      <c r="E1765" s="837" t="n"/>
      <c r="F1765" s="837" t="n"/>
      <c r="G1765" s="837" t="n"/>
      <c r="H1765" s="837" t="n"/>
      <c r="I1765" s="837" t="n"/>
      <c r="J1765" s="837" t="n"/>
      <c r="K1765" s="837" t="n"/>
      <c r="L1765" s="837" t="n"/>
      <c r="M1765" s="837" t="n"/>
      <c r="N1765" s="837" t="n"/>
      <c r="O1765" s="837" t="n"/>
      <c r="P1765" s="837" t="n"/>
      <c r="Q1765" s="837" t="n"/>
      <c r="R1765" s="837" t="n"/>
      <c r="S1765" s="837" t="n"/>
      <c r="T1765" s="711" t="n"/>
      <c r="U1765" s="711" t="n"/>
      <c r="V1765" s="837" t="n"/>
      <c r="W1765" s="837" t="n"/>
      <c r="X1765" s="711" t="n"/>
      <c r="Y1765" s="711" t="n"/>
      <c r="Z1765" s="837" t="n"/>
      <c r="AA1765" s="837" t="n"/>
      <c r="AB1765" s="837" t="n"/>
      <c r="AC1765" s="837" t="n"/>
      <c r="AD1765" s="837" t="n"/>
      <c r="AE1765" s="837" t="n"/>
      <c r="AF1765" s="837" t="n"/>
      <c r="AG1765" s="837" t="n"/>
      <c r="AH1765" s="837" t="n"/>
      <c r="AI1765" s="837" t="n"/>
    </row>
    <row r="1766" ht="15" customHeight="1" s="1659">
      <c r="E1766" s="837" t="n"/>
      <c r="F1766" s="837" t="n"/>
      <c r="G1766" s="837" t="n"/>
      <c r="H1766" s="837" t="n"/>
      <c r="I1766" s="837" t="n"/>
      <c r="J1766" s="837" t="n"/>
      <c r="K1766" s="837" t="n"/>
      <c r="L1766" s="837" t="n"/>
      <c r="M1766" s="837" t="n"/>
      <c r="N1766" s="837" t="n"/>
      <c r="O1766" s="837" t="n"/>
      <c r="P1766" s="837" t="n"/>
      <c r="Q1766" s="837" t="n"/>
      <c r="R1766" s="837" t="n"/>
      <c r="S1766" s="837" t="n"/>
      <c r="T1766" s="711" t="n"/>
      <c r="U1766" s="711" t="n"/>
      <c r="V1766" s="837" t="n"/>
      <c r="W1766" s="837" t="n"/>
      <c r="X1766" s="711" t="n"/>
      <c r="Y1766" s="711" t="n"/>
      <c r="Z1766" s="837" t="n"/>
      <c r="AA1766" s="837" t="n"/>
      <c r="AB1766" s="837" t="n"/>
      <c r="AC1766" s="837" t="n"/>
      <c r="AD1766" s="837" t="n"/>
      <c r="AE1766" s="837" t="n"/>
      <c r="AF1766" s="837" t="n"/>
      <c r="AG1766" s="837" t="n"/>
      <c r="AH1766" s="837" t="n"/>
      <c r="AI1766" s="837" t="n"/>
    </row>
    <row r="1767" ht="15" customHeight="1" s="1659">
      <c r="E1767" s="837" t="n"/>
      <c r="F1767" s="837" t="n"/>
      <c r="G1767" s="837" t="n"/>
      <c r="H1767" s="837" t="n"/>
      <c r="I1767" s="837" t="n"/>
      <c r="J1767" s="837" t="n"/>
      <c r="K1767" s="837" t="n"/>
      <c r="L1767" s="837" t="n"/>
      <c r="M1767" s="837" t="n"/>
      <c r="N1767" s="837" t="n"/>
      <c r="O1767" s="837" t="n"/>
      <c r="P1767" s="837" t="n"/>
      <c r="Q1767" s="837" t="n"/>
      <c r="R1767" s="837" t="n"/>
      <c r="S1767" s="837" t="n"/>
      <c r="T1767" s="711" t="n"/>
      <c r="U1767" s="711" t="n"/>
      <c r="V1767" s="837" t="n"/>
      <c r="W1767" s="837" t="n"/>
      <c r="X1767" s="711" t="n"/>
      <c r="Y1767" s="711" t="n"/>
      <c r="Z1767" s="837" t="n"/>
      <c r="AA1767" s="837" t="n"/>
      <c r="AB1767" s="837" t="n"/>
      <c r="AC1767" s="837" t="n"/>
      <c r="AD1767" s="837" t="n"/>
      <c r="AE1767" s="837" t="n"/>
      <c r="AF1767" s="837" t="n"/>
      <c r="AG1767" s="837" t="n"/>
      <c r="AH1767" s="837" t="n"/>
      <c r="AI1767" s="837" t="n"/>
    </row>
    <row r="1768" ht="15" customHeight="1" s="1659">
      <c r="E1768" s="837" t="n"/>
      <c r="F1768" s="837" t="n"/>
      <c r="G1768" s="837" t="n"/>
      <c r="H1768" s="837" t="n"/>
      <c r="I1768" s="837" t="n"/>
      <c r="J1768" s="837" t="n"/>
      <c r="K1768" s="837" t="n"/>
      <c r="L1768" s="837" t="n"/>
      <c r="M1768" s="837" t="n"/>
      <c r="N1768" s="837" t="n"/>
      <c r="O1768" s="837" t="n"/>
      <c r="P1768" s="837" t="n"/>
      <c r="Q1768" s="837" t="n"/>
      <c r="R1768" s="837" t="n"/>
      <c r="S1768" s="837" t="n"/>
      <c r="T1768" s="711" t="n"/>
      <c r="U1768" s="711" t="n"/>
      <c r="V1768" s="837" t="n"/>
      <c r="W1768" s="837" t="n"/>
      <c r="X1768" s="711" t="n"/>
      <c r="Y1768" s="711" t="n"/>
      <c r="Z1768" s="837" t="n"/>
      <c r="AA1768" s="837" t="n"/>
      <c r="AB1768" s="837" t="n"/>
      <c r="AC1768" s="837" t="n"/>
      <c r="AD1768" s="837" t="n"/>
      <c r="AE1768" s="837" t="n"/>
      <c r="AF1768" s="837" t="n"/>
      <c r="AG1768" s="837" t="n"/>
      <c r="AH1768" s="837" t="n"/>
      <c r="AI1768" s="837" t="n"/>
    </row>
    <row r="1769" ht="15" customHeight="1" s="1659">
      <c r="E1769" s="837" t="n"/>
      <c r="F1769" s="837" t="n"/>
      <c r="G1769" s="837" t="n"/>
      <c r="H1769" s="837" t="n"/>
      <c r="I1769" s="837" t="n"/>
      <c r="J1769" s="837" t="n"/>
      <c r="K1769" s="837" t="n"/>
      <c r="L1769" s="837" t="n"/>
      <c r="M1769" s="837" t="n"/>
      <c r="N1769" s="837" t="n"/>
      <c r="O1769" s="837" t="n"/>
      <c r="P1769" s="837" t="n"/>
      <c r="Q1769" s="837" t="n"/>
      <c r="R1769" s="837" t="n"/>
      <c r="S1769" s="837" t="n"/>
      <c r="T1769" s="711" t="n"/>
      <c r="U1769" s="711" t="n"/>
      <c r="V1769" s="837" t="n"/>
      <c r="W1769" s="837" t="n"/>
      <c r="X1769" s="711" t="n"/>
      <c r="Y1769" s="711" t="n"/>
      <c r="Z1769" s="837" t="n"/>
      <c r="AA1769" s="837" t="n"/>
      <c r="AB1769" s="837" t="n"/>
      <c r="AC1769" s="837" t="n"/>
      <c r="AD1769" s="837" t="n"/>
      <c r="AE1769" s="837" t="n"/>
      <c r="AF1769" s="837" t="n"/>
      <c r="AG1769" s="837" t="n"/>
      <c r="AH1769" s="837" t="n"/>
      <c r="AI1769" s="837" t="n"/>
    </row>
    <row r="1770" ht="15" customHeight="1" s="1659">
      <c r="E1770" s="837" t="n"/>
      <c r="F1770" s="837" t="n"/>
      <c r="G1770" s="837" t="n"/>
      <c r="H1770" s="837" t="n"/>
      <c r="I1770" s="837" t="n"/>
      <c r="J1770" s="837" t="n"/>
      <c r="K1770" s="837" t="n"/>
      <c r="L1770" s="837" t="n"/>
      <c r="M1770" s="837" t="n"/>
      <c r="N1770" s="837" t="n"/>
      <c r="O1770" s="837" t="n"/>
      <c r="P1770" s="837" t="n"/>
      <c r="Q1770" s="837" t="n"/>
      <c r="R1770" s="837" t="n"/>
      <c r="S1770" s="837" t="n"/>
      <c r="T1770" s="711" t="n"/>
      <c r="U1770" s="711" t="n"/>
      <c r="V1770" s="837" t="n"/>
      <c r="W1770" s="837" t="n"/>
      <c r="X1770" s="711" t="n"/>
      <c r="Y1770" s="711" t="n"/>
      <c r="Z1770" s="837" t="n"/>
      <c r="AA1770" s="837" t="n"/>
      <c r="AB1770" s="837" t="n"/>
      <c r="AC1770" s="837" t="n"/>
      <c r="AD1770" s="837" t="n"/>
      <c r="AE1770" s="837" t="n"/>
      <c r="AF1770" s="837" t="n"/>
      <c r="AG1770" s="837" t="n"/>
      <c r="AH1770" s="837" t="n"/>
      <c r="AI1770" s="837" t="n"/>
    </row>
    <row r="1771" ht="15" customHeight="1" s="1659">
      <c r="E1771" s="837" t="n"/>
      <c r="F1771" s="837" t="n"/>
      <c r="G1771" s="837" t="n"/>
      <c r="H1771" s="837" t="n"/>
      <c r="I1771" s="837" t="n"/>
      <c r="J1771" s="837" t="n"/>
      <c r="K1771" s="837" t="n"/>
      <c r="L1771" s="837" t="n"/>
      <c r="M1771" s="837" t="n"/>
      <c r="N1771" s="837" t="n"/>
      <c r="O1771" s="837" t="n"/>
      <c r="P1771" s="837" t="n"/>
      <c r="Q1771" s="837" t="n"/>
      <c r="R1771" s="837" t="n"/>
      <c r="S1771" s="837" t="n"/>
      <c r="T1771" s="711" t="n"/>
      <c r="U1771" s="711" t="n"/>
      <c r="V1771" s="837" t="n"/>
      <c r="W1771" s="837" t="n"/>
      <c r="X1771" s="711" t="n"/>
      <c r="Y1771" s="711" t="n"/>
      <c r="Z1771" s="837" t="n"/>
      <c r="AA1771" s="837" t="n"/>
      <c r="AB1771" s="837" t="n"/>
      <c r="AC1771" s="837" t="n"/>
      <c r="AD1771" s="837" t="n"/>
      <c r="AE1771" s="837" t="n"/>
      <c r="AF1771" s="837" t="n"/>
      <c r="AG1771" s="837" t="n"/>
      <c r="AH1771" s="837" t="n"/>
      <c r="AI1771" s="837" t="n"/>
    </row>
    <row r="1772" ht="15" customHeight="1" s="1659">
      <c r="E1772" s="837" t="n"/>
      <c r="F1772" s="837" t="n"/>
      <c r="G1772" s="837" t="n"/>
      <c r="H1772" s="837" t="n"/>
      <c r="I1772" s="837" t="n"/>
      <c r="J1772" s="837" t="n"/>
      <c r="K1772" s="837" t="n"/>
      <c r="L1772" s="837" t="n"/>
      <c r="M1772" s="837" t="n"/>
      <c r="N1772" s="837" t="n"/>
      <c r="O1772" s="837" t="n"/>
      <c r="P1772" s="837" t="n"/>
      <c r="Q1772" s="837" t="n"/>
      <c r="R1772" s="837" t="n"/>
      <c r="S1772" s="837" t="n"/>
      <c r="T1772" s="711" t="n"/>
      <c r="U1772" s="711" t="n"/>
      <c r="V1772" s="837" t="n"/>
      <c r="W1772" s="837" t="n"/>
      <c r="X1772" s="711" t="n"/>
      <c r="Y1772" s="711" t="n"/>
      <c r="Z1772" s="837" t="n"/>
      <c r="AA1772" s="837" t="n"/>
      <c r="AB1772" s="837" t="n"/>
      <c r="AC1772" s="837" t="n"/>
      <c r="AD1772" s="837" t="n"/>
      <c r="AE1772" s="837" t="n"/>
      <c r="AF1772" s="837" t="n"/>
      <c r="AG1772" s="837" t="n"/>
      <c r="AH1772" s="837" t="n"/>
      <c r="AI1772" s="837" t="n"/>
    </row>
    <row r="1773" ht="15" customHeight="1" s="1659">
      <c r="E1773" s="837" t="n"/>
      <c r="F1773" s="837" t="n"/>
      <c r="G1773" s="837" t="n"/>
      <c r="H1773" s="837" t="n"/>
      <c r="I1773" s="837" t="n"/>
      <c r="J1773" s="837" t="n"/>
      <c r="K1773" s="837" t="n"/>
      <c r="L1773" s="837" t="n"/>
      <c r="M1773" s="837" t="n"/>
      <c r="N1773" s="837" t="n"/>
      <c r="O1773" s="837" t="n"/>
      <c r="P1773" s="837" t="n"/>
      <c r="Q1773" s="837" t="n"/>
      <c r="R1773" s="837" t="n"/>
      <c r="S1773" s="837" t="n"/>
      <c r="T1773" s="711" t="n"/>
      <c r="U1773" s="711" t="n"/>
      <c r="V1773" s="837" t="n"/>
      <c r="W1773" s="837" t="n"/>
      <c r="X1773" s="711" t="n"/>
      <c r="Y1773" s="711" t="n"/>
      <c r="Z1773" s="837" t="n"/>
      <c r="AA1773" s="837" t="n"/>
      <c r="AB1773" s="837" t="n"/>
      <c r="AC1773" s="837" t="n"/>
      <c r="AD1773" s="837" t="n"/>
      <c r="AE1773" s="837" t="n"/>
      <c r="AF1773" s="837" t="n"/>
      <c r="AG1773" s="837" t="n"/>
      <c r="AH1773" s="837" t="n"/>
      <c r="AI1773" s="837" t="n"/>
    </row>
    <row r="1774" ht="15" customHeight="1" s="1659">
      <c r="E1774" s="837" t="n"/>
      <c r="F1774" s="837" t="n"/>
      <c r="G1774" s="837" t="n"/>
      <c r="H1774" s="837" t="n"/>
      <c r="I1774" s="837" t="n"/>
      <c r="J1774" s="837" t="n"/>
      <c r="K1774" s="837" t="n"/>
      <c r="L1774" s="837" t="n"/>
      <c r="M1774" s="837" t="n"/>
      <c r="N1774" s="837" t="n"/>
      <c r="O1774" s="837" t="n"/>
      <c r="P1774" s="837" t="n"/>
      <c r="Q1774" s="837" t="n"/>
      <c r="R1774" s="837" t="n"/>
      <c r="S1774" s="837" t="n"/>
      <c r="T1774" s="711" t="n"/>
      <c r="U1774" s="711" t="n"/>
      <c r="V1774" s="837" t="n"/>
      <c r="W1774" s="837" t="n"/>
      <c r="X1774" s="711" t="n"/>
      <c r="Y1774" s="711" t="n"/>
      <c r="Z1774" s="837" t="n"/>
      <c r="AA1774" s="837" t="n"/>
      <c r="AB1774" s="837" t="n"/>
      <c r="AC1774" s="837" t="n"/>
      <c r="AD1774" s="837" t="n"/>
      <c r="AE1774" s="837" t="n"/>
      <c r="AF1774" s="837" t="n"/>
      <c r="AG1774" s="837" t="n"/>
      <c r="AH1774" s="837" t="n"/>
      <c r="AI1774" s="837" t="n"/>
    </row>
    <row r="1775" ht="15" customHeight="1" s="1659">
      <c r="E1775" s="837" t="n"/>
      <c r="F1775" s="837" t="n"/>
      <c r="G1775" s="837" t="n"/>
      <c r="H1775" s="837" t="n"/>
      <c r="I1775" s="837" t="n"/>
      <c r="J1775" s="837" t="n"/>
      <c r="K1775" s="837" t="n"/>
      <c r="L1775" s="837" t="n"/>
      <c r="M1775" s="837" t="n"/>
      <c r="N1775" s="837" t="n"/>
      <c r="O1775" s="837" t="n"/>
      <c r="P1775" s="837" t="n"/>
      <c r="Q1775" s="837" t="n"/>
      <c r="R1775" s="837" t="n"/>
      <c r="S1775" s="837" t="n"/>
      <c r="T1775" s="711" t="n"/>
      <c r="U1775" s="711" t="n"/>
      <c r="V1775" s="837" t="n"/>
      <c r="W1775" s="837" t="n"/>
      <c r="X1775" s="711" t="n"/>
      <c r="Y1775" s="711" t="n"/>
      <c r="Z1775" s="837" t="n"/>
      <c r="AA1775" s="837" t="n"/>
      <c r="AB1775" s="837" t="n"/>
      <c r="AC1775" s="837" t="n"/>
      <c r="AD1775" s="837" t="n"/>
      <c r="AE1775" s="837" t="n"/>
      <c r="AF1775" s="837" t="n"/>
      <c r="AG1775" s="837" t="n"/>
      <c r="AH1775" s="837" t="n"/>
      <c r="AI1775" s="837" t="n"/>
    </row>
    <row r="1776" ht="15" customHeight="1" s="1659">
      <c r="E1776" s="837" t="n"/>
      <c r="F1776" s="837" t="n"/>
      <c r="G1776" s="837" t="n"/>
      <c r="H1776" s="837" t="n"/>
      <c r="I1776" s="837" t="n"/>
      <c r="J1776" s="837" t="n"/>
      <c r="K1776" s="837" t="n"/>
      <c r="L1776" s="837" t="n"/>
      <c r="M1776" s="837" t="n"/>
      <c r="N1776" s="837" t="n"/>
      <c r="O1776" s="837" t="n"/>
      <c r="P1776" s="837" t="n"/>
      <c r="Q1776" s="837" t="n"/>
      <c r="R1776" s="837" t="n"/>
      <c r="S1776" s="837" t="n"/>
      <c r="T1776" s="711" t="n"/>
      <c r="U1776" s="711" t="n"/>
      <c r="V1776" s="837" t="n"/>
      <c r="W1776" s="837" t="n"/>
      <c r="X1776" s="711" t="n"/>
      <c r="Y1776" s="711" t="n"/>
      <c r="Z1776" s="837" t="n"/>
      <c r="AA1776" s="837" t="n"/>
      <c r="AB1776" s="837" t="n"/>
      <c r="AC1776" s="837" t="n"/>
      <c r="AD1776" s="837" t="n"/>
      <c r="AE1776" s="837" t="n"/>
      <c r="AF1776" s="837" t="n"/>
      <c r="AG1776" s="837" t="n"/>
      <c r="AH1776" s="837" t="n"/>
      <c r="AI1776" s="837" t="n"/>
    </row>
    <row r="1777" ht="15" customHeight="1" s="1659">
      <c r="E1777" s="837" t="n"/>
      <c r="F1777" s="837" t="n"/>
      <c r="G1777" s="837" t="n"/>
      <c r="H1777" s="837" t="n"/>
      <c r="I1777" s="837" t="n"/>
      <c r="J1777" s="837" t="n"/>
      <c r="K1777" s="837" t="n"/>
      <c r="L1777" s="837" t="n"/>
      <c r="M1777" s="837" t="n"/>
      <c r="N1777" s="837" t="n"/>
      <c r="O1777" s="837" t="n"/>
      <c r="P1777" s="837" t="n"/>
      <c r="Q1777" s="837" t="n"/>
      <c r="R1777" s="837" t="n"/>
      <c r="S1777" s="837" t="n"/>
      <c r="T1777" s="711" t="n"/>
      <c r="U1777" s="711" t="n"/>
      <c r="V1777" s="837" t="n"/>
      <c r="W1777" s="837" t="n"/>
      <c r="X1777" s="711" t="n"/>
      <c r="Y1777" s="711" t="n"/>
      <c r="Z1777" s="837" t="n"/>
      <c r="AA1777" s="837" t="n"/>
      <c r="AB1777" s="837" t="n"/>
      <c r="AC1777" s="837" t="n"/>
      <c r="AD1777" s="837" t="n"/>
      <c r="AE1777" s="837" t="n"/>
      <c r="AF1777" s="837" t="n"/>
      <c r="AG1777" s="837" t="n"/>
      <c r="AH1777" s="837" t="n"/>
      <c r="AI1777" s="837" t="n"/>
    </row>
    <row r="1778" ht="15" customHeight="1" s="1659">
      <c r="E1778" s="837" t="n"/>
      <c r="F1778" s="837" t="n"/>
      <c r="G1778" s="837" t="n"/>
      <c r="H1778" s="837" t="n"/>
      <c r="I1778" s="837" t="n"/>
      <c r="J1778" s="837" t="n"/>
      <c r="K1778" s="837" t="n"/>
      <c r="L1778" s="837" t="n"/>
      <c r="M1778" s="837" t="n"/>
      <c r="N1778" s="837" t="n"/>
      <c r="O1778" s="837" t="n"/>
      <c r="P1778" s="837" t="n"/>
      <c r="Q1778" s="837" t="n"/>
      <c r="R1778" s="837" t="n"/>
      <c r="S1778" s="837" t="n"/>
      <c r="T1778" s="711" t="n"/>
      <c r="U1778" s="711" t="n"/>
      <c r="V1778" s="837" t="n"/>
      <c r="W1778" s="837" t="n"/>
      <c r="X1778" s="711" t="n"/>
      <c r="Y1778" s="711" t="n"/>
      <c r="Z1778" s="837" t="n"/>
      <c r="AA1778" s="837" t="n"/>
      <c r="AB1778" s="837" t="n"/>
      <c r="AC1778" s="837" t="n"/>
      <c r="AD1778" s="837" t="n"/>
      <c r="AE1778" s="837" t="n"/>
      <c r="AF1778" s="837" t="n"/>
      <c r="AG1778" s="837" t="n"/>
      <c r="AH1778" s="837" t="n"/>
      <c r="AI1778" s="837" t="n"/>
    </row>
    <row r="1779" ht="15" customHeight="1" s="1659">
      <c r="E1779" s="837" t="n"/>
      <c r="F1779" s="837" t="n"/>
      <c r="G1779" s="837" t="n"/>
      <c r="H1779" s="837" t="n"/>
      <c r="I1779" s="837" t="n"/>
      <c r="J1779" s="837" t="n"/>
      <c r="K1779" s="837" t="n"/>
      <c r="L1779" s="837" t="n"/>
      <c r="M1779" s="837" t="n"/>
      <c r="N1779" s="837" t="n"/>
      <c r="O1779" s="837" t="n"/>
      <c r="P1779" s="837" t="n"/>
      <c r="Q1779" s="837" t="n"/>
      <c r="R1779" s="837" t="n"/>
      <c r="S1779" s="837" t="n"/>
      <c r="T1779" s="711" t="n"/>
      <c r="U1779" s="711" t="n"/>
      <c r="V1779" s="837" t="n"/>
      <c r="W1779" s="837" t="n"/>
      <c r="X1779" s="711" t="n"/>
      <c r="Y1779" s="711" t="n"/>
      <c r="Z1779" s="837" t="n"/>
      <c r="AA1779" s="837" t="n"/>
      <c r="AB1779" s="837" t="n"/>
      <c r="AC1779" s="837" t="n"/>
      <c r="AD1779" s="837" t="n"/>
      <c r="AE1779" s="837" t="n"/>
      <c r="AF1779" s="837" t="n"/>
      <c r="AG1779" s="837" t="n"/>
      <c r="AH1779" s="837" t="n"/>
      <c r="AI1779" s="837" t="n"/>
    </row>
    <row r="1780" ht="15" customHeight="1" s="1659">
      <c r="E1780" s="837" t="n"/>
      <c r="F1780" s="837" t="n"/>
      <c r="G1780" s="837" t="n"/>
      <c r="H1780" s="837" t="n"/>
      <c r="I1780" s="837" t="n"/>
      <c r="J1780" s="837" t="n"/>
      <c r="K1780" s="837" t="n"/>
      <c r="L1780" s="837" t="n"/>
      <c r="M1780" s="837" t="n"/>
      <c r="N1780" s="837" t="n"/>
      <c r="O1780" s="837" t="n"/>
      <c r="P1780" s="837" t="n"/>
      <c r="Q1780" s="837" t="n"/>
      <c r="R1780" s="837" t="n"/>
      <c r="S1780" s="837" t="n"/>
      <c r="T1780" s="711" t="n"/>
      <c r="U1780" s="711" t="n"/>
      <c r="V1780" s="837" t="n"/>
      <c r="W1780" s="837" t="n"/>
      <c r="X1780" s="711" t="n"/>
      <c r="Y1780" s="711" t="n"/>
      <c r="Z1780" s="837" t="n"/>
      <c r="AA1780" s="837" t="n"/>
      <c r="AB1780" s="837" t="n"/>
      <c r="AC1780" s="837" t="n"/>
      <c r="AD1780" s="837" t="n"/>
      <c r="AE1780" s="837" t="n"/>
      <c r="AF1780" s="837" t="n"/>
      <c r="AG1780" s="837" t="n"/>
      <c r="AH1780" s="837" t="n"/>
      <c r="AI1780" s="837" t="n"/>
    </row>
    <row r="1781" ht="15" customHeight="1" s="1659">
      <c r="E1781" s="837" t="n"/>
      <c r="F1781" s="837" t="n"/>
      <c r="G1781" s="837" t="n"/>
      <c r="H1781" s="837" t="n"/>
      <c r="I1781" s="837" t="n"/>
      <c r="J1781" s="837" t="n"/>
      <c r="K1781" s="837" t="n"/>
      <c r="L1781" s="837" t="n"/>
      <c r="M1781" s="837" t="n"/>
      <c r="N1781" s="837" t="n"/>
      <c r="O1781" s="837" t="n"/>
      <c r="P1781" s="837" t="n"/>
      <c r="Q1781" s="837" t="n"/>
      <c r="R1781" s="837" t="n"/>
      <c r="S1781" s="837" t="n"/>
      <c r="T1781" s="711" t="n"/>
      <c r="U1781" s="711" t="n"/>
      <c r="V1781" s="837" t="n"/>
      <c r="W1781" s="837" t="n"/>
      <c r="X1781" s="711" t="n"/>
      <c r="Y1781" s="711" t="n"/>
      <c r="Z1781" s="837" t="n"/>
      <c r="AA1781" s="837" t="n"/>
      <c r="AB1781" s="837" t="n"/>
      <c r="AC1781" s="837" t="n"/>
      <c r="AD1781" s="837" t="n"/>
      <c r="AE1781" s="837" t="n"/>
      <c r="AF1781" s="837" t="n"/>
      <c r="AG1781" s="837" t="n"/>
      <c r="AH1781" s="837" t="n"/>
      <c r="AI1781" s="837" t="n"/>
    </row>
    <row r="1782" ht="15" customHeight="1" s="1659">
      <c r="E1782" s="837" t="n"/>
      <c r="F1782" s="837" t="n"/>
      <c r="G1782" s="837" t="n"/>
      <c r="H1782" s="837" t="n"/>
      <c r="I1782" s="837" t="n"/>
      <c r="J1782" s="837" t="n"/>
      <c r="K1782" s="837" t="n"/>
      <c r="L1782" s="837" t="n"/>
      <c r="M1782" s="837" t="n"/>
      <c r="N1782" s="837" t="n"/>
      <c r="O1782" s="837" t="n"/>
      <c r="P1782" s="837" t="n"/>
      <c r="Q1782" s="837" t="n"/>
      <c r="R1782" s="837" t="n"/>
      <c r="S1782" s="837" t="n"/>
      <c r="T1782" s="711" t="n"/>
      <c r="U1782" s="711" t="n"/>
      <c r="V1782" s="837" t="n"/>
      <c r="W1782" s="837" t="n"/>
      <c r="X1782" s="711" t="n"/>
      <c r="Y1782" s="711" t="n"/>
      <c r="Z1782" s="837" t="n"/>
      <c r="AA1782" s="837" t="n"/>
      <c r="AB1782" s="837" t="n"/>
      <c r="AC1782" s="837" t="n"/>
      <c r="AD1782" s="837" t="n"/>
      <c r="AE1782" s="837" t="n"/>
      <c r="AF1782" s="837" t="n"/>
      <c r="AG1782" s="837" t="n"/>
      <c r="AH1782" s="837" t="n"/>
      <c r="AI1782" s="837" t="n"/>
    </row>
    <row r="1783" ht="15" customHeight="1" s="1659">
      <c r="E1783" s="837" t="n"/>
      <c r="F1783" s="837" t="n"/>
      <c r="G1783" s="837" t="n"/>
      <c r="H1783" s="837" t="n"/>
      <c r="I1783" s="837" t="n"/>
      <c r="J1783" s="837" t="n"/>
      <c r="K1783" s="837" t="n"/>
      <c r="L1783" s="837" t="n"/>
      <c r="M1783" s="837" t="n"/>
      <c r="N1783" s="837" t="n"/>
      <c r="O1783" s="837" t="n"/>
      <c r="P1783" s="837" t="n"/>
      <c r="Q1783" s="837" t="n"/>
      <c r="R1783" s="837" t="n"/>
      <c r="S1783" s="837" t="n"/>
      <c r="T1783" s="711" t="n"/>
      <c r="U1783" s="711" t="n"/>
      <c r="V1783" s="837" t="n"/>
      <c r="W1783" s="837" t="n"/>
      <c r="X1783" s="711" t="n"/>
      <c r="Y1783" s="711" t="n"/>
      <c r="Z1783" s="837" t="n"/>
      <c r="AA1783" s="837" t="n"/>
      <c r="AB1783" s="837" t="n"/>
      <c r="AC1783" s="837" t="n"/>
      <c r="AD1783" s="837" t="n"/>
      <c r="AE1783" s="837" t="n"/>
      <c r="AF1783" s="837" t="n"/>
      <c r="AG1783" s="837" t="n"/>
      <c r="AH1783" s="837" t="n"/>
      <c r="AI1783" s="837" t="n"/>
    </row>
    <row r="1784" ht="15" customHeight="1" s="1659">
      <c r="E1784" s="837" t="n"/>
      <c r="F1784" s="837" t="n"/>
      <c r="G1784" s="837" t="n"/>
      <c r="H1784" s="837" t="n"/>
      <c r="I1784" s="837" t="n"/>
      <c r="J1784" s="837" t="n"/>
      <c r="K1784" s="837" t="n"/>
      <c r="L1784" s="837" t="n"/>
      <c r="M1784" s="837" t="n"/>
      <c r="N1784" s="837" t="n"/>
      <c r="O1784" s="837" t="n"/>
      <c r="P1784" s="837" t="n"/>
      <c r="Q1784" s="837" t="n"/>
      <c r="R1784" s="837" t="n"/>
      <c r="S1784" s="837" t="n"/>
      <c r="T1784" s="711" t="n"/>
      <c r="U1784" s="711" t="n"/>
      <c r="V1784" s="837" t="n"/>
      <c r="W1784" s="837" t="n"/>
      <c r="X1784" s="711" t="n"/>
      <c r="Y1784" s="711" t="n"/>
      <c r="Z1784" s="837" t="n"/>
      <c r="AA1784" s="837" t="n"/>
      <c r="AB1784" s="837" t="n"/>
      <c r="AC1784" s="837" t="n"/>
      <c r="AD1784" s="837" t="n"/>
      <c r="AE1784" s="837" t="n"/>
      <c r="AF1784" s="837" t="n"/>
      <c r="AG1784" s="837" t="n"/>
      <c r="AH1784" s="837" t="n"/>
      <c r="AI1784" s="837" t="n"/>
    </row>
    <row r="1785" ht="15" customHeight="1" s="1659">
      <c r="E1785" s="837" t="n"/>
      <c r="F1785" s="837" t="n"/>
      <c r="G1785" s="837" t="n"/>
      <c r="H1785" s="837" t="n"/>
      <c r="I1785" s="837" t="n"/>
      <c r="J1785" s="837" t="n"/>
      <c r="K1785" s="837" t="n"/>
      <c r="L1785" s="837" t="n"/>
      <c r="M1785" s="837" t="n"/>
      <c r="N1785" s="837" t="n"/>
      <c r="O1785" s="837" t="n"/>
      <c r="P1785" s="837" t="n"/>
      <c r="Q1785" s="837" t="n"/>
      <c r="R1785" s="837" t="n"/>
      <c r="S1785" s="837" t="n"/>
      <c r="T1785" s="711" t="n"/>
      <c r="U1785" s="711" t="n"/>
      <c r="V1785" s="837" t="n"/>
      <c r="W1785" s="837" t="n"/>
      <c r="X1785" s="711" t="n"/>
      <c r="Y1785" s="711" t="n"/>
      <c r="Z1785" s="837" t="n"/>
      <c r="AA1785" s="837" t="n"/>
      <c r="AB1785" s="837" t="n"/>
      <c r="AC1785" s="837" t="n"/>
      <c r="AD1785" s="837" t="n"/>
      <c r="AE1785" s="837" t="n"/>
      <c r="AF1785" s="837" t="n"/>
      <c r="AG1785" s="837" t="n"/>
      <c r="AH1785" s="837" t="n"/>
      <c r="AI1785" s="837" t="n"/>
    </row>
    <row r="1786" ht="15" customHeight="1" s="1659">
      <c r="E1786" s="837" t="n"/>
      <c r="F1786" s="837" t="n"/>
      <c r="G1786" s="837" t="n"/>
      <c r="H1786" s="837" t="n"/>
      <c r="I1786" s="837" t="n"/>
      <c r="J1786" s="837" t="n"/>
      <c r="K1786" s="837" t="n"/>
      <c r="L1786" s="837" t="n"/>
      <c r="M1786" s="837" t="n"/>
      <c r="N1786" s="837" t="n"/>
      <c r="O1786" s="837" t="n"/>
      <c r="P1786" s="837" t="n"/>
      <c r="Q1786" s="837" t="n"/>
      <c r="R1786" s="837" t="n"/>
      <c r="S1786" s="837" t="n"/>
      <c r="T1786" s="711" t="n"/>
      <c r="U1786" s="711" t="n"/>
      <c r="V1786" s="837" t="n"/>
      <c r="W1786" s="837" t="n"/>
      <c r="X1786" s="711" t="n"/>
      <c r="Y1786" s="711" t="n"/>
      <c r="Z1786" s="837" t="n"/>
      <c r="AA1786" s="837" t="n"/>
      <c r="AB1786" s="837" t="n"/>
      <c r="AC1786" s="837" t="n"/>
      <c r="AD1786" s="837" t="n"/>
      <c r="AE1786" s="837" t="n"/>
      <c r="AF1786" s="837" t="n"/>
      <c r="AG1786" s="837" t="n"/>
      <c r="AH1786" s="837" t="n"/>
      <c r="AI1786" s="837" t="n"/>
    </row>
    <row r="1787" ht="15" customHeight="1" s="1659">
      <c r="E1787" s="837" t="n"/>
      <c r="F1787" s="837" t="n"/>
      <c r="G1787" s="837" t="n"/>
      <c r="H1787" s="837" t="n"/>
      <c r="I1787" s="837" t="n"/>
      <c r="J1787" s="837" t="n"/>
      <c r="K1787" s="837" t="n"/>
      <c r="L1787" s="837" t="n"/>
      <c r="M1787" s="837" t="n"/>
      <c r="N1787" s="837" t="n"/>
      <c r="O1787" s="837" t="n"/>
      <c r="P1787" s="837" t="n"/>
      <c r="Q1787" s="837" t="n"/>
      <c r="R1787" s="837" t="n"/>
      <c r="S1787" s="837" t="n"/>
      <c r="T1787" s="711" t="n"/>
      <c r="U1787" s="711" t="n"/>
      <c r="V1787" s="837" t="n"/>
      <c r="W1787" s="837" t="n"/>
      <c r="X1787" s="711" t="n"/>
      <c r="Y1787" s="711" t="n"/>
      <c r="Z1787" s="837" t="n"/>
      <c r="AA1787" s="837" t="n"/>
      <c r="AB1787" s="837" t="n"/>
      <c r="AC1787" s="837" t="n"/>
      <c r="AD1787" s="837" t="n"/>
      <c r="AE1787" s="837" t="n"/>
      <c r="AF1787" s="837" t="n"/>
      <c r="AG1787" s="837" t="n"/>
      <c r="AH1787" s="837" t="n"/>
      <c r="AI1787" s="837" t="n"/>
    </row>
    <row r="1788" ht="15" customHeight="1" s="1659">
      <c r="E1788" s="837" t="n"/>
      <c r="F1788" s="837" t="n"/>
      <c r="G1788" s="837" t="n"/>
      <c r="H1788" s="837" t="n"/>
      <c r="I1788" s="837" t="n"/>
      <c r="J1788" s="837" t="n"/>
      <c r="K1788" s="837" t="n"/>
      <c r="L1788" s="837" t="n"/>
      <c r="M1788" s="837" t="n"/>
      <c r="N1788" s="837" t="n"/>
      <c r="O1788" s="837" t="n"/>
      <c r="P1788" s="837" t="n"/>
      <c r="Q1788" s="837" t="n"/>
      <c r="R1788" s="837" t="n"/>
      <c r="S1788" s="837" t="n"/>
      <c r="T1788" s="711" t="n"/>
      <c r="U1788" s="711" t="n"/>
      <c r="V1788" s="837" t="n"/>
      <c r="W1788" s="837" t="n"/>
      <c r="X1788" s="711" t="n"/>
      <c r="Y1788" s="711" t="n"/>
      <c r="Z1788" s="837" t="n"/>
      <c r="AA1788" s="837" t="n"/>
      <c r="AB1788" s="837" t="n"/>
      <c r="AC1788" s="837" t="n"/>
      <c r="AD1788" s="837" t="n"/>
      <c r="AE1788" s="837" t="n"/>
      <c r="AF1788" s="837" t="n"/>
      <c r="AG1788" s="837" t="n"/>
      <c r="AH1788" s="837" t="n"/>
      <c r="AI1788" s="837" t="n"/>
    </row>
    <row r="1789" ht="15" customHeight="1" s="1659">
      <c r="E1789" s="837" t="n"/>
      <c r="F1789" s="837" t="n"/>
      <c r="G1789" s="837" t="n"/>
      <c r="H1789" s="837" t="n"/>
      <c r="I1789" s="837" t="n"/>
      <c r="J1789" s="837" t="n"/>
      <c r="K1789" s="837" t="n"/>
      <c r="L1789" s="837" t="n"/>
      <c r="M1789" s="837" t="n"/>
      <c r="N1789" s="837" t="n"/>
      <c r="O1789" s="837" t="n"/>
      <c r="P1789" s="837" t="n"/>
      <c r="Q1789" s="837" t="n"/>
      <c r="R1789" s="837" t="n"/>
      <c r="S1789" s="837" t="n"/>
      <c r="T1789" s="711" t="n"/>
      <c r="U1789" s="711" t="n"/>
      <c r="V1789" s="837" t="n"/>
      <c r="W1789" s="837" t="n"/>
      <c r="X1789" s="711" t="n"/>
      <c r="Y1789" s="711" t="n"/>
      <c r="Z1789" s="837" t="n"/>
      <c r="AA1789" s="837" t="n"/>
      <c r="AB1789" s="837" t="n"/>
      <c r="AC1789" s="837" t="n"/>
      <c r="AD1789" s="837" t="n"/>
      <c r="AE1789" s="837" t="n"/>
      <c r="AF1789" s="837" t="n"/>
      <c r="AG1789" s="837" t="n"/>
      <c r="AH1789" s="837" t="n"/>
      <c r="AI1789" s="837" t="n"/>
    </row>
    <row r="1790" ht="15" customHeight="1" s="1659">
      <c r="E1790" s="837" t="n"/>
      <c r="F1790" s="837" t="n"/>
      <c r="G1790" s="837" t="n"/>
      <c r="H1790" s="837" t="n"/>
      <c r="I1790" s="837" t="n"/>
      <c r="J1790" s="837" t="n"/>
      <c r="K1790" s="837" t="n"/>
      <c r="L1790" s="837" t="n"/>
      <c r="M1790" s="837" t="n"/>
      <c r="N1790" s="837" t="n"/>
      <c r="O1790" s="837" t="n"/>
      <c r="P1790" s="837" t="n"/>
      <c r="Q1790" s="837" t="n"/>
      <c r="R1790" s="837" t="n"/>
      <c r="S1790" s="837" t="n"/>
      <c r="T1790" s="711" t="n"/>
      <c r="U1790" s="711" t="n"/>
      <c r="V1790" s="837" t="n"/>
      <c r="W1790" s="837" t="n"/>
      <c r="X1790" s="711" t="n"/>
      <c r="Y1790" s="711" t="n"/>
      <c r="Z1790" s="837" t="n"/>
      <c r="AA1790" s="837" t="n"/>
      <c r="AB1790" s="837" t="n"/>
      <c r="AC1790" s="837" t="n"/>
      <c r="AD1790" s="837" t="n"/>
      <c r="AE1790" s="837" t="n"/>
      <c r="AF1790" s="837" t="n"/>
      <c r="AG1790" s="837" t="n"/>
      <c r="AH1790" s="837" t="n"/>
      <c r="AI1790" s="837" t="n"/>
    </row>
    <row r="1791" ht="15" customHeight="1" s="1659">
      <c r="E1791" s="837" t="n"/>
      <c r="F1791" s="837" t="n"/>
      <c r="G1791" s="837" t="n"/>
      <c r="H1791" s="837" t="n"/>
      <c r="I1791" s="837" t="n"/>
      <c r="J1791" s="837" t="n"/>
      <c r="K1791" s="837" t="n"/>
      <c r="L1791" s="837" t="n"/>
      <c r="M1791" s="837" t="n"/>
      <c r="N1791" s="837" t="n"/>
      <c r="O1791" s="837" t="n"/>
      <c r="P1791" s="837" t="n"/>
      <c r="Q1791" s="837" t="n"/>
      <c r="R1791" s="837" t="n"/>
      <c r="S1791" s="837" t="n"/>
      <c r="T1791" s="711" t="n"/>
      <c r="U1791" s="711" t="n"/>
      <c r="V1791" s="837" t="n"/>
      <c r="W1791" s="837" t="n"/>
      <c r="X1791" s="711" t="n"/>
      <c r="Y1791" s="711" t="n"/>
      <c r="Z1791" s="837" t="n"/>
      <c r="AA1791" s="837" t="n"/>
      <c r="AB1791" s="837" t="n"/>
      <c r="AC1791" s="837" t="n"/>
      <c r="AD1791" s="837" t="n"/>
      <c r="AE1791" s="837" t="n"/>
      <c r="AF1791" s="837" t="n"/>
      <c r="AG1791" s="837" t="n"/>
      <c r="AH1791" s="837" t="n"/>
      <c r="AI1791" s="837" t="n"/>
    </row>
    <row r="1792" ht="15" customHeight="1" s="1659">
      <c r="E1792" s="837" t="n"/>
      <c r="F1792" s="837" t="n"/>
      <c r="G1792" s="837" t="n"/>
      <c r="H1792" s="837" t="n"/>
      <c r="I1792" s="837" t="n"/>
      <c r="J1792" s="837" t="n"/>
      <c r="K1792" s="837" t="n"/>
      <c r="L1792" s="837" t="n"/>
      <c r="M1792" s="837" t="n"/>
      <c r="N1792" s="837" t="n"/>
      <c r="O1792" s="837" t="n"/>
      <c r="P1792" s="837" t="n"/>
      <c r="Q1792" s="837" t="n"/>
      <c r="R1792" s="837" t="n"/>
      <c r="S1792" s="837" t="n"/>
      <c r="T1792" s="711" t="n"/>
      <c r="U1792" s="711" t="n"/>
      <c r="V1792" s="837" t="n"/>
      <c r="W1792" s="837" t="n"/>
      <c r="X1792" s="711" t="n"/>
      <c r="Y1792" s="711" t="n"/>
      <c r="Z1792" s="837" t="n"/>
      <c r="AA1792" s="837" t="n"/>
      <c r="AB1792" s="837" t="n"/>
      <c r="AC1792" s="837" t="n"/>
      <c r="AD1792" s="837" t="n"/>
      <c r="AE1792" s="837" t="n"/>
      <c r="AF1792" s="837" t="n"/>
      <c r="AG1792" s="837" t="n"/>
      <c r="AH1792" s="837" t="n"/>
      <c r="AI1792" s="837" t="n"/>
    </row>
    <row r="1793" ht="15" customHeight="1" s="1659">
      <c r="E1793" s="837" t="n"/>
      <c r="F1793" s="837" t="n"/>
      <c r="G1793" s="837" t="n"/>
      <c r="H1793" s="837" t="n"/>
      <c r="I1793" s="837" t="n"/>
      <c r="J1793" s="837" t="n"/>
      <c r="K1793" s="837" t="n"/>
      <c r="L1793" s="837" t="n"/>
      <c r="M1793" s="837" t="n"/>
      <c r="N1793" s="837" t="n"/>
      <c r="O1793" s="837" t="n"/>
      <c r="P1793" s="837" t="n"/>
      <c r="Q1793" s="837" t="n"/>
      <c r="R1793" s="837" t="n"/>
      <c r="S1793" s="837" t="n"/>
      <c r="T1793" s="711" t="n"/>
      <c r="U1793" s="711" t="n"/>
      <c r="V1793" s="837" t="n"/>
      <c r="W1793" s="837" t="n"/>
      <c r="X1793" s="711" t="n"/>
      <c r="Y1793" s="711" t="n"/>
      <c r="Z1793" s="837" t="n"/>
      <c r="AA1793" s="837" t="n"/>
      <c r="AB1793" s="837" t="n"/>
      <c r="AC1793" s="837" t="n"/>
      <c r="AD1793" s="837" t="n"/>
      <c r="AE1793" s="837" t="n"/>
      <c r="AF1793" s="837" t="n"/>
      <c r="AG1793" s="837" t="n"/>
      <c r="AH1793" s="837" t="n"/>
      <c r="AI1793" s="837" t="n"/>
    </row>
    <row r="1794" ht="15" customHeight="1" s="1659">
      <c r="E1794" s="837" t="n"/>
      <c r="F1794" s="837" t="n"/>
      <c r="G1794" s="837" t="n"/>
      <c r="H1794" s="837" t="n"/>
      <c r="I1794" s="837" t="n"/>
      <c r="J1794" s="837" t="n"/>
      <c r="K1794" s="837" t="n"/>
      <c r="L1794" s="837" t="n"/>
      <c r="M1794" s="837" t="n"/>
      <c r="N1794" s="837" t="n"/>
      <c r="O1794" s="837" t="n"/>
      <c r="P1794" s="837" t="n"/>
      <c r="Q1794" s="837" t="n"/>
      <c r="R1794" s="837" t="n"/>
      <c r="S1794" s="837" t="n"/>
      <c r="T1794" s="711" t="n"/>
      <c r="U1794" s="711" t="n"/>
      <c r="V1794" s="837" t="n"/>
      <c r="W1794" s="837" t="n"/>
      <c r="X1794" s="711" t="n"/>
      <c r="Y1794" s="711" t="n"/>
      <c r="Z1794" s="837" t="n"/>
      <c r="AA1794" s="837" t="n"/>
      <c r="AB1794" s="837" t="n"/>
      <c r="AC1794" s="837" t="n"/>
      <c r="AD1794" s="837" t="n"/>
      <c r="AE1794" s="837" t="n"/>
      <c r="AF1794" s="837" t="n"/>
      <c r="AG1794" s="837" t="n"/>
      <c r="AH1794" s="837" t="n"/>
      <c r="AI1794" s="837" t="n"/>
    </row>
    <row r="1795" ht="15" customHeight="1" s="1659">
      <c r="E1795" s="837" t="n"/>
      <c r="F1795" s="837" t="n"/>
      <c r="G1795" s="837" t="n"/>
      <c r="H1795" s="837" t="n"/>
      <c r="I1795" s="837" t="n"/>
      <c r="J1795" s="837" t="n"/>
      <c r="K1795" s="837" t="n"/>
      <c r="L1795" s="837" t="n"/>
      <c r="M1795" s="837" t="n"/>
      <c r="N1795" s="837" t="n"/>
      <c r="O1795" s="837" t="n"/>
      <c r="P1795" s="837" t="n"/>
      <c r="Q1795" s="837" t="n"/>
      <c r="R1795" s="837" t="n"/>
      <c r="S1795" s="837" t="n"/>
      <c r="T1795" s="711" t="n"/>
      <c r="U1795" s="711" t="n"/>
      <c r="V1795" s="837" t="n"/>
      <c r="W1795" s="837" t="n"/>
      <c r="X1795" s="711" t="n"/>
      <c r="Y1795" s="711" t="n"/>
      <c r="Z1795" s="837" t="n"/>
      <c r="AA1795" s="837" t="n"/>
      <c r="AB1795" s="837" t="n"/>
      <c r="AC1795" s="837" t="n"/>
      <c r="AD1795" s="837" t="n"/>
      <c r="AE1795" s="837" t="n"/>
      <c r="AF1795" s="837" t="n"/>
      <c r="AG1795" s="837" t="n"/>
      <c r="AH1795" s="837" t="n"/>
      <c r="AI1795" s="837" t="n"/>
    </row>
    <row r="1796" ht="15" customHeight="1" s="1659">
      <c r="E1796" s="837" t="n"/>
      <c r="F1796" s="837" t="n"/>
      <c r="G1796" s="837" t="n"/>
      <c r="H1796" s="837" t="n"/>
      <c r="I1796" s="837" t="n"/>
      <c r="J1796" s="837" t="n"/>
      <c r="K1796" s="837" t="n"/>
      <c r="L1796" s="837" t="n"/>
      <c r="M1796" s="837" t="n"/>
      <c r="N1796" s="837" t="n"/>
      <c r="O1796" s="837" t="n"/>
      <c r="P1796" s="837" t="n"/>
      <c r="Q1796" s="837" t="n"/>
      <c r="R1796" s="837" t="n"/>
      <c r="S1796" s="837" t="n"/>
      <c r="T1796" s="711" t="n"/>
      <c r="U1796" s="711" t="n"/>
      <c r="V1796" s="837" t="n"/>
      <c r="W1796" s="837" t="n"/>
      <c r="X1796" s="711" t="n"/>
      <c r="Y1796" s="711" t="n"/>
      <c r="Z1796" s="837" t="n"/>
      <c r="AA1796" s="837" t="n"/>
      <c r="AB1796" s="837" t="n"/>
      <c r="AC1796" s="837" t="n"/>
      <c r="AD1796" s="837" t="n"/>
      <c r="AE1796" s="837" t="n"/>
      <c r="AF1796" s="837" t="n"/>
      <c r="AG1796" s="837" t="n"/>
      <c r="AH1796" s="837" t="n"/>
      <c r="AI1796" s="837" t="n"/>
    </row>
    <row r="1797" ht="15" customHeight="1" s="1659">
      <c r="E1797" s="837" t="n"/>
      <c r="F1797" s="837" t="n"/>
      <c r="G1797" s="837" t="n"/>
      <c r="H1797" s="837" t="n"/>
      <c r="I1797" s="837" t="n"/>
      <c r="J1797" s="837" t="n"/>
      <c r="K1797" s="837" t="n"/>
      <c r="L1797" s="837" t="n"/>
      <c r="M1797" s="837" t="n"/>
      <c r="N1797" s="837" t="n"/>
      <c r="O1797" s="837" t="n"/>
      <c r="P1797" s="837" t="n"/>
      <c r="Q1797" s="837" t="n"/>
      <c r="R1797" s="837" t="n"/>
      <c r="S1797" s="837" t="n"/>
      <c r="T1797" s="711" t="n"/>
      <c r="U1797" s="711" t="n"/>
      <c r="V1797" s="837" t="n"/>
      <c r="W1797" s="837" t="n"/>
      <c r="X1797" s="711" t="n"/>
      <c r="Y1797" s="711" t="n"/>
      <c r="Z1797" s="837" t="n"/>
      <c r="AA1797" s="837" t="n"/>
      <c r="AB1797" s="837" t="n"/>
      <c r="AC1797" s="837" t="n"/>
      <c r="AD1797" s="837" t="n"/>
      <c r="AE1797" s="837" t="n"/>
      <c r="AF1797" s="837" t="n"/>
      <c r="AG1797" s="837" t="n"/>
      <c r="AH1797" s="837" t="n"/>
      <c r="AI1797" s="837" t="n"/>
    </row>
    <row r="1798" ht="15" customHeight="1" s="1659">
      <c r="E1798" s="837" t="n"/>
      <c r="F1798" s="837" t="n"/>
      <c r="G1798" s="837" t="n"/>
      <c r="H1798" s="837" t="n"/>
      <c r="I1798" s="837" t="n"/>
      <c r="J1798" s="837" t="n"/>
      <c r="K1798" s="837" t="n"/>
      <c r="L1798" s="837" t="n"/>
      <c r="M1798" s="837" t="n"/>
      <c r="N1798" s="837" t="n"/>
      <c r="O1798" s="837" t="n"/>
      <c r="P1798" s="837" t="n"/>
      <c r="Q1798" s="837" t="n"/>
      <c r="R1798" s="837" t="n"/>
      <c r="S1798" s="837" t="n"/>
      <c r="T1798" s="711" t="n"/>
      <c r="U1798" s="711" t="n"/>
      <c r="V1798" s="837" t="n"/>
      <c r="W1798" s="837" t="n"/>
      <c r="X1798" s="711" t="n"/>
      <c r="Y1798" s="711" t="n"/>
      <c r="Z1798" s="837" t="n"/>
      <c r="AA1798" s="837" t="n"/>
      <c r="AB1798" s="837" t="n"/>
      <c r="AC1798" s="837" t="n"/>
      <c r="AD1798" s="837" t="n"/>
      <c r="AE1798" s="837" t="n"/>
      <c r="AF1798" s="837" t="n"/>
      <c r="AG1798" s="837" t="n"/>
      <c r="AH1798" s="837" t="n"/>
      <c r="AI1798" s="837" t="n"/>
    </row>
    <row r="1799" ht="15" customHeight="1" s="1659">
      <c r="E1799" s="837" t="n"/>
      <c r="F1799" s="837" t="n"/>
      <c r="G1799" s="837" t="n"/>
      <c r="H1799" s="837" t="n"/>
      <c r="I1799" s="837" t="n"/>
      <c r="J1799" s="837" t="n"/>
      <c r="K1799" s="837" t="n"/>
      <c r="L1799" s="837" t="n"/>
      <c r="M1799" s="837" t="n"/>
      <c r="N1799" s="837" t="n"/>
      <c r="O1799" s="837" t="n"/>
      <c r="P1799" s="837" t="n"/>
      <c r="Q1799" s="837" t="n"/>
      <c r="R1799" s="837" t="n"/>
      <c r="S1799" s="837" t="n"/>
      <c r="T1799" s="711" t="n"/>
      <c r="U1799" s="711" t="n"/>
      <c r="V1799" s="837" t="n"/>
      <c r="W1799" s="837" t="n"/>
      <c r="X1799" s="711" t="n"/>
      <c r="Y1799" s="711" t="n"/>
      <c r="Z1799" s="837" t="n"/>
      <c r="AA1799" s="837" t="n"/>
      <c r="AB1799" s="837" t="n"/>
      <c r="AC1799" s="837" t="n"/>
      <c r="AD1799" s="837" t="n"/>
      <c r="AE1799" s="837" t="n"/>
      <c r="AF1799" s="837" t="n"/>
      <c r="AG1799" s="837" t="n"/>
      <c r="AH1799" s="837" t="n"/>
      <c r="AI1799" s="837" t="n"/>
    </row>
    <row r="1800" ht="15" customHeight="1" s="1659">
      <c r="E1800" s="837" t="n"/>
      <c r="F1800" s="837" t="n"/>
      <c r="G1800" s="837" t="n"/>
      <c r="H1800" s="837" t="n"/>
      <c r="I1800" s="837" t="n"/>
      <c r="J1800" s="837" t="n"/>
      <c r="K1800" s="837" t="n"/>
      <c r="L1800" s="837" t="n"/>
      <c r="M1800" s="837" t="n"/>
      <c r="N1800" s="837" t="n"/>
      <c r="O1800" s="837" t="n"/>
      <c r="P1800" s="837" t="n"/>
      <c r="Q1800" s="837" t="n"/>
      <c r="R1800" s="837" t="n"/>
      <c r="S1800" s="837" t="n"/>
      <c r="T1800" s="711" t="n"/>
      <c r="U1800" s="711" t="n"/>
      <c r="V1800" s="837" t="n"/>
      <c r="W1800" s="837" t="n"/>
      <c r="X1800" s="711" t="n"/>
      <c r="Y1800" s="711" t="n"/>
      <c r="Z1800" s="837" t="n"/>
      <c r="AA1800" s="837" t="n"/>
      <c r="AB1800" s="837" t="n"/>
      <c r="AC1800" s="837" t="n"/>
      <c r="AD1800" s="837" t="n"/>
      <c r="AE1800" s="837" t="n"/>
      <c r="AF1800" s="837" t="n"/>
      <c r="AG1800" s="837" t="n"/>
      <c r="AH1800" s="837" t="n"/>
      <c r="AI1800" s="837" t="n"/>
    </row>
    <row r="1801" ht="15" customHeight="1" s="1659">
      <c r="E1801" s="837" t="n"/>
      <c r="F1801" s="837" t="n"/>
      <c r="G1801" s="837" t="n"/>
      <c r="H1801" s="837" t="n"/>
      <c r="I1801" s="837" t="n"/>
      <c r="J1801" s="837" t="n"/>
      <c r="K1801" s="837" t="n"/>
      <c r="L1801" s="837" t="n"/>
      <c r="M1801" s="837" t="n"/>
      <c r="N1801" s="837" t="n"/>
      <c r="O1801" s="837" t="n"/>
      <c r="P1801" s="837" t="n"/>
      <c r="Q1801" s="837" t="n"/>
      <c r="R1801" s="837" t="n"/>
      <c r="S1801" s="837" t="n"/>
      <c r="T1801" s="711" t="n"/>
      <c r="U1801" s="711" t="n"/>
      <c r="V1801" s="837" t="n"/>
      <c r="W1801" s="837" t="n"/>
      <c r="X1801" s="711" t="n"/>
      <c r="Y1801" s="711" t="n"/>
      <c r="Z1801" s="837" t="n"/>
      <c r="AA1801" s="837" t="n"/>
      <c r="AB1801" s="837" t="n"/>
      <c r="AC1801" s="837" t="n"/>
      <c r="AD1801" s="837" t="n"/>
      <c r="AE1801" s="837" t="n"/>
      <c r="AF1801" s="837" t="n"/>
      <c r="AG1801" s="837" t="n"/>
      <c r="AH1801" s="837" t="n"/>
      <c r="AI1801" s="837" t="n"/>
    </row>
    <row r="1802" ht="15" customHeight="1" s="1659">
      <c r="E1802" s="837" t="n"/>
      <c r="F1802" s="837" t="n"/>
      <c r="G1802" s="837" t="n"/>
      <c r="H1802" s="837" t="n"/>
      <c r="I1802" s="837" t="n"/>
      <c r="J1802" s="837" t="n"/>
      <c r="K1802" s="837" t="n"/>
      <c r="L1802" s="837" t="n"/>
      <c r="M1802" s="837" t="n"/>
      <c r="N1802" s="837" t="n"/>
      <c r="O1802" s="837" t="n"/>
      <c r="P1802" s="837" t="n"/>
      <c r="Q1802" s="837" t="n"/>
      <c r="R1802" s="837" t="n"/>
      <c r="S1802" s="837" t="n"/>
      <c r="T1802" s="711" t="n"/>
      <c r="U1802" s="711" t="n"/>
      <c r="V1802" s="837" t="n"/>
      <c r="W1802" s="837" t="n"/>
      <c r="X1802" s="711" t="n"/>
      <c r="Y1802" s="711" t="n"/>
      <c r="Z1802" s="837" t="n"/>
      <c r="AA1802" s="837" t="n"/>
      <c r="AB1802" s="837" t="n"/>
      <c r="AC1802" s="837" t="n"/>
      <c r="AD1802" s="837" t="n"/>
      <c r="AE1802" s="837" t="n"/>
      <c r="AF1802" s="837" t="n"/>
      <c r="AG1802" s="837" t="n"/>
      <c r="AH1802" s="837" t="n"/>
      <c r="AI1802" s="837" t="n"/>
    </row>
    <row r="1803" ht="15" customHeight="1" s="1659">
      <c r="E1803" s="837" t="n"/>
      <c r="F1803" s="837" t="n"/>
      <c r="G1803" s="837" t="n"/>
      <c r="H1803" s="837" t="n"/>
      <c r="I1803" s="837" t="n"/>
      <c r="J1803" s="837" t="n"/>
      <c r="K1803" s="837" t="n"/>
      <c r="L1803" s="837" t="n"/>
      <c r="M1803" s="837" t="n"/>
      <c r="N1803" s="837" t="n"/>
      <c r="O1803" s="837" t="n"/>
      <c r="P1803" s="837" t="n"/>
      <c r="Q1803" s="837" t="n"/>
      <c r="R1803" s="837" t="n"/>
      <c r="S1803" s="837" t="n"/>
      <c r="T1803" s="711" t="n"/>
      <c r="U1803" s="711" t="n"/>
      <c r="V1803" s="837" t="n"/>
      <c r="W1803" s="837" t="n"/>
      <c r="X1803" s="711" t="n"/>
      <c r="Y1803" s="711" t="n"/>
      <c r="Z1803" s="837" t="n"/>
      <c r="AA1803" s="837" t="n"/>
      <c r="AB1803" s="837" t="n"/>
      <c r="AC1803" s="837" t="n"/>
      <c r="AD1803" s="837" t="n"/>
      <c r="AE1803" s="837" t="n"/>
      <c r="AF1803" s="837" t="n"/>
      <c r="AG1803" s="837" t="n"/>
      <c r="AH1803" s="837" t="n"/>
      <c r="AI1803" s="837" t="n"/>
    </row>
    <row r="1804" ht="15" customHeight="1" s="1659">
      <c r="E1804" s="837" t="n"/>
      <c r="F1804" s="837" t="n"/>
      <c r="G1804" s="837" t="n"/>
      <c r="H1804" s="837" t="n"/>
      <c r="I1804" s="837" t="n"/>
      <c r="J1804" s="837" t="n"/>
      <c r="K1804" s="837" t="n"/>
      <c r="L1804" s="837" t="n"/>
      <c r="M1804" s="837" t="n"/>
      <c r="N1804" s="837" t="n"/>
      <c r="O1804" s="837" t="n"/>
      <c r="P1804" s="837" t="n"/>
      <c r="Q1804" s="837" t="n"/>
      <c r="R1804" s="837" t="n"/>
      <c r="S1804" s="837" t="n"/>
      <c r="T1804" s="711" t="n"/>
      <c r="U1804" s="711" t="n"/>
      <c r="V1804" s="837" t="n"/>
      <c r="W1804" s="837" t="n"/>
      <c r="X1804" s="711" t="n"/>
      <c r="Y1804" s="711" t="n"/>
      <c r="Z1804" s="837" t="n"/>
      <c r="AA1804" s="837" t="n"/>
      <c r="AB1804" s="837" t="n"/>
      <c r="AC1804" s="837" t="n"/>
      <c r="AD1804" s="837" t="n"/>
      <c r="AE1804" s="837" t="n"/>
      <c r="AF1804" s="837" t="n"/>
      <c r="AG1804" s="837" t="n"/>
      <c r="AH1804" s="837" t="n"/>
      <c r="AI1804" s="837" t="n"/>
    </row>
    <row r="1805" ht="15" customHeight="1" s="1659">
      <c r="E1805" s="837" t="n"/>
      <c r="F1805" s="837" t="n"/>
      <c r="G1805" s="837" t="n"/>
      <c r="H1805" s="837" t="n"/>
      <c r="I1805" s="837" t="n"/>
      <c r="J1805" s="837" t="n"/>
      <c r="K1805" s="837" t="n"/>
      <c r="L1805" s="837" t="n"/>
      <c r="M1805" s="837" t="n"/>
      <c r="N1805" s="837" t="n"/>
      <c r="O1805" s="837" t="n"/>
      <c r="P1805" s="837" t="n"/>
      <c r="Q1805" s="837" t="n"/>
      <c r="R1805" s="837" t="n"/>
      <c r="S1805" s="837" t="n"/>
      <c r="T1805" s="711" t="n"/>
      <c r="U1805" s="711" t="n"/>
      <c r="V1805" s="837" t="n"/>
      <c r="W1805" s="837" t="n"/>
      <c r="X1805" s="711" t="n"/>
      <c r="Y1805" s="711" t="n"/>
      <c r="Z1805" s="837" t="n"/>
      <c r="AA1805" s="837" t="n"/>
      <c r="AB1805" s="837" t="n"/>
      <c r="AC1805" s="837" t="n"/>
      <c r="AD1805" s="837" t="n"/>
      <c r="AE1805" s="837" t="n"/>
      <c r="AF1805" s="837" t="n"/>
      <c r="AG1805" s="837" t="n"/>
      <c r="AH1805" s="837" t="n"/>
      <c r="AI1805" s="837" t="n"/>
    </row>
    <row r="1806" ht="15" customHeight="1" s="1659">
      <c r="E1806" s="837" t="n"/>
      <c r="F1806" s="837" t="n"/>
      <c r="G1806" s="837" t="n"/>
      <c r="H1806" s="837" t="n"/>
      <c r="I1806" s="837" t="n"/>
      <c r="J1806" s="837" t="n"/>
      <c r="K1806" s="837" t="n"/>
      <c r="L1806" s="837" t="n"/>
      <c r="M1806" s="837" t="n"/>
      <c r="N1806" s="837" t="n"/>
      <c r="O1806" s="837" t="n"/>
      <c r="P1806" s="837" t="n"/>
      <c r="Q1806" s="837" t="n"/>
      <c r="R1806" s="837" t="n"/>
      <c r="S1806" s="837" t="n"/>
      <c r="T1806" s="711" t="n"/>
      <c r="U1806" s="711" t="n"/>
      <c r="V1806" s="837" t="n"/>
      <c r="W1806" s="837" t="n"/>
      <c r="X1806" s="711" t="n"/>
      <c r="Y1806" s="711" t="n"/>
      <c r="Z1806" s="837" t="n"/>
      <c r="AA1806" s="837" t="n"/>
      <c r="AB1806" s="837" t="n"/>
      <c r="AC1806" s="837" t="n"/>
      <c r="AD1806" s="837" t="n"/>
      <c r="AE1806" s="837" t="n"/>
      <c r="AF1806" s="837" t="n"/>
      <c r="AG1806" s="837" t="n"/>
      <c r="AH1806" s="837" t="n"/>
      <c r="AI1806" s="837" t="n"/>
    </row>
    <row r="1807" ht="15" customHeight="1" s="1659">
      <c r="E1807" s="837" t="n"/>
      <c r="F1807" s="837" t="n"/>
      <c r="G1807" s="837" t="n"/>
      <c r="H1807" s="837" t="n"/>
      <c r="I1807" s="837" t="n"/>
      <c r="J1807" s="837" t="n"/>
      <c r="K1807" s="837" t="n"/>
      <c r="L1807" s="837" t="n"/>
      <c r="M1807" s="837" t="n"/>
      <c r="N1807" s="837" t="n"/>
      <c r="O1807" s="837" t="n"/>
      <c r="P1807" s="837" t="n"/>
      <c r="Q1807" s="837" t="n"/>
      <c r="R1807" s="837" t="n"/>
      <c r="S1807" s="837" t="n"/>
      <c r="T1807" s="711" t="n"/>
      <c r="U1807" s="711" t="n"/>
      <c r="V1807" s="837" t="n"/>
      <c r="W1807" s="837" t="n"/>
      <c r="X1807" s="711" t="n"/>
      <c r="Y1807" s="711" t="n"/>
      <c r="Z1807" s="837" t="n"/>
      <c r="AA1807" s="837" t="n"/>
      <c r="AB1807" s="837" t="n"/>
      <c r="AC1807" s="837" t="n"/>
      <c r="AD1807" s="837" t="n"/>
      <c r="AE1807" s="837" t="n"/>
      <c r="AF1807" s="837" t="n"/>
      <c r="AG1807" s="837" t="n"/>
      <c r="AH1807" s="837" t="n"/>
      <c r="AI1807" s="837" t="n"/>
    </row>
    <row r="1808" ht="15" customHeight="1" s="1659">
      <c r="E1808" s="837" t="n"/>
      <c r="F1808" s="837" t="n"/>
      <c r="G1808" s="837" t="n"/>
      <c r="H1808" s="837" t="n"/>
      <c r="I1808" s="837" t="n"/>
      <c r="J1808" s="837" t="n"/>
      <c r="K1808" s="837" t="n"/>
      <c r="L1808" s="837" t="n"/>
      <c r="M1808" s="837" t="n"/>
      <c r="N1808" s="837" t="n"/>
      <c r="O1808" s="837" t="n"/>
      <c r="P1808" s="837" t="n"/>
      <c r="Q1808" s="837" t="n"/>
      <c r="R1808" s="837" t="n"/>
      <c r="S1808" s="837" t="n"/>
      <c r="T1808" s="711" t="n"/>
      <c r="U1808" s="711" t="n"/>
      <c r="V1808" s="837" t="n"/>
      <c r="W1808" s="837" t="n"/>
      <c r="X1808" s="711" t="n"/>
      <c r="Y1808" s="711" t="n"/>
      <c r="Z1808" s="837" t="n"/>
      <c r="AA1808" s="837" t="n"/>
      <c r="AB1808" s="837" t="n"/>
      <c r="AC1808" s="837" t="n"/>
      <c r="AD1808" s="837" t="n"/>
      <c r="AE1808" s="837" t="n"/>
      <c r="AF1808" s="837" t="n"/>
      <c r="AG1808" s="837" t="n"/>
      <c r="AH1808" s="837" t="n"/>
      <c r="AI1808" s="837" t="n"/>
    </row>
    <row r="1809" ht="15" customHeight="1" s="1659">
      <c r="E1809" s="837" t="n"/>
      <c r="F1809" s="837" t="n"/>
      <c r="G1809" s="837" t="n"/>
      <c r="H1809" s="837" t="n"/>
      <c r="I1809" s="837" t="n"/>
      <c r="J1809" s="837" t="n"/>
      <c r="K1809" s="837" t="n"/>
      <c r="L1809" s="837" t="n"/>
      <c r="M1809" s="837" t="n"/>
      <c r="N1809" s="837" t="n"/>
      <c r="O1809" s="837" t="n"/>
      <c r="P1809" s="837" t="n"/>
      <c r="Q1809" s="837" t="n"/>
      <c r="R1809" s="837" t="n"/>
      <c r="S1809" s="837" t="n"/>
      <c r="T1809" s="711" t="n"/>
      <c r="U1809" s="711" t="n"/>
      <c r="V1809" s="837" t="n"/>
      <c r="W1809" s="837" t="n"/>
      <c r="X1809" s="711" t="n"/>
      <c r="Y1809" s="711" t="n"/>
      <c r="Z1809" s="837" t="n"/>
      <c r="AA1809" s="837" t="n"/>
      <c r="AB1809" s="837" t="n"/>
      <c r="AC1809" s="837" t="n"/>
      <c r="AD1809" s="837" t="n"/>
      <c r="AE1809" s="837" t="n"/>
      <c r="AF1809" s="837" t="n"/>
      <c r="AG1809" s="837" t="n"/>
      <c r="AH1809" s="837" t="n"/>
      <c r="AI1809" s="837" t="n"/>
    </row>
    <row r="1810" ht="15" customHeight="1" s="1659">
      <c r="E1810" s="837" t="n"/>
      <c r="F1810" s="837" t="n"/>
      <c r="G1810" s="837" t="n"/>
      <c r="H1810" s="837" t="n"/>
      <c r="I1810" s="837" t="n"/>
      <c r="J1810" s="837" t="n"/>
      <c r="K1810" s="837" t="n"/>
      <c r="L1810" s="837" t="n"/>
      <c r="M1810" s="837" t="n"/>
      <c r="N1810" s="837" t="n"/>
      <c r="O1810" s="837" t="n"/>
      <c r="P1810" s="837" t="n"/>
      <c r="Q1810" s="837" t="n"/>
      <c r="R1810" s="837" t="n"/>
      <c r="S1810" s="837" t="n"/>
      <c r="T1810" s="711" t="n"/>
      <c r="U1810" s="711" t="n"/>
      <c r="V1810" s="837" t="n"/>
      <c r="W1810" s="837" t="n"/>
      <c r="X1810" s="711" t="n"/>
      <c r="Y1810" s="711" t="n"/>
      <c r="Z1810" s="837" t="n"/>
      <c r="AA1810" s="837" t="n"/>
      <c r="AB1810" s="837" t="n"/>
      <c r="AC1810" s="837" t="n"/>
      <c r="AD1810" s="837" t="n"/>
      <c r="AE1810" s="837" t="n"/>
      <c r="AF1810" s="837" t="n"/>
      <c r="AG1810" s="837" t="n"/>
      <c r="AH1810" s="837" t="n"/>
      <c r="AI1810" s="837" t="n"/>
    </row>
    <row r="1811" ht="15" customHeight="1" s="1659">
      <c r="E1811" s="837" t="n"/>
      <c r="F1811" s="837" t="n"/>
      <c r="G1811" s="837" t="n"/>
      <c r="H1811" s="837" t="n"/>
      <c r="I1811" s="837" t="n"/>
      <c r="J1811" s="837" t="n"/>
      <c r="K1811" s="837" t="n"/>
      <c r="L1811" s="837" t="n"/>
      <c r="M1811" s="837" t="n"/>
      <c r="N1811" s="837" t="n"/>
      <c r="O1811" s="837" t="n"/>
      <c r="P1811" s="837" t="n"/>
      <c r="Q1811" s="837" t="n"/>
      <c r="R1811" s="837" t="n"/>
      <c r="S1811" s="837" t="n"/>
      <c r="T1811" s="711" t="n"/>
      <c r="U1811" s="711" t="n"/>
      <c r="V1811" s="837" t="n"/>
      <c r="W1811" s="837" t="n"/>
      <c r="X1811" s="711" t="n"/>
      <c r="Y1811" s="711" t="n"/>
      <c r="Z1811" s="837" t="n"/>
      <c r="AA1811" s="837" t="n"/>
      <c r="AB1811" s="837" t="n"/>
      <c r="AC1811" s="837" t="n"/>
      <c r="AD1811" s="837" t="n"/>
      <c r="AE1811" s="837" t="n"/>
      <c r="AF1811" s="837" t="n"/>
      <c r="AG1811" s="837" t="n"/>
      <c r="AH1811" s="837" t="n"/>
      <c r="AI1811" s="837" t="n"/>
    </row>
    <row r="1812" ht="15" customHeight="1" s="1659">
      <c r="E1812" s="837" t="n"/>
      <c r="F1812" s="837" t="n"/>
      <c r="G1812" s="837" t="n"/>
      <c r="H1812" s="837" t="n"/>
      <c r="I1812" s="837" t="n"/>
      <c r="J1812" s="837" t="n"/>
      <c r="K1812" s="837" t="n"/>
      <c r="L1812" s="837" t="n"/>
      <c r="M1812" s="837" t="n"/>
      <c r="N1812" s="837" t="n"/>
      <c r="O1812" s="837" t="n"/>
      <c r="P1812" s="837" t="n"/>
      <c r="Q1812" s="837" t="n"/>
      <c r="R1812" s="837" t="n"/>
      <c r="S1812" s="837" t="n"/>
      <c r="T1812" s="711" t="n"/>
      <c r="U1812" s="711" t="n"/>
      <c r="V1812" s="837" t="n"/>
      <c r="W1812" s="837" t="n"/>
      <c r="X1812" s="711" t="n"/>
      <c r="Y1812" s="711" t="n"/>
      <c r="Z1812" s="837" t="n"/>
      <c r="AA1812" s="837" t="n"/>
      <c r="AB1812" s="837" t="n"/>
      <c r="AC1812" s="837" t="n"/>
      <c r="AD1812" s="837" t="n"/>
      <c r="AE1812" s="837" t="n"/>
      <c r="AF1812" s="837" t="n"/>
      <c r="AG1812" s="837" t="n"/>
      <c r="AH1812" s="837" t="n"/>
      <c r="AI1812" s="837" t="n"/>
    </row>
    <row r="1813" ht="15" customHeight="1" s="1659">
      <c r="E1813" s="837" t="n"/>
      <c r="F1813" s="837" t="n"/>
      <c r="G1813" s="837" t="n"/>
      <c r="H1813" s="837" t="n"/>
      <c r="I1813" s="837" t="n"/>
      <c r="J1813" s="837" t="n"/>
      <c r="K1813" s="837" t="n"/>
      <c r="L1813" s="837" t="n"/>
      <c r="M1813" s="837" t="n"/>
      <c r="N1813" s="837" t="n"/>
      <c r="O1813" s="837" t="n"/>
      <c r="P1813" s="837" t="n"/>
      <c r="Q1813" s="837" t="n"/>
      <c r="R1813" s="837" t="n"/>
      <c r="S1813" s="837" t="n"/>
      <c r="T1813" s="711" t="n"/>
      <c r="U1813" s="711" t="n"/>
      <c r="V1813" s="837" t="n"/>
      <c r="W1813" s="837" t="n"/>
      <c r="X1813" s="711" t="n"/>
      <c r="Y1813" s="711" t="n"/>
      <c r="Z1813" s="837" t="n"/>
      <c r="AA1813" s="837" t="n"/>
      <c r="AB1813" s="837" t="n"/>
      <c r="AC1813" s="837" t="n"/>
      <c r="AD1813" s="837" t="n"/>
      <c r="AE1813" s="837" t="n"/>
      <c r="AF1813" s="837" t="n"/>
      <c r="AG1813" s="837" t="n"/>
      <c r="AH1813" s="837" t="n"/>
      <c r="AI1813" s="837" t="n"/>
    </row>
    <row r="1814" ht="15" customHeight="1" s="1659">
      <c r="E1814" s="837" t="n"/>
      <c r="F1814" s="837" t="n"/>
      <c r="G1814" s="837" t="n"/>
      <c r="H1814" s="837" t="n"/>
      <c r="I1814" s="837" t="n"/>
      <c r="J1814" s="837" t="n"/>
      <c r="K1814" s="837" t="n"/>
      <c r="L1814" s="837" t="n"/>
      <c r="M1814" s="837" t="n"/>
      <c r="N1814" s="837" t="n"/>
      <c r="O1814" s="837" t="n"/>
      <c r="P1814" s="837" t="n"/>
      <c r="Q1814" s="837" t="n"/>
      <c r="R1814" s="837" t="n"/>
      <c r="S1814" s="837" t="n"/>
      <c r="T1814" s="711" t="n"/>
      <c r="U1814" s="711" t="n"/>
      <c r="V1814" s="837" t="n"/>
      <c r="W1814" s="837" t="n"/>
      <c r="X1814" s="711" t="n"/>
      <c r="Y1814" s="711" t="n"/>
      <c r="Z1814" s="837" t="n"/>
      <c r="AA1814" s="837" t="n"/>
      <c r="AB1814" s="837" t="n"/>
      <c r="AC1814" s="837" t="n"/>
      <c r="AD1814" s="837" t="n"/>
      <c r="AE1814" s="837" t="n"/>
      <c r="AF1814" s="837" t="n"/>
      <c r="AG1814" s="837" t="n"/>
      <c r="AH1814" s="837" t="n"/>
      <c r="AI1814" s="837" t="n"/>
    </row>
    <row r="1815" ht="15" customHeight="1" s="1659">
      <c r="E1815" s="837" t="n"/>
      <c r="F1815" s="837" t="n"/>
      <c r="G1815" s="837" t="n"/>
      <c r="H1815" s="837" t="n"/>
      <c r="I1815" s="837" t="n"/>
      <c r="J1815" s="837" t="n"/>
      <c r="K1815" s="837" t="n"/>
      <c r="L1815" s="837" t="n"/>
      <c r="M1815" s="837" t="n"/>
      <c r="N1815" s="837" t="n"/>
      <c r="O1815" s="837" t="n"/>
      <c r="P1815" s="837" t="n"/>
      <c r="Q1815" s="837" t="n"/>
      <c r="R1815" s="837" t="n"/>
      <c r="S1815" s="837" t="n"/>
      <c r="T1815" s="711" t="n"/>
      <c r="U1815" s="711" t="n"/>
      <c r="V1815" s="837" t="n"/>
      <c r="W1815" s="837" t="n"/>
      <c r="X1815" s="711" t="n"/>
      <c r="Y1815" s="711" t="n"/>
      <c r="Z1815" s="837" t="n"/>
      <c r="AA1815" s="837" t="n"/>
      <c r="AB1815" s="837" t="n"/>
      <c r="AC1815" s="837" t="n"/>
      <c r="AD1815" s="837" t="n"/>
      <c r="AE1815" s="837" t="n"/>
      <c r="AF1815" s="837" t="n"/>
      <c r="AG1815" s="837" t="n"/>
      <c r="AH1815" s="837" t="n"/>
      <c r="AI1815" s="837" t="n"/>
    </row>
    <row r="1816" ht="15" customHeight="1" s="1659">
      <c r="E1816" s="837" t="n"/>
      <c r="F1816" s="837" t="n"/>
      <c r="G1816" s="837" t="n"/>
      <c r="H1816" s="837" t="n"/>
      <c r="I1816" s="837" t="n"/>
      <c r="J1816" s="837" t="n"/>
      <c r="K1816" s="837" t="n"/>
      <c r="L1816" s="837" t="n"/>
      <c r="M1816" s="837" t="n"/>
      <c r="N1816" s="837" t="n"/>
      <c r="O1816" s="837" t="n"/>
      <c r="P1816" s="837" t="n"/>
      <c r="Q1816" s="837" t="n"/>
      <c r="R1816" s="837" t="n"/>
      <c r="S1816" s="837" t="n"/>
      <c r="T1816" s="711" t="n"/>
      <c r="U1816" s="711" t="n"/>
      <c r="V1816" s="837" t="n"/>
      <c r="W1816" s="837" t="n"/>
      <c r="X1816" s="711" t="n"/>
      <c r="Y1816" s="711" t="n"/>
      <c r="Z1816" s="837" t="n"/>
      <c r="AA1816" s="837" t="n"/>
      <c r="AB1816" s="837" t="n"/>
      <c r="AC1816" s="837" t="n"/>
      <c r="AD1816" s="837" t="n"/>
      <c r="AE1816" s="837" t="n"/>
      <c r="AF1816" s="837" t="n"/>
      <c r="AG1816" s="837" t="n"/>
      <c r="AH1816" s="837" t="n"/>
      <c r="AI1816" s="837" t="n"/>
    </row>
    <row r="1817" ht="15" customHeight="1" s="1659">
      <c r="E1817" s="837" t="n"/>
      <c r="F1817" s="837" t="n"/>
      <c r="G1817" s="837" t="n"/>
      <c r="H1817" s="837" t="n"/>
      <c r="I1817" s="837" t="n"/>
      <c r="J1817" s="837" t="n"/>
      <c r="K1817" s="837" t="n"/>
      <c r="L1817" s="837" t="n"/>
      <c r="M1817" s="837" t="n"/>
      <c r="N1817" s="837" t="n"/>
      <c r="O1817" s="837" t="n"/>
      <c r="P1817" s="837" t="n"/>
      <c r="Q1817" s="837" t="n"/>
      <c r="R1817" s="837" t="n"/>
      <c r="S1817" s="837" t="n"/>
      <c r="T1817" s="711" t="n"/>
      <c r="U1817" s="711" t="n"/>
      <c r="V1817" s="837" t="n"/>
      <c r="W1817" s="837" t="n"/>
      <c r="X1817" s="711" t="n"/>
      <c r="Y1817" s="711" t="n"/>
      <c r="Z1817" s="837" t="n"/>
      <c r="AA1817" s="837" t="n"/>
      <c r="AB1817" s="837" t="n"/>
      <c r="AC1817" s="837" t="n"/>
      <c r="AD1817" s="837" t="n"/>
      <c r="AE1817" s="837" t="n"/>
      <c r="AF1817" s="837" t="n"/>
      <c r="AG1817" s="837" t="n"/>
      <c r="AH1817" s="837" t="n"/>
      <c r="AI1817" s="837" t="n"/>
    </row>
    <row r="1818" ht="15" customHeight="1" s="1659">
      <c r="E1818" s="837" t="n"/>
      <c r="F1818" s="837" t="n"/>
      <c r="G1818" s="837" t="n"/>
      <c r="H1818" s="837" t="n"/>
      <c r="I1818" s="837" t="n"/>
      <c r="J1818" s="837" t="n"/>
      <c r="K1818" s="837" t="n"/>
      <c r="L1818" s="837" t="n"/>
      <c r="M1818" s="837" t="n"/>
      <c r="N1818" s="837" t="n"/>
      <c r="O1818" s="837" t="n"/>
      <c r="P1818" s="837" t="n"/>
      <c r="Q1818" s="837" t="n"/>
      <c r="R1818" s="837" t="n"/>
      <c r="S1818" s="837" t="n"/>
      <c r="T1818" s="711" t="n"/>
      <c r="U1818" s="711" t="n"/>
      <c r="V1818" s="837" t="n"/>
      <c r="W1818" s="837" t="n"/>
      <c r="X1818" s="711" t="n"/>
      <c r="Y1818" s="711" t="n"/>
      <c r="Z1818" s="837" t="n"/>
      <c r="AA1818" s="837" t="n"/>
      <c r="AB1818" s="837" t="n"/>
      <c r="AC1818" s="837" t="n"/>
      <c r="AD1818" s="837" t="n"/>
      <c r="AE1818" s="837" t="n"/>
      <c r="AF1818" s="837" t="n"/>
      <c r="AG1818" s="837" t="n"/>
      <c r="AH1818" s="837" t="n"/>
      <c r="AI1818" s="837" t="n"/>
    </row>
    <row r="1819" ht="15" customHeight="1" s="1659">
      <c r="E1819" s="837" t="n"/>
      <c r="F1819" s="837" t="n"/>
      <c r="G1819" s="837" t="n"/>
      <c r="H1819" s="837" t="n"/>
      <c r="I1819" s="837" t="n"/>
      <c r="J1819" s="837" t="n"/>
      <c r="K1819" s="837" t="n"/>
      <c r="L1819" s="837" t="n"/>
      <c r="M1819" s="837" t="n"/>
      <c r="N1819" s="837" t="n"/>
      <c r="O1819" s="837" t="n"/>
      <c r="P1819" s="837" t="n"/>
      <c r="Q1819" s="837" t="n"/>
      <c r="R1819" s="837" t="n"/>
      <c r="S1819" s="837" t="n"/>
      <c r="T1819" s="711" t="n"/>
      <c r="U1819" s="711" t="n"/>
      <c r="V1819" s="837" t="n"/>
      <c r="W1819" s="837" t="n"/>
      <c r="X1819" s="711" t="n"/>
      <c r="Y1819" s="711" t="n"/>
      <c r="Z1819" s="837" t="n"/>
      <c r="AA1819" s="837" t="n"/>
      <c r="AB1819" s="837" t="n"/>
      <c r="AC1819" s="837" t="n"/>
      <c r="AD1819" s="837" t="n"/>
      <c r="AE1819" s="837" t="n"/>
      <c r="AF1819" s="837" t="n"/>
      <c r="AG1819" s="837" t="n"/>
      <c r="AH1819" s="837" t="n"/>
      <c r="AI1819" s="837" t="n"/>
    </row>
    <row r="1820" ht="15" customHeight="1" s="1659">
      <c r="E1820" s="837" t="n"/>
      <c r="F1820" s="837" t="n"/>
      <c r="G1820" s="837" t="n"/>
      <c r="H1820" s="837" t="n"/>
      <c r="I1820" s="837" t="n"/>
      <c r="J1820" s="837" t="n"/>
      <c r="K1820" s="837" t="n"/>
      <c r="L1820" s="837" t="n"/>
      <c r="M1820" s="837" t="n"/>
      <c r="N1820" s="837" t="n"/>
      <c r="O1820" s="837" t="n"/>
      <c r="P1820" s="837" t="n"/>
      <c r="Q1820" s="837" t="n"/>
      <c r="R1820" s="837" t="n"/>
      <c r="S1820" s="837" t="n"/>
      <c r="T1820" s="711" t="n"/>
      <c r="U1820" s="711" t="n"/>
      <c r="V1820" s="837" t="n"/>
      <c r="W1820" s="837" t="n"/>
      <c r="X1820" s="711" t="n"/>
      <c r="Y1820" s="711" t="n"/>
      <c r="Z1820" s="837" t="n"/>
      <c r="AA1820" s="837" t="n"/>
      <c r="AB1820" s="837" t="n"/>
      <c r="AC1820" s="837" t="n"/>
      <c r="AD1820" s="837" t="n"/>
      <c r="AE1820" s="837" t="n"/>
      <c r="AF1820" s="837" t="n"/>
      <c r="AG1820" s="837" t="n"/>
      <c r="AH1820" s="837" t="n"/>
      <c r="AI1820" s="837" t="n"/>
    </row>
    <row r="1821" ht="15" customHeight="1" s="1659">
      <c r="E1821" s="837" t="n"/>
      <c r="F1821" s="837" t="n"/>
      <c r="G1821" s="837" t="n"/>
      <c r="H1821" s="837" t="n"/>
      <c r="I1821" s="837" t="n"/>
      <c r="J1821" s="837" t="n"/>
      <c r="K1821" s="837" t="n"/>
      <c r="L1821" s="837" t="n"/>
      <c r="M1821" s="837" t="n"/>
      <c r="N1821" s="837" t="n"/>
      <c r="O1821" s="837" t="n"/>
      <c r="P1821" s="837" t="n"/>
      <c r="Q1821" s="837" t="n"/>
      <c r="R1821" s="837" t="n"/>
      <c r="S1821" s="837" t="n"/>
      <c r="T1821" s="711" t="n"/>
      <c r="U1821" s="711" t="n"/>
      <c r="V1821" s="837" t="n"/>
      <c r="W1821" s="837" t="n"/>
      <c r="X1821" s="711" t="n"/>
      <c r="Y1821" s="711" t="n"/>
      <c r="Z1821" s="837" t="n"/>
      <c r="AA1821" s="837" t="n"/>
      <c r="AB1821" s="837" t="n"/>
      <c r="AC1821" s="837" t="n"/>
      <c r="AD1821" s="837" t="n"/>
      <c r="AE1821" s="837" t="n"/>
      <c r="AF1821" s="837" t="n"/>
      <c r="AG1821" s="837" t="n"/>
      <c r="AH1821" s="837" t="n"/>
      <c r="AI1821" s="837" t="n"/>
    </row>
    <row r="1822" ht="15" customHeight="1" s="1659">
      <c r="E1822" s="837" t="n"/>
      <c r="F1822" s="837" t="n"/>
      <c r="G1822" s="837" t="n"/>
      <c r="H1822" s="837" t="n"/>
      <c r="I1822" s="837" t="n"/>
      <c r="J1822" s="837" t="n"/>
      <c r="K1822" s="837" t="n"/>
      <c r="L1822" s="837" t="n"/>
      <c r="M1822" s="837" t="n"/>
      <c r="N1822" s="837" t="n"/>
      <c r="O1822" s="837" t="n"/>
      <c r="P1822" s="837" t="n"/>
      <c r="Q1822" s="837" t="n"/>
      <c r="R1822" s="837" t="n"/>
      <c r="S1822" s="837" t="n"/>
      <c r="T1822" s="711" t="n"/>
      <c r="U1822" s="711" t="n"/>
      <c r="V1822" s="837" t="n"/>
      <c r="W1822" s="837" t="n"/>
      <c r="X1822" s="711" t="n"/>
      <c r="Y1822" s="711" t="n"/>
      <c r="Z1822" s="837" t="n"/>
      <c r="AA1822" s="837" t="n"/>
      <c r="AB1822" s="837" t="n"/>
      <c r="AC1822" s="837" t="n"/>
      <c r="AD1822" s="837" t="n"/>
      <c r="AE1822" s="837" t="n"/>
      <c r="AF1822" s="837" t="n"/>
      <c r="AG1822" s="837" t="n"/>
      <c r="AH1822" s="837" t="n"/>
      <c r="AI1822" s="837" t="n"/>
    </row>
    <row r="1823" ht="15" customHeight="1" s="1659">
      <c r="E1823" s="837" t="n"/>
      <c r="F1823" s="837" t="n"/>
      <c r="G1823" s="837" t="n"/>
      <c r="H1823" s="837" t="n"/>
      <c r="I1823" s="837" t="n"/>
      <c r="J1823" s="837" t="n"/>
      <c r="K1823" s="837" t="n"/>
      <c r="L1823" s="837" t="n"/>
      <c r="M1823" s="837" t="n"/>
      <c r="N1823" s="837" t="n"/>
      <c r="O1823" s="837" t="n"/>
      <c r="P1823" s="837" t="n"/>
      <c r="Q1823" s="837" t="n"/>
      <c r="R1823" s="837" t="n"/>
      <c r="S1823" s="837" t="n"/>
      <c r="T1823" s="711" t="n"/>
      <c r="U1823" s="711" t="n"/>
      <c r="V1823" s="837" t="n"/>
      <c r="W1823" s="837" t="n"/>
      <c r="X1823" s="711" t="n"/>
      <c r="Y1823" s="711" t="n"/>
      <c r="Z1823" s="837" t="n"/>
      <c r="AA1823" s="837" t="n"/>
      <c r="AB1823" s="837" t="n"/>
      <c r="AC1823" s="837" t="n"/>
      <c r="AD1823" s="837" t="n"/>
      <c r="AE1823" s="837" t="n"/>
      <c r="AF1823" s="837" t="n"/>
      <c r="AG1823" s="837" t="n"/>
      <c r="AH1823" s="837" t="n"/>
      <c r="AI1823" s="837" t="n"/>
    </row>
    <row r="1824" ht="15" customHeight="1" s="1659">
      <c r="E1824" s="837" t="n"/>
      <c r="F1824" s="837" t="n"/>
      <c r="G1824" s="837" t="n"/>
      <c r="H1824" s="837" t="n"/>
      <c r="I1824" s="837" t="n"/>
      <c r="J1824" s="837" t="n"/>
      <c r="K1824" s="837" t="n"/>
      <c r="L1824" s="837" t="n"/>
      <c r="M1824" s="837" t="n"/>
      <c r="N1824" s="837" t="n"/>
      <c r="O1824" s="837" t="n"/>
      <c r="P1824" s="837" t="n"/>
      <c r="Q1824" s="837" t="n"/>
      <c r="R1824" s="837" t="n"/>
      <c r="S1824" s="837" t="n"/>
      <c r="T1824" s="711" t="n"/>
      <c r="U1824" s="711" t="n"/>
      <c r="V1824" s="837" t="n"/>
      <c r="W1824" s="837" t="n"/>
      <c r="X1824" s="711" t="n"/>
      <c r="Y1824" s="711" t="n"/>
      <c r="Z1824" s="837" t="n"/>
      <c r="AA1824" s="837" t="n"/>
      <c r="AB1824" s="837" t="n"/>
      <c r="AC1824" s="837" t="n"/>
      <c r="AD1824" s="837" t="n"/>
      <c r="AE1824" s="837" t="n"/>
      <c r="AF1824" s="837" t="n"/>
      <c r="AG1824" s="837" t="n"/>
      <c r="AH1824" s="837" t="n"/>
      <c r="AI1824" s="837" t="n"/>
    </row>
    <row r="1825" ht="15" customHeight="1" s="1659">
      <c r="E1825" s="837" t="n"/>
      <c r="F1825" s="837" t="n"/>
      <c r="G1825" s="837" t="n"/>
      <c r="H1825" s="837" t="n"/>
      <c r="I1825" s="837" t="n"/>
      <c r="J1825" s="837" t="n"/>
      <c r="K1825" s="837" t="n"/>
      <c r="L1825" s="837" t="n"/>
      <c r="M1825" s="837" t="n"/>
      <c r="N1825" s="837" t="n"/>
      <c r="O1825" s="837" t="n"/>
      <c r="P1825" s="837" t="n"/>
      <c r="Q1825" s="837" t="n"/>
      <c r="R1825" s="837" t="n"/>
      <c r="S1825" s="837" t="n"/>
      <c r="T1825" s="711" t="n"/>
      <c r="U1825" s="711" t="n"/>
      <c r="V1825" s="837" t="n"/>
      <c r="W1825" s="837" t="n"/>
      <c r="X1825" s="711" t="n"/>
      <c r="Y1825" s="711" t="n"/>
      <c r="Z1825" s="837" t="n"/>
      <c r="AA1825" s="837" t="n"/>
      <c r="AB1825" s="837" t="n"/>
      <c r="AC1825" s="837" t="n"/>
      <c r="AD1825" s="837" t="n"/>
      <c r="AE1825" s="837" t="n"/>
      <c r="AF1825" s="837" t="n"/>
      <c r="AG1825" s="837" t="n"/>
      <c r="AH1825" s="837" t="n"/>
      <c r="AI1825" s="837" t="n"/>
    </row>
    <row r="1826" ht="15" customHeight="1" s="1659">
      <c r="E1826" s="837" t="n"/>
      <c r="F1826" s="837" t="n"/>
      <c r="G1826" s="837" t="n"/>
      <c r="H1826" s="837" t="n"/>
      <c r="I1826" s="837" t="n"/>
      <c r="J1826" s="837" t="n"/>
      <c r="K1826" s="837" t="n"/>
      <c r="L1826" s="837" t="n"/>
      <c r="M1826" s="837" t="n"/>
      <c r="N1826" s="837" t="n"/>
      <c r="O1826" s="837" t="n"/>
      <c r="P1826" s="837" t="n"/>
      <c r="Q1826" s="837" t="n"/>
      <c r="R1826" s="837" t="n"/>
      <c r="S1826" s="837" t="n"/>
      <c r="T1826" s="711" t="n"/>
      <c r="U1826" s="711" t="n"/>
      <c r="V1826" s="837" t="n"/>
      <c r="W1826" s="837" t="n"/>
      <c r="X1826" s="711" t="n"/>
      <c r="Y1826" s="711" t="n"/>
      <c r="Z1826" s="837" t="n"/>
      <c r="AA1826" s="837" t="n"/>
      <c r="AB1826" s="837" t="n"/>
      <c r="AC1826" s="837" t="n"/>
      <c r="AD1826" s="837" t="n"/>
      <c r="AE1826" s="837" t="n"/>
      <c r="AF1826" s="837" t="n"/>
      <c r="AG1826" s="837" t="n"/>
      <c r="AH1826" s="837" t="n"/>
      <c r="AI1826" s="837" t="n"/>
    </row>
    <row r="1827" ht="15" customHeight="1" s="1659">
      <c r="E1827" s="837" t="n"/>
      <c r="F1827" s="837" t="n"/>
      <c r="G1827" s="837" t="n"/>
      <c r="H1827" s="837" t="n"/>
      <c r="I1827" s="837" t="n"/>
      <c r="J1827" s="837" t="n"/>
      <c r="K1827" s="837" t="n"/>
      <c r="L1827" s="837" t="n"/>
      <c r="M1827" s="837" t="n"/>
      <c r="N1827" s="837" t="n"/>
      <c r="O1827" s="837" t="n"/>
      <c r="P1827" s="837" t="n"/>
      <c r="Q1827" s="837" t="n"/>
      <c r="R1827" s="837" t="n"/>
      <c r="S1827" s="837" t="n"/>
      <c r="T1827" s="711" t="n"/>
      <c r="U1827" s="711" t="n"/>
      <c r="V1827" s="837" t="n"/>
      <c r="W1827" s="837" t="n"/>
      <c r="X1827" s="711" t="n"/>
      <c r="Y1827" s="711" t="n"/>
      <c r="Z1827" s="837" t="n"/>
      <c r="AA1827" s="837" t="n"/>
      <c r="AB1827" s="837" t="n"/>
      <c r="AC1827" s="837" t="n"/>
      <c r="AD1827" s="837" t="n"/>
      <c r="AE1827" s="837" t="n"/>
      <c r="AF1827" s="837" t="n"/>
      <c r="AG1827" s="837" t="n"/>
      <c r="AH1827" s="837" t="n"/>
      <c r="AI1827" s="837" t="n"/>
    </row>
    <row r="1828" ht="15" customHeight="1" s="1659">
      <c r="E1828" s="837" t="n"/>
      <c r="F1828" s="837" t="n"/>
      <c r="G1828" s="837" t="n"/>
      <c r="H1828" s="837" t="n"/>
      <c r="I1828" s="837" t="n"/>
      <c r="J1828" s="837" t="n"/>
      <c r="K1828" s="837" t="n"/>
      <c r="L1828" s="837" t="n"/>
      <c r="M1828" s="837" t="n"/>
      <c r="N1828" s="837" t="n"/>
      <c r="O1828" s="837" t="n"/>
      <c r="P1828" s="837" t="n"/>
      <c r="Q1828" s="837" t="n"/>
      <c r="R1828" s="837" t="n"/>
      <c r="S1828" s="837" t="n"/>
      <c r="T1828" s="711" t="n"/>
      <c r="U1828" s="711" t="n"/>
      <c r="V1828" s="837" t="n"/>
      <c r="W1828" s="837" t="n"/>
      <c r="X1828" s="711" t="n"/>
      <c r="Y1828" s="711" t="n"/>
      <c r="Z1828" s="837" t="n"/>
      <c r="AA1828" s="837" t="n"/>
      <c r="AB1828" s="837" t="n"/>
      <c r="AC1828" s="837" t="n"/>
      <c r="AD1828" s="837" t="n"/>
      <c r="AE1828" s="837" t="n"/>
      <c r="AF1828" s="837" t="n"/>
      <c r="AG1828" s="837" t="n"/>
      <c r="AH1828" s="837" t="n"/>
      <c r="AI1828" s="837" t="n"/>
    </row>
    <row r="1829" ht="15" customHeight="1" s="1659">
      <c r="E1829" s="837" t="n"/>
      <c r="F1829" s="837" t="n"/>
      <c r="G1829" s="837" t="n"/>
      <c r="H1829" s="837" t="n"/>
      <c r="I1829" s="837" t="n"/>
      <c r="J1829" s="837" t="n"/>
      <c r="K1829" s="837" t="n"/>
      <c r="L1829" s="837" t="n"/>
      <c r="M1829" s="837" t="n"/>
      <c r="N1829" s="837" t="n"/>
      <c r="O1829" s="837" t="n"/>
      <c r="P1829" s="837" t="n"/>
      <c r="Q1829" s="837" t="n"/>
      <c r="R1829" s="837" t="n"/>
      <c r="S1829" s="837" t="n"/>
      <c r="T1829" s="711" t="n"/>
      <c r="U1829" s="711" t="n"/>
      <c r="V1829" s="837" t="n"/>
      <c r="W1829" s="837" t="n"/>
      <c r="X1829" s="711" t="n"/>
      <c r="Y1829" s="711" t="n"/>
      <c r="Z1829" s="837" t="n"/>
      <c r="AA1829" s="837" t="n"/>
      <c r="AB1829" s="837" t="n"/>
      <c r="AC1829" s="837" t="n"/>
      <c r="AD1829" s="837" t="n"/>
      <c r="AE1829" s="837" t="n"/>
      <c r="AF1829" s="837" t="n"/>
      <c r="AG1829" s="837" t="n"/>
      <c r="AH1829" s="837" t="n"/>
      <c r="AI1829" s="837" t="n"/>
    </row>
    <row r="1830" ht="15" customHeight="1" s="1659">
      <c r="E1830" s="837" t="n"/>
      <c r="F1830" s="837" t="n"/>
      <c r="G1830" s="837" t="n"/>
      <c r="H1830" s="837" t="n"/>
      <c r="I1830" s="837" t="n"/>
      <c r="J1830" s="837" t="n"/>
      <c r="K1830" s="837" t="n"/>
      <c r="L1830" s="837" t="n"/>
      <c r="M1830" s="837" t="n"/>
      <c r="N1830" s="837" t="n"/>
      <c r="O1830" s="837" t="n"/>
      <c r="P1830" s="837" t="n"/>
      <c r="Q1830" s="837" t="n"/>
      <c r="R1830" s="837" t="n"/>
      <c r="S1830" s="837" t="n"/>
      <c r="T1830" s="711" t="n"/>
      <c r="U1830" s="711" t="n"/>
      <c r="V1830" s="837" t="n"/>
      <c r="W1830" s="837" t="n"/>
      <c r="X1830" s="711" t="n"/>
      <c r="Y1830" s="711" t="n"/>
      <c r="Z1830" s="837" t="n"/>
      <c r="AA1830" s="837" t="n"/>
      <c r="AB1830" s="837" t="n"/>
      <c r="AC1830" s="837" t="n"/>
      <c r="AD1830" s="837" t="n"/>
      <c r="AE1830" s="837" t="n"/>
      <c r="AF1830" s="837" t="n"/>
      <c r="AG1830" s="837" t="n"/>
      <c r="AH1830" s="837" t="n"/>
      <c r="AI1830" s="837" t="n"/>
    </row>
    <row r="1831" ht="15" customHeight="1" s="1659">
      <c r="E1831" s="837" t="n"/>
      <c r="F1831" s="837" t="n"/>
      <c r="G1831" s="837" t="n"/>
      <c r="H1831" s="837" t="n"/>
      <c r="I1831" s="837" t="n"/>
      <c r="J1831" s="837" t="n"/>
      <c r="K1831" s="837" t="n"/>
      <c r="L1831" s="837" t="n"/>
      <c r="M1831" s="837" t="n"/>
      <c r="N1831" s="837" t="n"/>
      <c r="O1831" s="837" t="n"/>
      <c r="P1831" s="837" t="n"/>
      <c r="Q1831" s="837" t="n"/>
      <c r="R1831" s="837" t="n"/>
      <c r="S1831" s="837" t="n"/>
      <c r="T1831" s="711" t="n"/>
      <c r="U1831" s="711" t="n"/>
      <c r="V1831" s="837" t="n"/>
      <c r="W1831" s="837" t="n"/>
      <c r="X1831" s="711" t="n"/>
      <c r="Y1831" s="711" t="n"/>
      <c r="Z1831" s="837" t="n"/>
      <c r="AA1831" s="837" t="n"/>
      <c r="AB1831" s="837" t="n"/>
      <c r="AC1831" s="837" t="n"/>
      <c r="AD1831" s="837" t="n"/>
      <c r="AE1831" s="837" t="n"/>
      <c r="AF1831" s="837" t="n"/>
      <c r="AG1831" s="837" t="n"/>
      <c r="AH1831" s="837" t="n"/>
      <c r="AI1831" s="837" t="n"/>
    </row>
    <row r="1832" ht="15" customHeight="1" s="1659">
      <c r="E1832" s="837" t="n"/>
      <c r="F1832" s="837" t="n"/>
      <c r="G1832" s="837" t="n"/>
      <c r="H1832" s="837" t="n"/>
      <c r="I1832" s="837" t="n"/>
      <c r="J1832" s="837" t="n"/>
      <c r="K1832" s="837" t="n"/>
      <c r="L1832" s="837" t="n"/>
      <c r="M1832" s="837" t="n"/>
      <c r="N1832" s="837" t="n"/>
      <c r="O1832" s="837" t="n"/>
      <c r="P1832" s="837" t="n"/>
      <c r="Q1832" s="837" t="n"/>
      <c r="R1832" s="837" t="n"/>
      <c r="S1832" s="837" t="n"/>
      <c r="T1832" s="711" t="n"/>
      <c r="U1832" s="711" t="n"/>
      <c r="V1832" s="837" t="n"/>
      <c r="W1832" s="837" t="n"/>
      <c r="X1832" s="711" t="n"/>
      <c r="Y1832" s="711" t="n"/>
      <c r="Z1832" s="837" t="n"/>
      <c r="AA1832" s="837" t="n"/>
      <c r="AB1832" s="837" t="n"/>
      <c r="AC1832" s="837" t="n"/>
      <c r="AD1832" s="837" t="n"/>
      <c r="AE1832" s="837" t="n"/>
      <c r="AF1832" s="837" t="n"/>
      <c r="AG1832" s="837" t="n"/>
      <c r="AH1832" s="837" t="n"/>
      <c r="AI1832" s="837" t="n"/>
    </row>
    <row r="1833" ht="15" customHeight="1" s="1659">
      <c r="E1833" s="837" t="n"/>
      <c r="F1833" s="837" t="n"/>
      <c r="G1833" s="837" t="n"/>
      <c r="H1833" s="837" t="n"/>
      <c r="I1833" s="837" t="n"/>
      <c r="J1833" s="837" t="n"/>
      <c r="K1833" s="837" t="n"/>
      <c r="L1833" s="837" t="n"/>
      <c r="M1833" s="837" t="n"/>
      <c r="N1833" s="837" t="n"/>
      <c r="O1833" s="837" t="n"/>
      <c r="P1833" s="837" t="n"/>
      <c r="Q1833" s="837" t="n"/>
      <c r="R1833" s="837" t="n"/>
      <c r="S1833" s="837" t="n"/>
      <c r="T1833" s="711" t="n"/>
      <c r="U1833" s="711" t="n"/>
      <c r="V1833" s="837" t="n"/>
      <c r="W1833" s="837" t="n"/>
      <c r="X1833" s="711" t="n"/>
      <c r="Y1833" s="711" t="n"/>
      <c r="Z1833" s="837" t="n"/>
      <c r="AA1833" s="837" t="n"/>
      <c r="AB1833" s="837" t="n"/>
      <c r="AC1833" s="837" t="n"/>
      <c r="AD1833" s="837" t="n"/>
      <c r="AE1833" s="837" t="n"/>
      <c r="AF1833" s="837" t="n"/>
      <c r="AG1833" s="837" t="n"/>
      <c r="AH1833" s="837" t="n"/>
      <c r="AI1833" s="837" t="n"/>
    </row>
    <row r="1834" ht="15" customHeight="1" s="1659">
      <c r="E1834" s="837" t="n"/>
      <c r="F1834" s="837" t="n"/>
      <c r="G1834" s="837" t="n"/>
      <c r="H1834" s="837" t="n"/>
      <c r="I1834" s="837" t="n"/>
      <c r="J1834" s="837" t="n"/>
      <c r="K1834" s="837" t="n"/>
      <c r="L1834" s="837" t="n"/>
      <c r="M1834" s="837" t="n"/>
      <c r="N1834" s="837" t="n"/>
      <c r="O1834" s="837" t="n"/>
      <c r="P1834" s="837" t="n"/>
      <c r="Q1834" s="837" t="n"/>
      <c r="R1834" s="837" t="n"/>
      <c r="S1834" s="837" t="n"/>
      <c r="T1834" s="711" t="n"/>
      <c r="U1834" s="711" t="n"/>
      <c r="V1834" s="837" t="n"/>
      <c r="W1834" s="837" t="n"/>
      <c r="X1834" s="711" t="n"/>
      <c r="Y1834" s="711" t="n"/>
      <c r="Z1834" s="837" t="n"/>
      <c r="AA1834" s="837" t="n"/>
      <c r="AB1834" s="837" t="n"/>
      <c r="AC1834" s="837" t="n"/>
      <c r="AD1834" s="837" t="n"/>
      <c r="AE1834" s="837" t="n"/>
      <c r="AF1834" s="837" t="n"/>
      <c r="AG1834" s="837" t="n"/>
      <c r="AH1834" s="837" t="n"/>
      <c r="AI1834" s="837" t="n"/>
    </row>
    <row r="1835" ht="15" customHeight="1" s="1659">
      <c r="E1835" s="837" t="n"/>
      <c r="F1835" s="837" t="n"/>
      <c r="G1835" s="837" t="n"/>
      <c r="H1835" s="837" t="n"/>
      <c r="I1835" s="837" t="n"/>
      <c r="J1835" s="837" t="n"/>
      <c r="K1835" s="837" t="n"/>
      <c r="L1835" s="837" t="n"/>
      <c r="M1835" s="837" t="n"/>
      <c r="N1835" s="837" t="n"/>
      <c r="O1835" s="837" t="n"/>
      <c r="P1835" s="837" t="n"/>
      <c r="Q1835" s="837" t="n"/>
      <c r="R1835" s="837" t="n"/>
      <c r="S1835" s="837" t="n"/>
      <c r="T1835" s="711" t="n"/>
      <c r="U1835" s="711" t="n"/>
      <c r="V1835" s="837" t="n"/>
      <c r="W1835" s="837" t="n"/>
      <c r="X1835" s="711" t="n"/>
      <c r="Y1835" s="711" t="n"/>
      <c r="Z1835" s="837" t="n"/>
      <c r="AA1835" s="837" t="n"/>
      <c r="AB1835" s="837" t="n"/>
      <c r="AC1835" s="837" t="n"/>
      <c r="AD1835" s="837" t="n"/>
      <c r="AE1835" s="837" t="n"/>
      <c r="AF1835" s="837" t="n"/>
      <c r="AG1835" s="837" t="n"/>
      <c r="AH1835" s="837" t="n"/>
      <c r="AI1835" s="837" t="n"/>
    </row>
    <row r="1836" ht="15" customHeight="1" s="1659">
      <c r="E1836" s="837" t="n"/>
      <c r="F1836" s="837" t="n"/>
      <c r="G1836" s="837" t="n"/>
      <c r="H1836" s="837" t="n"/>
      <c r="I1836" s="837" t="n"/>
      <c r="J1836" s="837" t="n"/>
      <c r="K1836" s="837" t="n"/>
      <c r="L1836" s="837" t="n"/>
      <c r="M1836" s="837" t="n"/>
      <c r="N1836" s="837" t="n"/>
      <c r="O1836" s="837" t="n"/>
      <c r="P1836" s="837" t="n"/>
      <c r="Q1836" s="837" t="n"/>
      <c r="R1836" s="837" t="n"/>
      <c r="S1836" s="837" t="n"/>
      <c r="T1836" s="711" t="n"/>
      <c r="U1836" s="711" t="n"/>
      <c r="V1836" s="837" t="n"/>
      <c r="W1836" s="837" t="n"/>
      <c r="X1836" s="711" t="n"/>
      <c r="Y1836" s="711" t="n"/>
      <c r="Z1836" s="837" t="n"/>
      <c r="AA1836" s="837" t="n"/>
      <c r="AB1836" s="837" t="n"/>
      <c r="AC1836" s="837" t="n"/>
      <c r="AD1836" s="837" t="n"/>
      <c r="AE1836" s="837" t="n"/>
      <c r="AF1836" s="837" t="n"/>
      <c r="AG1836" s="837" t="n"/>
      <c r="AH1836" s="837" t="n"/>
      <c r="AI1836" s="837" t="n"/>
    </row>
    <row r="1837" ht="15" customHeight="1" s="1659">
      <c r="E1837" s="837" t="n"/>
      <c r="F1837" s="837" t="n"/>
      <c r="G1837" s="837" t="n"/>
      <c r="H1837" s="837" t="n"/>
      <c r="I1837" s="837" t="n"/>
      <c r="J1837" s="837" t="n"/>
      <c r="K1837" s="837" t="n"/>
      <c r="L1837" s="837" t="n"/>
      <c r="M1837" s="837" t="n"/>
      <c r="N1837" s="837" t="n"/>
      <c r="O1837" s="837" t="n"/>
      <c r="P1837" s="837" t="n"/>
      <c r="Q1837" s="837" t="n"/>
      <c r="R1837" s="837" t="n"/>
      <c r="S1837" s="837" t="n"/>
      <c r="T1837" s="711" t="n"/>
      <c r="U1837" s="711" t="n"/>
      <c r="V1837" s="837" t="n"/>
      <c r="W1837" s="837" t="n"/>
      <c r="X1837" s="711" t="n"/>
      <c r="Y1837" s="711" t="n"/>
      <c r="Z1837" s="837" t="n"/>
      <c r="AA1837" s="837" t="n"/>
      <c r="AB1837" s="837" t="n"/>
      <c r="AC1837" s="837" t="n"/>
      <c r="AD1837" s="837" t="n"/>
      <c r="AE1837" s="837" t="n"/>
      <c r="AF1837" s="837" t="n"/>
      <c r="AG1837" s="837" t="n"/>
      <c r="AH1837" s="837" t="n"/>
      <c r="AI1837" s="837" t="n"/>
    </row>
    <row r="1838" ht="15" customHeight="1" s="1659">
      <c r="E1838" s="837" t="n"/>
      <c r="F1838" s="837" t="n"/>
      <c r="G1838" s="837" t="n"/>
      <c r="H1838" s="837" t="n"/>
      <c r="I1838" s="837" t="n"/>
      <c r="J1838" s="837" t="n"/>
      <c r="K1838" s="837" t="n"/>
      <c r="L1838" s="837" t="n"/>
      <c r="M1838" s="837" t="n"/>
      <c r="N1838" s="837" t="n"/>
      <c r="O1838" s="837" t="n"/>
      <c r="P1838" s="837" t="n"/>
      <c r="Q1838" s="837" t="n"/>
      <c r="R1838" s="837" t="n"/>
      <c r="S1838" s="837" t="n"/>
      <c r="T1838" s="711" t="n"/>
      <c r="U1838" s="711" t="n"/>
      <c r="V1838" s="837" t="n"/>
      <c r="W1838" s="837" t="n"/>
      <c r="X1838" s="711" t="n"/>
      <c r="Y1838" s="711" t="n"/>
      <c r="Z1838" s="837" t="n"/>
      <c r="AA1838" s="837" t="n"/>
      <c r="AB1838" s="837" t="n"/>
      <c r="AC1838" s="837" t="n"/>
      <c r="AD1838" s="837" t="n"/>
      <c r="AE1838" s="837" t="n"/>
      <c r="AF1838" s="837" t="n"/>
      <c r="AG1838" s="837" t="n"/>
      <c r="AH1838" s="837" t="n"/>
      <c r="AI1838" s="837" t="n"/>
    </row>
    <row r="1839" ht="15" customHeight="1" s="1659">
      <c r="E1839" s="837" t="n"/>
      <c r="F1839" s="837" t="n"/>
      <c r="G1839" s="837" t="n"/>
      <c r="H1839" s="837" t="n"/>
      <c r="I1839" s="837" t="n"/>
      <c r="J1839" s="837" t="n"/>
      <c r="K1839" s="837" t="n"/>
      <c r="L1839" s="837" t="n"/>
      <c r="M1839" s="837" t="n"/>
      <c r="N1839" s="837" t="n"/>
      <c r="O1839" s="837" t="n"/>
      <c r="P1839" s="837" t="n"/>
      <c r="Q1839" s="837" t="n"/>
      <c r="R1839" s="837" t="n"/>
      <c r="S1839" s="837" t="n"/>
      <c r="T1839" s="711" t="n"/>
      <c r="U1839" s="711" t="n"/>
      <c r="V1839" s="837" t="n"/>
      <c r="W1839" s="837" t="n"/>
      <c r="X1839" s="711" t="n"/>
      <c r="Y1839" s="711" t="n"/>
      <c r="Z1839" s="837" t="n"/>
      <c r="AA1839" s="837" t="n"/>
      <c r="AB1839" s="837" t="n"/>
      <c r="AC1839" s="837" t="n"/>
      <c r="AD1839" s="837" t="n"/>
      <c r="AE1839" s="837" t="n"/>
      <c r="AF1839" s="837" t="n"/>
      <c r="AG1839" s="837" t="n"/>
      <c r="AH1839" s="837" t="n"/>
      <c r="AI1839" s="837" t="n"/>
    </row>
    <row r="1840" ht="15" customHeight="1" s="1659">
      <c r="E1840" s="837" t="n"/>
      <c r="F1840" s="837" t="n"/>
      <c r="G1840" s="837" t="n"/>
      <c r="H1840" s="837" t="n"/>
      <c r="I1840" s="837" t="n"/>
      <c r="J1840" s="837" t="n"/>
      <c r="K1840" s="837" t="n"/>
      <c r="L1840" s="837" t="n"/>
      <c r="M1840" s="837" t="n"/>
      <c r="N1840" s="837" t="n"/>
      <c r="O1840" s="837" t="n"/>
      <c r="P1840" s="837" t="n"/>
      <c r="Q1840" s="837" t="n"/>
      <c r="R1840" s="837" t="n"/>
      <c r="S1840" s="837" t="n"/>
      <c r="T1840" s="711" t="n"/>
      <c r="U1840" s="711" t="n"/>
      <c r="V1840" s="837" t="n"/>
      <c r="W1840" s="837" t="n"/>
      <c r="X1840" s="711" t="n"/>
      <c r="Y1840" s="711" t="n"/>
      <c r="Z1840" s="837" t="n"/>
      <c r="AA1840" s="837" t="n"/>
      <c r="AB1840" s="837" t="n"/>
      <c r="AC1840" s="837" t="n"/>
      <c r="AD1840" s="837" t="n"/>
      <c r="AE1840" s="837" t="n"/>
      <c r="AF1840" s="837" t="n"/>
      <c r="AG1840" s="837" t="n"/>
      <c r="AH1840" s="837" t="n"/>
      <c r="AI1840" s="837" t="n"/>
    </row>
    <row r="1841" ht="15" customHeight="1" s="1659">
      <c r="E1841" s="837" t="n"/>
      <c r="F1841" s="837" t="n"/>
      <c r="G1841" s="837" t="n"/>
      <c r="H1841" s="837" t="n"/>
      <c r="I1841" s="837" t="n"/>
      <c r="J1841" s="837" t="n"/>
      <c r="K1841" s="837" t="n"/>
      <c r="L1841" s="837" t="n"/>
      <c r="M1841" s="837" t="n"/>
      <c r="N1841" s="837" t="n"/>
      <c r="O1841" s="837" t="n"/>
      <c r="P1841" s="837" t="n"/>
      <c r="Q1841" s="837" t="n"/>
      <c r="R1841" s="837" t="n"/>
      <c r="S1841" s="837" t="n"/>
      <c r="T1841" s="711" t="n"/>
      <c r="U1841" s="711" t="n"/>
      <c r="V1841" s="837" t="n"/>
      <c r="W1841" s="837" t="n"/>
      <c r="X1841" s="711" t="n"/>
      <c r="Y1841" s="711" t="n"/>
      <c r="Z1841" s="837" t="n"/>
      <c r="AA1841" s="837" t="n"/>
      <c r="AB1841" s="837" t="n"/>
      <c r="AC1841" s="837" t="n"/>
      <c r="AD1841" s="837" t="n"/>
      <c r="AE1841" s="837" t="n"/>
      <c r="AF1841" s="837" t="n"/>
      <c r="AG1841" s="837" t="n"/>
      <c r="AH1841" s="837" t="n"/>
      <c r="AI1841" s="837" t="n"/>
    </row>
    <row r="1842" ht="15" customHeight="1" s="1659">
      <c r="E1842" s="837" t="n"/>
      <c r="F1842" s="837" t="n"/>
      <c r="G1842" s="837" t="n"/>
      <c r="H1842" s="837" t="n"/>
      <c r="I1842" s="837" t="n"/>
      <c r="J1842" s="837" t="n"/>
      <c r="K1842" s="837" t="n"/>
      <c r="L1842" s="837" t="n"/>
      <c r="M1842" s="837" t="n"/>
      <c r="N1842" s="837" t="n"/>
      <c r="O1842" s="837" t="n"/>
      <c r="P1842" s="837" t="n"/>
      <c r="Q1842" s="837" t="n"/>
      <c r="R1842" s="837" t="n"/>
      <c r="S1842" s="837" t="n"/>
      <c r="T1842" s="711" t="n"/>
      <c r="U1842" s="711" t="n"/>
      <c r="V1842" s="837" t="n"/>
      <c r="W1842" s="837" t="n"/>
      <c r="X1842" s="711" t="n"/>
      <c r="Y1842" s="711" t="n"/>
      <c r="Z1842" s="837" t="n"/>
      <c r="AA1842" s="837" t="n"/>
      <c r="AB1842" s="837" t="n"/>
      <c r="AC1842" s="837" t="n"/>
      <c r="AD1842" s="837" t="n"/>
      <c r="AE1842" s="837" t="n"/>
      <c r="AF1842" s="837" t="n"/>
      <c r="AG1842" s="837" t="n"/>
      <c r="AH1842" s="837" t="n"/>
      <c r="AI1842" s="837" t="n"/>
    </row>
    <row r="1843" ht="15" customHeight="1" s="1659">
      <c r="E1843" s="837" t="n"/>
      <c r="F1843" s="837" t="n"/>
      <c r="G1843" s="837" t="n"/>
      <c r="H1843" s="837" t="n"/>
      <c r="I1843" s="837" t="n"/>
      <c r="J1843" s="837" t="n"/>
      <c r="K1843" s="837" t="n"/>
      <c r="L1843" s="837" t="n"/>
      <c r="M1843" s="837" t="n"/>
      <c r="N1843" s="837" t="n"/>
      <c r="O1843" s="837" t="n"/>
      <c r="P1843" s="837" t="n"/>
      <c r="Q1843" s="837" t="n"/>
      <c r="R1843" s="837" t="n"/>
      <c r="S1843" s="837" t="n"/>
      <c r="T1843" s="711" t="n"/>
      <c r="U1843" s="711" t="n"/>
      <c r="V1843" s="837" t="n"/>
      <c r="W1843" s="837" t="n"/>
      <c r="X1843" s="711" t="n"/>
      <c r="Y1843" s="711" t="n"/>
      <c r="Z1843" s="837" t="n"/>
      <c r="AA1843" s="837" t="n"/>
      <c r="AB1843" s="837" t="n"/>
      <c r="AC1843" s="837" t="n"/>
      <c r="AD1843" s="837" t="n"/>
      <c r="AE1843" s="837" t="n"/>
      <c r="AF1843" s="837" t="n"/>
      <c r="AG1843" s="837" t="n"/>
      <c r="AH1843" s="837" t="n"/>
      <c r="AI1843" s="837" t="n"/>
    </row>
    <row r="1844" ht="15" customHeight="1" s="1659">
      <c r="E1844" s="837" t="n"/>
      <c r="F1844" s="837" t="n"/>
      <c r="G1844" s="837" t="n"/>
      <c r="H1844" s="837" t="n"/>
      <c r="I1844" s="837" t="n"/>
      <c r="J1844" s="837" t="n"/>
      <c r="K1844" s="837" t="n"/>
      <c r="L1844" s="837" t="n"/>
      <c r="M1844" s="837" t="n"/>
      <c r="N1844" s="837" t="n"/>
      <c r="O1844" s="837" t="n"/>
      <c r="P1844" s="837" t="n"/>
      <c r="Q1844" s="837" t="n"/>
      <c r="R1844" s="837" t="n"/>
      <c r="S1844" s="837" t="n"/>
      <c r="T1844" s="711" t="n"/>
      <c r="U1844" s="711" t="n"/>
      <c r="V1844" s="837" t="n"/>
      <c r="W1844" s="837" t="n"/>
      <c r="X1844" s="711" t="n"/>
      <c r="Y1844" s="711" t="n"/>
      <c r="Z1844" s="837" t="n"/>
      <c r="AA1844" s="837" t="n"/>
      <c r="AB1844" s="837" t="n"/>
      <c r="AC1844" s="837" t="n"/>
      <c r="AD1844" s="837" t="n"/>
      <c r="AE1844" s="837" t="n"/>
      <c r="AF1844" s="837" t="n"/>
      <c r="AG1844" s="837" t="n"/>
      <c r="AH1844" s="837" t="n"/>
      <c r="AI1844" s="837" t="n"/>
    </row>
    <row r="1845" ht="15" customHeight="1" s="1659">
      <c r="E1845" s="837" t="n"/>
      <c r="F1845" s="837" t="n"/>
      <c r="G1845" s="837" t="n"/>
      <c r="H1845" s="837" t="n"/>
      <c r="I1845" s="837" t="n"/>
      <c r="J1845" s="837" t="n"/>
      <c r="K1845" s="837" t="n"/>
      <c r="L1845" s="837" t="n"/>
      <c r="M1845" s="837" t="n"/>
      <c r="N1845" s="837" t="n"/>
      <c r="O1845" s="837" t="n"/>
      <c r="P1845" s="837" t="n"/>
      <c r="Q1845" s="837" t="n"/>
      <c r="R1845" s="837" t="n"/>
      <c r="S1845" s="837" t="n"/>
      <c r="T1845" s="711" t="n"/>
      <c r="U1845" s="711" t="n"/>
      <c r="V1845" s="837" t="n"/>
      <c r="W1845" s="837" t="n"/>
      <c r="X1845" s="711" t="n"/>
      <c r="Y1845" s="711" t="n"/>
      <c r="Z1845" s="837" t="n"/>
      <c r="AA1845" s="837" t="n"/>
      <c r="AB1845" s="837" t="n"/>
      <c r="AC1845" s="837" t="n"/>
      <c r="AD1845" s="837" t="n"/>
      <c r="AE1845" s="837" t="n"/>
      <c r="AF1845" s="837" t="n"/>
      <c r="AG1845" s="837" t="n"/>
      <c r="AH1845" s="837" t="n"/>
      <c r="AI1845" s="837" t="n"/>
    </row>
    <row r="1846" ht="15" customHeight="1" s="1659">
      <c r="E1846" s="837" t="n"/>
      <c r="F1846" s="837" t="n"/>
      <c r="G1846" s="837" t="n"/>
      <c r="H1846" s="837" t="n"/>
      <c r="I1846" s="837" t="n"/>
      <c r="J1846" s="837" t="n"/>
      <c r="K1846" s="837" t="n"/>
      <c r="L1846" s="837" t="n"/>
      <c r="M1846" s="837" t="n"/>
      <c r="N1846" s="837" t="n"/>
      <c r="O1846" s="837" t="n"/>
      <c r="P1846" s="837" t="n"/>
      <c r="Q1846" s="837" t="n"/>
      <c r="R1846" s="837" t="n"/>
      <c r="S1846" s="837" t="n"/>
      <c r="T1846" s="711" t="n"/>
      <c r="U1846" s="711" t="n"/>
      <c r="V1846" s="837" t="n"/>
      <c r="W1846" s="837" t="n"/>
      <c r="X1846" s="711" t="n"/>
      <c r="Y1846" s="711" t="n"/>
      <c r="Z1846" s="837" t="n"/>
      <c r="AA1846" s="837" t="n"/>
      <c r="AB1846" s="837" t="n"/>
      <c r="AC1846" s="837" t="n"/>
      <c r="AD1846" s="837" t="n"/>
      <c r="AE1846" s="837" t="n"/>
      <c r="AF1846" s="837" t="n"/>
      <c r="AG1846" s="837" t="n"/>
      <c r="AH1846" s="837" t="n"/>
      <c r="AI1846" s="837" t="n"/>
    </row>
    <row r="1847" ht="15" customHeight="1" s="1659">
      <c r="E1847" s="837" t="n"/>
      <c r="F1847" s="837" t="n"/>
      <c r="G1847" s="837" t="n"/>
      <c r="H1847" s="837" t="n"/>
      <c r="I1847" s="837" t="n"/>
      <c r="J1847" s="837" t="n"/>
      <c r="K1847" s="837" t="n"/>
      <c r="L1847" s="837" t="n"/>
      <c r="M1847" s="837" t="n"/>
      <c r="N1847" s="837" t="n"/>
      <c r="O1847" s="837" t="n"/>
      <c r="P1847" s="837" t="n"/>
      <c r="Q1847" s="837" t="n"/>
      <c r="R1847" s="837" t="n"/>
      <c r="S1847" s="837" t="n"/>
      <c r="T1847" s="711" t="n"/>
      <c r="U1847" s="711" t="n"/>
      <c r="V1847" s="837" t="n"/>
      <c r="W1847" s="837" t="n"/>
      <c r="X1847" s="711" t="n"/>
      <c r="Y1847" s="711" t="n"/>
      <c r="Z1847" s="837" t="n"/>
      <c r="AA1847" s="837" t="n"/>
      <c r="AB1847" s="837" t="n"/>
      <c r="AC1847" s="837" t="n"/>
      <c r="AD1847" s="837" t="n"/>
      <c r="AE1847" s="837" t="n"/>
      <c r="AF1847" s="837" t="n"/>
      <c r="AG1847" s="837" t="n"/>
      <c r="AH1847" s="837" t="n"/>
      <c r="AI1847" s="837" t="n"/>
    </row>
    <row r="1848" ht="15" customHeight="1" s="1659">
      <c r="E1848" s="837" t="n"/>
      <c r="F1848" s="837" t="n"/>
      <c r="G1848" s="837" t="n"/>
      <c r="H1848" s="837" t="n"/>
      <c r="I1848" s="837" t="n"/>
      <c r="J1848" s="837" t="n"/>
      <c r="K1848" s="837" t="n"/>
      <c r="L1848" s="837" t="n"/>
      <c r="M1848" s="837" t="n"/>
      <c r="N1848" s="837" t="n"/>
      <c r="O1848" s="837" t="n"/>
      <c r="P1848" s="837" t="n"/>
      <c r="Q1848" s="837" t="n"/>
      <c r="R1848" s="837" t="n"/>
      <c r="S1848" s="837" t="n"/>
      <c r="T1848" s="711" t="n"/>
      <c r="U1848" s="711" t="n"/>
      <c r="V1848" s="837" t="n"/>
      <c r="W1848" s="837" t="n"/>
      <c r="X1848" s="711" t="n"/>
      <c r="Y1848" s="711" t="n"/>
      <c r="Z1848" s="837" t="n"/>
      <c r="AA1848" s="837" t="n"/>
      <c r="AB1848" s="837" t="n"/>
      <c r="AC1848" s="837" t="n"/>
      <c r="AD1848" s="837" t="n"/>
      <c r="AE1848" s="837" t="n"/>
      <c r="AF1848" s="837" t="n"/>
      <c r="AG1848" s="837" t="n"/>
      <c r="AH1848" s="837" t="n"/>
      <c r="AI1848" s="837" t="n"/>
    </row>
    <row r="1849" ht="15" customHeight="1" s="1659">
      <c r="E1849" s="837" t="n"/>
      <c r="F1849" s="837" t="n"/>
      <c r="G1849" s="837" t="n"/>
      <c r="H1849" s="837" t="n"/>
      <c r="I1849" s="837" t="n"/>
      <c r="J1849" s="837" t="n"/>
      <c r="K1849" s="837" t="n"/>
      <c r="L1849" s="837" t="n"/>
      <c r="M1849" s="837" t="n"/>
      <c r="N1849" s="837" t="n"/>
      <c r="O1849" s="837" t="n"/>
      <c r="P1849" s="837" t="n"/>
      <c r="Q1849" s="837" t="n"/>
      <c r="R1849" s="837" t="n"/>
      <c r="S1849" s="837" t="n"/>
      <c r="T1849" s="711" t="n"/>
      <c r="U1849" s="711" t="n"/>
      <c r="V1849" s="837" t="n"/>
      <c r="W1849" s="837" t="n"/>
      <c r="X1849" s="711" t="n"/>
      <c r="Y1849" s="711" t="n"/>
      <c r="Z1849" s="837" t="n"/>
      <c r="AA1849" s="837" t="n"/>
      <c r="AB1849" s="837" t="n"/>
      <c r="AC1849" s="837" t="n"/>
      <c r="AD1849" s="837" t="n"/>
      <c r="AE1849" s="837" t="n"/>
      <c r="AF1849" s="837" t="n"/>
      <c r="AG1849" s="837" t="n"/>
      <c r="AH1849" s="837" t="n"/>
      <c r="AI1849" s="837" t="n"/>
    </row>
    <row r="1850" ht="15" customHeight="1" s="1659">
      <c r="E1850" s="837" t="n"/>
      <c r="F1850" s="837" t="n"/>
      <c r="G1850" s="837" t="n"/>
      <c r="H1850" s="837" t="n"/>
      <c r="I1850" s="837" t="n"/>
      <c r="J1850" s="837" t="n"/>
      <c r="K1850" s="837" t="n"/>
      <c r="L1850" s="837" t="n"/>
      <c r="M1850" s="837" t="n"/>
      <c r="N1850" s="837" t="n"/>
      <c r="O1850" s="837" t="n"/>
      <c r="P1850" s="837" t="n"/>
      <c r="Q1850" s="837" t="n"/>
      <c r="R1850" s="837" t="n"/>
      <c r="S1850" s="837" t="n"/>
      <c r="T1850" s="711" t="n"/>
      <c r="U1850" s="711" t="n"/>
      <c r="V1850" s="837" t="n"/>
      <c r="W1850" s="837" t="n"/>
      <c r="X1850" s="711" t="n"/>
      <c r="Y1850" s="711" t="n"/>
      <c r="Z1850" s="837" t="n"/>
      <c r="AA1850" s="837" t="n"/>
      <c r="AB1850" s="837" t="n"/>
      <c r="AC1850" s="837" t="n"/>
      <c r="AD1850" s="837" t="n"/>
      <c r="AE1850" s="837" t="n"/>
      <c r="AF1850" s="837" t="n"/>
      <c r="AG1850" s="837" t="n"/>
      <c r="AH1850" s="837" t="n"/>
      <c r="AI1850" s="837" t="n"/>
    </row>
    <row r="1851" ht="15" customHeight="1" s="1659">
      <c r="E1851" s="837" t="n"/>
      <c r="F1851" s="837" t="n"/>
      <c r="G1851" s="837" t="n"/>
      <c r="H1851" s="837" t="n"/>
      <c r="I1851" s="837" t="n"/>
      <c r="J1851" s="837" t="n"/>
      <c r="K1851" s="837" t="n"/>
      <c r="L1851" s="837" t="n"/>
      <c r="M1851" s="837" t="n"/>
      <c r="N1851" s="837" t="n"/>
      <c r="O1851" s="837" t="n"/>
      <c r="P1851" s="837" t="n"/>
      <c r="Q1851" s="837" t="n"/>
      <c r="R1851" s="837" t="n"/>
      <c r="S1851" s="837" t="n"/>
      <c r="T1851" s="711" t="n"/>
      <c r="U1851" s="711" t="n"/>
      <c r="V1851" s="837" t="n"/>
      <c r="W1851" s="837" t="n"/>
      <c r="X1851" s="711" t="n"/>
      <c r="Y1851" s="711" t="n"/>
      <c r="Z1851" s="837" t="n"/>
      <c r="AA1851" s="837" t="n"/>
      <c r="AB1851" s="837" t="n"/>
      <c r="AC1851" s="837" t="n"/>
      <c r="AD1851" s="837" t="n"/>
      <c r="AE1851" s="837" t="n"/>
      <c r="AF1851" s="837" t="n"/>
      <c r="AG1851" s="837" t="n"/>
      <c r="AH1851" s="837" t="n"/>
      <c r="AI1851" s="837" t="n"/>
    </row>
    <row r="1852" ht="15" customHeight="1" s="1659">
      <c r="E1852" s="837" t="n"/>
      <c r="F1852" s="837" t="n"/>
      <c r="G1852" s="837" t="n"/>
      <c r="H1852" s="837" t="n"/>
      <c r="I1852" s="837" t="n"/>
      <c r="J1852" s="837" t="n"/>
      <c r="K1852" s="837" t="n"/>
      <c r="L1852" s="837" t="n"/>
      <c r="M1852" s="837" t="n"/>
      <c r="N1852" s="837" t="n"/>
      <c r="O1852" s="837" t="n"/>
      <c r="P1852" s="837" t="n"/>
      <c r="Q1852" s="837" t="n"/>
      <c r="R1852" s="837" t="n"/>
      <c r="S1852" s="837" t="n"/>
      <c r="T1852" s="711" t="n"/>
      <c r="U1852" s="711" t="n"/>
      <c r="V1852" s="837" t="n"/>
      <c r="W1852" s="837" t="n"/>
      <c r="X1852" s="711" t="n"/>
      <c r="Y1852" s="711" t="n"/>
      <c r="Z1852" s="837" t="n"/>
      <c r="AA1852" s="837" t="n"/>
      <c r="AB1852" s="837" t="n"/>
      <c r="AC1852" s="837" t="n"/>
      <c r="AD1852" s="837" t="n"/>
      <c r="AE1852" s="837" t="n"/>
      <c r="AF1852" s="837" t="n"/>
      <c r="AG1852" s="837" t="n"/>
      <c r="AH1852" s="837" t="n"/>
      <c r="AI1852" s="837" t="n"/>
    </row>
    <row r="1853" ht="15" customHeight="1" s="1659">
      <c r="E1853" s="837" t="n"/>
      <c r="F1853" s="837" t="n"/>
      <c r="G1853" s="837" t="n"/>
      <c r="H1853" s="837" t="n"/>
      <c r="I1853" s="837" t="n"/>
      <c r="J1853" s="837" t="n"/>
      <c r="K1853" s="837" t="n"/>
      <c r="L1853" s="837" t="n"/>
      <c r="M1853" s="837" t="n"/>
      <c r="N1853" s="837" t="n"/>
      <c r="O1853" s="837" t="n"/>
      <c r="P1853" s="837" t="n"/>
      <c r="Q1853" s="837" t="n"/>
      <c r="R1853" s="837" t="n"/>
      <c r="S1853" s="837" t="n"/>
      <c r="T1853" s="711" t="n"/>
      <c r="U1853" s="711" t="n"/>
      <c r="V1853" s="837" t="n"/>
      <c r="W1853" s="837" t="n"/>
      <c r="X1853" s="711" t="n"/>
      <c r="Y1853" s="711" t="n"/>
      <c r="Z1853" s="837" t="n"/>
      <c r="AA1853" s="837" t="n"/>
      <c r="AB1853" s="837" t="n"/>
      <c r="AC1853" s="837" t="n"/>
      <c r="AD1853" s="837" t="n"/>
      <c r="AE1853" s="837" t="n"/>
      <c r="AF1853" s="837" t="n"/>
      <c r="AG1853" s="837" t="n"/>
      <c r="AH1853" s="837" t="n"/>
      <c r="AI1853" s="837" t="n"/>
    </row>
    <row r="1854" ht="15" customHeight="1" s="1659">
      <c r="E1854" s="837" t="n"/>
      <c r="F1854" s="837" t="n"/>
      <c r="G1854" s="837" t="n"/>
      <c r="H1854" s="837" t="n"/>
      <c r="I1854" s="837" t="n"/>
      <c r="J1854" s="837" t="n"/>
      <c r="K1854" s="837" t="n"/>
      <c r="L1854" s="837" t="n"/>
      <c r="M1854" s="837" t="n"/>
      <c r="N1854" s="837" t="n"/>
      <c r="O1854" s="837" t="n"/>
      <c r="P1854" s="837" t="n"/>
      <c r="Q1854" s="837" t="n"/>
      <c r="R1854" s="837" t="n"/>
      <c r="S1854" s="837" t="n"/>
      <c r="T1854" s="711" t="n"/>
      <c r="U1854" s="711" t="n"/>
      <c r="V1854" s="837" t="n"/>
      <c r="W1854" s="837" t="n"/>
      <c r="X1854" s="711" t="n"/>
      <c r="Y1854" s="711" t="n"/>
      <c r="Z1854" s="837" t="n"/>
      <c r="AA1854" s="837" t="n"/>
      <c r="AB1854" s="837" t="n"/>
      <c r="AC1854" s="837" t="n"/>
      <c r="AD1854" s="837" t="n"/>
      <c r="AE1854" s="837" t="n"/>
      <c r="AF1854" s="837" t="n"/>
      <c r="AG1854" s="837" t="n"/>
      <c r="AH1854" s="837" t="n"/>
      <c r="AI1854" s="837" t="n"/>
    </row>
    <row r="1855" ht="15" customHeight="1" s="1659">
      <c r="E1855" s="837" t="n"/>
      <c r="F1855" s="837" t="n"/>
      <c r="G1855" s="837" t="n"/>
      <c r="H1855" s="837" t="n"/>
      <c r="I1855" s="837" t="n"/>
      <c r="J1855" s="837" t="n"/>
      <c r="K1855" s="837" t="n"/>
      <c r="L1855" s="837" t="n"/>
      <c r="M1855" s="837" t="n"/>
      <c r="N1855" s="837" t="n"/>
      <c r="O1855" s="837" t="n"/>
      <c r="P1855" s="837" t="n"/>
      <c r="Q1855" s="837" t="n"/>
      <c r="R1855" s="837" t="n"/>
      <c r="S1855" s="837" t="n"/>
      <c r="T1855" s="711" t="n"/>
      <c r="U1855" s="711" t="n"/>
      <c r="V1855" s="837" t="n"/>
      <c r="W1855" s="837" t="n"/>
      <c r="X1855" s="711" t="n"/>
      <c r="Y1855" s="711" t="n"/>
      <c r="Z1855" s="837" t="n"/>
      <c r="AA1855" s="837" t="n"/>
      <c r="AB1855" s="837" t="n"/>
      <c r="AC1855" s="837" t="n"/>
      <c r="AD1855" s="837" t="n"/>
      <c r="AE1855" s="837" t="n"/>
      <c r="AF1855" s="837" t="n"/>
      <c r="AG1855" s="837" t="n"/>
      <c r="AH1855" s="837" t="n"/>
      <c r="AI1855" s="837" t="n"/>
    </row>
    <row r="1856" ht="15" customHeight="1" s="1659">
      <c r="E1856" s="837" t="n"/>
      <c r="F1856" s="837" t="n"/>
      <c r="G1856" s="837" t="n"/>
      <c r="H1856" s="837" t="n"/>
      <c r="I1856" s="837" t="n"/>
      <c r="J1856" s="837" t="n"/>
      <c r="K1856" s="837" t="n"/>
      <c r="L1856" s="837" t="n"/>
      <c r="M1856" s="837" t="n"/>
      <c r="N1856" s="837" t="n"/>
      <c r="O1856" s="837" t="n"/>
      <c r="P1856" s="837" t="n"/>
      <c r="Q1856" s="837" t="n"/>
      <c r="R1856" s="837" t="n"/>
      <c r="S1856" s="837" t="n"/>
      <c r="T1856" s="711" t="n"/>
      <c r="U1856" s="711" t="n"/>
      <c r="V1856" s="837" t="n"/>
      <c r="W1856" s="837" t="n"/>
      <c r="X1856" s="711" t="n"/>
      <c r="Y1856" s="711" t="n"/>
      <c r="Z1856" s="837" t="n"/>
      <c r="AA1856" s="837" t="n"/>
      <c r="AB1856" s="837" t="n"/>
      <c r="AC1856" s="837" t="n"/>
      <c r="AD1856" s="837" t="n"/>
      <c r="AE1856" s="837" t="n"/>
      <c r="AF1856" s="837" t="n"/>
      <c r="AG1856" s="837" t="n"/>
      <c r="AH1856" s="837" t="n"/>
      <c r="AI1856" s="837" t="n"/>
    </row>
    <row r="1857" ht="15" customHeight="1" s="1659">
      <c r="E1857" s="837" t="n"/>
      <c r="F1857" s="837" t="n"/>
      <c r="G1857" s="837" t="n"/>
      <c r="H1857" s="837" t="n"/>
      <c r="I1857" s="837" t="n"/>
      <c r="J1857" s="837" t="n"/>
      <c r="K1857" s="837" t="n"/>
      <c r="L1857" s="837" t="n"/>
      <c r="M1857" s="837" t="n"/>
      <c r="N1857" s="837" t="n"/>
      <c r="O1857" s="837" t="n"/>
      <c r="P1857" s="837" t="n"/>
      <c r="Q1857" s="837" t="n"/>
      <c r="R1857" s="837" t="n"/>
      <c r="S1857" s="837" t="n"/>
      <c r="T1857" s="711" t="n"/>
      <c r="U1857" s="711" t="n"/>
      <c r="V1857" s="837" t="n"/>
      <c r="W1857" s="837" t="n"/>
      <c r="X1857" s="711" t="n"/>
      <c r="Y1857" s="711" t="n"/>
      <c r="Z1857" s="837" t="n"/>
      <c r="AA1857" s="837" t="n"/>
      <c r="AB1857" s="837" t="n"/>
      <c r="AC1857" s="837" t="n"/>
      <c r="AD1857" s="837" t="n"/>
      <c r="AE1857" s="837" t="n"/>
      <c r="AF1857" s="837" t="n"/>
      <c r="AG1857" s="837" t="n"/>
      <c r="AH1857" s="837" t="n"/>
      <c r="AI1857" s="837" t="n"/>
    </row>
    <row r="1858" ht="15" customHeight="1" s="1659">
      <c r="E1858" s="837" t="n"/>
      <c r="F1858" s="837" t="n"/>
      <c r="G1858" s="837" t="n"/>
      <c r="H1858" s="837" t="n"/>
      <c r="I1858" s="837" t="n"/>
      <c r="J1858" s="837" t="n"/>
      <c r="K1858" s="837" t="n"/>
      <c r="L1858" s="837" t="n"/>
      <c r="M1858" s="837" t="n"/>
      <c r="N1858" s="837" t="n"/>
      <c r="O1858" s="837" t="n"/>
      <c r="P1858" s="837" t="n"/>
      <c r="Q1858" s="837" t="n"/>
      <c r="R1858" s="837" t="n"/>
      <c r="S1858" s="837" t="n"/>
      <c r="T1858" s="711" t="n"/>
      <c r="U1858" s="711" t="n"/>
      <c r="V1858" s="837" t="n"/>
      <c r="W1858" s="837" t="n"/>
      <c r="X1858" s="711" t="n"/>
      <c r="Y1858" s="711" t="n"/>
      <c r="Z1858" s="837" t="n"/>
      <c r="AA1858" s="837" t="n"/>
      <c r="AB1858" s="837" t="n"/>
      <c r="AC1858" s="837" t="n"/>
      <c r="AD1858" s="837" t="n"/>
      <c r="AE1858" s="837" t="n"/>
      <c r="AF1858" s="837" t="n"/>
      <c r="AG1858" s="837" t="n"/>
      <c r="AH1858" s="837" t="n"/>
      <c r="AI1858" s="837" t="n"/>
    </row>
    <row r="1859" ht="15" customHeight="1" s="1659">
      <c r="E1859" s="837" t="n"/>
      <c r="F1859" s="837" t="n"/>
      <c r="G1859" s="837" t="n"/>
      <c r="H1859" s="837" t="n"/>
      <c r="I1859" s="837" t="n"/>
      <c r="J1859" s="837" t="n"/>
      <c r="K1859" s="837" t="n"/>
      <c r="L1859" s="837" t="n"/>
      <c r="M1859" s="837" t="n"/>
      <c r="N1859" s="837" t="n"/>
      <c r="O1859" s="837" t="n"/>
      <c r="P1859" s="837" t="n"/>
      <c r="Q1859" s="837" t="n"/>
      <c r="R1859" s="837" t="n"/>
      <c r="S1859" s="837" t="n"/>
      <c r="T1859" s="711" t="n"/>
      <c r="U1859" s="711" t="n"/>
      <c r="V1859" s="837" t="n"/>
      <c r="W1859" s="837" t="n"/>
      <c r="X1859" s="711" t="n"/>
      <c r="Y1859" s="711" t="n"/>
      <c r="Z1859" s="837" t="n"/>
      <c r="AA1859" s="837" t="n"/>
      <c r="AB1859" s="837" t="n"/>
      <c r="AC1859" s="837" t="n"/>
      <c r="AD1859" s="837" t="n"/>
      <c r="AE1859" s="837" t="n"/>
      <c r="AF1859" s="837" t="n"/>
      <c r="AG1859" s="837" t="n"/>
      <c r="AH1859" s="837" t="n"/>
      <c r="AI1859" s="837" t="n"/>
    </row>
    <row r="1860" ht="15" customHeight="1" s="1659">
      <c r="E1860" s="837" t="n"/>
      <c r="F1860" s="837" t="n"/>
      <c r="G1860" s="837" t="n"/>
      <c r="H1860" s="837" t="n"/>
      <c r="I1860" s="837" t="n"/>
      <c r="J1860" s="837" t="n"/>
      <c r="K1860" s="837" t="n"/>
      <c r="L1860" s="837" t="n"/>
      <c r="M1860" s="837" t="n"/>
      <c r="N1860" s="837" t="n"/>
      <c r="O1860" s="837" t="n"/>
      <c r="P1860" s="837" t="n"/>
      <c r="Q1860" s="837" t="n"/>
      <c r="R1860" s="837" t="n"/>
      <c r="S1860" s="837" t="n"/>
      <c r="T1860" s="711" t="n"/>
      <c r="U1860" s="711" t="n"/>
      <c r="V1860" s="837" t="n"/>
      <c r="W1860" s="837" t="n"/>
      <c r="X1860" s="711" t="n"/>
      <c r="Y1860" s="711" t="n"/>
      <c r="Z1860" s="837" t="n"/>
      <c r="AA1860" s="837" t="n"/>
      <c r="AB1860" s="837" t="n"/>
      <c r="AC1860" s="837" t="n"/>
      <c r="AD1860" s="837" t="n"/>
      <c r="AE1860" s="837" t="n"/>
      <c r="AF1860" s="837" t="n"/>
      <c r="AG1860" s="837" t="n"/>
      <c r="AH1860" s="837" t="n"/>
      <c r="AI1860" s="837" t="n"/>
    </row>
    <row r="1861" ht="15" customHeight="1" s="1659">
      <c r="E1861" s="837" t="n"/>
      <c r="F1861" s="837" t="n"/>
      <c r="G1861" s="837" t="n"/>
      <c r="H1861" s="837" t="n"/>
      <c r="I1861" s="837" t="n"/>
      <c r="J1861" s="837" t="n"/>
      <c r="K1861" s="837" t="n"/>
      <c r="L1861" s="837" t="n"/>
      <c r="M1861" s="837" t="n"/>
      <c r="N1861" s="837" t="n"/>
      <c r="O1861" s="837" t="n"/>
      <c r="P1861" s="837" t="n"/>
      <c r="Q1861" s="837" t="n"/>
      <c r="R1861" s="837" t="n"/>
      <c r="S1861" s="837" t="n"/>
      <c r="T1861" s="711" t="n"/>
      <c r="U1861" s="711" t="n"/>
      <c r="V1861" s="837" t="n"/>
      <c r="W1861" s="837" t="n"/>
      <c r="X1861" s="711" t="n"/>
      <c r="Y1861" s="711" t="n"/>
      <c r="Z1861" s="837" t="n"/>
      <c r="AA1861" s="837" t="n"/>
      <c r="AB1861" s="837" t="n"/>
      <c r="AC1861" s="837" t="n"/>
      <c r="AD1861" s="837" t="n"/>
      <c r="AE1861" s="837" t="n"/>
      <c r="AF1861" s="837" t="n"/>
      <c r="AG1861" s="837" t="n"/>
      <c r="AH1861" s="837" t="n"/>
      <c r="AI1861" s="837" t="n"/>
    </row>
    <row r="1862" ht="15" customHeight="1" s="1659">
      <c r="E1862" s="837" t="n"/>
      <c r="F1862" s="837" t="n"/>
      <c r="G1862" s="837" t="n"/>
      <c r="H1862" s="837" t="n"/>
      <c r="I1862" s="837" t="n"/>
      <c r="J1862" s="837" t="n"/>
      <c r="K1862" s="837" t="n"/>
      <c r="L1862" s="837" t="n"/>
      <c r="M1862" s="837" t="n"/>
      <c r="N1862" s="837" t="n"/>
      <c r="O1862" s="837" t="n"/>
      <c r="P1862" s="837" t="n"/>
      <c r="Q1862" s="837" t="n"/>
      <c r="R1862" s="837" t="n"/>
      <c r="S1862" s="837" t="n"/>
      <c r="T1862" s="711" t="n"/>
      <c r="U1862" s="711" t="n"/>
      <c r="V1862" s="837" t="n"/>
      <c r="W1862" s="837" t="n"/>
      <c r="X1862" s="711" t="n"/>
      <c r="Y1862" s="711" t="n"/>
      <c r="Z1862" s="837" t="n"/>
      <c r="AA1862" s="837" t="n"/>
      <c r="AB1862" s="837" t="n"/>
      <c r="AC1862" s="837" t="n"/>
      <c r="AD1862" s="837" t="n"/>
      <c r="AE1862" s="837" t="n"/>
      <c r="AF1862" s="837" t="n"/>
      <c r="AG1862" s="837" t="n"/>
      <c r="AH1862" s="837" t="n"/>
      <c r="AI1862" s="837" t="n"/>
    </row>
    <row r="1863" ht="15" customHeight="1" s="1659">
      <c r="E1863" s="837" t="n"/>
      <c r="F1863" s="837" t="n"/>
      <c r="G1863" s="837" t="n"/>
      <c r="H1863" s="837" t="n"/>
      <c r="I1863" s="837" t="n"/>
      <c r="J1863" s="837" t="n"/>
      <c r="K1863" s="837" t="n"/>
      <c r="L1863" s="837" t="n"/>
      <c r="M1863" s="837" t="n"/>
      <c r="N1863" s="837" t="n"/>
      <c r="O1863" s="837" t="n"/>
      <c r="P1863" s="837" t="n"/>
      <c r="Q1863" s="837" t="n"/>
      <c r="R1863" s="837" t="n"/>
      <c r="S1863" s="837" t="n"/>
      <c r="T1863" s="711" t="n"/>
      <c r="U1863" s="711" t="n"/>
      <c r="V1863" s="837" t="n"/>
      <c r="W1863" s="837" t="n"/>
      <c r="X1863" s="711" t="n"/>
      <c r="Y1863" s="711" t="n"/>
      <c r="Z1863" s="837" t="n"/>
      <c r="AA1863" s="837" t="n"/>
      <c r="AB1863" s="837" t="n"/>
      <c r="AC1863" s="837" t="n"/>
      <c r="AD1863" s="837" t="n"/>
      <c r="AE1863" s="837" t="n"/>
      <c r="AF1863" s="837" t="n"/>
      <c r="AG1863" s="837" t="n"/>
      <c r="AH1863" s="837" t="n"/>
      <c r="AI1863" s="837" t="n"/>
    </row>
    <row r="1864" ht="15" customHeight="1" s="1659">
      <c r="E1864" s="837" t="n"/>
      <c r="F1864" s="837" t="n"/>
      <c r="G1864" s="837" t="n"/>
      <c r="H1864" s="837" t="n"/>
      <c r="I1864" s="837" t="n"/>
      <c r="J1864" s="837" t="n"/>
      <c r="K1864" s="837" t="n"/>
      <c r="L1864" s="837" t="n"/>
      <c r="M1864" s="837" t="n"/>
      <c r="N1864" s="837" t="n"/>
      <c r="O1864" s="837" t="n"/>
      <c r="P1864" s="837" t="n"/>
      <c r="Q1864" s="837" t="n"/>
      <c r="R1864" s="837" t="n"/>
      <c r="S1864" s="837" t="n"/>
      <c r="T1864" s="711" t="n"/>
      <c r="U1864" s="711" t="n"/>
      <c r="V1864" s="837" t="n"/>
      <c r="W1864" s="837" t="n"/>
      <c r="X1864" s="711" t="n"/>
      <c r="Y1864" s="711" t="n"/>
      <c r="Z1864" s="837" t="n"/>
      <c r="AA1864" s="837" t="n"/>
      <c r="AB1864" s="837" t="n"/>
      <c r="AC1864" s="837" t="n"/>
      <c r="AD1864" s="837" t="n"/>
      <c r="AE1864" s="837" t="n"/>
      <c r="AF1864" s="837" t="n"/>
      <c r="AG1864" s="837" t="n"/>
      <c r="AH1864" s="837" t="n"/>
      <c r="AI1864" s="837" t="n"/>
    </row>
    <row r="1865" ht="15" customHeight="1" s="1659">
      <c r="E1865" s="837" t="n"/>
      <c r="F1865" s="837" t="n"/>
      <c r="G1865" s="837" t="n"/>
      <c r="H1865" s="837" t="n"/>
      <c r="I1865" s="837" t="n"/>
      <c r="J1865" s="837" t="n"/>
      <c r="K1865" s="837" t="n"/>
      <c r="L1865" s="837" t="n"/>
      <c r="M1865" s="837" t="n"/>
      <c r="N1865" s="837" t="n"/>
      <c r="O1865" s="837" t="n"/>
      <c r="P1865" s="837" t="n"/>
      <c r="Q1865" s="837" t="n"/>
      <c r="R1865" s="837" t="n"/>
      <c r="S1865" s="837" t="n"/>
      <c r="T1865" s="711" t="n"/>
      <c r="U1865" s="711" t="n"/>
      <c r="V1865" s="837" t="n"/>
      <c r="W1865" s="837" t="n"/>
      <c r="X1865" s="711" t="n"/>
      <c r="Y1865" s="711" t="n"/>
      <c r="Z1865" s="837" t="n"/>
      <c r="AA1865" s="837" t="n"/>
      <c r="AB1865" s="837" t="n"/>
      <c r="AC1865" s="837" t="n"/>
      <c r="AD1865" s="837" t="n"/>
      <c r="AE1865" s="837" t="n"/>
      <c r="AF1865" s="837" t="n"/>
      <c r="AG1865" s="837" t="n"/>
      <c r="AH1865" s="837" t="n"/>
      <c r="AI1865" s="837" t="n"/>
    </row>
    <row r="1866" ht="15" customHeight="1" s="1659">
      <c r="E1866" s="837" t="n"/>
      <c r="F1866" s="837" t="n"/>
      <c r="G1866" s="837" t="n"/>
      <c r="H1866" s="837" t="n"/>
      <c r="I1866" s="837" t="n"/>
      <c r="J1866" s="837" t="n"/>
      <c r="K1866" s="837" t="n"/>
      <c r="L1866" s="837" t="n"/>
      <c r="M1866" s="837" t="n"/>
      <c r="N1866" s="837" t="n"/>
      <c r="O1866" s="837" t="n"/>
      <c r="P1866" s="837" t="n"/>
      <c r="Q1866" s="837" t="n"/>
      <c r="R1866" s="837" t="n"/>
      <c r="S1866" s="837" t="n"/>
      <c r="T1866" s="711" t="n"/>
      <c r="U1866" s="711" t="n"/>
      <c r="V1866" s="837" t="n"/>
      <c r="W1866" s="837" t="n"/>
      <c r="X1866" s="711" t="n"/>
      <c r="Y1866" s="711" t="n"/>
      <c r="Z1866" s="837" t="n"/>
      <c r="AA1866" s="837" t="n"/>
      <c r="AB1866" s="837" t="n"/>
      <c r="AC1866" s="837" t="n"/>
      <c r="AD1866" s="837" t="n"/>
      <c r="AE1866" s="837" t="n"/>
      <c r="AF1866" s="837" t="n"/>
      <c r="AG1866" s="837" t="n"/>
      <c r="AH1866" s="837" t="n"/>
      <c r="AI1866" s="837" t="n"/>
    </row>
    <row r="1867" ht="15" customHeight="1" s="1659">
      <c r="E1867" s="837" t="n"/>
      <c r="F1867" s="837" t="n"/>
      <c r="G1867" s="837" t="n"/>
      <c r="H1867" s="837" t="n"/>
      <c r="I1867" s="837" t="n"/>
      <c r="J1867" s="837" t="n"/>
      <c r="K1867" s="837" t="n"/>
      <c r="L1867" s="837" t="n"/>
      <c r="M1867" s="837" t="n"/>
      <c r="N1867" s="837" t="n"/>
      <c r="O1867" s="837" t="n"/>
      <c r="P1867" s="837" t="n"/>
      <c r="Q1867" s="837" t="n"/>
      <c r="R1867" s="837" t="n"/>
      <c r="S1867" s="837" t="n"/>
      <c r="T1867" s="711" t="n"/>
      <c r="U1867" s="711" t="n"/>
      <c r="V1867" s="837" t="n"/>
      <c r="W1867" s="837" t="n"/>
      <c r="X1867" s="711" t="n"/>
      <c r="Y1867" s="711" t="n"/>
      <c r="Z1867" s="837" t="n"/>
      <c r="AA1867" s="837" t="n"/>
      <c r="AB1867" s="837" t="n"/>
      <c r="AC1867" s="837" t="n"/>
      <c r="AD1867" s="837" t="n"/>
      <c r="AE1867" s="837" t="n"/>
      <c r="AF1867" s="837" t="n"/>
      <c r="AG1867" s="837" t="n"/>
      <c r="AH1867" s="837" t="n"/>
      <c r="AI1867" s="837" t="n"/>
    </row>
    <row r="1868" ht="15" customHeight="1" s="1659">
      <c r="E1868" s="837" t="n"/>
      <c r="F1868" s="837" t="n"/>
      <c r="G1868" s="837" t="n"/>
      <c r="H1868" s="837" t="n"/>
      <c r="I1868" s="837" t="n"/>
      <c r="J1868" s="837" t="n"/>
      <c r="K1868" s="837" t="n"/>
      <c r="L1868" s="837" t="n"/>
      <c r="M1868" s="837" t="n"/>
      <c r="N1868" s="837" t="n"/>
      <c r="O1868" s="837" t="n"/>
      <c r="P1868" s="837" t="n"/>
      <c r="Q1868" s="837" t="n"/>
      <c r="R1868" s="837" t="n"/>
      <c r="S1868" s="837" t="n"/>
      <c r="T1868" s="711" t="n"/>
      <c r="U1868" s="711" t="n"/>
      <c r="V1868" s="837" t="n"/>
      <c r="W1868" s="837" t="n"/>
      <c r="X1868" s="711" t="n"/>
      <c r="Y1868" s="711" t="n"/>
      <c r="Z1868" s="837" t="n"/>
      <c r="AA1868" s="837" t="n"/>
      <c r="AB1868" s="837" t="n"/>
      <c r="AC1868" s="837" t="n"/>
      <c r="AD1868" s="837" t="n"/>
      <c r="AE1868" s="837" t="n"/>
      <c r="AF1868" s="837" t="n"/>
      <c r="AG1868" s="837" t="n"/>
      <c r="AH1868" s="837" t="n"/>
      <c r="AI1868" s="837" t="n"/>
    </row>
    <row r="1869" ht="15" customHeight="1" s="1659">
      <c r="E1869" s="837" t="n"/>
      <c r="F1869" s="837" t="n"/>
      <c r="G1869" s="837" t="n"/>
      <c r="H1869" s="837" t="n"/>
      <c r="I1869" s="837" t="n"/>
      <c r="J1869" s="837" t="n"/>
      <c r="K1869" s="837" t="n"/>
      <c r="L1869" s="837" t="n"/>
      <c r="M1869" s="837" t="n"/>
      <c r="N1869" s="837" t="n"/>
      <c r="O1869" s="837" t="n"/>
      <c r="P1869" s="837" t="n"/>
      <c r="Q1869" s="837" t="n"/>
      <c r="R1869" s="837" t="n"/>
      <c r="S1869" s="837" t="n"/>
      <c r="T1869" s="711" t="n"/>
      <c r="U1869" s="711" t="n"/>
      <c r="V1869" s="837" t="n"/>
      <c r="W1869" s="837" t="n"/>
      <c r="X1869" s="711" t="n"/>
      <c r="Y1869" s="711" t="n"/>
      <c r="Z1869" s="837" t="n"/>
      <c r="AA1869" s="837" t="n"/>
      <c r="AB1869" s="837" t="n"/>
      <c r="AC1869" s="837" t="n"/>
      <c r="AD1869" s="837" t="n"/>
      <c r="AE1869" s="837" t="n"/>
      <c r="AF1869" s="837" t="n"/>
      <c r="AG1869" s="837" t="n"/>
      <c r="AH1869" s="837" t="n"/>
      <c r="AI1869" s="837" t="n"/>
    </row>
    <row r="1870" ht="15" customHeight="1" s="1659">
      <c r="E1870" s="837" t="n"/>
      <c r="F1870" s="837" t="n"/>
      <c r="G1870" s="837" t="n"/>
      <c r="H1870" s="837" t="n"/>
      <c r="I1870" s="837" t="n"/>
      <c r="J1870" s="837" t="n"/>
      <c r="K1870" s="837" t="n"/>
      <c r="L1870" s="837" t="n"/>
      <c r="M1870" s="837" t="n"/>
      <c r="N1870" s="837" t="n"/>
      <c r="O1870" s="837" t="n"/>
      <c r="P1870" s="837" t="n"/>
      <c r="Q1870" s="837" t="n"/>
      <c r="R1870" s="837" t="n"/>
      <c r="S1870" s="837" t="n"/>
      <c r="T1870" s="711" t="n"/>
      <c r="U1870" s="711" t="n"/>
      <c r="V1870" s="837" t="n"/>
      <c r="W1870" s="837" t="n"/>
      <c r="X1870" s="711" t="n"/>
      <c r="Y1870" s="711" t="n"/>
      <c r="Z1870" s="837" t="n"/>
      <c r="AA1870" s="837" t="n"/>
      <c r="AB1870" s="837" t="n"/>
      <c r="AC1870" s="837" t="n"/>
      <c r="AD1870" s="837" t="n"/>
      <c r="AE1870" s="837" t="n"/>
      <c r="AF1870" s="837" t="n"/>
      <c r="AG1870" s="837" t="n"/>
      <c r="AH1870" s="837" t="n"/>
      <c r="AI1870" s="837" t="n"/>
    </row>
    <row r="1871" ht="15" customHeight="1" s="1659">
      <c r="E1871" s="837" t="n"/>
      <c r="F1871" s="837" t="n"/>
      <c r="G1871" s="837" t="n"/>
      <c r="H1871" s="837" t="n"/>
      <c r="I1871" s="837" t="n"/>
      <c r="J1871" s="837" t="n"/>
      <c r="K1871" s="837" t="n"/>
      <c r="L1871" s="837" t="n"/>
      <c r="M1871" s="837" t="n"/>
      <c r="N1871" s="837" t="n"/>
      <c r="O1871" s="837" t="n"/>
      <c r="P1871" s="837" t="n"/>
      <c r="Q1871" s="837" t="n"/>
      <c r="R1871" s="837" t="n"/>
      <c r="S1871" s="837" t="n"/>
      <c r="T1871" s="711" t="n"/>
      <c r="U1871" s="711" t="n"/>
      <c r="V1871" s="837" t="n"/>
      <c r="W1871" s="837" t="n"/>
      <c r="X1871" s="711" t="n"/>
      <c r="Y1871" s="711" t="n"/>
      <c r="Z1871" s="837" t="n"/>
      <c r="AA1871" s="837" t="n"/>
      <c r="AB1871" s="837" t="n"/>
      <c r="AC1871" s="837" t="n"/>
      <c r="AD1871" s="837" t="n"/>
      <c r="AE1871" s="837" t="n"/>
      <c r="AF1871" s="837" t="n"/>
      <c r="AG1871" s="837" t="n"/>
      <c r="AH1871" s="837" t="n"/>
      <c r="AI1871" s="837" t="n"/>
    </row>
    <row r="1872" ht="15" customHeight="1" s="1659">
      <c r="E1872" s="837" t="n"/>
      <c r="F1872" s="837" t="n"/>
      <c r="G1872" s="837" t="n"/>
      <c r="H1872" s="837" t="n"/>
      <c r="I1872" s="837" t="n"/>
      <c r="J1872" s="837" t="n"/>
      <c r="K1872" s="837" t="n"/>
      <c r="L1872" s="837" t="n"/>
      <c r="M1872" s="837" t="n"/>
      <c r="N1872" s="837" t="n"/>
      <c r="O1872" s="837" t="n"/>
      <c r="P1872" s="837" t="n"/>
      <c r="Q1872" s="837" t="n"/>
      <c r="R1872" s="837" t="n"/>
      <c r="S1872" s="837" t="n"/>
      <c r="T1872" s="711" t="n"/>
      <c r="U1872" s="711" t="n"/>
      <c r="V1872" s="837" t="n"/>
      <c r="W1872" s="837" t="n"/>
      <c r="X1872" s="711" t="n"/>
      <c r="Y1872" s="711" t="n"/>
      <c r="Z1872" s="837" t="n"/>
      <c r="AA1872" s="837" t="n"/>
      <c r="AB1872" s="837" t="n"/>
      <c r="AC1872" s="837" t="n"/>
      <c r="AD1872" s="837" t="n"/>
      <c r="AE1872" s="837" t="n"/>
      <c r="AF1872" s="837" t="n"/>
      <c r="AG1872" s="837" t="n"/>
      <c r="AH1872" s="837" t="n"/>
      <c r="AI1872" s="837" t="n"/>
    </row>
    <row r="1873" ht="15" customHeight="1" s="1659">
      <c r="E1873" s="837" t="n"/>
      <c r="F1873" s="837" t="n"/>
      <c r="G1873" s="837" t="n"/>
      <c r="H1873" s="837" t="n"/>
      <c r="I1873" s="837" t="n"/>
      <c r="J1873" s="837" t="n"/>
      <c r="K1873" s="837" t="n"/>
      <c r="L1873" s="837" t="n"/>
      <c r="M1873" s="837" t="n"/>
      <c r="N1873" s="837" t="n"/>
      <c r="O1873" s="837" t="n"/>
      <c r="P1873" s="837" t="n"/>
      <c r="Q1873" s="837" t="n"/>
      <c r="R1873" s="837" t="n"/>
      <c r="S1873" s="837" t="n"/>
      <c r="T1873" s="711" t="n"/>
      <c r="U1873" s="711" t="n"/>
      <c r="V1873" s="837" t="n"/>
      <c r="W1873" s="837" t="n"/>
      <c r="X1873" s="711" t="n"/>
      <c r="Y1873" s="711" t="n"/>
      <c r="Z1873" s="837" t="n"/>
      <c r="AA1873" s="837" t="n"/>
      <c r="AB1873" s="837" t="n"/>
      <c r="AC1873" s="837" t="n"/>
      <c r="AD1873" s="837" t="n"/>
      <c r="AE1873" s="837" t="n"/>
      <c r="AF1873" s="837" t="n"/>
      <c r="AG1873" s="837" t="n"/>
      <c r="AH1873" s="837" t="n"/>
      <c r="AI1873" s="837" t="n"/>
    </row>
    <row r="1874" ht="15" customHeight="1" s="1659">
      <c r="E1874" s="837" t="n"/>
      <c r="F1874" s="837" t="n"/>
      <c r="G1874" s="837" t="n"/>
      <c r="H1874" s="837" t="n"/>
      <c r="I1874" s="837" t="n"/>
      <c r="J1874" s="837" t="n"/>
      <c r="K1874" s="837" t="n"/>
      <c r="L1874" s="837" t="n"/>
      <c r="M1874" s="837" t="n"/>
      <c r="N1874" s="837" t="n"/>
      <c r="O1874" s="837" t="n"/>
      <c r="P1874" s="837" t="n"/>
      <c r="Q1874" s="837" t="n"/>
      <c r="R1874" s="837" t="n"/>
      <c r="S1874" s="837" t="n"/>
      <c r="T1874" s="711" t="n"/>
      <c r="U1874" s="711" t="n"/>
      <c r="V1874" s="837" t="n"/>
      <c r="W1874" s="837" t="n"/>
      <c r="X1874" s="711" t="n"/>
      <c r="Y1874" s="711" t="n"/>
      <c r="Z1874" s="837" t="n"/>
      <c r="AA1874" s="837" t="n"/>
      <c r="AB1874" s="837" t="n"/>
      <c r="AC1874" s="837" t="n"/>
      <c r="AD1874" s="837" t="n"/>
      <c r="AE1874" s="837" t="n"/>
      <c r="AF1874" s="837" t="n"/>
      <c r="AG1874" s="837" t="n"/>
      <c r="AH1874" s="837" t="n"/>
      <c r="AI1874" s="837" t="n"/>
    </row>
    <row r="1875" ht="15" customHeight="1" s="1659">
      <c r="E1875" s="837" t="n"/>
      <c r="F1875" s="837" t="n"/>
      <c r="G1875" s="837" t="n"/>
      <c r="H1875" s="837" t="n"/>
      <c r="I1875" s="837" t="n"/>
      <c r="J1875" s="837" t="n"/>
      <c r="K1875" s="837" t="n"/>
      <c r="L1875" s="837" t="n"/>
      <c r="M1875" s="837" t="n"/>
      <c r="N1875" s="837" t="n"/>
      <c r="O1875" s="837" t="n"/>
      <c r="P1875" s="837" t="n"/>
      <c r="Q1875" s="837" t="n"/>
      <c r="R1875" s="837" t="n"/>
      <c r="S1875" s="837" t="n"/>
      <c r="T1875" s="711" t="n"/>
      <c r="U1875" s="711" t="n"/>
      <c r="V1875" s="837" t="n"/>
      <c r="W1875" s="837" t="n"/>
      <c r="X1875" s="711" t="n"/>
      <c r="Y1875" s="711" t="n"/>
      <c r="Z1875" s="837" t="n"/>
      <c r="AA1875" s="837" t="n"/>
      <c r="AB1875" s="837" t="n"/>
      <c r="AC1875" s="837" t="n"/>
      <c r="AD1875" s="837" t="n"/>
      <c r="AE1875" s="837" t="n"/>
      <c r="AF1875" s="837" t="n"/>
      <c r="AG1875" s="837" t="n"/>
      <c r="AH1875" s="837" t="n"/>
      <c r="AI1875" s="837" t="n"/>
    </row>
    <row r="1876" ht="15" customHeight="1" s="1659">
      <c r="E1876" s="837" t="n"/>
      <c r="F1876" s="837" t="n"/>
      <c r="G1876" s="837" t="n"/>
      <c r="H1876" s="837" t="n"/>
      <c r="I1876" s="837" t="n"/>
      <c r="J1876" s="837" t="n"/>
      <c r="K1876" s="837" t="n"/>
      <c r="L1876" s="837" t="n"/>
      <c r="M1876" s="837" t="n"/>
      <c r="N1876" s="837" t="n"/>
      <c r="O1876" s="837" t="n"/>
      <c r="P1876" s="837" t="n"/>
      <c r="Q1876" s="837" t="n"/>
      <c r="R1876" s="837" t="n"/>
      <c r="S1876" s="837" t="n"/>
      <c r="T1876" s="711" t="n"/>
      <c r="U1876" s="711" t="n"/>
      <c r="V1876" s="837" t="n"/>
      <c r="W1876" s="837" t="n"/>
      <c r="X1876" s="711" t="n"/>
      <c r="Y1876" s="711" t="n"/>
      <c r="Z1876" s="837" t="n"/>
      <c r="AA1876" s="837" t="n"/>
      <c r="AB1876" s="837" t="n"/>
      <c r="AC1876" s="837" t="n"/>
      <c r="AD1876" s="837" t="n"/>
      <c r="AE1876" s="837" t="n"/>
      <c r="AF1876" s="837" t="n"/>
      <c r="AG1876" s="837" t="n"/>
      <c r="AH1876" s="837" t="n"/>
      <c r="AI1876" s="837" t="n"/>
    </row>
    <row r="1877" ht="15" customHeight="1" s="1659">
      <c r="E1877" s="837" t="n"/>
      <c r="F1877" s="837" t="n"/>
      <c r="G1877" s="837" t="n"/>
      <c r="H1877" s="837" t="n"/>
      <c r="I1877" s="837" t="n"/>
      <c r="J1877" s="837" t="n"/>
      <c r="K1877" s="837" t="n"/>
      <c r="L1877" s="837" t="n"/>
      <c r="M1877" s="837" t="n"/>
      <c r="N1877" s="837" t="n"/>
      <c r="O1877" s="837" t="n"/>
      <c r="P1877" s="837" t="n"/>
      <c r="Q1877" s="837" t="n"/>
      <c r="R1877" s="837" t="n"/>
      <c r="S1877" s="837" t="n"/>
      <c r="T1877" s="711" t="n"/>
      <c r="U1877" s="711" t="n"/>
      <c r="V1877" s="837" t="n"/>
      <c r="W1877" s="837" t="n"/>
      <c r="X1877" s="711" t="n"/>
      <c r="Y1877" s="711" t="n"/>
      <c r="Z1877" s="837" t="n"/>
      <c r="AA1877" s="837" t="n"/>
      <c r="AB1877" s="837" t="n"/>
      <c r="AC1877" s="837" t="n"/>
      <c r="AD1877" s="837" t="n"/>
      <c r="AE1877" s="837" t="n"/>
      <c r="AF1877" s="837" t="n"/>
      <c r="AG1877" s="837" t="n"/>
      <c r="AH1877" s="837" t="n"/>
      <c r="AI1877" s="837" t="n"/>
    </row>
    <row r="1878" ht="15" customHeight="1" s="1659">
      <c r="E1878" s="837" t="n"/>
      <c r="F1878" s="837" t="n"/>
      <c r="G1878" s="837" t="n"/>
      <c r="H1878" s="837" t="n"/>
      <c r="I1878" s="837" t="n"/>
      <c r="J1878" s="837" t="n"/>
      <c r="K1878" s="837" t="n"/>
      <c r="L1878" s="837" t="n"/>
      <c r="M1878" s="837" t="n"/>
      <c r="N1878" s="837" t="n"/>
      <c r="O1878" s="837" t="n"/>
      <c r="P1878" s="837" t="n"/>
      <c r="Q1878" s="837" t="n"/>
      <c r="R1878" s="837" t="n"/>
      <c r="S1878" s="837" t="n"/>
      <c r="T1878" s="711" t="n"/>
      <c r="U1878" s="711" t="n"/>
      <c r="V1878" s="837" t="n"/>
      <c r="W1878" s="837" t="n"/>
      <c r="X1878" s="711" t="n"/>
      <c r="Y1878" s="711" t="n"/>
      <c r="Z1878" s="837" t="n"/>
      <c r="AA1878" s="837" t="n"/>
      <c r="AB1878" s="837" t="n"/>
      <c r="AC1878" s="837" t="n"/>
      <c r="AD1878" s="837" t="n"/>
      <c r="AE1878" s="837" t="n"/>
      <c r="AF1878" s="837" t="n"/>
      <c r="AG1878" s="837" t="n"/>
      <c r="AH1878" s="837" t="n"/>
      <c r="AI1878" s="837" t="n"/>
    </row>
    <row r="1879" ht="15" customHeight="1" s="1659">
      <c r="E1879" s="837" t="n"/>
      <c r="F1879" s="837" t="n"/>
      <c r="G1879" s="837" t="n"/>
      <c r="H1879" s="837" t="n"/>
      <c r="I1879" s="837" t="n"/>
      <c r="J1879" s="837" t="n"/>
      <c r="K1879" s="837" t="n"/>
      <c r="L1879" s="837" t="n"/>
      <c r="M1879" s="837" t="n"/>
      <c r="N1879" s="837" t="n"/>
      <c r="O1879" s="837" t="n"/>
      <c r="P1879" s="837" t="n"/>
      <c r="Q1879" s="837" t="n"/>
      <c r="R1879" s="837" t="n"/>
      <c r="S1879" s="837" t="n"/>
      <c r="T1879" s="711" t="n"/>
      <c r="U1879" s="711" t="n"/>
      <c r="V1879" s="837" t="n"/>
      <c r="W1879" s="837" t="n"/>
      <c r="X1879" s="711" t="n"/>
      <c r="Y1879" s="711" t="n"/>
      <c r="Z1879" s="837" t="n"/>
      <c r="AA1879" s="837" t="n"/>
      <c r="AB1879" s="837" t="n"/>
      <c r="AC1879" s="837" t="n"/>
      <c r="AD1879" s="837" t="n"/>
      <c r="AE1879" s="837" t="n"/>
      <c r="AF1879" s="837" t="n"/>
      <c r="AG1879" s="837" t="n"/>
      <c r="AH1879" s="837" t="n"/>
      <c r="AI1879" s="837" t="n"/>
    </row>
    <row r="1880" ht="15" customHeight="1" s="1659">
      <c r="E1880" s="837" t="n"/>
      <c r="F1880" s="837" t="n"/>
      <c r="G1880" s="837" t="n"/>
      <c r="H1880" s="837" t="n"/>
      <c r="I1880" s="837" t="n"/>
      <c r="J1880" s="837" t="n"/>
      <c r="K1880" s="837" t="n"/>
      <c r="L1880" s="837" t="n"/>
      <c r="M1880" s="837" t="n"/>
      <c r="N1880" s="837" t="n"/>
      <c r="O1880" s="837" t="n"/>
      <c r="P1880" s="837" t="n"/>
      <c r="Q1880" s="837" t="n"/>
      <c r="R1880" s="837" t="n"/>
      <c r="S1880" s="837" t="n"/>
      <c r="T1880" s="711" t="n"/>
      <c r="U1880" s="711" t="n"/>
      <c r="V1880" s="837" t="n"/>
      <c r="W1880" s="837" t="n"/>
      <c r="X1880" s="711" t="n"/>
      <c r="Y1880" s="711" t="n"/>
      <c r="Z1880" s="837" t="n"/>
      <c r="AA1880" s="837" t="n"/>
      <c r="AB1880" s="837" t="n"/>
      <c r="AC1880" s="837" t="n"/>
      <c r="AD1880" s="837" t="n"/>
      <c r="AE1880" s="837" t="n"/>
      <c r="AF1880" s="837" t="n"/>
      <c r="AG1880" s="837" t="n"/>
      <c r="AH1880" s="837" t="n"/>
      <c r="AI1880" s="837" t="n"/>
    </row>
    <row r="1881" ht="15" customHeight="1" s="1659">
      <c r="E1881" s="837" t="n"/>
      <c r="F1881" s="837" t="n"/>
      <c r="G1881" s="837" t="n"/>
      <c r="H1881" s="837" t="n"/>
      <c r="I1881" s="837" t="n"/>
      <c r="J1881" s="837" t="n"/>
      <c r="K1881" s="837" t="n"/>
      <c r="L1881" s="837" t="n"/>
      <c r="M1881" s="837" t="n"/>
      <c r="N1881" s="837" t="n"/>
      <c r="O1881" s="837" t="n"/>
      <c r="P1881" s="837" t="n"/>
      <c r="Q1881" s="837" t="n"/>
      <c r="R1881" s="837" t="n"/>
      <c r="S1881" s="837" t="n"/>
      <c r="T1881" s="711" t="n"/>
      <c r="U1881" s="711" t="n"/>
      <c r="V1881" s="837" t="n"/>
      <c r="W1881" s="837" t="n"/>
      <c r="X1881" s="711" t="n"/>
      <c r="Y1881" s="711" t="n"/>
      <c r="Z1881" s="837" t="n"/>
      <c r="AA1881" s="837" t="n"/>
      <c r="AB1881" s="837" t="n"/>
      <c r="AC1881" s="837" t="n"/>
      <c r="AD1881" s="837" t="n"/>
      <c r="AE1881" s="837" t="n"/>
      <c r="AF1881" s="837" t="n"/>
      <c r="AG1881" s="837" t="n"/>
      <c r="AH1881" s="837" t="n"/>
      <c r="AI1881" s="837" t="n"/>
    </row>
    <row r="1882" ht="15" customHeight="1" s="1659">
      <c r="E1882" s="837" t="n"/>
      <c r="F1882" s="837" t="n"/>
      <c r="G1882" s="837" t="n"/>
      <c r="H1882" s="837" t="n"/>
      <c r="I1882" s="837" t="n"/>
      <c r="J1882" s="837" t="n"/>
      <c r="K1882" s="837" t="n"/>
      <c r="L1882" s="837" t="n"/>
      <c r="M1882" s="837" t="n"/>
      <c r="N1882" s="837" t="n"/>
      <c r="O1882" s="837" t="n"/>
      <c r="P1882" s="837" t="n"/>
      <c r="Q1882" s="837" t="n"/>
      <c r="R1882" s="837" t="n"/>
      <c r="S1882" s="837" t="n"/>
      <c r="T1882" s="711" t="n"/>
      <c r="U1882" s="711" t="n"/>
      <c r="V1882" s="837" t="n"/>
      <c r="W1882" s="837" t="n"/>
      <c r="X1882" s="711" t="n"/>
      <c r="Y1882" s="711" t="n"/>
      <c r="Z1882" s="837" t="n"/>
      <c r="AA1882" s="837" t="n"/>
      <c r="AB1882" s="837" t="n"/>
      <c r="AC1882" s="837" t="n"/>
      <c r="AD1882" s="837" t="n"/>
      <c r="AE1882" s="837" t="n"/>
      <c r="AF1882" s="837" t="n"/>
      <c r="AG1882" s="837" t="n"/>
      <c r="AH1882" s="837" t="n"/>
      <c r="AI1882" s="837" t="n"/>
    </row>
    <row r="1883" ht="15" customHeight="1" s="1659">
      <c r="E1883" s="837" t="n"/>
      <c r="F1883" s="837" t="n"/>
      <c r="G1883" s="837" t="n"/>
      <c r="H1883" s="837" t="n"/>
      <c r="I1883" s="837" t="n"/>
      <c r="J1883" s="837" t="n"/>
      <c r="K1883" s="837" t="n"/>
      <c r="L1883" s="837" t="n"/>
      <c r="M1883" s="837" t="n"/>
      <c r="N1883" s="837" t="n"/>
      <c r="O1883" s="837" t="n"/>
      <c r="P1883" s="837" t="n"/>
      <c r="Q1883" s="837" t="n"/>
      <c r="R1883" s="837" t="n"/>
      <c r="S1883" s="837" t="n"/>
      <c r="T1883" s="711" t="n"/>
      <c r="U1883" s="711" t="n"/>
      <c r="V1883" s="837" t="n"/>
      <c r="W1883" s="837" t="n"/>
      <c r="X1883" s="711" t="n"/>
      <c r="Y1883" s="711" t="n"/>
      <c r="Z1883" s="837" t="n"/>
      <c r="AA1883" s="837" t="n"/>
      <c r="AB1883" s="837" t="n"/>
      <c r="AC1883" s="837" t="n"/>
      <c r="AD1883" s="837" t="n"/>
      <c r="AE1883" s="837" t="n"/>
      <c r="AF1883" s="837" t="n"/>
      <c r="AG1883" s="837" t="n"/>
      <c r="AH1883" s="837" t="n"/>
      <c r="AI1883" s="837" t="n"/>
    </row>
    <row r="1884" ht="15" customHeight="1" s="1659">
      <c r="E1884" s="837" t="n"/>
      <c r="F1884" s="837" t="n"/>
      <c r="G1884" s="837" t="n"/>
      <c r="H1884" s="837" t="n"/>
      <c r="I1884" s="837" t="n"/>
      <c r="J1884" s="837" t="n"/>
      <c r="K1884" s="837" t="n"/>
      <c r="L1884" s="837" t="n"/>
      <c r="M1884" s="837" t="n"/>
      <c r="N1884" s="837" t="n"/>
      <c r="O1884" s="837" t="n"/>
      <c r="P1884" s="837" t="n"/>
      <c r="Q1884" s="837" t="n"/>
      <c r="R1884" s="837" t="n"/>
      <c r="S1884" s="837" t="n"/>
      <c r="T1884" s="711" t="n"/>
      <c r="U1884" s="711" t="n"/>
      <c r="V1884" s="837" t="n"/>
      <c r="W1884" s="837" t="n"/>
      <c r="X1884" s="711" t="n"/>
      <c r="Y1884" s="711" t="n"/>
      <c r="Z1884" s="837" t="n"/>
      <c r="AA1884" s="837" t="n"/>
      <c r="AB1884" s="837" t="n"/>
      <c r="AC1884" s="837" t="n"/>
      <c r="AD1884" s="837" t="n"/>
      <c r="AE1884" s="837" t="n"/>
      <c r="AF1884" s="837" t="n"/>
      <c r="AG1884" s="837" t="n"/>
      <c r="AH1884" s="837" t="n"/>
      <c r="AI1884" s="837" t="n"/>
    </row>
    <row r="1885" ht="15" customHeight="1" s="1659">
      <c r="E1885" s="837" t="n"/>
      <c r="F1885" s="837" t="n"/>
      <c r="G1885" s="837" t="n"/>
      <c r="H1885" s="837" t="n"/>
      <c r="I1885" s="837" t="n"/>
      <c r="J1885" s="837" t="n"/>
      <c r="K1885" s="837" t="n"/>
      <c r="L1885" s="837" t="n"/>
      <c r="M1885" s="837" t="n"/>
      <c r="N1885" s="837" t="n"/>
      <c r="O1885" s="837" t="n"/>
      <c r="P1885" s="837" t="n"/>
      <c r="Q1885" s="837" t="n"/>
      <c r="R1885" s="837" t="n"/>
      <c r="S1885" s="837" t="n"/>
      <c r="T1885" s="711" t="n"/>
      <c r="U1885" s="711" t="n"/>
      <c r="V1885" s="837" t="n"/>
      <c r="W1885" s="837" t="n"/>
      <c r="X1885" s="711" t="n"/>
      <c r="Y1885" s="711" t="n"/>
      <c r="Z1885" s="837" t="n"/>
      <c r="AA1885" s="837" t="n"/>
      <c r="AB1885" s="837" t="n"/>
      <c r="AC1885" s="837" t="n"/>
      <c r="AD1885" s="837" t="n"/>
      <c r="AE1885" s="837" t="n"/>
      <c r="AF1885" s="837" t="n"/>
      <c r="AG1885" s="837" t="n"/>
      <c r="AH1885" s="837" t="n"/>
      <c r="AI1885" s="837" t="n"/>
    </row>
    <row r="1886" ht="15" customHeight="1" s="1659">
      <c r="E1886" s="837" t="n"/>
      <c r="F1886" s="837" t="n"/>
      <c r="G1886" s="837" t="n"/>
      <c r="H1886" s="837" t="n"/>
      <c r="I1886" s="837" t="n"/>
      <c r="J1886" s="837" t="n"/>
      <c r="K1886" s="837" t="n"/>
      <c r="L1886" s="837" t="n"/>
      <c r="M1886" s="837" t="n"/>
      <c r="N1886" s="837" t="n"/>
      <c r="O1886" s="837" t="n"/>
      <c r="P1886" s="837" t="n"/>
      <c r="Q1886" s="837" t="n"/>
      <c r="R1886" s="837" t="n"/>
      <c r="S1886" s="837" t="n"/>
      <c r="T1886" s="711" t="n"/>
      <c r="U1886" s="711" t="n"/>
      <c r="V1886" s="837" t="n"/>
      <c r="W1886" s="837" t="n"/>
      <c r="X1886" s="711" t="n"/>
      <c r="Y1886" s="711" t="n"/>
      <c r="Z1886" s="837" t="n"/>
      <c r="AA1886" s="837" t="n"/>
      <c r="AB1886" s="837" t="n"/>
      <c r="AC1886" s="837" t="n"/>
      <c r="AD1886" s="837" t="n"/>
      <c r="AE1886" s="837" t="n"/>
      <c r="AF1886" s="837" t="n"/>
      <c r="AG1886" s="837" t="n"/>
      <c r="AH1886" s="837" t="n"/>
      <c r="AI1886" s="837" t="n"/>
    </row>
    <row r="1887" ht="15" customHeight="1" s="1659">
      <c r="E1887" s="837" t="n"/>
      <c r="F1887" s="837" t="n"/>
      <c r="G1887" s="837" t="n"/>
      <c r="H1887" s="837" t="n"/>
      <c r="I1887" s="837" t="n"/>
      <c r="J1887" s="837" t="n"/>
      <c r="K1887" s="837" t="n"/>
      <c r="L1887" s="837" t="n"/>
      <c r="M1887" s="837" t="n"/>
      <c r="N1887" s="837" t="n"/>
      <c r="O1887" s="837" t="n"/>
      <c r="P1887" s="837" t="n"/>
      <c r="Q1887" s="837" t="n"/>
      <c r="R1887" s="837" t="n"/>
      <c r="S1887" s="837" t="n"/>
      <c r="T1887" s="711" t="n"/>
      <c r="U1887" s="711" t="n"/>
      <c r="V1887" s="837" t="n"/>
      <c r="W1887" s="837" t="n"/>
      <c r="X1887" s="711" t="n"/>
      <c r="Y1887" s="711" t="n"/>
      <c r="Z1887" s="837" t="n"/>
      <c r="AA1887" s="837" t="n"/>
      <c r="AB1887" s="837" t="n"/>
      <c r="AC1887" s="837" t="n"/>
      <c r="AD1887" s="837" t="n"/>
      <c r="AE1887" s="837" t="n"/>
      <c r="AF1887" s="837" t="n"/>
      <c r="AG1887" s="837" t="n"/>
      <c r="AH1887" s="837" t="n"/>
      <c r="AI1887" s="837" t="n"/>
    </row>
    <row r="1888" ht="15" customHeight="1" s="1659">
      <c r="E1888" s="837" t="n"/>
      <c r="F1888" s="837" t="n"/>
      <c r="G1888" s="837" t="n"/>
      <c r="H1888" s="837" t="n"/>
      <c r="I1888" s="837" t="n"/>
      <c r="J1888" s="837" t="n"/>
      <c r="K1888" s="837" t="n"/>
      <c r="L1888" s="837" t="n"/>
      <c r="M1888" s="837" t="n"/>
      <c r="N1888" s="837" t="n"/>
      <c r="O1888" s="837" t="n"/>
      <c r="P1888" s="837" t="n"/>
      <c r="Q1888" s="837" t="n"/>
      <c r="R1888" s="837" t="n"/>
      <c r="S1888" s="837" t="n"/>
      <c r="T1888" s="711" t="n"/>
      <c r="U1888" s="711" t="n"/>
      <c r="V1888" s="837" t="n"/>
      <c r="W1888" s="837" t="n"/>
      <c r="X1888" s="711" t="n"/>
      <c r="Y1888" s="711" t="n"/>
      <c r="Z1888" s="837" t="n"/>
      <c r="AA1888" s="837" t="n"/>
      <c r="AB1888" s="837" t="n"/>
      <c r="AC1888" s="837" t="n"/>
      <c r="AD1888" s="837" t="n"/>
      <c r="AE1888" s="837" t="n"/>
      <c r="AF1888" s="837" t="n"/>
      <c r="AG1888" s="837" t="n"/>
      <c r="AH1888" s="837" t="n"/>
      <c r="AI1888" s="837" t="n"/>
    </row>
    <row r="1889" ht="15" customHeight="1" s="1659">
      <c r="E1889" s="837" t="n"/>
      <c r="F1889" s="837" t="n"/>
      <c r="G1889" s="837" t="n"/>
      <c r="H1889" s="837" t="n"/>
      <c r="I1889" s="837" t="n"/>
      <c r="J1889" s="837" t="n"/>
      <c r="K1889" s="837" t="n"/>
      <c r="L1889" s="837" t="n"/>
      <c r="M1889" s="837" t="n"/>
      <c r="N1889" s="837" t="n"/>
      <c r="O1889" s="837" t="n"/>
      <c r="P1889" s="837" t="n"/>
      <c r="Q1889" s="837" t="n"/>
      <c r="R1889" s="837" t="n"/>
      <c r="S1889" s="837" t="n"/>
      <c r="T1889" s="711" t="n"/>
      <c r="U1889" s="711" t="n"/>
      <c r="V1889" s="837" t="n"/>
      <c r="W1889" s="837" t="n"/>
      <c r="X1889" s="711" t="n"/>
      <c r="Y1889" s="711" t="n"/>
      <c r="Z1889" s="837" t="n"/>
      <c r="AA1889" s="837" t="n"/>
      <c r="AB1889" s="837" t="n"/>
      <c r="AC1889" s="837" t="n"/>
      <c r="AD1889" s="837" t="n"/>
      <c r="AE1889" s="837" t="n"/>
      <c r="AF1889" s="837" t="n"/>
      <c r="AG1889" s="837" t="n"/>
      <c r="AH1889" s="837" t="n"/>
      <c r="AI1889" s="837" t="n"/>
    </row>
    <row r="1890" ht="15" customHeight="1" s="1659">
      <c r="E1890" s="837" t="n"/>
      <c r="F1890" s="837" t="n"/>
      <c r="G1890" s="837" t="n"/>
      <c r="H1890" s="837" t="n"/>
      <c r="I1890" s="837" t="n"/>
      <c r="J1890" s="837" t="n"/>
      <c r="K1890" s="837" t="n"/>
      <c r="L1890" s="837" t="n"/>
      <c r="M1890" s="837" t="n"/>
      <c r="N1890" s="837" t="n"/>
      <c r="O1890" s="837" t="n"/>
      <c r="P1890" s="837" t="n"/>
      <c r="Q1890" s="837" t="n"/>
      <c r="R1890" s="837" t="n"/>
      <c r="S1890" s="837" t="n"/>
      <c r="T1890" s="711" t="n"/>
      <c r="U1890" s="711" t="n"/>
      <c r="V1890" s="837" t="n"/>
      <c r="W1890" s="837" t="n"/>
      <c r="X1890" s="711" t="n"/>
      <c r="Y1890" s="711" t="n"/>
      <c r="Z1890" s="837" t="n"/>
      <c r="AA1890" s="837" t="n"/>
      <c r="AB1890" s="837" t="n"/>
      <c r="AC1890" s="837" t="n"/>
      <c r="AD1890" s="837" t="n"/>
      <c r="AE1890" s="837" t="n"/>
      <c r="AF1890" s="837" t="n"/>
      <c r="AG1890" s="837" t="n"/>
      <c r="AH1890" s="837" t="n"/>
      <c r="AI1890" s="837" t="n"/>
    </row>
    <row r="1891" ht="15" customHeight="1" s="1659">
      <c r="E1891" s="837" t="n"/>
      <c r="F1891" s="837" t="n"/>
      <c r="G1891" s="837" t="n"/>
      <c r="H1891" s="837" t="n"/>
      <c r="I1891" s="837" t="n"/>
      <c r="J1891" s="837" t="n"/>
      <c r="K1891" s="837" t="n"/>
      <c r="L1891" s="837" t="n"/>
      <c r="M1891" s="837" t="n"/>
      <c r="N1891" s="837" t="n"/>
      <c r="O1891" s="837" t="n"/>
      <c r="P1891" s="837" t="n"/>
      <c r="Q1891" s="837" t="n"/>
      <c r="R1891" s="837" t="n"/>
      <c r="S1891" s="837" t="n"/>
      <c r="T1891" s="711" t="n"/>
      <c r="U1891" s="711" t="n"/>
      <c r="V1891" s="837" t="n"/>
      <c r="W1891" s="837" t="n"/>
      <c r="X1891" s="711" t="n"/>
      <c r="Y1891" s="711" t="n"/>
      <c r="Z1891" s="837" t="n"/>
      <c r="AA1891" s="837" t="n"/>
      <c r="AB1891" s="837" t="n"/>
      <c r="AC1891" s="837" t="n"/>
      <c r="AD1891" s="837" t="n"/>
      <c r="AE1891" s="837" t="n"/>
      <c r="AF1891" s="837" t="n"/>
      <c r="AG1891" s="837" t="n"/>
      <c r="AH1891" s="837" t="n"/>
      <c r="AI1891" s="837" t="n"/>
    </row>
    <row r="1892" ht="15" customHeight="1" s="1659">
      <c r="E1892" s="837" t="n"/>
      <c r="F1892" s="837" t="n"/>
      <c r="G1892" s="837" t="n"/>
      <c r="H1892" s="837" t="n"/>
      <c r="I1892" s="837" t="n"/>
      <c r="J1892" s="837" t="n"/>
      <c r="K1892" s="837" t="n"/>
      <c r="L1892" s="837" t="n"/>
      <c r="M1892" s="837" t="n"/>
      <c r="N1892" s="837" t="n"/>
      <c r="O1892" s="837" t="n"/>
      <c r="P1892" s="837" t="n"/>
      <c r="Q1892" s="837" t="n"/>
      <c r="R1892" s="837" t="n"/>
      <c r="S1892" s="837" t="n"/>
      <c r="T1892" s="711" t="n"/>
      <c r="U1892" s="711" t="n"/>
      <c r="V1892" s="837" t="n"/>
      <c r="W1892" s="837" t="n"/>
      <c r="X1892" s="711" t="n"/>
      <c r="Y1892" s="711" t="n"/>
      <c r="Z1892" s="837" t="n"/>
      <c r="AA1892" s="837" t="n"/>
      <c r="AB1892" s="837" t="n"/>
      <c r="AC1892" s="837" t="n"/>
      <c r="AD1892" s="837" t="n"/>
      <c r="AE1892" s="837" t="n"/>
      <c r="AF1892" s="837" t="n"/>
      <c r="AG1892" s="837" t="n"/>
      <c r="AH1892" s="837" t="n"/>
      <c r="AI1892" s="837" t="n"/>
    </row>
    <row r="1893" ht="15" customHeight="1" s="1659">
      <c r="E1893" s="837" t="n"/>
      <c r="F1893" s="837" t="n"/>
      <c r="G1893" s="837" t="n"/>
      <c r="H1893" s="837" t="n"/>
      <c r="I1893" s="837" t="n"/>
      <c r="J1893" s="837" t="n"/>
      <c r="K1893" s="837" t="n"/>
      <c r="L1893" s="837" t="n"/>
      <c r="M1893" s="837" t="n"/>
      <c r="N1893" s="837" t="n"/>
      <c r="O1893" s="837" t="n"/>
      <c r="P1893" s="837" t="n"/>
      <c r="Q1893" s="837" t="n"/>
      <c r="R1893" s="837" t="n"/>
      <c r="S1893" s="837" t="n"/>
      <c r="T1893" s="711" t="n"/>
      <c r="U1893" s="711" t="n"/>
      <c r="V1893" s="837" t="n"/>
      <c r="W1893" s="837" t="n"/>
      <c r="X1893" s="711" t="n"/>
      <c r="Y1893" s="711" t="n"/>
      <c r="Z1893" s="837" t="n"/>
      <c r="AA1893" s="837" t="n"/>
      <c r="AB1893" s="837" t="n"/>
      <c r="AC1893" s="837" t="n"/>
      <c r="AD1893" s="837" t="n"/>
      <c r="AE1893" s="837" t="n"/>
      <c r="AF1893" s="837" t="n"/>
      <c r="AG1893" s="837" t="n"/>
      <c r="AH1893" s="837" t="n"/>
      <c r="AI1893" s="837" t="n"/>
    </row>
    <row r="1894" ht="15" customHeight="1" s="1659">
      <c r="E1894" s="837" t="n"/>
      <c r="F1894" s="837" t="n"/>
      <c r="G1894" s="837" t="n"/>
      <c r="H1894" s="837" t="n"/>
      <c r="I1894" s="837" t="n"/>
      <c r="J1894" s="837" t="n"/>
      <c r="K1894" s="837" t="n"/>
      <c r="L1894" s="837" t="n"/>
      <c r="M1894" s="837" t="n"/>
      <c r="N1894" s="837" t="n"/>
      <c r="O1894" s="837" t="n"/>
      <c r="P1894" s="837" t="n"/>
      <c r="Q1894" s="837" t="n"/>
      <c r="R1894" s="837" t="n"/>
      <c r="S1894" s="837" t="n"/>
      <c r="T1894" s="711" t="n"/>
      <c r="U1894" s="711" t="n"/>
      <c r="V1894" s="837" t="n"/>
      <c r="W1894" s="837" t="n"/>
      <c r="X1894" s="711" t="n"/>
      <c r="Y1894" s="711" t="n"/>
      <c r="Z1894" s="837" t="n"/>
      <c r="AA1894" s="837" t="n"/>
      <c r="AB1894" s="837" t="n"/>
      <c r="AC1894" s="837" t="n"/>
      <c r="AD1894" s="837" t="n"/>
      <c r="AE1894" s="837" t="n"/>
      <c r="AF1894" s="837" t="n"/>
      <c r="AG1894" s="837" t="n"/>
      <c r="AH1894" s="837" t="n"/>
      <c r="AI1894" s="837" t="n"/>
    </row>
    <row r="1895" ht="15" customHeight="1" s="1659">
      <c r="E1895" s="837" t="n"/>
      <c r="F1895" s="837" t="n"/>
      <c r="G1895" s="837" t="n"/>
      <c r="H1895" s="837" t="n"/>
      <c r="I1895" s="837" t="n"/>
      <c r="J1895" s="837" t="n"/>
      <c r="K1895" s="837" t="n"/>
      <c r="L1895" s="837" t="n"/>
      <c r="M1895" s="837" t="n"/>
      <c r="N1895" s="837" t="n"/>
      <c r="O1895" s="837" t="n"/>
      <c r="P1895" s="837" t="n"/>
      <c r="Q1895" s="837" t="n"/>
      <c r="R1895" s="837" t="n"/>
      <c r="S1895" s="837" t="n"/>
      <c r="T1895" s="711" t="n"/>
      <c r="U1895" s="711" t="n"/>
      <c r="V1895" s="837" t="n"/>
      <c r="W1895" s="837" t="n"/>
      <c r="X1895" s="711" t="n"/>
      <c r="Y1895" s="711" t="n"/>
      <c r="Z1895" s="837" t="n"/>
      <c r="AA1895" s="837" t="n"/>
      <c r="AB1895" s="837" t="n"/>
      <c r="AC1895" s="837" t="n"/>
      <c r="AD1895" s="837" t="n"/>
      <c r="AE1895" s="837" t="n"/>
      <c r="AF1895" s="837" t="n"/>
      <c r="AG1895" s="837" t="n"/>
      <c r="AH1895" s="837" t="n"/>
      <c r="AI1895" s="837" t="n"/>
    </row>
    <row r="1896" ht="15" customHeight="1" s="1659">
      <c r="E1896" s="837" t="n"/>
      <c r="F1896" s="837" t="n"/>
      <c r="G1896" s="837" t="n"/>
      <c r="H1896" s="837" t="n"/>
      <c r="I1896" s="837" t="n"/>
      <c r="J1896" s="837" t="n"/>
      <c r="K1896" s="837" t="n"/>
      <c r="L1896" s="837" t="n"/>
      <c r="M1896" s="837" t="n"/>
      <c r="N1896" s="837" t="n"/>
      <c r="O1896" s="837" t="n"/>
      <c r="P1896" s="837" t="n"/>
      <c r="Q1896" s="837" t="n"/>
      <c r="R1896" s="837" t="n"/>
      <c r="S1896" s="837" t="n"/>
      <c r="T1896" s="711" t="n"/>
      <c r="U1896" s="711" t="n"/>
      <c r="V1896" s="837" t="n"/>
      <c r="W1896" s="837" t="n"/>
      <c r="X1896" s="711" t="n"/>
      <c r="Y1896" s="711" t="n"/>
      <c r="Z1896" s="837" t="n"/>
      <c r="AA1896" s="837" t="n"/>
      <c r="AB1896" s="837" t="n"/>
      <c r="AC1896" s="837" t="n"/>
      <c r="AD1896" s="837" t="n"/>
      <c r="AE1896" s="837" t="n"/>
      <c r="AF1896" s="837" t="n"/>
      <c r="AG1896" s="837" t="n"/>
      <c r="AH1896" s="837" t="n"/>
      <c r="AI1896" s="837" t="n"/>
    </row>
    <row r="1897" ht="15" customHeight="1" s="1659">
      <c r="E1897" s="837" t="n"/>
      <c r="F1897" s="837" t="n"/>
      <c r="G1897" s="837" t="n"/>
      <c r="H1897" s="837" t="n"/>
      <c r="I1897" s="837" t="n"/>
      <c r="J1897" s="837" t="n"/>
      <c r="K1897" s="837" t="n"/>
      <c r="L1897" s="837" t="n"/>
      <c r="M1897" s="837" t="n"/>
      <c r="N1897" s="837" t="n"/>
      <c r="O1897" s="837" t="n"/>
      <c r="P1897" s="837" t="n"/>
      <c r="Q1897" s="837" t="n"/>
      <c r="R1897" s="837" t="n"/>
      <c r="S1897" s="837" t="n"/>
      <c r="T1897" s="711" t="n"/>
      <c r="U1897" s="711" t="n"/>
      <c r="V1897" s="837" t="n"/>
      <c r="W1897" s="837" t="n"/>
      <c r="X1897" s="711" t="n"/>
      <c r="Y1897" s="711" t="n"/>
      <c r="Z1897" s="837" t="n"/>
      <c r="AA1897" s="837" t="n"/>
      <c r="AB1897" s="837" t="n"/>
      <c r="AC1897" s="837" t="n"/>
      <c r="AD1897" s="837" t="n"/>
      <c r="AE1897" s="837" t="n"/>
      <c r="AF1897" s="837" t="n"/>
      <c r="AG1897" s="837" t="n"/>
      <c r="AH1897" s="837" t="n"/>
      <c r="AI1897" s="837" t="n"/>
    </row>
    <row r="1898" ht="15" customHeight="1" s="1659">
      <c r="E1898" s="837" t="n"/>
      <c r="F1898" s="837" t="n"/>
      <c r="G1898" s="837" t="n"/>
      <c r="H1898" s="837" t="n"/>
      <c r="I1898" s="837" t="n"/>
      <c r="J1898" s="837" t="n"/>
      <c r="K1898" s="837" t="n"/>
      <c r="L1898" s="837" t="n"/>
      <c r="M1898" s="837" t="n"/>
      <c r="N1898" s="837" t="n"/>
      <c r="O1898" s="837" t="n"/>
      <c r="P1898" s="837" t="n"/>
      <c r="Q1898" s="837" t="n"/>
      <c r="R1898" s="837" t="n"/>
      <c r="S1898" s="837" t="n"/>
      <c r="T1898" s="711" t="n"/>
      <c r="U1898" s="711" t="n"/>
      <c r="V1898" s="837" t="n"/>
      <c r="W1898" s="837" t="n"/>
      <c r="X1898" s="711" t="n"/>
      <c r="Y1898" s="711" t="n"/>
      <c r="Z1898" s="837" t="n"/>
      <c r="AA1898" s="837" t="n"/>
      <c r="AB1898" s="837" t="n"/>
      <c r="AC1898" s="837" t="n"/>
      <c r="AD1898" s="837" t="n"/>
      <c r="AE1898" s="837" t="n"/>
      <c r="AF1898" s="837" t="n"/>
      <c r="AG1898" s="837" t="n"/>
      <c r="AH1898" s="837" t="n"/>
      <c r="AI1898" s="837" t="n"/>
    </row>
    <row r="1899" ht="15" customHeight="1" s="1659">
      <c r="E1899" s="837" t="n"/>
      <c r="F1899" s="837" t="n"/>
      <c r="G1899" s="837" t="n"/>
      <c r="H1899" s="837" t="n"/>
      <c r="I1899" s="837" t="n"/>
      <c r="J1899" s="837" t="n"/>
      <c r="K1899" s="837" t="n"/>
      <c r="L1899" s="837" t="n"/>
      <c r="M1899" s="837" t="n"/>
      <c r="N1899" s="837" t="n"/>
      <c r="O1899" s="837" t="n"/>
      <c r="P1899" s="837" t="n"/>
      <c r="Q1899" s="837" t="n"/>
      <c r="R1899" s="837" t="n"/>
      <c r="S1899" s="837" t="n"/>
      <c r="T1899" s="711" t="n"/>
      <c r="U1899" s="711" t="n"/>
      <c r="V1899" s="837" t="n"/>
      <c r="W1899" s="837" t="n"/>
      <c r="X1899" s="711" t="n"/>
      <c r="Y1899" s="711" t="n"/>
      <c r="Z1899" s="837" t="n"/>
      <c r="AA1899" s="837" t="n"/>
      <c r="AB1899" s="837" t="n"/>
      <c r="AC1899" s="837" t="n"/>
      <c r="AD1899" s="837" t="n"/>
      <c r="AE1899" s="837" t="n"/>
      <c r="AF1899" s="837" t="n"/>
      <c r="AG1899" s="837" t="n"/>
      <c r="AH1899" s="837" t="n"/>
      <c r="AI1899" s="837" t="n"/>
    </row>
    <row r="1900" ht="15" customHeight="1" s="1659">
      <c r="E1900" s="837" t="n"/>
      <c r="F1900" s="837" t="n"/>
      <c r="G1900" s="837" t="n"/>
      <c r="H1900" s="837" t="n"/>
      <c r="I1900" s="837" t="n"/>
      <c r="J1900" s="837" t="n"/>
      <c r="K1900" s="837" t="n"/>
      <c r="L1900" s="837" t="n"/>
      <c r="M1900" s="837" t="n"/>
      <c r="N1900" s="837" t="n"/>
      <c r="O1900" s="837" t="n"/>
      <c r="P1900" s="837" t="n"/>
      <c r="Q1900" s="837" t="n"/>
      <c r="R1900" s="837" t="n"/>
      <c r="S1900" s="837" t="n"/>
      <c r="T1900" s="711" t="n"/>
      <c r="U1900" s="711" t="n"/>
      <c r="V1900" s="837" t="n"/>
      <c r="W1900" s="837" t="n"/>
      <c r="X1900" s="711" t="n"/>
      <c r="Y1900" s="711" t="n"/>
      <c r="Z1900" s="837" t="n"/>
      <c r="AA1900" s="837" t="n"/>
      <c r="AB1900" s="837" t="n"/>
      <c r="AC1900" s="837" t="n"/>
      <c r="AD1900" s="837" t="n"/>
      <c r="AE1900" s="837" t="n"/>
      <c r="AF1900" s="837" t="n"/>
      <c r="AG1900" s="837" t="n"/>
      <c r="AH1900" s="837" t="n"/>
      <c r="AI1900" s="837" t="n"/>
    </row>
    <row r="1901" ht="15" customHeight="1" s="1659">
      <c r="E1901" s="837" t="n"/>
      <c r="F1901" s="837" t="n"/>
      <c r="G1901" s="837" t="n"/>
      <c r="H1901" s="837" t="n"/>
      <c r="I1901" s="837" t="n"/>
      <c r="J1901" s="837" t="n"/>
      <c r="K1901" s="837" t="n"/>
      <c r="L1901" s="837" t="n"/>
      <c r="M1901" s="837" t="n"/>
      <c r="N1901" s="837" t="n"/>
      <c r="O1901" s="837" t="n"/>
      <c r="P1901" s="837" t="n"/>
      <c r="Q1901" s="837" t="n"/>
      <c r="R1901" s="837" t="n"/>
      <c r="S1901" s="837" t="n"/>
      <c r="T1901" s="711" t="n"/>
      <c r="U1901" s="711" t="n"/>
      <c r="V1901" s="837" t="n"/>
      <c r="W1901" s="837" t="n"/>
      <c r="X1901" s="711" t="n"/>
      <c r="Y1901" s="711" t="n"/>
      <c r="Z1901" s="837" t="n"/>
      <c r="AA1901" s="837" t="n"/>
      <c r="AB1901" s="837" t="n"/>
      <c r="AC1901" s="837" t="n"/>
      <c r="AD1901" s="837" t="n"/>
      <c r="AE1901" s="837" t="n"/>
      <c r="AF1901" s="837" t="n"/>
      <c r="AG1901" s="837" t="n"/>
      <c r="AH1901" s="837" t="n"/>
      <c r="AI1901" s="837" t="n"/>
    </row>
    <row r="1902" ht="15" customHeight="1" s="1659">
      <c r="E1902" s="837" t="n"/>
      <c r="F1902" s="837" t="n"/>
      <c r="G1902" s="837" t="n"/>
      <c r="H1902" s="837" t="n"/>
      <c r="I1902" s="837" t="n"/>
      <c r="J1902" s="837" t="n"/>
      <c r="K1902" s="837" t="n"/>
      <c r="L1902" s="837" t="n"/>
      <c r="M1902" s="837" t="n"/>
      <c r="N1902" s="837" t="n"/>
      <c r="O1902" s="837" t="n"/>
      <c r="P1902" s="837" t="n"/>
      <c r="Q1902" s="837" t="n"/>
      <c r="R1902" s="837" t="n"/>
      <c r="S1902" s="837" t="n"/>
      <c r="T1902" s="711" t="n"/>
      <c r="U1902" s="711" t="n"/>
      <c r="V1902" s="837" t="n"/>
      <c r="W1902" s="837" t="n"/>
      <c r="X1902" s="711" t="n"/>
      <c r="Y1902" s="711" t="n"/>
      <c r="Z1902" s="837" t="n"/>
      <c r="AA1902" s="837" t="n"/>
      <c r="AB1902" s="837" t="n"/>
      <c r="AC1902" s="837" t="n"/>
      <c r="AD1902" s="837" t="n"/>
      <c r="AE1902" s="837" t="n"/>
      <c r="AF1902" s="837" t="n"/>
      <c r="AG1902" s="837" t="n"/>
      <c r="AH1902" s="837" t="n"/>
      <c r="AI1902" s="837" t="n"/>
    </row>
    <row r="1903" ht="15" customHeight="1" s="1659">
      <c r="E1903" s="837" t="n"/>
      <c r="F1903" s="837" t="n"/>
      <c r="G1903" s="837" t="n"/>
      <c r="H1903" s="837" t="n"/>
      <c r="I1903" s="837" t="n"/>
      <c r="J1903" s="837" t="n"/>
      <c r="K1903" s="837" t="n"/>
      <c r="L1903" s="837" t="n"/>
      <c r="M1903" s="837" t="n"/>
      <c r="N1903" s="837" t="n"/>
      <c r="O1903" s="837" t="n"/>
      <c r="P1903" s="837" t="n"/>
      <c r="Q1903" s="837" t="n"/>
      <c r="R1903" s="837" t="n"/>
      <c r="S1903" s="837" t="n"/>
      <c r="T1903" s="711" t="n"/>
      <c r="U1903" s="711" t="n"/>
      <c r="V1903" s="837" t="n"/>
      <c r="W1903" s="837" t="n"/>
      <c r="X1903" s="711" t="n"/>
      <c r="Y1903" s="711" t="n"/>
      <c r="Z1903" s="837" t="n"/>
      <c r="AA1903" s="837" t="n"/>
      <c r="AB1903" s="837" t="n"/>
      <c r="AC1903" s="837" t="n"/>
      <c r="AD1903" s="837" t="n"/>
      <c r="AE1903" s="837" t="n"/>
      <c r="AF1903" s="837" t="n"/>
      <c r="AG1903" s="837" t="n"/>
      <c r="AH1903" s="837" t="n"/>
      <c r="AI1903" s="837" t="n"/>
    </row>
    <row r="1904" ht="15" customHeight="1" s="1659">
      <c r="E1904" s="837" t="n"/>
      <c r="F1904" s="837" t="n"/>
      <c r="G1904" s="837" t="n"/>
      <c r="H1904" s="837" t="n"/>
      <c r="I1904" s="837" t="n"/>
      <c r="J1904" s="837" t="n"/>
      <c r="K1904" s="837" t="n"/>
      <c r="L1904" s="837" t="n"/>
      <c r="M1904" s="837" t="n"/>
      <c r="N1904" s="837" t="n"/>
      <c r="O1904" s="837" t="n"/>
      <c r="P1904" s="837" t="n"/>
      <c r="Q1904" s="837" t="n"/>
      <c r="R1904" s="837" t="n"/>
      <c r="S1904" s="837" t="n"/>
      <c r="T1904" s="711" t="n"/>
      <c r="U1904" s="711" t="n"/>
      <c r="V1904" s="837" t="n"/>
      <c r="W1904" s="837" t="n"/>
      <c r="X1904" s="711" t="n"/>
      <c r="Y1904" s="711" t="n"/>
      <c r="Z1904" s="837" t="n"/>
      <c r="AA1904" s="837" t="n"/>
      <c r="AB1904" s="837" t="n"/>
      <c r="AC1904" s="837" t="n"/>
      <c r="AD1904" s="837" t="n"/>
      <c r="AE1904" s="837" t="n"/>
      <c r="AF1904" s="837" t="n"/>
      <c r="AG1904" s="837" t="n"/>
      <c r="AH1904" s="837" t="n"/>
      <c r="AI1904" s="837" t="n"/>
    </row>
    <row r="1905" ht="15" customHeight="1" s="1659">
      <c r="E1905" s="837" t="n"/>
      <c r="F1905" s="837" t="n"/>
      <c r="G1905" s="837" t="n"/>
      <c r="H1905" s="837" t="n"/>
      <c r="I1905" s="837" t="n"/>
      <c r="J1905" s="837" t="n"/>
      <c r="K1905" s="837" t="n"/>
      <c r="L1905" s="837" t="n"/>
      <c r="M1905" s="837" t="n"/>
      <c r="N1905" s="837" t="n"/>
      <c r="O1905" s="837" t="n"/>
      <c r="P1905" s="837" t="n"/>
      <c r="Q1905" s="837" t="n"/>
      <c r="R1905" s="837" t="n"/>
      <c r="S1905" s="837" t="n"/>
      <c r="T1905" s="711" t="n"/>
      <c r="U1905" s="711" t="n"/>
      <c r="V1905" s="837" t="n"/>
      <c r="W1905" s="837" t="n"/>
      <c r="X1905" s="711" t="n"/>
      <c r="Y1905" s="711" t="n"/>
      <c r="Z1905" s="837" t="n"/>
      <c r="AA1905" s="837" t="n"/>
      <c r="AB1905" s="837" t="n"/>
      <c r="AC1905" s="837" t="n"/>
      <c r="AD1905" s="837" t="n"/>
      <c r="AE1905" s="837" t="n"/>
      <c r="AF1905" s="837" t="n"/>
      <c r="AG1905" s="837" t="n"/>
      <c r="AH1905" s="837" t="n"/>
      <c r="AI1905" s="837" t="n"/>
    </row>
    <row r="1906" ht="15" customHeight="1" s="1659">
      <c r="E1906" s="837" t="n"/>
      <c r="F1906" s="837" t="n"/>
      <c r="G1906" s="837" t="n"/>
      <c r="H1906" s="837" t="n"/>
      <c r="I1906" s="837" t="n"/>
      <c r="J1906" s="837" t="n"/>
      <c r="K1906" s="837" t="n"/>
      <c r="L1906" s="837" t="n"/>
      <c r="M1906" s="837" t="n"/>
      <c r="N1906" s="837" t="n"/>
      <c r="O1906" s="837" t="n"/>
      <c r="P1906" s="837" t="n"/>
      <c r="Q1906" s="837" t="n"/>
      <c r="R1906" s="837" t="n"/>
      <c r="S1906" s="837" t="n"/>
      <c r="T1906" s="711" t="n"/>
      <c r="U1906" s="711" t="n"/>
      <c r="V1906" s="837" t="n"/>
      <c r="W1906" s="837" t="n"/>
      <c r="X1906" s="711" t="n"/>
      <c r="Y1906" s="711" t="n"/>
      <c r="Z1906" s="837" t="n"/>
      <c r="AA1906" s="837" t="n"/>
      <c r="AB1906" s="837" t="n"/>
      <c r="AC1906" s="837" t="n"/>
      <c r="AD1906" s="837" t="n"/>
      <c r="AE1906" s="837" t="n"/>
      <c r="AF1906" s="837" t="n"/>
      <c r="AG1906" s="837" t="n"/>
      <c r="AH1906" s="837" t="n"/>
      <c r="AI1906" s="837" t="n"/>
    </row>
    <row r="1907" ht="15" customHeight="1" s="1659">
      <c r="E1907" s="837" t="n"/>
      <c r="F1907" s="837" t="n"/>
      <c r="G1907" s="837" t="n"/>
      <c r="H1907" s="837" t="n"/>
      <c r="I1907" s="837" t="n"/>
      <c r="J1907" s="837" t="n"/>
      <c r="K1907" s="837" t="n"/>
      <c r="L1907" s="837" t="n"/>
      <c r="M1907" s="837" t="n"/>
      <c r="N1907" s="837" t="n"/>
      <c r="O1907" s="837" t="n"/>
      <c r="P1907" s="837" t="n"/>
      <c r="Q1907" s="837" t="n"/>
      <c r="R1907" s="837" t="n"/>
      <c r="S1907" s="837" t="n"/>
      <c r="T1907" s="711" t="n"/>
      <c r="U1907" s="711" t="n"/>
      <c r="V1907" s="837" t="n"/>
      <c r="W1907" s="837" t="n"/>
      <c r="X1907" s="711" t="n"/>
      <c r="Y1907" s="711" t="n"/>
      <c r="Z1907" s="837" t="n"/>
      <c r="AA1907" s="837" t="n"/>
      <c r="AB1907" s="837" t="n"/>
      <c r="AC1907" s="837" t="n"/>
      <c r="AD1907" s="837" t="n"/>
      <c r="AE1907" s="837" t="n"/>
      <c r="AF1907" s="837" t="n"/>
      <c r="AG1907" s="837" t="n"/>
      <c r="AH1907" s="837" t="n"/>
      <c r="AI1907" s="837" t="n"/>
    </row>
    <row r="1908" ht="15" customHeight="1" s="1659">
      <c r="E1908" s="837" t="n"/>
      <c r="F1908" s="837" t="n"/>
      <c r="G1908" s="837" t="n"/>
      <c r="H1908" s="837" t="n"/>
      <c r="I1908" s="837" t="n"/>
      <c r="J1908" s="837" t="n"/>
      <c r="K1908" s="837" t="n"/>
      <c r="L1908" s="837" t="n"/>
      <c r="M1908" s="837" t="n"/>
      <c r="N1908" s="837" t="n"/>
      <c r="O1908" s="837" t="n"/>
      <c r="P1908" s="837" t="n"/>
      <c r="Q1908" s="837" t="n"/>
      <c r="R1908" s="837" t="n"/>
      <c r="S1908" s="837" t="n"/>
      <c r="T1908" s="711" t="n"/>
      <c r="U1908" s="711" t="n"/>
      <c r="V1908" s="837" t="n"/>
      <c r="W1908" s="837" t="n"/>
      <c r="X1908" s="711" t="n"/>
      <c r="Y1908" s="711" t="n"/>
      <c r="Z1908" s="837" t="n"/>
      <c r="AA1908" s="837" t="n"/>
      <c r="AB1908" s="837" t="n"/>
      <c r="AC1908" s="837" t="n"/>
      <c r="AD1908" s="837" t="n"/>
      <c r="AE1908" s="837" t="n"/>
      <c r="AF1908" s="837" t="n"/>
      <c r="AG1908" s="837" t="n"/>
      <c r="AH1908" s="837" t="n"/>
      <c r="AI1908" s="837" t="n"/>
    </row>
    <row r="1909" ht="15" customHeight="1" s="1659">
      <c r="E1909" s="837" t="n"/>
      <c r="F1909" s="837" t="n"/>
      <c r="G1909" s="837" t="n"/>
      <c r="H1909" s="837" t="n"/>
      <c r="I1909" s="837" t="n"/>
      <c r="J1909" s="837" t="n"/>
      <c r="K1909" s="837" t="n"/>
      <c r="L1909" s="837" t="n"/>
      <c r="M1909" s="837" t="n"/>
      <c r="N1909" s="837" t="n"/>
      <c r="O1909" s="837" t="n"/>
      <c r="P1909" s="837" t="n"/>
      <c r="Q1909" s="837" t="n"/>
      <c r="R1909" s="837" t="n"/>
      <c r="S1909" s="837" t="n"/>
      <c r="T1909" s="711" t="n"/>
      <c r="U1909" s="711" t="n"/>
      <c r="V1909" s="837" t="n"/>
      <c r="W1909" s="837" t="n"/>
      <c r="X1909" s="711" t="n"/>
      <c r="Y1909" s="711" t="n"/>
      <c r="Z1909" s="837" t="n"/>
      <c r="AA1909" s="837" t="n"/>
      <c r="AB1909" s="837" t="n"/>
      <c r="AC1909" s="837" t="n"/>
      <c r="AD1909" s="837" t="n"/>
      <c r="AE1909" s="837" t="n"/>
      <c r="AF1909" s="837" t="n"/>
      <c r="AG1909" s="837" t="n"/>
      <c r="AH1909" s="837" t="n"/>
      <c r="AI1909" s="837" t="n"/>
    </row>
    <row r="1910" ht="15" customHeight="1" s="1659">
      <c r="E1910" s="837" t="n"/>
      <c r="F1910" s="837" t="n"/>
      <c r="G1910" s="837" t="n"/>
      <c r="H1910" s="837" t="n"/>
      <c r="I1910" s="837" t="n"/>
      <c r="J1910" s="837" t="n"/>
      <c r="K1910" s="837" t="n"/>
      <c r="L1910" s="837" t="n"/>
      <c r="M1910" s="837" t="n"/>
      <c r="N1910" s="837" t="n"/>
      <c r="O1910" s="837" t="n"/>
      <c r="P1910" s="837" t="n"/>
      <c r="Q1910" s="837" t="n"/>
      <c r="R1910" s="837" t="n"/>
      <c r="S1910" s="837" t="n"/>
      <c r="T1910" s="711" t="n"/>
      <c r="U1910" s="711" t="n"/>
      <c r="V1910" s="837" t="n"/>
      <c r="W1910" s="837" t="n"/>
      <c r="X1910" s="711" t="n"/>
      <c r="Y1910" s="711" t="n"/>
      <c r="Z1910" s="837" t="n"/>
      <c r="AA1910" s="837" t="n"/>
      <c r="AB1910" s="837" t="n"/>
      <c r="AC1910" s="837" t="n"/>
      <c r="AD1910" s="837" t="n"/>
      <c r="AE1910" s="837" t="n"/>
      <c r="AF1910" s="837" t="n"/>
      <c r="AG1910" s="837" t="n"/>
      <c r="AH1910" s="837" t="n"/>
      <c r="AI1910" s="837" t="n"/>
    </row>
    <row r="1911" ht="15" customHeight="1" s="1659">
      <c r="E1911" s="837" t="n"/>
      <c r="F1911" s="837" t="n"/>
      <c r="G1911" s="837" t="n"/>
      <c r="H1911" s="837" t="n"/>
      <c r="I1911" s="837" t="n"/>
      <c r="J1911" s="837" t="n"/>
      <c r="K1911" s="837" t="n"/>
      <c r="L1911" s="837" t="n"/>
      <c r="M1911" s="837" t="n"/>
      <c r="N1911" s="837" t="n"/>
      <c r="O1911" s="837" t="n"/>
      <c r="P1911" s="837" t="n"/>
      <c r="Q1911" s="837" t="n"/>
      <c r="R1911" s="837" t="n"/>
      <c r="S1911" s="837" t="n"/>
      <c r="T1911" s="711" t="n"/>
      <c r="U1911" s="711" t="n"/>
      <c r="V1911" s="837" t="n"/>
      <c r="W1911" s="837" t="n"/>
      <c r="X1911" s="711" t="n"/>
      <c r="Y1911" s="711" t="n"/>
      <c r="Z1911" s="837" t="n"/>
      <c r="AA1911" s="837" t="n"/>
      <c r="AB1911" s="837" t="n"/>
      <c r="AC1911" s="837" t="n"/>
      <c r="AD1911" s="837" t="n"/>
      <c r="AE1911" s="837" t="n"/>
      <c r="AF1911" s="837" t="n"/>
      <c r="AG1911" s="837" t="n"/>
      <c r="AH1911" s="837" t="n"/>
      <c r="AI1911" s="837" t="n"/>
    </row>
    <row r="1912" ht="15" customHeight="1" s="1659">
      <c r="E1912" s="837" t="n"/>
      <c r="F1912" s="837" t="n"/>
      <c r="G1912" s="837" t="n"/>
      <c r="H1912" s="837" t="n"/>
      <c r="I1912" s="837" t="n"/>
      <c r="J1912" s="837" t="n"/>
      <c r="K1912" s="837" t="n"/>
      <c r="L1912" s="837" t="n"/>
      <c r="M1912" s="837" t="n"/>
      <c r="N1912" s="837" t="n"/>
      <c r="O1912" s="837" t="n"/>
      <c r="P1912" s="837" t="n"/>
      <c r="Q1912" s="837" t="n"/>
      <c r="R1912" s="837" t="n"/>
      <c r="S1912" s="837" t="n"/>
      <c r="T1912" s="711" t="n"/>
      <c r="U1912" s="711" t="n"/>
      <c r="V1912" s="837" t="n"/>
      <c r="W1912" s="837" t="n"/>
      <c r="X1912" s="711" t="n"/>
      <c r="Y1912" s="711" t="n"/>
      <c r="Z1912" s="837" t="n"/>
      <c r="AA1912" s="837" t="n"/>
      <c r="AB1912" s="837" t="n"/>
      <c r="AC1912" s="837" t="n"/>
      <c r="AD1912" s="837" t="n"/>
      <c r="AE1912" s="837" t="n"/>
      <c r="AF1912" s="837" t="n"/>
      <c r="AG1912" s="837" t="n"/>
      <c r="AH1912" s="837" t="n"/>
      <c r="AI1912" s="837" t="n"/>
    </row>
    <row r="1913" ht="15" customHeight="1" s="1659">
      <c r="E1913" s="837" t="n"/>
      <c r="F1913" s="837" t="n"/>
      <c r="G1913" s="837" t="n"/>
      <c r="H1913" s="837" t="n"/>
      <c r="I1913" s="837" t="n"/>
      <c r="J1913" s="837" t="n"/>
      <c r="K1913" s="837" t="n"/>
      <c r="L1913" s="837" t="n"/>
      <c r="M1913" s="837" t="n"/>
      <c r="N1913" s="837" t="n"/>
      <c r="O1913" s="837" t="n"/>
      <c r="P1913" s="837" t="n"/>
      <c r="Q1913" s="837" t="n"/>
      <c r="R1913" s="837" t="n"/>
      <c r="S1913" s="837" t="n"/>
      <c r="T1913" s="711" t="n"/>
      <c r="U1913" s="711" t="n"/>
      <c r="V1913" s="837" t="n"/>
      <c r="W1913" s="837" t="n"/>
      <c r="X1913" s="711" t="n"/>
      <c r="Y1913" s="711" t="n"/>
      <c r="Z1913" s="837" t="n"/>
      <c r="AA1913" s="837" t="n"/>
      <c r="AB1913" s="837" t="n"/>
      <c r="AC1913" s="837" t="n"/>
      <c r="AD1913" s="837" t="n"/>
      <c r="AE1913" s="837" t="n"/>
      <c r="AF1913" s="837" t="n"/>
      <c r="AG1913" s="837" t="n"/>
      <c r="AH1913" s="837" t="n"/>
      <c r="AI1913" s="837" t="n"/>
    </row>
    <row r="1914" ht="15" customHeight="1" s="1659">
      <c r="E1914" s="837" t="n"/>
      <c r="F1914" s="837" t="n"/>
      <c r="G1914" s="837" t="n"/>
      <c r="H1914" s="837" t="n"/>
      <c r="I1914" s="837" t="n"/>
      <c r="J1914" s="837" t="n"/>
      <c r="K1914" s="837" t="n"/>
      <c r="L1914" s="837" t="n"/>
      <c r="M1914" s="837" t="n"/>
      <c r="N1914" s="837" t="n"/>
      <c r="O1914" s="837" t="n"/>
      <c r="P1914" s="837" t="n"/>
      <c r="Q1914" s="837" t="n"/>
      <c r="R1914" s="837" t="n"/>
      <c r="S1914" s="837" t="n"/>
      <c r="T1914" s="711" t="n"/>
      <c r="U1914" s="711" t="n"/>
      <c r="V1914" s="837" t="n"/>
      <c r="W1914" s="837" t="n"/>
      <c r="X1914" s="711" t="n"/>
      <c r="Y1914" s="711" t="n"/>
      <c r="Z1914" s="837" t="n"/>
      <c r="AA1914" s="837" t="n"/>
      <c r="AB1914" s="837" t="n"/>
      <c r="AC1914" s="837" t="n"/>
      <c r="AD1914" s="837" t="n"/>
      <c r="AE1914" s="837" t="n"/>
      <c r="AF1914" s="837" t="n"/>
      <c r="AG1914" s="837" t="n"/>
      <c r="AH1914" s="837" t="n"/>
      <c r="AI1914" s="837" t="n"/>
    </row>
    <row r="1915" ht="15" customHeight="1" s="1659">
      <c r="E1915" s="837" t="n"/>
      <c r="F1915" s="837" t="n"/>
      <c r="G1915" s="837" t="n"/>
      <c r="H1915" s="837" t="n"/>
      <c r="I1915" s="837" t="n"/>
      <c r="J1915" s="837" t="n"/>
      <c r="K1915" s="837" t="n"/>
      <c r="L1915" s="837" t="n"/>
      <c r="M1915" s="837" t="n"/>
      <c r="N1915" s="837" t="n"/>
      <c r="O1915" s="837" t="n"/>
      <c r="P1915" s="837" t="n"/>
      <c r="Q1915" s="837" t="n"/>
      <c r="R1915" s="837" t="n"/>
      <c r="S1915" s="837" t="n"/>
      <c r="T1915" s="711" t="n"/>
      <c r="U1915" s="711" t="n"/>
      <c r="V1915" s="837" t="n"/>
      <c r="W1915" s="837" t="n"/>
      <c r="X1915" s="711" t="n"/>
      <c r="Y1915" s="711" t="n"/>
      <c r="Z1915" s="837" t="n"/>
      <c r="AA1915" s="837" t="n"/>
      <c r="AB1915" s="837" t="n"/>
      <c r="AC1915" s="837" t="n"/>
      <c r="AD1915" s="837" t="n"/>
      <c r="AE1915" s="837" t="n"/>
      <c r="AF1915" s="837" t="n"/>
      <c r="AG1915" s="837" t="n"/>
      <c r="AH1915" s="837" t="n"/>
      <c r="AI1915" s="837" t="n"/>
    </row>
    <row r="1916" ht="15" customHeight="1" s="1659">
      <c r="E1916" s="837" t="n"/>
      <c r="F1916" s="837" t="n"/>
      <c r="G1916" s="837" t="n"/>
      <c r="H1916" s="837" t="n"/>
      <c r="I1916" s="837" t="n"/>
      <c r="J1916" s="837" t="n"/>
      <c r="K1916" s="837" t="n"/>
      <c r="L1916" s="837" t="n"/>
      <c r="M1916" s="837" t="n"/>
      <c r="N1916" s="837" t="n"/>
      <c r="O1916" s="837" t="n"/>
      <c r="P1916" s="837" t="n"/>
      <c r="Q1916" s="837" t="n"/>
      <c r="R1916" s="837" t="n"/>
      <c r="S1916" s="837" t="n"/>
      <c r="T1916" s="711" t="n"/>
      <c r="U1916" s="711" t="n"/>
      <c r="V1916" s="837" t="n"/>
      <c r="W1916" s="837" t="n"/>
      <c r="X1916" s="711" t="n"/>
      <c r="Y1916" s="711" t="n"/>
      <c r="Z1916" s="837" t="n"/>
      <c r="AA1916" s="837" t="n"/>
      <c r="AB1916" s="837" t="n"/>
      <c r="AC1916" s="837" t="n"/>
      <c r="AD1916" s="837" t="n"/>
      <c r="AE1916" s="837" t="n"/>
      <c r="AF1916" s="837" t="n"/>
      <c r="AG1916" s="837" t="n"/>
      <c r="AH1916" s="837" t="n"/>
      <c r="AI1916" s="837" t="n"/>
    </row>
    <row r="1917" ht="15" customHeight="1" s="1659">
      <c r="E1917" s="837" t="n"/>
      <c r="F1917" s="837" t="n"/>
      <c r="G1917" s="837" t="n"/>
      <c r="H1917" s="837" t="n"/>
      <c r="I1917" s="837" t="n"/>
      <c r="J1917" s="837" t="n"/>
      <c r="K1917" s="837" t="n"/>
      <c r="L1917" s="837" t="n"/>
      <c r="M1917" s="837" t="n"/>
      <c r="N1917" s="837" t="n"/>
      <c r="O1917" s="837" t="n"/>
      <c r="P1917" s="837" t="n"/>
      <c r="Q1917" s="837" t="n"/>
      <c r="R1917" s="837" t="n"/>
      <c r="S1917" s="837" t="n"/>
      <c r="T1917" s="711" t="n"/>
      <c r="U1917" s="711" t="n"/>
      <c r="V1917" s="837" t="n"/>
      <c r="W1917" s="837" t="n"/>
      <c r="X1917" s="711" t="n"/>
      <c r="Y1917" s="711" t="n"/>
      <c r="Z1917" s="837" t="n"/>
      <c r="AA1917" s="837" t="n"/>
      <c r="AB1917" s="837" t="n"/>
      <c r="AC1917" s="837" t="n"/>
      <c r="AD1917" s="837" t="n"/>
      <c r="AE1917" s="837" t="n"/>
      <c r="AF1917" s="837" t="n"/>
      <c r="AG1917" s="837" t="n"/>
      <c r="AH1917" s="837" t="n"/>
      <c r="AI1917" s="837" t="n"/>
    </row>
    <row r="1918" ht="15" customHeight="1" s="1659">
      <c r="E1918" s="837" t="n"/>
      <c r="F1918" s="837" t="n"/>
      <c r="G1918" s="837" t="n"/>
      <c r="H1918" s="837" t="n"/>
      <c r="I1918" s="837" t="n"/>
      <c r="J1918" s="837" t="n"/>
      <c r="K1918" s="837" t="n"/>
      <c r="L1918" s="837" t="n"/>
      <c r="M1918" s="837" t="n"/>
      <c r="N1918" s="837" t="n"/>
      <c r="O1918" s="837" t="n"/>
      <c r="P1918" s="837" t="n"/>
      <c r="Q1918" s="837" t="n"/>
      <c r="R1918" s="837" t="n"/>
      <c r="S1918" s="837" t="n"/>
      <c r="T1918" s="711" t="n"/>
      <c r="U1918" s="711" t="n"/>
      <c r="V1918" s="837" t="n"/>
      <c r="W1918" s="837" t="n"/>
      <c r="X1918" s="711" t="n"/>
      <c r="Y1918" s="711" t="n"/>
      <c r="Z1918" s="837" t="n"/>
      <c r="AA1918" s="837" t="n"/>
      <c r="AB1918" s="837" t="n"/>
      <c r="AC1918" s="837" t="n"/>
      <c r="AD1918" s="837" t="n"/>
      <c r="AE1918" s="837" t="n"/>
      <c r="AF1918" s="837" t="n"/>
      <c r="AG1918" s="837" t="n"/>
      <c r="AH1918" s="837" t="n"/>
      <c r="AI1918" s="837" t="n"/>
    </row>
    <row r="1919" ht="15" customHeight="1" s="1659">
      <c r="E1919" s="837" t="n"/>
      <c r="F1919" s="837" t="n"/>
      <c r="G1919" s="837" t="n"/>
      <c r="H1919" s="837" t="n"/>
      <c r="I1919" s="837" t="n"/>
      <c r="J1919" s="837" t="n"/>
      <c r="K1919" s="837" t="n"/>
      <c r="L1919" s="837" t="n"/>
      <c r="M1919" s="837" t="n"/>
      <c r="N1919" s="837" t="n"/>
      <c r="O1919" s="837" t="n"/>
      <c r="P1919" s="837" t="n"/>
      <c r="Q1919" s="837" t="n"/>
      <c r="R1919" s="837" t="n"/>
      <c r="S1919" s="837" t="n"/>
      <c r="T1919" s="711" t="n"/>
      <c r="U1919" s="711" t="n"/>
      <c r="V1919" s="837" t="n"/>
      <c r="W1919" s="837" t="n"/>
      <c r="X1919" s="711" t="n"/>
      <c r="Y1919" s="711" t="n"/>
      <c r="Z1919" s="837" t="n"/>
      <c r="AA1919" s="837" t="n"/>
      <c r="AB1919" s="837" t="n"/>
      <c r="AC1919" s="837" t="n"/>
      <c r="AD1919" s="837" t="n"/>
      <c r="AE1919" s="837" t="n"/>
      <c r="AF1919" s="837" t="n"/>
      <c r="AG1919" s="837" t="n"/>
      <c r="AH1919" s="837" t="n"/>
      <c r="AI1919" s="837" t="n"/>
    </row>
    <row r="1920" ht="15" customHeight="1" s="1659">
      <c r="E1920" s="837" t="n"/>
      <c r="F1920" s="837" t="n"/>
      <c r="G1920" s="837" t="n"/>
      <c r="H1920" s="837" t="n"/>
      <c r="I1920" s="837" t="n"/>
      <c r="J1920" s="837" t="n"/>
      <c r="K1920" s="837" t="n"/>
      <c r="L1920" s="837" t="n"/>
      <c r="M1920" s="837" t="n"/>
      <c r="N1920" s="837" t="n"/>
      <c r="O1920" s="837" t="n"/>
      <c r="P1920" s="837" t="n"/>
      <c r="Q1920" s="837" t="n"/>
      <c r="R1920" s="837" t="n"/>
      <c r="S1920" s="837" t="n"/>
      <c r="T1920" s="711" t="n"/>
      <c r="U1920" s="711" t="n"/>
      <c r="V1920" s="837" t="n"/>
      <c r="W1920" s="837" t="n"/>
      <c r="X1920" s="711" t="n"/>
      <c r="Y1920" s="711" t="n"/>
      <c r="Z1920" s="837" t="n"/>
      <c r="AA1920" s="837" t="n"/>
      <c r="AB1920" s="837" t="n"/>
      <c r="AC1920" s="837" t="n"/>
      <c r="AD1920" s="837" t="n"/>
      <c r="AE1920" s="837" t="n"/>
      <c r="AF1920" s="837" t="n"/>
      <c r="AG1920" s="837" t="n"/>
      <c r="AH1920" s="837" t="n"/>
      <c r="AI1920" s="837" t="n"/>
    </row>
    <row r="1921" ht="15" customHeight="1" s="1659">
      <c r="E1921" s="837" t="n"/>
      <c r="F1921" s="837" t="n"/>
      <c r="G1921" s="837" t="n"/>
      <c r="H1921" s="837" t="n"/>
      <c r="I1921" s="837" t="n"/>
      <c r="J1921" s="837" t="n"/>
      <c r="K1921" s="837" t="n"/>
      <c r="L1921" s="837" t="n"/>
      <c r="M1921" s="837" t="n"/>
      <c r="N1921" s="837" t="n"/>
      <c r="O1921" s="837" t="n"/>
      <c r="P1921" s="837" t="n"/>
      <c r="Q1921" s="837" t="n"/>
      <c r="R1921" s="837" t="n"/>
      <c r="S1921" s="837" t="n"/>
      <c r="T1921" s="711" t="n"/>
      <c r="U1921" s="711" t="n"/>
      <c r="V1921" s="837" t="n"/>
      <c r="W1921" s="837" t="n"/>
      <c r="X1921" s="711" t="n"/>
      <c r="Y1921" s="711" t="n"/>
      <c r="Z1921" s="837" t="n"/>
      <c r="AA1921" s="837" t="n"/>
      <c r="AB1921" s="837" t="n"/>
      <c r="AC1921" s="837" t="n"/>
      <c r="AD1921" s="837" t="n"/>
      <c r="AE1921" s="837" t="n"/>
      <c r="AF1921" s="837" t="n"/>
      <c r="AG1921" s="837" t="n"/>
      <c r="AH1921" s="837" t="n"/>
      <c r="AI1921" s="837" t="n"/>
    </row>
    <row r="1922" ht="15" customHeight="1" s="1659">
      <c r="E1922" s="837" t="n"/>
      <c r="F1922" s="837" t="n"/>
      <c r="G1922" s="837" t="n"/>
      <c r="H1922" s="837" t="n"/>
      <c r="I1922" s="837" t="n"/>
      <c r="J1922" s="837" t="n"/>
      <c r="K1922" s="837" t="n"/>
      <c r="L1922" s="837" t="n"/>
      <c r="M1922" s="837" t="n"/>
      <c r="N1922" s="837" t="n"/>
      <c r="O1922" s="837" t="n"/>
      <c r="P1922" s="837" t="n"/>
      <c r="Q1922" s="837" t="n"/>
      <c r="R1922" s="837" t="n"/>
      <c r="S1922" s="837" t="n"/>
      <c r="T1922" s="711" t="n"/>
      <c r="U1922" s="711" t="n"/>
      <c r="V1922" s="837" t="n"/>
      <c r="W1922" s="837" t="n"/>
      <c r="X1922" s="711" t="n"/>
      <c r="Y1922" s="711" t="n"/>
      <c r="Z1922" s="837" t="n"/>
      <c r="AA1922" s="837" t="n"/>
      <c r="AB1922" s="837" t="n"/>
      <c r="AC1922" s="837" t="n"/>
      <c r="AD1922" s="837" t="n"/>
      <c r="AE1922" s="837" t="n"/>
      <c r="AF1922" s="837" t="n"/>
      <c r="AG1922" s="837" t="n"/>
      <c r="AH1922" s="837" t="n"/>
      <c r="AI1922" s="837" t="n"/>
    </row>
    <row r="1923" ht="15" customHeight="1" s="1659">
      <c r="E1923" s="837" t="n"/>
      <c r="F1923" s="837" t="n"/>
      <c r="G1923" s="837" t="n"/>
      <c r="H1923" s="837" t="n"/>
      <c r="I1923" s="837" t="n"/>
      <c r="J1923" s="837" t="n"/>
      <c r="K1923" s="837" t="n"/>
      <c r="L1923" s="837" t="n"/>
      <c r="M1923" s="837" t="n"/>
      <c r="N1923" s="837" t="n"/>
      <c r="O1923" s="837" t="n"/>
      <c r="P1923" s="837" t="n"/>
      <c r="Q1923" s="837" t="n"/>
      <c r="R1923" s="837" t="n"/>
      <c r="S1923" s="837" t="n"/>
      <c r="T1923" s="711" t="n"/>
      <c r="U1923" s="711" t="n"/>
      <c r="V1923" s="837" t="n"/>
      <c r="W1923" s="837" t="n"/>
      <c r="X1923" s="711" t="n"/>
      <c r="Y1923" s="711" t="n"/>
      <c r="Z1923" s="837" t="n"/>
      <c r="AA1923" s="837" t="n"/>
      <c r="AB1923" s="837" t="n"/>
      <c r="AC1923" s="837" t="n"/>
      <c r="AD1923" s="837" t="n"/>
      <c r="AE1923" s="837" t="n"/>
      <c r="AF1923" s="837" t="n"/>
      <c r="AG1923" s="837" t="n"/>
      <c r="AH1923" s="837" t="n"/>
      <c r="AI1923" s="837" t="n"/>
    </row>
    <row r="1924" ht="15" customHeight="1" s="1659">
      <c r="E1924" s="837" t="n"/>
      <c r="F1924" s="837" t="n"/>
      <c r="G1924" s="837" t="n"/>
      <c r="H1924" s="837" t="n"/>
      <c r="I1924" s="837" t="n"/>
      <c r="J1924" s="837" t="n"/>
      <c r="K1924" s="837" t="n"/>
      <c r="L1924" s="837" t="n"/>
      <c r="M1924" s="837" t="n"/>
      <c r="N1924" s="837" t="n"/>
      <c r="O1924" s="837" t="n"/>
      <c r="P1924" s="837" t="n"/>
      <c r="Q1924" s="837" t="n"/>
      <c r="R1924" s="837" t="n"/>
      <c r="S1924" s="837" t="n"/>
      <c r="T1924" s="711" t="n"/>
      <c r="U1924" s="711" t="n"/>
      <c r="V1924" s="837" t="n"/>
      <c r="W1924" s="837" t="n"/>
      <c r="X1924" s="711" t="n"/>
      <c r="Y1924" s="711" t="n"/>
      <c r="Z1924" s="837" t="n"/>
      <c r="AA1924" s="837" t="n"/>
      <c r="AB1924" s="837" t="n"/>
      <c r="AC1924" s="837" t="n"/>
      <c r="AD1924" s="837" t="n"/>
      <c r="AE1924" s="837" t="n"/>
      <c r="AF1924" s="837" t="n"/>
      <c r="AG1924" s="837" t="n"/>
      <c r="AH1924" s="837" t="n"/>
      <c r="AI1924" s="837" t="n"/>
    </row>
    <row r="1925" ht="15" customHeight="1" s="1659">
      <c r="E1925" s="837" t="n"/>
      <c r="F1925" s="837" t="n"/>
      <c r="G1925" s="837" t="n"/>
      <c r="H1925" s="837" t="n"/>
      <c r="I1925" s="837" t="n"/>
      <c r="J1925" s="837" t="n"/>
      <c r="K1925" s="837" t="n"/>
      <c r="L1925" s="837" t="n"/>
      <c r="M1925" s="837" t="n"/>
      <c r="N1925" s="837" t="n"/>
      <c r="O1925" s="837" t="n"/>
      <c r="P1925" s="837" t="n"/>
      <c r="Q1925" s="837" t="n"/>
      <c r="R1925" s="837" t="n"/>
      <c r="S1925" s="837" t="n"/>
      <c r="T1925" s="711" t="n"/>
      <c r="U1925" s="711" t="n"/>
      <c r="V1925" s="837" t="n"/>
      <c r="W1925" s="837" t="n"/>
      <c r="X1925" s="711" t="n"/>
      <c r="Y1925" s="711" t="n"/>
      <c r="Z1925" s="837" t="n"/>
      <c r="AA1925" s="837" t="n"/>
      <c r="AB1925" s="837" t="n"/>
      <c r="AC1925" s="837" t="n"/>
      <c r="AD1925" s="837" t="n"/>
      <c r="AE1925" s="837" t="n"/>
      <c r="AF1925" s="837" t="n"/>
      <c r="AG1925" s="837" t="n"/>
      <c r="AH1925" s="837" t="n"/>
      <c r="AI1925" s="837" t="n"/>
    </row>
    <row r="1926" ht="15" customHeight="1" s="1659">
      <c r="E1926" s="837" t="n"/>
      <c r="F1926" s="837" t="n"/>
      <c r="G1926" s="837" t="n"/>
      <c r="H1926" s="837" t="n"/>
      <c r="I1926" s="837" t="n"/>
      <c r="J1926" s="837" t="n"/>
      <c r="K1926" s="837" t="n"/>
      <c r="L1926" s="837" t="n"/>
      <c r="M1926" s="837" t="n"/>
      <c r="N1926" s="837" t="n"/>
      <c r="O1926" s="837" t="n"/>
      <c r="P1926" s="837" t="n"/>
      <c r="Q1926" s="837" t="n"/>
      <c r="R1926" s="837" t="n"/>
      <c r="S1926" s="837" t="n"/>
      <c r="T1926" s="711" t="n"/>
      <c r="U1926" s="711" t="n"/>
      <c r="V1926" s="837" t="n"/>
      <c r="W1926" s="837" t="n"/>
      <c r="X1926" s="711" t="n"/>
      <c r="Y1926" s="711" t="n"/>
      <c r="Z1926" s="837" t="n"/>
      <c r="AA1926" s="837" t="n"/>
      <c r="AB1926" s="837" t="n"/>
      <c r="AC1926" s="837" t="n"/>
      <c r="AD1926" s="837" t="n"/>
      <c r="AE1926" s="837" t="n"/>
      <c r="AF1926" s="837" t="n"/>
      <c r="AG1926" s="837" t="n"/>
      <c r="AH1926" s="837" t="n"/>
      <c r="AI1926" s="837" t="n"/>
    </row>
    <row r="1927" ht="15" customHeight="1" s="1659">
      <c r="E1927" s="837" t="n"/>
      <c r="F1927" s="837" t="n"/>
      <c r="G1927" s="837" t="n"/>
      <c r="H1927" s="837" t="n"/>
      <c r="I1927" s="837" t="n"/>
      <c r="J1927" s="837" t="n"/>
      <c r="K1927" s="837" t="n"/>
      <c r="L1927" s="837" t="n"/>
      <c r="M1927" s="837" t="n"/>
      <c r="N1927" s="837" t="n"/>
      <c r="O1927" s="837" t="n"/>
      <c r="P1927" s="837" t="n"/>
      <c r="Q1927" s="837" t="n"/>
      <c r="R1927" s="837" t="n"/>
      <c r="S1927" s="837" t="n"/>
      <c r="T1927" s="711" t="n"/>
      <c r="U1927" s="711" t="n"/>
      <c r="V1927" s="837" t="n"/>
      <c r="W1927" s="837" t="n"/>
      <c r="X1927" s="711" t="n"/>
      <c r="Y1927" s="711" t="n"/>
      <c r="Z1927" s="837" t="n"/>
      <c r="AA1927" s="837" t="n"/>
      <c r="AB1927" s="837" t="n"/>
      <c r="AC1927" s="837" t="n"/>
      <c r="AD1927" s="837" t="n"/>
      <c r="AE1927" s="837" t="n"/>
      <c r="AF1927" s="837" t="n"/>
      <c r="AG1927" s="837" t="n"/>
      <c r="AH1927" s="837" t="n"/>
      <c r="AI1927" s="837" t="n"/>
    </row>
    <row r="1928" ht="15" customHeight="1" s="1659">
      <c r="E1928" s="837" t="n"/>
      <c r="F1928" s="837" t="n"/>
      <c r="G1928" s="837" t="n"/>
      <c r="H1928" s="837" t="n"/>
      <c r="I1928" s="837" t="n"/>
      <c r="J1928" s="837" t="n"/>
      <c r="K1928" s="837" t="n"/>
      <c r="L1928" s="837" t="n"/>
      <c r="M1928" s="837" t="n"/>
      <c r="N1928" s="837" t="n"/>
      <c r="O1928" s="837" t="n"/>
      <c r="P1928" s="837" t="n"/>
      <c r="Q1928" s="837" t="n"/>
      <c r="R1928" s="837" t="n"/>
      <c r="S1928" s="837" t="n"/>
      <c r="T1928" s="711" t="n"/>
      <c r="U1928" s="711" t="n"/>
      <c r="V1928" s="837" t="n"/>
      <c r="W1928" s="837" t="n"/>
      <c r="X1928" s="711" t="n"/>
      <c r="Y1928" s="711" t="n"/>
      <c r="Z1928" s="837" t="n"/>
      <c r="AA1928" s="837" t="n"/>
      <c r="AB1928" s="837" t="n"/>
      <c r="AC1928" s="837" t="n"/>
      <c r="AD1928" s="837" t="n"/>
      <c r="AE1928" s="837" t="n"/>
      <c r="AF1928" s="837" t="n"/>
      <c r="AG1928" s="837" t="n"/>
      <c r="AH1928" s="837" t="n"/>
      <c r="AI1928" s="837" t="n"/>
    </row>
    <row r="1929" ht="15" customHeight="1" s="1659">
      <c r="E1929" s="837" t="n"/>
      <c r="F1929" s="837" t="n"/>
      <c r="G1929" s="837" t="n"/>
      <c r="H1929" s="837" t="n"/>
      <c r="I1929" s="837" t="n"/>
      <c r="J1929" s="837" t="n"/>
      <c r="K1929" s="837" t="n"/>
      <c r="L1929" s="837" t="n"/>
      <c r="M1929" s="837" t="n"/>
      <c r="N1929" s="837" t="n"/>
      <c r="O1929" s="837" t="n"/>
      <c r="P1929" s="837" t="n"/>
      <c r="Q1929" s="837" t="n"/>
      <c r="R1929" s="837" t="n"/>
      <c r="S1929" s="837" t="n"/>
      <c r="T1929" s="711" t="n"/>
      <c r="U1929" s="711" t="n"/>
      <c r="V1929" s="837" t="n"/>
      <c r="W1929" s="837" t="n"/>
      <c r="X1929" s="711" t="n"/>
      <c r="Y1929" s="711" t="n"/>
      <c r="Z1929" s="837" t="n"/>
      <c r="AA1929" s="837" t="n"/>
      <c r="AB1929" s="837" t="n"/>
      <c r="AC1929" s="837" t="n"/>
      <c r="AD1929" s="837" t="n"/>
      <c r="AE1929" s="837" t="n"/>
      <c r="AF1929" s="837" t="n"/>
      <c r="AG1929" s="837" t="n"/>
      <c r="AH1929" s="837" t="n"/>
      <c r="AI1929" s="837" t="n"/>
    </row>
    <row r="1930" ht="15" customHeight="1" s="1659">
      <c r="E1930" s="837" t="n"/>
      <c r="F1930" s="837" t="n"/>
      <c r="G1930" s="837" t="n"/>
      <c r="H1930" s="837" t="n"/>
      <c r="I1930" s="837" t="n"/>
      <c r="J1930" s="837" t="n"/>
      <c r="K1930" s="837" t="n"/>
      <c r="L1930" s="837" t="n"/>
      <c r="M1930" s="837" t="n"/>
      <c r="N1930" s="837" t="n"/>
      <c r="O1930" s="837" t="n"/>
      <c r="P1930" s="837" t="n"/>
      <c r="Q1930" s="837" t="n"/>
      <c r="R1930" s="837" t="n"/>
      <c r="S1930" s="837" t="n"/>
      <c r="T1930" s="711" t="n"/>
      <c r="U1930" s="711" t="n"/>
      <c r="V1930" s="837" t="n"/>
      <c r="W1930" s="837" t="n"/>
      <c r="X1930" s="711" t="n"/>
      <c r="Y1930" s="711" t="n"/>
      <c r="Z1930" s="837" t="n"/>
      <c r="AA1930" s="837" t="n"/>
      <c r="AB1930" s="837" t="n"/>
      <c r="AC1930" s="837" t="n"/>
      <c r="AD1930" s="837" t="n"/>
      <c r="AE1930" s="837" t="n"/>
      <c r="AF1930" s="837" t="n"/>
      <c r="AG1930" s="837" t="n"/>
      <c r="AH1930" s="837" t="n"/>
      <c r="AI1930" s="837" t="n"/>
    </row>
    <row r="1931" ht="15" customHeight="1" s="1659">
      <c r="E1931" s="837" t="n"/>
      <c r="F1931" s="837" t="n"/>
      <c r="G1931" s="837" t="n"/>
      <c r="H1931" s="837" t="n"/>
      <c r="I1931" s="837" t="n"/>
      <c r="J1931" s="837" t="n"/>
      <c r="K1931" s="837" t="n"/>
      <c r="L1931" s="837" t="n"/>
      <c r="M1931" s="837" t="n"/>
      <c r="N1931" s="837" t="n"/>
      <c r="O1931" s="837" t="n"/>
      <c r="P1931" s="837" t="n"/>
      <c r="Q1931" s="837" t="n"/>
      <c r="R1931" s="837" t="n"/>
      <c r="S1931" s="837" t="n"/>
      <c r="T1931" s="711" t="n"/>
      <c r="U1931" s="711" t="n"/>
      <c r="V1931" s="837" t="n"/>
      <c r="W1931" s="837" t="n"/>
      <c r="X1931" s="711" t="n"/>
      <c r="Y1931" s="711" t="n"/>
      <c r="Z1931" s="837" t="n"/>
      <c r="AA1931" s="837" t="n"/>
      <c r="AB1931" s="837" t="n"/>
      <c r="AC1931" s="837" t="n"/>
      <c r="AD1931" s="837" t="n"/>
      <c r="AE1931" s="837" t="n"/>
      <c r="AF1931" s="837" t="n"/>
      <c r="AG1931" s="837" t="n"/>
      <c r="AH1931" s="837" t="n"/>
      <c r="AI1931" s="837" t="n"/>
    </row>
    <row r="1932" ht="15" customHeight="1" s="1659">
      <c r="E1932" s="837" t="n"/>
      <c r="F1932" s="837" t="n"/>
      <c r="G1932" s="837" t="n"/>
      <c r="H1932" s="837" t="n"/>
      <c r="I1932" s="837" t="n"/>
      <c r="J1932" s="837" t="n"/>
      <c r="K1932" s="837" t="n"/>
      <c r="L1932" s="837" t="n"/>
      <c r="M1932" s="837" t="n"/>
      <c r="N1932" s="837" t="n"/>
      <c r="O1932" s="837" t="n"/>
      <c r="P1932" s="837" t="n"/>
      <c r="Q1932" s="837" t="n"/>
      <c r="R1932" s="837" t="n"/>
      <c r="S1932" s="837" t="n"/>
      <c r="T1932" s="711" t="n"/>
      <c r="U1932" s="711" t="n"/>
      <c r="V1932" s="837" t="n"/>
      <c r="W1932" s="837" t="n"/>
      <c r="X1932" s="711" t="n"/>
      <c r="Y1932" s="711" t="n"/>
      <c r="Z1932" s="837" t="n"/>
      <c r="AA1932" s="837" t="n"/>
      <c r="AB1932" s="837" t="n"/>
      <c r="AC1932" s="837" t="n"/>
      <c r="AD1932" s="837" t="n"/>
      <c r="AE1932" s="837" t="n"/>
      <c r="AF1932" s="837" t="n"/>
      <c r="AG1932" s="837" t="n"/>
      <c r="AH1932" s="837" t="n"/>
      <c r="AI1932" s="837" t="n"/>
    </row>
    <row r="1933" ht="15" customHeight="1" s="1659">
      <c r="E1933" s="837" t="n"/>
      <c r="F1933" s="837" t="n"/>
      <c r="G1933" s="837" t="n"/>
      <c r="H1933" s="837" t="n"/>
      <c r="I1933" s="837" t="n"/>
      <c r="J1933" s="837" t="n"/>
      <c r="K1933" s="837" t="n"/>
      <c r="L1933" s="837" t="n"/>
      <c r="M1933" s="837" t="n"/>
      <c r="N1933" s="837" t="n"/>
      <c r="O1933" s="837" t="n"/>
      <c r="P1933" s="837" t="n"/>
      <c r="Q1933" s="837" t="n"/>
      <c r="R1933" s="837" t="n"/>
      <c r="S1933" s="837" t="n"/>
      <c r="T1933" s="711" t="n"/>
      <c r="U1933" s="711" t="n"/>
      <c r="V1933" s="837" t="n"/>
      <c r="W1933" s="837" t="n"/>
      <c r="X1933" s="711" t="n"/>
      <c r="Y1933" s="711" t="n"/>
      <c r="Z1933" s="837" t="n"/>
      <c r="AA1933" s="837" t="n"/>
      <c r="AB1933" s="837" t="n"/>
      <c r="AC1933" s="837" t="n"/>
      <c r="AD1933" s="837" t="n"/>
      <c r="AE1933" s="837" t="n"/>
      <c r="AF1933" s="837" t="n"/>
      <c r="AG1933" s="837" t="n"/>
      <c r="AH1933" s="837" t="n"/>
      <c r="AI1933" s="837" t="n"/>
    </row>
    <row r="1934" ht="15" customHeight="1" s="1659">
      <c r="E1934" s="837" t="n"/>
      <c r="F1934" s="837" t="n"/>
      <c r="G1934" s="837" t="n"/>
      <c r="H1934" s="837" t="n"/>
      <c r="I1934" s="837" t="n"/>
      <c r="J1934" s="837" t="n"/>
      <c r="K1934" s="837" t="n"/>
      <c r="L1934" s="837" t="n"/>
      <c r="M1934" s="837" t="n"/>
      <c r="N1934" s="837" t="n"/>
      <c r="O1934" s="837" t="n"/>
      <c r="P1934" s="837" t="n"/>
      <c r="Q1934" s="837" t="n"/>
      <c r="R1934" s="837" t="n"/>
      <c r="S1934" s="837" t="n"/>
      <c r="T1934" s="711" t="n"/>
      <c r="U1934" s="711" t="n"/>
      <c r="V1934" s="837" t="n"/>
      <c r="W1934" s="837" t="n"/>
      <c r="X1934" s="711" t="n"/>
      <c r="Y1934" s="711" t="n"/>
      <c r="Z1934" s="837" t="n"/>
      <c r="AA1934" s="837" t="n"/>
      <c r="AB1934" s="837" t="n"/>
      <c r="AC1934" s="837" t="n"/>
      <c r="AD1934" s="837" t="n"/>
      <c r="AE1934" s="837" t="n"/>
      <c r="AF1934" s="837" t="n"/>
      <c r="AG1934" s="837" t="n"/>
      <c r="AH1934" s="837" t="n"/>
      <c r="AI1934" s="837" t="n"/>
    </row>
    <row r="1935" ht="15" customHeight="1" s="1659">
      <c r="E1935" s="837" t="n"/>
      <c r="F1935" s="837" t="n"/>
      <c r="G1935" s="837" t="n"/>
      <c r="H1935" s="837" t="n"/>
      <c r="I1935" s="837" t="n"/>
      <c r="J1935" s="837" t="n"/>
      <c r="K1935" s="837" t="n"/>
      <c r="L1935" s="837" t="n"/>
      <c r="M1935" s="837" t="n"/>
      <c r="N1935" s="837" t="n"/>
      <c r="O1935" s="837" t="n"/>
      <c r="P1935" s="837" t="n"/>
      <c r="Q1935" s="837" t="n"/>
      <c r="R1935" s="837" t="n"/>
      <c r="S1935" s="837" t="n"/>
      <c r="T1935" s="711" t="n"/>
      <c r="U1935" s="711" t="n"/>
      <c r="V1935" s="837" t="n"/>
      <c r="W1935" s="837" t="n"/>
      <c r="X1935" s="711" t="n"/>
      <c r="Y1935" s="711" t="n"/>
      <c r="Z1935" s="837" t="n"/>
      <c r="AA1935" s="837" t="n"/>
      <c r="AB1935" s="837" t="n"/>
      <c r="AC1935" s="837" t="n"/>
      <c r="AD1935" s="837" t="n"/>
      <c r="AE1935" s="837" t="n"/>
      <c r="AF1935" s="837" t="n"/>
      <c r="AG1935" s="837" t="n"/>
      <c r="AH1935" s="837" t="n"/>
      <c r="AI1935" s="837" t="n"/>
    </row>
    <row r="1936" ht="15" customHeight="1" s="1659">
      <c r="E1936" s="837" t="n"/>
      <c r="F1936" s="837" t="n"/>
      <c r="G1936" s="837" t="n"/>
      <c r="H1936" s="837" t="n"/>
      <c r="I1936" s="837" t="n"/>
      <c r="J1936" s="837" t="n"/>
      <c r="K1936" s="837" t="n"/>
      <c r="L1936" s="837" t="n"/>
      <c r="M1936" s="837" t="n"/>
      <c r="N1936" s="837" t="n"/>
      <c r="O1936" s="837" t="n"/>
      <c r="P1936" s="837" t="n"/>
      <c r="Q1936" s="837" t="n"/>
      <c r="R1936" s="837" t="n"/>
      <c r="S1936" s="837" t="n"/>
      <c r="T1936" s="711" t="n"/>
      <c r="U1936" s="711" t="n"/>
      <c r="V1936" s="837" t="n"/>
      <c r="W1936" s="837" t="n"/>
      <c r="X1936" s="711" t="n"/>
      <c r="Y1936" s="711" t="n"/>
      <c r="Z1936" s="837" t="n"/>
      <c r="AA1936" s="837" t="n"/>
      <c r="AB1936" s="837" t="n"/>
      <c r="AC1936" s="837" t="n"/>
      <c r="AD1936" s="837" t="n"/>
      <c r="AE1936" s="837" t="n"/>
      <c r="AF1936" s="837" t="n"/>
      <c r="AG1936" s="837" t="n"/>
      <c r="AH1936" s="837" t="n"/>
      <c r="AI1936" s="837" t="n"/>
    </row>
    <row r="1937" ht="15" customHeight="1" s="1659">
      <c r="E1937" s="837" t="n"/>
      <c r="F1937" s="837" t="n"/>
      <c r="G1937" s="837" t="n"/>
      <c r="H1937" s="837" t="n"/>
      <c r="I1937" s="837" t="n"/>
      <c r="J1937" s="837" t="n"/>
      <c r="K1937" s="837" t="n"/>
      <c r="L1937" s="837" t="n"/>
      <c r="M1937" s="837" t="n"/>
      <c r="N1937" s="837" t="n"/>
      <c r="O1937" s="837" t="n"/>
      <c r="P1937" s="837" t="n"/>
      <c r="Q1937" s="837" t="n"/>
      <c r="R1937" s="837" t="n"/>
      <c r="S1937" s="837" t="n"/>
      <c r="T1937" s="711" t="n"/>
      <c r="U1937" s="711" t="n"/>
      <c r="V1937" s="837" t="n"/>
      <c r="W1937" s="837" t="n"/>
      <c r="X1937" s="711" t="n"/>
      <c r="Y1937" s="711" t="n"/>
      <c r="Z1937" s="837" t="n"/>
      <c r="AA1937" s="837" t="n"/>
      <c r="AB1937" s="837" t="n"/>
      <c r="AC1937" s="837" t="n"/>
      <c r="AD1937" s="837" t="n"/>
      <c r="AE1937" s="837" t="n"/>
      <c r="AF1937" s="837" t="n"/>
      <c r="AG1937" s="837" t="n"/>
      <c r="AH1937" s="837" t="n"/>
      <c r="AI1937" s="837" t="n"/>
    </row>
    <row r="1938" ht="15" customHeight="1" s="1659">
      <c r="E1938" s="837" t="n"/>
      <c r="F1938" s="837" t="n"/>
      <c r="G1938" s="837" t="n"/>
      <c r="H1938" s="837" t="n"/>
      <c r="I1938" s="837" t="n"/>
      <c r="J1938" s="837" t="n"/>
      <c r="K1938" s="837" t="n"/>
      <c r="L1938" s="837" t="n"/>
      <c r="M1938" s="837" t="n"/>
      <c r="N1938" s="837" t="n"/>
      <c r="O1938" s="837" t="n"/>
      <c r="P1938" s="837" t="n"/>
      <c r="Q1938" s="837" t="n"/>
      <c r="R1938" s="837" t="n"/>
      <c r="S1938" s="837" t="n"/>
      <c r="T1938" s="711" t="n"/>
      <c r="U1938" s="711" t="n"/>
      <c r="V1938" s="837" t="n"/>
      <c r="W1938" s="837" t="n"/>
      <c r="X1938" s="711" t="n"/>
      <c r="Y1938" s="711" t="n"/>
      <c r="Z1938" s="837" t="n"/>
      <c r="AA1938" s="837" t="n"/>
      <c r="AB1938" s="837" t="n"/>
      <c r="AC1938" s="837" t="n"/>
      <c r="AD1938" s="837" t="n"/>
      <c r="AE1938" s="837" t="n"/>
      <c r="AF1938" s="837" t="n"/>
      <c r="AG1938" s="837" t="n"/>
      <c r="AH1938" s="837" t="n"/>
      <c r="AI1938" s="837" t="n"/>
    </row>
    <row r="1939" ht="15" customHeight="1" s="1659">
      <c r="E1939" s="837" t="n"/>
      <c r="F1939" s="837" t="n"/>
      <c r="G1939" s="837" t="n"/>
      <c r="H1939" s="837" t="n"/>
      <c r="I1939" s="837" t="n"/>
      <c r="J1939" s="837" t="n"/>
      <c r="K1939" s="837" t="n"/>
      <c r="L1939" s="837" t="n"/>
      <c r="M1939" s="837" t="n"/>
      <c r="N1939" s="837" t="n"/>
      <c r="O1939" s="837" t="n"/>
      <c r="P1939" s="837" t="n"/>
      <c r="Q1939" s="837" t="n"/>
      <c r="R1939" s="837" t="n"/>
      <c r="S1939" s="837" t="n"/>
      <c r="T1939" s="711" t="n"/>
      <c r="U1939" s="711" t="n"/>
      <c r="V1939" s="837" t="n"/>
      <c r="W1939" s="837" t="n"/>
      <c r="X1939" s="711" t="n"/>
      <c r="Y1939" s="711" t="n"/>
      <c r="Z1939" s="837" t="n"/>
      <c r="AA1939" s="837" t="n"/>
      <c r="AB1939" s="837" t="n"/>
      <c r="AC1939" s="837" t="n"/>
      <c r="AD1939" s="837" t="n"/>
      <c r="AE1939" s="837" t="n"/>
      <c r="AF1939" s="837" t="n"/>
      <c r="AG1939" s="837" t="n"/>
      <c r="AH1939" s="837" t="n"/>
      <c r="AI1939" s="837" t="n"/>
    </row>
    <row r="1940" ht="15" customHeight="1" s="1659">
      <c r="E1940" s="837" t="n"/>
      <c r="F1940" s="837" t="n"/>
      <c r="G1940" s="837" t="n"/>
      <c r="H1940" s="837" t="n"/>
      <c r="I1940" s="837" t="n"/>
      <c r="J1940" s="837" t="n"/>
      <c r="K1940" s="837" t="n"/>
      <c r="L1940" s="837" t="n"/>
      <c r="M1940" s="837" t="n"/>
      <c r="N1940" s="837" t="n"/>
      <c r="O1940" s="837" t="n"/>
      <c r="P1940" s="837" t="n"/>
      <c r="Q1940" s="837" t="n"/>
      <c r="R1940" s="837" t="n"/>
      <c r="S1940" s="837" t="n"/>
      <c r="T1940" s="711" t="n"/>
      <c r="U1940" s="711" t="n"/>
      <c r="V1940" s="837" t="n"/>
      <c r="W1940" s="837" t="n"/>
      <c r="X1940" s="711" t="n"/>
      <c r="Y1940" s="711" t="n"/>
      <c r="Z1940" s="837" t="n"/>
      <c r="AA1940" s="837" t="n"/>
      <c r="AB1940" s="837" t="n"/>
      <c r="AC1940" s="837" t="n"/>
      <c r="AD1940" s="837" t="n"/>
      <c r="AE1940" s="837" t="n"/>
      <c r="AF1940" s="837" t="n"/>
      <c r="AG1940" s="837" t="n"/>
      <c r="AH1940" s="837" t="n"/>
      <c r="AI1940" s="837" t="n"/>
    </row>
    <row r="1941" ht="15" customHeight="1" s="1659">
      <c r="E1941" s="837" t="n"/>
      <c r="F1941" s="837" t="n"/>
      <c r="G1941" s="837" t="n"/>
      <c r="H1941" s="837" t="n"/>
      <c r="I1941" s="837" t="n"/>
      <c r="J1941" s="837" t="n"/>
      <c r="K1941" s="837" t="n"/>
      <c r="L1941" s="837" t="n"/>
      <c r="M1941" s="837" t="n"/>
      <c r="N1941" s="837" t="n"/>
      <c r="O1941" s="837" t="n"/>
      <c r="P1941" s="837" t="n"/>
      <c r="Q1941" s="837" t="n"/>
      <c r="R1941" s="837" t="n"/>
      <c r="S1941" s="837" t="n"/>
      <c r="T1941" s="711" t="n"/>
      <c r="U1941" s="711" t="n"/>
      <c r="V1941" s="837" t="n"/>
      <c r="W1941" s="837" t="n"/>
      <c r="X1941" s="711" t="n"/>
      <c r="Y1941" s="711" t="n"/>
      <c r="Z1941" s="837" t="n"/>
      <c r="AA1941" s="837" t="n"/>
      <c r="AB1941" s="837" t="n"/>
      <c r="AC1941" s="837" t="n"/>
      <c r="AD1941" s="837" t="n"/>
      <c r="AE1941" s="837" t="n"/>
      <c r="AF1941" s="837" t="n"/>
      <c r="AG1941" s="837" t="n"/>
      <c r="AH1941" s="837" t="n"/>
      <c r="AI1941" s="837" t="n"/>
    </row>
    <row r="1942" ht="15" customHeight="1" s="1659">
      <c r="E1942" s="837" t="n"/>
      <c r="F1942" s="837" t="n"/>
      <c r="G1942" s="837" t="n"/>
      <c r="H1942" s="837" t="n"/>
      <c r="I1942" s="837" t="n"/>
      <c r="J1942" s="837" t="n"/>
      <c r="K1942" s="837" t="n"/>
      <c r="L1942" s="837" t="n"/>
      <c r="M1942" s="837" t="n"/>
      <c r="N1942" s="837" t="n"/>
      <c r="O1942" s="837" t="n"/>
      <c r="P1942" s="837" t="n"/>
      <c r="Q1942" s="837" t="n"/>
      <c r="R1942" s="837" t="n"/>
      <c r="S1942" s="837" t="n"/>
      <c r="T1942" s="711" t="n"/>
      <c r="U1942" s="711" t="n"/>
      <c r="V1942" s="837" t="n"/>
      <c r="W1942" s="837" t="n"/>
      <c r="X1942" s="711" t="n"/>
      <c r="Y1942" s="711" t="n"/>
      <c r="Z1942" s="837" t="n"/>
      <c r="AA1942" s="837" t="n"/>
      <c r="AB1942" s="837" t="n"/>
      <c r="AC1942" s="837" t="n"/>
      <c r="AD1942" s="837" t="n"/>
      <c r="AE1942" s="837" t="n"/>
      <c r="AF1942" s="837" t="n"/>
      <c r="AG1942" s="837" t="n"/>
      <c r="AH1942" s="837" t="n"/>
      <c r="AI1942" s="837" t="n"/>
    </row>
    <row r="1943" ht="15" customHeight="1" s="1659">
      <c r="E1943" s="837" t="n"/>
      <c r="F1943" s="837" t="n"/>
      <c r="G1943" s="837" t="n"/>
      <c r="H1943" s="837" t="n"/>
      <c r="I1943" s="837" t="n"/>
      <c r="J1943" s="837" t="n"/>
      <c r="K1943" s="837" t="n"/>
      <c r="L1943" s="837" t="n"/>
      <c r="M1943" s="837" t="n"/>
      <c r="N1943" s="837" t="n"/>
      <c r="O1943" s="837" t="n"/>
      <c r="P1943" s="837" t="n"/>
      <c r="Q1943" s="837" t="n"/>
      <c r="R1943" s="837" t="n"/>
      <c r="S1943" s="837" t="n"/>
      <c r="T1943" s="711" t="n"/>
      <c r="U1943" s="711" t="n"/>
      <c r="V1943" s="837" t="n"/>
      <c r="W1943" s="837" t="n"/>
      <c r="X1943" s="711" t="n"/>
      <c r="Y1943" s="711" t="n"/>
      <c r="Z1943" s="837" t="n"/>
      <c r="AA1943" s="837" t="n"/>
      <c r="AB1943" s="837" t="n"/>
      <c r="AC1943" s="837" t="n"/>
      <c r="AD1943" s="837" t="n"/>
      <c r="AE1943" s="837" t="n"/>
      <c r="AF1943" s="837" t="n"/>
      <c r="AG1943" s="837" t="n"/>
      <c r="AH1943" s="837" t="n"/>
      <c r="AI1943" s="837" t="n"/>
    </row>
    <row r="1944" ht="15" customHeight="1" s="1659">
      <c r="E1944" s="837" t="n"/>
      <c r="F1944" s="837" t="n"/>
      <c r="G1944" s="837" t="n"/>
      <c r="H1944" s="837" t="n"/>
      <c r="I1944" s="837" t="n"/>
      <c r="J1944" s="837" t="n"/>
      <c r="K1944" s="837" t="n"/>
      <c r="L1944" s="837" t="n"/>
      <c r="M1944" s="837" t="n"/>
      <c r="N1944" s="837" t="n"/>
      <c r="O1944" s="837" t="n"/>
      <c r="P1944" s="837" t="n"/>
      <c r="Q1944" s="837" t="n"/>
      <c r="R1944" s="837" t="n"/>
      <c r="S1944" s="837" t="n"/>
      <c r="T1944" s="711" t="n"/>
      <c r="U1944" s="711" t="n"/>
      <c r="V1944" s="837" t="n"/>
      <c r="W1944" s="837" t="n"/>
      <c r="X1944" s="711" t="n"/>
      <c r="Y1944" s="711" t="n"/>
      <c r="Z1944" s="837" t="n"/>
      <c r="AA1944" s="837" t="n"/>
      <c r="AB1944" s="837" t="n"/>
      <c r="AC1944" s="837" t="n"/>
      <c r="AD1944" s="837" t="n"/>
      <c r="AE1944" s="837" t="n"/>
      <c r="AF1944" s="837" t="n"/>
      <c r="AG1944" s="837" t="n"/>
      <c r="AH1944" s="837" t="n"/>
      <c r="AI1944" s="837" t="n"/>
    </row>
    <row r="1945" ht="15" customHeight="1" s="1659">
      <c r="E1945" s="837" t="n"/>
      <c r="F1945" s="837" t="n"/>
      <c r="G1945" s="837" t="n"/>
      <c r="H1945" s="837" t="n"/>
      <c r="I1945" s="837" t="n"/>
      <c r="J1945" s="837" t="n"/>
      <c r="K1945" s="837" t="n"/>
      <c r="L1945" s="837" t="n"/>
      <c r="M1945" s="837" t="n"/>
      <c r="N1945" s="837" t="n"/>
      <c r="O1945" s="837" t="n"/>
      <c r="P1945" s="837" t="n"/>
      <c r="Q1945" s="837" t="n"/>
      <c r="R1945" s="837" t="n"/>
      <c r="S1945" s="837" t="n"/>
      <c r="T1945" s="711" t="n"/>
      <c r="U1945" s="711" t="n"/>
      <c r="V1945" s="837" t="n"/>
      <c r="W1945" s="837" t="n"/>
      <c r="X1945" s="711" t="n"/>
      <c r="Y1945" s="711" t="n"/>
      <c r="Z1945" s="837" t="n"/>
      <c r="AA1945" s="837" t="n"/>
      <c r="AB1945" s="837" t="n"/>
      <c r="AC1945" s="837" t="n"/>
      <c r="AD1945" s="837" t="n"/>
      <c r="AE1945" s="837" t="n"/>
      <c r="AF1945" s="837" t="n"/>
      <c r="AG1945" s="837" t="n"/>
      <c r="AH1945" s="837" t="n"/>
      <c r="AI1945" s="837" t="n"/>
    </row>
    <row r="1946" ht="15" customHeight="1" s="1659">
      <c r="E1946" s="837" t="n"/>
      <c r="F1946" s="837" t="n"/>
      <c r="G1946" s="837" t="n"/>
      <c r="H1946" s="837" t="n"/>
      <c r="I1946" s="837" t="n"/>
      <c r="J1946" s="837" t="n"/>
      <c r="K1946" s="837" t="n"/>
      <c r="L1946" s="837" t="n"/>
      <c r="M1946" s="837" t="n"/>
      <c r="N1946" s="837" t="n"/>
      <c r="O1946" s="837" t="n"/>
      <c r="P1946" s="837" t="n"/>
      <c r="Q1946" s="837" t="n"/>
      <c r="R1946" s="837" t="n"/>
      <c r="S1946" s="837" t="n"/>
      <c r="T1946" s="711" t="n"/>
      <c r="U1946" s="711" t="n"/>
      <c r="V1946" s="837" t="n"/>
      <c r="W1946" s="837" t="n"/>
      <c r="X1946" s="711" t="n"/>
      <c r="Y1946" s="711" t="n"/>
      <c r="Z1946" s="837" t="n"/>
      <c r="AA1946" s="837" t="n"/>
      <c r="AB1946" s="837" t="n"/>
      <c r="AC1946" s="837" t="n"/>
      <c r="AD1946" s="837" t="n"/>
      <c r="AE1946" s="837" t="n"/>
      <c r="AF1946" s="837" t="n"/>
      <c r="AG1946" s="837" t="n"/>
      <c r="AH1946" s="837" t="n"/>
      <c r="AI1946" s="837" t="n"/>
    </row>
    <row r="1947" ht="15" customHeight="1" s="1659">
      <c r="E1947" s="837" t="n"/>
      <c r="F1947" s="837" t="n"/>
      <c r="G1947" s="837" t="n"/>
      <c r="H1947" s="837" t="n"/>
      <c r="I1947" s="837" t="n"/>
      <c r="J1947" s="837" t="n"/>
      <c r="K1947" s="837" t="n"/>
      <c r="L1947" s="837" t="n"/>
      <c r="M1947" s="837" t="n"/>
      <c r="N1947" s="837" t="n"/>
      <c r="O1947" s="837" t="n"/>
      <c r="P1947" s="837" t="n"/>
      <c r="Q1947" s="837" t="n"/>
      <c r="R1947" s="837" t="n"/>
      <c r="S1947" s="837" t="n"/>
      <c r="T1947" s="711" t="n"/>
      <c r="U1947" s="711" t="n"/>
      <c r="V1947" s="837" t="n"/>
      <c r="W1947" s="837" t="n"/>
      <c r="X1947" s="711" t="n"/>
      <c r="Y1947" s="711" t="n"/>
      <c r="Z1947" s="837" t="n"/>
      <c r="AA1947" s="837" t="n"/>
      <c r="AB1947" s="837" t="n"/>
      <c r="AC1947" s="837" t="n"/>
      <c r="AD1947" s="837" t="n"/>
      <c r="AE1947" s="837" t="n"/>
      <c r="AF1947" s="837" t="n"/>
      <c r="AG1947" s="837" t="n"/>
      <c r="AH1947" s="837" t="n"/>
      <c r="AI1947" s="837" t="n"/>
    </row>
    <row r="1948" ht="15" customHeight="1" s="1659">
      <c r="E1948" s="837" t="n"/>
      <c r="F1948" s="837" t="n"/>
      <c r="G1948" s="837" t="n"/>
      <c r="H1948" s="837" t="n"/>
      <c r="I1948" s="837" t="n"/>
      <c r="J1948" s="837" t="n"/>
      <c r="K1948" s="837" t="n"/>
      <c r="L1948" s="837" t="n"/>
      <c r="M1948" s="837" t="n"/>
      <c r="N1948" s="837" t="n"/>
      <c r="O1948" s="837" t="n"/>
      <c r="P1948" s="837" t="n"/>
      <c r="Q1948" s="837" t="n"/>
      <c r="R1948" s="837" t="n"/>
      <c r="S1948" s="837" t="n"/>
      <c r="T1948" s="711" t="n"/>
      <c r="U1948" s="711" t="n"/>
      <c r="V1948" s="837" t="n"/>
      <c r="W1948" s="837" t="n"/>
      <c r="X1948" s="711" t="n"/>
      <c r="Y1948" s="711" t="n"/>
      <c r="Z1948" s="837" t="n"/>
      <c r="AA1948" s="837" t="n"/>
      <c r="AB1948" s="837" t="n"/>
      <c r="AC1948" s="837" t="n"/>
      <c r="AD1948" s="837" t="n"/>
      <c r="AE1948" s="837" t="n"/>
      <c r="AF1948" s="837" t="n"/>
      <c r="AG1948" s="837" t="n"/>
      <c r="AH1948" s="837" t="n"/>
      <c r="AI1948" s="837" t="n"/>
    </row>
    <row r="1949" ht="15" customHeight="1" s="1659">
      <c r="E1949" s="837" t="n"/>
      <c r="F1949" s="837" t="n"/>
      <c r="G1949" s="837" t="n"/>
      <c r="H1949" s="837" t="n"/>
      <c r="I1949" s="837" t="n"/>
      <c r="J1949" s="837" t="n"/>
      <c r="K1949" s="837" t="n"/>
      <c r="L1949" s="837" t="n"/>
      <c r="M1949" s="837" t="n"/>
      <c r="N1949" s="837" t="n"/>
      <c r="O1949" s="837" t="n"/>
      <c r="P1949" s="837" t="n"/>
      <c r="Q1949" s="837" t="n"/>
      <c r="R1949" s="837" t="n"/>
      <c r="S1949" s="837" t="n"/>
      <c r="T1949" s="711" t="n"/>
      <c r="U1949" s="711" t="n"/>
      <c r="V1949" s="837" t="n"/>
      <c r="W1949" s="837" t="n"/>
      <c r="X1949" s="711" t="n"/>
      <c r="Y1949" s="711" t="n"/>
      <c r="Z1949" s="837" t="n"/>
      <c r="AA1949" s="837" t="n"/>
      <c r="AB1949" s="837" t="n"/>
      <c r="AC1949" s="837" t="n"/>
      <c r="AD1949" s="837" t="n"/>
      <c r="AE1949" s="837" t="n"/>
      <c r="AF1949" s="837" t="n"/>
      <c r="AG1949" s="837" t="n"/>
      <c r="AH1949" s="837" t="n"/>
      <c r="AI1949" s="837" t="n"/>
    </row>
    <row r="1950" ht="15" customHeight="1" s="1659">
      <c r="E1950" s="837" t="n"/>
      <c r="F1950" s="837" t="n"/>
      <c r="G1950" s="837" t="n"/>
      <c r="H1950" s="837" t="n"/>
      <c r="I1950" s="837" t="n"/>
      <c r="J1950" s="837" t="n"/>
      <c r="K1950" s="837" t="n"/>
      <c r="L1950" s="837" t="n"/>
      <c r="M1950" s="837" t="n"/>
      <c r="N1950" s="837" t="n"/>
      <c r="O1950" s="837" t="n"/>
      <c r="P1950" s="837" t="n"/>
      <c r="Q1950" s="837" t="n"/>
      <c r="R1950" s="837" t="n"/>
      <c r="S1950" s="837" t="n"/>
      <c r="T1950" s="711" t="n"/>
      <c r="U1950" s="711" t="n"/>
      <c r="V1950" s="837" t="n"/>
      <c r="W1950" s="837" t="n"/>
      <c r="X1950" s="711" t="n"/>
      <c r="Y1950" s="711" t="n"/>
      <c r="Z1950" s="837" t="n"/>
      <c r="AA1950" s="837" t="n"/>
      <c r="AB1950" s="837" t="n"/>
      <c r="AC1950" s="837" t="n"/>
      <c r="AD1950" s="837" t="n"/>
      <c r="AE1950" s="837" t="n"/>
      <c r="AF1950" s="837" t="n"/>
      <c r="AG1950" s="837" t="n"/>
      <c r="AH1950" s="837" t="n"/>
      <c r="AI1950" s="837" t="n"/>
    </row>
    <row r="1951" ht="15" customHeight="1" s="1659">
      <c r="E1951" s="837" t="n"/>
      <c r="F1951" s="837" t="n"/>
      <c r="G1951" s="837" t="n"/>
      <c r="H1951" s="837" t="n"/>
      <c r="I1951" s="837" t="n"/>
      <c r="J1951" s="837" t="n"/>
      <c r="K1951" s="837" t="n"/>
      <c r="L1951" s="837" t="n"/>
      <c r="M1951" s="837" t="n"/>
      <c r="N1951" s="837" t="n"/>
      <c r="O1951" s="837" t="n"/>
      <c r="P1951" s="837" t="n"/>
      <c r="Q1951" s="837" t="n"/>
      <c r="R1951" s="837" t="n"/>
      <c r="S1951" s="837" t="n"/>
      <c r="T1951" s="711" t="n"/>
      <c r="U1951" s="711" t="n"/>
      <c r="V1951" s="837" t="n"/>
      <c r="W1951" s="837" t="n"/>
      <c r="X1951" s="711" t="n"/>
      <c r="Y1951" s="711" t="n"/>
      <c r="Z1951" s="837" t="n"/>
      <c r="AA1951" s="837" t="n"/>
      <c r="AB1951" s="837" t="n"/>
      <c r="AC1951" s="837" t="n"/>
      <c r="AD1951" s="837" t="n"/>
      <c r="AE1951" s="837" t="n"/>
      <c r="AF1951" s="837" t="n"/>
      <c r="AG1951" s="837" t="n"/>
      <c r="AH1951" s="837" t="n"/>
      <c r="AI1951" s="837" t="n"/>
    </row>
    <row r="1952" ht="15" customHeight="1" s="1659">
      <c r="E1952" s="837" t="n"/>
      <c r="F1952" s="837" t="n"/>
      <c r="G1952" s="837" t="n"/>
      <c r="H1952" s="837" t="n"/>
      <c r="I1952" s="837" t="n"/>
      <c r="J1952" s="837" t="n"/>
      <c r="K1952" s="837" t="n"/>
      <c r="L1952" s="837" t="n"/>
      <c r="M1952" s="837" t="n"/>
      <c r="N1952" s="837" t="n"/>
      <c r="O1952" s="837" t="n"/>
      <c r="P1952" s="837" t="n"/>
      <c r="Q1952" s="837" t="n"/>
      <c r="R1952" s="837" t="n"/>
      <c r="S1952" s="837" t="n"/>
      <c r="T1952" s="711" t="n"/>
      <c r="U1952" s="711" t="n"/>
      <c r="V1952" s="837" t="n"/>
      <c r="W1952" s="837" t="n"/>
      <c r="X1952" s="711" t="n"/>
      <c r="Y1952" s="711" t="n"/>
      <c r="Z1952" s="837" t="n"/>
      <c r="AA1952" s="837" t="n"/>
      <c r="AB1952" s="837" t="n"/>
      <c r="AC1952" s="837" t="n"/>
      <c r="AD1952" s="837" t="n"/>
      <c r="AE1952" s="837" t="n"/>
      <c r="AF1952" s="837" t="n"/>
      <c r="AG1952" s="837" t="n"/>
      <c r="AH1952" s="837" t="n"/>
      <c r="AI1952" s="837" t="n"/>
    </row>
    <row r="1953" ht="15" customHeight="1" s="1659">
      <c r="E1953" s="837" t="n"/>
      <c r="F1953" s="837" t="n"/>
      <c r="G1953" s="837" t="n"/>
      <c r="H1953" s="837" t="n"/>
      <c r="I1953" s="837" t="n"/>
      <c r="J1953" s="837" t="n"/>
      <c r="K1953" s="837" t="n"/>
      <c r="L1953" s="837" t="n"/>
      <c r="M1953" s="837" t="n"/>
      <c r="N1953" s="837" t="n"/>
      <c r="O1953" s="837" t="n"/>
      <c r="P1953" s="837" t="n"/>
      <c r="Q1953" s="837" t="n"/>
      <c r="R1953" s="837" t="n"/>
      <c r="S1953" s="837" t="n"/>
      <c r="T1953" s="711" t="n"/>
      <c r="U1953" s="711" t="n"/>
      <c r="V1953" s="837" t="n"/>
      <c r="W1953" s="837" t="n"/>
      <c r="X1953" s="711" t="n"/>
      <c r="Y1953" s="711" t="n"/>
      <c r="Z1953" s="837" t="n"/>
      <c r="AA1953" s="837" t="n"/>
      <c r="AB1953" s="837" t="n"/>
      <c r="AC1953" s="837" t="n"/>
      <c r="AD1953" s="837" t="n"/>
      <c r="AE1953" s="837" t="n"/>
      <c r="AF1953" s="837" t="n"/>
      <c r="AG1953" s="837" t="n"/>
      <c r="AH1953" s="837" t="n"/>
      <c r="AI1953" s="837" t="n"/>
    </row>
    <row r="1954" ht="15" customHeight="1" s="1659">
      <c r="E1954" s="837" t="n"/>
      <c r="F1954" s="837" t="n"/>
      <c r="G1954" s="837" t="n"/>
      <c r="H1954" s="837" t="n"/>
      <c r="I1954" s="837" t="n"/>
      <c r="J1954" s="837" t="n"/>
      <c r="K1954" s="837" t="n"/>
      <c r="L1954" s="837" t="n"/>
      <c r="M1954" s="837" t="n"/>
      <c r="N1954" s="837" t="n"/>
      <c r="O1954" s="837" t="n"/>
      <c r="P1954" s="837" t="n"/>
      <c r="Q1954" s="837" t="n"/>
      <c r="R1954" s="837" t="n"/>
      <c r="S1954" s="837" t="n"/>
      <c r="T1954" s="711" t="n"/>
      <c r="U1954" s="711" t="n"/>
      <c r="V1954" s="837" t="n"/>
      <c r="W1954" s="837" t="n"/>
      <c r="X1954" s="711" t="n"/>
      <c r="Y1954" s="711" t="n"/>
      <c r="Z1954" s="837" t="n"/>
      <c r="AA1954" s="837" t="n"/>
      <c r="AB1954" s="837" t="n"/>
      <c r="AC1954" s="837" t="n"/>
      <c r="AD1954" s="837" t="n"/>
      <c r="AE1954" s="837" t="n"/>
      <c r="AF1954" s="837" t="n"/>
      <c r="AG1954" s="837" t="n"/>
      <c r="AH1954" s="837" t="n"/>
      <c r="AI1954" s="837" t="n"/>
    </row>
    <row r="1955" ht="15" customHeight="1" s="1659">
      <c r="E1955" s="837" t="n"/>
      <c r="F1955" s="837" t="n"/>
      <c r="G1955" s="837" t="n"/>
      <c r="H1955" s="837" t="n"/>
      <c r="I1955" s="837" t="n"/>
      <c r="J1955" s="837" t="n"/>
      <c r="K1955" s="837" t="n"/>
      <c r="L1955" s="837" t="n"/>
      <c r="M1955" s="837" t="n"/>
      <c r="N1955" s="837" t="n"/>
      <c r="O1955" s="837" t="n"/>
      <c r="P1955" s="837" t="n"/>
      <c r="Q1955" s="837" t="n"/>
      <c r="R1955" s="837" t="n"/>
      <c r="S1955" s="837" t="n"/>
      <c r="T1955" s="711" t="n"/>
      <c r="U1955" s="711" t="n"/>
      <c r="V1955" s="837" t="n"/>
      <c r="W1955" s="837" t="n"/>
      <c r="X1955" s="711" t="n"/>
      <c r="Y1955" s="711" t="n"/>
      <c r="Z1955" s="837" t="n"/>
      <c r="AA1955" s="837" t="n"/>
      <c r="AB1955" s="837" t="n"/>
      <c r="AC1955" s="837" t="n"/>
      <c r="AD1955" s="837" t="n"/>
      <c r="AE1955" s="837" t="n"/>
      <c r="AF1955" s="837" t="n"/>
      <c r="AG1955" s="837" t="n"/>
      <c r="AH1955" s="837" t="n"/>
      <c r="AI1955" s="837" t="n"/>
    </row>
    <row r="1956" ht="15" customHeight="1" s="1659">
      <c r="E1956" s="837" t="n"/>
      <c r="F1956" s="837" t="n"/>
      <c r="G1956" s="837" t="n"/>
      <c r="H1956" s="837" t="n"/>
      <c r="I1956" s="837" t="n"/>
      <c r="J1956" s="837" t="n"/>
      <c r="K1956" s="837" t="n"/>
      <c r="L1956" s="837" t="n"/>
      <c r="M1956" s="837" t="n"/>
      <c r="N1956" s="837" t="n"/>
      <c r="O1956" s="837" t="n"/>
      <c r="P1956" s="837" t="n"/>
      <c r="Q1956" s="837" t="n"/>
      <c r="R1956" s="837" t="n"/>
      <c r="S1956" s="837" t="n"/>
      <c r="T1956" s="711" t="n"/>
      <c r="U1956" s="711" t="n"/>
      <c r="V1956" s="837" t="n"/>
      <c r="W1956" s="837" t="n"/>
      <c r="X1956" s="711" t="n"/>
      <c r="Y1956" s="711" t="n"/>
      <c r="Z1956" s="837" t="n"/>
      <c r="AA1956" s="837" t="n"/>
      <c r="AB1956" s="837" t="n"/>
      <c r="AC1956" s="837" t="n"/>
      <c r="AD1956" s="837" t="n"/>
      <c r="AE1956" s="837" t="n"/>
      <c r="AF1956" s="837" t="n"/>
      <c r="AG1956" s="837" t="n"/>
      <c r="AH1956" s="837" t="n"/>
      <c r="AI1956" s="837" t="n"/>
    </row>
    <row r="1957" ht="15" customHeight="1" s="1659">
      <c r="E1957" s="837" t="n"/>
      <c r="F1957" s="837" t="n"/>
      <c r="G1957" s="837" t="n"/>
      <c r="H1957" s="837" t="n"/>
      <c r="I1957" s="837" t="n"/>
      <c r="J1957" s="837" t="n"/>
      <c r="K1957" s="837" t="n"/>
      <c r="L1957" s="837" t="n"/>
      <c r="M1957" s="837" t="n"/>
      <c r="N1957" s="837" t="n"/>
      <c r="O1957" s="837" t="n"/>
      <c r="P1957" s="837" t="n"/>
      <c r="Q1957" s="837" t="n"/>
      <c r="R1957" s="837" t="n"/>
      <c r="S1957" s="837" t="n"/>
      <c r="T1957" s="711" t="n"/>
      <c r="U1957" s="711" t="n"/>
      <c r="V1957" s="837" t="n"/>
      <c r="W1957" s="837" t="n"/>
      <c r="X1957" s="711" t="n"/>
      <c r="Y1957" s="711" t="n"/>
      <c r="Z1957" s="837" t="n"/>
      <c r="AA1957" s="837" t="n"/>
      <c r="AB1957" s="837" t="n"/>
      <c r="AC1957" s="837" t="n"/>
      <c r="AD1957" s="837" t="n"/>
      <c r="AE1957" s="837" t="n"/>
      <c r="AF1957" s="837" t="n"/>
      <c r="AG1957" s="837" t="n"/>
      <c r="AH1957" s="837" t="n"/>
      <c r="AI1957" s="837" t="n"/>
    </row>
    <row r="1958" ht="15" customHeight="1" s="1659">
      <c r="E1958" s="837" t="n"/>
      <c r="F1958" s="837" t="n"/>
      <c r="G1958" s="837" t="n"/>
      <c r="H1958" s="837" t="n"/>
      <c r="I1958" s="837" t="n"/>
      <c r="J1958" s="837" t="n"/>
      <c r="K1958" s="837" t="n"/>
      <c r="L1958" s="837" t="n"/>
      <c r="M1958" s="837" t="n"/>
      <c r="N1958" s="837" t="n"/>
      <c r="O1958" s="837" t="n"/>
      <c r="P1958" s="837" t="n"/>
      <c r="Q1958" s="837" t="n"/>
      <c r="R1958" s="837" t="n"/>
      <c r="S1958" s="837" t="n"/>
      <c r="T1958" s="711" t="n"/>
      <c r="U1958" s="711" t="n"/>
      <c r="V1958" s="837" t="n"/>
      <c r="W1958" s="837" t="n"/>
      <c r="X1958" s="711" t="n"/>
      <c r="Y1958" s="711" t="n"/>
      <c r="Z1958" s="837" t="n"/>
      <c r="AA1958" s="837" t="n"/>
      <c r="AB1958" s="837" t="n"/>
      <c r="AC1958" s="837" t="n"/>
      <c r="AD1958" s="837" t="n"/>
      <c r="AE1958" s="837" t="n"/>
      <c r="AF1958" s="837" t="n"/>
      <c r="AG1958" s="837" t="n"/>
      <c r="AH1958" s="837" t="n"/>
      <c r="AI1958" s="837" t="n"/>
    </row>
    <row r="1959" ht="15" customHeight="1" s="1659">
      <c r="E1959" s="837" t="n"/>
      <c r="F1959" s="837" t="n"/>
      <c r="G1959" s="837" t="n"/>
      <c r="H1959" s="837" t="n"/>
      <c r="I1959" s="837" t="n"/>
      <c r="J1959" s="837" t="n"/>
      <c r="K1959" s="837" t="n"/>
      <c r="L1959" s="837" t="n"/>
      <c r="M1959" s="837" t="n"/>
      <c r="N1959" s="837" t="n"/>
      <c r="O1959" s="837" t="n"/>
      <c r="P1959" s="837" t="n"/>
      <c r="Q1959" s="837" t="n"/>
      <c r="R1959" s="837" t="n"/>
      <c r="S1959" s="837" t="n"/>
      <c r="T1959" s="711" t="n"/>
      <c r="U1959" s="711" t="n"/>
      <c r="V1959" s="837" t="n"/>
      <c r="W1959" s="837" t="n"/>
      <c r="X1959" s="711" t="n"/>
      <c r="Y1959" s="711" t="n"/>
      <c r="Z1959" s="837" t="n"/>
      <c r="AA1959" s="837" t="n"/>
      <c r="AB1959" s="837" t="n"/>
      <c r="AC1959" s="837" t="n"/>
      <c r="AD1959" s="837" t="n"/>
      <c r="AE1959" s="837" t="n"/>
      <c r="AF1959" s="837" t="n"/>
      <c r="AG1959" s="837" t="n"/>
      <c r="AH1959" s="837" t="n"/>
      <c r="AI1959" s="837" t="n"/>
    </row>
    <row r="1960" ht="15" customHeight="1" s="1659">
      <c r="E1960" s="837" t="n"/>
      <c r="F1960" s="837" t="n"/>
      <c r="G1960" s="837" t="n"/>
      <c r="H1960" s="837" t="n"/>
      <c r="I1960" s="837" t="n"/>
      <c r="J1960" s="837" t="n"/>
      <c r="K1960" s="837" t="n"/>
      <c r="L1960" s="837" t="n"/>
      <c r="M1960" s="837" t="n"/>
      <c r="N1960" s="837" t="n"/>
      <c r="O1960" s="837" t="n"/>
      <c r="P1960" s="837" t="n"/>
      <c r="Q1960" s="837" t="n"/>
      <c r="R1960" s="837" t="n"/>
      <c r="S1960" s="837" t="n"/>
      <c r="T1960" s="711" t="n"/>
      <c r="U1960" s="711" t="n"/>
      <c r="V1960" s="837" t="n"/>
      <c r="W1960" s="837" t="n"/>
      <c r="X1960" s="711" t="n"/>
      <c r="Y1960" s="711" t="n"/>
      <c r="Z1960" s="837" t="n"/>
      <c r="AA1960" s="837" t="n"/>
      <c r="AB1960" s="837" t="n"/>
      <c r="AC1960" s="837" t="n"/>
      <c r="AD1960" s="837" t="n"/>
      <c r="AE1960" s="837" t="n"/>
      <c r="AF1960" s="837" t="n"/>
      <c r="AG1960" s="837" t="n"/>
      <c r="AH1960" s="837" t="n"/>
      <c r="AI1960" s="837" t="n"/>
    </row>
    <row r="1961" ht="15" customHeight="1" s="1659">
      <c r="E1961" s="837" t="n"/>
      <c r="F1961" s="837" t="n"/>
      <c r="G1961" s="837" t="n"/>
      <c r="H1961" s="837" t="n"/>
      <c r="I1961" s="837" t="n"/>
      <c r="J1961" s="837" t="n"/>
      <c r="K1961" s="837" t="n"/>
      <c r="L1961" s="837" t="n"/>
      <c r="M1961" s="837" t="n"/>
      <c r="N1961" s="837" t="n"/>
      <c r="O1961" s="837" t="n"/>
      <c r="P1961" s="837" t="n"/>
      <c r="Q1961" s="837" t="n"/>
      <c r="R1961" s="837" t="n"/>
      <c r="S1961" s="837" t="n"/>
      <c r="T1961" s="711" t="n"/>
      <c r="U1961" s="711" t="n"/>
      <c r="V1961" s="837" t="n"/>
      <c r="W1961" s="837" t="n"/>
      <c r="X1961" s="711" t="n"/>
      <c r="Y1961" s="711" t="n"/>
      <c r="Z1961" s="837" t="n"/>
      <c r="AA1961" s="837" t="n"/>
      <c r="AB1961" s="837" t="n"/>
      <c r="AC1961" s="837" t="n"/>
      <c r="AD1961" s="837" t="n"/>
      <c r="AE1961" s="837" t="n"/>
      <c r="AF1961" s="837" t="n"/>
      <c r="AG1961" s="837" t="n"/>
      <c r="AH1961" s="837" t="n"/>
      <c r="AI1961" s="837" t="n"/>
    </row>
    <row r="1962" ht="15" customHeight="1" s="1659">
      <c r="E1962" s="837" t="n"/>
      <c r="F1962" s="837" t="n"/>
      <c r="G1962" s="837" t="n"/>
      <c r="H1962" s="837" t="n"/>
      <c r="I1962" s="837" t="n"/>
      <c r="J1962" s="837" t="n"/>
      <c r="K1962" s="837" t="n"/>
      <c r="L1962" s="837" t="n"/>
      <c r="M1962" s="837" t="n"/>
      <c r="N1962" s="837" t="n"/>
      <c r="O1962" s="837" t="n"/>
      <c r="P1962" s="837" t="n"/>
      <c r="Q1962" s="837" t="n"/>
      <c r="R1962" s="837" t="n"/>
      <c r="S1962" s="837" t="n"/>
      <c r="T1962" s="711" t="n"/>
      <c r="U1962" s="711" t="n"/>
      <c r="V1962" s="837" t="n"/>
      <c r="W1962" s="837" t="n"/>
      <c r="X1962" s="711" t="n"/>
      <c r="Y1962" s="711" t="n"/>
      <c r="Z1962" s="837" t="n"/>
      <c r="AA1962" s="837" t="n"/>
      <c r="AB1962" s="837" t="n"/>
      <c r="AC1962" s="837" t="n"/>
      <c r="AD1962" s="837" t="n"/>
      <c r="AE1962" s="837" t="n"/>
      <c r="AF1962" s="837" t="n"/>
      <c r="AG1962" s="837" t="n"/>
      <c r="AH1962" s="837" t="n"/>
      <c r="AI1962" s="837" t="n"/>
    </row>
    <row r="1963" ht="15" customHeight="1" s="1659">
      <c r="E1963" s="837" t="n"/>
      <c r="F1963" s="837" t="n"/>
      <c r="G1963" s="837" t="n"/>
      <c r="H1963" s="837" t="n"/>
      <c r="I1963" s="837" t="n"/>
      <c r="J1963" s="837" t="n"/>
      <c r="K1963" s="837" t="n"/>
      <c r="L1963" s="837" t="n"/>
      <c r="M1963" s="837" t="n"/>
      <c r="N1963" s="837" t="n"/>
      <c r="O1963" s="837" t="n"/>
      <c r="P1963" s="837" t="n"/>
      <c r="Q1963" s="837" t="n"/>
      <c r="R1963" s="837" t="n"/>
      <c r="S1963" s="837" t="n"/>
      <c r="T1963" s="711" t="n"/>
      <c r="U1963" s="711" t="n"/>
      <c r="V1963" s="837" t="n"/>
      <c r="W1963" s="837" t="n"/>
      <c r="X1963" s="711" t="n"/>
      <c r="Y1963" s="711" t="n"/>
      <c r="Z1963" s="837" t="n"/>
      <c r="AA1963" s="837" t="n"/>
      <c r="AB1963" s="837" t="n"/>
      <c r="AC1963" s="837" t="n"/>
      <c r="AD1963" s="837" t="n"/>
      <c r="AE1963" s="837" t="n"/>
      <c r="AF1963" s="837" t="n"/>
      <c r="AG1963" s="837" t="n"/>
      <c r="AH1963" s="837" t="n"/>
      <c r="AI1963" s="837" t="n"/>
    </row>
    <row r="1964" ht="15" customHeight="1" s="1659">
      <c r="E1964" s="837" t="n"/>
      <c r="F1964" s="837" t="n"/>
      <c r="G1964" s="837" t="n"/>
      <c r="H1964" s="837" t="n"/>
      <c r="I1964" s="837" t="n"/>
      <c r="J1964" s="837" t="n"/>
      <c r="K1964" s="837" t="n"/>
      <c r="L1964" s="837" t="n"/>
      <c r="M1964" s="837" t="n"/>
      <c r="N1964" s="837" t="n"/>
      <c r="O1964" s="837" t="n"/>
      <c r="P1964" s="837" t="n"/>
      <c r="Q1964" s="837" t="n"/>
      <c r="R1964" s="837" t="n"/>
      <c r="S1964" s="837" t="n"/>
      <c r="T1964" s="711" t="n"/>
      <c r="U1964" s="711" t="n"/>
      <c r="V1964" s="837" t="n"/>
      <c r="W1964" s="837" t="n"/>
      <c r="X1964" s="711" t="n"/>
      <c r="Y1964" s="711" t="n"/>
      <c r="Z1964" s="837" t="n"/>
      <c r="AA1964" s="837" t="n"/>
      <c r="AB1964" s="837" t="n"/>
      <c r="AC1964" s="837" t="n"/>
      <c r="AD1964" s="837" t="n"/>
      <c r="AE1964" s="837" t="n"/>
      <c r="AF1964" s="837" t="n"/>
      <c r="AG1964" s="837" t="n"/>
      <c r="AH1964" s="837" t="n"/>
      <c r="AI1964" s="837" t="n"/>
    </row>
    <row r="1965" ht="15" customHeight="1" s="1659">
      <c r="E1965" s="837" t="n"/>
      <c r="F1965" s="837" t="n"/>
      <c r="G1965" s="837" t="n"/>
      <c r="H1965" s="837" t="n"/>
      <c r="I1965" s="837" t="n"/>
      <c r="J1965" s="837" t="n"/>
      <c r="K1965" s="837" t="n"/>
      <c r="L1965" s="837" t="n"/>
      <c r="M1965" s="837" t="n"/>
      <c r="N1965" s="837" t="n"/>
      <c r="O1965" s="837" t="n"/>
      <c r="P1965" s="837" t="n"/>
      <c r="Q1965" s="837" t="n"/>
      <c r="R1965" s="837" t="n"/>
      <c r="S1965" s="837" t="n"/>
      <c r="T1965" s="711" t="n"/>
      <c r="U1965" s="711" t="n"/>
      <c r="V1965" s="837" t="n"/>
      <c r="W1965" s="837" t="n"/>
      <c r="X1965" s="711" t="n"/>
      <c r="Y1965" s="711" t="n"/>
      <c r="Z1965" s="837" t="n"/>
      <c r="AA1965" s="837" t="n"/>
      <c r="AB1965" s="837" t="n"/>
      <c r="AC1965" s="837" t="n"/>
      <c r="AD1965" s="837" t="n"/>
      <c r="AE1965" s="837" t="n"/>
      <c r="AF1965" s="837" t="n"/>
      <c r="AG1965" s="837" t="n"/>
      <c r="AH1965" s="837" t="n"/>
      <c r="AI1965" s="837" t="n"/>
    </row>
    <row r="1966" ht="15" customHeight="1" s="1659">
      <c r="E1966" s="837" t="n"/>
      <c r="F1966" s="837" t="n"/>
      <c r="G1966" s="837" t="n"/>
      <c r="H1966" s="837" t="n"/>
      <c r="I1966" s="837" t="n"/>
      <c r="J1966" s="837" t="n"/>
      <c r="K1966" s="837" t="n"/>
      <c r="L1966" s="837" t="n"/>
      <c r="M1966" s="837" t="n"/>
      <c r="N1966" s="837" t="n"/>
      <c r="O1966" s="837" t="n"/>
      <c r="P1966" s="837" t="n"/>
      <c r="Q1966" s="837" t="n"/>
      <c r="R1966" s="837" t="n"/>
      <c r="S1966" s="837" t="n"/>
      <c r="T1966" s="711" t="n"/>
      <c r="U1966" s="711" t="n"/>
      <c r="V1966" s="837" t="n"/>
      <c r="W1966" s="837" t="n"/>
      <c r="X1966" s="711" t="n"/>
      <c r="Y1966" s="711" t="n"/>
      <c r="Z1966" s="837" t="n"/>
      <c r="AA1966" s="837" t="n"/>
      <c r="AB1966" s="837" t="n"/>
      <c r="AC1966" s="837" t="n"/>
      <c r="AD1966" s="837" t="n"/>
      <c r="AE1966" s="837" t="n"/>
      <c r="AF1966" s="837" t="n"/>
      <c r="AG1966" s="837" t="n"/>
      <c r="AH1966" s="837" t="n"/>
      <c r="AI1966" s="837" t="n"/>
    </row>
    <row r="1967" ht="15" customHeight="1" s="1659">
      <c r="E1967" s="837" t="n"/>
      <c r="F1967" s="837" t="n"/>
      <c r="G1967" s="837" t="n"/>
      <c r="H1967" s="837" t="n"/>
      <c r="I1967" s="837" t="n"/>
      <c r="J1967" s="837" t="n"/>
      <c r="K1967" s="837" t="n"/>
      <c r="L1967" s="837" t="n"/>
      <c r="M1967" s="837" t="n"/>
      <c r="N1967" s="837" t="n"/>
      <c r="O1967" s="837" t="n"/>
      <c r="P1967" s="837" t="n"/>
      <c r="Q1967" s="837" t="n"/>
      <c r="R1967" s="837" t="n"/>
      <c r="S1967" s="837" t="n"/>
      <c r="T1967" s="711" t="n"/>
      <c r="U1967" s="711" t="n"/>
      <c r="V1967" s="837" t="n"/>
      <c r="W1967" s="837" t="n"/>
      <c r="X1967" s="711" t="n"/>
      <c r="Y1967" s="711" t="n"/>
      <c r="Z1967" s="837" t="n"/>
      <c r="AA1967" s="837" t="n"/>
      <c r="AB1967" s="837" t="n"/>
      <c r="AC1967" s="837" t="n"/>
      <c r="AD1967" s="837" t="n"/>
      <c r="AE1967" s="837" t="n"/>
      <c r="AF1967" s="837" t="n"/>
      <c r="AG1967" s="837" t="n"/>
      <c r="AH1967" s="837" t="n"/>
      <c r="AI1967" s="837" t="n"/>
    </row>
    <row r="1968" ht="15" customHeight="1" s="1659">
      <c r="E1968" s="837" t="n"/>
      <c r="F1968" s="837" t="n"/>
      <c r="G1968" s="837" t="n"/>
      <c r="H1968" s="837" t="n"/>
      <c r="I1968" s="837" t="n"/>
      <c r="J1968" s="837" t="n"/>
      <c r="K1968" s="837" t="n"/>
      <c r="L1968" s="837" t="n"/>
      <c r="M1968" s="837" t="n"/>
      <c r="N1968" s="837" t="n"/>
      <c r="O1968" s="837" t="n"/>
      <c r="P1968" s="837" t="n"/>
      <c r="Q1968" s="837" t="n"/>
      <c r="R1968" s="837" t="n"/>
      <c r="S1968" s="837" t="n"/>
      <c r="T1968" s="711" t="n"/>
      <c r="U1968" s="711" t="n"/>
      <c r="V1968" s="837" t="n"/>
      <c r="W1968" s="837" t="n"/>
      <c r="X1968" s="711" t="n"/>
      <c r="Y1968" s="711" t="n"/>
      <c r="Z1968" s="837" t="n"/>
      <c r="AA1968" s="837" t="n"/>
      <c r="AB1968" s="837" t="n"/>
      <c r="AC1968" s="837" t="n"/>
      <c r="AD1968" s="837" t="n"/>
      <c r="AE1968" s="837" t="n"/>
      <c r="AF1968" s="837" t="n"/>
      <c r="AG1968" s="837" t="n"/>
      <c r="AH1968" s="837" t="n"/>
      <c r="AI1968" s="837" t="n"/>
    </row>
    <row r="1969" ht="15" customHeight="1" s="1659">
      <c r="E1969" s="837" t="n"/>
      <c r="F1969" s="837" t="n"/>
      <c r="G1969" s="837" t="n"/>
      <c r="H1969" s="837" t="n"/>
      <c r="I1969" s="837" t="n"/>
      <c r="J1969" s="837" t="n"/>
      <c r="K1969" s="837" t="n"/>
      <c r="L1969" s="837" t="n"/>
      <c r="M1969" s="837" t="n"/>
      <c r="N1969" s="837" t="n"/>
      <c r="O1969" s="837" t="n"/>
      <c r="P1969" s="837" t="n"/>
      <c r="Q1969" s="837" t="n"/>
      <c r="R1969" s="837" t="n"/>
      <c r="S1969" s="837" t="n"/>
      <c r="T1969" s="711" t="n"/>
      <c r="U1969" s="711" t="n"/>
      <c r="V1969" s="837" t="n"/>
      <c r="W1969" s="837" t="n"/>
      <c r="X1969" s="711" t="n"/>
      <c r="Y1969" s="711" t="n"/>
      <c r="Z1969" s="837" t="n"/>
      <c r="AA1969" s="837" t="n"/>
      <c r="AB1969" s="837" t="n"/>
      <c r="AC1969" s="837" t="n"/>
      <c r="AD1969" s="837" t="n"/>
      <c r="AE1969" s="837" t="n"/>
      <c r="AF1969" s="837" t="n"/>
      <c r="AG1969" s="837" t="n"/>
      <c r="AH1969" s="837" t="n"/>
      <c r="AI1969" s="837" t="n"/>
    </row>
    <row r="1970" ht="15" customHeight="1" s="1659">
      <c r="E1970" s="837" t="n"/>
      <c r="F1970" s="837" t="n"/>
      <c r="G1970" s="837" t="n"/>
      <c r="H1970" s="837" t="n"/>
      <c r="I1970" s="837" t="n"/>
      <c r="J1970" s="837" t="n"/>
      <c r="K1970" s="837" t="n"/>
      <c r="L1970" s="837" t="n"/>
      <c r="M1970" s="837" t="n"/>
      <c r="N1970" s="837" t="n"/>
      <c r="O1970" s="837" t="n"/>
      <c r="P1970" s="837" t="n"/>
      <c r="Q1970" s="837" t="n"/>
      <c r="R1970" s="837" t="n"/>
      <c r="S1970" s="837" t="n"/>
      <c r="T1970" s="711" t="n"/>
      <c r="U1970" s="711" t="n"/>
      <c r="V1970" s="837" t="n"/>
      <c r="W1970" s="837" t="n"/>
      <c r="X1970" s="711" t="n"/>
      <c r="Y1970" s="711" t="n"/>
      <c r="Z1970" s="837" t="n"/>
      <c r="AA1970" s="837" t="n"/>
      <c r="AB1970" s="837" t="n"/>
      <c r="AC1970" s="837" t="n"/>
      <c r="AD1970" s="837" t="n"/>
      <c r="AE1970" s="837" t="n"/>
      <c r="AF1970" s="837" t="n"/>
      <c r="AG1970" s="837" t="n"/>
      <c r="AH1970" s="837" t="n"/>
      <c r="AI1970" s="837" t="n"/>
    </row>
    <row r="1971" ht="15" customHeight="1" s="1659">
      <c r="E1971" s="837" t="n"/>
      <c r="F1971" s="837" t="n"/>
      <c r="G1971" s="837" t="n"/>
      <c r="H1971" s="837" t="n"/>
      <c r="I1971" s="837" t="n"/>
      <c r="J1971" s="837" t="n"/>
      <c r="K1971" s="837" t="n"/>
      <c r="L1971" s="837" t="n"/>
      <c r="M1971" s="837" t="n"/>
      <c r="N1971" s="837" t="n"/>
      <c r="O1971" s="837" t="n"/>
      <c r="P1971" s="837" t="n"/>
      <c r="Q1971" s="837" t="n"/>
      <c r="R1971" s="837" t="n"/>
      <c r="S1971" s="837" t="n"/>
      <c r="T1971" s="711" t="n"/>
      <c r="U1971" s="711" t="n"/>
      <c r="V1971" s="837" t="n"/>
      <c r="W1971" s="837" t="n"/>
      <c r="X1971" s="711" t="n"/>
      <c r="Y1971" s="711" t="n"/>
      <c r="Z1971" s="837" t="n"/>
      <c r="AA1971" s="837" t="n"/>
      <c r="AB1971" s="837" t="n"/>
      <c r="AC1971" s="837" t="n"/>
      <c r="AD1971" s="837" t="n"/>
      <c r="AE1971" s="837" t="n"/>
      <c r="AF1971" s="837" t="n"/>
      <c r="AG1971" s="837" t="n"/>
      <c r="AH1971" s="837" t="n"/>
      <c r="AI1971" s="837" t="n"/>
    </row>
    <row r="1972" ht="15" customHeight="1" s="1659">
      <c r="E1972" s="837" t="n"/>
      <c r="F1972" s="837" t="n"/>
      <c r="G1972" s="837" t="n"/>
      <c r="H1972" s="837" t="n"/>
      <c r="I1972" s="837" t="n"/>
      <c r="J1972" s="837" t="n"/>
      <c r="K1972" s="837" t="n"/>
      <c r="L1972" s="837" t="n"/>
      <c r="M1972" s="837" t="n"/>
      <c r="N1972" s="837" t="n"/>
      <c r="O1972" s="837" t="n"/>
      <c r="P1972" s="837" t="n"/>
      <c r="Q1972" s="837" t="n"/>
      <c r="R1972" s="837" t="n"/>
      <c r="S1972" s="837" t="n"/>
      <c r="T1972" s="711" t="n"/>
      <c r="U1972" s="711" t="n"/>
      <c r="V1972" s="837" t="n"/>
      <c r="W1972" s="837" t="n"/>
      <c r="X1972" s="711" t="n"/>
      <c r="Y1972" s="711" t="n"/>
      <c r="Z1972" s="837" t="n"/>
      <c r="AA1972" s="837" t="n"/>
      <c r="AB1972" s="837" t="n"/>
      <c r="AC1972" s="837" t="n"/>
      <c r="AD1972" s="837" t="n"/>
      <c r="AE1972" s="837" t="n"/>
      <c r="AF1972" s="837" t="n"/>
      <c r="AG1972" s="837" t="n"/>
      <c r="AH1972" s="837" t="n"/>
      <c r="AI1972" s="837" t="n"/>
    </row>
    <row r="1973" ht="15" customHeight="1" s="1659">
      <c r="E1973" s="837" t="n"/>
      <c r="F1973" s="837" t="n"/>
      <c r="G1973" s="837" t="n"/>
      <c r="H1973" s="837" t="n"/>
      <c r="I1973" s="837" t="n"/>
      <c r="J1973" s="837" t="n"/>
      <c r="K1973" s="837" t="n"/>
      <c r="L1973" s="837" t="n"/>
      <c r="M1973" s="837" t="n"/>
      <c r="N1973" s="837" t="n"/>
      <c r="O1973" s="837" t="n"/>
      <c r="P1973" s="837" t="n"/>
      <c r="Q1973" s="837" t="n"/>
      <c r="R1973" s="837" t="n"/>
      <c r="S1973" s="837" t="n"/>
      <c r="T1973" s="711" t="n"/>
      <c r="U1973" s="711" t="n"/>
      <c r="V1973" s="837" t="n"/>
      <c r="W1973" s="837" t="n"/>
      <c r="X1973" s="711" t="n"/>
      <c r="Y1973" s="711" t="n"/>
      <c r="Z1973" s="837" t="n"/>
      <c r="AA1973" s="837" t="n"/>
      <c r="AB1973" s="837" t="n"/>
      <c r="AC1973" s="837" t="n"/>
      <c r="AD1973" s="837" t="n"/>
      <c r="AE1973" s="837" t="n"/>
      <c r="AF1973" s="837" t="n"/>
      <c r="AG1973" s="837" t="n"/>
      <c r="AH1973" s="837" t="n"/>
      <c r="AI1973" s="837" t="n"/>
    </row>
    <row r="1974" ht="15" customHeight="1" s="1659">
      <c r="E1974" s="837" t="n"/>
      <c r="F1974" s="837" t="n"/>
      <c r="G1974" s="837" t="n"/>
      <c r="H1974" s="837" t="n"/>
      <c r="I1974" s="837" t="n"/>
      <c r="J1974" s="837" t="n"/>
      <c r="K1974" s="837" t="n"/>
      <c r="L1974" s="837" t="n"/>
      <c r="M1974" s="837" t="n"/>
      <c r="N1974" s="837" t="n"/>
      <c r="O1974" s="837" t="n"/>
      <c r="P1974" s="837" t="n"/>
      <c r="Q1974" s="837" t="n"/>
      <c r="R1974" s="837" t="n"/>
      <c r="S1974" s="837" t="n"/>
      <c r="T1974" s="711" t="n"/>
      <c r="U1974" s="711" t="n"/>
      <c r="V1974" s="837" t="n"/>
      <c r="W1974" s="837" t="n"/>
      <c r="X1974" s="711" t="n"/>
      <c r="Y1974" s="711" t="n"/>
      <c r="Z1974" s="837" t="n"/>
      <c r="AA1974" s="837" t="n"/>
      <c r="AB1974" s="837" t="n"/>
      <c r="AC1974" s="837" t="n"/>
      <c r="AD1974" s="837" t="n"/>
      <c r="AE1974" s="837" t="n"/>
      <c r="AF1974" s="837" t="n"/>
      <c r="AG1974" s="837" t="n"/>
      <c r="AH1974" s="837" t="n"/>
      <c r="AI1974" s="837" t="n"/>
    </row>
    <row r="1975" ht="15" customHeight="1" s="1659">
      <c r="E1975" s="837" t="n"/>
      <c r="F1975" s="837" t="n"/>
      <c r="G1975" s="837" t="n"/>
      <c r="H1975" s="837" t="n"/>
      <c r="I1975" s="837" t="n"/>
      <c r="J1975" s="837" t="n"/>
      <c r="K1975" s="837" t="n"/>
      <c r="L1975" s="837" t="n"/>
      <c r="M1975" s="837" t="n"/>
      <c r="N1975" s="837" t="n"/>
      <c r="O1975" s="837" t="n"/>
      <c r="P1975" s="837" t="n"/>
      <c r="Q1975" s="837" t="n"/>
      <c r="R1975" s="837" t="n"/>
      <c r="S1975" s="837" t="n"/>
      <c r="T1975" s="711" t="n"/>
      <c r="U1975" s="711" t="n"/>
      <c r="V1975" s="837" t="n"/>
      <c r="W1975" s="837" t="n"/>
      <c r="X1975" s="711" t="n"/>
      <c r="Y1975" s="711" t="n"/>
      <c r="Z1975" s="837" t="n"/>
      <c r="AA1975" s="837" t="n"/>
      <c r="AB1975" s="837" t="n"/>
      <c r="AC1975" s="837" t="n"/>
      <c r="AD1975" s="837" t="n"/>
      <c r="AE1975" s="837" t="n"/>
      <c r="AF1975" s="837" t="n"/>
      <c r="AG1975" s="837" t="n"/>
      <c r="AH1975" s="837" t="n"/>
      <c r="AI1975" s="837" t="n"/>
    </row>
    <row r="1976" ht="15" customHeight="1" s="1659">
      <c r="E1976" s="837" t="n"/>
      <c r="F1976" s="837" t="n"/>
      <c r="G1976" s="837" t="n"/>
      <c r="H1976" s="837" t="n"/>
      <c r="I1976" s="837" t="n"/>
      <c r="J1976" s="837" t="n"/>
      <c r="K1976" s="837" t="n"/>
      <c r="L1976" s="837" t="n"/>
      <c r="M1976" s="837" t="n"/>
      <c r="N1976" s="837" t="n"/>
      <c r="O1976" s="837" t="n"/>
      <c r="P1976" s="837" t="n"/>
      <c r="Q1976" s="837" t="n"/>
      <c r="R1976" s="837" t="n"/>
      <c r="S1976" s="837" t="n"/>
      <c r="T1976" s="711" t="n"/>
      <c r="U1976" s="711" t="n"/>
      <c r="V1976" s="837" t="n"/>
      <c r="W1976" s="837" t="n"/>
      <c r="X1976" s="711" t="n"/>
      <c r="Y1976" s="711" t="n"/>
      <c r="Z1976" s="837" t="n"/>
      <c r="AA1976" s="837" t="n"/>
      <c r="AB1976" s="837" t="n"/>
      <c r="AC1976" s="837" t="n"/>
      <c r="AD1976" s="837" t="n"/>
      <c r="AE1976" s="837" t="n"/>
      <c r="AF1976" s="837" t="n"/>
      <c r="AG1976" s="837" t="n"/>
      <c r="AH1976" s="837" t="n"/>
      <c r="AI1976" s="837" t="n"/>
    </row>
    <row r="1977" ht="15" customHeight="1" s="1659">
      <c r="E1977" s="837" t="n"/>
      <c r="F1977" s="837" t="n"/>
      <c r="G1977" s="837" t="n"/>
      <c r="H1977" s="837" t="n"/>
      <c r="I1977" s="837" t="n"/>
      <c r="J1977" s="837" t="n"/>
      <c r="K1977" s="837" t="n"/>
      <c r="L1977" s="837" t="n"/>
      <c r="M1977" s="837" t="n"/>
      <c r="N1977" s="837" t="n"/>
      <c r="O1977" s="837" t="n"/>
      <c r="P1977" s="837" t="n"/>
      <c r="Q1977" s="837" t="n"/>
      <c r="R1977" s="837" t="n"/>
      <c r="S1977" s="837" t="n"/>
      <c r="T1977" s="711" t="n"/>
      <c r="U1977" s="711" t="n"/>
      <c r="V1977" s="837" t="n"/>
      <c r="W1977" s="837" t="n"/>
      <c r="X1977" s="711" t="n"/>
      <c r="Y1977" s="711" t="n"/>
      <c r="Z1977" s="837" t="n"/>
      <c r="AA1977" s="837" t="n"/>
      <c r="AB1977" s="837" t="n"/>
      <c r="AC1977" s="837" t="n"/>
      <c r="AD1977" s="837" t="n"/>
      <c r="AE1977" s="837" t="n"/>
      <c r="AF1977" s="837" t="n"/>
      <c r="AG1977" s="837" t="n"/>
      <c r="AH1977" s="837" t="n"/>
      <c r="AI1977" s="837" t="n"/>
    </row>
    <row r="1978" ht="15" customHeight="1" s="1659">
      <c r="E1978" s="837" t="n"/>
      <c r="F1978" s="837" t="n"/>
      <c r="G1978" s="837" t="n"/>
      <c r="H1978" s="837" t="n"/>
      <c r="I1978" s="837" t="n"/>
      <c r="J1978" s="837" t="n"/>
      <c r="K1978" s="837" t="n"/>
      <c r="L1978" s="837" t="n"/>
      <c r="M1978" s="837" t="n"/>
      <c r="N1978" s="837" t="n"/>
      <c r="O1978" s="837" t="n"/>
      <c r="P1978" s="837" t="n"/>
      <c r="Q1978" s="837" t="n"/>
      <c r="R1978" s="837" t="n"/>
      <c r="S1978" s="837" t="n"/>
      <c r="T1978" s="711" t="n"/>
      <c r="U1978" s="711" t="n"/>
      <c r="V1978" s="837" t="n"/>
      <c r="W1978" s="837" t="n"/>
      <c r="X1978" s="711" t="n"/>
      <c r="Y1978" s="711" t="n"/>
      <c r="Z1978" s="837" t="n"/>
      <c r="AA1978" s="837" t="n"/>
      <c r="AB1978" s="837" t="n"/>
      <c r="AC1978" s="837" t="n"/>
      <c r="AD1978" s="837" t="n"/>
      <c r="AE1978" s="837" t="n"/>
      <c r="AF1978" s="837" t="n"/>
      <c r="AG1978" s="837" t="n"/>
      <c r="AH1978" s="837" t="n"/>
      <c r="AI1978" s="837" t="n"/>
    </row>
    <row r="1979" ht="15" customHeight="1" s="1659">
      <c r="E1979" s="837" t="n"/>
      <c r="F1979" s="837" t="n"/>
      <c r="G1979" s="837" t="n"/>
      <c r="H1979" s="837" t="n"/>
      <c r="I1979" s="837" t="n"/>
      <c r="J1979" s="837" t="n"/>
      <c r="K1979" s="837" t="n"/>
      <c r="L1979" s="837" t="n"/>
      <c r="M1979" s="837" t="n"/>
      <c r="N1979" s="837" t="n"/>
      <c r="O1979" s="837" t="n"/>
      <c r="P1979" s="837" t="n"/>
      <c r="Q1979" s="837" t="n"/>
      <c r="R1979" s="837" t="n"/>
      <c r="S1979" s="837" t="n"/>
      <c r="T1979" s="711" t="n"/>
      <c r="U1979" s="711" t="n"/>
      <c r="V1979" s="837" t="n"/>
      <c r="W1979" s="837" t="n"/>
      <c r="X1979" s="711" t="n"/>
      <c r="Y1979" s="711" t="n"/>
      <c r="Z1979" s="837" t="n"/>
      <c r="AA1979" s="837" t="n"/>
      <c r="AB1979" s="837" t="n"/>
      <c r="AC1979" s="837" t="n"/>
      <c r="AD1979" s="837" t="n"/>
      <c r="AE1979" s="837" t="n"/>
      <c r="AF1979" s="837" t="n"/>
      <c r="AG1979" s="837" t="n"/>
      <c r="AH1979" s="837" t="n"/>
      <c r="AI1979" s="837" t="n"/>
    </row>
    <row r="1980" ht="15" customHeight="1" s="1659">
      <c r="E1980" s="837" t="n"/>
      <c r="F1980" s="837" t="n"/>
      <c r="G1980" s="837" t="n"/>
      <c r="H1980" s="837" t="n"/>
      <c r="I1980" s="837" t="n"/>
      <c r="J1980" s="837" t="n"/>
      <c r="K1980" s="837" t="n"/>
      <c r="L1980" s="837" t="n"/>
      <c r="M1980" s="837" t="n"/>
      <c r="N1980" s="837" t="n"/>
      <c r="O1980" s="837" t="n"/>
      <c r="P1980" s="837" t="n"/>
      <c r="Q1980" s="837" t="n"/>
      <c r="R1980" s="837" t="n"/>
      <c r="S1980" s="837" t="n"/>
      <c r="T1980" s="711" t="n"/>
      <c r="U1980" s="711" t="n"/>
      <c r="V1980" s="837" t="n"/>
      <c r="W1980" s="837" t="n"/>
      <c r="X1980" s="711" t="n"/>
      <c r="Y1980" s="711" t="n"/>
      <c r="Z1980" s="837" t="n"/>
      <c r="AA1980" s="837" t="n"/>
      <c r="AB1980" s="837" t="n"/>
      <c r="AC1980" s="837" t="n"/>
      <c r="AD1980" s="837" t="n"/>
      <c r="AE1980" s="837" t="n"/>
      <c r="AF1980" s="837" t="n"/>
      <c r="AG1980" s="837" t="n"/>
      <c r="AH1980" s="837" t="n"/>
      <c r="AI1980" s="837" t="n"/>
    </row>
    <row r="1981" ht="15" customHeight="1" s="1659">
      <c r="E1981" s="837" t="n"/>
      <c r="F1981" s="837" t="n"/>
      <c r="G1981" s="837" t="n"/>
      <c r="H1981" s="837" t="n"/>
      <c r="I1981" s="837" t="n"/>
      <c r="J1981" s="837" t="n"/>
      <c r="K1981" s="837" t="n"/>
      <c r="L1981" s="837" t="n"/>
      <c r="M1981" s="837" t="n"/>
      <c r="N1981" s="837" t="n"/>
      <c r="O1981" s="837" t="n"/>
      <c r="P1981" s="837" t="n"/>
      <c r="Q1981" s="837" t="n"/>
      <c r="R1981" s="837" t="n"/>
      <c r="S1981" s="837" t="n"/>
      <c r="T1981" s="711" t="n"/>
      <c r="U1981" s="711" t="n"/>
      <c r="V1981" s="837" t="n"/>
      <c r="W1981" s="837" t="n"/>
      <c r="X1981" s="711" t="n"/>
      <c r="Y1981" s="711" t="n"/>
      <c r="Z1981" s="837" t="n"/>
      <c r="AA1981" s="837" t="n"/>
      <c r="AB1981" s="837" t="n"/>
      <c r="AC1981" s="837" t="n"/>
      <c r="AD1981" s="837" t="n"/>
      <c r="AE1981" s="837" t="n"/>
      <c r="AF1981" s="837" t="n"/>
      <c r="AG1981" s="837" t="n"/>
      <c r="AH1981" s="837" t="n"/>
      <c r="AI1981" s="837" t="n"/>
    </row>
    <row r="1982" ht="15" customHeight="1" s="1659">
      <c r="E1982" s="837" t="n"/>
      <c r="F1982" s="837" t="n"/>
      <c r="G1982" s="837" t="n"/>
      <c r="H1982" s="837" t="n"/>
      <c r="I1982" s="837" t="n"/>
      <c r="J1982" s="837" t="n"/>
      <c r="K1982" s="837" t="n"/>
      <c r="L1982" s="837" t="n"/>
      <c r="M1982" s="837" t="n"/>
      <c r="N1982" s="837" t="n"/>
      <c r="O1982" s="837" t="n"/>
      <c r="P1982" s="837" t="n"/>
      <c r="Q1982" s="837" t="n"/>
      <c r="R1982" s="837" t="n"/>
      <c r="S1982" s="837" t="n"/>
      <c r="T1982" s="711" t="n"/>
      <c r="U1982" s="711" t="n"/>
      <c r="V1982" s="837" t="n"/>
      <c r="W1982" s="837" t="n"/>
      <c r="X1982" s="711" t="n"/>
      <c r="Y1982" s="711" t="n"/>
      <c r="Z1982" s="837" t="n"/>
      <c r="AA1982" s="837" t="n"/>
      <c r="AB1982" s="837" t="n"/>
      <c r="AC1982" s="837" t="n"/>
      <c r="AD1982" s="837" t="n"/>
      <c r="AE1982" s="837" t="n"/>
      <c r="AF1982" s="837" t="n"/>
      <c r="AG1982" s="837" t="n"/>
      <c r="AH1982" s="837" t="n"/>
      <c r="AI1982" s="837" t="n"/>
    </row>
    <row r="1983" ht="15" customHeight="1" s="1659">
      <c r="E1983" s="837" t="n"/>
      <c r="F1983" s="837" t="n"/>
      <c r="G1983" s="837" t="n"/>
      <c r="H1983" s="837" t="n"/>
      <c r="I1983" s="837" t="n"/>
      <c r="J1983" s="837" t="n"/>
      <c r="K1983" s="837" t="n"/>
      <c r="L1983" s="837" t="n"/>
      <c r="M1983" s="837" t="n"/>
      <c r="N1983" s="837" t="n"/>
      <c r="O1983" s="837" t="n"/>
      <c r="P1983" s="837" t="n"/>
      <c r="Q1983" s="837" t="n"/>
      <c r="R1983" s="837" t="n"/>
      <c r="S1983" s="837" t="n"/>
      <c r="T1983" s="711" t="n"/>
      <c r="U1983" s="711" t="n"/>
      <c r="V1983" s="837" t="n"/>
      <c r="W1983" s="837" t="n"/>
      <c r="X1983" s="711" t="n"/>
      <c r="Y1983" s="711" t="n"/>
      <c r="Z1983" s="837" t="n"/>
      <c r="AA1983" s="837" t="n"/>
      <c r="AB1983" s="837" t="n"/>
      <c r="AC1983" s="837" t="n"/>
      <c r="AD1983" s="837" t="n"/>
      <c r="AE1983" s="837" t="n"/>
      <c r="AF1983" s="837" t="n"/>
      <c r="AG1983" s="837" t="n"/>
      <c r="AH1983" s="837" t="n"/>
      <c r="AI1983" s="837" t="n"/>
    </row>
    <row r="1984" ht="15" customHeight="1" s="1659">
      <c r="E1984" s="837" t="n"/>
      <c r="F1984" s="837" t="n"/>
      <c r="G1984" s="837" t="n"/>
      <c r="H1984" s="837" t="n"/>
      <c r="I1984" s="837" t="n"/>
      <c r="J1984" s="837" t="n"/>
      <c r="K1984" s="837" t="n"/>
      <c r="L1984" s="837" t="n"/>
      <c r="M1984" s="837" t="n"/>
      <c r="N1984" s="837" t="n"/>
      <c r="O1984" s="837" t="n"/>
      <c r="P1984" s="837" t="n"/>
      <c r="Q1984" s="837" t="n"/>
      <c r="R1984" s="837" t="n"/>
      <c r="S1984" s="837" t="n"/>
      <c r="T1984" s="711" t="n"/>
      <c r="U1984" s="711" t="n"/>
      <c r="V1984" s="837" t="n"/>
      <c r="W1984" s="837" t="n"/>
      <c r="X1984" s="711" t="n"/>
      <c r="Y1984" s="711" t="n"/>
      <c r="Z1984" s="837" t="n"/>
      <c r="AA1984" s="837" t="n"/>
      <c r="AB1984" s="837" t="n"/>
      <c r="AC1984" s="837" t="n"/>
      <c r="AD1984" s="837" t="n"/>
      <c r="AE1984" s="837" t="n"/>
      <c r="AF1984" s="837" t="n"/>
      <c r="AG1984" s="837" t="n"/>
      <c r="AH1984" s="837" t="n"/>
      <c r="AI1984" s="837" t="n"/>
    </row>
    <row r="1985" ht="15" customHeight="1" s="1659">
      <c r="E1985" s="837" t="n"/>
      <c r="F1985" s="837" t="n"/>
      <c r="G1985" s="837" t="n"/>
      <c r="H1985" s="837" t="n"/>
      <c r="I1985" s="837" t="n"/>
      <c r="J1985" s="837" t="n"/>
      <c r="K1985" s="837" t="n"/>
      <c r="L1985" s="837" t="n"/>
      <c r="M1985" s="837" t="n"/>
      <c r="N1985" s="837" t="n"/>
      <c r="O1985" s="837" t="n"/>
      <c r="P1985" s="837" t="n"/>
      <c r="Q1985" s="837" t="n"/>
      <c r="R1985" s="837" t="n"/>
      <c r="S1985" s="837" t="n"/>
      <c r="T1985" s="711" t="n"/>
      <c r="U1985" s="711" t="n"/>
      <c r="V1985" s="837" t="n"/>
      <c r="W1985" s="837" t="n"/>
      <c r="X1985" s="711" t="n"/>
      <c r="Y1985" s="711" t="n"/>
      <c r="Z1985" s="837" t="n"/>
      <c r="AA1985" s="837" t="n"/>
      <c r="AB1985" s="837" t="n"/>
      <c r="AC1985" s="837" t="n"/>
      <c r="AD1985" s="837" t="n"/>
      <c r="AE1985" s="837" t="n"/>
      <c r="AF1985" s="837" t="n"/>
      <c r="AG1985" s="837" t="n"/>
      <c r="AH1985" s="837" t="n"/>
      <c r="AI1985" s="837" t="n"/>
    </row>
    <row r="1986" ht="15" customHeight="1" s="1659">
      <c r="E1986" s="837" t="n"/>
      <c r="F1986" s="837" t="n"/>
      <c r="G1986" s="837" t="n"/>
      <c r="H1986" s="837" t="n"/>
      <c r="I1986" s="837" t="n"/>
      <c r="J1986" s="837" t="n"/>
      <c r="K1986" s="837" t="n"/>
      <c r="L1986" s="837" t="n"/>
      <c r="M1986" s="837" t="n"/>
      <c r="N1986" s="837" t="n"/>
      <c r="O1986" s="837" t="n"/>
      <c r="P1986" s="837" t="n"/>
      <c r="Q1986" s="837" t="n"/>
      <c r="R1986" s="837" t="n"/>
      <c r="S1986" s="837" t="n"/>
      <c r="T1986" s="711" t="n"/>
      <c r="U1986" s="711" t="n"/>
      <c r="V1986" s="837" t="n"/>
      <c r="W1986" s="837" t="n"/>
      <c r="X1986" s="711" t="n"/>
      <c r="Y1986" s="711" t="n"/>
      <c r="Z1986" s="837" t="n"/>
      <c r="AA1986" s="837" t="n"/>
      <c r="AB1986" s="837" t="n"/>
      <c r="AC1986" s="837" t="n"/>
      <c r="AD1986" s="837" t="n"/>
      <c r="AE1986" s="837" t="n"/>
      <c r="AF1986" s="837" t="n"/>
      <c r="AG1986" s="837" t="n"/>
      <c r="AH1986" s="837" t="n"/>
      <c r="AI1986" s="837" t="n"/>
    </row>
    <row r="1987" ht="15" customHeight="1" s="1659">
      <c r="E1987" s="837" t="n"/>
      <c r="F1987" s="837" t="n"/>
      <c r="G1987" s="837" t="n"/>
      <c r="H1987" s="837" t="n"/>
      <c r="I1987" s="837" t="n"/>
      <c r="J1987" s="837" t="n"/>
      <c r="K1987" s="837" t="n"/>
      <c r="L1987" s="837" t="n"/>
      <c r="M1987" s="837" t="n"/>
      <c r="N1987" s="837" t="n"/>
      <c r="O1987" s="837" t="n"/>
      <c r="P1987" s="837" t="n"/>
      <c r="Q1987" s="837" t="n"/>
      <c r="R1987" s="837" t="n"/>
      <c r="S1987" s="837" t="n"/>
      <c r="T1987" s="711" t="n"/>
      <c r="U1987" s="711" t="n"/>
      <c r="V1987" s="837" t="n"/>
      <c r="W1987" s="837" t="n"/>
      <c r="X1987" s="711" t="n"/>
      <c r="Y1987" s="711" t="n"/>
      <c r="Z1987" s="837" t="n"/>
      <c r="AA1987" s="837" t="n"/>
      <c r="AB1987" s="837" t="n"/>
      <c r="AC1987" s="837" t="n"/>
      <c r="AD1987" s="837" t="n"/>
      <c r="AE1987" s="837" t="n"/>
      <c r="AF1987" s="837" t="n"/>
      <c r="AG1987" s="837" t="n"/>
      <c r="AH1987" s="837" t="n"/>
      <c r="AI1987" s="837" t="n"/>
    </row>
    <row r="1988" ht="15" customHeight="1" s="1659">
      <c r="E1988" s="837" t="n"/>
      <c r="F1988" s="837" t="n"/>
      <c r="G1988" s="837" t="n"/>
      <c r="H1988" s="837" t="n"/>
      <c r="I1988" s="837" t="n"/>
      <c r="J1988" s="837" t="n"/>
      <c r="K1988" s="837" t="n"/>
      <c r="L1988" s="837" t="n"/>
      <c r="M1988" s="837" t="n"/>
      <c r="N1988" s="837" t="n"/>
      <c r="O1988" s="837" t="n"/>
      <c r="P1988" s="837" t="n"/>
      <c r="Q1988" s="837" t="n"/>
      <c r="R1988" s="837" t="n"/>
      <c r="S1988" s="837" t="n"/>
      <c r="T1988" s="711" t="n"/>
      <c r="U1988" s="711" t="n"/>
      <c r="V1988" s="837" t="n"/>
      <c r="W1988" s="837" t="n"/>
      <c r="X1988" s="711" t="n"/>
      <c r="Y1988" s="711" t="n"/>
      <c r="Z1988" s="837" t="n"/>
      <c r="AA1988" s="837" t="n"/>
      <c r="AB1988" s="837" t="n"/>
      <c r="AC1988" s="837" t="n"/>
      <c r="AD1988" s="837" t="n"/>
      <c r="AE1988" s="837" t="n"/>
      <c r="AF1988" s="837" t="n"/>
      <c r="AG1988" s="837" t="n"/>
      <c r="AH1988" s="837" t="n"/>
      <c r="AI1988" s="837" t="n"/>
    </row>
    <row r="1989" ht="15" customHeight="1" s="1659">
      <c r="E1989" s="837" t="n"/>
      <c r="F1989" s="837" t="n"/>
      <c r="G1989" s="837" t="n"/>
      <c r="H1989" s="837" t="n"/>
      <c r="I1989" s="837" t="n"/>
      <c r="J1989" s="837" t="n"/>
      <c r="K1989" s="837" t="n"/>
      <c r="L1989" s="837" t="n"/>
      <c r="M1989" s="837" t="n"/>
      <c r="N1989" s="837" t="n"/>
      <c r="O1989" s="837" t="n"/>
      <c r="P1989" s="837" t="n"/>
      <c r="Q1989" s="837" t="n"/>
      <c r="R1989" s="837" t="n"/>
      <c r="S1989" s="837" t="n"/>
      <c r="T1989" s="711" t="n"/>
      <c r="U1989" s="711" t="n"/>
      <c r="V1989" s="837" t="n"/>
      <c r="W1989" s="837" t="n"/>
      <c r="X1989" s="711" t="n"/>
      <c r="Y1989" s="711" t="n"/>
      <c r="Z1989" s="837" t="n"/>
      <c r="AA1989" s="837" t="n"/>
      <c r="AB1989" s="837" t="n"/>
      <c r="AC1989" s="837" t="n"/>
      <c r="AD1989" s="837" t="n"/>
      <c r="AE1989" s="837" t="n"/>
      <c r="AF1989" s="837" t="n"/>
      <c r="AG1989" s="837" t="n"/>
      <c r="AH1989" s="837" t="n"/>
      <c r="AI1989" s="837" t="n"/>
    </row>
    <row r="1990" ht="15" customHeight="1" s="1659">
      <c r="E1990" s="837" t="n"/>
      <c r="F1990" s="837" t="n"/>
      <c r="G1990" s="837" t="n"/>
      <c r="H1990" s="837" t="n"/>
      <c r="I1990" s="837" t="n"/>
      <c r="J1990" s="837" t="n"/>
      <c r="K1990" s="837" t="n"/>
      <c r="L1990" s="837" t="n"/>
      <c r="M1990" s="837" t="n"/>
      <c r="N1990" s="837" t="n"/>
      <c r="O1990" s="837" t="n"/>
      <c r="P1990" s="837" t="n"/>
      <c r="Q1990" s="837" t="n"/>
      <c r="R1990" s="837" t="n"/>
      <c r="S1990" s="837" t="n"/>
      <c r="T1990" s="711" t="n"/>
      <c r="U1990" s="711" t="n"/>
      <c r="V1990" s="837" t="n"/>
      <c r="W1990" s="837" t="n"/>
      <c r="X1990" s="711" t="n"/>
      <c r="Y1990" s="711" t="n"/>
      <c r="Z1990" s="837" t="n"/>
      <c r="AA1990" s="837" t="n"/>
      <c r="AB1990" s="837" t="n"/>
      <c r="AC1990" s="837" t="n"/>
      <c r="AD1990" s="837" t="n"/>
      <c r="AE1990" s="837" t="n"/>
      <c r="AF1990" s="837" t="n"/>
      <c r="AG1990" s="837" t="n"/>
      <c r="AH1990" s="837" t="n"/>
      <c r="AI1990" s="837" t="n"/>
    </row>
    <row r="1991" ht="15" customHeight="1" s="1659">
      <c r="E1991" s="837" t="n"/>
      <c r="F1991" s="837" t="n"/>
      <c r="G1991" s="837" t="n"/>
      <c r="H1991" s="837" t="n"/>
      <c r="I1991" s="837" t="n"/>
      <c r="J1991" s="837" t="n"/>
      <c r="K1991" s="837" t="n"/>
      <c r="L1991" s="837" t="n"/>
      <c r="M1991" s="837" t="n"/>
      <c r="N1991" s="837" t="n"/>
      <c r="O1991" s="837" t="n"/>
      <c r="P1991" s="837" t="n"/>
      <c r="Q1991" s="837" t="n"/>
      <c r="R1991" s="837" t="n"/>
      <c r="S1991" s="837" t="n"/>
      <c r="T1991" s="711" t="n"/>
      <c r="U1991" s="711" t="n"/>
      <c r="V1991" s="837" t="n"/>
      <c r="W1991" s="837" t="n"/>
      <c r="X1991" s="711" t="n"/>
      <c r="Y1991" s="711" t="n"/>
      <c r="Z1991" s="837" t="n"/>
      <c r="AA1991" s="837" t="n"/>
      <c r="AB1991" s="837" t="n"/>
      <c r="AC1991" s="837" t="n"/>
      <c r="AD1991" s="837" t="n"/>
      <c r="AE1991" s="837" t="n"/>
      <c r="AF1991" s="837" t="n"/>
      <c r="AG1991" s="837" t="n"/>
      <c r="AH1991" s="837" t="n"/>
      <c r="AI1991" s="837" t="n"/>
    </row>
    <row r="1992" ht="15" customHeight="1" s="1659">
      <c r="E1992" s="837" t="n"/>
      <c r="F1992" s="837" t="n"/>
      <c r="G1992" s="837" t="n"/>
      <c r="H1992" s="837" t="n"/>
      <c r="I1992" s="837" t="n"/>
      <c r="J1992" s="837" t="n"/>
      <c r="K1992" s="837" t="n"/>
      <c r="L1992" s="837" t="n"/>
      <c r="M1992" s="837" t="n"/>
      <c r="N1992" s="837" t="n"/>
      <c r="O1992" s="837" t="n"/>
      <c r="P1992" s="837" t="n"/>
      <c r="Q1992" s="837" t="n"/>
      <c r="R1992" s="837" t="n"/>
      <c r="S1992" s="837" t="n"/>
      <c r="T1992" s="711" t="n"/>
      <c r="U1992" s="711" t="n"/>
      <c r="V1992" s="837" t="n"/>
      <c r="W1992" s="837" t="n"/>
      <c r="X1992" s="711" t="n"/>
      <c r="Y1992" s="711" t="n"/>
      <c r="Z1992" s="837" t="n"/>
      <c r="AA1992" s="837" t="n"/>
      <c r="AB1992" s="837" t="n"/>
      <c r="AC1992" s="837" t="n"/>
      <c r="AD1992" s="837" t="n"/>
      <c r="AE1992" s="837" t="n"/>
      <c r="AF1992" s="837" t="n"/>
      <c r="AG1992" s="837" t="n"/>
      <c r="AH1992" s="837" t="n"/>
      <c r="AI1992" s="837" t="n"/>
    </row>
    <row r="1993" ht="15" customHeight="1" s="1659">
      <c r="E1993" s="837" t="n"/>
      <c r="F1993" s="837" t="n"/>
      <c r="G1993" s="837" t="n"/>
      <c r="H1993" s="837" t="n"/>
      <c r="I1993" s="837" t="n"/>
      <c r="J1993" s="837" t="n"/>
      <c r="K1993" s="837" t="n"/>
      <c r="L1993" s="837" t="n"/>
      <c r="M1993" s="837" t="n"/>
      <c r="N1993" s="837" t="n"/>
      <c r="O1993" s="837" t="n"/>
      <c r="P1993" s="837" t="n"/>
      <c r="Q1993" s="837" t="n"/>
      <c r="R1993" s="837" t="n"/>
      <c r="S1993" s="837" t="n"/>
      <c r="T1993" s="711" t="n"/>
      <c r="U1993" s="711" t="n"/>
      <c r="V1993" s="837" t="n"/>
      <c r="W1993" s="837" t="n"/>
      <c r="X1993" s="711" t="n"/>
      <c r="Y1993" s="711" t="n"/>
      <c r="Z1993" s="837" t="n"/>
      <c r="AA1993" s="837" t="n"/>
      <c r="AB1993" s="837" t="n"/>
      <c r="AC1993" s="837" t="n"/>
      <c r="AD1993" s="837" t="n"/>
      <c r="AE1993" s="837" t="n"/>
      <c r="AF1993" s="837" t="n"/>
      <c r="AG1993" s="837" t="n"/>
      <c r="AH1993" s="837" t="n"/>
      <c r="AI1993" s="837" t="n"/>
    </row>
    <row r="1994" ht="15" customHeight="1" s="1659">
      <c r="E1994" s="837" t="n"/>
      <c r="F1994" s="837" t="n"/>
      <c r="G1994" s="837" t="n"/>
      <c r="H1994" s="837" t="n"/>
      <c r="I1994" s="837" t="n"/>
      <c r="J1994" s="837" t="n"/>
      <c r="K1994" s="837" t="n"/>
      <c r="L1994" s="837" t="n"/>
      <c r="M1994" s="837" t="n"/>
      <c r="N1994" s="837" t="n"/>
      <c r="O1994" s="837" t="n"/>
      <c r="P1994" s="837" t="n"/>
      <c r="Q1994" s="837" t="n"/>
      <c r="R1994" s="837" t="n"/>
      <c r="S1994" s="837" t="n"/>
      <c r="T1994" s="711" t="n"/>
      <c r="U1994" s="711" t="n"/>
      <c r="V1994" s="837" t="n"/>
      <c r="W1994" s="837" t="n"/>
      <c r="X1994" s="711" t="n"/>
      <c r="Y1994" s="711" t="n"/>
      <c r="Z1994" s="837" t="n"/>
      <c r="AA1994" s="837" t="n"/>
      <c r="AB1994" s="837" t="n"/>
      <c r="AC1994" s="837" t="n"/>
      <c r="AD1994" s="837" t="n"/>
      <c r="AE1994" s="837" t="n"/>
      <c r="AF1994" s="837" t="n"/>
      <c r="AG1994" s="837" t="n"/>
      <c r="AH1994" s="837" t="n"/>
      <c r="AI1994" s="837" t="n"/>
    </row>
    <row r="1995" ht="15" customHeight="1" s="1659">
      <c r="E1995" s="837" t="n"/>
      <c r="F1995" s="837" t="n"/>
      <c r="G1995" s="837" t="n"/>
      <c r="H1995" s="837" t="n"/>
      <c r="I1995" s="837" t="n"/>
      <c r="J1995" s="837" t="n"/>
      <c r="K1995" s="837" t="n"/>
      <c r="L1995" s="837" t="n"/>
      <c r="M1995" s="837" t="n"/>
      <c r="N1995" s="837" t="n"/>
      <c r="O1995" s="837" t="n"/>
      <c r="P1995" s="837" t="n"/>
      <c r="Q1995" s="837" t="n"/>
      <c r="R1995" s="837" t="n"/>
      <c r="S1995" s="837" t="n"/>
      <c r="T1995" s="711" t="n"/>
      <c r="U1995" s="711" t="n"/>
      <c r="V1995" s="837" t="n"/>
      <c r="W1995" s="837" t="n"/>
      <c r="X1995" s="711" t="n"/>
      <c r="Y1995" s="711" t="n"/>
      <c r="Z1995" s="837" t="n"/>
      <c r="AA1995" s="837" t="n"/>
      <c r="AB1995" s="837" t="n"/>
      <c r="AC1995" s="837" t="n"/>
      <c r="AD1995" s="837" t="n"/>
      <c r="AE1995" s="837" t="n"/>
      <c r="AF1995" s="837" t="n"/>
      <c r="AG1995" s="837" t="n"/>
      <c r="AH1995" s="837" t="n"/>
      <c r="AI1995" s="837" t="n"/>
    </row>
    <row r="1996" ht="15" customHeight="1" s="1659">
      <c r="E1996" s="837" t="n"/>
      <c r="F1996" s="837" t="n"/>
      <c r="G1996" s="837" t="n"/>
      <c r="H1996" s="837" t="n"/>
      <c r="I1996" s="837" t="n"/>
      <c r="J1996" s="837" t="n"/>
      <c r="K1996" s="837" t="n"/>
      <c r="L1996" s="837" t="n"/>
      <c r="M1996" s="837" t="n"/>
      <c r="N1996" s="837" t="n"/>
      <c r="O1996" s="837" t="n"/>
      <c r="P1996" s="837" t="n"/>
      <c r="Q1996" s="837" t="n"/>
      <c r="R1996" s="837" t="n"/>
      <c r="S1996" s="837" t="n"/>
      <c r="T1996" s="711" t="n"/>
      <c r="U1996" s="711" t="n"/>
      <c r="V1996" s="837" t="n"/>
      <c r="W1996" s="837" t="n"/>
      <c r="X1996" s="711" t="n"/>
      <c r="Y1996" s="711" t="n"/>
      <c r="Z1996" s="837" t="n"/>
      <c r="AA1996" s="837" t="n"/>
      <c r="AB1996" s="837" t="n"/>
      <c r="AC1996" s="837" t="n"/>
      <c r="AD1996" s="837" t="n"/>
      <c r="AE1996" s="837" t="n"/>
      <c r="AF1996" s="837" t="n"/>
      <c r="AG1996" s="837" t="n"/>
      <c r="AH1996" s="837" t="n"/>
      <c r="AI1996" s="837" t="n"/>
    </row>
    <row r="1997" ht="15" customHeight="1" s="1659">
      <c r="E1997" s="837" t="n"/>
      <c r="F1997" s="837" t="n"/>
      <c r="G1997" s="837" t="n"/>
      <c r="H1997" s="837" t="n"/>
      <c r="I1997" s="837" t="n"/>
      <c r="J1997" s="837" t="n"/>
      <c r="K1997" s="837" t="n"/>
      <c r="L1997" s="837" t="n"/>
      <c r="M1997" s="837" t="n"/>
      <c r="N1997" s="837" t="n"/>
      <c r="O1997" s="837" t="n"/>
      <c r="P1997" s="837" t="n"/>
      <c r="Q1997" s="837" t="n"/>
      <c r="R1997" s="837" t="n"/>
      <c r="S1997" s="837" t="n"/>
      <c r="T1997" s="711" t="n"/>
      <c r="U1997" s="711" t="n"/>
      <c r="V1997" s="837" t="n"/>
      <c r="W1997" s="837" t="n"/>
      <c r="X1997" s="711" t="n"/>
      <c r="Y1997" s="711" t="n"/>
      <c r="Z1997" s="837" t="n"/>
      <c r="AA1997" s="837" t="n"/>
      <c r="AB1997" s="837" t="n"/>
      <c r="AC1997" s="837" t="n"/>
      <c r="AD1997" s="837" t="n"/>
      <c r="AE1997" s="837" t="n"/>
      <c r="AF1997" s="837" t="n"/>
      <c r="AG1997" s="837" t="n"/>
      <c r="AH1997" s="837" t="n"/>
      <c r="AI1997" s="837" t="n"/>
    </row>
    <row r="1998" ht="15" customHeight="1" s="1659">
      <c r="E1998" s="837" t="n"/>
      <c r="F1998" s="837" t="n"/>
      <c r="G1998" s="837" t="n"/>
      <c r="H1998" s="837" t="n"/>
      <c r="I1998" s="837" t="n"/>
      <c r="J1998" s="837" t="n"/>
      <c r="K1998" s="837" t="n"/>
      <c r="L1998" s="837" t="n"/>
      <c r="M1998" s="837" t="n"/>
      <c r="N1998" s="837" t="n"/>
      <c r="O1998" s="837" t="n"/>
      <c r="P1998" s="837" t="n"/>
      <c r="Q1998" s="837" t="n"/>
      <c r="R1998" s="837" t="n"/>
      <c r="S1998" s="837" t="n"/>
      <c r="T1998" s="711" t="n"/>
      <c r="U1998" s="711" t="n"/>
      <c r="V1998" s="837" t="n"/>
      <c r="W1998" s="837" t="n"/>
      <c r="X1998" s="711" t="n"/>
      <c r="Y1998" s="711" t="n"/>
      <c r="Z1998" s="837" t="n"/>
      <c r="AA1998" s="837" t="n"/>
      <c r="AB1998" s="837" t="n"/>
      <c r="AC1998" s="837" t="n"/>
      <c r="AD1998" s="837" t="n"/>
      <c r="AE1998" s="837" t="n"/>
      <c r="AF1998" s="837" t="n"/>
      <c r="AG1998" s="837" t="n"/>
      <c r="AH1998" s="837" t="n"/>
      <c r="AI1998" s="837" t="n"/>
    </row>
    <row r="1999" ht="15" customHeight="1" s="1659">
      <c r="E1999" s="837" t="n"/>
      <c r="F1999" s="837" t="n"/>
      <c r="G1999" s="837" t="n"/>
      <c r="H1999" s="837" t="n"/>
      <c r="I1999" s="837" t="n"/>
      <c r="J1999" s="837" t="n"/>
      <c r="K1999" s="837" t="n"/>
      <c r="L1999" s="837" t="n"/>
      <c r="M1999" s="837" t="n"/>
      <c r="N1999" s="837" t="n"/>
      <c r="O1999" s="837" t="n"/>
      <c r="P1999" s="837" t="n"/>
      <c r="Q1999" s="837" t="n"/>
      <c r="R1999" s="837" t="n"/>
      <c r="S1999" s="837" t="n"/>
      <c r="T1999" s="711" t="n"/>
      <c r="U1999" s="711" t="n"/>
      <c r="V1999" s="837" t="n"/>
      <c r="W1999" s="837" t="n"/>
      <c r="X1999" s="711" t="n"/>
      <c r="Y1999" s="711" t="n"/>
      <c r="Z1999" s="837" t="n"/>
      <c r="AA1999" s="837" t="n"/>
      <c r="AB1999" s="837" t="n"/>
      <c r="AC1999" s="837" t="n"/>
      <c r="AD1999" s="837" t="n"/>
      <c r="AE1999" s="837" t="n"/>
      <c r="AF1999" s="837" t="n"/>
      <c r="AG1999" s="837" t="n"/>
      <c r="AH1999" s="837" t="n"/>
      <c r="AI1999" s="837" t="n"/>
    </row>
    <row r="2000" ht="15" customHeight="1" s="1659">
      <c r="E2000" s="837" t="n"/>
      <c r="F2000" s="837" t="n"/>
      <c r="G2000" s="837" t="n"/>
      <c r="H2000" s="837" t="n"/>
      <c r="I2000" s="837" t="n"/>
      <c r="J2000" s="837" t="n"/>
      <c r="K2000" s="837" t="n"/>
      <c r="L2000" s="837" t="n"/>
      <c r="M2000" s="837" t="n"/>
      <c r="N2000" s="837" t="n"/>
      <c r="O2000" s="837" t="n"/>
      <c r="P2000" s="837" t="n"/>
      <c r="Q2000" s="837" t="n"/>
      <c r="R2000" s="837" t="n"/>
      <c r="S2000" s="837" t="n"/>
      <c r="T2000" s="711" t="n"/>
      <c r="U2000" s="711" t="n"/>
      <c r="V2000" s="837" t="n"/>
      <c r="W2000" s="837" t="n"/>
      <c r="X2000" s="711" t="n"/>
      <c r="Y2000" s="711" t="n"/>
      <c r="Z2000" s="837" t="n"/>
      <c r="AA2000" s="837" t="n"/>
      <c r="AB2000" s="837" t="n"/>
      <c r="AC2000" s="837" t="n"/>
      <c r="AD2000" s="837" t="n"/>
      <c r="AE2000" s="837" t="n"/>
      <c r="AF2000" s="837" t="n"/>
      <c r="AG2000" s="837" t="n"/>
      <c r="AH2000" s="837" t="n"/>
      <c r="AI2000" s="837" t="n"/>
    </row>
    <row r="2001" ht="15" customHeight="1" s="1659">
      <c r="E2001" s="837" t="n"/>
      <c r="F2001" s="837" t="n"/>
      <c r="G2001" s="837" t="n"/>
      <c r="H2001" s="837" t="n"/>
      <c r="I2001" s="837" t="n"/>
      <c r="J2001" s="837" t="n"/>
      <c r="K2001" s="837" t="n"/>
      <c r="L2001" s="837" t="n"/>
      <c r="M2001" s="837" t="n"/>
      <c r="N2001" s="837" t="n"/>
      <c r="O2001" s="837" t="n"/>
      <c r="P2001" s="837" t="n"/>
      <c r="Q2001" s="837" t="n"/>
      <c r="R2001" s="837" t="n"/>
      <c r="S2001" s="837" t="n"/>
      <c r="T2001" s="711" t="n"/>
      <c r="U2001" s="711" t="n"/>
      <c r="V2001" s="837" t="n"/>
      <c r="W2001" s="837" t="n"/>
      <c r="X2001" s="711" t="n"/>
      <c r="Y2001" s="711" t="n"/>
      <c r="Z2001" s="837" t="n"/>
      <c r="AA2001" s="837" t="n"/>
      <c r="AB2001" s="837" t="n"/>
      <c r="AC2001" s="837" t="n"/>
      <c r="AD2001" s="837" t="n"/>
      <c r="AE2001" s="837" t="n"/>
      <c r="AF2001" s="837" t="n"/>
      <c r="AG2001" s="837" t="n"/>
      <c r="AH2001" s="837" t="n"/>
      <c r="AI2001" s="837" t="n"/>
    </row>
    <row r="2002" ht="15" customHeight="1" s="1659">
      <c r="E2002" s="837" t="n"/>
      <c r="F2002" s="837" t="n"/>
      <c r="G2002" s="837" t="n"/>
      <c r="H2002" s="837" t="n"/>
      <c r="I2002" s="837" t="n"/>
      <c r="J2002" s="837" t="n"/>
      <c r="K2002" s="837" t="n"/>
      <c r="L2002" s="837" t="n"/>
      <c r="M2002" s="837" t="n"/>
      <c r="N2002" s="837" t="n"/>
      <c r="O2002" s="837" t="n"/>
      <c r="P2002" s="837" t="n"/>
      <c r="Q2002" s="837" t="n"/>
      <c r="R2002" s="837" t="n"/>
      <c r="S2002" s="837" t="n"/>
      <c r="T2002" s="711" t="n"/>
      <c r="U2002" s="711" t="n"/>
      <c r="V2002" s="837" t="n"/>
      <c r="W2002" s="837" t="n"/>
      <c r="X2002" s="711" t="n"/>
      <c r="Y2002" s="711" t="n"/>
      <c r="Z2002" s="837" t="n"/>
      <c r="AA2002" s="837" t="n"/>
      <c r="AB2002" s="837" t="n"/>
      <c r="AC2002" s="837" t="n"/>
      <c r="AD2002" s="837" t="n"/>
      <c r="AE2002" s="837" t="n"/>
      <c r="AF2002" s="837" t="n"/>
      <c r="AG2002" s="837" t="n"/>
      <c r="AH2002" s="837" t="n"/>
      <c r="AI2002" s="837" t="n"/>
    </row>
    <row r="2003" ht="15" customHeight="1" s="1659">
      <c r="E2003" s="837" t="n"/>
      <c r="F2003" s="837" t="n"/>
      <c r="G2003" s="837" t="n"/>
      <c r="H2003" s="837" t="n"/>
      <c r="I2003" s="837" t="n"/>
      <c r="J2003" s="837" t="n"/>
      <c r="K2003" s="837" t="n"/>
      <c r="L2003" s="837" t="n"/>
      <c r="M2003" s="837" t="n"/>
      <c r="N2003" s="837" t="n"/>
      <c r="O2003" s="837" t="n"/>
      <c r="P2003" s="837" t="n"/>
      <c r="Q2003" s="837" t="n"/>
      <c r="R2003" s="837" t="n"/>
      <c r="S2003" s="837" t="n"/>
      <c r="T2003" s="711" t="n"/>
      <c r="U2003" s="711" t="n"/>
      <c r="V2003" s="837" t="n"/>
      <c r="W2003" s="837" t="n"/>
      <c r="X2003" s="711" t="n"/>
      <c r="Y2003" s="711" t="n"/>
      <c r="Z2003" s="837" t="n"/>
      <c r="AA2003" s="837" t="n"/>
      <c r="AB2003" s="837" t="n"/>
      <c r="AC2003" s="837" t="n"/>
      <c r="AD2003" s="837" t="n"/>
      <c r="AE2003" s="837" t="n"/>
      <c r="AF2003" s="837" t="n"/>
      <c r="AG2003" s="837" t="n"/>
      <c r="AH2003" s="837" t="n"/>
      <c r="AI2003" s="837" t="n"/>
    </row>
    <row r="2004" ht="15" customHeight="1" s="1659">
      <c r="E2004" s="837" t="n"/>
      <c r="F2004" s="837" t="n"/>
      <c r="G2004" s="837" t="n"/>
      <c r="H2004" s="837" t="n"/>
      <c r="I2004" s="837" t="n"/>
      <c r="J2004" s="837" t="n"/>
      <c r="K2004" s="837" t="n"/>
      <c r="L2004" s="837" t="n"/>
      <c r="M2004" s="837" t="n"/>
      <c r="N2004" s="837" t="n"/>
      <c r="O2004" s="837" t="n"/>
      <c r="P2004" s="837" t="n"/>
      <c r="Q2004" s="837" t="n"/>
      <c r="R2004" s="837" t="n"/>
      <c r="S2004" s="837" t="n"/>
      <c r="T2004" s="711" t="n"/>
      <c r="U2004" s="711" t="n"/>
      <c r="V2004" s="837" t="n"/>
      <c r="W2004" s="837" t="n"/>
      <c r="X2004" s="711" t="n"/>
      <c r="Y2004" s="711" t="n"/>
      <c r="Z2004" s="837" t="n"/>
      <c r="AA2004" s="837" t="n"/>
      <c r="AB2004" s="837" t="n"/>
      <c r="AC2004" s="837" t="n"/>
      <c r="AD2004" s="837" t="n"/>
      <c r="AE2004" s="837" t="n"/>
      <c r="AF2004" s="837" t="n"/>
      <c r="AG2004" s="837" t="n"/>
      <c r="AH2004" s="837" t="n"/>
      <c r="AI2004" s="837" t="n"/>
    </row>
    <row r="2005" ht="15" customHeight="1" s="1659">
      <c r="E2005" s="837" t="n"/>
      <c r="F2005" s="837" t="n"/>
      <c r="G2005" s="837" t="n"/>
      <c r="H2005" s="837" t="n"/>
      <c r="I2005" s="837" t="n"/>
      <c r="J2005" s="837" t="n"/>
      <c r="K2005" s="837" t="n"/>
      <c r="L2005" s="837" t="n"/>
      <c r="M2005" s="837" t="n"/>
      <c r="N2005" s="837" t="n"/>
      <c r="O2005" s="837" t="n"/>
      <c r="P2005" s="837" t="n"/>
      <c r="Q2005" s="837" t="n"/>
      <c r="R2005" s="837" t="n"/>
      <c r="S2005" s="837" t="n"/>
      <c r="T2005" s="711" t="n"/>
      <c r="U2005" s="711" t="n"/>
      <c r="V2005" s="837" t="n"/>
      <c r="W2005" s="837" t="n"/>
      <c r="X2005" s="711" t="n"/>
      <c r="Y2005" s="711" t="n"/>
      <c r="Z2005" s="837" t="n"/>
      <c r="AA2005" s="837" t="n"/>
      <c r="AB2005" s="837" t="n"/>
      <c r="AC2005" s="837" t="n"/>
      <c r="AD2005" s="837" t="n"/>
      <c r="AE2005" s="837" t="n"/>
      <c r="AF2005" s="837" t="n"/>
      <c r="AG2005" s="837" t="n"/>
      <c r="AH2005" s="837" t="n"/>
      <c r="AI2005" s="837" t="n"/>
    </row>
    <row r="2006" ht="15" customHeight="1" s="1659">
      <c r="E2006" s="837" t="n"/>
      <c r="F2006" s="837" t="n"/>
      <c r="G2006" s="837" t="n"/>
      <c r="H2006" s="837" t="n"/>
      <c r="I2006" s="837" t="n"/>
      <c r="J2006" s="837" t="n"/>
      <c r="K2006" s="837" t="n"/>
      <c r="L2006" s="837" t="n"/>
      <c r="M2006" s="837" t="n"/>
      <c r="N2006" s="837" t="n"/>
      <c r="O2006" s="837" t="n"/>
      <c r="P2006" s="837" t="n"/>
      <c r="Q2006" s="837" t="n"/>
      <c r="R2006" s="837" t="n"/>
      <c r="S2006" s="837" t="n"/>
      <c r="T2006" s="711" t="n"/>
      <c r="U2006" s="711" t="n"/>
      <c r="V2006" s="837" t="n"/>
      <c r="W2006" s="837" t="n"/>
      <c r="X2006" s="711" t="n"/>
      <c r="Y2006" s="711" t="n"/>
      <c r="Z2006" s="837" t="n"/>
      <c r="AA2006" s="837" t="n"/>
      <c r="AB2006" s="837" t="n"/>
      <c r="AC2006" s="837" t="n"/>
      <c r="AD2006" s="837" t="n"/>
      <c r="AE2006" s="837" t="n"/>
      <c r="AF2006" s="837" t="n"/>
      <c r="AG2006" s="837" t="n"/>
      <c r="AH2006" s="837" t="n"/>
      <c r="AI2006" s="837" t="n"/>
    </row>
    <row r="2007" ht="15" customHeight="1" s="1659">
      <c r="E2007" s="837" t="n"/>
      <c r="F2007" s="837" t="n"/>
      <c r="G2007" s="837" t="n"/>
      <c r="H2007" s="837" t="n"/>
      <c r="I2007" s="837" t="n"/>
      <c r="J2007" s="837" t="n"/>
      <c r="K2007" s="837" t="n"/>
      <c r="L2007" s="837" t="n"/>
      <c r="M2007" s="837" t="n"/>
      <c r="N2007" s="837" t="n"/>
      <c r="O2007" s="837" t="n"/>
      <c r="P2007" s="837" t="n"/>
      <c r="Q2007" s="837" t="n"/>
      <c r="R2007" s="837" t="n"/>
      <c r="S2007" s="837" t="n"/>
      <c r="T2007" s="711" t="n"/>
      <c r="U2007" s="711" t="n"/>
      <c r="V2007" s="837" t="n"/>
      <c r="W2007" s="837" t="n"/>
      <c r="X2007" s="711" t="n"/>
      <c r="Y2007" s="711" t="n"/>
      <c r="Z2007" s="837" t="n"/>
      <c r="AA2007" s="837" t="n"/>
      <c r="AB2007" s="837" t="n"/>
      <c r="AC2007" s="837" t="n"/>
      <c r="AD2007" s="837" t="n"/>
      <c r="AE2007" s="837" t="n"/>
      <c r="AF2007" s="837" t="n"/>
      <c r="AG2007" s="837" t="n"/>
      <c r="AH2007" s="837" t="n"/>
      <c r="AI2007" s="837" t="n"/>
    </row>
    <row r="2008" ht="15" customHeight="1" s="1659">
      <c r="E2008" s="837" t="n"/>
      <c r="F2008" s="837" t="n"/>
      <c r="G2008" s="837" t="n"/>
      <c r="H2008" s="837" t="n"/>
      <c r="I2008" s="837" t="n"/>
      <c r="J2008" s="837" t="n"/>
      <c r="K2008" s="837" t="n"/>
      <c r="L2008" s="837" t="n"/>
      <c r="M2008" s="837" t="n"/>
      <c r="N2008" s="837" t="n"/>
      <c r="O2008" s="837" t="n"/>
      <c r="P2008" s="837" t="n"/>
      <c r="Q2008" s="837" t="n"/>
      <c r="R2008" s="837" t="n"/>
      <c r="S2008" s="837" t="n"/>
      <c r="T2008" s="711" t="n"/>
      <c r="U2008" s="711" t="n"/>
      <c r="V2008" s="837" t="n"/>
      <c r="W2008" s="837" t="n"/>
      <c r="X2008" s="711" t="n"/>
      <c r="Y2008" s="711" t="n"/>
      <c r="Z2008" s="837" t="n"/>
      <c r="AA2008" s="837" t="n"/>
      <c r="AB2008" s="837" t="n"/>
      <c r="AC2008" s="837" t="n"/>
      <c r="AD2008" s="837" t="n"/>
      <c r="AE2008" s="837" t="n"/>
      <c r="AF2008" s="837" t="n"/>
      <c r="AG2008" s="837" t="n"/>
      <c r="AH2008" s="837" t="n"/>
      <c r="AI2008" s="837" t="n"/>
    </row>
    <row r="2009" ht="15" customHeight="1" s="1659">
      <c r="E2009" s="837" t="n"/>
      <c r="F2009" s="837" t="n"/>
      <c r="G2009" s="837" t="n"/>
      <c r="H2009" s="837" t="n"/>
      <c r="I2009" s="837" t="n"/>
      <c r="J2009" s="837" t="n"/>
      <c r="K2009" s="837" t="n"/>
      <c r="L2009" s="837" t="n"/>
      <c r="M2009" s="837" t="n"/>
      <c r="N2009" s="837" t="n"/>
      <c r="O2009" s="837" t="n"/>
      <c r="P2009" s="837" t="n"/>
      <c r="Q2009" s="837" t="n"/>
      <c r="R2009" s="837" t="n"/>
      <c r="S2009" s="837" t="n"/>
      <c r="T2009" s="711" t="n"/>
      <c r="U2009" s="711" t="n"/>
      <c r="V2009" s="837" t="n"/>
      <c r="W2009" s="837" t="n"/>
      <c r="X2009" s="711" t="n"/>
      <c r="Y2009" s="711" t="n"/>
      <c r="Z2009" s="837" t="n"/>
      <c r="AA2009" s="837" t="n"/>
      <c r="AB2009" s="837" t="n"/>
      <c r="AC2009" s="837" t="n"/>
      <c r="AD2009" s="837" t="n"/>
      <c r="AE2009" s="837" t="n"/>
      <c r="AF2009" s="837" t="n"/>
      <c r="AG2009" s="837" t="n"/>
      <c r="AH2009" s="837" t="n"/>
      <c r="AI2009" s="837" t="n"/>
    </row>
    <row r="2010" ht="15" customHeight="1" s="1659">
      <c r="E2010" s="837" t="n"/>
      <c r="F2010" s="837" t="n"/>
      <c r="G2010" s="837" t="n"/>
      <c r="H2010" s="837" t="n"/>
      <c r="I2010" s="837" t="n"/>
      <c r="J2010" s="837" t="n"/>
      <c r="K2010" s="837" t="n"/>
      <c r="L2010" s="837" t="n"/>
      <c r="M2010" s="837" t="n"/>
      <c r="N2010" s="837" t="n"/>
      <c r="O2010" s="837" t="n"/>
      <c r="P2010" s="837" t="n"/>
      <c r="Q2010" s="837" t="n"/>
      <c r="R2010" s="837" t="n"/>
      <c r="S2010" s="837" t="n"/>
      <c r="T2010" s="711" t="n"/>
      <c r="U2010" s="711" t="n"/>
      <c r="V2010" s="837" t="n"/>
      <c r="W2010" s="837" t="n"/>
      <c r="X2010" s="711" t="n"/>
      <c r="Y2010" s="711" t="n"/>
      <c r="Z2010" s="837" t="n"/>
      <c r="AA2010" s="837" t="n"/>
      <c r="AB2010" s="837" t="n"/>
      <c r="AC2010" s="837" t="n"/>
      <c r="AD2010" s="837" t="n"/>
      <c r="AE2010" s="837" t="n"/>
      <c r="AF2010" s="837" t="n"/>
      <c r="AG2010" s="837" t="n"/>
      <c r="AH2010" s="837" t="n"/>
      <c r="AI2010" s="837" t="n"/>
    </row>
    <row r="2011" ht="15" customHeight="1" s="1659">
      <c r="E2011" s="837" t="n"/>
      <c r="F2011" s="837" t="n"/>
      <c r="G2011" s="837" t="n"/>
      <c r="H2011" s="837" t="n"/>
      <c r="I2011" s="837" t="n"/>
      <c r="J2011" s="837" t="n"/>
      <c r="K2011" s="837" t="n"/>
      <c r="L2011" s="837" t="n"/>
      <c r="M2011" s="837" t="n"/>
      <c r="N2011" s="837" t="n"/>
      <c r="O2011" s="837" t="n"/>
      <c r="P2011" s="837" t="n"/>
      <c r="Q2011" s="837" t="n"/>
      <c r="R2011" s="837" t="n"/>
      <c r="S2011" s="837" t="n"/>
      <c r="T2011" s="711" t="n"/>
      <c r="U2011" s="711" t="n"/>
      <c r="V2011" s="837" t="n"/>
      <c r="W2011" s="837" t="n"/>
      <c r="X2011" s="711" t="n"/>
      <c r="Y2011" s="711" t="n"/>
      <c r="Z2011" s="837" t="n"/>
      <c r="AA2011" s="837" t="n"/>
      <c r="AB2011" s="837" t="n"/>
      <c r="AC2011" s="837" t="n"/>
      <c r="AD2011" s="837" t="n"/>
      <c r="AE2011" s="837" t="n"/>
      <c r="AF2011" s="837" t="n"/>
      <c r="AG2011" s="837" t="n"/>
      <c r="AH2011" s="837" t="n"/>
      <c r="AI2011" s="837" t="n"/>
    </row>
    <row r="2012" ht="15" customHeight="1" s="1659">
      <c r="E2012" s="837" t="n"/>
      <c r="F2012" s="837" t="n"/>
      <c r="G2012" s="837" t="n"/>
      <c r="H2012" s="837" t="n"/>
      <c r="I2012" s="837" t="n"/>
      <c r="J2012" s="837" t="n"/>
      <c r="K2012" s="837" t="n"/>
      <c r="L2012" s="837" t="n"/>
      <c r="M2012" s="837" t="n"/>
      <c r="N2012" s="837" t="n"/>
      <c r="O2012" s="837" t="n"/>
      <c r="P2012" s="837" t="n"/>
      <c r="Q2012" s="837" t="n"/>
      <c r="R2012" s="837" t="n"/>
      <c r="S2012" s="837" t="n"/>
      <c r="T2012" s="711" t="n"/>
      <c r="U2012" s="711" t="n"/>
      <c r="V2012" s="837" t="n"/>
      <c r="W2012" s="837" t="n"/>
      <c r="X2012" s="711" t="n"/>
      <c r="Y2012" s="711" t="n"/>
      <c r="Z2012" s="837" t="n"/>
      <c r="AA2012" s="837" t="n"/>
      <c r="AB2012" s="837" t="n"/>
      <c r="AC2012" s="837" t="n"/>
      <c r="AD2012" s="837" t="n"/>
      <c r="AE2012" s="837" t="n"/>
      <c r="AF2012" s="837" t="n"/>
      <c r="AG2012" s="837" t="n"/>
      <c r="AH2012" s="837" t="n"/>
      <c r="AI2012" s="837" t="n"/>
    </row>
    <row r="2013" ht="15" customHeight="1" s="1659">
      <c r="E2013" s="837" t="n"/>
      <c r="F2013" s="837" t="n"/>
      <c r="G2013" s="837" t="n"/>
      <c r="H2013" s="837" t="n"/>
      <c r="I2013" s="837" t="n"/>
      <c r="J2013" s="837" t="n"/>
      <c r="K2013" s="837" t="n"/>
      <c r="L2013" s="837" t="n"/>
      <c r="M2013" s="837" t="n"/>
      <c r="N2013" s="837" t="n"/>
      <c r="O2013" s="837" t="n"/>
      <c r="P2013" s="837" t="n"/>
      <c r="Q2013" s="837" t="n"/>
      <c r="R2013" s="837" t="n"/>
      <c r="S2013" s="837" t="n"/>
      <c r="T2013" s="711" t="n"/>
      <c r="U2013" s="711" t="n"/>
      <c r="V2013" s="837" t="n"/>
      <c r="W2013" s="837" t="n"/>
      <c r="X2013" s="711" t="n"/>
      <c r="Y2013" s="711" t="n"/>
      <c r="Z2013" s="837" t="n"/>
      <c r="AA2013" s="837" t="n"/>
      <c r="AB2013" s="837" t="n"/>
      <c r="AC2013" s="837" t="n"/>
      <c r="AD2013" s="837" t="n"/>
      <c r="AE2013" s="837" t="n"/>
      <c r="AF2013" s="837" t="n"/>
      <c r="AG2013" s="837" t="n"/>
      <c r="AH2013" s="837" t="n"/>
      <c r="AI2013" s="837" t="n"/>
    </row>
    <row r="2014" ht="15" customHeight="1" s="1659">
      <c r="E2014" s="837" t="n"/>
      <c r="F2014" s="837" t="n"/>
      <c r="G2014" s="837" t="n"/>
      <c r="H2014" s="837" t="n"/>
      <c r="I2014" s="837" t="n"/>
      <c r="J2014" s="837" t="n"/>
      <c r="K2014" s="837" t="n"/>
      <c r="L2014" s="837" t="n"/>
      <c r="M2014" s="837" t="n"/>
      <c r="N2014" s="837" t="n"/>
      <c r="O2014" s="837" t="n"/>
      <c r="P2014" s="837" t="n"/>
      <c r="Q2014" s="837" t="n"/>
      <c r="R2014" s="837" t="n"/>
      <c r="S2014" s="837" t="n"/>
      <c r="T2014" s="711" t="n"/>
      <c r="U2014" s="711" t="n"/>
      <c r="V2014" s="837" t="n"/>
      <c r="W2014" s="837" t="n"/>
      <c r="X2014" s="711" t="n"/>
      <c r="Y2014" s="711" t="n"/>
      <c r="Z2014" s="837" t="n"/>
      <c r="AA2014" s="837" t="n"/>
      <c r="AB2014" s="837" t="n"/>
      <c r="AC2014" s="837" t="n"/>
      <c r="AD2014" s="837" t="n"/>
      <c r="AE2014" s="837" t="n"/>
      <c r="AF2014" s="837" t="n"/>
      <c r="AG2014" s="837" t="n"/>
      <c r="AH2014" s="837" t="n"/>
      <c r="AI2014" s="837" t="n"/>
    </row>
    <row r="2015" ht="15" customHeight="1" s="1659">
      <c r="E2015" s="837" t="n"/>
      <c r="F2015" s="837" t="n"/>
      <c r="G2015" s="837" t="n"/>
      <c r="H2015" s="837" t="n"/>
      <c r="I2015" s="837" t="n"/>
      <c r="J2015" s="837" t="n"/>
      <c r="K2015" s="837" t="n"/>
      <c r="L2015" s="837" t="n"/>
      <c r="M2015" s="837" t="n"/>
      <c r="N2015" s="837" t="n"/>
      <c r="O2015" s="837" t="n"/>
      <c r="P2015" s="837" t="n"/>
      <c r="Q2015" s="837" t="n"/>
      <c r="R2015" s="837" t="n"/>
      <c r="S2015" s="837" t="n"/>
      <c r="T2015" s="711" t="n"/>
      <c r="U2015" s="711" t="n"/>
      <c r="V2015" s="837" t="n"/>
      <c r="W2015" s="837" t="n"/>
      <c r="X2015" s="711" t="n"/>
      <c r="Y2015" s="711" t="n"/>
      <c r="Z2015" s="837" t="n"/>
      <c r="AA2015" s="837" t="n"/>
      <c r="AB2015" s="837" t="n"/>
      <c r="AC2015" s="837" t="n"/>
      <c r="AD2015" s="837" t="n"/>
      <c r="AE2015" s="837" t="n"/>
      <c r="AF2015" s="837" t="n"/>
      <c r="AG2015" s="837" t="n"/>
      <c r="AH2015" s="837" t="n"/>
      <c r="AI2015" s="837" t="n"/>
    </row>
    <row r="2016" ht="15" customHeight="1" s="1659">
      <c r="E2016" s="837" t="n"/>
      <c r="F2016" s="837" t="n"/>
      <c r="G2016" s="837" t="n"/>
      <c r="H2016" s="837" t="n"/>
      <c r="I2016" s="837" t="n"/>
      <c r="J2016" s="837" t="n"/>
      <c r="K2016" s="837" t="n"/>
      <c r="L2016" s="837" t="n"/>
      <c r="M2016" s="837" t="n"/>
      <c r="N2016" s="837" t="n"/>
      <c r="O2016" s="837" t="n"/>
      <c r="P2016" s="837" t="n"/>
      <c r="Q2016" s="837" t="n"/>
      <c r="R2016" s="837" t="n"/>
      <c r="S2016" s="837" t="n"/>
      <c r="T2016" s="711" t="n"/>
      <c r="U2016" s="711" t="n"/>
      <c r="V2016" s="837" t="n"/>
      <c r="W2016" s="837" t="n"/>
      <c r="X2016" s="711" t="n"/>
      <c r="Y2016" s="711" t="n"/>
      <c r="Z2016" s="837" t="n"/>
      <c r="AA2016" s="837" t="n"/>
      <c r="AB2016" s="837" t="n"/>
      <c r="AC2016" s="837" t="n"/>
      <c r="AD2016" s="837" t="n"/>
      <c r="AE2016" s="837" t="n"/>
      <c r="AF2016" s="837" t="n"/>
      <c r="AG2016" s="837" t="n"/>
      <c r="AH2016" s="837" t="n"/>
      <c r="AI2016" s="837" t="n"/>
    </row>
    <row r="2017" ht="15" customHeight="1" s="1659">
      <c r="E2017" s="837" t="n"/>
      <c r="F2017" s="837" t="n"/>
      <c r="G2017" s="837" t="n"/>
      <c r="H2017" s="837" t="n"/>
      <c r="I2017" s="837" t="n"/>
      <c r="J2017" s="837" t="n"/>
      <c r="K2017" s="837" t="n"/>
      <c r="L2017" s="837" t="n"/>
      <c r="M2017" s="837" t="n"/>
      <c r="N2017" s="837" t="n"/>
      <c r="O2017" s="837" t="n"/>
      <c r="P2017" s="837" t="n"/>
      <c r="Q2017" s="837" t="n"/>
      <c r="R2017" s="837" t="n"/>
      <c r="S2017" s="837" t="n"/>
      <c r="T2017" s="711" t="n"/>
      <c r="U2017" s="711" t="n"/>
      <c r="V2017" s="837" t="n"/>
      <c r="W2017" s="837" t="n"/>
      <c r="X2017" s="711" t="n"/>
      <c r="Y2017" s="711" t="n"/>
      <c r="Z2017" s="837" t="n"/>
      <c r="AA2017" s="837" t="n"/>
      <c r="AB2017" s="837" t="n"/>
      <c r="AC2017" s="837" t="n"/>
      <c r="AD2017" s="837" t="n"/>
      <c r="AE2017" s="837" t="n"/>
      <c r="AF2017" s="837" t="n"/>
      <c r="AG2017" s="837" t="n"/>
      <c r="AH2017" s="837" t="n"/>
      <c r="AI2017" s="837" t="n"/>
    </row>
    <row r="2018" ht="15" customHeight="1" s="1659">
      <c r="E2018" s="837" t="n"/>
      <c r="F2018" s="837" t="n"/>
      <c r="G2018" s="837" t="n"/>
      <c r="H2018" s="837" t="n"/>
      <c r="I2018" s="837" t="n"/>
      <c r="J2018" s="837" t="n"/>
      <c r="K2018" s="837" t="n"/>
      <c r="L2018" s="837" t="n"/>
      <c r="M2018" s="837" t="n"/>
      <c r="N2018" s="837" t="n"/>
      <c r="O2018" s="837" t="n"/>
      <c r="P2018" s="837" t="n"/>
      <c r="Q2018" s="837" t="n"/>
      <c r="R2018" s="837" t="n"/>
      <c r="S2018" s="837" t="n"/>
      <c r="T2018" s="711" t="n"/>
      <c r="U2018" s="711" t="n"/>
      <c r="V2018" s="837" t="n"/>
      <c r="W2018" s="837" t="n"/>
      <c r="X2018" s="711" t="n"/>
      <c r="Y2018" s="711" t="n"/>
      <c r="Z2018" s="837" t="n"/>
      <c r="AA2018" s="837" t="n"/>
      <c r="AB2018" s="837" t="n"/>
      <c r="AC2018" s="837" t="n"/>
      <c r="AD2018" s="837" t="n"/>
      <c r="AE2018" s="837" t="n"/>
      <c r="AF2018" s="837" t="n"/>
      <c r="AG2018" s="837" t="n"/>
      <c r="AH2018" s="837" t="n"/>
      <c r="AI2018" s="837" t="n"/>
    </row>
    <row r="2019" ht="15" customHeight="1" s="1659">
      <c r="E2019" s="837" t="n"/>
      <c r="F2019" s="837" t="n"/>
      <c r="G2019" s="837" t="n"/>
      <c r="H2019" s="837" t="n"/>
      <c r="I2019" s="837" t="n"/>
      <c r="J2019" s="837" t="n"/>
      <c r="K2019" s="837" t="n"/>
      <c r="L2019" s="837" t="n"/>
      <c r="M2019" s="837" t="n"/>
      <c r="N2019" s="837" t="n"/>
      <c r="O2019" s="837" t="n"/>
      <c r="P2019" s="837" t="n"/>
      <c r="Q2019" s="837" t="n"/>
      <c r="R2019" s="837" t="n"/>
      <c r="S2019" s="837" t="n"/>
      <c r="T2019" s="711" t="n"/>
      <c r="U2019" s="711" t="n"/>
      <c r="V2019" s="837" t="n"/>
      <c r="W2019" s="837" t="n"/>
      <c r="X2019" s="711" t="n"/>
      <c r="Y2019" s="711" t="n"/>
      <c r="Z2019" s="837" t="n"/>
      <c r="AA2019" s="837" t="n"/>
      <c r="AB2019" s="837" t="n"/>
      <c r="AC2019" s="837" t="n"/>
      <c r="AD2019" s="837" t="n"/>
      <c r="AE2019" s="837" t="n"/>
      <c r="AF2019" s="837" t="n"/>
      <c r="AG2019" s="837" t="n"/>
      <c r="AH2019" s="837" t="n"/>
      <c r="AI2019" s="837" t="n"/>
    </row>
    <row r="2020" ht="15" customHeight="1" s="1659">
      <c r="E2020" s="837" t="n"/>
      <c r="F2020" s="837" t="n"/>
      <c r="G2020" s="837" t="n"/>
      <c r="H2020" s="837" t="n"/>
      <c r="I2020" s="837" t="n"/>
      <c r="J2020" s="837" t="n"/>
      <c r="K2020" s="837" t="n"/>
      <c r="L2020" s="837" t="n"/>
      <c r="M2020" s="837" t="n"/>
      <c r="N2020" s="837" t="n"/>
      <c r="O2020" s="837" t="n"/>
      <c r="P2020" s="837" t="n"/>
      <c r="Q2020" s="837" t="n"/>
      <c r="R2020" s="837" t="n"/>
      <c r="S2020" s="837" t="n"/>
      <c r="T2020" s="711" t="n"/>
      <c r="U2020" s="711" t="n"/>
      <c r="V2020" s="837" t="n"/>
      <c r="W2020" s="837" t="n"/>
      <c r="X2020" s="711" t="n"/>
      <c r="Y2020" s="711" t="n"/>
      <c r="Z2020" s="837" t="n"/>
      <c r="AA2020" s="837" t="n"/>
      <c r="AB2020" s="837" t="n"/>
      <c r="AC2020" s="837" t="n"/>
      <c r="AD2020" s="837" t="n"/>
      <c r="AE2020" s="837" t="n"/>
      <c r="AF2020" s="837" t="n"/>
      <c r="AG2020" s="837" t="n"/>
      <c r="AH2020" s="837" t="n"/>
      <c r="AI2020" s="837" t="n"/>
    </row>
    <row r="2021" ht="15" customHeight="1" s="1659">
      <c r="E2021" s="837" t="n"/>
      <c r="F2021" s="837" t="n"/>
      <c r="G2021" s="837" t="n"/>
      <c r="H2021" s="837" t="n"/>
      <c r="I2021" s="837" t="n"/>
      <c r="J2021" s="837" t="n"/>
      <c r="K2021" s="837" t="n"/>
      <c r="L2021" s="837" t="n"/>
      <c r="M2021" s="837" t="n"/>
      <c r="N2021" s="837" t="n"/>
      <c r="O2021" s="837" t="n"/>
      <c r="P2021" s="837" t="n"/>
      <c r="Q2021" s="837" t="n"/>
      <c r="R2021" s="837" t="n"/>
      <c r="S2021" s="837" t="n"/>
      <c r="T2021" s="711" t="n"/>
      <c r="U2021" s="711" t="n"/>
      <c r="V2021" s="837" t="n"/>
      <c r="W2021" s="837" t="n"/>
      <c r="X2021" s="711" t="n"/>
      <c r="Y2021" s="711" t="n"/>
      <c r="Z2021" s="837" t="n"/>
      <c r="AA2021" s="837" t="n"/>
      <c r="AB2021" s="837" t="n"/>
      <c r="AC2021" s="837" t="n"/>
      <c r="AD2021" s="837" t="n"/>
      <c r="AE2021" s="837" t="n"/>
      <c r="AF2021" s="837" t="n"/>
      <c r="AG2021" s="837" t="n"/>
      <c r="AH2021" s="837" t="n"/>
      <c r="AI2021" s="837" t="n"/>
    </row>
    <row r="2022" ht="15" customHeight="1" s="1659">
      <c r="E2022" s="837" t="n"/>
      <c r="F2022" s="837" t="n"/>
      <c r="G2022" s="837" t="n"/>
      <c r="H2022" s="837" t="n"/>
      <c r="I2022" s="837" t="n"/>
      <c r="J2022" s="837" t="n"/>
      <c r="K2022" s="837" t="n"/>
      <c r="L2022" s="837" t="n"/>
      <c r="M2022" s="837" t="n"/>
      <c r="N2022" s="837" t="n"/>
      <c r="O2022" s="837" t="n"/>
      <c r="P2022" s="837" t="n"/>
      <c r="Q2022" s="837" t="n"/>
      <c r="R2022" s="837" t="n"/>
      <c r="S2022" s="837" t="n"/>
      <c r="T2022" s="711" t="n"/>
      <c r="U2022" s="711" t="n"/>
      <c r="V2022" s="837" t="n"/>
      <c r="W2022" s="837" t="n"/>
      <c r="X2022" s="711" t="n"/>
      <c r="Y2022" s="711" t="n"/>
      <c r="Z2022" s="837" t="n"/>
      <c r="AA2022" s="837" t="n"/>
      <c r="AB2022" s="837" t="n"/>
      <c r="AC2022" s="837" t="n"/>
      <c r="AD2022" s="837" t="n"/>
      <c r="AE2022" s="837" t="n"/>
      <c r="AF2022" s="837" t="n"/>
      <c r="AG2022" s="837" t="n"/>
      <c r="AH2022" s="837" t="n"/>
      <c r="AI2022" s="837" t="n"/>
    </row>
    <row r="2023" ht="15" customHeight="1" s="1659">
      <c r="E2023" s="837" t="n"/>
      <c r="F2023" s="837" t="n"/>
      <c r="G2023" s="837" t="n"/>
      <c r="H2023" s="837" t="n"/>
      <c r="I2023" s="837" t="n"/>
      <c r="J2023" s="837" t="n"/>
      <c r="K2023" s="837" t="n"/>
      <c r="L2023" s="837" t="n"/>
      <c r="M2023" s="837" t="n"/>
      <c r="N2023" s="837" t="n"/>
      <c r="O2023" s="837" t="n"/>
      <c r="P2023" s="837" t="n"/>
      <c r="Q2023" s="837" t="n"/>
      <c r="R2023" s="837" t="n"/>
      <c r="S2023" s="837" t="n"/>
      <c r="T2023" s="711" t="n"/>
      <c r="U2023" s="711" t="n"/>
      <c r="V2023" s="837" t="n"/>
      <c r="W2023" s="837" t="n"/>
      <c r="X2023" s="711" t="n"/>
      <c r="Y2023" s="711" t="n"/>
      <c r="Z2023" s="837" t="n"/>
      <c r="AA2023" s="837" t="n"/>
      <c r="AB2023" s="837" t="n"/>
      <c r="AC2023" s="837" t="n"/>
      <c r="AD2023" s="837" t="n"/>
      <c r="AE2023" s="837" t="n"/>
      <c r="AF2023" s="837" t="n"/>
      <c r="AG2023" s="837" t="n"/>
      <c r="AH2023" s="837" t="n"/>
      <c r="AI2023" s="837" t="n"/>
    </row>
    <row r="2024" ht="15" customHeight="1" s="1659">
      <c r="E2024" s="837" t="n"/>
      <c r="F2024" s="837" t="n"/>
      <c r="G2024" s="837" t="n"/>
      <c r="H2024" s="837" t="n"/>
      <c r="I2024" s="837" t="n"/>
      <c r="J2024" s="837" t="n"/>
      <c r="K2024" s="837" t="n"/>
      <c r="L2024" s="837" t="n"/>
      <c r="M2024" s="837" t="n"/>
      <c r="N2024" s="837" t="n"/>
      <c r="O2024" s="837" t="n"/>
      <c r="P2024" s="837" t="n"/>
      <c r="Q2024" s="837" t="n"/>
      <c r="R2024" s="837" t="n"/>
      <c r="S2024" s="837" t="n"/>
      <c r="T2024" s="711" t="n"/>
      <c r="U2024" s="711" t="n"/>
      <c r="V2024" s="837" t="n"/>
      <c r="W2024" s="837" t="n"/>
      <c r="X2024" s="711" t="n"/>
      <c r="Y2024" s="711" t="n"/>
      <c r="Z2024" s="837" t="n"/>
      <c r="AA2024" s="837" t="n"/>
      <c r="AB2024" s="837" t="n"/>
      <c r="AC2024" s="837" t="n"/>
      <c r="AD2024" s="837" t="n"/>
      <c r="AE2024" s="837" t="n"/>
      <c r="AF2024" s="837" t="n"/>
      <c r="AG2024" s="837" t="n"/>
      <c r="AH2024" s="837" t="n"/>
      <c r="AI2024" s="837" t="n"/>
    </row>
    <row r="2025" ht="15" customHeight="1" s="1659">
      <c r="E2025" s="837" t="n"/>
      <c r="F2025" s="837" t="n"/>
      <c r="G2025" s="837" t="n"/>
      <c r="H2025" s="837" t="n"/>
      <c r="I2025" s="837" t="n"/>
      <c r="J2025" s="837" t="n"/>
      <c r="K2025" s="837" t="n"/>
      <c r="L2025" s="837" t="n"/>
      <c r="M2025" s="837" t="n"/>
      <c r="N2025" s="837" t="n"/>
      <c r="O2025" s="837" t="n"/>
      <c r="P2025" s="837" t="n"/>
      <c r="Q2025" s="837" t="n"/>
      <c r="R2025" s="837" t="n"/>
      <c r="S2025" s="837" t="n"/>
      <c r="T2025" s="711" t="n"/>
      <c r="U2025" s="711" t="n"/>
      <c r="V2025" s="837" t="n"/>
      <c r="W2025" s="837" t="n"/>
      <c r="X2025" s="711" t="n"/>
      <c r="Y2025" s="711" t="n"/>
      <c r="Z2025" s="837" t="n"/>
      <c r="AA2025" s="837" t="n"/>
      <c r="AB2025" s="837" t="n"/>
      <c r="AC2025" s="837" t="n"/>
      <c r="AD2025" s="837" t="n"/>
      <c r="AE2025" s="837" t="n"/>
      <c r="AF2025" s="837" t="n"/>
      <c r="AG2025" s="837" t="n"/>
      <c r="AH2025" s="837" t="n"/>
      <c r="AI2025" s="837" t="n"/>
    </row>
    <row r="2026" ht="15" customHeight="1" s="1659">
      <c r="E2026" s="837" t="n"/>
      <c r="F2026" s="837" t="n"/>
      <c r="G2026" s="837" t="n"/>
      <c r="H2026" s="837" t="n"/>
      <c r="I2026" s="837" t="n"/>
      <c r="J2026" s="837" t="n"/>
      <c r="K2026" s="837" t="n"/>
      <c r="L2026" s="837" t="n"/>
      <c r="M2026" s="837" t="n"/>
      <c r="N2026" s="837" t="n"/>
      <c r="O2026" s="837" t="n"/>
      <c r="P2026" s="837" t="n"/>
      <c r="Q2026" s="837" t="n"/>
      <c r="R2026" s="837" t="n"/>
      <c r="S2026" s="837" t="n"/>
      <c r="T2026" s="711" t="n"/>
      <c r="U2026" s="711" t="n"/>
      <c r="V2026" s="837" t="n"/>
      <c r="W2026" s="837" t="n"/>
      <c r="X2026" s="711" t="n"/>
      <c r="Y2026" s="711" t="n"/>
      <c r="Z2026" s="837" t="n"/>
      <c r="AA2026" s="837" t="n"/>
      <c r="AB2026" s="837" t="n"/>
      <c r="AC2026" s="837" t="n"/>
      <c r="AD2026" s="837" t="n"/>
      <c r="AE2026" s="837" t="n"/>
      <c r="AF2026" s="837" t="n"/>
      <c r="AG2026" s="837" t="n"/>
      <c r="AH2026" s="837" t="n"/>
      <c r="AI2026" s="837" t="n"/>
    </row>
    <row r="2027" ht="15" customHeight="1" s="1659">
      <c r="E2027" s="837" t="n"/>
      <c r="F2027" s="837" t="n"/>
      <c r="G2027" s="837" t="n"/>
      <c r="H2027" s="837" t="n"/>
      <c r="I2027" s="837" t="n"/>
      <c r="J2027" s="837" t="n"/>
      <c r="K2027" s="837" t="n"/>
      <c r="L2027" s="837" t="n"/>
      <c r="M2027" s="837" t="n"/>
      <c r="N2027" s="837" t="n"/>
      <c r="O2027" s="837" t="n"/>
      <c r="P2027" s="837" t="n"/>
      <c r="Q2027" s="837" t="n"/>
      <c r="R2027" s="837" t="n"/>
      <c r="S2027" s="837" t="n"/>
      <c r="T2027" s="711" t="n"/>
      <c r="U2027" s="711" t="n"/>
      <c r="V2027" s="837" t="n"/>
      <c r="W2027" s="837" t="n"/>
      <c r="X2027" s="711" t="n"/>
      <c r="Y2027" s="711" t="n"/>
      <c r="Z2027" s="837" t="n"/>
      <c r="AA2027" s="837" t="n"/>
      <c r="AB2027" s="837" t="n"/>
      <c r="AC2027" s="837" t="n"/>
      <c r="AD2027" s="837" t="n"/>
      <c r="AE2027" s="837" t="n"/>
      <c r="AF2027" s="837" t="n"/>
      <c r="AG2027" s="837" t="n"/>
      <c r="AH2027" s="837" t="n"/>
      <c r="AI2027" s="837" t="n"/>
    </row>
    <row r="2028" ht="15" customHeight="1" s="1659">
      <c r="E2028" s="837" t="n"/>
      <c r="F2028" s="837" t="n"/>
      <c r="G2028" s="837" t="n"/>
      <c r="H2028" s="837" t="n"/>
      <c r="I2028" s="837" t="n"/>
      <c r="J2028" s="837" t="n"/>
      <c r="K2028" s="837" t="n"/>
      <c r="L2028" s="837" t="n"/>
      <c r="M2028" s="837" t="n"/>
      <c r="N2028" s="837" t="n"/>
      <c r="O2028" s="837" t="n"/>
      <c r="P2028" s="837" t="n"/>
      <c r="Q2028" s="837" t="n"/>
      <c r="R2028" s="837" t="n"/>
      <c r="S2028" s="837" t="n"/>
      <c r="T2028" s="711" t="n"/>
      <c r="U2028" s="711" t="n"/>
      <c r="V2028" s="837" t="n"/>
      <c r="W2028" s="837" t="n"/>
      <c r="X2028" s="711" t="n"/>
      <c r="Y2028" s="711" t="n"/>
      <c r="Z2028" s="837" t="n"/>
      <c r="AA2028" s="837" t="n"/>
      <c r="AB2028" s="837" t="n"/>
      <c r="AC2028" s="837" t="n"/>
      <c r="AD2028" s="837" t="n"/>
      <c r="AE2028" s="837" t="n"/>
      <c r="AF2028" s="837" t="n"/>
      <c r="AG2028" s="837" t="n"/>
      <c r="AH2028" s="837" t="n"/>
      <c r="AI2028" s="837" t="n"/>
    </row>
    <row r="2029" ht="15" customHeight="1" s="1659">
      <c r="E2029" s="837" t="n"/>
      <c r="F2029" s="837" t="n"/>
      <c r="G2029" s="837" t="n"/>
      <c r="H2029" s="837" t="n"/>
      <c r="I2029" s="837" t="n"/>
      <c r="J2029" s="837" t="n"/>
      <c r="K2029" s="837" t="n"/>
      <c r="L2029" s="837" t="n"/>
      <c r="M2029" s="837" t="n"/>
      <c r="N2029" s="837" t="n"/>
      <c r="O2029" s="837" t="n"/>
      <c r="P2029" s="837" t="n"/>
      <c r="Q2029" s="837" t="n"/>
      <c r="R2029" s="837" t="n"/>
      <c r="S2029" s="837" t="n"/>
      <c r="T2029" s="711" t="n"/>
      <c r="U2029" s="711" t="n"/>
      <c r="V2029" s="837" t="n"/>
      <c r="W2029" s="837" t="n"/>
      <c r="X2029" s="711" t="n"/>
      <c r="Y2029" s="711" t="n"/>
      <c r="Z2029" s="837" t="n"/>
      <c r="AA2029" s="837" t="n"/>
      <c r="AB2029" s="837" t="n"/>
      <c r="AC2029" s="837" t="n"/>
      <c r="AD2029" s="837" t="n"/>
      <c r="AE2029" s="837" t="n"/>
      <c r="AF2029" s="837" t="n"/>
      <c r="AG2029" s="837" t="n"/>
      <c r="AH2029" s="837" t="n"/>
      <c r="AI2029" s="837" t="n"/>
    </row>
    <row r="2030" ht="15" customHeight="1" s="1659">
      <c r="E2030" s="837" t="n"/>
      <c r="F2030" s="837" t="n"/>
      <c r="G2030" s="837" t="n"/>
      <c r="H2030" s="837" t="n"/>
      <c r="I2030" s="837" t="n"/>
      <c r="J2030" s="837" t="n"/>
      <c r="K2030" s="837" t="n"/>
      <c r="L2030" s="837" t="n"/>
      <c r="M2030" s="837" t="n"/>
      <c r="N2030" s="837" t="n"/>
      <c r="O2030" s="837" t="n"/>
      <c r="P2030" s="837" t="n"/>
      <c r="Q2030" s="837" t="n"/>
      <c r="R2030" s="837" t="n"/>
      <c r="S2030" s="837" t="n"/>
      <c r="T2030" s="711" t="n"/>
      <c r="U2030" s="711" t="n"/>
      <c r="V2030" s="837" t="n"/>
      <c r="W2030" s="837" t="n"/>
      <c r="X2030" s="711" t="n"/>
      <c r="Y2030" s="711" t="n"/>
      <c r="Z2030" s="837" t="n"/>
      <c r="AA2030" s="837" t="n"/>
      <c r="AB2030" s="837" t="n"/>
      <c r="AC2030" s="837" t="n"/>
      <c r="AD2030" s="837" t="n"/>
      <c r="AE2030" s="837" t="n"/>
      <c r="AF2030" s="837" t="n"/>
      <c r="AG2030" s="837" t="n"/>
      <c r="AH2030" s="837" t="n"/>
      <c r="AI2030" s="837" t="n"/>
    </row>
    <row r="2031" ht="15" customHeight="1" s="1659">
      <c r="E2031" s="837" t="n"/>
      <c r="F2031" s="837" t="n"/>
      <c r="G2031" s="837" t="n"/>
      <c r="H2031" s="837" t="n"/>
      <c r="I2031" s="837" t="n"/>
      <c r="J2031" s="837" t="n"/>
      <c r="K2031" s="837" t="n"/>
      <c r="L2031" s="837" t="n"/>
      <c r="M2031" s="837" t="n"/>
      <c r="N2031" s="837" t="n"/>
      <c r="O2031" s="837" t="n"/>
      <c r="P2031" s="837" t="n"/>
      <c r="Q2031" s="837" t="n"/>
      <c r="R2031" s="837" t="n"/>
      <c r="S2031" s="837" t="n"/>
      <c r="T2031" s="711" t="n"/>
      <c r="U2031" s="711" t="n"/>
      <c r="V2031" s="837" t="n"/>
      <c r="W2031" s="837" t="n"/>
      <c r="X2031" s="711" t="n"/>
      <c r="Y2031" s="711" t="n"/>
      <c r="Z2031" s="837" t="n"/>
      <c r="AA2031" s="837" t="n"/>
      <c r="AB2031" s="837" t="n"/>
      <c r="AC2031" s="837" t="n"/>
      <c r="AD2031" s="837" t="n"/>
      <c r="AE2031" s="837" t="n"/>
      <c r="AF2031" s="837" t="n"/>
      <c r="AG2031" s="837" t="n"/>
      <c r="AH2031" s="837" t="n"/>
      <c r="AI2031" s="837" t="n"/>
    </row>
    <row r="2032" ht="15" customHeight="1" s="1659">
      <c r="E2032" s="837" t="n"/>
      <c r="F2032" s="837" t="n"/>
      <c r="G2032" s="837" t="n"/>
      <c r="H2032" s="837" t="n"/>
      <c r="I2032" s="837" t="n"/>
      <c r="J2032" s="837" t="n"/>
      <c r="K2032" s="837" t="n"/>
      <c r="L2032" s="837" t="n"/>
      <c r="M2032" s="837" t="n"/>
      <c r="N2032" s="837" t="n"/>
      <c r="O2032" s="837" t="n"/>
      <c r="P2032" s="837" t="n"/>
      <c r="Q2032" s="837" t="n"/>
      <c r="R2032" s="837" t="n"/>
      <c r="S2032" s="837" t="n"/>
      <c r="T2032" s="711" t="n"/>
      <c r="U2032" s="711" t="n"/>
      <c r="V2032" s="837" t="n"/>
      <c r="W2032" s="837" t="n"/>
      <c r="X2032" s="711" t="n"/>
      <c r="Y2032" s="711" t="n"/>
      <c r="Z2032" s="837" t="n"/>
      <c r="AA2032" s="837" t="n"/>
      <c r="AB2032" s="837" t="n"/>
      <c r="AC2032" s="837" t="n"/>
      <c r="AD2032" s="837" t="n"/>
      <c r="AE2032" s="837" t="n"/>
      <c r="AF2032" s="837" t="n"/>
      <c r="AG2032" s="837" t="n"/>
      <c r="AH2032" s="837" t="n"/>
      <c r="AI2032" s="837" t="n"/>
    </row>
    <row r="2033" ht="15" customHeight="1" s="1659">
      <c r="E2033" s="837" t="n"/>
      <c r="F2033" s="837" t="n"/>
      <c r="G2033" s="837" t="n"/>
      <c r="H2033" s="837" t="n"/>
      <c r="I2033" s="837" t="n"/>
      <c r="J2033" s="837" t="n"/>
      <c r="K2033" s="837" t="n"/>
      <c r="L2033" s="837" t="n"/>
      <c r="M2033" s="837" t="n"/>
      <c r="N2033" s="837" t="n"/>
      <c r="O2033" s="837" t="n"/>
      <c r="P2033" s="837" t="n"/>
      <c r="Q2033" s="837" t="n"/>
      <c r="R2033" s="837" t="n"/>
      <c r="S2033" s="837" t="n"/>
      <c r="T2033" s="711" t="n"/>
      <c r="U2033" s="711" t="n"/>
      <c r="V2033" s="837" t="n"/>
      <c r="W2033" s="837" t="n"/>
      <c r="X2033" s="711" t="n"/>
      <c r="Y2033" s="711" t="n"/>
      <c r="Z2033" s="837" t="n"/>
      <c r="AA2033" s="837" t="n"/>
      <c r="AB2033" s="837" t="n"/>
      <c r="AC2033" s="837" t="n"/>
      <c r="AD2033" s="837" t="n"/>
      <c r="AE2033" s="837" t="n"/>
      <c r="AF2033" s="837" t="n"/>
      <c r="AG2033" s="837" t="n"/>
      <c r="AH2033" s="837" t="n"/>
      <c r="AI2033" s="837" t="n"/>
    </row>
    <row r="2034" ht="15" customHeight="1" s="1659">
      <c r="E2034" s="837" t="n"/>
      <c r="F2034" s="837" t="n"/>
      <c r="G2034" s="837" t="n"/>
      <c r="H2034" s="837" t="n"/>
      <c r="I2034" s="837" t="n"/>
      <c r="J2034" s="837" t="n"/>
      <c r="K2034" s="837" t="n"/>
      <c r="L2034" s="837" t="n"/>
      <c r="M2034" s="837" t="n"/>
      <c r="N2034" s="837" t="n"/>
      <c r="O2034" s="837" t="n"/>
      <c r="P2034" s="837" t="n"/>
      <c r="Q2034" s="837" t="n"/>
      <c r="R2034" s="837" t="n"/>
      <c r="S2034" s="837" t="n"/>
      <c r="T2034" s="711" t="n"/>
      <c r="U2034" s="711" t="n"/>
      <c r="V2034" s="837" t="n"/>
      <c r="W2034" s="837" t="n"/>
      <c r="X2034" s="711" t="n"/>
      <c r="Y2034" s="711" t="n"/>
      <c r="Z2034" s="837" t="n"/>
      <c r="AA2034" s="837" t="n"/>
      <c r="AB2034" s="837" t="n"/>
      <c r="AC2034" s="837" t="n"/>
      <c r="AD2034" s="837" t="n"/>
      <c r="AE2034" s="837" t="n"/>
      <c r="AF2034" s="837" t="n"/>
      <c r="AG2034" s="837" t="n"/>
      <c r="AH2034" s="837" t="n"/>
      <c r="AI2034" s="837" t="n"/>
    </row>
    <row r="2035" ht="15" customHeight="1" s="1659">
      <c r="E2035" s="837" t="n"/>
      <c r="F2035" s="837" t="n"/>
      <c r="G2035" s="837" t="n"/>
      <c r="H2035" s="837" t="n"/>
      <c r="I2035" s="837" t="n"/>
      <c r="J2035" s="837" t="n"/>
      <c r="K2035" s="837" t="n"/>
      <c r="L2035" s="837" t="n"/>
      <c r="M2035" s="837" t="n"/>
      <c r="N2035" s="837" t="n"/>
      <c r="O2035" s="837" t="n"/>
      <c r="P2035" s="837" t="n"/>
      <c r="Q2035" s="837" t="n"/>
      <c r="R2035" s="837" t="n"/>
      <c r="S2035" s="837" t="n"/>
      <c r="T2035" s="711" t="n"/>
      <c r="U2035" s="711" t="n"/>
      <c r="V2035" s="837" t="n"/>
      <c r="W2035" s="837" t="n"/>
      <c r="X2035" s="711" t="n"/>
      <c r="Y2035" s="711" t="n"/>
      <c r="Z2035" s="837" t="n"/>
      <c r="AA2035" s="837" t="n"/>
      <c r="AB2035" s="837" t="n"/>
      <c r="AC2035" s="837" t="n"/>
      <c r="AD2035" s="837" t="n"/>
      <c r="AE2035" s="837" t="n"/>
      <c r="AF2035" s="837" t="n"/>
      <c r="AG2035" s="837" t="n"/>
      <c r="AH2035" s="837" t="n"/>
      <c r="AI2035" s="837" t="n"/>
    </row>
    <row r="2036" ht="15" customHeight="1" s="1659">
      <c r="E2036" s="837" t="n"/>
      <c r="F2036" s="837" t="n"/>
      <c r="G2036" s="837" t="n"/>
      <c r="H2036" s="837" t="n"/>
      <c r="I2036" s="837" t="n"/>
      <c r="J2036" s="837" t="n"/>
      <c r="K2036" s="837" t="n"/>
      <c r="L2036" s="837" t="n"/>
      <c r="M2036" s="837" t="n"/>
      <c r="N2036" s="837" t="n"/>
      <c r="O2036" s="837" t="n"/>
      <c r="P2036" s="837" t="n"/>
      <c r="Q2036" s="837" t="n"/>
      <c r="R2036" s="837" t="n"/>
      <c r="S2036" s="837" t="n"/>
      <c r="T2036" s="711" t="n"/>
      <c r="U2036" s="711" t="n"/>
      <c r="V2036" s="837" t="n"/>
      <c r="W2036" s="837" t="n"/>
      <c r="X2036" s="711" t="n"/>
      <c r="Y2036" s="711" t="n"/>
      <c r="Z2036" s="837" t="n"/>
      <c r="AA2036" s="837" t="n"/>
      <c r="AB2036" s="837" t="n"/>
      <c r="AC2036" s="837" t="n"/>
      <c r="AD2036" s="837" t="n"/>
      <c r="AE2036" s="837" t="n"/>
      <c r="AF2036" s="837" t="n"/>
      <c r="AG2036" s="837" t="n"/>
      <c r="AH2036" s="837" t="n"/>
      <c r="AI2036" s="837" t="n"/>
    </row>
    <row r="2037" ht="15" customHeight="1" s="1659">
      <c r="E2037" s="837" t="n"/>
      <c r="F2037" s="837" t="n"/>
      <c r="G2037" s="837" t="n"/>
      <c r="H2037" s="837" t="n"/>
      <c r="I2037" s="837" t="n"/>
      <c r="J2037" s="837" t="n"/>
      <c r="K2037" s="837" t="n"/>
      <c r="L2037" s="837" t="n"/>
      <c r="M2037" s="837" t="n"/>
      <c r="N2037" s="837" t="n"/>
      <c r="O2037" s="837" t="n"/>
      <c r="P2037" s="837" t="n"/>
      <c r="Q2037" s="837" t="n"/>
      <c r="R2037" s="837" t="n"/>
      <c r="S2037" s="837" t="n"/>
      <c r="T2037" s="711" t="n"/>
      <c r="U2037" s="711" t="n"/>
      <c r="V2037" s="837" t="n"/>
      <c r="W2037" s="837" t="n"/>
      <c r="X2037" s="711" t="n"/>
      <c r="Y2037" s="711" t="n"/>
      <c r="Z2037" s="837" t="n"/>
      <c r="AA2037" s="837" t="n"/>
      <c r="AB2037" s="837" t="n"/>
      <c r="AC2037" s="837" t="n"/>
      <c r="AD2037" s="837" t="n"/>
      <c r="AE2037" s="837" t="n"/>
      <c r="AF2037" s="837" t="n"/>
      <c r="AG2037" s="837" t="n"/>
      <c r="AH2037" s="837" t="n"/>
      <c r="AI2037" s="837" t="n"/>
    </row>
    <row r="2038" ht="15" customHeight="1" s="1659">
      <c r="E2038" s="837" t="n"/>
      <c r="F2038" s="837" t="n"/>
      <c r="G2038" s="837" t="n"/>
      <c r="H2038" s="837" t="n"/>
      <c r="I2038" s="837" t="n"/>
      <c r="J2038" s="837" t="n"/>
      <c r="K2038" s="837" t="n"/>
      <c r="L2038" s="837" t="n"/>
      <c r="M2038" s="837" t="n"/>
      <c r="N2038" s="837" t="n"/>
      <c r="O2038" s="837" t="n"/>
      <c r="P2038" s="837" t="n"/>
      <c r="Q2038" s="837" t="n"/>
      <c r="R2038" s="837" t="n"/>
      <c r="S2038" s="837" t="n"/>
      <c r="T2038" s="711" t="n"/>
      <c r="U2038" s="711" t="n"/>
      <c r="V2038" s="837" t="n"/>
      <c r="W2038" s="837" t="n"/>
      <c r="X2038" s="711" t="n"/>
      <c r="Y2038" s="711" t="n"/>
      <c r="Z2038" s="837" t="n"/>
      <c r="AA2038" s="837" t="n"/>
      <c r="AB2038" s="837" t="n"/>
      <c r="AC2038" s="837" t="n"/>
      <c r="AD2038" s="837" t="n"/>
      <c r="AE2038" s="837" t="n"/>
      <c r="AF2038" s="837" t="n"/>
      <c r="AG2038" s="837" t="n"/>
      <c r="AH2038" s="837" t="n"/>
      <c r="AI2038" s="837" t="n"/>
    </row>
    <row r="2039" ht="15" customHeight="1" s="1659">
      <c r="E2039" s="837" t="n"/>
      <c r="F2039" s="837" t="n"/>
      <c r="G2039" s="837" t="n"/>
      <c r="H2039" s="837" t="n"/>
      <c r="I2039" s="837" t="n"/>
      <c r="J2039" s="837" t="n"/>
      <c r="K2039" s="837" t="n"/>
      <c r="L2039" s="837" t="n"/>
      <c r="M2039" s="837" t="n"/>
      <c r="N2039" s="837" t="n"/>
      <c r="O2039" s="837" t="n"/>
      <c r="P2039" s="837" t="n"/>
      <c r="Q2039" s="837" t="n"/>
      <c r="R2039" s="837" t="n"/>
      <c r="S2039" s="837" t="n"/>
      <c r="T2039" s="711" t="n"/>
      <c r="U2039" s="711" t="n"/>
      <c r="V2039" s="837" t="n"/>
      <c r="W2039" s="837" t="n"/>
      <c r="X2039" s="711" t="n"/>
      <c r="Y2039" s="711" t="n"/>
      <c r="Z2039" s="837" t="n"/>
      <c r="AA2039" s="837" t="n"/>
      <c r="AB2039" s="837" t="n"/>
      <c r="AC2039" s="837" t="n"/>
      <c r="AD2039" s="837" t="n"/>
      <c r="AE2039" s="837" t="n"/>
      <c r="AF2039" s="837" t="n"/>
      <c r="AG2039" s="837" t="n"/>
      <c r="AH2039" s="837" t="n"/>
      <c r="AI2039" s="837" t="n"/>
    </row>
    <row r="2040" ht="15" customHeight="1" s="1659">
      <c r="E2040" s="837" t="n"/>
      <c r="F2040" s="837" t="n"/>
      <c r="G2040" s="837" t="n"/>
      <c r="H2040" s="837" t="n"/>
      <c r="I2040" s="837" t="n"/>
      <c r="J2040" s="837" t="n"/>
      <c r="K2040" s="837" t="n"/>
      <c r="L2040" s="837" t="n"/>
      <c r="M2040" s="837" t="n"/>
      <c r="N2040" s="837" t="n"/>
      <c r="O2040" s="837" t="n"/>
      <c r="P2040" s="837" t="n"/>
      <c r="Q2040" s="837" t="n"/>
      <c r="R2040" s="837" t="n"/>
      <c r="S2040" s="837" t="n"/>
      <c r="T2040" s="711" t="n"/>
      <c r="U2040" s="711" t="n"/>
      <c r="V2040" s="837" t="n"/>
      <c r="W2040" s="837" t="n"/>
      <c r="X2040" s="711" t="n"/>
      <c r="Y2040" s="711" t="n"/>
      <c r="Z2040" s="837" t="n"/>
      <c r="AA2040" s="837" t="n"/>
      <c r="AB2040" s="837" t="n"/>
      <c r="AC2040" s="837" t="n"/>
      <c r="AD2040" s="837" t="n"/>
      <c r="AE2040" s="837" t="n"/>
      <c r="AF2040" s="837" t="n"/>
      <c r="AG2040" s="837" t="n"/>
      <c r="AH2040" s="837" t="n"/>
      <c r="AI2040" s="837" t="n"/>
    </row>
    <row r="2041" ht="15" customHeight="1" s="1659">
      <c r="E2041" s="837" t="n"/>
      <c r="F2041" s="837" t="n"/>
      <c r="G2041" s="837" t="n"/>
      <c r="H2041" s="837" t="n"/>
      <c r="I2041" s="837" t="n"/>
      <c r="J2041" s="837" t="n"/>
      <c r="K2041" s="837" t="n"/>
      <c r="L2041" s="837" t="n"/>
      <c r="M2041" s="837" t="n"/>
      <c r="N2041" s="837" t="n"/>
      <c r="O2041" s="837" t="n"/>
      <c r="P2041" s="837" t="n"/>
      <c r="Q2041" s="837" t="n"/>
      <c r="R2041" s="837" t="n"/>
      <c r="S2041" s="837" t="n"/>
      <c r="T2041" s="711" t="n"/>
      <c r="U2041" s="711" t="n"/>
      <c r="V2041" s="837" t="n"/>
      <c r="W2041" s="837" t="n"/>
      <c r="X2041" s="711" t="n"/>
      <c r="Y2041" s="711" t="n"/>
      <c r="Z2041" s="837" t="n"/>
      <c r="AA2041" s="837" t="n"/>
      <c r="AB2041" s="837" t="n"/>
      <c r="AC2041" s="837" t="n"/>
      <c r="AD2041" s="837" t="n"/>
      <c r="AE2041" s="837" t="n"/>
      <c r="AF2041" s="837" t="n"/>
      <c r="AG2041" s="837" t="n"/>
      <c r="AH2041" s="837" t="n"/>
      <c r="AI2041" s="837" t="n"/>
    </row>
    <row r="2042" ht="15" customHeight="1" s="1659">
      <c r="E2042" s="837" t="n"/>
      <c r="F2042" s="837" t="n"/>
      <c r="G2042" s="837" t="n"/>
      <c r="H2042" s="837" t="n"/>
      <c r="I2042" s="837" t="n"/>
      <c r="J2042" s="837" t="n"/>
      <c r="K2042" s="837" t="n"/>
      <c r="L2042" s="837" t="n"/>
      <c r="M2042" s="837" t="n"/>
      <c r="N2042" s="837" t="n"/>
      <c r="O2042" s="837" t="n"/>
      <c r="P2042" s="837" t="n"/>
      <c r="Q2042" s="837" t="n"/>
      <c r="R2042" s="837" t="n"/>
      <c r="S2042" s="837" t="n"/>
      <c r="T2042" s="711" t="n"/>
      <c r="U2042" s="711" t="n"/>
      <c r="V2042" s="837" t="n"/>
      <c r="W2042" s="837" t="n"/>
      <c r="X2042" s="711" t="n"/>
      <c r="Y2042" s="711" t="n"/>
      <c r="Z2042" s="837" t="n"/>
      <c r="AA2042" s="837" t="n"/>
      <c r="AB2042" s="837" t="n"/>
      <c r="AC2042" s="837" t="n"/>
      <c r="AD2042" s="837" t="n"/>
      <c r="AE2042" s="837" t="n"/>
      <c r="AF2042" s="837" t="n"/>
      <c r="AG2042" s="837" t="n"/>
      <c r="AH2042" s="837" t="n"/>
      <c r="AI2042" s="837" t="n"/>
    </row>
    <row r="2043" ht="15" customHeight="1" s="1659">
      <c r="E2043" s="837" t="n"/>
      <c r="F2043" s="837" t="n"/>
      <c r="G2043" s="837" t="n"/>
      <c r="H2043" s="837" t="n"/>
      <c r="I2043" s="837" t="n"/>
      <c r="J2043" s="837" t="n"/>
      <c r="K2043" s="837" t="n"/>
      <c r="L2043" s="837" t="n"/>
      <c r="M2043" s="837" t="n"/>
      <c r="N2043" s="837" t="n"/>
      <c r="O2043" s="837" t="n"/>
      <c r="P2043" s="837" t="n"/>
      <c r="Q2043" s="837" t="n"/>
      <c r="R2043" s="837" t="n"/>
      <c r="S2043" s="837" t="n"/>
      <c r="T2043" s="711" t="n"/>
      <c r="U2043" s="711" t="n"/>
      <c r="V2043" s="837" t="n"/>
      <c r="W2043" s="837" t="n"/>
      <c r="X2043" s="711" t="n"/>
      <c r="Y2043" s="711" t="n"/>
      <c r="Z2043" s="837" t="n"/>
      <c r="AA2043" s="837" t="n"/>
      <c r="AB2043" s="837" t="n"/>
      <c r="AC2043" s="837" t="n"/>
      <c r="AD2043" s="837" t="n"/>
      <c r="AE2043" s="837" t="n"/>
      <c r="AF2043" s="837" t="n"/>
      <c r="AG2043" s="837" t="n"/>
      <c r="AH2043" s="837" t="n"/>
      <c r="AI2043" s="837" t="n"/>
    </row>
    <row r="2044" ht="15" customHeight="1" s="1659">
      <c r="E2044" s="837" t="n"/>
      <c r="F2044" s="837" t="n"/>
      <c r="G2044" s="837" t="n"/>
      <c r="H2044" s="837" t="n"/>
      <c r="I2044" s="837" t="n"/>
      <c r="J2044" s="837" t="n"/>
      <c r="K2044" s="837" t="n"/>
      <c r="L2044" s="837" t="n"/>
      <c r="M2044" s="837" t="n"/>
      <c r="N2044" s="837" t="n"/>
      <c r="O2044" s="837" t="n"/>
      <c r="P2044" s="837" t="n"/>
      <c r="Q2044" s="837" t="n"/>
      <c r="R2044" s="837" t="n"/>
      <c r="S2044" s="837" t="n"/>
      <c r="T2044" s="711" t="n"/>
      <c r="U2044" s="711" t="n"/>
      <c r="V2044" s="837" t="n"/>
      <c r="W2044" s="837" t="n"/>
      <c r="X2044" s="711" t="n"/>
      <c r="Y2044" s="711" t="n"/>
      <c r="Z2044" s="837" t="n"/>
      <c r="AA2044" s="837" t="n"/>
      <c r="AB2044" s="837" t="n"/>
      <c r="AC2044" s="837" t="n"/>
      <c r="AD2044" s="837" t="n"/>
      <c r="AE2044" s="837" t="n"/>
      <c r="AF2044" s="837" t="n"/>
      <c r="AG2044" s="837" t="n"/>
      <c r="AH2044" s="837" t="n"/>
      <c r="AI2044" s="837" t="n"/>
    </row>
    <row r="2045" ht="15" customHeight="1" s="1659">
      <c r="E2045" s="837" t="n"/>
      <c r="F2045" s="837" t="n"/>
      <c r="G2045" s="837" t="n"/>
      <c r="H2045" s="837" t="n"/>
      <c r="I2045" s="837" t="n"/>
      <c r="J2045" s="837" t="n"/>
      <c r="K2045" s="837" t="n"/>
      <c r="L2045" s="837" t="n"/>
      <c r="M2045" s="837" t="n"/>
      <c r="N2045" s="837" t="n"/>
      <c r="O2045" s="837" t="n"/>
      <c r="P2045" s="837" t="n"/>
      <c r="Q2045" s="837" t="n"/>
      <c r="R2045" s="837" t="n"/>
      <c r="S2045" s="837" t="n"/>
      <c r="T2045" s="711" t="n"/>
      <c r="U2045" s="711" t="n"/>
      <c r="V2045" s="837" t="n"/>
      <c r="W2045" s="837" t="n"/>
      <c r="X2045" s="711" t="n"/>
      <c r="Y2045" s="711" t="n"/>
      <c r="Z2045" s="837" t="n"/>
      <c r="AA2045" s="837" t="n"/>
      <c r="AB2045" s="837" t="n"/>
      <c r="AC2045" s="837" t="n"/>
      <c r="AD2045" s="837" t="n"/>
      <c r="AE2045" s="837" t="n"/>
      <c r="AF2045" s="837" t="n"/>
      <c r="AG2045" s="837" t="n"/>
      <c r="AH2045" s="837" t="n"/>
      <c r="AI2045" s="837" t="n"/>
    </row>
    <row r="2046" ht="15" customHeight="1" s="1659">
      <c r="E2046" s="837" t="n"/>
      <c r="F2046" s="837" t="n"/>
      <c r="G2046" s="837" t="n"/>
      <c r="H2046" s="837" t="n"/>
      <c r="I2046" s="837" t="n"/>
      <c r="J2046" s="837" t="n"/>
      <c r="K2046" s="837" t="n"/>
      <c r="L2046" s="837" t="n"/>
      <c r="M2046" s="837" t="n"/>
      <c r="N2046" s="837" t="n"/>
      <c r="O2046" s="837" t="n"/>
      <c r="P2046" s="837" t="n"/>
      <c r="Q2046" s="837" t="n"/>
      <c r="R2046" s="837" t="n"/>
      <c r="S2046" s="837" t="n"/>
      <c r="T2046" s="711" t="n"/>
      <c r="U2046" s="711" t="n"/>
      <c r="V2046" s="837" t="n"/>
      <c r="W2046" s="837" t="n"/>
      <c r="X2046" s="711" t="n"/>
      <c r="Y2046" s="711" t="n"/>
      <c r="Z2046" s="837" t="n"/>
      <c r="AA2046" s="837" t="n"/>
      <c r="AB2046" s="837" t="n"/>
      <c r="AC2046" s="837" t="n"/>
      <c r="AD2046" s="837" t="n"/>
      <c r="AE2046" s="837" t="n"/>
      <c r="AF2046" s="837" t="n"/>
      <c r="AG2046" s="837" t="n"/>
      <c r="AH2046" s="837" t="n"/>
      <c r="AI2046" s="837" t="n"/>
    </row>
    <row r="2047" ht="15" customHeight="1" s="1659">
      <c r="E2047" s="837" t="n"/>
      <c r="F2047" s="837" t="n"/>
      <c r="G2047" s="837" t="n"/>
      <c r="H2047" s="837" t="n"/>
      <c r="I2047" s="837" t="n"/>
      <c r="J2047" s="837" t="n"/>
      <c r="K2047" s="837" t="n"/>
      <c r="L2047" s="837" t="n"/>
      <c r="M2047" s="837" t="n"/>
      <c r="N2047" s="837" t="n"/>
      <c r="O2047" s="837" t="n"/>
      <c r="P2047" s="837" t="n"/>
      <c r="Q2047" s="837" t="n"/>
      <c r="R2047" s="837" t="n"/>
      <c r="S2047" s="837" t="n"/>
      <c r="T2047" s="711" t="n"/>
      <c r="U2047" s="711" t="n"/>
      <c r="V2047" s="837" t="n"/>
      <c r="W2047" s="837" t="n"/>
      <c r="X2047" s="711" t="n"/>
      <c r="Y2047" s="711" t="n"/>
      <c r="Z2047" s="837" t="n"/>
      <c r="AA2047" s="837" t="n"/>
      <c r="AB2047" s="837" t="n"/>
      <c r="AC2047" s="837" t="n"/>
      <c r="AD2047" s="837" t="n"/>
      <c r="AE2047" s="837" t="n"/>
      <c r="AF2047" s="837" t="n"/>
      <c r="AG2047" s="837" t="n"/>
      <c r="AH2047" s="837" t="n"/>
      <c r="AI2047" s="837" t="n"/>
    </row>
    <row r="2048" ht="15" customHeight="1" s="1659">
      <c r="E2048" s="837" t="n"/>
      <c r="F2048" s="837" t="n"/>
      <c r="G2048" s="837" t="n"/>
      <c r="H2048" s="837" t="n"/>
      <c r="I2048" s="837" t="n"/>
      <c r="J2048" s="837" t="n"/>
      <c r="K2048" s="837" t="n"/>
      <c r="L2048" s="837" t="n"/>
      <c r="M2048" s="837" t="n"/>
      <c r="N2048" s="837" t="n"/>
      <c r="O2048" s="837" t="n"/>
      <c r="P2048" s="837" t="n"/>
      <c r="Q2048" s="837" t="n"/>
      <c r="R2048" s="837" t="n"/>
      <c r="S2048" s="837" t="n"/>
      <c r="T2048" s="711" t="n"/>
      <c r="U2048" s="711" t="n"/>
      <c r="V2048" s="837" t="n"/>
      <c r="W2048" s="837" t="n"/>
      <c r="X2048" s="711" t="n"/>
      <c r="Y2048" s="711" t="n"/>
      <c r="Z2048" s="837" t="n"/>
      <c r="AA2048" s="837" t="n"/>
      <c r="AB2048" s="837" t="n"/>
      <c r="AC2048" s="837" t="n"/>
      <c r="AD2048" s="837" t="n"/>
      <c r="AE2048" s="837" t="n"/>
      <c r="AF2048" s="837" t="n"/>
      <c r="AG2048" s="837" t="n"/>
      <c r="AH2048" s="837" t="n"/>
      <c r="AI2048" s="837" t="n"/>
    </row>
    <row r="2049" ht="15" customHeight="1" s="1659">
      <c r="E2049" s="837" t="n"/>
      <c r="F2049" s="837" t="n"/>
      <c r="G2049" s="837" t="n"/>
      <c r="H2049" s="837" t="n"/>
      <c r="I2049" s="837" t="n"/>
      <c r="J2049" s="837" t="n"/>
      <c r="K2049" s="837" t="n"/>
      <c r="L2049" s="837" t="n"/>
      <c r="M2049" s="837" t="n"/>
      <c r="N2049" s="837" t="n"/>
      <c r="O2049" s="837" t="n"/>
      <c r="P2049" s="837" t="n"/>
      <c r="Q2049" s="837" t="n"/>
      <c r="R2049" s="837" t="n"/>
      <c r="S2049" s="837" t="n"/>
      <c r="T2049" s="711" t="n"/>
      <c r="U2049" s="711" t="n"/>
      <c r="V2049" s="837" t="n"/>
      <c r="W2049" s="837" t="n"/>
      <c r="X2049" s="711" t="n"/>
      <c r="Y2049" s="711" t="n"/>
      <c r="Z2049" s="837" t="n"/>
      <c r="AA2049" s="837" t="n"/>
      <c r="AB2049" s="837" t="n"/>
      <c r="AC2049" s="837" t="n"/>
      <c r="AD2049" s="837" t="n"/>
      <c r="AE2049" s="837" t="n"/>
      <c r="AF2049" s="837" t="n"/>
      <c r="AG2049" s="837" t="n"/>
      <c r="AH2049" s="837" t="n"/>
      <c r="AI2049" s="837" t="n"/>
    </row>
    <row r="2050" ht="15" customHeight="1" s="1659">
      <c r="E2050" s="837" t="n"/>
      <c r="F2050" s="837" t="n"/>
      <c r="G2050" s="837" t="n"/>
      <c r="H2050" s="837" t="n"/>
      <c r="I2050" s="837" t="n"/>
      <c r="J2050" s="837" t="n"/>
      <c r="K2050" s="837" t="n"/>
      <c r="L2050" s="837" t="n"/>
      <c r="M2050" s="837" t="n"/>
      <c r="N2050" s="837" t="n"/>
      <c r="O2050" s="837" t="n"/>
      <c r="P2050" s="837" t="n"/>
      <c r="Q2050" s="837" t="n"/>
      <c r="R2050" s="837" t="n"/>
      <c r="S2050" s="837" t="n"/>
      <c r="T2050" s="711" t="n"/>
      <c r="U2050" s="711" t="n"/>
      <c r="V2050" s="837" t="n"/>
      <c r="W2050" s="837" t="n"/>
      <c r="X2050" s="711" t="n"/>
      <c r="Y2050" s="711" t="n"/>
      <c r="Z2050" s="837" t="n"/>
      <c r="AA2050" s="837" t="n"/>
      <c r="AB2050" s="837" t="n"/>
      <c r="AC2050" s="837" t="n"/>
      <c r="AD2050" s="837" t="n"/>
      <c r="AE2050" s="837" t="n"/>
      <c r="AF2050" s="837" t="n"/>
      <c r="AG2050" s="837" t="n"/>
      <c r="AH2050" s="837" t="n"/>
      <c r="AI2050" s="837" t="n"/>
    </row>
    <row r="2051" ht="15" customHeight="1" s="1659">
      <c r="E2051" s="837" t="n"/>
      <c r="F2051" s="837" t="n"/>
      <c r="G2051" s="837" t="n"/>
      <c r="H2051" s="837" t="n"/>
      <c r="I2051" s="837" t="n"/>
      <c r="J2051" s="837" t="n"/>
      <c r="K2051" s="837" t="n"/>
      <c r="L2051" s="837" t="n"/>
      <c r="M2051" s="837" t="n"/>
      <c r="N2051" s="837" t="n"/>
      <c r="O2051" s="837" t="n"/>
      <c r="P2051" s="837" t="n"/>
      <c r="Q2051" s="837" t="n"/>
      <c r="R2051" s="837" t="n"/>
      <c r="S2051" s="837" t="n"/>
      <c r="T2051" s="711" t="n"/>
      <c r="U2051" s="711" t="n"/>
      <c r="V2051" s="837" t="n"/>
      <c r="W2051" s="837" t="n"/>
      <c r="X2051" s="711" t="n"/>
      <c r="Y2051" s="711" t="n"/>
      <c r="Z2051" s="837" t="n"/>
      <c r="AA2051" s="837" t="n"/>
      <c r="AB2051" s="837" t="n"/>
      <c r="AC2051" s="837" t="n"/>
      <c r="AD2051" s="837" t="n"/>
      <c r="AE2051" s="837" t="n"/>
      <c r="AF2051" s="837" t="n"/>
      <c r="AG2051" s="837" t="n"/>
      <c r="AH2051" s="837" t="n"/>
      <c r="AI2051" s="837" t="n"/>
    </row>
    <row r="2052" ht="15" customHeight="1" s="1659">
      <c r="E2052" s="837" t="n"/>
      <c r="F2052" s="837" t="n"/>
      <c r="G2052" s="837" t="n"/>
      <c r="H2052" s="837" t="n"/>
      <c r="I2052" s="837" t="n"/>
      <c r="J2052" s="837" t="n"/>
      <c r="K2052" s="837" t="n"/>
      <c r="L2052" s="837" t="n"/>
      <c r="M2052" s="837" t="n"/>
      <c r="N2052" s="837" t="n"/>
      <c r="O2052" s="837" t="n"/>
      <c r="P2052" s="837" t="n"/>
      <c r="Q2052" s="837" t="n"/>
      <c r="R2052" s="837" t="n"/>
      <c r="S2052" s="837" t="n"/>
      <c r="T2052" s="711" t="n"/>
      <c r="U2052" s="711" t="n"/>
      <c r="V2052" s="837" t="n"/>
      <c r="W2052" s="837" t="n"/>
      <c r="X2052" s="711" t="n"/>
      <c r="Y2052" s="711" t="n"/>
      <c r="Z2052" s="837" t="n"/>
      <c r="AA2052" s="837" t="n"/>
      <c r="AB2052" s="837" t="n"/>
      <c r="AC2052" s="837" t="n"/>
      <c r="AD2052" s="837" t="n"/>
      <c r="AE2052" s="837" t="n"/>
      <c r="AF2052" s="837" t="n"/>
      <c r="AG2052" s="837" t="n"/>
      <c r="AH2052" s="837" t="n"/>
      <c r="AI2052" s="837" t="n"/>
    </row>
    <row r="2053" ht="15" customHeight="1" s="1659">
      <c r="E2053" s="837" t="n"/>
      <c r="F2053" s="837" t="n"/>
      <c r="G2053" s="837" t="n"/>
      <c r="H2053" s="837" t="n"/>
      <c r="I2053" s="837" t="n"/>
      <c r="J2053" s="837" t="n"/>
      <c r="K2053" s="837" t="n"/>
      <c r="L2053" s="837" t="n"/>
      <c r="M2053" s="837" t="n"/>
      <c r="N2053" s="837" t="n"/>
      <c r="O2053" s="837" t="n"/>
      <c r="P2053" s="837" t="n"/>
      <c r="Q2053" s="837" t="n"/>
      <c r="R2053" s="837" t="n"/>
      <c r="S2053" s="837" t="n"/>
      <c r="T2053" s="711" t="n"/>
      <c r="U2053" s="711" t="n"/>
      <c r="V2053" s="837" t="n"/>
      <c r="W2053" s="837" t="n"/>
      <c r="X2053" s="711" t="n"/>
      <c r="Y2053" s="711" t="n"/>
      <c r="Z2053" s="837" t="n"/>
      <c r="AA2053" s="837" t="n"/>
      <c r="AB2053" s="837" t="n"/>
      <c r="AC2053" s="837" t="n"/>
      <c r="AD2053" s="837" t="n"/>
      <c r="AE2053" s="837" t="n"/>
      <c r="AF2053" s="837" t="n"/>
      <c r="AG2053" s="837" t="n"/>
      <c r="AH2053" s="837" t="n"/>
      <c r="AI2053" s="837" t="n"/>
    </row>
    <row r="2054" ht="15" customHeight="1" s="1659">
      <c r="E2054" s="837" t="n"/>
      <c r="F2054" s="837" t="n"/>
      <c r="G2054" s="837" t="n"/>
      <c r="H2054" s="837" t="n"/>
      <c r="I2054" s="837" t="n"/>
      <c r="J2054" s="837" t="n"/>
      <c r="K2054" s="837" t="n"/>
      <c r="L2054" s="837" t="n"/>
      <c r="M2054" s="837" t="n"/>
      <c r="N2054" s="837" t="n"/>
      <c r="O2054" s="837" t="n"/>
      <c r="P2054" s="837" t="n"/>
      <c r="Q2054" s="837" t="n"/>
      <c r="R2054" s="837" t="n"/>
      <c r="S2054" s="837" t="n"/>
      <c r="T2054" s="711" t="n"/>
      <c r="U2054" s="711" t="n"/>
      <c r="V2054" s="837" t="n"/>
      <c r="W2054" s="837" t="n"/>
      <c r="X2054" s="711" t="n"/>
      <c r="Y2054" s="711" t="n"/>
      <c r="Z2054" s="837" t="n"/>
      <c r="AA2054" s="837" t="n"/>
      <c r="AB2054" s="837" t="n"/>
      <c r="AC2054" s="837" t="n"/>
      <c r="AD2054" s="837" t="n"/>
      <c r="AE2054" s="837" t="n"/>
      <c r="AF2054" s="837" t="n"/>
      <c r="AG2054" s="837" t="n"/>
      <c r="AH2054" s="837" t="n"/>
      <c r="AI2054" s="837" t="n"/>
    </row>
    <row r="2055" ht="15" customHeight="1" s="1659">
      <c r="E2055" s="837" t="n"/>
      <c r="F2055" s="837" t="n"/>
      <c r="G2055" s="837" t="n"/>
      <c r="H2055" s="837" t="n"/>
      <c r="I2055" s="837" t="n"/>
      <c r="J2055" s="837" t="n"/>
      <c r="K2055" s="837" t="n"/>
      <c r="L2055" s="837" t="n"/>
      <c r="M2055" s="837" t="n"/>
      <c r="N2055" s="837" t="n"/>
      <c r="O2055" s="837" t="n"/>
      <c r="P2055" s="837" t="n"/>
      <c r="Q2055" s="837" t="n"/>
      <c r="R2055" s="837" t="n"/>
      <c r="S2055" s="837" t="n"/>
      <c r="T2055" s="711" t="n"/>
      <c r="U2055" s="711" t="n"/>
      <c r="V2055" s="837" t="n"/>
      <c r="W2055" s="837" t="n"/>
      <c r="X2055" s="711" t="n"/>
      <c r="Y2055" s="711" t="n"/>
      <c r="Z2055" s="837" t="n"/>
      <c r="AA2055" s="837" t="n"/>
      <c r="AB2055" s="837" t="n"/>
      <c r="AC2055" s="837" t="n"/>
      <c r="AD2055" s="837" t="n"/>
      <c r="AE2055" s="837" t="n"/>
      <c r="AF2055" s="837" t="n"/>
      <c r="AG2055" s="837" t="n"/>
      <c r="AH2055" s="837" t="n"/>
      <c r="AI2055" s="837" t="n"/>
    </row>
    <row r="2056" ht="15" customHeight="1" s="1659">
      <c r="E2056" s="837" t="n"/>
      <c r="F2056" s="837" t="n"/>
      <c r="G2056" s="837" t="n"/>
      <c r="H2056" s="837" t="n"/>
      <c r="I2056" s="837" t="n"/>
      <c r="J2056" s="837" t="n"/>
      <c r="K2056" s="837" t="n"/>
      <c r="L2056" s="837" t="n"/>
      <c r="M2056" s="837" t="n"/>
      <c r="N2056" s="837" t="n"/>
      <c r="O2056" s="837" t="n"/>
      <c r="P2056" s="837" t="n"/>
      <c r="Q2056" s="837" t="n"/>
      <c r="R2056" s="837" t="n"/>
      <c r="S2056" s="837" t="n"/>
      <c r="T2056" s="711" t="n"/>
      <c r="U2056" s="711" t="n"/>
      <c r="V2056" s="837" t="n"/>
      <c r="W2056" s="837" t="n"/>
      <c r="X2056" s="711" t="n"/>
      <c r="Y2056" s="711" t="n"/>
      <c r="Z2056" s="837" t="n"/>
      <c r="AA2056" s="837" t="n"/>
      <c r="AB2056" s="837" t="n"/>
      <c r="AC2056" s="837" t="n"/>
      <c r="AD2056" s="837" t="n"/>
      <c r="AE2056" s="837" t="n"/>
      <c r="AF2056" s="837" t="n"/>
      <c r="AG2056" s="837" t="n"/>
      <c r="AH2056" s="837" t="n"/>
      <c r="AI2056" s="837" t="n"/>
    </row>
    <row r="2057" ht="15" customHeight="1" s="1659">
      <c r="E2057" s="837" t="n"/>
      <c r="F2057" s="837" t="n"/>
      <c r="G2057" s="837" t="n"/>
      <c r="H2057" s="837" t="n"/>
      <c r="I2057" s="837" t="n"/>
      <c r="J2057" s="837" t="n"/>
      <c r="K2057" s="837" t="n"/>
      <c r="L2057" s="837" t="n"/>
      <c r="M2057" s="837" t="n"/>
      <c r="N2057" s="837" t="n"/>
      <c r="O2057" s="837" t="n"/>
      <c r="P2057" s="837" t="n"/>
      <c r="Q2057" s="837" t="n"/>
      <c r="R2057" s="837" t="n"/>
      <c r="S2057" s="837" t="n"/>
      <c r="T2057" s="711" t="n"/>
      <c r="U2057" s="711" t="n"/>
      <c r="V2057" s="837" t="n"/>
      <c r="W2057" s="837" t="n"/>
      <c r="X2057" s="711" t="n"/>
      <c r="Y2057" s="711" t="n"/>
      <c r="Z2057" s="837" t="n"/>
      <c r="AA2057" s="837" t="n"/>
      <c r="AB2057" s="837" t="n"/>
      <c r="AC2057" s="837" t="n"/>
      <c r="AD2057" s="837" t="n"/>
      <c r="AE2057" s="837" t="n"/>
      <c r="AF2057" s="837" t="n"/>
      <c r="AG2057" s="837" t="n"/>
      <c r="AH2057" s="837" t="n"/>
      <c r="AI2057" s="837" t="n"/>
    </row>
    <row r="2058" ht="15" customHeight="1" s="1659">
      <c r="E2058" s="837" t="n"/>
      <c r="F2058" s="837" t="n"/>
      <c r="G2058" s="837" t="n"/>
      <c r="H2058" s="837" t="n"/>
      <c r="I2058" s="837" t="n"/>
      <c r="J2058" s="837" t="n"/>
      <c r="K2058" s="837" t="n"/>
      <c r="L2058" s="837" t="n"/>
      <c r="M2058" s="837" t="n"/>
      <c r="N2058" s="837" t="n"/>
      <c r="O2058" s="837" t="n"/>
      <c r="P2058" s="837" t="n"/>
      <c r="Q2058" s="837" t="n"/>
      <c r="R2058" s="837" t="n"/>
      <c r="S2058" s="837" t="n"/>
      <c r="T2058" s="711" t="n"/>
      <c r="U2058" s="711" t="n"/>
      <c r="V2058" s="837" t="n"/>
      <c r="W2058" s="837" t="n"/>
      <c r="X2058" s="711" t="n"/>
      <c r="Y2058" s="711" t="n"/>
      <c r="Z2058" s="837" t="n"/>
      <c r="AA2058" s="837" t="n"/>
      <c r="AB2058" s="837" t="n"/>
      <c r="AC2058" s="837" t="n"/>
      <c r="AD2058" s="837" t="n"/>
      <c r="AE2058" s="837" t="n"/>
      <c r="AF2058" s="837" t="n"/>
      <c r="AG2058" s="837" t="n"/>
      <c r="AH2058" s="837" t="n"/>
      <c r="AI2058" s="837" t="n"/>
    </row>
    <row r="2059" ht="15" customHeight="1" s="1659">
      <c r="E2059" s="837" t="n"/>
      <c r="F2059" s="837" t="n"/>
      <c r="G2059" s="837" t="n"/>
      <c r="H2059" s="837" t="n"/>
      <c r="I2059" s="837" t="n"/>
      <c r="J2059" s="837" t="n"/>
      <c r="K2059" s="837" t="n"/>
      <c r="L2059" s="837" t="n"/>
      <c r="M2059" s="837" t="n"/>
      <c r="N2059" s="837" t="n"/>
      <c r="O2059" s="837" t="n"/>
      <c r="P2059" s="837" t="n"/>
      <c r="Q2059" s="837" t="n"/>
      <c r="R2059" s="837" t="n"/>
      <c r="S2059" s="837" t="n"/>
      <c r="T2059" s="711" t="n"/>
      <c r="U2059" s="711" t="n"/>
      <c r="V2059" s="837" t="n"/>
      <c r="W2059" s="837" t="n"/>
      <c r="X2059" s="711" t="n"/>
      <c r="Y2059" s="711" t="n"/>
      <c r="Z2059" s="837" t="n"/>
      <c r="AA2059" s="837" t="n"/>
      <c r="AB2059" s="837" t="n"/>
      <c r="AC2059" s="837" t="n"/>
      <c r="AD2059" s="837" t="n"/>
      <c r="AE2059" s="837" t="n"/>
      <c r="AF2059" s="837" t="n"/>
      <c r="AG2059" s="837" t="n"/>
      <c r="AH2059" s="837" t="n"/>
      <c r="AI2059" s="837" t="n"/>
    </row>
    <row r="2060" ht="15" customHeight="1" s="1659">
      <c r="E2060" s="837" t="n"/>
      <c r="F2060" s="837" t="n"/>
      <c r="G2060" s="837" t="n"/>
      <c r="H2060" s="837" t="n"/>
      <c r="I2060" s="837" t="n"/>
      <c r="J2060" s="837" t="n"/>
      <c r="K2060" s="837" t="n"/>
      <c r="L2060" s="837" t="n"/>
      <c r="M2060" s="837" t="n"/>
      <c r="N2060" s="837" t="n"/>
      <c r="O2060" s="837" t="n"/>
      <c r="P2060" s="837" t="n"/>
      <c r="Q2060" s="837" t="n"/>
      <c r="R2060" s="837" t="n"/>
      <c r="S2060" s="837" t="n"/>
      <c r="T2060" s="711" t="n"/>
      <c r="U2060" s="711" t="n"/>
      <c r="V2060" s="837" t="n"/>
      <c r="W2060" s="837" t="n"/>
      <c r="X2060" s="711" t="n"/>
      <c r="Y2060" s="711" t="n"/>
      <c r="Z2060" s="837" t="n"/>
      <c r="AA2060" s="837" t="n"/>
      <c r="AB2060" s="837" t="n"/>
      <c r="AC2060" s="837" t="n"/>
      <c r="AD2060" s="837" t="n"/>
      <c r="AE2060" s="837" t="n"/>
      <c r="AF2060" s="837" t="n"/>
      <c r="AG2060" s="837" t="n"/>
      <c r="AH2060" s="837" t="n"/>
      <c r="AI2060" s="837" t="n"/>
    </row>
    <row r="2061" ht="15" customHeight="1" s="1659">
      <c r="E2061" s="837" t="n"/>
      <c r="F2061" s="837" t="n"/>
      <c r="G2061" s="837" t="n"/>
      <c r="H2061" s="837" t="n"/>
      <c r="I2061" s="837" t="n"/>
      <c r="J2061" s="837" t="n"/>
      <c r="K2061" s="837" t="n"/>
      <c r="L2061" s="837" t="n"/>
      <c r="M2061" s="837" t="n"/>
      <c r="N2061" s="837" t="n"/>
      <c r="O2061" s="837" t="n"/>
      <c r="P2061" s="837" t="n"/>
      <c r="Q2061" s="837" t="n"/>
      <c r="R2061" s="837" t="n"/>
      <c r="S2061" s="837" t="n"/>
      <c r="T2061" s="711" t="n"/>
      <c r="U2061" s="711" t="n"/>
      <c r="V2061" s="837" t="n"/>
      <c r="W2061" s="837" t="n"/>
      <c r="X2061" s="711" t="n"/>
      <c r="Y2061" s="711" t="n"/>
      <c r="Z2061" s="837" t="n"/>
      <c r="AA2061" s="837" t="n"/>
      <c r="AB2061" s="837" t="n"/>
      <c r="AC2061" s="837" t="n"/>
      <c r="AD2061" s="837" t="n"/>
      <c r="AE2061" s="837" t="n"/>
      <c r="AF2061" s="837" t="n"/>
      <c r="AG2061" s="837" t="n"/>
      <c r="AH2061" s="837" t="n"/>
      <c r="AI2061" s="837" t="n"/>
    </row>
    <row r="2062" ht="15" customHeight="1" s="1659">
      <c r="E2062" s="837" t="n"/>
      <c r="F2062" s="837" t="n"/>
      <c r="G2062" s="837" t="n"/>
      <c r="H2062" s="837" t="n"/>
      <c r="I2062" s="837" t="n"/>
      <c r="J2062" s="837" t="n"/>
      <c r="K2062" s="837" t="n"/>
      <c r="L2062" s="837" t="n"/>
      <c r="M2062" s="837" t="n"/>
      <c r="N2062" s="837" t="n"/>
      <c r="O2062" s="837" t="n"/>
      <c r="P2062" s="837" t="n"/>
      <c r="Q2062" s="837" t="n"/>
      <c r="R2062" s="837" t="n"/>
      <c r="S2062" s="837" t="n"/>
      <c r="T2062" s="711" t="n"/>
      <c r="U2062" s="711" t="n"/>
      <c r="V2062" s="837" t="n"/>
      <c r="W2062" s="837" t="n"/>
      <c r="X2062" s="711" t="n"/>
      <c r="Y2062" s="711" t="n"/>
      <c r="Z2062" s="837" t="n"/>
      <c r="AA2062" s="837" t="n"/>
      <c r="AB2062" s="837" t="n"/>
      <c r="AC2062" s="837" t="n"/>
      <c r="AD2062" s="837" t="n"/>
      <c r="AE2062" s="837" t="n"/>
      <c r="AF2062" s="837" t="n"/>
      <c r="AG2062" s="837" t="n"/>
      <c r="AH2062" s="837" t="n"/>
      <c r="AI2062" s="837" t="n"/>
    </row>
    <row r="2063" ht="15" customHeight="1" s="1659">
      <c r="E2063" s="837" t="n"/>
      <c r="F2063" s="837" t="n"/>
      <c r="G2063" s="837" t="n"/>
      <c r="H2063" s="837" t="n"/>
      <c r="I2063" s="837" t="n"/>
      <c r="J2063" s="837" t="n"/>
      <c r="K2063" s="837" t="n"/>
      <c r="L2063" s="837" t="n"/>
      <c r="M2063" s="837" t="n"/>
      <c r="N2063" s="837" t="n"/>
      <c r="O2063" s="837" t="n"/>
      <c r="P2063" s="837" t="n"/>
      <c r="Q2063" s="837" t="n"/>
      <c r="R2063" s="837" t="n"/>
      <c r="S2063" s="837" t="n"/>
      <c r="T2063" s="711" t="n"/>
      <c r="U2063" s="711" t="n"/>
      <c r="V2063" s="837" t="n"/>
      <c r="W2063" s="837" t="n"/>
      <c r="X2063" s="711" t="n"/>
      <c r="Y2063" s="711" t="n"/>
      <c r="Z2063" s="837" t="n"/>
      <c r="AA2063" s="837" t="n"/>
      <c r="AB2063" s="837" t="n"/>
      <c r="AC2063" s="837" t="n"/>
      <c r="AD2063" s="837" t="n"/>
      <c r="AE2063" s="837" t="n"/>
      <c r="AF2063" s="837" t="n"/>
      <c r="AG2063" s="837" t="n"/>
      <c r="AH2063" s="837" t="n"/>
      <c r="AI2063" s="837" t="n"/>
    </row>
    <row r="2064" ht="15" customHeight="1" s="1659">
      <c r="E2064" s="837" t="n"/>
      <c r="F2064" s="837" t="n"/>
      <c r="G2064" s="837" t="n"/>
      <c r="H2064" s="837" t="n"/>
      <c r="I2064" s="837" t="n"/>
      <c r="J2064" s="837" t="n"/>
      <c r="K2064" s="837" t="n"/>
      <c r="L2064" s="837" t="n"/>
      <c r="M2064" s="837" t="n"/>
      <c r="N2064" s="837" t="n"/>
      <c r="O2064" s="837" t="n"/>
      <c r="P2064" s="837" t="n"/>
      <c r="Q2064" s="837" t="n"/>
      <c r="R2064" s="837" t="n"/>
      <c r="S2064" s="837" t="n"/>
      <c r="T2064" s="711" t="n"/>
      <c r="U2064" s="711" t="n"/>
      <c r="V2064" s="837" t="n"/>
      <c r="W2064" s="837" t="n"/>
      <c r="X2064" s="711" t="n"/>
      <c r="Y2064" s="711" t="n"/>
      <c r="Z2064" s="837" t="n"/>
      <c r="AA2064" s="837" t="n"/>
      <c r="AB2064" s="837" t="n"/>
      <c r="AC2064" s="837" t="n"/>
      <c r="AD2064" s="837" t="n"/>
      <c r="AE2064" s="837" t="n"/>
      <c r="AF2064" s="837" t="n"/>
      <c r="AG2064" s="837" t="n"/>
      <c r="AH2064" s="837" t="n"/>
      <c r="AI2064" s="837" t="n"/>
    </row>
    <row r="2065" ht="15" customHeight="1" s="1659">
      <c r="E2065" s="837" t="n"/>
      <c r="F2065" s="837" t="n"/>
      <c r="G2065" s="837" t="n"/>
      <c r="H2065" s="837" t="n"/>
      <c r="I2065" s="837" t="n"/>
      <c r="J2065" s="837" t="n"/>
      <c r="K2065" s="837" t="n"/>
      <c r="L2065" s="837" t="n"/>
      <c r="M2065" s="837" t="n"/>
      <c r="N2065" s="837" t="n"/>
      <c r="O2065" s="837" t="n"/>
      <c r="P2065" s="837" t="n"/>
      <c r="Q2065" s="837" t="n"/>
      <c r="R2065" s="837" t="n"/>
      <c r="S2065" s="837" t="n"/>
      <c r="T2065" s="711" t="n"/>
      <c r="U2065" s="711" t="n"/>
      <c r="V2065" s="837" t="n"/>
      <c r="W2065" s="837" t="n"/>
      <c r="X2065" s="711" t="n"/>
      <c r="Y2065" s="711" t="n"/>
      <c r="Z2065" s="837" t="n"/>
      <c r="AA2065" s="837" t="n"/>
      <c r="AB2065" s="837" t="n"/>
      <c r="AC2065" s="837" t="n"/>
      <c r="AD2065" s="837" t="n"/>
      <c r="AE2065" s="837" t="n"/>
      <c r="AF2065" s="837" t="n"/>
      <c r="AG2065" s="837" t="n"/>
      <c r="AH2065" s="837" t="n"/>
      <c r="AI2065" s="837" t="n"/>
    </row>
    <row r="2066" ht="15" customHeight="1" s="1659">
      <c r="E2066" s="837" t="n"/>
      <c r="F2066" s="837" t="n"/>
      <c r="G2066" s="837" t="n"/>
      <c r="H2066" s="837" t="n"/>
      <c r="I2066" s="837" t="n"/>
      <c r="J2066" s="837" t="n"/>
      <c r="K2066" s="837" t="n"/>
      <c r="L2066" s="837" t="n"/>
      <c r="M2066" s="837" t="n"/>
      <c r="N2066" s="837" t="n"/>
      <c r="O2066" s="837" t="n"/>
      <c r="P2066" s="837" t="n"/>
      <c r="Q2066" s="837" t="n"/>
      <c r="R2066" s="837" t="n"/>
      <c r="S2066" s="837" t="n"/>
      <c r="T2066" s="711" t="n"/>
      <c r="U2066" s="711" t="n"/>
      <c r="V2066" s="837" t="n"/>
      <c r="W2066" s="837" t="n"/>
      <c r="X2066" s="711" t="n"/>
      <c r="Y2066" s="711" t="n"/>
      <c r="Z2066" s="837" t="n"/>
      <c r="AA2066" s="837" t="n"/>
      <c r="AB2066" s="837" t="n"/>
      <c r="AC2066" s="837" t="n"/>
      <c r="AD2066" s="837" t="n"/>
      <c r="AE2066" s="837" t="n"/>
      <c r="AF2066" s="837" t="n"/>
      <c r="AG2066" s="837" t="n"/>
      <c r="AH2066" s="837" t="n"/>
      <c r="AI2066" s="837" t="n"/>
    </row>
    <row r="2067" ht="15" customHeight="1" s="1659">
      <c r="E2067" s="837" t="n"/>
      <c r="F2067" s="837" t="n"/>
      <c r="G2067" s="837" t="n"/>
      <c r="H2067" s="837" t="n"/>
      <c r="I2067" s="837" t="n"/>
      <c r="J2067" s="837" t="n"/>
      <c r="K2067" s="837" t="n"/>
      <c r="L2067" s="837" t="n"/>
      <c r="M2067" s="837" t="n"/>
      <c r="N2067" s="837" t="n"/>
      <c r="O2067" s="837" t="n"/>
      <c r="P2067" s="837" t="n"/>
      <c r="Q2067" s="837" t="n"/>
      <c r="R2067" s="837" t="n"/>
      <c r="S2067" s="837" t="n"/>
      <c r="T2067" s="711" t="n"/>
      <c r="U2067" s="711" t="n"/>
      <c r="V2067" s="837" t="n"/>
      <c r="W2067" s="837" t="n"/>
      <c r="X2067" s="711" t="n"/>
      <c r="Y2067" s="711" t="n"/>
      <c r="Z2067" s="837" t="n"/>
      <c r="AA2067" s="837" t="n"/>
      <c r="AB2067" s="837" t="n"/>
      <c r="AC2067" s="837" t="n"/>
      <c r="AD2067" s="837" t="n"/>
      <c r="AE2067" s="837" t="n"/>
      <c r="AF2067" s="837" t="n"/>
      <c r="AG2067" s="837" t="n"/>
      <c r="AH2067" s="837" t="n"/>
      <c r="AI2067" s="837" t="n"/>
    </row>
    <row r="2068" ht="15" customHeight="1" s="1659">
      <c r="E2068" s="837" t="n"/>
      <c r="F2068" s="837" t="n"/>
      <c r="G2068" s="837" t="n"/>
      <c r="H2068" s="837" t="n"/>
      <c r="I2068" s="837" t="n"/>
      <c r="J2068" s="837" t="n"/>
      <c r="K2068" s="837" t="n"/>
      <c r="L2068" s="837" t="n"/>
      <c r="M2068" s="837" t="n"/>
      <c r="N2068" s="837" t="n"/>
      <c r="O2068" s="837" t="n"/>
      <c r="P2068" s="837" t="n"/>
      <c r="Q2068" s="837" t="n"/>
      <c r="R2068" s="837" t="n"/>
      <c r="S2068" s="837" t="n"/>
      <c r="T2068" s="711" t="n"/>
      <c r="U2068" s="711" t="n"/>
      <c r="V2068" s="837" t="n"/>
      <c r="W2068" s="837" t="n"/>
      <c r="X2068" s="711" t="n"/>
      <c r="Y2068" s="711" t="n"/>
      <c r="Z2068" s="837" t="n"/>
      <c r="AA2068" s="837" t="n"/>
      <c r="AB2068" s="837" t="n"/>
      <c r="AC2068" s="837" t="n"/>
      <c r="AD2068" s="837" t="n"/>
      <c r="AE2068" s="837" t="n"/>
      <c r="AF2068" s="837" t="n"/>
      <c r="AG2068" s="837" t="n"/>
      <c r="AH2068" s="837" t="n"/>
      <c r="AI2068" s="837" t="n"/>
    </row>
    <row r="2069" ht="15" customHeight="1" s="1659">
      <c r="E2069" s="837" t="n"/>
      <c r="F2069" s="837" t="n"/>
      <c r="G2069" s="837" t="n"/>
      <c r="H2069" s="837" t="n"/>
      <c r="I2069" s="837" t="n"/>
      <c r="J2069" s="837" t="n"/>
      <c r="K2069" s="837" t="n"/>
      <c r="L2069" s="837" t="n"/>
      <c r="M2069" s="837" t="n"/>
      <c r="N2069" s="837" t="n"/>
      <c r="O2069" s="837" t="n"/>
      <c r="P2069" s="837" t="n"/>
      <c r="Q2069" s="837" t="n"/>
      <c r="R2069" s="837" t="n"/>
      <c r="S2069" s="837" t="n"/>
      <c r="T2069" s="711" t="n"/>
      <c r="U2069" s="711" t="n"/>
      <c r="V2069" s="837" t="n"/>
      <c r="W2069" s="837" t="n"/>
      <c r="X2069" s="711" t="n"/>
      <c r="Y2069" s="711" t="n"/>
      <c r="Z2069" s="837" t="n"/>
      <c r="AA2069" s="837" t="n"/>
      <c r="AB2069" s="837" t="n"/>
      <c r="AC2069" s="837" t="n"/>
      <c r="AD2069" s="837" t="n"/>
      <c r="AE2069" s="837" t="n"/>
      <c r="AF2069" s="837" t="n"/>
      <c r="AG2069" s="837" t="n"/>
      <c r="AH2069" s="837" t="n"/>
      <c r="AI2069" s="837" t="n"/>
    </row>
    <row r="2070" ht="15" customHeight="1" s="1659">
      <c r="E2070" s="837" t="n"/>
      <c r="F2070" s="837" t="n"/>
      <c r="G2070" s="837" t="n"/>
      <c r="H2070" s="837" t="n"/>
      <c r="I2070" s="837" t="n"/>
      <c r="J2070" s="837" t="n"/>
      <c r="K2070" s="837" t="n"/>
      <c r="L2070" s="837" t="n"/>
      <c r="M2070" s="837" t="n"/>
      <c r="N2070" s="837" t="n"/>
      <c r="O2070" s="837" t="n"/>
      <c r="P2070" s="837" t="n"/>
      <c r="Q2070" s="837" t="n"/>
      <c r="R2070" s="837" t="n"/>
      <c r="S2070" s="837" t="n"/>
      <c r="T2070" s="711" t="n"/>
      <c r="U2070" s="711" t="n"/>
      <c r="V2070" s="837" t="n"/>
      <c r="W2070" s="837" t="n"/>
      <c r="X2070" s="711" t="n"/>
      <c r="Y2070" s="711" t="n"/>
      <c r="Z2070" s="837" t="n"/>
      <c r="AA2070" s="837" t="n"/>
      <c r="AB2070" s="837" t="n"/>
      <c r="AC2070" s="837" t="n"/>
      <c r="AD2070" s="837" t="n"/>
      <c r="AE2070" s="837" t="n"/>
      <c r="AF2070" s="837" t="n"/>
      <c r="AG2070" s="837" t="n"/>
      <c r="AH2070" s="837" t="n"/>
      <c r="AI2070" s="837" t="n"/>
    </row>
    <row r="2071" ht="15" customHeight="1" s="1659">
      <c r="E2071" s="837" t="n"/>
      <c r="F2071" s="837" t="n"/>
      <c r="G2071" s="837" t="n"/>
      <c r="H2071" s="837" t="n"/>
      <c r="I2071" s="837" t="n"/>
      <c r="J2071" s="837" t="n"/>
      <c r="K2071" s="837" t="n"/>
      <c r="L2071" s="837" t="n"/>
      <c r="M2071" s="837" t="n"/>
      <c r="N2071" s="837" t="n"/>
      <c r="O2071" s="837" t="n"/>
      <c r="P2071" s="837" t="n"/>
      <c r="Q2071" s="837" t="n"/>
      <c r="R2071" s="837" t="n"/>
      <c r="S2071" s="837" t="n"/>
      <c r="T2071" s="711" t="n"/>
      <c r="U2071" s="711" t="n"/>
      <c r="V2071" s="837" t="n"/>
      <c r="W2071" s="837" t="n"/>
      <c r="X2071" s="711" t="n"/>
      <c r="Y2071" s="711" t="n"/>
      <c r="Z2071" s="837" t="n"/>
      <c r="AA2071" s="837" t="n"/>
      <c r="AB2071" s="837" t="n"/>
      <c r="AC2071" s="837" t="n"/>
      <c r="AD2071" s="837" t="n"/>
      <c r="AE2071" s="837" t="n"/>
      <c r="AF2071" s="837" t="n"/>
      <c r="AG2071" s="837" t="n"/>
      <c r="AH2071" s="837" t="n"/>
      <c r="AI2071" s="837" t="n"/>
    </row>
    <row r="2072" ht="15" customHeight="1" s="1659">
      <c r="E2072" s="837" t="n"/>
      <c r="F2072" s="837" t="n"/>
      <c r="G2072" s="837" t="n"/>
      <c r="H2072" s="837" t="n"/>
      <c r="I2072" s="837" t="n"/>
      <c r="J2072" s="837" t="n"/>
      <c r="K2072" s="837" t="n"/>
      <c r="L2072" s="837" t="n"/>
      <c r="M2072" s="837" t="n"/>
      <c r="N2072" s="837" t="n"/>
      <c r="O2072" s="837" t="n"/>
      <c r="P2072" s="837" t="n"/>
      <c r="Q2072" s="837" t="n"/>
      <c r="R2072" s="837" t="n"/>
      <c r="S2072" s="837" t="n"/>
      <c r="T2072" s="711" t="n"/>
      <c r="U2072" s="711" t="n"/>
      <c r="V2072" s="837" t="n"/>
      <c r="W2072" s="837" t="n"/>
      <c r="X2072" s="711" t="n"/>
      <c r="Y2072" s="711" t="n"/>
      <c r="Z2072" s="837" t="n"/>
      <c r="AA2072" s="837" t="n"/>
      <c r="AB2072" s="837" t="n"/>
      <c r="AC2072" s="837" t="n"/>
      <c r="AD2072" s="837" t="n"/>
      <c r="AE2072" s="837" t="n"/>
      <c r="AF2072" s="837" t="n"/>
      <c r="AG2072" s="837" t="n"/>
      <c r="AH2072" s="837" t="n"/>
      <c r="AI2072" s="837" t="n"/>
    </row>
    <row r="2073" ht="15" customHeight="1" s="1659">
      <c r="E2073" s="837" t="n"/>
      <c r="F2073" s="837" t="n"/>
      <c r="G2073" s="837" t="n"/>
      <c r="H2073" s="837" t="n"/>
      <c r="I2073" s="837" t="n"/>
      <c r="J2073" s="837" t="n"/>
      <c r="K2073" s="837" t="n"/>
      <c r="L2073" s="837" t="n"/>
      <c r="M2073" s="837" t="n"/>
      <c r="N2073" s="837" t="n"/>
      <c r="O2073" s="837" t="n"/>
      <c r="P2073" s="837" t="n"/>
      <c r="Q2073" s="837" t="n"/>
      <c r="R2073" s="837" t="n"/>
      <c r="S2073" s="837" t="n"/>
      <c r="T2073" s="711" t="n"/>
      <c r="U2073" s="711" t="n"/>
      <c r="V2073" s="837" t="n"/>
      <c r="W2073" s="837" t="n"/>
      <c r="X2073" s="711" t="n"/>
      <c r="Y2073" s="711" t="n"/>
      <c r="Z2073" s="837" t="n"/>
      <c r="AA2073" s="837" t="n"/>
      <c r="AB2073" s="837" t="n"/>
      <c r="AC2073" s="837" t="n"/>
      <c r="AD2073" s="837" t="n"/>
      <c r="AE2073" s="837" t="n"/>
      <c r="AF2073" s="837" t="n"/>
      <c r="AG2073" s="837" t="n"/>
      <c r="AH2073" s="837" t="n"/>
      <c r="AI2073" s="837" t="n"/>
    </row>
    <row r="2074" ht="15" customHeight="1" s="1659">
      <c r="E2074" s="837" t="n"/>
      <c r="F2074" s="837" t="n"/>
      <c r="G2074" s="837" t="n"/>
      <c r="H2074" s="837" t="n"/>
      <c r="I2074" s="837" t="n"/>
      <c r="J2074" s="837" t="n"/>
      <c r="K2074" s="837" t="n"/>
      <c r="L2074" s="837" t="n"/>
      <c r="M2074" s="837" t="n"/>
      <c r="N2074" s="837" t="n"/>
      <c r="O2074" s="837" t="n"/>
      <c r="P2074" s="837" t="n"/>
      <c r="Q2074" s="837" t="n"/>
      <c r="R2074" s="837" t="n"/>
      <c r="S2074" s="837" t="n"/>
      <c r="T2074" s="711" t="n"/>
      <c r="U2074" s="711" t="n"/>
      <c r="V2074" s="837" t="n"/>
      <c r="W2074" s="837" t="n"/>
      <c r="X2074" s="711" t="n"/>
      <c r="Y2074" s="711" t="n"/>
      <c r="Z2074" s="837" t="n"/>
      <c r="AA2074" s="837" t="n"/>
      <c r="AB2074" s="837" t="n"/>
      <c r="AC2074" s="837" t="n"/>
      <c r="AD2074" s="837" t="n"/>
      <c r="AE2074" s="837" t="n"/>
      <c r="AF2074" s="837" t="n"/>
      <c r="AG2074" s="837" t="n"/>
      <c r="AH2074" s="837" t="n"/>
      <c r="AI2074" s="837" t="n"/>
    </row>
    <row r="2075" ht="15" customHeight="1" s="1659">
      <c r="E2075" s="837" t="n"/>
      <c r="F2075" s="837" t="n"/>
      <c r="G2075" s="837" t="n"/>
      <c r="H2075" s="837" t="n"/>
      <c r="I2075" s="837" t="n"/>
      <c r="J2075" s="837" t="n"/>
      <c r="K2075" s="837" t="n"/>
      <c r="L2075" s="837" t="n"/>
      <c r="M2075" s="837" t="n"/>
      <c r="N2075" s="837" t="n"/>
      <c r="O2075" s="837" t="n"/>
      <c r="P2075" s="837" t="n"/>
      <c r="Q2075" s="837" t="n"/>
      <c r="R2075" s="837" t="n"/>
      <c r="S2075" s="837" t="n"/>
      <c r="T2075" s="711" t="n"/>
      <c r="U2075" s="711" t="n"/>
      <c r="V2075" s="837" t="n"/>
      <c r="W2075" s="837" t="n"/>
      <c r="X2075" s="711" t="n"/>
      <c r="Y2075" s="711" t="n"/>
      <c r="Z2075" s="837" t="n"/>
      <c r="AA2075" s="837" t="n"/>
      <c r="AB2075" s="837" t="n"/>
      <c r="AC2075" s="837" t="n"/>
      <c r="AD2075" s="837" t="n"/>
      <c r="AE2075" s="837" t="n"/>
      <c r="AF2075" s="837" t="n"/>
      <c r="AG2075" s="837" t="n"/>
      <c r="AH2075" s="837" t="n"/>
      <c r="AI2075" s="837" t="n"/>
    </row>
    <row r="2076" ht="15" customHeight="1" s="1659">
      <c r="E2076" s="837" t="n"/>
      <c r="F2076" s="837" t="n"/>
      <c r="G2076" s="837" t="n"/>
      <c r="H2076" s="837" t="n"/>
      <c r="I2076" s="837" t="n"/>
      <c r="J2076" s="837" t="n"/>
      <c r="K2076" s="837" t="n"/>
      <c r="L2076" s="837" t="n"/>
      <c r="M2076" s="837" t="n"/>
      <c r="N2076" s="837" t="n"/>
      <c r="O2076" s="837" t="n"/>
      <c r="P2076" s="837" t="n"/>
      <c r="Q2076" s="837" t="n"/>
      <c r="R2076" s="837" t="n"/>
      <c r="S2076" s="837" t="n"/>
      <c r="T2076" s="711" t="n"/>
      <c r="U2076" s="711" t="n"/>
      <c r="V2076" s="837" t="n"/>
      <c r="W2076" s="837" t="n"/>
      <c r="X2076" s="711" t="n"/>
      <c r="Y2076" s="711" t="n"/>
      <c r="Z2076" s="837" t="n"/>
      <c r="AA2076" s="837" t="n"/>
      <c r="AB2076" s="837" t="n"/>
      <c r="AC2076" s="837" t="n"/>
      <c r="AD2076" s="837" t="n"/>
      <c r="AE2076" s="837" t="n"/>
      <c r="AF2076" s="837" t="n"/>
      <c r="AG2076" s="837" t="n"/>
      <c r="AH2076" s="837" t="n"/>
      <c r="AI2076" s="837" t="n"/>
    </row>
    <row r="2077" ht="15" customHeight="1" s="1659">
      <c r="E2077" s="837" t="n"/>
      <c r="F2077" s="837" t="n"/>
      <c r="G2077" s="837" t="n"/>
      <c r="H2077" s="837" t="n"/>
      <c r="I2077" s="837" t="n"/>
      <c r="J2077" s="837" t="n"/>
      <c r="K2077" s="837" t="n"/>
      <c r="L2077" s="837" t="n"/>
      <c r="M2077" s="837" t="n"/>
      <c r="N2077" s="837" t="n"/>
      <c r="O2077" s="837" t="n"/>
      <c r="P2077" s="837" t="n"/>
      <c r="Q2077" s="837" t="n"/>
      <c r="R2077" s="837" t="n"/>
      <c r="S2077" s="837" t="n"/>
      <c r="T2077" s="711" t="n"/>
      <c r="U2077" s="711" t="n"/>
      <c r="V2077" s="837" t="n"/>
      <c r="W2077" s="837" t="n"/>
      <c r="X2077" s="711" t="n"/>
      <c r="Y2077" s="711" t="n"/>
      <c r="Z2077" s="837" t="n"/>
      <c r="AA2077" s="837" t="n"/>
      <c r="AB2077" s="837" t="n"/>
      <c r="AC2077" s="837" t="n"/>
      <c r="AD2077" s="837" t="n"/>
      <c r="AE2077" s="837" t="n"/>
      <c r="AF2077" s="837" t="n"/>
      <c r="AG2077" s="837" t="n"/>
      <c r="AH2077" s="837" t="n"/>
      <c r="AI2077" s="837" t="n"/>
    </row>
    <row r="2078" ht="15" customHeight="1" s="1659">
      <c r="E2078" s="837" t="n"/>
      <c r="F2078" s="837" t="n"/>
      <c r="G2078" s="837" t="n"/>
      <c r="H2078" s="837" t="n"/>
      <c r="I2078" s="837" t="n"/>
      <c r="J2078" s="837" t="n"/>
      <c r="K2078" s="837" t="n"/>
      <c r="L2078" s="837" t="n"/>
      <c r="M2078" s="837" t="n"/>
      <c r="N2078" s="837" t="n"/>
      <c r="O2078" s="837" t="n"/>
      <c r="P2078" s="837" t="n"/>
      <c r="Q2078" s="837" t="n"/>
      <c r="R2078" s="837" t="n"/>
      <c r="S2078" s="837" t="n"/>
      <c r="T2078" s="711" t="n"/>
      <c r="U2078" s="711" t="n"/>
      <c r="V2078" s="837" t="n"/>
      <c r="W2078" s="837" t="n"/>
      <c r="X2078" s="711" t="n"/>
      <c r="Y2078" s="711" t="n"/>
      <c r="Z2078" s="837" t="n"/>
      <c r="AA2078" s="837" t="n"/>
      <c r="AB2078" s="837" t="n"/>
      <c r="AC2078" s="837" t="n"/>
      <c r="AD2078" s="837" t="n"/>
      <c r="AE2078" s="837" t="n"/>
      <c r="AF2078" s="837" t="n"/>
      <c r="AG2078" s="837" t="n"/>
      <c r="AH2078" s="837" t="n"/>
      <c r="AI2078" s="837" t="n"/>
    </row>
    <row r="2079" ht="15" customHeight="1" s="1659">
      <c r="E2079" s="837" t="n"/>
      <c r="F2079" s="837" t="n"/>
      <c r="G2079" s="837" t="n"/>
      <c r="H2079" s="837" t="n"/>
      <c r="I2079" s="837" t="n"/>
      <c r="J2079" s="837" t="n"/>
      <c r="K2079" s="837" t="n"/>
      <c r="L2079" s="837" t="n"/>
      <c r="M2079" s="837" t="n"/>
      <c r="N2079" s="837" t="n"/>
      <c r="O2079" s="837" t="n"/>
      <c r="P2079" s="837" t="n"/>
      <c r="Q2079" s="837" t="n"/>
      <c r="R2079" s="837" t="n"/>
      <c r="S2079" s="837" t="n"/>
      <c r="T2079" s="711" t="n"/>
      <c r="U2079" s="711" t="n"/>
      <c r="V2079" s="837" t="n"/>
      <c r="W2079" s="837" t="n"/>
      <c r="X2079" s="711" t="n"/>
      <c r="Y2079" s="711" t="n"/>
      <c r="Z2079" s="837" t="n"/>
      <c r="AA2079" s="837" t="n"/>
      <c r="AB2079" s="837" t="n"/>
      <c r="AC2079" s="837" t="n"/>
      <c r="AD2079" s="837" t="n"/>
      <c r="AE2079" s="837" t="n"/>
      <c r="AF2079" s="837" t="n"/>
      <c r="AG2079" s="837" t="n"/>
      <c r="AH2079" s="837" t="n"/>
      <c r="AI2079" s="837" t="n"/>
    </row>
    <row r="2080" ht="15" customHeight="1" s="1659">
      <c r="E2080" s="837" t="n"/>
      <c r="F2080" s="837" t="n"/>
      <c r="G2080" s="837" t="n"/>
      <c r="H2080" s="837" t="n"/>
      <c r="I2080" s="837" t="n"/>
      <c r="J2080" s="837" t="n"/>
      <c r="K2080" s="837" t="n"/>
      <c r="L2080" s="837" t="n"/>
      <c r="M2080" s="837" t="n"/>
      <c r="N2080" s="837" t="n"/>
      <c r="O2080" s="837" t="n"/>
      <c r="P2080" s="837" t="n"/>
      <c r="Q2080" s="837" t="n"/>
      <c r="R2080" s="837" t="n"/>
      <c r="S2080" s="837" t="n"/>
      <c r="T2080" s="711" t="n"/>
      <c r="U2080" s="711" t="n"/>
      <c r="V2080" s="837" t="n"/>
      <c r="W2080" s="837" t="n"/>
      <c r="X2080" s="711" t="n"/>
      <c r="Y2080" s="711" t="n"/>
      <c r="Z2080" s="837" t="n"/>
      <c r="AA2080" s="837" t="n"/>
      <c r="AB2080" s="837" t="n"/>
      <c r="AC2080" s="837" t="n"/>
      <c r="AD2080" s="837" t="n"/>
      <c r="AE2080" s="837" t="n"/>
      <c r="AF2080" s="837" t="n"/>
      <c r="AG2080" s="837" t="n"/>
      <c r="AH2080" s="837" t="n"/>
      <c r="AI2080" s="837" t="n"/>
    </row>
    <row r="2081" ht="15" customHeight="1" s="1659">
      <c r="E2081" s="837" t="n"/>
      <c r="F2081" s="837" t="n"/>
      <c r="G2081" s="837" t="n"/>
      <c r="H2081" s="837" t="n"/>
      <c r="I2081" s="837" t="n"/>
      <c r="J2081" s="837" t="n"/>
      <c r="K2081" s="837" t="n"/>
      <c r="L2081" s="837" t="n"/>
      <c r="M2081" s="837" t="n"/>
      <c r="N2081" s="837" t="n"/>
      <c r="O2081" s="837" t="n"/>
      <c r="P2081" s="837" t="n"/>
      <c r="Q2081" s="837" t="n"/>
      <c r="R2081" s="837" t="n"/>
      <c r="S2081" s="837" t="n"/>
      <c r="T2081" s="711" t="n"/>
      <c r="U2081" s="711" t="n"/>
      <c r="V2081" s="837" t="n"/>
      <c r="W2081" s="837" t="n"/>
      <c r="X2081" s="711" t="n"/>
      <c r="Y2081" s="711" t="n"/>
      <c r="Z2081" s="837" t="n"/>
      <c r="AA2081" s="837" t="n"/>
      <c r="AB2081" s="837" t="n"/>
      <c r="AC2081" s="837" t="n"/>
      <c r="AD2081" s="837" t="n"/>
      <c r="AE2081" s="837" t="n"/>
      <c r="AF2081" s="837" t="n"/>
      <c r="AG2081" s="837" t="n"/>
      <c r="AH2081" s="837" t="n"/>
      <c r="AI2081" s="837" t="n"/>
    </row>
    <row r="2082" ht="15" customHeight="1" s="1659">
      <c r="E2082" s="837" t="n"/>
      <c r="F2082" s="837" t="n"/>
      <c r="G2082" s="837" t="n"/>
      <c r="H2082" s="837" t="n"/>
      <c r="I2082" s="837" t="n"/>
      <c r="J2082" s="837" t="n"/>
      <c r="K2082" s="837" t="n"/>
      <c r="L2082" s="837" t="n"/>
      <c r="M2082" s="837" t="n"/>
      <c r="N2082" s="837" t="n"/>
      <c r="O2082" s="837" t="n"/>
      <c r="P2082" s="837" t="n"/>
      <c r="Q2082" s="837" t="n"/>
      <c r="R2082" s="837" t="n"/>
      <c r="S2082" s="837" t="n"/>
      <c r="T2082" s="711" t="n"/>
      <c r="U2082" s="711" t="n"/>
      <c r="V2082" s="837" t="n"/>
      <c r="W2082" s="837" t="n"/>
      <c r="X2082" s="711" t="n"/>
      <c r="Y2082" s="711" t="n"/>
      <c r="Z2082" s="837" t="n"/>
      <c r="AA2082" s="837" t="n"/>
      <c r="AB2082" s="837" t="n"/>
      <c r="AC2082" s="837" t="n"/>
      <c r="AD2082" s="837" t="n"/>
      <c r="AE2082" s="837" t="n"/>
      <c r="AF2082" s="837" t="n"/>
      <c r="AG2082" s="837" t="n"/>
      <c r="AH2082" s="837" t="n"/>
      <c r="AI2082" s="837" t="n"/>
    </row>
    <row r="2083" ht="15" customHeight="1" s="1659">
      <c r="E2083" s="837" t="n"/>
      <c r="F2083" s="837" t="n"/>
      <c r="G2083" s="837" t="n"/>
      <c r="H2083" s="837" t="n"/>
      <c r="I2083" s="837" t="n"/>
      <c r="J2083" s="837" t="n"/>
      <c r="K2083" s="837" t="n"/>
      <c r="L2083" s="837" t="n"/>
      <c r="M2083" s="837" t="n"/>
      <c r="N2083" s="837" t="n"/>
      <c r="O2083" s="837" t="n"/>
      <c r="P2083" s="837" t="n"/>
      <c r="Q2083" s="837" t="n"/>
      <c r="R2083" s="837" t="n"/>
      <c r="S2083" s="837" t="n"/>
      <c r="T2083" s="711" t="n"/>
      <c r="U2083" s="711" t="n"/>
      <c r="V2083" s="837" t="n"/>
      <c r="W2083" s="837" t="n"/>
      <c r="X2083" s="711" t="n"/>
      <c r="Y2083" s="711" t="n"/>
      <c r="Z2083" s="837" t="n"/>
      <c r="AA2083" s="837" t="n"/>
      <c r="AB2083" s="837" t="n"/>
      <c r="AC2083" s="837" t="n"/>
      <c r="AD2083" s="837" t="n"/>
      <c r="AE2083" s="837" t="n"/>
      <c r="AF2083" s="837" t="n"/>
      <c r="AG2083" s="837" t="n"/>
      <c r="AH2083" s="837" t="n"/>
      <c r="AI2083" s="837" t="n"/>
    </row>
    <row r="2084" ht="15" customHeight="1" s="1659">
      <c r="E2084" s="837" t="n"/>
      <c r="F2084" s="837" t="n"/>
      <c r="G2084" s="837" t="n"/>
      <c r="H2084" s="837" t="n"/>
      <c r="I2084" s="837" t="n"/>
      <c r="J2084" s="837" t="n"/>
      <c r="K2084" s="837" t="n"/>
      <c r="L2084" s="837" t="n"/>
      <c r="M2084" s="837" t="n"/>
      <c r="N2084" s="837" t="n"/>
      <c r="O2084" s="837" t="n"/>
      <c r="P2084" s="837" t="n"/>
      <c r="Q2084" s="837" t="n"/>
      <c r="R2084" s="837" t="n"/>
      <c r="S2084" s="837" t="n"/>
      <c r="T2084" s="711" t="n"/>
      <c r="U2084" s="711" t="n"/>
      <c r="V2084" s="837" t="n"/>
      <c r="W2084" s="837" t="n"/>
      <c r="X2084" s="711" t="n"/>
      <c r="Y2084" s="711" t="n"/>
      <c r="Z2084" s="837" t="n"/>
      <c r="AA2084" s="837" t="n"/>
      <c r="AB2084" s="837" t="n"/>
      <c r="AC2084" s="837" t="n"/>
      <c r="AD2084" s="837" t="n"/>
      <c r="AE2084" s="837" t="n"/>
      <c r="AF2084" s="837" t="n"/>
      <c r="AG2084" s="837" t="n"/>
      <c r="AH2084" s="837" t="n"/>
      <c r="AI2084" s="837" t="n"/>
    </row>
    <row r="2085" ht="15" customHeight="1" s="1659">
      <c r="E2085" s="837" t="n"/>
      <c r="F2085" s="837" t="n"/>
      <c r="G2085" s="837" t="n"/>
      <c r="H2085" s="837" t="n"/>
      <c r="I2085" s="837" t="n"/>
      <c r="J2085" s="837" t="n"/>
      <c r="K2085" s="837" t="n"/>
      <c r="L2085" s="837" t="n"/>
      <c r="M2085" s="837" t="n"/>
      <c r="N2085" s="837" t="n"/>
      <c r="O2085" s="837" t="n"/>
      <c r="P2085" s="837" t="n"/>
      <c r="Q2085" s="837" t="n"/>
      <c r="R2085" s="837" t="n"/>
      <c r="S2085" s="837" t="n"/>
      <c r="T2085" s="711" t="n"/>
      <c r="U2085" s="711" t="n"/>
      <c r="V2085" s="837" t="n"/>
      <c r="W2085" s="837" t="n"/>
      <c r="X2085" s="711" t="n"/>
      <c r="Y2085" s="711" t="n"/>
      <c r="Z2085" s="837" t="n"/>
      <c r="AA2085" s="837" t="n"/>
      <c r="AB2085" s="837" t="n"/>
      <c r="AC2085" s="837" t="n"/>
      <c r="AD2085" s="837" t="n"/>
      <c r="AE2085" s="837" t="n"/>
      <c r="AF2085" s="837" t="n"/>
      <c r="AG2085" s="837" t="n"/>
      <c r="AH2085" s="837" t="n"/>
      <c r="AI2085" s="837" t="n"/>
    </row>
    <row r="2086" ht="15" customHeight="1" s="1659">
      <c r="E2086" s="837" t="n"/>
      <c r="F2086" s="837" t="n"/>
      <c r="G2086" s="837" t="n"/>
      <c r="H2086" s="837" t="n"/>
      <c r="I2086" s="837" t="n"/>
      <c r="J2086" s="837" t="n"/>
      <c r="K2086" s="837" t="n"/>
      <c r="L2086" s="837" t="n"/>
      <c r="M2086" s="837" t="n"/>
      <c r="N2086" s="837" t="n"/>
      <c r="O2086" s="837" t="n"/>
      <c r="P2086" s="837" t="n"/>
      <c r="Q2086" s="837" t="n"/>
      <c r="R2086" s="837" t="n"/>
      <c r="S2086" s="837" t="n"/>
      <c r="T2086" s="711" t="n"/>
      <c r="U2086" s="711" t="n"/>
      <c r="V2086" s="837" t="n"/>
      <c r="W2086" s="837" t="n"/>
      <c r="X2086" s="711" t="n"/>
      <c r="Y2086" s="711" t="n"/>
      <c r="Z2086" s="837" t="n"/>
      <c r="AA2086" s="837" t="n"/>
      <c r="AB2086" s="837" t="n"/>
      <c r="AC2086" s="837" t="n"/>
      <c r="AD2086" s="837" t="n"/>
      <c r="AE2086" s="837" t="n"/>
      <c r="AF2086" s="837" t="n"/>
      <c r="AG2086" s="837" t="n"/>
      <c r="AH2086" s="837" t="n"/>
      <c r="AI2086" s="837" t="n"/>
    </row>
    <row r="2087" ht="15" customHeight="1" s="1659">
      <c r="E2087" s="837" t="n"/>
      <c r="F2087" s="837" t="n"/>
      <c r="G2087" s="837" t="n"/>
      <c r="H2087" s="837" t="n"/>
      <c r="I2087" s="837" t="n"/>
      <c r="J2087" s="837" t="n"/>
      <c r="K2087" s="837" t="n"/>
      <c r="L2087" s="837" t="n"/>
      <c r="M2087" s="837" t="n"/>
      <c r="N2087" s="837" t="n"/>
      <c r="O2087" s="837" t="n"/>
      <c r="P2087" s="837" t="n"/>
      <c r="Q2087" s="837" t="n"/>
      <c r="R2087" s="837" t="n"/>
      <c r="S2087" s="837" t="n"/>
      <c r="T2087" s="711" t="n"/>
      <c r="U2087" s="711" t="n"/>
      <c r="V2087" s="837" t="n"/>
      <c r="W2087" s="837" t="n"/>
      <c r="X2087" s="711" t="n"/>
      <c r="Y2087" s="711" t="n"/>
      <c r="Z2087" s="837" t="n"/>
      <c r="AA2087" s="837" t="n"/>
      <c r="AB2087" s="837" t="n"/>
      <c r="AC2087" s="837" t="n"/>
      <c r="AD2087" s="837" t="n"/>
      <c r="AE2087" s="837" t="n"/>
      <c r="AF2087" s="837" t="n"/>
      <c r="AG2087" s="837" t="n"/>
      <c r="AH2087" s="837" t="n"/>
      <c r="AI2087" s="837" t="n"/>
    </row>
    <row r="2088" ht="15" customHeight="1" s="1659">
      <c r="E2088" s="837" t="n"/>
      <c r="F2088" s="837" t="n"/>
      <c r="G2088" s="837" t="n"/>
      <c r="H2088" s="837" t="n"/>
      <c r="I2088" s="837" t="n"/>
      <c r="J2088" s="837" t="n"/>
      <c r="K2088" s="837" t="n"/>
      <c r="L2088" s="837" t="n"/>
      <c r="M2088" s="837" t="n"/>
      <c r="N2088" s="837" t="n"/>
      <c r="O2088" s="837" t="n"/>
      <c r="P2088" s="837" t="n"/>
      <c r="Q2088" s="837" t="n"/>
      <c r="R2088" s="837" t="n"/>
      <c r="S2088" s="837" t="n"/>
      <c r="T2088" s="711" t="n"/>
      <c r="U2088" s="711" t="n"/>
      <c r="V2088" s="837" t="n"/>
      <c r="W2088" s="837" t="n"/>
      <c r="X2088" s="711" t="n"/>
      <c r="Y2088" s="711" t="n"/>
      <c r="Z2088" s="837" t="n"/>
      <c r="AA2088" s="837" t="n"/>
      <c r="AB2088" s="837" t="n"/>
      <c r="AC2088" s="837" t="n"/>
      <c r="AD2088" s="837" t="n"/>
      <c r="AE2088" s="837" t="n"/>
      <c r="AF2088" s="837" t="n"/>
      <c r="AG2088" s="837" t="n"/>
      <c r="AH2088" s="837" t="n"/>
      <c r="AI2088" s="837" t="n"/>
    </row>
    <row r="2089" ht="15" customHeight="1" s="1659">
      <c r="E2089" s="837" t="n"/>
      <c r="F2089" s="837" t="n"/>
      <c r="G2089" s="837" t="n"/>
      <c r="H2089" s="837" t="n"/>
      <c r="I2089" s="837" t="n"/>
      <c r="J2089" s="837" t="n"/>
      <c r="K2089" s="837" t="n"/>
      <c r="L2089" s="837" t="n"/>
      <c r="M2089" s="837" t="n"/>
      <c r="N2089" s="837" t="n"/>
      <c r="O2089" s="837" t="n"/>
      <c r="P2089" s="837" t="n"/>
      <c r="Q2089" s="837" t="n"/>
      <c r="R2089" s="837" t="n"/>
      <c r="S2089" s="837" t="n"/>
      <c r="T2089" s="711" t="n"/>
      <c r="U2089" s="711" t="n"/>
      <c r="V2089" s="837" t="n"/>
      <c r="W2089" s="837" t="n"/>
      <c r="X2089" s="711" t="n"/>
      <c r="Y2089" s="711" t="n"/>
      <c r="Z2089" s="837" t="n"/>
      <c r="AA2089" s="837" t="n"/>
      <c r="AB2089" s="837" t="n"/>
      <c r="AC2089" s="837" t="n"/>
      <c r="AD2089" s="837" t="n"/>
      <c r="AE2089" s="837" t="n"/>
      <c r="AF2089" s="837" t="n"/>
      <c r="AG2089" s="837" t="n"/>
      <c r="AH2089" s="837" t="n"/>
      <c r="AI2089" s="837" t="n"/>
    </row>
    <row r="2090" ht="15" customHeight="1" s="1659">
      <c r="E2090" s="837" t="n"/>
      <c r="F2090" s="837" t="n"/>
      <c r="G2090" s="837" t="n"/>
      <c r="H2090" s="837" t="n"/>
      <c r="I2090" s="837" t="n"/>
      <c r="J2090" s="837" t="n"/>
      <c r="K2090" s="837" t="n"/>
      <c r="L2090" s="837" t="n"/>
      <c r="M2090" s="837" t="n"/>
      <c r="N2090" s="837" t="n"/>
      <c r="O2090" s="837" t="n"/>
      <c r="P2090" s="837" t="n"/>
      <c r="Q2090" s="837" t="n"/>
      <c r="R2090" s="837" t="n"/>
      <c r="S2090" s="837" t="n"/>
      <c r="T2090" s="711" t="n"/>
      <c r="U2090" s="711" t="n"/>
      <c r="V2090" s="837" t="n"/>
      <c r="W2090" s="837" t="n"/>
      <c r="X2090" s="711" t="n"/>
      <c r="Y2090" s="711" t="n"/>
      <c r="Z2090" s="837" t="n"/>
      <c r="AA2090" s="837" t="n"/>
      <c r="AB2090" s="837" t="n"/>
      <c r="AC2090" s="837" t="n"/>
      <c r="AD2090" s="837" t="n"/>
      <c r="AE2090" s="837" t="n"/>
      <c r="AF2090" s="837" t="n"/>
      <c r="AG2090" s="837" t="n"/>
      <c r="AH2090" s="837" t="n"/>
      <c r="AI2090" s="837" t="n"/>
    </row>
    <row r="2091" ht="15" customHeight="1" s="1659">
      <c r="E2091" s="837" t="n"/>
      <c r="F2091" s="837" t="n"/>
      <c r="G2091" s="837" t="n"/>
      <c r="H2091" s="837" t="n"/>
      <c r="I2091" s="837" t="n"/>
      <c r="J2091" s="837" t="n"/>
      <c r="K2091" s="837" t="n"/>
      <c r="L2091" s="837" t="n"/>
      <c r="M2091" s="837" t="n"/>
      <c r="N2091" s="837" t="n"/>
      <c r="O2091" s="837" t="n"/>
      <c r="P2091" s="837" t="n"/>
      <c r="Q2091" s="837" t="n"/>
      <c r="R2091" s="837" t="n"/>
      <c r="S2091" s="837" t="n"/>
      <c r="T2091" s="711" t="n"/>
      <c r="U2091" s="711" t="n"/>
      <c r="V2091" s="837" t="n"/>
      <c r="W2091" s="837" t="n"/>
      <c r="X2091" s="711" t="n"/>
      <c r="Y2091" s="711" t="n"/>
      <c r="Z2091" s="837" t="n"/>
      <c r="AA2091" s="837" t="n"/>
      <c r="AB2091" s="837" t="n"/>
      <c r="AC2091" s="837" t="n"/>
      <c r="AD2091" s="837" t="n"/>
      <c r="AE2091" s="837" t="n"/>
      <c r="AF2091" s="837" t="n"/>
      <c r="AG2091" s="837" t="n"/>
      <c r="AH2091" s="837" t="n"/>
      <c r="AI2091" s="837" t="n"/>
    </row>
    <row r="2092" ht="15" customHeight="1" s="1659">
      <c r="E2092" s="837" t="n"/>
      <c r="F2092" s="837" t="n"/>
      <c r="G2092" s="837" t="n"/>
      <c r="H2092" s="837" t="n"/>
      <c r="I2092" s="837" t="n"/>
      <c r="J2092" s="837" t="n"/>
      <c r="K2092" s="837" t="n"/>
      <c r="L2092" s="837" t="n"/>
      <c r="M2092" s="837" t="n"/>
      <c r="N2092" s="837" t="n"/>
      <c r="O2092" s="837" t="n"/>
      <c r="P2092" s="837" t="n"/>
      <c r="Q2092" s="837" t="n"/>
      <c r="R2092" s="837" t="n"/>
      <c r="S2092" s="837" t="n"/>
      <c r="T2092" s="711" t="n"/>
      <c r="U2092" s="711" t="n"/>
      <c r="V2092" s="837" t="n"/>
      <c r="W2092" s="837" t="n"/>
      <c r="X2092" s="711" t="n"/>
      <c r="Y2092" s="711" t="n"/>
      <c r="Z2092" s="837" t="n"/>
      <c r="AA2092" s="837" t="n"/>
      <c r="AB2092" s="837" t="n"/>
      <c r="AC2092" s="837" t="n"/>
      <c r="AD2092" s="837" t="n"/>
      <c r="AE2092" s="837" t="n"/>
      <c r="AF2092" s="837" t="n"/>
      <c r="AG2092" s="837" t="n"/>
      <c r="AH2092" s="837" t="n"/>
      <c r="AI2092" s="837" t="n"/>
    </row>
    <row r="2093" ht="15" customHeight="1" s="1659">
      <c r="E2093" s="837" t="n"/>
      <c r="F2093" s="837" t="n"/>
      <c r="G2093" s="837" t="n"/>
      <c r="H2093" s="837" t="n"/>
      <c r="I2093" s="837" t="n"/>
      <c r="J2093" s="837" t="n"/>
      <c r="K2093" s="837" t="n"/>
      <c r="L2093" s="837" t="n"/>
      <c r="M2093" s="837" t="n"/>
      <c r="N2093" s="837" t="n"/>
      <c r="O2093" s="837" t="n"/>
      <c r="P2093" s="837" t="n"/>
      <c r="Q2093" s="837" t="n"/>
      <c r="R2093" s="837" t="n"/>
      <c r="S2093" s="837" t="n"/>
      <c r="T2093" s="711" t="n"/>
      <c r="U2093" s="711" t="n"/>
      <c r="V2093" s="837" t="n"/>
      <c r="W2093" s="837" t="n"/>
      <c r="X2093" s="711" t="n"/>
      <c r="Y2093" s="711" t="n"/>
      <c r="Z2093" s="837" t="n"/>
      <c r="AA2093" s="837" t="n"/>
      <c r="AB2093" s="837" t="n"/>
      <c r="AC2093" s="837" t="n"/>
      <c r="AD2093" s="837" t="n"/>
      <c r="AE2093" s="837" t="n"/>
      <c r="AF2093" s="837" t="n"/>
      <c r="AG2093" s="837" t="n"/>
      <c r="AH2093" s="837" t="n"/>
      <c r="AI2093" s="837" t="n"/>
    </row>
    <row r="2094" ht="15" customHeight="1" s="1659">
      <c r="E2094" s="837" t="n"/>
      <c r="F2094" s="837" t="n"/>
      <c r="G2094" s="837" t="n"/>
      <c r="H2094" s="837" t="n"/>
      <c r="I2094" s="837" t="n"/>
      <c r="J2094" s="837" t="n"/>
      <c r="K2094" s="837" t="n"/>
      <c r="L2094" s="837" t="n"/>
      <c r="M2094" s="837" t="n"/>
      <c r="N2094" s="837" t="n"/>
      <c r="O2094" s="837" t="n"/>
      <c r="P2094" s="837" t="n"/>
      <c r="Q2094" s="837" t="n"/>
      <c r="R2094" s="837" t="n"/>
      <c r="S2094" s="837" t="n"/>
      <c r="T2094" s="711" t="n"/>
      <c r="U2094" s="711" t="n"/>
      <c r="V2094" s="837" t="n"/>
      <c r="W2094" s="837" t="n"/>
      <c r="X2094" s="711" t="n"/>
      <c r="Y2094" s="711" t="n"/>
      <c r="Z2094" s="837" t="n"/>
      <c r="AA2094" s="837" t="n"/>
      <c r="AB2094" s="837" t="n"/>
      <c r="AC2094" s="837" t="n"/>
      <c r="AD2094" s="837" t="n"/>
      <c r="AE2094" s="837" t="n"/>
      <c r="AF2094" s="837" t="n"/>
      <c r="AG2094" s="837" t="n"/>
      <c r="AH2094" s="837" t="n"/>
      <c r="AI2094" s="837" t="n"/>
    </row>
    <row r="2095" ht="15" customHeight="1" s="1659">
      <c r="E2095" s="837" t="n"/>
      <c r="F2095" s="837" t="n"/>
      <c r="G2095" s="837" t="n"/>
      <c r="H2095" s="837" t="n"/>
      <c r="I2095" s="837" t="n"/>
      <c r="J2095" s="837" t="n"/>
      <c r="K2095" s="837" t="n"/>
      <c r="L2095" s="837" t="n"/>
      <c r="M2095" s="837" t="n"/>
      <c r="N2095" s="837" t="n"/>
      <c r="O2095" s="837" t="n"/>
      <c r="P2095" s="837" t="n"/>
      <c r="Q2095" s="837" t="n"/>
      <c r="R2095" s="837" t="n"/>
      <c r="S2095" s="837" t="n"/>
      <c r="T2095" s="711" t="n"/>
      <c r="U2095" s="711" t="n"/>
      <c r="V2095" s="837" t="n"/>
      <c r="W2095" s="837" t="n"/>
      <c r="X2095" s="711" t="n"/>
      <c r="Y2095" s="711" t="n"/>
      <c r="Z2095" s="837" t="n"/>
      <c r="AA2095" s="837" t="n"/>
      <c r="AB2095" s="837" t="n"/>
      <c r="AC2095" s="837" t="n"/>
      <c r="AD2095" s="837" t="n"/>
      <c r="AE2095" s="837" t="n"/>
      <c r="AF2095" s="837" t="n"/>
      <c r="AG2095" s="837" t="n"/>
      <c r="AH2095" s="837" t="n"/>
      <c r="AI2095" s="837" t="n"/>
    </row>
    <row r="2096" ht="15" customHeight="1" s="1659">
      <c r="E2096" s="837" t="n"/>
      <c r="F2096" s="837" t="n"/>
      <c r="G2096" s="837" t="n"/>
      <c r="H2096" s="837" t="n"/>
      <c r="I2096" s="837" t="n"/>
      <c r="J2096" s="837" t="n"/>
      <c r="K2096" s="837" t="n"/>
      <c r="L2096" s="837" t="n"/>
      <c r="M2096" s="837" t="n"/>
      <c r="N2096" s="837" t="n"/>
      <c r="O2096" s="837" t="n"/>
      <c r="P2096" s="837" t="n"/>
      <c r="Q2096" s="837" t="n"/>
      <c r="R2096" s="837" t="n"/>
      <c r="S2096" s="837" t="n"/>
      <c r="T2096" s="711" t="n"/>
      <c r="U2096" s="711" t="n"/>
      <c r="V2096" s="837" t="n"/>
      <c r="W2096" s="837" t="n"/>
      <c r="X2096" s="711" t="n"/>
      <c r="Y2096" s="711" t="n"/>
      <c r="Z2096" s="837" t="n"/>
      <c r="AA2096" s="837" t="n"/>
      <c r="AB2096" s="837" t="n"/>
      <c r="AC2096" s="837" t="n"/>
      <c r="AD2096" s="837" t="n"/>
      <c r="AE2096" s="837" t="n"/>
      <c r="AF2096" s="837" t="n"/>
      <c r="AG2096" s="837" t="n"/>
      <c r="AH2096" s="837" t="n"/>
      <c r="AI2096" s="837" t="n"/>
    </row>
    <row r="2097" ht="15" customHeight="1" s="1659">
      <c r="E2097" s="837" t="n"/>
      <c r="F2097" s="837" t="n"/>
      <c r="G2097" s="837" t="n"/>
      <c r="H2097" s="837" t="n"/>
      <c r="I2097" s="837" t="n"/>
      <c r="J2097" s="837" t="n"/>
      <c r="K2097" s="837" t="n"/>
      <c r="L2097" s="837" t="n"/>
      <c r="M2097" s="837" t="n"/>
      <c r="N2097" s="837" t="n"/>
      <c r="O2097" s="837" t="n"/>
      <c r="P2097" s="837" t="n"/>
      <c r="Q2097" s="837" t="n"/>
      <c r="R2097" s="837" t="n"/>
      <c r="S2097" s="837" t="n"/>
      <c r="T2097" s="711" t="n"/>
      <c r="U2097" s="711" t="n"/>
      <c r="V2097" s="837" t="n"/>
      <c r="W2097" s="837" t="n"/>
      <c r="X2097" s="711" t="n"/>
      <c r="Y2097" s="711" t="n"/>
      <c r="Z2097" s="837" t="n"/>
      <c r="AA2097" s="837" t="n"/>
      <c r="AB2097" s="837" t="n"/>
      <c r="AC2097" s="837" t="n"/>
      <c r="AD2097" s="837" t="n"/>
      <c r="AE2097" s="837" t="n"/>
      <c r="AF2097" s="837" t="n"/>
      <c r="AG2097" s="837" t="n"/>
      <c r="AH2097" s="837" t="n"/>
      <c r="AI2097" s="837" t="n"/>
    </row>
    <row r="2098" ht="15" customHeight="1" s="1659">
      <c r="E2098" s="837" t="n"/>
      <c r="F2098" s="837" t="n"/>
      <c r="G2098" s="837" t="n"/>
      <c r="H2098" s="837" t="n"/>
      <c r="I2098" s="837" t="n"/>
      <c r="J2098" s="837" t="n"/>
      <c r="K2098" s="837" t="n"/>
      <c r="L2098" s="837" t="n"/>
      <c r="M2098" s="837" t="n"/>
      <c r="N2098" s="837" t="n"/>
      <c r="O2098" s="837" t="n"/>
      <c r="P2098" s="837" t="n"/>
      <c r="Q2098" s="837" t="n"/>
      <c r="R2098" s="837" t="n"/>
      <c r="S2098" s="837" t="n"/>
      <c r="T2098" s="711" t="n"/>
      <c r="U2098" s="711" t="n"/>
      <c r="V2098" s="837" t="n"/>
      <c r="W2098" s="837" t="n"/>
      <c r="X2098" s="711" t="n"/>
      <c r="Y2098" s="711" t="n"/>
      <c r="Z2098" s="837" t="n"/>
      <c r="AA2098" s="837" t="n"/>
      <c r="AB2098" s="837" t="n"/>
      <c r="AC2098" s="837" t="n"/>
      <c r="AD2098" s="837" t="n"/>
      <c r="AE2098" s="837" t="n"/>
      <c r="AF2098" s="837" t="n"/>
      <c r="AG2098" s="837" t="n"/>
      <c r="AH2098" s="837" t="n"/>
      <c r="AI2098" s="837" t="n"/>
    </row>
    <row r="2099" ht="15" customHeight="1" s="1659">
      <c r="E2099" s="837" t="n"/>
      <c r="F2099" s="837" t="n"/>
      <c r="G2099" s="837" t="n"/>
      <c r="H2099" s="837" t="n"/>
      <c r="I2099" s="837" t="n"/>
      <c r="J2099" s="837" t="n"/>
      <c r="K2099" s="837" t="n"/>
      <c r="L2099" s="837" t="n"/>
      <c r="M2099" s="837" t="n"/>
      <c r="N2099" s="837" t="n"/>
      <c r="O2099" s="837" t="n"/>
      <c r="P2099" s="837" t="n"/>
      <c r="Q2099" s="837" t="n"/>
      <c r="R2099" s="837" t="n"/>
      <c r="S2099" s="837" t="n"/>
      <c r="T2099" s="711" t="n"/>
      <c r="U2099" s="711" t="n"/>
      <c r="V2099" s="837" t="n"/>
      <c r="W2099" s="837" t="n"/>
      <c r="X2099" s="711" t="n"/>
      <c r="Y2099" s="711" t="n"/>
      <c r="Z2099" s="837" t="n"/>
      <c r="AA2099" s="837" t="n"/>
      <c r="AB2099" s="837" t="n"/>
      <c r="AC2099" s="837" t="n"/>
      <c r="AD2099" s="837" t="n"/>
      <c r="AE2099" s="837" t="n"/>
      <c r="AF2099" s="837" t="n"/>
      <c r="AG2099" s="837" t="n"/>
      <c r="AH2099" s="837" t="n"/>
      <c r="AI2099" s="837" t="n"/>
    </row>
    <row r="2100" ht="15" customHeight="1" s="1659">
      <c r="E2100" s="837" t="n"/>
      <c r="F2100" s="837" t="n"/>
      <c r="G2100" s="837" t="n"/>
      <c r="H2100" s="837" t="n"/>
      <c r="I2100" s="837" t="n"/>
      <c r="J2100" s="837" t="n"/>
      <c r="K2100" s="837" t="n"/>
      <c r="L2100" s="837" t="n"/>
      <c r="M2100" s="837" t="n"/>
      <c r="N2100" s="837" t="n"/>
      <c r="O2100" s="837" t="n"/>
      <c r="P2100" s="837" t="n"/>
      <c r="Q2100" s="837" t="n"/>
      <c r="R2100" s="837" t="n"/>
      <c r="S2100" s="837" t="n"/>
      <c r="T2100" s="711" t="n"/>
      <c r="U2100" s="711" t="n"/>
      <c r="V2100" s="837" t="n"/>
      <c r="W2100" s="837" t="n"/>
      <c r="X2100" s="711" t="n"/>
      <c r="Y2100" s="711" t="n"/>
      <c r="Z2100" s="837" t="n"/>
      <c r="AA2100" s="837" t="n"/>
      <c r="AB2100" s="837" t="n"/>
      <c r="AC2100" s="837" t="n"/>
      <c r="AD2100" s="837" t="n"/>
      <c r="AE2100" s="837" t="n"/>
      <c r="AF2100" s="837" t="n"/>
      <c r="AG2100" s="837" t="n"/>
      <c r="AH2100" s="837" t="n"/>
      <c r="AI2100" s="837" t="n"/>
    </row>
    <row r="2101" ht="15" customHeight="1" s="1659">
      <c r="E2101" s="837" t="n"/>
      <c r="F2101" s="837" t="n"/>
      <c r="G2101" s="837" t="n"/>
      <c r="H2101" s="837" t="n"/>
      <c r="I2101" s="837" t="n"/>
      <c r="J2101" s="837" t="n"/>
      <c r="K2101" s="837" t="n"/>
      <c r="L2101" s="837" t="n"/>
      <c r="M2101" s="837" t="n"/>
      <c r="N2101" s="837" t="n"/>
      <c r="O2101" s="837" t="n"/>
      <c r="P2101" s="837" t="n"/>
      <c r="Q2101" s="837" t="n"/>
      <c r="R2101" s="837" t="n"/>
      <c r="S2101" s="837" t="n"/>
      <c r="T2101" s="711" t="n"/>
      <c r="U2101" s="711" t="n"/>
      <c r="V2101" s="837" t="n"/>
      <c r="W2101" s="837" t="n"/>
      <c r="X2101" s="711" t="n"/>
      <c r="Y2101" s="711" t="n"/>
      <c r="Z2101" s="837" t="n"/>
      <c r="AA2101" s="837" t="n"/>
      <c r="AB2101" s="837" t="n"/>
      <c r="AC2101" s="837" t="n"/>
      <c r="AD2101" s="837" t="n"/>
      <c r="AE2101" s="837" t="n"/>
      <c r="AF2101" s="837" t="n"/>
      <c r="AG2101" s="837" t="n"/>
      <c r="AH2101" s="837" t="n"/>
      <c r="AI2101" s="837" t="n"/>
    </row>
    <row r="2102" ht="15" customHeight="1" s="1659">
      <c r="E2102" s="837" t="n"/>
      <c r="F2102" s="837" t="n"/>
      <c r="G2102" s="837" t="n"/>
      <c r="H2102" s="837" t="n"/>
      <c r="I2102" s="837" t="n"/>
      <c r="J2102" s="837" t="n"/>
      <c r="K2102" s="837" t="n"/>
      <c r="L2102" s="837" t="n"/>
      <c r="M2102" s="837" t="n"/>
      <c r="N2102" s="837" t="n"/>
      <c r="O2102" s="837" t="n"/>
      <c r="P2102" s="837" t="n"/>
      <c r="Q2102" s="837" t="n"/>
      <c r="R2102" s="837" t="n"/>
      <c r="S2102" s="837" t="n"/>
      <c r="T2102" s="711" t="n"/>
      <c r="U2102" s="711" t="n"/>
      <c r="V2102" s="837" t="n"/>
      <c r="W2102" s="837" t="n"/>
      <c r="X2102" s="711" t="n"/>
      <c r="Y2102" s="711" t="n"/>
      <c r="Z2102" s="837" t="n"/>
      <c r="AA2102" s="837" t="n"/>
      <c r="AB2102" s="837" t="n"/>
      <c r="AC2102" s="837" t="n"/>
      <c r="AD2102" s="837" t="n"/>
      <c r="AE2102" s="837" t="n"/>
      <c r="AF2102" s="837" t="n"/>
      <c r="AG2102" s="837" t="n"/>
      <c r="AH2102" s="837" t="n"/>
      <c r="AI2102" s="837" t="n"/>
    </row>
    <row r="2103" ht="15" customHeight="1" s="1659">
      <c r="E2103" s="837" t="n"/>
      <c r="F2103" s="837" t="n"/>
      <c r="G2103" s="837" t="n"/>
      <c r="H2103" s="837" t="n"/>
      <c r="I2103" s="837" t="n"/>
      <c r="J2103" s="837" t="n"/>
      <c r="K2103" s="837" t="n"/>
      <c r="L2103" s="837" t="n"/>
      <c r="M2103" s="837" t="n"/>
      <c r="N2103" s="837" t="n"/>
      <c r="O2103" s="837" t="n"/>
      <c r="P2103" s="837" t="n"/>
      <c r="Q2103" s="837" t="n"/>
      <c r="R2103" s="837" t="n"/>
      <c r="S2103" s="837" t="n"/>
      <c r="T2103" s="711" t="n"/>
      <c r="U2103" s="711" t="n"/>
      <c r="V2103" s="837" t="n"/>
      <c r="W2103" s="837" t="n"/>
      <c r="X2103" s="711" t="n"/>
      <c r="Y2103" s="711" t="n"/>
      <c r="Z2103" s="837" t="n"/>
      <c r="AA2103" s="837" t="n"/>
      <c r="AB2103" s="837" t="n"/>
      <c r="AC2103" s="837" t="n"/>
      <c r="AD2103" s="837" t="n"/>
      <c r="AE2103" s="837" t="n"/>
      <c r="AF2103" s="837" t="n"/>
      <c r="AG2103" s="837" t="n"/>
      <c r="AH2103" s="837" t="n"/>
      <c r="AI2103" s="837" t="n"/>
    </row>
    <row r="2104" ht="15" customHeight="1" s="1659">
      <c r="E2104" s="837" t="n"/>
      <c r="F2104" s="837" t="n"/>
      <c r="G2104" s="837" t="n"/>
      <c r="H2104" s="837" t="n"/>
      <c r="I2104" s="837" t="n"/>
      <c r="J2104" s="837" t="n"/>
      <c r="K2104" s="837" t="n"/>
      <c r="L2104" s="837" t="n"/>
      <c r="M2104" s="837" t="n"/>
      <c r="N2104" s="837" t="n"/>
      <c r="O2104" s="837" t="n"/>
      <c r="P2104" s="837" t="n"/>
      <c r="Q2104" s="837" t="n"/>
      <c r="R2104" s="837" t="n"/>
      <c r="S2104" s="837" t="n"/>
      <c r="T2104" s="711" t="n"/>
      <c r="U2104" s="711" t="n"/>
      <c r="V2104" s="837" t="n"/>
      <c r="W2104" s="837" t="n"/>
      <c r="X2104" s="711" t="n"/>
      <c r="Y2104" s="711" t="n"/>
      <c r="Z2104" s="837" t="n"/>
      <c r="AA2104" s="837" t="n"/>
      <c r="AB2104" s="837" t="n"/>
      <c r="AC2104" s="837" t="n"/>
      <c r="AD2104" s="837" t="n"/>
      <c r="AE2104" s="837" t="n"/>
      <c r="AF2104" s="837" t="n"/>
      <c r="AG2104" s="837" t="n"/>
      <c r="AH2104" s="837" t="n"/>
      <c r="AI2104" s="837" t="n"/>
    </row>
    <row r="2105" ht="15" customHeight="1" s="1659">
      <c r="E2105" s="837" t="n"/>
      <c r="F2105" s="837" t="n"/>
      <c r="G2105" s="837" t="n"/>
      <c r="H2105" s="837" t="n"/>
      <c r="I2105" s="837" t="n"/>
      <c r="J2105" s="837" t="n"/>
      <c r="K2105" s="837" t="n"/>
      <c r="L2105" s="837" t="n"/>
      <c r="M2105" s="837" t="n"/>
      <c r="N2105" s="837" t="n"/>
      <c r="O2105" s="837" t="n"/>
      <c r="P2105" s="837" t="n"/>
      <c r="Q2105" s="837" t="n"/>
      <c r="R2105" s="837" t="n"/>
      <c r="S2105" s="837" t="n"/>
      <c r="T2105" s="711" t="n"/>
      <c r="U2105" s="711" t="n"/>
      <c r="V2105" s="837" t="n"/>
      <c r="W2105" s="837" t="n"/>
      <c r="X2105" s="711" t="n"/>
      <c r="Y2105" s="711" t="n"/>
      <c r="Z2105" s="837" t="n"/>
      <c r="AA2105" s="837" t="n"/>
      <c r="AB2105" s="837" t="n"/>
      <c r="AC2105" s="837" t="n"/>
      <c r="AD2105" s="837" t="n"/>
      <c r="AE2105" s="837" t="n"/>
      <c r="AF2105" s="837" t="n"/>
      <c r="AG2105" s="837" t="n"/>
      <c r="AH2105" s="837" t="n"/>
      <c r="AI2105" s="837" t="n"/>
    </row>
    <row r="2106" ht="15" customHeight="1" s="1659">
      <c r="E2106" s="837" t="n"/>
      <c r="F2106" s="837" t="n"/>
      <c r="G2106" s="837" t="n"/>
      <c r="H2106" s="837" t="n"/>
      <c r="I2106" s="837" t="n"/>
      <c r="J2106" s="837" t="n"/>
      <c r="K2106" s="837" t="n"/>
      <c r="L2106" s="837" t="n"/>
      <c r="M2106" s="837" t="n"/>
      <c r="N2106" s="837" t="n"/>
      <c r="O2106" s="837" t="n"/>
      <c r="P2106" s="837" t="n"/>
      <c r="Q2106" s="837" t="n"/>
      <c r="R2106" s="837" t="n"/>
      <c r="S2106" s="837" t="n"/>
      <c r="T2106" s="711" t="n"/>
      <c r="U2106" s="711" t="n"/>
      <c r="V2106" s="837" t="n"/>
      <c r="W2106" s="837" t="n"/>
      <c r="X2106" s="711" t="n"/>
      <c r="Y2106" s="711" t="n"/>
      <c r="Z2106" s="837" t="n"/>
      <c r="AA2106" s="837" t="n"/>
      <c r="AB2106" s="837" t="n"/>
      <c r="AC2106" s="837" t="n"/>
      <c r="AD2106" s="837" t="n"/>
      <c r="AE2106" s="837" t="n"/>
      <c r="AF2106" s="837" t="n"/>
      <c r="AG2106" s="837" t="n"/>
      <c r="AH2106" s="837" t="n"/>
      <c r="AI2106" s="837" t="n"/>
    </row>
    <row r="2107" ht="15" customHeight="1" s="1659">
      <c r="E2107" s="837" t="n"/>
      <c r="F2107" s="837" t="n"/>
      <c r="G2107" s="837" t="n"/>
      <c r="H2107" s="837" t="n"/>
      <c r="I2107" s="837" t="n"/>
      <c r="J2107" s="837" t="n"/>
      <c r="K2107" s="837" t="n"/>
      <c r="L2107" s="837" t="n"/>
      <c r="M2107" s="837" t="n"/>
      <c r="N2107" s="837" t="n"/>
      <c r="O2107" s="837" t="n"/>
      <c r="P2107" s="837" t="n"/>
      <c r="Q2107" s="837" t="n"/>
      <c r="R2107" s="837" t="n"/>
      <c r="S2107" s="837" t="n"/>
      <c r="T2107" s="711" t="n"/>
      <c r="U2107" s="711" t="n"/>
      <c r="V2107" s="837" t="n"/>
      <c r="W2107" s="837" t="n"/>
      <c r="X2107" s="711" t="n"/>
      <c r="Y2107" s="711" t="n"/>
      <c r="Z2107" s="837" t="n"/>
      <c r="AA2107" s="837" t="n"/>
      <c r="AB2107" s="837" t="n"/>
      <c r="AC2107" s="837" t="n"/>
      <c r="AD2107" s="837" t="n"/>
      <c r="AE2107" s="837" t="n"/>
      <c r="AF2107" s="837" t="n"/>
      <c r="AG2107" s="837" t="n"/>
      <c r="AH2107" s="837" t="n"/>
      <c r="AI2107" s="837" t="n"/>
    </row>
    <row r="2108" ht="15" customHeight="1" s="1659">
      <c r="E2108" s="837" t="n"/>
      <c r="F2108" s="837" t="n"/>
      <c r="G2108" s="837" t="n"/>
      <c r="H2108" s="837" t="n"/>
      <c r="I2108" s="837" t="n"/>
      <c r="J2108" s="837" t="n"/>
      <c r="K2108" s="837" t="n"/>
      <c r="L2108" s="837" t="n"/>
      <c r="M2108" s="837" t="n"/>
      <c r="N2108" s="837" t="n"/>
      <c r="O2108" s="837" t="n"/>
      <c r="P2108" s="837" t="n"/>
      <c r="Q2108" s="837" t="n"/>
      <c r="R2108" s="837" t="n"/>
      <c r="S2108" s="837" t="n"/>
      <c r="T2108" s="711" t="n"/>
      <c r="U2108" s="711" t="n"/>
      <c r="V2108" s="837" t="n"/>
      <c r="W2108" s="837" t="n"/>
      <c r="X2108" s="711" t="n"/>
      <c r="Y2108" s="711" t="n"/>
      <c r="Z2108" s="837" t="n"/>
      <c r="AA2108" s="837" t="n"/>
      <c r="AB2108" s="837" t="n"/>
      <c r="AC2108" s="837" t="n"/>
      <c r="AD2108" s="837" t="n"/>
      <c r="AE2108" s="837" t="n"/>
      <c r="AF2108" s="837" t="n"/>
      <c r="AG2108" s="837" t="n"/>
      <c r="AH2108" s="837" t="n"/>
      <c r="AI2108" s="837" t="n"/>
    </row>
    <row r="2109" ht="15" customHeight="1" s="1659">
      <c r="E2109" s="837" t="n"/>
      <c r="F2109" s="837" t="n"/>
      <c r="G2109" s="837" t="n"/>
      <c r="H2109" s="837" t="n"/>
      <c r="I2109" s="837" t="n"/>
      <c r="J2109" s="837" t="n"/>
      <c r="K2109" s="837" t="n"/>
      <c r="L2109" s="837" t="n"/>
      <c r="M2109" s="837" t="n"/>
      <c r="N2109" s="837" t="n"/>
      <c r="O2109" s="837" t="n"/>
      <c r="P2109" s="837" t="n"/>
      <c r="Q2109" s="837" t="n"/>
      <c r="R2109" s="837" t="n"/>
      <c r="S2109" s="837" t="n"/>
      <c r="T2109" s="711" t="n"/>
      <c r="U2109" s="711" t="n"/>
      <c r="V2109" s="837" t="n"/>
      <c r="W2109" s="837" t="n"/>
      <c r="X2109" s="711" t="n"/>
      <c r="Y2109" s="711" t="n"/>
      <c r="Z2109" s="837" t="n"/>
      <c r="AA2109" s="837" t="n"/>
      <c r="AB2109" s="837" t="n"/>
      <c r="AC2109" s="837" t="n"/>
      <c r="AD2109" s="837" t="n"/>
      <c r="AE2109" s="837" t="n"/>
      <c r="AF2109" s="837" t="n"/>
      <c r="AG2109" s="837" t="n"/>
      <c r="AH2109" s="837" t="n"/>
      <c r="AI2109" s="837" t="n"/>
    </row>
    <row r="2110" ht="15" customHeight="1" s="1659">
      <c r="E2110" s="837" t="n"/>
      <c r="F2110" s="837" t="n"/>
      <c r="G2110" s="837" t="n"/>
      <c r="H2110" s="837" t="n"/>
      <c r="I2110" s="837" t="n"/>
      <c r="J2110" s="837" t="n"/>
      <c r="K2110" s="837" t="n"/>
      <c r="L2110" s="837" t="n"/>
      <c r="M2110" s="837" t="n"/>
      <c r="N2110" s="837" t="n"/>
      <c r="O2110" s="837" t="n"/>
      <c r="P2110" s="837" t="n"/>
      <c r="Q2110" s="837" t="n"/>
      <c r="R2110" s="837" t="n"/>
      <c r="S2110" s="837" t="n"/>
      <c r="T2110" s="711" t="n"/>
      <c r="U2110" s="711" t="n"/>
      <c r="V2110" s="837" t="n"/>
      <c r="W2110" s="837" t="n"/>
      <c r="X2110" s="711" t="n"/>
      <c r="Y2110" s="711" t="n"/>
      <c r="Z2110" s="837" t="n"/>
      <c r="AA2110" s="837" t="n"/>
      <c r="AB2110" s="837" t="n"/>
      <c r="AC2110" s="837" t="n"/>
      <c r="AD2110" s="837" t="n"/>
      <c r="AE2110" s="837" t="n"/>
      <c r="AF2110" s="837" t="n"/>
      <c r="AG2110" s="837" t="n"/>
      <c r="AH2110" s="837" t="n"/>
      <c r="AI2110" s="837" t="n"/>
    </row>
    <row r="2111" ht="15" customHeight="1" s="1659">
      <c r="E2111" s="837" t="n"/>
      <c r="F2111" s="837" t="n"/>
      <c r="G2111" s="837" t="n"/>
      <c r="H2111" s="837" t="n"/>
      <c r="I2111" s="837" t="n"/>
      <c r="J2111" s="837" t="n"/>
      <c r="K2111" s="837" t="n"/>
      <c r="L2111" s="837" t="n"/>
      <c r="M2111" s="837" t="n"/>
      <c r="N2111" s="837" t="n"/>
      <c r="O2111" s="837" t="n"/>
      <c r="P2111" s="837" t="n"/>
      <c r="Q2111" s="837" t="n"/>
      <c r="R2111" s="837" t="n"/>
      <c r="S2111" s="837" t="n"/>
      <c r="T2111" s="711" t="n"/>
      <c r="U2111" s="711" t="n"/>
      <c r="V2111" s="837" t="n"/>
      <c r="W2111" s="837" t="n"/>
      <c r="X2111" s="711" t="n"/>
      <c r="Y2111" s="711" t="n"/>
      <c r="Z2111" s="837" t="n"/>
      <c r="AA2111" s="837" t="n"/>
      <c r="AB2111" s="837" t="n"/>
      <c r="AC2111" s="837" t="n"/>
      <c r="AD2111" s="837" t="n"/>
      <c r="AE2111" s="837" t="n"/>
      <c r="AF2111" s="837" t="n"/>
      <c r="AG2111" s="837" t="n"/>
      <c r="AH2111" s="837" t="n"/>
      <c r="AI2111" s="837" t="n"/>
    </row>
    <row r="2112" ht="15" customHeight="1" s="1659">
      <c r="E2112" s="837" t="n"/>
      <c r="F2112" s="837" t="n"/>
      <c r="G2112" s="837" t="n"/>
      <c r="H2112" s="837" t="n"/>
      <c r="I2112" s="837" t="n"/>
      <c r="J2112" s="837" t="n"/>
      <c r="K2112" s="837" t="n"/>
      <c r="L2112" s="837" t="n"/>
      <c r="M2112" s="837" t="n"/>
      <c r="N2112" s="837" t="n"/>
      <c r="O2112" s="837" t="n"/>
      <c r="P2112" s="837" t="n"/>
      <c r="Q2112" s="837" t="n"/>
      <c r="R2112" s="837" t="n"/>
      <c r="S2112" s="837" t="n"/>
      <c r="T2112" s="711" t="n"/>
      <c r="U2112" s="711" t="n"/>
      <c r="V2112" s="837" t="n"/>
      <c r="W2112" s="837" t="n"/>
      <c r="X2112" s="711" t="n"/>
      <c r="Y2112" s="711" t="n"/>
      <c r="Z2112" s="837" t="n"/>
      <c r="AA2112" s="837" t="n"/>
      <c r="AB2112" s="837" t="n"/>
      <c r="AC2112" s="837" t="n"/>
      <c r="AD2112" s="837" t="n"/>
      <c r="AE2112" s="837" t="n"/>
      <c r="AF2112" s="837" t="n"/>
      <c r="AG2112" s="837" t="n"/>
      <c r="AH2112" s="837" t="n"/>
      <c r="AI2112" s="837" t="n"/>
    </row>
    <row r="2113" ht="15" customHeight="1" s="1659">
      <c r="E2113" s="837" t="n"/>
      <c r="F2113" s="837" t="n"/>
      <c r="G2113" s="837" t="n"/>
      <c r="H2113" s="837" t="n"/>
      <c r="I2113" s="837" t="n"/>
      <c r="J2113" s="837" t="n"/>
      <c r="K2113" s="837" t="n"/>
      <c r="L2113" s="837" t="n"/>
      <c r="M2113" s="837" t="n"/>
      <c r="N2113" s="837" t="n"/>
      <c r="O2113" s="837" t="n"/>
      <c r="P2113" s="837" t="n"/>
      <c r="Q2113" s="837" t="n"/>
      <c r="R2113" s="837" t="n"/>
      <c r="S2113" s="837" t="n"/>
      <c r="T2113" s="711" t="n"/>
      <c r="U2113" s="711" t="n"/>
      <c r="V2113" s="837" t="n"/>
      <c r="W2113" s="837" t="n"/>
      <c r="X2113" s="711" t="n"/>
      <c r="Y2113" s="711" t="n"/>
      <c r="Z2113" s="837" t="n"/>
      <c r="AA2113" s="837" t="n"/>
      <c r="AB2113" s="837" t="n"/>
      <c r="AC2113" s="837" t="n"/>
      <c r="AD2113" s="837" t="n"/>
      <c r="AE2113" s="837" t="n"/>
      <c r="AF2113" s="837" t="n"/>
      <c r="AG2113" s="837" t="n"/>
      <c r="AH2113" s="837" t="n"/>
      <c r="AI2113" s="837" t="n"/>
    </row>
    <row r="2114" ht="15" customHeight="1" s="1659">
      <c r="E2114" s="837" t="n"/>
      <c r="F2114" s="837" t="n"/>
      <c r="G2114" s="837" t="n"/>
      <c r="H2114" s="837" t="n"/>
      <c r="I2114" s="837" t="n"/>
      <c r="J2114" s="837" t="n"/>
      <c r="K2114" s="837" t="n"/>
      <c r="L2114" s="837" t="n"/>
      <c r="M2114" s="837" t="n"/>
      <c r="N2114" s="837" t="n"/>
      <c r="O2114" s="837" t="n"/>
      <c r="P2114" s="837" t="n"/>
      <c r="Q2114" s="837" t="n"/>
      <c r="R2114" s="837" t="n"/>
      <c r="S2114" s="837" t="n"/>
      <c r="T2114" s="711" t="n"/>
      <c r="U2114" s="711" t="n"/>
      <c r="V2114" s="837" t="n"/>
      <c r="W2114" s="837" t="n"/>
      <c r="X2114" s="711" t="n"/>
      <c r="Y2114" s="711" t="n"/>
      <c r="Z2114" s="837" t="n"/>
      <c r="AA2114" s="837" t="n"/>
      <c r="AB2114" s="837" t="n"/>
      <c r="AC2114" s="837" t="n"/>
      <c r="AD2114" s="837" t="n"/>
      <c r="AE2114" s="837" t="n"/>
      <c r="AF2114" s="837" t="n"/>
      <c r="AG2114" s="837" t="n"/>
      <c r="AH2114" s="837" t="n"/>
      <c r="AI2114" s="837" t="n"/>
    </row>
    <row r="2115" ht="15" customHeight="1" s="1659">
      <c r="E2115" s="837" t="n"/>
      <c r="F2115" s="837" t="n"/>
      <c r="G2115" s="837" t="n"/>
      <c r="H2115" s="837" t="n"/>
      <c r="I2115" s="837" t="n"/>
      <c r="J2115" s="837" t="n"/>
      <c r="K2115" s="837" t="n"/>
      <c r="L2115" s="837" t="n"/>
      <c r="M2115" s="837" t="n"/>
      <c r="N2115" s="837" t="n"/>
      <c r="O2115" s="837" t="n"/>
      <c r="P2115" s="837" t="n"/>
      <c r="Q2115" s="837" t="n"/>
      <c r="R2115" s="837" t="n"/>
      <c r="S2115" s="837" t="n"/>
      <c r="T2115" s="711" t="n"/>
      <c r="U2115" s="711" t="n"/>
      <c r="V2115" s="837" t="n"/>
      <c r="W2115" s="837" t="n"/>
      <c r="X2115" s="711" t="n"/>
      <c r="Y2115" s="711" t="n"/>
      <c r="Z2115" s="837" t="n"/>
      <c r="AA2115" s="837" t="n"/>
      <c r="AB2115" s="837" t="n"/>
      <c r="AC2115" s="837" t="n"/>
      <c r="AD2115" s="837" t="n"/>
      <c r="AE2115" s="837" t="n"/>
      <c r="AF2115" s="837" t="n"/>
      <c r="AG2115" s="837" t="n"/>
      <c r="AH2115" s="837" t="n"/>
      <c r="AI2115" s="837" t="n"/>
    </row>
    <row r="2116" ht="15" customHeight="1" s="1659">
      <c r="E2116" s="837" t="n"/>
      <c r="F2116" s="837" t="n"/>
      <c r="G2116" s="837" t="n"/>
      <c r="H2116" s="837" t="n"/>
      <c r="I2116" s="837" t="n"/>
      <c r="J2116" s="837" t="n"/>
      <c r="K2116" s="837" t="n"/>
      <c r="L2116" s="837" t="n"/>
      <c r="M2116" s="837" t="n"/>
      <c r="N2116" s="837" t="n"/>
      <c r="O2116" s="837" t="n"/>
      <c r="P2116" s="837" t="n"/>
      <c r="Q2116" s="837" t="n"/>
      <c r="R2116" s="837" t="n"/>
      <c r="S2116" s="837" t="n"/>
      <c r="T2116" s="711" t="n"/>
      <c r="U2116" s="711" t="n"/>
      <c r="V2116" s="837" t="n"/>
      <c r="W2116" s="837" t="n"/>
      <c r="X2116" s="711" t="n"/>
      <c r="Y2116" s="711" t="n"/>
      <c r="Z2116" s="837" t="n"/>
      <c r="AA2116" s="837" t="n"/>
      <c r="AB2116" s="837" t="n"/>
      <c r="AC2116" s="837" t="n"/>
      <c r="AD2116" s="837" t="n"/>
      <c r="AE2116" s="837" t="n"/>
      <c r="AF2116" s="837" t="n"/>
      <c r="AG2116" s="837" t="n"/>
      <c r="AH2116" s="837" t="n"/>
      <c r="AI2116" s="837" t="n"/>
    </row>
    <row r="2117" ht="15" customHeight="1" s="1659">
      <c r="E2117" s="837" t="n"/>
      <c r="F2117" s="837" t="n"/>
      <c r="G2117" s="837" t="n"/>
      <c r="H2117" s="837" t="n"/>
      <c r="I2117" s="837" t="n"/>
      <c r="J2117" s="837" t="n"/>
      <c r="K2117" s="837" t="n"/>
      <c r="L2117" s="837" t="n"/>
      <c r="M2117" s="837" t="n"/>
      <c r="N2117" s="837" t="n"/>
      <c r="O2117" s="837" t="n"/>
      <c r="P2117" s="837" t="n"/>
      <c r="Q2117" s="837" t="n"/>
      <c r="R2117" s="837" t="n"/>
      <c r="S2117" s="837" t="n"/>
      <c r="T2117" s="711" t="n"/>
      <c r="U2117" s="711" t="n"/>
      <c r="V2117" s="837" t="n"/>
      <c r="W2117" s="837" t="n"/>
      <c r="X2117" s="711" t="n"/>
      <c r="Y2117" s="711" t="n"/>
      <c r="Z2117" s="837" t="n"/>
      <c r="AA2117" s="837" t="n"/>
      <c r="AB2117" s="837" t="n"/>
      <c r="AC2117" s="837" t="n"/>
      <c r="AD2117" s="837" t="n"/>
      <c r="AE2117" s="837" t="n"/>
      <c r="AF2117" s="837" t="n"/>
      <c r="AG2117" s="837" t="n"/>
      <c r="AH2117" s="837" t="n"/>
      <c r="AI2117" s="837" t="n"/>
    </row>
    <row r="2118" ht="15" customHeight="1" s="1659">
      <c r="E2118" s="837" t="n"/>
      <c r="F2118" s="837" t="n"/>
      <c r="G2118" s="837" t="n"/>
      <c r="H2118" s="837" t="n"/>
      <c r="I2118" s="837" t="n"/>
      <c r="J2118" s="837" t="n"/>
      <c r="K2118" s="837" t="n"/>
      <c r="L2118" s="837" t="n"/>
      <c r="M2118" s="837" t="n"/>
      <c r="N2118" s="837" t="n"/>
      <c r="O2118" s="837" t="n"/>
      <c r="P2118" s="837" t="n"/>
      <c r="Q2118" s="837" t="n"/>
      <c r="R2118" s="837" t="n"/>
      <c r="S2118" s="837" t="n"/>
      <c r="T2118" s="711" t="n"/>
      <c r="U2118" s="711" t="n"/>
      <c r="V2118" s="837" t="n"/>
      <c r="W2118" s="837" t="n"/>
      <c r="X2118" s="711" t="n"/>
      <c r="Y2118" s="711" t="n"/>
      <c r="Z2118" s="837" t="n"/>
      <c r="AA2118" s="837" t="n"/>
      <c r="AB2118" s="837" t="n"/>
      <c r="AC2118" s="837" t="n"/>
      <c r="AD2118" s="837" t="n"/>
      <c r="AE2118" s="837" t="n"/>
      <c r="AF2118" s="837" t="n"/>
      <c r="AG2118" s="837" t="n"/>
      <c r="AH2118" s="837" t="n"/>
      <c r="AI2118" s="837" t="n"/>
    </row>
    <row r="2119" ht="15" customHeight="1" s="1659">
      <c r="E2119" s="837" t="n"/>
      <c r="F2119" s="837" t="n"/>
      <c r="G2119" s="837" t="n"/>
      <c r="H2119" s="837" t="n"/>
      <c r="I2119" s="837" t="n"/>
      <c r="J2119" s="837" t="n"/>
      <c r="K2119" s="837" t="n"/>
      <c r="L2119" s="837" t="n"/>
      <c r="M2119" s="837" t="n"/>
      <c r="N2119" s="837" t="n"/>
      <c r="O2119" s="837" t="n"/>
      <c r="P2119" s="837" t="n"/>
      <c r="Q2119" s="837" t="n"/>
      <c r="R2119" s="837" t="n"/>
      <c r="S2119" s="837" t="n"/>
      <c r="T2119" s="711" t="n"/>
      <c r="U2119" s="711" t="n"/>
      <c r="V2119" s="837" t="n"/>
      <c r="W2119" s="837" t="n"/>
      <c r="X2119" s="711" t="n"/>
      <c r="Y2119" s="711" t="n"/>
      <c r="Z2119" s="837" t="n"/>
      <c r="AA2119" s="837" t="n"/>
      <c r="AB2119" s="837" t="n"/>
      <c r="AC2119" s="837" t="n"/>
      <c r="AD2119" s="837" t="n"/>
      <c r="AE2119" s="837" t="n"/>
      <c r="AF2119" s="837" t="n"/>
      <c r="AG2119" s="837" t="n"/>
      <c r="AH2119" s="837" t="n"/>
      <c r="AI2119" s="837" t="n"/>
    </row>
    <row r="2120" ht="15" customHeight="1" s="1659">
      <c r="E2120" s="837" t="n"/>
      <c r="F2120" s="837" t="n"/>
      <c r="G2120" s="837" t="n"/>
      <c r="H2120" s="837" t="n"/>
      <c r="I2120" s="837" t="n"/>
      <c r="J2120" s="837" t="n"/>
      <c r="K2120" s="837" t="n"/>
      <c r="L2120" s="837" t="n"/>
      <c r="M2120" s="837" t="n"/>
      <c r="N2120" s="837" t="n"/>
      <c r="O2120" s="837" t="n"/>
      <c r="P2120" s="837" t="n"/>
      <c r="Q2120" s="837" t="n"/>
      <c r="R2120" s="837" t="n"/>
      <c r="S2120" s="837" t="n"/>
      <c r="T2120" s="711" t="n"/>
      <c r="U2120" s="711" t="n"/>
      <c r="V2120" s="837" t="n"/>
      <c r="W2120" s="837" t="n"/>
      <c r="X2120" s="711" t="n"/>
      <c r="Y2120" s="711" t="n"/>
      <c r="Z2120" s="837" t="n"/>
      <c r="AA2120" s="837" t="n"/>
      <c r="AB2120" s="837" t="n"/>
      <c r="AC2120" s="837" t="n"/>
      <c r="AD2120" s="837" t="n"/>
      <c r="AE2120" s="837" t="n"/>
      <c r="AF2120" s="837" t="n"/>
      <c r="AG2120" s="837" t="n"/>
      <c r="AH2120" s="837" t="n"/>
      <c r="AI2120" s="837" t="n"/>
    </row>
    <row r="2121" ht="15" customHeight="1" s="1659">
      <c r="E2121" s="837" t="n"/>
      <c r="F2121" s="837" t="n"/>
      <c r="G2121" s="837" t="n"/>
      <c r="H2121" s="837" t="n"/>
      <c r="I2121" s="837" t="n"/>
      <c r="J2121" s="837" t="n"/>
      <c r="K2121" s="837" t="n"/>
      <c r="L2121" s="837" t="n"/>
      <c r="M2121" s="837" t="n"/>
      <c r="N2121" s="837" t="n"/>
      <c r="O2121" s="837" t="n"/>
      <c r="P2121" s="837" t="n"/>
      <c r="Q2121" s="837" t="n"/>
      <c r="R2121" s="837" t="n"/>
      <c r="S2121" s="837" t="n"/>
      <c r="T2121" s="711" t="n"/>
      <c r="U2121" s="711" t="n"/>
      <c r="V2121" s="837" t="n"/>
      <c r="W2121" s="837" t="n"/>
      <c r="X2121" s="711" t="n"/>
      <c r="Y2121" s="711" t="n"/>
      <c r="Z2121" s="837" t="n"/>
      <c r="AA2121" s="837" t="n"/>
      <c r="AB2121" s="837" t="n"/>
      <c r="AC2121" s="837" t="n"/>
      <c r="AD2121" s="837" t="n"/>
      <c r="AE2121" s="837" t="n"/>
      <c r="AF2121" s="837" t="n"/>
      <c r="AG2121" s="837" t="n"/>
      <c r="AH2121" s="837" t="n"/>
      <c r="AI2121" s="837" t="n"/>
    </row>
    <row r="2122" ht="15" customHeight="1" s="1659">
      <c r="E2122" s="837" t="n"/>
      <c r="F2122" s="837" t="n"/>
      <c r="G2122" s="837" t="n"/>
      <c r="H2122" s="837" t="n"/>
      <c r="I2122" s="837" t="n"/>
      <c r="J2122" s="837" t="n"/>
      <c r="K2122" s="837" t="n"/>
      <c r="L2122" s="837" t="n"/>
      <c r="M2122" s="837" t="n"/>
      <c r="N2122" s="837" t="n"/>
      <c r="O2122" s="837" t="n"/>
      <c r="P2122" s="837" t="n"/>
      <c r="Q2122" s="837" t="n"/>
      <c r="R2122" s="837" t="n"/>
      <c r="S2122" s="837" t="n"/>
      <c r="T2122" s="711" t="n"/>
      <c r="U2122" s="711" t="n"/>
      <c r="V2122" s="837" t="n"/>
      <c r="W2122" s="837" t="n"/>
      <c r="X2122" s="711" t="n"/>
      <c r="Y2122" s="711" t="n"/>
      <c r="Z2122" s="837" t="n"/>
      <c r="AA2122" s="837" t="n"/>
      <c r="AB2122" s="837" t="n"/>
      <c r="AC2122" s="837" t="n"/>
      <c r="AD2122" s="837" t="n"/>
      <c r="AE2122" s="837" t="n"/>
      <c r="AF2122" s="837" t="n"/>
      <c r="AG2122" s="837" t="n"/>
      <c r="AH2122" s="837" t="n"/>
      <c r="AI2122" s="837" t="n"/>
    </row>
    <row r="2123" ht="15" customHeight="1" s="1659">
      <c r="E2123" s="837" t="n"/>
      <c r="F2123" s="837" t="n"/>
      <c r="G2123" s="837" t="n"/>
      <c r="H2123" s="837" t="n"/>
      <c r="I2123" s="837" t="n"/>
      <c r="J2123" s="837" t="n"/>
      <c r="K2123" s="837" t="n"/>
      <c r="L2123" s="837" t="n"/>
      <c r="M2123" s="837" t="n"/>
      <c r="N2123" s="837" t="n"/>
      <c r="O2123" s="837" t="n"/>
      <c r="P2123" s="837" t="n"/>
      <c r="Q2123" s="837" t="n"/>
      <c r="R2123" s="837" t="n"/>
      <c r="S2123" s="837" t="n"/>
      <c r="T2123" s="711" t="n"/>
      <c r="U2123" s="711" t="n"/>
      <c r="V2123" s="837" t="n"/>
      <c r="W2123" s="837" t="n"/>
      <c r="X2123" s="711" t="n"/>
      <c r="Y2123" s="711" t="n"/>
      <c r="Z2123" s="837" t="n"/>
      <c r="AA2123" s="837" t="n"/>
      <c r="AB2123" s="837" t="n"/>
      <c r="AC2123" s="837" t="n"/>
      <c r="AD2123" s="837" t="n"/>
      <c r="AE2123" s="837" t="n"/>
      <c r="AF2123" s="837" t="n"/>
      <c r="AG2123" s="837" t="n"/>
      <c r="AH2123" s="837" t="n"/>
      <c r="AI2123" s="837" t="n"/>
    </row>
    <row r="2124" ht="15" customHeight="1" s="1659">
      <c r="E2124" s="837" t="n"/>
      <c r="F2124" s="837" t="n"/>
      <c r="G2124" s="837" t="n"/>
      <c r="H2124" s="837" t="n"/>
      <c r="I2124" s="837" t="n"/>
      <c r="J2124" s="837" t="n"/>
      <c r="K2124" s="837" t="n"/>
      <c r="L2124" s="837" t="n"/>
      <c r="M2124" s="837" t="n"/>
      <c r="N2124" s="837" t="n"/>
      <c r="O2124" s="837" t="n"/>
      <c r="P2124" s="837" t="n"/>
      <c r="Q2124" s="837" t="n"/>
      <c r="R2124" s="837" t="n"/>
      <c r="S2124" s="837" t="n"/>
      <c r="T2124" s="711" t="n"/>
      <c r="U2124" s="711" t="n"/>
      <c r="V2124" s="837" t="n"/>
      <c r="W2124" s="837" t="n"/>
      <c r="X2124" s="711" t="n"/>
      <c r="Y2124" s="711" t="n"/>
      <c r="Z2124" s="837" t="n"/>
      <c r="AA2124" s="837" t="n"/>
      <c r="AB2124" s="837" t="n"/>
      <c r="AC2124" s="837" t="n"/>
      <c r="AD2124" s="837" t="n"/>
      <c r="AE2124" s="837" t="n"/>
      <c r="AF2124" s="837" t="n"/>
      <c r="AG2124" s="837" t="n"/>
      <c r="AH2124" s="837" t="n"/>
      <c r="AI2124" s="837" t="n"/>
    </row>
    <row r="2125" ht="15" customHeight="1" s="1659">
      <c r="E2125" s="837" t="n"/>
      <c r="F2125" s="837" t="n"/>
      <c r="G2125" s="837" t="n"/>
      <c r="H2125" s="837" t="n"/>
      <c r="I2125" s="837" t="n"/>
      <c r="J2125" s="837" t="n"/>
      <c r="K2125" s="837" t="n"/>
      <c r="L2125" s="837" t="n"/>
      <c r="M2125" s="837" t="n"/>
      <c r="N2125" s="837" t="n"/>
      <c r="O2125" s="837" t="n"/>
      <c r="P2125" s="837" t="n"/>
      <c r="Q2125" s="837" t="n"/>
      <c r="R2125" s="837" t="n"/>
      <c r="S2125" s="837" t="n"/>
      <c r="T2125" s="711" t="n"/>
      <c r="U2125" s="711" t="n"/>
      <c r="V2125" s="837" t="n"/>
      <c r="W2125" s="837" t="n"/>
      <c r="X2125" s="711" t="n"/>
      <c r="Y2125" s="711" t="n"/>
      <c r="Z2125" s="837" t="n"/>
      <c r="AA2125" s="837" t="n"/>
      <c r="AB2125" s="837" t="n"/>
      <c r="AC2125" s="837" t="n"/>
      <c r="AD2125" s="837" t="n"/>
      <c r="AE2125" s="837" t="n"/>
      <c r="AF2125" s="837" t="n"/>
      <c r="AG2125" s="837" t="n"/>
      <c r="AH2125" s="837" t="n"/>
      <c r="AI2125" s="837" t="n"/>
    </row>
  </sheetData>
  <mergeCells count="2">
    <mergeCell ref="E1:E4"/>
    <mergeCell ref="T16:AH16"/>
  </mergeCells>
  <dataValidations count="1">
    <dataValidation sqref="U22:W23 Y22:AA23 AC22:AE23 AG22:AI23" showDropDown="0" showInputMessage="1" showErrorMessage="1" allowBlank="1" promptTitle="Note" prompt="Only Applicable For Lazada_x000a_"/>
  </dataValidations>
  <pageMargins left="0.7" right="0.7" top="0.75" bottom="0.75" header="0" footer="0"/>
  <pageSetup orientation="landscape"/>
  <headerFooter>
    <oddHeader/>
    <oddFooter>&amp;C&amp;"arial"&amp;9 &amp;K008000_x000d_# C1 - Internal use</oddFooter>
    <evenHeader/>
    <evenFooter/>
    <firstHeader/>
    <firstFooter/>
  </headerFooter>
</worksheet>
</file>

<file path=xl/worksheets/sheet17.xml><?xml version="1.0" encoding="utf-8"?>
<worksheet xmlns="http://schemas.openxmlformats.org/spreadsheetml/2006/main">
  <sheetPr filterMode="1">
    <outlinePr summaryBelow="1" summaryRight="1"/>
    <pageSetUpPr/>
  </sheetPr>
  <dimension ref="A1:BF658"/>
  <sheetViews>
    <sheetView topLeftCell="N1" zoomScale="55" zoomScaleNormal="55" workbookViewId="0">
      <selection activeCell="Q421" sqref="Q421"/>
    </sheetView>
  </sheetViews>
  <sheetFormatPr baseColWidth="8" defaultRowHeight="13.8"/>
  <cols>
    <col width="25.59765625" customWidth="1" style="1443" min="1" max="1"/>
    <col hidden="1" style="1443" min="2" max="2"/>
    <col width="49.296875" customWidth="1" style="1514" min="3" max="3"/>
    <col hidden="1" style="1443" min="4" max="5"/>
    <col width="25.59765625" customWidth="1" style="1443" min="6" max="7"/>
    <col width="25.59765625" customWidth="1" style="1444" min="8" max="8"/>
    <col width="25.59765625" customWidth="1" style="1445" min="9" max="9"/>
    <col width="29.296875" customWidth="1" style="1444" min="10" max="10"/>
    <col width="32.09765625" customWidth="1" style="1443" min="11" max="12"/>
    <col width="25.59765625" customWidth="1" style="1445" min="13" max="13"/>
    <col width="32.09765625" customWidth="1" style="1443" min="14" max="14"/>
    <col hidden="1" style="1443" min="15" max="15"/>
  </cols>
  <sheetData>
    <row r="1" ht="21" customHeight="1" s="1659">
      <c r="A1" s="1438" t="inlineStr">
        <is>
          <t>9557534800206</t>
        </is>
      </c>
      <c r="B1" s="1438" t="inlineStr">
        <is>
          <t>catId</t>
        </is>
      </c>
      <c r="C1" s="1508" t="inlineStr">
        <is>
          <t>Product Name</t>
        </is>
      </c>
      <c r="D1" s="1438" t="inlineStr">
        <is>
          <t>currencyCode</t>
        </is>
      </c>
      <c r="E1" s="1438" t="inlineStr">
        <is>
          <t>sku.skuId</t>
        </is>
      </c>
      <c r="F1" s="1438" t="inlineStr">
        <is>
          <t>status</t>
        </is>
      </c>
      <c r="G1" s="1438" t="inlineStr">
        <is>
          <t>Shop SKU</t>
        </is>
      </c>
      <c r="H1" s="1438" t="inlineStr">
        <is>
          <t>Price</t>
        </is>
      </c>
      <c r="I1" s="1446" t="inlineStr">
        <is>
          <t>SellerSKU</t>
        </is>
      </c>
      <c r="J1" s="1438" t="inlineStr">
        <is>
          <t>SpecialPrice</t>
        </is>
      </c>
      <c r="K1" s="1438" t="inlineStr">
        <is>
          <t>SpecialPrice Start</t>
        </is>
      </c>
      <c r="L1" s="1438" t="inlineStr">
        <is>
          <t>SpecialPrice End</t>
        </is>
      </c>
      <c r="M1" s="1438" t="inlineStr">
        <is>
          <t>Quantity</t>
        </is>
      </c>
      <c r="N1" s="1438" t="inlineStr">
        <is>
          <t>Variations Combo</t>
        </is>
      </c>
      <c r="O1" s="1438" t="inlineStr">
        <is>
          <t>tr(s-wb-product@md5key)</t>
        </is>
      </c>
    </row>
    <row r="2" hidden="1" ht="21" customHeight="1" s="1659">
      <c r="A2" s="1439" t="inlineStr">
        <is>
          <t>Optional</t>
        </is>
      </c>
      <c r="B2" s="1439" t="inlineStr">
        <is>
          <t>Optional</t>
        </is>
      </c>
      <c r="C2" s="1509" t="inlineStr">
        <is>
          <t>Mandatory</t>
        </is>
      </c>
      <c r="D2" s="1439" t="inlineStr">
        <is>
          <t>Optional</t>
        </is>
      </c>
      <c r="E2" s="1439" t="inlineStr">
        <is>
          <t>Optional</t>
        </is>
      </c>
      <c r="F2" s="1439" t="inlineStr">
        <is>
          <t>Optional</t>
        </is>
      </c>
      <c r="G2" s="1439" t="inlineStr">
        <is>
          <t>Optional</t>
        </is>
      </c>
      <c r="H2" s="1440" t="inlineStr">
        <is>
          <t>Mandatory</t>
        </is>
      </c>
      <c r="I2" s="1447" t="inlineStr">
        <is>
          <t>Optional</t>
        </is>
      </c>
      <c r="J2" s="1439" t="inlineStr">
        <is>
          <t>Optional</t>
        </is>
      </c>
      <c r="K2" s="1439" t="inlineStr">
        <is>
          <t>Optional</t>
        </is>
      </c>
      <c r="L2" s="1439" t="inlineStr">
        <is>
          <t>Optional</t>
        </is>
      </c>
      <c r="M2" s="1440" t="inlineStr">
        <is>
          <t>Mandatory</t>
        </is>
      </c>
      <c r="N2" s="1439" t="inlineStr">
        <is>
          <t>Optional</t>
        </is>
      </c>
      <c r="O2" s="1439" t="inlineStr">
        <is>
          <t>Optional</t>
        </is>
      </c>
    </row>
    <row r="3" hidden="1" ht="81" customHeight="1" s="1659">
      <c r="A3" s="1441" t="inlineStr">
        <is>
          <t>System generated numerical ID that represents your product. One product ID is equivalent to a product page. Variations share the same product page and hence they share the same Product ID.</t>
        </is>
      </c>
      <c r="B3" s="1441" t="inlineStr"/>
      <c r="C3" s="1510" t="inlineStr">
        <is>
          <t>Product name should include product brand and model. Avoid irrelevant keywords as it may cause the listing to be banned.</t>
        </is>
      </c>
      <c r="D3" s="1441" t="inlineStr"/>
      <c r="E3" s="1441" t="inlineStr"/>
      <c r="F3" s="1441" t="inlineStr"/>
      <c r="G3" s="1441" t="inlineStr">
        <is>
          <t>Shop SKU is also known as Lazada SKU. This is an ID that is generated by Lazada system. It cannot be changed, and is unique. For instance, each variation will have a different Lazada SKU.</t>
        </is>
      </c>
      <c r="H3" s="1441" t="inlineStr">
        <is>
          <t>Input your product price in your local currency.</t>
        </is>
      </c>
      <c r="I3" s="1448" t="inlineStr">
        <is>
          <t>SKU is a unique identifier for each product variation. SKU value cannot be duplicated in a store.</t>
        </is>
      </c>
      <c r="J3" s="1441" t="inlineStr">
        <is>
          <t>The Special Price of your product for promotion.</t>
        </is>
      </c>
      <c r="K3" s="1441" t="inlineStr">
        <is>
          <t>The Special Price Start date is the time starting to implement your product Special Price.</t>
        </is>
      </c>
      <c r="L3" s="1441" t="inlineStr">
        <is>
          <t>The Special Price End date is the end time to implement your product Special Price.</t>
        </is>
      </c>
      <c r="M3" s="1441" t="inlineStr">
        <is>
          <t>Input your product stock</t>
        </is>
      </c>
      <c r="N3" s="1441" t="inlineStr">
        <is>
          <t>Variations are the options available for the product. Common variations for products are colours, capacity, models etc. Variations help customers to see all available options a seller have on a single product page.</t>
        </is>
      </c>
      <c r="O3" s="1441" t="inlineStr"/>
    </row>
    <row r="4" hidden="1" ht="81" customHeight="1" s="1659">
      <c r="A4" s="1441" t="inlineStr"/>
      <c r="B4" s="1441" t="inlineStr"/>
      <c r="C4" s="1510" t="inlineStr">
        <is>
          <t>*Please input 5 to 255 characters for product name. Only titles in muti-language can be deleted using Overwrite feature during Bulk Edit.</t>
        </is>
      </c>
      <c r="D4" s="1441" t="inlineStr"/>
      <c r="E4" s="1441" t="inlineStr"/>
      <c r="F4" s="1441" t="inlineStr">
        <is>
          <t>Leave it blank during Bulk Edit will be considered as no change.</t>
        </is>
      </c>
      <c r="G4" s="1441" t="inlineStr"/>
      <c r="H4" s="1441" t="inlineStr">
        <is>
          <t>*Only positive numbers are accepted.</t>
        </is>
      </c>
      <c r="I4" s="1448" t="inlineStr">
        <is>
          <t>Please input less than 200 characters. Using Overwrite feature to delete during Bulk Edit will be given a random value by system.</t>
        </is>
      </c>
      <c r="J4" s="1441" t="inlineStr">
        <is>
          <t>Input directly to update. Value can be deleted using Overwrite feature during Bulk Edit.</t>
        </is>
      </c>
      <c r="K4" s="1441" t="inlineStr">
        <is>
          <t>Input in YYYY-MM-DD HH:MM:SS format to update. Can only delete the value if no Special Price is set.</t>
        </is>
      </c>
      <c r="L4" s="1441" t="inlineStr">
        <is>
          <t>Input in YYYY-MM-DD HH:MM:SS format to update. Can only delete the value if no Special Price is set.</t>
        </is>
      </c>
      <c r="M4" s="1441" t="inlineStr">
        <is>
          <t>*Only positive numbers are accepted.</t>
        </is>
      </c>
      <c r="N4" s="1441" t="inlineStr"/>
      <c r="O4" s="1441" t="inlineStr"/>
    </row>
    <row r="5" hidden="1" ht="21" customHeight="1" s="1659">
      <c r="A5" s="1442" t="inlineStr">
        <is>
          <t>11510537</t>
        </is>
      </c>
      <c r="B5" s="1442" t="inlineStr">
        <is>
          <t>1610</t>
        </is>
      </c>
      <c r="C5" s="1511" t="inlineStr">
        <is>
          <t>L’Oreal Paris Excellence Creme Triple Care Hair Color - #1 Black, Water Permeable [Grey Hair, Hair Color For Home]</t>
        </is>
      </c>
      <c r="D5" s="1443" t="inlineStr">
        <is>
          <t>MYR</t>
        </is>
      </c>
      <c r="E5" s="1443" t="inlineStr">
        <is>
          <t>14169107</t>
        </is>
      </c>
      <c r="F5" s="1443" t="inlineStr">
        <is>
          <t>active</t>
        </is>
      </c>
      <c r="G5" s="1442" t="inlineStr">
        <is>
          <t>LO533HBAA5ZIGXANMY-12204054</t>
        </is>
      </c>
      <c r="H5" s="1444" t="inlineStr">
        <is>
          <t>49.90</t>
        </is>
      </c>
      <c r="I5" s="1445" t="n">
        <v>8850434200154</v>
      </c>
      <c r="J5" s="1444" t="inlineStr">
        <is>
          <t>45.51</t>
        </is>
      </c>
      <c r="K5" s="1443" t="inlineStr">
        <is>
          <t>2026-01-01 11:05:00</t>
        </is>
      </c>
      <c r="L5" s="1443" t="inlineStr">
        <is>
          <t>2026-01-31 23:59:59</t>
        </is>
      </c>
      <c r="M5" s="1445" t="inlineStr">
        <is>
          <t>0</t>
        </is>
      </c>
      <c r="N5" s="1442" t="inlineStr">
        <is>
          <t>Black,172</t>
        </is>
      </c>
      <c r="O5" s="1442" t="inlineStr">
        <is>
          <t>bb6572c33007609ee78a8c8d0c1f7d11</t>
        </is>
      </c>
    </row>
    <row r="6" hidden="1" ht="21" customHeight="1" s="1659">
      <c r="A6" s="1442" t="inlineStr">
        <is>
          <t>11510541</t>
        </is>
      </c>
      <c r="B6" s="1442" t="inlineStr">
        <is>
          <t>1610</t>
        </is>
      </c>
      <c r="C6" s="1511" t="inlineStr">
        <is>
          <t>L'Oreal Paris Excellence Creme Triple Care Hair Color #3 Dark Brown, Water Permeable [Grey Hair, Hair Color For Home]</t>
        </is>
      </c>
      <c r="D6" s="1443" t="inlineStr">
        <is>
          <t>MYR</t>
        </is>
      </c>
      <c r="E6" s="1443" t="inlineStr">
        <is>
          <t>14169118</t>
        </is>
      </c>
      <c r="F6" s="1443" t="inlineStr">
        <is>
          <t>active</t>
        </is>
      </c>
      <c r="G6" s="1442" t="inlineStr">
        <is>
          <t>LO533HBAA5ZIH7ANMY-12204064</t>
        </is>
      </c>
      <c r="H6" s="1444" t="inlineStr">
        <is>
          <t>49.90</t>
        </is>
      </c>
      <c r="I6" s="1445" t="n">
        <v>8850434200178</v>
      </c>
      <c r="J6" s="1444" t="inlineStr">
        <is>
          <t>45.51</t>
        </is>
      </c>
      <c r="K6" s="1443" t="inlineStr">
        <is>
          <t>2026-01-01 11:05:00</t>
        </is>
      </c>
      <c r="L6" s="1443" t="inlineStr">
        <is>
          <t>2026-01-31 23:59:59</t>
        </is>
      </c>
      <c r="M6" s="1445" t="inlineStr">
        <is>
          <t>0</t>
        </is>
      </c>
      <c r="N6" s="1442" t="inlineStr">
        <is>
          <t>Dark Brown,172</t>
        </is>
      </c>
      <c r="O6" s="1442" t="inlineStr">
        <is>
          <t>edd07b36508a22197a88431276a62e7c</t>
        </is>
      </c>
    </row>
    <row r="7" hidden="1" ht="21" customHeight="1" s="1659">
      <c r="A7" s="1442" t="inlineStr">
        <is>
          <t>11510542</t>
        </is>
      </c>
      <c r="B7" s="1442" t="inlineStr">
        <is>
          <t>1610</t>
        </is>
      </c>
      <c r="C7" s="1511" t="inlineStr">
        <is>
          <t>L'Oreal Paris Excellence Creme Triple Care Hair Color - #4 Brown, Water Permeable [Grey Hair, Hair Color For Home]</t>
        </is>
      </c>
      <c r="D7" s="1443" t="inlineStr">
        <is>
          <t>MYR</t>
        </is>
      </c>
      <c r="E7" s="1443" t="inlineStr">
        <is>
          <t>14169120</t>
        </is>
      </c>
      <c r="F7" s="1443" t="inlineStr">
        <is>
          <t>active</t>
        </is>
      </c>
      <c r="G7" s="1442" t="inlineStr">
        <is>
          <t>LO533HBAA5ZIHGANMY-12204074</t>
        </is>
      </c>
      <c r="H7" s="1444" t="inlineStr">
        <is>
          <t>49.90</t>
        </is>
      </c>
      <c r="I7" s="1445" t="n">
        <v>8850434200215</v>
      </c>
      <c r="J7" s="1444" t="inlineStr">
        <is>
          <t>45.51</t>
        </is>
      </c>
      <c r="K7" s="1443" t="inlineStr">
        <is>
          <t>2026-01-01 11:05:00</t>
        </is>
      </c>
      <c r="L7" s="1443" t="inlineStr">
        <is>
          <t>2026-01-31 23:59:59</t>
        </is>
      </c>
      <c r="M7" s="1445" t="inlineStr">
        <is>
          <t>0</t>
        </is>
      </c>
      <c r="N7" s="1442" t="inlineStr">
        <is>
          <t>Brown,172</t>
        </is>
      </c>
      <c r="O7" s="1442" t="inlineStr">
        <is>
          <t>0618aad6d4b7090478b0ac2613636ac4</t>
        </is>
      </c>
    </row>
    <row r="8" hidden="1" ht="21" customHeight="1" s="1659">
      <c r="A8" s="1442" t="inlineStr">
        <is>
          <t>11510543</t>
        </is>
      </c>
      <c r="B8" s="1442" t="inlineStr">
        <is>
          <t>1610</t>
        </is>
      </c>
      <c r="C8" s="1511" t="inlineStr">
        <is>
          <t>L'Oreal Paris Excellence Creme Triple Care Hair Color - #4.15 Frosted Brown, Water Permeable [Grey Hair, Hair Color For Home]</t>
        </is>
      </c>
      <c r="D8" s="1443" t="inlineStr">
        <is>
          <t>MYR</t>
        </is>
      </c>
      <c r="E8" s="1443" t="inlineStr">
        <is>
          <t>14169122</t>
        </is>
      </c>
      <c r="F8" s="1443" t="inlineStr">
        <is>
          <t>active</t>
        </is>
      </c>
      <c r="G8" s="1442" t="inlineStr">
        <is>
          <t>LO533HBAA5ZIHSANMY-12204087</t>
        </is>
      </c>
      <c r="H8" s="1444" t="inlineStr">
        <is>
          <t>49.90</t>
        </is>
      </c>
      <c r="I8" s="1445" t="n">
        <v>6938181590802</v>
      </c>
      <c r="J8" s="1444" t="inlineStr">
        <is>
          <t>45.51</t>
        </is>
      </c>
      <c r="K8" s="1443" t="inlineStr">
        <is>
          <t>2026-01-01 11:05:00</t>
        </is>
      </c>
      <c r="L8" s="1443" t="inlineStr">
        <is>
          <t>2026-01-31 23:59:59</t>
        </is>
      </c>
      <c r="M8" s="1445" t="inlineStr">
        <is>
          <t>0</t>
        </is>
      </c>
      <c r="N8" s="1442" t="inlineStr">
        <is>
          <t>Frosted Brown,172</t>
        </is>
      </c>
      <c r="O8" s="1442" t="inlineStr">
        <is>
          <t>13ef79516e80f7c74f41ae897c9c351b</t>
        </is>
      </c>
    </row>
    <row r="9" hidden="1" ht="21" customHeight="1" s="1659">
      <c r="A9" s="1442" t="inlineStr">
        <is>
          <t>11510544</t>
        </is>
      </c>
      <c r="B9" s="1442" t="inlineStr">
        <is>
          <t>1610</t>
        </is>
      </c>
      <c r="C9" s="1511" t="inlineStr">
        <is>
          <t>L'Oreal Paris Excellence Creme Triple Care Hair Color - #4.26 Purple Brown, Water Permeable [Grey Hair, Hair Color For Home]</t>
        </is>
      </c>
      <c r="D9" s="1443" t="inlineStr">
        <is>
          <t>MYR</t>
        </is>
      </c>
      <c r="E9" s="1443" t="inlineStr">
        <is>
          <t>14169124</t>
        </is>
      </c>
      <c r="F9" s="1443" t="inlineStr">
        <is>
          <t>active</t>
        </is>
      </c>
      <c r="G9" s="1442" t="inlineStr">
        <is>
          <t>LO533HBAA5ZII2ANMY-12204097</t>
        </is>
      </c>
      <c r="H9" s="1444" t="inlineStr">
        <is>
          <t>49.90</t>
        </is>
      </c>
      <c r="I9" s="1445" t="n">
        <v>8991380404262</v>
      </c>
      <c r="J9" s="1444" t="inlineStr">
        <is>
          <t>45.51</t>
        </is>
      </c>
      <c r="K9" s="1443" t="inlineStr">
        <is>
          <t>2026-01-01 11:05:00</t>
        </is>
      </c>
      <c r="L9" s="1443" t="inlineStr">
        <is>
          <t>2026-01-31 23:59:59</t>
        </is>
      </c>
      <c r="M9" s="1445" t="inlineStr">
        <is>
          <t>0</t>
        </is>
      </c>
      <c r="N9" s="1442" t="inlineStr">
        <is>
          <t>Purple Brown,172</t>
        </is>
      </c>
      <c r="O9" s="1442" t="inlineStr">
        <is>
          <t>a4752f790bb163de9221ffc75a8196ab</t>
        </is>
      </c>
    </row>
    <row r="10" hidden="1" ht="21" customHeight="1" s="1659">
      <c r="A10" s="1442" t="inlineStr">
        <is>
          <t>11510545</t>
        </is>
      </c>
      <c r="B10" s="1442" t="inlineStr">
        <is>
          <t>1610</t>
        </is>
      </c>
      <c r="C10" s="1511" t="inlineStr">
        <is>
          <t>L'Oreal Paris Excellence Creme Triple Care Hair Color - #4.35 Dark Caramel Brown, Water Permeable [Grey Hair, Hair Color For Home]</t>
        </is>
      </c>
      <c r="D10" s="1443" t="inlineStr">
        <is>
          <t>MYR</t>
        </is>
      </c>
      <c r="E10" s="1443" t="inlineStr">
        <is>
          <t>14169126</t>
        </is>
      </c>
      <c r="F10" s="1443" t="inlineStr">
        <is>
          <t>active</t>
        </is>
      </c>
      <c r="G10" s="1442" t="inlineStr">
        <is>
          <t>LO533HBAA5ZIIAANMY-12204107</t>
        </is>
      </c>
      <c r="H10" s="1444" t="inlineStr">
        <is>
          <t>49.90</t>
        </is>
      </c>
      <c r="I10" s="1445" t="n">
        <v>6938181569211</v>
      </c>
      <c r="J10" s="1444" t="inlineStr">
        <is>
          <t>45.51</t>
        </is>
      </c>
      <c r="K10" s="1443" t="inlineStr">
        <is>
          <t>2026-01-01 11:05:00</t>
        </is>
      </c>
      <c r="L10" s="1443" t="inlineStr">
        <is>
          <t>2026-01-31 23:59:59</t>
        </is>
      </c>
      <c r="M10" s="1445" t="inlineStr">
        <is>
          <t>0</t>
        </is>
      </c>
      <c r="N10" s="1442" t="inlineStr">
        <is>
          <t>Dark Chocolate Brown,172</t>
        </is>
      </c>
      <c r="O10" s="1442" t="inlineStr">
        <is>
          <t>0bcd522c4667812e103510fbcd3ea204</t>
        </is>
      </c>
    </row>
    <row r="11" hidden="1" ht="21" customHeight="1" s="1659">
      <c r="A11" s="1442" t="inlineStr">
        <is>
          <t>11510546</t>
        </is>
      </c>
      <c r="B11" s="1442" t="inlineStr">
        <is>
          <t>1610</t>
        </is>
      </c>
      <c r="C11" s="1511" t="inlineStr">
        <is>
          <t>L'Oreal Paris Excellence Creme Triple Care Hair Color - #4.45 Mahogany Copper Brown, Water Permeable [Grey Hair, Hair Color For Home]</t>
        </is>
      </c>
      <c r="D11" s="1443" t="inlineStr">
        <is>
          <t>MYR</t>
        </is>
      </c>
      <c r="E11" s="1443" t="inlineStr">
        <is>
          <t>14169128</t>
        </is>
      </c>
      <c r="F11" s="1443" t="inlineStr">
        <is>
          <t>active</t>
        </is>
      </c>
      <c r="G11" s="1442" t="inlineStr">
        <is>
          <t>LO533HBAA5ZILZANMY-12204260</t>
        </is>
      </c>
      <c r="H11" s="1444" t="inlineStr">
        <is>
          <t>49.90</t>
        </is>
      </c>
      <c r="I11" s="1445" t="n">
        <v>8850434200253</v>
      </c>
      <c r="J11" s="1444" t="inlineStr">
        <is>
          <t>45.51</t>
        </is>
      </c>
      <c r="K11" s="1443" t="inlineStr">
        <is>
          <t>2026-01-01 11:05:00</t>
        </is>
      </c>
      <c r="L11" s="1443" t="inlineStr">
        <is>
          <t>2026-01-31 23:59:59</t>
        </is>
      </c>
      <c r="M11" s="1445" t="inlineStr">
        <is>
          <t>0</t>
        </is>
      </c>
      <c r="N11" s="1442" t="inlineStr">
        <is>
          <t>Mahogany Copper Brown,172</t>
        </is>
      </c>
      <c r="O11" s="1442" t="inlineStr">
        <is>
          <t>42710da3fe993e899ac1fd00305e9a47</t>
        </is>
      </c>
    </row>
    <row r="12" hidden="1" ht="21" customHeight="1" s="1659">
      <c r="A12" s="1442" t="inlineStr">
        <is>
          <t>11510547</t>
        </is>
      </c>
      <c r="B12" s="1442" t="inlineStr">
        <is>
          <t>1610</t>
        </is>
      </c>
      <c r="C12" s="1511" t="inlineStr">
        <is>
          <t>L'Oreal Paris Excellence Creme Triple Care Hair Color - #5 Light Brown, Water Permeable [Grey Hair, Hair Color For Home]</t>
        </is>
      </c>
      <c r="D12" s="1443" t="inlineStr">
        <is>
          <t>MYR</t>
        </is>
      </c>
      <c r="E12" s="1443" t="inlineStr">
        <is>
          <t>14169129</t>
        </is>
      </c>
      <c r="F12" s="1443" t="inlineStr">
        <is>
          <t>active</t>
        </is>
      </c>
      <c r="G12" s="1442" t="inlineStr">
        <is>
          <t>LO533HBAA5ZIM6ANMY-12204267</t>
        </is>
      </c>
      <c r="H12" s="1444" t="inlineStr">
        <is>
          <t>49.90</t>
        </is>
      </c>
      <c r="I12" s="1445" t="n">
        <v>8850434200260</v>
      </c>
      <c r="J12" s="1444" t="inlineStr">
        <is>
          <t>45.51</t>
        </is>
      </c>
      <c r="K12" s="1443" t="inlineStr">
        <is>
          <t>2026-01-01 11:05:00</t>
        </is>
      </c>
      <c r="L12" s="1443" t="inlineStr">
        <is>
          <t>2026-01-31 23:59:59</t>
        </is>
      </c>
      <c r="M12" s="1445" t="inlineStr">
        <is>
          <t>0</t>
        </is>
      </c>
      <c r="N12" s="1442" t="inlineStr">
        <is>
          <t>Light Brow,172</t>
        </is>
      </c>
      <c r="O12" s="1442" t="inlineStr">
        <is>
          <t>d9e706403ce2dfab107f4a215cad29c0</t>
        </is>
      </c>
    </row>
    <row r="13" hidden="1" ht="21" customHeight="1" s="1659">
      <c r="A13" s="1442" t="inlineStr">
        <is>
          <t>11510548</t>
        </is>
      </c>
      <c r="B13" s="1442" t="inlineStr">
        <is>
          <t>1610</t>
        </is>
      </c>
      <c r="C13" s="1511" t="inlineStr">
        <is>
          <t>L'Oreal Paris Excellence Creme Triple Care Hair Color - #5.35 Chocolate Brown, Water Permeable [Grey Hair, Hair Color For Home]</t>
        </is>
      </c>
      <c r="D13" s="1443" t="inlineStr">
        <is>
          <t>MYR</t>
        </is>
      </c>
      <c r="E13" s="1443" t="inlineStr">
        <is>
          <t>14169130</t>
        </is>
      </c>
      <c r="F13" s="1443" t="inlineStr">
        <is>
          <t>active</t>
        </is>
      </c>
      <c r="G13" s="1442" t="inlineStr">
        <is>
          <t>LO533HBAA5ZHHUANMY-12202506</t>
        </is>
      </c>
      <c r="H13" s="1444" t="inlineStr">
        <is>
          <t>49.90</t>
        </is>
      </c>
      <c r="I13" s="1445" t="n">
        <v>8991380405351</v>
      </c>
      <c r="J13" s="1444" t="inlineStr">
        <is>
          <t>45.51</t>
        </is>
      </c>
      <c r="K13" s="1443" t="inlineStr">
        <is>
          <t>2026-01-01 11:05:00</t>
        </is>
      </c>
      <c r="L13" s="1443" t="inlineStr">
        <is>
          <t>2026-01-31 23:59:59</t>
        </is>
      </c>
      <c r="M13" s="1445" t="inlineStr">
        <is>
          <t>0</t>
        </is>
      </c>
      <c r="N13" s="1442" t="inlineStr">
        <is>
          <t>Chocolate Brown,172</t>
        </is>
      </c>
      <c r="O13" s="1442" t="inlineStr">
        <is>
          <t>5f79f308f2f7b2020083e86416d6904b</t>
        </is>
      </c>
    </row>
    <row r="14" hidden="1" ht="21" customHeight="1" s="1659">
      <c r="A14" s="1442" t="inlineStr">
        <is>
          <t>11510549</t>
        </is>
      </c>
      <c r="B14" s="1442" t="inlineStr">
        <is>
          <t>1610</t>
        </is>
      </c>
      <c r="C14" s="1511" t="inlineStr">
        <is>
          <t>L'Oreal Paris Excellence Creme Triple Care Hair Color - #6.30 Golden Dark Brown, Water Permeable [Grey Hair, Hair Color For Home]</t>
        </is>
      </c>
      <c r="D14" s="1443" t="inlineStr">
        <is>
          <t>MYR</t>
        </is>
      </c>
      <c r="E14" s="1443" t="inlineStr">
        <is>
          <t>14169131</t>
        </is>
      </c>
      <c r="F14" s="1443" t="inlineStr">
        <is>
          <t>active</t>
        </is>
      </c>
      <c r="G14" s="1442" t="inlineStr">
        <is>
          <t>LO533HBAA5XXKQANMY-12116654</t>
        </is>
      </c>
      <c r="H14" s="1444" t="inlineStr">
        <is>
          <t>49.90</t>
        </is>
      </c>
      <c r="I14" s="1445" t="n">
        <v>6923492547454</v>
      </c>
      <c r="J14" s="1444" t="inlineStr">
        <is>
          <t>45.51</t>
        </is>
      </c>
      <c r="K14" s="1443" t="inlineStr">
        <is>
          <t>2026-01-01 11:05:00</t>
        </is>
      </c>
      <c r="L14" s="1443" t="inlineStr">
        <is>
          <t>2026-01-31 23:59:59</t>
        </is>
      </c>
      <c r="M14" s="1445" t="inlineStr">
        <is>
          <t>0</t>
        </is>
      </c>
      <c r="N14" s="1442" t="inlineStr">
        <is>
          <t>Golden Dark Brown,172</t>
        </is>
      </c>
      <c r="O14" s="1442" t="inlineStr">
        <is>
          <t>ef0838dc4f780500c19732f3719c2974</t>
        </is>
      </c>
    </row>
    <row r="15" hidden="1" ht="21" customHeight="1" s="1659">
      <c r="A15" s="1442" t="inlineStr">
        <is>
          <t>11510599</t>
        </is>
      </c>
      <c r="B15" s="1442" t="inlineStr">
        <is>
          <t>1618</t>
        </is>
      </c>
      <c r="C15" s="1511" t="inlineStr">
        <is>
          <t>LOreal Paris Elseve Extraordinary Oil Brown 100ml (Dry/Damaged hair Hair Treatment Hair Oil)</t>
        </is>
      </c>
      <c r="D15" s="1443" t="inlineStr">
        <is>
          <t>MYR</t>
        </is>
      </c>
      <c r="E15" s="1443" t="inlineStr">
        <is>
          <t>14169220</t>
        </is>
      </c>
      <c r="F15" s="1443" t="inlineStr">
        <is>
          <t>active</t>
        </is>
      </c>
      <c r="G15" s="1442" t="inlineStr">
        <is>
          <t>LO533HBAA5XXMIANMY-12116718</t>
        </is>
      </c>
      <c r="H15" s="1444" t="inlineStr">
        <is>
          <t>61.90</t>
        </is>
      </c>
      <c r="I15" s="1445" t="n">
        <v>4992944111972</v>
      </c>
      <c r="J15" s="1444" t="inlineStr">
        <is>
          <t>58.81</t>
        </is>
      </c>
      <c r="K15" s="1443" t="inlineStr">
        <is>
          <t>2026-01-01 11:05:00</t>
        </is>
      </c>
      <c r="L15" s="1443" t="inlineStr">
        <is>
          <t>2026-01-31 23:59:59</t>
        </is>
      </c>
      <c r="M15" s="1445" t="inlineStr">
        <is>
          <t>0</t>
        </is>
      </c>
      <c r="N15" s="1442" t="inlineStr">
        <is>
          <t>100</t>
        </is>
      </c>
      <c r="O15" s="1442" t="inlineStr">
        <is>
          <t>e24cf8c75bf2772907b04d4428b56ec0</t>
        </is>
      </c>
    </row>
    <row r="16" hidden="1" ht="21" customHeight="1" s="1659">
      <c r="A16" s="1442" t="inlineStr">
        <is>
          <t>11510600</t>
        </is>
      </c>
      <c r="B16" s="1442" t="inlineStr">
        <is>
          <t>1618</t>
        </is>
      </c>
      <c r="C16" s="1511" t="inlineStr">
        <is>
          <t>L’Oréal Paris ELSEVE Extraordinary Oil Gold 4x Shine Smoothen Hair Serum Hair Treatment 100ml for All Hair Types</t>
        </is>
      </c>
      <c r="D16" s="1443" t="inlineStr">
        <is>
          <t>MYR</t>
        </is>
      </c>
      <c r="E16" s="1443" t="inlineStr">
        <is>
          <t>14169221</t>
        </is>
      </c>
      <c r="F16" s="1443" t="inlineStr">
        <is>
          <t>active</t>
        </is>
      </c>
      <c r="G16" s="1442" t="inlineStr">
        <is>
          <t>LO533HBAA5XWI4ANMY-12115140</t>
        </is>
      </c>
      <c r="H16" s="1444" t="inlineStr">
        <is>
          <t>61.90</t>
        </is>
      </c>
      <c r="I16" s="1445" t="n">
        <v>4992944111576</v>
      </c>
      <c r="J16" s="1444" t="inlineStr">
        <is>
          <t>49.52</t>
        </is>
      </c>
      <c r="K16" s="1443" t="inlineStr">
        <is>
          <t>2026-01-01 11:05:00</t>
        </is>
      </c>
      <c r="L16" s="1443" t="inlineStr">
        <is>
          <t>2026-01-31 23:59:59</t>
        </is>
      </c>
      <c r="M16" s="1445" t="inlineStr">
        <is>
          <t>0</t>
        </is>
      </c>
      <c r="N16" s="1442" t="inlineStr">
        <is>
          <t>100</t>
        </is>
      </c>
      <c r="O16" s="1442" t="inlineStr">
        <is>
          <t>80debe9f90a8d2ebead836a923fd3030</t>
        </is>
      </c>
    </row>
    <row r="17" hidden="1" ht="21" customHeight="1" s="1659">
      <c r="A17" s="1442" t="inlineStr">
        <is>
          <t>11510621</t>
        </is>
      </c>
      <c r="B17" s="1442" t="inlineStr">
        <is>
          <t>1618</t>
        </is>
      </c>
      <c r="C17" s="1511" t="inlineStr">
        <is>
          <t>L'Oreal Paris Elseve Fall Repair 3X 1 Minute Treatment Mask 200ml</t>
        </is>
      </c>
      <c r="D17" s="1443" t="inlineStr">
        <is>
          <t>MYR</t>
        </is>
      </c>
      <c r="E17" s="1443" t="inlineStr">
        <is>
          <t>14169244</t>
        </is>
      </c>
      <c r="F17" s="1443" t="inlineStr">
        <is>
          <t>active</t>
        </is>
      </c>
      <c r="G17" s="1442" t="inlineStr">
        <is>
          <t>LO533HBAA5VD8CANMY-11969489</t>
        </is>
      </c>
      <c r="H17" s="1444" t="inlineStr">
        <is>
          <t>39.00</t>
        </is>
      </c>
      <c r="I17" s="1445" t="n">
        <v>8992304020834</v>
      </c>
      <c r="J17" s="1444" t="inlineStr">
        <is>
          <t>37.05</t>
        </is>
      </c>
      <c r="K17" s="1443" t="inlineStr">
        <is>
          <t>2026-01-01 11:05:00</t>
        </is>
      </c>
      <c r="L17" s="1443" t="inlineStr">
        <is>
          <t>2026-01-31 23:59:59</t>
        </is>
      </c>
      <c r="M17" s="1445" t="inlineStr">
        <is>
          <t>0</t>
        </is>
      </c>
      <c r="N17" s="1442" t="inlineStr">
        <is>
          <t>200</t>
        </is>
      </c>
      <c r="O17" s="1442" t="inlineStr">
        <is>
          <t>5a34c34adae01d011bad0b7149a1985d</t>
        </is>
      </c>
    </row>
    <row r="18" hidden="1" ht="21" customHeight="1" s="1659">
      <c r="A18" s="1442" t="inlineStr">
        <is>
          <t>11510625</t>
        </is>
      </c>
      <c r="B18" s="1442" t="inlineStr">
        <is>
          <t>1618</t>
        </is>
      </c>
      <c r="C18" s="1511" t="inlineStr">
        <is>
          <t>L’Oréal Paris ELSEVE Total Repair 5 Repairing Damaged Hair Mask for Breakage, Dullness and Split End Hair 200ml</t>
        </is>
      </c>
      <c r="D18" s="1443" t="inlineStr">
        <is>
          <t>MYR</t>
        </is>
      </c>
      <c r="E18" s="1443" t="inlineStr">
        <is>
          <t>14169248</t>
        </is>
      </c>
      <c r="F18" s="1443" t="inlineStr">
        <is>
          <t>active</t>
        </is>
      </c>
      <c r="G18" s="1442" t="inlineStr">
        <is>
          <t>LO533HBAA6B6QUANMY-12893263</t>
        </is>
      </c>
      <c r="H18" s="1444" t="inlineStr">
        <is>
          <t>39.00</t>
        </is>
      </c>
      <c r="I18" s="1445" t="n">
        <v>8991380038108</v>
      </c>
      <c r="J18" s="1444" t="inlineStr">
        <is>
          <t>37.05</t>
        </is>
      </c>
      <c r="K18" s="1443" t="inlineStr">
        <is>
          <t>2026-01-01 11:05:00</t>
        </is>
      </c>
      <c r="L18" s="1443" t="inlineStr">
        <is>
          <t>2026-01-31 23:59:59</t>
        </is>
      </c>
      <c r="M18" s="1445" t="inlineStr">
        <is>
          <t>0</t>
        </is>
      </c>
      <c r="N18" s="1442" t="inlineStr">
        <is>
          <t>200</t>
        </is>
      </c>
      <c r="O18" s="1442" t="inlineStr">
        <is>
          <t>ce3026be255cebbc4e8b6b26be063faa</t>
        </is>
      </c>
    </row>
    <row r="19" hidden="1" ht="21" customHeight="1" s="1659">
      <c r="A19" s="1442" t="inlineStr">
        <is>
          <t>11510633</t>
        </is>
      </c>
      <c r="B19" s="1442" t="inlineStr">
        <is>
          <t>10002070</t>
        </is>
      </c>
      <c r="C19" s="1511" t="inlineStr">
        <is>
          <t>L'Oreal Elseve Keratin Smooth 72H Conditioner (280ml)</t>
        </is>
      </c>
      <c r="D19" s="1443" t="inlineStr">
        <is>
          <t>MYR</t>
        </is>
      </c>
      <c r="E19" s="1443" t="inlineStr">
        <is>
          <t>14169256</t>
        </is>
      </c>
      <c r="F19" s="1443" t="inlineStr">
        <is>
          <t>active</t>
        </is>
      </c>
      <c r="G19" s="1442" t="inlineStr">
        <is>
          <t>LO533HBAA5XGRBANMY-12092077</t>
        </is>
      </c>
      <c r="H19" s="1444" t="inlineStr">
        <is>
          <t>16.90</t>
        </is>
      </c>
      <c r="I19" s="1445" t="n">
        <v>8992304036842</v>
      </c>
      <c r="J19" s="1444" t="inlineStr">
        <is>
          <t>16.06</t>
        </is>
      </c>
      <c r="K19" s="1443" t="inlineStr">
        <is>
          <t>2026-01-01 11:05:00</t>
        </is>
      </c>
      <c r="L19" s="1443" t="inlineStr">
        <is>
          <t>2026-01-31 23:59:59</t>
        </is>
      </c>
      <c r="M19" s="1445" t="inlineStr">
        <is>
          <t>0</t>
        </is>
      </c>
      <c r="N19" s="1442" t="inlineStr">
        <is>
          <t>325</t>
        </is>
      </c>
      <c r="O19" s="1442" t="inlineStr">
        <is>
          <t>9343af7fef5b080339de6ea1e5cf66c7</t>
        </is>
      </c>
    </row>
    <row r="20" hidden="1" ht="21" customHeight="1" s="1659">
      <c r="A20" s="1442" t="inlineStr">
        <is>
          <t>11510633</t>
        </is>
      </c>
      <c r="B20" s="1442" t="inlineStr">
        <is>
          <t>10002070</t>
        </is>
      </c>
      <c r="C20" s="1511" t="inlineStr">
        <is>
          <t>L'Oreal Elseve Keratin Smooth 72H Conditioner (280ml)</t>
        </is>
      </c>
      <c r="D20" s="1443" t="inlineStr">
        <is>
          <t>MYR</t>
        </is>
      </c>
      <c r="E20" s="1443" t="inlineStr">
        <is>
          <t>9790575657</t>
        </is>
      </c>
      <c r="F20" s="1443" t="inlineStr">
        <is>
          <t>inactive</t>
        </is>
      </c>
      <c r="G20" s="1442" t="inlineStr">
        <is>
          <t>11510633_MY-9790575657</t>
        </is>
      </c>
      <c r="H20" s="1444" t="inlineStr">
        <is>
          <t>16.90</t>
        </is>
      </c>
      <c r="I20" s="1445" t="n">
        <v>8994993012534</v>
      </c>
      <c r="J20" s="1444" t="inlineStr">
        <is>
          <t>16.06</t>
        </is>
      </c>
      <c r="K20" s="1443" t="inlineStr">
        <is>
          <t>2026-01-01 11:05:00</t>
        </is>
      </c>
      <c r="L20" s="1443" t="inlineStr">
        <is>
          <t>2026-01-31 23:59:59</t>
        </is>
      </c>
      <c r="M20" s="1445" t="inlineStr">
        <is>
          <t>0</t>
        </is>
      </c>
      <c r="N20" s="1442" t="inlineStr">
        <is>
          <t>280</t>
        </is>
      </c>
      <c r="O20" s="1442" t="inlineStr">
        <is>
          <t>2d794679720890f843896d3d113d66a7</t>
        </is>
      </c>
    </row>
    <row r="21" hidden="1" ht="21" customHeight="1" s="1659">
      <c r="A21" s="1442" t="inlineStr">
        <is>
          <t>11510804</t>
        </is>
      </c>
      <c r="B21" s="1442" t="inlineStr">
        <is>
          <t>8080</t>
        </is>
      </c>
      <c r="C21" s="1511" t="inlineStr">
        <is>
          <t>L'Oreal Paris Men Expert Hydra Energetic Detoxifying Cleansing Foam 100ml</t>
        </is>
      </c>
      <c r="D21" s="1443" t="inlineStr">
        <is>
          <t>MYR</t>
        </is>
      </c>
      <c r="E21" s="1443" t="inlineStr">
        <is>
          <t>14169542</t>
        </is>
      </c>
      <c r="F21" s="1443" t="inlineStr">
        <is>
          <t>active</t>
        </is>
      </c>
      <c r="G21" s="1442" t="inlineStr">
        <is>
          <t>LO533HBAA5VCJGANMY-11968518</t>
        </is>
      </c>
      <c r="H21" s="1444" t="inlineStr">
        <is>
          <t>25.90</t>
        </is>
      </c>
      <c r="I21" s="1445" t="n">
        <v>6923700959741</v>
      </c>
      <c r="J21" s="1444" t="inlineStr">
        <is>
          <t>24.61</t>
        </is>
      </c>
      <c r="K21" s="1443" t="inlineStr">
        <is>
          <t>2026-01-01 11:05:00</t>
        </is>
      </c>
      <c r="L21" s="1443" t="inlineStr">
        <is>
          <t>2026-01-31 23:59:59</t>
        </is>
      </c>
      <c r="M21" s="1445" t="inlineStr">
        <is>
          <t>0</t>
        </is>
      </c>
      <c r="N21" s="1442" t="inlineStr">
        <is>
          <t>100,Others</t>
        </is>
      </c>
      <c r="O21" s="1442" t="inlineStr">
        <is>
          <t>bf0921cbe841b38e0bafb988c7253225</t>
        </is>
      </c>
    </row>
    <row r="22" hidden="1" ht="21" customHeight="1" s="1659">
      <c r="A22" s="1442" t="inlineStr">
        <is>
          <t>11513559</t>
        </is>
      </c>
      <c r="B22" s="1442" t="inlineStr">
        <is>
          <t>8086</t>
        </is>
      </c>
      <c r="C22" s="1511" t="inlineStr">
        <is>
          <t>L'Oreal Paris Revitalift Triple Action Renewing Anti-Aging Serum 30ml</t>
        </is>
      </c>
      <c r="D22" s="1443" t="inlineStr">
        <is>
          <t>MYR</t>
        </is>
      </c>
      <c r="E22" s="1443" t="inlineStr">
        <is>
          <t>14172793</t>
        </is>
      </c>
      <c r="F22" s="1443" t="inlineStr">
        <is>
          <t>active</t>
        </is>
      </c>
      <c r="G22" s="1442" t="inlineStr">
        <is>
          <t>LO533HBAA5VDAHANMY-11969573</t>
        </is>
      </c>
      <c r="H22" s="1444" t="inlineStr">
        <is>
          <t>111.00</t>
        </is>
      </c>
      <c r="I22" s="1445" t="n">
        <v>6923700958621</v>
      </c>
      <c r="J22" s="1444" t="inlineStr">
        <is>
          <t>105.45</t>
        </is>
      </c>
      <c r="K22" s="1443" t="inlineStr">
        <is>
          <t>2026-01-01 11:05:00</t>
        </is>
      </c>
      <c r="L22" s="1443" t="inlineStr">
        <is>
          <t>2026-01-31 23:59:59</t>
        </is>
      </c>
      <c r="M22" s="1445" t="inlineStr">
        <is>
          <t>0</t>
        </is>
      </c>
      <c r="N22" s="1442" t="inlineStr">
        <is>
          <t>30</t>
        </is>
      </c>
      <c r="O22" s="1442" t="inlineStr">
        <is>
          <t>dd3620ddd9518981246c4927a2185eeb</t>
        </is>
      </c>
    </row>
    <row r="23" hidden="1" ht="21" customHeight="1" s="1659">
      <c r="A23" s="1442" t="inlineStr">
        <is>
          <t>11513596</t>
        </is>
      </c>
      <c r="B23" s="1442" t="inlineStr">
        <is>
          <t>10100737</t>
        </is>
      </c>
      <c r="C23" s="1511" t="inlineStr">
        <is>
          <t>L'Oreal Paris Revitalift Anti Aging Day Cream SPF35 (50ml/20ml)</t>
        </is>
      </c>
      <c r="D23" s="1443" t="inlineStr">
        <is>
          <t>MYR</t>
        </is>
      </c>
      <c r="E23" s="1443" t="inlineStr">
        <is>
          <t>1802898840</t>
        </is>
      </c>
      <c r="F23" s="1443" t="inlineStr">
        <is>
          <t>active</t>
        </is>
      </c>
      <c r="G23" s="1442" t="inlineStr">
        <is>
          <t>11513596_MY-1802898840</t>
        </is>
      </c>
      <c r="H23" s="1444" t="inlineStr">
        <is>
          <t>35.90</t>
        </is>
      </c>
      <c r="I23" s="1445" t="n">
        <v>8992304016776</v>
      </c>
      <c r="J23" s="1444" t="inlineStr">
        <is>
          <t>28.72</t>
        </is>
      </c>
      <c r="K23" s="1443" t="inlineStr">
        <is>
          <t>2026-01-01 11:05:00</t>
        </is>
      </c>
      <c r="L23" s="1443" t="inlineStr">
        <is>
          <t>2026-01-31 23:59:59</t>
        </is>
      </c>
      <c r="M23" s="1445" t="inlineStr">
        <is>
          <t>0</t>
        </is>
      </c>
      <c r="N23" s="1442" t="inlineStr">
        <is>
          <t>20</t>
        </is>
      </c>
      <c r="O23" s="1442" t="inlineStr">
        <is>
          <t>c405ca6ef4d464c211f54864afc27304</t>
        </is>
      </c>
    </row>
    <row r="24" hidden="1" ht="21" customHeight="1" s="1659">
      <c r="A24" s="1442" t="inlineStr">
        <is>
          <t>11513596</t>
        </is>
      </c>
      <c r="B24" s="1442" t="inlineStr">
        <is>
          <t>10100737</t>
        </is>
      </c>
      <c r="C24" s="1511" t="inlineStr">
        <is>
          <t>L'Oreal Paris Revitalift Anti Aging Day Cream SPF35 (50ml/20ml)</t>
        </is>
      </c>
      <c r="D24" s="1443" t="inlineStr">
        <is>
          <t>MYR</t>
        </is>
      </c>
      <c r="E24" s="1443" t="inlineStr">
        <is>
          <t>14172839</t>
        </is>
      </c>
      <c r="F24" s="1443" t="inlineStr">
        <is>
          <t>active</t>
        </is>
      </c>
      <c r="G24" s="1442" t="inlineStr">
        <is>
          <t>LO533HBAA5WX7EANMY-12060019</t>
        </is>
      </c>
      <c r="H24" s="1444" t="inlineStr">
        <is>
          <t>79.90</t>
        </is>
      </c>
      <c r="I24" s="1445" t="n">
        <v>8992304017827</v>
      </c>
      <c r="J24" s="1444" t="inlineStr">
        <is>
          <t>61.52</t>
        </is>
      </c>
      <c r="K24" s="1443" t="inlineStr">
        <is>
          <t>2026-01-01 11:05:00</t>
        </is>
      </c>
      <c r="L24" s="1443" t="inlineStr">
        <is>
          <t>2026-01-31 23:59:59</t>
        </is>
      </c>
      <c r="M24" s="1445" t="inlineStr">
        <is>
          <t>0</t>
        </is>
      </c>
      <c r="N24" s="1442" t="inlineStr">
        <is>
          <t>50</t>
        </is>
      </c>
      <c r="O24" s="1442" t="inlineStr">
        <is>
          <t>3d0f6605ca6d5c5b1724e4ce9cd964e7</t>
        </is>
      </c>
    </row>
    <row r="25" hidden="1" ht="21" customHeight="1" s="1659">
      <c r="A25" s="1442" t="inlineStr">
        <is>
          <t>11513606</t>
        </is>
      </c>
      <c r="B25" s="1442" t="inlineStr">
        <is>
          <t>10100737</t>
        </is>
      </c>
      <c r="C25" s="1511" t="inlineStr">
        <is>
          <t>L’Oreal Paris Revitalift Triple Action Anti-Aging Day Cream 50ml</t>
        </is>
      </c>
      <c r="D25" s="1443" t="inlineStr">
        <is>
          <t>MYR</t>
        </is>
      </c>
      <c r="E25" s="1443" t="inlineStr">
        <is>
          <t>14172850</t>
        </is>
      </c>
      <c r="F25" s="1443" t="inlineStr">
        <is>
          <t>active</t>
        </is>
      </c>
      <c r="G25" s="1442" t="inlineStr">
        <is>
          <t>LO533HBAA5XGLSANMY-12091878</t>
        </is>
      </c>
      <c r="H25" s="1444" t="inlineStr">
        <is>
          <t>104.90</t>
        </is>
      </c>
      <c r="I25" s="1445" t="n">
        <v>8994993009763</v>
      </c>
      <c r="J25" s="1444" t="inlineStr">
        <is>
          <t>94.91</t>
        </is>
      </c>
      <c r="K25" s="1443" t="inlineStr">
        <is>
          <t>2026-01-01 11:05:00</t>
        </is>
      </c>
      <c r="L25" s="1443" t="inlineStr">
        <is>
          <t>2026-01-31 23:59:59</t>
        </is>
      </c>
      <c r="M25" s="1445" t="inlineStr">
        <is>
          <t>0</t>
        </is>
      </c>
      <c r="N25" s="1442" t="inlineStr">
        <is>
          <t>50</t>
        </is>
      </c>
      <c r="O25" s="1442" t="inlineStr">
        <is>
          <t>167b737d6a178d61c6bc11dc9078088c</t>
        </is>
      </c>
    </row>
    <row r="26" hidden="1" ht="21" customHeight="1" s="1659">
      <c r="A26" s="1442" t="inlineStr">
        <is>
          <t>11513613</t>
        </is>
      </c>
      <c r="B26" s="1442" t="inlineStr">
        <is>
          <t>10100737</t>
        </is>
      </c>
      <c r="C26" s="1511" t="inlineStr">
        <is>
          <t>L'Oreal Paris Aura Perfect Day Cream SPF17/PA++ 50ml</t>
        </is>
      </c>
      <c r="D26" s="1443" t="inlineStr">
        <is>
          <t>MYR</t>
        </is>
      </c>
      <c r="E26" s="1443" t="inlineStr">
        <is>
          <t>14172858</t>
        </is>
      </c>
      <c r="F26" s="1443" t="inlineStr">
        <is>
          <t>active</t>
        </is>
      </c>
      <c r="G26" s="1442" t="inlineStr">
        <is>
          <t>LO533HBAA5ZIU5ANMY-12204566</t>
        </is>
      </c>
      <c r="H26" s="1444" t="inlineStr">
        <is>
          <t>47.90</t>
        </is>
      </c>
      <c r="I26" s="1445" t="n">
        <v>8992304013126</v>
      </c>
      <c r="J26" s="1444" t="inlineStr">
        <is>
          <t>45.51</t>
        </is>
      </c>
      <c r="K26" s="1443" t="inlineStr">
        <is>
          <t>2026-01-01 11:05:00</t>
        </is>
      </c>
      <c r="L26" s="1443" t="inlineStr">
        <is>
          <t>2026-01-31 23:59:59</t>
        </is>
      </c>
      <c r="M26" s="1445" t="inlineStr">
        <is>
          <t>0</t>
        </is>
      </c>
      <c r="N26" s="1442" t="inlineStr">
        <is>
          <t>50</t>
        </is>
      </c>
      <c r="O26" s="1442" t="inlineStr">
        <is>
          <t>73e43c7679d446c816fe58da6f2e6945</t>
        </is>
      </c>
    </row>
    <row r="27" hidden="1" ht="21" customHeight="1" s="1659">
      <c r="A27" s="1442" t="inlineStr">
        <is>
          <t>11513617</t>
        </is>
      </c>
      <c r="B27" s="1442" t="inlineStr">
        <is>
          <t>10100737</t>
        </is>
      </c>
      <c r="C27" s="1511" t="inlineStr">
        <is>
          <t>L'Oreal Paris Revitalift Laser X3 Night Cream Mask</t>
        </is>
      </c>
      <c r="D27" s="1443" t="inlineStr">
        <is>
          <t>MYR</t>
        </is>
      </c>
      <c r="E27" s="1443" t="inlineStr">
        <is>
          <t>14172862</t>
        </is>
      </c>
      <c r="F27" s="1443" t="inlineStr">
        <is>
          <t>active</t>
        </is>
      </c>
      <c r="G27" s="1442" t="inlineStr">
        <is>
          <t>LO533HBAA5VDF8ANMY-11969744</t>
        </is>
      </c>
      <c r="H27" s="1444" t="inlineStr">
        <is>
          <t>111.00</t>
        </is>
      </c>
      <c r="I27" s="1445" t="n">
        <v>8994993010431</v>
      </c>
      <c r="J27" s="1444" t="inlineStr">
        <is>
          <t>88.80</t>
        </is>
      </c>
      <c r="K27" s="1443" t="inlineStr">
        <is>
          <t>2026-01-01 11:05:00</t>
        </is>
      </c>
      <c r="L27" s="1443" t="inlineStr">
        <is>
          <t>2026-01-31 23:59:59</t>
        </is>
      </c>
      <c r="M27" s="1445" t="inlineStr">
        <is>
          <t>0</t>
        </is>
      </c>
      <c r="N27" s="1442" t="inlineStr">
        <is>
          <t>50</t>
        </is>
      </c>
      <c r="O27" s="1442" t="inlineStr">
        <is>
          <t>f447db294174013d0f4708c1f5bb2501</t>
        </is>
      </c>
    </row>
    <row r="28" hidden="1" ht="21" customHeight="1" s="1659">
      <c r="A28" s="1442" t="inlineStr">
        <is>
          <t>11513618</t>
        </is>
      </c>
      <c r="B28" s="1442" t="inlineStr">
        <is>
          <t>10100737</t>
        </is>
      </c>
      <c r="C28" s="1511" t="inlineStr">
        <is>
          <t>L’Oréal Paris Revitalift Anti Aging Night Cream Moisturizer for Radiant and Youthful Skin 50ml</t>
        </is>
      </c>
      <c r="D28" s="1443" t="inlineStr">
        <is>
          <t>MYR</t>
        </is>
      </c>
      <c r="E28" s="1443" t="inlineStr">
        <is>
          <t>14172863</t>
        </is>
      </c>
      <c r="F28" s="1443" t="inlineStr">
        <is>
          <t>active</t>
        </is>
      </c>
      <c r="G28" s="1442" t="inlineStr">
        <is>
          <t>LO533HBAA5ZJ0GANMY-12204800</t>
        </is>
      </c>
      <c r="H28" s="1444" t="inlineStr">
        <is>
          <t>86.00</t>
        </is>
      </c>
      <c r="I28" s="1445" t="n">
        <v>8992304017803</v>
      </c>
      <c r="J28" s="1444" t="inlineStr">
        <is>
          <t>81.70</t>
        </is>
      </c>
      <c r="K28" s="1443" t="inlineStr">
        <is>
          <t>2026-01-01 11:05:00</t>
        </is>
      </c>
      <c r="L28" s="1443" t="inlineStr">
        <is>
          <t>2026-01-31 23:59:59</t>
        </is>
      </c>
      <c r="M28" s="1445" t="inlineStr">
        <is>
          <t>0</t>
        </is>
      </c>
      <c r="N28" s="1442" t="inlineStr">
        <is>
          <t>50</t>
        </is>
      </c>
      <c r="O28" s="1442" t="inlineStr">
        <is>
          <t>f413e1434bec1482d2c3103ad45f275f</t>
        </is>
      </c>
    </row>
    <row r="29" hidden="1" ht="21" customHeight="1" s="1659">
      <c r="A29" s="1442" t="inlineStr">
        <is>
          <t>11513619</t>
        </is>
      </c>
      <c r="B29" s="1442" t="inlineStr">
        <is>
          <t>10100737</t>
        </is>
      </c>
      <c r="C29" s="1511" t="inlineStr">
        <is>
          <t>L'Oreal Paris Aura Perfect Night Cream 50ml</t>
        </is>
      </c>
      <c r="D29" s="1443" t="inlineStr">
        <is>
          <t>MYR</t>
        </is>
      </c>
      <c r="E29" s="1443" t="inlineStr">
        <is>
          <t>14172864</t>
        </is>
      </c>
      <c r="F29" s="1443" t="inlineStr">
        <is>
          <t>active</t>
        </is>
      </c>
      <c r="G29" s="1442" t="inlineStr">
        <is>
          <t>LO533HBAA5ZJ0JANMY-12204803</t>
        </is>
      </c>
      <c r="H29" s="1444" t="inlineStr">
        <is>
          <t>52.90</t>
        </is>
      </c>
      <c r="I29" s="1445" t="n">
        <v>8991380221074</v>
      </c>
      <c r="J29" s="1444" t="inlineStr">
        <is>
          <t>50.26</t>
        </is>
      </c>
      <c r="K29" s="1443" t="inlineStr">
        <is>
          <t>2026-01-01 11:05:00</t>
        </is>
      </c>
      <c r="L29" s="1443" t="inlineStr">
        <is>
          <t>2026-01-31 23:59:59</t>
        </is>
      </c>
      <c r="M29" s="1445" t="inlineStr">
        <is>
          <t>0</t>
        </is>
      </c>
      <c r="N29" s="1442" t="inlineStr">
        <is>
          <t>50</t>
        </is>
      </c>
      <c r="O29" s="1442" t="inlineStr">
        <is>
          <t>3d39555e65113ed9aa5f0e1d48775f38</t>
        </is>
      </c>
    </row>
    <row r="30" hidden="1" ht="21" customHeight="1" s="1659">
      <c r="A30" s="1442" t="inlineStr">
        <is>
          <t>11513623</t>
        </is>
      </c>
      <c r="B30" s="1442" t="inlineStr">
        <is>
          <t>10100735</t>
        </is>
      </c>
      <c r="C30" s="1511" t="inlineStr">
        <is>
          <t>L'Oréal Paris Revitalift Anti Aging Triple Action Eye Cream 15ml</t>
        </is>
      </c>
      <c r="D30" s="1443" t="inlineStr">
        <is>
          <t>MYR</t>
        </is>
      </c>
      <c r="E30" s="1443" t="inlineStr">
        <is>
          <t>14172868</t>
        </is>
      </c>
      <c r="F30" s="1443" t="inlineStr">
        <is>
          <t>active</t>
        </is>
      </c>
      <c r="G30" s="1442" t="inlineStr">
        <is>
          <t>LO533HBAA5VDFBANMY-11969747</t>
        </is>
      </c>
      <c r="H30" s="1444" t="inlineStr">
        <is>
          <t>80.50</t>
        </is>
      </c>
      <c r="I30" s="1445" t="n">
        <v>6923700958614</v>
      </c>
      <c r="J30" s="1444" t="inlineStr">
        <is>
          <t>64.40</t>
        </is>
      </c>
      <c r="K30" s="1443" t="inlineStr">
        <is>
          <t>2026-01-01 11:05:00</t>
        </is>
      </c>
      <c r="L30" s="1443" t="inlineStr">
        <is>
          <t>2026-01-31 23:59:59</t>
        </is>
      </c>
      <c r="M30" s="1445" t="inlineStr">
        <is>
          <t>0</t>
        </is>
      </c>
      <c r="N30" s="1442" t="inlineStr">
        <is>
          <t>15</t>
        </is>
      </c>
      <c r="O30" s="1442" t="inlineStr">
        <is>
          <t>0d3f9918d596174094a357b00c62489a</t>
        </is>
      </c>
    </row>
    <row r="31" hidden="1" ht="21" customHeight="1" s="1659">
      <c r="A31" s="1442" t="inlineStr">
        <is>
          <t>11513697</t>
        </is>
      </c>
      <c r="B31" s="1442" t="inlineStr">
        <is>
          <t>8080</t>
        </is>
      </c>
      <c r="C31" s="1511" t="inlineStr">
        <is>
          <t>L'Oreal Paris Revitalift Anti Aging Milky Cleansing Foam 100ML</t>
        </is>
      </c>
      <c r="D31" s="1443" t="inlineStr">
        <is>
          <t>MYR</t>
        </is>
      </c>
      <c r="E31" s="1443" t="inlineStr">
        <is>
          <t>14172958</t>
        </is>
      </c>
      <c r="F31" s="1443" t="inlineStr">
        <is>
          <t>active</t>
        </is>
      </c>
      <c r="G31" s="1442" t="inlineStr">
        <is>
          <t>LO533HBAA5VDFHANMY-11969753</t>
        </is>
      </c>
      <c r="H31" s="1444" t="inlineStr">
        <is>
          <t>32.90</t>
        </is>
      </c>
      <c r="I31" s="1445" t="n">
        <v>8991380232162</v>
      </c>
      <c r="J31" s="1444" t="inlineStr">
        <is>
          <t>25.60</t>
        </is>
      </c>
      <c r="K31" s="1443" t="inlineStr">
        <is>
          <t>2026-01-01 11:05:00</t>
        </is>
      </c>
      <c r="L31" s="1443" t="inlineStr">
        <is>
          <t>2026-01-31 23:59:59</t>
        </is>
      </c>
      <c r="M31" s="1445" t="inlineStr">
        <is>
          <t>0</t>
        </is>
      </c>
      <c r="N31" s="1442" t="inlineStr">
        <is>
          <t>100,Others</t>
        </is>
      </c>
      <c r="O31" s="1442" t="inlineStr">
        <is>
          <t>83546511fa957af3a73fe70be20ea8b7</t>
        </is>
      </c>
    </row>
    <row r="32" hidden="1" ht="21" customHeight="1" s="1659">
      <c r="A32" s="1442" t="inlineStr">
        <is>
          <t>11513938</t>
        </is>
      </c>
      <c r="B32" s="1442" t="inlineStr">
        <is>
          <t>1512</t>
        </is>
      </c>
      <c r="C32" s="1511" t="inlineStr">
        <is>
          <t>L'Oreal Paris True Match Liquid Foundation SPF16 [#G1 Vanilla Ivory]</t>
        </is>
      </c>
      <c r="D32" s="1443" t="inlineStr">
        <is>
          <t>MYR</t>
        </is>
      </c>
      <c r="E32" s="1443" t="inlineStr">
        <is>
          <t>14173322</t>
        </is>
      </c>
      <c r="F32" s="1443" t="inlineStr">
        <is>
          <t>active</t>
        </is>
      </c>
      <c r="G32" s="1442" t="inlineStr">
        <is>
          <t>LO533HBAA610KMANMY-12293610</t>
        </is>
      </c>
      <c r="H32" s="1444" t="inlineStr">
        <is>
          <t>75.90</t>
        </is>
      </c>
      <c r="I32" s="1445" t="n">
        <v>4935421255882</v>
      </c>
      <c r="J32" s="1444" t="inlineStr">
        <is>
          <t>72.11</t>
        </is>
      </c>
      <c r="K32" s="1443" t="inlineStr">
        <is>
          <t>2026-01-01 11:05:00</t>
        </is>
      </c>
      <c r="L32" s="1443" t="inlineStr">
        <is>
          <t>2026-01-31 23:59:59</t>
        </is>
      </c>
      <c r="M32" s="1445" t="inlineStr">
        <is>
          <t>0</t>
        </is>
      </c>
      <c r="N32" s="1442" t="inlineStr">
        <is>
          <t>G1 - Gold Ivory</t>
        </is>
      </c>
      <c r="O32" s="1442" t="inlineStr">
        <is>
          <t>3d68c2f3b7906b179dbc9a37b791768a</t>
        </is>
      </c>
    </row>
    <row r="33" hidden="1" ht="21" customHeight="1" s="1659">
      <c r="A33" s="1442" t="inlineStr">
        <is>
          <t>11513977</t>
        </is>
      </c>
      <c r="B33" s="1442" t="inlineStr">
        <is>
          <t>1537</t>
        </is>
      </c>
      <c r="C33" s="1511" t="inlineStr">
        <is>
          <t>L'Oreal Paris Gentle Lip &amp; Eye Make-Up Remover 125ml</t>
        </is>
      </c>
      <c r="D33" s="1443" t="inlineStr">
        <is>
          <t>MYR</t>
        </is>
      </c>
      <c r="E33" s="1443" t="inlineStr">
        <is>
          <t>14173388</t>
        </is>
      </c>
      <c r="F33" s="1443" t="inlineStr">
        <is>
          <t>active</t>
        </is>
      </c>
      <c r="G33" s="1442" t="inlineStr">
        <is>
          <t>LO533HBAA5ZHI9ANMY-12202524</t>
        </is>
      </c>
      <c r="H33" s="1444" t="inlineStr">
        <is>
          <t>36.90</t>
        </is>
      </c>
      <c r="I33" s="1445" t="n">
        <v>8991380233053</v>
      </c>
      <c r="J33" s="1444" t="inlineStr">
        <is>
          <t>35.06</t>
        </is>
      </c>
      <c r="K33" s="1443" t="inlineStr">
        <is>
          <t>2026-01-01 11:05:00</t>
        </is>
      </c>
      <c r="L33" s="1443" t="inlineStr">
        <is>
          <t>2026-01-31 23:59:59</t>
        </is>
      </c>
      <c r="M33" s="1445" t="inlineStr">
        <is>
          <t>0</t>
        </is>
      </c>
      <c r="N33" s="1442" t="inlineStr">
        <is>
          <t>125</t>
        </is>
      </c>
      <c r="O33" s="1442" t="inlineStr">
        <is>
          <t>767e587e58df4ca8ada6a4a144a6b6c9</t>
        </is>
      </c>
    </row>
    <row r="34" hidden="1" ht="21" customHeight="1" s="1659">
      <c r="A34" s="1442" t="inlineStr">
        <is>
          <t>100092097</t>
        </is>
      </c>
      <c r="B34" s="1442" t="inlineStr">
        <is>
          <t>1610</t>
        </is>
      </c>
      <c r="C34" s="1511" t="inlineStr">
        <is>
          <t>L'Oreal Paris Excellence Fashion Hair Color (Hair Dye/Hair Care) - #6.1 Beige Medium Brown, Water Permeable [Hair Color, Pewarna rambut, Ash]</t>
        </is>
      </c>
      <c r="D34" s="1443" t="inlineStr">
        <is>
          <t>MYR</t>
        </is>
      </c>
      <c r="E34" s="1443" t="inlineStr">
        <is>
          <t>100129314</t>
        </is>
      </c>
      <c r="F34" s="1443" t="inlineStr">
        <is>
          <t>active</t>
        </is>
      </c>
      <c r="G34" s="1442" t="inlineStr">
        <is>
          <t>LO533HBAAAKCKOANMY-22398722</t>
        </is>
      </c>
      <c r="H34" s="1444" t="inlineStr">
        <is>
          <t>49.90</t>
        </is>
      </c>
      <c r="I34" s="1445" t="n">
        <v>6928820035443</v>
      </c>
      <c r="J34" s="1444" t="inlineStr">
        <is>
          <t>47.41</t>
        </is>
      </c>
      <c r="K34" s="1443" t="inlineStr">
        <is>
          <t>2026-01-01 11:05:00</t>
        </is>
      </c>
      <c r="L34" s="1443" t="inlineStr">
        <is>
          <t>2026-01-31 23:59:59</t>
        </is>
      </c>
      <c r="M34" s="1445" t="inlineStr">
        <is>
          <t>0</t>
        </is>
      </c>
      <c r="N34" s="1442" t="inlineStr">
        <is>
          <t>Beige Medium Brown,172</t>
        </is>
      </c>
      <c r="O34" s="1442" t="inlineStr">
        <is>
          <t>dedd1a62e38405dd24ee6906074f8452</t>
        </is>
      </c>
    </row>
    <row r="35" hidden="1" ht="21" customHeight="1" s="1659">
      <c r="A35" s="1442" t="inlineStr">
        <is>
          <t>210972457</t>
        </is>
      </c>
      <c r="B35" s="1442" t="inlineStr">
        <is>
          <t>1512</t>
        </is>
      </c>
      <c r="C35" s="1511" t="inlineStr">
        <is>
          <t>L'Oreal Paris True Match Two Way Powder Foundation</t>
        </is>
      </c>
      <c r="D35" s="1443" t="inlineStr">
        <is>
          <t>MYR</t>
        </is>
      </c>
      <c r="E35" s="1443" t="inlineStr">
        <is>
          <t>468080966</t>
        </is>
      </c>
      <c r="F35" s="1443" t="inlineStr">
        <is>
          <t>active</t>
        </is>
      </c>
      <c r="G35" s="1442" t="inlineStr">
        <is>
          <t>210972457_MY-468080966</t>
        </is>
      </c>
      <c r="H35" s="1444" t="inlineStr">
        <is>
          <t>73.50</t>
        </is>
      </c>
      <c r="I35" s="1445" t="n">
        <v>6902395624592</v>
      </c>
      <c r="J35" s="1444" t="inlineStr">
        <is>
          <t>69.83</t>
        </is>
      </c>
      <c r="K35" s="1443" t="inlineStr">
        <is>
          <t>2026-01-01 11:05:00</t>
        </is>
      </c>
      <c r="L35" s="1443" t="inlineStr">
        <is>
          <t>2026-01-31 23:59:59</t>
        </is>
      </c>
      <c r="M35" s="1445" t="inlineStr">
        <is>
          <t>0</t>
        </is>
      </c>
      <c r="N35" s="1442" t="inlineStr">
        <is>
          <t>G2 - Gold Ivory</t>
        </is>
      </c>
      <c r="O35" s="1442" t="inlineStr">
        <is>
          <t>a38159f83c060f4dc8fdc13f9113ad8d</t>
        </is>
      </c>
    </row>
    <row r="36" hidden="1" ht="21" customHeight="1" s="1659">
      <c r="A36" s="1442" t="inlineStr">
        <is>
          <t>210972457</t>
        </is>
      </c>
      <c r="B36" s="1442" t="inlineStr">
        <is>
          <t>1512</t>
        </is>
      </c>
      <c r="C36" s="1511" t="inlineStr">
        <is>
          <t>L'Oreal Paris True Match Two Way Powder Foundation</t>
        </is>
      </c>
      <c r="D36" s="1443" t="inlineStr">
        <is>
          <t>MYR</t>
        </is>
      </c>
      <c r="E36" s="1443" t="inlineStr">
        <is>
          <t>468080967</t>
        </is>
      </c>
      <c r="F36" s="1443" t="inlineStr">
        <is>
          <t>active</t>
        </is>
      </c>
      <c r="G36" s="1442" t="inlineStr">
        <is>
          <t>210972457_MY-468080967</t>
        </is>
      </c>
      <c r="H36" s="1444" t="inlineStr">
        <is>
          <t>73.50</t>
        </is>
      </c>
      <c r="I36" s="1445" t="n">
        <v>6902395624608</v>
      </c>
      <c r="J36" s="1444" t="inlineStr">
        <is>
          <t>69.83</t>
        </is>
      </c>
      <c r="K36" s="1443" t="inlineStr">
        <is>
          <t>2026-01-01 11:05:00</t>
        </is>
      </c>
      <c r="L36" s="1443" t="inlineStr">
        <is>
          <t>2026-01-31 23:59:59</t>
        </is>
      </c>
      <c r="M36" s="1445" t="inlineStr">
        <is>
          <t>0</t>
        </is>
      </c>
      <c r="N36" s="1442" t="inlineStr">
        <is>
          <t>G4 - Gold Beige</t>
        </is>
      </c>
      <c r="O36" s="1442" t="inlineStr">
        <is>
          <t>7fc1982b7d0884e2403a612fe2e040a3</t>
        </is>
      </c>
    </row>
    <row r="37" hidden="1" ht="21" customHeight="1" s="1659">
      <c r="A37" s="1442" t="inlineStr">
        <is>
          <t>210972457</t>
        </is>
      </c>
      <c r="B37" s="1442" t="inlineStr">
        <is>
          <t>1512</t>
        </is>
      </c>
      <c r="C37" s="1511" t="inlineStr">
        <is>
          <t>L'Oreal Paris True Match Two Way Powder Foundation</t>
        </is>
      </c>
      <c r="D37" s="1443" t="inlineStr">
        <is>
          <t>MYR</t>
        </is>
      </c>
      <c r="E37" s="1443" t="inlineStr">
        <is>
          <t>468092980</t>
        </is>
      </c>
      <c r="F37" s="1443" t="inlineStr">
        <is>
          <t>inactive</t>
        </is>
      </c>
      <c r="G37" s="1442" t="inlineStr">
        <is>
          <t>210972457_MY-468092980</t>
        </is>
      </c>
      <c r="H37" s="1444" t="inlineStr">
        <is>
          <t>75.90</t>
        </is>
      </c>
      <c r="I37" s="1445" t="n">
        <v>6902395624660</v>
      </c>
      <c r="J37" s="1444" t="inlineStr">
        <is>
          <t>72.11</t>
        </is>
      </c>
      <c r="K37" s="1443" t="inlineStr">
        <is>
          <t>2026-01-01 11:05:00</t>
        </is>
      </c>
      <c r="L37" s="1443" t="inlineStr">
        <is>
          <t>2026-01-31 23:59:59</t>
        </is>
      </c>
      <c r="M37" s="1445" t="inlineStr">
        <is>
          <t>0</t>
        </is>
      </c>
      <c r="N37" s="1442" t="inlineStr">
        <is>
          <t>N7 - Nude Amber</t>
        </is>
      </c>
      <c r="O37" s="1442" t="inlineStr">
        <is>
          <t>d0331eb2964486c25fcd3cfcd30102d5</t>
        </is>
      </c>
    </row>
    <row r="38" hidden="1" ht="21" customHeight="1" s="1659">
      <c r="A38" s="1442" t="inlineStr">
        <is>
          <t>210972457</t>
        </is>
      </c>
      <c r="B38" s="1442" t="inlineStr">
        <is>
          <t>1512</t>
        </is>
      </c>
      <c r="C38" s="1511" t="inlineStr">
        <is>
          <t>L'Oreal Paris True Match Two Way Powder Foundation</t>
        </is>
      </c>
      <c r="D38" s="1443" t="inlineStr">
        <is>
          <t>MYR</t>
        </is>
      </c>
      <c r="E38" s="1443" t="inlineStr">
        <is>
          <t>468080965</t>
        </is>
      </c>
      <c r="F38" s="1443" t="inlineStr">
        <is>
          <t>inactive</t>
        </is>
      </c>
      <c r="G38" s="1442" t="inlineStr">
        <is>
          <t>210972457_MY-468080965</t>
        </is>
      </c>
      <c r="H38" s="1444" t="inlineStr">
        <is>
          <t>75.90</t>
        </is>
      </c>
      <c r="I38" s="1445" t="n">
        <v>6902395624585</v>
      </c>
      <c r="J38" s="1444" t="inlineStr">
        <is>
          <t>72.11</t>
        </is>
      </c>
      <c r="K38" s="1443" t="inlineStr">
        <is>
          <t>2026-01-01 11:05:00</t>
        </is>
      </c>
      <c r="L38" s="1443" t="inlineStr">
        <is>
          <t>2026-01-31 23:59:59</t>
        </is>
      </c>
      <c r="M38" s="1445" t="inlineStr">
        <is>
          <t>0</t>
        </is>
      </c>
      <c r="N38" s="1442" t="inlineStr">
        <is>
          <t>G1 - Gold Porcelain</t>
        </is>
      </c>
      <c r="O38" s="1442" t="inlineStr">
        <is>
          <t>9181ecd5bee0cf82d3f9d03d346fb7b4</t>
        </is>
      </c>
    </row>
    <row r="39" hidden="1" ht="21" customHeight="1" s="1659">
      <c r="A39" s="1442" t="inlineStr">
        <is>
          <t>210972457</t>
        </is>
      </c>
      <c r="B39" s="1442" t="inlineStr">
        <is>
          <t>1512</t>
        </is>
      </c>
      <c r="C39" s="1511" t="inlineStr">
        <is>
          <t>L'Oreal Paris True Match Two Way Powder Foundation</t>
        </is>
      </c>
      <c r="D39" s="1443" t="inlineStr">
        <is>
          <t>MYR</t>
        </is>
      </c>
      <c r="E39" s="1443" t="inlineStr">
        <is>
          <t>468080972</t>
        </is>
      </c>
      <c r="F39" s="1443" t="inlineStr">
        <is>
          <t>inactive</t>
        </is>
      </c>
      <c r="G39" s="1442" t="inlineStr">
        <is>
          <t>210972457_MY-468080972</t>
        </is>
      </c>
      <c r="H39" s="1444" t="inlineStr">
        <is>
          <t>75.90</t>
        </is>
      </c>
      <c r="I39" s="1445" t="n">
        <v>6902395624653</v>
      </c>
      <c r="J39" s="1444" t="inlineStr">
        <is>
          <t>72.11</t>
        </is>
      </c>
      <c r="K39" s="1443" t="inlineStr">
        <is>
          <t>2026-01-01 11:05:00</t>
        </is>
      </c>
      <c r="L39" s="1443" t="inlineStr">
        <is>
          <t>2026-01-31 23:59:59</t>
        </is>
      </c>
      <c r="M39" s="1445" t="inlineStr">
        <is>
          <t>0</t>
        </is>
      </c>
      <c r="N39" s="1442" t="inlineStr">
        <is>
          <t>N4 - Nude Beige</t>
        </is>
      </c>
      <c r="O39" s="1442" t="inlineStr">
        <is>
          <t>49db41a223f86dfb4c703869169c72c7</t>
        </is>
      </c>
    </row>
    <row r="40" hidden="1" ht="21" customHeight="1" s="1659">
      <c r="A40" s="1442" t="inlineStr">
        <is>
          <t>210972457</t>
        </is>
      </c>
      <c r="B40" s="1442" t="inlineStr">
        <is>
          <t>1512</t>
        </is>
      </c>
      <c r="C40" s="1511" t="inlineStr">
        <is>
          <t>L'Oreal Paris True Match Two Way Powder Foundation</t>
        </is>
      </c>
      <c r="D40" s="1443" t="inlineStr">
        <is>
          <t>MYR</t>
        </is>
      </c>
      <c r="E40" s="1443" t="inlineStr">
        <is>
          <t>468080973</t>
        </is>
      </c>
      <c r="F40" s="1443" t="inlineStr">
        <is>
          <t>active</t>
        </is>
      </c>
      <c r="G40" s="1442" t="inlineStr">
        <is>
          <t>210972457_MY-468080973</t>
        </is>
      </c>
      <c r="H40" s="1444" t="inlineStr">
        <is>
          <t>75.90</t>
        </is>
      </c>
      <c r="I40" s="1445" t="n">
        <v>6902395624677</v>
      </c>
      <c r="J40" s="1444" t="inlineStr">
        <is>
          <t>72.11</t>
        </is>
      </c>
      <c r="K40" s="1443" t="inlineStr">
        <is>
          <t>2026-01-01 11:05:00</t>
        </is>
      </c>
      <c r="L40" s="1443" t="inlineStr">
        <is>
          <t>2026-01-31 23:59:59</t>
        </is>
      </c>
      <c r="M40" s="1445" t="inlineStr">
        <is>
          <t>0</t>
        </is>
      </c>
      <c r="N40" s="1442" t="inlineStr">
        <is>
          <t>R2 - Apricot Ivory</t>
        </is>
      </c>
      <c r="O40" s="1442" t="inlineStr">
        <is>
          <t>aa3f7fae55496559b7658fa739655896</t>
        </is>
      </c>
    </row>
    <row r="41" hidden="1" ht="21" customHeight="1" s="1659">
      <c r="A41" s="1442" t="inlineStr">
        <is>
          <t>210972457</t>
        </is>
      </c>
      <c r="B41" s="1442" t="inlineStr">
        <is>
          <t>1512</t>
        </is>
      </c>
      <c r="C41" s="1511" t="inlineStr">
        <is>
          <t>L'Oreal Paris True Match Two Way Powder Foundation</t>
        </is>
      </c>
      <c r="D41" s="1443" t="inlineStr">
        <is>
          <t>MYR</t>
        </is>
      </c>
      <c r="E41" s="1443" t="inlineStr">
        <is>
          <t>468080971</t>
        </is>
      </c>
      <c r="F41" s="1443" t="inlineStr">
        <is>
          <t>inactive</t>
        </is>
      </c>
      <c r="G41" s="1442" t="inlineStr">
        <is>
          <t>210972457_MY-468080971</t>
        </is>
      </c>
      <c r="H41" s="1444" t="inlineStr">
        <is>
          <t>75.90</t>
        </is>
      </c>
      <c r="I41" s="1445" t="n">
        <v>6902395624646</v>
      </c>
      <c r="J41" s="1444" t="inlineStr">
        <is>
          <t>72.11</t>
        </is>
      </c>
      <c r="K41" s="1443" t="inlineStr">
        <is>
          <t>2026-01-01 11:05:00</t>
        </is>
      </c>
      <c r="L41" s="1443" t="inlineStr">
        <is>
          <t>2026-01-31 23:59:59</t>
        </is>
      </c>
      <c r="M41" s="1445" t="inlineStr">
        <is>
          <t>0</t>
        </is>
      </c>
      <c r="N41" s="1442" t="inlineStr">
        <is>
          <t>N2 - Nude Ivory</t>
        </is>
      </c>
      <c r="O41" s="1442" t="inlineStr">
        <is>
          <t>a1f1835990894869005c6f06029979ba</t>
        </is>
      </c>
    </row>
    <row r="42" hidden="1" ht="21" customHeight="1" s="1659">
      <c r="A42" s="1442" t="inlineStr">
        <is>
          <t>230150628</t>
        </is>
      </c>
      <c r="B42" s="1442" t="inlineStr">
        <is>
          <t>1618</t>
        </is>
      </c>
      <c r="C42" s="1511" t="inlineStr">
        <is>
          <t>L’Oréal Paris Elseve Extraordinary Oil Gold For All Hair Types, Hair Serum, Hair Treatment, Hair Oil 100ml Twinpack</t>
        </is>
      </c>
      <c r="D42" s="1443" t="inlineStr">
        <is>
          <t>MYR</t>
        </is>
      </c>
      <c r="E42" s="1443" t="inlineStr">
        <is>
          <t>298260285</t>
        </is>
      </c>
      <c r="F42" s="1443" t="inlineStr">
        <is>
          <t>active</t>
        </is>
      </c>
      <c r="G42" s="1442" t="inlineStr">
        <is>
          <t>LO533HBACOZN3GANMY-216793474</t>
        </is>
      </c>
      <c r="H42" s="1444" t="inlineStr">
        <is>
          <t>123.80</t>
        </is>
      </c>
      <c r="I42" s="1445" t="n">
        <v>9557534751393</v>
      </c>
      <c r="J42" s="1444" t="inlineStr">
        <is>
          <t>92.85</t>
        </is>
      </c>
      <c r="K42" s="1443" t="inlineStr">
        <is>
          <t>2026-01-01 11:05:00</t>
        </is>
      </c>
      <c r="L42" s="1443" t="inlineStr">
        <is>
          <t>2026-01-31 23:59:59</t>
        </is>
      </c>
      <c r="M42" s="1445" t="inlineStr">
        <is>
          <t>0</t>
        </is>
      </c>
      <c r="N42" s="1442" t="inlineStr">
        <is>
          <t>100</t>
        </is>
      </c>
      <c r="O42" s="1442" t="inlineStr">
        <is>
          <t>fea8e8795be242455fa338574ecda390</t>
        </is>
      </c>
    </row>
    <row r="43" hidden="1" ht="21" customHeight="1" s="1659">
      <c r="A43" s="1442" t="inlineStr">
        <is>
          <t>251680470</t>
        </is>
      </c>
      <c r="B43" s="1442" t="inlineStr">
        <is>
          <t>1610</t>
        </is>
      </c>
      <c r="C43" s="1511" t="inlineStr">
        <is>
          <t>L'Oreal Paris Magic Retouch Instant Root Concealer Spray Cover Greys Roots (Hair Colouring &amp; Hair Care)</t>
        </is>
      </c>
      <c r="D43" s="1443" t="inlineStr">
        <is>
          <t>MYR</t>
        </is>
      </c>
      <c r="E43" s="1443" t="inlineStr">
        <is>
          <t>333154619</t>
        </is>
      </c>
      <c r="F43" s="1443" t="inlineStr">
        <is>
          <t>active</t>
        </is>
      </c>
      <c r="G43" s="1442" t="inlineStr">
        <is>
          <t>LO533HBAD3DGXRANMY-250824264</t>
        </is>
      </c>
      <c r="H43" s="1444" t="inlineStr">
        <is>
          <t>48.90</t>
        </is>
      </c>
      <c r="I43" s="1445" t="n">
        <v>3600523192700</v>
      </c>
      <c r="J43" s="1444" t="inlineStr">
        <is>
          <t>39.12</t>
        </is>
      </c>
      <c r="K43" s="1443" t="inlineStr">
        <is>
          <t>2026-01-01 11:05:00</t>
        </is>
      </c>
      <c r="L43" s="1443" t="inlineStr">
        <is>
          <t>2026-01-31 23:59:59</t>
        </is>
      </c>
      <c r="M43" s="1445" t="inlineStr">
        <is>
          <t>0</t>
        </is>
      </c>
      <c r="N43" s="1442" t="inlineStr">
        <is>
          <t>Brown,75</t>
        </is>
      </c>
      <c r="O43" s="1442" t="inlineStr">
        <is>
          <t>2cfcc981ade5ac4d30b752cd022f64bb</t>
        </is>
      </c>
    </row>
    <row r="44" hidden="1" ht="21" customHeight="1" s="1659">
      <c r="A44" s="1442" t="inlineStr">
        <is>
          <t>251680470</t>
        </is>
      </c>
      <c r="B44" s="1442" t="inlineStr">
        <is>
          <t>1610</t>
        </is>
      </c>
      <c r="C44" s="1511" t="inlineStr">
        <is>
          <t>L'Oreal Paris Magic Retouch Instant Root Concealer Spray Cover Greys Roots (Hair Colouring &amp; Hair Care)</t>
        </is>
      </c>
      <c r="D44" s="1443" t="inlineStr">
        <is>
          <t>MYR</t>
        </is>
      </c>
      <c r="E44" s="1443" t="inlineStr">
        <is>
          <t>333154618</t>
        </is>
      </c>
      <c r="F44" s="1443" t="inlineStr">
        <is>
          <t>active</t>
        </is>
      </c>
      <c r="G44" s="1442" t="inlineStr">
        <is>
          <t>LO533HBAD3DH06ANMY-250824334</t>
        </is>
      </c>
      <c r="H44" s="1444" t="inlineStr">
        <is>
          <t>48.90</t>
        </is>
      </c>
      <c r="I44" s="1445" t="n">
        <v>3600523192687</v>
      </c>
      <c r="J44" s="1444" t="inlineStr">
        <is>
          <t>39.12</t>
        </is>
      </c>
      <c r="K44" s="1443" t="inlineStr">
        <is>
          <t>2026-01-01 11:05:00</t>
        </is>
      </c>
      <c r="L44" s="1443" t="inlineStr">
        <is>
          <t>2026-01-31 23:59:59</t>
        </is>
      </c>
      <c r="M44" s="1445" t="inlineStr">
        <is>
          <t>0</t>
        </is>
      </c>
      <c r="N44" s="1442" t="inlineStr">
        <is>
          <t>Black,75</t>
        </is>
      </c>
      <c r="O44" s="1442" t="inlineStr">
        <is>
          <t>9a571177bf3f1371e9607f8a0796834e</t>
        </is>
      </c>
    </row>
    <row r="45" hidden="1" ht="21" customHeight="1" s="1659">
      <c r="A45" s="1442" t="inlineStr">
        <is>
          <t>251680470</t>
        </is>
      </c>
      <c r="B45" s="1442" t="inlineStr">
        <is>
          <t>1610</t>
        </is>
      </c>
      <c r="C45" s="1511" t="inlineStr">
        <is>
          <t>L'Oreal Paris Magic Retouch Instant Root Concealer Spray Cover Greys Roots (Hair Colouring &amp; Hair Care)</t>
        </is>
      </c>
      <c r="D45" s="1443" t="inlineStr">
        <is>
          <t>MYR</t>
        </is>
      </c>
      <c r="E45" s="1443" t="inlineStr">
        <is>
          <t>333154620</t>
        </is>
      </c>
      <c r="F45" s="1443" t="inlineStr">
        <is>
          <t>active</t>
        </is>
      </c>
      <c r="G45" s="1442" t="inlineStr">
        <is>
          <t>LO533HBAD3DGX1ANMY-250824237</t>
        </is>
      </c>
      <c r="H45" s="1444" t="inlineStr">
        <is>
          <t>48.90</t>
        </is>
      </c>
      <c r="I45" s="1445" t="n">
        <v>3600523192694</v>
      </c>
      <c r="J45" s="1444" t="inlineStr">
        <is>
          <t>39.12</t>
        </is>
      </c>
      <c r="K45" s="1443" t="inlineStr">
        <is>
          <t>2026-01-01 11:05:00</t>
        </is>
      </c>
      <c r="L45" s="1443" t="inlineStr">
        <is>
          <t>2026-01-31 23:59:59</t>
        </is>
      </c>
      <c r="M45" s="1445" t="inlineStr">
        <is>
          <t>0</t>
        </is>
      </c>
      <c r="N45" s="1442" t="inlineStr">
        <is>
          <t>Dark Brown,75</t>
        </is>
      </c>
      <c r="O45" s="1442" t="inlineStr">
        <is>
          <t>c429f3d54e478a950bf142f35ea6f36d</t>
        </is>
      </c>
    </row>
    <row r="46" hidden="1" ht="21" customHeight="1" s="1659">
      <c r="A46" s="1442" t="inlineStr">
        <is>
          <t>270519336</t>
        </is>
      </c>
      <c r="B46" s="1442" t="inlineStr">
        <is>
          <t>8080</t>
        </is>
      </c>
      <c r="C46" s="1511" t="inlineStr">
        <is>
          <t>L'Oreal Paris Men Expert Hydra Power Water Power Duo Foam 100ML</t>
        </is>
      </c>
      <c r="D46" s="1443" t="inlineStr">
        <is>
          <t>MYR</t>
        </is>
      </c>
      <c r="E46" s="1443" t="inlineStr">
        <is>
          <t>23278385548</t>
        </is>
      </c>
      <c r="F46" s="1443" t="inlineStr">
        <is>
          <t>active</t>
        </is>
      </c>
      <c r="G46" s="1442" t="inlineStr">
        <is>
          <t>270519336_MY-23278385548</t>
        </is>
      </c>
      <c r="H46" s="1444" t="inlineStr">
        <is>
          <t>25.90</t>
        </is>
      </c>
      <c r="I46" s="1445" t="n">
        <v>6941594513559</v>
      </c>
      <c r="J46" s="1444" t="inlineStr">
        <is>
          <t>24.61</t>
        </is>
      </c>
      <c r="K46" s="1443" t="inlineStr">
        <is>
          <t>2026-01-01 11:05:00</t>
        </is>
      </c>
      <c r="L46" s="1443" t="inlineStr">
        <is>
          <t>2026-01-31 23:59:59</t>
        </is>
      </c>
      <c r="M46" s="1445" t="inlineStr">
        <is>
          <t>0</t>
        </is>
      </c>
      <c r="N46" s="1442" t="inlineStr">
        <is>
          <t>Others,101</t>
        </is>
      </c>
      <c r="O46" s="1442" t="inlineStr">
        <is>
          <t>31429e3190a8d091c9f145f1db420b92</t>
        </is>
      </c>
    </row>
    <row r="47" hidden="1" ht="21" customHeight="1" s="1659">
      <c r="A47" s="1442" t="inlineStr">
        <is>
          <t>270519336</t>
        </is>
      </c>
      <c r="B47" s="1442" t="inlineStr">
        <is>
          <t>8080</t>
        </is>
      </c>
      <c r="C47" s="1511" t="inlineStr">
        <is>
          <t>L'Oreal Paris Men Expert Hydra Power Water Power Duo Foam 100ML</t>
        </is>
      </c>
      <c r="D47" s="1443" t="inlineStr">
        <is>
          <t>MYR</t>
        </is>
      </c>
      <c r="E47" s="1443" t="inlineStr">
        <is>
          <t>350649065</t>
        </is>
      </c>
      <c r="F47" s="1443" t="inlineStr">
        <is>
          <t>inactive</t>
        </is>
      </c>
      <c r="G47" s="1442" t="inlineStr">
        <is>
          <t>LO761HBAD5W0TNANMY-256285454</t>
        </is>
      </c>
      <c r="H47" s="1444" t="inlineStr">
        <is>
          <t>25.90</t>
        </is>
      </c>
      <c r="I47" s="1445" t="n">
        <v>6955818272313</v>
      </c>
      <c r="J47" s="1444" t="inlineStr">
        <is>
          <t>24.61</t>
        </is>
      </c>
      <c r="K47" s="1443" t="inlineStr">
        <is>
          <t>2026-01-01 11:05:00</t>
        </is>
      </c>
      <c r="L47" s="1443" t="inlineStr">
        <is>
          <t>2026-01-31 23:59:59</t>
        </is>
      </c>
      <c r="M47" s="1445" t="inlineStr">
        <is>
          <t>0</t>
        </is>
      </c>
      <c r="N47" s="1442" t="inlineStr">
        <is>
          <t>Others,100</t>
        </is>
      </c>
      <c r="O47" s="1442" t="inlineStr">
        <is>
          <t>228af23eed0852bf8fcbdcc57fe6f291</t>
        </is>
      </c>
    </row>
    <row r="48" hidden="1" ht="21" customHeight="1" s="1659">
      <c r="A48" s="1442" t="inlineStr">
        <is>
          <t>329704453</t>
        </is>
      </c>
      <c r="B48" s="1442" t="inlineStr">
        <is>
          <t>1501</t>
        </is>
      </c>
      <c r="C48" s="1511" t="inlineStr">
        <is>
          <t>L'Oreal Paris Brow Artist Xpert Eyebrow</t>
        </is>
      </c>
      <c r="D48" s="1443" t="inlineStr">
        <is>
          <t>MYR</t>
        </is>
      </c>
      <c r="E48" s="1443" t="inlineStr">
        <is>
          <t>458133806</t>
        </is>
      </c>
      <c r="F48" s="1443" t="inlineStr">
        <is>
          <t>active</t>
        </is>
      </c>
      <c r="G48" s="1442" t="inlineStr">
        <is>
          <t>329704453_MY-458133806</t>
        </is>
      </c>
      <c r="H48" s="1444" t="inlineStr">
        <is>
          <t>48.50</t>
        </is>
      </c>
      <c r="I48" s="1445" t="n">
        <v>6902395666561</v>
      </c>
      <c r="J48" s="1444" t="inlineStr">
        <is>
          <t>46.08</t>
        </is>
      </c>
      <c r="K48" s="1443" t="inlineStr">
        <is>
          <t>2026-01-01 11:05:00</t>
        </is>
      </c>
      <c r="L48" s="1443" t="inlineStr">
        <is>
          <t>2026-01-31 23:59:59</t>
        </is>
      </c>
      <c r="M48" s="1445" t="inlineStr">
        <is>
          <t>0</t>
        </is>
      </c>
      <c r="N48" s="1442" t="inlineStr">
        <is>
          <t>107 - Cool Brunette</t>
        </is>
      </c>
      <c r="O48" s="1442" t="inlineStr">
        <is>
          <t>81b9579e5ec65a082aea3b7d3317a0ea</t>
        </is>
      </c>
    </row>
    <row r="49" hidden="1" ht="21" customHeight="1" s="1659">
      <c r="A49" s="1442" t="inlineStr">
        <is>
          <t>329704453</t>
        </is>
      </c>
      <c r="B49" s="1442" t="inlineStr">
        <is>
          <t>1501</t>
        </is>
      </c>
      <c r="C49" s="1511" t="inlineStr">
        <is>
          <t>L'Oreal Paris Brow Artist Xpert Eyebrow</t>
        </is>
      </c>
      <c r="D49" s="1443" t="inlineStr">
        <is>
          <t>MYR</t>
        </is>
      </c>
      <c r="E49" s="1443" t="inlineStr">
        <is>
          <t>458133807</t>
        </is>
      </c>
      <c r="F49" s="1443" t="inlineStr">
        <is>
          <t>active</t>
        </is>
      </c>
      <c r="G49" s="1442" t="inlineStr">
        <is>
          <t>329704453_MY-458133807</t>
        </is>
      </c>
      <c r="H49" s="1444" t="inlineStr">
        <is>
          <t>52.90</t>
        </is>
      </c>
      <c r="I49" s="1445" t="n">
        <v>6902395666554</v>
      </c>
      <c r="J49" s="1444" t="inlineStr">
        <is>
          <t>50.26</t>
        </is>
      </c>
      <c r="K49" s="1443" t="inlineStr">
        <is>
          <t>2026-01-01 11:05:00</t>
        </is>
      </c>
      <c r="L49" s="1443" t="inlineStr">
        <is>
          <t>2026-01-31 23:59:59</t>
        </is>
      </c>
      <c r="M49" s="1445" t="inlineStr">
        <is>
          <t>0</t>
        </is>
      </c>
      <c r="N49" s="1442" t="inlineStr">
        <is>
          <t>106 - Ash Brunette</t>
        </is>
      </c>
      <c r="O49" s="1442" t="inlineStr">
        <is>
          <t>4957c200cf29aa53384eaa7bf3555173</t>
        </is>
      </c>
    </row>
    <row r="50" hidden="1" ht="21" customHeight="1" s="1659">
      <c r="A50" s="1442" t="inlineStr">
        <is>
          <t>329704453</t>
        </is>
      </c>
      <c r="B50" s="1442" t="inlineStr">
        <is>
          <t>1501</t>
        </is>
      </c>
      <c r="C50" s="1511" t="inlineStr">
        <is>
          <t>L'Oreal Paris Brow Artist Xpert Eyebrow</t>
        </is>
      </c>
      <c r="D50" s="1443" t="inlineStr">
        <is>
          <t>MYR</t>
        </is>
      </c>
      <c r="E50" s="1443" t="inlineStr">
        <is>
          <t>458133805</t>
        </is>
      </c>
      <c r="F50" s="1443" t="inlineStr">
        <is>
          <t>inactive</t>
        </is>
      </c>
      <c r="G50" s="1442" t="inlineStr">
        <is>
          <t>329704453_MY-458133805</t>
        </is>
      </c>
      <c r="H50" s="1444" t="inlineStr">
        <is>
          <t>48.50</t>
        </is>
      </c>
      <c r="I50" s="1445" t="n">
        <v>6902395666547</v>
      </c>
      <c r="J50" s="1444" t="inlineStr">
        <is>
          <t>46.08</t>
        </is>
      </c>
      <c r="K50" s="1443" t="inlineStr">
        <is>
          <t>2026-01-01 11:05:00</t>
        </is>
      </c>
      <c r="L50" s="1443" t="inlineStr">
        <is>
          <t>2026-01-31 23:59:59</t>
        </is>
      </c>
      <c r="M50" s="1445" t="inlineStr">
        <is>
          <t>0</t>
        </is>
      </c>
      <c r="N50" s="1442" t="inlineStr">
        <is>
          <t>105 - Brunette</t>
        </is>
      </c>
      <c r="O50" s="1442" t="inlineStr">
        <is>
          <t>451769e2a5f99bd02c996116c6f79354</t>
        </is>
      </c>
    </row>
    <row r="51" hidden="1" ht="21" customHeight="1" s="1659">
      <c r="A51" s="1442" t="inlineStr">
        <is>
          <t>330012684</t>
        </is>
      </c>
      <c r="B51" s="1442" t="inlineStr">
        <is>
          <t>1512</t>
        </is>
      </c>
      <c r="C51" s="1511" t="inlineStr">
        <is>
          <t>L'Oreal Paris True Match Liquid Foundation SPF16</t>
        </is>
      </c>
      <c r="D51" s="1443" t="inlineStr">
        <is>
          <t>MYR</t>
        </is>
      </c>
      <c r="E51" s="1443" t="inlineStr">
        <is>
          <t>468141332</t>
        </is>
      </c>
      <c r="F51" s="1443" t="inlineStr">
        <is>
          <t>active</t>
        </is>
      </c>
      <c r="G51" s="1442" t="inlineStr">
        <is>
          <t>330012684_MY-468141332</t>
        </is>
      </c>
      <c r="H51" s="1444" t="inlineStr">
        <is>
          <t>73.50</t>
        </is>
      </c>
      <c r="I51" s="1445" t="n">
        <v>4935421255851</v>
      </c>
      <c r="J51" s="1444" t="inlineStr">
        <is>
          <t>69.83</t>
        </is>
      </c>
      <c r="K51" s="1443" t="inlineStr">
        <is>
          <t>2026-01-01 11:05:00</t>
        </is>
      </c>
      <c r="L51" s="1443" t="inlineStr">
        <is>
          <t>2026-01-31 23:59:59</t>
        </is>
      </c>
      <c r="M51" s="1445" t="inlineStr">
        <is>
          <t>0</t>
        </is>
      </c>
      <c r="N51" s="1442" t="inlineStr">
        <is>
          <t>N7 - Nude Amber</t>
        </is>
      </c>
      <c r="O51" s="1442" t="inlineStr">
        <is>
          <t>37a608d76f96f6829ec5446078f5efdb</t>
        </is>
      </c>
    </row>
    <row r="52" hidden="1" ht="21" customHeight="1" s="1659">
      <c r="A52" s="1442" t="inlineStr">
        <is>
          <t>330012684</t>
        </is>
      </c>
      <c r="B52" s="1442" t="inlineStr">
        <is>
          <t>1512</t>
        </is>
      </c>
      <c r="C52" s="1511" t="inlineStr">
        <is>
          <t>L'Oreal Paris True Match Liquid Foundation SPF16</t>
        </is>
      </c>
      <c r="D52" s="1443" t="inlineStr">
        <is>
          <t>MYR</t>
        </is>
      </c>
      <c r="E52" s="1443" t="inlineStr">
        <is>
          <t>468141331</t>
        </is>
      </c>
      <c r="F52" s="1443" t="inlineStr">
        <is>
          <t>active</t>
        </is>
      </c>
      <c r="G52" s="1442" t="inlineStr">
        <is>
          <t>330012684_MY-468141331</t>
        </is>
      </c>
      <c r="H52" s="1444" t="inlineStr">
        <is>
          <t>75.90</t>
        </is>
      </c>
      <c r="I52" s="1445" t="n">
        <v>4935421255844</v>
      </c>
      <c r="J52" s="1444" t="inlineStr">
        <is>
          <t>72.11</t>
        </is>
      </c>
      <c r="K52" s="1443" t="inlineStr">
        <is>
          <t>2026-01-01 11:05:00</t>
        </is>
      </c>
      <c r="L52" s="1443" t="inlineStr">
        <is>
          <t>2026-01-31 23:59:59</t>
        </is>
      </c>
      <c r="M52" s="1445" t="inlineStr">
        <is>
          <t>0</t>
        </is>
      </c>
      <c r="N52" s="1442" t="inlineStr">
        <is>
          <t>N4 - Nude Beige</t>
        </is>
      </c>
      <c r="O52" s="1442" t="inlineStr">
        <is>
          <t>c146bdd18a41e2ca26347f01eb8d962e</t>
        </is>
      </c>
    </row>
    <row r="53" hidden="1" ht="21" customHeight="1" s="1659">
      <c r="A53" s="1442" t="inlineStr">
        <is>
          <t>330012684</t>
        </is>
      </c>
      <c r="B53" s="1442" t="inlineStr">
        <is>
          <t>1512</t>
        </is>
      </c>
      <c r="C53" s="1511" t="inlineStr">
        <is>
          <t>L'Oreal Paris True Match Liquid Foundation SPF16</t>
        </is>
      </c>
      <c r="D53" s="1443" t="inlineStr">
        <is>
          <t>MYR</t>
        </is>
      </c>
      <c r="E53" s="1443" t="inlineStr">
        <is>
          <t>468135154</t>
        </is>
      </c>
      <c r="F53" s="1443" t="inlineStr">
        <is>
          <t>active</t>
        </is>
      </c>
      <c r="G53" s="1442" t="inlineStr">
        <is>
          <t>330012684_MY-468135154</t>
        </is>
      </c>
      <c r="H53" s="1444" t="inlineStr">
        <is>
          <t>66.00</t>
        </is>
      </c>
      <c r="I53" s="1445" t="n">
        <v>6902395666745</v>
      </c>
      <c r="J53" s="1444" t="inlineStr">
        <is>
          <t>62.70</t>
        </is>
      </c>
      <c r="K53" s="1443" t="inlineStr">
        <is>
          <t>2026-01-01 11:05:00</t>
        </is>
      </c>
      <c r="L53" s="1443" t="inlineStr">
        <is>
          <t>2026-01-31 23:59:59</t>
        </is>
      </c>
      <c r="M53" s="1445" t="inlineStr">
        <is>
          <t>0</t>
        </is>
      </c>
      <c r="N53" s="1442" t="inlineStr">
        <is>
          <t>N5 - Nude Cream</t>
        </is>
      </c>
      <c r="O53" s="1442" t="inlineStr">
        <is>
          <t>75eadac43c91f4a8bbd4b09f51d25c90</t>
        </is>
      </c>
    </row>
    <row r="54" hidden="1" ht="21" customHeight="1" s="1659">
      <c r="A54" s="1442" t="inlineStr">
        <is>
          <t>330012684</t>
        </is>
      </c>
      <c r="B54" s="1442" t="inlineStr">
        <is>
          <t>1512</t>
        </is>
      </c>
      <c r="C54" s="1511" t="inlineStr">
        <is>
          <t>L'Oreal Paris True Match Liquid Foundation SPF16</t>
        </is>
      </c>
      <c r="D54" s="1443" t="inlineStr">
        <is>
          <t>MYR</t>
        </is>
      </c>
      <c r="E54" s="1443" t="inlineStr">
        <is>
          <t>468141330</t>
        </is>
      </c>
      <c r="F54" s="1443" t="inlineStr">
        <is>
          <t>active</t>
        </is>
      </c>
      <c r="G54" s="1442" t="inlineStr">
        <is>
          <t>330012684_MY-468141330</t>
        </is>
      </c>
      <c r="H54" s="1444" t="inlineStr">
        <is>
          <t>75.90</t>
        </is>
      </c>
      <c r="I54" s="1445" t="n">
        <v>4935421255837</v>
      </c>
      <c r="J54" s="1444" t="inlineStr">
        <is>
          <t>72.11</t>
        </is>
      </c>
      <c r="K54" s="1443" t="inlineStr">
        <is>
          <t>2026-01-01 11:05:00</t>
        </is>
      </c>
      <c r="L54" s="1443" t="inlineStr">
        <is>
          <t>2026-01-31 23:59:59</t>
        </is>
      </c>
      <c r="M54" s="1445" t="inlineStr">
        <is>
          <t>0</t>
        </is>
      </c>
      <c r="N54" s="1442" t="inlineStr">
        <is>
          <t>N3 - Nude Vanilla</t>
        </is>
      </c>
      <c r="O54" s="1442" t="inlineStr">
        <is>
          <t>1487a334aaba63ab166d3d42fb4aa71e</t>
        </is>
      </c>
    </row>
    <row r="55" hidden="1" ht="21" customHeight="1" s="1659">
      <c r="A55" s="1442" t="inlineStr">
        <is>
          <t>330012684</t>
        </is>
      </c>
      <c r="B55" s="1442" t="inlineStr">
        <is>
          <t>1512</t>
        </is>
      </c>
      <c r="C55" s="1511" t="inlineStr">
        <is>
          <t>L'Oreal Paris True Match Liquid Foundation SPF16</t>
        </is>
      </c>
      <c r="D55" s="1443" t="inlineStr">
        <is>
          <t>MYR</t>
        </is>
      </c>
      <c r="E55" s="1443" t="inlineStr">
        <is>
          <t>468141329</t>
        </is>
      </c>
      <c r="F55" s="1443" t="inlineStr">
        <is>
          <t>active</t>
        </is>
      </c>
      <c r="G55" s="1442" t="inlineStr">
        <is>
          <t>330012684_MY-468141329</t>
        </is>
      </c>
      <c r="H55" s="1444" t="inlineStr">
        <is>
          <t>75.90</t>
        </is>
      </c>
      <c r="I55" s="1445" t="n">
        <v>4935421255820</v>
      </c>
      <c r="J55" s="1444" t="inlineStr">
        <is>
          <t>72.11</t>
        </is>
      </c>
      <c r="K55" s="1443" t="inlineStr">
        <is>
          <t>2026-01-01 11:05:00</t>
        </is>
      </c>
      <c r="L55" s="1443" t="inlineStr">
        <is>
          <t>2026-01-31 23:59:59</t>
        </is>
      </c>
      <c r="M55" s="1445" t="inlineStr">
        <is>
          <t>0</t>
        </is>
      </c>
      <c r="N55" s="1442" t="inlineStr">
        <is>
          <t>N1 - Nude Ivory</t>
        </is>
      </c>
      <c r="O55" s="1442" t="inlineStr">
        <is>
          <t>e7334dd0841fee1e83e2fdfd4a99e30a</t>
        </is>
      </c>
    </row>
    <row r="56" hidden="1" ht="21" customHeight="1" s="1659">
      <c r="A56" s="1442" t="inlineStr">
        <is>
          <t>330012684</t>
        </is>
      </c>
      <c r="B56" s="1442" t="inlineStr">
        <is>
          <t>1512</t>
        </is>
      </c>
      <c r="C56" s="1511" t="inlineStr">
        <is>
          <t>L'Oreal Paris True Match Liquid Foundation SPF16</t>
        </is>
      </c>
      <c r="D56" s="1443" t="inlineStr">
        <is>
          <t>MYR</t>
        </is>
      </c>
      <c r="E56" s="1443" t="inlineStr">
        <is>
          <t>468141328</t>
        </is>
      </c>
      <c r="F56" s="1443" t="inlineStr">
        <is>
          <t>active</t>
        </is>
      </c>
      <c r="G56" s="1442" t="inlineStr">
        <is>
          <t>330012684_MY-468141328</t>
        </is>
      </c>
      <c r="H56" s="1444" t="inlineStr">
        <is>
          <t>75.90</t>
        </is>
      </c>
      <c r="I56" s="1445" t="n">
        <v>4935421255912</v>
      </c>
      <c r="J56" s="1444" t="inlineStr">
        <is>
          <t>72.11</t>
        </is>
      </c>
      <c r="K56" s="1443" t="inlineStr">
        <is>
          <t>2026-01-01 11:05:00</t>
        </is>
      </c>
      <c r="L56" s="1443" t="inlineStr">
        <is>
          <t>2026-01-31 23:59:59</t>
        </is>
      </c>
      <c r="M56" s="1445" t="inlineStr">
        <is>
          <t>0</t>
        </is>
      </c>
      <c r="N56" s="1442" t="inlineStr">
        <is>
          <t>G4 - Gold Beige</t>
        </is>
      </c>
      <c r="O56" s="1442" t="inlineStr">
        <is>
          <t>ef762f7595b572c81a8ffba981fa7592</t>
        </is>
      </c>
    </row>
    <row r="57" hidden="1" ht="21" customHeight="1" s="1659">
      <c r="A57" s="1442" t="inlineStr">
        <is>
          <t>330012684</t>
        </is>
      </c>
      <c r="B57" s="1442" t="inlineStr">
        <is>
          <t>1512</t>
        </is>
      </c>
      <c r="C57" s="1511" t="inlineStr">
        <is>
          <t>L'Oreal Paris True Match Liquid Foundation SPF16</t>
        </is>
      </c>
      <c r="D57" s="1443" t="inlineStr">
        <is>
          <t>MYR</t>
        </is>
      </c>
      <c r="E57" s="1443" t="inlineStr">
        <is>
          <t>468141327</t>
        </is>
      </c>
      <c r="F57" s="1443" t="inlineStr">
        <is>
          <t>active</t>
        </is>
      </c>
      <c r="G57" s="1442" t="inlineStr">
        <is>
          <t>330012684_MY-468141327</t>
        </is>
      </c>
      <c r="H57" s="1444" t="inlineStr">
        <is>
          <t>73.50</t>
        </is>
      </c>
      <c r="I57" s="1445" t="n">
        <v>4935421255905</v>
      </c>
      <c r="J57" s="1444" t="inlineStr">
        <is>
          <t>69.83</t>
        </is>
      </c>
      <c r="K57" s="1443" t="inlineStr">
        <is>
          <t>2026-01-01 11:05:00</t>
        </is>
      </c>
      <c r="L57" s="1443" t="inlineStr">
        <is>
          <t>2026-01-31 23:59:59</t>
        </is>
      </c>
      <c r="M57" s="1445" t="inlineStr">
        <is>
          <t>0</t>
        </is>
      </c>
      <c r="N57" s="1442" t="inlineStr">
        <is>
          <t>G3 - Gold Vanilla</t>
        </is>
      </c>
      <c r="O57" s="1442" t="inlineStr">
        <is>
          <t>0ade01bf1c74588f3ad92873542b4027</t>
        </is>
      </c>
    </row>
    <row r="58" hidden="1" ht="21" customHeight="1" s="1659">
      <c r="A58" s="1442" t="inlineStr">
        <is>
          <t>330012684</t>
        </is>
      </c>
      <c r="B58" s="1442" t="inlineStr">
        <is>
          <t>1512</t>
        </is>
      </c>
      <c r="C58" s="1511" t="inlineStr">
        <is>
          <t>L'Oreal Paris True Match Liquid Foundation SPF16</t>
        </is>
      </c>
      <c r="D58" s="1443" t="inlineStr">
        <is>
          <t>MYR</t>
        </is>
      </c>
      <c r="E58" s="1443" t="inlineStr">
        <is>
          <t>468141326</t>
        </is>
      </c>
      <c r="F58" s="1443" t="inlineStr">
        <is>
          <t>active</t>
        </is>
      </c>
      <c r="G58" s="1442" t="inlineStr">
        <is>
          <t>330012684_MY-468141326</t>
        </is>
      </c>
      <c r="H58" s="1444" t="inlineStr">
        <is>
          <t>75.90</t>
        </is>
      </c>
      <c r="I58" s="1445" t="n">
        <v>4935421255875</v>
      </c>
      <c r="J58" s="1444" t="inlineStr">
        <is>
          <t>72.11</t>
        </is>
      </c>
      <c r="K58" s="1443" t="inlineStr">
        <is>
          <t>2026-01-01 11:05:00</t>
        </is>
      </c>
      <c r="L58" s="1443" t="inlineStr">
        <is>
          <t>2026-01-31 23:59:59</t>
        </is>
      </c>
      <c r="M58" s="1445" t="inlineStr">
        <is>
          <t>0</t>
        </is>
      </c>
      <c r="N58" s="1442" t="inlineStr">
        <is>
          <t>F2 - Rose Porcelain</t>
        </is>
      </c>
      <c r="O58" s="1442" t="inlineStr">
        <is>
          <t>75e1e19c73b3ff636d4fcd29e4885f3b</t>
        </is>
      </c>
    </row>
    <row r="59" hidden="1" ht="21" customHeight="1" s="1659">
      <c r="A59" s="1442" t="inlineStr">
        <is>
          <t>330012684</t>
        </is>
      </c>
      <c r="B59" s="1442" t="inlineStr">
        <is>
          <t>1512</t>
        </is>
      </c>
      <c r="C59" s="1511" t="inlineStr">
        <is>
          <t>L'Oreal Paris True Match Liquid Foundation SPF16</t>
        </is>
      </c>
      <c r="D59" s="1443" t="inlineStr">
        <is>
          <t>MYR</t>
        </is>
      </c>
      <c r="E59" s="1443" t="inlineStr">
        <is>
          <t>458640458</t>
        </is>
      </c>
      <c r="F59" s="1443" t="inlineStr">
        <is>
          <t>active</t>
        </is>
      </c>
      <c r="G59" s="1442" t="inlineStr">
        <is>
          <t>330012684_MY-458640458</t>
        </is>
      </c>
      <c r="H59" s="1444" t="inlineStr">
        <is>
          <t>73.50</t>
        </is>
      </c>
      <c r="I59" s="1445" t="n">
        <v>6902395666677</v>
      </c>
      <c r="J59" s="1444" t="inlineStr">
        <is>
          <t>69.83</t>
        </is>
      </c>
      <c r="K59" s="1443" t="inlineStr">
        <is>
          <t>2026-01-01 11:05:00</t>
        </is>
      </c>
      <c r="L59" s="1443" t="inlineStr">
        <is>
          <t>2026-01-31 23:59:59</t>
        </is>
      </c>
      <c r="M59" s="1445" t="inlineStr">
        <is>
          <t>0</t>
        </is>
      </c>
      <c r="N59" s="1442" t="inlineStr">
        <is>
          <t>G2.5 - Gold Linen</t>
        </is>
      </c>
      <c r="O59" s="1442" t="inlineStr">
        <is>
          <t>ea012948c8423ac5ed2a76bf173e5e0f</t>
        </is>
      </c>
    </row>
    <row r="60" hidden="1" ht="21" customHeight="1" s="1659">
      <c r="A60" s="1442" t="inlineStr">
        <is>
          <t>330012684</t>
        </is>
      </c>
      <c r="B60" s="1442" t="inlineStr">
        <is>
          <t>1512</t>
        </is>
      </c>
      <c r="C60" s="1511" t="inlineStr">
        <is>
          <t>L'Oreal Paris True Match Liquid Foundation SPF16</t>
        </is>
      </c>
      <c r="D60" s="1443" t="inlineStr">
        <is>
          <t>MYR</t>
        </is>
      </c>
      <c r="E60" s="1443" t="inlineStr">
        <is>
          <t>458640457</t>
        </is>
      </c>
      <c r="F60" s="1443" t="inlineStr">
        <is>
          <t>active</t>
        </is>
      </c>
      <c r="G60" s="1442" t="inlineStr">
        <is>
          <t>330012684_MY-458640457</t>
        </is>
      </c>
      <c r="H60" s="1444" t="inlineStr">
        <is>
          <t>73.50</t>
        </is>
      </c>
      <c r="I60" s="1445" t="n">
        <v>6902395666721</v>
      </c>
      <c r="J60" s="1444" t="inlineStr">
        <is>
          <t>69.83</t>
        </is>
      </c>
      <c r="K60" s="1443" t="inlineStr">
        <is>
          <t>2026-01-01 11:05:00</t>
        </is>
      </c>
      <c r="L60" s="1443" t="inlineStr">
        <is>
          <t>2026-01-31 23:59:59</t>
        </is>
      </c>
      <c r="M60" s="1445" t="inlineStr">
        <is>
          <t>0</t>
        </is>
      </c>
      <c r="N60" s="1442" t="inlineStr">
        <is>
          <t>N2 - Nude Porcelain</t>
        </is>
      </c>
      <c r="O60" s="1442" t="inlineStr">
        <is>
          <t>53554ff7ab025d84d45beb84e3dce82c</t>
        </is>
      </c>
    </row>
    <row r="61" hidden="1" ht="21" customHeight="1" s="1659">
      <c r="A61" s="1442" t="inlineStr">
        <is>
          <t>343202074</t>
        </is>
      </c>
      <c r="B61" s="1442" t="inlineStr">
        <is>
          <t>8085</t>
        </is>
      </c>
      <c r="C61" s="1511" t="inlineStr">
        <is>
          <t>L'Oreal Paris Revitalift Anti Aging Aqua Milky Toner 200ml</t>
        </is>
      </c>
      <c r="D61" s="1443" t="inlineStr">
        <is>
          <t>MYR</t>
        </is>
      </c>
      <c r="E61" s="1443" t="inlineStr">
        <is>
          <t>480280393</t>
        </is>
      </c>
      <c r="F61" s="1443" t="inlineStr">
        <is>
          <t>active</t>
        </is>
      </c>
      <c r="G61" s="1442" t="inlineStr">
        <is>
          <t>343202074_MY-480280393</t>
        </is>
      </c>
      <c r="H61" s="1444" t="inlineStr">
        <is>
          <t>37.00</t>
        </is>
      </c>
      <c r="I61" s="1445" t="n">
        <v>8991380233237</v>
      </c>
      <c r="J61" s="1444" t="inlineStr">
        <is>
          <t>29.60</t>
        </is>
      </c>
      <c r="K61" s="1443" t="inlineStr">
        <is>
          <t>2026-01-01 11:05:00</t>
        </is>
      </c>
      <c r="L61" s="1443" t="inlineStr">
        <is>
          <t>2026-01-31 23:59:59</t>
        </is>
      </c>
      <c r="M61" s="1445" t="inlineStr">
        <is>
          <t>0</t>
        </is>
      </c>
      <c r="N61" s="1442" t="inlineStr">
        <is>
          <t>200</t>
        </is>
      </c>
      <c r="O61" s="1442" t="inlineStr">
        <is>
          <t>a8525f0f64f3a66f7cac938eadfec7f9</t>
        </is>
      </c>
    </row>
    <row r="62" hidden="1" ht="21" customHeight="1" s="1659">
      <c r="A62" s="1442" t="inlineStr">
        <is>
          <t>370340182</t>
        </is>
      </c>
      <c r="B62" s="1442" t="inlineStr">
        <is>
          <t>1504</t>
        </is>
      </c>
      <c r="C62" s="1511" t="inlineStr">
        <is>
          <t>L'Oreal Paris Voluminous Lash Paradise Mascara (Instant Volume &amp; Waterproof) [Maskara, Lentik, Waterproof]</t>
        </is>
      </c>
      <c r="D62" s="1443" t="inlineStr">
        <is>
          <t>MYR</t>
        </is>
      </c>
      <c r="E62" s="1443" t="inlineStr">
        <is>
          <t>531344518</t>
        </is>
      </c>
      <c r="F62" s="1443" t="inlineStr">
        <is>
          <t>active</t>
        </is>
      </c>
      <c r="G62" s="1442" t="inlineStr">
        <is>
          <t>370340182_MY-531344518</t>
        </is>
      </c>
      <c r="H62" s="1444" t="inlineStr">
        <is>
          <t>69.00</t>
        </is>
      </c>
      <c r="I62" s="1445" t="n">
        <v>71249343326</v>
      </c>
      <c r="J62" s="1444" t="inlineStr">
        <is>
          <t>65.55</t>
        </is>
      </c>
      <c r="K62" s="1443" t="inlineStr">
        <is>
          <t>2026-01-01 11:05:00</t>
        </is>
      </c>
      <c r="L62" s="1443" t="inlineStr">
        <is>
          <t>2026-01-31 23:59:59</t>
        </is>
      </c>
      <c r="M62" s="1445" t="inlineStr">
        <is>
          <t>0</t>
        </is>
      </c>
      <c r="N62" s="1442" t="inlineStr">
        <is>
          <t>N/A - Blackest Black,Not Specified</t>
        </is>
      </c>
      <c r="O62" s="1442" t="inlineStr">
        <is>
          <t>7a22207e14b8a834d5d203f5aa6ba98e</t>
        </is>
      </c>
    </row>
    <row r="63" hidden="1" ht="21" customHeight="1" s="1659">
      <c r="A63" s="1442" t="inlineStr">
        <is>
          <t>370340182</t>
        </is>
      </c>
      <c r="B63" s="1442" t="inlineStr">
        <is>
          <t>1504</t>
        </is>
      </c>
      <c r="C63" s="1511" t="inlineStr">
        <is>
          <t>L'Oreal Paris Voluminous Lash Paradise Mascara (Instant Volume &amp; Waterproof) [Maskara, Lentik, Waterproof]</t>
        </is>
      </c>
      <c r="D63" s="1443" t="inlineStr">
        <is>
          <t>MYR</t>
        </is>
      </c>
      <c r="E63" s="1443" t="inlineStr">
        <is>
          <t>23286290259</t>
        </is>
      </c>
      <c r="F63" s="1443" t="inlineStr">
        <is>
          <t>active</t>
        </is>
      </c>
      <c r="G63" s="1442" t="inlineStr">
        <is>
          <t>370340182_MY-23286290259</t>
        </is>
      </c>
      <c r="H63" s="1444" t="inlineStr">
        <is>
          <t>69.00</t>
        </is>
      </c>
      <c r="I63" s="1445" t="n">
        <v>6902395848783</v>
      </c>
      <c r="J63" s="1444" t="inlineStr">
        <is>
          <t>65.55</t>
        </is>
      </c>
      <c r="K63" s="1443" t="inlineStr">
        <is>
          <t>2026-01-01 11:05:00</t>
        </is>
      </c>
      <c r="L63" s="1443" t="inlineStr">
        <is>
          <t>2026-01-31 23:59:59</t>
        </is>
      </c>
      <c r="M63" s="1445" t="inlineStr">
        <is>
          <t>0</t>
        </is>
      </c>
      <c r="N63" s="1442" t="inlineStr">
        <is>
          <t>Black,Not Specified</t>
        </is>
      </c>
      <c r="O63" s="1442" t="inlineStr">
        <is>
          <t>19da763799c161de138a859f6d2eea8a</t>
        </is>
      </c>
    </row>
    <row r="64" hidden="1" ht="21" customHeight="1" s="1659">
      <c r="A64" s="1442" t="inlineStr">
        <is>
          <t>449484489</t>
        </is>
      </c>
      <c r="B64" s="1442" t="inlineStr">
        <is>
          <t>1610</t>
        </is>
      </c>
      <c r="C64" s="1511" t="inlineStr">
        <is>
          <t>L'Oreal Paris Excellence Fashion Hair Color (Hair Dye/ Hair Care)​ - #9.13 Golden Beige Blonde, Water Permeable [Hair Color, Pewarna rambut, Ash]</t>
        </is>
      </c>
      <c r="D64" s="1443" t="inlineStr">
        <is>
          <t>MYR</t>
        </is>
      </c>
      <c r="E64" s="1443" t="inlineStr">
        <is>
          <t>681319970</t>
        </is>
      </c>
      <c r="F64" s="1443" t="inlineStr">
        <is>
          <t>active</t>
        </is>
      </c>
      <c r="G64" s="1442" t="inlineStr">
        <is>
          <t>449484489_MY-681319970</t>
        </is>
      </c>
      <c r="H64" s="1444" t="inlineStr">
        <is>
          <t>49.90</t>
        </is>
      </c>
      <c r="I64" s="1445" t="n">
        <v>6923700922165</v>
      </c>
      <c r="J64" s="1444" t="inlineStr">
        <is>
          <t>47.41</t>
        </is>
      </c>
      <c r="K64" s="1443" t="inlineStr">
        <is>
          <t>2026-01-01 11:05:00</t>
        </is>
      </c>
      <c r="L64" s="1443" t="inlineStr">
        <is>
          <t>2026-01-31 23:59:59</t>
        </is>
      </c>
      <c r="M64" s="1445" t="inlineStr">
        <is>
          <t>0</t>
        </is>
      </c>
      <c r="N64" s="1442" t="inlineStr">
        <is>
          <t>Golden Beige Blond,172</t>
        </is>
      </c>
      <c r="O64" s="1442" t="inlineStr">
        <is>
          <t>c813915cb745f5fe7390154644b590e1</t>
        </is>
      </c>
    </row>
    <row r="65" hidden="1" ht="21" customHeight="1" s="1659">
      <c r="A65" s="1442" t="inlineStr">
        <is>
          <t>449485482</t>
        </is>
      </c>
      <c r="B65" s="1442" t="inlineStr">
        <is>
          <t>1610</t>
        </is>
      </c>
      <c r="C65" s="1511" t="inlineStr">
        <is>
          <t>L'Oreal Paris Excellence Fashion Hair Color (Hair Dye/ Hair Care)​ - #5.54 Intense Warm Auburn, Water Permeable [Hair Color, Pewarna rambut, Ash]</t>
        </is>
      </c>
      <c r="D65" s="1443" t="inlineStr">
        <is>
          <t>MYR</t>
        </is>
      </c>
      <c r="E65" s="1443" t="inlineStr">
        <is>
          <t>681312976</t>
        </is>
      </c>
      <c r="F65" s="1443" t="inlineStr">
        <is>
          <t>active</t>
        </is>
      </c>
      <c r="G65" s="1442" t="inlineStr">
        <is>
          <t>449485482_MY-681312976</t>
        </is>
      </c>
      <c r="H65" s="1444" t="inlineStr">
        <is>
          <t>49.90</t>
        </is>
      </c>
      <c r="I65" s="1445" t="n">
        <v>6955818265476</v>
      </c>
      <c r="J65" s="1444" t="inlineStr">
        <is>
          <t>47.41</t>
        </is>
      </c>
      <c r="K65" s="1443" t="inlineStr">
        <is>
          <t>2026-01-01 11:05:00</t>
        </is>
      </c>
      <c r="L65" s="1443" t="inlineStr">
        <is>
          <t>2026-01-31 23:59:59</t>
        </is>
      </c>
      <c r="M65" s="1445" t="inlineStr">
        <is>
          <t>0</t>
        </is>
      </c>
      <c r="N65" s="1442" t="inlineStr">
        <is>
          <t>172,Intense Warm Auburn</t>
        </is>
      </c>
      <c r="O65" s="1442" t="inlineStr">
        <is>
          <t>dbca580c51ccc4ce7cd055a5c54e9e47</t>
        </is>
      </c>
    </row>
    <row r="66" hidden="1" ht="21" customHeight="1" s="1659">
      <c r="A66" s="1442" t="inlineStr">
        <is>
          <t>449485497</t>
        </is>
      </c>
      <c r="B66" s="1442" t="inlineStr">
        <is>
          <t>1610</t>
        </is>
      </c>
      <c r="C66" s="1511" t="inlineStr">
        <is>
          <t>L'Oreal Paris Excellence Fashion Hair Color (Hair Dye/ Hair Care)​ - #8.22 Rose Gold, Water Permeable [Hair Color, Pewarna rambut, Ash]</t>
        </is>
      </c>
      <c r="D66" s="1443" t="inlineStr">
        <is>
          <t>MYR</t>
        </is>
      </c>
      <c r="E66" s="1443" t="inlineStr">
        <is>
          <t>681329605</t>
        </is>
      </c>
      <c r="F66" s="1443" t="inlineStr">
        <is>
          <t>active</t>
        </is>
      </c>
      <c r="G66" s="1442" t="inlineStr">
        <is>
          <t>449485497_MY-681329605</t>
        </is>
      </c>
      <c r="H66" s="1444" t="inlineStr">
        <is>
          <t>49.90</t>
        </is>
      </c>
      <c r="I66" s="1445" t="n">
        <v>6923700922219</v>
      </c>
      <c r="J66" s="1444" t="inlineStr">
        <is>
          <t>47.41</t>
        </is>
      </c>
      <c r="K66" s="1443" t="inlineStr">
        <is>
          <t>2026-01-01 11:05:00</t>
        </is>
      </c>
      <c r="L66" s="1443" t="inlineStr">
        <is>
          <t>2026-01-31 23:59:59</t>
        </is>
      </c>
      <c r="M66" s="1445" t="inlineStr">
        <is>
          <t>0</t>
        </is>
      </c>
      <c r="N66" s="1442" t="inlineStr">
        <is>
          <t>Rose Gold,172</t>
        </is>
      </c>
      <c r="O66" s="1442" t="inlineStr">
        <is>
          <t>779173b0eee5df5d573e2efecebeb7e1</t>
        </is>
      </c>
    </row>
    <row r="67" hidden="1" ht="21" customHeight="1" s="1659">
      <c r="A67" s="1442" t="inlineStr">
        <is>
          <t>449486479</t>
        </is>
      </c>
      <c r="B67" s="1442" t="inlineStr">
        <is>
          <t>1610</t>
        </is>
      </c>
      <c r="C67" s="1511" t="inlineStr">
        <is>
          <t>L'Oreal Paris Excellence Fashion Hair Color (Hair Dye/ Hair Care) ​- #7.1 Beige Light Brown, Water Permeable [Hair Color, Pewarna rambut, Ash]</t>
        </is>
      </c>
      <c r="D67" s="1443" t="inlineStr">
        <is>
          <t>MYR</t>
        </is>
      </c>
      <c r="E67" s="1443" t="inlineStr">
        <is>
          <t>681317768</t>
        </is>
      </c>
      <c r="F67" s="1443" t="inlineStr">
        <is>
          <t>active</t>
        </is>
      </c>
      <c r="G67" s="1442" t="inlineStr">
        <is>
          <t>449486479_MY-681317768</t>
        </is>
      </c>
      <c r="H67" s="1444" t="inlineStr">
        <is>
          <t>49.90</t>
        </is>
      </c>
      <c r="I67" s="1445" t="n">
        <v>6928820035450</v>
      </c>
      <c r="J67" s="1444" t="inlineStr">
        <is>
          <t>47.41</t>
        </is>
      </c>
      <c r="K67" s="1443" t="inlineStr">
        <is>
          <t>2026-01-01 11:05:00</t>
        </is>
      </c>
      <c r="L67" s="1443" t="inlineStr">
        <is>
          <t>2026-01-31 23:59:59</t>
        </is>
      </c>
      <c r="M67" s="1445" t="inlineStr">
        <is>
          <t>0</t>
        </is>
      </c>
      <c r="N67" s="1442" t="inlineStr">
        <is>
          <t>Beige Light Brown,172</t>
        </is>
      </c>
      <c r="O67" s="1442" t="inlineStr">
        <is>
          <t>82cd9dd7c77a739c1ddaecf49dd38d48</t>
        </is>
      </c>
    </row>
    <row r="68" hidden="1" ht="21" customHeight="1" s="1659">
      <c r="A68" s="1442" t="inlineStr">
        <is>
          <t>449509500</t>
        </is>
      </c>
      <c r="B68" s="1442" t="inlineStr">
        <is>
          <t>1610</t>
        </is>
      </c>
      <c r="C68" s="1511" t="inlineStr">
        <is>
          <t>L'Oreal Paris Excellence Fashion Hair Color (Hair Dye/ Hair Care)​ - #6.66 Red, Water Permeable [Hair Color, Pewarna rambut, Ash]</t>
        </is>
      </c>
      <c r="D68" s="1443" t="inlineStr">
        <is>
          <t>MYR</t>
        </is>
      </c>
      <c r="E68" s="1443" t="inlineStr">
        <is>
          <t>681322684</t>
        </is>
      </c>
      <c r="F68" s="1443" t="inlineStr">
        <is>
          <t>active</t>
        </is>
      </c>
      <c r="G68" s="1442" t="inlineStr">
        <is>
          <t>449509500_MY-681322684</t>
        </is>
      </c>
      <c r="H68" s="1444" t="inlineStr">
        <is>
          <t>49.90</t>
        </is>
      </c>
      <c r="I68" s="1445" t="n">
        <v>6946537014018</v>
      </c>
      <c r="J68" s="1444" t="inlineStr">
        <is>
          <t>47.41</t>
        </is>
      </c>
      <c r="K68" s="1443" t="inlineStr">
        <is>
          <t>2026-01-01 11:05:00</t>
        </is>
      </c>
      <c r="L68" s="1443" t="inlineStr">
        <is>
          <t>2026-01-31 23:59:59</t>
        </is>
      </c>
      <c r="M68" s="1445" t="inlineStr">
        <is>
          <t>0</t>
        </is>
      </c>
      <c r="N68" s="1442" t="inlineStr">
        <is>
          <t>Intense Spicy Red,172</t>
        </is>
      </c>
      <c r="O68" s="1442" t="inlineStr">
        <is>
          <t>f4d4e7b02f656abc8f701133a98190b6</t>
        </is>
      </c>
    </row>
    <row r="69" hidden="1" ht="21" customHeight="1" s="1659">
      <c r="A69" s="1442" t="inlineStr">
        <is>
          <t>449511475</t>
        </is>
      </c>
      <c r="B69" s="1442" t="inlineStr">
        <is>
          <t>1610</t>
        </is>
      </c>
      <c r="C69" s="1511" t="inlineStr">
        <is>
          <t>L'Oreal Paris Excellence Fashion Hair Color (Hair Dye/ Hair Care)​ - #6.13 Golden Nude Brown, Water Permeable [Hair Color, Pewarna rambut, Ash]</t>
        </is>
      </c>
      <c r="D69" s="1443" t="inlineStr">
        <is>
          <t>MYR</t>
        </is>
      </c>
      <c r="E69" s="1443" t="inlineStr">
        <is>
          <t>681317700</t>
        </is>
      </c>
      <c r="F69" s="1443" t="inlineStr">
        <is>
          <t>active</t>
        </is>
      </c>
      <c r="G69" s="1442" t="inlineStr">
        <is>
          <t>449511475_MY-681317700</t>
        </is>
      </c>
      <c r="H69" s="1444" t="inlineStr">
        <is>
          <t>49.90</t>
        </is>
      </c>
      <c r="I69" s="1445" t="n">
        <v>6955818216768</v>
      </c>
      <c r="J69" s="1444" t="inlineStr">
        <is>
          <t>47.41</t>
        </is>
      </c>
      <c r="K69" s="1443" t="inlineStr">
        <is>
          <t>2026-01-01 11:05:00</t>
        </is>
      </c>
      <c r="L69" s="1443" t="inlineStr">
        <is>
          <t>2026-01-31 23:59:59</t>
        </is>
      </c>
      <c r="M69" s="1445" t="inlineStr">
        <is>
          <t>0</t>
        </is>
      </c>
      <c r="N69" s="1442" t="inlineStr">
        <is>
          <t>Golden Nude Brown,172</t>
        </is>
      </c>
      <c r="O69" s="1442" t="inlineStr">
        <is>
          <t>8c4014a0faeb16cefc801e8a568d805f</t>
        </is>
      </c>
    </row>
    <row r="70" hidden="1" ht="21" customHeight="1" s="1659">
      <c r="A70" s="1442" t="inlineStr">
        <is>
          <t>449512456</t>
        </is>
      </c>
      <c r="B70" s="1442" t="inlineStr">
        <is>
          <t>1610</t>
        </is>
      </c>
      <c r="C70" s="1511" t="inlineStr">
        <is>
          <t>L'Oreal Paris Excellence Fashion Hair Color (Hair Dye/ Hair Care)​ - #5.62 Intense Violet Brown, Water Permeable [Hair Color, Pewarna rambut, Ash]</t>
        </is>
      </c>
      <c r="D70" s="1443" t="inlineStr">
        <is>
          <t>MYR</t>
        </is>
      </c>
      <c r="E70" s="1443" t="inlineStr">
        <is>
          <t>681319402</t>
        </is>
      </c>
      <c r="F70" s="1443" t="inlineStr">
        <is>
          <t>active</t>
        </is>
      </c>
      <c r="G70" s="1442" t="inlineStr">
        <is>
          <t>449512456_MY-681319402</t>
        </is>
      </c>
      <c r="H70" s="1444" t="inlineStr">
        <is>
          <t>49.90</t>
        </is>
      </c>
      <c r="I70" s="1445" t="n">
        <v>6955818223926</v>
      </c>
      <c r="J70" s="1444" t="inlineStr">
        <is>
          <t>47.41</t>
        </is>
      </c>
      <c r="K70" s="1443" t="inlineStr">
        <is>
          <t>2026-01-01 11:05:00</t>
        </is>
      </c>
      <c r="L70" s="1443" t="inlineStr">
        <is>
          <t>2026-01-31 23:59:59</t>
        </is>
      </c>
      <c r="M70" s="1445" t="inlineStr">
        <is>
          <t>0</t>
        </is>
      </c>
      <c r="N70" s="1442" t="inlineStr">
        <is>
          <t>Intense Violet Brown,172</t>
        </is>
      </c>
      <c r="O70" s="1442" t="inlineStr">
        <is>
          <t>d4b20ad6749aa89fc5f367fa7867533e</t>
        </is>
      </c>
    </row>
    <row r="71" hidden="1" ht="21" customHeight="1" s="1659">
      <c r="A71" s="1442" t="inlineStr">
        <is>
          <t>449520480</t>
        </is>
      </c>
      <c r="B71" s="1442" t="inlineStr">
        <is>
          <t>1610</t>
        </is>
      </c>
      <c r="C71" s="1511" t="inlineStr">
        <is>
          <t>L'Oreal Paris Excellence Fashion Hair Color (Hair Dye/ Hair Care)​ - #5.13 Ashy Nude Brown, Water Permeable [Hair Color, Pewarna rambut, Ash]</t>
        </is>
      </c>
      <c r="D71" s="1443" t="inlineStr">
        <is>
          <t>MYR</t>
        </is>
      </c>
      <c r="E71" s="1443" t="inlineStr">
        <is>
          <t>681315527</t>
        </is>
      </c>
      <c r="F71" s="1443" t="inlineStr">
        <is>
          <t>active</t>
        </is>
      </c>
      <c r="G71" s="1442" t="inlineStr">
        <is>
          <t>449520480_MY-681315527</t>
        </is>
      </c>
      <c r="H71" s="1444" t="inlineStr">
        <is>
          <t>49.90</t>
        </is>
      </c>
      <c r="I71" s="1445" t="n">
        <v>6955818216935</v>
      </c>
      <c r="J71" s="1444" t="inlineStr">
        <is>
          <t>47.41</t>
        </is>
      </c>
      <c r="K71" s="1443" t="inlineStr">
        <is>
          <t>2026-01-01 11:05:00</t>
        </is>
      </c>
      <c r="L71" s="1443" t="inlineStr">
        <is>
          <t>2026-01-31 23:59:59</t>
        </is>
      </c>
      <c r="M71" s="1445" t="inlineStr">
        <is>
          <t>0</t>
        </is>
      </c>
      <c r="N71" s="1442" t="inlineStr">
        <is>
          <t>Ashy Nude Brown,172</t>
        </is>
      </c>
      <c r="O71" s="1442" t="inlineStr">
        <is>
          <t>c4aed1e0755bfe87f775b2b11e76e4ea</t>
        </is>
      </c>
    </row>
    <row r="72" hidden="1" ht="21" customHeight="1" s="1659">
      <c r="A72" s="1442" t="inlineStr">
        <is>
          <t>482804081</t>
        </is>
      </c>
      <c r="B72" s="1442" t="inlineStr">
        <is>
          <t>1519</t>
        </is>
      </c>
      <c r="C72" s="1511" t="inlineStr">
        <is>
          <t>L'Oreal Paris Rouge Signature Matte Color Ink Liquid Lipstick 7ml (Lip Matte, Matte Lipstick)</t>
        </is>
      </c>
      <c r="D72" s="1443" t="inlineStr">
        <is>
          <t>MYR</t>
        </is>
      </c>
      <c r="E72" s="1443" t="inlineStr">
        <is>
          <t>813794753</t>
        </is>
      </c>
      <c r="F72" s="1443" t="inlineStr">
        <is>
          <t>active</t>
        </is>
      </c>
      <c r="G72" s="1442" t="inlineStr">
        <is>
          <t>482804081_MY-813794753</t>
        </is>
      </c>
      <c r="H72" s="1444" t="inlineStr">
        <is>
          <t>52.50</t>
        </is>
      </c>
      <c r="I72" s="1445" t="n">
        <v>6902395724636</v>
      </c>
      <c r="J72" s="1444" t="inlineStr">
        <is>
          <t>49.88</t>
        </is>
      </c>
      <c r="K72" s="1443" t="inlineStr">
        <is>
          <t>2026-01-01 11:05:00</t>
        </is>
      </c>
      <c r="L72" s="1443" t="inlineStr">
        <is>
          <t>2026-01-31 23:59:59</t>
        </is>
      </c>
      <c r="M72" s="1445" t="inlineStr">
        <is>
          <t>0</t>
        </is>
      </c>
      <c r="N72" s="1442" t="inlineStr">
        <is>
          <t>115 - I Am Worth It</t>
        </is>
      </c>
      <c r="O72" s="1442" t="inlineStr">
        <is>
          <t>263b829dc3075959b27825746ef4b63e</t>
        </is>
      </c>
    </row>
    <row r="73" hidden="1" ht="21" customHeight="1" s="1659">
      <c r="A73" s="1442" t="inlineStr">
        <is>
          <t>482804081</t>
        </is>
      </c>
      <c r="B73" s="1442" t="inlineStr">
        <is>
          <t>1519</t>
        </is>
      </c>
      <c r="C73" s="1511" t="inlineStr">
        <is>
          <t>L'Oreal Paris Rouge Signature Matte Color Ink Liquid Lipstick 7ml (Lip Matte, Matte Lipstick)</t>
        </is>
      </c>
      <c r="D73" s="1443" t="inlineStr">
        <is>
          <t>MYR</t>
        </is>
      </c>
      <c r="E73" s="1443" t="inlineStr">
        <is>
          <t>1177058728</t>
        </is>
      </c>
      <c r="F73" s="1443" t="inlineStr">
        <is>
          <t>active</t>
        </is>
      </c>
      <c r="G73" s="1442" t="inlineStr">
        <is>
          <t>482804081_MY-1177058728</t>
        </is>
      </c>
      <c r="H73" s="1444" t="inlineStr">
        <is>
          <t>59.90</t>
        </is>
      </c>
      <c r="I73" s="1445" t="n">
        <v>6902395742746</v>
      </c>
      <c r="J73" s="1444" t="inlineStr">
        <is>
          <t>56.91</t>
        </is>
      </c>
      <c r="K73" s="1443" t="inlineStr">
        <is>
          <t>2026-01-01 11:05:00</t>
        </is>
      </c>
      <c r="L73" s="1443" t="inlineStr">
        <is>
          <t>2026-01-31 23:59:59</t>
        </is>
      </c>
      <c r="M73" s="1445" t="inlineStr">
        <is>
          <t>0</t>
        </is>
      </c>
      <c r="N73" s="1442" t="inlineStr">
        <is>
          <t>130 - I Amaze</t>
        </is>
      </c>
      <c r="O73" s="1442" t="inlineStr">
        <is>
          <t>52597091585c2dca4a35096f3131f74f</t>
        </is>
      </c>
    </row>
    <row r="74" hidden="1" ht="21" customHeight="1" s="1659">
      <c r="A74" s="1442" t="inlineStr">
        <is>
          <t>482804081</t>
        </is>
      </c>
      <c r="B74" s="1442" t="inlineStr">
        <is>
          <t>1519</t>
        </is>
      </c>
      <c r="C74" s="1511" t="inlineStr">
        <is>
          <t>L'Oreal Paris Rouge Signature Matte Color Ink Liquid Lipstick 7ml (Lip Matte, Matte Lipstick)</t>
        </is>
      </c>
      <c r="D74" s="1443" t="inlineStr">
        <is>
          <t>MYR</t>
        </is>
      </c>
      <c r="E74" s="1443" t="inlineStr">
        <is>
          <t>813794755</t>
        </is>
      </c>
      <c r="F74" s="1443" t="inlineStr">
        <is>
          <t>active</t>
        </is>
      </c>
      <c r="G74" s="1442" t="inlineStr">
        <is>
          <t>482804081_MY-813794755</t>
        </is>
      </c>
      <c r="H74" s="1444" t="inlineStr">
        <is>
          <t>52.50</t>
        </is>
      </c>
      <c r="I74" s="1445" t="n">
        <v>6902395724667</v>
      </c>
      <c r="J74" s="1444" t="inlineStr">
        <is>
          <t>49.88</t>
        </is>
      </c>
      <c r="K74" s="1443" t="inlineStr">
        <is>
          <t>2026-01-01 11:05:00</t>
        </is>
      </c>
      <c r="L74" s="1443" t="inlineStr">
        <is>
          <t>2026-01-31 23:59:59</t>
        </is>
      </c>
      <c r="M74" s="1445" t="inlineStr">
        <is>
          <t>0</t>
        </is>
      </c>
      <c r="N74" s="1442" t="inlineStr">
        <is>
          <t>119 - I Dream</t>
        </is>
      </c>
      <c r="O74" s="1442" t="inlineStr">
        <is>
          <t>215751502358b77e04506ad011b5eebc</t>
        </is>
      </c>
    </row>
    <row r="75" hidden="1" ht="21" customHeight="1" s="1659">
      <c r="A75" s="1442" t="inlineStr">
        <is>
          <t>482804081</t>
        </is>
      </c>
      <c r="B75" s="1442" t="inlineStr">
        <is>
          <t>1519</t>
        </is>
      </c>
      <c r="C75" s="1511" t="inlineStr">
        <is>
          <t>L'Oreal Paris Rouge Signature Matte Color Ink Liquid Lipstick 7ml (Lip Matte, Matte Lipstick)</t>
        </is>
      </c>
      <c r="D75" s="1443" t="inlineStr">
        <is>
          <t>MYR</t>
        </is>
      </c>
      <c r="E75" s="1443" t="inlineStr">
        <is>
          <t>813794754</t>
        </is>
      </c>
      <c r="F75" s="1443" t="inlineStr">
        <is>
          <t>active</t>
        </is>
      </c>
      <c r="G75" s="1442" t="inlineStr">
        <is>
          <t>482804081_MY-813794754</t>
        </is>
      </c>
      <c r="H75" s="1444" t="inlineStr">
        <is>
          <t>59.90</t>
        </is>
      </c>
      <c r="I75" s="1445" t="n">
        <v>6902395724643</v>
      </c>
      <c r="J75" s="1444" t="inlineStr">
        <is>
          <t>56.91</t>
        </is>
      </c>
      <c r="K75" s="1443" t="inlineStr">
        <is>
          <t>2026-01-01 11:05:00</t>
        </is>
      </c>
      <c r="L75" s="1443" t="inlineStr">
        <is>
          <t>2026-01-31 23:59:59</t>
        </is>
      </c>
      <c r="M75" s="1445" t="inlineStr">
        <is>
          <t>0</t>
        </is>
      </c>
      <c r="N75" s="1442" t="inlineStr">
        <is>
          <t>116 - I Explore</t>
        </is>
      </c>
      <c r="O75" s="1442" t="inlineStr">
        <is>
          <t>74f478e7a1442762890a3d649bd6dc44</t>
        </is>
      </c>
    </row>
    <row r="76" hidden="1" ht="21" customHeight="1" s="1659">
      <c r="A76" s="1442" t="inlineStr">
        <is>
          <t>482804081</t>
        </is>
      </c>
      <c r="B76" s="1442" t="inlineStr">
        <is>
          <t>1519</t>
        </is>
      </c>
      <c r="C76" s="1511" t="inlineStr">
        <is>
          <t>L'Oreal Paris Rouge Signature Matte Color Ink Liquid Lipstick 7ml (Lip Matte, Matte Lipstick)</t>
        </is>
      </c>
      <c r="D76" s="1443" t="inlineStr">
        <is>
          <t>MYR</t>
        </is>
      </c>
      <c r="E76" s="1443" t="inlineStr">
        <is>
          <t>813794757</t>
        </is>
      </c>
      <c r="F76" s="1443" t="inlineStr">
        <is>
          <t>active</t>
        </is>
      </c>
      <c r="G76" s="1442" t="inlineStr">
        <is>
          <t>482804081_MY-813794757</t>
        </is>
      </c>
      <c r="H76" s="1444" t="inlineStr">
        <is>
          <t>59.90</t>
        </is>
      </c>
      <c r="I76" s="1445" t="n">
        <v>6902395724711</v>
      </c>
      <c r="J76" s="1444" t="inlineStr">
        <is>
          <t>56.91</t>
        </is>
      </c>
      <c r="K76" s="1443" t="inlineStr">
        <is>
          <t>2026-01-01 11:05:00</t>
        </is>
      </c>
      <c r="L76" s="1443" t="inlineStr">
        <is>
          <t>2026-01-31 23:59:59</t>
        </is>
      </c>
      <c r="M76" s="1445" t="inlineStr">
        <is>
          <t>0</t>
        </is>
      </c>
      <c r="N76" s="1442" t="inlineStr">
        <is>
          <t>124 - I Embrace</t>
        </is>
      </c>
      <c r="O76" s="1442" t="inlineStr">
        <is>
          <t>4dd185afcb9477de3c404cece0fcbcad</t>
        </is>
      </c>
    </row>
    <row r="77" hidden="1" ht="21" customHeight="1" s="1659">
      <c r="A77" s="1442" t="inlineStr">
        <is>
          <t>482804081</t>
        </is>
      </c>
      <c r="B77" s="1442" t="inlineStr">
        <is>
          <t>1519</t>
        </is>
      </c>
      <c r="C77" s="1511" t="inlineStr">
        <is>
          <t>L'Oreal Paris Rouge Signature Matte Color Ink Liquid Lipstick 7ml (Lip Matte, Matte Lipstick)</t>
        </is>
      </c>
      <c r="D77" s="1443" t="inlineStr">
        <is>
          <t>MYR</t>
        </is>
      </c>
      <c r="E77" s="1443" t="inlineStr">
        <is>
          <t>813794756</t>
        </is>
      </c>
      <c r="F77" s="1443" t="inlineStr">
        <is>
          <t>active</t>
        </is>
      </c>
      <c r="G77" s="1442" t="inlineStr">
        <is>
          <t>482804081_MY-813794756</t>
        </is>
      </c>
      <c r="H77" s="1444" t="inlineStr">
        <is>
          <t>59.90</t>
        </is>
      </c>
      <c r="I77" s="1445" t="n">
        <v>6902395724681</v>
      </c>
      <c r="J77" s="1444" t="inlineStr">
        <is>
          <t>56.91</t>
        </is>
      </c>
      <c r="K77" s="1443" t="inlineStr">
        <is>
          <t>2026-01-01 11:05:00</t>
        </is>
      </c>
      <c r="L77" s="1443" t="inlineStr">
        <is>
          <t>2026-01-31 23:59:59</t>
        </is>
      </c>
      <c r="M77" s="1445" t="inlineStr">
        <is>
          <t>0</t>
        </is>
      </c>
      <c r="N77" s="1442" t="inlineStr">
        <is>
          <t>121 - I Choose</t>
        </is>
      </c>
      <c r="O77" s="1442" t="inlineStr">
        <is>
          <t>5c66557c3480b81f9b11732b5e4bccbe</t>
        </is>
      </c>
    </row>
    <row r="78" hidden="1" ht="21" customHeight="1" s="1659">
      <c r="A78" s="1442" t="inlineStr">
        <is>
          <t>482804081</t>
        </is>
      </c>
      <c r="B78" s="1442" t="inlineStr">
        <is>
          <t>1519</t>
        </is>
      </c>
      <c r="C78" s="1511" t="inlineStr">
        <is>
          <t>L'Oreal Paris Rouge Signature Matte Color Ink Liquid Lipstick 7ml (Lip Matte, Matte Lipstick)</t>
        </is>
      </c>
      <c r="D78" s="1443" t="inlineStr">
        <is>
          <t>MYR</t>
        </is>
      </c>
      <c r="E78" s="1443" t="inlineStr">
        <is>
          <t>1177058727</t>
        </is>
      </c>
      <c r="F78" s="1443" t="inlineStr">
        <is>
          <t>active</t>
        </is>
      </c>
      <c r="G78" s="1442" t="inlineStr">
        <is>
          <t>482804081_MY-1177058727</t>
        </is>
      </c>
      <c r="H78" s="1444" t="inlineStr">
        <is>
          <t>59.90</t>
        </is>
      </c>
      <c r="I78" s="1445" t="n">
        <v>6902395742739</v>
      </c>
      <c r="J78" s="1444" t="inlineStr">
        <is>
          <t>56.91</t>
        </is>
      </c>
      <c r="K78" s="1443" t="inlineStr">
        <is>
          <t>2026-01-01 11:05:00</t>
        </is>
      </c>
      <c r="L78" s="1443" t="inlineStr">
        <is>
          <t>2026-01-31 23:59:59</t>
        </is>
      </c>
      <c r="M78" s="1445" t="inlineStr">
        <is>
          <t>0</t>
        </is>
      </c>
      <c r="N78" s="1442" t="inlineStr">
        <is>
          <t>129 - I Lead</t>
        </is>
      </c>
      <c r="O78" s="1442" t="inlineStr">
        <is>
          <t>e979ba13791dd49c2bacae5bd923c1c5</t>
        </is>
      </c>
    </row>
    <row r="79" hidden="1" ht="21" customHeight="1" s="1659">
      <c r="A79" s="1442" t="inlineStr">
        <is>
          <t>482804081</t>
        </is>
      </c>
      <c r="B79" s="1442" t="inlineStr">
        <is>
          <t>1519</t>
        </is>
      </c>
      <c r="C79" s="1511" t="inlineStr">
        <is>
          <t>L'Oreal Paris Rouge Signature Matte Color Ink Liquid Lipstick 7ml (Lip Matte, Matte Lipstick)</t>
        </is>
      </c>
      <c r="D79" s="1443" t="inlineStr">
        <is>
          <t>MYR</t>
        </is>
      </c>
      <c r="E79" s="1443" t="inlineStr">
        <is>
          <t>5366654524</t>
        </is>
      </c>
      <c r="F79" s="1443" t="inlineStr">
        <is>
          <t>active</t>
        </is>
      </c>
      <c r="G79" s="1442" t="inlineStr">
        <is>
          <t>482804081_MY-5366654524</t>
        </is>
      </c>
      <c r="H79" s="1444" t="inlineStr">
        <is>
          <t>52.50</t>
        </is>
      </c>
      <c r="I79" s="1445" t="n">
        <v>6902395790174</v>
      </c>
      <c r="J79" s="1444" t="inlineStr">
        <is>
          <t>49.88</t>
        </is>
      </c>
      <c r="K79" s="1443" t="inlineStr">
        <is>
          <t>2026-01-01 11:05:00</t>
        </is>
      </c>
      <c r="L79" s="1443" t="inlineStr">
        <is>
          <t>2026-01-31 23:59:59</t>
        </is>
      </c>
      <c r="M79" s="1445" t="inlineStr">
        <is>
          <t>0</t>
        </is>
      </c>
      <c r="N79" s="1442" t="inlineStr">
        <is>
          <t>666 - WIN</t>
        </is>
      </c>
      <c r="O79" s="1442" t="inlineStr">
        <is>
          <t>36f3efead0b2d5f38fafe9fa39bacc99</t>
        </is>
      </c>
    </row>
    <row r="80" hidden="1" ht="21" customHeight="1" s="1659">
      <c r="A80" s="1442" t="inlineStr">
        <is>
          <t>482804081</t>
        </is>
      </c>
      <c r="B80" s="1442" t="inlineStr">
        <is>
          <t>1519</t>
        </is>
      </c>
      <c r="C80" s="1511" t="inlineStr">
        <is>
          <t>L'Oreal Paris Rouge Signature Matte Color Ink Liquid Lipstick 7ml (Lip Matte, Matte Lipstick)</t>
        </is>
      </c>
      <c r="D80" s="1443" t="inlineStr">
        <is>
          <t>MYR</t>
        </is>
      </c>
      <c r="E80" s="1443" t="inlineStr">
        <is>
          <t>2371248886</t>
        </is>
      </c>
      <c r="F80" s="1443" t="inlineStr">
        <is>
          <t>active</t>
        </is>
      </c>
      <c r="G80" s="1442" t="inlineStr">
        <is>
          <t>482804081_MY-2371248886</t>
        </is>
      </c>
      <c r="H80" s="1444" t="inlineStr">
        <is>
          <t>52.50</t>
        </is>
      </c>
      <c r="I80" s="1445" t="n">
        <v>6902395768647</v>
      </c>
      <c r="J80" s="1444" t="inlineStr">
        <is>
          <t>49.88</t>
        </is>
      </c>
      <c r="K80" s="1443" t="inlineStr">
        <is>
          <t>2026-01-01 11:05:00</t>
        </is>
      </c>
      <c r="L80" s="1443" t="inlineStr">
        <is>
          <t>2026-01-31 23:59:59</t>
        </is>
      </c>
      <c r="M80" s="1445" t="inlineStr">
        <is>
          <t>0</t>
        </is>
      </c>
      <c r="N80" s="1442" t="inlineStr">
        <is>
          <t>134 - Empowered</t>
        </is>
      </c>
      <c r="O80" s="1442" t="inlineStr">
        <is>
          <t>3852bc8e2416f96eb185dadcd2ab81ce</t>
        </is>
      </c>
    </row>
    <row r="81" hidden="1" ht="21" customHeight="1" s="1659">
      <c r="A81" s="1442" t="inlineStr">
        <is>
          <t>482804081</t>
        </is>
      </c>
      <c r="B81" s="1442" t="inlineStr">
        <is>
          <t>1519</t>
        </is>
      </c>
      <c r="C81" s="1511" t="inlineStr">
        <is>
          <t>L'Oreal Paris Rouge Signature Matte Color Ink Liquid Lipstick 7ml (Lip Matte, Matte Lipstick)</t>
        </is>
      </c>
      <c r="D81" s="1443" t="inlineStr">
        <is>
          <t>MYR</t>
        </is>
      </c>
      <c r="E81" s="1443" t="inlineStr">
        <is>
          <t>2371248887</t>
        </is>
      </c>
      <c r="F81" s="1443" t="inlineStr">
        <is>
          <t>active</t>
        </is>
      </c>
      <c r="G81" s="1442" t="inlineStr">
        <is>
          <t>482804081_MY-2371248887</t>
        </is>
      </c>
      <c r="H81" s="1444" t="inlineStr">
        <is>
          <t>52.50</t>
        </is>
      </c>
      <c r="I81" s="1445" t="n">
        <v>6902395768654</v>
      </c>
      <c r="J81" s="1444" t="inlineStr">
        <is>
          <t>49.88</t>
        </is>
      </c>
      <c r="K81" s="1443" t="inlineStr">
        <is>
          <t>2026-01-01 11:05:00</t>
        </is>
      </c>
      <c r="L81" s="1443" t="inlineStr">
        <is>
          <t>2026-01-31 23:59:59</t>
        </is>
      </c>
      <c r="M81" s="1445" t="inlineStr">
        <is>
          <t>0</t>
        </is>
      </c>
      <c r="N81" s="1442" t="inlineStr">
        <is>
          <t>135 - Admired</t>
        </is>
      </c>
      <c r="O81" s="1442" t="inlineStr">
        <is>
          <t>c7250ad22bcc232f664a841e7c977682</t>
        </is>
      </c>
    </row>
    <row r="82" hidden="1" ht="21" customHeight="1" s="1659">
      <c r="A82" s="1442" t="inlineStr">
        <is>
          <t>482804081</t>
        </is>
      </c>
      <c r="B82" s="1442" t="inlineStr">
        <is>
          <t>1519</t>
        </is>
      </c>
      <c r="C82" s="1511" t="inlineStr">
        <is>
          <t>L'Oreal Paris Rouge Signature Matte Color Ink Liquid Lipstick 7ml (Lip Matte, Matte Lipstick)</t>
        </is>
      </c>
      <c r="D82" s="1443" t="inlineStr">
        <is>
          <t>MYR</t>
        </is>
      </c>
      <c r="E82" s="1443" t="inlineStr">
        <is>
          <t>3675918578</t>
        </is>
      </c>
      <c r="F82" s="1443" t="inlineStr">
        <is>
          <t>active</t>
        </is>
      </c>
      <c r="G82" s="1442" t="inlineStr">
        <is>
          <t>482804081_MY-3675918578</t>
        </is>
      </c>
      <c r="H82" s="1444" t="inlineStr">
        <is>
          <t>59.90</t>
        </is>
      </c>
      <c r="I82" s="1445" t="n">
        <v>6902395784395</v>
      </c>
      <c r="J82" s="1444" t="inlineStr">
        <is>
          <t>56.91</t>
        </is>
      </c>
      <c r="K82" s="1443" t="inlineStr">
        <is>
          <t>2026-01-01 11:05:00</t>
        </is>
      </c>
      <c r="L82" s="1443" t="inlineStr">
        <is>
          <t>2026-01-31 23:59:59</t>
        </is>
      </c>
      <c r="M82" s="1445" t="inlineStr">
        <is>
          <t>0</t>
        </is>
      </c>
      <c r="N82" s="1442" t="inlineStr">
        <is>
          <t>149 - Enchant</t>
        </is>
      </c>
      <c r="O82" s="1442" t="inlineStr">
        <is>
          <t>97b843fef31e754e22b4102f65e91500</t>
        </is>
      </c>
    </row>
    <row r="83" hidden="1" ht="21" customHeight="1" s="1659">
      <c r="A83" s="1442" t="inlineStr">
        <is>
          <t>482804081</t>
        </is>
      </c>
      <c r="B83" s="1442" t="inlineStr">
        <is>
          <t>1519</t>
        </is>
      </c>
      <c r="C83" s="1511" t="inlineStr">
        <is>
          <t>L'Oreal Paris Rouge Signature Matte Color Ink Liquid Lipstick 7ml (Lip Matte, Matte Lipstick)</t>
        </is>
      </c>
      <c r="D83" s="1443" t="inlineStr">
        <is>
          <t>MYR</t>
        </is>
      </c>
      <c r="E83" s="1443" t="inlineStr">
        <is>
          <t>3675918579</t>
        </is>
      </c>
      <c r="F83" s="1443" t="inlineStr">
        <is>
          <t>active</t>
        </is>
      </c>
      <c r="G83" s="1442" t="inlineStr">
        <is>
          <t>482804081_MY-3675918579</t>
        </is>
      </c>
      <c r="H83" s="1444" t="inlineStr">
        <is>
          <t>52.50</t>
        </is>
      </c>
      <c r="I83" s="1445" t="n">
        <v>6902395784401</v>
      </c>
      <c r="J83" s="1444" t="inlineStr">
        <is>
          <t>49.88</t>
        </is>
      </c>
      <c r="K83" s="1443" t="inlineStr">
        <is>
          <t>2026-01-01 11:05:00</t>
        </is>
      </c>
      <c r="L83" s="1443" t="inlineStr">
        <is>
          <t>2026-01-31 23:59:59</t>
        </is>
      </c>
      <c r="M83" s="1445" t="inlineStr">
        <is>
          <t>0</t>
        </is>
      </c>
      <c r="N83" s="1442" t="inlineStr">
        <is>
          <t>150 - Dominate</t>
        </is>
      </c>
      <c r="O83" s="1442" t="inlineStr">
        <is>
          <t>7bf11b9bd3da9486ff37158c95864ed0</t>
        </is>
      </c>
    </row>
    <row r="84" hidden="1" ht="21" customHeight="1" s="1659">
      <c r="A84" s="1442" t="inlineStr">
        <is>
          <t>482804081</t>
        </is>
      </c>
      <c r="B84" s="1442" t="inlineStr">
        <is>
          <t>1519</t>
        </is>
      </c>
      <c r="C84" s="1511" t="inlineStr">
        <is>
          <t>L'Oreal Paris Rouge Signature Matte Color Ink Liquid Lipstick 7ml (Lip Matte, Matte Lipstick)</t>
        </is>
      </c>
      <c r="D84" s="1443" t="inlineStr">
        <is>
          <t>MYR</t>
        </is>
      </c>
      <c r="E84" s="1443" t="inlineStr">
        <is>
          <t>2371248892</t>
        </is>
      </c>
      <c r="F84" s="1443" t="inlineStr">
        <is>
          <t>active</t>
        </is>
      </c>
      <c r="G84" s="1442" t="inlineStr">
        <is>
          <t>482804081_MY-2371248892</t>
        </is>
      </c>
      <c r="H84" s="1444" t="inlineStr">
        <is>
          <t>52.50</t>
        </is>
      </c>
      <c r="I84" s="1445" t="n">
        <v>6902395768708</v>
      </c>
      <c r="J84" s="1444" t="inlineStr">
        <is>
          <t>49.88</t>
        </is>
      </c>
      <c r="K84" s="1443" t="inlineStr">
        <is>
          <t>2026-01-01 11:05:00</t>
        </is>
      </c>
      <c r="L84" s="1443" t="inlineStr">
        <is>
          <t>2026-01-31 23:59:59</t>
        </is>
      </c>
      <c r="M84" s="1445" t="inlineStr">
        <is>
          <t>0</t>
        </is>
      </c>
      <c r="N84" s="1442" t="inlineStr">
        <is>
          <t>140 - Desired</t>
        </is>
      </c>
      <c r="O84" s="1442" t="inlineStr">
        <is>
          <t>23a6d8716754aaafcb1c2b9582d0f9d1</t>
        </is>
      </c>
    </row>
    <row r="85" hidden="1" ht="21" customHeight="1" s="1659">
      <c r="A85" s="1442" t="inlineStr">
        <is>
          <t>482804081</t>
        </is>
      </c>
      <c r="B85" s="1442" t="inlineStr">
        <is>
          <t>1519</t>
        </is>
      </c>
      <c r="C85" s="1511" t="inlineStr">
        <is>
          <t>L'Oreal Paris Rouge Signature Matte Color Ink Liquid Lipstick 7ml (Lip Matte, Matte Lipstick)</t>
        </is>
      </c>
      <c r="D85" s="1443" t="inlineStr">
        <is>
          <t>MYR</t>
        </is>
      </c>
      <c r="E85" s="1443" t="inlineStr">
        <is>
          <t>3675918576</t>
        </is>
      </c>
      <c r="F85" s="1443" t="inlineStr">
        <is>
          <t>active</t>
        </is>
      </c>
      <c r="G85" s="1442" t="inlineStr">
        <is>
          <t>482804081_MY-3675918576</t>
        </is>
      </c>
      <c r="H85" s="1444" t="inlineStr">
        <is>
          <t>59.90</t>
        </is>
      </c>
      <c r="I85" s="1445" t="n">
        <v>6902395784371</v>
      </c>
      <c r="J85" s="1444" t="inlineStr">
        <is>
          <t>56.91</t>
        </is>
      </c>
      <c r="K85" s="1443" t="inlineStr">
        <is>
          <t>2026-01-01 11:05:00</t>
        </is>
      </c>
      <c r="L85" s="1443" t="inlineStr">
        <is>
          <t>2026-01-31 23:59:59</t>
        </is>
      </c>
      <c r="M85" s="1445" t="inlineStr">
        <is>
          <t>0</t>
        </is>
      </c>
      <c r="N85" s="1442" t="inlineStr">
        <is>
          <t>147 - Believe</t>
        </is>
      </c>
      <c r="O85" s="1442" t="inlineStr">
        <is>
          <t>8d366cb2b02d16aac5aa8cd4e3b88678</t>
        </is>
      </c>
    </row>
    <row r="86" hidden="1" ht="21" customHeight="1" s="1659">
      <c r="A86" s="1442" t="inlineStr">
        <is>
          <t>482804081</t>
        </is>
      </c>
      <c r="B86" s="1442" t="inlineStr">
        <is>
          <t>1519</t>
        </is>
      </c>
      <c r="C86" s="1511" t="inlineStr">
        <is>
          <t>L'Oreal Paris Rouge Signature Matte Color Ink Liquid Lipstick 7ml (Lip Matte, Matte Lipstick)</t>
        </is>
      </c>
      <c r="D86" s="1443" t="inlineStr">
        <is>
          <t>MYR</t>
        </is>
      </c>
      <c r="E86" s="1443" t="inlineStr">
        <is>
          <t>3675918577</t>
        </is>
      </c>
      <c r="F86" s="1443" t="inlineStr">
        <is>
          <t>active</t>
        </is>
      </c>
      <c r="G86" s="1442" t="inlineStr">
        <is>
          <t>482804081_MY-3675918577</t>
        </is>
      </c>
      <c r="H86" s="1444" t="inlineStr">
        <is>
          <t>54.90</t>
        </is>
      </c>
      <c r="I86" s="1445" t="n">
        <v>6902395784388</v>
      </c>
      <c r="J86" s="1444" t="inlineStr">
        <is>
          <t>52.16</t>
        </is>
      </c>
      <c r="K86" s="1443" t="inlineStr">
        <is>
          <t>2026-01-01 11:05:00</t>
        </is>
      </c>
      <c r="L86" s="1443" t="inlineStr">
        <is>
          <t>2026-01-31 23:59:59</t>
        </is>
      </c>
      <c r="M86" s="1445" t="inlineStr">
        <is>
          <t>0</t>
        </is>
      </c>
      <c r="N86" s="1442" t="inlineStr">
        <is>
          <t>148 - Hunt</t>
        </is>
      </c>
      <c r="O86" s="1442" t="inlineStr">
        <is>
          <t>b3aa34cb89555ba3f61fca081380555e</t>
        </is>
      </c>
    </row>
    <row r="87" hidden="1" ht="21" customHeight="1" s="1659">
      <c r="A87" s="1442" t="inlineStr">
        <is>
          <t>482804081</t>
        </is>
      </c>
      <c r="B87" s="1442" t="inlineStr">
        <is>
          <t>1519</t>
        </is>
      </c>
      <c r="C87" s="1511" t="inlineStr">
        <is>
          <t>L'Oreal Paris Rouge Signature Matte Color Ink Liquid Lipstick 7ml (Lip Matte, Matte Lipstick)</t>
        </is>
      </c>
      <c r="D87" s="1443" t="inlineStr">
        <is>
          <t>MYR</t>
        </is>
      </c>
      <c r="E87" s="1443" t="inlineStr">
        <is>
          <t>2371248890</t>
        </is>
      </c>
      <c r="F87" s="1443" t="inlineStr">
        <is>
          <t>active</t>
        </is>
      </c>
      <c r="G87" s="1442" t="inlineStr">
        <is>
          <t>482804081_MY-2371248890</t>
        </is>
      </c>
      <c r="H87" s="1444" t="inlineStr">
        <is>
          <t>52.50</t>
        </is>
      </c>
      <c r="I87" s="1445" t="n">
        <v>6902395768685</v>
      </c>
      <c r="J87" s="1444" t="inlineStr">
        <is>
          <t>49.88</t>
        </is>
      </c>
      <c r="K87" s="1443" t="inlineStr">
        <is>
          <t>2026-01-01 11:05:00</t>
        </is>
      </c>
      <c r="L87" s="1443" t="inlineStr">
        <is>
          <t>2026-01-31 23:59:59</t>
        </is>
      </c>
      <c r="M87" s="1445" t="inlineStr">
        <is>
          <t>0</t>
        </is>
      </c>
      <c r="N87" s="1442" t="inlineStr">
        <is>
          <t>138 - Honored</t>
        </is>
      </c>
      <c r="O87" s="1442" t="inlineStr">
        <is>
          <t>554a2b1184c42fe7ef725729c50b91e7</t>
        </is>
      </c>
    </row>
    <row r="88" hidden="1" ht="21" customHeight="1" s="1659">
      <c r="A88" s="1442" t="inlineStr">
        <is>
          <t>482804081</t>
        </is>
      </c>
      <c r="B88" s="1442" t="inlineStr">
        <is>
          <t>1519</t>
        </is>
      </c>
      <c r="C88" s="1511" t="inlineStr">
        <is>
          <t>L'Oreal Paris Rouge Signature Matte Color Ink Liquid Lipstick 7ml (Lip Matte, Matte Lipstick)</t>
        </is>
      </c>
      <c r="D88" s="1443" t="inlineStr">
        <is>
          <t>MYR</t>
        </is>
      </c>
      <c r="E88" s="1443" t="inlineStr">
        <is>
          <t>2371248891</t>
        </is>
      </c>
      <c r="F88" s="1443" t="inlineStr">
        <is>
          <t>active</t>
        </is>
      </c>
      <c r="G88" s="1442" t="inlineStr">
        <is>
          <t>482804081_MY-2371248891</t>
        </is>
      </c>
      <c r="H88" s="1444" t="inlineStr">
        <is>
          <t>52.50</t>
        </is>
      </c>
      <c r="I88" s="1445" t="n">
        <v>6902395768692</v>
      </c>
      <c r="J88" s="1444" t="inlineStr">
        <is>
          <t>49.88</t>
        </is>
      </c>
      <c r="K88" s="1443" t="inlineStr">
        <is>
          <t>2026-01-01 11:05:00</t>
        </is>
      </c>
      <c r="L88" s="1443" t="inlineStr">
        <is>
          <t>2026-01-31 23:59:59</t>
        </is>
      </c>
      <c r="M88" s="1445" t="inlineStr">
        <is>
          <t>0</t>
        </is>
      </c>
      <c r="N88" s="1442" t="inlineStr">
        <is>
          <t>139 - Adored</t>
        </is>
      </c>
      <c r="O88" s="1442" t="inlineStr">
        <is>
          <t>92b4fb93f2dd8f44f181bc807fec20e1</t>
        </is>
      </c>
    </row>
    <row r="89" hidden="1" ht="21" customHeight="1" s="1659">
      <c r="A89" s="1442" t="inlineStr">
        <is>
          <t>482804081</t>
        </is>
      </c>
      <c r="B89" s="1442" t="inlineStr">
        <is>
          <t>1519</t>
        </is>
      </c>
      <c r="C89" s="1511" t="inlineStr">
        <is>
          <t>L'Oreal Paris Rouge Signature Matte Color Ink Liquid Lipstick 7ml (Lip Matte, Matte Lipstick)</t>
        </is>
      </c>
      <c r="D89" s="1443" t="inlineStr">
        <is>
          <t>MYR</t>
        </is>
      </c>
      <c r="E89" s="1443" t="inlineStr">
        <is>
          <t>2371248888</t>
        </is>
      </c>
      <c r="F89" s="1443" t="inlineStr">
        <is>
          <t>active</t>
        </is>
      </c>
      <c r="G89" s="1442" t="inlineStr">
        <is>
          <t>482804081_MY-2371248888</t>
        </is>
      </c>
      <c r="H89" s="1444" t="inlineStr">
        <is>
          <t>52.50</t>
        </is>
      </c>
      <c r="I89" s="1445" t="n">
        <v>6902395768661</v>
      </c>
      <c r="J89" s="1444" t="inlineStr">
        <is>
          <t>49.88</t>
        </is>
      </c>
      <c r="K89" s="1443" t="inlineStr">
        <is>
          <t>2026-01-01 11:05:00</t>
        </is>
      </c>
      <c r="L89" s="1443" t="inlineStr">
        <is>
          <t>2026-01-31 23:59:59</t>
        </is>
      </c>
      <c r="M89" s="1445" t="inlineStr">
        <is>
          <t>0</t>
        </is>
      </c>
      <c r="N89" s="1442" t="inlineStr">
        <is>
          <t>136 - Armored</t>
        </is>
      </c>
      <c r="O89" s="1442" t="inlineStr">
        <is>
          <t>95d4fe03ca059ea9c3c8fd5643426281</t>
        </is>
      </c>
    </row>
    <row r="90" hidden="1" ht="21" customHeight="1" s="1659">
      <c r="A90" s="1442" t="inlineStr">
        <is>
          <t>482804081</t>
        </is>
      </c>
      <c r="B90" s="1442" t="inlineStr">
        <is>
          <t>1519</t>
        </is>
      </c>
      <c r="C90" s="1511" t="inlineStr">
        <is>
          <t>L'Oreal Paris Rouge Signature Matte Color Ink Liquid Lipstick 7ml (Lip Matte, Matte Lipstick)</t>
        </is>
      </c>
      <c r="D90" s="1443" t="inlineStr">
        <is>
          <t>MYR</t>
        </is>
      </c>
      <c r="E90" s="1443" t="inlineStr">
        <is>
          <t>3675918580</t>
        </is>
      </c>
      <c r="F90" s="1443" t="inlineStr">
        <is>
          <t>active</t>
        </is>
      </c>
      <c r="G90" s="1442" t="inlineStr">
        <is>
          <t>482804081_MY-3675918580</t>
        </is>
      </c>
      <c r="H90" s="1444" t="inlineStr">
        <is>
          <t>54.90</t>
        </is>
      </c>
      <c r="I90" s="1445" t="n">
        <v>6902395784418</v>
      </c>
      <c r="J90" s="1444" t="inlineStr">
        <is>
          <t>52.16</t>
        </is>
      </c>
      <c r="K90" s="1443" t="inlineStr">
        <is>
          <t>2026-01-01 11:05:00</t>
        </is>
      </c>
      <c r="L90" s="1443" t="inlineStr">
        <is>
          <t>2026-01-31 23:59:59</t>
        </is>
      </c>
      <c r="M90" s="1445" t="inlineStr">
        <is>
          <t>0</t>
        </is>
      </c>
      <c r="N90" s="1442" t="inlineStr">
        <is>
          <t>151 - Insist</t>
        </is>
      </c>
      <c r="O90" s="1442" t="inlineStr">
        <is>
          <t>471faa794b0228ebab4faf62a2de9218</t>
        </is>
      </c>
    </row>
    <row r="91" hidden="1" ht="21" customHeight="1" s="1659">
      <c r="A91" s="1442" t="inlineStr">
        <is>
          <t>482804081</t>
        </is>
      </c>
      <c r="B91" s="1442" t="inlineStr">
        <is>
          <t>1519</t>
        </is>
      </c>
      <c r="C91" s="1511" t="inlineStr">
        <is>
          <t>L'Oreal Paris Rouge Signature Matte Color Ink Liquid Lipstick 7ml (Lip Matte, Matte Lipstick)</t>
        </is>
      </c>
      <c r="D91" s="1443" t="inlineStr">
        <is>
          <t>MYR</t>
        </is>
      </c>
      <c r="E91" s="1443" t="inlineStr">
        <is>
          <t>2371248889</t>
        </is>
      </c>
      <c r="F91" s="1443" t="inlineStr">
        <is>
          <t>active</t>
        </is>
      </c>
      <c r="G91" s="1442" t="inlineStr">
        <is>
          <t>482804081_MY-2371248889</t>
        </is>
      </c>
      <c r="H91" s="1444" t="inlineStr">
        <is>
          <t>52.50</t>
        </is>
      </c>
      <c r="I91" s="1445" t="n">
        <v>6902395768678</v>
      </c>
      <c r="J91" s="1444" t="inlineStr">
        <is>
          <t>49.88</t>
        </is>
      </c>
      <c r="K91" s="1443" t="inlineStr">
        <is>
          <t>2026-01-01 11:05:00</t>
        </is>
      </c>
      <c r="L91" s="1443" t="inlineStr">
        <is>
          <t>2026-01-31 23:59:59</t>
        </is>
      </c>
      <c r="M91" s="1445" t="inlineStr">
        <is>
          <t>0</t>
        </is>
      </c>
      <c r="N91" s="1442" t="inlineStr">
        <is>
          <t>137 - Red</t>
        </is>
      </c>
      <c r="O91" s="1442" t="inlineStr">
        <is>
          <t>17b402c36acc4f3d89e4485695eb8557</t>
        </is>
      </c>
    </row>
    <row r="92" hidden="1" ht="21" customHeight="1" s="1659">
      <c r="A92" s="1442" t="inlineStr">
        <is>
          <t>482804081</t>
        </is>
      </c>
      <c r="B92" s="1442" t="inlineStr">
        <is>
          <t>1519</t>
        </is>
      </c>
      <c r="C92" s="1511" t="inlineStr">
        <is>
          <t>L'Oreal Paris Rouge Signature Matte Color Ink Liquid Lipstick 7ml (Lip Matte, Matte Lipstick)</t>
        </is>
      </c>
      <c r="D92" s="1443" t="inlineStr">
        <is>
          <t>MYR</t>
        </is>
      </c>
      <c r="E92" s="1443" t="inlineStr">
        <is>
          <t>3675918574</t>
        </is>
      </c>
      <c r="F92" s="1443" t="inlineStr">
        <is>
          <t>active</t>
        </is>
      </c>
      <c r="G92" s="1442" t="inlineStr">
        <is>
          <t>482804081_MY-3675918574</t>
        </is>
      </c>
      <c r="H92" s="1444" t="inlineStr">
        <is>
          <t>59.90</t>
        </is>
      </c>
      <c r="I92" s="1445" t="n">
        <v>6902395784357</v>
      </c>
      <c r="J92" s="1444" t="inlineStr">
        <is>
          <t>56.91</t>
        </is>
      </c>
      <c r="K92" s="1443" t="inlineStr">
        <is>
          <t>2026-01-01 11:05:00</t>
        </is>
      </c>
      <c r="L92" s="1443" t="inlineStr">
        <is>
          <t>2026-01-31 23:59:59</t>
        </is>
      </c>
      <c r="M92" s="1445" t="inlineStr">
        <is>
          <t>0</t>
        </is>
      </c>
      <c r="N92" s="1442" t="inlineStr">
        <is>
          <t>145 - Convince</t>
        </is>
      </c>
      <c r="O92" s="1442" t="inlineStr">
        <is>
          <t>8def9c3dbb9ac687ae34d673707f2ef1</t>
        </is>
      </c>
    </row>
    <row r="93" hidden="1" ht="21" customHeight="1" s="1659">
      <c r="A93" s="1442" t="inlineStr">
        <is>
          <t>482804081</t>
        </is>
      </c>
      <c r="B93" s="1442" t="inlineStr">
        <is>
          <t>1519</t>
        </is>
      </c>
      <c r="C93" s="1511" t="inlineStr">
        <is>
          <t>L'Oreal Paris Rouge Signature Matte Color Ink Liquid Lipstick 7ml (Lip Matte, Matte Lipstick)</t>
        </is>
      </c>
      <c r="D93" s="1443" t="inlineStr">
        <is>
          <t>MYR</t>
        </is>
      </c>
      <c r="E93" s="1443" t="inlineStr">
        <is>
          <t>3675918575</t>
        </is>
      </c>
      <c r="F93" s="1443" t="inlineStr">
        <is>
          <t>active</t>
        </is>
      </c>
      <c r="G93" s="1442" t="inlineStr">
        <is>
          <t>482804081_MY-3675918575</t>
        </is>
      </c>
      <c r="H93" s="1444" t="inlineStr">
        <is>
          <t>52.50</t>
        </is>
      </c>
      <c r="I93" s="1445" t="n">
        <v>6902395784364</v>
      </c>
      <c r="J93" s="1444" t="inlineStr">
        <is>
          <t>49.88</t>
        </is>
      </c>
      <c r="K93" s="1443" t="inlineStr">
        <is>
          <t>2026-01-01 11:05:00</t>
        </is>
      </c>
      <c r="L93" s="1443" t="inlineStr">
        <is>
          <t>2026-01-31 23:59:59</t>
        </is>
      </c>
      <c r="M93" s="1445" t="inlineStr">
        <is>
          <t>0</t>
        </is>
      </c>
      <c r="N93" s="1442" t="inlineStr">
        <is>
          <t>146 - Enlight</t>
        </is>
      </c>
      <c r="O93" s="1442" t="inlineStr">
        <is>
          <t>33742dbd45e0b0d62c26b0963e614022</t>
        </is>
      </c>
    </row>
    <row r="94" hidden="1" ht="21" customHeight="1" s="1659">
      <c r="A94" s="1442" t="inlineStr">
        <is>
          <t>482804081</t>
        </is>
      </c>
      <c r="B94" s="1442" t="inlineStr">
        <is>
          <t>1519</t>
        </is>
      </c>
      <c r="C94" s="1511" t="inlineStr">
        <is>
          <t>L'Oreal Paris Rouge Signature Matte Color Ink Liquid Lipstick 7ml (Lip Matte, Matte Lipstick)</t>
        </is>
      </c>
      <c r="D94" s="1443" t="inlineStr">
        <is>
          <t>MYR</t>
        </is>
      </c>
      <c r="E94" s="1443" t="inlineStr">
        <is>
          <t>3675918572</t>
        </is>
      </c>
      <c r="F94" s="1443" t="inlineStr">
        <is>
          <t>active</t>
        </is>
      </c>
      <c r="G94" s="1442" t="inlineStr">
        <is>
          <t>482804081_MY-3675918572</t>
        </is>
      </c>
      <c r="H94" s="1444" t="inlineStr">
        <is>
          <t>59.90</t>
        </is>
      </c>
      <c r="I94" s="1445" t="n">
        <v>6902395784333</v>
      </c>
      <c r="J94" s="1444" t="inlineStr">
        <is>
          <t>56.91</t>
        </is>
      </c>
      <c r="K94" s="1443" t="inlineStr">
        <is>
          <t>2026-01-01 11:05:00</t>
        </is>
      </c>
      <c r="L94" s="1443" t="inlineStr">
        <is>
          <t>2026-01-31 23:59:59</t>
        </is>
      </c>
      <c r="M94" s="1445" t="inlineStr">
        <is>
          <t>0</t>
        </is>
      </c>
      <c r="N94" s="1442" t="inlineStr">
        <is>
          <t>143 - Liberate</t>
        </is>
      </c>
      <c r="O94" s="1442" t="inlineStr">
        <is>
          <t>7d2a60790221a714ebeadb36273e6ac5</t>
        </is>
      </c>
    </row>
    <row r="95" hidden="1" ht="21" customHeight="1" s="1659">
      <c r="A95" s="1442" t="inlineStr">
        <is>
          <t>482804081</t>
        </is>
      </c>
      <c r="B95" s="1442" t="inlineStr">
        <is>
          <t>1519</t>
        </is>
      </c>
      <c r="C95" s="1511" t="inlineStr">
        <is>
          <t>L'Oreal Paris Rouge Signature Matte Color Ink Liquid Lipstick 7ml (Lip Matte, Matte Lipstick)</t>
        </is>
      </c>
      <c r="D95" s="1443" t="inlineStr">
        <is>
          <t>MYR</t>
        </is>
      </c>
      <c r="E95" s="1443" t="inlineStr">
        <is>
          <t>3675918573</t>
        </is>
      </c>
      <c r="F95" s="1443" t="inlineStr">
        <is>
          <t>active</t>
        </is>
      </c>
      <c r="G95" s="1442" t="inlineStr">
        <is>
          <t>482804081_MY-3675918573</t>
        </is>
      </c>
      <c r="H95" s="1444" t="inlineStr">
        <is>
          <t>59.90</t>
        </is>
      </c>
      <c r="I95" s="1445" t="n">
        <v>6902395784340</v>
      </c>
      <c r="J95" s="1444" t="inlineStr">
        <is>
          <t>56.91</t>
        </is>
      </c>
      <c r="K95" s="1443" t="inlineStr">
        <is>
          <t>2026-01-01 11:05:00</t>
        </is>
      </c>
      <c r="L95" s="1443" t="inlineStr">
        <is>
          <t>2026-01-31 23:59:59</t>
        </is>
      </c>
      <c r="M95" s="1445" t="inlineStr">
        <is>
          <t>0</t>
        </is>
      </c>
      <c r="N95" s="1442" t="inlineStr">
        <is>
          <t>144 - Conquer</t>
        </is>
      </c>
      <c r="O95" s="1442" t="inlineStr">
        <is>
          <t>f14b256afd17a156795a0f50e4a0bfbb</t>
        </is>
      </c>
    </row>
    <row r="96" hidden="1" ht="21" customHeight="1" s="1659">
      <c r="A96" s="1442" t="inlineStr">
        <is>
          <t>482804081</t>
        </is>
      </c>
      <c r="B96" s="1442" t="inlineStr">
        <is>
          <t>1519</t>
        </is>
      </c>
      <c r="C96" s="1511" t="inlineStr">
        <is>
          <t>L'Oreal Paris Rouge Signature Matte Color Ink Liquid Lipstick 7ml (Lip Matte, Matte Lipstick)</t>
        </is>
      </c>
      <c r="D96" s="1443" t="inlineStr">
        <is>
          <t>MYR</t>
        </is>
      </c>
      <c r="E96" s="1443" t="inlineStr">
        <is>
          <t>813794750</t>
        </is>
      </c>
      <c r="F96" s="1443" t="inlineStr">
        <is>
          <t>inactive</t>
        </is>
      </c>
      <c r="G96" s="1442" t="inlineStr">
        <is>
          <t>482804081_MY-813794750</t>
        </is>
      </c>
      <c r="H96" s="1444" t="inlineStr">
        <is>
          <t>59.90</t>
        </is>
      </c>
      <c r="I96" s="1445" t="n">
        <v>6902395718239</v>
      </c>
      <c r="J96" s="1444" t="inlineStr">
        <is>
          <t>56.91</t>
        </is>
      </c>
      <c r="K96" s="1443" t="inlineStr">
        <is>
          <t>2026-01-01 11:05:00</t>
        </is>
      </c>
      <c r="L96" s="1443" t="inlineStr">
        <is>
          <t>2026-01-31 23:59:59</t>
        </is>
      </c>
      <c r="M96" s="1445" t="inlineStr">
        <is>
          <t>0</t>
        </is>
      </c>
      <c r="N96" s="1442" t="inlineStr">
        <is>
          <t>105 - I Rule</t>
        </is>
      </c>
      <c r="O96" s="1442" t="inlineStr">
        <is>
          <t>4db462f7f9322a47886a2ea4e3233fb2</t>
        </is>
      </c>
    </row>
    <row r="97" hidden="1" ht="21" customHeight="1" s="1659">
      <c r="A97" s="1442" t="inlineStr">
        <is>
          <t>522464160</t>
        </is>
      </c>
      <c r="B97" s="1442" t="inlineStr">
        <is>
          <t>8086</t>
        </is>
      </c>
      <c r="C97" s="1511" t="inlineStr">
        <is>
          <t>L'Oreal Paris Revitalift Crystal Micro Essence</t>
        </is>
      </c>
      <c r="D97" s="1443" t="inlineStr">
        <is>
          <t>MYR</t>
        </is>
      </c>
      <c r="E97" s="1443" t="inlineStr">
        <is>
          <t>1018364351</t>
        </is>
      </c>
      <c r="F97" s="1443" t="inlineStr">
        <is>
          <t>active</t>
        </is>
      </c>
      <c r="G97" s="1442" t="inlineStr">
        <is>
          <t>522464160_MY-1018364351</t>
        </is>
      </c>
      <c r="H97" s="1444" t="inlineStr">
        <is>
          <t>92.90</t>
        </is>
      </c>
      <c r="I97" s="1445" t="n">
        <v>6923700934458</v>
      </c>
      <c r="J97" s="1444" t="inlineStr">
        <is>
          <t>88.26</t>
        </is>
      </c>
      <c r="K97" s="1443" t="inlineStr">
        <is>
          <t>2026-01-01 11:05:00</t>
        </is>
      </c>
      <c r="L97" s="1443" t="inlineStr">
        <is>
          <t>2026-01-31 23:59:59</t>
        </is>
      </c>
      <c r="M97" s="1445" t="inlineStr">
        <is>
          <t>0</t>
        </is>
      </c>
      <c r="N97" s="1442" t="inlineStr">
        <is>
          <t>130</t>
        </is>
      </c>
      <c r="O97" s="1442" t="inlineStr">
        <is>
          <t>deaa7c7a452dd96b5ca7eb6c6b2a4722</t>
        </is>
      </c>
    </row>
    <row r="98" hidden="1" ht="21" customHeight="1" s="1659">
      <c r="A98" s="1442" t="inlineStr">
        <is>
          <t>522464160</t>
        </is>
      </c>
      <c r="B98" s="1442" t="inlineStr">
        <is>
          <t>8086</t>
        </is>
      </c>
      <c r="C98" s="1511" t="inlineStr">
        <is>
          <t>L'Oreal Paris Revitalift Crystal Micro Essence</t>
        </is>
      </c>
      <c r="D98" s="1443" t="inlineStr">
        <is>
          <t>MYR</t>
        </is>
      </c>
      <c r="E98" s="1443" t="inlineStr">
        <is>
          <t>1018364350</t>
        </is>
      </c>
      <c r="F98" s="1443" t="inlineStr">
        <is>
          <t>active</t>
        </is>
      </c>
      <c r="G98" s="1442" t="inlineStr">
        <is>
          <t>522464160_MY-1018364350</t>
        </is>
      </c>
      <c r="H98" s="1444" t="inlineStr">
        <is>
          <t>57.90</t>
        </is>
      </c>
      <c r="I98" s="1445" t="n">
        <v>6923700934489</v>
      </c>
      <c r="J98" s="1444" t="inlineStr">
        <is>
          <t>55.01</t>
        </is>
      </c>
      <c r="K98" s="1443" t="inlineStr">
        <is>
          <t>2026-01-01 11:05:00</t>
        </is>
      </c>
      <c r="L98" s="1443" t="inlineStr">
        <is>
          <t>2026-01-31 23:59:59</t>
        </is>
      </c>
      <c r="M98" s="1445" t="inlineStr">
        <is>
          <t>0</t>
        </is>
      </c>
      <c r="N98" s="1442" t="inlineStr">
        <is>
          <t>65</t>
        </is>
      </c>
      <c r="O98" s="1442" t="inlineStr">
        <is>
          <t>282e830d05cc1912035e8fcd4f6ec514</t>
        </is>
      </c>
    </row>
    <row r="99" hidden="1" ht="21" customHeight="1" s="1659">
      <c r="A99" s="1442" t="inlineStr">
        <is>
          <t>799956415</t>
        </is>
      </c>
      <c r="B99" s="1442" t="inlineStr">
        <is>
          <t>1512</t>
        </is>
      </c>
      <c r="C99" s="1511" t="inlineStr">
        <is>
          <t>L’Oreal Paris Infallible 24H/32H Matte Cover Liquid Foundation 30ml/35ml (Makeup, Long Wear)</t>
        </is>
      </c>
      <c r="D99" s="1443" t="inlineStr">
        <is>
          <t>MYR</t>
        </is>
      </c>
      <c r="E99" s="1443" t="inlineStr">
        <is>
          <t>8032566213</t>
        </is>
      </c>
      <c r="F99" s="1443" t="inlineStr">
        <is>
          <t>inactive</t>
        </is>
      </c>
      <c r="G99" s="1442" t="inlineStr">
        <is>
          <t>799956415_MY-8032566213</t>
        </is>
      </c>
      <c r="H99" s="1444" t="inlineStr">
        <is>
          <t>68.90</t>
        </is>
      </c>
      <c r="I99" s="1445" t="n">
        <v>6902395803515</v>
      </c>
      <c r="J99" s="1444" t="inlineStr">
        <is>
          <t>65.46</t>
        </is>
      </c>
      <c r="K99" s="1443" t="inlineStr">
        <is>
          <t>2026-01-01 11:05:00</t>
        </is>
      </c>
      <c r="L99" s="1443" t="inlineStr">
        <is>
          <t>2026-01-31 23:59:59</t>
        </is>
      </c>
      <c r="M99" s="1445" t="inlineStr">
        <is>
          <t>0</t>
        </is>
      </c>
      <c r="N99" s="1442" t="inlineStr">
        <is>
          <t>128/103 - Natural Buff</t>
        </is>
      </c>
      <c r="O99" s="1442" t="inlineStr">
        <is>
          <t>5e75ec0e1a513150f238484d8b658543</t>
        </is>
      </c>
    </row>
    <row r="100" hidden="1" ht="21" customHeight="1" s="1659">
      <c r="A100" s="1442" t="inlineStr">
        <is>
          <t>799956415</t>
        </is>
      </c>
      <c r="B100" s="1442" t="inlineStr">
        <is>
          <t>1512</t>
        </is>
      </c>
      <c r="C100" s="1511" t="inlineStr">
        <is>
          <t>L’Oreal Paris Infallible 24H/32H Matte Cover Liquid Foundation 30ml/35ml (Makeup, Long Wear)</t>
        </is>
      </c>
      <c r="D100" s="1443" t="inlineStr">
        <is>
          <t>MYR</t>
        </is>
      </c>
      <c r="E100" s="1443" t="inlineStr">
        <is>
          <t>8027470973</t>
        </is>
      </c>
      <c r="F100" s="1443" t="inlineStr">
        <is>
          <t>inactive</t>
        </is>
      </c>
      <c r="G100" s="1442" t="inlineStr">
        <is>
          <t>799956415_MY-8027470973</t>
        </is>
      </c>
      <c r="H100" s="1444" t="inlineStr">
        <is>
          <t>68.90</t>
        </is>
      </c>
      <c r="I100" s="1445" t="n">
        <v>6902395768852</v>
      </c>
      <c r="J100" s="1444" t="inlineStr">
        <is>
          <t>65.46</t>
        </is>
      </c>
      <c r="K100" s="1443" t="inlineStr">
        <is>
          <t>2026-01-01 11:05:00</t>
        </is>
      </c>
      <c r="L100" s="1443" t="inlineStr">
        <is>
          <t>2026-01-31 23:59:59</t>
        </is>
      </c>
      <c r="M100" s="1445" t="inlineStr">
        <is>
          <t>0</t>
        </is>
      </c>
      <c r="N100" s="1442" t="inlineStr">
        <is>
          <t>255 - Natural Sand</t>
        </is>
      </c>
      <c r="O100" s="1442" t="inlineStr">
        <is>
          <t>c58ab10fc3689693c88a23b52c8d06b5</t>
        </is>
      </c>
    </row>
    <row r="101" hidden="1" ht="21" customHeight="1" s="1659">
      <c r="A101" s="1442" t="inlineStr">
        <is>
          <t>799956415</t>
        </is>
      </c>
      <c r="B101" s="1442" t="inlineStr">
        <is>
          <t>1512</t>
        </is>
      </c>
      <c r="C101" s="1511" t="inlineStr">
        <is>
          <t>L’Oreal Paris Infallible 24H/32H Matte Cover Liquid Foundation 30ml/35ml (Makeup, Long Wear)</t>
        </is>
      </c>
      <c r="D101" s="1443" t="inlineStr">
        <is>
          <t>MYR</t>
        </is>
      </c>
      <c r="E101" s="1443" t="inlineStr">
        <is>
          <t>1863724688</t>
        </is>
      </c>
      <c r="F101" s="1443" t="inlineStr">
        <is>
          <t>inactive</t>
        </is>
      </c>
      <c r="G101" s="1442" t="inlineStr">
        <is>
          <t>799956415_MY-1863724688</t>
        </is>
      </c>
      <c r="H101" s="1444" t="inlineStr">
        <is>
          <t>64.90</t>
        </is>
      </c>
      <c r="I101" s="1445" t="n">
        <v>6902395768814</v>
      </c>
      <c r="J101" s="1444" t="inlineStr">
        <is>
          <t>61.66</t>
        </is>
      </c>
      <c r="K101" s="1443" t="inlineStr">
        <is>
          <t>2026-01-01 11:05:00</t>
        </is>
      </c>
      <c r="L101" s="1443" t="inlineStr">
        <is>
          <t>2026-01-31 23:59:59</t>
        </is>
      </c>
      <c r="M101" s="1445" t="inlineStr">
        <is>
          <t>0</t>
        </is>
      </c>
      <c r="N101" s="1442" t="inlineStr">
        <is>
          <t>106 - Sun Beige</t>
        </is>
      </c>
      <c r="O101" s="1442" t="inlineStr">
        <is>
          <t>b3062a923c057b7bbd79161643174748</t>
        </is>
      </c>
    </row>
    <row r="102" hidden="1" ht="21" customHeight="1" s="1659">
      <c r="A102" s="1442" t="inlineStr">
        <is>
          <t>799956415</t>
        </is>
      </c>
      <c r="B102" s="1442" t="inlineStr">
        <is>
          <t>1512</t>
        </is>
      </c>
      <c r="C102" s="1511" t="inlineStr">
        <is>
          <t>L’Oreal Paris Infallible 24H/32H Matte Cover Liquid Foundation 30ml/35ml (Makeup, Long Wear)</t>
        </is>
      </c>
      <c r="D102" s="1443" t="inlineStr">
        <is>
          <t>MYR</t>
        </is>
      </c>
      <c r="E102" s="1443" t="inlineStr">
        <is>
          <t>20943354512</t>
        </is>
      </c>
      <c r="F102" s="1443" t="inlineStr">
        <is>
          <t>active</t>
        </is>
      </c>
      <c r="G102" s="1442" t="inlineStr">
        <is>
          <t>799956415_MY-20943354512</t>
        </is>
      </c>
      <c r="H102" s="1444" t="inlineStr">
        <is>
          <t>69.90</t>
        </is>
      </c>
      <c r="I102" s="1445" t="n">
        <v>6902395845799</v>
      </c>
      <c r="J102" s="1444" t="inlineStr">
        <is>
          <t>66.41</t>
        </is>
      </c>
      <c r="K102" s="1443" t="inlineStr">
        <is>
          <t>2026-01-01 11:05:00</t>
        </is>
      </c>
      <c r="L102" s="1443" t="inlineStr">
        <is>
          <t>2026-01-31 23:59:59</t>
        </is>
      </c>
      <c r="M102" s="1445" t="inlineStr">
        <is>
          <t>0</t>
        </is>
      </c>
      <c r="N102" s="1442" t="inlineStr">
        <is>
          <t>128 - 32H</t>
        </is>
      </c>
      <c r="O102" s="1442" t="inlineStr">
        <is>
          <t>653e77d57b4feee06f46738109f4c026</t>
        </is>
      </c>
    </row>
    <row r="103" hidden="1" ht="21" customHeight="1" s="1659">
      <c r="A103" s="1442" t="inlineStr">
        <is>
          <t>799956415</t>
        </is>
      </c>
      <c r="B103" s="1442" t="inlineStr">
        <is>
          <t>1512</t>
        </is>
      </c>
      <c r="C103" s="1511" t="inlineStr">
        <is>
          <t>L’Oreal Paris Infallible 24H/32H Matte Cover Liquid Foundation 30ml/35ml (Makeup, Long Wear)</t>
        </is>
      </c>
      <c r="D103" s="1443" t="inlineStr">
        <is>
          <t>MYR</t>
        </is>
      </c>
      <c r="E103" s="1443" t="inlineStr">
        <is>
          <t>1863724689</t>
        </is>
      </c>
      <c r="F103" s="1443" t="inlineStr">
        <is>
          <t>inactive</t>
        </is>
      </c>
      <c r="G103" s="1442" t="inlineStr">
        <is>
          <t>799956415_MY-1863724689</t>
        </is>
      </c>
      <c r="H103" s="1444" t="inlineStr">
        <is>
          <t>66.90</t>
        </is>
      </c>
      <c r="I103" s="1445" t="n">
        <v>6902395768838</v>
      </c>
      <c r="J103" s="1444" t="inlineStr">
        <is>
          <t>63.56</t>
        </is>
      </c>
      <c r="K103" s="1443" t="inlineStr">
        <is>
          <t>2026-01-01 11:05:00</t>
        </is>
      </c>
      <c r="L103" s="1443" t="inlineStr">
        <is>
          <t>2026-01-31 23:59:59</t>
        </is>
      </c>
      <c r="M103" s="1445" t="inlineStr">
        <is>
          <t>0</t>
        </is>
      </c>
      <c r="N103" s="1442" t="inlineStr">
        <is>
          <t>108/253- CaramelSand</t>
        </is>
      </c>
      <c r="O103" s="1442" t="inlineStr">
        <is>
          <t>3019a8a3f5862635c8e5d28cce5ddbba</t>
        </is>
      </c>
    </row>
    <row r="104" hidden="1" ht="21" customHeight="1" s="1659">
      <c r="A104" s="1442" t="inlineStr">
        <is>
          <t>799956415</t>
        </is>
      </c>
      <c r="B104" s="1442" t="inlineStr">
        <is>
          <t>1512</t>
        </is>
      </c>
      <c r="C104" s="1511" t="inlineStr">
        <is>
          <t>L’Oreal Paris Infallible 24H/32H Matte Cover Liquid Foundation 30ml/35ml (Makeup, Long Wear)</t>
        </is>
      </c>
      <c r="D104" s="1443" t="inlineStr">
        <is>
          <t>MYR</t>
        </is>
      </c>
      <c r="E104" s="1443" t="inlineStr">
        <is>
          <t>20943337439</t>
        </is>
      </c>
      <c r="F104" s="1443" t="inlineStr">
        <is>
          <t>active</t>
        </is>
      </c>
      <c r="G104" s="1442" t="inlineStr">
        <is>
          <t>799956415_MY-20943337439</t>
        </is>
      </c>
      <c r="H104" s="1444" t="inlineStr">
        <is>
          <t>69.90</t>
        </is>
      </c>
      <c r="I104" s="1445" t="n">
        <v>6902395845898</v>
      </c>
      <c r="J104" s="1444" t="inlineStr">
        <is>
          <t>66.41</t>
        </is>
      </c>
      <c r="K104" s="1443" t="inlineStr">
        <is>
          <t>2026-01-01 11:05:00</t>
        </is>
      </c>
      <c r="L104" s="1443" t="inlineStr">
        <is>
          <t>2026-01-31 23:59:59</t>
        </is>
      </c>
      <c r="M104" s="1445" t="inlineStr">
        <is>
          <t>0</t>
        </is>
      </c>
      <c r="N104" s="1442" t="inlineStr">
        <is>
          <t>30 - 32H</t>
        </is>
      </c>
      <c r="O104" s="1442" t="inlineStr">
        <is>
          <t>6d86a674a6cc2cc283a8817c560d52b4</t>
        </is>
      </c>
    </row>
    <row r="105" hidden="1" ht="21" customHeight="1" s="1659">
      <c r="A105" s="1442" t="inlineStr">
        <is>
          <t>799956415</t>
        </is>
      </c>
      <c r="B105" s="1442" t="inlineStr">
        <is>
          <t>1512</t>
        </is>
      </c>
      <c r="C105" s="1511" t="inlineStr">
        <is>
          <t>L’Oreal Paris Infallible 24H/32H Matte Cover Liquid Foundation 30ml/35ml (Makeup, Long Wear)</t>
        </is>
      </c>
      <c r="D105" s="1443" t="inlineStr">
        <is>
          <t>MYR</t>
        </is>
      </c>
      <c r="E105" s="1443" t="inlineStr">
        <is>
          <t>20943380316</t>
        </is>
      </c>
      <c r="F105" s="1443" t="inlineStr">
        <is>
          <t>active</t>
        </is>
      </c>
      <c r="G105" s="1442" t="inlineStr">
        <is>
          <t>799956415_MY-20943380316</t>
        </is>
      </c>
      <c r="H105" s="1444" t="inlineStr">
        <is>
          <t>69.90</t>
        </is>
      </c>
      <c r="I105" s="1445" t="n">
        <v>6902395845850</v>
      </c>
      <c r="J105" s="1444" t="inlineStr">
        <is>
          <t>66.41</t>
        </is>
      </c>
      <c r="K105" s="1443" t="inlineStr">
        <is>
          <t>2026-01-01 11:05:00</t>
        </is>
      </c>
      <c r="L105" s="1443" t="inlineStr">
        <is>
          <t>2026-01-31 23:59:59</t>
        </is>
      </c>
      <c r="M105" s="1445" t="inlineStr">
        <is>
          <t>0</t>
        </is>
      </c>
      <c r="N105" s="1442" t="inlineStr">
        <is>
          <t>253 - 32H</t>
        </is>
      </c>
      <c r="O105" s="1442" t="inlineStr">
        <is>
          <t>68a304549f8cf388f9791ca3959005e8</t>
        </is>
      </c>
    </row>
    <row r="106" hidden="1" ht="21" customHeight="1" s="1659">
      <c r="A106" s="1442" t="inlineStr">
        <is>
          <t>799956415</t>
        </is>
      </c>
      <c r="B106" s="1442" t="inlineStr">
        <is>
          <t>1512</t>
        </is>
      </c>
      <c r="C106" s="1511" t="inlineStr">
        <is>
          <t>L’Oreal Paris Infallible 24H/32H Matte Cover Liquid Foundation 30ml/35ml (Makeup, Long Wear)</t>
        </is>
      </c>
      <c r="D106" s="1443" t="inlineStr">
        <is>
          <t>MYR</t>
        </is>
      </c>
      <c r="E106" s="1443" t="inlineStr">
        <is>
          <t>8027545200</t>
        </is>
      </c>
      <c r="F106" s="1443" t="inlineStr">
        <is>
          <t>inactive</t>
        </is>
      </c>
      <c r="G106" s="1442" t="inlineStr">
        <is>
          <t>799956415_MY-8027545200</t>
        </is>
      </c>
      <c r="H106" s="1444" t="inlineStr">
        <is>
          <t>68.90</t>
        </is>
      </c>
      <c r="I106" s="1445" t="n">
        <v>6902395800255</v>
      </c>
      <c r="J106" s="1444" t="inlineStr">
        <is>
          <t>65.46</t>
        </is>
      </c>
      <c r="K106" s="1443" t="inlineStr">
        <is>
          <t>2026-01-01 11:05:00</t>
        </is>
      </c>
      <c r="L106" s="1443" t="inlineStr">
        <is>
          <t>2026-01-31 23:59:59</t>
        </is>
      </c>
      <c r="M106" s="1445" t="inlineStr">
        <is>
          <t>0</t>
        </is>
      </c>
      <c r="N106" s="1442" t="inlineStr">
        <is>
          <t>140 - Golden Beige</t>
        </is>
      </c>
      <c r="O106" s="1442" t="inlineStr">
        <is>
          <t>d40b5a0986323cba5dc9591b74573921</t>
        </is>
      </c>
    </row>
    <row r="107" hidden="1" ht="21" customHeight="1" s="1659">
      <c r="A107" s="1442" t="inlineStr">
        <is>
          <t>799956415</t>
        </is>
      </c>
      <c r="B107" s="1442" t="inlineStr">
        <is>
          <t>1512</t>
        </is>
      </c>
      <c r="C107" s="1511" t="inlineStr">
        <is>
          <t>L’Oreal Paris Infallible 24H/32H Matte Cover Liquid Foundation 30ml/35ml (Makeup, Long Wear)</t>
        </is>
      </c>
      <c r="D107" s="1443" t="inlineStr">
        <is>
          <t>MYR</t>
        </is>
      </c>
      <c r="E107" s="1443" t="inlineStr">
        <is>
          <t>8027556331</t>
        </is>
      </c>
      <c r="F107" s="1443" t="inlineStr">
        <is>
          <t>inactive</t>
        </is>
      </c>
      <c r="G107" s="1442" t="inlineStr">
        <is>
          <t>799956415_MY-8027556331</t>
        </is>
      </c>
      <c r="H107" s="1444" t="inlineStr">
        <is>
          <t>68.90</t>
        </is>
      </c>
      <c r="I107" s="1445" t="n">
        <v>6902395800279</v>
      </c>
      <c r="J107" s="1444" t="inlineStr">
        <is>
          <t>65.46</t>
        </is>
      </c>
      <c r="K107" s="1443" t="inlineStr">
        <is>
          <t>2026-01-01 11:05:00</t>
        </is>
      </c>
      <c r="L107" s="1443" t="inlineStr">
        <is>
          <t>2026-01-31 23:59:59</t>
        </is>
      </c>
      <c r="M107" s="1445" t="inlineStr">
        <is>
          <t>0</t>
        </is>
      </c>
      <c r="N107" s="1442" t="inlineStr">
        <is>
          <t>260 - Golden Sun</t>
        </is>
      </c>
      <c r="O107" s="1442" t="inlineStr">
        <is>
          <t>71b59b9847f080030e6f58db9eaa580a</t>
        </is>
      </c>
    </row>
    <row r="108" hidden="1" ht="21" customHeight="1" s="1659">
      <c r="A108" s="1442" t="inlineStr">
        <is>
          <t>799956415</t>
        </is>
      </c>
      <c r="B108" s="1442" t="inlineStr">
        <is>
          <t>1512</t>
        </is>
      </c>
      <c r="C108" s="1511" t="inlineStr">
        <is>
          <t>L’Oreal Paris Infallible 24H/32H Matte Cover Liquid Foundation 30ml/35ml (Makeup, Long Wear)</t>
        </is>
      </c>
      <c r="D108" s="1443" t="inlineStr">
        <is>
          <t>MYR</t>
        </is>
      </c>
      <c r="E108" s="1443" t="inlineStr">
        <is>
          <t>8027584616</t>
        </is>
      </c>
      <c r="F108" s="1443" t="inlineStr">
        <is>
          <t>inactive</t>
        </is>
      </c>
      <c r="G108" s="1442" t="inlineStr">
        <is>
          <t>799956415_MY-8027584616</t>
        </is>
      </c>
      <c r="H108" s="1444" t="inlineStr">
        <is>
          <t>68.90</t>
        </is>
      </c>
      <c r="I108" s="1445" t="n">
        <v>6902395800187</v>
      </c>
      <c r="J108" s="1444" t="inlineStr">
        <is>
          <t>65.46</t>
        </is>
      </c>
      <c r="K108" s="1443" t="inlineStr">
        <is>
          <t>2026-01-01 11:05:00</t>
        </is>
      </c>
      <c r="L108" s="1443" t="inlineStr">
        <is>
          <t>2026-01-31 23:59:59</t>
        </is>
      </c>
      <c r="M108" s="1445" t="inlineStr">
        <is>
          <t>0</t>
        </is>
      </c>
      <c r="N108" s="1442" t="inlineStr">
        <is>
          <t>147 - Neutral Beige</t>
        </is>
      </c>
      <c r="O108" s="1442" t="inlineStr">
        <is>
          <t>5ccc81b41e4e9f5c776e533c769eb9a3</t>
        </is>
      </c>
    </row>
    <row r="109" hidden="1" ht="21" customHeight="1" s="1659">
      <c r="A109" s="1442" t="inlineStr">
        <is>
          <t>799956415</t>
        </is>
      </c>
      <c r="B109" s="1442" t="inlineStr">
        <is>
          <t>1512</t>
        </is>
      </c>
      <c r="C109" s="1511" t="inlineStr">
        <is>
          <t>L’Oreal Paris Infallible 24H/32H Matte Cover Liquid Foundation 30ml/35ml (Makeup, Long Wear)</t>
        </is>
      </c>
      <c r="D109" s="1443" t="inlineStr">
        <is>
          <t>MYR</t>
        </is>
      </c>
      <c r="E109" s="1443" t="inlineStr">
        <is>
          <t>1863724686</t>
        </is>
      </c>
      <c r="F109" s="1443" t="inlineStr">
        <is>
          <t>inactive</t>
        </is>
      </c>
      <c r="G109" s="1442" t="inlineStr">
        <is>
          <t>799956415_MY-1863724686</t>
        </is>
      </c>
      <c r="H109" s="1444" t="inlineStr">
        <is>
          <t>64.90</t>
        </is>
      </c>
      <c r="I109" s="1445" t="n">
        <v>6902395768784</v>
      </c>
      <c r="J109" s="1444" t="inlineStr">
        <is>
          <t>61.66</t>
        </is>
      </c>
      <c r="K109" s="1443" t="inlineStr">
        <is>
          <t>2026-01-01 11:05:00</t>
        </is>
      </c>
      <c r="L109" s="1443" t="inlineStr">
        <is>
          <t>2026-01-31 23:59:59</t>
        </is>
      </c>
      <c r="M109" s="1445" t="inlineStr">
        <is>
          <t>0</t>
        </is>
      </c>
      <c r="N109" s="1442" t="inlineStr">
        <is>
          <t>104/123 - Golden Beige</t>
        </is>
      </c>
      <c r="O109" s="1442" t="inlineStr">
        <is>
          <t>428b0194a0037751e5b74622aca3caa3</t>
        </is>
      </c>
    </row>
    <row r="110" hidden="1" ht="21" customHeight="1" s="1659">
      <c r="A110" s="1442" t="inlineStr">
        <is>
          <t>799956415</t>
        </is>
      </c>
      <c r="B110" s="1442" t="inlineStr">
        <is>
          <t>1512</t>
        </is>
      </c>
      <c r="C110" s="1511" t="inlineStr">
        <is>
          <t>L’Oreal Paris Infallible 24H/32H Matte Cover Liquid Foundation 30ml/35ml (Makeup, Long Wear)</t>
        </is>
      </c>
      <c r="D110" s="1443" t="inlineStr">
        <is>
          <t>MYR</t>
        </is>
      </c>
      <c r="E110" s="1443" t="inlineStr">
        <is>
          <t>8032525663</t>
        </is>
      </c>
      <c r="F110" s="1443" t="inlineStr">
        <is>
          <t>inactive</t>
        </is>
      </c>
      <c r="G110" s="1442" t="inlineStr">
        <is>
          <t>799956415_MY-8032525663</t>
        </is>
      </c>
      <c r="H110" s="1444" t="inlineStr">
        <is>
          <t>68.90</t>
        </is>
      </c>
      <c r="I110" s="1445" t="n">
        <v>6902395803539</v>
      </c>
      <c r="J110" s="1444" t="inlineStr">
        <is>
          <t>65.46</t>
        </is>
      </c>
      <c r="K110" s="1443" t="inlineStr">
        <is>
          <t>2026-01-01 11:05:00</t>
        </is>
      </c>
      <c r="L110" s="1443" t="inlineStr">
        <is>
          <t>2026-01-31 23:59:59</t>
        </is>
      </c>
      <c r="M110" s="1445" t="inlineStr">
        <is>
          <t>0</t>
        </is>
      </c>
      <c r="N110" s="1442" t="inlineStr">
        <is>
          <t>95/105.5 - Gold Sand/Light Linen</t>
        </is>
      </c>
      <c r="O110" s="1442" t="inlineStr">
        <is>
          <t>9e4cdfc7bb6f35f176903c738af6e8e2</t>
        </is>
      </c>
    </row>
    <row r="111" hidden="1" ht="21" customHeight="1" s="1659">
      <c r="A111" s="1442" t="inlineStr">
        <is>
          <t>799956415</t>
        </is>
      </c>
      <c r="B111" s="1442" t="inlineStr">
        <is>
          <t>1512</t>
        </is>
      </c>
      <c r="C111" s="1511" t="inlineStr">
        <is>
          <t>L’Oreal Paris Infallible 24H/32H Matte Cover Liquid Foundation 30ml/35ml (Makeup, Long Wear)</t>
        </is>
      </c>
      <c r="D111" s="1443" t="inlineStr">
        <is>
          <t>MYR</t>
        </is>
      </c>
      <c r="E111" s="1443" t="inlineStr">
        <is>
          <t>1863724687</t>
        </is>
      </c>
      <c r="F111" s="1443" t="inlineStr">
        <is>
          <t>inactive</t>
        </is>
      </c>
      <c r="G111" s="1442" t="inlineStr">
        <is>
          <t>799956415_MY-1863724687</t>
        </is>
      </c>
      <c r="H111" s="1444" t="inlineStr">
        <is>
          <t>66.90</t>
        </is>
      </c>
      <c r="I111" s="1445" t="n">
        <v>6902395768807</v>
      </c>
      <c r="J111" s="1444" t="inlineStr">
        <is>
          <t>63.56</t>
        </is>
      </c>
      <c r="K111" s="1443" t="inlineStr">
        <is>
          <t>2026-01-01 11:05:00</t>
        </is>
      </c>
      <c r="L111" s="1443" t="inlineStr">
        <is>
          <t>2026-01-31 23:59:59</t>
        </is>
      </c>
      <c r="M111" s="1445" t="inlineStr">
        <is>
          <t>0</t>
        </is>
      </c>
      <c r="N111" s="1442" t="inlineStr">
        <is>
          <t>105.5/95 - Gold Sand</t>
        </is>
      </c>
      <c r="O111" s="1442" t="inlineStr">
        <is>
          <t>bf90454f6fa1cc65ecdd538fde2228b7</t>
        </is>
      </c>
    </row>
    <row r="112" hidden="1" ht="21" customHeight="1" s="1659">
      <c r="A112" s="1442" t="inlineStr">
        <is>
          <t>799956415</t>
        </is>
      </c>
      <c r="B112" s="1442" t="inlineStr">
        <is>
          <t>1512</t>
        </is>
      </c>
      <c r="C112" s="1511" t="inlineStr">
        <is>
          <t>L’Oreal Paris Infallible 24H/32H Matte Cover Liquid Foundation 30ml/35ml (Makeup, Long Wear)</t>
        </is>
      </c>
      <c r="D112" s="1443" t="inlineStr">
        <is>
          <t>MYR</t>
        </is>
      </c>
      <c r="E112" s="1443" t="inlineStr">
        <is>
          <t>1863724684</t>
        </is>
      </c>
      <c r="F112" s="1443" t="inlineStr">
        <is>
          <t>inactive</t>
        </is>
      </c>
      <c r="G112" s="1442" t="inlineStr">
        <is>
          <t>799956415_MY-1863724684</t>
        </is>
      </c>
      <c r="H112" s="1444" t="inlineStr">
        <is>
          <t>64.90</t>
        </is>
      </c>
      <c r="I112" s="1445" t="n">
        <v>6902395768760</v>
      </c>
      <c r="J112" s="1444" t="inlineStr">
        <is>
          <t>61.66</t>
        </is>
      </c>
      <c r="K112" s="1443" t="inlineStr">
        <is>
          <t>2026-01-01 11:05:00</t>
        </is>
      </c>
      <c r="L112" s="1443" t="inlineStr">
        <is>
          <t>2026-01-31 23:59:59</t>
        </is>
      </c>
      <c r="M112" s="1445" t="inlineStr">
        <is>
          <t>0</t>
        </is>
      </c>
      <c r="N112" s="1442" t="inlineStr">
        <is>
          <t>102 - Shell Beige</t>
        </is>
      </c>
      <c r="O112" s="1442" t="inlineStr">
        <is>
          <t>c3994422e1d0987d9e8eed4eca0bfceb</t>
        </is>
      </c>
    </row>
    <row r="113" hidden="1" ht="21" customHeight="1" s="1659">
      <c r="A113" s="1442" t="inlineStr">
        <is>
          <t>799956415</t>
        </is>
      </c>
      <c r="B113" s="1442" t="inlineStr">
        <is>
          <t>1512</t>
        </is>
      </c>
      <c r="C113" s="1511" t="inlineStr">
        <is>
          <t>L’Oreal Paris Infallible 24H/32H Matte Cover Liquid Foundation 30ml/35ml (Makeup, Long Wear)</t>
        </is>
      </c>
      <c r="D113" s="1443" t="inlineStr">
        <is>
          <t>MYR</t>
        </is>
      </c>
      <c r="E113" s="1443" t="inlineStr">
        <is>
          <t>20943354509</t>
        </is>
      </c>
      <c r="F113" s="1443" t="inlineStr">
        <is>
          <t>active</t>
        </is>
      </c>
      <c r="G113" s="1442" t="inlineStr">
        <is>
          <t>799956415_MY-20943354509</t>
        </is>
      </c>
      <c r="H113" s="1444" t="inlineStr">
        <is>
          <t>69.90</t>
        </is>
      </c>
      <c r="I113" s="1445" t="n">
        <v>6902395845768</v>
      </c>
      <c r="J113" s="1444" t="inlineStr">
        <is>
          <t>66.41</t>
        </is>
      </c>
      <c r="K113" s="1443" t="inlineStr">
        <is>
          <t>2026-01-01 11:05:00</t>
        </is>
      </c>
      <c r="L113" s="1443" t="inlineStr">
        <is>
          <t>2026-01-31 23:59:59</t>
        </is>
      </c>
      <c r="M113" s="1445" t="inlineStr">
        <is>
          <t>0</t>
        </is>
      </c>
      <c r="N113" s="1442" t="inlineStr">
        <is>
          <t>123 - 32H</t>
        </is>
      </c>
      <c r="O113" s="1442" t="inlineStr">
        <is>
          <t>9e8b9a989d20ab50b9c48a54853780aa</t>
        </is>
      </c>
    </row>
    <row r="114" hidden="1" ht="21" customHeight="1" s="1659">
      <c r="A114" s="1442" t="inlineStr">
        <is>
          <t>799956415</t>
        </is>
      </c>
      <c r="B114" s="1442" t="inlineStr">
        <is>
          <t>1512</t>
        </is>
      </c>
      <c r="C114" s="1511" t="inlineStr">
        <is>
          <t>L’Oreal Paris Infallible 24H/32H Matte Cover Liquid Foundation 30ml/35ml (Makeup, Long Wear)</t>
        </is>
      </c>
      <c r="D114" s="1443" t="inlineStr">
        <is>
          <t>MYR</t>
        </is>
      </c>
      <c r="E114" s="1443" t="inlineStr">
        <is>
          <t>1863724682</t>
        </is>
      </c>
      <c r="F114" s="1443" t="inlineStr">
        <is>
          <t>inactive</t>
        </is>
      </c>
      <c r="G114" s="1442" t="inlineStr">
        <is>
          <t>799956415_MY-1863724682</t>
        </is>
      </c>
      <c r="H114" s="1444" t="inlineStr">
        <is>
          <t>64.90</t>
        </is>
      </c>
      <c r="I114" s="1445" t="n">
        <v>6902395768746</v>
      </c>
      <c r="J114" s="1444" t="inlineStr">
        <is>
          <t>61.66</t>
        </is>
      </c>
      <c r="K114" s="1443" t="inlineStr">
        <is>
          <t>2026-01-01 11:05:00</t>
        </is>
      </c>
      <c r="L114" s="1443" t="inlineStr">
        <is>
          <t>2026-01-31 23:59:59</t>
        </is>
      </c>
      <c r="M114" s="1445" t="inlineStr">
        <is>
          <t>0</t>
        </is>
      </c>
      <c r="N114" s="1442" t="inlineStr">
        <is>
          <t>101 - Classic Ivory</t>
        </is>
      </c>
      <c r="O114" s="1442" t="inlineStr">
        <is>
          <t>bd23d7628b779b1a21508bec3e476de8</t>
        </is>
      </c>
    </row>
    <row r="115" hidden="1" ht="21" customHeight="1" s="1659">
      <c r="A115" s="1442" t="inlineStr">
        <is>
          <t>799956415</t>
        </is>
      </c>
      <c r="B115" s="1442" t="inlineStr">
        <is>
          <t>1512</t>
        </is>
      </c>
      <c r="C115" s="1511" t="inlineStr">
        <is>
          <t>L’Oreal Paris Infallible 24H/32H Matte Cover Liquid Foundation 30ml/35ml (Makeup, Long Wear)</t>
        </is>
      </c>
      <c r="D115" s="1443" t="inlineStr">
        <is>
          <t>MYR</t>
        </is>
      </c>
      <c r="E115" s="1443" t="inlineStr">
        <is>
          <t>1863724683</t>
        </is>
      </c>
      <c r="F115" s="1443" t="inlineStr">
        <is>
          <t>inactive</t>
        </is>
      </c>
      <c r="G115" s="1442" t="inlineStr">
        <is>
          <t>799956415_MY-1863724683</t>
        </is>
      </c>
      <c r="H115" s="1444" t="inlineStr">
        <is>
          <t>64.90</t>
        </is>
      </c>
      <c r="I115" s="1445" t="n">
        <v>6902395768753</v>
      </c>
      <c r="J115" s="1444" t="inlineStr">
        <is>
          <t>61.66</t>
        </is>
      </c>
      <c r="K115" s="1443" t="inlineStr">
        <is>
          <t>2026-01-01 11:05:00</t>
        </is>
      </c>
      <c r="L115" s="1443" t="inlineStr">
        <is>
          <t>2026-01-31 23:59:59</t>
        </is>
      </c>
      <c r="M115" s="1445" t="inlineStr">
        <is>
          <t>0</t>
        </is>
      </c>
      <c r="N115" s="1442" t="inlineStr">
        <is>
          <t>101.5 - Ivory Buff</t>
        </is>
      </c>
      <c r="O115" s="1442" t="inlineStr">
        <is>
          <t>1f0cfacee5f8e5286b12e552bde03332</t>
        </is>
      </c>
    </row>
    <row r="116" hidden="1" ht="21" customHeight="1" s="1659">
      <c r="A116" s="1442" t="inlineStr">
        <is>
          <t>799956415</t>
        </is>
      </c>
      <c r="B116" s="1442" t="inlineStr">
        <is>
          <t>1512</t>
        </is>
      </c>
      <c r="C116" s="1511" t="inlineStr">
        <is>
          <t>L’Oreal Paris Infallible 24H/32H Matte Cover Liquid Foundation 30ml/35ml (Makeup, Long Wear)</t>
        </is>
      </c>
      <c r="D116" s="1443" t="inlineStr">
        <is>
          <t>MYR</t>
        </is>
      </c>
      <c r="E116" s="1443" t="inlineStr">
        <is>
          <t>8027424806</t>
        </is>
      </c>
      <c r="F116" s="1443" t="inlineStr">
        <is>
          <t>inactive</t>
        </is>
      </c>
      <c r="G116" s="1442" t="inlineStr">
        <is>
          <t>799956415_MY-8027424806</t>
        </is>
      </c>
      <c r="H116" s="1444" t="inlineStr">
        <is>
          <t>68.90</t>
        </is>
      </c>
      <c r="I116" s="1445" t="n">
        <v>6902395800224</v>
      </c>
      <c r="J116" s="1444" t="inlineStr">
        <is>
          <t>65.46</t>
        </is>
      </c>
      <c r="K116" s="1443" t="inlineStr">
        <is>
          <t>2026-01-01 11:05:00</t>
        </is>
      </c>
      <c r="L116" s="1443" t="inlineStr">
        <is>
          <t>2026-01-31 23:59:59</t>
        </is>
      </c>
      <c r="M116" s="1445" t="inlineStr">
        <is>
          <t>0</t>
        </is>
      </c>
      <c r="N116" s="1442" t="inlineStr">
        <is>
          <t>105 - Fair Linen</t>
        </is>
      </c>
      <c r="O116" s="1442" t="inlineStr">
        <is>
          <t>510310b0c493ba4d408c269a77465755</t>
        </is>
      </c>
    </row>
    <row r="117" hidden="1" ht="21" customHeight="1" s="1659">
      <c r="A117" s="1442" t="inlineStr">
        <is>
          <t>799956415</t>
        </is>
      </c>
      <c r="B117" s="1442" t="inlineStr">
        <is>
          <t>1512</t>
        </is>
      </c>
      <c r="C117" s="1511" t="inlineStr">
        <is>
          <t>L’Oreal Paris Infallible 24H/32H Matte Cover Liquid Foundation 30ml/35ml (Makeup, Long Wear)</t>
        </is>
      </c>
      <c r="D117" s="1443" t="inlineStr">
        <is>
          <t>MYR</t>
        </is>
      </c>
      <c r="E117" s="1443" t="inlineStr">
        <is>
          <t>20943328821</t>
        </is>
      </c>
      <c r="F117" s="1443" t="inlineStr">
        <is>
          <t>active</t>
        </is>
      </c>
      <c r="G117" s="1442" t="inlineStr">
        <is>
          <t>799956415_MY-20943328821</t>
        </is>
      </c>
      <c r="H117" s="1444" t="inlineStr">
        <is>
          <t>69.90</t>
        </is>
      </c>
      <c r="I117" s="1445" t="n">
        <v>6902395845911</v>
      </c>
      <c r="J117" s="1444" t="inlineStr">
        <is>
          <t>66.41</t>
        </is>
      </c>
      <c r="K117" s="1443" t="inlineStr">
        <is>
          <t>2026-01-01 11:05:00</t>
        </is>
      </c>
      <c r="L117" s="1443" t="inlineStr">
        <is>
          <t>2026-01-31 23:59:59</t>
        </is>
      </c>
      <c r="M117" s="1445" t="inlineStr">
        <is>
          <t>0</t>
        </is>
      </c>
      <c r="N117" s="1442" t="inlineStr">
        <is>
          <t>95 - 32H</t>
        </is>
      </c>
      <c r="O117" s="1442" t="inlineStr">
        <is>
          <t>10164341e16f87d6666a6c0b093e6e60</t>
        </is>
      </c>
    </row>
    <row r="118" hidden="1" ht="21" customHeight="1" s="1659">
      <c r="A118" s="1442" t="inlineStr">
        <is>
          <t>799956415</t>
        </is>
      </c>
      <c r="B118" s="1442" t="inlineStr">
        <is>
          <t>1512</t>
        </is>
      </c>
      <c r="C118" s="1511" t="inlineStr">
        <is>
          <t>L’Oreal Paris Infallible 24H/32H Matte Cover Liquid Foundation 30ml/35ml (Makeup, Long Wear)</t>
        </is>
      </c>
      <c r="D118" s="1443" t="inlineStr">
        <is>
          <t>MYR</t>
        </is>
      </c>
      <c r="E118" s="1443" t="inlineStr">
        <is>
          <t>8032558308</t>
        </is>
      </c>
      <c r="F118" s="1443" t="inlineStr">
        <is>
          <t>active</t>
        </is>
      </c>
      <c r="G118" s="1442" t="inlineStr">
        <is>
          <t>799956415_MY-8032558308</t>
        </is>
      </c>
      <c r="H118" s="1444" t="inlineStr">
        <is>
          <t>69.90</t>
        </is>
      </c>
      <c r="I118" s="1445" t="n">
        <v>6902395803522</v>
      </c>
      <c r="J118" s="1444" t="inlineStr">
        <is>
          <t>66.41</t>
        </is>
      </c>
      <c r="K118" s="1443" t="inlineStr">
        <is>
          <t>2026-01-01 11:05:00</t>
        </is>
      </c>
      <c r="L118" s="1443" t="inlineStr">
        <is>
          <t>2026-01-31 23:59:59</t>
        </is>
      </c>
      <c r="M118" s="1445" t="inlineStr">
        <is>
          <t>0</t>
        </is>
      </c>
      <c r="N118" s="1442" t="inlineStr">
        <is>
          <t>123/104 - Golden Beige/Natural Vanilla</t>
        </is>
      </c>
      <c r="O118" s="1442" t="inlineStr">
        <is>
          <t>602cec994caff5912141b12d710b1153</t>
        </is>
      </c>
    </row>
    <row r="119" hidden="1" ht="21" customHeight="1" s="1659">
      <c r="A119" s="1442" t="inlineStr">
        <is>
          <t>799956415</t>
        </is>
      </c>
      <c r="B119" s="1442" t="inlineStr">
        <is>
          <t>1512</t>
        </is>
      </c>
      <c r="C119" s="1511" t="inlineStr">
        <is>
          <t>L’Oreal Paris Infallible 24H/32H Matte Cover Liquid Foundation 30ml/35ml (Makeup, Long Wear)</t>
        </is>
      </c>
      <c r="D119" s="1443" t="inlineStr">
        <is>
          <t>MYR</t>
        </is>
      </c>
      <c r="E119" s="1443" t="inlineStr">
        <is>
          <t>8027612313</t>
        </is>
      </c>
      <c r="F119" s="1443" t="inlineStr">
        <is>
          <t>inactive</t>
        </is>
      </c>
      <c r="G119" s="1442" t="inlineStr">
        <is>
          <t>799956415_MY-8027612313</t>
        </is>
      </c>
      <c r="H119" s="1444" t="inlineStr">
        <is>
          <t>68.90</t>
        </is>
      </c>
      <c r="I119" s="1445" t="n">
        <v>6902395800262</v>
      </c>
      <c r="J119" s="1444" t="inlineStr">
        <is>
          <t>65.46</t>
        </is>
      </c>
      <c r="K119" s="1443" t="inlineStr">
        <is>
          <t>2026-01-01 11:05:00</t>
        </is>
      </c>
      <c r="L119" s="1443" t="inlineStr">
        <is>
          <t>2026-01-31 23:59:59</t>
        </is>
      </c>
      <c r="M119" s="1445" t="inlineStr">
        <is>
          <t>0</t>
        </is>
      </c>
      <c r="N119" s="1442" t="inlineStr">
        <is>
          <t>257 - True Sun</t>
        </is>
      </c>
      <c r="O119" s="1442" t="inlineStr">
        <is>
          <t>99275b55fd022199dca90ae806aa03a8</t>
        </is>
      </c>
    </row>
    <row r="120" hidden="1" ht="21" customHeight="1" s="1659">
      <c r="A120" s="1442" t="inlineStr">
        <is>
          <t>799956415</t>
        </is>
      </c>
      <c r="B120" s="1442" t="inlineStr">
        <is>
          <t>1512</t>
        </is>
      </c>
      <c r="C120" s="1511" t="inlineStr">
        <is>
          <t>L’Oreal Paris Infallible 24H/32H Matte Cover Liquid Foundation 30ml/35ml (Makeup, Long Wear)</t>
        </is>
      </c>
      <c r="D120" s="1443" t="inlineStr">
        <is>
          <t>MYR</t>
        </is>
      </c>
      <c r="E120" s="1443" t="inlineStr">
        <is>
          <t>20943369330</t>
        </is>
      </c>
      <c r="F120" s="1443" t="inlineStr">
        <is>
          <t>active</t>
        </is>
      </c>
      <c r="G120" s="1442" t="inlineStr">
        <is>
          <t>799956415_MY-20943369330</t>
        </is>
      </c>
      <c r="H120" s="1444" t="inlineStr">
        <is>
          <t>69.90</t>
        </is>
      </c>
      <c r="I120" s="1445" t="n">
        <v>6902395845775</v>
      </c>
      <c r="J120" s="1444" t="inlineStr">
        <is>
          <t>66.41</t>
        </is>
      </c>
      <c r="K120" s="1443" t="inlineStr">
        <is>
          <t>2026-01-01 11:05:00</t>
        </is>
      </c>
      <c r="L120" s="1443" t="inlineStr">
        <is>
          <t>2026-01-31 23:59:59</t>
        </is>
      </c>
      <c r="M120" s="1445" t="inlineStr">
        <is>
          <t>0</t>
        </is>
      </c>
      <c r="N120" s="1442" t="inlineStr">
        <is>
          <t>125 - 32H</t>
        </is>
      </c>
      <c r="O120" s="1442" t="inlineStr">
        <is>
          <t>ba127e80109c055a6370b1149cf9cac8</t>
        </is>
      </c>
    </row>
    <row r="121" hidden="1" ht="21" customHeight="1" s="1659">
      <c r="A121" s="1442" t="inlineStr">
        <is>
          <t>799956415</t>
        </is>
      </c>
      <c r="B121" s="1442" t="inlineStr">
        <is>
          <t>1512</t>
        </is>
      </c>
      <c r="C121" s="1511" t="inlineStr">
        <is>
          <t>L’Oreal Paris Infallible 24H/32H Matte Cover Liquid Foundation 30ml/35ml (Makeup, Long Wear)</t>
        </is>
      </c>
      <c r="D121" s="1443" t="inlineStr">
        <is>
          <t>MYR</t>
        </is>
      </c>
      <c r="E121" s="1443" t="inlineStr">
        <is>
          <t>8027559132</t>
        </is>
      </c>
      <c r="F121" s="1443" t="inlineStr">
        <is>
          <t>active</t>
        </is>
      </c>
      <c r="G121" s="1442" t="inlineStr">
        <is>
          <t>799956415_MY-8027559132</t>
        </is>
      </c>
      <c r="H121" s="1444" t="inlineStr">
        <is>
          <t>68.90</t>
        </is>
      </c>
      <c r="I121" s="1445" t="n">
        <v>6902395800248</v>
      </c>
      <c r="J121" s="1444" t="inlineStr">
        <is>
          <t>65.46</t>
        </is>
      </c>
      <c r="K121" s="1443" t="inlineStr">
        <is>
          <t>2026-01-01 11:05:00</t>
        </is>
      </c>
      <c r="L121" s="1443" t="inlineStr">
        <is>
          <t>2026-01-31 23:59:59</t>
        </is>
      </c>
      <c r="M121" s="1445" t="inlineStr">
        <is>
          <t>0</t>
        </is>
      </c>
      <c r="N121" s="1442" t="inlineStr">
        <is>
          <t>250 - Radiant Sand</t>
        </is>
      </c>
      <c r="O121" s="1442" t="inlineStr">
        <is>
          <t>97b6327efc6086d1a818c500046c4270</t>
        </is>
      </c>
    </row>
    <row r="122" hidden="1" ht="21" customHeight="1" s="1659">
      <c r="A122" s="1442" t="inlineStr">
        <is>
          <t>799956415</t>
        </is>
      </c>
      <c r="B122" s="1442" t="inlineStr">
        <is>
          <t>1512</t>
        </is>
      </c>
      <c r="C122" s="1511" t="inlineStr">
        <is>
          <t>L’Oreal Paris Infallible 24H/32H Matte Cover Liquid Foundation 30ml/35ml (Makeup, Long Wear)</t>
        </is>
      </c>
      <c r="D122" s="1443" t="inlineStr">
        <is>
          <t>MYR</t>
        </is>
      </c>
      <c r="E122" s="1443" t="inlineStr">
        <is>
          <t>8027585299</t>
        </is>
      </c>
      <c r="F122" s="1443" t="inlineStr">
        <is>
          <t>active</t>
        </is>
      </c>
      <c r="G122" s="1442" t="inlineStr">
        <is>
          <t>799956415_MY-8027585299</t>
        </is>
      </c>
      <c r="H122" s="1444" t="inlineStr">
        <is>
          <t>68.90</t>
        </is>
      </c>
      <c r="I122" s="1445" t="n">
        <v>6902395800200</v>
      </c>
      <c r="J122" s="1444" t="inlineStr">
        <is>
          <t>65.46</t>
        </is>
      </c>
      <c r="K122" s="1443" t="inlineStr">
        <is>
          <t>2026-01-01 11:05:00</t>
        </is>
      </c>
      <c r="L122" s="1443" t="inlineStr">
        <is>
          <t>2026-01-31 23:59:59</t>
        </is>
      </c>
      <c r="M122" s="1445" t="inlineStr">
        <is>
          <t>0</t>
        </is>
      </c>
      <c r="N122" s="1442" t="inlineStr">
        <is>
          <t>118 - Rose Linen</t>
        </is>
      </c>
      <c r="O122" s="1442" t="inlineStr">
        <is>
          <t>aa7a835fd7573300d938d84384b43580</t>
        </is>
      </c>
    </row>
    <row r="123" hidden="1" ht="21" customHeight="1" s="1659">
      <c r="A123" s="1442" t="inlineStr">
        <is>
          <t>799956415</t>
        </is>
      </c>
      <c r="B123" s="1442" t="inlineStr">
        <is>
          <t>1512</t>
        </is>
      </c>
      <c r="C123" s="1511" t="inlineStr">
        <is>
          <t>L’Oreal Paris Infallible 24H/32H Matte Cover Liquid Foundation 30ml/35ml (Makeup, Long Wear)</t>
        </is>
      </c>
      <c r="D123" s="1443" t="inlineStr">
        <is>
          <t>MYR</t>
        </is>
      </c>
      <c r="E123" s="1443" t="inlineStr">
        <is>
          <t>8027606289</t>
        </is>
      </c>
      <c r="F123" s="1443" t="inlineStr">
        <is>
          <t>active</t>
        </is>
      </c>
      <c r="G123" s="1442" t="inlineStr">
        <is>
          <t>799956415_MY-8027606289</t>
        </is>
      </c>
      <c r="H123" s="1444" t="inlineStr">
        <is>
          <t>68.90</t>
        </is>
      </c>
      <c r="I123" s="1445" t="n">
        <v>6902395800231</v>
      </c>
      <c r="J123" s="1444" t="inlineStr">
        <is>
          <t>65.46</t>
        </is>
      </c>
      <c r="K123" s="1443" t="inlineStr">
        <is>
          <t>2026-01-01 11:05:00</t>
        </is>
      </c>
      <c r="L123" s="1443" t="inlineStr">
        <is>
          <t>2026-01-31 23:59:59</t>
        </is>
      </c>
      <c r="M123" s="1445" t="inlineStr">
        <is>
          <t>0</t>
        </is>
      </c>
      <c r="N123" s="1442" t="inlineStr">
        <is>
          <t>125 - Natural Rose</t>
        </is>
      </c>
      <c r="O123" s="1442" t="inlineStr">
        <is>
          <t>de645c7a329dda1456ec0c129892b8f0</t>
        </is>
      </c>
    </row>
    <row r="124" hidden="1" ht="21" customHeight="1" s="1659">
      <c r="A124" s="1442" t="inlineStr">
        <is>
          <t>799956415</t>
        </is>
      </c>
      <c r="B124" s="1442" t="inlineStr">
        <is>
          <t>1512</t>
        </is>
      </c>
      <c r="C124" s="1511" t="inlineStr">
        <is>
          <t>L’Oreal Paris Infallible 24H/32H Matte Cover Liquid Foundation 30ml/35ml (Makeup, Long Wear)</t>
        </is>
      </c>
      <c r="D124" s="1443" t="inlineStr">
        <is>
          <t>MYR</t>
        </is>
      </c>
      <c r="E124" s="1443" t="inlineStr">
        <is>
          <t>8027473878</t>
        </is>
      </c>
      <c r="F124" s="1443" t="inlineStr">
        <is>
          <t>active</t>
        </is>
      </c>
      <c r="G124" s="1442" t="inlineStr">
        <is>
          <t>799956415_MY-8027473878</t>
        </is>
      </c>
      <c r="H124" s="1444" t="inlineStr">
        <is>
          <t>68.90</t>
        </is>
      </c>
      <c r="I124" s="1445" t="n">
        <v>6902395800194</v>
      </c>
      <c r="J124" s="1444" t="inlineStr">
        <is>
          <t>65.46</t>
        </is>
      </c>
      <c r="K124" s="1443" t="inlineStr">
        <is>
          <t>2026-01-01 11:05:00</t>
        </is>
      </c>
      <c r="L124" s="1443" t="inlineStr">
        <is>
          <t>2026-01-31 23:59:59</t>
        </is>
      </c>
      <c r="M124" s="1445" t="inlineStr">
        <is>
          <t>0</t>
        </is>
      </c>
      <c r="N124" s="1442" t="inlineStr">
        <is>
          <t>110 - Rose Vanilla</t>
        </is>
      </c>
      <c r="O124" s="1442" t="inlineStr">
        <is>
          <t>f63dab51353dcea01783f498d79de4aa</t>
        </is>
      </c>
    </row>
    <row r="125" hidden="1" ht="21" customHeight="1" s="1659">
      <c r="A125" s="1442" t="inlineStr">
        <is>
          <t>799956415</t>
        </is>
      </c>
      <c r="B125" s="1442" t="inlineStr">
        <is>
          <t>1512</t>
        </is>
      </c>
      <c r="C125" s="1511" t="inlineStr">
        <is>
          <t>L’Oreal Paris Infallible 24H/32H Matte Cover Liquid Foundation 30ml/35ml (Makeup, Long Wear)</t>
        </is>
      </c>
      <c r="D125" s="1443" t="inlineStr">
        <is>
          <t>MYR</t>
        </is>
      </c>
      <c r="E125" s="1443" t="inlineStr">
        <is>
          <t>20943326843</t>
        </is>
      </c>
      <c r="F125" s="1443" t="inlineStr">
        <is>
          <t>active</t>
        </is>
      </c>
      <c r="G125" s="1442" t="inlineStr">
        <is>
          <t>799956415_MY-20943326843</t>
        </is>
      </c>
      <c r="H125" s="1444" t="inlineStr">
        <is>
          <t>69.90</t>
        </is>
      </c>
      <c r="I125" s="1445" t="n">
        <v>6902395845737</v>
      </c>
      <c r="J125" s="1444" t="inlineStr">
        <is>
          <t>66.41</t>
        </is>
      </c>
      <c r="K125" s="1443" t="inlineStr">
        <is>
          <t>2026-01-01 11:05:00</t>
        </is>
      </c>
      <c r="L125" s="1443" t="inlineStr">
        <is>
          <t>2026-01-31 23:59:59</t>
        </is>
      </c>
      <c r="M125" s="1445" t="inlineStr">
        <is>
          <t>0</t>
        </is>
      </c>
      <c r="N125" s="1442" t="inlineStr">
        <is>
          <t>110 - 32H</t>
        </is>
      </c>
      <c r="O125" s="1442" t="inlineStr">
        <is>
          <t>a7bf8c2dd5a438286332c58dc78d3a85</t>
        </is>
      </c>
    </row>
    <row r="126" hidden="1" ht="21" customHeight="1" s="1659">
      <c r="A126" s="1442" t="inlineStr">
        <is>
          <t>799956415</t>
        </is>
      </c>
      <c r="B126" s="1442" t="inlineStr">
        <is>
          <t>1512</t>
        </is>
      </c>
      <c r="C126" s="1511" t="inlineStr">
        <is>
          <t>L’Oreal Paris Infallible 24H/32H Matte Cover Liquid Foundation 30ml/35ml (Makeup, Long Wear)</t>
        </is>
      </c>
      <c r="D126" s="1443" t="inlineStr">
        <is>
          <t>MYR</t>
        </is>
      </c>
      <c r="E126" s="1443" t="inlineStr">
        <is>
          <t>8027301656</t>
        </is>
      </c>
      <c r="F126" s="1443" t="inlineStr">
        <is>
          <t>inactive</t>
        </is>
      </c>
      <c r="G126" s="1442" t="inlineStr">
        <is>
          <t>799956415_MY-8027301656</t>
        </is>
      </c>
      <c r="H126" s="1444" t="inlineStr">
        <is>
          <t>68.90</t>
        </is>
      </c>
      <c r="I126" s="1445" t="n">
        <v>6902395768869</v>
      </c>
      <c r="J126" s="1444" t="inlineStr">
        <is>
          <t>65.46</t>
        </is>
      </c>
      <c r="K126" s="1443" t="inlineStr">
        <is>
          <t>2026-01-01 11:05:00</t>
        </is>
      </c>
      <c r="L126" s="1443" t="inlineStr">
        <is>
          <t>2026-01-31 23:59:59</t>
        </is>
      </c>
      <c r="M126" s="1445" t="inlineStr">
        <is>
          <t>0</t>
        </is>
      </c>
      <c r="N126" s="1442" t="inlineStr">
        <is>
          <t>97/30 - Light Ivory</t>
        </is>
      </c>
      <c r="O126" s="1442" t="inlineStr">
        <is>
          <t>d989b5d96c985a0dcfac55cdbf9f30f3</t>
        </is>
      </c>
    </row>
    <row r="127" hidden="1" ht="21" customHeight="1" s="1659">
      <c r="A127" s="1442" t="inlineStr">
        <is>
          <t>799956415</t>
        </is>
      </c>
      <c r="B127" s="1442" t="inlineStr">
        <is>
          <t>1512</t>
        </is>
      </c>
      <c r="C127" s="1511" t="inlineStr">
        <is>
          <t>L’Oreal Paris Infallible 24H/32H Matte Cover Liquid Foundation 30ml/35ml (Makeup, Long Wear)</t>
        </is>
      </c>
      <c r="D127" s="1443" t="inlineStr">
        <is>
          <t>MYR</t>
        </is>
      </c>
      <c r="E127" s="1443" t="inlineStr">
        <is>
          <t>1889314668</t>
        </is>
      </c>
      <c r="F127" s="1443" t="inlineStr">
        <is>
          <t>inactive</t>
        </is>
      </c>
      <c r="G127" s="1442" t="inlineStr">
        <is>
          <t>799956415_MY-1889314668</t>
        </is>
      </c>
      <c r="H127" s="1444" t="inlineStr">
        <is>
          <t>64.90</t>
        </is>
      </c>
      <c r="I127" s="1445" t="n">
        <v>6902395768777</v>
      </c>
      <c r="J127" s="1444" t="inlineStr">
        <is>
          <t>61.66</t>
        </is>
      </c>
      <c r="K127" s="1443" t="inlineStr">
        <is>
          <t>2026-01-01 11:05:00</t>
        </is>
      </c>
      <c r="L127" s="1443" t="inlineStr">
        <is>
          <t>2026-01-31 23:59:59</t>
        </is>
      </c>
      <c r="M127" s="1445" t="inlineStr">
        <is>
          <t>0</t>
        </is>
      </c>
      <c r="N127" s="1442" t="inlineStr">
        <is>
          <t>103/128 - Natural Buff</t>
        </is>
      </c>
      <c r="O127" s="1442" t="inlineStr">
        <is>
          <t>e28f4835450e671de156dc875e2f246d</t>
        </is>
      </c>
    </row>
    <row r="128" hidden="1" ht="21" customHeight="1" s="1659">
      <c r="A128" s="1442" t="inlineStr">
        <is>
          <t>799956415</t>
        </is>
      </c>
      <c r="B128" s="1442" t="inlineStr">
        <is>
          <t>1512</t>
        </is>
      </c>
      <c r="C128" s="1511" t="inlineStr">
        <is>
          <t>L’Oreal Paris Infallible 24H/32H Matte Cover Liquid Foundation 30ml/35ml (Makeup, Long Wear)</t>
        </is>
      </c>
      <c r="D128" s="1443" t="inlineStr">
        <is>
          <t>MYR</t>
        </is>
      </c>
      <c r="E128" s="1443" t="inlineStr">
        <is>
          <t>8032505457</t>
        </is>
      </c>
      <c r="F128" s="1443" t="inlineStr">
        <is>
          <t>active</t>
        </is>
      </c>
      <c r="G128" s="1442" t="inlineStr">
        <is>
          <t>799956415_MY-8032505457</t>
        </is>
      </c>
      <c r="H128" s="1444" t="inlineStr">
        <is>
          <t>69.90</t>
        </is>
      </c>
      <c r="I128" s="1445" t="n">
        <v>6902395803546</v>
      </c>
      <c r="J128" s="1444" t="inlineStr">
        <is>
          <t>66.41</t>
        </is>
      </c>
      <c r="K128" s="1443" t="inlineStr">
        <is>
          <t>2026-01-01 11:05:00</t>
        </is>
      </c>
      <c r="L128" s="1443" t="inlineStr">
        <is>
          <t>2026-01-31 23:59:59</t>
        </is>
      </c>
      <c r="M128" s="1445" t="inlineStr">
        <is>
          <t>0</t>
        </is>
      </c>
      <c r="N128" s="1442" t="inlineStr">
        <is>
          <t>253/108-Caramel Sand</t>
        </is>
      </c>
      <c r="O128" s="1442" t="inlineStr">
        <is>
          <t>bd9cad2f05df82bffafaed909d84574a</t>
        </is>
      </c>
    </row>
    <row r="129" hidden="1" ht="21" customHeight="1" s="1659">
      <c r="A129" s="1442" t="inlineStr">
        <is>
          <t>799956415</t>
        </is>
      </c>
      <c r="B129" s="1442" t="inlineStr">
        <is>
          <t>1512</t>
        </is>
      </c>
      <c r="C129" s="1511" t="inlineStr">
        <is>
          <t>L’Oreal Paris Infallible 24H/32H Matte Cover Liquid Foundation 30ml/35ml (Makeup, Long Wear)</t>
        </is>
      </c>
      <c r="D129" s="1443" t="inlineStr">
        <is>
          <t>MYR</t>
        </is>
      </c>
      <c r="E129" s="1443" t="inlineStr">
        <is>
          <t>8027560135</t>
        </is>
      </c>
      <c r="F129" s="1443" t="inlineStr">
        <is>
          <t>inactive</t>
        </is>
      </c>
      <c r="G129" s="1442" t="inlineStr">
        <is>
          <t>799956415_MY-8027560135</t>
        </is>
      </c>
      <c r="H129" s="1444" t="inlineStr">
        <is>
          <t>68.90</t>
        </is>
      </c>
      <c r="I129" s="1445" t="n">
        <v>6902395800217</v>
      </c>
      <c r="J129" s="1444" t="inlineStr">
        <is>
          <t>65.46</t>
        </is>
      </c>
      <c r="K129" s="1443" t="inlineStr">
        <is>
          <t>2026-01-01 11:05:00</t>
        </is>
      </c>
      <c r="L129" s="1443" t="inlineStr">
        <is>
          <t>2026-01-31 23:59:59</t>
        </is>
      </c>
      <c r="M129" s="1445" t="inlineStr">
        <is>
          <t>0</t>
        </is>
      </c>
      <c r="N129" s="1442" t="inlineStr">
        <is>
          <t>240 - Natural Honey</t>
        </is>
      </c>
      <c r="O129" s="1442" t="inlineStr">
        <is>
          <t>d8bc2093c8391a3f7eb9224b464b1d51</t>
        </is>
      </c>
    </row>
    <row r="130" hidden="1" ht="21" customHeight="1" s="1659">
      <c r="A130" s="1442" t="inlineStr">
        <is>
          <t>836316615</t>
        </is>
      </c>
      <c r="B130" s="1442" t="inlineStr">
        <is>
          <t>1618</t>
        </is>
      </c>
      <c r="C130" s="1511" t="inlineStr">
        <is>
          <t>L’Oréal Paris Elseve Extraordinary Oil Gold For All Hair Types, Dry Hair, Hair Serum, Hair Treatment, Hair Oil 30ml</t>
        </is>
      </c>
      <c r="D130" s="1443" t="inlineStr">
        <is>
          <t>MYR</t>
        </is>
      </c>
      <c r="E130" s="1443" t="inlineStr">
        <is>
          <t>1993576145</t>
        </is>
      </c>
      <c r="F130" s="1443" t="inlineStr">
        <is>
          <t>active</t>
        </is>
      </c>
      <c r="G130" s="1442" t="inlineStr">
        <is>
          <t>836316615_MY-1993576145</t>
        </is>
      </c>
      <c r="H130" s="1444" t="inlineStr">
        <is>
          <t>24.50</t>
        </is>
      </c>
      <c r="I130" s="1445" t="n">
        <v>6923700950588</v>
      </c>
      <c r="J130" s="1444" t="inlineStr">
        <is>
          <t>18.00</t>
        </is>
      </c>
      <c r="K130" s="1443" t="inlineStr">
        <is>
          <t>2026-01-01 11:05:00</t>
        </is>
      </c>
      <c r="L130" s="1443" t="inlineStr">
        <is>
          <t>2026-01-31 23:59:59</t>
        </is>
      </c>
      <c r="M130" s="1445" t="inlineStr">
        <is>
          <t>0</t>
        </is>
      </c>
      <c r="N130" s="1442" t="inlineStr">
        <is>
          <t>30</t>
        </is>
      </c>
      <c r="O130" s="1442" t="inlineStr">
        <is>
          <t>52cb8394b96d752ceb375119be19c2eb</t>
        </is>
      </c>
    </row>
    <row r="131" hidden="1" ht="21" customHeight="1" s="1659">
      <c r="A131" s="1442" t="inlineStr">
        <is>
          <t>836316815</t>
        </is>
      </c>
      <c r="B131" s="1442" t="inlineStr">
        <is>
          <t>1618</t>
        </is>
      </c>
      <c r="C131" s="1511" t="inlineStr">
        <is>
          <t>LOreal Paris Elseve Extraordinary Oil Pink 30ml (Frizzy Hair Treatment Hair Oil)</t>
        </is>
      </c>
      <c r="D131" s="1443" t="inlineStr">
        <is>
          <t>MYR</t>
        </is>
      </c>
      <c r="E131" s="1443" t="inlineStr">
        <is>
          <t>1993574219</t>
        </is>
      </c>
      <c r="F131" s="1443" t="inlineStr">
        <is>
          <t>active</t>
        </is>
      </c>
      <c r="G131" s="1442" t="inlineStr">
        <is>
          <t>836316815_MY-1993574219</t>
        </is>
      </c>
      <c r="H131" s="1444" t="inlineStr">
        <is>
          <t>24.50</t>
        </is>
      </c>
      <c r="I131" s="1445" t="n">
        <v>6923700950687</v>
      </c>
      <c r="J131" s="1444" t="inlineStr">
        <is>
          <t>21.38</t>
        </is>
      </c>
      <c r="K131" s="1443" t="inlineStr">
        <is>
          <t>2026-01-01 11:05:00</t>
        </is>
      </c>
      <c r="L131" s="1443" t="inlineStr">
        <is>
          <t>2026-01-31 23:59:59</t>
        </is>
      </c>
      <c r="M131" s="1445" t="inlineStr">
        <is>
          <t>0</t>
        </is>
      </c>
      <c r="N131" s="1442" t="inlineStr">
        <is>
          <t>30</t>
        </is>
      </c>
      <c r="O131" s="1442" t="inlineStr">
        <is>
          <t>1787b055f77bda1fd89209d628eadca5</t>
        </is>
      </c>
    </row>
    <row r="132" hidden="1" ht="21" customHeight="1" s="1659">
      <c r="A132" s="1442" t="inlineStr">
        <is>
          <t>1357648591</t>
        </is>
      </c>
      <c r="B132" s="1442" t="inlineStr">
        <is>
          <t>8086</t>
        </is>
      </c>
      <c r="C132" s="1511" t="inlineStr">
        <is>
          <t>L'Oréal Paris Revitalift 1.5% Hyaluronic Acid Face Serum for Hydrated &amp; Replump Skin, Reduces Fine Lines 30ml / 45ml</t>
        </is>
      </c>
      <c r="D132" s="1443" t="inlineStr">
        <is>
          <t>MYR</t>
        </is>
      </c>
      <c r="E132" s="1443" t="inlineStr">
        <is>
          <t>4974548020</t>
        </is>
      </c>
      <c r="F132" s="1443" t="inlineStr">
        <is>
          <t>active</t>
        </is>
      </c>
      <c r="G132" s="1442" t="inlineStr">
        <is>
          <t>1357648591_MY-4974548020</t>
        </is>
      </c>
      <c r="H132" s="1444" t="inlineStr">
        <is>
          <t>104.90</t>
        </is>
      </c>
      <c r="I132" s="1445" t="n">
        <v>6923700966701</v>
      </c>
      <c r="J132" s="1444" t="inlineStr">
        <is>
          <t>99.66</t>
        </is>
      </c>
      <c r="K132" s="1443" t="inlineStr">
        <is>
          <t>2026-01-01 11:05:00</t>
        </is>
      </c>
      <c r="L132" s="1443" t="inlineStr">
        <is>
          <t>2026-01-31 23:59:59</t>
        </is>
      </c>
      <c r="M132" s="1445" t="inlineStr">
        <is>
          <t>0</t>
        </is>
      </c>
      <c r="N132" s="1442" t="inlineStr">
        <is>
          <t>30</t>
        </is>
      </c>
      <c r="O132" s="1442" t="inlineStr">
        <is>
          <t>6abc9f9787f245a2f542058d07317941</t>
        </is>
      </c>
    </row>
    <row r="133" hidden="1" ht="21" customHeight="1" s="1659">
      <c r="A133" s="1442" t="inlineStr">
        <is>
          <t>1357648591</t>
        </is>
      </c>
      <c r="B133" s="1442" t="inlineStr">
        <is>
          <t>8086</t>
        </is>
      </c>
      <c r="C133" s="1511" t="inlineStr">
        <is>
          <t>L'Oréal Paris Revitalift 1.5% Hyaluronic Acid Face Serum for Hydrated &amp; Replump Skin, Reduces Fine Lines 30ml / 45ml</t>
        </is>
      </c>
      <c r="D133" s="1443" t="inlineStr">
        <is>
          <t>MYR</t>
        </is>
      </c>
      <c r="E133" s="1443" t="inlineStr">
        <is>
          <t>5373072971</t>
        </is>
      </c>
      <c r="F133" s="1443" t="inlineStr">
        <is>
          <t>inactive</t>
        </is>
      </c>
      <c r="G133" s="1442" t="inlineStr">
        <is>
          <t>1357648591_MY-5373072971</t>
        </is>
      </c>
      <c r="H133" s="1444" t="inlineStr">
        <is>
          <t>99.00</t>
        </is>
      </c>
      <c r="I133" s="1445" t="n">
        <v>9557534752895</v>
      </c>
      <c r="J133" s="1444" t="inlineStr">
        <is>
          <t>94.05</t>
        </is>
      </c>
      <c r="K133" s="1443" t="inlineStr">
        <is>
          <t>2026-01-01 11:05:00</t>
        </is>
      </c>
      <c r="L133" s="1443" t="inlineStr">
        <is>
          <t>2026-01-31 23:59:59</t>
        </is>
      </c>
      <c r="M133" s="1445" t="inlineStr">
        <is>
          <t>0</t>
        </is>
      </c>
      <c r="N133" s="1442" t="inlineStr">
        <is>
          <t>45</t>
        </is>
      </c>
      <c r="O133" s="1442" t="inlineStr">
        <is>
          <t>4100e2003d814765741d703d4b71405d</t>
        </is>
      </c>
    </row>
    <row r="134" hidden="1" ht="21" customHeight="1" s="1659">
      <c r="A134" s="1442" t="inlineStr">
        <is>
          <t>1576968900</t>
        </is>
      </c>
      <c r="B134" s="1442" t="inlineStr">
        <is>
          <t>1618</t>
        </is>
      </c>
      <c r="C134" s="1511" t="inlineStr">
        <is>
          <t>L'Oreal Paris Extraordinary Rose Floral Oil 100ml (Hair Treatment)</t>
        </is>
      </c>
      <c r="D134" s="1443" t="inlineStr">
        <is>
          <t>MYR</t>
        </is>
      </c>
      <c r="E134" s="1443" t="inlineStr">
        <is>
          <t>5339876550</t>
        </is>
      </c>
      <c r="F134" s="1443" t="inlineStr">
        <is>
          <t>active</t>
        </is>
      </c>
      <c r="G134" s="1442" t="inlineStr">
        <is>
          <t>1576968900_MY-5339876550</t>
        </is>
      </c>
      <c r="H134" s="1444" t="inlineStr">
        <is>
          <t>61.90</t>
        </is>
      </c>
      <c r="I134" s="1445" t="n">
        <v>6923700908411</v>
      </c>
      <c r="J134" s="1444" t="inlineStr">
        <is>
          <t>58.81</t>
        </is>
      </c>
      <c r="K134" s="1443" t="inlineStr">
        <is>
          <t>2026-01-01 11:05:00</t>
        </is>
      </c>
      <c r="L134" s="1443" t="inlineStr">
        <is>
          <t>2026-01-31 23:59:59</t>
        </is>
      </c>
      <c r="M134" s="1445" t="inlineStr">
        <is>
          <t>0</t>
        </is>
      </c>
      <c r="N134" s="1442" t="inlineStr">
        <is>
          <t>100</t>
        </is>
      </c>
      <c r="O134" s="1442" t="inlineStr">
        <is>
          <t>8750d8e9844f13a0ada838cdacb00e82</t>
        </is>
      </c>
    </row>
    <row r="135" hidden="1" ht="21" customHeight="1" s="1659">
      <c r="A135" s="1442" t="inlineStr">
        <is>
          <t>1576978850</t>
        </is>
      </c>
      <c r="B135" s="1442" t="inlineStr">
        <is>
          <t>1618</t>
        </is>
      </c>
      <c r="C135" s="1511" t="inlineStr">
        <is>
          <t>L'Oreal Paris Extraordinary Jasmine Floral Oil 100ml (Hair Treatment)</t>
        </is>
      </c>
      <c r="D135" s="1443" t="inlineStr">
        <is>
          <t>MYR</t>
        </is>
      </c>
      <c r="E135" s="1443" t="inlineStr">
        <is>
          <t>5339868849</t>
        </is>
      </c>
      <c r="F135" s="1443" t="inlineStr">
        <is>
          <t>active</t>
        </is>
      </c>
      <c r="G135" s="1442" t="inlineStr">
        <is>
          <t>1576978850_MY-5339868849</t>
        </is>
      </c>
      <c r="H135" s="1444" t="inlineStr">
        <is>
          <t>61.90</t>
        </is>
      </c>
      <c r="I135" s="1445" t="n">
        <v>6923700908367</v>
      </c>
      <c r="J135" s="1444" t="inlineStr">
        <is>
          <t>58.81</t>
        </is>
      </c>
      <c r="K135" s="1443" t="inlineStr">
        <is>
          <t>2026-01-01 11:05:00</t>
        </is>
      </c>
      <c r="L135" s="1443" t="inlineStr">
        <is>
          <t>2026-01-31 23:59:59</t>
        </is>
      </c>
      <c r="M135" s="1445" t="inlineStr">
        <is>
          <t>0</t>
        </is>
      </c>
      <c r="N135" s="1442" t="inlineStr">
        <is>
          <t>100</t>
        </is>
      </c>
      <c r="O135" s="1442" t="inlineStr">
        <is>
          <t>94ae500c7c69e6e0d2383ca5efdf6aea</t>
        </is>
      </c>
    </row>
    <row r="136" hidden="1" ht="21" customHeight="1" s="1659">
      <c r="A136" s="1442" t="inlineStr">
        <is>
          <t>1577056610</t>
        </is>
      </c>
      <c r="B136" s="1442" t="inlineStr">
        <is>
          <t>8086</t>
        </is>
      </c>
      <c r="C136" s="1511" t="inlineStr">
        <is>
          <t>L’Oréal Paris Revitalift 1.5% Hyaluronic Acid Face Serum TWINPACK|For Deeply Hydrated &amp; Plump Skin, Reduces Fine Lines, Skin Care 30ml</t>
        </is>
      </c>
      <c r="D136" s="1443" t="inlineStr">
        <is>
          <t>MYR</t>
        </is>
      </c>
      <c r="E136" s="1443" t="inlineStr">
        <is>
          <t>5340244076</t>
        </is>
      </c>
      <c r="F136" s="1443" t="inlineStr">
        <is>
          <t>active</t>
        </is>
      </c>
      <c r="G136" s="1442" t="inlineStr">
        <is>
          <t>1577056610_MY-5340244076</t>
        </is>
      </c>
      <c r="H136" s="1444" t="inlineStr">
        <is>
          <t>209.80</t>
        </is>
      </c>
      <c r="I136" s="1445" t="n">
        <v>9557534752871</v>
      </c>
      <c r="J136" s="1444" t="inlineStr">
        <is>
          <t>188.82</t>
        </is>
      </c>
      <c r="K136" s="1443" t="inlineStr">
        <is>
          <t>2026-01-01 11:05:00</t>
        </is>
      </c>
      <c r="L136" s="1443" t="inlineStr">
        <is>
          <t>2026-01-31 23:59:59</t>
        </is>
      </c>
      <c r="M136" s="1445" t="inlineStr">
        <is>
          <t>0</t>
        </is>
      </c>
      <c r="N136" s="1442" t="inlineStr">
        <is>
          <t>60</t>
        </is>
      </c>
      <c r="O136" s="1442" t="inlineStr">
        <is>
          <t>6461a7fc0d9661d7796c3f27fe0e4279</t>
        </is>
      </c>
    </row>
    <row r="137" hidden="1" ht="21" customHeight="1" s="1659">
      <c r="A137" s="1442" t="inlineStr">
        <is>
          <t>1581302325</t>
        </is>
      </c>
      <c r="B137" s="1442" t="inlineStr">
        <is>
          <t>1610</t>
        </is>
      </c>
      <c r="C137" s="1511" t="inlineStr">
        <is>
          <t>L'Oreal Paris Excellence Fashion Hair Color (Hair Dye/ Hair Care)​ - #7.17 Matt Ash, Water Permeable [Hair Color, Pewarna rambut, Ash]</t>
        </is>
      </c>
      <c r="D137" s="1443" t="inlineStr">
        <is>
          <t>MYR</t>
        </is>
      </c>
      <c r="E137" s="1443" t="inlineStr">
        <is>
          <t>5363634160</t>
        </is>
      </c>
      <c r="F137" s="1443" t="inlineStr">
        <is>
          <t>active</t>
        </is>
      </c>
      <c r="G137" s="1442" t="inlineStr">
        <is>
          <t>1581302325_MY-5363634160</t>
        </is>
      </c>
      <c r="H137" s="1444" t="inlineStr">
        <is>
          <t>49.90</t>
        </is>
      </c>
      <c r="I137" s="1445" t="n">
        <v>6923700934380</v>
      </c>
      <c r="J137" s="1444" t="inlineStr">
        <is>
          <t>47.41</t>
        </is>
      </c>
      <c r="K137" s="1443" t="inlineStr">
        <is>
          <t>2026-01-01 11:05:00</t>
        </is>
      </c>
      <c r="L137" s="1443" t="inlineStr">
        <is>
          <t>2026-01-31 23:59:59</t>
        </is>
      </c>
      <c r="M137" s="1445" t="inlineStr">
        <is>
          <t>0</t>
        </is>
      </c>
      <c r="N137" s="1442" t="inlineStr">
        <is>
          <t>Matt Ash,379</t>
        </is>
      </c>
      <c r="O137" s="1442" t="inlineStr">
        <is>
          <t>ce3a444aa6437562901f467a9e1a1286</t>
        </is>
      </c>
    </row>
    <row r="138" hidden="1" ht="21" customHeight="1" s="1659">
      <c r="A138" s="1442" t="inlineStr">
        <is>
          <t>1970546773</t>
        </is>
      </c>
      <c r="B138" s="1442" t="inlineStr">
        <is>
          <t>10002962</t>
        </is>
      </c>
      <c r="C138" s="1511" t="inlineStr">
        <is>
          <t>[GWP - NOT FOR SALE] L'Oreal Paris Rouge Signature Matte Liquid Lipstick Mini (Lip Matte, Matte Lipstick) #121- gimmick</t>
        </is>
      </c>
      <c r="D138" s="1443" t="inlineStr">
        <is>
          <t>MYR</t>
        </is>
      </c>
      <c r="E138" s="1443" t="inlineStr">
        <is>
          <t>7884742212</t>
        </is>
      </c>
      <c r="F138" s="1443" t="inlineStr">
        <is>
          <t>active</t>
        </is>
      </c>
      <c r="G138" s="1442" t="inlineStr">
        <is>
          <t>1970546773_MY-7884742212</t>
        </is>
      </c>
      <c r="H138" s="1444" t="inlineStr">
        <is>
          <t>0.00</t>
        </is>
      </c>
      <c r="I138" s="1445" t="n">
        <v>6902395801764</v>
      </c>
      <c r="M138" s="1445" t="inlineStr">
        <is>
          <t>0</t>
        </is>
      </c>
      <c r="N138" s="1442" t="inlineStr"/>
      <c r="O138" s="1442" t="inlineStr">
        <is>
          <t>aaee8b68c7a19e4d6c2e4b259cd313a2</t>
        </is>
      </c>
    </row>
    <row r="139" hidden="1" ht="21" customHeight="1" s="1659">
      <c r="A139" s="1442" t="inlineStr">
        <is>
          <t>2021997202</t>
        </is>
      </c>
      <c r="B139" s="1442" t="inlineStr">
        <is>
          <t>8078</t>
        </is>
      </c>
      <c r="C139" s="1511" t="inlineStr">
        <is>
          <t>L'Oreal Paris Revitalift Hyaluronic Acid Plumping Fresh Mix Serum Mask x5</t>
        </is>
      </c>
      <c r="D139" s="1443" t="inlineStr">
        <is>
          <t>MYR</t>
        </is>
      </c>
      <c r="E139" s="1443" t="inlineStr">
        <is>
          <t>8025096071</t>
        </is>
      </c>
      <c r="F139" s="1443" t="inlineStr">
        <is>
          <t>active</t>
        </is>
      </c>
      <c r="G139" s="1442" t="inlineStr">
        <is>
          <t>2021997202_MY-8025096071</t>
        </is>
      </c>
      <c r="H139" s="1444" t="inlineStr">
        <is>
          <t>84.50</t>
        </is>
      </c>
      <c r="I139" s="1445" t="n">
        <v>9557534754899</v>
      </c>
      <c r="J139" s="1444" t="inlineStr">
        <is>
          <t>67.60</t>
        </is>
      </c>
      <c r="K139" s="1443" t="inlineStr">
        <is>
          <t>2026-01-01 11:05:00</t>
        </is>
      </c>
      <c r="L139" s="1443" t="inlineStr">
        <is>
          <t>2026-01-31 23:59:59</t>
        </is>
      </c>
      <c r="M139" s="1445" t="inlineStr">
        <is>
          <t>0</t>
        </is>
      </c>
      <c r="N139" s="1442" t="inlineStr">
        <is>
          <t>Others,165</t>
        </is>
      </c>
      <c r="O139" s="1442" t="inlineStr">
        <is>
          <t>b5f79c1f667bb52b1abc767176e32232</t>
        </is>
      </c>
    </row>
    <row r="140" hidden="1" ht="21" customHeight="1" s="1659">
      <c r="A140" s="1442" t="inlineStr">
        <is>
          <t>2083322737</t>
        </is>
      </c>
      <c r="B140" s="1442" t="inlineStr">
        <is>
          <t>1605</t>
        </is>
      </c>
      <c r="C140" s="1511" t="inlineStr">
        <is>
          <t>L'Oreal Paris Extraordinary Oil Premium Shampoo (Smooth) 440ML</t>
        </is>
      </c>
      <c r="D140" s="1443" t="inlineStr">
        <is>
          <t>MYR</t>
        </is>
      </c>
      <c r="E140" s="1443" t="inlineStr">
        <is>
          <t>8340163557</t>
        </is>
      </c>
      <c r="F140" s="1443" t="inlineStr">
        <is>
          <t>active</t>
        </is>
      </c>
      <c r="G140" s="1442" t="inlineStr">
        <is>
          <t>2083322737_MY-8340163557</t>
        </is>
      </c>
      <c r="H140" s="1444" t="inlineStr">
        <is>
          <t>53.50</t>
        </is>
      </c>
      <c r="I140" s="1445" t="n">
        <v>6923700914047</v>
      </c>
      <c r="J140" s="1444" t="inlineStr">
        <is>
          <t>50.83</t>
        </is>
      </c>
      <c r="K140" s="1443" t="inlineStr">
        <is>
          <t>2026-01-01 11:05:00</t>
        </is>
      </c>
      <c r="L140" s="1443" t="inlineStr">
        <is>
          <t>2026-01-31 23:59:59</t>
        </is>
      </c>
      <c r="M140" s="1445" t="inlineStr">
        <is>
          <t>0</t>
        </is>
      </c>
      <c r="N140" s="1442" t="inlineStr">
        <is>
          <t>440</t>
        </is>
      </c>
      <c r="O140" s="1442" t="inlineStr">
        <is>
          <t>41f033ede205d316001043a5021e6613</t>
        </is>
      </c>
    </row>
    <row r="141" hidden="1" ht="21" customHeight="1" s="1659">
      <c r="A141" s="1442" t="inlineStr">
        <is>
          <t>2153919871</t>
        </is>
      </c>
      <c r="B141" s="1442" t="inlineStr">
        <is>
          <t>10100737</t>
        </is>
      </c>
      <c r="C141" s="1511" t="inlineStr">
        <is>
          <t>L’Oréal Paris Revitalift Hyaluronic Acid Line Filling Water Face Cream Moisturizer for Hydrates and Plumps Skin 50ml</t>
        </is>
      </c>
      <c r="D141" s="1443" t="inlineStr">
        <is>
          <t>MYR</t>
        </is>
      </c>
      <c r="E141" s="1443" t="inlineStr">
        <is>
          <t>8941684052</t>
        </is>
      </c>
      <c r="F141" s="1443" t="inlineStr">
        <is>
          <t>active</t>
        </is>
      </c>
      <c r="G141" s="1442" t="inlineStr">
        <is>
          <t>2153919871_MY-8941684052</t>
        </is>
      </c>
      <c r="H141" s="1444" t="inlineStr">
        <is>
          <t>97.90</t>
        </is>
      </c>
      <c r="I141" s="1445" t="n">
        <v>6923700981209</v>
      </c>
      <c r="J141" s="1444" t="inlineStr">
        <is>
          <t>93.01</t>
        </is>
      </c>
      <c r="K141" s="1443" t="inlineStr">
        <is>
          <t>2026-01-01 11:05:00</t>
        </is>
      </c>
      <c r="L141" s="1443" t="inlineStr">
        <is>
          <t>2026-01-31 23:59:59</t>
        </is>
      </c>
      <c r="M141" s="1445" t="inlineStr">
        <is>
          <t>0</t>
        </is>
      </c>
      <c r="N141" s="1442" t="inlineStr">
        <is>
          <t>50</t>
        </is>
      </c>
      <c r="O141" s="1442" t="inlineStr">
        <is>
          <t>3f58343316ac2ca5f478251c8970ea50</t>
        </is>
      </c>
    </row>
    <row r="142" hidden="1" ht="21" customHeight="1" s="1659">
      <c r="A142" s="1442" t="inlineStr">
        <is>
          <t>2197856549</t>
        </is>
      </c>
      <c r="B142" s="1442" t="inlineStr">
        <is>
          <t>8080</t>
        </is>
      </c>
      <c r="C142" s="1511" t="inlineStr">
        <is>
          <t>L'Oreal Paris Revitalift Hyaluronic Acid Hydrating Gel Face Cleanser for Plumpy &amp; Hydrates Skin 100ml</t>
        </is>
      </c>
      <c r="D142" s="1443" t="inlineStr">
        <is>
          <t>MYR</t>
        </is>
      </c>
      <c r="E142" s="1443" t="inlineStr">
        <is>
          <t>9241605350</t>
        </is>
      </c>
      <c r="F142" s="1443" t="inlineStr">
        <is>
          <t>active</t>
        </is>
      </c>
      <c r="G142" s="1442" t="inlineStr">
        <is>
          <t>2197856549_MY-9241605350</t>
        </is>
      </c>
      <c r="H142" s="1444" t="inlineStr">
        <is>
          <t>43.90</t>
        </is>
      </c>
      <c r="I142" s="1445" t="n">
        <v>8994993016013</v>
      </c>
      <c r="J142" s="1444" t="inlineStr">
        <is>
          <t>37.91</t>
        </is>
      </c>
      <c r="K142" s="1443" t="inlineStr">
        <is>
          <t>2026-01-01 11:05:00</t>
        </is>
      </c>
      <c r="L142" s="1443" t="inlineStr">
        <is>
          <t>2026-01-31 23:59:59</t>
        </is>
      </c>
      <c r="M142" s="1445" t="inlineStr">
        <is>
          <t>0</t>
        </is>
      </c>
      <c r="N142" s="1442" t="inlineStr">
        <is>
          <t>100,Others</t>
        </is>
      </c>
      <c r="O142" s="1442" t="inlineStr">
        <is>
          <t>73aaebf53656327e8f7cd7e2a4233061</t>
        </is>
      </c>
    </row>
    <row r="143" hidden="1" ht="21" customHeight="1" s="1659">
      <c r="A143" s="1442" t="inlineStr">
        <is>
          <t>2241072675</t>
        </is>
      </c>
      <c r="B143" s="1442" t="inlineStr">
        <is>
          <t>8084</t>
        </is>
      </c>
      <c r="C143" s="1511" t="inlineStr">
        <is>
          <t>L'Oreal Paris UV Defender Daily Sunscreen Serum Protector SPF50+ Glow Up 50ml for All Skin Types</t>
        </is>
      </c>
      <c r="D143" s="1443" t="inlineStr">
        <is>
          <t>MYR</t>
        </is>
      </c>
      <c r="E143" s="1443" t="inlineStr">
        <is>
          <t>9497084524</t>
        </is>
      </c>
      <c r="F143" s="1443" t="inlineStr">
        <is>
          <t>active</t>
        </is>
      </c>
      <c r="G143" s="1442" t="inlineStr">
        <is>
          <t>2241072675_MY-9497084524</t>
        </is>
      </c>
      <c r="H143" s="1444" t="inlineStr">
        <is>
          <t>79.90</t>
        </is>
      </c>
      <c r="I143" s="1445" t="n">
        <v>8994993014668</v>
      </c>
      <c r="J143" s="1444" t="inlineStr">
        <is>
          <t>73.06</t>
        </is>
      </c>
      <c r="K143" s="1443" t="inlineStr">
        <is>
          <t>2026-01-01 11:05:00</t>
        </is>
      </c>
      <c r="L143" s="1443" t="inlineStr">
        <is>
          <t>2026-01-31 23:59:59</t>
        </is>
      </c>
      <c r="M143" s="1445" t="inlineStr">
        <is>
          <t>0</t>
        </is>
      </c>
      <c r="N143" s="1442" t="inlineStr">
        <is>
          <t>50</t>
        </is>
      </c>
      <c r="O143" s="1442" t="inlineStr">
        <is>
          <t>2ca4619a1b77b6f9120aaf0db50bcb23</t>
        </is>
      </c>
    </row>
    <row r="144" hidden="1" ht="21" customHeight="1" s="1659">
      <c r="A144" s="1442" t="inlineStr">
        <is>
          <t>2241125459</t>
        </is>
      </c>
      <c r="B144" s="1442" t="inlineStr">
        <is>
          <t>8084</t>
        </is>
      </c>
      <c r="C144" s="1511" t="inlineStr">
        <is>
          <t>L'Oreal Paris UV Defender Daily Sunscreen Serum Protector SPF50+ Moist &amp; Fresh for Dry Skin 50ml</t>
        </is>
      </c>
      <c r="D144" s="1443" t="inlineStr">
        <is>
          <t>MYR</t>
        </is>
      </c>
      <c r="E144" s="1443" t="inlineStr">
        <is>
          <t>9497074861</t>
        </is>
      </c>
      <c r="F144" s="1443" t="inlineStr">
        <is>
          <t>active</t>
        </is>
      </c>
      <c r="G144" s="1442" t="inlineStr">
        <is>
          <t>2241125459_MY-9497074861</t>
        </is>
      </c>
      <c r="H144" s="1444" t="inlineStr">
        <is>
          <t>86.80</t>
        </is>
      </c>
      <c r="I144" s="1445" t="n">
        <v>8994993014743</v>
      </c>
      <c r="J144" s="1444" t="inlineStr">
        <is>
          <t>82.46</t>
        </is>
      </c>
      <c r="K144" s="1443" t="inlineStr">
        <is>
          <t>2026-01-01 11:05:00</t>
        </is>
      </c>
      <c r="L144" s="1443" t="inlineStr">
        <is>
          <t>2026-01-31 23:59:59</t>
        </is>
      </c>
      <c r="M144" s="1445" t="inlineStr">
        <is>
          <t>0</t>
        </is>
      </c>
      <c r="N144" s="1442" t="inlineStr">
        <is>
          <t>50</t>
        </is>
      </c>
      <c r="O144" s="1442" t="inlineStr">
        <is>
          <t>5168cf22dd882fc75cec12fd97239740</t>
        </is>
      </c>
    </row>
    <row r="145" hidden="1" ht="21" customHeight="1" s="1659">
      <c r="A145" s="1442" t="inlineStr">
        <is>
          <t>2241194122</t>
        </is>
      </c>
      <c r="B145" s="1442" t="inlineStr">
        <is>
          <t>8084</t>
        </is>
      </c>
      <c r="C145" s="1511" t="inlineStr">
        <is>
          <t>L'Oreal Paris UV Defender Daily Sunscreen Serum Protector SPF50+ Fresh Matte for Oily Skin 50ml</t>
        </is>
      </c>
      <c r="D145" s="1443" t="inlineStr">
        <is>
          <t>MYR</t>
        </is>
      </c>
      <c r="E145" s="1443" t="inlineStr">
        <is>
          <t>9497183088</t>
        </is>
      </c>
      <c r="F145" s="1443" t="inlineStr">
        <is>
          <t>active</t>
        </is>
      </c>
      <c r="G145" s="1442" t="inlineStr">
        <is>
          <t>2241194122_MY-9497183088</t>
        </is>
      </c>
      <c r="H145" s="1444" t="inlineStr">
        <is>
          <t>79.90</t>
        </is>
      </c>
      <c r="I145" s="1445" t="n">
        <v>8994993014705</v>
      </c>
      <c r="J145" s="1444" t="inlineStr">
        <is>
          <t>73.06</t>
        </is>
      </c>
      <c r="K145" s="1443" t="inlineStr">
        <is>
          <t>2026-01-01 11:05:00</t>
        </is>
      </c>
      <c r="L145" s="1443" t="inlineStr">
        <is>
          <t>2026-01-31 23:59:59</t>
        </is>
      </c>
      <c r="M145" s="1445" t="inlineStr">
        <is>
          <t>0</t>
        </is>
      </c>
      <c r="N145" s="1442" t="inlineStr">
        <is>
          <t>50</t>
        </is>
      </c>
      <c r="O145" s="1442" t="inlineStr">
        <is>
          <t>dcc4cc78ec9f42b37e9e6a6409fc16f3</t>
        </is>
      </c>
    </row>
    <row r="146" hidden="1" ht="21" customHeight="1" s="1659">
      <c r="A146" s="1442" t="inlineStr">
        <is>
          <t>2241210047</t>
        </is>
      </c>
      <c r="B146" s="1442" t="inlineStr">
        <is>
          <t>8084</t>
        </is>
      </c>
      <c r="C146" s="1511" t="inlineStr">
        <is>
          <t>L'Oreal Paris UV Defender Daily Sunscreen Serum Protector SPF50+ Correct &amp; Protect for Dull Skin 50ml</t>
        </is>
      </c>
      <c r="D146" s="1443" t="inlineStr">
        <is>
          <t>MYR</t>
        </is>
      </c>
      <c r="E146" s="1443" t="inlineStr">
        <is>
          <t>9497158179</t>
        </is>
      </c>
      <c r="F146" s="1443" t="inlineStr">
        <is>
          <t>active</t>
        </is>
      </c>
      <c r="G146" s="1442" t="inlineStr">
        <is>
          <t>2241210047_MY-9497158179</t>
        </is>
      </c>
      <c r="H146" s="1444" t="inlineStr">
        <is>
          <t>86.80</t>
        </is>
      </c>
      <c r="I146" s="1445" t="n">
        <v>8994993014682</v>
      </c>
      <c r="J146" s="1444" t="inlineStr">
        <is>
          <t>82.46</t>
        </is>
      </c>
      <c r="K146" s="1443" t="inlineStr">
        <is>
          <t>2026-01-01 11:05:00</t>
        </is>
      </c>
      <c r="L146" s="1443" t="inlineStr">
        <is>
          <t>2026-01-31 23:59:59</t>
        </is>
      </c>
      <c r="M146" s="1445" t="inlineStr">
        <is>
          <t>0</t>
        </is>
      </c>
      <c r="N146" s="1442" t="inlineStr">
        <is>
          <t>50</t>
        </is>
      </c>
      <c r="O146" s="1442" t="inlineStr">
        <is>
          <t>d025c6bf4d0a4c7eca678a05c89c3989</t>
        </is>
      </c>
    </row>
    <row r="147" hidden="1" ht="21" customHeight="1" s="1659">
      <c r="A147" s="1442" t="inlineStr">
        <is>
          <t>2245058026</t>
        </is>
      </c>
      <c r="B147" s="1442" t="inlineStr">
        <is>
          <t>1605</t>
        </is>
      </c>
      <c r="C147" s="1511" t="inlineStr">
        <is>
          <t>L'Oreal Paris Elseve Fall Resist 3X Anti-Dandruff Shampoo 280ml</t>
        </is>
      </c>
      <c r="D147" s="1443" t="inlineStr">
        <is>
          <t>MYR</t>
        </is>
      </c>
      <c r="E147" s="1443" t="inlineStr">
        <is>
          <t>9520946084</t>
        </is>
      </c>
      <c r="F147" s="1443" t="inlineStr">
        <is>
          <t>active</t>
        </is>
      </c>
      <c r="G147" s="1442" t="inlineStr">
        <is>
          <t>2245058026_MY-9520946084</t>
        </is>
      </c>
      <c r="H147" s="1444" t="inlineStr">
        <is>
          <t>18.90</t>
        </is>
      </c>
      <c r="I147" s="1445" t="n">
        <v>8994993011841</v>
      </c>
      <c r="J147" s="1444" t="inlineStr">
        <is>
          <t>17.96</t>
        </is>
      </c>
      <c r="K147" s="1443" t="inlineStr">
        <is>
          <t>2026-01-01 11:05:00</t>
        </is>
      </c>
      <c r="L147" s="1443" t="inlineStr">
        <is>
          <t>2026-01-31 23:59:59</t>
        </is>
      </c>
      <c r="M147" s="1445" t="inlineStr">
        <is>
          <t>0</t>
        </is>
      </c>
      <c r="N147" s="1442" t="inlineStr">
        <is>
          <t>280</t>
        </is>
      </c>
      <c r="O147" s="1442" t="inlineStr">
        <is>
          <t>17ff144e591ccc0a9e73e7a6054f0528</t>
        </is>
      </c>
    </row>
    <row r="148" hidden="1" ht="21" customHeight="1" s="1659">
      <c r="A148" s="1442" t="inlineStr">
        <is>
          <t>2300971910</t>
        </is>
      </c>
      <c r="B148" s="1442" t="inlineStr">
        <is>
          <t>1605</t>
        </is>
      </c>
      <c r="C148" s="1511" t="inlineStr">
        <is>
          <t>L'Oreal Paris Elseve Extraordinary Oil 6 Oil Ultra Nourishing Shampoo for Softer Hair (265ml / 620ml)</t>
        </is>
      </c>
      <c r="D148" s="1443" t="inlineStr">
        <is>
          <t>MYR</t>
        </is>
      </c>
      <c r="E148" s="1443" t="inlineStr">
        <is>
          <t>9788824708</t>
        </is>
      </c>
      <c r="F148" s="1443" t="inlineStr">
        <is>
          <t>active</t>
        </is>
      </c>
      <c r="G148" s="1442" t="inlineStr">
        <is>
          <t>2300971910_MY-9788824708</t>
        </is>
      </c>
      <c r="H148" s="1444" t="inlineStr">
        <is>
          <t>18.90</t>
        </is>
      </c>
      <c r="I148" s="1445" t="n">
        <v>8994993012459</v>
      </c>
      <c r="J148" s="1444" t="inlineStr">
        <is>
          <t>17.96</t>
        </is>
      </c>
      <c r="K148" s="1443" t="inlineStr">
        <is>
          <t>2026-01-01 11:05:00</t>
        </is>
      </c>
      <c r="L148" s="1443" t="inlineStr">
        <is>
          <t>2026-01-31 23:59:59</t>
        </is>
      </c>
      <c r="M148" s="1445" t="inlineStr">
        <is>
          <t>0</t>
        </is>
      </c>
      <c r="N148" s="1442" t="inlineStr">
        <is>
          <t>265</t>
        </is>
      </c>
      <c r="O148" s="1442" t="inlineStr">
        <is>
          <t>88741a73a4d7150aa6e697a0dbcbe6c4</t>
        </is>
      </c>
    </row>
    <row r="149" hidden="1" ht="21" customHeight="1" s="1659">
      <c r="A149" s="1442" t="inlineStr">
        <is>
          <t>2300971910</t>
        </is>
      </c>
      <c r="B149" s="1442" t="inlineStr">
        <is>
          <t>1605</t>
        </is>
      </c>
      <c r="C149" s="1511" t="inlineStr">
        <is>
          <t>L'Oreal Paris Elseve Extraordinary Oil 6 Oil Ultra Nourishing Shampoo for Softer Hair (265ml / 620ml)</t>
        </is>
      </c>
      <c r="D149" s="1443" t="inlineStr">
        <is>
          <t>MYR</t>
        </is>
      </c>
      <c r="E149" s="1443" t="inlineStr">
        <is>
          <t>9788824707</t>
        </is>
      </c>
      <c r="F149" s="1443" t="inlineStr">
        <is>
          <t>active</t>
        </is>
      </c>
      <c r="G149" s="1442" t="inlineStr">
        <is>
          <t>2300971910_MY-9788824707</t>
        </is>
      </c>
      <c r="H149" s="1444" t="inlineStr">
        <is>
          <t>36.90</t>
        </is>
      </c>
      <c r="I149" s="1445" t="n">
        <v>8994993012367</v>
      </c>
      <c r="J149" s="1444" t="inlineStr">
        <is>
          <t>35.06</t>
        </is>
      </c>
      <c r="K149" s="1443" t="inlineStr">
        <is>
          <t>2026-01-01 11:05:00</t>
        </is>
      </c>
      <c r="L149" s="1443" t="inlineStr">
        <is>
          <t>2026-01-31 23:59:59</t>
        </is>
      </c>
      <c r="M149" s="1445" t="inlineStr">
        <is>
          <t>0</t>
        </is>
      </c>
      <c r="N149" s="1442" t="inlineStr">
        <is>
          <t>620</t>
        </is>
      </c>
      <c r="O149" s="1442" t="inlineStr">
        <is>
          <t>18bdc1ef54b864bd5237cb3711cc764f</t>
        </is>
      </c>
    </row>
    <row r="150" hidden="1" ht="21" customHeight="1" s="1659">
      <c r="A150" s="1442" t="inlineStr">
        <is>
          <t>2300988548</t>
        </is>
      </c>
      <c r="B150" s="1442" t="inlineStr">
        <is>
          <t>1605</t>
        </is>
      </c>
      <c r="C150" s="1511" t="inlineStr">
        <is>
          <t>L'Oreal Paris Elseve Fall Resist 3X Anti-Hair Fall Shampoo Scalp + Hair for Nourishes Hair Reduced Breakage (280ML/620ML)</t>
        </is>
      </c>
      <c r="D150" s="1443" t="inlineStr">
        <is>
          <t>MYR</t>
        </is>
      </c>
      <c r="E150" s="1443" t="inlineStr">
        <is>
          <t>9788720544</t>
        </is>
      </c>
      <c r="F150" s="1443" t="inlineStr">
        <is>
          <t>inactive</t>
        </is>
      </c>
      <c r="G150" s="1442" t="inlineStr">
        <is>
          <t>2300988548_MY-9788720544</t>
        </is>
      </c>
      <c r="H150" s="1444" t="inlineStr">
        <is>
          <t>18.90</t>
        </is>
      </c>
      <c r="I150" s="1445" t="n">
        <v>8994993012497</v>
      </c>
      <c r="J150" s="1444" t="inlineStr">
        <is>
          <t>17.96</t>
        </is>
      </c>
      <c r="K150" s="1443" t="inlineStr">
        <is>
          <t>2026-01-01 11:05:00</t>
        </is>
      </c>
      <c r="L150" s="1443" t="inlineStr">
        <is>
          <t>2026-01-31 23:59:59</t>
        </is>
      </c>
      <c r="M150" s="1445" t="inlineStr">
        <is>
          <t>0</t>
        </is>
      </c>
      <c r="N150" s="1442" t="inlineStr">
        <is>
          <t>280</t>
        </is>
      </c>
      <c r="O150" s="1442" t="inlineStr">
        <is>
          <t>52b7a748f12a4fc7b5aae1d26b7cd52f</t>
        </is>
      </c>
    </row>
    <row r="151" hidden="1" ht="21" customHeight="1" s="1659">
      <c r="A151" s="1442" t="inlineStr">
        <is>
          <t>2300988548</t>
        </is>
      </c>
      <c r="B151" s="1442" t="inlineStr">
        <is>
          <t>1605</t>
        </is>
      </c>
      <c r="C151" s="1511" t="inlineStr">
        <is>
          <t>L'Oreal Paris Elseve Fall Resist 3X Anti-Hair Fall Shampoo Scalp + Hair for Nourishes Hair Reduced Breakage (280ML/620ML)</t>
        </is>
      </c>
      <c r="D151" s="1443" t="inlineStr">
        <is>
          <t>MYR</t>
        </is>
      </c>
      <c r="E151" s="1443" t="inlineStr">
        <is>
          <t>9788720545</t>
        </is>
      </c>
      <c r="F151" s="1443" t="inlineStr">
        <is>
          <t>active</t>
        </is>
      </c>
      <c r="G151" s="1442" t="inlineStr">
        <is>
          <t>2300988548_MY-9788720545</t>
        </is>
      </c>
      <c r="H151" s="1444" t="inlineStr">
        <is>
          <t>36.90</t>
        </is>
      </c>
      <c r="I151" s="1445" t="n">
        <v>8994993012503</v>
      </c>
      <c r="J151" s="1444" t="inlineStr">
        <is>
          <t>35.06</t>
        </is>
      </c>
      <c r="K151" s="1443" t="inlineStr">
        <is>
          <t>2026-01-01 11:05:00</t>
        </is>
      </c>
      <c r="L151" s="1443" t="inlineStr">
        <is>
          <t>2026-01-31 23:59:59</t>
        </is>
      </c>
      <c r="M151" s="1445" t="inlineStr">
        <is>
          <t>0</t>
        </is>
      </c>
      <c r="N151" s="1442" t="inlineStr">
        <is>
          <t>620</t>
        </is>
      </c>
      <c r="O151" s="1442" t="inlineStr">
        <is>
          <t>f31701932afe6ee6655915bc41b86f84</t>
        </is>
      </c>
    </row>
    <row r="152" hidden="1" ht="21" customHeight="1" s="1659">
      <c r="A152" s="1442" t="inlineStr">
        <is>
          <t>2301017626</t>
        </is>
      </c>
      <c r="B152" s="1442" t="inlineStr">
        <is>
          <t>1605</t>
        </is>
      </c>
      <c r="C152" s="1511" t="inlineStr">
        <is>
          <t>L’Oréal Paris ELSEVE Total Repair 5 Repairing Shampoo to Reinforce Hair Fibers for Damaged Hair 280ml / 620ml</t>
        </is>
      </c>
      <c r="D152" s="1443" t="inlineStr">
        <is>
          <t>MYR</t>
        </is>
      </c>
      <c r="E152" s="1443" t="inlineStr">
        <is>
          <t>9788819566</t>
        </is>
      </c>
      <c r="F152" s="1443" t="inlineStr">
        <is>
          <t>active</t>
        </is>
      </c>
      <c r="G152" s="1442" t="inlineStr">
        <is>
          <t>2301017626_MY-9788819566</t>
        </is>
      </c>
      <c r="H152" s="1444" t="inlineStr">
        <is>
          <t>36.90</t>
        </is>
      </c>
      <c r="I152" s="1445" t="n">
        <v>8994993012718</v>
      </c>
      <c r="J152" s="1444" t="inlineStr">
        <is>
          <t>35.06</t>
        </is>
      </c>
      <c r="K152" s="1443" t="inlineStr">
        <is>
          <t>2026-01-01 11:05:00</t>
        </is>
      </c>
      <c r="L152" s="1443" t="inlineStr">
        <is>
          <t>2026-01-31 23:59:59</t>
        </is>
      </c>
      <c r="M152" s="1445" t="inlineStr">
        <is>
          <t>0</t>
        </is>
      </c>
      <c r="N152" s="1442" t="inlineStr">
        <is>
          <t>620</t>
        </is>
      </c>
      <c r="O152" s="1442" t="inlineStr">
        <is>
          <t>d5ef9280445e3447cc47880ffbad5c85</t>
        </is>
      </c>
    </row>
    <row r="153" hidden="1" ht="21" customHeight="1" s="1659">
      <c r="A153" s="1442" t="inlineStr">
        <is>
          <t>2301017626</t>
        </is>
      </c>
      <c r="B153" s="1442" t="inlineStr">
        <is>
          <t>1605</t>
        </is>
      </c>
      <c r="C153" s="1511" t="inlineStr">
        <is>
          <t>L’Oréal Paris ELSEVE Total Repair 5 Repairing Shampoo to Reinforce Hair Fibers for Damaged Hair 280ml / 620ml</t>
        </is>
      </c>
      <c r="D153" s="1443" t="inlineStr">
        <is>
          <t>MYR</t>
        </is>
      </c>
      <c r="E153" s="1443" t="inlineStr">
        <is>
          <t>9788819565</t>
        </is>
      </c>
      <c r="F153" s="1443" t="inlineStr">
        <is>
          <t>active</t>
        </is>
      </c>
      <c r="G153" s="1442" t="inlineStr">
        <is>
          <t>2301017626_MY-9788819565</t>
        </is>
      </c>
      <c r="H153" s="1444" t="inlineStr">
        <is>
          <t>18.90</t>
        </is>
      </c>
      <c r="I153" s="1445" t="n">
        <v>8994993011995</v>
      </c>
      <c r="J153" s="1444" t="inlineStr">
        <is>
          <t>17.96</t>
        </is>
      </c>
      <c r="K153" s="1443" t="inlineStr">
        <is>
          <t>2026-01-01 11:05:00</t>
        </is>
      </c>
      <c r="L153" s="1443" t="inlineStr">
        <is>
          <t>2026-01-31 23:59:59</t>
        </is>
      </c>
      <c r="M153" s="1445" t="inlineStr">
        <is>
          <t>0</t>
        </is>
      </c>
      <c r="N153" s="1442" t="inlineStr">
        <is>
          <t>280</t>
        </is>
      </c>
      <c r="O153" s="1442" t="inlineStr">
        <is>
          <t>ed1e27d7915574605dc4313e9d71427e</t>
        </is>
      </c>
    </row>
    <row r="154" hidden="1" ht="21" customHeight="1" s="1659">
      <c r="A154" s="1442" t="inlineStr">
        <is>
          <t>2301052719</t>
        </is>
      </c>
      <c r="B154" s="1442" t="inlineStr">
        <is>
          <t>1605</t>
        </is>
      </c>
      <c r="C154" s="1511" t="inlineStr">
        <is>
          <t>L'Oreal Elseve Keratin Smooth 72H Shampoo (620ml)</t>
        </is>
      </c>
      <c r="D154" s="1443" t="inlineStr">
        <is>
          <t>MYR</t>
        </is>
      </c>
      <c r="E154" s="1443" t="inlineStr">
        <is>
          <t>9789111243</t>
        </is>
      </c>
      <c r="F154" s="1443" t="inlineStr">
        <is>
          <t>inactive</t>
        </is>
      </c>
      <c r="G154" s="1442" t="inlineStr">
        <is>
          <t>2301052719_MY-9789111243</t>
        </is>
      </c>
      <c r="H154" s="1444" t="inlineStr">
        <is>
          <t>16.90</t>
        </is>
      </c>
      <c r="I154" s="1445" t="n">
        <v>8994993012541</v>
      </c>
      <c r="J154" s="1444" t="inlineStr">
        <is>
          <t>16.06</t>
        </is>
      </c>
      <c r="K154" s="1443" t="inlineStr">
        <is>
          <t>2026-01-01 11:05:00</t>
        </is>
      </c>
      <c r="L154" s="1443" t="inlineStr">
        <is>
          <t>2026-01-31 23:59:59</t>
        </is>
      </c>
      <c r="M154" s="1445" t="inlineStr">
        <is>
          <t>0</t>
        </is>
      </c>
      <c r="N154" s="1442" t="inlineStr">
        <is>
          <t>280</t>
        </is>
      </c>
      <c r="O154" s="1442" t="inlineStr">
        <is>
          <t>c62cb37e4f666b6c1d2cf4cfc90e6cca</t>
        </is>
      </c>
    </row>
    <row r="155" hidden="1" ht="21" customHeight="1" s="1659">
      <c r="A155" s="1442" t="inlineStr">
        <is>
          <t>2301052719</t>
        </is>
      </c>
      <c r="B155" s="1442" t="inlineStr">
        <is>
          <t>1605</t>
        </is>
      </c>
      <c r="C155" s="1511" t="inlineStr">
        <is>
          <t>L'Oreal Elseve Keratin Smooth 72H Shampoo (620ml)</t>
        </is>
      </c>
      <c r="D155" s="1443" t="inlineStr">
        <is>
          <t>MYR</t>
        </is>
      </c>
      <c r="E155" s="1443" t="inlineStr">
        <is>
          <t>9789111244</t>
        </is>
      </c>
      <c r="F155" s="1443" t="inlineStr">
        <is>
          <t>active</t>
        </is>
      </c>
      <c r="G155" s="1442" t="inlineStr">
        <is>
          <t>2301052719_MY-9789111244</t>
        </is>
      </c>
      <c r="H155" s="1444" t="inlineStr">
        <is>
          <t>36.90</t>
        </is>
      </c>
      <c r="I155" s="1445" t="n">
        <v>8994993012558</v>
      </c>
      <c r="J155" s="1444" t="inlineStr">
        <is>
          <t>35.06</t>
        </is>
      </c>
      <c r="K155" s="1443" t="inlineStr">
        <is>
          <t>2026-01-01 11:05:00</t>
        </is>
      </c>
      <c r="L155" s="1443" t="inlineStr">
        <is>
          <t>2026-01-31 23:59:59</t>
        </is>
      </c>
      <c r="M155" s="1445" t="inlineStr">
        <is>
          <t>0</t>
        </is>
      </c>
      <c r="N155" s="1442" t="inlineStr">
        <is>
          <t>620</t>
        </is>
      </c>
      <c r="O155" s="1442" t="inlineStr">
        <is>
          <t>9723eb49299d5120578db3fae16e9817</t>
        </is>
      </c>
    </row>
    <row r="156" hidden="1" ht="21" customHeight="1" s="1659">
      <c r="A156" s="1442" t="inlineStr">
        <is>
          <t>2302402927</t>
        </is>
      </c>
      <c r="B156" s="1442" t="inlineStr">
        <is>
          <t>10002070</t>
        </is>
      </c>
      <c r="C156" s="1511" t="inlineStr">
        <is>
          <t>L'Oreal Paris Elseve 6 Oil Nourish Conditioner (265ml)</t>
        </is>
      </c>
      <c r="D156" s="1443" t="inlineStr">
        <is>
          <t>MYR</t>
        </is>
      </c>
      <c r="E156" s="1443" t="inlineStr">
        <is>
          <t>9796320727</t>
        </is>
      </c>
      <c r="F156" s="1443" t="inlineStr">
        <is>
          <t>active</t>
        </is>
      </c>
      <c r="G156" s="1442" t="inlineStr">
        <is>
          <t>2302402927_MY-9796320727</t>
        </is>
      </c>
      <c r="H156" s="1444" t="inlineStr">
        <is>
          <t>18.90</t>
        </is>
      </c>
      <c r="I156" s="1445" t="n">
        <v>8994993012381</v>
      </c>
      <c r="J156" s="1444" t="inlineStr">
        <is>
          <t>17.96</t>
        </is>
      </c>
      <c r="K156" s="1443" t="inlineStr">
        <is>
          <t>2026-01-01 11:05:00</t>
        </is>
      </c>
      <c r="L156" s="1443" t="inlineStr">
        <is>
          <t>2026-01-31 23:59:59</t>
        </is>
      </c>
      <c r="M156" s="1445" t="inlineStr">
        <is>
          <t>0</t>
        </is>
      </c>
      <c r="N156" s="1442" t="inlineStr">
        <is>
          <t>265</t>
        </is>
      </c>
      <c r="O156" s="1442" t="inlineStr">
        <is>
          <t>000f02150ea95b9c15c90cc18f274049</t>
        </is>
      </c>
    </row>
    <row r="157" hidden="1" ht="21" customHeight="1" s="1659">
      <c r="A157" s="1442" t="inlineStr">
        <is>
          <t>2302411871</t>
        </is>
      </c>
      <c r="B157" s="1442" t="inlineStr">
        <is>
          <t>1605</t>
        </is>
      </c>
      <c r="C157" s="1511" t="inlineStr">
        <is>
          <t>L'Oreal Elseve Color Protect Shampoo (280ml)</t>
        </is>
      </c>
      <c r="D157" s="1443" t="inlineStr">
        <is>
          <t>MYR</t>
        </is>
      </c>
      <c r="E157" s="1443" t="inlineStr">
        <is>
          <t>9796245971</t>
        </is>
      </c>
      <c r="F157" s="1443" t="inlineStr">
        <is>
          <t>active</t>
        </is>
      </c>
      <c r="G157" s="1442" t="inlineStr">
        <is>
          <t>2302411871_MY-9796245971</t>
        </is>
      </c>
      <c r="H157" s="1444" t="inlineStr">
        <is>
          <t>18.90</t>
        </is>
      </c>
      <c r="I157" s="1445" t="n">
        <v>8994993011810</v>
      </c>
      <c r="J157" s="1444" t="inlineStr">
        <is>
          <t>17.96</t>
        </is>
      </c>
      <c r="K157" s="1443" t="inlineStr">
        <is>
          <t>2026-01-01 11:05:00</t>
        </is>
      </c>
      <c r="L157" s="1443" t="inlineStr">
        <is>
          <t>2026-01-31 23:59:59</t>
        </is>
      </c>
      <c r="M157" s="1445" t="inlineStr">
        <is>
          <t>0</t>
        </is>
      </c>
      <c r="N157" s="1442" t="inlineStr">
        <is>
          <t>280</t>
        </is>
      </c>
      <c r="O157" s="1442" t="inlineStr">
        <is>
          <t>a1bd0199da46d8c8e563ed32bccdbb53</t>
        </is>
      </c>
    </row>
    <row r="158" hidden="1" ht="21" customHeight="1" s="1659">
      <c r="A158" s="1442" t="inlineStr">
        <is>
          <t>2302583272</t>
        </is>
      </c>
      <c r="B158" s="1442" t="inlineStr">
        <is>
          <t>10002070</t>
        </is>
      </c>
      <c r="C158" s="1511" t="inlineStr">
        <is>
          <t>L’Oréal Paris ELSEVE Total Repair 5 Restoring Conditioner to Repair and Reinforce Fiber for Silker Hair 265ml</t>
        </is>
      </c>
      <c r="D158" s="1443" t="inlineStr">
        <is>
          <t>MYR</t>
        </is>
      </c>
      <c r="E158" s="1443" t="inlineStr">
        <is>
          <t>9796334103</t>
        </is>
      </c>
      <c r="F158" s="1443" t="inlineStr">
        <is>
          <t>active</t>
        </is>
      </c>
      <c r="G158" s="1442" t="inlineStr">
        <is>
          <t>2302583272_MY-9796334103</t>
        </is>
      </c>
      <c r="H158" s="1444" t="inlineStr">
        <is>
          <t>18.90</t>
        </is>
      </c>
      <c r="I158" s="1445" t="n">
        <v>8994993011964</v>
      </c>
      <c r="J158" s="1444" t="inlineStr">
        <is>
          <t>17.96</t>
        </is>
      </c>
      <c r="K158" s="1443" t="inlineStr">
        <is>
          <t>2026-01-01 11:05:00</t>
        </is>
      </c>
      <c r="L158" s="1443" t="inlineStr">
        <is>
          <t>2026-01-31 23:59:59</t>
        </is>
      </c>
      <c r="M158" s="1445" t="inlineStr">
        <is>
          <t>0</t>
        </is>
      </c>
      <c r="N158" s="1442" t="inlineStr">
        <is>
          <t>265</t>
        </is>
      </c>
      <c r="O158" s="1442" t="inlineStr">
        <is>
          <t>323dc8d7114c38f42a80a84856bb10fe</t>
        </is>
      </c>
    </row>
    <row r="159" hidden="1" ht="21" customHeight="1" s="1659">
      <c r="A159" s="1442" t="inlineStr">
        <is>
          <t>2345981533</t>
        </is>
      </c>
      <c r="B159" s="1442" t="inlineStr">
        <is>
          <t>1508</t>
        </is>
      </c>
      <c r="C159" s="1511" t="inlineStr">
        <is>
          <t>L'Oreal Paris Infallible 24H Oil Killer High Coverage Powder</t>
        </is>
      </c>
      <c r="D159" s="1443" t="inlineStr">
        <is>
          <t>MYR</t>
        </is>
      </c>
      <c r="E159" s="1443" t="inlineStr">
        <is>
          <t>10051087313</t>
        </is>
      </c>
      <c r="F159" s="1443" t="inlineStr">
        <is>
          <t>active</t>
        </is>
      </c>
      <c r="G159" s="1442" t="inlineStr">
        <is>
          <t>2345981533_MY-10051087313</t>
        </is>
      </c>
      <c r="H159" s="1444" t="inlineStr">
        <is>
          <t>56.00</t>
        </is>
      </c>
      <c r="I159" s="1445" t="n">
        <v>6902395811770</v>
      </c>
      <c r="J159" s="1444" t="inlineStr">
        <is>
          <t>53.20</t>
        </is>
      </c>
      <c r="K159" s="1443" t="inlineStr">
        <is>
          <t>2026-01-01 11:05:00</t>
        </is>
      </c>
      <c r="L159" s="1443" t="inlineStr">
        <is>
          <t>2026-01-31 23:59:59</t>
        </is>
      </c>
      <c r="M159" s="1445" t="inlineStr">
        <is>
          <t>0</t>
        </is>
      </c>
      <c r="N159" s="1442" t="inlineStr">
        <is>
          <t>95 - Light Linen</t>
        </is>
      </c>
      <c r="O159" s="1442" t="inlineStr">
        <is>
          <t>117c37d410c5c9f95424a466d0b327d0</t>
        </is>
      </c>
    </row>
    <row r="160" hidden="1" ht="21" customHeight="1" s="1659">
      <c r="A160" s="1442" t="inlineStr">
        <is>
          <t>2345981533</t>
        </is>
      </c>
      <c r="B160" s="1442" t="inlineStr">
        <is>
          <t>1508</t>
        </is>
      </c>
      <c r="C160" s="1511" t="inlineStr">
        <is>
          <t>L'Oreal Paris Infallible 24H Oil Killer High Coverage Powder</t>
        </is>
      </c>
      <c r="D160" s="1443" t="inlineStr">
        <is>
          <t>MYR</t>
        </is>
      </c>
      <c r="E160" s="1443" t="inlineStr">
        <is>
          <t>10051087312</t>
        </is>
      </c>
      <c r="F160" s="1443" t="inlineStr">
        <is>
          <t>active</t>
        </is>
      </c>
      <c r="G160" s="1442" t="inlineStr">
        <is>
          <t>2345981533_MY-10051087312</t>
        </is>
      </c>
      <c r="H160" s="1444" t="inlineStr">
        <is>
          <t>56.00</t>
        </is>
      </c>
      <c r="I160" s="1445" t="n">
        <v>6902395811756</v>
      </c>
      <c r="J160" s="1444" t="inlineStr">
        <is>
          <t>53.20</t>
        </is>
      </c>
      <c r="K160" s="1443" t="inlineStr">
        <is>
          <t>2026-01-01 11:05:00</t>
        </is>
      </c>
      <c r="L160" s="1443" t="inlineStr">
        <is>
          <t>2026-01-31 23:59:59</t>
        </is>
      </c>
      <c r="M160" s="1445" t="inlineStr">
        <is>
          <t>0</t>
        </is>
      </c>
      <c r="N160" s="1442" t="inlineStr">
        <is>
          <t>250 - Radiant Sand</t>
        </is>
      </c>
      <c r="O160" s="1442" t="inlineStr">
        <is>
          <t>c7057ebd9c97f5b3482515ece9162555</t>
        </is>
      </c>
    </row>
    <row r="161" hidden="1" ht="21" customHeight="1" s="1659">
      <c r="A161" s="1442" t="inlineStr">
        <is>
          <t>2345981533</t>
        </is>
      </c>
      <c r="B161" s="1442" t="inlineStr">
        <is>
          <t>1508</t>
        </is>
      </c>
      <c r="C161" s="1511" t="inlineStr">
        <is>
          <t>L'Oreal Paris Infallible 24H Oil Killer High Coverage Powder</t>
        </is>
      </c>
      <c r="D161" s="1443" t="inlineStr">
        <is>
          <t>MYR</t>
        </is>
      </c>
      <c r="E161" s="1443" t="inlineStr">
        <is>
          <t>10051087309</t>
        </is>
      </c>
      <c r="F161" s="1443" t="inlineStr">
        <is>
          <t>active</t>
        </is>
      </c>
      <c r="G161" s="1442" t="inlineStr">
        <is>
          <t>2345981533_MY-10051087309</t>
        </is>
      </c>
      <c r="H161" s="1444" t="inlineStr">
        <is>
          <t>51.50</t>
        </is>
      </c>
      <c r="I161" s="1445" t="n">
        <v>6902395811725</v>
      </c>
      <c r="J161" s="1444" t="inlineStr">
        <is>
          <t>48.93</t>
        </is>
      </c>
      <c r="K161" s="1443" t="inlineStr">
        <is>
          <t>2026-01-01 11:05:00</t>
        </is>
      </c>
      <c r="L161" s="1443" t="inlineStr">
        <is>
          <t>2026-01-31 23:59:59</t>
        </is>
      </c>
      <c r="M161" s="1445" t="inlineStr">
        <is>
          <t>0</t>
        </is>
      </c>
      <c r="N161" s="1442" t="inlineStr">
        <is>
          <t>125 - Natural Rose</t>
        </is>
      </c>
      <c r="O161" s="1442" t="inlineStr">
        <is>
          <t>670decc0789700db04b2feab5617638a</t>
        </is>
      </c>
    </row>
    <row r="162" hidden="1" ht="21" customHeight="1" s="1659">
      <c r="A162" s="1442" t="inlineStr">
        <is>
          <t>2345981533</t>
        </is>
      </c>
      <c r="B162" s="1442" t="inlineStr">
        <is>
          <t>1508</t>
        </is>
      </c>
      <c r="C162" s="1511" t="inlineStr">
        <is>
          <t>L'Oreal Paris Infallible 24H Oil Killer High Coverage Powder</t>
        </is>
      </c>
      <c r="D162" s="1443" t="inlineStr">
        <is>
          <t>MYR</t>
        </is>
      </c>
      <c r="E162" s="1443" t="inlineStr">
        <is>
          <t>10051087308</t>
        </is>
      </c>
      <c r="F162" s="1443" t="inlineStr">
        <is>
          <t>active</t>
        </is>
      </c>
      <c r="G162" s="1442" t="inlineStr">
        <is>
          <t>2345981533_MY-10051087308</t>
        </is>
      </c>
      <c r="H162" s="1444" t="inlineStr">
        <is>
          <t>56.00</t>
        </is>
      </c>
      <c r="I162" s="1445" t="n">
        <v>6902395811718</v>
      </c>
      <c r="J162" s="1444" t="inlineStr">
        <is>
          <t>53.20</t>
        </is>
      </c>
      <c r="K162" s="1443" t="inlineStr">
        <is>
          <t>2026-01-01 11:05:00</t>
        </is>
      </c>
      <c r="L162" s="1443" t="inlineStr">
        <is>
          <t>2026-01-31 23:59:59</t>
        </is>
      </c>
      <c r="M162" s="1445" t="inlineStr">
        <is>
          <t>0</t>
        </is>
      </c>
      <c r="N162" s="1442" t="inlineStr">
        <is>
          <t>123 - Natural Vanilla</t>
        </is>
      </c>
      <c r="O162" s="1442" t="inlineStr">
        <is>
          <t>d5e4514cbbb1d3a302b0148db3f37a3f</t>
        </is>
      </c>
    </row>
    <row r="163" hidden="1" ht="21" customHeight="1" s="1659">
      <c r="A163" s="1442" t="inlineStr">
        <is>
          <t>2345981533</t>
        </is>
      </c>
      <c r="B163" s="1442" t="inlineStr">
        <is>
          <t>1508</t>
        </is>
      </c>
      <c r="C163" s="1511" t="inlineStr">
        <is>
          <t>L'Oreal Paris Infallible 24H Oil Killer High Coverage Powder</t>
        </is>
      </c>
      <c r="D163" s="1443" t="inlineStr">
        <is>
          <t>MYR</t>
        </is>
      </c>
      <c r="E163" s="1443" t="inlineStr">
        <is>
          <t>10051087311</t>
        </is>
      </c>
      <c r="F163" s="1443" t="inlineStr">
        <is>
          <t>active</t>
        </is>
      </c>
      <c r="G163" s="1442" t="inlineStr">
        <is>
          <t>2345981533_MY-10051087311</t>
        </is>
      </c>
      <c r="H163" s="1444" t="inlineStr">
        <is>
          <t>56.00</t>
        </is>
      </c>
      <c r="I163" s="1445" t="n">
        <v>6902395811749</v>
      </c>
      <c r="J163" s="1444" t="inlineStr">
        <is>
          <t>53.20</t>
        </is>
      </c>
      <c r="K163" s="1443" t="inlineStr">
        <is>
          <t>2026-01-01 11:05:00</t>
        </is>
      </c>
      <c r="L163" s="1443" t="inlineStr">
        <is>
          <t>2026-01-31 23:59:59</t>
        </is>
      </c>
      <c r="M163" s="1445" t="inlineStr">
        <is>
          <t>0</t>
        </is>
      </c>
      <c r="N163" s="1442" t="inlineStr">
        <is>
          <t>240 - Natural Honey</t>
        </is>
      </c>
      <c r="O163" s="1442" t="inlineStr">
        <is>
          <t>a4330d22fedabbf52b59ae8088f22bf0</t>
        </is>
      </c>
    </row>
    <row r="164" hidden="1" ht="21" customHeight="1" s="1659">
      <c r="A164" s="1442" t="inlineStr">
        <is>
          <t>2345981533</t>
        </is>
      </c>
      <c r="B164" s="1442" t="inlineStr">
        <is>
          <t>1508</t>
        </is>
      </c>
      <c r="C164" s="1511" t="inlineStr">
        <is>
          <t>L'Oreal Paris Infallible 24H Oil Killer High Coverage Powder</t>
        </is>
      </c>
      <c r="D164" s="1443" t="inlineStr">
        <is>
          <t>MYR</t>
        </is>
      </c>
      <c r="E164" s="1443" t="inlineStr">
        <is>
          <t>10051087310</t>
        </is>
      </c>
      <c r="F164" s="1443" t="inlineStr">
        <is>
          <t>active</t>
        </is>
      </c>
      <c r="G164" s="1442" t="inlineStr">
        <is>
          <t>2345981533_MY-10051087310</t>
        </is>
      </c>
      <c r="H164" s="1444" t="inlineStr">
        <is>
          <t>56.00</t>
        </is>
      </c>
      <c r="I164" s="1445" t="n">
        <v>6902395811732</v>
      </c>
      <c r="J164" s="1444" t="inlineStr">
        <is>
          <t>53.20</t>
        </is>
      </c>
      <c r="K164" s="1443" t="inlineStr">
        <is>
          <t>2026-01-01 11:05:00</t>
        </is>
      </c>
      <c r="L164" s="1443" t="inlineStr">
        <is>
          <t>2026-01-31 23:59:59</t>
        </is>
      </c>
      <c r="M164" s="1445" t="inlineStr">
        <is>
          <t>0</t>
        </is>
      </c>
      <c r="N164" s="1442" t="inlineStr">
        <is>
          <t>128 - Natural Buff</t>
        </is>
      </c>
      <c r="O164" s="1442" t="inlineStr">
        <is>
          <t>6c160eaad140a26e64079554ecdf8ca1</t>
        </is>
      </c>
    </row>
    <row r="165" hidden="1" ht="21" customHeight="1" s="1659">
      <c r="A165" s="1442" t="inlineStr">
        <is>
          <t>2345981533</t>
        </is>
      </c>
      <c r="B165" s="1442" t="inlineStr">
        <is>
          <t>1508</t>
        </is>
      </c>
      <c r="C165" s="1511" t="inlineStr">
        <is>
          <t>L'Oreal Paris Infallible 24H Oil Killer High Coverage Powder</t>
        </is>
      </c>
      <c r="D165" s="1443" t="inlineStr">
        <is>
          <t>MYR</t>
        </is>
      </c>
      <c r="E165" s="1443" t="inlineStr">
        <is>
          <t>10051087307</t>
        </is>
      </c>
      <c r="F165" s="1443" t="inlineStr">
        <is>
          <t>active</t>
        </is>
      </c>
      <c r="G165" s="1442" t="inlineStr">
        <is>
          <t>2345981533_MY-10051087307</t>
        </is>
      </c>
      <c r="H165" s="1444" t="inlineStr">
        <is>
          <t>56.00</t>
        </is>
      </c>
      <c r="I165" s="1445" t="n">
        <v>6902395811695</v>
      </c>
      <c r="J165" s="1444" t="inlineStr">
        <is>
          <t>53.20</t>
        </is>
      </c>
      <c r="K165" s="1443" t="inlineStr">
        <is>
          <t>2026-01-01 11:05:00</t>
        </is>
      </c>
      <c r="L165" s="1443" t="inlineStr">
        <is>
          <t>2026-01-31 23:59:59</t>
        </is>
      </c>
      <c r="M165" s="1445" t="inlineStr">
        <is>
          <t>0</t>
        </is>
      </c>
      <c r="N165" s="1442" t="inlineStr">
        <is>
          <t>110 - Rose Vanilla</t>
        </is>
      </c>
      <c r="O165" s="1442" t="inlineStr">
        <is>
          <t>99900f62bcbc6286d0474837b53d32d3</t>
        </is>
      </c>
    </row>
    <row r="166" hidden="1" ht="21" customHeight="1" s="1659">
      <c r="A166" s="1442" t="inlineStr">
        <is>
          <t>2345981533</t>
        </is>
      </c>
      <c r="B166" s="1442" t="inlineStr">
        <is>
          <t>1508</t>
        </is>
      </c>
      <c r="C166" s="1511" t="inlineStr">
        <is>
          <t>L'Oreal Paris Infallible 24H Oil Killer High Coverage Powder</t>
        </is>
      </c>
      <c r="D166" s="1443" t="inlineStr">
        <is>
          <t>MYR</t>
        </is>
      </c>
      <c r="E166" s="1443" t="inlineStr">
        <is>
          <t>10051087306</t>
        </is>
      </c>
      <c r="F166" s="1443" t="inlineStr">
        <is>
          <t>active</t>
        </is>
      </c>
      <c r="G166" s="1442" t="inlineStr">
        <is>
          <t>2345981533_MY-10051087306</t>
        </is>
      </c>
      <c r="H166" s="1444" t="inlineStr">
        <is>
          <t>56.00</t>
        </is>
      </c>
      <c r="I166" s="1445" t="n">
        <v>6902395811688</v>
      </c>
      <c r="J166" s="1444" t="inlineStr">
        <is>
          <t>53.20</t>
        </is>
      </c>
      <c r="K166" s="1443" t="inlineStr">
        <is>
          <t>2026-01-01 11:05:00</t>
        </is>
      </c>
      <c r="L166" s="1443" t="inlineStr">
        <is>
          <t>2026-01-31 23:59:59</t>
        </is>
      </c>
      <c r="M166" s="1445" t="inlineStr">
        <is>
          <t>0</t>
        </is>
      </c>
      <c r="N166" s="1442" t="inlineStr">
        <is>
          <t>105 - Fair Linen</t>
        </is>
      </c>
      <c r="O166" s="1442" t="inlineStr">
        <is>
          <t>c3ac0d2e1846a48bc452dc75bfd47c14</t>
        </is>
      </c>
    </row>
    <row r="167" hidden="1" ht="21" customHeight="1" s="1659">
      <c r="A167" s="1442" t="inlineStr">
        <is>
          <t>2463522229</t>
        </is>
      </c>
      <c r="B167" s="1442" t="inlineStr">
        <is>
          <t>1610</t>
        </is>
      </c>
      <c r="C167" s="1511" t="inlineStr">
        <is>
          <t>L'Oreal Paris Excellence Fashion Ash Hair Color (Hair Dye/ Hair Care)​ [Hair Color, Pewarna rambut, Ash]</t>
        </is>
      </c>
      <c r="D167" s="1443" t="inlineStr">
        <is>
          <t>MYR</t>
        </is>
      </c>
      <c r="E167" s="1443" t="inlineStr">
        <is>
          <t>10745821026</t>
        </is>
      </c>
      <c r="F167" s="1443" t="inlineStr">
        <is>
          <t>active</t>
        </is>
      </c>
      <c r="G167" s="1442" t="inlineStr">
        <is>
          <t>2463522229_MY-10745821026</t>
        </is>
      </c>
      <c r="H167" s="1444" t="inlineStr">
        <is>
          <t>49.90</t>
        </is>
      </c>
      <c r="I167" s="1445" t="n">
        <v>6923700985726</v>
      </c>
      <c r="J167" s="1444" t="inlineStr">
        <is>
          <t>47.41</t>
        </is>
      </c>
      <c r="K167" s="1443" t="inlineStr">
        <is>
          <t>2026-01-01 11:05:00</t>
        </is>
      </c>
      <c r="L167" s="1443" t="inlineStr">
        <is>
          <t>2026-01-31 23:59:59</t>
        </is>
      </c>
      <c r="M167" s="1445" t="inlineStr">
        <is>
          <t>0</t>
        </is>
      </c>
      <c r="N167" s="1442" t="inlineStr">
        <is>
          <t>Lavender Ash,172</t>
        </is>
      </c>
      <c r="O167" s="1442" t="inlineStr">
        <is>
          <t>f6a979145f7e06dabbe13d9fc6118a7b</t>
        </is>
      </c>
    </row>
    <row r="168" hidden="1" ht="21" customHeight="1" s="1659">
      <c r="A168" s="1442" t="inlineStr">
        <is>
          <t>2463522229</t>
        </is>
      </c>
      <c r="B168" s="1442" t="inlineStr">
        <is>
          <t>1610</t>
        </is>
      </c>
      <c r="C168" s="1511" t="inlineStr">
        <is>
          <t>L'Oreal Paris Excellence Fashion Ash Hair Color (Hair Dye/ Hair Care)​ [Hair Color, Pewarna rambut, Ash]</t>
        </is>
      </c>
      <c r="D168" s="1443" t="inlineStr">
        <is>
          <t>MYR</t>
        </is>
      </c>
      <c r="E168" s="1443" t="inlineStr">
        <is>
          <t>10745821027</t>
        </is>
      </c>
      <c r="F168" s="1443" t="inlineStr">
        <is>
          <t>active</t>
        </is>
      </c>
      <c r="G168" s="1442" t="inlineStr">
        <is>
          <t>2463522229_MY-10745821027</t>
        </is>
      </c>
      <c r="H168" s="1444" t="inlineStr">
        <is>
          <t>49.90</t>
        </is>
      </c>
      <c r="I168" s="1445" t="n">
        <v>6923700985733</v>
      </c>
      <c r="J168" s="1444" t="inlineStr">
        <is>
          <t>47.41</t>
        </is>
      </c>
      <c r="K168" s="1443" t="inlineStr">
        <is>
          <t>2026-01-01 11:05:00</t>
        </is>
      </c>
      <c r="L168" s="1443" t="inlineStr">
        <is>
          <t>2026-01-31 23:59:59</t>
        </is>
      </c>
      <c r="M168" s="1445" t="inlineStr">
        <is>
          <t>0</t>
        </is>
      </c>
      <c r="N168" s="1442" t="inlineStr">
        <is>
          <t>Honey Ash,172</t>
        </is>
      </c>
      <c r="O168" s="1442" t="inlineStr">
        <is>
          <t>219e31839f123226b07a37c0f1666e6f</t>
        </is>
      </c>
    </row>
    <row r="169" hidden="1" ht="21" customHeight="1" s="1659">
      <c r="A169" s="1442" t="inlineStr">
        <is>
          <t>2463522229</t>
        </is>
      </c>
      <c r="B169" s="1442" t="inlineStr">
        <is>
          <t>1610</t>
        </is>
      </c>
      <c r="C169" s="1511" t="inlineStr">
        <is>
          <t>L'Oreal Paris Excellence Fashion Ash Hair Color (Hair Dye/ Hair Care)​ [Hair Color, Pewarna rambut, Ash]</t>
        </is>
      </c>
      <c r="D169" s="1443" t="inlineStr">
        <is>
          <t>MYR</t>
        </is>
      </c>
      <c r="E169" s="1443" t="inlineStr">
        <is>
          <t>10745821028</t>
        </is>
      </c>
      <c r="F169" s="1443" t="inlineStr">
        <is>
          <t>active</t>
        </is>
      </c>
      <c r="G169" s="1442" t="inlineStr">
        <is>
          <t>2463522229_MY-10745821028</t>
        </is>
      </c>
      <c r="H169" s="1444" t="inlineStr">
        <is>
          <t>49.90</t>
        </is>
      </c>
      <c r="I169" s="1445" t="n">
        <v>6923700985757</v>
      </c>
      <c r="J169" s="1444" t="inlineStr">
        <is>
          <t>47.41</t>
        </is>
      </c>
      <c r="K169" s="1443" t="inlineStr">
        <is>
          <t>2026-01-01 11:05:00</t>
        </is>
      </c>
      <c r="L169" s="1443" t="inlineStr">
        <is>
          <t>2026-01-31 23:59:59</t>
        </is>
      </c>
      <c r="M169" s="1445" t="inlineStr">
        <is>
          <t>0</t>
        </is>
      </c>
      <c r="N169" s="1442" t="inlineStr">
        <is>
          <t>Smokey Ash,172</t>
        </is>
      </c>
      <c r="O169" s="1442" t="inlineStr">
        <is>
          <t>92d410c73704a62efd65efa2d8ae98ab</t>
        </is>
      </c>
    </row>
    <row r="170" hidden="1" ht="21" customHeight="1" s="1659">
      <c r="A170" s="1442" t="inlineStr">
        <is>
          <t>2580974424</t>
        </is>
      </c>
      <c r="B170" s="1442" t="inlineStr">
        <is>
          <t>8086</t>
        </is>
      </c>
      <c r="C170" s="1511" t="inlineStr">
        <is>
          <t>L'Oreal Paris Revitalift Hyaluronic Acid Regime Set</t>
        </is>
      </c>
      <c r="D170" s="1443" t="inlineStr">
        <is>
          <t>MYR</t>
        </is>
      </c>
      <c r="E170" s="1443" t="inlineStr">
        <is>
          <t>11531688880</t>
        </is>
      </c>
      <c r="F170" s="1443" t="inlineStr">
        <is>
          <t>active</t>
        </is>
      </c>
      <c r="G170" s="1442" t="inlineStr">
        <is>
          <t>2580974424_MY-11531688880</t>
        </is>
      </c>
      <c r="H170" s="1444" t="inlineStr">
        <is>
          <t>230.30</t>
        </is>
      </c>
      <c r="I170" s="1445" t="n">
        <v>9557534757630</v>
      </c>
      <c r="J170" s="1444" t="inlineStr">
        <is>
          <t>207.27</t>
        </is>
      </c>
      <c r="K170" s="1443" t="inlineStr">
        <is>
          <t>2026-01-01 11:05:00</t>
        </is>
      </c>
      <c r="L170" s="1443" t="inlineStr">
        <is>
          <t>2026-01-31 23:59:59</t>
        </is>
      </c>
      <c r="N170" s="1442" t="inlineStr"/>
      <c r="O170" s="1442" t="inlineStr">
        <is>
          <t>a90fbd277ceab10358a8c45d817c3514</t>
        </is>
      </c>
    </row>
    <row r="171" hidden="1" ht="21" customHeight="1" s="1659">
      <c r="A171" s="1442" t="inlineStr">
        <is>
          <t>2608873388</t>
        </is>
      </c>
      <c r="B171" s="1442" t="inlineStr">
        <is>
          <t>8086</t>
        </is>
      </c>
      <c r="C171" s="1511" t="inlineStr">
        <is>
          <t>L'Oreal Paris Youth Code Regime Bundle</t>
        </is>
      </c>
      <c r="D171" s="1443" t="inlineStr">
        <is>
          <t>MYR</t>
        </is>
      </c>
      <c r="E171" s="1443" t="inlineStr">
        <is>
          <t>11732473959</t>
        </is>
      </c>
      <c r="F171" s="1443" t="inlineStr">
        <is>
          <t>active</t>
        </is>
      </c>
      <c r="G171" s="1442" t="inlineStr">
        <is>
          <t>2608873388_MY-11732473959</t>
        </is>
      </c>
      <c r="H171" s="1444" t="inlineStr">
        <is>
          <t>369.00</t>
        </is>
      </c>
      <c r="I171" s="1445" t="n">
        <v>9557534758866</v>
      </c>
      <c r="J171" s="1444" t="inlineStr">
        <is>
          <t>332.10</t>
        </is>
      </c>
      <c r="K171" s="1443" t="inlineStr">
        <is>
          <t>2026-01-01 11:05:00</t>
        </is>
      </c>
      <c r="L171" s="1443" t="inlineStr">
        <is>
          <t>2026-01-31 23:59:59</t>
        </is>
      </c>
      <c r="N171" s="1442" t="inlineStr"/>
      <c r="O171" s="1442" t="inlineStr">
        <is>
          <t>5cef85ddc9b0bbd9b5d9fb0312242edf</t>
        </is>
      </c>
    </row>
    <row r="172" hidden="1" ht="21" customHeight="1" s="1659">
      <c r="A172" s="1442" t="inlineStr">
        <is>
          <t>2753964681</t>
        </is>
      </c>
      <c r="B172" s="1442" t="inlineStr">
        <is>
          <t>1537</t>
        </is>
      </c>
      <c r="C172" s="1511" t="inlineStr">
        <is>
          <t>L'Oreal Paris Revitalift Hyaluronic Micellar Water 400ml</t>
        </is>
      </c>
      <c r="D172" s="1443" t="inlineStr">
        <is>
          <t>MYR</t>
        </is>
      </c>
      <c r="E172" s="1443" t="inlineStr">
        <is>
          <t>13057709093</t>
        </is>
      </c>
      <c r="F172" s="1443" t="inlineStr">
        <is>
          <t>active</t>
        </is>
      </c>
      <c r="G172" s="1442" t="inlineStr">
        <is>
          <t>2753964681_MY-13057709093</t>
        </is>
      </c>
      <c r="H172" s="1444" t="inlineStr">
        <is>
          <t>61.50</t>
        </is>
      </c>
      <c r="I172" s="1445" t="n">
        <v>6923700987782</v>
      </c>
      <c r="J172" s="1444" t="inlineStr">
        <is>
          <t>58.43</t>
        </is>
      </c>
      <c r="K172" s="1443" t="inlineStr">
        <is>
          <t>2026-01-01 11:05:00</t>
        </is>
      </c>
      <c r="L172" s="1443" t="inlineStr">
        <is>
          <t>2026-01-31 23:59:59</t>
        </is>
      </c>
      <c r="M172" s="1445" t="inlineStr">
        <is>
          <t>0</t>
        </is>
      </c>
      <c r="N172" s="1442" t="inlineStr">
        <is>
          <t>400</t>
        </is>
      </c>
      <c r="O172" s="1442" t="inlineStr">
        <is>
          <t>20a9b7d4b1e1c38d44b5d891123dfddb</t>
        </is>
      </c>
    </row>
    <row r="173" hidden="1" ht="21" customHeight="1" s="1659">
      <c r="A173" s="1442" t="inlineStr">
        <is>
          <t>2817522007</t>
        </is>
      </c>
      <c r="B173" s="1442" t="inlineStr">
        <is>
          <t>8086</t>
        </is>
      </c>
      <c r="C173" s="1511" t="inlineStr">
        <is>
          <t>L'Oreal Paris Revitalift Anti Aging Centella Micro-Essence Water (130ml)</t>
        </is>
      </c>
      <c r="D173" s="1443" t="inlineStr">
        <is>
          <t>MYR</t>
        </is>
      </c>
      <c r="E173" s="1443" t="inlineStr">
        <is>
          <t>13515060970</t>
        </is>
      </c>
      <c r="F173" s="1443" t="inlineStr">
        <is>
          <t>active</t>
        </is>
      </c>
      <c r="G173" s="1442" t="inlineStr">
        <is>
          <t>2817522007_MY-13515060970</t>
        </is>
      </c>
      <c r="H173" s="1444" t="inlineStr">
        <is>
          <t>86.90</t>
        </is>
      </c>
      <c r="I173" s="1445" t="n">
        <v>6923700970593</v>
      </c>
      <c r="J173" s="1444" t="inlineStr">
        <is>
          <t>82.56</t>
        </is>
      </c>
      <c r="K173" s="1443" t="inlineStr">
        <is>
          <t>2026-01-01 11:05:00</t>
        </is>
      </c>
      <c r="L173" s="1443" t="inlineStr">
        <is>
          <t>2026-01-31 23:59:59</t>
        </is>
      </c>
      <c r="M173" s="1445" t="inlineStr">
        <is>
          <t>0</t>
        </is>
      </c>
      <c r="N173" s="1442" t="inlineStr">
        <is>
          <t>130</t>
        </is>
      </c>
      <c r="O173" s="1442" t="inlineStr">
        <is>
          <t>e956069f4226da27298cb7a3e32dece0</t>
        </is>
      </c>
    </row>
    <row r="174" hidden="1" ht="21" customHeight="1" s="1659">
      <c r="A174" s="1442" t="inlineStr">
        <is>
          <t>2867142991</t>
        </is>
      </c>
      <c r="B174" s="1442" t="inlineStr">
        <is>
          <t>8086</t>
        </is>
      </c>
      <c r="C174" s="1511" t="inlineStr">
        <is>
          <t>L’Oréal Paris Glycolic Bright 8% [Melasyl™+ Glycolic + Niacinamide] Face Serum for Dark Spot &amp; Brightening 30ml</t>
        </is>
      </c>
      <c r="D174" s="1443" t="inlineStr">
        <is>
          <t>MYR</t>
        </is>
      </c>
      <c r="E174" s="1443" t="inlineStr">
        <is>
          <t>13830011127</t>
        </is>
      </c>
      <c r="F174" s="1443" t="inlineStr">
        <is>
          <t>active</t>
        </is>
      </c>
      <c r="G174" s="1442" t="inlineStr">
        <is>
          <t>2867142991_MY-13830011127</t>
        </is>
      </c>
      <c r="H174" s="1444" t="inlineStr">
        <is>
          <t>94.90</t>
        </is>
      </c>
      <c r="I174" s="1445" t="n">
        <v>8994993016587</v>
      </c>
      <c r="J174" s="1444" t="inlineStr">
        <is>
          <t>75.92</t>
        </is>
      </c>
      <c r="K174" s="1443" t="inlineStr">
        <is>
          <t>2026-01-01 11:05:00</t>
        </is>
      </c>
      <c r="L174" s="1443" t="inlineStr">
        <is>
          <t>2026-01-31 23:59:59</t>
        </is>
      </c>
      <c r="M174" s="1445" t="inlineStr">
        <is>
          <t>0</t>
        </is>
      </c>
      <c r="N174" s="1442" t="inlineStr">
        <is>
          <t>30 ml</t>
        </is>
      </c>
      <c r="O174" s="1442" t="inlineStr">
        <is>
          <t>50744db4dc275e7e35c74816128d5a85</t>
        </is>
      </c>
    </row>
    <row r="175" hidden="1" ht="21" customHeight="1" s="1659">
      <c r="A175" s="1442" t="inlineStr">
        <is>
          <t>2867148924</t>
        </is>
      </c>
      <c r="B175" s="1442" t="inlineStr">
        <is>
          <t>8080</t>
        </is>
      </c>
      <c r="C175" s="1511" t="inlineStr">
        <is>
          <t>L’Oréal Paris Glycolic Bright Glowing Daily Face Cleanser Foam, Remove Dulless &amp; Exfoliates for Growing Skin 100ml</t>
        </is>
      </c>
      <c r="D175" s="1443" t="inlineStr">
        <is>
          <t>MYR</t>
        </is>
      </c>
      <c r="E175" s="1443" t="inlineStr">
        <is>
          <t>13830009148</t>
        </is>
      </c>
      <c r="F175" s="1443" t="inlineStr">
        <is>
          <t>active</t>
        </is>
      </c>
      <c r="G175" s="1442" t="inlineStr">
        <is>
          <t>2867148924_MY-13830009148</t>
        </is>
      </c>
      <c r="H175" s="1444" t="inlineStr">
        <is>
          <t>43.90</t>
        </is>
      </c>
      <c r="I175" s="1445" t="n">
        <v>8994993016532</v>
      </c>
      <c r="J175" s="1444" t="inlineStr">
        <is>
          <t>37.91</t>
        </is>
      </c>
      <c r="K175" s="1443" t="inlineStr">
        <is>
          <t>2026-01-01 11:05:00</t>
        </is>
      </c>
      <c r="L175" s="1443" t="inlineStr">
        <is>
          <t>2026-01-31 23:59:59</t>
        </is>
      </c>
      <c r="M175" s="1445" t="inlineStr">
        <is>
          <t>0</t>
        </is>
      </c>
      <c r="N175" s="1442" t="inlineStr">
        <is>
          <t>100,Others</t>
        </is>
      </c>
      <c r="O175" s="1442" t="inlineStr">
        <is>
          <t>0bc5532691364bd2dae591b934320de3</t>
        </is>
      </c>
    </row>
    <row r="176" hidden="1" ht="21" customHeight="1" s="1659">
      <c r="A176" s="1442" t="inlineStr">
        <is>
          <t>2867186628</t>
        </is>
      </c>
      <c r="B176" s="1442" t="inlineStr">
        <is>
          <t>10100737</t>
        </is>
      </c>
      <c r="C176" s="1511" t="inlineStr">
        <is>
          <t>L’Oréal Paris Glycolic Bright Overnight Glowing Night Cream Moisturizer to Reduce Dark Spots for Glowing Skin 50ml</t>
        </is>
      </c>
      <c r="D176" s="1443" t="inlineStr">
        <is>
          <t>MYR</t>
        </is>
      </c>
      <c r="E176" s="1443" t="inlineStr">
        <is>
          <t>13829984177</t>
        </is>
      </c>
      <c r="F176" s="1443" t="inlineStr">
        <is>
          <t>active</t>
        </is>
      </c>
      <c r="G176" s="1442" t="inlineStr">
        <is>
          <t>2867186628_MY-13829984177</t>
        </is>
      </c>
      <c r="H176" s="1444" t="inlineStr">
        <is>
          <t>94.90</t>
        </is>
      </c>
      <c r="I176" s="1445" t="n">
        <v>8994993016563</v>
      </c>
      <c r="J176" s="1444" t="inlineStr">
        <is>
          <t>75.92</t>
        </is>
      </c>
      <c r="K176" s="1443" t="inlineStr">
        <is>
          <t>2026-01-01 11:05:00</t>
        </is>
      </c>
      <c r="L176" s="1443" t="inlineStr">
        <is>
          <t>2026-01-31 23:59:59</t>
        </is>
      </c>
      <c r="M176" s="1445" t="inlineStr">
        <is>
          <t>0</t>
        </is>
      </c>
      <c r="N176" s="1442" t="inlineStr">
        <is>
          <t>50</t>
        </is>
      </c>
      <c r="O176" s="1442" t="inlineStr">
        <is>
          <t>4ede83112cd96bdc6ea97d6eb06a8152</t>
        </is>
      </c>
    </row>
    <row r="177" hidden="1" ht="21" customHeight="1" s="1659">
      <c r="A177" s="1442" t="inlineStr">
        <is>
          <t>2867230371</t>
        </is>
      </c>
      <c r="B177" s="1442" t="inlineStr">
        <is>
          <t>10100737</t>
        </is>
      </c>
      <c r="C177" s="1511" t="inlineStr">
        <is>
          <t>L’Oréal Paris Glycolic Bright Glowing Day Face Cream / Moisturizer SPF30 Brighten and Reduce Dark Spots 50ml</t>
        </is>
      </c>
      <c r="D177" s="1443" t="inlineStr">
        <is>
          <t>MYR</t>
        </is>
      </c>
      <c r="E177" s="1443" t="inlineStr">
        <is>
          <t>13829933705</t>
        </is>
      </c>
      <c r="F177" s="1443" t="inlineStr">
        <is>
          <t>active</t>
        </is>
      </c>
      <c r="G177" s="1442" t="inlineStr">
        <is>
          <t>2867230371_MY-13829933705</t>
        </is>
      </c>
      <c r="H177" s="1444" t="inlineStr">
        <is>
          <t>94.90</t>
        </is>
      </c>
      <c r="I177" s="1445" t="n">
        <v>8994993016525</v>
      </c>
      <c r="J177" s="1444" t="inlineStr">
        <is>
          <t>71.12</t>
        </is>
      </c>
      <c r="K177" s="1443" t="inlineStr">
        <is>
          <t>2026-01-01 11:05:00</t>
        </is>
      </c>
      <c r="L177" s="1443" t="inlineStr">
        <is>
          <t>2026-01-31 23:59:59</t>
        </is>
      </c>
      <c r="M177" s="1445" t="inlineStr">
        <is>
          <t>0</t>
        </is>
      </c>
      <c r="N177" s="1442" t="inlineStr">
        <is>
          <t>50</t>
        </is>
      </c>
      <c r="O177" s="1442" t="inlineStr">
        <is>
          <t>421cdc523f374fc7a6120e1904a3ffa4</t>
        </is>
      </c>
    </row>
    <row r="178" hidden="1" ht="21" customHeight="1" s="1659">
      <c r="A178" s="1442" t="inlineStr">
        <is>
          <t>2908740568</t>
        </is>
      </c>
      <c r="B178" s="1442" t="inlineStr">
        <is>
          <t>10002962</t>
        </is>
      </c>
      <c r="C178" s="1511" t="inlineStr">
        <is>
          <t>[GWP - NOT FOR SALE] L'Oreal Paris Extraordinary Oil Premium Shampoo 100ml - gimmick</t>
        </is>
      </c>
      <c r="D178" s="1443" t="inlineStr">
        <is>
          <t>MYR</t>
        </is>
      </c>
      <c r="E178" s="1443" t="inlineStr">
        <is>
          <t>14107207638</t>
        </is>
      </c>
      <c r="F178" s="1443" t="inlineStr">
        <is>
          <t>active</t>
        </is>
      </c>
      <c r="G178" s="1442" t="inlineStr">
        <is>
          <t>2908740568_MY-14107207638</t>
        </is>
      </c>
      <c r="H178" s="1444" t="inlineStr">
        <is>
          <t>0.00</t>
        </is>
      </c>
      <c r="I178" s="1445" t="n">
        <v>6923700978865</v>
      </c>
      <c r="M178" s="1445" t="inlineStr">
        <is>
          <t>0</t>
        </is>
      </c>
      <c r="N178" s="1442" t="inlineStr"/>
      <c r="O178" s="1442" t="inlineStr">
        <is>
          <t>651879c94ce99792c84c838f3b250e94</t>
        </is>
      </c>
    </row>
    <row r="179" hidden="1" ht="21" customHeight="1" s="1659">
      <c r="A179" s="1442" t="inlineStr">
        <is>
          <t>2908803074</t>
        </is>
      </c>
      <c r="B179" s="1442" t="inlineStr">
        <is>
          <t>10002962</t>
        </is>
      </c>
      <c r="C179" s="1511" t="inlineStr">
        <is>
          <t>[GWP - NOT FOR SALE] L'Oreal Paris Extraordinary Oil Premium Conditioner 100ml - gimmick</t>
        </is>
      </c>
      <c r="D179" s="1443" t="inlineStr">
        <is>
          <t>MYR</t>
        </is>
      </c>
      <c r="E179" s="1443" t="inlineStr">
        <is>
          <t>14107224535</t>
        </is>
      </c>
      <c r="F179" s="1443" t="inlineStr">
        <is>
          <t>active</t>
        </is>
      </c>
      <c r="G179" s="1442" t="inlineStr">
        <is>
          <t>2908803074_MY-14107224535</t>
        </is>
      </c>
      <c r="H179" s="1444" t="inlineStr">
        <is>
          <t>0.00</t>
        </is>
      </c>
      <c r="I179" s="1445" t="n">
        <v>6923700973402</v>
      </c>
      <c r="M179" s="1445" t="inlineStr">
        <is>
          <t>0</t>
        </is>
      </c>
      <c r="N179" s="1442" t="inlineStr"/>
      <c r="O179" s="1442" t="inlineStr">
        <is>
          <t>bb2c49b0c235867426384dd954dac580</t>
        </is>
      </c>
    </row>
    <row r="180" hidden="1" ht="21" customHeight="1" s="1659">
      <c r="A180" s="1442" t="inlineStr">
        <is>
          <t>2951605508</t>
        </is>
      </c>
      <c r="B180" s="1442" t="inlineStr">
        <is>
          <t>8086</t>
        </is>
      </c>
      <c r="C180" s="1511" t="inlineStr">
        <is>
          <t>L’Oreal Paris Youth Code Skin Activating Ferment Pre-Essence 30ml</t>
        </is>
      </c>
      <c r="D180" s="1443" t="inlineStr">
        <is>
          <t>MYR</t>
        </is>
      </c>
      <c r="E180" s="1443" t="inlineStr">
        <is>
          <t>14428532895</t>
        </is>
      </c>
      <c r="F180" s="1443" t="inlineStr">
        <is>
          <t>active</t>
        </is>
      </c>
      <c r="G180" s="1442" t="inlineStr">
        <is>
          <t>2951605508_MY-14428532895</t>
        </is>
      </c>
      <c r="H180" s="1444" t="inlineStr">
        <is>
          <t>193.00</t>
        </is>
      </c>
      <c r="I180" s="1445" t="n">
        <v>6923700974379</v>
      </c>
      <c r="J180" s="1444" t="inlineStr">
        <is>
          <t>183.35</t>
        </is>
      </c>
      <c r="K180" s="1443" t="inlineStr">
        <is>
          <t>2026-01-01 11:05:00</t>
        </is>
      </c>
      <c r="L180" s="1443" t="inlineStr">
        <is>
          <t>2026-01-31 23:59:59</t>
        </is>
      </c>
      <c r="M180" s="1445" t="inlineStr">
        <is>
          <t>0</t>
        </is>
      </c>
      <c r="N180" s="1442" t="inlineStr">
        <is>
          <t>30</t>
        </is>
      </c>
      <c r="O180" s="1442" t="inlineStr">
        <is>
          <t>ff5d735832f77db1bea8e6c51400f787</t>
        </is>
      </c>
    </row>
    <row r="181" hidden="1" ht="21" customHeight="1" s="1659">
      <c r="A181" s="1442" t="inlineStr">
        <is>
          <t>3180417552</t>
        </is>
      </c>
      <c r="B181" s="1442" t="inlineStr">
        <is>
          <t>10002962</t>
        </is>
      </c>
      <c r="C181" s="1511" t="inlineStr">
        <is>
          <t>[GWP - NOT FOR SALE] L'Oreal Paris Glycolic Bright Serum 7.5ml Tube - gimmick</t>
        </is>
      </c>
      <c r="D181" s="1443" t="inlineStr">
        <is>
          <t>MYR</t>
        </is>
      </c>
      <c r="E181" s="1443" t="inlineStr">
        <is>
          <t>16109653939</t>
        </is>
      </c>
      <c r="F181" s="1443" t="inlineStr">
        <is>
          <t>active</t>
        </is>
      </c>
      <c r="G181" s="1442" t="inlineStr">
        <is>
          <t>3180417552_MY-16109653939</t>
        </is>
      </c>
      <c r="H181" s="1444" t="inlineStr">
        <is>
          <t>0.00</t>
        </is>
      </c>
      <c r="I181" s="1445" t="n">
        <v>8994993016594</v>
      </c>
      <c r="M181" s="1445" t="inlineStr">
        <is>
          <t>0</t>
        </is>
      </c>
      <c r="N181" s="1442" t="inlineStr"/>
      <c r="O181" s="1442" t="inlineStr">
        <is>
          <t>8be9ce2cc8d99d1d2a865b998a1b8ba9</t>
        </is>
      </c>
    </row>
    <row r="182" hidden="1" ht="21" customHeight="1" s="1659">
      <c r="A182" s="1442" t="inlineStr">
        <is>
          <t>3324043358</t>
        </is>
      </c>
      <c r="B182" s="1442" t="inlineStr">
        <is>
          <t>1508</t>
        </is>
      </c>
      <c r="C182" s="1511" t="inlineStr">
        <is>
          <t>L’Oréal Paris Infaillible Longwear 24H Fresh Wear Foundation In A Powder Oil-Free, Fresh Matte Full Coverage, Waterproof</t>
        </is>
      </c>
      <c r="D182" s="1443" t="inlineStr">
        <is>
          <t>MYR</t>
        </is>
      </c>
      <c r="E182" s="1443" t="inlineStr">
        <is>
          <t>17805629946</t>
        </is>
      </c>
      <c r="F182" s="1443" t="inlineStr">
        <is>
          <t>active</t>
        </is>
      </c>
      <c r="G182" s="1442" t="inlineStr">
        <is>
          <t>3324043358_MY-17805629946</t>
        </is>
      </c>
      <c r="H182" s="1444" t="inlineStr">
        <is>
          <t>89.90</t>
        </is>
      </c>
      <c r="I182" s="1445" t="n">
        <v>3600523951291</v>
      </c>
      <c r="J182" s="1444" t="inlineStr">
        <is>
          <t>85.41</t>
        </is>
      </c>
      <c r="K182" s="1443" t="inlineStr">
        <is>
          <t>2026-01-01 11:05:00</t>
        </is>
      </c>
      <c r="L182" s="1443" t="inlineStr">
        <is>
          <t>2026-01-31 23:59:59</t>
        </is>
      </c>
      <c r="M182" s="1445" t="inlineStr">
        <is>
          <t>0</t>
        </is>
      </c>
      <c r="N182" s="1442" t="inlineStr">
        <is>
          <t>20 - Ivory</t>
        </is>
      </c>
      <c r="O182" s="1442" t="inlineStr">
        <is>
          <t>915138d6505f5b8b1f08c68706f4e874</t>
        </is>
      </c>
    </row>
    <row r="183" hidden="1" ht="21" customHeight="1" s="1659">
      <c r="A183" s="1442" t="inlineStr">
        <is>
          <t>3324043358</t>
        </is>
      </c>
      <c r="B183" s="1442" t="inlineStr">
        <is>
          <t>1508</t>
        </is>
      </c>
      <c r="C183" s="1511" t="inlineStr">
        <is>
          <t>L’Oréal Paris Infaillible Longwear 24H Fresh Wear Foundation In A Powder Oil-Free, Fresh Matte Full Coverage, Waterproof</t>
        </is>
      </c>
      <c r="D183" s="1443" t="inlineStr">
        <is>
          <t>MYR</t>
        </is>
      </c>
      <c r="E183" s="1443" t="inlineStr">
        <is>
          <t>17805629947</t>
        </is>
      </c>
      <c r="F183" s="1443" t="inlineStr">
        <is>
          <t>active</t>
        </is>
      </c>
      <c r="G183" s="1442" t="inlineStr">
        <is>
          <t>3324043358_MY-17805629947</t>
        </is>
      </c>
      <c r="H183" s="1444" t="inlineStr">
        <is>
          <t>89.90</t>
        </is>
      </c>
      <c r="I183" s="1445" t="n">
        <v>3600523951444</v>
      </c>
      <c r="J183" s="1444" t="inlineStr">
        <is>
          <t>85.41</t>
        </is>
      </c>
      <c r="K183" s="1443" t="inlineStr">
        <is>
          <t>2026-01-01 11:05:00</t>
        </is>
      </c>
      <c r="L183" s="1443" t="inlineStr">
        <is>
          <t>2026-01-31 23:59:59</t>
        </is>
      </c>
      <c r="M183" s="1445" t="inlineStr">
        <is>
          <t>0</t>
        </is>
      </c>
      <c r="N183" s="1442" t="inlineStr">
        <is>
          <t>120 - Vanilla</t>
        </is>
      </c>
      <c r="O183" s="1442" t="inlineStr">
        <is>
          <t>2d2a947e3248ce020d35feb3eaa7024c</t>
        </is>
      </c>
    </row>
    <row r="184" hidden="1" ht="21" customHeight="1" s="1659">
      <c r="A184" s="1442" t="inlineStr">
        <is>
          <t>3324043358</t>
        </is>
      </c>
      <c r="B184" s="1442" t="inlineStr">
        <is>
          <t>1508</t>
        </is>
      </c>
      <c r="C184" s="1511" t="inlineStr">
        <is>
          <t>L’Oréal Paris Infaillible Longwear 24H Fresh Wear Foundation In A Powder Oil-Free, Fresh Matte Full Coverage, Waterproof</t>
        </is>
      </c>
      <c r="D184" s="1443" t="inlineStr">
        <is>
          <t>MYR</t>
        </is>
      </c>
      <c r="E184" s="1443" t="inlineStr">
        <is>
          <t>17805629948</t>
        </is>
      </c>
      <c r="F184" s="1443" t="inlineStr">
        <is>
          <t>active</t>
        </is>
      </c>
      <c r="G184" s="1442" t="inlineStr">
        <is>
          <t>3324043358_MY-17805629948</t>
        </is>
      </c>
      <c r="H184" s="1444" t="inlineStr">
        <is>
          <t>89.90</t>
        </is>
      </c>
      <c r="I184" s="1445" t="n">
        <v>3600523951543</v>
      </c>
      <c r="J184" s="1444" t="inlineStr">
        <is>
          <t>85.41</t>
        </is>
      </c>
      <c r="K184" s="1443" t="inlineStr">
        <is>
          <t>2026-01-01 11:05:00</t>
        </is>
      </c>
      <c r="L184" s="1443" t="inlineStr">
        <is>
          <t>2026-01-31 23:59:59</t>
        </is>
      </c>
      <c r="M184" s="1445" t="inlineStr">
        <is>
          <t>0</t>
        </is>
      </c>
      <c r="N184" s="1442" t="inlineStr">
        <is>
          <t>130 - True Beige</t>
        </is>
      </c>
      <c r="O184" s="1442" t="inlineStr">
        <is>
          <t>ad7248e0dc93c234b7588dafd2519b45</t>
        </is>
      </c>
    </row>
    <row r="185" hidden="1" ht="21" customHeight="1" s="1659">
      <c r="A185" s="1442" t="inlineStr">
        <is>
          <t>3324043358</t>
        </is>
      </c>
      <c r="B185" s="1442" t="inlineStr">
        <is>
          <t>1508</t>
        </is>
      </c>
      <c r="C185" s="1511" t="inlineStr">
        <is>
          <t>L’Oréal Paris Infaillible Longwear 24H Fresh Wear Foundation In A Powder Oil-Free, Fresh Matte Full Coverage, Waterproof</t>
        </is>
      </c>
      <c r="D185" s="1443" t="inlineStr">
        <is>
          <t>MYR</t>
        </is>
      </c>
      <c r="E185" s="1443" t="inlineStr">
        <is>
          <t>17805629949</t>
        </is>
      </c>
      <c r="F185" s="1443" t="inlineStr">
        <is>
          <t>active</t>
        </is>
      </c>
      <c r="G185" s="1442" t="inlineStr">
        <is>
          <t>3324043358_MY-17805629949</t>
        </is>
      </c>
      <c r="H185" s="1444" t="inlineStr">
        <is>
          <t>89.90</t>
        </is>
      </c>
      <c r="I185" s="1445" t="n">
        <v>3600523951598</v>
      </c>
      <c r="J185" s="1444" t="inlineStr">
        <is>
          <t>85.41</t>
        </is>
      </c>
      <c r="K185" s="1443" t="inlineStr">
        <is>
          <t>2026-01-01 11:05:00</t>
        </is>
      </c>
      <c r="L185" s="1443" t="inlineStr">
        <is>
          <t>2026-01-31 23:59:59</t>
        </is>
      </c>
      <c r="M185" s="1445" t="inlineStr">
        <is>
          <t>0</t>
        </is>
      </c>
      <c r="N185" s="1442" t="inlineStr">
        <is>
          <t>140 - Golden Beige</t>
        </is>
      </c>
      <c r="O185" s="1442" t="inlineStr">
        <is>
          <t>0f200b698a7b344f92c601378c4e1a95</t>
        </is>
      </c>
    </row>
    <row r="186" hidden="1" ht="21" customHeight="1" s="1659">
      <c r="A186" s="1442" t="inlineStr">
        <is>
          <t>3324043358</t>
        </is>
      </c>
      <c r="B186" s="1442" t="inlineStr">
        <is>
          <t>1508</t>
        </is>
      </c>
      <c r="C186" s="1511" t="inlineStr">
        <is>
          <t>L’Oréal Paris Infaillible Longwear 24H Fresh Wear Foundation In A Powder Oil-Free, Fresh Matte Full Coverage, Waterproof</t>
        </is>
      </c>
      <c r="D186" s="1443" t="inlineStr">
        <is>
          <t>MYR</t>
        </is>
      </c>
      <c r="E186" s="1443" t="inlineStr">
        <is>
          <t>17805629950</t>
        </is>
      </c>
      <c r="F186" s="1443" t="inlineStr">
        <is>
          <t>active</t>
        </is>
      </c>
      <c r="G186" s="1442" t="inlineStr">
        <is>
          <t>3324043358_MY-17805629950</t>
        </is>
      </c>
      <c r="H186" s="1444" t="inlineStr">
        <is>
          <t>89.90</t>
        </is>
      </c>
      <c r="I186" s="1445" t="n">
        <v>3600523951741</v>
      </c>
      <c r="J186" s="1444" t="inlineStr">
        <is>
          <t>85.41</t>
        </is>
      </c>
      <c r="K186" s="1443" t="inlineStr">
        <is>
          <t>2026-01-01 11:05:00</t>
        </is>
      </c>
      <c r="L186" s="1443" t="inlineStr">
        <is>
          <t>2026-01-31 23:59:59</t>
        </is>
      </c>
      <c r="M186" s="1445" t="inlineStr">
        <is>
          <t>0</t>
        </is>
      </c>
      <c r="N186" s="1442" t="inlineStr">
        <is>
          <t>180 - Rose Sand</t>
        </is>
      </c>
      <c r="O186" s="1442" t="inlineStr">
        <is>
          <t>d5e68accd2ec07dd0e8ac3521f36aaa8</t>
        </is>
      </c>
    </row>
    <row r="187" hidden="1" ht="21" customHeight="1" s="1659">
      <c r="A187" s="1442" t="inlineStr">
        <is>
          <t>3324043358</t>
        </is>
      </c>
      <c r="B187" s="1442" t="inlineStr">
        <is>
          <t>1508</t>
        </is>
      </c>
      <c r="C187" s="1511" t="inlineStr">
        <is>
          <t>L’Oréal Paris Infaillible Longwear 24H Fresh Wear Foundation In A Powder Oil-Free, Fresh Matte Full Coverage, Waterproof</t>
        </is>
      </c>
      <c r="D187" s="1443" t="inlineStr">
        <is>
          <t>MYR</t>
        </is>
      </c>
      <c r="E187" s="1443" t="inlineStr">
        <is>
          <t>17805629951</t>
        </is>
      </c>
      <c r="F187" s="1443" t="inlineStr">
        <is>
          <t>inactive</t>
        </is>
      </c>
      <c r="G187" s="1442" t="inlineStr">
        <is>
          <t>3324043358_MY-17805629951</t>
        </is>
      </c>
      <c r="H187" s="1444" t="inlineStr">
        <is>
          <t>89.90</t>
        </is>
      </c>
      <c r="I187" s="1445" t="n">
        <v>3600523951895</v>
      </c>
      <c r="J187" s="1444" t="inlineStr">
        <is>
          <t>85.41</t>
        </is>
      </c>
      <c r="K187" s="1443" t="inlineStr">
        <is>
          <t>2026-01-01 11:05:00</t>
        </is>
      </c>
      <c r="L187" s="1443" t="inlineStr">
        <is>
          <t>2026-01-31 23:59:59</t>
        </is>
      </c>
      <c r="M187" s="1445" t="inlineStr">
        <is>
          <t>0</t>
        </is>
      </c>
      <c r="N187" s="1442" t="inlineStr">
        <is>
          <t>220 - Sand</t>
        </is>
      </c>
      <c r="O187" s="1442" t="inlineStr">
        <is>
          <t>a249ced0c07d99135291388ff4f57586</t>
        </is>
      </c>
    </row>
    <row r="188" hidden="1" ht="21" customHeight="1" s="1659">
      <c r="A188" s="1442" t="inlineStr">
        <is>
          <t>3324043358</t>
        </is>
      </c>
      <c r="B188" s="1442" t="inlineStr">
        <is>
          <t>1508</t>
        </is>
      </c>
      <c r="C188" s="1511" t="inlineStr">
        <is>
          <t>L’Oréal Paris Infaillible Longwear 24H Fresh Wear Foundation In A Powder Oil-Free, Fresh Matte Full Coverage, Waterproof</t>
        </is>
      </c>
      <c r="D188" s="1443" t="inlineStr">
        <is>
          <t>MYR</t>
        </is>
      </c>
      <c r="E188" s="1443" t="inlineStr">
        <is>
          <t>17805629952</t>
        </is>
      </c>
      <c r="F188" s="1443" t="inlineStr">
        <is>
          <t>active</t>
        </is>
      </c>
      <c r="G188" s="1442" t="inlineStr">
        <is>
          <t>3324043358_MY-17805629952</t>
        </is>
      </c>
      <c r="H188" s="1444" t="inlineStr">
        <is>
          <t>89.90</t>
        </is>
      </c>
      <c r="I188" s="1445" t="n">
        <v>3600523951949</v>
      </c>
      <c r="J188" s="1444" t="inlineStr">
        <is>
          <t>85.41</t>
        </is>
      </c>
      <c r="K188" s="1443" t="inlineStr">
        <is>
          <t>2026-01-01 11:05:00</t>
        </is>
      </c>
      <c r="L188" s="1443" t="inlineStr">
        <is>
          <t>2026-01-31 23:59:59</t>
        </is>
      </c>
      <c r="M188" s="1445" t="inlineStr">
        <is>
          <t>0</t>
        </is>
      </c>
      <c r="N188" s="1442" t="inlineStr">
        <is>
          <t>245 - Golden Honey</t>
        </is>
      </c>
      <c r="O188" s="1442" t="inlineStr">
        <is>
          <t>685b40b0d672257e23de6fb9b647a7da</t>
        </is>
      </c>
    </row>
    <row r="189" hidden="1" ht="21" customHeight="1" s="1659">
      <c r="A189" s="1442" t="inlineStr">
        <is>
          <t>3405209800</t>
        </is>
      </c>
      <c r="B189" s="1442" t="inlineStr">
        <is>
          <t>8085</t>
        </is>
      </c>
      <c r="C189" s="1511" t="inlineStr">
        <is>
          <t>L’Oréal Paris Glycolic Bright 5% Glycolic Acid Glowing Peeling Toner Clinic-Inspired Glowy, Smooth Skin 65ml/128ml</t>
        </is>
      </c>
      <c r="D189" s="1443" t="inlineStr">
        <is>
          <t>MYR</t>
        </is>
      </c>
      <c r="E189" s="1443" t="inlineStr">
        <is>
          <t>18315898507</t>
        </is>
      </c>
      <c r="F189" s="1443" t="inlineStr">
        <is>
          <t>active</t>
        </is>
      </c>
      <c r="G189" s="1442" t="inlineStr">
        <is>
          <t>3405209800_MY-18315898507</t>
        </is>
      </c>
      <c r="H189" s="1444" t="inlineStr">
        <is>
          <t>89.90</t>
        </is>
      </c>
      <c r="I189" s="1445" t="n">
        <v>6941594509156</v>
      </c>
      <c r="J189" s="1444" t="inlineStr">
        <is>
          <t>85.41</t>
        </is>
      </c>
      <c r="K189" s="1443" t="inlineStr">
        <is>
          <t>2026-01-01 11:05:00</t>
        </is>
      </c>
      <c r="L189" s="1443" t="inlineStr">
        <is>
          <t>2026-01-31 23:59:59</t>
        </is>
      </c>
      <c r="M189" s="1445" t="inlineStr">
        <is>
          <t>0</t>
        </is>
      </c>
      <c r="N189" s="1442" t="inlineStr">
        <is>
          <t>128</t>
        </is>
      </c>
      <c r="O189" s="1442" t="inlineStr">
        <is>
          <t>c5a7c6ce746f35aedf189212a2fe3bdb</t>
        </is>
      </c>
    </row>
    <row r="190" hidden="1" ht="21" customHeight="1" s="1659">
      <c r="A190" s="1442" t="inlineStr">
        <is>
          <t>3405209800</t>
        </is>
      </c>
      <c r="B190" s="1442" t="inlineStr">
        <is>
          <t>8085</t>
        </is>
      </c>
      <c r="C190" s="1511" t="inlineStr">
        <is>
          <t>L’Oréal Paris Glycolic Bright 5% Glycolic Acid Glowing Peeling Toner Clinic-Inspired Glowy, Smooth Skin 65ml/128ml</t>
        </is>
      </c>
      <c r="D190" s="1443" t="inlineStr">
        <is>
          <t>MYR</t>
        </is>
      </c>
      <c r="E190" s="1443" t="inlineStr">
        <is>
          <t>18315898508</t>
        </is>
      </c>
      <c r="F190" s="1443" t="inlineStr">
        <is>
          <t>active</t>
        </is>
      </c>
      <c r="G190" s="1442" t="inlineStr">
        <is>
          <t>3405209800_MY-18315898508</t>
        </is>
      </c>
      <c r="H190" s="1444" t="inlineStr">
        <is>
          <t>59.90</t>
        </is>
      </c>
      <c r="I190" s="1445" t="n">
        <v>6941594509170</v>
      </c>
      <c r="J190" s="1444" t="inlineStr">
        <is>
          <t>56.91</t>
        </is>
      </c>
      <c r="K190" s="1443" t="inlineStr">
        <is>
          <t>2026-01-01 11:05:00</t>
        </is>
      </c>
      <c r="L190" s="1443" t="inlineStr">
        <is>
          <t>2026-01-31 23:59:59</t>
        </is>
      </c>
      <c r="M190" s="1445" t="inlineStr">
        <is>
          <t>0</t>
        </is>
      </c>
      <c r="N190" s="1442" t="inlineStr">
        <is>
          <t>65</t>
        </is>
      </c>
      <c r="O190" s="1442" t="inlineStr">
        <is>
          <t>bf4c14681b74a0ddd2c1e340fb7eb26c</t>
        </is>
      </c>
    </row>
    <row r="191" hidden="1" ht="21" customHeight="1" s="1659">
      <c r="A191" s="1442" t="inlineStr">
        <is>
          <t>3424920923</t>
        </is>
      </c>
      <c r="B191" s="1442" t="inlineStr">
        <is>
          <t>1605</t>
        </is>
      </c>
      <c r="C191" s="1511" t="inlineStr">
        <is>
          <t>L’Oréal Paris Elseve Full Resist Shampoo|Anti Hair Loss/Anti Dandruff/Hair Fall Control 440ml</t>
        </is>
      </c>
      <c r="D191" s="1443" t="inlineStr">
        <is>
          <t>MYR</t>
        </is>
      </c>
      <c r="E191" s="1443" t="inlineStr">
        <is>
          <t>18482573437</t>
        </is>
      </c>
      <c r="F191" s="1443" t="inlineStr">
        <is>
          <t>active</t>
        </is>
      </c>
      <c r="G191" s="1442" t="inlineStr">
        <is>
          <t>3424920923_MY-18482573437</t>
        </is>
      </c>
      <c r="H191" s="1444" t="inlineStr">
        <is>
          <t>53.50</t>
        </is>
      </c>
      <c r="I191" s="1445" t="n">
        <v>6923700980288</v>
      </c>
      <c r="J191" s="1444" t="inlineStr">
        <is>
          <t>42.80</t>
        </is>
      </c>
      <c r="K191" s="1443" t="inlineStr">
        <is>
          <t>2026-01-01 11:05:00</t>
        </is>
      </c>
      <c r="L191" s="1443" t="inlineStr">
        <is>
          <t>2026-01-31 23:59:59</t>
        </is>
      </c>
      <c r="M191" s="1445" t="inlineStr">
        <is>
          <t>0</t>
        </is>
      </c>
      <c r="N191" s="1442" t="inlineStr">
        <is>
          <t>440</t>
        </is>
      </c>
      <c r="O191" s="1442" t="inlineStr">
        <is>
          <t>64a42e4d56d7d8d099c2ff06dce9bf22</t>
        </is>
      </c>
    </row>
    <row r="192" hidden="1" ht="21" customHeight="1" s="1659">
      <c r="A192" s="1442" t="inlineStr">
        <is>
          <t>3424977459</t>
        </is>
      </c>
      <c r="B192" s="1442" t="inlineStr">
        <is>
          <t>10002070</t>
        </is>
      </c>
      <c r="C192" s="1511" t="inlineStr">
        <is>
          <t>L'Oreal Paris Elseve Full Resist Conditioner 440ml (Anti Hair Loss/Anti Dandruff/Hair Fall Control)</t>
        </is>
      </c>
      <c r="D192" s="1443" t="inlineStr">
        <is>
          <t>MYR</t>
        </is>
      </c>
      <c r="E192" s="1443" t="inlineStr">
        <is>
          <t>18482454723</t>
        </is>
      </c>
      <c r="F192" s="1443" t="inlineStr">
        <is>
          <t>active</t>
        </is>
      </c>
      <c r="G192" s="1442" t="inlineStr">
        <is>
          <t>3424977459_MY-18482454723</t>
        </is>
      </c>
      <c r="H192" s="1444" t="inlineStr">
        <is>
          <t>53.50</t>
        </is>
      </c>
      <c r="I192" s="1445" t="n">
        <v>6923700980271</v>
      </c>
      <c r="J192" s="1444" t="inlineStr">
        <is>
          <t>42.80</t>
        </is>
      </c>
      <c r="K192" s="1443" t="inlineStr">
        <is>
          <t>2026-01-01 11:05:00</t>
        </is>
      </c>
      <c r="L192" s="1443" t="inlineStr">
        <is>
          <t>2026-01-31 23:59:59</t>
        </is>
      </c>
      <c r="M192" s="1445" t="inlineStr">
        <is>
          <t>0</t>
        </is>
      </c>
      <c r="N192" s="1442" t="inlineStr">
        <is>
          <t>440</t>
        </is>
      </c>
      <c r="O192" s="1442" t="inlineStr">
        <is>
          <t>17e5b0416e73eea63eb965a209c06135</t>
        </is>
      </c>
    </row>
    <row r="193" hidden="1" ht="21" customHeight="1" s="1659">
      <c r="A193" s="1442" t="inlineStr">
        <is>
          <t>3491075659</t>
        </is>
      </c>
      <c r="B193" s="1442" t="inlineStr">
        <is>
          <t>10002962</t>
        </is>
      </c>
      <c r="C193" s="1511" t="inlineStr">
        <is>
          <t>[GWP - NOT FOR SALE] L'OREAL PARIS Elseve Full Resist Anti Hair Fall Shampoo and Conditioner 100ml - gimmick</t>
        </is>
      </c>
      <c r="D193" s="1443" t="inlineStr">
        <is>
          <t>MYR</t>
        </is>
      </c>
      <c r="E193" s="1443" t="inlineStr">
        <is>
          <t>19195476926</t>
        </is>
      </c>
      <c r="F193" s="1443" t="inlineStr">
        <is>
          <t>active</t>
        </is>
      </c>
      <c r="G193" s="1442" t="inlineStr">
        <is>
          <t>3491075659_MY-19195476926</t>
        </is>
      </c>
      <c r="H193" s="1444" t="inlineStr">
        <is>
          <t>0.00</t>
        </is>
      </c>
      <c r="I193" s="1445" t="n">
        <v>8886458694372</v>
      </c>
      <c r="M193" s="1445" t="inlineStr">
        <is>
          <t>0</t>
        </is>
      </c>
      <c r="N193" s="1442" t="inlineStr"/>
      <c r="O193" s="1442" t="inlineStr">
        <is>
          <t>9a958ff1324af5eaf7c8b058bce27e7c</t>
        </is>
      </c>
    </row>
    <row r="194" hidden="1" ht="21" customHeight="1" s="1659">
      <c r="A194" s="1442" t="inlineStr">
        <is>
          <t>3517259221</t>
        </is>
      </c>
      <c r="B194" s="1442" t="inlineStr">
        <is>
          <t>10100735</t>
        </is>
      </c>
      <c r="C194" s="1511" t="inlineStr">
        <is>
          <t>L’Oréal Paris Revitalift 2.5% Hyaluronic Acid &amp; Caffeine Eye Serum 4% Niacinamide, Hydrate, Depuff,Targets Dark Circles &amp; Fine Lines, Skin Care 20ml</t>
        </is>
      </c>
      <c r="D194" s="1443" t="inlineStr">
        <is>
          <t>MYR</t>
        </is>
      </c>
      <c r="E194" s="1443" t="inlineStr">
        <is>
          <t>19416153125</t>
        </is>
      </c>
      <c r="F194" s="1443" t="inlineStr">
        <is>
          <t>active</t>
        </is>
      </c>
      <c r="G194" s="1442" t="inlineStr">
        <is>
          <t>3517259221_MY-19416153125</t>
        </is>
      </c>
      <c r="H194" s="1444" t="inlineStr">
        <is>
          <t>107.90</t>
        </is>
      </c>
      <c r="I194" s="1445" t="n">
        <v>8994993017980</v>
      </c>
      <c r="J194" s="1444" t="inlineStr">
        <is>
          <t>102.51</t>
        </is>
      </c>
      <c r="K194" s="1443" t="inlineStr">
        <is>
          <t>2026-01-01 11:05:00</t>
        </is>
      </c>
      <c r="L194" s="1443" t="inlineStr">
        <is>
          <t>2026-01-31 23:59:59</t>
        </is>
      </c>
      <c r="M194" s="1445" t="inlineStr">
        <is>
          <t>0</t>
        </is>
      </c>
      <c r="N194" s="1442" t="inlineStr">
        <is>
          <t>20</t>
        </is>
      </c>
      <c r="O194" s="1442" t="inlineStr">
        <is>
          <t>b48db289fcec909c85287372bda5490b</t>
        </is>
      </c>
    </row>
    <row r="195" hidden="1" ht="21" customHeight="1" s="1659">
      <c r="A195" s="1442" t="inlineStr">
        <is>
          <t>3559969099</t>
        </is>
      </c>
      <c r="B195" s="1442" t="inlineStr">
        <is>
          <t>1522</t>
        </is>
      </c>
      <c r="C195" s="1511" t="inlineStr">
        <is>
          <t>L’Oréal Paris Color Riche Intense Volume Matte Lipstick for 16H Long-lasting Hydrated Matte Lips</t>
        </is>
      </c>
      <c r="D195" s="1443" t="inlineStr">
        <is>
          <t>MYR</t>
        </is>
      </c>
      <c r="E195" s="1443" t="inlineStr">
        <is>
          <t>19876846752</t>
        </is>
      </c>
      <c r="F195" s="1443" t="inlineStr">
        <is>
          <t>active</t>
        </is>
      </c>
      <c r="G195" s="1442" t="inlineStr">
        <is>
          <t>3559969099_MY-19876846752</t>
        </is>
      </c>
      <c r="H195" s="1444" t="inlineStr">
        <is>
          <t>63.50</t>
        </is>
      </c>
      <c r="I195" s="1445" t="n">
        <v>6902395848929</v>
      </c>
      <c r="J195" s="1444" t="inlineStr">
        <is>
          <t>60.33</t>
        </is>
      </c>
      <c r="K195" s="1443" t="inlineStr">
        <is>
          <t>2026-01-01 11:05:00</t>
        </is>
      </c>
      <c r="L195" s="1443" t="inlineStr">
        <is>
          <t>2026-01-31 23:59:59</t>
        </is>
      </c>
      <c r="M195" s="1445" t="inlineStr">
        <is>
          <t>0</t>
        </is>
      </c>
      <c r="N195" s="1442" t="inlineStr">
        <is>
          <t>276 - LA LEATHER LIBERATED</t>
        </is>
      </c>
      <c r="O195" s="1442" t="inlineStr">
        <is>
          <t>87e36fc2f6dbf236bfc1683cec0c2c40</t>
        </is>
      </c>
    </row>
    <row r="196" hidden="1" ht="21" customHeight="1" s="1659">
      <c r="A196" s="1442" t="inlineStr">
        <is>
          <t>3559969099</t>
        </is>
      </c>
      <c r="B196" s="1442" t="inlineStr">
        <is>
          <t>1522</t>
        </is>
      </c>
      <c r="C196" s="1511" t="inlineStr">
        <is>
          <t>L’Oréal Paris Color Riche Intense Volume Matte Lipstick for 16H Long-lasting Hydrated Matte Lips</t>
        </is>
      </c>
      <c r="D196" s="1443" t="inlineStr">
        <is>
          <t>MYR</t>
        </is>
      </c>
      <c r="E196" s="1443" t="inlineStr">
        <is>
          <t>19876846753</t>
        </is>
      </c>
      <c r="F196" s="1443" t="inlineStr">
        <is>
          <t>active</t>
        </is>
      </c>
      <c r="G196" s="1442" t="inlineStr">
        <is>
          <t>3559969099_MY-19876846753</t>
        </is>
      </c>
      <c r="H196" s="1444" t="inlineStr">
        <is>
          <t>63.50</t>
        </is>
      </c>
      <c r="I196" s="1445" t="n">
        <v>6902395848943</v>
      </c>
      <c r="J196" s="1444" t="inlineStr">
        <is>
          <t>60.33</t>
        </is>
      </c>
      <c r="K196" s="1443" t="inlineStr">
        <is>
          <t>2026-01-01 11:05:00</t>
        </is>
      </c>
      <c r="L196" s="1443" t="inlineStr">
        <is>
          <t>2026-01-31 23:59:59</t>
        </is>
      </c>
      <c r="M196" s="1445" t="inlineStr">
        <is>
          <t>0</t>
        </is>
      </c>
      <c r="N196" s="1442" t="inlineStr">
        <is>
          <t>339 - LE WOOD BRULANT</t>
        </is>
      </c>
      <c r="O196" s="1442" t="inlineStr">
        <is>
          <t>3868a0019a8b33e23d9e0a79f835af85</t>
        </is>
      </c>
    </row>
    <row r="197" hidden="1" ht="21" customHeight="1" s="1659">
      <c r="A197" s="1442" t="inlineStr">
        <is>
          <t>3559969099</t>
        </is>
      </c>
      <c r="B197" s="1442" t="inlineStr">
        <is>
          <t>1522</t>
        </is>
      </c>
      <c r="C197" s="1511" t="inlineStr">
        <is>
          <t>L’Oréal Paris Color Riche Intense Volume Matte Lipstick for 16H Long-lasting Hydrated Matte Lips</t>
        </is>
      </c>
      <c r="D197" s="1443" t="inlineStr">
        <is>
          <t>MYR</t>
        </is>
      </c>
      <c r="E197" s="1443" t="inlineStr">
        <is>
          <t>19876846754</t>
        </is>
      </c>
      <c r="F197" s="1443" t="inlineStr">
        <is>
          <t>active</t>
        </is>
      </c>
      <c r="G197" s="1442" t="inlineStr">
        <is>
          <t>3559969099_MY-19876846754</t>
        </is>
      </c>
      <c r="H197" s="1444" t="inlineStr">
        <is>
          <t>63.50</t>
        </is>
      </c>
      <c r="I197" s="1445" t="n">
        <v>6902395848974</v>
      </c>
      <c r="J197" s="1444" t="inlineStr">
        <is>
          <t>60.33</t>
        </is>
      </c>
      <c r="K197" s="1443" t="inlineStr">
        <is>
          <t>2026-01-01 11:05:00</t>
        </is>
      </c>
      <c r="L197" s="1443" t="inlineStr">
        <is>
          <t>2026-01-31 23:59:59</t>
        </is>
      </c>
      <c r="M197" s="1445" t="inlineStr">
        <is>
          <t>0</t>
        </is>
      </c>
      <c r="N197" s="1442" t="inlineStr">
        <is>
          <t>666 - I WIN</t>
        </is>
      </c>
      <c r="O197" s="1442" t="inlineStr">
        <is>
          <t>3581db10b167449f1c7d739e29f971ed</t>
        </is>
      </c>
    </row>
    <row r="198" hidden="1" ht="21" customHeight="1" s="1659">
      <c r="A198" s="1442" t="inlineStr">
        <is>
          <t>3559969099</t>
        </is>
      </c>
      <c r="B198" s="1442" t="inlineStr">
        <is>
          <t>1522</t>
        </is>
      </c>
      <c r="C198" s="1511" t="inlineStr">
        <is>
          <t>L’Oréal Paris Color Riche Intense Volume Matte Lipstick for 16H Long-lasting Hydrated Matte Lips</t>
        </is>
      </c>
      <c r="D198" s="1443" t="inlineStr">
        <is>
          <t>MYR</t>
        </is>
      </c>
      <c r="E198" s="1443" t="inlineStr">
        <is>
          <t>21972184045</t>
        </is>
      </c>
      <c r="F198" s="1443" t="inlineStr">
        <is>
          <t>active</t>
        </is>
      </c>
      <c r="G198" s="1442" t="inlineStr">
        <is>
          <t>3559969099_MY-21972184045</t>
        </is>
      </c>
      <c r="H198" s="1444" t="inlineStr">
        <is>
          <t>63.50</t>
        </is>
      </c>
      <c r="I198" s="1445" t="n">
        <v>6902395851028</v>
      </c>
      <c r="J198" s="1444" t="inlineStr">
        <is>
          <t>60.33</t>
        </is>
      </c>
      <c r="K198" s="1443" t="inlineStr">
        <is>
          <t>2026-01-01 11:05:00</t>
        </is>
      </c>
      <c r="L198" s="1443" t="inlineStr">
        <is>
          <t>2026-01-31 23:59:59</t>
        </is>
      </c>
      <c r="M198" s="1445" t="inlineStr">
        <is>
          <t>0</t>
        </is>
      </c>
      <c r="N198" s="1442" t="inlineStr">
        <is>
          <t>610 - LIGHT OOLONG</t>
        </is>
      </c>
      <c r="O198" s="1442" t="inlineStr">
        <is>
          <t>d59416012a76a85ccfdc1a6494bef828</t>
        </is>
      </c>
    </row>
    <row r="199" hidden="1" ht="21" customHeight="1" s="1659">
      <c r="A199" s="1442" t="inlineStr">
        <is>
          <t>3559969099</t>
        </is>
      </c>
      <c r="B199" s="1442" t="inlineStr">
        <is>
          <t>1522</t>
        </is>
      </c>
      <c r="C199" s="1511" t="inlineStr">
        <is>
          <t>L’Oréal Paris Color Riche Intense Volume Matte Lipstick for 16H Long-lasting Hydrated Matte Lips</t>
        </is>
      </c>
      <c r="D199" s="1443" t="inlineStr">
        <is>
          <t>MYR</t>
        </is>
      </c>
      <c r="E199" s="1443" t="inlineStr">
        <is>
          <t>21856729321</t>
        </is>
      </c>
      <c r="F199" s="1443" t="inlineStr">
        <is>
          <t>active</t>
        </is>
      </c>
      <c r="G199" s="1442" t="inlineStr">
        <is>
          <t>3559969099_MY-21856729321</t>
        </is>
      </c>
      <c r="H199" s="1444" t="inlineStr">
        <is>
          <t>63.50</t>
        </is>
      </c>
      <c r="I199" s="1445" t="n">
        <v>6902395851066</v>
      </c>
      <c r="J199" s="1444" t="inlineStr">
        <is>
          <t>60.33</t>
        </is>
      </c>
      <c r="K199" s="1443" t="inlineStr">
        <is>
          <t>2026-01-01 11:05:00</t>
        </is>
      </c>
      <c r="L199" s="1443" t="inlineStr">
        <is>
          <t>2026-01-31 23:59:59</t>
        </is>
      </c>
      <c r="M199" s="1445" t="inlineStr">
        <is>
          <t>0</t>
        </is>
      </c>
      <c r="N199" s="1442" t="inlineStr">
        <is>
          <t>614 - SWEET PAPAYA</t>
        </is>
      </c>
      <c r="O199" s="1442" t="inlineStr">
        <is>
          <t>1866846a531f218ecae701756fbb88de</t>
        </is>
      </c>
    </row>
    <row r="200" hidden="1" ht="21" customHeight="1" s="1659">
      <c r="A200" s="1442" t="inlineStr">
        <is>
          <t>3559969099</t>
        </is>
      </c>
      <c r="B200" s="1442" t="inlineStr">
        <is>
          <t>1522</t>
        </is>
      </c>
      <c r="C200" s="1511" t="inlineStr">
        <is>
          <t>L’Oréal Paris Color Riche Intense Volume Matte Lipstick for 16H Long-lasting Hydrated Matte Lips</t>
        </is>
      </c>
      <c r="D200" s="1443" t="inlineStr">
        <is>
          <t>MYR</t>
        </is>
      </c>
      <c r="E200" s="1443" t="inlineStr">
        <is>
          <t>21971990676</t>
        </is>
      </c>
      <c r="F200" s="1443" t="inlineStr">
        <is>
          <t>active</t>
        </is>
      </c>
      <c r="G200" s="1442" t="inlineStr">
        <is>
          <t>3559969099_MY-21971990676</t>
        </is>
      </c>
      <c r="H200" s="1444" t="inlineStr">
        <is>
          <t>63.50</t>
        </is>
      </c>
      <c r="I200" s="1445" t="n">
        <v>6902395851035</v>
      </c>
      <c r="J200" s="1444" t="inlineStr">
        <is>
          <t>60.33</t>
        </is>
      </c>
      <c r="K200" s="1443" t="inlineStr">
        <is>
          <t>2026-01-01 11:05:00</t>
        </is>
      </c>
      <c r="L200" s="1443" t="inlineStr">
        <is>
          <t>2026-01-31 23:59:59</t>
        </is>
      </c>
      <c r="M200" s="1445" t="inlineStr">
        <is>
          <t>0</t>
        </is>
      </c>
      <c r="N200" s="1442" t="inlineStr">
        <is>
          <t>611 - NAKED HAWTHORN</t>
        </is>
      </c>
      <c r="O200" s="1442" t="inlineStr">
        <is>
          <t>ca9679538a6a1e533ae68c9a0f0eeb8c</t>
        </is>
      </c>
    </row>
    <row r="201" hidden="1" ht="21" customHeight="1" s="1659">
      <c r="A201" s="1442" t="inlineStr">
        <is>
          <t>3559969099</t>
        </is>
      </c>
      <c r="B201" s="1442" t="inlineStr">
        <is>
          <t>1522</t>
        </is>
      </c>
      <c r="C201" s="1511" t="inlineStr">
        <is>
          <t>L’Oréal Paris Color Riche Intense Volume Matte Lipstick for 16H Long-lasting Hydrated Matte Lips</t>
        </is>
      </c>
      <c r="D201" s="1443" t="inlineStr">
        <is>
          <t>MYR</t>
        </is>
      </c>
      <c r="E201" s="1443" t="inlineStr">
        <is>
          <t>22839266054</t>
        </is>
      </c>
      <c r="F201" s="1443" t="inlineStr">
        <is>
          <t>active</t>
        </is>
      </c>
      <c r="G201" s="1442" t="inlineStr">
        <is>
          <t>3559969099_MY-22839266054</t>
        </is>
      </c>
      <c r="H201" s="1444" t="inlineStr">
        <is>
          <t>63.50</t>
        </is>
      </c>
      <c r="I201" s="1445" t="n">
        <v>6902395970842</v>
      </c>
      <c r="J201" s="1444" t="inlineStr">
        <is>
          <t>60.33</t>
        </is>
      </c>
      <c r="K201" s="1443" t="inlineStr">
        <is>
          <t>2026-01-01 11:05:00</t>
        </is>
      </c>
      <c r="L201" s="1443" t="inlineStr">
        <is>
          <t>2026-01-31 23:59:59</t>
        </is>
      </c>
      <c r="M201" s="1445" t="inlineStr">
        <is>
          <t>0</t>
        </is>
      </c>
      <c r="N201" s="1442" t="inlineStr">
        <is>
          <t>520 - DEFIANT</t>
        </is>
      </c>
      <c r="O201" s="1442" t="inlineStr">
        <is>
          <t>15c9cd6f768ae3280f7a9ac10ca43a64</t>
        </is>
      </c>
    </row>
    <row r="202" hidden="1" ht="21" customHeight="1" s="1659">
      <c r="A202" s="1442" t="inlineStr">
        <is>
          <t>3559969099</t>
        </is>
      </c>
      <c r="B202" s="1442" t="inlineStr">
        <is>
          <t>1522</t>
        </is>
      </c>
      <c r="C202" s="1511" t="inlineStr">
        <is>
          <t>L’Oréal Paris Color Riche Intense Volume Matte Lipstick for 16H Long-lasting Hydrated Matte Lips</t>
        </is>
      </c>
      <c r="D202" s="1443" t="inlineStr">
        <is>
          <t>MYR</t>
        </is>
      </c>
      <c r="E202" s="1443" t="inlineStr">
        <is>
          <t>23169381973</t>
        </is>
      </c>
      <c r="F202" s="1443" t="inlineStr">
        <is>
          <t>active</t>
        </is>
      </c>
      <c r="G202" s="1442" t="inlineStr">
        <is>
          <t>3559969099_MY-23169381973</t>
        </is>
      </c>
      <c r="H202" s="1444" t="inlineStr">
        <is>
          <t>63.50</t>
        </is>
      </c>
      <c r="I202" s="1445" t="n">
        <v>6902395971399</v>
      </c>
      <c r="J202" s="1444" t="inlineStr">
        <is>
          <t>60.33</t>
        </is>
      </c>
      <c r="K202" s="1443" t="inlineStr">
        <is>
          <t>2026-01-01 11:05:00</t>
        </is>
      </c>
      <c r="L202" s="1443" t="inlineStr">
        <is>
          <t>2026-01-31 23:59:59</t>
        </is>
      </c>
      <c r="M202" s="1445" t="inlineStr">
        <is>
          <t>0</t>
        </is>
      </c>
      <c r="N202" s="1442" t="inlineStr">
        <is>
          <t>667 - WIN</t>
        </is>
      </c>
      <c r="O202" s="1442" t="inlineStr">
        <is>
          <t>92e257c692afc8782c9df1f3b8a4a45e</t>
        </is>
      </c>
    </row>
    <row r="203" hidden="1" ht="21" customHeight="1" s="1659">
      <c r="A203" s="1442" t="inlineStr">
        <is>
          <t>3559969099</t>
        </is>
      </c>
      <c r="B203" s="1442" t="inlineStr">
        <is>
          <t>1522</t>
        </is>
      </c>
      <c r="C203" s="1511" t="inlineStr">
        <is>
          <t>L’Oréal Paris Color Riche Intense Volume Matte Lipstick for 16H Long-lasting Hydrated Matte Lips</t>
        </is>
      </c>
      <c r="D203" s="1443" t="inlineStr">
        <is>
          <t>MYR</t>
        </is>
      </c>
      <c r="E203" s="1443" t="inlineStr">
        <is>
          <t>22839266055</t>
        </is>
      </c>
      <c r="F203" s="1443" t="inlineStr">
        <is>
          <t>active</t>
        </is>
      </c>
      <c r="G203" s="1442" t="inlineStr">
        <is>
          <t>3559969099_MY-22839266055</t>
        </is>
      </c>
      <c r="H203" s="1444" t="inlineStr">
        <is>
          <t>63.50</t>
        </is>
      </c>
      <c r="I203" s="1445" t="n">
        <v>6902395970859</v>
      </c>
      <c r="J203" s="1444" t="inlineStr">
        <is>
          <t>60.33</t>
        </is>
      </c>
      <c r="K203" s="1443" t="inlineStr">
        <is>
          <t>2026-01-01 11:05:00</t>
        </is>
      </c>
      <c r="L203" s="1443" t="inlineStr">
        <is>
          <t>2026-01-31 23:59:59</t>
        </is>
      </c>
      <c r="M203" s="1445" t="inlineStr">
        <is>
          <t>0</t>
        </is>
      </c>
      <c r="N203" s="1442" t="inlineStr">
        <is>
          <t>540 - UNSTOPPABLE</t>
        </is>
      </c>
      <c r="O203" s="1442" t="inlineStr">
        <is>
          <t>7dfe66cf6f1a4fb3363a2777a9823b97</t>
        </is>
      </c>
    </row>
    <row r="204" hidden="1" ht="21" customHeight="1" s="1659">
      <c r="A204" s="1442" t="inlineStr">
        <is>
          <t>3559969099</t>
        </is>
      </c>
      <c r="B204" s="1442" t="inlineStr">
        <is>
          <t>1522</t>
        </is>
      </c>
      <c r="C204" s="1511" t="inlineStr">
        <is>
          <t>L’Oréal Paris Color Riche Intense Volume Matte Lipstick for 16H Long-lasting Hydrated Matte Lips</t>
        </is>
      </c>
      <c r="D204" s="1443" t="inlineStr">
        <is>
          <t>MYR</t>
        </is>
      </c>
      <c r="E204" s="1443" t="inlineStr">
        <is>
          <t>23169381972</t>
        </is>
      </c>
      <c r="F204" s="1443" t="inlineStr">
        <is>
          <t>active</t>
        </is>
      </c>
      <c r="G204" s="1442" t="inlineStr">
        <is>
          <t>3559969099_MY-23169381972</t>
        </is>
      </c>
      <c r="H204" s="1444" t="inlineStr">
        <is>
          <t>63.50</t>
        </is>
      </c>
      <c r="I204" s="1445" t="n">
        <v>6902395971382</v>
      </c>
      <c r="J204" s="1444" t="inlineStr">
        <is>
          <t>60.33</t>
        </is>
      </c>
      <c r="K204" s="1443" t="inlineStr">
        <is>
          <t>2026-01-01 11:05:00</t>
        </is>
      </c>
      <c r="L204" s="1443" t="inlineStr">
        <is>
          <t>2026-01-31 23:59:59</t>
        </is>
      </c>
      <c r="M204" s="1445" t="inlineStr">
        <is>
          <t>0</t>
        </is>
      </c>
      <c r="N204" s="1442" t="inlineStr">
        <is>
          <t>340 - WOOD</t>
        </is>
      </c>
      <c r="O204" s="1442" t="inlineStr">
        <is>
          <t>73d28ef4b56893036e838c7aed9a9a46</t>
        </is>
      </c>
    </row>
    <row r="205" hidden="1" ht="21" customHeight="1" s="1659">
      <c r="A205" s="1442" t="inlineStr">
        <is>
          <t>3559969099</t>
        </is>
      </c>
      <c r="B205" s="1442" t="inlineStr">
        <is>
          <t>1522</t>
        </is>
      </c>
      <c r="C205" s="1511" t="inlineStr">
        <is>
          <t>L’Oréal Paris Color Riche Intense Volume Matte Lipstick for 16H Long-lasting Hydrated Matte Lips</t>
        </is>
      </c>
      <c r="D205" s="1443" t="inlineStr">
        <is>
          <t>MYR</t>
        </is>
      </c>
      <c r="E205" s="1443" t="inlineStr">
        <is>
          <t>23169381975</t>
        </is>
      </c>
      <c r="F205" s="1443" t="inlineStr">
        <is>
          <t>active</t>
        </is>
      </c>
      <c r="G205" s="1442" t="inlineStr">
        <is>
          <t>3559969099_MY-23169381975</t>
        </is>
      </c>
      <c r="H205" s="1444" t="inlineStr">
        <is>
          <t>63.50</t>
        </is>
      </c>
      <c r="I205" s="1445" t="n">
        <v>6902395971412</v>
      </c>
      <c r="J205" s="1444" t="inlineStr">
        <is>
          <t>60.33</t>
        </is>
      </c>
      <c r="K205" s="1443" t="inlineStr">
        <is>
          <t>2026-01-01 11:05:00</t>
        </is>
      </c>
      <c r="L205" s="1443" t="inlineStr">
        <is>
          <t>2026-01-31 23:59:59</t>
        </is>
      </c>
      <c r="M205" s="1445" t="inlineStr">
        <is>
          <t>0</t>
        </is>
      </c>
      <c r="N205" s="1442" t="inlineStr">
        <is>
          <t>616 - HAWTHORN</t>
        </is>
      </c>
      <c r="O205" s="1442" t="inlineStr">
        <is>
          <t>5d00b64e797c093cc4e54285b6f03413</t>
        </is>
      </c>
    </row>
    <row r="206" hidden="1" ht="21" customHeight="1" s="1659">
      <c r="A206" s="1442" t="inlineStr">
        <is>
          <t>3559969099</t>
        </is>
      </c>
      <c r="B206" s="1442" t="inlineStr">
        <is>
          <t>1522</t>
        </is>
      </c>
      <c r="C206" s="1511" t="inlineStr">
        <is>
          <t>L’Oréal Paris Color Riche Intense Volume Matte Lipstick for 16H Long-lasting Hydrated Matte Lips</t>
        </is>
      </c>
      <c r="D206" s="1443" t="inlineStr">
        <is>
          <t>MYR</t>
        </is>
      </c>
      <c r="E206" s="1443" t="inlineStr">
        <is>
          <t>22839266053</t>
        </is>
      </c>
      <c r="F206" s="1443" t="inlineStr">
        <is>
          <t>active</t>
        </is>
      </c>
      <c r="G206" s="1442" t="inlineStr">
        <is>
          <t>3559969099_MY-22839266053</t>
        </is>
      </c>
      <c r="H206" s="1444" t="inlineStr">
        <is>
          <t>63.50</t>
        </is>
      </c>
      <c r="I206" s="1445" t="n">
        <v>6902395970835</v>
      </c>
      <c r="J206" s="1444" t="inlineStr">
        <is>
          <t>60.33</t>
        </is>
      </c>
      <c r="K206" s="1443" t="inlineStr">
        <is>
          <t>2026-01-01 11:05:00</t>
        </is>
      </c>
      <c r="L206" s="1443" t="inlineStr">
        <is>
          <t>2026-01-31 23:59:59</t>
        </is>
      </c>
      <c r="M206" s="1445" t="inlineStr">
        <is>
          <t>0</t>
        </is>
      </c>
      <c r="N206" s="1442" t="inlineStr">
        <is>
          <t>601 - WORTH IT</t>
        </is>
      </c>
      <c r="O206" s="1442" t="inlineStr">
        <is>
          <t>8e88c8b274824b284d18eb6624dd11ee</t>
        </is>
      </c>
    </row>
    <row r="207" hidden="1" ht="21" customHeight="1" s="1659">
      <c r="A207" s="1442" t="inlineStr">
        <is>
          <t>3559969099</t>
        </is>
      </c>
      <c r="B207" s="1442" t="inlineStr">
        <is>
          <t>1522</t>
        </is>
      </c>
      <c r="C207" s="1511" t="inlineStr">
        <is>
          <t>L’Oréal Paris Color Riche Intense Volume Matte Lipstick for 16H Long-lasting Hydrated Matte Lips</t>
        </is>
      </c>
      <c r="D207" s="1443" t="inlineStr">
        <is>
          <t>MYR</t>
        </is>
      </c>
      <c r="E207" s="1443" t="inlineStr">
        <is>
          <t>23169381974</t>
        </is>
      </c>
      <c r="F207" s="1443" t="inlineStr">
        <is>
          <t>active</t>
        </is>
      </c>
      <c r="G207" s="1442" t="inlineStr">
        <is>
          <t>3559969099_MY-23169381974</t>
        </is>
      </c>
      <c r="H207" s="1444" t="inlineStr">
        <is>
          <t>63.50</t>
        </is>
      </c>
      <c r="I207" s="1445" t="n">
        <v>6902395971405</v>
      </c>
      <c r="J207" s="1444" t="inlineStr">
        <is>
          <t>60.33</t>
        </is>
      </c>
      <c r="K207" s="1443" t="inlineStr">
        <is>
          <t>2026-01-01 11:05:00</t>
        </is>
      </c>
      <c r="L207" s="1443" t="inlineStr">
        <is>
          <t>2026-01-31 23:59:59</t>
        </is>
      </c>
      <c r="M207" s="1445" t="inlineStr">
        <is>
          <t>0</t>
        </is>
      </c>
      <c r="N207" s="1442" t="inlineStr">
        <is>
          <t>615 - OOLONG</t>
        </is>
      </c>
      <c r="O207" s="1442" t="inlineStr">
        <is>
          <t>26a6853a4ef8221d21560719d6da428d</t>
        </is>
      </c>
    </row>
    <row r="208" hidden="1" ht="21" customHeight="1" s="1659">
      <c r="A208" s="1442" t="inlineStr">
        <is>
          <t>3559969099</t>
        </is>
      </c>
      <c r="B208" s="1442" t="inlineStr">
        <is>
          <t>1522</t>
        </is>
      </c>
      <c r="C208" s="1511" t="inlineStr">
        <is>
          <t>L’Oréal Paris Color Riche Intense Volume Matte Lipstick for 16H Long-lasting Hydrated Matte Lips</t>
        </is>
      </c>
      <c r="D208" s="1443" t="inlineStr">
        <is>
          <t>MYR</t>
        </is>
      </c>
      <c r="E208" s="1443" t="inlineStr">
        <is>
          <t>23169381969</t>
        </is>
      </c>
      <c r="F208" s="1443" t="inlineStr">
        <is>
          <t>active</t>
        </is>
      </c>
      <c r="G208" s="1442" t="inlineStr">
        <is>
          <t>3559969099_MY-23169381969</t>
        </is>
      </c>
      <c r="H208" s="1444" t="inlineStr">
        <is>
          <t>63.50</t>
        </is>
      </c>
      <c r="I208" s="1445" t="n">
        <v>6902395971351</v>
      </c>
      <c r="J208" s="1444" t="inlineStr">
        <is>
          <t>60.33</t>
        </is>
      </c>
      <c r="K208" s="1443" t="inlineStr">
        <is>
          <t>2026-01-01 11:05:00</t>
        </is>
      </c>
      <c r="L208" s="1443" t="inlineStr">
        <is>
          <t>2026-01-31 23:59:59</t>
        </is>
      </c>
      <c r="M208" s="1445" t="inlineStr">
        <is>
          <t>0</t>
        </is>
      </c>
      <c r="N208" s="1442" t="inlineStr">
        <is>
          <t>130 - LEAD</t>
        </is>
      </c>
      <c r="O208" s="1442" t="inlineStr">
        <is>
          <t>4aa8ee9facb100c508de77cfac7c9224</t>
        </is>
      </c>
    </row>
    <row r="209" hidden="1" ht="21" customHeight="1" s="1659">
      <c r="A209" s="1442" t="inlineStr">
        <is>
          <t>3559969099</t>
        </is>
      </c>
      <c r="B209" s="1442" t="inlineStr">
        <is>
          <t>1522</t>
        </is>
      </c>
      <c r="C209" s="1511" t="inlineStr">
        <is>
          <t>L’Oréal Paris Color Riche Intense Volume Matte Lipstick for 16H Long-lasting Hydrated Matte Lips</t>
        </is>
      </c>
      <c r="D209" s="1443" t="inlineStr">
        <is>
          <t>MYR</t>
        </is>
      </c>
      <c r="E209" s="1443" t="inlineStr">
        <is>
          <t>23169381971</t>
        </is>
      </c>
      <c r="F209" s="1443" t="inlineStr">
        <is>
          <t>active</t>
        </is>
      </c>
      <c r="G209" s="1442" t="inlineStr">
        <is>
          <t>3559969099_MY-23169381971</t>
        </is>
      </c>
      <c r="H209" s="1444" t="inlineStr">
        <is>
          <t>63.50</t>
        </is>
      </c>
      <c r="I209" s="1445" t="n">
        <v>6902395971375</v>
      </c>
      <c r="J209" s="1444" t="inlineStr">
        <is>
          <t>60.33</t>
        </is>
      </c>
      <c r="K209" s="1443" t="inlineStr">
        <is>
          <t>2026-01-01 11:05:00</t>
        </is>
      </c>
      <c r="L209" s="1443" t="inlineStr">
        <is>
          <t>2026-01-31 23:59:59</t>
        </is>
      </c>
      <c r="M209" s="1445" t="inlineStr">
        <is>
          <t>0</t>
        </is>
      </c>
      <c r="N209" s="1442" t="inlineStr">
        <is>
          <t>278 - LEATHER</t>
        </is>
      </c>
      <c r="O209" s="1442" t="inlineStr">
        <is>
          <t>e95b61ac1ef51123472f1b2670dd13f7</t>
        </is>
      </c>
    </row>
    <row r="210" hidden="1" ht="21" customHeight="1" s="1659">
      <c r="A210" s="1442" t="inlineStr">
        <is>
          <t>3559969099</t>
        </is>
      </c>
      <c r="B210" s="1442" t="inlineStr">
        <is>
          <t>1522</t>
        </is>
      </c>
      <c r="C210" s="1511" t="inlineStr">
        <is>
          <t>L’Oréal Paris Color Riche Intense Volume Matte Lipstick for 16H Long-lasting Hydrated Matte Lips</t>
        </is>
      </c>
      <c r="D210" s="1443" t="inlineStr">
        <is>
          <t>MYR</t>
        </is>
      </c>
      <c r="E210" s="1443" t="inlineStr">
        <is>
          <t>23169381970</t>
        </is>
      </c>
      <c r="F210" s="1443" t="inlineStr">
        <is>
          <t>active</t>
        </is>
      </c>
      <c r="G210" s="1442" t="inlineStr">
        <is>
          <t>3559969099_MY-23169381970</t>
        </is>
      </c>
      <c r="H210" s="1444" t="inlineStr">
        <is>
          <t>63.50</t>
        </is>
      </c>
      <c r="I210" s="1445" t="n">
        <v>6902395971368</v>
      </c>
      <c r="J210" s="1444" t="inlineStr">
        <is>
          <t>60.33</t>
        </is>
      </c>
      <c r="K210" s="1443" t="inlineStr">
        <is>
          <t>2026-01-01 11:05:00</t>
        </is>
      </c>
      <c r="L210" s="1443" t="inlineStr">
        <is>
          <t>2026-01-31 23:59:59</t>
        </is>
      </c>
      <c r="M210" s="1445" t="inlineStr">
        <is>
          <t>0</t>
        </is>
      </c>
      <c r="N210" s="1442" t="inlineStr">
        <is>
          <t>277 - TERRA</t>
        </is>
      </c>
      <c r="O210" s="1442" t="inlineStr">
        <is>
          <t>eb242699871e7b5eb220981a17181910</t>
        </is>
      </c>
    </row>
    <row r="211" hidden="1" ht="21" customHeight="1" s="1659">
      <c r="A211" s="1442" t="inlineStr">
        <is>
          <t>3559969099</t>
        </is>
      </c>
      <c r="B211" s="1442" t="inlineStr">
        <is>
          <t>1522</t>
        </is>
      </c>
      <c r="C211" s="1511" t="inlineStr">
        <is>
          <t>L’Oréal Paris Color Riche Intense Volume Matte Lipstick for 16H Long-lasting Hydrated Matte Lips</t>
        </is>
      </c>
      <c r="D211" s="1443" t="inlineStr">
        <is>
          <t>MYR</t>
        </is>
      </c>
      <c r="E211" s="1443" t="inlineStr">
        <is>
          <t>19876846750</t>
        </is>
      </c>
      <c r="F211" s="1443" t="inlineStr">
        <is>
          <t>active</t>
        </is>
      </c>
      <c r="G211" s="1442" t="inlineStr">
        <is>
          <t>3559969099_MY-19876846750</t>
        </is>
      </c>
      <c r="H211" s="1444" t="inlineStr">
        <is>
          <t>63.50</t>
        </is>
      </c>
      <c r="I211" s="1445" t="n">
        <v>6902395848905</v>
      </c>
      <c r="J211" s="1444" t="inlineStr">
        <is>
          <t>60.33</t>
        </is>
      </c>
      <c r="K211" s="1443" t="inlineStr">
        <is>
          <t>2026-01-01 11:05:00</t>
        </is>
      </c>
      <c r="L211" s="1443" t="inlineStr">
        <is>
          <t>2026-01-31 23:59:59</t>
        </is>
      </c>
      <c r="M211" s="1445" t="inlineStr">
        <is>
          <t>0</t>
        </is>
      </c>
      <c r="N211" s="1442" t="inlineStr">
        <is>
          <t>129 - I Lead</t>
        </is>
      </c>
      <c r="O211" s="1442" t="inlineStr">
        <is>
          <t>93f52a30e58ce32d819f7c29a4a76696</t>
        </is>
      </c>
    </row>
    <row r="212" hidden="1" ht="21" customHeight="1" s="1659">
      <c r="A212" s="1442" t="inlineStr">
        <is>
          <t>3559969099</t>
        </is>
      </c>
      <c r="B212" s="1442" t="inlineStr">
        <is>
          <t>1522</t>
        </is>
      </c>
      <c r="C212" s="1511" t="inlineStr">
        <is>
          <t>L’Oréal Paris Color Riche Intense Volume Matte Lipstick for 16H Long-lasting Hydrated Matte Lips</t>
        </is>
      </c>
      <c r="D212" s="1443" t="inlineStr">
        <is>
          <t>MYR</t>
        </is>
      </c>
      <c r="E212" s="1443" t="inlineStr">
        <is>
          <t>19876846751</t>
        </is>
      </c>
      <c r="F212" s="1443" t="inlineStr">
        <is>
          <t>active</t>
        </is>
      </c>
      <c r="G212" s="1442" t="inlineStr">
        <is>
          <t>3559969099_MY-19876846751</t>
        </is>
      </c>
      <c r="H212" s="1444" t="inlineStr">
        <is>
          <t>63.50</t>
        </is>
      </c>
      <c r="I212" s="1445" t="n">
        <v>6902395848912</v>
      </c>
      <c r="J212" s="1444" t="inlineStr">
        <is>
          <t>60.33</t>
        </is>
      </c>
      <c r="K212" s="1443" t="inlineStr">
        <is>
          <t>2026-01-01 11:05:00</t>
        </is>
      </c>
      <c r="L212" s="1443" t="inlineStr">
        <is>
          <t>2026-01-31 23:59:59</t>
        </is>
      </c>
      <c r="M212" s="1445" t="inlineStr">
        <is>
          <t>0</t>
        </is>
      </c>
      <c r="N212" s="1442" t="inlineStr">
        <is>
          <t>275 - LA TERRA ATTITUDE</t>
        </is>
      </c>
      <c r="O212" s="1442" t="inlineStr">
        <is>
          <t>1cffa006b5d94be0049c7f8a53476e54</t>
        </is>
      </c>
    </row>
    <row r="213" hidden="1" ht="21" customHeight="1" s="1659">
      <c r="A213" s="1442" t="inlineStr">
        <is>
          <t>3559969099</t>
        </is>
      </c>
      <c r="B213" s="1442" t="inlineStr">
        <is>
          <t>1522</t>
        </is>
      </c>
      <c r="C213" s="1511" t="inlineStr">
        <is>
          <t>L’Oréal Paris Color Riche Intense Volume Matte Lipstick for 16H Long-lasting Hydrated Matte Lips</t>
        </is>
      </c>
      <c r="D213" s="1443" t="inlineStr">
        <is>
          <t>MYR</t>
        </is>
      </c>
      <c r="E213" s="1443" t="inlineStr">
        <is>
          <t>22839266058</t>
        </is>
      </c>
      <c r="F213" s="1443" t="inlineStr">
        <is>
          <t>active</t>
        </is>
      </c>
      <c r="G213" s="1442" t="inlineStr">
        <is>
          <t>3559969099_MY-22839266058</t>
        </is>
      </c>
      <c r="H213" s="1444" t="inlineStr">
        <is>
          <t>63.50</t>
        </is>
      </c>
      <c r="I213" s="1445" t="n">
        <v>6902395970880</v>
      </c>
      <c r="J213" s="1444" t="inlineStr">
        <is>
          <t>60.33</t>
        </is>
      </c>
      <c r="K213" s="1443" t="inlineStr">
        <is>
          <t>2026-01-01 11:05:00</t>
        </is>
      </c>
      <c r="L213" s="1443" t="inlineStr">
        <is>
          <t>2026-01-31 23:59:59</t>
        </is>
      </c>
      <c r="M213" s="1445" t="inlineStr">
        <is>
          <t>0</t>
        </is>
      </c>
      <c r="N213" s="1442" t="inlineStr">
        <is>
          <t>590 - ASSERTIVE</t>
        </is>
      </c>
      <c r="O213" s="1442" t="inlineStr">
        <is>
          <t>c9794ccce6ac07ac499eb3b5451dc37f</t>
        </is>
      </c>
    </row>
    <row r="214" hidden="1" ht="21" customHeight="1" s="1659">
      <c r="A214" s="1442" t="inlineStr">
        <is>
          <t>3559969099</t>
        </is>
      </c>
      <c r="B214" s="1442" t="inlineStr">
        <is>
          <t>1522</t>
        </is>
      </c>
      <c r="C214" s="1511" t="inlineStr">
        <is>
          <t>L’Oréal Paris Color Riche Intense Volume Matte Lipstick for 16H Long-lasting Hydrated Matte Lips</t>
        </is>
      </c>
      <c r="D214" s="1443" t="inlineStr">
        <is>
          <t>MYR</t>
        </is>
      </c>
      <c r="E214" s="1443" t="inlineStr">
        <is>
          <t>23169381977</t>
        </is>
      </c>
      <c r="F214" s="1443" t="inlineStr">
        <is>
          <t>active</t>
        </is>
      </c>
      <c r="G214" s="1442" t="inlineStr">
        <is>
          <t>3559969099_MY-23169381977</t>
        </is>
      </c>
      <c r="H214" s="1444" t="inlineStr">
        <is>
          <t>63.50</t>
        </is>
      </c>
      <c r="I214" s="1445" t="n">
        <v>6902395971436</v>
      </c>
      <c r="J214" s="1444" t="inlineStr">
        <is>
          <t>60.33</t>
        </is>
      </c>
      <c r="K214" s="1443" t="inlineStr">
        <is>
          <t>2026-01-01 11:05:00</t>
        </is>
      </c>
      <c r="L214" s="1443" t="inlineStr">
        <is>
          <t>2026-01-31 23:59:59</t>
        </is>
      </c>
      <c r="M214" s="1445" t="inlineStr">
        <is>
          <t>0</t>
        </is>
      </c>
      <c r="N214" s="1442" t="inlineStr">
        <is>
          <t>618 - PAPAYA</t>
        </is>
      </c>
      <c r="O214" s="1442" t="inlineStr">
        <is>
          <t>1fc15e6702dd98240250b3bcfa7a9769</t>
        </is>
      </c>
    </row>
    <row r="215" hidden="1" ht="21" customHeight="1" s="1659">
      <c r="A215" s="1442" t="inlineStr">
        <is>
          <t>3559969099</t>
        </is>
      </c>
      <c r="B215" s="1442" t="inlineStr">
        <is>
          <t>1522</t>
        </is>
      </c>
      <c r="C215" s="1511" t="inlineStr">
        <is>
          <t>L’Oréal Paris Color Riche Intense Volume Matte Lipstick for 16H Long-lasting Hydrated Matte Lips</t>
        </is>
      </c>
      <c r="D215" s="1443" t="inlineStr">
        <is>
          <t>MYR</t>
        </is>
      </c>
      <c r="E215" s="1443" t="inlineStr">
        <is>
          <t>21856572824</t>
        </is>
      </c>
      <c r="F215" s="1443" t="inlineStr">
        <is>
          <t>active</t>
        </is>
      </c>
      <c r="G215" s="1442" t="inlineStr">
        <is>
          <t>3559969099_MY-21856572824</t>
        </is>
      </c>
      <c r="H215" s="1444" t="inlineStr">
        <is>
          <t>63.50</t>
        </is>
      </c>
      <c r="I215" s="1445" t="n">
        <v>6902395851059</v>
      </c>
      <c r="J215" s="1444" t="inlineStr">
        <is>
          <t>60.33</t>
        </is>
      </c>
      <c r="K215" s="1443" t="inlineStr">
        <is>
          <t>2026-01-01 11:05:00</t>
        </is>
      </c>
      <c r="L215" s="1443" t="inlineStr">
        <is>
          <t>2026-01-31 23:59:59</t>
        </is>
      </c>
      <c r="M215" s="1445" t="inlineStr">
        <is>
          <t>0</t>
        </is>
      </c>
      <c r="N215" s="1442" t="inlineStr">
        <is>
          <t>613 - ICED LITCHI</t>
        </is>
      </c>
      <c r="O215" s="1442" t="inlineStr">
        <is>
          <t>6a41909df732a538fee2609bc3891c9a</t>
        </is>
      </c>
    </row>
    <row r="216" hidden="1" ht="21" customHeight="1" s="1659">
      <c r="A216" s="1442" t="inlineStr">
        <is>
          <t>3559969099</t>
        </is>
      </c>
      <c r="B216" s="1442" t="inlineStr">
        <is>
          <t>1522</t>
        </is>
      </c>
      <c r="C216" s="1511" t="inlineStr">
        <is>
          <t>L’Oréal Paris Color Riche Intense Volume Matte Lipstick for 16H Long-lasting Hydrated Matte Lips</t>
        </is>
      </c>
      <c r="D216" s="1443" t="inlineStr">
        <is>
          <t>MYR</t>
        </is>
      </c>
      <c r="E216" s="1443" t="inlineStr">
        <is>
          <t>23169381976</t>
        </is>
      </c>
      <c r="F216" s="1443" t="inlineStr">
        <is>
          <t>active</t>
        </is>
      </c>
      <c r="G216" s="1442" t="inlineStr">
        <is>
          <t>3559969099_MY-23169381976</t>
        </is>
      </c>
      <c r="H216" s="1444" t="inlineStr">
        <is>
          <t>63.50</t>
        </is>
      </c>
      <c r="I216" s="1445" t="n">
        <v>6902395971429</v>
      </c>
      <c r="J216" s="1444" t="inlineStr">
        <is>
          <t>60.33</t>
        </is>
      </c>
      <c r="K216" s="1443" t="inlineStr">
        <is>
          <t>2026-01-01 11:05:00</t>
        </is>
      </c>
      <c r="L216" s="1443" t="inlineStr">
        <is>
          <t>2026-01-31 23:59:59</t>
        </is>
      </c>
      <c r="M216" s="1445" t="inlineStr">
        <is>
          <t>0</t>
        </is>
      </c>
      <c r="N216" s="1442" t="inlineStr">
        <is>
          <t>617 - LITCHI</t>
        </is>
      </c>
      <c r="O216" s="1442" t="inlineStr">
        <is>
          <t>a06047f4f7d32e6050ecc9fc8934d01a</t>
        </is>
      </c>
    </row>
    <row r="217" hidden="1" ht="21" customHeight="1" s="1659">
      <c r="A217" s="1442" t="inlineStr">
        <is>
          <t>3559969099</t>
        </is>
      </c>
      <c r="B217" s="1442" t="inlineStr">
        <is>
          <t>1522</t>
        </is>
      </c>
      <c r="C217" s="1511" t="inlineStr">
        <is>
          <t>L’Oréal Paris Color Riche Intense Volume Matte Lipstick for 16H Long-lasting Hydrated Matte Lips</t>
        </is>
      </c>
      <c r="D217" s="1443" t="inlineStr">
        <is>
          <t>MYR</t>
        </is>
      </c>
      <c r="E217" s="1443" t="inlineStr">
        <is>
          <t>22839266056</t>
        </is>
      </c>
      <c r="F217" s="1443" t="inlineStr">
        <is>
          <t>active</t>
        </is>
      </c>
      <c r="G217" s="1442" t="inlineStr">
        <is>
          <t>3559969099_MY-22839266056</t>
        </is>
      </c>
      <c r="H217" s="1444" t="inlineStr">
        <is>
          <t>63.50</t>
        </is>
      </c>
      <c r="I217" s="1445" t="n">
        <v>6902395970866</v>
      </c>
      <c r="J217" s="1444" t="inlineStr">
        <is>
          <t>60.33</t>
        </is>
      </c>
      <c r="K217" s="1443" t="inlineStr">
        <is>
          <t>2026-01-01 11:05:00</t>
        </is>
      </c>
      <c r="L217" s="1443" t="inlineStr">
        <is>
          <t>2026-01-31 23:59:59</t>
        </is>
      </c>
      <c r="M217" s="1445" t="inlineStr">
        <is>
          <t>0</t>
        </is>
      </c>
      <c r="N217" s="1442" t="inlineStr">
        <is>
          <t>550 - UNAPOLOGETIC</t>
        </is>
      </c>
      <c r="O217" s="1442" t="inlineStr">
        <is>
          <t>30571b541e7f95926a81fd2473d380eb</t>
        </is>
      </c>
    </row>
    <row r="218" hidden="1" ht="21" customHeight="1" s="1659">
      <c r="A218" s="1442" t="inlineStr">
        <is>
          <t>3559969099</t>
        </is>
      </c>
      <c r="B218" s="1442" t="inlineStr">
        <is>
          <t>1522</t>
        </is>
      </c>
      <c r="C218" s="1511" t="inlineStr">
        <is>
          <t>L’Oréal Paris Color Riche Intense Volume Matte Lipstick for 16H Long-lasting Hydrated Matte Lips</t>
        </is>
      </c>
      <c r="D218" s="1443" t="inlineStr">
        <is>
          <t>MYR</t>
        </is>
      </c>
      <c r="E218" s="1443" t="inlineStr">
        <is>
          <t>22839266057</t>
        </is>
      </c>
      <c r="F218" s="1443" t="inlineStr">
        <is>
          <t>active</t>
        </is>
      </c>
      <c r="G218" s="1442" t="inlineStr">
        <is>
          <t>3559969099_MY-22839266057</t>
        </is>
      </c>
      <c r="H218" s="1444" t="inlineStr">
        <is>
          <t>63.50</t>
        </is>
      </c>
      <c r="I218" s="1445" t="n">
        <v>6902395970873</v>
      </c>
      <c r="J218" s="1444" t="inlineStr">
        <is>
          <t>60.33</t>
        </is>
      </c>
      <c r="K218" s="1443" t="inlineStr">
        <is>
          <t>2026-01-01 11:05:00</t>
        </is>
      </c>
      <c r="L218" s="1443" t="inlineStr">
        <is>
          <t>2026-01-31 23:59:59</t>
        </is>
      </c>
      <c r="M218" s="1445" t="inlineStr">
        <is>
          <t>0</t>
        </is>
      </c>
      <c r="N218" s="1442" t="inlineStr">
        <is>
          <t>570 - INTENSE</t>
        </is>
      </c>
      <c r="O218" s="1442" t="inlineStr">
        <is>
          <t>8e9949aa168c2cb4fc6c5662fe7dcf57</t>
        </is>
      </c>
    </row>
    <row r="219" hidden="1" ht="21" customHeight="1" s="1659">
      <c r="A219" s="1442" t="inlineStr">
        <is>
          <t>3577109565</t>
        </is>
      </c>
      <c r="B219" s="1442" t="inlineStr">
        <is>
          <t>8086</t>
        </is>
      </c>
      <c r="C219" s="1511" t="inlineStr">
        <is>
          <t>L’Oreal Paris Youth Code Skin Activating Ferment Pre-Essence 30ml x 2 (Twinpack)</t>
        </is>
      </c>
      <c r="D219" s="1443" t="inlineStr">
        <is>
          <t>MYR</t>
        </is>
      </c>
      <c r="E219" s="1443" t="inlineStr">
        <is>
          <t>20074850168</t>
        </is>
      </c>
      <c r="F219" s="1443" t="inlineStr">
        <is>
          <t>active</t>
        </is>
      </c>
      <c r="G219" s="1442" t="inlineStr">
        <is>
          <t>3577109565_MY-20074850168</t>
        </is>
      </c>
      <c r="H219" s="1444" t="inlineStr">
        <is>
          <t>386.00</t>
        </is>
      </c>
      <c r="I219" s="1445" t="n">
        <v>9557534762627</v>
      </c>
      <c r="J219" s="1444" t="inlineStr">
        <is>
          <t>289.50</t>
        </is>
      </c>
      <c r="K219" s="1443" t="inlineStr">
        <is>
          <t>2026-01-01 11:05:00</t>
        </is>
      </c>
      <c r="L219" s="1443" t="inlineStr">
        <is>
          <t>2026-01-31 23:59:59</t>
        </is>
      </c>
      <c r="M219" s="1445" t="inlineStr">
        <is>
          <t>0</t>
        </is>
      </c>
      <c r="N219" s="1442" t="inlineStr">
        <is>
          <t>60 ml</t>
        </is>
      </c>
      <c r="O219" s="1442" t="inlineStr">
        <is>
          <t>f8061df22f4e89edfd9b085b43e935fd</t>
        </is>
      </c>
    </row>
    <row r="220" hidden="1" ht="21" customHeight="1" s="1659">
      <c r="A220" s="1442" t="inlineStr">
        <is>
          <t>3599947760</t>
        </is>
      </c>
      <c r="B220" s="1442" t="inlineStr">
        <is>
          <t>8081</t>
        </is>
      </c>
      <c r="C220" s="1511" t="inlineStr">
        <is>
          <t>[GLOW CHANGER] L'Oreal Paris Glycolic-Bright Glowing + Brighter Skin Starter Pack (Set of 3)</t>
        </is>
      </c>
      <c r="D220" s="1443" t="inlineStr">
        <is>
          <t>MYR</t>
        </is>
      </c>
      <c r="E220" s="1443" t="inlineStr">
        <is>
          <t>20303484808</t>
        </is>
      </c>
      <c r="F220" s="1443" t="inlineStr">
        <is>
          <t>active</t>
        </is>
      </c>
      <c r="G220" s="1442" t="inlineStr">
        <is>
          <t>3599947760_MY-20303484808</t>
        </is>
      </c>
      <c r="H220" s="1444" t="inlineStr">
        <is>
          <t>213.70</t>
        </is>
      </c>
      <c r="I220" s="1445" t="n">
        <v>9557534774545</v>
      </c>
      <c r="J220" s="1444" t="inlineStr">
        <is>
          <t>192.33</t>
        </is>
      </c>
      <c r="K220" s="1443" t="inlineStr">
        <is>
          <t>2026-01-01 11:05:00</t>
        </is>
      </c>
      <c r="L220" s="1443" t="inlineStr">
        <is>
          <t>2026-01-31 23:59:59</t>
        </is>
      </c>
      <c r="M220" s="1445" t="inlineStr">
        <is>
          <t>0</t>
        </is>
      </c>
      <c r="N220" s="1442" t="inlineStr"/>
      <c r="O220" s="1442" t="inlineStr">
        <is>
          <t>60befdd1af08b53f3c849649e2c325e4</t>
        </is>
      </c>
    </row>
    <row r="221" hidden="1" ht="21" customHeight="1" s="1659">
      <c r="A221" s="1442" t="inlineStr">
        <is>
          <t>3606585661</t>
        </is>
      </c>
      <c r="B221" s="1442" t="inlineStr">
        <is>
          <t>1618</t>
        </is>
      </c>
      <c r="C221" s="1511" t="inlineStr">
        <is>
          <t>L'Oreal Paris Elseve Extraordinary Oil Pink 100ml (Very Dry Hair, Hair Treatment, Hair Oil)</t>
        </is>
      </c>
      <c r="D221" s="1443" t="inlineStr">
        <is>
          <t>MYR</t>
        </is>
      </c>
      <c r="E221" s="1443" t="inlineStr">
        <is>
          <t>20358871036</t>
        </is>
      </c>
      <c r="F221" s="1443" t="inlineStr">
        <is>
          <t>active</t>
        </is>
      </c>
      <c r="G221" s="1442" t="inlineStr">
        <is>
          <t>3606585661_MY-20358871036</t>
        </is>
      </c>
      <c r="H221" s="1444" t="inlineStr">
        <is>
          <t>61.90</t>
        </is>
      </c>
      <c r="I221" s="1445" t="n">
        <v>6923700950632</v>
      </c>
      <c r="J221" s="1444" t="inlineStr">
        <is>
          <t>58.81</t>
        </is>
      </c>
      <c r="K221" s="1443" t="inlineStr">
        <is>
          <t>2026-01-01 11:05:00</t>
        </is>
      </c>
      <c r="L221" s="1443" t="inlineStr">
        <is>
          <t>2026-01-31 23:59:59</t>
        </is>
      </c>
      <c r="M221" s="1445" t="inlineStr">
        <is>
          <t>0</t>
        </is>
      </c>
      <c r="N221" s="1442" t="inlineStr">
        <is>
          <t>100</t>
        </is>
      </c>
      <c r="O221" s="1442" t="inlineStr">
        <is>
          <t>dd54aaa87906cf8ea9aefade1543f447</t>
        </is>
      </c>
    </row>
    <row r="222" hidden="1" ht="21" customHeight="1" s="1659">
      <c r="A222" s="1442" t="inlineStr">
        <is>
          <t>3779667747</t>
        </is>
      </c>
      <c r="B222" s="1442" t="inlineStr">
        <is>
          <t>10002962</t>
        </is>
      </c>
      <c r="C222" s="1511" t="inlineStr">
        <is>
          <t>[GWP - NOT FOR SALE] L'OREAL PARIS Glycolic Bright Serum 7.5mlx4 Tube - gimmick</t>
        </is>
      </c>
      <c r="D222" s="1443" t="inlineStr">
        <is>
          <t>MYR</t>
        </is>
      </c>
      <c r="E222" s="1443" t="inlineStr">
        <is>
          <t>21761901349</t>
        </is>
      </c>
      <c r="F222" s="1443" t="inlineStr">
        <is>
          <t>active</t>
        </is>
      </c>
      <c r="G222" s="1442" t="inlineStr">
        <is>
          <t>3779667747_MY-21761901349</t>
        </is>
      </c>
      <c r="H222" s="1444" t="inlineStr">
        <is>
          <t>0.00</t>
        </is>
      </c>
      <c r="I222" s="1445" t="n">
        <v>9557534781062</v>
      </c>
      <c r="M222" s="1445" t="inlineStr">
        <is>
          <t>0</t>
        </is>
      </c>
      <c r="N222" s="1442" t="inlineStr"/>
      <c r="O222" s="1442" t="inlineStr">
        <is>
          <t>ad2769448025c5d0457477a5a9ad39ab</t>
        </is>
      </c>
    </row>
    <row r="223" hidden="1" ht="21" customHeight="1" s="1659">
      <c r="A223" s="1442" t="inlineStr">
        <is>
          <t>3786667844</t>
        </is>
      </c>
      <c r="B223" s="1442" t="inlineStr">
        <is>
          <t>10100735</t>
        </is>
      </c>
      <c r="C223" s="1511" t="inlineStr">
        <is>
          <t>L’Oréal Paris Glycolic Bright 3% [Glycolic Acid + Vitamin CG + Niacinamide] Reduce Dark Circle Eye Serum 20ml</t>
        </is>
      </c>
      <c r="D223" s="1443" t="inlineStr">
        <is>
          <t>MYR</t>
        </is>
      </c>
      <c r="E223" s="1443" t="inlineStr">
        <is>
          <t>21845333055</t>
        </is>
      </c>
      <c r="F223" s="1443" t="inlineStr">
        <is>
          <t>active</t>
        </is>
      </c>
      <c r="G223" s="1442" t="inlineStr">
        <is>
          <t>3786667844_MY-21845333055</t>
        </is>
      </c>
      <c r="H223" s="1444" t="inlineStr">
        <is>
          <t>89.90</t>
        </is>
      </c>
      <c r="I223" s="1445" t="n">
        <v>8994993020362</v>
      </c>
      <c r="J223" s="1444" t="inlineStr">
        <is>
          <t>85.41</t>
        </is>
      </c>
      <c r="K223" s="1443" t="inlineStr">
        <is>
          <t>2026-01-01 11:05:00</t>
        </is>
      </c>
      <c r="L223" s="1443" t="inlineStr">
        <is>
          <t>2026-01-31 23:59:59</t>
        </is>
      </c>
      <c r="M223" s="1445" t="inlineStr">
        <is>
          <t>0</t>
        </is>
      </c>
      <c r="N223" s="1442" t="inlineStr">
        <is>
          <t>20 ml</t>
        </is>
      </c>
      <c r="O223" s="1442" t="inlineStr">
        <is>
          <t>2d00cf0d72b19999311deef5ad09b43b</t>
        </is>
      </c>
    </row>
    <row r="224" hidden="1" ht="21" customHeight="1" s="1659">
      <c r="A224" s="1442" t="inlineStr">
        <is>
          <t>3802488377</t>
        </is>
      </c>
      <c r="B224" s="1442" t="inlineStr">
        <is>
          <t>8084</t>
        </is>
      </c>
      <c r="C224" s="1511" t="inlineStr">
        <is>
          <t>L’Oréal Paris UV Defender Sun Repair / Sunscreen Invisible Serum SPF50+ Repair Dark Spots, Lines &amp; Uneven Tone 30ml</t>
        </is>
      </c>
      <c r="D224" s="1443" t="inlineStr">
        <is>
          <t>MYR</t>
        </is>
      </c>
      <c r="E224" s="1443" t="inlineStr">
        <is>
          <t>22003471052</t>
        </is>
      </c>
      <c r="F224" s="1443" t="inlineStr">
        <is>
          <t>active</t>
        </is>
      </c>
      <c r="G224" s="1442" t="inlineStr">
        <is>
          <t>3802488377_MY-22003471052</t>
        </is>
      </c>
      <c r="H224" s="1444" t="inlineStr">
        <is>
          <t>89.90</t>
        </is>
      </c>
      <c r="I224" s="1445" t="n">
        <v>8994993020836</v>
      </c>
      <c r="J224" s="1444" t="inlineStr">
        <is>
          <t>85.41</t>
        </is>
      </c>
      <c r="K224" s="1443" t="inlineStr">
        <is>
          <t>2026-01-01 11:05:00</t>
        </is>
      </c>
      <c r="L224" s="1443" t="inlineStr">
        <is>
          <t>2026-01-31 23:59:59</t>
        </is>
      </c>
      <c r="M224" s="1445" t="inlineStr">
        <is>
          <t>0</t>
        </is>
      </c>
      <c r="N224" s="1442" t="inlineStr">
        <is>
          <t>30</t>
        </is>
      </c>
      <c r="O224" s="1442" t="inlineStr">
        <is>
          <t>757c55462e0867aa72cc7b784cfdbf1e</t>
        </is>
      </c>
    </row>
    <row r="225" hidden="1" ht="21" customHeight="1" s="1659">
      <c r="A225" s="1442" t="inlineStr">
        <is>
          <t>3803819530</t>
        </is>
      </c>
      <c r="B225" s="1442" t="inlineStr">
        <is>
          <t>1610</t>
        </is>
      </c>
      <c r="C225" s="1511" t="inlineStr">
        <is>
          <t>L'Oréal Paris Excellence Fashion Hair Color - #9.11 Silver Ash, Water Permeable (Hair Dye)</t>
        </is>
      </c>
      <c r="D225" s="1443" t="inlineStr">
        <is>
          <t>MYR</t>
        </is>
      </c>
      <c r="E225" s="1443" t="inlineStr">
        <is>
          <t>22014352628</t>
        </is>
      </c>
      <c r="F225" s="1443" t="inlineStr">
        <is>
          <t>active</t>
        </is>
      </c>
      <c r="G225" s="1442" t="inlineStr">
        <is>
          <t>3803819530_MY-22014352628</t>
        </is>
      </c>
      <c r="H225" s="1444" t="inlineStr">
        <is>
          <t>49.90</t>
        </is>
      </c>
      <c r="I225" s="1445" t="n">
        <v>6923700934403</v>
      </c>
      <c r="J225" s="1444" t="inlineStr">
        <is>
          <t>47.41</t>
        </is>
      </c>
      <c r="K225" s="1443" t="inlineStr">
        <is>
          <t>2026-01-01 11:05:00</t>
        </is>
      </c>
      <c r="L225" s="1443" t="inlineStr">
        <is>
          <t>2026-01-31 23:59:59</t>
        </is>
      </c>
      <c r="M225" s="1445" t="inlineStr">
        <is>
          <t>0</t>
        </is>
      </c>
      <c r="N225" s="1442" t="inlineStr">
        <is>
          <t>Silver Ash,172</t>
        </is>
      </c>
      <c r="O225" s="1442" t="inlineStr">
        <is>
          <t>fa77c6d4a35f8f2e86b2ab6599af0093</t>
        </is>
      </c>
    </row>
    <row r="226" hidden="1" ht="21" customHeight="1" s="1659">
      <c r="A226" s="1442" t="inlineStr">
        <is>
          <t>3803884337</t>
        </is>
      </c>
      <c r="B226" s="1442" t="inlineStr">
        <is>
          <t>1610</t>
        </is>
      </c>
      <c r="C226" s="1511" t="inlineStr">
        <is>
          <t>L'Oréal Paris Excellence Bleach Supreme Hair Color</t>
        </is>
      </c>
      <c r="D226" s="1443" t="inlineStr">
        <is>
          <t>MYR</t>
        </is>
      </c>
      <c r="E226" s="1443" t="inlineStr">
        <is>
          <t>22014384470</t>
        </is>
      </c>
      <c r="F226" s="1443" t="inlineStr">
        <is>
          <t>active</t>
        </is>
      </c>
      <c r="G226" s="1442" t="inlineStr">
        <is>
          <t>3803884337_MY-22014384470</t>
        </is>
      </c>
      <c r="H226" s="1444" t="inlineStr">
        <is>
          <t>53.90</t>
        </is>
      </c>
      <c r="I226" s="1445" t="n">
        <v>6923700985177</v>
      </c>
      <c r="J226" s="1444" t="inlineStr">
        <is>
          <t>51.21</t>
        </is>
      </c>
      <c r="K226" s="1443" t="inlineStr">
        <is>
          <t>2026-01-01 11:05:00</t>
        </is>
      </c>
      <c r="L226" s="1443" t="inlineStr">
        <is>
          <t>2026-01-31 23:59:59</t>
        </is>
      </c>
      <c r="M226" s="1445" t="inlineStr">
        <is>
          <t>0</t>
        </is>
      </c>
      <c r="N226" s="1442" t="inlineStr">
        <is>
          <t>Bleach,174</t>
        </is>
      </c>
      <c r="O226" s="1442" t="inlineStr">
        <is>
          <t>db82a07a980950770a011d716869fea2</t>
        </is>
      </c>
    </row>
    <row r="227" hidden="1" ht="21" customHeight="1" s="1659">
      <c r="A227" s="1442" t="inlineStr">
        <is>
          <t>3804840309</t>
        </is>
      </c>
      <c r="B227" s="1442" t="inlineStr">
        <is>
          <t>10002962</t>
        </is>
      </c>
      <c r="C227" s="1511" t="inlineStr">
        <is>
          <t>[GWP - NOT FOR SALE] L’Oréal Paris Exclusive 11 Piece Worth It Set - gimmick</t>
        </is>
      </c>
      <c r="D227" s="1443" t="inlineStr">
        <is>
          <t>MYR</t>
        </is>
      </c>
      <c r="E227" s="1443" t="inlineStr">
        <is>
          <t>22022298742</t>
        </is>
      </c>
      <c r="F227" s="1443" t="inlineStr">
        <is>
          <t>active</t>
        </is>
      </c>
      <c r="G227" s="1442" t="inlineStr">
        <is>
          <t>3804840309_MY-22022298742</t>
        </is>
      </c>
      <c r="H227" s="1444" t="inlineStr">
        <is>
          <t>0.00</t>
        </is>
      </c>
      <c r="I227" s="1445" t="n">
        <v>9557534782311</v>
      </c>
      <c r="M227" s="1445" t="inlineStr">
        <is>
          <t>0</t>
        </is>
      </c>
      <c r="N227" s="1442" t="inlineStr"/>
      <c r="O227" s="1442" t="inlineStr">
        <is>
          <t>fe28ba25c5bb32a568db84d223a96a6c</t>
        </is>
      </c>
    </row>
    <row r="228" hidden="1" ht="21" customHeight="1" s="1659">
      <c r="A228" s="1442" t="inlineStr">
        <is>
          <t>3820897663</t>
        </is>
      </c>
      <c r="B228" s="1442" t="inlineStr">
        <is>
          <t>1519</t>
        </is>
      </c>
      <c r="C228" s="1511" t="inlineStr">
        <is>
          <t>L’Oréal Paris Infallible Matte Resistance Liquid Lipstick for 16H Long Lasting Matte Lips, Transfer and Smudge Proof</t>
        </is>
      </c>
      <c r="D228" s="1443" t="inlineStr">
        <is>
          <t>MYR</t>
        </is>
      </c>
      <c r="E228" s="1443" t="inlineStr">
        <is>
          <t>24092549090</t>
        </is>
      </c>
      <c r="F228" s="1443" t="inlineStr">
        <is>
          <t>active</t>
        </is>
      </c>
      <c r="G228" s="1442" t="inlineStr">
        <is>
          <t>3820897663_MY-24092549090</t>
        </is>
      </c>
      <c r="H228" s="1444" t="inlineStr">
        <is>
          <t>67.90</t>
        </is>
      </c>
      <c r="I228" s="1445" t="n">
        <v>6902395970958</v>
      </c>
      <c r="J228" s="1444" t="inlineStr">
        <is>
          <t>64.51</t>
        </is>
      </c>
      <c r="K228" s="1443" t="inlineStr">
        <is>
          <t>2026-01-01 11:05:00</t>
        </is>
      </c>
      <c r="L228" s="1443" t="inlineStr">
        <is>
          <t>2026-01-31 23:59:59</t>
        </is>
      </c>
      <c r="M228" s="1445" t="inlineStr">
        <is>
          <t>0</t>
        </is>
      </c>
      <c r="N228" s="1442" t="inlineStr">
        <is>
          <t>601 - WORTH IT</t>
        </is>
      </c>
      <c r="O228" s="1442" t="inlineStr">
        <is>
          <t>53b2736dfe20c28119f6ca65f770ce79</t>
        </is>
      </c>
    </row>
    <row r="229" hidden="1" ht="21" customHeight="1" s="1659">
      <c r="A229" s="1442" t="inlineStr">
        <is>
          <t>3820897663</t>
        </is>
      </c>
      <c r="B229" s="1442" t="inlineStr">
        <is>
          <t>1519</t>
        </is>
      </c>
      <c r="C229" s="1511" t="inlineStr">
        <is>
          <t>L’Oréal Paris Infallible Matte Resistance Liquid Lipstick for 16H Long Lasting Matte Lips, Transfer and Smudge Proof</t>
        </is>
      </c>
      <c r="D229" s="1443" t="inlineStr">
        <is>
          <t>MYR</t>
        </is>
      </c>
      <c r="E229" s="1443" t="inlineStr">
        <is>
          <t>24092549091</t>
        </is>
      </c>
      <c r="F229" s="1443" t="inlineStr">
        <is>
          <t>active</t>
        </is>
      </c>
      <c r="G229" s="1442" t="inlineStr">
        <is>
          <t>3820897663_MY-24092549091</t>
        </is>
      </c>
      <c r="H229" s="1444" t="inlineStr">
        <is>
          <t>67.90</t>
        </is>
      </c>
      <c r="I229" s="1445" t="n">
        <v>6902395970965</v>
      </c>
      <c r="J229" s="1444" t="inlineStr">
        <is>
          <t>64.51</t>
        </is>
      </c>
      <c r="K229" s="1443" t="inlineStr">
        <is>
          <t>2026-01-01 11:05:00</t>
        </is>
      </c>
      <c r="L229" s="1443" t="inlineStr">
        <is>
          <t>2026-01-31 23:59:59</t>
        </is>
      </c>
      <c r="M229" s="1445" t="inlineStr">
        <is>
          <t>0</t>
        </is>
      </c>
      <c r="N229" s="1442" t="inlineStr">
        <is>
          <t>625 - Summer Fling</t>
        </is>
      </c>
      <c r="O229" s="1442" t="inlineStr">
        <is>
          <t>03dce4bb7b053a2fb407ee55532a6c56</t>
        </is>
      </c>
    </row>
    <row r="230" hidden="1" ht="21" customHeight="1" s="1659">
      <c r="A230" s="1442" t="inlineStr">
        <is>
          <t>3820897663</t>
        </is>
      </c>
      <c r="B230" s="1442" t="inlineStr">
        <is>
          <t>1519</t>
        </is>
      </c>
      <c r="C230" s="1511" t="inlineStr">
        <is>
          <t>L’Oréal Paris Infallible Matte Resistance Liquid Lipstick for 16H Long Lasting Matte Lips, Transfer and Smudge Proof</t>
        </is>
      </c>
      <c r="D230" s="1443" t="inlineStr">
        <is>
          <t>MYR</t>
        </is>
      </c>
      <c r="E230" s="1443" t="inlineStr">
        <is>
          <t>24092549088</t>
        </is>
      </c>
      <c r="F230" s="1443" t="inlineStr">
        <is>
          <t>active</t>
        </is>
      </c>
      <c r="G230" s="1442" t="inlineStr">
        <is>
          <t>3820897663_MY-24092549088</t>
        </is>
      </c>
      <c r="H230" s="1444" t="inlineStr">
        <is>
          <t>67.90</t>
        </is>
      </c>
      <c r="I230" s="1445" t="n">
        <v>6902395970989</v>
      </c>
      <c r="J230" s="1444" t="inlineStr">
        <is>
          <t>64.51</t>
        </is>
      </c>
      <c r="K230" s="1443" t="inlineStr">
        <is>
          <t>2026-01-01 11:05:00</t>
        </is>
      </c>
      <c r="L230" s="1443" t="inlineStr">
        <is>
          <t>2026-01-31 23:59:59</t>
        </is>
      </c>
      <c r="M230" s="1445" t="inlineStr">
        <is>
          <t>0</t>
        </is>
      </c>
      <c r="N230" s="1442" t="inlineStr">
        <is>
          <t>635 - WORTH IT MEDIUM</t>
        </is>
      </c>
      <c r="O230" s="1442" t="inlineStr">
        <is>
          <t>df6aee2e3cca58a98a83a5eb3df8ef35</t>
        </is>
      </c>
    </row>
    <row r="231" hidden="1" ht="21" customHeight="1" s="1659">
      <c r="A231" s="1442" t="inlineStr">
        <is>
          <t>3820897663</t>
        </is>
      </c>
      <c r="B231" s="1442" t="inlineStr">
        <is>
          <t>1519</t>
        </is>
      </c>
      <c r="C231" s="1511" t="inlineStr">
        <is>
          <t>L’Oréal Paris Infallible Matte Resistance Liquid Lipstick for 16H Long Lasting Matte Lips, Transfer and Smudge Proof</t>
        </is>
      </c>
      <c r="D231" s="1443" t="inlineStr">
        <is>
          <t>MYR</t>
        </is>
      </c>
      <c r="E231" s="1443" t="inlineStr">
        <is>
          <t>24092549089</t>
        </is>
      </c>
      <c r="F231" s="1443" t="inlineStr">
        <is>
          <t>active</t>
        </is>
      </c>
      <c r="G231" s="1442" t="inlineStr">
        <is>
          <t>3820897663_MY-24092549089</t>
        </is>
      </c>
      <c r="H231" s="1444" t="inlineStr">
        <is>
          <t>67.90</t>
        </is>
      </c>
      <c r="I231" s="1445" t="n">
        <v>6902395970996</v>
      </c>
      <c r="J231" s="1444" t="inlineStr">
        <is>
          <t>64.51</t>
        </is>
      </c>
      <c r="K231" s="1443" t="inlineStr">
        <is>
          <t>2026-01-01 11:05:00</t>
        </is>
      </c>
      <c r="L231" s="1443" t="inlineStr">
        <is>
          <t>2026-01-31 23:59:59</t>
        </is>
      </c>
      <c r="M231" s="1445" t="inlineStr">
        <is>
          <t>0</t>
        </is>
      </c>
      <c r="N231" s="1442" t="inlineStr">
        <is>
          <t>645 - Crush Alert</t>
        </is>
      </c>
      <c r="O231" s="1442" t="inlineStr">
        <is>
          <t>acff93f895ba221b61ea98c8e54c55fc</t>
        </is>
      </c>
    </row>
    <row r="232" hidden="1" ht="21" customHeight="1" s="1659">
      <c r="A232" s="1442" t="inlineStr">
        <is>
          <t>3820897663</t>
        </is>
      </c>
      <c r="B232" s="1442" t="inlineStr">
        <is>
          <t>1519</t>
        </is>
      </c>
      <c r="C232" s="1511" t="inlineStr">
        <is>
          <t>L’Oréal Paris Infallible Matte Resistance Liquid Lipstick for 16H Long Lasting Matte Lips, Transfer and Smudge Proof</t>
        </is>
      </c>
      <c r="D232" s="1443" t="inlineStr">
        <is>
          <t>MYR</t>
        </is>
      </c>
      <c r="E232" s="1443" t="inlineStr">
        <is>
          <t>22146489273</t>
        </is>
      </c>
      <c r="F232" s="1443" t="inlineStr">
        <is>
          <t>active</t>
        </is>
      </c>
      <c r="G232" s="1442" t="inlineStr">
        <is>
          <t>3820897663_MY-22146489273</t>
        </is>
      </c>
      <c r="H232" s="1444" t="inlineStr">
        <is>
          <t>67.90</t>
        </is>
      </c>
      <c r="I232" s="1445" t="n">
        <v>6902395853312</v>
      </c>
      <c r="J232" s="1444" t="inlineStr">
        <is>
          <t>64.51</t>
        </is>
      </c>
      <c r="K232" s="1443" t="inlineStr">
        <is>
          <t>2026-01-01 11:05:00</t>
        </is>
      </c>
      <c r="L232" s="1443" t="inlineStr">
        <is>
          <t>2026-01-31 23:59:59</t>
        </is>
      </c>
      <c r="M232" s="1445" t="inlineStr">
        <is>
          <t>0</t>
        </is>
      </c>
      <c r="N232" s="1442" t="inlineStr">
        <is>
          <t>230 - SHOPPING SPREE​</t>
        </is>
      </c>
      <c r="O232" s="1442" t="inlineStr">
        <is>
          <t>7ae6b49521359c74934d2174fa4ff0cd</t>
        </is>
      </c>
    </row>
    <row r="233" hidden="1" ht="21" customHeight="1" s="1659">
      <c r="A233" s="1442" t="inlineStr">
        <is>
          <t>3820897663</t>
        </is>
      </c>
      <c r="B233" s="1442" t="inlineStr">
        <is>
          <t>1519</t>
        </is>
      </c>
      <c r="C233" s="1511" t="inlineStr">
        <is>
          <t>L’Oréal Paris Infallible Matte Resistance Liquid Lipstick for 16H Long Lasting Matte Lips, Transfer and Smudge Proof</t>
        </is>
      </c>
      <c r="D233" s="1443" t="inlineStr">
        <is>
          <t>MYR</t>
        </is>
      </c>
      <c r="E233" s="1443" t="inlineStr">
        <is>
          <t>22146489272</t>
        </is>
      </c>
      <c r="F233" s="1443" t="inlineStr">
        <is>
          <t>active</t>
        </is>
      </c>
      <c r="G233" s="1442" t="inlineStr">
        <is>
          <t>3820897663_MY-22146489272</t>
        </is>
      </c>
      <c r="H233" s="1444" t="inlineStr">
        <is>
          <t>67.90</t>
        </is>
      </c>
      <c r="I233" s="1445" t="n">
        <v>6902395853305</v>
      </c>
      <c r="J233" s="1444" t="inlineStr">
        <is>
          <t>64.51</t>
        </is>
      </c>
      <c r="K233" s="1443" t="inlineStr">
        <is>
          <t>2026-01-01 11:05:00</t>
        </is>
      </c>
      <c r="L233" s="1443" t="inlineStr">
        <is>
          <t>2026-01-31 23:59:59</t>
        </is>
      </c>
      <c r="M233" s="1445" t="inlineStr">
        <is>
          <t>0</t>
        </is>
      </c>
      <c r="N233" s="1442" t="inlineStr">
        <is>
          <t>210 - TROPICAL VACAY​</t>
        </is>
      </c>
      <c r="O233" s="1442" t="inlineStr">
        <is>
          <t>c830950dd6bffebc93c61deb91b30c89</t>
        </is>
      </c>
    </row>
    <row r="234" hidden="1" ht="21" customHeight="1" s="1659">
      <c r="A234" s="1442" t="inlineStr">
        <is>
          <t>3820897663</t>
        </is>
      </c>
      <c r="B234" s="1442" t="inlineStr">
        <is>
          <t>1519</t>
        </is>
      </c>
      <c r="C234" s="1511" t="inlineStr">
        <is>
          <t>L’Oréal Paris Infallible Matte Resistance Liquid Lipstick for 16H Long Lasting Matte Lips, Transfer and Smudge Proof</t>
        </is>
      </c>
      <c r="D234" s="1443" t="inlineStr">
        <is>
          <t>MYR</t>
        </is>
      </c>
      <c r="E234" s="1443" t="inlineStr">
        <is>
          <t>22146489275</t>
        </is>
      </c>
      <c r="F234" s="1443" t="inlineStr">
        <is>
          <t>active</t>
        </is>
      </c>
      <c r="G234" s="1442" t="inlineStr">
        <is>
          <t>3820897663_MY-22146489275</t>
        </is>
      </c>
      <c r="H234" s="1444" t="inlineStr">
        <is>
          <t>67.90</t>
        </is>
      </c>
      <c r="I234" s="1445" t="n">
        <v>6902395853367</v>
      </c>
      <c r="J234" s="1444" t="inlineStr">
        <is>
          <t>64.51</t>
        </is>
      </c>
      <c r="K234" s="1443" t="inlineStr">
        <is>
          <t>2026-01-01 11:05:00</t>
        </is>
      </c>
      <c r="L234" s="1443" t="inlineStr">
        <is>
          <t>2026-01-31 23:59:59</t>
        </is>
      </c>
      <c r="M234" s="1445" t="inlineStr">
        <is>
          <t>0</t>
        </is>
      </c>
      <c r="N234" s="1442" t="inlineStr">
        <is>
          <t>420 - LE ROUGE PARIS</t>
        </is>
      </c>
      <c r="O234" s="1442" t="inlineStr">
        <is>
          <t>b872f4f38eb414303962eb27c6c6bf20</t>
        </is>
      </c>
    </row>
    <row r="235" hidden="1" ht="21" customHeight="1" s="1659">
      <c r="A235" s="1442" t="inlineStr">
        <is>
          <t>3820897663</t>
        </is>
      </c>
      <c r="B235" s="1442" t="inlineStr">
        <is>
          <t>1519</t>
        </is>
      </c>
      <c r="C235" s="1511" t="inlineStr">
        <is>
          <t>L’Oréal Paris Infallible Matte Resistance Liquid Lipstick for 16H Long Lasting Matte Lips, Transfer and Smudge Proof</t>
        </is>
      </c>
      <c r="D235" s="1443" t="inlineStr">
        <is>
          <t>MYR</t>
        </is>
      </c>
      <c r="E235" s="1443" t="inlineStr">
        <is>
          <t>22146489274</t>
        </is>
      </c>
      <c r="F235" s="1443" t="inlineStr">
        <is>
          <t>active</t>
        </is>
      </c>
      <c r="G235" s="1442" t="inlineStr">
        <is>
          <t>3820897663_MY-22146489274</t>
        </is>
      </c>
      <c r="H235" s="1444" t="inlineStr">
        <is>
          <t>67.90</t>
        </is>
      </c>
      <c r="I235" s="1445" t="n">
        <v>6902395853336</v>
      </c>
      <c r="J235" s="1444" t="inlineStr">
        <is>
          <t>64.51</t>
        </is>
      </c>
      <c r="K235" s="1443" t="inlineStr">
        <is>
          <t>2026-01-01 11:05:00</t>
        </is>
      </c>
      <c r="L235" s="1443" t="inlineStr">
        <is>
          <t>2026-01-31 23:59:59</t>
        </is>
      </c>
      <c r="M235" s="1445" t="inlineStr">
        <is>
          <t>0</t>
        </is>
      </c>
      <c r="N235" s="1442" t="inlineStr">
        <is>
          <t>245 - FRENCH KISS</t>
        </is>
      </c>
      <c r="O235" s="1442" t="inlineStr">
        <is>
          <t>83b7d7a9c5d28c48516683a261392b1c</t>
        </is>
      </c>
    </row>
    <row r="236" hidden="1" ht="21" customHeight="1" s="1659">
      <c r="A236" s="1442" t="inlineStr">
        <is>
          <t>3820897663</t>
        </is>
      </c>
      <c r="B236" s="1442" t="inlineStr">
        <is>
          <t>1519</t>
        </is>
      </c>
      <c r="C236" s="1511" t="inlineStr">
        <is>
          <t>L’Oréal Paris Infallible Matte Resistance Liquid Lipstick for 16H Long Lasting Matte Lips, Transfer and Smudge Proof</t>
        </is>
      </c>
      <c r="D236" s="1443" t="inlineStr">
        <is>
          <t>MYR</t>
        </is>
      </c>
      <c r="E236" s="1443" t="inlineStr">
        <is>
          <t>22146489269</t>
        </is>
      </c>
      <c r="F236" s="1443" t="inlineStr">
        <is>
          <t>active</t>
        </is>
      </c>
      <c r="G236" s="1442" t="inlineStr">
        <is>
          <t>3820897663_MY-22146489269</t>
        </is>
      </c>
      <c r="H236" s="1444" t="inlineStr">
        <is>
          <t>67.90</t>
        </is>
      </c>
      <c r="I236" s="1445" t="n">
        <v>6902395853268</v>
      </c>
      <c r="J236" s="1444" t="inlineStr">
        <is>
          <t>64.51</t>
        </is>
      </c>
      <c r="K236" s="1443" t="inlineStr">
        <is>
          <t>2026-01-01 11:05:00</t>
        </is>
      </c>
      <c r="L236" s="1443" t="inlineStr">
        <is>
          <t>2026-01-31 23:59:59</t>
        </is>
      </c>
      <c r="M236" s="1445" t="inlineStr">
        <is>
          <t>0</t>
        </is>
      </c>
      <c r="N236" s="1442" t="inlineStr">
        <is>
          <t>105 - Breakfast in Bed</t>
        </is>
      </c>
      <c r="O236" s="1442" t="inlineStr">
        <is>
          <t>66facd26992d8a6e874cda4c267f0eb9</t>
        </is>
      </c>
    </row>
    <row r="237" hidden="1" ht="21" customHeight="1" s="1659">
      <c r="A237" s="1442" t="inlineStr">
        <is>
          <t>3820897663</t>
        </is>
      </c>
      <c r="B237" s="1442" t="inlineStr">
        <is>
          <t>1519</t>
        </is>
      </c>
      <c r="C237" s="1511" t="inlineStr">
        <is>
          <t>L’Oréal Paris Infallible Matte Resistance Liquid Lipstick for 16H Long Lasting Matte Lips, Transfer and Smudge Proof</t>
        </is>
      </c>
      <c r="D237" s="1443" t="inlineStr">
        <is>
          <t>MYR</t>
        </is>
      </c>
      <c r="E237" s="1443" t="inlineStr">
        <is>
          <t>22146489271</t>
        </is>
      </c>
      <c r="F237" s="1443" t="inlineStr">
        <is>
          <t>active</t>
        </is>
      </c>
      <c r="G237" s="1442" t="inlineStr">
        <is>
          <t>3820897663_MY-22146489271</t>
        </is>
      </c>
      <c r="H237" s="1444" t="inlineStr">
        <is>
          <t>67.90</t>
        </is>
      </c>
      <c r="I237" s="1445" t="n">
        <v>6902395853282</v>
      </c>
      <c r="J237" s="1444" t="inlineStr">
        <is>
          <t>64.51</t>
        </is>
      </c>
      <c r="K237" s="1443" t="inlineStr">
        <is>
          <t>2026-01-01 11:05:00</t>
        </is>
      </c>
      <c r="L237" s="1443" t="inlineStr">
        <is>
          <t>2026-01-31 23:59:59</t>
        </is>
      </c>
      <c r="M237" s="1445" t="inlineStr">
        <is>
          <t>0</t>
        </is>
      </c>
      <c r="N237" s="1442" t="inlineStr">
        <is>
          <t>120 - MAJOR CRUSH​</t>
        </is>
      </c>
      <c r="O237" s="1442" t="inlineStr">
        <is>
          <t>afd0e9a25d930216a2a497552c98d12b</t>
        </is>
      </c>
    </row>
    <row r="238" hidden="1" ht="21" customHeight="1" s="1659">
      <c r="A238" s="1442" t="inlineStr">
        <is>
          <t>3820897663</t>
        </is>
      </c>
      <c r="B238" s="1442" t="inlineStr">
        <is>
          <t>1519</t>
        </is>
      </c>
      <c r="C238" s="1511" t="inlineStr">
        <is>
          <t>L’Oréal Paris Infallible Matte Resistance Liquid Lipstick for 16H Long Lasting Matte Lips, Transfer and Smudge Proof</t>
        </is>
      </c>
      <c r="D238" s="1443" t="inlineStr">
        <is>
          <t>MYR</t>
        </is>
      </c>
      <c r="E238" s="1443" t="inlineStr">
        <is>
          <t>22146489270</t>
        </is>
      </c>
      <c r="F238" s="1443" t="inlineStr">
        <is>
          <t>active</t>
        </is>
      </c>
      <c r="G238" s="1442" t="inlineStr">
        <is>
          <t>3820897663_MY-22146489270</t>
        </is>
      </c>
      <c r="H238" s="1444" t="inlineStr">
        <is>
          <t>67.90</t>
        </is>
      </c>
      <c r="I238" s="1445" t="n">
        <v>6902395853275</v>
      </c>
      <c r="J238" s="1444" t="inlineStr">
        <is>
          <t>64.51</t>
        </is>
      </c>
      <c r="K238" s="1443" t="inlineStr">
        <is>
          <t>2026-01-01 11:05:00</t>
        </is>
      </c>
      <c r="L238" s="1443" t="inlineStr">
        <is>
          <t>2026-01-31 23:59:59</t>
        </is>
      </c>
      <c r="M238" s="1445" t="inlineStr">
        <is>
          <t>0</t>
        </is>
      </c>
      <c r="N238" s="1442" t="inlineStr">
        <is>
          <t>115 - SNOOZE YOUR ALARM​</t>
        </is>
      </c>
      <c r="O238" s="1442" t="inlineStr">
        <is>
          <t>eb576392164a680b87a8da7b4f6fec3a</t>
        </is>
      </c>
    </row>
    <row r="239" hidden="1" ht="21" customHeight="1" s="1659">
      <c r="A239" s="1442" t="inlineStr">
        <is>
          <t>3820897663</t>
        </is>
      </c>
      <c r="B239" s="1442" t="inlineStr">
        <is>
          <t>1519</t>
        </is>
      </c>
      <c r="C239" s="1511" t="inlineStr">
        <is>
          <t>L’Oréal Paris Infallible Matte Resistance Liquid Lipstick for 16H Long Lasting Matte Lips, Transfer and Smudge Proof</t>
        </is>
      </c>
      <c r="D239" s="1443" t="inlineStr">
        <is>
          <t>MYR</t>
        </is>
      </c>
      <c r="E239" s="1443" t="inlineStr">
        <is>
          <t>24092549087</t>
        </is>
      </c>
      <c r="F239" s="1443" t="inlineStr">
        <is>
          <t>active</t>
        </is>
      </c>
      <c r="G239" s="1442" t="inlineStr">
        <is>
          <t>3820897663_MY-24092549087</t>
        </is>
      </c>
      <c r="H239" s="1444" t="inlineStr">
        <is>
          <t>67.90</t>
        </is>
      </c>
      <c r="I239" s="1445" t="n">
        <v>6902395970972</v>
      </c>
      <c r="J239" s="1444" t="inlineStr">
        <is>
          <t>64.51</t>
        </is>
      </c>
      <c r="K239" s="1443" t="inlineStr">
        <is>
          <t>2026-01-01 11:05:00</t>
        </is>
      </c>
      <c r="L239" s="1443" t="inlineStr">
        <is>
          <t>2026-01-31 23:59:59</t>
        </is>
      </c>
      <c r="M239" s="1445" t="inlineStr">
        <is>
          <t>0</t>
        </is>
      </c>
      <c r="N239" s="1442" t="inlineStr">
        <is>
          <t>630 - ROSÉ HEAT</t>
        </is>
      </c>
      <c r="O239" s="1442" t="inlineStr">
        <is>
          <t>52acd17ec270e1b1d7a0263145a2c5b9</t>
        </is>
      </c>
    </row>
    <row r="240" hidden="1" ht="21" customHeight="1" s="1659">
      <c r="A240" s="1442" t="inlineStr">
        <is>
          <t>3841233843</t>
        </is>
      </c>
      <c r="B240" s="1442" t="inlineStr">
        <is>
          <t>10002962</t>
        </is>
      </c>
      <c r="C240" s="1511" t="inlineStr">
        <is>
          <t>[GWP - NOT FOR SALE] L’Oréal Paris Worth It Make Up Pouch - gimmick</t>
        </is>
      </c>
      <c r="D240" s="1443" t="inlineStr">
        <is>
          <t>MYR</t>
        </is>
      </c>
      <c r="E240" s="1443" t="inlineStr">
        <is>
          <t>22203691706</t>
        </is>
      </c>
      <c r="F240" s="1443" t="inlineStr">
        <is>
          <t>active</t>
        </is>
      </c>
      <c r="G240" s="1442" t="inlineStr">
        <is>
          <t>3841233843_MY-22203691706</t>
        </is>
      </c>
      <c r="H240" s="1444" t="inlineStr">
        <is>
          <t>0.00</t>
        </is>
      </c>
      <c r="I240" s="1445" t="n">
        <v>9557534782946</v>
      </c>
      <c r="M240" s="1445" t="inlineStr">
        <is>
          <t>0</t>
        </is>
      </c>
      <c r="N240" s="1442" t="inlineStr"/>
      <c r="O240" s="1442" t="inlineStr">
        <is>
          <t>6af810fe20376c81c22f65a6a340163b</t>
        </is>
      </c>
    </row>
    <row r="241" hidden="1" ht="21" customHeight="1" s="1659">
      <c r="A241" s="1442" t="inlineStr">
        <is>
          <t>3854794414</t>
        </is>
      </c>
      <c r="B241" s="1442" t="inlineStr">
        <is>
          <t>1618</t>
        </is>
      </c>
      <c r="C241" s="1511" t="inlineStr">
        <is>
          <t>L'Oreal Paris Elseve Extraordinary Oil Hair Treatment Set - Pink (100ml x 2)</t>
        </is>
      </c>
      <c r="D241" s="1443" t="inlineStr">
        <is>
          <t>MYR</t>
        </is>
      </c>
      <c r="E241" s="1443" t="inlineStr">
        <is>
          <t>22247330660</t>
        </is>
      </c>
      <c r="F241" s="1443" t="inlineStr">
        <is>
          <t>active</t>
        </is>
      </c>
      <c r="G241" s="1442" t="inlineStr">
        <is>
          <t>3854794414_MY-22247330660</t>
        </is>
      </c>
      <c r="H241" s="1444" t="inlineStr">
        <is>
          <t>123.80</t>
        </is>
      </c>
      <c r="I241" s="1445" t="n">
        <v>9557534776907</v>
      </c>
      <c r="J241" s="1444" t="inlineStr">
        <is>
          <t>92.85</t>
        </is>
      </c>
      <c r="K241" s="1443" t="inlineStr">
        <is>
          <t>2026-01-01 11:05:00</t>
        </is>
      </c>
      <c r="L241" s="1443" t="inlineStr">
        <is>
          <t>2026-01-31 23:59:59</t>
        </is>
      </c>
      <c r="M241" s="1445" t="inlineStr">
        <is>
          <t>0</t>
        </is>
      </c>
      <c r="N241" s="1442" t="inlineStr">
        <is>
          <t>200</t>
        </is>
      </c>
      <c r="O241" s="1442" t="inlineStr">
        <is>
          <t>9d222ea61f8b42d11972e22fbc44671f</t>
        </is>
      </c>
    </row>
    <row r="242" hidden="1" ht="21" customHeight="1" s="1659">
      <c r="A242" s="1442" t="inlineStr">
        <is>
          <t>3865731543</t>
        </is>
      </c>
      <c r="B242" s="1442" t="inlineStr">
        <is>
          <t>8081</t>
        </is>
      </c>
      <c r="C242" s="1511" t="inlineStr">
        <is>
          <t>L'Oréal Paris (2-3pcs Skincare Set) Cleanser + Serum + Moisturizer with Hyaluronic Acid or Glycolic Acid</t>
        </is>
      </c>
      <c r="D242" s="1443" t="inlineStr">
        <is>
          <t>MYR</t>
        </is>
      </c>
      <c r="E242" s="1443" t="inlineStr">
        <is>
          <t>22334737556</t>
        </is>
      </c>
      <c r="F242" s="1443" t="inlineStr">
        <is>
          <t>active</t>
        </is>
      </c>
      <c r="G242" s="1442" t="inlineStr">
        <is>
          <t>3865731543_MY-22334737556</t>
        </is>
      </c>
      <c r="H242" s="1444" t="inlineStr">
        <is>
          <t>137.80</t>
        </is>
      </c>
      <c r="I242" s="1445" t="n">
        <v>9557534782076</v>
      </c>
      <c r="J242" s="1444" t="inlineStr">
        <is>
          <t>124.02</t>
        </is>
      </c>
      <c r="K242" s="1443" t="inlineStr">
        <is>
          <t>2026-01-01 11:05:00</t>
        </is>
      </c>
      <c r="L242" s="1443" t="inlineStr">
        <is>
          <t>2026-01-31 23:59:59</t>
        </is>
      </c>
      <c r="N242" s="1442" t="inlineStr">
        <is>
          <t>HA Foam + Cream</t>
        </is>
      </c>
      <c r="O242" s="1442" t="inlineStr">
        <is>
          <t>13330bafd7bcfd26895024f3393c2830</t>
        </is>
      </c>
    </row>
    <row r="243" hidden="1" ht="21" customHeight="1" s="1659">
      <c r="A243" s="1442" t="inlineStr">
        <is>
          <t>3865731543</t>
        </is>
      </c>
      <c r="B243" s="1442" t="inlineStr">
        <is>
          <t>8081</t>
        </is>
      </c>
      <c r="C243" s="1511" t="inlineStr">
        <is>
          <t>L'Oréal Paris (2-3pcs Skincare Set) Cleanser + Serum + Moisturizer with Hyaluronic Acid or Glycolic Acid</t>
        </is>
      </c>
      <c r="D243" s="1443" t="inlineStr">
        <is>
          <t>MYR</t>
        </is>
      </c>
      <c r="E243" s="1443" t="inlineStr">
        <is>
          <t>22334737557</t>
        </is>
      </c>
      <c r="F243" s="1443" t="inlineStr">
        <is>
          <t>active</t>
        </is>
      </c>
      <c r="G243" s="1442" t="inlineStr">
        <is>
          <t>3865731543_MY-22334737557</t>
        </is>
      </c>
      <c r="H243" s="1444" t="inlineStr">
        <is>
          <t>208.90</t>
        </is>
      </c>
      <c r="I243" s="1445" t="n">
        <v>9557534782069</v>
      </c>
      <c r="J243" s="1444" t="inlineStr">
        <is>
          <t>188.01</t>
        </is>
      </c>
      <c r="K243" s="1443" t="inlineStr">
        <is>
          <t>2026-01-01 11:05:00</t>
        </is>
      </c>
      <c r="L243" s="1443" t="inlineStr">
        <is>
          <t>2026-01-31 23:59:59</t>
        </is>
      </c>
      <c r="N243" s="1442" t="inlineStr">
        <is>
          <t>Glyco 3pcs Bundle</t>
        </is>
      </c>
      <c r="O243" s="1442" t="inlineStr">
        <is>
          <t>855b9c4a754619d5ae969aea783fc30b</t>
        </is>
      </c>
    </row>
    <row r="244" hidden="1" ht="21" customHeight="1" s="1659">
      <c r="A244" s="1442" t="inlineStr">
        <is>
          <t>3865731543</t>
        </is>
      </c>
      <c r="B244" s="1442" t="inlineStr">
        <is>
          <t>8081</t>
        </is>
      </c>
      <c r="C244" s="1511" t="inlineStr">
        <is>
          <t>L'Oréal Paris (2-3pcs Skincare Set) Cleanser + Serum + Moisturizer with Hyaluronic Acid or Glycolic Acid</t>
        </is>
      </c>
      <c r="D244" s="1443" t="inlineStr">
        <is>
          <t>MYR</t>
        </is>
      </c>
      <c r="E244" s="1443" t="inlineStr">
        <is>
          <t>22334737558</t>
        </is>
      </c>
      <c r="F244" s="1443" t="inlineStr">
        <is>
          <t>active</t>
        </is>
      </c>
      <c r="G244" s="1442" t="inlineStr">
        <is>
          <t>3865731543_MY-22334737558</t>
        </is>
      </c>
      <c r="H244" s="1444" t="inlineStr">
        <is>
          <t>178.80</t>
        </is>
      </c>
      <c r="I244" s="1445" t="n">
        <v>9557534782052</v>
      </c>
      <c r="J244" s="1444" t="inlineStr">
        <is>
          <t>160.92</t>
        </is>
      </c>
      <c r="K244" s="1443" t="inlineStr">
        <is>
          <t>2026-01-01 11:05:00</t>
        </is>
      </c>
      <c r="L244" s="1443" t="inlineStr">
        <is>
          <t>2026-01-31 23:59:59</t>
        </is>
      </c>
      <c r="N244" s="1442" t="inlineStr">
        <is>
          <t>Glyco Day + Night</t>
        </is>
      </c>
      <c r="O244" s="1442" t="inlineStr">
        <is>
          <t>34b162a1610f77b4b28dc520c452a666</t>
        </is>
      </c>
    </row>
    <row r="245" hidden="1" ht="21" customHeight="1" s="1659">
      <c r="A245" s="1442" t="inlineStr">
        <is>
          <t>3865731543</t>
        </is>
      </c>
      <c r="B245" s="1442" t="inlineStr">
        <is>
          <t>8081</t>
        </is>
      </c>
      <c r="C245" s="1511" t="inlineStr">
        <is>
          <t>L'Oréal Paris (2-3pcs Skincare Set) Cleanser + Serum + Moisturizer with Hyaluronic Acid or Glycolic Acid</t>
        </is>
      </c>
      <c r="D245" s="1443" t="inlineStr">
        <is>
          <t>MYR</t>
        </is>
      </c>
      <c r="E245" s="1443" t="inlineStr">
        <is>
          <t>22334737559</t>
        </is>
      </c>
      <c r="F245" s="1443" t="inlineStr">
        <is>
          <t>active</t>
        </is>
      </c>
      <c r="G245" s="1442" t="inlineStr">
        <is>
          <t>3865731543_MY-22334737559</t>
        </is>
      </c>
      <c r="H245" s="1444" t="inlineStr">
        <is>
          <t>123.80</t>
        </is>
      </c>
      <c r="I245" s="1445" t="n">
        <v>9557534782083</v>
      </c>
      <c r="J245" s="1444" t="inlineStr">
        <is>
          <t>111.42</t>
        </is>
      </c>
      <c r="K245" s="1443" t="inlineStr">
        <is>
          <t>2026-01-01 11:05:00</t>
        </is>
      </c>
      <c r="L245" s="1443" t="inlineStr">
        <is>
          <t>2026-01-31 23:59:59</t>
        </is>
      </c>
      <c r="N245" s="1442" t="inlineStr">
        <is>
          <t>Glyco Foam + Day</t>
        </is>
      </c>
      <c r="O245" s="1442" t="inlineStr">
        <is>
          <t>473aeba0f7d57f534bd4fdf84d17c7a2</t>
        </is>
      </c>
    </row>
    <row r="246" hidden="1" ht="21" customHeight="1" s="1659">
      <c r="A246" s="1442" t="inlineStr">
        <is>
          <t>3865731543</t>
        </is>
      </c>
      <c r="B246" s="1442" t="inlineStr">
        <is>
          <t>8081</t>
        </is>
      </c>
      <c r="C246" s="1511" t="inlineStr">
        <is>
          <t>L'Oréal Paris (2-3pcs Skincare Set) Cleanser + Serum + Moisturizer with Hyaluronic Acid or Glycolic Acid</t>
        </is>
      </c>
      <c r="D246" s="1443" t="inlineStr">
        <is>
          <t>MYR</t>
        </is>
      </c>
      <c r="E246" s="1443" t="inlineStr">
        <is>
          <t>22373407273</t>
        </is>
      </c>
      <c r="F246" s="1443" t="inlineStr">
        <is>
          <t>active</t>
        </is>
      </c>
      <c r="G246" s="1442" t="inlineStr">
        <is>
          <t>3865731543_MY-22373407273</t>
        </is>
      </c>
      <c r="H246" s="1444" t="inlineStr">
        <is>
          <t>202.80</t>
        </is>
      </c>
      <c r="I246" s="1445" t="n">
        <v>9557534782366</v>
      </c>
      <c r="J246" s="1444" t="inlineStr">
        <is>
          <t>182.52</t>
        </is>
      </c>
      <c r="K246" s="1443" t="inlineStr">
        <is>
          <t>2026-01-01 11:05:00</t>
        </is>
      </c>
      <c r="L246" s="1443" t="inlineStr">
        <is>
          <t>2026-01-31 23:59:59</t>
        </is>
      </c>
      <c r="N246" s="1442" t="inlineStr">
        <is>
          <t>HA Serum + Day Cream</t>
        </is>
      </c>
      <c r="O246" s="1442" t="inlineStr">
        <is>
          <t>0e3a1027551595181be0c1a05716f098</t>
        </is>
      </c>
    </row>
    <row r="247" hidden="1" ht="21" customHeight="1" s="1659">
      <c r="A247" s="1442" t="inlineStr">
        <is>
          <t>3865731543</t>
        </is>
      </c>
      <c r="B247" s="1442" t="inlineStr">
        <is>
          <t>8081</t>
        </is>
      </c>
      <c r="C247" s="1511" t="inlineStr">
        <is>
          <t>L'Oréal Paris (2-3pcs Skincare Set) Cleanser + Serum + Moisturizer with Hyaluronic Acid or Glycolic Acid</t>
        </is>
      </c>
      <c r="D247" s="1443" t="inlineStr">
        <is>
          <t>MYR</t>
        </is>
      </c>
      <c r="E247" s="1443" t="inlineStr">
        <is>
          <t>22334737560</t>
        </is>
      </c>
      <c r="F247" s="1443" t="inlineStr">
        <is>
          <t>active</t>
        </is>
      </c>
      <c r="G247" s="1442" t="inlineStr">
        <is>
          <t>3865731543_MY-22334737560</t>
        </is>
      </c>
      <c r="H247" s="1444" t="inlineStr">
        <is>
          <t>173.80</t>
        </is>
      </c>
      <c r="I247" s="1445" t="n">
        <v>9557534782342</v>
      </c>
      <c r="J247" s="1444" t="inlineStr">
        <is>
          <t>156.42</t>
        </is>
      </c>
      <c r="K247" s="1443" t="inlineStr">
        <is>
          <t>2026-01-01 11:05:00</t>
        </is>
      </c>
      <c r="L247" s="1443" t="inlineStr">
        <is>
          <t>2026-01-31 23:59:59</t>
        </is>
      </c>
      <c r="N247" s="1442" t="inlineStr">
        <is>
          <t>GB Serum + Day</t>
        </is>
      </c>
      <c r="O247" s="1442" t="inlineStr">
        <is>
          <t>27f46d24eb43439ab452014eb5da233f</t>
        </is>
      </c>
    </row>
    <row r="248" hidden="1" ht="21" customHeight="1" s="1659">
      <c r="A248" s="1442" t="inlineStr">
        <is>
          <t>3865860885</t>
        </is>
      </c>
      <c r="B248" s="1442" t="inlineStr">
        <is>
          <t>8081</t>
        </is>
      </c>
      <c r="C248" s="1511" t="inlineStr">
        <is>
          <t>L'Oréal Paris (4pcs Skincare Set) Cleanser + Serum + Moisturizer with Hyaluronic Acid or Glycolic Acid</t>
        </is>
      </c>
      <c r="D248" s="1443" t="inlineStr">
        <is>
          <t>MYR</t>
        </is>
      </c>
      <c r="E248" s="1443" t="inlineStr">
        <is>
          <t>22334807570</t>
        </is>
      </c>
      <c r="F248" s="1443" t="inlineStr">
        <is>
          <t>active</t>
        </is>
      </c>
      <c r="G248" s="1442" t="inlineStr">
        <is>
          <t>3865860885_MY-22334807570</t>
        </is>
      </c>
      <c r="H248" s="1444" t="inlineStr">
        <is>
          <t>308.60</t>
        </is>
      </c>
      <c r="I248" s="1445" t="n">
        <v>9557534782137</v>
      </c>
      <c r="J248" s="1444" t="inlineStr">
        <is>
          <t>216.02</t>
        </is>
      </c>
      <c r="K248" s="1443" t="inlineStr">
        <is>
          <t>2026-01-01 11:05:00</t>
        </is>
      </c>
      <c r="L248" s="1443" t="inlineStr">
        <is>
          <t>2026-01-31 23:59:59</t>
        </is>
      </c>
      <c r="N248" s="1442" t="inlineStr">
        <is>
          <t>(4pcs Bundle) Glyco</t>
        </is>
      </c>
      <c r="O248" s="1442" t="inlineStr">
        <is>
          <t>b62fc6e1ef57eb9f850c847dc618c4ca</t>
        </is>
      </c>
    </row>
    <row r="249" hidden="1" ht="21" customHeight="1" s="1659">
      <c r="A249" s="1442" t="inlineStr">
        <is>
          <t>3865860885</t>
        </is>
      </c>
      <c r="B249" s="1442" t="inlineStr">
        <is>
          <t>8081</t>
        </is>
      </c>
      <c r="C249" s="1511" t="inlineStr">
        <is>
          <t>L'Oréal Paris (4pcs Skincare Set) Cleanser + Serum + Moisturizer with Hyaluronic Acid or Glycolic Acid</t>
        </is>
      </c>
      <c r="D249" s="1443" t="inlineStr">
        <is>
          <t>MYR</t>
        </is>
      </c>
      <c r="E249" s="1443" t="inlineStr">
        <is>
          <t>22334807569</t>
        </is>
      </c>
      <c r="F249" s="1443" t="inlineStr">
        <is>
          <t>active</t>
        </is>
      </c>
      <c r="G249" s="1442" t="inlineStr">
        <is>
          <t>3865860885_MY-22334807569</t>
        </is>
      </c>
      <c r="H249" s="1444" t="inlineStr">
        <is>
          <t>242.70</t>
        </is>
      </c>
      <c r="I249" s="1445" t="n">
        <v>9557534782168</v>
      </c>
      <c r="J249" s="1444" t="inlineStr">
        <is>
          <t>174.74</t>
        </is>
      </c>
      <c r="K249" s="1443" t="inlineStr">
        <is>
          <t>2026-01-01 11:05:00</t>
        </is>
      </c>
      <c r="L249" s="1443" t="inlineStr">
        <is>
          <t>2026-01-31 23:59:59</t>
        </is>
      </c>
      <c r="N249" s="1442" t="inlineStr">
        <is>
          <t>(3pcs Bundle) HA</t>
        </is>
      </c>
      <c r="O249" s="1442" t="inlineStr">
        <is>
          <t>0a49b37c6bfa7b24bfc8ec33f64b09f7</t>
        </is>
      </c>
    </row>
    <row r="250" hidden="1" ht="21" customHeight="1" s="1659">
      <c r="A250" s="1442" t="inlineStr">
        <is>
          <t>3866026128</t>
        </is>
      </c>
      <c r="B250" s="1442" t="inlineStr">
        <is>
          <t>8081</t>
        </is>
      </c>
      <c r="C250" s="1511" t="inlineStr">
        <is>
          <t>L'Oréal Paris Best Selling (2pcs Skincare Set) Dual Serum/Toner + Serum with Hyaluronic Acid or Glycolic Acid</t>
        </is>
      </c>
      <c r="D250" s="1443" t="inlineStr">
        <is>
          <t>MYR</t>
        </is>
      </c>
      <c r="E250" s="1443" t="inlineStr">
        <is>
          <t>22373482279</t>
        </is>
      </c>
      <c r="F250" s="1443" t="inlineStr">
        <is>
          <t>active</t>
        </is>
      </c>
      <c r="G250" s="1442" t="inlineStr">
        <is>
          <t>3866026128_MY-22373482279</t>
        </is>
      </c>
      <c r="H250" s="1444" t="inlineStr">
        <is>
          <t>179.80</t>
        </is>
      </c>
      <c r="I250" s="1445" t="n">
        <v>9557534782335</v>
      </c>
      <c r="J250" s="1444" t="inlineStr">
        <is>
          <t>134.85</t>
        </is>
      </c>
      <c r="K250" s="1443" t="inlineStr">
        <is>
          <t>2026-01-01 11:05:00</t>
        </is>
      </c>
      <c r="L250" s="1443" t="inlineStr">
        <is>
          <t>2026-01-31 23:59:59</t>
        </is>
      </c>
      <c r="N250" s="1442" t="inlineStr">
        <is>
          <t>GB Eye Serum + Serum</t>
        </is>
      </c>
      <c r="O250" s="1442" t="inlineStr">
        <is>
          <t>a1b660c2d2258c3b0ebd30c9bd9e2976</t>
        </is>
      </c>
    </row>
    <row r="251" hidden="1" ht="21" customHeight="1" s="1659">
      <c r="A251" s="1442" t="inlineStr">
        <is>
          <t>3866026128</t>
        </is>
      </c>
      <c r="B251" s="1442" t="inlineStr">
        <is>
          <t>8081</t>
        </is>
      </c>
      <c r="C251" s="1511" t="inlineStr">
        <is>
          <t>L'Oréal Paris Best Selling (2pcs Skincare Set) Dual Serum/Toner + Serum with Hyaluronic Acid or Glycolic Acid</t>
        </is>
      </c>
      <c r="D251" s="1443" t="inlineStr">
        <is>
          <t>MYR</t>
        </is>
      </c>
      <c r="E251" s="1443" t="inlineStr">
        <is>
          <t>22334998837</t>
        </is>
      </c>
      <c r="F251" s="1443" t="inlineStr">
        <is>
          <t>active</t>
        </is>
      </c>
      <c r="G251" s="1442" t="inlineStr">
        <is>
          <t>3866026128_MY-22334998837</t>
        </is>
      </c>
      <c r="H251" s="1444" t="inlineStr">
        <is>
          <t>194.80</t>
        </is>
      </c>
      <c r="I251" s="1445" t="n">
        <v>9557534782144</v>
      </c>
      <c r="J251" s="1444" t="inlineStr">
        <is>
          <t>146.10</t>
        </is>
      </c>
      <c r="K251" s="1443" t="inlineStr">
        <is>
          <t>2026-01-01 11:05:00</t>
        </is>
      </c>
      <c r="L251" s="1443" t="inlineStr">
        <is>
          <t>2026-01-31 23:59:59</t>
        </is>
      </c>
      <c r="N251" s="1442" t="inlineStr">
        <is>
          <t>HA + Glyco Serum</t>
        </is>
      </c>
      <c r="O251" s="1442" t="inlineStr">
        <is>
          <t>a1f9ec6d5cc513cf7a9cfb4295a573b6</t>
        </is>
      </c>
    </row>
    <row r="252" hidden="1" ht="21" customHeight="1" s="1659">
      <c r="A252" s="1442" t="inlineStr">
        <is>
          <t>3866026128</t>
        </is>
      </c>
      <c r="B252" s="1442" t="inlineStr">
        <is>
          <t>8081</t>
        </is>
      </c>
      <c r="C252" s="1511" t="inlineStr">
        <is>
          <t>L'Oréal Paris Best Selling (2pcs Skincare Set) Dual Serum/Toner + Serum with Hyaluronic Acid or Glycolic Acid</t>
        </is>
      </c>
      <c r="D252" s="1443" t="inlineStr">
        <is>
          <t>MYR</t>
        </is>
      </c>
      <c r="E252" s="1443" t="inlineStr">
        <is>
          <t>22334998839</t>
        </is>
      </c>
      <c r="F252" s="1443" t="inlineStr">
        <is>
          <t>active</t>
        </is>
      </c>
      <c r="G252" s="1442" t="inlineStr">
        <is>
          <t>3866026128_MY-22334998839</t>
        </is>
      </c>
      <c r="H252" s="1444" t="inlineStr">
        <is>
          <t>179.80</t>
        </is>
      </c>
      <c r="I252" s="1445" t="n">
        <v>9557534782151</v>
      </c>
      <c r="J252" s="1444" t="inlineStr">
        <is>
          <t>134.85</t>
        </is>
      </c>
      <c r="K252" s="1443" t="inlineStr">
        <is>
          <t>2026-01-01 11:05:00</t>
        </is>
      </c>
      <c r="L252" s="1443" t="inlineStr">
        <is>
          <t>2026-01-31 23:59:59</t>
        </is>
      </c>
      <c r="N252" s="1442" t="inlineStr">
        <is>
          <t>Glyco Toner + Serum</t>
        </is>
      </c>
      <c r="O252" s="1442" t="inlineStr">
        <is>
          <t>66c0c5108160072b5a12e9cddb20f3ed</t>
        </is>
      </c>
    </row>
    <row r="253" hidden="1" ht="21" customHeight="1" s="1659">
      <c r="A253" s="1442" t="inlineStr">
        <is>
          <t>3866026128</t>
        </is>
      </c>
      <c r="B253" s="1442" t="inlineStr">
        <is>
          <t>8081</t>
        </is>
      </c>
      <c r="C253" s="1511" t="inlineStr">
        <is>
          <t>L'Oréal Paris Best Selling (2pcs Skincare Set) Dual Serum/Toner + Serum with Hyaluronic Acid or Glycolic Acid</t>
        </is>
      </c>
      <c r="D253" s="1443" t="inlineStr">
        <is>
          <t>MYR</t>
        </is>
      </c>
      <c r="E253" s="1443" t="inlineStr">
        <is>
          <t>22334998840</t>
        </is>
      </c>
      <c r="F253" s="1443" t="inlineStr">
        <is>
          <t>active</t>
        </is>
      </c>
      <c r="G253" s="1442" t="inlineStr">
        <is>
          <t>3866026128_MY-22334998840</t>
        </is>
      </c>
      <c r="H253" s="1444" t="inlineStr">
        <is>
          <t>179.80</t>
        </is>
      </c>
      <c r="I253" s="1445" t="n">
        <v>9557534782120</v>
      </c>
      <c r="J253" s="1444" t="inlineStr">
        <is>
          <t>134.85</t>
        </is>
      </c>
      <c r="K253" s="1443" t="inlineStr">
        <is>
          <t>2026-01-01 11:05:00</t>
        </is>
      </c>
      <c r="L253" s="1443" t="inlineStr">
        <is>
          <t>2026-01-31 23:59:59</t>
        </is>
      </c>
      <c r="N253" s="1442" t="inlineStr">
        <is>
          <t>Glyco Serum 30ml x 2</t>
        </is>
      </c>
      <c r="O253" s="1442" t="inlineStr">
        <is>
          <t>b64d86d4da263dbd705d7d59c59eaefc</t>
        </is>
      </c>
    </row>
    <row r="254" hidden="1" ht="21" customHeight="1" s="1659">
      <c r="A254" s="1442" t="inlineStr">
        <is>
          <t>3866026128</t>
        </is>
      </c>
      <c r="B254" s="1442" t="inlineStr">
        <is>
          <t>8081</t>
        </is>
      </c>
      <c r="C254" s="1511" t="inlineStr">
        <is>
          <t>L'Oréal Paris Best Selling (2pcs Skincare Set) Dual Serum/Toner + Serum with Hyaluronic Acid or Glycolic Acid</t>
        </is>
      </c>
      <c r="D254" s="1443" t="inlineStr">
        <is>
          <t>MYR</t>
        </is>
      </c>
      <c r="E254" s="1443" t="inlineStr">
        <is>
          <t>22334998841</t>
        </is>
      </c>
      <c r="F254" s="1443" t="inlineStr">
        <is>
          <t>active</t>
        </is>
      </c>
      <c r="G254" s="1442" t="inlineStr">
        <is>
          <t>3866026128_MY-22334998841</t>
        </is>
      </c>
      <c r="H254" s="1444" t="inlineStr">
        <is>
          <t>212.80</t>
        </is>
      </c>
      <c r="I254" s="1445" t="n">
        <v>9557534782328</v>
      </c>
      <c r="J254" s="1444" t="inlineStr">
        <is>
          <t>159.60</t>
        </is>
      </c>
      <c r="K254" s="1443" t="inlineStr">
        <is>
          <t>2026-01-01 11:05:00</t>
        </is>
      </c>
      <c r="L254" s="1443" t="inlineStr">
        <is>
          <t>2026-01-31 23:59:59</t>
        </is>
      </c>
      <c r="N254" s="1442" t="inlineStr">
        <is>
          <t>HA Eye Serum + Serum</t>
        </is>
      </c>
      <c r="O254" s="1442" t="inlineStr">
        <is>
          <t>85d3f47fbbe5f3d22b2321e910deea41</t>
        </is>
      </c>
    </row>
    <row r="255" hidden="1" ht="21" customHeight="1" s="1659">
      <c r="A255" s="1442" t="inlineStr">
        <is>
          <t>3867479966</t>
        </is>
      </c>
      <c r="B255" s="1442" t="inlineStr">
        <is>
          <t>10002962</t>
        </is>
      </c>
      <c r="C255" s="1511" t="inlineStr">
        <is>
          <t>[GWP - NOT FOR SALE] L’Oréal Paris Exclusive 12 Pieces Surprise Gift Set - gimmick</t>
        </is>
      </c>
      <c r="D255" s="1443" t="inlineStr">
        <is>
          <t>MYR</t>
        </is>
      </c>
      <c r="E255" s="1443" t="inlineStr">
        <is>
          <t>22345522443</t>
        </is>
      </c>
      <c r="F255" s="1443" t="inlineStr">
        <is>
          <t>active</t>
        </is>
      </c>
      <c r="G255" s="1442" t="inlineStr">
        <is>
          <t>3867479966_MY-22345522443</t>
        </is>
      </c>
      <c r="H255" s="1444" t="inlineStr">
        <is>
          <t>0.00</t>
        </is>
      </c>
      <c r="I255" s="1445" t="n">
        <v>9557534783028</v>
      </c>
      <c r="M255" s="1445" t="inlineStr">
        <is>
          <t>0</t>
        </is>
      </c>
      <c r="N255" s="1442" t="inlineStr"/>
      <c r="O255" s="1442" t="inlineStr">
        <is>
          <t>42c92189e36eed5f731a76f6fa4ae630</t>
        </is>
      </c>
    </row>
    <row r="256" hidden="1" ht="21" customHeight="1" s="1659">
      <c r="A256" s="1442" t="inlineStr">
        <is>
          <t>3869848181</t>
        </is>
      </c>
      <c r="B256" s="1442" t="inlineStr">
        <is>
          <t>5261</t>
        </is>
      </c>
      <c r="C256" s="1511" t="inlineStr">
        <is>
          <t>L'Oréal Paris (2-3pcs Haircare Set) Shampoo + Conditioners with Anti Hairfall &amp; Anti Dry Hair</t>
        </is>
      </c>
      <c r="D256" s="1443" t="inlineStr">
        <is>
          <t>MYR</t>
        </is>
      </c>
      <c r="E256" s="1443" t="inlineStr">
        <is>
          <t>22367431335</t>
        </is>
      </c>
      <c r="F256" s="1443" t="inlineStr">
        <is>
          <t>active</t>
        </is>
      </c>
      <c r="G256" s="1442" t="inlineStr">
        <is>
          <t>3869848181_MY-22367431335</t>
        </is>
      </c>
      <c r="H256" s="1444" t="inlineStr">
        <is>
          <t>107.00</t>
        </is>
      </c>
      <c r="I256" s="1445" t="n">
        <v>9557534782113</v>
      </c>
      <c r="J256" s="1444" t="inlineStr">
        <is>
          <t>80.25</t>
        </is>
      </c>
      <c r="K256" s="1443" t="inlineStr">
        <is>
          <t>2026-01-01 11:05:00</t>
        </is>
      </c>
      <c r="L256" s="1443" t="inlineStr">
        <is>
          <t>2026-01-31 23:59:59</t>
        </is>
      </c>
      <c r="N256" s="1442" t="inlineStr">
        <is>
          <t>Ex Oil Shampoo x2</t>
        </is>
      </c>
      <c r="O256" s="1442" t="inlineStr">
        <is>
          <t>2804eeb444c2155f4a6b600907cd66ca</t>
        </is>
      </c>
    </row>
    <row r="257" hidden="1" ht="21" customHeight="1" s="1659">
      <c r="A257" s="1442" t="inlineStr">
        <is>
          <t>3869848181</t>
        </is>
      </c>
      <c r="B257" s="1442" t="inlineStr">
        <is>
          <t>5261</t>
        </is>
      </c>
      <c r="C257" s="1511" t="inlineStr">
        <is>
          <t>L'Oréal Paris (2-3pcs Haircare Set) Shampoo + Conditioners with Anti Hairfall &amp; Anti Dry Hair</t>
        </is>
      </c>
      <c r="D257" s="1443" t="inlineStr">
        <is>
          <t>MYR</t>
        </is>
      </c>
      <c r="E257" s="1443" t="inlineStr">
        <is>
          <t>22367431340</t>
        </is>
      </c>
      <c r="F257" s="1443" t="inlineStr">
        <is>
          <t>active</t>
        </is>
      </c>
      <c r="G257" s="1442" t="inlineStr">
        <is>
          <t>3869848181_MY-22367431340</t>
        </is>
      </c>
      <c r="H257" s="1444" t="inlineStr">
        <is>
          <t>71.00</t>
        </is>
      </c>
      <c r="I257" s="1445" t="n">
        <v>9557534782090</v>
      </c>
      <c r="J257" s="1444" t="inlineStr">
        <is>
          <t>53.25</t>
        </is>
      </c>
      <c r="K257" s="1443" t="inlineStr">
        <is>
          <t>2026-01-01 11:05:00</t>
        </is>
      </c>
      <c r="L257" s="1443" t="inlineStr">
        <is>
          <t>2026-01-31 23:59:59</t>
        </is>
      </c>
      <c r="N257" s="1442" t="inlineStr">
        <is>
          <t>Fall Resist AntiHair</t>
        </is>
      </c>
      <c r="O257" s="1442" t="inlineStr">
        <is>
          <t>f20766880eea992e5b3bbacd532c656c</t>
        </is>
      </c>
    </row>
    <row r="258" hidden="1" ht="21" customHeight="1" s="1659">
      <c r="A258" s="1442" t="inlineStr">
        <is>
          <t>3869848181</t>
        </is>
      </c>
      <c r="B258" s="1442" t="inlineStr">
        <is>
          <t>5261</t>
        </is>
      </c>
      <c r="C258" s="1511" t="inlineStr">
        <is>
          <t>L'Oréal Paris (2-3pcs Haircare Set) Shampoo + Conditioners with Anti Hairfall &amp; Anti Dry Hair</t>
        </is>
      </c>
      <c r="D258" s="1443" t="inlineStr">
        <is>
          <t>MYR</t>
        </is>
      </c>
      <c r="E258" s="1443" t="inlineStr">
        <is>
          <t>22367431341</t>
        </is>
      </c>
      <c r="F258" s="1443" t="inlineStr">
        <is>
          <t>inactive</t>
        </is>
      </c>
      <c r="G258" s="1442" t="inlineStr">
        <is>
          <t>3869848181_MY-22367431341</t>
        </is>
      </c>
      <c r="H258" s="1444" t="inlineStr">
        <is>
          <t>71.00</t>
        </is>
      </c>
      <c r="I258" s="1445" t="n">
        <v>9557534782106</v>
      </c>
      <c r="J258" s="1444" t="inlineStr">
        <is>
          <t>53.25</t>
        </is>
      </c>
      <c r="K258" s="1443" t="inlineStr">
        <is>
          <t>2026-01-01 11:05:00</t>
        </is>
      </c>
      <c r="L258" s="1443" t="inlineStr">
        <is>
          <t>2026-01-31 23:59:59</t>
        </is>
      </c>
      <c r="N258" s="1442" t="inlineStr">
        <is>
          <t>Fall Resist AntiDan</t>
        </is>
      </c>
      <c r="O258" s="1442" t="inlineStr">
        <is>
          <t>1eb142a0e0cf1835946595dd8121766f</t>
        </is>
      </c>
    </row>
    <row r="259" hidden="1" ht="21" customHeight="1" s="1659">
      <c r="A259" s="1442" t="inlineStr">
        <is>
          <t>3869848181</t>
        </is>
      </c>
      <c r="B259" s="1442" t="inlineStr">
        <is>
          <t>5261</t>
        </is>
      </c>
      <c r="C259" s="1511" t="inlineStr">
        <is>
          <t>L'Oréal Paris (2-3pcs Haircare Set) Shampoo + Conditioners with Anti Hairfall &amp; Anti Dry Hair</t>
        </is>
      </c>
      <c r="D259" s="1443" t="inlineStr">
        <is>
          <t>MYR</t>
        </is>
      </c>
      <c r="E259" s="1443" t="inlineStr">
        <is>
          <t>22367431338</t>
        </is>
      </c>
      <c r="F259" s="1443" t="inlineStr">
        <is>
          <t>active</t>
        </is>
      </c>
      <c r="G259" s="1442" t="inlineStr">
        <is>
          <t>3869848181_MY-22367431338</t>
        </is>
      </c>
      <c r="H259" s="1444" t="inlineStr">
        <is>
          <t>107.00</t>
        </is>
      </c>
      <c r="I259" s="1445" t="n">
        <v>9557534779434</v>
      </c>
      <c r="J259" s="1444" t="inlineStr">
        <is>
          <t>80.25</t>
        </is>
      </c>
      <c r="K259" s="1443" t="inlineStr">
        <is>
          <t>2026-01-01 11:05:00</t>
        </is>
      </c>
      <c r="L259" s="1443" t="inlineStr">
        <is>
          <t>2026-01-31 23:59:59</t>
        </is>
      </c>
      <c r="N259" s="1442" t="inlineStr">
        <is>
          <t>Full Resist Shp Twin</t>
        </is>
      </c>
      <c r="O259" s="1442" t="inlineStr">
        <is>
          <t>677d8cf5ca59eafca78acacbfc51f59e</t>
        </is>
      </c>
    </row>
    <row r="260" hidden="1" ht="21" customHeight="1" s="1659">
      <c r="A260" s="1442" t="inlineStr">
        <is>
          <t>3869848181</t>
        </is>
      </c>
      <c r="B260" s="1442" t="inlineStr">
        <is>
          <t>5261</t>
        </is>
      </c>
      <c r="C260" s="1511" t="inlineStr">
        <is>
          <t>L'Oréal Paris (2-3pcs Haircare Set) Shampoo + Conditioners with Anti Hairfall &amp; Anti Dry Hair</t>
        </is>
      </c>
      <c r="D260" s="1443" t="inlineStr">
        <is>
          <t>MYR</t>
        </is>
      </c>
      <c r="E260" s="1443" t="inlineStr">
        <is>
          <t>22367431339</t>
        </is>
      </c>
      <c r="F260" s="1443" t="inlineStr">
        <is>
          <t>inactive</t>
        </is>
      </c>
      <c r="G260" s="1442" t="inlineStr">
        <is>
          <t>3869848181_MY-22367431339</t>
        </is>
      </c>
      <c r="H260" s="1444" t="inlineStr">
        <is>
          <t>232.20</t>
        </is>
      </c>
      <c r="I260" s="1445" t="n">
        <v>9557534779458</v>
      </c>
      <c r="J260" s="1444" t="inlineStr">
        <is>
          <t>174.15</t>
        </is>
      </c>
      <c r="K260" s="1443" t="inlineStr">
        <is>
          <t>2026-01-01 11:05:00</t>
        </is>
      </c>
      <c r="L260" s="1443" t="inlineStr">
        <is>
          <t>2026-01-31 23:59:59</t>
        </is>
      </c>
      <c r="N260" s="1442" t="inlineStr">
        <is>
          <t>Full Resist ValueSet</t>
        </is>
      </c>
      <c r="O260" s="1442" t="inlineStr">
        <is>
          <t>2e69b72de2496afe23c19c3499a561f0</t>
        </is>
      </c>
    </row>
    <row r="261" hidden="1" ht="21" customHeight="1" s="1659">
      <c r="A261" s="1442" t="inlineStr">
        <is>
          <t>3869848181</t>
        </is>
      </c>
      <c r="B261" s="1442" t="inlineStr">
        <is>
          <t>5261</t>
        </is>
      </c>
      <c r="C261" s="1511" t="inlineStr">
        <is>
          <t>L'Oréal Paris (2-3pcs Haircare Set) Shampoo + Conditioners with Anti Hairfall &amp; Anti Dry Hair</t>
        </is>
      </c>
      <c r="D261" s="1443" t="inlineStr">
        <is>
          <t>MYR</t>
        </is>
      </c>
      <c r="E261" s="1443" t="inlineStr">
        <is>
          <t>22367431336</t>
        </is>
      </c>
      <c r="F261" s="1443" t="inlineStr">
        <is>
          <t>active</t>
        </is>
      </c>
      <c r="G261" s="1442" t="inlineStr">
        <is>
          <t>3869848181_MY-22367431336</t>
        </is>
      </c>
      <c r="H261" s="1444" t="inlineStr">
        <is>
          <t>107.00</t>
        </is>
      </c>
      <c r="I261" s="1445" t="n">
        <v>9557534782175</v>
      </c>
      <c r="J261" s="1444" t="inlineStr">
        <is>
          <t>80.25</t>
        </is>
      </c>
      <c r="K261" s="1443" t="inlineStr">
        <is>
          <t>2026-01-01 11:05:00</t>
        </is>
      </c>
      <c r="L261" s="1443" t="inlineStr">
        <is>
          <t>2026-01-31 23:59:59</t>
        </is>
      </c>
      <c r="N261" s="1442" t="inlineStr">
        <is>
          <t>Ex Oil Shamp &amp; Condi</t>
        </is>
      </c>
      <c r="O261" s="1442" t="inlineStr">
        <is>
          <t>e8267ca557d87f3377054c4668172435</t>
        </is>
      </c>
    </row>
    <row r="262" hidden="1" ht="21" customHeight="1" s="1659">
      <c r="A262" s="1442" t="inlineStr">
        <is>
          <t>3869848181</t>
        </is>
      </c>
      <c r="B262" s="1442" t="inlineStr">
        <is>
          <t>5261</t>
        </is>
      </c>
      <c r="C262" s="1511" t="inlineStr">
        <is>
          <t>L'Oréal Paris (2-3pcs Haircare Set) Shampoo + Conditioners with Anti Hairfall &amp; Anti Dry Hair</t>
        </is>
      </c>
      <c r="D262" s="1443" t="inlineStr">
        <is>
          <t>MYR</t>
        </is>
      </c>
      <c r="E262" s="1443" t="inlineStr">
        <is>
          <t>22367431337</t>
        </is>
      </c>
      <c r="F262" s="1443" t="inlineStr">
        <is>
          <t>active</t>
        </is>
      </c>
      <c r="G262" s="1442" t="inlineStr">
        <is>
          <t>3869848181_MY-22367431337</t>
        </is>
      </c>
      <c r="H262" s="1444" t="inlineStr">
        <is>
          <t>107.00</t>
        </is>
      </c>
      <c r="I262" s="1445" t="n">
        <v>9557534779441</v>
      </c>
      <c r="J262" s="1444" t="inlineStr">
        <is>
          <t>80.25</t>
        </is>
      </c>
      <c r="K262" s="1443" t="inlineStr">
        <is>
          <t>2026-01-01 11:05:00</t>
        </is>
      </c>
      <c r="L262" s="1443" t="inlineStr">
        <is>
          <t>2026-01-31 23:59:59</t>
        </is>
      </c>
      <c r="N262" s="1442" t="inlineStr">
        <is>
          <t>Full Resist Shp &amp; Co</t>
        </is>
      </c>
      <c r="O262" s="1442" t="inlineStr">
        <is>
          <t>905a02936a2530ef71749afa5b596ce7</t>
        </is>
      </c>
    </row>
    <row r="263" hidden="1" ht="21" customHeight="1" s="1659">
      <c r="A263" s="1442" t="inlineStr">
        <is>
          <t>3894939820</t>
        </is>
      </c>
      <c r="B263" s="1442" t="inlineStr">
        <is>
          <t>10002962</t>
        </is>
      </c>
      <c r="C263" s="1511" t="inlineStr">
        <is>
          <t>[GWP - NOT FOR SALE] [TRY &amp; BUY] UV DEFENDER SERUM SAMPLE 1.5ML x 2 - gimmick</t>
        </is>
      </c>
      <c r="D263" s="1443" t="inlineStr">
        <is>
          <t>MYR</t>
        </is>
      </c>
      <c r="E263" s="1443" t="inlineStr">
        <is>
          <t>22538603379</t>
        </is>
      </c>
      <c r="F263" s="1443" t="inlineStr">
        <is>
          <t>active</t>
        </is>
      </c>
      <c r="G263" s="1442" t="inlineStr">
        <is>
          <t>3894939820_MY-22538603379</t>
        </is>
      </c>
      <c r="H263" s="1444" t="inlineStr">
        <is>
          <t>0.00</t>
        </is>
      </c>
      <c r="I263" s="1445" t="n">
        <v>9557534785633</v>
      </c>
      <c r="M263" s="1445" t="inlineStr">
        <is>
          <t>0</t>
        </is>
      </c>
      <c r="N263" s="1442" t="inlineStr"/>
      <c r="O263" s="1442" t="inlineStr">
        <is>
          <t>581ac7e18e3497d2f6c3158093dedf72</t>
        </is>
      </c>
    </row>
    <row r="264" hidden="1" ht="21" customHeight="1" s="1659">
      <c r="A264" s="1442" t="inlineStr">
        <is>
          <t>3895042560</t>
        </is>
      </c>
      <c r="B264" s="1442" t="inlineStr">
        <is>
          <t>10002962</t>
        </is>
      </c>
      <c r="C264" s="1511" t="inlineStr">
        <is>
          <t>[TRY &amp; BUY] HYALURONIC ACID SERUM SAMPLE 1.5ML X 2 [GWP - NOT FOR SALE]</t>
        </is>
      </c>
      <c r="D264" s="1443" t="inlineStr">
        <is>
          <t>MYR</t>
        </is>
      </c>
      <c r="E264" s="1443" t="inlineStr">
        <is>
          <t>22538604283</t>
        </is>
      </c>
      <c r="F264" s="1443" t="inlineStr">
        <is>
          <t>active</t>
        </is>
      </c>
      <c r="G264" s="1442" t="inlineStr">
        <is>
          <t>3895042560_MY-22538604283</t>
        </is>
      </c>
      <c r="H264" s="1444" t="inlineStr">
        <is>
          <t>0.00</t>
        </is>
      </c>
      <c r="I264" s="1445" t="n">
        <v>9557534785695</v>
      </c>
      <c r="M264" s="1445" t="inlineStr">
        <is>
          <t>0</t>
        </is>
      </c>
      <c r="N264" s="1442" t="inlineStr"/>
      <c r="O264" s="1442" t="inlineStr">
        <is>
          <t>d58ab907034bbe7cd20d5a1eb44437ac</t>
        </is>
      </c>
    </row>
    <row r="265" hidden="1" ht="21" customHeight="1" s="1659">
      <c r="A265" s="1442" t="inlineStr">
        <is>
          <t>3902266117</t>
        </is>
      </c>
      <c r="B265" s="1442" t="inlineStr">
        <is>
          <t>10002962</t>
        </is>
      </c>
      <c r="C265" s="1511" t="inlineStr">
        <is>
          <t>[GWP - NOT FOR SALE] L’Oréal Paris 6PCS BEAUTY TRIAL SET</t>
        </is>
      </c>
      <c r="D265" s="1443" t="inlineStr">
        <is>
          <t>MYR</t>
        </is>
      </c>
      <c r="E265" s="1443" t="inlineStr">
        <is>
          <t>22573624895</t>
        </is>
      </c>
      <c r="F265" s="1443" t="inlineStr">
        <is>
          <t>active</t>
        </is>
      </c>
      <c r="G265" s="1442" t="inlineStr">
        <is>
          <t>3902266117_MY-22573624895</t>
        </is>
      </c>
      <c r="H265" s="1444" t="inlineStr">
        <is>
          <t>0.00</t>
        </is>
      </c>
      <c r="I265" s="1445" t="n">
        <v>9557534787323</v>
      </c>
      <c r="M265" s="1445" t="inlineStr">
        <is>
          <t>0</t>
        </is>
      </c>
      <c r="N265" s="1442" t="inlineStr"/>
      <c r="O265" s="1442" t="inlineStr">
        <is>
          <t>68f1ac79abac9bc0092c705d02ee0a07</t>
        </is>
      </c>
    </row>
    <row r="266" hidden="1" ht="21" customHeight="1" s="1659">
      <c r="A266" s="1442" t="inlineStr">
        <is>
          <t>3902267521</t>
        </is>
      </c>
      <c r="B266" s="1442" t="inlineStr">
        <is>
          <t>10002962</t>
        </is>
      </c>
      <c r="C266" s="1511" t="inlineStr">
        <is>
          <t>[GWP - NOT FOR SALE] L’Oréal Paris 6PCS BEAUTY TRIAL SET 2</t>
        </is>
      </c>
      <c r="D266" s="1443" t="inlineStr">
        <is>
          <t>MYR</t>
        </is>
      </c>
      <c r="E266" s="1443" t="inlineStr">
        <is>
          <t>22573774975</t>
        </is>
      </c>
      <c r="F266" s="1443" t="inlineStr">
        <is>
          <t>active</t>
        </is>
      </c>
      <c r="G266" s="1442" t="inlineStr">
        <is>
          <t>3902267521_MY-22573774975</t>
        </is>
      </c>
      <c r="H266" s="1444" t="inlineStr">
        <is>
          <t>0.00</t>
        </is>
      </c>
      <c r="I266" s="1445" t="n">
        <v>9557534787316</v>
      </c>
      <c r="M266" s="1445" t="inlineStr">
        <is>
          <t>0</t>
        </is>
      </c>
      <c r="N266" s="1442" t="inlineStr"/>
      <c r="O266" s="1442" t="inlineStr">
        <is>
          <t>f0f90072ac1b6e1daf69517efa590ad0</t>
        </is>
      </c>
    </row>
    <row r="267" hidden="1" ht="21" customHeight="1" s="1659">
      <c r="A267" s="1442" t="inlineStr">
        <is>
          <t>3918891061</t>
        </is>
      </c>
      <c r="B267" s="1442" t="inlineStr">
        <is>
          <t>1612</t>
        </is>
      </c>
      <c r="C267" s="1511" t="inlineStr">
        <is>
          <t>L’Oréal Paris ELSEVE Hyaluron Moisture Hydra Filling Hair Treatment Night Cream for 4x Hydration and Softness 150ml</t>
        </is>
      </c>
      <c r="D267" s="1443" t="inlineStr">
        <is>
          <t>MYR</t>
        </is>
      </c>
      <c r="E267" s="1443" t="inlineStr">
        <is>
          <t>22632208738</t>
        </is>
      </c>
      <c r="F267" s="1443" t="inlineStr">
        <is>
          <t>active</t>
        </is>
      </c>
      <c r="G267" s="1442" t="inlineStr">
        <is>
          <t>3918891061_MY-22632208738</t>
        </is>
      </c>
      <c r="H267" s="1444" t="inlineStr">
        <is>
          <t>17.90</t>
        </is>
      </c>
      <c r="I267" s="1445" t="n">
        <v>8994993019090</v>
      </c>
      <c r="J267" s="1444" t="inlineStr">
        <is>
          <t>16.06</t>
        </is>
      </c>
      <c r="K267" s="1443" t="inlineStr">
        <is>
          <t>2026-01-01 11:05:00</t>
        </is>
      </c>
      <c r="L267" s="1443" t="inlineStr">
        <is>
          <t>2026-01-31 23:59:59</t>
        </is>
      </c>
      <c r="M267" s="1445" t="inlineStr">
        <is>
          <t>0</t>
        </is>
      </c>
      <c r="N267" s="1442" t="inlineStr">
        <is>
          <t>150 ml</t>
        </is>
      </c>
      <c r="O267" s="1442" t="inlineStr">
        <is>
          <t>b927c116ebd91cd366f5ffcb5b3550a9</t>
        </is>
      </c>
    </row>
    <row r="268" hidden="1" ht="21" customHeight="1" s="1659">
      <c r="A268" s="1442" t="inlineStr">
        <is>
          <t>3936241931</t>
        </is>
      </c>
      <c r="B268" s="1442" t="inlineStr">
        <is>
          <t>1605</t>
        </is>
      </c>
      <c r="C268" s="1511" t="inlineStr">
        <is>
          <t>L’Oréal Paris ELSEVE Hyaluron Moisture 72H Filling Shampoo for Dehydrated and Replumps Hair 280ml / 620ml</t>
        </is>
      </c>
      <c r="D268" s="1443" t="inlineStr">
        <is>
          <t>MYR</t>
        </is>
      </c>
      <c r="E268" s="1443" t="inlineStr">
        <is>
          <t>22647771085</t>
        </is>
      </c>
      <c r="F268" s="1443" t="inlineStr">
        <is>
          <t>inactive</t>
        </is>
      </c>
      <c r="G268" s="1442" t="inlineStr">
        <is>
          <t>3936241931_MY-22647771085</t>
        </is>
      </c>
      <c r="H268" s="1444" t="inlineStr">
        <is>
          <t>20.90</t>
        </is>
      </c>
      <c r="I268" s="1445" t="n">
        <v>8994993019120</v>
      </c>
      <c r="J268" s="1444" t="inlineStr">
        <is>
          <t>19.86</t>
        </is>
      </c>
      <c r="K268" s="1443" t="inlineStr">
        <is>
          <t>2026-01-01 11:05:00</t>
        </is>
      </c>
      <c r="L268" s="1443" t="inlineStr">
        <is>
          <t>2026-01-31 23:59:59</t>
        </is>
      </c>
      <c r="M268" s="1445" t="inlineStr">
        <is>
          <t>0</t>
        </is>
      </c>
      <c r="N268" s="1442" t="inlineStr">
        <is>
          <t>280</t>
        </is>
      </c>
      <c r="O268" s="1442" t="inlineStr">
        <is>
          <t>8f6207f0c77c5ad7521a4efd9772dc83</t>
        </is>
      </c>
    </row>
    <row r="269" hidden="1" ht="21" customHeight="1" s="1659">
      <c r="A269" s="1442" t="inlineStr">
        <is>
          <t>3936241931</t>
        </is>
      </c>
      <c r="B269" s="1442" t="inlineStr">
        <is>
          <t>1605</t>
        </is>
      </c>
      <c r="C269" s="1511" t="inlineStr">
        <is>
          <t>L’Oréal Paris ELSEVE Hyaluron Moisture 72H Filling Shampoo for Dehydrated and Replumps Hair 280ml / 620ml</t>
        </is>
      </c>
      <c r="D269" s="1443" t="inlineStr">
        <is>
          <t>MYR</t>
        </is>
      </c>
      <c r="E269" s="1443" t="inlineStr">
        <is>
          <t>22647771086</t>
        </is>
      </c>
      <c r="F269" s="1443" t="inlineStr">
        <is>
          <t>inactive</t>
        </is>
      </c>
      <c r="G269" s="1442" t="inlineStr">
        <is>
          <t>3936241931_MY-22647771086</t>
        </is>
      </c>
      <c r="H269" s="1444" t="inlineStr">
        <is>
          <t>26.90</t>
        </is>
      </c>
      <c r="I269" s="1445" t="n">
        <v>8994993019137</v>
      </c>
      <c r="J269" s="1444" t="inlineStr">
        <is>
          <t>25.56</t>
        </is>
      </c>
      <c r="K269" s="1443" t="inlineStr">
        <is>
          <t>2026-01-01 11:05:00</t>
        </is>
      </c>
      <c r="L269" s="1443" t="inlineStr">
        <is>
          <t>2026-01-31 23:59:59</t>
        </is>
      </c>
      <c r="M269" s="1445" t="inlineStr">
        <is>
          <t>0</t>
        </is>
      </c>
      <c r="N269" s="1442" t="inlineStr">
        <is>
          <t>410</t>
        </is>
      </c>
      <c r="O269" s="1442" t="inlineStr">
        <is>
          <t>deba0e19a282abb28f75b69ff2d22293</t>
        </is>
      </c>
    </row>
    <row r="270" hidden="1" ht="21" customHeight="1" s="1659">
      <c r="A270" s="1442" t="inlineStr">
        <is>
          <t>3936241931</t>
        </is>
      </c>
      <c r="B270" s="1442" t="inlineStr">
        <is>
          <t>1605</t>
        </is>
      </c>
      <c r="C270" s="1511" t="inlineStr">
        <is>
          <t>L’Oréal Paris ELSEVE Hyaluron Moisture 72H Filling Shampoo for Dehydrated and Replumps Hair 280ml / 620ml</t>
        </is>
      </c>
      <c r="D270" s="1443" t="inlineStr">
        <is>
          <t>MYR</t>
        </is>
      </c>
      <c r="E270" s="1443" t="inlineStr">
        <is>
          <t>25765200936</t>
        </is>
      </c>
      <c r="F270" s="1443" t="inlineStr">
        <is>
          <t>active</t>
        </is>
      </c>
      <c r="G270" s="1442" t="inlineStr">
        <is>
          <t>3936241931_MY-25765200936</t>
        </is>
      </c>
      <c r="H270" s="1444" t="inlineStr">
        <is>
          <t>39.90</t>
        </is>
      </c>
      <c r="I270" s="1445" t="n">
        <v>8994993026951</v>
      </c>
      <c r="J270" s="1444" t="inlineStr">
        <is>
          <t>37.91</t>
        </is>
      </c>
      <c r="K270" s="1443" t="inlineStr">
        <is>
          <t>2026-01-01 11:05:00</t>
        </is>
      </c>
      <c r="L270" s="1443" t="inlineStr">
        <is>
          <t>2026-01-31 23:59:59</t>
        </is>
      </c>
      <c r="M270" s="1445" t="inlineStr">
        <is>
          <t>0</t>
        </is>
      </c>
      <c r="N270" s="1442" t="inlineStr">
        <is>
          <t>620</t>
        </is>
      </c>
      <c r="O270" s="1442" t="inlineStr">
        <is>
          <t>22a2eab6d8cbbbdd6d41b7d3652b212d</t>
        </is>
      </c>
    </row>
    <row r="271" hidden="1" ht="21" customHeight="1" s="1659">
      <c r="A271" s="1442" t="inlineStr">
        <is>
          <t>3936564890</t>
        </is>
      </c>
      <c r="B271" s="1442" t="inlineStr">
        <is>
          <t>10002070</t>
        </is>
      </c>
      <c r="C271" s="1511" t="inlineStr">
        <is>
          <t>L’Oréal Paris ELSEVE Hyaluron Moisture 72H Moisture Sealing Conditioner for Dehydrated Hair 265ml / 375ml</t>
        </is>
      </c>
      <c r="D271" s="1443" t="inlineStr">
        <is>
          <t>MYR</t>
        </is>
      </c>
      <c r="E271" s="1443" t="inlineStr">
        <is>
          <t>22649102372</t>
        </is>
      </c>
      <c r="F271" s="1443" t="inlineStr">
        <is>
          <t>inactive</t>
        </is>
      </c>
      <c r="G271" s="1442" t="inlineStr">
        <is>
          <t>3936564890_MY-22649102372</t>
        </is>
      </c>
      <c r="H271" s="1444" t="inlineStr">
        <is>
          <t>20.90</t>
        </is>
      </c>
      <c r="I271" s="1445" t="n">
        <v>8994993019076</v>
      </c>
      <c r="J271" s="1444" t="inlineStr">
        <is>
          <t>19.86</t>
        </is>
      </c>
      <c r="K271" s="1443" t="inlineStr">
        <is>
          <t>2026-01-01 11:05:00</t>
        </is>
      </c>
      <c r="L271" s="1443" t="inlineStr">
        <is>
          <t>2026-01-31 23:59:59</t>
        </is>
      </c>
      <c r="M271" s="1445" t="inlineStr">
        <is>
          <t>0</t>
        </is>
      </c>
      <c r="N271" s="1442" t="inlineStr">
        <is>
          <t>265</t>
        </is>
      </c>
      <c r="O271" s="1442" t="inlineStr">
        <is>
          <t>1802c9e016d29c4e66621697df83008b</t>
        </is>
      </c>
    </row>
    <row r="272" hidden="1" ht="21" customHeight="1" s="1659">
      <c r="A272" s="1442" t="inlineStr">
        <is>
          <t>3936564890</t>
        </is>
      </c>
      <c r="B272" s="1442" t="inlineStr">
        <is>
          <t>10002070</t>
        </is>
      </c>
      <c r="C272" s="1511" t="inlineStr">
        <is>
          <t>L’Oréal Paris ELSEVE Hyaluron Moisture 72H Moisture Sealing Conditioner for Dehydrated Hair 265ml / 375ml</t>
        </is>
      </c>
      <c r="D272" s="1443" t="inlineStr">
        <is>
          <t>MYR</t>
        </is>
      </c>
      <c r="E272" s="1443" t="inlineStr">
        <is>
          <t>22649102373</t>
        </is>
      </c>
      <c r="F272" s="1443" t="inlineStr">
        <is>
          <t>active</t>
        </is>
      </c>
      <c r="G272" s="1442" t="inlineStr">
        <is>
          <t>3936564890_MY-22649102373</t>
        </is>
      </c>
      <c r="H272" s="1444" t="inlineStr">
        <is>
          <t>26.90</t>
        </is>
      </c>
      <c r="I272" s="1445" t="n">
        <v>8994993019083</v>
      </c>
      <c r="J272" s="1444" t="inlineStr">
        <is>
          <t>25.56</t>
        </is>
      </c>
      <c r="K272" s="1443" t="inlineStr">
        <is>
          <t>2026-01-01 11:05:00</t>
        </is>
      </c>
      <c r="L272" s="1443" t="inlineStr">
        <is>
          <t>2026-01-31 23:59:59</t>
        </is>
      </c>
      <c r="M272" s="1445" t="inlineStr">
        <is>
          <t>0</t>
        </is>
      </c>
      <c r="N272" s="1442" t="inlineStr">
        <is>
          <t>375</t>
        </is>
      </c>
      <c r="O272" s="1442" t="inlineStr">
        <is>
          <t>166421b9cf903f6d8aafdfdf0dc7e880</t>
        </is>
      </c>
    </row>
    <row r="273" hidden="1" ht="21" customHeight="1" s="1659">
      <c r="A273" s="1442" t="inlineStr">
        <is>
          <t>3981378167</t>
        </is>
      </c>
      <c r="B273" s="1442" t="inlineStr">
        <is>
          <t>1498</t>
        </is>
      </c>
      <c r="C273" s="1511" t="inlineStr">
        <is>
          <t>L’Oréal Paris Infallible Grip Gel Liner</t>
        </is>
      </c>
      <c r="D273" s="1443" t="inlineStr">
        <is>
          <t>MYR</t>
        </is>
      </c>
      <c r="E273" s="1443" t="inlineStr">
        <is>
          <t>22753735479</t>
        </is>
      </c>
      <c r="F273" s="1443" t="inlineStr">
        <is>
          <t>active</t>
        </is>
      </c>
      <c r="G273" s="1442" t="inlineStr">
        <is>
          <t>3981378167_MY-22753735479</t>
        </is>
      </c>
      <c r="H273" s="1444" t="inlineStr">
        <is>
          <t>55.90</t>
        </is>
      </c>
      <c r="I273" s="1445" t="n">
        <v>3600524026660</v>
      </c>
      <c r="J273" s="1444" t="inlineStr">
        <is>
          <t>53.11</t>
        </is>
      </c>
      <c r="K273" s="1443" t="inlineStr">
        <is>
          <t>2026-01-01 11:05:00</t>
        </is>
      </c>
      <c r="L273" s="1443" t="inlineStr">
        <is>
          <t>2026-01-31 23:59:59</t>
        </is>
      </c>
      <c r="M273" s="1445" t="inlineStr">
        <is>
          <t>0</t>
        </is>
      </c>
      <c r="N273" s="1442" t="inlineStr">
        <is>
          <t>Grip Gel Liner Brown</t>
        </is>
      </c>
      <c r="O273" s="1442" t="inlineStr">
        <is>
          <t>bef76b332e33e077de0ff2cfe5e4409f</t>
        </is>
      </c>
    </row>
    <row r="274" hidden="1" ht="21" customHeight="1" s="1659">
      <c r="A274" s="1442" t="inlineStr">
        <is>
          <t>3981378167</t>
        </is>
      </c>
      <c r="B274" s="1442" t="inlineStr">
        <is>
          <t>1498</t>
        </is>
      </c>
      <c r="C274" s="1511" t="inlineStr">
        <is>
          <t>L’Oréal Paris Infallible Grip Gel Liner</t>
        </is>
      </c>
      <c r="D274" s="1443" t="inlineStr">
        <is>
          <t>MYR</t>
        </is>
      </c>
      <c r="E274" s="1443" t="inlineStr">
        <is>
          <t>22753735478</t>
        </is>
      </c>
      <c r="F274" s="1443" t="inlineStr">
        <is>
          <t>inactive</t>
        </is>
      </c>
      <c r="G274" s="1442" t="inlineStr">
        <is>
          <t>3981378167_MY-22753735478</t>
        </is>
      </c>
      <c r="H274" s="1444" t="inlineStr">
        <is>
          <t>55.90</t>
        </is>
      </c>
      <c r="I274" s="1445" t="n">
        <v>3600524026639</v>
      </c>
      <c r="J274" s="1444" t="inlineStr">
        <is>
          <t>53.11</t>
        </is>
      </c>
      <c r="K274" s="1443" t="inlineStr">
        <is>
          <t>2026-01-01 11:05:00</t>
        </is>
      </c>
      <c r="L274" s="1443" t="inlineStr">
        <is>
          <t>2026-01-31 23:59:59</t>
        </is>
      </c>
      <c r="M274" s="1445" t="inlineStr">
        <is>
          <t>0</t>
        </is>
      </c>
      <c r="N274" s="1442" t="inlineStr">
        <is>
          <t>Grip Gel Liner Black</t>
        </is>
      </c>
      <c r="O274" s="1442" t="inlineStr">
        <is>
          <t>142f0343c65e76f181d147ecf8a75024</t>
        </is>
      </c>
    </row>
    <row r="275" hidden="1" ht="21" customHeight="1" s="1659">
      <c r="A275" s="1442" t="inlineStr">
        <is>
          <t>3987812984</t>
        </is>
      </c>
      <c r="B275" s="1442" t="inlineStr">
        <is>
          <t>1498</t>
        </is>
      </c>
      <c r="C275" s="1511" t="inlineStr">
        <is>
          <t>L’Oréal Paris Infallible 24H Dip In Liner</t>
        </is>
      </c>
      <c r="D275" s="1443" t="inlineStr">
        <is>
          <t>MYR</t>
        </is>
      </c>
      <c r="E275" s="1443" t="inlineStr">
        <is>
          <t>22777500334</t>
        </is>
      </c>
      <c r="F275" s="1443" t="inlineStr">
        <is>
          <t>active</t>
        </is>
      </c>
      <c r="G275" s="1442" t="inlineStr">
        <is>
          <t>3987812984_MY-22777500334</t>
        </is>
      </c>
      <c r="H275" s="1444" t="inlineStr">
        <is>
          <t>45.90</t>
        </is>
      </c>
      <c r="I275" s="1445" t="n">
        <v>9557534787521</v>
      </c>
      <c r="J275" s="1444" t="inlineStr">
        <is>
          <t>43.61</t>
        </is>
      </c>
      <c r="K275" s="1443" t="inlineStr">
        <is>
          <t>2026-01-01 11:05:00</t>
        </is>
      </c>
      <c r="L275" s="1443" t="inlineStr">
        <is>
          <t>2026-01-31 23:59:59</t>
        </is>
      </c>
      <c r="M275" s="1445" t="inlineStr">
        <is>
          <t>0</t>
        </is>
      </c>
      <c r="N275" s="1442" t="inlineStr">
        <is>
          <t>INF DIP IN LINER V2</t>
        </is>
      </c>
      <c r="O275" s="1442" t="inlineStr">
        <is>
          <t>39f2bbe2f862e0ec3abc547ffbd6701b</t>
        </is>
      </c>
    </row>
    <row r="276" hidden="1" ht="21" customHeight="1" s="1659">
      <c r="A276" s="1442" t="inlineStr">
        <is>
          <t>3987826245</t>
        </is>
      </c>
      <c r="B276" s="1442" t="inlineStr">
        <is>
          <t>10002962</t>
        </is>
      </c>
      <c r="C276" s="1511" t="inlineStr">
        <is>
          <t>[GWP - NOT FOR SALE] L’Oréal Paris Worth It Merch Pouch - gimmick</t>
        </is>
      </c>
      <c r="D276" s="1443" t="inlineStr">
        <is>
          <t>MYR</t>
        </is>
      </c>
      <c r="E276" s="1443" t="inlineStr">
        <is>
          <t>22777296276</t>
        </is>
      </c>
      <c r="F276" s="1443" t="inlineStr">
        <is>
          <t>active</t>
        </is>
      </c>
      <c r="G276" s="1442" t="inlineStr">
        <is>
          <t>3987826245_MY-22777296276</t>
        </is>
      </c>
      <c r="H276" s="1444" t="inlineStr">
        <is>
          <t>0.00</t>
        </is>
      </c>
      <c r="I276" s="1445" t="n">
        <v>9557534788580</v>
      </c>
      <c r="M276" s="1445" t="inlineStr">
        <is>
          <t>0</t>
        </is>
      </c>
      <c r="N276" s="1442" t="inlineStr"/>
      <c r="O276" s="1442" t="inlineStr">
        <is>
          <t>326f639dcb12f4ead99c85522cd4130d</t>
        </is>
      </c>
    </row>
    <row r="277" hidden="1" ht="21" customHeight="1" s="1659">
      <c r="A277" s="1442" t="inlineStr">
        <is>
          <t>4015076253</t>
        </is>
      </c>
      <c r="B277" s="1442" t="inlineStr">
        <is>
          <t>1504</t>
        </is>
      </c>
      <c r="C277" s="1511" t="inlineStr">
        <is>
          <t>L’Oréal Paris Voluminous Panorama Waterproof Mascara Thicker &amp; Fanned-out Lashes Eye Makeup 9.4ml- Flake Resistant</t>
        </is>
      </c>
      <c r="D277" s="1443" t="inlineStr">
        <is>
          <t>MYR</t>
        </is>
      </c>
      <c r="E277" s="1443" t="inlineStr">
        <is>
          <t>22958638677</t>
        </is>
      </c>
      <c r="F277" s="1443" t="inlineStr">
        <is>
          <t>inactive</t>
        </is>
      </c>
      <c r="G277" s="1442" t="inlineStr">
        <is>
          <t>4015076253_MY-22958638677</t>
        </is>
      </c>
      <c r="H277" s="1444" t="inlineStr">
        <is>
          <t>72.00</t>
        </is>
      </c>
      <c r="I277" s="1445" t="n">
        <v>9557534789747</v>
      </c>
      <c r="J277" s="1444" t="inlineStr">
        <is>
          <t>68.40</t>
        </is>
      </c>
      <c r="K277" s="1443" t="inlineStr">
        <is>
          <t>2026-01-01 11:05:00</t>
        </is>
      </c>
      <c r="L277" s="1443" t="inlineStr">
        <is>
          <t>2026-01-31 23:59:59</t>
        </is>
      </c>
      <c r="M277" s="1445" t="inlineStr">
        <is>
          <t>0</t>
        </is>
      </c>
      <c r="N277" s="1442" t="inlineStr">
        <is>
          <t>Panorama Box LE</t>
        </is>
      </c>
      <c r="O277" s="1442" t="inlineStr">
        <is>
          <t>ec83b08bea1826ea423e152ab2134351</t>
        </is>
      </c>
    </row>
    <row r="278" hidden="1" ht="21" customHeight="1" s="1659">
      <c r="A278" s="1442" t="inlineStr">
        <is>
          <t>4015076253</t>
        </is>
      </c>
      <c r="B278" s="1442" t="inlineStr">
        <is>
          <t>1504</t>
        </is>
      </c>
      <c r="C278" s="1511" t="inlineStr">
        <is>
          <t>L’Oréal Paris Voluminous Panorama Waterproof Mascara Thicker &amp; Fanned-out Lashes Eye Makeup 9.4ml- Flake Resistant</t>
        </is>
      </c>
      <c r="D278" s="1443" t="inlineStr">
        <is>
          <t>MYR</t>
        </is>
      </c>
      <c r="E278" s="1443" t="inlineStr">
        <is>
          <t>22858511131</t>
        </is>
      </c>
      <c r="F278" s="1443" t="inlineStr">
        <is>
          <t>active</t>
        </is>
      </c>
      <c r="G278" s="1442" t="inlineStr">
        <is>
          <t>4015076253_MY-22858511131</t>
        </is>
      </c>
      <c r="H278" s="1444" t="inlineStr">
        <is>
          <t>72.00</t>
        </is>
      </c>
      <c r="I278" s="1445" t="n">
        <v>71249681008</v>
      </c>
      <c r="J278" s="1444" t="inlineStr">
        <is>
          <t>68.40</t>
        </is>
      </c>
      <c r="K278" s="1443" t="inlineStr">
        <is>
          <t>2026-01-01 11:05:00</t>
        </is>
      </c>
      <c r="L278" s="1443" t="inlineStr">
        <is>
          <t>2026-01-31 23:59:59</t>
        </is>
      </c>
      <c r="M278" s="1445" t="inlineStr">
        <is>
          <t>0</t>
        </is>
      </c>
      <c r="N278" s="1442" t="inlineStr">
        <is>
          <t>Panorama Black</t>
        </is>
      </c>
      <c r="O278" s="1442" t="inlineStr">
        <is>
          <t>d4b6bff703b4e0413dd8cb391801d20a</t>
        </is>
      </c>
    </row>
    <row r="279" hidden="1" ht="21" customHeight="1" s="1659">
      <c r="A279" s="1442" t="inlineStr">
        <is>
          <t>4018849670</t>
        </is>
      </c>
      <c r="B279" s="1442" t="inlineStr">
        <is>
          <t>8086</t>
        </is>
      </c>
      <c r="C279" s="1511" t="inlineStr">
        <is>
          <t>[SPOT &amp; AGING DEFENSE ROUTINE] L'Oreal Paris Serum &amp; UV Defender Sun-Repair Invisible Serum</t>
        </is>
      </c>
      <c r="D279" s="1443" t="inlineStr">
        <is>
          <t>MYR</t>
        </is>
      </c>
      <c r="E279" s="1443" t="inlineStr">
        <is>
          <t>22882051854</t>
        </is>
      </c>
      <c r="F279" s="1443" t="inlineStr">
        <is>
          <t>active</t>
        </is>
      </c>
      <c r="G279" s="1442" t="inlineStr">
        <is>
          <t>4018849670_MY-22882051854</t>
        </is>
      </c>
      <c r="H279" s="1444" t="inlineStr">
        <is>
          <t>194.80</t>
        </is>
      </c>
      <c r="I279" s="1445" t="n">
        <v>9557534790149</v>
      </c>
      <c r="J279" s="1444" t="inlineStr">
        <is>
          <t>175.32</t>
        </is>
      </c>
      <c r="K279" s="1443" t="inlineStr">
        <is>
          <t>2026-01-01 11:05:00</t>
        </is>
      </c>
      <c r="L279" s="1443" t="inlineStr">
        <is>
          <t>2026-01-31 23:59:59</t>
        </is>
      </c>
      <c r="N279" s="1442" t="inlineStr">
        <is>
          <t>HA + UV Serum</t>
        </is>
      </c>
      <c r="O279" s="1442" t="inlineStr">
        <is>
          <t>aeebaebcf61a93a98a8f8bf6802efcb4</t>
        </is>
      </c>
    </row>
    <row r="280" hidden="1" ht="21" customHeight="1" s="1659">
      <c r="A280" s="1442" t="inlineStr">
        <is>
          <t>4018849670</t>
        </is>
      </c>
      <c r="B280" s="1442" t="inlineStr">
        <is>
          <t>8086</t>
        </is>
      </c>
      <c r="C280" s="1511" t="inlineStr">
        <is>
          <t>[SPOT &amp; AGING DEFENSE ROUTINE] L'Oreal Paris Serum &amp; UV Defender Sun-Repair Invisible Serum</t>
        </is>
      </c>
      <c r="D280" s="1443" t="inlineStr">
        <is>
          <t>MYR</t>
        </is>
      </c>
      <c r="E280" s="1443" t="inlineStr">
        <is>
          <t>22883266681</t>
        </is>
      </c>
      <c r="F280" s="1443" t="inlineStr">
        <is>
          <t>active</t>
        </is>
      </c>
      <c r="G280" s="1442" t="inlineStr">
        <is>
          <t>4018849670_MY-22883266681</t>
        </is>
      </c>
      <c r="H280" s="1444" t="inlineStr">
        <is>
          <t>179.80</t>
        </is>
      </c>
      <c r="I280" s="1445" t="n">
        <v>9557534790156</v>
      </c>
      <c r="J280" s="1444" t="inlineStr">
        <is>
          <t>161.82</t>
        </is>
      </c>
      <c r="K280" s="1443" t="inlineStr">
        <is>
          <t>2026-01-01 11:05:00</t>
        </is>
      </c>
      <c r="L280" s="1443" t="inlineStr">
        <is>
          <t>2026-01-31 23:59:59</t>
        </is>
      </c>
      <c r="N280" s="1442" t="inlineStr">
        <is>
          <t>Glyco + UV Serum</t>
        </is>
      </c>
      <c r="O280" s="1442" t="inlineStr">
        <is>
          <t>a6989eacc08e6a3515312fc38e5b1e9c</t>
        </is>
      </c>
    </row>
    <row r="281" hidden="1" ht="21" customHeight="1" s="1659">
      <c r="A281" s="1442" t="inlineStr">
        <is>
          <t>4019108803</t>
        </is>
      </c>
      <c r="B281" s="1442" t="inlineStr">
        <is>
          <t>8086</t>
        </is>
      </c>
      <c r="C281" s="1511" t="inlineStr">
        <is>
          <t>[FULL COVERAGE, MATTE &amp; HYDRATE] L'Oreal Paris Revitalift Hyaluronic Acid Serum and Infallible 32H Matte Cover Liquid Foundation/ Infallible 24H Fresh Wear Foundation</t>
        </is>
      </c>
      <c r="D281" s="1443" t="inlineStr">
        <is>
          <t>MYR</t>
        </is>
      </c>
      <c r="E281" s="1443" t="inlineStr">
        <is>
          <t>22883420725</t>
        </is>
      </c>
      <c r="F281" s="1443" t="inlineStr">
        <is>
          <t>active</t>
        </is>
      </c>
      <c r="G281" s="1442" t="inlineStr">
        <is>
          <t>4019108803_MY-22883420725</t>
        </is>
      </c>
      <c r="H281" s="1444" t="inlineStr">
        <is>
          <t>174.80</t>
        </is>
      </c>
      <c r="I281" s="1445" t="n">
        <v>9557534790163</v>
      </c>
      <c r="J281" s="1444" t="inlineStr">
        <is>
          <t>157.32</t>
        </is>
      </c>
      <c r="K281" s="1443" t="inlineStr">
        <is>
          <t>2026-01-01 11:05:00</t>
        </is>
      </c>
      <c r="L281" s="1443" t="inlineStr">
        <is>
          <t>2026-01-31 23:59:59</t>
        </is>
      </c>
      <c r="N281" s="1442" t="inlineStr">
        <is>
          <t>HA Serum + MC 30</t>
        </is>
      </c>
      <c r="O281" s="1442" t="inlineStr">
        <is>
          <t>ca015c202dbc0858d138eabd8c2c7f0e</t>
        </is>
      </c>
    </row>
    <row r="282" hidden="1" ht="21" customHeight="1" s="1659">
      <c r="A282" s="1442" t="inlineStr">
        <is>
          <t>4019108803</t>
        </is>
      </c>
      <c r="B282" s="1442" t="inlineStr">
        <is>
          <t>8086</t>
        </is>
      </c>
      <c r="C282" s="1511" t="inlineStr">
        <is>
          <t>[FULL COVERAGE, MATTE &amp; HYDRATE] L'Oreal Paris Revitalift Hyaluronic Acid Serum and Infallible 32H Matte Cover Liquid Foundation/ Infallible 24H Fresh Wear Foundation</t>
        </is>
      </c>
      <c r="D282" s="1443" t="inlineStr">
        <is>
          <t>MYR</t>
        </is>
      </c>
      <c r="E282" s="1443" t="inlineStr">
        <is>
          <t>22883420726</t>
        </is>
      </c>
      <c r="F282" s="1443" t="inlineStr">
        <is>
          <t>active</t>
        </is>
      </c>
      <c r="G282" s="1442" t="inlineStr">
        <is>
          <t>4019108803_MY-22883420726</t>
        </is>
      </c>
      <c r="H282" s="1444" t="inlineStr">
        <is>
          <t>174.80</t>
        </is>
      </c>
      <c r="I282" s="1445" t="n">
        <v>9557534790170</v>
      </c>
      <c r="J282" s="1444" t="inlineStr">
        <is>
          <t>157.32</t>
        </is>
      </c>
      <c r="K282" s="1443" t="inlineStr">
        <is>
          <t>2026-01-01 11:05:00</t>
        </is>
      </c>
      <c r="L282" s="1443" t="inlineStr">
        <is>
          <t>2026-01-31 23:59:59</t>
        </is>
      </c>
      <c r="N282" s="1442" t="inlineStr">
        <is>
          <t>HA Serum + MC 128</t>
        </is>
      </c>
      <c r="O282" s="1442" t="inlineStr">
        <is>
          <t>830d2ae0f949cbec2b2fd04cc93ca493</t>
        </is>
      </c>
    </row>
    <row r="283" hidden="1" ht="21" customHeight="1" s="1659">
      <c r="A283" s="1442" t="inlineStr">
        <is>
          <t>4019108803</t>
        </is>
      </c>
      <c r="B283" s="1442" t="inlineStr">
        <is>
          <t>8086</t>
        </is>
      </c>
      <c r="C283" s="1511" t="inlineStr">
        <is>
          <t>[FULL COVERAGE, MATTE &amp; HYDRATE] L'Oreal Paris Revitalift Hyaluronic Acid Serum and Infallible 32H Matte Cover Liquid Foundation/ Infallible 24H Fresh Wear Foundation</t>
        </is>
      </c>
      <c r="D283" s="1443" t="inlineStr">
        <is>
          <t>MYR</t>
        </is>
      </c>
      <c r="E283" s="1443" t="inlineStr">
        <is>
          <t>22883420727</t>
        </is>
      </c>
      <c r="F283" s="1443" t="inlineStr">
        <is>
          <t>active</t>
        </is>
      </c>
      <c r="G283" s="1442" t="inlineStr">
        <is>
          <t>4019108803_MY-22883420727</t>
        </is>
      </c>
      <c r="H283" s="1444" t="inlineStr">
        <is>
          <t>174.80</t>
        </is>
      </c>
      <c r="I283" s="1445" t="n">
        <v>9557534790187</v>
      </c>
      <c r="J283" s="1444" t="inlineStr">
        <is>
          <t>157.32</t>
        </is>
      </c>
      <c r="K283" s="1443" t="inlineStr">
        <is>
          <t>2026-01-01 11:05:00</t>
        </is>
      </c>
      <c r="L283" s="1443" t="inlineStr">
        <is>
          <t>2026-01-31 23:59:59</t>
        </is>
      </c>
      <c r="N283" s="1442" t="inlineStr">
        <is>
          <t>HA Serum + MC 123</t>
        </is>
      </c>
      <c r="O283" s="1442" t="inlineStr">
        <is>
          <t>174376e3a4652fe0482203ab6297bbdd</t>
        </is>
      </c>
    </row>
    <row r="284" hidden="1" ht="21" customHeight="1" s="1659">
      <c r="A284" s="1442" t="inlineStr">
        <is>
          <t>4019108803</t>
        </is>
      </c>
      <c r="B284" s="1442" t="inlineStr">
        <is>
          <t>8086</t>
        </is>
      </c>
      <c r="C284" s="1511" t="inlineStr">
        <is>
          <t>[FULL COVERAGE, MATTE &amp; HYDRATE] L'Oreal Paris Revitalift Hyaluronic Acid Serum and Infallible 32H Matte Cover Liquid Foundation/ Infallible 24H Fresh Wear Foundation</t>
        </is>
      </c>
      <c r="D284" s="1443" t="inlineStr">
        <is>
          <t>MYR</t>
        </is>
      </c>
      <c r="E284" s="1443" t="inlineStr">
        <is>
          <t>22883420728</t>
        </is>
      </c>
      <c r="F284" s="1443" t="inlineStr">
        <is>
          <t>active</t>
        </is>
      </c>
      <c r="G284" s="1442" t="inlineStr">
        <is>
          <t>4019108803_MY-22883420728</t>
        </is>
      </c>
      <c r="H284" s="1444" t="inlineStr">
        <is>
          <t>194.80</t>
        </is>
      </c>
      <c r="I284" s="1445" t="n">
        <v>9557534790194</v>
      </c>
      <c r="J284" s="1444" t="inlineStr">
        <is>
          <t>175.32</t>
        </is>
      </c>
      <c r="K284" s="1443" t="inlineStr">
        <is>
          <t>2026-01-01 11:05:00</t>
        </is>
      </c>
      <c r="L284" s="1443" t="inlineStr">
        <is>
          <t>2026-01-31 23:59:59</t>
        </is>
      </c>
      <c r="N284" s="1442" t="inlineStr">
        <is>
          <t>HA Serum + INF 130</t>
        </is>
      </c>
      <c r="O284" s="1442" t="inlineStr">
        <is>
          <t>c160a47be59e93a57e74f709f907fe40</t>
        </is>
      </c>
    </row>
    <row r="285" hidden="1" ht="21" customHeight="1" s="1659">
      <c r="A285" s="1442" t="inlineStr">
        <is>
          <t>4019108803</t>
        </is>
      </c>
      <c r="B285" s="1442" t="inlineStr">
        <is>
          <t>8086</t>
        </is>
      </c>
      <c r="C285" s="1511" t="inlineStr">
        <is>
          <t>[FULL COVERAGE, MATTE &amp; HYDRATE] L'Oreal Paris Revitalift Hyaluronic Acid Serum and Infallible 32H Matte Cover Liquid Foundation/ Infallible 24H Fresh Wear Foundation</t>
        </is>
      </c>
      <c r="D285" s="1443" t="inlineStr">
        <is>
          <t>MYR</t>
        </is>
      </c>
      <c r="E285" s="1443" t="inlineStr">
        <is>
          <t>22883420729</t>
        </is>
      </c>
      <c r="F285" s="1443" t="inlineStr">
        <is>
          <t>active</t>
        </is>
      </c>
      <c r="G285" s="1442" t="inlineStr">
        <is>
          <t>4019108803_MY-22883420729</t>
        </is>
      </c>
      <c r="H285" s="1444" t="inlineStr">
        <is>
          <t>194.80</t>
        </is>
      </c>
      <c r="I285" s="1445" t="n">
        <v>9557534790200</v>
      </c>
      <c r="J285" s="1444" t="inlineStr">
        <is>
          <t>175.32</t>
        </is>
      </c>
      <c r="K285" s="1443" t="inlineStr">
        <is>
          <t>2026-01-01 11:05:00</t>
        </is>
      </c>
      <c r="L285" s="1443" t="inlineStr">
        <is>
          <t>2026-01-31 23:59:59</t>
        </is>
      </c>
      <c r="N285" s="1442" t="inlineStr">
        <is>
          <t>HA Serum + INF 20</t>
        </is>
      </c>
      <c r="O285" s="1442" t="inlineStr">
        <is>
          <t>8898232596321a71d3fd5a862a43e320</t>
        </is>
      </c>
    </row>
    <row r="286" hidden="1" ht="21" customHeight="1" s="1659">
      <c r="A286" s="1442" t="inlineStr">
        <is>
          <t>4019108803</t>
        </is>
      </c>
      <c r="B286" s="1442" t="inlineStr">
        <is>
          <t>8086</t>
        </is>
      </c>
      <c r="C286" s="1511" t="inlineStr">
        <is>
          <t>[FULL COVERAGE, MATTE &amp; HYDRATE] L'Oreal Paris Revitalift Hyaluronic Acid Serum and Infallible 32H Matte Cover Liquid Foundation/ Infallible 24H Fresh Wear Foundation</t>
        </is>
      </c>
      <c r="D286" s="1443" t="inlineStr">
        <is>
          <t>MYR</t>
        </is>
      </c>
      <c r="E286" s="1443" t="inlineStr">
        <is>
          <t>22883420730</t>
        </is>
      </c>
      <c r="F286" s="1443" t="inlineStr">
        <is>
          <t>active</t>
        </is>
      </c>
      <c r="G286" s="1442" t="inlineStr">
        <is>
          <t>4019108803_MY-22883420730</t>
        </is>
      </c>
      <c r="H286" s="1444" t="inlineStr">
        <is>
          <t>194.80</t>
        </is>
      </c>
      <c r="I286" s="1445" t="n">
        <v>9557534790217</v>
      </c>
      <c r="J286" s="1444" t="inlineStr">
        <is>
          <t>175.32</t>
        </is>
      </c>
      <c r="K286" s="1443" t="inlineStr">
        <is>
          <t>2026-01-01 11:05:00</t>
        </is>
      </c>
      <c r="L286" s="1443" t="inlineStr">
        <is>
          <t>2026-01-31 23:59:59</t>
        </is>
      </c>
      <c r="N286" s="1442" t="inlineStr">
        <is>
          <t>HA Serum + INF 140</t>
        </is>
      </c>
      <c r="O286" s="1442" t="inlineStr">
        <is>
          <t>0eb488330676c09159bd4cf286c0a995</t>
        </is>
      </c>
    </row>
    <row r="287" hidden="1" ht="21" customHeight="1" s="1659">
      <c r="A287" s="1442" t="inlineStr">
        <is>
          <t>4019225094</t>
        </is>
      </c>
      <c r="B287" s="1442" t="inlineStr">
        <is>
          <t>1610</t>
        </is>
      </c>
      <c r="C287" s="1511" t="inlineStr">
        <is>
          <t>L'Oreal Paris Excellence Hair Color (Twinpack)</t>
        </is>
      </c>
      <c r="D287" s="1443" t="inlineStr">
        <is>
          <t>MYR</t>
        </is>
      </c>
      <c r="E287" s="1443" t="inlineStr">
        <is>
          <t>22883721566</t>
        </is>
      </c>
      <c r="F287" s="1443" t="inlineStr">
        <is>
          <t>active</t>
        </is>
      </c>
      <c r="G287" s="1442" t="inlineStr">
        <is>
          <t>4019225094_MY-22883721566</t>
        </is>
      </c>
      <c r="H287" s="1444" t="inlineStr">
        <is>
          <t>95.80</t>
        </is>
      </c>
      <c r="I287" s="1445" t="n">
        <v>9557534790231</v>
      </c>
      <c r="J287" s="1444" t="inlineStr">
        <is>
          <t>71.85</t>
        </is>
      </c>
      <c r="K287" s="1443" t="inlineStr">
        <is>
          <t>2026-01-01 11:05:00</t>
        </is>
      </c>
      <c r="L287" s="1443" t="inlineStr">
        <is>
          <t>2026-01-31 23:59:59</t>
        </is>
      </c>
      <c r="N287" s="1442" t="inlineStr">
        <is>
          <t>Hair Color #3</t>
        </is>
      </c>
      <c r="O287" s="1442" t="inlineStr">
        <is>
          <t>fba27289334af9a67fd6235a823b1c21</t>
        </is>
      </c>
    </row>
    <row r="288" hidden="1" ht="21" customHeight="1" s="1659">
      <c r="A288" s="1442" t="inlineStr">
        <is>
          <t>4019225094</t>
        </is>
      </c>
      <c r="B288" s="1442" t="inlineStr">
        <is>
          <t>1610</t>
        </is>
      </c>
      <c r="C288" s="1511" t="inlineStr">
        <is>
          <t>L'Oreal Paris Excellence Hair Color (Twinpack)</t>
        </is>
      </c>
      <c r="D288" s="1443" t="inlineStr">
        <is>
          <t>MYR</t>
        </is>
      </c>
      <c r="E288" s="1443" t="inlineStr">
        <is>
          <t>22883721567</t>
        </is>
      </c>
      <c r="F288" s="1443" t="inlineStr">
        <is>
          <t>active</t>
        </is>
      </c>
      <c r="G288" s="1442" t="inlineStr">
        <is>
          <t>4019225094_MY-22883721567</t>
        </is>
      </c>
      <c r="H288" s="1444" t="inlineStr">
        <is>
          <t>95.80</t>
        </is>
      </c>
      <c r="I288" s="1445" t="n">
        <v>9557534790248</v>
      </c>
      <c r="J288" s="1444" t="inlineStr">
        <is>
          <t>71.85</t>
        </is>
      </c>
      <c r="K288" s="1443" t="inlineStr">
        <is>
          <t>2026-01-01 11:05:00</t>
        </is>
      </c>
      <c r="L288" s="1443" t="inlineStr">
        <is>
          <t>2026-01-31 23:59:59</t>
        </is>
      </c>
      <c r="N288" s="1442" t="inlineStr">
        <is>
          <t>Hair Color #4.45</t>
        </is>
      </c>
      <c r="O288" s="1442" t="inlineStr">
        <is>
          <t>52df108533369fad7b58af84e3b7b653</t>
        </is>
      </c>
    </row>
    <row r="289" hidden="1" ht="21" customHeight="1" s="1659">
      <c r="A289" s="1442" t="inlineStr">
        <is>
          <t>4019225094</t>
        </is>
      </c>
      <c r="B289" s="1442" t="inlineStr">
        <is>
          <t>1610</t>
        </is>
      </c>
      <c r="C289" s="1511" t="inlineStr">
        <is>
          <t>L'Oreal Paris Excellence Hair Color (Twinpack)</t>
        </is>
      </c>
      <c r="D289" s="1443" t="inlineStr">
        <is>
          <t>MYR</t>
        </is>
      </c>
      <c r="E289" s="1443" t="inlineStr">
        <is>
          <t>22883721568</t>
        </is>
      </c>
      <c r="F289" s="1443" t="inlineStr">
        <is>
          <t>active</t>
        </is>
      </c>
      <c r="G289" s="1442" t="inlineStr">
        <is>
          <t>4019225094_MY-22883721568</t>
        </is>
      </c>
      <c r="H289" s="1444" t="inlineStr">
        <is>
          <t>95.80</t>
        </is>
      </c>
      <c r="I289" s="1445" t="n">
        <v>9557534790255</v>
      </c>
      <c r="J289" s="1444" t="inlineStr">
        <is>
          <t>71.85</t>
        </is>
      </c>
      <c r="K289" s="1443" t="inlineStr">
        <is>
          <t>2026-01-01 11:05:00</t>
        </is>
      </c>
      <c r="L289" s="1443" t="inlineStr">
        <is>
          <t>2026-01-31 23:59:59</t>
        </is>
      </c>
      <c r="N289" s="1442" t="inlineStr">
        <is>
          <t>Hair Color #4</t>
        </is>
      </c>
      <c r="O289" s="1442" t="inlineStr">
        <is>
          <t>f4eb224c41bd430230f6c0b78a8aa238</t>
        </is>
      </c>
    </row>
    <row r="290" hidden="1" ht="21" customHeight="1" s="1659">
      <c r="A290" s="1442" t="inlineStr">
        <is>
          <t>4019225094</t>
        </is>
      </c>
      <c r="B290" s="1442" t="inlineStr">
        <is>
          <t>1610</t>
        </is>
      </c>
      <c r="C290" s="1511" t="inlineStr">
        <is>
          <t>L'Oreal Paris Excellence Hair Color (Twinpack)</t>
        </is>
      </c>
      <c r="D290" s="1443" t="inlineStr">
        <is>
          <t>MYR</t>
        </is>
      </c>
      <c r="E290" s="1443" t="inlineStr">
        <is>
          <t>22883721569</t>
        </is>
      </c>
      <c r="F290" s="1443" t="inlineStr">
        <is>
          <t>active</t>
        </is>
      </c>
      <c r="G290" s="1442" t="inlineStr">
        <is>
          <t>4019225094_MY-22883721569</t>
        </is>
      </c>
      <c r="H290" s="1444" t="inlineStr">
        <is>
          <t>95.80</t>
        </is>
      </c>
      <c r="I290" s="1445" t="n">
        <v>9557534790262</v>
      </c>
      <c r="J290" s="1444" t="inlineStr">
        <is>
          <t>71.85</t>
        </is>
      </c>
      <c r="K290" s="1443" t="inlineStr">
        <is>
          <t>2026-01-01 11:05:00</t>
        </is>
      </c>
      <c r="L290" s="1443" t="inlineStr">
        <is>
          <t>2026-01-31 23:59:59</t>
        </is>
      </c>
      <c r="N290" s="1442" t="inlineStr">
        <is>
          <t>Hair Color #1</t>
        </is>
      </c>
      <c r="O290" s="1442" t="inlineStr">
        <is>
          <t>39e2a3aeb617b7d7a67d7b699bb5f418</t>
        </is>
      </c>
    </row>
    <row r="291" hidden="1" ht="21" customHeight="1" s="1659">
      <c r="A291" s="1442" t="inlineStr">
        <is>
          <t>4019225094</t>
        </is>
      </c>
      <c r="B291" s="1442" t="inlineStr">
        <is>
          <t>1610</t>
        </is>
      </c>
      <c r="C291" s="1511" t="inlineStr">
        <is>
          <t>L'Oreal Paris Excellence Hair Color (Twinpack)</t>
        </is>
      </c>
      <c r="D291" s="1443" t="inlineStr">
        <is>
          <t>MYR</t>
        </is>
      </c>
      <c r="E291" s="1443" t="inlineStr">
        <is>
          <t>22883721570</t>
        </is>
      </c>
      <c r="F291" s="1443" t="inlineStr">
        <is>
          <t>active</t>
        </is>
      </c>
      <c r="G291" s="1442" t="inlineStr">
        <is>
          <t>4019225094_MY-22883721570</t>
        </is>
      </c>
      <c r="H291" s="1444" t="inlineStr">
        <is>
          <t>95.80</t>
        </is>
      </c>
      <c r="I291" s="1445" t="n">
        <v>9557534790279</v>
      </c>
      <c r="J291" s="1444" t="inlineStr">
        <is>
          <t>71.85</t>
        </is>
      </c>
      <c r="K291" s="1443" t="inlineStr">
        <is>
          <t>2026-01-01 11:05:00</t>
        </is>
      </c>
      <c r="L291" s="1443" t="inlineStr">
        <is>
          <t>2026-01-31 23:59:59</t>
        </is>
      </c>
      <c r="N291" s="1442" t="inlineStr">
        <is>
          <t>Hair Color #5</t>
        </is>
      </c>
      <c r="O291" s="1442" t="inlineStr">
        <is>
          <t>37e8ff81e5adb0345d5c4ceccb1c0851</t>
        </is>
      </c>
    </row>
    <row r="292" hidden="1" ht="21" customHeight="1" s="1659">
      <c r="A292" s="1442" t="inlineStr">
        <is>
          <t>4077176012</t>
        </is>
      </c>
      <c r="B292" s="1442" t="inlineStr">
        <is>
          <t>10002962</t>
        </is>
      </c>
      <c r="C292" s="1511" t="inlineStr">
        <is>
          <t>[GWP - NOT FOR SALE] Loreal Paris Cloud Curler Scrunchie</t>
        </is>
      </c>
      <c r="D292" s="1443" t="inlineStr">
        <is>
          <t>MYR</t>
        </is>
      </c>
      <c r="E292" s="1443" t="inlineStr">
        <is>
          <t>23097222569</t>
        </is>
      </c>
      <c r="F292" s="1443" t="inlineStr">
        <is>
          <t>active</t>
        </is>
      </c>
      <c r="G292" s="1442" t="inlineStr">
        <is>
          <t>4077176012_MY-23097222569</t>
        </is>
      </c>
      <c r="H292" s="1444" t="inlineStr">
        <is>
          <t>0.00</t>
        </is>
      </c>
      <c r="I292" s="1445" t="n">
        <v>9557534789778</v>
      </c>
      <c r="M292" s="1445" t="inlineStr">
        <is>
          <t>0</t>
        </is>
      </c>
      <c r="N292" s="1442" t="inlineStr"/>
      <c r="O292" s="1442" t="inlineStr">
        <is>
          <t>29674b92dc01e0298708297e563820a8</t>
        </is>
      </c>
    </row>
    <row r="293" hidden="1" ht="21" customHeight="1" s="1659">
      <c r="A293" s="1442" t="inlineStr">
        <is>
          <t>4082807163</t>
        </is>
      </c>
      <c r="B293" s="1442" t="inlineStr">
        <is>
          <t>8081</t>
        </is>
      </c>
      <c r="C293" s="1511" t="inlineStr">
        <is>
          <t>L’Oréal Paris Glycolic Bright Regime Trial Set (Brightening and Glowing Skincare Trial Set)</t>
        </is>
      </c>
      <c r="D293" s="1443" t="inlineStr">
        <is>
          <t>MYR</t>
        </is>
      </c>
      <c r="E293" s="1443" t="inlineStr">
        <is>
          <t>23122611988</t>
        </is>
      </c>
      <c r="F293" s="1443" t="inlineStr">
        <is>
          <t>active</t>
        </is>
      </c>
      <c r="G293" s="1442" t="inlineStr">
        <is>
          <t>4082807163_MY-23122611988</t>
        </is>
      </c>
      <c r="H293" s="1444" t="inlineStr">
        <is>
          <t>136.00</t>
        </is>
      </c>
      <c r="I293" s="1445" t="n">
        <v>9557534759474</v>
      </c>
      <c r="J293" s="1444" t="inlineStr">
        <is>
          <t>102.00</t>
        </is>
      </c>
      <c r="K293" s="1443" t="inlineStr">
        <is>
          <t>2026-01-01 11:05:00</t>
        </is>
      </c>
      <c r="L293" s="1443" t="inlineStr">
        <is>
          <t>2026-01-31 23:59:59</t>
        </is>
      </c>
      <c r="M293" s="1445" t="inlineStr">
        <is>
          <t>0</t>
        </is>
      </c>
      <c r="N293" s="1442" t="inlineStr"/>
      <c r="O293" s="1442" t="inlineStr">
        <is>
          <t>943c9a036c6eeb25af72dca8a126ddf8</t>
        </is>
      </c>
    </row>
    <row r="294" hidden="1" ht="21" customHeight="1" s="1659">
      <c r="A294" s="1442" t="inlineStr">
        <is>
          <t>4100916479</t>
        </is>
      </c>
      <c r="B294" s="1442" t="inlineStr">
        <is>
          <t>1498</t>
        </is>
      </c>
      <c r="C294" s="1511" t="inlineStr">
        <is>
          <t>L’Oréal Paris Infallible Grip 36H Gel Automatic Liner - Black</t>
        </is>
      </c>
      <c r="D294" s="1443" t="inlineStr">
        <is>
          <t>MYR</t>
        </is>
      </c>
      <c r="E294" s="1443" t="inlineStr">
        <is>
          <t>23225336432</t>
        </is>
      </c>
      <c r="F294" s="1443" t="inlineStr">
        <is>
          <t>active</t>
        </is>
      </c>
      <c r="G294" s="1442" t="inlineStr">
        <is>
          <t>4100916479_MY-23225336432</t>
        </is>
      </c>
      <c r="H294" s="1444" t="inlineStr">
        <is>
          <t>55.90</t>
        </is>
      </c>
      <c r="I294" s="1445" t="n">
        <v>3600524048907</v>
      </c>
      <c r="J294" s="1444" t="inlineStr">
        <is>
          <t>53.11</t>
        </is>
      </c>
      <c r="K294" s="1443" t="inlineStr">
        <is>
          <t>2026-01-01 11:05:00</t>
        </is>
      </c>
      <c r="L294" s="1443" t="inlineStr">
        <is>
          <t>2026-01-31 23:59:59</t>
        </is>
      </c>
      <c r="M294" s="1445" t="inlineStr">
        <is>
          <t>0</t>
        </is>
      </c>
      <c r="N294" s="1442" t="inlineStr">
        <is>
          <t>Black - Black</t>
        </is>
      </c>
      <c r="O294" s="1442" t="inlineStr">
        <is>
          <t>16c5a14ddaf89db25675eb849931f549</t>
        </is>
      </c>
    </row>
    <row r="295" hidden="1" ht="21" customHeight="1" s="1659">
      <c r="A295" s="1442" t="inlineStr">
        <is>
          <t>4113427689</t>
        </is>
      </c>
      <c r="B295" s="1442" t="inlineStr">
        <is>
          <t>8080</t>
        </is>
      </c>
      <c r="C295" s="1511" t="inlineStr">
        <is>
          <t>L’Oréal Paris Revitalift Hyaluronic Acid Oil Control Deep Cleansing Gel Hyaluronic + Salicylic Acid</t>
        </is>
      </c>
      <c r="D295" s="1443" t="inlineStr">
        <is>
          <t>MYR</t>
        </is>
      </c>
      <c r="E295" s="1443" t="inlineStr">
        <is>
          <t>23292392344</t>
        </is>
      </c>
      <c r="F295" s="1443" t="inlineStr">
        <is>
          <t>active</t>
        </is>
      </c>
      <c r="G295" s="1442" t="inlineStr">
        <is>
          <t>4113427689_MY-23292392344</t>
        </is>
      </c>
      <c r="H295" s="1444" t="inlineStr">
        <is>
          <t>42.90</t>
        </is>
      </c>
      <c r="I295" s="1445" t="n">
        <v>8994993022809</v>
      </c>
      <c r="J295" s="1444" t="inlineStr">
        <is>
          <t>40.76</t>
        </is>
      </c>
      <c r="K295" s="1443" t="inlineStr">
        <is>
          <t>2026-01-01 11:05:00</t>
        </is>
      </c>
      <c r="L295" s="1443" t="inlineStr">
        <is>
          <t>2026-01-31 23:59:59</t>
        </is>
      </c>
      <c r="M295" s="1445" t="inlineStr">
        <is>
          <t>0</t>
        </is>
      </c>
      <c r="N295" s="1442" t="inlineStr"/>
      <c r="O295" s="1442" t="inlineStr">
        <is>
          <t>d01d80e9934deea0821952524d6437e4</t>
        </is>
      </c>
    </row>
    <row r="296" hidden="1" ht="21" customHeight="1" s="1659">
      <c r="A296" s="1442" t="inlineStr">
        <is>
          <t>4114527323</t>
        </is>
      </c>
      <c r="B296" s="1442" t="inlineStr">
        <is>
          <t>8086</t>
        </is>
      </c>
      <c r="C296" s="1511" t="inlineStr">
        <is>
          <t>L’Oréal Paris Revitalift Hyaluronic Acid [Hyaluronic + Salicylic Acid] 8H Oil Control Gel Cream 50ml</t>
        </is>
      </c>
      <c r="D296" s="1443" t="inlineStr">
        <is>
          <t>MYR</t>
        </is>
      </c>
      <c r="E296" s="1443" t="inlineStr">
        <is>
          <t>23297113684</t>
        </is>
      </c>
      <c r="F296" s="1443" t="inlineStr">
        <is>
          <t>active</t>
        </is>
      </c>
      <c r="G296" s="1442" t="inlineStr">
        <is>
          <t>4114527323_MY-23297113684</t>
        </is>
      </c>
      <c r="H296" s="1444" t="inlineStr">
        <is>
          <t>97.90</t>
        </is>
      </c>
      <c r="I296" s="1445" t="n">
        <v>8994993022885</v>
      </c>
      <c r="J296" s="1444" t="inlineStr">
        <is>
          <t>93.01</t>
        </is>
      </c>
      <c r="K296" s="1443" t="inlineStr">
        <is>
          <t>2026-01-01 11:05:00</t>
        </is>
      </c>
      <c r="L296" s="1443" t="inlineStr">
        <is>
          <t>2026-01-31 23:59:59</t>
        </is>
      </c>
      <c r="M296" s="1445" t="inlineStr">
        <is>
          <t>0</t>
        </is>
      </c>
      <c r="N296" s="1442" t="inlineStr"/>
      <c r="O296" s="1442" t="inlineStr">
        <is>
          <t>cd5f57a3bdfddb7a5935964c41635253</t>
        </is>
      </c>
    </row>
    <row r="297" hidden="1" ht="21" customHeight="1" s="1659">
      <c r="A297" s="1442" t="inlineStr">
        <is>
          <t>4120306188</t>
        </is>
      </c>
      <c r="B297" s="1442" t="inlineStr">
        <is>
          <t>1618</t>
        </is>
      </c>
      <c r="C297" s="1511" t="inlineStr">
        <is>
          <t>L’Oréal Paris ELSEVE Hyaluron Moisture 72H Moisture Hair Bundles (Shampoo / Conditioner / Night Cream)</t>
        </is>
      </c>
      <c r="D297" s="1443" t="inlineStr">
        <is>
          <t>MYR</t>
        </is>
      </c>
      <c r="E297" s="1443" t="inlineStr">
        <is>
          <t>23336756518</t>
        </is>
      </c>
      <c r="F297" s="1443" t="inlineStr">
        <is>
          <t>inactive</t>
        </is>
      </c>
      <c r="G297" s="1442" t="inlineStr">
        <is>
          <t>4120306188_MY-23336756518</t>
        </is>
      </c>
      <c r="H297" s="1444" t="inlineStr">
        <is>
          <t>51.80</t>
        </is>
      </c>
      <c r="I297" s="1445" t="n">
        <v>9557534790873</v>
      </c>
      <c r="J297" s="1444" t="inlineStr">
        <is>
          <t>46.62</t>
        </is>
      </c>
      <c r="K297" s="1443" t="inlineStr">
        <is>
          <t>2026-01-01 11:05:00</t>
        </is>
      </c>
      <c r="L297" s="1443" t="inlineStr">
        <is>
          <t>2026-01-31 23:59:59</t>
        </is>
      </c>
      <c r="N297" s="1442" t="inlineStr">
        <is>
          <t>Shampoo Twinpack</t>
        </is>
      </c>
      <c r="O297" s="1442" t="inlineStr">
        <is>
          <t>8bac7def01f99ed7c98469c251ee4875</t>
        </is>
      </c>
    </row>
    <row r="298" hidden="1" ht="21" customHeight="1" s="1659">
      <c r="A298" s="1442" t="inlineStr">
        <is>
          <t>4120306188</t>
        </is>
      </c>
      <c r="B298" s="1442" t="inlineStr">
        <is>
          <t>1618</t>
        </is>
      </c>
      <c r="C298" s="1511" t="inlineStr">
        <is>
          <t>L’Oréal Paris ELSEVE Hyaluron Moisture 72H Moisture Hair Bundles (Shampoo / Conditioner / Night Cream)</t>
        </is>
      </c>
      <c r="D298" s="1443" t="inlineStr">
        <is>
          <t>MYR</t>
        </is>
      </c>
      <c r="E298" s="1443" t="inlineStr">
        <is>
          <t>23336756517</t>
        </is>
      </c>
      <c r="F298" s="1443" t="inlineStr">
        <is>
          <t>inactive</t>
        </is>
      </c>
      <c r="G298" s="1442" t="inlineStr">
        <is>
          <t>4120306188_MY-23336756517</t>
        </is>
      </c>
      <c r="H298" s="1444" t="inlineStr">
        <is>
          <t>51.80</t>
        </is>
      </c>
      <c r="I298" s="1445" t="n">
        <v>9557534790880</v>
      </c>
      <c r="J298" s="1444" t="inlineStr">
        <is>
          <t>46.62</t>
        </is>
      </c>
      <c r="K298" s="1443" t="inlineStr">
        <is>
          <t>2026-01-01 11:05:00</t>
        </is>
      </c>
      <c r="L298" s="1443" t="inlineStr">
        <is>
          <t>2026-01-31 23:59:59</t>
        </is>
      </c>
      <c r="N298" s="1442" t="inlineStr">
        <is>
          <t>Shampoo + Condition</t>
        </is>
      </c>
      <c r="O298" s="1442" t="inlineStr">
        <is>
          <t>bd7eae7a13a8ce4a9d0d0f5f5b05218a</t>
        </is>
      </c>
    </row>
    <row r="299" hidden="1" ht="21" customHeight="1" s="1659">
      <c r="A299" s="1442" t="inlineStr">
        <is>
          <t>4120306188</t>
        </is>
      </c>
      <c r="B299" s="1442" t="inlineStr">
        <is>
          <t>1618</t>
        </is>
      </c>
      <c r="C299" s="1511" t="inlineStr">
        <is>
          <t>L’Oréal Paris ELSEVE Hyaluron Moisture 72H Moisture Hair Bundles (Shampoo / Conditioner / Night Cream)</t>
        </is>
      </c>
      <c r="D299" s="1443" t="inlineStr">
        <is>
          <t>MYR</t>
        </is>
      </c>
      <c r="E299" s="1443" t="inlineStr">
        <is>
          <t>23336756516</t>
        </is>
      </c>
      <c r="F299" s="1443" t="inlineStr">
        <is>
          <t>active</t>
        </is>
      </c>
      <c r="G299" s="1442" t="inlineStr">
        <is>
          <t>4120306188_MY-23336756516</t>
        </is>
      </c>
      <c r="H299" s="1444" t="inlineStr">
        <is>
          <t>68.70</t>
        </is>
      </c>
      <c r="I299" s="1445" t="n">
        <v>9557534790897</v>
      </c>
      <c r="J299" s="1444" t="inlineStr">
        <is>
          <t>61.83</t>
        </is>
      </c>
      <c r="K299" s="1443" t="inlineStr">
        <is>
          <t>2026-01-01 11:05:00</t>
        </is>
      </c>
      <c r="L299" s="1443" t="inlineStr">
        <is>
          <t>2026-01-31 23:59:59</t>
        </is>
      </c>
      <c r="N299" s="1442" t="inlineStr">
        <is>
          <t>Set of 3</t>
        </is>
      </c>
      <c r="O299" s="1442" t="inlineStr">
        <is>
          <t>520670ce92722e329f9094da262df4e8</t>
        </is>
      </c>
    </row>
    <row r="300" hidden="1" ht="21" customHeight="1" s="1659">
      <c r="A300" s="1442" t="inlineStr">
        <is>
          <t>4120306188</t>
        </is>
      </c>
      <c r="B300" s="1442" t="inlineStr">
        <is>
          <t>1618</t>
        </is>
      </c>
      <c r="C300" s="1511" t="inlineStr">
        <is>
          <t>L’Oréal Paris ELSEVE Hyaluron Moisture 72H Moisture Hair Bundles (Shampoo / Conditioner / Night Cream)</t>
        </is>
      </c>
      <c r="D300" s="1443" t="inlineStr">
        <is>
          <t>MYR</t>
        </is>
      </c>
      <c r="E300" s="1443" t="inlineStr">
        <is>
          <t>23336756515</t>
        </is>
      </c>
      <c r="F300" s="1443" t="inlineStr">
        <is>
          <t>active</t>
        </is>
      </c>
      <c r="G300" s="1442" t="inlineStr">
        <is>
          <t>4120306188_MY-23336756515</t>
        </is>
      </c>
      <c r="H300" s="1444" t="inlineStr">
        <is>
          <t>33.80</t>
        </is>
      </c>
      <c r="I300" s="1445" t="n">
        <v>9557534790903</v>
      </c>
      <c r="J300" s="1444" t="inlineStr">
        <is>
          <t>30.42</t>
        </is>
      </c>
      <c r="K300" s="1443" t="inlineStr">
        <is>
          <t>2026-01-01 11:05:00</t>
        </is>
      </c>
      <c r="L300" s="1443" t="inlineStr">
        <is>
          <t>2026-01-31 23:59:59</t>
        </is>
      </c>
      <c r="N300" s="1442" t="inlineStr">
        <is>
          <t>Night Cream Twinpack</t>
        </is>
      </c>
      <c r="O300" s="1442" t="inlineStr">
        <is>
          <t>5085fd7f8ff120a9418acc3043c63176</t>
        </is>
      </c>
    </row>
    <row r="301" hidden="1" ht="21" customHeight="1" s="1659">
      <c r="A301" s="1442" t="inlineStr">
        <is>
          <t>4126842092</t>
        </is>
      </c>
      <c r="B301" s="1442" t="inlineStr">
        <is>
          <t>8086</t>
        </is>
      </c>
      <c r="C301" s="1511" t="inlineStr">
        <is>
          <t>L’Oréal Paris Glycolic Bright 8% [Melasyl™+ Glycolic + Niacinamide] Face Serum for Dark Spot &amp; Brightening 15ml</t>
        </is>
      </c>
      <c r="D301" s="1443" t="inlineStr">
        <is>
          <t>MYR</t>
        </is>
      </c>
      <c r="E301" s="1443" t="inlineStr">
        <is>
          <t>23376389171</t>
        </is>
      </c>
      <c r="F301" s="1443" t="inlineStr">
        <is>
          <t>active</t>
        </is>
      </c>
      <c r="G301" s="1442" t="inlineStr">
        <is>
          <t>4126842092_MY-23376389171</t>
        </is>
      </c>
      <c r="H301" s="1444" t="inlineStr">
        <is>
          <t>53.90</t>
        </is>
      </c>
      <c r="I301" s="1445" t="n">
        <v>8994993016570</v>
      </c>
      <c r="J301" s="1444" t="inlineStr">
        <is>
          <t>50.26</t>
        </is>
      </c>
      <c r="K301" s="1443" t="inlineStr">
        <is>
          <t>2026-01-01 11:05:00</t>
        </is>
      </c>
      <c r="L301" s="1443" t="inlineStr">
        <is>
          <t>2026-01-31 23:59:59</t>
        </is>
      </c>
      <c r="M301" s="1445" t="inlineStr">
        <is>
          <t>0</t>
        </is>
      </c>
      <c r="N301" s="1442" t="inlineStr">
        <is>
          <t>15</t>
        </is>
      </c>
      <c r="O301" s="1442" t="inlineStr">
        <is>
          <t>bb52881ca9146f8f1197bead6e40905f</t>
        </is>
      </c>
    </row>
    <row r="302" hidden="1" ht="21" customHeight="1" s="1659">
      <c r="A302" s="1442" t="inlineStr">
        <is>
          <t>4134520493</t>
        </is>
      </c>
      <c r="B302" s="1442" t="inlineStr">
        <is>
          <t>8086</t>
        </is>
      </c>
      <c r="C302" s="1511" t="inlineStr">
        <is>
          <t>L’Oréal Paris Revitalift Hyaluronic Acid 2% [Hyaluron + Salicylic] Oil Control Night Replumping Serum 30ml</t>
        </is>
      </c>
      <c r="D302" s="1443" t="inlineStr">
        <is>
          <t>MYR</t>
        </is>
      </c>
      <c r="E302" s="1443" t="inlineStr">
        <is>
          <t>23410820083</t>
        </is>
      </c>
      <c r="F302" s="1443" t="inlineStr">
        <is>
          <t>active</t>
        </is>
      </c>
      <c r="G302" s="1442" t="inlineStr">
        <is>
          <t>4134520493_MY-23410820083</t>
        </is>
      </c>
      <c r="H302" s="1444" t="inlineStr">
        <is>
          <t>104.90</t>
        </is>
      </c>
      <c r="I302" s="1445" t="n">
        <v>8994993022823</v>
      </c>
      <c r="J302" s="1444" t="inlineStr">
        <is>
          <t>99.66</t>
        </is>
      </c>
      <c r="K302" s="1443" t="inlineStr">
        <is>
          <t>2026-01-01 11:05:00</t>
        </is>
      </c>
      <c r="L302" s="1443" t="inlineStr">
        <is>
          <t>2026-01-31 23:59:59</t>
        </is>
      </c>
      <c r="M302" s="1445" t="inlineStr">
        <is>
          <t>0</t>
        </is>
      </c>
      <c r="N302" s="1442" t="inlineStr"/>
      <c r="O302" s="1442" t="inlineStr">
        <is>
          <t>efddd4cbdd09f8361b7ab1bd93c96c80</t>
        </is>
      </c>
    </row>
    <row r="303" hidden="1" ht="21" customHeight="1" s="1659">
      <c r="A303" s="1442" t="inlineStr">
        <is>
          <t>4134559279</t>
        </is>
      </c>
      <c r="B303" s="1442" t="inlineStr">
        <is>
          <t>8086</t>
        </is>
      </c>
      <c r="C303" s="1511" t="inlineStr">
        <is>
          <t>L'Oreal Paris Youth Code Regime Bundle</t>
        </is>
      </c>
      <c r="D303" s="1443" t="inlineStr">
        <is>
          <t>MYR</t>
        </is>
      </c>
      <c r="E303" s="1443" t="inlineStr">
        <is>
          <t>23410734309</t>
        </is>
      </c>
      <c r="F303" s="1443" t="inlineStr">
        <is>
          <t>active</t>
        </is>
      </c>
      <c r="G303" s="1442" t="inlineStr">
        <is>
          <t>4134559279_MY-23410734309</t>
        </is>
      </c>
      <c r="H303" s="1444" t="inlineStr">
        <is>
          <t>385.50</t>
        </is>
      </c>
      <c r="I303" s="1445" t="n">
        <v>9557534758866</v>
      </c>
      <c r="J303" s="1444" t="inlineStr">
        <is>
          <t>332.10</t>
        </is>
      </c>
      <c r="K303" s="1443" t="inlineStr">
        <is>
          <t>2026-01-01 11:05:00</t>
        </is>
      </c>
      <c r="L303" s="1443" t="inlineStr">
        <is>
          <t>2026-01-31 23:59:59</t>
        </is>
      </c>
      <c r="M303" s="1445" t="inlineStr">
        <is>
          <t>0</t>
        </is>
      </c>
      <c r="N303" s="1442" t="inlineStr">
        <is>
          <t>95</t>
        </is>
      </c>
      <c r="O303" s="1442" t="inlineStr">
        <is>
          <t>71940142811c87f9bb666ac3dc1d980a</t>
        </is>
      </c>
    </row>
    <row r="304" hidden="1" ht="21" customHeight="1" s="1659">
      <c r="A304" s="1442" t="inlineStr">
        <is>
          <t>4156254086</t>
        </is>
      </c>
      <c r="B304" s="1442" t="inlineStr">
        <is>
          <t>8086</t>
        </is>
      </c>
      <c r="C304" s="1511" t="inlineStr">
        <is>
          <t>L’Oréal Paris Revitalift 1.5% Hyaluronic Acid Face Serum Twinpack 30ml</t>
        </is>
      </c>
      <c r="D304" s="1443" t="inlineStr">
        <is>
          <t>MYR</t>
        </is>
      </c>
      <c r="E304" s="1443" t="inlineStr">
        <is>
          <t>23567857743</t>
        </is>
      </c>
      <c r="F304" s="1443" t="inlineStr">
        <is>
          <t>active</t>
        </is>
      </c>
      <c r="G304" s="1442" t="inlineStr">
        <is>
          <t>4156254086_MY-23567857743</t>
        </is>
      </c>
      <c r="H304" s="1444" t="inlineStr">
        <is>
          <t>209.80</t>
        </is>
      </c>
      <c r="I304" s="1445" t="n">
        <v>9557534794253</v>
      </c>
      <c r="J304" s="1444" t="inlineStr">
        <is>
          <t>157.35</t>
        </is>
      </c>
      <c r="K304" s="1443" t="inlineStr">
        <is>
          <t>2026-01-01 11:05:00</t>
        </is>
      </c>
      <c r="L304" s="1443" t="inlineStr">
        <is>
          <t>2026-01-31 23:59:59</t>
        </is>
      </c>
      <c r="N304" s="1442" t="inlineStr"/>
      <c r="O304" s="1442" t="inlineStr">
        <is>
          <t>9d58c2889f1cbfac706e980c70f5413b</t>
        </is>
      </c>
    </row>
    <row r="305" hidden="1" ht="21" customHeight="1" s="1659">
      <c r="A305" s="1442" t="inlineStr">
        <is>
          <t>4185062658</t>
        </is>
      </c>
      <c r="B305" s="1442" t="inlineStr">
        <is>
          <t>1512</t>
        </is>
      </c>
      <c r="C305" s="1511" t="inlineStr">
        <is>
          <t>L’Oréal Paris Infaillible 32H Fresh Wear Vitamin C SPF25 Waterproof Transferproof Liquid Foundation 30ml</t>
        </is>
      </c>
      <c r="D305" s="1443" t="inlineStr">
        <is>
          <t>MYR</t>
        </is>
      </c>
      <c r="E305" s="1443" t="inlineStr">
        <is>
          <t>23709198585</t>
        </is>
      </c>
      <c r="F305" s="1443" t="inlineStr">
        <is>
          <t>active</t>
        </is>
      </c>
      <c r="G305" s="1442" t="inlineStr">
        <is>
          <t>4185062658_MY-23709198585</t>
        </is>
      </c>
      <c r="H305" s="1444" t="inlineStr">
        <is>
          <t>76.90</t>
        </is>
      </c>
      <c r="I305" s="1445" t="n">
        <v>3600523614394</v>
      </c>
      <c r="J305" s="1444" t="inlineStr">
        <is>
          <t>73.06</t>
        </is>
      </c>
      <c r="K305" s="1443" t="inlineStr">
        <is>
          <t>2026-01-01 11:05:00</t>
        </is>
      </c>
      <c r="L305" s="1443" t="inlineStr">
        <is>
          <t>2026-01-31 23:59:59</t>
        </is>
      </c>
      <c r="M305" s="1445" t="inlineStr">
        <is>
          <t>0</t>
        </is>
      </c>
      <c r="N305" s="1442" t="inlineStr">
        <is>
          <t>250</t>
        </is>
      </c>
      <c r="O305" s="1442" t="inlineStr">
        <is>
          <t>7531aaacf206d89abbca24e75a6ab2ae</t>
        </is>
      </c>
    </row>
    <row r="306" hidden="1" ht="21" customHeight="1" s="1659">
      <c r="A306" s="1442" t="inlineStr">
        <is>
          <t>4185062658</t>
        </is>
      </c>
      <c r="B306" s="1442" t="inlineStr">
        <is>
          <t>1512</t>
        </is>
      </c>
      <c r="C306" s="1511" t="inlineStr">
        <is>
          <t>L’Oréal Paris Infaillible 32H Fresh Wear Vitamin C SPF25 Waterproof Transferproof Liquid Foundation 30ml</t>
        </is>
      </c>
      <c r="D306" s="1443" t="inlineStr">
        <is>
          <t>MYR</t>
        </is>
      </c>
      <c r="E306" s="1443" t="inlineStr">
        <is>
          <t>23709198586</t>
        </is>
      </c>
      <c r="F306" s="1443" t="inlineStr">
        <is>
          <t>active</t>
        </is>
      </c>
      <c r="G306" s="1442" t="inlineStr">
        <is>
          <t>4185062658_MY-23709198586</t>
        </is>
      </c>
      <c r="H306" s="1444" t="inlineStr">
        <is>
          <t>76.90</t>
        </is>
      </c>
      <c r="I306" s="1445" t="n">
        <v>3600523614417</v>
      </c>
      <c r="J306" s="1444" t="inlineStr">
        <is>
          <t>73.06</t>
        </is>
      </c>
      <c r="K306" s="1443" t="inlineStr">
        <is>
          <t>2026-01-01 11:05:00</t>
        </is>
      </c>
      <c r="L306" s="1443" t="inlineStr">
        <is>
          <t>2026-01-31 23:59:59</t>
        </is>
      </c>
      <c r="M306" s="1445" t="inlineStr">
        <is>
          <t>0</t>
        </is>
      </c>
      <c r="N306" s="1442" t="inlineStr">
        <is>
          <t>130</t>
        </is>
      </c>
      <c r="O306" s="1442" t="inlineStr">
        <is>
          <t>fd861c48100c33f9656070f580ea52a4</t>
        </is>
      </c>
    </row>
    <row r="307" hidden="1" ht="21" customHeight="1" s="1659">
      <c r="A307" s="1442" t="inlineStr">
        <is>
          <t>4185062658</t>
        </is>
      </c>
      <c r="B307" s="1442" t="inlineStr">
        <is>
          <t>1512</t>
        </is>
      </c>
      <c r="C307" s="1511" t="inlineStr">
        <is>
          <t>L’Oréal Paris Infaillible 32H Fresh Wear Vitamin C SPF25 Waterproof Transferproof Liquid Foundation 30ml</t>
        </is>
      </c>
      <c r="D307" s="1443" t="inlineStr">
        <is>
          <t>MYR</t>
        </is>
      </c>
      <c r="E307" s="1443" t="inlineStr">
        <is>
          <t>23709198587</t>
        </is>
      </c>
      <c r="F307" s="1443" t="inlineStr">
        <is>
          <t>active</t>
        </is>
      </c>
      <c r="G307" s="1442" t="inlineStr">
        <is>
          <t>4185062658_MY-23709198587</t>
        </is>
      </c>
      <c r="H307" s="1444" t="inlineStr">
        <is>
          <t>76.90</t>
        </is>
      </c>
      <c r="I307" s="1445" t="n">
        <v>3600523614455</v>
      </c>
      <c r="J307" s="1444" t="inlineStr">
        <is>
          <t>73.06</t>
        </is>
      </c>
      <c r="K307" s="1443" t="inlineStr">
        <is>
          <t>2026-01-01 11:05:00</t>
        </is>
      </c>
      <c r="L307" s="1443" t="inlineStr">
        <is>
          <t>2026-01-31 23:59:59</t>
        </is>
      </c>
      <c r="M307" s="1445" t="inlineStr">
        <is>
          <t>0</t>
        </is>
      </c>
      <c r="N307" s="1442" t="inlineStr">
        <is>
          <t>120</t>
        </is>
      </c>
      <c r="O307" s="1442" t="inlineStr">
        <is>
          <t>1887055e8e7c54a0ffeb1c50c2cd6e70</t>
        </is>
      </c>
    </row>
    <row r="308" hidden="1" ht="21" customHeight="1" s="1659">
      <c r="A308" s="1442" t="inlineStr">
        <is>
          <t>4185062658</t>
        </is>
      </c>
      <c r="B308" s="1442" t="inlineStr">
        <is>
          <t>1512</t>
        </is>
      </c>
      <c r="C308" s="1511" t="inlineStr">
        <is>
          <t>L’Oréal Paris Infaillible 32H Fresh Wear Vitamin C SPF25 Waterproof Transferproof Liquid Foundation 30ml</t>
        </is>
      </c>
      <c r="D308" s="1443" t="inlineStr">
        <is>
          <t>MYR</t>
        </is>
      </c>
      <c r="E308" s="1443" t="inlineStr">
        <is>
          <t>23709198588</t>
        </is>
      </c>
      <c r="F308" s="1443" t="inlineStr">
        <is>
          <t>active</t>
        </is>
      </c>
      <c r="G308" s="1442" t="inlineStr">
        <is>
          <t>4185062658_MY-23709198588</t>
        </is>
      </c>
      <c r="H308" s="1444" t="inlineStr">
        <is>
          <t>76.90</t>
        </is>
      </c>
      <c r="I308" s="1445" t="n">
        <v>3600523614479</v>
      </c>
      <c r="J308" s="1444" t="inlineStr">
        <is>
          <t>73.06</t>
        </is>
      </c>
      <c r="K308" s="1443" t="inlineStr">
        <is>
          <t>2026-01-01 11:05:00</t>
        </is>
      </c>
      <c r="L308" s="1443" t="inlineStr">
        <is>
          <t>2026-01-31 23:59:59</t>
        </is>
      </c>
      <c r="M308" s="1445" t="inlineStr">
        <is>
          <t>0</t>
        </is>
      </c>
      <c r="N308" s="1442" t="inlineStr">
        <is>
          <t>220</t>
        </is>
      </c>
      <c r="O308" s="1442" t="inlineStr">
        <is>
          <t>472c2a34b7e53f74f8f12e0d9df96a47</t>
        </is>
      </c>
    </row>
    <row r="309" hidden="1" ht="21" customHeight="1" s="1659">
      <c r="A309" s="1442" t="inlineStr">
        <is>
          <t>4185062658</t>
        </is>
      </c>
      <c r="B309" s="1442" t="inlineStr">
        <is>
          <t>1512</t>
        </is>
      </c>
      <c r="C309" s="1511" t="inlineStr">
        <is>
          <t>L’Oréal Paris Infaillible 32H Fresh Wear Vitamin C SPF25 Waterproof Transferproof Liquid Foundation 30ml</t>
        </is>
      </c>
      <c r="D309" s="1443" t="inlineStr">
        <is>
          <t>MYR</t>
        </is>
      </c>
      <c r="E309" s="1443" t="inlineStr">
        <is>
          <t>23709198589</t>
        </is>
      </c>
      <c r="F309" s="1443" t="inlineStr">
        <is>
          <t>active</t>
        </is>
      </c>
      <c r="G309" s="1442" t="inlineStr">
        <is>
          <t>4185062658_MY-23709198589</t>
        </is>
      </c>
      <c r="H309" s="1444" t="inlineStr">
        <is>
          <t>76.90</t>
        </is>
      </c>
      <c r="I309" s="1445" t="n">
        <v>3600523614493</v>
      </c>
      <c r="J309" s="1444" t="inlineStr">
        <is>
          <t>73.06</t>
        </is>
      </c>
      <c r="K309" s="1443" t="inlineStr">
        <is>
          <t>2026-01-01 11:05:00</t>
        </is>
      </c>
      <c r="L309" s="1443" t="inlineStr">
        <is>
          <t>2026-01-31 23:59:59</t>
        </is>
      </c>
      <c r="M309" s="1445" t="inlineStr">
        <is>
          <t>0</t>
        </is>
      </c>
      <c r="N309" s="1442" t="inlineStr">
        <is>
          <t>140</t>
        </is>
      </c>
      <c r="O309" s="1442" t="inlineStr">
        <is>
          <t>c66c042cb75d8d9c76fa58a1e259bbd4</t>
        </is>
      </c>
    </row>
    <row r="310" hidden="1" ht="21" customHeight="1" s="1659">
      <c r="A310" s="1442" t="inlineStr">
        <is>
          <t>4185062658</t>
        </is>
      </c>
      <c r="B310" s="1442" t="inlineStr">
        <is>
          <t>1512</t>
        </is>
      </c>
      <c r="C310" s="1511" t="inlineStr">
        <is>
          <t>L’Oréal Paris Infaillible 32H Fresh Wear Vitamin C SPF25 Waterproof Transferproof Liquid Foundation 30ml</t>
        </is>
      </c>
      <c r="D310" s="1443" t="inlineStr">
        <is>
          <t>MYR</t>
        </is>
      </c>
      <c r="E310" s="1443" t="inlineStr">
        <is>
          <t>23709198590</t>
        </is>
      </c>
      <c r="F310" s="1443" t="inlineStr">
        <is>
          <t>active</t>
        </is>
      </c>
      <c r="G310" s="1442" t="inlineStr">
        <is>
          <t>4185062658_MY-23709198590</t>
        </is>
      </c>
      <c r="H310" s="1444" t="inlineStr">
        <is>
          <t>76.90</t>
        </is>
      </c>
      <c r="I310" s="1445" t="n">
        <v>3600523614509</v>
      </c>
      <c r="J310" s="1444" t="inlineStr">
        <is>
          <t>73.06</t>
        </is>
      </c>
      <c r="K310" s="1443" t="inlineStr">
        <is>
          <t>2026-01-01 11:05:00</t>
        </is>
      </c>
      <c r="L310" s="1443" t="inlineStr">
        <is>
          <t>2026-01-31 23:59:59</t>
        </is>
      </c>
      <c r="M310" s="1445" t="inlineStr">
        <is>
          <t>0</t>
        </is>
      </c>
      <c r="N310" s="1442" t="inlineStr">
        <is>
          <t>200</t>
        </is>
      </c>
      <c r="O310" s="1442" t="inlineStr">
        <is>
          <t>559e48dccc8f4a0b0a5f6f2c04ac421f</t>
        </is>
      </c>
    </row>
    <row r="311" hidden="1" ht="21" customHeight="1" s="1659">
      <c r="A311" s="1442" t="inlineStr">
        <is>
          <t>4185062658</t>
        </is>
      </c>
      <c r="B311" s="1442" t="inlineStr">
        <is>
          <t>1512</t>
        </is>
      </c>
      <c r="C311" s="1511" t="inlineStr">
        <is>
          <t>L’Oréal Paris Infaillible 32H Fresh Wear Vitamin C SPF25 Waterproof Transferproof Liquid Foundation 30ml</t>
        </is>
      </c>
      <c r="D311" s="1443" t="inlineStr">
        <is>
          <t>MYR</t>
        </is>
      </c>
      <c r="E311" s="1443" t="inlineStr">
        <is>
          <t>23709198591</t>
        </is>
      </c>
      <c r="F311" s="1443" t="inlineStr">
        <is>
          <t>active</t>
        </is>
      </c>
      <c r="G311" s="1442" t="inlineStr">
        <is>
          <t>4185062658_MY-23709198591</t>
        </is>
      </c>
      <c r="H311" s="1444" t="inlineStr">
        <is>
          <t>76.90</t>
        </is>
      </c>
      <c r="I311" s="1445" t="n">
        <v>3600523614516</v>
      </c>
      <c r="J311" s="1444" t="inlineStr">
        <is>
          <t>73.06</t>
        </is>
      </c>
      <c r="K311" s="1443" t="inlineStr">
        <is>
          <t>2026-01-01 11:05:00</t>
        </is>
      </c>
      <c r="L311" s="1443" t="inlineStr">
        <is>
          <t>2026-01-31 23:59:59</t>
        </is>
      </c>
      <c r="M311" s="1445" t="inlineStr">
        <is>
          <t>0</t>
        </is>
      </c>
      <c r="N311" s="1442" t="inlineStr">
        <is>
          <t>125</t>
        </is>
      </c>
      <c r="O311" s="1442" t="inlineStr">
        <is>
          <t>7d469289a74987d21ec4df62e0358d34</t>
        </is>
      </c>
    </row>
    <row r="312" hidden="1" ht="21" customHeight="1" s="1659">
      <c r="A312" s="1442" t="inlineStr">
        <is>
          <t>4185062658</t>
        </is>
      </c>
      <c r="B312" s="1442" t="inlineStr">
        <is>
          <t>1512</t>
        </is>
      </c>
      <c r="C312" s="1511" t="inlineStr">
        <is>
          <t>L’Oréal Paris Infaillible 32H Fresh Wear Vitamin C SPF25 Waterproof Transferproof Liquid Foundation 30ml</t>
        </is>
      </c>
      <c r="D312" s="1443" t="inlineStr">
        <is>
          <t>MYR</t>
        </is>
      </c>
      <c r="E312" s="1443" t="inlineStr">
        <is>
          <t>23968091230</t>
        </is>
      </c>
      <c r="F312" s="1443" t="inlineStr">
        <is>
          <t>active</t>
        </is>
      </c>
      <c r="G312" s="1442" t="inlineStr">
        <is>
          <t>4185062658_MY-23968091230</t>
        </is>
      </c>
      <c r="H312" s="1444" t="inlineStr">
        <is>
          <t>76.90</t>
        </is>
      </c>
      <c r="I312" s="1445" t="n">
        <v>3600523527854</v>
      </c>
      <c r="J312" s="1444" t="inlineStr">
        <is>
          <t>73.06</t>
        </is>
      </c>
      <c r="K312" s="1443" t="inlineStr">
        <is>
          <t>2026-01-01 11:05:00</t>
        </is>
      </c>
      <c r="L312" s="1443" t="inlineStr">
        <is>
          <t>2026-01-31 23:59:59</t>
        </is>
      </c>
      <c r="M312" s="1445" t="inlineStr">
        <is>
          <t>0</t>
        </is>
      </c>
      <c r="N312" s="1442" t="inlineStr">
        <is>
          <t>20</t>
        </is>
      </c>
      <c r="O312" s="1442" t="inlineStr">
        <is>
          <t>204609b2b36696a758080bc7572bea2f</t>
        </is>
      </c>
    </row>
    <row r="313" hidden="1" ht="21" customHeight="1" s="1659">
      <c r="A313" s="1442" t="inlineStr">
        <is>
          <t>4185062658</t>
        </is>
      </c>
      <c r="B313" s="1442" t="inlineStr">
        <is>
          <t>1512</t>
        </is>
      </c>
      <c r="C313" s="1511" t="inlineStr">
        <is>
          <t>L’Oréal Paris Infaillible 32H Fresh Wear Vitamin C SPF25 Waterproof Transferproof Liquid Foundation 30ml</t>
        </is>
      </c>
      <c r="D313" s="1443" t="inlineStr">
        <is>
          <t>MYR</t>
        </is>
      </c>
      <c r="E313" s="1443" t="inlineStr">
        <is>
          <t>23709198592</t>
        </is>
      </c>
      <c r="F313" s="1443" t="inlineStr">
        <is>
          <t>active</t>
        </is>
      </c>
      <c r="G313" s="1442" t="inlineStr">
        <is>
          <t>4185062658_MY-23709198592</t>
        </is>
      </c>
      <c r="H313" s="1444" t="inlineStr">
        <is>
          <t>76.90</t>
        </is>
      </c>
      <c r="I313" s="1445" t="n">
        <v>3600523614523</v>
      </c>
      <c r="J313" s="1444" t="inlineStr">
        <is>
          <t>73.06</t>
        </is>
      </c>
      <c r="K313" s="1443" t="inlineStr">
        <is>
          <t>2026-01-01 11:05:00</t>
        </is>
      </c>
      <c r="L313" s="1443" t="inlineStr">
        <is>
          <t>2026-01-31 23:59:59</t>
        </is>
      </c>
      <c r="M313" s="1445" t="inlineStr">
        <is>
          <t>0</t>
        </is>
      </c>
      <c r="N313" s="1442" t="inlineStr">
        <is>
          <t>300</t>
        </is>
      </c>
      <c r="O313" s="1442" t="inlineStr">
        <is>
          <t>be297cf4875e5befb9b588f8c0316ca0</t>
        </is>
      </c>
    </row>
    <row r="314" hidden="1" ht="21" customHeight="1" s="1659">
      <c r="A314" s="1442" t="inlineStr">
        <is>
          <t>4212635606</t>
        </is>
      </c>
      <c r="B314" s="1442" t="inlineStr">
        <is>
          <t>8086</t>
        </is>
      </c>
      <c r="C314" s="1511" t="inlineStr">
        <is>
          <t>L'Oréal Paris Revitalift 1.5% Hyaluronic Acid Serum 15ml (Plump, Smooth, Radiance, Hydration, Essence, Skin Care)</t>
        </is>
      </c>
      <c r="D314" s="1443" t="inlineStr">
        <is>
          <t>MYR</t>
        </is>
      </c>
      <c r="E314" s="1443" t="inlineStr">
        <is>
          <t>23868158251</t>
        </is>
      </c>
      <c r="F314" s="1443" t="inlineStr">
        <is>
          <t>active</t>
        </is>
      </c>
      <c r="G314" s="1442" t="inlineStr">
        <is>
          <t>4212635606_MY-23868158251</t>
        </is>
      </c>
      <c r="H314" s="1444" t="inlineStr">
        <is>
          <t>60.80</t>
        </is>
      </c>
      <c r="I314" s="1445" t="n">
        <v>6923700977264</v>
      </c>
      <c r="J314" s="1444" t="inlineStr">
        <is>
          <t>57.76</t>
        </is>
      </c>
      <c r="K314" s="1443" t="inlineStr">
        <is>
          <t>2026-01-01 11:05:00</t>
        </is>
      </c>
      <c r="L314" s="1443" t="inlineStr">
        <is>
          <t>2026-01-31 23:59:59</t>
        </is>
      </c>
      <c r="M314" s="1445" t="inlineStr">
        <is>
          <t>0</t>
        </is>
      </c>
      <c r="N314" s="1442" t="inlineStr">
        <is>
          <t>15 ml</t>
        </is>
      </c>
      <c r="O314" s="1442" t="inlineStr">
        <is>
          <t>650e8024893f60d1a3c036fd4aa89dc0</t>
        </is>
      </c>
    </row>
    <row r="315" hidden="1" ht="21" customHeight="1" s="1659">
      <c r="A315" s="1442" t="inlineStr">
        <is>
          <t>4213781696</t>
        </is>
      </c>
      <c r="B315" s="1442" t="inlineStr">
        <is>
          <t>10100737</t>
        </is>
      </c>
      <c r="C315" s="1511" t="inlineStr">
        <is>
          <t>L’Oréal Paris Revitalift Hyaluronic Acid Line Filling Water Face Cream Moisturiser Hydrated &amp; Replump Skin, Reduces Fine Lines 15ml</t>
        </is>
      </c>
      <c r="D315" s="1443" t="inlineStr">
        <is>
          <t>MYR</t>
        </is>
      </c>
      <c r="E315" s="1443" t="inlineStr">
        <is>
          <t>23875647485</t>
        </is>
      </c>
      <c r="F315" s="1443" t="inlineStr">
        <is>
          <t>active</t>
        </is>
      </c>
      <c r="G315" s="1442" t="inlineStr">
        <is>
          <t>4213781696_MY-23875647485</t>
        </is>
      </c>
      <c r="H315" s="1444" t="inlineStr">
        <is>
          <t>39.90</t>
        </is>
      </c>
      <c r="I315" s="1445" t="n">
        <v>6923700981193</v>
      </c>
      <c r="J315" s="1444" t="inlineStr">
        <is>
          <t>37.91</t>
        </is>
      </c>
      <c r="K315" s="1443" t="inlineStr">
        <is>
          <t>2026-01-01 11:05:00</t>
        </is>
      </c>
      <c r="L315" s="1443" t="inlineStr">
        <is>
          <t>2026-01-31 23:59:59</t>
        </is>
      </c>
      <c r="M315" s="1445" t="inlineStr">
        <is>
          <t>0</t>
        </is>
      </c>
      <c r="N315" s="1442" t="inlineStr"/>
      <c r="O315" s="1442" t="inlineStr">
        <is>
          <t>43a0741b7e012a618ecdf0d1b32c516a</t>
        </is>
      </c>
    </row>
    <row r="316" hidden="1" ht="21" customHeight="1" s="1659">
      <c r="A316" s="1442" t="inlineStr">
        <is>
          <t>4229418806</t>
        </is>
      </c>
      <c r="B316" s="1442" t="inlineStr">
        <is>
          <t>10002962</t>
        </is>
      </c>
      <c r="C316" s="1511" t="inlineStr">
        <is>
          <t>[GWP - NOT FOR SALE] L'oreal Paris Glycolic-Bright Exclusive Minis</t>
        </is>
      </c>
      <c r="D316" s="1443" t="inlineStr">
        <is>
          <t>MYR</t>
        </is>
      </c>
      <c r="E316" s="1443" t="inlineStr">
        <is>
          <t>23958311548</t>
        </is>
      </c>
      <c r="F316" s="1443" t="inlineStr">
        <is>
          <t>active</t>
        </is>
      </c>
      <c r="G316" s="1442" t="inlineStr">
        <is>
          <t>4229418806_MY-23958311548</t>
        </is>
      </c>
      <c r="H316" s="1444" t="inlineStr">
        <is>
          <t>0.00</t>
        </is>
      </c>
      <c r="I316" s="1445" t="n">
        <v>9557534793928</v>
      </c>
      <c r="M316" s="1445" t="inlineStr">
        <is>
          <t>0</t>
        </is>
      </c>
      <c r="N316" s="1442" t="inlineStr"/>
      <c r="O316" s="1442" t="inlineStr">
        <is>
          <t>68b76d560f4e0ef921fb6fc644f3a200</t>
        </is>
      </c>
    </row>
    <row r="317" hidden="1" ht="21" customHeight="1" s="1659">
      <c r="A317" s="1442" t="inlineStr">
        <is>
          <t>4231167157</t>
        </is>
      </c>
      <c r="B317" s="1442" t="inlineStr">
        <is>
          <t>8081</t>
        </is>
      </c>
      <c r="C317" s="1511" t="inlineStr">
        <is>
          <t>L’Oréal Paris Revitalift Hyaluronic Acid 8 Hr Oil Control Bundles</t>
        </is>
      </c>
      <c r="D317" s="1443" t="inlineStr">
        <is>
          <t>MYR</t>
        </is>
      </c>
      <c r="E317" s="1443" t="inlineStr">
        <is>
          <t>23962327753</t>
        </is>
      </c>
      <c r="F317" s="1443" t="inlineStr">
        <is>
          <t>active</t>
        </is>
      </c>
      <c r="G317" s="1442" t="inlineStr">
        <is>
          <t>4231167157_MY-23962327753</t>
        </is>
      </c>
      <c r="H317" s="1444" t="inlineStr">
        <is>
          <t>209.80</t>
        </is>
      </c>
      <c r="I317" s="1445" t="n">
        <v>9557534792549</v>
      </c>
      <c r="J317" s="1444" t="inlineStr">
        <is>
          <t>157.35</t>
        </is>
      </c>
      <c r="K317" s="1443" t="inlineStr">
        <is>
          <t>2026-01-01 11:05:00</t>
        </is>
      </c>
      <c r="L317" s="1443" t="inlineStr">
        <is>
          <t>2026-01-31 23:59:59</t>
        </is>
      </c>
      <c r="N317" s="1442" t="inlineStr">
        <is>
          <t>HAOC Night Serum x2</t>
        </is>
      </c>
      <c r="O317" s="1442" t="inlineStr">
        <is>
          <t>eef8188b9f86d9f43f11aa335026aac2</t>
        </is>
      </c>
    </row>
    <row r="318" hidden="1" ht="21" customHeight="1" s="1659">
      <c r="A318" s="1442" t="inlineStr">
        <is>
          <t>4231167157</t>
        </is>
      </c>
      <c r="B318" s="1442" t="inlineStr">
        <is>
          <t>8081</t>
        </is>
      </c>
      <c r="C318" s="1511" t="inlineStr">
        <is>
          <t>L’Oréal Paris Revitalift Hyaluronic Acid 8 Hr Oil Control Bundles</t>
        </is>
      </c>
      <c r="D318" s="1443" t="inlineStr">
        <is>
          <t>MYR</t>
        </is>
      </c>
      <c r="E318" s="1443" t="inlineStr">
        <is>
          <t>23962327755</t>
        </is>
      </c>
      <c r="F318" s="1443" t="inlineStr">
        <is>
          <t>active</t>
        </is>
      </c>
      <c r="G318" s="1442" t="inlineStr">
        <is>
          <t>4231167157_MY-23962327755</t>
        </is>
      </c>
      <c r="H318" s="1444" t="inlineStr">
        <is>
          <t>245.70</t>
        </is>
      </c>
      <c r="I318" s="1445" t="n">
        <v>9557534792570</v>
      </c>
      <c r="J318" s="1444" t="inlineStr">
        <is>
          <t>176.90</t>
        </is>
      </c>
      <c r="K318" s="1443" t="inlineStr">
        <is>
          <t>2026-01-01 11:05:00</t>
        </is>
      </c>
      <c r="L318" s="1443" t="inlineStr">
        <is>
          <t>2026-01-31 23:59:59</t>
        </is>
      </c>
      <c r="N318" s="1442" t="inlineStr">
        <is>
          <t>HAOC Regime Kit</t>
        </is>
      </c>
      <c r="O318" s="1442" t="inlineStr">
        <is>
          <t>e501fbe3ec1d7dc0b9726820dba021c4</t>
        </is>
      </c>
    </row>
    <row r="319" hidden="1" ht="21" customHeight="1" s="1659">
      <c r="A319" s="1442" t="inlineStr">
        <is>
          <t>4231167157</t>
        </is>
      </c>
      <c r="B319" s="1442" t="inlineStr">
        <is>
          <t>8081</t>
        </is>
      </c>
      <c r="C319" s="1511" t="inlineStr">
        <is>
          <t>L’Oréal Paris Revitalift Hyaluronic Acid 8 Hr Oil Control Bundles</t>
        </is>
      </c>
      <c r="D319" s="1443" t="inlineStr">
        <is>
          <t>MYR</t>
        </is>
      </c>
      <c r="E319" s="1443" t="inlineStr">
        <is>
          <t>23962327754</t>
        </is>
      </c>
      <c r="F319" s="1443" t="inlineStr">
        <is>
          <t>active</t>
        </is>
      </c>
      <c r="G319" s="1442" t="inlineStr">
        <is>
          <t>4231167157_MY-23962327754</t>
        </is>
      </c>
      <c r="H319" s="1444" t="inlineStr">
        <is>
          <t>85.80</t>
        </is>
      </c>
      <c r="I319" s="1445" t="n">
        <v>9557534792556</v>
      </c>
      <c r="J319" s="1444" t="inlineStr">
        <is>
          <t>64.35</t>
        </is>
      </c>
      <c r="K319" s="1443" t="inlineStr">
        <is>
          <t>2026-01-01 11:05:00</t>
        </is>
      </c>
      <c r="L319" s="1443" t="inlineStr">
        <is>
          <t>2026-01-31 23:59:59</t>
        </is>
      </c>
      <c r="N319" s="1442" t="inlineStr">
        <is>
          <t>HAOC Cleanser x2</t>
        </is>
      </c>
      <c r="O319" s="1442" t="inlineStr">
        <is>
          <t>9bf2008c417b19307c61a92c8772ec1b</t>
        </is>
      </c>
    </row>
    <row r="320" hidden="1" ht="21" customHeight="1" s="1659">
      <c r="A320" s="1442" t="inlineStr">
        <is>
          <t>4231167157</t>
        </is>
      </c>
      <c r="B320" s="1442" t="inlineStr">
        <is>
          <t>8081</t>
        </is>
      </c>
      <c r="C320" s="1511" t="inlineStr">
        <is>
          <t>L’Oréal Paris Revitalift Hyaluronic Acid 8 Hr Oil Control Bundles</t>
        </is>
      </c>
      <c r="D320" s="1443" t="inlineStr">
        <is>
          <t>MYR</t>
        </is>
      </c>
      <c r="E320" s="1443" t="inlineStr">
        <is>
          <t>23962327756</t>
        </is>
      </c>
      <c r="F320" s="1443" t="inlineStr">
        <is>
          <t>active</t>
        </is>
      </c>
      <c r="G320" s="1442" t="inlineStr">
        <is>
          <t>4231167157_MY-23962327756</t>
        </is>
      </c>
      <c r="H320" s="1444" t="inlineStr">
        <is>
          <t>209.80</t>
        </is>
      </c>
      <c r="I320" s="1445" t="n">
        <v>9557534795915</v>
      </c>
      <c r="J320" s="1444" t="inlineStr">
        <is>
          <t>157.35</t>
        </is>
      </c>
      <c r="K320" s="1443" t="inlineStr">
        <is>
          <t>2026-01-01 11:05:00</t>
        </is>
      </c>
      <c r="L320" s="1443" t="inlineStr">
        <is>
          <t>2026-01-31 23:59:59</t>
        </is>
      </c>
      <c r="N320" s="1442" t="inlineStr">
        <is>
          <t>HAOC + HA Serum</t>
        </is>
      </c>
      <c r="O320" s="1442" t="inlineStr">
        <is>
          <t>712b132fb95c47d3df696c311d788ca5</t>
        </is>
      </c>
    </row>
    <row r="321" hidden="1" ht="21" customHeight="1" s="1659">
      <c r="A321" s="1442" t="inlineStr">
        <is>
          <t>4263767145</t>
        </is>
      </c>
      <c r="B321" s="1442" t="inlineStr">
        <is>
          <t>8084</t>
        </is>
      </c>
      <c r="C321" s="1511" t="inlineStr">
        <is>
          <t>L’Oréal Paris UV Defender Invisible Fluid Resists Daily Sunscreen SPF50+ Sun Spots and Lines Protection 50ml</t>
        </is>
      </c>
      <c r="D321" s="1443" t="inlineStr">
        <is>
          <t>MYR</t>
        </is>
      </c>
      <c r="E321" s="1443" t="inlineStr">
        <is>
          <t>24101423968</t>
        </is>
      </c>
      <c r="F321" s="1443" t="inlineStr">
        <is>
          <t>active</t>
        </is>
      </c>
      <c r="G321" s="1442" t="inlineStr">
        <is>
          <t>4263767145_MY-24101423968</t>
        </is>
      </c>
      <c r="H321" s="1444" t="inlineStr">
        <is>
          <t>85.90</t>
        </is>
      </c>
      <c r="I321" s="1445" t="n">
        <v>8994993018086</v>
      </c>
      <c r="J321" s="1444" t="inlineStr">
        <is>
          <t>81.61</t>
        </is>
      </c>
      <c r="K321" s="1443" t="inlineStr">
        <is>
          <t>2026-01-01 11:05:00</t>
        </is>
      </c>
      <c r="L321" s="1443" t="inlineStr">
        <is>
          <t>2026-01-31 23:59:59</t>
        </is>
      </c>
      <c r="M321" s="1445" t="inlineStr">
        <is>
          <t>0</t>
        </is>
      </c>
      <c r="N321" s="1442" t="inlineStr"/>
      <c r="O321" s="1442" t="inlineStr">
        <is>
          <t>f4688023b9f845cc6aa307cc855fa260</t>
        </is>
      </c>
    </row>
    <row r="322" hidden="1" ht="21" customHeight="1" s="1659">
      <c r="A322" s="1442" t="inlineStr">
        <is>
          <t>4280463684</t>
        </is>
      </c>
      <c r="B322" s="1442" t="inlineStr">
        <is>
          <t>10002962</t>
        </is>
      </c>
      <c r="C322" s="1511" t="inlineStr">
        <is>
          <t>[GWP - NOT FOR SALE} SERUM OBSESSION MINIS MY NATIONWIDE</t>
        </is>
      </c>
      <c r="D322" s="1443" t="inlineStr">
        <is>
          <t>MYR</t>
        </is>
      </c>
      <c r="E322" s="1443" t="inlineStr">
        <is>
          <t>24187636937</t>
        </is>
      </c>
      <c r="F322" s="1443" t="inlineStr">
        <is>
          <t>active</t>
        </is>
      </c>
      <c r="G322" s="1442" t="inlineStr">
        <is>
          <t>4280463684_MY-24187636937</t>
        </is>
      </c>
      <c r="H322" s="1444" t="inlineStr">
        <is>
          <t>0.00</t>
        </is>
      </c>
      <c r="I322" s="1445" t="n">
        <v>9557534796592</v>
      </c>
      <c r="M322" s="1445" t="inlineStr">
        <is>
          <t>0</t>
        </is>
      </c>
      <c r="N322" s="1442" t="inlineStr"/>
      <c r="O322" s="1442" t="inlineStr">
        <is>
          <t>4d6873d363b644b5e7d54fb07370863b</t>
        </is>
      </c>
    </row>
    <row r="323" hidden="1" ht="21" customHeight="1" s="1659">
      <c r="A323" s="1442" t="inlineStr">
        <is>
          <t>4333628797</t>
        </is>
      </c>
      <c r="B323" s="1442" t="inlineStr">
        <is>
          <t>1522</t>
        </is>
      </c>
      <c r="C323" s="1511" t="inlineStr">
        <is>
          <t>L’Oreal Paris Color Riche Intense Volume Slim Matte Lipstick</t>
        </is>
      </c>
      <c r="D323" s="1443" t="inlineStr">
        <is>
          <t>MYR</t>
        </is>
      </c>
      <c r="E323" s="1443" t="inlineStr">
        <is>
          <t>24409248226</t>
        </is>
      </c>
      <c r="F323" s="1443" t="inlineStr">
        <is>
          <t>active</t>
        </is>
      </c>
      <c r="G323" s="1442" t="inlineStr">
        <is>
          <t>4333628797_MY-24409248226</t>
        </is>
      </c>
      <c r="H323" s="1444" t="inlineStr">
        <is>
          <t>63.50</t>
        </is>
      </c>
      <c r="I323" s="1445" t="n">
        <v>6902395854289</v>
      </c>
      <c r="J323" s="1444" t="inlineStr">
        <is>
          <t>60.33</t>
        </is>
      </c>
      <c r="K323" s="1443" t="inlineStr">
        <is>
          <t>2026-01-01 11:05:00</t>
        </is>
      </c>
      <c r="L323" s="1443" t="inlineStr">
        <is>
          <t>2026-01-31 23:59:59</t>
        </is>
      </c>
      <c r="M323" s="1445" t="inlineStr">
        <is>
          <t>0</t>
        </is>
      </c>
      <c r="N323" s="1442" t="inlineStr">
        <is>
          <t>199 - SENSUAL PINK</t>
        </is>
      </c>
      <c r="O323" s="1442" t="inlineStr">
        <is>
          <t>d924dc0e6b429685216a5901dcfaa82a</t>
        </is>
      </c>
    </row>
    <row r="324" hidden="1" ht="21" customHeight="1" s="1659">
      <c r="A324" s="1442" t="inlineStr">
        <is>
          <t>4333628797</t>
        </is>
      </c>
      <c r="B324" s="1442" t="inlineStr">
        <is>
          <t>1522</t>
        </is>
      </c>
      <c r="C324" s="1511" t="inlineStr">
        <is>
          <t>L’Oreal Paris Color Riche Intense Volume Slim Matte Lipstick</t>
        </is>
      </c>
      <c r="D324" s="1443" t="inlineStr">
        <is>
          <t>MYR</t>
        </is>
      </c>
      <c r="E324" s="1443" t="inlineStr">
        <is>
          <t>24409248224</t>
        </is>
      </c>
      <c r="F324" s="1443" t="inlineStr">
        <is>
          <t>active</t>
        </is>
      </c>
      <c r="G324" s="1442" t="inlineStr">
        <is>
          <t>4333628797_MY-24409248224</t>
        </is>
      </c>
      <c r="H324" s="1444" t="inlineStr">
        <is>
          <t>63.50</t>
        </is>
      </c>
      <c r="I324" s="1445" t="n">
        <v>6902395854265</v>
      </c>
      <c r="J324" s="1444" t="inlineStr">
        <is>
          <t>60.33</t>
        </is>
      </c>
      <c r="K324" s="1443" t="inlineStr">
        <is>
          <t>2026-01-01 11:05:00</t>
        </is>
      </c>
      <c r="L324" s="1443" t="inlineStr">
        <is>
          <t>2026-01-31 23:59:59</t>
        </is>
      </c>
      <c r="M324" s="1445" t="inlineStr">
        <is>
          <t>0</t>
        </is>
      </c>
      <c r="N324" s="1442" t="inlineStr">
        <is>
          <t>197 - MUTED RED</t>
        </is>
      </c>
      <c r="O324" s="1442" t="inlineStr">
        <is>
          <t>fc36f60f9f2c0da9db8aede696e8d99c</t>
        </is>
      </c>
    </row>
    <row r="325" hidden="1" ht="21" customHeight="1" s="1659">
      <c r="A325" s="1442" t="inlineStr">
        <is>
          <t>4333628797</t>
        </is>
      </c>
      <c r="B325" s="1442" t="inlineStr">
        <is>
          <t>1522</t>
        </is>
      </c>
      <c r="C325" s="1511" t="inlineStr">
        <is>
          <t>L’Oreal Paris Color Riche Intense Volume Slim Matte Lipstick</t>
        </is>
      </c>
      <c r="D325" s="1443" t="inlineStr">
        <is>
          <t>MYR</t>
        </is>
      </c>
      <c r="E325" s="1443" t="inlineStr">
        <is>
          <t>24409248225</t>
        </is>
      </c>
      <c r="F325" s="1443" t="inlineStr">
        <is>
          <t>active</t>
        </is>
      </c>
      <c r="G325" s="1442" t="inlineStr">
        <is>
          <t>4333628797_MY-24409248225</t>
        </is>
      </c>
      <c r="H325" s="1444" t="inlineStr">
        <is>
          <t>63.50</t>
        </is>
      </c>
      <c r="I325" s="1445" t="n">
        <v>6902395854272</v>
      </c>
      <c r="J325" s="1444" t="inlineStr">
        <is>
          <t>60.33</t>
        </is>
      </c>
      <c r="K325" s="1443" t="inlineStr">
        <is>
          <t>2026-01-01 11:05:00</t>
        </is>
      </c>
      <c r="L325" s="1443" t="inlineStr">
        <is>
          <t>2026-01-31 23:59:59</t>
        </is>
      </c>
      <c r="M325" s="1445" t="inlineStr">
        <is>
          <t>0</t>
        </is>
      </c>
      <c r="N325" s="1442" t="inlineStr">
        <is>
          <t>198 - BURNT ROSE</t>
        </is>
      </c>
      <c r="O325" s="1442" t="inlineStr">
        <is>
          <t>a3426ec95881664527386e08f4e0b86a</t>
        </is>
      </c>
    </row>
    <row r="326" hidden="1" ht="21" customHeight="1" s="1659">
      <c r="A326" s="1442" t="inlineStr">
        <is>
          <t>4333628797</t>
        </is>
      </c>
      <c r="B326" s="1442" t="inlineStr">
        <is>
          <t>1522</t>
        </is>
      </c>
      <c r="C326" s="1511" t="inlineStr">
        <is>
          <t>L’Oreal Paris Color Riche Intense Volume Slim Matte Lipstick</t>
        </is>
      </c>
      <c r="D326" s="1443" t="inlineStr">
        <is>
          <t>MYR</t>
        </is>
      </c>
      <c r="E326" s="1443" t="inlineStr">
        <is>
          <t>24409248222</t>
        </is>
      </c>
      <c r="F326" s="1443" t="inlineStr">
        <is>
          <t>inactive</t>
        </is>
      </c>
      <c r="G326" s="1442" t="inlineStr">
        <is>
          <t>4333628797_MY-24409248222</t>
        </is>
      </c>
      <c r="H326" s="1444" t="inlineStr">
        <is>
          <t>63.50</t>
        </is>
      </c>
      <c r="I326" s="1445" t="n">
        <v>6902395854241</v>
      </c>
      <c r="J326" s="1444" t="inlineStr">
        <is>
          <t>60.33</t>
        </is>
      </c>
      <c r="K326" s="1443" t="inlineStr">
        <is>
          <t>2026-01-01 11:05:00</t>
        </is>
      </c>
      <c r="L326" s="1443" t="inlineStr">
        <is>
          <t>2026-01-31 23:59:59</t>
        </is>
      </c>
      <c r="M326" s="1445" t="inlineStr">
        <is>
          <t>0</t>
        </is>
      </c>
      <c r="N326" s="1442" t="inlineStr">
        <is>
          <t>196 - WILD BROWN</t>
        </is>
      </c>
      <c r="O326" s="1442" t="inlineStr">
        <is>
          <t>f61c8469f29d55e48ec76d60c4b9c98f</t>
        </is>
      </c>
    </row>
    <row r="327" hidden="1" ht="21" customHeight="1" s="1659">
      <c r="A327" s="1442" t="inlineStr">
        <is>
          <t>4333628797</t>
        </is>
      </c>
      <c r="B327" s="1442" t="inlineStr">
        <is>
          <t>1522</t>
        </is>
      </c>
      <c r="C327" s="1511" t="inlineStr">
        <is>
          <t>L’Oreal Paris Color Riche Intense Volume Slim Matte Lipstick</t>
        </is>
      </c>
      <c r="D327" s="1443" t="inlineStr">
        <is>
          <t>MYR</t>
        </is>
      </c>
      <c r="E327" s="1443" t="inlineStr">
        <is>
          <t>24409248223</t>
        </is>
      </c>
      <c r="F327" s="1443" t="inlineStr">
        <is>
          <t>active</t>
        </is>
      </c>
      <c r="G327" s="1442" t="inlineStr">
        <is>
          <t>4333628797_MY-24409248223</t>
        </is>
      </c>
      <c r="H327" s="1444" t="inlineStr">
        <is>
          <t>63.50</t>
        </is>
      </c>
      <c r="I327" s="1445" t="n">
        <v>6902395854258</v>
      </c>
      <c r="J327" s="1444" t="inlineStr">
        <is>
          <t>60.33</t>
        </is>
      </c>
      <c r="K327" s="1443" t="inlineStr">
        <is>
          <t>2026-01-01 11:05:00</t>
        </is>
      </c>
      <c r="L327" s="1443" t="inlineStr">
        <is>
          <t>2026-01-31 23:59:59</t>
        </is>
      </c>
      <c r="M327" s="1445" t="inlineStr">
        <is>
          <t>0</t>
        </is>
      </c>
      <c r="N327" s="1442" t="inlineStr">
        <is>
          <t>195 - GLAMOROUS NUDE</t>
        </is>
      </c>
      <c r="O327" s="1442" t="inlineStr">
        <is>
          <t>9565f8626f53667a9052a49c99124994</t>
        </is>
      </c>
    </row>
    <row r="328" hidden="1" ht="21" customHeight="1" s="1659">
      <c r="A328" s="1442" t="inlineStr">
        <is>
          <t>4341037721</t>
        </is>
      </c>
      <c r="B328" s="1442" t="inlineStr">
        <is>
          <t>10002962</t>
        </is>
      </c>
      <c r="C328" s="1511" t="inlineStr">
        <is>
          <t>[GWP - NOT FOR SALES] Loreal Paris 7pc HA Minis</t>
        </is>
      </c>
      <c r="D328" s="1443" t="inlineStr">
        <is>
          <t>MYR</t>
        </is>
      </c>
      <c r="E328" s="1443" t="inlineStr">
        <is>
          <t>24429428786</t>
        </is>
      </c>
      <c r="F328" s="1443" t="inlineStr">
        <is>
          <t>active</t>
        </is>
      </c>
      <c r="G328" s="1442" t="inlineStr">
        <is>
          <t>4341037721_MY-24429428786</t>
        </is>
      </c>
      <c r="H328" s="1444" t="inlineStr">
        <is>
          <t>0.00</t>
        </is>
      </c>
      <c r="I328" s="1445" t="n">
        <v>9557534797490</v>
      </c>
      <c r="M328" s="1445" t="inlineStr">
        <is>
          <t>0</t>
        </is>
      </c>
      <c r="N328" s="1442" t="inlineStr"/>
      <c r="O328" s="1442" t="inlineStr">
        <is>
          <t>cd5508f3dee0739e5ace5eef64d480db</t>
        </is>
      </c>
    </row>
    <row r="329" hidden="1" ht="21" customHeight="1" s="1659">
      <c r="A329" s="1442" t="inlineStr">
        <is>
          <t>4394050618</t>
        </is>
      </c>
      <c r="B329" s="1442" t="inlineStr">
        <is>
          <t>10002214</t>
        </is>
      </c>
      <c r="C329" s="1511" t="inlineStr">
        <is>
          <t>L'Oreal Paris Infaillable 3second Face Setting Mist Spray 36H Locks In Makeup for Face, Eye and Lip</t>
        </is>
      </c>
      <c r="D329" s="1443" t="inlineStr">
        <is>
          <t>MYR</t>
        </is>
      </c>
      <c r="E329" s="1443" t="inlineStr">
        <is>
          <t>24661708293</t>
        </is>
      </c>
      <c r="F329" s="1443" t="inlineStr">
        <is>
          <t>active</t>
        </is>
      </c>
      <c r="G329" s="1442" t="inlineStr">
        <is>
          <t>4394050618_MY-24661708293</t>
        </is>
      </c>
      <c r="H329" s="1444" t="inlineStr">
        <is>
          <t>52.00</t>
        </is>
      </c>
      <c r="I329" s="1445" t="n">
        <v>3600524104726</v>
      </c>
      <c r="J329" s="1444" t="inlineStr">
        <is>
          <t>49.40</t>
        </is>
      </c>
      <c r="K329" s="1443" t="inlineStr">
        <is>
          <t>2026-01-01 11:05:00</t>
        </is>
      </c>
      <c r="L329" s="1443" t="inlineStr">
        <is>
          <t>2026-01-31 23:59:59</t>
        </is>
      </c>
      <c r="M329" s="1445" t="inlineStr">
        <is>
          <t>0</t>
        </is>
      </c>
      <c r="N329" s="1442" t="inlineStr">
        <is>
          <t>75</t>
        </is>
      </c>
      <c r="O329" s="1442" t="inlineStr">
        <is>
          <t>32d46eff866e4809b465aa03312e630a</t>
        </is>
      </c>
    </row>
    <row r="330" hidden="1" ht="21" customHeight="1" s="1659">
      <c r="A330" s="1442" t="inlineStr">
        <is>
          <t>4408053988</t>
        </is>
      </c>
      <c r="B330" s="1442" t="inlineStr">
        <is>
          <t>1498</t>
        </is>
      </c>
      <c r="C330" s="1511" t="inlineStr">
        <is>
          <t>L'Oréal Paris INFAILLABLE TRIANGLE PENCIL</t>
        </is>
      </c>
      <c r="D330" s="1443" t="inlineStr">
        <is>
          <t>MYR</t>
        </is>
      </c>
      <c r="E330" s="1443" t="inlineStr">
        <is>
          <t>24754195463</t>
        </is>
      </c>
      <c r="F330" s="1443" t="inlineStr">
        <is>
          <t>active</t>
        </is>
      </c>
      <c r="G330" s="1442" t="inlineStr">
        <is>
          <t>4408053988_MY-24754195463</t>
        </is>
      </c>
      <c r="H330" s="1444" t="inlineStr">
        <is>
          <t>55.90</t>
        </is>
      </c>
      <c r="I330" s="1445" t="n">
        <v>3600524054656</v>
      </c>
      <c r="J330" s="1444" t="inlineStr">
        <is>
          <t>53.11</t>
        </is>
      </c>
      <c r="K330" s="1443" t="inlineStr">
        <is>
          <t>2026-01-01 11:05:00</t>
        </is>
      </c>
      <c r="L330" s="1443" t="inlineStr">
        <is>
          <t>2026-01-31 23:59:59</t>
        </is>
      </c>
      <c r="M330" s="1445" t="inlineStr">
        <is>
          <t>0</t>
        </is>
      </c>
      <c r="N330" s="1442" t="inlineStr">
        <is>
          <t>5 - LIGHT BRUNETTE</t>
        </is>
      </c>
      <c r="O330" s="1442" t="inlineStr">
        <is>
          <t>a33d9f0703ad99d1374741c5c9f7d66e</t>
        </is>
      </c>
    </row>
    <row r="331" hidden="1" ht="21" customHeight="1" s="1659">
      <c r="A331" s="1442" t="inlineStr">
        <is>
          <t>4408053988</t>
        </is>
      </c>
      <c r="B331" s="1442" t="inlineStr">
        <is>
          <t>1498</t>
        </is>
      </c>
      <c r="C331" s="1511" t="inlineStr">
        <is>
          <t>L'Oréal Paris INFAILLABLE TRIANGLE PENCIL</t>
        </is>
      </c>
      <c r="D331" s="1443" t="inlineStr">
        <is>
          <t>MYR</t>
        </is>
      </c>
      <c r="E331" s="1443" t="inlineStr">
        <is>
          <t>24754195464</t>
        </is>
      </c>
      <c r="F331" s="1443" t="inlineStr">
        <is>
          <t>active</t>
        </is>
      </c>
      <c r="G331" s="1442" t="inlineStr">
        <is>
          <t>4408053988_MY-24754195464</t>
        </is>
      </c>
      <c r="H331" s="1444" t="inlineStr">
        <is>
          <t>55.90</t>
        </is>
      </c>
      <c r="I331" s="1445" t="n">
        <v>3600524054663</v>
      </c>
      <c r="J331" s="1444" t="inlineStr">
        <is>
          <t>53.11</t>
        </is>
      </c>
      <c r="K331" s="1443" t="inlineStr">
        <is>
          <t>2026-01-01 11:05:00</t>
        </is>
      </c>
      <c r="L331" s="1443" t="inlineStr">
        <is>
          <t>2026-01-31 23:59:59</t>
        </is>
      </c>
      <c r="M331" s="1445" t="inlineStr">
        <is>
          <t>0</t>
        </is>
      </c>
      <c r="N331" s="1442" t="inlineStr">
        <is>
          <t>3 - BRUNETTE</t>
        </is>
      </c>
      <c r="O331" s="1442" t="inlineStr">
        <is>
          <t>16dcf038788d9077b5d4ebc5c6684230</t>
        </is>
      </c>
    </row>
    <row r="332" hidden="1" ht="21" customHeight="1" s="1659">
      <c r="A332" s="1442" t="inlineStr">
        <is>
          <t>4433691794</t>
        </is>
      </c>
      <c r="B332" s="1442" t="inlineStr">
        <is>
          <t>10100737</t>
        </is>
      </c>
      <c r="C332" s="1511" t="inlineStr">
        <is>
          <t>L'Oreal Paris Glycolic Bright Anti Dark Spot Daily UV Fluid Sunscreen SPF50 Reduce Dark Spots 50ml</t>
        </is>
      </c>
      <c r="D332" s="1443" t="inlineStr">
        <is>
          <t>MYR</t>
        </is>
      </c>
      <c r="E332" s="1443" t="inlineStr">
        <is>
          <t>24931834308</t>
        </is>
      </c>
      <c r="F332" s="1443" t="inlineStr">
        <is>
          <t>active</t>
        </is>
      </c>
      <c r="G332" s="1442" t="inlineStr">
        <is>
          <t>4433691794_MY-24931834308</t>
        </is>
      </c>
      <c r="H332" s="1444" t="inlineStr">
        <is>
          <t>85.90</t>
        </is>
      </c>
      <c r="I332" s="1445" t="n">
        <v>8994993026913</v>
      </c>
      <c r="J332" s="1444" t="inlineStr">
        <is>
          <t>81.61</t>
        </is>
      </c>
      <c r="K332" s="1443" t="inlineStr">
        <is>
          <t>2026-01-01 11:05:00</t>
        </is>
      </c>
      <c r="L332" s="1443" t="inlineStr">
        <is>
          <t>2026-01-31 23:59:59</t>
        </is>
      </c>
      <c r="M332" s="1445" t="inlineStr">
        <is>
          <t>0</t>
        </is>
      </c>
      <c r="N332" s="1442" t="inlineStr"/>
      <c r="O332" s="1442" t="inlineStr">
        <is>
          <t>d95a3411f1997e310ad5894a0a10def3</t>
        </is>
      </c>
    </row>
    <row r="333" hidden="1" ht="21" customHeight="1" s="1659">
      <c r="A333" s="1442" t="inlineStr">
        <is>
          <t>4438707908</t>
        </is>
      </c>
      <c r="B333" s="1442" t="inlineStr">
        <is>
          <t>10002962</t>
        </is>
      </c>
      <c r="C333" s="1511" t="inlineStr">
        <is>
          <t>[GWP- NOT FOR SALE] L'Oreal Paris 2025 Moon Bag (Pink)</t>
        </is>
      </c>
      <c r="D333" s="1443" t="inlineStr">
        <is>
          <t>MYR</t>
        </is>
      </c>
      <c r="E333" s="1443" t="inlineStr">
        <is>
          <t>24965278819</t>
        </is>
      </c>
      <c r="F333" s="1443" t="inlineStr">
        <is>
          <t>active</t>
        </is>
      </c>
      <c r="G333" s="1442" t="inlineStr">
        <is>
          <t>4438707908_MY-24965278819</t>
        </is>
      </c>
      <c r="H333" s="1444" t="inlineStr">
        <is>
          <t>0.00</t>
        </is>
      </c>
      <c r="I333" s="1445" t="n">
        <v>9557534797735</v>
      </c>
      <c r="M333" s="1445" t="inlineStr">
        <is>
          <t>0</t>
        </is>
      </c>
      <c r="N333" s="1442" t="inlineStr"/>
      <c r="O333" s="1442" t="inlineStr">
        <is>
          <t>4d2883b24b3c9dd62631d75c8622e2b9</t>
        </is>
      </c>
    </row>
    <row r="334" hidden="1" ht="21" customHeight="1" s="1659">
      <c r="A334" s="1442" t="inlineStr">
        <is>
          <t>4438737713</t>
        </is>
      </c>
      <c r="B334" s="1442" t="inlineStr">
        <is>
          <t>10002962</t>
        </is>
      </c>
      <c r="C334" s="1511" t="inlineStr">
        <is>
          <t>[GWP- NOT FOR SALE] L'Oreal Paris 2025 CNY Angpao (5pcs)</t>
        </is>
      </c>
      <c r="D334" s="1443" t="inlineStr">
        <is>
          <t>MYR</t>
        </is>
      </c>
      <c r="E334" s="1443" t="inlineStr">
        <is>
          <t>24965157727</t>
        </is>
      </c>
      <c r="F334" s="1443" t="inlineStr">
        <is>
          <t>active</t>
        </is>
      </c>
      <c r="G334" s="1442" t="inlineStr">
        <is>
          <t>4438737713_MY-24965157727</t>
        </is>
      </c>
      <c r="H334" s="1444" t="inlineStr">
        <is>
          <t>0.00</t>
        </is>
      </c>
      <c r="I334" s="1445" t="n">
        <v>9557534797766</v>
      </c>
      <c r="M334" s="1445" t="inlineStr">
        <is>
          <t>0</t>
        </is>
      </c>
      <c r="N334" s="1442" t="inlineStr"/>
      <c r="O334" s="1442" t="inlineStr">
        <is>
          <t>a789a5e2e577d9d05747cce6e3d810e3</t>
        </is>
      </c>
    </row>
    <row r="335" hidden="1" ht="21" customHeight="1" s="1659">
      <c r="A335" s="1442" t="inlineStr">
        <is>
          <t>4486243108</t>
        </is>
      </c>
      <c r="B335" s="1442" t="inlineStr">
        <is>
          <t>10002962</t>
        </is>
      </c>
      <c r="C335" s="1511" t="inlineStr">
        <is>
          <t>[GWP - NOT FOR SALE] L'Oreal Paris Mini Hair Towel and Poncho</t>
        </is>
      </c>
      <c r="D335" s="1443" t="inlineStr">
        <is>
          <t>MYR</t>
        </is>
      </c>
      <c r="E335" s="1443" t="inlineStr">
        <is>
          <t>25318457988</t>
        </is>
      </c>
      <c r="F335" s="1443" t="inlineStr">
        <is>
          <t>active</t>
        </is>
      </c>
      <c r="G335" s="1442" t="inlineStr">
        <is>
          <t>4486243108_MY-25318457988</t>
        </is>
      </c>
      <c r="H335" s="1444" t="inlineStr">
        <is>
          <t>0.00</t>
        </is>
      </c>
      <c r="I335" s="1445" t="n">
        <v>9557534785459</v>
      </c>
      <c r="M335" s="1445" t="inlineStr">
        <is>
          <t>0</t>
        </is>
      </c>
      <c r="N335" s="1442" t="inlineStr"/>
      <c r="O335" s="1442" t="inlineStr">
        <is>
          <t>cb7fb8d42eb98a1741bfe3a522f83895</t>
        </is>
      </c>
    </row>
    <row r="336" hidden="1" ht="21" customHeight="1" s="1659">
      <c r="A336" s="1442" t="inlineStr">
        <is>
          <t>4504994017</t>
        </is>
      </c>
      <c r="B336" s="1442" t="inlineStr">
        <is>
          <t>1605</t>
        </is>
      </c>
      <c r="C336" s="1511" t="inlineStr">
        <is>
          <t>L'Oreal Paris Elseve Hyaluron Pure 72H Purifying Shampoo for Fresh Scalp &amp; Hydrated Hair, Removes Oil &amp; Impurities</t>
        </is>
      </c>
      <c r="D336" s="1443" t="inlineStr">
        <is>
          <t>MYR</t>
        </is>
      </c>
      <c r="E336" s="1443" t="inlineStr">
        <is>
          <t>25452456723</t>
        </is>
      </c>
      <c r="F336" s="1443" t="inlineStr">
        <is>
          <t>active</t>
        </is>
      </c>
      <c r="G336" s="1442" t="inlineStr">
        <is>
          <t>4504994017_MY-25452456723</t>
        </is>
      </c>
      <c r="H336" s="1444" t="inlineStr">
        <is>
          <t>20.90</t>
        </is>
      </c>
      <c r="I336" s="1445" t="n">
        <v>8994993027033</v>
      </c>
      <c r="J336" s="1444" t="inlineStr">
        <is>
          <t>19.86</t>
        </is>
      </c>
      <c r="K336" s="1443" t="inlineStr">
        <is>
          <t>2026-01-01 11:05:00</t>
        </is>
      </c>
      <c r="L336" s="1443" t="inlineStr">
        <is>
          <t>2026-01-31 23:59:59</t>
        </is>
      </c>
      <c r="M336" s="1445" t="inlineStr">
        <is>
          <t>0</t>
        </is>
      </c>
      <c r="N336" s="1442" t="inlineStr">
        <is>
          <t>280</t>
        </is>
      </c>
      <c r="O336" s="1442" t="inlineStr">
        <is>
          <t>b40615ac80b4780dda9933480bb01d3f</t>
        </is>
      </c>
    </row>
    <row r="337" hidden="1" ht="21" customHeight="1" s="1659">
      <c r="A337" s="1442" t="inlineStr">
        <is>
          <t>4504994017</t>
        </is>
      </c>
      <c r="B337" s="1442" t="inlineStr">
        <is>
          <t>1605</t>
        </is>
      </c>
      <c r="C337" s="1511" t="inlineStr">
        <is>
          <t>L'Oreal Paris Elseve Hyaluron Pure 72H Purifying Shampoo for Fresh Scalp &amp; Hydrated Hair, Removes Oil &amp; Impurities</t>
        </is>
      </c>
      <c r="D337" s="1443" t="inlineStr">
        <is>
          <t>MYR</t>
        </is>
      </c>
      <c r="E337" s="1443" t="inlineStr">
        <is>
          <t>25452456724</t>
        </is>
      </c>
      <c r="F337" s="1443" t="inlineStr">
        <is>
          <t>active</t>
        </is>
      </c>
      <c r="G337" s="1442" t="inlineStr">
        <is>
          <t>4504994017_MY-25452456724</t>
        </is>
      </c>
      <c r="H337" s="1444" t="inlineStr">
        <is>
          <t>39.90</t>
        </is>
      </c>
      <c r="I337" s="1445" t="n">
        <v>8994993027392</v>
      </c>
      <c r="J337" s="1444" t="inlineStr">
        <is>
          <t>37.91</t>
        </is>
      </c>
      <c r="K337" s="1443" t="inlineStr">
        <is>
          <t>2026-01-01 11:05:00</t>
        </is>
      </c>
      <c r="L337" s="1443" t="inlineStr">
        <is>
          <t>2026-01-31 23:59:59</t>
        </is>
      </c>
      <c r="M337" s="1445" t="inlineStr">
        <is>
          <t>0</t>
        </is>
      </c>
      <c r="N337" s="1442" t="inlineStr">
        <is>
          <t>620</t>
        </is>
      </c>
      <c r="O337" s="1442" t="inlineStr">
        <is>
          <t>712cc26933a9c51ffd5f2966ce61df2e</t>
        </is>
      </c>
    </row>
    <row r="338" hidden="1" ht="21" customHeight="1" s="1659">
      <c r="A338" s="1442" t="inlineStr">
        <is>
          <t>4505857119</t>
        </is>
      </c>
      <c r="B338" s="1442" t="inlineStr">
        <is>
          <t>10002070</t>
        </is>
      </c>
      <c r="C338" s="1511" t="inlineStr">
        <is>
          <t>L’Oréal Paris Elseve Hyaluron Pure 72H Rehydrating Conditioner for Rehydrated Lengths with no Weighdown</t>
        </is>
      </c>
      <c r="D338" s="1443" t="inlineStr">
        <is>
          <t>MYR</t>
        </is>
      </c>
      <c r="E338" s="1443" t="inlineStr">
        <is>
          <t>25458724320</t>
        </is>
      </c>
      <c r="F338" s="1443" t="inlineStr">
        <is>
          <t>active</t>
        </is>
      </c>
      <c r="G338" s="1442" t="inlineStr">
        <is>
          <t>4505857119_MY-25458724320</t>
        </is>
      </c>
      <c r="H338" s="1444" t="inlineStr">
        <is>
          <t>20.90</t>
        </is>
      </c>
      <c r="I338" s="1445" t="n">
        <v>8994993027118</v>
      </c>
      <c r="J338" s="1444" t="inlineStr">
        <is>
          <t>19.86</t>
        </is>
      </c>
      <c r="K338" s="1443" t="inlineStr">
        <is>
          <t>2026-01-01 11:05:00</t>
        </is>
      </c>
      <c r="L338" s="1443" t="inlineStr">
        <is>
          <t>2026-01-31 23:59:59</t>
        </is>
      </c>
      <c r="M338" s="1445" t="inlineStr">
        <is>
          <t>0</t>
        </is>
      </c>
      <c r="N338" s="1442" t="inlineStr">
        <is>
          <t>265</t>
        </is>
      </c>
      <c r="O338" s="1442" t="inlineStr">
        <is>
          <t>0531091fea22dc86c41176cfe884318c</t>
        </is>
      </c>
    </row>
    <row r="339" hidden="1" ht="21" customHeight="1" s="1659">
      <c r="A339" s="1442" t="inlineStr">
        <is>
          <t>4505857119</t>
        </is>
      </c>
      <c r="B339" s="1442" t="inlineStr">
        <is>
          <t>10002070</t>
        </is>
      </c>
      <c r="C339" s="1511" t="inlineStr">
        <is>
          <t>L’Oréal Paris Elseve Hyaluron Pure 72H Rehydrating Conditioner for Rehydrated Lengths with no Weighdown</t>
        </is>
      </c>
      <c r="D339" s="1443" t="inlineStr">
        <is>
          <t>MYR</t>
        </is>
      </c>
      <c r="E339" s="1443" t="inlineStr">
        <is>
          <t>25458724319</t>
        </is>
      </c>
      <c r="F339" s="1443" t="inlineStr">
        <is>
          <t>active</t>
        </is>
      </c>
      <c r="G339" s="1442" t="inlineStr">
        <is>
          <t>4505857119_MY-25458724319</t>
        </is>
      </c>
      <c r="H339" s="1444" t="inlineStr">
        <is>
          <t>26.90</t>
        </is>
      </c>
      <c r="I339" s="1445" t="n">
        <v>8994993027071</v>
      </c>
      <c r="J339" s="1444" t="inlineStr">
        <is>
          <t>25.56</t>
        </is>
      </c>
      <c r="K339" s="1443" t="inlineStr">
        <is>
          <t>2026-01-01 11:05:00</t>
        </is>
      </c>
      <c r="L339" s="1443" t="inlineStr">
        <is>
          <t>2026-01-31 23:59:59</t>
        </is>
      </c>
      <c r="M339" s="1445" t="inlineStr">
        <is>
          <t>0</t>
        </is>
      </c>
      <c r="N339" s="1442" t="inlineStr">
        <is>
          <t>375</t>
        </is>
      </c>
      <c r="O339" s="1442" t="inlineStr">
        <is>
          <t>2ff6cc07b58bf9c058f8e04b2736d82c</t>
        </is>
      </c>
    </row>
    <row r="340" hidden="1" ht="21" customHeight="1" s="1659">
      <c r="A340" s="1442" t="inlineStr">
        <is>
          <t>4516042630</t>
        </is>
      </c>
      <c r="B340" s="1442" t="inlineStr">
        <is>
          <t>10002962</t>
        </is>
      </c>
      <c r="C340" s="1511" t="inlineStr">
        <is>
          <t>[GWP - NOT FOR SALE] L'Oréal Paris 2503 Mirror Charm Red</t>
        </is>
      </c>
      <c r="D340" s="1443" t="inlineStr">
        <is>
          <t>MYR</t>
        </is>
      </c>
      <c r="E340" s="1443" t="inlineStr">
        <is>
          <t>25520809105</t>
        </is>
      </c>
      <c r="F340" s="1443" t="inlineStr">
        <is>
          <t>active</t>
        </is>
      </c>
      <c r="G340" s="1442" t="inlineStr">
        <is>
          <t>4516042630_MY-25520809105</t>
        </is>
      </c>
      <c r="H340" s="1444" t="inlineStr">
        <is>
          <t>0.00</t>
        </is>
      </c>
      <c r="I340" s="1445" t="n">
        <v>9557534800503</v>
      </c>
      <c r="M340" s="1445" t="inlineStr">
        <is>
          <t>0</t>
        </is>
      </c>
      <c r="N340" s="1442" t="inlineStr"/>
      <c r="O340" s="1442" t="inlineStr">
        <is>
          <t>7d0ed4b7e2862a84e218c44c8470feb5</t>
        </is>
      </c>
    </row>
    <row r="341" hidden="1" ht="21" customHeight="1" s="1659">
      <c r="A341" s="1442" t="inlineStr">
        <is>
          <t>4532142972</t>
        </is>
      </c>
      <c r="B341" s="1442" t="inlineStr">
        <is>
          <t>10100737</t>
        </is>
      </c>
      <c r="C341" s="1511" t="inlineStr">
        <is>
          <t>L'Oréal Paris Revitalift Advanced Anti-Wrinkle Firming Emulsion for Radiant and Nourished Skin 50ml</t>
        </is>
      </c>
      <c r="D341" s="1443" t="inlineStr">
        <is>
          <t>MYR</t>
        </is>
      </c>
      <c r="E341" s="1443" t="inlineStr">
        <is>
          <t>25602210674</t>
        </is>
      </c>
      <c r="F341" s="1443" t="inlineStr">
        <is>
          <t>active</t>
        </is>
      </c>
      <c r="G341" s="1442" t="inlineStr">
        <is>
          <t>4532142972_MY-25602210674</t>
        </is>
      </c>
      <c r="H341" s="1444" t="inlineStr">
        <is>
          <t>79.90</t>
        </is>
      </c>
      <c r="I341" s="1445" t="n">
        <v>6941594519865</v>
      </c>
      <c r="J341" s="1444" t="inlineStr">
        <is>
          <t>75.91</t>
        </is>
      </c>
      <c r="K341" s="1443" t="inlineStr">
        <is>
          <t>2026-01-01 11:05:00</t>
        </is>
      </c>
      <c r="L341" s="1443" t="inlineStr">
        <is>
          <t>2026-01-31 23:59:59</t>
        </is>
      </c>
      <c r="M341" s="1445" t="inlineStr">
        <is>
          <t>0</t>
        </is>
      </c>
      <c r="N341" s="1442" t="inlineStr"/>
      <c r="O341" s="1442" t="inlineStr">
        <is>
          <t>ef761e8e5b103becc7cca60ee4c81067</t>
        </is>
      </c>
    </row>
    <row r="342" hidden="1" ht="21" customHeight="1" s="1659">
      <c r="A342" s="1442" t="inlineStr">
        <is>
          <t>4532254429</t>
        </is>
      </c>
      <c r="B342" s="1442" t="inlineStr">
        <is>
          <t>10100737</t>
        </is>
      </c>
      <c r="C342" s="1511" t="inlineStr">
        <is>
          <t>L'Oréal Paris Revitalift Advanced Anti-Wrinkle Firming Day Cream to Fade Wrinkles &amp; Firm Skin 50ml</t>
        </is>
      </c>
      <c r="D342" s="1443" t="inlineStr">
        <is>
          <t>MYR</t>
        </is>
      </c>
      <c r="E342" s="1443" t="inlineStr">
        <is>
          <t>25602299299</t>
        </is>
      </c>
      <c r="F342" s="1443" t="inlineStr">
        <is>
          <t>active</t>
        </is>
      </c>
      <c r="G342" s="1442" t="inlineStr">
        <is>
          <t>4532254429_MY-25602299299</t>
        </is>
      </c>
      <c r="H342" s="1444" t="inlineStr">
        <is>
          <t>102.90</t>
        </is>
      </c>
      <c r="I342" s="1445" t="n">
        <v>6941594582876</v>
      </c>
      <c r="J342" s="1444" t="inlineStr">
        <is>
          <t>97.76</t>
        </is>
      </c>
      <c r="K342" s="1443" t="inlineStr">
        <is>
          <t>2026-01-01 11:05:00</t>
        </is>
      </c>
      <c r="L342" s="1443" t="inlineStr">
        <is>
          <t>2026-01-31 23:59:59</t>
        </is>
      </c>
      <c r="M342" s="1445" t="inlineStr">
        <is>
          <t>0</t>
        </is>
      </c>
      <c r="N342" s="1442" t="inlineStr"/>
      <c r="O342" s="1442" t="inlineStr">
        <is>
          <t>6dab77322ec37c56f0cba70ec5455cdc</t>
        </is>
      </c>
    </row>
    <row r="343" hidden="1" ht="21" customHeight="1" s="1659">
      <c r="A343" s="1442" t="inlineStr">
        <is>
          <t>4532401074</t>
        </is>
      </c>
      <c r="B343" s="1442" t="inlineStr">
        <is>
          <t>10100737</t>
        </is>
      </c>
      <c r="C343" s="1511" t="inlineStr">
        <is>
          <t>L'Oréal Paris Revitalift Advanced Anti-Wrinkle Firming Night Cream to Fade Wrinkles &amp; Firm Skin 50ml</t>
        </is>
      </c>
      <c r="D343" s="1443" t="inlineStr">
        <is>
          <t>MYR</t>
        </is>
      </c>
      <c r="E343" s="1443" t="inlineStr">
        <is>
          <t>25602406669</t>
        </is>
      </c>
      <c r="F343" s="1443" t="inlineStr">
        <is>
          <t>active</t>
        </is>
      </c>
      <c r="G343" s="1442" t="inlineStr">
        <is>
          <t>4532401074_MY-25602406669</t>
        </is>
      </c>
      <c r="H343" s="1444" t="inlineStr">
        <is>
          <t>102.90</t>
        </is>
      </c>
      <c r="I343" s="1445" t="n">
        <v>6941594582883</v>
      </c>
      <c r="J343" s="1444" t="inlineStr">
        <is>
          <t>97.76</t>
        </is>
      </c>
      <c r="K343" s="1443" t="inlineStr">
        <is>
          <t>2026-01-01 11:05:00</t>
        </is>
      </c>
      <c r="L343" s="1443" t="inlineStr">
        <is>
          <t>2026-01-31 23:59:59</t>
        </is>
      </c>
      <c r="M343" s="1445" t="inlineStr">
        <is>
          <t>0</t>
        </is>
      </c>
      <c r="N343" s="1442" t="inlineStr"/>
      <c r="O343" s="1442" t="inlineStr">
        <is>
          <t>eb77d3dc2270f477c366a69df11f222c</t>
        </is>
      </c>
    </row>
    <row r="344" hidden="1" ht="21" customHeight="1" s="1659">
      <c r="A344" s="1442" t="inlineStr">
        <is>
          <t>4532434218</t>
        </is>
      </c>
      <c r="B344" s="1442" t="inlineStr">
        <is>
          <t>5261</t>
        </is>
      </c>
      <c r="C344" s="1511" t="inlineStr">
        <is>
          <t>L’Oréal Paris Elseve Hyaluron Pure 72H Purifying Shampoo Rehydrating Conditioner for Hydrated Hair Bundles</t>
        </is>
      </c>
      <c r="D344" s="1443" t="inlineStr">
        <is>
          <t>MYR</t>
        </is>
      </c>
      <c r="E344" s="1443" t="inlineStr">
        <is>
          <t>25602908225</t>
        </is>
      </c>
      <c r="F344" s="1443" t="inlineStr">
        <is>
          <t>active</t>
        </is>
      </c>
      <c r="G344" s="1442" t="inlineStr">
        <is>
          <t>4532434218_MY-25602908225</t>
        </is>
      </c>
      <c r="H344" s="1444" t="inlineStr">
        <is>
          <t>66.80</t>
        </is>
      </c>
      <c r="I344" s="1445" t="n">
        <v>9557534803054</v>
      </c>
      <c r="J344" s="1444" t="inlineStr">
        <is>
          <t>50.10</t>
        </is>
      </c>
      <c r="K344" s="1443" t="inlineStr">
        <is>
          <t>2026-01-01 11:05:00</t>
        </is>
      </c>
      <c r="L344" s="1443" t="inlineStr">
        <is>
          <t>2026-01-31 23:59:59</t>
        </is>
      </c>
      <c r="N344" s="1442" t="inlineStr">
        <is>
          <t>SHP 620ml+CON 375ml</t>
        </is>
      </c>
      <c r="O344" s="1442" t="inlineStr">
        <is>
          <t>f642d2e453eefc845f5a7d53b4c464ea</t>
        </is>
      </c>
    </row>
    <row r="345" hidden="1" ht="21" customHeight="1" s="1659">
      <c r="A345" s="1442" t="inlineStr">
        <is>
          <t>4532434218</t>
        </is>
      </c>
      <c r="B345" s="1442" t="inlineStr">
        <is>
          <t>5261</t>
        </is>
      </c>
      <c r="C345" s="1511" t="inlineStr">
        <is>
          <t>L’Oréal Paris Elseve Hyaluron Pure 72H Purifying Shampoo Rehydrating Conditioner for Hydrated Hair Bundles</t>
        </is>
      </c>
      <c r="D345" s="1443" t="inlineStr">
        <is>
          <t>MYR</t>
        </is>
      </c>
      <c r="E345" s="1443" t="inlineStr">
        <is>
          <t>25602908226</t>
        </is>
      </c>
      <c r="F345" s="1443" t="inlineStr">
        <is>
          <t>active</t>
        </is>
      </c>
      <c r="G345" s="1442" t="inlineStr">
        <is>
          <t>4532434218_MY-25602908226</t>
        </is>
      </c>
      <c r="H345" s="1444" t="inlineStr">
        <is>
          <t>79.80</t>
        </is>
      </c>
      <c r="I345" s="1445" t="n">
        <v>9557534804488</v>
      </c>
      <c r="J345" s="1444" t="inlineStr">
        <is>
          <t>59.85</t>
        </is>
      </c>
      <c r="K345" s="1443" t="inlineStr">
        <is>
          <t>2026-01-01 11:05:00</t>
        </is>
      </c>
      <c r="L345" s="1443" t="inlineStr">
        <is>
          <t>2026-01-31 23:59:59</t>
        </is>
      </c>
      <c r="N345" s="1442" t="inlineStr">
        <is>
          <t>Shampoo 620ml x2</t>
        </is>
      </c>
      <c r="O345" s="1442" t="inlineStr">
        <is>
          <t>750e5955faa0b9e80fee73c90093e475</t>
        </is>
      </c>
    </row>
    <row r="346" hidden="1" ht="21" customHeight="1" s="1659">
      <c r="A346" s="1442" t="inlineStr">
        <is>
          <t>4532434218</t>
        </is>
      </c>
      <c r="B346" s="1442" t="inlineStr">
        <is>
          <t>5261</t>
        </is>
      </c>
      <c r="C346" s="1511" t="inlineStr">
        <is>
          <t>L’Oréal Paris Elseve Hyaluron Pure 72H Purifying Shampoo Rehydrating Conditioner for Hydrated Hair Bundles</t>
        </is>
      </c>
      <c r="D346" s="1443" t="inlineStr">
        <is>
          <t>MYR</t>
        </is>
      </c>
      <c r="E346" s="1443" t="inlineStr">
        <is>
          <t>25602976550</t>
        </is>
      </c>
      <c r="F346" s="1443" t="inlineStr">
        <is>
          <t>active</t>
        </is>
      </c>
      <c r="G346" s="1442" t="inlineStr">
        <is>
          <t>4532434218_MY-25602976550</t>
        </is>
      </c>
      <c r="H346" s="1444" t="inlineStr">
        <is>
          <t>53.80</t>
        </is>
      </c>
      <c r="I346" s="1445" t="n">
        <v>9557534803047</v>
      </c>
      <c r="J346" s="1444" t="inlineStr">
        <is>
          <t>40.35</t>
        </is>
      </c>
      <c r="K346" s="1443" t="inlineStr">
        <is>
          <t>2026-01-01 11:05:00</t>
        </is>
      </c>
      <c r="L346" s="1443" t="inlineStr">
        <is>
          <t>2026-01-31 23:59:59</t>
        </is>
      </c>
      <c r="N346" s="1442" t="inlineStr">
        <is>
          <t>Conditioner 375ml x2</t>
        </is>
      </c>
      <c r="O346" s="1442" t="inlineStr">
        <is>
          <t>34f5d94d86c5fa749531f96bffe4a45a</t>
        </is>
      </c>
    </row>
    <row r="347" hidden="1" ht="21" customHeight="1" s="1659">
      <c r="A347" s="1442" t="inlineStr">
        <is>
          <t>4532434218</t>
        </is>
      </c>
      <c r="B347" s="1442" t="inlineStr">
        <is>
          <t>5261</t>
        </is>
      </c>
      <c r="C347" s="1511" t="inlineStr">
        <is>
          <t>L’Oréal Paris Elseve Hyaluron Pure 72H Purifying Shampoo Rehydrating Conditioner for Hydrated Hair Bundles</t>
        </is>
      </c>
      <c r="D347" s="1443" t="inlineStr">
        <is>
          <t>MYR</t>
        </is>
      </c>
      <c r="E347" s="1443" t="inlineStr">
        <is>
          <t>25602976549</t>
        </is>
      </c>
      <c r="F347" s="1443" t="inlineStr">
        <is>
          <t>active</t>
        </is>
      </c>
      <c r="G347" s="1442" t="inlineStr">
        <is>
          <t>4532434218_MY-25602976549</t>
        </is>
      </c>
      <c r="H347" s="1444" t="inlineStr">
        <is>
          <t>41.80</t>
        </is>
      </c>
      <c r="I347" s="1445" t="n">
        <v>9557534803061</v>
      </c>
      <c r="J347" s="1444" t="inlineStr">
        <is>
          <t>31.35</t>
        </is>
      </c>
      <c r="K347" s="1443" t="inlineStr">
        <is>
          <t>2026-01-01 11:05:00</t>
        </is>
      </c>
      <c r="L347" s="1443" t="inlineStr">
        <is>
          <t>2026-01-31 23:59:59</t>
        </is>
      </c>
      <c r="N347" s="1442" t="inlineStr">
        <is>
          <t>SHP 280ml+CON 265ml</t>
        </is>
      </c>
      <c r="O347" s="1442" t="inlineStr">
        <is>
          <t>87c9204ccf8a34c275991e867d667c69</t>
        </is>
      </c>
    </row>
    <row r="348" hidden="1" ht="21" customHeight="1" s="1659">
      <c r="A348" s="1442" t="inlineStr">
        <is>
          <t>4539216028</t>
        </is>
      </c>
      <c r="B348" s="1442" t="inlineStr">
        <is>
          <t>10100737</t>
        </is>
      </c>
      <c r="C348" s="1511" t="inlineStr">
        <is>
          <t>L'Oréal Paris Revitalift Advanced Anti-Wrinkle Firming Day + Night Cream 50ml Bundle</t>
        </is>
      </c>
      <c r="D348" s="1443" t="inlineStr">
        <is>
          <t>MYR</t>
        </is>
      </c>
      <c r="E348" s="1443" t="inlineStr">
        <is>
          <t>25638519620</t>
        </is>
      </c>
      <c r="F348" s="1443" t="inlineStr">
        <is>
          <t>active</t>
        </is>
      </c>
      <c r="G348" s="1442" t="inlineStr">
        <is>
          <t>4539216028_MY-25638519620</t>
        </is>
      </c>
      <c r="H348" s="1444" t="inlineStr">
        <is>
          <t>205.80</t>
        </is>
      </c>
      <c r="I348" s="1445" t="n">
        <v>9557534804594</v>
      </c>
      <c r="J348" s="1444" t="inlineStr">
        <is>
          <t>154.35</t>
        </is>
      </c>
      <c r="K348" s="1443" t="inlineStr">
        <is>
          <t>2026-01-01 11:05:00</t>
        </is>
      </c>
      <c r="L348" s="1443" t="inlineStr">
        <is>
          <t>2026-01-31 23:59:59</t>
        </is>
      </c>
      <c r="N348" s="1442" t="inlineStr"/>
      <c r="O348" s="1442" t="inlineStr">
        <is>
          <t>d94fb060ccab3924e44dd3cd618ff717</t>
        </is>
      </c>
    </row>
    <row r="349" hidden="1" ht="21" customHeight="1" s="1659">
      <c r="A349" s="1442" t="inlineStr">
        <is>
          <t>4584791677</t>
        </is>
      </c>
      <c r="B349" s="1442" t="inlineStr">
        <is>
          <t>10002962</t>
        </is>
      </c>
      <c r="C349" s="1511" t="inlineStr">
        <is>
          <t>[GWP - NOT FOR SALE] L'Oréal Paris Revitalift Advanced Eye Cream 7.5ml and UV Defender (1.5ml x 2)</t>
        </is>
      </c>
      <c r="D349" s="1443" t="inlineStr">
        <is>
          <t>MYR</t>
        </is>
      </c>
      <c r="E349" s="1443" t="inlineStr">
        <is>
          <t>25866769122</t>
        </is>
      </c>
      <c r="F349" s="1443" t="inlineStr">
        <is>
          <t>active</t>
        </is>
      </c>
      <c r="G349" s="1442" t="inlineStr">
        <is>
          <t>4584791677_MY-25866769122</t>
        </is>
      </c>
      <c r="H349" s="1444" t="inlineStr">
        <is>
          <t>0.00</t>
        </is>
      </c>
      <c r="I349" s="1445" t="n">
        <v>9557534806062</v>
      </c>
      <c r="M349" s="1445" t="inlineStr">
        <is>
          <t>0</t>
        </is>
      </c>
      <c r="N349" s="1442" t="inlineStr"/>
      <c r="O349" s="1442" t="inlineStr">
        <is>
          <t>c4024081097813f04bfc6503de36ee4c</t>
        </is>
      </c>
    </row>
    <row r="350" hidden="1" ht="21" customHeight="1" s="1659">
      <c r="A350" s="1442" t="inlineStr">
        <is>
          <t>4586371517</t>
        </is>
      </c>
      <c r="B350" s="1442" t="inlineStr">
        <is>
          <t>1512</t>
        </is>
      </c>
      <c r="C350" s="1511" t="inlineStr">
        <is>
          <t>LOréal Paris Infallible 24H Tinted Serum Foundation, Radiant skin with 1%Hyaluronic Acid, Longwear, Transfer-proof 30ml</t>
        </is>
      </c>
      <c r="D350" s="1443" t="inlineStr">
        <is>
          <t>MYR</t>
        </is>
      </c>
      <c r="E350" s="1443" t="inlineStr">
        <is>
          <t>25876128724</t>
        </is>
      </c>
      <c r="F350" s="1443" t="inlineStr">
        <is>
          <t>active</t>
        </is>
      </c>
      <c r="G350" s="1442" t="inlineStr">
        <is>
          <t>4586371517_MY-25876128724</t>
        </is>
      </c>
      <c r="H350" s="1444" t="inlineStr">
        <is>
          <t>76.90</t>
        </is>
      </c>
      <c r="I350" s="1445" t="n">
        <v>3600524190507</v>
      </c>
      <c r="J350" s="1444" t="inlineStr">
        <is>
          <t>73.06</t>
        </is>
      </c>
      <c r="K350" s="1443" t="inlineStr">
        <is>
          <t>2026-01-01 11:05:00</t>
        </is>
      </c>
      <c r="L350" s="1443" t="inlineStr">
        <is>
          <t>2026-01-31 23:59:59</t>
        </is>
      </c>
      <c r="M350" s="1445" t="inlineStr">
        <is>
          <t>0</t>
        </is>
      </c>
      <c r="N350" s="1442" t="inlineStr">
        <is>
          <t>0.5 – 2 - VeryLight</t>
        </is>
      </c>
      <c r="O350" s="1442" t="inlineStr">
        <is>
          <t>63b1f8b951d1d77287450d10f1d8128c</t>
        </is>
      </c>
    </row>
    <row r="351" hidden="1" ht="21" customHeight="1" s="1659">
      <c r="A351" s="1442" t="inlineStr">
        <is>
          <t>4586371517</t>
        </is>
      </c>
      <c r="B351" s="1442" t="inlineStr">
        <is>
          <t>1512</t>
        </is>
      </c>
      <c r="C351" s="1511" t="inlineStr">
        <is>
          <t>LOréal Paris Infallible 24H Tinted Serum Foundation, Radiant skin with 1%Hyaluronic Acid, Longwear, Transfer-proof 30ml</t>
        </is>
      </c>
      <c r="D351" s="1443" t="inlineStr">
        <is>
          <t>MYR</t>
        </is>
      </c>
      <c r="E351" s="1443" t="inlineStr">
        <is>
          <t>25876128725</t>
        </is>
      </c>
      <c r="F351" s="1443" t="inlineStr">
        <is>
          <t>active</t>
        </is>
      </c>
      <c r="G351" s="1442" t="inlineStr">
        <is>
          <t>4586371517_MY-25876128725</t>
        </is>
      </c>
      <c r="H351" s="1444" t="inlineStr">
        <is>
          <t>76.90</t>
        </is>
      </c>
      <c r="I351" s="1445" t="n">
        <v>3600524190514</v>
      </c>
      <c r="J351" s="1444" t="inlineStr">
        <is>
          <t>73.06</t>
        </is>
      </c>
      <c r="K351" s="1443" t="inlineStr">
        <is>
          <t>2026-01-01 11:05:00</t>
        </is>
      </c>
      <c r="L351" s="1443" t="inlineStr">
        <is>
          <t>2026-01-31 23:59:59</t>
        </is>
      </c>
      <c r="M351" s="1445" t="inlineStr">
        <is>
          <t>0</t>
        </is>
      </c>
      <c r="N351" s="1442" t="inlineStr">
        <is>
          <t>1-2 - RosyLight</t>
        </is>
      </c>
      <c r="O351" s="1442" t="inlineStr">
        <is>
          <t>1f2e4b077c4adfccf341819d32a49c06</t>
        </is>
      </c>
    </row>
    <row r="352" hidden="1" ht="21" customHeight="1" s="1659">
      <c r="A352" s="1442" t="inlineStr">
        <is>
          <t>4586371517</t>
        </is>
      </c>
      <c r="B352" s="1442" t="inlineStr">
        <is>
          <t>1512</t>
        </is>
      </c>
      <c r="C352" s="1511" t="inlineStr">
        <is>
          <t>LOréal Paris Infallible 24H Tinted Serum Foundation, Radiant skin with 1%Hyaluronic Acid, Longwear, Transfer-proof 30ml</t>
        </is>
      </c>
      <c r="D352" s="1443" t="inlineStr">
        <is>
          <t>MYR</t>
        </is>
      </c>
      <c r="E352" s="1443" t="inlineStr">
        <is>
          <t>25876128726</t>
        </is>
      </c>
      <c r="F352" s="1443" t="inlineStr">
        <is>
          <t>active</t>
        </is>
      </c>
      <c r="G352" s="1442" t="inlineStr">
        <is>
          <t>4586371517_MY-25876128726</t>
        </is>
      </c>
      <c r="H352" s="1444" t="inlineStr">
        <is>
          <t>76.90</t>
        </is>
      </c>
      <c r="I352" s="1445" t="n">
        <v>3600524190521</v>
      </c>
      <c r="J352" s="1444" t="inlineStr">
        <is>
          <t>73.06</t>
        </is>
      </c>
      <c r="K352" s="1443" t="inlineStr">
        <is>
          <t>2026-01-01 11:05:00</t>
        </is>
      </c>
      <c r="L352" s="1443" t="inlineStr">
        <is>
          <t>2026-01-31 23:59:59</t>
        </is>
      </c>
      <c r="M352" s="1445" t="inlineStr">
        <is>
          <t>0</t>
        </is>
      </c>
      <c r="N352" s="1442" t="inlineStr">
        <is>
          <t>2-3 - Light</t>
        </is>
      </c>
      <c r="O352" s="1442" t="inlineStr">
        <is>
          <t>cce5f37eebf5764ea25400d73ca35dea</t>
        </is>
      </c>
    </row>
    <row r="353" hidden="1" ht="21" customHeight="1" s="1659">
      <c r="A353" s="1442" t="inlineStr">
        <is>
          <t>4586371517</t>
        </is>
      </c>
      <c r="B353" s="1442" t="inlineStr">
        <is>
          <t>1512</t>
        </is>
      </c>
      <c r="C353" s="1511" t="inlineStr">
        <is>
          <t>LOréal Paris Infallible 24H Tinted Serum Foundation, Radiant skin with 1%Hyaluronic Acid, Longwear, Transfer-proof 30ml</t>
        </is>
      </c>
      <c r="D353" s="1443" t="inlineStr">
        <is>
          <t>MYR</t>
        </is>
      </c>
      <c r="E353" s="1443" t="inlineStr">
        <is>
          <t>25876128727</t>
        </is>
      </c>
      <c r="F353" s="1443" t="inlineStr">
        <is>
          <t>active</t>
        </is>
      </c>
      <c r="G353" s="1442" t="inlineStr">
        <is>
          <t>4586371517_MY-25876128727</t>
        </is>
      </c>
      <c r="H353" s="1444" t="inlineStr">
        <is>
          <t>76.90</t>
        </is>
      </c>
      <c r="I353" s="1445" t="n">
        <v>3600524190538</v>
      </c>
      <c r="J353" s="1444" t="inlineStr">
        <is>
          <t>73.06</t>
        </is>
      </c>
      <c r="K353" s="1443" t="inlineStr">
        <is>
          <t>2026-01-01 11:05:00</t>
        </is>
      </c>
      <c r="L353" s="1443" t="inlineStr">
        <is>
          <t>2026-01-31 23:59:59</t>
        </is>
      </c>
      <c r="M353" s="1445" t="inlineStr">
        <is>
          <t>0</t>
        </is>
      </c>
      <c r="N353" s="1442" t="inlineStr">
        <is>
          <t>3-4 - Light–Medium</t>
        </is>
      </c>
      <c r="O353" s="1442" t="inlineStr">
        <is>
          <t>8893dde53e44b35f41066b1ed8bf26e4</t>
        </is>
      </c>
    </row>
    <row r="354" hidden="1" ht="21" customHeight="1" s="1659">
      <c r="A354" s="1442" t="inlineStr">
        <is>
          <t>4586371517</t>
        </is>
      </c>
      <c r="B354" s="1442" t="inlineStr">
        <is>
          <t>1512</t>
        </is>
      </c>
      <c r="C354" s="1511" t="inlineStr">
        <is>
          <t>LOréal Paris Infallible 24H Tinted Serum Foundation, Radiant skin with 1%Hyaluronic Acid, Longwear, Transfer-proof 30ml</t>
        </is>
      </c>
      <c r="D354" s="1443" t="inlineStr">
        <is>
          <t>MYR</t>
        </is>
      </c>
      <c r="E354" s="1443" t="inlineStr">
        <is>
          <t>25876128728</t>
        </is>
      </c>
      <c r="F354" s="1443" t="inlineStr">
        <is>
          <t>active</t>
        </is>
      </c>
      <c r="G354" s="1442" t="inlineStr">
        <is>
          <t>4586371517_MY-25876128728</t>
        </is>
      </c>
      <c r="H354" s="1444" t="inlineStr">
        <is>
          <t>76.90</t>
        </is>
      </c>
      <c r="I354" s="1445" t="n">
        <v>3600524190545</v>
      </c>
      <c r="J354" s="1444" t="inlineStr">
        <is>
          <t>73.06</t>
        </is>
      </c>
      <c r="K354" s="1443" t="inlineStr">
        <is>
          <t>2026-01-01 11:05:00</t>
        </is>
      </c>
      <c r="L354" s="1443" t="inlineStr">
        <is>
          <t>2026-01-31 23:59:59</t>
        </is>
      </c>
      <c r="M354" s="1445" t="inlineStr">
        <is>
          <t>0</t>
        </is>
      </c>
      <c r="N354" s="1442" t="inlineStr">
        <is>
          <t>4-5 - Medium</t>
        </is>
      </c>
      <c r="O354" s="1442" t="inlineStr">
        <is>
          <t>5d6ebcc2cabf4f413f9021cc615f41ca</t>
        </is>
      </c>
    </row>
    <row r="355" hidden="1" ht="21" customHeight="1" s="1659">
      <c r="A355" s="1442" t="inlineStr">
        <is>
          <t>4586371517</t>
        </is>
      </c>
      <c r="B355" s="1442" t="inlineStr">
        <is>
          <t>1512</t>
        </is>
      </c>
      <c r="C355" s="1511" t="inlineStr">
        <is>
          <t>LOréal Paris Infallible 24H Tinted Serum Foundation, Radiant skin with 1%Hyaluronic Acid, Longwear, Transfer-proof 30ml</t>
        </is>
      </c>
      <c r="D355" s="1443" t="inlineStr">
        <is>
          <t>MYR</t>
        </is>
      </c>
      <c r="E355" s="1443" t="inlineStr">
        <is>
          <t>25876128729</t>
        </is>
      </c>
      <c r="F355" s="1443" t="inlineStr">
        <is>
          <t>active</t>
        </is>
      </c>
      <c r="G355" s="1442" t="inlineStr">
        <is>
          <t>4586371517_MY-25876128729</t>
        </is>
      </c>
      <c r="H355" s="1444" t="inlineStr">
        <is>
          <t>76.90</t>
        </is>
      </c>
      <c r="I355" s="1445" t="n">
        <v>3600524190552</v>
      </c>
      <c r="J355" s="1444" t="inlineStr">
        <is>
          <t>73.06</t>
        </is>
      </c>
      <c r="K355" s="1443" t="inlineStr">
        <is>
          <t>2026-01-01 11:05:00</t>
        </is>
      </c>
      <c r="L355" s="1443" t="inlineStr">
        <is>
          <t>2026-01-31 23:59:59</t>
        </is>
      </c>
      <c r="M355" s="1445" t="inlineStr">
        <is>
          <t>0</t>
        </is>
      </c>
      <c r="N355" s="1442" t="inlineStr">
        <is>
          <t>5-6 - Medium – Tan</t>
        </is>
      </c>
      <c r="O355" s="1442" t="inlineStr">
        <is>
          <t>c72e90b1e45fdb47c27ae81c7e9a5606</t>
        </is>
      </c>
    </row>
    <row r="356" hidden="1" ht="21" customHeight="1" s="1659">
      <c r="A356" s="1442" t="inlineStr">
        <is>
          <t>4586371517</t>
        </is>
      </c>
      <c r="B356" s="1442" t="inlineStr">
        <is>
          <t>1512</t>
        </is>
      </c>
      <c r="C356" s="1511" t="inlineStr">
        <is>
          <t>LOréal Paris Infallible 24H Tinted Serum Foundation, Radiant skin with 1%Hyaluronic Acid, Longwear, Transfer-proof 30ml</t>
        </is>
      </c>
      <c r="D356" s="1443" t="inlineStr">
        <is>
          <t>MYR</t>
        </is>
      </c>
      <c r="E356" s="1443" t="inlineStr">
        <is>
          <t>25876128730</t>
        </is>
      </c>
      <c r="F356" s="1443" t="inlineStr">
        <is>
          <t>active</t>
        </is>
      </c>
      <c r="G356" s="1442" t="inlineStr">
        <is>
          <t>4586371517_MY-25876128730</t>
        </is>
      </c>
      <c r="H356" s="1444" t="inlineStr">
        <is>
          <t>76.90</t>
        </is>
      </c>
      <c r="I356" s="1445" t="n">
        <v>3600524190569</v>
      </c>
      <c r="J356" s="1444" t="inlineStr">
        <is>
          <t>73.06</t>
        </is>
      </c>
      <c r="K356" s="1443" t="inlineStr">
        <is>
          <t>2026-01-01 11:05:00</t>
        </is>
      </c>
      <c r="L356" s="1443" t="inlineStr">
        <is>
          <t>2026-01-31 23:59:59</t>
        </is>
      </c>
      <c r="M356" s="1445" t="inlineStr">
        <is>
          <t>0</t>
        </is>
      </c>
      <c r="N356" s="1442" t="inlineStr">
        <is>
          <t>6-7 - Tan</t>
        </is>
      </c>
      <c r="O356" s="1442" t="inlineStr">
        <is>
          <t>1aaf604ef392722b6d8866110b3cdc29</t>
        </is>
      </c>
    </row>
    <row r="357" hidden="1" ht="21" customHeight="1" s="1659">
      <c r="A357" s="1442" t="inlineStr">
        <is>
          <t>4590600142</t>
        </is>
      </c>
      <c r="B357" s="1442" t="inlineStr">
        <is>
          <t>1618</t>
        </is>
      </c>
      <c r="C357" s="1511" t="inlineStr">
        <is>
          <t>L’Oréal Paris Elseve Hyaluronic Injecting Moisture Hair Serum for Bouncy, No Weighdown Hair for Dehydrated Hair 80ml</t>
        </is>
      </c>
      <c r="D357" s="1443" t="inlineStr">
        <is>
          <t>MYR</t>
        </is>
      </c>
      <c r="E357" s="1443" t="inlineStr">
        <is>
          <t>25897078548</t>
        </is>
      </c>
      <c r="F357" s="1443" t="inlineStr">
        <is>
          <t>active</t>
        </is>
      </c>
      <c r="G357" s="1442" t="inlineStr">
        <is>
          <t>4590600142_MY-25897078548</t>
        </is>
      </c>
      <c r="H357" s="1444" t="inlineStr">
        <is>
          <t>39.90</t>
        </is>
      </c>
      <c r="I357" s="1445" t="n">
        <v>8901526652051</v>
      </c>
      <c r="J357" s="1444" t="inlineStr">
        <is>
          <t>37.91</t>
        </is>
      </c>
      <c r="K357" s="1443" t="inlineStr">
        <is>
          <t>2026-01-01 11:05:00</t>
        </is>
      </c>
      <c r="L357" s="1443" t="inlineStr">
        <is>
          <t>2026-01-31 23:59:59</t>
        </is>
      </c>
      <c r="M357" s="1445" t="inlineStr">
        <is>
          <t>0</t>
        </is>
      </c>
      <c r="N357" s="1442" t="inlineStr"/>
      <c r="O357" s="1442" t="inlineStr">
        <is>
          <t>a05569e81e51ffdbb06cdf5fd840e51b</t>
        </is>
      </c>
    </row>
    <row r="358" hidden="1" ht="21" customHeight="1" s="1659">
      <c r="A358" s="1442" t="inlineStr">
        <is>
          <t>4595694805</t>
        </is>
      </c>
      <c r="B358" s="1442" t="inlineStr">
        <is>
          <t>1618</t>
        </is>
      </c>
      <c r="C358" s="1511" t="inlineStr">
        <is>
          <t>L'Oreal Paris Full Resist Anti Hair Fall Scalp Essence Spray 1.5% Aminexil, Reduce Hair Loss Strengthen Hair 90ml</t>
        </is>
      </c>
      <c r="D358" s="1443" t="inlineStr">
        <is>
          <t>MYR</t>
        </is>
      </c>
      <c r="E358" s="1443" t="inlineStr">
        <is>
          <t>25920270389</t>
        </is>
      </c>
      <c r="F358" s="1443" t="inlineStr">
        <is>
          <t>active</t>
        </is>
      </c>
      <c r="G358" s="1442" t="inlineStr">
        <is>
          <t>4595694805_MY-25920270389</t>
        </is>
      </c>
      <c r="H358" s="1444" t="inlineStr">
        <is>
          <t>89.90</t>
        </is>
      </c>
      <c r="I358" s="1445" t="n">
        <v>6923700993073</v>
      </c>
      <c r="J358" s="1444" t="inlineStr">
        <is>
          <t>71.92</t>
        </is>
      </c>
      <c r="K358" s="1443" t="inlineStr">
        <is>
          <t>2026-01-01 11:05:00</t>
        </is>
      </c>
      <c r="L358" s="1443" t="inlineStr">
        <is>
          <t>2026-01-31 23:59:59</t>
        </is>
      </c>
      <c r="M358" s="1445" t="inlineStr">
        <is>
          <t>0</t>
        </is>
      </c>
      <c r="N358" s="1442" t="inlineStr"/>
      <c r="O358" s="1442" t="inlineStr">
        <is>
          <t>adcdcc368128d4165400cfdbba00bea0</t>
        </is>
      </c>
    </row>
    <row r="359" hidden="1" ht="21" customHeight="1" s="1659">
      <c r="A359" s="1442" t="inlineStr">
        <is>
          <t>4603026175</t>
        </is>
      </c>
      <c r="B359" s="1442" t="inlineStr">
        <is>
          <t>1519</t>
        </is>
      </c>
      <c r="C359" s="1511" t="inlineStr">
        <is>
          <t>L’Oréal Paris Plump Ambition Hyaluron Lip Oil Plumping with Hyaluronic Acid + Tripeptides for 24H Hydrated Lips 5ml</t>
        </is>
      </c>
      <c r="D359" s="1443" t="inlineStr">
        <is>
          <t>MYR</t>
        </is>
      </c>
      <c r="E359" s="1443" t="inlineStr">
        <is>
          <t>25949745071</t>
        </is>
      </c>
      <c r="F359" s="1443" t="inlineStr">
        <is>
          <t>active</t>
        </is>
      </c>
      <c r="G359" s="1442" t="inlineStr">
        <is>
          <t>4603026175_MY-25949745071</t>
        </is>
      </c>
      <c r="H359" s="1444" t="inlineStr">
        <is>
          <t>67.90</t>
        </is>
      </c>
      <c r="I359" s="1445" t="n">
        <v>3600524172749</v>
      </c>
      <c r="J359" s="1444" t="inlineStr">
        <is>
          <t>64.51</t>
        </is>
      </c>
      <c r="K359" s="1443" t="inlineStr">
        <is>
          <t>2026-01-01 11:05:00</t>
        </is>
      </c>
      <c r="L359" s="1443" t="inlineStr">
        <is>
          <t>2026-01-31 23:59:59</t>
        </is>
      </c>
      <c r="M359" s="1445" t="inlineStr">
        <is>
          <t>0</t>
        </is>
      </c>
      <c r="N359" s="1442" t="inlineStr">
        <is>
          <t>641 - LATTE GLACÉ</t>
        </is>
      </c>
      <c r="O359" s="1442" t="inlineStr">
        <is>
          <t>d3e0345751bf7089a48f10d0a4230645</t>
        </is>
      </c>
    </row>
    <row r="360" hidden="1" ht="21" customHeight="1" s="1659">
      <c r="A360" s="1442" t="inlineStr">
        <is>
          <t>4603026175</t>
        </is>
      </c>
      <c r="B360" s="1442" t="inlineStr">
        <is>
          <t>1519</t>
        </is>
      </c>
      <c r="C360" s="1511" t="inlineStr">
        <is>
          <t>L’Oréal Paris Plump Ambition Hyaluron Lip Oil Plumping with Hyaluronic Acid + Tripeptides for 24H Hydrated Lips 5ml</t>
        </is>
      </c>
      <c r="D360" s="1443" t="inlineStr">
        <is>
          <t>MYR</t>
        </is>
      </c>
      <c r="E360" s="1443" t="inlineStr">
        <is>
          <t>25949745070</t>
        </is>
      </c>
      <c r="F360" s="1443" t="inlineStr">
        <is>
          <t>active</t>
        </is>
      </c>
      <c r="G360" s="1442" t="inlineStr">
        <is>
          <t>4603026175_MY-25949745070</t>
        </is>
      </c>
      <c r="H360" s="1444" t="inlineStr">
        <is>
          <t>67.90</t>
        </is>
      </c>
      <c r="I360" s="1445" t="n">
        <v>3600524172732</v>
      </c>
      <c r="J360" s="1444" t="inlineStr">
        <is>
          <t>64.51</t>
        </is>
      </c>
      <c r="K360" s="1443" t="inlineStr">
        <is>
          <t>2026-01-01 11:05:00</t>
        </is>
      </c>
      <c r="L360" s="1443" t="inlineStr">
        <is>
          <t>2026-01-31 23:59:59</t>
        </is>
      </c>
      <c r="M360" s="1445" t="inlineStr">
        <is>
          <t>0</t>
        </is>
      </c>
      <c r="N360" s="1442" t="inlineStr">
        <is>
          <t>601 - WORTH IT</t>
        </is>
      </c>
      <c r="O360" s="1442" t="inlineStr">
        <is>
          <t>666c7d1474d960a8b2f2f60abc09e6d7</t>
        </is>
      </c>
    </row>
    <row r="361" hidden="1" ht="21" customHeight="1" s="1659">
      <c r="A361" s="1442" t="inlineStr">
        <is>
          <t>4603026175</t>
        </is>
      </c>
      <c r="B361" s="1442" t="inlineStr">
        <is>
          <t>1519</t>
        </is>
      </c>
      <c r="C361" s="1511" t="inlineStr">
        <is>
          <t>L’Oréal Paris Plump Ambition Hyaluron Lip Oil Plumping with Hyaluronic Acid + Tripeptides for 24H Hydrated Lips 5ml</t>
        </is>
      </c>
      <c r="D361" s="1443" t="inlineStr">
        <is>
          <t>MYR</t>
        </is>
      </c>
      <c r="E361" s="1443" t="inlineStr">
        <is>
          <t>25949745069</t>
        </is>
      </c>
      <c r="F361" s="1443" t="inlineStr">
        <is>
          <t>active</t>
        </is>
      </c>
      <c r="G361" s="1442" t="inlineStr">
        <is>
          <t>4603026175_MY-25949745069</t>
        </is>
      </c>
      <c r="H361" s="1444" t="inlineStr">
        <is>
          <t>67.90</t>
        </is>
      </c>
      <c r="I361" s="1445" t="n">
        <v>3600524172718</v>
      </c>
      <c r="J361" s="1444" t="inlineStr">
        <is>
          <t>64.51</t>
        </is>
      </c>
      <c r="K361" s="1443" t="inlineStr">
        <is>
          <t>2026-01-01 11:05:00</t>
        </is>
      </c>
      <c r="L361" s="1443" t="inlineStr">
        <is>
          <t>2026-01-31 23:59:59</t>
        </is>
      </c>
      <c r="M361" s="1445" t="inlineStr">
        <is>
          <t>0</t>
        </is>
      </c>
      <c r="N361" s="1442" t="inlineStr">
        <is>
          <t>101 - CRISTAL CLEAR</t>
        </is>
      </c>
      <c r="O361" s="1442" t="inlineStr">
        <is>
          <t>70d45338c87537fb646cd954a77f0eea</t>
        </is>
      </c>
    </row>
    <row r="362" hidden="1" ht="21" customHeight="1" s="1659">
      <c r="A362" s="1442" t="inlineStr">
        <is>
          <t>4603026175</t>
        </is>
      </c>
      <c r="B362" s="1442" t="inlineStr">
        <is>
          <t>1519</t>
        </is>
      </c>
      <c r="C362" s="1511" t="inlineStr">
        <is>
          <t>L’Oréal Paris Plump Ambition Hyaluron Lip Oil Plumping with Hyaluronic Acid + Tripeptides for 24H Hydrated Lips 5ml</t>
        </is>
      </c>
      <c r="D362" s="1443" t="inlineStr">
        <is>
          <t>MYR</t>
        </is>
      </c>
      <c r="E362" s="1443" t="inlineStr">
        <is>
          <t>25949745076</t>
        </is>
      </c>
      <c r="F362" s="1443" t="inlineStr">
        <is>
          <t>active</t>
        </is>
      </c>
      <c r="G362" s="1442" t="inlineStr">
        <is>
          <t>4603026175_MY-25949745076</t>
        </is>
      </c>
      <c r="H362" s="1444" t="inlineStr">
        <is>
          <t>67.90</t>
        </is>
      </c>
      <c r="I362" s="1445" t="n">
        <v>3600524172824</v>
      </c>
      <c r="J362" s="1444" t="inlineStr">
        <is>
          <t>64.51</t>
        </is>
      </c>
      <c r="K362" s="1443" t="inlineStr">
        <is>
          <t>2026-01-01 11:05:00</t>
        </is>
      </c>
      <c r="L362" s="1443" t="inlineStr">
        <is>
          <t>2026-01-31 23:59:59</t>
        </is>
      </c>
      <c r="M362" s="1445" t="inlineStr">
        <is>
          <t>0</t>
        </is>
      </c>
      <c r="N362" s="1442" t="inlineStr">
        <is>
          <t>490 - BERRY JOLIE</t>
        </is>
      </c>
      <c r="O362" s="1442" t="inlineStr">
        <is>
          <t>dea5f52b2039d2d4253c43370c2f69d2</t>
        </is>
      </c>
    </row>
    <row r="363" hidden="1" ht="21" customHeight="1" s="1659">
      <c r="A363" s="1442" t="inlineStr">
        <is>
          <t>4603026175</t>
        </is>
      </c>
      <c r="B363" s="1442" t="inlineStr">
        <is>
          <t>1519</t>
        </is>
      </c>
      <c r="C363" s="1511" t="inlineStr">
        <is>
          <t>L’Oréal Paris Plump Ambition Hyaluron Lip Oil Plumping with Hyaluronic Acid + Tripeptides for 24H Hydrated Lips 5ml</t>
        </is>
      </c>
      <c r="D363" s="1443" t="inlineStr">
        <is>
          <t>MYR</t>
        </is>
      </c>
      <c r="E363" s="1443" t="inlineStr">
        <is>
          <t>25949745075</t>
        </is>
      </c>
      <c r="F363" s="1443" t="inlineStr">
        <is>
          <t>active</t>
        </is>
      </c>
      <c r="G363" s="1442" t="inlineStr">
        <is>
          <t>4603026175_MY-25949745075</t>
        </is>
      </c>
      <c r="H363" s="1444" t="inlineStr">
        <is>
          <t>67.90</t>
        </is>
      </c>
      <c r="I363" s="1445" t="n">
        <v>3600524172817</v>
      </c>
      <c r="J363" s="1444" t="inlineStr">
        <is>
          <t>64.51</t>
        </is>
      </c>
      <c r="K363" s="1443" t="inlineStr">
        <is>
          <t>2026-01-01 11:05:00</t>
        </is>
      </c>
      <c r="L363" s="1443" t="inlineStr">
        <is>
          <t>2026-01-31 23:59:59</t>
        </is>
      </c>
      <c r="M363" s="1445" t="inlineStr">
        <is>
          <t>0</t>
        </is>
      </c>
      <c r="N363" s="1442" t="inlineStr">
        <is>
          <t>485 - WINE O CLOCK</t>
        </is>
      </c>
      <c r="O363" s="1442" t="inlineStr">
        <is>
          <t>7322711db5f9c5a0aa235d3ad79acd12</t>
        </is>
      </c>
    </row>
    <row r="364" hidden="1" ht="21" customHeight="1" s="1659">
      <c r="A364" s="1442" t="inlineStr">
        <is>
          <t>4603026175</t>
        </is>
      </c>
      <c r="B364" s="1442" t="inlineStr">
        <is>
          <t>1519</t>
        </is>
      </c>
      <c r="C364" s="1511" t="inlineStr">
        <is>
          <t>L’Oréal Paris Plump Ambition Hyaluron Lip Oil Plumping with Hyaluronic Acid + Tripeptides for 24H Hydrated Lips 5ml</t>
        </is>
      </c>
      <c r="D364" s="1443" t="inlineStr">
        <is>
          <t>MYR</t>
        </is>
      </c>
      <c r="E364" s="1443" t="inlineStr">
        <is>
          <t>25949745074</t>
        </is>
      </c>
      <c r="F364" s="1443" t="inlineStr">
        <is>
          <t>active</t>
        </is>
      </c>
      <c r="G364" s="1442" t="inlineStr">
        <is>
          <t>4603026175_MY-25949745074</t>
        </is>
      </c>
      <c r="H364" s="1444" t="inlineStr">
        <is>
          <t>67.90</t>
        </is>
      </c>
      <c r="I364" s="1445" t="n">
        <v>3600524172800</v>
      </c>
      <c r="J364" s="1444" t="inlineStr">
        <is>
          <t>64.51</t>
        </is>
      </c>
      <c r="K364" s="1443" t="inlineStr">
        <is>
          <t>2026-01-01 11:05:00</t>
        </is>
      </c>
      <c r="L364" s="1443" t="inlineStr">
        <is>
          <t>2026-01-31 23:59:59</t>
        </is>
      </c>
      <c r="M364" s="1445" t="inlineStr">
        <is>
          <t>0</t>
        </is>
      </c>
      <c r="N364" s="1442" t="inlineStr">
        <is>
          <t>510 - LA NUIT SPARKLE</t>
        </is>
      </c>
      <c r="O364" s="1442" t="inlineStr">
        <is>
          <t>65c310b9faba7ddebf530853f67157ef</t>
        </is>
      </c>
    </row>
    <row r="365" hidden="1" ht="21" customHeight="1" s="1659">
      <c r="A365" s="1442" t="inlineStr">
        <is>
          <t>4603026175</t>
        </is>
      </c>
      <c r="B365" s="1442" t="inlineStr">
        <is>
          <t>1519</t>
        </is>
      </c>
      <c r="C365" s="1511" t="inlineStr">
        <is>
          <t>L’Oréal Paris Plump Ambition Hyaluron Lip Oil Plumping with Hyaluronic Acid + Tripeptides for 24H Hydrated Lips 5ml</t>
        </is>
      </c>
      <c r="D365" s="1443" t="inlineStr">
        <is>
          <t>MYR</t>
        </is>
      </c>
      <c r="E365" s="1443" t="inlineStr">
        <is>
          <t>25949745073</t>
        </is>
      </c>
      <c r="F365" s="1443" t="inlineStr">
        <is>
          <t>active</t>
        </is>
      </c>
      <c r="G365" s="1442" t="inlineStr">
        <is>
          <t>4603026175_MY-25949745073</t>
        </is>
      </c>
      <c r="H365" s="1444" t="inlineStr">
        <is>
          <t>67.90</t>
        </is>
      </c>
      <c r="I365" s="1445" t="n">
        <v>3600524172787</v>
      </c>
      <c r="J365" s="1444" t="inlineStr">
        <is>
          <t>64.51</t>
        </is>
      </c>
      <c r="K365" s="1443" t="inlineStr">
        <is>
          <t>2026-01-01 11:05:00</t>
        </is>
      </c>
      <c r="L365" s="1443" t="inlineStr">
        <is>
          <t>2026-01-31 23:59:59</t>
        </is>
      </c>
      <c r="M365" s="1445" t="inlineStr">
        <is>
          <t>0</t>
        </is>
      </c>
      <c r="N365" s="1442" t="inlineStr">
        <is>
          <t>380 - ROUGE IN LOVE</t>
        </is>
      </c>
      <c r="O365" s="1442" t="inlineStr">
        <is>
          <t>9bce716498f4daac86181b6d6a66ec6d</t>
        </is>
      </c>
    </row>
    <row r="366" hidden="1" ht="21" customHeight="1" s="1659">
      <c r="A366" s="1442" t="inlineStr">
        <is>
          <t>4603026175</t>
        </is>
      </c>
      <c r="B366" s="1442" t="inlineStr">
        <is>
          <t>1519</t>
        </is>
      </c>
      <c r="C366" s="1511" t="inlineStr">
        <is>
          <t>L’Oréal Paris Plump Ambition Hyaluron Lip Oil Plumping with Hyaluronic Acid + Tripeptides for 24H Hydrated Lips 5ml</t>
        </is>
      </c>
      <c r="D366" s="1443" t="inlineStr">
        <is>
          <t>MYR</t>
        </is>
      </c>
      <c r="E366" s="1443" t="inlineStr">
        <is>
          <t>25949745072</t>
        </is>
      </c>
      <c r="F366" s="1443" t="inlineStr">
        <is>
          <t>active</t>
        </is>
      </c>
      <c r="G366" s="1442" t="inlineStr">
        <is>
          <t>4603026175_MY-25949745072</t>
        </is>
      </c>
      <c r="H366" s="1444" t="inlineStr">
        <is>
          <t>67.90</t>
        </is>
      </c>
      <c r="I366" s="1445" t="n">
        <v>3600524172756</v>
      </c>
      <c r="J366" s="1444" t="inlineStr">
        <is>
          <t>64.51</t>
        </is>
      </c>
      <c r="K366" s="1443" t="inlineStr">
        <is>
          <t>2026-01-01 11:05:00</t>
        </is>
      </c>
      <c r="L366" s="1443" t="inlineStr">
        <is>
          <t>2026-01-31 23:59:59</t>
        </is>
      </c>
      <c r="M366" s="1445" t="inlineStr">
        <is>
          <t>0</t>
        </is>
      </c>
      <c r="N366" s="1442" t="inlineStr">
        <is>
          <t>650 - NUDE MACARON</t>
        </is>
      </c>
      <c r="O366" s="1442" t="inlineStr">
        <is>
          <t>0ea27c05c13ce558931814919ec0ae39</t>
        </is>
      </c>
    </row>
    <row r="367" hidden="1" ht="21" customHeight="1" s="1659">
      <c r="A367" s="1442" t="inlineStr">
        <is>
          <t>4605368195</t>
        </is>
      </c>
      <c r="B367" s="1442" t="inlineStr">
        <is>
          <t>1506</t>
        </is>
      </c>
      <c r="C367" s="1511" t="inlineStr">
        <is>
          <t>L’Oréal Paris Lumi Le Liquid Blush, Glowy Radiant Natural Blush Finish, Weightless and Buildable Liquid Blush 11ml</t>
        </is>
      </c>
      <c r="D367" s="1443" t="inlineStr">
        <is>
          <t>MYR</t>
        </is>
      </c>
      <c r="E367" s="1443" t="inlineStr">
        <is>
          <t>26113284763</t>
        </is>
      </c>
      <c r="F367" s="1443" t="inlineStr">
        <is>
          <t>active</t>
        </is>
      </c>
      <c r="G367" s="1442" t="inlineStr">
        <is>
          <t>4605368195_MY-26113284763</t>
        </is>
      </c>
      <c r="H367" s="1444" t="inlineStr">
        <is>
          <t>48.50</t>
        </is>
      </c>
      <c r="I367" s="1445" t="n">
        <v>9557534806086</v>
      </c>
      <c r="J367" s="1444" t="inlineStr">
        <is>
          <t>46.08</t>
        </is>
      </c>
      <c r="K367" s="1443" t="inlineStr">
        <is>
          <t>2026-01-01 11:05:00</t>
        </is>
      </c>
      <c r="L367" s="1443" t="inlineStr">
        <is>
          <t>2026-01-31 23:59:59</t>
        </is>
      </c>
      <c r="M367" s="1445" t="inlineStr">
        <is>
          <t>0</t>
        </is>
      </c>
      <c r="N367" s="1442" t="inlineStr">
        <is>
          <t>625 - GOLD PINK</t>
        </is>
      </c>
      <c r="O367" s="1442" t="inlineStr">
        <is>
          <t>d6a47142cf0b5a2bb0546c8c9f816f75</t>
        </is>
      </c>
    </row>
    <row r="368" hidden="1" ht="21" customHeight="1" s="1659">
      <c r="A368" s="1442" t="inlineStr">
        <is>
          <t>4605368195</t>
        </is>
      </c>
      <c r="B368" s="1442" t="inlineStr">
        <is>
          <t>1506</t>
        </is>
      </c>
      <c r="C368" s="1511" t="inlineStr">
        <is>
          <t>L’Oréal Paris Lumi Le Liquid Blush, Glowy Radiant Natural Blush Finish, Weightless and Buildable Liquid Blush 11ml</t>
        </is>
      </c>
      <c r="D368" s="1443" t="inlineStr">
        <is>
          <t>MYR</t>
        </is>
      </c>
      <c r="E368" s="1443" t="inlineStr">
        <is>
          <t>25958139624</t>
        </is>
      </c>
      <c r="F368" s="1443" t="inlineStr">
        <is>
          <t>active</t>
        </is>
      </c>
      <c r="G368" s="1442" t="inlineStr">
        <is>
          <t>4605368195_MY-25958139624</t>
        </is>
      </c>
      <c r="H368" s="1444" t="inlineStr">
        <is>
          <t>48.50</t>
        </is>
      </c>
      <c r="I368" s="1445" t="n">
        <v>9557534806116</v>
      </c>
      <c r="J368" s="1444" t="inlineStr">
        <is>
          <t>46.08</t>
        </is>
      </c>
      <c r="K368" s="1443" t="inlineStr">
        <is>
          <t>2026-01-01 11:05:00</t>
        </is>
      </c>
      <c r="L368" s="1443" t="inlineStr">
        <is>
          <t>2026-01-31 23:59:59</t>
        </is>
      </c>
      <c r="M368" s="1445" t="inlineStr">
        <is>
          <t>0</t>
        </is>
      </c>
      <c r="N368" s="1442" t="inlineStr">
        <is>
          <t>635 - WORTH IT MEDIUM</t>
        </is>
      </c>
      <c r="O368" s="1442" t="inlineStr">
        <is>
          <t>e0d582ed7b9b11b8fd555b1320b4946a</t>
        </is>
      </c>
    </row>
    <row r="369" hidden="1" ht="21" customHeight="1" s="1659">
      <c r="A369" s="1442" t="inlineStr">
        <is>
          <t>4605368195</t>
        </is>
      </c>
      <c r="B369" s="1442" t="inlineStr">
        <is>
          <t>1506</t>
        </is>
      </c>
      <c r="C369" s="1511" t="inlineStr">
        <is>
          <t>L’Oréal Paris Lumi Le Liquid Blush, Glowy Radiant Natural Blush Finish, Weightless and Buildable Liquid Blush 11ml</t>
        </is>
      </c>
      <c r="D369" s="1443" t="inlineStr">
        <is>
          <t>MYR</t>
        </is>
      </c>
      <c r="E369" s="1443" t="inlineStr">
        <is>
          <t>25958139623</t>
        </is>
      </c>
      <c r="F369" s="1443" t="inlineStr">
        <is>
          <t>active</t>
        </is>
      </c>
      <c r="G369" s="1442" t="inlineStr">
        <is>
          <t>4605368195_MY-25958139623</t>
        </is>
      </c>
      <c r="H369" s="1444" t="inlineStr">
        <is>
          <t>48.50</t>
        </is>
      </c>
      <c r="I369" s="1445" t="n">
        <v>9557534806109</v>
      </c>
      <c r="J369" s="1444" t="inlineStr">
        <is>
          <t>46.08</t>
        </is>
      </c>
      <c r="K369" s="1443" t="inlineStr">
        <is>
          <t>2026-01-01 11:05:00</t>
        </is>
      </c>
      <c r="L369" s="1443" t="inlineStr">
        <is>
          <t>2026-01-31 23:59:59</t>
        </is>
      </c>
      <c r="M369" s="1445" t="inlineStr">
        <is>
          <t>0</t>
        </is>
      </c>
      <c r="N369" s="1442" t="inlineStr">
        <is>
          <t>630 - TRUE ROSE</t>
        </is>
      </c>
      <c r="O369" s="1442" t="inlineStr">
        <is>
          <t>d916a04f2458f67af2d1818fce06635c</t>
        </is>
      </c>
    </row>
    <row r="370" hidden="1" ht="21" customHeight="1" s="1659">
      <c r="A370" s="1442" t="inlineStr">
        <is>
          <t>4605368195</t>
        </is>
      </c>
      <c r="B370" s="1442" t="inlineStr">
        <is>
          <t>1506</t>
        </is>
      </c>
      <c r="C370" s="1511" t="inlineStr">
        <is>
          <t>L’Oréal Paris Lumi Le Liquid Blush, Glowy Radiant Natural Blush Finish, Weightless and Buildable Liquid Blush 11ml</t>
        </is>
      </c>
      <c r="D370" s="1443" t="inlineStr">
        <is>
          <t>MYR</t>
        </is>
      </c>
      <c r="E370" s="1443" t="inlineStr">
        <is>
          <t>25958139622</t>
        </is>
      </c>
      <c r="F370" s="1443" t="inlineStr">
        <is>
          <t>active</t>
        </is>
      </c>
      <c r="G370" s="1442" t="inlineStr">
        <is>
          <t>4605368195_MY-25958139622</t>
        </is>
      </c>
      <c r="H370" s="1444" t="inlineStr">
        <is>
          <t>48.50</t>
        </is>
      </c>
      <c r="I370" s="1445" t="n">
        <v>9557534806093</v>
      </c>
      <c r="J370" s="1444" t="inlineStr">
        <is>
          <t>46.08</t>
        </is>
      </c>
      <c r="K370" s="1443" t="inlineStr">
        <is>
          <t>2026-01-01 11:05:00</t>
        </is>
      </c>
      <c r="L370" s="1443" t="inlineStr">
        <is>
          <t>2026-01-31 23:59:59</t>
        </is>
      </c>
      <c r="M370" s="1445" t="inlineStr">
        <is>
          <t>0</t>
        </is>
      </c>
      <c r="N370" s="1442" t="inlineStr">
        <is>
          <t>627 - WARM PEACH</t>
        </is>
      </c>
      <c r="O370" s="1442" t="inlineStr">
        <is>
          <t>fb4bf1cb160cb7ff397f76330db9e36a</t>
        </is>
      </c>
    </row>
    <row r="371" hidden="1" ht="21" customHeight="1" s="1659">
      <c r="A371" s="1442" t="inlineStr">
        <is>
          <t>4606160637</t>
        </is>
      </c>
      <c r="B371" s="1442" t="inlineStr">
        <is>
          <t>8086</t>
        </is>
      </c>
      <c r="C371" s="1511" t="inlineStr">
        <is>
          <t>L’Oréal Paris Glycolic-Bright Anti-Dark Spot Exfoliant Face Peeling 15% AHA + BHA + PHA + Niacinamide 25ml</t>
        </is>
      </c>
      <c r="D371" s="1443" t="inlineStr">
        <is>
          <t>MYR</t>
        </is>
      </c>
      <c r="E371" s="1443" t="inlineStr">
        <is>
          <t>25960945017</t>
        </is>
      </c>
      <c r="F371" s="1443" t="inlineStr">
        <is>
          <t>active</t>
        </is>
      </c>
      <c r="G371" s="1442" t="inlineStr">
        <is>
          <t>4606160637_MY-25960945017</t>
        </is>
      </c>
      <c r="H371" s="1444" t="inlineStr">
        <is>
          <t>75.90</t>
        </is>
      </c>
      <c r="I371" s="1445" t="n">
        <v>8994993027316</v>
      </c>
      <c r="J371" s="1444" t="inlineStr">
        <is>
          <t>72.11</t>
        </is>
      </c>
      <c r="K371" s="1443" t="inlineStr">
        <is>
          <t>2026-01-01 11:05:00</t>
        </is>
      </c>
      <c r="L371" s="1443" t="inlineStr">
        <is>
          <t>2026-01-31 23:59:59</t>
        </is>
      </c>
      <c r="M371" s="1445" t="inlineStr">
        <is>
          <t>0</t>
        </is>
      </c>
      <c r="N371" s="1442" t="inlineStr">
        <is>
          <t>25</t>
        </is>
      </c>
      <c r="O371" s="1442" t="inlineStr">
        <is>
          <t>922c1c76fccfe668c5662bfa2a019f63</t>
        </is>
      </c>
    </row>
    <row r="372" hidden="1" ht="21" customHeight="1" s="1659">
      <c r="A372" s="1442" t="inlineStr">
        <is>
          <t>4647769336</t>
        </is>
      </c>
      <c r="B372" s="1442" t="inlineStr">
        <is>
          <t>10002962</t>
        </is>
      </c>
      <c r="C372" s="1511" t="inlineStr">
        <is>
          <t>[GWP - NOT FOR SALE] L'Oreal Paris Exclusive Minis</t>
        </is>
      </c>
      <c r="D372" s="1443" t="inlineStr">
        <is>
          <t>MYR</t>
        </is>
      </c>
      <c r="E372" s="1443" t="inlineStr">
        <is>
          <t>26112666938</t>
        </is>
      </c>
      <c r="F372" s="1443" t="inlineStr">
        <is>
          <t>active</t>
        </is>
      </c>
      <c r="G372" s="1442" t="inlineStr">
        <is>
          <t>4647769336_MY-26112666938</t>
        </is>
      </c>
      <c r="H372" s="1444" t="inlineStr">
        <is>
          <t>0.00</t>
        </is>
      </c>
      <c r="I372" s="1445" t="n">
        <v>9557534802873</v>
      </c>
      <c r="M372" s="1445" t="inlineStr">
        <is>
          <t>0</t>
        </is>
      </c>
      <c r="N372" s="1442" t="inlineStr"/>
      <c r="O372" s="1442" t="inlineStr">
        <is>
          <t>aa93d94c8c1e0916097d4f00ff462b17</t>
        </is>
      </c>
    </row>
    <row r="373" hidden="1" ht="21" customHeight="1" s="1659">
      <c r="A373" s="1442" t="inlineStr">
        <is>
          <t>4648836126</t>
        </is>
      </c>
      <c r="B373" s="1442" t="inlineStr">
        <is>
          <t>8084</t>
        </is>
      </c>
      <c r="C373" s="1511" t="inlineStr">
        <is>
          <t>L'Oreal Paris UV Glycolic Bright / UV Defender Sunscreen Serum Prevent Skin from UV Rays, Sun Spots, Lines Bundle</t>
        </is>
      </c>
      <c r="D373" s="1443" t="inlineStr">
        <is>
          <t>MYR</t>
        </is>
      </c>
      <c r="E373" s="1443" t="inlineStr">
        <is>
          <t>26117048628</t>
        </is>
      </c>
      <c r="F373" s="1443" t="inlineStr">
        <is>
          <t>active</t>
        </is>
      </c>
      <c r="G373" s="1442" t="inlineStr">
        <is>
          <t>4648836126_MY-26117048628</t>
        </is>
      </c>
      <c r="H373" s="1444" t="inlineStr">
        <is>
          <t>171.80</t>
        </is>
      </c>
      <c r="I373" s="1445" t="n">
        <v>9557534809575</v>
      </c>
      <c r="J373" s="1444" t="inlineStr">
        <is>
          <t>154.62</t>
        </is>
      </c>
      <c r="K373" s="1443" t="inlineStr">
        <is>
          <t>2026-01-01 11:05:00</t>
        </is>
      </c>
      <c r="L373" s="1443" t="inlineStr">
        <is>
          <t>2026-01-31 23:59:59</t>
        </is>
      </c>
      <c r="N373" s="1442" t="inlineStr">
        <is>
          <t>UV Glyco x2</t>
        </is>
      </c>
      <c r="O373" s="1442" t="inlineStr">
        <is>
          <t>05462a7a23be143eb5dfcb14f3c95225</t>
        </is>
      </c>
    </row>
    <row r="374" hidden="1" ht="21" customHeight="1" s="1659">
      <c r="A374" s="1442" t="inlineStr">
        <is>
          <t>4648836126</t>
        </is>
      </c>
      <c r="B374" s="1442" t="inlineStr">
        <is>
          <t>8084</t>
        </is>
      </c>
      <c r="C374" s="1511" t="inlineStr">
        <is>
          <t>L'Oreal Paris UV Glycolic Bright / UV Defender Sunscreen Serum Prevent Skin from UV Rays, Sun Spots, Lines Bundle</t>
        </is>
      </c>
      <c r="D374" s="1443" t="inlineStr">
        <is>
          <t>MYR</t>
        </is>
      </c>
      <c r="E374" s="1443" t="inlineStr">
        <is>
          <t>26117048629</t>
        </is>
      </c>
      <c r="F374" s="1443" t="inlineStr">
        <is>
          <t>active</t>
        </is>
      </c>
      <c r="G374" s="1442" t="inlineStr">
        <is>
          <t>4648836126_MY-26117048629</t>
        </is>
      </c>
      <c r="H374" s="1444" t="inlineStr">
        <is>
          <t>171.80</t>
        </is>
      </c>
      <c r="I374" s="1445" t="n">
        <v>9557534809773</v>
      </c>
      <c r="J374" s="1444" t="inlineStr">
        <is>
          <t>154.62</t>
        </is>
      </c>
      <c r="K374" s="1443" t="inlineStr">
        <is>
          <t>2026-01-01 11:05:00</t>
        </is>
      </c>
      <c r="L374" s="1443" t="inlineStr">
        <is>
          <t>2026-01-31 23:59:59</t>
        </is>
      </c>
      <c r="N374" s="1442" t="inlineStr">
        <is>
          <t>UV Sunscreen x2</t>
        </is>
      </c>
      <c r="O374" s="1442" t="inlineStr">
        <is>
          <t>1733e894ccf2f0dbc3985ad7473078e1</t>
        </is>
      </c>
    </row>
    <row r="375" hidden="1" ht="21" customHeight="1" s="1659">
      <c r="A375" s="1442" t="inlineStr">
        <is>
          <t>4648836126</t>
        </is>
      </c>
      <c r="B375" s="1442" t="inlineStr">
        <is>
          <t>8084</t>
        </is>
      </c>
      <c r="C375" s="1511" t="inlineStr">
        <is>
          <t>L'Oreal Paris UV Glycolic Bright / UV Defender Sunscreen Serum Prevent Skin from UV Rays, Sun Spots, Lines Bundle</t>
        </is>
      </c>
      <c r="D375" s="1443" t="inlineStr">
        <is>
          <t>MYR</t>
        </is>
      </c>
      <c r="E375" s="1443" t="inlineStr">
        <is>
          <t>26117118311</t>
        </is>
      </c>
      <c r="F375" s="1443" t="inlineStr">
        <is>
          <t>active</t>
        </is>
      </c>
      <c r="G375" s="1442" t="inlineStr">
        <is>
          <t>4648836126_MY-26117118311</t>
        </is>
      </c>
      <c r="H375" s="1444" t="inlineStr">
        <is>
          <t>179.80</t>
        </is>
      </c>
      <c r="I375" s="1445" t="n">
        <v>9557534809797</v>
      </c>
      <c r="J375" s="1444" t="inlineStr">
        <is>
          <t>161.82</t>
        </is>
      </c>
      <c r="K375" s="1443" t="inlineStr">
        <is>
          <t>2026-01-01 11:05:00</t>
        </is>
      </c>
      <c r="L375" s="1443" t="inlineStr">
        <is>
          <t>2026-01-31 23:59:59</t>
        </is>
      </c>
      <c r="N375" s="1442" t="inlineStr">
        <is>
          <t>UV Serum x2</t>
        </is>
      </c>
      <c r="O375" s="1442" t="inlineStr">
        <is>
          <t>e918bc88acea19d973f1e9212f17ebc5</t>
        </is>
      </c>
    </row>
    <row r="376" hidden="1" ht="21" customHeight="1" s="1659">
      <c r="A376" s="1442" t="inlineStr">
        <is>
          <t>4648836126</t>
        </is>
      </c>
      <c r="B376" s="1442" t="inlineStr">
        <is>
          <t>8084</t>
        </is>
      </c>
      <c r="C376" s="1511" t="inlineStr">
        <is>
          <t>L'Oreal Paris UV Glycolic Bright / UV Defender Sunscreen Serum Prevent Skin from UV Rays, Sun Spots, Lines Bundle</t>
        </is>
      </c>
      <c r="D376" s="1443" t="inlineStr">
        <is>
          <t>MYR</t>
        </is>
      </c>
      <c r="E376" s="1443" t="inlineStr">
        <is>
          <t>26117118310</t>
        </is>
      </c>
      <c r="F376" s="1443" t="inlineStr">
        <is>
          <t>active</t>
        </is>
      </c>
      <c r="G376" s="1442" t="inlineStr">
        <is>
          <t>4648836126_MY-26117118310</t>
        </is>
      </c>
      <c r="H376" s="1444" t="inlineStr">
        <is>
          <t>171.80</t>
        </is>
      </c>
      <c r="I376" s="1445" t="n">
        <v>9557534809780</v>
      </c>
      <c r="J376" s="1444" t="inlineStr">
        <is>
          <t>154.62</t>
        </is>
      </c>
      <c r="K376" s="1443" t="inlineStr">
        <is>
          <t>2026-01-01 11:05:00</t>
        </is>
      </c>
      <c r="L376" s="1443" t="inlineStr">
        <is>
          <t>2026-01-31 23:59:59</t>
        </is>
      </c>
      <c r="N376" s="1442" t="inlineStr">
        <is>
          <t>UV Sunscreen + Glyco</t>
        </is>
      </c>
      <c r="O376" s="1442" t="inlineStr">
        <is>
          <t>934193c8943c33bc5419ea2ddd5d4360</t>
        </is>
      </c>
    </row>
    <row r="377" hidden="1" ht="21" customHeight="1" s="1659">
      <c r="A377" s="1442" t="inlineStr">
        <is>
          <t>4655385239</t>
        </is>
      </c>
      <c r="B377" s="1442" t="inlineStr">
        <is>
          <t>1618</t>
        </is>
      </c>
      <c r="C377" s="1511" t="inlineStr">
        <is>
          <t>L’Oréal Paris ELSEVE Extraordinary Oil Deep Nourishing Hair Mask 250ml, More Shine, Smoothness and Resilience</t>
        </is>
      </c>
      <c r="D377" s="1443" t="inlineStr">
        <is>
          <t>MYR</t>
        </is>
      </c>
      <c r="E377" s="1443" t="inlineStr">
        <is>
          <t>26143076677</t>
        </is>
      </c>
      <c r="F377" s="1443" t="inlineStr">
        <is>
          <t>active</t>
        </is>
      </c>
      <c r="G377" s="1442" t="inlineStr">
        <is>
          <t>4655385239_MY-26143076677</t>
        </is>
      </c>
      <c r="H377" s="1444" t="inlineStr">
        <is>
          <t>75.00</t>
        </is>
      </c>
      <c r="I377" s="1445" t="n">
        <v>6941594582296</v>
      </c>
      <c r="J377" s="1444" t="inlineStr">
        <is>
          <t>71.25</t>
        </is>
      </c>
      <c r="K377" s="1443" t="inlineStr">
        <is>
          <t>2026-01-01 11:05:00</t>
        </is>
      </c>
      <c r="L377" s="1443" t="inlineStr">
        <is>
          <t>2026-01-31 23:59:59</t>
        </is>
      </c>
      <c r="M377" s="1445" t="inlineStr">
        <is>
          <t>0</t>
        </is>
      </c>
      <c r="N377" s="1442" t="inlineStr"/>
      <c r="O377" s="1442" t="inlineStr">
        <is>
          <t>158ff6437dc404cb9ce61f4821f0e665</t>
        </is>
      </c>
    </row>
    <row r="378" hidden="1" ht="21" customHeight="1" s="1659">
      <c r="A378" s="1442" t="inlineStr">
        <is>
          <t>4659547830</t>
        </is>
      </c>
      <c r="B378" s="1442" t="inlineStr">
        <is>
          <t>10002962</t>
        </is>
      </c>
      <c r="C378" s="1511" t="inlineStr">
        <is>
          <t>[GWP - NOT FOR SALE] L’Oréal Paris 5PCS Beauty Trial Set</t>
        </is>
      </c>
      <c r="D378" s="1443" t="inlineStr">
        <is>
          <t>MYR</t>
        </is>
      </c>
      <c r="E378" s="1443" t="inlineStr">
        <is>
          <t>26164301440</t>
        </is>
      </c>
      <c r="F378" s="1443" t="inlineStr">
        <is>
          <t>active</t>
        </is>
      </c>
      <c r="G378" s="1442" t="inlineStr">
        <is>
          <t>4659547830_MY-26164301440</t>
        </is>
      </c>
      <c r="H378" s="1444" t="inlineStr">
        <is>
          <t>0.00</t>
        </is>
      </c>
      <c r="I378" s="1445" t="n">
        <v>9557534810694</v>
      </c>
      <c r="M378" s="1445" t="inlineStr">
        <is>
          <t>0</t>
        </is>
      </c>
      <c r="N378" s="1442" t="inlineStr"/>
      <c r="O378" s="1442" t="inlineStr">
        <is>
          <t>08a55e351ac7f509292ed1b2f01cc80e</t>
        </is>
      </c>
    </row>
    <row r="379" hidden="1" ht="21" customHeight="1" s="1659">
      <c r="A379" s="1442" t="inlineStr">
        <is>
          <t>4659614314</t>
        </is>
      </c>
      <c r="B379" s="1442" t="inlineStr">
        <is>
          <t>10002962</t>
        </is>
      </c>
      <c r="C379" s="1511" t="inlineStr">
        <is>
          <t>[GWP - NOT FOR SALE] L’Oréal Paris Glycolic Bright Serum 7.5ml x 3PCS</t>
        </is>
      </c>
      <c r="D379" s="1443" t="inlineStr">
        <is>
          <t>MYR</t>
        </is>
      </c>
      <c r="E379" s="1443" t="inlineStr">
        <is>
          <t>26164359297</t>
        </is>
      </c>
      <c r="F379" s="1443" t="inlineStr">
        <is>
          <t>active</t>
        </is>
      </c>
      <c r="G379" s="1442" t="inlineStr">
        <is>
          <t>4659614314_MY-26164359297</t>
        </is>
      </c>
      <c r="H379" s="1444" t="inlineStr">
        <is>
          <t>0.00</t>
        </is>
      </c>
      <c r="I379" s="1445" t="n">
        <v>9557534810687</v>
      </c>
      <c r="M379" s="1445" t="inlineStr">
        <is>
          <t>0</t>
        </is>
      </c>
      <c r="N379" s="1442" t="inlineStr"/>
      <c r="O379" s="1442" t="inlineStr">
        <is>
          <t>b6f4ce25ce3cb3680709d39f5ae48b8f</t>
        </is>
      </c>
    </row>
    <row r="380" ht="21" customHeight="1" s="1659">
      <c r="A380" s="1442" t="inlineStr">
        <is>
          <t>4659661015</t>
        </is>
      </c>
      <c r="B380" s="1442" t="inlineStr">
        <is>
          <t>1522</t>
        </is>
      </c>
      <c r="C380" s="1511" t="inlineStr">
        <is>
          <t>L’Oréal Paris Infallible Laque Resistance Liquid Lipstick 16H Glossy Shine Finish, Longwear &amp; Transfer Resistant 5ml</t>
        </is>
      </c>
      <c r="D380" s="1443" t="inlineStr">
        <is>
          <t>MYR</t>
        </is>
      </c>
      <c r="E380" s="1443" t="inlineStr">
        <is>
          <t>26164397667</t>
        </is>
      </c>
      <c r="F380" s="1443" t="inlineStr">
        <is>
          <t>active</t>
        </is>
      </c>
      <c r="G380" s="1442" t="inlineStr">
        <is>
          <t>4659661015_MY-26164397667</t>
        </is>
      </c>
      <c r="H380" s="1444" t="inlineStr">
        <is>
          <t>67.90</t>
        </is>
      </c>
      <c r="I380" s="1445" t="n">
        <v>6902395975496</v>
      </c>
      <c r="J380" s="1444" t="inlineStr">
        <is>
          <t>64.51</t>
        </is>
      </c>
      <c r="K380" s="1443" t="inlineStr">
        <is>
          <t>2026-01-01 11:05:00</t>
        </is>
      </c>
      <c r="L380" s="1443" t="inlineStr">
        <is>
          <t>2026-01-31 23:59:59</t>
        </is>
      </c>
      <c r="M380" s="1445" t="inlineStr">
        <is>
          <t>0</t>
        </is>
      </c>
      <c r="N380" s="1442" t="inlineStr">
        <is>
          <t>601 - WORTH IT</t>
        </is>
      </c>
      <c r="O380" s="1442" t="inlineStr">
        <is>
          <t>6550b49a05420305cfa12b206e81fe8d</t>
        </is>
      </c>
    </row>
    <row r="381" ht="21" customHeight="1" s="1659">
      <c r="A381" s="1442" t="inlineStr">
        <is>
          <t>4659661015</t>
        </is>
      </c>
      <c r="B381" s="1442" t="inlineStr">
        <is>
          <t>1522</t>
        </is>
      </c>
      <c r="C381" s="1511" t="inlineStr">
        <is>
          <t>L’Oréal Paris Infallible Laque Resistance Liquid Lipstick 16H Glossy Shine Finish, Longwear &amp; Transfer Resistant 5ml</t>
        </is>
      </c>
      <c r="D381" s="1443" t="inlineStr">
        <is>
          <t>MYR</t>
        </is>
      </c>
      <c r="E381" s="1443" t="inlineStr">
        <is>
          <t>26164397666</t>
        </is>
      </c>
      <c r="F381" s="1443" t="inlineStr">
        <is>
          <t>active</t>
        </is>
      </c>
      <c r="G381" s="1442" t="inlineStr">
        <is>
          <t>4659661015_MY-26164397666</t>
        </is>
      </c>
      <c r="H381" s="1444" t="inlineStr">
        <is>
          <t>67.90</t>
        </is>
      </c>
      <c r="I381" s="1445" t="n">
        <v>6902395975489</v>
      </c>
      <c r="J381" s="1444" t="inlineStr">
        <is>
          <t>64.51</t>
        </is>
      </c>
      <c r="K381" s="1443" t="inlineStr">
        <is>
          <t>2026-01-01 11:05:00</t>
        </is>
      </c>
      <c r="L381" s="1443" t="inlineStr">
        <is>
          <t>2026-01-31 23:59:59</t>
        </is>
      </c>
      <c r="M381" s="1445" t="inlineStr">
        <is>
          <t>0</t>
        </is>
      </c>
      <c r="N381" s="1442" t="inlineStr">
        <is>
          <t>600 - LE NU ROSÉ</t>
        </is>
      </c>
      <c r="O381" s="1442" t="inlineStr">
        <is>
          <t>60f3dc3963d51279e2714337c627a1ed</t>
        </is>
      </c>
    </row>
    <row r="382" ht="21" customHeight="1" s="1659">
      <c r="A382" s="1442" t="inlineStr">
        <is>
          <t>4659661015</t>
        </is>
      </c>
      <c r="B382" s="1442" t="inlineStr">
        <is>
          <t>1522</t>
        </is>
      </c>
      <c r="C382" s="1511" t="inlineStr">
        <is>
          <t>L’Oréal Paris Infallible Laque Resistance Liquid Lipstick 16H Glossy Shine Finish, Longwear &amp; Transfer Resistant 5ml</t>
        </is>
      </c>
      <c r="D382" s="1443" t="inlineStr">
        <is>
          <t>MYR</t>
        </is>
      </c>
      <c r="E382" s="1443" t="inlineStr">
        <is>
          <t>26164397671</t>
        </is>
      </c>
      <c r="F382" s="1443" t="inlineStr">
        <is>
          <t>active</t>
        </is>
      </c>
      <c r="G382" s="1442" t="inlineStr">
        <is>
          <t>4659661015_MY-26164397671</t>
        </is>
      </c>
      <c r="H382" s="1444" t="inlineStr">
        <is>
          <t>67.90</t>
        </is>
      </c>
      <c r="I382" s="1445" t="n">
        <v>6902395975533</v>
      </c>
      <c r="J382" s="1444" t="inlineStr">
        <is>
          <t>64.51</t>
        </is>
      </c>
      <c r="K382" s="1443" t="inlineStr">
        <is>
          <t>2026-01-01 11:05:00</t>
        </is>
      </c>
      <c r="L382" s="1443" t="inlineStr">
        <is>
          <t>2026-01-31 23:59:59</t>
        </is>
      </c>
      <c r="M382" s="1445" t="inlineStr">
        <is>
          <t>0</t>
        </is>
      </c>
      <c r="N382" s="1442" t="inlineStr">
        <is>
          <t>215 - DRUNK IN ROSE</t>
        </is>
      </c>
      <c r="O382" s="1442" t="inlineStr">
        <is>
          <t>3251e4ea720d93136ede9e786404a2b3</t>
        </is>
      </c>
    </row>
    <row r="383" ht="21" customHeight="1" s="1659">
      <c r="A383" s="1442" t="inlineStr">
        <is>
          <t>4659661015</t>
        </is>
      </c>
      <c r="B383" s="1442" t="inlineStr">
        <is>
          <t>1522</t>
        </is>
      </c>
      <c r="C383" s="1511" t="inlineStr">
        <is>
          <t>L’Oréal Paris Infallible Laque Resistance Liquid Lipstick 16H Glossy Shine Finish, Longwear &amp; Transfer Resistant 5ml</t>
        </is>
      </c>
      <c r="D383" s="1443" t="inlineStr">
        <is>
          <t>MYR</t>
        </is>
      </c>
      <c r="E383" s="1443" t="inlineStr">
        <is>
          <t>26164397670</t>
        </is>
      </c>
      <c r="F383" s="1443" t="inlineStr">
        <is>
          <t>active</t>
        </is>
      </c>
      <c r="G383" s="1442" t="inlineStr">
        <is>
          <t>4659661015_MY-26164397670</t>
        </is>
      </c>
      <c r="H383" s="1444" t="inlineStr">
        <is>
          <t>67.90</t>
        </is>
      </c>
      <c r="I383" s="1445" t="n">
        <v>6902395975526</v>
      </c>
      <c r="J383" s="1444" t="inlineStr">
        <is>
          <t>64.51</t>
        </is>
      </c>
      <c r="K383" s="1443" t="inlineStr">
        <is>
          <t>2026-01-01 11:05:00</t>
        </is>
      </c>
      <c r="L383" s="1443" t="inlineStr">
        <is>
          <t>2026-01-31 23:59:59</t>
        </is>
      </c>
      <c r="M383" s="1445" t="inlineStr">
        <is>
          <t>0</t>
        </is>
      </c>
      <c r="N383" s="1442" t="inlineStr">
        <is>
          <t>635 - WORTH IT MEDIUM</t>
        </is>
      </c>
      <c r="O383" s="1442" t="inlineStr">
        <is>
          <t>8e6a2500250647af4551751b3ec904c4</t>
        </is>
      </c>
    </row>
    <row r="384" ht="21" customHeight="1" s="1659">
      <c r="A384" s="1442" t="inlineStr">
        <is>
          <t>4659661015</t>
        </is>
      </c>
      <c r="B384" s="1442" t="inlineStr">
        <is>
          <t>1522</t>
        </is>
      </c>
      <c r="C384" s="1511" t="inlineStr">
        <is>
          <t>L’Oréal Paris Infallible Laque Resistance Liquid Lipstick 16H Glossy Shine Finish, Longwear &amp; Transfer Resistant 5ml</t>
        </is>
      </c>
      <c r="D384" s="1443" t="inlineStr">
        <is>
          <t>MYR</t>
        </is>
      </c>
      <c r="E384" s="1443" t="inlineStr">
        <is>
          <t>26164397669</t>
        </is>
      </c>
      <c r="F384" s="1443" t="inlineStr">
        <is>
          <t>active</t>
        </is>
      </c>
      <c r="G384" s="1442" t="inlineStr">
        <is>
          <t>4659661015_MY-26164397669</t>
        </is>
      </c>
      <c r="H384" s="1444" t="inlineStr">
        <is>
          <t>67.90</t>
        </is>
      </c>
      <c r="I384" s="1445" t="n">
        <v>6902395975519</v>
      </c>
      <c r="J384" s="1444" t="inlineStr">
        <is>
          <t>64.51</t>
        </is>
      </c>
      <c r="K384" s="1443" t="inlineStr">
        <is>
          <t>2026-01-01 11:05:00</t>
        </is>
      </c>
      <c r="L384" s="1443" t="inlineStr">
        <is>
          <t>2026-01-31 23:59:59</t>
        </is>
      </c>
      <c r="M384" s="1445" t="inlineStr">
        <is>
          <t>0</t>
        </is>
      </c>
      <c r="N384" s="1442" t="inlineStr">
        <is>
          <t>614 - CORAL AMOUR</t>
        </is>
      </c>
      <c r="O384" s="1442" t="inlineStr">
        <is>
          <t>7c080e0c4c939dca3e7e7f7bc8507239</t>
        </is>
      </c>
    </row>
    <row r="385" ht="21" customHeight="1" s="1659">
      <c r="A385" s="1442" t="inlineStr">
        <is>
          <t>4659661015</t>
        </is>
      </c>
      <c r="B385" s="1442" t="inlineStr">
        <is>
          <t>1522</t>
        </is>
      </c>
      <c r="C385" s="1511" t="inlineStr">
        <is>
          <t>L’Oréal Paris Infallible Laque Resistance Liquid Lipstick 16H Glossy Shine Finish, Longwear &amp; Transfer Resistant 5ml</t>
        </is>
      </c>
      <c r="D385" s="1443" t="inlineStr">
        <is>
          <t>MYR</t>
        </is>
      </c>
      <c r="E385" s="1443" t="inlineStr">
        <is>
          <t>26164397668</t>
        </is>
      </c>
      <c r="F385" s="1443" t="inlineStr">
        <is>
          <t>active</t>
        </is>
      </c>
      <c r="G385" s="1442" t="inlineStr">
        <is>
          <t>4659661015_MY-26164397668</t>
        </is>
      </c>
      <c r="H385" s="1444" t="inlineStr">
        <is>
          <t>67.90</t>
        </is>
      </c>
      <c r="I385" s="1445" t="n">
        <v>6902395975502</v>
      </c>
      <c r="J385" s="1444" t="inlineStr">
        <is>
          <t>64.51</t>
        </is>
      </c>
      <c r="K385" s="1443" t="inlineStr">
        <is>
          <t>2026-01-01 11:05:00</t>
        </is>
      </c>
      <c r="L385" s="1443" t="inlineStr">
        <is>
          <t>2026-01-31 23:59:59</t>
        </is>
      </c>
      <c r="M385" s="1445" t="inlineStr">
        <is>
          <t>0</t>
        </is>
      </c>
      <c r="N385" s="1442" t="inlineStr">
        <is>
          <t>610 - NUDE SIGNATURE</t>
        </is>
      </c>
      <c r="O385" s="1442" t="inlineStr">
        <is>
          <t>7f7d821a59a7959dd85a6946d17d1385</t>
        </is>
      </c>
    </row>
    <row r="386" ht="21" customHeight="1" s="1659">
      <c r="A386" s="1442" t="inlineStr">
        <is>
          <t>4659661015</t>
        </is>
      </c>
      <c r="B386" s="1442" t="inlineStr">
        <is>
          <t>1522</t>
        </is>
      </c>
      <c r="C386" s="1511" t="inlineStr">
        <is>
          <t>L’Oréal Paris Infallible Laque Resistance Liquid Lipstick 16H Glossy Shine Finish, Longwear &amp; Transfer Resistant 5ml</t>
        </is>
      </c>
      <c r="D386" s="1443" t="inlineStr">
        <is>
          <t>MYR</t>
        </is>
      </c>
      <c r="E386" s="1443" t="inlineStr">
        <is>
          <t>26164397675</t>
        </is>
      </c>
      <c r="F386" s="1443" t="inlineStr">
        <is>
          <t>active</t>
        </is>
      </c>
      <c r="G386" s="1442" t="inlineStr">
        <is>
          <t>4659661015_MY-26164397675</t>
        </is>
      </c>
      <c r="H386" s="1444" t="inlineStr">
        <is>
          <t>67.90</t>
        </is>
      </c>
      <c r="I386" s="1445" t="n">
        <v>6902395975601</v>
      </c>
      <c r="J386" s="1444" t="inlineStr">
        <is>
          <t>64.51</t>
        </is>
      </c>
      <c r="K386" s="1443" t="inlineStr">
        <is>
          <t>2026-01-01 11:05:00</t>
        </is>
      </c>
      <c r="L386" s="1443" t="inlineStr">
        <is>
          <t>2026-01-31 23:59:59</t>
        </is>
      </c>
      <c r="M386" s="1445" t="inlineStr">
        <is>
          <t>0</t>
        </is>
      </c>
      <c r="N386" s="1442" t="inlineStr">
        <is>
          <t>510 - CAFÉ PARISIEN</t>
        </is>
      </c>
      <c r="O386" s="1442" t="inlineStr">
        <is>
          <t>b4b23a309dfe48fc54f3490f9eb9fe3f</t>
        </is>
      </c>
    </row>
    <row r="387" ht="21" customHeight="1" s="1659">
      <c r="A387" s="1442" t="inlineStr">
        <is>
          <t>4659661015</t>
        </is>
      </c>
      <c r="B387" s="1442" t="inlineStr">
        <is>
          <t>1522</t>
        </is>
      </c>
      <c r="C387" s="1511" t="inlineStr">
        <is>
          <t>L’Oréal Paris Infallible Laque Resistance Liquid Lipstick 16H Glossy Shine Finish, Longwear &amp; Transfer Resistant 5ml</t>
        </is>
      </c>
      <c r="D387" s="1443" t="inlineStr">
        <is>
          <t>MYR</t>
        </is>
      </c>
      <c r="E387" s="1443" t="inlineStr">
        <is>
          <t>26164397674</t>
        </is>
      </c>
      <c r="F387" s="1443" t="inlineStr">
        <is>
          <t>active</t>
        </is>
      </c>
      <c r="G387" s="1442" t="inlineStr">
        <is>
          <t>4659661015_MY-26164397674</t>
        </is>
      </c>
      <c r="H387" s="1444" t="inlineStr">
        <is>
          <t>67.90</t>
        </is>
      </c>
      <c r="I387" s="1445" t="n">
        <v>6902395975595</v>
      </c>
      <c r="J387" s="1444" t="inlineStr">
        <is>
          <t>64.51</t>
        </is>
      </c>
      <c r="K387" s="1443" t="inlineStr">
        <is>
          <t>2026-01-01 11:05:00</t>
        </is>
      </c>
      <c r="L387" s="1443" t="inlineStr">
        <is>
          <t>2026-01-31 23:59:59</t>
        </is>
      </c>
      <c r="M387" s="1445" t="inlineStr">
        <is>
          <t>0</t>
        </is>
      </c>
      <c r="N387" s="1442" t="inlineStr">
        <is>
          <t>420 - LE ROGUE PARIS</t>
        </is>
      </c>
      <c r="O387" s="1442" t="inlineStr">
        <is>
          <t>6dd683fd727160efa6c61f9799ca94b2</t>
        </is>
      </c>
    </row>
    <row r="388" ht="21" customHeight="1" s="1659">
      <c r="A388" s="1442" t="inlineStr">
        <is>
          <t>4659661015</t>
        </is>
      </c>
      <c r="B388" s="1442" t="inlineStr">
        <is>
          <t>1522</t>
        </is>
      </c>
      <c r="C388" s="1511" t="inlineStr">
        <is>
          <t>L’Oréal Paris Infallible Laque Resistance Liquid Lipstick 16H Glossy Shine Finish, Longwear &amp; Transfer Resistant 5ml</t>
        </is>
      </c>
      <c r="D388" s="1443" t="inlineStr">
        <is>
          <t>MYR</t>
        </is>
      </c>
      <c r="E388" s="1443" t="inlineStr">
        <is>
          <t>26164397673</t>
        </is>
      </c>
      <c r="F388" s="1443" t="inlineStr">
        <is>
          <t>active</t>
        </is>
      </c>
      <c r="G388" s="1442" t="inlineStr">
        <is>
          <t>4659661015_MY-26164397673</t>
        </is>
      </c>
      <c r="H388" s="1444" t="inlineStr">
        <is>
          <t>67.90</t>
        </is>
      </c>
      <c r="I388" s="1445" t="n">
        <v>6902395975557</v>
      </c>
      <c r="J388" s="1444" t="inlineStr">
        <is>
          <t>64.51</t>
        </is>
      </c>
      <c r="K388" s="1443" t="inlineStr">
        <is>
          <t>2026-01-01 11:05:00</t>
        </is>
      </c>
      <c r="L388" s="1443" t="inlineStr">
        <is>
          <t>2026-01-31 23:59:59</t>
        </is>
      </c>
      <c r="M388" s="1445" t="inlineStr">
        <is>
          <t>0</t>
        </is>
      </c>
      <c r="N388" s="1442" t="inlineStr">
        <is>
          <t>225 - ROGUE CONFIDENCE</t>
        </is>
      </c>
      <c r="O388" s="1442" t="inlineStr">
        <is>
          <t>9bb64d620683c1508aebb5061942fe69</t>
        </is>
      </c>
    </row>
    <row r="389" ht="21" customHeight="1" s="1659">
      <c r="A389" s="1442" t="inlineStr">
        <is>
          <t>4659661015</t>
        </is>
      </c>
      <c r="B389" s="1442" t="inlineStr">
        <is>
          <t>1522</t>
        </is>
      </c>
      <c r="C389" s="1511" t="inlineStr">
        <is>
          <t>L’Oréal Paris Infallible Laque Resistance Liquid Lipstick 16H Glossy Shine Finish, Longwear &amp; Transfer Resistant 5ml</t>
        </is>
      </c>
      <c r="D389" s="1443" t="inlineStr">
        <is>
          <t>MYR</t>
        </is>
      </c>
      <c r="E389" s="1443" t="inlineStr">
        <is>
          <t>26164397672</t>
        </is>
      </c>
      <c r="F389" s="1443" t="inlineStr">
        <is>
          <t>active</t>
        </is>
      </c>
      <c r="G389" s="1442" t="inlineStr">
        <is>
          <t>4659661015_MY-26164397672</t>
        </is>
      </c>
      <c r="H389" s="1444" t="inlineStr">
        <is>
          <t>67.90</t>
        </is>
      </c>
      <c r="I389" s="1445" t="n">
        <v>6902395975540</v>
      </c>
      <c r="J389" s="1444" t="inlineStr">
        <is>
          <t>64.51</t>
        </is>
      </c>
      <c r="K389" s="1443" t="inlineStr">
        <is>
          <t>2026-01-01 11:05:00</t>
        </is>
      </c>
      <c r="L389" s="1443" t="inlineStr">
        <is>
          <t>2026-01-31 23:59:59</t>
        </is>
      </c>
      <c r="M389" s="1445" t="inlineStr">
        <is>
          <t>0</t>
        </is>
      </c>
      <c r="N389" s="1442" t="inlineStr">
        <is>
          <t>220 - PARIS SUNSET</t>
        </is>
      </c>
      <c r="O389" s="1442" t="inlineStr">
        <is>
          <t>5e2c34a6b754d9d7c59c9d69da7122da</t>
        </is>
      </c>
    </row>
    <row r="390" ht="21" customHeight="1" s="1659">
      <c r="A390" s="1442" t="inlineStr">
        <is>
          <t>4659661015</t>
        </is>
      </c>
      <c r="B390" s="1442" t="inlineStr">
        <is>
          <t>1522</t>
        </is>
      </c>
      <c r="C390" s="1511" t="inlineStr">
        <is>
          <t>L’Oréal Paris Infallible Laque Resistance Liquid Lipstick 16H Glossy Shine Finish, Longwear &amp; Transfer Resistant 5ml</t>
        </is>
      </c>
      <c r="D390" s="1443" t="inlineStr">
        <is>
          <t>MYR</t>
        </is>
      </c>
      <c r="E390" s="1443" t="inlineStr">
        <is>
          <t>26164397677</t>
        </is>
      </c>
      <c r="F390" s="1443" t="inlineStr">
        <is>
          <t>active</t>
        </is>
      </c>
      <c r="G390" s="1442" t="inlineStr">
        <is>
          <t>4659661015_MY-26164397677</t>
        </is>
      </c>
      <c r="H390" s="1444" t="inlineStr">
        <is>
          <t>67.90</t>
        </is>
      </c>
      <c r="I390" s="1445" t="n">
        <v>6902395975625</v>
      </c>
      <c r="J390" s="1444" t="inlineStr">
        <is>
          <t>64.51</t>
        </is>
      </c>
      <c r="K390" s="1443" t="inlineStr">
        <is>
          <t>2026-01-01 11:05:00</t>
        </is>
      </c>
      <c r="L390" s="1443" t="inlineStr">
        <is>
          <t>2026-01-31 23:59:59</t>
        </is>
      </c>
      <c r="M390" s="1445" t="inlineStr">
        <is>
          <t>0</t>
        </is>
      </c>
      <c r="N390" s="1442" t="inlineStr">
        <is>
          <t>550 - NOIR CHERRY</t>
        </is>
      </c>
      <c r="O390" s="1442" t="inlineStr">
        <is>
          <t>5338a5df476eb8b091abffc4ddd834d5</t>
        </is>
      </c>
    </row>
    <row r="391" ht="21" customHeight="1" s="1659">
      <c r="A391" s="1442" t="inlineStr">
        <is>
          <t>4659661015</t>
        </is>
      </c>
      <c r="B391" s="1442" t="inlineStr">
        <is>
          <t>1522</t>
        </is>
      </c>
      <c r="C391" s="1511" t="inlineStr">
        <is>
          <t>L’Oréal Paris Infallible Laque Resistance Liquid Lipstick 16H Glossy Shine Finish, Longwear &amp; Transfer Resistant 5ml</t>
        </is>
      </c>
      <c r="D391" s="1443" t="inlineStr">
        <is>
          <t>MYR</t>
        </is>
      </c>
      <c r="E391" s="1443" t="inlineStr">
        <is>
          <t>26164397676</t>
        </is>
      </c>
      <c r="F391" s="1443" t="inlineStr">
        <is>
          <t>active</t>
        </is>
      </c>
      <c r="G391" s="1442" t="inlineStr">
        <is>
          <t>4659661015_MY-26164397676</t>
        </is>
      </c>
      <c r="H391" s="1444" t="inlineStr">
        <is>
          <t>67.90</t>
        </is>
      </c>
      <c r="I391" s="1445" t="n">
        <v>6902395975618</v>
      </c>
      <c r="J391" s="1444" t="inlineStr">
        <is>
          <t>64.51</t>
        </is>
      </c>
      <c r="K391" s="1443" t="inlineStr">
        <is>
          <t>2026-01-01 11:05:00</t>
        </is>
      </c>
      <c r="L391" s="1443" t="inlineStr">
        <is>
          <t>2026-01-31 23:59:59</t>
        </is>
      </c>
      <c r="M391" s="1445" t="inlineStr">
        <is>
          <t>0</t>
        </is>
      </c>
      <c r="N391" s="1442" t="inlineStr">
        <is>
          <t>520 - BERRY BORDEAUX</t>
        </is>
      </c>
      <c r="O391" s="1442" t="inlineStr">
        <is>
          <t>9b9008b92555648e58efb990cc16c6f8</t>
        </is>
      </c>
    </row>
    <row r="392" hidden="1" ht="21" customHeight="1" s="1659">
      <c r="A392" s="1442" t="inlineStr">
        <is>
          <t>4665842794</t>
        </is>
      </c>
      <c r="B392" s="1442" t="inlineStr">
        <is>
          <t>10002962</t>
        </is>
      </c>
      <c r="C392" s="1511" t="inlineStr">
        <is>
          <t>[GWP] L'Oréal Paris Infallible Pro-Cover Cushion Refill 340</t>
        </is>
      </c>
      <c r="D392" s="1443" t="inlineStr">
        <is>
          <t>MYR</t>
        </is>
      </c>
      <c r="E392" s="1443" t="inlineStr">
        <is>
          <t>26191280240</t>
        </is>
      </c>
      <c r="F392" s="1443" t="inlineStr">
        <is>
          <t>active</t>
        </is>
      </c>
      <c r="G392" s="1442" t="inlineStr">
        <is>
          <t>4665842794_MY-26191280240</t>
        </is>
      </c>
      <c r="H392" s="1444" t="inlineStr">
        <is>
          <t>0.00</t>
        </is>
      </c>
      <c r="I392" s="1445" t="n">
        <v>6902395843702</v>
      </c>
      <c r="M392" s="1445" t="inlineStr">
        <is>
          <t>0</t>
        </is>
      </c>
      <c r="N392" s="1442" t="inlineStr"/>
      <c r="O392" s="1442" t="inlineStr">
        <is>
          <t>146db1b2c88fe6137be0cc3af419d5d0</t>
        </is>
      </c>
    </row>
    <row r="393" hidden="1" ht="21" customHeight="1" s="1659">
      <c r="A393" s="1442" t="inlineStr">
        <is>
          <t>4665872714</t>
        </is>
      </c>
      <c r="B393" s="1442" t="inlineStr">
        <is>
          <t>10002962</t>
        </is>
      </c>
      <c r="C393" s="1511" t="inlineStr">
        <is>
          <t>[GWP] L'Oréal Paris Infallible Pro-Cover Cushion Refill 240</t>
        </is>
      </c>
      <c r="D393" s="1443" t="inlineStr">
        <is>
          <t>MYR</t>
        </is>
      </c>
      <c r="E393" s="1443" t="inlineStr">
        <is>
          <t>26191223378</t>
        </is>
      </c>
      <c r="F393" s="1443" t="inlineStr">
        <is>
          <t>active</t>
        </is>
      </c>
      <c r="G393" s="1442" t="inlineStr">
        <is>
          <t>4665872714_MY-26191223378</t>
        </is>
      </c>
      <c r="H393" s="1444" t="inlineStr">
        <is>
          <t>0.00</t>
        </is>
      </c>
      <c r="I393" s="1445" t="n">
        <v>6902395843689</v>
      </c>
      <c r="M393" s="1445" t="inlineStr">
        <is>
          <t>0</t>
        </is>
      </c>
      <c r="N393" s="1442" t="inlineStr"/>
      <c r="O393" s="1442" t="inlineStr">
        <is>
          <t>2f2217deac387085af945a7be2f6eb1c</t>
        </is>
      </c>
    </row>
    <row r="394" hidden="1" ht="21" customHeight="1" s="1659">
      <c r="A394" s="1442" t="inlineStr">
        <is>
          <t>4665884733</t>
        </is>
      </c>
      <c r="B394" s="1442" t="inlineStr">
        <is>
          <t>10002962</t>
        </is>
      </c>
      <c r="C394" s="1511" t="inlineStr">
        <is>
          <t>[GWP] L'Oréal Paris Infallible Pro-Cover Cushion Refill 320</t>
        </is>
      </c>
      <c r="D394" s="1443" t="inlineStr">
        <is>
          <t>MYR</t>
        </is>
      </c>
      <c r="E394" s="1443" t="inlineStr">
        <is>
          <t>26191387528</t>
        </is>
      </c>
      <c r="F394" s="1443" t="inlineStr">
        <is>
          <t>active</t>
        </is>
      </c>
      <c r="G394" s="1442" t="inlineStr">
        <is>
          <t>4665884733_MY-26191387528</t>
        </is>
      </c>
      <c r="H394" s="1444" t="inlineStr">
        <is>
          <t>0.00</t>
        </is>
      </c>
      <c r="I394" s="1445" t="n">
        <v>6902395843696</v>
      </c>
      <c r="M394" s="1445" t="inlineStr">
        <is>
          <t>0</t>
        </is>
      </c>
      <c r="N394" s="1442" t="inlineStr"/>
      <c r="O394" s="1442" t="inlineStr">
        <is>
          <t>d8b10923f0c18f9a1572eb7deb7249c0</t>
        </is>
      </c>
    </row>
    <row r="395" hidden="1" ht="21" customHeight="1" s="1659">
      <c r="A395" s="1442" t="inlineStr">
        <is>
          <t>4665995146</t>
        </is>
      </c>
      <c r="B395" s="1442" t="inlineStr">
        <is>
          <t>10002962</t>
        </is>
      </c>
      <c r="C395" s="1511" t="inlineStr">
        <is>
          <t>[GWP] L'Oréal Paris Infallible Pro-Cover Cushion Refill 200</t>
        </is>
      </c>
      <c r="D395" s="1443" t="inlineStr">
        <is>
          <t>MYR</t>
        </is>
      </c>
      <c r="E395" s="1443" t="inlineStr">
        <is>
          <t>26191227308</t>
        </is>
      </c>
      <c r="F395" s="1443" t="inlineStr">
        <is>
          <t>active</t>
        </is>
      </c>
      <c r="G395" s="1442" t="inlineStr">
        <is>
          <t>4665995146_MY-26191227308</t>
        </is>
      </c>
      <c r="H395" s="1444" t="inlineStr">
        <is>
          <t>0.00</t>
        </is>
      </c>
      <c r="I395" s="1445" t="n">
        <v>6902395843672</v>
      </c>
      <c r="M395" s="1445" t="inlineStr">
        <is>
          <t>0</t>
        </is>
      </c>
      <c r="N395" s="1442" t="inlineStr"/>
      <c r="O395" s="1442" t="inlineStr">
        <is>
          <t>7ca6cff21d155e636f85deaa611d10a6</t>
        </is>
      </c>
    </row>
    <row r="396" ht="21" customHeight="1" s="1659">
      <c r="A396" s="1442" t="inlineStr">
        <is>
          <t>4676774912</t>
        </is>
      </c>
      <c r="B396" s="1442" t="inlineStr">
        <is>
          <t>1610</t>
        </is>
      </c>
      <c r="C396" s="1511" t="inlineStr">
        <is>
          <t>L’Oreal Paris Casting Crème Gloss Hair Dye/Color, ammonia- free, long-lasting shimmering color</t>
        </is>
      </c>
      <c r="D396" s="1443" t="inlineStr">
        <is>
          <t>MYR</t>
        </is>
      </c>
      <c r="E396" s="1443" t="inlineStr">
        <is>
          <t>26244075442</t>
        </is>
      </c>
      <c r="F396" s="1443" t="inlineStr">
        <is>
          <t>active</t>
        </is>
      </c>
      <c r="G396" s="1442" t="inlineStr">
        <is>
          <t>4676774912_MY-26244075442</t>
        </is>
      </c>
      <c r="H396" s="1444" t="inlineStr">
        <is>
          <t>39.90</t>
        </is>
      </c>
      <c r="I396" s="1445" t="n">
        <v>8901526101085</v>
      </c>
      <c r="J396" s="1444" t="inlineStr">
        <is>
          <t>37.91</t>
        </is>
      </c>
      <c r="K396" s="1443" t="inlineStr">
        <is>
          <t>2026-01-01 11:05:00</t>
        </is>
      </c>
      <c r="L396" s="1443" t="inlineStr">
        <is>
          <t>2026-01-31 23:59:59</t>
        </is>
      </c>
      <c r="M396" s="1445" t="inlineStr">
        <is>
          <t>0</t>
        </is>
      </c>
      <c r="N396" s="1442" t="inlineStr">
        <is>
          <t>415 - ICED CHOCOLATE</t>
        </is>
      </c>
      <c r="O396" s="1442" t="inlineStr">
        <is>
          <t>72aafb575bac7ecb309bb9b5552f5491</t>
        </is>
      </c>
    </row>
    <row r="397" ht="21" customHeight="1" s="1659">
      <c r="A397" s="1442" t="inlineStr">
        <is>
          <t>4676774912</t>
        </is>
      </c>
      <c r="B397" s="1442" t="inlineStr">
        <is>
          <t>1610</t>
        </is>
      </c>
      <c r="C397" s="1511" t="inlineStr">
        <is>
          <t>L’Oreal Paris Casting Crème Gloss Hair Dye/Color, ammonia- free, long-lasting shimmering color</t>
        </is>
      </c>
      <c r="D397" s="1443" t="inlineStr">
        <is>
          <t>MYR</t>
        </is>
      </c>
      <c r="E397" s="1443" t="inlineStr">
        <is>
          <t>26244075440</t>
        </is>
      </c>
      <c r="F397" s="1443" t="inlineStr">
        <is>
          <t>active</t>
        </is>
      </c>
      <c r="G397" s="1442" t="inlineStr">
        <is>
          <t>4676774912_MY-26244075440</t>
        </is>
      </c>
      <c r="H397" s="1444" t="inlineStr">
        <is>
          <t>39.90</t>
        </is>
      </c>
      <c r="I397" s="1445" t="n">
        <v>8901526101047</v>
      </c>
      <c r="J397" s="1444" t="inlineStr">
        <is>
          <t>37.91</t>
        </is>
      </c>
      <c r="K397" s="1443" t="inlineStr">
        <is>
          <t>2026-01-01 11:05:00</t>
        </is>
      </c>
      <c r="L397" s="1443" t="inlineStr">
        <is>
          <t>2026-01-31 23:59:59</t>
        </is>
      </c>
      <c r="M397" s="1445" t="inlineStr">
        <is>
          <t>0</t>
        </is>
      </c>
      <c r="N397" s="1442" t="inlineStr">
        <is>
          <t>500 - MEDIUM BROWN</t>
        </is>
      </c>
      <c r="O397" s="1442" t="inlineStr">
        <is>
          <t>9179c0ead857af7bbe3259db544efba1</t>
        </is>
      </c>
    </row>
    <row r="398" ht="21" customHeight="1" s="1659">
      <c r="A398" s="1442" t="inlineStr">
        <is>
          <t>4676774912</t>
        </is>
      </c>
      <c r="B398" s="1442" t="inlineStr">
        <is>
          <t>1610</t>
        </is>
      </c>
      <c r="C398" s="1511" t="inlineStr">
        <is>
          <t>L’Oreal Paris Casting Crème Gloss Hair Dye/Color, ammonia- free, long-lasting shimmering color</t>
        </is>
      </c>
      <c r="D398" s="1443" t="inlineStr">
        <is>
          <t>MYR</t>
        </is>
      </c>
      <c r="E398" s="1443" t="inlineStr">
        <is>
          <t>26244075441</t>
        </is>
      </c>
      <c r="F398" s="1443" t="inlineStr">
        <is>
          <t>active</t>
        </is>
      </c>
      <c r="G398" s="1442" t="inlineStr">
        <is>
          <t>4676774912_MY-26244075441</t>
        </is>
      </c>
      <c r="H398" s="1444" t="inlineStr">
        <is>
          <t>39.90</t>
        </is>
      </c>
      <c r="I398" s="1445" t="n">
        <v>8901526101054</v>
      </c>
      <c r="J398" s="1444" t="inlineStr">
        <is>
          <t>37.91</t>
        </is>
      </c>
      <c r="K398" s="1443" t="inlineStr">
        <is>
          <t>2026-01-01 11:05:00</t>
        </is>
      </c>
      <c r="L398" s="1443" t="inlineStr">
        <is>
          <t>2026-01-31 23:59:59</t>
        </is>
      </c>
      <c r="M398" s="1445" t="inlineStr">
        <is>
          <t>0</t>
        </is>
      </c>
      <c r="N398" s="1442" t="inlineStr">
        <is>
          <t>316 - BURGUNDY</t>
        </is>
      </c>
      <c r="O398" s="1442" t="inlineStr">
        <is>
          <t>458c8cf45efd070e6b0c922915afba3b</t>
        </is>
      </c>
    </row>
    <row r="399" ht="21" customHeight="1" s="1659">
      <c r="A399" s="1442" t="inlineStr">
        <is>
          <t>4676774912</t>
        </is>
      </c>
      <c r="B399" s="1442" t="inlineStr">
        <is>
          <t>1610</t>
        </is>
      </c>
      <c r="C399" s="1511" t="inlineStr">
        <is>
          <t>L’Oreal Paris Casting Crème Gloss Hair Dye/Color, ammonia- free, long-lasting shimmering color</t>
        </is>
      </c>
      <c r="D399" s="1443" t="inlineStr">
        <is>
          <t>MYR</t>
        </is>
      </c>
      <c r="E399" s="1443" t="inlineStr">
        <is>
          <t>26244075438</t>
        </is>
      </c>
      <c r="F399" s="1443" t="inlineStr">
        <is>
          <t>active</t>
        </is>
      </c>
      <c r="G399" s="1442" t="inlineStr">
        <is>
          <t>4676774912_MY-26244075438</t>
        </is>
      </c>
      <c r="H399" s="1444" t="inlineStr">
        <is>
          <t>39.90</t>
        </is>
      </c>
      <c r="I399" s="1445" t="n">
        <v>8901526101023</v>
      </c>
      <c r="J399" s="1444" t="inlineStr">
        <is>
          <t>37.91</t>
        </is>
      </c>
      <c r="K399" s="1443" t="inlineStr">
        <is>
          <t>2026-01-01 11:05:00</t>
        </is>
      </c>
      <c r="L399" s="1443" t="inlineStr">
        <is>
          <t>2026-01-31 23:59:59</t>
        </is>
      </c>
      <c r="M399" s="1445" t="inlineStr">
        <is>
          <t>0</t>
        </is>
      </c>
      <c r="N399" s="1442" t="inlineStr">
        <is>
          <t>300 - DARKEST BROWN</t>
        </is>
      </c>
      <c r="O399" s="1442" t="inlineStr">
        <is>
          <t>97825699918914821030f00ab85a2528</t>
        </is>
      </c>
    </row>
    <row r="400" ht="21" customHeight="1" s="1659">
      <c r="A400" s="1442" t="inlineStr">
        <is>
          <t>4676774912</t>
        </is>
      </c>
      <c r="B400" s="1442" t="inlineStr">
        <is>
          <t>1610</t>
        </is>
      </c>
      <c r="C400" s="1511" t="inlineStr">
        <is>
          <t>L’Oreal Paris Casting Crème Gloss Hair Dye/Color, ammonia- free, long-lasting shimmering color</t>
        </is>
      </c>
      <c r="D400" s="1443" t="inlineStr">
        <is>
          <t>MYR</t>
        </is>
      </c>
      <c r="E400" s="1443" t="inlineStr">
        <is>
          <t>26244075439</t>
        </is>
      </c>
      <c r="F400" s="1443" t="inlineStr">
        <is>
          <t>active</t>
        </is>
      </c>
      <c r="G400" s="1442" t="inlineStr">
        <is>
          <t>4676774912_MY-26244075439</t>
        </is>
      </c>
      <c r="H400" s="1444" t="inlineStr">
        <is>
          <t>39.90</t>
        </is>
      </c>
      <c r="I400" s="1445" t="n">
        <v>8901526101030</v>
      </c>
      <c r="J400" s="1444" t="inlineStr">
        <is>
          <t>37.91</t>
        </is>
      </c>
      <c r="K400" s="1443" t="inlineStr">
        <is>
          <t>2026-01-01 11:05:00</t>
        </is>
      </c>
      <c r="L400" s="1443" t="inlineStr">
        <is>
          <t>2026-01-31 23:59:59</t>
        </is>
      </c>
      <c r="M400" s="1445" t="inlineStr">
        <is>
          <t>0</t>
        </is>
      </c>
      <c r="N400" s="1442" t="inlineStr">
        <is>
          <t>400 - DARK BROWN</t>
        </is>
      </c>
      <c r="O400" s="1442" t="inlineStr">
        <is>
          <t>436e7444265902dbf760246d8c5063cb</t>
        </is>
      </c>
    </row>
    <row r="401" ht="21" customHeight="1" s="1659">
      <c r="A401" s="1442" t="inlineStr">
        <is>
          <t>4676774912</t>
        </is>
      </c>
      <c r="B401" s="1442" t="inlineStr">
        <is>
          <t>1610</t>
        </is>
      </c>
      <c r="C401" s="1511" t="inlineStr">
        <is>
          <t>L’Oreal Paris Casting Crème Gloss Hair Dye/Color, ammonia- free, long-lasting shimmering color</t>
        </is>
      </c>
      <c r="D401" s="1443" t="inlineStr">
        <is>
          <t>MYR</t>
        </is>
      </c>
      <c r="E401" s="1443" t="inlineStr">
        <is>
          <t>26244075437</t>
        </is>
      </c>
      <c r="F401" s="1443" t="inlineStr">
        <is>
          <t>active</t>
        </is>
      </c>
      <c r="G401" s="1442" t="inlineStr">
        <is>
          <t>4676774912_MY-26244075437</t>
        </is>
      </c>
      <c r="H401" s="1444" t="inlineStr">
        <is>
          <t>39.90</t>
        </is>
      </c>
      <c r="I401" s="1445" t="n">
        <v>8901526101016</v>
      </c>
      <c r="J401" s="1444" t="inlineStr">
        <is>
          <t>37.91</t>
        </is>
      </c>
      <c r="K401" s="1443" t="inlineStr">
        <is>
          <t>2026-01-01 11:05:00</t>
        </is>
      </c>
      <c r="L401" s="1443" t="inlineStr">
        <is>
          <t>2026-01-31 23:59:59</t>
        </is>
      </c>
      <c r="M401" s="1445" t="inlineStr">
        <is>
          <t>0</t>
        </is>
      </c>
      <c r="N401" s="1442" t="inlineStr">
        <is>
          <t>200 - EBONY BLACK</t>
        </is>
      </c>
      <c r="O401" s="1442" t="inlineStr">
        <is>
          <t>93d73cae1ff95c6c63f78ff165d94894</t>
        </is>
      </c>
    </row>
    <row r="402" hidden="1" ht="21" customHeight="1" s="1659">
      <c r="A402" s="1442" t="inlineStr">
        <is>
          <t>4677519770</t>
        </is>
      </c>
      <c r="B402" s="1442" t="inlineStr">
        <is>
          <t>8086</t>
        </is>
      </c>
      <c r="C402" s="1511" t="inlineStr">
        <is>
          <t>L'Oreal Paris Glycolic Bright Peeling Routine 4pcs Bundle - Reduce Dark Spots Brighten Skin</t>
        </is>
      </c>
      <c r="D402" s="1443" t="inlineStr">
        <is>
          <t>MYR</t>
        </is>
      </c>
      <c r="E402" s="1443" t="inlineStr">
        <is>
          <t>26246792950</t>
        </is>
      </c>
      <c r="F402" s="1443" t="inlineStr">
        <is>
          <t>active</t>
        </is>
      </c>
      <c r="G402" s="1442" t="inlineStr">
        <is>
          <t>4677519770_MY-26246792950</t>
        </is>
      </c>
      <c r="H402" s="1444" t="inlineStr">
        <is>
          <t>377.70</t>
        </is>
      </c>
      <c r="I402" s="1445" t="n">
        <v>9557534810656</v>
      </c>
      <c r="J402" s="1444" t="inlineStr">
        <is>
          <t>339.93</t>
        </is>
      </c>
      <c r="K402" s="1443" t="inlineStr">
        <is>
          <t>2026-01-01 11:05:00</t>
        </is>
      </c>
      <c r="L402" s="1443" t="inlineStr">
        <is>
          <t>2026-01-31 23:59:59</t>
        </is>
      </c>
      <c r="N402" s="1442" t="inlineStr"/>
      <c r="O402" s="1442" t="inlineStr">
        <is>
          <t>d9c8a55994e89cbb44b4f4c0901a1a4b</t>
        </is>
      </c>
    </row>
    <row r="403" hidden="1" ht="21" customHeight="1" s="1659">
      <c r="A403" s="1442" t="inlineStr">
        <is>
          <t>4685038185</t>
        </is>
      </c>
      <c r="B403" s="1442" t="inlineStr">
        <is>
          <t>1512</t>
        </is>
      </c>
      <c r="C403" s="1511" t="inlineStr">
        <is>
          <t>L'Oréal Paris Infallible Pro-Cover Cushion 24H Longwear Foundation 14g + Refill, Coverage Moisture and Oil Control</t>
        </is>
      </c>
      <c r="D403" s="1443" t="inlineStr">
        <is>
          <t>MYR</t>
        </is>
      </c>
      <c r="E403" s="1443" t="inlineStr">
        <is>
          <t>26274096320</t>
        </is>
      </c>
      <c r="F403" s="1443" t="inlineStr">
        <is>
          <t>active</t>
        </is>
      </c>
      <c r="G403" s="1442" t="inlineStr">
        <is>
          <t>4685038185_MY-26274096320</t>
        </is>
      </c>
      <c r="H403" s="1444" t="inlineStr">
        <is>
          <t>129.90</t>
        </is>
      </c>
      <c r="I403" s="1445" t="n">
        <v>9557534812414</v>
      </c>
      <c r="J403" s="1444" t="inlineStr">
        <is>
          <t>103.92</t>
        </is>
      </c>
      <c r="K403" s="1443" t="inlineStr">
        <is>
          <t>2026-01-01 11:05:00</t>
        </is>
      </c>
      <c r="L403" s="1443" t="inlineStr">
        <is>
          <t>2026-01-31 23:59:59</t>
        </is>
      </c>
      <c r="M403" s="1445" t="inlineStr">
        <is>
          <t>0</t>
        </is>
      </c>
      <c r="N403" s="1442" t="inlineStr">
        <is>
          <t>200 + Refill 200</t>
        </is>
      </c>
      <c r="O403" s="1442" t="inlineStr">
        <is>
          <t>600da287d011ab8afd3104cef4899983</t>
        </is>
      </c>
    </row>
    <row r="404" hidden="1" ht="21" customHeight="1" s="1659">
      <c r="A404" s="1442" t="inlineStr">
        <is>
          <t>4685038185</t>
        </is>
      </c>
      <c r="B404" s="1442" t="inlineStr">
        <is>
          <t>1512</t>
        </is>
      </c>
      <c r="C404" s="1511" t="inlineStr">
        <is>
          <t>L'Oréal Paris Infallible Pro-Cover Cushion 24H Longwear Foundation 14g + Refill, Coverage Moisture and Oil Control</t>
        </is>
      </c>
      <c r="D404" s="1443" t="inlineStr">
        <is>
          <t>MYR</t>
        </is>
      </c>
      <c r="E404" s="1443" t="inlineStr">
        <is>
          <t>26274096321</t>
        </is>
      </c>
      <c r="F404" s="1443" t="inlineStr">
        <is>
          <t>active</t>
        </is>
      </c>
      <c r="G404" s="1442" t="inlineStr">
        <is>
          <t>4685038185_MY-26274096321</t>
        </is>
      </c>
      <c r="H404" s="1444" t="inlineStr">
        <is>
          <t>129.90</t>
        </is>
      </c>
      <c r="I404" s="1445" t="n">
        <v>9557534812421</v>
      </c>
      <c r="J404" s="1444" t="inlineStr">
        <is>
          <t>103.92</t>
        </is>
      </c>
      <c r="K404" s="1443" t="inlineStr">
        <is>
          <t>2026-01-01 11:05:00</t>
        </is>
      </c>
      <c r="L404" s="1443" t="inlineStr">
        <is>
          <t>2026-01-31 23:59:59</t>
        </is>
      </c>
      <c r="M404" s="1445" t="inlineStr">
        <is>
          <t>0</t>
        </is>
      </c>
      <c r="N404" s="1442" t="inlineStr">
        <is>
          <t>240 + REFILL 240</t>
        </is>
      </c>
      <c r="O404" s="1442" t="inlineStr">
        <is>
          <t>9ffe5f53fabab38dcc08f8eab8085a51</t>
        </is>
      </c>
    </row>
    <row r="405" hidden="1" ht="21" customHeight="1" s="1659">
      <c r="A405" s="1442" t="inlineStr">
        <is>
          <t>4685038185</t>
        </is>
      </c>
      <c r="B405" s="1442" t="inlineStr">
        <is>
          <t>1512</t>
        </is>
      </c>
      <c r="C405" s="1511" t="inlineStr">
        <is>
          <t>L'Oréal Paris Infallible Pro-Cover Cushion 24H Longwear Foundation 14g + Refill, Coverage Moisture and Oil Control</t>
        </is>
      </c>
      <c r="D405" s="1443" t="inlineStr">
        <is>
          <t>MYR</t>
        </is>
      </c>
      <c r="E405" s="1443" t="inlineStr">
        <is>
          <t>26274096322</t>
        </is>
      </c>
      <c r="F405" s="1443" t="inlineStr">
        <is>
          <t>active</t>
        </is>
      </c>
      <c r="G405" s="1442" t="inlineStr">
        <is>
          <t>4685038185_MY-26274096322</t>
        </is>
      </c>
      <c r="H405" s="1444" t="inlineStr">
        <is>
          <t>129.90</t>
        </is>
      </c>
      <c r="I405" s="1445" t="n">
        <v>9557534812438</v>
      </c>
      <c r="J405" s="1444" t="inlineStr">
        <is>
          <t>103.92</t>
        </is>
      </c>
      <c r="K405" s="1443" t="inlineStr">
        <is>
          <t>2026-01-01 11:05:00</t>
        </is>
      </c>
      <c r="L405" s="1443" t="inlineStr">
        <is>
          <t>2026-01-31 23:59:59</t>
        </is>
      </c>
      <c r="M405" s="1445" t="inlineStr">
        <is>
          <t>0</t>
        </is>
      </c>
      <c r="N405" s="1442" t="inlineStr">
        <is>
          <t>320 + REFILL 320</t>
        </is>
      </c>
      <c r="O405" s="1442" t="inlineStr">
        <is>
          <t>22c612f558d6b40d33a824fcaad29fd3</t>
        </is>
      </c>
    </row>
    <row r="406" hidden="1" ht="21" customHeight="1" s="1659">
      <c r="A406" s="1442" t="inlineStr">
        <is>
          <t>4685038185</t>
        </is>
      </c>
      <c r="B406" s="1442" t="inlineStr">
        <is>
          <t>1512</t>
        </is>
      </c>
      <c r="C406" s="1511" t="inlineStr">
        <is>
          <t>L'Oréal Paris Infallible Pro-Cover Cushion 24H Longwear Foundation 14g + Refill, Coverage Moisture and Oil Control</t>
        </is>
      </c>
      <c r="D406" s="1443" t="inlineStr">
        <is>
          <t>MYR</t>
        </is>
      </c>
      <c r="E406" s="1443" t="inlineStr">
        <is>
          <t>26274096323</t>
        </is>
      </c>
      <c r="F406" s="1443" t="inlineStr">
        <is>
          <t>active</t>
        </is>
      </c>
      <c r="G406" s="1442" t="inlineStr">
        <is>
          <t>4685038185_MY-26274096323</t>
        </is>
      </c>
      <c r="H406" s="1444" t="inlineStr">
        <is>
          <t>129.90</t>
        </is>
      </c>
      <c r="I406" s="1445" t="n">
        <v>9557534812445</v>
      </c>
      <c r="J406" s="1444" t="inlineStr">
        <is>
          <t>103.92</t>
        </is>
      </c>
      <c r="K406" s="1443" t="inlineStr">
        <is>
          <t>2026-01-01 11:05:00</t>
        </is>
      </c>
      <c r="L406" s="1443" t="inlineStr">
        <is>
          <t>2026-01-31 23:59:59</t>
        </is>
      </c>
      <c r="M406" s="1445" t="inlineStr">
        <is>
          <t>0</t>
        </is>
      </c>
      <c r="N406" s="1442" t="inlineStr">
        <is>
          <t>340 + REFILL 340</t>
        </is>
      </c>
      <c r="O406" s="1442" t="inlineStr">
        <is>
          <t>0be2f70f98fa58b239c0ca33b1f28e92</t>
        </is>
      </c>
    </row>
    <row r="407" hidden="1" ht="21" customHeight="1" s="1659">
      <c r="A407" s="1442" t="inlineStr">
        <is>
          <t>4688126597</t>
        </is>
      </c>
      <c r="B407" s="1442" t="inlineStr">
        <is>
          <t>8081</t>
        </is>
      </c>
      <c r="C407" s="1511" t="inlineStr">
        <is>
          <t>L'Oreal Paris Revitalift Classic Bundle Set - Anti Aging, Natural lifting, firming effect</t>
        </is>
      </c>
      <c r="D407" s="1443" t="inlineStr">
        <is>
          <t>MYR</t>
        </is>
      </c>
      <c r="E407" s="1443" t="inlineStr">
        <is>
          <t>26286853829</t>
        </is>
      </c>
      <c r="F407" s="1443" t="inlineStr">
        <is>
          <t>active</t>
        </is>
      </c>
      <c r="G407" s="1442" t="inlineStr">
        <is>
          <t>4688126597_MY-26286853829</t>
        </is>
      </c>
      <c r="H407" s="1444" t="inlineStr">
        <is>
          <t>162.90</t>
        </is>
      </c>
      <c r="I407" s="1445" t="n">
        <v>9557534809735</v>
      </c>
      <c r="J407" s="1444" t="inlineStr">
        <is>
          <t>122.18</t>
        </is>
      </c>
      <c r="K407" s="1443" t="inlineStr">
        <is>
          <t>2026-01-01 11:05:00</t>
        </is>
      </c>
      <c r="L407" s="1443" t="inlineStr">
        <is>
          <t>2026-01-31 23:59:59</t>
        </is>
      </c>
      <c r="N407" s="1442" t="inlineStr">
        <is>
          <t>DAY + NIGHT CREAM</t>
        </is>
      </c>
      <c r="O407" s="1442" t="inlineStr">
        <is>
          <t>9b3a8882a0f775f0832fe95f8b37955f</t>
        </is>
      </c>
    </row>
    <row r="408" hidden="1" ht="21" customHeight="1" s="1659">
      <c r="A408" s="1442" t="inlineStr">
        <is>
          <t>4688126597</t>
        </is>
      </c>
      <c r="B408" s="1442" t="inlineStr">
        <is>
          <t>8081</t>
        </is>
      </c>
      <c r="C408" s="1511" t="inlineStr">
        <is>
          <t>L'Oreal Paris Revitalift Classic Bundle Set - Anti Aging, Natural lifting, firming effect</t>
        </is>
      </c>
      <c r="D408" s="1443" t="inlineStr">
        <is>
          <t>MYR</t>
        </is>
      </c>
      <c r="E408" s="1443" t="inlineStr">
        <is>
          <t>26286853828</t>
        </is>
      </c>
      <c r="F408" s="1443" t="inlineStr">
        <is>
          <t>active</t>
        </is>
      </c>
      <c r="G408" s="1442" t="inlineStr">
        <is>
          <t>4688126597_MY-26286853828</t>
        </is>
      </c>
      <c r="H408" s="1444" t="inlineStr">
        <is>
          <t>231.90</t>
        </is>
      </c>
      <c r="I408" s="1445" t="n">
        <v>9557534809728</v>
      </c>
      <c r="J408" s="1444" t="inlineStr">
        <is>
          <t>162.33</t>
        </is>
      </c>
      <c r="K408" s="1443" t="inlineStr">
        <is>
          <t>2026-01-01 11:05:00</t>
        </is>
      </c>
      <c r="L408" s="1443" t="inlineStr">
        <is>
          <t>2026-01-31 23:59:59</t>
        </is>
      </c>
      <c r="N408" s="1442" t="inlineStr">
        <is>
          <t>FULL REGIME SET</t>
        </is>
      </c>
      <c r="O408" s="1442" t="inlineStr">
        <is>
          <t>bbf3b569990f8931e6f670bbb1c2807b</t>
        </is>
      </c>
    </row>
    <row r="409" hidden="1" ht="21" customHeight="1" s="1659">
      <c r="A409" s="1442" t="inlineStr">
        <is>
          <t>4688187047</t>
        </is>
      </c>
      <c r="B409" s="1442" t="inlineStr">
        <is>
          <t>8081</t>
        </is>
      </c>
      <c r="C409" s="1511" t="inlineStr">
        <is>
          <t>[NEW] L'Oreal Paris Glycolic-Bright Exfoliant Peel, Serum 2 Pcs Bundle Set - Anti-Dark Spot, Brightening</t>
        </is>
      </c>
      <c r="D409" s="1443" t="inlineStr">
        <is>
          <t>MYR</t>
        </is>
      </c>
      <c r="E409" s="1443" t="inlineStr">
        <is>
          <t>26287050247</t>
        </is>
      </c>
      <c r="F409" s="1443" t="inlineStr">
        <is>
          <t>active</t>
        </is>
      </c>
      <c r="G409" s="1442" t="inlineStr">
        <is>
          <t>4688187047_MY-26287050247</t>
        </is>
      </c>
      <c r="H409" s="1444" t="inlineStr">
        <is>
          <t>183.80</t>
        </is>
      </c>
      <c r="I409" s="1445" t="n">
        <v>9557534809568</v>
      </c>
      <c r="J409" s="1444" t="inlineStr">
        <is>
          <t>165.42</t>
        </is>
      </c>
      <c r="K409" s="1443" t="inlineStr">
        <is>
          <t>2026-01-01 11:05:00</t>
        </is>
      </c>
      <c r="L409" s="1443" t="inlineStr">
        <is>
          <t>2026-01-31 23:59:59</t>
        </is>
      </c>
      <c r="N409" s="1442" t="inlineStr">
        <is>
          <t>SERUM + DAY CREAM</t>
        </is>
      </c>
      <c r="O409" s="1442" t="inlineStr">
        <is>
          <t>d43c3db54ad78755440f586fedcad6e2</t>
        </is>
      </c>
    </row>
    <row r="410" hidden="1" ht="21" customHeight="1" s="1659">
      <c r="A410" s="1442" t="inlineStr">
        <is>
          <t>4688187047</t>
        </is>
      </c>
      <c r="B410" s="1442" t="inlineStr">
        <is>
          <t>8081</t>
        </is>
      </c>
      <c r="C410" s="1511" t="inlineStr">
        <is>
          <t>[NEW] L'Oreal Paris Glycolic-Bright Exfoliant Peel, Serum 2 Pcs Bundle Set - Anti-Dark Spot, Brightening</t>
        </is>
      </c>
      <c r="D410" s="1443" t="inlineStr">
        <is>
          <t>MYR</t>
        </is>
      </c>
      <c r="E410" s="1443" t="inlineStr">
        <is>
          <t>26287050250</t>
        </is>
      </c>
      <c r="F410" s="1443" t="inlineStr">
        <is>
          <t>active</t>
        </is>
      </c>
      <c r="G410" s="1442" t="inlineStr">
        <is>
          <t>4688187047_MY-26287050250</t>
        </is>
      </c>
      <c r="H410" s="1444" t="inlineStr">
        <is>
          <t>187.90</t>
        </is>
      </c>
      <c r="I410" s="1445" t="n">
        <v>9557534809551</v>
      </c>
      <c r="J410" s="1444" t="inlineStr">
        <is>
          <t>169.11</t>
        </is>
      </c>
      <c r="K410" s="1443" t="inlineStr">
        <is>
          <t>2026-01-01 11:05:00</t>
        </is>
      </c>
      <c r="L410" s="1443" t="inlineStr">
        <is>
          <t>2026-01-31 23:59:59</t>
        </is>
      </c>
      <c r="N410" s="1442" t="inlineStr">
        <is>
          <t>PEEL + UV</t>
        </is>
      </c>
      <c r="O410" s="1442" t="inlineStr">
        <is>
          <t>d87c3e43dae68767fedab2fdd79510e9</t>
        </is>
      </c>
    </row>
    <row r="411" hidden="1" ht="21" customHeight="1" s="1659">
      <c r="A411" s="1442" t="inlineStr">
        <is>
          <t>4688187047</t>
        </is>
      </c>
      <c r="B411" s="1442" t="inlineStr">
        <is>
          <t>8081</t>
        </is>
      </c>
      <c r="C411" s="1511" t="inlineStr">
        <is>
          <t>[NEW] L'Oreal Paris Glycolic-Bright Exfoliant Peel, Serum 2 Pcs Bundle Set - Anti-Dark Spot, Brightening</t>
        </is>
      </c>
      <c r="D411" s="1443" t="inlineStr">
        <is>
          <t>MYR</t>
        </is>
      </c>
      <c r="E411" s="1443" t="inlineStr">
        <is>
          <t>26287050251</t>
        </is>
      </c>
      <c r="F411" s="1443" t="inlineStr">
        <is>
          <t>active</t>
        </is>
      </c>
      <c r="G411" s="1442" t="inlineStr">
        <is>
          <t>4688187047_MY-26287050251</t>
        </is>
      </c>
      <c r="H411" s="1444" t="inlineStr">
        <is>
          <t>196.90</t>
        </is>
      </c>
      <c r="I411" s="1445" t="n">
        <v>9557534809544</v>
      </c>
      <c r="J411" s="1444" t="inlineStr">
        <is>
          <t>177.21</t>
        </is>
      </c>
      <c r="K411" s="1443" t="inlineStr">
        <is>
          <t>2026-01-01 11:05:00</t>
        </is>
      </c>
      <c r="L411" s="1443" t="inlineStr">
        <is>
          <t>2026-01-31 23:59:59</t>
        </is>
      </c>
      <c r="N411" s="1442" t="inlineStr">
        <is>
          <t>PEEL + NIGHT CREAM</t>
        </is>
      </c>
      <c r="O411" s="1442" t="inlineStr">
        <is>
          <t>b7d1c506d707cb8e2bad164fad9d050f</t>
        </is>
      </c>
    </row>
    <row r="412" hidden="1" ht="21" customHeight="1" s="1659">
      <c r="A412" s="1442" t="inlineStr">
        <is>
          <t>4688187047</t>
        </is>
      </c>
      <c r="B412" s="1442" t="inlineStr">
        <is>
          <t>8081</t>
        </is>
      </c>
      <c r="C412" s="1511" t="inlineStr">
        <is>
          <t>[NEW] L'Oreal Paris Glycolic-Bright Exfoliant Peel, Serum 2 Pcs Bundle Set - Anti-Dark Spot, Brightening</t>
        </is>
      </c>
      <c r="D412" s="1443" t="inlineStr">
        <is>
          <t>MYR</t>
        </is>
      </c>
      <c r="E412" s="1443" t="inlineStr">
        <is>
          <t>26287050248</t>
        </is>
      </c>
      <c r="F412" s="1443" t="inlineStr">
        <is>
          <t>active</t>
        </is>
      </c>
      <c r="G412" s="1442" t="inlineStr">
        <is>
          <t>4688187047_MY-26287050248</t>
        </is>
      </c>
      <c r="H412" s="1444" t="inlineStr">
        <is>
          <t>180.80</t>
        </is>
      </c>
      <c r="I412" s="1445" t="n">
        <v>9557534809766</v>
      </c>
      <c r="J412" s="1444" t="inlineStr">
        <is>
          <t>162.72</t>
        </is>
      </c>
      <c r="K412" s="1443" t="inlineStr">
        <is>
          <t>2026-01-01 11:05:00</t>
        </is>
      </c>
      <c r="L412" s="1443" t="inlineStr">
        <is>
          <t>2026-01-31 23:59:59</t>
        </is>
      </c>
      <c r="N412" s="1442" t="inlineStr">
        <is>
          <t>SERUM + UV</t>
        </is>
      </c>
      <c r="O412" s="1442" t="inlineStr">
        <is>
          <t>408f6840e1856abeb16205ae9f5ca393</t>
        </is>
      </c>
    </row>
    <row r="413" hidden="1" ht="21" customHeight="1" s="1659">
      <c r="A413" s="1442" t="inlineStr">
        <is>
          <t>4688187047</t>
        </is>
      </c>
      <c r="B413" s="1442" t="inlineStr">
        <is>
          <t>8081</t>
        </is>
      </c>
      <c r="C413" s="1511" t="inlineStr">
        <is>
          <t>[NEW] L'Oreal Paris Glycolic-Bright Exfoliant Peel, Serum 2 Pcs Bundle Set - Anti-Dark Spot, Brightening</t>
        </is>
      </c>
      <c r="D413" s="1443" t="inlineStr">
        <is>
          <t>MYR</t>
        </is>
      </c>
      <c r="E413" s="1443" t="inlineStr">
        <is>
          <t>26287050249</t>
        </is>
      </c>
      <c r="F413" s="1443" t="inlineStr">
        <is>
          <t>active</t>
        </is>
      </c>
      <c r="G413" s="1442" t="inlineStr">
        <is>
          <t>4688187047_MY-26287050249</t>
        </is>
      </c>
      <c r="H413" s="1444" t="inlineStr">
        <is>
          <t>189.80</t>
        </is>
      </c>
      <c r="I413" s="1445" t="n">
        <v>9557534809759</v>
      </c>
      <c r="J413" s="1444" t="inlineStr">
        <is>
          <t>170.82</t>
        </is>
      </c>
      <c r="K413" s="1443" t="inlineStr">
        <is>
          <t>2026-01-01 11:05:00</t>
        </is>
      </c>
      <c r="L413" s="1443" t="inlineStr">
        <is>
          <t>2026-01-31 23:59:59</t>
        </is>
      </c>
      <c r="N413" s="1442" t="inlineStr">
        <is>
          <t>SERUM TWIN</t>
        </is>
      </c>
      <c r="O413" s="1442" t="inlineStr">
        <is>
          <t>13b3424520ca96f0412bb7c69c69240b</t>
        </is>
      </c>
    </row>
    <row r="414" hidden="1" ht="21" customHeight="1" s="1659">
      <c r="A414" s="1442" t="inlineStr">
        <is>
          <t>4688217336</t>
        </is>
      </c>
      <c r="B414" s="1442" t="inlineStr">
        <is>
          <t>8081</t>
        </is>
      </c>
      <c r="C414" s="1511" t="inlineStr">
        <is>
          <t>L'Oreal Paris Revitalift Triple Action Anti-Aging Bundle Set - Reduces wrinkles, Refines pores</t>
        </is>
      </c>
      <c r="D414" s="1443" t="inlineStr">
        <is>
          <t>MYR</t>
        </is>
      </c>
      <c r="E414" s="1443" t="inlineStr">
        <is>
          <t>26286999401</t>
        </is>
      </c>
      <c r="F414" s="1443" t="inlineStr">
        <is>
          <t>active</t>
        </is>
      </c>
      <c r="G414" s="1442" t="inlineStr">
        <is>
          <t>4688217336_MY-26286999401</t>
        </is>
      </c>
      <c r="H414" s="1444" t="inlineStr">
        <is>
          <t>210.90</t>
        </is>
      </c>
      <c r="I414" s="1445" t="n">
        <v>9557534809711</v>
      </c>
      <c r="J414" s="1444" t="inlineStr">
        <is>
          <t>158.18</t>
        </is>
      </c>
      <c r="K414" s="1443" t="inlineStr">
        <is>
          <t>2026-01-01 11:05:00</t>
        </is>
      </c>
      <c r="L414" s="1443" t="inlineStr">
        <is>
          <t>2026-01-31 23:59:59</t>
        </is>
      </c>
      <c r="N414" s="1442" t="inlineStr">
        <is>
          <t>DAY + NIGHT CREAM</t>
        </is>
      </c>
      <c r="O414" s="1442" t="inlineStr">
        <is>
          <t>903c1822a68c3a815066462aeb267a16</t>
        </is>
      </c>
    </row>
    <row r="415" hidden="1" ht="21" customHeight="1" s="1659">
      <c r="A415" s="1442" t="inlineStr">
        <is>
          <t>4688217336</t>
        </is>
      </c>
      <c r="B415" s="1442" t="inlineStr">
        <is>
          <t>8081</t>
        </is>
      </c>
      <c r="C415" s="1511" t="inlineStr">
        <is>
          <t>L'Oreal Paris Revitalift Triple Action Anti-Aging Bundle Set - Reduces wrinkles, Refines pores</t>
        </is>
      </c>
      <c r="D415" s="1443" t="inlineStr">
        <is>
          <t>MYR</t>
        </is>
      </c>
      <c r="E415" s="1443" t="inlineStr">
        <is>
          <t>26286999400</t>
        </is>
      </c>
      <c r="F415" s="1443" t="inlineStr">
        <is>
          <t>active</t>
        </is>
      </c>
      <c r="G415" s="1442" t="inlineStr">
        <is>
          <t>4688217336_MY-26286999400</t>
        </is>
      </c>
      <c r="H415" s="1444" t="inlineStr">
        <is>
          <t>402.40</t>
        </is>
      </c>
      <c r="I415" s="1445" t="n">
        <v>9557534809704</v>
      </c>
      <c r="J415" s="1444" t="inlineStr">
        <is>
          <t>281.68</t>
        </is>
      </c>
      <c r="K415" s="1443" t="inlineStr">
        <is>
          <t>2026-01-01 11:05:00</t>
        </is>
      </c>
      <c r="L415" s="1443" t="inlineStr">
        <is>
          <t>2026-01-31 23:59:59</t>
        </is>
      </c>
      <c r="N415" s="1442" t="inlineStr">
        <is>
          <t>FULL REGIME SET</t>
        </is>
      </c>
      <c r="O415" s="1442" t="inlineStr">
        <is>
          <t>16a7d42f54a81227413352586da9edf1</t>
        </is>
      </c>
    </row>
    <row r="416" ht="21" customHeight="1" s="1659">
      <c r="A416" s="1442" t="inlineStr">
        <is>
          <t>4734419378</t>
        </is>
      </c>
      <c r="B416" s="1442" t="inlineStr">
        <is>
          <t>1618</t>
        </is>
      </c>
      <c r="C416" s="1511" t="inlineStr">
        <is>
          <t>L’Oréal Paris Elseve Glycolic Gloss 5- minute Ultra Gloss Acidifier, Rinse-Off, Our first at-home glossing Acidifier treatment, 6% [Glycolic Acid Complex], 100ml</t>
        </is>
      </c>
      <c r="D416" s="1443" t="inlineStr">
        <is>
          <t>MYR</t>
        </is>
      </c>
      <c r="E416" s="1443" t="inlineStr">
        <is>
          <t>26606286682</t>
        </is>
      </c>
      <c r="F416" s="1443" t="inlineStr">
        <is>
          <t>active</t>
        </is>
      </c>
      <c r="G416" s="1442" t="inlineStr">
        <is>
          <t>4734419378_MY-26606286682</t>
        </is>
      </c>
      <c r="H416" s="1444" t="inlineStr">
        <is>
          <t>49.90</t>
        </is>
      </c>
      <c r="I416" s="1445" t="n">
        <v>8901526669448</v>
      </c>
      <c r="J416" s="1444" t="inlineStr">
        <is>
          <t>39.92</t>
        </is>
      </c>
      <c r="K416" s="1443" t="inlineStr">
        <is>
          <t>2026-01-01 11:05:00</t>
        </is>
      </c>
      <c r="L416" s="1443" t="inlineStr">
        <is>
          <t>2026-01-31 23:59:59</t>
        </is>
      </c>
      <c r="M416" s="1445" t="inlineStr">
        <is>
          <t>0</t>
        </is>
      </c>
      <c r="N416" s="1442" t="inlineStr"/>
      <c r="O416" s="1442" t="inlineStr">
        <is>
          <t>6b1605e87b2e4b2807f22d124b5ef0aa</t>
        </is>
      </c>
    </row>
    <row r="417" ht="21" customHeight="1" s="1659">
      <c r="A417" s="1442" t="inlineStr">
        <is>
          <t>4734438216</t>
        </is>
      </c>
      <c r="B417" s="1442" t="inlineStr">
        <is>
          <t>1618</t>
        </is>
      </c>
      <c r="C417" s="1511" t="inlineStr">
        <is>
          <t>L’Oréal Paris Elseve Glycolic Gloss Leave-in Hair Gloss Extension Serum, Our first at-home glossing treatment, 3% [Glycolic Acid Complex], 80ml</t>
        </is>
      </c>
      <c r="D417" s="1443" t="inlineStr">
        <is>
          <t>MYR</t>
        </is>
      </c>
      <c r="E417" s="1443" t="inlineStr">
        <is>
          <t>26606507062</t>
        </is>
      </c>
      <c r="F417" s="1443" t="inlineStr">
        <is>
          <t>active</t>
        </is>
      </c>
      <c r="G417" s="1442" t="inlineStr">
        <is>
          <t>4734438216_MY-26606507062</t>
        </is>
      </c>
      <c r="H417" s="1444" t="inlineStr">
        <is>
          <t>39.90</t>
        </is>
      </c>
      <c r="I417" s="1445" t="n">
        <v>8901526669561</v>
      </c>
      <c r="J417" s="1444" t="inlineStr">
        <is>
          <t>31.92</t>
        </is>
      </c>
      <c r="K417" s="1443" t="inlineStr">
        <is>
          <t>2026-01-01 11:05:00</t>
        </is>
      </c>
      <c r="L417" s="1443" t="inlineStr">
        <is>
          <t>2026-01-31 23:59:59</t>
        </is>
      </c>
      <c r="M417" s="1445" t="inlineStr">
        <is>
          <t>0</t>
        </is>
      </c>
      <c r="N417" s="1442" t="inlineStr"/>
      <c r="O417" s="1442" t="inlineStr">
        <is>
          <t>152cd043993da9ba1a21eb52fafe99d9</t>
        </is>
      </c>
    </row>
    <row r="418" hidden="1" ht="21" customHeight="1" s="1659">
      <c r="A418" s="1442" t="inlineStr">
        <is>
          <t>4753032371</t>
        </is>
      </c>
      <c r="B418" s="1442" t="inlineStr">
        <is>
          <t>10002962</t>
        </is>
      </c>
      <c r="C418" s="1511" t="inlineStr">
        <is>
          <t>[GWP - NOT FOR SALE] L’Oréal Paris Revitalift Hyaluronic Acid Plumping Cream Day 15ml</t>
        </is>
      </c>
      <c r="D418" s="1443" t="inlineStr">
        <is>
          <t>MYR</t>
        </is>
      </c>
      <c r="E418" s="1443" t="inlineStr">
        <is>
          <t>26753762630</t>
        </is>
      </c>
      <c r="F418" s="1443" t="inlineStr">
        <is>
          <t>active</t>
        </is>
      </c>
      <c r="G418" s="1442" t="inlineStr">
        <is>
          <t>4753032371_MY-26753762630</t>
        </is>
      </c>
      <c r="H418" s="1444" t="inlineStr">
        <is>
          <t>0.00</t>
        </is>
      </c>
      <c r="I418" s="1445" t="n">
        <v>9557534815446</v>
      </c>
      <c r="M418" s="1445" t="inlineStr">
        <is>
          <t>0</t>
        </is>
      </c>
      <c r="N418" s="1442" t="inlineStr"/>
      <c r="O418" s="1442" t="inlineStr">
        <is>
          <t>5bd2aa8639921bca5f10e9abba3f9a02</t>
        </is>
      </c>
    </row>
    <row r="419" hidden="1" ht="21" customHeight="1" s="1659">
      <c r="A419" s="1442" t="inlineStr">
        <is>
          <t>4758261596</t>
        </is>
      </c>
      <c r="B419" s="1442" t="inlineStr">
        <is>
          <t>10002962</t>
        </is>
      </c>
      <c r="C419" s="1511" t="inlineStr">
        <is>
          <t>[GWP - NOT FOR SALE] L’Oréal Paris 11-PCS GWP - Glyco &amp; UV</t>
        </is>
      </c>
      <c r="D419" s="1443" t="inlineStr">
        <is>
          <t>MYR</t>
        </is>
      </c>
      <c r="E419" s="1443" t="inlineStr">
        <is>
          <t>26783493466</t>
        </is>
      </c>
      <c r="F419" s="1443" t="inlineStr">
        <is>
          <t>active</t>
        </is>
      </c>
      <c r="G419" s="1442" t="inlineStr">
        <is>
          <t>4758261596_MY-26783493466</t>
        </is>
      </c>
      <c r="H419" s="1444" t="inlineStr">
        <is>
          <t>0.00</t>
        </is>
      </c>
      <c r="I419" s="1445" t="n">
        <v>9557534819918</v>
      </c>
      <c r="M419" s="1445" t="inlineStr">
        <is>
          <t>0</t>
        </is>
      </c>
      <c r="N419" s="1442" t="inlineStr"/>
      <c r="O419" s="1442" t="inlineStr">
        <is>
          <t>745641be1df092cc69ee360d4188badf</t>
        </is>
      </c>
    </row>
    <row r="420" ht="21" customHeight="1" s="1659">
      <c r="A420" s="1442" t="inlineStr">
        <is>
          <t>4765167705</t>
        </is>
      </c>
      <c r="B420" s="1442" t="inlineStr">
        <is>
          <t>1605</t>
        </is>
      </c>
      <c r="C420" s="1511" t="inlineStr">
        <is>
          <t>L’Oréal Paris Elseve Glycolic Gloss Extra Gloss Shampoo Our First at-home glossing treatment 3% [Glycolic Acid Complex], 280ml/620ml</t>
        </is>
      </c>
      <c r="D420" s="1443" t="inlineStr">
        <is>
          <t>MYR</t>
        </is>
      </c>
      <c r="E420" s="1443" t="inlineStr">
        <is>
          <t>26853679692</t>
        </is>
      </c>
      <c r="F420" s="1443" t="inlineStr">
        <is>
          <t>active</t>
        </is>
      </c>
      <c r="G420" s="1442" t="inlineStr">
        <is>
          <t>4765167705_MY-26853679692</t>
        </is>
      </c>
      <c r="H420" s="1444" t="inlineStr">
        <is>
          <t>39.90</t>
        </is>
      </c>
      <c r="I420" s="1445" t="n">
        <v>8994993030088</v>
      </c>
      <c r="J420" s="1444" t="inlineStr">
        <is>
          <t>31.92</t>
        </is>
      </c>
      <c r="K420" s="1443" t="inlineStr">
        <is>
          <t>2026-01-01 11:05:00</t>
        </is>
      </c>
      <c r="L420" s="1443" t="inlineStr">
        <is>
          <t>2026-01-31 23:59:59</t>
        </is>
      </c>
      <c r="M420" s="1445" t="inlineStr">
        <is>
          <t>0</t>
        </is>
      </c>
      <c r="N420" s="1442" t="inlineStr">
        <is>
          <t>620ml</t>
        </is>
      </c>
      <c r="O420" s="1442" t="inlineStr">
        <is>
          <t>b56c35fdc73cdb39340cf4e7f9ffedc9</t>
        </is>
      </c>
    </row>
    <row r="421" ht="21" customHeight="1" s="1659">
      <c r="A421" s="1442" t="inlineStr">
        <is>
          <t>4765167705</t>
        </is>
      </c>
      <c r="B421" s="1442" t="inlineStr">
        <is>
          <t>1605</t>
        </is>
      </c>
      <c r="C421" s="1511" t="inlineStr">
        <is>
          <t>L’Oréal Paris Elseve Glycolic Gloss Extra Gloss Shampoo Our First at-home glossing treatment 3% [Glycolic Acid Complex], 280ml/620ml</t>
        </is>
      </c>
      <c r="D421" s="1443" t="inlineStr">
        <is>
          <t>MYR</t>
        </is>
      </c>
      <c r="E421" s="1443" t="inlineStr">
        <is>
          <t>26853679691</t>
        </is>
      </c>
      <c r="F421" s="1443" t="inlineStr">
        <is>
          <t>active</t>
        </is>
      </c>
      <c r="G421" s="1442" t="inlineStr">
        <is>
          <t>4765167705_MY-26853679691</t>
        </is>
      </c>
      <c r="H421" s="1444" t="inlineStr">
        <is>
          <t>20.90</t>
        </is>
      </c>
      <c r="I421" s="1445" t="n">
        <v>8901526669363</v>
      </c>
      <c r="J421" s="1444" t="inlineStr">
        <is>
          <t>16.72</t>
        </is>
      </c>
      <c r="K421" s="1443" t="inlineStr">
        <is>
          <t>2026-01-01 11:05:00</t>
        </is>
      </c>
      <c r="L421" s="1443" t="inlineStr">
        <is>
          <t>2026-01-31 23:59:59</t>
        </is>
      </c>
      <c r="M421" s="1445" t="inlineStr">
        <is>
          <t>0</t>
        </is>
      </c>
      <c r="N421" s="1442" t="inlineStr">
        <is>
          <t>280ml</t>
        </is>
      </c>
      <c r="O421" s="1442" t="inlineStr">
        <is>
          <t>d0e8e43933cfe41c3c0ae9bbfc784d11</t>
        </is>
      </c>
    </row>
    <row r="422" hidden="1" ht="21" customHeight="1" s="1659">
      <c r="A422" s="1442" t="inlineStr">
        <is>
          <t>4772522438</t>
        </is>
      </c>
      <c r="B422" s="1442" t="inlineStr">
        <is>
          <t>10100735</t>
        </is>
      </c>
      <c r="C422" s="1511" t="inlineStr">
        <is>
          <t>L'Oréal Paris Revitalift Advanced Anti Wrinkle Firming Eye Cream, with Pro-Retinol, Dipeptide and Vitamin CG for a more youthful eye area, 15ML</t>
        </is>
      </c>
      <c r="D422" s="1443" t="inlineStr">
        <is>
          <t>MYR</t>
        </is>
      </c>
      <c r="E422" s="1443" t="inlineStr">
        <is>
          <t>26898495370</t>
        </is>
      </c>
      <c r="F422" s="1443" t="inlineStr">
        <is>
          <t>active</t>
        </is>
      </c>
      <c r="G422" s="1442" t="inlineStr">
        <is>
          <t>4772522438_MY-26898495370</t>
        </is>
      </c>
      <c r="H422" s="1444" t="inlineStr">
        <is>
          <t>102.90</t>
        </is>
      </c>
      <c r="I422" s="1445" t="n">
        <v>6941594585303</v>
      </c>
      <c r="J422" s="1444" t="inlineStr">
        <is>
          <t>82.32</t>
        </is>
      </c>
      <c r="K422" s="1443" t="inlineStr">
        <is>
          <t>2026-01-01 11:05:00</t>
        </is>
      </c>
      <c r="L422" s="1443" t="inlineStr">
        <is>
          <t>2026-01-31 23:59:59</t>
        </is>
      </c>
      <c r="M422" s="1445" t="inlineStr">
        <is>
          <t>0</t>
        </is>
      </c>
      <c r="N422" s="1442" t="inlineStr"/>
      <c r="O422" s="1442" t="inlineStr">
        <is>
          <t>dabc67e94e44b0c4afa0a7d99ba94275</t>
        </is>
      </c>
    </row>
    <row r="423" hidden="1" ht="21" customHeight="1" s="1659">
      <c r="A423" s="1442" t="inlineStr">
        <is>
          <t>4782016212</t>
        </is>
      </c>
      <c r="B423" s="1442" t="inlineStr">
        <is>
          <t>8086</t>
        </is>
      </c>
      <c r="C423" s="1511" t="inlineStr">
        <is>
          <t>L’Oréal Paris Revitalift Triple Power Age- Correcting™ Serum with Tri-peptides, Hyaluronic Acid, and Vitamin C to Hydrate, Tone, and Firm Skin, 30ml</t>
        </is>
      </c>
      <c r="D423" s="1443" t="inlineStr">
        <is>
          <t>MYR</t>
        </is>
      </c>
      <c r="E423" s="1443" t="inlineStr">
        <is>
          <t>26966605407</t>
        </is>
      </c>
      <c r="F423" s="1443" t="inlineStr">
        <is>
          <t>active</t>
        </is>
      </c>
      <c r="G423" s="1442" t="inlineStr">
        <is>
          <t>4782016212_MY-26966605407</t>
        </is>
      </c>
      <c r="H423" s="1444" t="inlineStr">
        <is>
          <t>111.00</t>
        </is>
      </c>
      <c r="I423" s="1445" t="n">
        <v>8994993031795</v>
      </c>
      <c r="J423" s="1444" t="inlineStr">
        <is>
          <t>88.80</t>
        </is>
      </c>
      <c r="K423" s="1443" t="inlineStr">
        <is>
          <t>2026-01-01 11:05:00</t>
        </is>
      </c>
      <c r="L423" s="1443" t="inlineStr">
        <is>
          <t>2026-01-31 23:59:59</t>
        </is>
      </c>
      <c r="M423" s="1445" t="inlineStr">
        <is>
          <t>0</t>
        </is>
      </c>
      <c r="N423" s="1442" t="inlineStr"/>
      <c r="O423" s="1442" t="inlineStr">
        <is>
          <t>d84dc937ee13fcaedde853f9e6afea18</t>
        </is>
      </c>
    </row>
    <row r="424" hidden="1" ht="21" customHeight="1" s="1659">
      <c r="A424" s="1442" t="inlineStr">
        <is>
          <t>4782134517</t>
        </is>
      </c>
      <c r="B424" s="1442" t="inlineStr">
        <is>
          <t>10100737</t>
        </is>
      </c>
      <c r="C424" s="1511" t="inlineStr">
        <is>
          <t>L'Oréal Paris Revitalift Triple Power Age-Correcting™ Day Cream with Pro-Retinol, Hyaluronic Acid, Vitamin C, and Argireline Peptide to Smooth, Firm, and Brighten Skin,50ml</t>
        </is>
      </c>
      <c r="D424" s="1443" t="inlineStr">
        <is>
          <t>MYR</t>
        </is>
      </c>
      <c r="E424" s="1443" t="inlineStr">
        <is>
          <t>26968126334</t>
        </is>
      </c>
      <c r="F424" s="1443" t="inlineStr">
        <is>
          <t>active</t>
        </is>
      </c>
      <c r="G424" s="1442" t="inlineStr">
        <is>
          <t>4782134517_MY-26968126334</t>
        </is>
      </c>
      <c r="H424" s="1444" t="inlineStr">
        <is>
          <t>104.90</t>
        </is>
      </c>
      <c r="I424" s="1445" t="n">
        <v>8994993031757</v>
      </c>
      <c r="J424" s="1444" t="inlineStr">
        <is>
          <t>83.92</t>
        </is>
      </c>
      <c r="K424" s="1443" t="inlineStr">
        <is>
          <t>2026-01-01 11:05:00</t>
        </is>
      </c>
      <c r="L424" s="1443" t="inlineStr">
        <is>
          <t>2026-01-31 23:59:59</t>
        </is>
      </c>
      <c r="M424" s="1445" t="inlineStr">
        <is>
          <t>0</t>
        </is>
      </c>
      <c r="N424" s="1442" t="inlineStr"/>
      <c r="O424" s="1442" t="inlineStr">
        <is>
          <t>1e2d1869d19bec85a9b2bd552a4f91b0</t>
        </is>
      </c>
    </row>
    <row r="425" hidden="1" ht="21" customHeight="1" s="1659">
      <c r="A425" s="1442" t="inlineStr">
        <is>
          <t>4784539218</t>
        </is>
      </c>
      <c r="B425" s="1442" t="inlineStr">
        <is>
          <t>1512</t>
        </is>
      </c>
      <c r="C425" s="1511" t="inlineStr">
        <is>
          <t>L'Oréal Paris Infallible Fresh Wear Cushion Foundation, Long-lasting, Lightweight, Flawless 24HR Coverage, K-beauty Inspired</t>
        </is>
      </c>
      <c r="D425" s="1443" t="inlineStr">
        <is>
          <t>MYR</t>
        </is>
      </c>
      <c r="E425" s="1443" t="inlineStr">
        <is>
          <t>26985264420</t>
        </is>
      </c>
      <c r="F425" s="1443" t="inlineStr">
        <is>
          <t>active</t>
        </is>
      </c>
      <c r="G425" s="1442" t="inlineStr">
        <is>
          <t>4784539218_MY-26985264420</t>
        </is>
      </c>
      <c r="H425" s="1444" t="inlineStr">
        <is>
          <t>89.90</t>
        </is>
      </c>
      <c r="I425" s="1445" t="n">
        <v>6902395980933</v>
      </c>
      <c r="J425" s="1444" t="inlineStr">
        <is>
          <t>71.92</t>
        </is>
      </c>
      <c r="K425" s="1443" t="inlineStr">
        <is>
          <t>2026-01-01 11:05:00</t>
        </is>
      </c>
      <c r="L425" s="1443" t="inlineStr">
        <is>
          <t>2026-01-31 23:59:59</t>
        </is>
      </c>
      <c r="M425" s="1445" t="inlineStr">
        <is>
          <t>0</t>
        </is>
      </c>
      <c r="N425" s="1442" t="inlineStr">
        <is>
          <t>50 - INF AIR WEAR CUSH 50 AS X</t>
        </is>
      </c>
      <c r="O425" s="1442" t="inlineStr">
        <is>
          <t>e90bf1fcccb5a6808efd148864f91c7e</t>
        </is>
      </c>
    </row>
    <row r="426" hidden="1" ht="21" customHeight="1" s="1659">
      <c r="A426" s="1442" t="inlineStr">
        <is>
          <t>4784539218</t>
        </is>
      </c>
      <c r="B426" s="1442" t="inlineStr">
        <is>
          <t>1512</t>
        </is>
      </c>
      <c r="C426" s="1511" t="inlineStr">
        <is>
          <t>L'Oréal Paris Infallible Fresh Wear Cushion Foundation, Long-lasting, Lightweight, Flawless 24HR Coverage, K-beauty Inspired</t>
        </is>
      </c>
      <c r="D426" s="1443" t="inlineStr">
        <is>
          <t>MYR</t>
        </is>
      </c>
      <c r="E426" s="1443" t="inlineStr">
        <is>
          <t>26985264421</t>
        </is>
      </c>
      <c r="F426" s="1443" t="inlineStr">
        <is>
          <t>active</t>
        </is>
      </c>
      <c r="G426" s="1442" t="inlineStr">
        <is>
          <t>4784539218_MY-26985264421</t>
        </is>
      </c>
      <c r="H426" s="1444" t="inlineStr">
        <is>
          <t>89.90</t>
        </is>
      </c>
      <c r="I426" s="1445" t="n">
        <v>6902395980940</v>
      </c>
      <c r="J426" s="1444" t="inlineStr">
        <is>
          <t>71.92</t>
        </is>
      </c>
      <c r="K426" s="1443" t="inlineStr">
        <is>
          <t>2026-01-01 11:05:00</t>
        </is>
      </c>
      <c r="L426" s="1443" t="inlineStr">
        <is>
          <t>2026-01-31 23:59:59</t>
        </is>
      </c>
      <c r="M426" s="1445" t="inlineStr">
        <is>
          <t>0</t>
        </is>
      </c>
      <c r="N426" s="1442" t="inlineStr">
        <is>
          <t>100 - INF AIR WEAR CUSH 100 AS X</t>
        </is>
      </c>
      <c r="O426" s="1442" t="inlineStr">
        <is>
          <t>cbd3b7b1a40b3e39af06373072cd64b8</t>
        </is>
      </c>
    </row>
    <row r="427" hidden="1" ht="21" customHeight="1" s="1659">
      <c r="A427" s="1442" t="inlineStr">
        <is>
          <t>4784539218</t>
        </is>
      </c>
      <c r="B427" s="1442" t="inlineStr">
        <is>
          <t>1512</t>
        </is>
      </c>
      <c r="C427" s="1511" t="inlineStr">
        <is>
          <t>L'Oréal Paris Infallible Fresh Wear Cushion Foundation, Long-lasting, Lightweight, Flawless 24HR Coverage, K-beauty Inspired</t>
        </is>
      </c>
      <c r="D427" s="1443" t="inlineStr">
        <is>
          <t>MYR</t>
        </is>
      </c>
      <c r="E427" s="1443" t="inlineStr">
        <is>
          <t>26985264422</t>
        </is>
      </c>
      <c r="F427" s="1443" t="inlineStr">
        <is>
          <t>active</t>
        </is>
      </c>
      <c r="G427" s="1442" t="inlineStr">
        <is>
          <t>4784539218_MY-26985264422</t>
        </is>
      </c>
      <c r="H427" s="1444" t="inlineStr">
        <is>
          <t>89.90</t>
        </is>
      </c>
      <c r="I427" s="1445" t="n">
        <v>6902395980957</v>
      </c>
      <c r="J427" s="1444" t="inlineStr">
        <is>
          <t>71.92</t>
        </is>
      </c>
      <c r="K427" s="1443" t="inlineStr">
        <is>
          <t>2026-01-01 11:05:00</t>
        </is>
      </c>
      <c r="L427" s="1443" t="inlineStr">
        <is>
          <t>2026-01-31 23:59:59</t>
        </is>
      </c>
      <c r="M427" s="1445" t="inlineStr">
        <is>
          <t>0</t>
        </is>
      </c>
      <c r="N427" s="1442" t="inlineStr">
        <is>
          <t>120 - INF AIR WEAR CUSH 120 AS X</t>
        </is>
      </c>
      <c r="O427" s="1442" t="inlineStr">
        <is>
          <t>fffbad762238fa950687e936f93f5b07</t>
        </is>
      </c>
    </row>
    <row r="428" hidden="1" ht="21" customHeight="1" s="1659">
      <c r="A428" s="1442" t="inlineStr">
        <is>
          <t>4784539218</t>
        </is>
      </c>
      <c r="B428" s="1442" t="inlineStr">
        <is>
          <t>1512</t>
        </is>
      </c>
      <c r="C428" s="1511" t="inlineStr">
        <is>
          <t>L'Oréal Paris Infallible Fresh Wear Cushion Foundation, Long-lasting, Lightweight, Flawless 24HR Coverage, K-beauty Inspired</t>
        </is>
      </c>
      <c r="D428" s="1443" t="inlineStr">
        <is>
          <t>MYR</t>
        </is>
      </c>
      <c r="E428" s="1443" t="inlineStr">
        <is>
          <t>26985264423</t>
        </is>
      </c>
      <c r="F428" s="1443" t="inlineStr">
        <is>
          <t>active</t>
        </is>
      </c>
      <c r="G428" s="1442" t="inlineStr">
        <is>
          <t>4784539218_MY-26985264423</t>
        </is>
      </c>
      <c r="H428" s="1444" t="inlineStr">
        <is>
          <t>89.90</t>
        </is>
      </c>
      <c r="I428" s="1445" t="n">
        <v>6902395980971</v>
      </c>
      <c r="J428" s="1444" t="inlineStr">
        <is>
          <t>71.92</t>
        </is>
      </c>
      <c r="K428" s="1443" t="inlineStr">
        <is>
          <t>2026-01-01 11:05:00</t>
        </is>
      </c>
      <c r="L428" s="1443" t="inlineStr">
        <is>
          <t>2026-01-31 23:59:59</t>
        </is>
      </c>
      <c r="M428" s="1445" t="inlineStr">
        <is>
          <t>0</t>
        </is>
      </c>
      <c r="N428" s="1442" t="inlineStr">
        <is>
          <t>130 - INF AIR WEAR CUSH 130 AS X</t>
        </is>
      </c>
      <c r="O428" s="1442" t="inlineStr">
        <is>
          <t>d327b03a2c4e3736c138d3a1aedf8ee8</t>
        </is>
      </c>
    </row>
    <row r="429" hidden="1" ht="21" customHeight="1" s="1659">
      <c r="A429" s="1442" t="inlineStr">
        <is>
          <t>4784539218</t>
        </is>
      </c>
      <c r="B429" s="1442" t="inlineStr">
        <is>
          <t>1512</t>
        </is>
      </c>
      <c r="C429" s="1511" t="inlineStr">
        <is>
          <t>L'Oréal Paris Infallible Fresh Wear Cushion Foundation, Long-lasting, Lightweight, Flawless 24HR Coverage, K-beauty Inspired</t>
        </is>
      </c>
      <c r="D429" s="1443" t="inlineStr">
        <is>
          <t>MYR</t>
        </is>
      </c>
      <c r="E429" s="1443" t="inlineStr">
        <is>
          <t>26985264419</t>
        </is>
      </c>
      <c r="F429" s="1443" t="inlineStr">
        <is>
          <t>active</t>
        </is>
      </c>
      <c r="G429" s="1442" t="inlineStr">
        <is>
          <t>4784539218_MY-26985264419</t>
        </is>
      </c>
      <c r="H429" s="1444" t="inlineStr">
        <is>
          <t>89.90</t>
        </is>
      </c>
      <c r="I429" s="1445" t="n">
        <v>6902395980926</v>
      </c>
      <c r="J429" s="1444" t="inlineStr">
        <is>
          <t>71.92</t>
        </is>
      </c>
      <c r="K429" s="1443" t="inlineStr">
        <is>
          <t>2026-01-01 11:05:00</t>
        </is>
      </c>
      <c r="L429" s="1443" t="inlineStr">
        <is>
          <t>2026-01-31 23:59:59</t>
        </is>
      </c>
      <c r="M429" s="1445" t="inlineStr">
        <is>
          <t>0</t>
        </is>
      </c>
      <c r="N429" s="1442" t="inlineStr">
        <is>
          <t>20 - INF AIR WEAR CUSH 20 AS X</t>
        </is>
      </c>
      <c r="O429" s="1442" t="inlineStr">
        <is>
          <t>9602ff8dbc55ed0d6e1cd69eba1aff9e</t>
        </is>
      </c>
    </row>
    <row r="430" hidden="1" ht="21" customHeight="1" s="1659">
      <c r="A430" s="1442" t="inlineStr">
        <is>
          <t>4784539218</t>
        </is>
      </c>
      <c r="B430" s="1442" t="inlineStr">
        <is>
          <t>1512</t>
        </is>
      </c>
      <c r="C430" s="1511" t="inlineStr">
        <is>
          <t>L'Oréal Paris Infallible Fresh Wear Cushion Foundation, Long-lasting, Lightweight, Flawless 24HR Coverage, K-beauty Inspired</t>
        </is>
      </c>
      <c r="D430" s="1443" t="inlineStr">
        <is>
          <t>MYR</t>
        </is>
      </c>
      <c r="E430" s="1443" t="inlineStr">
        <is>
          <t>26985264428</t>
        </is>
      </c>
      <c r="F430" s="1443" t="inlineStr">
        <is>
          <t>active</t>
        </is>
      </c>
      <c r="G430" s="1442" t="inlineStr">
        <is>
          <t>4784539218_MY-26985264428</t>
        </is>
      </c>
      <c r="H430" s="1444" t="inlineStr">
        <is>
          <t>89.90</t>
        </is>
      </c>
      <c r="I430" s="1445" t="n">
        <v>6902395981060</v>
      </c>
      <c r="J430" s="1444" t="inlineStr">
        <is>
          <t>71.92</t>
        </is>
      </c>
      <c r="K430" s="1443" t="inlineStr">
        <is>
          <t>2026-01-01 11:05:00</t>
        </is>
      </c>
      <c r="L430" s="1443" t="inlineStr">
        <is>
          <t>2026-01-31 23:59:59</t>
        </is>
      </c>
      <c r="M430" s="1445" t="inlineStr">
        <is>
          <t>0</t>
        </is>
      </c>
      <c r="N430" s="1442" t="inlineStr">
        <is>
          <t>365 - INF AIR WEAR CUSH 365 AS X</t>
        </is>
      </c>
      <c r="O430" s="1442" t="inlineStr">
        <is>
          <t>23a98a6108257a86344c1cf017330f7d</t>
        </is>
      </c>
    </row>
    <row r="431" hidden="1" ht="21" customHeight="1" s="1659">
      <c r="A431" s="1442" t="inlineStr">
        <is>
          <t>4784539218</t>
        </is>
      </c>
      <c r="B431" s="1442" t="inlineStr">
        <is>
          <t>1512</t>
        </is>
      </c>
      <c r="C431" s="1511" t="inlineStr">
        <is>
          <t>L'Oréal Paris Infallible Fresh Wear Cushion Foundation, Long-lasting, Lightweight, Flawless 24HR Coverage, K-beauty Inspired</t>
        </is>
      </c>
      <c r="D431" s="1443" t="inlineStr">
        <is>
          <t>MYR</t>
        </is>
      </c>
      <c r="E431" s="1443" t="inlineStr">
        <is>
          <t>26985264424</t>
        </is>
      </c>
      <c r="F431" s="1443" t="inlineStr">
        <is>
          <t>active</t>
        </is>
      </c>
      <c r="G431" s="1442" t="inlineStr">
        <is>
          <t>4784539218_MY-26985264424</t>
        </is>
      </c>
      <c r="H431" s="1444" t="inlineStr">
        <is>
          <t>89.90</t>
        </is>
      </c>
      <c r="I431" s="1445" t="n">
        <v>6902395980988</v>
      </c>
      <c r="J431" s="1444" t="inlineStr">
        <is>
          <t>71.92</t>
        </is>
      </c>
      <c r="K431" s="1443" t="inlineStr">
        <is>
          <t>2026-01-01 11:05:00</t>
        </is>
      </c>
      <c r="L431" s="1443" t="inlineStr">
        <is>
          <t>2026-01-31 23:59:59</t>
        </is>
      </c>
      <c r="M431" s="1445" t="inlineStr">
        <is>
          <t>0</t>
        </is>
      </c>
      <c r="N431" s="1442" t="inlineStr">
        <is>
          <t>140 - INF AIR WEAR CUSH 140 AS X</t>
        </is>
      </c>
      <c r="O431" s="1442" t="inlineStr">
        <is>
          <t>c4d9f8237e1b10c37187043306093159</t>
        </is>
      </c>
    </row>
    <row r="432" hidden="1" ht="21" customHeight="1" s="1659">
      <c r="A432" s="1442" t="inlineStr">
        <is>
          <t>4784539218</t>
        </is>
      </c>
      <c r="B432" s="1442" t="inlineStr">
        <is>
          <t>1512</t>
        </is>
      </c>
      <c r="C432" s="1511" t="inlineStr">
        <is>
          <t>L'Oréal Paris Infallible Fresh Wear Cushion Foundation, Long-lasting, Lightweight, Flawless 24HR Coverage, K-beauty Inspired</t>
        </is>
      </c>
      <c r="D432" s="1443" t="inlineStr">
        <is>
          <t>MYR</t>
        </is>
      </c>
      <c r="E432" s="1443" t="inlineStr">
        <is>
          <t>26985264425</t>
        </is>
      </c>
      <c r="F432" s="1443" t="inlineStr">
        <is>
          <t>active</t>
        </is>
      </c>
      <c r="G432" s="1442" t="inlineStr">
        <is>
          <t>4784539218_MY-26985264425</t>
        </is>
      </c>
      <c r="H432" s="1444" t="inlineStr">
        <is>
          <t>89.90</t>
        </is>
      </c>
      <c r="I432" s="1445" t="n">
        <v>6902395981008</v>
      </c>
      <c r="J432" s="1444" t="inlineStr">
        <is>
          <t>71.92</t>
        </is>
      </c>
      <c r="K432" s="1443" t="inlineStr">
        <is>
          <t>2026-01-01 11:05:00</t>
        </is>
      </c>
      <c r="L432" s="1443" t="inlineStr">
        <is>
          <t>2026-01-31 23:59:59</t>
        </is>
      </c>
      <c r="M432" s="1445" t="inlineStr">
        <is>
          <t>0</t>
        </is>
      </c>
      <c r="N432" s="1442" t="inlineStr">
        <is>
          <t>250 - INF AIR WEAR CUSH 250 AS X</t>
        </is>
      </c>
      <c r="O432" s="1442" t="inlineStr">
        <is>
          <t>d32948b2f4fa439bce07d9d9a6c80f46</t>
        </is>
      </c>
    </row>
    <row r="433" hidden="1" ht="21" customHeight="1" s="1659">
      <c r="A433" s="1442" t="inlineStr">
        <is>
          <t>4784539218</t>
        </is>
      </c>
      <c r="B433" s="1442" t="inlineStr">
        <is>
          <t>1512</t>
        </is>
      </c>
      <c r="C433" s="1511" t="inlineStr">
        <is>
          <t>L'Oréal Paris Infallible Fresh Wear Cushion Foundation, Long-lasting, Lightweight, Flawless 24HR Coverage, K-beauty Inspired</t>
        </is>
      </c>
      <c r="D433" s="1443" t="inlineStr">
        <is>
          <t>MYR</t>
        </is>
      </c>
      <c r="E433" s="1443" t="inlineStr">
        <is>
          <t>26985264426</t>
        </is>
      </c>
      <c r="F433" s="1443" t="inlineStr">
        <is>
          <t>active</t>
        </is>
      </c>
      <c r="G433" s="1442" t="inlineStr">
        <is>
          <t>4784539218_MY-26985264426</t>
        </is>
      </c>
      <c r="H433" s="1444" t="inlineStr">
        <is>
          <t>89.90</t>
        </is>
      </c>
      <c r="I433" s="1445" t="n">
        <v>6902395981022</v>
      </c>
      <c r="J433" s="1444" t="inlineStr">
        <is>
          <t>71.92</t>
        </is>
      </c>
      <c r="K433" s="1443" t="inlineStr">
        <is>
          <t>2026-01-01 11:05:00</t>
        </is>
      </c>
      <c r="L433" s="1443" t="inlineStr">
        <is>
          <t>2026-01-31 23:59:59</t>
        </is>
      </c>
      <c r="M433" s="1445" t="inlineStr">
        <is>
          <t>0</t>
        </is>
      </c>
      <c r="N433" s="1442" t="inlineStr">
        <is>
          <t>257 - INF AIR WEAR CUSH 257 AS X</t>
        </is>
      </c>
      <c r="O433" s="1442" t="inlineStr">
        <is>
          <t>7c7caca700b5d865867287f70ab89358</t>
        </is>
      </c>
    </row>
    <row r="434" hidden="1" ht="21" customHeight="1" s="1659">
      <c r="A434" s="1442" t="inlineStr">
        <is>
          <t>4784539218</t>
        </is>
      </c>
      <c r="B434" s="1442" t="inlineStr">
        <is>
          <t>1512</t>
        </is>
      </c>
      <c r="C434" s="1511" t="inlineStr">
        <is>
          <t>L'Oréal Paris Infallible Fresh Wear Cushion Foundation, Long-lasting, Lightweight, Flawless 24HR Coverage, K-beauty Inspired</t>
        </is>
      </c>
      <c r="D434" s="1443" t="inlineStr">
        <is>
          <t>MYR</t>
        </is>
      </c>
      <c r="E434" s="1443" t="inlineStr">
        <is>
          <t>26985264427</t>
        </is>
      </c>
      <c r="F434" s="1443" t="inlineStr">
        <is>
          <t>active</t>
        </is>
      </c>
      <c r="G434" s="1442" t="inlineStr">
        <is>
          <t>4784539218_MY-26985264427</t>
        </is>
      </c>
      <c r="H434" s="1444" t="inlineStr">
        <is>
          <t>89.90</t>
        </is>
      </c>
      <c r="I434" s="1445" t="n">
        <v>6902395981046</v>
      </c>
      <c r="J434" s="1444" t="inlineStr">
        <is>
          <t>71.92</t>
        </is>
      </c>
      <c r="K434" s="1443" t="inlineStr">
        <is>
          <t>2026-01-01 11:05:00</t>
        </is>
      </c>
      <c r="L434" s="1443" t="inlineStr">
        <is>
          <t>2026-01-31 23:59:59</t>
        </is>
      </c>
      <c r="M434" s="1445" t="inlineStr">
        <is>
          <t>0</t>
        </is>
      </c>
      <c r="N434" s="1442" t="inlineStr">
        <is>
          <t>300 - INF AIR WEAR CUSH 300 AS X</t>
        </is>
      </c>
      <c r="O434" s="1442" t="inlineStr">
        <is>
          <t>db27cbfe49cd41bc2fc97e7e4ca4d511</t>
        </is>
      </c>
    </row>
    <row r="435" ht="21" customHeight="1" s="1659">
      <c r="A435" s="1442" t="inlineStr">
        <is>
          <t>4804559903</t>
        </is>
      </c>
      <c r="B435" s="1442" t="inlineStr">
        <is>
          <t>10002070</t>
        </is>
      </c>
      <c r="C435" s="1511" t="inlineStr">
        <is>
          <t>L’Oréal Paris Elseve Glycolic Gloss Shine Sealing Conditioner Our 1st at-home glossing treatment 4% [Glycolic Acid Complex], 265ml/375ml</t>
        </is>
      </c>
      <c r="D435" s="1443" t="inlineStr">
        <is>
          <t>MYR</t>
        </is>
      </c>
      <c r="E435" s="1443" t="inlineStr">
        <is>
          <t>27119541565</t>
        </is>
      </c>
      <c r="F435" s="1443" t="inlineStr">
        <is>
          <t>active</t>
        </is>
      </c>
      <c r="G435" s="1442" t="inlineStr">
        <is>
          <t>4804559903_MY-27119541565</t>
        </is>
      </c>
      <c r="H435" s="1444" t="inlineStr">
        <is>
          <t>26.90</t>
        </is>
      </c>
      <c r="I435" s="1445" t="n">
        <v>8994993027736</v>
      </c>
      <c r="M435" s="1445" t="inlineStr">
        <is>
          <t>0</t>
        </is>
      </c>
      <c r="N435" s="1442" t="inlineStr">
        <is>
          <t>375 ml</t>
        </is>
      </c>
      <c r="O435" s="1442" t="inlineStr">
        <is>
          <t>5acadf0dc5e782566feda9a52a78f330</t>
        </is>
      </c>
    </row>
    <row r="436" ht="21" customHeight="1" s="1659">
      <c r="A436" s="1442" t="inlineStr">
        <is>
          <t>4804559903</t>
        </is>
      </c>
      <c r="B436" s="1442" t="inlineStr">
        <is>
          <t>10002070</t>
        </is>
      </c>
      <c r="C436" s="1511" t="inlineStr">
        <is>
          <t>L’Oréal Paris Elseve Glycolic Gloss Shine Sealing Conditioner Our 1st at-home glossing treatment 4% [Glycolic Acid Complex], 265ml/375ml</t>
        </is>
      </c>
      <c r="D436" s="1443" t="inlineStr">
        <is>
          <t>MYR</t>
        </is>
      </c>
      <c r="E436" s="1443" t="inlineStr">
        <is>
          <t>27119541564</t>
        </is>
      </c>
      <c r="F436" s="1443" t="inlineStr">
        <is>
          <t>active</t>
        </is>
      </c>
      <c r="G436" s="1442" t="inlineStr">
        <is>
          <t>4804559903_MY-27119541564</t>
        </is>
      </c>
      <c r="H436" s="1444" t="inlineStr">
        <is>
          <t>20.90</t>
        </is>
      </c>
      <c r="I436" s="1445" t="n">
        <v>8901526669400</v>
      </c>
      <c r="M436" s="1445" t="inlineStr">
        <is>
          <t>0</t>
        </is>
      </c>
      <c r="N436" s="1442" t="inlineStr">
        <is>
          <t>265 ml</t>
        </is>
      </c>
      <c r="O436" s="1442" t="inlineStr">
        <is>
          <t>0eb5f927a855822e89760b0c0e0085a4</t>
        </is>
      </c>
    </row>
    <row r="437" hidden="1" ht="21" customHeight="1" s="1659">
      <c r="A437" s="1442" t="inlineStr">
        <is>
          <t>4807424510</t>
        </is>
      </c>
      <c r="B437" s="1442" t="inlineStr">
        <is>
          <t>10002962</t>
        </is>
      </c>
      <c r="C437" s="1511" t="inlineStr">
        <is>
          <t>[GWP - NOT FOR SALE] L’Oréal Paris Limited Edition CNY Ang Pao (5pcs)</t>
        </is>
      </c>
      <c r="D437" s="1443" t="inlineStr">
        <is>
          <t>MYR</t>
        </is>
      </c>
      <c r="E437" s="1443" t="inlineStr">
        <is>
          <t>27144936567</t>
        </is>
      </c>
      <c r="F437" s="1443" t="inlineStr">
        <is>
          <t>active</t>
        </is>
      </c>
      <c r="G437" s="1442" t="inlineStr">
        <is>
          <t>4807424510_MY-27144936567</t>
        </is>
      </c>
      <c r="H437" s="1444" t="inlineStr">
        <is>
          <t>0.00</t>
        </is>
      </c>
      <c r="I437" s="1445" t="n">
        <v>9557534823502</v>
      </c>
      <c r="M437" s="1445" t="inlineStr">
        <is>
          <t>0</t>
        </is>
      </c>
      <c r="N437" s="1442" t="inlineStr"/>
      <c r="O437" s="1442" t="inlineStr">
        <is>
          <t>ea3707c6751874da9bcb1d1dbbe1ac92</t>
        </is>
      </c>
    </row>
    <row r="438" hidden="1" ht="21" customHeight="1" s="1659">
      <c r="A438" s="1442" t="inlineStr">
        <is>
          <t>4807520077</t>
        </is>
      </c>
      <c r="B438" s="1442" t="inlineStr">
        <is>
          <t>10002962</t>
        </is>
      </c>
      <c r="C438" s="1511" t="inlineStr">
        <is>
          <t>[GWP - NOT FOR SALE] L’Oréal Paris Exclusive CNY Tote Bag Pink</t>
        </is>
      </c>
      <c r="D438" s="1443" t="inlineStr">
        <is>
          <t>MYR</t>
        </is>
      </c>
      <c r="E438" s="1443" t="inlineStr">
        <is>
          <t>27145160462</t>
        </is>
      </c>
      <c r="F438" s="1443" t="inlineStr">
        <is>
          <t>active</t>
        </is>
      </c>
      <c r="G438" s="1442" t="inlineStr">
        <is>
          <t>4807520077_MY-27145160462</t>
        </is>
      </c>
      <c r="H438" s="1444" t="inlineStr">
        <is>
          <t>0.00</t>
        </is>
      </c>
      <c r="I438" s="1445" t="n">
        <v>9557534819932</v>
      </c>
      <c r="M438" s="1445" t="inlineStr">
        <is>
          <t>0</t>
        </is>
      </c>
      <c r="N438" s="1442" t="inlineStr"/>
      <c r="O438" s="1442" t="inlineStr">
        <is>
          <t>6977f8b01e2c766e4b692aad997c4c3a</t>
        </is>
      </c>
    </row>
    <row r="439" ht="21" customHeight="1" s="1659">
      <c r="A439" s="1442" t="inlineStr">
        <is>
          <t>4819610452</t>
        </is>
      </c>
      <c r="B439" s="1442" t="inlineStr">
        <is>
          <t>5261</t>
        </is>
      </c>
      <c r="C439" s="1511" t="inlineStr">
        <is>
          <t>[NEW LAUNCH] L’Oréal Paris Elseve Glycolic Gloss Extra Gloss 2-4pcs set, Shampoo, Conditioner, Acidifier, Hair Serum - 3X More Gloss, Our First at-home glossing treatment, with Glycolic Acid Complex</t>
        </is>
      </c>
      <c r="D439" s="1443" t="inlineStr">
        <is>
          <t>MYR</t>
        </is>
      </c>
      <c r="E439" s="1443" t="inlineStr">
        <is>
          <t>27289949097</t>
        </is>
      </c>
      <c r="F439" s="1443" t="inlineStr">
        <is>
          <t>active</t>
        </is>
      </c>
      <c r="G439" s="1442" t="inlineStr">
        <is>
          <t>4819610452_MY-27289949097</t>
        </is>
      </c>
      <c r="H439" s="1444" t="inlineStr">
        <is>
          <t>89.90</t>
        </is>
      </c>
      <c r="I439" s="1445" t="n">
        <v>9557534821379</v>
      </c>
      <c r="N439" s="1442" t="inlineStr">
        <is>
          <t>Treatment Pack</t>
        </is>
      </c>
      <c r="O439" s="1442" t="inlineStr">
        <is>
          <t>7c90843dbf517fab935fd252448be497</t>
        </is>
      </c>
    </row>
    <row r="440" ht="21" customHeight="1" s="1659">
      <c r="A440" s="1442" t="inlineStr">
        <is>
          <t>4819610452</t>
        </is>
      </c>
      <c r="B440" s="1442" t="inlineStr">
        <is>
          <t>5261</t>
        </is>
      </c>
      <c r="C440" s="1511" t="inlineStr">
        <is>
          <t>[NEW LAUNCH] L’Oréal Paris Elseve Glycolic Gloss Extra Gloss 2-4pcs set, Shampoo, Conditioner, Acidifier, Hair Serum - 3X More Gloss, Our First at-home glossing treatment, with Glycolic Acid Complex</t>
        </is>
      </c>
      <c r="D440" s="1443" t="inlineStr">
        <is>
          <t>MYR</t>
        </is>
      </c>
      <c r="E440" s="1443" t="inlineStr">
        <is>
          <t>27289949096</t>
        </is>
      </c>
      <c r="F440" s="1443" t="inlineStr">
        <is>
          <t>active</t>
        </is>
      </c>
      <c r="G440" s="1442" t="inlineStr">
        <is>
          <t>4819610452_MY-27289949096</t>
        </is>
      </c>
      <c r="H440" s="1444" t="inlineStr">
        <is>
          <t>66.80</t>
        </is>
      </c>
      <c r="I440" s="1445" t="n">
        <v>9557534821348</v>
      </c>
      <c r="N440" s="1442" t="inlineStr">
        <is>
          <t>Shampoo + Condi</t>
        </is>
      </c>
      <c r="O440" s="1442" t="inlineStr">
        <is>
          <t>d0b0c9874b0687fd202455e2f5f182e9</t>
        </is>
      </c>
    </row>
    <row r="441" ht="21" customHeight="1" s="1659">
      <c r="A441" s="1442" t="inlineStr">
        <is>
          <t>4819610452</t>
        </is>
      </c>
      <c r="B441" s="1442" t="inlineStr">
        <is>
          <t>5261</t>
        </is>
      </c>
      <c r="C441" s="1511" t="inlineStr">
        <is>
          <t>[NEW LAUNCH] L’Oréal Paris Elseve Glycolic Gloss Extra Gloss 2-4pcs set, Shampoo, Conditioner, Acidifier, Hair Serum - 3X More Gloss, Our First at-home glossing treatment, with Glycolic Acid Complex</t>
        </is>
      </c>
      <c r="D441" s="1443" t="inlineStr">
        <is>
          <t>MYR</t>
        </is>
      </c>
      <c r="E441" s="1443" t="inlineStr">
        <is>
          <t>27289949099</t>
        </is>
      </c>
      <c r="F441" s="1443" t="inlineStr">
        <is>
          <t>active</t>
        </is>
      </c>
      <c r="G441" s="1442" t="inlineStr">
        <is>
          <t>4819610452_MY-27289949099</t>
        </is>
      </c>
      <c r="H441" s="1444" t="inlineStr">
        <is>
          <t>156.60</t>
        </is>
      </c>
      <c r="I441" s="1445" t="n">
        <v>9557534821393</v>
      </c>
      <c r="N441" s="1442" t="inlineStr">
        <is>
          <t>4pcs Set</t>
        </is>
      </c>
      <c r="O441" s="1442" t="inlineStr">
        <is>
          <t>18f457d8d774d53b6e2823df5c4127f0</t>
        </is>
      </c>
    </row>
    <row r="442" ht="21" customHeight="1" s="1659">
      <c r="A442" s="1442" t="inlineStr">
        <is>
          <t>4819610452</t>
        </is>
      </c>
      <c r="B442" s="1442" t="inlineStr">
        <is>
          <t>5261</t>
        </is>
      </c>
      <c r="C442" s="1511" t="inlineStr">
        <is>
          <t>[NEW LAUNCH] L’Oréal Paris Elseve Glycolic Gloss Extra Gloss 2-4pcs set, Shampoo, Conditioner, Acidifier, Hair Serum - 3X More Gloss, Our First at-home glossing treatment, with Glycolic Acid Complex</t>
        </is>
      </c>
      <c r="D442" s="1443" t="inlineStr">
        <is>
          <t>MYR</t>
        </is>
      </c>
      <c r="E442" s="1443" t="inlineStr">
        <is>
          <t>27289949098</t>
        </is>
      </c>
      <c r="F442" s="1443" t="inlineStr">
        <is>
          <t>active</t>
        </is>
      </c>
      <c r="G442" s="1442" t="inlineStr">
        <is>
          <t>4819610452_MY-27289949098</t>
        </is>
      </c>
      <c r="H442" s="1444" t="inlineStr">
        <is>
          <t>116.70</t>
        </is>
      </c>
      <c r="I442" s="1445" t="n">
        <v>9557534821386</v>
      </c>
      <c r="N442" s="1442" t="inlineStr">
        <is>
          <t>3pcs Set</t>
        </is>
      </c>
      <c r="O442" s="1442" t="inlineStr">
        <is>
          <t>e68341e2d14d799b5705fe0ace7f6f43</t>
        </is>
      </c>
    </row>
    <row r="443" hidden="1" ht="21" customHeight="1" s="1659">
      <c r="A443" s="1442" t="inlineStr">
        <is>
          <t>4827367138</t>
        </is>
      </c>
      <c r="B443" s="1442" t="inlineStr">
        <is>
          <t>1504</t>
        </is>
      </c>
      <c r="C443" s="1511" t="inlineStr">
        <is>
          <t>L’Oréal Paris Telescopic Extensionist Mascara for 24H Long-Lasting Curl, Volume, and Exceptional Lengthening Eyelashes with Eyelash-Extension Effect, 9.75g</t>
        </is>
      </c>
      <c r="D443" s="1443" t="inlineStr">
        <is>
          <t>MYR</t>
        </is>
      </c>
      <c r="E443" s="1443" t="inlineStr">
        <is>
          <t>27365498411</t>
        </is>
      </c>
      <c r="F443" s="1443" t="inlineStr">
        <is>
          <t>active</t>
        </is>
      </c>
      <c r="G443" s="1442" t="inlineStr">
        <is>
          <t>4827367138_MY-27365498411</t>
        </is>
      </c>
      <c r="H443" s="1444" t="inlineStr">
        <is>
          <t>72.00</t>
        </is>
      </c>
      <c r="I443" s="1445" t="n">
        <v>6902395978459</v>
      </c>
      <c r="M443" s="1445" t="inlineStr">
        <is>
          <t>0</t>
        </is>
      </c>
      <c r="N443" s="1442" t="inlineStr"/>
      <c r="O443" s="1442" t="inlineStr">
        <is>
          <t>04543d790d863d393340a828eec3d177</t>
        </is>
      </c>
    </row>
    <row r="445">
      <c r="B445" s="1326" t="inlineStr">
        <is>
          <t>4819610452_MY-27289949096</t>
        </is>
      </c>
      <c r="D445" s="1326" t="n"/>
      <c r="E445" s="1450" t="inlineStr">
        <is>
          <t>[NEW LAUNCH] L’Oréal Paris Elseve Glycolic Gloss Extra Gloss 2-4pcs set, Shampoo, Conditioner, Acidifier, Hair Serum - 3X More Gloss, Our First at-home glossing treatment, with Glycolic Acid Complex</t>
        </is>
      </c>
    </row>
    <row r="446">
      <c r="B446" s="1326" t="inlineStr">
        <is>
          <t>4819610452_MY-27289949098</t>
        </is>
      </c>
      <c r="D446" s="1326" t="n"/>
      <c r="E446" s="1450" t="inlineStr">
        <is>
          <t>[NEW LAUNCH] L’Oréal Paris Elseve Glycolic Gloss Extra Gloss 2-4pcs set, Shampoo, Conditioner, Acidifier, Hair Serum - 3X More Gloss, Our First at-home glossing treatment, with Glycolic Acid Complex</t>
        </is>
      </c>
    </row>
    <row r="447">
      <c r="B447" s="1326" t="inlineStr">
        <is>
          <t>4819610452_MY-27289949097</t>
        </is>
      </c>
      <c r="D447" s="1326" t="n"/>
      <c r="E447" s="1450" t="inlineStr">
        <is>
          <t>[NEW LAUNCH] L’Oréal Paris Elseve Glycolic Gloss Extra Gloss 2-4pcs set, Shampoo, Conditioner, Acidifier, Hair Serum - 3X More Gloss, Our First at-home glossing treatment, with Glycolic Acid Complex</t>
        </is>
      </c>
    </row>
    <row r="448">
      <c r="B448" s="1326" t="inlineStr">
        <is>
          <t>4819610452_MY-27289949099</t>
        </is>
      </c>
      <c r="D448" s="1326" t="n"/>
      <c r="E448" s="1450" t="inlineStr">
        <is>
          <t>[NEW LAUNCH] L’Oréal Paris Elseve Glycolic Gloss Extra Gloss 2-4pcs set, Shampoo, Conditioner, Acidifier, Hair Serum - 3X More Gloss, Our First at-home glossing treatment, with Glycolic Acid Complex</t>
        </is>
      </c>
    </row>
    <row r="628">
      <c r="B628" s="1452" t="n"/>
      <c r="C628" s="1512" t="n"/>
      <c r="D628" s="1452" t="n"/>
      <c r="E628" s="1452" t="n"/>
      <c r="F628" s="1452" t="n"/>
      <c r="G628" s="1452" t="n"/>
      <c r="H628" s="1457" t="n"/>
      <c r="I628" s="1458" t="n"/>
      <c r="J628" s="1457" t="n"/>
      <c r="K628" s="1452" t="n"/>
      <c r="L628" s="1452" t="n"/>
      <c r="M628" s="1458" t="n"/>
      <c r="N628" s="1452" t="n"/>
      <c r="T628" s="496" t="n"/>
    </row>
    <row r="629">
      <c r="B629" s="1459" t="n"/>
      <c r="C629" s="1513" t="n"/>
      <c r="D629" s="1459" t="n"/>
      <c r="E629" s="1459" t="n"/>
      <c r="F629" s="1459" t="n"/>
      <c r="G629" s="1459" t="n"/>
      <c r="H629" s="1460" t="n"/>
      <c r="I629" s="1461" t="n"/>
      <c r="J629" s="1460" t="n"/>
      <c r="K629" s="1459" t="n"/>
      <c r="L629" s="1459" t="n"/>
      <c r="M629" s="1461" t="n"/>
      <c r="N629" s="1459" t="n"/>
      <c r="O629" s="1452" t="n"/>
      <c r="R629">
        <f>O629*0.7</f>
        <v/>
      </c>
      <c r="T629" s="496" t="n"/>
      <c r="V629" t="n">
        <v>0</v>
      </c>
      <c r="X629" s="496" t="n"/>
      <c r="Z629" t="n">
        <v>0</v>
      </c>
      <c r="AB629" s="496" t="n"/>
      <c r="AD629" t="n">
        <v>0</v>
      </c>
      <c r="AF629" s="496" t="n"/>
      <c r="AH629" t="n">
        <v>0</v>
      </c>
      <c r="AJ629" s="496" t="n"/>
      <c r="AL629" t="n">
        <v>0</v>
      </c>
      <c r="AN629" s="496" t="n"/>
      <c r="AP629" t="n">
        <v>0</v>
      </c>
      <c r="AR629" s="496" t="n"/>
      <c r="AT629" t="n">
        <v>0</v>
      </c>
      <c r="AV629" s="496" t="n"/>
      <c r="AX629" t="n">
        <v>0</v>
      </c>
      <c r="AZ629" s="496" t="n"/>
      <c r="BB629" t="n">
        <v>0</v>
      </c>
      <c r="BF629" t="n">
        <v>0</v>
      </c>
    </row>
    <row r="630">
      <c r="B630" s="1459" t="n"/>
      <c r="C630" s="1513" t="n"/>
      <c r="D630" s="1459" t="n"/>
      <c r="E630" s="1459" t="n"/>
      <c r="F630" s="1459" t="n"/>
      <c r="G630" s="1459" t="n"/>
      <c r="H630" s="1460" t="n"/>
      <c r="I630" s="1461" t="n"/>
      <c r="J630" s="1460" t="n"/>
      <c r="K630" s="1459" t="n"/>
      <c r="L630" s="1459" t="n"/>
      <c r="M630" s="1461" t="n"/>
      <c r="N630" s="1459" t="n"/>
      <c r="O630" s="1452" t="n"/>
      <c r="R630">
        <f>O630*0.7</f>
        <v/>
      </c>
      <c r="T630" s="496" t="n"/>
      <c r="V630" t="n">
        <v>0</v>
      </c>
      <c r="X630" s="496" t="n"/>
      <c r="Z630" t="n">
        <v>0</v>
      </c>
      <c r="AB630" s="496" t="n"/>
      <c r="AD630" t="n">
        <v>0</v>
      </c>
      <c r="AF630" s="496" t="n"/>
      <c r="AH630" t="n">
        <v>0</v>
      </c>
      <c r="AJ630" s="496" t="n"/>
      <c r="AL630" t="n">
        <v>0</v>
      </c>
      <c r="AN630" s="496" t="n"/>
      <c r="AP630" t="n">
        <v>0</v>
      </c>
      <c r="AR630" s="496" t="n"/>
      <c r="AT630" t="n">
        <v>0</v>
      </c>
      <c r="AV630" s="496" t="n"/>
      <c r="AX630" t="n">
        <v>0</v>
      </c>
      <c r="AZ630" s="496" t="n"/>
      <c r="BB630" t="n">
        <v>0</v>
      </c>
      <c r="BF630" t="n">
        <v>0</v>
      </c>
    </row>
    <row r="631">
      <c r="B631" s="1459" t="n"/>
      <c r="C631" s="1513" t="n"/>
      <c r="D631" s="1459" t="n"/>
      <c r="E631" s="1459" t="n"/>
      <c r="F631" s="1459" t="n"/>
      <c r="G631" s="1459" t="n"/>
      <c r="H631" s="1460" t="n"/>
      <c r="I631" s="1461" t="n"/>
      <c r="J631" s="1460" t="n"/>
      <c r="K631" s="1459" t="n"/>
      <c r="L631" s="1459" t="n"/>
      <c r="M631" s="1461" t="n"/>
      <c r="N631" s="1459" t="n"/>
      <c r="O631" s="1452" t="n"/>
      <c r="R631">
        <f>O631*0.7</f>
        <v/>
      </c>
      <c r="T631" s="496" t="n"/>
      <c r="V631" t="n">
        <v>0</v>
      </c>
      <c r="X631" s="496" t="n"/>
      <c r="Z631" t="n">
        <v>0</v>
      </c>
      <c r="AB631" s="496" t="n"/>
      <c r="AD631" t="n">
        <v>0</v>
      </c>
      <c r="AF631" s="496" t="n"/>
      <c r="AH631" t="n">
        <v>0</v>
      </c>
      <c r="AJ631" s="496" t="n"/>
      <c r="AL631" t="n">
        <v>0</v>
      </c>
      <c r="AN631" s="496" t="n"/>
      <c r="AP631" t="n">
        <v>0</v>
      </c>
      <c r="AR631" s="496" t="n"/>
      <c r="AT631" t="n">
        <v>0</v>
      </c>
      <c r="AV631" s="496" t="n"/>
      <c r="AX631" t="n">
        <v>0</v>
      </c>
      <c r="AZ631" s="496" t="n"/>
      <c r="BB631" t="n">
        <v>0</v>
      </c>
      <c r="BF631" t="n">
        <v>0</v>
      </c>
    </row>
    <row r="632">
      <c r="B632" s="1459" t="n"/>
      <c r="C632" s="1513" t="n"/>
      <c r="D632" s="1459" t="n"/>
      <c r="E632" s="1459" t="n"/>
      <c r="F632" s="1459" t="n"/>
      <c r="G632" s="1459" t="n"/>
      <c r="H632" s="1460" t="n"/>
      <c r="I632" s="1461" t="n"/>
      <c r="J632" s="1460" t="n"/>
      <c r="K632" s="1459" t="n"/>
      <c r="L632" s="1459" t="n"/>
      <c r="M632" s="1461" t="n"/>
      <c r="N632" s="1459" t="n"/>
      <c r="O632" s="1452" t="n"/>
      <c r="R632">
        <f>O632*0.7</f>
        <v/>
      </c>
      <c r="T632" s="496" t="n"/>
      <c r="V632" t="n">
        <v>0</v>
      </c>
      <c r="X632" s="496" t="n"/>
      <c r="Z632" t="n">
        <v>0</v>
      </c>
      <c r="AB632" s="496" t="n"/>
      <c r="AD632" t="n">
        <v>0</v>
      </c>
      <c r="AF632" s="496" t="n"/>
      <c r="AH632" t="n">
        <v>0</v>
      </c>
      <c r="AJ632" s="496" t="n"/>
      <c r="AL632" t="n">
        <v>0</v>
      </c>
      <c r="AN632" s="496" t="n"/>
      <c r="AP632" t="n">
        <v>0</v>
      </c>
      <c r="AR632" s="496" t="n"/>
      <c r="AT632" t="n">
        <v>0</v>
      </c>
      <c r="AV632" s="496" t="n"/>
      <c r="AX632" t="n">
        <v>0</v>
      </c>
      <c r="AZ632" s="496" t="n"/>
      <c r="BB632" t="n">
        <v>0</v>
      </c>
      <c r="BF632" t="n">
        <v>0</v>
      </c>
    </row>
    <row r="633">
      <c r="B633" s="1459" t="n"/>
      <c r="C633" s="1513" t="n"/>
      <c r="D633" s="1459" t="n"/>
      <c r="E633" s="1459" t="n"/>
      <c r="F633" s="1459" t="n"/>
      <c r="G633" s="1459" t="n"/>
      <c r="H633" s="1460" t="n"/>
      <c r="I633" s="1461" t="n"/>
      <c r="J633" s="1460" t="n"/>
      <c r="K633" s="1459" t="n"/>
      <c r="L633" s="1459" t="n"/>
      <c r="M633" s="1461" t="n"/>
      <c r="N633" s="1459" t="n"/>
      <c r="O633" s="1452" t="n"/>
      <c r="R633">
        <f>O633*0.8</f>
        <v/>
      </c>
      <c r="T633" s="496" t="n"/>
      <c r="V633" t="n">
        <v>0</v>
      </c>
      <c r="X633" s="496" t="n"/>
      <c r="Z633" t="n">
        <v>0</v>
      </c>
      <c r="AB633" s="496" t="n"/>
      <c r="AD633" t="n">
        <v>0</v>
      </c>
      <c r="AF633" s="496" t="n"/>
      <c r="AH633" t="n">
        <v>0</v>
      </c>
      <c r="AJ633" s="496" t="n"/>
      <c r="AL633" t="n">
        <v>0</v>
      </c>
      <c r="AN633" s="496" t="n"/>
      <c r="AP633" t="n">
        <v>0</v>
      </c>
      <c r="AR633" s="496" t="n"/>
      <c r="AT633" t="n">
        <v>0</v>
      </c>
      <c r="AV633" s="496" t="n"/>
      <c r="AX633" t="n">
        <v>0</v>
      </c>
      <c r="AZ633" s="496" t="n"/>
      <c r="BB633" t="n">
        <v>0</v>
      </c>
      <c r="BF633" t="n">
        <v>0</v>
      </c>
    </row>
    <row r="634">
      <c r="B634" s="1459" t="n"/>
      <c r="C634" s="1513" t="n"/>
      <c r="D634" s="1459" t="n"/>
      <c r="E634" s="1459" t="n"/>
      <c r="F634" s="1459" t="n"/>
      <c r="G634" s="1459" t="n"/>
      <c r="H634" s="1460" t="n"/>
      <c r="I634" s="1461" t="n"/>
      <c r="J634" s="1460" t="n"/>
      <c r="K634" s="1459" t="n"/>
      <c r="L634" s="1459" t="n"/>
      <c r="M634" s="1461" t="n"/>
      <c r="N634" s="1459" t="n"/>
      <c r="O634" s="1452" t="n"/>
      <c r="R634">
        <f>O634*0.8</f>
        <v/>
      </c>
      <c r="T634" s="496" t="n"/>
      <c r="V634" t="n">
        <v>0</v>
      </c>
      <c r="X634" s="496" t="n"/>
      <c r="Z634" t="n">
        <v>0</v>
      </c>
      <c r="AB634" s="496" t="n"/>
      <c r="AD634" t="n">
        <v>0</v>
      </c>
      <c r="AF634" s="496" t="n"/>
      <c r="AH634" t="n">
        <v>0</v>
      </c>
      <c r="AJ634" s="496" t="n"/>
      <c r="AL634" t="n">
        <v>0</v>
      </c>
      <c r="AN634" s="496" t="n"/>
      <c r="AP634" t="n">
        <v>0</v>
      </c>
      <c r="AR634" s="496" t="n"/>
      <c r="AT634" t="n">
        <v>0</v>
      </c>
      <c r="AV634" s="496" t="n"/>
      <c r="AX634" t="n">
        <v>0</v>
      </c>
      <c r="AZ634" s="496" t="n"/>
      <c r="BB634" t="n">
        <v>0</v>
      </c>
      <c r="BF634" t="n">
        <v>0</v>
      </c>
    </row>
    <row r="635">
      <c r="B635" s="1459" t="n"/>
      <c r="C635" s="1513" t="n"/>
      <c r="D635" s="1459" t="n"/>
      <c r="E635" s="1459" t="n"/>
      <c r="F635" s="1459" t="n"/>
      <c r="G635" s="1459" t="n"/>
      <c r="H635" s="1460" t="n"/>
      <c r="I635" s="1461" t="n"/>
      <c r="J635" s="1460" t="n"/>
      <c r="K635" s="1459" t="n"/>
      <c r="L635" s="1459" t="n"/>
      <c r="M635" s="1461" t="n"/>
      <c r="N635" s="1459" t="n"/>
      <c r="O635" s="1452" t="n"/>
      <c r="R635">
        <f>O635*0.8</f>
        <v/>
      </c>
      <c r="T635" s="496" t="n"/>
      <c r="V635" t="n">
        <v>0</v>
      </c>
      <c r="X635" s="496" t="n"/>
      <c r="Z635" t="n">
        <v>0</v>
      </c>
      <c r="AB635" s="496" t="n"/>
      <c r="AD635" t="n">
        <v>0</v>
      </c>
      <c r="AF635" s="496" t="n"/>
      <c r="AH635" t="n">
        <v>0</v>
      </c>
      <c r="AJ635" s="496" t="n"/>
      <c r="AL635" t="n">
        <v>0</v>
      </c>
      <c r="AN635" s="496" t="n"/>
      <c r="AP635" t="n">
        <v>0</v>
      </c>
      <c r="AR635" s="496" t="n"/>
      <c r="AT635" t="n">
        <v>0</v>
      </c>
      <c r="AV635" s="496" t="n"/>
      <c r="AX635" t="n">
        <v>0</v>
      </c>
      <c r="AZ635" s="496" t="n"/>
      <c r="BB635" t="n">
        <v>0</v>
      </c>
      <c r="BF635" t="n">
        <v>0</v>
      </c>
    </row>
    <row r="636">
      <c r="B636" s="1459" t="n"/>
      <c r="C636" s="1513" t="n"/>
      <c r="D636" s="1459" t="n"/>
      <c r="E636" s="1459" t="n"/>
      <c r="F636" s="1459" t="n"/>
      <c r="G636" s="1459" t="n"/>
      <c r="H636" s="1460" t="n"/>
      <c r="I636" s="1461" t="n"/>
      <c r="J636" s="1460" t="n"/>
      <c r="K636" s="1459" t="n"/>
      <c r="L636" s="1459" t="n"/>
      <c r="M636" s="1461" t="n"/>
      <c r="N636" s="1459" t="n"/>
      <c r="O636" s="1452" t="n"/>
      <c r="R636">
        <f>O636*0.8</f>
        <v/>
      </c>
      <c r="T636" s="496" t="n"/>
      <c r="V636" t="n">
        <v>0</v>
      </c>
      <c r="X636" s="496" t="n"/>
      <c r="Z636" t="n">
        <v>0</v>
      </c>
      <c r="AB636" s="496" t="n"/>
      <c r="AD636" t="n">
        <v>0</v>
      </c>
      <c r="AF636" s="496" t="n"/>
      <c r="AH636" t="n">
        <v>0</v>
      </c>
      <c r="AJ636" s="496" t="n"/>
      <c r="AL636" t="n">
        <v>0</v>
      </c>
      <c r="AN636" s="496" t="n"/>
      <c r="AP636" t="n">
        <v>0</v>
      </c>
      <c r="AR636" s="496" t="n"/>
      <c r="AT636" t="n">
        <v>0</v>
      </c>
      <c r="AV636" s="496" t="n"/>
      <c r="AX636" t="n">
        <v>0</v>
      </c>
      <c r="AZ636" s="496" t="n"/>
      <c r="BB636" t="n">
        <v>0</v>
      </c>
      <c r="BF636" t="n">
        <v>0</v>
      </c>
    </row>
    <row r="637">
      <c r="B637" s="1459" t="n"/>
      <c r="C637" s="1513" t="n"/>
      <c r="D637" s="1459" t="n"/>
      <c r="E637" s="1459" t="n"/>
      <c r="F637" s="1459" t="n"/>
      <c r="G637" s="1459" t="n"/>
      <c r="H637" s="1460" t="n"/>
      <c r="I637" s="1461" t="n"/>
      <c r="J637" s="1460" t="n"/>
      <c r="K637" s="1459" t="n"/>
      <c r="L637" s="1459" t="n"/>
      <c r="M637" s="1461" t="n"/>
      <c r="N637" s="1459" t="n"/>
      <c r="O637" s="1452" t="n"/>
      <c r="R637">
        <f>O637*0.8</f>
        <v/>
      </c>
      <c r="T637" s="496" t="n"/>
      <c r="V637" t="n">
        <v>0</v>
      </c>
      <c r="X637" s="496" t="n"/>
      <c r="Z637" t="n">
        <v>0</v>
      </c>
      <c r="AB637" s="496" t="n"/>
      <c r="AD637" t="n">
        <v>0</v>
      </c>
      <c r="AF637" s="496" t="n"/>
      <c r="AH637" t="n">
        <v>0</v>
      </c>
      <c r="AJ637" s="496" t="n"/>
      <c r="AL637" t="n">
        <v>0</v>
      </c>
      <c r="AN637" s="496" t="n"/>
      <c r="AP637" t="n">
        <v>0</v>
      </c>
      <c r="AR637" s="496" t="n"/>
      <c r="AT637" t="n">
        <v>0</v>
      </c>
      <c r="AV637" s="496" t="n"/>
      <c r="AX637" t="n">
        <v>0</v>
      </c>
      <c r="AZ637" s="496" t="n"/>
      <c r="BB637" t="n">
        <v>0</v>
      </c>
      <c r="BF637" t="n">
        <v>0</v>
      </c>
    </row>
    <row r="638">
      <c r="B638" s="1459" t="n"/>
      <c r="C638" s="1513" t="n"/>
      <c r="D638" s="1459" t="n"/>
      <c r="E638" s="1459" t="n"/>
      <c r="F638" s="1459" t="n"/>
      <c r="G638" s="1459" t="n"/>
      <c r="H638" s="1460" t="n"/>
      <c r="I638" s="1461" t="n"/>
      <c r="J638" s="1460" t="n"/>
      <c r="K638" s="1459" t="n"/>
      <c r="L638" s="1459" t="n"/>
      <c r="M638" s="1461" t="n"/>
      <c r="N638" s="1459" t="n"/>
      <c r="O638" s="1452" t="n"/>
      <c r="R638">
        <f>O638*0.8</f>
        <v/>
      </c>
      <c r="T638" s="496" t="n"/>
      <c r="V638" t="n">
        <v>0</v>
      </c>
      <c r="X638" s="496" t="n"/>
      <c r="Z638" t="n">
        <v>0</v>
      </c>
      <c r="AB638" s="496" t="n"/>
      <c r="AD638" t="n">
        <v>0</v>
      </c>
      <c r="AF638" s="496" t="n"/>
      <c r="AH638" t="n">
        <v>0</v>
      </c>
      <c r="AJ638" s="496" t="n"/>
      <c r="AL638" t="n">
        <v>0</v>
      </c>
      <c r="AN638" s="496" t="n"/>
      <c r="AP638" t="n">
        <v>0</v>
      </c>
      <c r="AR638" s="496" t="n"/>
      <c r="AT638" t="n">
        <v>0</v>
      </c>
      <c r="AV638" s="496" t="n"/>
      <c r="AX638" t="n">
        <v>0</v>
      </c>
      <c r="AZ638" s="496" t="n"/>
      <c r="BB638" t="n">
        <v>0</v>
      </c>
      <c r="BF638" t="n">
        <v>0</v>
      </c>
    </row>
    <row r="639">
      <c r="B639" s="1459" t="n"/>
      <c r="C639" s="1513" t="n"/>
      <c r="D639" s="1459" t="n"/>
      <c r="E639" s="1459" t="n"/>
      <c r="F639" s="1459" t="n"/>
      <c r="G639" s="1459" t="n"/>
      <c r="H639" s="1460" t="n"/>
      <c r="I639" s="1461" t="n"/>
      <c r="J639" s="1460" t="n"/>
      <c r="K639" s="1459" t="n"/>
      <c r="L639" s="1459" t="n"/>
      <c r="M639" s="1461" t="n"/>
      <c r="N639" s="1459" t="n"/>
      <c r="O639" s="1452" t="n"/>
      <c r="R639">
        <f>O639*0.8</f>
        <v/>
      </c>
      <c r="T639" s="496" t="n"/>
      <c r="V639" t="n">
        <v>0</v>
      </c>
      <c r="X639" s="496" t="n"/>
      <c r="Z639" t="n">
        <v>0</v>
      </c>
      <c r="AB639" s="496" t="n"/>
      <c r="AD639" t="n">
        <v>0</v>
      </c>
      <c r="AF639" s="496" t="n"/>
      <c r="AH639" t="n">
        <v>0</v>
      </c>
      <c r="AJ639" s="496" t="n"/>
      <c r="AL639" t="n">
        <v>0</v>
      </c>
      <c r="AN639" s="496" t="n"/>
      <c r="AP639" t="n">
        <v>0</v>
      </c>
      <c r="AR639" s="496" t="n"/>
      <c r="AT639" t="n">
        <v>0</v>
      </c>
      <c r="AV639" s="496" t="n"/>
      <c r="AX639" t="n">
        <v>0</v>
      </c>
      <c r="AZ639" s="496" t="n"/>
      <c r="BB639" t="n">
        <v>0</v>
      </c>
      <c r="BF639" t="n">
        <v>0</v>
      </c>
    </row>
    <row r="640">
      <c r="B640" s="1459" t="n"/>
      <c r="C640" s="1513" t="n"/>
      <c r="D640" s="1459" t="n"/>
      <c r="E640" s="1459" t="n"/>
      <c r="F640" s="1459" t="n"/>
      <c r="G640" s="1459" t="n"/>
      <c r="H640" s="1460" t="n"/>
      <c r="I640" s="1461" t="n"/>
      <c r="J640" s="1460" t="n"/>
      <c r="K640" s="1459" t="n"/>
      <c r="L640" s="1459" t="n"/>
      <c r="M640" s="1461" t="n"/>
      <c r="N640" s="1459" t="n"/>
      <c r="O640" s="1452" t="n"/>
      <c r="R640">
        <f>O640*0.8</f>
        <v/>
      </c>
      <c r="T640" s="496" t="n"/>
      <c r="V640" t="n">
        <v>0</v>
      </c>
      <c r="X640" s="496" t="n"/>
      <c r="Z640" t="n">
        <v>0</v>
      </c>
      <c r="AB640" s="496" t="n"/>
      <c r="AD640" t="n">
        <v>0</v>
      </c>
      <c r="AF640" s="496" t="n"/>
      <c r="AH640" t="n">
        <v>0</v>
      </c>
      <c r="AJ640" s="496" t="n"/>
      <c r="AL640" t="n">
        <v>0</v>
      </c>
      <c r="AN640" s="496" t="n"/>
      <c r="AP640" t="n">
        <v>0</v>
      </c>
      <c r="AR640" s="496" t="n"/>
      <c r="AT640" t="n">
        <v>0</v>
      </c>
      <c r="AV640" s="496" t="n"/>
      <c r="AX640" t="n">
        <v>0</v>
      </c>
      <c r="AZ640" s="496" t="n"/>
      <c r="BB640" t="n">
        <v>0</v>
      </c>
      <c r="BF640" t="n">
        <v>0</v>
      </c>
    </row>
    <row r="641">
      <c r="B641" s="1459" t="n"/>
      <c r="C641" s="1513" t="n"/>
      <c r="D641" s="1459" t="n"/>
      <c r="E641" s="1459" t="n"/>
      <c r="F641" s="1459" t="n"/>
      <c r="G641" s="1459" t="n"/>
      <c r="H641" s="1460" t="n"/>
      <c r="I641" s="1461" t="n"/>
      <c r="J641" s="1460" t="n"/>
      <c r="K641" s="1459" t="n"/>
      <c r="L641" s="1459" t="n"/>
      <c r="M641" s="1461" t="n"/>
      <c r="N641" s="1459" t="n"/>
      <c r="O641" s="1452" t="n"/>
      <c r="R641">
        <f>O641*0.8</f>
        <v/>
      </c>
      <c r="T641" s="496" t="n"/>
      <c r="V641" t="n">
        <v>0</v>
      </c>
      <c r="X641" s="496" t="n"/>
      <c r="Z641" t="n">
        <v>0</v>
      </c>
      <c r="AB641" s="496" t="n"/>
      <c r="AD641" t="n">
        <v>0</v>
      </c>
      <c r="AF641" s="496" t="n"/>
      <c r="AH641" t="n">
        <v>0</v>
      </c>
      <c r="AJ641" s="496" t="n"/>
      <c r="AL641" t="n">
        <v>0</v>
      </c>
      <c r="AN641" s="496" t="n"/>
      <c r="AP641" t="n">
        <v>0</v>
      </c>
      <c r="AR641" s="496" t="n"/>
      <c r="AT641" t="n">
        <v>0</v>
      </c>
      <c r="AV641" s="496" t="n"/>
      <c r="AX641" t="n">
        <v>0</v>
      </c>
      <c r="AZ641" s="496" t="n"/>
      <c r="BB641" t="n">
        <v>0</v>
      </c>
      <c r="BF641" t="n">
        <v>0</v>
      </c>
    </row>
    <row r="642">
      <c r="B642" s="1459" t="n"/>
      <c r="C642" s="1513" t="n"/>
      <c r="D642" s="1459" t="n"/>
      <c r="E642" s="1459" t="n"/>
      <c r="F642" s="1459" t="n"/>
      <c r="G642" s="1459" t="n"/>
      <c r="H642" s="1460" t="n"/>
      <c r="I642" s="1461" t="n"/>
      <c r="J642" s="1460" t="n"/>
      <c r="K642" s="1459" t="n"/>
      <c r="L642" s="1459" t="n"/>
      <c r="M642" s="1461" t="n"/>
      <c r="N642" s="1459" t="n"/>
      <c r="O642" s="1452" t="n"/>
      <c r="R642">
        <f>O642*0.8</f>
        <v/>
      </c>
      <c r="T642" s="496" t="n"/>
      <c r="V642" t="n">
        <v>0</v>
      </c>
      <c r="X642" s="496" t="n"/>
      <c r="Z642" t="n">
        <v>0</v>
      </c>
      <c r="AB642" s="496" t="n"/>
      <c r="AD642" t="n">
        <v>0</v>
      </c>
      <c r="AF642" s="496" t="n"/>
      <c r="AH642" t="n">
        <v>0</v>
      </c>
      <c r="AJ642" s="496" t="n"/>
      <c r="AL642" t="n">
        <v>0</v>
      </c>
      <c r="AN642" s="496" t="n"/>
      <c r="AP642" t="n">
        <v>0</v>
      </c>
      <c r="AR642" s="496" t="n"/>
      <c r="AT642" t="n">
        <v>0</v>
      </c>
      <c r="AV642" s="496" t="n"/>
      <c r="AX642" t="n">
        <v>0</v>
      </c>
      <c r="AZ642" s="496" t="n"/>
      <c r="BB642" t="n">
        <v>0</v>
      </c>
      <c r="BF642" t="n">
        <v>0</v>
      </c>
    </row>
    <row r="643">
      <c r="B643" s="1459" t="n"/>
      <c r="C643" s="1513" t="n"/>
      <c r="D643" s="1459" t="n"/>
      <c r="E643" s="1459" t="n"/>
      <c r="F643" s="1459" t="n"/>
      <c r="G643" s="1459" t="n"/>
      <c r="H643" s="1460" t="n"/>
      <c r="I643" s="1461" t="n"/>
      <c r="J643" s="1460" t="n"/>
      <c r="K643" s="1459" t="n"/>
      <c r="L643" s="1459" t="n"/>
      <c r="M643" s="1461" t="n"/>
      <c r="N643" s="1459" t="n"/>
      <c r="O643" s="1452" t="n"/>
      <c r="R643">
        <f>O643*0.8</f>
        <v/>
      </c>
      <c r="T643" s="496" t="n"/>
      <c r="V643" t="n">
        <v>0</v>
      </c>
      <c r="X643" s="496" t="n"/>
      <c r="Z643" t="n">
        <v>0</v>
      </c>
      <c r="AB643" s="496" t="n"/>
      <c r="AD643" t="n">
        <v>0</v>
      </c>
      <c r="AF643" s="496" t="n"/>
      <c r="AH643" t="n">
        <v>0</v>
      </c>
      <c r="AJ643" s="496" t="n"/>
      <c r="AL643" t="n">
        <v>0</v>
      </c>
      <c r="AN643" s="496" t="n"/>
      <c r="AP643" t="n">
        <v>0</v>
      </c>
      <c r="AR643" s="496" t="n"/>
      <c r="AT643" t="n">
        <v>0</v>
      </c>
      <c r="AV643" s="496" t="n"/>
      <c r="AX643" t="n">
        <v>0</v>
      </c>
      <c r="AZ643" s="496" t="n"/>
      <c r="BB643" t="n">
        <v>0</v>
      </c>
      <c r="BF643" t="n">
        <v>0</v>
      </c>
    </row>
    <row r="644">
      <c r="B644" s="1459" t="n"/>
      <c r="C644" s="1513" t="n"/>
      <c r="D644" s="1459" t="n"/>
      <c r="E644" s="1459" t="n"/>
      <c r="F644" s="1459" t="n"/>
      <c r="G644" s="1459" t="n"/>
      <c r="H644" s="1460" t="n"/>
      <c r="I644" s="1461" t="n"/>
      <c r="J644" s="1460" t="n"/>
      <c r="K644" s="1459" t="n"/>
      <c r="L644" s="1459" t="n"/>
      <c r="M644" s="1461" t="n"/>
      <c r="N644" s="1459" t="n"/>
      <c r="O644" s="1452" t="n"/>
      <c r="T644" s="496" t="n"/>
      <c r="X644" s="496" t="n"/>
      <c r="AB644" s="496" t="n"/>
      <c r="AF644" s="496" t="n"/>
      <c r="AJ644" s="496" t="n"/>
      <c r="AN644" s="496" t="n"/>
      <c r="AR644" s="496" t="n"/>
      <c r="AV644" s="496" t="n"/>
      <c r="AZ644" s="496" t="n"/>
    </row>
    <row r="645">
      <c r="B645" s="1459" t="n"/>
      <c r="C645" s="1513" t="n"/>
      <c r="D645" s="1459" t="n"/>
      <c r="E645" s="1459" t="n"/>
      <c r="F645" s="1459" t="n"/>
      <c r="G645" s="1459" t="n"/>
      <c r="H645" s="1460" t="n"/>
      <c r="I645" s="1461" t="n"/>
      <c r="J645" s="1460" t="n"/>
      <c r="K645" s="1459" t="n"/>
      <c r="L645" s="1459" t="n"/>
      <c r="M645" s="1461" t="n"/>
      <c r="N645" s="1459" t="n"/>
      <c r="O645" s="1452" t="n"/>
      <c r="R645">
        <f>O645*0.8</f>
        <v/>
      </c>
      <c r="T645" s="496" t="n"/>
      <c r="V645" t="n">
        <v>0</v>
      </c>
      <c r="X645" s="496" t="n"/>
      <c r="Z645" t="n">
        <v>0</v>
      </c>
      <c r="AB645" s="496" t="n"/>
      <c r="AD645" t="n">
        <v>0</v>
      </c>
      <c r="AF645" s="496" t="n"/>
      <c r="AH645" t="n">
        <v>0</v>
      </c>
      <c r="AJ645" s="496" t="n"/>
      <c r="AL645" t="n">
        <v>0</v>
      </c>
      <c r="AN645" s="496" t="n"/>
      <c r="AP645" t="n">
        <v>0</v>
      </c>
      <c r="AR645" s="496" t="n"/>
      <c r="AT645" t="n">
        <v>0</v>
      </c>
      <c r="AV645" s="496" t="n"/>
      <c r="AX645" t="n">
        <v>0</v>
      </c>
      <c r="AZ645" s="496" t="n"/>
      <c r="BB645" t="n">
        <v>0</v>
      </c>
      <c r="BF645" t="n">
        <v>0</v>
      </c>
    </row>
    <row r="646">
      <c r="B646" s="1459" t="n"/>
      <c r="C646" s="1513" t="n"/>
      <c r="D646" s="1459" t="n"/>
      <c r="E646" s="1459" t="n"/>
      <c r="F646" s="1459" t="n"/>
      <c r="G646" s="1459" t="n"/>
      <c r="H646" s="1460" t="n"/>
      <c r="I646" s="1461" t="n"/>
      <c r="J646" s="1460" t="n"/>
      <c r="K646" s="1459" t="n"/>
      <c r="L646" s="1459" t="n"/>
      <c r="M646" s="1461" t="n"/>
      <c r="N646" s="1459" t="n"/>
      <c r="O646" s="1452" t="n"/>
      <c r="R646">
        <f>O646*0.8</f>
        <v/>
      </c>
      <c r="T646" s="496" t="n"/>
      <c r="V646" t="n">
        <v>0</v>
      </c>
      <c r="X646" s="496" t="n"/>
      <c r="Z646" t="n">
        <v>0</v>
      </c>
      <c r="AB646" s="496" t="n"/>
      <c r="AD646" t="n">
        <v>0</v>
      </c>
      <c r="AF646" s="496" t="n"/>
      <c r="AH646" t="n">
        <v>0</v>
      </c>
      <c r="AJ646" s="496" t="n"/>
      <c r="AL646" t="n">
        <v>0</v>
      </c>
      <c r="AN646" s="496" t="n"/>
      <c r="AP646" t="n">
        <v>0</v>
      </c>
      <c r="AR646" s="496" t="n"/>
      <c r="AT646" t="n">
        <v>0</v>
      </c>
      <c r="AV646" s="496" t="n"/>
      <c r="AX646" t="n">
        <v>0</v>
      </c>
      <c r="AZ646" s="496" t="n"/>
      <c r="BB646" t="n">
        <v>0</v>
      </c>
      <c r="BF646" t="n">
        <v>0</v>
      </c>
    </row>
    <row r="647">
      <c r="B647" s="1459" t="n"/>
      <c r="C647" s="1513" t="n"/>
      <c r="D647" s="1459" t="n"/>
      <c r="E647" s="1459" t="n"/>
      <c r="F647" s="1459" t="n"/>
      <c r="G647" s="1459" t="n"/>
      <c r="H647" s="1460" t="n"/>
      <c r="I647" s="1461" t="n"/>
      <c r="J647" s="1460" t="n"/>
      <c r="K647" s="1459" t="n"/>
      <c r="L647" s="1459" t="n"/>
      <c r="M647" s="1461" t="n"/>
      <c r="N647" s="1459" t="n"/>
      <c r="O647" s="1452" t="n"/>
      <c r="R647">
        <f>O647*0.7</f>
        <v/>
      </c>
      <c r="T647" s="496" t="n"/>
      <c r="V647" t="n">
        <v>0</v>
      </c>
      <c r="X647" s="496" t="n"/>
      <c r="Z647" t="n">
        <v>0</v>
      </c>
      <c r="AB647" s="496" t="n"/>
      <c r="AD647" t="n">
        <v>0</v>
      </c>
      <c r="AF647" s="496" t="n"/>
      <c r="AH647" t="n">
        <v>0</v>
      </c>
      <c r="AJ647" s="496" t="n"/>
      <c r="AL647" t="n">
        <v>0</v>
      </c>
      <c r="AN647" s="496" t="n"/>
      <c r="AP647" t="n">
        <v>0</v>
      </c>
      <c r="AR647" s="496" t="n"/>
      <c r="AT647" t="n">
        <v>0</v>
      </c>
      <c r="AV647" s="496" t="n"/>
      <c r="AX647" t="n">
        <v>0</v>
      </c>
      <c r="AZ647" s="496" t="n"/>
      <c r="BB647" t="n">
        <v>0</v>
      </c>
      <c r="BF647" t="n">
        <v>0</v>
      </c>
    </row>
    <row r="648">
      <c r="B648" s="1459" t="n"/>
      <c r="C648" s="1513" t="n"/>
      <c r="D648" s="1459" t="n"/>
      <c r="E648" s="1459" t="n"/>
      <c r="F648" s="1459" t="n"/>
      <c r="G648" s="1459" t="n"/>
      <c r="H648" s="1460" t="n"/>
      <c r="I648" s="1461" t="n"/>
      <c r="J648" s="1460" t="n"/>
      <c r="K648" s="1459" t="n"/>
      <c r="L648" s="1459" t="n"/>
      <c r="M648" s="1461" t="n"/>
      <c r="N648" s="1459" t="n"/>
      <c r="O648" s="1452" t="n"/>
      <c r="R648">
        <f>O648*0.8</f>
        <v/>
      </c>
      <c r="T648" s="496" t="n"/>
      <c r="V648" t="n">
        <v>0</v>
      </c>
      <c r="X648" s="496" t="n"/>
      <c r="Z648" t="n">
        <v>0</v>
      </c>
      <c r="AB648" s="496" t="n"/>
      <c r="AD648" t="n">
        <v>0</v>
      </c>
      <c r="AF648" s="496" t="n"/>
      <c r="AH648" t="n">
        <v>0</v>
      </c>
      <c r="AJ648" s="496" t="n"/>
      <c r="AL648" t="n">
        <v>0</v>
      </c>
      <c r="AN648" s="496" t="n"/>
      <c r="AP648" t="n">
        <v>0</v>
      </c>
      <c r="AR648" s="496" t="n"/>
      <c r="AT648" t="n">
        <v>0</v>
      </c>
      <c r="AV648" s="496" t="n"/>
      <c r="AX648" t="n">
        <v>0</v>
      </c>
      <c r="AZ648" s="496" t="n"/>
      <c r="BB648" t="n">
        <v>0</v>
      </c>
      <c r="BF648" t="n">
        <v>0</v>
      </c>
    </row>
    <row r="649">
      <c r="B649" s="1459" t="n"/>
      <c r="C649" s="1513" t="n"/>
      <c r="D649" s="1459" t="n"/>
      <c r="E649" s="1459" t="n"/>
      <c r="F649" s="1459" t="n"/>
      <c r="G649" s="1459" t="n"/>
      <c r="H649" s="1460" t="n"/>
      <c r="I649" s="1461" t="n"/>
      <c r="J649" s="1460" t="n"/>
      <c r="K649" s="1459" t="n"/>
      <c r="L649" s="1459" t="n"/>
      <c r="M649" s="1461" t="n"/>
      <c r="N649" s="1459" t="n"/>
      <c r="O649" s="1452" t="n"/>
      <c r="R649">
        <f>O649*0.8</f>
        <v/>
      </c>
      <c r="T649" s="496" t="n"/>
      <c r="V649" t="n">
        <v>0</v>
      </c>
      <c r="X649" s="496" t="n"/>
      <c r="Z649" t="n">
        <v>0</v>
      </c>
      <c r="AB649" s="496" t="n"/>
      <c r="AD649" t="n">
        <v>0</v>
      </c>
      <c r="AF649" s="496" t="n"/>
      <c r="AH649" t="n">
        <v>0</v>
      </c>
      <c r="AJ649" s="496" t="n"/>
      <c r="AL649" t="n">
        <v>0</v>
      </c>
      <c r="AN649" s="496" t="n"/>
      <c r="AP649" t="n">
        <v>0</v>
      </c>
      <c r="AR649" s="496" t="n"/>
      <c r="AT649" t="n">
        <v>0</v>
      </c>
      <c r="AV649" s="496" t="n"/>
      <c r="AX649" t="n">
        <v>0</v>
      </c>
      <c r="AZ649" s="496" t="n"/>
      <c r="BB649" t="n">
        <v>0</v>
      </c>
      <c r="BF649" t="n">
        <v>0</v>
      </c>
    </row>
    <row r="650">
      <c r="B650" s="1459" t="n"/>
      <c r="C650" s="1513" t="n"/>
      <c r="D650" s="1459" t="n"/>
      <c r="E650" s="1459" t="n"/>
      <c r="F650" s="1459" t="n"/>
      <c r="G650" s="1459" t="n"/>
      <c r="H650" s="1460" t="n"/>
      <c r="I650" s="1461" t="n"/>
      <c r="J650" s="1460" t="n"/>
      <c r="K650" s="1459" t="n"/>
      <c r="L650" s="1459" t="n"/>
      <c r="M650" s="1461" t="n"/>
      <c r="N650" s="1459" t="n"/>
      <c r="O650" s="1452" t="n"/>
      <c r="R650">
        <f>O650*0.8</f>
        <v/>
      </c>
      <c r="T650" s="496" t="n"/>
      <c r="V650" t="n">
        <v>0</v>
      </c>
      <c r="X650" s="496" t="n"/>
      <c r="Z650" t="n">
        <v>0</v>
      </c>
      <c r="AB650" s="496" t="n"/>
      <c r="AD650" t="n">
        <v>0</v>
      </c>
      <c r="AF650" s="496" t="n"/>
      <c r="AH650" t="n">
        <v>0</v>
      </c>
      <c r="AJ650" s="496" t="n"/>
      <c r="AL650" t="n">
        <v>0</v>
      </c>
      <c r="AN650" s="496" t="n"/>
      <c r="AP650" t="n">
        <v>0</v>
      </c>
      <c r="AR650" s="496" t="n"/>
      <c r="AT650" t="n">
        <v>0</v>
      </c>
      <c r="AV650" s="496" t="n"/>
      <c r="AX650" t="n">
        <v>0</v>
      </c>
      <c r="AZ650" s="496" t="n"/>
      <c r="BB650" t="n">
        <v>0</v>
      </c>
      <c r="BF650" t="n">
        <v>0</v>
      </c>
    </row>
    <row r="651">
      <c r="B651" s="1459" t="n"/>
      <c r="C651" s="1513" t="n"/>
      <c r="D651" s="1459" t="n"/>
      <c r="E651" s="1459" t="n"/>
      <c r="F651" s="1459" t="n"/>
      <c r="G651" s="1459" t="n"/>
      <c r="H651" s="1460" t="n"/>
      <c r="I651" s="1461" t="n"/>
      <c r="J651" s="1460" t="n"/>
      <c r="K651" s="1459" t="n"/>
      <c r="L651" s="1459" t="n"/>
      <c r="M651" s="1461" t="n"/>
      <c r="N651" s="1459" t="n"/>
      <c r="O651" s="1452" t="n"/>
      <c r="R651">
        <f>O651*0.8</f>
        <v/>
      </c>
      <c r="T651" s="496" t="n"/>
      <c r="V651" t="n">
        <v>0</v>
      </c>
      <c r="X651" s="496" t="n"/>
      <c r="Z651" t="n">
        <v>0</v>
      </c>
      <c r="AB651" s="496" t="n"/>
      <c r="AD651" t="n">
        <v>0</v>
      </c>
      <c r="AF651" s="496" t="n"/>
      <c r="AH651" t="n">
        <v>0</v>
      </c>
      <c r="AJ651" s="496" t="n"/>
      <c r="AL651" t="n">
        <v>0</v>
      </c>
      <c r="AN651" s="496" t="n"/>
      <c r="AP651" t="n">
        <v>0</v>
      </c>
      <c r="AR651" s="496" t="n"/>
      <c r="AT651" t="n">
        <v>0</v>
      </c>
      <c r="AV651" s="496" t="n"/>
      <c r="AX651" t="n">
        <v>0</v>
      </c>
      <c r="AZ651" s="496" t="n"/>
      <c r="BB651" t="n">
        <v>0</v>
      </c>
      <c r="BF651" t="n">
        <v>0</v>
      </c>
    </row>
    <row r="652">
      <c r="B652" s="1459" t="n"/>
      <c r="C652" s="1513" t="n"/>
      <c r="D652" s="1459" t="n"/>
      <c r="E652" s="1459" t="n"/>
      <c r="F652" s="1459" t="n"/>
      <c r="G652" s="1459" t="n"/>
      <c r="H652" s="1460" t="n"/>
      <c r="I652" s="1461" t="n"/>
      <c r="J652" s="1460" t="n"/>
      <c r="K652" s="1459" t="n"/>
      <c r="L652" s="1459" t="n"/>
      <c r="M652" s="1461" t="n"/>
      <c r="N652" s="1459" t="n"/>
      <c r="O652" s="1452" t="n"/>
      <c r="R652">
        <f>O652*0.8</f>
        <v/>
      </c>
      <c r="T652" s="496" t="n"/>
      <c r="V652" t="n">
        <v>0</v>
      </c>
      <c r="X652" s="496" t="n"/>
      <c r="Z652" t="n">
        <v>0</v>
      </c>
      <c r="AB652" s="496" t="n"/>
      <c r="AD652" t="n">
        <v>0</v>
      </c>
      <c r="AF652" s="496" t="n"/>
      <c r="AH652" t="n">
        <v>0</v>
      </c>
      <c r="AJ652" s="496" t="n"/>
      <c r="AL652" t="n">
        <v>0</v>
      </c>
      <c r="AN652" s="496" t="n"/>
      <c r="AP652" t="n">
        <v>0</v>
      </c>
      <c r="AR652" s="496" t="n"/>
      <c r="AT652" t="n">
        <v>0</v>
      </c>
      <c r="AV652" s="496" t="n"/>
      <c r="AX652" t="n">
        <v>0</v>
      </c>
      <c r="AZ652" s="496" t="n"/>
      <c r="BB652" t="n">
        <v>0</v>
      </c>
      <c r="BF652" t="n">
        <v>0</v>
      </c>
    </row>
    <row r="653">
      <c r="B653" s="1459" t="n"/>
      <c r="C653" s="1513" t="n"/>
      <c r="D653" s="1459" t="n"/>
      <c r="E653" s="1459" t="n"/>
      <c r="F653" s="1459" t="n"/>
      <c r="G653" s="1459" t="n"/>
      <c r="H653" s="1460" t="n"/>
      <c r="I653" s="1461" t="n"/>
      <c r="J653" s="1460" t="n"/>
      <c r="K653" s="1459" t="n"/>
      <c r="L653" s="1459" t="n"/>
      <c r="M653" s="1461" t="n"/>
      <c r="N653" s="1459" t="n"/>
      <c r="O653" s="1452" t="n"/>
      <c r="R653">
        <f>O653*0.8</f>
        <v/>
      </c>
      <c r="T653" s="496" t="n"/>
      <c r="V653" t="n">
        <v>0</v>
      </c>
      <c r="X653" s="496" t="n"/>
      <c r="Z653" t="n">
        <v>0</v>
      </c>
      <c r="AB653" s="496" t="n"/>
      <c r="AD653" t="n">
        <v>0</v>
      </c>
      <c r="AF653" s="496" t="n"/>
      <c r="AH653" t="n">
        <v>0</v>
      </c>
      <c r="AJ653" s="496" t="n"/>
      <c r="AL653" t="n">
        <v>0</v>
      </c>
      <c r="AN653" s="496" t="n"/>
      <c r="AP653" t="n">
        <v>0</v>
      </c>
      <c r="AR653" s="496" t="n"/>
      <c r="AT653" t="n">
        <v>0</v>
      </c>
      <c r="AV653" s="496" t="n"/>
      <c r="AX653" t="n">
        <v>0</v>
      </c>
      <c r="AZ653" s="496" t="n"/>
      <c r="BB653" t="n">
        <v>0</v>
      </c>
      <c r="BF653" t="n">
        <v>0</v>
      </c>
    </row>
    <row r="654">
      <c r="B654" s="1459" t="n"/>
      <c r="C654" s="1513" t="n"/>
      <c r="D654" s="1459" t="n"/>
      <c r="E654" s="1459" t="n"/>
      <c r="F654" s="1459" t="n"/>
      <c r="G654" s="1459" t="n"/>
      <c r="H654" s="1460" t="n"/>
      <c r="I654" s="1461" t="n"/>
      <c r="J654" s="1460" t="n"/>
      <c r="K654" s="1459" t="n"/>
      <c r="L654" s="1459" t="n"/>
      <c r="M654" s="1461" t="n"/>
      <c r="N654" s="1459" t="n"/>
      <c r="O654" s="1452" t="n"/>
      <c r="R654">
        <f>O654*0.8</f>
        <v/>
      </c>
      <c r="T654" s="496" t="n"/>
      <c r="V654" t="n">
        <v>0</v>
      </c>
      <c r="X654" s="496" t="n"/>
      <c r="Z654" t="n">
        <v>0</v>
      </c>
      <c r="AB654" s="496" t="n"/>
      <c r="AD654" t="n">
        <v>0</v>
      </c>
      <c r="AF654" s="496" t="n"/>
      <c r="AH654" t="n">
        <v>0</v>
      </c>
      <c r="AJ654" s="496" t="n"/>
      <c r="AL654" t="n">
        <v>0</v>
      </c>
      <c r="AN654" s="496" t="n"/>
      <c r="AP654" t="n">
        <v>0</v>
      </c>
      <c r="AR654" s="496" t="n"/>
      <c r="AT654" t="n">
        <v>0</v>
      </c>
      <c r="AV654" s="496" t="n"/>
      <c r="AX654" t="n">
        <v>0</v>
      </c>
      <c r="AZ654" s="496" t="n"/>
      <c r="BB654" t="n">
        <v>0</v>
      </c>
      <c r="BF654" t="n">
        <v>0</v>
      </c>
    </row>
    <row r="655">
      <c r="B655" s="1459" t="n"/>
      <c r="C655" s="1513" t="n"/>
      <c r="D655" s="1459" t="n"/>
      <c r="E655" s="1459" t="n"/>
      <c r="F655" s="1459" t="n"/>
      <c r="G655" s="1459" t="n"/>
      <c r="H655" s="1460" t="n"/>
      <c r="I655" s="1461" t="n"/>
      <c r="J655" s="1460" t="n"/>
      <c r="K655" s="1459" t="n"/>
      <c r="L655" s="1459" t="n"/>
      <c r="M655" s="1461" t="n"/>
      <c r="N655" s="1459" t="n"/>
      <c r="O655" s="1452" t="n"/>
      <c r="R655">
        <f>O655*0.8</f>
        <v/>
      </c>
      <c r="T655" s="496" t="n"/>
      <c r="V655" t="n">
        <v>0</v>
      </c>
      <c r="X655" s="496" t="n"/>
      <c r="Z655" t="n">
        <v>0</v>
      </c>
      <c r="AB655" s="496" t="n"/>
      <c r="AD655" t="n">
        <v>0</v>
      </c>
      <c r="AF655" s="496" t="n"/>
      <c r="AH655" t="n">
        <v>0</v>
      </c>
      <c r="AJ655" s="496" t="n"/>
      <c r="AL655" t="n">
        <v>0</v>
      </c>
      <c r="AN655" s="496" t="n"/>
      <c r="AP655" t="n">
        <v>0</v>
      </c>
      <c r="AR655" s="496" t="n"/>
      <c r="AT655" t="n">
        <v>0</v>
      </c>
      <c r="AV655" s="496" t="n"/>
      <c r="AX655" t="n">
        <v>0</v>
      </c>
      <c r="AZ655" s="496" t="n"/>
      <c r="BB655" t="n">
        <v>0</v>
      </c>
      <c r="BF655" t="n">
        <v>0</v>
      </c>
    </row>
    <row r="656">
      <c r="B656" s="1459" t="n"/>
      <c r="C656" s="1513" t="n"/>
      <c r="D656" s="1459" t="n"/>
      <c r="E656" s="1459" t="n"/>
      <c r="F656" s="1459" t="n"/>
      <c r="G656" s="1459" t="n"/>
      <c r="H656" s="1460" t="n"/>
      <c r="I656" s="1461" t="n"/>
      <c r="J656" s="1460" t="n"/>
      <c r="K656" s="1459" t="n"/>
      <c r="L656" s="1459" t="n"/>
      <c r="M656" s="1461" t="n"/>
      <c r="N656" s="1459" t="n"/>
      <c r="O656" s="1452" t="n"/>
      <c r="R656">
        <f>O656*0.8</f>
        <v/>
      </c>
      <c r="T656" s="496" t="n"/>
      <c r="V656" t="n">
        <v>0</v>
      </c>
      <c r="X656" s="496" t="n"/>
      <c r="Z656" t="n">
        <v>0</v>
      </c>
      <c r="AB656" s="496" t="n"/>
      <c r="AD656" t="n">
        <v>0</v>
      </c>
      <c r="AF656" s="496" t="n"/>
      <c r="AH656" t="n">
        <v>0</v>
      </c>
      <c r="AJ656" s="496" t="n"/>
      <c r="AL656" t="n">
        <v>0</v>
      </c>
      <c r="AN656" s="496" t="n"/>
      <c r="AP656" t="n">
        <v>0</v>
      </c>
      <c r="AR656" s="496" t="n"/>
      <c r="AT656" t="n">
        <v>0</v>
      </c>
      <c r="AV656" s="496" t="n"/>
      <c r="AX656" t="n">
        <v>0</v>
      </c>
      <c r="AZ656" s="496" t="n"/>
      <c r="BB656" t="n">
        <v>0</v>
      </c>
      <c r="BF656" t="n">
        <v>0</v>
      </c>
    </row>
    <row r="657">
      <c r="B657" s="1459" t="n"/>
      <c r="C657" s="1513" t="n"/>
      <c r="D657" s="1459" t="n"/>
      <c r="E657" s="1459" t="n"/>
      <c r="F657" s="1459" t="n"/>
      <c r="G657" s="1459" t="n"/>
      <c r="H657" s="1460" t="n"/>
      <c r="I657" s="1461" t="n"/>
      <c r="J657" s="1460" t="n"/>
      <c r="K657" s="1459" t="n"/>
      <c r="L657" s="1459" t="n"/>
      <c r="M657" s="1461" t="n"/>
      <c r="N657" s="1459" t="n"/>
      <c r="O657" s="1452" t="n"/>
      <c r="T657" s="496" t="n"/>
      <c r="X657" s="496" t="n"/>
      <c r="AB657" s="496" t="n"/>
      <c r="AF657" s="496" t="n"/>
      <c r="AJ657" s="496" t="n"/>
      <c r="AN657" s="496" t="n"/>
      <c r="AR657" s="496" t="n"/>
      <c r="AV657" s="496" t="n"/>
      <c r="AZ657" s="496" t="n"/>
    </row>
    <row r="658">
      <c r="AN658" s="496" t="n"/>
    </row>
  </sheetData>
  <autoFilter ref="A1:O443">
    <filterColumn colId="2" hiddenButton="0" showButton="1">
      <filters>
        <filter val="[NEW LAUNCH] L’Oréal Paris Elseve Glycolic Gloss Extra Gloss 2-4pcs set, Shampoo, Conditioner, Acidifier, Hair Serum - 3X More Gloss, Our First at-home glossing treatment, with Glycolic Acid Complex"/>
        <filter val="L’Oreal Paris Casting Crème Gloss Hair Dye/Color, ammonia- free, long-lasting shimmering color"/>
        <filter val="L’Oréal Paris Elseve Glycolic Gloss 5- minute Ultra Gloss Acidifier, Rinse-Off, Our first at-home glossing Acidifier treatment, 6% [Glycolic Acid Complex], 100ml"/>
        <filter val="L’Oréal Paris Elseve Glycolic Gloss Extra Gloss Shampoo Our First at-home glossing treatment 3% [Glycolic Acid Complex], 280ml/620ml"/>
        <filter val="L’Oréal Paris Elseve Glycolic Gloss Leave-in Hair Gloss Extension Serum, Our first at-home glossing treatment, 3% [Glycolic Acid Complex], 80ml"/>
        <filter val="L’Oréal Paris Elseve Glycolic Gloss Shine Sealing Conditioner Our 1st at-home glossing treatment 4% [Glycolic Acid Complex], 265ml/375ml"/>
        <filter val="L’Oréal Paris Infallible Laque Resistance Liquid Lipstick 16H Glossy Shine Finish, Longwear &amp; Transfer Resistant 5ml"/>
      </filters>
    </filterColumn>
  </autoFilter>
  <conditionalFormatting sqref="D445:D448">
    <cfRule type="duplicateValues" priority="2" dxfId="36"/>
  </conditionalFormatting>
  <dataValidations count="7">
    <dataValidation sqref="M5:M444 M449:M32768" showDropDown="0" showInputMessage="1" showErrorMessage="1" allowBlank="0" error="Please input a stock quantity with positive number, no decimal is allowed" type="custom">
      <formula1>AND(LEN(TRIM(M5))&gt;0,ISNUMBER(IFERROR(VALUE(M5),M5)),INT(IFERROR(VALUE(M5),M5))=IFERROR(VALUE(M5),M5),IFERROR(VALUE(M5),M5)&gt;=0,IFERROR(VALUE(M5),M5)&lt;=999999999999999)</formula1>
    </dataValidation>
    <dataValidation sqref="J5:J444 J449:J32768" showDropDown="0" showInputMessage="1" showErrorMessage="1" allowBlank="1" error="Please input a special price with positive number and below the product retail price" type="custom">
      <formula1>AND(ISNUMBER(J5),J5&gt;=0,J5&lt;=99999999999,LEN(J5)&gt;0)</formula1>
    </dataValidation>
    <dataValidation sqref="C5:C444 C449:C32768" showDropDown="0" showInputMessage="1" showErrorMessage="1" allowBlank="0" errorTitle="Product Name" error="Please input 5 to 255 characters for product name. Only titles in muti-language can be deleted using Overwrite feature during Bulk Edit." type="textLength">
      <formula1>5</formula1>
      <formula2>255</formula2>
    </dataValidation>
    <dataValidation sqref="H5:H444 H449:H32768" showDropDown="0" showInputMessage="1" showErrorMessage="1" allowBlank="0" error="Please input a price with positive number" type="custom">
      <formula1>AND(ISNUMBER(H5),H5&gt;=0,H5&lt;=99999999999,LEN(H5)&gt;0)</formula1>
    </dataValidation>
    <dataValidation sqref="B445:B448" showDropDown="0" showInputMessage="1" showErrorMessage="1" allowBlank="1"/>
    <dataValidation sqref="D445:D448" showDropDown="0" showInputMessage="1" showErrorMessage="1" allowBlank="1" errorTitle="FORMAT ERROR" error="EAN, Product and Variation code MUST only contain digits (0-9), non alphabets or special characters" type="whole" operator="greaterThan">
      <formula1>0</formula1>
    </dataValidation>
    <dataValidation sqref="I5:I444 I449:I32768" showDropDown="0" showInputMessage="1" showErrorMessage="1" allowBlank="1" errorTitle="SellerSku" error="Seller SKUs cannot be duplicates or exceed 200 characters." type="custom">
      <formula1>AND(COUNTIF(I:I,I5)=1,LEN(I5)&lt;=200)</formula1>
    </dataValidation>
  </dataValidations>
  <pageMargins left="0.7" right="0.7" top="0.75" bottom="0.75" header="0.3" footer="0.3"/>
</worksheet>
</file>

<file path=xl/worksheets/sheet18.xml><?xml version="1.0" encoding="utf-8"?>
<worksheet xmlns="http://schemas.openxmlformats.org/spreadsheetml/2006/main">
  <sheetPr>
    <tabColor theme="9" tint="0.7999816888943144"/>
    <outlinePr summaryBelow="1" summaryRight="1"/>
    <pageSetUpPr/>
  </sheetPr>
  <dimension ref="A1:DG1734"/>
  <sheetViews>
    <sheetView zoomScale="60" zoomScaleNormal="60" zoomScaleSheetLayoutView="90" workbookViewId="0">
      <selection activeCell="F642" sqref="F642"/>
    </sheetView>
  </sheetViews>
  <sheetFormatPr baseColWidth="8" defaultColWidth="13.5" defaultRowHeight="15" customHeight="1"/>
  <cols>
    <col width="14.5" customWidth="1" style="739" min="1" max="1"/>
    <col width="27.59765625" bestFit="1" customWidth="1" style="1340" min="2" max="2"/>
    <col width="29.59765625" bestFit="1" customWidth="1" style="711" min="3" max="3"/>
    <col width="20.09765625" bestFit="1" customWidth="1" style="711" min="4" max="4"/>
    <col width="13" bestFit="1" customWidth="1" style="711" min="5" max="5"/>
    <col width="101.796875" customWidth="1" style="739" min="6" max="6"/>
    <col hidden="1" width="10.5" customWidth="1" style="711" min="7" max="7"/>
    <col hidden="1" width="14" customWidth="1" style="739" min="8" max="8"/>
    <col hidden="1" width="10.5" customWidth="1" style="739" min="9" max="10"/>
    <col hidden="1" width="11.09765625" customWidth="1" style="739" min="11" max="12"/>
    <col hidden="1" width="10.5" customWidth="1" style="739" min="13" max="13"/>
    <col width="12.59765625" customWidth="1" style="739" min="14" max="14"/>
    <col width="13.796875" customWidth="1" style="1965" min="15" max="15"/>
    <col width="15" customWidth="1" style="711" min="16" max="16"/>
    <col width="15" customWidth="1" style="739" min="17" max="17"/>
    <col width="12.796875" customWidth="1" style="1966" min="18" max="18"/>
    <col width="16.5" customWidth="1" style="1422" min="19" max="19"/>
    <col width="11.5" customWidth="1" style="1181" min="20" max="20"/>
    <col width="11.5" customWidth="1" style="711" min="21" max="21"/>
    <col width="11.5" customWidth="1" style="1967" min="22" max="22"/>
    <col width="11.5" customWidth="1" style="1422" min="23" max="23"/>
    <col width="11.5" customWidth="1" style="1181" min="24" max="24"/>
    <col width="11.5" customWidth="1" style="711" min="25" max="25"/>
    <col width="11.5" customWidth="1" style="1967" min="26" max="26"/>
    <col width="11.5" customWidth="1" style="1422" min="27" max="27"/>
    <col width="11.5" customWidth="1" style="1181" min="28" max="28"/>
    <col width="11.5" customWidth="1" style="711" min="29" max="29"/>
    <col width="11.5" customWidth="1" style="1967" min="30" max="30"/>
    <col width="11.5" customWidth="1" style="1422" min="31" max="31"/>
    <col width="11.5" customWidth="1" style="1181" min="32" max="32"/>
    <col width="11.5" customWidth="1" style="711" min="33" max="33"/>
    <col width="11.5" customWidth="1" style="1965" min="34" max="34"/>
    <col width="11.5" customWidth="1" style="1422" min="35" max="35"/>
    <col width="11.5" customWidth="1" style="1181" min="36" max="36"/>
    <col width="11.5" customWidth="1" style="711" min="37" max="37"/>
    <col width="11.5" customWidth="1" style="1967" min="38" max="38"/>
    <col width="11.5" customWidth="1" style="1422" min="39" max="39"/>
    <col width="11.5" customWidth="1" style="1181" min="40" max="40"/>
    <col width="11.5" customWidth="1" style="711" min="41" max="41"/>
    <col width="11.5" customWidth="1" style="1967" min="42" max="42"/>
    <col width="11.5" customWidth="1" style="1422" min="43" max="43"/>
    <col width="11.5" customWidth="1" style="1181" min="44" max="44"/>
    <col width="11.5" customWidth="1" style="711" min="45" max="45"/>
    <col width="11.5" customWidth="1" style="1967" min="46" max="46"/>
    <col width="11.5" customWidth="1" style="1968" min="47" max="47"/>
    <col width="11.5" customWidth="1" style="1181" min="48" max="48"/>
    <col width="11.5" customWidth="1" style="711" min="49" max="49"/>
    <col width="11.5" customWidth="1" style="1967" min="50" max="50"/>
    <col width="11.5" customWidth="1" style="1968" min="51" max="51"/>
    <col width="11.5" customWidth="1" style="1181" min="52" max="52"/>
    <col width="11.5" customWidth="1" style="711" min="53" max="53"/>
    <col width="11.5" customWidth="1" style="1965" min="54" max="54"/>
    <col width="11.5" customWidth="1" style="1968" min="55" max="55"/>
    <col width="11.5" customWidth="1" style="1181" min="56" max="56"/>
    <col width="11.5" customWidth="1" style="711" min="57" max="57"/>
    <col width="11.5" customWidth="1" style="1965" min="58" max="58"/>
    <col width="11.5" customWidth="1" style="1968" min="59" max="59"/>
    <col width="11.5" customWidth="1" style="1181" min="60" max="60"/>
    <col width="11.5" customWidth="1" style="711" min="61" max="62"/>
    <col width="11.5" customWidth="1" style="1968" min="63" max="63"/>
    <col width="11.5" customWidth="1" style="1181" min="64" max="64"/>
    <col width="11.5" customWidth="1" style="711" min="65" max="67"/>
    <col width="11.5" customWidth="1" style="1181" min="68" max="68"/>
    <col width="11.5" customWidth="1" style="711" min="69" max="70"/>
    <col width="11.5" customWidth="1" style="1968" min="71" max="71"/>
    <col width="13.5" customWidth="1" style="711" min="72" max="16384"/>
  </cols>
  <sheetData>
    <row r="1" ht="13.5" customHeight="1" s="1659">
      <c r="A1" s="1969" t="inlineStr">
        <is>
          <t>Type of Input required</t>
        </is>
      </c>
      <c r="B1" s="1335" t="inlineStr">
        <is>
          <t>*Mandatory Fields</t>
        </is>
      </c>
      <c r="C1" s="859" t="n"/>
      <c r="D1" s="859" t="n"/>
      <c r="E1" s="859" t="n"/>
      <c r="G1" s="739" t="n"/>
      <c r="T1" s="1278" t="n"/>
      <c r="AB1" s="1278" t="n"/>
      <c r="AJ1" s="1278" t="n"/>
      <c r="AR1" s="1278" t="n"/>
      <c r="AU1" s="711" t="n"/>
      <c r="AY1" s="711" t="n"/>
      <c r="AZ1" s="1278" t="n"/>
      <c r="BC1" s="711" t="n"/>
      <c r="BG1" s="711" t="n"/>
      <c r="BH1" s="1278" t="n"/>
      <c r="BK1" s="711" t="n"/>
      <c r="BP1" s="1278" t="n"/>
      <c r="BS1" s="711" t="n"/>
    </row>
    <row r="2" ht="13.5" customHeight="1" s="1659">
      <c r="A2" s="1918" t="n"/>
      <c r="B2" s="1336" t="inlineStr">
        <is>
          <t>Optional Fields</t>
        </is>
      </c>
      <c r="C2" s="860" t="n"/>
      <c r="D2" s="860" t="n"/>
      <c r="E2" s="860" t="n"/>
      <c r="G2" s="739" t="n"/>
      <c r="T2" s="1278" t="n"/>
      <c r="AB2" s="1278" t="n"/>
      <c r="AJ2" s="1278" t="n"/>
      <c r="AR2" s="1278" t="n"/>
      <c r="AU2" s="711" t="n"/>
      <c r="AY2" s="711" t="n"/>
      <c r="AZ2" s="1278" t="n"/>
      <c r="BC2" s="711" t="n"/>
      <c r="BG2" s="711" t="n"/>
      <c r="BH2" s="1278" t="n"/>
      <c r="BK2" s="711" t="n"/>
      <c r="BP2" s="1278" t="n"/>
      <c r="BS2" s="711" t="n"/>
    </row>
    <row r="3" ht="13.8" customHeight="1" s="1659">
      <c r="A3" s="1918" t="n"/>
      <c r="B3" s="1337" t="inlineStr">
        <is>
          <t>Dropdown</t>
        </is>
      </c>
      <c r="C3" s="861" t="n"/>
      <c r="D3" s="861" t="n"/>
      <c r="E3" s="861" t="n"/>
      <c r="G3" s="739" t="n"/>
      <c r="T3" s="1278" t="n"/>
      <c r="AB3" s="1278" t="n"/>
      <c r="AJ3" s="1278" t="n"/>
      <c r="AR3" s="1278" t="n"/>
      <c r="AU3" s="711" t="n"/>
      <c r="AY3" s="711" t="n"/>
      <c r="AZ3" s="1278" t="n"/>
      <c r="BC3" s="711" t="n"/>
      <c r="BG3" s="711" t="n"/>
      <c r="BH3" s="1278" t="n"/>
      <c r="BK3" s="711" t="n"/>
      <c r="BP3" s="1278" t="n"/>
      <c r="BS3" s="711" t="n"/>
    </row>
    <row r="4" ht="13.8" customHeight="1" s="1659">
      <c r="A4" s="1919" t="n"/>
      <c r="B4" s="1338" t="inlineStr">
        <is>
          <t>Autofill</t>
        </is>
      </c>
      <c r="C4" s="862" t="n"/>
      <c r="D4" s="862" t="n"/>
      <c r="E4" s="862" t="n"/>
      <c r="G4" s="739" t="n"/>
      <c r="T4" s="1278" t="n"/>
      <c r="AB4" s="1278" t="n"/>
      <c r="AJ4" s="1278" t="n"/>
      <c r="AR4" s="1278" t="n"/>
      <c r="AU4" s="711" t="n"/>
      <c r="AY4" s="711" t="n"/>
      <c r="AZ4" s="1278" t="n"/>
      <c r="BC4" s="711" t="n"/>
      <c r="BG4" s="711" t="n"/>
      <c r="BH4" s="1278" t="n"/>
      <c r="BK4" s="711" t="n"/>
      <c r="BP4" s="1278" t="n"/>
      <c r="BS4" s="711" t="n"/>
    </row>
    <row r="5" ht="13.5" customHeight="1" s="1659">
      <c r="A5" s="713" t="inlineStr">
        <is>
          <t>*Please take note for any input with double pricing with same date/duration, SVC will submit the lowest price</t>
        </is>
      </c>
      <c r="B5" s="1339" t="n"/>
      <c r="C5" s="739" t="n"/>
      <c r="D5" s="739" t="n"/>
      <c r="E5" s="739" t="n"/>
      <c r="G5" s="739" t="n"/>
      <c r="T5" s="1278" t="n"/>
      <c r="AB5" s="1278" t="n"/>
      <c r="AJ5" s="1278" t="n"/>
      <c r="AR5" s="1278" t="n"/>
      <c r="AU5" s="711" t="n"/>
      <c r="AY5" s="711" t="n"/>
      <c r="AZ5" s="1278" t="n"/>
      <c r="BC5" s="711" t="n"/>
      <c r="BG5" s="711" t="n"/>
      <c r="BH5" s="1278" t="n"/>
      <c r="BK5" s="711" t="n"/>
      <c r="BP5" s="1278" t="n"/>
      <c r="BS5" s="711" t="n"/>
    </row>
    <row r="6" hidden="1" ht="13.5" customHeight="1" s="1659">
      <c r="A6" s="740" t="n"/>
      <c r="H6" s="740" t="n"/>
      <c r="T6" s="1278" t="n"/>
      <c r="AB6" s="1278" t="n"/>
      <c r="AJ6" s="1278" t="n"/>
      <c r="AR6" s="1278" t="n"/>
      <c r="AU6" s="711" t="n"/>
      <c r="AY6" s="711" t="n"/>
      <c r="AZ6" s="1278" t="n"/>
      <c r="BC6" s="711" t="n"/>
      <c r="BG6" s="711" t="n"/>
      <c r="BH6" s="1278" t="n"/>
      <c r="BK6" s="711" t="n"/>
      <c r="BP6" s="1278" t="n"/>
      <c r="BS6" s="711" t="n"/>
    </row>
    <row r="7" hidden="1" ht="13.5" customHeight="1" s="1659">
      <c r="A7" s="711" t="n"/>
      <c r="B7" s="1341" t="n"/>
      <c r="C7" s="740" t="n"/>
      <c r="D7" s="739" t="n"/>
      <c r="E7" s="739" t="n"/>
      <c r="G7" s="739" t="n"/>
      <c r="O7" s="1967" t="n"/>
      <c r="P7" s="1181" t="n"/>
      <c r="Q7" s="711" t="n"/>
      <c r="R7" s="1967" t="n"/>
      <c r="T7" s="1278" t="n"/>
      <c r="AB7" s="1278" t="n"/>
      <c r="AD7" s="1965" t="n"/>
      <c r="AH7" s="1967" t="n"/>
      <c r="AJ7" s="1278" t="n"/>
      <c r="AR7" s="1278" t="n"/>
      <c r="AU7" s="711" t="n"/>
      <c r="AX7" s="1965" t="n"/>
      <c r="AY7" s="711" t="n"/>
      <c r="AZ7" s="1278" t="n"/>
      <c r="BC7" s="711" t="n"/>
      <c r="BG7" s="711" t="n"/>
      <c r="BH7" s="1278" t="n"/>
      <c r="BK7" s="711" t="n"/>
      <c r="BL7" s="711" t="n"/>
      <c r="BP7" s="1278" t="n"/>
      <c r="BS7" s="711" t="n"/>
    </row>
    <row r="8" hidden="1" ht="13.5" customHeight="1" s="1659">
      <c r="A8" s="711" t="n"/>
      <c r="B8" s="1341" t="n"/>
      <c r="C8" s="740" t="n"/>
      <c r="D8" s="739" t="n"/>
      <c r="E8" s="739" t="n"/>
      <c r="G8" s="739" t="n"/>
      <c r="O8" s="1967" t="n"/>
      <c r="P8" s="1181" t="n"/>
      <c r="Q8" s="711" t="n"/>
      <c r="R8" s="1967" t="n"/>
      <c r="T8" s="1278" t="n"/>
      <c r="AB8" s="1278" t="n"/>
      <c r="AD8" s="1965" t="n"/>
      <c r="AH8" s="1967" t="n"/>
      <c r="AJ8" s="1278" t="n"/>
      <c r="AR8" s="1278" t="n"/>
      <c r="AU8" s="711" t="n"/>
      <c r="AX8" s="1965" t="n"/>
      <c r="AY8" s="711" t="n"/>
      <c r="AZ8" s="1278" t="n"/>
      <c r="BC8" s="711" t="n"/>
      <c r="BG8" s="711" t="n"/>
      <c r="BH8" s="1278" t="n"/>
      <c r="BK8" s="711" t="n"/>
      <c r="BL8" s="711" t="n"/>
      <c r="BP8" s="1278" t="n"/>
      <c r="BS8" s="711" t="n"/>
    </row>
    <row r="9" hidden="1" ht="13.5" customHeight="1" s="1659">
      <c r="A9" s="711" t="n"/>
      <c r="B9" s="1341" t="n"/>
      <c r="C9" s="740" t="n"/>
      <c r="D9" s="739" t="n"/>
      <c r="E9" s="739" t="n"/>
      <c r="G9" s="739" t="n"/>
      <c r="O9" s="1967" t="n"/>
      <c r="P9" s="1181" t="n"/>
      <c r="Q9" s="711" t="n"/>
      <c r="R9" s="1967" t="n"/>
      <c r="T9" s="1278" t="n"/>
      <c r="AB9" s="1278" t="n"/>
      <c r="AD9" s="1965" t="n"/>
      <c r="AH9" s="1967" t="n"/>
      <c r="AJ9" s="1278" t="n"/>
      <c r="AR9" s="1278" t="n"/>
      <c r="AU9" s="711" t="n"/>
      <c r="AX9" s="1965" t="n"/>
      <c r="AY9" s="711" t="n"/>
      <c r="AZ9" s="1278" t="n"/>
      <c r="BC9" s="711" t="n"/>
      <c r="BG9" s="711" t="n"/>
      <c r="BH9" s="1278" t="n"/>
      <c r="BK9" s="711" t="n"/>
      <c r="BL9" s="711" t="n"/>
      <c r="BP9" s="1278" t="n"/>
      <c r="BS9" s="711" t="n"/>
    </row>
    <row r="10" hidden="1" ht="13.5" customHeight="1" s="1659">
      <c r="A10" s="711" t="n"/>
      <c r="B10" s="1341" t="n"/>
      <c r="C10" s="740" t="n"/>
      <c r="D10" s="863" t="n"/>
      <c r="E10" s="863" t="n"/>
      <c r="F10" s="863" t="n"/>
      <c r="G10" s="863" t="n"/>
      <c r="H10" s="863" t="n"/>
      <c r="I10" s="864" t="n"/>
      <c r="J10" s="864" t="n"/>
      <c r="K10" s="864" t="n"/>
      <c r="L10" s="864" t="n"/>
      <c r="M10" s="864" t="n"/>
      <c r="N10" s="864" t="n"/>
      <c r="O10" s="1967" t="n"/>
      <c r="P10" s="1181" t="n"/>
      <c r="Q10" s="711" t="n"/>
      <c r="R10" s="1967" t="n"/>
      <c r="T10" s="1278" t="n"/>
      <c r="AB10" s="1278" t="n"/>
      <c r="AD10" s="1965" t="n"/>
      <c r="AH10" s="1967" t="n"/>
      <c r="AJ10" s="1278" t="n"/>
      <c r="AR10" s="1278" t="n"/>
      <c r="AU10" s="711" t="n"/>
      <c r="AX10" s="1965" t="n"/>
      <c r="AY10" s="711" t="n"/>
      <c r="AZ10" s="1278" t="n"/>
      <c r="BC10" s="711" t="n"/>
      <c r="BG10" s="711" t="n"/>
      <c r="BH10" s="1278" t="n"/>
      <c r="BK10" s="711" t="n"/>
      <c r="BL10" s="711" t="n"/>
      <c r="BP10" s="1278" t="n"/>
      <c r="BS10" s="711" t="n"/>
    </row>
    <row r="11" hidden="1" ht="13.5" customHeight="1" s="1659">
      <c r="A11" s="711" t="n"/>
      <c r="B11" s="1341" t="n"/>
      <c r="C11" s="740" t="n"/>
      <c r="D11" s="864" t="n"/>
      <c r="E11" s="864" t="n"/>
      <c r="F11" s="864" t="n"/>
      <c r="G11" s="864" t="n"/>
      <c r="H11" s="864" t="n"/>
      <c r="I11" s="864" t="n"/>
      <c r="J11" s="864" t="n"/>
      <c r="K11" s="864" t="n"/>
      <c r="L11" s="864" t="n"/>
      <c r="M11" s="864" t="n"/>
      <c r="N11" s="864" t="n"/>
      <c r="O11" s="1967" t="n"/>
      <c r="P11" s="1181" t="n"/>
      <c r="Q11" s="711" t="n"/>
      <c r="R11" s="1967" t="n"/>
      <c r="T11" s="1278" t="n"/>
      <c r="AB11" s="1278" t="n"/>
      <c r="AD11" s="1965" t="n"/>
      <c r="AH11" s="1967" t="n"/>
      <c r="AJ11" s="1278" t="n"/>
      <c r="AR11" s="1278" t="n"/>
      <c r="AU11" s="711" t="n"/>
      <c r="AX11" s="1965" t="n"/>
      <c r="AY11" s="711" t="n"/>
      <c r="AZ11" s="1278" t="n"/>
      <c r="BC11" s="711" t="n"/>
      <c r="BG11" s="711" t="n"/>
      <c r="BH11" s="1278" t="n"/>
      <c r="BK11" s="711" t="n"/>
      <c r="BL11" s="711" t="n"/>
      <c r="BP11" s="1278" t="n"/>
      <c r="BS11" s="711" t="n"/>
    </row>
    <row r="12" hidden="1" ht="13.5" customHeight="1" s="1659">
      <c r="A12" s="711" t="n"/>
      <c r="B12" s="1341" t="n"/>
      <c r="C12" s="740" t="n"/>
      <c r="D12" s="864" t="n"/>
      <c r="E12" s="864" t="n"/>
      <c r="F12" s="864" t="n"/>
      <c r="G12" s="864" t="n"/>
      <c r="H12" s="864" t="n"/>
      <c r="I12" s="864" t="n"/>
      <c r="J12" s="864" t="n"/>
      <c r="K12" s="864" t="n"/>
      <c r="L12" s="864" t="n"/>
      <c r="M12" s="864" t="n"/>
      <c r="N12" s="864" t="n"/>
      <c r="O12" s="1967" t="n"/>
      <c r="P12" s="1181" t="n"/>
      <c r="Q12" s="711" t="n"/>
      <c r="R12" s="1967" t="n"/>
      <c r="T12" s="1278" t="n"/>
      <c r="AB12" s="1278" t="n"/>
      <c r="AD12" s="1965" t="n"/>
      <c r="AH12" s="1967" t="n"/>
      <c r="AJ12" s="1278" t="n"/>
      <c r="AR12" s="1278" t="n"/>
      <c r="AU12" s="711" t="n"/>
      <c r="AX12" s="1965" t="n"/>
      <c r="AY12" s="711" t="n"/>
      <c r="AZ12" s="1278" t="n"/>
      <c r="BC12" s="711" t="n"/>
      <c r="BG12" s="711" t="n"/>
      <c r="BH12" s="1278" t="n"/>
      <c r="BK12" s="711" t="n"/>
      <c r="BL12" s="711" t="n"/>
      <c r="BP12" s="1278" t="n"/>
      <c r="BS12" s="711" t="n"/>
    </row>
    <row r="13" hidden="1" ht="13.5" customHeight="1" s="1659">
      <c r="A13" s="711" t="n"/>
      <c r="B13" s="1341" t="n"/>
      <c r="C13" s="740" t="n"/>
      <c r="D13" s="739" t="n"/>
      <c r="E13" s="739" t="n"/>
      <c r="G13" s="739" t="n"/>
      <c r="O13" s="1967" t="n"/>
      <c r="P13" s="1181" t="n"/>
      <c r="Q13" s="711" t="n"/>
      <c r="R13" s="1967" t="n"/>
      <c r="T13" s="1278" t="n"/>
      <c r="AB13" s="1278" t="n"/>
      <c r="AD13" s="1965" t="n"/>
      <c r="AH13" s="1967" t="n"/>
      <c r="AJ13" s="1278" t="n"/>
      <c r="AR13" s="1278" t="n"/>
      <c r="AU13" s="711" t="n"/>
      <c r="AX13" s="1965" t="n"/>
      <c r="AY13" s="711" t="n"/>
      <c r="AZ13" s="1278" t="n"/>
      <c r="BC13" s="711" t="n"/>
      <c r="BG13" s="711" t="n"/>
      <c r="BH13" s="1278" t="n"/>
      <c r="BK13" s="711" t="n"/>
      <c r="BL13" s="711" t="n"/>
      <c r="BP13" s="1278" t="n"/>
      <c r="BS13" s="711" t="n"/>
    </row>
    <row r="14" hidden="1" ht="13.5" customHeight="1" s="1659">
      <c r="A14" s="711" t="n"/>
      <c r="B14" s="1341" t="n"/>
      <c r="C14" s="740" t="n"/>
      <c r="D14" s="739" t="n"/>
      <c r="E14" s="739" t="n"/>
      <c r="G14" s="739" t="n"/>
      <c r="O14" s="1967" t="n"/>
      <c r="P14" s="1181" t="n"/>
      <c r="Q14" s="711" t="n"/>
      <c r="R14" s="1967" t="n"/>
      <c r="T14" s="1278" t="n"/>
      <c r="AB14" s="1278" t="n"/>
      <c r="AD14" s="1965" t="n"/>
      <c r="AH14" s="1967" t="n"/>
      <c r="AJ14" s="1278" t="n"/>
      <c r="AR14" s="1278" t="n"/>
      <c r="AU14" s="711" t="n"/>
      <c r="AX14" s="1965" t="n"/>
      <c r="AY14" s="711" t="n"/>
      <c r="AZ14" s="1278" t="n"/>
      <c r="BC14" s="711" t="n"/>
      <c r="BG14" s="711" t="n"/>
      <c r="BH14" s="1278" t="n"/>
      <c r="BK14" s="711" t="n"/>
      <c r="BL14" s="711" t="n"/>
      <c r="BP14" s="1278" t="n"/>
      <c r="BS14" s="711" t="n"/>
    </row>
    <row r="15" ht="13.5" customHeight="1" s="1659">
      <c r="A15" s="711" t="n"/>
      <c r="B15" s="1341" t="n"/>
      <c r="C15" s="740" t="n"/>
      <c r="D15" s="739" t="n"/>
      <c r="E15" s="739" t="n"/>
      <c r="G15" s="739" t="n"/>
      <c r="O15" s="1967" t="n"/>
      <c r="P15" s="1266" t="inlineStr">
        <is>
          <t>Automated</t>
        </is>
      </c>
      <c r="Q15" s="711" t="n"/>
      <c r="R15" s="1967" t="n"/>
      <c r="S15" s="1423" t="inlineStr">
        <is>
          <t>Automated</t>
        </is>
      </c>
      <c r="T15" s="1279" t="inlineStr">
        <is>
          <t>Automated</t>
        </is>
      </c>
      <c r="W15" s="1423" t="inlineStr">
        <is>
          <t>Automated</t>
        </is>
      </c>
      <c r="X15" s="1266" t="inlineStr">
        <is>
          <t>Automated</t>
        </is>
      </c>
      <c r="Z15" s="1970" t="n"/>
      <c r="AA15" s="1423" t="inlineStr">
        <is>
          <t>Automated</t>
        </is>
      </c>
      <c r="AB15" s="1279" t="inlineStr">
        <is>
          <t>Automated</t>
        </is>
      </c>
      <c r="AD15" s="1965" t="n"/>
      <c r="AE15" s="1423" t="inlineStr">
        <is>
          <t>Automated</t>
        </is>
      </c>
      <c r="AF15" s="1266" t="inlineStr">
        <is>
          <t>Automated</t>
        </is>
      </c>
      <c r="AH15" s="1967" t="n"/>
      <c r="AI15" s="1423" t="inlineStr">
        <is>
          <t>Automated</t>
        </is>
      </c>
      <c r="AJ15" s="1279" t="inlineStr">
        <is>
          <t>Automated</t>
        </is>
      </c>
      <c r="AM15" s="1423" t="inlineStr">
        <is>
          <t>Automated</t>
        </is>
      </c>
      <c r="AN15" s="1266" t="inlineStr">
        <is>
          <t>Automated</t>
        </is>
      </c>
      <c r="AQ15" s="1423" t="inlineStr">
        <is>
          <t>Automated</t>
        </is>
      </c>
      <c r="AR15" s="1279" t="inlineStr">
        <is>
          <t>Automated</t>
        </is>
      </c>
      <c r="AU15" s="1266" t="inlineStr">
        <is>
          <t>Automated</t>
        </is>
      </c>
      <c r="AV15" s="1266" t="inlineStr">
        <is>
          <t>Automated</t>
        </is>
      </c>
      <c r="AX15" s="1965" t="n"/>
      <c r="AY15" s="1266" t="inlineStr">
        <is>
          <t>Automated</t>
        </is>
      </c>
      <c r="AZ15" s="1279" t="inlineStr">
        <is>
          <t>Automated</t>
        </is>
      </c>
      <c r="BC15" s="1266" t="inlineStr">
        <is>
          <t>Automated</t>
        </is>
      </c>
      <c r="BD15" s="1266" t="inlineStr">
        <is>
          <t>Automated</t>
        </is>
      </c>
      <c r="BG15" s="1266" t="inlineStr">
        <is>
          <t>Automated</t>
        </is>
      </c>
      <c r="BH15" s="1279" t="inlineStr">
        <is>
          <t>Automated</t>
        </is>
      </c>
      <c r="BK15" s="1266" t="inlineStr">
        <is>
          <t>Automated</t>
        </is>
      </c>
      <c r="BL15" s="1266" t="n"/>
      <c r="BP15" s="1279" t="inlineStr">
        <is>
          <t>Automated</t>
        </is>
      </c>
      <c r="BS15" s="1266" t="inlineStr">
        <is>
          <t>Automated</t>
        </is>
      </c>
    </row>
    <row r="16" ht="46.5" customHeight="1" s="1659">
      <c r="A16" s="711" t="n"/>
      <c r="B16" s="1341" t="n"/>
      <c r="C16" s="740" t="n"/>
      <c r="D16" s="739" t="n"/>
      <c r="E16" s="739" t="n"/>
      <c r="G16" s="739" t="n"/>
      <c r="O16" s="1967" t="n"/>
      <c r="P16" s="1612" t="inlineStr">
        <is>
          <t xml:space="preserve">
PLEASE SELECT CAMPAIGN NAME TO AUTO-FILL CELLS FROM CAMPAIGN CALENDAR</t>
        </is>
      </c>
      <c r="Q16" s="1964" t="n"/>
      <c r="R16" s="1964" t="n"/>
      <c r="S16" s="1964" t="n"/>
      <c r="T16" s="1964" t="n"/>
      <c r="U16" s="1964" t="n"/>
      <c r="V16" s="1964" t="n"/>
      <c r="W16" s="1964" t="n"/>
      <c r="X16" s="1964" t="n"/>
      <c r="Y16" s="1964" t="n"/>
      <c r="Z16" s="1964" t="n"/>
      <c r="AA16" s="1964" t="n"/>
      <c r="AB16" s="1964" t="n"/>
      <c r="AC16" s="1964" t="n"/>
      <c r="AD16" s="1964" t="n"/>
      <c r="AE16" s="1964" t="n"/>
      <c r="AF16" s="1964" t="n"/>
      <c r="AG16" s="1964" t="n"/>
      <c r="AH16" s="1964" t="n"/>
      <c r="AI16" s="1964" t="n"/>
      <c r="AJ16" s="1964" t="n"/>
      <c r="AK16" s="1964" t="n"/>
      <c r="AL16" s="1964" t="n"/>
      <c r="AM16" s="1964" t="n"/>
      <c r="AN16" s="1964" t="n"/>
      <c r="AO16" s="1964" t="n"/>
      <c r="AP16" s="1964" t="n"/>
      <c r="AQ16" s="1964" t="n"/>
      <c r="AR16" s="1964" t="n"/>
      <c r="AS16" s="1964" t="n"/>
      <c r="AT16" s="1964" t="n"/>
      <c r="AU16" s="1964" t="n"/>
      <c r="AV16" s="1964" t="n"/>
      <c r="AW16" s="1964" t="n"/>
      <c r="AX16" s="1964" t="n"/>
      <c r="AY16" s="1964" t="n"/>
      <c r="AZ16" s="1964" t="n"/>
      <c r="BA16" s="1964" t="n"/>
      <c r="BB16" s="1964" t="n"/>
      <c r="BC16" s="1964" t="n"/>
      <c r="BD16" s="1964" t="n"/>
      <c r="BE16" s="1964" t="n"/>
      <c r="BF16" s="1964" t="n"/>
      <c r="BG16" s="1964" t="n"/>
      <c r="BH16" s="1964" t="n"/>
      <c r="BI16" s="1964" t="n"/>
      <c r="BJ16" s="1964" t="n"/>
      <c r="BK16" s="1964" t="n"/>
      <c r="BL16" s="1612" t="inlineStr">
        <is>
          <t xml:space="preserve">
PLEASE SELECT CAMPAIGN NAME TO AUTO-FILL CELLS FROM CAMPAIGN CALENDAR</t>
        </is>
      </c>
      <c r="BM16" s="1964" t="n"/>
      <c r="BN16" s="1964" t="n"/>
      <c r="BO16" s="1964" t="n"/>
      <c r="BP16" s="1964" t="n"/>
      <c r="BQ16" s="1964" t="n"/>
      <c r="BR16" s="1964" t="n"/>
      <c r="BS16" s="1964" t="n"/>
      <c r="BT16" s="1964" t="n"/>
      <c r="BU16" s="1964" t="n"/>
      <c r="BV16" s="1964" t="n"/>
      <c r="BW16" s="1964" t="n"/>
      <c r="BX16" s="1964" t="n"/>
      <c r="BY16" s="1964" t="n"/>
      <c r="BZ16" s="1964" t="n"/>
      <c r="CA16" s="1964" t="n"/>
      <c r="CB16" s="1964" t="n"/>
      <c r="CC16" s="1964" t="n"/>
      <c r="CD16" s="1964" t="n"/>
      <c r="CE16" s="1964" t="n"/>
      <c r="CF16" s="1964" t="n"/>
      <c r="CG16" s="1964" t="n"/>
      <c r="CH16" s="1964" t="n"/>
      <c r="CI16" s="1964" t="n"/>
      <c r="CJ16" s="1964" t="n"/>
      <c r="CK16" s="1964" t="n"/>
      <c r="CL16" s="1964" t="n"/>
      <c r="CM16" s="1964" t="n"/>
      <c r="CN16" s="1964" t="n"/>
      <c r="CO16" s="1964" t="n"/>
      <c r="CP16" s="1964" t="n"/>
      <c r="CQ16" s="1964" t="n"/>
      <c r="CR16" s="1964" t="n"/>
      <c r="CS16" s="1964" t="n"/>
      <c r="CT16" s="1964" t="n"/>
      <c r="CU16" s="1964" t="n"/>
      <c r="CV16" s="1964" t="n"/>
      <c r="CW16" s="1964" t="n"/>
      <c r="CX16" s="1964" t="n"/>
      <c r="CY16" s="1964" t="n"/>
      <c r="CZ16" s="1964" t="n"/>
      <c r="DA16" s="1964" t="n"/>
      <c r="DB16" s="1964" t="n"/>
      <c r="DC16" s="1964" t="n"/>
      <c r="DD16" s="1964" t="n"/>
      <c r="DE16" s="1964" t="n"/>
      <c r="DF16" s="1964" t="n"/>
      <c r="DG16" s="1964" t="n"/>
    </row>
    <row r="17" ht="18" customFormat="1" customHeight="1" s="1137">
      <c r="B17" s="1342" t="n"/>
      <c r="C17" s="1136" t="n"/>
      <c r="D17" s="1138" t="n"/>
      <c r="E17" s="1138" t="n"/>
      <c r="F17" s="1138" t="n"/>
      <c r="G17" s="1138" t="n"/>
      <c r="H17" s="1138" t="n"/>
      <c r="I17" s="1138" t="n"/>
      <c r="J17" s="1138" t="n"/>
      <c r="K17" s="1138" t="n"/>
      <c r="L17" s="1138" t="n"/>
      <c r="M17" s="1138" t="n"/>
      <c r="N17" s="1138" t="n"/>
      <c r="O17" s="1971" t="n"/>
      <c r="P17" s="1614">
        <f>IF(R18 = "", "", R18)</f>
        <v/>
      </c>
      <c r="Q17" s="1972" t="n"/>
      <c r="R17" s="1972" t="n"/>
      <c r="S17" s="1973" t="n"/>
      <c r="T17" s="1632">
        <f>IF(V18 = "", "", V18)</f>
        <v/>
      </c>
      <c r="U17" s="1972" t="n"/>
      <c r="V17" s="1972" t="n"/>
      <c r="W17" s="1973" t="n"/>
      <c r="X17" s="1614">
        <f>IF(Z18 = "", "", Z18)</f>
        <v/>
      </c>
      <c r="Y17" s="1972" t="n"/>
      <c r="Z17" s="1972" t="n"/>
      <c r="AA17" s="1973" t="n"/>
      <c r="AB17" s="1632">
        <f>IF(AD18 = "", "", AD18)</f>
        <v/>
      </c>
      <c r="AC17" s="1972" t="n"/>
      <c r="AD17" s="1972" t="n"/>
      <c r="AE17" s="1973" t="n"/>
      <c r="AF17" s="1614">
        <f>IF(AH18 = "", "", AH18)</f>
        <v/>
      </c>
      <c r="AG17" s="1972" t="n"/>
      <c r="AH17" s="1972" t="n"/>
      <c r="AI17" s="1973" t="n"/>
      <c r="AJ17" s="1632">
        <f>IF(AL18 = "", "", AL18)</f>
        <v/>
      </c>
      <c r="AK17" s="1972" t="n"/>
      <c r="AL17" s="1972" t="n"/>
      <c r="AM17" s="1973" t="n"/>
      <c r="AN17" s="1614">
        <f>IF(AP18 = "", "", AP18)</f>
        <v/>
      </c>
      <c r="AO17" s="1972" t="n"/>
      <c r="AP17" s="1972" t="n"/>
      <c r="AQ17" s="1973" t="n"/>
      <c r="AR17" s="1632">
        <f>IF(AT18 = "", "", AT18)</f>
        <v/>
      </c>
      <c r="AS17" s="1972" t="n"/>
      <c r="AT17" s="1972" t="n"/>
      <c r="AU17" s="1973" t="n"/>
      <c r="AV17" s="1614">
        <f>IF(AX18 = "", "", AX18)</f>
        <v/>
      </c>
      <c r="AW17" s="1972" t="n"/>
      <c r="AX17" s="1972" t="n"/>
      <c r="AY17" s="1973" t="n"/>
      <c r="AZ17" s="1632">
        <f>IF(BB18 = "", "", BB18)</f>
        <v/>
      </c>
      <c r="BA17" s="1972" t="n"/>
      <c r="BB17" s="1972" t="n"/>
      <c r="BC17" s="1973" t="n"/>
      <c r="BD17" s="1614">
        <f>IF(BF18 = "", "", BF18)</f>
        <v/>
      </c>
      <c r="BE17" s="1972" t="n"/>
      <c r="BF17" s="1972" t="n"/>
      <c r="BG17" s="1973" t="n"/>
      <c r="BH17" s="1632">
        <f>IF(BJ18 = "", "", BJ18)</f>
        <v/>
      </c>
      <c r="BI17" s="1972" t="n"/>
      <c r="BJ17" s="1972" t="n"/>
      <c r="BK17" s="1973" t="n"/>
      <c r="BL17" s="1614">
        <f>IF(BN18 = "", "", BN18)</f>
        <v/>
      </c>
      <c r="BM17" s="1972" t="n"/>
      <c r="BN17" s="1972" t="n"/>
      <c r="BO17" s="1973" t="n"/>
      <c r="BP17" s="1632">
        <f>IF(BR18 = "", "", BR18)</f>
        <v/>
      </c>
      <c r="BQ17" s="1972" t="n"/>
      <c r="BR17" s="1972" t="n"/>
      <c r="BS17" s="1973" t="n"/>
    </row>
    <row r="18" customFormat="1" s="1192">
      <c r="B18" s="1343" t="n"/>
      <c r="C18" s="1193" t="n"/>
      <c r="D18" s="1194" t="n"/>
      <c r="E18" s="1194" t="n"/>
      <c r="F18" s="1194" t="n"/>
      <c r="G18" s="1194" t="n"/>
      <c r="H18" s="1194" t="n"/>
      <c r="I18" s="1193" t="n"/>
      <c r="J18" s="1193" t="n"/>
      <c r="K18" s="1193" t="n"/>
      <c r="L18" s="1193" t="n"/>
      <c r="M18" s="1193" t="n"/>
      <c r="N18" s="1193" t="n"/>
      <c r="O18" s="1974" t="inlineStr">
        <is>
          <t>Input Row</t>
        </is>
      </c>
      <c r="P18" s="1267" t="n"/>
      <c r="Q18" s="1196" t="inlineStr">
        <is>
          <t>Campaign Name</t>
        </is>
      </c>
      <c r="R18" s="1615" t="inlineStr">
        <is>
          <t>BAU Full Day</t>
        </is>
      </c>
      <c r="S18" s="1973" t="n"/>
      <c r="T18" s="1280" t="n"/>
      <c r="U18" s="1197" t="inlineStr">
        <is>
          <t>Campaign Name</t>
        </is>
      </c>
      <c r="V18" s="1615" t="inlineStr">
        <is>
          <t>BAU Laz Flash</t>
        </is>
      </c>
      <c r="W18" s="1973" t="n"/>
      <c r="X18" s="1195" t="n"/>
      <c r="Y18" s="1196" t="inlineStr">
        <is>
          <t>Campaign Name</t>
        </is>
      </c>
      <c r="Z18" s="1615" t="inlineStr">
        <is>
          <t>3.3 Sale x Raya Full Day</t>
        </is>
      </c>
      <c r="AA18" s="1973" t="n"/>
      <c r="AB18" s="1280" t="n"/>
      <c r="AC18" s="1197" t="inlineStr">
        <is>
          <t>Campaign Name</t>
        </is>
      </c>
      <c r="AD18" s="1615" t="inlineStr">
        <is>
          <t>3.3 Sale x Raya CBMO</t>
        </is>
      </c>
      <c r="AE18" s="1973" t="n"/>
      <c r="AF18" s="1195" t="n"/>
      <c r="AG18" s="1196" t="inlineStr">
        <is>
          <t>Campaign Name</t>
        </is>
      </c>
      <c r="AH18" s="1615" t="inlineStr">
        <is>
          <t>3.3 Sale x Raya Laz Flash</t>
        </is>
      </c>
      <c r="AI18" s="1973" t="n"/>
      <c r="AJ18" s="1280" t="n"/>
      <c r="AK18" s="1197" t="inlineStr">
        <is>
          <t>Campaign Name</t>
        </is>
      </c>
      <c r="AL18" s="1615" t="inlineStr">
        <is>
          <t>MMS x Raya Full Day</t>
        </is>
      </c>
      <c r="AM18" s="1973" t="n"/>
      <c r="AN18" s="1195" t="n"/>
      <c r="AO18" s="1196" t="inlineStr">
        <is>
          <t>Campaign Name</t>
        </is>
      </c>
      <c r="AP18" s="1615" t="inlineStr">
        <is>
          <t>MMS x Raya CMBO</t>
        </is>
      </c>
      <c r="AQ18" s="1973" t="n"/>
      <c r="AR18" s="1280" t="n"/>
      <c r="AS18" s="1197" t="inlineStr">
        <is>
          <t>Campaign Name</t>
        </is>
      </c>
      <c r="AT18" s="1615" t="inlineStr">
        <is>
          <t>MMS x Raya Laz Flash</t>
        </is>
      </c>
      <c r="AU18" s="1973" t="n"/>
      <c r="AV18" s="1195" t="n"/>
      <c r="AW18" s="1196" t="inlineStr">
        <is>
          <t>Campaign Name</t>
        </is>
      </c>
      <c r="AX18" s="1615" t="inlineStr">
        <is>
          <t>PDS x Birthday Full Day</t>
        </is>
      </c>
      <c r="AY18" s="1973" t="n"/>
      <c r="AZ18" s="1280" t="n"/>
      <c r="BA18" s="1197" t="inlineStr">
        <is>
          <t>Campaign Name</t>
        </is>
      </c>
      <c r="BB18" s="1615" t="inlineStr">
        <is>
          <t>PDS x Birthday CMBO</t>
        </is>
      </c>
      <c r="BC18" s="1973" t="n"/>
      <c r="BD18" s="1195" t="n"/>
      <c r="BE18" s="1196" t="inlineStr">
        <is>
          <t>Campaign Name</t>
        </is>
      </c>
      <c r="BF18" s="1615" t="inlineStr">
        <is>
          <t>PDS x Birthday Laz Flash</t>
        </is>
      </c>
      <c r="BG18" s="1973" t="n"/>
      <c r="BH18" s="1280" t="n"/>
      <c r="BI18" s="1197" t="inlineStr">
        <is>
          <t>Campaign Name</t>
        </is>
      </c>
      <c r="BJ18" s="1615" t="n"/>
      <c r="BK18" s="1973" t="n"/>
      <c r="BL18" s="1195" t="n"/>
      <c r="BM18" s="1196" t="inlineStr">
        <is>
          <t>Campaign Name</t>
        </is>
      </c>
      <c r="BN18" s="1615" t="inlineStr">
        <is>
          <t>Campaign Name</t>
        </is>
      </c>
      <c r="BO18" s="1973" t="n"/>
      <c r="BP18" s="1280" t="n"/>
      <c r="BQ18" s="1197" t="inlineStr">
        <is>
          <t>Campaign Name</t>
        </is>
      </c>
      <c r="BR18" s="1615" t="inlineStr">
        <is>
          <t>Campaign Name</t>
        </is>
      </c>
      <c r="BS18" s="1973" t="n"/>
    </row>
    <row r="19" ht="15" customFormat="1" customHeight="1" s="1191">
      <c r="A19" s="1189" t="n"/>
      <c r="B19" s="1344" t="n"/>
      <c r="C19" s="1190" t="n"/>
      <c r="D19" s="1190" t="n"/>
      <c r="E19" s="1190" t="n"/>
      <c r="F19" s="1190" t="n"/>
      <c r="G19" s="1190" t="n"/>
      <c r="H19" s="1190" t="n"/>
      <c r="I19" s="1190" t="n"/>
      <c r="J19" s="1190" t="n"/>
      <c r="K19" s="1190" t="n"/>
      <c r="L19" s="1190" t="n"/>
      <c r="M19" s="1190" t="n"/>
      <c r="N19" s="1190" t="n"/>
      <c r="O19" s="1970" t="inlineStr">
        <is>
          <t>Automated</t>
        </is>
      </c>
      <c r="P19" s="1268" t="n"/>
      <c r="Q19" s="1225" t="inlineStr">
        <is>
          <t>Campaign Type</t>
        </is>
      </c>
      <c r="R19" s="1617">
        <f t="array" ref="R19">IF(R$18="","", IFERROR(_xlfn.TEXTJOIN(CHAR(10), TRUE, IF((R$18='Campaign Calendar'!$I$11:$I$45),'Campaign Calendar'!$J$11:$J$45, "")), ""))</f>
        <v/>
      </c>
      <c r="S19" s="1911" t="n"/>
      <c r="T19" s="1281" t="n"/>
      <c r="U19" s="1226" t="inlineStr">
        <is>
          <t>Campaign Type</t>
        </is>
      </c>
      <c r="V19" s="1617">
        <f t="array" ref="V19">IF(V$18="","", IFERROR(_xlfn.TEXTJOIN(CHAR(10), TRUE, IF((V$18='Campaign Calendar'!$I$11:$I$45),'Campaign Calendar'!$J$11:$J$45, "")), ""))</f>
        <v/>
      </c>
      <c r="W19" s="1911" t="n"/>
      <c r="X19" s="1224" t="n"/>
      <c r="Y19" s="1225" t="inlineStr">
        <is>
          <t>Campaign Type</t>
        </is>
      </c>
      <c r="Z19" s="1617">
        <f t="array" ref="Z19">IF(Z$18="","", IFERROR(_xlfn.TEXTJOIN(CHAR(10), TRUE, IF((Z$18='Campaign Calendar'!$I$11:$I$45),'Campaign Calendar'!$J$11:$J$45, "")), ""))</f>
        <v/>
      </c>
      <c r="AA19" s="1911" t="n"/>
      <c r="AB19" s="1281" t="n"/>
      <c r="AC19" s="1226" t="inlineStr">
        <is>
          <t>Campaign Type</t>
        </is>
      </c>
      <c r="AD19" s="1617">
        <f t="array" ref="AD19">IF(AD$18="","", IFERROR(_xlfn.TEXTJOIN(CHAR(10), TRUE, IF((AD$18='Campaign Calendar'!$I$11:$I$45),'Campaign Calendar'!$J$11:$J$45, "")), ""))</f>
        <v/>
      </c>
      <c r="AE19" s="1911" t="n"/>
      <c r="AF19" s="1224" t="n"/>
      <c r="AG19" s="1225" t="inlineStr">
        <is>
          <t>Campaign Type</t>
        </is>
      </c>
      <c r="AH19" s="1617">
        <f t="array" ref="AH19">IF(AH$18="","", IFERROR(_xlfn.TEXTJOIN(CHAR(10), TRUE, IF((AH$18='Campaign Calendar'!$I$11:$I$45),'Campaign Calendar'!$J$11:$J$45, "")), ""))</f>
        <v/>
      </c>
      <c r="AI19" s="1911" t="n"/>
      <c r="AJ19" s="1281" t="n"/>
      <c r="AK19" s="1226" t="inlineStr">
        <is>
          <t>Campaign Type</t>
        </is>
      </c>
      <c r="AL19" s="1617">
        <f t="array" ref="AL19">IF(AL$18="","", IFERROR(_xlfn.TEXTJOIN(CHAR(10), TRUE, IF((AL$18='Campaign Calendar'!$I$11:$I$45),'Campaign Calendar'!$J$11:$J$45, "")), ""))</f>
        <v/>
      </c>
      <c r="AM19" s="1911" t="n"/>
      <c r="AN19" s="1224" t="n"/>
      <c r="AO19" s="1225" t="inlineStr">
        <is>
          <t>Campaign Type</t>
        </is>
      </c>
      <c r="AP19" s="1617">
        <f t="array" ref="AP19">IF(AP$18="","", IFERROR(_xlfn.TEXTJOIN(CHAR(10), TRUE, IF((AP$18='Campaign Calendar'!$I$11:$I$45),'Campaign Calendar'!$J$11:$J$45, "")), ""))</f>
        <v/>
      </c>
      <c r="AQ19" s="1911" t="n"/>
      <c r="AR19" s="1281" t="n"/>
      <c r="AS19" s="1226" t="inlineStr">
        <is>
          <t>Campaign Type</t>
        </is>
      </c>
      <c r="AT19" s="1617">
        <f t="array" ref="AT19">IF(AT$18="","", IFERROR(_xlfn.TEXTJOIN(CHAR(10), TRUE, IF((AT$18='Campaign Calendar'!$I$11:$I$45),'Campaign Calendar'!$J$11:$J$45, "")), ""))</f>
        <v/>
      </c>
      <c r="AU19" s="1911" t="n"/>
      <c r="AV19" s="1224" t="n"/>
      <c r="AW19" s="1225" t="inlineStr">
        <is>
          <t>Campaign Type</t>
        </is>
      </c>
      <c r="AX19" s="1617">
        <f t="array" ref="AX19">IF(AX$18="","", IFERROR(_xlfn.TEXTJOIN(CHAR(10), TRUE, IF((AX$18='Campaign Calendar'!$I$11:$I$45),'Campaign Calendar'!$J$11:$J$45, "")), ""))</f>
        <v/>
      </c>
      <c r="AY19" s="1911" t="n"/>
      <c r="AZ19" s="1281" t="n"/>
      <c r="BA19" s="1226" t="inlineStr">
        <is>
          <t>Campaign Type</t>
        </is>
      </c>
      <c r="BB19" s="1617">
        <f t="array" ref="BB19">IF(BB$18="","", IFERROR(_xlfn.TEXTJOIN(CHAR(10), TRUE, IF((BB$18='Campaign Calendar'!$I$11:$I$45),'Campaign Calendar'!$J$11:$J$45, "")), ""))</f>
        <v/>
      </c>
      <c r="BC19" s="1911" t="n"/>
      <c r="BD19" s="1224" t="n"/>
      <c r="BE19" s="1225" t="inlineStr">
        <is>
          <t>Campaign Type</t>
        </is>
      </c>
      <c r="BF19" s="1617">
        <f t="array" ref="BF19">IF(BF$18="","", IFERROR(_xlfn.TEXTJOIN(CHAR(10), TRUE, IF((BF$18='Campaign Calendar'!$I$11:$I$45),'Campaign Calendar'!$J$11:$J$45, "")), ""))</f>
        <v/>
      </c>
      <c r="BG19" s="1911" t="n"/>
      <c r="BH19" s="1281" t="n"/>
      <c r="BI19" s="1226" t="inlineStr">
        <is>
          <t>Campaign Type</t>
        </is>
      </c>
      <c r="BJ19" s="1617">
        <f t="array" ref="BJ19">IF(BJ$18="","", IFERROR(_xlfn.TEXTJOIN(CHAR(10), TRUE, IF((BJ$18='Campaign Calendar'!$I$11:$I$45),'Campaign Calendar'!$J$11:$J$45, "")), ""))</f>
        <v/>
      </c>
      <c r="BK19" s="1911" t="n"/>
      <c r="BL19" s="1224" t="n"/>
      <c r="BM19" s="1225" t="inlineStr">
        <is>
          <t>Campaign Type</t>
        </is>
      </c>
      <c r="BN19" s="1617">
        <f t="array" ref="BN19">IF(BN$18="","", IFERROR(_xlfn.TEXTJOIN(CHAR(10), TRUE, IF((BN$18='Campaign Calendar'!$I$11:$I$45),'Campaign Calendar'!$J$11:$J$45, "")), ""))</f>
        <v/>
      </c>
      <c r="BO19" s="1911" t="n"/>
      <c r="BP19" s="1281" t="n"/>
      <c r="BQ19" s="1226" t="inlineStr">
        <is>
          <t>Campaign Type</t>
        </is>
      </c>
      <c r="BR19" s="1617">
        <f t="array" ref="BR19">IF(BR$18="","", IFERROR(_xlfn.TEXTJOIN(CHAR(10), TRUE, IF((BR$18='Campaign Calendar'!$I$11:$I$45),'Campaign Calendar'!$J$11:$J$45, "")), ""))</f>
        <v/>
      </c>
      <c r="BS19" s="1911" t="n"/>
    </row>
    <row r="20" ht="15" customFormat="1" customHeight="1" s="1189">
      <c r="B20" s="1344" t="n"/>
      <c r="C20" s="1190" t="n"/>
      <c r="D20" s="1190" t="n"/>
      <c r="E20" s="1190" t="n"/>
      <c r="F20" s="1190" t="n"/>
      <c r="G20" s="1190" t="n"/>
      <c r="H20" s="1190" t="n"/>
      <c r="I20" s="1190" t="n"/>
      <c r="J20" s="1190" t="n"/>
      <c r="K20" s="1190" t="n"/>
      <c r="L20" s="1190" t="n"/>
      <c r="M20" s="1190" t="n"/>
      <c r="N20" s="1190" t="n"/>
      <c r="O20" s="1970" t="inlineStr">
        <is>
          <t>Automated</t>
        </is>
      </c>
      <c r="P20" s="1269" t="n"/>
      <c r="Q20" s="1228" t="inlineStr">
        <is>
          <t>Campaign Tiering</t>
        </is>
      </c>
      <c r="R20" s="1619">
        <f t="array" ref="R20">IF(R$18="","",IFERROR(_xlfn.TEXTJOIN(CHAR(10), TRUE, IF((R$18='Campaign Calendar'!$I$11:$I$45),'Campaign Calendar'!$K$11:$K$45, "")), ""))</f>
        <v/>
      </c>
      <c r="S20" s="1975" t="n"/>
      <c r="T20" s="1282" t="n"/>
      <c r="U20" s="1229" t="inlineStr">
        <is>
          <t>Campaign Tiering</t>
        </is>
      </c>
      <c r="V20" s="1619">
        <f t="array" ref="V20">IF(V$18="","",IFERROR(_xlfn.TEXTJOIN(CHAR(10), TRUE, IF((V$18='Campaign Calendar'!$I$11:$I$45),'Campaign Calendar'!$K$11:$K$45, "")), ""))</f>
        <v/>
      </c>
      <c r="W20" s="1975" t="n"/>
      <c r="X20" s="1227" t="n"/>
      <c r="Y20" s="1228" t="inlineStr">
        <is>
          <t>Campaign Tiering</t>
        </is>
      </c>
      <c r="Z20" s="1619">
        <f t="array" ref="Z20">IF(Z$18="","",IFERROR(_xlfn.TEXTJOIN(CHAR(10), TRUE, IF((Z$18='Campaign Calendar'!$I$11:$I$45),'Campaign Calendar'!$K$11:$K$45, "")), ""))</f>
        <v/>
      </c>
      <c r="AA20" s="1975" t="n"/>
      <c r="AB20" s="1282" t="n"/>
      <c r="AC20" s="1229" t="inlineStr">
        <is>
          <t>Campaign Tiering</t>
        </is>
      </c>
      <c r="AD20" s="1619">
        <f t="array" ref="AD20">IF(AD$18="","",IFERROR(_xlfn.TEXTJOIN(CHAR(10), TRUE, IF((AD$18='Campaign Calendar'!$I$11:$I$45),'Campaign Calendar'!$K$11:$K$45, "")), ""))</f>
        <v/>
      </c>
      <c r="AE20" s="1975" t="n"/>
      <c r="AF20" s="1227" t="n"/>
      <c r="AG20" s="1228" t="inlineStr">
        <is>
          <t>Campaign Tiering</t>
        </is>
      </c>
      <c r="AH20" s="1619">
        <f t="array" ref="AH20">IF(AH$18="","",IFERROR(_xlfn.TEXTJOIN(CHAR(10), TRUE, IF((AH$18='Campaign Calendar'!$I$11:$I$45),'Campaign Calendar'!$K$11:$K$45, "")), ""))</f>
        <v/>
      </c>
      <c r="AI20" s="1975" t="n"/>
      <c r="AJ20" s="1282" t="n"/>
      <c r="AK20" s="1229" t="inlineStr">
        <is>
          <t>Campaign Tiering</t>
        </is>
      </c>
      <c r="AL20" s="1619">
        <f t="array" ref="AL20">IF(AL$18="","",IFERROR(_xlfn.TEXTJOIN(CHAR(10), TRUE, IF((AL$18='Campaign Calendar'!$I$11:$I$45),'Campaign Calendar'!$K$11:$K$45, "")), ""))</f>
        <v/>
      </c>
      <c r="AM20" s="1975" t="n"/>
      <c r="AN20" s="1227" t="n"/>
      <c r="AO20" s="1228" t="inlineStr">
        <is>
          <t>Campaign Tiering</t>
        </is>
      </c>
      <c r="AP20" s="1619">
        <f t="array" ref="AP20">IF(AP$18="","",IFERROR(_xlfn.TEXTJOIN(CHAR(10), TRUE, IF((AP$18='Campaign Calendar'!$I$11:$I$45),'Campaign Calendar'!$K$11:$K$45, "")), ""))</f>
        <v/>
      </c>
      <c r="AQ20" s="1975" t="n"/>
      <c r="AR20" s="1282" t="n"/>
      <c r="AS20" s="1229" t="inlineStr">
        <is>
          <t>Campaign Tiering</t>
        </is>
      </c>
      <c r="AT20" s="1619">
        <f t="array" ref="AT20">IF(AT$18="","",IFERROR(_xlfn.TEXTJOIN(CHAR(10), TRUE, IF((AT$18='Campaign Calendar'!$I$11:$I$45),'Campaign Calendar'!$K$11:$K$45, "")), ""))</f>
        <v/>
      </c>
      <c r="AU20" s="1975" t="n"/>
      <c r="AV20" s="1227" t="n"/>
      <c r="AW20" s="1228" t="inlineStr">
        <is>
          <t>Campaign Tiering</t>
        </is>
      </c>
      <c r="AX20" s="1619">
        <f t="array" ref="AX20">IF(AX$18="","",IFERROR(_xlfn.TEXTJOIN(CHAR(10), TRUE, IF((AX$18='Campaign Calendar'!$I$11:$I$45),'Campaign Calendar'!$K$11:$K$45, "")), ""))</f>
        <v/>
      </c>
      <c r="AY20" s="1975" t="n"/>
      <c r="AZ20" s="1282" t="n"/>
      <c r="BA20" s="1229" t="inlineStr">
        <is>
          <t>Campaign Tiering</t>
        </is>
      </c>
      <c r="BB20" s="1619">
        <f t="array" ref="BB20">IF(BB$18="","",IFERROR(_xlfn.TEXTJOIN(CHAR(10), TRUE, IF((BB$18='Campaign Calendar'!$I$11:$I$45),'Campaign Calendar'!$K$11:$K$45, "")), ""))</f>
        <v/>
      </c>
      <c r="BC20" s="1975" t="n"/>
      <c r="BD20" s="1227" t="n"/>
      <c r="BE20" s="1228" t="inlineStr">
        <is>
          <t>Campaign Tiering</t>
        </is>
      </c>
      <c r="BF20" s="1619">
        <f t="array" ref="BF20">IF(BF$18="","",IFERROR(_xlfn.TEXTJOIN(CHAR(10), TRUE, IF((BF$18='Campaign Calendar'!$I$11:$I$45),'Campaign Calendar'!$K$11:$K$45, "")), ""))</f>
        <v/>
      </c>
      <c r="BG20" s="1975" t="n"/>
      <c r="BH20" s="1282" t="n"/>
      <c r="BI20" s="1229" t="inlineStr">
        <is>
          <t>Campaign Tiering</t>
        </is>
      </c>
      <c r="BJ20" s="1619">
        <f t="array" ref="BJ20">IF(BJ$18="","",IFERROR(_xlfn.TEXTJOIN(CHAR(10), TRUE, IF((BJ$18='Campaign Calendar'!$I$11:$I$45),'Campaign Calendar'!$K$11:$K$45, "")), ""))</f>
        <v/>
      </c>
      <c r="BK20" s="1975" t="n"/>
      <c r="BL20" s="1227" t="n"/>
      <c r="BM20" s="1228" t="inlineStr">
        <is>
          <t>Campaign Tiering</t>
        </is>
      </c>
      <c r="BN20" s="1619">
        <f t="array" ref="BN20">IF(BN$18="","",IFERROR(_xlfn.TEXTJOIN(CHAR(10), TRUE, IF((BN$18='Campaign Calendar'!$I$11:$I$45),'Campaign Calendar'!$K$11:$K$45, "")), ""))</f>
        <v/>
      </c>
      <c r="BO20" s="1975" t="n"/>
      <c r="BP20" s="1282" t="n"/>
      <c r="BQ20" s="1229" t="inlineStr">
        <is>
          <t>Campaign Tiering</t>
        </is>
      </c>
      <c r="BR20" s="1619">
        <f t="array" ref="BR20">IF(BR$18="","",IFERROR(_xlfn.TEXTJOIN(CHAR(10), TRUE, IF((BR$18='Campaign Calendar'!$I$11:$I$45),'Campaign Calendar'!$K$11:$K$45, "")), ""))</f>
        <v/>
      </c>
      <c r="BS20" s="1975" t="n"/>
    </row>
    <row r="21" ht="15" customFormat="1" customHeight="1" s="748">
      <c r="B21" s="1344" t="n"/>
      <c r="C21" s="864" t="n"/>
      <c r="D21" s="864" t="n"/>
      <c r="E21" s="864" t="n"/>
      <c r="F21" s="864" t="n"/>
      <c r="G21" s="864" t="n"/>
      <c r="H21" s="864" t="n"/>
      <c r="I21" s="864" t="n"/>
      <c r="J21" s="864" t="n"/>
      <c r="K21" s="864" t="n"/>
      <c r="L21" s="864" t="n"/>
      <c r="M21" s="864" t="n"/>
      <c r="N21" s="864" t="n"/>
      <c r="O21" s="1970" t="inlineStr">
        <is>
          <t>Automated</t>
        </is>
      </c>
      <c r="P21" s="1268" t="n"/>
      <c r="Q21" s="1230" t="inlineStr">
        <is>
          <t>Start Date</t>
        </is>
      </c>
      <c r="R21" s="1621">
        <f t="array" ref="R21">IF(R$18="","",IFERROR(_xlfn.TEXTJOIN(CHAR(10), TRUE, IF((R$18='Campaign Calendar'!$I$11:$I$45),TEXT('Campaign Calendar'!$E$11:$E$45, "dd-MMM-yyyy"), "")), ""))</f>
        <v/>
      </c>
      <c r="S21" s="1911" t="n"/>
      <c r="T21" s="1281" t="n"/>
      <c r="U21" s="1231" t="inlineStr">
        <is>
          <t>Start Date</t>
        </is>
      </c>
      <c r="V21" s="1621">
        <f t="array" ref="V21">IF(V$18="","",IFERROR(_xlfn.TEXTJOIN(CHAR(10), TRUE, IF((V$18='Campaign Calendar'!$I$11:$I$45),TEXT('Campaign Calendar'!$E$11:$E$45, "dd-MMM-yyyy"), "")), ""))</f>
        <v/>
      </c>
      <c r="W21" s="1911" t="n"/>
      <c r="X21" s="1224" t="n"/>
      <c r="Y21" s="1230" t="inlineStr">
        <is>
          <t>Start Date</t>
        </is>
      </c>
      <c r="Z21" s="1621">
        <f t="array" ref="Z21">IF(Z$18="","",IFERROR(_xlfn.TEXTJOIN(CHAR(10), TRUE, IF((Z$18='Campaign Calendar'!$I$11:$I$45),TEXT('Campaign Calendar'!$E$11:$E$45, "dd-MMM-yyyy"), "")), ""))</f>
        <v/>
      </c>
      <c r="AA21" s="1911" t="n"/>
      <c r="AB21" s="1281" t="n"/>
      <c r="AC21" s="1231" t="inlineStr">
        <is>
          <t>Start Date</t>
        </is>
      </c>
      <c r="AD21" s="1621">
        <f t="array" ref="AD21">IF(AD$18="","",IFERROR(_xlfn.TEXTJOIN(CHAR(10), TRUE, IF((AD$18='Campaign Calendar'!$I$11:$I$45),TEXT('Campaign Calendar'!$E$11:$E$45, "dd-MMM-yyyy"), "")), ""))</f>
        <v/>
      </c>
      <c r="AE21" s="1911" t="n"/>
      <c r="AF21" s="1224" t="n"/>
      <c r="AG21" s="1230" t="inlineStr">
        <is>
          <t>Start Date</t>
        </is>
      </c>
      <c r="AH21" s="1621">
        <f t="array" ref="AH21">IF(AH$18="","",IFERROR(_xlfn.TEXTJOIN(CHAR(10), TRUE, IF((AH$18='Campaign Calendar'!$I$11:$I$45),TEXT('Campaign Calendar'!$E$11:$E$45, "dd-MMM-yyyy"), "")), ""))</f>
        <v/>
      </c>
      <c r="AI21" s="1911" t="n"/>
      <c r="AJ21" s="1281" t="n"/>
      <c r="AK21" s="1231" t="inlineStr">
        <is>
          <t>Start Date</t>
        </is>
      </c>
      <c r="AL21" s="1621">
        <f t="array" ref="AL21">IF(AL$18="","",IFERROR(_xlfn.TEXTJOIN(CHAR(10), TRUE, IF((AL$18='Campaign Calendar'!$I$11:$I$45),TEXT('Campaign Calendar'!$E$11:$E$45, "dd-MMM-yyyy"), "")), ""))</f>
        <v/>
      </c>
      <c r="AM21" s="1911" t="n"/>
      <c r="AN21" s="1224" t="n"/>
      <c r="AO21" s="1230" t="inlineStr">
        <is>
          <t>Start Date</t>
        </is>
      </c>
      <c r="AP21" s="1621">
        <f t="array" ref="AP21">IF(AP$18="","",IFERROR(_xlfn.TEXTJOIN(CHAR(10), TRUE, IF((AP$18='Campaign Calendar'!$I$11:$I$45),TEXT('Campaign Calendar'!$E$11:$E$45, "dd-MMM-yyyy"), "")), ""))</f>
        <v/>
      </c>
      <c r="AQ21" s="1911" t="n"/>
      <c r="AR21" s="1281" t="n"/>
      <c r="AS21" s="1231" t="inlineStr">
        <is>
          <t>Start Date</t>
        </is>
      </c>
      <c r="AT21" s="1621">
        <f t="array" ref="AT21">IF(AT$18="","",IFERROR(_xlfn.TEXTJOIN(CHAR(10), TRUE, IF((AT$18='Campaign Calendar'!$I$11:$I$45),TEXT('Campaign Calendar'!$E$11:$E$45, "dd-MMM-yyyy"), "")), ""))</f>
        <v/>
      </c>
      <c r="AU21" s="1911" t="n"/>
      <c r="AV21" s="1224" t="n"/>
      <c r="AW21" s="1230" t="inlineStr">
        <is>
          <t>Start Date</t>
        </is>
      </c>
      <c r="AX21" s="1621">
        <f t="array" ref="AX21">IF(AX$18="","",IFERROR(_xlfn.TEXTJOIN(CHAR(10), TRUE, IF((AX$18='Campaign Calendar'!$I$11:$I$45),TEXT('Campaign Calendar'!$E$11:$E$45, "dd-MMM-yyyy"), "")), ""))</f>
        <v/>
      </c>
      <c r="AY21" s="1911" t="n"/>
      <c r="AZ21" s="1281" t="n"/>
      <c r="BA21" s="1231" t="inlineStr">
        <is>
          <t>Start Date</t>
        </is>
      </c>
      <c r="BB21" s="1621">
        <f t="array" ref="BB21">IF(BB$18="","",IFERROR(_xlfn.TEXTJOIN(CHAR(10), TRUE, IF((BB$18='Campaign Calendar'!$I$11:$I$45),TEXT('Campaign Calendar'!$E$11:$E$45, "dd-MMM-yyyy"), "")), ""))</f>
        <v/>
      </c>
      <c r="BC21" s="1911" t="n"/>
      <c r="BD21" s="1224" t="n"/>
      <c r="BE21" s="1230" t="inlineStr">
        <is>
          <t>Start Date</t>
        </is>
      </c>
      <c r="BF21" s="1621">
        <f t="array" ref="BF21">IF(BF$18="","",IFERROR(_xlfn.TEXTJOIN(CHAR(10), TRUE, IF((BF$18='Campaign Calendar'!$I$11:$I$45),TEXT('Campaign Calendar'!$E$11:$E$45, "dd-MMM-yyyy"), "")), ""))</f>
        <v/>
      </c>
      <c r="BG21" s="1911" t="n"/>
      <c r="BH21" s="1281" t="n"/>
      <c r="BI21" s="1231" t="inlineStr">
        <is>
          <t>Start Date</t>
        </is>
      </c>
      <c r="BJ21" s="1621">
        <f t="array" ref="BJ21">IF(BJ$18="","",IFERROR(_xlfn.TEXTJOIN(CHAR(10), TRUE, IF((BJ$18='Campaign Calendar'!$I$11:$I$45),TEXT('Campaign Calendar'!$E$11:$E$45, "dd-MMM-yyyy"), "")), ""))</f>
        <v/>
      </c>
      <c r="BK21" s="1911" t="n"/>
      <c r="BL21" s="1224" t="n"/>
      <c r="BM21" s="1230" t="inlineStr">
        <is>
          <t>Start Date</t>
        </is>
      </c>
      <c r="BN21" s="1621">
        <f t="array" ref="BN21">IF(BN$18="","",IFERROR(_xlfn.TEXTJOIN(CHAR(10), TRUE, IF((BN$18='Campaign Calendar'!$I$11:$I$45),TEXT('Campaign Calendar'!$E$11:$E$45, "dd-MMM-yyyy"), "")), ""))</f>
        <v/>
      </c>
      <c r="BO21" s="1911" t="n"/>
      <c r="BP21" s="1281" t="n"/>
      <c r="BQ21" s="1231" t="inlineStr">
        <is>
          <t>Start Date</t>
        </is>
      </c>
      <c r="BR21" s="1621">
        <f t="array" ref="BR21">IF(BR$18="","",IFERROR(_xlfn.TEXTJOIN(CHAR(10), TRUE, IF((BR$18='Campaign Calendar'!$I$11:$I$45),TEXT('Campaign Calendar'!$E$11:$E$45, "dd-MMM-yyyy"), "")), ""))</f>
        <v/>
      </c>
      <c r="BS21" s="1911" t="n"/>
    </row>
    <row r="22" ht="15" customFormat="1" customHeight="1" s="748">
      <c r="B22" s="1344" t="n"/>
      <c r="C22" s="864" t="n"/>
      <c r="D22" s="864" t="n"/>
      <c r="E22" s="864" t="n"/>
      <c r="F22" s="864" t="n"/>
      <c r="G22" s="864" t="n"/>
      <c r="H22" s="864" t="n"/>
      <c r="I22" s="864" t="n"/>
      <c r="J22" s="864" t="n"/>
      <c r="K22" s="864" t="n"/>
      <c r="L22" s="864" t="n"/>
      <c r="M22" s="864" t="n"/>
      <c r="N22" s="864" t="n"/>
      <c r="O22" s="1970" t="inlineStr">
        <is>
          <t>Automated</t>
        </is>
      </c>
      <c r="P22" s="1269" t="n"/>
      <c r="Q22" s="1232" t="inlineStr">
        <is>
          <t>End Date</t>
        </is>
      </c>
      <c r="R22" s="1623">
        <f t="array" ref="R22">IF(R$18="","",IFERROR(_xlfn.TEXTJOIN(CHAR(10), TRUE, IF((R$18='Campaign Calendar'!$I$11:$I$45),TEXT('Campaign Calendar'!$F$11:$F$45, "dd-MMM-yyyy"), "")), ""))</f>
        <v/>
      </c>
      <c r="S22" s="1975" t="n"/>
      <c r="T22" s="1282" t="n"/>
      <c r="U22" s="1233" t="inlineStr">
        <is>
          <t>End Date</t>
        </is>
      </c>
      <c r="V22" s="1623">
        <f t="array" ref="V22">IF(V$18="","",IFERROR(_xlfn.TEXTJOIN(CHAR(10), TRUE, IF((V$18='Campaign Calendar'!$I$11:$I$45),TEXT('Campaign Calendar'!$F$11:$F$45, "dd-MMM-yyyy"), "")), ""))</f>
        <v/>
      </c>
      <c r="W22" s="1975" t="n"/>
      <c r="X22" s="1227" t="n"/>
      <c r="Y22" s="1232" t="inlineStr">
        <is>
          <t>End Date</t>
        </is>
      </c>
      <c r="Z22" s="1623">
        <f t="array" ref="Z22">IF(Z$18="","",IFERROR(_xlfn.TEXTJOIN(CHAR(10), TRUE, IF((Z$18='Campaign Calendar'!$I$11:$I$45),TEXT('Campaign Calendar'!$F$11:$F$45, "dd-MMM-yyyy"), "")), ""))</f>
        <v/>
      </c>
      <c r="AA22" s="1975" t="n"/>
      <c r="AB22" s="1282" t="n"/>
      <c r="AC22" s="1233" t="inlineStr">
        <is>
          <t>End Date</t>
        </is>
      </c>
      <c r="AD22" s="1623">
        <f t="array" ref="AD22">IF(AD$18="","",IFERROR(_xlfn.TEXTJOIN(CHAR(10), TRUE, IF((AD$18='Campaign Calendar'!$I$11:$I$45),TEXT('Campaign Calendar'!$F$11:$F$45, "dd-MMM-yyyy"), "")), ""))</f>
        <v/>
      </c>
      <c r="AE22" s="1975" t="n"/>
      <c r="AF22" s="1227" t="n"/>
      <c r="AG22" s="1232" t="inlineStr">
        <is>
          <t>End Date</t>
        </is>
      </c>
      <c r="AH22" s="1623">
        <f t="array" ref="AH22">IF(AH$18="","",IFERROR(_xlfn.TEXTJOIN(CHAR(10), TRUE, IF((AH$18='Campaign Calendar'!$I$11:$I$45),TEXT('Campaign Calendar'!$F$11:$F$45, "dd-MMM-yyyy"), "")), ""))</f>
        <v/>
      </c>
      <c r="AI22" s="1975" t="n"/>
      <c r="AJ22" s="1282" t="n"/>
      <c r="AK22" s="1233" t="inlineStr">
        <is>
          <t>End Date</t>
        </is>
      </c>
      <c r="AL22" s="1623">
        <f t="array" ref="AL22">IF(AL$18="","",IFERROR(_xlfn.TEXTJOIN(CHAR(10), TRUE, IF((AL$18='Campaign Calendar'!$I$11:$I$45),TEXT('Campaign Calendar'!$F$11:$F$45, "dd-MMM-yyyy"), "")), ""))</f>
        <v/>
      </c>
      <c r="AM22" s="1975" t="n"/>
      <c r="AN22" s="1227" t="n"/>
      <c r="AO22" s="1232" t="inlineStr">
        <is>
          <t>End Date</t>
        </is>
      </c>
      <c r="AP22" s="1623">
        <f t="array" ref="AP22">IF(AP$18="","",IFERROR(_xlfn.TEXTJOIN(CHAR(10), TRUE, IF((AP$18='Campaign Calendar'!$I$11:$I$45),TEXT('Campaign Calendar'!$F$11:$F$45, "dd-MMM-yyyy"), "")), ""))</f>
        <v/>
      </c>
      <c r="AQ22" s="1975" t="n"/>
      <c r="AR22" s="1282" t="n"/>
      <c r="AS22" s="1233" t="inlineStr">
        <is>
          <t>End Date</t>
        </is>
      </c>
      <c r="AT22" s="1623">
        <f t="array" ref="AT22">IF(AT$18="","",IFERROR(_xlfn.TEXTJOIN(CHAR(10), TRUE, IF((AT$18='Campaign Calendar'!$I$11:$I$45),TEXT('Campaign Calendar'!$F$11:$F$45, "dd-MMM-yyyy"), "")), ""))</f>
        <v/>
      </c>
      <c r="AU22" s="1975" t="n"/>
      <c r="AV22" s="1227" t="n"/>
      <c r="AW22" s="1232" t="inlineStr">
        <is>
          <t>End Date</t>
        </is>
      </c>
      <c r="AX22" s="1623">
        <f t="array" ref="AX22">IF(AX$18="","",IFERROR(_xlfn.TEXTJOIN(CHAR(10), TRUE, IF((AX$18='Campaign Calendar'!$I$11:$I$45),TEXT('Campaign Calendar'!$F$11:$F$45, "dd-MMM-yyyy"), "")), ""))</f>
        <v/>
      </c>
      <c r="AY22" s="1975" t="n"/>
      <c r="AZ22" s="1282" t="n"/>
      <c r="BA22" s="1233" t="inlineStr">
        <is>
          <t>End Date</t>
        </is>
      </c>
      <c r="BB22" s="1623">
        <f t="array" ref="BB22">IF(BB$18="","",IFERROR(_xlfn.TEXTJOIN(CHAR(10), TRUE, IF((BB$18='Campaign Calendar'!$I$11:$I$45),TEXT('Campaign Calendar'!$F$11:$F$45, "dd-MMM-yyyy"), "")), ""))</f>
        <v/>
      </c>
      <c r="BC22" s="1975" t="n"/>
      <c r="BD22" s="1227" t="n"/>
      <c r="BE22" s="1232" t="inlineStr">
        <is>
          <t>End Date</t>
        </is>
      </c>
      <c r="BF22" s="1623">
        <f t="array" ref="BF22">IF(BF$18="","",IFERROR(_xlfn.TEXTJOIN(CHAR(10), TRUE, IF((BF$18='Campaign Calendar'!$I$11:$I$45),TEXT('Campaign Calendar'!$F$11:$F$45, "dd-MMM-yyyy"), "")), ""))</f>
        <v/>
      </c>
      <c r="BG22" s="1975" t="n"/>
      <c r="BH22" s="1282" t="n"/>
      <c r="BI22" s="1233" t="inlineStr">
        <is>
          <t>End Date</t>
        </is>
      </c>
      <c r="BJ22" s="1623">
        <f t="array" ref="BJ22">IF(BJ$18="","",IFERROR(_xlfn.TEXTJOIN(CHAR(10), TRUE, IF((BJ$18='Campaign Calendar'!$I$11:$I$45),TEXT('Campaign Calendar'!$F$11:$F$45, "dd-MMM-yyyy"), "")), ""))</f>
        <v/>
      </c>
      <c r="BK22" s="1975" t="n"/>
      <c r="BL22" s="1227" t="n"/>
      <c r="BM22" s="1232" t="inlineStr">
        <is>
          <t>End Date</t>
        </is>
      </c>
      <c r="BN22" s="1623">
        <f t="array" ref="BN22">IF(BN$18="","",IFERROR(_xlfn.TEXTJOIN(CHAR(10), TRUE, IF((BN$18='Campaign Calendar'!$I$11:$I$45),TEXT('Campaign Calendar'!$F$11:$F$45, "dd-MMM-yyyy"), "")), ""))</f>
        <v/>
      </c>
      <c r="BO22" s="1975" t="n"/>
      <c r="BP22" s="1282" t="n"/>
      <c r="BQ22" s="1233" t="inlineStr">
        <is>
          <t>End Date</t>
        </is>
      </c>
      <c r="BR22" s="1623">
        <f t="array" ref="BR22">IF(BR$18="","",IFERROR(_xlfn.TEXTJOIN(CHAR(10), TRUE, IF((BR$18='Campaign Calendar'!$I$11:$I$45),TEXT('Campaign Calendar'!$F$11:$F$45, "dd-MMM-yyyy"), "")), ""))</f>
        <v/>
      </c>
      <c r="BS22" s="1975" t="n"/>
    </row>
    <row r="23" ht="15" customFormat="1" customHeight="1" s="1976">
      <c r="B23" s="1344" t="n"/>
      <c r="C23" s="1977" t="n"/>
      <c r="D23" s="1977" t="n"/>
      <c r="E23" s="1977" t="n"/>
      <c r="F23" s="1977" t="n"/>
      <c r="G23" s="1977" t="n"/>
      <c r="H23" s="1977" t="n"/>
      <c r="I23" s="1977" t="n"/>
      <c r="J23" s="1977" t="n"/>
      <c r="K23" s="1977" t="n"/>
      <c r="L23" s="1977" t="n"/>
      <c r="M23" s="1977" t="n"/>
      <c r="N23" s="1977" t="n"/>
      <c r="O23" s="1970" t="inlineStr">
        <is>
          <t>Automated</t>
        </is>
      </c>
      <c r="P23" s="1978" t="n"/>
      <c r="Q23" s="1979" t="inlineStr">
        <is>
          <t>Start Time</t>
        </is>
      </c>
      <c r="R23" s="1980">
        <f t="array" ref="R23">IF(R$18="","",IFERROR(_xlfn.TEXTJOIN(CHAR(10), TRUE, IF((R$18='Campaign Calendar'!$I$11:$I$45),TEXT('Campaign Calendar'!$G$11:$G$45, "hh:mm:ss"), "")), ""))</f>
        <v/>
      </c>
      <c r="S23" s="1911" t="n"/>
      <c r="T23" s="1281" t="n"/>
      <c r="U23" s="1981" t="inlineStr">
        <is>
          <t>Start Time</t>
        </is>
      </c>
      <c r="V23" s="1980">
        <f t="array" ref="V23">IF(V$18="","",IFERROR(_xlfn.TEXTJOIN(CHAR(10), TRUE, IF((V$18='Campaign Calendar'!$I$11:$I$45),TEXT('Campaign Calendar'!$G$11:$G$45, "hh:mm:ss"), "")), ""))</f>
        <v/>
      </c>
      <c r="W23" s="1911" t="n"/>
      <c r="X23" s="1982" t="n"/>
      <c r="Y23" s="1979" t="inlineStr">
        <is>
          <t>Start Time</t>
        </is>
      </c>
      <c r="Z23" s="1980">
        <f t="array" ref="Z23">IF(Z$18="","",IFERROR(_xlfn.TEXTJOIN(CHAR(10), TRUE, IF((Z$18='Campaign Calendar'!$I$11:$I$45),TEXT('Campaign Calendar'!$G$11:$G$45, "hh:mm:ss"), "")), ""))</f>
        <v/>
      </c>
      <c r="AA23" s="1911" t="n"/>
      <c r="AB23" s="1281" t="n"/>
      <c r="AC23" s="1981" t="inlineStr">
        <is>
          <t>Start Time</t>
        </is>
      </c>
      <c r="AD23" s="1980">
        <f t="array" ref="AD23">IF(AD$18="","",IFERROR(_xlfn.TEXTJOIN(CHAR(10), TRUE, IF((AD$18='Campaign Calendar'!$I$11:$I$45),TEXT('Campaign Calendar'!$G$11:$G$45, "hh:mm:ss"), "")), ""))</f>
        <v/>
      </c>
      <c r="AE23" s="1911" t="n"/>
      <c r="AF23" s="1982" t="n"/>
      <c r="AG23" s="1979" t="inlineStr">
        <is>
          <t>Start Time</t>
        </is>
      </c>
      <c r="AH23" s="1980">
        <f t="array" ref="AH23">IF(AH$18="","",IFERROR(_xlfn.TEXTJOIN(CHAR(10), TRUE, IF((AH$18='Campaign Calendar'!$I$11:$I$45),TEXT('Campaign Calendar'!$G$11:$G$45, "hh:mm:ss"), "")), ""))</f>
        <v/>
      </c>
      <c r="AI23" s="1911" t="n"/>
      <c r="AJ23" s="1281" t="n"/>
      <c r="AK23" s="1981" t="inlineStr">
        <is>
          <t>Start Time</t>
        </is>
      </c>
      <c r="AL23" s="1980">
        <f t="array" ref="AL23">IF(AL$18="","",IFERROR(_xlfn.TEXTJOIN(CHAR(10), TRUE, IF((AL$18='Campaign Calendar'!$I$11:$I$45),TEXT('Campaign Calendar'!$G$11:$G$45, "hh:mm:ss"), "")), ""))</f>
        <v/>
      </c>
      <c r="AM23" s="1911" t="n"/>
      <c r="AN23" s="1982" t="n"/>
      <c r="AO23" s="1979" t="inlineStr">
        <is>
          <t>Start Time</t>
        </is>
      </c>
      <c r="AP23" s="1980">
        <f t="array" ref="AP23">IF(AP$18="","",IFERROR(_xlfn.TEXTJOIN(CHAR(10), TRUE, IF((AP$18='Campaign Calendar'!$I$11:$I$45),TEXT('Campaign Calendar'!$G$11:$G$45, "hh:mm:ss"), "")), ""))</f>
        <v/>
      </c>
      <c r="AQ23" s="1911" t="n"/>
      <c r="AR23" s="1281" t="n"/>
      <c r="AS23" s="1981" t="inlineStr">
        <is>
          <t>Start Time</t>
        </is>
      </c>
      <c r="AT23" s="1980">
        <f t="array" ref="AT23">IF(AT$18="","",IFERROR(_xlfn.TEXTJOIN(CHAR(10), TRUE, IF((AT$18='Campaign Calendar'!$I$11:$I$45),TEXT('Campaign Calendar'!$G$11:$G$45, "hh:mm:ss"), "")), ""))</f>
        <v/>
      </c>
      <c r="AU23" s="1911" t="n"/>
      <c r="AV23" s="1982" t="n"/>
      <c r="AW23" s="1979" t="inlineStr">
        <is>
          <t>Start Time</t>
        </is>
      </c>
      <c r="AX23" s="1980">
        <f t="array" ref="AX23">IF(AX$18="","",IFERROR(_xlfn.TEXTJOIN(CHAR(10), TRUE, IF((AX$18='Campaign Calendar'!$I$11:$I$45),TEXT('Campaign Calendar'!$G$11:$G$45, "hh:mm:ss"), "")), ""))</f>
        <v/>
      </c>
      <c r="AY23" s="1911" t="n"/>
      <c r="AZ23" s="1281" t="n"/>
      <c r="BA23" s="1981" t="inlineStr">
        <is>
          <t>Start Time</t>
        </is>
      </c>
      <c r="BB23" s="1980">
        <f t="array" ref="BB23">IF(BB$18="","",IFERROR(_xlfn.TEXTJOIN(CHAR(10), TRUE, IF((BB$18='Campaign Calendar'!$I$11:$I$45),TEXT('Campaign Calendar'!$G$11:$G$45, "hh:mm:ss"), "")), ""))</f>
        <v/>
      </c>
      <c r="BC23" s="1911" t="n"/>
      <c r="BD23" s="1982" t="n"/>
      <c r="BE23" s="1979" t="inlineStr">
        <is>
          <t>Start Time</t>
        </is>
      </c>
      <c r="BF23" s="1980">
        <f t="array" ref="BF23">IF(BF$18="","",IFERROR(_xlfn.TEXTJOIN(CHAR(10), TRUE, IF((BF$18='Campaign Calendar'!$I$11:$I$45),TEXT('Campaign Calendar'!$G$11:$G$45, "hh:mm:ss"), "")), ""))</f>
        <v/>
      </c>
      <c r="BG23" s="1911" t="n"/>
      <c r="BH23" s="1281" t="n"/>
      <c r="BI23" s="1981" t="inlineStr">
        <is>
          <t>Start Time</t>
        </is>
      </c>
      <c r="BJ23" s="1980">
        <f t="array" ref="BJ23">IF(BJ$18="","",IFERROR(_xlfn.TEXTJOIN(CHAR(10), TRUE, IF((BJ$18='Campaign Calendar'!$I$11:$I$45),TEXT('Campaign Calendar'!$G$11:$G$45, "hh:mm:ss"), "")), ""))</f>
        <v/>
      </c>
      <c r="BK23" s="1911" t="n"/>
      <c r="BL23" s="1982" t="n"/>
      <c r="BM23" s="1979" t="inlineStr">
        <is>
          <t>Start Time</t>
        </is>
      </c>
      <c r="BN23" s="1980">
        <f t="array" ref="BN23">IF(BN$18="","",IFERROR(_xlfn.TEXTJOIN(CHAR(10), TRUE, IF((BN$18='Campaign Calendar'!$I$11:$I$45),TEXT('Campaign Calendar'!$G$11:$G$45, "hh:mm:ss"), "")), ""))</f>
        <v/>
      </c>
      <c r="BO23" s="1911" t="n"/>
      <c r="BP23" s="1281" t="n"/>
      <c r="BQ23" s="1981" t="inlineStr">
        <is>
          <t>Start Time</t>
        </is>
      </c>
      <c r="BR23" s="1980">
        <f t="array" ref="BR23">IF(BR$18="","",IFERROR(_xlfn.TEXTJOIN(CHAR(10), TRUE, IF((BR$18='Campaign Calendar'!$I$11:$I$45),TEXT('Campaign Calendar'!$G$11:$G$45, "hh:mm:ss"), "")), ""))</f>
        <v/>
      </c>
      <c r="BS23" s="1911" t="n"/>
    </row>
    <row r="24" ht="15" customFormat="1" customHeight="1" s="1976">
      <c r="B24" s="1344" t="n"/>
      <c r="C24" s="1977" t="n"/>
      <c r="D24" s="1977" t="n"/>
      <c r="E24" s="1977" t="n"/>
      <c r="G24" s="1977" t="n"/>
      <c r="H24" s="1977" t="n"/>
      <c r="I24" s="1977" t="n"/>
      <c r="J24" s="1977" t="n"/>
      <c r="K24" s="1977" t="n"/>
      <c r="L24" s="1977" t="n"/>
      <c r="M24" s="1977" t="n"/>
      <c r="N24" s="1977" t="n"/>
      <c r="O24" s="1970" t="inlineStr">
        <is>
          <t>Automated</t>
        </is>
      </c>
      <c r="P24" s="1983" t="n"/>
      <c r="Q24" s="1984" t="inlineStr">
        <is>
          <t>End Time</t>
        </is>
      </c>
      <c r="R24" s="1985">
        <f t="array" ref="R24">IF(R$18="","",IFERROR(_xlfn.TEXTJOIN(CHAR(10), TRUE, IF((R$18='Campaign Calendar'!$I$11:$I$45),TEXT('Campaign Calendar'!$H$11:$H$45, "hh:mm:ss "), "")), ""))</f>
        <v/>
      </c>
      <c r="S24" s="1975" t="n"/>
      <c r="T24" s="1282" t="n"/>
      <c r="U24" s="1986" t="inlineStr">
        <is>
          <t>End Time</t>
        </is>
      </c>
      <c r="V24" s="1985">
        <f t="array" ref="V24">IF(V$18="","",IFERROR(_xlfn.TEXTJOIN(CHAR(10), TRUE, IF((V$18='Campaign Calendar'!$I$11:$I$45),TEXT('Campaign Calendar'!$H$11:$H$45, "hh:mm:ss"), "")), ""))</f>
        <v/>
      </c>
      <c r="W24" s="1975" t="n"/>
      <c r="X24" s="1987" t="n"/>
      <c r="Y24" s="1984" t="inlineStr">
        <is>
          <t>End Time</t>
        </is>
      </c>
      <c r="Z24" s="1985">
        <f t="array" ref="Z24">IF(Z$18="","",IFERROR(_xlfn.TEXTJOIN(CHAR(10), TRUE, IF((Z$18='Campaign Calendar'!$I$11:$I$45),TEXT('Campaign Calendar'!$H$11:$H$45, "hh:mm:ss"), "")), ""))</f>
        <v/>
      </c>
      <c r="AA24" s="1975" t="n"/>
      <c r="AB24" s="1282" t="n"/>
      <c r="AC24" s="1986" t="inlineStr">
        <is>
          <t>End Time</t>
        </is>
      </c>
      <c r="AD24" s="1985">
        <f t="array" ref="AD24">IF(AD$18="","",IFERROR(_xlfn.TEXTJOIN(CHAR(10), TRUE, IF((AD$18='Campaign Calendar'!$I$11:$I$45),TEXT('Campaign Calendar'!$H$11:$H$45, "hh:mm:ss"), "")), ""))</f>
        <v/>
      </c>
      <c r="AE24" s="1975" t="n"/>
      <c r="AF24" s="1987" t="n"/>
      <c r="AG24" s="1984" t="inlineStr">
        <is>
          <t>End Time</t>
        </is>
      </c>
      <c r="AH24" s="1985">
        <f t="array" ref="AH24">IF(AH$18="","",IFERROR(_xlfn.TEXTJOIN(CHAR(10), TRUE, IF((AH$18='Campaign Calendar'!$I$11:$I$45),TEXT('Campaign Calendar'!$H$11:$H$45, "hh:mm:ss"), "")), ""))</f>
        <v/>
      </c>
      <c r="AI24" s="1975" t="n"/>
      <c r="AJ24" s="1282" t="n"/>
      <c r="AK24" s="1986" t="inlineStr">
        <is>
          <t>End Time</t>
        </is>
      </c>
      <c r="AL24" s="1985">
        <f t="array" ref="AL24">IF(AL$18="","",IFERROR(_xlfn.TEXTJOIN(CHAR(10), TRUE, IF((AL$18='Campaign Calendar'!$I$11:$I$45),TEXT('Campaign Calendar'!$H$11:$H$45, "hh:mm:ss"), "")), ""))</f>
        <v/>
      </c>
      <c r="AM24" s="1975" t="n"/>
      <c r="AN24" s="1987" t="n"/>
      <c r="AO24" s="1984" t="inlineStr">
        <is>
          <t>End Time</t>
        </is>
      </c>
      <c r="AP24" s="1985">
        <f t="array" ref="AP24">IF(AP$18="","",IFERROR(_xlfn.TEXTJOIN(CHAR(10), TRUE, IF((AP$18='Campaign Calendar'!$I$11:$I$45),TEXT('Campaign Calendar'!$H$11:$H$45, "hh:mm:ss"), "")), ""))</f>
        <v/>
      </c>
      <c r="AQ24" s="1975" t="n"/>
      <c r="AR24" s="1282" t="n"/>
      <c r="AS24" s="1986" t="inlineStr">
        <is>
          <t>End Time</t>
        </is>
      </c>
      <c r="AT24" s="1985">
        <f t="array" ref="AT24">IF(AT$18="","",IFERROR(_xlfn.TEXTJOIN(CHAR(10), TRUE, IF((AT$18='Campaign Calendar'!$I$11:$I$45),TEXT('Campaign Calendar'!$H$11:$H$45, "hh:mm:ss"), "")), ""))</f>
        <v/>
      </c>
      <c r="AU24" s="1975" t="n"/>
      <c r="AV24" s="1987" t="n"/>
      <c r="AW24" s="1984" t="inlineStr">
        <is>
          <t>End Time</t>
        </is>
      </c>
      <c r="AX24" s="1985">
        <f t="array" ref="AX24">IF(AX$18="","",IFERROR(_xlfn.TEXTJOIN(CHAR(10), TRUE, IF((AX$18='Campaign Calendar'!$I$11:$I$45),TEXT('Campaign Calendar'!$H$11:$H$45, "hh:mm:ss"), "")), ""))</f>
        <v/>
      </c>
      <c r="AY24" s="1975" t="n"/>
      <c r="AZ24" s="1282" t="n"/>
      <c r="BA24" s="1986" t="inlineStr">
        <is>
          <t>End Time</t>
        </is>
      </c>
      <c r="BB24" s="1985">
        <f t="array" ref="BB24">IF(BB$18="","",IFERROR(_xlfn.TEXTJOIN(CHAR(10), TRUE, IF((BB$18='Campaign Calendar'!$I$11:$I$45),TEXT('Campaign Calendar'!$H$11:$H$45, "hh:mm:ss"), "")), ""))</f>
        <v/>
      </c>
      <c r="BC24" s="1975" t="n"/>
      <c r="BD24" s="1987" t="n"/>
      <c r="BE24" s="1984" t="inlineStr">
        <is>
          <t>End Time</t>
        </is>
      </c>
      <c r="BF24" s="1985">
        <f t="array" ref="BF24">IF(BF$18="","",IFERROR(_xlfn.TEXTJOIN(CHAR(10), TRUE, IF((BF$18='Campaign Calendar'!$I$11:$I$45),TEXT('Campaign Calendar'!$H$11:$H$45, "hh:mm:ss"), "")), ""))</f>
        <v/>
      </c>
      <c r="BG24" s="1975" t="n"/>
      <c r="BH24" s="1282" t="n"/>
      <c r="BI24" s="1986" t="inlineStr">
        <is>
          <t>End Time</t>
        </is>
      </c>
      <c r="BJ24" s="1985">
        <f t="array" ref="BJ24">IF(BJ$18="","",IFERROR(_xlfn.TEXTJOIN(CHAR(10), TRUE, IF((BJ$18='Campaign Calendar'!$I$11:$I$45),TEXT('Campaign Calendar'!$H$11:$H$45, "hh:mm:ss"), "")), ""))</f>
        <v/>
      </c>
      <c r="BK24" s="1975" t="n"/>
      <c r="BL24" s="1987" t="n"/>
      <c r="BM24" s="1984" t="inlineStr">
        <is>
          <t>End Time</t>
        </is>
      </c>
      <c r="BN24" s="1985">
        <f t="array" ref="BN24">IF(BN$18="","",IFERROR(_xlfn.TEXTJOIN(CHAR(10), TRUE, IF((BN$18='Campaign Calendar'!$I$11:$I$45),TEXT('Campaign Calendar'!$H$11:$H$45, "hh:mm:ss"), "")), ""))</f>
        <v/>
      </c>
      <c r="BO24" s="1975" t="n"/>
      <c r="BP24" s="1282" t="n"/>
      <c r="BQ24" s="1986" t="inlineStr">
        <is>
          <t>End Time</t>
        </is>
      </c>
      <c r="BR24" s="1985">
        <f t="array" ref="BR24">IF(BR$18="","",IFERROR(_xlfn.TEXTJOIN(CHAR(10), TRUE, IF((BR$18='Campaign Calendar'!$I$11:$I$45),TEXT('Campaign Calendar'!$H$11:$H$45, "hh:mm:ss"), "")), ""))</f>
        <v/>
      </c>
      <c r="BS24" s="1975" t="n"/>
    </row>
    <row r="25" ht="15" customFormat="1" customHeight="1" s="748">
      <c r="B25" s="1344" t="n"/>
      <c r="C25" s="864" t="n"/>
      <c r="D25" s="864" t="n"/>
      <c r="E25" s="864" t="n"/>
      <c r="F25" s="864" t="n"/>
      <c r="G25" s="864" t="n"/>
      <c r="H25" s="864" t="n"/>
      <c r="I25" s="864" t="n"/>
      <c r="J25" s="864" t="n"/>
      <c r="K25" s="864" t="n"/>
      <c r="L25" s="864" t="n"/>
      <c r="M25" s="864" t="n"/>
      <c r="N25" s="864" t="n"/>
      <c r="O25" s="1970" t="inlineStr">
        <is>
          <t>Automated</t>
        </is>
      </c>
      <c r="P25" s="1268" t="n"/>
      <c r="Q25" s="1230" t="inlineStr">
        <is>
          <t xml:space="preserve">Completion </t>
        </is>
      </c>
      <c r="R25" s="1629">
        <f t="array" ref="R25">IF(R$18="","",IFERROR(_xlfn.TEXTJOIN(CHAR(10), TRUE, IF((R$18='Campaign Calendar'!$I$11:$I$45),'Campaign Calendar'!$L$11:$L$45, "")), ""))</f>
        <v/>
      </c>
      <c r="S25" s="1988" t="n"/>
      <c r="T25" s="1281" t="n"/>
      <c r="U25" s="1231" t="inlineStr">
        <is>
          <t xml:space="preserve">Completion </t>
        </is>
      </c>
      <c r="V25" s="1629">
        <f t="array" ref="V25">IF(V$18="","",IFERROR(_xlfn.TEXTJOIN(CHAR(10), TRUE, IF((V$18='Campaign Calendar'!$I$11:$I$45),'Campaign Calendar'!$L$11:$L$45, "")), ""))</f>
        <v/>
      </c>
      <c r="W25" s="1988" t="n"/>
      <c r="X25" s="1224" t="n"/>
      <c r="Y25" s="1230" t="inlineStr">
        <is>
          <t xml:space="preserve">Completion </t>
        </is>
      </c>
      <c r="Z25" s="1629">
        <f t="array" ref="Z25">IF(Z$18="","",IFERROR(_xlfn.TEXTJOIN(CHAR(10), TRUE, IF((Z$18='Campaign Calendar'!$I$11:$I$45),'Campaign Calendar'!$L$11:$L$45, "")), ""))</f>
        <v/>
      </c>
      <c r="AA25" s="1988" t="n"/>
      <c r="AB25" s="1281" t="n"/>
      <c r="AC25" s="1231" t="inlineStr">
        <is>
          <t xml:space="preserve">Completion </t>
        </is>
      </c>
      <c r="AD25" s="1629">
        <f t="array" ref="AD25">IF(AD$18="","",IFERROR(_xlfn.TEXTJOIN(CHAR(10), TRUE, IF((AD$18='Campaign Calendar'!$I$11:$I$45),'Campaign Calendar'!$L$11:$L$45, "")), ""))</f>
        <v/>
      </c>
      <c r="AE25" s="1988" t="n"/>
      <c r="AF25" s="1224" t="n"/>
      <c r="AG25" s="1230" t="inlineStr">
        <is>
          <t xml:space="preserve">Completion </t>
        </is>
      </c>
      <c r="AH25" s="1629">
        <f t="array" ref="AH25">IF(AH$18="","",IFERROR(_xlfn.TEXTJOIN(CHAR(10), TRUE, IF((AH$18='Campaign Calendar'!$I$11:$I$45),'Campaign Calendar'!$L$11:$L$45, "")), ""))</f>
        <v/>
      </c>
      <c r="AI25" s="1988" t="n"/>
      <c r="AJ25" s="1281" t="n"/>
      <c r="AK25" s="1231" t="inlineStr">
        <is>
          <t xml:space="preserve">Completion </t>
        </is>
      </c>
      <c r="AL25" s="1629">
        <f t="array" ref="AL25">IF(AL$18="","",IFERROR(_xlfn.TEXTJOIN(CHAR(10), TRUE, IF((AL$18='Campaign Calendar'!$I$11:$I$45),'Campaign Calendar'!$L$11:$L$45, "")), ""))</f>
        <v/>
      </c>
      <c r="AM25" s="1988" t="n"/>
      <c r="AN25" s="1224" t="n"/>
      <c r="AO25" s="1230" t="inlineStr">
        <is>
          <t xml:space="preserve">Completion </t>
        </is>
      </c>
      <c r="AP25" s="1629">
        <f t="array" ref="AP25">IF(AP$18="","",IFERROR(_xlfn.TEXTJOIN(CHAR(10), TRUE, IF((AP$18='Campaign Calendar'!$I$11:$I$45),'Campaign Calendar'!$L$11:$L$45, "")), ""))</f>
        <v/>
      </c>
      <c r="AQ25" s="1988" t="n"/>
      <c r="AR25" s="1281" t="n"/>
      <c r="AS25" s="1231" t="inlineStr">
        <is>
          <t xml:space="preserve">Completion </t>
        </is>
      </c>
      <c r="AT25" s="1629">
        <f t="array" ref="AT25">IF(AT$18="","",IFERROR(_xlfn.TEXTJOIN(CHAR(10), TRUE, IF((AT$18='Campaign Calendar'!$I$11:$I$45),'Campaign Calendar'!$L$11:$L$45, "")), ""))</f>
        <v/>
      </c>
      <c r="AU25" s="1988" t="n"/>
      <c r="AV25" s="1224" t="n"/>
      <c r="AW25" s="1230" t="inlineStr">
        <is>
          <t xml:space="preserve">Completion </t>
        </is>
      </c>
      <c r="AX25" s="1629">
        <f t="array" ref="AX25">IF(AX$18="","",IFERROR(_xlfn.TEXTJOIN(CHAR(10), TRUE, IF((AX$18='Campaign Calendar'!$I$11:$I$45),'Campaign Calendar'!$L$11:$L$45, "")), ""))</f>
        <v/>
      </c>
      <c r="AY25" s="1988" t="n"/>
      <c r="AZ25" s="1281" t="n"/>
      <c r="BA25" s="1231" t="inlineStr">
        <is>
          <t xml:space="preserve">Completion </t>
        </is>
      </c>
      <c r="BB25" s="1629">
        <f t="array" ref="BB25">IF(BB$18="","",IFERROR(_xlfn.TEXTJOIN(CHAR(10), TRUE, IF((BB$18='Campaign Calendar'!$I$11:$I$45),'Campaign Calendar'!$L$11:$L$45, "")), ""))</f>
        <v/>
      </c>
      <c r="BC25" s="1988" t="n"/>
      <c r="BD25" s="1224" t="n"/>
      <c r="BE25" s="1230" t="inlineStr">
        <is>
          <t xml:space="preserve">Completion </t>
        </is>
      </c>
      <c r="BF25" s="1629">
        <f t="array" ref="BF25">IF(BF$18="","",IFERROR(_xlfn.TEXTJOIN(CHAR(10), TRUE, IF((BF$18='Campaign Calendar'!$I$11:$I$45),'Campaign Calendar'!$L$11:$L$45, "")), ""))</f>
        <v/>
      </c>
      <c r="BG25" s="1988" t="n"/>
      <c r="BH25" s="1281" t="n"/>
      <c r="BI25" s="1231" t="inlineStr">
        <is>
          <t xml:space="preserve">Completion </t>
        </is>
      </c>
      <c r="BJ25" s="1629">
        <f t="array" ref="BJ25">IF(BJ$18="","",IFERROR(_xlfn.TEXTJOIN(CHAR(10), TRUE, IF((BJ$18='Campaign Calendar'!$I$11:$I$45),'Campaign Calendar'!$L$11:$L$45, "")), ""))</f>
        <v/>
      </c>
      <c r="BK25" s="1988" t="n"/>
      <c r="BL25" s="1224" t="n"/>
      <c r="BM25" s="1230" t="inlineStr">
        <is>
          <t xml:space="preserve">Completion </t>
        </is>
      </c>
      <c r="BN25" s="1629">
        <f t="array" ref="BN25">IF(BN$18="","",IFERROR(_xlfn.TEXTJOIN(CHAR(10), TRUE, IF((BN$18='Campaign Calendar'!$I$11:$I$45),'Campaign Calendar'!$L$11:$L$45, "")), ""))</f>
        <v/>
      </c>
      <c r="BO25" s="1988" t="n"/>
      <c r="BP25" s="1281" t="n"/>
      <c r="BQ25" s="1231" t="inlineStr">
        <is>
          <t xml:space="preserve">Completion </t>
        </is>
      </c>
      <c r="BR25" s="1629">
        <f t="array" ref="BR25">IF(BR$18="","",IFERROR(_xlfn.TEXTJOIN(CHAR(10), TRUE, IF((BR$18='Campaign Calendar'!$I$11:$I$45),'Campaign Calendar'!$L$11:$L$45, "")), ""))</f>
        <v/>
      </c>
      <c r="BS25" s="1988" t="n"/>
    </row>
    <row r="26" ht="15.75" customHeight="1" s="1659">
      <c r="A26" s="711" t="n"/>
      <c r="B26" s="1339" t="n"/>
      <c r="C26" s="1259" t="n"/>
      <c r="D26" s="739" t="n"/>
      <c r="E26" s="739" t="n"/>
      <c r="G26" s="739" t="n"/>
      <c r="O26" s="1967" t="n"/>
      <c r="P26" s="1272" t="n"/>
      <c r="Q26" s="884" t="inlineStr">
        <is>
          <t>Treasure Bowl Name*</t>
        </is>
      </c>
      <c r="R26" s="1989" t="n"/>
      <c r="S26" s="1424" t="n"/>
      <c r="T26" s="1283" t="n"/>
      <c r="U26" s="895" t="inlineStr">
        <is>
          <t>Treasure Bowl Name*</t>
        </is>
      </c>
      <c r="V26" s="1989" t="n"/>
      <c r="W26" s="1424" t="n"/>
      <c r="X26" s="1182" t="n"/>
      <c r="Y26" s="884" t="inlineStr">
        <is>
          <t>Treasure Bowl Name*</t>
        </is>
      </c>
      <c r="Z26" s="1989" t="n"/>
      <c r="AA26" s="1424" t="n"/>
      <c r="AB26" s="1283" t="n"/>
      <c r="AC26" s="895" t="inlineStr">
        <is>
          <t>Treasure Bowl Name*</t>
        </is>
      </c>
      <c r="AD26" s="1990" t="n"/>
      <c r="AE26" s="1427" t="n"/>
      <c r="AF26" s="1182" t="n"/>
      <c r="AG26" s="884" t="inlineStr">
        <is>
          <t>Treasure Bowl Name*</t>
        </is>
      </c>
      <c r="AH26" s="1989" t="n"/>
      <c r="AI26" s="1424" t="n"/>
      <c r="AJ26" s="1283" t="n"/>
      <c r="AK26" s="895" t="inlineStr">
        <is>
          <t>Treasure Bowl Name*</t>
        </is>
      </c>
      <c r="AL26" s="1989" t="n"/>
      <c r="AM26" s="1424" t="n"/>
      <c r="AN26" s="1182" t="n"/>
      <c r="AO26" s="884" t="inlineStr">
        <is>
          <t>Treasure Bowl Name*</t>
        </is>
      </c>
      <c r="AP26" s="1989" t="n"/>
      <c r="AQ26" s="1424" t="n"/>
      <c r="AR26" s="1283" t="n"/>
      <c r="AS26" s="895" t="inlineStr">
        <is>
          <t>Treasure Bowl Name*</t>
        </is>
      </c>
      <c r="AT26" s="1989" t="n"/>
      <c r="AU26" s="883" t="n"/>
      <c r="AV26" s="1182" t="n"/>
      <c r="AW26" s="884" t="inlineStr">
        <is>
          <t>Treasure Bowl Name*</t>
        </is>
      </c>
      <c r="AX26" s="1990" t="n"/>
      <c r="AY26" s="883" t="n"/>
      <c r="AZ26" s="1283" t="n"/>
      <c r="BA26" s="895" t="inlineStr">
        <is>
          <t>Treasure Bowl Name*</t>
        </is>
      </c>
      <c r="BB26" s="1990" t="n"/>
      <c r="BC26" s="883" t="n"/>
      <c r="BD26" s="1182" t="n"/>
      <c r="BE26" s="884" t="inlineStr">
        <is>
          <t>Treasure Bowl Name*</t>
        </is>
      </c>
      <c r="BF26" s="1990" t="n"/>
      <c r="BG26" s="883" t="n"/>
      <c r="BH26" s="1283" t="n"/>
      <c r="BI26" s="895" t="inlineStr">
        <is>
          <t>Treasure Bowl Name*</t>
        </is>
      </c>
      <c r="BJ26" s="882" t="n"/>
      <c r="BK26" s="883" t="n"/>
      <c r="BL26" s="1182" t="n"/>
      <c r="BM26" s="884" t="inlineStr">
        <is>
          <t>Treasure Bowl Name*</t>
        </is>
      </c>
      <c r="BN26" s="1990" t="n"/>
      <c r="BO26" s="883" t="n"/>
      <c r="BP26" s="1283" t="n"/>
      <c r="BQ26" s="895" t="inlineStr">
        <is>
          <t>Treasure Bowl Name*</t>
        </is>
      </c>
      <c r="BR26" s="882" t="n"/>
      <c r="BS26" s="883" t="n"/>
    </row>
    <row r="27" ht="22.05" customHeight="1" s="1659">
      <c r="A27" s="711" t="n"/>
      <c r="B27" s="1346" t="inlineStr">
        <is>
          <t>DQ - Format</t>
        </is>
      </c>
      <c r="C27" s="1991" t="n"/>
      <c r="D27" s="1992" t="inlineStr">
        <is>
          <t>DQ - Format</t>
        </is>
      </c>
      <c r="E27" s="1992" t="inlineStr">
        <is>
          <t>DQ - Format</t>
        </is>
      </c>
      <c r="G27" s="1472" t="inlineStr">
        <is>
          <t>Dropdown</t>
        </is>
      </c>
      <c r="N27" s="1472" t="inlineStr">
        <is>
          <t>Dropdown</t>
        </is>
      </c>
      <c r="O27" s="1993" t="inlineStr">
        <is>
          <t>DQ - Format</t>
        </is>
      </c>
      <c r="P27" s="1273" t="n"/>
      <c r="Q27" s="885" t="inlineStr">
        <is>
          <t>Treasure Bowl ID*</t>
        </is>
      </c>
      <c r="R27" s="1994" t="n"/>
      <c r="S27" s="1425" t="n"/>
      <c r="T27" s="1284" t="n"/>
      <c r="U27" s="896" t="inlineStr">
        <is>
          <t>Treasure Bowl ID*</t>
        </is>
      </c>
      <c r="V27" s="1994" t="n"/>
      <c r="W27" s="1425" t="n"/>
      <c r="X27" s="1183" t="n"/>
      <c r="Y27" s="885" t="inlineStr">
        <is>
          <t>Treasure Bowl ID*</t>
        </is>
      </c>
      <c r="Z27" s="1994" t="n"/>
      <c r="AA27" s="1425" t="n"/>
      <c r="AB27" s="1284" t="n"/>
      <c r="AC27" s="896" t="inlineStr">
        <is>
          <t>Treasure Bowl ID*</t>
        </is>
      </c>
      <c r="AD27" s="1995" t="n"/>
      <c r="AE27" s="1428" t="n"/>
      <c r="AF27" s="1183" t="n"/>
      <c r="AG27" s="885" t="inlineStr">
        <is>
          <t>Treasure Bowl ID*</t>
        </is>
      </c>
      <c r="AH27" s="1994" t="n"/>
      <c r="AI27" s="1425" t="n"/>
      <c r="AJ27" s="1284" t="n"/>
      <c r="AK27" s="896" t="inlineStr">
        <is>
          <t>Treasure Bowl ID*</t>
        </is>
      </c>
      <c r="AL27" s="1994" t="n"/>
      <c r="AM27" s="1425" t="n"/>
      <c r="AN27" s="1183" t="n"/>
      <c r="AO27" s="885" t="inlineStr">
        <is>
          <t>Treasure Bowl ID*</t>
        </is>
      </c>
      <c r="AP27" s="1994" t="n"/>
      <c r="AQ27" s="1425" t="n"/>
      <c r="AR27" s="1284" t="n"/>
      <c r="AS27" s="896" t="inlineStr">
        <is>
          <t>Treasure Bowl ID*</t>
        </is>
      </c>
      <c r="AT27" s="1994" t="n"/>
      <c r="AU27" s="881" t="n"/>
      <c r="AV27" s="1183" t="n"/>
      <c r="AW27" s="885" t="inlineStr">
        <is>
          <t>Treasure Bowl ID*</t>
        </is>
      </c>
      <c r="AX27" s="1995" t="n"/>
      <c r="AY27" s="881" t="n"/>
      <c r="AZ27" s="1284" t="n"/>
      <c r="BA27" s="896" t="inlineStr">
        <is>
          <t>Treasure Bowl ID*</t>
        </is>
      </c>
      <c r="BB27" s="1995" t="n"/>
      <c r="BC27" s="881" t="n"/>
      <c r="BD27" s="1183" t="n"/>
      <c r="BE27" s="885" t="inlineStr">
        <is>
          <t>Treasure Bowl ID*</t>
        </is>
      </c>
      <c r="BF27" s="1995" t="n"/>
      <c r="BG27" s="881" t="n"/>
      <c r="BH27" s="1284" t="n"/>
      <c r="BI27" s="896" t="inlineStr">
        <is>
          <t>Treasure Bowl ID*</t>
        </is>
      </c>
      <c r="BJ27" s="880" t="n"/>
      <c r="BK27" s="881" t="n"/>
      <c r="BL27" s="1183" t="n"/>
      <c r="BM27" s="885" t="inlineStr">
        <is>
          <t>Treasure Bowl ID*</t>
        </is>
      </c>
      <c r="BN27" s="1995" t="n"/>
      <c r="BO27" s="881" t="n"/>
      <c r="BP27" s="1284" t="n"/>
      <c r="BQ27" s="896" t="inlineStr">
        <is>
          <t>Treasure Bowl ID*</t>
        </is>
      </c>
      <c r="BR27" s="880" t="n"/>
      <c r="BS27" s="881" t="n"/>
    </row>
    <row r="28" ht="22.05" customFormat="1" customHeight="1" s="972">
      <c r="B28" s="1339" t="n"/>
      <c r="C28" s="973" t="n"/>
      <c r="D28" s="1052" t="inlineStr">
        <is>
          <t>Product ID / Seller SKU</t>
        </is>
      </c>
      <c r="E28" s="1052" t="inlineStr">
        <is>
          <t>Model ID</t>
        </is>
      </c>
      <c r="F28" s="973" t="n"/>
      <c r="G28" s="973" t="n"/>
      <c r="H28" s="973" t="n"/>
      <c r="I28" s="973" t="n"/>
      <c r="J28" s="973" t="n"/>
      <c r="K28" s="973" t="n"/>
      <c r="L28" s="973" t="n"/>
      <c r="M28" s="973" t="n"/>
      <c r="N28" s="973" t="n"/>
      <c r="O28" s="1967" t="n"/>
      <c r="P28" s="1611">
        <f>IF(R18 = "", "", R18)</f>
        <v/>
      </c>
      <c r="Q28" s="1926" t="n"/>
      <c r="R28" s="1926" t="n"/>
      <c r="S28" s="1926" t="n"/>
      <c r="T28" s="1633">
        <f>IF(V18 = "", "", V18)</f>
        <v/>
      </c>
      <c r="U28" s="1996" t="n"/>
      <c r="V28" s="1996" t="n"/>
      <c r="W28" s="1996" t="n"/>
      <c r="X28" s="1611">
        <f>IF(Z18 = "", "", Z18)</f>
        <v/>
      </c>
      <c r="Y28" s="1926" t="n"/>
      <c r="Z28" s="1926" t="n"/>
      <c r="AA28" s="1926" t="n"/>
      <c r="AB28" s="1633">
        <f>IF(AD18 = "", "", AD18)</f>
        <v/>
      </c>
      <c r="AC28" s="1996" t="n"/>
      <c r="AD28" s="1996" t="n"/>
      <c r="AE28" s="1996" t="n"/>
      <c r="AF28" s="1611">
        <f>IF(AH18 = "", "", AH18)</f>
        <v/>
      </c>
      <c r="AG28" s="1926" t="n"/>
      <c r="AH28" s="1926" t="n"/>
      <c r="AI28" s="1926" t="n"/>
      <c r="AJ28" s="1633">
        <f>IF(AL18 = "", "", AL18)</f>
        <v/>
      </c>
      <c r="AK28" s="1996" t="n"/>
      <c r="AL28" s="1996" t="n"/>
      <c r="AM28" s="1996" t="n"/>
      <c r="AN28" s="1611">
        <f>IF(AP18 = "", "", AP18)</f>
        <v/>
      </c>
      <c r="AO28" s="1926" t="n"/>
      <c r="AP28" s="1926" t="n"/>
      <c r="AQ28" s="1926" t="n"/>
      <c r="AR28" s="1633">
        <f>IF(AT18 = "", "", AT18)</f>
        <v/>
      </c>
      <c r="AS28" s="1996" t="n"/>
      <c r="AT28" s="1996" t="n"/>
      <c r="AU28" s="1996" t="n"/>
      <c r="AV28" s="1611">
        <f>IF(AX18 = "", "", AX18)</f>
        <v/>
      </c>
      <c r="AW28" s="1926" t="n"/>
      <c r="AX28" s="1926" t="n"/>
      <c r="AY28" s="1926" t="n"/>
      <c r="AZ28" s="1633">
        <f>IF(BB18 = "", "", BB18)</f>
        <v/>
      </c>
      <c r="BA28" s="1996" t="n"/>
      <c r="BB28" s="1996" t="n"/>
      <c r="BC28" s="1996" t="n"/>
      <c r="BD28" s="1611">
        <f>IF(BF18 = "", "", BF18)</f>
        <v/>
      </c>
      <c r="BE28" s="1926" t="n"/>
      <c r="BF28" s="1926" t="n"/>
      <c r="BG28" s="1926" t="n"/>
      <c r="BH28" s="1633">
        <f>IF(BJ18 = "", "", BJ18)</f>
        <v/>
      </c>
      <c r="BI28" s="1996" t="n"/>
      <c r="BJ28" s="1996" t="n"/>
      <c r="BK28" s="1996" t="n"/>
      <c r="BL28" s="1611">
        <f>IF(BN18 = "", "", BN18)</f>
        <v/>
      </c>
      <c r="BM28" s="1926" t="n"/>
      <c r="BN28" s="1926" t="n"/>
      <c r="BO28" s="1926" t="n"/>
      <c r="BP28" s="1633">
        <f>IF(BR18 = "", "", BR18)</f>
        <v/>
      </c>
      <c r="BQ28" s="1996" t="n"/>
      <c r="BR28" s="1996" t="n"/>
      <c r="BS28" s="1996" t="n"/>
    </row>
    <row r="29" ht="58.05" customHeight="1" s="1659">
      <c r="A29" s="1184" t="n"/>
      <c r="B29" s="1345" t="inlineStr">
        <is>
          <t>EAN Code</t>
        </is>
      </c>
      <c r="C29" s="879" t="inlineStr">
        <is>
          <t>SKU SHOP ID</t>
        </is>
      </c>
      <c r="D29" s="879" t="inlineStr">
        <is>
          <t>Product ID</t>
        </is>
      </c>
      <c r="E29" s="879" t="inlineStr">
        <is>
          <t>Variation ID</t>
        </is>
      </c>
      <c r="F29" s="1449" t="inlineStr">
        <is>
          <t>Product Name</t>
        </is>
      </c>
      <c r="G29" s="855" t="inlineStr">
        <is>
          <t>Hero/Non-Hero</t>
        </is>
      </c>
      <c r="H29" s="1053" t="inlineStr">
        <is>
          <t>Product Short Name - Variation Name</t>
        </is>
      </c>
      <c r="I29" s="855" t="inlineStr">
        <is>
          <t>Brand</t>
        </is>
      </c>
      <c r="J29" s="1053" t="inlineStr">
        <is>
          <t>Ranking</t>
        </is>
      </c>
      <c r="K29" s="1053" t="inlineStr">
        <is>
          <t>Category</t>
        </is>
      </c>
      <c r="L29" s="1053" t="inlineStr">
        <is>
          <t>Franchise</t>
        </is>
      </c>
      <c r="M29" s="1053" t="inlineStr">
        <is>
          <t>Selling Status</t>
        </is>
      </c>
      <c r="N29" s="879" t="inlineStr">
        <is>
          <t>VBOM/Single/Bundle</t>
        </is>
      </c>
      <c r="O29" s="1997" t="inlineStr">
        <is>
          <t>L'Oreal recommended Price (list price)</t>
        </is>
      </c>
      <c r="P29" s="1186" t="inlineStr">
        <is>
          <t>Campaign Name</t>
        </is>
      </c>
      <c r="Q29" s="1186" t="inlineStr">
        <is>
          <t>Tier</t>
        </is>
      </c>
      <c r="R29" s="1998" t="inlineStr">
        <is>
          <t>Campaign Price</t>
        </is>
      </c>
      <c r="S29" s="1426" t="inlineStr">
        <is>
          <t>Promo Discount %</t>
        </is>
      </c>
      <c r="T29" s="1317" t="inlineStr">
        <is>
          <t>Campaign Name</t>
        </is>
      </c>
      <c r="U29" s="1317" t="inlineStr">
        <is>
          <t>Tier</t>
        </is>
      </c>
      <c r="V29" s="1999" t="inlineStr">
        <is>
          <t>Campaign Price</t>
        </is>
      </c>
      <c r="W29" s="1426" t="inlineStr">
        <is>
          <t>Promo Discount %</t>
        </is>
      </c>
      <c r="X29" s="1186" t="inlineStr">
        <is>
          <t>Campaign Name</t>
        </is>
      </c>
      <c r="Y29" s="1186" t="inlineStr">
        <is>
          <t>Tier</t>
        </is>
      </c>
      <c r="Z29" s="1998" t="inlineStr">
        <is>
          <t>Campaign Price</t>
        </is>
      </c>
      <c r="AA29" s="1426" t="inlineStr">
        <is>
          <t>Promo Discount %</t>
        </is>
      </c>
      <c r="AB29" s="1317" t="inlineStr">
        <is>
          <t>Campaign Name</t>
        </is>
      </c>
      <c r="AC29" s="1317" t="inlineStr">
        <is>
          <t>Tier</t>
        </is>
      </c>
      <c r="AD29" s="1999" t="inlineStr">
        <is>
          <t>Campaign Price</t>
        </is>
      </c>
      <c r="AE29" s="1426" t="inlineStr">
        <is>
          <t>Promo Discount %</t>
        </is>
      </c>
      <c r="AF29" s="1186" t="inlineStr">
        <is>
          <t>Campaign Name</t>
        </is>
      </c>
      <c r="AG29" s="1186" t="inlineStr">
        <is>
          <t>Tier</t>
        </is>
      </c>
      <c r="AH29" s="1998" t="inlineStr">
        <is>
          <t>Campaign Price</t>
        </is>
      </c>
      <c r="AI29" s="1426" t="inlineStr">
        <is>
          <t>Promo Discount %</t>
        </is>
      </c>
      <c r="AJ29" s="1317" t="inlineStr">
        <is>
          <t>Campaign Name</t>
        </is>
      </c>
      <c r="AK29" s="1317" t="inlineStr">
        <is>
          <t>Tier</t>
        </is>
      </c>
      <c r="AL29" s="1999" t="inlineStr">
        <is>
          <t>Campaign Price</t>
        </is>
      </c>
      <c r="AM29" s="1426" t="inlineStr">
        <is>
          <t>Promo Discount %</t>
        </is>
      </c>
      <c r="AN29" s="1186" t="inlineStr">
        <is>
          <t>Campaign Name</t>
        </is>
      </c>
      <c r="AO29" s="1186" t="inlineStr">
        <is>
          <t>Tier</t>
        </is>
      </c>
      <c r="AP29" s="1998" t="inlineStr">
        <is>
          <t>Campaign Price</t>
        </is>
      </c>
      <c r="AQ29" s="1426" t="inlineStr">
        <is>
          <t>Promo Discount %</t>
        </is>
      </c>
      <c r="AR29" s="1317" t="inlineStr">
        <is>
          <t>Campaign Name</t>
        </is>
      </c>
      <c r="AS29" s="1317" t="inlineStr">
        <is>
          <t>Tier</t>
        </is>
      </c>
      <c r="AT29" s="1999" t="inlineStr">
        <is>
          <t>Campaign Price</t>
        </is>
      </c>
      <c r="AU29" s="1316" t="inlineStr">
        <is>
          <t>Promo Discount %</t>
        </is>
      </c>
      <c r="AV29" s="1186" t="inlineStr">
        <is>
          <t>Campaign Name</t>
        </is>
      </c>
      <c r="AW29" s="1186" t="inlineStr">
        <is>
          <t>Tier</t>
        </is>
      </c>
      <c r="AX29" s="1998" t="inlineStr">
        <is>
          <t>Campaign Price</t>
        </is>
      </c>
      <c r="AY29" s="1316" t="inlineStr">
        <is>
          <t>Promo Discount %</t>
        </is>
      </c>
      <c r="AZ29" s="1317" t="inlineStr">
        <is>
          <t>Campaign Name</t>
        </is>
      </c>
      <c r="BA29" s="1317" t="inlineStr">
        <is>
          <t>Tier</t>
        </is>
      </c>
      <c r="BB29" s="1999" t="inlineStr">
        <is>
          <t>Campaign Price</t>
        </is>
      </c>
      <c r="BC29" s="1316" t="inlineStr">
        <is>
          <t>Promo Discount %</t>
        </is>
      </c>
      <c r="BD29" s="1186" t="inlineStr">
        <is>
          <t>Campaign Name</t>
        </is>
      </c>
      <c r="BE29" s="1186" t="inlineStr">
        <is>
          <t>Tier</t>
        </is>
      </c>
      <c r="BF29" s="1998" t="inlineStr">
        <is>
          <t>Campaign Price</t>
        </is>
      </c>
      <c r="BG29" s="1316" t="inlineStr">
        <is>
          <t>Promo Discount %</t>
        </is>
      </c>
      <c r="BH29" s="1317" t="inlineStr">
        <is>
          <t>Campaign Name</t>
        </is>
      </c>
      <c r="BI29" s="1317" t="inlineStr">
        <is>
          <t>Tier</t>
        </is>
      </c>
      <c r="BJ29" s="1317" t="inlineStr">
        <is>
          <t>Campaign Price</t>
        </is>
      </c>
      <c r="BK29" s="1316" t="inlineStr">
        <is>
          <t>Promo Discount %</t>
        </is>
      </c>
      <c r="BL29" s="1186" t="inlineStr">
        <is>
          <t>Campaign Name</t>
        </is>
      </c>
      <c r="BM29" s="1186" t="inlineStr">
        <is>
          <t>Tier</t>
        </is>
      </c>
      <c r="BN29" s="1998" t="inlineStr">
        <is>
          <t>Campaign Price</t>
        </is>
      </c>
      <c r="BO29" s="1316" t="inlineStr">
        <is>
          <t>Promo Discount %</t>
        </is>
      </c>
      <c r="BP29" s="1317" t="inlineStr">
        <is>
          <t>Campaign Name</t>
        </is>
      </c>
      <c r="BQ29" s="1317" t="inlineStr">
        <is>
          <t>Tier</t>
        </is>
      </c>
      <c r="BR29" s="1317" t="inlineStr">
        <is>
          <t>Campaign Price</t>
        </is>
      </c>
      <c r="BS29" s="1316" t="inlineStr">
        <is>
          <t>Promo Discount %</t>
        </is>
      </c>
    </row>
    <row r="30" ht="13.5" customHeight="1" s="1659">
      <c r="A30" s="1185" t="n"/>
      <c r="B30" s="1349" t="n">
        <v>9557534782113</v>
      </c>
      <c r="C30" s="1351" t="inlineStr">
        <is>
          <t>3869848181_MY-22367431335</t>
        </is>
      </c>
      <c r="D30" s="1353" t="n">
        <v>3869848181</v>
      </c>
      <c r="E30" s="1258" t="n"/>
      <c r="F30" s="1188" t="inlineStr">
        <is>
          <t>L'Oréal Paris (2-3pcs Haircare Set) Shampoo + Conditioners with Anti Hairfall &amp; Anti Dry Hair</t>
        </is>
      </c>
      <c r="G30" s="1188" t="n"/>
      <c r="H30" s="1188" t="n"/>
      <c r="I30" s="1188" t="n"/>
      <c r="J30" s="1188" t="n"/>
      <c r="K30" s="1188" t="n"/>
      <c r="L30" s="1188" t="n"/>
      <c r="M30" s="1188" t="n"/>
      <c r="N30" s="1187" t="inlineStr">
        <is>
          <t>VBOM</t>
        </is>
      </c>
      <c r="O30" s="2000" t="n">
        <v>107</v>
      </c>
      <c r="P30" s="1474">
        <f>IF($O30 = "", "", R$18)</f>
        <v/>
      </c>
      <c r="Q30" s="1475">
        <f>IF($O30="","",R$20)</f>
        <v/>
      </c>
      <c r="R30" s="2001" t="n">
        <v>80.25</v>
      </c>
      <c r="S30" s="1477">
        <f> IF(R30 = 0, "", 1-R30/$O30)</f>
        <v/>
      </c>
      <c r="T30" s="1478">
        <f>IF($O30 = "", "", V$18)</f>
        <v/>
      </c>
      <c r="U30" s="1478">
        <f>IF($O30="","",V$20)</f>
        <v/>
      </c>
      <c r="V30" s="2002" t="n">
        <v>69.55</v>
      </c>
      <c r="W30" s="1477">
        <f> IF(V30 = 0, "", 1-V30/$O30)</f>
        <v/>
      </c>
      <c r="X30" s="1474">
        <f>IF($O30 = "", "", Z$18)</f>
        <v/>
      </c>
      <c r="Y30" s="1475">
        <f>IF($O30="","",Z$20)</f>
        <v/>
      </c>
      <c r="Z30" s="2003" t="n">
        <v>64.2</v>
      </c>
      <c r="AA30" s="1477">
        <f> IF(Z30 = 0, "", 1-Z30/$O30)</f>
        <v/>
      </c>
      <c r="AB30" s="1478">
        <f>IF($O30 = "", "", AD$18)</f>
        <v/>
      </c>
      <c r="AC30" s="1478">
        <f>IF($O30="","",AD$20)</f>
        <v/>
      </c>
      <c r="AD30" s="2002" t="n">
        <v>58.85</v>
      </c>
      <c r="AE30" s="1477">
        <f> IF(AD30 = 0, "", 1-AD30/$O30)</f>
        <v/>
      </c>
      <c r="AF30" s="1474">
        <f>IF($O30 = "", "", AH$18)</f>
        <v/>
      </c>
      <c r="AG30" s="1475">
        <f>IF($O30="","",AH$20)</f>
        <v/>
      </c>
      <c r="AH30" s="2003" t="n">
        <v>53.5</v>
      </c>
      <c r="AI30" s="1477">
        <f> IF(AH30 = 0, "", 1-AH30/$O30)</f>
        <v/>
      </c>
      <c r="AJ30" s="1478">
        <f>IF($O30 = "", "", AL$18)</f>
        <v/>
      </c>
      <c r="AK30" s="1478">
        <f>IF($O30="","",AL$20)</f>
        <v/>
      </c>
      <c r="AL30" s="2002" t="n">
        <v>74.90000000000001</v>
      </c>
      <c r="AM30" s="1477">
        <f> IF(AL30 = 0, "", 1-AL30/$O30)</f>
        <v/>
      </c>
      <c r="AN30" s="1474">
        <f>IF($O30 = "", "", AP$18)</f>
        <v/>
      </c>
      <c r="AO30" s="1475">
        <f>IF($O30="","",AP$20)</f>
        <v/>
      </c>
      <c r="AP30" s="2003" t="n">
        <v>69.55</v>
      </c>
      <c r="AQ30" s="1477">
        <f> IF(AP30 = 0, "", 1-AP30/$O30)</f>
        <v/>
      </c>
      <c r="AR30" s="1478">
        <f>IF($O30 = "", "", AT$18)</f>
        <v/>
      </c>
      <c r="AS30" s="1478">
        <f>IF($O30="","",AT$20)</f>
        <v/>
      </c>
      <c r="AT30" s="2002" t="n">
        <v>64.2</v>
      </c>
      <c r="AU30" s="1481">
        <f> IF(AT30 = 0, "", 1-AT30/$O30)</f>
        <v/>
      </c>
      <c r="AV30" s="1474">
        <f>IF($O30 = "", "", AX$18)</f>
        <v/>
      </c>
      <c r="AW30" s="1475">
        <f>IF($O30="","",AX$20)</f>
        <v/>
      </c>
      <c r="AX30" s="2003" t="n">
        <v>64.2</v>
      </c>
      <c r="AY30" s="1481">
        <f> IF(AX30 = 0, "", 1-AX30/$O30)</f>
        <v/>
      </c>
      <c r="AZ30" s="1478">
        <f>IF($O30 = "", "", BB$18)</f>
        <v/>
      </c>
      <c r="BA30" s="1478">
        <f>IF($O30="","",BB$20)</f>
        <v/>
      </c>
      <c r="BB30" s="2002" t="n">
        <v>58.85</v>
      </c>
      <c r="BC30" s="1481">
        <f> IF(BB30 = 0, "", 1-BB30/$O30)</f>
        <v/>
      </c>
      <c r="BD30" s="1474">
        <f>IF($O30 = "", "", BF$18)</f>
        <v/>
      </c>
      <c r="BE30" s="1475">
        <f>IF($O30="","",BF$20)</f>
        <v/>
      </c>
      <c r="BF30" s="2003" t="n">
        <v>53.5</v>
      </c>
      <c r="BG30" s="1481">
        <f> IF(BF30 = 0, "", 1-BF30/$O30)</f>
        <v/>
      </c>
      <c r="BH30" s="1478">
        <f>IF($O30 = "", "", BJ$18)</f>
        <v/>
      </c>
      <c r="BI30" s="1478">
        <f>IF($O30="","",BJ$20)</f>
        <v/>
      </c>
      <c r="BJ30" s="2002" t="n"/>
      <c r="BK30" s="1481">
        <f> IF(BJ30 = 0, "", 1-BJ30/$O30)</f>
        <v/>
      </c>
      <c r="BL30" s="1474">
        <f>IF($O30 = "", "", BN$18)</f>
        <v/>
      </c>
      <c r="BM30" s="1475">
        <f>IF($O30="","",BN$20)</f>
        <v/>
      </c>
      <c r="BN30" s="2003" t="n"/>
      <c r="BO30" s="1481">
        <f> IF(BN30 = 0, "", 1-BN30/$O30)</f>
        <v/>
      </c>
      <c r="BP30" s="1478">
        <f>IF($O30 = "", "", BR$18)</f>
        <v/>
      </c>
      <c r="BQ30" s="1478">
        <f>IF($O30="","",BR$20)</f>
        <v/>
      </c>
      <c r="BR30" s="2002" t="n"/>
      <c r="BS30" s="1481">
        <f> IF(BR30 = 0, "", 1-BR30/$O30)</f>
        <v/>
      </c>
    </row>
    <row r="31" ht="13.5" customHeight="1" s="1659">
      <c r="A31" s="1185" t="n"/>
      <c r="B31" s="1349" t="n">
        <v>9557534782090</v>
      </c>
      <c r="C31" s="1351" t="inlineStr">
        <is>
          <t>3869848181_MY-22367431340</t>
        </is>
      </c>
      <c r="D31" s="1353" t="n">
        <v>3869848181</v>
      </c>
      <c r="E31" s="1258" t="n"/>
      <c r="F31" s="1188" t="inlineStr">
        <is>
          <t>L'Oréal Paris (2-3pcs Haircare Set) Shampoo + Conditioners with Anti Hairfall &amp; Anti Dry Hair</t>
        </is>
      </c>
      <c r="G31" s="1188" t="n"/>
      <c r="H31" s="1188" t="n"/>
      <c r="I31" s="1188" t="n"/>
      <c r="J31" s="1188" t="n"/>
      <c r="K31" s="1188" t="n"/>
      <c r="L31" s="1188" t="n"/>
      <c r="M31" s="1188" t="n"/>
      <c r="N31" s="1187" t="inlineStr">
        <is>
          <t>VBOM</t>
        </is>
      </c>
      <c r="O31" s="2000" t="n">
        <v>71</v>
      </c>
      <c r="P31" s="1474">
        <f>IF($O31 = "", "", R$18)</f>
        <v/>
      </c>
      <c r="Q31" s="1475">
        <f>IF($O31="","",R$20)</f>
        <v/>
      </c>
      <c r="R31" s="2003" t="n">
        <v>53.25</v>
      </c>
      <c r="S31" s="1477">
        <f> IF(R31 = 0, "", 1-R31/$O31)</f>
        <v/>
      </c>
      <c r="T31" s="1478">
        <f>IF($O31 = "", "", V$18)</f>
        <v/>
      </c>
      <c r="U31" s="1478">
        <f>IF($O31="","",V$20)</f>
        <v/>
      </c>
      <c r="V31" s="2002" t="n">
        <v>46.15</v>
      </c>
      <c r="W31" s="1477">
        <f> IF(V31 = 0, "", 1-V31/$O31)</f>
        <v/>
      </c>
      <c r="X31" s="1474">
        <f>IF($O31 = "", "", Z$18)</f>
        <v/>
      </c>
      <c r="Y31" s="1475">
        <f>IF($O31="","",Z$20)</f>
        <v/>
      </c>
      <c r="Z31" s="2003" t="n">
        <v>42.6</v>
      </c>
      <c r="AA31" s="1477">
        <f> IF(Z31 = 0, "", 1-Z31/$O31)</f>
        <v/>
      </c>
      <c r="AB31" s="1478">
        <f>IF($O31 = "", "", AD$18)</f>
        <v/>
      </c>
      <c r="AC31" s="1478">
        <f>IF($O31="","",AD$20)</f>
        <v/>
      </c>
      <c r="AD31" s="2002" t="n">
        <v>39.05</v>
      </c>
      <c r="AE31" s="1477">
        <f> IF(AD31 = 0, "", 1-AD31/$O31)</f>
        <v/>
      </c>
      <c r="AF31" s="1474">
        <f>IF($O31 = "", "", AH$18)</f>
        <v/>
      </c>
      <c r="AG31" s="1475">
        <f>IF($O31="","",AH$20)</f>
        <v/>
      </c>
      <c r="AH31" s="2003" t="n">
        <v>35.5</v>
      </c>
      <c r="AI31" s="1477">
        <f> IF(AH31 = 0, "", 1-AH31/$O31)</f>
        <v/>
      </c>
      <c r="AJ31" s="1478">
        <f>IF($O31 = "", "", AL$18)</f>
        <v/>
      </c>
      <c r="AK31" s="1478">
        <f>IF($O31="","",AL$20)</f>
        <v/>
      </c>
      <c r="AL31" s="2002" t="n">
        <v>49.7</v>
      </c>
      <c r="AM31" s="1477">
        <f> IF(AL31 = 0, "", 1-AL31/$O31)</f>
        <v/>
      </c>
      <c r="AN31" s="1474">
        <f>IF($O31 = "", "", AP$18)</f>
        <v/>
      </c>
      <c r="AO31" s="1475">
        <f>IF($O31="","",AP$20)</f>
        <v/>
      </c>
      <c r="AP31" s="2003" t="n">
        <v>46.15</v>
      </c>
      <c r="AQ31" s="1477">
        <f> IF(AP31 = 0, "", 1-AP31/$O31)</f>
        <v/>
      </c>
      <c r="AR31" s="1478">
        <f>IF($O31 = "", "", AT$18)</f>
        <v/>
      </c>
      <c r="AS31" s="1478">
        <f>IF($O31="","",AT$20)</f>
        <v/>
      </c>
      <c r="AT31" s="2002" t="n">
        <v>42.6</v>
      </c>
      <c r="AU31" s="1481">
        <f> IF(AT31 = 0, "", 1-AT31/$O31)</f>
        <v/>
      </c>
      <c r="AV31" s="1474">
        <f>IF($O31 = "", "", AX$18)</f>
        <v/>
      </c>
      <c r="AW31" s="1475">
        <f>IF($O31="","",AX$20)</f>
        <v/>
      </c>
      <c r="AX31" s="2003" t="n">
        <v>42.6</v>
      </c>
      <c r="AY31" s="1481">
        <f> IF(AX31 = 0, "", 1-AX31/$O31)</f>
        <v/>
      </c>
      <c r="AZ31" s="1478">
        <f>IF($O31 = "", "", BB$18)</f>
        <v/>
      </c>
      <c r="BA31" s="1478">
        <f>IF($O31="","",BB$20)</f>
        <v/>
      </c>
      <c r="BB31" s="2002" t="n">
        <v>39.05</v>
      </c>
      <c r="BC31" s="1481">
        <f> IF(BB31 = 0, "", 1-BB31/$O31)</f>
        <v/>
      </c>
      <c r="BD31" s="1474">
        <f>IF($O31 = "", "", BF$18)</f>
        <v/>
      </c>
      <c r="BE31" s="1475">
        <f>IF($O31="","",BF$20)</f>
        <v/>
      </c>
      <c r="BF31" s="2003" t="n">
        <v>35.5</v>
      </c>
      <c r="BG31" s="1481">
        <f> IF(BF31 = 0, "", 1-BF31/$O31)</f>
        <v/>
      </c>
      <c r="BH31" s="1478">
        <f>IF($O31 = "", "", BJ$18)</f>
        <v/>
      </c>
      <c r="BI31" s="1478">
        <f>IF($O31="","",BJ$20)</f>
        <v/>
      </c>
      <c r="BJ31" s="2002" t="n"/>
      <c r="BK31" s="1481">
        <f> IF(BJ31 = 0, "", 1-BJ31/$O31)</f>
        <v/>
      </c>
      <c r="BL31" s="1474">
        <f>IF($O31 = "", "", BN$18)</f>
        <v/>
      </c>
      <c r="BM31" s="1475">
        <f>IF($O31="","",BN$20)</f>
        <v/>
      </c>
      <c r="BN31" s="2003" t="n"/>
      <c r="BO31" s="1481">
        <f> IF(BN31 = 0, "", 1-BN31/$O31)</f>
        <v/>
      </c>
      <c r="BP31" s="1478">
        <f>IF($O31 = "", "", BR$18)</f>
        <v/>
      </c>
      <c r="BQ31" s="1478">
        <f>IF($O31="","",BR$20)</f>
        <v/>
      </c>
      <c r="BR31" s="2002" t="n"/>
      <c r="BS31" s="1481">
        <f> IF(BR31 = 0, "", 1-BR31/$O31)</f>
        <v/>
      </c>
    </row>
    <row r="32" ht="13.5" customHeight="1" s="1659">
      <c r="A32" s="1185" t="n"/>
      <c r="B32" s="1349" t="n">
        <v>9557534782106</v>
      </c>
      <c r="C32" s="1351" t="inlineStr">
        <is>
          <t>3869848181_MY-22367431341</t>
        </is>
      </c>
      <c r="D32" s="1353" t="n">
        <v>3869848181</v>
      </c>
      <c r="E32" s="1258" t="n"/>
      <c r="F32" s="1188" t="inlineStr">
        <is>
          <t>L'Oréal Paris (2-3pcs Haircare Set) Shampoo + Conditioners with Anti Hairfall &amp; Anti Dry Hair</t>
        </is>
      </c>
      <c r="G32" s="1188" t="n"/>
      <c r="H32" s="1188" t="n"/>
      <c r="I32" s="1188" t="n"/>
      <c r="J32" s="1188" t="n"/>
      <c r="K32" s="1188" t="n"/>
      <c r="L32" s="1188" t="n"/>
      <c r="M32" s="1188" t="n"/>
      <c r="N32" s="1187" t="inlineStr">
        <is>
          <t>VBOM</t>
        </is>
      </c>
      <c r="O32" s="2000" t="n">
        <v>71</v>
      </c>
      <c r="P32" s="1474">
        <f>IF($O32 = "", "", R$18)</f>
        <v/>
      </c>
      <c r="Q32" s="1475">
        <f>IF($O32="","",R$20)</f>
        <v/>
      </c>
      <c r="R32" s="2003" t="n">
        <v>53.25</v>
      </c>
      <c r="S32" s="1477">
        <f> IF(R32 = 0, "", 1-R32/$O32)</f>
        <v/>
      </c>
      <c r="T32" s="1478">
        <f>IF($O32 = "", "", V$18)</f>
        <v/>
      </c>
      <c r="U32" s="1478">
        <f>IF($O32="","",V$20)</f>
        <v/>
      </c>
      <c r="V32" s="2002" t="n">
        <v>46.15</v>
      </c>
      <c r="W32" s="1477">
        <f> IF(V32 = 0, "", 1-V32/$O32)</f>
        <v/>
      </c>
      <c r="X32" s="1474">
        <f>IF($O32 = "", "", Z$18)</f>
        <v/>
      </c>
      <c r="Y32" s="1475">
        <f>IF($O32="","",Z$20)</f>
        <v/>
      </c>
      <c r="Z32" s="2003" t="n">
        <v>46.15</v>
      </c>
      <c r="AA32" s="1477">
        <f> IF(Z32 = 0, "", 1-Z32/$O32)</f>
        <v/>
      </c>
      <c r="AB32" s="1478">
        <f>IF($O32 = "", "", AD$18)</f>
        <v/>
      </c>
      <c r="AC32" s="1478">
        <f>IF($O32="","",AD$20)</f>
        <v/>
      </c>
      <c r="AD32" s="2002" t="n">
        <v>42.6</v>
      </c>
      <c r="AE32" s="1477">
        <f> IF(AD32 = 0, "", 1-AD32/$O32)</f>
        <v/>
      </c>
      <c r="AF32" s="1474">
        <f>IF($O32 = "", "", AH$18)</f>
        <v/>
      </c>
      <c r="AG32" s="1475">
        <f>IF($O32="","",AH$20)</f>
        <v/>
      </c>
      <c r="AH32" s="2003" t="n">
        <v>39.05</v>
      </c>
      <c r="AI32" s="1477">
        <f> IF(AH32 = 0, "", 1-AH32/$O32)</f>
        <v/>
      </c>
      <c r="AJ32" s="1478">
        <f>IF($O32 = "", "", AL$18)</f>
        <v/>
      </c>
      <c r="AK32" s="1478">
        <f>IF($O32="","",AL$20)</f>
        <v/>
      </c>
      <c r="AL32" s="2002" t="n">
        <v>49.7</v>
      </c>
      <c r="AM32" s="1477">
        <f> IF(AL32 = 0, "", 1-AL32/$O32)</f>
        <v/>
      </c>
      <c r="AN32" s="1474">
        <f>IF($O32 = "", "", AP$18)</f>
        <v/>
      </c>
      <c r="AO32" s="1475">
        <f>IF($O32="","",AP$20)</f>
        <v/>
      </c>
      <c r="AP32" s="2003" t="n">
        <v>46.15</v>
      </c>
      <c r="AQ32" s="1477">
        <f> IF(AP32 = 0, "", 1-AP32/$O32)</f>
        <v/>
      </c>
      <c r="AR32" s="1478">
        <f>IF($O32 = "", "", AT$18)</f>
        <v/>
      </c>
      <c r="AS32" s="1478">
        <f>IF($O32="","",AT$20)</f>
        <v/>
      </c>
      <c r="AT32" s="2002" t="n">
        <v>42.6</v>
      </c>
      <c r="AU32" s="1481">
        <f> IF(AT32 = 0, "", 1-AT32/$O32)</f>
        <v/>
      </c>
      <c r="AV32" s="1474">
        <f>IF($O32 = "", "", AX$18)</f>
        <v/>
      </c>
      <c r="AW32" s="1475">
        <f>IF($O32="","",AX$20)</f>
        <v/>
      </c>
      <c r="AX32" s="2003" t="n">
        <v>46.15</v>
      </c>
      <c r="AY32" s="1481">
        <f> IF(AX32 = 0, "", 1-AX32/$O32)</f>
        <v/>
      </c>
      <c r="AZ32" s="1478">
        <f>IF($O32 = "", "", BB$18)</f>
        <v/>
      </c>
      <c r="BA32" s="1478">
        <f>IF($O32="","",BB$20)</f>
        <v/>
      </c>
      <c r="BB32" s="2002" t="n">
        <v>42.6</v>
      </c>
      <c r="BC32" s="1481">
        <f> IF(BB32 = 0, "", 1-BB32/$O32)</f>
        <v/>
      </c>
      <c r="BD32" s="1474">
        <f>IF($O32 = "", "", BF$18)</f>
        <v/>
      </c>
      <c r="BE32" s="1475">
        <f>IF($O32="","",BF$20)</f>
        <v/>
      </c>
      <c r="BF32" s="2003" t="n">
        <v>39.05</v>
      </c>
      <c r="BG32" s="1481">
        <f> IF(BF32 = 0, "", 1-BF32/$O32)</f>
        <v/>
      </c>
      <c r="BH32" s="1478">
        <f>IF($O32 = "", "", BJ$18)</f>
        <v/>
      </c>
      <c r="BI32" s="1478">
        <f>IF($O32="","",BJ$20)</f>
        <v/>
      </c>
      <c r="BJ32" s="2002" t="n"/>
      <c r="BK32" s="1481">
        <f> IF(BJ32 = 0, "", 1-BJ32/$O32)</f>
        <v/>
      </c>
      <c r="BL32" s="1474">
        <f>IF($O32 = "", "", BN$18)</f>
        <v/>
      </c>
      <c r="BM32" s="1475">
        <f>IF($O32="","",BN$20)</f>
        <v/>
      </c>
      <c r="BN32" s="2003" t="n"/>
      <c r="BO32" s="1481">
        <f> IF(BN32 = 0, "", 1-BN32/$O32)</f>
        <v/>
      </c>
      <c r="BP32" s="1478">
        <f>IF($O32 = "", "", BR$18)</f>
        <v/>
      </c>
      <c r="BQ32" s="1478">
        <f>IF($O32="","",BR$20)</f>
        <v/>
      </c>
      <c r="BR32" s="2002" t="n"/>
      <c r="BS32" s="1481">
        <f> IF(BR32 = 0, "", 1-BR32/$O32)</f>
        <v/>
      </c>
    </row>
    <row r="33" ht="13.5" customHeight="1" s="1659">
      <c r="A33" s="1185" t="n"/>
      <c r="B33" s="1349" t="n">
        <v>9557534779434</v>
      </c>
      <c r="C33" s="1351" t="inlineStr">
        <is>
          <t>3869848181_MY-22367431338</t>
        </is>
      </c>
      <c r="D33" s="1353" t="n">
        <v>3869848181</v>
      </c>
      <c r="E33" s="1258" t="n"/>
      <c r="F33" s="1188" t="inlineStr">
        <is>
          <t>L'Oréal Paris (2-3pcs Haircare Set) Shampoo + Conditioners with Anti Hairfall &amp; Anti Dry Hair</t>
        </is>
      </c>
      <c r="G33" s="1188" t="n"/>
      <c r="H33" s="1188" t="n"/>
      <c r="I33" s="1188" t="n"/>
      <c r="J33" s="1188" t="n"/>
      <c r="K33" s="1188" t="n"/>
      <c r="L33" s="1188" t="n"/>
      <c r="M33" s="1188" t="n"/>
      <c r="N33" s="1187" t="inlineStr">
        <is>
          <t>VBOM</t>
        </is>
      </c>
      <c r="O33" s="2000" t="n">
        <v>107</v>
      </c>
      <c r="P33" s="1474">
        <f>IF($O33 = "", "", R$18)</f>
        <v/>
      </c>
      <c r="Q33" s="1475">
        <f>IF($O33="","",R$20)</f>
        <v/>
      </c>
      <c r="R33" s="2003" t="n">
        <v>80.25</v>
      </c>
      <c r="S33" s="1477">
        <f> IF(R33 = 0, "", 1-R33/$O33)</f>
        <v/>
      </c>
      <c r="T33" s="1478">
        <f>IF($O33 = "", "", V$18)</f>
        <v/>
      </c>
      <c r="U33" s="1478">
        <f>IF($O33="","",V$20)</f>
        <v/>
      </c>
      <c r="V33" s="2002" t="n">
        <v>69.55</v>
      </c>
      <c r="W33" s="1477">
        <f> IF(V33 = 0, "", 1-V33/$O33)</f>
        <v/>
      </c>
      <c r="X33" s="1474">
        <f>IF($O33 = "", "", Z$18)</f>
        <v/>
      </c>
      <c r="Y33" s="1475">
        <f>IF($O33="","",Z$20)</f>
        <v/>
      </c>
      <c r="Z33" s="2003" t="n">
        <v>64.2</v>
      </c>
      <c r="AA33" s="1477">
        <f> IF(Z33 = 0, "", 1-Z33/$O33)</f>
        <v/>
      </c>
      <c r="AB33" s="1478">
        <f>IF($O33 = "", "", AD$18)</f>
        <v/>
      </c>
      <c r="AC33" s="1478">
        <f>IF($O33="","",AD$20)</f>
        <v/>
      </c>
      <c r="AD33" s="2002" t="n">
        <v>58.85</v>
      </c>
      <c r="AE33" s="1477">
        <f> IF(AD33 = 0, "", 1-AD33/$O33)</f>
        <v/>
      </c>
      <c r="AF33" s="1474">
        <f>IF($O33 = "", "", AH$18)</f>
        <v/>
      </c>
      <c r="AG33" s="1475">
        <f>IF($O33="","",AH$20)</f>
        <v/>
      </c>
      <c r="AH33" s="2003" t="n">
        <v>53.5</v>
      </c>
      <c r="AI33" s="1477">
        <f> IF(AH33 = 0, "", 1-AH33/$O33)</f>
        <v/>
      </c>
      <c r="AJ33" s="1478">
        <f>IF($O33 = "", "", AL$18)</f>
        <v/>
      </c>
      <c r="AK33" s="1478">
        <f>IF($O33="","",AL$20)</f>
        <v/>
      </c>
      <c r="AL33" s="2002" t="n">
        <v>74.90000000000001</v>
      </c>
      <c r="AM33" s="1477">
        <f> IF(AL33 = 0, "", 1-AL33/$O33)</f>
        <v/>
      </c>
      <c r="AN33" s="1474">
        <f>IF($O33 = "", "", AP$18)</f>
        <v/>
      </c>
      <c r="AO33" s="1475">
        <f>IF($O33="","",AP$20)</f>
        <v/>
      </c>
      <c r="AP33" s="2003" t="n">
        <v>69.55</v>
      </c>
      <c r="AQ33" s="1477">
        <f> IF(AP33 = 0, "", 1-AP33/$O33)</f>
        <v/>
      </c>
      <c r="AR33" s="1478">
        <f>IF($O33 = "", "", AT$18)</f>
        <v/>
      </c>
      <c r="AS33" s="1478">
        <f>IF($O33="","",AT$20)</f>
        <v/>
      </c>
      <c r="AT33" s="2002" t="n">
        <v>64.2</v>
      </c>
      <c r="AU33" s="1481">
        <f> IF(AT33 = 0, "", 1-AT33/$O33)</f>
        <v/>
      </c>
      <c r="AV33" s="1474">
        <f>IF($O33 = "", "", AX$18)</f>
        <v/>
      </c>
      <c r="AW33" s="1475">
        <f>IF($O33="","",AX$20)</f>
        <v/>
      </c>
      <c r="AX33" s="2003" t="n">
        <v>64.2</v>
      </c>
      <c r="AY33" s="1481">
        <f> IF(AX33 = 0, "", 1-AX33/$O33)</f>
        <v/>
      </c>
      <c r="AZ33" s="1478">
        <f>IF($O33 = "", "", BB$18)</f>
        <v/>
      </c>
      <c r="BA33" s="1478">
        <f>IF($O33="","",BB$20)</f>
        <v/>
      </c>
      <c r="BB33" s="2002" t="n">
        <v>58.85</v>
      </c>
      <c r="BC33" s="1481">
        <f> IF(BB33 = 0, "", 1-BB33/$O33)</f>
        <v/>
      </c>
      <c r="BD33" s="1474">
        <f>IF($O33 = "", "", BF$18)</f>
        <v/>
      </c>
      <c r="BE33" s="1475">
        <f>IF($O33="","",BF$20)</f>
        <v/>
      </c>
      <c r="BF33" s="2003" t="n">
        <v>53.5</v>
      </c>
      <c r="BG33" s="1481">
        <f> IF(BF33 = 0, "", 1-BF33/$O33)</f>
        <v/>
      </c>
      <c r="BH33" s="1478">
        <f>IF($O33 = "", "", BJ$18)</f>
        <v/>
      </c>
      <c r="BI33" s="1478">
        <f>IF($O33="","",BJ$20)</f>
        <v/>
      </c>
      <c r="BJ33" s="2002" t="n"/>
      <c r="BK33" s="1481">
        <f> IF(BJ33 = 0, "", 1-BJ33/$O33)</f>
        <v/>
      </c>
      <c r="BL33" s="1474">
        <f>IF($O33 = "", "", BN$18)</f>
        <v/>
      </c>
      <c r="BM33" s="1475">
        <f>IF($O33="","",BN$20)</f>
        <v/>
      </c>
      <c r="BN33" s="2003" t="n"/>
      <c r="BO33" s="1481">
        <f> IF(BN33 = 0, "", 1-BN33/$O33)</f>
        <v/>
      </c>
      <c r="BP33" s="1478">
        <f>IF($O33 = "", "", BR$18)</f>
        <v/>
      </c>
      <c r="BQ33" s="1478">
        <f>IF($O33="","",BR$20)</f>
        <v/>
      </c>
      <c r="BR33" s="2002" t="n"/>
      <c r="BS33" s="1481">
        <f> IF(BR33 = 0, "", 1-BR33/$O33)</f>
        <v/>
      </c>
    </row>
    <row r="34" ht="13.5" customHeight="1" s="1659">
      <c r="A34" s="1185" t="n"/>
      <c r="B34" s="1349" t="n">
        <v>9557534779458</v>
      </c>
      <c r="C34" s="1351" t="inlineStr">
        <is>
          <t>3869848181_MY-22367431339</t>
        </is>
      </c>
      <c r="D34" s="1353" t="n">
        <v>3869848181</v>
      </c>
      <c r="E34" s="1258" t="n"/>
      <c r="F34" s="1188" t="inlineStr">
        <is>
          <t>L'Oréal Paris (2-3pcs Haircare Set) Shampoo + Conditioners with Anti Hairfall &amp; Anti Dry Hair</t>
        </is>
      </c>
      <c r="G34" s="1188" t="n"/>
      <c r="H34" s="1188" t="n"/>
      <c r="I34" s="1188" t="n"/>
      <c r="J34" s="1188" t="n"/>
      <c r="K34" s="1188" t="n"/>
      <c r="L34" s="1188" t="n"/>
      <c r="M34" s="1188" t="n"/>
      <c r="N34" s="1187" t="inlineStr">
        <is>
          <t>VBOM</t>
        </is>
      </c>
      <c r="O34" s="2000" t="n">
        <v>232.2</v>
      </c>
      <c r="P34" s="1474">
        <f>IF($O34 = "", "", R$18)</f>
        <v/>
      </c>
      <c r="Q34" s="1475">
        <f>IF($O34="","",R$20)</f>
        <v/>
      </c>
      <c r="R34" s="2003" t="n">
        <v>174.15</v>
      </c>
      <c r="S34" s="1477">
        <f> IF(R34 = 0, "", 1-R34/$O34)</f>
        <v/>
      </c>
      <c r="T34" s="1478">
        <f>IF($O34 = "", "", V$18)</f>
        <v/>
      </c>
      <c r="U34" s="1478">
        <f>IF($O34="","",V$20)</f>
        <v/>
      </c>
      <c r="V34" s="2002" t="n">
        <v>150.93</v>
      </c>
      <c r="W34" s="1477">
        <f> IF(V34 = 0, "", 1-V34/$O34)</f>
        <v/>
      </c>
      <c r="X34" s="1474">
        <f>IF($O34 = "", "", Z$18)</f>
        <v/>
      </c>
      <c r="Y34" s="1475">
        <f>IF($O34="","",Z$20)</f>
        <v/>
      </c>
      <c r="Z34" s="2003" t="n">
        <v>150.93</v>
      </c>
      <c r="AA34" s="1477">
        <f> IF(Z34 = 0, "", 1-Z34/$O34)</f>
        <v/>
      </c>
      <c r="AB34" s="1478">
        <f>IF($O34 = "", "", AD$18)</f>
        <v/>
      </c>
      <c r="AC34" s="1478">
        <f>IF($O34="","",AD$20)</f>
        <v/>
      </c>
      <c r="AD34" s="2002" t="n">
        <v>139.32</v>
      </c>
      <c r="AE34" s="1477">
        <f> IF(AD34 = 0, "", 1-AD34/$O34)</f>
        <v/>
      </c>
      <c r="AF34" s="1474">
        <f>IF($O34 = "", "", AH$18)</f>
        <v/>
      </c>
      <c r="AG34" s="1475">
        <f>IF($O34="","",AH$20)</f>
        <v/>
      </c>
      <c r="AH34" s="2003" t="n">
        <v>127.71</v>
      </c>
      <c r="AI34" s="1477">
        <f> IF(AH34 = 0, "", 1-AH34/$O34)</f>
        <v/>
      </c>
      <c r="AJ34" s="1478">
        <f>IF($O34 = "", "", AL$18)</f>
        <v/>
      </c>
      <c r="AK34" s="1478">
        <f>IF($O34="","",AL$20)</f>
        <v/>
      </c>
      <c r="AL34" s="2002" t="n">
        <v>162.54</v>
      </c>
      <c r="AM34" s="1477">
        <f> IF(AL34 = 0, "", 1-AL34/$O34)</f>
        <v/>
      </c>
      <c r="AN34" s="1474">
        <f>IF($O34 = "", "", AP$18)</f>
        <v/>
      </c>
      <c r="AO34" s="1475">
        <f>IF($O34="","",AP$20)</f>
        <v/>
      </c>
      <c r="AP34" s="2003" t="n">
        <v>150.93</v>
      </c>
      <c r="AQ34" s="1477">
        <f> IF(AP34 = 0, "", 1-AP34/$O34)</f>
        <v/>
      </c>
      <c r="AR34" s="1478">
        <f>IF($O34 = "", "", AT$18)</f>
        <v/>
      </c>
      <c r="AS34" s="1478">
        <f>IF($O34="","",AT$20)</f>
        <v/>
      </c>
      <c r="AT34" s="2002" t="n">
        <v>139.32</v>
      </c>
      <c r="AU34" s="1481">
        <f> IF(AT34 = 0, "", 1-AT34/$O34)</f>
        <v/>
      </c>
      <c r="AV34" s="1474">
        <f>IF($O34 = "", "", AX$18)</f>
        <v/>
      </c>
      <c r="AW34" s="1475">
        <f>IF($O34="","",AX$20)</f>
        <v/>
      </c>
      <c r="AX34" s="2003" t="n">
        <v>150.93</v>
      </c>
      <c r="AY34" s="1481">
        <f> IF(AX34 = 0, "", 1-AX34/$O34)</f>
        <v/>
      </c>
      <c r="AZ34" s="1478">
        <f>IF($O34 = "", "", BB$18)</f>
        <v/>
      </c>
      <c r="BA34" s="1478">
        <f>IF($O34="","",BB$20)</f>
        <v/>
      </c>
      <c r="BB34" s="2002" t="n">
        <v>139.32</v>
      </c>
      <c r="BC34" s="1481">
        <f> IF(BB34 = 0, "", 1-BB34/$O34)</f>
        <v/>
      </c>
      <c r="BD34" s="1474">
        <f>IF($O34 = "", "", BF$18)</f>
        <v/>
      </c>
      <c r="BE34" s="1475">
        <f>IF($O34="","",BF$20)</f>
        <v/>
      </c>
      <c r="BF34" s="2003" t="n">
        <v>127.71</v>
      </c>
      <c r="BG34" s="1481">
        <f> IF(BF34 = 0, "", 1-BF34/$O34)</f>
        <v/>
      </c>
      <c r="BH34" s="1478">
        <f>IF($O34 = "", "", BJ$18)</f>
        <v/>
      </c>
      <c r="BI34" s="1478">
        <f>IF($O34="","",BJ$20)</f>
        <v/>
      </c>
      <c r="BJ34" s="2002" t="n"/>
      <c r="BK34" s="1481">
        <f> IF(BJ34 = 0, "", 1-BJ34/$O34)</f>
        <v/>
      </c>
      <c r="BL34" s="1474">
        <f>IF($O34 = "", "", BN$18)</f>
        <v/>
      </c>
      <c r="BM34" s="1475">
        <f>IF($O34="","",BN$20)</f>
        <v/>
      </c>
      <c r="BN34" s="2003" t="n"/>
      <c r="BO34" s="1481">
        <f> IF(BN34 = 0, "", 1-BN34/$O34)</f>
        <v/>
      </c>
      <c r="BP34" s="1478">
        <f>IF($O34 = "", "", BR$18)</f>
        <v/>
      </c>
      <c r="BQ34" s="1478">
        <f>IF($O34="","",BR$20)</f>
        <v/>
      </c>
      <c r="BR34" s="2002" t="n"/>
      <c r="BS34" s="1481">
        <f> IF(BR34 = 0, "", 1-BR34/$O34)</f>
        <v/>
      </c>
    </row>
    <row r="35" ht="13.5" customHeight="1" s="1659">
      <c r="A35" s="1185" t="n"/>
      <c r="B35" s="1349" t="n">
        <v>9557534782175</v>
      </c>
      <c r="C35" s="1351" t="inlineStr">
        <is>
          <t>3869848181_MY-22367431336</t>
        </is>
      </c>
      <c r="D35" s="1353" t="n">
        <v>3869848181</v>
      </c>
      <c r="E35" s="1258" t="n"/>
      <c r="F35" s="1188" t="inlineStr">
        <is>
          <t>L'Oréal Paris (2-3pcs Haircare Set) Shampoo + Conditioners with Anti Hairfall &amp; Anti Dry Hair</t>
        </is>
      </c>
      <c r="G35" s="1188" t="n"/>
      <c r="H35" s="1188" t="n"/>
      <c r="I35" s="1188" t="n"/>
      <c r="J35" s="1188" t="n"/>
      <c r="K35" s="1188" t="n"/>
      <c r="L35" s="1188" t="n"/>
      <c r="M35" s="1188" t="n"/>
      <c r="N35" s="1187" t="inlineStr">
        <is>
          <t>VBOM</t>
        </is>
      </c>
      <c r="O35" s="2000" t="n">
        <v>107</v>
      </c>
      <c r="P35" s="1474">
        <f>IF($O35 = "", "", R$18)</f>
        <v/>
      </c>
      <c r="Q35" s="1475">
        <f>IF($O35="","",R$20)</f>
        <v/>
      </c>
      <c r="R35" s="2003" t="n">
        <v>80.25</v>
      </c>
      <c r="S35" s="1477">
        <f> IF(R35 = 0, "", 1-R35/$O35)</f>
        <v/>
      </c>
      <c r="T35" s="1478">
        <f>IF($O35 = "", "", V$18)</f>
        <v/>
      </c>
      <c r="U35" s="1478">
        <f>IF($O35="","",V$20)</f>
        <v/>
      </c>
      <c r="V35" s="2002" t="n">
        <v>69.55</v>
      </c>
      <c r="W35" s="1477">
        <f> IF(V35 = 0, "", 1-V35/$O35)</f>
        <v/>
      </c>
      <c r="X35" s="1474">
        <f>IF($O35 = "", "", Z$18)</f>
        <v/>
      </c>
      <c r="Y35" s="1475">
        <f>IF($O35="","",Z$20)</f>
        <v/>
      </c>
      <c r="Z35" s="2003" t="n">
        <v>64.2</v>
      </c>
      <c r="AA35" s="1477">
        <f> IF(Z35 = 0, "", 1-Z35/$O35)</f>
        <v/>
      </c>
      <c r="AB35" s="1478">
        <f>IF($O35 = "", "", AD$18)</f>
        <v/>
      </c>
      <c r="AC35" s="1478">
        <f>IF($O35="","",AD$20)</f>
        <v/>
      </c>
      <c r="AD35" s="2002" t="n">
        <v>58.85</v>
      </c>
      <c r="AE35" s="1477">
        <f> IF(AD35 = 0, "", 1-AD35/$O35)</f>
        <v/>
      </c>
      <c r="AF35" s="1474">
        <f>IF($O35 = "", "", AH$18)</f>
        <v/>
      </c>
      <c r="AG35" s="1475">
        <f>IF($O35="","",AH$20)</f>
        <v/>
      </c>
      <c r="AH35" s="2003" t="n">
        <v>53.5</v>
      </c>
      <c r="AI35" s="1477">
        <f> IF(AH35 = 0, "", 1-AH35/$O35)</f>
        <v/>
      </c>
      <c r="AJ35" s="1478">
        <f>IF($O35 = "", "", AL$18)</f>
        <v/>
      </c>
      <c r="AK35" s="1478">
        <f>IF($O35="","",AL$20)</f>
        <v/>
      </c>
      <c r="AL35" s="2002" t="n">
        <v>74.90000000000001</v>
      </c>
      <c r="AM35" s="1477">
        <f> IF(AL35 = 0, "", 1-AL35/$O35)</f>
        <v/>
      </c>
      <c r="AN35" s="1474">
        <f>IF($O35 = "", "", AP$18)</f>
        <v/>
      </c>
      <c r="AO35" s="1475">
        <f>IF($O35="","",AP$20)</f>
        <v/>
      </c>
      <c r="AP35" s="2003" t="n">
        <v>69.55</v>
      </c>
      <c r="AQ35" s="1477">
        <f> IF(AP35 = 0, "", 1-AP35/$O35)</f>
        <v/>
      </c>
      <c r="AR35" s="1478">
        <f>IF($O35 = "", "", AT$18)</f>
        <v/>
      </c>
      <c r="AS35" s="1478">
        <f>IF($O35="","",AT$20)</f>
        <v/>
      </c>
      <c r="AT35" s="2002" t="n">
        <v>64.2</v>
      </c>
      <c r="AU35" s="1481">
        <f> IF(AT35 = 0, "", 1-AT35/$O35)</f>
        <v/>
      </c>
      <c r="AV35" s="1474">
        <f>IF($O35 = "", "", AX$18)</f>
        <v/>
      </c>
      <c r="AW35" s="1475">
        <f>IF($O35="","",AX$20)</f>
        <v/>
      </c>
      <c r="AX35" s="2003" t="n">
        <v>64.2</v>
      </c>
      <c r="AY35" s="1481">
        <f> IF(AX35 = 0, "", 1-AX35/$O35)</f>
        <v/>
      </c>
      <c r="AZ35" s="1478">
        <f>IF($O35 = "", "", BB$18)</f>
        <v/>
      </c>
      <c r="BA35" s="1478">
        <f>IF($O35="","",BB$20)</f>
        <v/>
      </c>
      <c r="BB35" s="2002" t="n">
        <v>58.85</v>
      </c>
      <c r="BC35" s="1481">
        <f> IF(BB35 = 0, "", 1-BB35/$O35)</f>
        <v/>
      </c>
      <c r="BD35" s="1474">
        <f>IF($O35 = "", "", BF$18)</f>
        <v/>
      </c>
      <c r="BE35" s="1475">
        <f>IF($O35="","",BF$20)</f>
        <v/>
      </c>
      <c r="BF35" s="2003" t="n">
        <v>53.5</v>
      </c>
      <c r="BG35" s="1481">
        <f> IF(BF35 = 0, "", 1-BF35/$O35)</f>
        <v/>
      </c>
      <c r="BH35" s="1478">
        <f>IF($O35 = "", "", BJ$18)</f>
        <v/>
      </c>
      <c r="BI35" s="1478">
        <f>IF($O35="","",BJ$20)</f>
        <v/>
      </c>
      <c r="BJ35" s="2002" t="n"/>
      <c r="BK35" s="1481">
        <f> IF(BJ35 = 0, "", 1-BJ35/$O35)</f>
        <v/>
      </c>
      <c r="BL35" s="1474">
        <f>IF($O35 = "", "", BN$18)</f>
        <v/>
      </c>
      <c r="BM35" s="1475">
        <f>IF($O35="","",BN$20)</f>
        <v/>
      </c>
      <c r="BN35" s="2003" t="n"/>
      <c r="BO35" s="1481">
        <f> IF(BN35 = 0, "", 1-BN35/$O35)</f>
        <v/>
      </c>
      <c r="BP35" s="1478">
        <f>IF($O35 = "", "", BR$18)</f>
        <v/>
      </c>
      <c r="BQ35" s="1478">
        <f>IF($O35="","",BR$20)</f>
        <v/>
      </c>
      <c r="BR35" s="2002" t="n"/>
      <c r="BS35" s="1481">
        <f> IF(BR35 = 0, "", 1-BR35/$O35)</f>
        <v/>
      </c>
    </row>
    <row r="36" ht="13.5" customHeight="1" s="1659">
      <c r="A36" s="1185" t="n"/>
      <c r="B36" s="1349" t="n">
        <v>9557534779441</v>
      </c>
      <c r="C36" s="1352" t="inlineStr">
        <is>
          <t>3869848181_MY-22367431337</t>
        </is>
      </c>
      <c r="D36" s="1353" t="n">
        <v>3869848181</v>
      </c>
      <c r="E36" s="1258" t="n"/>
      <c r="F36" s="1188" t="inlineStr">
        <is>
          <t>L'Oréal Paris (2-3pcs Haircare Set) Shampoo + Conditioners with Anti Hairfall &amp; Anti Dry Hair</t>
        </is>
      </c>
      <c r="G36" s="1188" t="n"/>
      <c r="H36" s="1188" t="n"/>
      <c r="I36" s="1188" t="n"/>
      <c r="J36" s="1188" t="n"/>
      <c r="K36" s="1188" t="n"/>
      <c r="L36" s="1188" t="n"/>
      <c r="M36" s="1188" t="n"/>
      <c r="N36" s="1187" t="inlineStr">
        <is>
          <t>VBOM</t>
        </is>
      </c>
      <c r="O36" s="2000" t="n">
        <v>107</v>
      </c>
      <c r="P36" s="1474">
        <f>IF($O36 = "", "", R$18)</f>
        <v/>
      </c>
      <c r="Q36" s="1475">
        <f>IF($O36="","",R$20)</f>
        <v/>
      </c>
      <c r="R36" s="2003" t="n">
        <v>80.25</v>
      </c>
      <c r="S36" s="1477">
        <f> IF(R36 = 0, "", 1-R36/$O36)</f>
        <v/>
      </c>
      <c r="T36" s="1478">
        <f>IF($O36 = "", "", V$18)</f>
        <v/>
      </c>
      <c r="U36" s="1478">
        <f>IF($O36="","",V$20)</f>
        <v/>
      </c>
      <c r="V36" s="2002" t="n">
        <v>69.55</v>
      </c>
      <c r="W36" s="1477">
        <f> IF(V36 = 0, "", 1-V36/$O36)</f>
        <v/>
      </c>
      <c r="X36" s="1474">
        <f>IF($O36 = "", "", Z$18)</f>
        <v/>
      </c>
      <c r="Y36" s="1475">
        <f>IF($O36="","",Z$20)</f>
        <v/>
      </c>
      <c r="Z36" s="2003" t="n">
        <v>64.2</v>
      </c>
      <c r="AA36" s="1477">
        <f> IF(Z36 = 0, "", 1-Z36/$O36)</f>
        <v/>
      </c>
      <c r="AB36" s="1478">
        <f>IF($O36 = "", "", AD$18)</f>
        <v/>
      </c>
      <c r="AC36" s="1478">
        <f>IF($O36="","",AD$20)</f>
        <v/>
      </c>
      <c r="AD36" s="2002" t="n">
        <v>58.85</v>
      </c>
      <c r="AE36" s="1477">
        <f> IF(AD36 = 0, "", 1-AD36/$O36)</f>
        <v/>
      </c>
      <c r="AF36" s="1474">
        <f>IF($O36 = "", "", AH$18)</f>
        <v/>
      </c>
      <c r="AG36" s="1475">
        <f>IF($O36="","",AH$20)</f>
        <v/>
      </c>
      <c r="AH36" s="2003" t="n">
        <v>53.5</v>
      </c>
      <c r="AI36" s="1477">
        <f> IF(AH36 = 0, "", 1-AH36/$O36)</f>
        <v/>
      </c>
      <c r="AJ36" s="1478">
        <f>IF($O36 = "", "", AL$18)</f>
        <v/>
      </c>
      <c r="AK36" s="1478">
        <f>IF($O36="","",AL$20)</f>
        <v/>
      </c>
      <c r="AL36" s="2002" t="n">
        <v>74.90000000000001</v>
      </c>
      <c r="AM36" s="1477">
        <f> IF(AL36 = 0, "", 1-AL36/$O36)</f>
        <v/>
      </c>
      <c r="AN36" s="1474">
        <f>IF($O36 = "", "", AP$18)</f>
        <v/>
      </c>
      <c r="AO36" s="1475">
        <f>IF($O36="","",AP$20)</f>
        <v/>
      </c>
      <c r="AP36" s="2003" t="n">
        <v>69.55</v>
      </c>
      <c r="AQ36" s="1477">
        <f> IF(AP36 = 0, "", 1-AP36/$O36)</f>
        <v/>
      </c>
      <c r="AR36" s="1478">
        <f>IF($O36 = "", "", AT$18)</f>
        <v/>
      </c>
      <c r="AS36" s="1478">
        <f>IF($O36="","",AT$20)</f>
        <v/>
      </c>
      <c r="AT36" s="2002" t="n">
        <v>64.2</v>
      </c>
      <c r="AU36" s="1481">
        <f> IF(AT36 = 0, "", 1-AT36/$O36)</f>
        <v/>
      </c>
      <c r="AV36" s="1474">
        <f>IF($O36 = "", "", AX$18)</f>
        <v/>
      </c>
      <c r="AW36" s="1475">
        <f>IF($O36="","",AX$20)</f>
        <v/>
      </c>
      <c r="AX36" s="2003" t="n">
        <v>64.2</v>
      </c>
      <c r="AY36" s="1481">
        <f> IF(AX36 = 0, "", 1-AX36/$O36)</f>
        <v/>
      </c>
      <c r="AZ36" s="1478">
        <f>IF($O36 = "", "", BB$18)</f>
        <v/>
      </c>
      <c r="BA36" s="1478">
        <f>IF($O36="","",BB$20)</f>
        <v/>
      </c>
      <c r="BB36" s="2002" t="n">
        <v>58.85</v>
      </c>
      <c r="BC36" s="1481">
        <f> IF(BB36 = 0, "", 1-BB36/$O36)</f>
        <v/>
      </c>
      <c r="BD36" s="1474">
        <f>IF($O36 = "", "", BF$18)</f>
        <v/>
      </c>
      <c r="BE36" s="1475">
        <f>IF($O36="","",BF$20)</f>
        <v/>
      </c>
      <c r="BF36" s="2003" t="n">
        <v>53.5</v>
      </c>
      <c r="BG36" s="1481">
        <f> IF(BF36 = 0, "", 1-BF36/$O36)</f>
        <v/>
      </c>
      <c r="BH36" s="1478">
        <f>IF($O36 = "", "", BJ$18)</f>
        <v/>
      </c>
      <c r="BI36" s="1478">
        <f>IF($O36="","",BJ$20)</f>
        <v/>
      </c>
      <c r="BJ36" s="2002" t="n"/>
      <c r="BK36" s="1481">
        <f> IF(BJ36 = 0, "", 1-BJ36/$O36)</f>
        <v/>
      </c>
      <c r="BL36" s="1474">
        <f>IF($O36 = "", "", BN$18)</f>
        <v/>
      </c>
      <c r="BM36" s="1475">
        <f>IF($O36="","",BN$20)</f>
        <v/>
      </c>
      <c r="BN36" s="2003" t="n"/>
      <c r="BO36" s="1481">
        <f> IF(BN36 = 0, "", 1-BN36/$O36)</f>
        <v/>
      </c>
      <c r="BP36" s="1478">
        <f>IF($O36 = "", "", BR$18)</f>
        <v/>
      </c>
      <c r="BQ36" s="1478">
        <f>IF($O36="","",BR$20)</f>
        <v/>
      </c>
      <c r="BR36" s="2002" t="n"/>
      <c r="BS36" s="1481">
        <f> IF(BR36 = 0, "", 1-BR36/$O36)</f>
        <v/>
      </c>
    </row>
    <row r="37" ht="13.5" customHeight="1" s="1659">
      <c r="A37" s="1185" t="n"/>
      <c r="B37" s="1347" t="n">
        <v>9557534751393</v>
      </c>
      <c r="C37" s="1352" t="inlineStr">
        <is>
          <t>LO533HBACOZN3GANMY-216793474</t>
        </is>
      </c>
      <c r="D37" s="1353" t="n">
        <v>230150628</v>
      </c>
      <c r="E37" s="1258" t="n"/>
      <c r="F37" s="1188" t="inlineStr">
        <is>
          <t>L’Oréal Paris Elseve Extraordinary Oil Gold For All Hair Types, Hair Serum, Hair Treatment, Hair Oil 100ml Twinpack</t>
        </is>
      </c>
      <c r="G37" s="1188" t="n"/>
      <c r="H37" s="1188" t="n"/>
      <c r="I37" s="1188" t="n"/>
      <c r="J37" s="1188" t="n"/>
      <c r="K37" s="1188" t="n"/>
      <c r="L37" s="1188" t="n"/>
      <c r="M37" s="1188" t="n"/>
      <c r="N37" s="1187" t="inlineStr">
        <is>
          <t>PBOM</t>
        </is>
      </c>
      <c r="O37" s="2000" t="n">
        <v>123.8</v>
      </c>
      <c r="P37" s="1474">
        <f>IF($O37 = "", "", R$18)</f>
        <v/>
      </c>
      <c r="Q37" s="1475">
        <f>IF($O37="","",R$20)</f>
        <v/>
      </c>
      <c r="R37" s="2003" t="n">
        <v>92.84999999999999</v>
      </c>
      <c r="S37" s="1477">
        <f> IF(R37 = 0, "", 1-R37/$O37)</f>
        <v/>
      </c>
      <c r="T37" s="1478">
        <f>IF($O37 = "", "", V$18)</f>
        <v/>
      </c>
      <c r="U37" s="1478">
        <f>IF($O37="","",V$20)</f>
        <v/>
      </c>
      <c r="V37" s="2002" t="n">
        <v>80.47</v>
      </c>
      <c r="W37" s="1477">
        <f> IF(V37 = 0, "", 1-V37/$O37)</f>
        <v/>
      </c>
      <c r="X37" s="1474">
        <f>IF($O37 = "", "", Z$18)</f>
        <v/>
      </c>
      <c r="Y37" s="1475">
        <f>IF($O37="","",Z$20)</f>
        <v/>
      </c>
      <c r="Z37" s="2003" t="n">
        <v>74.28</v>
      </c>
      <c r="AA37" s="1477">
        <f> IF(Z37 = 0, "", 1-Z37/$O37)</f>
        <v/>
      </c>
      <c r="AB37" s="1478">
        <f>IF($O37 = "", "", AD$18)</f>
        <v/>
      </c>
      <c r="AC37" s="1478">
        <f>IF($O37="","",AD$20)</f>
        <v/>
      </c>
      <c r="AD37" s="2002" t="n">
        <v>68.09</v>
      </c>
      <c r="AE37" s="1477">
        <f> IF(AD37 = 0, "", 1-AD37/$O37)</f>
        <v/>
      </c>
      <c r="AF37" s="1474">
        <f>IF($O37 = "", "", AH$18)</f>
        <v/>
      </c>
      <c r="AG37" s="1475">
        <f>IF($O37="","",AH$20)</f>
        <v/>
      </c>
      <c r="AH37" s="2003" t="n">
        <v>61.9</v>
      </c>
      <c r="AI37" s="1477">
        <f> IF(AH37 = 0, "", 1-AH37/$O37)</f>
        <v/>
      </c>
      <c r="AJ37" s="1478">
        <f>IF($O37 = "", "", AL$18)</f>
        <v/>
      </c>
      <c r="AK37" s="1478">
        <f>IF($O37="","",AL$20)</f>
        <v/>
      </c>
      <c r="AL37" s="2002" t="n">
        <v>86.66</v>
      </c>
      <c r="AM37" s="1477">
        <f> IF(AL37 = 0, "", 1-AL37/$O37)</f>
        <v/>
      </c>
      <c r="AN37" s="1474">
        <f>IF($O37 = "", "", AP$18)</f>
        <v/>
      </c>
      <c r="AO37" s="1475">
        <f>IF($O37="","",AP$20)</f>
        <v/>
      </c>
      <c r="AP37" s="2003" t="n">
        <v>80.47</v>
      </c>
      <c r="AQ37" s="1477">
        <f> IF(AP37 = 0, "", 1-AP37/$O37)</f>
        <v/>
      </c>
      <c r="AR37" s="1478">
        <f>IF($O37 = "", "", AT$18)</f>
        <v/>
      </c>
      <c r="AS37" s="1478">
        <f>IF($O37="","",AT$20)</f>
        <v/>
      </c>
      <c r="AT37" s="2002" t="n">
        <v>74.28</v>
      </c>
      <c r="AU37" s="1481">
        <f> IF(AT37 = 0, "", 1-AT37/$O37)</f>
        <v/>
      </c>
      <c r="AV37" s="1474">
        <f>IF($O37 = "", "", AX$18)</f>
        <v/>
      </c>
      <c r="AW37" s="1475">
        <f>IF($O37="","",AX$20)</f>
        <v/>
      </c>
      <c r="AX37" s="2003" t="n">
        <v>74.28</v>
      </c>
      <c r="AY37" s="1481">
        <f> IF(AX37 = 0, "", 1-AX37/$O37)</f>
        <v/>
      </c>
      <c r="AZ37" s="1478">
        <f>IF($O37 = "", "", BB$18)</f>
        <v/>
      </c>
      <c r="BA37" s="1478">
        <f>IF($O37="","",BB$20)</f>
        <v/>
      </c>
      <c r="BB37" s="2002" t="n">
        <v>68.09</v>
      </c>
      <c r="BC37" s="1481">
        <f> IF(BB37 = 0, "", 1-BB37/$O37)</f>
        <v/>
      </c>
      <c r="BD37" s="1474">
        <f>IF($O37 = "", "", BF$18)</f>
        <v/>
      </c>
      <c r="BE37" s="1475">
        <f>IF($O37="","",BF$20)</f>
        <v/>
      </c>
      <c r="BF37" s="2003" t="n">
        <v>61.9</v>
      </c>
      <c r="BG37" s="1481">
        <f> IF(BF37 = 0, "", 1-BF37/$O37)</f>
        <v/>
      </c>
      <c r="BH37" s="1478">
        <f>IF($O37 = "", "", BJ$18)</f>
        <v/>
      </c>
      <c r="BI37" s="1478">
        <f>IF($O37="","",BJ$20)</f>
        <v/>
      </c>
      <c r="BJ37" s="2002" t="n"/>
      <c r="BK37" s="1481" t="n"/>
      <c r="BL37" s="1474">
        <f>IF($O37 = "", "", BN$18)</f>
        <v/>
      </c>
      <c r="BM37" s="1475">
        <f>IF($O37="","",BN$20)</f>
        <v/>
      </c>
      <c r="BN37" s="2003" t="n"/>
      <c r="BO37" s="1481">
        <f> IF(BN37 = 0, "", 1-BN37/$O37)</f>
        <v/>
      </c>
      <c r="BP37" s="1478">
        <f>IF($O37 = "", "", BR$18)</f>
        <v/>
      </c>
      <c r="BQ37" s="1478">
        <f>IF($O37="","",BR$20)</f>
        <v/>
      </c>
      <c r="BR37" s="2002" t="n"/>
      <c r="BS37" s="1481">
        <f> IF(BR37 = 0, "", 1-BR37/$O37)</f>
        <v/>
      </c>
    </row>
    <row r="38" ht="13.5" customHeight="1" s="1659">
      <c r="A38" s="1185" t="n"/>
      <c r="B38" s="1347" t="n">
        <v>3600523192700</v>
      </c>
      <c r="C38" s="1352" t="inlineStr">
        <is>
          <t>LO533HBAD3DGXRANMY-250824264</t>
        </is>
      </c>
      <c r="D38" s="1353" t="n">
        <v>251680470</v>
      </c>
      <c r="E38" s="1258" t="n"/>
      <c r="F38" s="1188" t="inlineStr">
        <is>
          <t>L'Oreal Paris Magic Retouch Instant Root Concealer Spray Cover Greys Roots (Hair Colouring &amp; Hair Care)</t>
        </is>
      </c>
      <c r="G38" s="1188" t="n"/>
      <c r="H38" s="1188" t="n"/>
      <c r="I38" s="1188" t="n"/>
      <c r="J38" s="1188" t="n"/>
      <c r="K38" s="1188" t="n"/>
      <c r="L38" s="1188" t="n"/>
      <c r="M38" s="1188" t="n"/>
      <c r="N38" s="1187" t="inlineStr">
        <is>
          <t>Single</t>
        </is>
      </c>
      <c r="O38" s="2000" t="n">
        <v>48.9</v>
      </c>
      <c r="P38" s="1474">
        <f>IF($O38 = "", "", R$18)</f>
        <v/>
      </c>
      <c r="Q38" s="1475">
        <f>IF($O38="","",R$20)</f>
        <v/>
      </c>
      <c r="R38" s="2003" t="n">
        <v>39.12</v>
      </c>
      <c r="S38" s="1477">
        <f> IF(R38 = 0, "", 1-R38/$O38)</f>
        <v/>
      </c>
      <c r="T38" s="1478">
        <f>IF($O38 = "", "", V$18)</f>
        <v/>
      </c>
      <c r="U38" s="1478">
        <f>IF($O38="","",V$20)</f>
        <v/>
      </c>
      <c r="V38" s="2002" t="n">
        <v>34.23</v>
      </c>
      <c r="W38" s="1477">
        <f> IF(V38 = 0, "", 1-V38/$O38)</f>
        <v/>
      </c>
      <c r="X38" s="1474">
        <f>IF($O38 = "", "", Z$18)</f>
        <v/>
      </c>
      <c r="Y38" s="1475">
        <f>IF($O38="","",Z$20)</f>
        <v/>
      </c>
      <c r="Z38" s="2003" t="n">
        <v>34.23</v>
      </c>
      <c r="AA38" s="1477">
        <f> IF(Z38 = 0, "", 1-Z38/$O38)</f>
        <v/>
      </c>
      <c r="AB38" s="1478">
        <f>IF($O38 = "", "", AD$18)</f>
        <v/>
      </c>
      <c r="AC38" s="1478">
        <f>IF($O38="","",AD$20)</f>
        <v/>
      </c>
      <c r="AD38" s="2002" t="n">
        <v>31.79</v>
      </c>
      <c r="AE38" s="1477">
        <f> IF(AD38 = 0, "", 1-AD38/$O38)</f>
        <v/>
      </c>
      <c r="AF38" s="1474">
        <f>IF($O38 = "", "", AH$18)</f>
        <v/>
      </c>
      <c r="AG38" s="1475">
        <f>IF($O38="","",AH$20)</f>
        <v/>
      </c>
      <c r="AH38" s="2003" t="n">
        <v>29.34</v>
      </c>
      <c r="AI38" s="1477">
        <f> IF(AH38 = 0, "", 1-AH38/$O38)</f>
        <v/>
      </c>
      <c r="AJ38" s="1478">
        <f>IF($O38 = "", "", AL$18)</f>
        <v/>
      </c>
      <c r="AK38" s="1478">
        <f>IF($O38="","",AL$20)</f>
        <v/>
      </c>
      <c r="AL38" s="2002" t="n">
        <v>36.68</v>
      </c>
      <c r="AM38" s="1477">
        <f> IF(AL38 = 0, "", 1-AL38/$O38)</f>
        <v/>
      </c>
      <c r="AN38" s="1474">
        <f>IF($O38 = "", "", AP$18)</f>
        <v/>
      </c>
      <c r="AO38" s="1475">
        <f>IF($O38="","",AP$20)</f>
        <v/>
      </c>
      <c r="AP38" s="2003" t="n">
        <v>34.23</v>
      </c>
      <c r="AQ38" s="1477">
        <f> IF(AP38 = 0, "", 1-AP38/$O38)</f>
        <v/>
      </c>
      <c r="AR38" s="1478">
        <f>IF($O38 = "", "", AT$18)</f>
        <v/>
      </c>
      <c r="AS38" s="1478">
        <f>IF($O38="","",AT$20)</f>
        <v/>
      </c>
      <c r="AT38" s="2002" t="n">
        <v>31.79</v>
      </c>
      <c r="AU38" s="1481">
        <f> IF(AT38 = 0, "", 1-AT38/$O38)</f>
        <v/>
      </c>
      <c r="AV38" s="1474">
        <f>IF($O38 = "", "", AX$18)</f>
        <v/>
      </c>
      <c r="AW38" s="1475">
        <f>IF($O38="","",AX$20)</f>
        <v/>
      </c>
      <c r="AX38" s="2003" t="n">
        <v>34.23</v>
      </c>
      <c r="AY38" s="1481">
        <f> IF(AX38 = 0, "", 1-AX38/$O38)</f>
        <v/>
      </c>
      <c r="AZ38" s="1478">
        <f>IF($O38 = "", "", BB$18)</f>
        <v/>
      </c>
      <c r="BA38" s="1478">
        <f>IF($O38="","",BB$20)</f>
        <v/>
      </c>
      <c r="BB38" s="2002" t="n">
        <v>31.79</v>
      </c>
      <c r="BC38" s="1481">
        <f> IF(BB38 = 0, "", 1-BB38/$O38)</f>
        <v/>
      </c>
      <c r="BD38" s="1474">
        <f>IF($O38 = "", "", BF$18)</f>
        <v/>
      </c>
      <c r="BE38" s="1475">
        <f>IF($O38="","",BF$20)</f>
        <v/>
      </c>
      <c r="BF38" s="2003" t="n">
        <v>29.34</v>
      </c>
      <c r="BG38" s="1481">
        <f> IF(BF38 = 0, "", 1-BF38/$O38)</f>
        <v/>
      </c>
      <c r="BH38" s="1478">
        <f>IF($O38 = "", "", BJ$18)</f>
        <v/>
      </c>
      <c r="BI38" s="1478">
        <f>IF($O38="","",BJ$20)</f>
        <v/>
      </c>
      <c r="BJ38" s="2002" t="n"/>
      <c r="BK38" s="1481" t="n"/>
      <c r="BL38" s="1474">
        <f>IF($O38 = "", "", BN$18)</f>
        <v/>
      </c>
      <c r="BM38" s="1475">
        <f>IF($O38="","",BN$20)</f>
        <v/>
      </c>
      <c r="BN38" s="2003" t="n"/>
      <c r="BO38" s="1481">
        <f> IF(BN38 = 0, "", 1-BN38/$O38)</f>
        <v/>
      </c>
      <c r="BP38" s="1478">
        <f>IF($O38 = "", "", BR$18)</f>
        <v/>
      </c>
      <c r="BQ38" s="1478">
        <f>IF($O38="","",BR$20)</f>
        <v/>
      </c>
      <c r="BR38" s="2002" t="n"/>
      <c r="BS38" s="1481">
        <f> IF(BR38 = 0, "", 1-BR38/$O38)</f>
        <v/>
      </c>
    </row>
    <row r="39" ht="13.5" customHeight="1" s="1659">
      <c r="A39" s="1185" t="n"/>
      <c r="B39" s="1347" t="n">
        <v>3600523192687</v>
      </c>
      <c r="C39" s="1352" t="inlineStr">
        <is>
          <t>LO533HBAD3DH06ANMY-250824334</t>
        </is>
      </c>
      <c r="D39" s="1353" t="n">
        <v>251680470</v>
      </c>
      <c r="E39" s="1258" t="n"/>
      <c r="F39" s="1188" t="inlineStr">
        <is>
          <t>L'Oreal Paris Magic Retouch Instant Root Concealer Spray Cover Greys Roots (Hair Colouring &amp; Hair Care)</t>
        </is>
      </c>
      <c r="G39" s="1188" t="n"/>
      <c r="H39" s="1188" t="n"/>
      <c r="I39" s="1188" t="n"/>
      <c r="J39" s="1188" t="n"/>
      <c r="K39" s="1188" t="n"/>
      <c r="L39" s="1188" t="n"/>
      <c r="M39" s="1188" t="n"/>
      <c r="N39" s="1187" t="inlineStr">
        <is>
          <t>Single</t>
        </is>
      </c>
      <c r="O39" s="2000" t="n">
        <v>48.9</v>
      </c>
      <c r="P39" s="1474">
        <f>IF($O39 = "", "", R$18)</f>
        <v/>
      </c>
      <c r="Q39" s="1475">
        <f>IF($O39="","",R$20)</f>
        <v/>
      </c>
      <c r="R39" s="2003" t="n">
        <v>39.12</v>
      </c>
      <c r="S39" s="1477">
        <f> IF(R39 = 0, "", 1-R39/$O39)</f>
        <v/>
      </c>
      <c r="T39" s="1478">
        <f>IF($O39 = "", "", V$18)</f>
        <v/>
      </c>
      <c r="U39" s="1478">
        <f>IF($O39="","",V$20)</f>
        <v/>
      </c>
      <c r="V39" s="2002" t="n">
        <v>34.23</v>
      </c>
      <c r="W39" s="1477">
        <f> IF(V39 = 0, "", 1-V39/$O39)</f>
        <v/>
      </c>
      <c r="X39" s="1474">
        <f>IF($O39 = "", "", Z$18)</f>
        <v/>
      </c>
      <c r="Y39" s="1475">
        <f>IF($O39="","",Z$20)</f>
        <v/>
      </c>
      <c r="Z39" s="2003" t="n">
        <v>34.23</v>
      </c>
      <c r="AA39" s="1477">
        <f> IF(Z39 = 0, "", 1-Z39/$O39)</f>
        <v/>
      </c>
      <c r="AB39" s="1478">
        <f>IF($O39 = "", "", AD$18)</f>
        <v/>
      </c>
      <c r="AC39" s="1478">
        <f>IF($O39="","",AD$20)</f>
        <v/>
      </c>
      <c r="AD39" s="2002" t="n">
        <v>31.79</v>
      </c>
      <c r="AE39" s="1477">
        <f> IF(AD39 = 0, "", 1-AD39/$O39)</f>
        <v/>
      </c>
      <c r="AF39" s="1474">
        <f>IF($O39 = "", "", AH$18)</f>
        <v/>
      </c>
      <c r="AG39" s="1475">
        <f>IF($O39="","",AH$20)</f>
        <v/>
      </c>
      <c r="AH39" s="2003" t="n">
        <v>29.34</v>
      </c>
      <c r="AI39" s="1477">
        <f> IF(AH39 = 0, "", 1-AH39/$O39)</f>
        <v/>
      </c>
      <c r="AJ39" s="1478">
        <f>IF($O39 = "", "", AL$18)</f>
        <v/>
      </c>
      <c r="AK39" s="1478">
        <f>IF($O39="","",AL$20)</f>
        <v/>
      </c>
      <c r="AL39" s="2002" t="n">
        <v>36.68</v>
      </c>
      <c r="AM39" s="1477">
        <f> IF(AL39 = 0, "", 1-AL39/$O39)</f>
        <v/>
      </c>
      <c r="AN39" s="1474">
        <f>IF($O39 = "", "", AP$18)</f>
        <v/>
      </c>
      <c r="AO39" s="1475">
        <f>IF($O39="","",AP$20)</f>
        <v/>
      </c>
      <c r="AP39" s="2003" t="n">
        <v>34.23</v>
      </c>
      <c r="AQ39" s="1477">
        <f> IF(AP39 = 0, "", 1-AP39/$O39)</f>
        <v/>
      </c>
      <c r="AR39" s="1478">
        <f>IF($O39 = "", "", AT$18)</f>
        <v/>
      </c>
      <c r="AS39" s="1478">
        <f>IF($O39="","",AT$20)</f>
        <v/>
      </c>
      <c r="AT39" s="2002" t="n">
        <v>31.79</v>
      </c>
      <c r="AU39" s="1481">
        <f> IF(AT39 = 0, "", 1-AT39/$O39)</f>
        <v/>
      </c>
      <c r="AV39" s="1474">
        <f>IF($O39 = "", "", AX$18)</f>
        <v/>
      </c>
      <c r="AW39" s="1475">
        <f>IF($O39="","",AX$20)</f>
        <v/>
      </c>
      <c r="AX39" s="2003" t="n">
        <v>34.23</v>
      </c>
      <c r="AY39" s="1481">
        <f> IF(AX39 = 0, "", 1-AX39/$O39)</f>
        <v/>
      </c>
      <c r="AZ39" s="1478">
        <f>IF($O39 = "", "", BB$18)</f>
        <v/>
      </c>
      <c r="BA39" s="1478">
        <f>IF($O39="","",BB$20)</f>
        <v/>
      </c>
      <c r="BB39" s="2002" t="n">
        <v>31.79</v>
      </c>
      <c r="BC39" s="1481">
        <f> IF(BB39 = 0, "", 1-BB39/$O39)</f>
        <v/>
      </c>
      <c r="BD39" s="1474">
        <f>IF($O39 = "", "", BF$18)</f>
        <v/>
      </c>
      <c r="BE39" s="1475">
        <f>IF($O39="","",BF$20)</f>
        <v/>
      </c>
      <c r="BF39" s="2003" t="n">
        <v>29.34</v>
      </c>
      <c r="BG39" s="1481">
        <f> IF(BF39 = 0, "", 1-BF39/$O39)</f>
        <v/>
      </c>
      <c r="BH39" s="1478">
        <f>IF($O39 = "", "", BJ$18)</f>
        <v/>
      </c>
      <c r="BI39" s="1478">
        <f>IF($O39="","",BJ$20)</f>
        <v/>
      </c>
      <c r="BJ39" s="2002" t="n"/>
      <c r="BK39" s="1481" t="n"/>
      <c r="BL39" s="1474">
        <f>IF($O39 = "", "", BN$18)</f>
        <v/>
      </c>
      <c r="BM39" s="1475">
        <f>IF($O39="","",BN$20)</f>
        <v/>
      </c>
      <c r="BN39" s="2003" t="n"/>
      <c r="BO39" s="1481">
        <f> IF(BN39 = 0, "", 1-BN39/$O39)</f>
        <v/>
      </c>
      <c r="BP39" s="1478">
        <f>IF($O39 = "", "", BR$18)</f>
        <v/>
      </c>
      <c r="BQ39" s="1478">
        <f>IF($O39="","",BR$20)</f>
        <v/>
      </c>
      <c r="BR39" s="2002" t="n"/>
      <c r="BS39" s="1481">
        <f> IF(BR39 = 0, "", 1-BR39/$O39)</f>
        <v/>
      </c>
    </row>
    <row r="40" ht="13.5" customHeight="1" s="1659">
      <c r="A40" s="1185" t="n"/>
      <c r="B40" s="1347" t="n">
        <v>3600523192694</v>
      </c>
      <c r="C40" s="1352" t="inlineStr">
        <is>
          <t>LO533HBAD3DGX1ANMY-250824237</t>
        </is>
      </c>
      <c r="D40" s="1353" t="n">
        <v>251680470</v>
      </c>
      <c r="E40" s="1258" t="n"/>
      <c r="F40" s="1188" t="inlineStr">
        <is>
          <t>L'Oreal Paris Magic Retouch Instant Root Concealer Spray Cover Greys Roots (Hair Colouring &amp; Hair Care)</t>
        </is>
      </c>
      <c r="G40" s="1188" t="n"/>
      <c r="H40" s="1188" t="n"/>
      <c r="I40" s="1188" t="n"/>
      <c r="J40" s="1188" t="n"/>
      <c r="K40" s="1188" t="n"/>
      <c r="L40" s="1188" t="n"/>
      <c r="M40" s="1188" t="n"/>
      <c r="N40" s="1187" t="inlineStr">
        <is>
          <t>Single</t>
        </is>
      </c>
      <c r="O40" s="2000" t="n">
        <v>48.9</v>
      </c>
      <c r="P40" s="1474">
        <f>IF($O40 = "", "", R$18)</f>
        <v/>
      </c>
      <c r="Q40" s="1475">
        <f>IF($O40="","",R$20)</f>
        <v/>
      </c>
      <c r="R40" s="2003" t="n">
        <v>39.12</v>
      </c>
      <c r="S40" s="1477">
        <f> IF(R40 = 0, "", 1-R40/$O40)</f>
        <v/>
      </c>
      <c r="T40" s="1478">
        <f>IF($O40 = "", "", V$18)</f>
        <v/>
      </c>
      <c r="U40" s="1478">
        <f>IF($O40="","",V$20)</f>
        <v/>
      </c>
      <c r="V40" s="2002" t="n">
        <v>34.23</v>
      </c>
      <c r="W40" s="1477">
        <f> IF(V40 = 0, "", 1-V40/$O40)</f>
        <v/>
      </c>
      <c r="X40" s="1474">
        <f>IF($O40 = "", "", Z$18)</f>
        <v/>
      </c>
      <c r="Y40" s="1475">
        <f>IF($O40="","",Z$20)</f>
        <v/>
      </c>
      <c r="Z40" s="2003" t="n">
        <v>34.23</v>
      </c>
      <c r="AA40" s="1477">
        <f> IF(Z40 = 0, "", 1-Z40/$O40)</f>
        <v/>
      </c>
      <c r="AB40" s="1478">
        <f>IF($O40 = "", "", AD$18)</f>
        <v/>
      </c>
      <c r="AC40" s="1478">
        <f>IF($O40="","",AD$20)</f>
        <v/>
      </c>
      <c r="AD40" s="2002" t="n">
        <v>31.79</v>
      </c>
      <c r="AE40" s="1477">
        <f> IF(AD40 = 0, "", 1-AD40/$O40)</f>
        <v/>
      </c>
      <c r="AF40" s="1474">
        <f>IF($O40 = "", "", AH$18)</f>
        <v/>
      </c>
      <c r="AG40" s="1475">
        <f>IF($O40="","",AH$20)</f>
        <v/>
      </c>
      <c r="AH40" s="2003" t="n">
        <v>29.34</v>
      </c>
      <c r="AI40" s="1477">
        <f> IF(AH40 = 0, "", 1-AH40/$O40)</f>
        <v/>
      </c>
      <c r="AJ40" s="1478">
        <f>IF($O40 = "", "", AL$18)</f>
        <v/>
      </c>
      <c r="AK40" s="1478">
        <f>IF($O40="","",AL$20)</f>
        <v/>
      </c>
      <c r="AL40" s="2002" t="n">
        <v>36.68</v>
      </c>
      <c r="AM40" s="1477">
        <f> IF(AL40 = 0, "", 1-AL40/$O40)</f>
        <v/>
      </c>
      <c r="AN40" s="1474">
        <f>IF($O40 = "", "", AP$18)</f>
        <v/>
      </c>
      <c r="AO40" s="1475">
        <f>IF($O40="","",AP$20)</f>
        <v/>
      </c>
      <c r="AP40" s="2003" t="n">
        <v>34.23</v>
      </c>
      <c r="AQ40" s="1477">
        <f> IF(AP40 = 0, "", 1-AP40/$O40)</f>
        <v/>
      </c>
      <c r="AR40" s="1478">
        <f>IF($O40 = "", "", AT$18)</f>
        <v/>
      </c>
      <c r="AS40" s="1478">
        <f>IF($O40="","",AT$20)</f>
        <v/>
      </c>
      <c r="AT40" s="2002" t="n">
        <v>31.79</v>
      </c>
      <c r="AU40" s="1481">
        <f> IF(AT40 = 0, "", 1-AT40/$O40)</f>
        <v/>
      </c>
      <c r="AV40" s="1474">
        <f>IF($O40 = "", "", AX$18)</f>
        <v/>
      </c>
      <c r="AW40" s="1475">
        <f>IF($O40="","",AX$20)</f>
        <v/>
      </c>
      <c r="AX40" s="2003" t="n">
        <v>34.23</v>
      </c>
      <c r="AY40" s="1481">
        <f> IF(AX40 = 0, "", 1-AX40/$O40)</f>
        <v/>
      </c>
      <c r="AZ40" s="1478">
        <f>IF($O40 = "", "", BB$18)</f>
        <v/>
      </c>
      <c r="BA40" s="1478">
        <f>IF($O40="","",BB$20)</f>
        <v/>
      </c>
      <c r="BB40" s="2002" t="n">
        <v>31.79</v>
      </c>
      <c r="BC40" s="1481">
        <f> IF(BB40 = 0, "", 1-BB40/$O40)</f>
        <v/>
      </c>
      <c r="BD40" s="1474">
        <f>IF($O40 = "", "", BF$18)</f>
        <v/>
      </c>
      <c r="BE40" s="1475">
        <f>IF($O40="","",BF$20)</f>
        <v/>
      </c>
      <c r="BF40" s="2003" t="n">
        <v>29.34</v>
      </c>
      <c r="BG40" s="1481">
        <f> IF(BF40 = 0, "", 1-BF40/$O40)</f>
        <v/>
      </c>
      <c r="BH40" s="1478">
        <f>IF($O40 = "", "", BJ$18)</f>
        <v/>
      </c>
      <c r="BI40" s="1478">
        <f>IF($O40="","",BJ$20)</f>
        <v/>
      </c>
      <c r="BJ40" s="2002" t="n"/>
      <c r="BK40" s="1481" t="n"/>
      <c r="BL40" s="1474">
        <f>IF($O40 = "", "", BN$18)</f>
        <v/>
      </c>
      <c r="BM40" s="1475">
        <f>IF($O40="","",BN$20)</f>
        <v/>
      </c>
      <c r="BN40" s="2003" t="n"/>
      <c r="BO40" s="1481">
        <f> IF(BN40 = 0, "", 1-BN40/$O40)</f>
        <v/>
      </c>
      <c r="BP40" s="1478">
        <f>IF($O40 = "", "", BR$18)</f>
        <v/>
      </c>
      <c r="BQ40" s="1478">
        <f>IF($O40="","",BR$20)</f>
        <v/>
      </c>
      <c r="BR40" s="2002" t="n"/>
      <c r="BS40" s="1481">
        <f> IF(BR40 = 0, "", 1-BR40/$O40)</f>
        <v/>
      </c>
    </row>
    <row r="41" ht="13.5" customHeight="1" s="1659">
      <c r="A41" s="1185" t="n"/>
      <c r="B41" s="1347" t="n">
        <v>9557534804594</v>
      </c>
      <c r="C41" s="1352" t="inlineStr">
        <is>
          <t>4539216028_MY-25638519620</t>
        </is>
      </c>
      <c r="D41" s="1353" t="n">
        <v>4539216028</v>
      </c>
      <c r="E41" s="1258" t="n"/>
      <c r="F41" s="1188" t="inlineStr">
        <is>
          <t>L'Oréal Paris Revitalift Advanced Anti-Wrinkle Firming Day + Night Cream 50ml Bundle</t>
        </is>
      </c>
      <c r="G41" s="1188" t="n"/>
      <c r="H41" s="1188" t="n"/>
      <c r="I41" s="1188" t="n"/>
      <c r="J41" s="1188" t="n"/>
      <c r="K41" s="1188" t="n"/>
      <c r="L41" s="1188" t="n"/>
      <c r="M41" s="1188" t="n"/>
      <c r="N41" s="1187" t="inlineStr">
        <is>
          <t>VBOM</t>
        </is>
      </c>
      <c r="O41" s="2000" t="n">
        <v>205.8</v>
      </c>
      <c r="P41" s="1474">
        <f>IF($O41 = "", "", R$18)</f>
        <v/>
      </c>
      <c r="Q41" s="1475">
        <f>IF($O41="","",R$20)</f>
        <v/>
      </c>
      <c r="R41" s="2003" t="n">
        <v>154.35</v>
      </c>
      <c r="S41" s="1477">
        <f> IF(R41 = 0, "", 1-R41/$O41)</f>
        <v/>
      </c>
      <c r="T41" s="1478">
        <f>IF($O41 = "", "", V$18)</f>
        <v/>
      </c>
      <c r="U41" s="1478">
        <f>IF($O41="","",V$20)</f>
        <v/>
      </c>
      <c r="V41" s="2002" t="n">
        <v>133.77</v>
      </c>
      <c r="W41" s="1477">
        <f> IF(V41 = 0, "", 1-V41/$O41)</f>
        <v/>
      </c>
      <c r="X41" s="1474">
        <f>IF($O41 = "", "", Z$18)</f>
        <v/>
      </c>
      <c r="Y41" s="1475">
        <f>IF($O41="","",Z$20)</f>
        <v/>
      </c>
      <c r="Z41" s="2003" t="n">
        <v>133.77</v>
      </c>
      <c r="AA41" s="1477">
        <f> IF(Z41 = 0, "", 1-Z41/$O41)</f>
        <v/>
      </c>
      <c r="AB41" s="1478">
        <f>IF($O41 = "", "", AD$18)</f>
        <v/>
      </c>
      <c r="AC41" s="1478">
        <f>IF($O41="","",AD$20)</f>
        <v/>
      </c>
      <c r="AD41" s="2002" t="n">
        <v>123.48</v>
      </c>
      <c r="AE41" s="1477">
        <f> IF(AD41 = 0, "", 1-AD41/$O41)</f>
        <v/>
      </c>
      <c r="AF41" s="1474">
        <f>IF($O41 = "", "", AH$18)</f>
        <v/>
      </c>
      <c r="AG41" s="1475">
        <f>IF($O41="","",AH$20)</f>
        <v/>
      </c>
      <c r="AH41" s="2003" t="n">
        <v>113.19</v>
      </c>
      <c r="AI41" s="1477">
        <f> IF(AH41 = 0, "", 1-AH41/$O41)</f>
        <v/>
      </c>
      <c r="AJ41" s="1478">
        <f>IF($O41 = "", "", AL$18)</f>
        <v/>
      </c>
      <c r="AK41" s="1478">
        <f>IF($O41="","",AL$20)</f>
        <v/>
      </c>
      <c r="AL41" s="2002" t="n">
        <v>144.06</v>
      </c>
      <c r="AM41" s="1477">
        <f> IF(AL41 = 0, "", 1-AL41/$O41)</f>
        <v/>
      </c>
      <c r="AN41" s="1474">
        <f>IF($O41 = "", "", AP$18)</f>
        <v/>
      </c>
      <c r="AO41" s="1475">
        <f>IF($O41="","",AP$20)</f>
        <v/>
      </c>
      <c r="AP41" s="2003" t="n">
        <v>133.77</v>
      </c>
      <c r="AQ41" s="1477">
        <f> IF(AP41 = 0, "", 1-AP41/$O41)</f>
        <v/>
      </c>
      <c r="AR41" s="1478">
        <f>IF($O41 = "", "", AT$18)</f>
        <v/>
      </c>
      <c r="AS41" s="1478">
        <f>IF($O41="","",AT$20)</f>
        <v/>
      </c>
      <c r="AT41" s="2002" t="n">
        <v>123.48</v>
      </c>
      <c r="AU41" s="1481">
        <f> IF(AT41 = 0, "", 1-AT41/$O41)</f>
        <v/>
      </c>
      <c r="AV41" s="1474">
        <f>IF($O41 = "", "", AX$18)</f>
        <v/>
      </c>
      <c r="AW41" s="1475">
        <f>IF($O41="","",AX$20)</f>
        <v/>
      </c>
      <c r="AX41" s="2003" t="n">
        <v>133.77</v>
      </c>
      <c r="AY41" s="1481">
        <f> IF(AX41 = 0, "", 1-AX41/$O41)</f>
        <v/>
      </c>
      <c r="AZ41" s="1478">
        <f>IF($O41 = "", "", BB$18)</f>
        <v/>
      </c>
      <c r="BA41" s="1478">
        <f>IF($O41="","",BB$20)</f>
        <v/>
      </c>
      <c r="BB41" s="2002" t="n">
        <v>123.48</v>
      </c>
      <c r="BC41" s="1481">
        <f> IF(BB41 = 0, "", 1-BB41/$O41)</f>
        <v/>
      </c>
      <c r="BD41" s="1474">
        <f>IF($O41 = "", "", BF$18)</f>
        <v/>
      </c>
      <c r="BE41" s="1475">
        <f>IF($O41="","",BF$20)</f>
        <v/>
      </c>
      <c r="BF41" s="2003" t="n">
        <v>113.19</v>
      </c>
      <c r="BG41" s="1481">
        <f> IF(BF41 = 0, "", 1-BF41/$O41)</f>
        <v/>
      </c>
      <c r="BH41" s="1478">
        <f>IF($O41 = "", "", BJ$18)</f>
        <v/>
      </c>
      <c r="BI41" s="1478">
        <f>IF($O41="","",BJ$20)</f>
        <v/>
      </c>
      <c r="BJ41" s="2002" t="n"/>
      <c r="BK41" s="1481" t="n"/>
      <c r="BL41" s="1474">
        <f>IF($O41 = "", "", BN$18)</f>
        <v/>
      </c>
      <c r="BM41" s="1475">
        <f>IF($O41="","",BN$20)</f>
        <v/>
      </c>
      <c r="BN41" s="2003" t="n"/>
      <c r="BO41" s="1481">
        <f> IF(BN41 = 0, "", 1-BN41/$O41)</f>
        <v/>
      </c>
      <c r="BP41" s="1478">
        <f>IF($O41 = "", "", BR$18)</f>
        <v/>
      </c>
      <c r="BQ41" s="1478">
        <f>IF($O41="","",BR$20)</f>
        <v/>
      </c>
      <c r="BR41" s="2002" t="n"/>
      <c r="BS41" s="1481">
        <f> IF(BR41 = 0, "", 1-BR41/$O41)</f>
        <v/>
      </c>
    </row>
    <row r="42" ht="13.5" customHeight="1" s="1659">
      <c r="A42" s="1185" t="n"/>
      <c r="B42" s="1347" t="n">
        <v>9557534812414</v>
      </c>
      <c r="C42" s="1352" t="inlineStr">
        <is>
          <t>4685038185_MY-26274096320</t>
        </is>
      </c>
      <c r="D42" s="1353" t="n">
        <v>4685038185</v>
      </c>
      <c r="E42" s="1258" t="n"/>
      <c r="F42" s="1188" t="inlineStr">
        <is>
          <t>L'Oréal Paris Infallible Pro-Cover Cushion 24H Longwear Foundation 14g + Refill, Coverage Moisture and Oil Control</t>
        </is>
      </c>
      <c r="G42" s="1188" t="n"/>
      <c r="H42" s="1188" t="n"/>
      <c r="I42" s="1188" t="n"/>
      <c r="J42" s="1188" t="n"/>
      <c r="K42" s="1188" t="n"/>
      <c r="L42" s="1188" t="n"/>
      <c r="M42" s="1188" t="n"/>
      <c r="N42" s="1187" t="inlineStr">
        <is>
          <t>Single</t>
        </is>
      </c>
      <c r="O42" s="2000" t="n">
        <v>129.9</v>
      </c>
      <c r="P42" s="1474">
        <f>IF($O42 = "", "", R$18)</f>
        <v/>
      </c>
      <c r="Q42" s="1475">
        <f>IF($O42="","",R$20)</f>
        <v/>
      </c>
      <c r="R42" s="2003" t="n">
        <v>103.92</v>
      </c>
      <c r="S42" s="1477">
        <f> IF(R42 = 0, "", 1-R42/$O42)</f>
        <v/>
      </c>
      <c r="T42" s="1478">
        <f>IF($O42 = "", "", V$18)</f>
        <v/>
      </c>
      <c r="U42" s="1478">
        <f>IF($O42="","",V$20)</f>
        <v/>
      </c>
      <c r="V42" s="2002" t="n">
        <v>90.93000000000001</v>
      </c>
      <c r="W42" s="1477">
        <f> IF(V42 = 0, "", 1-V42/$O42)</f>
        <v/>
      </c>
      <c r="X42" s="1474">
        <f>IF($O42 = "", "", Z$18)</f>
        <v/>
      </c>
      <c r="Y42" s="1475">
        <f>IF($O42="","",Z$20)</f>
        <v/>
      </c>
      <c r="Z42" s="2003" t="n">
        <v>97.42500000000001</v>
      </c>
      <c r="AA42" s="1477">
        <f> IF(Z42 = 0, "", 1-Z42/$O42)</f>
        <v/>
      </c>
      <c r="AB42" s="1478">
        <f>IF($O42 = "", "", AD$18)</f>
        <v/>
      </c>
      <c r="AC42" s="1478">
        <f>IF($O42="","",AD$20)</f>
        <v/>
      </c>
      <c r="AD42" s="2002" t="n">
        <v>90.92999999999999</v>
      </c>
      <c r="AE42" s="1477">
        <f> IF(AD42 = 0, "", 1-AD42/$O42)</f>
        <v/>
      </c>
      <c r="AF42" s="1474">
        <f>IF($O42 = "", "", AH$18)</f>
        <v/>
      </c>
      <c r="AG42" s="1475">
        <f>IF($O42="","",AH$20)</f>
        <v/>
      </c>
      <c r="AH42" s="2003" t="n">
        <v>84.435</v>
      </c>
      <c r="AI42" s="1477">
        <f> IF(AH42 = 0, "", 1-AH42/$O42)</f>
        <v/>
      </c>
      <c r="AJ42" s="1478">
        <f>IF($O42 = "", "", AL$18)</f>
        <v/>
      </c>
      <c r="AK42" s="1478">
        <f>IF($O42="","",AL$20)</f>
        <v/>
      </c>
      <c r="AL42" s="2002" t="n">
        <v>97.43000000000001</v>
      </c>
      <c r="AM42" s="1477">
        <f> IF(AL42 = 0, "", 1-AL42/$O42)</f>
        <v/>
      </c>
      <c r="AN42" s="1474">
        <f>IF($O42 = "", "", AP$18)</f>
        <v/>
      </c>
      <c r="AO42" s="1475">
        <f>IF($O42="","",AP$20)</f>
        <v/>
      </c>
      <c r="AP42" s="2003" t="n">
        <v>90.93000000000001</v>
      </c>
      <c r="AQ42" s="1477">
        <f> IF(AP42 = 0, "", 1-AP42/$O42)</f>
        <v/>
      </c>
      <c r="AR42" s="1478">
        <f>IF($O42 = "", "", AT$18)</f>
        <v/>
      </c>
      <c r="AS42" s="1478">
        <f>IF($O42="","",AT$20)</f>
        <v/>
      </c>
      <c r="AT42" s="2002" t="n">
        <v>84.44</v>
      </c>
      <c r="AU42" s="1481">
        <f> IF(AT42 = 0, "", 1-AT42/$O42)</f>
        <v/>
      </c>
      <c r="AV42" s="1474">
        <f>IF($O42 = "", "", AX$18)</f>
        <v/>
      </c>
      <c r="AW42" s="1475">
        <f>IF($O42="","",AX$20)</f>
        <v/>
      </c>
      <c r="AX42" s="2003" t="n">
        <v>97.42500000000001</v>
      </c>
      <c r="AY42" s="1481">
        <f> IF(AX42 = 0, "", 1-AX42/$O42)</f>
        <v/>
      </c>
      <c r="AZ42" s="1478">
        <f>IF($O42 = "", "", BB$18)</f>
        <v/>
      </c>
      <c r="BA42" s="1478">
        <f>IF($O42="","",BB$20)</f>
        <v/>
      </c>
      <c r="BB42" s="2002" t="n">
        <v>90.92999999999999</v>
      </c>
      <c r="BC42" s="1481">
        <f> IF(BB42 = 0, "", 1-BB42/$O42)</f>
        <v/>
      </c>
      <c r="BD42" s="1474">
        <f>IF($O42 = "", "", BF$18)</f>
        <v/>
      </c>
      <c r="BE42" s="1475">
        <f>IF($O42="","",BF$20)</f>
        <v/>
      </c>
      <c r="BF42" s="2003" t="n">
        <v>84.435</v>
      </c>
      <c r="BG42" s="1481">
        <f> IF(BF42 = 0, "", 1-BF42/$O42)</f>
        <v/>
      </c>
      <c r="BH42" s="1478">
        <f>IF($O42 = "", "", BJ$18)</f>
        <v/>
      </c>
      <c r="BI42" s="1478">
        <f>IF($O42="","",BJ$20)</f>
        <v/>
      </c>
      <c r="BJ42" s="2002" t="n"/>
      <c r="BK42" s="1481" t="n"/>
      <c r="BL42" s="1474">
        <f>IF($O42 = "", "", BN$18)</f>
        <v/>
      </c>
      <c r="BM42" s="1475">
        <f>IF($O42="","",BN$20)</f>
        <v/>
      </c>
      <c r="BN42" s="2003" t="n"/>
      <c r="BO42" s="1481">
        <f> IF(BN42 = 0, "", 1-BN42/$O42)</f>
        <v/>
      </c>
      <c r="BP42" s="1478">
        <f>IF($O42 = "", "", BR$18)</f>
        <v/>
      </c>
      <c r="BQ42" s="1478">
        <f>IF($O42="","",BR$20)</f>
        <v/>
      </c>
      <c r="BR42" s="2002" t="n"/>
      <c r="BS42" s="1481">
        <f> IF(BR42 = 0, "", 1-BR42/$O42)</f>
        <v/>
      </c>
    </row>
    <row r="43" ht="13.5" customHeight="1" s="1659">
      <c r="A43" s="1185" t="n"/>
      <c r="B43" s="1347" t="n">
        <v>9557534812421</v>
      </c>
      <c r="C43" s="1352" t="inlineStr">
        <is>
          <t>4685038185_MY-26274096321</t>
        </is>
      </c>
      <c r="D43" s="1353" t="n">
        <v>4685038185</v>
      </c>
      <c r="E43" s="1258" t="n"/>
      <c r="F43" s="1188" t="inlineStr">
        <is>
          <t>L'Oréal Paris Infallible Pro-Cover Cushion 24H Longwear Foundation 14g + Refill, Coverage Moisture and Oil Control</t>
        </is>
      </c>
      <c r="G43" s="1188" t="n"/>
      <c r="H43" s="1188" t="n"/>
      <c r="I43" s="1188" t="n"/>
      <c r="J43" s="1188" t="n"/>
      <c r="K43" s="1188" t="n"/>
      <c r="L43" s="1188" t="n"/>
      <c r="M43" s="1188" t="n"/>
      <c r="N43" s="1187" t="inlineStr">
        <is>
          <t>Single</t>
        </is>
      </c>
      <c r="O43" s="2000" t="n">
        <v>129.9</v>
      </c>
      <c r="P43" s="1474">
        <f>IF($O43 = "", "", R$18)</f>
        <v/>
      </c>
      <c r="Q43" s="1475">
        <f>IF($O43="","",R$20)</f>
        <v/>
      </c>
      <c r="R43" s="2003" t="n">
        <v>103.92</v>
      </c>
      <c r="S43" s="1477">
        <f> IF(R43 = 0, "", 1-R43/$O43)</f>
        <v/>
      </c>
      <c r="T43" s="1478">
        <f>IF($O43 = "", "", V$18)</f>
        <v/>
      </c>
      <c r="U43" s="1478">
        <f>IF($O43="","",V$20)</f>
        <v/>
      </c>
      <c r="V43" s="2002" t="n">
        <v>90.93000000000001</v>
      </c>
      <c r="W43" s="1477">
        <f> IF(V43 = 0, "", 1-V43/$O43)</f>
        <v/>
      </c>
      <c r="X43" s="1474">
        <f>IF($O43 = "", "", Z$18)</f>
        <v/>
      </c>
      <c r="Y43" s="1475">
        <f>IF($O43="","",Z$20)</f>
        <v/>
      </c>
      <c r="Z43" s="2003" t="n">
        <v>97.42500000000001</v>
      </c>
      <c r="AA43" s="1477">
        <f> IF(Z43 = 0, "", 1-Z43/$O43)</f>
        <v/>
      </c>
      <c r="AB43" s="1478">
        <f>IF($O43 = "", "", AD$18)</f>
        <v/>
      </c>
      <c r="AC43" s="1478">
        <f>IF($O43="","",AD$20)</f>
        <v/>
      </c>
      <c r="AD43" s="2002" t="n">
        <v>90.92999999999999</v>
      </c>
      <c r="AE43" s="1477">
        <f> IF(AD43 = 0, "", 1-AD43/$O43)</f>
        <v/>
      </c>
      <c r="AF43" s="1474">
        <f>IF($O43 = "", "", AH$18)</f>
        <v/>
      </c>
      <c r="AG43" s="1475">
        <f>IF($O43="","",AH$20)</f>
        <v/>
      </c>
      <c r="AH43" s="2003" t="n">
        <v>84.435</v>
      </c>
      <c r="AI43" s="1477">
        <f> IF(AH43 = 0, "", 1-AH43/$O43)</f>
        <v/>
      </c>
      <c r="AJ43" s="1478">
        <f>IF($O43 = "", "", AL$18)</f>
        <v/>
      </c>
      <c r="AK43" s="1478">
        <f>IF($O43="","",AL$20)</f>
        <v/>
      </c>
      <c r="AL43" s="2002" t="n">
        <v>97.43000000000001</v>
      </c>
      <c r="AM43" s="1477">
        <f> IF(AL43 = 0, "", 1-AL43/$O43)</f>
        <v/>
      </c>
      <c r="AN43" s="1474">
        <f>IF($O43 = "", "", AP$18)</f>
        <v/>
      </c>
      <c r="AO43" s="1475">
        <f>IF($O43="","",AP$20)</f>
        <v/>
      </c>
      <c r="AP43" s="2003" t="n">
        <v>90.93000000000001</v>
      </c>
      <c r="AQ43" s="1477">
        <f> IF(AP43 = 0, "", 1-AP43/$O43)</f>
        <v/>
      </c>
      <c r="AR43" s="1478">
        <f>IF($O43 = "", "", AT$18)</f>
        <v/>
      </c>
      <c r="AS43" s="1478">
        <f>IF($O43="","",AT$20)</f>
        <v/>
      </c>
      <c r="AT43" s="2002" t="n">
        <v>84.44</v>
      </c>
      <c r="AU43" s="1481">
        <f> IF(AT43 = 0, "", 1-AT43/$O43)</f>
        <v/>
      </c>
      <c r="AV43" s="1474">
        <f>IF($O43 = "", "", AX$18)</f>
        <v/>
      </c>
      <c r="AW43" s="1475">
        <f>IF($O43="","",AX$20)</f>
        <v/>
      </c>
      <c r="AX43" s="2003" t="n">
        <v>97.42500000000001</v>
      </c>
      <c r="AY43" s="1481">
        <f> IF(AX43 = 0, "", 1-AX43/$O43)</f>
        <v/>
      </c>
      <c r="AZ43" s="1478">
        <f>IF($O43 = "", "", BB$18)</f>
        <v/>
      </c>
      <c r="BA43" s="1478">
        <f>IF($O43="","",BB$20)</f>
        <v/>
      </c>
      <c r="BB43" s="2002" t="n">
        <v>90.92999999999999</v>
      </c>
      <c r="BC43" s="1481">
        <f> IF(BB43 = 0, "", 1-BB43/$O43)</f>
        <v/>
      </c>
      <c r="BD43" s="1474">
        <f>IF($O43 = "", "", BF$18)</f>
        <v/>
      </c>
      <c r="BE43" s="1475">
        <f>IF($O43="","",BF$20)</f>
        <v/>
      </c>
      <c r="BF43" s="2003" t="n">
        <v>84.435</v>
      </c>
      <c r="BG43" s="1481">
        <f> IF(BF43 = 0, "", 1-BF43/$O43)</f>
        <v/>
      </c>
      <c r="BH43" s="1478">
        <f>IF($O43 = "", "", BJ$18)</f>
        <v/>
      </c>
      <c r="BI43" s="1478">
        <f>IF($O43="","",BJ$20)</f>
        <v/>
      </c>
      <c r="BJ43" s="2002" t="n"/>
      <c r="BK43" s="1481" t="n"/>
      <c r="BL43" s="1474">
        <f>IF($O43 = "", "", BN$18)</f>
        <v/>
      </c>
      <c r="BM43" s="1475">
        <f>IF($O43="","",BN$20)</f>
        <v/>
      </c>
      <c r="BN43" s="2003" t="n"/>
      <c r="BO43" s="1481">
        <f> IF(BN43 = 0, "", 1-BN43/$O43)</f>
        <v/>
      </c>
      <c r="BP43" s="1478">
        <f>IF($O43 = "", "", BR$18)</f>
        <v/>
      </c>
      <c r="BQ43" s="1478">
        <f>IF($O43="","",BR$20)</f>
        <v/>
      </c>
      <c r="BR43" s="2002" t="n"/>
      <c r="BS43" s="1481">
        <f> IF(BR43 = 0, "", 1-BR43/$O43)</f>
        <v/>
      </c>
    </row>
    <row r="44" ht="13.5" customHeight="1" s="1659">
      <c r="A44" s="1185" t="n"/>
      <c r="B44" s="1347" t="n">
        <v>9557534812438</v>
      </c>
      <c r="C44" s="1352" t="inlineStr">
        <is>
          <t>4685038185_MY-26274096322</t>
        </is>
      </c>
      <c r="D44" s="1353" t="n">
        <v>4685038185</v>
      </c>
      <c r="E44" s="1258" t="n"/>
      <c r="F44" s="1188" t="inlineStr">
        <is>
          <t>L'Oréal Paris Infallible Pro-Cover Cushion 24H Longwear Foundation 14g + Refill, Coverage Moisture and Oil Control</t>
        </is>
      </c>
      <c r="G44" s="1188" t="n"/>
      <c r="H44" s="1188" t="n"/>
      <c r="I44" s="1188" t="n"/>
      <c r="J44" s="1188" t="n"/>
      <c r="K44" s="1188" t="n"/>
      <c r="L44" s="1188" t="n"/>
      <c r="M44" s="1188" t="n"/>
      <c r="N44" s="1187" t="inlineStr">
        <is>
          <t>Single</t>
        </is>
      </c>
      <c r="O44" s="2000" t="n">
        <v>129.9</v>
      </c>
      <c r="P44" s="1474">
        <f>IF($O44 = "", "", R$18)</f>
        <v/>
      </c>
      <c r="Q44" s="1475">
        <f>IF($O44="","",R$20)</f>
        <v/>
      </c>
      <c r="R44" s="2003" t="n">
        <v>103.92</v>
      </c>
      <c r="S44" s="1477">
        <f> IF(R44 = 0, "", 1-R44/$O44)</f>
        <v/>
      </c>
      <c r="T44" s="1478">
        <f>IF($O44 = "", "", V$18)</f>
        <v/>
      </c>
      <c r="U44" s="1478">
        <f>IF($O44="","",V$20)</f>
        <v/>
      </c>
      <c r="V44" s="2002" t="n">
        <v>90.93000000000001</v>
      </c>
      <c r="W44" s="1477">
        <f> IF(V44 = 0, "", 1-V44/$O44)</f>
        <v/>
      </c>
      <c r="X44" s="1474">
        <f>IF($O44 = "", "", Z$18)</f>
        <v/>
      </c>
      <c r="Y44" s="1475">
        <f>IF($O44="","",Z$20)</f>
        <v/>
      </c>
      <c r="Z44" s="2003" t="n">
        <v>97.42500000000001</v>
      </c>
      <c r="AA44" s="1477">
        <f> IF(Z44 = 0, "", 1-Z44/$O44)</f>
        <v/>
      </c>
      <c r="AB44" s="1478">
        <f>IF($O44 = "", "", AD$18)</f>
        <v/>
      </c>
      <c r="AC44" s="1478">
        <f>IF($O44="","",AD$20)</f>
        <v/>
      </c>
      <c r="AD44" s="2002" t="n">
        <v>90.92999999999999</v>
      </c>
      <c r="AE44" s="1477">
        <f> IF(AD44 = 0, "", 1-AD44/$O44)</f>
        <v/>
      </c>
      <c r="AF44" s="1474">
        <f>IF($O44 = "", "", AH$18)</f>
        <v/>
      </c>
      <c r="AG44" s="1475">
        <f>IF($O44="","",AH$20)</f>
        <v/>
      </c>
      <c r="AH44" s="2003" t="n">
        <v>84.435</v>
      </c>
      <c r="AI44" s="1477">
        <f> IF(AH44 = 0, "", 1-AH44/$O44)</f>
        <v/>
      </c>
      <c r="AJ44" s="1478">
        <f>IF($O44 = "", "", AL$18)</f>
        <v/>
      </c>
      <c r="AK44" s="1478">
        <f>IF($O44="","",AL$20)</f>
        <v/>
      </c>
      <c r="AL44" s="2002" t="n">
        <v>97.43000000000001</v>
      </c>
      <c r="AM44" s="1477">
        <f> IF(AL44 = 0, "", 1-AL44/$O44)</f>
        <v/>
      </c>
      <c r="AN44" s="1474">
        <f>IF($O44 = "", "", AP$18)</f>
        <v/>
      </c>
      <c r="AO44" s="1475">
        <f>IF($O44="","",AP$20)</f>
        <v/>
      </c>
      <c r="AP44" s="2003" t="n">
        <v>90.93000000000001</v>
      </c>
      <c r="AQ44" s="1477">
        <f> IF(AP44 = 0, "", 1-AP44/$O44)</f>
        <v/>
      </c>
      <c r="AR44" s="1478">
        <f>IF($O44 = "", "", AT$18)</f>
        <v/>
      </c>
      <c r="AS44" s="1478">
        <f>IF($O44="","",AT$20)</f>
        <v/>
      </c>
      <c r="AT44" s="2002" t="n">
        <v>84.44</v>
      </c>
      <c r="AU44" s="1481">
        <f> IF(AT44 = 0, "", 1-AT44/$O44)</f>
        <v/>
      </c>
      <c r="AV44" s="1474">
        <f>IF($O44 = "", "", AX$18)</f>
        <v/>
      </c>
      <c r="AW44" s="1475">
        <f>IF($O44="","",AX$20)</f>
        <v/>
      </c>
      <c r="AX44" s="2003" t="n">
        <v>97.42500000000001</v>
      </c>
      <c r="AY44" s="1481">
        <f> IF(AX44 = 0, "", 1-AX44/$O44)</f>
        <v/>
      </c>
      <c r="AZ44" s="1478">
        <f>IF($O44 = "", "", BB$18)</f>
        <v/>
      </c>
      <c r="BA44" s="1478">
        <f>IF($O44="","",BB$20)</f>
        <v/>
      </c>
      <c r="BB44" s="2002" t="n">
        <v>90.92999999999999</v>
      </c>
      <c r="BC44" s="1481">
        <f> IF(BB44 = 0, "", 1-BB44/$O44)</f>
        <v/>
      </c>
      <c r="BD44" s="1474">
        <f>IF($O44 = "", "", BF$18)</f>
        <v/>
      </c>
      <c r="BE44" s="1475">
        <f>IF($O44="","",BF$20)</f>
        <v/>
      </c>
      <c r="BF44" s="2003" t="n">
        <v>84.435</v>
      </c>
      <c r="BG44" s="1481">
        <f> IF(BF44 = 0, "", 1-BF44/$O44)</f>
        <v/>
      </c>
      <c r="BH44" s="1478">
        <f>IF($O44 = "", "", BJ$18)</f>
        <v/>
      </c>
      <c r="BI44" s="1478">
        <f>IF($O44="","",BJ$20)</f>
        <v/>
      </c>
      <c r="BJ44" s="2002" t="n"/>
      <c r="BK44" s="1481" t="n"/>
      <c r="BL44" s="1474">
        <f>IF($O44 = "", "", BN$18)</f>
        <v/>
      </c>
      <c r="BM44" s="1475">
        <f>IF($O44="","",BN$20)</f>
        <v/>
      </c>
      <c r="BN44" s="2003" t="n"/>
      <c r="BO44" s="1481">
        <f> IF(BN44 = 0, "", 1-BN44/$O44)</f>
        <v/>
      </c>
      <c r="BP44" s="1478">
        <f>IF($O44 = "", "", BR$18)</f>
        <v/>
      </c>
      <c r="BQ44" s="1478">
        <f>IF($O44="","",BR$20)</f>
        <v/>
      </c>
      <c r="BR44" s="2002" t="n"/>
      <c r="BS44" s="1481">
        <f> IF(BR44 = 0, "", 1-BR44/$O44)</f>
        <v/>
      </c>
    </row>
    <row r="45" ht="13.5" customHeight="1" s="1659">
      <c r="A45" s="1185" t="n"/>
      <c r="B45" s="1347" t="n">
        <v>9557534812445</v>
      </c>
      <c r="C45" s="1352" t="inlineStr">
        <is>
          <t>4685038185_MY-26274096323</t>
        </is>
      </c>
      <c r="D45" s="1353" t="n">
        <v>4685038185</v>
      </c>
      <c r="E45" s="1258" t="n"/>
      <c r="F45" s="1188" t="inlineStr">
        <is>
          <t>L'Oréal Paris Infallible Pro-Cover Cushion 24H Longwear Foundation 14g + Refill, Coverage Moisture and Oil Control</t>
        </is>
      </c>
      <c r="G45" s="1188" t="n"/>
      <c r="H45" s="1188" t="n"/>
      <c r="I45" s="1188" t="n"/>
      <c r="J45" s="1188" t="n"/>
      <c r="K45" s="1188" t="n"/>
      <c r="L45" s="1188" t="n"/>
      <c r="M45" s="1188" t="n"/>
      <c r="N45" s="1187" t="inlineStr">
        <is>
          <t>Single</t>
        </is>
      </c>
      <c r="O45" s="2000" t="n">
        <v>129.9</v>
      </c>
      <c r="P45" s="1474">
        <f>IF($O45 = "", "", R$18)</f>
        <v/>
      </c>
      <c r="Q45" s="1475">
        <f>IF($O45="","",R$20)</f>
        <v/>
      </c>
      <c r="R45" s="2003" t="n">
        <v>103.92</v>
      </c>
      <c r="S45" s="1477">
        <f> IF(R45 = 0, "", 1-R45/$O45)</f>
        <v/>
      </c>
      <c r="T45" s="1478">
        <f>IF($O45 = "", "", V$18)</f>
        <v/>
      </c>
      <c r="U45" s="1478">
        <f>IF($O45="","",V$20)</f>
        <v/>
      </c>
      <c r="V45" s="2002" t="n">
        <v>90.93000000000001</v>
      </c>
      <c r="W45" s="1477">
        <f> IF(V45 = 0, "", 1-V45/$O45)</f>
        <v/>
      </c>
      <c r="X45" s="1474">
        <f>IF($O45 = "", "", Z$18)</f>
        <v/>
      </c>
      <c r="Y45" s="1475">
        <f>IF($O45="","",Z$20)</f>
        <v/>
      </c>
      <c r="Z45" s="2003" t="n">
        <v>97.42500000000001</v>
      </c>
      <c r="AA45" s="1477">
        <f> IF(Z45 = 0, "", 1-Z45/$O45)</f>
        <v/>
      </c>
      <c r="AB45" s="1478">
        <f>IF($O45 = "", "", AD$18)</f>
        <v/>
      </c>
      <c r="AC45" s="1478">
        <f>IF($O45="","",AD$20)</f>
        <v/>
      </c>
      <c r="AD45" s="2002" t="n">
        <v>90.92999999999999</v>
      </c>
      <c r="AE45" s="1477">
        <f> IF(AD45 = 0, "", 1-AD45/$O45)</f>
        <v/>
      </c>
      <c r="AF45" s="1474">
        <f>IF($O45 = "", "", AH$18)</f>
        <v/>
      </c>
      <c r="AG45" s="1475">
        <f>IF($O45="","",AH$20)</f>
        <v/>
      </c>
      <c r="AH45" s="2003" t="n">
        <v>84.435</v>
      </c>
      <c r="AI45" s="1477">
        <f> IF(AH45 = 0, "", 1-AH45/$O45)</f>
        <v/>
      </c>
      <c r="AJ45" s="1478">
        <f>IF($O45 = "", "", AL$18)</f>
        <v/>
      </c>
      <c r="AK45" s="1478">
        <f>IF($O45="","",AL$20)</f>
        <v/>
      </c>
      <c r="AL45" s="2002" t="n">
        <v>97.43000000000001</v>
      </c>
      <c r="AM45" s="1477">
        <f> IF(AL45 = 0, "", 1-AL45/$O45)</f>
        <v/>
      </c>
      <c r="AN45" s="1474">
        <f>IF($O45 = "", "", AP$18)</f>
        <v/>
      </c>
      <c r="AO45" s="1475">
        <f>IF($O45="","",AP$20)</f>
        <v/>
      </c>
      <c r="AP45" s="2003" t="n">
        <v>90.93000000000001</v>
      </c>
      <c r="AQ45" s="1477">
        <f> IF(AP45 = 0, "", 1-AP45/$O45)</f>
        <v/>
      </c>
      <c r="AR45" s="1478">
        <f>IF($O45 = "", "", AT$18)</f>
        <v/>
      </c>
      <c r="AS45" s="1478">
        <f>IF($O45="","",AT$20)</f>
        <v/>
      </c>
      <c r="AT45" s="2002" t="n">
        <v>84.44</v>
      </c>
      <c r="AU45" s="1481">
        <f> IF(AT45 = 0, "", 1-AT45/$O45)</f>
        <v/>
      </c>
      <c r="AV45" s="1474">
        <f>IF($O45 = "", "", AX$18)</f>
        <v/>
      </c>
      <c r="AW45" s="1475">
        <f>IF($O45="","",AX$20)</f>
        <v/>
      </c>
      <c r="AX45" s="2003" t="n">
        <v>97.42500000000001</v>
      </c>
      <c r="AY45" s="1481">
        <f> IF(AX45 = 0, "", 1-AX45/$O45)</f>
        <v/>
      </c>
      <c r="AZ45" s="1478">
        <f>IF($O45 = "", "", BB$18)</f>
        <v/>
      </c>
      <c r="BA45" s="1478">
        <f>IF($O45="","",BB$20)</f>
        <v/>
      </c>
      <c r="BB45" s="2002" t="n">
        <v>90.92999999999999</v>
      </c>
      <c r="BC45" s="1481">
        <f> IF(BB45 = 0, "", 1-BB45/$O45)</f>
        <v/>
      </c>
      <c r="BD45" s="1474">
        <f>IF($O45 = "", "", BF$18)</f>
        <v/>
      </c>
      <c r="BE45" s="1475">
        <f>IF($O45="","",BF$20)</f>
        <v/>
      </c>
      <c r="BF45" s="2003" t="n">
        <v>84.435</v>
      </c>
      <c r="BG45" s="1481">
        <f> IF(BF45 = 0, "", 1-BF45/$O45)</f>
        <v/>
      </c>
      <c r="BH45" s="1478">
        <f>IF($O45 = "", "", BJ$18)</f>
        <v/>
      </c>
      <c r="BI45" s="1478">
        <f>IF($O45="","",BJ$20)</f>
        <v/>
      </c>
      <c r="BJ45" s="2002" t="n"/>
      <c r="BK45" s="1481" t="n"/>
      <c r="BL45" s="1474">
        <f>IF($O45 = "", "", BN$18)</f>
        <v/>
      </c>
      <c r="BM45" s="1475">
        <f>IF($O45="","",BN$20)</f>
        <v/>
      </c>
      <c r="BN45" s="2003" t="n"/>
      <c r="BO45" s="1481">
        <f> IF(BN45 = 0, "", 1-BN45/$O45)</f>
        <v/>
      </c>
      <c r="BP45" s="1478">
        <f>IF($O45 = "", "", BR$18)</f>
        <v/>
      </c>
      <c r="BQ45" s="1478">
        <f>IF($O45="","",BR$20)</f>
        <v/>
      </c>
      <c r="BR45" s="2002" t="n"/>
      <c r="BS45" s="1481">
        <f> IF(BR45 = 0, "", 1-BR45/$O45)</f>
        <v/>
      </c>
    </row>
    <row r="46" ht="13.5" customHeight="1" s="1659">
      <c r="A46" s="1185" t="n"/>
      <c r="B46" s="1347" t="n">
        <v>8992304016776</v>
      </c>
      <c r="C46" s="1352" t="inlineStr">
        <is>
          <t>11513596_MY-1802898840</t>
        </is>
      </c>
      <c r="D46" s="1353" t="n">
        <v>11513596</v>
      </c>
      <c r="E46" s="1258" t="n"/>
      <c r="F46" s="1188" t="inlineStr">
        <is>
          <t>L'Oreal Paris Revitalift Anti Aging Day Cream SPF35 (50ml/20ml)</t>
        </is>
      </c>
      <c r="G46" s="1188" t="n"/>
      <c r="H46" s="1188" t="n"/>
      <c r="I46" s="1188" t="n"/>
      <c r="J46" s="1188" t="n"/>
      <c r="K46" s="1188" t="n"/>
      <c r="L46" s="1188" t="n"/>
      <c r="M46" s="1188" t="n"/>
      <c r="N46" s="1187" t="inlineStr">
        <is>
          <t>Single</t>
        </is>
      </c>
      <c r="O46" s="2000" t="n">
        <v>35.9</v>
      </c>
      <c r="P46" s="1474">
        <f>IF($O46 = "", "", R$18)</f>
        <v/>
      </c>
      <c r="Q46" s="1475">
        <f>IF($O46="","",R$20)</f>
        <v/>
      </c>
      <c r="R46" s="2003" t="n">
        <v>28.72</v>
      </c>
      <c r="S46" s="1477">
        <f> IF(R46 = 0, "", 1-R46/$O46)</f>
        <v/>
      </c>
      <c r="T46" s="1478">
        <f>IF($O46 = "", "", V$18)</f>
        <v/>
      </c>
      <c r="U46" s="1478">
        <f>IF($O46="","",V$20)</f>
        <v/>
      </c>
      <c r="V46" s="2002" t="n">
        <v>25.13</v>
      </c>
      <c r="W46" s="1477">
        <f> IF(V46 = 0, "", 1-V46/$O46)</f>
        <v/>
      </c>
      <c r="X46" s="1474">
        <f>IF($O46 = "", "", Z$18)</f>
        <v/>
      </c>
      <c r="Y46" s="1475">
        <f>IF($O46="","",Z$20)</f>
        <v/>
      </c>
      <c r="Z46" s="2003" t="n">
        <v>32.31</v>
      </c>
      <c r="AA46" s="1477">
        <f> IF(Z46 = 0, "", 1-Z46/$O46)</f>
        <v/>
      </c>
      <c r="AB46" s="1478">
        <f>IF($O46 = "", "", AD$18)</f>
        <v/>
      </c>
      <c r="AC46" s="1478">
        <f>IF($O46="","",AD$20)</f>
        <v/>
      </c>
      <c r="AD46" s="2002" t="n">
        <v>30.52</v>
      </c>
      <c r="AE46" s="1477">
        <f> IF(AD46 = 0, "", 1-AD46/$O46)</f>
        <v/>
      </c>
      <c r="AF46" s="1474">
        <f>IF($O46 = "", "", AH$18)</f>
        <v/>
      </c>
      <c r="AG46" s="1475">
        <f>IF($O46="","",AH$20)</f>
        <v/>
      </c>
      <c r="AH46" s="2003" t="n">
        <v>28.72</v>
      </c>
      <c r="AI46" s="1477">
        <f> IF(AH46 = 0, "", 1-AH46/$O46)</f>
        <v/>
      </c>
      <c r="AJ46" s="1478">
        <f>IF($O46 = "", "", AL$18)</f>
        <v/>
      </c>
      <c r="AK46" s="1478">
        <f>IF($O46="","",AL$20)</f>
        <v/>
      </c>
      <c r="AL46" s="2002" t="n">
        <v>26.93</v>
      </c>
      <c r="AM46" s="1477">
        <f> IF(AL46 = 0, "", 1-AL46/$O46)</f>
        <v/>
      </c>
      <c r="AN46" s="1474">
        <f>IF($O46 = "", "", AP$18)</f>
        <v/>
      </c>
      <c r="AO46" s="1475">
        <f>IF($O46="","",AP$20)</f>
        <v/>
      </c>
      <c r="AP46" s="2003" t="n">
        <v>25.13</v>
      </c>
      <c r="AQ46" s="1477">
        <f> IF(AP46 = 0, "", 1-AP46/$O46)</f>
        <v/>
      </c>
      <c r="AR46" s="1478">
        <f>IF($O46 = "", "", AT$18)</f>
        <v/>
      </c>
      <c r="AS46" s="1478">
        <f>IF($O46="","",AT$20)</f>
        <v/>
      </c>
      <c r="AT46" s="2002" t="n">
        <v>23.34</v>
      </c>
      <c r="AU46" s="1481">
        <f> IF(AT46 = 0, "", 1-AT46/$O46)</f>
        <v/>
      </c>
      <c r="AV46" s="1474">
        <f>IF($O46 = "", "", AX$18)</f>
        <v/>
      </c>
      <c r="AW46" s="1475">
        <f>IF($O46="","",AX$20)</f>
        <v/>
      </c>
      <c r="AX46" s="2003" t="n">
        <v>32.31</v>
      </c>
      <c r="AY46" s="1481">
        <f> IF(AX46 = 0, "", 1-AX46/$O46)</f>
        <v/>
      </c>
      <c r="AZ46" s="1478">
        <f>IF($O46 = "", "", BB$18)</f>
        <v/>
      </c>
      <c r="BA46" s="1478">
        <f>IF($O46="","",BB$20)</f>
        <v/>
      </c>
      <c r="BB46" s="2002" t="n">
        <v>30.52</v>
      </c>
      <c r="BC46" s="1481">
        <f> IF(BB46 = 0, "", 1-BB46/$O46)</f>
        <v/>
      </c>
      <c r="BD46" s="1474">
        <f>IF($O46 = "", "", BF$18)</f>
        <v/>
      </c>
      <c r="BE46" s="1475">
        <f>IF($O46="","",BF$20)</f>
        <v/>
      </c>
      <c r="BF46" s="2003" t="n">
        <v>28.72</v>
      </c>
      <c r="BG46" s="1481">
        <f> IF(BF46 = 0, "", 1-BF46/$O46)</f>
        <v/>
      </c>
      <c r="BH46" s="1478">
        <f>IF($O46 = "", "", BJ$18)</f>
        <v/>
      </c>
      <c r="BI46" s="1478">
        <f>IF($O46="","",BJ$20)</f>
        <v/>
      </c>
      <c r="BJ46" s="2002" t="n"/>
      <c r="BK46" s="1481">
        <f> IF(BJ46 = 0, "", 1-BJ46/$O46)</f>
        <v/>
      </c>
      <c r="BL46" s="1474">
        <f>IF($O46 = "", "", BN$18)</f>
        <v/>
      </c>
      <c r="BM46" s="1475">
        <f>IF($O46="","",BN$20)</f>
        <v/>
      </c>
      <c r="BN46" s="2003" t="n"/>
      <c r="BO46" s="1481">
        <f> IF(BN46 = 0, "", 1-BN46/$O46)</f>
        <v/>
      </c>
      <c r="BP46" s="1478">
        <f>IF($O46 = "", "", BR$18)</f>
        <v/>
      </c>
      <c r="BQ46" s="1478">
        <f>IF($O46="","",BR$20)</f>
        <v/>
      </c>
      <c r="BR46" s="2002" t="n"/>
      <c r="BS46" s="1481">
        <f> IF(BR46 = 0, "", 1-BR46/$O46)</f>
        <v/>
      </c>
    </row>
    <row r="47" ht="13.5" customHeight="1" s="1659">
      <c r="A47" s="1185" t="n"/>
      <c r="B47" s="1347" t="n">
        <v>8992304017827</v>
      </c>
      <c r="C47" s="1352" t="inlineStr">
        <is>
          <t>LO533HBAA5WX7EANMY-12060019</t>
        </is>
      </c>
      <c r="D47" s="1353" t="n">
        <v>11513596</v>
      </c>
      <c r="E47" s="1258" t="n"/>
      <c r="F47" s="1188" t="inlineStr">
        <is>
          <t>L'Oreal Paris Revitalift Anti Aging Day Cream SPF35 (50ml/20ml)</t>
        </is>
      </c>
      <c r="G47" s="1188" t="n"/>
      <c r="H47" s="1188" t="n"/>
      <c r="I47" s="1188" t="n"/>
      <c r="J47" s="1188" t="n"/>
      <c r="K47" s="1188" t="n"/>
      <c r="L47" s="1188" t="n"/>
      <c r="M47" s="1188" t="n"/>
      <c r="N47" s="1187" t="inlineStr">
        <is>
          <t>Single</t>
        </is>
      </c>
      <c r="O47" s="2000" t="n">
        <v>76.90000000000001</v>
      </c>
      <c r="P47" s="1474">
        <f>IF($O47 = "", "", R$18)</f>
        <v/>
      </c>
      <c r="Q47" s="1475">
        <f>IF($O47="","",R$20)</f>
        <v/>
      </c>
      <c r="R47" s="2003" t="n">
        <v>61.52</v>
      </c>
      <c r="S47" s="1477">
        <f> IF(R47 = 0, "", 1-R47/$O47)</f>
        <v/>
      </c>
      <c r="T47" s="1478">
        <f>IF($O47 = "", "", V$18)</f>
        <v/>
      </c>
      <c r="U47" s="1478">
        <f>IF($O47="","",V$20)</f>
        <v/>
      </c>
      <c r="V47" s="2002" t="n">
        <v>53.83</v>
      </c>
      <c r="W47" s="1477">
        <f> IF(V47 = 0, "", 1-V47/$O47)</f>
        <v/>
      </c>
      <c r="X47" s="1474">
        <f>IF($O47 = "", "", Z$18)</f>
        <v/>
      </c>
      <c r="Y47" s="1475">
        <f>IF($O47="","",Z$20)</f>
        <v/>
      </c>
      <c r="Z47" s="2003" t="n">
        <v>53.83</v>
      </c>
      <c r="AA47" s="1477">
        <f> IF(Z47 = 0, "", 1-Z47/$O47)</f>
        <v/>
      </c>
      <c r="AB47" s="1478">
        <f>IF($O47 = "", "", AD$18)</f>
        <v/>
      </c>
      <c r="AC47" s="1478">
        <f>IF($O47="","",AD$20)</f>
        <v/>
      </c>
      <c r="AD47" s="2002" t="n">
        <v>49.99</v>
      </c>
      <c r="AE47" s="1477">
        <f> IF(AD47 = 0, "", 1-AD47/$O47)</f>
        <v/>
      </c>
      <c r="AF47" s="1474">
        <f>IF($O47 = "", "", AH$18)</f>
        <v/>
      </c>
      <c r="AG47" s="1475">
        <f>IF($O47="","",AH$20)</f>
        <v/>
      </c>
      <c r="AH47" s="2003" t="n">
        <v>46.14</v>
      </c>
      <c r="AI47" s="1477">
        <f> IF(AH47 = 0, "", 1-AH47/$O47)</f>
        <v/>
      </c>
      <c r="AJ47" s="1478">
        <f>IF($O47 = "", "", AL$18)</f>
        <v/>
      </c>
      <c r="AK47" s="1478">
        <f>IF($O47="","",AL$20)</f>
        <v/>
      </c>
      <c r="AL47" s="2002" t="n">
        <v>57.68</v>
      </c>
      <c r="AM47" s="1477">
        <f> IF(AL47 = 0, "", 1-AL47/$O47)</f>
        <v/>
      </c>
      <c r="AN47" s="1474">
        <f>IF($O47 = "", "", AP$18)</f>
        <v/>
      </c>
      <c r="AO47" s="1475">
        <f>IF($O47="","",AP$20)</f>
        <v/>
      </c>
      <c r="AP47" s="2003" t="n">
        <v>53.83</v>
      </c>
      <c r="AQ47" s="1477">
        <f> IF(AP47 = 0, "", 1-AP47/$O47)</f>
        <v/>
      </c>
      <c r="AR47" s="1478">
        <f>IF($O47 = "", "", AT$18)</f>
        <v/>
      </c>
      <c r="AS47" s="1478">
        <f>IF($O47="","",AT$20)</f>
        <v/>
      </c>
      <c r="AT47" s="2002" t="n">
        <v>49.99</v>
      </c>
      <c r="AU47" s="1481">
        <f> IF(AT47 = 0, "", 1-AT47/$O47)</f>
        <v/>
      </c>
      <c r="AV47" s="1474">
        <f>IF($O47 = "", "", AX$18)</f>
        <v/>
      </c>
      <c r="AW47" s="1475">
        <f>IF($O47="","",AX$20)</f>
        <v/>
      </c>
      <c r="AX47" s="2003" t="n">
        <v>53.83</v>
      </c>
      <c r="AY47" s="1481">
        <f> IF(AX47 = 0, "", 1-AX47/$O47)</f>
        <v/>
      </c>
      <c r="AZ47" s="1478">
        <f>IF($O47 = "", "", BB$18)</f>
        <v/>
      </c>
      <c r="BA47" s="1478">
        <f>IF($O47="","",BB$20)</f>
        <v/>
      </c>
      <c r="BB47" s="2002" t="n">
        <v>49.99</v>
      </c>
      <c r="BC47" s="1481">
        <f> IF(BB47 = 0, "", 1-BB47/$O47)</f>
        <v/>
      </c>
      <c r="BD47" s="1474">
        <f>IF($O47 = "", "", BF$18)</f>
        <v/>
      </c>
      <c r="BE47" s="1475">
        <f>IF($O47="","",BF$20)</f>
        <v/>
      </c>
      <c r="BF47" s="2003" t="n">
        <v>46.14</v>
      </c>
      <c r="BG47" s="1481">
        <f> IF(BF47 = 0, "", 1-BF47/$O47)</f>
        <v/>
      </c>
      <c r="BH47" s="1478">
        <f>IF($O47 = "", "", BJ$18)</f>
        <v/>
      </c>
      <c r="BI47" s="1478">
        <f>IF($O47="","",BJ$20)</f>
        <v/>
      </c>
      <c r="BJ47" s="2002" t="n"/>
      <c r="BK47" s="1481">
        <f> IF(BJ47 = 0, "", 1-BJ47/$O47)</f>
        <v/>
      </c>
      <c r="BL47" s="1474">
        <f>IF($O47 = "", "", BN$18)</f>
        <v/>
      </c>
      <c r="BM47" s="1475">
        <f>IF($O47="","",BN$20)</f>
        <v/>
      </c>
      <c r="BN47" s="2003" t="n"/>
      <c r="BO47" s="1481">
        <f> IF(BN47 = 0, "", 1-BN47/$O47)</f>
        <v/>
      </c>
      <c r="BP47" s="1478">
        <f>IF($O47 = "", "", BR$18)</f>
        <v/>
      </c>
      <c r="BQ47" s="1478">
        <f>IF($O47="","",BR$20)</f>
        <v/>
      </c>
      <c r="BR47" s="2002" t="n"/>
      <c r="BS47" s="1481">
        <f> IF(BR47 = 0, "", 1-BR47/$O47)</f>
        <v/>
      </c>
    </row>
    <row r="48" ht="13.5" customHeight="1" s="1659">
      <c r="A48" s="1185" t="n"/>
      <c r="B48" s="1347" t="n">
        <v>9557534803054</v>
      </c>
      <c r="C48" s="1352" t="inlineStr">
        <is>
          <t>4532434218_MY-25602908225</t>
        </is>
      </c>
      <c r="D48" s="1353" t="n">
        <v>4532434218</v>
      </c>
      <c r="E48" s="1258" t="n"/>
      <c r="F48" s="1188" t="inlineStr">
        <is>
          <t>L’Oréal Paris Elseve Hyaluron Pure 72H Purifying Shampoo Rehydrating Conditioner for Hydrated Hair Bundles</t>
        </is>
      </c>
      <c r="G48" s="1188" t="n"/>
      <c r="H48" s="1188" t="n"/>
      <c r="I48" s="1188" t="n"/>
      <c r="J48" s="1188" t="n"/>
      <c r="K48" s="1188" t="n"/>
      <c r="L48" s="1188" t="n"/>
      <c r="M48" s="1188" t="n"/>
      <c r="N48" s="1187" t="inlineStr">
        <is>
          <t>VBOM</t>
        </is>
      </c>
      <c r="O48" s="2000" t="n">
        <v>66.8</v>
      </c>
      <c r="P48" s="1474">
        <f>IF($O48 = "", "", R$18)</f>
        <v/>
      </c>
      <c r="Q48" s="1475">
        <f>IF($O48="","",R$20)</f>
        <v/>
      </c>
      <c r="R48" s="2003" t="n">
        <v>50.1</v>
      </c>
      <c r="S48" s="1477">
        <f> IF(R48 = 0, "", 1-R48/$O48)</f>
        <v/>
      </c>
      <c r="T48" s="1478">
        <f>IF($O48 = "", "", V$18)</f>
        <v/>
      </c>
      <c r="U48" s="1478">
        <f>IF($O48="","",V$20)</f>
        <v/>
      </c>
      <c r="V48" s="2002" t="n">
        <v>43.42</v>
      </c>
      <c r="W48" s="1477">
        <f> IF(V48 = 0, "", 1-V48/$O48)</f>
        <v/>
      </c>
      <c r="X48" s="1474">
        <f>IF($O48 = "", "", Z$18)</f>
        <v/>
      </c>
      <c r="Y48" s="1475">
        <f>IF($O48="","",Z$20)</f>
        <v/>
      </c>
      <c r="Z48" s="2003" t="n">
        <v>43.42</v>
      </c>
      <c r="AA48" s="1477">
        <f> IF(Z48 = 0, "", 1-Z48/$O48)</f>
        <v/>
      </c>
      <c r="AB48" s="1478">
        <f>IF($O48 = "", "", AD$18)</f>
        <v/>
      </c>
      <c r="AC48" s="1478">
        <f>IF($O48="","",AD$20)</f>
        <v/>
      </c>
      <c r="AD48" s="2002" t="n">
        <v>40.08</v>
      </c>
      <c r="AE48" s="1477">
        <f> IF(AD48 = 0, "", 1-AD48/$O48)</f>
        <v/>
      </c>
      <c r="AF48" s="1474">
        <f>IF($O48 = "", "", AH$18)</f>
        <v/>
      </c>
      <c r="AG48" s="1475">
        <f>IF($O48="","",AH$20)</f>
        <v/>
      </c>
      <c r="AH48" s="2003" t="n">
        <v>36.74</v>
      </c>
      <c r="AI48" s="1477">
        <f> IF(AH48 = 0, "", 1-AH48/$O48)</f>
        <v/>
      </c>
      <c r="AJ48" s="1478">
        <f>IF($O48 = "", "", AL$18)</f>
        <v/>
      </c>
      <c r="AK48" s="1478">
        <f>IF($O48="","",AL$20)</f>
        <v/>
      </c>
      <c r="AL48" s="2002" t="n">
        <v>46.76</v>
      </c>
      <c r="AM48" s="1477">
        <f> IF(AL48 = 0, "", 1-AL48/$O48)</f>
        <v/>
      </c>
      <c r="AN48" s="1474">
        <f>IF($O48 = "", "", AP$18)</f>
        <v/>
      </c>
      <c r="AO48" s="1475">
        <f>IF($O48="","",AP$20)</f>
        <v/>
      </c>
      <c r="AP48" s="2003" t="n">
        <v>43.42</v>
      </c>
      <c r="AQ48" s="1477">
        <f> IF(AP48 = 0, "", 1-AP48/$O48)</f>
        <v/>
      </c>
      <c r="AR48" s="1478">
        <f>IF($O48 = "", "", AT$18)</f>
        <v/>
      </c>
      <c r="AS48" s="1478">
        <f>IF($O48="","",AT$20)</f>
        <v/>
      </c>
      <c r="AT48" s="2002" t="n">
        <v>40.08</v>
      </c>
      <c r="AU48" s="1481">
        <f> IF(AT48 = 0, "", 1-AT48/$O48)</f>
        <v/>
      </c>
      <c r="AV48" s="1474">
        <f>IF($O48 = "", "", AX$18)</f>
        <v/>
      </c>
      <c r="AW48" s="1475">
        <f>IF($O48="","",AX$20)</f>
        <v/>
      </c>
      <c r="AX48" s="2003" t="n">
        <v>43.42</v>
      </c>
      <c r="AY48" s="1481">
        <f> IF(AX48 = 0, "", 1-AX48/$O48)</f>
        <v/>
      </c>
      <c r="AZ48" s="1478">
        <f>IF($O48 = "", "", BB$18)</f>
        <v/>
      </c>
      <c r="BA48" s="1478">
        <f>IF($O48="","",BB$20)</f>
        <v/>
      </c>
      <c r="BB48" s="2002" t="n">
        <v>40.08</v>
      </c>
      <c r="BC48" s="1481">
        <f> IF(BB48 = 0, "", 1-BB48/$O48)</f>
        <v/>
      </c>
      <c r="BD48" s="1474">
        <f>IF($O48 = "", "", BF$18)</f>
        <v/>
      </c>
      <c r="BE48" s="1475">
        <f>IF($O48="","",BF$20)</f>
        <v/>
      </c>
      <c r="BF48" s="2003" t="n">
        <v>36.74</v>
      </c>
      <c r="BG48" s="1481">
        <f> IF(BF48 = 0, "", 1-BF48/$O48)</f>
        <v/>
      </c>
      <c r="BH48" s="1478">
        <f>IF($O48 = "", "", BJ$18)</f>
        <v/>
      </c>
      <c r="BI48" s="1478">
        <f>IF($O48="","",BJ$20)</f>
        <v/>
      </c>
      <c r="BJ48" s="2002" t="n"/>
      <c r="BK48" s="1481">
        <f> IF(BJ48 = 0, "", 1-BJ48/$O48)</f>
        <v/>
      </c>
      <c r="BL48" s="1474">
        <f>IF($O48 = "", "", BN$18)</f>
        <v/>
      </c>
      <c r="BM48" s="1475">
        <f>IF($O48="","",BN$20)</f>
        <v/>
      </c>
      <c r="BN48" s="2003" t="n"/>
      <c r="BO48" s="1481">
        <f> IF(BN48 = 0, "", 1-BN48/$O48)</f>
        <v/>
      </c>
      <c r="BP48" s="1478">
        <f>IF($O48 = "", "", BR$18)</f>
        <v/>
      </c>
      <c r="BQ48" s="1478">
        <f>IF($O48="","",BR$20)</f>
        <v/>
      </c>
      <c r="BR48" s="2002" t="n"/>
      <c r="BS48" s="1481">
        <f> IF(BR48 = 0, "", 1-BR48/$O48)</f>
        <v/>
      </c>
    </row>
    <row r="49" ht="13.5" customHeight="1" s="1659">
      <c r="A49" s="1185" t="n"/>
      <c r="B49" s="1347" t="n">
        <v>9557534804488</v>
      </c>
      <c r="C49" s="1352" t="inlineStr">
        <is>
          <t>4532434218_MY-25602908226</t>
        </is>
      </c>
      <c r="D49" s="1353" t="n">
        <v>4532434218</v>
      </c>
      <c r="E49" s="1258" t="n"/>
      <c r="F49" s="1188" t="inlineStr">
        <is>
          <t>L’Oréal Paris Elseve Hyaluron Pure 72H Purifying Shampoo Rehydrating Conditioner for Hydrated Hair Bundles</t>
        </is>
      </c>
      <c r="G49" s="1188" t="n"/>
      <c r="H49" s="1188" t="n"/>
      <c r="I49" s="1188" t="n"/>
      <c r="J49" s="1188" t="n"/>
      <c r="K49" s="1188" t="n"/>
      <c r="L49" s="1188" t="n"/>
      <c r="M49" s="1188" t="n"/>
      <c r="N49" s="1187" t="inlineStr">
        <is>
          <t>VBOM</t>
        </is>
      </c>
      <c r="O49" s="2000" t="n">
        <v>79.8</v>
      </c>
      <c r="P49" s="1474">
        <f>IF($O49 = "", "", R$18)</f>
        <v/>
      </c>
      <c r="Q49" s="1475">
        <f>IF($O49="","",R$20)</f>
        <v/>
      </c>
      <c r="R49" s="2003" t="n">
        <v>59.85</v>
      </c>
      <c r="S49" s="1477">
        <f> IF(R49 = 0, "", 1-R49/$O49)</f>
        <v/>
      </c>
      <c r="T49" s="1478">
        <f>IF($O49 = "", "", V$18)</f>
        <v/>
      </c>
      <c r="U49" s="1478">
        <f>IF($O49="","",V$20)</f>
        <v/>
      </c>
      <c r="V49" s="2002" t="n">
        <v>51.87</v>
      </c>
      <c r="W49" s="1477">
        <f> IF(V49 = 0, "", 1-V49/$O49)</f>
        <v/>
      </c>
      <c r="X49" s="1474">
        <f>IF($O49 = "", "", Z$18)</f>
        <v/>
      </c>
      <c r="Y49" s="1475">
        <f>IF($O49="","",Z$20)</f>
        <v/>
      </c>
      <c r="Z49" s="2003" t="n">
        <v>51.87</v>
      </c>
      <c r="AA49" s="1477">
        <f> IF(Z49 = 0, "", 1-Z49/$O49)</f>
        <v/>
      </c>
      <c r="AB49" s="1478">
        <f>IF($O49 = "", "", AD$18)</f>
        <v/>
      </c>
      <c r="AC49" s="1478">
        <f>IF($O49="","",AD$20)</f>
        <v/>
      </c>
      <c r="AD49" s="2002" t="n">
        <v>47.88</v>
      </c>
      <c r="AE49" s="1477">
        <f> IF(AD49 = 0, "", 1-AD49/$O49)</f>
        <v/>
      </c>
      <c r="AF49" s="1474">
        <f>IF($O49 = "", "", AH$18)</f>
        <v/>
      </c>
      <c r="AG49" s="1475">
        <f>IF($O49="","",AH$20)</f>
        <v/>
      </c>
      <c r="AH49" s="2003" t="n">
        <v>43.89</v>
      </c>
      <c r="AI49" s="1477">
        <f> IF(AH49 = 0, "", 1-AH49/$O49)</f>
        <v/>
      </c>
      <c r="AJ49" s="1478">
        <f>IF($O49 = "", "", AL$18)</f>
        <v/>
      </c>
      <c r="AK49" s="1478">
        <f>IF($O49="","",AL$20)</f>
        <v/>
      </c>
      <c r="AL49" s="2002" t="n">
        <v>55.86</v>
      </c>
      <c r="AM49" s="1477">
        <f> IF(AL49 = 0, "", 1-AL49/$O49)</f>
        <v/>
      </c>
      <c r="AN49" s="1474">
        <f>IF($O49 = "", "", AP$18)</f>
        <v/>
      </c>
      <c r="AO49" s="1475">
        <f>IF($O49="","",AP$20)</f>
        <v/>
      </c>
      <c r="AP49" s="2003" t="n">
        <v>51.87</v>
      </c>
      <c r="AQ49" s="1477">
        <f> IF(AP49 = 0, "", 1-AP49/$O49)</f>
        <v/>
      </c>
      <c r="AR49" s="1478">
        <f>IF($O49 = "", "", AT$18)</f>
        <v/>
      </c>
      <c r="AS49" s="1478">
        <f>IF($O49="","",AT$20)</f>
        <v/>
      </c>
      <c r="AT49" s="2002" t="n">
        <v>47.88</v>
      </c>
      <c r="AU49" s="1481">
        <f> IF(AT49 = 0, "", 1-AT49/$O49)</f>
        <v/>
      </c>
      <c r="AV49" s="1474">
        <f>IF($O49 = "", "", AX$18)</f>
        <v/>
      </c>
      <c r="AW49" s="1475">
        <f>IF($O49="","",AX$20)</f>
        <v/>
      </c>
      <c r="AX49" s="2003" t="n">
        <v>51.87</v>
      </c>
      <c r="AY49" s="1481">
        <f> IF(AX49 = 0, "", 1-AX49/$O49)</f>
        <v/>
      </c>
      <c r="AZ49" s="1478">
        <f>IF($O49 = "", "", BB$18)</f>
        <v/>
      </c>
      <c r="BA49" s="1478">
        <f>IF($O49="","",BB$20)</f>
        <v/>
      </c>
      <c r="BB49" s="2002" t="n">
        <v>47.88</v>
      </c>
      <c r="BC49" s="1481">
        <f> IF(BB49 = 0, "", 1-BB49/$O49)</f>
        <v/>
      </c>
      <c r="BD49" s="1474">
        <f>IF($O49 = "", "", BF$18)</f>
        <v/>
      </c>
      <c r="BE49" s="1475">
        <f>IF($O49="","",BF$20)</f>
        <v/>
      </c>
      <c r="BF49" s="2003" t="n">
        <v>43.89</v>
      </c>
      <c r="BG49" s="1481">
        <f> IF(BF49 = 0, "", 1-BF49/$O49)</f>
        <v/>
      </c>
      <c r="BH49" s="1478">
        <f>IF($O49 = "", "", BJ$18)</f>
        <v/>
      </c>
      <c r="BI49" s="1478">
        <f>IF($O49="","",BJ$20)</f>
        <v/>
      </c>
      <c r="BJ49" s="2002" t="n"/>
      <c r="BK49" s="1481">
        <f> IF(BJ49 = 0, "", 1-BJ49/$O49)</f>
        <v/>
      </c>
      <c r="BL49" s="1474">
        <f>IF($O49 = "", "", BN$18)</f>
        <v/>
      </c>
      <c r="BM49" s="1475">
        <f>IF($O49="","",BN$20)</f>
        <v/>
      </c>
      <c r="BN49" s="2003" t="n"/>
      <c r="BO49" s="1481">
        <f> IF(BN49 = 0, "", 1-BN49/$O49)</f>
        <v/>
      </c>
      <c r="BP49" s="1478">
        <f>IF($O49 = "", "", BR$18)</f>
        <v/>
      </c>
      <c r="BQ49" s="1478">
        <f>IF($O49="","",BR$20)</f>
        <v/>
      </c>
      <c r="BR49" s="2002" t="n"/>
      <c r="BS49" s="1481">
        <f> IF(BR49 = 0, "", 1-BR49/$O49)</f>
        <v/>
      </c>
    </row>
    <row r="50" ht="13.5" customHeight="1" s="1659">
      <c r="A50" s="1185" t="n"/>
      <c r="B50" s="1347" t="n">
        <v>9557534803047</v>
      </c>
      <c r="C50" s="1352" t="inlineStr">
        <is>
          <t>4532434218_MY-25602976550</t>
        </is>
      </c>
      <c r="D50" s="1353" t="n">
        <v>4532434218</v>
      </c>
      <c r="E50" s="1258" t="n"/>
      <c r="F50" s="1188" t="inlineStr">
        <is>
          <t>L’Oréal Paris Elseve Hyaluron Pure 72H Purifying Shampoo Rehydrating Conditioner for Hydrated Hair Bundles</t>
        </is>
      </c>
      <c r="G50" s="1188" t="n"/>
      <c r="H50" s="1188" t="n"/>
      <c r="I50" s="1188" t="n"/>
      <c r="J50" s="1188" t="n"/>
      <c r="K50" s="1188" t="n"/>
      <c r="L50" s="1188" t="n"/>
      <c r="M50" s="1188" t="n"/>
      <c r="N50" s="1187" t="inlineStr">
        <is>
          <t>VBOM</t>
        </is>
      </c>
      <c r="O50" s="2000" t="n">
        <v>53.8</v>
      </c>
      <c r="P50" s="1474">
        <f>IF($O50 = "", "", R$18)</f>
        <v/>
      </c>
      <c r="Q50" s="1475">
        <f>IF($O50="","",R$20)</f>
        <v/>
      </c>
      <c r="R50" s="2003" t="n">
        <v>40.35</v>
      </c>
      <c r="S50" s="1477">
        <f> IF(R50 = 0, "", 1-R50/$O50)</f>
        <v/>
      </c>
      <c r="T50" s="1478">
        <f>IF($O50 = "", "", V$18)</f>
        <v/>
      </c>
      <c r="U50" s="1478">
        <f>IF($O50="","",V$20)</f>
        <v/>
      </c>
      <c r="V50" s="2002" t="n">
        <v>34.97</v>
      </c>
      <c r="W50" s="1477">
        <f> IF(V50 = 0, "", 1-V50/$O50)</f>
        <v/>
      </c>
      <c r="X50" s="1474">
        <f>IF($O50 = "", "", Z$18)</f>
        <v/>
      </c>
      <c r="Y50" s="1475">
        <f>IF($O50="","",Z$20)</f>
        <v/>
      </c>
      <c r="Z50" s="2003" t="n">
        <v>34.97</v>
      </c>
      <c r="AA50" s="1477">
        <f> IF(Z50 = 0, "", 1-Z50/$O50)</f>
        <v/>
      </c>
      <c r="AB50" s="1478">
        <f>IF($O50 = "", "", AD$18)</f>
        <v/>
      </c>
      <c r="AC50" s="1478">
        <f>IF($O50="","",AD$20)</f>
        <v/>
      </c>
      <c r="AD50" s="2002" t="n">
        <v>32.28</v>
      </c>
      <c r="AE50" s="1477">
        <f> IF(AD50 = 0, "", 1-AD50/$O50)</f>
        <v/>
      </c>
      <c r="AF50" s="1474">
        <f>IF($O50 = "", "", AH$18)</f>
        <v/>
      </c>
      <c r="AG50" s="1475">
        <f>IF($O50="","",AH$20)</f>
        <v/>
      </c>
      <c r="AH50" s="2003" t="n">
        <v>29.59</v>
      </c>
      <c r="AI50" s="1477">
        <f> IF(AH50 = 0, "", 1-AH50/$O50)</f>
        <v/>
      </c>
      <c r="AJ50" s="1478">
        <f>IF($O50 = "", "", AL$18)</f>
        <v/>
      </c>
      <c r="AK50" s="1478">
        <f>IF($O50="","",AL$20)</f>
        <v/>
      </c>
      <c r="AL50" s="2002" t="n">
        <v>37.66</v>
      </c>
      <c r="AM50" s="1477">
        <f> IF(AL50 = 0, "", 1-AL50/$O50)</f>
        <v/>
      </c>
      <c r="AN50" s="1474">
        <f>IF($O50 = "", "", AP$18)</f>
        <v/>
      </c>
      <c r="AO50" s="1475">
        <f>IF($O50="","",AP$20)</f>
        <v/>
      </c>
      <c r="AP50" s="2003" t="n">
        <v>34.97</v>
      </c>
      <c r="AQ50" s="1477">
        <f> IF(AP50 = 0, "", 1-AP50/$O50)</f>
        <v/>
      </c>
      <c r="AR50" s="1478">
        <f>IF($O50 = "", "", AT$18)</f>
        <v/>
      </c>
      <c r="AS50" s="1478">
        <f>IF($O50="","",AT$20)</f>
        <v/>
      </c>
      <c r="AT50" s="2002" t="n">
        <v>32.28</v>
      </c>
      <c r="AU50" s="1481">
        <f> IF(AT50 = 0, "", 1-AT50/$O50)</f>
        <v/>
      </c>
      <c r="AV50" s="1474">
        <f>IF($O50 = "", "", AX$18)</f>
        <v/>
      </c>
      <c r="AW50" s="1475">
        <f>IF($O50="","",AX$20)</f>
        <v/>
      </c>
      <c r="AX50" s="2003" t="n">
        <v>34.97</v>
      </c>
      <c r="AY50" s="1481">
        <f> IF(AX50 = 0, "", 1-AX50/$O50)</f>
        <v/>
      </c>
      <c r="AZ50" s="1478">
        <f>IF($O50 = "", "", BB$18)</f>
        <v/>
      </c>
      <c r="BA50" s="1478">
        <f>IF($O50="","",BB$20)</f>
        <v/>
      </c>
      <c r="BB50" s="2002" t="n">
        <v>32.28</v>
      </c>
      <c r="BC50" s="1481">
        <f> IF(BB50 = 0, "", 1-BB50/$O50)</f>
        <v/>
      </c>
      <c r="BD50" s="1474">
        <f>IF($O50 = "", "", BF$18)</f>
        <v/>
      </c>
      <c r="BE50" s="1475">
        <f>IF($O50="","",BF$20)</f>
        <v/>
      </c>
      <c r="BF50" s="2003" t="n">
        <v>29.59</v>
      </c>
      <c r="BG50" s="1481">
        <f> IF(BF50 = 0, "", 1-BF50/$O50)</f>
        <v/>
      </c>
      <c r="BH50" s="1478">
        <f>IF($O50 = "", "", BJ$18)</f>
        <v/>
      </c>
      <c r="BI50" s="1478">
        <f>IF($O50="","",BJ$20)</f>
        <v/>
      </c>
      <c r="BJ50" s="2002" t="n"/>
      <c r="BK50" s="1481">
        <f> IF(BJ50 = 0, "", 1-BJ50/$O50)</f>
        <v/>
      </c>
      <c r="BL50" s="1474">
        <f>IF($O50 = "", "", BN$18)</f>
        <v/>
      </c>
      <c r="BM50" s="1475">
        <f>IF($O50="","",BN$20)</f>
        <v/>
      </c>
      <c r="BN50" s="2003" t="n"/>
      <c r="BO50" s="1481">
        <f> IF(BN50 = 0, "", 1-BN50/$O50)</f>
        <v/>
      </c>
      <c r="BP50" s="1478">
        <f>IF($O50 = "", "", BR$18)</f>
        <v/>
      </c>
      <c r="BQ50" s="1478">
        <f>IF($O50="","",BR$20)</f>
        <v/>
      </c>
      <c r="BR50" s="2002" t="n"/>
      <c r="BS50" s="1481">
        <f> IF(BR50 = 0, "", 1-BR50/$O50)</f>
        <v/>
      </c>
    </row>
    <row r="51" ht="13.5" customHeight="1" s="1659">
      <c r="A51" s="1185" t="n"/>
      <c r="B51" s="1347" t="n">
        <v>9557534803061</v>
      </c>
      <c r="C51" s="1352" t="inlineStr">
        <is>
          <t>4532434218_MY-25602976549</t>
        </is>
      </c>
      <c r="D51" s="1353" t="n">
        <v>4532434218</v>
      </c>
      <c r="E51" s="1258" t="n"/>
      <c r="F51" s="1188" t="inlineStr">
        <is>
          <t>L’Oréal Paris Elseve Hyaluron Pure 72H Purifying Shampoo Rehydrating Conditioner for Hydrated Hair Bundles</t>
        </is>
      </c>
      <c r="G51" s="1188" t="n"/>
      <c r="H51" s="1188" t="n"/>
      <c r="I51" s="1188" t="n"/>
      <c r="J51" s="1188" t="n"/>
      <c r="K51" s="1188" t="n"/>
      <c r="L51" s="1188" t="n"/>
      <c r="M51" s="1188" t="n"/>
      <c r="N51" s="1187" t="inlineStr">
        <is>
          <t>VBOM</t>
        </is>
      </c>
      <c r="O51" s="2000" t="n">
        <v>41.8</v>
      </c>
      <c r="P51" s="1474">
        <f>IF($O51 = "", "", R$18)</f>
        <v/>
      </c>
      <c r="Q51" s="1475">
        <f>IF($O51="","",R$20)</f>
        <v/>
      </c>
      <c r="R51" s="2003" t="n">
        <v>31.35</v>
      </c>
      <c r="S51" s="1477">
        <f> IF(R51 = 0, "", 1-R51/$O51)</f>
        <v/>
      </c>
      <c r="T51" s="1478">
        <f>IF($O51 = "", "", V$18)</f>
        <v/>
      </c>
      <c r="U51" s="1478">
        <f>IF($O51="","",V$20)</f>
        <v/>
      </c>
      <c r="V51" s="2002" t="n">
        <v>27.17</v>
      </c>
      <c r="W51" s="1477">
        <f> IF(V51 = 0, "", 1-V51/$O51)</f>
        <v/>
      </c>
      <c r="X51" s="1474">
        <f>IF($O51 = "", "", Z$18)</f>
        <v/>
      </c>
      <c r="Y51" s="1475">
        <f>IF($O51="","",Z$20)</f>
        <v/>
      </c>
      <c r="Z51" s="2003" t="n">
        <v>27.17</v>
      </c>
      <c r="AA51" s="1477">
        <f> IF(Z51 = 0, "", 1-Z51/$O51)</f>
        <v/>
      </c>
      <c r="AB51" s="1478">
        <f>IF($O51 = "", "", AD$18)</f>
        <v/>
      </c>
      <c r="AC51" s="1478">
        <f>IF($O51="","",AD$20)</f>
        <v/>
      </c>
      <c r="AD51" s="2002" t="n">
        <v>25.08</v>
      </c>
      <c r="AE51" s="1477">
        <f> IF(AD51 = 0, "", 1-AD51/$O51)</f>
        <v/>
      </c>
      <c r="AF51" s="1474">
        <f>IF($O51 = "", "", AH$18)</f>
        <v/>
      </c>
      <c r="AG51" s="1475">
        <f>IF($O51="","",AH$20)</f>
        <v/>
      </c>
      <c r="AH51" s="2003" t="n">
        <v>22.99</v>
      </c>
      <c r="AI51" s="1477">
        <f> IF(AH51 = 0, "", 1-AH51/$O51)</f>
        <v/>
      </c>
      <c r="AJ51" s="1478">
        <f>IF($O51 = "", "", AL$18)</f>
        <v/>
      </c>
      <c r="AK51" s="1478">
        <f>IF($O51="","",AL$20)</f>
        <v/>
      </c>
      <c r="AL51" s="2002" t="n">
        <v>29.26</v>
      </c>
      <c r="AM51" s="1477">
        <f> IF(AL51 = 0, "", 1-AL51/$O51)</f>
        <v/>
      </c>
      <c r="AN51" s="1474">
        <f>IF($O51 = "", "", AP$18)</f>
        <v/>
      </c>
      <c r="AO51" s="1475">
        <f>IF($O51="","",AP$20)</f>
        <v/>
      </c>
      <c r="AP51" s="2003" t="n">
        <v>27.17</v>
      </c>
      <c r="AQ51" s="1477">
        <f> IF(AP51 = 0, "", 1-AP51/$O51)</f>
        <v/>
      </c>
      <c r="AR51" s="1478">
        <f>IF($O51 = "", "", AT$18)</f>
        <v/>
      </c>
      <c r="AS51" s="1478">
        <f>IF($O51="","",AT$20)</f>
        <v/>
      </c>
      <c r="AT51" s="2002" t="n">
        <v>25.08</v>
      </c>
      <c r="AU51" s="1481">
        <f> IF(AT51 = 0, "", 1-AT51/$O51)</f>
        <v/>
      </c>
      <c r="AV51" s="1474">
        <f>IF($O51 = "", "", AX$18)</f>
        <v/>
      </c>
      <c r="AW51" s="1475">
        <f>IF($O51="","",AX$20)</f>
        <v/>
      </c>
      <c r="AX51" s="2003" t="n">
        <v>27.17</v>
      </c>
      <c r="AY51" s="1481">
        <f> IF(AX51 = 0, "", 1-AX51/$O51)</f>
        <v/>
      </c>
      <c r="AZ51" s="1478">
        <f>IF($O51 = "", "", BB$18)</f>
        <v/>
      </c>
      <c r="BA51" s="1478">
        <f>IF($O51="","",BB$20)</f>
        <v/>
      </c>
      <c r="BB51" s="2002" t="n">
        <v>25.08</v>
      </c>
      <c r="BC51" s="1481">
        <f> IF(BB51 = 0, "", 1-BB51/$O51)</f>
        <v/>
      </c>
      <c r="BD51" s="1474">
        <f>IF($O51 = "", "", BF$18)</f>
        <v/>
      </c>
      <c r="BE51" s="1475">
        <f>IF($O51="","",BF$20)</f>
        <v/>
      </c>
      <c r="BF51" s="2003" t="n">
        <v>22.99</v>
      </c>
      <c r="BG51" s="1481">
        <f> IF(BF51 = 0, "", 1-BF51/$O51)</f>
        <v/>
      </c>
      <c r="BH51" s="1478">
        <f>IF($O51 = "", "", BJ$18)</f>
        <v/>
      </c>
      <c r="BI51" s="1478">
        <f>IF($O51="","",BJ$20)</f>
        <v/>
      </c>
      <c r="BJ51" s="2002" t="n"/>
      <c r="BK51" s="1481">
        <f> IF(BJ51 = 0, "", 1-BJ51/$O51)</f>
        <v/>
      </c>
      <c r="BL51" s="1474">
        <f>IF($O51 = "", "", BN$18)</f>
        <v/>
      </c>
      <c r="BM51" s="1475">
        <f>IF($O51="","",BN$20)</f>
        <v/>
      </c>
      <c r="BN51" s="2003" t="n"/>
      <c r="BO51" s="1481">
        <f> IF(BN51 = 0, "", 1-BN51/$O51)</f>
        <v/>
      </c>
      <c r="BP51" s="1478">
        <f>IF($O51 = "", "", BR$18)</f>
        <v/>
      </c>
      <c r="BQ51" s="1478">
        <f>IF($O51="","",BR$20)</f>
        <v/>
      </c>
      <c r="BR51" s="2002" t="n"/>
      <c r="BS51" s="1481">
        <f> IF(BR51 = 0, "", 1-BR51/$O51)</f>
        <v/>
      </c>
    </row>
    <row r="52" ht="13.5" customHeight="1" s="1659">
      <c r="A52" s="1185" t="n"/>
      <c r="B52" s="1347" t="n">
        <v>4992944111576</v>
      </c>
      <c r="C52" s="1352" t="inlineStr">
        <is>
          <t>LO533HBAA5XWI4ANMY-12115140</t>
        </is>
      </c>
      <c r="D52" s="1353" t="n">
        <v>11510600</v>
      </c>
      <c r="E52" s="1258" t="n"/>
      <c r="F52" s="1188" t="inlineStr">
        <is>
          <t>L’Oréal Paris ELSEVE Extraordinary Oil Gold 4x Shine Smoothen Hair Serum Hair Treatment 100ml for All Hair Types</t>
        </is>
      </c>
      <c r="G52" s="1188" t="n"/>
      <c r="H52" s="1188" t="n"/>
      <c r="I52" s="1188" t="n"/>
      <c r="J52" s="1188" t="n"/>
      <c r="K52" s="1188" t="n"/>
      <c r="L52" s="1188" t="n"/>
      <c r="M52" s="1188" t="n"/>
      <c r="N52" s="1187" t="inlineStr">
        <is>
          <t>Single</t>
        </is>
      </c>
      <c r="O52" s="2000" t="n">
        <v>61.9</v>
      </c>
      <c r="P52" s="1474">
        <f>IF($O52 = "", "", R$18)</f>
        <v/>
      </c>
      <c r="Q52" s="1475">
        <f>IF($O52="","",R$20)</f>
        <v/>
      </c>
      <c r="R52" s="2003" t="n">
        <v>49.52</v>
      </c>
      <c r="S52" s="1477">
        <f> IF(R52 = 0, "", 1-R52/$O52)</f>
        <v/>
      </c>
      <c r="T52" s="1478">
        <f>IF($O52 = "", "", V$18)</f>
        <v/>
      </c>
      <c r="U52" s="1478">
        <f>IF($O52="","",V$20)</f>
        <v/>
      </c>
      <c r="V52" s="2002" t="n">
        <v>43.33</v>
      </c>
      <c r="W52" s="1477">
        <f> IF(V52 = 0, "", 1-V52/$O52)</f>
        <v/>
      </c>
      <c r="X52" s="1474">
        <f>IF($O52 = "", "", Z$18)</f>
        <v/>
      </c>
      <c r="Y52" s="1475">
        <f>IF($O52="","",Z$20)</f>
        <v/>
      </c>
      <c r="Z52" s="2003" t="n">
        <v>43.33</v>
      </c>
      <c r="AA52" s="1477">
        <f> IF(Z52 = 0, "", 1-Z52/$O52)</f>
        <v/>
      </c>
      <c r="AB52" s="1478">
        <f>IF($O52 = "", "", AD$18)</f>
        <v/>
      </c>
      <c r="AC52" s="1478">
        <f>IF($O52="","",AD$20)</f>
        <v/>
      </c>
      <c r="AD52" s="2002" t="n">
        <v>40.24</v>
      </c>
      <c r="AE52" s="1477">
        <f> IF(AD52 = 0, "", 1-AD52/$O52)</f>
        <v/>
      </c>
      <c r="AF52" s="1474">
        <f>IF($O52 = "", "", AH$18)</f>
        <v/>
      </c>
      <c r="AG52" s="1475">
        <f>IF($O52="","",AH$20)</f>
        <v/>
      </c>
      <c r="AH52" s="2003" t="n">
        <v>37.14</v>
      </c>
      <c r="AI52" s="1477">
        <f> IF(AH52 = 0, "", 1-AH52/$O52)</f>
        <v/>
      </c>
      <c r="AJ52" s="1478">
        <f>IF($O52 = "", "", AL$18)</f>
        <v/>
      </c>
      <c r="AK52" s="1478">
        <f>IF($O52="","",AL$20)</f>
        <v/>
      </c>
      <c r="AL52" s="2002" t="n">
        <v>46.43</v>
      </c>
      <c r="AM52" s="1477">
        <f> IF(AL52 = 0, "", 1-AL52/$O52)</f>
        <v/>
      </c>
      <c r="AN52" s="1474">
        <f>IF($O52 = "", "", AP$18)</f>
        <v/>
      </c>
      <c r="AO52" s="1475">
        <f>IF($O52="","",AP$20)</f>
        <v/>
      </c>
      <c r="AP52" s="2003" t="n">
        <v>43.33</v>
      </c>
      <c r="AQ52" s="1477">
        <f> IF(AP52 = 0, "", 1-AP52/$O52)</f>
        <v/>
      </c>
      <c r="AR52" s="1478">
        <f>IF($O52 = "", "", AT$18)</f>
        <v/>
      </c>
      <c r="AS52" s="1478">
        <f>IF($O52="","",AT$20)</f>
        <v/>
      </c>
      <c r="AT52" s="2002" t="n">
        <v>40.24</v>
      </c>
      <c r="AU52" s="1481">
        <f> IF(AT52 = 0, "", 1-AT52/$O52)</f>
        <v/>
      </c>
      <c r="AV52" s="1474">
        <f>IF($O52 = "", "", AX$18)</f>
        <v/>
      </c>
      <c r="AW52" s="1475">
        <f>IF($O52="","",AX$20)</f>
        <v/>
      </c>
      <c r="AX52" s="2003" t="n">
        <v>43.33</v>
      </c>
      <c r="AY52" s="1481">
        <f> IF(AX52 = 0, "", 1-AX52/$O52)</f>
        <v/>
      </c>
      <c r="AZ52" s="1478">
        <f>IF($O52 = "", "", BB$18)</f>
        <v/>
      </c>
      <c r="BA52" s="1478">
        <f>IF($O52="","",BB$20)</f>
        <v/>
      </c>
      <c r="BB52" s="2002" t="n">
        <v>40.24</v>
      </c>
      <c r="BC52" s="1481">
        <f> IF(BB52 = 0, "", 1-BB52/$O52)</f>
        <v/>
      </c>
      <c r="BD52" s="1474">
        <f>IF($O52 = "", "", BF$18)</f>
        <v/>
      </c>
      <c r="BE52" s="1475">
        <f>IF($O52="","",BF$20)</f>
        <v/>
      </c>
      <c r="BF52" s="2003" t="n">
        <v>37.14</v>
      </c>
      <c r="BG52" s="1481">
        <f> IF(BF52 = 0, "", 1-BF52/$O52)</f>
        <v/>
      </c>
      <c r="BH52" s="1478">
        <f>IF($O52 = "", "", BJ$18)</f>
        <v/>
      </c>
      <c r="BI52" s="1478">
        <f>IF($O52="","",BJ$20)</f>
        <v/>
      </c>
      <c r="BJ52" s="2002" t="n"/>
      <c r="BK52" s="1481">
        <f> IF(BJ52 = 0, "", 1-BJ52/$O52)</f>
        <v/>
      </c>
      <c r="BL52" s="1474">
        <f>IF($O52 = "", "", BN$18)</f>
        <v/>
      </c>
      <c r="BM52" s="1475">
        <f>IF($O52="","",BN$20)</f>
        <v/>
      </c>
      <c r="BN52" s="2003" t="n"/>
      <c r="BO52" s="1481">
        <f> IF(BN52 = 0, "", 1-BN52/$O52)</f>
        <v/>
      </c>
      <c r="BP52" s="1478">
        <f>IF($O52 = "", "", BR$18)</f>
        <v/>
      </c>
      <c r="BQ52" s="1478">
        <f>IF($O52="","",BR$20)</f>
        <v/>
      </c>
      <c r="BR52" s="2002" t="n"/>
      <c r="BS52" s="1481">
        <f> IF(BR52 = 0, "", 1-BR52/$O52)</f>
        <v/>
      </c>
    </row>
    <row r="53" ht="13.5" customHeight="1" s="1659">
      <c r="A53" s="1185" t="n"/>
      <c r="B53" s="1347" t="n">
        <v>9557534759474</v>
      </c>
      <c r="C53" s="1352" t="inlineStr">
        <is>
          <t>4082807163_MY-23122611988</t>
        </is>
      </c>
      <c r="D53" s="1353" t="n">
        <v>4082807163</v>
      </c>
      <c r="E53" s="1258" t="n"/>
      <c r="F53" s="1188" t="inlineStr">
        <is>
          <t>L’Oréal Paris Glycolic Bright Regime Trial Set (Brightening and Glowing Skincare Trial Set)</t>
        </is>
      </c>
      <c r="G53" s="1188" t="n"/>
      <c r="H53" s="1188" t="n"/>
      <c r="I53" s="1188" t="n"/>
      <c r="J53" s="1188" t="n"/>
      <c r="K53" s="1188" t="n"/>
      <c r="L53" s="1188" t="n"/>
      <c r="M53" s="1188" t="n"/>
      <c r="N53" s="1187" t="inlineStr">
        <is>
          <t>Single</t>
        </is>
      </c>
      <c r="O53" s="2000" t="n">
        <v>136</v>
      </c>
      <c r="P53" s="1474">
        <f>IF($O53 = "", "", R$18)</f>
        <v/>
      </c>
      <c r="Q53" s="1475">
        <f>IF($O53="","",R$20)</f>
        <v/>
      </c>
      <c r="R53" s="2003" t="n">
        <v>102</v>
      </c>
      <c r="S53" s="1477">
        <f> IF(R53 = 0, "", 1-R53/$O53)</f>
        <v/>
      </c>
      <c r="T53" s="1478">
        <f>IF($O53 = "", "", V$18)</f>
        <v/>
      </c>
      <c r="U53" s="1478">
        <f>IF($O53="","",V$20)</f>
        <v/>
      </c>
      <c r="V53" s="2002" t="n">
        <v>88.40000000000001</v>
      </c>
      <c r="W53" s="1477">
        <f> IF(V53 = 0, "", 1-V53/$O53)</f>
        <v/>
      </c>
      <c r="X53" s="1474">
        <f>IF($O53 = "", "", Z$18)</f>
        <v/>
      </c>
      <c r="Y53" s="1475">
        <f>IF($O53="","",Z$20)</f>
        <v/>
      </c>
      <c r="Z53" s="2003" t="n">
        <v>95.2</v>
      </c>
      <c r="AA53" s="1477">
        <f> IF(Z53 = 0, "", 1-Z53/$O53)</f>
        <v/>
      </c>
      <c r="AB53" s="1478">
        <f>IF($O53 = "", "", AD$18)</f>
        <v/>
      </c>
      <c r="AC53" s="1478">
        <f>IF($O53="","",AD$20)</f>
        <v/>
      </c>
      <c r="AD53" s="2002" t="n">
        <v>88.40000000000001</v>
      </c>
      <c r="AE53" s="1477">
        <f> IF(AD53 = 0, "", 1-AD53/$O53)</f>
        <v/>
      </c>
      <c r="AF53" s="1474">
        <f>IF($O53 = "", "", AH$18)</f>
        <v/>
      </c>
      <c r="AG53" s="1475">
        <f>IF($O53="","",AH$20)</f>
        <v/>
      </c>
      <c r="AH53" s="2003" t="n">
        <v>81.59999999999999</v>
      </c>
      <c r="AI53" s="1477">
        <f> IF(AH53 = 0, "", 1-AH53/$O53)</f>
        <v/>
      </c>
      <c r="AJ53" s="1478">
        <f>IF($O53 = "", "", AL$18)</f>
        <v/>
      </c>
      <c r="AK53" s="1478">
        <f>IF($O53="","",AL$20)</f>
        <v/>
      </c>
      <c r="AL53" s="2002" t="n">
        <v>95.2</v>
      </c>
      <c r="AM53" s="1477">
        <f> IF(AL53 = 0, "", 1-AL53/$O53)</f>
        <v/>
      </c>
      <c r="AN53" s="1474">
        <f>IF($O53 = "", "", AP$18)</f>
        <v/>
      </c>
      <c r="AO53" s="1475">
        <f>IF($O53="","",AP$20)</f>
        <v/>
      </c>
      <c r="AP53" s="2003" t="n">
        <v>88.40000000000001</v>
      </c>
      <c r="AQ53" s="1477">
        <f> IF(AP53 = 0, "", 1-AP53/$O53)</f>
        <v/>
      </c>
      <c r="AR53" s="1478">
        <f>IF($O53 = "", "", AT$18)</f>
        <v/>
      </c>
      <c r="AS53" s="1478">
        <f>IF($O53="","",AT$20)</f>
        <v/>
      </c>
      <c r="AT53" s="2002" t="n">
        <v>81.59999999999999</v>
      </c>
      <c r="AU53" s="1481">
        <f> IF(AT53 = 0, "", 1-AT53/$O53)</f>
        <v/>
      </c>
      <c r="AV53" s="1474">
        <f>IF($O53 = "", "", AX$18)</f>
        <v/>
      </c>
      <c r="AW53" s="1475">
        <f>IF($O53="","",AX$20)</f>
        <v/>
      </c>
      <c r="AX53" s="2003" t="n">
        <v>95.2</v>
      </c>
      <c r="AY53" s="1481">
        <f> IF(AX53 = 0, "", 1-AX53/$O53)</f>
        <v/>
      </c>
      <c r="AZ53" s="1478">
        <f>IF($O53 = "", "", BB$18)</f>
        <v/>
      </c>
      <c r="BA53" s="1478">
        <f>IF($O53="","",BB$20)</f>
        <v/>
      </c>
      <c r="BB53" s="2002" t="n">
        <v>88.40000000000001</v>
      </c>
      <c r="BC53" s="1481">
        <f> IF(BB53 = 0, "", 1-BB53/$O53)</f>
        <v/>
      </c>
      <c r="BD53" s="1474">
        <f>IF($O53 = "", "", BF$18)</f>
        <v/>
      </c>
      <c r="BE53" s="1475">
        <f>IF($O53="","",BF$20)</f>
        <v/>
      </c>
      <c r="BF53" s="2003" t="n">
        <v>81.59999999999999</v>
      </c>
      <c r="BG53" s="1481">
        <f> IF(BF53 = 0, "", 1-BF53/$O53)</f>
        <v/>
      </c>
      <c r="BH53" s="1478">
        <f>IF($O53 = "", "", BJ$18)</f>
        <v/>
      </c>
      <c r="BI53" s="1478">
        <f>IF($O53="","",BJ$20)</f>
        <v/>
      </c>
      <c r="BJ53" s="2002" t="n"/>
      <c r="BK53" s="1481">
        <f> IF(BJ53 = 0, "", 1-BJ53/$O53)</f>
        <v/>
      </c>
      <c r="BL53" s="1474">
        <f>IF($O53 = "", "", BN$18)</f>
        <v/>
      </c>
      <c r="BM53" s="1475">
        <f>IF($O53="","",BN$20)</f>
        <v/>
      </c>
      <c r="BN53" s="2003" t="n"/>
      <c r="BO53" s="1481">
        <f> IF(BN53 = 0, "", 1-BN53/$O53)</f>
        <v/>
      </c>
      <c r="BP53" s="1478">
        <f>IF($O53 = "", "", BR$18)</f>
        <v/>
      </c>
      <c r="BQ53" s="1478">
        <f>IF($O53="","",BR$20)</f>
        <v/>
      </c>
      <c r="BR53" s="2002" t="n"/>
      <c r="BS53" s="1481">
        <f> IF(BR53 = 0, "", 1-BR53/$O53)</f>
        <v/>
      </c>
    </row>
    <row r="54" ht="13.5" customHeight="1" s="1659">
      <c r="A54" s="1185" t="n"/>
      <c r="B54" s="1347" t="n">
        <v>9557534809728</v>
      </c>
      <c r="C54" s="1352" t="inlineStr">
        <is>
          <t>4688126597_MY-26286853828</t>
        </is>
      </c>
      <c r="D54" s="1353" t="n">
        <v>4688126597</v>
      </c>
      <c r="E54" s="1258" t="n"/>
      <c r="F54" s="1188" t="inlineStr">
        <is>
          <t>L'Oreal Paris Revitalift Classic Bundle Set - Anti Aging, Natural lifting, firming effect</t>
        </is>
      </c>
      <c r="G54" s="1188" t="n"/>
      <c r="H54" s="1188" t="n"/>
      <c r="I54" s="1188" t="n"/>
      <c r="J54" s="1188" t="n"/>
      <c r="K54" s="1188" t="n"/>
      <c r="L54" s="1188" t="n"/>
      <c r="M54" s="1188" t="n"/>
      <c r="N54" s="1187" t="inlineStr">
        <is>
          <t>VBOM</t>
        </is>
      </c>
      <c r="O54" s="2000" t="n">
        <v>231.9</v>
      </c>
      <c r="P54" s="1474">
        <f>IF($O54 = "", "", R$18)</f>
        <v/>
      </c>
      <c r="Q54" s="1475">
        <f>IF($O54="","",R$20)</f>
        <v/>
      </c>
      <c r="R54" s="2003" t="n">
        <v>162.33</v>
      </c>
      <c r="S54" s="1477">
        <f> IF(R54 = 0, "", 1-R54/$O54)</f>
        <v/>
      </c>
      <c r="T54" s="1478">
        <f>IF($O54 = "", "", V$18)</f>
        <v/>
      </c>
      <c r="U54" s="1478">
        <f>IF($O54="","",V$20)</f>
        <v/>
      </c>
      <c r="V54" s="2002" t="n">
        <v>139.14</v>
      </c>
      <c r="W54" s="1477">
        <f> IF(V54 = 0, "", 1-V54/$O54)</f>
        <v/>
      </c>
      <c r="X54" s="1474">
        <f>IF($O54 = "", "", Z$18)</f>
        <v/>
      </c>
      <c r="Y54" s="1475">
        <f>IF($O54="","",Z$20)</f>
        <v/>
      </c>
      <c r="Z54" s="2003" t="n">
        <v>150.74</v>
      </c>
      <c r="AA54" s="1477">
        <f> IF(Z54 = 0, "", 1-Z54/$O54)</f>
        <v/>
      </c>
      <c r="AB54" s="1478">
        <f>IF($O54 = "", "", AD$18)</f>
        <v/>
      </c>
      <c r="AC54" s="1478">
        <f>IF($O54="","",AD$20)</f>
        <v/>
      </c>
      <c r="AD54" s="2002" t="n">
        <v>139.14</v>
      </c>
      <c r="AE54" s="1477">
        <f> IF(AD54 = 0, "", 1-AD54/$O54)</f>
        <v/>
      </c>
      <c r="AF54" s="1474">
        <f>IF($O54 = "", "", AH$18)</f>
        <v/>
      </c>
      <c r="AG54" s="1475">
        <f>IF($O54="","",AH$20)</f>
        <v/>
      </c>
      <c r="AH54" s="2003" t="n">
        <v>127.55</v>
      </c>
      <c r="AI54" s="1477">
        <f> IF(AH54 = 0, "", 1-AH54/$O54)</f>
        <v/>
      </c>
      <c r="AJ54" s="1478">
        <f>IF($O54 = "", "", AL$18)</f>
        <v/>
      </c>
      <c r="AK54" s="1478">
        <f>IF($O54="","",AL$20)</f>
        <v/>
      </c>
      <c r="AL54" s="2002" t="n">
        <v>150.74</v>
      </c>
      <c r="AM54" s="1477">
        <f> IF(AL54 = 0, "", 1-AL54/$O54)</f>
        <v/>
      </c>
      <c r="AN54" s="1474">
        <f>IF($O54 = "", "", AP$18)</f>
        <v/>
      </c>
      <c r="AO54" s="1475">
        <f>IF($O54="","",AP$20)</f>
        <v/>
      </c>
      <c r="AP54" s="2003" t="n">
        <v>139.14</v>
      </c>
      <c r="AQ54" s="1477">
        <f> IF(AP54 = 0, "", 1-AP54/$O54)</f>
        <v/>
      </c>
      <c r="AR54" s="1478">
        <f>IF($O54 = "", "", AT$18)</f>
        <v/>
      </c>
      <c r="AS54" s="1478">
        <f>IF($O54="","",AT$20)</f>
        <v/>
      </c>
      <c r="AT54" s="2002" t="n">
        <v>127.55</v>
      </c>
      <c r="AU54" s="1481">
        <f> IF(AT54 = 0, "", 1-AT54/$O54)</f>
        <v/>
      </c>
      <c r="AV54" s="1474">
        <f>IF($O54 = "", "", AX$18)</f>
        <v/>
      </c>
      <c r="AW54" s="1475">
        <f>IF($O54="","",AX$20)</f>
        <v/>
      </c>
      <c r="AX54" s="2003" t="n">
        <v>150.74</v>
      </c>
      <c r="AY54" s="1481">
        <f> IF(AX54 = 0, "", 1-AX54/$O54)</f>
        <v/>
      </c>
      <c r="AZ54" s="1478">
        <f>IF($O54 = "", "", BB$18)</f>
        <v/>
      </c>
      <c r="BA54" s="1478">
        <f>IF($O54="","",BB$20)</f>
        <v/>
      </c>
      <c r="BB54" s="2002" t="n">
        <v>139.14</v>
      </c>
      <c r="BC54" s="1481">
        <f> IF(BB54 = 0, "", 1-BB54/$O54)</f>
        <v/>
      </c>
      <c r="BD54" s="1474">
        <f>IF($O54 = "", "", BF$18)</f>
        <v/>
      </c>
      <c r="BE54" s="1475">
        <f>IF($O54="","",BF$20)</f>
        <v/>
      </c>
      <c r="BF54" s="2003" t="n">
        <v>127.55</v>
      </c>
      <c r="BG54" s="1481">
        <f> IF(BF54 = 0, "", 1-BF54/$O54)</f>
        <v/>
      </c>
      <c r="BH54" s="1478">
        <f>IF($O54 = "", "", BJ$18)</f>
        <v/>
      </c>
      <c r="BI54" s="1478">
        <f>IF($O54="","",BJ$20)</f>
        <v/>
      </c>
      <c r="BJ54" s="2002" t="n"/>
      <c r="BK54" s="1481">
        <f> IF(BJ54 = 0, "", 1-BJ54/$O54)</f>
        <v/>
      </c>
      <c r="BL54" s="1474">
        <f>IF($O54 = "", "", BN$18)</f>
        <v/>
      </c>
      <c r="BM54" s="1475">
        <f>IF($O54="","",BN$20)</f>
        <v/>
      </c>
      <c r="BN54" s="2003" t="n"/>
      <c r="BO54" s="1481">
        <f> IF(BN54 = 0, "", 1-BN54/$O54)</f>
        <v/>
      </c>
      <c r="BP54" s="1478">
        <f>IF($O54 = "", "", BR$18)</f>
        <v/>
      </c>
      <c r="BQ54" s="1478">
        <f>IF($O54="","",BR$20)</f>
        <v/>
      </c>
      <c r="BR54" s="2002" t="n"/>
      <c r="BS54" s="1481">
        <f> IF(BR54 = 0, "", 1-BR54/$O54)</f>
        <v/>
      </c>
    </row>
    <row r="55" ht="13.5" customHeight="1" s="1659">
      <c r="A55" s="1185" t="n"/>
      <c r="B55" s="1347" t="n">
        <v>9557534809735</v>
      </c>
      <c r="C55" s="1352" t="inlineStr">
        <is>
          <t>4688126597_MY-26286853829</t>
        </is>
      </c>
      <c r="D55" s="1353" t="n">
        <v>4688126597</v>
      </c>
      <c r="E55" s="1258" t="n"/>
      <c r="F55" s="1188" t="inlineStr">
        <is>
          <t>L'Oreal Paris Revitalift Classic Bundle Set - Anti Aging, Natural lifting, firming effect</t>
        </is>
      </c>
      <c r="G55" s="1188" t="n"/>
      <c r="H55" s="1188" t="n"/>
      <c r="I55" s="1188" t="n"/>
      <c r="J55" s="1188" t="n"/>
      <c r="K55" s="1188" t="n"/>
      <c r="L55" s="1188" t="n"/>
      <c r="M55" s="1188" t="n"/>
      <c r="N55" s="1187" t="inlineStr">
        <is>
          <t>VBOM</t>
        </is>
      </c>
      <c r="O55" s="2000" t="n">
        <v>162.9</v>
      </c>
      <c r="P55" s="1474">
        <f>IF($O55 = "", "", R$18)</f>
        <v/>
      </c>
      <c r="Q55" s="1475">
        <f>IF($O55="","",R$20)</f>
        <v/>
      </c>
      <c r="R55" s="2003" t="n">
        <v>122.18</v>
      </c>
      <c r="S55" s="1477">
        <f> IF(R55 = 0, "", 1-R55/$O55)</f>
        <v/>
      </c>
      <c r="T55" s="1478">
        <f>IF($O55 = "", "", V$18)</f>
        <v/>
      </c>
      <c r="U55" s="1478">
        <f>IF($O55="","",V$20)</f>
        <v/>
      </c>
      <c r="V55" s="2002" t="n">
        <v>105.89</v>
      </c>
      <c r="W55" s="1477">
        <f> IF(V55 = 0, "", 1-V55/$O55)</f>
        <v/>
      </c>
      <c r="X55" s="1474">
        <f>IF($O55 = "", "", Z$18)</f>
        <v/>
      </c>
      <c r="Y55" s="1475">
        <f>IF($O55="","",Z$20)</f>
        <v/>
      </c>
      <c r="Z55" s="2003" t="n">
        <v>105.89</v>
      </c>
      <c r="AA55" s="1477">
        <f> IF(Z55 = 0, "", 1-Z55/$O55)</f>
        <v/>
      </c>
      <c r="AB55" s="1478">
        <f>IF($O55 = "", "", AD$18)</f>
        <v/>
      </c>
      <c r="AC55" s="1478">
        <f>IF($O55="","",AD$20)</f>
        <v/>
      </c>
      <c r="AD55" s="2002" t="n">
        <v>97.73999999999999</v>
      </c>
      <c r="AE55" s="1477">
        <f> IF(AD55 = 0, "", 1-AD55/$O55)</f>
        <v/>
      </c>
      <c r="AF55" s="1474">
        <f>IF($O55 = "", "", AH$18)</f>
        <v/>
      </c>
      <c r="AG55" s="1475">
        <f>IF($O55="","",AH$20)</f>
        <v/>
      </c>
      <c r="AH55" s="2003" t="n">
        <v>89.59999999999999</v>
      </c>
      <c r="AI55" s="1477">
        <f> IF(AH55 = 0, "", 1-AH55/$O55)</f>
        <v/>
      </c>
      <c r="AJ55" s="1478">
        <f>IF($O55 = "", "", AL$18)</f>
        <v/>
      </c>
      <c r="AK55" s="1478">
        <f>IF($O55="","",AL$20)</f>
        <v/>
      </c>
      <c r="AL55" s="2002" t="n">
        <v>114.03</v>
      </c>
      <c r="AM55" s="1477">
        <f> IF(AL55 = 0, "", 1-AL55/$O55)</f>
        <v/>
      </c>
      <c r="AN55" s="1474">
        <f>IF($O55 = "", "", AP$18)</f>
        <v/>
      </c>
      <c r="AO55" s="1475">
        <f>IF($O55="","",AP$20)</f>
        <v/>
      </c>
      <c r="AP55" s="2003" t="n">
        <v>105.89</v>
      </c>
      <c r="AQ55" s="1477">
        <f> IF(AP55 = 0, "", 1-AP55/$O55)</f>
        <v/>
      </c>
      <c r="AR55" s="1478">
        <f>IF($O55 = "", "", AT$18)</f>
        <v/>
      </c>
      <c r="AS55" s="1478">
        <f>IF($O55="","",AT$20)</f>
        <v/>
      </c>
      <c r="AT55" s="2002" t="n">
        <v>97.73999999999999</v>
      </c>
      <c r="AU55" s="1481">
        <f> IF(AT55 = 0, "", 1-AT55/$O55)</f>
        <v/>
      </c>
      <c r="AV55" s="1474">
        <f>IF($O55 = "", "", AX$18)</f>
        <v/>
      </c>
      <c r="AW55" s="1475">
        <f>IF($O55="","",AX$20)</f>
        <v/>
      </c>
      <c r="AX55" s="2003" t="n">
        <v>105.89</v>
      </c>
      <c r="AY55" s="1481">
        <f> IF(AX55 = 0, "", 1-AX55/$O55)</f>
        <v/>
      </c>
      <c r="AZ55" s="1478">
        <f>IF($O55 = "", "", BB$18)</f>
        <v/>
      </c>
      <c r="BA55" s="1478">
        <f>IF($O55="","",BB$20)</f>
        <v/>
      </c>
      <c r="BB55" s="2002" t="n">
        <v>97.73999999999999</v>
      </c>
      <c r="BC55" s="1481">
        <f> IF(BB55 = 0, "", 1-BB55/$O55)</f>
        <v/>
      </c>
      <c r="BD55" s="1474">
        <f>IF($O55 = "", "", BF$18)</f>
        <v/>
      </c>
      <c r="BE55" s="1475">
        <f>IF($O55="","",BF$20)</f>
        <v/>
      </c>
      <c r="BF55" s="2003" t="n">
        <v>89.59999999999999</v>
      </c>
      <c r="BG55" s="1481">
        <f> IF(BF55 = 0, "", 1-BF55/$O55)</f>
        <v/>
      </c>
      <c r="BH55" s="1478">
        <f>IF($O55 = "", "", BJ$18)</f>
        <v/>
      </c>
      <c r="BI55" s="1478">
        <f>IF($O55="","",BJ$20)</f>
        <v/>
      </c>
      <c r="BJ55" s="2002" t="n"/>
      <c r="BK55" s="1481">
        <f> IF(BJ55 = 0, "", 1-BJ55/$O55)</f>
        <v/>
      </c>
      <c r="BL55" s="1474">
        <f>IF($O55 = "", "", BN$18)</f>
        <v/>
      </c>
      <c r="BM55" s="1475">
        <f>IF($O55="","",BN$20)</f>
        <v/>
      </c>
      <c r="BN55" s="2003" t="n"/>
      <c r="BO55" s="1481">
        <f> IF(BN55 = 0, "", 1-BN55/$O55)</f>
        <v/>
      </c>
      <c r="BP55" s="1478">
        <f>IF($O55 = "", "", BR$18)</f>
        <v/>
      </c>
      <c r="BQ55" s="1478">
        <f>IF($O55="","",BR$20)</f>
        <v/>
      </c>
      <c r="BR55" s="2002" t="n"/>
      <c r="BS55" s="1481">
        <f> IF(BR55 = 0, "", 1-BR55/$O55)</f>
        <v/>
      </c>
    </row>
    <row r="56" ht="13.5" customHeight="1" s="1659">
      <c r="A56" s="1185" t="n"/>
      <c r="B56" s="1347" t="n">
        <v>6923700980288</v>
      </c>
      <c r="C56" s="1352" t="inlineStr">
        <is>
          <t>3424920923_MY-18482573437</t>
        </is>
      </c>
      <c r="D56" s="1353" t="n">
        <v>3424920923</v>
      </c>
      <c r="E56" s="1258" t="n"/>
      <c r="F56" s="1188" t="inlineStr">
        <is>
          <t>L’Oréal Paris Elseve Full Resist Shampoo|Anti Hair Loss/Anti Dandruff/Hair Fall Control 440ml</t>
        </is>
      </c>
      <c r="G56" s="1188" t="n"/>
      <c r="H56" s="1188" t="n"/>
      <c r="I56" s="1188" t="n"/>
      <c r="J56" s="1188" t="n"/>
      <c r="K56" s="1188" t="n"/>
      <c r="L56" s="1188" t="n"/>
      <c r="M56" s="1188" t="n"/>
      <c r="N56" s="1187" t="inlineStr">
        <is>
          <t>Single</t>
        </is>
      </c>
      <c r="O56" s="2000" t="n">
        <v>53.5</v>
      </c>
      <c r="P56" s="1474">
        <f>IF($O56 = "", "", R$18)</f>
        <v/>
      </c>
      <c r="Q56" s="1475">
        <f>IF($O56="","",R$20)</f>
        <v/>
      </c>
      <c r="R56" s="2003" t="n">
        <v>42.8</v>
      </c>
      <c r="S56" s="1477">
        <f> IF(R56 = 0, "", 1-R56/$O56)</f>
        <v/>
      </c>
      <c r="T56" s="1478">
        <f>IF($O56 = "", "", V$18)</f>
        <v/>
      </c>
      <c r="U56" s="1478">
        <f>IF($O56="","",V$20)</f>
        <v/>
      </c>
      <c r="V56" s="2002" t="n">
        <v>37.45</v>
      </c>
      <c r="W56" s="1477">
        <f> IF(V56 = 0, "", 1-V56/$O56)</f>
        <v/>
      </c>
      <c r="X56" s="1474">
        <f>IF($O56 = "", "", Z$18)</f>
        <v/>
      </c>
      <c r="Y56" s="1475">
        <f>IF($O56="","",Z$20)</f>
        <v/>
      </c>
      <c r="Z56" s="2003" t="n">
        <v>37.45</v>
      </c>
      <c r="AA56" s="1477">
        <f> IF(Z56 = 0, "", 1-Z56/$O56)</f>
        <v/>
      </c>
      <c r="AB56" s="1478">
        <f>IF($O56 = "", "", AD$18)</f>
        <v/>
      </c>
      <c r="AC56" s="1478">
        <f>IF($O56="","",AD$20)</f>
        <v/>
      </c>
      <c r="AD56" s="2002" t="n">
        <v>34.78</v>
      </c>
      <c r="AE56" s="1477">
        <f> IF(AD56 = 0, "", 1-AD56/$O56)</f>
        <v/>
      </c>
      <c r="AF56" s="1474">
        <f>IF($O56 = "", "", AH$18)</f>
        <v/>
      </c>
      <c r="AG56" s="1475">
        <f>IF($O56="","",AH$20)</f>
        <v/>
      </c>
      <c r="AH56" s="2003" t="n">
        <v>32.1</v>
      </c>
      <c r="AI56" s="1477">
        <f> IF(AH56 = 0, "", 1-AH56/$O56)</f>
        <v/>
      </c>
      <c r="AJ56" s="1478">
        <f>IF($O56 = "", "", AL$18)</f>
        <v/>
      </c>
      <c r="AK56" s="1478">
        <f>IF($O56="","",AL$20)</f>
        <v/>
      </c>
      <c r="AL56" s="2002" t="n">
        <v>40.13</v>
      </c>
      <c r="AM56" s="1477">
        <f> IF(AL56 = 0, "", 1-AL56/$O56)</f>
        <v/>
      </c>
      <c r="AN56" s="1474">
        <f>IF($O56 = "", "", AP$18)</f>
        <v/>
      </c>
      <c r="AO56" s="1475">
        <f>IF($O56="","",AP$20)</f>
        <v/>
      </c>
      <c r="AP56" s="2003" t="n">
        <v>37.45</v>
      </c>
      <c r="AQ56" s="1477">
        <f> IF(AP56 = 0, "", 1-AP56/$O56)</f>
        <v/>
      </c>
      <c r="AR56" s="1478">
        <f>IF($O56 = "", "", AT$18)</f>
        <v/>
      </c>
      <c r="AS56" s="1478">
        <f>IF($O56="","",AT$20)</f>
        <v/>
      </c>
      <c r="AT56" s="2002" t="n">
        <v>34.78</v>
      </c>
      <c r="AU56" s="1481">
        <f> IF(AT56 = 0, "", 1-AT56/$O56)</f>
        <v/>
      </c>
      <c r="AV56" s="1474">
        <f>IF($O56 = "", "", AX$18)</f>
        <v/>
      </c>
      <c r="AW56" s="1475">
        <f>IF($O56="","",AX$20)</f>
        <v/>
      </c>
      <c r="AX56" s="2003" t="n">
        <v>37.45</v>
      </c>
      <c r="AY56" s="1481">
        <f> IF(AX56 = 0, "", 1-AX56/$O56)</f>
        <v/>
      </c>
      <c r="AZ56" s="1478">
        <f>IF($O56 = "", "", BB$18)</f>
        <v/>
      </c>
      <c r="BA56" s="1478">
        <f>IF($O56="","",BB$20)</f>
        <v/>
      </c>
      <c r="BB56" s="2002" t="n">
        <v>34.78</v>
      </c>
      <c r="BC56" s="1481">
        <f> IF(BB56 = 0, "", 1-BB56/$O56)</f>
        <v/>
      </c>
      <c r="BD56" s="1474">
        <f>IF($O56 = "", "", BF$18)</f>
        <v/>
      </c>
      <c r="BE56" s="1475">
        <f>IF($O56="","",BF$20)</f>
        <v/>
      </c>
      <c r="BF56" s="2003" t="n">
        <v>32.1</v>
      </c>
      <c r="BG56" s="1481">
        <f> IF(BF56 = 0, "", 1-BF56/$O56)</f>
        <v/>
      </c>
      <c r="BH56" s="1478">
        <f>IF($O56 = "", "", BJ$18)</f>
        <v/>
      </c>
      <c r="BI56" s="1478">
        <f>IF($O56="","",BJ$20)</f>
        <v/>
      </c>
      <c r="BJ56" s="2002" t="n"/>
      <c r="BK56" s="1481">
        <f> IF(BJ56 = 0, "", 1-BJ56/$O56)</f>
        <v/>
      </c>
      <c r="BL56" s="1474">
        <f>IF($O56 = "", "", BN$18)</f>
        <v/>
      </c>
      <c r="BM56" s="1475">
        <f>IF($O56="","",BN$20)</f>
        <v/>
      </c>
      <c r="BN56" s="2003" t="n"/>
      <c r="BO56" s="1481">
        <f> IF(BN56 = 0, "", 1-BN56/$O56)</f>
        <v/>
      </c>
      <c r="BP56" s="1478">
        <f>IF($O56 = "", "", BR$18)</f>
        <v/>
      </c>
      <c r="BQ56" s="1478">
        <f>IF($O56="","",BR$20)</f>
        <v/>
      </c>
      <c r="BR56" s="2002" t="n"/>
      <c r="BS56" s="1481">
        <f> IF(BR56 = 0, "", 1-BR56/$O56)</f>
        <v/>
      </c>
    </row>
    <row r="57" ht="13.5" customHeight="1" s="1659">
      <c r="A57" s="1185" t="n"/>
      <c r="B57" s="1347" t="n">
        <v>9557534762627</v>
      </c>
      <c r="C57" s="1352" t="inlineStr">
        <is>
          <t>3577109565_MY-20074850168</t>
        </is>
      </c>
      <c r="D57" s="1353" t="n">
        <v>3577109565</v>
      </c>
      <c r="E57" s="1258" t="n"/>
      <c r="F57" s="1188" t="inlineStr">
        <is>
          <t>L’Oreal Paris Youth Code Skin Activating Ferment Pre-Essence 30ml x 2 (Twinpack)</t>
        </is>
      </c>
      <c r="G57" s="1188" t="n"/>
      <c r="H57" s="1188" t="n"/>
      <c r="I57" s="1188" t="n"/>
      <c r="J57" s="1188" t="n"/>
      <c r="K57" s="1188" t="n"/>
      <c r="L57" s="1188" t="n"/>
      <c r="M57" s="1188" t="n"/>
      <c r="N57" s="1187" t="inlineStr">
        <is>
          <t>PBOM</t>
        </is>
      </c>
      <c r="O57" s="2000" t="n">
        <v>386</v>
      </c>
      <c r="P57" s="1474">
        <f>IF($O57 = "", "", R$18)</f>
        <v/>
      </c>
      <c r="Q57" s="1475">
        <f>IF($O57="","",R$20)</f>
        <v/>
      </c>
      <c r="R57" s="2003" t="n">
        <v>289.5</v>
      </c>
      <c r="S57" s="1477">
        <f> IF(R57 = 0, "", 1-R57/$O57)</f>
        <v/>
      </c>
      <c r="T57" s="1478">
        <f>IF($O57 = "", "", V$18)</f>
        <v/>
      </c>
      <c r="U57" s="1478">
        <f>IF($O57="","",V$20)</f>
        <v/>
      </c>
      <c r="V57" s="2002" t="n">
        <v>250.9</v>
      </c>
      <c r="W57" s="1477">
        <f> IF(V57 = 0, "", 1-V57/$O57)</f>
        <v/>
      </c>
      <c r="X57" s="1474">
        <f>IF($O57 = "", "", Z$18)</f>
        <v/>
      </c>
      <c r="Y57" s="1475">
        <f>IF($O57="","",Z$20)</f>
        <v/>
      </c>
      <c r="Z57" s="2003" t="n">
        <v>231.6</v>
      </c>
      <c r="AA57" s="1477">
        <f> IF(Z57 = 0, "", 1-Z57/$O57)</f>
        <v/>
      </c>
      <c r="AB57" s="1478">
        <f>IF($O57 = "", "", AD$18)</f>
        <v/>
      </c>
      <c r="AC57" s="1478">
        <f>IF($O57="","",AD$20)</f>
        <v/>
      </c>
      <c r="AD57" s="2002" t="n">
        <v>212.3</v>
      </c>
      <c r="AE57" s="1477">
        <f> IF(AD57 = 0, "", 1-AD57/$O57)</f>
        <v/>
      </c>
      <c r="AF57" s="1474">
        <f>IF($O57 = "", "", AH$18)</f>
        <v/>
      </c>
      <c r="AG57" s="1475">
        <f>IF($O57="","",AH$20)</f>
        <v/>
      </c>
      <c r="AH57" s="2003" t="n">
        <v>193</v>
      </c>
      <c r="AI57" s="1477">
        <f> IF(AH57 = 0, "", 1-AH57/$O57)</f>
        <v/>
      </c>
      <c r="AJ57" s="1478">
        <f>IF($O57 = "", "", AL$18)</f>
        <v/>
      </c>
      <c r="AK57" s="1478">
        <f>IF($O57="","",AL$20)</f>
        <v/>
      </c>
      <c r="AL57" s="2002" t="n">
        <v>270.2</v>
      </c>
      <c r="AM57" s="1477">
        <f> IF(AL57 = 0, "", 1-AL57/$O57)</f>
        <v/>
      </c>
      <c r="AN57" s="1474">
        <f>IF($O57 = "", "", AP$18)</f>
        <v/>
      </c>
      <c r="AO57" s="1475">
        <f>IF($O57="","",AP$20)</f>
        <v/>
      </c>
      <c r="AP57" s="2003" t="n">
        <v>250.9</v>
      </c>
      <c r="AQ57" s="1477">
        <f> IF(AP57 = 0, "", 1-AP57/$O57)</f>
        <v/>
      </c>
      <c r="AR57" s="1478">
        <f>IF($O57 = "", "", AT$18)</f>
        <v/>
      </c>
      <c r="AS57" s="1478">
        <f>IF($O57="","",AT$20)</f>
        <v/>
      </c>
      <c r="AT57" s="2002" t="n">
        <v>231.6</v>
      </c>
      <c r="AU57" s="1481">
        <f> IF(AT57 = 0, "", 1-AT57/$O57)</f>
        <v/>
      </c>
      <c r="AV57" s="1474">
        <f>IF($O57 = "", "", AX$18)</f>
        <v/>
      </c>
      <c r="AW57" s="1475">
        <f>IF($O57="","",AX$20)</f>
        <v/>
      </c>
      <c r="AX57" s="2003" t="n">
        <v>231.6</v>
      </c>
      <c r="AY57" s="1481">
        <f> IF(AX57 = 0, "", 1-AX57/$O57)</f>
        <v/>
      </c>
      <c r="AZ57" s="1478">
        <f>IF($O57 = "", "", BB$18)</f>
        <v/>
      </c>
      <c r="BA57" s="1478">
        <f>IF($O57="","",BB$20)</f>
        <v/>
      </c>
      <c r="BB57" s="2002" t="n">
        <v>212.3</v>
      </c>
      <c r="BC57" s="1481">
        <f> IF(BB57 = 0, "", 1-BB57/$O57)</f>
        <v/>
      </c>
      <c r="BD57" s="1474">
        <f>IF($O57 = "", "", BF$18)</f>
        <v/>
      </c>
      <c r="BE57" s="1475">
        <f>IF($O57="","",BF$20)</f>
        <v/>
      </c>
      <c r="BF57" s="2003" t="n">
        <v>193</v>
      </c>
      <c r="BG57" s="1481">
        <f> IF(BF57 = 0, "", 1-BF57/$O57)</f>
        <v/>
      </c>
      <c r="BH57" s="1478">
        <f>IF($O57 = "", "", BJ$18)</f>
        <v/>
      </c>
      <c r="BI57" s="1478">
        <f>IF($O57="","",BJ$20)</f>
        <v/>
      </c>
      <c r="BJ57" s="2002" t="n"/>
      <c r="BK57" s="1481">
        <f> IF(BJ57 = 0, "", 1-BJ57/$O57)</f>
        <v/>
      </c>
      <c r="BL57" s="1474">
        <f>IF($O57 = "", "", BN$18)</f>
        <v/>
      </c>
      <c r="BM57" s="1475">
        <f>IF($O57="","",BN$20)</f>
        <v/>
      </c>
      <c r="BN57" s="2003" t="n"/>
      <c r="BO57" s="1481">
        <f> IF(BN57 = 0, "", 1-BN57/$O57)</f>
        <v/>
      </c>
      <c r="BP57" s="1478">
        <f>IF($O57 = "", "", BR$18)</f>
        <v/>
      </c>
      <c r="BQ57" s="1478">
        <f>IF($O57="","",BR$20)</f>
        <v/>
      </c>
      <c r="BR57" s="2002" t="n"/>
      <c r="BS57" s="1481">
        <f> IF(BR57 = 0, "", 1-BR57/$O57)</f>
        <v/>
      </c>
    </row>
    <row r="58" ht="13.5" customHeight="1" s="1659">
      <c r="A58" s="1185" t="n"/>
      <c r="B58" s="1348" t="n">
        <v>6923700958614</v>
      </c>
      <c r="C58" s="1352" t="inlineStr">
        <is>
          <t>LO533HBAA5VDFBANMY-11969747</t>
        </is>
      </c>
      <c r="D58" s="1353" t="n">
        <v>11513623</v>
      </c>
      <c r="E58" s="1258" t="n"/>
      <c r="F58" s="1188" t="inlineStr">
        <is>
          <t>L'Oréal Paris Revitalift Anti Aging Triple Action Eye Cream 15ml</t>
        </is>
      </c>
      <c r="G58" s="1188" t="n"/>
      <c r="H58" s="1188" t="n"/>
      <c r="I58" s="1188" t="n"/>
      <c r="J58" s="1188" t="n"/>
      <c r="K58" s="1188" t="n"/>
      <c r="L58" s="1188" t="n"/>
      <c r="M58" s="1188" t="n"/>
      <c r="N58" s="1187" t="inlineStr">
        <is>
          <t>Single</t>
        </is>
      </c>
      <c r="O58" s="2000" t="n">
        <v>80.5</v>
      </c>
      <c r="P58" s="1474">
        <f>IF($O58 = "", "", R$18)</f>
        <v/>
      </c>
      <c r="Q58" s="1475">
        <f>IF($O58="","",R$20)</f>
        <v/>
      </c>
      <c r="R58" s="2003" t="n">
        <v>64.40000000000001</v>
      </c>
      <c r="S58" s="1477">
        <f> IF(R58 = 0, "", 1-R58/$O58)</f>
        <v/>
      </c>
      <c r="T58" s="1478">
        <f>IF($O58 = "", "", V$18)</f>
        <v/>
      </c>
      <c r="U58" s="1478">
        <f>IF($O58="","",V$20)</f>
        <v/>
      </c>
      <c r="V58" s="2002" t="n">
        <v>56.35</v>
      </c>
      <c r="W58" s="1477">
        <f> IF(V58 = 0, "", 1-V58/$O58)</f>
        <v/>
      </c>
      <c r="X58" s="1474">
        <f>IF($O58 = "", "", Z$18)</f>
        <v/>
      </c>
      <c r="Y58" s="1475">
        <f>IF($O58="","",Z$20)</f>
        <v/>
      </c>
      <c r="Z58" s="2003" t="n">
        <v>56.35</v>
      </c>
      <c r="AA58" s="1477">
        <f> IF(Z58 = 0, "", 1-Z58/$O58)</f>
        <v/>
      </c>
      <c r="AB58" s="1478">
        <f>IF($O58 = "", "", AD$18)</f>
        <v/>
      </c>
      <c r="AC58" s="1478">
        <f>IF($O58="","",AD$20)</f>
        <v/>
      </c>
      <c r="AD58" s="2002" t="n">
        <v>52.33</v>
      </c>
      <c r="AE58" s="1477">
        <f> IF(AD58 = 0, "", 1-AD58/$O58)</f>
        <v/>
      </c>
      <c r="AF58" s="1474">
        <f>IF($O58 = "", "", AH$18)</f>
        <v/>
      </c>
      <c r="AG58" s="1475">
        <f>IF($O58="","",AH$20)</f>
        <v/>
      </c>
      <c r="AH58" s="2003" t="n">
        <v>48.3</v>
      </c>
      <c r="AI58" s="1477">
        <f> IF(AH58 = 0, "", 1-AH58/$O58)</f>
        <v/>
      </c>
      <c r="AJ58" s="1478">
        <f>IF($O58 = "", "", AL$18)</f>
        <v/>
      </c>
      <c r="AK58" s="1478">
        <f>IF($O58="","",AL$20)</f>
        <v/>
      </c>
      <c r="AL58" s="2002" t="n">
        <v>60.38</v>
      </c>
      <c r="AM58" s="1477">
        <f> IF(AL58 = 0, "", 1-AL58/$O58)</f>
        <v/>
      </c>
      <c r="AN58" s="1474">
        <f>IF($O58 = "", "", AP$18)</f>
        <v/>
      </c>
      <c r="AO58" s="1475">
        <f>IF($O58="","",AP$20)</f>
        <v/>
      </c>
      <c r="AP58" s="2003" t="n">
        <v>56.35</v>
      </c>
      <c r="AQ58" s="1477">
        <f> IF(AP58 = 0, "", 1-AP58/$O58)</f>
        <v/>
      </c>
      <c r="AR58" s="1478">
        <f>IF($O58 = "", "", AT$18)</f>
        <v/>
      </c>
      <c r="AS58" s="1478">
        <f>IF($O58="","",AT$20)</f>
        <v/>
      </c>
      <c r="AT58" s="2002" t="n">
        <v>52.33</v>
      </c>
      <c r="AU58" s="1481">
        <f> IF(AT58 = 0, "", 1-AT58/$O58)</f>
        <v/>
      </c>
      <c r="AV58" s="1474">
        <f>IF($O58 = "", "", AX$18)</f>
        <v/>
      </c>
      <c r="AW58" s="1475">
        <f>IF($O58="","",AX$20)</f>
        <v/>
      </c>
      <c r="AX58" s="2003" t="n">
        <v>56.35</v>
      </c>
      <c r="AY58" s="1481">
        <f> IF(AX58 = 0, "", 1-AX58/$O58)</f>
        <v/>
      </c>
      <c r="AZ58" s="1478">
        <f>IF($O58 = "", "", BB$18)</f>
        <v/>
      </c>
      <c r="BA58" s="1478">
        <f>IF($O58="","",BB$20)</f>
        <v/>
      </c>
      <c r="BB58" s="2002" t="n">
        <v>52.33</v>
      </c>
      <c r="BC58" s="1481">
        <f> IF(BB58 = 0, "", 1-BB58/$O58)</f>
        <v/>
      </c>
      <c r="BD58" s="1474">
        <f>IF($O58 = "", "", BF$18)</f>
        <v/>
      </c>
      <c r="BE58" s="1475">
        <f>IF($O58="","",BF$20)</f>
        <v/>
      </c>
      <c r="BF58" s="2003" t="n">
        <v>48.3</v>
      </c>
      <c r="BG58" s="1481">
        <f> IF(BF58 = 0, "", 1-BF58/$O58)</f>
        <v/>
      </c>
      <c r="BH58" s="1478">
        <f>IF($O58 = "", "", BJ$18)</f>
        <v/>
      </c>
      <c r="BI58" s="1478">
        <f>IF($O58="","",BJ$20)</f>
        <v/>
      </c>
      <c r="BJ58" s="2002" t="n"/>
      <c r="BK58" s="1481">
        <f> IF(BJ58 = 0, "", 1-BJ58/$O58)</f>
        <v/>
      </c>
      <c r="BL58" s="1474">
        <f>IF($O58 = "", "", BN$18)</f>
        <v/>
      </c>
      <c r="BM58" s="1475">
        <f>IF($O58="","",BN$20)</f>
        <v/>
      </c>
      <c r="BN58" s="2003" t="n"/>
      <c r="BO58" s="1481">
        <f> IF(BN58 = 0, "", 1-BN58/$O58)</f>
        <v/>
      </c>
      <c r="BP58" s="1478">
        <f>IF($O58 = "", "", BR$18)</f>
        <v/>
      </c>
      <c r="BQ58" s="1478">
        <f>IF($O58="","",BR$20)</f>
        <v/>
      </c>
      <c r="BR58" s="2002" t="n"/>
      <c r="BS58" s="1481">
        <f> IF(BR58 = 0, "", 1-BR58/$O58)</f>
        <v/>
      </c>
    </row>
    <row r="59" ht="13.5" customHeight="1" s="1659">
      <c r="A59" s="1185" t="n"/>
      <c r="B59" s="1347" t="n">
        <v>9557534809704</v>
      </c>
      <c r="C59" s="1352" t="inlineStr">
        <is>
          <t>4688217336_MY-26286999400</t>
        </is>
      </c>
      <c r="D59" s="1353" t="n">
        <v>4688217336</v>
      </c>
      <c r="E59" s="1258" t="n"/>
      <c r="F59" s="1188" t="inlineStr">
        <is>
          <t>L'Oreal Paris Revitalift Triple Action Anti-Aging Bundle Set - Reduces wrinkles, Refines pores</t>
        </is>
      </c>
      <c r="G59" s="1188" t="n"/>
      <c r="H59" s="1188" t="n"/>
      <c r="I59" s="1188" t="n"/>
      <c r="J59" s="1188" t="n"/>
      <c r="K59" s="1188" t="n"/>
      <c r="L59" s="1188" t="n"/>
      <c r="M59" s="1188" t="n"/>
      <c r="N59" s="1187" t="inlineStr">
        <is>
          <t>VBOM</t>
        </is>
      </c>
      <c r="O59" s="2000" t="n">
        <v>402.4</v>
      </c>
      <c r="P59" s="1474">
        <f>IF($O59 = "", "", R$18)</f>
        <v/>
      </c>
      <c r="Q59" s="1475">
        <f>IF($O59="","",R$20)</f>
        <v/>
      </c>
      <c r="R59" s="2003" t="n">
        <v>281.68</v>
      </c>
      <c r="S59" s="1477">
        <f> IF(R59 = 0, "", 1-R59/$O59)</f>
        <v/>
      </c>
      <c r="T59" s="1478">
        <f>IF($O59 = "", "", V$18)</f>
        <v/>
      </c>
      <c r="U59" s="1478">
        <f>IF($O59="","",V$20)</f>
        <v/>
      </c>
      <c r="V59" s="2002" t="n">
        <v>241.44</v>
      </c>
      <c r="W59" s="1477">
        <f> IF(V59 = 0, "", 1-V59/$O59)</f>
        <v/>
      </c>
      <c r="X59" s="1474">
        <f>IF($O59 = "", "", Z$18)</f>
        <v/>
      </c>
      <c r="Y59" s="1475">
        <f>IF($O59="","",Z$20)</f>
        <v/>
      </c>
      <c r="Z59" s="2003" t="n">
        <v>241.44</v>
      </c>
      <c r="AA59" s="1477">
        <f> IF(Z59 = 0, "", 1-Z59/$O59)</f>
        <v/>
      </c>
      <c r="AB59" s="1478">
        <f>IF($O59 = "", "", AD$18)</f>
        <v/>
      </c>
      <c r="AC59" s="1478">
        <f>IF($O59="","",AD$20)</f>
        <v/>
      </c>
      <c r="AD59" s="2002" t="n">
        <v>221.32</v>
      </c>
      <c r="AE59" s="1477">
        <f> IF(AD59 = 0, "", 1-AD59/$O59)</f>
        <v/>
      </c>
      <c r="AF59" s="1474">
        <f>IF($O59 = "", "", AH$18)</f>
        <v/>
      </c>
      <c r="AG59" s="1475">
        <f>IF($O59="","",AH$20)</f>
        <v/>
      </c>
      <c r="AH59" s="2003" t="n">
        <v>201.2</v>
      </c>
      <c r="AI59" s="1477">
        <f> IF(AH59 = 0, "", 1-AH59/$O59)</f>
        <v/>
      </c>
      <c r="AJ59" s="1478">
        <f>IF($O59 = "", "", AL$18)</f>
        <v/>
      </c>
      <c r="AK59" s="1478">
        <f>IF($O59="","",AL$20)</f>
        <v/>
      </c>
      <c r="AL59" s="2002" t="n">
        <v>261.56</v>
      </c>
      <c r="AM59" s="1477">
        <f> IF(AL59 = 0, "", 1-AL59/$O59)</f>
        <v/>
      </c>
      <c r="AN59" s="1474">
        <f>IF($O59 = "", "", AP$18)</f>
        <v/>
      </c>
      <c r="AO59" s="1475">
        <f>IF($O59="","",AP$20)</f>
        <v/>
      </c>
      <c r="AP59" s="2003" t="n">
        <v>241.44</v>
      </c>
      <c r="AQ59" s="1477">
        <f> IF(AP59 = 0, "", 1-AP59/$O59)</f>
        <v/>
      </c>
      <c r="AR59" s="1478">
        <f>IF($O59 = "", "", AT$18)</f>
        <v/>
      </c>
      <c r="AS59" s="1478">
        <f>IF($O59="","",AT$20)</f>
        <v/>
      </c>
      <c r="AT59" s="2002" t="n">
        <v>221.32</v>
      </c>
      <c r="AU59" s="1481">
        <f> IF(AT59 = 0, "", 1-AT59/$O59)</f>
        <v/>
      </c>
      <c r="AV59" s="1474">
        <f>IF($O59 = "", "", AX$18)</f>
        <v/>
      </c>
      <c r="AW59" s="1475">
        <f>IF($O59="","",AX$20)</f>
        <v/>
      </c>
      <c r="AX59" s="2003" t="n">
        <v>241.44</v>
      </c>
      <c r="AY59" s="1481">
        <f> IF(AX59 = 0, "", 1-AX59/$O59)</f>
        <v/>
      </c>
      <c r="AZ59" s="1478">
        <f>IF($O59 = "", "", BB$18)</f>
        <v/>
      </c>
      <c r="BA59" s="1478">
        <f>IF($O59="","",BB$20)</f>
        <v/>
      </c>
      <c r="BB59" s="2002" t="n">
        <v>221.32</v>
      </c>
      <c r="BC59" s="1481">
        <f> IF(BB59 = 0, "", 1-BB59/$O59)</f>
        <v/>
      </c>
      <c r="BD59" s="1474">
        <f>IF($O59 = "", "", BF$18)</f>
        <v/>
      </c>
      <c r="BE59" s="1475">
        <f>IF($O59="","",BF$20)</f>
        <v/>
      </c>
      <c r="BF59" s="2003" t="n">
        <v>201.2</v>
      </c>
      <c r="BG59" s="1481">
        <f> IF(BF59 = 0, "", 1-BF59/$O59)</f>
        <v/>
      </c>
      <c r="BH59" s="1478">
        <f>IF($O59 = "", "", BJ$18)</f>
        <v/>
      </c>
      <c r="BI59" s="1478">
        <f>IF($O59="","",BJ$20)</f>
        <v/>
      </c>
      <c r="BJ59" s="2002" t="n"/>
      <c r="BK59" s="1481">
        <f> IF(BJ59 = 0, "", 1-BJ59/$O59)</f>
        <v/>
      </c>
      <c r="BL59" s="1474">
        <f>IF($O59 = "", "", BN$18)</f>
        <v/>
      </c>
      <c r="BM59" s="1475">
        <f>IF($O59="","",BN$20)</f>
        <v/>
      </c>
      <c r="BN59" s="2003" t="n"/>
      <c r="BO59" s="1481">
        <f> IF(BN59 = 0, "", 1-BN59/$O59)</f>
        <v/>
      </c>
      <c r="BP59" s="1478">
        <f>IF($O59 = "", "", BR$18)</f>
        <v/>
      </c>
      <c r="BQ59" s="1478">
        <f>IF($O59="","",BR$20)</f>
        <v/>
      </c>
      <c r="BR59" s="2002" t="n"/>
      <c r="BS59" s="1481">
        <f> IF(BR59 = 0, "", 1-BR59/$O59)</f>
        <v/>
      </c>
    </row>
    <row r="60" ht="13.5" customHeight="1" s="1659">
      <c r="A60" s="1185" t="n"/>
      <c r="B60" s="1347" t="n">
        <v>9557534809711</v>
      </c>
      <c r="C60" s="1352" t="inlineStr">
        <is>
          <t>4688217336_MY-26286999401</t>
        </is>
      </c>
      <c r="D60" s="1353" t="n">
        <v>4688217336</v>
      </c>
      <c r="E60" s="1258" t="n"/>
      <c r="F60" s="1188" t="inlineStr">
        <is>
          <t>L'Oreal Paris Revitalift Triple Action Anti-Aging Bundle Set - Reduces wrinkles, Refines pores</t>
        </is>
      </c>
      <c r="G60" s="1188" t="n"/>
      <c r="H60" s="1188" t="n"/>
      <c r="I60" s="1188" t="n"/>
      <c r="J60" s="1188" t="n"/>
      <c r="K60" s="1188" t="n"/>
      <c r="L60" s="1188" t="n"/>
      <c r="M60" s="1188" t="n"/>
      <c r="N60" s="1187" t="inlineStr">
        <is>
          <t>VBOM</t>
        </is>
      </c>
      <c r="O60" s="2000" t="n">
        <v>210.9</v>
      </c>
      <c r="P60" s="1474">
        <f>IF($O60 = "", "", R$18)</f>
        <v/>
      </c>
      <c r="Q60" s="1475">
        <f>IF($O60="","",R$20)</f>
        <v/>
      </c>
      <c r="R60" s="2003" t="n">
        <v>158.18</v>
      </c>
      <c r="S60" s="1477">
        <f> IF(R60 = 0, "", 1-R60/$O60)</f>
        <v/>
      </c>
      <c r="T60" s="1478">
        <f>IF($O60 = "", "", V$18)</f>
        <v/>
      </c>
      <c r="U60" s="1478">
        <f>IF($O60="","",V$20)</f>
        <v/>
      </c>
      <c r="V60" s="2002" t="n">
        <v>137.09</v>
      </c>
      <c r="W60" s="1477">
        <f> IF(V60 = 0, "", 1-V60/$O60)</f>
        <v/>
      </c>
      <c r="X60" s="1474">
        <f>IF($O60 = "", "", Z$18)</f>
        <v/>
      </c>
      <c r="Y60" s="1475">
        <f>IF($O60="","",Z$20)</f>
        <v/>
      </c>
      <c r="Z60" s="2003" t="n">
        <v>126.54</v>
      </c>
      <c r="AA60" s="1477">
        <f> IF(Z60 = 0, "", 1-Z60/$O60)</f>
        <v/>
      </c>
      <c r="AB60" s="1478">
        <f>IF($O60 = "", "", AD$18)</f>
        <v/>
      </c>
      <c r="AC60" s="1478">
        <f>IF($O60="","",AD$20)</f>
        <v/>
      </c>
      <c r="AD60" s="2002" t="n">
        <v>116</v>
      </c>
      <c r="AE60" s="1477">
        <f> IF(AD60 = 0, "", 1-AD60/$O60)</f>
        <v/>
      </c>
      <c r="AF60" s="1474">
        <f>IF($O60 = "", "", AH$18)</f>
        <v/>
      </c>
      <c r="AG60" s="1475">
        <f>IF($O60="","",AH$20)</f>
        <v/>
      </c>
      <c r="AH60" s="2003" t="n">
        <v>105.45</v>
      </c>
      <c r="AI60" s="1477">
        <f> IF(AH60 = 0, "", 1-AH60/$O60)</f>
        <v/>
      </c>
      <c r="AJ60" s="1478">
        <f>IF($O60 = "", "", AL$18)</f>
        <v/>
      </c>
      <c r="AK60" s="1478">
        <f>IF($O60="","",AL$20)</f>
        <v/>
      </c>
      <c r="AL60" s="2002" t="n">
        <v>147.63</v>
      </c>
      <c r="AM60" s="1477">
        <f> IF(AL60 = 0, "", 1-AL60/$O60)</f>
        <v/>
      </c>
      <c r="AN60" s="1474">
        <f>IF($O60 = "", "", AP$18)</f>
        <v/>
      </c>
      <c r="AO60" s="1475">
        <f>IF($O60="","",AP$20)</f>
        <v/>
      </c>
      <c r="AP60" s="2003" t="n">
        <v>137.09</v>
      </c>
      <c r="AQ60" s="1477">
        <f> IF(AP60 = 0, "", 1-AP60/$O60)</f>
        <v/>
      </c>
      <c r="AR60" s="1478">
        <f>IF($O60 = "", "", AT$18)</f>
        <v/>
      </c>
      <c r="AS60" s="1478">
        <f>IF($O60="","",AT$20)</f>
        <v/>
      </c>
      <c r="AT60" s="2002" t="n">
        <v>126.54</v>
      </c>
      <c r="AU60" s="1481">
        <f> IF(AT60 = 0, "", 1-AT60/$O60)</f>
        <v/>
      </c>
      <c r="AV60" s="1474">
        <f>IF($O60 = "", "", AX$18)</f>
        <v/>
      </c>
      <c r="AW60" s="1475">
        <f>IF($O60="","",AX$20)</f>
        <v/>
      </c>
      <c r="AX60" s="2003" t="n">
        <v>126.54</v>
      </c>
      <c r="AY60" s="1481">
        <f> IF(AX60 = 0, "", 1-AX60/$O60)</f>
        <v/>
      </c>
      <c r="AZ60" s="1478">
        <f>IF($O60 = "", "", BB$18)</f>
        <v/>
      </c>
      <c r="BA60" s="1478">
        <f>IF($O60="","",BB$20)</f>
        <v/>
      </c>
      <c r="BB60" s="2002" t="n">
        <v>116</v>
      </c>
      <c r="BC60" s="1481">
        <f> IF(BB60 = 0, "", 1-BB60/$O60)</f>
        <v/>
      </c>
      <c r="BD60" s="1474">
        <f>IF($O60 = "", "", BF$18)</f>
        <v/>
      </c>
      <c r="BE60" s="1475">
        <f>IF($O60="","",BF$20)</f>
        <v/>
      </c>
      <c r="BF60" s="2003" t="n">
        <v>105.45</v>
      </c>
      <c r="BG60" s="1481">
        <f> IF(BF60 = 0, "", 1-BF60/$O60)</f>
        <v/>
      </c>
      <c r="BH60" s="1478">
        <f>IF($O60 = "", "", BJ$18)</f>
        <v/>
      </c>
      <c r="BI60" s="1478">
        <f>IF($O60="","",BJ$20)</f>
        <v/>
      </c>
      <c r="BJ60" s="2002" t="n"/>
      <c r="BK60" s="1481">
        <f> IF(BJ60 = 0, "", 1-BJ60/$O60)</f>
        <v/>
      </c>
      <c r="BL60" s="1474">
        <f>IF($O60 = "", "", BN$18)</f>
        <v/>
      </c>
      <c r="BM60" s="1475">
        <f>IF($O60="","",BN$20)</f>
        <v/>
      </c>
      <c r="BN60" s="2003" t="n"/>
      <c r="BO60" s="1481">
        <f> IF(BN60 = 0, "", 1-BN60/$O60)</f>
        <v/>
      </c>
      <c r="BP60" s="1478">
        <f>IF($O60 = "", "", BR$18)</f>
        <v/>
      </c>
      <c r="BQ60" s="1478">
        <f>IF($O60="","",BR$20)</f>
        <v/>
      </c>
      <c r="BR60" s="2002" t="n"/>
      <c r="BS60" s="1481">
        <f> IF(BR60 = 0, "", 1-BR60/$O60)</f>
        <v/>
      </c>
    </row>
    <row r="61" ht="13.5" customHeight="1" s="1659">
      <c r="A61" s="1185" t="n"/>
      <c r="B61" s="1347" t="n">
        <v>8994993016587</v>
      </c>
      <c r="C61" s="1352" t="inlineStr">
        <is>
          <t>2867142991_MY-13830011127</t>
        </is>
      </c>
      <c r="D61" s="1353" t="n">
        <v>2867142991</v>
      </c>
      <c r="E61" s="1258" t="n"/>
      <c r="F61" s="1188" t="inlineStr">
        <is>
          <t>L’Oréal Paris Glycolic Bright 8% [Melasyl™+ Glycolic + Niacinamide] Face Serum for Dark Spot &amp; Brightening 30ml</t>
        </is>
      </c>
      <c r="G61" s="1188" t="n"/>
      <c r="H61" s="1188" t="n"/>
      <c r="I61" s="1188" t="n"/>
      <c r="J61" s="1188" t="n"/>
      <c r="K61" s="1188" t="n"/>
      <c r="L61" s="1188" t="n"/>
      <c r="M61" s="1188" t="n"/>
      <c r="N61" s="1187" t="inlineStr">
        <is>
          <t>Single</t>
        </is>
      </c>
      <c r="O61" s="2000" t="n">
        <v>94.90000000000001</v>
      </c>
      <c r="P61" s="1474">
        <f>IF($O61 = "", "", R$18)</f>
        <v/>
      </c>
      <c r="Q61" s="1475">
        <f>IF($O61="","",R$20)</f>
        <v/>
      </c>
      <c r="R61" s="2003" t="n">
        <v>75.92</v>
      </c>
      <c r="S61" s="1477">
        <f> IF(R61 = 0, "", 1-R61/$O61)</f>
        <v/>
      </c>
      <c r="T61" s="1478">
        <f>IF($O61 = "", "", V$18)</f>
        <v/>
      </c>
      <c r="U61" s="1478">
        <f>IF($O61="","",V$20)</f>
        <v/>
      </c>
      <c r="V61" s="2002" t="n">
        <v>66.43000000000001</v>
      </c>
      <c r="W61" s="1477">
        <f> IF(V61 = 0, "", 1-V61/$O61)</f>
        <v/>
      </c>
      <c r="X61" s="1474">
        <f>IF($O61 = "", "", Z$18)</f>
        <v/>
      </c>
      <c r="Y61" s="1475">
        <f>IF($O61="","",Z$20)</f>
        <v/>
      </c>
      <c r="Z61" s="2003" t="n">
        <v>66.43000000000001</v>
      </c>
      <c r="AA61" s="1477">
        <f> IF(Z61 = 0, "", 1-Z61/$O61)</f>
        <v/>
      </c>
      <c r="AB61" s="1478">
        <f>IF($O61 = "", "", AD$18)</f>
        <v/>
      </c>
      <c r="AC61" s="1478">
        <f>IF($O61="","",AD$20)</f>
        <v/>
      </c>
      <c r="AD61" s="2002" t="n">
        <v>61.69</v>
      </c>
      <c r="AE61" s="1477">
        <f> IF(AD61 = 0, "", 1-AD61/$O61)</f>
        <v/>
      </c>
      <c r="AF61" s="1474">
        <f>IF($O61 = "", "", AH$18)</f>
        <v/>
      </c>
      <c r="AG61" s="1475">
        <f>IF($O61="","",AH$20)</f>
        <v/>
      </c>
      <c r="AH61" s="2003" t="n">
        <v>56.94</v>
      </c>
      <c r="AI61" s="1477">
        <f> IF(AH61 = 0, "", 1-AH61/$O61)</f>
        <v/>
      </c>
      <c r="AJ61" s="1478">
        <f>IF($O61 = "", "", AL$18)</f>
        <v/>
      </c>
      <c r="AK61" s="1478">
        <f>IF($O61="","",AL$20)</f>
        <v/>
      </c>
      <c r="AL61" s="2002" t="n">
        <v>71.18000000000001</v>
      </c>
      <c r="AM61" s="1477">
        <f> IF(AL61 = 0, "", 1-AL61/$O61)</f>
        <v/>
      </c>
      <c r="AN61" s="1474">
        <f>IF($O61 = "", "", AP$18)</f>
        <v/>
      </c>
      <c r="AO61" s="1475">
        <f>IF($O61="","",AP$20)</f>
        <v/>
      </c>
      <c r="AP61" s="2003" t="n">
        <v>66.43000000000001</v>
      </c>
      <c r="AQ61" s="1477">
        <f> IF(AP61 = 0, "", 1-AP61/$O61)</f>
        <v/>
      </c>
      <c r="AR61" s="1478">
        <f>IF($O61 = "", "", AT$18)</f>
        <v/>
      </c>
      <c r="AS61" s="1478">
        <f>IF($O61="","",AT$20)</f>
        <v/>
      </c>
      <c r="AT61" s="2002" t="n">
        <v>61.69</v>
      </c>
      <c r="AU61" s="1481">
        <f> IF(AT61 = 0, "", 1-AT61/$O61)</f>
        <v/>
      </c>
      <c r="AV61" s="1474">
        <f>IF($O61 = "", "", AX$18)</f>
        <v/>
      </c>
      <c r="AW61" s="1475">
        <f>IF($O61="","",AX$20)</f>
        <v/>
      </c>
      <c r="AX61" s="2003" t="n">
        <v>66.43000000000001</v>
      </c>
      <c r="AY61" s="1481">
        <f> IF(AX61 = 0, "", 1-AX61/$O61)</f>
        <v/>
      </c>
      <c r="AZ61" s="1478">
        <f>IF($O61 = "", "", BB$18)</f>
        <v/>
      </c>
      <c r="BA61" s="1478">
        <f>IF($O61="","",BB$20)</f>
        <v/>
      </c>
      <c r="BB61" s="2002" t="n">
        <v>61.69</v>
      </c>
      <c r="BC61" s="1481">
        <f> IF(BB61 = 0, "", 1-BB61/$O61)</f>
        <v/>
      </c>
      <c r="BD61" s="1474">
        <f>IF($O61 = "", "", BF$18)</f>
        <v/>
      </c>
      <c r="BE61" s="1475">
        <f>IF($O61="","",BF$20)</f>
        <v/>
      </c>
      <c r="BF61" s="2003" t="n">
        <v>56.94</v>
      </c>
      <c r="BG61" s="1481">
        <f> IF(BF61 = 0, "", 1-BF61/$O61)</f>
        <v/>
      </c>
      <c r="BH61" s="1478">
        <f>IF($O61 = "", "", BJ$18)</f>
        <v/>
      </c>
      <c r="BI61" s="1478">
        <f>IF($O61="","",BJ$20)</f>
        <v/>
      </c>
      <c r="BJ61" s="2002" t="n"/>
      <c r="BK61" s="1481">
        <f> IF(BJ61 = 0, "", 1-BJ61/$O61)</f>
        <v/>
      </c>
      <c r="BL61" s="1474">
        <f>IF($O61 = "", "", BN$18)</f>
        <v/>
      </c>
      <c r="BM61" s="1475">
        <f>IF($O61="","",BN$20)</f>
        <v/>
      </c>
      <c r="BN61" s="2003" t="n"/>
      <c r="BO61" s="1481">
        <f> IF(BN61 = 0, "", 1-BN61/$O61)</f>
        <v/>
      </c>
      <c r="BP61" s="1478">
        <f>IF($O61 = "", "", BR$18)</f>
        <v/>
      </c>
      <c r="BQ61" s="1478">
        <f>IF($O61="","",BR$20)</f>
        <v/>
      </c>
      <c r="BR61" s="2002" t="n"/>
      <c r="BS61" s="1481">
        <f> IF(BR61 = 0, "", 1-BR61/$O61)</f>
        <v/>
      </c>
    </row>
    <row r="62" ht="13.5" customHeight="1" s="1659">
      <c r="A62" s="1185" t="n"/>
      <c r="B62" s="1347" t="n">
        <v>8991380232162</v>
      </c>
      <c r="C62" s="1352" t="inlineStr">
        <is>
          <t>LO533HBAA5VDFHANMY-11969753</t>
        </is>
      </c>
      <c r="D62" s="1353" t="n">
        <v>11513697</v>
      </c>
      <c r="E62" s="1258" t="n"/>
      <c r="F62" s="1188" t="inlineStr">
        <is>
          <t>L'Oreal Paris Revitalift Anti Aging Milky Cleansing Foam 100ML</t>
        </is>
      </c>
      <c r="G62" s="1188" t="n"/>
      <c r="H62" s="1188" t="n"/>
      <c r="I62" s="1188" t="n"/>
      <c r="J62" s="1188" t="n"/>
      <c r="K62" s="1188" t="n"/>
      <c r="L62" s="1188" t="n"/>
      <c r="M62" s="1188" t="n"/>
      <c r="N62" s="1187" t="inlineStr">
        <is>
          <t>Single</t>
        </is>
      </c>
      <c r="O62" s="2000" t="n">
        <v>32</v>
      </c>
      <c r="P62" s="1474">
        <f>IF($O62 = "", "", R$18)</f>
        <v/>
      </c>
      <c r="Q62" s="1475">
        <f>IF($O62="","",R$20)</f>
        <v/>
      </c>
      <c r="R62" s="2003" t="n">
        <v>25.6</v>
      </c>
      <c r="S62" s="1477">
        <f> IF(R62 = 0, "", 1-R62/$O62)</f>
        <v/>
      </c>
      <c r="T62" s="1478">
        <f>IF($O62 = "", "", V$18)</f>
        <v/>
      </c>
      <c r="U62" s="1478">
        <f>IF($O62="","",V$20)</f>
        <v/>
      </c>
      <c r="V62" s="2002" t="n">
        <v>22.4</v>
      </c>
      <c r="W62" s="1477">
        <f> IF(V62 = 0, "", 1-V62/$O62)</f>
        <v/>
      </c>
      <c r="X62" s="1474">
        <f>IF($O62 = "", "", Z$18)</f>
        <v/>
      </c>
      <c r="Y62" s="1475">
        <f>IF($O62="","",Z$20)</f>
        <v/>
      </c>
      <c r="Z62" s="2003" t="n">
        <v>22.4</v>
      </c>
      <c r="AA62" s="1477">
        <f> IF(Z62 = 0, "", 1-Z62/$O62)</f>
        <v/>
      </c>
      <c r="AB62" s="1478">
        <f>IF($O62 = "", "", AD$18)</f>
        <v/>
      </c>
      <c r="AC62" s="1478">
        <f>IF($O62="","",AD$20)</f>
        <v/>
      </c>
      <c r="AD62" s="2002" t="n">
        <v>20.8</v>
      </c>
      <c r="AE62" s="1477">
        <f> IF(AD62 = 0, "", 1-AD62/$O62)</f>
        <v/>
      </c>
      <c r="AF62" s="1474">
        <f>IF($O62 = "", "", AH$18)</f>
        <v/>
      </c>
      <c r="AG62" s="1475">
        <f>IF($O62="","",AH$20)</f>
        <v/>
      </c>
      <c r="AH62" s="2003" t="n">
        <v>19.2</v>
      </c>
      <c r="AI62" s="1477">
        <f> IF(AH62 = 0, "", 1-AH62/$O62)</f>
        <v/>
      </c>
      <c r="AJ62" s="1478">
        <f>IF($O62 = "", "", AL$18)</f>
        <v/>
      </c>
      <c r="AK62" s="1478">
        <f>IF($O62="","",AL$20)</f>
        <v/>
      </c>
      <c r="AL62" s="2002" t="n">
        <v>24</v>
      </c>
      <c r="AM62" s="1477">
        <f> IF(AL62 = 0, "", 1-AL62/$O62)</f>
        <v/>
      </c>
      <c r="AN62" s="1474">
        <f>IF($O62 = "", "", AP$18)</f>
        <v/>
      </c>
      <c r="AO62" s="1475">
        <f>IF($O62="","",AP$20)</f>
        <v/>
      </c>
      <c r="AP62" s="2003" t="n">
        <v>22.4</v>
      </c>
      <c r="AQ62" s="1477">
        <f> IF(AP62 = 0, "", 1-AP62/$O62)</f>
        <v/>
      </c>
      <c r="AR62" s="1478">
        <f>IF($O62 = "", "", AT$18)</f>
        <v/>
      </c>
      <c r="AS62" s="1478">
        <f>IF($O62="","",AT$20)</f>
        <v/>
      </c>
      <c r="AT62" s="2002" t="n">
        <v>20.8</v>
      </c>
      <c r="AU62" s="1481">
        <f> IF(AT62 = 0, "", 1-AT62/$O62)</f>
        <v/>
      </c>
      <c r="AV62" s="1474">
        <f>IF($O62 = "", "", AX$18)</f>
        <v/>
      </c>
      <c r="AW62" s="1475">
        <f>IF($O62="","",AX$20)</f>
        <v/>
      </c>
      <c r="AX62" s="2003" t="n">
        <v>22.4</v>
      </c>
      <c r="AY62" s="1481">
        <f> IF(AX62 = 0, "", 1-AX62/$O62)</f>
        <v/>
      </c>
      <c r="AZ62" s="1478">
        <f>IF($O62 = "", "", BB$18)</f>
        <v/>
      </c>
      <c r="BA62" s="1478">
        <f>IF($O62="","",BB$20)</f>
        <v/>
      </c>
      <c r="BB62" s="2002" t="n">
        <v>20.8</v>
      </c>
      <c r="BC62" s="1481">
        <f> IF(BB62 = 0, "", 1-BB62/$O62)</f>
        <v/>
      </c>
      <c r="BD62" s="1474">
        <f>IF($O62 = "", "", BF$18)</f>
        <v/>
      </c>
      <c r="BE62" s="1475">
        <f>IF($O62="","",BF$20)</f>
        <v/>
      </c>
      <c r="BF62" s="2003" t="n">
        <v>19.2</v>
      </c>
      <c r="BG62" s="1481">
        <f> IF(BF62 = 0, "", 1-BF62/$O62)</f>
        <v/>
      </c>
      <c r="BH62" s="1478">
        <f>IF($O62 = "", "", BJ$18)</f>
        <v/>
      </c>
      <c r="BI62" s="1478">
        <f>IF($O62="","",BJ$20)</f>
        <v/>
      </c>
      <c r="BJ62" s="2002" t="n"/>
      <c r="BK62" s="1481">
        <f> IF(BJ62 = 0, "", 1-BJ62/$O62)</f>
        <v/>
      </c>
      <c r="BL62" s="1474">
        <f>IF($O62 = "", "", BN$18)</f>
        <v/>
      </c>
      <c r="BM62" s="1475">
        <f>IF($O62="","",BN$20)</f>
        <v/>
      </c>
      <c r="BN62" s="2003" t="n"/>
      <c r="BO62" s="1481">
        <f> IF(BN62 = 0, "", 1-BN62/$O62)</f>
        <v/>
      </c>
      <c r="BP62" s="1478">
        <f>IF($O62 = "", "", BR$18)</f>
        <v/>
      </c>
      <c r="BQ62" s="1478">
        <f>IF($O62="","",BR$20)</f>
        <v/>
      </c>
      <c r="BR62" s="2002" t="n"/>
      <c r="BS62" s="1481">
        <f> IF(BR62 = 0, "", 1-BR62/$O62)</f>
        <v/>
      </c>
    </row>
    <row r="63" ht="13.5" customHeight="1" s="1659">
      <c r="A63" s="1185" t="n"/>
      <c r="B63" s="1347" t="n">
        <v>6923700980271</v>
      </c>
      <c r="C63" s="1352" t="inlineStr">
        <is>
          <t>3424977459_MY-18482454723</t>
        </is>
      </c>
      <c r="D63" s="1353" t="n">
        <v>3424977459</v>
      </c>
      <c r="E63" s="1258" t="n"/>
      <c r="F63" s="1188" t="inlineStr">
        <is>
          <t>L'Oreal Paris Elseve Full Resist Conditioner 440ml (Anti Hair Loss/Anti Dandruff/Hair Fall Control)</t>
        </is>
      </c>
      <c r="G63" s="1188" t="n"/>
      <c r="H63" s="1188" t="n"/>
      <c r="I63" s="1188" t="n"/>
      <c r="J63" s="1188" t="n"/>
      <c r="K63" s="1188" t="n"/>
      <c r="L63" s="1188" t="n"/>
      <c r="M63" s="1188" t="n"/>
      <c r="N63" s="1187" t="inlineStr">
        <is>
          <t>Single</t>
        </is>
      </c>
      <c r="O63" s="2000" t="n">
        <v>53.5</v>
      </c>
      <c r="P63" s="1474">
        <f>IF($O63 = "", "", R$18)</f>
        <v/>
      </c>
      <c r="Q63" s="1475">
        <f>IF($O63="","",R$20)</f>
        <v/>
      </c>
      <c r="R63" s="2003" t="n">
        <v>42.8</v>
      </c>
      <c r="S63" s="1477">
        <f> IF(R63 = 0, "", 1-R63/$O63)</f>
        <v/>
      </c>
      <c r="T63" s="1478">
        <f>IF($O63 = "", "", V$18)</f>
        <v/>
      </c>
      <c r="U63" s="1478">
        <f>IF($O63="","",V$20)</f>
        <v/>
      </c>
      <c r="V63" s="2002" t="n">
        <v>37.45</v>
      </c>
      <c r="W63" s="1477">
        <f> IF(V63 = 0, "", 1-V63/$O63)</f>
        <v/>
      </c>
      <c r="X63" s="1474">
        <f>IF($O63 = "", "", Z$18)</f>
        <v/>
      </c>
      <c r="Y63" s="1475">
        <f>IF($O63="","",Z$20)</f>
        <v/>
      </c>
      <c r="Z63" s="2003" t="n">
        <v>37.45</v>
      </c>
      <c r="AA63" s="1477">
        <f> IF(Z63 = 0, "", 1-Z63/$O63)</f>
        <v/>
      </c>
      <c r="AB63" s="1478">
        <f>IF($O63 = "", "", AD$18)</f>
        <v/>
      </c>
      <c r="AC63" s="1478">
        <f>IF($O63="","",AD$20)</f>
        <v/>
      </c>
      <c r="AD63" s="2002" t="n">
        <v>34.78</v>
      </c>
      <c r="AE63" s="1477">
        <f> IF(AD63 = 0, "", 1-AD63/$O63)</f>
        <v/>
      </c>
      <c r="AF63" s="1474">
        <f>IF($O63 = "", "", AH$18)</f>
        <v/>
      </c>
      <c r="AG63" s="1475">
        <f>IF($O63="","",AH$20)</f>
        <v/>
      </c>
      <c r="AH63" s="2003" t="n">
        <v>32.1</v>
      </c>
      <c r="AI63" s="1477">
        <f> IF(AH63 = 0, "", 1-AH63/$O63)</f>
        <v/>
      </c>
      <c r="AJ63" s="1478">
        <f>IF($O63 = "", "", AL$18)</f>
        <v/>
      </c>
      <c r="AK63" s="1478">
        <f>IF($O63="","",AL$20)</f>
        <v/>
      </c>
      <c r="AL63" s="2002" t="n">
        <v>40.13</v>
      </c>
      <c r="AM63" s="1477">
        <f> IF(AL63 = 0, "", 1-AL63/$O63)</f>
        <v/>
      </c>
      <c r="AN63" s="1474">
        <f>IF($O63 = "", "", AP$18)</f>
        <v/>
      </c>
      <c r="AO63" s="1475">
        <f>IF($O63="","",AP$20)</f>
        <v/>
      </c>
      <c r="AP63" s="2003" t="n">
        <v>37.45</v>
      </c>
      <c r="AQ63" s="1477">
        <f> IF(AP63 = 0, "", 1-AP63/$O63)</f>
        <v/>
      </c>
      <c r="AR63" s="1478">
        <f>IF($O63 = "", "", AT$18)</f>
        <v/>
      </c>
      <c r="AS63" s="1478">
        <f>IF($O63="","",AT$20)</f>
        <v/>
      </c>
      <c r="AT63" s="2002" t="n">
        <v>34.78</v>
      </c>
      <c r="AU63" s="1481">
        <f> IF(AT63 = 0, "", 1-AT63/$O63)</f>
        <v/>
      </c>
      <c r="AV63" s="1474">
        <f>IF($O63 = "", "", AX$18)</f>
        <v/>
      </c>
      <c r="AW63" s="1475">
        <f>IF($O63="","",AX$20)</f>
        <v/>
      </c>
      <c r="AX63" s="2003" t="n">
        <v>37.45</v>
      </c>
      <c r="AY63" s="1481">
        <f> IF(AX63 = 0, "", 1-AX63/$O63)</f>
        <v/>
      </c>
      <c r="AZ63" s="1478">
        <f>IF($O63 = "", "", BB$18)</f>
        <v/>
      </c>
      <c r="BA63" s="1478">
        <f>IF($O63="","",BB$20)</f>
        <v/>
      </c>
      <c r="BB63" s="2002" t="n">
        <v>34.78</v>
      </c>
      <c r="BC63" s="1481">
        <f> IF(BB63 = 0, "", 1-BB63/$O63)</f>
        <v/>
      </c>
      <c r="BD63" s="1474">
        <f>IF($O63 = "", "", BF$18)</f>
        <v/>
      </c>
      <c r="BE63" s="1475">
        <f>IF($O63="","",BF$20)</f>
        <v/>
      </c>
      <c r="BF63" s="2003" t="n">
        <v>32.1</v>
      </c>
      <c r="BG63" s="1481">
        <f> IF(BF63 = 0, "", 1-BF63/$O63)</f>
        <v/>
      </c>
      <c r="BH63" s="1478">
        <f>IF($O63 = "", "", BJ$18)</f>
        <v/>
      </c>
      <c r="BI63" s="1478">
        <f>IF($O63="","",BJ$20)</f>
        <v/>
      </c>
      <c r="BJ63" s="2002" t="n"/>
      <c r="BK63" s="1481">
        <f> IF(BJ63 = 0, "", 1-BJ63/$O63)</f>
        <v/>
      </c>
      <c r="BL63" s="1474">
        <f>IF($O63 = "", "", BN$18)</f>
        <v/>
      </c>
      <c r="BM63" s="1475">
        <f>IF($O63="","",BN$20)</f>
        <v/>
      </c>
      <c r="BN63" s="2003" t="n"/>
      <c r="BO63" s="1481">
        <f> IF(BN63 = 0, "", 1-BN63/$O63)</f>
        <v/>
      </c>
      <c r="BP63" s="1478">
        <f>IF($O63 = "", "", BR$18)</f>
        <v/>
      </c>
      <c r="BQ63" s="1478">
        <f>IF($O63="","",BR$20)</f>
        <v/>
      </c>
      <c r="BR63" s="2002" t="n"/>
      <c r="BS63" s="1481">
        <f> IF(BR63 = 0, "", 1-BR63/$O63)</f>
        <v/>
      </c>
    </row>
    <row r="64" ht="13.5" customHeight="1" s="1659">
      <c r="A64" s="1185" t="n"/>
      <c r="B64" s="1347" t="n">
        <v>8991380233237</v>
      </c>
      <c r="C64" s="1352" t="inlineStr">
        <is>
          <t>343202074_MY-480280393</t>
        </is>
      </c>
      <c r="D64" s="1353" t="n">
        <v>343202074</v>
      </c>
      <c r="E64" s="1258" t="n"/>
      <c r="F64" s="1188" t="inlineStr">
        <is>
          <t>L'Oreal Paris Revitalift Anti Aging Aqua Milky Toner 200ml</t>
        </is>
      </c>
      <c r="G64" s="1188" t="n"/>
      <c r="H64" s="1188" t="n"/>
      <c r="I64" s="1188" t="n"/>
      <c r="J64" s="1188" t="n"/>
      <c r="K64" s="1188" t="n"/>
      <c r="L64" s="1188" t="n"/>
      <c r="M64" s="1188" t="n"/>
      <c r="N64" s="1187" t="inlineStr">
        <is>
          <t>Single</t>
        </is>
      </c>
      <c r="O64" s="2000" t="n">
        <v>37</v>
      </c>
      <c r="P64" s="1474">
        <f>IF($O64 = "", "", R$18)</f>
        <v/>
      </c>
      <c r="Q64" s="1475">
        <f>IF($O64="","",R$20)</f>
        <v/>
      </c>
      <c r="R64" s="2003" t="n">
        <v>29.6</v>
      </c>
      <c r="S64" s="1477">
        <f> IF(R64 = 0, "", 1-R64/$O64)</f>
        <v/>
      </c>
      <c r="T64" s="1478">
        <f>IF($O64 = "", "", V$18)</f>
        <v/>
      </c>
      <c r="U64" s="1478">
        <f>IF($O64="","",V$20)</f>
        <v/>
      </c>
      <c r="V64" s="2002" t="n">
        <v>25.9</v>
      </c>
      <c r="W64" s="1477">
        <f> IF(V64 = 0, "", 1-V64/$O64)</f>
        <v/>
      </c>
      <c r="X64" s="1474">
        <f>IF($O64 = "", "", Z$18)</f>
        <v/>
      </c>
      <c r="Y64" s="1475">
        <f>IF($O64="","",Z$20)</f>
        <v/>
      </c>
      <c r="Z64" s="2003" t="n">
        <v>25.9</v>
      </c>
      <c r="AA64" s="1477">
        <f> IF(Z64 = 0, "", 1-Z64/$O64)</f>
        <v/>
      </c>
      <c r="AB64" s="1478">
        <f>IF($O64 = "", "", AD$18)</f>
        <v/>
      </c>
      <c r="AC64" s="1478">
        <f>IF($O64="","",AD$20)</f>
        <v/>
      </c>
      <c r="AD64" s="2002" t="n">
        <v>24.05</v>
      </c>
      <c r="AE64" s="1477">
        <f> IF(AD64 = 0, "", 1-AD64/$O64)</f>
        <v/>
      </c>
      <c r="AF64" s="1474">
        <f>IF($O64 = "", "", AH$18)</f>
        <v/>
      </c>
      <c r="AG64" s="1475">
        <f>IF($O64="","",AH$20)</f>
        <v/>
      </c>
      <c r="AH64" s="2003" t="n">
        <v>22.2</v>
      </c>
      <c r="AI64" s="1477">
        <f> IF(AH64 = 0, "", 1-AH64/$O64)</f>
        <v/>
      </c>
      <c r="AJ64" s="1478">
        <f>IF($O64 = "", "", AL$18)</f>
        <v/>
      </c>
      <c r="AK64" s="1478">
        <f>IF($O64="","",AL$20)</f>
        <v/>
      </c>
      <c r="AL64" s="2002" t="n">
        <v>27.75</v>
      </c>
      <c r="AM64" s="1477">
        <f> IF(AL64 = 0, "", 1-AL64/$O64)</f>
        <v/>
      </c>
      <c r="AN64" s="1474">
        <f>IF($O64 = "", "", AP$18)</f>
        <v/>
      </c>
      <c r="AO64" s="1475">
        <f>IF($O64="","",AP$20)</f>
        <v/>
      </c>
      <c r="AP64" s="2003" t="n">
        <v>25.9</v>
      </c>
      <c r="AQ64" s="1477">
        <f> IF(AP64 = 0, "", 1-AP64/$O64)</f>
        <v/>
      </c>
      <c r="AR64" s="1478">
        <f>IF($O64 = "", "", AT$18)</f>
        <v/>
      </c>
      <c r="AS64" s="1478">
        <f>IF($O64="","",AT$20)</f>
        <v/>
      </c>
      <c r="AT64" s="2002" t="n">
        <v>24.05</v>
      </c>
      <c r="AU64" s="1481">
        <f> IF(AT64 = 0, "", 1-AT64/$O64)</f>
        <v/>
      </c>
      <c r="AV64" s="1474">
        <f>IF($O64 = "", "", AX$18)</f>
        <v/>
      </c>
      <c r="AW64" s="1475">
        <f>IF($O64="","",AX$20)</f>
        <v/>
      </c>
      <c r="AX64" s="2003" t="n">
        <v>25.9</v>
      </c>
      <c r="AY64" s="1481">
        <f> IF(AX64 = 0, "", 1-AX64/$O64)</f>
        <v/>
      </c>
      <c r="AZ64" s="1478">
        <f>IF($O64 = "", "", BB$18)</f>
        <v/>
      </c>
      <c r="BA64" s="1478">
        <f>IF($O64="","",BB$20)</f>
        <v/>
      </c>
      <c r="BB64" s="2002" t="n">
        <v>24.05</v>
      </c>
      <c r="BC64" s="1481">
        <f> IF(BB64 = 0, "", 1-BB64/$O64)</f>
        <v/>
      </c>
      <c r="BD64" s="1474">
        <f>IF($O64 = "", "", BF$18)</f>
        <v/>
      </c>
      <c r="BE64" s="1475">
        <f>IF($O64="","",BF$20)</f>
        <v/>
      </c>
      <c r="BF64" s="2003" t="n">
        <v>22.2</v>
      </c>
      <c r="BG64" s="1481">
        <f> IF(BF64 = 0, "", 1-BF64/$O64)</f>
        <v/>
      </c>
      <c r="BH64" s="1478">
        <f>IF($O64 = "", "", BJ$18)</f>
        <v/>
      </c>
      <c r="BI64" s="1478">
        <f>IF($O64="","",BJ$20)</f>
        <v/>
      </c>
      <c r="BJ64" s="2002" t="n"/>
      <c r="BK64" s="1481">
        <f> IF(BJ64 = 0, "", 1-BJ64/$O64)</f>
        <v/>
      </c>
      <c r="BL64" s="1474">
        <f>IF($O64 = "", "", BN$18)</f>
        <v/>
      </c>
      <c r="BM64" s="1475">
        <f>IF($O64="","",BN$20)</f>
        <v/>
      </c>
      <c r="BN64" s="2003" t="n"/>
      <c r="BO64" s="1481">
        <f> IF(BN64 = 0, "", 1-BN64/$O64)</f>
        <v/>
      </c>
      <c r="BP64" s="1478">
        <f>IF($O64 = "", "", BR$18)</f>
        <v/>
      </c>
      <c r="BQ64" s="1478">
        <f>IF($O64="","",BR$20)</f>
        <v/>
      </c>
      <c r="BR64" s="2002" t="n"/>
      <c r="BS64" s="1481">
        <f> IF(BR64 = 0, "", 1-BR64/$O64)</f>
        <v/>
      </c>
    </row>
    <row r="65" ht="13.5" customHeight="1" s="1659">
      <c r="A65" s="1185" t="n"/>
      <c r="B65" s="1347" t="n">
        <v>8994993016525</v>
      </c>
      <c r="C65" s="1352" t="inlineStr">
        <is>
          <t>2867230371_MY-13829933705</t>
        </is>
      </c>
      <c r="D65" s="1353" t="n">
        <v>2867230371</v>
      </c>
      <c r="E65" s="1258" t="n"/>
      <c r="F65" s="1188" t="inlineStr">
        <is>
          <t>L’Oréal Paris Glycolic Bright Glowing Day Face Cream / Moisturizer SPF30 Brighten and Reduce Dark Spots 50ml</t>
        </is>
      </c>
      <c r="G65" s="1188" t="n"/>
      <c r="H65" s="1188" t="n"/>
      <c r="I65" s="1188" t="n"/>
      <c r="J65" s="1188" t="n"/>
      <c r="K65" s="1188" t="n"/>
      <c r="L65" s="1188" t="n"/>
      <c r="M65" s="1188" t="n"/>
      <c r="N65" s="1187" t="inlineStr">
        <is>
          <t>Single</t>
        </is>
      </c>
      <c r="O65" s="2000" t="n">
        <v>88.90000000000001</v>
      </c>
      <c r="P65" s="1474">
        <f>IF($O65 = "", "", R$18)</f>
        <v/>
      </c>
      <c r="Q65" s="1475">
        <f>IF($O65="","",R$20)</f>
        <v/>
      </c>
      <c r="R65" s="2003" t="n">
        <v>71.12</v>
      </c>
      <c r="S65" s="1477">
        <f> IF(R65 = 0, "", 1-R65/$O65)</f>
        <v/>
      </c>
      <c r="T65" s="1478">
        <f>IF($O65 = "", "", V$18)</f>
        <v/>
      </c>
      <c r="U65" s="1478">
        <f>IF($O65="","",V$20)</f>
        <v/>
      </c>
      <c r="V65" s="2002" t="n">
        <v>62.23</v>
      </c>
      <c r="W65" s="1477">
        <f> IF(V65 = 0, "", 1-V65/$O65)</f>
        <v/>
      </c>
      <c r="X65" s="1474">
        <f>IF($O65 = "", "", Z$18)</f>
        <v/>
      </c>
      <c r="Y65" s="1475">
        <f>IF($O65="","",Z$20)</f>
        <v/>
      </c>
      <c r="Z65" s="2003" t="n">
        <v>62.23</v>
      </c>
      <c r="AA65" s="1477">
        <f> IF(Z65 = 0, "", 1-Z65/$O65)</f>
        <v/>
      </c>
      <c r="AB65" s="1478">
        <f>IF($O65 = "", "", AD$18)</f>
        <v/>
      </c>
      <c r="AC65" s="1478">
        <f>IF($O65="","",AD$20)</f>
        <v/>
      </c>
      <c r="AD65" s="2002" t="n">
        <v>57.79</v>
      </c>
      <c r="AE65" s="1477">
        <f> IF(AD65 = 0, "", 1-AD65/$O65)</f>
        <v/>
      </c>
      <c r="AF65" s="1474">
        <f>IF($O65 = "", "", AH$18)</f>
        <v/>
      </c>
      <c r="AG65" s="1475">
        <f>IF($O65="","",AH$20)</f>
        <v/>
      </c>
      <c r="AH65" s="2003" t="n">
        <v>53.34</v>
      </c>
      <c r="AI65" s="1477">
        <f> IF(AH65 = 0, "", 1-AH65/$O65)</f>
        <v/>
      </c>
      <c r="AJ65" s="1478">
        <f>IF($O65 = "", "", AL$18)</f>
        <v/>
      </c>
      <c r="AK65" s="1478">
        <f>IF($O65="","",AL$20)</f>
        <v/>
      </c>
      <c r="AL65" s="2002" t="n">
        <v>66.68000000000001</v>
      </c>
      <c r="AM65" s="1477">
        <f> IF(AL65 = 0, "", 1-AL65/$O65)</f>
        <v/>
      </c>
      <c r="AN65" s="1474">
        <f>IF($O65 = "", "", AP$18)</f>
        <v/>
      </c>
      <c r="AO65" s="1475">
        <f>IF($O65="","",AP$20)</f>
        <v/>
      </c>
      <c r="AP65" s="2003" t="n">
        <v>62.23</v>
      </c>
      <c r="AQ65" s="1477">
        <f> IF(AP65 = 0, "", 1-AP65/$O65)</f>
        <v/>
      </c>
      <c r="AR65" s="1478">
        <f>IF($O65 = "", "", AT$18)</f>
        <v/>
      </c>
      <c r="AS65" s="1478">
        <f>IF($O65="","",AT$20)</f>
        <v/>
      </c>
      <c r="AT65" s="2002" t="n">
        <v>57.79</v>
      </c>
      <c r="AU65" s="1481">
        <f> IF(AT65 = 0, "", 1-AT65/$O65)</f>
        <v/>
      </c>
      <c r="AV65" s="1474">
        <f>IF($O65 = "", "", AX$18)</f>
        <v/>
      </c>
      <c r="AW65" s="1475">
        <f>IF($O65="","",AX$20)</f>
        <v/>
      </c>
      <c r="AX65" s="2003" t="n">
        <v>62.23</v>
      </c>
      <c r="AY65" s="1481">
        <f> IF(AX65 = 0, "", 1-AX65/$O65)</f>
        <v/>
      </c>
      <c r="AZ65" s="1478">
        <f>IF($O65 = "", "", BB$18)</f>
        <v/>
      </c>
      <c r="BA65" s="1478">
        <f>IF($O65="","",BB$20)</f>
        <v/>
      </c>
      <c r="BB65" s="2002" t="n">
        <v>57.79</v>
      </c>
      <c r="BC65" s="1481">
        <f> IF(BB65 = 0, "", 1-BB65/$O65)</f>
        <v/>
      </c>
      <c r="BD65" s="1474">
        <f>IF($O65 = "", "", BF$18)</f>
        <v/>
      </c>
      <c r="BE65" s="1475">
        <f>IF($O65="","",BF$20)</f>
        <v/>
      </c>
      <c r="BF65" s="2003" t="n">
        <v>53.34</v>
      </c>
      <c r="BG65" s="1481">
        <f> IF(BF65 = 0, "", 1-BF65/$O65)</f>
        <v/>
      </c>
      <c r="BH65" s="1478">
        <f>IF($O65 = "", "", BJ$18)</f>
        <v/>
      </c>
      <c r="BI65" s="1478">
        <f>IF($O65="","",BJ$20)</f>
        <v/>
      </c>
      <c r="BJ65" s="2002" t="n"/>
      <c r="BK65" s="1481">
        <f> IF(BJ65 = 0, "", 1-BJ65/$O65)</f>
        <v/>
      </c>
      <c r="BL65" s="1474">
        <f>IF($O65 = "", "", BN$18)</f>
        <v/>
      </c>
      <c r="BM65" s="1475">
        <f>IF($O65="","",BN$20)</f>
        <v/>
      </c>
      <c r="BN65" s="2003" t="n"/>
      <c r="BO65" s="1481">
        <f> IF(BN65 = 0, "", 1-BN65/$O65)</f>
        <v/>
      </c>
      <c r="BP65" s="1478">
        <f>IF($O65 = "", "", BR$18)</f>
        <v/>
      </c>
      <c r="BQ65" s="1478">
        <f>IF($O65="","",BR$20)</f>
        <v/>
      </c>
      <c r="BR65" s="2002" t="n"/>
      <c r="BS65" s="1481">
        <f> IF(BR65 = 0, "", 1-BR65/$O65)</f>
        <v/>
      </c>
    </row>
    <row r="66" ht="13.5" customHeight="1" s="1659">
      <c r="A66" s="1185" t="n"/>
      <c r="B66" s="1347" t="n">
        <v>6923700950588</v>
      </c>
      <c r="C66" s="1352" t="inlineStr">
        <is>
          <t>836316615_MY-1993576145</t>
        </is>
      </c>
      <c r="D66" s="1353" t="n">
        <v>836316615</v>
      </c>
      <c r="E66" s="1258" t="n"/>
      <c r="F66" s="1188" t="inlineStr">
        <is>
          <t>L’Oréal Paris Elseve Extraordinary Oil Gold For All Hair Types, Dry Hair, Hair Serum, Hair Treatment, Hair Oil 30ml</t>
        </is>
      </c>
      <c r="G66" s="1188" t="n"/>
      <c r="H66" s="1188" t="n"/>
      <c r="I66" s="1188" t="n"/>
      <c r="J66" s="1188" t="n"/>
      <c r="K66" s="1188" t="n"/>
      <c r="L66" s="1188" t="n"/>
      <c r="M66" s="1188" t="n"/>
      <c r="N66" s="1187" t="inlineStr">
        <is>
          <t>Single</t>
        </is>
      </c>
      <c r="O66" s="2000" t="n">
        <v>22.5</v>
      </c>
      <c r="P66" s="1474">
        <f>IF($O66 = "", "", R$18)</f>
        <v/>
      </c>
      <c r="Q66" s="1475">
        <f>IF($O66="","",R$20)</f>
        <v/>
      </c>
      <c r="R66" s="2003" t="n">
        <v>18</v>
      </c>
      <c r="S66" s="1477">
        <f> IF(R66 = 0, "", 1-R66/$O66)</f>
        <v/>
      </c>
      <c r="T66" s="1478">
        <f>IF($O66 = "", "", V$18)</f>
        <v/>
      </c>
      <c r="U66" s="1478">
        <f>IF($O66="","",V$20)</f>
        <v/>
      </c>
      <c r="V66" s="2002" t="n">
        <v>15.75</v>
      </c>
      <c r="W66" s="1477">
        <f> IF(V66 = 0, "", 1-V66/$O66)</f>
        <v/>
      </c>
      <c r="X66" s="1474">
        <f>IF($O66 = "", "", Z$18)</f>
        <v/>
      </c>
      <c r="Y66" s="1475">
        <f>IF($O66="","",Z$20)</f>
        <v/>
      </c>
      <c r="Z66" s="2003" t="n">
        <v>15.75</v>
      </c>
      <c r="AA66" s="1477">
        <f> IF(Z66 = 0, "", 1-Z66/$O66)</f>
        <v/>
      </c>
      <c r="AB66" s="1478">
        <f>IF($O66 = "", "", AD$18)</f>
        <v/>
      </c>
      <c r="AC66" s="1478">
        <f>IF($O66="","",AD$20)</f>
        <v/>
      </c>
      <c r="AD66" s="2002" t="n">
        <v>14.63</v>
      </c>
      <c r="AE66" s="1477">
        <f> IF(AD66 = 0, "", 1-AD66/$O66)</f>
        <v/>
      </c>
      <c r="AF66" s="1474">
        <f>IF($O66 = "", "", AH$18)</f>
        <v/>
      </c>
      <c r="AG66" s="1475">
        <f>IF($O66="","",AH$20)</f>
        <v/>
      </c>
      <c r="AH66" s="2003" t="n">
        <v>13.5</v>
      </c>
      <c r="AI66" s="1477">
        <f> IF(AH66 = 0, "", 1-AH66/$O66)</f>
        <v/>
      </c>
      <c r="AJ66" s="1478">
        <f>IF($O66 = "", "", AL$18)</f>
        <v/>
      </c>
      <c r="AK66" s="1478">
        <f>IF($O66="","",AL$20)</f>
        <v/>
      </c>
      <c r="AL66" s="2002" t="n">
        <v>16.88</v>
      </c>
      <c r="AM66" s="1477">
        <f> IF(AL66 = 0, "", 1-AL66/$O66)</f>
        <v/>
      </c>
      <c r="AN66" s="1474">
        <f>IF($O66 = "", "", AP$18)</f>
        <v/>
      </c>
      <c r="AO66" s="1475">
        <f>IF($O66="","",AP$20)</f>
        <v/>
      </c>
      <c r="AP66" s="2003" t="n">
        <v>15.75</v>
      </c>
      <c r="AQ66" s="1477">
        <f> IF(AP66 = 0, "", 1-AP66/$O66)</f>
        <v/>
      </c>
      <c r="AR66" s="1478">
        <f>IF($O66 = "", "", AT$18)</f>
        <v/>
      </c>
      <c r="AS66" s="1478">
        <f>IF($O66="","",AT$20)</f>
        <v/>
      </c>
      <c r="AT66" s="2002" t="n">
        <v>14.63</v>
      </c>
      <c r="AU66" s="1481">
        <f> IF(AT66 = 0, "", 1-AT66/$O66)</f>
        <v/>
      </c>
      <c r="AV66" s="1474">
        <f>IF($O66 = "", "", AX$18)</f>
        <v/>
      </c>
      <c r="AW66" s="1475">
        <f>IF($O66="","",AX$20)</f>
        <v/>
      </c>
      <c r="AX66" s="2003" t="n">
        <v>15.75</v>
      </c>
      <c r="AY66" s="1481">
        <f> IF(AX66 = 0, "", 1-AX66/$O66)</f>
        <v/>
      </c>
      <c r="AZ66" s="1478">
        <f>IF($O66 = "", "", BB$18)</f>
        <v/>
      </c>
      <c r="BA66" s="1478">
        <f>IF($O66="","",BB$20)</f>
        <v/>
      </c>
      <c r="BB66" s="2002" t="n">
        <v>14.63</v>
      </c>
      <c r="BC66" s="1481">
        <f> IF(BB66 = 0, "", 1-BB66/$O66)</f>
        <v/>
      </c>
      <c r="BD66" s="1474">
        <f>IF($O66 = "", "", BF$18)</f>
        <v/>
      </c>
      <c r="BE66" s="1475">
        <f>IF($O66="","",BF$20)</f>
        <v/>
      </c>
      <c r="BF66" s="2003" t="n">
        <v>13.5</v>
      </c>
      <c r="BG66" s="1481">
        <f> IF(BF66 = 0, "", 1-BF66/$O66)</f>
        <v/>
      </c>
      <c r="BH66" s="1478">
        <f>IF($O66 = "", "", BJ$18)</f>
        <v/>
      </c>
      <c r="BI66" s="1478">
        <f>IF($O66="","",BJ$20)</f>
        <v/>
      </c>
      <c r="BJ66" s="2002" t="n"/>
      <c r="BK66" s="1481">
        <f> IF(BJ66 = 0, "", 1-BJ66/$O66)</f>
        <v/>
      </c>
      <c r="BL66" s="1474">
        <f>IF($O66 = "", "", BN$18)</f>
        <v/>
      </c>
      <c r="BM66" s="1475">
        <f>IF($O66="","",BN$20)</f>
        <v/>
      </c>
      <c r="BN66" s="2003" t="n"/>
      <c r="BO66" s="1481">
        <f> IF(BN66 = 0, "", 1-BN66/$O66)</f>
        <v/>
      </c>
      <c r="BP66" s="1478">
        <f>IF($O66 = "", "", BR$18)</f>
        <v/>
      </c>
      <c r="BQ66" s="1478">
        <f>IF($O66="","",BR$20)</f>
        <v/>
      </c>
      <c r="BR66" s="2002" t="n"/>
      <c r="BS66" s="1481">
        <f> IF(BR66 = 0, "", 1-BR66/$O66)</f>
        <v/>
      </c>
    </row>
    <row r="67" ht="13.5" customHeight="1" s="1659">
      <c r="A67" s="1185" t="n"/>
      <c r="B67" s="1347" t="n">
        <v>8994993016563</v>
      </c>
      <c r="C67" s="1352" t="inlineStr">
        <is>
          <t>2867186628_MY-13829984177</t>
        </is>
      </c>
      <c r="D67" s="1353" t="n">
        <v>2867186628</v>
      </c>
      <c r="E67" s="1258" t="n"/>
      <c r="F67" s="1188" t="inlineStr">
        <is>
          <t>L’Oréal Paris Glycolic Bright Overnight Glowing Night Cream Moisturizer to Reduce Dark Spots for Glowing Skin 50ml</t>
        </is>
      </c>
      <c r="G67" s="1188" t="n"/>
      <c r="H67" s="1188" t="n"/>
      <c r="I67" s="1188" t="n"/>
      <c r="J67" s="1188" t="n"/>
      <c r="K67" s="1188" t="n"/>
      <c r="L67" s="1188" t="n"/>
      <c r="M67" s="1188" t="n"/>
      <c r="N67" s="1187" t="inlineStr">
        <is>
          <t>Single</t>
        </is>
      </c>
      <c r="O67" s="2000" t="n">
        <v>94.90000000000001</v>
      </c>
      <c r="P67" s="1474">
        <f>IF($O67 = "", "", R$18)</f>
        <v/>
      </c>
      <c r="Q67" s="1475">
        <f>IF($O67="","",R$20)</f>
        <v/>
      </c>
      <c r="R67" s="2003" t="n">
        <v>75.92</v>
      </c>
      <c r="S67" s="1477">
        <f> IF(R67 = 0, "", 1-R67/$O67)</f>
        <v/>
      </c>
      <c r="T67" s="1478">
        <f>IF($O67 = "", "", V$18)</f>
        <v/>
      </c>
      <c r="U67" s="1478">
        <f>IF($O67="","",V$20)</f>
        <v/>
      </c>
      <c r="V67" s="2002" t="n">
        <v>66.43000000000001</v>
      </c>
      <c r="W67" s="1477">
        <f> IF(V67 = 0, "", 1-V67/$O67)</f>
        <v/>
      </c>
      <c r="X67" s="1474">
        <f>IF($O67 = "", "", Z$18)</f>
        <v/>
      </c>
      <c r="Y67" s="1475">
        <f>IF($O67="","",Z$20)</f>
        <v/>
      </c>
      <c r="Z67" s="2003" t="n">
        <v>66.43000000000001</v>
      </c>
      <c r="AA67" s="1477">
        <f> IF(Z67 = 0, "", 1-Z67/$O67)</f>
        <v/>
      </c>
      <c r="AB67" s="1478">
        <f>IF($O67 = "", "", AD$18)</f>
        <v/>
      </c>
      <c r="AC67" s="1478">
        <f>IF($O67="","",AD$20)</f>
        <v/>
      </c>
      <c r="AD67" s="2002" t="n">
        <v>61.69</v>
      </c>
      <c r="AE67" s="1477">
        <f> IF(AD67 = 0, "", 1-AD67/$O67)</f>
        <v/>
      </c>
      <c r="AF67" s="1474">
        <f>IF($O67 = "", "", AH$18)</f>
        <v/>
      </c>
      <c r="AG67" s="1475">
        <f>IF($O67="","",AH$20)</f>
        <v/>
      </c>
      <c r="AH67" s="2003" t="n">
        <v>56.94</v>
      </c>
      <c r="AI67" s="1477">
        <f> IF(AH67 = 0, "", 1-AH67/$O67)</f>
        <v/>
      </c>
      <c r="AJ67" s="1478">
        <f>IF($O67 = "", "", AL$18)</f>
        <v/>
      </c>
      <c r="AK67" s="1478">
        <f>IF($O67="","",AL$20)</f>
        <v/>
      </c>
      <c r="AL67" s="2002" t="n">
        <v>71.18000000000001</v>
      </c>
      <c r="AM67" s="1477">
        <f> IF(AL67 = 0, "", 1-AL67/$O67)</f>
        <v/>
      </c>
      <c r="AN67" s="1474">
        <f>IF($O67 = "", "", AP$18)</f>
        <v/>
      </c>
      <c r="AO67" s="1475">
        <f>IF($O67="","",AP$20)</f>
        <v/>
      </c>
      <c r="AP67" s="2003" t="n">
        <v>66.43000000000001</v>
      </c>
      <c r="AQ67" s="1477">
        <f> IF(AP67 = 0, "", 1-AP67/$O67)</f>
        <v/>
      </c>
      <c r="AR67" s="1478">
        <f>IF($O67 = "", "", AT$18)</f>
        <v/>
      </c>
      <c r="AS67" s="1478">
        <f>IF($O67="","",AT$20)</f>
        <v/>
      </c>
      <c r="AT67" s="2002" t="n">
        <v>61.69</v>
      </c>
      <c r="AU67" s="1481">
        <f> IF(AT67 = 0, "", 1-AT67/$O67)</f>
        <v/>
      </c>
      <c r="AV67" s="1474">
        <f>IF($O67 = "", "", AX$18)</f>
        <v/>
      </c>
      <c r="AW67" s="1475">
        <f>IF($O67="","",AX$20)</f>
        <v/>
      </c>
      <c r="AX67" s="2003" t="n">
        <v>66.43000000000001</v>
      </c>
      <c r="AY67" s="1481">
        <f> IF(AX67 = 0, "", 1-AX67/$O67)</f>
        <v/>
      </c>
      <c r="AZ67" s="1478">
        <f>IF($O67 = "", "", BB$18)</f>
        <v/>
      </c>
      <c r="BA67" s="1478">
        <f>IF($O67="","",BB$20)</f>
        <v/>
      </c>
      <c r="BB67" s="2002" t="n">
        <v>61.69</v>
      </c>
      <c r="BC67" s="1481">
        <f> IF(BB67 = 0, "", 1-BB67/$O67)</f>
        <v/>
      </c>
      <c r="BD67" s="1474">
        <f>IF($O67 = "", "", BF$18)</f>
        <v/>
      </c>
      <c r="BE67" s="1475">
        <f>IF($O67="","",BF$20)</f>
        <v/>
      </c>
      <c r="BF67" s="2003" t="n">
        <v>56.94</v>
      </c>
      <c r="BG67" s="1481">
        <f> IF(BF67 = 0, "", 1-BF67/$O67)</f>
        <v/>
      </c>
      <c r="BH67" s="1478">
        <f>IF($O67 = "", "", BJ$18)</f>
        <v/>
      </c>
      <c r="BI67" s="1478">
        <f>IF($O67="","",BJ$20)</f>
        <v/>
      </c>
      <c r="BJ67" s="2002" t="n"/>
      <c r="BK67" s="1481">
        <f> IF(BJ67 = 0, "", 1-BJ67/$O67)</f>
        <v/>
      </c>
      <c r="BL67" s="1474">
        <f>IF($O67 = "", "", BN$18)</f>
        <v/>
      </c>
      <c r="BM67" s="1475">
        <f>IF($O67="","",BN$20)</f>
        <v/>
      </c>
      <c r="BN67" s="2003" t="n"/>
      <c r="BO67" s="1481">
        <f> IF(BN67 = 0, "", 1-BN67/$O67)</f>
        <v/>
      </c>
      <c r="BP67" s="1478">
        <f>IF($O67 = "", "", BR$18)</f>
        <v/>
      </c>
      <c r="BQ67" s="1478">
        <f>IF($O67="","",BR$20)</f>
        <v/>
      </c>
      <c r="BR67" s="2002" t="n"/>
      <c r="BS67" s="1481">
        <f> IF(BR67 = 0, "", 1-BR67/$O67)</f>
        <v/>
      </c>
    </row>
    <row r="68" ht="13.5" customHeight="1" s="1659">
      <c r="A68" s="1185" t="n"/>
      <c r="B68" s="1347" t="n">
        <v>8994993010431</v>
      </c>
      <c r="C68" s="1352" t="inlineStr">
        <is>
          <t>LO533HBAA5VDF8ANMY-11969744</t>
        </is>
      </c>
      <c r="D68" s="1353" t="n">
        <v>11513617</v>
      </c>
      <c r="E68" s="1258" t="n"/>
      <c r="F68" s="1188" t="inlineStr">
        <is>
          <t>L'Oreal Paris Revitalift Laser X3 Night Cream Mask</t>
        </is>
      </c>
      <c r="G68" s="1188" t="n"/>
      <c r="H68" s="1188" t="n"/>
      <c r="I68" s="1188" t="n"/>
      <c r="J68" s="1188" t="n"/>
      <c r="K68" s="1188" t="n"/>
      <c r="L68" s="1188" t="n"/>
      <c r="M68" s="1188" t="n"/>
      <c r="N68" s="1187" t="inlineStr">
        <is>
          <t>Single</t>
        </is>
      </c>
      <c r="O68" s="2000" t="n">
        <v>111</v>
      </c>
      <c r="P68" s="1474">
        <f>IF($O68 = "", "", R$18)</f>
        <v/>
      </c>
      <c r="Q68" s="1475">
        <f>IF($O68="","",R$20)</f>
        <v/>
      </c>
      <c r="R68" s="2003" t="n">
        <v>88.8</v>
      </c>
      <c r="S68" s="1477">
        <f> IF(R68 = 0, "", 1-R68/$O68)</f>
        <v/>
      </c>
      <c r="T68" s="1478">
        <f>IF($O68 = "", "", V$18)</f>
        <v/>
      </c>
      <c r="U68" s="1478">
        <f>IF($O68="","",V$20)</f>
        <v/>
      </c>
      <c r="V68" s="2002" t="n">
        <v>77.7</v>
      </c>
      <c r="W68" s="1477">
        <f> IF(V68 = 0, "", 1-V68/$O68)</f>
        <v/>
      </c>
      <c r="X68" s="1474">
        <f>IF($O68 = "", "", Z$18)</f>
        <v/>
      </c>
      <c r="Y68" s="1475">
        <f>IF($O68="","",Z$20)</f>
        <v/>
      </c>
      <c r="Z68" s="2003" t="n">
        <v>77.7</v>
      </c>
      <c r="AA68" s="1477">
        <f> IF(Z68 = 0, "", 1-Z68/$O68)</f>
        <v/>
      </c>
      <c r="AB68" s="1478">
        <f>IF($O68 = "", "", AD$18)</f>
        <v/>
      </c>
      <c r="AC68" s="1478">
        <f>IF($O68="","",AD$20)</f>
        <v/>
      </c>
      <c r="AD68" s="2002" t="n">
        <v>72.15000000000001</v>
      </c>
      <c r="AE68" s="1477">
        <f> IF(AD68 = 0, "", 1-AD68/$O68)</f>
        <v/>
      </c>
      <c r="AF68" s="1474">
        <f>IF($O68 = "", "", AH$18)</f>
        <v/>
      </c>
      <c r="AG68" s="1475">
        <f>IF($O68="","",AH$20)</f>
        <v/>
      </c>
      <c r="AH68" s="2003" t="n">
        <v>66.59999999999999</v>
      </c>
      <c r="AI68" s="1477">
        <f> IF(AH68 = 0, "", 1-AH68/$O68)</f>
        <v/>
      </c>
      <c r="AJ68" s="1478">
        <f>IF($O68 = "", "", AL$18)</f>
        <v/>
      </c>
      <c r="AK68" s="1478">
        <f>IF($O68="","",AL$20)</f>
        <v/>
      </c>
      <c r="AL68" s="2002" t="n">
        <v>83.25</v>
      </c>
      <c r="AM68" s="1477">
        <f> IF(AL68 = 0, "", 1-AL68/$O68)</f>
        <v/>
      </c>
      <c r="AN68" s="1474">
        <f>IF($O68 = "", "", AP$18)</f>
        <v/>
      </c>
      <c r="AO68" s="1475">
        <f>IF($O68="","",AP$20)</f>
        <v/>
      </c>
      <c r="AP68" s="2003" t="n">
        <v>77.7</v>
      </c>
      <c r="AQ68" s="1477">
        <f> IF(AP68 = 0, "", 1-AP68/$O68)</f>
        <v/>
      </c>
      <c r="AR68" s="1478">
        <f>IF($O68 = "", "", AT$18)</f>
        <v/>
      </c>
      <c r="AS68" s="1478">
        <f>IF($O68="","",AT$20)</f>
        <v/>
      </c>
      <c r="AT68" s="2002" t="n">
        <v>72.15000000000001</v>
      </c>
      <c r="AU68" s="1481">
        <f> IF(AT68 = 0, "", 1-AT68/$O68)</f>
        <v/>
      </c>
      <c r="AV68" s="1474">
        <f>IF($O68 = "", "", AX$18)</f>
        <v/>
      </c>
      <c r="AW68" s="1475">
        <f>IF($O68="","",AX$20)</f>
        <v/>
      </c>
      <c r="AX68" s="2003" t="n">
        <v>77.7</v>
      </c>
      <c r="AY68" s="1481">
        <f> IF(AX68 = 0, "", 1-AX68/$O68)</f>
        <v/>
      </c>
      <c r="AZ68" s="1478">
        <f>IF($O68 = "", "", BB$18)</f>
        <v/>
      </c>
      <c r="BA68" s="1478">
        <f>IF($O68="","",BB$20)</f>
        <v/>
      </c>
      <c r="BB68" s="2002" t="n">
        <v>72.15000000000001</v>
      </c>
      <c r="BC68" s="1481">
        <f> IF(BB68 = 0, "", 1-BB68/$O68)</f>
        <v/>
      </c>
      <c r="BD68" s="1474">
        <f>IF($O68 = "", "", BF$18)</f>
        <v/>
      </c>
      <c r="BE68" s="1475">
        <f>IF($O68="","",BF$20)</f>
        <v/>
      </c>
      <c r="BF68" s="2003" t="n">
        <v>66.59999999999999</v>
      </c>
      <c r="BG68" s="1481">
        <f> IF(BF68 = 0, "", 1-BF68/$O68)</f>
        <v/>
      </c>
      <c r="BH68" s="1478">
        <f>IF($O68 = "", "", BJ$18)</f>
        <v/>
      </c>
      <c r="BI68" s="1478">
        <f>IF($O68="","",BJ$20)</f>
        <v/>
      </c>
      <c r="BJ68" s="2002" t="n"/>
      <c r="BK68" s="1481">
        <f> IF(BJ68 = 0, "", 1-BJ68/$O68)</f>
        <v/>
      </c>
      <c r="BL68" s="1474">
        <f>IF($O68 = "", "", BN$18)</f>
        <v/>
      </c>
      <c r="BM68" s="1475">
        <f>IF($O68="","",BN$20)</f>
        <v/>
      </c>
      <c r="BN68" s="2003" t="n"/>
      <c r="BO68" s="1481">
        <f> IF(BN68 = 0, "", 1-BN68/$O68)</f>
        <v/>
      </c>
      <c r="BP68" s="1478">
        <f>IF($O68 = "", "", BR$18)</f>
        <v/>
      </c>
      <c r="BQ68" s="1478">
        <f>IF($O68="","",BR$20)</f>
        <v/>
      </c>
      <c r="BR68" s="2002" t="n"/>
      <c r="BS68" s="1481">
        <f> IF(BR68 = 0, "", 1-BR68/$O68)</f>
        <v/>
      </c>
    </row>
    <row r="69" ht="13.5" customHeight="1" s="1659">
      <c r="A69" s="1185" t="n"/>
      <c r="B69" s="1347" t="n">
        <v>9557534790231</v>
      </c>
      <c r="C69" s="1352" t="inlineStr">
        <is>
          <t>4019225094_MY-22883721566</t>
        </is>
      </c>
      <c r="D69" s="1353" t="n">
        <v>4019225094</v>
      </c>
      <c r="E69" s="1258" t="n"/>
      <c r="F69" s="1188" t="inlineStr">
        <is>
          <t>L'Oreal Paris Excellence Hair Color (Twinpack)</t>
        </is>
      </c>
      <c r="G69" s="1188" t="n"/>
      <c r="H69" s="1188" t="n"/>
      <c r="I69" s="1188" t="n"/>
      <c r="J69" s="1188" t="n"/>
      <c r="K69" s="1188" t="n"/>
      <c r="L69" s="1188" t="n"/>
      <c r="M69" s="1188" t="n"/>
      <c r="N69" s="1187" t="inlineStr">
        <is>
          <t>VBOM</t>
        </is>
      </c>
      <c r="O69" s="2000" t="n">
        <v>95.8</v>
      </c>
      <c r="P69" s="1474">
        <f>IF($O69 = "", "", R$18)</f>
        <v/>
      </c>
      <c r="Q69" s="1475">
        <f>IF($O69="","",R$20)</f>
        <v/>
      </c>
      <c r="R69" s="2003" t="n">
        <v>71.84999999999999</v>
      </c>
      <c r="S69" s="1477">
        <f> IF(R69 = 0, "", 1-R69/$O69)</f>
        <v/>
      </c>
      <c r="T69" s="1478">
        <f>IF($O69 = "", "", V$18)</f>
        <v/>
      </c>
      <c r="U69" s="1478">
        <f>IF($O69="","",V$20)</f>
        <v/>
      </c>
      <c r="V69" s="2002" t="n">
        <v>62.27</v>
      </c>
      <c r="W69" s="1477">
        <f> IF(V69 = 0, "", 1-V69/$O69)</f>
        <v/>
      </c>
      <c r="X69" s="1474">
        <f>IF($O69 = "", "", Z$18)</f>
        <v/>
      </c>
      <c r="Y69" s="1475">
        <f>IF($O69="","",Z$20)</f>
        <v/>
      </c>
      <c r="Z69" s="2003" t="n">
        <v>62.27</v>
      </c>
      <c r="AA69" s="1477">
        <f> IF(Z69 = 0, "", 1-Z69/$O69)</f>
        <v/>
      </c>
      <c r="AB69" s="1478">
        <f>IF($O69 = "", "", AD$18)</f>
        <v/>
      </c>
      <c r="AC69" s="1478">
        <f>IF($O69="","",AD$20)</f>
        <v/>
      </c>
      <c r="AD69" s="2002" t="n">
        <v>57.48</v>
      </c>
      <c r="AE69" s="1477">
        <f> IF(AD69 = 0, "", 1-AD69/$O69)</f>
        <v/>
      </c>
      <c r="AF69" s="1474">
        <f>IF($O69 = "", "", AH$18)</f>
        <v/>
      </c>
      <c r="AG69" s="1475">
        <f>IF($O69="","",AH$20)</f>
        <v/>
      </c>
      <c r="AH69" s="2003" t="n">
        <v>52.69</v>
      </c>
      <c r="AI69" s="1477">
        <f> IF(AH69 = 0, "", 1-AH69/$O69)</f>
        <v/>
      </c>
      <c r="AJ69" s="1478">
        <f>IF($O69 = "", "", AL$18)</f>
        <v/>
      </c>
      <c r="AK69" s="1478">
        <f>IF($O69="","",AL$20)</f>
        <v/>
      </c>
      <c r="AL69" s="2002" t="n">
        <v>67.06</v>
      </c>
      <c r="AM69" s="1477">
        <f> IF(AL69 = 0, "", 1-AL69/$O69)</f>
        <v/>
      </c>
      <c r="AN69" s="1474">
        <f>IF($O69 = "", "", AP$18)</f>
        <v/>
      </c>
      <c r="AO69" s="1475">
        <f>IF($O69="","",AP$20)</f>
        <v/>
      </c>
      <c r="AP69" s="2003" t="n">
        <v>62.27</v>
      </c>
      <c r="AQ69" s="1477">
        <f> IF(AP69 = 0, "", 1-AP69/$O69)</f>
        <v/>
      </c>
      <c r="AR69" s="1478">
        <f>IF($O69 = "", "", AT$18)</f>
        <v/>
      </c>
      <c r="AS69" s="1478">
        <f>IF($O69="","",AT$20)</f>
        <v/>
      </c>
      <c r="AT69" s="2002" t="n">
        <v>57.48</v>
      </c>
      <c r="AU69" s="1481">
        <f> IF(AT69 = 0, "", 1-AT69/$O69)</f>
        <v/>
      </c>
      <c r="AV69" s="1474">
        <f>IF($O69 = "", "", AX$18)</f>
        <v/>
      </c>
      <c r="AW69" s="1475">
        <f>IF($O69="","",AX$20)</f>
        <v/>
      </c>
      <c r="AX69" s="2003" t="n">
        <v>62.27</v>
      </c>
      <c r="AY69" s="1481">
        <f> IF(AX69 = 0, "", 1-AX69/$O69)</f>
        <v/>
      </c>
      <c r="AZ69" s="1478">
        <f>IF($O69 = "", "", BB$18)</f>
        <v/>
      </c>
      <c r="BA69" s="1478">
        <f>IF($O69="","",BB$20)</f>
        <v/>
      </c>
      <c r="BB69" s="2002" t="n">
        <v>57.48</v>
      </c>
      <c r="BC69" s="1481">
        <f> IF(BB69 = 0, "", 1-BB69/$O69)</f>
        <v/>
      </c>
      <c r="BD69" s="1474">
        <f>IF($O69 = "", "", BF$18)</f>
        <v/>
      </c>
      <c r="BE69" s="1475">
        <f>IF($O69="","",BF$20)</f>
        <v/>
      </c>
      <c r="BF69" s="2003" t="n">
        <v>52.69</v>
      </c>
      <c r="BG69" s="1481">
        <f> IF(BF69 = 0, "", 1-BF69/$O69)</f>
        <v/>
      </c>
      <c r="BH69" s="1478">
        <f>IF($O69 = "", "", BJ$18)</f>
        <v/>
      </c>
      <c r="BI69" s="1478">
        <f>IF($O69="","",BJ$20)</f>
        <v/>
      </c>
      <c r="BJ69" s="2002" t="n"/>
      <c r="BK69" s="1481">
        <f> IF(BJ69 = 0, "", 1-BJ69/$O69)</f>
        <v/>
      </c>
      <c r="BL69" s="1474">
        <f>IF($O69 = "", "", BN$18)</f>
        <v/>
      </c>
      <c r="BM69" s="1475">
        <f>IF($O69="","",BN$20)</f>
        <v/>
      </c>
      <c r="BN69" s="2003" t="n"/>
      <c r="BO69" s="1481">
        <f> IF(BN69 = 0, "", 1-BN69/$O69)</f>
        <v/>
      </c>
      <c r="BP69" s="1478">
        <f>IF($O69 = "", "", BR$18)</f>
        <v/>
      </c>
      <c r="BQ69" s="1478">
        <f>IF($O69="","",BR$20)</f>
        <v/>
      </c>
      <c r="BR69" s="2002" t="n"/>
      <c r="BS69" s="1481">
        <f> IF(BR69 = 0, "", 1-BR69/$O69)</f>
        <v/>
      </c>
    </row>
    <row r="70" ht="13.5" customHeight="1" s="1659">
      <c r="A70" s="1185" t="n"/>
      <c r="B70" s="1347" t="n">
        <v>9557534790248</v>
      </c>
      <c r="C70" s="1352" t="inlineStr">
        <is>
          <t>4019225094_MY-22883721567</t>
        </is>
      </c>
      <c r="D70" s="1353" t="n">
        <v>4019225094</v>
      </c>
      <c r="E70" s="1258" t="n"/>
      <c r="F70" s="1188" t="inlineStr">
        <is>
          <t>L'Oreal Paris Excellence Hair Color (Twinpack)</t>
        </is>
      </c>
      <c r="G70" s="1188" t="n"/>
      <c r="H70" s="1188" t="n"/>
      <c r="I70" s="1188" t="n"/>
      <c r="J70" s="1188" t="n"/>
      <c r="K70" s="1188" t="n"/>
      <c r="L70" s="1188" t="n"/>
      <c r="M70" s="1188" t="n"/>
      <c r="N70" s="1187" t="inlineStr">
        <is>
          <t>VBOM</t>
        </is>
      </c>
      <c r="O70" s="2000" t="n">
        <v>95.8</v>
      </c>
      <c r="P70" s="1474">
        <f>IF($O70 = "", "", R$18)</f>
        <v/>
      </c>
      <c r="Q70" s="1475">
        <f>IF($O70="","",R$20)</f>
        <v/>
      </c>
      <c r="R70" s="2003" t="n">
        <v>71.84999999999999</v>
      </c>
      <c r="S70" s="1477">
        <f> IF(R70 = 0, "", 1-R70/$O70)</f>
        <v/>
      </c>
      <c r="T70" s="1478">
        <f>IF($O70 = "", "", V$18)</f>
        <v/>
      </c>
      <c r="U70" s="1478">
        <f>IF($O70="","",V$20)</f>
        <v/>
      </c>
      <c r="V70" s="2002" t="n">
        <v>62.27</v>
      </c>
      <c r="W70" s="1477">
        <f> IF(V70 = 0, "", 1-V70/$O70)</f>
        <v/>
      </c>
      <c r="X70" s="1474">
        <f>IF($O70 = "", "", Z$18)</f>
        <v/>
      </c>
      <c r="Y70" s="1475">
        <f>IF($O70="","",Z$20)</f>
        <v/>
      </c>
      <c r="Z70" s="2003" t="n">
        <v>62.27</v>
      </c>
      <c r="AA70" s="1477">
        <f> IF(Z70 = 0, "", 1-Z70/$O70)</f>
        <v/>
      </c>
      <c r="AB70" s="1478">
        <f>IF($O70 = "", "", AD$18)</f>
        <v/>
      </c>
      <c r="AC70" s="1478">
        <f>IF($O70="","",AD$20)</f>
        <v/>
      </c>
      <c r="AD70" s="2002" t="n">
        <v>57.48</v>
      </c>
      <c r="AE70" s="1477">
        <f> IF(AD70 = 0, "", 1-AD70/$O70)</f>
        <v/>
      </c>
      <c r="AF70" s="1474">
        <f>IF($O70 = "", "", AH$18)</f>
        <v/>
      </c>
      <c r="AG70" s="1475">
        <f>IF($O70="","",AH$20)</f>
        <v/>
      </c>
      <c r="AH70" s="2003" t="n">
        <v>52.69</v>
      </c>
      <c r="AI70" s="1477">
        <f> IF(AH70 = 0, "", 1-AH70/$O70)</f>
        <v/>
      </c>
      <c r="AJ70" s="1478">
        <f>IF($O70 = "", "", AL$18)</f>
        <v/>
      </c>
      <c r="AK70" s="1478">
        <f>IF($O70="","",AL$20)</f>
        <v/>
      </c>
      <c r="AL70" s="2002" t="n">
        <v>67.06</v>
      </c>
      <c r="AM70" s="1477">
        <f> IF(AL70 = 0, "", 1-AL70/$O70)</f>
        <v/>
      </c>
      <c r="AN70" s="1474">
        <f>IF($O70 = "", "", AP$18)</f>
        <v/>
      </c>
      <c r="AO70" s="1475">
        <f>IF($O70="","",AP$20)</f>
        <v/>
      </c>
      <c r="AP70" s="2003" t="n">
        <v>62.27</v>
      </c>
      <c r="AQ70" s="1477">
        <f> IF(AP70 = 0, "", 1-AP70/$O70)</f>
        <v/>
      </c>
      <c r="AR70" s="1478">
        <f>IF($O70 = "", "", AT$18)</f>
        <v/>
      </c>
      <c r="AS70" s="1478">
        <f>IF($O70="","",AT$20)</f>
        <v/>
      </c>
      <c r="AT70" s="2002" t="n">
        <v>57.48</v>
      </c>
      <c r="AU70" s="1481">
        <f> IF(AT70 = 0, "", 1-AT70/$O70)</f>
        <v/>
      </c>
      <c r="AV70" s="1474">
        <f>IF($O70 = "", "", AX$18)</f>
        <v/>
      </c>
      <c r="AW70" s="1475">
        <f>IF($O70="","",AX$20)</f>
        <v/>
      </c>
      <c r="AX70" s="2003" t="n">
        <v>62.27</v>
      </c>
      <c r="AY70" s="1481">
        <f> IF(AX70 = 0, "", 1-AX70/$O70)</f>
        <v/>
      </c>
      <c r="AZ70" s="1478">
        <f>IF($O70 = "", "", BB$18)</f>
        <v/>
      </c>
      <c r="BA70" s="1478">
        <f>IF($O70="","",BB$20)</f>
        <v/>
      </c>
      <c r="BB70" s="2002" t="n">
        <v>57.48</v>
      </c>
      <c r="BC70" s="1481">
        <f> IF(BB70 = 0, "", 1-BB70/$O70)</f>
        <v/>
      </c>
      <c r="BD70" s="1474">
        <f>IF($O70 = "", "", BF$18)</f>
        <v/>
      </c>
      <c r="BE70" s="1475">
        <f>IF($O70="","",BF$20)</f>
        <v/>
      </c>
      <c r="BF70" s="2003" t="n">
        <v>52.69</v>
      </c>
      <c r="BG70" s="1481">
        <f> IF(BF70 = 0, "", 1-BF70/$O70)</f>
        <v/>
      </c>
      <c r="BH70" s="1478">
        <f>IF($O70 = "", "", BJ$18)</f>
        <v/>
      </c>
      <c r="BI70" s="1478">
        <f>IF($O70="","",BJ$20)</f>
        <v/>
      </c>
      <c r="BJ70" s="2002" t="n"/>
      <c r="BK70" s="1481">
        <f> IF(BJ70 = 0, "", 1-BJ70/$O70)</f>
        <v/>
      </c>
      <c r="BL70" s="1474">
        <f>IF($O70 = "", "", BN$18)</f>
        <v/>
      </c>
      <c r="BM70" s="1475">
        <f>IF($O70="","",BN$20)</f>
        <v/>
      </c>
      <c r="BN70" s="2003" t="n"/>
      <c r="BO70" s="1481">
        <f> IF(BN70 = 0, "", 1-BN70/$O70)</f>
        <v/>
      </c>
      <c r="BP70" s="1478">
        <f>IF($O70 = "", "", BR$18)</f>
        <v/>
      </c>
      <c r="BQ70" s="1478">
        <f>IF($O70="","",BR$20)</f>
        <v/>
      </c>
      <c r="BR70" s="2002" t="n"/>
      <c r="BS70" s="1481">
        <f> IF(BR70 = 0, "", 1-BR70/$O70)</f>
        <v/>
      </c>
    </row>
    <row r="71" ht="13.5" customHeight="1" s="1659">
      <c r="A71" s="1185" t="n"/>
      <c r="B71" s="1347" t="n">
        <v>9557534790255</v>
      </c>
      <c r="C71" s="1352" t="inlineStr">
        <is>
          <t>4019225094_MY-22883721568</t>
        </is>
      </c>
      <c r="D71" s="1353" t="n">
        <v>4019225094</v>
      </c>
      <c r="E71" s="1258" t="n"/>
      <c r="F71" s="1188" t="inlineStr">
        <is>
          <t>L'Oreal Paris Excellence Hair Color (Twinpack)</t>
        </is>
      </c>
      <c r="G71" s="1188" t="n"/>
      <c r="H71" s="1188" t="n"/>
      <c r="I71" s="1188" t="n"/>
      <c r="J71" s="1188" t="n"/>
      <c r="K71" s="1188" t="n"/>
      <c r="L71" s="1188" t="n"/>
      <c r="M71" s="1188" t="n"/>
      <c r="N71" s="1187" t="inlineStr">
        <is>
          <t>VBOM</t>
        </is>
      </c>
      <c r="O71" s="2000" t="n">
        <v>95.8</v>
      </c>
      <c r="P71" s="1474">
        <f>IF($O71 = "", "", R$18)</f>
        <v/>
      </c>
      <c r="Q71" s="1475">
        <f>IF($O71="","",R$20)</f>
        <v/>
      </c>
      <c r="R71" s="2003" t="n">
        <v>71.84999999999999</v>
      </c>
      <c r="S71" s="1477">
        <f> IF(R71 = 0, "", 1-R71/$O71)</f>
        <v/>
      </c>
      <c r="T71" s="1478">
        <f>IF($O71 = "", "", V$18)</f>
        <v/>
      </c>
      <c r="U71" s="1478">
        <f>IF($O71="","",V$20)</f>
        <v/>
      </c>
      <c r="V71" s="2002" t="n">
        <v>62.27</v>
      </c>
      <c r="W71" s="1477">
        <f> IF(V71 = 0, "", 1-V71/$O71)</f>
        <v/>
      </c>
      <c r="X71" s="1474">
        <f>IF($O71 = "", "", Z$18)</f>
        <v/>
      </c>
      <c r="Y71" s="1475">
        <f>IF($O71="","",Z$20)</f>
        <v/>
      </c>
      <c r="Z71" s="2003" t="n">
        <v>62.27</v>
      </c>
      <c r="AA71" s="1477">
        <f> IF(Z71 = 0, "", 1-Z71/$O71)</f>
        <v/>
      </c>
      <c r="AB71" s="1478">
        <f>IF($O71 = "", "", AD$18)</f>
        <v/>
      </c>
      <c r="AC71" s="1478">
        <f>IF($O71="","",AD$20)</f>
        <v/>
      </c>
      <c r="AD71" s="2002" t="n">
        <v>57.48</v>
      </c>
      <c r="AE71" s="1477">
        <f> IF(AD71 = 0, "", 1-AD71/$O71)</f>
        <v/>
      </c>
      <c r="AF71" s="1474">
        <f>IF($O71 = "", "", AH$18)</f>
        <v/>
      </c>
      <c r="AG71" s="1475">
        <f>IF($O71="","",AH$20)</f>
        <v/>
      </c>
      <c r="AH71" s="2003" t="n">
        <v>52.69</v>
      </c>
      <c r="AI71" s="1477">
        <f> IF(AH71 = 0, "", 1-AH71/$O71)</f>
        <v/>
      </c>
      <c r="AJ71" s="1478">
        <f>IF($O71 = "", "", AL$18)</f>
        <v/>
      </c>
      <c r="AK71" s="1478">
        <f>IF($O71="","",AL$20)</f>
        <v/>
      </c>
      <c r="AL71" s="2002" t="n">
        <v>67.06</v>
      </c>
      <c r="AM71" s="1477">
        <f> IF(AL71 = 0, "", 1-AL71/$O71)</f>
        <v/>
      </c>
      <c r="AN71" s="1474">
        <f>IF($O71 = "", "", AP$18)</f>
        <v/>
      </c>
      <c r="AO71" s="1475">
        <f>IF($O71="","",AP$20)</f>
        <v/>
      </c>
      <c r="AP71" s="2003" t="n">
        <v>62.27</v>
      </c>
      <c r="AQ71" s="1477">
        <f> IF(AP71 = 0, "", 1-AP71/$O71)</f>
        <v/>
      </c>
      <c r="AR71" s="1478">
        <f>IF($O71 = "", "", AT$18)</f>
        <v/>
      </c>
      <c r="AS71" s="1478">
        <f>IF($O71="","",AT$20)</f>
        <v/>
      </c>
      <c r="AT71" s="2002" t="n">
        <v>57.48</v>
      </c>
      <c r="AU71" s="1481">
        <f> IF(AT71 = 0, "", 1-AT71/$O71)</f>
        <v/>
      </c>
      <c r="AV71" s="1474">
        <f>IF($O71 = "", "", AX$18)</f>
        <v/>
      </c>
      <c r="AW71" s="1475">
        <f>IF($O71="","",AX$20)</f>
        <v/>
      </c>
      <c r="AX71" s="2003" t="n">
        <v>62.27</v>
      </c>
      <c r="AY71" s="1481">
        <f> IF(AX71 = 0, "", 1-AX71/$O71)</f>
        <v/>
      </c>
      <c r="AZ71" s="1478">
        <f>IF($O71 = "", "", BB$18)</f>
        <v/>
      </c>
      <c r="BA71" s="1478">
        <f>IF($O71="","",BB$20)</f>
        <v/>
      </c>
      <c r="BB71" s="2002" t="n">
        <v>57.48</v>
      </c>
      <c r="BC71" s="1481">
        <f> IF(BB71 = 0, "", 1-BB71/$O71)</f>
        <v/>
      </c>
      <c r="BD71" s="1474">
        <f>IF($O71 = "", "", BF$18)</f>
        <v/>
      </c>
      <c r="BE71" s="1475">
        <f>IF($O71="","",BF$20)</f>
        <v/>
      </c>
      <c r="BF71" s="2003" t="n">
        <v>52.69</v>
      </c>
      <c r="BG71" s="1481">
        <f> IF(BF71 = 0, "", 1-BF71/$O71)</f>
        <v/>
      </c>
      <c r="BH71" s="1478">
        <f>IF($O71 = "", "", BJ$18)</f>
        <v/>
      </c>
      <c r="BI71" s="1478">
        <f>IF($O71="","",BJ$20)</f>
        <v/>
      </c>
      <c r="BJ71" s="2002" t="n"/>
      <c r="BK71" s="1481">
        <f> IF(BJ71 = 0, "", 1-BJ71/$O71)</f>
        <v/>
      </c>
      <c r="BL71" s="1474">
        <f>IF($O71 = "", "", BN$18)</f>
        <v/>
      </c>
      <c r="BM71" s="1475">
        <f>IF($O71="","",BN$20)</f>
        <v/>
      </c>
      <c r="BN71" s="2003" t="n"/>
      <c r="BO71" s="1481">
        <f> IF(BN71 = 0, "", 1-BN71/$O71)</f>
        <v/>
      </c>
      <c r="BP71" s="1478">
        <f>IF($O71 = "", "", BR$18)</f>
        <v/>
      </c>
      <c r="BQ71" s="1478">
        <f>IF($O71="","",BR$20)</f>
        <v/>
      </c>
      <c r="BR71" s="2002" t="n"/>
      <c r="BS71" s="1481">
        <f> IF(BR71 = 0, "", 1-BR71/$O71)</f>
        <v/>
      </c>
    </row>
    <row r="72" ht="13.5" customHeight="1" s="1659">
      <c r="A72" s="1185" t="n"/>
      <c r="B72" s="1347" t="n">
        <v>9557534790262</v>
      </c>
      <c r="C72" s="1352" t="inlineStr">
        <is>
          <t>4019225094_MY-22883721569</t>
        </is>
      </c>
      <c r="D72" s="1353" t="n">
        <v>4019225094</v>
      </c>
      <c r="E72" s="1258" t="n"/>
      <c r="F72" s="1188" t="inlineStr">
        <is>
          <t>L'Oreal Paris Excellence Hair Color (Twinpack)</t>
        </is>
      </c>
      <c r="G72" s="1188" t="n"/>
      <c r="H72" s="1188" t="n"/>
      <c r="I72" s="1188" t="n"/>
      <c r="J72" s="1188" t="n"/>
      <c r="K72" s="1188" t="n"/>
      <c r="L72" s="1188" t="n"/>
      <c r="M72" s="1188" t="n"/>
      <c r="N72" s="1187" t="inlineStr">
        <is>
          <t>VBOM</t>
        </is>
      </c>
      <c r="O72" s="2000" t="n">
        <v>95.8</v>
      </c>
      <c r="P72" s="1474">
        <f>IF($O72 = "", "", R$18)</f>
        <v/>
      </c>
      <c r="Q72" s="1475">
        <f>IF($O72="","",R$20)</f>
        <v/>
      </c>
      <c r="R72" s="2003" t="n">
        <v>71.84999999999999</v>
      </c>
      <c r="S72" s="1477">
        <f> IF(R72 = 0, "", 1-R72/$O72)</f>
        <v/>
      </c>
      <c r="T72" s="1478">
        <f>IF($O72 = "", "", V$18)</f>
        <v/>
      </c>
      <c r="U72" s="1478">
        <f>IF($O72="","",V$20)</f>
        <v/>
      </c>
      <c r="V72" s="2002" t="n">
        <v>62.27</v>
      </c>
      <c r="W72" s="1477">
        <f> IF(V72 = 0, "", 1-V72/$O72)</f>
        <v/>
      </c>
      <c r="X72" s="1474">
        <f>IF($O72 = "", "", Z$18)</f>
        <v/>
      </c>
      <c r="Y72" s="1475">
        <f>IF($O72="","",Z$20)</f>
        <v/>
      </c>
      <c r="Z72" s="2003" t="n">
        <v>62.27</v>
      </c>
      <c r="AA72" s="1477">
        <f> IF(Z72 = 0, "", 1-Z72/$O72)</f>
        <v/>
      </c>
      <c r="AB72" s="1478">
        <f>IF($O72 = "", "", AD$18)</f>
        <v/>
      </c>
      <c r="AC72" s="1478">
        <f>IF($O72="","",AD$20)</f>
        <v/>
      </c>
      <c r="AD72" s="2002" t="n">
        <v>57.48</v>
      </c>
      <c r="AE72" s="1477">
        <f> IF(AD72 = 0, "", 1-AD72/$O72)</f>
        <v/>
      </c>
      <c r="AF72" s="1474">
        <f>IF($O72 = "", "", AH$18)</f>
        <v/>
      </c>
      <c r="AG72" s="1475">
        <f>IF($O72="","",AH$20)</f>
        <v/>
      </c>
      <c r="AH72" s="2003" t="n">
        <v>52.69</v>
      </c>
      <c r="AI72" s="1477">
        <f> IF(AH72 = 0, "", 1-AH72/$O72)</f>
        <v/>
      </c>
      <c r="AJ72" s="1478">
        <f>IF($O72 = "", "", AL$18)</f>
        <v/>
      </c>
      <c r="AK72" s="1478">
        <f>IF($O72="","",AL$20)</f>
        <v/>
      </c>
      <c r="AL72" s="2002" t="n">
        <v>67.06</v>
      </c>
      <c r="AM72" s="1477">
        <f> IF(AL72 = 0, "", 1-AL72/$O72)</f>
        <v/>
      </c>
      <c r="AN72" s="1474">
        <f>IF($O72 = "", "", AP$18)</f>
        <v/>
      </c>
      <c r="AO72" s="1475">
        <f>IF($O72="","",AP$20)</f>
        <v/>
      </c>
      <c r="AP72" s="2003" t="n">
        <v>62.27</v>
      </c>
      <c r="AQ72" s="1477">
        <f> IF(AP72 = 0, "", 1-AP72/$O72)</f>
        <v/>
      </c>
      <c r="AR72" s="1478">
        <f>IF($O72 = "", "", AT$18)</f>
        <v/>
      </c>
      <c r="AS72" s="1478">
        <f>IF($O72="","",AT$20)</f>
        <v/>
      </c>
      <c r="AT72" s="2002" t="n">
        <v>57.48</v>
      </c>
      <c r="AU72" s="1481">
        <f> IF(AT72 = 0, "", 1-AT72/$O72)</f>
        <v/>
      </c>
      <c r="AV72" s="1474">
        <f>IF($O72 = "", "", AX$18)</f>
        <v/>
      </c>
      <c r="AW72" s="1475">
        <f>IF($O72="","",AX$20)</f>
        <v/>
      </c>
      <c r="AX72" s="2003" t="n">
        <v>62.27</v>
      </c>
      <c r="AY72" s="1481">
        <f> IF(AX72 = 0, "", 1-AX72/$O72)</f>
        <v/>
      </c>
      <c r="AZ72" s="1478">
        <f>IF($O72 = "", "", BB$18)</f>
        <v/>
      </c>
      <c r="BA72" s="1478">
        <f>IF($O72="","",BB$20)</f>
        <v/>
      </c>
      <c r="BB72" s="2002" t="n">
        <v>57.48</v>
      </c>
      <c r="BC72" s="1481">
        <f> IF(BB72 = 0, "", 1-BB72/$O72)</f>
        <v/>
      </c>
      <c r="BD72" s="1474">
        <f>IF($O72 = "", "", BF$18)</f>
        <v/>
      </c>
      <c r="BE72" s="1475">
        <f>IF($O72="","",BF$20)</f>
        <v/>
      </c>
      <c r="BF72" s="2003" t="n">
        <v>52.69</v>
      </c>
      <c r="BG72" s="1481">
        <f> IF(BF72 = 0, "", 1-BF72/$O72)</f>
        <v/>
      </c>
      <c r="BH72" s="1478">
        <f>IF($O72 = "", "", BJ$18)</f>
        <v/>
      </c>
      <c r="BI72" s="1478">
        <f>IF($O72="","",BJ$20)</f>
        <v/>
      </c>
      <c r="BJ72" s="2002" t="n"/>
      <c r="BK72" s="1481">
        <f> IF(BJ72 = 0, "", 1-BJ72/$O72)</f>
        <v/>
      </c>
      <c r="BL72" s="1474">
        <f>IF($O72 = "", "", BN$18)</f>
        <v/>
      </c>
      <c r="BM72" s="1475">
        <f>IF($O72="","",BN$20)</f>
        <v/>
      </c>
      <c r="BN72" s="2003" t="n"/>
      <c r="BO72" s="1481">
        <f> IF(BN72 = 0, "", 1-BN72/$O72)</f>
        <v/>
      </c>
      <c r="BP72" s="1478">
        <f>IF($O72 = "", "", BR$18)</f>
        <v/>
      </c>
      <c r="BQ72" s="1478">
        <f>IF($O72="","",BR$20)</f>
        <v/>
      </c>
      <c r="BR72" s="2002" t="n"/>
      <c r="BS72" s="1481">
        <f> IF(BR72 = 0, "", 1-BR72/$O72)</f>
        <v/>
      </c>
    </row>
    <row r="73" ht="13.5" customHeight="1" s="1659">
      <c r="A73" s="1185" t="n"/>
      <c r="B73" s="1347" t="n">
        <v>9557534790279</v>
      </c>
      <c r="C73" s="1352" t="inlineStr">
        <is>
          <t>4019225094_MY-22883721570</t>
        </is>
      </c>
      <c r="D73" s="1353" t="n">
        <v>4019225094</v>
      </c>
      <c r="E73" s="1258" t="n"/>
      <c r="F73" s="1188" t="inlineStr">
        <is>
          <t>L'Oreal Paris Excellence Hair Color (Twinpack)</t>
        </is>
      </c>
      <c r="G73" s="1188" t="n"/>
      <c r="H73" s="1188" t="n"/>
      <c r="I73" s="1188" t="n"/>
      <c r="J73" s="1188" t="n"/>
      <c r="K73" s="1188" t="n"/>
      <c r="L73" s="1188" t="n"/>
      <c r="M73" s="1188" t="n"/>
      <c r="N73" s="1187" t="inlineStr">
        <is>
          <t>VBOM</t>
        </is>
      </c>
      <c r="O73" s="2000" t="n">
        <v>95.8</v>
      </c>
      <c r="P73" s="1474">
        <f>IF($O73 = "", "", R$18)</f>
        <v/>
      </c>
      <c r="Q73" s="1475">
        <f>IF($O73="","",R$20)</f>
        <v/>
      </c>
      <c r="R73" s="2003" t="n">
        <v>71.84999999999999</v>
      </c>
      <c r="S73" s="1477">
        <f> IF(R73 = 0, "", 1-R73/$O73)</f>
        <v/>
      </c>
      <c r="T73" s="1478">
        <f>IF($O73 = "", "", V$18)</f>
        <v/>
      </c>
      <c r="U73" s="1478">
        <f>IF($O73="","",V$20)</f>
        <v/>
      </c>
      <c r="V73" s="2002" t="n">
        <v>62.27</v>
      </c>
      <c r="W73" s="1477">
        <f> IF(V73 = 0, "", 1-V73/$O73)</f>
        <v/>
      </c>
      <c r="X73" s="1474">
        <f>IF($O73 = "", "", Z$18)</f>
        <v/>
      </c>
      <c r="Y73" s="1475">
        <f>IF($O73="","",Z$20)</f>
        <v/>
      </c>
      <c r="Z73" s="2003" t="n">
        <v>62.27</v>
      </c>
      <c r="AA73" s="1477">
        <f> IF(Z73 = 0, "", 1-Z73/$O73)</f>
        <v/>
      </c>
      <c r="AB73" s="1478">
        <f>IF($O73 = "", "", AD$18)</f>
        <v/>
      </c>
      <c r="AC73" s="1478">
        <f>IF($O73="","",AD$20)</f>
        <v/>
      </c>
      <c r="AD73" s="2002" t="n">
        <v>57.48</v>
      </c>
      <c r="AE73" s="1477">
        <f> IF(AD73 = 0, "", 1-AD73/$O73)</f>
        <v/>
      </c>
      <c r="AF73" s="1474">
        <f>IF($O73 = "", "", AH$18)</f>
        <v/>
      </c>
      <c r="AG73" s="1475">
        <f>IF($O73="","",AH$20)</f>
        <v/>
      </c>
      <c r="AH73" s="2003" t="n">
        <v>52.69</v>
      </c>
      <c r="AI73" s="1477">
        <f> IF(AH73 = 0, "", 1-AH73/$O73)</f>
        <v/>
      </c>
      <c r="AJ73" s="1478">
        <f>IF($O73 = "", "", AL$18)</f>
        <v/>
      </c>
      <c r="AK73" s="1478">
        <f>IF($O73="","",AL$20)</f>
        <v/>
      </c>
      <c r="AL73" s="2002" t="n">
        <v>67.06</v>
      </c>
      <c r="AM73" s="1477">
        <f> IF(AL73 = 0, "", 1-AL73/$O73)</f>
        <v/>
      </c>
      <c r="AN73" s="1474">
        <f>IF($O73 = "", "", AP$18)</f>
        <v/>
      </c>
      <c r="AO73" s="1475">
        <f>IF($O73="","",AP$20)</f>
        <v/>
      </c>
      <c r="AP73" s="2003" t="n">
        <v>62.27</v>
      </c>
      <c r="AQ73" s="1477">
        <f> IF(AP73 = 0, "", 1-AP73/$O73)</f>
        <v/>
      </c>
      <c r="AR73" s="1478">
        <f>IF($O73 = "", "", AT$18)</f>
        <v/>
      </c>
      <c r="AS73" s="1478">
        <f>IF($O73="","",AT$20)</f>
        <v/>
      </c>
      <c r="AT73" s="2002" t="n">
        <v>57.48</v>
      </c>
      <c r="AU73" s="1481">
        <f> IF(AT73 = 0, "", 1-AT73/$O73)</f>
        <v/>
      </c>
      <c r="AV73" s="1474">
        <f>IF($O73 = "", "", AX$18)</f>
        <v/>
      </c>
      <c r="AW73" s="1475">
        <f>IF($O73="","",AX$20)</f>
        <v/>
      </c>
      <c r="AX73" s="2003" t="n">
        <v>62.27</v>
      </c>
      <c r="AY73" s="1481">
        <f> IF(AX73 = 0, "", 1-AX73/$O73)</f>
        <v/>
      </c>
      <c r="AZ73" s="1478">
        <f>IF($O73 = "", "", BB$18)</f>
        <v/>
      </c>
      <c r="BA73" s="1478">
        <f>IF($O73="","",BB$20)</f>
        <v/>
      </c>
      <c r="BB73" s="2002" t="n">
        <v>57.48</v>
      </c>
      <c r="BC73" s="1481">
        <f> IF(BB73 = 0, "", 1-BB73/$O73)</f>
        <v/>
      </c>
      <c r="BD73" s="1474">
        <f>IF($O73 = "", "", BF$18)</f>
        <v/>
      </c>
      <c r="BE73" s="1475">
        <f>IF($O73="","",BF$20)</f>
        <v/>
      </c>
      <c r="BF73" s="2003" t="n">
        <v>52.69</v>
      </c>
      <c r="BG73" s="1481">
        <f> IF(BF73 = 0, "", 1-BF73/$O73)</f>
        <v/>
      </c>
      <c r="BH73" s="1478">
        <f>IF($O73 = "", "", BJ$18)</f>
        <v/>
      </c>
      <c r="BI73" s="1478">
        <f>IF($O73="","",BJ$20)</f>
        <v/>
      </c>
      <c r="BJ73" s="2002" t="n"/>
      <c r="BK73" s="1481">
        <f> IF(BJ73 = 0, "", 1-BJ73/$O73)</f>
        <v/>
      </c>
      <c r="BL73" s="1474">
        <f>IF($O73 = "", "", BN$18)</f>
        <v/>
      </c>
      <c r="BM73" s="1475">
        <f>IF($O73="","",BN$20)</f>
        <v/>
      </c>
      <c r="BN73" s="2003" t="n"/>
      <c r="BO73" s="1481">
        <f> IF(BN73 = 0, "", 1-BN73/$O73)</f>
        <v/>
      </c>
      <c r="BP73" s="1478">
        <f>IF($O73 = "", "", BR$18)</f>
        <v/>
      </c>
      <c r="BQ73" s="1478">
        <f>IF($O73="","",BR$20)</f>
        <v/>
      </c>
      <c r="BR73" s="2002" t="n"/>
      <c r="BS73" s="1481">
        <f> IF(BR73 = 0, "", 1-BR73/$O73)</f>
        <v/>
      </c>
    </row>
    <row r="74" ht="13.5" customHeight="1" s="1659">
      <c r="A74" s="1185" t="n"/>
      <c r="B74" s="1347" t="n">
        <v>9557534776907</v>
      </c>
      <c r="C74" s="1352" t="inlineStr">
        <is>
          <t>3854794414_MY-22247330660</t>
        </is>
      </c>
      <c r="D74" s="1353" t="n">
        <v>3854794414</v>
      </c>
      <c r="E74" s="1258" t="n"/>
      <c r="F74" s="1188" t="inlineStr">
        <is>
          <t>L'Oreal Paris Elseve Extraordinary Oil Hair Treatment Set - Pink (100ml x 2)</t>
        </is>
      </c>
      <c r="G74" s="1188" t="n"/>
      <c r="H74" s="1188" t="n"/>
      <c r="I74" s="1188" t="n"/>
      <c r="J74" s="1188" t="n"/>
      <c r="K74" s="1188" t="n"/>
      <c r="L74" s="1188" t="n"/>
      <c r="M74" s="1188" t="n"/>
      <c r="N74" s="1187" t="inlineStr">
        <is>
          <t>PBOM</t>
        </is>
      </c>
      <c r="O74" s="2000" t="n">
        <v>123.8</v>
      </c>
      <c r="P74" s="1474">
        <f>IF($O74 = "", "", R$18)</f>
        <v/>
      </c>
      <c r="Q74" s="1475">
        <f>IF($O74="","",R$20)</f>
        <v/>
      </c>
      <c r="R74" s="2003" t="n">
        <v>92.84999999999999</v>
      </c>
      <c r="S74" s="1477">
        <f> IF(R74 = 0, "", 1-R74/$O74)</f>
        <v/>
      </c>
      <c r="T74" s="1478">
        <f>IF($O74 = "", "", V$18)</f>
        <v/>
      </c>
      <c r="U74" s="1478">
        <f>IF($O74="","",V$20)</f>
        <v/>
      </c>
      <c r="V74" s="2002" t="n">
        <v>80.47</v>
      </c>
      <c r="W74" s="1477">
        <f> IF(V74 = 0, "", 1-V74/$O74)</f>
        <v/>
      </c>
      <c r="X74" s="1474">
        <f>IF($O74 = "", "", Z$18)</f>
        <v/>
      </c>
      <c r="Y74" s="1475">
        <f>IF($O74="","",Z$20)</f>
        <v/>
      </c>
      <c r="Z74" s="2003" t="n">
        <v>86.66</v>
      </c>
      <c r="AA74" s="1477">
        <f> IF(Z74 = 0, "", 1-Z74/$O74)</f>
        <v/>
      </c>
      <c r="AB74" s="1478">
        <f>IF($O74 = "", "", AD$18)</f>
        <v/>
      </c>
      <c r="AC74" s="1478">
        <f>IF($O74="","",AD$20)</f>
        <v/>
      </c>
      <c r="AD74" s="2002" t="n">
        <v>80.47</v>
      </c>
      <c r="AE74" s="1477">
        <f> IF(AD74 = 0, "", 1-AD74/$O74)</f>
        <v/>
      </c>
      <c r="AF74" s="1474">
        <f>IF($O74 = "", "", AH$18)</f>
        <v/>
      </c>
      <c r="AG74" s="1475">
        <f>IF($O74="","",AH$20)</f>
        <v/>
      </c>
      <c r="AH74" s="2003" t="n">
        <v>74.28</v>
      </c>
      <c r="AI74" s="1477">
        <f> IF(AH74 = 0, "", 1-AH74/$O74)</f>
        <v/>
      </c>
      <c r="AJ74" s="1478">
        <f>IF($O74 = "", "", AL$18)</f>
        <v/>
      </c>
      <c r="AK74" s="1478">
        <f>IF($O74="","",AL$20)</f>
        <v/>
      </c>
      <c r="AL74" s="2002" t="n">
        <v>86.66</v>
      </c>
      <c r="AM74" s="1477">
        <f> IF(AL74 = 0, "", 1-AL74/$O74)</f>
        <v/>
      </c>
      <c r="AN74" s="1474">
        <f>IF($O74 = "", "", AP$18)</f>
        <v/>
      </c>
      <c r="AO74" s="1475">
        <f>IF($O74="","",AP$20)</f>
        <v/>
      </c>
      <c r="AP74" s="2003" t="n">
        <v>80.47</v>
      </c>
      <c r="AQ74" s="1477">
        <f> IF(AP74 = 0, "", 1-AP74/$O74)</f>
        <v/>
      </c>
      <c r="AR74" s="1478">
        <f>IF($O74 = "", "", AT$18)</f>
        <v/>
      </c>
      <c r="AS74" s="1478">
        <f>IF($O74="","",AT$20)</f>
        <v/>
      </c>
      <c r="AT74" s="2002" t="n">
        <v>74.28</v>
      </c>
      <c r="AU74" s="1481">
        <f> IF(AT74 = 0, "", 1-AT74/$O74)</f>
        <v/>
      </c>
      <c r="AV74" s="1474">
        <f>IF($O74 = "", "", AX$18)</f>
        <v/>
      </c>
      <c r="AW74" s="1475">
        <f>IF($O74="","",AX$20)</f>
        <v/>
      </c>
      <c r="AX74" s="2003" t="n">
        <v>86.66</v>
      </c>
      <c r="AY74" s="1481">
        <f> IF(AX74 = 0, "", 1-AX74/$O74)</f>
        <v/>
      </c>
      <c r="AZ74" s="1478">
        <f>IF($O74 = "", "", BB$18)</f>
        <v/>
      </c>
      <c r="BA74" s="1478">
        <f>IF($O74="","",BB$20)</f>
        <v/>
      </c>
      <c r="BB74" s="2002" t="n">
        <v>80.47</v>
      </c>
      <c r="BC74" s="1481">
        <f> IF(BB74 = 0, "", 1-BB74/$O74)</f>
        <v/>
      </c>
      <c r="BD74" s="1474">
        <f>IF($O74 = "", "", BF$18)</f>
        <v/>
      </c>
      <c r="BE74" s="1475">
        <f>IF($O74="","",BF$20)</f>
        <v/>
      </c>
      <c r="BF74" s="2003" t="n">
        <v>74.28</v>
      </c>
      <c r="BG74" s="1481">
        <f> IF(BF74 = 0, "", 1-BF74/$O74)</f>
        <v/>
      </c>
      <c r="BH74" s="1478">
        <f>IF($O74 = "", "", BJ$18)</f>
        <v/>
      </c>
      <c r="BI74" s="1478">
        <f>IF($O74="","",BJ$20)</f>
        <v/>
      </c>
      <c r="BJ74" s="2002" t="n"/>
      <c r="BK74" s="1481">
        <f> IF(BJ74 = 0, "", 1-BJ74/$O74)</f>
        <v/>
      </c>
      <c r="BL74" s="1474">
        <f>IF($O74 = "", "", BN$18)</f>
        <v/>
      </c>
      <c r="BM74" s="1475">
        <f>IF($O74="","",BN$20)</f>
        <v/>
      </c>
      <c r="BN74" s="2003" t="n"/>
      <c r="BO74" s="1481">
        <f> IF(BN74 = 0, "", 1-BN74/$O74)</f>
        <v/>
      </c>
      <c r="BP74" s="1478">
        <f>IF($O74 = "", "", BR$18)</f>
        <v/>
      </c>
      <c r="BQ74" s="1478">
        <f>IF($O74="","",BR$20)</f>
        <v/>
      </c>
      <c r="BR74" s="2002" t="n"/>
      <c r="BS74" s="1481">
        <f> IF(BR74 = 0, "", 1-BR74/$O74)</f>
        <v/>
      </c>
    </row>
    <row r="75" ht="13.5" customHeight="1" s="1659">
      <c r="A75" s="1185" t="n"/>
      <c r="B75" s="1347" t="n">
        <v>9557534754899</v>
      </c>
      <c r="C75" s="1352" t="inlineStr">
        <is>
          <t>2021997202_MY-8025096071</t>
        </is>
      </c>
      <c r="D75" s="1353" t="n">
        <v>2021997202</v>
      </c>
      <c r="E75" s="1258" t="n"/>
      <c r="F75" s="1188" t="inlineStr">
        <is>
          <t>L'Oreal Paris Revitalift Hyaluronic Acid Plumping Fresh Mix Serum Mask x5</t>
        </is>
      </c>
      <c r="G75" s="1188" t="n"/>
      <c r="H75" s="1188" t="n"/>
      <c r="I75" s="1188" t="n"/>
      <c r="J75" s="1188" t="n"/>
      <c r="K75" s="1188" t="n"/>
      <c r="L75" s="1188" t="n"/>
      <c r="M75" s="1188" t="n"/>
      <c r="N75" s="1187" t="inlineStr">
        <is>
          <t>PBOM</t>
        </is>
      </c>
      <c r="O75" s="2000" t="n">
        <v>84.5</v>
      </c>
      <c r="P75" s="1474">
        <f>IF($O75 = "", "", R$18)</f>
        <v/>
      </c>
      <c r="Q75" s="1475">
        <f>IF($O75="","",R$20)</f>
        <v/>
      </c>
      <c r="R75" s="2003" t="n">
        <v>67.59999999999999</v>
      </c>
      <c r="S75" s="1477">
        <f> IF(R75 = 0, "", 1-R75/$O75)</f>
        <v/>
      </c>
      <c r="T75" s="1478">
        <f>IF($O75 = "", "", V$18)</f>
        <v/>
      </c>
      <c r="U75" s="1478">
        <f>IF($O75="","",V$20)</f>
        <v/>
      </c>
      <c r="V75" s="2002" t="n">
        <v>59.15</v>
      </c>
      <c r="W75" s="1477">
        <f> IF(V75 = 0, "", 1-V75/$O75)</f>
        <v/>
      </c>
      <c r="X75" s="1474">
        <f>IF($O75 = "", "", Z$18)</f>
        <v/>
      </c>
      <c r="Y75" s="1475">
        <f>IF($O75="","",Z$20)</f>
        <v/>
      </c>
      <c r="Z75" s="2003" t="n">
        <v>54.93</v>
      </c>
      <c r="AA75" s="1477">
        <f> IF(Z75 = 0, "", 1-Z75/$O75)</f>
        <v/>
      </c>
      <c r="AB75" s="1478">
        <f>IF($O75 = "", "", AD$18)</f>
        <v/>
      </c>
      <c r="AC75" s="1478">
        <f>IF($O75="","",AD$20)</f>
        <v/>
      </c>
      <c r="AD75" s="2002" t="n">
        <v>50.7</v>
      </c>
      <c r="AE75" s="1477">
        <f> IF(AD75 = 0, "", 1-AD75/$O75)</f>
        <v/>
      </c>
      <c r="AF75" s="1474">
        <f>IF($O75 = "", "", AH$18)</f>
        <v/>
      </c>
      <c r="AG75" s="1475">
        <f>IF($O75="","",AH$20)</f>
        <v/>
      </c>
      <c r="AH75" s="2003" t="n">
        <v>46.48</v>
      </c>
      <c r="AI75" s="1477">
        <f> IF(AH75 = 0, "", 1-AH75/$O75)</f>
        <v/>
      </c>
      <c r="AJ75" s="1478">
        <f>IF($O75 = "", "", AL$18)</f>
        <v/>
      </c>
      <c r="AK75" s="1478">
        <f>IF($O75="","",AL$20)</f>
        <v/>
      </c>
      <c r="AL75" s="2002" t="n">
        <v>63.38</v>
      </c>
      <c r="AM75" s="1477">
        <f> IF(AL75 = 0, "", 1-AL75/$O75)</f>
        <v/>
      </c>
      <c r="AN75" s="1474">
        <f>IF($O75 = "", "", AP$18)</f>
        <v/>
      </c>
      <c r="AO75" s="1475">
        <f>IF($O75="","",AP$20)</f>
        <v/>
      </c>
      <c r="AP75" s="2003" t="n">
        <v>59.15</v>
      </c>
      <c r="AQ75" s="1477">
        <f> IF(AP75 = 0, "", 1-AP75/$O75)</f>
        <v/>
      </c>
      <c r="AR75" s="1478">
        <f>IF($O75 = "", "", AT$18)</f>
        <v/>
      </c>
      <c r="AS75" s="1478">
        <f>IF($O75="","",AT$20)</f>
        <v/>
      </c>
      <c r="AT75" s="2002" t="n">
        <v>54.93</v>
      </c>
      <c r="AU75" s="1481">
        <f> IF(AT75 = 0, "", 1-AT75/$O75)</f>
        <v/>
      </c>
      <c r="AV75" s="1474">
        <f>IF($O75 = "", "", AX$18)</f>
        <v/>
      </c>
      <c r="AW75" s="1475">
        <f>IF($O75="","",AX$20)</f>
        <v/>
      </c>
      <c r="AX75" s="2003" t="n">
        <v>54.93</v>
      </c>
      <c r="AY75" s="1481">
        <f> IF(AX75 = 0, "", 1-AX75/$O75)</f>
        <v/>
      </c>
      <c r="AZ75" s="1478">
        <f>IF($O75 = "", "", BB$18)</f>
        <v/>
      </c>
      <c r="BA75" s="1478">
        <f>IF($O75="","",BB$20)</f>
        <v/>
      </c>
      <c r="BB75" s="2002" t="n">
        <v>50.7</v>
      </c>
      <c r="BC75" s="1481">
        <f> IF(BB75 = 0, "", 1-BB75/$O75)</f>
        <v/>
      </c>
      <c r="BD75" s="1474">
        <f>IF($O75 = "", "", BF$18)</f>
        <v/>
      </c>
      <c r="BE75" s="1475">
        <f>IF($O75="","",BF$20)</f>
        <v/>
      </c>
      <c r="BF75" s="2003" t="n">
        <v>46.48</v>
      </c>
      <c r="BG75" s="1481">
        <f> IF(BF75 = 0, "", 1-BF75/$O75)</f>
        <v/>
      </c>
      <c r="BH75" s="1478">
        <f>IF($O75 = "", "", BJ$18)</f>
        <v/>
      </c>
      <c r="BI75" s="1478">
        <f>IF($O75="","",BJ$20)</f>
        <v/>
      </c>
      <c r="BJ75" s="2002" t="n"/>
      <c r="BK75" s="1481">
        <f> IF(BJ75 = 0, "", 1-BJ75/$O75)</f>
        <v/>
      </c>
      <c r="BL75" s="1474">
        <f>IF($O75 = "", "", BN$18)</f>
        <v/>
      </c>
      <c r="BM75" s="1475">
        <f>IF($O75="","",BN$20)</f>
        <v/>
      </c>
      <c r="BN75" s="2003" t="n"/>
      <c r="BO75" s="1481">
        <f> IF(BN75 = 0, "", 1-BN75/$O75)</f>
        <v/>
      </c>
      <c r="BP75" s="1478">
        <f>IF($O75 = "", "", BR$18)</f>
        <v/>
      </c>
      <c r="BQ75" s="1478">
        <f>IF($O75="","",BR$20)</f>
        <v/>
      </c>
      <c r="BR75" s="2002" t="n"/>
      <c r="BS75" s="1481">
        <f> IF(BR75 = 0, "", 1-BR75/$O75)</f>
        <v/>
      </c>
    </row>
    <row r="76" ht="13.5" customHeight="1" s="1659">
      <c r="A76" s="1185" t="n"/>
      <c r="B76" s="1347" t="n">
        <v>6923700993073</v>
      </c>
      <c r="C76" s="1352" t="inlineStr">
        <is>
          <t>4595694805_MY-25920270389</t>
        </is>
      </c>
      <c r="D76" s="1353" t="n">
        <v>4595694805</v>
      </c>
      <c r="E76" s="1258" t="n"/>
      <c r="F76" s="1188" t="inlineStr">
        <is>
          <t>L'Oreal Paris Full Resist Anti Hair Fall Scalp Essence Spray 1.5% Aminexil, Reduce Hair Loss Strengthen Hair 90ml</t>
        </is>
      </c>
      <c r="G76" s="1188" t="n"/>
      <c r="H76" s="1188" t="n"/>
      <c r="I76" s="1188" t="n"/>
      <c r="J76" s="1188" t="n"/>
      <c r="K76" s="1188" t="n"/>
      <c r="L76" s="1188" t="n"/>
      <c r="M76" s="1188" t="n"/>
      <c r="N76" s="1187" t="inlineStr">
        <is>
          <t>Single</t>
        </is>
      </c>
      <c r="O76" s="2000" t="n">
        <v>89.90000000000001</v>
      </c>
      <c r="P76" s="1474">
        <f>IF($O76 = "", "", R$18)</f>
        <v/>
      </c>
      <c r="Q76" s="1475">
        <f>IF($O76="","",R$20)</f>
        <v/>
      </c>
      <c r="R76" s="2003" t="n">
        <v>71.92</v>
      </c>
      <c r="S76" s="1477">
        <f> IF(R76 = 0, "", 1-R76/$O76)</f>
        <v/>
      </c>
      <c r="T76" s="1478">
        <f>IF($O76 = "", "", V$18)</f>
        <v/>
      </c>
      <c r="U76" s="1478">
        <f>IF($O76="","",V$20)</f>
        <v/>
      </c>
      <c r="V76" s="2002" t="n">
        <v>62.93</v>
      </c>
      <c r="W76" s="1477">
        <f> IF(V76 = 0, "", 1-V76/$O76)</f>
        <v/>
      </c>
      <c r="X76" s="1474">
        <f>IF($O76 = "", "", Z$18)</f>
        <v/>
      </c>
      <c r="Y76" s="1475">
        <f>IF($O76="","",Z$20)</f>
        <v/>
      </c>
      <c r="Z76" s="2003" t="n">
        <v>71.92</v>
      </c>
      <c r="AA76" s="1477">
        <f> IF(Z76 = 0, "", 1-Z76/$O76)</f>
        <v/>
      </c>
      <c r="AB76" s="1478">
        <f>IF($O76 = "", "", AD$18)</f>
        <v/>
      </c>
      <c r="AC76" s="1478">
        <f>IF($O76="","",AD$20)</f>
        <v/>
      </c>
      <c r="AD76" s="2002" t="n">
        <v>71.92</v>
      </c>
      <c r="AE76" s="1477">
        <f> IF(AD76 = 0, "", 1-AD76/$O76)</f>
        <v/>
      </c>
      <c r="AF76" s="1474">
        <f>IF($O76 = "", "", AH$18)</f>
        <v/>
      </c>
      <c r="AG76" s="1475">
        <f>IF($O76="","",AH$20)</f>
        <v/>
      </c>
      <c r="AH76" s="2003" t="n">
        <v>71.92</v>
      </c>
      <c r="AI76" s="1477">
        <f> IF(AH76 = 0, "", 1-AH76/$O76)</f>
        <v/>
      </c>
      <c r="AJ76" s="1478">
        <f>IF($O76 = "", "", AL$18)</f>
        <v/>
      </c>
      <c r="AK76" s="1478">
        <f>IF($O76="","",AL$20)</f>
        <v/>
      </c>
      <c r="AL76" s="2002" t="n">
        <v>67.43000000000001</v>
      </c>
      <c r="AM76" s="1477">
        <f> IF(AL76 = 0, "", 1-AL76/$O76)</f>
        <v/>
      </c>
      <c r="AN76" s="1474">
        <f>IF($O76 = "", "", AP$18)</f>
        <v/>
      </c>
      <c r="AO76" s="1475">
        <f>IF($O76="","",AP$20)</f>
        <v/>
      </c>
      <c r="AP76" s="2003" t="n">
        <v>62.93</v>
      </c>
      <c r="AQ76" s="1477">
        <f> IF(AP76 = 0, "", 1-AP76/$O76)</f>
        <v/>
      </c>
      <c r="AR76" s="1478">
        <f>IF($O76 = "", "", AT$18)</f>
        <v/>
      </c>
      <c r="AS76" s="1478">
        <f>IF($O76="","",AT$20)</f>
        <v/>
      </c>
      <c r="AT76" s="2002" t="n">
        <v>58.44</v>
      </c>
      <c r="AU76" s="1481">
        <f> IF(AT76 = 0, "", 1-AT76/$O76)</f>
        <v/>
      </c>
      <c r="AV76" s="1474">
        <f>IF($O76 = "", "", AX$18)</f>
        <v/>
      </c>
      <c r="AW76" s="1475">
        <f>IF($O76="","",AX$20)</f>
        <v/>
      </c>
      <c r="AX76" s="2003" t="n">
        <v>71.92</v>
      </c>
      <c r="AY76" s="1481">
        <f> IF(AX76 = 0, "", 1-AX76/$O76)</f>
        <v/>
      </c>
      <c r="AZ76" s="1478">
        <f>IF($O76 = "", "", BB$18)</f>
        <v/>
      </c>
      <c r="BA76" s="1478">
        <f>IF($O76="","",BB$20)</f>
        <v/>
      </c>
      <c r="BB76" s="2002" t="n">
        <v>71.92</v>
      </c>
      <c r="BC76" s="1481">
        <f> IF(BB76 = 0, "", 1-BB76/$O76)</f>
        <v/>
      </c>
      <c r="BD76" s="1474">
        <f>IF($O76 = "", "", BF$18)</f>
        <v/>
      </c>
      <c r="BE76" s="1475">
        <f>IF($O76="","",BF$20)</f>
        <v/>
      </c>
      <c r="BF76" s="2003" t="n">
        <v>71.92</v>
      </c>
      <c r="BG76" s="1481">
        <f> IF(BF76 = 0, "", 1-BF76/$O76)</f>
        <v/>
      </c>
      <c r="BH76" s="1478">
        <f>IF($O76 = "", "", BJ$18)</f>
        <v/>
      </c>
      <c r="BI76" s="1478">
        <f>IF($O76="","",BJ$20)</f>
        <v/>
      </c>
      <c r="BJ76" s="2002" t="n"/>
      <c r="BK76" s="1481">
        <f> IF(BJ76 = 0, "", 1-BJ76/$O76)</f>
        <v/>
      </c>
      <c r="BL76" s="1474">
        <f>IF($O76 = "", "", BN$18)</f>
        <v/>
      </c>
      <c r="BM76" s="1475">
        <f>IF($O76="","",BN$20)</f>
        <v/>
      </c>
      <c r="BN76" s="2003" t="n"/>
      <c r="BO76" s="1481">
        <f> IF(BN76 = 0, "", 1-BN76/$O76)</f>
        <v/>
      </c>
      <c r="BP76" s="1478">
        <f>IF($O76 = "", "", BR$18)</f>
        <v/>
      </c>
      <c r="BQ76" s="1478">
        <f>IF($O76="","",BR$20)</f>
        <v/>
      </c>
      <c r="BR76" s="2002" t="n"/>
      <c r="BS76" s="1481">
        <f> IF(BR76 = 0, "", 1-BR76/$O76)</f>
        <v/>
      </c>
    </row>
    <row r="77" ht="13.5" customHeight="1" s="1659">
      <c r="A77" s="1185" t="n"/>
      <c r="B77" s="1347" t="n">
        <v>9557534782335</v>
      </c>
      <c r="C77" s="1352" t="inlineStr">
        <is>
          <t>3866026128_MY-22373482279</t>
        </is>
      </c>
      <c r="D77" s="1353" t="n">
        <v>3866026128</v>
      </c>
      <c r="E77" s="1258" t="n"/>
      <c r="F77" s="1188" t="inlineStr">
        <is>
          <t>L'Oréal Paris Best Selling (2pcs Skincare Set) Dual Serum/Toner + Serum with Hyaluronic Acid or Glycolic Acid</t>
        </is>
      </c>
      <c r="G77" s="1188" t="n"/>
      <c r="H77" s="1188" t="n"/>
      <c r="I77" s="1188" t="n"/>
      <c r="J77" s="1188" t="n"/>
      <c r="K77" s="1188" t="n"/>
      <c r="L77" s="1188" t="n"/>
      <c r="M77" s="1188" t="n"/>
      <c r="N77" s="1187" t="inlineStr">
        <is>
          <t>VBOM</t>
        </is>
      </c>
      <c r="O77" s="2000" t="n">
        <v>179.8</v>
      </c>
      <c r="P77" s="1474">
        <f>IF($O77 = "", "", R$18)</f>
        <v/>
      </c>
      <c r="Q77" s="1475">
        <f>IF($O77="","",R$20)</f>
        <v/>
      </c>
      <c r="R77" s="2003" t="n">
        <v>134.85</v>
      </c>
      <c r="S77" s="1477">
        <f> IF(R77 = 0, "", 1-R77/$O77)</f>
        <v/>
      </c>
      <c r="T77" s="1478">
        <f>IF($O77 = "", "", V$18)</f>
        <v/>
      </c>
      <c r="U77" s="1478">
        <f>IF($O77="","",V$20)</f>
        <v/>
      </c>
      <c r="V77" s="2002" t="n">
        <v>116.87</v>
      </c>
      <c r="W77" s="1477">
        <f> IF(V77 = 0, "", 1-V77/$O77)</f>
        <v/>
      </c>
      <c r="X77" s="1474">
        <f>IF($O77 = "", "", Z$18)</f>
        <v/>
      </c>
      <c r="Y77" s="1475">
        <f>IF($O77="","",Z$20)</f>
        <v/>
      </c>
      <c r="Z77" s="2003" t="n">
        <v>116.87</v>
      </c>
      <c r="AA77" s="1477">
        <f> IF(Z77 = 0, "", 1-Z77/$O77)</f>
        <v/>
      </c>
      <c r="AB77" s="1478">
        <f>IF($O77 = "", "", AD$18)</f>
        <v/>
      </c>
      <c r="AC77" s="1478">
        <f>IF($O77="","",AD$20)</f>
        <v/>
      </c>
      <c r="AD77" s="2002" t="n">
        <v>107.88</v>
      </c>
      <c r="AE77" s="1477">
        <f> IF(AD77 = 0, "", 1-AD77/$O77)</f>
        <v/>
      </c>
      <c r="AF77" s="1474">
        <f>IF($O77 = "", "", AH$18)</f>
        <v/>
      </c>
      <c r="AG77" s="1475">
        <f>IF($O77="","",AH$20)</f>
        <v/>
      </c>
      <c r="AH77" s="2003" t="n">
        <v>98.89</v>
      </c>
      <c r="AI77" s="1477">
        <f> IF(AH77 = 0, "", 1-AH77/$O77)</f>
        <v/>
      </c>
      <c r="AJ77" s="1478">
        <f>IF($O77 = "", "", AL$18)</f>
        <v/>
      </c>
      <c r="AK77" s="1478">
        <f>IF($O77="","",AL$20)</f>
        <v/>
      </c>
      <c r="AL77" s="2002" t="n">
        <v>125.86</v>
      </c>
      <c r="AM77" s="1477">
        <f> IF(AL77 = 0, "", 1-AL77/$O77)</f>
        <v/>
      </c>
      <c r="AN77" s="1474">
        <f>IF($O77 = "", "", AP$18)</f>
        <v/>
      </c>
      <c r="AO77" s="1475">
        <f>IF($O77="","",AP$20)</f>
        <v/>
      </c>
      <c r="AP77" s="2003" t="n">
        <v>116.87</v>
      </c>
      <c r="AQ77" s="1477">
        <f> IF(AP77 = 0, "", 1-AP77/$O77)</f>
        <v/>
      </c>
      <c r="AR77" s="1478">
        <f>IF($O77 = "", "", AT$18)</f>
        <v/>
      </c>
      <c r="AS77" s="1478">
        <f>IF($O77="","",AT$20)</f>
        <v/>
      </c>
      <c r="AT77" s="2002" t="n">
        <v>107.88</v>
      </c>
      <c r="AU77" s="1481">
        <f> IF(AT77 = 0, "", 1-AT77/$O77)</f>
        <v/>
      </c>
      <c r="AV77" s="1474">
        <f>IF($O77 = "", "", AX$18)</f>
        <v/>
      </c>
      <c r="AW77" s="1475">
        <f>IF($O77="","",AX$20)</f>
        <v/>
      </c>
      <c r="AX77" s="2003" t="n">
        <v>116.87</v>
      </c>
      <c r="AY77" s="1481">
        <f> IF(AX77 = 0, "", 1-AX77/$O77)</f>
        <v/>
      </c>
      <c r="AZ77" s="1478">
        <f>IF($O77 = "", "", BB$18)</f>
        <v/>
      </c>
      <c r="BA77" s="1478">
        <f>IF($O77="","",BB$20)</f>
        <v/>
      </c>
      <c r="BB77" s="2002" t="n">
        <v>107.88</v>
      </c>
      <c r="BC77" s="1481">
        <f> IF(BB77 = 0, "", 1-BB77/$O77)</f>
        <v/>
      </c>
      <c r="BD77" s="1474">
        <f>IF($O77 = "", "", BF$18)</f>
        <v/>
      </c>
      <c r="BE77" s="1475">
        <f>IF($O77="","",BF$20)</f>
        <v/>
      </c>
      <c r="BF77" s="2003" t="n">
        <v>98.89</v>
      </c>
      <c r="BG77" s="1481">
        <f> IF(BF77 = 0, "", 1-BF77/$O77)</f>
        <v/>
      </c>
      <c r="BH77" s="1478">
        <f>IF($O77 = "", "", BJ$18)</f>
        <v/>
      </c>
      <c r="BI77" s="1478">
        <f>IF($O77="","",BJ$20)</f>
        <v/>
      </c>
      <c r="BJ77" s="2002" t="n"/>
      <c r="BK77" s="1481">
        <f> IF(BJ77 = 0, "", 1-BJ77/$O77)</f>
        <v/>
      </c>
      <c r="BL77" s="1474">
        <f>IF($O77 = "", "", BN$18)</f>
        <v/>
      </c>
      <c r="BM77" s="1475">
        <f>IF($O77="","",BN$20)</f>
        <v/>
      </c>
      <c r="BN77" s="2003" t="n"/>
      <c r="BO77" s="1481">
        <f> IF(BN77 = 0, "", 1-BN77/$O77)</f>
        <v/>
      </c>
      <c r="BP77" s="1478">
        <f>IF($O77 = "", "", BR$18)</f>
        <v/>
      </c>
      <c r="BQ77" s="1478">
        <f>IF($O77="","",BR$20)</f>
        <v/>
      </c>
      <c r="BR77" s="2002" t="n"/>
      <c r="BS77" s="1481">
        <f> IF(BR77 = 0, "", 1-BR77/$O77)</f>
        <v/>
      </c>
    </row>
    <row r="78" ht="13.5" customHeight="1" s="1659">
      <c r="A78" s="1185" t="n"/>
      <c r="B78" s="1347" t="n">
        <v>9557534782144</v>
      </c>
      <c r="C78" s="1352" t="inlineStr">
        <is>
          <t>3866026128_MY-22334998837</t>
        </is>
      </c>
      <c r="D78" s="1353" t="n">
        <v>3866026128</v>
      </c>
      <c r="E78" s="1258" t="n"/>
      <c r="F78" s="1188" t="inlineStr">
        <is>
          <t>L'Oréal Paris Best Selling (2pcs Skincare Set) Dual Serum/Toner + Serum with Hyaluronic Acid or Glycolic Acid</t>
        </is>
      </c>
      <c r="G78" s="1188" t="n"/>
      <c r="H78" s="1188" t="n"/>
      <c r="I78" s="1188" t="n"/>
      <c r="J78" s="1188" t="n"/>
      <c r="K78" s="1188" t="n"/>
      <c r="L78" s="1188" t="n"/>
      <c r="M78" s="1188" t="n"/>
      <c r="N78" s="1187" t="inlineStr">
        <is>
          <t>VBOM</t>
        </is>
      </c>
      <c r="O78" s="2000" t="n">
        <v>194.8</v>
      </c>
      <c r="P78" s="1474">
        <f>IF($O78 = "", "", R$18)</f>
        <v/>
      </c>
      <c r="Q78" s="1475">
        <f>IF($O78="","",R$20)</f>
        <v/>
      </c>
      <c r="R78" s="2003" t="n">
        <v>146.1</v>
      </c>
      <c r="S78" s="1477">
        <f> IF(R78 = 0, "", 1-R78/$O78)</f>
        <v/>
      </c>
      <c r="T78" s="1478">
        <f>IF($O78 = "", "", V$18)</f>
        <v/>
      </c>
      <c r="U78" s="1478">
        <f>IF($O78="","",V$20)</f>
        <v/>
      </c>
      <c r="V78" s="2002" t="n">
        <v>126.62</v>
      </c>
      <c r="W78" s="1477">
        <f> IF(V78 = 0, "", 1-V78/$O78)</f>
        <v/>
      </c>
      <c r="X78" s="1474">
        <f>IF($O78 = "", "", Z$18)</f>
        <v/>
      </c>
      <c r="Y78" s="1475">
        <f>IF($O78="","",Z$20)</f>
        <v/>
      </c>
      <c r="Z78" s="2003" t="n">
        <v>126.62</v>
      </c>
      <c r="AA78" s="1477">
        <f> IF(Z78 = 0, "", 1-Z78/$O78)</f>
        <v/>
      </c>
      <c r="AB78" s="1478">
        <f>IF($O78 = "", "", AD$18)</f>
        <v/>
      </c>
      <c r="AC78" s="1478">
        <f>IF($O78="","",AD$20)</f>
        <v/>
      </c>
      <c r="AD78" s="2002" t="n">
        <v>116.88</v>
      </c>
      <c r="AE78" s="1477">
        <f> IF(AD78 = 0, "", 1-AD78/$O78)</f>
        <v/>
      </c>
      <c r="AF78" s="1474">
        <f>IF($O78 = "", "", AH$18)</f>
        <v/>
      </c>
      <c r="AG78" s="1475">
        <f>IF($O78="","",AH$20)</f>
        <v/>
      </c>
      <c r="AH78" s="2003" t="n">
        <v>107.14</v>
      </c>
      <c r="AI78" s="1477">
        <f> IF(AH78 = 0, "", 1-AH78/$O78)</f>
        <v/>
      </c>
      <c r="AJ78" s="1478">
        <f>IF($O78 = "", "", AL$18)</f>
        <v/>
      </c>
      <c r="AK78" s="1478">
        <f>IF($O78="","",AL$20)</f>
        <v/>
      </c>
      <c r="AL78" s="2002" t="n">
        <v>136.36</v>
      </c>
      <c r="AM78" s="1477">
        <f> IF(AL78 = 0, "", 1-AL78/$O78)</f>
        <v/>
      </c>
      <c r="AN78" s="1474">
        <f>IF($O78 = "", "", AP$18)</f>
        <v/>
      </c>
      <c r="AO78" s="1475">
        <f>IF($O78="","",AP$20)</f>
        <v/>
      </c>
      <c r="AP78" s="2003" t="n">
        <v>126.62</v>
      </c>
      <c r="AQ78" s="1477">
        <f> IF(AP78 = 0, "", 1-AP78/$O78)</f>
        <v/>
      </c>
      <c r="AR78" s="1478">
        <f>IF($O78 = "", "", AT$18)</f>
        <v/>
      </c>
      <c r="AS78" s="1478">
        <f>IF($O78="","",AT$20)</f>
        <v/>
      </c>
      <c r="AT78" s="2002" t="n">
        <v>116.88</v>
      </c>
      <c r="AU78" s="1481">
        <f> IF(AT78 = 0, "", 1-AT78/$O78)</f>
        <v/>
      </c>
      <c r="AV78" s="1474">
        <f>IF($O78 = "", "", AX$18)</f>
        <v/>
      </c>
      <c r="AW78" s="1475">
        <f>IF($O78="","",AX$20)</f>
        <v/>
      </c>
      <c r="AX78" s="2003" t="n">
        <v>126.62</v>
      </c>
      <c r="AY78" s="1481">
        <f> IF(AX78 = 0, "", 1-AX78/$O78)</f>
        <v/>
      </c>
      <c r="AZ78" s="1478">
        <f>IF($O78 = "", "", BB$18)</f>
        <v/>
      </c>
      <c r="BA78" s="1478">
        <f>IF($O78="","",BB$20)</f>
        <v/>
      </c>
      <c r="BB78" s="2002" t="n">
        <v>116.88</v>
      </c>
      <c r="BC78" s="1481">
        <f> IF(BB78 = 0, "", 1-BB78/$O78)</f>
        <v/>
      </c>
      <c r="BD78" s="1474">
        <f>IF($O78 = "", "", BF$18)</f>
        <v/>
      </c>
      <c r="BE78" s="1475">
        <f>IF($O78="","",BF$20)</f>
        <v/>
      </c>
      <c r="BF78" s="2003" t="n">
        <v>107.14</v>
      </c>
      <c r="BG78" s="1481">
        <f> IF(BF78 = 0, "", 1-BF78/$O78)</f>
        <v/>
      </c>
      <c r="BH78" s="1478">
        <f>IF($O78 = "", "", BJ$18)</f>
        <v/>
      </c>
      <c r="BI78" s="1478">
        <f>IF($O78="","",BJ$20)</f>
        <v/>
      </c>
      <c r="BJ78" s="2002" t="n"/>
      <c r="BK78" s="1481">
        <f> IF(BJ78 = 0, "", 1-BJ78/$O78)</f>
        <v/>
      </c>
      <c r="BL78" s="1474">
        <f>IF($O78 = "", "", BN$18)</f>
        <v/>
      </c>
      <c r="BM78" s="1475">
        <f>IF($O78="","",BN$20)</f>
        <v/>
      </c>
      <c r="BN78" s="2003" t="n"/>
      <c r="BO78" s="1481">
        <f> IF(BN78 = 0, "", 1-BN78/$O78)</f>
        <v/>
      </c>
      <c r="BP78" s="1478">
        <f>IF($O78 = "", "", BR$18)</f>
        <v/>
      </c>
      <c r="BQ78" s="1478">
        <f>IF($O78="","",BR$20)</f>
        <v/>
      </c>
      <c r="BR78" s="2002" t="n"/>
      <c r="BS78" s="1481">
        <f> IF(BR78 = 0, "", 1-BR78/$O78)</f>
        <v/>
      </c>
    </row>
    <row r="79" ht="13.5" customHeight="1" s="1659">
      <c r="A79" s="1185" t="n"/>
      <c r="B79" s="1347" t="n">
        <v>9557534782151</v>
      </c>
      <c r="C79" s="1352" t="inlineStr">
        <is>
          <t>3866026128_MY-22334998839</t>
        </is>
      </c>
      <c r="D79" s="1353" t="n">
        <v>3866026128</v>
      </c>
      <c r="E79" s="1258" t="n"/>
      <c r="F79" s="1188" t="inlineStr">
        <is>
          <t>L'Oréal Paris Best Selling (2pcs Skincare Set) Dual Serum/Toner + Serum with Hyaluronic Acid or Glycolic Acid</t>
        </is>
      </c>
      <c r="G79" s="1188" t="n"/>
      <c r="H79" s="1188" t="n"/>
      <c r="I79" s="1188" t="n"/>
      <c r="J79" s="1188" t="n"/>
      <c r="K79" s="1188" t="n"/>
      <c r="L79" s="1188" t="n"/>
      <c r="M79" s="1188" t="n"/>
      <c r="N79" s="1187" t="inlineStr">
        <is>
          <t>VBOM</t>
        </is>
      </c>
      <c r="O79" s="2000" t="n">
        <v>179.8</v>
      </c>
      <c r="P79" s="1474">
        <f>IF($O79 = "", "", R$18)</f>
        <v/>
      </c>
      <c r="Q79" s="1475">
        <f>IF($O79="","",R$20)</f>
        <v/>
      </c>
      <c r="R79" s="2003" t="n">
        <v>134.85</v>
      </c>
      <c r="S79" s="1477">
        <f> IF(R79 = 0, "", 1-R79/$O79)</f>
        <v/>
      </c>
      <c r="T79" s="1478">
        <f>IF($O79 = "", "", V$18)</f>
        <v/>
      </c>
      <c r="U79" s="1478">
        <f>IF($O79="","",V$20)</f>
        <v/>
      </c>
      <c r="V79" s="2002" t="n">
        <v>116.87</v>
      </c>
      <c r="W79" s="1477">
        <f> IF(V79 = 0, "", 1-V79/$O79)</f>
        <v/>
      </c>
      <c r="X79" s="1474">
        <f>IF($O79 = "", "", Z$18)</f>
        <v/>
      </c>
      <c r="Y79" s="1475">
        <f>IF($O79="","",Z$20)</f>
        <v/>
      </c>
      <c r="Z79" s="2003" t="n">
        <v>116.87</v>
      </c>
      <c r="AA79" s="1477">
        <f> IF(Z79 = 0, "", 1-Z79/$O79)</f>
        <v/>
      </c>
      <c r="AB79" s="1478">
        <f>IF($O79 = "", "", AD$18)</f>
        <v/>
      </c>
      <c r="AC79" s="1478">
        <f>IF($O79="","",AD$20)</f>
        <v/>
      </c>
      <c r="AD79" s="2002" t="n">
        <v>107.88</v>
      </c>
      <c r="AE79" s="1477">
        <f> IF(AD79 = 0, "", 1-AD79/$O79)</f>
        <v/>
      </c>
      <c r="AF79" s="1474">
        <f>IF($O79 = "", "", AH$18)</f>
        <v/>
      </c>
      <c r="AG79" s="1475">
        <f>IF($O79="","",AH$20)</f>
        <v/>
      </c>
      <c r="AH79" s="2003" t="n">
        <v>98.89</v>
      </c>
      <c r="AI79" s="1477">
        <f> IF(AH79 = 0, "", 1-AH79/$O79)</f>
        <v/>
      </c>
      <c r="AJ79" s="1478">
        <f>IF($O79 = "", "", AL$18)</f>
        <v/>
      </c>
      <c r="AK79" s="1478">
        <f>IF($O79="","",AL$20)</f>
        <v/>
      </c>
      <c r="AL79" s="2002" t="n">
        <v>125.86</v>
      </c>
      <c r="AM79" s="1477">
        <f> IF(AL79 = 0, "", 1-AL79/$O79)</f>
        <v/>
      </c>
      <c r="AN79" s="1474">
        <f>IF($O79 = "", "", AP$18)</f>
        <v/>
      </c>
      <c r="AO79" s="1475">
        <f>IF($O79="","",AP$20)</f>
        <v/>
      </c>
      <c r="AP79" s="2003" t="n">
        <v>116.87</v>
      </c>
      <c r="AQ79" s="1477">
        <f> IF(AP79 = 0, "", 1-AP79/$O79)</f>
        <v/>
      </c>
      <c r="AR79" s="1478">
        <f>IF($O79 = "", "", AT$18)</f>
        <v/>
      </c>
      <c r="AS79" s="1478">
        <f>IF($O79="","",AT$20)</f>
        <v/>
      </c>
      <c r="AT79" s="2002" t="n">
        <v>107.88</v>
      </c>
      <c r="AU79" s="1481">
        <f> IF(AT79 = 0, "", 1-AT79/$O79)</f>
        <v/>
      </c>
      <c r="AV79" s="1474">
        <f>IF($O79 = "", "", AX$18)</f>
        <v/>
      </c>
      <c r="AW79" s="1475">
        <f>IF($O79="","",AX$20)</f>
        <v/>
      </c>
      <c r="AX79" s="2003" t="n">
        <v>116.87</v>
      </c>
      <c r="AY79" s="1481">
        <f> IF(AX79 = 0, "", 1-AX79/$O79)</f>
        <v/>
      </c>
      <c r="AZ79" s="1478">
        <f>IF($O79 = "", "", BB$18)</f>
        <v/>
      </c>
      <c r="BA79" s="1478">
        <f>IF($O79="","",BB$20)</f>
        <v/>
      </c>
      <c r="BB79" s="2002" t="n">
        <v>107.88</v>
      </c>
      <c r="BC79" s="1481">
        <f> IF(BB79 = 0, "", 1-BB79/$O79)</f>
        <v/>
      </c>
      <c r="BD79" s="1474">
        <f>IF($O79 = "", "", BF$18)</f>
        <v/>
      </c>
      <c r="BE79" s="1475">
        <f>IF($O79="","",BF$20)</f>
        <v/>
      </c>
      <c r="BF79" s="2003" t="n">
        <v>98.89</v>
      </c>
      <c r="BG79" s="1481">
        <f> IF(BF79 = 0, "", 1-BF79/$O79)</f>
        <v/>
      </c>
      <c r="BH79" s="1478">
        <f>IF($O79 = "", "", BJ$18)</f>
        <v/>
      </c>
      <c r="BI79" s="1478">
        <f>IF($O79="","",BJ$20)</f>
        <v/>
      </c>
      <c r="BJ79" s="2002" t="n"/>
      <c r="BK79" s="1481">
        <f> IF(BJ79 = 0, "", 1-BJ79/$O79)</f>
        <v/>
      </c>
      <c r="BL79" s="1474">
        <f>IF($O79 = "", "", BN$18)</f>
        <v/>
      </c>
      <c r="BM79" s="1475">
        <f>IF($O79="","",BN$20)</f>
        <v/>
      </c>
      <c r="BN79" s="2003" t="n"/>
      <c r="BO79" s="1481">
        <f> IF(BN79 = 0, "", 1-BN79/$O79)</f>
        <v/>
      </c>
      <c r="BP79" s="1478">
        <f>IF($O79 = "", "", BR$18)</f>
        <v/>
      </c>
      <c r="BQ79" s="1478">
        <f>IF($O79="","",BR$20)</f>
        <v/>
      </c>
      <c r="BR79" s="2002" t="n"/>
      <c r="BS79" s="1481">
        <f> IF(BR79 = 0, "", 1-BR79/$O79)</f>
        <v/>
      </c>
    </row>
    <row r="80" ht="13.5" customHeight="1" s="1659">
      <c r="A80" s="1185" t="n"/>
      <c r="B80" s="1347" t="n">
        <v>9557534782120</v>
      </c>
      <c r="C80" s="1352" t="inlineStr">
        <is>
          <t>3866026128_MY-22334998840</t>
        </is>
      </c>
      <c r="D80" s="1353" t="n">
        <v>3866026128</v>
      </c>
      <c r="E80" s="1258" t="n"/>
      <c r="F80" s="1188" t="inlineStr">
        <is>
          <t>L'Oréal Paris Best Selling (2pcs Skincare Set) Dual Serum/Toner + Serum with Hyaluronic Acid or Glycolic Acid</t>
        </is>
      </c>
      <c r="G80" s="1188" t="n"/>
      <c r="H80" s="1188" t="n"/>
      <c r="I80" s="1188" t="n"/>
      <c r="J80" s="1188" t="n"/>
      <c r="K80" s="1188" t="n"/>
      <c r="L80" s="1188" t="n"/>
      <c r="M80" s="1188" t="n"/>
      <c r="N80" s="1187" t="inlineStr">
        <is>
          <t>VBOM</t>
        </is>
      </c>
      <c r="O80" s="2000" t="n">
        <v>179.8</v>
      </c>
      <c r="P80" s="1474">
        <f>IF($O80 = "", "", R$18)</f>
        <v/>
      </c>
      <c r="Q80" s="1475">
        <f>IF($O80="","",R$20)</f>
        <v/>
      </c>
      <c r="R80" s="2003" t="n">
        <v>134.85</v>
      </c>
      <c r="S80" s="1477">
        <f> IF(R80 = 0, "", 1-R80/$O80)</f>
        <v/>
      </c>
      <c r="T80" s="1478">
        <f>IF($O80 = "", "", V$18)</f>
        <v/>
      </c>
      <c r="U80" s="1478">
        <f>IF($O80="","",V$20)</f>
        <v/>
      </c>
      <c r="V80" s="2002" t="n">
        <v>116.87</v>
      </c>
      <c r="W80" s="1477">
        <f> IF(V80 = 0, "", 1-V80/$O80)</f>
        <v/>
      </c>
      <c r="X80" s="1474">
        <f>IF($O80 = "", "", Z$18)</f>
        <v/>
      </c>
      <c r="Y80" s="1475">
        <f>IF($O80="","",Z$20)</f>
        <v/>
      </c>
      <c r="Z80" s="2003" t="n">
        <v>116.87</v>
      </c>
      <c r="AA80" s="1477">
        <f> IF(Z80 = 0, "", 1-Z80/$O80)</f>
        <v/>
      </c>
      <c r="AB80" s="1478">
        <f>IF($O80 = "", "", AD$18)</f>
        <v/>
      </c>
      <c r="AC80" s="1478">
        <f>IF($O80="","",AD$20)</f>
        <v/>
      </c>
      <c r="AD80" s="2002" t="n">
        <v>107.88</v>
      </c>
      <c r="AE80" s="1477">
        <f> IF(AD80 = 0, "", 1-AD80/$O80)</f>
        <v/>
      </c>
      <c r="AF80" s="1474">
        <f>IF($O80 = "", "", AH$18)</f>
        <v/>
      </c>
      <c r="AG80" s="1475">
        <f>IF($O80="","",AH$20)</f>
        <v/>
      </c>
      <c r="AH80" s="2003" t="n">
        <v>98.89</v>
      </c>
      <c r="AI80" s="1477">
        <f> IF(AH80 = 0, "", 1-AH80/$O80)</f>
        <v/>
      </c>
      <c r="AJ80" s="1478">
        <f>IF($O80 = "", "", AL$18)</f>
        <v/>
      </c>
      <c r="AK80" s="1478">
        <f>IF($O80="","",AL$20)</f>
        <v/>
      </c>
      <c r="AL80" s="2002" t="n">
        <v>125.86</v>
      </c>
      <c r="AM80" s="1477">
        <f> IF(AL80 = 0, "", 1-AL80/$O80)</f>
        <v/>
      </c>
      <c r="AN80" s="1474">
        <f>IF($O80 = "", "", AP$18)</f>
        <v/>
      </c>
      <c r="AO80" s="1475">
        <f>IF($O80="","",AP$20)</f>
        <v/>
      </c>
      <c r="AP80" s="2003" t="n">
        <v>116.87</v>
      </c>
      <c r="AQ80" s="1477">
        <f> IF(AP80 = 0, "", 1-AP80/$O80)</f>
        <v/>
      </c>
      <c r="AR80" s="1478">
        <f>IF($O80 = "", "", AT$18)</f>
        <v/>
      </c>
      <c r="AS80" s="1478">
        <f>IF($O80="","",AT$20)</f>
        <v/>
      </c>
      <c r="AT80" s="2002" t="n">
        <v>107.88</v>
      </c>
      <c r="AU80" s="1481">
        <f> IF(AT80 = 0, "", 1-AT80/$O80)</f>
        <v/>
      </c>
      <c r="AV80" s="1474">
        <f>IF($O80 = "", "", AX$18)</f>
        <v/>
      </c>
      <c r="AW80" s="1475">
        <f>IF($O80="","",AX$20)</f>
        <v/>
      </c>
      <c r="AX80" s="2003" t="n">
        <v>116.87</v>
      </c>
      <c r="AY80" s="1481">
        <f> IF(AX80 = 0, "", 1-AX80/$O80)</f>
        <v/>
      </c>
      <c r="AZ80" s="1478">
        <f>IF($O80 = "", "", BB$18)</f>
        <v/>
      </c>
      <c r="BA80" s="1478">
        <f>IF($O80="","",BB$20)</f>
        <v/>
      </c>
      <c r="BB80" s="2002" t="n">
        <v>107.88</v>
      </c>
      <c r="BC80" s="1481">
        <f> IF(BB80 = 0, "", 1-BB80/$O80)</f>
        <v/>
      </c>
      <c r="BD80" s="1474">
        <f>IF($O80 = "", "", BF$18)</f>
        <v/>
      </c>
      <c r="BE80" s="1475">
        <f>IF($O80="","",BF$20)</f>
        <v/>
      </c>
      <c r="BF80" s="2003" t="n">
        <v>98.89</v>
      </c>
      <c r="BG80" s="1481">
        <f> IF(BF80 = 0, "", 1-BF80/$O80)</f>
        <v/>
      </c>
      <c r="BH80" s="1478">
        <f>IF($O80 = "", "", BJ$18)</f>
        <v/>
      </c>
      <c r="BI80" s="1478">
        <f>IF($O80="","",BJ$20)</f>
        <v/>
      </c>
      <c r="BJ80" s="2002" t="n"/>
      <c r="BK80" s="1481">
        <f> IF(BJ80 = 0, "", 1-BJ80/$O80)</f>
        <v/>
      </c>
      <c r="BL80" s="1474">
        <f>IF($O80 = "", "", BN$18)</f>
        <v/>
      </c>
      <c r="BM80" s="1475">
        <f>IF($O80="","",BN$20)</f>
        <v/>
      </c>
      <c r="BN80" s="2003" t="n"/>
      <c r="BO80" s="1481">
        <f> IF(BN80 = 0, "", 1-BN80/$O80)</f>
        <v/>
      </c>
      <c r="BP80" s="1478">
        <f>IF($O80 = "", "", BR$18)</f>
        <v/>
      </c>
      <c r="BQ80" s="1478">
        <f>IF($O80="","",BR$20)</f>
        <v/>
      </c>
      <c r="BR80" s="2002" t="n"/>
      <c r="BS80" s="1481">
        <f> IF(BR80 = 0, "", 1-BR80/$O80)</f>
        <v/>
      </c>
    </row>
    <row r="81" ht="13.5" customHeight="1" s="1659">
      <c r="A81" s="1185" t="n"/>
      <c r="B81" s="1347" t="n">
        <v>9557534782328</v>
      </c>
      <c r="C81" s="1352" t="inlineStr">
        <is>
          <t>3866026128_MY-22334998841</t>
        </is>
      </c>
      <c r="D81" s="1353" t="n">
        <v>3866026128</v>
      </c>
      <c r="E81" s="1258" t="n"/>
      <c r="F81" s="1188" t="inlineStr">
        <is>
          <t>L'Oréal Paris Best Selling (2pcs Skincare Set) Dual Serum/Toner + Serum with Hyaluronic Acid or Glycolic Acid</t>
        </is>
      </c>
      <c r="G81" s="1188" t="n"/>
      <c r="H81" s="1188" t="n"/>
      <c r="I81" s="1188" t="n"/>
      <c r="J81" s="1188" t="n"/>
      <c r="K81" s="1188" t="n"/>
      <c r="L81" s="1188" t="n"/>
      <c r="M81" s="1188" t="n"/>
      <c r="N81" s="1187" t="inlineStr">
        <is>
          <t>VBOM</t>
        </is>
      </c>
      <c r="O81" s="2000" t="n">
        <v>212.8</v>
      </c>
      <c r="P81" s="1474">
        <f>IF($O81 = "", "", R$18)</f>
        <v/>
      </c>
      <c r="Q81" s="1475">
        <f>IF($O81="","",R$20)</f>
        <v/>
      </c>
      <c r="R81" s="2003" t="n">
        <v>159.6</v>
      </c>
      <c r="S81" s="1477">
        <f> IF(R81 = 0, "", 1-R81/$O81)</f>
        <v/>
      </c>
      <c r="T81" s="1478">
        <f>IF($O81 = "", "", V$18)</f>
        <v/>
      </c>
      <c r="U81" s="1478">
        <f>IF($O81="","",V$20)</f>
        <v/>
      </c>
      <c r="V81" s="2002" t="n">
        <v>138.32</v>
      </c>
      <c r="W81" s="1477">
        <f> IF(V81 = 0, "", 1-V81/$O81)</f>
        <v/>
      </c>
      <c r="X81" s="1474">
        <f>IF($O81 = "", "", Z$18)</f>
        <v/>
      </c>
      <c r="Y81" s="1475">
        <f>IF($O81="","",Z$20)</f>
        <v/>
      </c>
      <c r="Z81" s="2003" t="n">
        <v>138.32</v>
      </c>
      <c r="AA81" s="1477">
        <f> IF(Z81 = 0, "", 1-Z81/$O81)</f>
        <v/>
      </c>
      <c r="AB81" s="1478">
        <f>IF($O81 = "", "", AD$18)</f>
        <v/>
      </c>
      <c r="AC81" s="1478">
        <f>IF($O81="","",AD$20)</f>
        <v/>
      </c>
      <c r="AD81" s="2002" t="n">
        <v>127.68</v>
      </c>
      <c r="AE81" s="1477">
        <f> IF(AD81 = 0, "", 1-AD81/$O81)</f>
        <v/>
      </c>
      <c r="AF81" s="1474">
        <f>IF($O81 = "", "", AH$18)</f>
        <v/>
      </c>
      <c r="AG81" s="1475">
        <f>IF($O81="","",AH$20)</f>
        <v/>
      </c>
      <c r="AH81" s="2003" t="n">
        <v>117.04</v>
      </c>
      <c r="AI81" s="1477">
        <f> IF(AH81 = 0, "", 1-AH81/$O81)</f>
        <v/>
      </c>
      <c r="AJ81" s="1478">
        <f>IF($O81 = "", "", AL$18)</f>
        <v/>
      </c>
      <c r="AK81" s="1478">
        <f>IF($O81="","",AL$20)</f>
        <v/>
      </c>
      <c r="AL81" s="2002" t="n">
        <v>148.96</v>
      </c>
      <c r="AM81" s="1477">
        <f> IF(AL81 = 0, "", 1-AL81/$O81)</f>
        <v/>
      </c>
      <c r="AN81" s="1474">
        <f>IF($O81 = "", "", AP$18)</f>
        <v/>
      </c>
      <c r="AO81" s="1475">
        <f>IF($O81="","",AP$20)</f>
        <v/>
      </c>
      <c r="AP81" s="2003" t="n">
        <v>138.32</v>
      </c>
      <c r="AQ81" s="1477">
        <f> IF(AP81 = 0, "", 1-AP81/$O81)</f>
        <v/>
      </c>
      <c r="AR81" s="1478">
        <f>IF($O81 = "", "", AT$18)</f>
        <v/>
      </c>
      <c r="AS81" s="1478">
        <f>IF($O81="","",AT$20)</f>
        <v/>
      </c>
      <c r="AT81" s="2002" t="n">
        <v>127.68</v>
      </c>
      <c r="AU81" s="1481">
        <f> IF(AT81 = 0, "", 1-AT81/$O81)</f>
        <v/>
      </c>
      <c r="AV81" s="1474">
        <f>IF($O81 = "", "", AX$18)</f>
        <v/>
      </c>
      <c r="AW81" s="1475">
        <f>IF($O81="","",AX$20)</f>
        <v/>
      </c>
      <c r="AX81" s="2003" t="n">
        <v>138.32</v>
      </c>
      <c r="AY81" s="1481">
        <f> IF(AX81 = 0, "", 1-AX81/$O81)</f>
        <v/>
      </c>
      <c r="AZ81" s="1478">
        <f>IF($O81 = "", "", BB$18)</f>
        <v/>
      </c>
      <c r="BA81" s="1478">
        <f>IF($O81="","",BB$20)</f>
        <v/>
      </c>
      <c r="BB81" s="2002" t="n">
        <v>127.68</v>
      </c>
      <c r="BC81" s="1481">
        <f> IF(BB81 = 0, "", 1-BB81/$O81)</f>
        <v/>
      </c>
      <c r="BD81" s="1474">
        <f>IF($O81 = "", "", BF$18)</f>
        <v/>
      </c>
      <c r="BE81" s="1475">
        <f>IF($O81="","",BF$20)</f>
        <v/>
      </c>
      <c r="BF81" s="2003" t="n">
        <v>117.04</v>
      </c>
      <c r="BG81" s="1481">
        <f> IF(BF81 = 0, "", 1-BF81/$O81)</f>
        <v/>
      </c>
      <c r="BH81" s="1478">
        <f>IF($O81 = "", "", BJ$18)</f>
        <v/>
      </c>
      <c r="BI81" s="1478">
        <f>IF($O81="","",BJ$20)</f>
        <v/>
      </c>
      <c r="BJ81" s="2002" t="n"/>
      <c r="BK81" s="1481">
        <f> IF(BJ81 = 0, "", 1-BJ81/$O81)</f>
        <v/>
      </c>
      <c r="BL81" s="1474">
        <f>IF($O81 = "", "", BN$18)</f>
        <v/>
      </c>
      <c r="BM81" s="1475">
        <f>IF($O81="","",BN$20)</f>
        <v/>
      </c>
      <c r="BN81" s="2003" t="n"/>
      <c r="BO81" s="1481">
        <f> IF(BN81 = 0, "", 1-BN81/$O81)</f>
        <v/>
      </c>
      <c r="BP81" s="1478">
        <f>IF($O81 = "", "", BR$18)</f>
        <v/>
      </c>
      <c r="BQ81" s="1478">
        <f>IF($O81="","",BR$20)</f>
        <v/>
      </c>
      <c r="BR81" s="2002" t="n"/>
      <c r="BS81" s="1481">
        <f> IF(BR81 = 0, "", 1-BR81/$O81)</f>
        <v/>
      </c>
    </row>
    <row r="82" ht="13.5" customHeight="1" s="1659">
      <c r="A82" s="1185" t="n"/>
      <c r="B82" s="1347" t="n">
        <v>9557534794253</v>
      </c>
      <c r="C82" s="1352" t="inlineStr">
        <is>
          <t>4156254086_MY-23567857743</t>
        </is>
      </c>
      <c r="D82" s="1353" t="n">
        <v>4156254086</v>
      </c>
      <c r="E82" s="1258" t="n"/>
      <c r="F82" s="1188" t="inlineStr">
        <is>
          <t>L’Oréal Paris Revitalift 1.5% Hyaluronic Acid Face Serum Twinpack 30ml</t>
        </is>
      </c>
      <c r="G82" s="1188" t="n"/>
      <c r="H82" s="1188" t="n"/>
      <c r="I82" s="1188" t="n"/>
      <c r="J82" s="1188" t="n"/>
      <c r="K82" s="1188" t="n"/>
      <c r="L82" s="1188" t="n"/>
      <c r="M82" s="1188" t="n"/>
      <c r="N82" s="1187" t="inlineStr">
        <is>
          <t>VBOM</t>
        </is>
      </c>
      <c r="O82" s="2000" t="n">
        <v>209.8</v>
      </c>
      <c r="P82" s="1474">
        <f>IF($O82 = "", "", R$18)</f>
        <v/>
      </c>
      <c r="Q82" s="1475">
        <f>IF($O82="","",R$20)</f>
        <v/>
      </c>
      <c r="R82" s="2003" t="n">
        <v>157.35</v>
      </c>
      <c r="S82" s="1477">
        <f> IF(R82 = 0, "", 1-R82/$O82)</f>
        <v/>
      </c>
      <c r="T82" s="1478">
        <f>IF($O82 = "", "", V$18)</f>
        <v/>
      </c>
      <c r="U82" s="1478">
        <f>IF($O82="","",V$20)</f>
        <v/>
      </c>
      <c r="V82" s="2002" t="n">
        <v>136.37</v>
      </c>
      <c r="W82" s="1477">
        <f> IF(V82 = 0, "", 1-V82/$O82)</f>
        <v/>
      </c>
      <c r="X82" s="1474">
        <f>IF($O82 = "", "", Z$18)</f>
        <v/>
      </c>
      <c r="Y82" s="1475">
        <f>IF($O82="","",Z$20)</f>
        <v/>
      </c>
      <c r="Z82" s="2003" t="n">
        <v>136.37</v>
      </c>
      <c r="AA82" s="1477">
        <f> IF(Z82 = 0, "", 1-Z82/$O82)</f>
        <v/>
      </c>
      <c r="AB82" s="1478">
        <f>IF($O82 = "", "", AD$18)</f>
        <v/>
      </c>
      <c r="AC82" s="1478">
        <f>IF($O82="","",AD$20)</f>
        <v/>
      </c>
      <c r="AD82" s="2002" t="n">
        <v>125.88</v>
      </c>
      <c r="AE82" s="1477">
        <f> IF(AD82 = 0, "", 1-AD82/$O82)</f>
        <v/>
      </c>
      <c r="AF82" s="1474">
        <f>IF($O82 = "", "", AH$18)</f>
        <v/>
      </c>
      <c r="AG82" s="1475">
        <f>IF($O82="","",AH$20)</f>
        <v/>
      </c>
      <c r="AH82" s="2003" t="n">
        <v>115.39</v>
      </c>
      <c r="AI82" s="1477">
        <f> IF(AH82 = 0, "", 1-AH82/$O82)</f>
        <v/>
      </c>
      <c r="AJ82" s="1478">
        <f>IF($O82 = "", "", AL$18)</f>
        <v/>
      </c>
      <c r="AK82" s="1478">
        <f>IF($O82="","",AL$20)</f>
        <v/>
      </c>
      <c r="AL82" s="2002" t="n">
        <v>146.86</v>
      </c>
      <c r="AM82" s="1477">
        <f> IF(AL82 = 0, "", 1-AL82/$O82)</f>
        <v/>
      </c>
      <c r="AN82" s="1474">
        <f>IF($O82 = "", "", AP$18)</f>
        <v/>
      </c>
      <c r="AO82" s="1475">
        <f>IF($O82="","",AP$20)</f>
        <v/>
      </c>
      <c r="AP82" s="2003" t="n">
        <v>136.37</v>
      </c>
      <c r="AQ82" s="1477">
        <f> IF(AP82 = 0, "", 1-AP82/$O82)</f>
        <v/>
      </c>
      <c r="AR82" s="1478">
        <f>IF($O82 = "", "", AT$18)</f>
        <v/>
      </c>
      <c r="AS82" s="1478">
        <f>IF($O82="","",AT$20)</f>
        <v/>
      </c>
      <c r="AT82" s="2002" t="n">
        <v>125.88</v>
      </c>
      <c r="AU82" s="1481">
        <f> IF(AT82 = 0, "", 1-AT82/$O82)</f>
        <v/>
      </c>
      <c r="AV82" s="1474">
        <f>IF($O82 = "", "", AX$18)</f>
        <v/>
      </c>
      <c r="AW82" s="1475">
        <f>IF($O82="","",AX$20)</f>
        <v/>
      </c>
      <c r="AX82" s="2003" t="n">
        <v>136.37</v>
      </c>
      <c r="AY82" s="1481">
        <f> IF(AX82 = 0, "", 1-AX82/$O82)</f>
        <v/>
      </c>
      <c r="AZ82" s="1478">
        <f>IF($O82 = "", "", BB$18)</f>
        <v/>
      </c>
      <c r="BA82" s="1478">
        <f>IF($O82="","",BB$20)</f>
        <v/>
      </c>
      <c r="BB82" s="2002" t="n">
        <v>125.88</v>
      </c>
      <c r="BC82" s="1481">
        <f> IF(BB82 = 0, "", 1-BB82/$O82)</f>
        <v/>
      </c>
      <c r="BD82" s="1474">
        <f>IF($O82 = "", "", BF$18)</f>
        <v/>
      </c>
      <c r="BE82" s="1475">
        <f>IF($O82="","",BF$20)</f>
        <v/>
      </c>
      <c r="BF82" s="2003" t="n">
        <v>115.39</v>
      </c>
      <c r="BG82" s="1481">
        <f> IF(BF82 = 0, "", 1-BF82/$O82)</f>
        <v/>
      </c>
      <c r="BH82" s="1478">
        <f>IF($O82 = "", "", BJ$18)</f>
        <v/>
      </c>
      <c r="BI82" s="1478">
        <f>IF($O82="","",BJ$20)</f>
        <v/>
      </c>
      <c r="BJ82" s="2002" t="n"/>
      <c r="BK82" s="1481">
        <f> IF(BJ82 = 0, "", 1-BJ82/$O82)</f>
        <v/>
      </c>
      <c r="BL82" s="1474">
        <f>IF($O82 = "", "", BN$18)</f>
        <v/>
      </c>
      <c r="BM82" s="1475">
        <f>IF($O82="","",BN$20)</f>
        <v/>
      </c>
      <c r="BN82" s="2003" t="n"/>
      <c r="BO82" s="1481">
        <f> IF(BN82 = 0, "", 1-BN82/$O82)</f>
        <v/>
      </c>
      <c r="BP82" s="1478">
        <f>IF($O82 = "", "", BR$18)</f>
        <v/>
      </c>
      <c r="BQ82" s="1478">
        <f>IF($O82="","",BR$20)</f>
        <v/>
      </c>
      <c r="BR82" s="2002" t="n"/>
      <c r="BS82" s="1481">
        <f> IF(BR82 = 0, "", 1-BR82/$O82)</f>
        <v/>
      </c>
    </row>
    <row r="83" ht="13.5" customHeight="1" s="1659">
      <c r="A83" s="1185" t="n"/>
      <c r="B83" s="1347" t="n">
        <v>9557534782137</v>
      </c>
      <c r="C83" s="1352" t="inlineStr">
        <is>
          <t>3865860885_MY-22334807570</t>
        </is>
      </c>
      <c r="D83" s="1353" t="n">
        <v>3865860885</v>
      </c>
      <c r="E83" s="1258" t="n"/>
      <c r="F83" s="1188" t="inlineStr">
        <is>
          <t>L'Oréal Paris (3-4pcs Skincare Set) Cleanser + Serum + Moisturizer with Hyaluronic Acid or Glycolic Acid</t>
        </is>
      </c>
      <c r="G83" s="1188" t="n"/>
      <c r="H83" s="1188" t="n"/>
      <c r="I83" s="1188" t="n"/>
      <c r="J83" s="1188" t="n"/>
      <c r="K83" s="1188" t="n"/>
      <c r="L83" s="1188" t="n"/>
      <c r="M83" s="1188" t="n"/>
      <c r="N83" s="1187" t="inlineStr">
        <is>
          <t>VBOM</t>
        </is>
      </c>
      <c r="O83" s="2000" t="n">
        <v>308.6</v>
      </c>
      <c r="P83" s="1474">
        <f>IF($O83 = "", "", R$18)</f>
        <v/>
      </c>
      <c r="Q83" s="1475">
        <f>IF($O83="","",R$20)</f>
        <v/>
      </c>
      <c r="R83" s="2003" t="n">
        <v>216.02</v>
      </c>
      <c r="S83" s="1477">
        <f> IF(R83 = 0, "", 1-R83/$O83)</f>
        <v/>
      </c>
      <c r="T83" s="1478">
        <f>IF($O83 = "", "", V$18)</f>
        <v/>
      </c>
      <c r="U83" s="1478">
        <f>IF($O83="","",V$20)</f>
        <v/>
      </c>
      <c r="V83" s="2002" t="n">
        <v>185.16</v>
      </c>
      <c r="W83" s="1477">
        <f> IF(V83 = 0, "", 1-V83/$O83)</f>
        <v/>
      </c>
      <c r="X83" s="1474">
        <f>IF($O83 = "", "", Z$18)</f>
        <v/>
      </c>
      <c r="Y83" s="1475">
        <f>IF($O83="","",Z$20)</f>
        <v/>
      </c>
      <c r="Z83" s="2003" t="n">
        <v>200.59</v>
      </c>
      <c r="AA83" s="1477">
        <f> IF(Z83 = 0, "", 1-Z83/$O83)</f>
        <v/>
      </c>
      <c r="AB83" s="1478">
        <f>IF($O83 = "", "", AD$18)</f>
        <v/>
      </c>
      <c r="AC83" s="1478">
        <f>IF($O83="","",AD$20)</f>
        <v/>
      </c>
      <c r="AD83" s="2002" t="n">
        <v>185.16</v>
      </c>
      <c r="AE83" s="1477">
        <f> IF(AD83 = 0, "", 1-AD83/$O83)</f>
        <v/>
      </c>
      <c r="AF83" s="1474">
        <f>IF($O83 = "", "", AH$18)</f>
        <v/>
      </c>
      <c r="AG83" s="1475">
        <f>IF($O83="","",AH$20)</f>
        <v/>
      </c>
      <c r="AH83" s="2003" t="n">
        <v>169.73</v>
      </c>
      <c r="AI83" s="1477">
        <f> IF(AH83 = 0, "", 1-AH83/$O83)</f>
        <v/>
      </c>
      <c r="AJ83" s="1478">
        <f>IF($O83 = "", "", AL$18)</f>
        <v/>
      </c>
      <c r="AK83" s="1478">
        <f>IF($O83="","",AL$20)</f>
        <v/>
      </c>
      <c r="AL83" s="2002" t="n">
        <v>200.59</v>
      </c>
      <c r="AM83" s="1477">
        <f> IF(AL83 = 0, "", 1-AL83/$O83)</f>
        <v/>
      </c>
      <c r="AN83" s="1474">
        <f>IF($O83 = "", "", AP$18)</f>
        <v/>
      </c>
      <c r="AO83" s="1475">
        <f>IF($O83="","",AP$20)</f>
        <v/>
      </c>
      <c r="AP83" s="2003" t="n">
        <v>185.16</v>
      </c>
      <c r="AQ83" s="1477">
        <f> IF(AP83 = 0, "", 1-AP83/$O83)</f>
        <v/>
      </c>
      <c r="AR83" s="1478">
        <f>IF($O83 = "", "", AT$18)</f>
        <v/>
      </c>
      <c r="AS83" s="1478">
        <f>IF($O83="","",AT$20)</f>
        <v/>
      </c>
      <c r="AT83" s="2002" t="n">
        <v>169.73</v>
      </c>
      <c r="AU83" s="1481">
        <f> IF(AT83 = 0, "", 1-AT83/$O83)</f>
        <v/>
      </c>
      <c r="AV83" s="1474">
        <f>IF($O83 = "", "", AX$18)</f>
        <v/>
      </c>
      <c r="AW83" s="1475">
        <f>IF($O83="","",AX$20)</f>
        <v/>
      </c>
      <c r="AX83" s="2003" t="n">
        <v>200.59</v>
      </c>
      <c r="AY83" s="1481">
        <f> IF(AX83 = 0, "", 1-AX83/$O83)</f>
        <v/>
      </c>
      <c r="AZ83" s="1478">
        <f>IF($O83 = "", "", BB$18)</f>
        <v/>
      </c>
      <c r="BA83" s="1478">
        <f>IF($O83="","",BB$20)</f>
        <v/>
      </c>
      <c r="BB83" s="2002" t="n">
        <v>185.16</v>
      </c>
      <c r="BC83" s="1481">
        <f> IF(BB83 = 0, "", 1-BB83/$O83)</f>
        <v/>
      </c>
      <c r="BD83" s="1474">
        <f>IF($O83 = "", "", BF$18)</f>
        <v/>
      </c>
      <c r="BE83" s="1475">
        <f>IF($O83="","",BF$20)</f>
        <v/>
      </c>
      <c r="BF83" s="2003" t="n">
        <v>169.73</v>
      </c>
      <c r="BG83" s="1481">
        <f> IF(BF83 = 0, "", 1-BF83/$O83)</f>
        <v/>
      </c>
      <c r="BH83" s="1478">
        <f>IF($O83 = "", "", BJ$18)</f>
        <v/>
      </c>
      <c r="BI83" s="1478">
        <f>IF($O83="","",BJ$20)</f>
        <v/>
      </c>
      <c r="BJ83" s="2002" t="n"/>
      <c r="BK83" s="1481">
        <f> IF(BJ83 = 0, "", 1-BJ83/$O83)</f>
        <v/>
      </c>
      <c r="BL83" s="1474">
        <f>IF($O83 = "", "", BN$18)</f>
        <v/>
      </c>
      <c r="BM83" s="1475">
        <f>IF($O83="","",BN$20)</f>
        <v/>
      </c>
      <c r="BN83" s="2003" t="n"/>
      <c r="BO83" s="1481">
        <f> IF(BN83 = 0, "", 1-BN83/$O83)</f>
        <v/>
      </c>
      <c r="BP83" s="1478">
        <f>IF($O83 = "", "", BR$18)</f>
        <v/>
      </c>
      <c r="BQ83" s="1478">
        <f>IF($O83="","",BR$20)</f>
        <v/>
      </c>
      <c r="BR83" s="2002" t="n"/>
      <c r="BS83" s="1481">
        <f> IF(BR83 = 0, "", 1-BR83/$O83)</f>
        <v/>
      </c>
    </row>
    <row r="84" ht="13.5" customHeight="1" s="1659">
      <c r="A84" s="1185" t="n"/>
      <c r="B84" s="1347" t="n">
        <v>9557534782168</v>
      </c>
      <c r="C84" s="1352" t="inlineStr">
        <is>
          <t>3865860885_MY-22334807569</t>
        </is>
      </c>
      <c r="D84" s="1353" t="n">
        <v>3865860885</v>
      </c>
      <c r="E84" s="1258" t="n"/>
      <c r="F84" s="1188" t="inlineStr">
        <is>
          <t>L'Oréal Paris (3-4pcs Skincare Set) Cleanser + Serum + Moisturizer with Hyaluronic Acid or Glycolic Acid</t>
        </is>
      </c>
      <c r="G84" s="1188" t="n"/>
      <c r="H84" s="1188" t="n"/>
      <c r="I84" s="1188" t="n"/>
      <c r="J84" s="1188" t="n"/>
      <c r="K84" s="1188" t="n"/>
      <c r="L84" s="1188" t="n"/>
      <c r="M84" s="1188" t="n"/>
      <c r="N84" s="1187" t="inlineStr">
        <is>
          <t>VBOM</t>
        </is>
      </c>
      <c r="O84" s="2000" t="n">
        <v>242.7</v>
      </c>
      <c r="P84" s="1474">
        <f>IF($O84 = "", "", R$18)</f>
        <v/>
      </c>
      <c r="Q84" s="1475">
        <f>IF($O84="","",R$20)</f>
        <v/>
      </c>
      <c r="R84" s="2003" t="n">
        <v>174.74</v>
      </c>
      <c r="S84" s="1477">
        <f> IF(R84 = 0, "", 1-R84/$O84)</f>
        <v/>
      </c>
      <c r="T84" s="1478">
        <f>IF($O84 = "", "", V$18)</f>
        <v/>
      </c>
      <c r="U84" s="1478">
        <f>IF($O84="","",V$20)</f>
        <v/>
      </c>
      <c r="V84" s="2002" t="n">
        <v>150.47</v>
      </c>
      <c r="W84" s="1477">
        <f> IF(V84 = 0, "", 1-V84/$O84)</f>
        <v/>
      </c>
      <c r="X84" s="1474">
        <f>IF($O84 = "", "", Z$18)</f>
        <v/>
      </c>
      <c r="Y84" s="1475">
        <f>IF($O84="","",Z$20)</f>
        <v/>
      </c>
      <c r="Z84" s="2003" t="n">
        <v>157.76</v>
      </c>
      <c r="AA84" s="1477">
        <f> IF(Z84 = 0, "", 1-Z84/$O84)</f>
        <v/>
      </c>
      <c r="AB84" s="1478">
        <f>IF($O84 = "", "", AD$18)</f>
        <v/>
      </c>
      <c r="AC84" s="1478">
        <f>IF($O84="","",AD$20)</f>
        <v/>
      </c>
      <c r="AD84" s="2002" t="n">
        <v>145.62</v>
      </c>
      <c r="AE84" s="1477">
        <f> IF(AD84 = 0, "", 1-AD84/$O84)</f>
        <v/>
      </c>
      <c r="AF84" s="1474">
        <f>IF($O84 = "", "", AH$18)</f>
        <v/>
      </c>
      <c r="AG84" s="1475">
        <f>IF($O84="","",AH$20)</f>
        <v/>
      </c>
      <c r="AH84" s="2003" t="n">
        <v>133.49</v>
      </c>
      <c r="AI84" s="1477">
        <f> IF(AH84 = 0, "", 1-AH84/$O84)</f>
        <v/>
      </c>
      <c r="AJ84" s="1478">
        <f>IF($O84 = "", "", AL$18)</f>
        <v/>
      </c>
      <c r="AK84" s="1478">
        <f>IF($O84="","",AL$20)</f>
        <v/>
      </c>
      <c r="AL84" s="2002" t="n">
        <v>162.61</v>
      </c>
      <c r="AM84" s="1477">
        <f> IF(AL84 = 0, "", 1-AL84/$O84)</f>
        <v/>
      </c>
      <c r="AN84" s="1474">
        <f>IF($O84 = "", "", AP$18)</f>
        <v/>
      </c>
      <c r="AO84" s="1475">
        <f>IF($O84="","",AP$20)</f>
        <v/>
      </c>
      <c r="AP84" s="2003" t="n">
        <v>150.47</v>
      </c>
      <c r="AQ84" s="1477">
        <f> IF(AP84 = 0, "", 1-AP84/$O84)</f>
        <v/>
      </c>
      <c r="AR84" s="1478">
        <f>IF($O84 = "", "", AT$18)</f>
        <v/>
      </c>
      <c r="AS84" s="1478">
        <f>IF($O84="","",AT$20)</f>
        <v/>
      </c>
      <c r="AT84" s="2002" t="n">
        <v>138.34</v>
      </c>
      <c r="AU84" s="1481">
        <f> IF(AT84 = 0, "", 1-AT84/$O84)</f>
        <v/>
      </c>
      <c r="AV84" s="1474">
        <f>IF($O84 = "", "", AX$18)</f>
        <v/>
      </c>
      <c r="AW84" s="1475">
        <f>IF($O84="","",AX$20)</f>
        <v/>
      </c>
      <c r="AX84" s="2003" t="n">
        <v>157.76</v>
      </c>
      <c r="AY84" s="1481">
        <f> IF(AX84 = 0, "", 1-AX84/$O84)</f>
        <v/>
      </c>
      <c r="AZ84" s="1478">
        <f>IF($O84 = "", "", BB$18)</f>
        <v/>
      </c>
      <c r="BA84" s="1478">
        <f>IF($O84="","",BB$20)</f>
        <v/>
      </c>
      <c r="BB84" s="2002" t="n">
        <v>145.62</v>
      </c>
      <c r="BC84" s="1481">
        <f> IF(BB84 = 0, "", 1-BB84/$O84)</f>
        <v/>
      </c>
      <c r="BD84" s="1474">
        <f>IF($O84 = "", "", BF$18)</f>
        <v/>
      </c>
      <c r="BE84" s="1475">
        <f>IF($O84="","",BF$20)</f>
        <v/>
      </c>
      <c r="BF84" s="2003" t="n">
        <v>133.49</v>
      </c>
      <c r="BG84" s="1481">
        <f> IF(BF84 = 0, "", 1-BF84/$O84)</f>
        <v/>
      </c>
      <c r="BH84" s="1478">
        <f>IF($O84 = "", "", BJ$18)</f>
        <v/>
      </c>
      <c r="BI84" s="1478">
        <f>IF($O84="","",BJ$20)</f>
        <v/>
      </c>
      <c r="BJ84" s="2002" t="n"/>
      <c r="BK84" s="1481">
        <f> IF(BJ84 = 0, "", 1-BJ84/$O84)</f>
        <v/>
      </c>
      <c r="BL84" s="1474">
        <f>IF($O84 = "", "", BN$18)</f>
        <v/>
      </c>
      <c r="BM84" s="1475">
        <f>IF($O84="","",BN$20)</f>
        <v/>
      </c>
      <c r="BN84" s="2003" t="n"/>
      <c r="BO84" s="1481">
        <f> IF(BN84 = 0, "", 1-BN84/$O84)</f>
        <v/>
      </c>
      <c r="BP84" s="1478">
        <f>IF($O84 = "", "", BR$18)</f>
        <v/>
      </c>
      <c r="BQ84" s="1478">
        <f>IF($O84="","",BR$20)</f>
        <v/>
      </c>
      <c r="BR84" s="2002" t="n"/>
      <c r="BS84" s="1481">
        <f> IF(BR84 = 0, "", 1-BR84/$O84)</f>
        <v/>
      </c>
    </row>
    <row r="85" ht="13.5" customHeight="1" s="1659">
      <c r="A85" s="1185" t="n"/>
      <c r="B85" s="1347" t="n">
        <v>9557534792549</v>
      </c>
      <c r="C85" s="1352" t="inlineStr">
        <is>
          <t>4231167157_MY-23962327753</t>
        </is>
      </c>
      <c r="D85" s="1353" t="n">
        <v>4231167157</v>
      </c>
      <c r="E85" s="1258" t="n"/>
      <c r="F85" s="1188" t="inlineStr">
        <is>
          <t>L’Oréal Paris Revitalift Hyaluronic Acid 8 Hr Oil Control Bundles</t>
        </is>
      </c>
      <c r="G85" s="1188" t="n"/>
      <c r="H85" s="1188" t="n"/>
      <c r="I85" s="1188" t="n"/>
      <c r="J85" s="1188" t="n"/>
      <c r="K85" s="1188" t="n"/>
      <c r="L85" s="1188" t="n"/>
      <c r="M85" s="1188" t="n"/>
      <c r="N85" s="1187" t="inlineStr">
        <is>
          <t>VBOM</t>
        </is>
      </c>
      <c r="O85" s="2000" t="n">
        <v>209.8</v>
      </c>
      <c r="P85" s="1474">
        <f>IF($O85 = "", "", R$18)</f>
        <v/>
      </c>
      <c r="Q85" s="1475">
        <f>IF($O85="","",R$20)</f>
        <v/>
      </c>
      <c r="R85" s="2003" t="n">
        <v>157.35</v>
      </c>
      <c r="S85" s="1477">
        <f> IF(R85 = 0, "", 1-R85/$O85)</f>
        <v/>
      </c>
      <c r="T85" s="1478">
        <f>IF($O85 = "", "", V$18)</f>
        <v/>
      </c>
      <c r="U85" s="1478">
        <f>IF($O85="","",V$20)</f>
        <v/>
      </c>
      <c r="V85" s="2002" t="n">
        <v>136.37</v>
      </c>
      <c r="W85" s="1477">
        <f> IF(V85 = 0, "", 1-V85/$O85)</f>
        <v/>
      </c>
      <c r="X85" s="1474">
        <f>IF($O85 = "", "", Z$18)</f>
        <v/>
      </c>
      <c r="Y85" s="1475">
        <f>IF($O85="","",Z$20)</f>
        <v/>
      </c>
      <c r="Z85" s="2003" t="n">
        <v>136.37</v>
      </c>
      <c r="AA85" s="1477">
        <f> IF(Z85 = 0, "", 1-Z85/$O85)</f>
        <v/>
      </c>
      <c r="AB85" s="1478">
        <f>IF($O85 = "", "", AD$18)</f>
        <v/>
      </c>
      <c r="AC85" s="1478">
        <f>IF($O85="","",AD$20)</f>
        <v/>
      </c>
      <c r="AD85" s="2002" t="n">
        <v>125.88</v>
      </c>
      <c r="AE85" s="1477">
        <f> IF(AD85 = 0, "", 1-AD85/$O85)</f>
        <v/>
      </c>
      <c r="AF85" s="1474">
        <f>IF($O85 = "", "", AH$18)</f>
        <v/>
      </c>
      <c r="AG85" s="1475">
        <f>IF($O85="","",AH$20)</f>
        <v/>
      </c>
      <c r="AH85" s="2003" t="n">
        <v>115.39</v>
      </c>
      <c r="AI85" s="1477">
        <f> IF(AH85 = 0, "", 1-AH85/$O85)</f>
        <v/>
      </c>
      <c r="AJ85" s="1478">
        <f>IF($O85 = "", "", AL$18)</f>
        <v/>
      </c>
      <c r="AK85" s="1478">
        <f>IF($O85="","",AL$20)</f>
        <v/>
      </c>
      <c r="AL85" s="2002" t="n">
        <v>146.86</v>
      </c>
      <c r="AM85" s="1477">
        <f> IF(AL85 = 0, "", 1-AL85/$O85)</f>
        <v/>
      </c>
      <c r="AN85" s="1474">
        <f>IF($O85 = "", "", AP$18)</f>
        <v/>
      </c>
      <c r="AO85" s="1475">
        <f>IF($O85="","",AP$20)</f>
        <v/>
      </c>
      <c r="AP85" s="2003" t="n">
        <v>136.37</v>
      </c>
      <c r="AQ85" s="1477">
        <f> IF(AP85 = 0, "", 1-AP85/$O85)</f>
        <v/>
      </c>
      <c r="AR85" s="1478">
        <f>IF($O85 = "", "", AT$18)</f>
        <v/>
      </c>
      <c r="AS85" s="1478">
        <f>IF($O85="","",AT$20)</f>
        <v/>
      </c>
      <c r="AT85" s="2002" t="n">
        <v>125.88</v>
      </c>
      <c r="AU85" s="1481">
        <f> IF(AT85 = 0, "", 1-AT85/$O85)</f>
        <v/>
      </c>
      <c r="AV85" s="1474">
        <f>IF($O85 = "", "", AX$18)</f>
        <v/>
      </c>
      <c r="AW85" s="1475">
        <f>IF($O85="","",AX$20)</f>
        <v/>
      </c>
      <c r="AX85" s="2003" t="n">
        <v>136.37</v>
      </c>
      <c r="AY85" s="1481">
        <f> IF(AX85 = 0, "", 1-AX85/$O85)</f>
        <v/>
      </c>
      <c r="AZ85" s="1478">
        <f>IF($O85 = "", "", BB$18)</f>
        <v/>
      </c>
      <c r="BA85" s="1478">
        <f>IF($O85="","",BB$20)</f>
        <v/>
      </c>
      <c r="BB85" s="2002" t="n">
        <v>125.88</v>
      </c>
      <c r="BC85" s="1481">
        <f> IF(BB85 = 0, "", 1-BB85/$O85)</f>
        <v/>
      </c>
      <c r="BD85" s="1474">
        <f>IF($O85 = "", "", BF$18)</f>
        <v/>
      </c>
      <c r="BE85" s="1475">
        <f>IF($O85="","",BF$20)</f>
        <v/>
      </c>
      <c r="BF85" s="2003" t="n">
        <v>115.39</v>
      </c>
      <c r="BG85" s="1481">
        <f> IF(BF85 = 0, "", 1-BF85/$O85)</f>
        <v/>
      </c>
      <c r="BH85" s="1478">
        <f>IF($O85 = "", "", BJ$18)</f>
        <v/>
      </c>
      <c r="BI85" s="1478">
        <f>IF($O85="","",BJ$20)</f>
        <v/>
      </c>
      <c r="BJ85" s="2002" t="n"/>
      <c r="BK85" s="1481">
        <f> IF(BJ85 = 0, "", 1-BJ85/$O85)</f>
        <v/>
      </c>
      <c r="BL85" s="1474">
        <f>IF($O85 = "", "", BN$18)</f>
        <v/>
      </c>
      <c r="BM85" s="1475">
        <f>IF($O85="","",BN$20)</f>
        <v/>
      </c>
      <c r="BN85" s="2003" t="n"/>
      <c r="BO85" s="1481">
        <f> IF(BN85 = 0, "", 1-BN85/$O85)</f>
        <v/>
      </c>
      <c r="BP85" s="1478">
        <f>IF($O85 = "", "", BR$18)</f>
        <v/>
      </c>
      <c r="BQ85" s="1478">
        <f>IF($O85="","",BR$20)</f>
        <v/>
      </c>
      <c r="BR85" s="2002" t="n"/>
      <c r="BS85" s="1481">
        <f> IF(BR85 = 0, "", 1-BR85/$O85)</f>
        <v/>
      </c>
    </row>
    <row r="86" ht="13.5" customHeight="1" s="1659">
      <c r="A86" s="1185" t="n"/>
      <c r="B86" s="1347" t="n">
        <v>9557534792570</v>
      </c>
      <c r="C86" s="1352" t="inlineStr">
        <is>
          <t>4231167157_MY-23962327755</t>
        </is>
      </c>
      <c r="D86" s="1353" t="n">
        <v>4231167157</v>
      </c>
      <c r="E86" s="1258" t="n"/>
      <c r="F86" s="1188" t="inlineStr">
        <is>
          <t>L’Oréal Paris Revitalift Hyaluronic Acid 8 Hr Oil Control Bundles</t>
        </is>
      </c>
      <c r="G86" s="1188" t="n"/>
      <c r="H86" s="1188" t="n"/>
      <c r="I86" s="1188" t="n"/>
      <c r="J86" s="1188" t="n"/>
      <c r="K86" s="1188" t="n"/>
      <c r="L86" s="1188" t="n"/>
      <c r="M86" s="1188" t="n"/>
      <c r="N86" s="1187" t="inlineStr">
        <is>
          <t>VBOM</t>
        </is>
      </c>
      <c r="O86" s="2000" t="n">
        <v>245.7</v>
      </c>
      <c r="P86" s="1474">
        <f>IF($O86 = "", "", R$18)</f>
        <v/>
      </c>
      <c r="Q86" s="1475">
        <f>IF($O86="","",R$20)</f>
        <v/>
      </c>
      <c r="R86" s="2003" t="n">
        <v>176.9</v>
      </c>
      <c r="S86" s="1477">
        <f> IF(R86 = 0, "", 1-R86/$O86)</f>
        <v/>
      </c>
      <c r="T86" s="1478">
        <f>IF($O86 = "", "", V$18)</f>
        <v/>
      </c>
      <c r="U86" s="1478">
        <f>IF($O86="","",V$20)</f>
        <v/>
      </c>
      <c r="V86" s="2002" t="n">
        <v>152.33</v>
      </c>
      <c r="W86" s="1477">
        <f> IF(V86 = 0, "", 1-V86/$O86)</f>
        <v/>
      </c>
      <c r="X86" s="1474">
        <f>IF($O86 = "", "", Z$18)</f>
        <v/>
      </c>
      <c r="Y86" s="1475">
        <f>IF($O86="","",Z$20)</f>
        <v/>
      </c>
      <c r="Z86" s="2003" t="n">
        <v>159.71</v>
      </c>
      <c r="AA86" s="1477">
        <f> IF(Z86 = 0, "", 1-Z86/$O86)</f>
        <v/>
      </c>
      <c r="AB86" s="1478">
        <f>IF($O86 = "", "", AD$18)</f>
        <v/>
      </c>
      <c r="AC86" s="1478">
        <f>IF($O86="","",AD$20)</f>
        <v/>
      </c>
      <c r="AD86" s="2002" t="n">
        <v>147.42</v>
      </c>
      <c r="AE86" s="1477">
        <f> IF(AD86 = 0, "", 1-AD86/$O86)</f>
        <v/>
      </c>
      <c r="AF86" s="1474">
        <f>IF($O86 = "", "", AH$18)</f>
        <v/>
      </c>
      <c r="AG86" s="1475">
        <f>IF($O86="","",AH$20)</f>
        <v/>
      </c>
      <c r="AH86" s="2003" t="n">
        <v>135.14</v>
      </c>
      <c r="AI86" s="1477">
        <f> IF(AH86 = 0, "", 1-AH86/$O86)</f>
        <v/>
      </c>
      <c r="AJ86" s="1478">
        <f>IF($O86 = "", "", AL$18)</f>
        <v/>
      </c>
      <c r="AK86" s="1478">
        <f>IF($O86="","",AL$20)</f>
        <v/>
      </c>
      <c r="AL86" s="2002" t="n">
        <v>164.62</v>
      </c>
      <c r="AM86" s="1477">
        <f> IF(AL86 = 0, "", 1-AL86/$O86)</f>
        <v/>
      </c>
      <c r="AN86" s="1474">
        <f>IF($O86 = "", "", AP$18)</f>
        <v/>
      </c>
      <c r="AO86" s="1475">
        <f>IF($O86="","",AP$20)</f>
        <v/>
      </c>
      <c r="AP86" s="2003" t="n">
        <v>152.33</v>
      </c>
      <c r="AQ86" s="1477">
        <f> IF(AP86 = 0, "", 1-AP86/$O86)</f>
        <v/>
      </c>
      <c r="AR86" s="1478">
        <f>IF($O86 = "", "", AT$18)</f>
        <v/>
      </c>
      <c r="AS86" s="1478">
        <f>IF($O86="","",AT$20)</f>
        <v/>
      </c>
      <c r="AT86" s="2002" t="n">
        <v>140.05</v>
      </c>
      <c r="AU86" s="1481">
        <f> IF(AT86 = 0, "", 1-AT86/$O86)</f>
        <v/>
      </c>
      <c r="AV86" s="1474">
        <f>IF($O86 = "", "", AX$18)</f>
        <v/>
      </c>
      <c r="AW86" s="1475">
        <f>IF($O86="","",AX$20)</f>
        <v/>
      </c>
      <c r="AX86" s="2003" t="n">
        <v>159.71</v>
      </c>
      <c r="AY86" s="1481">
        <f> IF(AX86 = 0, "", 1-AX86/$O86)</f>
        <v/>
      </c>
      <c r="AZ86" s="1478">
        <f>IF($O86 = "", "", BB$18)</f>
        <v/>
      </c>
      <c r="BA86" s="1478">
        <f>IF($O86="","",BB$20)</f>
        <v/>
      </c>
      <c r="BB86" s="2002" t="n">
        <v>147.42</v>
      </c>
      <c r="BC86" s="1481">
        <f> IF(BB86 = 0, "", 1-BB86/$O86)</f>
        <v/>
      </c>
      <c r="BD86" s="1474">
        <f>IF($O86 = "", "", BF$18)</f>
        <v/>
      </c>
      <c r="BE86" s="1475">
        <f>IF($O86="","",BF$20)</f>
        <v/>
      </c>
      <c r="BF86" s="2003" t="n">
        <v>135.14</v>
      </c>
      <c r="BG86" s="1481">
        <f> IF(BF86 = 0, "", 1-BF86/$O86)</f>
        <v/>
      </c>
      <c r="BH86" s="1478">
        <f>IF($O86 = "", "", BJ$18)</f>
        <v/>
      </c>
      <c r="BI86" s="1478">
        <f>IF($O86="","",BJ$20)</f>
        <v/>
      </c>
      <c r="BJ86" s="2002" t="n"/>
      <c r="BK86" s="1481">
        <f> IF(BJ86 = 0, "", 1-BJ86/$O86)</f>
        <v/>
      </c>
      <c r="BL86" s="1474">
        <f>IF($O86 = "", "", BN$18)</f>
        <v/>
      </c>
      <c r="BM86" s="1475">
        <f>IF($O86="","",BN$20)</f>
        <v/>
      </c>
      <c r="BN86" s="2003" t="n"/>
      <c r="BO86" s="1481">
        <f> IF(BN86 = 0, "", 1-BN86/$O86)</f>
        <v/>
      </c>
      <c r="BP86" s="1478">
        <f>IF($O86 = "", "", BR$18)</f>
        <v/>
      </c>
      <c r="BQ86" s="1478">
        <f>IF($O86="","",BR$20)</f>
        <v/>
      </c>
      <c r="BR86" s="2002" t="n"/>
      <c r="BS86" s="1481">
        <f> IF(BR86 = 0, "", 1-BR86/$O86)</f>
        <v/>
      </c>
    </row>
    <row r="87" ht="13.5" customHeight="1" s="1659">
      <c r="A87" s="1185" t="n"/>
      <c r="B87" s="1347" t="n">
        <v>9557534792556</v>
      </c>
      <c r="C87" s="1352" t="inlineStr">
        <is>
          <t>4231167157_MY-23962327754</t>
        </is>
      </c>
      <c r="D87" s="1353" t="n">
        <v>4231167157</v>
      </c>
      <c r="E87" s="1258" t="n"/>
      <c r="F87" s="1188" t="inlineStr">
        <is>
          <t>L’Oréal Paris Revitalift Hyaluronic Acid 8 Hr Oil Control Bundles</t>
        </is>
      </c>
      <c r="G87" s="1188" t="n"/>
      <c r="H87" s="1188" t="n"/>
      <c r="I87" s="1188" t="n"/>
      <c r="J87" s="1188" t="n"/>
      <c r="K87" s="1188" t="n"/>
      <c r="L87" s="1188" t="n"/>
      <c r="M87" s="1188" t="n"/>
      <c r="N87" s="1187" t="inlineStr">
        <is>
          <t>VBOM</t>
        </is>
      </c>
      <c r="O87" s="2000" t="n">
        <v>85.8</v>
      </c>
      <c r="P87" s="1474">
        <f>IF($O87 = "", "", R$18)</f>
        <v/>
      </c>
      <c r="Q87" s="1475">
        <f>IF($O87="","",R$20)</f>
        <v/>
      </c>
      <c r="R87" s="2003" t="n">
        <v>64.34999999999999</v>
      </c>
      <c r="S87" s="1477">
        <f> IF(R87 = 0, "", 1-R87/$O87)</f>
        <v/>
      </c>
      <c r="T87" s="1478">
        <f>IF($O87 = "", "", V$18)</f>
        <v/>
      </c>
      <c r="U87" s="1478">
        <f>IF($O87="","",V$20)</f>
        <v/>
      </c>
      <c r="V87" s="2002" t="n">
        <v>55.77</v>
      </c>
      <c r="W87" s="1477">
        <f> IF(V87 = 0, "", 1-V87/$O87)</f>
        <v/>
      </c>
      <c r="X87" s="1474">
        <f>IF($O87 = "", "", Z$18)</f>
        <v/>
      </c>
      <c r="Y87" s="1475">
        <f>IF($O87="","",Z$20)</f>
        <v/>
      </c>
      <c r="Z87" s="2003" t="n">
        <v>55.77</v>
      </c>
      <c r="AA87" s="1477">
        <f> IF(Z87 = 0, "", 1-Z87/$O87)</f>
        <v/>
      </c>
      <c r="AB87" s="1478">
        <f>IF($O87 = "", "", AD$18)</f>
        <v/>
      </c>
      <c r="AC87" s="1478">
        <f>IF($O87="","",AD$20)</f>
        <v/>
      </c>
      <c r="AD87" s="2002" t="n">
        <v>51.48</v>
      </c>
      <c r="AE87" s="1477">
        <f> IF(AD87 = 0, "", 1-AD87/$O87)</f>
        <v/>
      </c>
      <c r="AF87" s="1474">
        <f>IF($O87 = "", "", AH$18)</f>
        <v/>
      </c>
      <c r="AG87" s="1475">
        <f>IF($O87="","",AH$20)</f>
        <v/>
      </c>
      <c r="AH87" s="2003" t="n">
        <v>47.19</v>
      </c>
      <c r="AI87" s="1477">
        <f> IF(AH87 = 0, "", 1-AH87/$O87)</f>
        <v/>
      </c>
      <c r="AJ87" s="1478">
        <f>IF($O87 = "", "", AL$18)</f>
        <v/>
      </c>
      <c r="AK87" s="1478">
        <f>IF($O87="","",AL$20)</f>
        <v/>
      </c>
      <c r="AL87" s="2002" t="n">
        <v>60.06</v>
      </c>
      <c r="AM87" s="1477">
        <f> IF(AL87 = 0, "", 1-AL87/$O87)</f>
        <v/>
      </c>
      <c r="AN87" s="1474">
        <f>IF($O87 = "", "", AP$18)</f>
        <v/>
      </c>
      <c r="AO87" s="1475">
        <f>IF($O87="","",AP$20)</f>
        <v/>
      </c>
      <c r="AP87" s="2003" t="n">
        <v>55.77</v>
      </c>
      <c r="AQ87" s="1477">
        <f> IF(AP87 = 0, "", 1-AP87/$O87)</f>
        <v/>
      </c>
      <c r="AR87" s="1478">
        <f>IF($O87 = "", "", AT$18)</f>
        <v/>
      </c>
      <c r="AS87" s="1478">
        <f>IF($O87="","",AT$20)</f>
        <v/>
      </c>
      <c r="AT87" s="2002" t="n">
        <v>51.48</v>
      </c>
      <c r="AU87" s="1481">
        <f> IF(AT87 = 0, "", 1-AT87/$O87)</f>
        <v/>
      </c>
      <c r="AV87" s="1474">
        <f>IF($O87 = "", "", AX$18)</f>
        <v/>
      </c>
      <c r="AW87" s="1475">
        <f>IF($O87="","",AX$20)</f>
        <v/>
      </c>
      <c r="AX87" s="2003" t="n">
        <v>55.77</v>
      </c>
      <c r="AY87" s="1481">
        <f> IF(AX87 = 0, "", 1-AX87/$O87)</f>
        <v/>
      </c>
      <c r="AZ87" s="1478">
        <f>IF($O87 = "", "", BB$18)</f>
        <v/>
      </c>
      <c r="BA87" s="1478">
        <f>IF($O87="","",BB$20)</f>
        <v/>
      </c>
      <c r="BB87" s="2002" t="n">
        <v>51.48</v>
      </c>
      <c r="BC87" s="1481">
        <f> IF(BB87 = 0, "", 1-BB87/$O87)</f>
        <v/>
      </c>
      <c r="BD87" s="1474">
        <f>IF($O87 = "", "", BF$18)</f>
        <v/>
      </c>
      <c r="BE87" s="1475">
        <f>IF($O87="","",BF$20)</f>
        <v/>
      </c>
      <c r="BF87" s="2003" t="n">
        <v>47.19</v>
      </c>
      <c r="BG87" s="1481">
        <f> IF(BF87 = 0, "", 1-BF87/$O87)</f>
        <v/>
      </c>
      <c r="BH87" s="1478">
        <f>IF($O87 = "", "", BJ$18)</f>
        <v/>
      </c>
      <c r="BI87" s="1478">
        <f>IF($O87="","",BJ$20)</f>
        <v/>
      </c>
      <c r="BJ87" s="2002" t="n"/>
      <c r="BK87" s="1481">
        <f> IF(BJ87 = 0, "", 1-BJ87/$O87)</f>
        <v/>
      </c>
      <c r="BL87" s="1474">
        <f>IF($O87 = "", "", BN$18)</f>
        <v/>
      </c>
      <c r="BM87" s="1475">
        <f>IF($O87="","",BN$20)</f>
        <v/>
      </c>
      <c r="BN87" s="2003" t="n"/>
      <c r="BO87" s="1481">
        <f> IF(BN87 = 0, "", 1-BN87/$O87)</f>
        <v/>
      </c>
      <c r="BP87" s="1478">
        <f>IF($O87 = "", "", BR$18)</f>
        <v/>
      </c>
      <c r="BQ87" s="1478">
        <f>IF($O87="","",BR$20)</f>
        <v/>
      </c>
      <c r="BR87" s="2002" t="n"/>
      <c r="BS87" s="1481">
        <f> IF(BR87 = 0, "", 1-BR87/$O87)</f>
        <v/>
      </c>
    </row>
    <row r="88" ht="13.5" customHeight="1" s="1659">
      <c r="A88" s="1185" t="n"/>
      <c r="B88" s="1347" t="n">
        <v>9557534795915</v>
      </c>
      <c r="C88" s="1352" t="inlineStr">
        <is>
          <t>4231167157_MY-23962327756</t>
        </is>
      </c>
      <c r="D88" s="1353" t="n">
        <v>4231167157</v>
      </c>
      <c r="E88" s="1258" t="n"/>
      <c r="F88" s="1188" t="inlineStr">
        <is>
          <t>L’Oréal Paris Revitalift Hyaluronic Acid 8 Hr Oil Control Bundles</t>
        </is>
      </c>
      <c r="G88" s="1188" t="n"/>
      <c r="H88" s="1188" t="n"/>
      <c r="I88" s="1188" t="n"/>
      <c r="J88" s="1188" t="n"/>
      <c r="K88" s="1188" t="n"/>
      <c r="L88" s="1188" t="n"/>
      <c r="M88" s="1188" t="n"/>
      <c r="N88" s="1187" t="inlineStr">
        <is>
          <t>VBOM</t>
        </is>
      </c>
      <c r="O88" s="2000" t="n">
        <v>209.8</v>
      </c>
      <c r="P88" s="1474">
        <f>IF($O88 = "", "", R$18)</f>
        <v/>
      </c>
      <c r="Q88" s="1475">
        <f>IF($O88="","",R$20)</f>
        <v/>
      </c>
      <c r="R88" s="2003" t="n">
        <v>157.35</v>
      </c>
      <c r="S88" s="1477">
        <f> IF(R88 = 0, "", 1-R88/$O88)</f>
        <v/>
      </c>
      <c r="T88" s="1478">
        <f>IF($O88 = "", "", V$18)</f>
        <v/>
      </c>
      <c r="U88" s="1478">
        <f>IF($O88="","",V$20)</f>
        <v/>
      </c>
      <c r="V88" s="2002" t="n">
        <v>136.37</v>
      </c>
      <c r="W88" s="1477">
        <f> IF(V88 = 0, "", 1-V88/$O88)</f>
        <v/>
      </c>
      <c r="X88" s="1474">
        <f>IF($O88 = "", "", Z$18)</f>
        <v/>
      </c>
      <c r="Y88" s="1475">
        <f>IF($O88="","",Z$20)</f>
        <v/>
      </c>
      <c r="Z88" s="2003" t="n">
        <v>136.37</v>
      </c>
      <c r="AA88" s="1477">
        <f> IF(Z88 = 0, "", 1-Z88/$O88)</f>
        <v/>
      </c>
      <c r="AB88" s="1478">
        <f>IF($O88 = "", "", AD$18)</f>
        <v/>
      </c>
      <c r="AC88" s="1478">
        <f>IF($O88="","",AD$20)</f>
        <v/>
      </c>
      <c r="AD88" s="2002" t="n">
        <v>125.88</v>
      </c>
      <c r="AE88" s="1477">
        <f> IF(AD88 = 0, "", 1-AD88/$O88)</f>
        <v/>
      </c>
      <c r="AF88" s="1474">
        <f>IF($O88 = "", "", AH$18)</f>
        <v/>
      </c>
      <c r="AG88" s="1475">
        <f>IF($O88="","",AH$20)</f>
        <v/>
      </c>
      <c r="AH88" s="2003" t="n">
        <v>115.39</v>
      </c>
      <c r="AI88" s="1477">
        <f> IF(AH88 = 0, "", 1-AH88/$O88)</f>
        <v/>
      </c>
      <c r="AJ88" s="1478">
        <f>IF($O88 = "", "", AL$18)</f>
        <v/>
      </c>
      <c r="AK88" s="1478">
        <f>IF($O88="","",AL$20)</f>
        <v/>
      </c>
      <c r="AL88" s="2002" t="n">
        <v>146.86</v>
      </c>
      <c r="AM88" s="1477">
        <f> IF(AL88 = 0, "", 1-AL88/$O88)</f>
        <v/>
      </c>
      <c r="AN88" s="1474">
        <f>IF($O88 = "", "", AP$18)</f>
        <v/>
      </c>
      <c r="AO88" s="1475">
        <f>IF($O88="","",AP$20)</f>
        <v/>
      </c>
      <c r="AP88" s="2003" t="n">
        <v>136.37</v>
      </c>
      <c r="AQ88" s="1477">
        <f> IF(AP88 = 0, "", 1-AP88/$O88)</f>
        <v/>
      </c>
      <c r="AR88" s="1478">
        <f>IF($O88 = "", "", AT$18)</f>
        <v/>
      </c>
      <c r="AS88" s="1478">
        <f>IF($O88="","",AT$20)</f>
        <v/>
      </c>
      <c r="AT88" s="2002" t="n">
        <v>125.88</v>
      </c>
      <c r="AU88" s="1481">
        <f> IF(AT88 = 0, "", 1-AT88/$O88)</f>
        <v/>
      </c>
      <c r="AV88" s="1474">
        <f>IF($O88 = "", "", AX$18)</f>
        <v/>
      </c>
      <c r="AW88" s="1475">
        <f>IF($O88="","",AX$20)</f>
        <v/>
      </c>
      <c r="AX88" s="2003" t="n">
        <v>136.37</v>
      </c>
      <c r="AY88" s="1481">
        <f> IF(AX88 = 0, "", 1-AX88/$O88)</f>
        <v/>
      </c>
      <c r="AZ88" s="1478">
        <f>IF($O88 = "", "", BB$18)</f>
        <v/>
      </c>
      <c r="BA88" s="1478">
        <f>IF($O88="","",BB$20)</f>
        <v/>
      </c>
      <c r="BB88" s="2002" t="n">
        <v>125.88</v>
      </c>
      <c r="BC88" s="1481">
        <f> IF(BB88 = 0, "", 1-BB88/$O88)</f>
        <v/>
      </c>
      <c r="BD88" s="1474">
        <f>IF($O88 = "", "", BF$18)</f>
        <v/>
      </c>
      <c r="BE88" s="1475">
        <f>IF($O88="","",BF$20)</f>
        <v/>
      </c>
      <c r="BF88" s="2003" t="n">
        <v>115.39</v>
      </c>
      <c r="BG88" s="1481">
        <f> IF(BF88 = 0, "", 1-BF88/$O88)</f>
        <v/>
      </c>
      <c r="BH88" s="1478">
        <f>IF($O88 = "", "", BJ$18)</f>
        <v/>
      </c>
      <c r="BI88" s="1478">
        <f>IF($O88="","",BJ$20)</f>
        <v/>
      </c>
      <c r="BJ88" s="2002" t="n"/>
      <c r="BK88" s="1481">
        <f> IF(BJ88 = 0, "", 1-BJ88/$O88)</f>
        <v/>
      </c>
      <c r="BL88" s="1474">
        <f>IF($O88 = "", "", BN$18)</f>
        <v/>
      </c>
      <c r="BM88" s="1475">
        <f>IF($O88="","",BN$20)</f>
        <v/>
      </c>
      <c r="BN88" s="2003" t="n"/>
      <c r="BO88" s="1481">
        <f> IF(BN88 = 0, "", 1-BN88/$O88)</f>
        <v/>
      </c>
      <c r="BP88" s="1478">
        <f>IF($O88 = "", "", BR$18)</f>
        <v/>
      </c>
      <c r="BQ88" s="1478">
        <f>IF($O88="","",BR$20)</f>
        <v/>
      </c>
      <c r="BR88" s="2002" t="n"/>
      <c r="BS88" s="1481">
        <f> IF(BR88 = 0, "", 1-BR88/$O88)</f>
        <v/>
      </c>
    </row>
    <row r="89" ht="13.5" customHeight="1" s="1659">
      <c r="A89" s="1185" t="n"/>
      <c r="B89" s="1347" t="n">
        <v>8850434200154</v>
      </c>
      <c r="C89" s="1352" t="inlineStr">
        <is>
          <t>LO533HBAA5ZIGXANMY-12204054</t>
        </is>
      </c>
      <c r="D89" s="1353" t="n">
        <v>11510537</v>
      </c>
      <c r="E89" s="1258" t="n"/>
      <c r="F89" s="1188" t="inlineStr">
        <is>
          <t>L’Oreal Paris Excellence Creme Triple Care Hair Color - #1 Black, Water Permeable [Grey Hair, Hair Color For Home]</t>
        </is>
      </c>
      <c r="G89" s="1188" t="n"/>
      <c r="H89" s="1188" t="n"/>
      <c r="I89" s="1188" t="n"/>
      <c r="J89" s="1188" t="n"/>
      <c r="K89" s="1188" t="n"/>
      <c r="L89" s="1188" t="n"/>
      <c r="M89" s="1188" t="n"/>
      <c r="N89" s="1187" t="inlineStr">
        <is>
          <t>Single</t>
        </is>
      </c>
      <c r="O89" s="2000" t="n">
        <v>47.9</v>
      </c>
      <c r="P89" s="1474">
        <f>IF($O89 = "", "", R$18)</f>
        <v/>
      </c>
      <c r="Q89" s="1475">
        <f>IF($O89="","",R$20)</f>
        <v/>
      </c>
      <c r="R89" s="2003" t="n">
        <v>45.51</v>
      </c>
      <c r="S89" s="1477">
        <f> IF(R89 = 0, "", 1-R89/$O89)</f>
        <v/>
      </c>
      <c r="T89" s="1478">
        <f>IF($O89 = "", "", V$18)</f>
        <v/>
      </c>
      <c r="U89" s="1478">
        <f>IF($O89="","",V$20)</f>
        <v/>
      </c>
      <c r="V89" s="2002" t="n">
        <v>45.51</v>
      </c>
      <c r="W89" s="1477">
        <f> IF(V89 = 0, "", 1-V89/$O89)</f>
        <v/>
      </c>
      <c r="X89" s="1474">
        <f>IF($O89 = "", "", Z$18)</f>
        <v/>
      </c>
      <c r="Y89" s="1475">
        <f>IF($O89="","",Z$20)</f>
        <v/>
      </c>
      <c r="Z89" s="2003" t="n">
        <v>43.11</v>
      </c>
      <c r="AA89" s="1477">
        <f> IF(Z89 = 0, "", 1-Z89/$O89)</f>
        <v/>
      </c>
      <c r="AB89" s="1478">
        <f>IF($O89 = "", "", AD$18)</f>
        <v/>
      </c>
      <c r="AC89" s="1478">
        <f>IF($O89="","",AD$20)</f>
        <v/>
      </c>
      <c r="AD89" s="2002" t="n">
        <v>40.72</v>
      </c>
      <c r="AE89" s="1477">
        <f> IF(AD89 = 0, "", 1-AD89/$O89)</f>
        <v/>
      </c>
      <c r="AF89" s="1474">
        <f>IF($O89 = "", "", AH$18)</f>
        <v/>
      </c>
      <c r="AG89" s="1475">
        <f>IF($O89="","",AH$20)</f>
        <v/>
      </c>
      <c r="AH89" s="2003" t="n">
        <v>38.32</v>
      </c>
      <c r="AI89" s="1477">
        <f> IF(AH89 = 0, "", 1-AH89/$O89)</f>
        <v/>
      </c>
      <c r="AJ89" s="1478">
        <f>IF($O89 = "", "", AL$18)</f>
        <v/>
      </c>
      <c r="AK89" s="1478">
        <f>IF($O89="","",AL$20)</f>
        <v/>
      </c>
      <c r="AL89" s="2002" t="n">
        <v>45.51</v>
      </c>
      <c r="AM89" s="1477">
        <f> IF(AL89 = 0, "", 1-AL89/$O89)</f>
        <v/>
      </c>
      <c r="AN89" s="1474">
        <f>IF($O89 = "", "", AP$18)</f>
        <v/>
      </c>
      <c r="AO89" s="1475">
        <f>IF($O89="","",AP$20)</f>
        <v/>
      </c>
      <c r="AP89" s="2003" t="n">
        <v>45.51</v>
      </c>
      <c r="AQ89" s="1477">
        <f> IF(AP89 = 0, "", 1-AP89/$O89)</f>
        <v/>
      </c>
      <c r="AR89" s="1478">
        <f>IF($O89 = "", "", AT$18)</f>
        <v/>
      </c>
      <c r="AS89" s="1478">
        <f>IF($O89="","",AT$20)</f>
        <v/>
      </c>
      <c r="AT89" s="2002" t="n">
        <v>45.51</v>
      </c>
      <c r="AU89" s="1481">
        <f> IF(AT89 = 0, "", 1-AT89/$O89)</f>
        <v/>
      </c>
      <c r="AV89" s="1474">
        <f>IF($O89 = "", "", AX$18)</f>
        <v/>
      </c>
      <c r="AW89" s="1475">
        <f>IF($O89="","",AX$20)</f>
        <v/>
      </c>
      <c r="AX89" s="2003" t="n">
        <v>43.11</v>
      </c>
      <c r="AY89" s="1481">
        <f> IF(AX89 = 0, "", 1-AX89/$O89)</f>
        <v/>
      </c>
      <c r="AZ89" s="1478">
        <f>IF($O89 = "", "", BB$18)</f>
        <v/>
      </c>
      <c r="BA89" s="1478">
        <f>IF($O89="","",BB$20)</f>
        <v/>
      </c>
      <c r="BB89" s="2002" t="n">
        <v>40.72</v>
      </c>
      <c r="BC89" s="1481">
        <f> IF(BB89 = 0, "", 1-BB89/$O89)</f>
        <v/>
      </c>
      <c r="BD89" s="1474">
        <f>IF($O89 = "", "", BF$18)</f>
        <v/>
      </c>
      <c r="BE89" s="1475">
        <f>IF($O89="","",BF$20)</f>
        <v/>
      </c>
      <c r="BF89" s="2003" t="n">
        <v>38.32</v>
      </c>
      <c r="BG89" s="1481">
        <f> IF(BF89 = 0, "", 1-BF89/$O89)</f>
        <v/>
      </c>
      <c r="BH89" s="1478">
        <f>IF($O89 = "", "", BJ$18)</f>
        <v/>
      </c>
      <c r="BI89" s="1478">
        <f>IF($O89="","",BJ$20)</f>
        <v/>
      </c>
      <c r="BJ89" s="2002" t="n"/>
      <c r="BK89" s="1481">
        <f> IF(BJ89 = 0, "", 1-BJ89/$O89)</f>
        <v/>
      </c>
      <c r="BL89" s="1474">
        <f>IF($O89 = "", "", BN$18)</f>
        <v/>
      </c>
      <c r="BM89" s="1475">
        <f>IF($O89="","",BN$20)</f>
        <v/>
      </c>
      <c r="BN89" s="2003" t="n"/>
      <c r="BO89" s="1481">
        <f> IF(BN89 = 0, "", 1-BN89/$O89)</f>
        <v/>
      </c>
      <c r="BP89" s="1478">
        <f>IF($O89 = "", "", BR$18)</f>
        <v/>
      </c>
      <c r="BQ89" s="1478">
        <f>IF($O89="","",BR$20)</f>
        <v/>
      </c>
      <c r="BR89" s="2002" t="n"/>
      <c r="BS89" s="1481">
        <f> IF(BR89 = 0, "", 1-BR89/$O89)</f>
        <v/>
      </c>
    </row>
    <row r="90" ht="13.5" customHeight="1" s="1659">
      <c r="A90" s="1185" t="n"/>
      <c r="B90" s="1347" t="n">
        <v>8850434200178</v>
      </c>
      <c r="C90" s="1352" t="inlineStr">
        <is>
          <t>LO533HBAA5ZIH7ANMY-12204064</t>
        </is>
      </c>
      <c r="D90" s="1353" t="n">
        <v>11510541</v>
      </c>
      <c r="E90" s="1258" t="n"/>
      <c r="F90" s="1188" t="inlineStr">
        <is>
          <t>L'Oreal Paris Excellence Creme Triple Care Hair Color #3 Dark Brown, Water Permeable [Grey Hair, Hair Color For Home]</t>
        </is>
      </c>
      <c r="G90" s="1188" t="n"/>
      <c r="H90" s="1188" t="n"/>
      <c r="I90" s="1188" t="n"/>
      <c r="J90" s="1188" t="n"/>
      <c r="K90" s="1188" t="n"/>
      <c r="L90" s="1188" t="n"/>
      <c r="M90" s="1188" t="n"/>
      <c r="N90" s="1187" t="inlineStr">
        <is>
          <t>Single</t>
        </is>
      </c>
      <c r="O90" s="2000" t="n">
        <v>47.9</v>
      </c>
      <c r="P90" s="1474">
        <f>IF($O90 = "", "", R$18)</f>
        <v/>
      </c>
      <c r="Q90" s="1475">
        <f>IF($O90="","",R$20)</f>
        <v/>
      </c>
      <c r="R90" s="2003" t="n">
        <v>45.51</v>
      </c>
      <c r="S90" s="1477">
        <f> IF(R90 = 0, "", 1-R90/$O90)</f>
        <v/>
      </c>
      <c r="T90" s="1478">
        <f>IF($O90 = "", "", V$18)</f>
        <v/>
      </c>
      <c r="U90" s="1478">
        <f>IF($O90="","",V$20)</f>
        <v/>
      </c>
      <c r="V90" s="2002" t="n">
        <v>45.51</v>
      </c>
      <c r="W90" s="1477">
        <f> IF(V90 = 0, "", 1-V90/$O90)</f>
        <v/>
      </c>
      <c r="X90" s="1474">
        <f>IF($O90 = "", "", Z$18)</f>
        <v/>
      </c>
      <c r="Y90" s="1475">
        <f>IF($O90="","",Z$20)</f>
        <v/>
      </c>
      <c r="Z90" s="2003" t="n">
        <v>43.11</v>
      </c>
      <c r="AA90" s="1477">
        <f> IF(Z90 = 0, "", 1-Z90/$O90)</f>
        <v/>
      </c>
      <c r="AB90" s="1478">
        <f>IF($O90 = "", "", AD$18)</f>
        <v/>
      </c>
      <c r="AC90" s="1478">
        <f>IF($O90="","",AD$20)</f>
        <v/>
      </c>
      <c r="AD90" s="2002" t="n">
        <v>40.72</v>
      </c>
      <c r="AE90" s="1477">
        <f> IF(AD90 = 0, "", 1-AD90/$O90)</f>
        <v/>
      </c>
      <c r="AF90" s="1474">
        <f>IF($O90 = "", "", AH$18)</f>
        <v/>
      </c>
      <c r="AG90" s="1475">
        <f>IF($O90="","",AH$20)</f>
        <v/>
      </c>
      <c r="AH90" s="2003" t="n">
        <v>38.32</v>
      </c>
      <c r="AI90" s="1477">
        <f> IF(AH90 = 0, "", 1-AH90/$O90)</f>
        <v/>
      </c>
      <c r="AJ90" s="1478">
        <f>IF($O90 = "", "", AL$18)</f>
        <v/>
      </c>
      <c r="AK90" s="1478">
        <f>IF($O90="","",AL$20)</f>
        <v/>
      </c>
      <c r="AL90" s="2002" t="n">
        <v>45.51</v>
      </c>
      <c r="AM90" s="1477">
        <f> IF(AL90 = 0, "", 1-AL90/$O90)</f>
        <v/>
      </c>
      <c r="AN90" s="1474">
        <f>IF($O90 = "", "", AP$18)</f>
        <v/>
      </c>
      <c r="AO90" s="1475">
        <f>IF($O90="","",AP$20)</f>
        <v/>
      </c>
      <c r="AP90" s="2003" t="n">
        <v>45.51</v>
      </c>
      <c r="AQ90" s="1477">
        <f> IF(AP90 = 0, "", 1-AP90/$O90)</f>
        <v/>
      </c>
      <c r="AR90" s="1478">
        <f>IF($O90 = "", "", AT$18)</f>
        <v/>
      </c>
      <c r="AS90" s="1478">
        <f>IF($O90="","",AT$20)</f>
        <v/>
      </c>
      <c r="AT90" s="2002" t="n">
        <v>45.51</v>
      </c>
      <c r="AU90" s="1481">
        <f> IF(AT90 = 0, "", 1-AT90/$O90)</f>
        <v/>
      </c>
      <c r="AV90" s="1474">
        <f>IF($O90 = "", "", AX$18)</f>
        <v/>
      </c>
      <c r="AW90" s="1475">
        <f>IF($O90="","",AX$20)</f>
        <v/>
      </c>
      <c r="AX90" s="2003" t="n">
        <v>43.11</v>
      </c>
      <c r="AY90" s="1481">
        <f> IF(AX90 = 0, "", 1-AX90/$O90)</f>
        <v/>
      </c>
      <c r="AZ90" s="1478">
        <f>IF($O90 = "", "", BB$18)</f>
        <v/>
      </c>
      <c r="BA90" s="1478">
        <f>IF($O90="","",BB$20)</f>
        <v/>
      </c>
      <c r="BB90" s="2002" t="n">
        <v>40.72</v>
      </c>
      <c r="BC90" s="1481">
        <f> IF(BB90 = 0, "", 1-BB90/$O90)</f>
        <v/>
      </c>
      <c r="BD90" s="1474">
        <f>IF($O90 = "", "", BF$18)</f>
        <v/>
      </c>
      <c r="BE90" s="1475">
        <f>IF($O90="","",BF$20)</f>
        <v/>
      </c>
      <c r="BF90" s="2003" t="n">
        <v>38.32</v>
      </c>
      <c r="BG90" s="1481">
        <f> IF(BF90 = 0, "", 1-BF90/$O90)</f>
        <v/>
      </c>
      <c r="BH90" s="1478">
        <f>IF($O90 = "", "", BJ$18)</f>
        <v/>
      </c>
      <c r="BI90" s="1478">
        <f>IF($O90="","",BJ$20)</f>
        <v/>
      </c>
      <c r="BJ90" s="2002" t="n"/>
      <c r="BK90" s="1481">
        <f> IF(BJ90 = 0, "", 1-BJ90/$O90)</f>
        <v/>
      </c>
      <c r="BL90" s="1474">
        <f>IF($O90 = "", "", BN$18)</f>
        <v/>
      </c>
      <c r="BM90" s="1475">
        <f>IF($O90="","",BN$20)</f>
        <v/>
      </c>
      <c r="BN90" s="2003" t="n"/>
      <c r="BO90" s="1481">
        <f> IF(BN90 = 0, "", 1-BN90/$O90)</f>
        <v/>
      </c>
      <c r="BP90" s="1478">
        <f>IF($O90 = "", "", BR$18)</f>
        <v/>
      </c>
      <c r="BQ90" s="1478">
        <f>IF($O90="","",BR$20)</f>
        <v/>
      </c>
      <c r="BR90" s="2002" t="n"/>
      <c r="BS90" s="1481">
        <f> IF(BR90 = 0, "", 1-BR90/$O90)</f>
        <v/>
      </c>
    </row>
    <row r="91" ht="13.5" customHeight="1" s="1659">
      <c r="A91" s="1185" t="n"/>
      <c r="B91" s="1347" t="n">
        <v>8850434200215</v>
      </c>
      <c r="C91" s="1352" t="inlineStr">
        <is>
          <t>LO533HBAA5ZIHGANMY-12204074</t>
        </is>
      </c>
      <c r="D91" s="1353" t="n">
        <v>11510542</v>
      </c>
      <c r="E91" s="1258" t="n"/>
      <c r="F91" s="1188" t="inlineStr">
        <is>
          <t>L'Oreal Paris Excellence Creme Triple Care Hair Color - #4 Brown, Water Permeable [Grey Hair, Hair Color For Home]</t>
        </is>
      </c>
      <c r="G91" s="1188" t="n"/>
      <c r="H91" s="1188" t="n"/>
      <c r="I91" s="1188" t="n"/>
      <c r="J91" s="1188" t="n"/>
      <c r="K91" s="1188" t="n"/>
      <c r="L91" s="1188" t="n"/>
      <c r="M91" s="1188" t="n"/>
      <c r="N91" s="1187" t="inlineStr">
        <is>
          <t>Single</t>
        </is>
      </c>
      <c r="O91" s="2000" t="n">
        <v>47.9</v>
      </c>
      <c r="P91" s="1474">
        <f>IF($O91 = "", "", R$18)</f>
        <v/>
      </c>
      <c r="Q91" s="1475">
        <f>IF($O91="","",R$20)</f>
        <v/>
      </c>
      <c r="R91" s="2003" t="n">
        <v>45.51</v>
      </c>
      <c r="S91" s="1477">
        <f> IF(R91 = 0, "", 1-R91/$O91)</f>
        <v/>
      </c>
      <c r="T91" s="1478">
        <f>IF($O91 = "", "", V$18)</f>
        <v/>
      </c>
      <c r="U91" s="1478">
        <f>IF($O91="","",V$20)</f>
        <v/>
      </c>
      <c r="V91" s="2002" t="n">
        <v>45.51</v>
      </c>
      <c r="W91" s="1477">
        <f> IF(V91 = 0, "", 1-V91/$O91)</f>
        <v/>
      </c>
      <c r="X91" s="1474">
        <f>IF($O91 = "", "", Z$18)</f>
        <v/>
      </c>
      <c r="Y91" s="1475">
        <f>IF($O91="","",Z$20)</f>
        <v/>
      </c>
      <c r="Z91" s="2003" t="n">
        <v>43.11</v>
      </c>
      <c r="AA91" s="1477">
        <f> IF(Z91 = 0, "", 1-Z91/$O91)</f>
        <v/>
      </c>
      <c r="AB91" s="1478">
        <f>IF($O91 = "", "", AD$18)</f>
        <v/>
      </c>
      <c r="AC91" s="1478">
        <f>IF($O91="","",AD$20)</f>
        <v/>
      </c>
      <c r="AD91" s="2002" t="n">
        <v>40.72</v>
      </c>
      <c r="AE91" s="1477">
        <f> IF(AD91 = 0, "", 1-AD91/$O91)</f>
        <v/>
      </c>
      <c r="AF91" s="1474">
        <f>IF($O91 = "", "", AH$18)</f>
        <v/>
      </c>
      <c r="AG91" s="1475">
        <f>IF($O91="","",AH$20)</f>
        <v/>
      </c>
      <c r="AH91" s="2003" t="n">
        <v>38.32</v>
      </c>
      <c r="AI91" s="1477">
        <f> IF(AH91 = 0, "", 1-AH91/$O91)</f>
        <v/>
      </c>
      <c r="AJ91" s="1478">
        <f>IF($O91 = "", "", AL$18)</f>
        <v/>
      </c>
      <c r="AK91" s="1478">
        <f>IF($O91="","",AL$20)</f>
        <v/>
      </c>
      <c r="AL91" s="2002" t="n">
        <v>45.51</v>
      </c>
      <c r="AM91" s="1477">
        <f> IF(AL91 = 0, "", 1-AL91/$O91)</f>
        <v/>
      </c>
      <c r="AN91" s="1474">
        <f>IF($O91 = "", "", AP$18)</f>
        <v/>
      </c>
      <c r="AO91" s="1475">
        <f>IF($O91="","",AP$20)</f>
        <v/>
      </c>
      <c r="AP91" s="2003" t="n">
        <v>45.51</v>
      </c>
      <c r="AQ91" s="1477">
        <f> IF(AP91 = 0, "", 1-AP91/$O91)</f>
        <v/>
      </c>
      <c r="AR91" s="1478">
        <f>IF($O91 = "", "", AT$18)</f>
        <v/>
      </c>
      <c r="AS91" s="1478">
        <f>IF($O91="","",AT$20)</f>
        <v/>
      </c>
      <c r="AT91" s="2002" t="n">
        <v>45.51</v>
      </c>
      <c r="AU91" s="1481">
        <f> IF(AT91 = 0, "", 1-AT91/$O91)</f>
        <v/>
      </c>
      <c r="AV91" s="1474">
        <f>IF($O91 = "", "", AX$18)</f>
        <v/>
      </c>
      <c r="AW91" s="1475">
        <f>IF($O91="","",AX$20)</f>
        <v/>
      </c>
      <c r="AX91" s="2003" t="n">
        <v>43.11</v>
      </c>
      <c r="AY91" s="1481">
        <f> IF(AX91 = 0, "", 1-AX91/$O91)</f>
        <v/>
      </c>
      <c r="AZ91" s="1478">
        <f>IF($O91 = "", "", BB$18)</f>
        <v/>
      </c>
      <c r="BA91" s="1478">
        <f>IF($O91="","",BB$20)</f>
        <v/>
      </c>
      <c r="BB91" s="2002" t="n">
        <v>40.72</v>
      </c>
      <c r="BC91" s="1481">
        <f> IF(BB91 = 0, "", 1-BB91/$O91)</f>
        <v/>
      </c>
      <c r="BD91" s="1474">
        <f>IF($O91 = "", "", BF$18)</f>
        <v/>
      </c>
      <c r="BE91" s="1475">
        <f>IF($O91="","",BF$20)</f>
        <v/>
      </c>
      <c r="BF91" s="2003" t="n">
        <v>38.32</v>
      </c>
      <c r="BG91" s="1481">
        <f> IF(BF91 = 0, "", 1-BF91/$O91)</f>
        <v/>
      </c>
      <c r="BH91" s="1478">
        <f>IF($O91 = "", "", BJ$18)</f>
        <v/>
      </c>
      <c r="BI91" s="1478">
        <f>IF($O91="","",BJ$20)</f>
        <v/>
      </c>
      <c r="BJ91" s="2002" t="n"/>
      <c r="BK91" s="1481">
        <f> IF(BJ91 = 0, "", 1-BJ91/$O91)</f>
        <v/>
      </c>
      <c r="BL91" s="1474">
        <f>IF($O91 = "", "", BN$18)</f>
        <v/>
      </c>
      <c r="BM91" s="1475">
        <f>IF($O91="","",BN$20)</f>
        <v/>
      </c>
      <c r="BN91" s="2003" t="n"/>
      <c r="BO91" s="1481">
        <f> IF(BN91 = 0, "", 1-BN91/$O91)</f>
        <v/>
      </c>
      <c r="BP91" s="1478">
        <f>IF($O91 = "", "", BR$18)</f>
        <v/>
      </c>
      <c r="BQ91" s="1478">
        <f>IF($O91="","",BR$20)</f>
        <v/>
      </c>
      <c r="BR91" s="2002" t="n"/>
      <c r="BS91" s="1481">
        <f> IF(BR91 = 0, "", 1-BR91/$O91)</f>
        <v/>
      </c>
    </row>
    <row r="92" ht="13.5" customHeight="1" s="1659">
      <c r="A92" s="1185" t="n"/>
      <c r="B92" s="1347" t="n">
        <v>6938181590802</v>
      </c>
      <c r="C92" s="1352" t="inlineStr">
        <is>
          <t>LO533HBAA5ZIHSANMY-12204087</t>
        </is>
      </c>
      <c r="D92" s="1353" t="n">
        <v>11510543</v>
      </c>
      <c r="E92" s="1258" t="n"/>
      <c r="F92" s="1188" t="inlineStr">
        <is>
          <t>L'Oreal Paris Excellence Creme Triple Care Hair Color - #4.15 Frosted Brown, Water Permeable [Grey Hair, Hair Color For Home]</t>
        </is>
      </c>
      <c r="G92" s="1188" t="n"/>
      <c r="H92" s="1188" t="n"/>
      <c r="I92" s="1188" t="n"/>
      <c r="J92" s="1188" t="n"/>
      <c r="K92" s="1188" t="n"/>
      <c r="L92" s="1188" t="n"/>
      <c r="M92" s="1188" t="n"/>
      <c r="N92" s="1187" t="inlineStr">
        <is>
          <t>Single</t>
        </is>
      </c>
      <c r="O92" s="2000" t="n">
        <v>47.9</v>
      </c>
      <c r="P92" s="1474">
        <f>IF($O92 = "", "", R$18)</f>
        <v/>
      </c>
      <c r="Q92" s="1475">
        <f>IF($O92="","",R$20)</f>
        <v/>
      </c>
      <c r="R92" s="2003" t="n">
        <v>45.51</v>
      </c>
      <c r="S92" s="1477">
        <f> IF(R92 = 0, "", 1-R92/$O92)</f>
        <v/>
      </c>
      <c r="T92" s="1478">
        <f>IF($O92 = "", "", V$18)</f>
        <v/>
      </c>
      <c r="U92" s="1478">
        <f>IF($O92="","",V$20)</f>
        <v/>
      </c>
      <c r="V92" s="2002" t="n">
        <v>45.51</v>
      </c>
      <c r="W92" s="1477">
        <f> IF(V92 = 0, "", 1-V92/$O92)</f>
        <v/>
      </c>
      <c r="X92" s="1474">
        <f>IF($O92 = "", "", Z$18)</f>
        <v/>
      </c>
      <c r="Y92" s="1475">
        <f>IF($O92="","",Z$20)</f>
        <v/>
      </c>
      <c r="Z92" s="2003" t="n">
        <v>43.11</v>
      </c>
      <c r="AA92" s="1477">
        <f> IF(Z92 = 0, "", 1-Z92/$O92)</f>
        <v/>
      </c>
      <c r="AB92" s="1478">
        <f>IF($O92 = "", "", AD$18)</f>
        <v/>
      </c>
      <c r="AC92" s="1478">
        <f>IF($O92="","",AD$20)</f>
        <v/>
      </c>
      <c r="AD92" s="2002" t="n">
        <v>40.72</v>
      </c>
      <c r="AE92" s="1477">
        <f> IF(AD92 = 0, "", 1-AD92/$O92)</f>
        <v/>
      </c>
      <c r="AF92" s="1474">
        <f>IF($O92 = "", "", AH$18)</f>
        <v/>
      </c>
      <c r="AG92" s="1475">
        <f>IF($O92="","",AH$20)</f>
        <v/>
      </c>
      <c r="AH92" s="2003" t="n">
        <v>38.32</v>
      </c>
      <c r="AI92" s="1477">
        <f> IF(AH92 = 0, "", 1-AH92/$O92)</f>
        <v/>
      </c>
      <c r="AJ92" s="1478">
        <f>IF($O92 = "", "", AL$18)</f>
        <v/>
      </c>
      <c r="AK92" s="1478">
        <f>IF($O92="","",AL$20)</f>
        <v/>
      </c>
      <c r="AL92" s="2002" t="n">
        <v>45.51</v>
      </c>
      <c r="AM92" s="1477">
        <f> IF(AL92 = 0, "", 1-AL92/$O92)</f>
        <v/>
      </c>
      <c r="AN92" s="1474">
        <f>IF($O92 = "", "", AP$18)</f>
        <v/>
      </c>
      <c r="AO92" s="1475">
        <f>IF($O92="","",AP$20)</f>
        <v/>
      </c>
      <c r="AP92" s="2003" t="n">
        <v>45.51</v>
      </c>
      <c r="AQ92" s="1477">
        <f> IF(AP92 = 0, "", 1-AP92/$O92)</f>
        <v/>
      </c>
      <c r="AR92" s="1478">
        <f>IF($O92 = "", "", AT$18)</f>
        <v/>
      </c>
      <c r="AS92" s="1478">
        <f>IF($O92="","",AT$20)</f>
        <v/>
      </c>
      <c r="AT92" s="2002" t="n">
        <v>45.51</v>
      </c>
      <c r="AU92" s="1481">
        <f> IF(AT92 = 0, "", 1-AT92/$O92)</f>
        <v/>
      </c>
      <c r="AV92" s="1474">
        <f>IF($O92 = "", "", AX$18)</f>
        <v/>
      </c>
      <c r="AW92" s="1475">
        <f>IF($O92="","",AX$20)</f>
        <v/>
      </c>
      <c r="AX92" s="2003" t="n">
        <v>43.11</v>
      </c>
      <c r="AY92" s="1481">
        <f> IF(AX92 = 0, "", 1-AX92/$O92)</f>
        <v/>
      </c>
      <c r="AZ92" s="1478">
        <f>IF($O92 = "", "", BB$18)</f>
        <v/>
      </c>
      <c r="BA92" s="1478">
        <f>IF($O92="","",BB$20)</f>
        <v/>
      </c>
      <c r="BB92" s="2002" t="n">
        <v>40.72</v>
      </c>
      <c r="BC92" s="1481">
        <f> IF(BB92 = 0, "", 1-BB92/$O92)</f>
        <v/>
      </c>
      <c r="BD92" s="1474">
        <f>IF($O92 = "", "", BF$18)</f>
        <v/>
      </c>
      <c r="BE92" s="1475">
        <f>IF($O92="","",BF$20)</f>
        <v/>
      </c>
      <c r="BF92" s="2003" t="n">
        <v>38.32</v>
      </c>
      <c r="BG92" s="1481">
        <f> IF(BF92 = 0, "", 1-BF92/$O92)</f>
        <v/>
      </c>
      <c r="BH92" s="1478">
        <f>IF($O92 = "", "", BJ$18)</f>
        <v/>
      </c>
      <c r="BI92" s="1478">
        <f>IF($O92="","",BJ$20)</f>
        <v/>
      </c>
      <c r="BJ92" s="2002" t="n"/>
      <c r="BK92" s="1481">
        <f> IF(BJ92 = 0, "", 1-BJ92/$O92)</f>
        <v/>
      </c>
      <c r="BL92" s="1474">
        <f>IF($O92 = "", "", BN$18)</f>
        <v/>
      </c>
      <c r="BM92" s="1475">
        <f>IF($O92="","",BN$20)</f>
        <v/>
      </c>
      <c r="BN92" s="2003" t="n"/>
      <c r="BO92" s="1481">
        <f> IF(BN92 = 0, "", 1-BN92/$O92)</f>
        <v/>
      </c>
      <c r="BP92" s="1478">
        <f>IF($O92 = "", "", BR$18)</f>
        <v/>
      </c>
      <c r="BQ92" s="1478">
        <f>IF($O92="","",BR$20)</f>
        <v/>
      </c>
      <c r="BR92" s="2002" t="n"/>
      <c r="BS92" s="1481">
        <f> IF(BR92 = 0, "", 1-BR92/$O92)</f>
        <v/>
      </c>
    </row>
    <row r="93" ht="13.5" customHeight="1" s="1659">
      <c r="A93" s="1185" t="n"/>
      <c r="B93" s="1347" t="n">
        <v>8991380404262</v>
      </c>
      <c r="C93" s="1352" t="inlineStr">
        <is>
          <t>LO533HBAA5ZII2ANMY-12204097</t>
        </is>
      </c>
      <c r="D93" s="1353" t="n">
        <v>11510544</v>
      </c>
      <c r="E93" s="1258" t="n"/>
      <c r="F93" s="1188" t="inlineStr">
        <is>
          <t>L'Oreal Paris Excellence Creme Triple Care Hair Color - #4.26 Purple Brown, Water Permeable [Grey Hair, Hair Color For Home]</t>
        </is>
      </c>
      <c r="G93" s="1188" t="n"/>
      <c r="H93" s="1188" t="n"/>
      <c r="I93" s="1188" t="n"/>
      <c r="J93" s="1188" t="n"/>
      <c r="K93" s="1188" t="n"/>
      <c r="L93" s="1188" t="n"/>
      <c r="M93" s="1188" t="n"/>
      <c r="N93" s="1187" t="inlineStr">
        <is>
          <t>Single</t>
        </is>
      </c>
      <c r="O93" s="2000" t="n">
        <v>47.9</v>
      </c>
      <c r="P93" s="1474">
        <f>IF($O93 = "", "", R$18)</f>
        <v/>
      </c>
      <c r="Q93" s="1475">
        <f>IF($O93="","",R$20)</f>
        <v/>
      </c>
      <c r="R93" s="2003" t="n">
        <v>45.51</v>
      </c>
      <c r="S93" s="1477">
        <f> IF(R93 = 0, "", 1-R93/$O93)</f>
        <v/>
      </c>
      <c r="T93" s="1478">
        <f>IF($O93 = "", "", V$18)</f>
        <v/>
      </c>
      <c r="U93" s="1478">
        <f>IF($O93="","",V$20)</f>
        <v/>
      </c>
      <c r="V93" s="2002" t="n">
        <v>45.51</v>
      </c>
      <c r="W93" s="1477">
        <f> IF(V93 = 0, "", 1-V93/$O93)</f>
        <v/>
      </c>
      <c r="X93" s="1474">
        <f>IF($O93 = "", "", Z$18)</f>
        <v/>
      </c>
      <c r="Y93" s="1475">
        <f>IF($O93="","",Z$20)</f>
        <v/>
      </c>
      <c r="Z93" s="2003" t="n">
        <v>43.11</v>
      </c>
      <c r="AA93" s="1477">
        <f> IF(Z93 = 0, "", 1-Z93/$O93)</f>
        <v/>
      </c>
      <c r="AB93" s="1478">
        <f>IF($O93 = "", "", AD$18)</f>
        <v/>
      </c>
      <c r="AC93" s="1478">
        <f>IF($O93="","",AD$20)</f>
        <v/>
      </c>
      <c r="AD93" s="2002" t="n">
        <v>40.72</v>
      </c>
      <c r="AE93" s="1477">
        <f> IF(AD93 = 0, "", 1-AD93/$O93)</f>
        <v/>
      </c>
      <c r="AF93" s="1474">
        <f>IF($O93 = "", "", AH$18)</f>
        <v/>
      </c>
      <c r="AG93" s="1475">
        <f>IF($O93="","",AH$20)</f>
        <v/>
      </c>
      <c r="AH93" s="2003" t="n">
        <v>38.32</v>
      </c>
      <c r="AI93" s="1477">
        <f> IF(AH93 = 0, "", 1-AH93/$O93)</f>
        <v/>
      </c>
      <c r="AJ93" s="1478">
        <f>IF($O93 = "", "", AL$18)</f>
        <v/>
      </c>
      <c r="AK93" s="1478">
        <f>IF($O93="","",AL$20)</f>
        <v/>
      </c>
      <c r="AL93" s="2002" t="n">
        <v>45.51</v>
      </c>
      <c r="AM93" s="1477">
        <f> IF(AL93 = 0, "", 1-AL93/$O93)</f>
        <v/>
      </c>
      <c r="AN93" s="1474">
        <f>IF($O93 = "", "", AP$18)</f>
        <v/>
      </c>
      <c r="AO93" s="1475">
        <f>IF($O93="","",AP$20)</f>
        <v/>
      </c>
      <c r="AP93" s="2003" t="n">
        <v>45.51</v>
      </c>
      <c r="AQ93" s="1477">
        <f> IF(AP93 = 0, "", 1-AP93/$O93)</f>
        <v/>
      </c>
      <c r="AR93" s="1478">
        <f>IF($O93 = "", "", AT$18)</f>
        <v/>
      </c>
      <c r="AS93" s="1478">
        <f>IF($O93="","",AT$20)</f>
        <v/>
      </c>
      <c r="AT93" s="2002" t="n">
        <v>45.51</v>
      </c>
      <c r="AU93" s="1481">
        <f> IF(AT93 = 0, "", 1-AT93/$O93)</f>
        <v/>
      </c>
      <c r="AV93" s="1474">
        <f>IF($O93 = "", "", AX$18)</f>
        <v/>
      </c>
      <c r="AW93" s="1475">
        <f>IF($O93="","",AX$20)</f>
        <v/>
      </c>
      <c r="AX93" s="2003" t="n">
        <v>43.11</v>
      </c>
      <c r="AY93" s="1481">
        <f> IF(AX93 = 0, "", 1-AX93/$O93)</f>
        <v/>
      </c>
      <c r="AZ93" s="1478">
        <f>IF($O93 = "", "", BB$18)</f>
        <v/>
      </c>
      <c r="BA93" s="1478">
        <f>IF($O93="","",BB$20)</f>
        <v/>
      </c>
      <c r="BB93" s="2002" t="n">
        <v>40.72</v>
      </c>
      <c r="BC93" s="1481">
        <f> IF(BB93 = 0, "", 1-BB93/$O93)</f>
        <v/>
      </c>
      <c r="BD93" s="1474">
        <f>IF($O93 = "", "", BF$18)</f>
        <v/>
      </c>
      <c r="BE93" s="1475">
        <f>IF($O93="","",BF$20)</f>
        <v/>
      </c>
      <c r="BF93" s="2003" t="n">
        <v>38.32</v>
      </c>
      <c r="BG93" s="1481">
        <f> IF(BF93 = 0, "", 1-BF93/$O93)</f>
        <v/>
      </c>
      <c r="BH93" s="1478">
        <f>IF($O93 = "", "", BJ$18)</f>
        <v/>
      </c>
      <c r="BI93" s="1478">
        <f>IF($O93="","",BJ$20)</f>
        <v/>
      </c>
      <c r="BJ93" s="2002" t="n"/>
      <c r="BK93" s="1481">
        <f> IF(BJ93 = 0, "", 1-BJ93/$O93)</f>
        <v/>
      </c>
      <c r="BL93" s="1474">
        <f>IF($O93 = "", "", BN$18)</f>
        <v/>
      </c>
      <c r="BM93" s="1475">
        <f>IF($O93="","",BN$20)</f>
        <v/>
      </c>
      <c r="BN93" s="2003" t="n"/>
      <c r="BO93" s="1481">
        <f> IF(BN93 = 0, "", 1-BN93/$O93)</f>
        <v/>
      </c>
      <c r="BP93" s="1478">
        <f>IF($O93 = "", "", BR$18)</f>
        <v/>
      </c>
      <c r="BQ93" s="1478">
        <f>IF($O93="","",BR$20)</f>
        <v/>
      </c>
      <c r="BR93" s="2002" t="n"/>
      <c r="BS93" s="1481">
        <f> IF(BR93 = 0, "", 1-BR93/$O93)</f>
        <v/>
      </c>
    </row>
    <row r="94" ht="13.5" customHeight="1" s="1659">
      <c r="A94" s="1185" t="n"/>
      <c r="B94" s="1347" t="n">
        <v>6938181569211</v>
      </c>
      <c r="C94" s="1352" t="inlineStr">
        <is>
          <t>LO533HBAA5ZIIAANMY-12204107</t>
        </is>
      </c>
      <c r="D94" s="1353" t="n">
        <v>11510545</v>
      </c>
      <c r="E94" s="1258" t="n"/>
      <c r="F94" s="1188" t="inlineStr">
        <is>
          <t>L'Oreal Paris Excellence Creme Triple Care Hair Color - #4.35 Dark Caramel Brown, Water Permeable [Grey Hair, Hair Color For Home]</t>
        </is>
      </c>
      <c r="G94" s="1188" t="n"/>
      <c r="H94" s="1188" t="n"/>
      <c r="I94" s="1188" t="n"/>
      <c r="J94" s="1188" t="n"/>
      <c r="K94" s="1188" t="n"/>
      <c r="L94" s="1188" t="n"/>
      <c r="M94" s="1188" t="n"/>
      <c r="N94" s="1187" t="inlineStr">
        <is>
          <t>Single</t>
        </is>
      </c>
      <c r="O94" s="2000" t="n">
        <v>47.9</v>
      </c>
      <c r="P94" s="1474">
        <f>IF($O94 = "", "", R$18)</f>
        <v/>
      </c>
      <c r="Q94" s="1475">
        <f>IF($O94="","",R$20)</f>
        <v/>
      </c>
      <c r="R94" s="2003" t="n">
        <v>45.51</v>
      </c>
      <c r="S94" s="1477">
        <f> IF(R94 = 0, "", 1-R94/$O94)</f>
        <v/>
      </c>
      <c r="T94" s="1478">
        <f>IF($O94 = "", "", V$18)</f>
        <v/>
      </c>
      <c r="U94" s="1478">
        <f>IF($O94="","",V$20)</f>
        <v/>
      </c>
      <c r="V94" s="2002" t="n">
        <v>45.51</v>
      </c>
      <c r="W94" s="1477">
        <f> IF(V94 = 0, "", 1-V94/$O94)</f>
        <v/>
      </c>
      <c r="X94" s="1474">
        <f>IF($O94 = "", "", Z$18)</f>
        <v/>
      </c>
      <c r="Y94" s="1475">
        <f>IF($O94="","",Z$20)</f>
        <v/>
      </c>
      <c r="Z94" s="2003" t="n">
        <v>43.11</v>
      </c>
      <c r="AA94" s="1477">
        <f> IF(Z94 = 0, "", 1-Z94/$O94)</f>
        <v/>
      </c>
      <c r="AB94" s="1478">
        <f>IF($O94 = "", "", AD$18)</f>
        <v/>
      </c>
      <c r="AC94" s="1478">
        <f>IF($O94="","",AD$20)</f>
        <v/>
      </c>
      <c r="AD94" s="2002" t="n">
        <v>40.72</v>
      </c>
      <c r="AE94" s="1477">
        <f> IF(AD94 = 0, "", 1-AD94/$O94)</f>
        <v/>
      </c>
      <c r="AF94" s="1474">
        <f>IF($O94 = "", "", AH$18)</f>
        <v/>
      </c>
      <c r="AG94" s="1475">
        <f>IF($O94="","",AH$20)</f>
        <v/>
      </c>
      <c r="AH94" s="2003" t="n">
        <v>38.32</v>
      </c>
      <c r="AI94" s="1477">
        <f> IF(AH94 = 0, "", 1-AH94/$O94)</f>
        <v/>
      </c>
      <c r="AJ94" s="1478">
        <f>IF($O94 = "", "", AL$18)</f>
        <v/>
      </c>
      <c r="AK94" s="1478">
        <f>IF($O94="","",AL$20)</f>
        <v/>
      </c>
      <c r="AL94" s="2002" t="n">
        <v>45.51</v>
      </c>
      <c r="AM94" s="1477">
        <f> IF(AL94 = 0, "", 1-AL94/$O94)</f>
        <v/>
      </c>
      <c r="AN94" s="1474">
        <f>IF($O94 = "", "", AP$18)</f>
        <v/>
      </c>
      <c r="AO94" s="1475">
        <f>IF($O94="","",AP$20)</f>
        <v/>
      </c>
      <c r="AP94" s="2003" t="n">
        <v>45.51</v>
      </c>
      <c r="AQ94" s="1477">
        <f> IF(AP94 = 0, "", 1-AP94/$O94)</f>
        <v/>
      </c>
      <c r="AR94" s="1478">
        <f>IF($O94 = "", "", AT$18)</f>
        <v/>
      </c>
      <c r="AS94" s="1478">
        <f>IF($O94="","",AT$20)</f>
        <v/>
      </c>
      <c r="AT94" s="2002" t="n">
        <v>45.51</v>
      </c>
      <c r="AU94" s="1481">
        <f> IF(AT94 = 0, "", 1-AT94/$O94)</f>
        <v/>
      </c>
      <c r="AV94" s="1474">
        <f>IF($O94 = "", "", AX$18)</f>
        <v/>
      </c>
      <c r="AW94" s="1475">
        <f>IF($O94="","",AX$20)</f>
        <v/>
      </c>
      <c r="AX94" s="2003" t="n">
        <v>43.11</v>
      </c>
      <c r="AY94" s="1481">
        <f> IF(AX94 = 0, "", 1-AX94/$O94)</f>
        <v/>
      </c>
      <c r="AZ94" s="1478">
        <f>IF($O94 = "", "", BB$18)</f>
        <v/>
      </c>
      <c r="BA94" s="1478">
        <f>IF($O94="","",BB$20)</f>
        <v/>
      </c>
      <c r="BB94" s="2002" t="n">
        <v>40.72</v>
      </c>
      <c r="BC94" s="1481">
        <f> IF(BB94 = 0, "", 1-BB94/$O94)</f>
        <v/>
      </c>
      <c r="BD94" s="1474">
        <f>IF($O94 = "", "", BF$18)</f>
        <v/>
      </c>
      <c r="BE94" s="1475">
        <f>IF($O94="","",BF$20)</f>
        <v/>
      </c>
      <c r="BF94" s="2003" t="n">
        <v>38.32</v>
      </c>
      <c r="BG94" s="1481">
        <f> IF(BF94 = 0, "", 1-BF94/$O94)</f>
        <v/>
      </c>
      <c r="BH94" s="1478">
        <f>IF($O94 = "", "", BJ$18)</f>
        <v/>
      </c>
      <c r="BI94" s="1478">
        <f>IF($O94="","",BJ$20)</f>
        <v/>
      </c>
      <c r="BJ94" s="2002" t="n"/>
      <c r="BK94" s="1481">
        <f> IF(BJ94 = 0, "", 1-BJ94/$O94)</f>
        <v/>
      </c>
      <c r="BL94" s="1474">
        <f>IF($O94 = "", "", BN$18)</f>
        <v/>
      </c>
      <c r="BM94" s="1475">
        <f>IF($O94="","",BN$20)</f>
        <v/>
      </c>
      <c r="BN94" s="2003" t="n"/>
      <c r="BO94" s="1481">
        <f> IF(BN94 = 0, "", 1-BN94/$O94)</f>
        <v/>
      </c>
      <c r="BP94" s="1478">
        <f>IF($O94 = "", "", BR$18)</f>
        <v/>
      </c>
      <c r="BQ94" s="1478">
        <f>IF($O94="","",BR$20)</f>
        <v/>
      </c>
      <c r="BR94" s="2002" t="n"/>
      <c r="BS94" s="1481">
        <f> IF(BR94 = 0, "", 1-BR94/$O94)</f>
        <v/>
      </c>
    </row>
    <row r="95" ht="13.5" customHeight="1" s="1659">
      <c r="A95" s="1185" t="n"/>
      <c r="B95" s="1347" t="n">
        <v>8850434200253</v>
      </c>
      <c r="C95" s="1352" t="inlineStr">
        <is>
          <t>LO533HBAA5ZILZANMY-12204260</t>
        </is>
      </c>
      <c r="D95" s="1353" t="n">
        <v>11510546</v>
      </c>
      <c r="E95" s="1258" t="n"/>
      <c r="F95" s="1188" t="inlineStr">
        <is>
          <t>L'Oreal Paris Excellence Creme Triple Care Hair Color - #4.45 Mahogany Copper Brown, Water Permeable [Grey Hair, Hair Color For Home]</t>
        </is>
      </c>
      <c r="G95" s="1188" t="n"/>
      <c r="H95" s="1188" t="n"/>
      <c r="I95" s="1188" t="n"/>
      <c r="J95" s="1188" t="n"/>
      <c r="K95" s="1188" t="n"/>
      <c r="L95" s="1188" t="n"/>
      <c r="M95" s="1188" t="n"/>
      <c r="N95" s="1187" t="inlineStr">
        <is>
          <t>Single</t>
        </is>
      </c>
      <c r="O95" s="2000" t="n">
        <v>47.9</v>
      </c>
      <c r="P95" s="1474">
        <f>IF($O95 = "", "", R$18)</f>
        <v/>
      </c>
      <c r="Q95" s="1475">
        <f>IF($O95="","",R$20)</f>
        <v/>
      </c>
      <c r="R95" s="2003" t="n">
        <v>45.51</v>
      </c>
      <c r="S95" s="1477">
        <f> IF(R95 = 0, "", 1-R95/$O95)</f>
        <v/>
      </c>
      <c r="T95" s="1478">
        <f>IF($O95 = "", "", V$18)</f>
        <v/>
      </c>
      <c r="U95" s="1478">
        <f>IF($O95="","",V$20)</f>
        <v/>
      </c>
      <c r="V95" s="2002" t="n">
        <v>45.51</v>
      </c>
      <c r="W95" s="1477">
        <f> IF(V95 = 0, "", 1-V95/$O95)</f>
        <v/>
      </c>
      <c r="X95" s="1474">
        <f>IF($O95 = "", "", Z$18)</f>
        <v/>
      </c>
      <c r="Y95" s="1475">
        <f>IF($O95="","",Z$20)</f>
        <v/>
      </c>
      <c r="Z95" s="2003" t="n">
        <v>43.11</v>
      </c>
      <c r="AA95" s="1477">
        <f> IF(Z95 = 0, "", 1-Z95/$O95)</f>
        <v/>
      </c>
      <c r="AB95" s="1478">
        <f>IF($O95 = "", "", AD$18)</f>
        <v/>
      </c>
      <c r="AC95" s="1478">
        <f>IF($O95="","",AD$20)</f>
        <v/>
      </c>
      <c r="AD95" s="2002" t="n">
        <v>40.72</v>
      </c>
      <c r="AE95" s="1477">
        <f> IF(AD95 = 0, "", 1-AD95/$O95)</f>
        <v/>
      </c>
      <c r="AF95" s="1474">
        <f>IF($O95 = "", "", AH$18)</f>
        <v/>
      </c>
      <c r="AG95" s="1475">
        <f>IF($O95="","",AH$20)</f>
        <v/>
      </c>
      <c r="AH95" s="2003" t="n">
        <v>38.32</v>
      </c>
      <c r="AI95" s="1477">
        <f> IF(AH95 = 0, "", 1-AH95/$O95)</f>
        <v/>
      </c>
      <c r="AJ95" s="1478">
        <f>IF($O95 = "", "", AL$18)</f>
        <v/>
      </c>
      <c r="AK95" s="1478">
        <f>IF($O95="","",AL$20)</f>
        <v/>
      </c>
      <c r="AL95" s="2002" t="n">
        <v>45.51</v>
      </c>
      <c r="AM95" s="1477">
        <f> IF(AL95 = 0, "", 1-AL95/$O95)</f>
        <v/>
      </c>
      <c r="AN95" s="1474">
        <f>IF($O95 = "", "", AP$18)</f>
        <v/>
      </c>
      <c r="AO95" s="1475">
        <f>IF($O95="","",AP$20)</f>
        <v/>
      </c>
      <c r="AP95" s="2003" t="n">
        <v>45.51</v>
      </c>
      <c r="AQ95" s="1477">
        <f> IF(AP95 = 0, "", 1-AP95/$O95)</f>
        <v/>
      </c>
      <c r="AR95" s="1478">
        <f>IF($O95 = "", "", AT$18)</f>
        <v/>
      </c>
      <c r="AS95" s="1478">
        <f>IF($O95="","",AT$20)</f>
        <v/>
      </c>
      <c r="AT95" s="2002" t="n">
        <v>45.51</v>
      </c>
      <c r="AU95" s="1481">
        <f> IF(AT95 = 0, "", 1-AT95/$O95)</f>
        <v/>
      </c>
      <c r="AV95" s="1474">
        <f>IF($O95 = "", "", AX$18)</f>
        <v/>
      </c>
      <c r="AW95" s="1475">
        <f>IF($O95="","",AX$20)</f>
        <v/>
      </c>
      <c r="AX95" s="2003" t="n">
        <v>43.11</v>
      </c>
      <c r="AY95" s="1481">
        <f> IF(AX95 = 0, "", 1-AX95/$O95)</f>
        <v/>
      </c>
      <c r="AZ95" s="1478">
        <f>IF($O95 = "", "", BB$18)</f>
        <v/>
      </c>
      <c r="BA95" s="1478">
        <f>IF($O95="","",BB$20)</f>
        <v/>
      </c>
      <c r="BB95" s="2002" t="n">
        <v>40.72</v>
      </c>
      <c r="BC95" s="1481">
        <f> IF(BB95 = 0, "", 1-BB95/$O95)</f>
        <v/>
      </c>
      <c r="BD95" s="1474">
        <f>IF($O95 = "", "", BF$18)</f>
        <v/>
      </c>
      <c r="BE95" s="1475">
        <f>IF($O95="","",BF$20)</f>
        <v/>
      </c>
      <c r="BF95" s="2003" t="n">
        <v>38.32</v>
      </c>
      <c r="BG95" s="1481">
        <f> IF(BF95 = 0, "", 1-BF95/$O95)</f>
        <v/>
      </c>
      <c r="BH95" s="1478">
        <f>IF($O95 = "", "", BJ$18)</f>
        <v/>
      </c>
      <c r="BI95" s="1478">
        <f>IF($O95="","",BJ$20)</f>
        <v/>
      </c>
      <c r="BJ95" s="2002" t="n"/>
      <c r="BK95" s="1481">
        <f> IF(BJ95 = 0, "", 1-BJ95/$O95)</f>
        <v/>
      </c>
      <c r="BL95" s="1474">
        <f>IF($O95 = "", "", BN$18)</f>
        <v/>
      </c>
      <c r="BM95" s="1475">
        <f>IF($O95="","",BN$20)</f>
        <v/>
      </c>
      <c r="BN95" s="2003" t="n"/>
      <c r="BO95" s="1481">
        <f> IF(BN95 = 0, "", 1-BN95/$O95)</f>
        <v/>
      </c>
      <c r="BP95" s="1478">
        <f>IF($O95 = "", "", BR$18)</f>
        <v/>
      </c>
      <c r="BQ95" s="1478">
        <f>IF($O95="","",BR$20)</f>
        <v/>
      </c>
      <c r="BR95" s="2002" t="n"/>
      <c r="BS95" s="1481">
        <f> IF(BR95 = 0, "", 1-BR95/$O95)</f>
        <v/>
      </c>
    </row>
    <row r="96" ht="13.5" customHeight="1" s="1659">
      <c r="A96" s="1185" t="n"/>
      <c r="B96" s="1347" t="n">
        <v>8850434200260</v>
      </c>
      <c r="C96" s="1352" t="inlineStr">
        <is>
          <t>LO533HBAA5ZIM6ANMY-12204267</t>
        </is>
      </c>
      <c r="D96" s="1353" t="n">
        <v>11510547</v>
      </c>
      <c r="E96" s="1258" t="n"/>
      <c r="F96" s="1188" t="inlineStr">
        <is>
          <t>L'Oreal Paris Excellence Creme Triple Care Hair Color - #5 Light Brown, Water Permeable [Grey Hair, Hair Color For Home]</t>
        </is>
      </c>
      <c r="G96" s="1188" t="n"/>
      <c r="H96" s="1188" t="n"/>
      <c r="I96" s="1188" t="n"/>
      <c r="J96" s="1188" t="n"/>
      <c r="K96" s="1188" t="n"/>
      <c r="L96" s="1188" t="n"/>
      <c r="M96" s="1188" t="n"/>
      <c r="N96" s="1187" t="inlineStr">
        <is>
          <t>Single</t>
        </is>
      </c>
      <c r="O96" s="2000" t="n">
        <v>47.9</v>
      </c>
      <c r="P96" s="1474">
        <f>IF($O96 = "", "", R$18)</f>
        <v/>
      </c>
      <c r="Q96" s="1475">
        <f>IF($O96="","",R$20)</f>
        <v/>
      </c>
      <c r="R96" s="2003" t="n">
        <v>45.51</v>
      </c>
      <c r="S96" s="1477">
        <f> IF(R96 = 0, "", 1-R96/$O96)</f>
        <v/>
      </c>
      <c r="T96" s="1478">
        <f>IF($O96 = "", "", V$18)</f>
        <v/>
      </c>
      <c r="U96" s="1478">
        <f>IF($O96="","",V$20)</f>
        <v/>
      </c>
      <c r="V96" s="2002" t="n">
        <v>45.51</v>
      </c>
      <c r="W96" s="1477">
        <f> IF(V96 = 0, "", 1-V96/$O96)</f>
        <v/>
      </c>
      <c r="X96" s="1474">
        <f>IF($O96 = "", "", Z$18)</f>
        <v/>
      </c>
      <c r="Y96" s="1475">
        <f>IF($O96="","",Z$20)</f>
        <v/>
      </c>
      <c r="Z96" s="2003" t="n">
        <v>43.11</v>
      </c>
      <c r="AA96" s="1477">
        <f> IF(Z96 = 0, "", 1-Z96/$O96)</f>
        <v/>
      </c>
      <c r="AB96" s="1478">
        <f>IF($O96 = "", "", AD$18)</f>
        <v/>
      </c>
      <c r="AC96" s="1478">
        <f>IF($O96="","",AD$20)</f>
        <v/>
      </c>
      <c r="AD96" s="2002" t="n">
        <v>40.72</v>
      </c>
      <c r="AE96" s="1477">
        <f> IF(AD96 = 0, "", 1-AD96/$O96)</f>
        <v/>
      </c>
      <c r="AF96" s="1474">
        <f>IF($O96 = "", "", AH$18)</f>
        <v/>
      </c>
      <c r="AG96" s="1475">
        <f>IF($O96="","",AH$20)</f>
        <v/>
      </c>
      <c r="AH96" s="2003" t="n">
        <v>38.32</v>
      </c>
      <c r="AI96" s="1477">
        <f> IF(AH96 = 0, "", 1-AH96/$O96)</f>
        <v/>
      </c>
      <c r="AJ96" s="1478">
        <f>IF($O96 = "", "", AL$18)</f>
        <v/>
      </c>
      <c r="AK96" s="1478">
        <f>IF($O96="","",AL$20)</f>
        <v/>
      </c>
      <c r="AL96" s="2002" t="n">
        <v>45.51</v>
      </c>
      <c r="AM96" s="1477">
        <f> IF(AL96 = 0, "", 1-AL96/$O96)</f>
        <v/>
      </c>
      <c r="AN96" s="1474">
        <f>IF($O96 = "", "", AP$18)</f>
        <v/>
      </c>
      <c r="AO96" s="1475">
        <f>IF($O96="","",AP$20)</f>
        <v/>
      </c>
      <c r="AP96" s="2003" t="n">
        <v>45.51</v>
      </c>
      <c r="AQ96" s="1477">
        <f> IF(AP96 = 0, "", 1-AP96/$O96)</f>
        <v/>
      </c>
      <c r="AR96" s="1478">
        <f>IF($O96 = "", "", AT$18)</f>
        <v/>
      </c>
      <c r="AS96" s="1478">
        <f>IF($O96="","",AT$20)</f>
        <v/>
      </c>
      <c r="AT96" s="2002" t="n">
        <v>45.51</v>
      </c>
      <c r="AU96" s="1481">
        <f> IF(AT96 = 0, "", 1-AT96/$O96)</f>
        <v/>
      </c>
      <c r="AV96" s="1474">
        <f>IF($O96 = "", "", AX$18)</f>
        <v/>
      </c>
      <c r="AW96" s="1475">
        <f>IF($O96="","",AX$20)</f>
        <v/>
      </c>
      <c r="AX96" s="2003" t="n">
        <v>43.11</v>
      </c>
      <c r="AY96" s="1481">
        <f> IF(AX96 = 0, "", 1-AX96/$O96)</f>
        <v/>
      </c>
      <c r="AZ96" s="1478">
        <f>IF($O96 = "", "", BB$18)</f>
        <v/>
      </c>
      <c r="BA96" s="1478">
        <f>IF($O96="","",BB$20)</f>
        <v/>
      </c>
      <c r="BB96" s="2002" t="n">
        <v>40.72</v>
      </c>
      <c r="BC96" s="1481">
        <f> IF(BB96 = 0, "", 1-BB96/$O96)</f>
        <v/>
      </c>
      <c r="BD96" s="1474">
        <f>IF($O96 = "", "", BF$18)</f>
        <v/>
      </c>
      <c r="BE96" s="1475">
        <f>IF($O96="","",BF$20)</f>
        <v/>
      </c>
      <c r="BF96" s="2003" t="n">
        <v>38.32</v>
      </c>
      <c r="BG96" s="1481">
        <f> IF(BF96 = 0, "", 1-BF96/$O96)</f>
        <v/>
      </c>
      <c r="BH96" s="1478">
        <f>IF($O96 = "", "", BJ$18)</f>
        <v/>
      </c>
      <c r="BI96" s="1478">
        <f>IF($O96="","",BJ$20)</f>
        <v/>
      </c>
      <c r="BJ96" s="2002" t="n"/>
      <c r="BK96" s="1481">
        <f> IF(BJ96 = 0, "", 1-BJ96/$O96)</f>
        <v/>
      </c>
      <c r="BL96" s="1474">
        <f>IF($O96 = "", "", BN$18)</f>
        <v/>
      </c>
      <c r="BM96" s="1475">
        <f>IF($O96="","",BN$20)</f>
        <v/>
      </c>
      <c r="BN96" s="2003" t="n"/>
      <c r="BO96" s="1481">
        <f> IF(BN96 = 0, "", 1-BN96/$O96)</f>
        <v/>
      </c>
      <c r="BP96" s="1478">
        <f>IF($O96 = "", "", BR$18)</f>
        <v/>
      </c>
      <c r="BQ96" s="1478">
        <f>IF($O96="","",BR$20)</f>
        <v/>
      </c>
      <c r="BR96" s="2002" t="n"/>
      <c r="BS96" s="1481">
        <f> IF(BR96 = 0, "", 1-BR96/$O96)</f>
        <v/>
      </c>
    </row>
    <row r="97" ht="13.5" customHeight="1" s="1659">
      <c r="A97" s="1185" t="n"/>
      <c r="B97" s="1347" t="n">
        <v>8991380405351</v>
      </c>
      <c r="C97" s="1352" t="inlineStr">
        <is>
          <t>LO533HBAA5ZHHUANMY-12202506</t>
        </is>
      </c>
      <c r="D97" s="1353" t="n">
        <v>11510548</v>
      </c>
      <c r="E97" s="1258" t="n"/>
      <c r="F97" s="1188" t="inlineStr">
        <is>
          <t>L'Oreal Paris Excellence Creme Triple Care Hair Color - #5.35 Chocolate Brown, Water Permeable [Grey Hair, Hair Color For Home]</t>
        </is>
      </c>
      <c r="G97" s="1188" t="n"/>
      <c r="H97" s="1188" t="n"/>
      <c r="I97" s="1188" t="n"/>
      <c r="J97" s="1188" t="n"/>
      <c r="K97" s="1188" t="n"/>
      <c r="L97" s="1188" t="n"/>
      <c r="M97" s="1188" t="n"/>
      <c r="N97" s="1187" t="inlineStr">
        <is>
          <t>Single</t>
        </is>
      </c>
      <c r="O97" s="2000" t="n">
        <v>47.9</v>
      </c>
      <c r="P97" s="1474">
        <f>IF($O97 = "", "", R$18)</f>
        <v/>
      </c>
      <c r="Q97" s="1475">
        <f>IF($O97="","",R$20)</f>
        <v/>
      </c>
      <c r="R97" s="2003" t="n">
        <v>45.51</v>
      </c>
      <c r="S97" s="1477">
        <f> IF(R97 = 0, "", 1-R97/$O97)</f>
        <v/>
      </c>
      <c r="T97" s="1478">
        <f>IF($O97 = "", "", V$18)</f>
        <v/>
      </c>
      <c r="U97" s="1478">
        <f>IF($O97="","",V$20)</f>
        <v/>
      </c>
      <c r="V97" s="2002" t="n">
        <v>45.51</v>
      </c>
      <c r="W97" s="1477">
        <f> IF(V97 = 0, "", 1-V97/$O97)</f>
        <v/>
      </c>
      <c r="X97" s="1474">
        <f>IF($O97 = "", "", Z$18)</f>
        <v/>
      </c>
      <c r="Y97" s="1475">
        <f>IF($O97="","",Z$20)</f>
        <v/>
      </c>
      <c r="Z97" s="2003" t="n">
        <v>43.11</v>
      </c>
      <c r="AA97" s="1477">
        <f> IF(Z97 = 0, "", 1-Z97/$O97)</f>
        <v/>
      </c>
      <c r="AB97" s="1478">
        <f>IF($O97 = "", "", AD$18)</f>
        <v/>
      </c>
      <c r="AC97" s="1478">
        <f>IF($O97="","",AD$20)</f>
        <v/>
      </c>
      <c r="AD97" s="2002" t="n">
        <v>40.72</v>
      </c>
      <c r="AE97" s="1477">
        <f> IF(AD97 = 0, "", 1-AD97/$O97)</f>
        <v/>
      </c>
      <c r="AF97" s="1474">
        <f>IF($O97 = "", "", AH$18)</f>
        <v/>
      </c>
      <c r="AG97" s="1475">
        <f>IF($O97="","",AH$20)</f>
        <v/>
      </c>
      <c r="AH97" s="2003" t="n">
        <v>38.32</v>
      </c>
      <c r="AI97" s="1477">
        <f> IF(AH97 = 0, "", 1-AH97/$O97)</f>
        <v/>
      </c>
      <c r="AJ97" s="1478">
        <f>IF($O97 = "", "", AL$18)</f>
        <v/>
      </c>
      <c r="AK97" s="1478">
        <f>IF($O97="","",AL$20)</f>
        <v/>
      </c>
      <c r="AL97" s="2002" t="n">
        <v>45.51</v>
      </c>
      <c r="AM97" s="1477">
        <f> IF(AL97 = 0, "", 1-AL97/$O97)</f>
        <v/>
      </c>
      <c r="AN97" s="1474">
        <f>IF($O97 = "", "", AP$18)</f>
        <v/>
      </c>
      <c r="AO97" s="1475">
        <f>IF($O97="","",AP$20)</f>
        <v/>
      </c>
      <c r="AP97" s="2003" t="n">
        <v>45.51</v>
      </c>
      <c r="AQ97" s="1477">
        <f> IF(AP97 = 0, "", 1-AP97/$O97)</f>
        <v/>
      </c>
      <c r="AR97" s="1478">
        <f>IF($O97 = "", "", AT$18)</f>
        <v/>
      </c>
      <c r="AS97" s="1478">
        <f>IF($O97="","",AT$20)</f>
        <v/>
      </c>
      <c r="AT97" s="2002" t="n">
        <v>45.51</v>
      </c>
      <c r="AU97" s="1481">
        <f> IF(AT97 = 0, "", 1-AT97/$O97)</f>
        <v/>
      </c>
      <c r="AV97" s="1474">
        <f>IF($O97 = "", "", AX$18)</f>
        <v/>
      </c>
      <c r="AW97" s="1475">
        <f>IF($O97="","",AX$20)</f>
        <v/>
      </c>
      <c r="AX97" s="2003" t="n">
        <v>43.11</v>
      </c>
      <c r="AY97" s="1481">
        <f> IF(AX97 = 0, "", 1-AX97/$O97)</f>
        <v/>
      </c>
      <c r="AZ97" s="1478">
        <f>IF($O97 = "", "", BB$18)</f>
        <v/>
      </c>
      <c r="BA97" s="1478">
        <f>IF($O97="","",BB$20)</f>
        <v/>
      </c>
      <c r="BB97" s="2002" t="n">
        <v>40.72</v>
      </c>
      <c r="BC97" s="1481">
        <f> IF(BB97 = 0, "", 1-BB97/$O97)</f>
        <v/>
      </c>
      <c r="BD97" s="1474">
        <f>IF($O97 = "", "", BF$18)</f>
        <v/>
      </c>
      <c r="BE97" s="1475">
        <f>IF($O97="","",BF$20)</f>
        <v/>
      </c>
      <c r="BF97" s="2003" t="n">
        <v>38.32</v>
      </c>
      <c r="BG97" s="1481">
        <f> IF(BF97 = 0, "", 1-BF97/$O97)</f>
        <v/>
      </c>
      <c r="BH97" s="1478">
        <f>IF($O97 = "", "", BJ$18)</f>
        <v/>
      </c>
      <c r="BI97" s="1478">
        <f>IF($O97="","",BJ$20)</f>
        <v/>
      </c>
      <c r="BJ97" s="2002" t="n"/>
      <c r="BK97" s="1481">
        <f> IF(BJ97 = 0, "", 1-BJ97/$O97)</f>
        <v/>
      </c>
      <c r="BL97" s="1474">
        <f>IF($O97 = "", "", BN$18)</f>
        <v/>
      </c>
      <c r="BM97" s="1475">
        <f>IF($O97="","",BN$20)</f>
        <v/>
      </c>
      <c r="BN97" s="2003" t="n"/>
      <c r="BO97" s="1481">
        <f> IF(BN97 = 0, "", 1-BN97/$O97)</f>
        <v/>
      </c>
      <c r="BP97" s="1478">
        <f>IF($O97 = "", "", BR$18)</f>
        <v/>
      </c>
      <c r="BQ97" s="1478">
        <f>IF($O97="","",BR$20)</f>
        <v/>
      </c>
      <c r="BR97" s="2002" t="n"/>
      <c r="BS97" s="1481">
        <f> IF(BR97 = 0, "", 1-BR97/$O97)</f>
        <v/>
      </c>
    </row>
    <row r="98" ht="13.5" customHeight="1" s="1659">
      <c r="A98" s="1185" t="n"/>
      <c r="B98" s="1347" t="n">
        <v>6923492547454</v>
      </c>
      <c r="C98" s="1352" t="inlineStr">
        <is>
          <t>LO533HBAA5XXKQANMY-12116654</t>
        </is>
      </c>
      <c r="D98" s="1353" t="n">
        <v>11510549</v>
      </c>
      <c r="E98" s="1258" t="n"/>
      <c r="F98" s="1188" t="inlineStr">
        <is>
          <t>L'Oreal Paris Excellence Creme Triple Care Hair Color - #6.30 Golden Dark Brown, Water Permeable [Grey Hair, Hair Color For Home]</t>
        </is>
      </c>
      <c r="G98" s="1188" t="n"/>
      <c r="H98" s="1188" t="n"/>
      <c r="I98" s="1188" t="n"/>
      <c r="J98" s="1188" t="n"/>
      <c r="K98" s="1188" t="n"/>
      <c r="L98" s="1188" t="n"/>
      <c r="M98" s="1188" t="n"/>
      <c r="N98" s="1187" t="inlineStr">
        <is>
          <t>Single</t>
        </is>
      </c>
      <c r="O98" s="2000" t="n">
        <v>47.9</v>
      </c>
      <c r="P98" s="1474">
        <f>IF($O98 = "", "", R$18)</f>
        <v/>
      </c>
      <c r="Q98" s="1475">
        <f>IF($O98="","",R$20)</f>
        <v/>
      </c>
      <c r="R98" s="2003" t="n">
        <v>45.51</v>
      </c>
      <c r="S98" s="1477">
        <f> IF(R98 = 0, "", 1-R98/$O98)</f>
        <v/>
      </c>
      <c r="T98" s="1478">
        <f>IF($O98 = "", "", V$18)</f>
        <v/>
      </c>
      <c r="U98" s="1478">
        <f>IF($O98="","",V$20)</f>
        <v/>
      </c>
      <c r="V98" s="2002" t="n">
        <v>45.51</v>
      </c>
      <c r="W98" s="1477">
        <f> IF(V98 = 0, "", 1-V98/$O98)</f>
        <v/>
      </c>
      <c r="X98" s="1474">
        <f>IF($O98 = "", "", Z$18)</f>
        <v/>
      </c>
      <c r="Y98" s="1475">
        <f>IF($O98="","",Z$20)</f>
        <v/>
      </c>
      <c r="Z98" s="2003" t="n">
        <v>43.11</v>
      </c>
      <c r="AA98" s="1477">
        <f> IF(Z98 = 0, "", 1-Z98/$O98)</f>
        <v/>
      </c>
      <c r="AB98" s="1478">
        <f>IF($O98 = "", "", AD$18)</f>
        <v/>
      </c>
      <c r="AC98" s="1478">
        <f>IF($O98="","",AD$20)</f>
        <v/>
      </c>
      <c r="AD98" s="2002" t="n">
        <v>40.72</v>
      </c>
      <c r="AE98" s="1477">
        <f> IF(AD98 = 0, "", 1-AD98/$O98)</f>
        <v/>
      </c>
      <c r="AF98" s="1474">
        <f>IF($O98 = "", "", AH$18)</f>
        <v/>
      </c>
      <c r="AG98" s="1475">
        <f>IF($O98="","",AH$20)</f>
        <v/>
      </c>
      <c r="AH98" s="2003" t="n">
        <v>38.32</v>
      </c>
      <c r="AI98" s="1477">
        <f> IF(AH98 = 0, "", 1-AH98/$O98)</f>
        <v/>
      </c>
      <c r="AJ98" s="1478">
        <f>IF($O98 = "", "", AL$18)</f>
        <v/>
      </c>
      <c r="AK98" s="1478">
        <f>IF($O98="","",AL$20)</f>
        <v/>
      </c>
      <c r="AL98" s="2002" t="n">
        <v>45.51</v>
      </c>
      <c r="AM98" s="1477">
        <f> IF(AL98 = 0, "", 1-AL98/$O98)</f>
        <v/>
      </c>
      <c r="AN98" s="1474">
        <f>IF($O98 = "", "", AP$18)</f>
        <v/>
      </c>
      <c r="AO98" s="1475">
        <f>IF($O98="","",AP$20)</f>
        <v/>
      </c>
      <c r="AP98" s="2003" t="n">
        <v>45.51</v>
      </c>
      <c r="AQ98" s="1477">
        <f> IF(AP98 = 0, "", 1-AP98/$O98)</f>
        <v/>
      </c>
      <c r="AR98" s="1478">
        <f>IF($O98 = "", "", AT$18)</f>
        <v/>
      </c>
      <c r="AS98" s="1478">
        <f>IF($O98="","",AT$20)</f>
        <v/>
      </c>
      <c r="AT98" s="2002" t="n">
        <v>45.51</v>
      </c>
      <c r="AU98" s="1481">
        <f> IF(AT98 = 0, "", 1-AT98/$O98)</f>
        <v/>
      </c>
      <c r="AV98" s="1474">
        <f>IF($O98 = "", "", AX$18)</f>
        <v/>
      </c>
      <c r="AW98" s="1475">
        <f>IF($O98="","",AX$20)</f>
        <v/>
      </c>
      <c r="AX98" s="2003" t="n">
        <v>43.11</v>
      </c>
      <c r="AY98" s="1481">
        <f> IF(AX98 = 0, "", 1-AX98/$O98)</f>
        <v/>
      </c>
      <c r="AZ98" s="1478">
        <f>IF($O98 = "", "", BB$18)</f>
        <v/>
      </c>
      <c r="BA98" s="1478">
        <f>IF($O98="","",BB$20)</f>
        <v/>
      </c>
      <c r="BB98" s="2002" t="n">
        <v>40.72</v>
      </c>
      <c r="BC98" s="1481">
        <f> IF(BB98 = 0, "", 1-BB98/$O98)</f>
        <v/>
      </c>
      <c r="BD98" s="1474">
        <f>IF($O98 = "", "", BF$18)</f>
        <v/>
      </c>
      <c r="BE98" s="1475">
        <f>IF($O98="","",BF$20)</f>
        <v/>
      </c>
      <c r="BF98" s="2003" t="n">
        <v>38.32</v>
      </c>
      <c r="BG98" s="1481">
        <f> IF(BF98 = 0, "", 1-BF98/$O98)</f>
        <v/>
      </c>
      <c r="BH98" s="1478">
        <f>IF($O98 = "", "", BJ$18)</f>
        <v/>
      </c>
      <c r="BI98" s="1478">
        <f>IF($O98="","",BJ$20)</f>
        <v/>
      </c>
      <c r="BJ98" s="2002" t="n"/>
      <c r="BK98" s="1481">
        <f> IF(BJ98 = 0, "", 1-BJ98/$O98)</f>
        <v/>
      </c>
      <c r="BL98" s="1474">
        <f>IF($O98 = "", "", BN$18)</f>
        <v/>
      </c>
      <c r="BM98" s="1475">
        <f>IF($O98="","",BN$20)</f>
        <v/>
      </c>
      <c r="BN98" s="2003" t="n"/>
      <c r="BO98" s="1481">
        <f> IF(BN98 = 0, "", 1-BN98/$O98)</f>
        <v/>
      </c>
      <c r="BP98" s="1478">
        <f>IF($O98 = "", "", BR$18)</f>
        <v/>
      </c>
      <c r="BQ98" s="1478">
        <f>IF($O98="","",BR$20)</f>
        <v/>
      </c>
      <c r="BR98" s="2002" t="n"/>
      <c r="BS98" s="1481">
        <f> IF(BR98 = 0, "", 1-BR98/$O98)</f>
        <v/>
      </c>
    </row>
    <row r="99" ht="13.5" customHeight="1" s="1659">
      <c r="A99" s="1185" t="n"/>
      <c r="B99" s="1347" t="n">
        <v>8992304068096</v>
      </c>
      <c r="C99" s="1352" t="inlineStr">
        <is>
          <t>LO533HBAA5XW86ANMY-12114717</t>
        </is>
      </c>
      <c r="D99" s="1353" t="n">
        <v>11510577</v>
      </c>
      <c r="E99" s="1258" t="n"/>
      <c r="F99" s="1188" t="inlineStr">
        <is>
          <t>[Online Exclusive] L'Oreal Paris Elseve 6 Oil Nourish Shampoo 450ml</t>
        </is>
      </c>
      <c r="G99" s="1188" t="n"/>
      <c r="H99" s="1188" t="n"/>
      <c r="I99" s="1188" t="n"/>
      <c r="J99" s="1188" t="n"/>
      <c r="K99" s="1188" t="n"/>
      <c r="L99" s="1188" t="n"/>
      <c r="M99" s="1188" t="n"/>
      <c r="N99" s="1187" t="inlineStr">
        <is>
          <t>Single</t>
        </is>
      </c>
      <c r="O99" s="2000" t="n">
        <v>23.5</v>
      </c>
      <c r="P99" s="1474">
        <f>IF($O99 = "", "", R$18)</f>
        <v/>
      </c>
      <c r="Q99" s="1475">
        <f>IF($O99="","",R$20)</f>
        <v/>
      </c>
      <c r="R99" s="2003" t="n">
        <v>22.33</v>
      </c>
      <c r="S99" s="1477">
        <f> IF(R99 = 0, "", 1-R99/$O99)</f>
        <v/>
      </c>
      <c r="T99" s="1478">
        <f>IF($O99 = "", "", V$18)</f>
        <v/>
      </c>
      <c r="U99" s="1478">
        <f>IF($O99="","",V$20)</f>
        <v/>
      </c>
      <c r="V99" s="2002" t="n">
        <v>22.33</v>
      </c>
      <c r="W99" s="1477">
        <f> IF(V99 = 0, "", 1-V99/$O99)</f>
        <v/>
      </c>
      <c r="X99" s="1474">
        <f>IF($O99 = "", "", Z$18)</f>
        <v/>
      </c>
      <c r="Y99" s="1475">
        <f>IF($O99="","",Z$20)</f>
        <v/>
      </c>
      <c r="Z99" s="2003" t="n">
        <v>21.15</v>
      </c>
      <c r="AA99" s="1477">
        <f> IF(Z99 = 0, "", 1-Z99/$O99)</f>
        <v/>
      </c>
      <c r="AB99" s="1478">
        <f>IF($O99 = "", "", AD$18)</f>
        <v/>
      </c>
      <c r="AC99" s="1478">
        <f>IF($O99="","",AD$20)</f>
        <v/>
      </c>
      <c r="AD99" s="2002" t="n">
        <v>19.98</v>
      </c>
      <c r="AE99" s="1477">
        <f> IF(AD99 = 0, "", 1-AD99/$O99)</f>
        <v/>
      </c>
      <c r="AF99" s="1474">
        <f>IF($O99 = "", "", AH$18)</f>
        <v/>
      </c>
      <c r="AG99" s="1475">
        <f>IF($O99="","",AH$20)</f>
        <v/>
      </c>
      <c r="AH99" s="2003" t="n">
        <v>18.8</v>
      </c>
      <c r="AI99" s="1477">
        <f> IF(AH99 = 0, "", 1-AH99/$O99)</f>
        <v/>
      </c>
      <c r="AJ99" s="1478">
        <f>IF($O99 = "", "", AL$18)</f>
        <v/>
      </c>
      <c r="AK99" s="1478">
        <f>IF($O99="","",AL$20)</f>
        <v/>
      </c>
      <c r="AL99" s="2002" t="n">
        <v>22.33</v>
      </c>
      <c r="AM99" s="1477">
        <f> IF(AL99 = 0, "", 1-AL99/$O99)</f>
        <v/>
      </c>
      <c r="AN99" s="1474">
        <f>IF($O99 = "", "", AP$18)</f>
        <v/>
      </c>
      <c r="AO99" s="1475">
        <f>IF($O99="","",AP$20)</f>
        <v/>
      </c>
      <c r="AP99" s="2003" t="n">
        <v>22.33</v>
      </c>
      <c r="AQ99" s="1477">
        <f> IF(AP99 = 0, "", 1-AP99/$O99)</f>
        <v/>
      </c>
      <c r="AR99" s="1478">
        <f>IF($O99 = "", "", AT$18)</f>
        <v/>
      </c>
      <c r="AS99" s="1478">
        <f>IF($O99="","",AT$20)</f>
        <v/>
      </c>
      <c r="AT99" s="2002" t="n">
        <v>22.33</v>
      </c>
      <c r="AU99" s="1481">
        <f> IF(AT99 = 0, "", 1-AT99/$O99)</f>
        <v/>
      </c>
      <c r="AV99" s="1474">
        <f>IF($O99 = "", "", AX$18)</f>
        <v/>
      </c>
      <c r="AW99" s="1475">
        <f>IF($O99="","",AX$20)</f>
        <v/>
      </c>
      <c r="AX99" s="2003" t="n">
        <v>21.15</v>
      </c>
      <c r="AY99" s="1481">
        <f> IF(AX99 = 0, "", 1-AX99/$O99)</f>
        <v/>
      </c>
      <c r="AZ99" s="1478">
        <f>IF($O99 = "", "", BB$18)</f>
        <v/>
      </c>
      <c r="BA99" s="1478">
        <f>IF($O99="","",BB$20)</f>
        <v/>
      </c>
      <c r="BB99" s="2002" t="n">
        <v>19.98</v>
      </c>
      <c r="BC99" s="1481">
        <f> IF(BB99 = 0, "", 1-BB99/$O99)</f>
        <v/>
      </c>
      <c r="BD99" s="1474">
        <f>IF($O99 = "", "", BF$18)</f>
        <v/>
      </c>
      <c r="BE99" s="1475">
        <f>IF($O99="","",BF$20)</f>
        <v/>
      </c>
      <c r="BF99" s="2003" t="n">
        <v>18.8</v>
      </c>
      <c r="BG99" s="1481">
        <f> IF(BF99 = 0, "", 1-BF99/$O99)</f>
        <v/>
      </c>
      <c r="BH99" s="1478">
        <f>IF($O99 = "", "", BJ$18)</f>
        <v/>
      </c>
      <c r="BI99" s="1478">
        <f>IF($O99="","",BJ$20)</f>
        <v/>
      </c>
      <c r="BJ99" s="2002" t="n"/>
      <c r="BK99" s="1481">
        <f> IF(BJ99 = 0, "", 1-BJ99/$O99)</f>
        <v/>
      </c>
      <c r="BL99" s="1474">
        <f>IF($O99 = "", "", BN$18)</f>
        <v/>
      </c>
      <c r="BM99" s="1475">
        <f>IF($O99="","",BN$20)</f>
        <v/>
      </c>
      <c r="BN99" s="2003" t="n"/>
      <c r="BO99" s="1481">
        <f> IF(BN99 = 0, "", 1-BN99/$O99)</f>
        <v/>
      </c>
      <c r="BP99" s="1478">
        <f>IF($O99 = "", "", BR$18)</f>
        <v/>
      </c>
      <c r="BQ99" s="1478">
        <f>IF($O99="","",BR$20)</f>
        <v/>
      </c>
      <c r="BR99" s="2002" t="n"/>
      <c r="BS99" s="1481">
        <f> IF(BR99 = 0, "", 1-BR99/$O99)</f>
        <v/>
      </c>
    </row>
    <row r="100" ht="13.5" customHeight="1" s="1659">
      <c r="A100" s="1185" t="n"/>
      <c r="B100" s="1347" t="n">
        <v>8992304068102</v>
      </c>
      <c r="C100" s="1352" t="inlineStr">
        <is>
          <t>LO533HBAA5XW7BANMY-12114686</t>
        </is>
      </c>
      <c r="D100" s="1353" t="n">
        <v>11510579</v>
      </c>
      <c r="E100" s="1258" t="n"/>
      <c r="F100" s="1188" t="inlineStr">
        <is>
          <t>L'Oreal Paris Elseve 6 Oil Nourish Shampoo 650ml</t>
        </is>
      </c>
      <c r="G100" s="1188" t="n"/>
      <c r="H100" s="1188" t="n"/>
      <c r="I100" s="1188" t="n"/>
      <c r="J100" s="1188" t="n"/>
      <c r="K100" s="1188" t="n"/>
      <c r="L100" s="1188" t="n"/>
      <c r="M100" s="1188" t="n"/>
      <c r="N100" s="1187" t="inlineStr">
        <is>
          <t>Single</t>
        </is>
      </c>
      <c r="O100" s="2000" t="n">
        <v>29.9</v>
      </c>
      <c r="P100" s="1474">
        <f>IF($O100 = "", "", R$18)</f>
        <v/>
      </c>
      <c r="Q100" s="1475">
        <f>IF($O100="","",R$20)</f>
        <v/>
      </c>
      <c r="R100" s="2003" t="n">
        <v>28.41</v>
      </c>
      <c r="S100" s="1477">
        <f> IF(R100 = 0, "", 1-R100/$O100)</f>
        <v/>
      </c>
      <c r="T100" s="1478">
        <f>IF($O100 = "", "", V$18)</f>
        <v/>
      </c>
      <c r="U100" s="1478">
        <f>IF($O100="","",V$20)</f>
        <v/>
      </c>
      <c r="V100" s="2002" t="n">
        <v>28.41</v>
      </c>
      <c r="W100" s="1477">
        <f> IF(V100 = 0, "", 1-V100/$O100)</f>
        <v/>
      </c>
      <c r="X100" s="1474">
        <f>IF($O100 = "", "", Z$18)</f>
        <v/>
      </c>
      <c r="Y100" s="1475">
        <f>IF($O100="","",Z$20)</f>
        <v/>
      </c>
      <c r="Z100" s="2003" t="n">
        <v>26.91</v>
      </c>
      <c r="AA100" s="1477">
        <f> IF(Z100 = 0, "", 1-Z100/$O100)</f>
        <v/>
      </c>
      <c r="AB100" s="1478">
        <f>IF($O100 = "", "", AD$18)</f>
        <v/>
      </c>
      <c r="AC100" s="1478">
        <f>IF($O100="","",AD$20)</f>
        <v/>
      </c>
      <c r="AD100" s="2002" t="n">
        <v>25.42</v>
      </c>
      <c r="AE100" s="1477">
        <f> IF(AD100 = 0, "", 1-AD100/$O100)</f>
        <v/>
      </c>
      <c r="AF100" s="1474">
        <f>IF($O100 = "", "", AH$18)</f>
        <v/>
      </c>
      <c r="AG100" s="1475">
        <f>IF($O100="","",AH$20)</f>
        <v/>
      </c>
      <c r="AH100" s="2003" t="n">
        <v>23.92</v>
      </c>
      <c r="AI100" s="1477">
        <f> IF(AH100 = 0, "", 1-AH100/$O100)</f>
        <v/>
      </c>
      <c r="AJ100" s="1478">
        <f>IF($O100 = "", "", AL$18)</f>
        <v/>
      </c>
      <c r="AK100" s="1478">
        <f>IF($O100="","",AL$20)</f>
        <v/>
      </c>
      <c r="AL100" s="2002" t="n">
        <v>28.41</v>
      </c>
      <c r="AM100" s="1477">
        <f> IF(AL100 = 0, "", 1-AL100/$O100)</f>
        <v/>
      </c>
      <c r="AN100" s="1474">
        <f>IF($O100 = "", "", AP$18)</f>
        <v/>
      </c>
      <c r="AO100" s="1475">
        <f>IF($O100="","",AP$20)</f>
        <v/>
      </c>
      <c r="AP100" s="2003" t="n">
        <v>28.41</v>
      </c>
      <c r="AQ100" s="1477">
        <f> IF(AP100 = 0, "", 1-AP100/$O100)</f>
        <v/>
      </c>
      <c r="AR100" s="1478">
        <f>IF($O100 = "", "", AT$18)</f>
        <v/>
      </c>
      <c r="AS100" s="1478">
        <f>IF($O100="","",AT$20)</f>
        <v/>
      </c>
      <c r="AT100" s="2002" t="n">
        <v>28.41</v>
      </c>
      <c r="AU100" s="1481">
        <f> IF(AT100 = 0, "", 1-AT100/$O100)</f>
        <v/>
      </c>
      <c r="AV100" s="1474">
        <f>IF($O100 = "", "", AX$18)</f>
        <v/>
      </c>
      <c r="AW100" s="1475">
        <f>IF($O100="","",AX$20)</f>
        <v/>
      </c>
      <c r="AX100" s="2003" t="n">
        <v>26.91</v>
      </c>
      <c r="AY100" s="1481">
        <f> IF(AX100 = 0, "", 1-AX100/$O100)</f>
        <v/>
      </c>
      <c r="AZ100" s="1478">
        <f>IF($O100 = "", "", BB$18)</f>
        <v/>
      </c>
      <c r="BA100" s="1478">
        <f>IF($O100="","",BB$20)</f>
        <v/>
      </c>
      <c r="BB100" s="2002" t="n">
        <v>25.42</v>
      </c>
      <c r="BC100" s="1481">
        <f> IF(BB100 = 0, "", 1-BB100/$O100)</f>
        <v/>
      </c>
      <c r="BD100" s="1474">
        <f>IF($O100 = "", "", BF$18)</f>
        <v/>
      </c>
      <c r="BE100" s="1475">
        <f>IF($O100="","",BF$20)</f>
        <v/>
      </c>
      <c r="BF100" s="2003" t="n">
        <v>23.92</v>
      </c>
      <c r="BG100" s="1481">
        <f> IF(BF100 = 0, "", 1-BF100/$O100)</f>
        <v/>
      </c>
      <c r="BH100" s="1478">
        <f>IF($O100 = "", "", BJ$18)</f>
        <v/>
      </c>
      <c r="BI100" s="1478">
        <f>IF($O100="","",BJ$20)</f>
        <v/>
      </c>
      <c r="BJ100" s="2002" t="n"/>
      <c r="BK100" s="1481">
        <f> IF(BJ100 = 0, "", 1-BJ100/$O100)</f>
        <v/>
      </c>
      <c r="BL100" s="1474">
        <f>IF($O100 = "", "", BN$18)</f>
        <v/>
      </c>
      <c r="BM100" s="1475">
        <f>IF($O100="","",BN$20)</f>
        <v/>
      </c>
      <c r="BN100" s="2003" t="n"/>
      <c r="BO100" s="1481">
        <f> IF(BN100 = 0, "", 1-BN100/$O100)</f>
        <v/>
      </c>
      <c r="BP100" s="1478">
        <f>IF($O100 = "", "", BR$18)</f>
        <v/>
      </c>
      <c r="BQ100" s="1478">
        <f>IF($O100="","",BR$20)</f>
        <v/>
      </c>
      <c r="BR100" s="2002" t="n"/>
      <c r="BS100" s="1481">
        <f> IF(BR100 = 0, "", 1-BR100/$O100)</f>
        <v/>
      </c>
    </row>
    <row r="101" ht="13.5" customHeight="1" s="1659">
      <c r="A101" s="1185" t="n"/>
      <c r="B101" s="1347" t="n">
        <v>6946537047498</v>
      </c>
      <c r="C101" s="1352" t="inlineStr">
        <is>
          <t>LO533HBAA5VD70ANMY-11969437</t>
        </is>
      </c>
      <c r="D101" s="1353" t="n">
        <v>11510580</v>
      </c>
      <c r="E101" s="1258" t="n"/>
      <c r="F101" s="1188" t="inlineStr">
        <is>
          <t>L'Oreal Paris Elseve Fall Resist 3X Anti-Hair Fall Shampoo 170ml</t>
        </is>
      </c>
      <c r="G101" s="1188" t="n"/>
      <c r="H101" s="1188" t="n"/>
      <c r="I101" s="1188" t="n"/>
      <c r="J101" s="1188" t="n"/>
      <c r="K101" s="1188" t="n"/>
      <c r="L101" s="1188" t="n"/>
      <c r="M101" s="1188" t="n"/>
      <c r="N101" s="1187" t="inlineStr">
        <is>
          <t>Single</t>
        </is>
      </c>
      <c r="O101" s="2000" t="n">
        <v>11.4</v>
      </c>
      <c r="P101" s="1474">
        <f>IF($O101 = "", "", R$18)</f>
        <v/>
      </c>
      <c r="Q101" s="1475">
        <f>IF($O101="","",R$20)</f>
        <v/>
      </c>
      <c r="R101" s="2003" t="n">
        <v>10.83</v>
      </c>
      <c r="S101" s="1477">
        <f> IF(R101 = 0, "", 1-R101/$O101)</f>
        <v/>
      </c>
      <c r="T101" s="1478">
        <f>IF($O101 = "", "", V$18)</f>
        <v/>
      </c>
      <c r="U101" s="1478">
        <f>IF($O101="","",V$20)</f>
        <v/>
      </c>
      <c r="V101" s="2002" t="n">
        <v>10.83</v>
      </c>
      <c r="W101" s="1477">
        <f> IF(V101 = 0, "", 1-V101/$O101)</f>
        <v/>
      </c>
      <c r="X101" s="1474">
        <f>IF($O101 = "", "", Z$18)</f>
        <v/>
      </c>
      <c r="Y101" s="1475">
        <f>IF($O101="","",Z$20)</f>
        <v/>
      </c>
      <c r="Z101" s="2003" t="n">
        <v>10.26</v>
      </c>
      <c r="AA101" s="1477">
        <f> IF(Z101 = 0, "", 1-Z101/$O101)</f>
        <v/>
      </c>
      <c r="AB101" s="1478">
        <f>IF($O101 = "", "", AD$18)</f>
        <v/>
      </c>
      <c r="AC101" s="1478">
        <f>IF($O101="","",AD$20)</f>
        <v/>
      </c>
      <c r="AD101" s="2002" t="n">
        <v>9.69</v>
      </c>
      <c r="AE101" s="1477">
        <f> IF(AD101 = 0, "", 1-AD101/$O101)</f>
        <v/>
      </c>
      <c r="AF101" s="1474">
        <f>IF($O101 = "", "", AH$18)</f>
        <v/>
      </c>
      <c r="AG101" s="1475">
        <f>IF($O101="","",AH$20)</f>
        <v/>
      </c>
      <c r="AH101" s="2003" t="n">
        <v>9.119999999999999</v>
      </c>
      <c r="AI101" s="1477">
        <f> IF(AH101 = 0, "", 1-AH101/$O101)</f>
        <v/>
      </c>
      <c r="AJ101" s="1478">
        <f>IF($O101 = "", "", AL$18)</f>
        <v/>
      </c>
      <c r="AK101" s="1478">
        <f>IF($O101="","",AL$20)</f>
        <v/>
      </c>
      <c r="AL101" s="2002" t="n">
        <v>10.83</v>
      </c>
      <c r="AM101" s="1477">
        <f> IF(AL101 = 0, "", 1-AL101/$O101)</f>
        <v/>
      </c>
      <c r="AN101" s="1474">
        <f>IF($O101 = "", "", AP$18)</f>
        <v/>
      </c>
      <c r="AO101" s="1475">
        <f>IF($O101="","",AP$20)</f>
        <v/>
      </c>
      <c r="AP101" s="2003" t="n">
        <v>10.83</v>
      </c>
      <c r="AQ101" s="1477">
        <f> IF(AP101 = 0, "", 1-AP101/$O101)</f>
        <v/>
      </c>
      <c r="AR101" s="1478">
        <f>IF($O101 = "", "", AT$18)</f>
        <v/>
      </c>
      <c r="AS101" s="1478">
        <f>IF($O101="","",AT$20)</f>
        <v/>
      </c>
      <c r="AT101" s="2002" t="n">
        <v>10.83</v>
      </c>
      <c r="AU101" s="1481">
        <f> IF(AT101 = 0, "", 1-AT101/$O101)</f>
        <v/>
      </c>
      <c r="AV101" s="1474">
        <f>IF($O101 = "", "", AX$18)</f>
        <v/>
      </c>
      <c r="AW101" s="1475">
        <f>IF($O101="","",AX$20)</f>
        <v/>
      </c>
      <c r="AX101" s="2003" t="n">
        <v>10.26</v>
      </c>
      <c r="AY101" s="1481">
        <f> IF(AX101 = 0, "", 1-AX101/$O101)</f>
        <v/>
      </c>
      <c r="AZ101" s="1478">
        <f>IF($O101 = "", "", BB$18)</f>
        <v/>
      </c>
      <c r="BA101" s="1478">
        <f>IF($O101="","",BB$20)</f>
        <v/>
      </c>
      <c r="BB101" s="2002" t="n">
        <v>9.69</v>
      </c>
      <c r="BC101" s="1481">
        <f> IF(BB101 = 0, "", 1-BB101/$O101)</f>
        <v/>
      </c>
      <c r="BD101" s="1474">
        <f>IF($O101 = "", "", BF$18)</f>
        <v/>
      </c>
      <c r="BE101" s="1475">
        <f>IF($O101="","",BF$20)</f>
        <v/>
      </c>
      <c r="BF101" s="2003" t="n">
        <v>9.119999999999999</v>
      </c>
      <c r="BG101" s="1481">
        <f> IF(BF101 = 0, "", 1-BF101/$O101)</f>
        <v/>
      </c>
      <c r="BH101" s="1478">
        <f>IF($O101 = "", "", BJ$18)</f>
        <v/>
      </c>
      <c r="BI101" s="1478">
        <f>IF($O101="","",BJ$20)</f>
        <v/>
      </c>
      <c r="BJ101" s="2002" t="n"/>
      <c r="BK101" s="1481">
        <f> IF(BJ101 = 0, "", 1-BJ101/$O101)</f>
        <v/>
      </c>
      <c r="BL101" s="1474">
        <f>IF($O101 = "", "", BN$18)</f>
        <v/>
      </c>
      <c r="BM101" s="1475">
        <f>IF($O101="","",BN$20)</f>
        <v/>
      </c>
      <c r="BN101" s="2003" t="n"/>
      <c r="BO101" s="1481">
        <f> IF(BN101 = 0, "", 1-BN101/$O101)</f>
        <v/>
      </c>
      <c r="BP101" s="1478">
        <f>IF($O101 = "", "", BR$18)</f>
        <v/>
      </c>
      <c r="BQ101" s="1478">
        <f>IF($O101="","",BR$20)</f>
        <v/>
      </c>
      <c r="BR101" s="2002" t="n"/>
      <c r="BS101" s="1481">
        <f> IF(BR101 = 0, "", 1-BR101/$O101)</f>
        <v/>
      </c>
    </row>
    <row r="102" ht="13.5" customHeight="1" s="1659">
      <c r="A102" s="1185" t="n"/>
      <c r="B102" s="1347" t="n">
        <v>6946537047450</v>
      </c>
      <c r="C102" s="1352" t="inlineStr">
        <is>
          <t>LO533HBAA5VD7WANMY-11969472</t>
        </is>
      </c>
      <c r="D102" s="1353" t="n">
        <v>11510581</v>
      </c>
      <c r="E102" s="1258" t="n"/>
      <c r="F102" s="1188" t="inlineStr">
        <is>
          <t>L'Oreal Paris Elseve Fall Resist 3X Anti-Hair Fall Shampoo 330ml</t>
        </is>
      </c>
      <c r="G102" s="1188" t="n"/>
      <c r="H102" s="1188" t="n"/>
      <c r="I102" s="1188" t="n"/>
      <c r="J102" s="1188" t="n"/>
      <c r="K102" s="1188" t="n"/>
      <c r="L102" s="1188" t="n"/>
      <c r="M102" s="1188" t="n"/>
      <c r="N102" s="1187" t="inlineStr">
        <is>
          <t>Single</t>
        </is>
      </c>
      <c r="O102" s="2000" t="n">
        <v>16.9</v>
      </c>
      <c r="P102" s="1474">
        <f>IF($O102 = "", "", R$18)</f>
        <v/>
      </c>
      <c r="Q102" s="1475">
        <f>IF($O102="","",R$20)</f>
        <v/>
      </c>
      <c r="R102" s="2003" t="n">
        <v>16.06</v>
      </c>
      <c r="S102" s="1477">
        <f> IF(R102 = 0, "", 1-R102/$O102)</f>
        <v/>
      </c>
      <c r="T102" s="1478">
        <f>IF($O102 = "", "", V$18)</f>
        <v/>
      </c>
      <c r="U102" s="1478">
        <f>IF($O102="","",V$20)</f>
        <v/>
      </c>
      <c r="V102" s="2002" t="n">
        <v>16.06</v>
      </c>
      <c r="W102" s="1477">
        <f> IF(V102 = 0, "", 1-V102/$O102)</f>
        <v/>
      </c>
      <c r="X102" s="1474">
        <f>IF($O102 = "", "", Z$18)</f>
        <v/>
      </c>
      <c r="Y102" s="1475">
        <f>IF($O102="","",Z$20)</f>
        <v/>
      </c>
      <c r="Z102" s="2003" t="n">
        <v>15.21</v>
      </c>
      <c r="AA102" s="1477">
        <f> IF(Z102 = 0, "", 1-Z102/$O102)</f>
        <v/>
      </c>
      <c r="AB102" s="1478">
        <f>IF($O102 = "", "", AD$18)</f>
        <v/>
      </c>
      <c r="AC102" s="1478">
        <f>IF($O102="","",AD$20)</f>
        <v/>
      </c>
      <c r="AD102" s="2002" t="n">
        <v>14.37</v>
      </c>
      <c r="AE102" s="1477">
        <f> IF(AD102 = 0, "", 1-AD102/$O102)</f>
        <v/>
      </c>
      <c r="AF102" s="1474">
        <f>IF($O102 = "", "", AH$18)</f>
        <v/>
      </c>
      <c r="AG102" s="1475">
        <f>IF($O102="","",AH$20)</f>
        <v/>
      </c>
      <c r="AH102" s="2003" t="n">
        <v>13.52</v>
      </c>
      <c r="AI102" s="1477">
        <f> IF(AH102 = 0, "", 1-AH102/$O102)</f>
        <v/>
      </c>
      <c r="AJ102" s="1478">
        <f>IF($O102 = "", "", AL$18)</f>
        <v/>
      </c>
      <c r="AK102" s="1478">
        <f>IF($O102="","",AL$20)</f>
        <v/>
      </c>
      <c r="AL102" s="2002" t="n">
        <v>16.06</v>
      </c>
      <c r="AM102" s="1477">
        <f> IF(AL102 = 0, "", 1-AL102/$O102)</f>
        <v/>
      </c>
      <c r="AN102" s="1474">
        <f>IF($O102 = "", "", AP$18)</f>
        <v/>
      </c>
      <c r="AO102" s="1475">
        <f>IF($O102="","",AP$20)</f>
        <v/>
      </c>
      <c r="AP102" s="2003" t="n">
        <v>16.06</v>
      </c>
      <c r="AQ102" s="1477">
        <f> IF(AP102 = 0, "", 1-AP102/$O102)</f>
        <v/>
      </c>
      <c r="AR102" s="1478">
        <f>IF($O102 = "", "", AT$18)</f>
        <v/>
      </c>
      <c r="AS102" s="1478">
        <f>IF($O102="","",AT$20)</f>
        <v/>
      </c>
      <c r="AT102" s="2002" t="n">
        <v>16.06</v>
      </c>
      <c r="AU102" s="1481">
        <f> IF(AT102 = 0, "", 1-AT102/$O102)</f>
        <v/>
      </c>
      <c r="AV102" s="1474">
        <f>IF($O102 = "", "", AX$18)</f>
        <v/>
      </c>
      <c r="AW102" s="1475">
        <f>IF($O102="","",AX$20)</f>
        <v/>
      </c>
      <c r="AX102" s="2003" t="n">
        <v>15.21</v>
      </c>
      <c r="AY102" s="1481">
        <f> IF(AX102 = 0, "", 1-AX102/$O102)</f>
        <v/>
      </c>
      <c r="AZ102" s="1478">
        <f>IF($O102 = "", "", BB$18)</f>
        <v/>
      </c>
      <c r="BA102" s="1478">
        <f>IF($O102="","",BB$20)</f>
        <v/>
      </c>
      <c r="BB102" s="2002" t="n">
        <v>14.37</v>
      </c>
      <c r="BC102" s="1481">
        <f> IF(BB102 = 0, "", 1-BB102/$O102)</f>
        <v/>
      </c>
      <c r="BD102" s="1474">
        <f>IF($O102 = "", "", BF$18)</f>
        <v/>
      </c>
      <c r="BE102" s="1475">
        <f>IF($O102="","",BF$20)</f>
        <v/>
      </c>
      <c r="BF102" s="2003" t="n">
        <v>13.52</v>
      </c>
      <c r="BG102" s="1481">
        <f> IF(BF102 = 0, "", 1-BF102/$O102)</f>
        <v/>
      </c>
      <c r="BH102" s="1478">
        <f>IF($O102 = "", "", BJ$18)</f>
        <v/>
      </c>
      <c r="BI102" s="1478">
        <f>IF($O102="","",BJ$20)</f>
        <v/>
      </c>
      <c r="BJ102" s="2002" t="n"/>
      <c r="BK102" s="1481">
        <f> IF(BJ102 = 0, "", 1-BJ102/$O102)</f>
        <v/>
      </c>
      <c r="BL102" s="1474">
        <f>IF($O102 = "", "", BN$18)</f>
        <v/>
      </c>
      <c r="BM102" s="1475">
        <f>IF($O102="","",BN$20)</f>
        <v/>
      </c>
      <c r="BN102" s="2003" t="n"/>
      <c r="BO102" s="1481">
        <f> IF(BN102 = 0, "", 1-BN102/$O102)</f>
        <v/>
      </c>
      <c r="BP102" s="1478">
        <f>IF($O102 = "", "", BR$18)</f>
        <v/>
      </c>
      <c r="BQ102" s="1478">
        <f>IF($O102="","",BR$20)</f>
        <v/>
      </c>
      <c r="BR102" s="2002" t="n"/>
      <c r="BS102" s="1481">
        <f> IF(BR102 = 0, "", 1-BR102/$O102)</f>
        <v/>
      </c>
    </row>
    <row r="103" ht="13.5" customHeight="1" s="1659">
      <c r="A103" s="1185" t="n"/>
      <c r="B103" s="1347" t="n">
        <v>8992304031281</v>
      </c>
      <c r="C103" s="1352" t="inlineStr">
        <is>
          <t>LO533HBAA5VD7ZANMY-11969475</t>
        </is>
      </c>
      <c r="D103" s="1353" t="n">
        <v>11510582</v>
      </c>
      <c r="E103" s="1258" t="n"/>
      <c r="F103" s="1188" t="inlineStr">
        <is>
          <t>L'Oreal Paris Elseve Fall Resist 3X Anti-Hair Fall Shampoo 450ml</t>
        </is>
      </c>
      <c r="G103" s="1188" t="n"/>
      <c r="H103" s="1188" t="n"/>
      <c r="I103" s="1188" t="n"/>
      <c r="J103" s="1188" t="n"/>
      <c r="K103" s="1188" t="n"/>
      <c r="L103" s="1188" t="n"/>
      <c r="M103" s="1188" t="n"/>
      <c r="N103" s="1187" t="inlineStr">
        <is>
          <t>Single</t>
        </is>
      </c>
      <c r="O103" s="2000" t="n">
        <v>23.5</v>
      </c>
      <c r="P103" s="1474">
        <f>IF($O103 = "", "", R$18)</f>
        <v/>
      </c>
      <c r="Q103" s="1475">
        <f>IF($O103="","",R$20)</f>
        <v/>
      </c>
      <c r="R103" s="2003" t="n">
        <v>22.33</v>
      </c>
      <c r="S103" s="1477">
        <f> IF(R103 = 0, "", 1-R103/$O103)</f>
        <v/>
      </c>
      <c r="T103" s="1478">
        <f>IF($O103 = "", "", V$18)</f>
        <v/>
      </c>
      <c r="U103" s="1478">
        <f>IF($O103="","",V$20)</f>
        <v/>
      </c>
      <c r="V103" s="2002" t="n">
        <v>22.33</v>
      </c>
      <c r="W103" s="1477">
        <f> IF(V103 = 0, "", 1-V103/$O103)</f>
        <v/>
      </c>
      <c r="X103" s="1474">
        <f>IF($O103 = "", "", Z$18)</f>
        <v/>
      </c>
      <c r="Y103" s="1475">
        <f>IF($O103="","",Z$20)</f>
        <v/>
      </c>
      <c r="Z103" s="2003" t="n">
        <v>21.15</v>
      </c>
      <c r="AA103" s="1477">
        <f> IF(Z103 = 0, "", 1-Z103/$O103)</f>
        <v/>
      </c>
      <c r="AB103" s="1478">
        <f>IF($O103 = "", "", AD$18)</f>
        <v/>
      </c>
      <c r="AC103" s="1478">
        <f>IF($O103="","",AD$20)</f>
        <v/>
      </c>
      <c r="AD103" s="2002" t="n">
        <v>19.98</v>
      </c>
      <c r="AE103" s="1477">
        <f> IF(AD103 = 0, "", 1-AD103/$O103)</f>
        <v/>
      </c>
      <c r="AF103" s="1474">
        <f>IF($O103 = "", "", AH$18)</f>
        <v/>
      </c>
      <c r="AG103" s="1475">
        <f>IF($O103="","",AH$20)</f>
        <v/>
      </c>
      <c r="AH103" s="2003" t="n">
        <v>18.8</v>
      </c>
      <c r="AI103" s="1477">
        <f> IF(AH103 = 0, "", 1-AH103/$O103)</f>
        <v/>
      </c>
      <c r="AJ103" s="1478">
        <f>IF($O103 = "", "", AL$18)</f>
        <v/>
      </c>
      <c r="AK103" s="1478">
        <f>IF($O103="","",AL$20)</f>
        <v/>
      </c>
      <c r="AL103" s="2002" t="n">
        <v>22.33</v>
      </c>
      <c r="AM103" s="1477">
        <f> IF(AL103 = 0, "", 1-AL103/$O103)</f>
        <v/>
      </c>
      <c r="AN103" s="1474">
        <f>IF($O103 = "", "", AP$18)</f>
        <v/>
      </c>
      <c r="AO103" s="1475">
        <f>IF($O103="","",AP$20)</f>
        <v/>
      </c>
      <c r="AP103" s="2003" t="n">
        <v>22.33</v>
      </c>
      <c r="AQ103" s="1477">
        <f> IF(AP103 = 0, "", 1-AP103/$O103)</f>
        <v/>
      </c>
      <c r="AR103" s="1478">
        <f>IF($O103 = "", "", AT$18)</f>
        <v/>
      </c>
      <c r="AS103" s="1478">
        <f>IF($O103="","",AT$20)</f>
        <v/>
      </c>
      <c r="AT103" s="2002" t="n">
        <v>22.33</v>
      </c>
      <c r="AU103" s="1481">
        <f> IF(AT103 = 0, "", 1-AT103/$O103)</f>
        <v/>
      </c>
      <c r="AV103" s="1474">
        <f>IF($O103 = "", "", AX$18)</f>
        <v/>
      </c>
      <c r="AW103" s="1475">
        <f>IF($O103="","",AX$20)</f>
        <v/>
      </c>
      <c r="AX103" s="2003" t="n">
        <v>21.15</v>
      </c>
      <c r="AY103" s="1481">
        <f> IF(AX103 = 0, "", 1-AX103/$O103)</f>
        <v/>
      </c>
      <c r="AZ103" s="1478">
        <f>IF($O103 = "", "", BB$18)</f>
        <v/>
      </c>
      <c r="BA103" s="1478">
        <f>IF($O103="","",BB$20)</f>
        <v/>
      </c>
      <c r="BB103" s="2002" t="n">
        <v>19.98</v>
      </c>
      <c r="BC103" s="1481">
        <f> IF(BB103 = 0, "", 1-BB103/$O103)</f>
        <v/>
      </c>
      <c r="BD103" s="1474">
        <f>IF($O103 = "", "", BF$18)</f>
        <v/>
      </c>
      <c r="BE103" s="1475">
        <f>IF($O103="","",BF$20)</f>
        <v/>
      </c>
      <c r="BF103" s="2003" t="n">
        <v>18.8</v>
      </c>
      <c r="BG103" s="1481">
        <f> IF(BF103 = 0, "", 1-BF103/$O103)</f>
        <v/>
      </c>
      <c r="BH103" s="1478">
        <f>IF($O103 = "", "", BJ$18)</f>
        <v/>
      </c>
      <c r="BI103" s="1478">
        <f>IF($O103="","",BJ$20)</f>
        <v/>
      </c>
      <c r="BJ103" s="2002" t="n"/>
      <c r="BK103" s="1481">
        <f> IF(BJ103 = 0, "", 1-BJ103/$O103)</f>
        <v/>
      </c>
      <c r="BL103" s="1474">
        <f>IF($O103 = "", "", BN$18)</f>
        <v/>
      </c>
      <c r="BM103" s="1475">
        <f>IF($O103="","",BN$20)</f>
        <v/>
      </c>
      <c r="BN103" s="2003" t="n"/>
      <c r="BO103" s="1481">
        <f> IF(BN103 = 0, "", 1-BN103/$O103)</f>
        <v/>
      </c>
      <c r="BP103" s="1478">
        <f>IF($O103 = "", "", BR$18)</f>
        <v/>
      </c>
      <c r="BQ103" s="1478">
        <f>IF($O103="","",BR$20)</f>
        <v/>
      </c>
      <c r="BR103" s="2002" t="n"/>
      <c r="BS103" s="1481">
        <f> IF(BR103 = 0, "", 1-BR103/$O103)</f>
        <v/>
      </c>
    </row>
    <row r="104" ht="13.5" customHeight="1" s="1659">
      <c r="A104" s="1185" t="n"/>
      <c r="B104" s="1347" t="n">
        <v>8992304036491</v>
      </c>
      <c r="C104" s="1352" t="inlineStr">
        <is>
          <t>LO533HBAA5V9H4ANMY-11963388</t>
        </is>
      </c>
      <c r="D104" s="1353" t="n">
        <v>11510586</v>
      </c>
      <c r="E104" s="1258" t="n"/>
      <c r="F104" s="1188" t="inlineStr">
        <is>
          <t>L'Oreal Paris Elseve Fall Resist 3X Anti-Hair Fall Shampoo 650ml</t>
        </is>
      </c>
      <c r="G104" s="1188" t="n"/>
      <c r="H104" s="1188" t="n"/>
      <c r="I104" s="1188" t="n"/>
      <c r="J104" s="1188" t="n"/>
      <c r="K104" s="1188" t="n"/>
      <c r="L104" s="1188" t="n"/>
      <c r="M104" s="1188" t="n"/>
      <c r="N104" s="1187" t="inlineStr">
        <is>
          <t>Single</t>
        </is>
      </c>
      <c r="O104" s="2000" t="n">
        <v>29.9</v>
      </c>
      <c r="P104" s="1474">
        <f>IF($O104 = "", "", R$18)</f>
        <v/>
      </c>
      <c r="Q104" s="1475">
        <f>IF($O104="","",R$20)</f>
        <v/>
      </c>
      <c r="R104" s="2003" t="n">
        <v>28.41</v>
      </c>
      <c r="S104" s="1477">
        <f> IF(R104 = 0, "", 1-R104/$O104)</f>
        <v/>
      </c>
      <c r="T104" s="1478">
        <f>IF($O104 = "", "", V$18)</f>
        <v/>
      </c>
      <c r="U104" s="1478">
        <f>IF($O104="","",V$20)</f>
        <v/>
      </c>
      <c r="V104" s="2002" t="n">
        <v>28.41</v>
      </c>
      <c r="W104" s="1477">
        <f> IF(V104 = 0, "", 1-V104/$O104)</f>
        <v/>
      </c>
      <c r="X104" s="1474">
        <f>IF($O104 = "", "", Z$18)</f>
        <v/>
      </c>
      <c r="Y104" s="1475">
        <f>IF($O104="","",Z$20)</f>
        <v/>
      </c>
      <c r="Z104" s="2003" t="n">
        <v>26.91</v>
      </c>
      <c r="AA104" s="1477">
        <f> IF(Z104 = 0, "", 1-Z104/$O104)</f>
        <v/>
      </c>
      <c r="AB104" s="1478">
        <f>IF($O104 = "", "", AD$18)</f>
        <v/>
      </c>
      <c r="AC104" s="1478">
        <f>IF($O104="","",AD$20)</f>
        <v/>
      </c>
      <c r="AD104" s="2002" t="n">
        <v>25.42</v>
      </c>
      <c r="AE104" s="1477">
        <f> IF(AD104 = 0, "", 1-AD104/$O104)</f>
        <v/>
      </c>
      <c r="AF104" s="1474">
        <f>IF($O104 = "", "", AH$18)</f>
        <v/>
      </c>
      <c r="AG104" s="1475">
        <f>IF($O104="","",AH$20)</f>
        <v/>
      </c>
      <c r="AH104" s="2003" t="n">
        <v>23.92</v>
      </c>
      <c r="AI104" s="1477">
        <f> IF(AH104 = 0, "", 1-AH104/$O104)</f>
        <v/>
      </c>
      <c r="AJ104" s="1478">
        <f>IF($O104 = "", "", AL$18)</f>
        <v/>
      </c>
      <c r="AK104" s="1478">
        <f>IF($O104="","",AL$20)</f>
        <v/>
      </c>
      <c r="AL104" s="2002" t="n">
        <v>28.41</v>
      </c>
      <c r="AM104" s="1477">
        <f> IF(AL104 = 0, "", 1-AL104/$O104)</f>
        <v/>
      </c>
      <c r="AN104" s="1474">
        <f>IF($O104 = "", "", AP$18)</f>
        <v/>
      </c>
      <c r="AO104" s="1475">
        <f>IF($O104="","",AP$20)</f>
        <v/>
      </c>
      <c r="AP104" s="2003" t="n">
        <v>28.41</v>
      </c>
      <c r="AQ104" s="1477">
        <f> IF(AP104 = 0, "", 1-AP104/$O104)</f>
        <v/>
      </c>
      <c r="AR104" s="1478">
        <f>IF($O104 = "", "", AT$18)</f>
        <v/>
      </c>
      <c r="AS104" s="1478">
        <f>IF($O104="","",AT$20)</f>
        <v/>
      </c>
      <c r="AT104" s="2002" t="n">
        <v>28.41</v>
      </c>
      <c r="AU104" s="1481">
        <f> IF(AT104 = 0, "", 1-AT104/$O104)</f>
        <v/>
      </c>
      <c r="AV104" s="1474">
        <f>IF($O104 = "", "", AX$18)</f>
        <v/>
      </c>
      <c r="AW104" s="1475">
        <f>IF($O104="","",AX$20)</f>
        <v/>
      </c>
      <c r="AX104" s="2003" t="n">
        <v>26.91</v>
      </c>
      <c r="AY104" s="1481">
        <f> IF(AX104 = 0, "", 1-AX104/$O104)</f>
        <v/>
      </c>
      <c r="AZ104" s="1478">
        <f>IF($O104 = "", "", BB$18)</f>
        <v/>
      </c>
      <c r="BA104" s="1478">
        <f>IF($O104="","",BB$20)</f>
        <v/>
      </c>
      <c r="BB104" s="2002" t="n">
        <v>25.42</v>
      </c>
      <c r="BC104" s="1481">
        <f> IF(BB104 = 0, "", 1-BB104/$O104)</f>
        <v/>
      </c>
      <c r="BD104" s="1474">
        <f>IF($O104 = "", "", BF$18)</f>
        <v/>
      </c>
      <c r="BE104" s="1475">
        <f>IF($O104="","",BF$20)</f>
        <v/>
      </c>
      <c r="BF104" s="2003" t="n">
        <v>23.92</v>
      </c>
      <c r="BG104" s="1481">
        <f> IF(BF104 = 0, "", 1-BF104/$O104)</f>
        <v/>
      </c>
      <c r="BH104" s="1478">
        <f>IF($O104 = "", "", BJ$18)</f>
        <v/>
      </c>
      <c r="BI104" s="1478">
        <f>IF($O104="","",BJ$20)</f>
        <v/>
      </c>
      <c r="BJ104" s="2002" t="n"/>
      <c r="BK104" s="1481">
        <f> IF(BJ104 = 0, "", 1-BJ104/$O104)</f>
        <v/>
      </c>
      <c r="BL104" s="1474">
        <f>IF($O104 = "", "", BN$18)</f>
        <v/>
      </c>
      <c r="BM104" s="1475">
        <f>IF($O104="","",BN$20)</f>
        <v/>
      </c>
      <c r="BN104" s="2003" t="n"/>
      <c r="BO104" s="1481">
        <f> IF(BN104 = 0, "", 1-BN104/$O104)</f>
        <v/>
      </c>
      <c r="BP104" s="1478">
        <f>IF($O104 = "", "", BR$18)</f>
        <v/>
      </c>
      <c r="BQ104" s="1478">
        <f>IF($O104="","",BR$20)</f>
        <v/>
      </c>
      <c r="BR104" s="2002" t="n"/>
      <c r="BS104" s="1481">
        <f> IF(BR104 = 0, "", 1-BR104/$O104)</f>
        <v/>
      </c>
    </row>
    <row r="105" ht="13.5" customHeight="1" s="1659">
      <c r="A105" s="1185" t="n"/>
      <c r="B105" s="1347" t="n">
        <v>8992304036859</v>
      </c>
      <c r="C105" s="1352" t="inlineStr">
        <is>
          <t>LO533HBAA5ZI2MANMY-12203352</t>
        </is>
      </c>
      <c r="D105" s="1353" t="n">
        <v>11510588</v>
      </c>
      <c r="E105" s="1258" t="n"/>
      <c r="F105" s="1188" t="inlineStr">
        <is>
          <t>L'Oreal Paris Elseve Keratin Smooth Shampoo 330ml</t>
        </is>
      </c>
      <c r="G105" s="1188" t="n"/>
      <c r="H105" s="1188" t="n"/>
      <c r="I105" s="1188" t="n"/>
      <c r="J105" s="1188" t="n"/>
      <c r="K105" s="1188" t="n"/>
      <c r="L105" s="1188" t="n"/>
      <c r="M105" s="1188" t="n"/>
      <c r="N105" s="1187" t="inlineStr">
        <is>
          <t>Single</t>
        </is>
      </c>
      <c r="O105" s="2000" t="n">
        <v>16.9</v>
      </c>
      <c r="P105" s="1474">
        <f>IF($O105 = "", "", R$18)</f>
        <v/>
      </c>
      <c r="Q105" s="1475">
        <f>IF($O105="","",R$20)</f>
        <v/>
      </c>
      <c r="R105" s="2003" t="n">
        <v>16.06</v>
      </c>
      <c r="S105" s="1477">
        <f> IF(R105 = 0, "", 1-R105/$O105)</f>
        <v/>
      </c>
      <c r="T105" s="1478">
        <f>IF($O105 = "", "", V$18)</f>
        <v/>
      </c>
      <c r="U105" s="1478">
        <f>IF($O105="","",V$20)</f>
        <v/>
      </c>
      <c r="V105" s="2002" t="n">
        <v>16.06</v>
      </c>
      <c r="W105" s="1477">
        <f> IF(V105 = 0, "", 1-V105/$O105)</f>
        <v/>
      </c>
      <c r="X105" s="1474">
        <f>IF($O105 = "", "", Z$18)</f>
        <v/>
      </c>
      <c r="Y105" s="1475">
        <f>IF($O105="","",Z$20)</f>
        <v/>
      </c>
      <c r="Z105" s="2003" t="n">
        <v>15.21</v>
      </c>
      <c r="AA105" s="1477">
        <f> IF(Z105 = 0, "", 1-Z105/$O105)</f>
        <v/>
      </c>
      <c r="AB105" s="1478">
        <f>IF($O105 = "", "", AD$18)</f>
        <v/>
      </c>
      <c r="AC105" s="1478">
        <f>IF($O105="","",AD$20)</f>
        <v/>
      </c>
      <c r="AD105" s="2002" t="n">
        <v>14.37</v>
      </c>
      <c r="AE105" s="1477">
        <f> IF(AD105 = 0, "", 1-AD105/$O105)</f>
        <v/>
      </c>
      <c r="AF105" s="1474">
        <f>IF($O105 = "", "", AH$18)</f>
        <v/>
      </c>
      <c r="AG105" s="1475">
        <f>IF($O105="","",AH$20)</f>
        <v/>
      </c>
      <c r="AH105" s="2003" t="n">
        <v>13.52</v>
      </c>
      <c r="AI105" s="1477">
        <f> IF(AH105 = 0, "", 1-AH105/$O105)</f>
        <v/>
      </c>
      <c r="AJ105" s="1478">
        <f>IF($O105 = "", "", AL$18)</f>
        <v/>
      </c>
      <c r="AK105" s="1478">
        <f>IF($O105="","",AL$20)</f>
        <v/>
      </c>
      <c r="AL105" s="2002" t="n">
        <v>16.06</v>
      </c>
      <c r="AM105" s="1477">
        <f> IF(AL105 = 0, "", 1-AL105/$O105)</f>
        <v/>
      </c>
      <c r="AN105" s="1474">
        <f>IF($O105 = "", "", AP$18)</f>
        <v/>
      </c>
      <c r="AO105" s="1475">
        <f>IF($O105="","",AP$20)</f>
        <v/>
      </c>
      <c r="AP105" s="2003" t="n">
        <v>16.06</v>
      </c>
      <c r="AQ105" s="1477">
        <f> IF(AP105 = 0, "", 1-AP105/$O105)</f>
        <v/>
      </c>
      <c r="AR105" s="1478">
        <f>IF($O105 = "", "", AT$18)</f>
        <v/>
      </c>
      <c r="AS105" s="1478">
        <f>IF($O105="","",AT$20)</f>
        <v/>
      </c>
      <c r="AT105" s="2002" t="n">
        <v>16.06</v>
      </c>
      <c r="AU105" s="1481">
        <f> IF(AT105 = 0, "", 1-AT105/$O105)</f>
        <v/>
      </c>
      <c r="AV105" s="1474">
        <f>IF($O105 = "", "", AX$18)</f>
        <v/>
      </c>
      <c r="AW105" s="1475">
        <f>IF($O105="","",AX$20)</f>
        <v/>
      </c>
      <c r="AX105" s="2003" t="n">
        <v>15.21</v>
      </c>
      <c r="AY105" s="1481">
        <f> IF(AX105 = 0, "", 1-AX105/$O105)</f>
        <v/>
      </c>
      <c r="AZ105" s="1478">
        <f>IF($O105 = "", "", BB$18)</f>
        <v/>
      </c>
      <c r="BA105" s="1478">
        <f>IF($O105="","",BB$20)</f>
        <v/>
      </c>
      <c r="BB105" s="2002" t="n">
        <v>14.37</v>
      </c>
      <c r="BC105" s="1481">
        <f> IF(BB105 = 0, "", 1-BB105/$O105)</f>
        <v/>
      </c>
      <c r="BD105" s="1474">
        <f>IF($O105 = "", "", BF$18)</f>
        <v/>
      </c>
      <c r="BE105" s="1475">
        <f>IF($O105="","",BF$20)</f>
        <v/>
      </c>
      <c r="BF105" s="2003" t="n">
        <v>13.52</v>
      </c>
      <c r="BG105" s="1481">
        <f> IF(BF105 = 0, "", 1-BF105/$O105)</f>
        <v/>
      </c>
      <c r="BH105" s="1478">
        <f>IF($O105 = "", "", BJ$18)</f>
        <v/>
      </c>
      <c r="BI105" s="1478">
        <f>IF($O105="","",BJ$20)</f>
        <v/>
      </c>
      <c r="BJ105" s="2002" t="n"/>
      <c r="BK105" s="1481">
        <f> IF(BJ105 = 0, "", 1-BJ105/$O105)</f>
        <v/>
      </c>
      <c r="BL105" s="1474">
        <f>IF($O105 = "", "", BN$18)</f>
        <v/>
      </c>
      <c r="BM105" s="1475">
        <f>IF($O105="","",BN$20)</f>
        <v/>
      </c>
      <c r="BN105" s="2003" t="n"/>
      <c r="BO105" s="1481">
        <f> IF(BN105 = 0, "", 1-BN105/$O105)</f>
        <v/>
      </c>
      <c r="BP105" s="1478">
        <f>IF($O105 = "", "", BR$18)</f>
        <v/>
      </c>
      <c r="BQ105" s="1478">
        <f>IF($O105="","",BR$20)</f>
        <v/>
      </c>
      <c r="BR105" s="2002" t="n"/>
      <c r="BS105" s="1481">
        <f> IF(BR105 = 0, "", 1-BR105/$O105)</f>
        <v/>
      </c>
    </row>
    <row r="106" ht="13.5" customHeight="1" s="1659">
      <c r="A106" s="1185" t="n"/>
      <c r="B106" s="1347" t="n">
        <v>8992304036538</v>
      </c>
      <c r="C106" s="1352" t="inlineStr">
        <is>
          <t>LO533HBAA5WX79ANMY-12060014</t>
        </is>
      </c>
      <c r="D106" s="1353" t="n">
        <v>11510590</v>
      </c>
      <c r="E106" s="1258" t="n"/>
      <c r="F106" s="1188" t="inlineStr">
        <is>
          <t>L'Oreal Paris Elseve Keratin Smooth Shampoo 650ml</t>
        </is>
      </c>
      <c r="G106" s="1188" t="n"/>
      <c r="H106" s="1188" t="n"/>
      <c r="I106" s="1188" t="n"/>
      <c r="J106" s="1188" t="n"/>
      <c r="K106" s="1188" t="n"/>
      <c r="L106" s="1188" t="n"/>
      <c r="M106" s="1188" t="n"/>
      <c r="N106" s="1187" t="inlineStr">
        <is>
          <t>Single</t>
        </is>
      </c>
      <c r="O106" s="2000" t="n">
        <v>29.9</v>
      </c>
      <c r="P106" s="1474">
        <f>IF($O106 = "", "", R$18)</f>
        <v/>
      </c>
      <c r="Q106" s="1475">
        <f>IF($O106="","",R$20)</f>
        <v/>
      </c>
      <c r="R106" s="2003" t="n">
        <v>28.41</v>
      </c>
      <c r="S106" s="1477">
        <f> IF(R106 = 0, "", 1-R106/$O106)</f>
        <v/>
      </c>
      <c r="T106" s="1478">
        <f>IF($O106 = "", "", V$18)</f>
        <v/>
      </c>
      <c r="U106" s="1478">
        <f>IF($O106="","",V$20)</f>
        <v/>
      </c>
      <c r="V106" s="2002" t="n">
        <v>28.41</v>
      </c>
      <c r="W106" s="1477">
        <f> IF(V106 = 0, "", 1-V106/$O106)</f>
        <v/>
      </c>
      <c r="X106" s="1474">
        <f>IF($O106 = "", "", Z$18)</f>
        <v/>
      </c>
      <c r="Y106" s="1475">
        <f>IF($O106="","",Z$20)</f>
        <v/>
      </c>
      <c r="Z106" s="2003" t="n">
        <v>26.91</v>
      </c>
      <c r="AA106" s="1477">
        <f> IF(Z106 = 0, "", 1-Z106/$O106)</f>
        <v/>
      </c>
      <c r="AB106" s="1478">
        <f>IF($O106 = "", "", AD$18)</f>
        <v/>
      </c>
      <c r="AC106" s="1478">
        <f>IF($O106="","",AD$20)</f>
        <v/>
      </c>
      <c r="AD106" s="2002" t="n">
        <v>25.42</v>
      </c>
      <c r="AE106" s="1477">
        <f> IF(AD106 = 0, "", 1-AD106/$O106)</f>
        <v/>
      </c>
      <c r="AF106" s="1474">
        <f>IF($O106 = "", "", AH$18)</f>
        <v/>
      </c>
      <c r="AG106" s="1475">
        <f>IF($O106="","",AH$20)</f>
        <v/>
      </c>
      <c r="AH106" s="2003" t="n">
        <v>23.92</v>
      </c>
      <c r="AI106" s="1477">
        <f> IF(AH106 = 0, "", 1-AH106/$O106)</f>
        <v/>
      </c>
      <c r="AJ106" s="1478">
        <f>IF($O106 = "", "", AL$18)</f>
        <v/>
      </c>
      <c r="AK106" s="1478">
        <f>IF($O106="","",AL$20)</f>
        <v/>
      </c>
      <c r="AL106" s="2002" t="n">
        <v>28.41</v>
      </c>
      <c r="AM106" s="1477">
        <f> IF(AL106 = 0, "", 1-AL106/$O106)</f>
        <v/>
      </c>
      <c r="AN106" s="1474">
        <f>IF($O106 = "", "", AP$18)</f>
        <v/>
      </c>
      <c r="AO106" s="1475">
        <f>IF($O106="","",AP$20)</f>
        <v/>
      </c>
      <c r="AP106" s="2003" t="n">
        <v>28.41</v>
      </c>
      <c r="AQ106" s="1477">
        <f> IF(AP106 = 0, "", 1-AP106/$O106)</f>
        <v/>
      </c>
      <c r="AR106" s="1478">
        <f>IF($O106 = "", "", AT$18)</f>
        <v/>
      </c>
      <c r="AS106" s="1478">
        <f>IF($O106="","",AT$20)</f>
        <v/>
      </c>
      <c r="AT106" s="2002" t="n">
        <v>28.41</v>
      </c>
      <c r="AU106" s="1481">
        <f> IF(AT106 = 0, "", 1-AT106/$O106)</f>
        <v/>
      </c>
      <c r="AV106" s="1474">
        <f>IF($O106 = "", "", AX$18)</f>
        <v/>
      </c>
      <c r="AW106" s="1475">
        <f>IF($O106="","",AX$20)</f>
        <v/>
      </c>
      <c r="AX106" s="2003" t="n">
        <v>26.91</v>
      </c>
      <c r="AY106" s="1481">
        <f> IF(AX106 = 0, "", 1-AX106/$O106)</f>
        <v/>
      </c>
      <c r="AZ106" s="1478">
        <f>IF($O106 = "", "", BB$18)</f>
        <v/>
      </c>
      <c r="BA106" s="1478">
        <f>IF($O106="","",BB$20)</f>
        <v/>
      </c>
      <c r="BB106" s="2002" t="n">
        <v>25.42</v>
      </c>
      <c r="BC106" s="1481">
        <f> IF(BB106 = 0, "", 1-BB106/$O106)</f>
        <v/>
      </c>
      <c r="BD106" s="1474">
        <f>IF($O106 = "", "", BF$18)</f>
        <v/>
      </c>
      <c r="BE106" s="1475">
        <f>IF($O106="","",BF$20)</f>
        <v/>
      </c>
      <c r="BF106" s="2003" t="n">
        <v>23.92</v>
      </c>
      <c r="BG106" s="1481">
        <f> IF(BF106 = 0, "", 1-BF106/$O106)</f>
        <v/>
      </c>
      <c r="BH106" s="1478">
        <f>IF($O106 = "", "", BJ$18)</f>
        <v/>
      </c>
      <c r="BI106" s="1478">
        <f>IF($O106="","",BJ$20)</f>
        <v/>
      </c>
      <c r="BJ106" s="2002" t="n"/>
      <c r="BK106" s="1481">
        <f> IF(BJ106 = 0, "", 1-BJ106/$O106)</f>
        <v/>
      </c>
      <c r="BL106" s="1474">
        <f>IF($O106 = "", "", BN$18)</f>
        <v/>
      </c>
      <c r="BM106" s="1475">
        <f>IF($O106="","",BN$20)</f>
        <v/>
      </c>
      <c r="BN106" s="2003" t="n"/>
      <c r="BO106" s="1481">
        <f> IF(BN106 = 0, "", 1-BN106/$O106)</f>
        <v/>
      </c>
      <c r="BP106" s="1478">
        <f>IF($O106 = "", "", BR$18)</f>
        <v/>
      </c>
      <c r="BQ106" s="1478">
        <f>IF($O106="","",BR$20)</f>
        <v/>
      </c>
      <c r="BR106" s="2002" t="n"/>
      <c r="BS106" s="1481">
        <f> IF(BR106 = 0, "", 1-BR106/$O106)</f>
        <v/>
      </c>
    </row>
    <row r="107" ht="13.5" customHeight="1" s="1659">
      <c r="A107" s="1185" t="n"/>
      <c r="B107" s="1347" t="n">
        <v>8992304029424</v>
      </c>
      <c r="C107" s="1352" t="inlineStr">
        <is>
          <t>LO533HBAA5VCTYANMY-11968930</t>
        </is>
      </c>
      <c r="D107" s="1353" t="n">
        <v>11510595</v>
      </c>
      <c r="E107" s="1258" t="n"/>
      <c r="F107" s="1188" t="inlineStr">
        <is>
          <t>L'Oreal Paris Elseve Total Repair 5 Repairing Shampoo 330ml</t>
        </is>
      </c>
      <c r="G107" s="1188" t="n"/>
      <c r="H107" s="1188" t="n"/>
      <c r="I107" s="1188" t="n"/>
      <c r="J107" s="1188" t="n"/>
      <c r="K107" s="1188" t="n"/>
      <c r="L107" s="1188" t="n"/>
      <c r="M107" s="1188" t="n"/>
      <c r="N107" s="1187" t="inlineStr">
        <is>
          <t>Single</t>
        </is>
      </c>
      <c r="O107" s="2000" t="n">
        <v>16.9</v>
      </c>
      <c r="P107" s="1474">
        <f>IF($O107 = "", "", R$18)</f>
        <v/>
      </c>
      <c r="Q107" s="1475">
        <f>IF($O107="","",R$20)</f>
        <v/>
      </c>
      <c r="R107" s="2003" t="n">
        <v>16.06</v>
      </c>
      <c r="S107" s="1477">
        <f> IF(R107 = 0, "", 1-R107/$O107)</f>
        <v/>
      </c>
      <c r="T107" s="1478">
        <f>IF($O107 = "", "", V$18)</f>
        <v/>
      </c>
      <c r="U107" s="1478">
        <f>IF($O107="","",V$20)</f>
        <v/>
      </c>
      <c r="V107" s="2002" t="n">
        <v>16.06</v>
      </c>
      <c r="W107" s="1477">
        <f> IF(V107 = 0, "", 1-V107/$O107)</f>
        <v/>
      </c>
      <c r="X107" s="1474">
        <f>IF($O107 = "", "", Z$18)</f>
        <v/>
      </c>
      <c r="Y107" s="1475">
        <f>IF($O107="","",Z$20)</f>
        <v/>
      </c>
      <c r="Z107" s="2003" t="n">
        <v>15.21</v>
      </c>
      <c r="AA107" s="1477">
        <f> IF(Z107 = 0, "", 1-Z107/$O107)</f>
        <v/>
      </c>
      <c r="AB107" s="1478">
        <f>IF($O107 = "", "", AD$18)</f>
        <v/>
      </c>
      <c r="AC107" s="1478">
        <f>IF($O107="","",AD$20)</f>
        <v/>
      </c>
      <c r="AD107" s="2002" t="n">
        <v>14.37</v>
      </c>
      <c r="AE107" s="1477">
        <f> IF(AD107 = 0, "", 1-AD107/$O107)</f>
        <v/>
      </c>
      <c r="AF107" s="1474">
        <f>IF($O107 = "", "", AH$18)</f>
        <v/>
      </c>
      <c r="AG107" s="1475">
        <f>IF($O107="","",AH$20)</f>
        <v/>
      </c>
      <c r="AH107" s="2003" t="n">
        <v>13.52</v>
      </c>
      <c r="AI107" s="1477">
        <f> IF(AH107 = 0, "", 1-AH107/$O107)</f>
        <v/>
      </c>
      <c r="AJ107" s="1478">
        <f>IF($O107 = "", "", AL$18)</f>
        <v/>
      </c>
      <c r="AK107" s="1478">
        <f>IF($O107="","",AL$20)</f>
        <v/>
      </c>
      <c r="AL107" s="2002" t="n">
        <v>16.06</v>
      </c>
      <c r="AM107" s="1477">
        <f> IF(AL107 = 0, "", 1-AL107/$O107)</f>
        <v/>
      </c>
      <c r="AN107" s="1474">
        <f>IF($O107 = "", "", AP$18)</f>
        <v/>
      </c>
      <c r="AO107" s="1475">
        <f>IF($O107="","",AP$20)</f>
        <v/>
      </c>
      <c r="AP107" s="2003" t="n">
        <v>16.06</v>
      </c>
      <c r="AQ107" s="1477">
        <f> IF(AP107 = 0, "", 1-AP107/$O107)</f>
        <v/>
      </c>
      <c r="AR107" s="1478">
        <f>IF($O107 = "", "", AT$18)</f>
        <v/>
      </c>
      <c r="AS107" s="1478">
        <f>IF($O107="","",AT$20)</f>
        <v/>
      </c>
      <c r="AT107" s="2002" t="n">
        <v>16.06</v>
      </c>
      <c r="AU107" s="1481">
        <f> IF(AT107 = 0, "", 1-AT107/$O107)</f>
        <v/>
      </c>
      <c r="AV107" s="1474">
        <f>IF($O107 = "", "", AX$18)</f>
        <v/>
      </c>
      <c r="AW107" s="1475">
        <f>IF($O107="","",AX$20)</f>
        <v/>
      </c>
      <c r="AX107" s="2003" t="n">
        <v>15.21</v>
      </c>
      <c r="AY107" s="1481">
        <f> IF(AX107 = 0, "", 1-AX107/$O107)</f>
        <v/>
      </c>
      <c r="AZ107" s="1478">
        <f>IF($O107 = "", "", BB$18)</f>
        <v/>
      </c>
      <c r="BA107" s="1478">
        <f>IF($O107="","",BB$20)</f>
        <v/>
      </c>
      <c r="BB107" s="2002" t="n">
        <v>14.37</v>
      </c>
      <c r="BC107" s="1481">
        <f> IF(BB107 = 0, "", 1-BB107/$O107)</f>
        <v/>
      </c>
      <c r="BD107" s="1474">
        <f>IF($O107 = "", "", BF$18)</f>
        <v/>
      </c>
      <c r="BE107" s="1475">
        <f>IF($O107="","",BF$20)</f>
        <v/>
      </c>
      <c r="BF107" s="2003" t="n">
        <v>13.52</v>
      </c>
      <c r="BG107" s="1481">
        <f> IF(BF107 = 0, "", 1-BF107/$O107)</f>
        <v/>
      </c>
      <c r="BH107" s="1478">
        <f>IF($O107 = "", "", BJ$18)</f>
        <v/>
      </c>
      <c r="BI107" s="1478">
        <f>IF($O107="","",BJ$20)</f>
        <v/>
      </c>
      <c r="BJ107" s="2002" t="n"/>
      <c r="BK107" s="1481">
        <f> IF(BJ107 = 0, "", 1-BJ107/$O107)</f>
        <v/>
      </c>
      <c r="BL107" s="1474">
        <f>IF($O107 = "", "", BN$18)</f>
        <v/>
      </c>
      <c r="BM107" s="1475">
        <f>IF($O107="","",BN$20)</f>
        <v/>
      </c>
      <c r="BN107" s="2003" t="n"/>
      <c r="BO107" s="1481">
        <f> IF(BN107 = 0, "", 1-BN107/$O107)</f>
        <v/>
      </c>
      <c r="BP107" s="1478">
        <f>IF($O107 = "", "", BR$18)</f>
        <v/>
      </c>
      <c r="BQ107" s="1478">
        <f>IF($O107="","",BR$20)</f>
        <v/>
      </c>
      <c r="BR107" s="2002" t="n"/>
      <c r="BS107" s="1481">
        <f> IF(BR107 = 0, "", 1-BR107/$O107)</f>
        <v/>
      </c>
    </row>
    <row r="108" ht="13.5" customHeight="1" s="1659">
      <c r="A108" s="1185" t="n"/>
      <c r="B108" s="1347" t="n">
        <v>8992304024368</v>
      </c>
      <c r="C108" s="1352" t="inlineStr">
        <is>
          <t>LO533HBAA5VCU3ANMY-11968935</t>
        </is>
      </c>
      <c r="D108" s="1353" t="n">
        <v>11510596</v>
      </c>
      <c r="E108" s="1258" t="n"/>
      <c r="F108" s="1188" t="inlineStr">
        <is>
          <t>L'Oreal Paris Elseve Total Repair 5 Repairing Shampoo 450ml [Shampoo Hair, Conditioner Hair, Hair Treatment, Hair Care, Hair]</t>
        </is>
      </c>
      <c r="G108" s="1188" t="n"/>
      <c r="H108" s="1188" t="n"/>
      <c r="I108" s="1188" t="n"/>
      <c r="J108" s="1188" t="n"/>
      <c r="K108" s="1188" t="n"/>
      <c r="L108" s="1188" t="n"/>
      <c r="M108" s="1188" t="n"/>
      <c r="N108" s="1187" t="inlineStr">
        <is>
          <t>Single</t>
        </is>
      </c>
      <c r="O108" s="2000" t="n">
        <v>23.5</v>
      </c>
      <c r="P108" s="1474">
        <f>IF($O108 = "", "", R$18)</f>
        <v/>
      </c>
      <c r="Q108" s="1475">
        <f>IF($O108="","",R$20)</f>
        <v/>
      </c>
      <c r="R108" s="2003" t="n">
        <v>22.33</v>
      </c>
      <c r="S108" s="1477">
        <f> IF(R108 = 0, "", 1-R108/$O108)</f>
        <v/>
      </c>
      <c r="T108" s="1478">
        <f>IF($O108 = "", "", V$18)</f>
        <v/>
      </c>
      <c r="U108" s="1478">
        <f>IF($O108="","",V$20)</f>
        <v/>
      </c>
      <c r="V108" s="2002" t="n">
        <v>22.33</v>
      </c>
      <c r="W108" s="1477">
        <f> IF(V108 = 0, "", 1-V108/$O108)</f>
        <v/>
      </c>
      <c r="X108" s="1474">
        <f>IF($O108 = "", "", Z$18)</f>
        <v/>
      </c>
      <c r="Y108" s="1475">
        <f>IF($O108="","",Z$20)</f>
        <v/>
      </c>
      <c r="Z108" s="2003" t="n">
        <v>21.15</v>
      </c>
      <c r="AA108" s="1477">
        <f> IF(Z108 = 0, "", 1-Z108/$O108)</f>
        <v/>
      </c>
      <c r="AB108" s="1478">
        <f>IF($O108 = "", "", AD$18)</f>
        <v/>
      </c>
      <c r="AC108" s="1478">
        <f>IF($O108="","",AD$20)</f>
        <v/>
      </c>
      <c r="AD108" s="2002" t="n">
        <v>19.98</v>
      </c>
      <c r="AE108" s="1477">
        <f> IF(AD108 = 0, "", 1-AD108/$O108)</f>
        <v/>
      </c>
      <c r="AF108" s="1474">
        <f>IF($O108 = "", "", AH$18)</f>
        <v/>
      </c>
      <c r="AG108" s="1475">
        <f>IF($O108="","",AH$20)</f>
        <v/>
      </c>
      <c r="AH108" s="2003" t="n">
        <v>18.8</v>
      </c>
      <c r="AI108" s="1477">
        <f> IF(AH108 = 0, "", 1-AH108/$O108)</f>
        <v/>
      </c>
      <c r="AJ108" s="1478">
        <f>IF($O108 = "", "", AL$18)</f>
        <v/>
      </c>
      <c r="AK108" s="1478">
        <f>IF($O108="","",AL$20)</f>
        <v/>
      </c>
      <c r="AL108" s="2002" t="n">
        <v>22.33</v>
      </c>
      <c r="AM108" s="1477">
        <f> IF(AL108 = 0, "", 1-AL108/$O108)</f>
        <v/>
      </c>
      <c r="AN108" s="1474">
        <f>IF($O108 = "", "", AP$18)</f>
        <v/>
      </c>
      <c r="AO108" s="1475">
        <f>IF($O108="","",AP$20)</f>
        <v/>
      </c>
      <c r="AP108" s="2003" t="n">
        <v>22.33</v>
      </c>
      <c r="AQ108" s="1477">
        <f> IF(AP108 = 0, "", 1-AP108/$O108)</f>
        <v/>
      </c>
      <c r="AR108" s="1478">
        <f>IF($O108 = "", "", AT$18)</f>
        <v/>
      </c>
      <c r="AS108" s="1478">
        <f>IF($O108="","",AT$20)</f>
        <v/>
      </c>
      <c r="AT108" s="2002" t="n">
        <v>22.33</v>
      </c>
      <c r="AU108" s="1481">
        <f> IF(AT108 = 0, "", 1-AT108/$O108)</f>
        <v/>
      </c>
      <c r="AV108" s="1474">
        <f>IF($O108 = "", "", AX$18)</f>
        <v/>
      </c>
      <c r="AW108" s="1475">
        <f>IF($O108="","",AX$20)</f>
        <v/>
      </c>
      <c r="AX108" s="2003" t="n">
        <v>21.15</v>
      </c>
      <c r="AY108" s="1481">
        <f> IF(AX108 = 0, "", 1-AX108/$O108)</f>
        <v/>
      </c>
      <c r="AZ108" s="1478">
        <f>IF($O108 = "", "", BB$18)</f>
        <v/>
      </c>
      <c r="BA108" s="1478">
        <f>IF($O108="","",BB$20)</f>
        <v/>
      </c>
      <c r="BB108" s="2002" t="n">
        <v>19.98</v>
      </c>
      <c r="BC108" s="1481">
        <f> IF(BB108 = 0, "", 1-BB108/$O108)</f>
        <v/>
      </c>
      <c r="BD108" s="1474">
        <f>IF($O108 = "", "", BF$18)</f>
        <v/>
      </c>
      <c r="BE108" s="1475">
        <f>IF($O108="","",BF$20)</f>
        <v/>
      </c>
      <c r="BF108" s="2003" t="n">
        <v>18.8</v>
      </c>
      <c r="BG108" s="1481">
        <f> IF(BF108 = 0, "", 1-BF108/$O108)</f>
        <v/>
      </c>
      <c r="BH108" s="1478">
        <f>IF($O108 = "", "", BJ$18)</f>
        <v/>
      </c>
      <c r="BI108" s="1478">
        <f>IF($O108="","",BJ$20)</f>
        <v/>
      </c>
      <c r="BJ108" s="2002" t="n"/>
      <c r="BK108" s="1481">
        <f> IF(BJ108 = 0, "", 1-BJ108/$O108)</f>
        <v/>
      </c>
      <c r="BL108" s="1474">
        <f>IF($O108 = "", "", BN$18)</f>
        <v/>
      </c>
      <c r="BM108" s="1475">
        <f>IF($O108="","",BN$20)</f>
        <v/>
      </c>
      <c r="BN108" s="2003" t="n"/>
      <c r="BO108" s="1481">
        <f> IF(BN108 = 0, "", 1-BN108/$O108)</f>
        <v/>
      </c>
      <c r="BP108" s="1478">
        <f>IF($O108 = "", "", BR$18)</f>
        <v/>
      </c>
      <c r="BQ108" s="1478">
        <f>IF($O108="","",BR$20)</f>
        <v/>
      </c>
      <c r="BR108" s="2002" t="n"/>
      <c r="BS108" s="1481">
        <f> IF(BR108 = 0, "", 1-BR108/$O108)</f>
        <v/>
      </c>
    </row>
    <row r="109" ht="13.5" customHeight="1" s="1659">
      <c r="A109" s="1185" t="n"/>
      <c r="B109" s="1347" t="n">
        <v>8992304036415</v>
      </c>
      <c r="C109" s="1352" t="inlineStr">
        <is>
          <t>LO533HBAA5VCSEANMY-11968843</t>
        </is>
      </c>
      <c r="D109" s="1353" t="n">
        <v>11510597</v>
      </c>
      <c r="E109" s="1258" t="n"/>
      <c r="F109" s="1188" t="inlineStr">
        <is>
          <t>L'Oreal Paris Elseve Total Repair 5 Repairing Shampoo 650ml</t>
        </is>
      </c>
      <c r="G109" s="1188" t="n"/>
      <c r="H109" s="1188" t="n"/>
      <c r="I109" s="1188" t="n"/>
      <c r="J109" s="1188" t="n"/>
      <c r="K109" s="1188" t="n"/>
      <c r="L109" s="1188" t="n"/>
      <c r="M109" s="1188" t="n"/>
      <c r="N109" s="1187" t="inlineStr">
        <is>
          <t>Single</t>
        </is>
      </c>
      <c r="O109" s="2000" t="n">
        <v>29.9</v>
      </c>
      <c r="P109" s="1474">
        <f>IF($O109 = "", "", R$18)</f>
        <v/>
      </c>
      <c r="Q109" s="1475">
        <f>IF($O109="","",R$20)</f>
        <v/>
      </c>
      <c r="R109" s="2003" t="n">
        <v>28.41</v>
      </c>
      <c r="S109" s="1477">
        <f> IF(R109 = 0, "", 1-R109/$O109)</f>
        <v/>
      </c>
      <c r="T109" s="1478">
        <f>IF($O109 = "", "", V$18)</f>
        <v/>
      </c>
      <c r="U109" s="1478">
        <f>IF($O109="","",V$20)</f>
        <v/>
      </c>
      <c r="V109" s="2002" t="n">
        <v>28.41</v>
      </c>
      <c r="W109" s="1477">
        <f> IF(V109 = 0, "", 1-V109/$O109)</f>
        <v/>
      </c>
      <c r="X109" s="1474">
        <f>IF($O109 = "", "", Z$18)</f>
        <v/>
      </c>
      <c r="Y109" s="1475">
        <f>IF($O109="","",Z$20)</f>
        <v/>
      </c>
      <c r="Z109" s="2003" t="n">
        <v>26.91</v>
      </c>
      <c r="AA109" s="1477">
        <f> IF(Z109 = 0, "", 1-Z109/$O109)</f>
        <v/>
      </c>
      <c r="AB109" s="1478">
        <f>IF($O109 = "", "", AD$18)</f>
        <v/>
      </c>
      <c r="AC109" s="1478">
        <f>IF($O109="","",AD$20)</f>
        <v/>
      </c>
      <c r="AD109" s="2002" t="n">
        <v>25.42</v>
      </c>
      <c r="AE109" s="1477">
        <f> IF(AD109 = 0, "", 1-AD109/$O109)</f>
        <v/>
      </c>
      <c r="AF109" s="1474">
        <f>IF($O109 = "", "", AH$18)</f>
        <v/>
      </c>
      <c r="AG109" s="1475">
        <f>IF($O109="","",AH$20)</f>
        <v/>
      </c>
      <c r="AH109" s="2003" t="n">
        <v>23.92</v>
      </c>
      <c r="AI109" s="1477">
        <f> IF(AH109 = 0, "", 1-AH109/$O109)</f>
        <v/>
      </c>
      <c r="AJ109" s="1478">
        <f>IF($O109 = "", "", AL$18)</f>
        <v/>
      </c>
      <c r="AK109" s="1478">
        <f>IF($O109="","",AL$20)</f>
        <v/>
      </c>
      <c r="AL109" s="2002" t="n">
        <v>28.41</v>
      </c>
      <c r="AM109" s="1477">
        <f> IF(AL109 = 0, "", 1-AL109/$O109)</f>
        <v/>
      </c>
      <c r="AN109" s="1474">
        <f>IF($O109 = "", "", AP$18)</f>
        <v/>
      </c>
      <c r="AO109" s="1475">
        <f>IF($O109="","",AP$20)</f>
        <v/>
      </c>
      <c r="AP109" s="2003" t="n">
        <v>28.41</v>
      </c>
      <c r="AQ109" s="1477">
        <f> IF(AP109 = 0, "", 1-AP109/$O109)</f>
        <v/>
      </c>
      <c r="AR109" s="1478">
        <f>IF($O109 = "", "", AT$18)</f>
        <v/>
      </c>
      <c r="AS109" s="1478">
        <f>IF($O109="","",AT$20)</f>
        <v/>
      </c>
      <c r="AT109" s="2002" t="n">
        <v>28.41</v>
      </c>
      <c r="AU109" s="1481">
        <f> IF(AT109 = 0, "", 1-AT109/$O109)</f>
        <v/>
      </c>
      <c r="AV109" s="1474">
        <f>IF($O109 = "", "", AX$18)</f>
        <v/>
      </c>
      <c r="AW109" s="1475">
        <f>IF($O109="","",AX$20)</f>
        <v/>
      </c>
      <c r="AX109" s="2003" t="n">
        <v>26.91</v>
      </c>
      <c r="AY109" s="1481">
        <f> IF(AX109 = 0, "", 1-AX109/$O109)</f>
        <v/>
      </c>
      <c r="AZ109" s="1478">
        <f>IF($O109 = "", "", BB$18)</f>
        <v/>
      </c>
      <c r="BA109" s="1478">
        <f>IF($O109="","",BB$20)</f>
        <v/>
      </c>
      <c r="BB109" s="2002" t="n">
        <v>25.42</v>
      </c>
      <c r="BC109" s="1481">
        <f> IF(BB109 = 0, "", 1-BB109/$O109)</f>
        <v/>
      </c>
      <c r="BD109" s="1474">
        <f>IF($O109 = "", "", BF$18)</f>
        <v/>
      </c>
      <c r="BE109" s="1475">
        <f>IF($O109="","",BF$20)</f>
        <v/>
      </c>
      <c r="BF109" s="2003" t="n">
        <v>23.92</v>
      </c>
      <c r="BG109" s="1481">
        <f> IF(BF109 = 0, "", 1-BF109/$O109)</f>
        <v/>
      </c>
      <c r="BH109" s="1478">
        <f>IF($O109 = "", "", BJ$18)</f>
        <v/>
      </c>
      <c r="BI109" s="1478">
        <f>IF($O109="","",BJ$20)</f>
        <v/>
      </c>
      <c r="BJ109" s="2002" t="n"/>
      <c r="BK109" s="1481">
        <f> IF(BJ109 = 0, "", 1-BJ109/$O109)</f>
        <v/>
      </c>
      <c r="BL109" s="1474">
        <f>IF($O109 = "", "", BN$18)</f>
        <v/>
      </c>
      <c r="BM109" s="1475">
        <f>IF($O109="","",BN$20)</f>
        <v/>
      </c>
      <c r="BN109" s="2003" t="n"/>
      <c r="BO109" s="1481">
        <f> IF(BN109 = 0, "", 1-BN109/$O109)</f>
        <v/>
      </c>
      <c r="BP109" s="1478">
        <f>IF($O109 = "", "", BR$18)</f>
        <v/>
      </c>
      <c r="BQ109" s="1478">
        <f>IF($O109="","",BR$20)</f>
        <v/>
      </c>
      <c r="BR109" s="2002" t="n"/>
      <c r="BS109" s="1481">
        <f> IF(BR109 = 0, "", 1-BR109/$O109)</f>
        <v/>
      </c>
    </row>
    <row r="110" ht="13.5" customHeight="1" s="1659">
      <c r="A110" s="1185" t="n"/>
      <c r="B110" s="1347" t="n">
        <v>4992944111972</v>
      </c>
      <c r="C110" s="1352" t="inlineStr">
        <is>
          <t>LO533HBAA5XXMIANMY-12116718</t>
        </is>
      </c>
      <c r="D110" s="1353" t="n">
        <v>11510599</v>
      </c>
      <c r="E110" s="1258" t="n"/>
      <c r="F110" s="1188" t="inlineStr">
        <is>
          <t>LOreal Paris Elseve Extraordinary Oil Brown 100ml (Dry/Damaged hair Hair Treatment Hair Oil)</t>
        </is>
      </c>
      <c r="G110" s="1188" t="n"/>
      <c r="H110" s="1188" t="n"/>
      <c r="I110" s="1188" t="n"/>
      <c r="J110" s="1188" t="n"/>
      <c r="K110" s="1188" t="n"/>
      <c r="L110" s="1188" t="n"/>
      <c r="M110" s="1188" t="n"/>
      <c r="N110" s="1187" t="inlineStr">
        <is>
          <t>Single</t>
        </is>
      </c>
      <c r="O110" s="2000" t="n">
        <v>61.9</v>
      </c>
      <c r="P110" s="1474">
        <f>IF($O110 = "", "", R$18)</f>
        <v/>
      </c>
      <c r="Q110" s="1475">
        <f>IF($O110="","",R$20)</f>
        <v/>
      </c>
      <c r="R110" s="2003" t="n">
        <v>58.81</v>
      </c>
      <c r="S110" s="1477">
        <f> IF(R110 = 0, "", 1-R110/$O110)</f>
        <v/>
      </c>
      <c r="T110" s="1478">
        <f>IF($O110 = "", "", V$18)</f>
        <v/>
      </c>
      <c r="U110" s="1478">
        <f>IF($O110="","",V$20)</f>
        <v/>
      </c>
      <c r="V110" s="2002" t="n">
        <v>58.81</v>
      </c>
      <c r="W110" s="1477">
        <f> IF(V110 = 0, "", 1-V110/$O110)</f>
        <v/>
      </c>
      <c r="X110" s="1474">
        <f>IF($O110 = "", "", Z$18)</f>
        <v/>
      </c>
      <c r="Y110" s="1475">
        <f>IF($O110="","",Z$20)</f>
        <v/>
      </c>
      <c r="Z110" s="2003" t="n">
        <v>55.71</v>
      </c>
      <c r="AA110" s="1477">
        <f> IF(Z110 = 0, "", 1-Z110/$O110)</f>
        <v/>
      </c>
      <c r="AB110" s="1478">
        <f>IF($O110 = "", "", AD$18)</f>
        <v/>
      </c>
      <c r="AC110" s="1478">
        <f>IF($O110="","",AD$20)</f>
        <v/>
      </c>
      <c r="AD110" s="2002" t="n">
        <v>52.62</v>
      </c>
      <c r="AE110" s="1477">
        <f> IF(AD110 = 0, "", 1-AD110/$O110)</f>
        <v/>
      </c>
      <c r="AF110" s="1474">
        <f>IF($O110 = "", "", AH$18)</f>
        <v/>
      </c>
      <c r="AG110" s="1475">
        <f>IF($O110="","",AH$20)</f>
        <v/>
      </c>
      <c r="AH110" s="2003" t="n">
        <v>49.52</v>
      </c>
      <c r="AI110" s="1477">
        <f> IF(AH110 = 0, "", 1-AH110/$O110)</f>
        <v/>
      </c>
      <c r="AJ110" s="1478">
        <f>IF($O110 = "", "", AL$18)</f>
        <v/>
      </c>
      <c r="AK110" s="1478">
        <f>IF($O110="","",AL$20)</f>
        <v/>
      </c>
      <c r="AL110" s="2002" t="n">
        <v>58.81</v>
      </c>
      <c r="AM110" s="1477">
        <f> IF(AL110 = 0, "", 1-AL110/$O110)</f>
        <v/>
      </c>
      <c r="AN110" s="1474">
        <f>IF($O110 = "", "", AP$18)</f>
        <v/>
      </c>
      <c r="AO110" s="1475">
        <f>IF($O110="","",AP$20)</f>
        <v/>
      </c>
      <c r="AP110" s="2003" t="n">
        <v>58.81</v>
      </c>
      <c r="AQ110" s="1477">
        <f> IF(AP110 = 0, "", 1-AP110/$O110)</f>
        <v/>
      </c>
      <c r="AR110" s="1478">
        <f>IF($O110 = "", "", AT$18)</f>
        <v/>
      </c>
      <c r="AS110" s="1478">
        <f>IF($O110="","",AT$20)</f>
        <v/>
      </c>
      <c r="AT110" s="2002" t="n">
        <v>58.81</v>
      </c>
      <c r="AU110" s="1481">
        <f> IF(AT110 = 0, "", 1-AT110/$O110)</f>
        <v/>
      </c>
      <c r="AV110" s="1474">
        <f>IF($O110 = "", "", AX$18)</f>
        <v/>
      </c>
      <c r="AW110" s="1475">
        <f>IF($O110="","",AX$20)</f>
        <v/>
      </c>
      <c r="AX110" s="2003" t="n">
        <v>55.71</v>
      </c>
      <c r="AY110" s="1481">
        <f> IF(AX110 = 0, "", 1-AX110/$O110)</f>
        <v/>
      </c>
      <c r="AZ110" s="1478">
        <f>IF($O110 = "", "", BB$18)</f>
        <v/>
      </c>
      <c r="BA110" s="1478">
        <f>IF($O110="","",BB$20)</f>
        <v/>
      </c>
      <c r="BB110" s="2002" t="n">
        <v>52.62</v>
      </c>
      <c r="BC110" s="1481">
        <f> IF(BB110 = 0, "", 1-BB110/$O110)</f>
        <v/>
      </c>
      <c r="BD110" s="1474">
        <f>IF($O110 = "", "", BF$18)</f>
        <v/>
      </c>
      <c r="BE110" s="1475">
        <f>IF($O110="","",BF$20)</f>
        <v/>
      </c>
      <c r="BF110" s="2003" t="n">
        <v>49.52</v>
      </c>
      <c r="BG110" s="1481">
        <f> IF(BF110 = 0, "", 1-BF110/$O110)</f>
        <v/>
      </c>
      <c r="BH110" s="1478">
        <f>IF($O110 = "", "", BJ$18)</f>
        <v/>
      </c>
      <c r="BI110" s="1478">
        <f>IF($O110="","",BJ$20)</f>
        <v/>
      </c>
      <c r="BJ110" s="2002" t="n"/>
      <c r="BK110" s="1481">
        <f> IF(BJ110 = 0, "", 1-BJ110/$O110)</f>
        <v/>
      </c>
      <c r="BL110" s="1474">
        <f>IF($O110 = "", "", BN$18)</f>
        <v/>
      </c>
      <c r="BM110" s="1475">
        <f>IF($O110="","",BN$20)</f>
        <v/>
      </c>
      <c r="BN110" s="2003" t="n"/>
      <c r="BO110" s="1481">
        <f> IF(BN110 = 0, "", 1-BN110/$O110)</f>
        <v/>
      </c>
      <c r="BP110" s="1478">
        <f>IF($O110 = "", "", BR$18)</f>
        <v/>
      </c>
      <c r="BQ110" s="1478">
        <f>IF($O110="","",BR$20)</f>
        <v/>
      </c>
      <c r="BR110" s="2002" t="n"/>
      <c r="BS110" s="1481">
        <f> IF(BR110 = 0, "", 1-BR110/$O110)</f>
        <v/>
      </c>
    </row>
    <row r="111" ht="13.5" customHeight="1" s="1659">
      <c r="A111" s="1185" t="n"/>
      <c r="B111" s="1347" t="n">
        <v>4992944111583</v>
      </c>
      <c r="C111" s="1352" t="inlineStr">
        <is>
          <t>LO533HBAA5XX1VANMY-12115902</t>
        </is>
      </c>
      <c r="D111" s="1353" t="n">
        <v>11510603</v>
      </c>
      <c r="E111" s="1258" t="n"/>
      <c r="F111" s="1188" t="inlineStr">
        <is>
          <t>L'Oreal Paris Elseve Extraordinary Oil Red 100ml (Colored Hair Hair Treatment Hair Oil)</t>
        </is>
      </c>
      <c r="G111" s="1188" t="n"/>
      <c r="H111" s="1188" t="n"/>
      <c r="I111" s="1188" t="n"/>
      <c r="J111" s="1188" t="n"/>
      <c r="K111" s="1188" t="n"/>
      <c r="L111" s="1188" t="n"/>
      <c r="M111" s="1188" t="n"/>
      <c r="N111" s="1187" t="inlineStr">
        <is>
          <t>Single</t>
        </is>
      </c>
      <c r="O111" s="2000" t="n">
        <v>61.9</v>
      </c>
      <c r="P111" s="1474">
        <f>IF($O111 = "", "", R$18)</f>
        <v/>
      </c>
      <c r="Q111" s="1475">
        <f>IF($O111="","",R$20)</f>
        <v/>
      </c>
      <c r="R111" s="2003" t="n">
        <v>58.81</v>
      </c>
      <c r="S111" s="1477">
        <f> IF(R111 = 0, "", 1-R111/$O111)</f>
        <v/>
      </c>
      <c r="T111" s="1478">
        <f>IF($O111 = "", "", V$18)</f>
        <v/>
      </c>
      <c r="U111" s="1478">
        <f>IF($O111="","",V$20)</f>
        <v/>
      </c>
      <c r="V111" s="2002" t="n">
        <v>58.81</v>
      </c>
      <c r="W111" s="1477">
        <f> IF(V111 = 0, "", 1-V111/$O111)</f>
        <v/>
      </c>
      <c r="X111" s="1474">
        <f>IF($O111 = "", "", Z$18)</f>
        <v/>
      </c>
      <c r="Y111" s="1475">
        <f>IF($O111="","",Z$20)</f>
        <v/>
      </c>
      <c r="Z111" s="2003" t="n">
        <v>55.71</v>
      </c>
      <c r="AA111" s="1477">
        <f> IF(Z111 = 0, "", 1-Z111/$O111)</f>
        <v/>
      </c>
      <c r="AB111" s="1478">
        <f>IF($O111 = "", "", AD$18)</f>
        <v/>
      </c>
      <c r="AC111" s="1478">
        <f>IF($O111="","",AD$20)</f>
        <v/>
      </c>
      <c r="AD111" s="2002" t="n">
        <v>52.62</v>
      </c>
      <c r="AE111" s="1477">
        <f> IF(AD111 = 0, "", 1-AD111/$O111)</f>
        <v/>
      </c>
      <c r="AF111" s="1474">
        <f>IF($O111 = "", "", AH$18)</f>
        <v/>
      </c>
      <c r="AG111" s="1475">
        <f>IF($O111="","",AH$20)</f>
        <v/>
      </c>
      <c r="AH111" s="2003" t="n">
        <v>49.52</v>
      </c>
      <c r="AI111" s="1477">
        <f> IF(AH111 = 0, "", 1-AH111/$O111)</f>
        <v/>
      </c>
      <c r="AJ111" s="1478">
        <f>IF($O111 = "", "", AL$18)</f>
        <v/>
      </c>
      <c r="AK111" s="1478">
        <f>IF($O111="","",AL$20)</f>
        <v/>
      </c>
      <c r="AL111" s="2002" t="n">
        <v>58.81</v>
      </c>
      <c r="AM111" s="1477">
        <f> IF(AL111 = 0, "", 1-AL111/$O111)</f>
        <v/>
      </c>
      <c r="AN111" s="1474">
        <f>IF($O111 = "", "", AP$18)</f>
        <v/>
      </c>
      <c r="AO111" s="1475">
        <f>IF($O111="","",AP$20)</f>
        <v/>
      </c>
      <c r="AP111" s="2003" t="n">
        <v>58.81</v>
      </c>
      <c r="AQ111" s="1477">
        <f> IF(AP111 = 0, "", 1-AP111/$O111)</f>
        <v/>
      </c>
      <c r="AR111" s="1478">
        <f>IF($O111 = "", "", AT$18)</f>
        <v/>
      </c>
      <c r="AS111" s="1478">
        <f>IF($O111="","",AT$20)</f>
        <v/>
      </c>
      <c r="AT111" s="2002" t="n">
        <v>58.81</v>
      </c>
      <c r="AU111" s="1481">
        <f> IF(AT111 = 0, "", 1-AT111/$O111)</f>
        <v/>
      </c>
      <c r="AV111" s="1474">
        <f>IF($O111 = "", "", AX$18)</f>
        <v/>
      </c>
      <c r="AW111" s="1475">
        <f>IF($O111="","",AX$20)</f>
        <v/>
      </c>
      <c r="AX111" s="2003" t="n">
        <v>55.71</v>
      </c>
      <c r="AY111" s="1481">
        <f> IF(AX111 = 0, "", 1-AX111/$O111)</f>
        <v/>
      </c>
      <c r="AZ111" s="1478">
        <f>IF($O111 = "", "", BB$18)</f>
        <v/>
      </c>
      <c r="BA111" s="1478">
        <f>IF($O111="","",BB$20)</f>
        <v/>
      </c>
      <c r="BB111" s="2002" t="n">
        <v>52.62</v>
      </c>
      <c r="BC111" s="1481">
        <f> IF(BB111 = 0, "", 1-BB111/$O111)</f>
        <v/>
      </c>
      <c r="BD111" s="1474">
        <f>IF($O111 = "", "", BF$18)</f>
        <v/>
      </c>
      <c r="BE111" s="1475">
        <f>IF($O111="","",BF$20)</f>
        <v/>
      </c>
      <c r="BF111" s="2003" t="n">
        <v>49.52</v>
      </c>
      <c r="BG111" s="1481">
        <f> IF(BF111 = 0, "", 1-BF111/$O111)</f>
        <v/>
      </c>
      <c r="BH111" s="1478">
        <f>IF($O111 = "", "", BJ$18)</f>
        <v/>
      </c>
      <c r="BI111" s="1478">
        <f>IF($O111="","",BJ$20)</f>
        <v/>
      </c>
      <c r="BJ111" s="2002" t="n"/>
      <c r="BK111" s="1481">
        <f> IF(BJ111 = 0, "", 1-BJ111/$O111)</f>
        <v/>
      </c>
      <c r="BL111" s="1474">
        <f>IF($O111 = "", "", BN$18)</f>
        <v/>
      </c>
      <c r="BM111" s="1475">
        <f>IF($O111="","",BN$20)</f>
        <v/>
      </c>
      <c r="BN111" s="2003" t="n"/>
      <c r="BO111" s="1481">
        <f> IF(BN111 = 0, "", 1-BN111/$O111)</f>
        <v/>
      </c>
      <c r="BP111" s="1478">
        <f>IF($O111 = "", "", BR$18)</f>
        <v/>
      </c>
      <c r="BQ111" s="1478">
        <f>IF($O111="","",BR$20)</f>
        <v/>
      </c>
      <c r="BR111" s="2002" t="n"/>
      <c r="BS111" s="1481">
        <f> IF(BR111 = 0, "", 1-BR111/$O111)</f>
        <v/>
      </c>
    </row>
    <row r="112" ht="13.5" customHeight="1" s="1659">
      <c r="A112" s="1185" t="n"/>
      <c r="B112" s="1347" t="n">
        <v>3061372719010</v>
      </c>
      <c r="C112" s="1352" t="inlineStr">
        <is>
          <t>LO533HBAA5Y7CEANMY-12131013</t>
        </is>
      </c>
      <c r="D112" s="1353" t="n">
        <v>11510608</v>
      </c>
      <c r="E112" s="1258" t="n"/>
      <c r="F112" s="1188" t="inlineStr">
        <is>
          <t>L'Oreal Paris Studio Line Fix&amp;Style Design Hair Gel – Normal Strength 150ml</t>
        </is>
      </c>
      <c r="G112" s="1188" t="n"/>
      <c r="H112" s="1188" t="n"/>
      <c r="I112" s="1188" t="n"/>
      <c r="J112" s="1188" t="n"/>
      <c r="K112" s="1188" t="n"/>
      <c r="L112" s="1188" t="n"/>
      <c r="M112" s="1188" t="n"/>
      <c r="N112" s="1187" t="inlineStr">
        <is>
          <t>Single</t>
        </is>
      </c>
      <c r="O112" s="2000" t="n">
        <v>23.9</v>
      </c>
      <c r="P112" s="1474">
        <f>IF($O112 = "", "", R$18)</f>
        <v/>
      </c>
      <c r="Q112" s="1475">
        <f>IF($O112="","",R$20)</f>
        <v/>
      </c>
      <c r="R112" s="2003" t="n">
        <v>22.71</v>
      </c>
      <c r="S112" s="1477">
        <f> IF(R112 = 0, "", 1-R112/$O112)</f>
        <v/>
      </c>
      <c r="T112" s="1478">
        <f>IF($O112 = "", "", V$18)</f>
        <v/>
      </c>
      <c r="U112" s="1478">
        <f>IF($O112="","",V$20)</f>
        <v/>
      </c>
      <c r="V112" s="2002" t="n">
        <v>22.71</v>
      </c>
      <c r="W112" s="1477">
        <f> IF(V112 = 0, "", 1-V112/$O112)</f>
        <v/>
      </c>
      <c r="X112" s="1474">
        <f>IF($O112 = "", "", Z$18)</f>
        <v/>
      </c>
      <c r="Y112" s="1475">
        <f>IF($O112="","",Z$20)</f>
        <v/>
      </c>
      <c r="Z112" s="2003" t="n">
        <v>21.51</v>
      </c>
      <c r="AA112" s="1477">
        <f> IF(Z112 = 0, "", 1-Z112/$O112)</f>
        <v/>
      </c>
      <c r="AB112" s="1478">
        <f>IF($O112 = "", "", AD$18)</f>
        <v/>
      </c>
      <c r="AC112" s="1478">
        <f>IF($O112="","",AD$20)</f>
        <v/>
      </c>
      <c r="AD112" s="2002" t="n">
        <v>20.32</v>
      </c>
      <c r="AE112" s="1477">
        <f> IF(AD112 = 0, "", 1-AD112/$O112)</f>
        <v/>
      </c>
      <c r="AF112" s="1474">
        <f>IF($O112 = "", "", AH$18)</f>
        <v/>
      </c>
      <c r="AG112" s="1475">
        <f>IF($O112="","",AH$20)</f>
        <v/>
      </c>
      <c r="AH112" s="2003" t="n">
        <v>19.12</v>
      </c>
      <c r="AI112" s="1477">
        <f> IF(AH112 = 0, "", 1-AH112/$O112)</f>
        <v/>
      </c>
      <c r="AJ112" s="1478">
        <f>IF($O112 = "", "", AL$18)</f>
        <v/>
      </c>
      <c r="AK112" s="1478">
        <f>IF($O112="","",AL$20)</f>
        <v/>
      </c>
      <c r="AL112" s="2002" t="n">
        <v>22.71</v>
      </c>
      <c r="AM112" s="1477">
        <f> IF(AL112 = 0, "", 1-AL112/$O112)</f>
        <v/>
      </c>
      <c r="AN112" s="1474">
        <f>IF($O112 = "", "", AP$18)</f>
        <v/>
      </c>
      <c r="AO112" s="1475">
        <f>IF($O112="","",AP$20)</f>
        <v/>
      </c>
      <c r="AP112" s="2003" t="n">
        <v>22.71</v>
      </c>
      <c r="AQ112" s="1477">
        <f> IF(AP112 = 0, "", 1-AP112/$O112)</f>
        <v/>
      </c>
      <c r="AR112" s="1478">
        <f>IF($O112 = "", "", AT$18)</f>
        <v/>
      </c>
      <c r="AS112" s="1478">
        <f>IF($O112="","",AT$20)</f>
        <v/>
      </c>
      <c r="AT112" s="2002" t="n">
        <v>22.71</v>
      </c>
      <c r="AU112" s="1481">
        <f> IF(AT112 = 0, "", 1-AT112/$O112)</f>
        <v/>
      </c>
      <c r="AV112" s="1474">
        <f>IF($O112 = "", "", AX$18)</f>
        <v/>
      </c>
      <c r="AW112" s="1475">
        <f>IF($O112="","",AX$20)</f>
        <v/>
      </c>
      <c r="AX112" s="2003" t="n">
        <v>21.51</v>
      </c>
      <c r="AY112" s="1481">
        <f> IF(AX112 = 0, "", 1-AX112/$O112)</f>
        <v/>
      </c>
      <c r="AZ112" s="1478">
        <f>IF($O112 = "", "", BB$18)</f>
        <v/>
      </c>
      <c r="BA112" s="1478">
        <f>IF($O112="","",BB$20)</f>
        <v/>
      </c>
      <c r="BB112" s="2002" t="n">
        <v>20.32</v>
      </c>
      <c r="BC112" s="1481">
        <f> IF(BB112 = 0, "", 1-BB112/$O112)</f>
        <v/>
      </c>
      <c r="BD112" s="1474">
        <f>IF($O112 = "", "", BF$18)</f>
        <v/>
      </c>
      <c r="BE112" s="1475">
        <f>IF($O112="","",BF$20)</f>
        <v/>
      </c>
      <c r="BF112" s="2003" t="n">
        <v>19.12</v>
      </c>
      <c r="BG112" s="1481">
        <f> IF(BF112 = 0, "", 1-BF112/$O112)</f>
        <v/>
      </c>
      <c r="BH112" s="1478">
        <f>IF($O112 = "", "", BJ$18)</f>
        <v/>
      </c>
      <c r="BI112" s="1478">
        <f>IF($O112="","",BJ$20)</f>
        <v/>
      </c>
      <c r="BJ112" s="2002" t="n"/>
      <c r="BK112" s="1481">
        <f> IF(BJ112 = 0, "", 1-BJ112/$O112)</f>
        <v/>
      </c>
      <c r="BL112" s="1474">
        <f>IF($O112 = "", "", BN$18)</f>
        <v/>
      </c>
      <c r="BM112" s="1475">
        <f>IF($O112="","",BN$20)</f>
        <v/>
      </c>
      <c r="BN112" s="2003" t="n"/>
      <c r="BO112" s="1481">
        <f> IF(BN112 = 0, "", 1-BN112/$O112)</f>
        <v/>
      </c>
      <c r="BP112" s="1478">
        <f>IF($O112 = "", "", BR$18)</f>
        <v/>
      </c>
      <c r="BQ112" s="1478">
        <f>IF($O112="","",BR$20)</f>
        <v/>
      </c>
      <c r="BR112" s="2002" t="n"/>
      <c r="BS112" s="1481">
        <f> IF(BR112 = 0, "", 1-BR112/$O112)</f>
        <v/>
      </c>
    </row>
    <row r="113" ht="13.5" customHeight="1" s="1659">
      <c r="A113" s="1185" t="n"/>
      <c r="B113" s="1347" t="n">
        <v>3600010008064</v>
      </c>
      <c r="C113" s="1352" t="inlineStr">
        <is>
          <t>LO533HBAA5Y77RANMY-12130846</t>
        </is>
      </c>
      <c r="D113" s="1353" t="n">
        <v>11510610</v>
      </c>
      <c r="E113" s="1258" t="n"/>
      <c r="F113" s="1188" t="inlineStr">
        <is>
          <t>L'Oreal Paris Studio Line Fx Invisi' Hair Gel – Normal 150ml</t>
        </is>
      </c>
      <c r="G113" s="1188" t="n"/>
      <c r="H113" s="1188" t="n"/>
      <c r="I113" s="1188" t="n"/>
      <c r="J113" s="1188" t="n"/>
      <c r="K113" s="1188" t="n"/>
      <c r="L113" s="1188" t="n"/>
      <c r="M113" s="1188" t="n"/>
      <c r="N113" s="1187" t="inlineStr">
        <is>
          <t>Single</t>
        </is>
      </c>
      <c r="O113" s="2000" t="n">
        <v>26.9</v>
      </c>
      <c r="P113" s="1474">
        <f>IF($O113 = "", "", R$18)</f>
        <v/>
      </c>
      <c r="Q113" s="1475">
        <f>IF($O113="","",R$20)</f>
        <v/>
      </c>
      <c r="R113" s="2003" t="n">
        <v>25.56</v>
      </c>
      <c r="S113" s="1477">
        <f> IF(R113 = 0, "", 1-R113/$O113)</f>
        <v/>
      </c>
      <c r="T113" s="1478">
        <f>IF($O113 = "", "", V$18)</f>
        <v/>
      </c>
      <c r="U113" s="1478">
        <f>IF($O113="","",V$20)</f>
        <v/>
      </c>
      <c r="V113" s="2002" t="n">
        <v>25.56</v>
      </c>
      <c r="W113" s="1477">
        <f> IF(V113 = 0, "", 1-V113/$O113)</f>
        <v/>
      </c>
      <c r="X113" s="1474">
        <f>IF($O113 = "", "", Z$18)</f>
        <v/>
      </c>
      <c r="Y113" s="1475">
        <f>IF($O113="","",Z$20)</f>
        <v/>
      </c>
      <c r="Z113" s="2003" t="n">
        <v>24.21</v>
      </c>
      <c r="AA113" s="1477">
        <f> IF(Z113 = 0, "", 1-Z113/$O113)</f>
        <v/>
      </c>
      <c r="AB113" s="1478">
        <f>IF($O113 = "", "", AD$18)</f>
        <v/>
      </c>
      <c r="AC113" s="1478">
        <f>IF($O113="","",AD$20)</f>
        <v/>
      </c>
      <c r="AD113" s="2002" t="n">
        <v>22.87</v>
      </c>
      <c r="AE113" s="1477">
        <f> IF(AD113 = 0, "", 1-AD113/$O113)</f>
        <v/>
      </c>
      <c r="AF113" s="1474">
        <f>IF($O113 = "", "", AH$18)</f>
        <v/>
      </c>
      <c r="AG113" s="1475">
        <f>IF($O113="","",AH$20)</f>
        <v/>
      </c>
      <c r="AH113" s="2003" t="n">
        <v>21.52</v>
      </c>
      <c r="AI113" s="1477">
        <f> IF(AH113 = 0, "", 1-AH113/$O113)</f>
        <v/>
      </c>
      <c r="AJ113" s="1478">
        <f>IF($O113 = "", "", AL$18)</f>
        <v/>
      </c>
      <c r="AK113" s="1478">
        <f>IF($O113="","",AL$20)</f>
        <v/>
      </c>
      <c r="AL113" s="2002" t="n">
        <v>25.56</v>
      </c>
      <c r="AM113" s="1477">
        <f> IF(AL113 = 0, "", 1-AL113/$O113)</f>
        <v/>
      </c>
      <c r="AN113" s="1474">
        <f>IF($O113 = "", "", AP$18)</f>
        <v/>
      </c>
      <c r="AO113" s="1475">
        <f>IF($O113="","",AP$20)</f>
        <v/>
      </c>
      <c r="AP113" s="2003" t="n">
        <v>25.56</v>
      </c>
      <c r="AQ113" s="1477">
        <f> IF(AP113 = 0, "", 1-AP113/$O113)</f>
        <v/>
      </c>
      <c r="AR113" s="1478">
        <f>IF($O113 = "", "", AT$18)</f>
        <v/>
      </c>
      <c r="AS113" s="1478">
        <f>IF($O113="","",AT$20)</f>
        <v/>
      </c>
      <c r="AT113" s="2002" t="n">
        <v>25.56</v>
      </c>
      <c r="AU113" s="1481">
        <f> IF(AT113 = 0, "", 1-AT113/$O113)</f>
        <v/>
      </c>
      <c r="AV113" s="1474">
        <f>IF($O113 = "", "", AX$18)</f>
        <v/>
      </c>
      <c r="AW113" s="1475">
        <f>IF($O113="","",AX$20)</f>
        <v/>
      </c>
      <c r="AX113" s="2003" t="n">
        <v>24.21</v>
      </c>
      <c r="AY113" s="1481">
        <f> IF(AX113 = 0, "", 1-AX113/$O113)</f>
        <v/>
      </c>
      <c r="AZ113" s="1478">
        <f>IF($O113 = "", "", BB$18)</f>
        <v/>
      </c>
      <c r="BA113" s="1478">
        <f>IF($O113="","",BB$20)</f>
        <v/>
      </c>
      <c r="BB113" s="2002" t="n">
        <v>22.87</v>
      </c>
      <c r="BC113" s="1481">
        <f> IF(BB113 = 0, "", 1-BB113/$O113)</f>
        <v/>
      </c>
      <c r="BD113" s="1474">
        <f>IF($O113 = "", "", BF$18)</f>
        <v/>
      </c>
      <c r="BE113" s="1475">
        <f>IF($O113="","",BF$20)</f>
        <v/>
      </c>
      <c r="BF113" s="2003" t="n">
        <v>21.52</v>
      </c>
      <c r="BG113" s="1481">
        <f> IF(BF113 = 0, "", 1-BF113/$O113)</f>
        <v/>
      </c>
      <c r="BH113" s="1478">
        <f>IF($O113 = "", "", BJ$18)</f>
        <v/>
      </c>
      <c r="BI113" s="1478">
        <f>IF($O113="","",BJ$20)</f>
        <v/>
      </c>
      <c r="BJ113" s="2002" t="n"/>
      <c r="BK113" s="1481">
        <f> IF(BJ113 = 0, "", 1-BJ113/$O113)</f>
        <v/>
      </c>
      <c r="BL113" s="1474">
        <f>IF($O113 = "", "", BN$18)</f>
        <v/>
      </c>
      <c r="BM113" s="1475">
        <f>IF($O113="","",BN$20)</f>
        <v/>
      </c>
      <c r="BN113" s="2003" t="n"/>
      <c r="BO113" s="1481">
        <f> IF(BN113 = 0, "", 1-BN113/$O113)</f>
        <v/>
      </c>
      <c r="BP113" s="1478">
        <f>IF($O113 = "", "", BR$18)</f>
        <v/>
      </c>
      <c r="BQ113" s="1478">
        <f>IF($O113="","",BR$20)</f>
        <v/>
      </c>
      <c r="BR113" s="2002" t="n"/>
      <c r="BS113" s="1481">
        <f> IF(BR113 = 0, "", 1-BR113/$O113)</f>
        <v/>
      </c>
    </row>
    <row r="114" ht="13.5" customHeight="1" s="1659">
      <c r="A114" s="1185" t="n"/>
      <c r="B114" s="1347" t="n">
        <v>4891661051014</v>
      </c>
      <c r="C114" s="1352" t="inlineStr">
        <is>
          <t>LO533HBAA5Y7BDANMY-12130976</t>
        </is>
      </c>
      <c r="D114" s="1353" t="n">
        <v>11510612</v>
      </c>
      <c r="E114" s="1258" t="n"/>
      <c r="F114" s="1188" t="inlineStr">
        <is>
          <t>L'Oreal Paris Studio Line Indestructable Hair Gel 150ml</t>
        </is>
      </c>
      <c r="G114" s="1188" t="n"/>
      <c r="H114" s="1188" t="n"/>
      <c r="I114" s="1188" t="n"/>
      <c r="J114" s="1188" t="n"/>
      <c r="K114" s="1188" t="n"/>
      <c r="L114" s="1188" t="n"/>
      <c r="M114" s="1188" t="n"/>
      <c r="N114" s="1187" t="inlineStr">
        <is>
          <t>Single</t>
        </is>
      </c>
      <c r="O114" s="2000" t="n">
        <v>26.9</v>
      </c>
      <c r="P114" s="1474">
        <f>IF($O114 = "", "", R$18)</f>
        <v/>
      </c>
      <c r="Q114" s="1475">
        <f>IF($O114="","",R$20)</f>
        <v/>
      </c>
      <c r="R114" s="2003" t="n">
        <v>25.56</v>
      </c>
      <c r="S114" s="1477">
        <f> IF(R114 = 0, "", 1-R114/$O114)</f>
        <v/>
      </c>
      <c r="T114" s="1478">
        <f>IF($O114 = "", "", V$18)</f>
        <v/>
      </c>
      <c r="U114" s="1478">
        <f>IF($O114="","",V$20)</f>
        <v/>
      </c>
      <c r="V114" s="2002" t="n">
        <v>25.56</v>
      </c>
      <c r="W114" s="1477">
        <f> IF(V114 = 0, "", 1-V114/$O114)</f>
        <v/>
      </c>
      <c r="X114" s="1474">
        <f>IF($O114 = "", "", Z$18)</f>
        <v/>
      </c>
      <c r="Y114" s="1475">
        <f>IF($O114="","",Z$20)</f>
        <v/>
      </c>
      <c r="Z114" s="2003" t="n">
        <v>24.21</v>
      </c>
      <c r="AA114" s="1477">
        <f> IF(Z114 = 0, "", 1-Z114/$O114)</f>
        <v/>
      </c>
      <c r="AB114" s="1478">
        <f>IF($O114 = "", "", AD$18)</f>
        <v/>
      </c>
      <c r="AC114" s="1478">
        <f>IF($O114="","",AD$20)</f>
        <v/>
      </c>
      <c r="AD114" s="2002" t="n">
        <v>22.87</v>
      </c>
      <c r="AE114" s="1477">
        <f> IF(AD114 = 0, "", 1-AD114/$O114)</f>
        <v/>
      </c>
      <c r="AF114" s="1474">
        <f>IF($O114 = "", "", AH$18)</f>
        <v/>
      </c>
      <c r="AG114" s="1475">
        <f>IF($O114="","",AH$20)</f>
        <v/>
      </c>
      <c r="AH114" s="2003" t="n">
        <v>21.52</v>
      </c>
      <c r="AI114" s="1477">
        <f> IF(AH114 = 0, "", 1-AH114/$O114)</f>
        <v/>
      </c>
      <c r="AJ114" s="1478">
        <f>IF($O114 = "", "", AL$18)</f>
        <v/>
      </c>
      <c r="AK114" s="1478">
        <f>IF($O114="","",AL$20)</f>
        <v/>
      </c>
      <c r="AL114" s="2002" t="n">
        <v>25.56</v>
      </c>
      <c r="AM114" s="1477">
        <f> IF(AL114 = 0, "", 1-AL114/$O114)</f>
        <v/>
      </c>
      <c r="AN114" s="1474">
        <f>IF($O114 = "", "", AP$18)</f>
        <v/>
      </c>
      <c r="AO114" s="1475">
        <f>IF($O114="","",AP$20)</f>
        <v/>
      </c>
      <c r="AP114" s="2003" t="n">
        <v>25.56</v>
      </c>
      <c r="AQ114" s="1477">
        <f> IF(AP114 = 0, "", 1-AP114/$O114)</f>
        <v/>
      </c>
      <c r="AR114" s="1478">
        <f>IF($O114 = "", "", AT$18)</f>
        <v/>
      </c>
      <c r="AS114" s="1478">
        <f>IF($O114="","",AT$20)</f>
        <v/>
      </c>
      <c r="AT114" s="2002" t="n">
        <v>25.56</v>
      </c>
      <c r="AU114" s="1481">
        <f> IF(AT114 = 0, "", 1-AT114/$O114)</f>
        <v/>
      </c>
      <c r="AV114" s="1474">
        <f>IF($O114 = "", "", AX$18)</f>
        <v/>
      </c>
      <c r="AW114" s="1475">
        <f>IF($O114="","",AX$20)</f>
        <v/>
      </c>
      <c r="AX114" s="2003" t="n">
        <v>24.21</v>
      </c>
      <c r="AY114" s="1481">
        <f> IF(AX114 = 0, "", 1-AX114/$O114)</f>
        <v/>
      </c>
      <c r="AZ114" s="1478">
        <f>IF($O114 = "", "", BB$18)</f>
        <v/>
      </c>
      <c r="BA114" s="1478">
        <f>IF($O114="","",BB$20)</f>
        <v/>
      </c>
      <c r="BB114" s="2002" t="n">
        <v>22.87</v>
      </c>
      <c r="BC114" s="1481">
        <f> IF(BB114 = 0, "", 1-BB114/$O114)</f>
        <v/>
      </c>
      <c r="BD114" s="1474">
        <f>IF($O114 = "", "", BF$18)</f>
        <v/>
      </c>
      <c r="BE114" s="1475">
        <f>IF($O114="","",BF$20)</f>
        <v/>
      </c>
      <c r="BF114" s="2003" t="n">
        <v>21.52</v>
      </c>
      <c r="BG114" s="1481">
        <f> IF(BF114 = 0, "", 1-BF114/$O114)</f>
        <v/>
      </c>
      <c r="BH114" s="1478">
        <f>IF($O114 = "", "", BJ$18)</f>
        <v/>
      </c>
      <c r="BI114" s="1478">
        <f>IF($O114="","",BJ$20)</f>
        <v/>
      </c>
      <c r="BJ114" s="2002" t="n"/>
      <c r="BK114" s="1481">
        <f> IF(BJ114 = 0, "", 1-BJ114/$O114)</f>
        <v/>
      </c>
      <c r="BL114" s="1474">
        <f>IF($O114 = "", "", BN$18)</f>
        <v/>
      </c>
      <c r="BM114" s="1475">
        <f>IF($O114="","",BN$20)</f>
        <v/>
      </c>
      <c r="BN114" s="2003" t="n"/>
      <c r="BO114" s="1481">
        <f> IF(BN114 = 0, "", 1-BN114/$O114)</f>
        <v/>
      </c>
      <c r="BP114" s="1478">
        <f>IF($O114 = "", "", BR$18)</f>
        <v/>
      </c>
      <c r="BQ114" s="1478">
        <f>IF($O114="","",BR$20)</f>
        <v/>
      </c>
      <c r="BR114" s="2002" t="n"/>
      <c r="BS114" s="1481">
        <f> IF(BR114 = 0, "", 1-BR114/$O114)</f>
        <v/>
      </c>
    </row>
    <row r="115" ht="13.5" customHeight="1" s="1659">
      <c r="A115" s="1185" t="n"/>
      <c r="B115" s="1347" t="n">
        <v>5011408062311</v>
      </c>
      <c r="C115" s="1352" t="inlineStr">
        <is>
          <t>LO533HBAA5Y77SANMY-12130847</t>
        </is>
      </c>
      <c r="D115" s="1353" t="n">
        <v>11510615</v>
      </c>
      <c r="E115" s="1258" t="n"/>
      <c r="F115" s="1188" t="inlineStr">
        <is>
          <t>L'Oreal Paris Studio Line Remix Texturizing Hair Styling Paste 150ml</t>
        </is>
      </c>
      <c r="G115" s="1188" t="n"/>
      <c r="H115" s="1188" t="n"/>
      <c r="I115" s="1188" t="n"/>
      <c r="J115" s="1188" t="n"/>
      <c r="K115" s="1188" t="n"/>
      <c r="L115" s="1188" t="n"/>
      <c r="M115" s="1188" t="n"/>
      <c r="N115" s="1187" t="inlineStr">
        <is>
          <t>Single</t>
        </is>
      </c>
      <c r="O115" s="2000" t="n">
        <v>26.9</v>
      </c>
      <c r="P115" s="1474">
        <f>IF($O115 = "", "", R$18)</f>
        <v/>
      </c>
      <c r="Q115" s="1475">
        <f>IF($O115="","",R$20)</f>
        <v/>
      </c>
      <c r="R115" s="2003" t="n">
        <v>25.56</v>
      </c>
      <c r="S115" s="1477">
        <f> IF(R115 = 0, "", 1-R115/$O115)</f>
        <v/>
      </c>
      <c r="T115" s="1478">
        <f>IF($O115 = "", "", V$18)</f>
        <v/>
      </c>
      <c r="U115" s="1478">
        <f>IF($O115="","",V$20)</f>
        <v/>
      </c>
      <c r="V115" s="2002" t="n">
        <v>25.56</v>
      </c>
      <c r="W115" s="1477">
        <f> IF(V115 = 0, "", 1-V115/$O115)</f>
        <v/>
      </c>
      <c r="X115" s="1474">
        <f>IF($O115 = "", "", Z$18)</f>
        <v/>
      </c>
      <c r="Y115" s="1475">
        <f>IF($O115="","",Z$20)</f>
        <v/>
      </c>
      <c r="Z115" s="2003" t="n">
        <v>24.21</v>
      </c>
      <c r="AA115" s="1477">
        <f> IF(Z115 = 0, "", 1-Z115/$O115)</f>
        <v/>
      </c>
      <c r="AB115" s="1478">
        <f>IF($O115 = "", "", AD$18)</f>
        <v/>
      </c>
      <c r="AC115" s="1478">
        <f>IF($O115="","",AD$20)</f>
        <v/>
      </c>
      <c r="AD115" s="2002" t="n">
        <v>22.87</v>
      </c>
      <c r="AE115" s="1477">
        <f> IF(AD115 = 0, "", 1-AD115/$O115)</f>
        <v/>
      </c>
      <c r="AF115" s="1474">
        <f>IF($O115 = "", "", AH$18)</f>
        <v/>
      </c>
      <c r="AG115" s="1475">
        <f>IF($O115="","",AH$20)</f>
        <v/>
      </c>
      <c r="AH115" s="2003" t="n">
        <v>21.52</v>
      </c>
      <c r="AI115" s="1477">
        <f> IF(AH115 = 0, "", 1-AH115/$O115)</f>
        <v/>
      </c>
      <c r="AJ115" s="1478">
        <f>IF($O115 = "", "", AL$18)</f>
        <v/>
      </c>
      <c r="AK115" s="1478">
        <f>IF($O115="","",AL$20)</f>
        <v/>
      </c>
      <c r="AL115" s="2002" t="n">
        <v>25.56</v>
      </c>
      <c r="AM115" s="1477">
        <f> IF(AL115 = 0, "", 1-AL115/$O115)</f>
        <v/>
      </c>
      <c r="AN115" s="1474">
        <f>IF($O115 = "", "", AP$18)</f>
        <v/>
      </c>
      <c r="AO115" s="1475">
        <f>IF($O115="","",AP$20)</f>
        <v/>
      </c>
      <c r="AP115" s="2003" t="n">
        <v>25.56</v>
      </c>
      <c r="AQ115" s="1477">
        <f> IF(AP115 = 0, "", 1-AP115/$O115)</f>
        <v/>
      </c>
      <c r="AR115" s="1478">
        <f>IF($O115 = "", "", AT$18)</f>
        <v/>
      </c>
      <c r="AS115" s="1478">
        <f>IF($O115="","",AT$20)</f>
        <v/>
      </c>
      <c r="AT115" s="2002" t="n">
        <v>25.56</v>
      </c>
      <c r="AU115" s="1481">
        <f> IF(AT115 = 0, "", 1-AT115/$O115)</f>
        <v/>
      </c>
      <c r="AV115" s="1474">
        <f>IF($O115 = "", "", AX$18)</f>
        <v/>
      </c>
      <c r="AW115" s="1475">
        <f>IF($O115="","",AX$20)</f>
        <v/>
      </c>
      <c r="AX115" s="2003" t="n">
        <v>24.21</v>
      </c>
      <c r="AY115" s="1481">
        <f> IF(AX115 = 0, "", 1-AX115/$O115)</f>
        <v/>
      </c>
      <c r="AZ115" s="1478">
        <f>IF($O115 = "", "", BB$18)</f>
        <v/>
      </c>
      <c r="BA115" s="1478">
        <f>IF($O115="","",BB$20)</f>
        <v/>
      </c>
      <c r="BB115" s="2002" t="n">
        <v>22.87</v>
      </c>
      <c r="BC115" s="1481">
        <f> IF(BB115 = 0, "", 1-BB115/$O115)</f>
        <v/>
      </c>
      <c r="BD115" s="1474">
        <f>IF($O115 = "", "", BF$18)</f>
        <v/>
      </c>
      <c r="BE115" s="1475">
        <f>IF($O115="","",BF$20)</f>
        <v/>
      </c>
      <c r="BF115" s="2003" t="n">
        <v>21.52</v>
      </c>
      <c r="BG115" s="1481">
        <f> IF(BF115 = 0, "", 1-BF115/$O115)</f>
        <v/>
      </c>
      <c r="BH115" s="1478">
        <f>IF($O115 = "", "", BJ$18)</f>
        <v/>
      </c>
      <c r="BI115" s="1478">
        <f>IF($O115="","",BJ$20)</f>
        <v/>
      </c>
      <c r="BJ115" s="2002" t="n"/>
      <c r="BK115" s="1481">
        <f> IF(BJ115 = 0, "", 1-BJ115/$O115)</f>
        <v/>
      </c>
      <c r="BL115" s="1474">
        <f>IF($O115 = "", "", BN$18)</f>
        <v/>
      </c>
      <c r="BM115" s="1475">
        <f>IF($O115="","",BN$20)</f>
        <v/>
      </c>
      <c r="BN115" s="2003" t="n"/>
      <c r="BO115" s="1481">
        <f> IF(BN115 = 0, "", 1-BN115/$O115)</f>
        <v/>
      </c>
      <c r="BP115" s="1478">
        <f>IF($O115 = "", "", BR$18)</f>
        <v/>
      </c>
      <c r="BQ115" s="1478">
        <f>IF($O115="","",BR$20)</f>
        <v/>
      </c>
      <c r="BR115" s="2002" t="n"/>
      <c r="BS115" s="1481">
        <f> IF(BR115 = 0, "", 1-BR115/$O115)</f>
        <v/>
      </c>
    </row>
    <row r="116" ht="13.5" customHeight="1" s="1659">
      <c r="A116" s="1185" t="n"/>
      <c r="B116" s="1347" t="n">
        <v>3061375036015</v>
      </c>
      <c r="C116" s="1352" t="inlineStr">
        <is>
          <t>LO533HBAA5Y78DANMY-12130868</t>
        </is>
      </c>
      <c r="D116" s="1353" t="n">
        <v>11510618</v>
      </c>
      <c r="E116" s="1258" t="n"/>
      <c r="F116" s="1188" t="inlineStr">
        <is>
          <t>L'Oreal Paris Studio Line Wet Look Hair Gel 150ml</t>
        </is>
      </c>
      <c r="G116" s="1188" t="n"/>
      <c r="H116" s="1188" t="n"/>
      <c r="I116" s="1188" t="n"/>
      <c r="J116" s="1188" t="n"/>
      <c r="K116" s="1188" t="n"/>
      <c r="L116" s="1188" t="n"/>
      <c r="M116" s="1188" t="n"/>
      <c r="N116" s="1187" t="inlineStr">
        <is>
          <t>Single</t>
        </is>
      </c>
      <c r="O116" s="2000" t="n">
        <v>23.9</v>
      </c>
      <c r="P116" s="1474">
        <f>IF($O116 = "", "", R$18)</f>
        <v/>
      </c>
      <c r="Q116" s="1475">
        <f>IF($O116="","",R$20)</f>
        <v/>
      </c>
      <c r="R116" s="2003" t="n">
        <v>22.71</v>
      </c>
      <c r="S116" s="1477">
        <f> IF(R116 = 0, "", 1-R116/$O116)</f>
        <v/>
      </c>
      <c r="T116" s="1478">
        <f>IF($O116 = "", "", V$18)</f>
        <v/>
      </c>
      <c r="U116" s="1478">
        <f>IF($O116="","",V$20)</f>
        <v/>
      </c>
      <c r="V116" s="2002" t="n">
        <v>22.71</v>
      </c>
      <c r="W116" s="1477">
        <f> IF(V116 = 0, "", 1-V116/$O116)</f>
        <v/>
      </c>
      <c r="X116" s="1474">
        <f>IF($O116 = "", "", Z$18)</f>
        <v/>
      </c>
      <c r="Y116" s="1475">
        <f>IF($O116="","",Z$20)</f>
        <v/>
      </c>
      <c r="Z116" s="2003" t="n">
        <v>21.51</v>
      </c>
      <c r="AA116" s="1477">
        <f> IF(Z116 = 0, "", 1-Z116/$O116)</f>
        <v/>
      </c>
      <c r="AB116" s="1478">
        <f>IF($O116 = "", "", AD$18)</f>
        <v/>
      </c>
      <c r="AC116" s="1478">
        <f>IF($O116="","",AD$20)</f>
        <v/>
      </c>
      <c r="AD116" s="2002" t="n">
        <v>20.32</v>
      </c>
      <c r="AE116" s="1477">
        <f> IF(AD116 = 0, "", 1-AD116/$O116)</f>
        <v/>
      </c>
      <c r="AF116" s="1474">
        <f>IF($O116 = "", "", AH$18)</f>
        <v/>
      </c>
      <c r="AG116" s="1475">
        <f>IF($O116="","",AH$20)</f>
        <v/>
      </c>
      <c r="AH116" s="2003" t="n">
        <v>19.12</v>
      </c>
      <c r="AI116" s="1477">
        <f> IF(AH116 = 0, "", 1-AH116/$O116)</f>
        <v/>
      </c>
      <c r="AJ116" s="1478">
        <f>IF($O116 = "", "", AL$18)</f>
        <v/>
      </c>
      <c r="AK116" s="1478">
        <f>IF($O116="","",AL$20)</f>
        <v/>
      </c>
      <c r="AL116" s="2002" t="n">
        <v>22.71</v>
      </c>
      <c r="AM116" s="1477">
        <f> IF(AL116 = 0, "", 1-AL116/$O116)</f>
        <v/>
      </c>
      <c r="AN116" s="1474">
        <f>IF($O116 = "", "", AP$18)</f>
        <v/>
      </c>
      <c r="AO116" s="1475">
        <f>IF($O116="","",AP$20)</f>
        <v/>
      </c>
      <c r="AP116" s="2003" t="n">
        <v>22.71</v>
      </c>
      <c r="AQ116" s="1477">
        <f> IF(AP116 = 0, "", 1-AP116/$O116)</f>
        <v/>
      </c>
      <c r="AR116" s="1478">
        <f>IF($O116 = "", "", AT$18)</f>
        <v/>
      </c>
      <c r="AS116" s="1478">
        <f>IF($O116="","",AT$20)</f>
        <v/>
      </c>
      <c r="AT116" s="2002" t="n">
        <v>22.71</v>
      </c>
      <c r="AU116" s="1481">
        <f> IF(AT116 = 0, "", 1-AT116/$O116)</f>
        <v/>
      </c>
      <c r="AV116" s="1474">
        <f>IF($O116 = "", "", AX$18)</f>
        <v/>
      </c>
      <c r="AW116" s="1475">
        <f>IF($O116="","",AX$20)</f>
        <v/>
      </c>
      <c r="AX116" s="2003" t="n">
        <v>21.51</v>
      </c>
      <c r="AY116" s="1481">
        <f> IF(AX116 = 0, "", 1-AX116/$O116)</f>
        <v/>
      </c>
      <c r="AZ116" s="1478">
        <f>IF($O116 = "", "", BB$18)</f>
        <v/>
      </c>
      <c r="BA116" s="1478">
        <f>IF($O116="","",BB$20)</f>
        <v/>
      </c>
      <c r="BB116" s="2002" t="n">
        <v>20.32</v>
      </c>
      <c r="BC116" s="1481">
        <f> IF(BB116 = 0, "", 1-BB116/$O116)</f>
        <v/>
      </c>
      <c r="BD116" s="1474">
        <f>IF($O116 = "", "", BF$18)</f>
        <v/>
      </c>
      <c r="BE116" s="1475">
        <f>IF($O116="","",BF$20)</f>
        <v/>
      </c>
      <c r="BF116" s="2003" t="n">
        <v>19.12</v>
      </c>
      <c r="BG116" s="1481">
        <f> IF(BF116 = 0, "", 1-BF116/$O116)</f>
        <v/>
      </c>
      <c r="BH116" s="1478">
        <f>IF($O116 = "", "", BJ$18)</f>
        <v/>
      </c>
      <c r="BI116" s="1478">
        <f>IF($O116="","",BJ$20)</f>
        <v/>
      </c>
      <c r="BJ116" s="2002" t="n"/>
      <c r="BK116" s="1481">
        <f> IF(BJ116 = 0, "", 1-BJ116/$O116)</f>
        <v/>
      </c>
      <c r="BL116" s="1474">
        <f>IF($O116 = "", "", BN$18)</f>
        <v/>
      </c>
      <c r="BM116" s="1475">
        <f>IF($O116="","",BN$20)</f>
        <v/>
      </c>
      <c r="BN116" s="2003" t="n"/>
      <c r="BO116" s="1481">
        <f> IF(BN116 = 0, "", 1-BN116/$O116)</f>
        <v/>
      </c>
      <c r="BP116" s="1478">
        <f>IF($O116 = "", "", BR$18)</f>
        <v/>
      </c>
      <c r="BQ116" s="1478">
        <f>IF($O116="","",BR$20)</f>
        <v/>
      </c>
      <c r="BR116" s="2002" t="n"/>
      <c r="BS116" s="1481">
        <f> IF(BR116 = 0, "", 1-BR116/$O116)</f>
        <v/>
      </c>
    </row>
    <row r="117" ht="13.5" customHeight="1" s="1659">
      <c r="A117" s="1185" t="n"/>
      <c r="B117" s="1347" t="n">
        <v>8992304020834</v>
      </c>
      <c r="C117" s="1352" t="inlineStr">
        <is>
          <t>LO533HBAA5VD8CANMY-11969489</t>
        </is>
      </c>
      <c r="D117" s="1353" t="n">
        <v>11510621</v>
      </c>
      <c r="E117" s="1258" t="n"/>
      <c r="F117" s="1188" t="inlineStr">
        <is>
          <t>L'Oreal Paris Elseve Fall Repair 3X 1 Minute Treatment Mask 200ml</t>
        </is>
      </c>
      <c r="G117" s="1188" t="n"/>
      <c r="H117" s="1188" t="n"/>
      <c r="I117" s="1188" t="n"/>
      <c r="J117" s="1188" t="n"/>
      <c r="K117" s="1188" t="n"/>
      <c r="L117" s="1188" t="n"/>
      <c r="M117" s="1188" t="n"/>
      <c r="N117" s="1187" t="inlineStr">
        <is>
          <t>Single</t>
        </is>
      </c>
      <c r="O117" s="2000" t="n">
        <v>39</v>
      </c>
      <c r="P117" s="1474">
        <f>IF($O117 = "", "", R$18)</f>
        <v/>
      </c>
      <c r="Q117" s="1475">
        <f>IF($O117="","",R$20)</f>
        <v/>
      </c>
      <c r="R117" s="2003" t="n">
        <v>37.05</v>
      </c>
      <c r="S117" s="1477">
        <f> IF(R117 = 0, "", 1-R117/$O117)</f>
        <v/>
      </c>
      <c r="T117" s="1478">
        <f>IF($O117 = "", "", V$18)</f>
        <v/>
      </c>
      <c r="U117" s="1478">
        <f>IF($O117="","",V$20)</f>
        <v/>
      </c>
      <c r="V117" s="2002" t="n">
        <v>37.05</v>
      </c>
      <c r="W117" s="1477">
        <f> IF(V117 = 0, "", 1-V117/$O117)</f>
        <v/>
      </c>
      <c r="X117" s="1474">
        <f>IF($O117 = "", "", Z$18)</f>
        <v/>
      </c>
      <c r="Y117" s="1475">
        <f>IF($O117="","",Z$20)</f>
        <v/>
      </c>
      <c r="Z117" s="2003" t="n">
        <v>35.1</v>
      </c>
      <c r="AA117" s="1477">
        <f> IF(Z117 = 0, "", 1-Z117/$O117)</f>
        <v/>
      </c>
      <c r="AB117" s="1478">
        <f>IF($O117 = "", "", AD$18)</f>
        <v/>
      </c>
      <c r="AC117" s="1478">
        <f>IF($O117="","",AD$20)</f>
        <v/>
      </c>
      <c r="AD117" s="2002" t="n">
        <v>33.15</v>
      </c>
      <c r="AE117" s="1477">
        <f> IF(AD117 = 0, "", 1-AD117/$O117)</f>
        <v/>
      </c>
      <c r="AF117" s="1474">
        <f>IF($O117 = "", "", AH$18)</f>
        <v/>
      </c>
      <c r="AG117" s="1475">
        <f>IF($O117="","",AH$20)</f>
        <v/>
      </c>
      <c r="AH117" s="2003" t="n">
        <v>31.2</v>
      </c>
      <c r="AI117" s="1477">
        <f> IF(AH117 = 0, "", 1-AH117/$O117)</f>
        <v/>
      </c>
      <c r="AJ117" s="1478">
        <f>IF($O117 = "", "", AL$18)</f>
        <v/>
      </c>
      <c r="AK117" s="1478">
        <f>IF($O117="","",AL$20)</f>
        <v/>
      </c>
      <c r="AL117" s="2002" t="n">
        <v>37.05</v>
      </c>
      <c r="AM117" s="1477">
        <f> IF(AL117 = 0, "", 1-AL117/$O117)</f>
        <v/>
      </c>
      <c r="AN117" s="1474">
        <f>IF($O117 = "", "", AP$18)</f>
        <v/>
      </c>
      <c r="AO117" s="1475">
        <f>IF($O117="","",AP$20)</f>
        <v/>
      </c>
      <c r="AP117" s="2003" t="n">
        <v>37.05</v>
      </c>
      <c r="AQ117" s="1477">
        <f> IF(AP117 = 0, "", 1-AP117/$O117)</f>
        <v/>
      </c>
      <c r="AR117" s="1478">
        <f>IF($O117 = "", "", AT$18)</f>
        <v/>
      </c>
      <c r="AS117" s="1478">
        <f>IF($O117="","",AT$20)</f>
        <v/>
      </c>
      <c r="AT117" s="2002" t="n">
        <v>37.05</v>
      </c>
      <c r="AU117" s="1481">
        <f> IF(AT117 = 0, "", 1-AT117/$O117)</f>
        <v/>
      </c>
      <c r="AV117" s="1474">
        <f>IF($O117 = "", "", AX$18)</f>
        <v/>
      </c>
      <c r="AW117" s="1475">
        <f>IF($O117="","",AX$20)</f>
        <v/>
      </c>
      <c r="AX117" s="2003" t="n">
        <v>35.1</v>
      </c>
      <c r="AY117" s="1481">
        <f> IF(AX117 = 0, "", 1-AX117/$O117)</f>
        <v/>
      </c>
      <c r="AZ117" s="1478">
        <f>IF($O117 = "", "", BB$18)</f>
        <v/>
      </c>
      <c r="BA117" s="1478">
        <f>IF($O117="","",BB$20)</f>
        <v/>
      </c>
      <c r="BB117" s="2002" t="n">
        <v>33.15</v>
      </c>
      <c r="BC117" s="1481">
        <f> IF(BB117 = 0, "", 1-BB117/$O117)</f>
        <v/>
      </c>
      <c r="BD117" s="1474">
        <f>IF($O117 = "", "", BF$18)</f>
        <v/>
      </c>
      <c r="BE117" s="1475">
        <f>IF($O117="","",BF$20)</f>
        <v/>
      </c>
      <c r="BF117" s="2003" t="n">
        <v>31.2</v>
      </c>
      <c r="BG117" s="1481">
        <f> IF(BF117 = 0, "", 1-BF117/$O117)</f>
        <v/>
      </c>
      <c r="BH117" s="1478">
        <f>IF($O117 = "", "", BJ$18)</f>
        <v/>
      </c>
      <c r="BI117" s="1478">
        <f>IF($O117="","",BJ$20)</f>
        <v/>
      </c>
      <c r="BJ117" s="2002" t="n"/>
      <c r="BK117" s="1481">
        <f> IF(BJ117 = 0, "", 1-BJ117/$O117)</f>
        <v/>
      </c>
      <c r="BL117" s="1474">
        <f>IF($O117 = "", "", BN$18)</f>
        <v/>
      </c>
      <c r="BM117" s="1475">
        <f>IF($O117="","",BN$20)</f>
        <v/>
      </c>
      <c r="BN117" s="2003" t="n"/>
      <c r="BO117" s="1481">
        <f> IF(BN117 = 0, "", 1-BN117/$O117)</f>
        <v/>
      </c>
      <c r="BP117" s="1478">
        <f>IF($O117 = "", "", BR$18)</f>
        <v/>
      </c>
      <c r="BQ117" s="1478">
        <f>IF($O117="","",BR$20)</f>
        <v/>
      </c>
      <c r="BR117" s="2002" t="n"/>
      <c r="BS117" s="1481">
        <f> IF(BR117 = 0, "", 1-BR117/$O117)</f>
        <v/>
      </c>
    </row>
    <row r="118" ht="13.5" customHeight="1" s="1659">
      <c r="A118" s="1185" t="n"/>
      <c r="B118" s="1347" t="n">
        <v>8992304047602</v>
      </c>
      <c r="C118" s="1352" t="inlineStr">
        <is>
          <t>LO533HBAA5Y77TANMY-12130848</t>
        </is>
      </c>
      <c r="D118" s="1353" t="n">
        <v>11510624</v>
      </c>
      <c r="E118" s="1258" t="n"/>
      <c r="F118" s="1188" t="inlineStr">
        <is>
          <t>L'Oreal Paris Elseve Keratin Smooth Mask 200ml</t>
        </is>
      </c>
      <c r="G118" s="1188" t="n"/>
      <c r="H118" s="1188" t="n"/>
      <c r="I118" s="1188" t="n"/>
      <c r="J118" s="1188" t="n"/>
      <c r="K118" s="1188" t="n"/>
      <c r="L118" s="1188" t="n"/>
      <c r="M118" s="1188" t="n"/>
      <c r="N118" s="1187" t="inlineStr">
        <is>
          <t>Single</t>
        </is>
      </c>
      <c r="O118" s="2000" t="n">
        <v>39</v>
      </c>
      <c r="P118" s="1474">
        <f>IF($O118 = "", "", R$18)</f>
        <v/>
      </c>
      <c r="Q118" s="1475">
        <f>IF($O118="","",R$20)</f>
        <v/>
      </c>
      <c r="R118" s="2003" t="n">
        <v>37.05</v>
      </c>
      <c r="S118" s="1477">
        <f> IF(R118 = 0, "", 1-R118/$O118)</f>
        <v/>
      </c>
      <c r="T118" s="1478">
        <f>IF($O118 = "", "", V$18)</f>
        <v/>
      </c>
      <c r="U118" s="1478">
        <f>IF($O118="","",V$20)</f>
        <v/>
      </c>
      <c r="V118" s="2002" t="n">
        <v>37.05</v>
      </c>
      <c r="W118" s="1477">
        <f> IF(V118 = 0, "", 1-V118/$O118)</f>
        <v/>
      </c>
      <c r="X118" s="1474">
        <f>IF($O118 = "", "", Z$18)</f>
        <v/>
      </c>
      <c r="Y118" s="1475">
        <f>IF($O118="","",Z$20)</f>
        <v/>
      </c>
      <c r="Z118" s="2003" t="n">
        <v>35.1</v>
      </c>
      <c r="AA118" s="1477">
        <f> IF(Z118 = 0, "", 1-Z118/$O118)</f>
        <v/>
      </c>
      <c r="AB118" s="1478">
        <f>IF($O118 = "", "", AD$18)</f>
        <v/>
      </c>
      <c r="AC118" s="1478">
        <f>IF($O118="","",AD$20)</f>
        <v/>
      </c>
      <c r="AD118" s="2002" t="n">
        <v>33.15</v>
      </c>
      <c r="AE118" s="1477">
        <f> IF(AD118 = 0, "", 1-AD118/$O118)</f>
        <v/>
      </c>
      <c r="AF118" s="1474">
        <f>IF($O118 = "", "", AH$18)</f>
        <v/>
      </c>
      <c r="AG118" s="1475">
        <f>IF($O118="","",AH$20)</f>
        <v/>
      </c>
      <c r="AH118" s="2003" t="n">
        <v>31.2</v>
      </c>
      <c r="AI118" s="1477">
        <f> IF(AH118 = 0, "", 1-AH118/$O118)</f>
        <v/>
      </c>
      <c r="AJ118" s="1478">
        <f>IF($O118 = "", "", AL$18)</f>
        <v/>
      </c>
      <c r="AK118" s="1478">
        <f>IF($O118="","",AL$20)</f>
        <v/>
      </c>
      <c r="AL118" s="2002" t="n">
        <v>37.05</v>
      </c>
      <c r="AM118" s="1477">
        <f> IF(AL118 = 0, "", 1-AL118/$O118)</f>
        <v/>
      </c>
      <c r="AN118" s="1474">
        <f>IF($O118 = "", "", AP$18)</f>
        <v/>
      </c>
      <c r="AO118" s="1475">
        <f>IF($O118="","",AP$20)</f>
        <v/>
      </c>
      <c r="AP118" s="2003" t="n">
        <v>37.05</v>
      </c>
      <c r="AQ118" s="1477">
        <f> IF(AP118 = 0, "", 1-AP118/$O118)</f>
        <v/>
      </c>
      <c r="AR118" s="1478">
        <f>IF($O118 = "", "", AT$18)</f>
        <v/>
      </c>
      <c r="AS118" s="1478">
        <f>IF($O118="","",AT$20)</f>
        <v/>
      </c>
      <c r="AT118" s="2002" t="n">
        <v>37.05</v>
      </c>
      <c r="AU118" s="1481">
        <f> IF(AT118 = 0, "", 1-AT118/$O118)</f>
        <v/>
      </c>
      <c r="AV118" s="1474">
        <f>IF($O118 = "", "", AX$18)</f>
        <v/>
      </c>
      <c r="AW118" s="1475">
        <f>IF($O118="","",AX$20)</f>
        <v/>
      </c>
      <c r="AX118" s="2003" t="n">
        <v>35.1</v>
      </c>
      <c r="AY118" s="1481">
        <f> IF(AX118 = 0, "", 1-AX118/$O118)</f>
        <v/>
      </c>
      <c r="AZ118" s="1478">
        <f>IF($O118 = "", "", BB$18)</f>
        <v/>
      </c>
      <c r="BA118" s="1478">
        <f>IF($O118="","",BB$20)</f>
        <v/>
      </c>
      <c r="BB118" s="2002" t="n">
        <v>33.15</v>
      </c>
      <c r="BC118" s="1481">
        <f> IF(BB118 = 0, "", 1-BB118/$O118)</f>
        <v/>
      </c>
      <c r="BD118" s="1474">
        <f>IF($O118 = "", "", BF$18)</f>
        <v/>
      </c>
      <c r="BE118" s="1475">
        <f>IF($O118="","",BF$20)</f>
        <v/>
      </c>
      <c r="BF118" s="2003" t="n">
        <v>31.2</v>
      </c>
      <c r="BG118" s="1481">
        <f> IF(BF118 = 0, "", 1-BF118/$O118)</f>
        <v/>
      </c>
      <c r="BH118" s="1478">
        <f>IF($O118 = "", "", BJ$18)</f>
        <v/>
      </c>
      <c r="BI118" s="1478">
        <f>IF($O118="","",BJ$20)</f>
        <v/>
      </c>
      <c r="BJ118" s="2002" t="n"/>
      <c r="BK118" s="1481">
        <f> IF(BJ118 = 0, "", 1-BJ118/$O118)</f>
        <v/>
      </c>
      <c r="BL118" s="1474">
        <f>IF($O118 = "", "", BN$18)</f>
        <v/>
      </c>
      <c r="BM118" s="1475">
        <f>IF($O118="","",BN$20)</f>
        <v/>
      </c>
      <c r="BN118" s="2003" t="n"/>
      <c r="BO118" s="1481">
        <f> IF(BN118 = 0, "", 1-BN118/$O118)</f>
        <v/>
      </c>
      <c r="BP118" s="1478">
        <f>IF($O118 = "", "", BR$18)</f>
        <v/>
      </c>
      <c r="BQ118" s="1478">
        <f>IF($O118="","",BR$20)</f>
        <v/>
      </c>
      <c r="BR118" s="2002" t="n"/>
      <c r="BS118" s="1481">
        <f> IF(BR118 = 0, "", 1-BR118/$O118)</f>
        <v/>
      </c>
    </row>
    <row r="119" ht="13.5" customHeight="1" s="1659">
      <c r="A119" s="1185" t="n"/>
      <c r="B119" s="1347" t="n">
        <v>8991380038108</v>
      </c>
      <c r="C119" s="1352" t="inlineStr">
        <is>
          <t>LO533HBAA6B6QUANMY-12893263</t>
        </is>
      </c>
      <c r="D119" s="1353" t="n">
        <v>11510625</v>
      </c>
      <c r="E119" s="1258" t="n"/>
      <c r="F119" s="1188" t="inlineStr">
        <is>
          <t>L’Oréal Paris ELSEVE Total Repair 5 Repairing Damaged Hair Mask for Breakage, Dullness and Split End Hair 200ml</t>
        </is>
      </c>
      <c r="G119" s="1188" t="n"/>
      <c r="H119" s="1188" t="n"/>
      <c r="I119" s="1188" t="n"/>
      <c r="J119" s="1188" t="n"/>
      <c r="K119" s="1188" t="n"/>
      <c r="L119" s="1188" t="n"/>
      <c r="M119" s="1188" t="n"/>
      <c r="N119" s="1187" t="inlineStr">
        <is>
          <t>Single</t>
        </is>
      </c>
      <c r="O119" s="2000" t="n">
        <v>39</v>
      </c>
      <c r="P119" s="1474">
        <f>IF($O119 = "", "", R$18)</f>
        <v/>
      </c>
      <c r="Q119" s="1475">
        <f>IF($O119="","",R$20)</f>
        <v/>
      </c>
      <c r="R119" s="2003" t="n">
        <v>37.05</v>
      </c>
      <c r="S119" s="1477">
        <f> IF(R119 = 0, "", 1-R119/$O119)</f>
        <v/>
      </c>
      <c r="T119" s="1478">
        <f>IF($O119 = "", "", V$18)</f>
        <v/>
      </c>
      <c r="U119" s="1478">
        <f>IF($O119="","",V$20)</f>
        <v/>
      </c>
      <c r="V119" s="2002" t="n">
        <v>37.05</v>
      </c>
      <c r="W119" s="1477">
        <f> IF(V119 = 0, "", 1-V119/$O119)</f>
        <v/>
      </c>
      <c r="X119" s="1474">
        <f>IF($O119 = "", "", Z$18)</f>
        <v/>
      </c>
      <c r="Y119" s="1475">
        <f>IF($O119="","",Z$20)</f>
        <v/>
      </c>
      <c r="Z119" s="2003" t="n">
        <v>35.1</v>
      </c>
      <c r="AA119" s="1477">
        <f> IF(Z119 = 0, "", 1-Z119/$O119)</f>
        <v/>
      </c>
      <c r="AB119" s="1478">
        <f>IF($O119 = "", "", AD$18)</f>
        <v/>
      </c>
      <c r="AC119" s="1478">
        <f>IF($O119="","",AD$20)</f>
        <v/>
      </c>
      <c r="AD119" s="2002" t="n">
        <v>33.15</v>
      </c>
      <c r="AE119" s="1477">
        <f> IF(AD119 = 0, "", 1-AD119/$O119)</f>
        <v/>
      </c>
      <c r="AF119" s="1474">
        <f>IF($O119 = "", "", AH$18)</f>
        <v/>
      </c>
      <c r="AG119" s="1475">
        <f>IF($O119="","",AH$20)</f>
        <v/>
      </c>
      <c r="AH119" s="2003" t="n">
        <v>31.2</v>
      </c>
      <c r="AI119" s="1477">
        <f> IF(AH119 = 0, "", 1-AH119/$O119)</f>
        <v/>
      </c>
      <c r="AJ119" s="1478">
        <f>IF($O119 = "", "", AL$18)</f>
        <v/>
      </c>
      <c r="AK119" s="1478">
        <f>IF($O119="","",AL$20)</f>
        <v/>
      </c>
      <c r="AL119" s="2002" t="n">
        <v>37.05</v>
      </c>
      <c r="AM119" s="1477">
        <f> IF(AL119 = 0, "", 1-AL119/$O119)</f>
        <v/>
      </c>
      <c r="AN119" s="1474">
        <f>IF($O119 = "", "", AP$18)</f>
        <v/>
      </c>
      <c r="AO119" s="1475">
        <f>IF($O119="","",AP$20)</f>
        <v/>
      </c>
      <c r="AP119" s="2003" t="n">
        <v>37.05</v>
      </c>
      <c r="AQ119" s="1477">
        <f> IF(AP119 = 0, "", 1-AP119/$O119)</f>
        <v/>
      </c>
      <c r="AR119" s="1478">
        <f>IF($O119 = "", "", AT$18)</f>
        <v/>
      </c>
      <c r="AS119" s="1478">
        <f>IF($O119="","",AT$20)</f>
        <v/>
      </c>
      <c r="AT119" s="2002" t="n">
        <v>37.05</v>
      </c>
      <c r="AU119" s="1481">
        <f> IF(AT119 = 0, "", 1-AT119/$O119)</f>
        <v/>
      </c>
      <c r="AV119" s="1474">
        <f>IF($O119 = "", "", AX$18)</f>
        <v/>
      </c>
      <c r="AW119" s="1475">
        <f>IF($O119="","",AX$20)</f>
        <v/>
      </c>
      <c r="AX119" s="2003" t="n">
        <v>35.1</v>
      </c>
      <c r="AY119" s="1481">
        <f> IF(AX119 = 0, "", 1-AX119/$O119)</f>
        <v/>
      </c>
      <c r="AZ119" s="1478">
        <f>IF($O119 = "", "", BB$18)</f>
        <v/>
      </c>
      <c r="BA119" s="1478">
        <f>IF($O119="","",BB$20)</f>
        <v/>
      </c>
      <c r="BB119" s="2002" t="n">
        <v>33.15</v>
      </c>
      <c r="BC119" s="1481">
        <f> IF(BB119 = 0, "", 1-BB119/$O119)</f>
        <v/>
      </c>
      <c r="BD119" s="1474">
        <f>IF($O119 = "", "", BF$18)</f>
        <v/>
      </c>
      <c r="BE119" s="1475">
        <f>IF($O119="","",BF$20)</f>
        <v/>
      </c>
      <c r="BF119" s="2003" t="n">
        <v>31.2</v>
      </c>
      <c r="BG119" s="1481">
        <f> IF(BF119 = 0, "", 1-BF119/$O119)</f>
        <v/>
      </c>
      <c r="BH119" s="1478">
        <f>IF($O119 = "", "", BJ$18)</f>
        <v/>
      </c>
      <c r="BI119" s="1478">
        <f>IF($O119="","",BJ$20)</f>
        <v/>
      </c>
      <c r="BJ119" s="2002" t="n"/>
      <c r="BK119" s="1481">
        <f> IF(BJ119 = 0, "", 1-BJ119/$O119)</f>
        <v/>
      </c>
      <c r="BL119" s="1474">
        <f>IF($O119 = "", "", BN$18)</f>
        <v/>
      </c>
      <c r="BM119" s="1475">
        <f>IF($O119="","",BN$20)</f>
        <v/>
      </c>
      <c r="BN119" s="2003" t="n"/>
      <c r="BO119" s="1481">
        <f> IF(BN119 = 0, "", 1-BN119/$O119)</f>
        <v/>
      </c>
      <c r="BP119" s="1478">
        <f>IF($O119 = "", "", BR$18)</f>
        <v/>
      </c>
      <c r="BQ119" s="1478">
        <f>IF($O119="","",BR$20)</f>
        <v/>
      </c>
      <c r="BR119" s="2002" t="n"/>
      <c r="BS119" s="1481">
        <f> IF(BR119 = 0, "", 1-BR119/$O119)</f>
        <v/>
      </c>
    </row>
    <row r="120" ht="13.5" customHeight="1" s="1659">
      <c r="A120" s="1185" t="n"/>
      <c r="B120" s="1347" t="n">
        <v>8991380016502</v>
      </c>
      <c r="C120" s="1352" t="inlineStr">
        <is>
          <t>LO533HBAA5VD8EANMY-11969490</t>
        </is>
      </c>
      <c r="D120" s="1353" t="n">
        <v>11510626</v>
      </c>
      <c r="E120" s="1258" t="n"/>
      <c r="F120" s="1188" t="inlineStr">
        <is>
          <t>L'Oreal Paris Elseve Color Protect Conditioner 165ml</t>
        </is>
      </c>
      <c r="G120" s="1188" t="n"/>
      <c r="H120" s="1188" t="n"/>
      <c r="I120" s="1188" t="n"/>
      <c r="J120" s="1188" t="n"/>
      <c r="K120" s="1188" t="n"/>
      <c r="L120" s="1188" t="n"/>
      <c r="M120" s="1188" t="n"/>
      <c r="N120" s="1187" t="inlineStr">
        <is>
          <t>Single</t>
        </is>
      </c>
      <c r="O120" s="2000" t="n">
        <v>11.4</v>
      </c>
      <c r="P120" s="1474">
        <f>IF($O120 = "", "", R$18)</f>
        <v/>
      </c>
      <c r="Q120" s="1475">
        <f>IF($O120="","",R$20)</f>
        <v/>
      </c>
      <c r="R120" s="2003" t="n">
        <v>10.83</v>
      </c>
      <c r="S120" s="1477">
        <f> IF(R120 = 0, "", 1-R120/$O120)</f>
        <v/>
      </c>
      <c r="T120" s="1478">
        <f>IF($O120 = "", "", V$18)</f>
        <v/>
      </c>
      <c r="U120" s="1478">
        <f>IF($O120="","",V$20)</f>
        <v/>
      </c>
      <c r="V120" s="2002" t="n">
        <v>10.83</v>
      </c>
      <c r="W120" s="1477">
        <f> IF(V120 = 0, "", 1-V120/$O120)</f>
        <v/>
      </c>
      <c r="X120" s="1474">
        <f>IF($O120 = "", "", Z$18)</f>
        <v/>
      </c>
      <c r="Y120" s="1475">
        <f>IF($O120="","",Z$20)</f>
        <v/>
      </c>
      <c r="Z120" s="2003" t="n">
        <v>10.26</v>
      </c>
      <c r="AA120" s="1477">
        <f> IF(Z120 = 0, "", 1-Z120/$O120)</f>
        <v/>
      </c>
      <c r="AB120" s="1478">
        <f>IF($O120 = "", "", AD$18)</f>
        <v/>
      </c>
      <c r="AC120" s="1478">
        <f>IF($O120="","",AD$20)</f>
        <v/>
      </c>
      <c r="AD120" s="2002" t="n">
        <v>9.69</v>
      </c>
      <c r="AE120" s="1477">
        <f> IF(AD120 = 0, "", 1-AD120/$O120)</f>
        <v/>
      </c>
      <c r="AF120" s="1474">
        <f>IF($O120 = "", "", AH$18)</f>
        <v/>
      </c>
      <c r="AG120" s="1475">
        <f>IF($O120="","",AH$20)</f>
        <v/>
      </c>
      <c r="AH120" s="2003" t="n">
        <v>9.119999999999999</v>
      </c>
      <c r="AI120" s="1477">
        <f> IF(AH120 = 0, "", 1-AH120/$O120)</f>
        <v/>
      </c>
      <c r="AJ120" s="1478">
        <f>IF($O120 = "", "", AL$18)</f>
        <v/>
      </c>
      <c r="AK120" s="1478">
        <f>IF($O120="","",AL$20)</f>
        <v/>
      </c>
      <c r="AL120" s="2002" t="n">
        <v>10.83</v>
      </c>
      <c r="AM120" s="1477">
        <f> IF(AL120 = 0, "", 1-AL120/$O120)</f>
        <v/>
      </c>
      <c r="AN120" s="1474">
        <f>IF($O120 = "", "", AP$18)</f>
        <v/>
      </c>
      <c r="AO120" s="1475">
        <f>IF($O120="","",AP$20)</f>
        <v/>
      </c>
      <c r="AP120" s="2003" t="n">
        <v>10.83</v>
      </c>
      <c r="AQ120" s="1477">
        <f> IF(AP120 = 0, "", 1-AP120/$O120)</f>
        <v/>
      </c>
      <c r="AR120" s="1478">
        <f>IF($O120 = "", "", AT$18)</f>
        <v/>
      </c>
      <c r="AS120" s="1478">
        <f>IF($O120="","",AT$20)</f>
        <v/>
      </c>
      <c r="AT120" s="2002" t="n">
        <v>10.83</v>
      </c>
      <c r="AU120" s="1481">
        <f> IF(AT120 = 0, "", 1-AT120/$O120)</f>
        <v/>
      </c>
      <c r="AV120" s="1474">
        <f>IF($O120 = "", "", AX$18)</f>
        <v/>
      </c>
      <c r="AW120" s="1475">
        <f>IF($O120="","",AX$20)</f>
        <v/>
      </c>
      <c r="AX120" s="2003" t="n">
        <v>10.26</v>
      </c>
      <c r="AY120" s="1481">
        <f> IF(AX120 = 0, "", 1-AX120/$O120)</f>
        <v/>
      </c>
      <c r="AZ120" s="1478">
        <f>IF($O120 = "", "", BB$18)</f>
        <v/>
      </c>
      <c r="BA120" s="1478">
        <f>IF($O120="","",BB$20)</f>
        <v/>
      </c>
      <c r="BB120" s="2002" t="n">
        <v>9.69</v>
      </c>
      <c r="BC120" s="1481">
        <f> IF(BB120 = 0, "", 1-BB120/$O120)</f>
        <v/>
      </c>
      <c r="BD120" s="1474">
        <f>IF($O120 = "", "", BF$18)</f>
        <v/>
      </c>
      <c r="BE120" s="1475">
        <f>IF($O120="","",BF$20)</f>
        <v/>
      </c>
      <c r="BF120" s="2003" t="n">
        <v>9.119999999999999</v>
      </c>
      <c r="BG120" s="1481">
        <f> IF(BF120 = 0, "", 1-BF120/$O120)</f>
        <v/>
      </c>
      <c r="BH120" s="1478">
        <f>IF($O120 = "", "", BJ$18)</f>
        <v/>
      </c>
      <c r="BI120" s="1478">
        <f>IF($O120="","",BJ$20)</f>
        <v/>
      </c>
      <c r="BJ120" s="2002" t="n"/>
      <c r="BK120" s="1481">
        <f> IF(BJ120 = 0, "", 1-BJ120/$O120)</f>
        <v/>
      </c>
      <c r="BL120" s="1474">
        <f>IF($O120 = "", "", BN$18)</f>
        <v/>
      </c>
      <c r="BM120" s="1475">
        <f>IF($O120="","",BN$20)</f>
        <v/>
      </c>
      <c r="BN120" s="2003" t="n"/>
      <c r="BO120" s="1481">
        <f> IF(BN120 = 0, "", 1-BN120/$O120)</f>
        <v/>
      </c>
      <c r="BP120" s="1478">
        <f>IF($O120 = "", "", BR$18)</f>
        <v/>
      </c>
      <c r="BQ120" s="1478">
        <f>IF($O120="","",BR$20)</f>
        <v/>
      </c>
      <c r="BR120" s="2002" t="n"/>
      <c r="BS120" s="1481">
        <f> IF(BR120 = 0, "", 1-BR120/$O120)</f>
        <v/>
      </c>
    </row>
    <row r="121" ht="13.5" customHeight="1" s="1659">
      <c r="A121" s="1185" t="n"/>
      <c r="B121" s="1347" t="n">
        <v>8992304068003</v>
      </c>
      <c r="C121" s="1352" t="inlineStr">
        <is>
          <t>LO533HBAA5XW7FANMY-12114690</t>
        </is>
      </c>
      <c r="D121" s="1353" t="n">
        <v>11510628</v>
      </c>
      <c r="E121" s="1258" t="n"/>
      <c r="F121" s="1188" t="inlineStr">
        <is>
          <t>L'Oreal Paris Elseve 6 Oil Nourish Conditioner 325ml</t>
        </is>
      </c>
      <c r="G121" s="1188" t="n"/>
      <c r="H121" s="1188" t="n"/>
      <c r="I121" s="1188" t="n"/>
      <c r="J121" s="1188" t="n"/>
      <c r="K121" s="1188" t="n"/>
      <c r="L121" s="1188" t="n"/>
      <c r="M121" s="1188" t="n"/>
      <c r="N121" s="1187" t="inlineStr">
        <is>
          <t>Single</t>
        </is>
      </c>
      <c r="O121" s="2000" t="n">
        <v>16.9</v>
      </c>
      <c r="P121" s="1474">
        <f>IF($O121 = "", "", R$18)</f>
        <v/>
      </c>
      <c r="Q121" s="1475">
        <f>IF($O121="","",R$20)</f>
        <v/>
      </c>
      <c r="R121" s="2003" t="n">
        <v>16.06</v>
      </c>
      <c r="S121" s="1477">
        <f> IF(R121 = 0, "", 1-R121/$O121)</f>
        <v/>
      </c>
      <c r="T121" s="1478">
        <f>IF($O121 = "", "", V$18)</f>
        <v/>
      </c>
      <c r="U121" s="1478">
        <f>IF($O121="","",V$20)</f>
        <v/>
      </c>
      <c r="V121" s="2002" t="n">
        <v>16.06</v>
      </c>
      <c r="W121" s="1477">
        <f> IF(V121 = 0, "", 1-V121/$O121)</f>
        <v/>
      </c>
      <c r="X121" s="1474">
        <f>IF($O121 = "", "", Z$18)</f>
        <v/>
      </c>
      <c r="Y121" s="1475">
        <f>IF($O121="","",Z$20)</f>
        <v/>
      </c>
      <c r="Z121" s="2003" t="n">
        <v>15.21</v>
      </c>
      <c r="AA121" s="1477">
        <f> IF(Z121 = 0, "", 1-Z121/$O121)</f>
        <v/>
      </c>
      <c r="AB121" s="1478">
        <f>IF($O121 = "", "", AD$18)</f>
        <v/>
      </c>
      <c r="AC121" s="1478">
        <f>IF($O121="","",AD$20)</f>
        <v/>
      </c>
      <c r="AD121" s="2002" t="n">
        <v>14.37</v>
      </c>
      <c r="AE121" s="1477">
        <f> IF(AD121 = 0, "", 1-AD121/$O121)</f>
        <v/>
      </c>
      <c r="AF121" s="1474">
        <f>IF($O121 = "", "", AH$18)</f>
        <v/>
      </c>
      <c r="AG121" s="1475">
        <f>IF($O121="","",AH$20)</f>
        <v/>
      </c>
      <c r="AH121" s="2003" t="n">
        <v>13.52</v>
      </c>
      <c r="AI121" s="1477">
        <f> IF(AH121 = 0, "", 1-AH121/$O121)</f>
        <v/>
      </c>
      <c r="AJ121" s="1478">
        <f>IF($O121 = "", "", AL$18)</f>
        <v/>
      </c>
      <c r="AK121" s="1478">
        <f>IF($O121="","",AL$20)</f>
        <v/>
      </c>
      <c r="AL121" s="2002" t="n">
        <v>16.06</v>
      </c>
      <c r="AM121" s="1477">
        <f> IF(AL121 = 0, "", 1-AL121/$O121)</f>
        <v/>
      </c>
      <c r="AN121" s="1474">
        <f>IF($O121 = "", "", AP$18)</f>
        <v/>
      </c>
      <c r="AO121" s="1475">
        <f>IF($O121="","",AP$20)</f>
        <v/>
      </c>
      <c r="AP121" s="2003" t="n">
        <v>16.06</v>
      </c>
      <c r="AQ121" s="1477">
        <f> IF(AP121 = 0, "", 1-AP121/$O121)</f>
        <v/>
      </c>
      <c r="AR121" s="1478">
        <f>IF($O121 = "", "", AT$18)</f>
        <v/>
      </c>
      <c r="AS121" s="1478">
        <f>IF($O121="","",AT$20)</f>
        <v/>
      </c>
      <c r="AT121" s="2002" t="n">
        <v>16.06</v>
      </c>
      <c r="AU121" s="1481">
        <f> IF(AT121 = 0, "", 1-AT121/$O121)</f>
        <v/>
      </c>
      <c r="AV121" s="1474">
        <f>IF($O121 = "", "", AX$18)</f>
        <v/>
      </c>
      <c r="AW121" s="1475">
        <f>IF($O121="","",AX$20)</f>
        <v/>
      </c>
      <c r="AX121" s="2003" t="n">
        <v>15.21</v>
      </c>
      <c r="AY121" s="1481">
        <f> IF(AX121 = 0, "", 1-AX121/$O121)</f>
        <v/>
      </c>
      <c r="AZ121" s="1478">
        <f>IF($O121 = "", "", BB$18)</f>
        <v/>
      </c>
      <c r="BA121" s="1478">
        <f>IF($O121="","",BB$20)</f>
        <v/>
      </c>
      <c r="BB121" s="2002" t="n">
        <v>14.37</v>
      </c>
      <c r="BC121" s="1481">
        <f> IF(BB121 = 0, "", 1-BB121/$O121)</f>
        <v/>
      </c>
      <c r="BD121" s="1474">
        <f>IF($O121 = "", "", BF$18)</f>
        <v/>
      </c>
      <c r="BE121" s="1475">
        <f>IF($O121="","",BF$20)</f>
        <v/>
      </c>
      <c r="BF121" s="2003" t="n">
        <v>13.52</v>
      </c>
      <c r="BG121" s="1481">
        <f> IF(BF121 = 0, "", 1-BF121/$O121)</f>
        <v/>
      </c>
      <c r="BH121" s="1478">
        <f>IF($O121 = "", "", BJ$18)</f>
        <v/>
      </c>
      <c r="BI121" s="1478">
        <f>IF($O121="","",BJ$20)</f>
        <v/>
      </c>
      <c r="BJ121" s="2002" t="n"/>
      <c r="BK121" s="1481">
        <f> IF(BJ121 = 0, "", 1-BJ121/$O121)</f>
        <v/>
      </c>
      <c r="BL121" s="1474">
        <f>IF($O121 = "", "", BN$18)</f>
        <v/>
      </c>
      <c r="BM121" s="1475">
        <f>IF($O121="","",BN$20)</f>
        <v/>
      </c>
      <c r="BN121" s="2003" t="n"/>
      <c r="BO121" s="1481">
        <f> IF(BN121 = 0, "", 1-BN121/$O121)</f>
        <v/>
      </c>
      <c r="BP121" s="1478">
        <f>IF($O121 = "", "", BR$18)</f>
        <v/>
      </c>
      <c r="BQ121" s="1478">
        <f>IF($O121="","",BR$20)</f>
        <v/>
      </c>
      <c r="BR121" s="2002" t="n"/>
      <c r="BS121" s="1481">
        <f> IF(BR121 = 0, "", 1-BR121/$O121)</f>
        <v/>
      </c>
    </row>
    <row r="122" ht="13.5" customHeight="1" s="1659">
      <c r="A122" s="1185" t="n"/>
      <c r="B122" s="1347" t="n">
        <v>6946537047474</v>
      </c>
      <c r="C122" s="1352" t="inlineStr">
        <is>
          <t>LO533HBAA5VD8OANMY-11969500</t>
        </is>
      </c>
      <c r="D122" s="1353" t="n">
        <v>11510631</v>
      </c>
      <c r="E122" s="1258" t="n"/>
      <c r="F122" s="1188" t="inlineStr">
        <is>
          <t>L'Oreal Paris Elseve Fall Resist 3X Anti-Hair Fall Conditioner 325ml</t>
        </is>
      </c>
      <c r="G122" s="1188" t="n"/>
      <c r="H122" s="1188" t="n"/>
      <c r="I122" s="1188" t="n"/>
      <c r="J122" s="1188" t="n"/>
      <c r="K122" s="1188" t="n"/>
      <c r="L122" s="1188" t="n"/>
      <c r="M122" s="1188" t="n"/>
      <c r="N122" s="1187" t="inlineStr">
        <is>
          <t>Single</t>
        </is>
      </c>
      <c r="O122" s="2000" t="n">
        <v>16.9</v>
      </c>
      <c r="P122" s="1474">
        <f>IF($O122 = "", "", R$18)</f>
        <v/>
      </c>
      <c r="Q122" s="1475">
        <f>IF($O122="","",R$20)</f>
        <v/>
      </c>
      <c r="R122" s="2003" t="n">
        <v>16.06</v>
      </c>
      <c r="S122" s="1477">
        <f> IF(R122 = 0, "", 1-R122/$O122)</f>
        <v/>
      </c>
      <c r="T122" s="1478">
        <f>IF($O122 = "", "", V$18)</f>
        <v/>
      </c>
      <c r="U122" s="1478">
        <f>IF($O122="","",V$20)</f>
        <v/>
      </c>
      <c r="V122" s="2002" t="n">
        <v>16.06</v>
      </c>
      <c r="W122" s="1477">
        <f> IF(V122 = 0, "", 1-V122/$O122)</f>
        <v/>
      </c>
      <c r="X122" s="1474">
        <f>IF($O122 = "", "", Z$18)</f>
        <v/>
      </c>
      <c r="Y122" s="1475">
        <f>IF($O122="","",Z$20)</f>
        <v/>
      </c>
      <c r="Z122" s="2003" t="n">
        <v>15.21</v>
      </c>
      <c r="AA122" s="1477">
        <f> IF(Z122 = 0, "", 1-Z122/$O122)</f>
        <v/>
      </c>
      <c r="AB122" s="1478">
        <f>IF($O122 = "", "", AD$18)</f>
        <v/>
      </c>
      <c r="AC122" s="1478">
        <f>IF($O122="","",AD$20)</f>
        <v/>
      </c>
      <c r="AD122" s="2002" t="n">
        <v>14.37</v>
      </c>
      <c r="AE122" s="1477">
        <f> IF(AD122 = 0, "", 1-AD122/$O122)</f>
        <v/>
      </c>
      <c r="AF122" s="1474">
        <f>IF($O122 = "", "", AH$18)</f>
        <v/>
      </c>
      <c r="AG122" s="1475">
        <f>IF($O122="","",AH$20)</f>
        <v/>
      </c>
      <c r="AH122" s="2003" t="n">
        <v>13.52</v>
      </c>
      <c r="AI122" s="1477">
        <f> IF(AH122 = 0, "", 1-AH122/$O122)</f>
        <v/>
      </c>
      <c r="AJ122" s="1478">
        <f>IF($O122 = "", "", AL$18)</f>
        <v/>
      </c>
      <c r="AK122" s="1478">
        <f>IF($O122="","",AL$20)</f>
        <v/>
      </c>
      <c r="AL122" s="2002" t="n">
        <v>16.06</v>
      </c>
      <c r="AM122" s="1477">
        <f> IF(AL122 = 0, "", 1-AL122/$O122)</f>
        <v/>
      </c>
      <c r="AN122" s="1474">
        <f>IF($O122 = "", "", AP$18)</f>
        <v/>
      </c>
      <c r="AO122" s="1475">
        <f>IF($O122="","",AP$20)</f>
        <v/>
      </c>
      <c r="AP122" s="2003" t="n">
        <v>16.06</v>
      </c>
      <c r="AQ122" s="1477">
        <f> IF(AP122 = 0, "", 1-AP122/$O122)</f>
        <v/>
      </c>
      <c r="AR122" s="1478">
        <f>IF($O122 = "", "", AT$18)</f>
        <v/>
      </c>
      <c r="AS122" s="1478">
        <f>IF($O122="","",AT$20)</f>
        <v/>
      </c>
      <c r="AT122" s="2002" t="n">
        <v>16.06</v>
      </c>
      <c r="AU122" s="1481">
        <f> IF(AT122 = 0, "", 1-AT122/$O122)</f>
        <v/>
      </c>
      <c r="AV122" s="1474">
        <f>IF($O122 = "", "", AX$18)</f>
        <v/>
      </c>
      <c r="AW122" s="1475">
        <f>IF($O122="","",AX$20)</f>
        <v/>
      </c>
      <c r="AX122" s="2003" t="n">
        <v>15.21</v>
      </c>
      <c r="AY122" s="1481">
        <f> IF(AX122 = 0, "", 1-AX122/$O122)</f>
        <v/>
      </c>
      <c r="AZ122" s="1478">
        <f>IF($O122 = "", "", BB$18)</f>
        <v/>
      </c>
      <c r="BA122" s="1478">
        <f>IF($O122="","",BB$20)</f>
        <v/>
      </c>
      <c r="BB122" s="2002" t="n">
        <v>14.37</v>
      </c>
      <c r="BC122" s="1481">
        <f> IF(BB122 = 0, "", 1-BB122/$O122)</f>
        <v/>
      </c>
      <c r="BD122" s="1474">
        <f>IF($O122 = "", "", BF$18)</f>
        <v/>
      </c>
      <c r="BE122" s="1475">
        <f>IF($O122="","",BF$20)</f>
        <v/>
      </c>
      <c r="BF122" s="2003" t="n">
        <v>13.52</v>
      </c>
      <c r="BG122" s="1481">
        <f> IF(BF122 = 0, "", 1-BF122/$O122)</f>
        <v/>
      </c>
      <c r="BH122" s="1478">
        <f>IF($O122 = "", "", BJ$18)</f>
        <v/>
      </c>
      <c r="BI122" s="1478">
        <f>IF($O122="","",BJ$20)</f>
        <v/>
      </c>
      <c r="BJ122" s="2002" t="n"/>
      <c r="BK122" s="1481">
        <f> IF(BJ122 = 0, "", 1-BJ122/$O122)</f>
        <v/>
      </c>
      <c r="BL122" s="1474">
        <f>IF($O122 = "", "", BN$18)</f>
        <v/>
      </c>
      <c r="BM122" s="1475">
        <f>IF($O122="","",BN$20)</f>
        <v/>
      </c>
      <c r="BN122" s="2003" t="n"/>
      <c r="BO122" s="1481">
        <f> IF(BN122 = 0, "", 1-BN122/$O122)</f>
        <v/>
      </c>
      <c r="BP122" s="1478">
        <f>IF($O122 = "", "", BR$18)</f>
        <v/>
      </c>
      <c r="BQ122" s="1478">
        <f>IF($O122="","",BR$20)</f>
        <v/>
      </c>
      <c r="BR122" s="2002" t="n"/>
      <c r="BS122" s="1481">
        <f> IF(BR122 = 0, "", 1-BR122/$O122)</f>
        <v/>
      </c>
    </row>
    <row r="123" ht="13.5" customHeight="1" s="1659">
      <c r="A123" s="1185" t="n"/>
      <c r="B123" s="1347" t="n">
        <v>8992304036842</v>
      </c>
      <c r="C123" s="1352" t="inlineStr">
        <is>
          <t>LO533HBAA5XGRBANMY-12092077</t>
        </is>
      </c>
      <c r="D123" s="1353" t="n">
        <v>11510633</v>
      </c>
      <c r="E123" s="1258" t="n"/>
      <c r="F123" s="1188" t="inlineStr">
        <is>
          <t>L'Oreal Elseve Keratin Smooth 72H Conditioner (280ml)</t>
        </is>
      </c>
      <c r="G123" s="1188" t="n"/>
      <c r="H123" s="1188" t="n"/>
      <c r="I123" s="1188" t="n"/>
      <c r="J123" s="1188" t="n"/>
      <c r="K123" s="1188" t="n"/>
      <c r="L123" s="1188" t="n"/>
      <c r="M123" s="1188" t="n"/>
      <c r="N123" s="1187" t="inlineStr">
        <is>
          <t>Single</t>
        </is>
      </c>
      <c r="O123" s="2000" t="n">
        <v>16.9</v>
      </c>
      <c r="P123" s="1474">
        <f>IF($O123 = "", "", R$18)</f>
        <v/>
      </c>
      <c r="Q123" s="1475">
        <f>IF($O123="","",R$20)</f>
        <v/>
      </c>
      <c r="R123" s="2003" t="n">
        <v>16.06</v>
      </c>
      <c r="S123" s="1477">
        <f> IF(R123 = 0, "", 1-R123/$O123)</f>
        <v/>
      </c>
      <c r="T123" s="1478">
        <f>IF($O123 = "", "", V$18)</f>
        <v/>
      </c>
      <c r="U123" s="1478">
        <f>IF($O123="","",V$20)</f>
        <v/>
      </c>
      <c r="V123" s="2002" t="n">
        <v>16.06</v>
      </c>
      <c r="W123" s="1477">
        <f> IF(V123 = 0, "", 1-V123/$O123)</f>
        <v/>
      </c>
      <c r="X123" s="1474">
        <f>IF($O123 = "", "", Z$18)</f>
        <v/>
      </c>
      <c r="Y123" s="1475">
        <f>IF($O123="","",Z$20)</f>
        <v/>
      </c>
      <c r="Z123" s="2003" t="n">
        <v>15.21</v>
      </c>
      <c r="AA123" s="1477">
        <f> IF(Z123 = 0, "", 1-Z123/$O123)</f>
        <v/>
      </c>
      <c r="AB123" s="1478">
        <f>IF($O123 = "", "", AD$18)</f>
        <v/>
      </c>
      <c r="AC123" s="1478">
        <f>IF($O123="","",AD$20)</f>
        <v/>
      </c>
      <c r="AD123" s="2002" t="n">
        <v>14.37</v>
      </c>
      <c r="AE123" s="1477">
        <f> IF(AD123 = 0, "", 1-AD123/$O123)</f>
        <v/>
      </c>
      <c r="AF123" s="1474">
        <f>IF($O123 = "", "", AH$18)</f>
        <v/>
      </c>
      <c r="AG123" s="1475">
        <f>IF($O123="","",AH$20)</f>
        <v/>
      </c>
      <c r="AH123" s="2003" t="n">
        <v>13.52</v>
      </c>
      <c r="AI123" s="1477">
        <f> IF(AH123 = 0, "", 1-AH123/$O123)</f>
        <v/>
      </c>
      <c r="AJ123" s="1478">
        <f>IF($O123 = "", "", AL$18)</f>
        <v/>
      </c>
      <c r="AK123" s="1478">
        <f>IF($O123="","",AL$20)</f>
        <v/>
      </c>
      <c r="AL123" s="2002" t="n">
        <v>16.06</v>
      </c>
      <c r="AM123" s="1477">
        <f> IF(AL123 = 0, "", 1-AL123/$O123)</f>
        <v/>
      </c>
      <c r="AN123" s="1474">
        <f>IF($O123 = "", "", AP$18)</f>
        <v/>
      </c>
      <c r="AO123" s="1475">
        <f>IF($O123="","",AP$20)</f>
        <v/>
      </c>
      <c r="AP123" s="2003" t="n">
        <v>16.06</v>
      </c>
      <c r="AQ123" s="1477">
        <f> IF(AP123 = 0, "", 1-AP123/$O123)</f>
        <v/>
      </c>
      <c r="AR123" s="1478">
        <f>IF($O123 = "", "", AT$18)</f>
        <v/>
      </c>
      <c r="AS123" s="1478">
        <f>IF($O123="","",AT$20)</f>
        <v/>
      </c>
      <c r="AT123" s="2002" t="n">
        <v>16.06</v>
      </c>
      <c r="AU123" s="1481">
        <f> IF(AT123 = 0, "", 1-AT123/$O123)</f>
        <v/>
      </c>
      <c r="AV123" s="1474">
        <f>IF($O123 = "", "", AX$18)</f>
        <v/>
      </c>
      <c r="AW123" s="1475">
        <f>IF($O123="","",AX$20)</f>
        <v/>
      </c>
      <c r="AX123" s="2003" t="n">
        <v>15.21</v>
      </c>
      <c r="AY123" s="1481">
        <f> IF(AX123 = 0, "", 1-AX123/$O123)</f>
        <v/>
      </c>
      <c r="AZ123" s="1478">
        <f>IF($O123 = "", "", BB$18)</f>
        <v/>
      </c>
      <c r="BA123" s="1478">
        <f>IF($O123="","",BB$20)</f>
        <v/>
      </c>
      <c r="BB123" s="2002" t="n">
        <v>14.37</v>
      </c>
      <c r="BC123" s="1481">
        <f> IF(BB123 = 0, "", 1-BB123/$O123)</f>
        <v/>
      </c>
      <c r="BD123" s="1474">
        <f>IF($O123 = "", "", BF$18)</f>
        <v/>
      </c>
      <c r="BE123" s="1475">
        <f>IF($O123="","",BF$20)</f>
        <v/>
      </c>
      <c r="BF123" s="2003" t="n">
        <v>13.52</v>
      </c>
      <c r="BG123" s="1481">
        <f> IF(BF123 = 0, "", 1-BF123/$O123)</f>
        <v/>
      </c>
      <c r="BH123" s="1478">
        <f>IF($O123 = "", "", BJ$18)</f>
        <v/>
      </c>
      <c r="BI123" s="1478">
        <f>IF($O123="","",BJ$20)</f>
        <v/>
      </c>
      <c r="BJ123" s="2002" t="n"/>
      <c r="BK123" s="1481">
        <f> IF(BJ123 = 0, "", 1-BJ123/$O123)</f>
        <v/>
      </c>
      <c r="BL123" s="1474">
        <f>IF($O123 = "", "", BN$18)</f>
        <v/>
      </c>
      <c r="BM123" s="1475">
        <f>IF($O123="","",BN$20)</f>
        <v/>
      </c>
      <c r="BN123" s="2003" t="n"/>
      <c r="BO123" s="1481">
        <f> IF(BN123 = 0, "", 1-BN123/$O123)</f>
        <v/>
      </c>
      <c r="BP123" s="1478">
        <f>IF($O123 = "", "", BR$18)</f>
        <v/>
      </c>
      <c r="BQ123" s="1478">
        <f>IF($O123="","",BR$20)</f>
        <v/>
      </c>
      <c r="BR123" s="2002" t="n"/>
      <c r="BS123" s="1481">
        <f> IF(BR123 = 0, "", 1-BR123/$O123)</f>
        <v/>
      </c>
    </row>
    <row r="124" ht="13.5" customHeight="1" s="1659">
      <c r="A124" s="1185" t="n"/>
      <c r="B124" s="1347" t="n">
        <v>8994993012534</v>
      </c>
      <c r="C124" s="1352" t="inlineStr">
        <is>
          <t>11510633_MY-9790575657</t>
        </is>
      </c>
      <c r="D124" s="1353" t="n">
        <v>11510633</v>
      </c>
      <c r="E124" s="1258" t="n"/>
      <c r="F124" s="1188" t="inlineStr">
        <is>
          <t>L'Oreal Elseve Keratin Smooth 72H Conditioner (280ml)</t>
        </is>
      </c>
      <c r="G124" s="1188" t="n"/>
      <c r="H124" s="1188" t="n"/>
      <c r="I124" s="1188" t="n"/>
      <c r="J124" s="1188" t="n"/>
      <c r="K124" s="1188" t="n"/>
      <c r="L124" s="1188" t="n"/>
      <c r="M124" s="1188" t="n"/>
      <c r="N124" s="1187" t="inlineStr">
        <is>
          <t>Single</t>
        </is>
      </c>
      <c r="O124" s="2000" t="n">
        <v>16.9</v>
      </c>
      <c r="P124" s="1474">
        <f>IF($O124 = "", "", R$18)</f>
        <v/>
      </c>
      <c r="Q124" s="1475">
        <f>IF($O124="","",R$20)</f>
        <v/>
      </c>
      <c r="R124" s="2003" t="n">
        <v>16.06</v>
      </c>
      <c r="S124" s="1477">
        <f> IF(R124 = 0, "", 1-R124/$O124)</f>
        <v/>
      </c>
      <c r="T124" s="1478">
        <f>IF($O124 = "", "", V$18)</f>
        <v/>
      </c>
      <c r="U124" s="1478">
        <f>IF($O124="","",V$20)</f>
        <v/>
      </c>
      <c r="V124" s="2002" t="n">
        <v>16.06</v>
      </c>
      <c r="W124" s="1477">
        <f> IF(V124 = 0, "", 1-V124/$O124)</f>
        <v/>
      </c>
      <c r="X124" s="1474">
        <f>IF($O124 = "", "", Z$18)</f>
        <v/>
      </c>
      <c r="Y124" s="1475">
        <f>IF($O124="","",Z$20)</f>
        <v/>
      </c>
      <c r="Z124" s="2003" t="n">
        <v>15.21</v>
      </c>
      <c r="AA124" s="1477">
        <f> IF(Z124 = 0, "", 1-Z124/$O124)</f>
        <v/>
      </c>
      <c r="AB124" s="1478">
        <f>IF($O124 = "", "", AD$18)</f>
        <v/>
      </c>
      <c r="AC124" s="1478">
        <f>IF($O124="","",AD$20)</f>
        <v/>
      </c>
      <c r="AD124" s="2002" t="n">
        <v>14.37</v>
      </c>
      <c r="AE124" s="1477">
        <f> IF(AD124 = 0, "", 1-AD124/$O124)</f>
        <v/>
      </c>
      <c r="AF124" s="1474">
        <f>IF($O124 = "", "", AH$18)</f>
        <v/>
      </c>
      <c r="AG124" s="1475">
        <f>IF($O124="","",AH$20)</f>
        <v/>
      </c>
      <c r="AH124" s="2003" t="n">
        <v>13.52</v>
      </c>
      <c r="AI124" s="1477">
        <f> IF(AH124 = 0, "", 1-AH124/$O124)</f>
        <v/>
      </c>
      <c r="AJ124" s="1478">
        <f>IF($O124 = "", "", AL$18)</f>
        <v/>
      </c>
      <c r="AK124" s="1478">
        <f>IF($O124="","",AL$20)</f>
        <v/>
      </c>
      <c r="AL124" s="2002" t="n">
        <v>16.06</v>
      </c>
      <c r="AM124" s="1477">
        <f> IF(AL124 = 0, "", 1-AL124/$O124)</f>
        <v/>
      </c>
      <c r="AN124" s="1474">
        <f>IF($O124 = "", "", AP$18)</f>
        <v/>
      </c>
      <c r="AO124" s="1475">
        <f>IF($O124="","",AP$20)</f>
        <v/>
      </c>
      <c r="AP124" s="2003" t="n">
        <v>16.06</v>
      </c>
      <c r="AQ124" s="1477">
        <f> IF(AP124 = 0, "", 1-AP124/$O124)</f>
        <v/>
      </c>
      <c r="AR124" s="1478">
        <f>IF($O124 = "", "", AT$18)</f>
        <v/>
      </c>
      <c r="AS124" s="1478">
        <f>IF($O124="","",AT$20)</f>
        <v/>
      </c>
      <c r="AT124" s="2002" t="n">
        <v>16.06</v>
      </c>
      <c r="AU124" s="1481">
        <f> IF(AT124 = 0, "", 1-AT124/$O124)</f>
        <v/>
      </c>
      <c r="AV124" s="1474">
        <f>IF($O124 = "", "", AX$18)</f>
        <v/>
      </c>
      <c r="AW124" s="1475">
        <f>IF($O124="","",AX$20)</f>
        <v/>
      </c>
      <c r="AX124" s="2003" t="n">
        <v>15.21</v>
      </c>
      <c r="AY124" s="1481">
        <f> IF(AX124 = 0, "", 1-AX124/$O124)</f>
        <v/>
      </c>
      <c r="AZ124" s="1478">
        <f>IF($O124 = "", "", BB$18)</f>
        <v/>
      </c>
      <c r="BA124" s="1478">
        <f>IF($O124="","",BB$20)</f>
        <v/>
      </c>
      <c r="BB124" s="2002" t="n">
        <v>14.37</v>
      </c>
      <c r="BC124" s="1481">
        <f> IF(BB124 = 0, "", 1-BB124/$O124)</f>
        <v/>
      </c>
      <c r="BD124" s="1474">
        <f>IF($O124 = "", "", BF$18)</f>
        <v/>
      </c>
      <c r="BE124" s="1475">
        <f>IF($O124="","",BF$20)</f>
        <v/>
      </c>
      <c r="BF124" s="2003" t="n">
        <v>13.52</v>
      </c>
      <c r="BG124" s="1481">
        <f> IF(BF124 = 0, "", 1-BF124/$O124)</f>
        <v/>
      </c>
      <c r="BH124" s="1478">
        <f>IF($O124 = "", "", BJ$18)</f>
        <v/>
      </c>
      <c r="BI124" s="1478">
        <f>IF($O124="","",BJ$20)</f>
        <v/>
      </c>
      <c r="BJ124" s="2002" t="n"/>
      <c r="BK124" s="1481">
        <f> IF(BJ124 = 0, "", 1-BJ124/$O124)</f>
        <v/>
      </c>
      <c r="BL124" s="1474">
        <f>IF($O124 = "", "", BN$18)</f>
        <v/>
      </c>
      <c r="BM124" s="1475">
        <f>IF($O124="","",BN$20)</f>
        <v/>
      </c>
      <c r="BN124" s="2003" t="n"/>
      <c r="BO124" s="1481">
        <f> IF(BN124 = 0, "", 1-BN124/$O124)</f>
        <v/>
      </c>
      <c r="BP124" s="1478">
        <f>IF($O124 = "", "", BR$18)</f>
        <v/>
      </c>
      <c r="BQ124" s="1478">
        <f>IF($O124="","",BR$20)</f>
        <v/>
      </c>
      <c r="BR124" s="2002" t="n"/>
      <c r="BS124" s="1481">
        <f> IF(BR124 = 0, "", 1-BR124/$O124)</f>
        <v/>
      </c>
    </row>
    <row r="125" ht="13.5" customHeight="1" s="1659">
      <c r="A125" s="1185" t="n"/>
      <c r="B125" s="1347" t="n">
        <v>8991380028208</v>
      </c>
      <c r="C125" s="1352" t="inlineStr">
        <is>
          <t>LO533HBAA5VD8RANMY-11969504</t>
        </is>
      </c>
      <c r="D125" s="1353" t="n">
        <v>11510637</v>
      </c>
      <c r="E125" s="1258" t="n"/>
      <c r="F125" s="1188" t="inlineStr">
        <is>
          <t>L'Oreal Paris Elseve Total Repair 5 Repairing Conditioner 170ml</t>
        </is>
      </c>
      <c r="G125" s="1188" t="n"/>
      <c r="H125" s="1188" t="n"/>
      <c r="I125" s="1188" t="n"/>
      <c r="J125" s="1188" t="n"/>
      <c r="K125" s="1188" t="n"/>
      <c r="L125" s="1188" t="n"/>
      <c r="M125" s="1188" t="n"/>
      <c r="N125" s="1187" t="inlineStr">
        <is>
          <t>Single</t>
        </is>
      </c>
      <c r="O125" s="2000" t="n">
        <v>11.4</v>
      </c>
      <c r="P125" s="1474">
        <f>IF($O125 = "", "", R$18)</f>
        <v/>
      </c>
      <c r="Q125" s="1475">
        <f>IF($O125="","",R$20)</f>
        <v/>
      </c>
      <c r="R125" s="2003" t="n">
        <v>10.83</v>
      </c>
      <c r="S125" s="1477">
        <f> IF(R125 = 0, "", 1-R125/$O125)</f>
        <v/>
      </c>
      <c r="T125" s="1478">
        <f>IF($O125 = "", "", V$18)</f>
        <v/>
      </c>
      <c r="U125" s="1478">
        <f>IF($O125="","",V$20)</f>
        <v/>
      </c>
      <c r="V125" s="2002" t="n">
        <v>10.83</v>
      </c>
      <c r="W125" s="1477">
        <f> IF(V125 = 0, "", 1-V125/$O125)</f>
        <v/>
      </c>
      <c r="X125" s="1474">
        <f>IF($O125 = "", "", Z$18)</f>
        <v/>
      </c>
      <c r="Y125" s="1475">
        <f>IF($O125="","",Z$20)</f>
        <v/>
      </c>
      <c r="Z125" s="2003" t="n">
        <v>10.26</v>
      </c>
      <c r="AA125" s="1477">
        <f> IF(Z125 = 0, "", 1-Z125/$O125)</f>
        <v/>
      </c>
      <c r="AB125" s="1478">
        <f>IF($O125 = "", "", AD$18)</f>
        <v/>
      </c>
      <c r="AC125" s="1478">
        <f>IF($O125="","",AD$20)</f>
        <v/>
      </c>
      <c r="AD125" s="2002" t="n">
        <v>9.69</v>
      </c>
      <c r="AE125" s="1477">
        <f> IF(AD125 = 0, "", 1-AD125/$O125)</f>
        <v/>
      </c>
      <c r="AF125" s="1474">
        <f>IF($O125 = "", "", AH$18)</f>
        <v/>
      </c>
      <c r="AG125" s="1475">
        <f>IF($O125="","",AH$20)</f>
        <v/>
      </c>
      <c r="AH125" s="2003" t="n">
        <v>9.119999999999999</v>
      </c>
      <c r="AI125" s="1477">
        <f> IF(AH125 = 0, "", 1-AH125/$O125)</f>
        <v/>
      </c>
      <c r="AJ125" s="1478">
        <f>IF($O125 = "", "", AL$18)</f>
        <v/>
      </c>
      <c r="AK125" s="1478">
        <f>IF($O125="","",AL$20)</f>
        <v/>
      </c>
      <c r="AL125" s="2002" t="n">
        <v>10.83</v>
      </c>
      <c r="AM125" s="1477">
        <f> IF(AL125 = 0, "", 1-AL125/$O125)</f>
        <v/>
      </c>
      <c r="AN125" s="1474">
        <f>IF($O125 = "", "", AP$18)</f>
        <v/>
      </c>
      <c r="AO125" s="1475">
        <f>IF($O125="","",AP$20)</f>
        <v/>
      </c>
      <c r="AP125" s="2003" t="n">
        <v>10.83</v>
      </c>
      <c r="AQ125" s="1477">
        <f> IF(AP125 = 0, "", 1-AP125/$O125)</f>
        <v/>
      </c>
      <c r="AR125" s="1478">
        <f>IF($O125 = "", "", AT$18)</f>
        <v/>
      </c>
      <c r="AS125" s="1478">
        <f>IF($O125="","",AT$20)</f>
        <v/>
      </c>
      <c r="AT125" s="2002" t="n">
        <v>10.83</v>
      </c>
      <c r="AU125" s="1481">
        <f> IF(AT125 = 0, "", 1-AT125/$O125)</f>
        <v/>
      </c>
      <c r="AV125" s="1474">
        <f>IF($O125 = "", "", AX$18)</f>
        <v/>
      </c>
      <c r="AW125" s="1475">
        <f>IF($O125="","",AX$20)</f>
        <v/>
      </c>
      <c r="AX125" s="2003" t="n">
        <v>10.26</v>
      </c>
      <c r="AY125" s="1481">
        <f> IF(AX125 = 0, "", 1-AX125/$O125)</f>
        <v/>
      </c>
      <c r="AZ125" s="1478">
        <f>IF($O125 = "", "", BB$18)</f>
        <v/>
      </c>
      <c r="BA125" s="1478">
        <f>IF($O125="","",BB$20)</f>
        <v/>
      </c>
      <c r="BB125" s="2002" t="n">
        <v>9.69</v>
      </c>
      <c r="BC125" s="1481">
        <f> IF(BB125 = 0, "", 1-BB125/$O125)</f>
        <v/>
      </c>
      <c r="BD125" s="1474">
        <f>IF($O125 = "", "", BF$18)</f>
        <v/>
      </c>
      <c r="BE125" s="1475">
        <f>IF($O125="","",BF$20)</f>
        <v/>
      </c>
      <c r="BF125" s="2003" t="n">
        <v>9.119999999999999</v>
      </c>
      <c r="BG125" s="1481">
        <f> IF(BF125 = 0, "", 1-BF125/$O125)</f>
        <v/>
      </c>
      <c r="BH125" s="1478">
        <f>IF($O125 = "", "", BJ$18)</f>
        <v/>
      </c>
      <c r="BI125" s="1478">
        <f>IF($O125="","",BJ$20)</f>
        <v/>
      </c>
      <c r="BJ125" s="2002" t="n"/>
      <c r="BK125" s="1481">
        <f> IF(BJ125 = 0, "", 1-BJ125/$O125)</f>
        <v/>
      </c>
      <c r="BL125" s="1474">
        <f>IF($O125 = "", "", BN$18)</f>
        <v/>
      </c>
      <c r="BM125" s="1475">
        <f>IF($O125="","",BN$20)</f>
        <v/>
      </c>
      <c r="BN125" s="2003" t="n"/>
      <c r="BO125" s="1481">
        <f> IF(BN125 = 0, "", 1-BN125/$O125)</f>
        <v/>
      </c>
      <c r="BP125" s="1478">
        <f>IF($O125 = "", "", BR$18)</f>
        <v/>
      </c>
      <c r="BQ125" s="1478">
        <f>IF($O125="","",BR$20)</f>
        <v/>
      </c>
      <c r="BR125" s="2002" t="n"/>
      <c r="BS125" s="1481">
        <f> IF(BR125 = 0, "", 1-BR125/$O125)</f>
        <v/>
      </c>
    </row>
    <row r="126" ht="13.5" customHeight="1" s="1659">
      <c r="A126" s="1185" t="n"/>
      <c r="B126" s="1347" t="n">
        <v>8992304028205</v>
      </c>
      <c r="C126" s="1352" t="inlineStr">
        <is>
          <t>LO533HBAA5VCUGANMY-11968954</t>
        </is>
      </c>
      <c r="D126" s="1353" t="n">
        <v>11510638</v>
      </c>
      <c r="E126" s="1258" t="n"/>
      <c r="F126" s="1188" t="inlineStr">
        <is>
          <t>L'Oreal Paris Elseve Total Repair 5 Repairing Conditioner 325ml</t>
        </is>
      </c>
      <c r="G126" s="1188" t="n"/>
      <c r="H126" s="1188" t="n"/>
      <c r="I126" s="1188" t="n"/>
      <c r="J126" s="1188" t="n"/>
      <c r="K126" s="1188" t="n"/>
      <c r="L126" s="1188" t="n"/>
      <c r="M126" s="1188" t="n"/>
      <c r="N126" s="1187" t="inlineStr">
        <is>
          <t>Single</t>
        </is>
      </c>
      <c r="O126" s="2000" t="n">
        <v>16.9</v>
      </c>
      <c r="P126" s="1474">
        <f>IF($O126 = "", "", R$18)</f>
        <v/>
      </c>
      <c r="Q126" s="1475">
        <f>IF($O126="","",R$20)</f>
        <v/>
      </c>
      <c r="R126" s="2003" t="n">
        <v>16.06</v>
      </c>
      <c r="S126" s="1477">
        <f> IF(R126 = 0, "", 1-R126/$O126)</f>
        <v/>
      </c>
      <c r="T126" s="1478">
        <f>IF($O126 = "", "", V$18)</f>
        <v/>
      </c>
      <c r="U126" s="1478">
        <f>IF($O126="","",V$20)</f>
        <v/>
      </c>
      <c r="V126" s="2002" t="n">
        <v>16.06</v>
      </c>
      <c r="W126" s="1477">
        <f> IF(V126 = 0, "", 1-V126/$O126)</f>
        <v/>
      </c>
      <c r="X126" s="1474">
        <f>IF($O126 = "", "", Z$18)</f>
        <v/>
      </c>
      <c r="Y126" s="1475">
        <f>IF($O126="","",Z$20)</f>
        <v/>
      </c>
      <c r="Z126" s="2003" t="n">
        <v>15.21</v>
      </c>
      <c r="AA126" s="1477">
        <f> IF(Z126 = 0, "", 1-Z126/$O126)</f>
        <v/>
      </c>
      <c r="AB126" s="1478">
        <f>IF($O126 = "", "", AD$18)</f>
        <v/>
      </c>
      <c r="AC126" s="1478">
        <f>IF($O126="","",AD$20)</f>
        <v/>
      </c>
      <c r="AD126" s="2002" t="n">
        <v>14.37</v>
      </c>
      <c r="AE126" s="1477">
        <f> IF(AD126 = 0, "", 1-AD126/$O126)</f>
        <v/>
      </c>
      <c r="AF126" s="1474">
        <f>IF($O126 = "", "", AH$18)</f>
        <v/>
      </c>
      <c r="AG126" s="1475">
        <f>IF($O126="","",AH$20)</f>
        <v/>
      </c>
      <c r="AH126" s="2003" t="n">
        <v>13.52</v>
      </c>
      <c r="AI126" s="1477">
        <f> IF(AH126 = 0, "", 1-AH126/$O126)</f>
        <v/>
      </c>
      <c r="AJ126" s="1478">
        <f>IF($O126 = "", "", AL$18)</f>
        <v/>
      </c>
      <c r="AK126" s="1478">
        <f>IF($O126="","",AL$20)</f>
        <v/>
      </c>
      <c r="AL126" s="2002" t="n">
        <v>16.06</v>
      </c>
      <c r="AM126" s="1477">
        <f> IF(AL126 = 0, "", 1-AL126/$O126)</f>
        <v/>
      </c>
      <c r="AN126" s="1474">
        <f>IF($O126 = "", "", AP$18)</f>
        <v/>
      </c>
      <c r="AO126" s="1475">
        <f>IF($O126="","",AP$20)</f>
        <v/>
      </c>
      <c r="AP126" s="2003" t="n">
        <v>16.06</v>
      </c>
      <c r="AQ126" s="1477">
        <f> IF(AP126 = 0, "", 1-AP126/$O126)</f>
        <v/>
      </c>
      <c r="AR126" s="1478">
        <f>IF($O126 = "", "", AT$18)</f>
        <v/>
      </c>
      <c r="AS126" s="1478">
        <f>IF($O126="","",AT$20)</f>
        <v/>
      </c>
      <c r="AT126" s="2002" t="n">
        <v>16.06</v>
      </c>
      <c r="AU126" s="1481">
        <f> IF(AT126 = 0, "", 1-AT126/$O126)</f>
        <v/>
      </c>
      <c r="AV126" s="1474">
        <f>IF($O126 = "", "", AX$18)</f>
        <v/>
      </c>
      <c r="AW126" s="1475">
        <f>IF($O126="","",AX$20)</f>
        <v/>
      </c>
      <c r="AX126" s="2003" t="n">
        <v>15.21</v>
      </c>
      <c r="AY126" s="1481">
        <f> IF(AX126 = 0, "", 1-AX126/$O126)</f>
        <v/>
      </c>
      <c r="AZ126" s="1478">
        <f>IF($O126 = "", "", BB$18)</f>
        <v/>
      </c>
      <c r="BA126" s="1478">
        <f>IF($O126="","",BB$20)</f>
        <v/>
      </c>
      <c r="BB126" s="2002" t="n">
        <v>14.37</v>
      </c>
      <c r="BC126" s="1481">
        <f> IF(BB126 = 0, "", 1-BB126/$O126)</f>
        <v/>
      </c>
      <c r="BD126" s="1474">
        <f>IF($O126 = "", "", BF$18)</f>
        <v/>
      </c>
      <c r="BE126" s="1475">
        <f>IF($O126="","",BF$20)</f>
        <v/>
      </c>
      <c r="BF126" s="2003" t="n">
        <v>13.52</v>
      </c>
      <c r="BG126" s="1481">
        <f> IF(BF126 = 0, "", 1-BF126/$O126)</f>
        <v/>
      </c>
      <c r="BH126" s="1478">
        <f>IF($O126 = "", "", BJ$18)</f>
        <v/>
      </c>
      <c r="BI126" s="1478">
        <f>IF($O126="","",BJ$20)</f>
        <v/>
      </c>
      <c r="BJ126" s="2002" t="n"/>
      <c r="BK126" s="1481">
        <f> IF(BJ126 = 0, "", 1-BJ126/$O126)</f>
        <v/>
      </c>
      <c r="BL126" s="1474">
        <f>IF($O126 = "", "", BN$18)</f>
        <v/>
      </c>
      <c r="BM126" s="1475">
        <f>IF($O126="","",BN$20)</f>
        <v/>
      </c>
      <c r="BN126" s="2003" t="n"/>
      <c r="BO126" s="1481">
        <f> IF(BN126 = 0, "", 1-BN126/$O126)</f>
        <v/>
      </c>
      <c r="BP126" s="1478">
        <f>IF($O126 = "", "", BR$18)</f>
        <v/>
      </c>
      <c r="BQ126" s="1478">
        <f>IF($O126="","",BR$20)</f>
        <v/>
      </c>
      <c r="BR126" s="2002" t="n"/>
      <c r="BS126" s="1481">
        <f> IF(BR126 = 0, "", 1-BR126/$O126)</f>
        <v/>
      </c>
    </row>
    <row r="127" ht="13.5" customHeight="1" s="1659">
      <c r="A127" s="1185" t="n"/>
      <c r="B127" s="1347" t="n">
        <v>8992304029301</v>
      </c>
      <c r="C127" s="1352" t="inlineStr">
        <is>
          <t>LO533HBAA5VD8TANMY-11969506</t>
        </is>
      </c>
      <c r="D127" s="1353" t="n">
        <v>11510640</v>
      </c>
      <c r="E127" s="1258" t="n"/>
      <c r="F127" s="1188" t="inlineStr">
        <is>
          <t>L'Oreal Paris Color Protect Shampoo 330ml</t>
        </is>
      </c>
      <c r="G127" s="1188" t="n"/>
      <c r="H127" s="1188" t="n"/>
      <c r="I127" s="1188" t="n"/>
      <c r="J127" s="1188" t="n"/>
      <c r="K127" s="1188" t="n"/>
      <c r="L127" s="1188" t="n"/>
      <c r="M127" s="1188" t="n"/>
      <c r="N127" s="1187" t="inlineStr">
        <is>
          <t>Single</t>
        </is>
      </c>
      <c r="O127" s="2000" t="n">
        <v>16.9</v>
      </c>
      <c r="P127" s="1474">
        <f>IF($O127 = "", "", R$18)</f>
        <v/>
      </c>
      <c r="Q127" s="1475">
        <f>IF($O127="","",R$20)</f>
        <v/>
      </c>
      <c r="R127" s="2003" t="n">
        <v>16.06</v>
      </c>
      <c r="S127" s="1477">
        <f> IF(R127 = 0, "", 1-R127/$O127)</f>
        <v/>
      </c>
      <c r="T127" s="1478">
        <f>IF($O127 = "", "", V$18)</f>
        <v/>
      </c>
      <c r="U127" s="1478">
        <f>IF($O127="","",V$20)</f>
        <v/>
      </c>
      <c r="V127" s="2002" t="n">
        <v>16.06</v>
      </c>
      <c r="W127" s="1477">
        <f> IF(V127 = 0, "", 1-V127/$O127)</f>
        <v/>
      </c>
      <c r="X127" s="1474">
        <f>IF($O127 = "", "", Z$18)</f>
        <v/>
      </c>
      <c r="Y127" s="1475">
        <f>IF($O127="","",Z$20)</f>
        <v/>
      </c>
      <c r="Z127" s="2003" t="n">
        <v>15.21</v>
      </c>
      <c r="AA127" s="1477">
        <f> IF(Z127 = 0, "", 1-Z127/$O127)</f>
        <v/>
      </c>
      <c r="AB127" s="1478">
        <f>IF($O127 = "", "", AD$18)</f>
        <v/>
      </c>
      <c r="AC127" s="1478">
        <f>IF($O127="","",AD$20)</f>
        <v/>
      </c>
      <c r="AD127" s="2002" t="n">
        <v>14.37</v>
      </c>
      <c r="AE127" s="1477">
        <f> IF(AD127 = 0, "", 1-AD127/$O127)</f>
        <v/>
      </c>
      <c r="AF127" s="1474">
        <f>IF($O127 = "", "", AH$18)</f>
        <v/>
      </c>
      <c r="AG127" s="1475">
        <f>IF($O127="","",AH$20)</f>
        <v/>
      </c>
      <c r="AH127" s="2003" t="n">
        <v>13.52</v>
      </c>
      <c r="AI127" s="1477">
        <f> IF(AH127 = 0, "", 1-AH127/$O127)</f>
        <v/>
      </c>
      <c r="AJ127" s="1478">
        <f>IF($O127 = "", "", AL$18)</f>
        <v/>
      </c>
      <c r="AK127" s="1478">
        <f>IF($O127="","",AL$20)</f>
        <v/>
      </c>
      <c r="AL127" s="2002" t="n">
        <v>16.06</v>
      </c>
      <c r="AM127" s="1477">
        <f> IF(AL127 = 0, "", 1-AL127/$O127)</f>
        <v/>
      </c>
      <c r="AN127" s="1474">
        <f>IF($O127 = "", "", AP$18)</f>
        <v/>
      </c>
      <c r="AO127" s="1475">
        <f>IF($O127="","",AP$20)</f>
        <v/>
      </c>
      <c r="AP127" s="2003" t="n">
        <v>16.06</v>
      </c>
      <c r="AQ127" s="1477">
        <f> IF(AP127 = 0, "", 1-AP127/$O127)</f>
        <v/>
      </c>
      <c r="AR127" s="1478">
        <f>IF($O127 = "", "", AT$18)</f>
        <v/>
      </c>
      <c r="AS127" s="1478">
        <f>IF($O127="","",AT$20)</f>
        <v/>
      </c>
      <c r="AT127" s="2002" t="n">
        <v>16.06</v>
      </c>
      <c r="AU127" s="1481">
        <f> IF(AT127 = 0, "", 1-AT127/$O127)</f>
        <v/>
      </c>
      <c r="AV127" s="1474">
        <f>IF($O127 = "", "", AX$18)</f>
        <v/>
      </c>
      <c r="AW127" s="1475">
        <f>IF($O127="","",AX$20)</f>
        <v/>
      </c>
      <c r="AX127" s="2003" t="n">
        <v>15.21</v>
      </c>
      <c r="AY127" s="1481">
        <f> IF(AX127 = 0, "", 1-AX127/$O127)</f>
        <v/>
      </c>
      <c r="AZ127" s="1478">
        <f>IF($O127 = "", "", BB$18)</f>
        <v/>
      </c>
      <c r="BA127" s="1478">
        <f>IF($O127="","",BB$20)</f>
        <v/>
      </c>
      <c r="BB127" s="2002" t="n">
        <v>14.37</v>
      </c>
      <c r="BC127" s="1481">
        <f> IF(BB127 = 0, "", 1-BB127/$O127)</f>
        <v/>
      </c>
      <c r="BD127" s="1474">
        <f>IF($O127 = "", "", BF$18)</f>
        <v/>
      </c>
      <c r="BE127" s="1475">
        <f>IF($O127="","",BF$20)</f>
        <v/>
      </c>
      <c r="BF127" s="2003" t="n">
        <v>13.52</v>
      </c>
      <c r="BG127" s="1481">
        <f> IF(BF127 = 0, "", 1-BF127/$O127)</f>
        <v/>
      </c>
      <c r="BH127" s="1478">
        <f>IF($O127 = "", "", BJ$18)</f>
        <v/>
      </c>
      <c r="BI127" s="1478">
        <f>IF($O127="","",BJ$20)</f>
        <v/>
      </c>
      <c r="BJ127" s="2002" t="n"/>
      <c r="BK127" s="1481">
        <f> IF(BJ127 = 0, "", 1-BJ127/$O127)</f>
        <v/>
      </c>
      <c r="BL127" s="1474">
        <f>IF($O127 = "", "", BN$18)</f>
        <v/>
      </c>
      <c r="BM127" s="1475">
        <f>IF($O127="","",BN$20)</f>
        <v/>
      </c>
      <c r="BN127" s="2003" t="n"/>
      <c r="BO127" s="1481">
        <f> IF(BN127 = 0, "", 1-BN127/$O127)</f>
        <v/>
      </c>
      <c r="BP127" s="1478">
        <f>IF($O127 = "", "", BR$18)</f>
        <v/>
      </c>
      <c r="BQ127" s="1478">
        <f>IF($O127="","",BR$20)</f>
        <v/>
      </c>
      <c r="BR127" s="2002" t="n"/>
      <c r="BS127" s="1481">
        <f> IF(BR127 = 0, "", 1-BR127/$O127)</f>
        <v/>
      </c>
    </row>
    <row r="128" ht="13.5" customHeight="1" s="1659">
      <c r="A128" s="1185" t="n"/>
      <c r="B128" s="1347" t="n">
        <v>8992304068089</v>
      </c>
      <c r="C128" s="1352" t="inlineStr">
        <is>
          <t>LO533HBAA5XW7HANMY-12114692</t>
        </is>
      </c>
      <c r="D128" s="1353" t="n">
        <v>11510643</v>
      </c>
      <c r="E128" s="1258" t="n"/>
      <c r="F128" s="1188" t="inlineStr">
        <is>
          <t>L'Oreal Paris Elseve 6 Oil Nourish Shampoo 330ml</t>
        </is>
      </c>
      <c r="G128" s="1188" t="n"/>
      <c r="H128" s="1188" t="n"/>
      <c r="I128" s="1188" t="n"/>
      <c r="J128" s="1188" t="n"/>
      <c r="K128" s="1188" t="n"/>
      <c r="L128" s="1188" t="n"/>
      <c r="M128" s="1188" t="n"/>
      <c r="N128" s="1187" t="inlineStr">
        <is>
          <t>Single</t>
        </is>
      </c>
      <c r="O128" s="2000" t="n">
        <v>16.9</v>
      </c>
      <c r="P128" s="1474">
        <f>IF($O128 = "", "", R$18)</f>
        <v/>
      </c>
      <c r="Q128" s="1475">
        <f>IF($O128="","",R$20)</f>
        <v/>
      </c>
      <c r="R128" s="2003" t="n">
        <v>16.06</v>
      </c>
      <c r="S128" s="1477">
        <f> IF(R128 = 0, "", 1-R128/$O128)</f>
        <v/>
      </c>
      <c r="T128" s="1478">
        <f>IF($O128 = "", "", V$18)</f>
        <v/>
      </c>
      <c r="U128" s="1478">
        <f>IF($O128="","",V$20)</f>
        <v/>
      </c>
      <c r="V128" s="2002" t="n">
        <v>16.06</v>
      </c>
      <c r="W128" s="1477">
        <f> IF(V128 = 0, "", 1-V128/$O128)</f>
        <v/>
      </c>
      <c r="X128" s="1474">
        <f>IF($O128 = "", "", Z$18)</f>
        <v/>
      </c>
      <c r="Y128" s="1475">
        <f>IF($O128="","",Z$20)</f>
        <v/>
      </c>
      <c r="Z128" s="2003" t="n">
        <v>15.21</v>
      </c>
      <c r="AA128" s="1477">
        <f> IF(Z128 = 0, "", 1-Z128/$O128)</f>
        <v/>
      </c>
      <c r="AB128" s="1478">
        <f>IF($O128 = "", "", AD$18)</f>
        <v/>
      </c>
      <c r="AC128" s="1478">
        <f>IF($O128="","",AD$20)</f>
        <v/>
      </c>
      <c r="AD128" s="2002" t="n">
        <v>14.37</v>
      </c>
      <c r="AE128" s="1477">
        <f> IF(AD128 = 0, "", 1-AD128/$O128)</f>
        <v/>
      </c>
      <c r="AF128" s="1474">
        <f>IF($O128 = "", "", AH$18)</f>
        <v/>
      </c>
      <c r="AG128" s="1475">
        <f>IF($O128="","",AH$20)</f>
        <v/>
      </c>
      <c r="AH128" s="2003" t="n">
        <v>13.52</v>
      </c>
      <c r="AI128" s="1477">
        <f> IF(AH128 = 0, "", 1-AH128/$O128)</f>
        <v/>
      </c>
      <c r="AJ128" s="1478">
        <f>IF($O128 = "", "", AL$18)</f>
        <v/>
      </c>
      <c r="AK128" s="1478">
        <f>IF($O128="","",AL$20)</f>
        <v/>
      </c>
      <c r="AL128" s="2002" t="n">
        <v>16.06</v>
      </c>
      <c r="AM128" s="1477">
        <f> IF(AL128 = 0, "", 1-AL128/$O128)</f>
        <v/>
      </c>
      <c r="AN128" s="1474">
        <f>IF($O128 = "", "", AP$18)</f>
        <v/>
      </c>
      <c r="AO128" s="1475">
        <f>IF($O128="","",AP$20)</f>
        <v/>
      </c>
      <c r="AP128" s="2003" t="n">
        <v>16.06</v>
      </c>
      <c r="AQ128" s="1477">
        <f> IF(AP128 = 0, "", 1-AP128/$O128)</f>
        <v/>
      </c>
      <c r="AR128" s="1478">
        <f>IF($O128 = "", "", AT$18)</f>
        <v/>
      </c>
      <c r="AS128" s="1478">
        <f>IF($O128="","",AT$20)</f>
        <v/>
      </c>
      <c r="AT128" s="2002" t="n">
        <v>16.06</v>
      </c>
      <c r="AU128" s="1481">
        <f> IF(AT128 = 0, "", 1-AT128/$O128)</f>
        <v/>
      </c>
      <c r="AV128" s="1474">
        <f>IF($O128 = "", "", AX$18)</f>
        <v/>
      </c>
      <c r="AW128" s="1475">
        <f>IF($O128="","",AX$20)</f>
        <v/>
      </c>
      <c r="AX128" s="2003" t="n">
        <v>15.21</v>
      </c>
      <c r="AY128" s="1481">
        <f> IF(AX128 = 0, "", 1-AX128/$O128)</f>
        <v/>
      </c>
      <c r="AZ128" s="1478">
        <f>IF($O128 = "", "", BB$18)</f>
        <v/>
      </c>
      <c r="BA128" s="1478">
        <f>IF($O128="","",BB$20)</f>
        <v/>
      </c>
      <c r="BB128" s="2002" t="n">
        <v>14.37</v>
      </c>
      <c r="BC128" s="1481">
        <f> IF(BB128 = 0, "", 1-BB128/$O128)</f>
        <v/>
      </c>
      <c r="BD128" s="1474">
        <f>IF($O128 = "", "", BF$18)</f>
        <v/>
      </c>
      <c r="BE128" s="1475">
        <f>IF($O128="","",BF$20)</f>
        <v/>
      </c>
      <c r="BF128" s="2003" t="n">
        <v>13.52</v>
      </c>
      <c r="BG128" s="1481">
        <f> IF(BF128 = 0, "", 1-BF128/$O128)</f>
        <v/>
      </c>
      <c r="BH128" s="1478">
        <f>IF($O128 = "", "", BJ$18)</f>
        <v/>
      </c>
      <c r="BI128" s="1478">
        <f>IF($O128="","",BJ$20)</f>
        <v/>
      </c>
      <c r="BJ128" s="2002" t="n"/>
      <c r="BK128" s="1481">
        <f> IF(BJ128 = 0, "", 1-BJ128/$O128)</f>
        <v/>
      </c>
      <c r="BL128" s="1474">
        <f>IF($O128 = "", "", BN$18)</f>
        <v/>
      </c>
      <c r="BM128" s="1475">
        <f>IF($O128="","",BN$20)</f>
        <v/>
      </c>
      <c r="BN128" s="2003" t="n"/>
      <c r="BO128" s="1481">
        <f> IF(BN128 = 0, "", 1-BN128/$O128)</f>
        <v/>
      </c>
      <c r="BP128" s="1478">
        <f>IF($O128 = "", "", BR$18)</f>
        <v/>
      </c>
      <c r="BQ128" s="1478">
        <f>IF($O128="","",BR$20)</f>
        <v/>
      </c>
      <c r="BR128" s="2002" t="n"/>
      <c r="BS128" s="1481">
        <f> IF(BR128 = 0, "", 1-BR128/$O128)</f>
        <v/>
      </c>
    </row>
    <row r="129" ht="13.5" customHeight="1" s="1659">
      <c r="A129" s="1185" t="n"/>
      <c r="B129" s="1347" t="n">
        <v>6923700959741</v>
      </c>
      <c r="C129" s="1352" t="inlineStr">
        <is>
          <t>LO533HBAA5VCJGANMY-11968518</t>
        </is>
      </c>
      <c r="D129" s="1353" t="n">
        <v>11510804</v>
      </c>
      <c r="E129" s="1258" t="n"/>
      <c r="F129" s="1188" t="inlineStr">
        <is>
          <t>L'Oreal Paris Men Expert Hydra Energetic Detoxifying Cleansing Foam 100ml</t>
        </is>
      </c>
      <c r="G129" s="1188" t="n"/>
      <c r="H129" s="1188" t="n"/>
      <c r="I129" s="1188" t="n"/>
      <c r="J129" s="1188" t="n"/>
      <c r="K129" s="1188" t="n"/>
      <c r="L129" s="1188" t="n"/>
      <c r="M129" s="1188" t="n"/>
      <c r="N129" s="1187" t="inlineStr">
        <is>
          <t>Single</t>
        </is>
      </c>
      <c r="O129" s="2000" t="n">
        <v>25.9</v>
      </c>
      <c r="P129" s="1474">
        <f>IF($O129 = "", "", R$18)</f>
        <v/>
      </c>
      <c r="Q129" s="1475">
        <f>IF($O129="","",R$20)</f>
        <v/>
      </c>
      <c r="R129" s="2003" t="n">
        <v>24.61</v>
      </c>
      <c r="S129" s="1477">
        <f> IF(R129 = 0, "", 1-R129/$O129)</f>
        <v/>
      </c>
      <c r="T129" s="1478">
        <f>IF($O129 = "", "", V$18)</f>
        <v/>
      </c>
      <c r="U129" s="1478">
        <f>IF($O129="","",V$20)</f>
        <v/>
      </c>
      <c r="V129" s="2002" t="n">
        <v>24.61</v>
      </c>
      <c r="W129" s="1477">
        <f> IF(V129 = 0, "", 1-V129/$O129)</f>
        <v/>
      </c>
      <c r="X129" s="1474">
        <f>IF($O129 = "", "", Z$18)</f>
        <v/>
      </c>
      <c r="Y129" s="1475">
        <f>IF($O129="","",Z$20)</f>
        <v/>
      </c>
      <c r="Z129" s="2003" t="n">
        <v>23.31</v>
      </c>
      <c r="AA129" s="1477">
        <f> IF(Z129 = 0, "", 1-Z129/$O129)</f>
        <v/>
      </c>
      <c r="AB129" s="1478">
        <f>IF($O129 = "", "", AD$18)</f>
        <v/>
      </c>
      <c r="AC129" s="1478">
        <f>IF($O129="","",AD$20)</f>
        <v/>
      </c>
      <c r="AD129" s="2002" t="n">
        <v>22.02</v>
      </c>
      <c r="AE129" s="1477">
        <f> IF(AD129 = 0, "", 1-AD129/$O129)</f>
        <v/>
      </c>
      <c r="AF129" s="1474">
        <f>IF($O129 = "", "", AH$18)</f>
        <v/>
      </c>
      <c r="AG129" s="1475">
        <f>IF($O129="","",AH$20)</f>
        <v/>
      </c>
      <c r="AH129" s="2003" t="n">
        <v>20.72</v>
      </c>
      <c r="AI129" s="1477">
        <f> IF(AH129 = 0, "", 1-AH129/$O129)</f>
        <v/>
      </c>
      <c r="AJ129" s="1478">
        <f>IF($O129 = "", "", AL$18)</f>
        <v/>
      </c>
      <c r="AK129" s="1478">
        <f>IF($O129="","",AL$20)</f>
        <v/>
      </c>
      <c r="AL129" s="2002" t="n">
        <v>24.61</v>
      </c>
      <c r="AM129" s="1477">
        <f> IF(AL129 = 0, "", 1-AL129/$O129)</f>
        <v/>
      </c>
      <c r="AN129" s="1474">
        <f>IF($O129 = "", "", AP$18)</f>
        <v/>
      </c>
      <c r="AO129" s="1475">
        <f>IF($O129="","",AP$20)</f>
        <v/>
      </c>
      <c r="AP129" s="2003" t="n">
        <v>24.61</v>
      </c>
      <c r="AQ129" s="1477">
        <f> IF(AP129 = 0, "", 1-AP129/$O129)</f>
        <v/>
      </c>
      <c r="AR129" s="1478">
        <f>IF($O129 = "", "", AT$18)</f>
        <v/>
      </c>
      <c r="AS129" s="1478">
        <f>IF($O129="","",AT$20)</f>
        <v/>
      </c>
      <c r="AT129" s="2002" t="n">
        <v>24.61</v>
      </c>
      <c r="AU129" s="1481">
        <f> IF(AT129 = 0, "", 1-AT129/$O129)</f>
        <v/>
      </c>
      <c r="AV129" s="1474">
        <f>IF($O129 = "", "", AX$18)</f>
        <v/>
      </c>
      <c r="AW129" s="1475">
        <f>IF($O129="","",AX$20)</f>
        <v/>
      </c>
      <c r="AX129" s="2003" t="n">
        <v>23.31</v>
      </c>
      <c r="AY129" s="1481">
        <f> IF(AX129 = 0, "", 1-AX129/$O129)</f>
        <v/>
      </c>
      <c r="AZ129" s="1478">
        <f>IF($O129 = "", "", BB$18)</f>
        <v/>
      </c>
      <c r="BA129" s="1478">
        <f>IF($O129="","",BB$20)</f>
        <v/>
      </c>
      <c r="BB129" s="2002" t="n">
        <v>22.02</v>
      </c>
      <c r="BC129" s="1481">
        <f> IF(BB129 = 0, "", 1-BB129/$O129)</f>
        <v/>
      </c>
      <c r="BD129" s="1474">
        <f>IF($O129 = "", "", BF$18)</f>
        <v/>
      </c>
      <c r="BE129" s="1475">
        <f>IF($O129="","",BF$20)</f>
        <v/>
      </c>
      <c r="BF129" s="2003" t="n">
        <v>20.72</v>
      </c>
      <c r="BG129" s="1481">
        <f> IF(BF129 = 0, "", 1-BF129/$O129)</f>
        <v/>
      </c>
      <c r="BH129" s="1478">
        <f>IF($O129 = "", "", BJ$18)</f>
        <v/>
      </c>
      <c r="BI129" s="1478">
        <f>IF($O129="","",BJ$20)</f>
        <v/>
      </c>
      <c r="BJ129" s="2002" t="n"/>
      <c r="BK129" s="1481">
        <f> IF(BJ129 = 0, "", 1-BJ129/$O129)</f>
        <v/>
      </c>
      <c r="BL129" s="1474">
        <f>IF($O129 = "", "", BN$18)</f>
        <v/>
      </c>
      <c r="BM129" s="1475">
        <f>IF($O129="","",BN$20)</f>
        <v/>
      </c>
      <c r="BN129" s="2003" t="n"/>
      <c r="BO129" s="1481">
        <f> IF(BN129 = 0, "", 1-BN129/$O129)</f>
        <v/>
      </c>
      <c r="BP129" s="1478">
        <f>IF($O129 = "", "", BR$18)</f>
        <v/>
      </c>
      <c r="BQ129" s="1478">
        <f>IF($O129="","",BR$20)</f>
        <v/>
      </c>
      <c r="BR129" s="2002" t="n"/>
      <c r="BS129" s="1481">
        <f> IF(BR129 = 0, "", 1-BR129/$O129)</f>
        <v/>
      </c>
    </row>
    <row r="130" ht="13.5" customHeight="1" s="1659">
      <c r="A130" s="1185" t="n"/>
      <c r="B130" s="1350" t="n">
        <v>6955818271286</v>
      </c>
      <c r="C130" s="1352" t="inlineStr">
        <is>
          <t>LO533HBAA5VCMOANMY-11968634</t>
        </is>
      </c>
      <c r="D130" s="1353" t="n">
        <v>11510861</v>
      </c>
      <c r="E130" s="1258" t="n"/>
      <c r="F130" s="1188" t="inlineStr">
        <is>
          <t>L'Oreal Men Expert Hydra Power Watery Foaming Gel 100ml</t>
        </is>
      </c>
      <c r="G130" s="1188" t="n"/>
      <c r="H130" s="1188" t="n"/>
      <c r="I130" s="1188" t="n"/>
      <c r="J130" s="1188" t="n"/>
      <c r="K130" s="1188" t="n"/>
      <c r="L130" s="1188" t="n"/>
      <c r="M130" s="1188" t="n"/>
      <c r="N130" s="1187" t="inlineStr">
        <is>
          <t>Single</t>
        </is>
      </c>
      <c r="O130" s="2000" t="n">
        <v>23.5</v>
      </c>
      <c r="P130" s="1474">
        <f>IF($O130 = "", "", R$18)</f>
        <v/>
      </c>
      <c r="Q130" s="1475">
        <f>IF($O130="","",R$20)</f>
        <v/>
      </c>
      <c r="R130" s="2003" t="n">
        <v>22.33</v>
      </c>
      <c r="S130" s="1477">
        <f> IF(R130 = 0, "", 1-R130/$O130)</f>
        <v/>
      </c>
      <c r="T130" s="1478">
        <f>IF($O130 = "", "", V$18)</f>
        <v/>
      </c>
      <c r="U130" s="1478">
        <f>IF($O130="","",V$20)</f>
        <v/>
      </c>
      <c r="V130" s="2002" t="n">
        <v>22.33</v>
      </c>
      <c r="W130" s="1477">
        <f> IF(V130 = 0, "", 1-V130/$O130)</f>
        <v/>
      </c>
      <c r="X130" s="1474">
        <f>IF($O130 = "", "", Z$18)</f>
        <v/>
      </c>
      <c r="Y130" s="1475">
        <f>IF($O130="","",Z$20)</f>
        <v/>
      </c>
      <c r="Z130" s="2003" t="n">
        <v>21.15</v>
      </c>
      <c r="AA130" s="1477">
        <f> IF(Z130 = 0, "", 1-Z130/$O130)</f>
        <v/>
      </c>
      <c r="AB130" s="1478">
        <f>IF($O130 = "", "", AD$18)</f>
        <v/>
      </c>
      <c r="AC130" s="1478">
        <f>IF($O130="","",AD$20)</f>
        <v/>
      </c>
      <c r="AD130" s="2002" t="n">
        <v>19.98</v>
      </c>
      <c r="AE130" s="1477">
        <f> IF(AD130 = 0, "", 1-AD130/$O130)</f>
        <v/>
      </c>
      <c r="AF130" s="1474">
        <f>IF($O130 = "", "", AH$18)</f>
        <v/>
      </c>
      <c r="AG130" s="1475">
        <f>IF($O130="","",AH$20)</f>
        <v/>
      </c>
      <c r="AH130" s="2003" t="n">
        <v>18.8</v>
      </c>
      <c r="AI130" s="1477">
        <f> IF(AH130 = 0, "", 1-AH130/$O130)</f>
        <v/>
      </c>
      <c r="AJ130" s="1478">
        <f>IF($O130 = "", "", AL$18)</f>
        <v/>
      </c>
      <c r="AK130" s="1478">
        <f>IF($O130="","",AL$20)</f>
        <v/>
      </c>
      <c r="AL130" s="2002" t="n">
        <v>22.33</v>
      </c>
      <c r="AM130" s="1477">
        <f> IF(AL130 = 0, "", 1-AL130/$O130)</f>
        <v/>
      </c>
      <c r="AN130" s="1474">
        <f>IF($O130 = "", "", AP$18)</f>
        <v/>
      </c>
      <c r="AO130" s="1475">
        <f>IF($O130="","",AP$20)</f>
        <v/>
      </c>
      <c r="AP130" s="2003" t="n">
        <v>22.33</v>
      </c>
      <c r="AQ130" s="1477">
        <f> IF(AP130 = 0, "", 1-AP130/$O130)</f>
        <v/>
      </c>
      <c r="AR130" s="1478">
        <f>IF($O130 = "", "", AT$18)</f>
        <v/>
      </c>
      <c r="AS130" s="1478">
        <f>IF($O130="","",AT$20)</f>
        <v/>
      </c>
      <c r="AT130" s="2002" t="n">
        <v>22.33</v>
      </c>
      <c r="AU130" s="1481">
        <f> IF(AT130 = 0, "", 1-AT130/$O130)</f>
        <v/>
      </c>
      <c r="AV130" s="1474">
        <f>IF($O130 = "", "", AX$18)</f>
        <v/>
      </c>
      <c r="AW130" s="1475">
        <f>IF($O130="","",AX$20)</f>
        <v/>
      </c>
      <c r="AX130" s="2003" t="n">
        <v>21.15</v>
      </c>
      <c r="AY130" s="1481">
        <f> IF(AX130 = 0, "", 1-AX130/$O130)</f>
        <v/>
      </c>
      <c r="AZ130" s="1478">
        <f>IF($O130 = "", "", BB$18)</f>
        <v/>
      </c>
      <c r="BA130" s="1478">
        <f>IF($O130="","",BB$20)</f>
        <v/>
      </c>
      <c r="BB130" s="2002" t="n">
        <v>19.98</v>
      </c>
      <c r="BC130" s="1481">
        <f> IF(BB130 = 0, "", 1-BB130/$O130)</f>
        <v/>
      </c>
      <c r="BD130" s="1474">
        <f>IF($O130 = "", "", BF$18)</f>
        <v/>
      </c>
      <c r="BE130" s="1475">
        <f>IF($O130="","",BF$20)</f>
        <v/>
      </c>
      <c r="BF130" s="2003" t="n">
        <v>18.8</v>
      </c>
      <c r="BG130" s="1481">
        <f> IF(BF130 = 0, "", 1-BF130/$O130)</f>
        <v/>
      </c>
      <c r="BH130" s="1478">
        <f>IF($O130 = "", "", BJ$18)</f>
        <v/>
      </c>
      <c r="BI130" s="1478">
        <f>IF($O130="","",BJ$20)</f>
        <v/>
      </c>
      <c r="BJ130" s="2002" t="n"/>
      <c r="BK130" s="1481">
        <f> IF(BJ130 = 0, "", 1-BJ130/$O130)</f>
        <v/>
      </c>
      <c r="BL130" s="1474">
        <f>IF($O130 = "", "", BN$18)</f>
        <v/>
      </c>
      <c r="BM130" s="1475">
        <f>IF($O130="","",BN$20)</f>
        <v/>
      </c>
      <c r="BN130" s="2003" t="n"/>
      <c r="BO130" s="1481">
        <f> IF(BN130 = 0, "", 1-BN130/$O130)</f>
        <v/>
      </c>
      <c r="BP130" s="1478">
        <f>IF($O130 = "", "", BR$18)</f>
        <v/>
      </c>
      <c r="BQ130" s="1478">
        <f>IF($O130="","",BR$20)</f>
        <v/>
      </c>
      <c r="BR130" s="2002" t="n"/>
      <c r="BS130" s="1481">
        <f> IF(BR130 = 0, "", 1-BR130/$O130)</f>
        <v/>
      </c>
    </row>
    <row r="131" ht="13.5" customHeight="1" s="1659">
      <c r="A131" s="1185" t="n"/>
      <c r="B131" s="1350" t="n">
        <v>8992304025518</v>
      </c>
      <c r="C131" s="1352" t="inlineStr">
        <is>
          <t>LO533HBAA5VCLCANMY-11968586</t>
        </is>
      </c>
      <c r="D131" s="1353" t="n">
        <v>11510891</v>
      </c>
      <c r="E131" s="1258" t="n"/>
      <c r="F131" s="1188" t="inlineStr">
        <is>
          <t>L'Oreal Men White.A Oil Control Brightening Charcoal Scrub 100ml</t>
        </is>
      </c>
      <c r="G131" s="1188" t="n"/>
      <c r="H131" s="1188" t="n"/>
      <c r="I131" s="1188" t="n"/>
      <c r="J131" s="1188" t="n"/>
      <c r="K131" s="1188" t="n"/>
      <c r="L131" s="1188" t="n"/>
      <c r="M131" s="1188" t="n"/>
      <c r="N131" s="1187" t="inlineStr">
        <is>
          <t>Single</t>
        </is>
      </c>
      <c r="O131" s="2000" t="n">
        <v>21.5</v>
      </c>
      <c r="P131" s="1474">
        <f>IF($O131 = "", "", R$18)</f>
        <v/>
      </c>
      <c r="Q131" s="1475">
        <f>IF($O131="","",R$20)</f>
        <v/>
      </c>
      <c r="R131" s="2003" t="n">
        <v>20.43</v>
      </c>
      <c r="S131" s="1477">
        <f> IF(R131 = 0, "", 1-R131/$O131)</f>
        <v/>
      </c>
      <c r="T131" s="1478">
        <f>IF($O131 = "", "", V$18)</f>
        <v/>
      </c>
      <c r="U131" s="1478">
        <f>IF($O131="","",V$20)</f>
        <v/>
      </c>
      <c r="V131" s="2002" t="n">
        <v>20.43</v>
      </c>
      <c r="W131" s="1477">
        <f> IF(V131 = 0, "", 1-V131/$O131)</f>
        <v/>
      </c>
      <c r="X131" s="1474">
        <f>IF($O131 = "", "", Z$18)</f>
        <v/>
      </c>
      <c r="Y131" s="1475">
        <f>IF($O131="","",Z$20)</f>
        <v/>
      </c>
      <c r="Z131" s="2003" t="n">
        <v>19.35</v>
      </c>
      <c r="AA131" s="1477">
        <f> IF(Z131 = 0, "", 1-Z131/$O131)</f>
        <v/>
      </c>
      <c r="AB131" s="1478">
        <f>IF($O131 = "", "", AD$18)</f>
        <v/>
      </c>
      <c r="AC131" s="1478">
        <f>IF($O131="","",AD$20)</f>
        <v/>
      </c>
      <c r="AD131" s="2002" t="n">
        <v>18.28</v>
      </c>
      <c r="AE131" s="1477">
        <f> IF(AD131 = 0, "", 1-AD131/$O131)</f>
        <v/>
      </c>
      <c r="AF131" s="1474">
        <f>IF($O131 = "", "", AH$18)</f>
        <v/>
      </c>
      <c r="AG131" s="1475">
        <f>IF($O131="","",AH$20)</f>
        <v/>
      </c>
      <c r="AH131" s="2003" t="n">
        <v>17.2</v>
      </c>
      <c r="AI131" s="1477">
        <f> IF(AH131 = 0, "", 1-AH131/$O131)</f>
        <v/>
      </c>
      <c r="AJ131" s="1478">
        <f>IF($O131 = "", "", AL$18)</f>
        <v/>
      </c>
      <c r="AK131" s="1478">
        <f>IF($O131="","",AL$20)</f>
        <v/>
      </c>
      <c r="AL131" s="2002" t="n">
        <v>20.43</v>
      </c>
      <c r="AM131" s="1477">
        <f> IF(AL131 = 0, "", 1-AL131/$O131)</f>
        <v/>
      </c>
      <c r="AN131" s="1474">
        <f>IF($O131 = "", "", AP$18)</f>
        <v/>
      </c>
      <c r="AO131" s="1475">
        <f>IF($O131="","",AP$20)</f>
        <v/>
      </c>
      <c r="AP131" s="2003" t="n">
        <v>20.43</v>
      </c>
      <c r="AQ131" s="1477">
        <f> IF(AP131 = 0, "", 1-AP131/$O131)</f>
        <v/>
      </c>
      <c r="AR131" s="1478">
        <f>IF($O131 = "", "", AT$18)</f>
        <v/>
      </c>
      <c r="AS131" s="1478">
        <f>IF($O131="","",AT$20)</f>
        <v/>
      </c>
      <c r="AT131" s="2002" t="n">
        <v>20.43</v>
      </c>
      <c r="AU131" s="1481">
        <f> IF(AT131 = 0, "", 1-AT131/$O131)</f>
        <v/>
      </c>
      <c r="AV131" s="1474">
        <f>IF($O131 = "", "", AX$18)</f>
        <v/>
      </c>
      <c r="AW131" s="1475">
        <f>IF($O131="","",AX$20)</f>
        <v/>
      </c>
      <c r="AX131" s="2003" t="n">
        <v>19.35</v>
      </c>
      <c r="AY131" s="1481">
        <f> IF(AX131 = 0, "", 1-AX131/$O131)</f>
        <v/>
      </c>
      <c r="AZ131" s="1478">
        <f>IF($O131 = "", "", BB$18)</f>
        <v/>
      </c>
      <c r="BA131" s="1478">
        <f>IF($O131="","",BB$20)</f>
        <v/>
      </c>
      <c r="BB131" s="2002" t="n">
        <v>18.28</v>
      </c>
      <c r="BC131" s="1481">
        <f> IF(BB131 = 0, "", 1-BB131/$O131)</f>
        <v/>
      </c>
      <c r="BD131" s="1474">
        <f>IF($O131 = "", "", BF$18)</f>
        <v/>
      </c>
      <c r="BE131" s="1475">
        <f>IF($O131="","",BF$20)</f>
        <v/>
      </c>
      <c r="BF131" s="2003" t="n">
        <v>17.2</v>
      </c>
      <c r="BG131" s="1481">
        <f> IF(BF131 = 0, "", 1-BF131/$O131)</f>
        <v/>
      </c>
      <c r="BH131" s="1478">
        <f>IF($O131 = "", "", BJ$18)</f>
        <v/>
      </c>
      <c r="BI131" s="1478">
        <f>IF($O131="","",BJ$20)</f>
        <v/>
      </c>
      <c r="BJ131" s="2002" t="n"/>
      <c r="BK131" s="1481">
        <f> IF(BJ131 = 0, "", 1-BJ131/$O131)</f>
        <v/>
      </c>
      <c r="BL131" s="1474">
        <f>IF($O131 = "", "", BN$18)</f>
        <v/>
      </c>
      <c r="BM131" s="1475">
        <f>IF($O131="","",BN$20)</f>
        <v/>
      </c>
      <c r="BN131" s="2003" t="n"/>
      <c r="BO131" s="1481">
        <f> IF(BN131 = 0, "", 1-BN131/$O131)</f>
        <v/>
      </c>
      <c r="BP131" s="1478">
        <f>IF($O131 = "", "", BR$18)</f>
        <v/>
      </c>
      <c r="BQ131" s="1478">
        <f>IF($O131="","",BR$20)</f>
        <v/>
      </c>
      <c r="BR131" s="2002" t="n"/>
      <c r="BS131" s="1481">
        <f> IF(BR131 = 0, "", 1-BR131/$O131)</f>
        <v/>
      </c>
    </row>
    <row r="132" ht="13.5" customHeight="1" s="1659">
      <c r="A132" s="1185" t="n"/>
      <c r="B132" s="1350" t="n">
        <v>8991380232131</v>
      </c>
      <c r="C132" s="1352" t="inlineStr">
        <is>
          <t>LO533HBAA5ZHGTANMY-12202464</t>
        </is>
      </c>
      <c r="D132" s="1353" t="n">
        <v>11510900</v>
      </c>
      <c r="E132" s="1258" t="n"/>
      <c r="F132" s="1188" t="inlineStr">
        <is>
          <t>L’Oreal Paris Men Expert Brightening Foam Face Wash 100ml</t>
        </is>
      </c>
      <c r="G132" s="1188" t="n"/>
      <c r="H132" s="1188" t="n"/>
      <c r="I132" s="1188" t="n"/>
      <c r="J132" s="1188" t="n"/>
      <c r="K132" s="1188" t="n"/>
      <c r="L132" s="1188" t="n"/>
      <c r="M132" s="1188" t="n"/>
      <c r="N132" s="1187" t="inlineStr">
        <is>
          <t>Single</t>
        </is>
      </c>
      <c r="O132" s="2000" t="n">
        <v>21.5</v>
      </c>
      <c r="P132" s="1474">
        <f>IF($O132 = "", "", R$18)</f>
        <v/>
      </c>
      <c r="Q132" s="1475">
        <f>IF($O132="","",R$20)</f>
        <v/>
      </c>
      <c r="R132" s="2003" t="n">
        <v>20.43</v>
      </c>
      <c r="S132" s="1477">
        <f> IF(R132 = 0, "", 1-R132/$O132)</f>
        <v/>
      </c>
      <c r="T132" s="1478">
        <f>IF($O132 = "", "", V$18)</f>
        <v/>
      </c>
      <c r="U132" s="1478">
        <f>IF($O132="","",V$20)</f>
        <v/>
      </c>
      <c r="V132" s="2002" t="n">
        <v>20.43</v>
      </c>
      <c r="W132" s="1477">
        <f> IF(V132 = 0, "", 1-V132/$O132)</f>
        <v/>
      </c>
      <c r="X132" s="1474">
        <f>IF($O132 = "", "", Z$18)</f>
        <v/>
      </c>
      <c r="Y132" s="1475">
        <f>IF($O132="","",Z$20)</f>
        <v/>
      </c>
      <c r="Z132" s="2003" t="n">
        <v>19.35</v>
      </c>
      <c r="AA132" s="1477">
        <f> IF(Z132 = 0, "", 1-Z132/$O132)</f>
        <v/>
      </c>
      <c r="AB132" s="1478">
        <f>IF($O132 = "", "", AD$18)</f>
        <v/>
      </c>
      <c r="AC132" s="1478">
        <f>IF($O132="","",AD$20)</f>
        <v/>
      </c>
      <c r="AD132" s="2002" t="n">
        <v>18.28</v>
      </c>
      <c r="AE132" s="1477">
        <f> IF(AD132 = 0, "", 1-AD132/$O132)</f>
        <v/>
      </c>
      <c r="AF132" s="1474">
        <f>IF($O132 = "", "", AH$18)</f>
        <v/>
      </c>
      <c r="AG132" s="1475">
        <f>IF($O132="","",AH$20)</f>
        <v/>
      </c>
      <c r="AH132" s="2003" t="n">
        <v>17.2</v>
      </c>
      <c r="AI132" s="1477">
        <f> IF(AH132 = 0, "", 1-AH132/$O132)</f>
        <v/>
      </c>
      <c r="AJ132" s="1478">
        <f>IF($O132 = "", "", AL$18)</f>
        <v/>
      </c>
      <c r="AK132" s="1478">
        <f>IF($O132="","",AL$20)</f>
        <v/>
      </c>
      <c r="AL132" s="2002" t="n">
        <v>20.43</v>
      </c>
      <c r="AM132" s="1477">
        <f> IF(AL132 = 0, "", 1-AL132/$O132)</f>
        <v/>
      </c>
      <c r="AN132" s="1474">
        <f>IF($O132 = "", "", AP$18)</f>
        <v/>
      </c>
      <c r="AO132" s="1475">
        <f>IF($O132="","",AP$20)</f>
        <v/>
      </c>
      <c r="AP132" s="2003" t="n">
        <v>20.43</v>
      </c>
      <c r="AQ132" s="1477">
        <f> IF(AP132 = 0, "", 1-AP132/$O132)</f>
        <v/>
      </c>
      <c r="AR132" s="1478">
        <f>IF($O132 = "", "", AT$18)</f>
        <v/>
      </c>
      <c r="AS132" s="1478">
        <f>IF($O132="","",AT$20)</f>
        <v/>
      </c>
      <c r="AT132" s="2002" t="n">
        <v>20.43</v>
      </c>
      <c r="AU132" s="1481">
        <f> IF(AT132 = 0, "", 1-AT132/$O132)</f>
        <v/>
      </c>
      <c r="AV132" s="1474">
        <f>IF($O132 = "", "", AX$18)</f>
        <v/>
      </c>
      <c r="AW132" s="1475">
        <f>IF($O132="","",AX$20)</f>
        <v/>
      </c>
      <c r="AX132" s="2003" t="n">
        <v>19.35</v>
      </c>
      <c r="AY132" s="1481">
        <f> IF(AX132 = 0, "", 1-AX132/$O132)</f>
        <v/>
      </c>
      <c r="AZ132" s="1478">
        <f>IF($O132 = "", "", BB$18)</f>
        <v/>
      </c>
      <c r="BA132" s="1478">
        <f>IF($O132="","",BB$20)</f>
        <v/>
      </c>
      <c r="BB132" s="2002" t="n">
        <v>18.28</v>
      </c>
      <c r="BC132" s="1481">
        <f> IF(BB132 = 0, "", 1-BB132/$O132)</f>
        <v/>
      </c>
      <c r="BD132" s="1474">
        <f>IF($O132 = "", "", BF$18)</f>
        <v/>
      </c>
      <c r="BE132" s="1475">
        <f>IF($O132="","",BF$20)</f>
        <v/>
      </c>
      <c r="BF132" s="2003" t="n">
        <v>17.2</v>
      </c>
      <c r="BG132" s="1481">
        <f> IF(BF132 = 0, "", 1-BF132/$O132)</f>
        <v/>
      </c>
      <c r="BH132" s="1478">
        <f>IF($O132 = "", "", BJ$18)</f>
        <v/>
      </c>
      <c r="BI132" s="1478">
        <f>IF($O132="","",BJ$20)</f>
        <v/>
      </c>
      <c r="BJ132" s="2002" t="n"/>
      <c r="BK132" s="1481">
        <f> IF(BJ132 = 0, "", 1-BJ132/$O132)</f>
        <v/>
      </c>
      <c r="BL132" s="1474">
        <f>IF($O132 = "", "", BN$18)</f>
        <v/>
      </c>
      <c r="BM132" s="1475">
        <f>IF($O132="","",BN$20)</f>
        <v/>
      </c>
      <c r="BN132" s="2003" t="n"/>
      <c r="BO132" s="1481">
        <f> IF(BN132 = 0, "", 1-BN132/$O132)</f>
        <v/>
      </c>
      <c r="BP132" s="1478">
        <f>IF($O132 = "", "", BR$18)</f>
        <v/>
      </c>
      <c r="BQ132" s="1478">
        <f>IF($O132="","",BR$20)</f>
        <v/>
      </c>
      <c r="BR132" s="2002" t="n"/>
      <c r="BS132" s="1481">
        <f> IF(BR132 = 0, "", 1-BR132/$O132)</f>
        <v/>
      </c>
    </row>
    <row r="133" ht="13.5" customHeight="1" s="1659">
      <c r="A133" s="1185" t="n"/>
      <c r="B133" s="1350" t="n">
        <v>8992304026270</v>
      </c>
      <c r="C133" s="1352" t="inlineStr">
        <is>
          <t>LO533HBAA5VCLKANMY-11968594</t>
        </is>
      </c>
      <c r="D133" s="1353" t="n">
        <v>11510947</v>
      </c>
      <c r="E133" s="1258" t="n"/>
      <c r="F133" s="1188" t="inlineStr">
        <is>
          <t>L'Oreal Paris Men Expert White Activ Oil Control Charcoal Foam 100ml</t>
        </is>
      </c>
      <c r="G133" s="1188" t="n"/>
      <c r="H133" s="1188" t="n"/>
      <c r="I133" s="1188" t="n"/>
      <c r="J133" s="1188" t="n"/>
      <c r="K133" s="1188" t="n"/>
      <c r="L133" s="1188" t="n"/>
      <c r="M133" s="1188" t="n"/>
      <c r="N133" s="1187" t="inlineStr">
        <is>
          <t>Single</t>
        </is>
      </c>
      <c r="O133" s="2000" t="n">
        <v>21.5</v>
      </c>
      <c r="P133" s="1474">
        <f>IF($O133 = "", "", R$18)</f>
        <v/>
      </c>
      <c r="Q133" s="1475">
        <f>IF($O133="","",R$20)</f>
        <v/>
      </c>
      <c r="R133" s="2003" t="n">
        <v>20.43</v>
      </c>
      <c r="S133" s="1477">
        <f> IF(R133 = 0, "", 1-R133/$O133)</f>
        <v/>
      </c>
      <c r="T133" s="1478">
        <f>IF($O133 = "", "", V$18)</f>
        <v/>
      </c>
      <c r="U133" s="1478">
        <f>IF($O133="","",V$20)</f>
        <v/>
      </c>
      <c r="V133" s="2002" t="n">
        <v>20.43</v>
      </c>
      <c r="W133" s="1477">
        <f> IF(V133 = 0, "", 1-V133/$O133)</f>
        <v/>
      </c>
      <c r="X133" s="1474">
        <f>IF($O133 = "", "", Z$18)</f>
        <v/>
      </c>
      <c r="Y133" s="1475">
        <f>IF($O133="","",Z$20)</f>
        <v/>
      </c>
      <c r="Z133" s="2003" t="n">
        <v>19.35</v>
      </c>
      <c r="AA133" s="1477">
        <f> IF(Z133 = 0, "", 1-Z133/$O133)</f>
        <v/>
      </c>
      <c r="AB133" s="1478">
        <f>IF($O133 = "", "", AD$18)</f>
        <v/>
      </c>
      <c r="AC133" s="1478">
        <f>IF($O133="","",AD$20)</f>
        <v/>
      </c>
      <c r="AD133" s="2002" t="n">
        <v>18.28</v>
      </c>
      <c r="AE133" s="1477">
        <f> IF(AD133 = 0, "", 1-AD133/$O133)</f>
        <v/>
      </c>
      <c r="AF133" s="1474">
        <f>IF($O133 = "", "", AH$18)</f>
        <v/>
      </c>
      <c r="AG133" s="1475">
        <f>IF($O133="","",AH$20)</f>
        <v/>
      </c>
      <c r="AH133" s="2003" t="n">
        <v>17.2</v>
      </c>
      <c r="AI133" s="1477">
        <f> IF(AH133 = 0, "", 1-AH133/$O133)</f>
        <v/>
      </c>
      <c r="AJ133" s="1478">
        <f>IF($O133 = "", "", AL$18)</f>
        <v/>
      </c>
      <c r="AK133" s="1478">
        <f>IF($O133="","",AL$20)</f>
        <v/>
      </c>
      <c r="AL133" s="2002" t="n">
        <v>20.43</v>
      </c>
      <c r="AM133" s="1477">
        <f> IF(AL133 = 0, "", 1-AL133/$O133)</f>
        <v/>
      </c>
      <c r="AN133" s="1474">
        <f>IF($O133 = "", "", AP$18)</f>
        <v/>
      </c>
      <c r="AO133" s="1475">
        <f>IF($O133="","",AP$20)</f>
        <v/>
      </c>
      <c r="AP133" s="2003" t="n">
        <v>20.43</v>
      </c>
      <c r="AQ133" s="1477">
        <f> IF(AP133 = 0, "", 1-AP133/$O133)</f>
        <v/>
      </c>
      <c r="AR133" s="1478">
        <f>IF($O133 = "", "", AT$18)</f>
        <v/>
      </c>
      <c r="AS133" s="1478">
        <f>IF($O133="","",AT$20)</f>
        <v/>
      </c>
      <c r="AT133" s="2002" t="n">
        <v>20.43</v>
      </c>
      <c r="AU133" s="1481">
        <f> IF(AT133 = 0, "", 1-AT133/$O133)</f>
        <v/>
      </c>
      <c r="AV133" s="1474">
        <f>IF($O133 = "", "", AX$18)</f>
        <v/>
      </c>
      <c r="AW133" s="1475">
        <f>IF($O133="","",AX$20)</f>
        <v/>
      </c>
      <c r="AX133" s="2003" t="n">
        <v>19.35</v>
      </c>
      <c r="AY133" s="1481">
        <f> IF(AX133 = 0, "", 1-AX133/$O133)</f>
        <v/>
      </c>
      <c r="AZ133" s="1478">
        <f>IF($O133 = "", "", BB$18)</f>
        <v/>
      </c>
      <c r="BA133" s="1478">
        <f>IF($O133="","",BB$20)</f>
        <v/>
      </c>
      <c r="BB133" s="2002" t="n">
        <v>18.28</v>
      </c>
      <c r="BC133" s="1481">
        <f> IF(BB133 = 0, "", 1-BB133/$O133)</f>
        <v/>
      </c>
      <c r="BD133" s="1474">
        <f>IF($O133 = "", "", BF$18)</f>
        <v/>
      </c>
      <c r="BE133" s="1475">
        <f>IF($O133="","",BF$20)</f>
        <v/>
      </c>
      <c r="BF133" s="2003" t="n">
        <v>17.2</v>
      </c>
      <c r="BG133" s="1481">
        <f> IF(BF133 = 0, "", 1-BF133/$O133)</f>
        <v/>
      </c>
      <c r="BH133" s="1478">
        <f>IF($O133 = "", "", BJ$18)</f>
        <v/>
      </c>
      <c r="BI133" s="1478">
        <f>IF($O133="","",BJ$20)</f>
        <v/>
      </c>
      <c r="BJ133" s="2002" t="n"/>
      <c r="BK133" s="1481">
        <f> IF(BJ133 = 0, "", 1-BJ133/$O133)</f>
        <v/>
      </c>
      <c r="BL133" s="1474">
        <f>IF($O133 = "", "", BN$18)</f>
        <v/>
      </c>
      <c r="BM133" s="1475">
        <f>IF($O133="","",BN$20)</f>
        <v/>
      </c>
      <c r="BN133" s="2003" t="n"/>
      <c r="BO133" s="1481">
        <f> IF(BN133 = 0, "", 1-BN133/$O133)</f>
        <v/>
      </c>
      <c r="BP133" s="1478">
        <f>IF($O133 = "", "", BR$18)</f>
        <v/>
      </c>
      <c r="BQ133" s="1478">
        <f>IF($O133="","",BR$20)</f>
        <v/>
      </c>
      <c r="BR133" s="2002" t="n"/>
      <c r="BS133" s="1481">
        <f> IF(BR133 = 0, "", 1-BR133/$O133)</f>
        <v/>
      </c>
    </row>
    <row r="134" ht="13.5" customHeight="1" s="1659">
      <c r="A134" s="1185" t="n"/>
      <c r="B134" s="1350" t="n">
        <v>8992304009679</v>
      </c>
      <c r="C134" s="1352" t="inlineStr">
        <is>
          <t>LO533HBAA5Y79VANMY-12130922</t>
        </is>
      </c>
      <c r="D134" s="1353" t="n">
        <v>11510998</v>
      </c>
      <c r="E134" s="1258" t="n"/>
      <c r="F134" s="1188" t="inlineStr">
        <is>
          <t>L'Oreal Paris Men Expert White Activ Oil Control Cleansing Foam 100ml</t>
        </is>
      </c>
      <c r="G134" s="1188" t="n"/>
      <c r="H134" s="1188" t="n"/>
      <c r="I134" s="1188" t="n"/>
      <c r="J134" s="1188" t="n"/>
      <c r="K134" s="1188" t="n"/>
      <c r="L134" s="1188" t="n"/>
      <c r="M134" s="1188" t="n"/>
      <c r="N134" s="1187" t="inlineStr">
        <is>
          <t>Single</t>
        </is>
      </c>
      <c r="O134" s="2000" t="n">
        <v>21.5</v>
      </c>
      <c r="P134" s="1474">
        <f>IF($O134 = "", "", R$18)</f>
        <v/>
      </c>
      <c r="Q134" s="1475">
        <f>IF($O134="","",R$20)</f>
        <v/>
      </c>
      <c r="R134" s="2003" t="n">
        <v>20.43</v>
      </c>
      <c r="S134" s="1477">
        <f> IF(R134 = 0, "", 1-R134/$O134)</f>
        <v/>
      </c>
      <c r="T134" s="1478">
        <f>IF($O134 = "", "", V$18)</f>
        <v/>
      </c>
      <c r="U134" s="1478">
        <f>IF($O134="","",V$20)</f>
        <v/>
      </c>
      <c r="V134" s="2002" t="n">
        <v>20.43</v>
      </c>
      <c r="W134" s="1477">
        <f> IF(V134 = 0, "", 1-V134/$O134)</f>
        <v/>
      </c>
      <c r="X134" s="1474">
        <f>IF($O134 = "", "", Z$18)</f>
        <v/>
      </c>
      <c r="Y134" s="1475">
        <f>IF($O134="","",Z$20)</f>
        <v/>
      </c>
      <c r="Z134" s="2003" t="n">
        <v>19.35</v>
      </c>
      <c r="AA134" s="1477">
        <f> IF(Z134 = 0, "", 1-Z134/$O134)</f>
        <v/>
      </c>
      <c r="AB134" s="1478">
        <f>IF($O134 = "", "", AD$18)</f>
        <v/>
      </c>
      <c r="AC134" s="1478">
        <f>IF($O134="","",AD$20)</f>
        <v/>
      </c>
      <c r="AD134" s="2002" t="n">
        <v>18.28</v>
      </c>
      <c r="AE134" s="1477">
        <f> IF(AD134 = 0, "", 1-AD134/$O134)</f>
        <v/>
      </c>
      <c r="AF134" s="1474">
        <f>IF($O134 = "", "", AH$18)</f>
        <v/>
      </c>
      <c r="AG134" s="1475">
        <f>IF($O134="","",AH$20)</f>
        <v/>
      </c>
      <c r="AH134" s="2003" t="n">
        <v>17.2</v>
      </c>
      <c r="AI134" s="1477">
        <f> IF(AH134 = 0, "", 1-AH134/$O134)</f>
        <v/>
      </c>
      <c r="AJ134" s="1478">
        <f>IF($O134 = "", "", AL$18)</f>
        <v/>
      </c>
      <c r="AK134" s="1478">
        <f>IF($O134="","",AL$20)</f>
        <v/>
      </c>
      <c r="AL134" s="2002" t="n">
        <v>20.43</v>
      </c>
      <c r="AM134" s="1477">
        <f> IF(AL134 = 0, "", 1-AL134/$O134)</f>
        <v/>
      </c>
      <c r="AN134" s="1474">
        <f>IF($O134 = "", "", AP$18)</f>
        <v/>
      </c>
      <c r="AO134" s="1475">
        <f>IF($O134="","",AP$20)</f>
        <v/>
      </c>
      <c r="AP134" s="2003" t="n">
        <v>20.43</v>
      </c>
      <c r="AQ134" s="1477">
        <f> IF(AP134 = 0, "", 1-AP134/$O134)</f>
        <v/>
      </c>
      <c r="AR134" s="1478">
        <f>IF($O134 = "", "", AT$18)</f>
        <v/>
      </c>
      <c r="AS134" s="1478">
        <f>IF($O134="","",AT$20)</f>
        <v/>
      </c>
      <c r="AT134" s="2002" t="n">
        <v>20.43</v>
      </c>
      <c r="AU134" s="1481">
        <f> IF(AT134 = 0, "", 1-AT134/$O134)</f>
        <v/>
      </c>
      <c r="AV134" s="1474">
        <f>IF($O134 = "", "", AX$18)</f>
        <v/>
      </c>
      <c r="AW134" s="1475">
        <f>IF($O134="","",AX$20)</f>
        <v/>
      </c>
      <c r="AX134" s="2003" t="n">
        <v>19.35</v>
      </c>
      <c r="AY134" s="1481">
        <f> IF(AX134 = 0, "", 1-AX134/$O134)</f>
        <v/>
      </c>
      <c r="AZ134" s="1478">
        <f>IF($O134 = "", "", BB$18)</f>
        <v/>
      </c>
      <c r="BA134" s="1478">
        <f>IF($O134="","",BB$20)</f>
        <v/>
      </c>
      <c r="BB134" s="2002" t="n">
        <v>18.28</v>
      </c>
      <c r="BC134" s="1481">
        <f> IF(BB134 = 0, "", 1-BB134/$O134)</f>
        <v/>
      </c>
      <c r="BD134" s="1474">
        <f>IF($O134 = "", "", BF$18)</f>
        <v/>
      </c>
      <c r="BE134" s="1475">
        <f>IF($O134="","",BF$20)</f>
        <v/>
      </c>
      <c r="BF134" s="2003" t="n">
        <v>17.2</v>
      </c>
      <c r="BG134" s="1481">
        <f> IF(BF134 = 0, "", 1-BF134/$O134)</f>
        <v/>
      </c>
      <c r="BH134" s="1478">
        <f>IF($O134 = "", "", BJ$18)</f>
        <v/>
      </c>
      <c r="BI134" s="1478">
        <f>IF($O134="","",BJ$20)</f>
        <v/>
      </c>
      <c r="BJ134" s="2002" t="n"/>
      <c r="BK134" s="1481">
        <f> IF(BJ134 = 0, "", 1-BJ134/$O134)</f>
        <v/>
      </c>
      <c r="BL134" s="1474">
        <f>IF($O134 = "", "", BN$18)</f>
        <v/>
      </c>
      <c r="BM134" s="1475">
        <f>IF($O134="","",BN$20)</f>
        <v/>
      </c>
      <c r="BN134" s="2003" t="n"/>
      <c r="BO134" s="1481">
        <f> IF(BN134 = 0, "", 1-BN134/$O134)</f>
        <v/>
      </c>
      <c r="BP134" s="1478">
        <f>IF($O134 = "", "", BR$18)</f>
        <v/>
      </c>
      <c r="BQ134" s="1478">
        <f>IF($O134="","",BR$20)</f>
        <v/>
      </c>
      <c r="BR134" s="2002" t="n"/>
      <c r="BS134" s="1481">
        <f> IF(BR134 = 0, "", 1-BR134/$O134)</f>
        <v/>
      </c>
    </row>
    <row r="135" ht="13.5" customHeight="1" s="1659">
      <c r="A135" s="1185" t="n"/>
      <c r="B135" s="1350" t="n">
        <v>8992304032431</v>
      </c>
      <c r="C135" s="1352" t="inlineStr">
        <is>
          <t>LO533HBAA5XGLRANMY-12091877</t>
        </is>
      </c>
      <c r="D135" s="1353" t="n">
        <v>11511002</v>
      </c>
      <c r="E135" s="1258" t="n"/>
      <c r="F135" s="1188" t="inlineStr">
        <is>
          <t>L'Oreal Paris Men Expert White Activ Volcano Red Foam 100ml</t>
        </is>
      </c>
      <c r="G135" s="1188" t="n"/>
      <c r="H135" s="1188" t="n"/>
      <c r="I135" s="1188" t="n"/>
      <c r="J135" s="1188" t="n"/>
      <c r="K135" s="1188" t="n"/>
      <c r="L135" s="1188" t="n"/>
      <c r="M135" s="1188" t="n"/>
      <c r="N135" s="1187" t="inlineStr">
        <is>
          <t>Single</t>
        </is>
      </c>
      <c r="O135" s="2000" t="n">
        <v>21.5</v>
      </c>
      <c r="P135" s="1474">
        <f>IF($O135 = "", "", R$18)</f>
        <v/>
      </c>
      <c r="Q135" s="1475">
        <f>IF($O135="","",R$20)</f>
        <v/>
      </c>
      <c r="R135" s="2003" t="n">
        <v>20.43</v>
      </c>
      <c r="S135" s="1477">
        <f> IF(R135 = 0, "", 1-R135/$O135)</f>
        <v/>
      </c>
      <c r="T135" s="1478">
        <f>IF($O135 = "", "", V$18)</f>
        <v/>
      </c>
      <c r="U135" s="1478">
        <f>IF($O135="","",V$20)</f>
        <v/>
      </c>
      <c r="V135" s="2002" t="n">
        <v>20.43</v>
      </c>
      <c r="W135" s="1477">
        <f> IF(V135 = 0, "", 1-V135/$O135)</f>
        <v/>
      </c>
      <c r="X135" s="1474">
        <f>IF($O135 = "", "", Z$18)</f>
        <v/>
      </c>
      <c r="Y135" s="1475">
        <f>IF($O135="","",Z$20)</f>
        <v/>
      </c>
      <c r="Z135" s="2003" t="n">
        <v>19.35</v>
      </c>
      <c r="AA135" s="1477">
        <f> IF(Z135 = 0, "", 1-Z135/$O135)</f>
        <v/>
      </c>
      <c r="AB135" s="1478">
        <f>IF($O135 = "", "", AD$18)</f>
        <v/>
      </c>
      <c r="AC135" s="1478">
        <f>IF($O135="","",AD$20)</f>
        <v/>
      </c>
      <c r="AD135" s="2002" t="n">
        <v>18.28</v>
      </c>
      <c r="AE135" s="1477">
        <f> IF(AD135 = 0, "", 1-AD135/$O135)</f>
        <v/>
      </c>
      <c r="AF135" s="1474">
        <f>IF($O135 = "", "", AH$18)</f>
        <v/>
      </c>
      <c r="AG135" s="1475">
        <f>IF($O135="","",AH$20)</f>
        <v/>
      </c>
      <c r="AH135" s="2003" t="n">
        <v>17.2</v>
      </c>
      <c r="AI135" s="1477">
        <f> IF(AH135 = 0, "", 1-AH135/$O135)</f>
        <v/>
      </c>
      <c r="AJ135" s="1478">
        <f>IF($O135 = "", "", AL$18)</f>
        <v/>
      </c>
      <c r="AK135" s="1478">
        <f>IF($O135="","",AL$20)</f>
        <v/>
      </c>
      <c r="AL135" s="2002" t="n">
        <v>20.43</v>
      </c>
      <c r="AM135" s="1477">
        <f> IF(AL135 = 0, "", 1-AL135/$O135)</f>
        <v/>
      </c>
      <c r="AN135" s="1474">
        <f>IF($O135 = "", "", AP$18)</f>
        <v/>
      </c>
      <c r="AO135" s="1475">
        <f>IF($O135="","",AP$20)</f>
        <v/>
      </c>
      <c r="AP135" s="2003" t="n">
        <v>20.43</v>
      </c>
      <c r="AQ135" s="1477">
        <f> IF(AP135 = 0, "", 1-AP135/$O135)</f>
        <v/>
      </c>
      <c r="AR135" s="1478">
        <f>IF($O135 = "", "", AT$18)</f>
        <v/>
      </c>
      <c r="AS135" s="1478">
        <f>IF($O135="","",AT$20)</f>
        <v/>
      </c>
      <c r="AT135" s="2002" t="n">
        <v>20.43</v>
      </c>
      <c r="AU135" s="1481">
        <f> IF(AT135 = 0, "", 1-AT135/$O135)</f>
        <v/>
      </c>
      <c r="AV135" s="1474">
        <f>IF($O135 = "", "", AX$18)</f>
        <v/>
      </c>
      <c r="AW135" s="1475">
        <f>IF($O135="","",AX$20)</f>
        <v/>
      </c>
      <c r="AX135" s="2003" t="n">
        <v>19.35</v>
      </c>
      <c r="AY135" s="1481">
        <f> IF(AX135 = 0, "", 1-AX135/$O135)</f>
        <v/>
      </c>
      <c r="AZ135" s="1478">
        <f>IF($O135 = "", "", BB$18)</f>
        <v/>
      </c>
      <c r="BA135" s="1478">
        <f>IF($O135="","",BB$20)</f>
        <v/>
      </c>
      <c r="BB135" s="2002" t="n">
        <v>18.28</v>
      </c>
      <c r="BC135" s="1481">
        <f> IF(BB135 = 0, "", 1-BB135/$O135)</f>
        <v/>
      </c>
      <c r="BD135" s="1474">
        <f>IF($O135 = "", "", BF$18)</f>
        <v/>
      </c>
      <c r="BE135" s="1475">
        <f>IF($O135="","",BF$20)</f>
        <v/>
      </c>
      <c r="BF135" s="2003" t="n">
        <v>17.2</v>
      </c>
      <c r="BG135" s="1481">
        <f> IF(BF135 = 0, "", 1-BF135/$O135)</f>
        <v/>
      </c>
      <c r="BH135" s="1478">
        <f>IF($O135 = "", "", BJ$18)</f>
        <v/>
      </c>
      <c r="BI135" s="1478">
        <f>IF($O135="","",BJ$20)</f>
        <v/>
      </c>
      <c r="BJ135" s="2002" t="n"/>
      <c r="BK135" s="1481">
        <f> IF(BJ135 = 0, "", 1-BJ135/$O135)</f>
        <v/>
      </c>
      <c r="BL135" s="1474">
        <f>IF($O135 = "", "", BN$18)</f>
        <v/>
      </c>
      <c r="BM135" s="1475">
        <f>IF($O135="","",BN$20)</f>
        <v/>
      </c>
      <c r="BN135" s="2003" t="n"/>
      <c r="BO135" s="1481">
        <f> IF(BN135 = 0, "", 1-BN135/$O135)</f>
        <v/>
      </c>
      <c r="BP135" s="1478">
        <f>IF($O135 = "", "", BR$18)</f>
        <v/>
      </c>
      <c r="BQ135" s="1478">
        <f>IF($O135="","",BR$20)</f>
        <v/>
      </c>
      <c r="BR135" s="2002" t="n"/>
      <c r="BS135" s="1481">
        <f> IF(BR135 = 0, "", 1-BR135/$O135)</f>
        <v/>
      </c>
    </row>
    <row r="136" ht="13.5" customHeight="1" s="1659">
      <c r="A136" s="1185" t="n"/>
      <c r="B136" s="1350" t="n">
        <v>6955818271224</v>
      </c>
      <c r="C136" s="1352" t="inlineStr">
        <is>
          <t>LO533HBAA5VCJKANMY-11968522</t>
        </is>
      </c>
      <c r="D136" s="1353" t="n">
        <v>11511009</v>
      </c>
      <c r="E136" s="1258" t="n"/>
      <c r="F136" s="1188" t="inlineStr">
        <is>
          <t>L'Oreal Men Expert Hydra Power Water Lotion 120ml</t>
        </is>
      </c>
      <c r="G136" s="1188" t="n"/>
      <c r="H136" s="1188" t="n"/>
      <c r="I136" s="1188" t="n"/>
      <c r="J136" s="1188" t="n"/>
      <c r="K136" s="1188" t="n"/>
      <c r="L136" s="1188" t="n"/>
      <c r="M136" s="1188" t="n"/>
      <c r="N136" s="1187" t="inlineStr">
        <is>
          <t>Single</t>
        </is>
      </c>
      <c r="O136" s="2000" t="n">
        <v>45.9</v>
      </c>
      <c r="P136" s="1474">
        <f>IF($O136 = "", "", R$18)</f>
        <v/>
      </c>
      <c r="Q136" s="1475">
        <f>IF($O136="","",R$20)</f>
        <v/>
      </c>
      <c r="R136" s="2003" t="n">
        <v>43.61</v>
      </c>
      <c r="S136" s="1477">
        <f> IF(R136 = 0, "", 1-R136/$O136)</f>
        <v/>
      </c>
      <c r="T136" s="1478">
        <f>IF($O136 = "", "", V$18)</f>
        <v/>
      </c>
      <c r="U136" s="1478">
        <f>IF($O136="","",V$20)</f>
        <v/>
      </c>
      <c r="V136" s="2002" t="n">
        <v>43.61</v>
      </c>
      <c r="W136" s="1477">
        <f> IF(V136 = 0, "", 1-V136/$O136)</f>
        <v/>
      </c>
      <c r="X136" s="1474">
        <f>IF($O136 = "", "", Z$18)</f>
        <v/>
      </c>
      <c r="Y136" s="1475">
        <f>IF($O136="","",Z$20)</f>
        <v/>
      </c>
      <c r="Z136" s="2003" t="n">
        <v>41.31</v>
      </c>
      <c r="AA136" s="1477">
        <f> IF(Z136 = 0, "", 1-Z136/$O136)</f>
        <v/>
      </c>
      <c r="AB136" s="1478">
        <f>IF($O136 = "", "", AD$18)</f>
        <v/>
      </c>
      <c r="AC136" s="1478">
        <f>IF($O136="","",AD$20)</f>
        <v/>
      </c>
      <c r="AD136" s="2002" t="n">
        <v>39.02</v>
      </c>
      <c r="AE136" s="1477">
        <f> IF(AD136 = 0, "", 1-AD136/$O136)</f>
        <v/>
      </c>
      <c r="AF136" s="1474">
        <f>IF($O136 = "", "", AH$18)</f>
        <v/>
      </c>
      <c r="AG136" s="1475">
        <f>IF($O136="","",AH$20)</f>
        <v/>
      </c>
      <c r="AH136" s="2003" t="n">
        <v>36.72</v>
      </c>
      <c r="AI136" s="1477">
        <f> IF(AH136 = 0, "", 1-AH136/$O136)</f>
        <v/>
      </c>
      <c r="AJ136" s="1478">
        <f>IF($O136 = "", "", AL$18)</f>
        <v/>
      </c>
      <c r="AK136" s="1478">
        <f>IF($O136="","",AL$20)</f>
        <v/>
      </c>
      <c r="AL136" s="2002" t="n">
        <v>43.61</v>
      </c>
      <c r="AM136" s="1477">
        <f> IF(AL136 = 0, "", 1-AL136/$O136)</f>
        <v/>
      </c>
      <c r="AN136" s="1474">
        <f>IF($O136 = "", "", AP$18)</f>
        <v/>
      </c>
      <c r="AO136" s="1475">
        <f>IF($O136="","",AP$20)</f>
        <v/>
      </c>
      <c r="AP136" s="2003" t="n">
        <v>43.61</v>
      </c>
      <c r="AQ136" s="1477">
        <f> IF(AP136 = 0, "", 1-AP136/$O136)</f>
        <v/>
      </c>
      <c r="AR136" s="1478">
        <f>IF($O136 = "", "", AT$18)</f>
        <v/>
      </c>
      <c r="AS136" s="1478">
        <f>IF($O136="","",AT$20)</f>
        <v/>
      </c>
      <c r="AT136" s="2002" t="n">
        <v>43.61</v>
      </c>
      <c r="AU136" s="1481">
        <f> IF(AT136 = 0, "", 1-AT136/$O136)</f>
        <v/>
      </c>
      <c r="AV136" s="1474">
        <f>IF($O136 = "", "", AX$18)</f>
        <v/>
      </c>
      <c r="AW136" s="1475">
        <f>IF($O136="","",AX$20)</f>
        <v/>
      </c>
      <c r="AX136" s="2003" t="n">
        <v>41.31</v>
      </c>
      <c r="AY136" s="1481">
        <f> IF(AX136 = 0, "", 1-AX136/$O136)</f>
        <v/>
      </c>
      <c r="AZ136" s="1478">
        <f>IF($O136 = "", "", BB$18)</f>
        <v/>
      </c>
      <c r="BA136" s="1478">
        <f>IF($O136="","",BB$20)</f>
        <v/>
      </c>
      <c r="BB136" s="2002" t="n">
        <v>39.02</v>
      </c>
      <c r="BC136" s="1481">
        <f> IF(BB136 = 0, "", 1-BB136/$O136)</f>
        <v/>
      </c>
      <c r="BD136" s="1474">
        <f>IF($O136 = "", "", BF$18)</f>
        <v/>
      </c>
      <c r="BE136" s="1475">
        <f>IF($O136="","",BF$20)</f>
        <v/>
      </c>
      <c r="BF136" s="2003" t="n">
        <v>36.72</v>
      </c>
      <c r="BG136" s="1481">
        <f> IF(BF136 = 0, "", 1-BF136/$O136)</f>
        <v/>
      </c>
      <c r="BH136" s="1478">
        <f>IF($O136 = "", "", BJ$18)</f>
        <v/>
      </c>
      <c r="BI136" s="1478">
        <f>IF($O136="","",BJ$20)</f>
        <v/>
      </c>
      <c r="BJ136" s="2002" t="n"/>
      <c r="BK136" s="1481">
        <f> IF(BJ136 = 0, "", 1-BJ136/$O136)</f>
        <v/>
      </c>
      <c r="BL136" s="1474">
        <f>IF($O136 = "", "", BN$18)</f>
        <v/>
      </c>
      <c r="BM136" s="1475">
        <f>IF($O136="","",BN$20)</f>
        <v/>
      </c>
      <c r="BN136" s="2003" t="n"/>
      <c r="BO136" s="1481">
        <f> IF(BN136 = 0, "", 1-BN136/$O136)</f>
        <v/>
      </c>
      <c r="BP136" s="1478">
        <f>IF($O136 = "", "", BR$18)</f>
        <v/>
      </c>
      <c r="BQ136" s="1478">
        <f>IF($O136="","",BR$20)</f>
        <v/>
      </c>
      <c r="BR136" s="2002" t="n"/>
      <c r="BS136" s="1481">
        <f> IF(BR136 = 0, "", 1-BR136/$O136)</f>
        <v/>
      </c>
    </row>
    <row r="137" ht="13.5" customHeight="1" s="1659">
      <c r="A137" s="1185" t="n"/>
      <c r="B137" s="1350" t="n">
        <v>8992304009709</v>
      </c>
      <c r="C137" s="1352" t="inlineStr">
        <is>
          <t>LO533HBAA5XGKDANMY-12091827</t>
        </is>
      </c>
      <c r="D137" s="1353" t="n">
        <v>11511010</v>
      </c>
      <c r="E137" s="1258" t="n"/>
      <c r="F137" s="1188" t="inlineStr">
        <is>
          <t>L'Oreal Paris Men Expert White Activ Oil Control Moisturiser 50ml</t>
        </is>
      </c>
      <c r="G137" s="1188" t="n"/>
      <c r="H137" s="1188" t="n"/>
      <c r="I137" s="1188" t="n"/>
      <c r="J137" s="1188" t="n"/>
      <c r="K137" s="1188" t="n"/>
      <c r="L137" s="1188" t="n"/>
      <c r="M137" s="1188" t="n"/>
      <c r="N137" s="1187" t="inlineStr">
        <is>
          <t>Single</t>
        </is>
      </c>
      <c r="O137" s="2000" t="n">
        <v>35.5</v>
      </c>
      <c r="P137" s="1474">
        <f>IF($O137 = "", "", R$18)</f>
        <v/>
      </c>
      <c r="Q137" s="1475">
        <f>IF($O137="","",R$20)</f>
        <v/>
      </c>
      <c r="R137" s="2003" t="n">
        <v>33.73</v>
      </c>
      <c r="S137" s="1477">
        <f> IF(R137 = 0, "", 1-R137/$O137)</f>
        <v/>
      </c>
      <c r="T137" s="1478">
        <f>IF($O137 = "", "", V$18)</f>
        <v/>
      </c>
      <c r="U137" s="1478">
        <f>IF($O137="","",V$20)</f>
        <v/>
      </c>
      <c r="V137" s="2002" t="n">
        <v>33.73</v>
      </c>
      <c r="W137" s="1477">
        <f> IF(V137 = 0, "", 1-V137/$O137)</f>
        <v/>
      </c>
      <c r="X137" s="1474">
        <f>IF($O137 = "", "", Z$18)</f>
        <v/>
      </c>
      <c r="Y137" s="1475">
        <f>IF($O137="","",Z$20)</f>
        <v/>
      </c>
      <c r="Z137" s="2003" t="n">
        <v>31.95</v>
      </c>
      <c r="AA137" s="1477">
        <f> IF(Z137 = 0, "", 1-Z137/$O137)</f>
        <v/>
      </c>
      <c r="AB137" s="1478">
        <f>IF($O137 = "", "", AD$18)</f>
        <v/>
      </c>
      <c r="AC137" s="1478">
        <f>IF($O137="","",AD$20)</f>
        <v/>
      </c>
      <c r="AD137" s="2002" t="n">
        <v>30.18</v>
      </c>
      <c r="AE137" s="1477">
        <f> IF(AD137 = 0, "", 1-AD137/$O137)</f>
        <v/>
      </c>
      <c r="AF137" s="1474">
        <f>IF($O137 = "", "", AH$18)</f>
        <v/>
      </c>
      <c r="AG137" s="1475">
        <f>IF($O137="","",AH$20)</f>
        <v/>
      </c>
      <c r="AH137" s="2003" t="n">
        <v>28.4</v>
      </c>
      <c r="AI137" s="1477">
        <f> IF(AH137 = 0, "", 1-AH137/$O137)</f>
        <v/>
      </c>
      <c r="AJ137" s="1478">
        <f>IF($O137 = "", "", AL$18)</f>
        <v/>
      </c>
      <c r="AK137" s="1478">
        <f>IF($O137="","",AL$20)</f>
        <v/>
      </c>
      <c r="AL137" s="2002" t="n">
        <v>33.73</v>
      </c>
      <c r="AM137" s="1477">
        <f> IF(AL137 = 0, "", 1-AL137/$O137)</f>
        <v/>
      </c>
      <c r="AN137" s="1474">
        <f>IF($O137 = "", "", AP$18)</f>
        <v/>
      </c>
      <c r="AO137" s="1475">
        <f>IF($O137="","",AP$20)</f>
        <v/>
      </c>
      <c r="AP137" s="2003" t="n">
        <v>33.73</v>
      </c>
      <c r="AQ137" s="1477">
        <f> IF(AP137 = 0, "", 1-AP137/$O137)</f>
        <v/>
      </c>
      <c r="AR137" s="1478">
        <f>IF($O137 = "", "", AT$18)</f>
        <v/>
      </c>
      <c r="AS137" s="1478">
        <f>IF($O137="","",AT$20)</f>
        <v/>
      </c>
      <c r="AT137" s="2002" t="n">
        <v>33.73</v>
      </c>
      <c r="AU137" s="1481">
        <f> IF(AT137 = 0, "", 1-AT137/$O137)</f>
        <v/>
      </c>
      <c r="AV137" s="1474">
        <f>IF($O137 = "", "", AX$18)</f>
        <v/>
      </c>
      <c r="AW137" s="1475">
        <f>IF($O137="","",AX$20)</f>
        <v/>
      </c>
      <c r="AX137" s="2003" t="n">
        <v>31.95</v>
      </c>
      <c r="AY137" s="1481">
        <f> IF(AX137 = 0, "", 1-AX137/$O137)</f>
        <v/>
      </c>
      <c r="AZ137" s="1478">
        <f>IF($O137 = "", "", BB$18)</f>
        <v/>
      </c>
      <c r="BA137" s="1478">
        <f>IF($O137="","",BB$20)</f>
        <v/>
      </c>
      <c r="BB137" s="2002" t="n">
        <v>30.18</v>
      </c>
      <c r="BC137" s="1481">
        <f> IF(BB137 = 0, "", 1-BB137/$O137)</f>
        <v/>
      </c>
      <c r="BD137" s="1474">
        <f>IF($O137 = "", "", BF$18)</f>
        <v/>
      </c>
      <c r="BE137" s="1475">
        <f>IF($O137="","",BF$20)</f>
        <v/>
      </c>
      <c r="BF137" s="2003" t="n">
        <v>28.4</v>
      </c>
      <c r="BG137" s="1481">
        <f> IF(BF137 = 0, "", 1-BF137/$O137)</f>
        <v/>
      </c>
      <c r="BH137" s="1478">
        <f>IF($O137 = "", "", BJ$18)</f>
        <v/>
      </c>
      <c r="BI137" s="1478">
        <f>IF($O137="","",BJ$20)</f>
        <v/>
      </c>
      <c r="BJ137" s="2002" t="n"/>
      <c r="BK137" s="1481">
        <f> IF(BJ137 = 0, "", 1-BJ137/$O137)</f>
        <v/>
      </c>
      <c r="BL137" s="1474">
        <f>IF($O137 = "", "", BN$18)</f>
        <v/>
      </c>
      <c r="BM137" s="1475">
        <f>IF($O137="","",BN$20)</f>
        <v/>
      </c>
      <c r="BN137" s="2003" t="n"/>
      <c r="BO137" s="1481">
        <f> IF(BN137 = 0, "", 1-BN137/$O137)</f>
        <v/>
      </c>
      <c r="BP137" s="1478">
        <f>IF($O137 = "", "", BR$18)</f>
        <v/>
      </c>
      <c r="BQ137" s="1478">
        <f>IF($O137="","",BR$20)</f>
        <v/>
      </c>
      <c r="BR137" s="2002" t="n"/>
      <c r="BS137" s="1481">
        <f> IF(BR137 = 0, "", 1-BR137/$O137)</f>
        <v/>
      </c>
    </row>
    <row r="138" ht="13.5" customHeight="1" s="1659">
      <c r="A138" s="1185" t="n"/>
      <c r="B138" s="1350" t="n">
        <v>6946537019167</v>
      </c>
      <c r="C138" s="1352" t="inlineStr">
        <is>
          <t>LO533HBAA5VD9SANMY-11969548</t>
        </is>
      </c>
      <c r="D138" s="1353" t="n">
        <v>11511011</v>
      </c>
      <c r="E138" s="1258" t="n"/>
      <c r="F138" s="1188" t="inlineStr">
        <is>
          <t>L'Oreal Paris Men Expert Hydra Energetic Turbo Booster X-Treme Gel Moisturizer 50ml</t>
        </is>
      </c>
      <c r="G138" s="1188" t="n"/>
      <c r="H138" s="1188" t="n"/>
      <c r="I138" s="1188" t="n"/>
      <c r="J138" s="1188" t="n"/>
      <c r="K138" s="1188" t="n"/>
      <c r="L138" s="1188" t="n"/>
      <c r="M138" s="1188" t="n"/>
      <c r="N138" s="1187" t="inlineStr">
        <is>
          <t>Single</t>
        </is>
      </c>
      <c r="O138" s="2000" t="n">
        <v>51.5</v>
      </c>
      <c r="P138" s="1474">
        <f>IF($O138 = "", "", R$18)</f>
        <v/>
      </c>
      <c r="Q138" s="1475">
        <f>IF($O138="","",R$20)</f>
        <v/>
      </c>
      <c r="R138" s="2003" t="n">
        <v>48.93</v>
      </c>
      <c r="S138" s="1477">
        <f> IF(R138 = 0, "", 1-R138/$O138)</f>
        <v/>
      </c>
      <c r="T138" s="1478">
        <f>IF($O138 = "", "", V$18)</f>
        <v/>
      </c>
      <c r="U138" s="1478">
        <f>IF($O138="","",V$20)</f>
        <v/>
      </c>
      <c r="V138" s="2002" t="n">
        <v>48.93</v>
      </c>
      <c r="W138" s="1477">
        <f> IF(V138 = 0, "", 1-V138/$O138)</f>
        <v/>
      </c>
      <c r="X138" s="1474">
        <f>IF($O138 = "", "", Z$18)</f>
        <v/>
      </c>
      <c r="Y138" s="1475">
        <f>IF($O138="","",Z$20)</f>
        <v/>
      </c>
      <c r="Z138" s="2003" t="n">
        <v>46.35</v>
      </c>
      <c r="AA138" s="1477">
        <f> IF(Z138 = 0, "", 1-Z138/$O138)</f>
        <v/>
      </c>
      <c r="AB138" s="1478">
        <f>IF($O138 = "", "", AD$18)</f>
        <v/>
      </c>
      <c r="AC138" s="1478">
        <f>IF($O138="","",AD$20)</f>
        <v/>
      </c>
      <c r="AD138" s="2002" t="n">
        <v>43.78</v>
      </c>
      <c r="AE138" s="1477">
        <f> IF(AD138 = 0, "", 1-AD138/$O138)</f>
        <v/>
      </c>
      <c r="AF138" s="1474">
        <f>IF($O138 = "", "", AH$18)</f>
        <v/>
      </c>
      <c r="AG138" s="1475">
        <f>IF($O138="","",AH$20)</f>
        <v/>
      </c>
      <c r="AH138" s="2003" t="n">
        <v>41.2</v>
      </c>
      <c r="AI138" s="1477">
        <f> IF(AH138 = 0, "", 1-AH138/$O138)</f>
        <v/>
      </c>
      <c r="AJ138" s="1478">
        <f>IF($O138 = "", "", AL$18)</f>
        <v/>
      </c>
      <c r="AK138" s="1478">
        <f>IF($O138="","",AL$20)</f>
        <v/>
      </c>
      <c r="AL138" s="2002" t="n">
        <v>48.93</v>
      </c>
      <c r="AM138" s="1477">
        <f> IF(AL138 = 0, "", 1-AL138/$O138)</f>
        <v/>
      </c>
      <c r="AN138" s="1474">
        <f>IF($O138 = "", "", AP$18)</f>
        <v/>
      </c>
      <c r="AO138" s="1475">
        <f>IF($O138="","",AP$20)</f>
        <v/>
      </c>
      <c r="AP138" s="2003" t="n">
        <v>48.93</v>
      </c>
      <c r="AQ138" s="1477">
        <f> IF(AP138 = 0, "", 1-AP138/$O138)</f>
        <v/>
      </c>
      <c r="AR138" s="1478">
        <f>IF($O138 = "", "", AT$18)</f>
        <v/>
      </c>
      <c r="AS138" s="1478">
        <f>IF($O138="","",AT$20)</f>
        <v/>
      </c>
      <c r="AT138" s="2002" t="n">
        <v>48.93</v>
      </c>
      <c r="AU138" s="1481">
        <f> IF(AT138 = 0, "", 1-AT138/$O138)</f>
        <v/>
      </c>
      <c r="AV138" s="1474">
        <f>IF($O138 = "", "", AX$18)</f>
        <v/>
      </c>
      <c r="AW138" s="1475">
        <f>IF($O138="","",AX$20)</f>
        <v/>
      </c>
      <c r="AX138" s="2003" t="n">
        <v>46.35</v>
      </c>
      <c r="AY138" s="1481">
        <f> IF(AX138 = 0, "", 1-AX138/$O138)</f>
        <v/>
      </c>
      <c r="AZ138" s="1478">
        <f>IF($O138 = "", "", BB$18)</f>
        <v/>
      </c>
      <c r="BA138" s="1478">
        <f>IF($O138="","",BB$20)</f>
        <v/>
      </c>
      <c r="BB138" s="2002" t="n">
        <v>43.78</v>
      </c>
      <c r="BC138" s="1481">
        <f> IF(BB138 = 0, "", 1-BB138/$O138)</f>
        <v/>
      </c>
      <c r="BD138" s="1474">
        <f>IF($O138 = "", "", BF$18)</f>
        <v/>
      </c>
      <c r="BE138" s="1475">
        <f>IF($O138="","",BF$20)</f>
        <v/>
      </c>
      <c r="BF138" s="2003" t="n">
        <v>41.2</v>
      </c>
      <c r="BG138" s="1481">
        <f> IF(BF138 = 0, "", 1-BF138/$O138)</f>
        <v/>
      </c>
      <c r="BH138" s="1478">
        <f>IF($O138 = "", "", BJ$18)</f>
        <v/>
      </c>
      <c r="BI138" s="1478">
        <f>IF($O138="","",BJ$20)</f>
        <v/>
      </c>
      <c r="BJ138" s="2002" t="n"/>
      <c r="BK138" s="1481">
        <f> IF(BJ138 = 0, "", 1-BJ138/$O138)</f>
        <v/>
      </c>
      <c r="BL138" s="1474">
        <f>IF($O138 = "", "", BN$18)</f>
        <v/>
      </c>
      <c r="BM138" s="1475">
        <f>IF($O138="","",BN$20)</f>
        <v/>
      </c>
      <c r="BN138" s="2003" t="n"/>
      <c r="BO138" s="1481">
        <f> IF(BN138 = 0, "", 1-BN138/$O138)</f>
        <v/>
      </c>
      <c r="BP138" s="1478">
        <f>IF($O138 = "", "", BR$18)</f>
        <v/>
      </c>
      <c r="BQ138" s="1478">
        <f>IF($O138="","",BR$20)</f>
        <v/>
      </c>
      <c r="BR138" s="2002" t="n"/>
      <c r="BS138" s="1481">
        <f> IF(BR138 = 0, "", 1-BR138/$O138)</f>
        <v/>
      </c>
    </row>
    <row r="139" ht="13.5" customHeight="1" s="1659">
      <c r="A139" s="1185" t="n"/>
      <c r="B139" s="1350" t="n">
        <v>8992304013454</v>
      </c>
      <c r="C139" s="1352" t="inlineStr">
        <is>
          <t>LO533HBAA5XXL5ANMY-12116669</t>
        </is>
      </c>
      <c r="D139" s="1353" t="n">
        <v>11513556</v>
      </c>
      <c r="E139" s="1258" t="n"/>
      <c r="F139" s="1188" t="inlineStr">
        <is>
          <t>LOreal Paris Revitalift Anti Aging Intense Repairing Serum Essence 30ml</t>
        </is>
      </c>
      <c r="G139" s="1188" t="n"/>
      <c r="H139" s="1188" t="n"/>
      <c r="I139" s="1188" t="n"/>
      <c r="J139" s="1188" t="n"/>
      <c r="K139" s="1188" t="n"/>
      <c r="L139" s="1188" t="n"/>
      <c r="M139" s="1188" t="n"/>
      <c r="N139" s="1187" t="inlineStr">
        <is>
          <t>Single</t>
        </is>
      </c>
      <c r="O139" s="2000" t="n">
        <v>81.90000000000001</v>
      </c>
      <c r="P139" s="1474">
        <f>IF($O139 = "", "", R$18)</f>
        <v/>
      </c>
      <c r="Q139" s="1475">
        <f>IF($O139="","",R$20)</f>
        <v/>
      </c>
      <c r="R139" s="2003" t="n">
        <v>77.81</v>
      </c>
      <c r="S139" s="1477">
        <f> IF(R139 = 0, "", 1-R139/$O139)</f>
        <v/>
      </c>
      <c r="T139" s="1478">
        <f>IF($O139 = "", "", V$18)</f>
        <v/>
      </c>
      <c r="U139" s="1478">
        <f>IF($O139="","",V$20)</f>
        <v/>
      </c>
      <c r="V139" s="2002" t="n">
        <v>77.81</v>
      </c>
      <c r="W139" s="1477">
        <f> IF(V139 = 0, "", 1-V139/$O139)</f>
        <v/>
      </c>
      <c r="X139" s="1474">
        <f>IF($O139 = "", "", Z$18)</f>
        <v/>
      </c>
      <c r="Y139" s="1475">
        <f>IF($O139="","",Z$20)</f>
        <v/>
      </c>
      <c r="Z139" s="2003" t="n">
        <v>73.70999999999999</v>
      </c>
      <c r="AA139" s="1477">
        <f> IF(Z139 = 0, "", 1-Z139/$O139)</f>
        <v/>
      </c>
      <c r="AB139" s="1478">
        <f>IF($O139 = "", "", AD$18)</f>
        <v/>
      </c>
      <c r="AC139" s="1478">
        <f>IF($O139="","",AD$20)</f>
        <v/>
      </c>
      <c r="AD139" s="2002" t="n">
        <v>69.62</v>
      </c>
      <c r="AE139" s="1477">
        <f> IF(AD139 = 0, "", 1-AD139/$O139)</f>
        <v/>
      </c>
      <c r="AF139" s="1474">
        <f>IF($O139 = "", "", AH$18)</f>
        <v/>
      </c>
      <c r="AG139" s="1475">
        <f>IF($O139="","",AH$20)</f>
        <v/>
      </c>
      <c r="AH139" s="2003" t="n">
        <v>65.52</v>
      </c>
      <c r="AI139" s="1477">
        <f> IF(AH139 = 0, "", 1-AH139/$O139)</f>
        <v/>
      </c>
      <c r="AJ139" s="1478">
        <f>IF($O139 = "", "", AL$18)</f>
        <v/>
      </c>
      <c r="AK139" s="1478">
        <f>IF($O139="","",AL$20)</f>
        <v/>
      </c>
      <c r="AL139" s="2002" t="n">
        <v>77.81</v>
      </c>
      <c r="AM139" s="1477">
        <f> IF(AL139 = 0, "", 1-AL139/$O139)</f>
        <v/>
      </c>
      <c r="AN139" s="1474">
        <f>IF($O139 = "", "", AP$18)</f>
        <v/>
      </c>
      <c r="AO139" s="1475">
        <f>IF($O139="","",AP$20)</f>
        <v/>
      </c>
      <c r="AP139" s="2003" t="n">
        <v>77.81</v>
      </c>
      <c r="AQ139" s="1477">
        <f> IF(AP139 = 0, "", 1-AP139/$O139)</f>
        <v/>
      </c>
      <c r="AR139" s="1478">
        <f>IF($O139 = "", "", AT$18)</f>
        <v/>
      </c>
      <c r="AS139" s="1478">
        <f>IF($O139="","",AT$20)</f>
        <v/>
      </c>
      <c r="AT139" s="2002" t="n">
        <v>77.81</v>
      </c>
      <c r="AU139" s="1481">
        <f> IF(AT139 = 0, "", 1-AT139/$O139)</f>
        <v/>
      </c>
      <c r="AV139" s="1474">
        <f>IF($O139 = "", "", AX$18)</f>
        <v/>
      </c>
      <c r="AW139" s="1475">
        <f>IF($O139="","",AX$20)</f>
        <v/>
      </c>
      <c r="AX139" s="2003" t="n">
        <v>73.70999999999999</v>
      </c>
      <c r="AY139" s="1481">
        <f> IF(AX139 = 0, "", 1-AX139/$O139)</f>
        <v/>
      </c>
      <c r="AZ139" s="1478">
        <f>IF($O139 = "", "", BB$18)</f>
        <v/>
      </c>
      <c r="BA139" s="1478">
        <f>IF($O139="","",BB$20)</f>
        <v/>
      </c>
      <c r="BB139" s="2002" t="n">
        <v>69.62</v>
      </c>
      <c r="BC139" s="1481">
        <f> IF(BB139 = 0, "", 1-BB139/$O139)</f>
        <v/>
      </c>
      <c r="BD139" s="1474">
        <f>IF($O139 = "", "", BF$18)</f>
        <v/>
      </c>
      <c r="BE139" s="1475">
        <f>IF($O139="","",BF$20)</f>
        <v/>
      </c>
      <c r="BF139" s="2003" t="n">
        <v>65.52</v>
      </c>
      <c r="BG139" s="1481">
        <f> IF(BF139 = 0, "", 1-BF139/$O139)</f>
        <v/>
      </c>
      <c r="BH139" s="1478">
        <f>IF($O139 = "", "", BJ$18)</f>
        <v/>
      </c>
      <c r="BI139" s="1478">
        <f>IF($O139="","",BJ$20)</f>
        <v/>
      </c>
      <c r="BJ139" s="2002" t="n"/>
      <c r="BK139" s="1481">
        <f> IF(BJ139 = 0, "", 1-BJ139/$O139)</f>
        <v/>
      </c>
      <c r="BL139" s="1474">
        <f>IF($O139 = "", "", BN$18)</f>
        <v/>
      </c>
      <c r="BM139" s="1475">
        <f>IF($O139="","",BN$20)</f>
        <v/>
      </c>
      <c r="BN139" s="2003" t="n"/>
      <c r="BO139" s="1481">
        <f> IF(BN139 = 0, "", 1-BN139/$O139)</f>
        <v/>
      </c>
      <c r="BP139" s="1478">
        <f>IF($O139 = "", "", BR$18)</f>
        <v/>
      </c>
      <c r="BQ139" s="1478">
        <f>IF($O139="","",BR$20)</f>
        <v/>
      </c>
      <c r="BR139" s="2002" t="n"/>
      <c r="BS139" s="1481">
        <f> IF(BR139 = 0, "", 1-BR139/$O139)</f>
        <v/>
      </c>
    </row>
    <row r="140" ht="13.5" customHeight="1" s="1659">
      <c r="A140" s="1185" t="n"/>
      <c r="B140" s="1350" t="n">
        <v>6923700958621</v>
      </c>
      <c r="C140" s="1352" t="inlineStr">
        <is>
          <t>LO533HBAA5VDAHANMY-11969573</t>
        </is>
      </c>
      <c r="D140" s="1353" t="n">
        <v>11513559</v>
      </c>
      <c r="E140" s="1258" t="n"/>
      <c r="F140" s="1188" t="inlineStr">
        <is>
          <t>L'Oreal Paris Revitalift Triple Action Renewing Anti-Aging Serum 30ml</t>
        </is>
      </c>
      <c r="G140" s="1188" t="n"/>
      <c r="H140" s="1188" t="n"/>
      <c r="I140" s="1188" t="n"/>
      <c r="J140" s="1188" t="n"/>
      <c r="K140" s="1188" t="n"/>
      <c r="L140" s="1188" t="n"/>
      <c r="M140" s="1188" t="n"/>
      <c r="N140" s="1187" t="inlineStr">
        <is>
          <t>Single</t>
        </is>
      </c>
      <c r="O140" s="2000" t="n">
        <v>111</v>
      </c>
      <c r="P140" s="1474">
        <f>IF($O140 = "", "", R$18)</f>
        <v/>
      </c>
      <c r="Q140" s="1475">
        <f>IF($O140="","",R$20)</f>
        <v/>
      </c>
      <c r="R140" s="2003" t="n">
        <v>105.45</v>
      </c>
      <c r="S140" s="1477">
        <f> IF(R140 = 0, "", 1-R140/$O140)</f>
        <v/>
      </c>
      <c r="T140" s="1478">
        <f>IF($O140 = "", "", V$18)</f>
        <v/>
      </c>
      <c r="U140" s="1478">
        <f>IF($O140="","",V$20)</f>
        <v/>
      </c>
      <c r="V140" s="2002" t="n">
        <v>105.45</v>
      </c>
      <c r="W140" s="1477">
        <f> IF(V140 = 0, "", 1-V140/$O140)</f>
        <v/>
      </c>
      <c r="X140" s="1474">
        <f>IF($O140 = "", "", Z$18)</f>
        <v/>
      </c>
      <c r="Y140" s="1475">
        <f>IF($O140="","",Z$20)</f>
        <v/>
      </c>
      <c r="Z140" s="2003" t="n">
        <v>99.90000000000001</v>
      </c>
      <c r="AA140" s="1477">
        <f> IF(Z140 = 0, "", 1-Z140/$O140)</f>
        <v/>
      </c>
      <c r="AB140" s="1478">
        <f>IF($O140 = "", "", AD$18)</f>
        <v/>
      </c>
      <c r="AC140" s="1478">
        <f>IF($O140="","",AD$20)</f>
        <v/>
      </c>
      <c r="AD140" s="2002" t="n">
        <v>94.34999999999999</v>
      </c>
      <c r="AE140" s="1477">
        <f> IF(AD140 = 0, "", 1-AD140/$O140)</f>
        <v/>
      </c>
      <c r="AF140" s="1474">
        <f>IF($O140 = "", "", AH$18)</f>
        <v/>
      </c>
      <c r="AG140" s="1475">
        <f>IF($O140="","",AH$20)</f>
        <v/>
      </c>
      <c r="AH140" s="2003" t="n">
        <v>88.8</v>
      </c>
      <c r="AI140" s="1477">
        <f> IF(AH140 = 0, "", 1-AH140/$O140)</f>
        <v/>
      </c>
      <c r="AJ140" s="1478">
        <f>IF($O140 = "", "", AL$18)</f>
        <v/>
      </c>
      <c r="AK140" s="1478">
        <f>IF($O140="","",AL$20)</f>
        <v/>
      </c>
      <c r="AL140" s="2002" t="n">
        <v>105.45</v>
      </c>
      <c r="AM140" s="1477">
        <f> IF(AL140 = 0, "", 1-AL140/$O140)</f>
        <v/>
      </c>
      <c r="AN140" s="1474">
        <f>IF($O140 = "", "", AP$18)</f>
        <v/>
      </c>
      <c r="AO140" s="1475">
        <f>IF($O140="","",AP$20)</f>
        <v/>
      </c>
      <c r="AP140" s="2003" t="n">
        <v>105.45</v>
      </c>
      <c r="AQ140" s="1477">
        <f> IF(AP140 = 0, "", 1-AP140/$O140)</f>
        <v/>
      </c>
      <c r="AR140" s="1478">
        <f>IF($O140 = "", "", AT$18)</f>
        <v/>
      </c>
      <c r="AS140" s="1478">
        <f>IF($O140="","",AT$20)</f>
        <v/>
      </c>
      <c r="AT140" s="2002" t="n">
        <v>105.45</v>
      </c>
      <c r="AU140" s="1481">
        <f> IF(AT140 = 0, "", 1-AT140/$O140)</f>
        <v/>
      </c>
      <c r="AV140" s="1474">
        <f>IF($O140 = "", "", AX$18)</f>
        <v/>
      </c>
      <c r="AW140" s="1475">
        <f>IF($O140="","",AX$20)</f>
        <v/>
      </c>
      <c r="AX140" s="2003" t="n">
        <v>99.90000000000001</v>
      </c>
      <c r="AY140" s="1481">
        <f> IF(AX140 = 0, "", 1-AX140/$O140)</f>
        <v/>
      </c>
      <c r="AZ140" s="1478">
        <f>IF($O140 = "", "", BB$18)</f>
        <v/>
      </c>
      <c r="BA140" s="1478">
        <f>IF($O140="","",BB$20)</f>
        <v/>
      </c>
      <c r="BB140" s="2002" t="n">
        <v>94.34999999999999</v>
      </c>
      <c r="BC140" s="1481">
        <f> IF(BB140 = 0, "", 1-BB140/$O140)</f>
        <v/>
      </c>
      <c r="BD140" s="1474">
        <f>IF($O140 = "", "", BF$18)</f>
        <v/>
      </c>
      <c r="BE140" s="1475">
        <f>IF($O140="","",BF$20)</f>
        <v/>
      </c>
      <c r="BF140" s="2003" t="n">
        <v>88.8</v>
      </c>
      <c r="BG140" s="1481">
        <f> IF(BF140 = 0, "", 1-BF140/$O140)</f>
        <v/>
      </c>
      <c r="BH140" s="1478">
        <f>IF($O140 = "", "", BJ$18)</f>
        <v/>
      </c>
      <c r="BI140" s="1478">
        <f>IF($O140="","",BJ$20)</f>
        <v/>
      </c>
      <c r="BJ140" s="2002" t="n"/>
      <c r="BK140" s="1481">
        <f> IF(BJ140 = 0, "", 1-BJ140/$O140)</f>
        <v/>
      </c>
      <c r="BL140" s="1474">
        <f>IF($O140 = "", "", BN$18)</f>
        <v/>
      </c>
      <c r="BM140" s="1475">
        <f>IF($O140="","",BN$20)</f>
        <v/>
      </c>
      <c r="BN140" s="2003" t="n"/>
      <c r="BO140" s="1481">
        <f> IF(BN140 = 0, "", 1-BN140/$O140)</f>
        <v/>
      </c>
      <c r="BP140" s="1478">
        <f>IF($O140 = "", "", BR$18)</f>
        <v/>
      </c>
      <c r="BQ140" s="1478">
        <f>IF($O140="","",BR$20)</f>
        <v/>
      </c>
      <c r="BR140" s="2002" t="n"/>
      <c r="BS140" s="1481">
        <f> IF(BR140 = 0, "", 1-BR140/$O140)</f>
        <v/>
      </c>
    </row>
    <row r="141" ht="13.5" customHeight="1" s="1659">
      <c r="A141" s="1185" t="n"/>
      <c r="B141" s="1350" t="n">
        <v>8991380222552</v>
      </c>
      <c r="C141" s="1352" t="inlineStr">
        <is>
          <t>LO533HBAA5ZIDWANMY-12203924</t>
        </is>
      </c>
      <c r="D141" s="1353" t="n">
        <v>11513561</v>
      </c>
      <c r="E141" s="1258" t="n"/>
      <c r="F141" s="1188" t="inlineStr">
        <is>
          <t>L'Oreal Paris UV Perfect Anti-Dullness SPF50/PA+++ 30ml</t>
        </is>
      </c>
      <c r="G141" s="1188" t="n"/>
      <c r="H141" s="1188" t="n"/>
      <c r="I141" s="1188" t="n"/>
      <c r="J141" s="1188" t="n"/>
      <c r="K141" s="1188" t="n"/>
      <c r="L141" s="1188" t="n"/>
      <c r="M141" s="1188" t="n"/>
      <c r="N141" s="1187" t="inlineStr">
        <is>
          <t>Single</t>
        </is>
      </c>
      <c r="O141" s="2000" t="n">
        <v>40.9</v>
      </c>
      <c r="P141" s="1474">
        <f>IF($O141 = "", "", R$18)</f>
        <v/>
      </c>
      <c r="Q141" s="1475">
        <f>IF($O141="","",R$20)</f>
        <v/>
      </c>
      <c r="R141" s="2003" t="n">
        <v>38.86</v>
      </c>
      <c r="S141" s="1477">
        <f> IF(R141 = 0, "", 1-R141/$O141)</f>
        <v/>
      </c>
      <c r="T141" s="1478">
        <f>IF($O141 = "", "", V$18)</f>
        <v/>
      </c>
      <c r="U141" s="1478">
        <f>IF($O141="","",V$20)</f>
        <v/>
      </c>
      <c r="V141" s="2002" t="n">
        <v>38.86</v>
      </c>
      <c r="W141" s="1477">
        <f> IF(V141 = 0, "", 1-V141/$O141)</f>
        <v/>
      </c>
      <c r="X141" s="1474">
        <f>IF($O141 = "", "", Z$18)</f>
        <v/>
      </c>
      <c r="Y141" s="1475">
        <f>IF($O141="","",Z$20)</f>
        <v/>
      </c>
      <c r="Z141" s="2003" t="n">
        <v>36.81</v>
      </c>
      <c r="AA141" s="1477">
        <f> IF(Z141 = 0, "", 1-Z141/$O141)</f>
        <v/>
      </c>
      <c r="AB141" s="1478">
        <f>IF($O141 = "", "", AD$18)</f>
        <v/>
      </c>
      <c r="AC141" s="1478">
        <f>IF($O141="","",AD$20)</f>
        <v/>
      </c>
      <c r="AD141" s="2002" t="n">
        <v>34.77</v>
      </c>
      <c r="AE141" s="1477">
        <f> IF(AD141 = 0, "", 1-AD141/$O141)</f>
        <v/>
      </c>
      <c r="AF141" s="1474">
        <f>IF($O141 = "", "", AH$18)</f>
        <v/>
      </c>
      <c r="AG141" s="1475">
        <f>IF($O141="","",AH$20)</f>
        <v/>
      </c>
      <c r="AH141" s="2003" t="n">
        <v>32.72</v>
      </c>
      <c r="AI141" s="1477">
        <f> IF(AH141 = 0, "", 1-AH141/$O141)</f>
        <v/>
      </c>
      <c r="AJ141" s="1478">
        <f>IF($O141 = "", "", AL$18)</f>
        <v/>
      </c>
      <c r="AK141" s="1478">
        <f>IF($O141="","",AL$20)</f>
        <v/>
      </c>
      <c r="AL141" s="2002" t="n">
        <v>38.86</v>
      </c>
      <c r="AM141" s="1477">
        <f> IF(AL141 = 0, "", 1-AL141/$O141)</f>
        <v/>
      </c>
      <c r="AN141" s="1474">
        <f>IF($O141 = "", "", AP$18)</f>
        <v/>
      </c>
      <c r="AO141" s="1475">
        <f>IF($O141="","",AP$20)</f>
        <v/>
      </c>
      <c r="AP141" s="2003" t="n">
        <v>38.86</v>
      </c>
      <c r="AQ141" s="1477">
        <f> IF(AP141 = 0, "", 1-AP141/$O141)</f>
        <v/>
      </c>
      <c r="AR141" s="1478">
        <f>IF($O141 = "", "", AT$18)</f>
        <v/>
      </c>
      <c r="AS141" s="1478">
        <f>IF($O141="","",AT$20)</f>
        <v/>
      </c>
      <c r="AT141" s="2002" t="n">
        <v>38.86</v>
      </c>
      <c r="AU141" s="1481">
        <f> IF(AT141 = 0, "", 1-AT141/$O141)</f>
        <v/>
      </c>
      <c r="AV141" s="1474">
        <f>IF($O141 = "", "", AX$18)</f>
        <v/>
      </c>
      <c r="AW141" s="1475">
        <f>IF($O141="","",AX$20)</f>
        <v/>
      </c>
      <c r="AX141" s="2003" t="n">
        <v>36.81</v>
      </c>
      <c r="AY141" s="1481">
        <f> IF(AX141 = 0, "", 1-AX141/$O141)</f>
        <v/>
      </c>
      <c r="AZ141" s="1478">
        <f>IF($O141 = "", "", BB$18)</f>
        <v/>
      </c>
      <c r="BA141" s="1478">
        <f>IF($O141="","",BB$20)</f>
        <v/>
      </c>
      <c r="BB141" s="2002" t="n">
        <v>34.77</v>
      </c>
      <c r="BC141" s="1481">
        <f> IF(BB141 = 0, "", 1-BB141/$O141)</f>
        <v/>
      </c>
      <c r="BD141" s="1474">
        <f>IF($O141 = "", "", BF$18)</f>
        <v/>
      </c>
      <c r="BE141" s="1475">
        <f>IF($O141="","",BF$20)</f>
        <v/>
      </c>
      <c r="BF141" s="2003" t="n">
        <v>32.72</v>
      </c>
      <c r="BG141" s="1481">
        <f> IF(BF141 = 0, "", 1-BF141/$O141)</f>
        <v/>
      </c>
      <c r="BH141" s="1478">
        <f>IF($O141 = "", "", BJ$18)</f>
        <v/>
      </c>
      <c r="BI141" s="1478">
        <f>IF($O141="","",BJ$20)</f>
        <v/>
      </c>
      <c r="BJ141" s="2002" t="n"/>
      <c r="BK141" s="1481">
        <f> IF(BJ141 = 0, "", 1-BJ141/$O141)</f>
        <v/>
      </c>
      <c r="BL141" s="1474">
        <f>IF($O141 = "", "", BN$18)</f>
        <v/>
      </c>
      <c r="BM141" s="1475">
        <f>IF($O141="","",BN$20)</f>
        <v/>
      </c>
      <c r="BN141" s="2003" t="n"/>
      <c r="BO141" s="1481">
        <f> IF(BN141 = 0, "", 1-BN141/$O141)</f>
        <v/>
      </c>
      <c r="BP141" s="1478">
        <f>IF($O141 = "", "", BR$18)</f>
        <v/>
      </c>
      <c r="BQ141" s="1478">
        <f>IF($O141="","",BR$20)</f>
        <v/>
      </c>
      <c r="BR141" s="2002" t="n"/>
      <c r="BS141" s="1481">
        <f> IF(BR141 = 0, "", 1-BR141/$O141)</f>
        <v/>
      </c>
    </row>
    <row r="142" ht="13.5" customHeight="1" s="1659">
      <c r="A142" s="1185" t="n"/>
      <c r="B142" s="1350" t="n">
        <v>8992304001192</v>
      </c>
      <c r="C142" s="1352" t="inlineStr">
        <is>
          <t>LO533HBAA5ZHTXANMY-12203018</t>
        </is>
      </c>
      <c r="D142" s="1353" t="n">
        <v>11513578</v>
      </c>
      <c r="E142" s="1258" t="n"/>
      <c r="F142" s="1188" t="inlineStr">
        <is>
          <t>L'Oreal Paris Aura Perfect Scrub 100ml</t>
        </is>
      </c>
      <c r="G142" s="1188" t="n"/>
      <c r="H142" s="1188" t="n"/>
      <c r="I142" s="1188" t="n"/>
      <c r="J142" s="1188" t="n"/>
      <c r="K142" s="1188" t="n"/>
      <c r="L142" s="1188" t="n"/>
      <c r="M142" s="1188" t="n"/>
      <c r="N142" s="1187" t="inlineStr">
        <is>
          <t>Single</t>
        </is>
      </c>
      <c r="O142" s="2000" t="n">
        <v>30.9</v>
      </c>
      <c r="P142" s="1474">
        <f>IF($O142 = "", "", R$18)</f>
        <v/>
      </c>
      <c r="Q142" s="1475">
        <f>IF($O142="","",R$20)</f>
        <v/>
      </c>
      <c r="R142" s="2003" t="n">
        <v>29.36</v>
      </c>
      <c r="S142" s="1477">
        <f> IF(R142 = 0, "", 1-R142/$O142)</f>
        <v/>
      </c>
      <c r="T142" s="1478">
        <f>IF($O142 = "", "", V$18)</f>
        <v/>
      </c>
      <c r="U142" s="1478">
        <f>IF($O142="","",V$20)</f>
        <v/>
      </c>
      <c r="V142" s="2002" t="n">
        <v>29.36</v>
      </c>
      <c r="W142" s="1477">
        <f> IF(V142 = 0, "", 1-V142/$O142)</f>
        <v/>
      </c>
      <c r="X142" s="1474">
        <f>IF($O142 = "", "", Z$18)</f>
        <v/>
      </c>
      <c r="Y142" s="1475">
        <f>IF($O142="","",Z$20)</f>
        <v/>
      </c>
      <c r="Z142" s="2003" t="n">
        <v>27.81</v>
      </c>
      <c r="AA142" s="1477">
        <f> IF(Z142 = 0, "", 1-Z142/$O142)</f>
        <v/>
      </c>
      <c r="AB142" s="1478">
        <f>IF($O142 = "", "", AD$18)</f>
        <v/>
      </c>
      <c r="AC142" s="1478">
        <f>IF($O142="","",AD$20)</f>
        <v/>
      </c>
      <c r="AD142" s="2002" t="n">
        <v>26.27</v>
      </c>
      <c r="AE142" s="1477">
        <f> IF(AD142 = 0, "", 1-AD142/$O142)</f>
        <v/>
      </c>
      <c r="AF142" s="1474">
        <f>IF($O142 = "", "", AH$18)</f>
        <v/>
      </c>
      <c r="AG142" s="1475">
        <f>IF($O142="","",AH$20)</f>
        <v/>
      </c>
      <c r="AH142" s="2003" t="n">
        <v>24.72</v>
      </c>
      <c r="AI142" s="1477">
        <f> IF(AH142 = 0, "", 1-AH142/$O142)</f>
        <v/>
      </c>
      <c r="AJ142" s="1478">
        <f>IF($O142 = "", "", AL$18)</f>
        <v/>
      </c>
      <c r="AK142" s="1478">
        <f>IF($O142="","",AL$20)</f>
        <v/>
      </c>
      <c r="AL142" s="2002" t="n">
        <v>29.36</v>
      </c>
      <c r="AM142" s="1477">
        <f> IF(AL142 = 0, "", 1-AL142/$O142)</f>
        <v/>
      </c>
      <c r="AN142" s="1474">
        <f>IF($O142 = "", "", AP$18)</f>
        <v/>
      </c>
      <c r="AO142" s="1475">
        <f>IF($O142="","",AP$20)</f>
        <v/>
      </c>
      <c r="AP142" s="2003" t="n">
        <v>29.36</v>
      </c>
      <c r="AQ142" s="1477">
        <f> IF(AP142 = 0, "", 1-AP142/$O142)</f>
        <v/>
      </c>
      <c r="AR142" s="1478">
        <f>IF($O142 = "", "", AT$18)</f>
        <v/>
      </c>
      <c r="AS142" s="1478">
        <f>IF($O142="","",AT$20)</f>
        <v/>
      </c>
      <c r="AT142" s="2002" t="n">
        <v>29.36</v>
      </c>
      <c r="AU142" s="1481">
        <f> IF(AT142 = 0, "", 1-AT142/$O142)</f>
        <v/>
      </c>
      <c r="AV142" s="1474">
        <f>IF($O142 = "", "", AX$18)</f>
        <v/>
      </c>
      <c r="AW142" s="1475">
        <f>IF($O142="","",AX$20)</f>
        <v/>
      </c>
      <c r="AX142" s="2003" t="n">
        <v>27.81</v>
      </c>
      <c r="AY142" s="1481">
        <f> IF(AX142 = 0, "", 1-AX142/$O142)</f>
        <v/>
      </c>
      <c r="AZ142" s="1478">
        <f>IF($O142 = "", "", BB$18)</f>
        <v/>
      </c>
      <c r="BA142" s="1478">
        <f>IF($O142="","",BB$20)</f>
        <v/>
      </c>
      <c r="BB142" s="2002" t="n">
        <v>26.27</v>
      </c>
      <c r="BC142" s="1481">
        <f> IF(BB142 = 0, "", 1-BB142/$O142)</f>
        <v/>
      </c>
      <c r="BD142" s="1474">
        <f>IF($O142 = "", "", BF$18)</f>
        <v/>
      </c>
      <c r="BE142" s="1475">
        <f>IF($O142="","",BF$20)</f>
        <v/>
      </c>
      <c r="BF142" s="2003" t="n">
        <v>24.72</v>
      </c>
      <c r="BG142" s="1481">
        <f> IF(BF142 = 0, "", 1-BF142/$O142)</f>
        <v/>
      </c>
      <c r="BH142" s="1478">
        <f>IF($O142 = "", "", BJ$18)</f>
        <v/>
      </c>
      <c r="BI142" s="1478">
        <f>IF($O142="","",BJ$20)</f>
        <v/>
      </c>
      <c r="BJ142" s="2002" t="n"/>
      <c r="BK142" s="1481">
        <f> IF(BJ142 = 0, "", 1-BJ142/$O142)</f>
        <v/>
      </c>
      <c r="BL142" s="1474">
        <f>IF($O142 = "", "", BN$18)</f>
        <v/>
      </c>
      <c r="BM142" s="1475">
        <f>IF($O142="","",BN$20)</f>
        <v/>
      </c>
      <c r="BN142" s="2003" t="n"/>
      <c r="BO142" s="1481">
        <f> IF(BN142 = 0, "", 1-BN142/$O142)</f>
        <v/>
      </c>
      <c r="BP142" s="1478">
        <f>IF($O142 = "", "", BR$18)</f>
        <v/>
      </c>
      <c r="BQ142" s="1478">
        <f>IF($O142="","",BR$20)</f>
        <v/>
      </c>
      <c r="BR142" s="2002" t="n"/>
      <c r="BS142" s="1481">
        <f> IF(BR142 = 0, "", 1-BR142/$O142)</f>
        <v/>
      </c>
    </row>
    <row r="143" ht="13.5" customHeight="1" s="1659">
      <c r="A143" s="1185" t="n"/>
      <c r="B143" s="1350" t="n">
        <v>8994993009763</v>
      </c>
      <c r="C143" s="1352" t="inlineStr">
        <is>
          <t>LO533HBAA5XGLSANMY-12091878</t>
        </is>
      </c>
      <c r="D143" s="1353" t="n">
        <v>11513606</v>
      </c>
      <c r="E143" s="1258" t="n"/>
      <c r="F143" s="1188" t="inlineStr">
        <is>
          <t>L’Oreal Paris Revitalift Triple Action Anti-Aging Day Cream 50ml</t>
        </is>
      </c>
      <c r="G143" s="1188" t="n"/>
      <c r="H143" s="1188" t="n"/>
      <c r="I143" s="1188" t="n"/>
      <c r="J143" s="1188" t="n"/>
      <c r="K143" s="1188" t="n"/>
      <c r="L143" s="1188" t="n"/>
      <c r="M143" s="1188" t="n"/>
      <c r="N143" s="1187" t="inlineStr">
        <is>
          <t>Single</t>
        </is>
      </c>
      <c r="O143" s="2000" t="n">
        <v>99.90000000000001</v>
      </c>
      <c r="P143" s="1474">
        <f>IF($O143 = "", "", R$18)</f>
        <v/>
      </c>
      <c r="Q143" s="1475">
        <f>IF($O143="","",R$20)</f>
        <v/>
      </c>
      <c r="R143" s="2003" t="n">
        <v>94.91</v>
      </c>
      <c r="S143" s="1477">
        <f> IF(R143 = 0, "", 1-R143/$O143)</f>
        <v/>
      </c>
      <c r="T143" s="1478">
        <f>IF($O143 = "", "", V$18)</f>
        <v/>
      </c>
      <c r="U143" s="1478">
        <f>IF($O143="","",V$20)</f>
        <v/>
      </c>
      <c r="V143" s="2002" t="n">
        <v>94.91</v>
      </c>
      <c r="W143" s="1477">
        <f> IF(V143 = 0, "", 1-V143/$O143)</f>
        <v/>
      </c>
      <c r="X143" s="1474">
        <f>IF($O143 = "", "", Z$18)</f>
        <v/>
      </c>
      <c r="Y143" s="1475">
        <f>IF($O143="","",Z$20)</f>
        <v/>
      </c>
      <c r="Z143" s="2003" t="n">
        <v>89.91</v>
      </c>
      <c r="AA143" s="1477">
        <f> IF(Z143 = 0, "", 1-Z143/$O143)</f>
        <v/>
      </c>
      <c r="AB143" s="1478">
        <f>IF($O143 = "", "", AD$18)</f>
        <v/>
      </c>
      <c r="AC143" s="1478">
        <f>IF($O143="","",AD$20)</f>
        <v/>
      </c>
      <c r="AD143" s="2002" t="n">
        <v>84.92</v>
      </c>
      <c r="AE143" s="1477">
        <f> IF(AD143 = 0, "", 1-AD143/$O143)</f>
        <v/>
      </c>
      <c r="AF143" s="1474">
        <f>IF($O143 = "", "", AH$18)</f>
        <v/>
      </c>
      <c r="AG143" s="1475">
        <f>IF($O143="","",AH$20)</f>
        <v/>
      </c>
      <c r="AH143" s="2003" t="n">
        <v>79.92</v>
      </c>
      <c r="AI143" s="1477">
        <f> IF(AH143 = 0, "", 1-AH143/$O143)</f>
        <v/>
      </c>
      <c r="AJ143" s="1478">
        <f>IF($O143 = "", "", AL$18)</f>
        <v/>
      </c>
      <c r="AK143" s="1478">
        <f>IF($O143="","",AL$20)</f>
        <v/>
      </c>
      <c r="AL143" s="2002" t="n">
        <v>94.91</v>
      </c>
      <c r="AM143" s="1477">
        <f> IF(AL143 = 0, "", 1-AL143/$O143)</f>
        <v/>
      </c>
      <c r="AN143" s="1474">
        <f>IF($O143 = "", "", AP$18)</f>
        <v/>
      </c>
      <c r="AO143" s="1475">
        <f>IF($O143="","",AP$20)</f>
        <v/>
      </c>
      <c r="AP143" s="2003" t="n">
        <v>94.91</v>
      </c>
      <c r="AQ143" s="1477">
        <f> IF(AP143 = 0, "", 1-AP143/$O143)</f>
        <v/>
      </c>
      <c r="AR143" s="1478">
        <f>IF($O143 = "", "", AT$18)</f>
        <v/>
      </c>
      <c r="AS143" s="1478">
        <f>IF($O143="","",AT$20)</f>
        <v/>
      </c>
      <c r="AT143" s="2002" t="n">
        <v>94.91</v>
      </c>
      <c r="AU143" s="1481">
        <f> IF(AT143 = 0, "", 1-AT143/$O143)</f>
        <v/>
      </c>
      <c r="AV143" s="1474">
        <f>IF($O143 = "", "", AX$18)</f>
        <v/>
      </c>
      <c r="AW143" s="1475">
        <f>IF($O143="","",AX$20)</f>
        <v/>
      </c>
      <c r="AX143" s="2003" t="n">
        <v>89.91</v>
      </c>
      <c r="AY143" s="1481">
        <f> IF(AX143 = 0, "", 1-AX143/$O143)</f>
        <v/>
      </c>
      <c r="AZ143" s="1478">
        <f>IF($O143 = "", "", BB$18)</f>
        <v/>
      </c>
      <c r="BA143" s="1478">
        <f>IF($O143="","",BB$20)</f>
        <v/>
      </c>
      <c r="BB143" s="2002" t="n">
        <v>84.92</v>
      </c>
      <c r="BC143" s="1481">
        <f> IF(BB143 = 0, "", 1-BB143/$O143)</f>
        <v/>
      </c>
      <c r="BD143" s="1474">
        <f>IF($O143 = "", "", BF$18)</f>
        <v/>
      </c>
      <c r="BE143" s="1475">
        <f>IF($O143="","",BF$20)</f>
        <v/>
      </c>
      <c r="BF143" s="2003" t="n">
        <v>79.92</v>
      </c>
      <c r="BG143" s="1481">
        <f> IF(BF143 = 0, "", 1-BF143/$O143)</f>
        <v/>
      </c>
      <c r="BH143" s="1478">
        <f>IF($O143 = "", "", BJ$18)</f>
        <v/>
      </c>
      <c r="BI143" s="1478">
        <f>IF($O143="","",BJ$20)</f>
        <v/>
      </c>
      <c r="BJ143" s="2002" t="n"/>
      <c r="BK143" s="1481">
        <f> IF(BJ143 = 0, "", 1-BJ143/$O143)</f>
        <v/>
      </c>
      <c r="BL143" s="1474">
        <f>IF($O143 = "", "", BN$18)</f>
        <v/>
      </c>
      <c r="BM143" s="1475">
        <f>IF($O143="","",BN$20)</f>
        <v/>
      </c>
      <c r="BN143" s="2003" t="n"/>
      <c r="BO143" s="1481">
        <f> IF(BN143 = 0, "", 1-BN143/$O143)</f>
        <v/>
      </c>
      <c r="BP143" s="1478">
        <f>IF($O143 = "", "", BR$18)</f>
        <v/>
      </c>
      <c r="BQ143" s="1478">
        <f>IF($O143="","",BR$20)</f>
        <v/>
      </c>
      <c r="BR143" s="2002" t="n"/>
      <c r="BS143" s="1481">
        <f> IF(BR143 = 0, "", 1-BR143/$O143)</f>
        <v/>
      </c>
    </row>
    <row r="144" ht="13.5" customHeight="1" s="1659">
      <c r="A144" s="1185" t="n"/>
      <c r="B144" s="1350" t="n">
        <v>8992304014321</v>
      </c>
      <c r="C144" s="1352" t="inlineStr">
        <is>
          <t>LO533HBAA5XX53ANMY-12116027</t>
        </is>
      </c>
      <c r="D144" s="1353" t="n">
        <v>11513608</v>
      </c>
      <c r="E144" s="1258" t="n"/>
      <c r="F144" s="1188" t="inlineStr">
        <is>
          <t>L'Oreal Paris Revitalift Anti Aging White Day Cream SPF18 50ml</t>
        </is>
      </c>
      <c r="G144" s="1188" t="n"/>
      <c r="H144" s="1188" t="n"/>
      <c r="I144" s="1188" t="n"/>
      <c r="J144" s="1188" t="n"/>
      <c r="K144" s="1188" t="n"/>
      <c r="L144" s="1188" t="n"/>
      <c r="M144" s="1188" t="n"/>
      <c r="N144" s="1187" t="inlineStr">
        <is>
          <t>Single</t>
        </is>
      </c>
      <c r="O144" s="2000" t="n">
        <v>49.9</v>
      </c>
      <c r="P144" s="1474">
        <f>IF($O144 = "", "", R$18)</f>
        <v/>
      </c>
      <c r="Q144" s="1475">
        <f>IF($O144="","",R$20)</f>
        <v/>
      </c>
      <c r="R144" s="2003" t="n">
        <v>47.41</v>
      </c>
      <c r="S144" s="1477">
        <f> IF(R144 = 0, "", 1-R144/$O144)</f>
        <v/>
      </c>
      <c r="T144" s="1478">
        <f>IF($O144 = "", "", V$18)</f>
        <v/>
      </c>
      <c r="U144" s="1478">
        <f>IF($O144="","",V$20)</f>
        <v/>
      </c>
      <c r="V144" s="2002" t="n">
        <v>47.41</v>
      </c>
      <c r="W144" s="1477">
        <f> IF(V144 = 0, "", 1-V144/$O144)</f>
        <v/>
      </c>
      <c r="X144" s="1474">
        <f>IF($O144 = "", "", Z$18)</f>
        <v/>
      </c>
      <c r="Y144" s="1475">
        <f>IF($O144="","",Z$20)</f>
        <v/>
      </c>
      <c r="Z144" s="2003" t="n">
        <v>44.91</v>
      </c>
      <c r="AA144" s="1477">
        <f> IF(Z144 = 0, "", 1-Z144/$O144)</f>
        <v/>
      </c>
      <c r="AB144" s="1478">
        <f>IF($O144 = "", "", AD$18)</f>
        <v/>
      </c>
      <c r="AC144" s="1478">
        <f>IF($O144="","",AD$20)</f>
        <v/>
      </c>
      <c r="AD144" s="2002" t="n">
        <v>42.42</v>
      </c>
      <c r="AE144" s="1477">
        <f> IF(AD144 = 0, "", 1-AD144/$O144)</f>
        <v/>
      </c>
      <c r="AF144" s="1474">
        <f>IF($O144 = "", "", AH$18)</f>
        <v/>
      </c>
      <c r="AG144" s="1475">
        <f>IF($O144="","",AH$20)</f>
        <v/>
      </c>
      <c r="AH144" s="2003" t="n">
        <v>39.92</v>
      </c>
      <c r="AI144" s="1477">
        <f> IF(AH144 = 0, "", 1-AH144/$O144)</f>
        <v/>
      </c>
      <c r="AJ144" s="1478">
        <f>IF($O144 = "", "", AL$18)</f>
        <v/>
      </c>
      <c r="AK144" s="1478">
        <f>IF($O144="","",AL$20)</f>
        <v/>
      </c>
      <c r="AL144" s="2002" t="n">
        <v>47.41</v>
      </c>
      <c r="AM144" s="1477">
        <f> IF(AL144 = 0, "", 1-AL144/$O144)</f>
        <v/>
      </c>
      <c r="AN144" s="1474">
        <f>IF($O144 = "", "", AP$18)</f>
        <v/>
      </c>
      <c r="AO144" s="1475">
        <f>IF($O144="","",AP$20)</f>
        <v/>
      </c>
      <c r="AP144" s="2003" t="n">
        <v>47.41</v>
      </c>
      <c r="AQ144" s="1477">
        <f> IF(AP144 = 0, "", 1-AP144/$O144)</f>
        <v/>
      </c>
      <c r="AR144" s="1478">
        <f>IF($O144 = "", "", AT$18)</f>
        <v/>
      </c>
      <c r="AS144" s="1478">
        <f>IF($O144="","",AT$20)</f>
        <v/>
      </c>
      <c r="AT144" s="2002" t="n">
        <v>47.41</v>
      </c>
      <c r="AU144" s="1481">
        <f> IF(AT144 = 0, "", 1-AT144/$O144)</f>
        <v/>
      </c>
      <c r="AV144" s="1474">
        <f>IF($O144 = "", "", AX$18)</f>
        <v/>
      </c>
      <c r="AW144" s="1475">
        <f>IF($O144="","",AX$20)</f>
        <v/>
      </c>
      <c r="AX144" s="2003" t="n">
        <v>44.91</v>
      </c>
      <c r="AY144" s="1481">
        <f> IF(AX144 = 0, "", 1-AX144/$O144)</f>
        <v/>
      </c>
      <c r="AZ144" s="1478">
        <f>IF($O144 = "", "", BB$18)</f>
        <v/>
      </c>
      <c r="BA144" s="1478">
        <f>IF($O144="","",BB$20)</f>
        <v/>
      </c>
      <c r="BB144" s="2002" t="n">
        <v>42.42</v>
      </c>
      <c r="BC144" s="1481">
        <f> IF(BB144 = 0, "", 1-BB144/$O144)</f>
        <v/>
      </c>
      <c r="BD144" s="1474">
        <f>IF($O144 = "", "", BF$18)</f>
        <v/>
      </c>
      <c r="BE144" s="1475">
        <f>IF($O144="","",BF$20)</f>
        <v/>
      </c>
      <c r="BF144" s="2003" t="n">
        <v>39.92</v>
      </c>
      <c r="BG144" s="1481">
        <f> IF(BF144 = 0, "", 1-BF144/$O144)</f>
        <v/>
      </c>
      <c r="BH144" s="1478">
        <f>IF($O144 = "", "", BJ$18)</f>
        <v/>
      </c>
      <c r="BI144" s="1478">
        <f>IF($O144="","",BJ$20)</f>
        <v/>
      </c>
      <c r="BJ144" s="2002" t="n"/>
      <c r="BK144" s="1481">
        <f> IF(BJ144 = 0, "", 1-BJ144/$O144)</f>
        <v/>
      </c>
      <c r="BL144" s="1474">
        <f>IF($O144 = "", "", BN$18)</f>
        <v/>
      </c>
      <c r="BM144" s="1475">
        <f>IF($O144="","",BN$20)</f>
        <v/>
      </c>
      <c r="BN144" s="2003" t="n"/>
      <c r="BO144" s="1481">
        <f> IF(BN144 = 0, "", 1-BN144/$O144)</f>
        <v/>
      </c>
      <c r="BP144" s="1478">
        <f>IF($O144 = "", "", BR$18)</f>
        <v/>
      </c>
      <c r="BQ144" s="1478">
        <f>IF($O144="","",BR$20)</f>
        <v/>
      </c>
      <c r="BR144" s="2002" t="n"/>
      <c r="BS144" s="1481">
        <f> IF(BR144 = 0, "", 1-BR144/$O144)</f>
        <v/>
      </c>
    </row>
    <row r="145" ht="13.5" customHeight="1" s="1659">
      <c r="A145" s="1185" t="n"/>
      <c r="B145" s="1350" t="n">
        <v>8992304013126</v>
      </c>
      <c r="C145" s="1352" t="inlineStr">
        <is>
          <t>LO533HBAA5ZIU5ANMY-12204566</t>
        </is>
      </c>
      <c r="D145" s="1353" t="n">
        <v>11513613</v>
      </c>
      <c r="E145" s="1258" t="n"/>
      <c r="F145" s="1188" t="inlineStr">
        <is>
          <t>L'Oreal Paris Aura Perfect Day Cream SPF17/PA++ 50ml</t>
        </is>
      </c>
      <c r="G145" s="1188" t="n"/>
      <c r="H145" s="1188" t="n"/>
      <c r="I145" s="1188" t="n"/>
      <c r="J145" s="1188" t="n"/>
      <c r="K145" s="1188" t="n"/>
      <c r="L145" s="1188" t="n"/>
      <c r="M145" s="1188" t="n"/>
      <c r="N145" s="1187" t="inlineStr">
        <is>
          <t>Single</t>
        </is>
      </c>
      <c r="O145" s="2000" t="n">
        <v>47.9</v>
      </c>
      <c r="P145" s="1474">
        <f>IF($O145 = "", "", R$18)</f>
        <v/>
      </c>
      <c r="Q145" s="1475">
        <f>IF($O145="","",R$20)</f>
        <v/>
      </c>
      <c r="R145" s="2003" t="n">
        <v>45.51</v>
      </c>
      <c r="S145" s="1477">
        <f> IF(R145 = 0, "", 1-R145/$O145)</f>
        <v/>
      </c>
      <c r="T145" s="1478">
        <f>IF($O145 = "", "", V$18)</f>
        <v/>
      </c>
      <c r="U145" s="1478">
        <f>IF($O145="","",V$20)</f>
        <v/>
      </c>
      <c r="V145" s="2002" t="n">
        <v>45.51</v>
      </c>
      <c r="W145" s="1477">
        <f> IF(V145 = 0, "", 1-V145/$O145)</f>
        <v/>
      </c>
      <c r="X145" s="1474">
        <f>IF($O145 = "", "", Z$18)</f>
        <v/>
      </c>
      <c r="Y145" s="1475">
        <f>IF($O145="","",Z$20)</f>
        <v/>
      </c>
      <c r="Z145" s="2003" t="n">
        <v>43.11</v>
      </c>
      <c r="AA145" s="1477">
        <f> IF(Z145 = 0, "", 1-Z145/$O145)</f>
        <v/>
      </c>
      <c r="AB145" s="1478">
        <f>IF($O145 = "", "", AD$18)</f>
        <v/>
      </c>
      <c r="AC145" s="1478">
        <f>IF($O145="","",AD$20)</f>
        <v/>
      </c>
      <c r="AD145" s="2002" t="n">
        <v>40.72</v>
      </c>
      <c r="AE145" s="1477">
        <f> IF(AD145 = 0, "", 1-AD145/$O145)</f>
        <v/>
      </c>
      <c r="AF145" s="1474">
        <f>IF($O145 = "", "", AH$18)</f>
        <v/>
      </c>
      <c r="AG145" s="1475">
        <f>IF($O145="","",AH$20)</f>
        <v/>
      </c>
      <c r="AH145" s="2003" t="n">
        <v>38.32</v>
      </c>
      <c r="AI145" s="1477">
        <f> IF(AH145 = 0, "", 1-AH145/$O145)</f>
        <v/>
      </c>
      <c r="AJ145" s="1478">
        <f>IF($O145 = "", "", AL$18)</f>
        <v/>
      </c>
      <c r="AK145" s="1478">
        <f>IF($O145="","",AL$20)</f>
        <v/>
      </c>
      <c r="AL145" s="2002" t="n">
        <v>45.51</v>
      </c>
      <c r="AM145" s="1477">
        <f> IF(AL145 = 0, "", 1-AL145/$O145)</f>
        <v/>
      </c>
      <c r="AN145" s="1474">
        <f>IF($O145 = "", "", AP$18)</f>
        <v/>
      </c>
      <c r="AO145" s="1475">
        <f>IF($O145="","",AP$20)</f>
        <v/>
      </c>
      <c r="AP145" s="2003" t="n">
        <v>45.51</v>
      </c>
      <c r="AQ145" s="1477">
        <f> IF(AP145 = 0, "", 1-AP145/$O145)</f>
        <v/>
      </c>
      <c r="AR145" s="1478">
        <f>IF($O145 = "", "", AT$18)</f>
        <v/>
      </c>
      <c r="AS145" s="1478">
        <f>IF($O145="","",AT$20)</f>
        <v/>
      </c>
      <c r="AT145" s="2002" t="n">
        <v>45.51</v>
      </c>
      <c r="AU145" s="1481">
        <f> IF(AT145 = 0, "", 1-AT145/$O145)</f>
        <v/>
      </c>
      <c r="AV145" s="1474">
        <f>IF($O145 = "", "", AX$18)</f>
        <v/>
      </c>
      <c r="AW145" s="1475">
        <f>IF($O145="","",AX$20)</f>
        <v/>
      </c>
      <c r="AX145" s="2003" t="n">
        <v>43.11</v>
      </c>
      <c r="AY145" s="1481">
        <f> IF(AX145 = 0, "", 1-AX145/$O145)</f>
        <v/>
      </c>
      <c r="AZ145" s="1478">
        <f>IF($O145 = "", "", BB$18)</f>
        <v/>
      </c>
      <c r="BA145" s="1478">
        <f>IF($O145="","",BB$20)</f>
        <v/>
      </c>
      <c r="BB145" s="2002" t="n">
        <v>40.72</v>
      </c>
      <c r="BC145" s="1481">
        <f> IF(BB145 = 0, "", 1-BB145/$O145)</f>
        <v/>
      </c>
      <c r="BD145" s="1474">
        <f>IF($O145 = "", "", BF$18)</f>
        <v/>
      </c>
      <c r="BE145" s="1475">
        <f>IF($O145="","",BF$20)</f>
        <v/>
      </c>
      <c r="BF145" s="2003" t="n">
        <v>38.32</v>
      </c>
      <c r="BG145" s="1481">
        <f> IF(BF145 = 0, "", 1-BF145/$O145)</f>
        <v/>
      </c>
      <c r="BH145" s="1478">
        <f>IF($O145 = "", "", BJ$18)</f>
        <v/>
      </c>
      <c r="BI145" s="1478">
        <f>IF($O145="","",BJ$20)</f>
        <v/>
      </c>
      <c r="BJ145" s="2002" t="n"/>
      <c r="BK145" s="1481">
        <f> IF(BJ145 = 0, "", 1-BJ145/$O145)</f>
        <v/>
      </c>
      <c r="BL145" s="1474">
        <f>IF($O145 = "", "", BN$18)</f>
        <v/>
      </c>
      <c r="BM145" s="1475">
        <f>IF($O145="","",BN$20)</f>
        <v/>
      </c>
      <c r="BN145" s="2003" t="n"/>
      <c r="BO145" s="1481">
        <f> IF(BN145 = 0, "", 1-BN145/$O145)</f>
        <v/>
      </c>
      <c r="BP145" s="1478">
        <f>IF($O145 = "", "", BR$18)</f>
        <v/>
      </c>
      <c r="BQ145" s="1478">
        <f>IF($O145="","",BR$20)</f>
        <v/>
      </c>
      <c r="BR145" s="2002" t="n"/>
      <c r="BS145" s="1481">
        <f> IF(BR145 = 0, "", 1-BR145/$O145)</f>
        <v/>
      </c>
    </row>
    <row r="146" ht="13.5" customHeight="1" s="1659">
      <c r="A146" s="1185" t="n"/>
      <c r="B146" s="1350" t="n">
        <v>8992304017803</v>
      </c>
      <c r="C146" s="1352" t="inlineStr">
        <is>
          <t>LO533HBAA5ZJ0GANMY-12204800</t>
        </is>
      </c>
      <c r="D146" s="1353" t="n">
        <v>11513618</v>
      </c>
      <c r="E146" s="1258" t="n"/>
      <c r="F146" s="1188" t="inlineStr">
        <is>
          <t>L’Oréal Paris Revitalift Anti Aging Night Cream Moisturizer for Radiant and Youthful Skin 50ml</t>
        </is>
      </c>
      <c r="G146" s="1188" t="n"/>
      <c r="H146" s="1188" t="n"/>
      <c r="I146" s="1188" t="n"/>
      <c r="J146" s="1188" t="n"/>
      <c r="K146" s="1188" t="n"/>
      <c r="L146" s="1188" t="n"/>
      <c r="M146" s="1188" t="n"/>
      <c r="N146" s="1187" t="inlineStr">
        <is>
          <t>Single</t>
        </is>
      </c>
      <c r="O146" s="2000" t="n">
        <v>86</v>
      </c>
      <c r="P146" s="1474">
        <f>IF($O146 = "", "", R$18)</f>
        <v/>
      </c>
      <c r="Q146" s="1475">
        <f>IF($O146="","",R$20)</f>
        <v/>
      </c>
      <c r="R146" s="2003" t="n">
        <v>81.7</v>
      </c>
      <c r="S146" s="1477">
        <f> IF(R146 = 0, "", 1-R146/$O146)</f>
        <v/>
      </c>
      <c r="T146" s="1478">
        <f>IF($O146 = "", "", V$18)</f>
        <v/>
      </c>
      <c r="U146" s="1478">
        <f>IF($O146="","",V$20)</f>
        <v/>
      </c>
      <c r="V146" s="2002" t="n">
        <v>81.7</v>
      </c>
      <c r="W146" s="1477">
        <f> IF(V146 = 0, "", 1-V146/$O146)</f>
        <v/>
      </c>
      <c r="X146" s="1474">
        <f>IF($O146 = "", "", Z$18)</f>
        <v/>
      </c>
      <c r="Y146" s="1475">
        <f>IF($O146="","",Z$20)</f>
        <v/>
      </c>
      <c r="Z146" s="2003" t="n">
        <v>77.40000000000001</v>
      </c>
      <c r="AA146" s="1477">
        <f> IF(Z146 = 0, "", 1-Z146/$O146)</f>
        <v/>
      </c>
      <c r="AB146" s="1478">
        <f>IF($O146 = "", "", AD$18)</f>
        <v/>
      </c>
      <c r="AC146" s="1478">
        <f>IF($O146="","",AD$20)</f>
        <v/>
      </c>
      <c r="AD146" s="2002" t="n">
        <v>73.09999999999999</v>
      </c>
      <c r="AE146" s="1477">
        <f> IF(AD146 = 0, "", 1-AD146/$O146)</f>
        <v/>
      </c>
      <c r="AF146" s="1474">
        <f>IF($O146 = "", "", AH$18)</f>
        <v/>
      </c>
      <c r="AG146" s="1475">
        <f>IF($O146="","",AH$20)</f>
        <v/>
      </c>
      <c r="AH146" s="2003" t="n">
        <v>68.8</v>
      </c>
      <c r="AI146" s="1477">
        <f> IF(AH146 = 0, "", 1-AH146/$O146)</f>
        <v/>
      </c>
      <c r="AJ146" s="1478">
        <f>IF($O146 = "", "", AL$18)</f>
        <v/>
      </c>
      <c r="AK146" s="1478">
        <f>IF($O146="","",AL$20)</f>
        <v/>
      </c>
      <c r="AL146" s="2002" t="n">
        <v>81.7</v>
      </c>
      <c r="AM146" s="1477">
        <f> IF(AL146 = 0, "", 1-AL146/$O146)</f>
        <v/>
      </c>
      <c r="AN146" s="1474">
        <f>IF($O146 = "", "", AP$18)</f>
        <v/>
      </c>
      <c r="AO146" s="1475">
        <f>IF($O146="","",AP$20)</f>
        <v/>
      </c>
      <c r="AP146" s="2003" t="n">
        <v>81.7</v>
      </c>
      <c r="AQ146" s="1477">
        <f> IF(AP146 = 0, "", 1-AP146/$O146)</f>
        <v/>
      </c>
      <c r="AR146" s="1478">
        <f>IF($O146 = "", "", AT$18)</f>
        <v/>
      </c>
      <c r="AS146" s="1478">
        <f>IF($O146="","",AT$20)</f>
        <v/>
      </c>
      <c r="AT146" s="2002" t="n">
        <v>81.7</v>
      </c>
      <c r="AU146" s="1481">
        <f> IF(AT146 = 0, "", 1-AT146/$O146)</f>
        <v/>
      </c>
      <c r="AV146" s="1474">
        <f>IF($O146 = "", "", AX$18)</f>
        <v/>
      </c>
      <c r="AW146" s="1475">
        <f>IF($O146="","",AX$20)</f>
        <v/>
      </c>
      <c r="AX146" s="2003" t="n">
        <v>77.40000000000001</v>
      </c>
      <c r="AY146" s="1481">
        <f> IF(AX146 = 0, "", 1-AX146/$O146)</f>
        <v/>
      </c>
      <c r="AZ146" s="1478">
        <f>IF($O146 = "", "", BB$18)</f>
        <v/>
      </c>
      <c r="BA146" s="1478">
        <f>IF($O146="","",BB$20)</f>
        <v/>
      </c>
      <c r="BB146" s="2002" t="n">
        <v>73.09999999999999</v>
      </c>
      <c r="BC146" s="1481">
        <f> IF(BB146 = 0, "", 1-BB146/$O146)</f>
        <v/>
      </c>
      <c r="BD146" s="1474">
        <f>IF($O146 = "", "", BF$18)</f>
        <v/>
      </c>
      <c r="BE146" s="1475">
        <f>IF($O146="","",BF$20)</f>
        <v/>
      </c>
      <c r="BF146" s="2003" t="n">
        <v>68.8</v>
      </c>
      <c r="BG146" s="1481">
        <f> IF(BF146 = 0, "", 1-BF146/$O146)</f>
        <v/>
      </c>
      <c r="BH146" s="1478">
        <f>IF($O146 = "", "", BJ$18)</f>
        <v/>
      </c>
      <c r="BI146" s="1478">
        <f>IF($O146="","",BJ$20)</f>
        <v/>
      </c>
      <c r="BJ146" s="2002" t="n"/>
      <c r="BK146" s="1481">
        <f> IF(BJ146 = 0, "", 1-BJ146/$O146)</f>
        <v/>
      </c>
      <c r="BL146" s="1474">
        <f>IF($O146 = "", "", BN$18)</f>
        <v/>
      </c>
      <c r="BM146" s="1475">
        <f>IF($O146="","",BN$20)</f>
        <v/>
      </c>
      <c r="BN146" s="2003" t="n"/>
      <c r="BO146" s="1481">
        <f> IF(BN146 = 0, "", 1-BN146/$O146)</f>
        <v/>
      </c>
      <c r="BP146" s="1478">
        <f>IF($O146 = "", "", BR$18)</f>
        <v/>
      </c>
      <c r="BQ146" s="1478">
        <f>IF($O146="","",BR$20)</f>
        <v/>
      </c>
      <c r="BR146" s="2002" t="n"/>
      <c r="BS146" s="1481">
        <f> IF(BR146 = 0, "", 1-BR146/$O146)</f>
        <v/>
      </c>
    </row>
    <row r="147" ht="13.5" customHeight="1" s="1659">
      <c r="A147" s="1185" t="n"/>
      <c r="B147" s="1350" t="n">
        <v>8991380221074</v>
      </c>
      <c r="C147" s="1352" t="inlineStr">
        <is>
          <t>LO533HBAA5ZJ0JANMY-12204803</t>
        </is>
      </c>
      <c r="D147" s="1353" t="n">
        <v>11513619</v>
      </c>
      <c r="E147" s="1258" t="n"/>
      <c r="F147" s="1188" t="inlineStr">
        <is>
          <t>L'Oreal Paris Aura Perfect Night Cream 50ml</t>
        </is>
      </c>
      <c r="G147" s="1188" t="n"/>
      <c r="H147" s="1188" t="n"/>
      <c r="I147" s="1188" t="n"/>
      <c r="J147" s="1188" t="n"/>
      <c r="K147" s="1188" t="n"/>
      <c r="L147" s="1188" t="n"/>
      <c r="M147" s="1188" t="n"/>
      <c r="N147" s="1187" t="inlineStr">
        <is>
          <t>Single</t>
        </is>
      </c>
      <c r="O147" s="2000" t="n">
        <v>52.9</v>
      </c>
      <c r="P147" s="1474">
        <f>IF($O147 = "", "", R$18)</f>
        <v/>
      </c>
      <c r="Q147" s="1475">
        <f>IF($O147="","",R$20)</f>
        <v/>
      </c>
      <c r="R147" s="2003" t="n">
        <v>50.26</v>
      </c>
      <c r="S147" s="1477">
        <f> IF(R147 = 0, "", 1-R147/$O147)</f>
        <v/>
      </c>
      <c r="T147" s="1478">
        <f>IF($O147 = "", "", V$18)</f>
        <v/>
      </c>
      <c r="U147" s="1478">
        <f>IF($O147="","",V$20)</f>
        <v/>
      </c>
      <c r="V147" s="2002" t="n">
        <v>50.26</v>
      </c>
      <c r="W147" s="1477">
        <f> IF(V147 = 0, "", 1-V147/$O147)</f>
        <v/>
      </c>
      <c r="X147" s="1474">
        <f>IF($O147 = "", "", Z$18)</f>
        <v/>
      </c>
      <c r="Y147" s="1475">
        <f>IF($O147="","",Z$20)</f>
        <v/>
      </c>
      <c r="Z147" s="2003" t="n">
        <v>47.61</v>
      </c>
      <c r="AA147" s="1477">
        <f> IF(Z147 = 0, "", 1-Z147/$O147)</f>
        <v/>
      </c>
      <c r="AB147" s="1478">
        <f>IF($O147 = "", "", AD$18)</f>
        <v/>
      </c>
      <c r="AC147" s="1478">
        <f>IF($O147="","",AD$20)</f>
        <v/>
      </c>
      <c r="AD147" s="2002" t="n">
        <v>44.97</v>
      </c>
      <c r="AE147" s="1477">
        <f> IF(AD147 = 0, "", 1-AD147/$O147)</f>
        <v/>
      </c>
      <c r="AF147" s="1474">
        <f>IF($O147 = "", "", AH$18)</f>
        <v/>
      </c>
      <c r="AG147" s="1475">
        <f>IF($O147="","",AH$20)</f>
        <v/>
      </c>
      <c r="AH147" s="2003" t="n">
        <v>42.32</v>
      </c>
      <c r="AI147" s="1477">
        <f> IF(AH147 = 0, "", 1-AH147/$O147)</f>
        <v/>
      </c>
      <c r="AJ147" s="1478">
        <f>IF($O147 = "", "", AL$18)</f>
        <v/>
      </c>
      <c r="AK147" s="1478">
        <f>IF($O147="","",AL$20)</f>
        <v/>
      </c>
      <c r="AL147" s="2002" t="n">
        <v>50.26</v>
      </c>
      <c r="AM147" s="1477">
        <f> IF(AL147 = 0, "", 1-AL147/$O147)</f>
        <v/>
      </c>
      <c r="AN147" s="1474">
        <f>IF($O147 = "", "", AP$18)</f>
        <v/>
      </c>
      <c r="AO147" s="1475">
        <f>IF($O147="","",AP$20)</f>
        <v/>
      </c>
      <c r="AP147" s="2003" t="n">
        <v>50.26</v>
      </c>
      <c r="AQ147" s="1477">
        <f> IF(AP147 = 0, "", 1-AP147/$O147)</f>
        <v/>
      </c>
      <c r="AR147" s="1478">
        <f>IF($O147 = "", "", AT$18)</f>
        <v/>
      </c>
      <c r="AS147" s="1478">
        <f>IF($O147="","",AT$20)</f>
        <v/>
      </c>
      <c r="AT147" s="2002" t="n">
        <v>50.26</v>
      </c>
      <c r="AU147" s="1481">
        <f> IF(AT147 = 0, "", 1-AT147/$O147)</f>
        <v/>
      </c>
      <c r="AV147" s="1474">
        <f>IF($O147 = "", "", AX$18)</f>
        <v/>
      </c>
      <c r="AW147" s="1475">
        <f>IF($O147="","",AX$20)</f>
        <v/>
      </c>
      <c r="AX147" s="2003" t="n">
        <v>47.61</v>
      </c>
      <c r="AY147" s="1481">
        <f> IF(AX147 = 0, "", 1-AX147/$O147)</f>
        <v/>
      </c>
      <c r="AZ147" s="1478">
        <f>IF($O147 = "", "", BB$18)</f>
        <v/>
      </c>
      <c r="BA147" s="1478">
        <f>IF($O147="","",BB$20)</f>
        <v/>
      </c>
      <c r="BB147" s="2002" t="n">
        <v>44.97</v>
      </c>
      <c r="BC147" s="1481">
        <f> IF(BB147 = 0, "", 1-BB147/$O147)</f>
        <v/>
      </c>
      <c r="BD147" s="1474">
        <f>IF($O147 = "", "", BF$18)</f>
        <v/>
      </c>
      <c r="BE147" s="1475">
        <f>IF($O147="","",BF$20)</f>
        <v/>
      </c>
      <c r="BF147" s="2003" t="n">
        <v>42.32</v>
      </c>
      <c r="BG147" s="1481">
        <f> IF(BF147 = 0, "", 1-BF147/$O147)</f>
        <v/>
      </c>
      <c r="BH147" s="1478">
        <f>IF($O147 = "", "", BJ$18)</f>
        <v/>
      </c>
      <c r="BI147" s="1478">
        <f>IF($O147="","",BJ$20)</f>
        <v/>
      </c>
      <c r="BJ147" s="2002" t="n"/>
      <c r="BK147" s="1481">
        <f> IF(BJ147 = 0, "", 1-BJ147/$O147)</f>
        <v/>
      </c>
      <c r="BL147" s="1474">
        <f>IF($O147 = "", "", BN$18)</f>
        <v/>
      </c>
      <c r="BM147" s="1475">
        <f>IF($O147="","",BN$20)</f>
        <v/>
      </c>
      <c r="BN147" s="2003" t="n"/>
      <c r="BO147" s="1481">
        <f> IF(BN147 = 0, "", 1-BN147/$O147)</f>
        <v/>
      </c>
      <c r="BP147" s="1478">
        <f>IF($O147 = "", "", BR$18)</f>
        <v/>
      </c>
      <c r="BQ147" s="1478">
        <f>IF($O147="","",BR$20)</f>
        <v/>
      </c>
      <c r="BR147" s="2002" t="n"/>
      <c r="BS147" s="1481">
        <f> IF(BR147 = 0, "", 1-BR147/$O147)</f>
        <v/>
      </c>
    </row>
    <row r="148" ht="13.5" customHeight="1" s="1659">
      <c r="A148" s="1185" t="n"/>
      <c r="B148" s="1350" t="n">
        <v>8992304037788</v>
      </c>
      <c r="C148" s="1352" t="inlineStr">
        <is>
          <t>LO533HBAA5ZICTANMY-12203875</t>
        </is>
      </c>
      <c r="D148" s="1353" t="n">
        <v>11513620</v>
      </c>
      <c r="E148" s="1258" t="n"/>
      <c r="F148" s="1188" t="inlineStr">
        <is>
          <t>L'Oreal Paris Aura Perfect Clinical Overnight Treatment (50ml)</t>
        </is>
      </c>
      <c r="G148" s="1188" t="n"/>
      <c r="H148" s="1188" t="n"/>
      <c r="I148" s="1188" t="n"/>
      <c r="J148" s="1188" t="n"/>
      <c r="K148" s="1188" t="n"/>
      <c r="L148" s="1188" t="n"/>
      <c r="M148" s="1188" t="n"/>
      <c r="N148" s="1187" t="inlineStr">
        <is>
          <t>Single</t>
        </is>
      </c>
      <c r="O148" s="2000" t="n">
        <v>71.90000000000001</v>
      </c>
      <c r="P148" s="1474">
        <f>IF($O148 = "", "", R$18)</f>
        <v/>
      </c>
      <c r="Q148" s="1475">
        <f>IF($O148="","",R$20)</f>
        <v/>
      </c>
      <c r="R148" s="2003" t="n">
        <v>68.31</v>
      </c>
      <c r="S148" s="1477">
        <f> IF(R148 = 0, "", 1-R148/$O148)</f>
        <v/>
      </c>
      <c r="T148" s="1478">
        <f>IF($O148 = "", "", V$18)</f>
        <v/>
      </c>
      <c r="U148" s="1478">
        <f>IF($O148="","",V$20)</f>
        <v/>
      </c>
      <c r="V148" s="2002" t="n">
        <v>68.31</v>
      </c>
      <c r="W148" s="1477">
        <f> IF(V148 = 0, "", 1-V148/$O148)</f>
        <v/>
      </c>
      <c r="X148" s="1474">
        <f>IF($O148 = "", "", Z$18)</f>
        <v/>
      </c>
      <c r="Y148" s="1475">
        <f>IF($O148="","",Z$20)</f>
        <v/>
      </c>
      <c r="Z148" s="2003" t="n">
        <v>64.70999999999999</v>
      </c>
      <c r="AA148" s="1477">
        <f> IF(Z148 = 0, "", 1-Z148/$O148)</f>
        <v/>
      </c>
      <c r="AB148" s="1478">
        <f>IF($O148 = "", "", AD$18)</f>
        <v/>
      </c>
      <c r="AC148" s="1478">
        <f>IF($O148="","",AD$20)</f>
        <v/>
      </c>
      <c r="AD148" s="2002" t="n">
        <v>61.12</v>
      </c>
      <c r="AE148" s="1477">
        <f> IF(AD148 = 0, "", 1-AD148/$O148)</f>
        <v/>
      </c>
      <c r="AF148" s="1474">
        <f>IF($O148 = "", "", AH$18)</f>
        <v/>
      </c>
      <c r="AG148" s="1475">
        <f>IF($O148="","",AH$20)</f>
        <v/>
      </c>
      <c r="AH148" s="2003" t="n">
        <v>57.52</v>
      </c>
      <c r="AI148" s="1477">
        <f> IF(AH148 = 0, "", 1-AH148/$O148)</f>
        <v/>
      </c>
      <c r="AJ148" s="1478">
        <f>IF($O148 = "", "", AL$18)</f>
        <v/>
      </c>
      <c r="AK148" s="1478">
        <f>IF($O148="","",AL$20)</f>
        <v/>
      </c>
      <c r="AL148" s="2002" t="n">
        <v>68.31</v>
      </c>
      <c r="AM148" s="1477">
        <f> IF(AL148 = 0, "", 1-AL148/$O148)</f>
        <v/>
      </c>
      <c r="AN148" s="1474">
        <f>IF($O148 = "", "", AP$18)</f>
        <v/>
      </c>
      <c r="AO148" s="1475">
        <f>IF($O148="","",AP$20)</f>
        <v/>
      </c>
      <c r="AP148" s="2003" t="n">
        <v>68.31</v>
      </c>
      <c r="AQ148" s="1477">
        <f> IF(AP148 = 0, "", 1-AP148/$O148)</f>
        <v/>
      </c>
      <c r="AR148" s="1478">
        <f>IF($O148 = "", "", AT$18)</f>
        <v/>
      </c>
      <c r="AS148" s="1478">
        <f>IF($O148="","",AT$20)</f>
        <v/>
      </c>
      <c r="AT148" s="2002" t="n">
        <v>68.31</v>
      </c>
      <c r="AU148" s="1481">
        <f> IF(AT148 = 0, "", 1-AT148/$O148)</f>
        <v/>
      </c>
      <c r="AV148" s="1474">
        <f>IF($O148 = "", "", AX$18)</f>
        <v/>
      </c>
      <c r="AW148" s="1475">
        <f>IF($O148="","",AX$20)</f>
        <v/>
      </c>
      <c r="AX148" s="2003" t="n">
        <v>64.70999999999999</v>
      </c>
      <c r="AY148" s="1481">
        <f> IF(AX148 = 0, "", 1-AX148/$O148)</f>
        <v/>
      </c>
      <c r="AZ148" s="1478">
        <f>IF($O148 = "", "", BB$18)</f>
        <v/>
      </c>
      <c r="BA148" s="1478">
        <f>IF($O148="","",BB$20)</f>
        <v/>
      </c>
      <c r="BB148" s="2002" t="n">
        <v>61.12</v>
      </c>
      <c r="BC148" s="1481">
        <f> IF(BB148 = 0, "", 1-BB148/$O148)</f>
        <v/>
      </c>
      <c r="BD148" s="1474">
        <f>IF($O148 = "", "", BF$18)</f>
        <v/>
      </c>
      <c r="BE148" s="1475">
        <f>IF($O148="","",BF$20)</f>
        <v/>
      </c>
      <c r="BF148" s="2003" t="n">
        <v>57.52</v>
      </c>
      <c r="BG148" s="1481">
        <f> IF(BF148 = 0, "", 1-BF148/$O148)</f>
        <v/>
      </c>
      <c r="BH148" s="1478">
        <f>IF($O148 = "", "", BJ$18)</f>
        <v/>
      </c>
      <c r="BI148" s="1478">
        <f>IF($O148="","",BJ$20)</f>
        <v/>
      </c>
      <c r="BJ148" s="2002" t="n"/>
      <c r="BK148" s="1481">
        <f> IF(BJ148 = 0, "", 1-BJ148/$O148)</f>
        <v/>
      </c>
      <c r="BL148" s="1474">
        <f>IF($O148 = "", "", BN$18)</f>
        <v/>
      </c>
      <c r="BM148" s="1475">
        <f>IF($O148="","",BN$20)</f>
        <v/>
      </c>
      <c r="BN148" s="2003" t="n"/>
      <c r="BO148" s="1481">
        <f> IF(BN148 = 0, "", 1-BN148/$O148)</f>
        <v/>
      </c>
      <c r="BP148" s="1478">
        <f>IF($O148 = "", "", BR$18)</f>
        <v/>
      </c>
      <c r="BQ148" s="1478">
        <f>IF($O148="","",BR$20)</f>
        <v/>
      </c>
      <c r="BR148" s="2002" t="n"/>
      <c r="BS148" s="1481">
        <f> IF(BR148 = 0, "", 1-BR148/$O148)</f>
        <v/>
      </c>
    </row>
    <row r="149" ht="13.5" customHeight="1" s="1659">
      <c r="A149" s="1185" t="n"/>
      <c r="B149" s="1350" t="n">
        <v>8992304017810</v>
      </c>
      <c r="C149" s="1352" t="inlineStr">
        <is>
          <t>LO533HBAA5Y7CFANMY-12131014</t>
        </is>
      </c>
      <c r="D149" s="1353" t="n">
        <v>11513622</v>
      </c>
      <c r="E149" s="1258" t="n"/>
      <c r="F149" s="1188" t="inlineStr">
        <is>
          <t>L'Oreal Paris Revitalift Eye Cream (15ml)</t>
        </is>
      </c>
      <c r="G149" s="1188" t="n"/>
      <c r="H149" s="1188" t="n"/>
      <c r="I149" s="1188" t="n"/>
      <c r="J149" s="1188" t="n"/>
      <c r="K149" s="1188" t="n"/>
      <c r="L149" s="1188" t="n"/>
      <c r="M149" s="1188" t="n"/>
      <c r="N149" s="1187" t="inlineStr">
        <is>
          <t>Single</t>
        </is>
      </c>
      <c r="O149" s="2000" t="n">
        <v>61.8</v>
      </c>
      <c r="P149" s="1474">
        <f>IF($O149 = "", "", R$18)</f>
        <v/>
      </c>
      <c r="Q149" s="1475">
        <f>IF($O149="","",R$20)</f>
        <v/>
      </c>
      <c r="R149" s="2003" t="n">
        <v>58.71</v>
      </c>
      <c r="S149" s="1477">
        <f> IF(R149 = 0, "", 1-R149/$O149)</f>
        <v/>
      </c>
      <c r="T149" s="1478">
        <f>IF($O149 = "", "", V$18)</f>
        <v/>
      </c>
      <c r="U149" s="1478">
        <f>IF($O149="","",V$20)</f>
        <v/>
      </c>
      <c r="V149" s="2002" t="n">
        <v>58.71</v>
      </c>
      <c r="W149" s="1477">
        <f> IF(V149 = 0, "", 1-V149/$O149)</f>
        <v/>
      </c>
      <c r="X149" s="1474">
        <f>IF($O149 = "", "", Z$18)</f>
        <v/>
      </c>
      <c r="Y149" s="1475">
        <f>IF($O149="","",Z$20)</f>
        <v/>
      </c>
      <c r="Z149" s="2003" t="n">
        <v>55.62</v>
      </c>
      <c r="AA149" s="1477">
        <f> IF(Z149 = 0, "", 1-Z149/$O149)</f>
        <v/>
      </c>
      <c r="AB149" s="1478">
        <f>IF($O149 = "", "", AD$18)</f>
        <v/>
      </c>
      <c r="AC149" s="1478">
        <f>IF($O149="","",AD$20)</f>
        <v/>
      </c>
      <c r="AD149" s="2002" t="n">
        <v>52.53</v>
      </c>
      <c r="AE149" s="1477">
        <f> IF(AD149 = 0, "", 1-AD149/$O149)</f>
        <v/>
      </c>
      <c r="AF149" s="1474">
        <f>IF($O149 = "", "", AH$18)</f>
        <v/>
      </c>
      <c r="AG149" s="1475">
        <f>IF($O149="","",AH$20)</f>
        <v/>
      </c>
      <c r="AH149" s="2003" t="n">
        <v>49.44</v>
      </c>
      <c r="AI149" s="1477">
        <f> IF(AH149 = 0, "", 1-AH149/$O149)</f>
        <v/>
      </c>
      <c r="AJ149" s="1478">
        <f>IF($O149 = "", "", AL$18)</f>
        <v/>
      </c>
      <c r="AK149" s="1478">
        <f>IF($O149="","",AL$20)</f>
        <v/>
      </c>
      <c r="AL149" s="2002" t="n">
        <v>58.71</v>
      </c>
      <c r="AM149" s="1477">
        <f> IF(AL149 = 0, "", 1-AL149/$O149)</f>
        <v/>
      </c>
      <c r="AN149" s="1474">
        <f>IF($O149 = "", "", AP$18)</f>
        <v/>
      </c>
      <c r="AO149" s="1475">
        <f>IF($O149="","",AP$20)</f>
        <v/>
      </c>
      <c r="AP149" s="2003" t="n">
        <v>58.71</v>
      </c>
      <c r="AQ149" s="1477">
        <f> IF(AP149 = 0, "", 1-AP149/$O149)</f>
        <v/>
      </c>
      <c r="AR149" s="1478">
        <f>IF($O149 = "", "", AT$18)</f>
        <v/>
      </c>
      <c r="AS149" s="1478">
        <f>IF($O149="","",AT$20)</f>
        <v/>
      </c>
      <c r="AT149" s="2002" t="n">
        <v>58.71</v>
      </c>
      <c r="AU149" s="1481">
        <f> IF(AT149 = 0, "", 1-AT149/$O149)</f>
        <v/>
      </c>
      <c r="AV149" s="1474">
        <f>IF($O149 = "", "", AX$18)</f>
        <v/>
      </c>
      <c r="AW149" s="1475">
        <f>IF($O149="","",AX$20)</f>
        <v/>
      </c>
      <c r="AX149" s="2003" t="n">
        <v>55.62</v>
      </c>
      <c r="AY149" s="1481">
        <f> IF(AX149 = 0, "", 1-AX149/$O149)</f>
        <v/>
      </c>
      <c r="AZ149" s="1478">
        <f>IF($O149 = "", "", BB$18)</f>
        <v/>
      </c>
      <c r="BA149" s="1478">
        <f>IF($O149="","",BB$20)</f>
        <v/>
      </c>
      <c r="BB149" s="2002" t="n">
        <v>52.53</v>
      </c>
      <c r="BC149" s="1481">
        <f> IF(BB149 = 0, "", 1-BB149/$O149)</f>
        <v/>
      </c>
      <c r="BD149" s="1474">
        <f>IF($O149 = "", "", BF$18)</f>
        <v/>
      </c>
      <c r="BE149" s="1475">
        <f>IF($O149="","",BF$20)</f>
        <v/>
      </c>
      <c r="BF149" s="2003" t="n">
        <v>49.44</v>
      </c>
      <c r="BG149" s="1481">
        <f> IF(BF149 = 0, "", 1-BF149/$O149)</f>
        <v/>
      </c>
      <c r="BH149" s="1478">
        <f>IF($O149 = "", "", BJ$18)</f>
        <v/>
      </c>
      <c r="BI149" s="1478">
        <f>IF($O149="","",BJ$20)</f>
        <v/>
      </c>
      <c r="BJ149" s="2002" t="n"/>
      <c r="BK149" s="1481">
        <f> IF(BJ149 = 0, "", 1-BJ149/$O149)</f>
        <v/>
      </c>
      <c r="BL149" s="1474">
        <f>IF($O149 = "", "", BN$18)</f>
        <v/>
      </c>
      <c r="BM149" s="1475">
        <f>IF($O149="","",BN$20)</f>
        <v/>
      </c>
      <c r="BN149" s="2003" t="n"/>
      <c r="BO149" s="1481">
        <f> IF(BN149 = 0, "", 1-BN149/$O149)</f>
        <v/>
      </c>
      <c r="BP149" s="1478">
        <f>IF($O149 = "", "", BR$18)</f>
        <v/>
      </c>
      <c r="BQ149" s="1478">
        <f>IF($O149="","",BR$20)</f>
        <v/>
      </c>
      <c r="BR149" s="2002" t="n"/>
      <c r="BS149" s="1481">
        <f> IF(BR149 = 0, "", 1-BR149/$O149)</f>
        <v/>
      </c>
    </row>
    <row r="150" ht="13.5" customHeight="1" s="1659">
      <c r="A150" s="1185" t="n"/>
      <c r="B150" s="1350" t="n">
        <v>8991380233213</v>
      </c>
      <c r="C150" s="1352" t="inlineStr">
        <is>
          <t>LO533HBAA5XGJGANMY-12091783</t>
        </is>
      </c>
      <c r="D150" s="1353" t="n">
        <v>11513628</v>
      </c>
      <c r="E150" s="1258" t="n"/>
      <c r="F150" s="1188" t="inlineStr">
        <is>
          <t>L'Oreal Paris Gentle Cleansing Milk 200ml</t>
        </is>
      </c>
      <c r="G150" s="1188" t="n"/>
      <c r="H150" s="1188" t="n"/>
      <c r="I150" s="1188" t="n"/>
      <c r="J150" s="1188" t="n"/>
      <c r="K150" s="1188" t="n"/>
      <c r="L150" s="1188" t="n"/>
      <c r="M150" s="1188" t="n"/>
      <c r="N150" s="1187" t="inlineStr">
        <is>
          <t>Single</t>
        </is>
      </c>
      <c r="O150" s="2000" t="n">
        <v>35.5</v>
      </c>
      <c r="P150" s="1474">
        <f>IF($O150 = "", "", R$18)</f>
        <v/>
      </c>
      <c r="Q150" s="1475">
        <f>IF($O150="","",R$20)</f>
        <v/>
      </c>
      <c r="R150" s="2003" t="n">
        <v>33.73</v>
      </c>
      <c r="S150" s="1477">
        <f> IF(R150 = 0, "", 1-R150/$O150)</f>
        <v/>
      </c>
      <c r="T150" s="1478">
        <f>IF($O150 = "", "", V$18)</f>
        <v/>
      </c>
      <c r="U150" s="1478">
        <f>IF($O150="","",V$20)</f>
        <v/>
      </c>
      <c r="V150" s="2002" t="n">
        <v>33.73</v>
      </c>
      <c r="W150" s="1477">
        <f> IF(V150 = 0, "", 1-V150/$O150)</f>
        <v/>
      </c>
      <c r="X150" s="1474">
        <f>IF($O150 = "", "", Z$18)</f>
        <v/>
      </c>
      <c r="Y150" s="1475">
        <f>IF($O150="","",Z$20)</f>
        <v/>
      </c>
      <c r="Z150" s="2003" t="n">
        <v>31.95</v>
      </c>
      <c r="AA150" s="1477">
        <f> IF(Z150 = 0, "", 1-Z150/$O150)</f>
        <v/>
      </c>
      <c r="AB150" s="1478">
        <f>IF($O150 = "", "", AD$18)</f>
        <v/>
      </c>
      <c r="AC150" s="1478">
        <f>IF($O150="","",AD$20)</f>
        <v/>
      </c>
      <c r="AD150" s="2002" t="n">
        <v>30.18</v>
      </c>
      <c r="AE150" s="1477">
        <f> IF(AD150 = 0, "", 1-AD150/$O150)</f>
        <v/>
      </c>
      <c r="AF150" s="1474">
        <f>IF($O150 = "", "", AH$18)</f>
        <v/>
      </c>
      <c r="AG150" s="1475">
        <f>IF($O150="","",AH$20)</f>
        <v/>
      </c>
      <c r="AH150" s="2003" t="n">
        <v>28.4</v>
      </c>
      <c r="AI150" s="1477">
        <f> IF(AH150 = 0, "", 1-AH150/$O150)</f>
        <v/>
      </c>
      <c r="AJ150" s="1478">
        <f>IF($O150 = "", "", AL$18)</f>
        <v/>
      </c>
      <c r="AK150" s="1478">
        <f>IF($O150="","",AL$20)</f>
        <v/>
      </c>
      <c r="AL150" s="2002" t="n">
        <v>33.73</v>
      </c>
      <c r="AM150" s="1477">
        <f> IF(AL150 = 0, "", 1-AL150/$O150)</f>
        <v/>
      </c>
      <c r="AN150" s="1474">
        <f>IF($O150 = "", "", AP$18)</f>
        <v/>
      </c>
      <c r="AO150" s="1475">
        <f>IF($O150="","",AP$20)</f>
        <v/>
      </c>
      <c r="AP150" s="2003" t="n">
        <v>33.73</v>
      </c>
      <c r="AQ150" s="1477">
        <f> IF(AP150 = 0, "", 1-AP150/$O150)</f>
        <v/>
      </c>
      <c r="AR150" s="1478">
        <f>IF($O150 = "", "", AT$18)</f>
        <v/>
      </c>
      <c r="AS150" s="1478">
        <f>IF($O150="","",AT$20)</f>
        <v/>
      </c>
      <c r="AT150" s="2002" t="n">
        <v>33.73</v>
      </c>
      <c r="AU150" s="1481">
        <f> IF(AT150 = 0, "", 1-AT150/$O150)</f>
        <v/>
      </c>
      <c r="AV150" s="1474">
        <f>IF($O150 = "", "", AX$18)</f>
        <v/>
      </c>
      <c r="AW150" s="1475">
        <f>IF($O150="","",AX$20)</f>
        <v/>
      </c>
      <c r="AX150" s="2003" t="n">
        <v>31.95</v>
      </c>
      <c r="AY150" s="1481">
        <f> IF(AX150 = 0, "", 1-AX150/$O150)</f>
        <v/>
      </c>
      <c r="AZ150" s="1478">
        <f>IF($O150 = "", "", BB$18)</f>
        <v/>
      </c>
      <c r="BA150" s="1478">
        <f>IF($O150="","",BB$20)</f>
        <v/>
      </c>
      <c r="BB150" s="2002" t="n">
        <v>30.18</v>
      </c>
      <c r="BC150" s="1481">
        <f> IF(BB150 = 0, "", 1-BB150/$O150)</f>
        <v/>
      </c>
      <c r="BD150" s="1474">
        <f>IF($O150 = "", "", BF$18)</f>
        <v/>
      </c>
      <c r="BE150" s="1475">
        <f>IF($O150="","",BF$20)</f>
        <v/>
      </c>
      <c r="BF150" s="2003" t="n">
        <v>28.4</v>
      </c>
      <c r="BG150" s="1481">
        <f> IF(BF150 = 0, "", 1-BF150/$O150)</f>
        <v/>
      </c>
      <c r="BH150" s="1478">
        <f>IF($O150 = "", "", BJ$18)</f>
        <v/>
      </c>
      <c r="BI150" s="1478">
        <f>IF($O150="","",BJ$20)</f>
        <v/>
      </c>
      <c r="BJ150" s="2002" t="n"/>
      <c r="BK150" s="1481">
        <f> IF(BJ150 = 0, "", 1-BJ150/$O150)</f>
        <v/>
      </c>
      <c r="BL150" s="1474">
        <f>IF($O150 = "", "", BN$18)</f>
        <v/>
      </c>
      <c r="BM150" s="1475">
        <f>IF($O150="","",BN$20)</f>
        <v/>
      </c>
      <c r="BN150" s="2003" t="n"/>
      <c r="BO150" s="1481">
        <f> IF(BN150 = 0, "", 1-BN150/$O150)</f>
        <v/>
      </c>
      <c r="BP150" s="1478">
        <f>IF($O150 = "", "", BR$18)</f>
        <v/>
      </c>
      <c r="BQ150" s="1478">
        <f>IF($O150="","",BR$20)</f>
        <v/>
      </c>
      <c r="BR150" s="2002" t="n"/>
      <c r="BS150" s="1481">
        <f> IF(BR150 = 0, "", 1-BR150/$O150)</f>
        <v/>
      </c>
    </row>
    <row r="151" ht="13.5" customHeight="1" s="1659">
      <c r="A151" s="1185" t="n"/>
      <c r="B151" s="1350" t="n">
        <v>8991380222538</v>
      </c>
      <c r="C151" s="1352" t="inlineStr">
        <is>
          <t>LO533HBAA5ZID3ANMY-12203886</t>
        </is>
      </c>
      <c r="D151" s="1353" t="n">
        <v>11513682</v>
      </c>
      <c r="E151" s="1258" t="n"/>
      <c r="F151" s="1188" t="inlineStr">
        <is>
          <t>LOreal Paris UV Perfect Even Complexion SPF50/Pa+++ (30ml)</t>
        </is>
      </c>
      <c r="G151" s="1188" t="n"/>
      <c r="H151" s="1188" t="n"/>
      <c r="I151" s="1188" t="n"/>
      <c r="J151" s="1188" t="n"/>
      <c r="K151" s="1188" t="n"/>
      <c r="L151" s="1188" t="n"/>
      <c r="M151" s="1188" t="n"/>
      <c r="N151" s="1187" t="inlineStr">
        <is>
          <t>Single</t>
        </is>
      </c>
      <c r="O151" s="2000" t="n">
        <v>40.9</v>
      </c>
      <c r="P151" s="1474">
        <f>IF($O151 = "", "", R$18)</f>
        <v/>
      </c>
      <c r="Q151" s="1475">
        <f>IF($O151="","",R$20)</f>
        <v/>
      </c>
      <c r="R151" s="2003" t="n">
        <v>38.86</v>
      </c>
      <c r="S151" s="1477">
        <f> IF(R151 = 0, "", 1-R151/$O151)</f>
        <v/>
      </c>
      <c r="T151" s="1478">
        <f>IF($O151 = "", "", V$18)</f>
        <v/>
      </c>
      <c r="U151" s="1478">
        <f>IF($O151="","",V$20)</f>
        <v/>
      </c>
      <c r="V151" s="2002" t="n">
        <v>38.86</v>
      </c>
      <c r="W151" s="1477">
        <f> IF(V151 = 0, "", 1-V151/$O151)</f>
        <v/>
      </c>
      <c r="X151" s="1474">
        <f>IF($O151 = "", "", Z$18)</f>
        <v/>
      </c>
      <c r="Y151" s="1475">
        <f>IF($O151="","",Z$20)</f>
        <v/>
      </c>
      <c r="Z151" s="2003" t="n">
        <v>36.81</v>
      </c>
      <c r="AA151" s="1477">
        <f> IF(Z151 = 0, "", 1-Z151/$O151)</f>
        <v/>
      </c>
      <c r="AB151" s="1478">
        <f>IF($O151 = "", "", AD$18)</f>
        <v/>
      </c>
      <c r="AC151" s="1478">
        <f>IF($O151="","",AD$20)</f>
        <v/>
      </c>
      <c r="AD151" s="2002" t="n">
        <v>34.77</v>
      </c>
      <c r="AE151" s="1477">
        <f> IF(AD151 = 0, "", 1-AD151/$O151)</f>
        <v/>
      </c>
      <c r="AF151" s="1474">
        <f>IF($O151 = "", "", AH$18)</f>
        <v/>
      </c>
      <c r="AG151" s="1475">
        <f>IF($O151="","",AH$20)</f>
        <v/>
      </c>
      <c r="AH151" s="2003" t="n">
        <v>32.72</v>
      </c>
      <c r="AI151" s="1477">
        <f> IF(AH151 = 0, "", 1-AH151/$O151)</f>
        <v/>
      </c>
      <c r="AJ151" s="1478">
        <f>IF($O151 = "", "", AL$18)</f>
        <v/>
      </c>
      <c r="AK151" s="1478">
        <f>IF($O151="","",AL$20)</f>
        <v/>
      </c>
      <c r="AL151" s="2002" t="n">
        <v>38.86</v>
      </c>
      <c r="AM151" s="1477">
        <f> IF(AL151 = 0, "", 1-AL151/$O151)</f>
        <v/>
      </c>
      <c r="AN151" s="1474">
        <f>IF($O151 = "", "", AP$18)</f>
        <v/>
      </c>
      <c r="AO151" s="1475">
        <f>IF($O151="","",AP$20)</f>
        <v/>
      </c>
      <c r="AP151" s="2003" t="n">
        <v>38.86</v>
      </c>
      <c r="AQ151" s="1477">
        <f> IF(AP151 = 0, "", 1-AP151/$O151)</f>
        <v/>
      </c>
      <c r="AR151" s="1478">
        <f>IF($O151 = "", "", AT$18)</f>
        <v/>
      </c>
      <c r="AS151" s="1478">
        <f>IF($O151="","",AT$20)</f>
        <v/>
      </c>
      <c r="AT151" s="2002" t="n">
        <v>38.86</v>
      </c>
      <c r="AU151" s="1481">
        <f> IF(AT151 = 0, "", 1-AT151/$O151)</f>
        <v/>
      </c>
      <c r="AV151" s="1474">
        <f>IF($O151 = "", "", AX$18)</f>
        <v/>
      </c>
      <c r="AW151" s="1475">
        <f>IF($O151="","",AX$20)</f>
        <v/>
      </c>
      <c r="AX151" s="2003" t="n">
        <v>36.81</v>
      </c>
      <c r="AY151" s="1481">
        <f> IF(AX151 = 0, "", 1-AX151/$O151)</f>
        <v/>
      </c>
      <c r="AZ151" s="1478">
        <f>IF($O151 = "", "", BB$18)</f>
        <v/>
      </c>
      <c r="BA151" s="1478">
        <f>IF($O151="","",BB$20)</f>
        <v/>
      </c>
      <c r="BB151" s="2002" t="n">
        <v>34.77</v>
      </c>
      <c r="BC151" s="1481">
        <f> IF(BB151 = 0, "", 1-BB151/$O151)</f>
        <v/>
      </c>
      <c r="BD151" s="1474">
        <f>IF($O151 = "", "", BF$18)</f>
        <v/>
      </c>
      <c r="BE151" s="1475">
        <f>IF($O151="","",BF$20)</f>
        <v/>
      </c>
      <c r="BF151" s="2003" t="n">
        <v>32.72</v>
      </c>
      <c r="BG151" s="1481">
        <f> IF(BF151 = 0, "", 1-BF151/$O151)</f>
        <v/>
      </c>
      <c r="BH151" s="1478">
        <f>IF($O151 = "", "", BJ$18)</f>
        <v/>
      </c>
      <c r="BI151" s="1478">
        <f>IF($O151="","",BJ$20)</f>
        <v/>
      </c>
      <c r="BJ151" s="2002" t="n"/>
      <c r="BK151" s="1481">
        <f> IF(BJ151 = 0, "", 1-BJ151/$O151)</f>
        <v/>
      </c>
      <c r="BL151" s="1474">
        <f>IF($O151 = "", "", BN$18)</f>
        <v/>
      </c>
      <c r="BM151" s="1475">
        <f>IF($O151="","",BN$20)</f>
        <v/>
      </c>
      <c r="BN151" s="2003" t="n"/>
      <c r="BO151" s="1481">
        <f> IF(BN151 = 0, "", 1-BN151/$O151)</f>
        <v/>
      </c>
      <c r="BP151" s="1478">
        <f>IF($O151 = "", "", BR$18)</f>
        <v/>
      </c>
      <c r="BQ151" s="1478">
        <f>IF($O151="","",BR$20)</f>
        <v/>
      </c>
      <c r="BR151" s="2002" t="n"/>
      <c r="BS151" s="1481">
        <f> IF(BR151 = 0, "", 1-BR151/$O151)</f>
        <v/>
      </c>
    </row>
    <row r="152" ht="13.5" customHeight="1" s="1659">
      <c r="A152" s="1185" t="n"/>
      <c r="B152" s="1350" t="n">
        <v>6955818247106</v>
      </c>
      <c r="C152" s="1352" t="inlineStr">
        <is>
          <t>LO533HBAA5ZID9ANMY-12203893</t>
        </is>
      </c>
      <c r="D152" s="1353" t="n">
        <v>11513692</v>
      </c>
      <c r="E152" s="1258" t="n"/>
      <c r="F152" s="1188" t="inlineStr">
        <is>
          <t>L'Oreal Paris Aura Perfect Clinical Essence (Vit C Serum/Niacinamide)</t>
        </is>
      </c>
      <c r="G152" s="1188" t="n"/>
      <c r="H152" s="1188" t="n"/>
      <c r="I152" s="1188" t="n"/>
      <c r="J152" s="1188" t="n"/>
      <c r="K152" s="1188" t="n"/>
      <c r="L152" s="1188" t="n"/>
      <c r="M152" s="1188" t="n"/>
      <c r="N152" s="1187" t="inlineStr">
        <is>
          <t>Single</t>
        </is>
      </c>
      <c r="O152" s="2000" t="n">
        <v>100</v>
      </c>
      <c r="P152" s="1474">
        <f>IF($O152 = "", "", R$18)</f>
        <v/>
      </c>
      <c r="Q152" s="1475">
        <f>IF($O152="","",R$20)</f>
        <v/>
      </c>
      <c r="R152" s="2003" t="n">
        <v>95</v>
      </c>
      <c r="S152" s="1477">
        <f> IF(R152 = 0, "", 1-R152/$O152)</f>
        <v/>
      </c>
      <c r="T152" s="1478">
        <f>IF($O152 = "", "", V$18)</f>
        <v/>
      </c>
      <c r="U152" s="1478">
        <f>IF($O152="","",V$20)</f>
        <v/>
      </c>
      <c r="V152" s="2002" t="n">
        <v>95</v>
      </c>
      <c r="W152" s="1477">
        <f> IF(V152 = 0, "", 1-V152/$O152)</f>
        <v/>
      </c>
      <c r="X152" s="1474">
        <f>IF($O152 = "", "", Z$18)</f>
        <v/>
      </c>
      <c r="Y152" s="1475">
        <f>IF($O152="","",Z$20)</f>
        <v/>
      </c>
      <c r="Z152" s="2003" t="n">
        <v>90</v>
      </c>
      <c r="AA152" s="1477">
        <f> IF(Z152 = 0, "", 1-Z152/$O152)</f>
        <v/>
      </c>
      <c r="AB152" s="1478">
        <f>IF($O152 = "", "", AD$18)</f>
        <v/>
      </c>
      <c r="AC152" s="1478">
        <f>IF($O152="","",AD$20)</f>
        <v/>
      </c>
      <c r="AD152" s="2002" t="n">
        <v>85</v>
      </c>
      <c r="AE152" s="1477">
        <f> IF(AD152 = 0, "", 1-AD152/$O152)</f>
        <v/>
      </c>
      <c r="AF152" s="1474">
        <f>IF($O152 = "", "", AH$18)</f>
        <v/>
      </c>
      <c r="AG152" s="1475">
        <f>IF($O152="","",AH$20)</f>
        <v/>
      </c>
      <c r="AH152" s="2003" t="n">
        <v>80</v>
      </c>
      <c r="AI152" s="1477">
        <f> IF(AH152 = 0, "", 1-AH152/$O152)</f>
        <v/>
      </c>
      <c r="AJ152" s="1478">
        <f>IF($O152 = "", "", AL$18)</f>
        <v/>
      </c>
      <c r="AK152" s="1478">
        <f>IF($O152="","",AL$20)</f>
        <v/>
      </c>
      <c r="AL152" s="2002" t="n">
        <v>95</v>
      </c>
      <c r="AM152" s="1477">
        <f> IF(AL152 = 0, "", 1-AL152/$O152)</f>
        <v/>
      </c>
      <c r="AN152" s="1474">
        <f>IF($O152 = "", "", AP$18)</f>
        <v/>
      </c>
      <c r="AO152" s="1475">
        <f>IF($O152="","",AP$20)</f>
        <v/>
      </c>
      <c r="AP152" s="2003" t="n">
        <v>95</v>
      </c>
      <c r="AQ152" s="1477">
        <f> IF(AP152 = 0, "", 1-AP152/$O152)</f>
        <v/>
      </c>
      <c r="AR152" s="1478">
        <f>IF($O152 = "", "", AT$18)</f>
        <v/>
      </c>
      <c r="AS152" s="1478">
        <f>IF($O152="","",AT$20)</f>
        <v/>
      </c>
      <c r="AT152" s="2002" t="n">
        <v>95</v>
      </c>
      <c r="AU152" s="1481">
        <f> IF(AT152 = 0, "", 1-AT152/$O152)</f>
        <v/>
      </c>
      <c r="AV152" s="1474">
        <f>IF($O152 = "", "", AX$18)</f>
        <v/>
      </c>
      <c r="AW152" s="1475">
        <f>IF($O152="","",AX$20)</f>
        <v/>
      </c>
      <c r="AX152" s="2003" t="n">
        <v>90</v>
      </c>
      <c r="AY152" s="1481">
        <f> IF(AX152 = 0, "", 1-AX152/$O152)</f>
        <v/>
      </c>
      <c r="AZ152" s="1478">
        <f>IF($O152 = "", "", BB$18)</f>
        <v/>
      </c>
      <c r="BA152" s="1478">
        <f>IF($O152="","",BB$20)</f>
        <v/>
      </c>
      <c r="BB152" s="2002" t="n">
        <v>85</v>
      </c>
      <c r="BC152" s="1481">
        <f> IF(BB152 = 0, "", 1-BB152/$O152)</f>
        <v/>
      </c>
      <c r="BD152" s="1474">
        <f>IF($O152 = "", "", BF$18)</f>
        <v/>
      </c>
      <c r="BE152" s="1475">
        <f>IF($O152="","",BF$20)</f>
        <v/>
      </c>
      <c r="BF152" s="2003" t="n">
        <v>80</v>
      </c>
      <c r="BG152" s="1481">
        <f> IF(BF152 = 0, "", 1-BF152/$O152)</f>
        <v/>
      </c>
      <c r="BH152" s="1478">
        <f>IF($O152 = "", "", BJ$18)</f>
        <v/>
      </c>
      <c r="BI152" s="1478">
        <f>IF($O152="","",BJ$20)</f>
        <v/>
      </c>
      <c r="BJ152" s="2002" t="n"/>
      <c r="BK152" s="1481">
        <f> IF(BJ152 = 0, "", 1-BJ152/$O152)</f>
        <v/>
      </c>
      <c r="BL152" s="1474">
        <f>IF($O152 = "", "", BN$18)</f>
        <v/>
      </c>
      <c r="BM152" s="1475">
        <f>IF($O152="","",BN$20)</f>
        <v/>
      </c>
      <c r="BN152" s="2003" t="n"/>
      <c r="BO152" s="1481">
        <f> IF(BN152 = 0, "", 1-BN152/$O152)</f>
        <v/>
      </c>
      <c r="BP152" s="1478">
        <f>IF($O152 = "", "", BR$18)</f>
        <v/>
      </c>
      <c r="BQ152" s="1478">
        <f>IF($O152="","",BR$20)</f>
        <v/>
      </c>
      <c r="BR152" s="2002" t="n"/>
      <c r="BS152" s="1481">
        <f> IF(BR152 = 0, "", 1-BR152/$O152)</f>
        <v/>
      </c>
    </row>
    <row r="153" ht="13.5" customHeight="1" s="1659">
      <c r="A153" s="1185" t="n"/>
      <c r="B153" s="1350" t="n">
        <v>8991380232148</v>
      </c>
      <c r="C153" s="1352" t="inlineStr">
        <is>
          <t>LO533HBAA5ZIMBANMY-12204272</t>
        </is>
      </c>
      <c r="D153" s="1353" t="n">
        <v>11513698</v>
      </c>
      <c r="E153" s="1258" t="n"/>
      <c r="F153" s="1188" t="inlineStr">
        <is>
          <t>L'Oreal Paris Aura Perfect Purifying &amp; Brightening Milky Foam 100ml</t>
        </is>
      </c>
      <c r="G153" s="1188" t="n"/>
      <c r="H153" s="1188" t="n"/>
      <c r="I153" s="1188" t="n"/>
      <c r="J153" s="1188" t="n"/>
      <c r="K153" s="1188" t="n"/>
      <c r="L153" s="1188" t="n"/>
      <c r="M153" s="1188" t="n"/>
      <c r="N153" s="1187" t="inlineStr">
        <is>
          <t>Single</t>
        </is>
      </c>
      <c r="O153" s="2000" t="n">
        <v>30.9</v>
      </c>
      <c r="P153" s="1474">
        <f>IF($O153 = "", "", R$18)</f>
        <v/>
      </c>
      <c r="Q153" s="1475">
        <f>IF($O153="","",R$20)</f>
        <v/>
      </c>
      <c r="R153" s="2003" t="n">
        <v>29.36</v>
      </c>
      <c r="S153" s="1477">
        <f> IF(R153 = 0, "", 1-R153/$O153)</f>
        <v/>
      </c>
      <c r="T153" s="1478">
        <f>IF($O153 = "", "", V$18)</f>
        <v/>
      </c>
      <c r="U153" s="1478">
        <f>IF($O153="","",V$20)</f>
        <v/>
      </c>
      <c r="V153" s="2002" t="n">
        <v>29.36</v>
      </c>
      <c r="W153" s="1477">
        <f> IF(V153 = 0, "", 1-V153/$O153)</f>
        <v/>
      </c>
      <c r="X153" s="1474">
        <f>IF($O153 = "", "", Z$18)</f>
        <v/>
      </c>
      <c r="Y153" s="1475">
        <f>IF($O153="","",Z$20)</f>
        <v/>
      </c>
      <c r="Z153" s="2003" t="n">
        <v>27.81</v>
      </c>
      <c r="AA153" s="1477">
        <f> IF(Z153 = 0, "", 1-Z153/$O153)</f>
        <v/>
      </c>
      <c r="AB153" s="1478">
        <f>IF($O153 = "", "", AD$18)</f>
        <v/>
      </c>
      <c r="AC153" s="1478">
        <f>IF($O153="","",AD$20)</f>
        <v/>
      </c>
      <c r="AD153" s="2002" t="n">
        <v>26.27</v>
      </c>
      <c r="AE153" s="1477">
        <f> IF(AD153 = 0, "", 1-AD153/$O153)</f>
        <v/>
      </c>
      <c r="AF153" s="1474">
        <f>IF($O153 = "", "", AH$18)</f>
        <v/>
      </c>
      <c r="AG153" s="1475">
        <f>IF($O153="","",AH$20)</f>
        <v/>
      </c>
      <c r="AH153" s="2003" t="n">
        <v>24.72</v>
      </c>
      <c r="AI153" s="1477">
        <f> IF(AH153 = 0, "", 1-AH153/$O153)</f>
        <v/>
      </c>
      <c r="AJ153" s="1478">
        <f>IF($O153 = "", "", AL$18)</f>
        <v/>
      </c>
      <c r="AK153" s="1478">
        <f>IF($O153="","",AL$20)</f>
        <v/>
      </c>
      <c r="AL153" s="2002" t="n">
        <v>29.36</v>
      </c>
      <c r="AM153" s="1477">
        <f> IF(AL153 = 0, "", 1-AL153/$O153)</f>
        <v/>
      </c>
      <c r="AN153" s="1474">
        <f>IF($O153 = "", "", AP$18)</f>
        <v/>
      </c>
      <c r="AO153" s="1475">
        <f>IF($O153="","",AP$20)</f>
        <v/>
      </c>
      <c r="AP153" s="2003" t="n">
        <v>29.36</v>
      </c>
      <c r="AQ153" s="1477">
        <f> IF(AP153 = 0, "", 1-AP153/$O153)</f>
        <v/>
      </c>
      <c r="AR153" s="1478">
        <f>IF($O153 = "", "", AT$18)</f>
        <v/>
      </c>
      <c r="AS153" s="1478">
        <f>IF($O153="","",AT$20)</f>
        <v/>
      </c>
      <c r="AT153" s="2002" t="n">
        <v>29.36</v>
      </c>
      <c r="AU153" s="1481">
        <f> IF(AT153 = 0, "", 1-AT153/$O153)</f>
        <v/>
      </c>
      <c r="AV153" s="1474">
        <f>IF($O153 = "", "", AX$18)</f>
        <v/>
      </c>
      <c r="AW153" s="1475">
        <f>IF($O153="","",AX$20)</f>
        <v/>
      </c>
      <c r="AX153" s="2003" t="n">
        <v>27.81</v>
      </c>
      <c r="AY153" s="1481">
        <f> IF(AX153 = 0, "", 1-AX153/$O153)</f>
        <v/>
      </c>
      <c r="AZ153" s="1478">
        <f>IF($O153 = "", "", BB$18)</f>
        <v/>
      </c>
      <c r="BA153" s="1478">
        <f>IF($O153="","",BB$20)</f>
        <v/>
      </c>
      <c r="BB153" s="2002" t="n">
        <v>26.27</v>
      </c>
      <c r="BC153" s="1481">
        <f> IF(BB153 = 0, "", 1-BB153/$O153)</f>
        <v/>
      </c>
      <c r="BD153" s="1474">
        <f>IF($O153 = "", "", BF$18)</f>
        <v/>
      </c>
      <c r="BE153" s="1475">
        <f>IF($O153="","",BF$20)</f>
        <v/>
      </c>
      <c r="BF153" s="2003" t="n">
        <v>24.72</v>
      </c>
      <c r="BG153" s="1481">
        <f> IF(BF153 = 0, "", 1-BF153/$O153)</f>
        <v/>
      </c>
      <c r="BH153" s="1478">
        <f>IF($O153 = "", "", BJ$18)</f>
        <v/>
      </c>
      <c r="BI153" s="1478">
        <f>IF($O153="","",BJ$20)</f>
        <v/>
      </c>
      <c r="BJ153" s="2002" t="n"/>
      <c r="BK153" s="1481">
        <f> IF(BJ153 = 0, "", 1-BJ153/$O153)</f>
        <v/>
      </c>
      <c r="BL153" s="1474">
        <f>IF($O153 = "", "", BN$18)</f>
        <v/>
      </c>
      <c r="BM153" s="1475">
        <f>IF($O153="","",BN$20)</f>
        <v/>
      </c>
      <c r="BN153" s="2003" t="n"/>
      <c r="BO153" s="1481">
        <f> IF(BN153 = 0, "", 1-BN153/$O153)</f>
        <v/>
      </c>
      <c r="BP153" s="1478">
        <f>IF($O153 = "", "", BR$18)</f>
        <v/>
      </c>
      <c r="BQ153" s="1478">
        <f>IF($O153="","",BR$20)</f>
        <v/>
      </c>
      <c r="BR153" s="2002" t="n"/>
      <c r="BS153" s="1481">
        <f> IF(BR153 = 0, "", 1-BR153/$O153)</f>
        <v/>
      </c>
    </row>
    <row r="154" ht="13.5" customHeight="1" s="1659">
      <c r="A154" s="1185" t="n"/>
      <c r="B154" s="1350" t="n">
        <v>8991380233268</v>
      </c>
      <c r="C154" s="1352" t="inlineStr">
        <is>
          <t>LO533HBAA5ZHTYANMY-12203019</t>
        </is>
      </c>
      <c r="D154" s="1353" t="n">
        <v>11513700</v>
      </c>
      <c r="E154" s="1258" t="n"/>
      <c r="F154" s="1188" t="inlineStr">
        <is>
          <t>L'Oreal Paris Aura Perfect Toner 200ml</t>
        </is>
      </c>
      <c r="G154" s="1188" t="n"/>
      <c r="H154" s="1188" t="n"/>
      <c r="I154" s="1188" t="n"/>
      <c r="J154" s="1188" t="n"/>
      <c r="K154" s="1188" t="n"/>
      <c r="L154" s="1188" t="n"/>
      <c r="M154" s="1188" t="n"/>
      <c r="N154" s="1187" t="inlineStr">
        <is>
          <t>Single</t>
        </is>
      </c>
      <c r="O154" s="2000" t="n">
        <v>33.5</v>
      </c>
      <c r="P154" s="1474">
        <f>IF($O154 = "", "", R$18)</f>
        <v/>
      </c>
      <c r="Q154" s="1475">
        <f>IF($O154="","",R$20)</f>
        <v/>
      </c>
      <c r="R154" s="2003" t="n">
        <v>31.83</v>
      </c>
      <c r="S154" s="1477">
        <f> IF(R154 = 0, "", 1-R154/$O154)</f>
        <v/>
      </c>
      <c r="T154" s="1478">
        <f>IF($O154 = "", "", V$18)</f>
        <v/>
      </c>
      <c r="U154" s="1478">
        <f>IF($O154="","",V$20)</f>
        <v/>
      </c>
      <c r="V154" s="2002" t="n">
        <v>31.83</v>
      </c>
      <c r="W154" s="1477">
        <f> IF(V154 = 0, "", 1-V154/$O154)</f>
        <v/>
      </c>
      <c r="X154" s="1474">
        <f>IF($O154 = "", "", Z$18)</f>
        <v/>
      </c>
      <c r="Y154" s="1475">
        <f>IF($O154="","",Z$20)</f>
        <v/>
      </c>
      <c r="Z154" s="2003" t="n">
        <v>30.15</v>
      </c>
      <c r="AA154" s="1477">
        <f> IF(Z154 = 0, "", 1-Z154/$O154)</f>
        <v/>
      </c>
      <c r="AB154" s="1478">
        <f>IF($O154 = "", "", AD$18)</f>
        <v/>
      </c>
      <c r="AC154" s="1478">
        <f>IF($O154="","",AD$20)</f>
        <v/>
      </c>
      <c r="AD154" s="2002" t="n">
        <v>28.48</v>
      </c>
      <c r="AE154" s="1477">
        <f> IF(AD154 = 0, "", 1-AD154/$O154)</f>
        <v/>
      </c>
      <c r="AF154" s="1474">
        <f>IF($O154 = "", "", AH$18)</f>
        <v/>
      </c>
      <c r="AG154" s="1475">
        <f>IF($O154="","",AH$20)</f>
        <v/>
      </c>
      <c r="AH154" s="2003" t="n">
        <v>26.8</v>
      </c>
      <c r="AI154" s="1477">
        <f> IF(AH154 = 0, "", 1-AH154/$O154)</f>
        <v/>
      </c>
      <c r="AJ154" s="1478">
        <f>IF($O154 = "", "", AL$18)</f>
        <v/>
      </c>
      <c r="AK154" s="1478">
        <f>IF($O154="","",AL$20)</f>
        <v/>
      </c>
      <c r="AL154" s="2002" t="n">
        <v>31.83</v>
      </c>
      <c r="AM154" s="1477">
        <f> IF(AL154 = 0, "", 1-AL154/$O154)</f>
        <v/>
      </c>
      <c r="AN154" s="1474">
        <f>IF($O154 = "", "", AP$18)</f>
        <v/>
      </c>
      <c r="AO154" s="1475">
        <f>IF($O154="","",AP$20)</f>
        <v/>
      </c>
      <c r="AP154" s="2003" t="n">
        <v>31.83</v>
      </c>
      <c r="AQ154" s="1477">
        <f> IF(AP154 = 0, "", 1-AP154/$O154)</f>
        <v/>
      </c>
      <c r="AR154" s="1478">
        <f>IF($O154 = "", "", AT$18)</f>
        <v/>
      </c>
      <c r="AS154" s="1478">
        <f>IF($O154="","",AT$20)</f>
        <v/>
      </c>
      <c r="AT154" s="2002" t="n">
        <v>31.83</v>
      </c>
      <c r="AU154" s="1481">
        <f> IF(AT154 = 0, "", 1-AT154/$O154)</f>
        <v/>
      </c>
      <c r="AV154" s="1474">
        <f>IF($O154 = "", "", AX$18)</f>
        <v/>
      </c>
      <c r="AW154" s="1475">
        <f>IF($O154="","",AX$20)</f>
        <v/>
      </c>
      <c r="AX154" s="2003" t="n">
        <v>30.15</v>
      </c>
      <c r="AY154" s="1481">
        <f> IF(AX154 = 0, "", 1-AX154/$O154)</f>
        <v/>
      </c>
      <c r="AZ154" s="1478">
        <f>IF($O154 = "", "", BB$18)</f>
        <v/>
      </c>
      <c r="BA154" s="1478">
        <f>IF($O154="","",BB$20)</f>
        <v/>
      </c>
      <c r="BB154" s="2002" t="n">
        <v>28.48</v>
      </c>
      <c r="BC154" s="1481">
        <f> IF(BB154 = 0, "", 1-BB154/$O154)</f>
        <v/>
      </c>
      <c r="BD154" s="1474">
        <f>IF($O154 = "", "", BF$18)</f>
        <v/>
      </c>
      <c r="BE154" s="1475">
        <f>IF($O154="","",BF$20)</f>
        <v/>
      </c>
      <c r="BF154" s="2003" t="n">
        <v>26.8</v>
      </c>
      <c r="BG154" s="1481">
        <f> IF(BF154 = 0, "", 1-BF154/$O154)</f>
        <v/>
      </c>
      <c r="BH154" s="1478">
        <f>IF($O154 = "", "", BJ$18)</f>
        <v/>
      </c>
      <c r="BI154" s="1478">
        <f>IF($O154="","",BJ$20)</f>
        <v/>
      </c>
      <c r="BJ154" s="2002" t="n"/>
      <c r="BK154" s="1481">
        <f> IF(BJ154 = 0, "", 1-BJ154/$O154)</f>
        <v/>
      </c>
      <c r="BL154" s="1474">
        <f>IF($O154 = "", "", BN$18)</f>
        <v/>
      </c>
      <c r="BM154" s="1475">
        <f>IF($O154="","",BN$20)</f>
        <v/>
      </c>
      <c r="BN154" s="2003" t="n"/>
      <c r="BO154" s="1481">
        <f> IF(BN154 = 0, "", 1-BN154/$O154)</f>
        <v/>
      </c>
      <c r="BP154" s="1478">
        <f>IF($O154 = "", "", BR$18)</f>
        <v/>
      </c>
      <c r="BQ154" s="1478">
        <f>IF($O154="","",BR$20)</f>
        <v/>
      </c>
      <c r="BR154" s="2002" t="n"/>
      <c r="BS154" s="1481">
        <f> IF(BR154 = 0, "", 1-BR154/$O154)</f>
        <v/>
      </c>
    </row>
    <row r="155" ht="13.5" customHeight="1" s="1659">
      <c r="A155" s="1185" t="n"/>
      <c r="B155" s="1350" t="n">
        <v>4935421255882</v>
      </c>
      <c r="C155" s="1352" t="inlineStr">
        <is>
          <t>LO533HBAA610KMANMY-12293610</t>
        </is>
      </c>
      <c r="D155" s="1353" t="n">
        <v>11513938</v>
      </c>
      <c r="E155" s="1258" t="n"/>
      <c r="F155" s="1188" t="inlineStr">
        <is>
          <t>L'Oreal Paris True Match Liquid Foundation SPF16 [#G1 Vanilla Ivory]</t>
        </is>
      </c>
      <c r="G155" s="1188" t="n"/>
      <c r="H155" s="1188" t="n"/>
      <c r="I155" s="1188" t="n"/>
      <c r="J155" s="1188" t="n"/>
      <c r="K155" s="1188" t="n"/>
      <c r="L155" s="1188" t="n"/>
      <c r="M155" s="1188" t="n"/>
      <c r="N155" s="1187" t="inlineStr">
        <is>
          <t>Single</t>
        </is>
      </c>
      <c r="O155" s="2000" t="n">
        <v>75.90000000000001</v>
      </c>
      <c r="P155" s="1474">
        <f>IF($O155 = "", "", R$18)</f>
        <v/>
      </c>
      <c r="Q155" s="1475">
        <f>IF($O155="","",R$20)</f>
        <v/>
      </c>
      <c r="R155" s="2003" t="n">
        <v>72.11</v>
      </c>
      <c r="S155" s="1477">
        <f> IF(R155 = 0, "", 1-R155/$O155)</f>
        <v/>
      </c>
      <c r="T155" s="1478">
        <f>IF($O155 = "", "", V$18)</f>
        <v/>
      </c>
      <c r="U155" s="1478">
        <f>IF($O155="","",V$20)</f>
        <v/>
      </c>
      <c r="V155" s="2002" t="n">
        <v>72.11</v>
      </c>
      <c r="W155" s="1477">
        <f> IF(V155 = 0, "", 1-V155/$O155)</f>
        <v/>
      </c>
      <c r="X155" s="1474">
        <f>IF($O155 = "", "", Z$18)</f>
        <v/>
      </c>
      <c r="Y155" s="1475">
        <f>IF($O155="","",Z$20)</f>
        <v/>
      </c>
      <c r="Z155" s="2003" t="n">
        <v>68.31</v>
      </c>
      <c r="AA155" s="1477">
        <f> IF(Z155 = 0, "", 1-Z155/$O155)</f>
        <v/>
      </c>
      <c r="AB155" s="1478">
        <f>IF($O155 = "", "", AD$18)</f>
        <v/>
      </c>
      <c r="AC155" s="1478">
        <f>IF($O155="","",AD$20)</f>
        <v/>
      </c>
      <c r="AD155" s="2002" t="n">
        <v>64.52</v>
      </c>
      <c r="AE155" s="1477">
        <f> IF(AD155 = 0, "", 1-AD155/$O155)</f>
        <v/>
      </c>
      <c r="AF155" s="1474">
        <f>IF($O155 = "", "", AH$18)</f>
        <v/>
      </c>
      <c r="AG155" s="1475">
        <f>IF($O155="","",AH$20)</f>
        <v/>
      </c>
      <c r="AH155" s="2003" t="n">
        <v>60.72</v>
      </c>
      <c r="AI155" s="1477">
        <f> IF(AH155 = 0, "", 1-AH155/$O155)</f>
        <v/>
      </c>
      <c r="AJ155" s="1478">
        <f>IF($O155 = "", "", AL$18)</f>
        <v/>
      </c>
      <c r="AK155" s="1478">
        <f>IF($O155="","",AL$20)</f>
        <v/>
      </c>
      <c r="AL155" s="2002" t="n">
        <v>72.11</v>
      </c>
      <c r="AM155" s="1477">
        <f> IF(AL155 = 0, "", 1-AL155/$O155)</f>
        <v/>
      </c>
      <c r="AN155" s="1474">
        <f>IF($O155 = "", "", AP$18)</f>
        <v/>
      </c>
      <c r="AO155" s="1475">
        <f>IF($O155="","",AP$20)</f>
        <v/>
      </c>
      <c r="AP155" s="2003" t="n">
        <v>72.11</v>
      </c>
      <c r="AQ155" s="1477">
        <f> IF(AP155 = 0, "", 1-AP155/$O155)</f>
        <v/>
      </c>
      <c r="AR155" s="1478">
        <f>IF($O155 = "", "", AT$18)</f>
        <v/>
      </c>
      <c r="AS155" s="1478">
        <f>IF($O155="","",AT$20)</f>
        <v/>
      </c>
      <c r="AT155" s="2002" t="n">
        <v>72.11</v>
      </c>
      <c r="AU155" s="1481">
        <f> IF(AT155 = 0, "", 1-AT155/$O155)</f>
        <v/>
      </c>
      <c r="AV155" s="1474">
        <f>IF($O155 = "", "", AX$18)</f>
        <v/>
      </c>
      <c r="AW155" s="1475">
        <f>IF($O155="","",AX$20)</f>
        <v/>
      </c>
      <c r="AX155" s="2003" t="n">
        <v>68.31</v>
      </c>
      <c r="AY155" s="1481">
        <f> IF(AX155 = 0, "", 1-AX155/$O155)</f>
        <v/>
      </c>
      <c r="AZ155" s="1478">
        <f>IF($O155 = "", "", BB$18)</f>
        <v/>
      </c>
      <c r="BA155" s="1478">
        <f>IF($O155="","",BB$20)</f>
        <v/>
      </c>
      <c r="BB155" s="2002" t="n">
        <v>64.52</v>
      </c>
      <c r="BC155" s="1481">
        <f> IF(BB155 = 0, "", 1-BB155/$O155)</f>
        <v/>
      </c>
      <c r="BD155" s="1474">
        <f>IF($O155 = "", "", BF$18)</f>
        <v/>
      </c>
      <c r="BE155" s="1475">
        <f>IF($O155="","",BF$20)</f>
        <v/>
      </c>
      <c r="BF155" s="2003" t="n">
        <v>60.72</v>
      </c>
      <c r="BG155" s="1481">
        <f> IF(BF155 = 0, "", 1-BF155/$O155)</f>
        <v/>
      </c>
      <c r="BH155" s="1478">
        <f>IF($O155 = "", "", BJ$18)</f>
        <v/>
      </c>
      <c r="BI155" s="1478">
        <f>IF($O155="","",BJ$20)</f>
        <v/>
      </c>
      <c r="BJ155" s="2002" t="n"/>
      <c r="BK155" s="1481">
        <f> IF(BJ155 = 0, "", 1-BJ155/$O155)</f>
        <v/>
      </c>
      <c r="BL155" s="1474">
        <f>IF($O155 = "", "", BN$18)</f>
        <v/>
      </c>
      <c r="BM155" s="1475">
        <f>IF($O155="","",BN$20)</f>
        <v/>
      </c>
      <c r="BN155" s="2003" t="n"/>
      <c r="BO155" s="1481">
        <f> IF(BN155 = 0, "", 1-BN155/$O155)</f>
        <v/>
      </c>
      <c r="BP155" s="1478">
        <f>IF($O155 = "", "", BR$18)</f>
        <v/>
      </c>
      <c r="BQ155" s="1478">
        <f>IF($O155="","",BR$20)</f>
        <v/>
      </c>
      <c r="BR155" s="2002" t="n"/>
      <c r="BS155" s="1481">
        <f> IF(BR155 = 0, "", 1-BR155/$O155)</f>
        <v/>
      </c>
    </row>
    <row r="156" ht="13.5" customHeight="1" s="1659">
      <c r="A156" s="1185" t="n"/>
      <c r="B156" s="1350" t="n">
        <v>8991380233053</v>
      </c>
      <c r="C156" s="1352" t="inlineStr">
        <is>
          <t>LO533HBAA5ZHI9ANMY-12202524</t>
        </is>
      </c>
      <c r="D156" s="1353" t="n">
        <v>11513977</v>
      </c>
      <c r="E156" s="1258" t="n"/>
      <c r="F156" s="1188" t="inlineStr">
        <is>
          <t>L'Oreal Paris Gentle Lip &amp; Eye Make-Up Remover 125ml</t>
        </is>
      </c>
      <c r="G156" s="1188" t="n"/>
      <c r="H156" s="1188" t="n"/>
      <c r="I156" s="1188" t="n"/>
      <c r="J156" s="1188" t="n"/>
      <c r="K156" s="1188" t="n"/>
      <c r="L156" s="1188" t="n"/>
      <c r="M156" s="1188" t="n"/>
      <c r="N156" s="1187" t="inlineStr">
        <is>
          <t>Single</t>
        </is>
      </c>
      <c r="O156" s="2000" t="n">
        <v>36.9</v>
      </c>
      <c r="P156" s="1474">
        <f>IF($O156 = "", "", R$18)</f>
        <v/>
      </c>
      <c r="Q156" s="1475">
        <f>IF($O156="","",R$20)</f>
        <v/>
      </c>
      <c r="R156" s="2003" t="n">
        <v>35.06</v>
      </c>
      <c r="S156" s="1477">
        <f> IF(R156 = 0, "", 1-R156/$O156)</f>
        <v/>
      </c>
      <c r="T156" s="1478">
        <f>IF($O156 = "", "", V$18)</f>
        <v/>
      </c>
      <c r="U156" s="1478">
        <f>IF($O156="","",V$20)</f>
        <v/>
      </c>
      <c r="V156" s="2002" t="n">
        <v>35.06</v>
      </c>
      <c r="W156" s="1477">
        <f> IF(V156 = 0, "", 1-V156/$O156)</f>
        <v/>
      </c>
      <c r="X156" s="1474">
        <f>IF($O156 = "", "", Z$18)</f>
        <v/>
      </c>
      <c r="Y156" s="1475">
        <f>IF($O156="","",Z$20)</f>
        <v/>
      </c>
      <c r="Z156" s="2003" t="n">
        <v>33.21</v>
      </c>
      <c r="AA156" s="1477">
        <f> IF(Z156 = 0, "", 1-Z156/$O156)</f>
        <v/>
      </c>
      <c r="AB156" s="1478">
        <f>IF($O156 = "", "", AD$18)</f>
        <v/>
      </c>
      <c r="AC156" s="1478">
        <f>IF($O156="","",AD$20)</f>
        <v/>
      </c>
      <c r="AD156" s="2002" t="n">
        <v>31.37</v>
      </c>
      <c r="AE156" s="1477">
        <f> IF(AD156 = 0, "", 1-AD156/$O156)</f>
        <v/>
      </c>
      <c r="AF156" s="1474">
        <f>IF($O156 = "", "", AH$18)</f>
        <v/>
      </c>
      <c r="AG156" s="1475">
        <f>IF($O156="","",AH$20)</f>
        <v/>
      </c>
      <c r="AH156" s="2003" t="n">
        <v>29.52</v>
      </c>
      <c r="AI156" s="1477">
        <f> IF(AH156 = 0, "", 1-AH156/$O156)</f>
        <v/>
      </c>
      <c r="AJ156" s="1478">
        <f>IF($O156 = "", "", AL$18)</f>
        <v/>
      </c>
      <c r="AK156" s="1478">
        <f>IF($O156="","",AL$20)</f>
        <v/>
      </c>
      <c r="AL156" s="2002" t="n">
        <v>35.06</v>
      </c>
      <c r="AM156" s="1477">
        <f> IF(AL156 = 0, "", 1-AL156/$O156)</f>
        <v/>
      </c>
      <c r="AN156" s="1474">
        <f>IF($O156 = "", "", AP$18)</f>
        <v/>
      </c>
      <c r="AO156" s="1475">
        <f>IF($O156="","",AP$20)</f>
        <v/>
      </c>
      <c r="AP156" s="2003" t="n">
        <v>35.06</v>
      </c>
      <c r="AQ156" s="1477">
        <f> IF(AP156 = 0, "", 1-AP156/$O156)</f>
        <v/>
      </c>
      <c r="AR156" s="1478">
        <f>IF($O156 = "", "", AT$18)</f>
        <v/>
      </c>
      <c r="AS156" s="1478">
        <f>IF($O156="","",AT$20)</f>
        <v/>
      </c>
      <c r="AT156" s="2002" t="n">
        <v>35.06</v>
      </c>
      <c r="AU156" s="1481">
        <f> IF(AT156 = 0, "", 1-AT156/$O156)</f>
        <v/>
      </c>
      <c r="AV156" s="1474">
        <f>IF($O156 = "", "", AX$18)</f>
        <v/>
      </c>
      <c r="AW156" s="1475">
        <f>IF($O156="","",AX$20)</f>
        <v/>
      </c>
      <c r="AX156" s="2003" t="n">
        <v>33.21</v>
      </c>
      <c r="AY156" s="1481">
        <f> IF(AX156 = 0, "", 1-AX156/$O156)</f>
        <v/>
      </c>
      <c r="AZ156" s="1478">
        <f>IF($O156 = "", "", BB$18)</f>
        <v/>
      </c>
      <c r="BA156" s="1478">
        <f>IF($O156="","",BB$20)</f>
        <v/>
      </c>
      <c r="BB156" s="2002" t="n">
        <v>31.37</v>
      </c>
      <c r="BC156" s="1481">
        <f> IF(BB156 = 0, "", 1-BB156/$O156)</f>
        <v/>
      </c>
      <c r="BD156" s="1474">
        <f>IF($O156 = "", "", BF$18)</f>
        <v/>
      </c>
      <c r="BE156" s="1475">
        <f>IF($O156="","",BF$20)</f>
        <v/>
      </c>
      <c r="BF156" s="2003" t="n">
        <v>29.52</v>
      </c>
      <c r="BG156" s="1481">
        <f> IF(BF156 = 0, "", 1-BF156/$O156)</f>
        <v/>
      </c>
      <c r="BH156" s="1478">
        <f>IF($O156 = "", "", BJ$18)</f>
        <v/>
      </c>
      <c r="BI156" s="1478">
        <f>IF($O156="","",BJ$20)</f>
        <v/>
      </c>
      <c r="BJ156" s="2002" t="n"/>
      <c r="BK156" s="1481">
        <f> IF(BJ156 = 0, "", 1-BJ156/$O156)</f>
        <v/>
      </c>
      <c r="BL156" s="1474">
        <f>IF($O156 = "", "", BN$18)</f>
        <v/>
      </c>
      <c r="BM156" s="1475">
        <f>IF($O156="","",BN$20)</f>
        <v/>
      </c>
      <c r="BN156" s="2003" t="n"/>
      <c r="BO156" s="1481">
        <f> IF(BN156 = 0, "", 1-BN156/$O156)</f>
        <v/>
      </c>
      <c r="BP156" s="1478">
        <f>IF($O156 = "", "", BR$18)</f>
        <v/>
      </c>
      <c r="BQ156" s="1478">
        <f>IF($O156="","",BR$20)</f>
        <v/>
      </c>
      <c r="BR156" s="2002" t="n"/>
      <c r="BS156" s="1481">
        <f> IF(BR156 = 0, "", 1-BR156/$O156)</f>
        <v/>
      </c>
    </row>
    <row r="157" ht="13.5" customHeight="1" s="1659">
      <c r="A157" s="1185" t="n"/>
      <c r="B157" s="1350" t="n">
        <v>6923492536663</v>
      </c>
      <c r="C157" s="1352" t="inlineStr">
        <is>
          <t>LO533HBAA5XGLVANMY-12091881</t>
        </is>
      </c>
      <c r="D157" s="1353" t="n">
        <v>11528685</v>
      </c>
      <c r="E157" s="1258" t="n"/>
      <c r="F157" s="1188" t="inlineStr">
        <is>
          <t>L'Oreal Paris Double Extension Beauty Tubes Mascara</t>
        </is>
      </c>
      <c r="G157" s="1188" t="n"/>
      <c r="H157" s="1188" t="n"/>
      <c r="I157" s="1188" t="n"/>
      <c r="J157" s="1188" t="n"/>
      <c r="K157" s="1188" t="n"/>
      <c r="L157" s="1188" t="n"/>
      <c r="M157" s="1188" t="n"/>
      <c r="N157" s="1187" t="inlineStr">
        <is>
          <t>Single</t>
        </is>
      </c>
      <c r="O157" s="2000" t="n">
        <v>72</v>
      </c>
      <c r="P157" s="1474">
        <f>IF($O157 = "", "", R$18)</f>
        <v/>
      </c>
      <c r="Q157" s="1475">
        <f>IF($O157="","",R$20)</f>
        <v/>
      </c>
      <c r="R157" s="2003" t="n">
        <v>68.40000000000001</v>
      </c>
      <c r="S157" s="1477">
        <f> IF(R157 = 0, "", 1-R157/$O157)</f>
        <v/>
      </c>
      <c r="T157" s="1478">
        <f>IF($O157 = "", "", V$18)</f>
        <v/>
      </c>
      <c r="U157" s="1478">
        <f>IF($O157="","",V$20)</f>
        <v/>
      </c>
      <c r="V157" s="2002" t="n">
        <v>68.40000000000001</v>
      </c>
      <c r="W157" s="1477">
        <f> IF(V157 = 0, "", 1-V157/$O157)</f>
        <v/>
      </c>
      <c r="X157" s="1474">
        <f>IF($O157 = "", "", Z$18)</f>
        <v/>
      </c>
      <c r="Y157" s="1475">
        <f>IF($O157="","",Z$20)</f>
        <v/>
      </c>
      <c r="Z157" s="2003" t="n">
        <v>64.8</v>
      </c>
      <c r="AA157" s="1477">
        <f> IF(Z157 = 0, "", 1-Z157/$O157)</f>
        <v/>
      </c>
      <c r="AB157" s="1478">
        <f>IF($O157 = "", "", AD$18)</f>
        <v/>
      </c>
      <c r="AC157" s="1478">
        <f>IF($O157="","",AD$20)</f>
        <v/>
      </c>
      <c r="AD157" s="2002" t="n">
        <v>61.2</v>
      </c>
      <c r="AE157" s="1477">
        <f> IF(AD157 = 0, "", 1-AD157/$O157)</f>
        <v/>
      </c>
      <c r="AF157" s="1474">
        <f>IF($O157 = "", "", AH$18)</f>
        <v/>
      </c>
      <c r="AG157" s="1475">
        <f>IF($O157="","",AH$20)</f>
        <v/>
      </c>
      <c r="AH157" s="2003" t="n">
        <v>57.6</v>
      </c>
      <c r="AI157" s="1477">
        <f> IF(AH157 = 0, "", 1-AH157/$O157)</f>
        <v/>
      </c>
      <c r="AJ157" s="1478">
        <f>IF($O157 = "", "", AL$18)</f>
        <v/>
      </c>
      <c r="AK157" s="1478">
        <f>IF($O157="","",AL$20)</f>
        <v/>
      </c>
      <c r="AL157" s="2002" t="n">
        <v>68.40000000000001</v>
      </c>
      <c r="AM157" s="1477">
        <f> IF(AL157 = 0, "", 1-AL157/$O157)</f>
        <v/>
      </c>
      <c r="AN157" s="1474">
        <f>IF($O157 = "", "", AP$18)</f>
        <v/>
      </c>
      <c r="AO157" s="1475">
        <f>IF($O157="","",AP$20)</f>
        <v/>
      </c>
      <c r="AP157" s="2003" t="n">
        <v>68.40000000000001</v>
      </c>
      <c r="AQ157" s="1477">
        <f> IF(AP157 = 0, "", 1-AP157/$O157)</f>
        <v/>
      </c>
      <c r="AR157" s="1478">
        <f>IF($O157 = "", "", AT$18)</f>
        <v/>
      </c>
      <c r="AS157" s="1478">
        <f>IF($O157="","",AT$20)</f>
        <v/>
      </c>
      <c r="AT157" s="2002" t="n">
        <v>68.40000000000001</v>
      </c>
      <c r="AU157" s="1481">
        <f> IF(AT157 = 0, "", 1-AT157/$O157)</f>
        <v/>
      </c>
      <c r="AV157" s="1474">
        <f>IF($O157 = "", "", AX$18)</f>
        <v/>
      </c>
      <c r="AW157" s="1475">
        <f>IF($O157="","",AX$20)</f>
        <v/>
      </c>
      <c r="AX157" s="2003" t="n">
        <v>64.8</v>
      </c>
      <c r="AY157" s="1481">
        <f> IF(AX157 = 0, "", 1-AX157/$O157)</f>
        <v/>
      </c>
      <c r="AZ157" s="1478">
        <f>IF($O157 = "", "", BB$18)</f>
        <v/>
      </c>
      <c r="BA157" s="1478">
        <f>IF($O157="","",BB$20)</f>
        <v/>
      </c>
      <c r="BB157" s="2002" t="n">
        <v>61.2</v>
      </c>
      <c r="BC157" s="1481">
        <f> IF(BB157 = 0, "", 1-BB157/$O157)</f>
        <v/>
      </c>
      <c r="BD157" s="1474">
        <f>IF($O157 = "", "", BF$18)</f>
        <v/>
      </c>
      <c r="BE157" s="1475">
        <f>IF($O157="","",BF$20)</f>
        <v/>
      </c>
      <c r="BF157" s="2003" t="n">
        <v>57.6</v>
      </c>
      <c r="BG157" s="1481">
        <f> IF(BF157 = 0, "", 1-BF157/$O157)</f>
        <v/>
      </c>
      <c r="BH157" s="1478">
        <f>IF($O157 = "", "", BJ$18)</f>
        <v/>
      </c>
      <c r="BI157" s="1478">
        <f>IF($O157="","",BJ$20)</f>
        <v/>
      </c>
      <c r="BJ157" s="2002" t="n"/>
      <c r="BK157" s="1481">
        <f> IF(BJ157 = 0, "", 1-BJ157/$O157)</f>
        <v/>
      </c>
      <c r="BL157" s="1474">
        <f>IF($O157 = "", "", BN$18)</f>
        <v/>
      </c>
      <c r="BM157" s="1475">
        <f>IF($O157="","",BN$20)</f>
        <v/>
      </c>
      <c r="BN157" s="2003" t="n"/>
      <c r="BO157" s="1481">
        <f> IF(BN157 = 0, "", 1-BN157/$O157)</f>
        <v/>
      </c>
      <c r="BP157" s="1478">
        <f>IF($O157 = "", "", BR$18)</f>
        <v/>
      </c>
      <c r="BQ157" s="1478">
        <f>IF($O157="","",BR$20)</f>
        <v/>
      </c>
      <c r="BR157" s="2002" t="n"/>
      <c r="BS157" s="1481">
        <f> IF(BR157 = 0, "", 1-BR157/$O157)</f>
        <v/>
      </c>
    </row>
    <row r="158" ht="13.5" customHeight="1" s="1659">
      <c r="A158" s="1185" t="n"/>
      <c r="B158" s="1350" t="n">
        <v>6902395373391</v>
      </c>
      <c r="C158" s="1352" t="inlineStr">
        <is>
          <t>LO533HBAA5UXFNANMY-11941270</t>
        </is>
      </c>
      <c r="D158" s="1353" t="n">
        <v>11528687</v>
      </c>
      <c r="E158" s="1258" t="n"/>
      <c r="F158" s="1188" t="inlineStr">
        <is>
          <t>L'Oreal Paris False Lash Miss Manga Waterproof Mascara</t>
        </is>
      </c>
      <c r="G158" s="1188" t="n"/>
      <c r="H158" s="1188" t="n"/>
      <c r="I158" s="1188" t="n"/>
      <c r="J158" s="1188" t="n"/>
      <c r="K158" s="1188" t="n"/>
      <c r="L158" s="1188" t="n"/>
      <c r="M158" s="1188" t="n"/>
      <c r="N158" s="1187" t="inlineStr">
        <is>
          <t>Single</t>
        </is>
      </c>
      <c r="O158" s="2000" t="n">
        <v>55.5</v>
      </c>
      <c r="P158" s="1474">
        <f>IF($O158 = "", "", R$18)</f>
        <v/>
      </c>
      <c r="Q158" s="1475">
        <f>IF($O158="","",R$20)</f>
        <v/>
      </c>
      <c r="R158" s="2003" t="n">
        <v>52.73</v>
      </c>
      <c r="S158" s="1477">
        <f> IF(R158 = 0, "", 1-R158/$O158)</f>
        <v/>
      </c>
      <c r="T158" s="1478">
        <f>IF($O158 = "", "", V$18)</f>
        <v/>
      </c>
      <c r="U158" s="1478">
        <f>IF($O158="","",V$20)</f>
        <v/>
      </c>
      <c r="V158" s="2002" t="n">
        <v>52.73</v>
      </c>
      <c r="W158" s="1477">
        <f> IF(V158 = 0, "", 1-V158/$O158)</f>
        <v/>
      </c>
      <c r="X158" s="1474">
        <f>IF($O158 = "", "", Z$18)</f>
        <v/>
      </c>
      <c r="Y158" s="1475">
        <f>IF($O158="","",Z$20)</f>
        <v/>
      </c>
      <c r="Z158" s="2003" t="n">
        <v>49.95</v>
      </c>
      <c r="AA158" s="1477">
        <f> IF(Z158 = 0, "", 1-Z158/$O158)</f>
        <v/>
      </c>
      <c r="AB158" s="1478">
        <f>IF($O158 = "", "", AD$18)</f>
        <v/>
      </c>
      <c r="AC158" s="1478">
        <f>IF($O158="","",AD$20)</f>
        <v/>
      </c>
      <c r="AD158" s="2002" t="n">
        <v>47.18</v>
      </c>
      <c r="AE158" s="1477">
        <f> IF(AD158 = 0, "", 1-AD158/$O158)</f>
        <v/>
      </c>
      <c r="AF158" s="1474">
        <f>IF($O158 = "", "", AH$18)</f>
        <v/>
      </c>
      <c r="AG158" s="1475">
        <f>IF($O158="","",AH$20)</f>
        <v/>
      </c>
      <c r="AH158" s="2003" t="n">
        <v>44.4</v>
      </c>
      <c r="AI158" s="1477">
        <f> IF(AH158 = 0, "", 1-AH158/$O158)</f>
        <v/>
      </c>
      <c r="AJ158" s="1478">
        <f>IF($O158 = "", "", AL$18)</f>
        <v/>
      </c>
      <c r="AK158" s="1478">
        <f>IF($O158="","",AL$20)</f>
        <v/>
      </c>
      <c r="AL158" s="2002" t="n">
        <v>52.73</v>
      </c>
      <c r="AM158" s="1477">
        <f> IF(AL158 = 0, "", 1-AL158/$O158)</f>
        <v/>
      </c>
      <c r="AN158" s="1474">
        <f>IF($O158 = "", "", AP$18)</f>
        <v/>
      </c>
      <c r="AO158" s="1475">
        <f>IF($O158="","",AP$20)</f>
        <v/>
      </c>
      <c r="AP158" s="2003" t="n">
        <v>52.73</v>
      </c>
      <c r="AQ158" s="1477">
        <f> IF(AP158 = 0, "", 1-AP158/$O158)</f>
        <v/>
      </c>
      <c r="AR158" s="1478">
        <f>IF($O158 = "", "", AT$18)</f>
        <v/>
      </c>
      <c r="AS158" s="1478">
        <f>IF($O158="","",AT$20)</f>
        <v/>
      </c>
      <c r="AT158" s="2002" t="n">
        <v>52.73</v>
      </c>
      <c r="AU158" s="1481">
        <f> IF(AT158 = 0, "", 1-AT158/$O158)</f>
        <v/>
      </c>
      <c r="AV158" s="1474">
        <f>IF($O158 = "", "", AX$18)</f>
        <v/>
      </c>
      <c r="AW158" s="1475">
        <f>IF($O158="","",AX$20)</f>
        <v/>
      </c>
      <c r="AX158" s="2003" t="n">
        <v>49.95</v>
      </c>
      <c r="AY158" s="1481">
        <f> IF(AX158 = 0, "", 1-AX158/$O158)</f>
        <v/>
      </c>
      <c r="AZ158" s="1478">
        <f>IF($O158 = "", "", BB$18)</f>
        <v/>
      </c>
      <c r="BA158" s="1478">
        <f>IF($O158="","",BB$20)</f>
        <v/>
      </c>
      <c r="BB158" s="2002" t="n">
        <v>47.18</v>
      </c>
      <c r="BC158" s="1481">
        <f> IF(BB158 = 0, "", 1-BB158/$O158)</f>
        <v/>
      </c>
      <c r="BD158" s="1474">
        <f>IF($O158 = "", "", BF$18)</f>
        <v/>
      </c>
      <c r="BE158" s="1475">
        <f>IF($O158="","",BF$20)</f>
        <v/>
      </c>
      <c r="BF158" s="2003" t="n">
        <v>44.4</v>
      </c>
      <c r="BG158" s="1481">
        <f> IF(BF158 = 0, "", 1-BF158/$O158)</f>
        <v/>
      </c>
      <c r="BH158" s="1478">
        <f>IF($O158 = "", "", BJ$18)</f>
        <v/>
      </c>
      <c r="BI158" s="1478">
        <f>IF($O158="","",BJ$20)</f>
        <v/>
      </c>
      <c r="BJ158" s="2002" t="n"/>
      <c r="BK158" s="1481">
        <f> IF(BJ158 = 0, "", 1-BJ158/$O158)</f>
        <v/>
      </c>
      <c r="BL158" s="1474">
        <f>IF($O158 = "", "", BN$18)</f>
        <v/>
      </c>
      <c r="BM158" s="1475">
        <f>IF($O158="","",BN$20)</f>
        <v/>
      </c>
      <c r="BN158" s="2003" t="n"/>
      <c r="BO158" s="1481">
        <f> IF(BN158 = 0, "", 1-BN158/$O158)</f>
        <v/>
      </c>
      <c r="BP158" s="1478">
        <f>IF($O158 = "", "", BR$18)</f>
        <v/>
      </c>
      <c r="BQ158" s="1478">
        <f>IF($O158="","",BR$20)</f>
        <v/>
      </c>
      <c r="BR158" s="2002" t="n"/>
      <c r="BS158" s="1481">
        <f> IF(BR158 = 0, "", 1-BR158/$O158)</f>
        <v/>
      </c>
    </row>
    <row r="159" ht="13.5" customHeight="1" s="1659">
      <c r="A159" s="1185" t="n"/>
      <c r="B159" s="1350" t="n">
        <v>6946537056186</v>
      </c>
      <c r="C159" s="1352" t="inlineStr">
        <is>
          <t>LO533HBAA5XGJPANMY-12091794</t>
        </is>
      </c>
      <c r="D159" s="1353" t="n">
        <v>11528696</v>
      </c>
      <c r="E159" s="1258" t="n"/>
      <c r="F159" s="1188" t="inlineStr">
        <is>
          <t>LOreal Paris Super Liner Ultra Sharp</t>
        </is>
      </c>
      <c r="G159" s="1188" t="n"/>
      <c r="H159" s="1188" t="n"/>
      <c r="I159" s="1188" t="n"/>
      <c r="J159" s="1188" t="n"/>
      <c r="K159" s="1188" t="n"/>
      <c r="L159" s="1188" t="n"/>
      <c r="M159" s="1188" t="n"/>
      <c r="N159" s="1187" t="inlineStr">
        <is>
          <t>Single</t>
        </is>
      </c>
      <c r="O159" s="2000" t="n">
        <v>46.9</v>
      </c>
      <c r="P159" s="1474">
        <f>IF($O159 = "", "", R$18)</f>
        <v/>
      </c>
      <c r="Q159" s="1475">
        <f>IF($O159="","",R$20)</f>
        <v/>
      </c>
      <c r="R159" s="2003" t="n">
        <v>44.56</v>
      </c>
      <c r="S159" s="1477">
        <f> IF(R159 = 0, "", 1-R159/$O159)</f>
        <v/>
      </c>
      <c r="T159" s="1478">
        <f>IF($O159 = "", "", V$18)</f>
        <v/>
      </c>
      <c r="U159" s="1478">
        <f>IF($O159="","",V$20)</f>
        <v/>
      </c>
      <c r="V159" s="2002" t="n">
        <v>44.56</v>
      </c>
      <c r="W159" s="1477">
        <f> IF(V159 = 0, "", 1-V159/$O159)</f>
        <v/>
      </c>
      <c r="X159" s="1474">
        <f>IF($O159 = "", "", Z$18)</f>
        <v/>
      </c>
      <c r="Y159" s="1475">
        <f>IF($O159="","",Z$20)</f>
        <v/>
      </c>
      <c r="Z159" s="2003" t="n">
        <v>42.21</v>
      </c>
      <c r="AA159" s="1477">
        <f> IF(Z159 = 0, "", 1-Z159/$O159)</f>
        <v/>
      </c>
      <c r="AB159" s="1478">
        <f>IF($O159 = "", "", AD$18)</f>
        <v/>
      </c>
      <c r="AC159" s="1478">
        <f>IF($O159="","",AD$20)</f>
        <v/>
      </c>
      <c r="AD159" s="2002" t="n">
        <v>39.87</v>
      </c>
      <c r="AE159" s="1477">
        <f> IF(AD159 = 0, "", 1-AD159/$O159)</f>
        <v/>
      </c>
      <c r="AF159" s="1474">
        <f>IF($O159 = "", "", AH$18)</f>
        <v/>
      </c>
      <c r="AG159" s="1475">
        <f>IF($O159="","",AH$20)</f>
        <v/>
      </c>
      <c r="AH159" s="2003" t="n">
        <v>37.52</v>
      </c>
      <c r="AI159" s="1477">
        <f> IF(AH159 = 0, "", 1-AH159/$O159)</f>
        <v/>
      </c>
      <c r="AJ159" s="1478">
        <f>IF($O159 = "", "", AL$18)</f>
        <v/>
      </c>
      <c r="AK159" s="1478">
        <f>IF($O159="","",AL$20)</f>
        <v/>
      </c>
      <c r="AL159" s="2002" t="n">
        <v>44.56</v>
      </c>
      <c r="AM159" s="1477">
        <f> IF(AL159 = 0, "", 1-AL159/$O159)</f>
        <v/>
      </c>
      <c r="AN159" s="1474">
        <f>IF($O159 = "", "", AP$18)</f>
        <v/>
      </c>
      <c r="AO159" s="1475">
        <f>IF($O159="","",AP$20)</f>
        <v/>
      </c>
      <c r="AP159" s="2003" t="n">
        <v>44.56</v>
      </c>
      <c r="AQ159" s="1477">
        <f> IF(AP159 = 0, "", 1-AP159/$O159)</f>
        <v/>
      </c>
      <c r="AR159" s="1478">
        <f>IF($O159 = "", "", AT$18)</f>
        <v/>
      </c>
      <c r="AS159" s="1478">
        <f>IF($O159="","",AT$20)</f>
        <v/>
      </c>
      <c r="AT159" s="2002" t="n">
        <v>44.56</v>
      </c>
      <c r="AU159" s="1481">
        <f> IF(AT159 = 0, "", 1-AT159/$O159)</f>
        <v/>
      </c>
      <c r="AV159" s="1474">
        <f>IF($O159 = "", "", AX$18)</f>
        <v/>
      </c>
      <c r="AW159" s="1475">
        <f>IF($O159="","",AX$20)</f>
        <v/>
      </c>
      <c r="AX159" s="2003" t="n">
        <v>42.21</v>
      </c>
      <c r="AY159" s="1481">
        <f> IF(AX159 = 0, "", 1-AX159/$O159)</f>
        <v/>
      </c>
      <c r="AZ159" s="1478">
        <f>IF($O159 = "", "", BB$18)</f>
        <v/>
      </c>
      <c r="BA159" s="1478">
        <f>IF($O159="","",BB$20)</f>
        <v/>
      </c>
      <c r="BB159" s="2002" t="n">
        <v>39.87</v>
      </c>
      <c r="BC159" s="1481">
        <f> IF(BB159 = 0, "", 1-BB159/$O159)</f>
        <v/>
      </c>
      <c r="BD159" s="1474">
        <f>IF($O159 = "", "", BF$18)</f>
        <v/>
      </c>
      <c r="BE159" s="1475">
        <f>IF($O159="","",BF$20)</f>
        <v/>
      </c>
      <c r="BF159" s="2003" t="n">
        <v>37.52</v>
      </c>
      <c r="BG159" s="1481">
        <f> IF(BF159 = 0, "", 1-BF159/$O159)</f>
        <v/>
      </c>
      <c r="BH159" s="1478">
        <f>IF($O159 = "", "", BJ$18)</f>
        <v/>
      </c>
      <c r="BI159" s="1478">
        <f>IF($O159="","",BJ$20)</f>
        <v/>
      </c>
      <c r="BJ159" s="2002" t="n"/>
      <c r="BK159" s="1481">
        <f> IF(BJ159 = 0, "", 1-BJ159/$O159)</f>
        <v/>
      </c>
      <c r="BL159" s="1474">
        <f>IF($O159 = "", "", BN$18)</f>
        <v/>
      </c>
      <c r="BM159" s="1475">
        <f>IF($O159="","",BN$20)</f>
        <v/>
      </c>
      <c r="BN159" s="2003" t="n"/>
      <c r="BO159" s="1481">
        <f> IF(BN159 = 0, "", 1-BN159/$O159)</f>
        <v/>
      </c>
      <c r="BP159" s="1478">
        <f>IF($O159 = "", "", BR$18)</f>
        <v/>
      </c>
      <c r="BQ159" s="1478">
        <f>IF($O159="","",BR$20)</f>
        <v/>
      </c>
      <c r="BR159" s="2002" t="n"/>
      <c r="BS159" s="1481">
        <f> IF(BR159 = 0, "", 1-BR159/$O159)</f>
        <v/>
      </c>
    </row>
    <row r="160" ht="13.5" customHeight="1" s="1659">
      <c r="A160" s="1185" t="n"/>
      <c r="B160" s="1350" t="n">
        <v>6928820017739</v>
      </c>
      <c r="C160" s="1352" t="inlineStr">
        <is>
          <t>LO533HBAA652J9ANMY-12545808</t>
        </is>
      </c>
      <c r="D160" s="1353" t="n">
        <v>12579843</v>
      </c>
      <c r="E160" s="1258" t="n"/>
      <c r="F160" s="1188" t="inlineStr">
        <is>
          <t>L'Oreal Paris Men Expert Hydra Energetic X Creatine-Taurine Lotion 120ml</t>
        </is>
      </c>
      <c r="G160" s="1188" t="n"/>
      <c r="H160" s="1188" t="n"/>
      <c r="I160" s="1188" t="n"/>
      <c r="J160" s="1188" t="n"/>
      <c r="K160" s="1188" t="n"/>
      <c r="L160" s="1188" t="n"/>
      <c r="M160" s="1188" t="n"/>
      <c r="N160" s="1187" t="inlineStr">
        <is>
          <t>Single</t>
        </is>
      </c>
      <c r="O160" s="2000" t="n">
        <v>45.9</v>
      </c>
      <c r="P160" s="1474">
        <f>IF($O160 = "", "", R$18)</f>
        <v/>
      </c>
      <c r="Q160" s="1475">
        <f>IF($O160="","",R$20)</f>
        <v/>
      </c>
      <c r="R160" s="2003" t="n">
        <v>43.61</v>
      </c>
      <c r="S160" s="1477">
        <f> IF(R160 = 0, "", 1-R160/$O160)</f>
        <v/>
      </c>
      <c r="T160" s="1478">
        <f>IF($O160 = "", "", V$18)</f>
        <v/>
      </c>
      <c r="U160" s="1478">
        <f>IF($O160="","",V$20)</f>
        <v/>
      </c>
      <c r="V160" s="2002" t="n">
        <v>43.61</v>
      </c>
      <c r="W160" s="1477">
        <f> IF(V160 = 0, "", 1-V160/$O160)</f>
        <v/>
      </c>
      <c r="X160" s="1474">
        <f>IF($O160 = "", "", Z$18)</f>
        <v/>
      </c>
      <c r="Y160" s="1475">
        <f>IF($O160="","",Z$20)</f>
        <v/>
      </c>
      <c r="Z160" s="2003" t="n">
        <v>41.31</v>
      </c>
      <c r="AA160" s="1477">
        <f> IF(Z160 = 0, "", 1-Z160/$O160)</f>
        <v/>
      </c>
      <c r="AB160" s="1478">
        <f>IF($O160 = "", "", AD$18)</f>
        <v/>
      </c>
      <c r="AC160" s="1478">
        <f>IF($O160="","",AD$20)</f>
        <v/>
      </c>
      <c r="AD160" s="2002" t="n">
        <v>39.02</v>
      </c>
      <c r="AE160" s="1477">
        <f> IF(AD160 = 0, "", 1-AD160/$O160)</f>
        <v/>
      </c>
      <c r="AF160" s="1474">
        <f>IF($O160 = "", "", AH$18)</f>
        <v/>
      </c>
      <c r="AG160" s="1475">
        <f>IF($O160="","",AH$20)</f>
        <v/>
      </c>
      <c r="AH160" s="2003" t="n">
        <v>36.72</v>
      </c>
      <c r="AI160" s="1477">
        <f> IF(AH160 = 0, "", 1-AH160/$O160)</f>
        <v/>
      </c>
      <c r="AJ160" s="1478">
        <f>IF($O160 = "", "", AL$18)</f>
        <v/>
      </c>
      <c r="AK160" s="1478">
        <f>IF($O160="","",AL$20)</f>
        <v/>
      </c>
      <c r="AL160" s="2002" t="n">
        <v>43.61</v>
      </c>
      <c r="AM160" s="1477">
        <f> IF(AL160 = 0, "", 1-AL160/$O160)</f>
        <v/>
      </c>
      <c r="AN160" s="1474">
        <f>IF($O160 = "", "", AP$18)</f>
        <v/>
      </c>
      <c r="AO160" s="1475">
        <f>IF($O160="","",AP$20)</f>
        <v/>
      </c>
      <c r="AP160" s="2003" t="n">
        <v>43.61</v>
      </c>
      <c r="AQ160" s="1477">
        <f> IF(AP160 = 0, "", 1-AP160/$O160)</f>
        <v/>
      </c>
      <c r="AR160" s="1478">
        <f>IF($O160 = "", "", AT$18)</f>
        <v/>
      </c>
      <c r="AS160" s="1478">
        <f>IF($O160="","",AT$20)</f>
        <v/>
      </c>
      <c r="AT160" s="2002" t="n">
        <v>43.61</v>
      </c>
      <c r="AU160" s="1481">
        <f> IF(AT160 = 0, "", 1-AT160/$O160)</f>
        <v/>
      </c>
      <c r="AV160" s="1474">
        <f>IF($O160 = "", "", AX$18)</f>
        <v/>
      </c>
      <c r="AW160" s="1475">
        <f>IF($O160="","",AX$20)</f>
        <v/>
      </c>
      <c r="AX160" s="2003" t="n">
        <v>41.31</v>
      </c>
      <c r="AY160" s="1481">
        <f> IF(AX160 = 0, "", 1-AX160/$O160)</f>
        <v/>
      </c>
      <c r="AZ160" s="1478">
        <f>IF($O160 = "", "", BB$18)</f>
        <v/>
      </c>
      <c r="BA160" s="1478">
        <f>IF($O160="","",BB$20)</f>
        <v/>
      </c>
      <c r="BB160" s="2002" t="n">
        <v>39.02</v>
      </c>
      <c r="BC160" s="1481">
        <f> IF(BB160 = 0, "", 1-BB160/$O160)</f>
        <v/>
      </c>
      <c r="BD160" s="1474">
        <f>IF($O160 = "", "", BF$18)</f>
        <v/>
      </c>
      <c r="BE160" s="1475">
        <f>IF($O160="","",BF$20)</f>
        <v/>
      </c>
      <c r="BF160" s="2003" t="n">
        <v>36.72</v>
      </c>
      <c r="BG160" s="1481">
        <f> IF(BF160 = 0, "", 1-BF160/$O160)</f>
        <v/>
      </c>
      <c r="BH160" s="1478">
        <f>IF($O160 = "", "", BJ$18)</f>
        <v/>
      </c>
      <c r="BI160" s="1478">
        <f>IF($O160="","",BJ$20)</f>
        <v/>
      </c>
      <c r="BJ160" s="2002" t="n"/>
      <c r="BK160" s="1481">
        <f> IF(BJ160 = 0, "", 1-BJ160/$O160)</f>
        <v/>
      </c>
      <c r="BL160" s="1474">
        <f>IF($O160 = "", "", BN$18)</f>
        <v/>
      </c>
      <c r="BM160" s="1475">
        <f>IF($O160="","",BN$20)</f>
        <v/>
      </c>
      <c r="BN160" s="2003" t="n"/>
      <c r="BO160" s="1481">
        <f> IF(BN160 = 0, "", 1-BN160/$O160)</f>
        <v/>
      </c>
      <c r="BP160" s="1478">
        <f>IF($O160 = "", "", BR$18)</f>
        <v/>
      </c>
      <c r="BQ160" s="1478">
        <f>IF($O160="","",BR$20)</f>
        <v/>
      </c>
      <c r="BR160" s="2002" t="n"/>
      <c r="BS160" s="1481">
        <f> IF(BR160 = 0, "", 1-BR160/$O160)</f>
        <v/>
      </c>
    </row>
    <row r="161" ht="13.5" customHeight="1" s="1659">
      <c r="A161" s="1185" t="n"/>
      <c r="B161" s="1350" t="n">
        <v>8992304078248</v>
      </c>
      <c r="C161" s="1352" t="inlineStr">
        <is>
          <t>LO533HBAA6W7ZAANMY-14391365</t>
        </is>
      </c>
      <c r="D161" s="1353" t="n">
        <v>14751766</v>
      </c>
      <c r="E161" s="1258" t="n"/>
      <c r="F161" s="1188" t="inlineStr">
        <is>
          <t>L'Oreal Paris Aura Perfect Total Recover Sleeping Mask (50ml)</t>
        </is>
      </c>
      <c r="G161" s="1188" t="n"/>
      <c r="H161" s="1188" t="n"/>
      <c r="I161" s="1188" t="n"/>
      <c r="J161" s="1188" t="n"/>
      <c r="K161" s="1188" t="n"/>
      <c r="L161" s="1188" t="n"/>
      <c r="M161" s="1188" t="n"/>
      <c r="N161" s="1187" t="inlineStr">
        <is>
          <t>Single</t>
        </is>
      </c>
      <c r="O161" s="2000" t="n">
        <v>36.9</v>
      </c>
      <c r="P161" s="1474">
        <f>IF($O161 = "", "", R$18)</f>
        <v/>
      </c>
      <c r="Q161" s="1475">
        <f>IF($O161="","",R$20)</f>
        <v/>
      </c>
      <c r="R161" s="2003" t="n">
        <v>35.06</v>
      </c>
      <c r="S161" s="1477">
        <f> IF(R161 = 0, "", 1-R161/$O161)</f>
        <v/>
      </c>
      <c r="T161" s="1478">
        <f>IF($O161 = "", "", V$18)</f>
        <v/>
      </c>
      <c r="U161" s="1478">
        <f>IF($O161="","",V$20)</f>
        <v/>
      </c>
      <c r="V161" s="2002" t="n">
        <v>35.06</v>
      </c>
      <c r="W161" s="1477">
        <f> IF(V161 = 0, "", 1-V161/$O161)</f>
        <v/>
      </c>
      <c r="X161" s="1474">
        <f>IF($O161 = "", "", Z$18)</f>
        <v/>
      </c>
      <c r="Y161" s="1475">
        <f>IF($O161="","",Z$20)</f>
        <v/>
      </c>
      <c r="Z161" s="2003" t="n">
        <v>33.21</v>
      </c>
      <c r="AA161" s="1477">
        <f> IF(Z161 = 0, "", 1-Z161/$O161)</f>
        <v/>
      </c>
      <c r="AB161" s="1478">
        <f>IF($O161 = "", "", AD$18)</f>
        <v/>
      </c>
      <c r="AC161" s="1478">
        <f>IF($O161="","",AD$20)</f>
        <v/>
      </c>
      <c r="AD161" s="2002" t="n">
        <v>31.37</v>
      </c>
      <c r="AE161" s="1477">
        <f> IF(AD161 = 0, "", 1-AD161/$O161)</f>
        <v/>
      </c>
      <c r="AF161" s="1474">
        <f>IF($O161 = "", "", AH$18)</f>
        <v/>
      </c>
      <c r="AG161" s="1475">
        <f>IF($O161="","",AH$20)</f>
        <v/>
      </c>
      <c r="AH161" s="2003" t="n">
        <v>29.52</v>
      </c>
      <c r="AI161" s="1477">
        <f> IF(AH161 = 0, "", 1-AH161/$O161)</f>
        <v/>
      </c>
      <c r="AJ161" s="1478">
        <f>IF($O161 = "", "", AL$18)</f>
        <v/>
      </c>
      <c r="AK161" s="1478">
        <f>IF($O161="","",AL$20)</f>
        <v/>
      </c>
      <c r="AL161" s="2002" t="n">
        <v>35.06</v>
      </c>
      <c r="AM161" s="1477">
        <f> IF(AL161 = 0, "", 1-AL161/$O161)</f>
        <v/>
      </c>
      <c r="AN161" s="1474">
        <f>IF($O161 = "", "", AP$18)</f>
        <v/>
      </c>
      <c r="AO161" s="1475">
        <f>IF($O161="","",AP$20)</f>
        <v/>
      </c>
      <c r="AP161" s="2003" t="n">
        <v>35.06</v>
      </c>
      <c r="AQ161" s="1477">
        <f> IF(AP161 = 0, "", 1-AP161/$O161)</f>
        <v/>
      </c>
      <c r="AR161" s="1478">
        <f>IF($O161 = "", "", AT$18)</f>
        <v/>
      </c>
      <c r="AS161" s="1478">
        <f>IF($O161="","",AT$20)</f>
        <v/>
      </c>
      <c r="AT161" s="2002" t="n">
        <v>35.06</v>
      </c>
      <c r="AU161" s="1481">
        <f> IF(AT161 = 0, "", 1-AT161/$O161)</f>
        <v/>
      </c>
      <c r="AV161" s="1474">
        <f>IF($O161 = "", "", AX$18)</f>
        <v/>
      </c>
      <c r="AW161" s="1475">
        <f>IF($O161="","",AX$20)</f>
        <v/>
      </c>
      <c r="AX161" s="2003" t="n">
        <v>33.21</v>
      </c>
      <c r="AY161" s="1481">
        <f> IF(AX161 = 0, "", 1-AX161/$O161)</f>
        <v/>
      </c>
      <c r="AZ161" s="1478">
        <f>IF($O161 = "", "", BB$18)</f>
        <v/>
      </c>
      <c r="BA161" s="1478">
        <f>IF($O161="","",BB$20)</f>
        <v/>
      </c>
      <c r="BB161" s="2002" t="n">
        <v>31.37</v>
      </c>
      <c r="BC161" s="1481">
        <f> IF(BB161 = 0, "", 1-BB161/$O161)</f>
        <v/>
      </c>
      <c r="BD161" s="1474">
        <f>IF($O161 = "", "", BF$18)</f>
        <v/>
      </c>
      <c r="BE161" s="1475">
        <f>IF($O161="","",BF$20)</f>
        <v/>
      </c>
      <c r="BF161" s="2003" t="n">
        <v>29.52</v>
      </c>
      <c r="BG161" s="1481">
        <f> IF(BF161 = 0, "", 1-BF161/$O161)</f>
        <v/>
      </c>
      <c r="BH161" s="1478">
        <f>IF($O161 = "", "", BJ$18)</f>
        <v/>
      </c>
      <c r="BI161" s="1478">
        <f>IF($O161="","",BJ$20)</f>
        <v/>
      </c>
      <c r="BJ161" s="2002" t="n"/>
      <c r="BK161" s="1481">
        <f> IF(BJ161 = 0, "", 1-BJ161/$O161)</f>
        <v/>
      </c>
      <c r="BL161" s="1474">
        <f>IF($O161 = "", "", BN$18)</f>
        <v/>
      </c>
      <c r="BM161" s="1475">
        <f>IF($O161="","",BN$20)</f>
        <v/>
      </c>
      <c r="BN161" s="2003" t="n"/>
      <c r="BO161" s="1481">
        <f> IF(BN161 = 0, "", 1-BN161/$O161)</f>
        <v/>
      </c>
      <c r="BP161" s="1478">
        <f>IF($O161 = "", "", BR$18)</f>
        <v/>
      </c>
      <c r="BQ161" s="1478">
        <f>IF($O161="","",BR$20)</f>
        <v/>
      </c>
      <c r="BR161" s="2002" t="n"/>
      <c r="BS161" s="1481">
        <f> IF(BR161 = 0, "", 1-BR161/$O161)</f>
        <v/>
      </c>
    </row>
    <row r="162" ht="13.5" customHeight="1" s="1659">
      <c r="A162" s="1185" t="n"/>
      <c r="B162" s="1350" t="n">
        <v>6928820030288</v>
      </c>
      <c r="C162" s="1352" t="inlineStr">
        <is>
          <t>LO533HBAA7XETOANMY-16865817</t>
        </is>
      </c>
      <c r="D162" s="1353" t="n">
        <v>16892192</v>
      </c>
      <c r="E162" s="1258" t="n"/>
      <c r="F162" s="1188" t="inlineStr">
        <is>
          <t>L'Oreal Paris Men Expert White Activ Volcano Icy Liquid Foam 150ml</t>
        </is>
      </c>
      <c r="G162" s="1188" t="n"/>
      <c r="H162" s="1188" t="n"/>
      <c r="I162" s="1188" t="n"/>
      <c r="J162" s="1188" t="n"/>
      <c r="K162" s="1188" t="n"/>
      <c r="L162" s="1188" t="n"/>
      <c r="M162" s="1188" t="n"/>
      <c r="N162" s="1187" t="inlineStr">
        <is>
          <t>Single</t>
        </is>
      </c>
      <c r="O162" s="2000" t="n">
        <v>26.9</v>
      </c>
      <c r="P162" s="1474">
        <f>IF($O162 = "", "", R$18)</f>
        <v/>
      </c>
      <c r="Q162" s="1475">
        <f>IF($O162="","",R$20)</f>
        <v/>
      </c>
      <c r="R162" s="2003" t="n">
        <v>25.56</v>
      </c>
      <c r="S162" s="1477">
        <f> IF(R162 = 0, "", 1-R162/$O162)</f>
        <v/>
      </c>
      <c r="T162" s="1478">
        <f>IF($O162 = "", "", V$18)</f>
        <v/>
      </c>
      <c r="U162" s="1478">
        <f>IF($O162="","",V$20)</f>
        <v/>
      </c>
      <c r="V162" s="2002" t="n">
        <v>25.56</v>
      </c>
      <c r="W162" s="1477">
        <f> IF(V162 = 0, "", 1-V162/$O162)</f>
        <v/>
      </c>
      <c r="X162" s="1474">
        <f>IF($O162 = "", "", Z$18)</f>
        <v/>
      </c>
      <c r="Y162" s="1475">
        <f>IF($O162="","",Z$20)</f>
        <v/>
      </c>
      <c r="Z162" s="2003" t="n">
        <v>24.21</v>
      </c>
      <c r="AA162" s="1477">
        <f> IF(Z162 = 0, "", 1-Z162/$O162)</f>
        <v/>
      </c>
      <c r="AB162" s="1478">
        <f>IF($O162 = "", "", AD$18)</f>
        <v/>
      </c>
      <c r="AC162" s="1478">
        <f>IF($O162="","",AD$20)</f>
        <v/>
      </c>
      <c r="AD162" s="2002" t="n">
        <v>22.87</v>
      </c>
      <c r="AE162" s="1477">
        <f> IF(AD162 = 0, "", 1-AD162/$O162)</f>
        <v/>
      </c>
      <c r="AF162" s="1474">
        <f>IF($O162 = "", "", AH$18)</f>
        <v/>
      </c>
      <c r="AG162" s="1475">
        <f>IF($O162="","",AH$20)</f>
        <v/>
      </c>
      <c r="AH162" s="2003" t="n">
        <v>21.52</v>
      </c>
      <c r="AI162" s="1477">
        <f> IF(AH162 = 0, "", 1-AH162/$O162)</f>
        <v/>
      </c>
      <c r="AJ162" s="1478">
        <f>IF($O162 = "", "", AL$18)</f>
        <v/>
      </c>
      <c r="AK162" s="1478">
        <f>IF($O162="","",AL$20)</f>
        <v/>
      </c>
      <c r="AL162" s="2002" t="n">
        <v>25.56</v>
      </c>
      <c r="AM162" s="1477">
        <f> IF(AL162 = 0, "", 1-AL162/$O162)</f>
        <v/>
      </c>
      <c r="AN162" s="1474">
        <f>IF($O162 = "", "", AP$18)</f>
        <v/>
      </c>
      <c r="AO162" s="1475">
        <f>IF($O162="","",AP$20)</f>
        <v/>
      </c>
      <c r="AP162" s="2003" t="n">
        <v>25.56</v>
      </c>
      <c r="AQ162" s="1477">
        <f> IF(AP162 = 0, "", 1-AP162/$O162)</f>
        <v/>
      </c>
      <c r="AR162" s="1478">
        <f>IF($O162 = "", "", AT$18)</f>
        <v/>
      </c>
      <c r="AS162" s="1478">
        <f>IF($O162="","",AT$20)</f>
        <v/>
      </c>
      <c r="AT162" s="2002" t="n">
        <v>25.56</v>
      </c>
      <c r="AU162" s="1481">
        <f> IF(AT162 = 0, "", 1-AT162/$O162)</f>
        <v/>
      </c>
      <c r="AV162" s="1474">
        <f>IF($O162 = "", "", AX$18)</f>
        <v/>
      </c>
      <c r="AW162" s="1475">
        <f>IF($O162="","",AX$20)</f>
        <v/>
      </c>
      <c r="AX162" s="2003" t="n">
        <v>24.21</v>
      </c>
      <c r="AY162" s="1481">
        <f> IF(AX162 = 0, "", 1-AX162/$O162)</f>
        <v/>
      </c>
      <c r="AZ162" s="1478">
        <f>IF($O162 = "", "", BB$18)</f>
        <v/>
      </c>
      <c r="BA162" s="1478">
        <f>IF($O162="","",BB$20)</f>
        <v/>
      </c>
      <c r="BB162" s="2002" t="n">
        <v>22.87</v>
      </c>
      <c r="BC162" s="1481">
        <f> IF(BB162 = 0, "", 1-BB162/$O162)</f>
        <v/>
      </c>
      <c r="BD162" s="1474">
        <f>IF($O162 = "", "", BF$18)</f>
        <v/>
      </c>
      <c r="BE162" s="1475">
        <f>IF($O162="","",BF$20)</f>
        <v/>
      </c>
      <c r="BF162" s="2003" t="n">
        <v>21.52</v>
      </c>
      <c r="BG162" s="1481">
        <f> IF(BF162 = 0, "", 1-BF162/$O162)</f>
        <v/>
      </c>
      <c r="BH162" s="1478">
        <f>IF($O162 = "", "", BJ$18)</f>
        <v/>
      </c>
      <c r="BI162" s="1478">
        <f>IF($O162="","",BJ$20)</f>
        <v/>
      </c>
      <c r="BJ162" s="2002" t="n"/>
      <c r="BK162" s="1481">
        <f> IF(BJ162 = 0, "", 1-BJ162/$O162)</f>
        <v/>
      </c>
      <c r="BL162" s="1474">
        <f>IF($O162 = "", "", BN$18)</f>
        <v/>
      </c>
      <c r="BM162" s="1475">
        <f>IF($O162="","",BN$20)</f>
        <v/>
      </c>
      <c r="BN162" s="2003" t="n"/>
      <c r="BO162" s="1481">
        <f> IF(BN162 = 0, "", 1-BN162/$O162)</f>
        <v/>
      </c>
      <c r="BP162" s="1478">
        <f>IF($O162 = "", "", BR$18)</f>
        <v/>
      </c>
      <c r="BQ162" s="1478">
        <f>IF($O162="","",BR$20)</f>
        <v/>
      </c>
      <c r="BR162" s="2002" t="n"/>
      <c r="BS162" s="1481">
        <f> IF(BR162 = 0, "", 1-BR162/$O162)</f>
        <v/>
      </c>
    </row>
    <row r="163" ht="13.5" customHeight="1" s="1659">
      <c r="A163" s="1185" t="n"/>
      <c r="B163" s="1350" t="n">
        <v>6928820030264</v>
      </c>
      <c r="C163" s="1352" t="inlineStr">
        <is>
          <t>LO533HBAA7XEKVANMY-16865489</t>
        </is>
      </c>
      <c r="D163" s="1353" t="n">
        <v>16896882</v>
      </c>
      <c r="E163" s="1258" t="n"/>
      <c r="F163" s="1188" t="inlineStr">
        <is>
          <t>L'Oreal Paris Men Expert White Activ Volcano Icy Gel Lotion 120ml</t>
        </is>
      </c>
      <c r="G163" s="1188" t="n"/>
      <c r="H163" s="1188" t="n"/>
      <c r="I163" s="1188" t="n"/>
      <c r="J163" s="1188" t="n"/>
      <c r="K163" s="1188" t="n"/>
      <c r="L163" s="1188" t="n"/>
      <c r="M163" s="1188" t="n"/>
      <c r="N163" s="1187" t="inlineStr">
        <is>
          <t>Single</t>
        </is>
      </c>
      <c r="O163" s="2000" t="n">
        <v>38</v>
      </c>
      <c r="P163" s="1474">
        <f>IF($O163 = "", "", R$18)</f>
        <v/>
      </c>
      <c r="Q163" s="1475">
        <f>IF($O163="","",R$20)</f>
        <v/>
      </c>
      <c r="R163" s="2003" t="n">
        <v>36.1</v>
      </c>
      <c r="S163" s="1477">
        <f> IF(R163 = 0, "", 1-R163/$O163)</f>
        <v/>
      </c>
      <c r="T163" s="1478">
        <f>IF($O163 = "", "", V$18)</f>
        <v/>
      </c>
      <c r="U163" s="1478">
        <f>IF($O163="","",V$20)</f>
        <v/>
      </c>
      <c r="V163" s="2002" t="n">
        <v>36.1</v>
      </c>
      <c r="W163" s="1477">
        <f> IF(V163 = 0, "", 1-V163/$O163)</f>
        <v/>
      </c>
      <c r="X163" s="1474">
        <f>IF($O163 = "", "", Z$18)</f>
        <v/>
      </c>
      <c r="Y163" s="1475">
        <f>IF($O163="","",Z$20)</f>
        <v/>
      </c>
      <c r="Z163" s="2003" t="n">
        <v>34.2</v>
      </c>
      <c r="AA163" s="1477">
        <f> IF(Z163 = 0, "", 1-Z163/$O163)</f>
        <v/>
      </c>
      <c r="AB163" s="1478">
        <f>IF($O163 = "", "", AD$18)</f>
        <v/>
      </c>
      <c r="AC163" s="1478">
        <f>IF($O163="","",AD$20)</f>
        <v/>
      </c>
      <c r="AD163" s="2002" t="n">
        <v>32.3</v>
      </c>
      <c r="AE163" s="1477">
        <f> IF(AD163 = 0, "", 1-AD163/$O163)</f>
        <v/>
      </c>
      <c r="AF163" s="1474">
        <f>IF($O163 = "", "", AH$18)</f>
        <v/>
      </c>
      <c r="AG163" s="1475">
        <f>IF($O163="","",AH$20)</f>
        <v/>
      </c>
      <c r="AH163" s="2003" t="n">
        <v>30.4</v>
      </c>
      <c r="AI163" s="1477">
        <f> IF(AH163 = 0, "", 1-AH163/$O163)</f>
        <v/>
      </c>
      <c r="AJ163" s="1478">
        <f>IF($O163 = "", "", AL$18)</f>
        <v/>
      </c>
      <c r="AK163" s="1478">
        <f>IF($O163="","",AL$20)</f>
        <v/>
      </c>
      <c r="AL163" s="2002" t="n">
        <v>36.1</v>
      </c>
      <c r="AM163" s="1477">
        <f> IF(AL163 = 0, "", 1-AL163/$O163)</f>
        <v/>
      </c>
      <c r="AN163" s="1474">
        <f>IF($O163 = "", "", AP$18)</f>
        <v/>
      </c>
      <c r="AO163" s="1475">
        <f>IF($O163="","",AP$20)</f>
        <v/>
      </c>
      <c r="AP163" s="2003" t="n">
        <v>36.1</v>
      </c>
      <c r="AQ163" s="1477">
        <f> IF(AP163 = 0, "", 1-AP163/$O163)</f>
        <v/>
      </c>
      <c r="AR163" s="1478">
        <f>IF($O163 = "", "", AT$18)</f>
        <v/>
      </c>
      <c r="AS163" s="1478">
        <f>IF($O163="","",AT$20)</f>
        <v/>
      </c>
      <c r="AT163" s="2002" t="n">
        <v>36.1</v>
      </c>
      <c r="AU163" s="1481">
        <f> IF(AT163 = 0, "", 1-AT163/$O163)</f>
        <v/>
      </c>
      <c r="AV163" s="1474">
        <f>IF($O163 = "", "", AX$18)</f>
        <v/>
      </c>
      <c r="AW163" s="1475">
        <f>IF($O163="","",AX$20)</f>
        <v/>
      </c>
      <c r="AX163" s="2003" t="n">
        <v>34.2</v>
      </c>
      <c r="AY163" s="1481">
        <f> IF(AX163 = 0, "", 1-AX163/$O163)</f>
        <v/>
      </c>
      <c r="AZ163" s="1478">
        <f>IF($O163 = "", "", BB$18)</f>
        <v/>
      </c>
      <c r="BA163" s="1478">
        <f>IF($O163="","",BB$20)</f>
        <v/>
      </c>
      <c r="BB163" s="2002" t="n">
        <v>32.3</v>
      </c>
      <c r="BC163" s="1481">
        <f> IF(BB163 = 0, "", 1-BB163/$O163)</f>
        <v/>
      </c>
      <c r="BD163" s="1474">
        <f>IF($O163 = "", "", BF$18)</f>
        <v/>
      </c>
      <c r="BE163" s="1475">
        <f>IF($O163="","",BF$20)</f>
        <v/>
      </c>
      <c r="BF163" s="2003" t="n">
        <v>30.4</v>
      </c>
      <c r="BG163" s="1481">
        <f> IF(BF163 = 0, "", 1-BF163/$O163)</f>
        <v/>
      </c>
      <c r="BH163" s="1478">
        <f>IF($O163 = "", "", BJ$18)</f>
        <v/>
      </c>
      <c r="BI163" s="1478">
        <f>IF($O163="","",BJ$20)</f>
        <v/>
      </c>
      <c r="BJ163" s="2002" t="n"/>
      <c r="BK163" s="1481">
        <f> IF(BJ163 = 0, "", 1-BJ163/$O163)</f>
        <v/>
      </c>
      <c r="BL163" s="1474">
        <f>IF($O163 = "", "", BN$18)</f>
        <v/>
      </c>
      <c r="BM163" s="1475">
        <f>IF($O163="","",BN$20)</f>
        <v/>
      </c>
      <c r="BN163" s="2003" t="n"/>
      <c r="BO163" s="1481">
        <f> IF(BN163 = 0, "", 1-BN163/$O163)</f>
        <v/>
      </c>
      <c r="BP163" s="1478">
        <f>IF($O163 = "", "", BR$18)</f>
        <v/>
      </c>
      <c r="BQ163" s="1478">
        <f>IF($O163="","",BR$20)</f>
        <v/>
      </c>
      <c r="BR163" s="2002" t="n"/>
      <c r="BS163" s="1481">
        <f> IF(BR163 = 0, "", 1-BR163/$O163)</f>
        <v/>
      </c>
    </row>
    <row r="164" ht="13.5" customHeight="1" s="1659">
      <c r="A164" s="1185" t="n"/>
      <c r="B164" s="1350" t="n">
        <v>6928820035443</v>
      </c>
      <c r="C164" s="1352" t="inlineStr">
        <is>
          <t>LO533HBAAAKCKOANMY-22398722</t>
        </is>
      </c>
      <c r="D164" s="1353" t="n">
        <v>100092097</v>
      </c>
      <c r="E164" s="1258" t="n"/>
      <c r="F164" s="1188" t="inlineStr">
        <is>
          <t>L'Oreal Paris Excellence Fashion Hair Color (Hair Dye/Hair Care) - #6.1 Beige Medium Brown, Water Permeable [Hair Color, Pewarna rambut, Ash]</t>
        </is>
      </c>
      <c r="G164" s="1188" t="n"/>
      <c r="H164" s="1188" t="n"/>
      <c r="I164" s="1188" t="n"/>
      <c r="J164" s="1188" t="n"/>
      <c r="K164" s="1188" t="n"/>
      <c r="L164" s="1188" t="n"/>
      <c r="M164" s="1188" t="n"/>
      <c r="N164" s="1187" t="inlineStr">
        <is>
          <t>Single</t>
        </is>
      </c>
      <c r="O164" s="2000" t="n">
        <v>49.9</v>
      </c>
      <c r="P164" s="1474">
        <f>IF($O164 = "", "", R$18)</f>
        <v/>
      </c>
      <c r="Q164" s="1475">
        <f>IF($O164="","",R$20)</f>
        <v/>
      </c>
      <c r="R164" s="2003" t="n">
        <v>47.41</v>
      </c>
      <c r="S164" s="1477">
        <f> IF(R164 = 0, "", 1-R164/$O164)</f>
        <v/>
      </c>
      <c r="T164" s="1478">
        <f>IF($O164 = "", "", V$18)</f>
        <v/>
      </c>
      <c r="U164" s="1478">
        <f>IF($O164="","",V$20)</f>
        <v/>
      </c>
      <c r="V164" s="2002" t="n">
        <v>47.41</v>
      </c>
      <c r="W164" s="1477">
        <f> IF(V164 = 0, "", 1-V164/$O164)</f>
        <v/>
      </c>
      <c r="X164" s="1474">
        <f>IF($O164 = "", "", Z$18)</f>
        <v/>
      </c>
      <c r="Y164" s="1475">
        <f>IF($O164="","",Z$20)</f>
        <v/>
      </c>
      <c r="Z164" s="2003" t="n">
        <v>44.91</v>
      </c>
      <c r="AA164" s="1477">
        <f> IF(Z164 = 0, "", 1-Z164/$O164)</f>
        <v/>
      </c>
      <c r="AB164" s="1478">
        <f>IF($O164 = "", "", AD$18)</f>
        <v/>
      </c>
      <c r="AC164" s="1478">
        <f>IF($O164="","",AD$20)</f>
        <v/>
      </c>
      <c r="AD164" s="2002" t="n">
        <v>42.42</v>
      </c>
      <c r="AE164" s="1477">
        <f> IF(AD164 = 0, "", 1-AD164/$O164)</f>
        <v/>
      </c>
      <c r="AF164" s="1474">
        <f>IF($O164 = "", "", AH$18)</f>
        <v/>
      </c>
      <c r="AG164" s="1475">
        <f>IF($O164="","",AH$20)</f>
        <v/>
      </c>
      <c r="AH164" s="2003" t="n">
        <v>39.92</v>
      </c>
      <c r="AI164" s="1477">
        <f> IF(AH164 = 0, "", 1-AH164/$O164)</f>
        <v/>
      </c>
      <c r="AJ164" s="1478">
        <f>IF($O164 = "", "", AL$18)</f>
        <v/>
      </c>
      <c r="AK164" s="1478">
        <f>IF($O164="","",AL$20)</f>
        <v/>
      </c>
      <c r="AL164" s="2002" t="n">
        <v>47.41</v>
      </c>
      <c r="AM164" s="1477">
        <f> IF(AL164 = 0, "", 1-AL164/$O164)</f>
        <v/>
      </c>
      <c r="AN164" s="1474">
        <f>IF($O164 = "", "", AP$18)</f>
        <v/>
      </c>
      <c r="AO164" s="1475">
        <f>IF($O164="","",AP$20)</f>
        <v/>
      </c>
      <c r="AP164" s="2003" t="n">
        <v>47.41</v>
      </c>
      <c r="AQ164" s="1477">
        <f> IF(AP164 = 0, "", 1-AP164/$O164)</f>
        <v/>
      </c>
      <c r="AR164" s="1478">
        <f>IF($O164 = "", "", AT$18)</f>
        <v/>
      </c>
      <c r="AS164" s="1478">
        <f>IF($O164="","",AT$20)</f>
        <v/>
      </c>
      <c r="AT164" s="2002" t="n">
        <v>47.41</v>
      </c>
      <c r="AU164" s="1481">
        <f> IF(AT164 = 0, "", 1-AT164/$O164)</f>
        <v/>
      </c>
      <c r="AV164" s="1474">
        <f>IF($O164 = "", "", AX$18)</f>
        <v/>
      </c>
      <c r="AW164" s="1475">
        <f>IF($O164="","",AX$20)</f>
        <v/>
      </c>
      <c r="AX164" s="2003" t="n">
        <v>44.91</v>
      </c>
      <c r="AY164" s="1481">
        <f> IF(AX164 = 0, "", 1-AX164/$O164)</f>
        <v/>
      </c>
      <c r="AZ164" s="1478">
        <f>IF($O164 = "", "", BB$18)</f>
        <v/>
      </c>
      <c r="BA164" s="1478">
        <f>IF($O164="","",BB$20)</f>
        <v/>
      </c>
      <c r="BB164" s="2002" t="n">
        <v>42.42</v>
      </c>
      <c r="BC164" s="1481">
        <f> IF(BB164 = 0, "", 1-BB164/$O164)</f>
        <v/>
      </c>
      <c r="BD164" s="1474">
        <f>IF($O164 = "", "", BF$18)</f>
        <v/>
      </c>
      <c r="BE164" s="1475">
        <f>IF($O164="","",BF$20)</f>
        <v/>
      </c>
      <c r="BF164" s="2003" t="n">
        <v>39.92</v>
      </c>
      <c r="BG164" s="1481">
        <f> IF(BF164 = 0, "", 1-BF164/$O164)</f>
        <v/>
      </c>
      <c r="BH164" s="1478">
        <f>IF($O164 = "", "", BJ$18)</f>
        <v/>
      </c>
      <c r="BI164" s="1478">
        <f>IF($O164="","",BJ$20)</f>
        <v/>
      </c>
      <c r="BJ164" s="2002" t="n"/>
      <c r="BK164" s="1481">
        <f> IF(BJ164 = 0, "", 1-BJ164/$O164)</f>
        <v/>
      </c>
      <c r="BL164" s="1474">
        <f>IF($O164 = "", "", BN$18)</f>
        <v/>
      </c>
      <c r="BM164" s="1475">
        <f>IF($O164="","",BN$20)</f>
        <v/>
      </c>
      <c r="BN164" s="2003" t="n"/>
      <c r="BO164" s="1481">
        <f> IF(BN164 = 0, "", 1-BN164/$O164)</f>
        <v/>
      </c>
      <c r="BP164" s="1478">
        <f>IF($O164 = "", "", BR$18)</f>
        <v/>
      </c>
      <c r="BQ164" s="1478">
        <f>IF($O164="","",BR$20)</f>
        <v/>
      </c>
      <c r="BR164" s="2002" t="n"/>
      <c r="BS164" s="1481">
        <f> IF(BR164 = 0, "", 1-BR164/$O164)</f>
        <v/>
      </c>
    </row>
    <row r="165" ht="13.5" customHeight="1" s="1659">
      <c r="A165" s="1185" t="n"/>
      <c r="B165" s="1350" t="n">
        <v>4935421260053</v>
      </c>
      <c r="C165" s="1352" t="inlineStr">
        <is>
          <t>LO209HBAAAWVJCANMY-23106547</t>
        </is>
      </c>
      <c r="D165" s="1353" t="n">
        <v>100273551</v>
      </c>
      <c r="E165" s="1258" t="n"/>
      <c r="F165" s="1188" t="inlineStr">
        <is>
          <t>L'Oreal Paris Elseve Extraordinary Oil Pink 100ml (Frizzy HairTreatment Hair Oil)</t>
        </is>
      </c>
      <c r="G165" s="1188" t="n"/>
      <c r="H165" s="1188" t="n"/>
      <c r="I165" s="1188" t="n"/>
      <c r="J165" s="1188" t="n"/>
      <c r="K165" s="1188" t="n"/>
      <c r="L165" s="1188" t="n"/>
      <c r="M165" s="1188" t="n"/>
      <c r="N165" s="1187" t="inlineStr">
        <is>
          <t>Single</t>
        </is>
      </c>
      <c r="O165" s="2000" t="n">
        <v>57.5</v>
      </c>
      <c r="P165" s="1474">
        <f>IF($O165 = "", "", R$18)</f>
        <v/>
      </c>
      <c r="Q165" s="1475">
        <f>IF($O165="","",R$20)</f>
        <v/>
      </c>
      <c r="R165" s="2003" t="n">
        <v>54.63</v>
      </c>
      <c r="S165" s="1477">
        <f> IF(R165 = 0, "", 1-R165/$O165)</f>
        <v/>
      </c>
      <c r="T165" s="1478">
        <f>IF($O165 = "", "", V$18)</f>
        <v/>
      </c>
      <c r="U165" s="1478">
        <f>IF($O165="","",V$20)</f>
        <v/>
      </c>
      <c r="V165" s="2002" t="n">
        <v>54.63</v>
      </c>
      <c r="W165" s="1477">
        <f> IF(V165 = 0, "", 1-V165/$O165)</f>
        <v/>
      </c>
      <c r="X165" s="1474">
        <f>IF($O165 = "", "", Z$18)</f>
        <v/>
      </c>
      <c r="Y165" s="1475">
        <f>IF($O165="","",Z$20)</f>
        <v/>
      </c>
      <c r="Z165" s="2003" t="n">
        <v>51.75</v>
      </c>
      <c r="AA165" s="1477">
        <f> IF(Z165 = 0, "", 1-Z165/$O165)</f>
        <v/>
      </c>
      <c r="AB165" s="1478">
        <f>IF($O165 = "", "", AD$18)</f>
        <v/>
      </c>
      <c r="AC165" s="1478">
        <f>IF($O165="","",AD$20)</f>
        <v/>
      </c>
      <c r="AD165" s="2002" t="n">
        <v>48.88</v>
      </c>
      <c r="AE165" s="1477">
        <f> IF(AD165 = 0, "", 1-AD165/$O165)</f>
        <v/>
      </c>
      <c r="AF165" s="1474">
        <f>IF($O165 = "", "", AH$18)</f>
        <v/>
      </c>
      <c r="AG165" s="1475">
        <f>IF($O165="","",AH$20)</f>
        <v/>
      </c>
      <c r="AH165" s="2003" t="n">
        <v>46</v>
      </c>
      <c r="AI165" s="1477">
        <f> IF(AH165 = 0, "", 1-AH165/$O165)</f>
        <v/>
      </c>
      <c r="AJ165" s="1478">
        <f>IF($O165 = "", "", AL$18)</f>
        <v/>
      </c>
      <c r="AK165" s="1478">
        <f>IF($O165="","",AL$20)</f>
        <v/>
      </c>
      <c r="AL165" s="2002" t="n">
        <v>54.63</v>
      </c>
      <c r="AM165" s="1477">
        <f> IF(AL165 = 0, "", 1-AL165/$O165)</f>
        <v/>
      </c>
      <c r="AN165" s="1474">
        <f>IF($O165 = "", "", AP$18)</f>
        <v/>
      </c>
      <c r="AO165" s="1475">
        <f>IF($O165="","",AP$20)</f>
        <v/>
      </c>
      <c r="AP165" s="2003" t="n">
        <v>54.63</v>
      </c>
      <c r="AQ165" s="1477">
        <f> IF(AP165 = 0, "", 1-AP165/$O165)</f>
        <v/>
      </c>
      <c r="AR165" s="1478">
        <f>IF($O165 = "", "", AT$18)</f>
        <v/>
      </c>
      <c r="AS165" s="1478">
        <f>IF($O165="","",AT$20)</f>
        <v/>
      </c>
      <c r="AT165" s="2002" t="n">
        <v>54.63</v>
      </c>
      <c r="AU165" s="1481">
        <f> IF(AT165 = 0, "", 1-AT165/$O165)</f>
        <v/>
      </c>
      <c r="AV165" s="1474">
        <f>IF($O165 = "", "", AX$18)</f>
        <v/>
      </c>
      <c r="AW165" s="1475">
        <f>IF($O165="","",AX$20)</f>
        <v/>
      </c>
      <c r="AX165" s="2003" t="n">
        <v>51.75</v>
      </c>
      <c r="AY165" s="1481">
        <f> IF(AX165 = 0, "", 1-AX165/$O165)</f>
        <v/>
      </c>
      <c r="AZ165" s="1478">
        <f>IF($O165 = "", "", BB$18)</f>
        <v/>
      </c>
      <c r="BA165" s="1478">
        <f>IF($O165="","",BB$20)</f>
        <v/>
      </c>
      <c r="BB165" s="2002" t="n">
        <v>48.88</v>
      </c>
      <c r="BC165" s="1481">
        <f> IF(BB165 = 0, "", 1-BB165/$O165)</f>
        <v/>
      </c>
      <c r="BD165" s="1474">
        <f>IF($O165 = "", "", BF$18)</f>
        <v/>
      </c>
      <c r="BE165" s="1475">
        <f>IF($O165="","",BF$20)</f>
        <v/>
      </c>
      <c r="BF165" s="2003" t="n">
        <v>46</v>
      </c>
      <c r="BG165" s="1481">
        <f> IF(BF165 = 0, "", 1-BF165/$O165)</f>
        <v/>
      </c>
      <c r="BH165" s="1478">
        <f>IF($O165 = "", "", BJ$18)</f>
        <v/>
      </c>
      <c r="BI165" s="1478">
        <f>IF($O165="","",BJ$20)</f>
        <v/>
      </c>
      <c r="BJ165" s="2002" t="n"/>
      <c r="BK165" s="1481">
        <f> IF(BJ165 = 0, "", 1-BJ165/$O165)</f>
        <v/>
      </c>
      <c r="BL165" s="1474">
        <f>IF($O165 = "", "", BN$18)</f>
        <v/>
      </c>
      <c r="BM165" s="1475">
        <f>IF($O165="","",BN$20)</f>
        <v/>
      </c>
      <c r="BN165" s="2003" t="n"/>
      <c r="BO165" s="1481">
        <f> IF(BN165 = 0, "", 1-BN165/$O165)</f>
        <v/>
      </c>
      <c r="BP165" s="1478">
        <f>IF($O165 = "", "", BR$18)</f>
        <v/>
      </c>
      <c r="BQ165" s="1478">
        <f>IF($O165="","",BR$20)</f>
        <v/>
      </c>
      <c r="BR165" s="2002" t="n"/>
      <c r="BS165" s="1481">
        <f> IF(BR165 = 0, "", 1-BR165/$O165)</f>
        <v/>
      </c>
    </row>
    <row r="166" ht="13.5" customHeight="1" s="1659">
      <c r="A166" s="1185" t="n"/>
      <c r="B166" s="1350" t="n">
        <v>6928820035108</v>
      </c>
      <c r="C166" s="1352" t="inlineStr">
        <is>
          <t>LO533HBAABHTZDANMY-24242031</t>
        </is>
      </c>
      <c r="D166" s="1353" t="n">
        <v>100826360</v>
      </c>
      <c r="E166" s="1258" t="n"/>
      <c r="F166" s="1188" t="inlineStr">
        <is>
          <t>L'Oreal Paris Micellar Water Moisturizing Makeup Remover 250ml</t>
        </is>
      </c>
      <c r="G166" s="1188" t="n"/>
      <c r="H166" s="1188" t="n"/>
      <c r="I166" s="1188" t="n"/>
      <c r="J166" s="1188" t="n"/>
      <c r="K166" s="1188" t="n"/>
      <c r="L166" s="1188" t="n"/>
      <c r="M166" s="1188" t="n"/>
      <c r="N166" s="1187" t="inlineStr">
        <is>
          <t>Single</t>
        </is>
      </c>
      <c r="O166" s="2000" t="n">
        <v>29.9</v>
      </c>
      <c r="P166" s="1474">
        <f>IF($O166 = "", "", R$18)</f>
        <v/>
      </c>
      <c r="Q166" s="1475">
        <f>IF($O166="","",R$20)</f>
        <v/>
      </c>
      <c r="R166" s="2003" t="n">
        <v>28.41</v>
      </c>
      <c r="S166" s="1477">
        <f> IF(R166 = 0, "", 1-R166/$O166)</f>
        <v/>
      </c>
      <c r="T166" s="1478">
        <f>IF($O166 = "", "", V$18)</f>
        <v/>
      </c>
      <c r="U166" s="1478">
        <f>IF($O166="","",V$20)</f>
        <v/>
      </c>
      <c r="V166" s="2002" t="n">
        <v>28.41</v>
      </c>
      <c r="W166" s="1477">
        <f> IF(V166 = 0, "", 1-V166/$O166)</f>
        <v/>
      </c>
      <c r="X166" s="1474">
        <f>IF($O166 = "", "", Z$18)</f>
        <v/>
      </c>
      <c r="Y166" s="1475">
        <f>IF($O166="","",Z$20)</f>
        <v/>
      </c>
      <c r="Z166" s="2003" t="n">
        <v>26.91</v>
      </c>
      <c r="AA166" s="1477">
        <f> IF(Z166 = 0, "", 1-Z166/$O166)</f>
        <v/>
      </c>
      <c r="AB166" s="1478">
        <f>IF($O166 = "", "", AD$18)</f>
        <v/>
      </c>
      <c r="AC166" s="1478">
        <f>IF($O166="","",AD$20)</f>
        <v/>
      </c>
      <c r="AD166" s="2002" t="n">
        <v>25.42</v>
      </c>
      <c r="AE166" s="1477">
        <f> IF(AD166 = 0, "", 1-AD166/$O166)</f>
        <v/>
      </c>
      <c r="AF166" s="1474">
        <f>IF($O166 = "", "", AH$18)</f>
        <v/>
      </c>
      <c r="AG166" s="1475">
        <f>IF($O166="","",AH$20)</f>
        <v/>
      </c>
      <c r="AH166" s="2003" t="n">
        <v>23.92</v>
      </c>
      <c r="AI166" s="1477">
        <f> IF(AH166 = 0, "", 1-AH166/$O166)</f>
        <v/>
      </c>
      <c r="AJ166" s="1478">
        <f>IF($O166 = "", "", AL$18)</f>
        <v/>
      </c>
      <c r="AK166" s="1478">
        <f>IF($O166="","",AL$20)</f>
        <v/>
      </c>
      <c r="AL166" s="2002" t="n">
        <v>28.41</v>
      </c>
      <c r="AM166" s="1477">
        <f> IF(AL166 = 0, "", 1-AL166/$O166)</f>
        <v/>
      </c>
      <c r="AN166" s="1474">
        <f>IF($O166 = "", "", AP$18)</f>
        <v/>
      </c>
      <c r="AO166" s="1475">
        <f>IF($O166="","",AP$20)</f>
        <v/>
      </c>
      <c r="AP166" s="2003" t="n">
        <v>28.41</v>
      </c>
      <c r="AQ166" s="1477">
        <f> IF(AP166 = 0, "", 1-AP166/$O166)</f>
        <v/>
      </c>
      <c r="AR166" s="1478">
        <f>IF($O166 = "", "", AT$18)</f>
        <v/>
      </c>
      <c r="AS166" s="1478">
        <f>IF($O166="","",AT$20)</f>
        <v/>
      </c>
      <c r="AT166" s="2002" t="n">
        <v>28.41</v>
      </c>
      <c r="AU166" s="1481">
        <f> IF(AT166 = 0, "", 1-AT166/$O166)</f>
        <v/>
      </c>
      <c r="AV166" s="1474">
        <f>IF($O166 = "", "", AX$18)</f>
        <v/>
      </c>
      <c r="AW166" s="1475">
        <f>IF($O166="","",AX$20)</f>
        <v/>
      </c>
      <c r="AX166" s="2003" t="n">
        <v>26.91</v>
      </c>
      <c r="AY166" s="1481">
        <f> IF(AX166 = 0, "", 1-AX166/$O166)</f>
        <v/>
      </c>
      <c r="AZ166" s="1478">
        <f>IF($O166 = "", "", BB$18)</f>
        <v/>
      </c>
      <c r="BA166" s="1478">
        <f>IF($O166="","",BB$20)</f>
        <v/>
      </c>
      <c r="BB166" s="2002" t="n">
        <v>25.42</v>
      </c>
      <c r="BC166" s="1481">
        <f> IF(BB166 = 0, "", 1-BB166/$O166)</f>
        <v/>
      </c>
      <c r="BD166" s="1474">
        <f>IF($O166 = "", "", BF$18)</f>
        <v/>
      </c>
      <c r="BE166" s="1475">
        <f>IF($O166="","",BF$20)</f>
        <v/>
      </c>
      <c r="BF166" s="2003" t="n">
        <v>23.92</v>
      </c>
      <c r="BG166" s="1481">
        <f> IF(BF166 = 0, "", 1-BF166/$O166)</f>
        <v/>
      </c>
      <c r="BH166" s="1478">
        <f>IF($O166 = "", "", BJ$18)</f>
        <v/>
      </c>
      <c r="BI166" s="1478">
        <f>IF($O166="","",BJ$20)</f>
        <v/>
      </c>
      <c r="BJ166" s="2002" t="n"/>
      <c r="BK166" s="1481">
        <f> IF(BJ166 = 0, "", 1-BJ166/$O166)</f>
        <v/>
      </c>
      <c r="BL166" s="1474">
        <f>IF($O166 = "", "", BN$18)</f>
        <v/>
      </c>
      <c r="BM166" s="1475">
        <f>IF($O166="","",BN$20)</f>
        <v/>
      </c>
      <c r="BN166" s="2003" t="n"/>
      <c r="BO166" s="1481">
        <f> IF(BN166 = 0, "", 1-BN166/$O166)</f>
        <v/>
      </c>
      <c r="BP166" s="1478">
        <f>IF($O166 = "", "", BR$18)</f>
        <v/>
      </c>
      <c r="BQ166" s="1478">
        <f>IF($O166="","",BR$20)</f>
        <v/>
      </c>
      <c r="BR166" s="2002" t="n"/>
      <c r="BS166" s="1481">
        <f> IF(BR166 = 0, "", 1-BR166/$O166)</f>
        <v/>
      </c>
    </row>
    <row r="167" ht="13.5" customHeight="1" s="1659">
      <c r="A167" s="1185" t="n"/>
      <c r="B167" s="1350" t="n">
        <v>6928820030240</v>
      </c>
      <c r="C167" s="1352" t="inlineStr">
        <is>
          <t>LO533HBAABHTZBANMY-24242029</t>
        </is>
      </c>
      <c r="D167" s="1353" t="n">
        <v>100826367</v>
      </c>
      <c r="E167" s="1258" t="n"/>
      <c r="F167" s="1188" t="inlineStr">
        <is>
          <t>L'Oreal Paris Micellar Water Moisturizing Makeup Remover 400ml</t>
        </is>
      </c>
      <c r="G167" s="1188" t="n"/>
      <c r="H167" s="1188" t="n"/>
      <c r="I167" s="1188" t="n"/>
      <c r="J167" s="1188" t="n"/>
      <c r="K167" s="1188" t="n"/>
      <c r="L167" s="1188" t="n"/>
      <c r="M167" s="1188" t="n"/>
      <c r="N167" s="1187" t="inlineStr">
        <is>
          <t>Single</t>
        </is>
      </c>
      <c r="O167" s="2000" t="n">
        <v>43.9</v>
      </c>
      <c r="P167" s="1474">
        <f>IF($O167 = "", "", R$18)</f>
        <v/>
      </c>
      <c r="Q167" s="1475">
        <f>IF($O167="","",R$20)</f>
        <v/>
      </c>
      <c r="R167" s="2003" t="n">
        <v>41.71</v>
      </c>
      <c r="S167" s="1477">
        <f> IF(R167 = 0, "", 1-R167/$O167)</f>
        <v/>
      </c>
      <c r="T167" s="1478">
        <f>IF($O167 = "", "", V$18)</f>
        <v/>
      </c>
      <c r="U167" s="1478">
        <f>IF($O167="","",V$20)</f>
        <v/>
      </c>
      <c r="V167" s="2002" t="n">
        <v>41.71</v>
      </c>
      <c r="W167" s="1477">
        <f> IF(V167 = 0, "", 1-V167/$O167)</f>
        <v/>
      </c>
      <c r="X167" s="1474">
        <f>IF($O167 = "", "", Z$18)</f>
        <v/>
      </c>
      <c r="Y167" s="1475">
        <f>IF($O167="","",Z$20)</f>
        <v/>
      </c>
      <c r="Z167" s="2003" t="n">
        <v>39.51</v>
      </c>
      <c r="AA167" s="1477">
        <f> IF(Z167 = 0, "", 1-Z167/$O167)</f>
        <v/>
      </c>
      <c r="AB167" s="1478">
        <f>IF($O167 = "", "", AD$18)</f>
        <v/>
      </c>
      <c r="AC167" s="1478">
        <f>IF($O167="","",AD$20)</f>
        <v/>
      </c>
      <c r="AD167" s="2002" t="n">
        <v>37.32</v>
      </c>
      <c r="AE167" s="1477">
        <f> IF(AD167 = 0, "", 1-AD167/$O167)</f>
        <v/>
      </c>
      <c r="AF167" s="1474">
        <f>IF($O167 = "", "", AH$18)</f>
        <v/>
      </c>
      <c r="AG167" s="1475">
        <f>IF($O167="","",AH$20)</f>
        <v/>
      </c>
      <c r="AH167" s="2003" t="n">
        <v>35.12</v>
      </c>
      <c r="AI167" s="1477">
        <f> IF(AH167 = 0, "", 1-AH167/$O167)</f>
        <v/>
      </c>
      <c r="AJ167" s="1478">
        <f>IF($O167 = "", "", AL$18)</f>
        <v/>
      </c>
      <c r="AK167" s="1478">
        <f>IF($O167="","",AL$20)</f>
        <v/>
      </c>
      <c r="AL167" s="2002" t="n">
        <v>41.71</v>
      </c>
      <c r="AM167" s="1477">
        <f> IF(AL167 = 0, "", 1-AL167/$O167)</f>
        <v/>
      </c>
      <c r="AN167" s="1474">
        <f>IF($O167 = "", "", AP$18)</f>
        <v/>
      </c>
      <c r="AO167" s="1475">
        <f>IF($O167="","",AP$20)</f>
        <v/>
      </c>
      <c r="AP167" s="2003" t="n">
        <v>41.71</v>
      </c>
      <c r="AQ167" s="1477">
        <f> IF(AP167 = 0, "", 1-AP167/$O167)</f>
        <v/>
      </c>
      <c r="AR167" s="1478">
        <f>IF($O167 = "", "", AT$18)</f>
        <v/>
      </c>
      <c r="AS167" s="1478">
        <f>IF($O167="","",AT$20)</f>
        <v/>
      </c>
      <c r="AT167" s="2002" t="n">
        <v>41.71</v>
      </c>
      <c r="AU167" s="1481">
        <f> IF(AT167 = 0, "", 1-AT167/$O167)</f>
        <v/>
      </c>
      <c r="AV167" s="1474">
        <f>IF($O167 = "", "", AX$18)</f>
        <v/>
      </c>
      <c r="AW167" s="1475">
        <f>IF($O167="","",AX$20)</f>
        <v/>
      </c>
      <c r="AX167" s="2003" t="n">
        <v>39.51</v>
      </c>
      <c r="AY167" s="1481">
        <f> IF(AX167 = 0, "", 1-AX167/$O167)</f>
        <v/>
      </c>
      <c r="AZ167" s="1478">
        <f>IF($O167 = "", "", BB$18)</f>
        <v/>
      </c>
      <c r="BA167" s="1478">
        <f>IF($O167="","",BB$20)</f>
        <v/>
      </c>
      <c r="BB167" s="2002" t="n">
        <v>37.32</v>
      </c>
      <c r="BC167" s="1481">
        <f> IF(BB167 = 0, "", 1-BB167/$O167)</f>
        <v/>
      </c>
      <c r="BD167" s="1474">
        <f>IF($O167 = "", "", BF$18)</f>
        <v/>
      </c>
      <c r="BE167" s="1475">
        <f>IF($O167="","",BF$20)</f>
        <v/>
      </c>
      <c r="BF167" s="2003" t="n">
        <v>35.12</v>
      </c>
      <c r="BG167" s="1481">
        <f> IF(BF167 = 0, "", 1-BF167/$O167)</f>
        <v/>
      </c>
      <c r="BH167" s="1478">
        <f>IF($O167 = "", "", BJ$18)</f>
        <v/>
      </c>
      <c r="BI167" s="1478">
        <f>IF($O167="","",BJ$20)</f>
        <v/>
      </c>
      <c r="BJ167" s="2002" t="n"/>
      <c r="BK167" s="1481">
        <f> IF(BJ167 = 0, "", 1-BJ167/$O167)</f>
        <v/>
      </c>
      <c r="BL167" s="1474">
        <f>IF($O167 = "", "", BN$18)</f>
        <v/>
      </c>
      <c r="BM167" s="1475">
        <f>IF($O167="","",BN$20)</f>
        <v/>
      </c>
      <c r="BN167" s="2003" t="n"/>
      <c r="BO167" s="1481">
        <f> IF(BN167 = 0, "", 1-BN167/$O167)</f>
        <v/>
      </c>
      <c r="BP167" s="1478">
        <f>IF($O167 = "", "", BR$18)</f>
        <v/>
      </c>
      <c r="BQ167" s="1478">
        <f>IF($O167="","",BR$20)</f>
        <v/>
      </c>
      <c r="BR167" s="2002" t="n"/>
      <c r="BS167" s="1481">
        <f> IF(BR167 = 0, "", 1-BR167/$O167)</f>
        <v/>
      </c>
    </row>
    <row r="168" ht="13.5" customHeight="1" s="1659">
      <c r="A168" s="1185" t="n"/>
      <c r="B168" s="1350" t="n">
        <v>6928820056691</v>
      </c>
      <c r="C168" s="1352" t="inlineStr">
        <is>
          <t>LO533HBAAQAHLNANMY-56565931</t>
        </is>
      </c>
      <c r="D168" s="1353" t="n">
        <v>106261060</v>
      </c>
      <c r="E168" s="1258" t="n"/>
      <c r="F168" s="1188" t="inlineStr">
        <is>
          <t>L'Oreal Paris Skin Expert Hydrafresh Anti OX Mask In Water Gel 50ml</t>
        </is>
      </c>
      <c r="G168" s="1188" t="n"/>
      <c r="H168" s="1188" t="n"/>
      <c r="I168" s="1188" t="n"/>
      <c r="J168" s="1188" t="n"/>
      <c r="K168" s="1188" t="n"/>
      <c r="L168" s="1188" t="n"/>
      <c r="M168" s="1188" t="n"/>
      <c r="N168" s="1187" t="inlineStr">
        <is>
          <t>Single</t>
        </is>
      </c>
      <c r="O168" s="2000" t="n">
        <v>50</v>
      </c>
      <c r="P168" s="1474">
        <f>IF($O168 = "", "", R$18)</f>
        <v/>
      </c>
      <c r="Q168" s="1475">
        <f>IF($O168="","",R$20)</f>
        <v/>
      </c>
      <c r="R168" s="2003" t="n">
        <v>47.5</v>
      </c>
      <c r="S168" s="1477">
        <f> IF(R168 = 0, "", 1-R168/$O168)</f>
        <v/>
      </c>
      <c r="T168" s="1478">
        <f>IF($O168 = "", "", V$18)</f>
        <v/>
      </c>
      <c r="U168" s="1478">
        <f>IF($O168="","",V$20)</f>
        <v/>
      </c>
      <c r="V168" s="2002" t="n">
        <v>47.5</v>
      </c>
      <c r="W168" s="1477">
        <f> IF(V168 = 0, "", 1-V168/$O168)</f>
        <v/>
      </c>
      <c r="X168" s="1474">
        <f>IF($O168 = "", "", Z$18)</f>
        <v/>
      </c>
      <c r="Y168" s="1475">
        <f>IF($O168="","",Z$20)</f>
        <v/>
      </c>
      <c r="Z168" s="2003" t="n">
        <v>45</v>
      </c>
      <c r="AA168" s="1477">
        <f> IF(Z168 = 0, "", 1-Z168/$O168)</f>
        <v/>
      </c>
      <c r="AB168" s="1478">
        <f>IF($O168 = "", "", AD$18)</f>
        <v/>
      </c>
      <c r="AC168" s="1478">
        <f>IF($O168="","",AD$20)</f>
        <v/>
      </c>
      <c r="AD168" s="2002" t="n">
        <v>42.5</v>
      </c>
      <c r="AE168" s="1477">
        <f> IF(AD168 = 0, "", 1-AD168/$O168)</f>
        <v/>
      </c>
      <c r="AF168" s="1474">
        <f>IF($O168 = "", "", AH$18)</f>
        <v/>
      </c>
      <c r="AG168" s="1475">
        <f>IF($O168="","",AH$20)</f>
        <v/>
      </c>
      <c r="AH168" s="2003" t="n">
        <v>40</v>
      </c>
      <c r="AI168" s="1477">
        <f> IF(AH168 = 0, "", 1-AH168/$O168)</f>
        <v/>
      </c>
      <c r="AJ168" s="1478">
        <f>IF($O168 = "", "", AL$18)</f>
        <v/>
      </c>
      <c r="AK168" s="1478">
        <f>IF($O168="","",AL$20)</f>
        <v/>
      </c>
      <c r="AL168" s="2002" t="n">
        <v>47.5</v>
      </c>
      <c r="AM168" s="1477">
        <f> IF(AL168 = 0, "", 1-AL168/$O168)</f>
        <v/>
      </c>
      <c r="AN168" s="1474">
        <f>IF($O168 = "", "", AP$18)</f>
        <v/>
      </c>
      <c r="AO168" s="1475">
        <f>IF($O168="","",AP$20)</f>
        <v/>
      </c>
      <c r="AP168" s="2003" t="n">
        <v>47.5</v>
      </c>
      <c r="AQ168" s="1477">
        <f> IF(AP168 = 0, "", 1-AP168/$O168)</f>
        <v/>
      </c>
      <c r="AR168" s="1478">
        <f>IF($O168 = "", "", AT$18)</f>
        <v/>
      </c>
      <c r="AS168" s="1478">
        <f>IF($O168="","",AT$20)</f>
        <v/>
      </c>
      <c r="AT168" s="2002" t="n">
        <v>47.5</v>
      </c>
      <c r="AU168" s="1481">
        <f> IF(AT168 = 0, "", 1-AT168/$O168)</f>
        <v/>
      </c>
      <c r="AV168" s="1474">
        <f>IF($O168 = "", "", AX$18)</f>
        <v/>
      </c>
      <c r="AW168" s="1475">
        <f>IF($O168="","",AX$20)</f>
        <v/>
      </c>
      <c r="AX168" s="2003" t="n">
        <v>45</v>
      </c>
      <c r="AY168" s="1481">
        <f> IF(AX168 = 0, "", 1-AX168/$O168)</f>
        <v/>
      </c>
      <c r="AZ168" s="1478">
        <f>IF($O168 = "", "", BB$18)</f>
        <v/>
      </c>
      <c r="BA168" s="1478">
        <f>IF($O168="","",BB$20)</f>
        <v/>
      </c>
      <c r="BB168" s="2002" t="n">
        <v>42.5</v>
      </c>
      <c r="BC168" s="1481">
        <f> IF(BB168 = 0, "", 1-BB168/$O168)</f>
        <v/>
      </c>
      <c r="BD168" s="1474">
        <f>IF($O168 = "", "", BF$18)</f>
        <v/>
      </c>
      <c r="BE168" s="1475">
        <f>IF($O168="","",BF$20)</f>
        <v/>
      </c>
      <c r="BF168" s="2003" t="n">
        <v>40</v>
      </c>
      <c r="BG168" s="1481">
        <f> IF(BF168 = 0, "", 1-BF168/$O168)</f>
        <v/>
      </c>
      <c r="BH168" s="1478">
        <f>IF($O168 = "", "", BJ$18)</f>
        <v/>
      </c>
      <c r="BI168" s="1478">
        <f>IF($O168="","",BJ$20)</f>
        <v/>
      </c>
      <c r="BJ168" s="2002" t="n"/>
      <c r="BK168" s="1481">
        <f> IF(BJ168 = 0, "", 1-BJ168/$O168)</f>
        <v/>
      </c>
      <c r="BL168" s="1474">
        <f>IF($O168 = "", "", BN$18)</f>
        <v/>
      </c>
      <c r="BM168" s="1475">
        <f>IF($O168="","",BN$20)</f>
        <v/>
      </c>
      <c r="BN168" s="2003" t="n"/>
      <c r="BO168" s="1481">
        <f> IF(BN168 = 0, "", 1-BN168/$O168)</f>
        <v/>
      </c>
      <c r="BP168" s="1478">
        <f>IF($O168 = "", "", BR$18)</f>
        <v/>
      </c>
      <c r="BQ168" s="1478">
        <f>IF($O168="","",BR$20)</f>
        <v/>
      </c>
      <c r="BR168" s="2002" t="n"/>
      <c r="BS168" s="1481">
        <f> IF(BR168 = 0, "", 1-BR168/$O168)</f>
        <v/>
      </c>
    </row>
    <row r="169" ht="13.5" customHeight="1" s="1659">
      <c r="A169" s="1185" t="n"/>
      <c r="B169" s="1350" t="n">
        <v>6946537047467</v>
      </c>
      <c r="C169" s="1352" t="inlineStr">
        <is>
          <t>LO533HBAAIRR0PANMY-38813581</t>
        </is>
      </c>
      <c r="D169" s="1353" t="n">
        <v>109926189</v>
      </c>
      <c r="E169" s="1258" t="n"/>
      <c r="F169" s="1188" t="inlineStr">
        <is>
          <t>L'Oreal Paris Elseve Fall Resist 3X Anti-Hair Fall Conditioner 165ml</t>
        </is>
      </c>
      <c r="G169" s="1188" t="n"/>
      <c r="H169" s="1188" t="n"/>
      <c r="I169" s="1188" t="n"/>
      <c r="J169" s="1188" t="n"/>
      <c r="K169" s="1188" t="n"/>
      <c r="L169" s="1188" t="n"/>
      <c r="M169" s="1188" t="n"/>
      <c r="N169" s="1187" t="inlineStr">
        <is>
          <t>Single</t>
        </is>
      </c>
      <c r="O169" s="2000" t="n">
        <v>11.4</v>
      </c>
      <c r="P169" s="1474">
        <f>IF($O169 = "", "", R$18)</f>
        <v/>
      </c>
      <c r="Q169" s="1475">
        <f>IF($O169="","",R$20)</f>
        <v/>
      </c>
      <c r="R169" s="2003" t="n">
        <v>10.83</v>
      </c>
      <c r="S169" s="1477">
        <f> IF(R169 = 0, "", 1-R169/$O169)</f>
        <v/>
      </c>
      <c r="T169" s="1478">
        <f>IF($O169 = "", "", V$18)</f>
        <v/>
      </c>
      <c r="U169" s="1478">
        <f>IF($O169="","",V$20)</f>
        <v/>
      </c>
      <c r="V169" s="2002" t="n">
        <v>10.83</v>
      </c>
      <c r="W169" s="1477">
        <f> IF(V169 = 0, "", 1-V169/$O169)</f>
        <v/>
      </c>
      <c r="X169" s="1474">
        <f>IF($O169 = "", "", Z$18)</f>
        <v/>
      </c>
      <c r="Y169" s="1475">
        <f>IF($O169="","",Z$20)</f>
        <v/>
      </c>
      <c r="Z169" s="2003" t="n">
        <v>10.26</v>
      </c>
      <c r="AA169" s="1477">
        <f> IF(Z169 = 0, "", 1-Z169/$O169)</f>
        <v/>
      </c>
      <c r="AB169" s="1478">
        <f>IF($O169 = "", "", AD$18)</f>
        <v/>
      </c>
      <c r="AC169" s="1478">
        <f>IF($O169="","",AD$20)</f>
        <v/>
      </c>
      <c r="AD169" s="2002" t="n">
        <v>9.69</v>
      </c>
      <c r="AE169" s="1477">
        <f> IF(AD169 = 0, "", 1-AD169/$O169)</f>
        <v/>
      </c>
      <c r="AF169" s="1474">
        <f>IF($O169 = "", "", AH$18)</f>
        <v/>
      </c>
      <c r="AG169" s="1475">
        <f>IF($O169="","",AH$20)</f>
        <v/>
      </c>
      <c r="AH169" s="2003" t="n">
        <v>9.119999999999999</v>
      </c>
      <c r="AI169" s="1477">
        <f> IF(AH169 = 0, "", 1-AH169/$O169)</f>
        <v/>
      </c>
      <c r="AJ169" s="1478">
        <f>IF($O169 = "", "", AL$18)</f>
        <v/>
      </c>
      <c r="AK169" s="1478">
        <f>IF($O169="","",AL$20)</f>
        <v/>
      </c>
      <c r="AL169" s="2002" t="n">
        <v>10.83</v>
      </c>
      <c r="AM169" s="1477">
        <f> IF(AL169 = 0, "", 1-AL169/$O169)</f>
        <v/>
      </c>
      <c r="AN169" s="1474">
        <f>IF($O169 = "", "", AP$18)</f>
        <v/>
      </c>
      <c r="AO169" s="1475">
        <f>IF($O169="","",AP$20)</f>
        <v/>
      </c>
      <c r="AP169" s="2003" t="n">
        <v>10.83</v>
      </c>
      <c r="AQ169" s="1477">
        <f> IF(AP169 = 0, "", 1-AP169/$O169)</f>
        <v/>
      </c>
      <c r="AR169" s="1478">
        <f>IF($O169 = "", "", AT$18)</f>
        <v/>
      </c>
      <c r="AS169" s="1478">
        <f>IF($O169="","",AT$20)</f>
        <v/>
      </c>
      <c r="AT169" s="2002" t="n">
        <v>10.83</v>
      </c>
      <c r="AU169" s="1481">
        <f> IF(AT169 = 0, "", 1-AT169/$O169)</f>
        <v/>
      </c>
      <c r="AV169" s="1474">
        <f>IF($O169 = "", "", AX$18)</f>
        <v/>
      </c>
      <c r="AW169" s="1475">
        <f>IF($O169="","",AX$20)</f>
        <v/>
      </c>
      <c r="AX169" s="2003" t="n">
        <v>10.26</v>
      </c>
      <c r="AY169" s="1481">
        <f> IF(AX169 = 0, "", 1-AX169/$O169)</f>
        <v/>
      </c>
      <c r="AZ169" s="1478">
        <f>IF($O169 = "", "", BB$18)</f>
        <v/>
      </c>
      <c r="BA169" s="1478">
        <f>IF($O169="","",BB$20)</f>
        <v/>
      </c>
      <c r="BB169" s="2002" t="n">
        <v>9.69</v>
      </c>
      <c r="BC169" s="1481">
        <f> IF(BB169 = 0, "", 1-BB169/$O169)</f>
        <v/>
      </c>
      <c r="BD169" s="1474">
        <f>IF($O169 = "", "", BF$18)</f>
        <v/>
      </c>
      <c r="BE169" s="1475">
        <f>IF($O169="","",BF$20)</f>
        <v/>
      </c>
      <c r="BF169" s="2003" t="n">
        <v>9.119999999999999</v>
      </c>
      <c r="BG169" s="1481">
        <f> IF(BF169 = 0, "", 1-BF169/$O169)</f>
        <v/>
      </c>
      <c r="BH169" s="1478">
        <f>IF($O169 = "", "", BJ$18)</f>
        <v/>
      </c>
      <c r="BI169" s="1478">
        <f>IF($O169="","",BJ$20)</f>
        <v/>
      </c>
      <c r="BJ169" s="2002" t="n"/>
      <c r="BK169" s="1481">
        <f> IF(BJ169 = 0, "", 1-BJ169/$O169)</f>
        <v/>
      </c>
      <c r="BL169" s="1474">
        <f>IF($O169 = "", "", BN$18)</f>
        <v/>
      </c>
      <c r="BM169" s="1475">
        <f>IF($O169="","",BN$20)</f>
        <v/>
      </c>
      <c r="BN169" s="2003" t="n"/>
      <c r="BO169" s="1481">
        <f> IF(BN169 = 0, "", 1-BN169/$O169)</f>
        <v/>
      </c>
      <c r="BP169" s="1478">
        <f>IF($O169 = "", "", BR$18)</f>
        <v/>
      </c>
      <c r="BQ169" s="1478">
        <f>IF($O169="","",BR$20)</f>
        <v/>
      </c>
      <c r="BR169" s="2002" t="n"/>
      <c r="BS169" s="1481">
        <f> IF(BR169 = 0, "", 1-BR169/$O169)</f>
        <v/>
      </c>
    </row>
    <row r="170" ht="13.5" customHeight="1" s="1659">
      <c r="A170" s="1185" t="n"/>
      <c r="B170" s="1350" t="n">
        <v>71249293201</v>
      </c>
      <c r="C170" s="1352" t="inlineStr">
        <is>
          <t>136265893_MY-468198792</t>
        </is>
      </c>
      <c r="D170" s="1353" t="n">
        <v>136265893</v>
      </c>
      <c r="E170" s="1258" t="n"/>
      <c r="F170" s="1188" t="inlineStr">
        <is>
          <t>L'Oreal Paris Infallible Pro-Matte Powder</t>
        </is>
      </c>
      <c r="G170" s="1188" t="n"/>
      <c r="H170" s="1188" t="n"/>
      <c r="I170" s="1188" t="n"/>
      <c r="J170" s="1188" t="n"/>
      <c r="K170" s="1188" t="n"/>
      <c r="L170" s="1188" t="n"/>
      <c r="M170" s="1188" t="n"/>
      <c r="N170" s="1187" t="inlineStr">
        <is>
          <t>Single</t>
        </is>
      </c>
      <c r="O170" s="2000" t="n">
        <v>75.90000000000001</v>
      </c>
      <c r="P170" s="1474">
        <f>IF($O170 = "", "", R$18)</f>
        <v/>
      </c>
      <c r="Q170" s="1475">
        <f>IF($O170="","",R$20)</f>
        <v/>
      </c>
      <c r="R170" s="2003" t="n">
        <v>72.11</v>
      </c>
      <c r="S170" s="1477">
        <f> IF(R170 = 0, "", 1-R170/$O170)</f>
        <v/>
      </c>
      <c r="T170" s="1478">
        <f>IF($O170 = "", "", V$18)</f>
        <v/>
      </c>
      <c r="U170" s="1478">
        <f>IF($O170="","",V$20)</f>
        <v/>
      </c>
      <c r="V170" s="2002" t="n">
        <v>72.11</v>
      </c>
      <c r="W170" s="1477">
        <f> IF(V170 = 0, "", 1-V170/$O170)</f>
        <v/>
      </c>
      <c r="X170" s="1474">
        <f>IF($O170 = "", "", Z$18)</f>
        <v/>
      </c>
      <c r="Y170" s="1475">
        <f>IF($O170="","",Z$20)</f>
        <v/>
      </c>
      <c r="Z170" s="2003" t="n">
        <v>68.31</v>
      </c>
      <c r="AA170" s="1477">
        <f> IF(Z170 = 0, "", 1-Z170/$O170)</f>
        <v/>
      </c>
      <c r="AB170" s="1478">
        <f>IF($O170 = "", "", AD$18)</f>
        <v/>
      </c>
      <c r="AC170" s="1478">
        <f>IF($O170="","",AD$20)</f>
        <v/>
      </c>
      <c r="AD170" s="2002" t="n">
        <v>64.52</v>
      </c>
      <c r="AE170" s="1477">
        <f> IF(AD170 = 0, "", 1-AD170/$O170)</f>
        <v/>
      </c>
      <c r="AF170" s="1474">
        <f>IF($O170 = "", "", AH$18)</f>
        <v/>
      </c>
      <c r="AG170" s="1475">
        <f>IF($O170="","",AH$20)</f>
        <v/>
      </c>
      <c r="AH170" s="2003" t="n">
        <v>60.72</v>
      </c>
      <c r="AI170" s="1477">
        <f> IF(AH170 = 0, "", 1-AH170/$O170)</f>
        <v/>
      </c>
      <c r="AJ170" s="1478">
        <f>IF($O170 = "", "", AL$18)</f>
        <v/>
      </c>
      <c r="AK170" s="1478">
        <f>IF($O170="","",AL$20)</f>
        <v/>
      </c>
      <c r="AL170" s="2002" t="n">
        <v>72.11</v>
      </c>
      <c r="AM170" s="1477">
        <f> IF(AL170 = 0, "", 1-AL170/$O170)</f>
        <v/>
      </c>
      <c r="AN170" s="1474">
        <f>IF($O170 = "", "", AP$18)</f>
        <v/>
      </c>
      <c r="AO170" s="1475">
        <f>IF($O170="","",AP$20)</f>
        <v/>
      </c>
      <c r="AP170" s="2003" t="n">
        <v>72.11</v>
      </c>
      <c r="AQ170" s="1477">
        <f> IF(AP170 = 0, "", 1-AP170/$O170)</f>
        <v/>
      </c>
      <c r="AR170" s="1478">
        <f>IF($O170 = "", "", AT$18)</f>
        <v/>
      </c>
      <c r="AS170" s="1478">
        <f>IF($O170="","",AT$20)</f>
        <v/>
      </c>
      <c r="AT170" s="2002" t="n">
        <v>72.11</v>
      </c>
      <c r="AU170" s="1481">
        <f> IF(AT170 = 0, "", 1-AT170/$O170)</f>
        <v/>
      </c>
      <c r="AV170" s="1474">
        <f>IF($O170 = "", "", AX$18)</f>
        <v/>
      </c>
      <c r="AW170" s="1475">
        <f>IF($O170="","",AX$20)</f>
        <v/>
      </c>
      <c r="AX170" s="2003" t="n">
        <v>68.31</v>
      </c>
      <c r="AY170" s="1481">
        <f> IF(AX170 = 0, "", 1-AX170/$O170)</f>
        <v/>
      </c>
      <c r="AZ170" s="1478">
        <f>IF($O170 = "", "", BB$18)</f>
        <v/>
      </c>
      <c r="BA170" s="1478">
        <f>IF($O170="","",BB$20)</f>
        <v/>
      </c>
      <c r="BB170" s="2002" t="n">
        <v>64.52</v>
      </c>
      <c r="BC170" s="1481">
        <f> IF(BB170 = 0, "", 1-BB170/$O170)</f>
        <v/>
      </c>
      <c r="BD170" s="1474">
        <f>IF($O170 = "", "", BF$18)</f>
        <v/>
      </c>
      <c r="BE170" s="1475">
        <f>IF($O170="","",BF$20)</f>
        <v/>
      </c>
      <c r="BF170" s="2003" t="n">
        <v>60.72</v>
      </c>
      <c r="BG170" s="1481">
        <f> IF(BF170 = 0, "", 1-BF170/$O170)</f>
        <v/>
      </c>
      <c r="BH170" s="1478">
        <f>IF($O170 = "", "", BJ$18)</f>
        <v/>
      </c>
      <c r="BI170" s="1478">
        <f>IF($O170="","",BJ$20)</f>
        <v/>
      </c>
      <c r="BJ170" s="2002" t="n"/>
      <c r="BK170" s="1481">
        <f> IF(BJ170 = 0, "", 1-BJ170/$O170)</f>
        <v/>
      </c>
      <c r="BL170" s="1474">
        <f>IF($O170 = "", "", BN$18)</f>
        <v/>
      </c>
      <c r="BM170" s="1475">
        <f>IF($O170="","",BN$20)</f>
        <v/>
      </c>
      <c r="BN170" s="2003" t="n"/>
      <c r="BO170" s="1481">
        <f> IF(BN170 = 0, "", 1-BN170/$O170)</f>
        <v/>
      </c>
      <c r="BP170" s="1478">
        <f>IF($O170 = "", "", BR$18)</f>
        <v/>
      </c>
      <c r="BQ170" s="1478">
        <f>IF($O170="","",BR$20)</f>
        <v/>
      </c>
      <c r="BR170" s="2002" t="n"/>
      <c r="BS170" s="1481">
        <f> IF(BR170 = 0, "", 1-BR170/$O170)</f>
        <v/>
      </c>
    </row>
    <row r="171" ht="13.5" customHeight="1" s="1659">
      <c r="A171" s="1185" t="n"/>
      <c r="B171" s="1350" t="n">
        <v>71249293164</v>
      </c>
      <c r="C171" s="1352" t="inlineStr">
        <is>
          <t>136265893_MY-468197312</t>
        </is>
      </c>
      <c r="D171" s="1353" t="n">
        <v>136265893</v>
      </c>
      <c r="E171" s="1258" t="n"/>
      <c r="F171" s="1188" t="inlineStr">
        <is>
          <t>L'Oreal Paris Infallible Pro-Matte Powder</t>
        </is>
      </c>
      <c r="G171" s="1188" t="n"/>
      <c r="H171" s="1188" t="n"/>
      <c r="I171" s="1188" t="n"/>
      <c r="J171" s="1188" t="n"/>
      <c r="K171" s="1188" t="n"/>
      <c r="L171" s="1188" t="n"/>
      <c r="M171" s="1188" t="n"/>
      <c r="N171" s="1187" t="inlineStr">
        <is>
          <t>Single</t>
        </is>
      </c>
      <c r="O171" s="2000" t="n">
        <v>75.90000000000001</v>
      </c>
      <c r="P171" s="1474">
        <f>IF($O171 = "", "", R$18)</f>
        <v/>
      </c>
      <c r="Q171" s="1475">
        <f>IF($O171="","",R$20)</f>
        <v/>
      </c>
      <c r="R171" s="2003" t="n">
        <v>72.11</v>
      </c>
      <c r="S171" s="1477">
        <f> IF(R171 = 0, "", 1-R171/$O171)</f>
        <v/>
      </c>
      <c r="T171" s="1478">
        <f>IF($O171 = "", "", V$18)</f>
        <v/>
      </c>
      <c r="U171" s="1478">
        <f>IF($O171="","",V$20)</f>
        <v/>
      </c>
      <c r="V171" s="2002" t="n">
        <v>72.11</v>
      </c>
      <c r="W171" s="1477">
        <f> IF(V171 = 0, "", 1-V171/$O171)</f>
        <v/>
      </c>
      <c r="X171" s="1474">
        <f>IF($O171 = "", "", Z$18)</f>
        <v/>
      </c>
      <c r="Y171" s="1475">
        <f>IF($O171="","",Z$20)</f>
        <v/>
      </c>
      <c r="Z171" s="2003" t="n">
        <v>68.31</v>
      </c>
      <c r="AA171" s="1477">
        <f> IF(Z171 = 0, "", 1-Z171/$O171)</f>
        <v/>
      </c>
      <c r="AB171" s="1478">
        <f>IF($O171 = "", "", AD$18)</f>
        <v/>
      </c>
      <c r="AC171" s="1478">
        <f>IF($O171="","",AD$20)</f>
        <v/>
      </c>
      <c r="AD171" s="2002" t="n">
        <v>64.52</v>
      </c>
      <c r="AE171" s="1477">
        <f> IF(AD171 = 0, "", 1-AD171/$O171)</f>
        <v/>
      </c>
      <c r="AF171" s="1474">
        <f>IF($O171 = "", "", AH$18)</f>
        <v/>
      </c>
      <c r="AG171" s="1475">
        <f>IF($O171="","",AH$20)</f>
        <v/>
      </c>
      <c r="AH171" s="2003" t="n">
        <v>60.72</v>
      </c>
      <c r="AI171" s="1477">
        <f> IF(AH171 = 0, "", 1-AH171/$O171)</f>
        <v/>
      </c>
      <c r="AJ171" s="1478">
        <f>IF($O171 = "", "", AL$18)</f>
        <v/>
      </c>
      <c r="AK171" s="1478">
        <f>IF($O171="","",AL$20)</f>
        <v/>
      </c>
      <c r="AL171" s="2002" t="n">
        <v>72.11</v>
      </c>
      <c r="AM171" s="1477">
        <f> IF(AL171 = 0, "", 1-AL171/$O171)</f>
        <v/>
      </c>
      <c r="AN171" s="1474">
        <f>IF($O171 = "", "", AP$18)</f>
        <v/>
      </c>
      <c r="AO171" s="1475">
        <f>IF($O171="","",AP$20)</f>
        <v/>
      </c>
      <c r="AP171" s="2003" t="n">
        <v>72.11</v>
      </c>
      <c r="AQ171" s="1477">
        <f> IF(AP171 = 0, "", 1-AP171/$O171)</f>
        <v/>
      </c>
      <c r="AR171" s="1478">
        <f>IF($O171 = "", "", AT$18)</f>
        <v/>
      </c>
      <c r="AS171" s="1478">
        <f>IF($O171="","",AT$20)</f>
        <v/>
      </c>
      <c r="AT171" s="2002" t="n">
        <v>72.11</v>
      </c>
      <c r="AU171" s="1481">
        <f> IF(AT171 = 0, "", 1-AT171/$O171)</f>
        <v/>
      </c>
      <c r="AV171" s="1474">
        <f>IF($O171 = "", "", AX$18)</f>
        <v/>
      </c>
      <c r="AW171" s="1475">
        <f>IF($O171="","",AX$20)</f>
        <v/>
      </c>
      <c r="AX171" s="2003" t="n">
        <v>68.31</v>
      </c>
      <c r="AY171" s="1481">
        <f> IF(AX171 = 0, "", 1-AX171/$O171)</f>
        <v/>
      </c>
      <c r="AZ171" s="1478">
        <f>IF($O171 = "", "", BB$18)</f>
        <v/>
      </c>
      <c r="BA171" s="1478">
        <f>IF($O171="","",BB$20)</f>
        <v/>
      </c>
      <c r="BB171" s="2002" t="n">
        <v>64.52</v>
      </c>
      <c r="BC171" s="1481">
        <f> IF(BB171 = 0, "", 1-BB171/$O171)</f>
        <v/>
      </c>
      <c r="BD171" s="1474">
        <f>IF($O171 = "", "", BF$18)</f>
        <v/>
      </c>
      <c r="BE171" s="1475">
        <f>IF($O171="","",BF$20)</f>
        <v/>
      </c>
      <c r="BF171" s="2003" t="n">
        <v>60.72</v>
      </c>
      <c r="BG171" s="1481">
        <f> IF(BF171 = 0, "", 1-BF171/$O171)</f>
        <v/>
      </c>
      <c r="BH171" s="1478">
        <f>IF($O171 = "", "", BJ$18)</f>
        <v/>
      </c>
      <c r="BI171" s="1478">
        <f>IF($O171="","",BJ$20)</f>
        <v/>
      </c>
      <c r="BJ171" s="2002" t="n"/>
      <c r="BK171" s="1481">
        <f> IF(BJ171 = 0, "", 1-BJ171/$O171)</f>
        <v/>
      </c>
      <c r="BL171" s="1474">
        <f>IF($O171 = "", "", BN$18)</f>
        <v/>
      </c>
      <c r="BM171" s="1475">
        <f>IF($O171="","",BN$20)</f>
        <v/>
      </c>
      <c r="BN171" s="2003" t="n"/>
      <c r="BO171" s="1481">
        <f> IF(BN171 = 0, "", 1-BN171/$O171)</f>
        <v/>
      </c>
      <c r="BP171" s="1478">
        <f>IF($O171 = "", "", BR$18)</f>
        <v/>
      </c>
      <c r="BQ171" s="1478">
        <f>IF($O171="","",BR$20)</f>
        <v/>
      </c>
      <c r="BR171" s="2002" t="n"/>
      <c r="BS171" s="1481">
        <f> IF(BR171 = 0, "", 1-BR171/$O171)</f>
        <v/>
      </c>
    </row>
    <row r="172" ht="13.5" customHeight="1" s="1659">
      <c r="A172" s="1185" t="n"/>
      <c r="B172" s="1350" t="n">
        <v>71249293157</v>
      </c>
      <c r="C172" s="1352" t="inlineStr">
        <is>
          <t>136265893_MY-468198789</t>
        </is>
      </c>
      <c r="D172" s="1353" t="n">
        <v>136265893</v>
      </c>
      <c r="E172" s="1258" t="n"/>
      <c r="F172" s="1188" t="inlineStr">
        <is>
          <t>L'Oreal Paris Infallible Pro-Matte Powder</t>
        </is>
      </c>
      <c r="G172" s="1188" t="n"/>
      <c r="H172" s="1188" t="n"/>
      <c r="I172" s="1188" t="n"/>
      <c r="J172" s="1188" t="n"/>
      <c r="K172" s="1188" t="n"/>
      <c r="L172" s="1188" t="n"/>
      <c r="M172" s="1188" t="n"/>
      <c r="N172" s="1187" t="inlineStr">
        <is>
          <t>Single</t>
        </is>
      </c>
      <c r="O172" s="2000" t="n">
        <v>75.90000000000001</v>
      </c>
      <c r="P172" s="1474">
        <f>IF($O172 = "", "", R$18)</f>
        <v/>
      </c>
      <c r="Q172" s="1475">
        <f>IF($O172="","",R$20)</f>
        <v/>
      </c>
      <c r="R172" s="2003" t="n">
        <v>72.11</v>
      </c>
      <c r="S172" s="1477">
        <f> IF(R172 = 0, "", 1-R172/$O172)</f>
        <v/>
      </c>
      <c r="T172" s="1478">
        <f>IF($O172 = "", "", V$18)</f>
        <v/>
      </c>
      <c r="U172" s="1478">
        <f>IF($O172="","",V$20)</f>
        <v/>
      </c>
      <c r="V172" s="2002" t="n">
        <v>72.11</v>
      </c>
      <c r="W172" s="1477">
        <f> IF(V172 = 0, "", 1-V172/$O172)</f>
        <v/>
      </c>
      <c r="X172" s="1474">
        <f>IF($O172 = "", "", Z$18)</f>
        <v/>
      </c>
      <c r="Y172" s="1475">
        <f>IF($O172="","",Z$20)</f>
        <v/>
      </c>
      <c r="Z172" s="2003" t="n">
        <v>68.31</v>
      </c>
      <c r="AA172" s="1477">
        <f> IF(Z172 = 0, "", 1-Z172/$O172)</f>
        <v/>
      </c>
      <c r="AB172" s="1478">
        <f>IF($O172 = "", "", AD$18)</f>
        <v/>
      </c>
      <c r="AC172" s="1478">
        <f>IF($O172="","",AD$20)</f>
        <v/>
      </c>
      <c r="AD172" s="2002" t="n">
        <v>64.52</v>
      </c>
      <c r="AE172" s="1477">
        <f> IF(AD172 = 0, "", 1-AD172/$O172)</f>
        <v/>
      </c>
      <c r="AF172" s="1474">
        <f>IF($O172 = "", "", AH$18)</f>
        <v/>
      </c>
      <c r="AG172" s="1475">
        <f>IF($O172="","",AH$20)</f>
        <v/>
      </c>
      <c r="AH172" s="2003" t="n">
        <v>60.72</v>
      </c>
      <c r="AI172" s="1477">
        <f> IF(AH172 = 0, "", 1-AH172/$O172)</f>
        <v/>
      </c>
      <c r="AJ172" s="1478">
        <f>IF($O172 = "", "", AL$18)</f>
        <v/>
      </c>
      <c r="AK172" s="1478">
        <f>IF($O172="","",AL$20)</f>
        <v/>
      </c>
      <c r="AL172" s="2002" t="n">
        <v>72.11</v>
      </c>
      <c r="AM172" s="1477">
        <f> IF(AL172 = 0, "", 1-AL172/$O172)</f>
        <v/>
      </c>
      <c r="AN172" s="1474">
        <f>IF($O172 = "", "", AP$18)</f>
        <v/>
      </c>
      <c r="AO172" s="1475">
        <f>IF($O172="","",AP$20)</f>
        <v/>
      </c>
      <c r="AP172" s="2003" t="n">
        <v>72.11</v>
      </c>
      <c r="AQ172" s="1477">
        <f> IF(AP172 = 0, "", 1-AP172/$O172)</f>
        <v/>
      </c>
      <c r="AR172" s="1478">
        <f>IF($O172 = "", "", AT$18)</f>
        <v/>
      </c>
      <c r="AS172" s="1478">
        <f>IF($O172="","",AT$20)</f>
        <v/>
      </c>
      <c r="AT172" s="2002" t="n">
        <v>72.11</v>
      </c>
      <c r="AU172" s="1481">
        <f> IF(AT172 = 0, "", 1-AT172/$O172)</f>
        <v/>
      </c>
      <c r="AV172" s="1474">
        <f>IF($O172 = "", "", AX$18)</f>
        <v/>
      </c>
      <c r="AW172" s="1475">
        <f>IF($O172="","",AX$20)</f>
        <v/>
      </c>
      <c r="AX172" s="2003" t="n">
        <v>68.31</v>
      </c>
      <c r="AY172" s="1481">
        <f> IF(AX172 = 0, "", 1-AX172/$O172)</f>
        <v/>
      </c>
      <c r="AZ172" s="1478">
        <f>IF($O172 = "", "", BB$18)</f>
        <v/>
      </c>
      <c r="BA172" s="1478">
        <f>IF($O172="","",BB$20)</f>
        <v/>
      </c>
      <c r="BB172" s="2002" t="n">
        <v>64.52</v>
      </c>
      <c r="BC172" s="1481">
        <f> IF(BB172 = 0, "", 1-BB172/$O172)</f>
        <v/>
      </c>
      <c r="BD172" s="1474">
        <f>IF($O172 = "", "", BF$18)</f>
        <v/>
      </c>
      <c r="BE172" s="1475">
        <f>IF($O172="","",BF$20)</f>
        <v/>
      </c>
      <c r="BF172" s="2003" t="n">
        <v>60.72</v>
      </c>
      <c r="BG172" s="1481">
        <f> IF(BF172 = 0, "", 1-BF172/$O172)</f>
        <v/>
      </c>
      <c r="BH172" s="1478">
        <f>IF($O172 = "", "", BJ$18)</f>
        <v/>
      </c>
      <c r="BI172" s="1478">
        <f>IF($O172="","",BJ$20)</f>
        <v/>
      </c>
      <c r="BJ172" s="2002" t="n"/>
      <c r="BK172" s="1481">
        <f> IF(BJ172 = 0, "", 1-BJ172/$O172)</f>
        <v/>
      </c>
      <c r="BL172" s="1474">
        <f>IF($O172 = "", "", BN$18)</f>
        <v/>
      </c>
      <c r="BM172" s="1475">
        <f>IF($O172="","",BN$20)</f>
        <v/>
      </c>
      <c r="BN172" s="2003" t="n"/>
      <c r="BO172" s="1481">
        <f> IF(BN172 = 0, "", 1-BN172/$O172)</f>
        <v/>
      </c>
      <c r="BP172" s="1478">
        <f>IF($O172 = "", "", BR$18)</f>
        <v/>
      </c>
      <c r="BQ172" s="1478">
        <f>IF($O172="","",BR$20)</f>
        <v/>
      </c>
      <c r="BR172" s="2002" t="n"/>
      <c r="BS172" s="1481">
        <f> IF(BR172 = 0, "", 1-BR172/$O172)</f>
        <v/>
      </c>
    </row>
    <row r="173" ht="13.5" customHeight="1" s="1659">
      <c r="A173" s="1185" t="n"/>
      <c r="B173" s="1350" t="n">
        <v>71249293171</v>
      </c>
      <c r="C173" s="1352" t="inlineStr">
        <is>
          <t>136265893_MY-468198790</t>
        </is>
      </c>
      <c r="D173" s="1353" t="n">
        <v>136265893</v>
      </c>
      <c r="E173" s="1258" t="n"/>
      <c r="F173" s="1188" t="inlineStr">
        <is>
          <t>L'Oreal Paris Infallible Pro-Matte Powder</t>
        </is>
      </c>
      <c r="G173" s="1188" t="n"/>
      <c r="H173" s="1188" t="n"/>
      <c r="I173" s="1188" t="n"/>
      <c r="J173" s="1188" t="n"/>
      <c r="K173" s="1188" t="n"/>
      <c r="L173" s="1188" t="n"/>
      <c r="M173" s="1188" t="n"/>
      <c r="N173" s="1187" t="inlineStr">
        <is>
          <t>Single</t>
        </is>
      </c>
      <c r="O173" s="2000" t="n">
        <v>75.90000000000001</v>
      </c>
      <c r="P173" s="1474">
        <f>IF($O173 = "", "", R$18)</f>
        <v/>
      </c>
      <c r="Q173" s="1475">
        <f>IF($O173="","",R$20)</f>
        <v/>
      </c>
      <c r="R173" s="2003" t="n">
        <v>72.11</v>
      </c>
      <c r="S173" s="1477">
        <f> IF(R173 = 0, "", 1-R173/$O173)</f>
        <v/>
      </c>
      <c r="T173" s="1478">
        <f>IF($O173 = "", "", V$18)</f>
        <v/>
      </c>
      <c r="U173" s="1478">
        <f>IF($O173="","",V$20)</f>
        <v/>
      </c>
      <c r="V173" s="2002" t="n">
        <v>72.11</v>
      </c>
      <c r="W173" s="1477">
        <f> IF(V173 = 0, "", 1-V173/$O173)</f>
        <v/>
      </c>
      <c r="X173" s="1474">
        <f>IF($O173 = "", "", Z$18)</f>
        <v/>
      </c>
      <c r="Y173" s="1475">
        <f>IF($O173="","",Z$20)</f>
        <v/>
      </c>
      <c r="Z173" s="2003" t="n">
        <v>68.31</v>
      </c>
      <c r="AA173" s="1477">
        <f> IF(Z173 = 0, "", 1-Z173/$O173)</f>
        <v/>
      </c>
      <c r="AB173" s="1478">
        <f>IF($O173 = "", "", AD$18)</f>
        <v/>
      </c>
      <c r="AC173" s="1478">
        <f>IF($O173="","",AD$20)</f>
        <v/>
      </c>
      <c r="AD173" s="2002" t="n">
        <v>64.52</v>
      </c>
      <c r="AE173" s="1477">
        <f> IF(AD173 = 0, "", 1-AD173/$O173)</f>
        <v/>
      </c>
      <c r="AF173" s="1474">
        <f>IF($O173 = "", "", AH$18)</f>
        <v/>
      </c>
      <c r="AG173" s="1475">
        <f>IF($O173="","",AH$20)</f>
        <v/>
      </c>
      <c r="AH173" s="2003" t="n">
        <v>60.72</v>
      </c>
      <c r="AI173" s="1477">
        <f> IF(AH173 = 0, "", 1-AH173/$O173)</f>
        <v/>
      </c>
      <c r="AJ173" s="1478">
        <f>IF($O173 = "", "", AL$18)</f>
        <v/>
      </c>
      <c r="AK173" s="1478">
        <f>IF($O173="","",AL$20)</f>
        <v/>
      </c>
      <c r="AL173" s="2002" t="n">
        <v>72.11</v>
      </c>
      <c r="AM173" s="1477">
        <f> IF(AL173 = 0, "", 1-AL173/$O173)</f>
        <v/>
      </c>
      <c r="AN173" s="1474">
        <f>IF($O173 = "", "", AP$18)</f>
        <v/>
      </c>
      <c r="AO173" s="1475">
        <f>IF($O173="","",AP$20)</f>
        <v/>
      </c>
      <c r="AP173" s="2003" t="n">
        <v>72.11</v>
      </c>
      <c r="AQ173" s="1477">
        <f> IF(AP173 = 0, "", 1-AP173/$O173)</f>
        <v/>
      </c>
      <c r="AR173" s="1478">
        <f>IF($O173 = "", "", AT$18)</f>
        <v/>
      </c>
      <c r="AS173" s="1478">
        <f>IF($O173="","",AT$20)</f>
        <v/>
      </c>
      <c r="AT173" s="2002" t="n">
        <v>72.11</v>
      </c>
      <c r="AU173" s="1481">
        <f> IF(AT173 = 0, "", 1-AT173/$O173)</f>
        <v/>
      </c>
      <c r="AV173" s="1474">
        <f>IF($O173 = "", "", AX$18)</f>
        <v/>
      </c>
      <c r="AW173" s="1475">
        <f>IF($O173="","",AX$20)</f>
        <v/>
      </c>
      <c r="AX173" s="2003" t="n">
        <v>68.31</v>
      </c>
      <c r="AY173" s="1481">
        <f> IF(AX173 = 0, "", 1-AX173/$O173)</f>
        <v/>
      </c>
      <c r="AZ173" s="1478">
        <f>IF($O173 = "", "", BB$18)</f>
        <v/>
      </c>
      <c r="BA173" s="1478">
        <f>IF($O173="","",BB$20)</f>
        <v/>
      </c>
      <c r="BB173" s="2002" t="n">
        <v>64.52</v>
      </c>
      <c r="BC173" s="1481">
        <f> IF(BB173 = 0, "", 1-BB173/$O173)</f>
        <v/>
      </c>
      <c r="BD173" s="1474">
        <f>IF($O173 = "", "", BF$18)</f>
        <v/>
      </c>
      <c r="BE173" s="1475">
        <f>IF($O173="","",BF$20)</f>
        <v/>
      </c>
      <c r="BF173" s="2003" t="n">
        <v>60.72</v>
      </c>
      <c r="BG173" s="1481">
        <f> IF(BF173 = 0, "", 1-BF173/$O173)</f>
        <v/>
      </c>
      <c r="BH173" s="1478">
        <f>IF($O173 = "", "", BJ$18)</f>
        <v/>
      </c>
      <c r="BI173" s="1478">
        <f>IF($O173="","",BJ$20)</f>
        <v/>
      </c>
      <c r="BJ173" s="2002" t="n"/>
      <c r="BK173" s="1481">
        <f> IF(BJ173 = 0, "", 1-BJ173/$O173)</f>
        <v/>
      </c>
      <c r="BL173" s="1474">
        <f>IF($O173 = "", "", BN$18)</f>
        <v/>
      </c>
      <c r="BM173" s="1475">
        <f>IF($O173="","",BN$20)</f>
        <v/>
      </c>
      <c r="BN173" s="2003" t="n"/>
      <c r="BO173" s="1481">
        <f> IF(BN173 = 0, "", 1-BN173/$O173)</f>
        <v/>
      </c>
      <c r="BP173" s="1478">
        <f>IF($O173 = "", "", BR$18)</f>
        <v/>
      </c>
      <c r="BQ173" s="1478">
        <f>IF($O173="","",BR$20)</f>
        <v/>
      </c>
      <c r="BR173" s="2002" t="n"/>
      <c r="BS173" s="1481">
        <f> IF(BR173 = 0, "", 1-BR173/$O173)</f>
        <v/>
      </c>
    </row>
    <row r="174" ht="13.5" customHeight="1" s="1659">
      <c r="A174" s="1185" t="n"/>
      <c r="B174" s="1350" t="n">
        <v>71249293188</v>
      </c>
      <c r="C174" s="1352" t="inlineStr">
        <is>
          <t>136265893_MY-468198791</t>
        </is>
      </c>
      <c r="D174" s="1353" t="n">
        <v>136265893</v>
      </c>
      <c r="E174" s="1258" t="n"/>
      <c r="F174" s="1188" t="inlineStr">
        <is>
          <t>L'Oreal Paris Infallible Pro-Matte Powder</t>
        </is>
      </c>
      <c r="G174" s="1188" t="n"/>
      <c r="H174" s="1188" t="n"/>
      <c r="I174" s="1188" t="n"/>
      <c r="J174" s="1188" t="n"/>
      <c r="K174" s="1188" t="n"/>
      <c r="L174" s="1188" t="n"/>
      <c r="M174" s="1188" t="n"/>
      <c r="N174" s="1187" t="inlineStr">
        <is>
          <t>Single</t>
        </is>
      </c>
      <c r="O174" s="2000" t="n">
        <v>75.90000000000001</v>
      </c>
      <c r="P174" s="1474">
        <f>IF($O174 = "", "", R$18)</f>
        <v/>
      </c>
      <c r="Q174" s="1475">
        <f>IF($O174="","",R$20)</f>
        <v/>
      </c>
      <c r="R174" s="2003" t="n">
        <v>72.11</v>
      </c>
      <c r="S174" s="1477">
        <f> IF(R174 = 0, "", 1-R174/$O174)</f>
        <v/>
      </c>
      <c r="T174" s="1478">
        <f>IF($O174 = "", "", V$18)</f>
        <v/>
      </c>
      <c r="U174" s="1478">
        <f>IF($O174="","",V$20)</f>
        <v/>
      </c>
      <c r="V174" s="2002" t="n">
        <v>72.11</v>
      </c>
      <c r="W174" s="1477">
        <f> IF(V174 = 0, "", 1-V174/$O174)</f>
        <v/>
      </c>
      <c r="X174" s="1474">
        <f>IF($O174 = "", "", Z$18)</f>
        <v/>
      </c>
      <c r="Y174" s="1475">
        <f>IF($O174="","",Z$20)</f>
        <v/>
      </c>
      <c r="Z174" s="2003" t="n">
        <v>68.31</v>
      </c>
      <c r="AA174" s="1477">
        <f> IF(Z174 = 0, "", 1-Z174/$O174)</f>
        <v/>
      </c>
      <c r="AB174" s="1478">
        <f>IF($O174 = "", "", AD$18)</f>
        <v/>
      </c>
      <c r="AC174" s="1478">
        <f>IF($O174="","",AD$20)</f>
        <v/>
      </c>
      <c r="AD174" s="2002" t="n">
        <v>64.52</v>
      </c>
      <c r="AE174" s="1477">
        <f> IF(AD174 = 0, "", 1-AD174/$O174)</f>
        <v/>
      </c>
      <c r="AF174" s="1474">
        <f>IF($O174 = "", "", AH$18)</f>
        <v/>
      </c>
      <c r="AG174" s="1475">
        <f>IF($O174="","",AH$20)</f>
        <v/>
      </c>
      <c r="AH174" s="2003" t="n">
        <v>60.72</v>
      </c>
      <c r="AI174" s="1477">
        <f> IF(AH174 = 0, "", 1-AH174/$O174)</f>
        <v/>
      </c>
      <c r="AJ174" s="1478">
        <f>IF($O174 = "", "", AL$18)</f>
        <v/>
      </c>
      <c r="AK174" s="1478">
        <f>IF($O174="","",AL$20)</f>
        <v/>
      </c>
      <c r="AL174" s="2002" t="n">
        <v>72.11</v>
      </c>
      <c r="AM174" s="1477">
        <f> IF(AL174 = 0, "", 1-AL174/$O174)</f>
        <v/>
      </c>
      <c r="AN174" s="1474">
        <f>IF($O174 = "", "", AP$18)</f>
        <v/>
      </c>
      <c r="AO174" s="1475">
        <f>IF($O174="","",AP$20)</f>
        <v/>
      </c>
      <c r="AP174" s="2003" t="n">
        <v>72.11</v>
      </c>
      <c r="AQ174" s="1477">
        <f> IF(AP174 = 0, "", 1-AP174/$O174)</f>
        <v/>
      </c>
      <c r="AR174" s="1478">
        <f>IF($O174 = "", "", AT$18)</f>
        <v/>
      </c>
      <c r="AS174" s="1478">
        <f>IF($O174="","",AT$20)</f>
        <v/>
      </c>
      <c r="AT174" s="2002" t="n">
        <v>72.11</v>
      </c>
      <c r="AU174" s="1481">
        <f> IF(AT174 = 0, "", 1-AT174/$O174)</f>
        <v/>
      </c>
      <c r="AV174" s="1474">
        <f>IF($O174 = "", "", AX$18)</f>
        <v/>
      </c>
      <c r="AW174" s="1475">
        <f>IF($O174="","",AX$20)</f>
        <v/>
      </c>
      <c r="AX174" s="2003" t="n">
        <v>68.31</v>
      </c>
      <c r="AY174" s="1481">
        <f> IF(AX174 = 0, "", 1-AX174/$O174)</f>
        <v/>
      </c>
      <c r="AZ174" s="1478">
        <f>IF($O174 = "", "", BB$18)</f>
        <v/>
      </c>
      <c r="BA174" s="1478">
        <f>IF($O174="","",BB$20)</f>
        <v/>
      </c>
      <c r="BB174" s="2002" t="n">
        <v>64.52</v>
      </c>
      <c r="BC174" s="1481">
        <f> IF(BB174 = 0, "", 1-BB174/$O174)</f>
        <v/>
      </c>
      <c r="BD174" s="1474">
        <f>IF($O174 = "", "", BF$18)</f>
        <v/>
      </c>
      <c r="BE174" s="1475">
        <f>IF($O174="","",BF$20)</f>
        <v/>
      </c>
      <c r="BF174" s="2003" t="n">
        <v>60.72</v>
      </c>
      <c r="BG174" s="1481">
        <f> IF(BF174 = 0, "", 1-BF174/$O174)</f>
        <v/>
      </c>
      <c r="BH174" s="1478">
        <f>IF($O174 = "", "", BJ$18)</f>
        <v/>
      </c>
      <c r="BI174" s="1478">
        <f>IF($O174="","",BJ$20)</f>
        <v/>
      </c>
      <c r="BJ174" s="2002" t="n"/>
      <c r="BK174" s="1481">
        <f> IF(BJ174 = 0, "", 1-BJ174/$O174)</f>
        <v/>
      </c>
      <c r="BL174" s="1474">
        <f>IF($O174 = "", "", BN$18)</f>
        <v/>
      </c>
      <c r="BM174" s="1475">
        <f>IF($O174="","",BN$20)</f>
        <v/>
      </c>
      <c r="BN174" s="2003" t="n"/>
      <c r="BO174" s="1481">
        <f> IF(BN174 = 0, "", 1-BN174/$O174)</f>
        <v/>
      </c>
      <c r="BP174" s="1478">
        <f>IF($O174 = "", "", BR$18)</f>
        <v/>
      </c>
      <c r="BQ174" s="1478">
        <f>IF($O174="","",BR$20)</f>
        <v/>
      </c>
      <c r="BR174" s="2002" t="n"/>
      <c r="BS174" s="1481">
        <f> IF(BR174 = 0, "", 1-BR174/$O174)</f>
        <v/>
      </c>
    </row>
    <row r="175" ht="13.5" customHeight="1" s="1659">
      <c r="A175" s="1185" t="n"/>
      <c r="B175" s="1350" t="n">
        <v>6928820086988</v>
      </c>
      <c r="C175" s="1352" t="inlineStr">
        <is>
          <t>LO533HBABMEAKOANMY-126992162</t>
        </is>
      </c>
      <c r="D175" s="1353" t="n">
        <v>174111199</v>
      </c>
      <c r="E175" s="1258" t="n"/>
      <c r="F175" s="1188" t="inlineStr">
        <is>
          <t>L'Oreal Paris Revitalift Micronized Centella Essence Water 130ml</t>
        </is>
      </c>
      <c r="G175" s="1188" t="n"/>
      <c r="H175" s="1188" t="n"/>
      <c r="I175" s="1188" t="n"/>
      <c r="J175" s="1188" t="n"/>
      <c r="K175" s="1188" t="n"/>
      <c r="L175" s="1188" t="n"/>
      <c r="M175" s="1188" t="n"/>
      <c r="N175" s="1187" t="inlineStr">
        <is>
          <t>Single</t>
        </is>
      </c>
      <c r="O175" s="2000" t="n">
        <v>72.90000000000001</v>
      </c>
      <c r="P175" s="1474">
        <f>IF($O175 = "", "", R$18)</f>
        <v/>
      </c>
      <c r="Q175" s="1475">
        <f>IF($O175="","",R$20)</f>
        <v/>
      </c>
      <c r="R175" s="2003" t="n">
        <v>69.26000000000001</v>
      </c>
      <c r="S175" s="1477">
        <f> IF(R175 = 0, "", 1-R175/$O175)</f>
        <v/>
      </c>
      <c r="T175" s="1478">
        <f>IF($O175 = "", "", V$18)</f>
        <v/>
      </c>
      <c r="U175" s="1478">
        <f>IF($O175="","",V$20)</f>
        <v/>
      </c>
      <c r="V175" s="2002" t="n">
        <v>69.26000000000001</v>
      </c>
      <c r="W175" s="1477">
        <f> IF(V175 = 0, "", 1-V175/$O175)</f>
        <v/>
      </c>
      <c r="X175" s="1474">
        <f>IF($O175 = "", "", Z$18)</f>
        <v/>
      </c>
      <c r="Y175" s="1475">
        <f>IF($O175="","",Z$20)</f>
        <v/>
      </c>
      <c r="Z175" s="2003" t="n">
        <v>65.61</v>
      </c>
      <c r="AA175" s="1477">
        <f> IF(Z175 = 0, "", 1-Z175/$O175)</f>
        <v/>
      </c>
      <c r="AB175" s="1478">
        <f>IF($O175 = "", "", AD$18)</f>
        <v/>
      </c>
      <c r="AC175" s="1478">
        <f>IF($O175="","",AD$20)</f>
        <v/>
      </c>
      <c r="AD175" s="2002" t="n">
        <v>61.97</v>
      </c>
      <c r="AE175" s="1477">
        <f> IF(AD175 = 0, "", 1-AD175/$O175)</f>
        <v/>
      </c>
      <c r="AF175" s="1474">
        <f>IF($O175 = "", "", AH$18)</f>
        <v/>
      </c>
      <c r="AG175" s="1475">
        <f>IF($O175="","",AH$20)</f>
        <v/>
      </c>
      <c r="AH175" s="2003" t="n">
        <v>58.32</v>
      </c>
      <c r="AI175" s="1477">
        <f> IF(AH175 = 0, "", 1-AH175/$O175)</f>
        <v/>
      </c>
      <c r="AJ175" s="1478">
        <f>IF($O175 = "", "", AL$18)</f>
        <v/>
      </c>
      <c r="AK175" s="1478">
        <f>IF($O175="","",AL$20)</f>
        <v/>
      </c>
      <c r="AL175" s="2002" t="n">
        <v>69.26000000000001</v>
      </c>
      <c r="AM175" s="1477">
        <f> IF(AL175 = 0, "", 1-AL175/$O175)</f>
        <v/>
      </c>
      <c r="AN175" s="1474">
        <f>IF($O175 = "", "", AP$18)</f>
        <v/>
      </c>
      <c r="AO175" s="1475">
        <f>IF($O175="","",AP$20)</f>
        <v/>
      </c>
      <c r="AP175" s="2003" t="n">
        <v>69.26000000000001</v>
      </c>
      <c r="AQ175" s="1477">
        <f> IF(AP175 = 0, "", 1-AP175/$O175)</f>
        <v/>
      </c>
      <c r="AR175" s="1478">
        <f>IF($O175 = "", "", AT$18)</f>
        <v/>
      </c>
      <c r="AS175" s="1478">
        <f>IF($O175="","",AT$20)</f>
        <v/>
      </c>
      <c r="AT175" s="2002" t="n">
        <v>69.26000000000001</v>
      </c>
      <c r="AU175" s="1481">
        <f> IF(AT175 = 0, "", 1-AT175/$O175)</f>
        <v/>
      </c>
      <c r="AV175" s="1474">
        <f>IF($O175 = "", "", AX$18)</f>
        <v/>
      </c>
      <c r="AW175" s="1475">
        <f>IF($O175="","",AX$20)</f>
        <v/>
      </c>
      <c r="AX175" s="2003" t="n">
        <v>65.61</v>
      </c>
      <c r="AY175" s="1481">
        <f> IF(AX175 = 0, "", 1-AX175/$O175)</f>
        <v/>
      </c>
      <c r="AZ175" s="1478">
        <f>IF($O175 = "", "", BB$18)</f>
        <v/>
      </c>
      <c r="BA175" s="1478">
        <f>IF($O175="","",BB$20)</f>
        <v/>
      </c>
      <c r="BB175" s="2002" t="n">
        <v>61.97</v>
      </c>
      <c r="BC175" s="1481">
        <f> IF(BB175 = 0, "", 1-BB175/$O175)</f>
        <v/>
      </c>
      <c r="BD175" s="1474">
        <f>IF($O175 = "", "", BF$18)</f>
        <v/>
      </c>
      <c r="BE175" s="1475">
        <f>IF($O175="","",BF$20)</f>
        <v/>
      </c>
      <c r="BF175" s="2003" t="n">
        <v>58.32</v>
      </c>
      <c r="BG175" s="1481">
        <f> IF(BF175 = 0, "", 1-BF175/$O175)</f>
        <v/>
      </c>
      <c r="BH175" s="1478">
        <f>IF($O175 = "", "", BJ$18)</f>
        <v/>
      </c>
      <c r="BI175" s="1478">
        <f>IF($O175="","",BJ$20)</f>
        <v/>
      </c>
      <c r="BJ175" s="2002" t="n"/>
      <c r="BK175" s="1481">
        <f> IF(BJ175 = 0, "", 1-BJ175/$O175)</f>
        <v/>
      </c>
      <c r="BL175" s="1474">
        <f>IF($O175 = "", "", BN$18)</f>
        <v/>
      </c>
      <c r="BM175" s="1475">
        <f>IF($O175="","",BN$20)</f>
        <v/>
      </c>
      <c r="BN175" s="2003" t="n"/>
      <c r="BO175" s="1481">
        <f> IF(BN175 = 0, "", 1-BN175/$O175)</f>
        <v/>
      </c>
      <c r="BP175" s="1478">
        <f>IF($O175 = "", "", BR$18)</f>
        <v/>
      </c>
      <c r="BQ175" s="1478">
        <f>IF($O175="","",BR$20)</f>
        <v/>
      </c>
      <c r="BR175" s="2002" t="n"/>
      <c r="BS175" s="1481">
        <f> IF(BR175 = 0, "", 1-BR175/$O175)</f>
        <v/>
      </c>
    </row>
    <row r="176" ht="13.5" customHeight="1" s="1659">
      <c r="A176" s="1185" t="n"/>
      <c r="B176" s="1350" t="n">
        <v>9557534751454</v>
      </c>
      <c r="C176" s="1352" t="inlineStr">
        <is>
          <t>LO533HBAC8549GANMY-175311597</t>
        </is>
      </c>
      <c r="D176" s="1353" t="n">
        <v>205596860</v>
      </c>
      <c r="E176" s="1258" t="n"/>
      <c r="F176" s="1188" t="inlineStr">
        <is>
          <t>L'Oréal Paris Revitalift Anti Aging Day &amp; Night Cream/Moisturizer Skincare Set 50ml</t>
        </is>
      </c>
      <c r="G176" s="1188" t="n"/>
      <c r="H176" s="1188" t="n"/>
      <c r="I176" s="1188" t="n"/>
      <c r="J176" s="1188" t="n"/>
      <c r="K176" s="1188" t="n"/>
      <c r="L176" s="1188" t="n"/>
      <c r="M176" s="1188" t="n"/>
      <c r="N176" s="1187" t="inlineStr">
        <is>
          <t>Single</t>
        </is>
      </c>
      <c r="O176" s="2000" t="n">
        <v>162.9</v>
      </c>
      <c r="P176" s="1474">
        <f>IF($O176 = "", "", R$18)</f>
        <v/>
      </c>
      <c r="Q176" s="1475">
        <f>IF($O176="","",R$20)</f>
        <v/>
      </c>
      <c r="R176" s="2003" t="n">
        <v>154.76</v>
      </c>
      <c r="S176" s="1477">
        <f> IF(R176 = 0, "", 1-R176/$O176)</f>
        <v/>
      </c>
      <c r="T176" s="1478">
        <f>IF($O176 = "", "", V$18)</f>
        <v/>
      </c>
      <c r="U176" s="1478">
        <f>IF($O176="","",V$20)</f>
        <v/>
      </c>
      <c r="V176" s="2002" t="n">
        <v>154.76</v>
      </c>
      <c r="W176" s="1477">
        <f> IF(V176 = 0, "", 1-V176/$O176)</f>
        <v/>
      </c>
      <c r="X176" s="1474">
        <f>IF($O176 = "", "", Z$18)</f>
        <v/>
      </c>
      <c r="Y176" s="1475">
        <f>IF($O176="","",Z$20)</f>
        <v/>
      </c>
      <c r="Z176" s="2003" t="n">
        <v>146.61</v>
      </c>
      <c r="AA176" s="1477">
        <f> IF(Z176 = 0, "", 1-Z176/$O176)</f>
        <v/>
      </c>
      <c r="AB176" s="1478">
        <f>IF($O176 = "", "", AD$18)</f>
        <v/>
      </c>
      <c r="AC176" s="1478">
        <f>IF($O176="","",AD$20)</f>
        <v/>
      </c>
      <c r="AD176" s="2002" t="n">
        <v>138.47</v>
      </c>
      <c r="AE176" s="1477">
        <f> IF(AD176 = 0, "", 1-AD176/$O176)</f>
        <v/>
      </c>
      <c r="AF176" s="1474">
        <f>IF($O176 = "", "", AH$18)</f>
        <v/>
      </c>
      <c r="AG176" s="1475">
        <f>IF($O176="","",AH$20)</f>
        <v/>
      </c>
      <c r="AH176" s="2003" t="n">
        <v>130.32</v>
      </c>
      <c r="AI176" s="1477">
        <f> IF(AH176 = 0, "", 1-AH176/$O176)</f>
        <v/>
      </c>
      <c r="AJ176" s="1478">
        <f>IF($O176 = "", "", AL$18)</f>
        <v/>
      </c>
      <c r="AK176" s="1478">
        <f>IF($O176="","",AL$20)</f>
        <v/>
      </c>
      <c r="AL176" s="2002" t="n">
        <v>154.76</v>
      </c>
      <c r="AM176" s="1477">
        <f> IF(AL176 = 0, "", 1-AL176/$O176)</f>
        <v/>
      </c>
      <c r="AN176" s="1474">
        <f>IF($O176 = "", "", AP$18)</f>
        <v/>
      </c>
      <c r="AO176" s="1475">
        <f>IF($O176="","",AP$20)</f>
        <v/>
      </c>
      <c r="AP176" s="2003" t="n">
        <v>154.76</v>
      </c>
      <c r="AQ176" s="1477">
        <f> IF(AP176 = 0, "", 1-AP176/$O176)</f>
        <v/>
      </c>
      <c r="AR176" s="1478">
        <f>IF($O176 = "", "", AT$18)</f>
        <v/>
      </c>
      <c r="AS176" s="1478">
        <f>IF($O176="","",AT$20)</f>
        <v/>
      </c>
      <c r="AT176" s="2002" t="n">
        <v>154.76</v>
      </c>
      <c r="AU176" s="1481">
        <f> IF(AT176 = 0, "", 1-AT176/$O176)</f>
        <v/>
      </c>
      <c r="AV176" s="1474">
        <f>IF($O176 = "", "", AX$18)</f>
        <v/>
      </c>
      <c r="AW176" s="1475">
        <f>IF($O176="","",AX$20)</f>
        <v/>
      </c>
      <c r="AX176" s="2003" t="n">
        <v>146.61</v>
      </c>
      <c r="AY176" s="1481">
        <f> IF(AX176 = 0, "", 1-AX176/$O176)</f>
        <v/>
      </c>
      <c r="AZ176" s="1478">
        <f>IF($O176 = "", "", BB$18)</f>
        <v/>
      </c>
      <c r="BA176" s="1478">
        <f>IF($O176="","",BB$20)</f>
        <v/>
      </c>
      <c r="BB176" s="2002" t="n">
        <v>138.47</v>
      </c>
      <c r="BC176" s="1481">
        <f> IF(BB176 = 0, "", 1-BB176/$O176)</f>
        <v/>
      </c>
      <c r="BD176" s="1474">
        <f>IF($O176 = "", "", BF$18)</f>
        <v/>
      </c>
      <c r="BE176" s="1475">
        <f>IF($O176="","",BF$20)</f>
        <v/>
      </c>
      <c r="BF176" s="2003" t="n">
        <v>130.32</v>
      </c>
      <c r="BG176" s="1481">
        <f> IF(BF176 = 0, "", 1-BF176/$O176)</f>
        <v/>
      </c>
      <c r="BH176" s="1478">
        <f>IF($O176 = "", "", BJ$18)</f>
        <v/>
      </c>
      <c r="BI176" s="1478">
        <f>IF($O176="","",BJ$20)</f>
        <v/>
      </c>
      <c r="BJ176" s="2002" t="n"/>
      <c r="BK176" s="1481">
        <f> IF(BJ176 = 0, "", 1-BJ176/$O176)</f>
        <v/>
      </c>
      <c r="BL176" s="1474">
        <f>IF($O176 = "", "", BN$18)</f>
        <v/>
      </c>
      <c r="BM176" s="1475">
        <f>IF($O176="","",BN$20)</f>
        <v/>
      </c>
      <c r="BN176" s="2003" t="n"/>
      <c r="BO176" s="1481">
        <f> IF(BN176 = 0, "", 1-BN176/$O176)</f>
        <v/>
      </c>
      <c r="BP176" s="1478">
        <f>IF($O176 = "", "", BR$18)</f>
        <v/>
      </c>
      <c r="BQ176" s="1478">
        <f>IF($O176="","",BR$20)</f>
        <v/>
      </c>
      <c r="BR176" s="2002" t="n"/>
      <c r="BS176" s="1481">
        <f> IF(BR176 = 0, "", 1-BR176/$O176)</f>
        <v/>
      </c>
    </row>
    <row r="177" ht="13.5" customHeight="1" s="1659">
      <c r="A177" s="1185" t="n"/>
      <c r="B177" s="1350" t="n">
        <v>9557534751379</v>
      </c>
      <c r="C177" s="1352" t="inlineStr">
        <is>
          <t>LO533HBAC854YAANMY-175313023</t>
        </is>
      </c>
      <c r="D177" s="1353" t="n">
        <v>205633740</v>
      </c>
      <c r="E177" s="1258" t="n"/>
      <c r="F177" s="1188" t="inlineStr">
        <is>
          <t>L'Oreal Paris Extraordinary Oil Pink 100ml Twinpack</t>
        </is>
      </c>
      <c r="G177" s="1188" t="n"/>
      <c r="H177" s="1188" t="n"/>
      <c r="I177" s="1188" t="n"/>
      <c r="J177" s="1188" t="n"/>
      <c r="K177" s="1188" t="n"/>
      <c r="L177" s="1188" t="n"/>
      <c r="M177" s="1188" t="n"/>
      <c r="N177" s="1187" t="inlineStr">
        <is>
          <t>PBOM</t>
        </is>
      </c>
      <c r="O177" s="2000" t="n">
        <v>115</v>
      </c>
      <c r="P177" s="1474">
        <f>IF($O177 = "", "", R$18)</f>
        <v/>
      </c>
      <c r="Q177" s="1475">
        <f>IF($O177="","",R$20)</f>
        <v/>
      </c>
      <c r="R177" s="2003" t="n">
        <v>103.5</v>
      </c>
      <c r="S177" s="1477">
        <f> IF(R177 = 0, "", 1-R177/$O177)</f>
        <v/>
      </c>
      <c r="T177" s="1478">
        <f>IF($O177 = "", "", V$18)</f>
        <v/>
      </c>
      <c r="U177" s="1478">
        <f>IF($O177="","",V$20)</f>
        <v/>
      </c>
      <c r="V177" s="2002" t="n">
        <v>97.75</v>
      </c>
      <c r="W177" s="1477">
        <f> IF(V177 = 0, "", 1-V177/$O177)</f>
        <v/>
      </c>
      <c r="X177" s="1474">
        <f>IF($O177 = "", "", Z$18)</f>
        <v/>
      </c>
      <c r="Y177" s="1475">
        <f>IF($O177="","",Z$20)</f>
        <v/>
      </c>
      <c r="Z177" s="2003" t="n">
        <v>74.75</v>
      </c>
      <c r="AA177" s="1477">
        <f> IF(Z177 = 0, "", 1-Z177/$O177)</f>
        <v/>
      </c>
      <c r="AB177" s="1478">
        <f>IF($O177 = "", "", AD$18)</f>
        <v/>
      </c>
      <c r="AC177" s="1478">
        <f>IF($O177="","",AD$20)</f>
        <v/>
      </c>
      <c r="AD177" s="2002" t="n">
        <v>69</v>
      </c>
      <c r="AE177" s="1477">
        <f> IF(AD177 = 0, "", 1-AD177/$O177)</f>
        <v/>
      </c>
      <c r="AF177" s="1474">
        <f>IF($O177 = "", "", AH$18)</f>
        <v/>
      </c>
      <c r="AG177" s="1475">
        <f>IF($O177="","",AH$20)</f>
        <v/>
      </c>
      <c r="AH177" s="2003" t="n">
        <v>63.25</v>
      </c>
      <c r="AI177" s="1477">
        <f> IF(AH177 = 0, "", 1-AH177/$O177)</f>
        <v/>
      </c>
      <c r="AJ177" s="1478">
        <f>IF($O177 = "", "", AL$18)</f>
        <v/>
      </c>
      <c r="AK177" s="1478">
        <f>IF($O177="","",AL$20)</f>
        <v/>
      </c>
      <c r="AL177" s="2002" t="n">
        <v>103.5</v>
      </c>
      <c r="AM177" s="1477">
        <f> IF(AL177 = 0, "", 1-AL177/$O177)</f>
        <v/>
      </c>
      <c r="AN177" s="1474">
        <f>IF($O177 = "", "", AP$18)</f>
        <v/>
      </c>
      <c r="AO177" s="1475">
        <f>IF($O177="","",AP$20)</f>
        <v/>
      </c>
      <c r="AP177" s="2003" t="n">
        <v>97.75</v>
      </c>
      <c r="AQ177" s="1477">
        <f> IF(AP177 = 0, "", 1-AP177/$O177)</f>
        <v/>
      </c>
      <c r="AR177" s="1478">
        <f>IF($O177 = "", "", AT$18)</f>
        <v/>
      </c>
      <c r="AS177" s="1478">
        <f>IF($O177="","",AT$20)</f>
        <v/>
      </c>
      <c r="AT177" s="2002" t="n">
        <v>92</v>
      </c>
      <c r="AU177" s="1481">
        <f> IF(AT177 = 0, "", 1-AT177/$O177)</f>
        <v/>
      </c>
      <c r="AV177" s="1474">
        <f>IF($O177 = "", "", AX$18)</f>
        <v/>
      </c>
      <c r="AW177" s="1475">
        <f>IF($O177="","",AX$20)</f>
        <v/>
      </c>
      <c r="AX177" s="2003" t="n">
        <v>74.75</v>
      </c>
      <c r="AY177" s="1481">
        <f> IF(AX177 = 0, "", 1-AX177/$O177)</f>
        <v/>
      </c>
      <c r="AZ177" s="1478">
        <f>IF($O177 = "", "", BB$18)</f>
        <v/>
      </c>
      <c r="BA177" s="1478">
        <f>IF($O177="","",BB$20)</f>
        <v/>
      </c>
      <c r="BB177" s="2002" t="n">
        <v>69</v>
      </c>
      <c r="BC177" s="1481">
        <f> IF(BB177 = 0, "", 1-BB177/$O177)</f>
        <v/>
      </c>
      <c r="BD177" s="1474">
        <f>IF($O177 = "", "", BF$18)</f>
        <v/>
      </c>
      <c r="BE177" s="1475">
        <f>IF($O177="","",BF$20)</f>
        <v/>
      </c>
      <c r="BF177" s="2003" t="n">
        <v>63.25</v>
      </c>
      <c r="BG177" s="1481">
        <f> IF(BF177 = 0, "", 1-BF177/$O177)</f>
        <v/>
      </c>
      <c r="BH177" s="1478">
        <f>IF($O177 = "", "", BJ$18)</f>
        <v/>
      </c>
      <c r="BI177" s="1478">
        <f>IF($O177="","",BJ$20)</f>
        <v/>
      </c>
      <c r="BJ177" s="2002" t="n"/>
      <c r="BK177" s="1481">
        <f> IF(BJ177 = 0, "", 1-BJ177/$O177)</f>
        <v/>
      </c>
      <c r="BL177" s="1474">
        <f>IF($O177 = "", "", BN$18)</f>
        <v/>
      </c>
      <c r="BM177" s="1475">
        <f>IF($O177="","",BN$20)</f>
        <v/>
      </c>
      <c r="BN177" s="2003" t="n"/>
      <c r="BO177" s="1481">
        <f> IF(BN177 = 0, "", 1-BN177/$O177)</f>
        <v/>
      </c>
      <c r="BP177" s="1478">
        <f>IF($O177 = "", "", BR$18)</f>
        <v/>
      </c>
      <c r="BQ177" s="1478">
        <f>IF($O177="","",BR$20)</f>
        <v/>
      </c>
      <c r="BR177" s="2002" t="n"/>
      <c r="BS177" s="1481">
        <f> IF(BR177 = 0, "", 1-BR177/$O177)</f>
        <v/>
      </c>
    </row>
    <row r="178" ht="13.5" customHeight="1" s="1659">
      <c r="A178" s="1185" t="n"/>
      <c r="B178" s="1350" t="n">
        <v>6902395624592</v>
      </c>
      <c r="C178" s="1352" t="inlineStr">
        <is>
          <t>210972457_MY-468080966</t>
        </is>
      </c>
      <c r="D178" s="1353" t="n">
        <v>210972457</v>
      </c>
      <c r="E178" s="1258" t="n"/>
      <c r="F178" s="1188" t="inlineStr">
        <is>
          <t>L'Oreal Paris True Match Two Way Powder Foundation</t>
        </is>
      </c>
      <c r="G178" s="1188" t="n"/>
      <c r="H178" s="1188" t="n"/>
      <c r="I178" s="1188" t="n"/>
      <c r="J178" s="1188" t="n"/>
      <c r="K178" s="1188" t="n"/>
      <c r="L178" s="1188" t="n"/>
      <c r="M178" s="1188" t="n"/>
      <c r="N178" s="1187" t="inlineStr">
        <is>
          <t>Single</t>
        </is>
      </c>
      <c r="O178" s="2000" t="n">
        <v>73.5</v>
      </c>
      <c r="P178" s="1474">
        <f>IF($O178 = "", "", R$18)</f>
        <v/>
      </c>
      <c r="Q178" s="1475">
        <f>IF($O178="","",R$20)</f>
        <v/>
      </c>
      <c r="R178" s="2003" t="n">
        <v>69.83</v>
      </c>
      <c r="S178" s="1477">
        <f> IF(R178 = 0, "", 1-R178/$O178)</f>
        <v/>
      </c>
      <c r="T178" s="1478">
        <f>IF($O178 = "", "", V$18)</f>
        <v/>
      </c>
      <c r="U178" s="1478">
        <f>IF($O178="","",V$20)</f>
        <v/>
      </c>
      <c r="V178" s="2002" t="n">
        <v>69.83</v>
      </c>
      <c r="W178" s="1477">
        <f> IF(V178 = 0, "", 1-V178/$O178)</f>
        <v/>
      </c>
      <c r="X178" s="1474">
        <f>IF($O178 = "", "", Z$18)</f>
        <v/>
      </c>
      <c r="Y178" s="1475">
        <f>IF($O178="","",Z$20)</f>
        <v/>
      </c>
      <c r="Z178" s="2003" t="n">
        <v>66.15000000000001</v>
      </c>
      <c r="AA178" s="1477">
        <f> IF(Z178 = 0, "", 1-Z178/$O178)</f>
        <v/>
      </c>
      <c r="AB178" s="1478">
        <f>IF($O178 = "", "", AD$18)</f>
        <v/>
      </c>
      <c r="AC178" s="1478">
        <f>IF($O178="","",AD$20)</f>
        <v/>
      </c>
      <c r="AD178" s="2002" t="n">
        <v>62.48</v>
      </c>
      <c r="AE178" s="1477">
        <f> IF(AD178 = 0, "", 1-AD178/$O178)</f>
        <v/>
      </c>
      <c r="AF178" s="1474">
        <f>IF($O178 = "", "", AH$18)</f>
        <v/>
      </c>
      <c r="AG178" s="1475">
        <f>IF($O178="","",AH$20)</f>
        <v/>
      </c>
      <c r="AH178" s="2003" t="n">
        <v>58.8</v>
      </c>
      <c r="AI178" s="1477">
        <f> IF(AH178 = 0, "", 1-AH178/$O178)</f>
        <v/>
      </c>
      <c r="AJ178" s="1478">
        <f>IF($O178 = "", "", AL$18)</f>
        <v/>
      </c>
      <c r="AK178" s="1478">
        <f>IF($O178="","",AL$20)</f>
        <v/>
      </c>
      <c r="AL178" s="2002" t="n">
        <v>69.83</v>
      </c>
      <c r="AM178" s="1477">
        <f> IF(AL178 = 0, "", 1-AL178/$O178)</f>
        <v/>
      </c>
      <c r="AN178" s="1474">
        <f>IF($O178 = "", "", AP$18)</f>
        <v/>
      </c>
      <c r="AO178" s="1475">
        <f>IF($O178="","",AP$20)</f>
        <v/>
      </c>
      <c r="AP178" s="2003" t="n">
        <v>69.83</v>
      </c>
      <c r="AQ178" s="1477">
        <f> IF(AP178 = 0, "", 1-AP178/$O178)</f>
        <v/>
      </c>
      <c r="AR178" s="1478">
        <f>IF($O178 = "", "", AT$18)</f>
        <v/>
      </c>
      <c r="AS178" s="1478">
        <f>IF($O178="","",AT$20)</f>
        <v/>
      </c>
      <c r="AT178" s="2002" t="n">
        <v>69.83</v>
      </c>
      <c r="AU178" s="1481">
        <f> IF(AT178 = 0, "", 1-AT178/$O178)</f>
        <v/>
      </c>
      <c r="AV178" s="1474">
        <f>IF($O178 = "", "", AX$18)</f>
        <v/>
      </c>
      <c r="AW178" s="1475">
        <f>IF($O178="","",AX$20)</f>
        <v/>
      </c>
      <c r="AX178" s="2003" t="n">
        <v>66.15000000000001</v>
      </c>
      <c r="AY178" s="1481">
        <f> IF(AX178 = 0, "", 1-AX178/$O178)</f>
        <v/>
      </c>
      <c r="AZ178" s="1478">
        <f>IF($O178 = "", "", BB$18)</f>
        <v/>
      </c>
      <c r="BA178" s="1478">
        <f>IF($O178="","",BB$20)</f>
        <v/>
      </c>
      <c r="BB178" s="2002" t="n">
        <v>62.48</v>
      </c>
      <c r="BC178" s="1481">
        <f> IF(BB178 = 0, "", 1-BB178/$O178)</f>
        <v/>
      </c>
      <c r="BD178" s="1474">
        <f>IF($O178 = "", "", BF$18)</f>
        <v/>
      </c>
      <c r="BE178" s="1475">
        <f>IF($O178="","",BF$20)</f>
        <v/>
      </c>
      <c r="BF178" s="2003" t="n">
        <v>58.8</v>
      </c>
      <c r="BG178" s="1481">
        <f> IF(BF178 = 0, "", 1-BF178/$O178)</f>
        <v/>
      </c>
      <c r="BH178" s="1478">
        <f>IF($O178 = "", "", BJ$18)</f>
        <v/>
      </c>
      <c r="BI178" s="1478">
        <f>IF($O178="","",BJ$20)</f>
        <v/>
      </c>
      <c r="BJ178" s="2002" t="n"/>
      <c r="BK178" s="1481">
        <f> IF(BJ178 = 0, "", 1-BJ178/$O178)</f>
        <v/>
      </c>
      <c r="BL178" s="1474">
        <f>IF($O178 = "", "", BN$18)</f>
        <v/>
      </c>
      <c r="BM178" s="1475">
        <f>IF($O178="","",BN$20)</f>
        <v/>
      </c>
      <c r="BN178" s="2003" t="n"/>
      <c r="BO178" s="1481">
        <f> IF(BN178 = 0, "", 1-BN178/$O178)</f>
        <v/>
      </c>
      <c r="BP178" s="1478">
        <f>IF($O178 = "", "", BR$18)</f>
        <v/>
      </c>
      <c r="BQ178" s="1478">
        <f>IF($O178="","",BR$20)</f>
        <v/>
      </c>
      <c r="BR178" s="2002" t="n"/>
      <c r="BS178" s="1481">
        <f> IF(BR178 = 0, "", 1-BR178/$O178)</f>
        <v/>
      </c>
    </row>
    <row r="179" ht="13.5" customHeight="1" s="1659">
      <c r="A179" s="1185" t="n"/>
      <c r="B179" s="1350" t="n">
        <v>6902395624608</v>
      </c>
      <c r="C179" s="1352" t="inlineStr">
        <is>
          <t>210972457_MY-468080967</t>
        </is>
      </c>
      <c r="D179" s="1353" t="n">
        <v>210972457</v>
      </c>
      <c r="E179" s="1258" t="n"/>
      <c r="F179" s="1188" t="inlineStr">
        <is>
          <t>L'Oreal Paris True Match Two Way Powder Foundation</t>
        </is>
      </c>
      <c r="G179" s="1188" t="n"/>
      <c r="H179" s="1188" t="n"/>
      <c r="I179" s="1188" t="n"/>
      <c r="J179" s="1188" t="n"/>
      <c r="K179" s="1188" t="n"/>
      <c r="L179" s="1188" t="n"/>
      <c r="M179" s="1188" t="n"/>
      <c r="N179" s="1187" t="inlineStr">
        <is>
          <t>Single</t>
        </is>
      </c>
      <c r="O179" s="2000" t="n">
        <v>73.5</v>
      </c>
      <c r="P179" s="1474">
        <f>IF($O179 = "", "", R$18)</f>
        <v/>
      </c>
      <c r="Q179" s="1475">
        <f>IF($O179="","",R$20)</f>
        <v/>
      </c>
      <c r="R179" s="2003" t="n">
        <v>69.83</v>
      </c>
      <c r="S179" s="1477">
        <f> IF(R179 = 0, "", 1-R179/$O179)</f>
        <v/>
      </c>
      <c r="T179" s="1478">
        <f>IF($O179 = "", "", V$18)</f>
        <v/>
      </c>
      <c r="U179" s="1478">
        <f>IF($O179="","",V$20)</f>
        <v/>
      </c>
      <c r="V179" s="2002" t="n">
        <v>69.83</v>
      </c>
      <c r="W179" s="1477">
        <f> IF(V179 = 0, "", 1-V179/$O179)</f>
        <v/>
      </c>
      <c r="X179" s="1474">
        <f>IF($O179 = "", "", Z$18)</f>
        <v/>
      </c>
      <c r="Y179" s="1475">
        <f>IF($O179="","",Z$20)</f>
        <v/>
      </c>
      <c r="Z179" s="2003" t="n">
        <v>66.15000000000001</v>
      </c>
      <c r="AA179" s="1477">
        <f> IF(Z179 = 0, "", 1-Z179/$O179)</f>
        <v/>
      </c>
      <c r="AB179" s="1478">
        <f>IF($O179 = "", "", AD$18)</f>
        <v/>
      </c>
      <c r="AC179" s="1478">
        <f>IF($O179="","",AD$20)</f>
        <v/>
      </c>
      <c r="AD179" s="2002" t="n">
        <v>62.48</v>
      </c>
      <c r="AE179" s="1477">
        <f> IF(AD179 = 0, "", 1-AD179/$O179)</f>
        <v/>
      </c>
      <c r="AF179" s="1474">
        <f>IF($O179 = "", "", AH$18)</f>
        <v/>
      </c>
      <c r="AG179" s="1475">
        <f>IF($O179="","",AH$20)</f>
        <v/>
      </c>
      <c r="AH179" s="2003" t="n">
        <v>58.8</v>
      </c>
      <c r="AI179" s="1477">
        <f> IF(AH179 = 0, "", 1-AH179/$O179)</f>
        <v/>
      </c>
      <c r="AJ179" s="1478">
        <f>IF($O179 = "", "", AL$18)</f>
        <v/>
      </c>
      <c r="AK179" s="1478">
        <f>IF($O179="","",AL$20)</f>
        <v/>
      </c>
      <c r="AL179" s="2002" t="n">
        <v>69.83</v>
      </c>
      <c r="AM179" s="1477">
        <f> IF(AL179 = 0, "", 1-AL179/$O179)</f>
        <v/>
      </c>
      <c r="AN179" s="1474">
        <f>IF($O179 = "", "", AP$18)</f>
        <v/>
      </c>
      <c r="AO179" s="1475">
        <f>IF($O179="","",AP$20)</f>
        <v/>
      </c>
      <c r="AP179" s="2003" t="n">
        <v>69.83</v>
      </c>
      <c r="AQ179" s="1477">
        <f> IF(AP179 = 0, "", 1-AP179/$O179)</f>
        <v/>
      </c>
      <c r="AR179" s="1478">
        <f>IF($O179 = "", "", AT$18)</f>
        <v/>
      </c>
      <c r="AS179" s="1478">
        <f>IF($O179="","",AT$20)</f>
        <v/>
      </c>
      <c r="AT179" s="2002" t="n">
        <v>69.83</v>
      </c>
      <c r="AU179" s="1481">
        <f> IF(AT179 = 0, "", 1-AT179/$O179)</f>
        <v/>
      </c>
      <c r="AV179" s="1474">
        <f>IF($O179 = "", "", AX$18)</f>
        <v/>
      </c>
      <c r="AW179" s="1475">
        <f>IF($O179="","",AX$20)</f>
        <v/>
      </c>
      <c r="AX179" s="2003" t="n">
        <v>66.15000000000001</v>
      </c>
      <c r="AY179" s="1481">
        <f> IF(AX179 = 0, "", 1-AX179/$O179)</f>
        <v/>
      </c>
      <c r="AZ179" s="1478">
        <f>IF($O179 = "", "", BB$18)</f>
        <v/>
      </c>
      <c r="BA179" s="1478">
        <f>IF($O179="","",BB$20)</f>
        <v/>
      </c>
      <c r="BB179" s="2002" t="n">
        <v>62.48</v>
      </c>
      <c r="BC179" s="1481">
        <f> IF(BB179 = 0, "", 1-BB179/$O179)</f>
        <v/>
      </c>
      <c r="BD179" s="1474">
        <f>IF($O179 = "", "", BF$18)</f>
        <v/>
      </c>
      <c r="BE179" s="1475">
        <f>IF($O179="","",BF$20)</f>
        <v/>
      </c>
      <c r="BF179" s="2003" t="n">
        <v>58.8</v>
      </c>
      <c r="BG179" s="1481">
        <f> IF(BF179 = 0, "", 1-BF179/$O179)</f>
        <v/>
      </c>
      <c r="BH179" s="1478">
        <f>IF($O179 = "", "", BJ$18)</f>
        <v/>
      </c>
      <c r="BI179" s="1478">
        <f>IF($O179="","",BJ$20)</f>
        <v/>
      </c>
      <c r="BJ179" s="2002" t="n"/>
      <c r="BK179" s="1481">
        <f> IF(BJ179 = 0, "", 1-BJ179/$O179)</f>
        <v/>
      </c>
      <c r="BL179" s="1474">
        <f>IF($O179 = "", "", BN$18)</f>
        <v/>
      </c>
      <c r="BM179" s="1475">
        <f>IF($O179="","",BN$20)</f>
        <v/>
      </c>
      <c r="BN179" s="2003" t="n"/>
      <c r="BO179" s="1481">
        <f> IF(BN179 = 0, "", 1-BN179/$O179)</f>
        <v/>
      </c>
      <c r="BP179" s="1478">
        <f>IF($O179 = "", "", BR$18)</f>
        <v/>
      </c>
      <c r="BQ179" s="1478">
        <f>IF($O179="","",BR$20)</f>
        <v/>
      </c>
      <c r="BR179" s="2002" t="n"/>
      <c r="BS179" s="1481">
        <f> IF(BR179 = 0, "", 1-BR179/$O179)</f>
        <v/>
      </c>
    </row>
    <row r="180" ht="13.5" customHeight="1" s="1659">
      <c r="A180" s="1185" t="n"/>
      <c r="B180" s="1350" t="n">
        <v>6902395624660</v>
      </c>
      <c r="C180" s="1352" t="inlineStr">
        <is>
          <t>210972457_MY-468092980</t>
        </is>
      </c>
      <c r="D180" s="1353" t="n">
        <v>210972457</v>
      </c>
      <c r="E180" s="1258" t="n"/>
      <c r="F180" s="1188" t="inlineStr">
        <is>
          <t>L'Oreal Paris True Match Two Way Powder Foundation</t>
        </is>
      </c>
      <c r="G180" s="1188" t="n"/>
      <c r="H180" s="1188" t="n"/>
      <c r="I180" s="1188" t="n"/>
      <c r="J180" s="1188" t="n"/>
      <c r="K180" s="1188" t="n"/>
      <c r="L180" s="1188" t="n"/>
      <c r="M180" s="1188" t="n"/>
      <c r="N180" s="1187" t="inlineStr">
        <is>
          <t>Single</t>
        </is>
      </c>
      <c r="O180" s="2000" t="n">
        <v>75.90000000000001</v>
      </c>
      <c r="P180" s="1474">
        <f>IF($O180 = "", "", R$18)</f>
        <v/>
      </c>
      <c r="Q180" s="1475">
        <f>IF($O180="","",R$20)</f>
        <v/>
      </c>
      <c r="R180" s="2003" t="n">
        <v>72.11</v>
      </c>
      <c r="S180" s="1477">
        <f> IF(R180 = 0, "", 1-R180/$O180)</f>
        <v/>
      </c>
      <c r="T180" s="1478">
        <f>IF($O180 = "", "", V$18)</f>
        <v/>
      </c>
      <c r="U180" s="1478">
        <f>IF($O180="","",V$20)</f>
        <v/>
      </c>
      <c r="V180" s="2002" t="n">
        <v>72.11</v>
      </c>
      <c r="W180" s="1477">
        <f> IF(V180 = 0, "", 1-V180/$O180)</f>
        <v/>
      </c>
      <c r="X180" s="1474">
        <f>IF($O180 = "", "", Z$18)</f>
        <v/>
      </c>
      <c r="Y180" s="1475">
        <f>IF($O180="","",Z$20)</f>
        <v/>
      </c>
      <c r="Z180" s="2003" t="n">
        <v>68.31</v>
      </c>
      <c r="AA180" s="1477">
        <f> IF(Z180 = 0, "", 1-Z180/$O180)</f>
        <v/>
      </c>
      <c r="AB180" s="1478">
        <f>IF($O180 = "", "", AD$18)</f>
        <v/>
      </c>
      <c r="AC180" s="1478">
        <f>IF($O180="","",AD$20)</f>
        <v/>
      </c>
      <c r="AD180" s="2002" t="n">
        <v>64.52</v>
      </c>
      <c r="AE180" s="1477">
        <f> IF(AD180 = 0, "", 1-AD180/$O180)</f>
        <v/>
      </c>
      <c r="AF180" s="1474">
        <f>IF($O180 = "", "", AH$18)</f>
        <v/>
      </c>
      <c r="AG180" s="1475">
        <f>IF($O180="","",AH$20)</f>
        <v/>
      </c>
      <c r="AH180" s="2003" t="n">
        <v>60.72</v>
      </c>
      <c r="AI180" s="1477">
        <f> IF(AH180 = 0, "", 1-AH180/$O180)</f>
        <v/>
      </c>
      <c r="AJ180" s="1478">
        <f>IF($O180 = "", "", AL$18)</f>
        <v/>
      </c>
      <c r="AK180" s="1478">
        <f>IF($O180="","",AL$20)</f>
        <v/>
      </c>
      <c r="AL180" s="2002" t="n">
        <v>72.11</v>
      </c>
      <c r="AM180" s="1477">
        <f> IF(AL180 = 0, "", 1-AL180/$O180)</f>
        <v/>
      </c>
      <c r="AN180" s="1474">
        <f>IF($O180 = "", "", AP$18)</f>
        <v/>
      </c>
      <c r="AO180" s="1475">
        <f>IF($O180="","",AP$20)</f>
        <v/>
      </c>
      <c r="AP180" s="2003" t="n">
        <v>72.11</v>
      </c>
      <c r="AQ180" s="1477">
        <f> IF(AP180 = 0, "", 1-AP180/$O180)</f>
        <v/>
      </c>
      <c r="AR180" s="1478">
        <f>IF($O180 = "", "", AT$18)</f>
        <v/>
      </c>
      <c r="AS180" s="1478">
        <f>IF($O180="","",AT$20)</f>
        <v/>
      </c>
      <c r="AT180" s="2002" t="n">
        <v>72.11</v>
      </c>
      <c r="AU180" s="1481">
        <f> IF(AT180 = 0, "", 1-AT180/$O180)</f>
        <v/>
      </c>
      <c r="AV180" s="1474">
        <f>IF($O180 = "", "", AX$18)</f>
        <v/>
      </c>
      <c r="AW180" s="1475">
        <f>IF($O180="","",AX$20)</f>
        <v/>
      </c>
      <c r="AX180" s="2003" t="n">
        <v>68.31</v>
      </c>
      <c r="AY180" s="1481">
        <f> IF(AX180 = 0, "", 1-AX180/$O180)</f>
        <v/>
      </c>
      <c r="AZ180" s="1478">
        <f>IF($O180 = "", "", BB$18)</f>
        <v/>
      </c>
      <c r="BA180" s="1478">
        <f>IF($O180="","",BB$20)</f>
        <v/>
      </c>
      <c r="BB180" s="2002" t="n">
        <v>64.52</v>
      </c>
      <c r="BC180" s="1481">
        <f> IF(BB180 = 0, "", 1-BB180/$O180)</f>
        <v/>
      </c>
      <c r="BD180" s="1474">
        <f>IF($O180 = "", "", BF$18)</f>
        <v/>
      </c>
      <c r="BE180" s="1475">
        <f>IF($O180="","",BF$20)</f>
        <v/>
      </c>
      <c r="BF180" s="2003" t="n">
        <v>60.72</v>
      </c>
      <c r="BG180" s="1481">
        <f> IF(BF180 = 0, "", 1-BF180/$O180)</f>
        <v/>
      </c>
      <c r="BH180" s="1478">
        <f>IF($O180 = "", "", BJ$18)</f>
        <v/>
      </c>
      <c r="BI180" s="1478">
        <f>IF($O180="","",BJ$20)</f>
        <v/>
      </c>
      <c r="BJ180" s="2002" t="n"/>
      <c r="BK180" s="1481">
        <f> IF(BJ180 = 0, "", 1-BJ180/$O180)</f>
        <v/>
      </c>
      <c r="BL180" s="1474">
        <f>IF($O180 = "", "", BN$18)</f>
        <v/>
      </c>
      <c r="BM180" s="1475">
        <f>IF($O180="","",BN$20)</f>
        <v/>
      </c>
      <c r="BN180" s="2003" t="n"/>
      <c r="BO180" s="1481">
        <f> IF(BN180 = 0, "", 1-BN180/$O180)</f>
        <v/>
      </c>
      <c r="BP180" s="1478">
        <f>IF($O180 = "", "", BR$18)</f>
        <v/>
      </c>
      <c r="BQ180" s="1478">
        <f>IF($O180="","",BR$20)</f>
        <v/>
      </c>
      <c r="BR180" s="2002" t="n"/>
      <c r="BS180" s="1481">
        <f> IF(BR180 = 0, "", 1-BR180/$O180)</f>
        <v/>
      </c>
    </row>
    <row r="181" ht="13.5" customHeight="1" s="1659">
      <c r="A181" s="1185" t="n"/>
      <c r="B181" s="1350" t="n">
        <v>6902395624585</v>
      </c>
      <c r="C181" s="1352" t="inlineStr">
        <is>
          <t>210972457_MY-468080965</t>
        </is>
      </c>
      <c r="D181" s="1353" t="n">
        <v>210972457</v>
      </c>
      <c r="E181" s="1258" t="n"/>
      <c r="F181" s="1188" t="inlineStr">
        <is>
          <t>L'Oreal Paris True Match Two Way Powder Foundation</t>
        </is>
      </c>
      <c r="G181" s="1188" t="n"/>
      <c r="H181" s="1188" t="n"/>
      <c r="I181" s="1188" t="n"/>
      <c r="J181" s="1188" t="n"/>
      <c r="K181" s="1188" t="n"/>
      <c r="L181" s="1188" t="n"/>
      <c r="M181" s="1188" t="n"/>
      <c r="N181" s="1187" t="inlineStr">
        <is>
          <t>Single</t>
        </is>
      </c>
      <c r="O181" s="2000" t="n">
        <v>75.90000000000001</v>
      </c>
      <c r="P181" s="1474">
        <f>IF($O181 = "", "", R$18)</f>
        <v/>
      </c>
      <c r="Q181" s="1475">
        <f>IF($O181="","",R$20)</f>
        <v/>
      </c>
      <c r="R181" s="2003" t="n">
        <v>72.11</v>
      </c>
      <c r="S181" s="1477">
        <f> IF(R181 = 0, "", 1-R181/$O181)</f>
        <v/>
      </c>
      <c r="T181" s="1478">
        <f>IF($O181 = "", "", V$18)</f>
        <v/>
      </c>
      <c r="U181" s="1478">
        <f>IF($O181="","",V$20)</f>
        <v/>
      </c>
      <c r="V181" s="2002" t="n">
        <v>72.11</v>
      </c>
      <c r="W181" s="1477">
        <f> IF(V181 = 0, "", 1-V181/$O181)</f>
        <v/>
      </c>
      <c r="X181" s="1474">
        <f>IF($O181 = "", "", Z$18)</f>
        <v/>
      </c>
      <c r="Y181" s="1475">
        <f>IF($O181="","",Z$20)</f>
        <v/>
      </c>
      <c r="Z181" s="2003" t="n">
        <v>68.31</v>
      </c>
      <c r="AA181" s="1477">
        <f> IF(Z181 = 0, "", 1-Z181/$O181)</f>
        <v/>
      </c>
      <c r="AB181" s="1478">
        <f>IF($O181 = "", "", AD$18)</f>
        <v/>
      </c>
      <c r="AC181" s="1478">
        <f>IF($O181="","",AD$20)</f>
        <v/>
      </c>
      <c r="AD181" s="2002" t="n">
        <v>64.52</v>
      </c>
      <c r="AE181" s="1477">
        <f> IF(AD181 = 0, "", 1-AD181/$O181)</f>
        <v/>
      </c>
      <c r="AF181" s="1474">
        <f>IF($O181 = "", "", AH$18)</f>
        <v/>
      </c>
      <c r="AG181" s="1475">
        <f>IF($O181="","",AH$20)</f>
        <v/>
      </c>
      <c r="AH181" s="2003" t="n">
        <v>60.72</v>
      </c>
      <c r="AI181" s="1477">
        <f> IF(AH181 = 0, "", 1-AH181/$O181)</f>
        <v/>
      </c>
      <c r="AJ181" s="1478">
        <f>IF($O181 = "", "", AL$18)</f>
        <v/>
      </c>
      <c r="AK181" s="1478">
        <f>IF($O181="","",AL$20)</f>
        <v/>
      </c>
      <c r="AL181" s="2002" t="n">
        <v>72.11</v>
      </c>
      <c r="AM181" s="1477">
        <f> IF(AL181 = 0, "", 1-AL181/$O181)</f>
        <v/>
      </c>
      <c r="AN181" s="1474">
        <f>IF($O181 = "", "", AP$18)</f>
        <v/>
      </c>
      <c r="AO181" s="1475">
        <f>IF($O181="","",AP$20)</f>
        <v/>
      </c>
      <c r="AP181" s="2003" t="n">
        <v>72.11</v>
      </c>
      <c r="AQ181" s="1477">
        <f> IF(AP181 = 0, "", 1-AP181/$O181)</f>
        <v/>
      </c>
      <c r="AR181" s="1478">
        <f>IF($O181 = "", "", AT$18)</f>
        <v/>
      </c>
      <c r="AS181" s="1478">
        <f>IF($O181="","",AT$20)</f>
        <v/>
      </c>
      <c r="AT181" s="2002" t="n">
        <v>72.11</v>
      </c>
      <c r="AU181" s="1481">
        <f> IF(AT181 = 0, "", 1-AT181/$O181)</f>
        <v/>
      </c>
      <c r="AV181" s="1474">
        <f>IF($O181 = "", "", AX$18)</f>
        <v/>
      </c>
      <c r="AW181" s="1475">
        <f>IF($O181="","",AX$20)</f>
        <v/>
      </c>
      <c r="AX181" s="2003" t="n">
        <v>68.31</v>
      </c>
      <c r="AY181" s="1481">
        <f> IF(AX181 = 0, "", 1-AX181/$O181)</f>
        <v/>
      </c>
      <c r="AZ181" s="1478">
        <f>IF($O181 = "", "", BB$18)</f>
        <v/>
      </c>
      <c r="BA181" s="1478">
        <f>IF($O181="","",BB$20)</f>
        <v/>
      </c>
      <c r="BB181" s="2002" t="n">
        <v>64.52</v>
      </c>
      <c r="BC181" s="1481">
        <f> IF(BB181 = 0, "", 1-BB181/$O181)</f>
        <v/>
      </c>
      <c r="BD181" s="1474">
        <f>IF($O181 = "", "", BF$18)</f>
        <v/>
      </c>
      <c r="BE181" s="1475">
        <f>IF($O181="","",BF$20)</f>
        <v/>
      </c>
      <c r="BF181" s="2003" t="n">
        <v>60.72</v>
      </c>
      <c r="BG181" s="1481">
        <f> IF(BF181 = 0, "", 1-BF181/$O181)</f>
        <v/>
      </c>
      <c r="BH181" s="1478">
        <f>IF($O181 = "", "", BJ$18)</f>
        <v/>
      </c>
      <c r="BI181" s="1478">
        <f>IF($O181="","",BJ$20)</f>
        <v/>
      </c>
      <c r="BJ181" s="2002" t="n"/>
      <c r="BK181" s="1481">
        <f> IF(BJ181 = 0, "", 1-BJ181/$O181)</f>
        <v/>
      </c>
      <c r="BL181" s="1474">
        <f>IF($O181 = "", "", BN$18)</f>
        <v/>
      </c>
      <c r="BM181" s="1475">
        <f>IF($O181="","",BN$20)</f>
        <v/>
      </c>
      <c r="BN181" s="2003" t="n"/>
      <c r="BO181" s="1481">
        <f> IF(BN181 = 0, "", 1-BN181/$O181)</f>
        <v/>
      </c>
      <c r="BP181" s="1478">
        <f>IF($O181 = "", "", BR$18)</f>
        <v/>
      </c>
      <c r="BQ181" s="1478">
        <f>IF($O181="","",BR$20)</f>
        <v/>
      </c>
      <c r="BR181" s="2002" t="n"/>
      <c r="BS181" s="1481">
        <f> IF(BR181 = 0, "", 1-BR181/$O181)</f>
        <v/>
      </c>
    </row>
    <row r="182" ht="13.5" customHeight="1" s="1659">
      <c r="A182" s="1185" t="n"/>
      <c r="B182" s="1350" t="n">
        <v>6902395624653</v>
      </c>
      <c r="C182" s="1352" t="inlineStr">
        <is>
          <t>210972457_MY-468080972</t>
        </is>
      </c>
      <c r="D182" s="1353" t="n">
        <v>210972457</v>
      </c>
      <c r="E182" s="1258" t="n"/>
      <c r="F182" s="1188" t="inlineStr">
        <is>
          <t>L'Oreal Paris True Match Two Way Powder Foundation</t>
        </is>
      </c>
      <c r="G182" s="1188" t="n"/>
      <c r="H182" s="1188" t="n"/>
      <c r="I182" s="1188" t="n"/>
      <c r="J182" s="1188" t="n"/>
      <c r="K182" s="1188" t="n"/>
      <c r="L182" s="1188" t="n"/>
      <c r="M182" s="1188" t="n"/>
      <c r="N182" s="1187" t="inlineStr">
        <is>
          <t>Single</t>
        </is>
      </c>
      <c r="O182" s="2000" t="n">
        <v>75.90000000000001</v>
      </c>
      <c r="P182" s="1474">
        <f>IF($O182 = "", "", R$18)</f>
        <v/>
      </c>
      <c r="Q182" s="1475">
        <f>IF($O182="","",R$20)</f>
        <v/>
      </c>
      <c r="R182" s="2003" t="n">
        <v>72.11</v>
      </c>
      <c r="S182" s="1477">
        <f> IF(R182 = 0, "", 1-R182/$O182)</f>
        <v/>
      </c>
      <c r="T182" s="1478">
        <f>IF($O182 = "", "", V$18)</f>
        <v/>
      </c>
      <c r="U182" s="1478">
        <f>IF($O182="","",V$20)</f>
        <v/>
      </c>
      <c r="V182" s="2002" t="n">
        <v>72.11</v>
      </c>
      <c r="W182" s="1477">
        <f> IF(V182 = 0, "", 1-V182/$O182)</f>
        <v/>
      </c>
      <c r="X182" s="1474">
        <f>IF($O182 = "", "", Z$18)</f>
        <v/>
      </c>
      <c r="Y182" s="1475">
        <f>IF($O182="","",Z$20)</f>
        <v/>
      </c>
      <c r="Z182" s="2003" t="n">
        <v>68.31</v>
      </c>
      <c r="AA182" s="1477">
        <f> IF(Z182 = 0, "", 1-Z182/$O182)</f>
        <v/>
      </c>
      <c r="AB182" s="1478">
        <f>IF($O182 = "", "", AD$18)</f>
        <v/>
      </c>
      <c r="AC182" s="1478">
        <f>IF($O182="","",AD$20)</f>
        <v/>
      </c>
      <c r="AD182" s="2002" t="n">
        <v>64.52</v>
      </c>
      <c r="AE182" s="1477">
        <f> IF(AD182 = 0, "", 1-AD182/$O182)</f>
        <v/>
      </c>
      <c r="AF182" s="1474">
        <f>IF($O182 = "", "", AH$18)</f>
        <v/>
      </c>
      <c r="AG182" s="1475">
        <f>IF($O182="","",AH$20)</f>
        <v/>
      </c>
      <c r="AH182" s="2003" t="n">
        <v>60.72</v>
      </c>
      <c r="AI182" s="1477">
        <f> IF(AH182 = 0, "", 1-AH182/$O182)</f>
        <v/>
      </c>
      <c r="AJ182" s="1478">
        <f>IF($O182 = "", "", AL$18)</f>
        <v/>
      </c>
      <c r="AK182" s="1478">
        <f>IF($O182="","",AL$20)</f>
        <v/>
      </c>
      <c r="AL182" s="2002" t="n">
        <v>72.11</v>
      </c>
      <c r="AM182" s="1477">
        <f> IF(AL182 = 0, "", 1-AL182/$O182)</f>
        <v/>
      </c>
      <c r="AN182" s="1474">
        <f>IF($O182 = "", "", AP$18)</f>
        <v/>
      </c>
      <c r="AO182" s="1475">
        <f>IF($O182="","",AP$20)</f>
        <v/>
      </c>
      <c r="AP182" s="2003" t="n">
        <v>72.11</v>
      </c>
      <c r="AQ182" s="1477">
        <f> IF(AP182 = 0, "", 1-AP182/$O182)</f>
        <v/>
      </c>
      <c r="AR182" s="1478">
        <f>IF($O182 = "", "", AT$18)</f>
        <v/>
      </c>
      <c r="AS182" s="1478">
        <f>IF($O182="","",AT$20)</f>
        <v/>
      </c>
      <c r="AT182" s="2002" t="n">
        <v>72.11</v>
      </c>
      <c r="AU182" s="1481">
        <f> IF(AT182 = 0, "", 1-AT182/$O182)</f>
        <v/>
      </c>
      <c r="AV182" s="1474">
        <f>IF($O182 = "", "", AX$18)</f>
        <v/>
      </c>
      <c r="AW182" s="1475">
        <f>IF($O182="","",AX$20)</f>
        <v/>
      </c>
      <c r="AX182" s="2003" t="n">
        <v>68.31</v>
      </c>
      <c r="AY182" s="1481">
        <f> IF(AX182 = 0, "", 1-AX182/$O182)</f>
        <v/>
      </c>
      <c r="AZ182" s="1478">
        <f>IF($O182 = "", "", BB$18)</f>
        <v/>
      </c>
      <c r="BA182" s="1478">
        <f>IF($O182="","",BB$20)</f>
        <v/>
      </c>
      <c r="BB182" s="2002" t="n">
        <v>64.52</v>
      </c>
      <c r="BC182" s="1481">
        <f> IF(BB182 = 0, "", 1-BB182/$O182)</f>
        <v/>
      </c>
      <c r="BD182" s="1474">
        <f>IF($O182 = "", "", BF$18)</f>
        <v/>
      </c>
      <c r="BE182" s="1475">
        <f>IF($O182="","",BF$20)</f>
        <v/>
      </c>
      <c r="BF182" s="2003" t="n">
        <v>60.72</v>
      </c>
      <c r="BG182" s="1481">
        <f> IF(BF182 = 0, "", 1-BF182/$O182)</f>
        <v/>
      </c>
      <c r="BH182" s="1478">
        <f>IF($O182 = "", "", BJ$18)</f>
        <v/>
      </c>
      <c r="BI182" s="1478">
        <f>IF($O182="","",BJ$20)</f>
        <v/>
      </c>
      <c r="BJ182" s="2002" t="n"/>
      <c r="BK182" s="1481">
        <f> IF(BJ182 = 0, "", 1-BJ182/$O182)</f>
        <v/>
      </c>
      <c r="BL182" s="1474">
        <f>IF($O182 = "", "", BN$18)</f>
        <v/>
      </c>
      <c r="BM182" s="1475">
        <f>IF($O182="","",BN$20)</f>
        <v/>
      </c>
      <c r="BN182" s="2003" t="n"/>
      <c r="BO182" s="1481">
        <f> IF(BN182 = 0, "", 1-BN182/$O182)</f>
        <v/>
      </c>
      <c r="BP182" s="1478">
        <f>IF($O182 = "", "", BR$18)</f>
        <v/>
      </c>
      <c r="BQ182" s="1478">
        <f>IF($O182="","",BR$20)</f>
        <v/>
      </c>
      <c r="BR182" s="2002" t="n"/>
      <c r="BS182" s="1481">
        <f> IF(BR182 = 0, "", 1-BR182/$O182)</f>
        <v/>
      </c>
    </row>
    <row r="183" ht="13.5" customHeight="1" s="1659">
      <c r="A183" s="1185" t="n"/>
      <c r="B183" s="1350" t="n">
        <v>6902395624677</v>
      </c>
      <c r="C183" s="1352" t="inlineStr">
        <is>
          <t>210972457_MY-468080973</t>
        </is>
      </c>
      <c r="D183" s="1353" t="n">
        <v>210972457</v>
      </c>
      <c r="E183" s="1258" t="n"/>
      <c r="F183" s="1188" t="inlineStr">
        <is>
          <t>L'Oreal Paris True Match Two Way Powder Foundation</t>
        </is>
      </c>
      <c r="G183" s="1188" t="n"/>
      <c r="H183" s="1188" t="n"/>
      <c r="I183" s="1188" t="n"/>
      <c r="J183" s="1188" t="n"/>
      <c r="K183" s="1188" t="n"/>
      <c r="L183" s="1188" t="n"/>
      <c r="M183" s="1188" t="n"/>
      <c r="N183" s="1187" t="inlineStr">
        <is>
          <t>Single</t>
        </is>
      </c>
      <c r="O183" s="2000" t="n">
        <v>75.90000000000001</v>
      </c>
      <c r="P183" s="1474">
        <f>IF($O183 = "", "", R$18)</f>
        <v/>
      </c>
      <c r="Q183" s="1475">
        <f>IF($O183="","",R$20)</f>
        <v/>
      </c>
      <c r="R183" s="2003" t="n">
        <v>72.11</v>
      </c>
      <c r="S183" s="1477">
        <f> IF(R183 = 0, "", 1-R183/$O183)</f>
        <v/>
      </c>
      <c r="T183" s="1478">
        <f>IF($O183 = "", "", V$18)</f>
        <v/>
      </c>
      <c r="U183" s="1478">
        <f>IF($O183="","",V$20)</f>
        <v/>
      </c>
      <c r="V183" s="2002" t="n">
        <v>72.11</v>
      </c>
      <c r="W183" s="1477">
        <f> IF(V183 = 0, "", 1-V183/$O183)</f>
        <v/>
      </c>
      <c r="X183" s="1474">
        <f>IF($O183 = "", "", Z$18)</f>
        <v/>
      </c>
      <c r="Y183" s="1475">
        <f>IF($O183="","",Z$20)</f>
        <v/>
      </c>
      <c r="Z183" s="2003" t="n">
        <v>68.31</v>
      </c>
      <c r="AA183" s="1477">
        <f> IF(Z183 = 0, "", 1-Z183/$O183)</f>
        <v/>
      </c>
      <c r="AB183" s="1478">
        <f>IF($O183 = "", "", AD$18)</f>
        <v/>
      </c>
      <c r="AC183" s="1478">
        <f>IF($O183="","",AD$20)</f>
        <v/>
      </c>
      <c r="AD183" s="2002" t="n">
        <v>64.52</v>
      </c>
      <c r="AE183" s="1477">
        <f> IF(AD183 = 0, "", 1-AD183/$O183)</f>
        <v/>
      </c>
      <c r="AF183" s="1474">
        <f>IF($O183 = "", "", AH$18)</f>
        <v/>
      </c>
      <c r="AG183" s="1475">
        <f>IF($O183="","",AH$20)</f>
        <v/>
      </c>
      <c r="AH183" s="2003" t="n">
        <v>60.72</v>
      </c>
      <c r="AI183" s="1477">
        <f> IF(AH183 = 0, "", 1-AH183/$O183)</f>
        <v/>
      </c>
      <c r="AJ183" s="1478">
        <f>IF($O183 = "", "", AL$18)</f>
        <v/>
      </c>
      <c r="AK183" s="1478">
        <f>IF($O183="","",AL$20)</f>
        <v/>
      </c>
      <c r="AL183" s="2002" t="n">
        <v>72.11</v>
      </c>
      <c r="AM183" s="1477">
        <f> IF(AL183 = 0, "", 1-AL183/$O183)</f>
        <v/>
      </c>
      <c r="AN183" s="1474">
        <f>IF($O183 = "", "", AP$18)</f>
        <v/>
      </c>
      <c r="AO183" s="1475">
        <f>IF($O183="","",AP$20)</f>
        <v/>
      </c>
      <c r="AP183" s="2003" t="n">
        <v>72.11</v>
      </c>
      <c r="AQ183" s="1477">
        <f> IF(AP183 = 0, "", 1-AP183/$O183)</f>
        <v/>
      </c>
      <c r="AR183" s="1478">
        <f>IF($O183 = "", "", AT$18)</f>
        <v/>
      </c>
      <c r="AS183" s="1478">
        <f>IF($O183="","",AT$20)</f>
        <v/>
      </c>
      <c r="AT183" s="2002" t="n">
        <v>72.11</v>
      </c>
      <c r="AU183" s="1481">
        <f> IF(AT183 = 0, "", 1-AT183/$O183)</f>
        <v/>
      </c>
      <c r="AV183" s="1474">
        <f>IF($O183 = "", "", AX$18)</f>
        <v/>
      </c>
      <c r="AW183" s="1475">
        <f>IF($O183="","",AX$20)</f>
        <v/>
      </c>
      <c r="AX183" s="2003" t="n">
        <v>68.31</v>
      </c>
      <c r="AY183" s="1481">
        <f> IF(AX183 = 0, "", 1-AX183/$O183)</f>
        <v/>
      </c>
      <c r="AZ183" s="1478">
        <f>IF($O183 = "", "", BB$18)</f>
        <v/>
      </c>
      <c r="BA183" s="1478">
        <f>IF($O183="","",BB$20)</f>
        <v/>
      </c>
      <c r="BB183" s="2002" t="n">
        <v>64.52</v>
      </c>
      <c r="BC183" s="1481">
        <f> IF(BB183 = 0, "", 1-BB183/$O183)</f>
        <v/>
      </c>
      <c r="BD183" s="1474">
        <f>IF($O183 = "", "", BF$18)</f>
        <v/>
      </c>
      <c r="BE183" s="1475">
        <f>IF($O183="","",BF$20)</f>
        <v/>
      </c>
      <c r="BF183" s="2003" t="n">
        <v>60.72</v>
      </c>
      <c r="BG183" s="1481">
        <f> IF(BF183 = 0, "", 1-BF183/$O183)</f>
        <v/>
      </c>
      <c r="BH183" s="1478">
        <f>IF($O183 = "", "", BJ$18)</f>
        <v/>
      </c>
      <c r="BI183" s="1478">
        <f>IF($O183="","",BJ$20)</f>
        <v/>
      </c>
      <c r="BJ183" s="2002" t="n"/>
      <c r="BK183" s="1481">
        <f> IF(BJ183 = 0, "", 1-BJ183/$O183)</f>
        <v/>
      </c>
      <c r="BL183" s="1474">
        <f>IF($O183 = "", "", BN$18)</f>
        <v/>
      </c>
      <c r="BM183" s="1475">
        <f>IF($O183="","",BN$20)</f>
        <v/>
      </c>
      <c r="BN183" s="2003" t="n"/>
      <c r="BO183" s="1481">
        <f> IF(BN183 = 0, "", 1-BN183/$O183)</f>
        <v/>
      </c>
      <c r="BP183" s="1478">
        <f>IF($O183 = "", "", BR$18)</f>
        <v/>
      </c>
      <c r="BQ183" s="1478">
        <f>IF($O183="","",BR$20)</f>
        <v/>
      </c>
      <c r="BR183" s="2002" t="n"/>
      <c r="BS183" s="1481">
        <f> IF(BR183 = 0, "", 1-BR183/$O183)</f>
        <v/>
      </c>
    </row>
    <row r="184" ht="13.5" customHeight="1" s="1659">
      <c r="A184" s="1185" t="n"/>
      <c r="B184" s="1350" t="n">
        <v>6902395624646</v>
      </c>
      <c r="C184" s="1352" t="inlineStr">
        <is>
          <t>210972457_MY-468080971</t>
        </is>
      </c>
      <c r="D184" s="1353" t="n">
        <v>210972457</v>
      </c>
      <c r="E184" s="1258" t="n"/>
      <c r="F184" s="1188" t="inlineStr">
        <is>
          <t>L'Oreal Paris True Match Two Way Powder Foundation</t>
        </is>
      </c>
      <c r="G184" s="1188" t="n"/>
      <c r="H184" s="1188" t="n"/>
      <c r="I184" s="1188" t="n"/>
      <c r="J184" s="1188" t="n"/>
      <c r="K184" s="1188" t="n"/>
      <c r="L184" s="1188" t="n"/>
      <c r="M184" s="1188" t="n"/>
      <c r="N184" s="1187" t="inlineStr">
        <is>
          <t>Single</t>
        </is>
      </c>
      <c r="O184" s="2000" t="n">
        <v>75.90000000000001</v>
      </c>
      <c r="P184" s="1474">
        <f>IF($O184 = "", "", R$18)</f>
        <v/>
      </c>
      <c r="Q184" s="1475">
        <f>IF($O184="","",R$20)</f>
        <v/>
      </c>
      <c r="R184" s="2003" t="n">
        <v>72.11</v>
      </c>
      <c r="S184" s="1477">
        <f> IF(R184 = 0, "", 1-R184/$O184)</f>
        <v/>
      </c>
      <c r="T184" s="1478">
        <f>IF($O184 = "", "", V$18)</f>
        <v/>
      </c>
      <c r="U184" s="1478">
        <f>IF($O184="","",V$20)</f>
        <v/>
      </c>
      <c r="V184" s="2002" t="n">
        <v>72.11</v>
      </c>
      <c r="W184" s="1477">
        <f> IF(V184 = 0, "", 1-V184/$O184)</f>
        <v/>
      </c>
      <c r="X184" s="1474">
        <f>IF($O184 = "", "", Z$18)</f>
        <v/>
      </c>
      <c r="Y184" s="1475">
        <f>IF($O184="","",Z$20)</f>
        <v/>
      </c>
      <c r="Z184" s="2003" t="n">
        <v>68.31</v>
      </c>
      <c r="AA184" s="1477">
        <f> IF(Z184 = 0, "", 1-Z184/$O184)</f>
        <v/>
      </c>
      <c r="AB184" s="1478">
        <f>IF($O184 = "", "", AD$18)</f>
        <v/>
      </c>
      <c r="AC184" s="1478">
        <f>IF($O184="","",AD$20)</f>
        <v/>
      </c>
      <c r="AD184" s="2002" t="n">
        <v>64.52</v>
      </c>
      <c r="AE184" s="1477">
        <f> IF(AD184 = 0, "", 1-AD184/$O184)</f>
        <v/>
      </c>
      <c r="AF184" s="1474">
        <f>IF($O184 = "", "", AH$18)</f>
        <v/>
      </c>
      <c r="AG184" s="1475">
        <f>IF($O184="","",AH$20)</f>
        <v/>
      </c>
      <c r="AH184" s="2003" t="n">
        <v>60.72</v>
      </c>
      <c r="AI184" s="1477">
        <f> IF(AH184 = 0, "", 1-AH184/$O184)</f>
        <v/>
      </c>
      <c r="AJ184" s="1478">
        <f>IF($O184 = "", "", AL$18)</f>
        <v/>
      </c>
      <c r="AK184" s="1478">
        <f>IF($O184="","",AL$20)</f>
        <v/>
      </c>
      <c r="AL184" s="2002" t="n">
        <v>72.11</v>
      </c>
      <c r="AM184" s="1477">
        <f> IF(AL184 = 0, "", 1-AL184/$O184)</f>
        <v/>
      </c>
      <c r="AN184" s="1474">
        <f>IF($O184 = "", "", AP$18)</f>
        <v/>
      </c>
      <c r="AO184" s="1475">
        <f>IF($O184="","",AP$20)</f>
        <v/>
      </c>
      <c r="AP184" s="2003" t="n">
        <v>72.11</v>
      </c>
      <c r="AQ184" s="1477">
        <f> IF(AP184 = 0, "", 1-AP184/$O184)</f>
        <v/>
      </c>
      <c r="AR184" s="1478">
        <f>IF($O184 = "", "", AT$18)</f>
        <v/>
      </c>
      <c r="AS184" s="1478">
        <f>IF($O184="","",AT$20)</f>
        <v/>
      </c>
      <c r="AT184" s="2002" t="n">
        <v>72.11</v>
      </c>
      <c r="AU184" s="1481">
        <f> IF(AT184 = 0, "", 1-AT184/$O184)</f>
        <v/>
      </c>
      <c r="AV184" s="1474">
        <f>IF($O184 = "", "", AX$18)</f>
        <v/>
      </c>
      <c r="AW184" s="1475">
        <f>IF($O184="","",AX$20)</f>
        <v/>
      </c>
      <c r="AX184" s="2003" t="n">
        <v>68.31</v>
      </c>
      <c r="AY184" s="1481">
        <f> IF(AX184 = 0, "", 1-AX184/$O184)</f>
        <v/>
      </c>
      <c r="AZ184" s="1478">
        <f>IF($O184 = "", "", BB$18)</f>
        <v/>
      </c>
      <c r="BA184" s="1478">
        <f>IF($O184="","",BB$20)</f>
        <v/>
      </c>
      <c r="BB184" s="2002" t="n">
        <v>64.52</v>
      </c>
      <c r="BC184" s="1481">
        <f> IF(BB184 = 0, "", 1-BB184/$O184)</f>
        <v/>
      </c>
      <c r="BD184" s="1474">
        <f>IF($O184 = "", "", BF$18)</f>
        <v/>
      </c>
      <c r="BE184" s="1475">
        <f>IF($O184="","",BF$20)</f>
        <v/>
      </c>
      <c r="BF184" s="2003" t="n">
        <v>60.72</v>
      </c>
      <c r="BG184" s="1481">
        <f> IF(BF184 = 0, "", 1-BF184/$O184)</f>
        <v/>
      </c>
      <c r="BH184" s="1478">
        <f>IF($O184 = "", "", BJ$18)</f>
        <v/>
      </c>
      <c r="BI184" s="1478">
        <f>IF($O184="","",BJ$20)</f>
        <v/>
      </c>
      <c r="BJ184" s="2002" t="n"/>
      <c r="BK184" s="1481">
        <f> IF(BJ184 = 0, "", 1-BJ184/$O184)</f>
        <v/>
      </c>
      <c r="BL184" s="1474">
        <f>IF($O184 = "", "", BN$18)</f>
        <v/>
      </c>
      <c r="BM184" s="1475">
        <f>IF($O184="","",BN$20)</f>
        <v/>
      </c>
      <c r="BN184" s="2003" t="n"/>
      <c r="BO184" s="1481">
        <f> IF(BN184 = 0, "", 1-BN184/$O184)</f>
        <v/>
      </c>
      <c r="BP184" s="1478">
        <f>IF($O184 = "", "", BR$18)</f>
        <v/>
      </c>
      <c r="BQ184" s="1478">
        <f>IF($O184="","",BR$20)</f>
        <v/>
      </c>
      <c r="BR184" s="2002" t="n"/>
      <c r="BS184" s="1481">
        <f> IF(BR184 = 0, "", 1-BR184/$O184)</f>
        <v/>
      </c>
    </row>
    <row r="185" ht="13.5" customHeight="1" s="1659">
      <c r="A185" s="1185" t="n"/>
      <c r="B185" s="1350" t="n">
        <v>6941594513559</v>
      </c>
      <c r="C185" s="1352" t="inlineStr">
        <is>
          <t>270519336_MY-23278385548</t>
        </is>
      </c>
      <c r="D185" s="1353" t="n">
        <v>270519336</v>
      </c>
      <c r="E185" s="1258" t="n"/>
      <c r="F185" s="1188" t="inlineStr">
        <is>
          <t>L'Oreal Paris Men Expert Hydra Power Water Power Duo Foam 100ML</t>
        </is>
      </c>
      <c r="G185" s="1188" t="n"/>
      <c r="H185" s="1188" t="n"/>
      <c r="I185" s="1188" t="n"/>
      <c r="J185" s="1188" t="n"/>
      <c r="K185" s="1188" t="n"/>
      <c r="L185" s="1188" t="n"/>
      <c r="M185" s="1188" t="n"/>
      <c r="N185" s="1187" t="inlineStr">
        <is>
          <t>Single</t>
        </is>
      </c>
      <c r="O185" s="2000" t="n">
        <v>25.9</v>
      </c>
      <c r="P185" s="1474">
        <f>IF($O185 = "", "", R$18)</f>
        <v/>
      </c>
      <c r="Q185" s="1475">
        <f>IF($O185="","",R$20)</f>
        <v/>
      </c>
      <c r="R185" s="2003" t="n">
        <v>24.61</v>
      </c>
      <c r="S185" s="1477">
        <f> IF(R185 = 0, "", 1-R185/$O185)</f>
        <v/>
      </c>
      <c r="T185" s="1478">
        <f>IF($O185 = "", "", V$18)</f>
        <v/>
      </c>
      <c r="U185" s="1478">
        <f>IF($O185="","",V$20)</f>
        <v/>
      </c>
      <c r="V185" s="2002" t="n">
        <v>24.61</v>
      </c>
      <c r="W185" s="1477">
        <f> IF(V185 = 0, "", 1-V185/$O185)</f>
        <v/>
      </c>
      <c r="X185" s="1474">
        <f>IF($O185 = "", "", Z$18)</f>
        <v/>
      </c>
      <c r="Y185" s="1475">
        <f>IF($O185="","",Z$20)</f>
        <v/>
      </c>
      <c r="Z185" s="2003" t="n">
        <v>23.31</v>
      </c>
      <c r="AA185" s="1477">
        <f> IF(Z185 = 0, "", 1-Z185/$O185)</f>
        <v/>
      </c>
      <c r="AB185" s="1478">
        <f>IF($O185 = "", "", AD$18)</f>
        <v/>
      </c>
      <c r="AC185" s="1478">
        <f>IF($O185="","",AD$20)</f>
        <v/>
      </c>
      <c r="AD185" s="2002" t="n">
        <v>22.02</v>
      </c>
      <c r="AE185" s="1477">
        <f> IF(AD185 = 0, "", 1-AD185/$O185)</f>
        <v/>
      </c>
      <c r="AF185" s="1474">
        <f>IF($O185 = "", "", AH$18)</f>
        <v/>
      </c>
      <c r="AG185" s="1475">
        <f>IF($O185="","",AH$20)</f>
        <v/>
      </c>
      <c r="AH185" s="2003" t="n">
        <v>20.72</v>
      </c>
      <c r="AI185" s="1477">
        <f> IF(AH185 = 0, "", 1-AH185/$O185)</f>
        <v/>
      </c>
      <c r="AJ185" s="1478">
        <f>IF($O185 = "", "", AL$18)</f>
        <v/>
      </c>
      <c r="AK185" s="1478">
        <f>IF($O185="","",AL$20)</f>
        <v/>
      </c>
      <c r="AL185" s="2002" t="n">
        <v>24.61</v>
      </c>
      <c r="AM185" s="1477">
        <f> IF(AL185 = 0, "", 1-AL185/$O185)</f>
        <v/>
      </c>
      <c r="AN185" s="1474">
        <f>IF($O185 = "", "", AP$18)</f>
        <v/>
      </c>
      <c r="AO185" s="1475">
        <f>IF($O185="","",AP$20)</f>
        <v/>
      </c>
      <c r="AP185" s="2003" t="n">
        <v>24.61</v>
      </c>
      <c r="AQ185" s="1477">
        <f> IF(AP185 = 0, "", 1-AP185/$O185)</f>
        <v/>
      </c>
      <c r="AR185" s="1478">
        <f>IF($O185 = "", "", AT$18)</f>
        <v/>
      </c>
      <c r="AS185" s="1478">
        <f>IF($O185="","",AT$20)</f>
        <v/>
      </c>
      <c r="AT185" s="2002" t="n">
        <v>24.61</v>
      </c>
      <c r="AU185" s="1481">
        <f> IF(AT185 = 0, "", 1-AT185/$O185)</f>
        <v/>
      </c>
      <c r="AV185" s="1474">
        <f>IF($O185 = "", "", AX$18)</f>
        <v/>
      </c>
      <c r="AW185" s="1475">
        <f>IF($O185="","",AX$20)</f>
        <v/>
      </c>
      <c r="AX185" s="2003" t="n">
        <v>23.31</v>
      </c>
      <c r="AY185" s="1481">
        <f> IF(AX185 = 0, "", 1-AX185/$O185)</f>
        <v/>
      </c>
      <c r="AZ185" s="1478">
        <f>IF($O185 = "", "", BB$18)</f>
        <v/>
      </c>
      <c r="BA185" s="1478">
        <f>IF($O185="","",BB$20)</f>
        <v/>
      </c>
      <c r="BB185" s="2002" t="n">
        <v>22.02</v>
      </c>
      <c r="BC185" s="1481">
        <f> IF(BB185 = 0, "", 1-BB185/$O185)</f>
        <v/>
      </c>
      <c r="BD185" s="1474">
        <f>IF($O185 = "", "", BF$18)</f>
        <v/>
      </c>
      <c r="BE185" s="1475">
        <f>IF($O185="","",BF$20)</f>
        <v/>
      </c>
      <c r="BF185" s="2003" t="n">
        <v>20.72</v>
      </c>
      <c r="BG185" s="1481">
        <f> IF(BF185 = 0, "", 1-BF185/$O185)</f>
        <v/>
      </c>
      <c r="BH185" s="1478">
        <f>IF($O185 = "", "", BJ$18)</f>
        <v/>
      </c>
      <c r="BI185" s="1478">
        <f>IF($O185="","",BJ$20)</f>
        <v/>
      </c>
      <c r="BJ185" s="2002" t="n"/>
      <c r="BK185" s="1481">
        <f> IF(BJ185 = 0, "", 1-BJ185/$O185)</f>
        <v/>
      </c>
      <c r="BL185" s="1474">
        <f>IF($O185 = "", "", BN$18)</f>
        <v/>
      </c>
      <c r="BM185" s="1475">
        <f>IF($O185="","",BN$20)</f>
        <v/>
      </c>
      <c r="BN185" s="2003" t="n"/>
      <c r="BO185" s="1481">
        <f> IF(BN185 = 0, "", 1-BN185/$O185)</f>
        <v/>
      </c>
      <c r="BP185" s="1478">
        <f>IF($O185 = "", "", BR$18)</f>
        <v/>
      </c>
      <c r="BQ185" s="1478">
        <f>IF($O185="","",BR$20)</f>
        <v/>
      </c>
      <c r="BR185" s="2002" t="n"/>
      <c r="BS185" s="1481">
        <f> IF(BR185 = 0, "", 1-BR185/$O185)</f>
        <v/>
      </c>
    </row>
    <row r="186" ht="13.5" customHeight="1" s="1659">
      <c r="A186" s="1185" t="n"/>
      <c r="B186" s="1350" t="n">
        <v>6955818272313</v>
      </c>
      <c r="C186" s="1352" t="inlineStr">
        <is>
          <t>LO761HBAD5W0TNANMY-256285454</t>
        </is>
      </c>
      <c r="D186" s="1353" t="n">
        <v>270519336</v>
      </c>
      <c r="E186" s="1258" t="n"/>
      <c r="F186" s="1188" t="inlineStr">
        <is>
          <t>L'Oreal Paris Men Expert Hydra Power Water Power Duo Foam 100ML</t>
        </is>
      </c>
      <c r="G186" s="1188" t="n"/>
      <c r="H186" s="1188" t="n"/>
      <c r="I186" s="1188" t="n"/>
      <c r="J186" s="1188" t="n"/>
      <c r="K186" s="1188" t="n"/>
      <c r="L186" s="1188" t="n"/>
      <c r="M186" s="1188" t="n"/>
      <c r="N186" s="1187" t="inlineStr">
        <is>
          <t>Single</t>
        </is>
      </c>
      <c r="O186" s="2000" t="n">
        <v>25.9</v>
      </c>
      <c r="P186" s="1474">
        <f>IF($O186 = "", "", R$18)</f>
        <v/>
      </c>
      <c r="Q186" s="1475">
        <f>IF($O186="","",R$20)</f>
        <v/>
      </c>
      <c r="R186" s="2003" t="n">
        <v>24.61</v>
      </c>
      <c r="S186" s="1477">
        <f> IF(R186 = 0, "", 1-R186/$O186)</f>
        <v/>
      </c>
      <c r="T186" s="1478">
        <f>IF($O186 = "", "", V$18)</f>
        <v/>
      </c>
      <c r="U186" s="1478">
        <f>IF($O186="","",V$20)</f>
        <v/>
      </c>
      <c r="V186" s="2002" t="n">
        <v>24.61</v>
      </c>
      <c r="W186" s="1477">
        <f> IF(V186 = 0, "", 1-V186/$O186)</f>
        <v/>
      </c>
      <c r="X186" s="1474">
        <f>IF($O186 = "", "", Z$18)</f>
        <v/>
      </c>
      <c r="Y186" s="1475">
        <f>IF($O186="","",Z$20)</f>
        <v/>
      </c>
      <c r="Z186" s="2003" t="n">
        <v>23.31</v>
      </c>
      <c r="AA186" s="1477">
        <f> IF(Z186 = 0, "", 1-Z186/$O186)</f>
        <v/>
      </c>
      <c r="AB186" s="1478">
        <f>IF($O186 = "", "", AD$18)</f>
        <v/>
      </c>
      <c r="AC186" s="1478">
        <f>IF($O186="","",AD$20)</f>
        <v/>
      </c>
      <c r="AD186" s="2002" t="n">
        <v>22.02</v>
      </c>
      <c r="AE186" s="1477">
        <f> IF(AD186 = 0, "", 1-AD186/$O186)</f>
        <v/>
      </c>
      <c r="AF186" s="1474">
        <f>IF($O186 = "", "", AH$18)</f>
        <v/>
      </c>
      <c r="AG186" s="1475">
        <f>IF($O186="","",AH$20)</f>
        <v/>
      </c>
      <c r="AH186" s="2003" t="n">
        <v>20.72</v>
      </c>
      <c r="AI186" s="1477">
        <f> IF(AH186 = 0, "", 1-AH186/$O186)</f>
        <v/>
      </c>
      <c r="AJ186" s="1478">
        <f>IF($O186 = "", "", AL$18)</f>
        <v/>
      </c>
      <c r="AK186" s="1478">
        <f>IF($O186="","",AL$20)</f>
        <v/>
      </c>
      <c r="AL186" s="2002" t="n">
        <v>24.61</v>
      </c>
      <c r="AM186" s="1477">
        <f> IF(AL186 = 0, "", 1-AL186/$O186)</f>
        <v/>
      </c>
      <c r="AN186" s="1474">
        <f>IF($O186 = "", "", AP$18)</f>
        <v/>
      </c>
      <c r="AO186" s="1475">
        <f>IF($O186="","",AP$20)</f>
        <v/>
      </c>
      <c r="AP186" s="2003" t="n">
        <v>24.61</v>
      </c>
      <c r="AQ186" s="1477">
        <f> IF(AP186 = 0, "", 1-AP186/$O186)</f>
        <v/>
      </c>
      <c r="AR186" s="1478">
        <f>IF($O186 = "", "", AT$18)</f>
        <v/>
      </c>
      <c r="AS186" s="1478">
        <f>IF($O186="","",AT$20)</f>
        <v/>
      </c>
      <c r="AT186" s="2002" t="n">
        <v>24.61</v>
      </c>
      <c r="AU186" s="1481">
        <f> IF(AT186 = 0, "", 1-AT186/$O186)</f>
        <v/>
      </c>
      <c r="AV186" s="1474">
        <f>IF($O186 = "", "", AX$18)</f>
        <v/>
      </c>
      <c r="AW186" s="1475">
        <f>IF($O186="","",AX$20)</f>
        <v/>
      </c>
      <c r="AX186" s="2003" t="n">
        <v>23.31</v>
      </c>
      <c r="AY186" s="1481">
        <f> IF(AX186 = 0, "", 1-AX186/$O186)</f>
        <v/>
      </c>
      <c r="AZ186" s="1478">
        <f>IF($O186 = "", "", BB$18)</f>
        <v/>
      </c>
      <c r="BA186" s="1478">
        <f>IF($O186="","",BB$20)</f>
        <v/>
      </c>
      <c r="BB186" s="2002" t="n">
        <v>22.02</v>
      </c>
      <c r="BC186" s="1481">
        <f> IF(BB186 = 0, "", 1-BB186/$O186)</f>
        <v/>
      </c>
      <c r="BD186" s="1474">
        <f>IF($O186 = "", "", BF$18)</f>
        <v/>
      </c>
      <c r="BE186" s="1475">
        <f>IF($O186="","",BF$20)</f>
        <v/>
      </c>
      <c r="BF186" s="2003" t="n">
        <v>20.72</v>
      </c>
      <c r="BG186" s="1481">
        <f> IF(BF186 = 0, "", 1-BF186/$O186)</f>
        <v/>
      </c>
      <c r="BH186" s="1478">
        <f>IF($O186 = "", "", BJ$18)</f>
        <v/>
      </c>
      <c r="BI186" s="1478">
        <f>IF($O186="","",BJ$20)</f>
        <v/>
      </c>
      <c r="BJ186" s="2002" t="n"/>
      <c r="BK186" s="1481">
        <f> IF(BJ186 = 0, "", 1-BJ186/$O186)</f>
        <v/>
      </c>
      <c r="BL186" s="1474">
        <f>IF($O186 = "", "", BN$18)</f>
        <v/>
      </c>
      <c r="BM186" s="1475">
        <f>IF($O186="","",BN$20)</f>
        <v/>
      </c>
      <c r="BN186" s="2003" t="n"/>
      <c r="BO186" s="1481">
        <f> IF(BN186 = 0, "", 1-BN186/$O186)</f>
        <v/>
      </c>
      <c r="BP186" s="1478">
        <f>IF($O186 = "", "", BR$18)</f>
        <v/>
      </c>
      <c r="BQ186" s="1478">
        <f>IF($O186="","",BR$20)</f>
        <v/>
      </c>
      <c r="BR186" s="2002" t="n"/>
      <c r="BS186" s="1481">
        <f> IF(BR186 = 0, "", 1-BR186/$O186)</f>
        <v/>
      </c>
    </row>
    <row r="187" ht="13.5" customHeight="1" s="1659">
      <c r="A187" s="1185" t="n"/>
      <c r="B187" s="1350" t="n">
        <v>6955818271262</v>
      </c>
      <c r="C187" s="1352" t="inlineStr">
        <is>
          <t>LO432HBAD5WHVEANMY-256315299</t>
        </is>
      </c>
      <c r="D187" s="1353" t="n">
        <v>270524341</v>
      </c>
      <c r="E187" s="1258" t="n"/>
      <c r="F187" s="1188" t="inlineStr">
        <is>
          <t>L'Oreal Men Hydra.P Milk Moisturizer 50ml</t>
        </is>
      </c>
      <c r="G187" s="1188" t="n"/>
      <c r="H187" s="1188" t="n"/>
      <c r="I187" s="1188" t="n"/>
      <c r="J187" s="1188" t="n"/>
      <c r="K187" s="1188" t="n"/>
      <c r="L187" s="1188" t="n"/>
      <c r="M187" s="1188" t="n"/>
      <c r="N187" s="1187" t="inlineStr">
        <is>
          <t>Single</t>
        </is>
      </c>
      <c r="O187" s="2000" t="n">
        <v>36.9</v>
      </c>
      <c r="P187" s="1474">
        <f>IF($O187 = "", "", R$18)</f>
        <v/>
      </c>
      <c r="Q187" s="1475">
        <f>IF($O187="","",R$20)</f>
        <v/>
      </c>
      <c r="R187" s="2003" t="n">
        <v>35.06</v>
      </c>
      <c r="S187" s="1477">
        <f> IF(R187 = 0, "", 1-R187/$O187)</f>
        <v/>
      </c>
      <c r="T187" s="1478">
        <f>IF($O187 = "", "", V$18)</f>
        <v/>
      </c>
      <c r="U187" s="1478">
        <f>IF($O187="","",V$20)</f>
        <v/>
      </c>
      <c r="V187" s="2002" t="n">
        <v>35.06</v>
      </c>
      <c r="W187" s="1477">
        <f> IF(V187 = 0, "", 1-V187/$O187)</f>
        <v/>
      </c>
      <c r="X187" s="1474">
        <f>IF($O187 = "", "", Z$18)</f>
        <v/>
      </c>
      <c r="Y187" s="1475">
        <f>IF($O187="","",Z$20)</f>
        <v/>
      </c>
      <c r="Z187" s="2003" t="n">
        <v>33.21</v>
      </c>
      <c r="AA187" s="1477">
        <f> IF(Z187 = 0, "", 1-Z187/$O187)</f>
        <v/>
      </c>
      <c r="AB187" s="1478">
        <f>IF($O187 = "", "", AD$18)</f>
        <v/>
      </c>
      <c r="AC187" s="1478">
        <f>IF($O187="","",AD$20)</f>
        <v/>
      </c>
      <c r="AD187" s="2002" t="n">
        <v>31.37</v>
      </c>
      <c r="AE187" s="1477">
        <f> IF(AD187 = 0, "", 1-AD187/$O187)</f>
        <v/>
      </c>
      <c r="AF187" s="1474">
        <f>IF($O187 = "", "", AH$18)</f>
        <v/>
      </c>
      <c r="AG187" s="1475">
        <f>IF($O187="","",AH$20)</f>
        <v/>
      </c>
      <c r="AH187" s="2003" t="n">
        <v>29.52</v>
      </c>
      <c r="AI187" s="1477">
        <f> IF(AH187 = 0, "", 1-AH187/$O187)</f>
        <v/>
      </c>
      <c r="AJ187" s="1478">
        <f>IF($O187 = "", "", AL$18)</f>
        <v/>
      </c>
      <c r="AK187" s="1478">
        <f>IF($O187="","",AL$20)</f>
        <v/>
      </c>
      <c r="AL187" s="2002" t="n">
        <v>35.06</v>
      </c>
      <c r="AM187" s="1477">
        <f> IF(AL187 = 0, "", 1-AL187/$O187)</f>
        <v/>
      </c>
      <c r="AN187" s="1474">
        <f>IF($O187 = "", "", AP$18)</f>
        <v/>
      </c>
      <c r="AO187" s="1475">
        <f>IF($O187="","",AP$20)</f>
        <v/>
      </c>
      <c r="AP187" s="2003" t="n">
        <v>35.06</v>
      </c>
      <c r="AQ187" s="1477">
        <f> IF(AP187 = 0, "", 1-AP187/$O187)</f>
        <v/>
      </c>
      <c r="AR187" s="1478">
        <f>IF($O187 = "", "", AT$18)</f>
        <v/>
      </c>
      <c r="AS187" s="1478">
        <f>IF($O187="","",AT$20)</f>
        <v/>
      </c>
      <c r="AT187" s="2002" t="n">
        <v>35.06</v>
      </c>
      <c r="AU187" s="1481">
        <f> IF(AT187 = 0, "", 1-AT187/$O187)</f>
        <v/>
      </c>
      <c r="AV187" s="1474">
        <f>IF($O187 = "", "", AX$18)</f>
        <v/>
      </c>
      <c r="AW187" s="1475">
        <f>IF($O187="","",AX$20)</f>
        <v/>
      </c>
      <c r="AX187" s="2003" t="n">
        <v>33.21</v>
      </c>
      <c r="AY187" s="1481">
        <f> IF(AX187 = 0, "", 1-AX187/$O187)</f>
        <v/>
      </c>
      <c r="AZ187" s="1478">
        <f>IF($O187 = "", "", BB$18)</f>
        <v/>
      </c>
      <c r="BA187" s="1478">
        <f>IF($O187="","",BB$20)</f>
        <v/>
      </c>
      <c r="BB187" s="2002" t="n">
        <v>31.37</v>
      </c>
      <c r="BC187" s="1481">
        <f> IF(BB187 = 0, "", 1-BB187/$O187)</f>
        <v/>
      </c>
      <c r="BD187" s="1474">
        <f>IF($O187 = "", "", BF$18)</f>
        <v/>
      </c>
      <c r="BE187" s="1475">
        <f>IF($O187="","",BF$20)</f>
        <v/>
      </c>
      <c r="BF187" s="2003" t="n">
        <v>29.52</v>
      </c>
      <c r="BG187" s="1481">
        <f> IF(BF187 = 0, "", 1-BF187/$O187)</f>
        <v/>
      </c>
      <c r="BH187" s="1478">
        <f>IF($O187 = "", "", BJ$18)</f>
        <v/>
      </c>
      <c r="BI187" s="1478">
        <f>IF($O187="","",BJ$20)</f>
        <v/>
      </c>
      <c r="BJ187" s="2002" t="n"/>
      <c r="BK187" s="1481">
        <f> IF(BJ187 = 0, "", 1-BJ187/$O187)</f>
        <v/>
      </c>
      <c r="BL187" s="1474">
        <f>IF($O187 = "", "", BN$18)</f>
        <v/>
      </c>
      <c r="BM187" s="1475">
        <f>IF($O187="","",BN$20)</f>
        <v/>
      </c>
      <c r="BN187" s="2003" t="n"/>
      <c r="BO187" s="1481">
        <f> IF(BN187 = 0, "", 1-BN187/$O187)</f>
        <v/>
      </c>
      <c r="BP187" s="1478">
        <f>IF($O187 = "", "", BR$18)</f>
        <v/>
      </c>
      <c r="BQ187" s="1478">
        <f>IF($O187="","",BR$20)</f>
        <v/>
      </c>
      <c r="BR187" s="2002" t="n"/>
      <c r="BS187" s="1481">
        <f> IF(BR187 = 0, "", 1-BR187/$O187)</f>
        <v/>
      </c>
    </row>
    <row r="188" ht="13.5" customHeight="1" s="1659">
      <c r="A188" s="1185" t="n"/>
      <c r="B188" s="1350" t="n">
        <v>9557534751409</v>
      </c>
      <c r="C188" s="1352" t="inlineStr">
        <is>
          <t>301290603_MY-401694625</t>
        </is>
      </c>
      <c r="D188" s="1353" t="n">
        <v>301290603</v>
      </c>
      <c r="E188" s="1258" t="n"/>
      <c r="F188" s="1188" t="inlineStr">
        <is>
          <t>L'Oreal Paris Elseve Fall Resist Shampoo (650ml) + Conditioner Hair Care Set (325ml)</t>
        </is>
      </c>
      <c r="G188" s="1188" t="n"/>
      <c r="H188" s="1188" t="n"/>
      <c r="I188" s="1188" t="n"/>
      <c r="J188" s="1188" t="n"/>
      <c r="K188" s="1188" t="n"/>
      <c r="L188" s="1188" t="n"/>
      <c r="M188" s="1188" t="n"/>
      <c r="N188" s="1187" t="inlineStr">
        <is>
          <t>PBOM</t>
        </is>
      </c>
      <c r="O188" s="2000" t="n">
        <v>46.8</v>
      </c>
      <c r="P188" s="1474">
        <f>IF($O188 = "", "", R$18)</f>
        <v/>
      </c>
      <c r="Q188" s="1475">
        <f>IF($O188="","",R$20)</f>
        <v/>
      </c>
      <c r="R188" s="2003" t="n">
        <v>42.12</v>
      </c>
      <c r="S188" s="1477">
        <f> IF(R188 = 0, "", 1-R188/$O188)</f>
        <v/>
      </c>
      <c r="T188" s="1478">
        <f>IF($O188 = "", "", V$18)</f>
        <v/>
      </c>
      <c r="U188" s="1478">
        <f>IF($O188="","",V$20)</f>
        <v/>
      </c>
      <c r="V188" s="2002" t="n">
        <v>39.78</v>
      </c>
      <c r="W188" s="1477">
        <f> IF(V188 = 0, "", 1-V188/$O188)</f>
        <v/>
      </c>
      <c r="X188" s="1474">
        <f>IF($O188 = "", "", Z$18)</f>
        <v/>
      </c>
      <c r="Y188" s="1475">
        <f>IF($O188="","",Z$20)</f>
        <v/>
      </c>
      <c r="Z188" s="2003" t="n">
        <v>30.42</v>
      </c>
      <c r="AA188" s="1477">
        <f> IF(Z188 = 0, "", 1-Z188/$O188)</f>
        <v/>
      </c>
      <c r="AB188" s="1478">
        <f>IF($O188 = "", "", AD$18)</f>
        <v/>
      </c>
      <c r="AC188" s="1478">
        <f>IF($O188="","",AD$20)</f>
        <v/>
      </c>
      <c r="AD188" s="2002" t="n">
        <v>28.08</v>
      </c>
      <c r="AE188" s="1477">
        <f> IF(AD188 = 0, "", 1-AD188/$O188)</f>
        <v/>
      </c>
      <c r="AF188" s="1474">
        <f>IF($O188 = "", "", AH$18)</f>
        <v/>
      </c>
      <c r="AG188" s="1475">
        <f>IF($O188="","",AH$20)</f>
        <v/>
      </c>
      <c r="AH188" s="2003" t="n">
        <v>25.74</v>
      </c>
      <c r="AI188" s="1477">
        <f> IF(AH188 = 0, "", 1-AH188/$O188)</f>
        <v/>
      </c>
      <c r="AJ188" s="1478">
        <f>IF($O188 = "", "", AL$18)</f>
        <v/>
      </c>
      <c r="AK188" s="1478">
        <f>IF($O188="","",AL$20)</f>
        <v/>
      </c>
      <c r="AL188" s="2002" t="n">
        <v>42.12</v>
      </c>
      <c r="AM188" s="1477">
        <f> IF(AL188 = 0, "", 1-AL188/$O188)</f>
        <v/>
      </c>
      <c r="AN188" s="1474">
        <f>IF($O188 = "", "", AP$18)</f>
        <v/>
      </c>
      <c r="AO188" s="1475">
        <f>IF($O188="","",AP$20)</f>
        <v/>
      </c>
      <c r="AP188" s="2003" t="n">
        <v>39.78</v>
      </c>
      <c r="AQ188" s="1477">
        <f> IF(AP188 = 0, "", 1-AP188/$O188)</f>
        <v/>
      </c>
      <c r="AR188" s="1478">
        <f>IF($O188 = "", "", AT$18)</f>
        <v/>
      </c>
      <c r="AS188" s="1478">
        <f>IF($O188="","",AT$20)</f>
        <v/>
      </c>
      <c r="AT188" s="2002" t="n">
        <v>37.44</v>
      </c>
      <c r="AU188" s="1481">
        <f> IF(AT188 = 0, "", 1-AT188/$O188)</f>
        <v/>
      </c>
      <c r="AV188" s="1474">
        <f>IF($O188 = "", "", AX$18)</f>
        <v/>
      </c>
      <c r="AW188" s="1475">
        <f>IF($O188="","",AX$20)</f>
        <v/>
      </c>
      <c r="AX188" s="2003" t="n">
        <v>30.42</v>
      </c>
      <c r="AY188" s="1481">
        <f> IF(AX188 = 0, "", 1-AX188/$O188)</f>
        <v/>
      </c>
      <c r="AZ188" s="1478">
        <f>IF($O188 = "", "", BB$18)</f>
        <v/>
      </c>
      <c r="BA188" s="1478">
        <f>IF($O188="","",BB$20)</f>
        <v/>
      </c>
      <c r="BB188" s="2002" t="n">
        <v>28.08</v>
      </c>
      <c r="BC188" s="1481">
        <f> IF(BB188 = 0, "", 1-BB188/$O188)</f>
        <v/>
      </c>
      <c r="BD188" s="1474">
        <f>IF($O188 = "", "", BF$18)</f>
        <v/>
      </c>
      <c r="BE188" s="1475">
        <f>IF($O188="","",BF$20)</f>
        <v/>
      </c>
      <c r="BF188" s="2003" t="n">
        <v>25.74</v>
      </c>
      <c r="BG188" s="1481">
        <f> IF(BF188 = 0, "", 1-BF188/$O188)</f>
        <v/>
      </c>
      <c r="BH188" s="1478">
        <f>IF($O188 = "", "", BJ$18)</f>
        <v/>
      </c>
      <c r="BI188" s="1478">
        <f>IF($O188="","",BJ$20)</f>
        <v/>
      </c>
      <c r="BJ188" s="2002" t="n"/>
      <c r="BK188" s="1481">
        <f> IF(BJ188 = 0, "", 1-BJ188/$O188)</f>
        <v/>
      </c>
      <c r="BL188" s="1474">
        <f>IF($O188 = "", "", BN$18)</f>
        <v/>
      </c>
      <c r="BM188" s="1475">
        <f>IF($O188="","",BN$20)</f>
        <v/>
      </c>
      <c r="BN188" s="2003" t="n"/>
      <c r="BO188" s="1481">
        <f> IF(BN188 = 0, "", 1-BN188/$O188)</f>
        <v/>
      </c>
      <c r="BP188" s="1478">
        <f>IF($O188 = "", "", BR$18)</f>
        <v/>
      </c>
      <c r="BQ188" s="1478">
        <f>IF($O188="","",BR$20)</f>
        <v/>
      </c>
      <c r="BR188" s="2002" t="n"/>
      <c r="BS188" s="1481">
        <f> IF(BR188 = 0, "", 1-BR188/$O188)</f>
        <v/>
      </c>
    </row>
    <row r="189" ht="13.5" customHeight="1" s="1659">
      <c r="A189" s="1185" t="n"/>
      <c r="B189" s="1350" t="n">
        <v>9557534751416</v>
      </c>
      <c r="C189" s="1352" t="inlineStr">
        <is>
          <t>301295241_MY-401696523</t>
        </is>
      </c>
      <c r="D189" s="1353" t="n">
        <v>301295241</v>
      </c>
      <c r="E189" s="1258" t="n"/>
      <c r="F189" s="1188" t="inlineStr">
        <is>
          <t>L'Oreal Elseve Total Repair 5 Shampoo 650ML+ 325ML</t>
        </is>
      </c>
      <c r="G189" s="1188" t="n"/>
      <c r="H189" s="1188" t="n"/>
      <c r="I189" s="1188" t="n"/>
      <c r="J189" s="1188" t="n"/>
      <c r="K189" s="1188" t="n"/>
      <c r="L189" s="1188" t="n"/>
      <c r="M189" s="1188" t="n"/>
      <c r="N189" s="1187" t="inlineStr">
        <is>
          <t>PBOM</t>
        </is>
      </c>
      <c r="O189" s="2000" t="n">
        <v>46.8</v>
      </c>
      <c r="P189" s="1474">
        <f>IF($O189 = "", "", R$18)</f>
        <v/>
      </c>
      <c r="Q189" s="1475">
        <f>IF($O189="","",R$20)</f>
        <v/>
      </c>
      <c r="R189" s="2003" t="n">
        <v>42.12</v>
      </c>
      <c r="S189" s="1477">
        <f> IF(R189 = 0, "", 1-R189/$O189)</f>
        <v/>
      </c>
      <c r="T189" s="1478">
        <f>IF($O189 = "", "", V$18)</f>
        <v/>
      </c>
      <c r="U189" s="1478">
        <f>IF($O189="","",V$20)</f>
        <v/>
      </c>
      <c r="V189" s="2002" t="n">
        <v>39.78</v>
      </c>
      <c r="W189" s="1477">
        <f> IF(V189 = 0, "", 1-V189/$O189)</f>
        <v/>
      </c>
      <c r="X189" s="1474">
        <f>IF($O189 = "", "", Z$18)</f>
        <v/>
      </c>
      <c r="Y189" s="1475">
        <f>IF($O189="","",Z$20)</f>
        <v/>
      </c>
      <c r="Z189" s="2003" t="n">
        <v>30.42</v>
      </c>
      <c r="AA189" s="1477">
        <f> IF(Z189 = 0, "", 1-Z189/$O189)</f>
        <v/>
      </c>
      <c r="AB189" s="1478">
        <f>IF($O189 = "", "", AD$18)</f>
        <v/>
      </c>
      <c r="AC189" s="1478">
        <f>IF($O189="","",AD$20)</f>
        <v/>
      </c>
      <c r="AD189" s="2002" t="n">
        <v>28.08</v>
      </c>
      <c r="AE189" s="1477">
        <f> IF(AD189 = 0, "", 1-AD189/$O189)</f>
        <v/>
      </c>
      <c r="AF189" s="1474">
        <f>IF($O189 = "", "", AH$18)</f>
        <v/>
      </c>
      <c r="AG189" s="1475">
        <f>IF($O189="","",AH$20)</f>
        <v/>
      </c>
      <c r="AH189" s="2003" t="n">
        <v>25.74</v>
      </c>
      <c r="AI189" s="1477">
        <f> IF(AH189 = 0, "", 1-AH189/$O189)</f>
        <v/>
      </c>
      <c r="AJ189" s="1478">
        <f>IF($O189 = "", "", AL$18)</f>
        <v/>
      </c>
      <c r="AK189" s="1478">
        <f>IF($O189="","",AL$20)</f>
        <v/>
      </c>
      <c r="AL189" s="2002" t="n">
        <v>42.12</v>
      </c>
      <c r="AM189" s="1477">
        <f> IF(AL189 = 0, "", 1-AL189/$O189)</f>
        <v/>
      </c>
      <c r="AN189" s="1474">
        <f>IF($O189 = "", "", AP$18)</f>
        <v/>
      </c>
      <c r="AO189" s="1475">
        <f>IF($O189="","",AP$20)</f>
        <v/>
      </c>
      <c r="AP189" s="2003" t="n">
        <v>39.78</v>
      </c>
      <c r="AQ189" s="1477">
        <f> IF(AP189 = 0, "", 1-AP189/$O189)</f>
        <v/>
      </c>
      <c r="AR189" s="1478">
        <f>IF($O189 = "", "", AT$18)</f>
        <v/>
      </c>
      <c r="AS189" s="1478">
        <f>IF($O189="","",AT$20)</f>
        <v/>
      </c>
      <c r="AT189" s="2002" t="n">
        <v>37.44</v>
      </c>
      <c r="AU189" s="1481">
        <f> IF(AT189 = 0, "", 1-AT189/$O189)</f>
        <v/>
      </c>
      <c r="AV189" s="1474">
        <f>IF($O189 = "", "", AX$18)</f>
        <v/>
      </c>
      <c r="AW189" s="1475">
        <f>IF($O189="","",AX$20)</f>
        <v/>
      </c>
      <c r="AX189" s="2003" t="n">
        <v>30.42</v>
      </c>
      <c r="AY189" s="1481">
        <f> IF(AX189 = 0, "", 1-AX189/$O189)</f>
        <v/>
      </c>
      <c r="AZ189" s="1478">
        <f>IF($O189 = "", "", BB$18)</f>
        <v/>
      </c>
      <c r="BA189" s="1478">
        <f>IF($O189="","",BB$20)</f>
        <v/>
      </c>
      <c r="BB189" s="2002" t="n">
        <v>28.08</v>
      </c>
      <c r="BC189" s="1481">
        <f> IF(BB189 = 0, "", 1-BB189/$O189)</f>
        <v/>
      </c>
      <c r="BD189" s="1474">
        <f>IF($O189 = "", "", BF$18)</f>
        <v/>
      </c>
      <c r="BE189" s="1475">
        <f>IF($O189="","",BF$20)</f>
        <v/>
      </c>
      <c r="BF189" s="2003" t="n">
        <v>25.74</v>
      </c>
      <c r="BG189" s="1481">
        <f> IF(BF189 = 0, "", 1-BF189/$O189)</f>
        <v/>
      </c>
      <c r="BH189" s="1478">
        <f>IF($O189 = "", "", BJ$18)</f>
        <v/>
      </c>
      <c r="BI189" s="1478">
        <f>IF($O189="","",BJ$20)</f>
        <v/>
      </c>
      <c r="BJ189" s="2002" t="n"/>
      <c r="BK189" s="1481">
        <f> IF(BJ189 = 0, "", 1-BJ189/$O189)</f>
        <v/>
      </c>
      <c r="BL189" s="1474">
        <f>IF($O189 = "", "", BN$18)</f>
        <v/>
      </c>
      <c r="BM189" s="1475">
        <f>IF($O189="","",BN$20)</f>
        <v/>
      </c>
      <c r="BN189" s="2003" t="n"/>
      <c r="BO189" s="1481">
        <f> IF(BN189 = 0, "", 1-BN189/$O189)</f>
        <v/>
      </c>
      <c r="BP189" s="1478">
        <f>IF($O189 = "", "", BR$18)</f>
        <v/>
      </c>
      <c r="BQ189" s="1478">
        <f>IF($O189="","",BR$20)</f>
        <v/>
      </c>
      <c r="BR189" s="2002" t="n"/>
      <c r="BS189" s="1481">
        <f> IF(BR189 = 0, "", 1-BR189/$O189)</f>
        <v/>
      </c>
    </row>
    <row r="190" ht="13.5" customHeight="1" s="1659">
      <c r="A190" s="1185" t="n"/>
      <c r="B190" s="1350" t="n">
        <v>6902395666561</v>
      </c>
      <c r="C190" s="1352" t="inlineStr">
        <is>
          <t>329704453_MY-458133806</t>
        </is>
      </c>
      <c r="D190" s="1353" t="n">
        <v>329704453</v>
      </c>
      <c r="E190" s="1258" t="n"/>
      <c r="F190" s="1188" t="inlineStr">
        <is>
          <t>L'Oreal Paris Brow Artist Xpert Eyebrow</t>
        </is>
      </c>
      <c r="G190" s="1188" t="n"/>
      <c r="H190" s="1188" t="n"/>
      <c r="I190" s="1188" t="n"/>
      <c r="J190" s="1188" t="n"/>
      <c r="K190" s="1188" t="n"/>
      <c r="L190" s="1188" t="n"/>
      <c r="M190" s="1188" t="n"/>
      <c r="N190" s="1187" t="inlineStr">
        <is>
          <t>Single</t>
        </is>
      </c>
      <c r="O190" s="2000" t="n">
        <v>48.5</v>
      </c>
      <c r="P190" s="1474">
        <f>IF($O190 = "", "", R$18)</f>
        <v/>
      </c>
      <c r="Q190" s="1475">
        <f>IF($O190="","",R$20)</f>
        <v/>
      </c>
      <c r="R190" s="2003" t="n">
        <v>46.08</v>
      </c>
      <c r="S190" s="1477">
        <f> IF(R190 = 0, "", 1-R190/$O190)</f>
        <v/>
      </c>
      <c r="T190" s="1478">
        <f>IF($O190 = "", "", V$18)</f>
        <v/>
      </c>
      <c r="U190" s="1478">
        <f>IF($O190="","",V$20)</f>
        <v/>
      </c>
      <c r="V190" s="2002" t="n">
        <v>46.08</v>
      </c>
      <c r="W190" s="1477">
        <f> IF(V190 = 0, "", 1-V190/$O190)</f>
        <v/>
      </c>
      <c r="X190" s="1474">
        <f>IF($O190 = "", "", Z$18)</f>
        <v/>
      </c>
      <c r="Y190" s="1475">
        <f>IF($O190="","",Z$20)</f>
        <v/>
      </c>
      <c r="Z190" s="2003" t="n">
        <v>43.65</v>
      </c>
      <c r="AA190" s="1477">
        <f> IF(Z190 = 0, "", 1-Z190/$O190)</f>
        <v/>
      </c>
      <c r="AB190" s="1478">
        <f>IF($O190 = "", "", AD$18)</f>
        <v/>
      </c>
      <c r="AC190" s="1478">
        <f>IF($O190="","",AD$20)</f>
        <v/>
      </c>
      <c r="AD190" s="2002" t="n">
        <v>41.23</v>
      </c>
      <c r="AE190" s="1477">
        <f> IF(AD190 = 0, "", 1-AD190/$O190)</f>
        <v/>
      </c>
      <c r="AF190" s="1474">
        <f>IF($O190 = "", "", AH$18)</f>
        <v/>
      </c>
      <c r="AG190" s="1475">
        <f>IF($O190="","",AH$20)</f>
        <v/>
      </c>
      <c r="AH190" s="2003" t="n">
        <v>38.8</v>
      </c>
      <c r="AI190" s="1477">
        <f> IF(AH190 = 0, "", 1-AH190/$O190)</f>
        <v/>
      </c>
      <c r="AJ190" s="1478">
        <f>IF($O190 = "", "", AL$18)</f>
        <v/>
      </c>
      <c r="AK190" s="1478">
        <f>IF($O190="","",AL$20)</f>
        <v/>
      </c>
      <c r="AL190" s="2002" t="n">
        <v>46.08</v>
      </c>
      <c r="AM190" s="1477">
        <f> IF(AL190 = 0, "", 1-AL190/$O190)</f>
        <v/>
      </c>
      <c r="AN190" s="1474">
        <f>IF($O190 = "", "", AP$18)</f>
        <v/>
      </c>
      <c r="AO190" s="1475">
        <f>IF($O190="","",AP$20)</f>
        <v/>
      </c>
      <c r="AP190" s="2003" t="n">
        <v>46.08</v>
      </c>
      <c r="AQ190" s="1477">
        <f> IF(AP190 = 0, "", 1-AP190/$O190)</f>
        <v/>
      </c>
      <c r="AR190" s="1478">
        <f>IF($O190 = "", "", AT$18)</f>
        <v/>
      </c>
      <c r="AS190" s="1478">
        <f>IF($O190="","",AT$20)</f>
        <v/>
      </c>
      <c r="AT190" s="2002" t="n">
        <v>46.08</v>
      </c>
      <c r="AU190" s="1481">
        <f> IF(AT190 = 0, "", 1-AT190/$O190)</f>
        <v/>
      </c>
      <c r="AV190" s="1474">
        <f>IF($O190 = "", "", AX$18)</f>
        <v/>
      </c>
      <c r="AW190" s="1475">
        <f>IF($O190="","",AX$20)</f>
        <v/>
      </c>
      <c r="AX190" s="2003" t="n">
        <v>43.65</v>
      </c>
      <c r="AY190" s="1481">
        <f> IF(AX190 = 0, "", 1-AX190/$O190)</f>
        <v/>
      </c>
      <c r="AZ190" s="1478">
        <f>IF($O190 = "", "", BB$18)</f>
        <v/>
      </c>
      <c r="BA190" s="1478">
        <f>IF($O190="","",BB$20)</f>
        <v/>
      </c>
      <c r="BB190" s="2002" t="n">
        <v>41.23</v>
      </c>
      <c r="BC190" s="1481">
        <f> IF(BB190 = 0, "", 1-BB190/$O190)</f>
        <v/>
      </c>
      <c r="BD190" s="1474">
        <f>IF($O190 = "", "", BF$18)</f>
        <v/>
      </c>
      <c r="BE190" s="1475">
        <f>IF($O190="","",BF$20)</f>
        <v/>
      </c>
      <c r="BF190" s="2003" t="n">
        <v>38.8</v>
      </c>
      <c r="BG190" s="1481">
        <f> IF(BF190 = 0, "", 1-BF190/$O190)</f>
        <v/>
      </c>
      <c r="BH190" s="1478">
        <f>IF($O190 = "", "", BJ$18)</f>
        <v/>
      </c>
      <c r="BI190" s="1478">
        <f>IF($O190="","",BJ$20)</f>
        <v/>
      </c>
      <c r="BJ190" s="2002" t="n"/>
      <c r="BK190" s="1481">
        <f> IF(BJ190 = 0, "", 1-BJ190/$O190)</f>
        <v/>
      </c>
      <c r="BL190" s="1474">
        <f>IF($O190 = "", "", BN$18)</f>
        <v/>
      </c>
      <c r="BM190" s="1475">
        <f>IF($O190="","",BN$20)</f>
        <v/>
      </c>
      <c r="BN190" s="2003" t="n"/>
      <c r="BO190" s="1481">
        <f> IF(BN190 = 0, "", 1-BN190/$O190)</f>
        <v/>
      </c>
      <c r="BP190" s="1478">
        <f>IF($O190 = "", "", BR$18)</f>
        <v/>
      </c>
      <c r="BQ190" s="1478">
        <f>IF($O190="","",BR$20)</f>
        <v/>
      </c>
      <c r="BR190" s="2002" t="n"/>
      <c r="BS190" s="1481">
        <f> IF(BR190 = 0, "", 1-BR190/$O190)</f>
        <v/>
      </c>
    </row>
    <row r="191" ht="13.5" customHeight="1" s="1659">
      <c r="A191" s="1185" t="n"/>
      <c r="B191" s="1350" t="n">
        <v>6902395666554</v>
      </c>
      <c r="C191" s="1352" t="inlineStr">
        <is>
          <t>329704453_MY-458133807</t>
        </is>
      </c>
      <c r="D191" s="1353" t="n">
        <v>329704453</v>
      </c>
      <c r="E191" s="1258" t="n"/>
      <c r="F191" s="1188" t="inlineStr">
        <is>
          <t>L'Oreal Paris Brow Artist Xpert Eyebrow</t>
        </is>
      </c>
      <c r="G191" s="1188" t="n"/>
      <c r="H191" s="1188" t="n"/>
      <c r="I191" s="1188" t="n"/>
      <c r="J191" s="1188" t="n"/>
      <c r="K191" s="1188" t="n"/>
      <c r="L191" s="1188" t="n"/>
      <c r="M191" s="1188" t="n"/>
      <c r="N191" s="1187" t="inlineStr">
        <is>
          <t>Single</t>
        </is>
      </c>
      <c r="O191" s="2000" t="n">
        <v>52.9</v>
      </c>
      <c r="P191" s="1474">
        <f>IF($O191 = "", "", R$18)</f>
        <v/>
      </c>
      <c r="Q191" s="1475">
        <f>IF($O191="","",R$20)</f>
        <v/>
      </c>
      <c r="R191" s="2003" t="n">
        <v>50.26</v>
      </c>
      <c r="S191" s="1477">
        <f> IF(R191 = 0, "", 1-R191/$O191)</f>
        <v/>
      </c>
      <c r="T191" s="1478">
        <f>IF($O191 = "", "", V$18)</f>
        <v/>
      </c>
      <c r="U191" s="1478">
        <f>IF($O191="","",V$20)</f>
        <v/>
      </c>
      <c r="V191" s="2002" t="n">
        <v>50.26</v>
      </c>
      <c r="W191" s="1477">
        <f> IF(V191 = 0, "", 1-V191/$O191)</f>
        <v/>
      </c>
      <c r="X191" s="1474">
        <f>IF($O191 = "", "", Z$18)</f>
        <v/>
      </c>
      <c r="Y191" s="1475">
        <f>IF($O191="","",Z$20)</f>
        <v/>
      </c>
      <c r="Z191" s="2003" t="n">
        <v>47.61</v>
      </c>
      <c r="AA191" s="1477">
        <f> IF(Z191 = 0, "", 1-Z191/$O191)</f>
        <v/>
      </c>
      <c r="AB191" s="1478">
        <f>IF($O191 = "", "", AD$18)</f>
        <v/>
      </c>
      <c r="AC191" s="1478">
        <f>IF($O191="","",AD$20)</f>
        <v/>
      </c>
      <c r="AD191" s="2002" t="n">
        <v>44.97</v>
      </c>
      <c r="AE191" s="1477">
        <f> IF(AD191 = 0, "", 1-AD191/$O191)</f>
        <v/>
      </c>
      <c r="AF191" s="1474">
        <f>IF($O191 = "", "", AH$18)</f>
        <v/>
      </c>
      <c r="AG191" s="1475">
        <f>IF($O191="","",AH$20)</f>
        <v/>
      </c>
      <c r="AH191" s="2003" t="n">
        <v>42.32</v>
      </c>
      <c r="AI191" s="1477">
        <f> IF(AH191 = 0, "", 1-AH191/$O191)</f>
        <v/>
      </c>
      <c r="AJ191" s="1478">
        <f>IF($O191 = "", "", AL$18)</f>
        <v/>
      </c>
      <c r="AK191" s="1478">
        <f>IF($O191="","",AL$20)</f>
        <v/>
      </c>
      <c r="AL191" s="2002" t="n">
        <v>50.26</v>
      </c>
      <c r="AM191" s="1477">
        <f> IF(AL191 = 0, "", 1-AL191/$O191)</f>
        <v/>
      </c>
      <c r="AN191" s="1474">
        <f>IF($O191 = "", "", AP$18)</f>
        <v/>
      </c>
      <c r="AO191" s="1475">
        <f>IF($O191="","",AP$20)</f>
        <v/>
      </c>
      <c r="AP191" s="2003" t="n">
        <v>50.26</v>
      </c>
      <c r="AQ191" s="1477">
        <f> IF(AP191 = 0, "", 1-AP191/$O191)</f>
        <v/>
      </c>
      <c r="AR191" s="1478">
        <f>IF($O191 = "", "", AT$18)</f>
        <v/>
      </c>
      <c r="AS191" s="1478">
        <f>IF($O191="","",AT$20)</f>
        <v/>
      </c>
      <c r="AT191" s="2002" t="n">
        <v>50.26</v>
      </c>
      <c r="AU191" s="1481">
        <f> IF(AT191 = 0, "", 1-AT191/$O191)</f>
        <v/>
      </c>
      <c r="AV191" s="1474">
        <f>IF($O191 = "", "", AX$18)</f>
        <v/>
      </c>
      <c r="AW191" s="1475">
        <f>IF($O191="","",AX$20)</f>
        <v/>
      </c>
      <c r="AX191" s="2003" t="n">
        <v>47.61</v>
      </c>
      <c r="AY191" s="1481">
        <f> IF(AX191 = 0, "", 1-AX191/$O191)</f>
        <v/>
      </c>
      <c r="AZ191" s="1478">
        <f>IF($O191 = "", "", BB$18)</f>
        <v/>
      </c>
      <c r="BA191" s="1478">
        <f>IF($O191="","",BB$20)</f>
        <v/>
      </c>
      <c r="BB191" s="2002" t="n">
        <v>44.97</v>
      </c>
      <c r="BC191" s="1481">
        <f> IF(BB191 = 0, "", 1-BB191/$O191)</f>
        <v/>
      </c>
      <c r="BD191" s="1474">
        <f>IF($O191 = "", "", BF$18)</f>
        <v/>
      </c>
      <c r="BE191" s="1475">
        <f>IF($O191="","",BF$20)</f>
        <v/>
      </c>
      <c r="BF191" s="2003" t="n">
        <v>42.32</v>
      </c>
      <c r="BG191" s="1481">
        <f> IF(BF191 = 0, "", 1-BF191/$O191)</f>
        <v/>
      </c>
      <c r="BH191" s="1478">
        <f>IF($O191 = "", "", BJ$18)</f>
        <v/>
      </c>
      <c r="BI191" s="1478">
        <f>IF($O191="","",BJ$20)</f>
        <v/>
      </c>
      <c r="BJ191" s="2002" t="n"/>
      <c r="BK191" s="1481">
        <f> IF(BJ191 = 0, "", 1-BJ191/$O191)</f>
        <v/>
      </c>
      <c r="BL191" s="1474">
        <f>IF($O191 = "", "", BN$18)</f>
        <v/>
      </c>
      <c r="BM191" s="1475">
        <f>IF($O191="","",BN$20)</f>
        <v/>
      </c>
      <c r="BN191" s="2003" t="n"/>
      <c r="BO191" s="1481">
        <f> IF(BN191 = 0, "", 1-BN191/$O191)</f>
        <v/>
      </c>
      <c r="BP191" s="1478">
        <f>IF($O191 = "", "", BR$18)</f>
        <v/>
      </c>
      <c r="BQ191" s="1478">
        <f>IF($O191="","",BR$20)</f>
        <v/>
      </c>
      <c r="BR191" s="2002" t="n"/>
      <c r="BS191" s="1481">
        <f> IF(BR191 = 0, "", 1-BR191/$O191)</f>
        <v/>
      </c>
    </row>
    <row r="192" ht="13.5" customHeight="1" s="1659">
      <c r="A192" s="1185" t="n"/>
      <c r="B192" s="1350" t="n">
        <v>6902395666547</v>
      </c>
      <c r="C192" s="1352" t="inlineStr">
        <is>
          <t>329704453_MY-458133805</t>
        </is>
      </c>
      <c r="D192" s="1353" t="n">
        <v>329704453</v>
      </c>
      <c r="E192" s="1258" t="n"/>
      <c r="F192" s="1188" t="inlineStr">
        <is>
          <t>L'Oreal Paris Brow Artist Xpert Eyebrow</t>
        </is>
      </c>
      <c r="G192" s="1188" t="n"/>
      <c r="H192" s="1188" t="n"/>
      <c r="I192" s="1188" t="n"/>
      <c r="J192" s="1188" t="n"/>
      <c r="K192" s="1188" t="n"/>
      <c r="L192" s="1188" t="n"/>
      <c r="M192" s="1188" t="n"/>
      <c r="N192" s="1187" t="inlineStr">
        <is>
          <t>Single</t>
        </is>
      </c>
      <c r="O192" s="2000" t="n">
        <v>48.5</v>
      </c>
      <c r="P192" s="1474">
        <f>IF($O192 = "", "", R$18)</f>
        <v/>
      </c>
      <c r="Q192" s="1475">
        <f>IF($O192="","",R$20)</f>
        <v/>
      </c>
      <c r="R192" s="2003" t="n">
        <v>46.08</v>
      </c>
      <c r="S192" s="1477">
        <f> IF(R192 = 0, "", 1-R192/$O192)</f>
        <v/>
      </c>
      <c r="T192" s="1478">
        <f>IF($O192 = "", "", V$18)</f>
        <v/>
      </c>
      <c r="U192" s="1478">
        <f>IF($O192="","",V$20)</f>
        <v/>
      </c>
      <c r="V192" s="2002" t="n">
        <v>46.08</v>
      </c>
      <c r="W192" s="1477">
        <f> IF(V192 = 0, "", 1-V192/$O192)</f>
        <v/>
      </c>
      <c r="X192" s="1474">
        <f>IF($O192 = "", "", Z$18)</f>
        <v/>
      </c>
      <c r="Y192" s="1475">
        <f>IF($O192="","",Z$20)</f>
        <v/>
      </c>
      <c r="Z192" s="2003" t="n">
        <v>43.65</v>
      </c>
      <c r="AA192" s="1477">
        <f> IF(Z192 = 0, "", 1-Z192/$O192)</f>
        <v/>
      </c>
      <c r="AB192" s="1478">
        <f>IF($O192 = "", "", AD$18)</f>
        <v/>
      </c>
      <c r="AC192" s="1478">
        <f>IF($O192="","",AD$20)</f>
        <v/>
      </c>
      <c r="AD192" s="2002" t="n">
        <v>41.23</v>
      </c>
      <c r="AE192" s="1477">
        <f> IF(AD192 = 0, "", 1-AD192/$O192)</f>
        <v/>
      </c>
      <c r="AF192" s="1474">
        <f>IF($O192 = "", "", AH$18)</f>
        <v/>
      </c>
      <c r="AG192" s="1475">
        <f>IF($O192="","",AH$20)</f>
        <v/>
      </c>
      <c r="AH192" s="2003" t="n">
        <v>38.8</v>
      </c>
      <c r="AI192" s="1477">
        <f> IF(AH192 = 0, "", 1-AH192/$O192)</f>
        <v/>
      </c>
      <c r="AJ192" s="1478">
        <f>IF($O192 = "", "", AL$18)</f>
        <v/>
      </c>
      <c r="AK192" s="1478">
        <f>IF($O192="","",AL$20)</f>
        <v/>
      </c>
      <c r="AL192" s="2002" t="n">
        <v>46.08</v>
      </c>
      <c r="AM192" s="1477">
        <f> IF(AL192 = 0, "", 1-AL192/$O192)</f>
        <v/>
      </c>
      <c r="AN192" s="1474">
        <f>IF($O192 = "", "", AP$18)</f>
        <v/>
      </c>
      <c r="AO192" s="1475">
        <f>IF($O192="","",AP$20)</f>
        <v/>
      </c>
      <c r="AP192" s="2003" t="n">
        <v>46.08</v>
      </c>
      <c r="AQ192" s="1477">
        <f> IF(AP192 = 0, "", 1-AP192/$O192)</f>
        <v/>
      </c>
      <c r="AR192" s="1478">
        <f>IF($O192 = "", "", AT$18)</f>
        <v/>
      </c>
      <c r="AS192" s="1478">
        <f>IF($O192="","",AT$20)</f>
        <v/>
      </c>
      <c r="AT192" s="2002" t="n">
        <v>46.08</v>
      </c>
      <c r="AU192" s="1481">
        <f> IF(AT192 = 0, "", 1-AT192/$O192)</f>
        <v/>
      </c>
      <c r="AV192" s="1474">
        <f>IF($O192 = "", "", AX$18)</f>
        <v/>
      </c>
      <c r="AW192" s="1475">
        <f>IF($O192="","",AX$20)</f>
        <v/>
      </c>
      <c r="AX192" s="2003" t="n">
        <v>43.65</v>
      </c>
      <c r="AY192" s="1481">
        <f> IF(AX192 = 0, "", 1-AX192/$O192)</f>
        <v/>
      </c>
      <c r="AZ192" s="1478">
        <f>IF($O192 = "", "", BB$18)</f>
        <v/>
      </c>
      <c r="BA192" s="1478">
        <f>IF($O192="","",BB$20)</f>
        <v/>
      </c>
      <c r="BB192" s="2002" t="n">
        <v>41.23</v>
      </c>
      <c r="BC192" s="1481">
        <f> IF(BB192 = 0, "", 1-BB192/$O192)</f>
        <v/>
      </c>
      <c r="BD192" s="1474">
        <f>IF($O192 = "", "", BF$18)</f>
        <v/>
      </c>
      <c r="BE192" s="1475">
        <f>IF($O192="","",BF$20)</f>
        <v/>
      </c>
      <c r="BF192" s="2003" t="n">
        <v>38.8</v>
      </c>
      <c r="BG192" s="1481">
        <f> IF(BF192 = 0, "", 1-BF192/$O192)</f>
        <v/>
      </c>
      <c r="BH192" s="1478">
        <f>IF($O192 = "", "", BJ$18)</f>
        <v/>
      </c>
      <c r="BI192" s="1478">
        <f>IF($O192="","",BJ$20)</f>
        <v/>
      </c>
      <c r="BJ192" s="2002" t="n"/>
      <c r="BK192" s="1481">
        <f> IF(BJ192 = 0, "", 1-BJ192/$O192)</f>
        <v/>
      </c>
      <c r="BL192" s="1474">
        <f>IF($O192 = "", "", BN$18)</f>
        <v/>
      </c>
      <c r="BM192" s="1475">
        <f>IF($O192="","",BN$20)</f>
        <v/>
      </c>
      <c r="BN192" s="2003" t="n"/>
      <c r="BO192" s="1481">
        <f> IF(BN192 = 0, "", 1-BN192/$O192)</f>
        <v/>
      </c>
      <c r="BP192" s="1478">
        <f>IF($O192 = "", "", BR$18)</f>
        <v/>
      </c>
      <c r="BQ192" s="1478">
        <f>IF($O192="","",BR$20)</f>
        <v/>
      </c>
      <c r="BR192" s="2002" t="n"/>
      <c r="BS192" s="1481">
        <f> IF(BR192 = 0, "", 1-BR192/$O192)</f>
        <v/>
      </c>
    </row>
    <row r="193" ht="13.5" customHeight="1" s="1659">
      <c r="A193" s="1185" t="n"/>
      <c r="B193" s="1350" t="n">
        <v>4935421255851</v>
      </c>
      <c r="C193" s="1352" t="inlineStr">
        <is>
          <t>330012684_MY-468141332</t>
        </is>
      </c>
      <c r="D193" s="1353" t="n">
        <v>330012684</v>
      </c>
      <c r="E193" s="1258" t="n"/>
      <c r="F193" s="1188" t="inlineStr">
        <is>
          <t>L'Oreal Paris True Match Liquid Foundation SPF16</t>
        </is>
      </c>
      <c r="G193" s="1188" t="n"/>
      <c r="H193" s="1188" t="n"/>
      <c r="I193" s="1188" t="n"/>
      <c r="J193" s="1188" t="n"/>
      <c r="K193" s="1188" t="n"/>
      <c r="L193" s="1188" t="n"/>
      <c r="M193" s="1188" t="n"/>
      <c r="N193" s="1187" t="inlineStr">
        <is>
          <t>Single</t>
        </is>
      </c>
      <c r="O193" s="2000" t="n">
        <v>73.5</v>
      </c>
      <c r="P193" s="1474">
        <f>IF($O193 = "", "", R$18)</f>
        <v/>
      </c>
      <c r="Q193" s="1475">
        <f>IF($O193="","",R$20)</f>
        <v/>
      </c>
      <c r="R193" s="2003" t="n">
        <v>69.83</v>
      </c>
      <c r="S193" s="1477">
        <f> IF(R193 = 0, "", 1-R193/$O193)</f>
        <v/>
      </c>
      <c r="T193" s="1478">
        <f>IF($O193 = "", "", V$18)</f>
        <v/>
      </c>
      <c r="U193" s="1478">
        <f>IF($O193="","",V$20)</f>
        <v/>
      </c>
      <c r="V193" s="2002" t="n">
        <v>69.83</v>
      </c>
      <c r="W193" s="1477">
        <f> IF(V193 = 0, "", 1-V193/$O193)</f>
        <v/>
      </c>
      <c r="X193" s="1474">
        <f>IF($O193 = "", "", Z$18)</f>
        <v/>
      </c>
      <c r="Y193" s="1475">
        <f>IF($O193="","",Z$20)</f>
        <v/>
      </c>
      <c r="Z193" s="2003" t="n">
        <v>66.15000000000001</v>
      </c>
      <c r="AA193" s="1477">
        <f> IF(Z193 = 0, "", 1-Z193/$O193)</f>
        <v/>
      </c>
      <c r="AB193" s="1478">
        <f>IF($O193 = "", "", AD$18)</f>
        <v/>
      </c>
      <c r="AC193" s="1478">
        <f>IF($O193="","",AD$20)</f>
        <v/>
      </c>
      <c r="AD193" s="2002" t="n">
        <v>62.48</v>
      </c>
      <c r="AE193" s="1477">
        <f> IF(AD193 = 0, "", 1-AD193/$O193)</f>
        <v/>
      </c>
      <c r="AF193" s="1474">
        <f>IF($O193 = "", "", AH$18)</f>
        <v/>
      </c>
      <c r="AG193" s="1475">
        <f>IF($O193="","",AH$20)</f>
        <v/>
      </c>
      <c r="AH193" s="2003" t="n">
        <v>58.8</v>
      </c>
      <c r="AI193" s="1477">
        <f> IF(AH193 = 0, "", 1-AH193/$O193)</f>
        <v/>
      </c>
      <c r="AJ193" s="1478">
        <f>IF($O193 = "", "", AL$18)</f>
        <v/>
      </c>
      <c r="AK193" s="1478">
        <f>IF($O193="","",AL$20)</f>
        <v/>
      </c>
      <c r="AL193" s="2002" t="n">
        <v>69.83</v>
      </c>
      <c r="AM193" s="1477">
        <f> IF(AL193 = 0, "", 1-AL193/$O193)</f>
        <v/>
      </c>
      <c r="AN193" s="1474">
        <f>IF($O193 = "", "", AP$18)</f>
        <v/>
      </c>
      <c r="AO193" s="1475">
        <f>IF($O193="","",AP$20)</f>
        <v/>
      </c>
      <c r="AP193" s="2003" t="n">
        <v>69.83</v>
      </c>
      <c r="AQ193" s="1477">
        <f> IF(AP193 = 0, "", 1-AP193/$O193)</f>
        <v/>
      </c>
      <c r="AR193" s="1478">
        <f>IF($O193 = "", "", AT$18)</f>
        <v/>
      </c>
      <c r="AS193" s="1478">
        <f>IF($O193="","",AT$20)</f>
        <v/>
      </c>
      <c r="AT193" s="2002" t="n">
        <v>69.83</v>
      </c>
      <c r="AU193" s="1481">
        <f> IF(AT193 = 0, "", 1-AT193/$O193)</f>
        <v/>
      </c>
      <c r="AV193" s="1474">
        <f>IF($O193 = "", "", AX$18)</f>
        <v/>
      </c>
      <c r="AW193" s="1475">
        <f>IF($O193="","",AX$20)</f>
        <v/>
      </c>
      <c r="AX193" s="2003" t="n">
        <v>66.15000000000001</v>
      </c>
      <c r="AY193" s="1481">
        <f> IF(AX193 = 0, "", 1-AX193/$O193)</f>
        <v/>
      </c>
      <c r="AZ193" s="1478">
        <f>IF($O193 = "", "", BB$18)</f>
        <v/>
      </c>
      <c r="BA193" s="1478">
        <f>IF($O193="","",BB$20)</f>
        <v/>
      </c>
      <c r="BB193" s="2002" t="n">
        <v>62.48</v>
      </c>
      <c r="BC193" s="1481">
        <f> IF(BB193 = 0, "", 1-BB193/$O193)</f>
        <v/>
      </c>
      <c r="BD193" s="1474">
        <f>IF($O193 = "", "", BF$18)</f>
        <v/>
      </c>
      <c r="BE193" s="1475">
        <f>IF($O193="","",BF$20)</f>
        <v/>
      </c>
      <c r="BF193" s="2003" t="n">
        <v>58.8</v>
      </c>
      <c r="BG193" s="1481">
        <f> IF(BF193 = 0, "", 1-BF193/$O193)</f>
        <v/>
      </c>
      <c r="BH193" s="1478">
        <f>IF($O193 = "", "", BJ$18)</f>
        <v/>
      </c>
      <c r="BI193" s="1478">
        <f>IF($O193="","",BJ$20)</f>
        <v/>
      </c>
      <c r="BJ193" s="2002" t="n"/>
      <c r="BK193" s="1481">
        <f> IF(BJ193 = 0, "", 1-BJ193/$O193)</f>
        <v/>
      </c>
      <c r="BL193" s="1474">
        <f>IF($O193 = "", "", BN$18)</f>
        <v/>
      </c>
      <c r="BM193" s="1475">
        <f>IF($O193="","",BN$20)</f>
        <v/>
      </c>
      <c r="BN193" s="2003" t="n"/>
      <c r="BO193" s="1481">
        <f> IF(BN193 = 0, "", 1-BN193/$O193)</f>
        <v/>
      </c>
      <c r="BP193" s="1478">
        <f>IF($O193 = "", "", BR$18)</f>
        <v/>
      </c>
      <c r="BQ193" s="1478">
        <f>IF($O193="","",BR$20)</f>
        <v/>
      </c>
      <c r="BR193" s="2002" t="n"/>
      <c r="BS193" s="1481">
        <f> IF(BR193 = 0, "", 1-BR193/$O193)</f>
        <v/>
      </c>
    </row>
    <row r="194" ht="13.5" customHeight="1" s="1659">
      <c r="A194" s="1185" t="n"/>
      <c r="B194" s="1350" t="n">
        <v>4935421255844</v>
      </c>
      <c r="C194" s="1352" t="inlineStr">
        <is>
          <t>330012684_MY-468141331</t>
        </is>
      </c>
      <c r="D194" s="1353" t="n">
        <v>330012684</v>
      </c>
      <c r="E194" s="1258" t="n"/>
      <c r="F194" s="1188" t="inlineStr">
        <is>
          <t>L'Oreal Paris True Match Liquid Foundation SPF16</t>
        </is>
      </c>
      <c r="G194" s="1188" t="n"/>
      <c r="H194" s="1188" t="n"/>
      <c r="I194" s="1188" t="n"/>
      <c r="J194" s="1188" t="n"/>
      <c r="K194" s="1188" t="n"/>
      <c r="L194" s="1188" t="n"/>
      <c r="M194" s="1188" t="n"/>
      <c r="N194" s="1187" t="inlineStr">
        <is>
          <t>Single</t>
        </is>
      </c>
      <c r="O194" s="2000" t="n">
        <v>75.90000000000001</v>
      </c>
      <c r="P194" s="1474">
        <f>IF($O194 = "", "", R$18)</f>
        <v/>
      </c>
      <c r="Q194" s="1475">
        <f>IF($O194="","",R$20)</f>
        <v/>
      </c>
      <c r="R194" s="2003" t="n">
        <v>72.11</v>
      </c>
      <c r="S194" s="1477">
        <f> IF(R194 = 0, "", 1-R194/$O194)</f>
        <v/>
      </c>
      <c r="T194" s="1478">
        <f>IF($O194 = "", "", V$18)</f>
        <v/>
      </c>
      <c r="U194" s="1478">
        <f>IF($O194="","",V$20)</f>
        <v/>
      </c>
      <c r="V194" s="2002" t="n">
        <v>72.11</v>
      </c>
      <c r="W194" s="1477">
        <f> IF(V194 = 0, "", 1-V194/$O194)</f>
        <v/>
      </c>
      <c r="X194" s="1474">
        <f>IF($O194 = "", "", Z$18)</f>
        <v/>
      </c>
      <c r="Y194" s="1475">
        <f>IF($O194="","",Z$20)</f>
        <v/>
      </c>
      <c r="Z194" s="2003" t="n">
        <v>68.31</v>
      </c>
      <c r="AA194" s="1477">
        <f> IF(Z194 = 0, "", 1-Z194/$O194)</f>
        <v/>
      </c>
      <c r="AB194" s="1478">
        <f>IF($O194 = "", "", AD$18)</f>
        <v/>
      </c>
      <c r="AC194" s="1478">
        <f>IF($O194="","",AD$20)</f>
        <v/>
      </c>
      <c r="AD194" s="2002" t="n">
        <v>64.52</v>
      </c>
      <c r="AE194" s="1477">
        <f> IF(AD194 = 0, "", 1-AD194/$O194)</f>
        <v/>
      </c>
      <c r="AF194" s="1474">
        <f>IF($O194 = "", "", AH$18)</f>
        <v/>
      </c>
      <c r="AG194" s="1475">
        <f>IF($O194="","",AH$20)</f>
        <v/>
      </c>
      <c r="AH194" s="2003" t="n">
        <v>60.72</v>
      </c>
      <c r="AI194" s="1477">
        <f> IF(AH194 = 0, "", 1-AH194/$O194)</f>
        <v/>
      </c>
      <c r="AJ194" s="1478">
        <f>IF($O194 = "", "", AL$18)</f>
        <v/>
      </c>
      <c r="AK194" s="1478">
        <f>IF($O194="","",AL$20)</f>
        <v/>
      </c>
      <c r="AL194" s="2002" t="n">
        <v>72.11</v>
      </c>
      <c r="AM194" s="1477">
        <f> IF(AL194 = 0, "", 1-AL194/$O194)</f>
        <v/>
      </c>
      <c r="AN194" s="1474">
        <f>IF($O194 = "", "", AP$18)</f>
        <v/>
      </c>
      <c r="AO194" s="1475">
        <f>IF($O194="","",AP$20)</f>
        <v/>
      </c>
      <c r="AP194" s="2003" t="n">
        <v>72.11</v>
      </c>
      <c r="AQ194" s="1477">
        <f> IF(AP194 = 0, "", 1-AP194/$O194)</f>
        <v/>
      </c>
      <c r="AR194" s="1478">
        <f>IF($O194 = "", "", AT$18)</f>
        <v/>
      </c>
      <c r="AS194" s="1478">
        <f>IF($O194="","",AT$20)</f>
        <v/>
      </c>
      <c r="AT194" s="2002" t="n">
        <v>72.11</v>
      </c>
      <c r="AU194" s="1481">
        <f> IF(AT194 = 0, "", 1-AT194/$O194)</f>
        <v/>
      </c>
      <c r="AV194" s="1474">
        <f>IF($O194 = "", "", AX$18)</f>
        <v/>
      </c>
      <c r="AW194" s="1475">
        <f>IF($O194="","",AX$20)</f>
        <v/>
      </c>
      <c r="AX194" s="2003" t="n">
        <v>68.31</v>
      </c>
      <c r="AY194" s="1481">
        <f> IF(AX194 = 0, "", 1-AX194/$O194)</f>
        <v/>
      </c>
      <c r="AZ194" s="1478">
        <f>IF($O194 = "", "", BB$18)</f>
        <v/>
      </c>
      <c r="BA194" s="1478">
        <f>IF($O194="","",BB$20)</f>
        <v/>
      </c>
      <c r="BB194" s="2002" t="n">
        <v>64.52</v>
      </c>
      <c r="BC194" s="1481">
        <f> IF(BB194 = 0, "", 1-BB194/$O194)</f>
        <v/>
      </c>
      <c r="BD194" s="1474">
        <f>IF($O194 = "", "", BF$18)</f>
        <v/>
      </c>
      <c r="BE194" s="1475">
        <f>IF($O194="","",BF$20)</f>
        <v/>
      </c>
      <c r="BF194" s="2003" t="n">
        <v>60.72</v>
      </c>
      <c r="BG194" s="1481">
        <f> IF(BF194 = 0, "", 1-BF194/$O194)</f>
        <v/>
      </c>
      <c r="BH194" s="1478">
        <f>IF($O194 = "", "", BJ$18)</f>
        <v/>
      </c>
      <c r="BI194" s="1478">
        <f>IF($O194="","",BJ$20)</f>
        <v/>
      </c>
      <c r="BJ194" s="2002" t="n"/>
      <c r="BK194" s="1481">
        <f> IF(BJ194 = 0, "", 1-BJ194/$O194)</f>
        <v/>
      </c>
      <c r="BL194" s="1474">
        <f>IF($O194 = "", "", BN$18)</f>
        <v/>
      </c>
      <c r="BM194" s="1475">
        <f>IF($O194="","",BN$20)</f>
        <v/>
      </c>
      <c r="BN194" s="2003" t="n"/>
      <c r="BO194" s="1481">
        <f> IF(BN194 = 0, "", 1-BN194/$O194)</f>
        <v/>
      </c>
      <c r="BP194" s="1478">
        <f>IF($O194 = "", "", BR$18)</f>
        <v/>
      </c>
      <c r="BQ194" s="1478">
        <f>IF($O194="","",BR$20)</f>
        <v/>
      </c>
      <c r="BR194" s="2002" t="n"/>
      <c r="BS194" s="1481">
        <f> IF(BR194 = 0, "", 1-BR194/$O194)</f>
        <v/>
      </c>
    </row>
    <row r="195" ht="13.5" customHeight="1" s="1659">
      <c r="A195" s="1185" t="n"/>
      <c r="B195" s="1350" t="n">
        <v>6902395666745</v>
      </c>
      <c r="C195" s="1352" t="inlineStr">
        <is>
          <t>330012684_MY-468135154</t>
        </is>
      </c>
      <c r="D195" s="1353" t="n">
        <v>330012684</v>
      </c>
      <c r="E195" s="1258" t="n"/>
      <c r="F195" s="1188" t="inlineStr">
        <is>
          <t>L'Oreal Paris True Match Liquid Foundation SPF16</t>
        </is>
      </c>
      <c r="G195" s="1188" t="n"/>
      <c r="H195" s="1188" t="n"/>
      <c r="I195" s="1188" t="n"/>
      <c r="J195" s="1188" t="n"/>
      <c r="K195" s="1188" t="n"/>
      <c r="L195" s="1188" t="n"/>
      <c r="M195" s="1188" t="n"/>
      <c r="N195" s="1187" t="inlineStr">
        <is>
          <t>Single</t>
        </is>
      </c>
      <c r="O195" s="2000" t="n">
        <v>66</v>
      </c>
      <c r="P195" s="1474">
        <f>IF($O195 = "", "", R$18)</f>
        <v/>
      </c>
      <c r="Q195" s="1475">
        <f>IF($O195="","",R$20)</f>
        <v/>
      </c>
      <c r="R195" s="2003" t="n">
        <v>62.7</v>
      </c>
      <c r="S195" s="1477">
        <f> IF(R195 = 0, "", 1-R195/$O195)</f>
        <v/>
      </c>
      <c r="T195" s="1478">
        <f>IF($O195 = "", "", V$18)</f>
        <v/>
      </c>
      <c r="U195" s="1478">
        <f>IF($O195="","",V$20)</f>
        <v/>
      </c>
      <c r="V195" s="2002" t="n">
        <v>62.7</v>
      </c>
      <c r="W195" s="1477">
        <f> IF(V195 = 0, "", 1-V195/$O195)</f>
        <v/>
      </c>
      <c r="X195" s="1474">
        <f>IF($O195 = "", "", Z$18)</f>
        <v/>
      </c>
      <c r="Y195" s="1475">
        <f>IF($O195="","",Z$20)</f>
        <v/>
      </c>
      <c r="Z195" s="2003" t="n">
        <v>59.4</v>
      </c>
      <c r="AA195" s="1477">
        <f> IF(Z195 = 0, "", 1-Z195/$O195)</f>
        <v/>
      </c>
      <c r="AB195" s="1478">
        <f>IF($O195 = "", "", AD$18)</f>
        <v/>
      </c>
      <c r="AC195" s="1478">
        <f>IF($O195="","",AD$20)</f>
        <v/>
      </c>
      <c r="AD195" s="2002" t="n">
        <v>56.1</v>
      </c>
      <c r="AE195" s="1477">
        <f> IF(AD195 = 0, "", 1-AD195/$O195)</f>
        <v/>
      </c>
      <c r="AF195" s="1474">
        <f>IF($O195 = "", "", AH$18)</f>
        <v/>
      </c>
      <c r="AG195" s="1475">
        <f>IF($O195="","",AH$20)</f>
        <v/>
      </c>
      <c r="AH195" s="2003" t="n">
        <v>52.8</v>
      </c>
      <c r="AI195" s="1477">
        <f> IF(AH195 = 0, "", 1-AH195/$O195)</f>
        <v/>
      </c>
      <c r="AJ195" s="1478">
        <f>IF($O195 = "", "", AL$18)</f>
        <v/>
      </c>
      <c r="AK195" s="1478">
        <f>IF($O195="","",AL$20)</f>
        <v/>
      </c>
      <c r="AL195" s="2002" t="n">
        <v>62.7</v>
      </c>
      <c r="AM195" s="1477">
        <f> IF(AL195 = 0, "", 1-AL195/$O195)</f>
        <v/>
      </c>
      <c r="AN195" s="1474">
        <f>IF($O195 = "", "", AP$18)</f>
        <v/>
      </c>
      <c r="AO195" s="1475">
        <f>IF($O195="","",AP$20)</f>
        <v/>
      </c>
      <c r="AP195" s="2003" t="n">
        <v>62.7</v>
      </c>
      <c r="AQ195" s="1477">
        <f> IF(AP195 = 0, "", 1-AP195/$O195)</f>
        <v/>
      </c>
      <c r="AR195" s="1478">
        <f>IF($O195 = "", "", AT$18)</f>
        <v/>
      </c>
      <c r="AS195" s="1478">
        <f>IF($O195="","",AT$20)</f>
        <v/>
      </c>
      <c r="AT195" s="2002" t="n">
        <v>62.7</v>
      </c>
      <c r="AU195" s="1481">
        <f> IF(AT195 = 0, "", 1-AT195/$O195)</f>
        <v/>
      </c>
      <c r="AV195" s="1474">
        <f>IF($O195 = "", "", AX$18)</f>
        <v/>
      </c>
      <c r="AW195" s="1475">
        <f>IF($O195="","",AX$20)</f>
        <v/>
      </c>
      <c r="AX195" s="2003" t="n">
        <v>59.4</v>
      </c>
      <c r="AY195" s="1481">
        <f> IF(AX195 = 0, "", 1-AX195/$O195)</f>
        <v/>
      </c>
      <c r="AZ195" s="1478">
        <f>IF($O195 = "", "", BB$18)</f>
        <v/>
      </c>
      <c r="BA195" s="1478">
        <f>IF($O195="","",BB$20)</f>
        <v/>
      </c>
      <c r="BB195" s="2002" t="n">
        <v>56.1</v>
      </c>
      <c r="BC195" s="1481">
        <f> IF(BB195 = 0, "", 1-BB195/$O195)</f>
        <v/>
      </c>
      <c r="BD195" s="1474">
        <f>IF($O195 = "", "", BF$18)</f>
        <v/>
      </c>
      <c r="BE195" s="1475">
        <f>IF($O195="","",BF$20)</f>
        <v/>
      </c>
      <c r="BF195" s="2003" t="n">
        <v>52.8</v>
      </c>
      <c r="BG195" s="1481">
        <f> IF(BF195 = 0, "", 1-BF195/$O195)</f>
        <v/>
      </c>
      <c r="BH195" s="1478">
        <f>IF($O195 = "", "", BJ$18)</f>
        <v/>
      </c>
      <c r="BI195" s="1478">
        <f>IF($O195="","",BJ$20)</f>
        <v/>
      </c>
      <c r="BJ195" s="2002" t="n"/>
      <c r="BK195" s="1481">
        <f> IF(BJ195 = 0, "", 1-BJ195/$O195)</f>
        <v/>
      </c>
      <c r="BL195" s="1474">
        <f>IF($O195 = "", "", BN$18)</f>
        <v/>
      </c>
      <c r="BM195" s="1475">
        <f>IF($O195="","",BN$20)</f>
        <v/>
      </c>
      <c r="BN195" s="2003" t="n"/>
      <c r="BO195" s="1481">
        <f> IF(BN195 = 0, "", 1-BN195/$O195)</f>
        <v/>
      </c>
      <c r="BP195" s="1478">
        <f>IF($O195 = "", "", BR$18)</f>
        <v/>
      </c>
      <c r="BQ195" s="1478">
        <f>IF($O195="","",BR$20)</f>
        <v/>
      </c>
      <c r="BR195" s="2002" t="n"/>
      <c r="BS195" s="1481">
        <f> IF(BR195 = 0, "", 1-BR195/$O195)</f>
        <v/>
      </c>
    </row>
    <row r="196" ht="13.5" customHeight="1" s="1659">
      <c r="A196" s="1185" t="n"/>
      <c r="B196" s="1350" t="n">
        <v>4935421255837</v>
      </c>
      <c r="C196" s="1352" t="inlineStr">
        <is>
          <t>330012684_MY-468141330</t>
        </is>
      </c>
      <c r="D196" s="1353" t="n">
        <v>330012684</v>
      </c>
      <c r="E196" s="1258" t="n"/>
      <c r="F196" s="1188" t="inlineStr">
        <is>
          <t>L'Oreal Paris True Match Liquid Foundation SPF16</t>
        </is>
      </c>
      <c r="G196" s="1188" t="n"/>
      <c r="H196" s="1188" t="n"/>
      <c r="I196" s="1188" t="n"/>
      <c r="J196" s="1188" t="n"/>
      <c r="K196" s="1188" t="n"/>
      <c r="L196" s="1188" t="n"/>
      <c r="M196" s="1188" t="n"/>
      <c r="N196" s="1187" t="inlineStr">
        <is>
          <t>Single</t>
        </is>
      </c>
      <c r="O196" s="2000" t="n">
        <v>75.90000000000001</v>
      </c>
      <c r="P196" s="1474">
        <f>IF($O196 = "", "", R$18)</f>
        <v/>
      </c>
      <c r="Q196" s="1475">
        <f>IF($O196="","",R$20)</f>
        <v/>
      </c>
      <c r="R196" s="2003" t="n">
        <v>72.11</v>
      </c>
      <c r="S196" s="1477">
        <f> IF(R196 = 0, "", 1-R196/$O196)</f>
        <v/>
      </c>
      <c r="T196" s="1478">
        <f>IF($O196 = "", "", V$18)</f>
        <v/>
      </c>
      <c r="U196" s="1478">
        <f>IF($O196="","",V$20)</f>
        <v/>
      </c>
      <c r="V196" s="2002" t="n">
        <v>72.11</v>
      </c>
      <c r="W196" s="1477">
        <f> IF(V196 = 0, "", 1-V196/$O196)</f>
        <v/>
      </c>
      <c r="X196" s="1474">
        <f>IF($O196 = "", "", Z$18)</f>
        <v/>
      </c>
      <c r="Y196" s="1475">
        <f>IF($O196="","",Z$20)</f>
        <v/>
      </c>
      <c r="Z196" s="2003" t="n">
        <v>68.31</v>
      </c>
      <c r="AA196" s="1477">
        <f> IF(Z196 = 0, "", 1-Z196/$O196)</f>
        <v/>
      </c>
      <c r="AB196" s="1478">
        <f>IF($O196 = "", "", AD$18)</f>
        <v/>
      </c>
      <c r="AC196" s="1478">
        <f>IF($O196="","",AD$20)</f>
        <v/>
      </c>
      <c r="AD196" s="2002" t="n">
        <v>64.52</v>
      </c>
      <c r="AE196" s="1477">
        <f> IF(AD196 = 0, "", 1-AD196/$O196)</f>
        <v/>
      </c>
      <c r="AF196" s="1474">
        <f>IF($O196 = "", "", AH$18)</f>
        <v/>
      </c>
      <c r="AG196" s="1475">
        <f>IF($O196="","",AH$20)</f>
        <v/>
      </c>
      <c r="AH196" s="2003" t="n">
        <v>60.72</v>
      </c>
      <c r="AI196" s="1477">
        <f> IF(AH196 = 0, "", 1-AH196/$O196)</f>
        <v/>
      </c>
      <c r="AJ196" s="1478">
        <f>IF($O196 = "", "", AL$18)</f>
        <v/>
      </c>
      <c r="AK196" s="1478">
        <f>IF($O196="","",AL$20)</f>
        <v/>
      </c>
      <c r="AL196" s="2002" t="n">
        <v>72.11</v>
      </c>
      <c r="AM196" s="1477">
        <f> IF(AL196 = 0, "", 1-AL196/$O196)</f>
        <v/>
      </c>
      <c r="AN196" s="1474">
        <f>IF($O196 = "", "", AP$18)</f>
        <v/>
      </c>
      <c r="AO196" s="1475">
        <f>IF($O196="","",AP$20)</f>
        <v/>
      </c>
      <c r="AP196" s="2003" t="n">
        <v>72.11</v>
      </c>
      <c r="AQ196" s="1477">
        <f> IF(AP196 = 0, "", 1-AP196/$O196)</f>
        <v/>
      </c>
      <c r="AR196" s="1478">
        <f>IF($O196 = "", "", AT$18)</f>
        <v/>
      </c>
      <c r="AS196" s="1478">
        <f>IF($O196="","",AT$20)</f>
        <v/>
      </c>
      <c r="AT196" s="2002" t="n">
        <v>72.11</v>
      </c>
      <c r="AU196" s="1481">
        <f> IF(AT196 = 0, "", 1-AT196/$O196)</f>
        <v/>
      </c>
      <c r="AV196" s="1474">
        <f>IF($O196 = "", "", AX$18)</f>
        <v/>
      </c>
      <c r="AW196" s="1475">
        <f>IF($O196="","",AX$20)</f>
        <v/>
      </c>
      <c r="AX196" s="2003" t="n">
        <v>68.31</v>
      </c>
      <c r="AY196" s="1481">
        <f> IF(AX196 = 0, "", 1-AX196/$O196)</f>
        <v/>
      </c>
      <c r="AZ196" s="1478">
        <f>IF($O196 = "", "", BB$18)</f>
        <v/>
      </c>
      <c r="BA196" s="1478">
        <f>IF($O196="","",BB$20)</f>
        <v/>
      </c>
      <c r="BB196" s="2002" t="n">
        <v>64.52</v>
      </c>
      <c r="BC196" s="1481">
        <f> IF(BB196 = 0, "", 1-BB196/$O196)</f>
        <v/>
      </c>
      <c r="BD196" s="1474">
        <f>IF($O196 = "", "", BF$18)</f>
        <v/>
      </c>
      <c r="BE196" s="1475">
        <f>IF($O196="","",BF$20)</f>
        <v/>
      </c>
      <c r="BF196" s="2003" t="n">
        <v>60.72</v>
      </c>
      <c r="BG196" s="1481">
        <f> IF(BF196 = 0, "", 1-BF196/$O196)</f>
        <v/>
      </c>
      <c r="BH196" s="1478">
        <f>IF($O196 = "", "", BJ$18)</f>
        <v/>
      </c>
      <c r="BI196" s="1478">
        <f>IF($O196="","",BJ$20)</f>
        <v/>
      </c>
      <c r="BJ196" s="2002" t="n"/>
      <c r="BK196" s="1481">
        <f> IF(BJ196 = 0, "", 1-BJ196/$O196)</f>
        <v/>
      </c>
      <c r="BL196" s="1474">
        <f>IF($O196 = "", "", BN$18)</f>
        <v/>
      </c>
      <c r="BM196" s="1475">
        <f>IF($O196="","",BN$20)</f>
        <v/>
      </c>
      <c r="BN196" s="2003" t="n"/>
      <c r="BO196" s="1481">
        <f> IF(BN196 = 0, "", 1-BN196/$O196)</f>
        <v/>
      </c>
      <c r="BP196" s="1478">
        <f>IF($O196 = "", "", BR$18)</f>
        <v/>
      </c>
      <c r="BQ196" s="1478">
        <f>IF($O196="","",BR$20)</f>
        <v/>
      </c>
      <c r="BR196" s="2002" t="n"/>
      <c r="BS196" s="1481">
        <f> IF(BR196 = 0, "", 1-BR196/$O196)</f>
        <v/>
      </c>
    </row>
    <row r="197" ht="13.5" customHeight="1" s="1659">
      <c r="A197" s="1185" t="n"/>
      <c r="B197" s="1350" t="n">
        <v>4935421255820</v>
      </c>
      <c r="C197" s="1352" t="inlineStr">
        <is>
          <t>330012684_MY-468141329</t>
        </is>
      </c>
      <c r="D197" s="1353" t="n">
        <v>330012684</v>
      </c>
      <c r="E197" s="1258" t="n"/>
      <c r="F197" s="1188" t="inlineStr">
        <is>
          <t>L'Oreal Paris True Match Liquid Foundation SPF16</t>
        </is>
      </c>
      <c r="G197" s="1188" t="n"/>
      <c r="H197" s="1188" t="n"/>
      <c r="I197" s="1188" t="n"/>
      <c r="J197" s="1188" t="n"/>
      <c r="K197" s="1188" t="n"/>
      <c r="L197" s="1188" t="n"/>
      <c r="M197" s="1188" t="n"/>
      <c r="N197" s="1187" t="inlineStr">
        <is>
          <t>Single</t>
        </is>
      </c>
      <c r="O197" s="2000" t="n">
        <v>75.90000000000001</v>
      </c>
      <c r="P197" s="1474">
        <f>IF($O197 = "", "", R$18)</f>
        <v/>
      </c>
      <c r="Q197" s="1475">
        <f>IF($O197="","",R$20)</f>
        <v/>
      </c>
      <c r="R197" s="2003" t="n">
        <v>72.11</v>
      </c>
      <c r="S197" s="1477">
        <f> IF(R197 = 0, "", 1-R197/$O197)</f>
        <v/>
      </c>
      <c r="T197" s="1478">
        <f>IF($O197 = "", "", V$18)</f>
        <v/>
      </c>
      <c r="U197" s="1478">
        <f>IF($O197="","",V$20)</f>
        <v/>
      </c>
      <c r="V197" s="2002" t="n">
        <v>72.11</v>
      </c>
      <c r="W197" s="1477">
        <f> IF(V197 = 0, "", 1-V197/$O197)</f>
        <v/>
      </c>
      <c r="X197" s="1474">
        <f>IF($O197 = "", "", Z$18)</f>
        <v/>
      </c>
      <c r="Y197" s="1475">
        <f>IF($O197="","",Z$20)</f>
        <v/>
      </c>
      <c r="Z197" s="2003" t="n">
        <v>68.31</v>
      </c>
      <c r="AA197" s="1477">
        <f> IF(Z197 = 0, "", 1-Z197/$O197)</f>
        <v/>
      </c>
      <c r="AB197" s="1478">
        <f>IF($O197 = "", "", AD$18)</f>
        <v/>
      </c>
      <c r="AC197" s="1478">
        <f>IF($O197="","",AD$20)</f>
        <v/>
      </c>
      <c r="AD197" s="2002" t="n">
        <v>64.52</v>
      </c>
      <c r="AE197" s="1477">
        <f> IF(AD197 = 0, "", 1-AD197/$O197)</f>
        <v/>
      </c>
      <c r="AF197" s="1474">
        <f>IF($O197 = "", "", AH$18)</f>
        <v/>
      </c>
      <c r="AG197" s="1475">
        <f>IF($O197="","",AH$20)</f>
        <v/>
      </c>
      <c r="AH197" s="2003" t="n">
        <v>60.72</v>
      </c>
      <c r="AI197" s="1477">
        <f> IF(AH197 = 0, "", 1-AH197/$O197)</f>
        <v/>
      </c>
      <c r="AJ197" s="1478">
        <f>IF($O197 = "", "", AL$18)</f>
        <v/>
      </c>
      <c r="AK197" s="1478">
        <f>IF($O197="","",AL$20)</f>
        <v/>
      </c>
      <c r="AL197" s="2002" t="n">
        <v>72.11</v>
      </c>
      <c r="AM197" s="1477">
        <f> IF(AL197 = 0, "", 1-AL197/$O197)</f>
        <v/>
      </c>
      <c r="AN197" s="1474">
        <f>IF($O197 = "", "", AP$18)</f>
        <v/>
      </c>
      <c r="AO197" s="1475">
        <f>IF($O197="","",AP$20)</f>
        <v/>
      </c>
      <c r="AP197" s="2003" t="n">
        <v>72.11</v>
      </c>
      <c r="AQ197" s="1477">
        <f> IF(AP197 = 0, "", 1-AP197/$O197)</f>
        <v/>
      </c>
      <c r="AR197" s="1478">
        <f>IF($O197 = "", "", AT$18)</f>
        <v/>
      </c>
      <c r="AS197" s="1478">
        <f>IF($O197="","",AT$20)</f>
        <v/>
      </c>
      <c r="AT197" s="2002" t="n">
        <v>72.11</v>
      </c>
      <c r="AU197" s="1481">
        <f> IF(AT197 = 0, "", 1-AT197/$O197)</f>
        <v/>
      </c>
      <c r="AV197" s="1474">
        <f>IF($O197 = "", "", AX$18)</f>
        <v/>
      </c>
      <c r="AW197" s="1475">
        <f>IF($O197="","",AX$20)</f>
        <v/>
      </c>
      <c r="AX197" s="2003" t="n">
        <v>68.31</v>
      </c>
      <c r="AY197" s="1481">
        <f> IF(AX197 = 0, "", 1-AX197/$O197)</f>
        <v/>
      </c>
      <c r="AZ197" s="1478">
        <f>IF($O197 = "", "", BB$18)</f>
        <v/>
      </c>
      <c r="BA197" s="1478">
        <f>IF($O197="","",BB$20)</f>
        <v/>
      </c>
      <c r="BB197" s="2002" t="n">
        <v>64.52</v>
      </c>
      <c r="BC197" s="1481">
        <f> IF(BB197 = 0, "", 1-BB197/$O197)</f>
        <v/>
      </c>
      <c r="BD197" s="1474">
        <f>IF($O197 = "", "", BF$18)</f>
        <v/>
      </c>
      <c r="BE197" s="1475">
        <f>IF($O197="","",BF$20)</f>
        <v/>
      </c>
      <c r="BF197" s="2003" t="n">
        <v>60.72</v>
      </c>
      <c r="BG197" s="1481">
        <f> IF(BF197 = 0, "", 1-BF197/$O197)</f>
        <v/>
      </c>
      <c r="BH197" s="1478">
        <f>IF($O197 = "", "", BJ$18)</f>
        <v/>
      </c>
      <c r="BI197" s="1478">
        <f>IF($O197="","",BJ$20)</f>
        <v/>
      </c>
      <c r="BJ197" s="2002" t="n"/>
      <c r="BK197" s="1481">
        <f> IF(BJ197 = 0, "", 1-BJ197/$O197)</f>
        <v/>
      </c>
      <c r="BL197" s="1474">
        <f>IF($O197 = "", "", BN$18)</f>
        <v/>
      </c>
      <c r="BM197" s="1475">
        <f>IF($O197="","",BN$20)</f>
        <v/>
      </c>
      <c r="BN197" s="2003" t="n"/>
      <c r="BO197" s="1481">
        <f> IF(BN197 = 0, "", 1-BN197/$O197)</f>
        <v/>
      </c>
      <c r="BP197" s="1478">
        <f>IF($O197 = "", "", BR$18)</f>
        <v/>
      </c>
      <c r="BQ197" s="1478">
        <f>IF($O197="","",BR$20)</f>
        <v/>
      </c>
      <c r="BR197" s="2002" t="n"/>
      <c r="BS197" s="1481">
        <f> IF(BR197 = 0, "", 1-BR197/$O197)</f>
        <v/>
      </c>
    </row>
    <row r="198" ht="13.5" customHeight="1" s="1659">
      <c r="A198" s="1185" t="n"/>
      <c r="B198" s="1350" t="n">
        <v>4935421255912</v>
      </c>
      <c r="C198" s="1352" t="inlineStr">
        <is>
          <t>330012684_MY-468141328</t>
        </is>
      </c>
      <c r="D198" s="1353" t="n">
        <v>330012684</v>
      </c>
      <c r="E198" s="1258" t="n"/>
      <c r="F198" s="1188" t="inlineStr">
        <is>
          <t>L'Oreal Paris True Match Liquid Foundation SPF16</t>
        </is>
      </c>
      <c r="G198" s="1188" t="n"/>
      <c r="H198" s="1188" t="n"/>
      <c r="I198" s="1188" t="n"/>
      <c r="J198" s="1188" t="n"/>
      <c r="K198" s="1188" t="n"/>
      <c r="L198" s="1188" t="n"/>
      <c r="M198" s="1188" t="n"/>
      <c r="N198" s="1187" t="inlineStr">
        <is>
          <t>Single</t>
        </is>
      </c>
      <c r="O198" s="2000" t="n">
        <v>75.90000000000001</v>
      </c>
      <c r="P198" s="1474">
        <f>IF($O198 = "", "", R$18)</f>
        <v/>
      </c>
      <c r="Q198" s="1475">
        <f>IF($O198="","",R$20)</f>
        <v/>
      </c>
      <c r="R198" s="2003" t="n">
        <v>72.11</v>
      </c>
      <c r="S198" s="1477">
        <f> IF(R198 = 0, "", 1-R198/$O198)</f>
        <v/>
      </c>
      <c r="T198" s="1478">
        <f>IF($O198 = "", "", V$18)</f>
        <v/>
      </c>
      <c r="U198" s="1478">
        <f>IF($O198="","",V$20)</f>
        <v/>
      </c>
      <c r="V198" s="2002" t="n">
        <v>72.11</v>
      </c>
      <c r="W198" s="1477">
        <f> IF(V198 = 0, "", 1-V198/$O198)</f>
        <v/>
      </c>
      <c r="X198" s="1474">
        <f>IF($O198 = "", "", Z$18)</f>
        <v/>
      </c>
      <c r="Y198" s="1475">
        <f>IF($O198="","",Z$20)</f>
        <v/>
      </c>
      <c r="Z198" s="2003" t="n">
        <v>68.31</v>
      </c>
      <c r="AA198" s="1477">
        <f> IF(Z198 = 0, "", 1-Z198/$O198)</f>
        <v/>
      </c>
      <c r="AB198" s="1478">
        <f>IF($O198 = "", "", AD$18)</f>
        <v/>
      </c>
      <c r="AC198" s="1478">
        <f>IF($O198="","",AD$20)</f>
        <v/>
      </c>
      <c r="AD198" s="2002" t="n">
        <v>64.52</v>
      </c>
      <c r="AE198" s="1477">
        <f> IF(AD198 = 0, "", 1-AD198/$O198)</f>
        <v/>
      </c>
      <c r="AF198" s="1474">
        <f>IF($O198 = "", "", AH$18)</f>
        <v/>
      </c>
      <c r="AG198" s="1475">
        <f>IF($O198="","",AH$20)</f>
        <v/>
      </c>
      <c r="AH198" s="2003" t="n">
        <v>60.72</v>
      </c>
      <c r="AI198" s="1477">
        <f> IF(AH198 = 0, "", 1-AH198/$O198)</f>
        <v/>
      </c>
      <c r="AJ198" s="1478">
        <f>IF($O198 = "", "", AL$18)</f>
        <v/>
      </c>
      <c r="AK198" s="1478">
        <f>IF($O198="","",AL$20)</f>
        <v/>
      </c>
      <c r="AL198" s="2002" t="n">
        <v>72.11</v>
      </c>
      <c r="AM198" s="1477">
        <f> IF(AL198 = 0, "", 1-AL198/$O198)</f>
        <v/>
      </c>
      <c r="AN198" s="1474">
        <f>IF($O198 = "", "", AP$18)</f>
        <v/>
      </c>
      <c r="AO198" s="1475">
        <f>IF($O198="","",AP$20)</f>
        <v/>
      </c>
      <c r="AP198" s="2003" t="n">
        <v>72.11</v>
      </c>
      <c r="AQ198" s="1477">
        <f> IF(AP198 = 0, "", 1-AP198/$O198)</f>
        <v/>
      </c>
      <c r="AR198" s="1478">
        <f>IF($O198 = "", "", AT$18)</f>
        <v/>
      </c>
      <c r="AS198" s="1478">
        <f>IF($O198="","",AT$20)</f>
        <v/>
      </c>
      <c r="AT198" s="2002" t="n">
        <v>72.11</v>
      </c>
      <c r="AU198" s="1481">
        <f> IF(AT198 = 0, "", 1-AT198/$O198)</f>
        <v/>
      </c>
      <c r="AV198" s="1474">
        <f>IF($O198 = "", "", AX$18)</f>
        <v/>
      </c>
      <c r="AW198" s="1475">
        <f>IF($O198="","",AX$20)</f>
        <v/>
      </c>
      <c r="AX198" s="2003" t="n">
        <v>68.31</v>
      </c>
      <c r="AY198" s="1481">
        <f> IF(AX198 = 0, "", 1-AX198/$O198)</f>
        <v/>
      </c>
      <c r="AZ198" s="1478">
        <f>IF($O198 = "", "", BB$18)</f>
        <v/>
      </c>
      <c r="BA198" s="1478">
        <f>IF($O198="","",BB$20)</f>
        <v/>
      </c>
      <c r="BB198" s="2002" t="n">
        <v>64.52</v>
      </c>
      <c r="BC198" s="1481">
        <f> IF(BB198 = 0, "", 1-BB198/$O198)</f>
        <v/>
      </c>
      <c r="BD198" s="1474">
        <f>IF($O198 = "", "", BF$18)</f>
        <v/>
      </c>
      <c r="BE198" s="1475">
        <f>IF($O198="","",BF$20)</f>
        <v/>
      </c>
      <c r="BF198" s="2003" t="n">
        <v>60.72</v>
      </c>
      <c r="BG198" s="1481">
        <f> IF(BF198 = 0, "", 1-BF198/$O198)</f>
        <v/>
      </c>
      <c r="BH198" s="1478">
        <f>IF($O198 = "", "", BJ$18)</f>
        <v/>
      </c>
      <c r="BI198" s="1478">
        <f>IF($O198="","",BJ$20)</f>
        <v/>
      </c>
      <c r="BJ198" s="2002" t="n"/>
      <c r="BK198" s="1481">
        <f> IF(BJ198 = 0, "", 1-BJ198/$O198)</f>
        <v/>
      </c>
      <c r="BL198" s="1474">
        <f>IF($O198 = "", "", BN$18)</f>
        <v/>
      </c>
      <c r="BM198" s="1475">
        <f>IF($O198="","",BN$20)</f>
        <v/>
      </c>
      <c r="BN198" s="2003" t="n"/>
      <c r="BO198" s="1481">
        <f> IF(BN198 = 0, "", 1-BN198/$O198)</f>
        <v/>
      </c>
      <c r="BP198" s="1478">
        <f>IF($O198 = "", "", BR$18)</f>
        <v/>
      </c>
      <c r="BQ198" s="1478">
        <f>IF($O198="","",BR$20)</f>
        <v/>
      </c>
      <c r="BR198" s="2002" t="n"/>
      <c r="BS198" s="1481">
        <f> IF(BR198 = 0, "", 1-BR198/$O198)</f>
        <v/>
      </c>
    </row>
    <row r="199" ht="13.5" customHeight="1" s="1659">
      <c r="A199" s="1185" t="n"/>
      <c r="B199" s="1350" t="n">
        <v>4935421255905</v>
      </c>
      <c r="C199" s="1352" t="inlineStr">
        <is>
          <t>330012684_MY-468141327</t>
        </is>
      </c>
      <c r="D199" s="1353" t="n">
        <v>330012684</v>
      </c>
      <c r="E199" s="1258" t="n"/>
      <c r="F199" s="1188" t="inlineStr">
        <is>
          <t>L'Oreal Paris True Match Liquid Foundation SPF16</t>
        </is>
      </c>
      <c r="G199" s="1188" t="n"/>
      <c r="H199" s="1188" t="n"/>
      <c r="I199" s="1188" t="n"/>
      <c r="J199" s="1188" t="n"/>
      <c r="K199" s="1188" t="n"/>
      <c r="L199" s="1188" t="n"/>
      <c r="M199" s="1188" t="n"/>
      <c r="N199" s="1187" t="inlineStr">
        <is>
          <t>Single</t>
        </is>
      </c>
      <c r="O199" s="2000" t="n">
        <v>73.5</v>
      </c>
      <c r="P199" s="1474">
        <f>IF($O199 = "", "", R$18)</f>
        <v/>
      </c>
      <c r="Q199" s="1475">
        <f>IF($O199="","",R$20)</f>
        <v/>
      </c>
      <c r="R199" s="2003" t="n">
        <v>69.83</v>
      </c>
      <c r="S199" s="1477">
        <f> IF(R199 = 0, "", 1-R199/$O199)</f>
        <v/>
      </c>
      <c r="T199" s="1478">
        <f>IF($O199 = "", "", V$18)</f>
        <v/>
      </c>
      <c r="U199" s="1478">
        <f>IF($O199="","",V$20)</f>
        <v/>
      </c>
      <c r="V199" s="2002" t="n">
        <v>69.83</v>
      </c>
      <c r="W199" s="1477">
        <f> IF(V199 = 0, "", 1-V199/$O199)</f>
        <v/>
      </c>
      <c r="X199" s="1474">
        <f>IF($O199 = "", "", Z$18)</f>
        <v/>
      </c>
      <c r="Y199" s="1475">
        <f>IF($O199="","",Z$20)</f>
        <v/>
      </c>
      <c r="Z199" s="2003" t="n">
        <v>66.15000000000001</v>
      </c>
      <c r="AA199" s="1477">
        <f> IF(Z199 = 0, "", 1-Z199/$O199)</f>
        <v/>
      </c>
      <c r="AB199" s="1478">
        <f>IF($O199 = "", "", AD$18)</f>
        <v/>
      </c>
      <c r="AC199" s="1478">
        <f>IF($O199="","",AD$20)</f>
        <v/>
      </c>
      <c r="AD199" s="2002" t="n">
        <v>62.48</v>
      </c>
      <c r="AE199" s="1477">
        <f> IF(AD199 = 0, "", 1-AD199/$O199)</f>
        <v/>
      </c>
      <c r="AF199" s="1474">
        <f>IF($O199 = "", "", AH$18)</f>
        <v/>
      </c>
      <c r="AG199" s="1475">
        <f>IF($O199="","",AH$20)</f>
        <v/>
      </c>
      <c r="AH199" s="2003" t="n">
        <v>58.8</v>
      </c>
      <c r="AI199" s="1477">
        <f> IF(AH199 = 0, "", 1-AH199/$O199)</f>
        <v/>
      </c>
      <c r="AJ199" s="1478">
        <f>IF($O199 = "", "", AL$18)</f>
        <v/>
      </c>
      <c r="AK199" s="1478">
        <f>IF($O199="","",AL$20)</f>
        <v/>
      </c>
      <c r="AL199" s="2002" t="n">
        <v>69.83</v>
      </c>
      <c r="AM199" s="1477">
        <f> IF(AL199 = 0, "", 1-AL199/$O199)</f>
        <v/>
      </c>
      <c r="AN199" s="1474">
        <f>IF($O199 = "", "", AP$18)</f>
        <v/>
      </c>
      <c r="AO199" s="1475">
        <f>IF($O199="","",AP$20)</f>
        <v/>
      </c>
      <c r="AP199" s="2003" t="n">
        <v>69.83</v>
      </c>
      <c r="AQ199" s="1477">
        <f> IF(AP199 = 0, "", 1-AP199/$O199)</f>
        <v/>
      </c>
      <c r="AR199" s="1478">
        <f>IF($O199 = "", "", AT$18)</f>
        <v/>
      </c>
      <c r="AS199" s="1478">
        <f>IF($O199="","",AT$20)</f>
        <v/>
      </c>
      <c r="AT199" s="2002" t="n">
        <v>69.83</v>
      </c>
      <c r="AU199" s="1481">
        <f> IF(AT199 = 0, "", 1-AT199/$O199)</f>
        <v/>
      </c>
      <c r="AV199" s="1474">
        <f>IF($O199 = "", "", AX$18)</f>
        <v/>
      </c>
      <c r="AW199" s="1475">
        <f>IF($O199="","",AX$20)</f>
        <v/>
      </c>
      <c r="AX199" s="2003" t="n">
        <v>66.15000000000001</v>
      </c>
      <c r="AY199" s="1481">
        <f> IF(AX199 = 0, "", 1-AX199/$O199)</f>
        <v/>
      </c>
      <c r="AZ199" s="1478">
        <f>IF($O199 = "", "", BB$18)</f>
        <v/>
      </c>
      <c r="BA199" s="1478">
        <f>IF($O199="","",BB$20)</f>
        <v/>
      </c>
      <c r="BB199" s="2002" t="n">
        <v>62.48</v>
      </c>
      <c r="BC199" s="1481">
        <f> IF(BB199 = 0, "", 1-BB199/$O199)</f>
        <v/>
      </c>
      <c r="BD199" s="1474">
        <f>IF($O199 = "", "", BF$18)</f>
        <v/>
      </c>
      <c r="BE199" s="1475">
        <f>IF($O199="","",BF$20)</f>
        <v/>
      </c>
      <c r="BF199" s="2003" t="n">
        <v>58.8</v>
      </c>
      <c r="BG199" s="1481">
        <f> IF(BF199 = 0, "", 1-BF199/$O199)</f>
        <v/>
      </c>
      <c r="BH199" s="1478">
        <f>IF($O199 = "", "", BJ$18)</f>
        <v/>
      </c>
      <c r="BI199" s="1478">
        <f>IF($O199="","",BJ$20)</f>
        <v/>
      </c>
      <c r="BJ199" s="2002" t="n"/>
      <c r="BK199" s="1481">
        <f> IF(BJ199 = 0, "", 1-BJ199/$O199)</f>
        <v/>
      </c>
      <c r="BL199" s="1474">
        <f>IF($O199 = "", "", BN$18)</f>
        <v/>
      </c>
      <c r="BM199" s="1475">
        <f>IF($O199="","",BN$20)</f>
        <v/>
      </c>
      <c r="BN199" s="2003" t="n"/>
      <c r="BO199" s="1481">
        <f> IF(BN199 = 0, "", 1-BN199/$O199)</f>
        <v/>
      </c>
      <c r="BP199" s="1478">
        <f>IF($O199 = "", "", BR$18)</f>
        <v/>
      </c>
      <c r="BQ199" s="1478">
        <f>IF($O199="","",BR$20)</f>
        <v/>
      </c>
      <c r="BR199" s="2002" t="n"/>
      <c r="BS199" s="1481">
        <f> IF(BR199 = 0, "", 1-BR199/$O199)</f>
        <v/>
      </c>
    </row>
    <row r="200" ht="13.5" customHeight="1" s="1659">
      <c r="A200" s="1185" t="n"/>
      <c r="B200" s="1350" t="n">
        <v>4935421255875</v>
      </c>
      <c r="C200" s="1352" t="inlineStr">
        <is>
          <t>330012684_MY-468141326</t>
        </is>
      </c>
      <c r="D200" s="1353" t="n">
        <v>330012684</v>
      </c>
      <c r="E200" s="1258" t="n"/>
      <c r="F200" s="1188" t="inlineStr">
        <is>
          <t>L'Oreal Paris True Match Liquid Foundation SPF16</t>
        </is>
      </c>
      <c r="G200" s="1188" t="n"/>
      <c r="H200" s="1188" t="n"/>
      <c r="I200" s="1188" t="n"/>
      <c r="J200" s="1188" t="n"/>
      <c r="K200" s="1188" t="n"/>
      <c r="L200" s="1188" t="n"/>
      <c r="M200" s="1188" t="n"/>
      <c r="N200" s="1187" t="inlineStr">
        <is>
          <t>Single</t>
        </is>
      </c>
      <c r="O200" s="2000" t="n">
        <v>75.90000000000001</v>
      </c>
      <c r="P200" s="1474">
        <f>IF($O200 = "", "", R$18)</f>
        <v/>
      </c>
      <c r="Q200" s="1475">
        <f>IF($O200="","",R$20)</f>
        <v/>
      </c>
      <c r="R200" s="2003" t="n">
        <v>72.11</v>
      </c>
      <c r="S200" s="1477">
        <f> IF(R200 = 0, "", 1-R200/$O200)</f>
        <v/>
      </c>
      <c r="T200" s="1478">
        <f>IF($O200 = "", "", V$18)</f>
        <v/>
      </c>
      <c r="U200" s="1478">
        <f>IF($O200="","",V$20)</f>
        <v/>
      </c>
      <c r="V200" s="2002" t="n">
        <v>72.11</v>
      </c>
      <c r="W200" s="1477">
        <f> IF(V200 = 0, "", 1-V200/$O200)</f>
        <v/>
      </c>
      <c r="X200" s="1474">
        <f>IF($O200 = "", "", Z$18)</f>
        <v/>
      </c>
      <c r="Y200" s="1475">
        <f>IF($O200="","",Z$20)</f>
        <v/>
      </c>
      <c r="Z200" s="2003" t="n">
        <v>68.31</v>
      </c>
      <c r="AA200" s="1477">
        <f> IF(Z200 = 0, "", 1-Z200/$O200)</f>
        <v/>
      </c>
      <c r="AB200" s="1478">
        <f>IF($O200 = "", "", AD$18)</f>
        <v/>
      </c>
      <c r="AC200" s="1478">
        <f>IF($O200="","",AD$20)</f>
        <v/>
      </c>
      <c r="AD200" s="2002" t="n">
        <v>64.52</v>
      </c>
      <c r="AE200" s="1477">
        <f> IF(AD200 = 0, "", 1-AD200/$O200)</f>
        <v/>
      </c>
      <c r="AF200" s="1474">
        <f>IF($O200 = "", "", AH$18)</f>
        <v/>
      </c>
      <c r="AG200" s="1475">
        <f>IF($O200="","",AH$20)</f>
        <v/>
      </c>
      <c r="AH200" s="2003" t="n">
        <v>60.72</v>
      </c>
      <c r="AI200" s="1477">
        <f> IF(AH200 = 0, "", 1-AH200/$O200)</f>
        <v/>
      </c>
      <c r="AJ200" s="1478">
        <f>IF($O200 = "", "", AL$18)</f>
        <v/>
      </c>
      <c r="AK200" s="1478">
        <f>IF($O200="","",AL$20)</f>
        <v/>
      </c>
      <c r="AL200" s="2002" t="n">
        <v>72.11</v>
      </c>
      <c r="AM200" s="1477">
        <f> IF(AL200 = 0, "", 1-AL200/$O200)</f>
        <v/>
      </c>
      <c r="AN200" s="1474">
        <f>IF($O200 = "", "", AP$18)</f>
        <v/>
      </c>
      <c r="AO200" s="1475">
        <f>IF($O200="","",AP$20)</f>
        <v/>
      </c>
      <c r="AP200" s="2003" t="n">
        <v>72.11</v>
      </c>
      <c r="AQ200" s="1477">
        <f> IF(AP200 = 0, "", 1-AP200/$O200)</f>
        <v/>
      </c>
      <c r="AR200" s="1478">
        <f>IF($O200 = "", "", AT$18)</f>
        <v/>
      </c>
      <c r="AS200" s="1478">
        <f>IF($O200="","",AT$20)</f>
        <v/>
      </c>
      <c r="AT200" s="2002" t="n">
        <v>72.11</v>
      </c>
      <c r="AU200" s="1481">
        <f> IF(AT200 = 0, "", 1-AT200/$O200)</f>
        <v/>
      </c>
      <c r="AV200" s="1474">
        <f>IF($O200 = "", "", AX$18)</f>
        <v/>
      </c>
      <c r="AW200" s="1475">
        <f>IF($O200="","",AX$20)</f>
        <v/>
      </c>
      <c r="AX200" s="2003" t="n">
        <v>68.31</v>
      </c>
      <c r="AY200" s="1481">
        <f> IF(AX200 = 0, "", 1-AX200/$O200)</f>
        <v/>
      </c>
      <c r="AZ200" s="1478">
        <f>IF($O200 = "", "", BB$18)</f>
        <v/>
      </c>
      <c r="BA200" s="1478">
        <f>IF($O200="","",BB$20)</f>
        <v/>
      </c>
      <c r="BB200" s="2002" t="n">
        <v>64.52</v>
      </c>
      <c r="BC200" s="1481">
        <f> IF(BB200 = 0, "", 1-BB200/$O200)</f>
        <v/>
      </c>
      <c r="BD200" s="1474">
        <f>IF($O200 = "", "", BF$18)</f>
        <v/>
      </c>
      <c r="BE200" s="1475">
        <f>IF($O200="","",BF$20)</f>
        <v/>
      </c>
      <c r="BF200" s="2003" t="n">
        <v>60.72</v>
      </c>
      <c r="BG200" s="1481">
        <f> IF(BF200 = 0, "", 1-BF200/$O200)</f>
        <v/>
      </c>
      <c r="BH200" s="1478">
        <f>IF($O200 = "", "", BJ$18)</f>
        <v/>
      </c>
      <c r="BI200" s="1478">
        <f>IF($O200="","",BJ$20)</f>
        <v/>
      </c>
      <c r="BJ200" s="2002" t="n"/>
      <c r="BK200" s="1481">
        <f> IF(BJ200 = 0, "", 1-BJ200/$O200)</f>
        <v/>
      </c>
      <c r="BL200" s="1474">
        <f>IF($O200 = "", "", BN$18)</f>
        <v/>
      </c>
      <c r="BM200" s="1475">
        <f>IF($O200="","",BN$20)</f>
        <v/>
      </c>
      <c r="BN200" s="2003" t="n"/>
      <c r="BO200" s="1481">
        <f> IF(BN200 = 0, "", 1-BN200/$O200)</f>
        <v/>
      </c>
      <c r="BP200" s="1478">
        <f>IF($O200 = "", "", BR$18)</f>
        <v/>
      </c>
      <c r="BQ200" s="1478">
        <f>IF($O200="","",BR$20)</f>
        <v/>
      </c>
      <c r="BR200" s="2002" t="n"/>
      <c r="BS200" s="1481">
        <f> IF(BR200 = 0, "", 1-BR200/$O200)</f>
        <v/>
      </c>
    </row>
    <row r="201" ht="13.5" customHeight="1" s="1659">
      <c r="A201" s="1185" t="n"/>
      <c r="B201" s="1350" t="n">
        <v>6902395666677</v>
      </c>
      <c r="C201" s="1352" t="inlineStr">
        <is>
          <t>330012684_MY-458640458</t>
        </is>
      </c>
      <c r="D201" s="1353" t="n">
        <v>330012684</v>
      </c>
      <c r="E201" s="1258" t="n"/>
      <c r="F201" s="1188" t="inlineStr">
        <is>
          <t>L'Oreal Paris True Match Liquid Foundation SPF16</t>
        </is>
      </c>
      <c r="G201" s="1188" t="n"/>
      <c r="H201" s="1188" t="n"/>
      <c r="I201" s="1188" t="n"/>
      <c r="J201" s="1188" t="n"/>
      <c r="K201" s="1188" t="n"/>
      <c r="L201" s="1188" t="n"/>
      <c r="M201" s="1188" t="n"/>
      <c r="N201" s="1187" t="inlineStr">
        <is>
          <t>Single</t>
        </is>
      </c>
      <c r="O201" s="2000" t="n">
        <v>73.5</v>
      </c>
      <c r="P201" s="1474">
        <f>IF($O201 = "", "", R$18)</f>
        <v/>
      </c>
      <c r="Q201" s="1475">
        <f>IF($O201="","",R$20)</f>
        <v/>
      </c>
      <c r="R201" s="2003" t="n">
        <v>69.83</v>
      </c>
      <c r="S201" s="1477">
        <f> IF(R201 = 0, "", 1-R201/$O201)</f>
        <v/>
      </c>
      <c r="T201" s="1478">
        <f>IF($O201 = "", "", V$18)</f>
        <v/>
      </c>
      <c r="U201" s="1478">
        <f>IF($O201="","",V$20)</f>
        <v/>
      </c>
      <c r="V201" s="2002" t="n">
        <v>69.83</v>
      </c>
      <c r="W201" s="1477">
        <f> IF(V201 = 0, "", 1-V201/$O201)</f>
        <v/>
      </c>
      <c r="X201" s="1474">
        <f>IF($O201 = "", "", Z$18)</f>
        <v/>
      </c>
      <c r="Y201" s="1475">
        <f>IF($O201="","",Z$20)</f>
        <v/>
      </c>
      <c r="Z201" s="2003" t="n">
        <v>66.15000000000001</v>
      </c>
      <c r="AA201" s="1477">
        <f> IF(Z201 = 0, "", 1-Z201/$O201)</f>
        <v/>
      </c>
      <c r="AB201" s="1478">
        <f>IF($O201 = "", "", AD$18)</f>
        <v/>
      </c>
      <c r="AC201" s="1478">
        <f>IF($O201="","",AD$20)</f>
        <v/>
      </c>
      <c r="AD201" s="2002" t="n">
        <v>62.48</v>
      </c>
      <c r="AE201" s="1477">
        <f> IF(AD201 = 0, "", 1-AD201/$O201)</f>
        <v/>
      </c>
      <c r="AF201" s="1474">
        <f>IF($O201 = "", "", AH$18)</f>
        <v/>
      </c>
      <c r="AG201" s="1475">
        <f>IF($O201="","",AH$20)</f>
        <v/>
      </c>
      <c r="AH201" s="2003" t="n">
        <v>58.8</v>
      </c>
      <c r="AI201" s="1477">
        <f> IF(AH201 = 0, "", 1-AH201/$O201)</f>
        <v/>
      </c>
      <c r="AJ201" s="1478">
        <f>IF($O201 = "", "", AL$18)</f>
        <v/>
      </c>
      <c r="AK201" s="1478">
        <f>IF($O201="","",AL$20)</f>
        <v/>
      </c>
      <c r="AL201" s="2002" t="n">
        <v>69.83</v>
      </c>
      <c r="AM201" s="1477">
        <f> IF(AL201 = 0, "", 1-AL201/$O201)</f>
        <v/>
      </c>
      <c r="AN201" s="1474">
        <f>IF($O201 = "", "", AP$18)</f>
        <v/>
      </c>
      <c r="AO201" s="1475">
        <f>IF($O201="","",AP$20)</f>
        <v/>
      </c>
      <c r="AP201" s="2003" t="n">
        <v>69.83</v>
      </c>
      <c r="AQ201" s="1477">
        <f> IF(AP201 = 0, "", 1-AP201/$O201)</f>
        <v/>
      </c>
      <c r="AR201" s="1478">
        <f>IF($O201 = "", "", AT$18)</f>
        <v/>
      </c>
      <c r="AS201" s="1478">
        <f>IF($O201="","",AT$20)</f>
        <v/>
      </c>
      <c r="AT201" s="2002" t="n">
        <v>69.83</v>
      </c>
      <c r="AU201" s="1481">
        <f> IF(AT201 = 0, "", 1-AT201/$O201)</f>
        <v/>
      </c>
      <c r="AV201" s="1474">
        <f>IF($O201 = "", "", AX$18)</f>
        <v/>
      </c>
      <c r="AW201" s="1475">
        <f>IF($O201="","",AX$20)</f>
        <v/>
      </c>
      <c r="AX201" s="2003" t="n">
        <v>66.15000000000001</v>
      </c>
      <c r="AY201" s="1481">
        <f> IF(AX201 = 0, "", 1-AX201/$O201)</f>
        <v/>
      </c>
      <c r="AZ201" s="1478">
        <f>IF($O201 = "", "", BB$18)</f>
        <v/>
      </c>
      <c r="BA201" s="1478">
        <f>IF($O201="","",BB$20)</f>
        <v/>
      </c>
      <c r="BB201" s="2002" t="n">
        <v>62.48</v>
      </c>
      <c r="BC201" s="1481">
        <f> IF(BB201 = 0, "", 1-BB201/$O201)</f>
        <v/>
      </c>
      <c r="BD201" s="1474">
        <f>IF($O201 = "", "", BF$18)</f>
        <v/>
      </c>
      <c r="BE201" s="1475">
        <f>IF($O201="","",BF$20)</f>
        <v/>
      </c>
      <c r="BF201" s="2003" t="n">
        <v>58.8</v>
      </c>
      <c r="BG201" s="1481">
        <f> IF(BF201 = 0, "", 1-BF201/$O201)</f>
        <v/>
      </c>
      <c r="BH201" s="1478">
        <f>IF($O201 = "", "", BJ$18)</f>
        <v/>
      </c>
      <c r="BI201" s="1478">
        <f>IF($O201="","",BJ$20)</f>
        <v/>
      </c>
      <c r="BJ201" s="2002" t="n"/>
      <c r="BK201" s="1481">
        <f> IF(BJ201 = 0, "", 1-BJ201/$O201)</f>
        <v/>
      </c>
      <c r="BL201" s="1474">
        <f>IF($O201 = "", "", BN$18)</f>
        <v/>
      </c>
      <c r="BM201" s="1475">
        <f>IF($O201="","",BN$20)</f>
        <v/>
      </c>
      <c r="BN201" s="2003" t="n"/>
      <c r="BO201" s="1481">
        <f> IF(BN201 = 0, "", 1-BN201/$O201)</f>
        <v/>
      </c>
      <c r="BP201" s="1478">
        <f>IF($O201 = "", "", BR$18)</f>
        <v/>
      </c>
      <c r="BQ201" s="1478">
        <f>IF($O201="","",BR$20)</f>
        <v/>
      </c>
      <c r="BR201" s="2002" t="n"/>
      <c r="BS201" s="1481">
        <f> IF(BR201 = 0, "", 1-BR201/$O201)</f>
        <v/>
      </c>
    </row>
    <row r="202" ht="13.5" customHeight="1" s="1659">
      <c r="A202" s="1185" t="n"/>
      <c r="B202" s="1350" t="n">
        <v>6902395666721</v>
      </c>
      <c r="C202" s="1352" t="inlineStr">
        <is>
          <t>330012684_MY-458640457</t>
        </is>
      </c>
      <c r="D202" s="1353" t="n">
        <v>330012684</v>
      </c>
      <c r="E202" s="1258" t="n"/>
      <c r="F202" s="1188" t="inlineStr">
        <is>
          <t>L'Oreal Paris True Match Liquid Foundation SPF16</t>
        </is>
      </c>
      <c r="G202" s="1188" t="n"/>
      <c r="H202" s="1188" t="n"/>
      <c r="I202" s="1188" t="n"/>
      <c r="J202" s="1188" t="n"/>
      <c r="K202" s="1188" t="n"/>
      <c r="L202" s="1188" t="n"/>
      <c r="M202" s="1188" t="n"/>
      <c r="N202" s="1187" t="inlineStr">
        <is>
          <t>Single</t>
        </is>
      </c>
      <c r="O202" s="2000" t="n">
        <v>73.5</v>
      </c>
      <c r="P202" s="1474">
        <f>IF($O202 = "", "", R$18)</f>
        <v/>
      </c>
      <c r="Q202" s="1475">
        <f>IF($O202="","",R$20)</f>
        <v/>
      </c>
      <c r="R202" s="2003" t="n">
        <v>69.83</v>
      </c>
      <c r="S202" s="1477">
        <f> IF(R202 = 0, "", 1-R202/$O202)</f>
        <v/>
      </c>
      <c r="T202" s="1478">
        <f>IF($O202 = "", "", V$18)</f>
        <v/>
      </c>
      <c r="U202" s="1478">
        <f>IF($O202="","",V$20)</f>
        <v/>
      </c>
      <c r="V202" s="2002" t="n">
        <v>69.83</v>
      </c>
      <c r="W202" s="1477">
        <f> IF(V202 = 0, "", 1-V202/$O202)</f>
        <v/>
      </c>
      <c r="X202" s="1474">
        <f>IF($O202 = "", "", Z$18)</f>
        <v/>
      </c>
      <c r="Y202" s="1475">
        <f>IF($O202="","",Z$20)</f>
        <v/>
      </c>
      <c r="Z202" s="2003" t="n">
        <v>66.15000000000001</v>
      </c>
      <c r="AA202" s="1477">
        <f> IF(Z202 = 0, "", 1-Z202/$O202)</f>
        <v/>
      </c>
      <c r="AB202" s="1478">
        <f>IF($O202 = "", "", AD$18)</f>
        <v/>
      </c>
      <c r="AC202" s="1478">
        <f>IF($O202="","",AD$20)</f>
        <v/>
      </c>
      <c r="AD202" s="2002" t="n">
        <v>62.48</v>
      </c>
      <c r="AE202" s="1477">
        <f> IF(AD202 = 0, "", 1-AD202/$O202)</f>
        <v/>
      </c>
      <c r="AF202" s="1474">
        <f>IF($O202 = "", "", AH$18)</f>
        <v/>
      </c>
      <c r="AG202" s="1475">
        <f>IF($O202="","",AH$20)</f>
        <v/>
      </c>
      <c r="AH202" s="2003" t="n">
        <v>58.8</v>
      </c>
      <c r="AI202" s="1477">
        <f> IF(AH202 = 0, "", 1-AH202/$O202)</f>
        <v/>
      </c>
      <c r="AJ202" s="1478">
        <f>IF($O202 = "", "", AL$18)</f>
        <v/>
      </c>
      <c r="AK202" s="1478">
        <f>IF($O202="","",AL$20)</f>
        <v/>
      </c>
      <c r="AL202" s="2002" t="n">
        <v>69.83</v>
      </c>
      <c r="AM202" s="1477">
        <f> IF(AL202 = 0, "", 1-AL202/$O202)</f>
        <v/>
      </c>
      <c r="AN202" s="1474">
        <f>IF($O202 = "", "", AP$18)</f>
        <v/>
      </c>
      <c r="AO202" s="1475">
        <f>IF($O202="","",AP$20)</f>
        <v/>
      </c>
      <c r="AP202" s="2003" t="n">
        <v>69.83</v>
      </c>
      <c r="AQ202" s="1477">
        <f> IF(AP202 = 0, "", 1-AP202/$O202)</f>
        <v/>
      </c>
      <c r="AR202" s="1478">
        <f>IF($O202 = "", "", AT$18)</f>
        <v/>
      </c>
      <c r="AS202" s="1478">
        <f>IF($O202="","",AT$20)</f>
        <v/>
      </c>
      <c r="AT202" s="2002" t="n">
        <v>69.83</v>
      </c>
      <c r="AU202" s="1481">
        <f> IF(AT202 = 0, "", 1-AT202/$O202)</f>
        <v/>
      </c>
      <c r="AV202" s="1474">
        <f>IF($O202 = "", "", AX$18)</f>
        <v/>
      </c>
      <c r="AW202" s="1475">
        <f>IF($O202="","",AX$20)</f>
        <v/>
      </c>
      <c r="AX202" s="2003" t="n">
        <v>66.15000000000001</v>
      </c>
      <c r="AY202" s="1481">
        <f> IF(AX202 = 0, "", 1-AX202/$O202)</f>
        <v/>
      </c>
      <c r="AZ202" s="1478">
        <f>IF($O202 = "", "", BB$18)</f>
        <v/>
      </c>
      <c r="BA202" s="1478">
        <f>IF($O202="","",BB$20)</f>
        <v/>
      </c>
      <c r="BB202" s="2002" t="n">
        <v>62.48</v>
      </c>
      <c r="BC202" s="1481">
        <f> IF(BB202 = 0, "", 1-BB202/$O202)</f>
        <v/>
      </c>
      <c r="BD202" s="1474">
        <f>IF($O202 = "", "", BF$18)</f>
        <v/>
      </c>
      <c r="BE202" s="1475">
        <f>IF($O202="","",BF$20)</f>
        <v/>
      </c>
      <c r="BF202" s="2003" t="n">
        <v>58.8</v>
      </c>
      <c r="BG202" s="1481">
        <f> IF(BF202 = 0, "", 1-BF202/$O202)</f>
        <v/>
      </c>
      <c r="BH202" s="1478">
        <f>IF($O202 = "", "", BJ$18)</f>
        <v/>
      </c>
      <c r="BI202" s="1478">
        <f>IF($O202="","",BJ$20)</f>
        <v/>
      </c>
      <c r="BJ202" s="2002" t="n"/>
      <c r="BK202" s="1481">
        <f> IF(BJ202 = 0, "", 1-BJ202/$O202)</f>
        <v/>
      </c>
      <c r="BL202" s="1474">
        <f>IF($O202 = "", "", BN$18)</f>
        <v/>
      </c>
      <c r="BM202" s="1475">
        <f>IF($O202="","",BN$20)</f>
        <v/>
      </c>
      <c r="BN202" s="2003" t="n"/>
      <c r="BO202" s="1481">
        <f> IF(BN202 = 0, "", 1-BN202/$O202)</f>
        <v/>
      </c>
      <c r="BP202" s="1478">
        <f>IF($O202 = "", "", BR$18)</f>
        <v/>
      </c>
      <c r="BQ202" s="1478">
        <f>IF($O202="","",BR$20)</f>
        <v/>
      </c>
      <c r="BR202" s="2002" t="n"/>
      <c r="BS202" s="1481">
        <f> IF(BR202 = 0, "", 1-BR202/$O202)</f>
        <v/>
      </c>
    </row>
    <row r="203" ht="13.5" customHeight="1" s="1659">
      <c r="A203" s="1185" t="n"/>
      <c r="B203" s="1350" t="n">
        <v>8901526513376</v>
      </c>
      <c r="C203" s="1352" t="inlineStr">
        <is>
          <t>330727995_MY-459897177</t>
        </is>
      </c>
      <c r="D203" s="1353" t="n">
        <v>330727995</v>
      </c>
      <c r="E203" s="1258" t="n"/>
      <c r="F203" s="1188" t="inlineStr">
        <is>
          <t>L'Oreal Paris Elseve Extraordinary Clay Shampoo 640ml</t>
        </is>
      </c>
      <c r="G203" s="1188" t="n"/>
      <c r="H203" s="1188" t="n"/>
      <c r="I203" s="1188" t="n"/>
      <c r="J203" s="1188" t="n"/>
      <c r="K203" s="1188" t="n"/>
      <c r="L203" s="1188" t="n"/>
      <c r="M203" s="1188" t="n"/>
      <c r="N203" s="1187" t="inlineStr">
        <is>
          <t>Single</t>
        </is>
      </c>
      <c r="O203" s="2000" t="n">
        <v>30.9</v>
      </c>
      <c r="P203" s="1474">
        <f>IF($O203 = "", "", R$18)</f>
        <v/>
      </c>
      <c r="Q203" s="1475">
        <f>IF($O203="","",R$20)</f>
        <v/>
      </c>
      <c r="R203" s="2003" t="n">
        <v>29.36</v>
      </c>
      <c r="S203" s="1477">
        <f> IF(R203 = 0, "", 1-R203/$O203)</f>
        <v/>
      </c>
      <c r="T203" s="1478">
        <f>IF($O203 = "", "", V$18)</f>
        <v/>
      </c>
      <c r="U203" s="1478">
        <f>IF($O203="","",V$20)</f>
        <v/>
      </c>
      <c r="V203" s="2002" t="n">
        <v>29.36</v>
      </c>
      <c r="W203" s="1477">
        <f> IF(V203 = 0, "", 1-V203/$O203)</f>
        <v/>
      </c>
      <c r="X203" s="1474">
        <f>IF($O203 = "", "", Z$18)</f>
        <v/>
      </c>
      <c r="Y203" s="1475">
        <f>IF($O203="","",Z$20)</f>
        <v/>
      </c>
      <c r="Z203" s="2003" t="n">
        <v>27.81</v>
      </c>
      <c r="AA203" s="1477">
        <f> IF(Z203 = 0, "", 1-Z203/$O203)</f>
        <v/>
      </c>
      <c r="AB203" s="1478">
        <f>IF($O203 = "", "", AD$18)</f>
        <v/>
      </c>
      <c r="AC203" s="1478">
        <f>IF($O203="","",AD$20)</f>
        <v/>
      </c>
      <c r="AD203" s="2002" t="n">
        <v>26.27</v>
      </c>
      <c r="AE203" s="1477">
        <f> IF(AD203 = 0, "", 1-AD203/$O203)</f>
        <v/>
      </c>
      <c r="AF203" s="1474">
        <f>IF($O203 = "", "", AH$18)</f>
        <v/>
      </c>
      <c r="AG203" s="1475">
        <f>IF($O203="","",AH$20)</f>
        <v/>
      </c>
      <c r="AH203" s="2003" t="n">
        <v>24.72</v>
      </c>
      <c r="AI203" s="1477">
        <f> IF(AH203 = 0, "", 1-AH203/$O203)</f>
        <v/>
      </c>
      <c r="AJ203" s="1478">
        <f>IF($O203 = "", "", AL$18)</f>
        <v/>
      </c>
      <c r="AK203" s="1478">
        <f>IF($O203="","",AL$20)</f>
        <v/>
      </c>
      <c r="AL203" s="2002" t="n">
        <v>29.36</v>
      </c>
      <c r="AM203" s="1477">
        <f> IF(AL203 = 0, "", 1-AL203/$O203)</f>
        <v/>
      </c>
      <c r="AN203" s="1474">
        <f>IF($O203 = "", "", AP$18)</f>
        <v/>
      </c>
      <c r="AO203" s="1475">
        <f>IF($O203="","",AP$20)</f>
        <v/>
      </c>
      <c r="AP203" s="2003" t="n">
        <v>29.36</v>
      </c>
      <c r="AQ203" s="1477">
        <f> IF(AP203 = 0, "", 1-AP203/$O203)</f>
        <v/>
      </c>
      <c r="AR203" s="1478">
        <f>IF($O203 = "", "", AT$18)</f>
        <v/>
      </c>
      <c r="AS203" s="1478">
        <f>IF($O203="","",AT$20)</f>
        <v/>
      </c>
      <c r="AT203" s="2002" t="n">
        <v>29.36</v>
      </c>
      <c r="AU203" s="1481">
        <f> IF(AT203 = 0, "", 1-AT203/$O203)</f>
        <v/>
      </c>
      <c r="AV203" s="1474">
        <f>IF($O203 = "", "", AX$18)</f>
        <v/>
      </c>
      <c r="AW203" s="1475">
        <f>IF($O203="","",AX$20)</f>
        <v/>
      </c>
      <c r="AX203" s="2003" t="n">
        <v>27.81</v>
      </c>
      <c r="AY203" s="1481">
        <f> IF(AX203 = 0, "", 1-AX203/$O203)</f>
        <v/>
      </c>
      <c r="AZ203" s="1478">
        <f>IF($O203 = "", "", BB$18)</f>
        <v/>
      </c>
      <c r="BA203" s="1478">
        <f>IF($O203="","",BB$20)</f>
        <v/>
      </c>
      <c r="BB203" s="2002" t="n">
        <v>26.27</v>
      </c>
      <c r="BC203" s="1481">
        <f> IF(BB203 = 0, "", 1-BB203/$O203)</f>
        <v/>
      </c>
      <c r="BD203" s="1474">
        <f>IF($O203 = "", "", BF$18)</f>
        <v/>
      </c>
      <c r="BE203" s="1475">
        <f>IF($O203="","",BF$20)</f>
        <v/>
      </c>
      <c r="BF203" s="2003" t="n">
        <v>24.72</v>
      </c>
      <c r="BG203" s="1481">
        <f> IF(BF203 = 0, "", 1-BF203/$O203)</f>
        <v/>
      </c>
      <c r="BH203" s="1478">
        <f>IF($O203 = "", "", BJ$18)</f>
        <v/>
      </c>
      <c r="BI203" s="1478">
        <f>IF($O203="","",BJ$20)</f>
        <v/>
      </c>
      <c r="BJ203" s="2002" t="n"/>
      <c r="BK203" s="1481">
        <f> IF(BJ203 = 0, "", 1-BJ203/$O203)</f>
        <v/>
      </c>
      <c r="BL203" s="1474">
        <f>IF($O203 = "", "", BN$18)</f>
        <v/>
      </c>
      <c r="BM203" s="1475">
        <f>IF($O203="","",BN$20)</f>
        <v/>
      </c>
      <c r="BN203" s="2003" t="n"/>
      <c r="BO203" s="1481">
        <f> IF(BN203 = 0, "", 1-BN203/$O203)</f>
        <v/>
      </c>
      <c r="BP203" s="1478">
        <f>IF($O203 = "", "", BR$18)</f>
        <v/>
      </c>
      <c r="BQ203" s="1478">
        <f>IF($O203="","",BR$20)</f>
        <v/>
      </c>
      <c r="BR203" s="2002" t="n"/>
      <c r="BS203" s="1481">
        <f> IF(BR203 = 0, "", 1-BR203/$O203)</f>
        <v/>
      </c>
    </row>
    <row r="204" ht="13.5" customHeight="1" s="1659">
      <c r="A204" s="1185" t="n"/>
      <c r="B204" s="1350" t="n">
        <v>8901526513369</v>
      </c>
      <c r="C204" s="1352" t="inlineStr">
        <is>
          <t>330750196_MY-459902356</t>
        </is>
      </c>
      <c r="D204" s="1353" t="n">
        <v>330750196</v>
      </c>
      <c r="E204" s="1258" t="n"/>
      <c r="F204" s="1188" t="inlineStr">
        <is>
          <t>L'Oreal Paris Elseve Extraordinary Clay Shampoo 360ml</t>
        </is>
      </c>
      <c r="G204" s="1188" t="n"/>
      <c r="H204" s="1188" t="n"/>
      <c r="I204" s="1188" t="n"/>
      <c r="J204" s="1188" t="n"/>
      <c r="K204" s="1188" t="n"/>
      <c r="L204" s="1188" t="n"/>
      <c r="M204" s="1188" t="n"/>
      <c r="N204" s="1187" t="inlineStr">
        <is>
          <t>Single</t>
        </is>
      </c>
      <c r="O204" s="2000" t="n">
        <v>17.9</v>
      </c>
      <c r="P204" s="1474">
        <f>IF($O204 = "", "", R$18)</f>
        <v/>
      </c>
      <c r="Q204" s="1475">
        <f>IF($O204="","",R$20)</f>
        <v/>
      </c>
      <c r="R204" s="2003" t="n">
        <v>17.01</v>
      </c>
      <c r="S204" s="1477">
        <f> IF(R204 = 0, "", 1-R204/$O204)</f>
        <v/>
      </c>
      <c r="T204" s="1478">
        <f>IF($O204 = "", "", V$18)</f>
        <v/>
      </c>
      <c r="U204" s="1478">
        <f>IF($O204="","",V$20)</f>
        <v/>
      </c>
      <c r="V204" s="2002" t="n">
        <v>17.01</v>
      </c>
      <c r="W204" s="1477">
        <f> IF(V204 = 0, "", 1-V204/$O204)</f>
        <v/>
      </c>
      <c r="X204" s="1474">
        <f>IF($O204 = "", "", Z$18)</f>
        <v/>
      </c>
      <c r="Y204" s="1475">
        <f>IF($O204="","",Z$20)</f>
        <v/>
      </c>
      <c r="Z204" s="2003" t="n">
        <v>16.11</v>
      </c>
      <c r="AA204" s="1477">
        <f> IF(Z204 = 0, "", 1-Z204/$O204)</f>
        <v/>
      </c>
      <c r="AB204" s="1478">
        <f>IF($O204 = "", "", AD$18)</f>
        <v/>
      </c>
      <c r="AC204" s="1478">
        <f>IF($O204="","",AD$20)</f>
        <v/>
      </c>
      <c r="AD204" s="2002" t="n">
        <v>15.22</v>
      </c>
      <c r="AE204" s="1477">
        <f> IF(AD204 = 0, "", 1-AD204/$O204)</f>
        <v/>
      </c>
      <c r="AF204" s="1474">
        <f>IF($O204 = "", "", AH$18)</f>
        <v/>
      </c>
      <c r="AG204" s="1475">
        <f>IF($O204="","",AH$20)</f>
        <v/>
      </c>
      <c r="AH204" s="2003" t="n">
        <v>14.32</v>
      </c>
      <c r="AI204" s="1477">
        <f> IF(AH204 = 0, "", 1-AH204/$O204)</f>
        <v/>
      </c>
      <c r="AJ204" s="1478">
        <f>IF($O204 = "", "", AL$18)</f>
        <v/>
      </c>
      <c r="AK204" s="1478">
        <f>IF($O204="","",AL$20)</f>
        <v/>
      </c>
      <c r="AL204" s="2002" t="n">
        <v>17.01</v>
      </c>
      <c r="AM204" s="1477">
        <f> IF(AL204 = 0, "", 1-AL204/$O204)</f>
        <v/>
      </c>
      <c r="AN204" s="1474">
        <f>IF($O204 = "", "", AP$18)</f>
        <v/>
      </c>
      <c r="AO204" s="1475">
        <f>IF($O204="","",AP$20)</f>
        <v/>
      </c>
      <c r="AP204" s="2003" t="n">
        <v>17.01</v>
      </c>
      <c r="AQ204" s="1477">
        <f> IF(AP204 = 0, "", 1-AP204/$O204)</f>
        <v/>
      </c>
      <c r="AR204" s="1478">
        <f>IF($O204 = "", "", AT$18)</f>
        <v/>
      </c>
      <c r="AS204" s="1478">
        <f>IF($O204="","",AT$20)</f>
        <v/>
      </c>
      <c r="AT204" s="2002" t="n">
        <v>17.01</v>
      </c>
      <c r="AU204" s="1481">
        <f> IF(AT204 = 0, "", 1-AT204/$O204)</f>
        <v/>
      </c>
      <c r="AV204" s="1474">
        <f>IF($O204 = "", "", AX$18)</f>
        <v/>
      </c>
      <c r="AW204" s="1475">
        <f>IF($O204="","",AX$20)</f>
        <v/>
      </c>
      <c r="AX204" s="2003" t="n">
        <v>16.11</v>
      </c>
      <c r="AY204" s="1481">
        <f> IF(AX204 = 0, "", 1-AX204/$O204)</f>
        <v/>
      </c>
      <c r="AZ204" s="1478">
        <f>IF($O204 = "", "", BB$18)</f>
        <v/>
      </c>
      <c r="BA204" s="1478">
        <f>IF($O204="","",BB$20)</f>
        <v/>
      </c>
      <c r="BB204" s="2002" t="n">
        <v>15.22</v>
      </c>
      <c r="BC204" s="1481">
        <f> IF(BB204 = 0, "", 1-BB204/$O204)</f>
        <v/>
      </c>
      <c r="BD204" s="1474">
        <f>IF($O204 = "", "", BF$18)</f>
        <v/>
      </c>
      <c r="BE204" s="1475">
        <f>IF($O204="","",BF$20)</f>
        <v/>
      </c>
      <c r="BF204" s="2003" t="n">
        <v>14.32</v>
      </c>
      <c r="BG204" s="1481">
        <f> IF(BF204 = 0, "", 1-BF204/$O204)</f>
        <v/>
      </c>
      <c r="BH204" s="1478">
        <f>IF($O204 = "", "", BJ$18)</f>
        <v/>
      </c>
      <c r="BI204" s="1478">
        <f>IF($O204="","",BJ$20)</f>
        <v/>
      </c>
      <c r="BJ204" s="2002" t="n"/>
      <c r="BK204" s="1481">
        <f> IF(BJ204 = 0, "", 1-BJ204/$O204)</f>
        <v/>
      </c>
      <c r="BL204" s="1474">
        <f>IF($O204 = "", "", BN$18)</f>
        <v/>
      </c>
      <c r="BM204" s="1475">
        <f>IF($O204="","",BN$20)</f>
        <v/>
      </c>
      <c r="BN204" s="2003" t="n"/>
      <c r="BO204" s="1481">
        <f> IF(BN204 = 0, "", 1-BN204/$O204)</f>
        <v/>
      </c>
      <c r="BP204" s="1478">
        <f>IF($O204 = "", "", BR$18)</f>
        <v/>
      </c>
      <c r="BQ204" s="1478">
        <f>IF($O204="","",BR$20)</f>
        <v/>
      </c>
      <c r="BR204" s="2002" t="n"/>
      <c r="BS204" s="1481">
        <f> IF(BR204 = 0, "", 1-BR204/$O204)</f>
        <v/>
      </c>
    </row>
    <row r="205" ht="13.5" customHeight="1" s="1659">
      <c r="A205" s="1185" t="n"/>
      <c r="B205" s="1350" t="n">
        <v>8901526513314</v>
      </c>
      <c r="C205" s="1352" t="inlineStr">
        <is>
          <t>330751796_MY-459926631</t>
        </is>
      </c>
      <c r="D205" s="1353" t="n">
        <v>330751796</v>
      </c>
      <c r="E205" s="1258" t="n"/>
      <c r="F205" s="1188" t="inlineStr">
        <is>
          <t>L'Oreal Paris Elseve Extraordinary Clay Scalp Refresher 100ml</t>
        </is>
      </c>
      <c r="G205" s="1188" t="n"/>
      <c r="H205" s="1188" t="n"/>
      <c r="I205" s="1188" t="n"/>
      <c r="J205" s="1188" t="n"/>
      <c r="K205" s="1188" t="n"/>
      <c r="L205" s="1188" t="n"/>
      <c r="M205" s="1188" t="n"/>
      <c r="N205" s="1187" t="inlineStr">
        <is>
          <t>Single</t>
        </is>
      </c>
      <c r="O205" s="2000" t="n">
        <v>21.5</v>
      </c>
      <c r="P205" s="1474">
        <f>IF($O205 = "", "", R$18)</f>
        <v/>
      </c>
      <c r="Q205" s="1475">
        <f>IF($O205="","",R$20)</f>
        <v/>
      </c>
      <c r="R205" s="2003" t="n">
        <v>20.43</v>
      </c>
      <c r="S205" s="1477">
        <f> IF(R205 = 0, "", 1-R205/$O205)</f>
        <v/>
      </c>
      <c r="T205" s="1478">
        <f>IF($O205 = "", "", V$18)</f>
        <v/>
      </c>
      <c r="U205" s="1478">
        <f>IF($O205="","",V$20)</f>
        <v/>
      </c>
      <c r="V205" s="2002" t="n">
        <v>20.43</v>
      </c>
      <c r="W205" s="1477">
        <f> IF(V205 = 0, "", 1-V205/$O205)</f>
        <v/>
      </c>
      <c r="X205" s="1474">
        <f>IF($O205 = "", "", Z$18)</f>
        <v/>
      </c>
      <c r="Y205" s="1475">
        <f>IF($O205="","",Z$20)</f>
        <v/>
      </c>
      <c r="Z205" s="2003" t="n">
        <v>19.35</v>
      </c>
      <c r="AA205" s="1477">
        <f> IF(Z205 = 0, "", 1-Z205/$O205)</f>
        <v/>
      </c>
      <c r="AB205" s="1478">
        <f>IF($O205 = "", "", AD$18)</f>
        <v/>
      </c>
      <c r="AC205" s="1478">
        <f>IF($O205="","",AD$20)</f>
        <v/>
      </c>
      <c r="AD205" s="2002" t="n">
        <v>18.28</v>
      </c>
      <c r="AE205" s="1477">
        <f> IF(AD205 = 0, "", 1-AD205/$O205)</f>
        <v/>
      </c>
      <c r="AF205" s="1474">
        <f>IF($O205 = "", "", AH$18)</f>
        <v/>
      </c>
      <c r="AG205" s="1475">
        <f>IF($O205="","",AH$20)</f>
        <v/>
      </c>
      <c r="AH205" s="2003" t="n">
        <v>17.2</v>
      </c>
      <c r="AI205" s="1477">
        <f> IF(AH205 = 0, "", 1-AH205/$O205)</f>
        <v/>
      </c>
      <c r="AJ205" s="1478">
        <f>IF($O205 = "", "", AL$18)</f>
        <v/>
      </c>
      <c r="AK205" s="1478">
        <f>IF($O205="","",AL$20)</f>
        <v/>
      </c>
      <c r="AL205" s="2002" t="n">
        <v>20.43</v>
      </c>
      <c r="AM205" s="1477">
        <f> IF(AL205 = 0, "", 1-AL205/$O205)</f>
        <v/>
      </c>
      <c r="AN205" s="1474">
        <f>IF($O205 = "", "", AP$18)</f>
        <v/>
      </c>
      <c r="AO205" s="1475">
        <f>IF($O205="","",AP$20)</f>
        <v/>
      </c>
      <c r="AP205" s="2003" t="n">
        <v>20.43</v>
      </c>
      <c r="AQ205" s="1477">
        <f> IF(AP205 = 0, "", 1-AP205/$O205)</f>
        <v/>
      </c>
      <c r="AR205" s="1478">
        <f>IF($O205 = "", "", AT$18)</f>
        <v/>
      </c>
      <c r="AS205" s="1478">
        <f>IF($O205="","",AT$20)</f>
        <v/>
      </c>
      <c r="AT205" s="2002" t="n">
        <v>20.43</v>
      </c>
      <c r="AU205" s="1481">
        <f> IF(AT205 = 0, "", 1-AT205/$O205)</f>
        <v/>
      </c>
      <c r="AV205" s="1474">
        <f>IF($O205 = "", "", AX$18)</f>
        <v/>
      </c>
      <c r="AW205" s="1475">
        <f>IF($O205="","",AX$20)</f>
        <v/>
      </c>
      <c r="AX205" s="2003" t="n">
        <v>19.35</v>
      </c>
      <c r="AY205" s="1481">
        <f> IF(AX205 = 0, "", 1-AX205/$O205)</f>
        <v/>
      </c>
      <c r="AZ205" s="1478">
        <f>IF($O205 = "", "", BB$18)</f>
        <v/>
      </c>
      <c r="BA205" s="1478">
        <f>IF($O205="","",BB$20)</f>
        <v/>
      </c>
      <c r="BB205" s="2002" t="n">
        <v>18.28</v>
      </c>
      <c r="BC205" s="1481">
        <f> IF(BB205 = 0, "", 1-BB205/$O205)</f>
        <v/>
      </c>
      <c r="BD205" s="1474">
        <f>IF($O205 = "", "", BF$18)</f>
        <v/>
      </c>
      <c r="BE205" s="1475">
        <f>IF($O205="","",BF$20)</f>
        <v/>
      </c>
      <c r="BF205" s="2003" t="n">
        <v>17.2</v>
      </c>
      <c r="BG205" s="1481">
        <f> IF(BF205 = 0, "", 1-BF205/$O205)</f>
        <v/>
      </c>
      <c r="BH205" s="1478">
        <f>IF($O205 = "", "", BJ$18)</f>
        <v/>
      </c>
      <c r="BI205" s="1478">
        <f>IF($O205="","",BJ$20)</f>
        <v/>
      </c>
      <c r="BJ205" s="2002" t="n"/>
      <c r="BK205" s="1481">
        <f> IF(BJ205 = 0, "", 1-BJ205/$O205)</f>
        <v/>
      </c>
      <c r="BL205" s="1474">
        <f>IF($O205 = "", "", BN$18)</f>
        <v/>
      </c>
      <c r="BM205" s="1475">
        <f>IF($O205="","",BN$20)</f>
        <v/>
      </c>
      <c r="BN205" s="2003" t="n"/>
      <c r="BO205" s="1481">
        <f> IF(BN205 = 0, "", 1-BN205/$O205)</f>
        <v/>
      </c>
      <c r="BP205" s="1478">
        <f>IF($O205 = "", "", BR$18)</f>
        <v/>
      </c>
      <c r="BQ205" s="1478">
        <f>IF($O205="","",BR$20)</f>
        <v/>
      </c>
      <c r="BR205" s="2002" t="n"/>
      <c r="BS205" s="1481">
        <f> IF(BR205 = 0, "", 1-BR205/$O205)</f>
        <v/>
      </c>
    </row>
    <row r="206" ht="13.5" customHeight="1" s="1659">
      <c r="A206" s="1185" t="n"/>
      <c r="B206" s="1350" t="n">
        <v>8901526513321</v>
      </c>
      <c r="C206" s="1352" t="inlineStr">
        <is>
          <t>330763489_MY-459925724</t>
        </is>
      </c>
      <c r="D206" s="1353" t="n">
        <v>330763489</v>
      </c>
      <c r="E206" s="1258" t="n"/>
      <c r="F206" s="1188" t="inlineStr">
        <is>
          <t>L'Oreal Paris Elseve Extraordinary Clay Conditioner 175ml</t>
        </is>
      </c>
      <c r="G206" s="1188" t="n"/>
      <c r="H206" s="1188" t="n"/>
      <c r="I206" s="1188" t="n"/>
      <c r="J206" s="1188" t="n"/>
      <c r="K206" s="1188" t="n"/>
      <c r="L206" s="1188" t="n"/>
      <c r="M206" s="1188" t="n"/>
      <c r="N206" s="1187" t="inlineStr">
        <is>
          <t>Single</t>
        </is>
      </c>
      <c r="O206" s="2000" t="n">
        <v>11.4</v>
      </c>
      <c r="P206" s="1474">
        <f>IF($O206 = "", "", R$18)</f>
        <v/>
      </c>
      <c r="Q206" s="1475">
        <f>IF($O206="","",R$20)</f>
        <v/>
      </c>
      <c r="R206" s="2003" t="n">
        <v>10.83</v>
      </c>
      <c r="S206" s="1477">
        <f> IF(R206 = 0, "", 1-R206/$O206)</f>
        <v/>
      </c>
      <c r="T206" s="1478">
        <f>IF($O206 = "", "", V$18)</f>
        <v/>
      </c>
      <c r="U206" s="1478">
        <f>IF($O206="","",V$20)</f>
        <v/>
      </c>
      <c r="V206" s="2002" t="n">
        <v>10.83</v>
      </c>
      <c r="W206" s="1477">
        <f> IF(V206 = 0, "", 1-V206/$O206)</f>
        <v/>
      </c>
      <c r="X206" s="1474">
        <f>IF($O206 = "", "", Z$18)</f>
        <v/>
      </c>
      <c r="Y206" s="1475">
        <f>IF($O206="","",Z$20)</f>
        <v/>
      </c>
      <c r="Z206" s="2003" t="n">
        <v>10.26</v>
      </c>
      <c r="AA206" s="1477">
        <f> IF(Z206 = 0, "", 1-Z206/$O206)</f>
        <v/>
      </c>
      <c r="AB206" s="1478">
        <f>IF($O206 = "", "", AD$18)</f>
        <v/>
      </c>
      <c r="AC206" s="1478">
        <f>IF($O206="","",AD$20)</f>
        <v/>
      </c>
      <c r="AD206" s="2002" t="n">
        <v>9.69</v>
      </c>
      <c r="AE206" s="1477">
        <f> IF(AD206 = 0, "", 1-AD206/$O206)</f>
        <v/>
      </c>
      <c r="AF206" s="1474">
        <f>IF($O206 = "", "", AH$18)</f>
        <v/>
      </c>
      <c r="AG206" s="1475">
        <f>IF($O206="","",AH$20)</f>
        <v/>
      </c>
      <c r="AH206" s="2003" t="n">
        <v>9.119999999999999</v>
      </c>
      <c r="AI206" s="1477">
        <f> IF(AH206 = 0, "", 1-AH206/$O206)</f>
        <v/>
      </c>
      <c r="AJ206" s="1478">
        <f>IF($O206 = "", "", AL$18)</f>
        <v/>
      </c>
      <c r="AK206" s="1478">
        <f>IF($O206="","",AL$20)</f>
        <v/>
      </c>
      <c r="AL206" s="2002" t="n">
        <v>10.83</v>
      </c>
      <c r="AM206" s="1477">
        <f> IF(AL206 = 0, "", 1-AL206/$O206)</f>
        <v/>
      </c>
      <c r="AN206" s="1474">
        <f>IF($O206 = "", "", AP$18)</f>
        <v/>
      </c>
      <c r="AO206" s="1475">
        <f>IF($O206="","",AP$20)</f>
        <v/>
      </c>
      <c r="AP206" s="2003" t="n">
        <v>10.83</v>
      </c>
      <c r="AQ206" s="1477">
        <f> IF(AP206 = 0, "", 1-AP206/$O206)</f>
        <v/>
      </c>
      <c r="AR206" s="1478">
        <f>IF($O206 = "", "", AT$18)</f>
        <v/>
      </c>
      <c r="AS206" s="1478">
        <f>IF($O206="","",AT$20)</f>
        <v/>
      </c>
      <c r="AT206" s="2002" t="n">
        <v>10.83</v>
      </c>
      <c r="AU206" s="1481">
        <f> IF(AT206 = 0, "", 1-AT206/$O206)</f>
        <v/>
      </c>
      <c r="AV206" s="1474">
        <f>IF($O206 = "", "", AX$18)</f>
        <v/>
      </c>
      <c r="AW206" s="1475">
        <f>IF($O206="","",AX$20)</f>
        <v/>
      </c>
      <c r="AX206" s="2003" t="n">
        <v>10.26</v>
      </c>
      <c r="AY206" s="1481">
        <f> IF(AX206 = 0, "", 1-AX206/$O206)</f>
        <v/>
      </c>
      <c r="AZ206" s="1478">
        <f>IF($O206 = "", "", BB$18)</f>
        <v/>
      </c>
      <c r="BA206" s="1478">
        <f>IF($O206="","",BB$20)</f>
        <v/>
      </c>
      <c r="BB206" s="2002" t="n">
        <v>9.69</v>
      </c>
      <c r="BC206" s="1481">
        <f> IF(BB206 = 0, "", 1-BB206/$O206)</f>
        <v/>
      </c>
      <c r="BD206" s="1474">
        <f>IF($O206 = "", "", BF$18)</f>
        <v/>
      </c>
      <c r="BE206" s="1475">
        <f>IF($O206="","",BF$20)</f>
        <v/>
      </c>
      <c r="BF206" s="2003" t="n">
        <v>9.119999999999999</v>
      </c>
      <c r="BG206" s="1481">
        <f> IF(BF206 = 0, "", 1-BF206/$O206)</f>
        <v/>
      </c>
      <c r="BH206" s="1478">
        <f>IF($O206 = "", "", BJ$18)</f>
        <v/>
      </c>
      <c r="BI206" s="1478">
        <f>IF($O206="","",BJ$20)</f>
        <v/>
      </c>
      <c r="BJ206" s="2002" t="n"/>
      <c r="BK206" s="1481">
        <f> IF(BJ206 = 0, "", 1-BJ206/$O206)</f>
        <v/>
      </c>
      <c r="BL206" s="1474">
        <f>IF($O206 = "", "", BN$18)</f>
        <v/>
      </c>
      <c r="BM206" s="1475">
        <f>IF($O206="","",BN$20)</f>
        <v/>
      </c>
      <c r="BN206" s="2003" t="n"/>
      <c r="BO206" s="1481">
        <f> IF(BN206 = 0, "", 1-BN206/$O206)</f>
        <v/>
      </c>
      <c r="BP206" s="1478">
        <f>IF($O206 = "", "", BR$18)</f>
        <v/>
      </c>
      <c r="BQ206" s="1478">
        <f>IF($O206="","",BR$20)</f>
        <v/>
      </c>
      <c r="BR206" s="2002" t="n"/>
      <c r="BS206" s="1481">
        <f> IF(BR206 = 0, "", 1-BR206/$O206)</f>
        <v/>
      </c>
    </row>
    <row r="207" ht="13.5" customHeight="1" s="1659">
      <c r="A207" s="1185" t="n"/>
      <c r="B207" s="1350" t="n">
        <v>6902395671411</v>
      </c>
      <c r="C207" s="1352" t="inlineStr">
        <is>
          <t>361896852_MY-513864640</t>
        </is>
      </c>
      <c r="D207" s="1353" t="n">
        <v>361896852</v>
      </c>
      <c r="E207" s="1258" t="n"/>
      <c r="F207" s="1188" t="inlineStr">
        <is>
          <t>L'Oreal Paris Color Riche Matte Lipstick</t>
        </is>
      </c>
      <c r="G207" s="1188" t="n"/>
      <c r="H207" s="1188" t="n"/>
      <c r="I207" s="1188" t="n"/>
      <c r="J207" s="1188" t="n"/>
      <c r="K207" s="1188" t="n"/>
      <c r="L207" s="1188" t="n"/>
      <c r="M207" s="1188" t="n"/>
      <c r="N207" s="1187" t="inlineStr">
        <is>
          <t>Single</t>
        </is>
      </c>
      <c r="O207" s="2000" t="n">
        <v>40.9</v>
      </c>
      <c r="P207" s="1474">
        <f>IF($O207 = "", "", R$18)</f>
        <v/>
      </c>
      <c r="Q207" s="1475">
        <f>IF($O207="","",R$20)</f>
        <v/>
      </c>
      <c r="R207" s="2003" t="n">
        <v>38.86</v>
      </c>
      <c r="S207" s="1477">
        <f> IF(R207 = 0, "", 1-R207/$O207)</f>
        <v/>
      </c>
      <c r="T207" s="1478">
        <f>IF($O207 = "", "", V$18)</f>
        <v/>
      </c>
      <c r="U207" s="1478">
        <f>IF($O207="","",V$20)</f>
        <v/>
      </c>
      <c r="V207" s="2002" t="n">
        <v>38.86</v>
      </c>
      <c r="W207" s="1477">
        <f> IF(V207 = 0, "", 1-V207/$O207)</f>
        <v/>
      </c>
      <c r="X207" s="1474">
        <f>IF($O207 = "", "", Z$18)</f>
        <v/>
      </c>
      <c r="Y207" s="1475">
        <f>IF($O207="","",Z$20)</f>
        <v/>
      </c>
      <c r="Z207" s="2003" t="n">
        <v>36.81</v>
      </c>
      <c r="AA207" s="1477">
        <f> IF(Z207 = 0, "", 1-Z207/$O207)</f>
        <v/>
      </c>
      <c r="AB207" s="1478">
        <f>IF($O207 = "", "", AD$18)</f>
        <v/>
      </c>
      <c r="AC207" s="1478">
        <f>IF($O207="","",AD$20)</f>
        <v/>
      </c>
      <c r="AD207" s="2002" t="n">
        <v>34.77</v>
      </c>
      <c r="AE207" s="1477">
        <f> IF(AD207 = 0, "", 1-AD207/$O207)</f>
        <v/>
      </c>
      <c r="AF207" s="1474">
        <f>IF($O207 = "", "", AH$18)</f>
        <v/>
      </c>
      <c r="AG207" s="1475">
        <f>IF($O207="","",AH$20)</f>
        <v/>
      </c>
      <c r="AH207" s="2003" t="n">
        <v>32.72</v>
      </c>
      <c r="AI207" s="1477">
        <f> IF(AH207 = 0, "", 1-AH207/$O207)</f>
        <v/>
      </c>
      <c r="AJ207" s="1478">
        <f>IF($O207 = "", "", AL$18)</f>
        <v/>
      </c>
      <c r="AK207" s="1478">
        <f>IF($O207="","",AL$20)</f>
        <v/>
      </c>
      <c r="AL207" s="2002" t="n">
        <v>38.86</v>
      </c>
      <c r="AM207" s="1477">
        <f> IF(AL207 = 0, "", 1-AL207/$O207)</f>
        <v/>
      </c>
      <c r="AN207" s="1474">
        <f>IF($O207 = "", "", AP$18)</f>
        <v/>
      </c>
      <c r="AO207" s="1475">
        <f>IF($O207="","",AP$20)</f>
        <v/>
      </c>
      <c r="AP207" s="2003" t="n">
        <v>38.86</v>
      </c>
      <c r="AQ207" s="1477">
        <f> IF(AP207 = 0, "", 1-AP207/$O207)</f>
        <v/>
      </c>
      <c r="AR207" s="1478">
        <f>IF($O207 = "", "", AT$18)</f>
        <v/>
      </c>
      <c r="AS207" s="1478">
        <f>IF($O207="","",AT$20)</f>
        <v/>
      </c>
      <c r="AT207" s="2002" t="n">
        <v>38.86</v>
      </c>
      <c r="AU207" s="1481">
        <f> IF(AT207 = 0, "", 1-AT207/$O207)</f>
        <v/>
      </c>
      <c r="AV207" s="1474">
        <f>IF($O207 = "", "", AX$18)</f>
        <v/>
      </c>
      <c r="AW207" s="1475">
        <f>IF($O207="","",AX$20)</f>
        <v/>
      </c>
      <c r="AX207" s="2003" t="n">
        <v>36.81</v>
      </c>
      <c r="AY207" s="1481">
        <f> IF(AX207 = 0, "", 1-AX207/$O207)</f>
        <v/>
      </c>
      <c r="AZ207" s="1478">
        <f>IF($O207 = "", "", BB$18)</f>
        <v/>
      </c>
      <c r="BA207" s="1478">
        <f>IF($O207="","",BB$20)</f>
        <v/>
      </c>
      <c r="BB207" s="2002" t="n">
        <v>34.77</v>
      </c>
      <c r="BC207" s="1481">
        <f> IF(BB207 = 0, "", 1-BB207/$O207)</f>
        <v/>
      </c>
      <c r="BD207" s="1474">
        <f>IF($O207 = "", "", BF$18)</f>
        <v/>
      </c>
      <c r="BE207" s="1475">
        <f>IF($O207="","",BF$20)</f>
        <v/>
      </c>
      <c r="BF207" s="2003" t="n">
        <v>32.72</v>
      </c>
      <c r="BG207" s="1481">
        <f> IF(BF207 = 0, "", 1-BF207/$O207)</f>
        <v/>
      </c>
      <c r="BH207" s="1478">
        <f>IF($O207 = "", "", BJ$18)</f>
        <v/>
      </c>
      <c r="BI207" s="1478">
        <f>IF($O207="","",BJ$20)</f>
        <v/>
      </c>
      <c r="BJ207" s="2002" t="n"/>
      <c r="BK207" s="1481">
        <f> IF(BJ207 = 0, "", 1-BJ207/$O207)</f>
        <v/>
      </c>
      <c r="BL207" s="1474">
        <f>IF($O207 = "", "", BN$18)</f>
        <v/>
      </c>
      <c r="BM207" s="1475">
        <f>IF($O207="","",BN$20)</f>
        <v/>
      </c>
      <c r="BN207" s="2003" t="n"/>
      <c r="BO207" s="1481">
        <f> IF(BN207 = 0, "", 1-BN207/$O207)</f>
        <v/>
      </c>
      <c r="BP207" s="1478">
        <f>IF($O207 = "", "", BR$18)</f>
        <v/>
      </c>
      <c r="BQ207" s="1478">
        <f>IF($O207="","",BR$20)</f>
        <v/>
      </c>
      <c r="BR207" s="2002" t="n"/>
      <c r="BS207" s="1481">
        <f> IF(BR207 = 0, "", 1-BR207/$O207)</f>
        <v/>
      </c>
    </row>
    <row r="208" ht="13.5" customHeight="1" s="1659">
      <c r="A208" s="1185" t="n"/>
      <c r="B208" s="1350" t="n">
        <v>6902395732198</v>
      </c>
      <c r="C208" s="1352" t="inlineStr">
        <is>
          <t>361896852_MY-1866652928</t>
        </is>
      </c>
      <c r="D208" s="1353" t="n">
        <v>361896852</v>
      </c>
      <c r="E208" s="1258" t="n"/>
      <c r="F208" s="1188" t="inlineStr">
        <is>
          <t>L'Oreal Paris Color Riche Matte Lipstick</t>
        </is>
      </c>
      <c r="G208" s="1188" t="n"/>
      <c r="H208" s="1188" t="n"/>
      <c r="I208" s="1188" t="n"/>
      <c r="J208" s="1188" t="n"/>
      <c r="K208" s="1188" t="n"/>
      <c r="L208" s="1188" t="n"/>
      <c r="M208" s="1188" t="n"/>
      <c r="N208" s="1187" t="inlineStr">
        <is>
          <t>Single</t>
        </is>
      </c>
      <c r="O208" s="2000" t="n">
        <v>40.9</v>
      </c>
      <c r="P208" s="1474">
        <f>IF($O208 = "", "", R$18)</f>
        <v/>
      </c>
      <c r="Q208" s="1475">
        <f>IF($O208="","",R$20)</f>
        <v/>
      </c>
      <c r="R208" s="2003" t="n">
        <v>38.86</v>
      </c>
      <c r="S208" s="1477">
        <f> IF(R208 = 0, "", 1-R208/$O208)</f>
        <v/>
      </c>
      <c r="T208" s="1478">
        <f>IF($O208 = "", "", V$18)</f>
        <v/>
      </c>
      <c r="U208" s="1478">
        <f>IF($O208="","",V$20)</f>
        <v/>
      </c>
      <c r="V208" s="2002" t="n">
        <v>38.86</v>
      </c>
      <c r="W208" s="1477">
        <f> IF(V208 = 0, "", 1-V208/$O208)</f>
        <v/>
      </c>
      <c r="X208" s="1474">
        <f>IF($O208 = "", "", Z$18)</f>
        <v/>
      </c>
      <c r="Y208" s="1475">
        <f>IF($O208="","",Z$20)</f>
        <v/>
      </c>
      <c r="Z208" s="2003" t="n">
        <v>36.81</v>
      </c>
      <c r="AA208" s="1477">
        <f> IF(Z208 = 0, "", 1-Z208/$O208)</f>
        <v/>
      </c>
      <c r="AB208" s="1478">
        <f>IF($O208 = "", "", AD$18)</f>
        <v/>
      </c>
      <c r="AC208" s="1478">
        <f>IF($O208="","",AD$20)</f>
        <v/>
      </c>
      <c r="AD208" s="2002" t="n">
        <v>34.77</v>
      </c>
      <c r="AE208" s="1477">
        <f> IF(AD208 = 0, "", 1-AD208/$O208)</f>
        <v/>
      </c>
      <c r="AF208" s="1474">
        <f>IF($O208 = "", "", AH$18)</f>
        <v/>
      </c>
      <c r="AG208" s="1475">
        <f>IF($O208="","",AH$20)</f>
        <v/>
      </c>
      <c r="AH208" s="2003" t="n">
        <v>32.72</v>
      </c>
      <c r="AI208" s="1477">
        <f> IF(AH208 = 0, "", 1-AH208/$O208)</f>
        <v/>
      </c>
      <c r="AJ208" s="1478">
        <f>IF($O208 = "", "", AL$18)</f>
        <v/>
      </c>
      <c r="AK208" s="1478">
        <f>IF($O208="","",AL$20)</f>
        <v/>
      </c>
      <c r="AL208" s="2002" t="n">
        <v>38.86</v>
      </c>
      <c r="AM208" s="1477">
        <f> IF(AL208 = 0, "", 1-AL208/$O208)</f>
        <v/>
      </c>
      <c r="AN208" s="1474">
        <f>IF($O208 = "", "", AP$18)</f>
        <v/>
      </c>
      <c r="AO208" s="1475">
        <f>IF($O208="","",AP$20)</f>
        <v/>
      </c>
      <c r="AP208" s="2003" t="n">
        <v>38.86</v>
      </c>
      <c r="AQ208" s="1477">
        <f> IF(AP208 = 0, "", 1-AP208/$O208)</f>
        <v/>
      </c>
      <c r="AR208" s="1478">
        <f>IF($O208 = "", "", AT$18)</f>
        <v/>
      </c>
      <c r="AS208" s="1478">
        <f>IF($O208="","",AT$20)</f>
        <v/>
      </c>
      <c r="AT208" s="2002" t="n">
        <v>38.86</v>
      </c>
      <c r="AU208" s="1481">
        <f> IF(AT208 = 0, "", 1-AT208/$O208)</f>
        <v/>
      </c>
      <c r="AV208" s="1474">
        <f>IF($O208 = "", "", AX$18)</f>
        <v/>
      </c>
      <c r="AW208" s="1475">
        <f>IF($O208="","",AX$20)</f>
        <v/>
      </c>
      <c r="AX208" s="2003" t="n">
        <v>36.81</v>
      </c>
      <c r="AY208" s="1481">
        <f> IF(AX208 = 0, "", 1-AX208/$O208)</f>
        <v/>
      </c>
      <c r="AZ208" s="1478">
        <f>IF($O208 = "", "", BB$18)</f>
        <v/>
      </c>
      <c r="BA208" s="1478">
        <f>IF($O208="","",BB$20)</f>
        <v/>
      </c>
      <c r="BB208" s="2002" t="n">
        <v>34.77</v>
      </c>
      <c r="BC208" s="1481">
        <f> IF(BB208 = 0, "", 1-BB208/$O208)</f>
        <v/>
      </c>
      <c r="BD208" s="1474">
        <f>IF($O208 = "", "", BF$18)</f>
        <v/>
      </c>
      <c r="BE208" s="1475">
        <f>IF($O208="","",BF$20)</f>
        <v/>
      </c>
      <c r="BF208" s="2003" t="n">
        <v>32.72</v>
      </c>
      <c r="BG208" s="1481">
        <f> IF(BF208 = 0, "", 1-BF208/$O208)</f>
        <v/>
      </c>
      <c r="BH208" s="1478">
        <f>IF($O208 = "", "", BJ$18)</f>
        <v/>
      </c>
      <c r="BI208" s="1478">
        <f>IF($O208="","",BJ$20)</f>
        <v/>
      </c>
      <c r="BJ208" s="2002" t="n"/>
      <c r="BK208" s="1481">
        <f> IF(BJ208 = 0, "", 1-BJ208/$O208)</f>
        <v/>
      </c>
      <c r="BL208" s="1474">
        <f>IF($O208 = "", "", BN$18)</f>
        <v/>
      </c>
      <c r="BM208" s="1475">
        <f>IF($O208="","",BN$20)</f>
        <v/>
      </c>
      <c r="BN208" s="2003" t="n"/>
      <c r="BO208" s="1481">
        <f> IF(BN208 = 0, "", 1-BN208/$O208)</f>
        <v/>
      </c>
      <c r="BP208" s="1478">
        <f>IF($O208 = "", "", BR$18)</f>
        <v/>
      </c>
      <c r="BQ208" s="1478">
        <f>IF($O208="","",BR$20)</f>
        <v/>
      </c>
      <c r="BR208" s="2002" t="n"/>
      <c r="BS208" s="1481">
        <f> IF(BR208 = 0, "", 1-BR208/$O208)</f>
        <v/>
      </c>
    </row>
    <row r="209" ht="13.5" customHeight="1" s="1659">
      <c r="A209" s="1185" t="n"/>
      <c r="B209" s="1350" t="n">
        <v>6902395732204</v>
      </c>
      <c r="C209" s="1352" t="inlineStr">
        <is>
          <t>361896852_MY-1866652929</t>
        </is>
      </c>
      <c r="D209" s="1353" t="n">
        <v>361896852</v>
      </c>
      <c r="E209" s="1258" t="n"/>
      <c r="F209" s="1188" t="inlineStr">
        <is>
          <t>L'Oreal Paris Color Riche Matte Lipstick</t>
        </is>
      </c>
      <c r="G209" s="1188" t="n"/>
      <c r="H209" s="1188" t="n"/>
      <c r="I209" s="1188" t="n"/>
      <c r="J209" s="1188" t="n"/>
      <c r="K209" s="1188" t="n"/>
      <c r="L209" s="1188" t="n"/>
      <c r="M209" s="1188" t="n"/>
      <c r="N209" s="1187" t="inlineStr">
        <is>
          <t>Single</t>
        </is>
      </c>
      <c r="O209" s="2000" t="n">
        <v>40.9</v>
      </c>
      <c r="P209" s="1474">
        <f>IF($O209 = "", "", R$18)</f>
        <v/>
      </c>
      <c r="Q209" s="1475">
        <f>IF($O209="","",R$20)</f>
        <v/>
      </c>
      <c r="R209" s="2003" t="n">
        <v>38.86</v>
      </c>
      <c r="S209" s="1477">
        <f> IF(R209 = 0, "", 1-R209/$O209)</f>
        <v/>
      </c>
      <c r="T209" s="1478">
        <f>IF($O209 = "", "", V$18)</f>
        <v/>
      </c>
      <c r="U209" s="1478">
        <f>IF($O209="","",V$20)</f>
        <v/>
      </c>
      <c r="V209" s="2002" t="n">
        <v>38.86</v>
      </c>
      <c r="W209" s="1477">
        <f> IF(V209 = 0, "", 1-V209/$O209)</f>
        <v/>
      </c>
      <c r="X209" s="1474">
        <f>IF($O209 = "", "", Z$18)</f>
        <v/>
      </c>
      <c r="Y209" s="1475">
        <f>IF($O209="","",Z$20)</f>
        <v/>
      </c>
      <c r="Z209" s="2003" t="n">
        <v>36.81</v>
      </c>
      <c r="AA209" s="1477">
        <f> IF(Z209 = 0, "", 1-Z209/$O209)</f>
        <v/>
      </c>
      <c r="AB209" s="1478">
        <f>IF($O209 = "", "", AD$18)</f>
        <v/>
      </c>
      <c r="AC209" s="1478">
        <f>IF($O209="","",AD$20)</f>
        <v/>
      </c>
      <c r="AD209" s="2002" t="n">
        <v>34.77</v>
      </c>
      <c r="AE209" s="1477">
        <f> IF(AD209 = 0, "", 1-AD209/$O209)</f>
        <v/>
      </c>
      <c r="AF209" s="1474">
        <f>IF($O209 = "", "", AH$18)</f>
        <v/>
      </c>
      <c r="AG209" s="1475">
        <f>IF($O209="","",AH$20)</f>
        <v/>
      </c>
      <c r="AH209" s="2003" t="n">
        <v>32.72</v>
      </c>
      <c r="AI209" s="1477">
        <f> IF(AH209 = 0, "", 1-AH209/$O209)</f>
        <v/>
      </c>
      <c r="AJ209" s="1478">
        <f>IF($O209 = "", "", AL$18)</f>
        <v/>
      </c>
      <c r="AK209" s="1478">
        <f>IF($O209="","",AL$20)</f>
        <v/>
      </c>
      <c r="AL209" s="2002" t="n">
        <v>38.86</v>
      </c>
      <c r="AM209" s="1477">
        <f> IF(AL209 = 0, "", 1-AL209/$O209)</f>
        <v/>
      </c>
      <c r="AN209" s="1474">
        <f>IF($O209 = "", "", AP$18)</f>
        <v/>
      </c>
      <c r="AO209" s="1475">
        <f>IF($O209="","",AP$20)</f>
        <v/>
      </c>
      <c r="AP209" s="2003" t="n">
        <v>38.86</v>
      </c>
      <c r="AQ209" s="1477">
        <f> IF(AP209 = 0, "", 1-AP209/$O209)</f>
        <v/>
      </c>
      <c r="AR209" s="1478">
        <f>IF($O209 = "", "", AT$18)</f>
        <v/>
      </c>
      <c r="AS209" s="1478">
        <f>IF($O209="","",AT$20)</f>
        <v/>
      </c>
      <c r="AT209" s="2002" t="n">
        <v>38.86</v>
      </c>
      <c r="AU209" s="1481">
        <f> IF(AT209 = 0, "", 1-AT209/$O209)</f>
        <v/>
      </c>
      <c r="AV209" s="1474">
        <f>IF($O209 = "", "", AX$18)</f>
        <v/>
      </c>
      <c r="AW209" s="1475">
        <f>IF($O209="","",AX$20)</f>
        <v/>
      </c>
      <c r="AX209" s="2003" t="n">
        <v>36.81</v>
      </c>
      <c r="AY209" s="1481">
        <f> IF(AX209 = 0, "", 1-AX209/$O209)</f>
        <v/>
      </c>
      <c r="AZ209" s="1478">
        <f>IF($O209 = "", "", BB$18)</f>
        <v/>
      </c>
      <c r="BA209" s="1478">
        <f>IF($O209="","",BB$20)</f>
        <v/>
      </c>
      <c r="BB209" s="2002" t="n">
        <v>34.77</v>
      </c>
      <c r="BC209" s="1481">
        <f> IF(BB209 = 0, "", 1-BB209/$O209)</f>
        <v/>
      </c>
      <c r="BD209" s="1474">
        <f>IF($O209 = "", "", BF$18)</f>
        <v/>
      </c>
      <c r="BE209" s="1475">
        <f>IF($O209="","",BF$20)</f>
        <v/>
      </c>
      <c r="BF209" s="2003" t="n">
        <v>32.72</v>
      </c>
      <c r="BG209" s="1481">
        <f> IF(BF209 = 0, "", 1-BF209/$O209)</f>
        <v/>
      </c>
      <c r="BH209" s="1478">
        <f>IF($O209 = "", "", BJ$18)</f>
        <v/>
      </c>
      <c r="BI209" s="1478">
        <f>IF($O209="","",BJ$20)</f>
        <v/>
      </c>
      <c r="BJ209" s="2002" t="n"/>
      <c r="BK209" s="1481">
        <f> IF(BJ209 = 0, "", 1-BJ209/$O209)</f>
        <v/>
      </c>
      <c r="BL209" s="1474">
        <f>IF($O209 = "", "", BN$18)</f>
        <v/>
      </c>
      <c r="BM209" s="1475">
        <f>IF($O209="","",BN$20)</f>
        <v/>
      </c>
      <c r="BN209" s="2003" t="n"/>
      <c r="BO209" s="1481">
        <f> IF(BN209 = 0, "", 1-BN209/$O209)</f>
        <v/>
      </c>
      <c r="BP209" s="1478">
        <f>IF($O209 = "", "", BR$18)</f>
        <v/>
      </c>
      <c r="BQ209" s="1478">
        <f>IF($O209="","",BR$20)</f>
        <v/>
      </c>
      <c r="BR209" s="2002" t="n"/>
      <c r="BS209" s="1481">
        <f> IF(BR209 = 0, "", 1-BR209/$O209)</f>
        <v/>
      </c>
    </row>
    <row r="210" ht="13.5" customHeight="1" s="1659">
      <c r="A210" s="1185" t="n"/>
      <c r="B210" s="1350" t="n">
        <v>6902395670858</v>
      </c>
      <c r="C210" s="1352" t="inlineStr">
        <is>
          <t>361896852_MY-513864644</t>
        </is>
      </c>
      <c r="D210" s="1353" t="n">
        <v>361896852</v>
      </c>
      <c r="E210" s="1258" t="n"/>
      <c r="F210" s="1188" t="inlineStr">
        <is>
          <t>L'Oreal Paris Color Riche Matte Lipstick</t>
        </is>
      </c>
      <c r="G210" s="1188" t="n"/>
      <c r="H210" s="1188" t="n"/>
      <c r="I210" s="1188" t="n"/>
      <c r="J210" s="1188" t="n"/>
      <c r="K210" s="1188" t="n"/>
      <c r="L210" s="1188" t="n"/>
      <c r="M210" s="1188" t="n"/>
      <c r="N210" s="1187" t="inlineStr">
        <is>
          <t>Single</t>
        </is>
      </c>
      <c r="O210" s="2000" t="n">
        <v>40.9</v>
      </c>
      <c r="P210" s="1474">
        <f>IF($O210 = "", "", R$18)</f>
        <v/>
      </c>
      <c r="Q210" s="1475">
        <f>IF($O210="","",R$20)</f>
        <v/>
      </c>
      <c r="R210" s="2003" t="n">
        <v>38.86</v>
      </c>
      <c r="S210" s="1477">
        <f> IF(R210 = 0, "", 1-R210/$O210)</f>
        <v/>
      </c>
      <c r="T210" s="1478">
        <f>IF($O210 = "", "", V$18)</f>
        <v/>
      </c>
      <c r="U210" s="1478">
        <f>IF($O210="","",V$20)</f>
        <v/>
      </c>
      <c r="V210" s="2002" t="n">
        <v>38.86</v>
      </c>
      <c r="W210" s="1477">
        <f> IF(V210 = 0, "", 1-V210/$O210)</f>
        <v/>
      </c>
      <c r="X210" s="1474">
        <f>IF($O210 = "", "", Z$18)</f>
        <v/>
      </c>
      <c r="Y210" s="1475">
        <f>IF($O210="","",Z$20)</f>
        <v/>
      </c>
      <c r="Z210" s="2003" t="n">
        <v>36.81</v>
      </c>
      <c r="AA210" s="1477">
        <f> IF(Z210 = 0, "", 1-Z210/$O210)</f>
        <v/>
      </c>
      <c r="AB210" s="1478">
        <f>IF($O210 = "", "", AD$18)</f>
        <v/>
      </c>
      <c r="AC210" s="1478">
        <f>IF($O210="","",AD$20)</f>
        <v/>
      </c>
      <c r="AD210" s="2002" t="n">
        <v>34.77</v>
      </c>
      <c r="AE210" s="1477">
        <f> IF(AD210 = 0, "", 1-AD210/$O210)</f>
        <v/>
      </c>
      <c r="AF210" s="1474">
        <f>IF($O210 = "", "", AH$18)</f>
        <v/>
      </c>
      <c r="AG210" s="1475">
        <f>IF($O210="","",AH$20)</f>
        <v/>
      </c>
      <c r="AH210" s="2003" t="n">
        <v>32.72</v>
      </c>
      <c r="AI210" s="1477">
        <f> IF(AH210 = 0, "", 1-AH210/$O210)</f>
        <v/>
      </c>
      <c r="AJ210" s="1478">
        <f>IF($O210 = "", "", AL$18)</f>
        <v/>
      </c>
      <c r="AK210" s="1478">
        <f>IF($O210="","",AL$20)</f>
        <v/>
      </c>
      <c r="AL210" s="2002" t="n">
        <v>38.86</v>
      </c>
      <c r="AM210" s="1477">
        <f> IF(AL210 = 0, "", 1-AL210/$O210)</f>
        <v/>
      </c>
      <c r="AN210" s="1474">
        <f>IF($O210 = "", "", AP$18)</f>
        <v/>
      </c>
      <c r="AO210" s="1475">
        <f>IF($O210="","",AP$20)</f>
        <v/>
      </c>
      <c r="AP210" s="2003" t="n">
        <v>38.86</v>
      </c>
      <c r="AQ210" s="1477">
        <f> IF(AP210 = 0, "", 1-AP210/$O210)</f>
        <v/>
      </c>
      <c r="AR210" s="1478">
        <f>IF($O210 = "", "", AT$18)</f>
        <v/>
      </c>
      <c r="AS210" s="1478">
        <f>IF($O210="","",AT$20)</f>
        <v/>
      </c>
      <c r="AT210" s="2002" t="n">
        <v>38.86</v>
      </c>
      <c r="AU210" s="1481">
        <f> IF(AT210 = 0, "", 1-AT210/$O210)</f>
        <v/>
      </c>
      <c r="AV210" s="1474">
        <f>IF($O210 = "", "", AX$18)</f>
        <v/>
      </c>
      <c r="AW210" s="1475">
        <f>IF($O210="","",AX$20)</f>
        <v/>
      </c>
      <c r="AX210" s="2003" t="n">
        <v>36.81</v>
      </c>
      <c r="AY210" s="1481">
        <f> IF(AX210 = 0, "", 1-AX210/$O210)</f>
        <v/>
      </c>
      <c r="AZ210" s="1478">
        <f>IF($O210 = "", "", BB$18)</f>
        <v/>
      </c>
      <c r="BA210" s="1478">
        <f>IF($O210="","",BB$20)</f>
        <v/>
      </c>
      <c r="BB210" s="2002" t="n">
        <v>34.77</v>
      </c>
      <c r="BC210" s="1481">
        <f> IF(BB210 = 0, "", 1-BB210/$O210)</f>
        <v/>
      </c>
      <c r="BD210" s="1474">
        <f>IF($O210 = "", "", BF$18)</f>
        <v/>
      </c>
      <c r="BE210" s="1475">
        <f>IF($O210="","",BF$20)</f>
        <v/>
      </c>
      <c r="BF210" s="2003" t="n">
        <v>32.72</v>
      </c>
      <c r="BG210" s="1481">
        <f> IF(BF210 = 0, "", 1-BF210/$O210)</f>
        <v/>
      </c>
      <c r="BH210" s="1478">
        <f>IF($O210 = "", "", BJ$18)</f>
        <v/>
      </c>
      <c r="BI210" s="1478">
        <f>IF($O210="","",BJ$20)</f>
        <v/>
      </c>
      <c r="BJ210" s="2002" t="n"/>
      <c r="BK210" s="1481">
        <f> IF(BJ210 = 0, "", 1-BJ210/$O210)</f>
        <v/>
      </c>
      <c r="BL210" s="1474">
        <f>IF($O210 = "", "", BN$18)</f>
        <v/>
      </c>
      <c r="BM210" s="1475">
        <f>IF($O210="","",BN$20)</f>
        <v/>
      </c>
      <c r="BN210" s="2003" t="n"/>
      <c r="BO210" s="1481">
        <f> IF(BN210 = 0, "", 1-BN210/$O210)</f>
        <v/>
      </c>
      <c r="BP210" s="1478">
        <f>IF($O210 = "", "", BR$18)</f>
        <v/>
      </c>
      <c r="BQ210" s="1478">
        <f>IF($O210="","",BR$20)</f>
        <v/>
      </c>
      <c r="BR210" s="2002" t="n"/>
      <c r="BS210" s="1481">
        <f> IF(BR210 = 0, "", 1-BR210/$O210)</f>
        <v/>
      </c>
    </row>
    <row r="211" ht="13.5" customHeight="1" s="1659">
      <c r="A211" s="1185" t="n"/>
      <c r="B211" s="1350" t="n">
        <v>6902395670919</v>
      </c>
      <c r="C211" s="1352" t="inlineStr">
        <is>
          <t>361896852_MY-513864650</t>
        </is>
      </c>
      <c r="D211" s="1353" t="n">
        <v>361896852</v>
      </c>
      <c r="E211" s="1258" t="n"/>
      <c r="F211" s="1188" t="inlineStr">
        <is>
          <t>L'Oreal Paris Color Riche Matte Lipstick</t>
        </is>
      </c>
      <c r="G211" s="1188" t="n"/>
      <c r="H211" s="1188" t="n"/>
      <c r="I211" s="1188" t="n"/>
      <c r="J211" s="1188" t="n"/>
      <c r="K211" s="1188" t="n"/>
      <c r="L211" s="1188" t="n"/>
      <c r="M211" s="1188" t="n"/>
      <c r="N211" s="1187" t="inlineStr">
        <is>
          <t>Single</t>
        </is>
      </c>
      <c r="O211" s="2000" t="n">
        <v>40.9</v>
      </c>
      <c r="P211" s="1474">
        <f>IF($O211 = "", "", R$18)</f>
        <v/>
      </c>
      <c r="Q211" s="1475">
        <f>IF($O211="","",R$20)</f>
        <v/>
      </c>
      <c r="R211" s="2003" t="n">
        <v>38.86</v>
      </c>
      <c r="S211" s="1477">
        <f> IF(R211 = 0, "", 1-R211/$O211)</f>
        <v/>
      </c>
      <c r="T211" s="1478">
        <f>IF($O211 = "", "", V$18)</f>
        <v/>
      </c>
      <c r="U211" s="1478">
        <f>IF($O211="","",V$20)</f>
        <v/>
      </c>
      <c r="V211" s="2002" t="n">
        <v>38.86</v>
      </c>
      <c r="W211" s="1477">
        <f> IF(V211 = 0, "", 1-V211/$O211)</f>
        <v/>
      </c>
      <c r="X211" s="1474">
        <f>IF($O211 = "", "", Z$18)</f>
        <v/>
      </c>
      <c r="Y211" s="1475">
        <f>IF($O211="","",Z$20)</f>
        <v/>
      </c>
      <c r="Z211" s="2003" t="n">
        <v>36.81</v>
      </c>
      <c r="AA211" s="1477">
        <f> IF(Z211 = 0, "", 1-Z211/$O211)</f>
        <v/>
      </c>
      <c r="AB211" s="1478">
        <f>IF($O211 = "", "", AD$18)</f>
        <v/>
      </c>
      <c r="AC211" s="1478">
        <f>IF($O211="","",AD$20)</f>
        <v/>
      </c>
      <c r="AD211" s="2002" t="n">
        <v>34.77</v>
      </c>
      <c r="AE211" s="1477">
        <f> IF(AD211 = 0, "", 1-AD211/$O211)</f>
        <v/>
      </c>
      <c r="AF211" s="1474">
        <f>IF($O211 = "", "", AH$18)</f>
        <v/>
      </c>
      <c r="AG211" s="1475">
        <f>IF($O211="","",AH$20)</f>
        <v/>
      </c>
      <c r="AH211" s="2003" t="n">
        <v>32.72</v>
      </c>
      <c r="AI211" s="1477">
        <f> IF(AH211 = 0, "", 1-AH211/$O211)</f>
        <v/>
      </c>
      <c r="AJ211" s="1478">
        <f>IF($O211 = "", "", AL$18)</f>
        <v/>
      </c>
      <c r="AK211" s="1478">
        <f>IF($O211="","",AL$20)</f>
        <v/>
      </c>
      <c r="AL211" s="2002" t="n">
        <v>38.86</v>
      </c>
      <c r="AM211" s="1477">
        <f> IF(AL211 = 0, "", 1-AL211/$O211)</f>
        <v/>
      </c>
      <c r="AN211" s="1474">
        <f>IF($O211 = "", "", AP$18)</f>
        <v/>
      </c>
      <c r="AO211" s="1475">
        <f>IF($O211="","",AP$20)</f>
        <v/>
      </c>
      <c r="AP211" s="2003" t="n">
        <v>38.86</v>
      </c>
      <c r="AQ211" s="1477">
        <f> IF(AP211 = 0, "", 1-AP211/$O211)</f>
        <v/>
      </c>
      <c r="AR211" s="1478">
        <f>IF($O211 = "", "", AT$18)</f>
        <v/>
      </c>
      <c r="AS211" s="1478">
        <f>IF($O211="","",AT$20)</f>
        <v/>
      </c>
      <c r="AT211" s="2002" t="n">
        <v>38.86</v>
      </c>
      <c r="AU211" s="1481">
        <f> IF(AT211 = 0, "", 1-AT211/$O211)</f>
        <v/>
      </c>
      <c r="AV211" s="1474">
        <f>IF($O211 = "", "", AX$18)</f>
        <v/>
      </c>
      <c r="AW211" s="1475">
        <f>IF($O211="","",AX$20)</f>
        <v/>
      </c>
      <c r="AX211" s="2003" t="n">
        <v>36.81</v>
      </c>
      <c r="AY211" s="1481">
        <f> IF(AX211 = 0, "", 1-AX211/$O211)</f>
        <v/>
      </c>
      <c r="AZ211" s="1478">
        <f>IF($O211 = "", "", BB$18)</f>
        <v/>
      </c>
      <c r="BA211" s="1478">
        <f>IF($O211="","",BB$20)</f>
        <v/>
      </c>
      <c r="BB211" s="2002" t="n">
        <v>34.77</v>
      </c>
      <c r="BC211" s="1481">
        <f> IF(BB211 = 0, "", 1-BB211/$O211)</f>
        <v/>
      </c>
      <c r="BD211" s="1474">
        <f>IF($O211 = "", "", BF$18)</f>
        <v/>
      </c>
      <c r="BE211" s="1475">
        <f>IF($O211="","",BF$20)</f>
        <v/>
      </c>
      <c r="BF211" s="2003" t="n">
        <v>32.72</v>
      </c>
      <c r="BG211" s="1481">
        <f> IF(BF211 = 0, "", 1-BF211/$O211)</f>
        <v/>
      </c>
      <c r="BH211" s="1478">
        <f>IF($O211 = "", "", BJ$18)</f>
        <v/>
      </c>
      <c r="BI211" s="1478">
        <f>IF($O211="","",BJ$20)</f>
        <v/>
      </c>
      <c r="BJ211" s="2002" t="n"/>
      <c r="BK211" s="1481">
        <f> IF(BJ211 = 0, "", 1-BJ211/$O211)</f>
        <v/>
      </c>
      <c r="BL211" s="1474">
        <f>IF($O211 = "", "", BN$18)</f>
        <v/>
      </c>
      <c r="BM211" s="1475">
        <f>IF($O211="","",BN$20)</f>
        <v/>
      </c>
      <c r="BN211" s="2003" t="n"/>
      <c r="BO211" s="1481">
        <f> IF(BN211 = 0, "", 1-BN211/$O211)</f>
        <v/>
      </c>
      <c r="BP211" s="1478">
        <f>IF($O211 = "", "", BR$18)</f>
        <v/>
      </c>
      <c r="BQ211" s="1478">
        <f>IF($O211="","",BR$20)</f>
        <v/>
      </c>
      <c r="BR211" s="2002" t="n"/>
      <c r="BS211" s="1481">
        <f> IF(BR211 = 0, "", 1-BR211/$O211)</f>
        <v/>
      </c>
    </row>
    <row r="212" ht="13.5" customHeight="1" s="1659">
      <c r="A212" s="1185" t="n"/>
      <c r="B212" s="1350" t="n">
        <v>6902395671183</v>
      </c>
      <c r="C212" s="1352" t="inlineStr">
        <is>
          <t>361896852_MY-513864629</t>
        </is>
      </c>
      <c r="D212" s="1353" t="n">
        <v>361896852</v>
      </c>
      <c r="E212" s="1258" t="n"/>
      <c r="F212" s="1188" t="inlineStr">
        <is>
          <t>L'Oreal Paris Color Riche Matte Lipstick</t>
        </is>
      </c>
      <c r="G212" s="1188" t="n"/>
      <c r="H212" s="1188" t="n"/>
      <c r="I212" s="1188" t="n"/>
      <c r="J212" s="1188" t="n"/>
      <c r="K212" s="1188" t="n"/>
      <c r="L212" s="1188" t="n"/>
      <c r="M212" s="1188" t="n"/>
      <c r="N212" s="1187" t="inlineStr">
        <is>
          <t>Single</t>
        </is>
      </c>
      <c r="O212" s="2000" t="n">
        <v>40.9</v>
      </c>
      <c r="P212" s="1474">
        <f>IF($O212 = "", "", R$18)</f>
        <v/>
      </c>
      <c r="Q212" s="1475">
        <f>IF($O212="","",R$20)</f>
        <v/>
      </c>
      <c r="R212" s="2003" t="n">
        <v>38.86</v>
      </c>
      <c r="S212" s="1477">
        <f> IF(R212 = 0, "", 1-R212/$O212)</f>
        <v/>
      </c>
      <c r="T212" s="1478">
        <f>IF($O212 = "", "", V$18)</f>
        <v/>
      </c>
      <c r="U212" s="1478">
        <f>IF($O212="","",V$20)</f>
        <v/>
      </c>
      <c r="V212" s="2002" t="n">
        <v>38.86</v>
      </c>
      <c r="W212" s="1477">
        <f> IF(V212 = 0, "", 1-V212/$O212)</f>
        <v/>
      </c>
      <c r="X212" s="1474">
        <f>IF($O212 = "", "", Z$18)</f>
        <v/>
      </c>
      <c r="Y212" s="1475">
        <f>IF($O212="","",Z$20)</f>
        <v/>
      </c>
      <c r="Z212" s="2003" t="n">
        <v>36.81</v>
      </c>
      <c r="AA212" s="1477">
        <f> IF(Z212 = 0, "", 1-Z212/$O212)</f>
        <v/>
      </c>
      <c r="AB212" s="1478">
        <f>IF($O212 = "", "", AD$18)</f>
        <v/>
      </c>
      <c r="AC212" s="1478">
        <f>IF($O212="","",AD$20)</f>
        <v/>
      </c>
      <c r="AD212" s="2002" t="n">
        <v>34.77</v>
      </c>
      <c r="AE212" s="1477">
        <f> IF(AD212 = 0, "", 1-AD212/$O212)</f>
        <v/>
      </c>
      <c r="AF212" s="1474">
        <f>IF($O212 = "", "", AH$18)</f>
        <v/>
      </c>
      <c r="AG212" s="1475">
        <f>IF($O212="","",AH$20)</f>
        <v/>
      </c>
      <c r="AH212" s="2003" t="n">
        <v>32.72</v>
      </c>
      <c r="AI212" s="1477">
        <f> IF(AH212 = 0, "", 1-AH212/$O212)</f>
        <v/>
      </c>
      <c r="AJ212" s="1478">
        <f>IF($O212 = "", "", AL$18)</f>
        <v/>
      </c>
      <c r="AK212" s="1478">
        <f>IF($O212="","",AL$20)</f>
        <v/>
      </c>
      <c r="AL212" s="2002" t="n">
        <v>38.86</v>
      </c>
      <c r="AM212" s="1477">
        <f> IF(AL212 = 0, "", 1-AL212/$O212)</f>
        <v/>
      </c>
      <c r="AN212" s="1474">
        <f>IF($O212 = "", "", AP$18)</f>
        <v/>
      </c>
      <c r="AO212" s="1475">
        <f>IF($O212="","",AP$20)</f>
        <v/>
      </c>
      <c r="AP212" s="2003" t="n">
        <v>38.86</v>
      </c>
      <c r="AQ212" s="1477">
        <f> IF(AP212 = 0, "", 1-AP212/$O212)</f>
        <v/>
      </c>
      <c r="AR212" s="1478">
        <f>IF($O212 = "", "", AT$18)</f>
        <v/>
      </c>
      <c r="AS212" s="1478">
        <f>IF($O212="","",AT$20)</f>
        <v/>
      </c>
      <c r="AT212" s="2002" t="n">
        <v>38.86</v>
      </c>
      <c r="AU212" s="1481">
        <f> IF(AT212 = 0, "", 1-AT212/$O212)</f>
        <v/>
      </c>
      <c r="AV212" s="1474">
        <f>IF($O212 = "", "", AX$18)</f>
        <v/>
      </c>
      <c r="AW212" s="1475">
        <f>IF($O212="","",AX$20)</f>
        <v/>
      </c>
      <c r="AX212" s="2003" t="n">
        <v>36.81</v>
      </c>
      <c r="AY212" s="1481">
        <f> IF(AX212 = 0, "", 1-AX212/$O212)</f>
        <v/>
      </c>
      <c r="AZ212" s="1478">
        <f>IF($O212 = "", "", BB$18)</f>
        <v/>
      </c>
      <c r="BA212" s="1478">
        <f>IF($O212="","",BB$20)</f>
        <v/>
      </c>
      <c r="BB212" s="2002" t="n">
        <v>34.77</v>
      </c>
      <c r="BC212" s="1481">
        <f> IF(BB212 = 0, "", 1-BB212/$O212)</f>
        <v/>
      </c>
      <c r="BD212" s="1474">
        <f>IF($O212 = "", "", BF$18)</f>
        <v/>
      </c>
      <c r="BE212" s="1475">
        <f>IF($O212="","",BF$20)</f>
        <v/>
      </c>
      <c r="BF212" s="2003" t="n">
        <v>32.72</v>
      </c>
      <c r="BG212" s="1481">
        <f> IF(BF212 = 0, "", 1-BF212/$O212)</f>
        <v/>
      </c>
      <c r="BH212" s="1478">
        <f>IF($O212 = "", "", BJ$18)</f>
        <v/>
      </c>
      <c r="BI212" s="1478">
        <f>IF($O212="","",BJ$20)</f>
        <v/>
      </c>
      <c r="BJ212" s="2002" t="n"/>
      <c r="BK212" s="1481">
        <f> IF(BJ212 = 0, "", 1-BJ212/$O212)</f>
        <v/>
      </c>
      <c r="BL212" s="1474">
        <f>IF($O212 = "", "", BN$18)</f>
        <v/>
      </c>
      <c r="BM212" s="1475">
        <f>IF($O212="","",BN$20)</f>
        <v/>
      </c>
      <c r="BN212" s="2003" t="n"/>
      <c r="BO212" s="1481">
        <f> IF(BN212 = 0, "", 1-BN212/$O212)</f>
        <v/>
      </c>
      <c r="BP212" s="1478">
        <f>IF($O212 = "", "", BR$18)</f>
        <v/>
      </c>
      <c r="BQ212" s="1478">
        <f>IF($O212="","",BR$20)</f>
        <v/>
      </c>
      <c r="BR212" s="2002" t="n"/>
      <c r="BS212" s="1481">
        <f> IF(BR212 = 0, "", 1-BR212/$O212)</f>
        <v/>
      </c>
    </row>
    <row r="213" ht="13.5" customHeight="1" s="1659">
      <c r="A213" s="1185" t="n"/>
      <c r="B213" s="1350" t="n">
        <v>6902395732136</v>
      </c>
      <c r="C213" s="1352" t="inlineStr">
        <is>
          <t>361896852_MY-1866652922</t>
        </is>
      </c>
      <c r="D213" s="1353" t="n">
        <v>361896852</v>
      </c>
      <c r="E213" s="1258" t="n"/>
      <c r="F213" s="1188" t="inlineStr">
        <is>
          <t>L'Oreal Paris Color Riche Matte Lipstick</t>
        </is>
      </c>
      <c r="G213" s="1188" t="n"/>
      <c r="H213" s="1188" t="n"/>
      <c r="I213" s="1188" t="n"/>
      <c r="J213" s="1188" t="n"/>
      <c r="K213" s="1188" t="n"/>
      <c r="L213" s="1188" t="n"/>
      <c r="M213" s="1188" t="n"/>
      <c r="N213" s="1187" t="inlineStr">
        <is>
          <t>Single</t>
        </is>
      </c>
      <c r="O213" s="2000" t="n">
        <v>40.9</v>
      </c>
      <c r="P213" s="1474">
        <f>IF($O213 = "", "", R$18)</f>
        <v/>
      </c>
      <c r="Q213" s="1475">
        <f>IF($O213="","",R$20)</f>
        <v/>
      </c>
      <c r="R213" s="2003" t="n">
        <v>38.86</v>
      </c>
      <c r="S213" s="1477">
        <f> IF(R213 = 0, "", 1-R213/$O213)</f>
        <v/>
      </c>
      <c r="T213" s="1478">
        <f>IF($O213 = "", "", V$18)</f>
        <v/>
      </c>
      <c r="U213" s="1478">
        <f>IF($O213="","",V$20)</f>
        <v/>
      </c>
      <c r="V213" s="2002" t="n">
        <v>38.86</v>
      </c>
      <c r="W213" s="1477">
        <f> IF(V213 = 0, "", 1-V213/$O213)</f>
        <v/>
      </c>
      <c r="X213" s="1474">
        <f>IF($O213 = "", "", Z$18)</f>
        <v/>
      </c>
      <c r="Y213" s="1475">
        <f>IF($O213="","",Z$20)</f>
        <v/>
      </c>
      <c r="Z213" s="2003" t="n">
        <v>36.81</v>
      </c>
      <c r="AA213" s="1477">
        <f> IF(Z213 = 0, "", 1-Z213/$O213)</f>
        <v/>
      </c>
      <c r="AB213" s="1478">
        <f>IF($O213 = "", "", AD$18)</f>
        <v/>
      </c>
      <c r="AC213" s="1478">
        <f>IF($O213="","",AD$20)</f>
        <v/>
      </c>
      <c r="AD213" s="2002" t="n">
        <v>34.77</v>
      </c>
      <c r="AE213" s="1477">
        <f> IF(AD213 = 0, "", 1-AD213/$O213)</f>
        <v/>
      </c>
      <c r="AF213" s="1474">
        <f>IF($O213 = "", "", AH$18)</f>
        <v/>
      </c>
      <c r="AG213" s="1475">
        <f>IF($O213="","",AH$20)</f>
        <v/>
      </c>
      <c r="AH213" s="2003" t="n">
        <v>32.72</v>
      </c>
      <c r="AI213" s="1477">
        <f> IF(AH213 = 0, "", 1-AH213/$O213)</f>
        <v/>
      </c>
      <c r="AJ213" s="1478">
        <f>IF($O213 = "", "", AL$18)</f>
        <v/>
      </c>
      <c r="AK213" s="1478">
        <f>IF($O213="","",AL$20)</f>
        <v/>
      </c>
      <c r="AL213" s="2002" t="n">
        <v>38.86</v>
      </c>
      <c r="AM213" s="1477">
        <f> IF(AL213 = 0, "", 1-AL213/$O213)</f>
        <v/>
      </c>
      <c r="AN213" s="1474">
        <f>IF($O213 = "", "", AP$18)</f>
        <v/>
      </c>
      <c r="AO213" s="1475">
        <f>IF($O213="","",AP$20)</f>
        <v/>
      </c>
      <c r="AP213" s="2003" t="n">
        <v>38.86</v>
      </c>
      <c r="AQ213" s="1477">
        <f> IF(AP213 = 0, "", 1-AP213/$O213)</f>
        <v/>
      </c>
      <c r="AR213" s="1478">
        <f>IF($O213 = "", "", AT$18)</f>
        <v/>
      </c>
      <c r="AS213" s="1478">
        <f>IF($O213="","",AT$20)</f>
        <v/>
      </c>
      <c r="AT213" s="2002" t="n">
        <v>38.86</v>
      </c>
      <c r="AU213" s="1481">
        <f> IF(AT213 = 0, "", 1-AT213/$O213)</f>
        <v/>
      </c>
      <c r="AV213" s="1474">
        <f>IF($O213 = "", "", AX$18)</f>
        <v/>
      </c>
      <c r="AW213" s="1475">
        <f>IF($O213="","",AX$20)</f>
        <v/>
      </c>
      <c r="AX213" s="2003" t="n">
        <v>36.81</v>
      </c>
      <c r="AY213" s="1481">
        <f> IF(AX213 = 0, "", 1-AX213/$O213)</f>
        <v/>
      </c>
      <c r="AZ213" s="1478">
        <f>IF($O213 = "", "", BB$18)</f>
        <v/>
      </c>
      <c r="BA213" s="1478">
        <f>IF($O213="","",BB$20)</f>
        <v/>
      </c>
      <c r="BB213" s="2002" t="n">
        <v>34.77</v>
      </c>
      <c r="BC213" s="1481">
        <f> IF(BB213 = 0, "", 1-BB213/$O213)</f>
        <v/>
      </c>
      <c r="BD213" s="1474">
        <f>IF($O213 = "", "", BF$18)</f>
        <v/>
      </c>
      <c r="BE213" s="1475">
        <f>IF($O213="","",BF$20)</f>
        <v/>
      </c>
      <c r="BF213" s="2003" t="n">
        <v>32.72</v>
      </c>
      <c r="BG213" s="1481">
        <f> IF(BF213 = 0, "", 1-BF213/$O213)</f>
        <v/>
      </c>
      <c r="BH213" s="1478">
        <f>IF($O213 = "", "", BJ$18)</f>
        <v/>
      </c>
      <c r="BI213" s="1478">
        <f>IF($O213="","",BJ$20)</f>
        <v/>
      </c>
      <c r="BJ213" s="2002" t="n"/>
      <c r="BK213" s="1481">
        <f> IF(BJ213 = 0, "", 1-BJ213/$O213)</f>
        <v/>
      </c>
      <c r="BL213" s="1474">
        <f>IF($O213 = "", "", BN$18)</f>
        <v/>
      </c>
      <c r="BM213" s="1475">
        <f>IF($O213="","",BN$20)</f>
        <v/>
      </c>
      <c r="BN213" s="2003" t="n"/>
      <c r="BO213" s="1481">
        <f> IF(BN213 = 0, "", 1-BN213/$O213)</f>
        <v/>
      </c>
      <c r="BP213" s="1478">
        <f>IF($O213 = "", "", BR$18)</f>
        <v/>
      </c>
      <c r="BQ213" s="1478">
        <f>IF($O213="","",BR$20)</f>
        <v/>
      </c>
      <c r="BR213" s="2002" t="n"/>
      <c r="BS213" s="1481">
        <f> IF(BR213 = 0, "", 1-BR213/$O213)</f>
        <v/>
      </c>
    </row>
    <row r="214" ht="13.5" customHeight="1" s="1659">
      <c r="A214" s="1185" t="n"/>
      <c r="B214" s="1350" t="n">
        <v>6902395732129</v>
      </c>
      <c r="C214" s="1352" t="inlineStr">
        <is>
          <t>361896852_MY-1866652921</t>
        </is>
      </c>
      <c r="D214" s="1353" t="n">
        <v>361896852</v>
      </c>
      <c r="E214" s="1258" t="n"/>
      <c r="F214" s="1188" t="inlineStr">
        <is>
          <t>L'Oreal Paris Color Riche Matte Lipstick</t>
        </is>
      </c>
      <c r="G214" s="1188" t="n"/>
      <c r="H214" s="1188" t="n"/>
      <c r="I214" s="1188" t="n"/>
      <c r="J214" s="1188" t="n"/>
      <c r="K214" s="1188" t="n"/>
      <c r="L214" s="1188" t="n"/>
      <c r="M214" s="1188" t="n"/>
      <c r="N214" s="1187" t="inlineStr">
        <is>
          <t>Single</t>
        </is>
      </c>
      <c r="O214" s="2000" t="n">
        <v>40.9</v>
      </c>
      <c r="P214" s="1474">
        <f>IF($O214 = "", "", R$18)</f>
        <v/>
      </c>
      <c r="Q214" s="1475">
        <f>IF($O214="","",R$20)</f>
        <v/>
      </c>
      <c r="R214" s="2003" t="n">
        <v>38.86</v>
      </c>
      <c r="S214" s="1477">
        <f> IF(R214 = 0, "", 1-R214/$O214)</f>
        <v/>
      </c>
      <c r="T214" s="1478">
        <f>IF($O214 = "", "", V$18)</f>
        <v/>
      </c>
      <c r="U214" s="1478">
        <f>IF($O214="","",V$20)</f>
        <v/>
      </c>
      <c r="V214" s="2002" t="n">
        <v>38.86</v>
      </c>
      <c r="W214" s="1477">
        <f> IF(V214 = 0, "", 1-V214/$O214)</f>
        <v/>
      </c>
      <c r="X214" s="1474">
        <f>IF($O214 = "", "", Z$18)</f>
        <v/>
      </c>
      <c r="Y214" s="1475">
        <f>IF($O214="","",Z$20)</f>
        <v/>
      </c>
      <c r="Z214" s="2003" t="n">
        <v>36.81</v>
      </c>
      <c r="AA214" s="1477">
        <f> IF(Z214 = 0, "", 1-Z214/$O214)</f>
        <v/>
      </c>
      <c r="AB214" s="1478">
        <f>IF($O214 = "", "", AD$18)</f>
        <v/>
      </c>
      <c r="AC214" s="1478">
        <f>IF($O214="","",AD$20)</f>
        <v/>
      </c>
      <c r="AD214" s="2002" t="n">
        <v>34.77</v>
      </c>
      <c r="AE214" s="1477">
        <f> IF(AD214 = 0, "", 1-AD214/$O214)</f>
        <v/>
      </c>
      <c r="AF214" s="1474">
        <f>IF($O214 = "", "", AH$18)</f>
        <v/>
      </c>
      <c r="AG214" s="1475">
        <f>IF($O214="","",AH$20)</f>
        <v/>
      </c>
      <c r="AH214" s="2003" t="n">
        <v>32.72</v>
      </c>
      <c r="AI214" s="1477">
        <f> IF(AH214 = 0, "", 1-AH214/$O214)</f>
        <v/>
      </c>
      <c r="AJ214" s="1478">
        <f>IF($O214 = "", "", AL$18)</f>
        <v/>
      </c>
      <c r="AK214" s="1478">
        <f>IF($O214="","",AL$20)</f>
        <v/>
      </c>
      <c r="AL214" s="2002" t="n">
        <v>38.86</v>
      </c>
      <c r="AM214" s="1477">
        <f> IF(AL214 = 0, "", 1-AL214/$O214)</f>
        <v/>
      </c>
      <c r="AN214" s="1474">
        <f>IF($O214 = "", "", AP$18)</f>
        <v/>
      </c>
      <c r="AO214" s="1475">
        <f>IF($O214="","",AP$20)</f>
        <v/>
      </c>
      <c r="AP214" s="2003" t="n">
        <v>38.86</v>
      </c>
      <c r="AQ214" s="1477">
        <f> IF(AP214 = 0, "", 1-AP214/$O214)</f>
        <v/>
      </c>
      <c r="AR214" s="1478">
        <f>IF($O214 = "", "", AT$18)</f>
        <v/>
      </c>
      <c r="AS214" s="1478">
        <f>IF($O214="","",AT$20)</f>
        <v/>
      </c>
      <c r="AT214" s="2002" t="n">
        <v>38.86</v>
      </c>
      <c r="AU214" s="1481">
        <f> IF(AT214 = 0, "", 1-AT214/$O214)</f>
        <v/>
      </c>
      <c r="AV214" s="1474">
        <f>IF($O214 = "", "", AX$18)</f>
        <v/>
      </c>
      <c r="AW214" s="1475">
        <f>IF($O214="","",AX$20)</f>
        <v/>
      </c>
      <c r="AX214" s="2003" t="n">
        <v>36.81</v>
      </c>
      <c r="AY214" s="1481">
        <f> IF(AX214 = 0, "", 1-AX214/$O214)</f>
        <v/>
      </c>
      <c r="AZ214" s="1478">
        <f>IF($O214 = "", "", BB$18)</f>
        <v/>
      </c>
      <c r="BA214" s="1478">
        <f>IF($O214="","",BB$20)</f>
        <v/>
      </c>
      <c r="BB214" s="2002" t="n">
        <v>34.77</v>
      </c>
      <c r="BC214" s="1481">
        <f> IF(BB214 = 0, "", 1-BB214/$O214)</f>
        <v/>
      </c>
      <c r="BD214" s="1474">
        <f>IF($O214 = "", "", BF$18)</f>
        <v/>
      </c>
      <c r="BE214" s="1475">
        <f>IF($O214="","",BF$20)</f>
        <v/>
      </c>
      <c r="BF214" s="2003" t="n">
        <v>32.72</v>
      </c>
      <c r="BG214" s="1481">
        <f> IF(BF214 = 0, "", 1-BF214/$O214)</f>
        <v/>
      </c>
      <c r="BH214" s="1478">
        <f>IF($O214 = "", "", BJ$18)</f>
        <v/>
      </c>
      <c r="BI214" s="1478">
        <f>IF($O214="","",BJ$20)</f>
        <v/>
      </c>
      <c r="BJ214" s="2002" t="n"/>
      <c r="BK214" s="1481">
        <f> IF(BJ214 = 0, "", 1-BJ214/$O214)</f>
        <v/>
      </c>
      <c r="BL214" s="1474">
        <f>IF($O214 = "", "", BN$18)</f>
        <v/>
      </c>
      <c r="BM214" s="1475">
        <f>IF($O214="","",BN$20)</f>
        <v/>
      </c>
      <c r="BN214" s="2003" t="n"/>
      <c r="BO214" s="1481">
        <f> IF(BN214 = 0, "", 1-BN214/$O214)</f>
        <v/>
      </c>
      <c r="BP214" s="1478">
        <f>IF($O214 = "", "", BR$18)</f>
        <v/>
      </c>
      <c r="BQ214" s="1478">
        <f>IF($O214="","",BR$20)</f>
        <v/>
      </c>
      <c r="BR214" s="2002" t="n"/>
      <c r="BS214" s="1481">
        <f> IF(BR214 = 0, "", 1-BR214/$O214)</f>
        <v/>
      </c>
    </row>
    <row r="215" ht="13.5" customHeight="1" s="1659">
      <c r="A215" s="1185" t="n"/>
      <c r="B215" s="1350" t="n">
        <v>6902395671138</v>
      </c>
      <c r="C215" s="1352" t="inlineStr">
        <is>
          <t>361896852_MY-513864668</t>
        </is>
      </c>
      <c r="D215" s="1353" t="n">
        <v>361896852</v>
      </c>
      <c r="E215" s="1258" t="n"/>
      <c r="F215" s="1188" t="inlineStr">
        <is>
          <t>L'Oreal Paris Color Riche Matte Lipstick</t>
        </is>
      </c>
      <c r="G215" s="1188" t="n"/>
      <c r="H215" s="1188" t="n"/>
      <c r="I215" s="1188" t="n"/>
      <c r="J215" s="1188" t="n"/>
      <c r="K215" s="1188" t="n"/>
      <c r="L215" s="1188" t="n"/>
      <c r="M215" s="1188" t="n"/>
      <c r="N215" s="1187" t="inlineStr">
        <is>
          <t>Single</t>
        </is>
      </c>
      <c r="O215" s="2000" t="n">
        <v>40.9</v>
      </c>
      <c r="P215" s="1474">
        <f>IF($O215 = "", "", R$18)</f>
        <v/>
      </c>
      <c r="Q215" s="1475">
        <f>IF($O215="","",R$20)</f>
        <v/>
      </c>
      <c r="R215" s="2003" t="n">
        <v>38.86</v>
      </c>
      <c r="S215" s="1477">
        <f> IF(R215 = 0, "", 1-R215/$O215)</f>
        <v/>
      </c>
      <c r="T215" s="1478">
        <f>IF($O215 = "", "", V$18)</f>
        <v/>
      </c>
      <c r="U215" s="1478">
        <f>IF($O215="","",V$20)</f>
        <v/>
      </c>
      <c r="V215" s="2002" t="n">
        <v>38.86</v>
      </c>
      <c r="W215" s="1477">
        <f> IF(V215 = 0, "", 1-V215/$O215)</f>
        <v/>
      </c>
      <c r="X215" s="1474">
        <f>IF($O215 = "", "", Z$18)</f>
        <v/>
      </c>
      <c r="Y215" s="1475">
        <f>IF($O215="","",Z$20)</f>
        <v/>
      </c>
      <c r="Z215" s="2003" t="n">
        <v>36.81</v>
      </c>
      <c r="AA215" s="1477">
        <f> IF(Z215 = 0, "", 1-Z215/$O215)</f>
        <v/>
      </c>
      <c r="AB215" s="1478">
        <f>IF($O215 = "", "", AD$18)</f>
        <v/>
      </c>
      <c r="AC215" s="1478">
        <f>IF($O215="","",AD$20)</f>
        <v/>
      </c>
      <c r="AD215" s="2002" t="n">
        <v>34.77</v>
      </c>
      <c r="AE215" s="1477">
        <f> IF(AD215 = 0, "", 1-AD215/$O215)</f>
        <v/>
      </c>
      <c r="AF215" s="1474">
        <f>IF($O215 = "", "", AH$18)</f>
        <v/>
      </c>
      <c r="AG215" s="1475">
        <f>IF($O215="","",AH$20)</f>
        <v/>
      </c>
      <c r="AH215" s="2003" t="n">
        <v>32.72</v>
      </c>
      <c r="AI215" s="1477">
        <f> IF(AH215 = 0, "", 1-AH215/$O215)</f>
        <v/>
      </c>
      <c r="AJ215" s="1478">
        <f>IF($O215 = "", "", AL$18)</f>
        <v/>
      </c>
      <c r="AK215" s="1478">
        <f>IF($O215="","",AL$20)</f>
        <v/>
      </c>
      <c r="AL215" s="2002" t="n">
        <v>38.86</v>
      </c>
      <c r="AM215" s="1477">
        <f> IF(AL215 = 0, "", 1-AL215/$O215)</f>
        <v/>
      </c>
      <c r="AN215" s="1474">
        <f>IF($O215 = "", "", AP$18)</f>
        <v/>
      </c>
      <c r="AO215" s="1475">
        <f>IF($O215="","",AP$20)</f>
        <v/>
      </c>
      <c r="AP215" s="2003" t="n">
        <v>38.86</v>
      </c>
      <c r="AQ215" s="1477">
        <f> IF(AP215 = 0, "", 1-AP215/$O215)</f>
        <v/>
      </c>
      <c r="AR215" s="1478">
        <f>IF($O215 = "", "", AT$18)</f>
        <v/>
      </c>
      <c r="AS215" s="1478">
        <f>IF($O215="","",AT$20)</f>
        <v/>
      </c>
      <c r="AT215" s="2002" t="n">
        <v>38.86</v>
      </c>
      <c r="AU215" s="1481">
        <f> IF(AT215 = 0, "", 1-AT215/$O215)</f>
        <v/>
      </c>
      <c r="AV215" s="1474">
        <f>IF($O215 = "", "", AX$18)</f>
        <v/>
      </c>
      <c r="AW215" s="1475">
        <f>IF($O215="","",AX$20)</f>
        <v/>
      </c>
      <c r="AX215" s="2003" t="n">
        <v>36.81</v>
      </c>
      <c r="AY215" s="1481">
        <f> IF(AX215 = 0, "", 1-AX215/$O215)</f>
        <v/>
      </c>
      <c r="AZ215" s="1478">
        <f>IF($O215 = "", "", BB$18)</f>
        <v/>
      </c>
      <c r="BA215" s="1478">
        <f>IF($O215="","",BB$20)</f>
        <v/>
      </c>
      <c r="BB215" s="2002" t="n">
        <v>34.77</v>
      </c>
      <c r="BC215" s="1481">
        <f> IF(BB215 = 0, "", 1-BB215/$O215)</f>
        <v/>
      </c>
      <c r="BD215" s="1474">
        <f>IF($O215 = "", "", BF$18)</f>
        <v/>
      </c>
      <c r="BE215" s="1475">
        <f>IF($O215="","",BF$20)</f>
        <v/>
      </c>
      <c r="BF215" s="2003" t="n">
        <v>32.72</v>
      </c>
      <c r="BG215" s="1481">
        <f> IF(BF215 = 0, "", 1-BF215/$O215)</f>
        <v/>
      </c>
      <c r="BH215" s="1478">
        <f>IF($O215 = "", "", BJ$18)</f>
        <v/>
      </c>
      <c r="BI215" s="1478">
        <f>IF($O215="","",BJ$20)</f>
        <v/>
      </c>
      <c r="BJ215" s="2002" t="n"/>
      <c r="BK215" s="1481">
        <f> IF(BJ215 = 0, "", 1-BJ215/$O215)</f>
        <v/>
      </c>
      <c r="BL215" s="1474">
        <f>IF($O215 = "", "", BN$18)</f>
        <v/>
      </c>
      <c r="BM215" s="1475">
        <f>IF($O215="","",BN$20)</f>
        <v/>
      </c>
      <c r="BN215" s="2003" t="n"/>
      <c r="BO215" s="1481">
        <f> IF(BN215 = 0, "", 1-BN215/$O215)</f>
        <v/>
      </c>
      <c r="BP215" s="1478">
        <f>IF($O215 = "", "", BR$18)</f>
        <v/>
      </c>
      <c r="BQ215" s="1478">
        <f>IF($O215="","",BR$20)</f>
        <v/>
      </c>
      <c r="BR215" s="2002" t="n"/>
      <c r="BS215" s="1481">
        <f> IF(BR215 = 0, "", 1-BR215/$O215)</f>
        <v/>
      </c>
    </row>
    <row r="216" ht="13.5" customHeight="1" s="1659">
      <c r="A216" s="1185" t="n"/>
      <c r="B216" s="1350" t="n">
        <v>6902395732174</v>
      </c>
      <c r="C216" s="1352" t="inlineStr">
        <is>
          <t>361896852_MY-1866652926</t>
        </is>
      </c>
      <c r="D216" s="1353" t="n">
        <v>361896852</v>
      </c>
      <c r="E216" s="1258" t="n"/>
      <c r="F216" s="1188" t="inlineStr">
        <is>
          <t>L'Oreal Paris Color Riche Matte Lipstick</t>
        </is>
      </c>
      <c r="G216" s="1188" t="n"/>
      <c r="H216" s="1188" t="n"/>
      <c r="I216" s="1188" t="n"/>
      <c r="J216" s="1188" t="n"/>
      <c r="K216" s="1188" t="n"/>
      <c r="L216" s="1188" t="n"/>
      <c r="M216" s="1188" t="n"/>
      <c r="N216" s="1187" t="inlineStr">
        <is>
          <t>Single</t>
        </is>
      </c>
      <c r="O216" s="2000" t="n">
        <v>40.9</v>
      </c>
      <c r="P216" s="1474">
        <f>IF($O216 = "", "", R$18)</f>
        <v/>
      </c>
      <c r="Q216" s="1475">
        <f>IF($O216="","",R$20)</f>
        <v/>
      </c>
      <c r="R216" s="2003" t="n">
        <v>38.86</v>
      </c>
      <c r="S216" s="1477">
        <f> IF(R216 = 0, "", 1-R216/$O216)</f>
        <v/>
      </c>
      <c r="T216" s="1478">
        <f>IF($O216 = "", "", V$18)</f>
        <v/>
      </c>
      <c r="U216" s="1478">
        <f>IF($O216="","",V$20)</f>
        <v/>
      </c>
      <c r="V216" s="2002" t="n">
        <v>38.86</v>
      </c>
      <c r="W216" s="1477">
        <f> IF(V216 = 0, "", 1-V216/$O216)</f>
        <v/>
      </c>
      <c r="X216" s="1474">
        <f>IF($O216 = "", "", Z$18)</f>
        <v/>
      </c>
      <c r="Y216" s="1475">
        <f>IF($O216="","",Z$20)</f>
        <v/>
      </c>
      <c r="Z216" s="2003" t="n">
        <v>36.81</v>
      </c>
      <c r="AA216" s="1477">
        <f> IF(Z216 = 0, "", 1-Z216/$O216)</f>
        <v/>
      </c>
      <c r="AB216" s="1478">
        <f>IF($O216 = "", "", AD$18)</f>
        <v/>
      </c>
      <c r="AC216" s="1478">
        <f>IF($O216="","",AD$20)</f>
        <v/>
      </c>
      <c r="AD216" s="2002" t="n">
        <v>34.77</v>
      </c>
      <c r="AE216" s="1477">
        <f> IF(AD216 = 0, "", 1-AD216/$O216)</f>
        <v/>
      </c>
      <c r="AF216" s="1474">
        <f>IF($O216 = "", "", AH$18)</f>
        <v/>
      </c>
      <c r="AG216" s="1475">
        <f>IF($O216="","",AH$20)</f>
        <v/>
      </c>
      <c r="AH216" s="2003" t="n">
        <v>32.72</v>
      </c>
      <c r="AI216" s="1477">
        <f> IF(AH216 = 0, "", 1-AH216/$O216)</f>
        <v/>
      </c>
      <c r="AJ216" s="1478">
        <f>IF($O216 = "", "", AL$18)</f>
        <v/>
      </c>
      <c r="AK216" s="1478">
        <f>IF($O216="","",AL$20)</f>
        <v/>
      </c>
      <c r="AL216" s="2002" t="n">
        <v>38.86</v>
      </c>
      <c r="AM216" s="1477">
        <f> IF(AL216 = 0, "", 1-AL216/$O216)</f>
        <v/>
      </c>
      <c r="AN216" s="1474">
        <f>IF($O216 = "", "", AP$18)</f>
        <v/>
      </c>
      <c r="AO216" s="1475">
        <f>IF($O216="","",AP$20)</f>
        <v/>
      </c>
      <c r="AP216" s="2003" t="n">
        <v>38.86</v>
      </c>
      <c r="AQ216" s="1477">
        <f> IF(AP216 = 0, "", 1-AP216/$O216)</f>
        <v/>
      </c>
      <c r="AR216" s="1478">
        <f>IF($O216 = "", "", AT$18)</f>
        <v/>
      </c>
      <c r="AS216" s="1478">
        <f>IF($O216="","",AT$20)</f>
        <v/>
      </c>
      <c r="AT216" s="2002" t="n">
        <v>38.86</v>
      </c>
      <c r="AU216" s="1481">
        <f> IF(AT216 = 0, "", 1-AT216/$O216)</f>
        <v/>
      </c>
      <c r="AV216" s="1474">
        <f>IF($O216 = "", "", AX$18)</f>
        <v/>
      </c>
      <c r="AW216" s="1475">
        <f>IF($O216="","",AX$20)</f>
        <v/>
      </c>
      <c r="AX216" s="2003" t="n">
        <v>36.81</v>
      </c>
      <c r="AY216" s="1481">
        <f> IF(AX216 = 0, "", 1-AX216/$O216)</f>
        <v/>
      </c>
      <c r="AZ216" s="1478">
        <f>IF($O216 = "", "", BB$18)</f>
        <v/>
      </c>
      <c r="BA216" s="1478">
        <f>IF($O216="","",BB$20)</f>
        <v/>
      </c>
      <c r="BB216" s="2002" t="n">
        <v>34.77</v>
      </c>
      <c r="BC216" s="1481">
        <f> IF(BB216 = 0, "", 1-BB216/$O216)</f>
        <v/>
      </c>
      <c r="BD216" s="1474">
        <f>IF($O216 = "", "", BF$18)</f>
        <v/>
      </c>
      <c r="BE216" s="1475">
        <f>IF($O216="","",BF$20)</f>
        <v/>
      </c>
      <c r="BF216" s="2003" t="n">
        <v>32.72</v>
      </c>
      <c r="BG216" s="1481">
        <f> IF(BF216 = 0, "", 1-BF216/$O216)</f>
        <v/>
      </c>
      <c r="BH216" s="1478">
        <f>IF($O216 = "", "", BJ$18)</f>
        <v/>
      </c>
      <c r="BI216" s="1478">
        <f>IF($O216="","",BJ$20)</f>
        <v/>
      </c>
      <c r="BJ216" s="2002" t="n"/>
      <c r="BK216" s="1481">
        <f> IF(BJ216 = 0, "", 1-BJ216/$O216)</f>
        <v/>
      </c>
      <c r="BL216" s="1474">
        <f>IF($O216 = "", "", BN$18)</f>
        <v/>
      </c>
      <c r="BM216" s="1475">
        <f>IF($O216="","",BN$20)</f>
        <v/>
      </c>
      <c r="BN216" s="2003" t="n"/>
      <c r="BO216" s="1481">
        <f> IF(BN216 = 0, "", 1-BN216/$O216)</f>
        <v/>
      </c>
      <c r="BP216" s="1478">
        <f>IF($O216 = "", "", BR$18)</f>
        <v/>
      </c>
      <c r="BQ216" s="1478">
        <f>IF($O216="","",BR$20)</f>
        <v/>
      </c>
      <c r="BR216" s="2002" t="n"/>
      <c r="BS216" s="1481">
        <f> IF(BR216 = 0, "", 1-BR216/$O216)</f>
        <v/>
      </c>
    </row>
    <row r="217" ht="13.5" customHeight="1" s="1659">
      <c r="A217" s="1185" t="n"/>
      <c r="B217" s="1350" t="n">
        <v>6902395732181</v>
      </c>
      <c r="C217" s="1352" t="inlineStr">
        <is>
          <t>361896852_MY-1866652927</t>
        </is>
      </c>
      <c r="D217" s="1353" t="n">
        <v>361896852</v>
      </c>
      <c r="E217" s="1258" t="n"/>
      <c r="F217" s="1188" t="inlineStr">
        <is>
          <t>L'Oreal Paris Color Riche Matte Lipstick</t>
        </is>
      </c>
      <c r="G217" s="1188" t="n"/>
      <c r="H217" s="1188" t="n"/>
      <c r="I217" s="1188" t="n"/>
      <c r="J217" s="1188" t="n"/>
      <c r="K217" s="1188" t="n"/>
      <c r="L217" s="1188" t="n"/>
      <c r="M217" s="1188" t="n"/>
      <c r="N217" s="1187" t="inlineStr">
        <is>
          <t>Single</t>
        </is>
      </c>
      <c r="O217" s="2000" t="n">
        <v>40.9</v>
      </c>
      <c r="P217" s="1474">
        <f>IF($O217 = "", "", R$18)</f>
        <v/>
      </c>
      <c r="Q217" s="1475">
        <f>IF($O217="","",R$20)</f>
        <v/>
      </c>
      <c r="R217" s="2003" t="n">
        <v>38.86</v>
      </c>
      <c r="S217" s="1477">
        <f> IF(R217 = 0, "", 1-R217/$O217)</f>
        <v/>
      </c>
      <c r="T217" s="1478">
        <f>IF($O217 = "", "", V$18)</f>
        <v/>
      </c>
      <c r="U217" s="1478">
        <f>IF($O217="","",V$20)</f>
        <v/>
      </c>
      <c r="V217" s="2002" t="n">
        <v>38.86</v>
      </c>
      <c r="W217" s="1477">
        <f> IF(V217 = 0, "", 1-V217/$O217)</f>
        <v/>
      </c>
      <c r="X217" s="1474">
        <f>IF($O217 = "", "", Z$18)</f>
        <v/>
      </c>
      <c r="Y217" s="1475">
        <f>IF($O217="","",Z$20)</f>
        <v/>
      </c>
      <c r="Z217" s="2003" t="n">
        <v>36.81</v>
      </c>
      <c r="AA217" s="1477">
        <f> IF(Z217 = 0, "", 1-Z217/$O217)</f>
        <v/>
      </c>
      <c r="AB217" s="1478">
        <f>IF($O217 = "", "", AD$18)</f>
        <v/>
      </c>
      <c r="AC217" s="1478">
        <f>IF($O217="","",AD$20)</f>
        <v/>
      </c>
      <c r="AD217" s="2002" t="n">
        <v>34.77</v>
      </c>
      <c r="AE217" s="1477">
        <f> IF(AD217 = 0, "", 1-AD217/$O217)</f>
        <v/>
      </c>
      <c r="AF217" s="1474">
        <f>IF($O217 = "", "", AH$18)</f>
        <v/>
      </c>
      <c r="AG217" s="1475">
        <f>IF($O217="","",AH$20)</f>
        <v/>
      </c>
      <c r="AH217" s="2003" t="n">
        <v>32.72</v>
      </c>
      <c r="AI217" s="1477">
        <f> IF(AH217 = 0, "", 1-AH217/$O217)</f>
        <v/>
      </c>
      <c r="AJ217" s="1478">
        <f>IF($O217 = "", "", AL$18)</f>
        <v/>
      </c>
      <c r="AK217" s="1478">
        <f>IF($O217="","",AL$20)</f>
        <v/>
      </c>
      <c r="AL217" s="2002" t="n">
        <v>38.86</v>
      </c>
      <c r="AM217" s="1477">
        <f> IF(AL217 = 0, "", 1-AL217/$O217)</f>
        <v/>
      </c>
      <c r="AN217" s="1474">
        <f>IF($O217 = "", "", AP$18)</f>
        <v/>
      </c>
      <c r="AO217" s="1475">
        <f>IF($O217="","",AP$20)</f>
        <v/>
      </c>
      <c r="AP217" s="2003" t="n">
        <v>38.86</v>
      </c>
      <c r="AQ217" s="1477">
        <f> IF(AP217 = 0, "", 1-AP217/$O217)</f>
        <v/>
      </c>
      <c r="AR217" s="1478">
        <f>IF($O217 = "", "", AT$18)</f>
        <v/>
      </c>
      <c r="AS217" s="1478">
        <f>IF($O217="","",AT$20)</f>
        <v/>
      </c>
      <c r="AT217" s="2002" t="n">
        <v>38.86</v>
      </c>
      <c r="AU217" s="1481">
        <f> IF(AT217 = 0, "", 1-AT217/$O217)</f>
        <v/>
      </c>
      <c r="AV217" s="1474">
        <f>IF($O217 = "", "", AX$18)</f>
        <v/>
      </c>
      <c r="AW217" s="1475">
        <f>IF($O217="","",AX$20)</f>
        <v/>
      </c>
      <c r="AX217" s="2003" t="n">
        <v>36.81</v>
      </c>
      <c r="AY217" s="1481">
        <f> IF(AX217 = 0, "", 1-AX217/$O217)</f>
        <v/>
      </c>
      <c r="AZ217" s="1478">
        <f>IF($O217 = "", "", BB$18)</f>
        <v/>
      </c>
      <c r="BA217" s="1478">
        <f>IF($O217="","",BB$20)</f>
        <v/>
      </c>
      <c r="BB217" s="2002" t="n">
        <v>34.77</v>
      </c>
      <c r="BC217" s="1481">
        <f> IF(BB217 = 0, "", 1-BB217/$O217)</f>
        <v/>
      </c>
      <c r="BD217" s="1474">
        <f>IF($O217 = "", "", BF$18)</f>
        <v/>
      </c>
      <c r="BE217" s="1475">
        <f>IF($O217="","",BF$20)</f>
        <v/>
      </c>
      <c r="BF217" s="2003" t="n">
        <v>32.72</v>
      </c>
      <c r="BG217" s="1481">
        <f> IF(BF217 = 0, "", 1-BF217/$O217)</f>
        <v/>
      </c>
      <c r="BH217" s="1478">
        <f>IF($O217 = "", "", BJ$18)</f>
        <v/>
      </c>
      <c r="BI217" s="1478">
        <f>IF($O217="","",BJ$20)</f>
        <v/>
      </c>
      <c r="BJ217" s="2002" t="n"/>
      <c r="BK217" s="1481">
        <f> IF(BJ217 = 0, "", 1-BJ217/$O217)</f>
        <v/>
      </c>
      <c r="BL217" s="1474">
        <f>IF($O217 = "", "", BN$18)</f>
        <v/>
      </c>
      <c r="BM217" s="1475">
        <f>IF($O217="","",BN$20)</f>
        <v/>
      </c>
      <c r="BN217" s="2003" t="n"/>
      <c r="BO217" s="1481">
        <f> IF(BN217 = 0, "", 1-BN217/$O217)</f>
        <v/>
      </c>
      <c r="BP217" s="1478">
        <f>IF($O217 = "", "", BR$18)</f>
        <v/>
      </c>
      <c r="BQ217" s="1478">
        <f>IF($O217="","",BR$20)</f>
        <v/>
      </c>
      <c r="BR217" s="2002" t="n"/>
      <c r="BS217" s="1481">
        <f> IF(BR217 = 0, "", 1-BR217/$O217)</f>
        <v/>
      </c>
    </row>
    <row r="218" ht="13.5" customHeight="1" s="1659">
      <c r="A218" s="1185" t="n"/>
      <c r="B218" s="1350" t="n">
        <v>6902395732150</v>
      </c>
      <c r="C218" s="1352" t="inlineStr">
        <is>
          <t>361896852_MY-1866652924</t>
        </is>
      </c>
      <c r="D218" s="1353" t="n">
        <v>361896852</v>
      </c>
      <c r="E218" s="1258" t="n"/>
      <c r="F218" s="1188" t="inlineStr">
        <is>
          <t>L'Oreal Paris Color Riche Matte Lipstick</t>
        </is>
      </c>
      <c r="G218" s="1188" t="n"/>
      <c r="H218" s="1188" t="n"/>
      <c r="I218" s="1188" t="n"/>
      <c r="J218" s="1188" t="n"/>
      <c r="K218" s="1188" t="n"/>
      <c r="L218" s="1188" t="n"/>
      <c r="M218" s="1188" t="n"/>
      <c r="N218" s="1187" t="inlineStr">
        <is>
          <t>Single</t>
        </is>
      </c>
      <c r="O218" s="2000" t="n">
        <v>40.9</v>
      </c>
      <c r="P218" s="1474">
        <f>IF($O218 = "", "", R$18)</f>
        <v/>
      </c>
      <c r="Q218" s="1475">
        <f>IF($O218="","",R$20)</f>
        <v/>
      </c>
      <c r="R218" s="2003" t="n">
        <v>38.86</v>
      </c>
      <c r="S218" s="1477">
        <f> IF(R218 = 0, "", 1-R218/$O218)</f>
        <v/>
      </c>
      <c r="T218" s="1478">
        <f>IF($O218 = "", "", V$18)</f>
        <v/>
      </c>
      <c r="U218" s="1478">
        <f>IF($O218="","",V$20)</f>
        <v/>
      </c>
      <c r="V218" s="2002" t="n">
        <v>38.86</v>
      </c>
      <c r="W218" s="1477">
        <f> IF(V218 = 0, "", 1-V218/$O218)</f>
        <v/>
      </c>
      <c r="X218" s="1474">
        <f>IF($O218 = "", "", Z$18)</f>
        <v/>
      </c>
      <c r="Y218" s="1475">
        <f>IF($O218="","",Z$20)</f>
        <v/>
      </c>
      <c r="Z218" s="2003" t="n">
        <v>36.81</v>
      </c>
      <c r="AA218" s="1477">
        <f> IF(Z218 = 0, "", 1-Z218/$O218)</f>
        <v/>
      </c>
      <c r="AB218" s="1478">
        <f>IF($O218 = "", "", AD$18)</f>
        <v/>
      </c>
      <c r="AC218" s="1478">
        <f>IF($O218="","",AD$20)</f>
        <v/>
      </c>
      <c r="AD218" s="2002" t="n">
        <v>34.77</v>
      </c>
      <c r="AE218" s="1477">
        <f> IF(AD218 = 0, "", 1-AD218/$O218)</f>
        <v/>
      </c>
      <c r="AF218" s="1474">
        <f>IF($O218 = "", "", AH$18)</f>
        <v/>
      </c>
      <c r="AG218" s="1475">
        <f>IF($O218="","",AH$20)</f>
        <v/>
      </c>
      <c r="AH218" s="2003" t="n">
        <v>32.72</v>
      </c>
      <c r="AI218" s="1477">
        <f> IF(AH218 = 0, "", 1-AH218/$O218)</f>
        <v/>
      </c>
      <c r="AJ218" s="1478">
        <f>IF($O218 = "", "", AL$18)</f>
        <v/>
      </c>
      <c r="AK218" s="1478">
        <f>IF($O218="","",AL$20)</f>
        <v/>
      </c>
      <c r="AL218" s="2002" t="n">
        <v>38.86</v>
      </c>
      <c r="AM218" s="1477">
        <f> IF(AL218 = 0, "", 1-AL218/$O218)</f>
        <v/>
      </c>
      <c r="AN218" s="1474">
        <f>IF($O218 = "", "", AP$18)</f>
        <v/>
      </c>
      <c r="AO218" s="1475">
        <f>IF($O218="","",AP$20)</f>
        <v/>
      </c>
      <c r="AP218" s="2003" t="n">
        <v>38.86</v>
      </c>
      <c r="AQ218" s="1477">
        <f> IF(AP218 = 0, "", 1-AP218/$O218)</f>
        <v/>
      </c>
      <c r="AR218" s="1478">
        <f>IF($O218 = "", "", AT$18)</f>
        <v/>
      </c>
      <c r="AS218" s="1478">
        <f>IF($O218="","",AT$20)</f>
        <v/>
      </c>
      <c r="AT218" s="2002" t="n">
        <v>38.86</v>
      </c>
      <c r="AU218" s="1481">
        <f> IF(AT218 = 0, "", 1-AT218/$O218)</f>
        <v/>
      </c>
      <c r="AV218" s="1474">
        <f>IF($O218 = "", "", AX$18)</f>
        <v/>
      </c>
      <c r="AW218" s="1475">
        <f>IF($O218="","",AX$20)</f>
        <v/>
      </c>
      <c r="AX218" s="2003" t="n">
        <v>36.81</v>
      </c>
      <c r="AY218" s="1481">
        <f> IF(AX218 = 0, "", 1-AX218/$O218)</f>
        <v/>
      </c>
      <c r="AZ218" s="1478">
        <f>IF($O218 = "", "", BB$18)</f>
        <v/>
      </c>
      <c r="BA218" s="1478">
        <f>IF($O218="","",BB$20)</f>
        <v/>
      </c>
      <c r="BB218" s="2002" t="n">
        <v>34.77</v>
      </c>
      <c r="BC218" s="1481">
        <f> IF(BB218 = 0, "", 1-BB218/$O218)</f>
        <v/>
      </c>
      <c r="BD218" s="1474">
        <f>IF($O218 = "", "", BF$18)</f>
        <v/>
      </c>
      <c r="BE218" s="1475">
        <f>IF($O218="","",BF$20)</f>
        <v/>
      </c>
      <c r="BF218" s="2003" t="n">
        <v>32.72</v>
      </c>
      <c r="BG218" s="1481">
        <f> IF(BF218 = 0, "", 1-BF218/$O218)</f>
        <v/>
      </c>
      <c r="BH218" s="1478">
        <f>IF($O218 = "", "", BJ$18)</f>
        <v/>
      </c>
      <c r="BI218" s="1478">
        <f>IF($O218="","",BJ$20)</f>
        <v/>
      </c>
      <c r="BJ218" s="2002" t="n"/>
      <c r="BK218" s="1481">
        <f> IF(BJ218 = 0, "", 1-BJ218/$O218)</f>
        <v/>
      </c>
      <c r="BL218" s="1474">
        <f>IF($O218 = "", "", BN$18)</f>
        <v/>
      </c>
      <c r="BM218" s="1475">
        <f>IF($O218="","",BN$20)</f>
        <v/>
      </c>
      <c r="BN218" s="2003" t="n"/>
      <c r="BO218" s="1481">
        <f> IF(BN218 = 0, "", 1-BN218/$O218)</f>
        <v/>
      </c>
      <c r="BP218" s="1478">
        <f>IF($O218 = "", "", BR$18)</f>
        <v/>
      </c>
      <c r="BQ218" s="1478">
        <f>IF($O218="","",BR$20)</f>
        <v/>
      </c>
      <c r="BR218" s="2002" t="n"/>
      <c r="BS218" s="1481">
        <f> IF(BR218 = 0, "", 1-BR218/$O218)</f>
        <v/>
      </c>
    </row>
    <row r="219" ht="13.5" customHeight="1" s="1659">
      <c r="A219" s="1185" t="n"/>
      <c r="B219" s="1350" t="n">
        <v>6902395671404</v>
      </c>
      <c r="C219" s="1352" t="inlineStr">
        <is>
          <t>361896852_MY-513864639</t>
        </is>
      </c>
      <c r="D219" s="1353" t="n">
        <v>361896852</v>
      </c>
      <c r="E219" s="1258" t="n"/>
      <c r="F219" s="1188" t="inlineStr">
        <is>
          <t>L'Oreal Paris Color Riche Matte Lipstick</t>
        </is>
      </c>
      <c r="G219" s="1188" t="n"/>
      <c r="H219" s="1188" t="n"/>
      <c r="I219" s="1188" t="n"/>
      <c r="J219" s="1188" t="n"/>
      <c r="K219" s="1188" t="n"/>
      <c r="L219" s="1188" t="n"/>
      <c r="M219" s="1188" t="n"/>
      <c r="N219" s="1187" t="inlineStr">
        <is>
          <t>Single</t>
        </is>
      </c>
      <c r="O219" s="2000" t="n">
        <v>40.9</v>
      </c>
      <c r="P219" s="1474">
        <f>IF($O219 = "", "", R$18)</f>
        <v/>
      </c>
      <c r="Q219" s="1475">
        <f>IF($O219="","",R$20)</f>
        <v/>
      </c>
      <c r="R219" s="2003" t="n">
        <v>38.86</v>
      </c>
      <c r="S219" s="1477">
        <f> IF(R219 = 0, "", 1-R219/$O219)</f>
        <v/>
      </c>
      <c r="T219" s="1478">
        <f>IF($O219 = "", "", V$18)</f>
        <v/>
      </c>
      <c r="U219" s="1478">
        <f>IF($O219="","",V$20)</f>
        <v/>
      </c>
      <c r="V219" s="2002" t="n">
        <v>38.86</v>
      </c>
      <c r="W219" s="1477">
        <f> IF(V219 = 0, "", 1-V219/$O219)</f>
        <v/>
      </c>
      <c r="X219" s="1474">
        <f>IF($O219 = "", "", Z$18)</f>
        <v/>
      </c>
      <c r="Y219" s="1475">
        <f>IF($O219="","",Z$20)</f>
        <v/>
      </c>
      <c r="Z219" s="2003" t="n">
        <v>36.81</v>
      </c>
      <c r="AA219" s="1477">
        <f> IF(Z219 = 0, "", 1-Z219/$O219)</f>
        <v/>
      </c>
      <c r="AB219" s="1478">
        <f>IF($O219 = "", "", AD$18)</f>
        <v/>
      </c>
      <c r="AC219" s="1478">
        <f>IF($O219="","",AD$20)</f>
        <v/>
      </c>
      <c r="AD219" s="2002" t="n">
        <v>34.77</v>
      </c>
      <c r="AE219" s="1477">
        <f> IF(AD219 = 0, "", 1-AD219/$O219)</f>
        <v/>
      </c>
      <c r="AF219" s="1474">
        <f>IF($O219 = "", "", AH$18)</f>
        <v/>
      </c>
      <c r="AG219" s="1475">
        <f>IF($O219="","",AH$20)</f>
        <v/>
      </c>
      <c r="AH219" s="2003" t="n">
        <v>32.72</v>
      </c>
      <c r="AI219" s="1477">
        <f> IF(AH219 = 0, "", 1-AH219/$O219)</f>
        <v/>
      </c>
      <c r="AJ219" s="1478">
        <f>IF($O219 = "", "", AL$18)</f>
        <v/>
      </c>
      <c r="AK219" s="1478">
        <f>IF($O219="","",AL$20)</f>
        <v/>
      </c>
      <c r="AL219" s="2002" t="n">
        <v>38.86</v>
      </c>
      <c r="AM219" s="1477">
        <f> IF(AL219 = 0, "", 1-AL219/$O219)</f>
        <v/>
      </c>
      <c r="AN219" s="1474">
        <f>IF($O219 = "", "", AP$18)</f>
        <v/>
      </c>
      <c r="AO219" s="1475">
        <f>IF($O219="","",AP$20)</f>
        <v/>
      </c>
      <c r="AP219" s="2003" t="n">
        <v>38.86</v>
      </c>
      <c r="AQ219" s="1477">
        <f> IF(AP219 = 0, "", 1-AP219/$O219)</f>
        <v/>
      </c>
      <c r="AR219" s="1478">
        <f>IF($O219 = "", "", AT$18)</f>
        <v/>
      </c>
      <c r="AS219" s="1478">
        <f>IF($O219="","",AT$20)</f>
        <v/>
      </c>
      <c r="AT219" s="2002" t="n">
        <v>38.86</v>
      </c>
      <c r="AU219" s="1481">
        <f> IF(AT219 = 0, "", 1-AT219/$O219)</f>
        <v/>
      </c>
      <c r="AV219" s="1474">
        <f>IF($O219 = "", "", AX$18)</f>
        <v/>
      </c>
      <c r="AW219" s="1475">
        <f>IF($O219="","",AX$20)</f>
        <v/>
      </c>
      <c r="AX219" s="2003" t="n">
        <v>36.81</v>
      </c>
      <c r="AY219" s="1481">
        <f> IF(AX219 = 0, "", 1-AX219/$O219)</f>
        <v/>
      </c>
      <c r="AZ219" s="1478">
        <f>IF($O219 = "", "", BB$18)</f>
        <v/>
      </c>
      <c r="BA219" s="1478">
        <f>IF($O219="","",BB$20)</f>
        <v/>
      </c>
      <c r="BB219" s="2002" t="n">
        <v>34.77</v>
      </c>
      <c r="BC219" s="1481">
        <f> IF(BB219 = 0, "", 1-BB219/$O219)</f>
        <v/>
      </c>
      <c r="BD219" s="1474">
        <f>IF($O219 = "", "", BF$18)</f>
        <v/>
      </c>
      <c r="BE219" s="1475">
        <f>IF($O219="","",BF$20)</f>
        <v/>
      </c>
      <c r="BF219" s="2003" t="n">
        <v>32.72</v>
      </c>
      <c r="BG219" s="1481">
        <f> IF(BF219 = 0, "", 1-BF219/$O219)</f>
        <v/>
      </c>
      <c r="BH219" s="1478">
        <f>IF($O219 = "", "", BJ$18)</f>
        <v/>
      </c>
      <c r="BI219" s="1478">
        <f>IF($O219="","",BJ$20)</f>
        <v/>
      </c>
      <c r="BJ219" s="2002" t="n"/>
      <c r="BK219" s="1481">
        <f> IF(BJ219 = 0, "", 1-BJ219/$O219)</f>
        <v/>
      </c>
      <c r="BL219" s="1474">
        <f>IF($O219 = "", "", BN$18)</f>
        <v/>
      </c>
      <c r="BM219" s="1475">
        <f>IF($O219="","",BN$20)</f>
        <v/>
      </c>
      <c r="BN219" s="2003" t="n"/>
      <c r="BO219" s="1481">
        <f> IF(BN219 = 0, "", 1-BN219/$O219)</f>
        <v/>
      </c>
      <c r="BP219" s="1478">
        <f>IF($O219 = "", "", BR$18)</f>
        <v/>
      </c>
      <c r="BQ219" s="1478">
        <f>IF($O219="","",BR$20)</f>
        <v/>
      </c>
      <c r="BR219" s="2002" t="n"/>
      <c r="BS219" s="1481">
        <f> IF(BR219 = 0, "", 1-BR219/$O219)</f>
        <v/>
      </c>
    </row>
    <row r="220" ht="13.5" customHeight="1" s="1659">
      <c r="A220" s="1185" t="n"/>
      <c r="B220" s="1350" t="n">
        <v>6902395732167</v>
      </c>
      <c r="C220" s="1352" t="inlineStr">
        <is>
          <t>361896852_MY-1866652925</t>
        </is>
      </c>
      <c r="D220" s="1353" t="n">
        <v>361896852</v>
      </c>
      <c r="E220" s="1258" t="n"/>
      <c r="F220" s="1188" t="inlineStr">
        <is>
          <t>L'Oreal Paris Color Riche Matte Lipstick</t>
        </is>
      </c>
      <c r="G220" s="1188" t="n"/>
      <c r="H220" s="1188" t="n"/>
      <c r="I220" s="1188" t="n"/>
      <c r="J220" s="1188" t="n"/>
      <c r="K220" s="1188" t="n"/>
      <c r="L220" s="1188" t="n"/>
      <c r="M220" s="1188" t="n"/>
      <c r="N220" s="1187" t="inlineStr">
        <is>
          <t>Single</t>
        </is>
      </c>
      <c r="O220" s="2000" t="n">
        <v>40.9</v>
      </c>
      <c r="P220" s="1474">
        <f>IF($O220 = "", "", R$18)</f>
        <v/>
      </c>
      <c r="Q220" s="1475">
        <f>IF($O220="","",R$20)</f>
        <v/>
      </c>
      <c r="R220" s="2003" t="n">
        <v>38.86</v>
      </c>
      <c r="S220" s="1477">
        <f> IF(R220 = 0, "", 1-R220/$O220)</f>
        <v/>
      </c>
      <c r="T220" s="1478">
        <f>IF($O220 = "", "", V$18)</f>
        <v/>
      </c>
      <c r="U220" s="1478">
        <f>IF($O220="","",V$20)</f>
        <v/>
      </c>
      <c r="V220" s="2002" t="n">
        <v>38.86</v>
      </c>
      <c r="W220" s="1477">
        <f> IF(V220 = 0, "", 1-V220/$O220)</f>
        <v/>
      </c>
      <c r="X220" s="1474">
        <f>IF($O220 = "", "", Z$18)</f>
        <v/>
      </c>
      <c r="Y220" s="1475">
        <f>IF($O220="","",Z$20)</f>
        <v/>
      </c>
      <c r="Z220" s="2003" t="n">
        <v>36.81</v>
      </c>
      <c r="AA220" s="1477">
        <f> IF(Z220 = 0, "", 1-Z220/$O220)</f>
        <v/>
      </c>
      <c r="AB220" s="1478">
        <f>IF($O220 = "", "", AD$18)</f>
        <v/>
      </c>
      <c r="AC220" s="1478">
        <f>IF($O220="","",AD$20)</f>
        <v/>
      </c>
      <c r="AD220" s="2002" t="n">
        <v>34.77</v>
      </c>
      <c r="AE220" s="1477">
        <f> IF(AD220 = 0, "", 1-AD220/$O220)</f>
        <v/>
      </c>
      <c r="AF220" s="1474">
        <f>IF($O220 = "", "", AH$18)</f>
        <v/>
      </c>
      <c r="AG220" s="1475">
        <f>IF($O220="","",AH$20)</f>
        <v/>
      </c>
      <c r="AH220" s="2003" t="n">
        <v>32.72</v>
      </c>
      <c r="AI220" s="1477">
        <f> IF(AH220 = 0, "", 1-AH220/$O220)</f>
        <v/>
      </c>
      <c r="AJ220" s="1478">
        <f>IF($O220 = "", "", AL$18)</f>
        <v/>
      </c>
      <c r="AK220" s="1478">
        <f>IF($O220="","",AL$20)</f>
        <v/>
      </c>
      <c r="AL220" s="2002" t="n">
        <v>38.86</v>
      </c>
      <c r="AM220" s="1477">
        <f> IF(AL220 = 0, "", 1-AL220/$O220)</f>
        <v/>
      </c>
      <c r="AN220" s="1474">
        <f>IF($O220 = "", "", AP$18)</f>
        <v/>
      </c>
      <c r="AO220" s="1475">
        <f>IF($O220="","",AP$20)</f>
        <v/>
      </c>
      <c r="AP220" s="2003" t="n">
        <v>38.86</v>
      </c>
      <c r="AQ220" s="1477">
        <f> IF(AP220 = 0, "", 1-AP220/$O220)</f>
        <v/>
      </c>
      <c r="AR220" s="1478">
        <f>IF($O220 = "", "", AT$18)</f>
        <v/>
      </c>
      <c r="AS220" s="1478">
        <f>IF($O220="","",AT$20)</f>
        <v/>
      </c>
      <c r="AT220" s="2002" t="n">
        <v>38.86</v>
      </c>
      <c r="AU220" s="1481">
        <f> IF(AT220 = 0, "", 1-AT220/$O220)</f>
        <v/>
      </c>
      <c r="AV220" s="1474">
        <f>IF($O220 = "", "", AX$18)</f>
        <v/>
      </c>
      <c r="AW220" s="1475">
        <f>IF($O220="","",AX$20)</f>
        <v/>
      </c>
      <c r="AX220" s="2003" t="n">
        <v>36.81</v>
      </c>
      <c r="AY220" s="1481">
        <f> IF(AX220 = 0, "", 1-AX220/$O220)</f>
        <v/>
      </c>
      <c r="AZ220" s="1478">
        <f>IF($O220 = "", "", BB$18)</f>
        <v/>
      </c>
      <c r="BA220" s="1478">
        <f>IF($O220="","",BB$20)</f>
        <v/>
      </c>
      <c r="BB220" s="2002" t="n">
        <v>34.77</v>
      </c>
      <c r="BC220" s="1481">
        <f> IF(BB220 = 0, "", 1-BB220/$O220)</f>
        <v/>
      </c>
      <c r="BD220" s="1474">
        <f>IF($O220 = "", "", BF$18)</f>
        <v/>
      </c>
      <c r="BE220" s="1475">
        <f>IF($O220="","",BF$20)</f>
        <v/>
      </c>
      <c r="BF220" s="2003" t="n">
        <v>32.72</v>
      </c>
      <c r="BG220" s="1481">
        <f> IF(BF220 = 0, "", 1-BF220/$O220)</f>
        <v/>
      </c>
      <c r="BH220" s="1478">
        <f>IF($O220 = "", "", BJ$18)</f>
        <v/>
      </c>
      <c r="BI220" s="1478">
        <f>IF($O220="","",BJ$20)</f>
        <v/>
      </c>
      <c r="BJ220" s="2002" t="n"/>
      <c r="BK220" s="1481">
        <f> IF(BJ220 = 0, "", 1-BJ220/$O220)</f>
        <v/>
      </c>
      <c r="BL220" s="1474">
        <f>IF($O220 = "", "", BN$18)</f>
        <v/>
      </c>
      <c r="BM220" s="1475">
        <f>IF($O220="","",BN$20)</f>
        <v/>
      </c>
      <c r="BN220" s="2003" t="n"/>
      <c r="BO220" s="1481">
        <f> IF(BN220 = 0, "", 1-BN220/$O220)</f>
        <v/>
      </c>
      <c r="BP220" s="1478">
        <f>IF($O220 = "", "", BR$18)</f>
        <v/>
      </c>
      <c r="BQ220" s="1478">
        <f>IF($O220="","",BR$20)</f>
        <v/>
      </c>
      <c r="BR220" s="2002" t="n"/>
      <c r="BS220" s="1481">
        <f> IF(BR220 = 0, "", 1-BR220/$O220)</f>
        <v/>
      </c>
    </row>
    <row r="221" ht="13.5" customHeight="1" s="1659">
      <c r="A221" s="1185" t="n"/>
      <c r="B221" s="1350" t="n">
        <v>71249343326</v>
      </c>
      <c r="C221" s="1352" t="inlineStr">
        <is>
          <t>370340182_MY-531344518</t>
        </is>
      </c>
      <c r="D221" s="1353" t="n">
        <v>370340182</v>
      </c>
      <c r="E221" s="1258" t="n"/>
      <c r="F221" s="1188" t="inlineStr">
        <is>
          <t>L'Oreal Paris Voluminous Lash Paradise Mascara (Instant Volume &amp; Waterproof) [Maskara, Lentik, Waterproof]</t>
        </is>
      </c>
      <c r="G221" s="1188" t="n"/>
      <c r="H221" s="1188" t="n"/>
      <c r="I221" s="1188" t="n"/>
      <c r="J221" s="1188" t="n"/>
      <c r="K221" s="1188" t="n"/>
      <c r="L221" s="1188" t="n"/>
      <c r="M221" s="1188" t="n"/>
      <c r="N221" s="1187" t="inlineStr">
        <is>
          <t>Single</t>
        </is>
      </c>
      <c r="O221" s="2000" t="n">
        <v>69</v>
      </c>
      <c r="P221" s="1474">
        <f>IF($O221 = "", "", R$18)</f>
        <v/>
      </c>
      <c r="Q221" s="1475">
        <f>IF($O221="","",R$20)</f>
        <v/>
      </c>
      <c r="R221" s="2003" t="n">
        <v>65.55</v>
      </c>
      <c r="S221" s="1477">
        <f> IF(R221 = 0, "", 1-R221/$O221)</f>
        <v/>
      </c>
      <c r="T221" s="1478">
        <f>IF($O221 = "", "", V$18)</f>
        <v/>
      </c>
      <c r="U221" s="1478">
        <f>IF($O221="","",V$20)</f>
        <v/>
      </c>
      <c r="V221" s="2002" t="n">
        <v>65.55</v>
      </c>
      <c r="W221" s="1477">
        <f> IF(V221 = 0, "", 1-V221/$O221)</f>
        <v/>
      </c>
      <c r="X221" s="1474">
        <f>IF($O221 = "", "", Z$18)</f>
        <v/>
      </c>
      <c r="Y221" s="1475">
        <f>IF($O221="","",Z$20)</f>
        <v/>
      </c>
      <c r="Z221" s="2003" t="n">
        <v>62.1</v>
      </c>
      <c r="AA221" s="1477">
        <f> IF(Z221 = 0, "", 1-Z221/$O221)</f>
        <v/>
      </c>
      <c r="AB221" s="1478">
        <f>IF($O221 = "", "", AD$18)</f>
        <v/>
      </c>
      <c r="AC221" s="1478">
        <f>IF($O221="","",AD$20)</f>
        <v/>
      </c>
      <c r="AD221" s="2002" t="n">
        <v>58.65</v>
      </c>
      <c r="AE221" s="1477">
        <f> IF(AD221 = 0, "", 1-AD221/$O221)</f>
        <v/>
      </c>
      <c r="AF221" s="1474">
        <f>IF($O221 = "", "", AH$18)</f>
        <v/>
      </c>
      <c r="AG221" s="1475">
        <f>IF($O221="","",AH$20)</f>
        <v/>
      </c>
      <c r="AH221" s="2003" t="n">
        <v>55.2</v>
      </c>
      <c r="AI221" s="1477">
        <f> IF(AH221 = 0, "", 1-AH221/$O221)</f>
        <v/>
      </c>
      <c r="AJ221" s="1478">
        <f>IF($O221 = "", "", AL$18)</f>
        <v/>
      </c>
      <c r="AK221" s="1478">
        <f>IF($O221="","",AL$20)</f>
        <v/>
      </c>
      <c r="AL221" s="2002" t="n">
        <v>65.55</v>
      </c>
      <c r="AM221" s="1477">
        <f> IF(AL221 = 0, "", 1-AL221/$O221)</f>
        <v/>
      </c>
      <c r="AN221" s="1474">
        <f>IF($O221 = "", "", AP$18)</f>
        <v/>
      </c>
      <c r="AO221" s="1475">
        <f>IF($O221="","",AP$20)</f>
        <v/>
      </c>
      <c r="AP221" s="2003" t="n">
        <v>65.55</v>
      </c>
      <c r="AQ221" s="1477">
        <f> IF(AP221 = 0, "", 1-AP221/$O221)</f>
        <v/>
      </c>
      <c r="AR221" s="1478">
        <f>IF($O221 = "", "", AT$18)</f>
        <v/>
      </c>
      <c r="AS221" s="1478">
        <f>IF($O221="","",AT$20)</f>
        <v/>
      </c>
      <c r="AT221" s="2002" t="n">
        <v>65.55</v>
      </c>
      <c r="AU221" s="1481">
        <f> IF(AT221 = 0, "", 1-AT221/$O221)</f>
        <v/>
      </c>
      <c r="AV221" s="1474">
        <f>IF($O221 = "", "", AX$18)</f>
        <v/>
      </c>
      <c r="AW221" s="1475">
        <f>IF($O221="","",AX$20)</f>
        <v/>
      </c>
      <c r="AX221" s="2003" t="n">
        <v>62.1</v>
      </c>
      <c r="AY221" s="1481">
        <f> IF(AX221 = 0, "", 1-AX221/$O221)</f>
        <v/>
      </c>
      <c r="AZ221" s="1478">
        <f>IF($O221 = "", "", BB$18)</f>
        <v/>
      </c>
      <c r="BA221" s="1478">
        <f>IF($O221="","",BB$20)</f>
        <v/>
      </c>
      <c r="BB221" s="2002" t="n">
        <v>58.65</v>
      </c>
      <c r="BC221" s="1481">
        <f> IF(BB221 = 0, "", 1-BB221/$O221)</f>
        <v/>
      </c>
      <c r="BD221" s="1474">
        <f>IF($O221 = "", "", BF$18)</f>
        <v/>
      </c>
      <c r="BE221" s="1475">
        <f>IF($O221="","",BF$20)</f>
        <v/>
      </c>
      <c r="BF221" s="2003" t="n">
        <v>55.2</v>
      </c>
      <c r="BG221" s="1481">
        <f> IF(BF221 = 0, "", 1-BF221/$O221)</f>
        <v/>
      </c>
      <c r="BH221" s="1478">
        <f>IF($O221 = "", "", BJ$18)</f>
        <v/>
      </c>
      <c r="BI221" s="1478">
        <f>IF($O221="","",BJ$20)</f>
        <v/>
      </c>
      <c r="BJ221" s="2002" t="n"/>
      <c r="BK221" s="1481">
        <f> IF(BJ221 = 0, "", 1-BJ221/$O221)</f>
        <v/>
      </c>
      <c r="BL221" s="1474">
        <f>IF($O221 = "", "", BN$18)</f>
        <v/>
      </c>
      <c r="BM221" s="1475">
        <f>IF($O221="","",BN$20)</f>
        <v/>
      </c>
      <c r="BN221" s="2003" t="n"/>
      <c r="BO221" s="1481">
        <f> IF(BN221 = 0, "", 1-BN221/$O221)</f>
        <v/>
      </c>
      <c r="BP221" s="1478">
        <f>IF($O221 = "", "", BR$18)</f>
        <v/>
      </c>
      <c r="BQ221" s="1478">
        <f>IF($O221="","",BR$20)</f>
        <v/>
      </c>
      <c r="BR221" s="2002" t="n"/>
      <c r="BS221" s="1481">
        <f> IF(BR221 = 0, "", 1-BR221/$O221)</f>
        <v/>
      </c>
    </row>
    <row r="222" ht="13.5" customHeight="1" s="1659">
      <c r="A222" s="1185" t="n"/>
      <c r="B222" s="1350" t="n">
        <v>6902395848783</v>
      </c>
      <c r="C222" s="1352" t="inlineStr">
        <is>
          <t>370340182_MY-23286290259</t>
        </is>
      </c>
      <c r="D222" s="1353" t="n">
        <v>370340182</v>
      </c>
      <c r="E222" s="1258" t="n"/>
      <c r="F222" s="1188" t="inlineStr">
        <is>
          <t>L'Oreal Paris Voluminous Lash Paradise Mascara (Instant Volume &amp; Waterproof) [Maskara, Lentik, Waterproof]</t>
        </is>
      </c>
      <c r="G222" s="1188" t="n"/>
      <c r="H222" s="1188" t="n"/>
      <c r="I222" s="1188" t="n"/>
      <c r="J222" s="1188" t="n"/>
      <c r="K222" s="1188" t="n"/>
      <c r="L222" s="1188" t="n"/>
      <c r="M222" s="1188" t="n"/>
      <c r="N222" s="1187" t="inlineStr">
        <is>
          <t>Single</t>
        </is>
      </c>
      <c r="O222" s="2000" t="n">
        <v>69</v>
      </c>
      <c r="P222" s="1474">
        <f>IF($O222 = "", "", R$18)</f>
        <v/>
      </c>
      <c r="Q222" s="1475">
        <f>IF($O222="","",R$20)</f>
        <v/>
      </c>
      <c r="R222" s="2003" t="n">
        <v>65.55</v>
      </c>
      <c r="S222" s="1477">
        <f> IF(R222 = 0, "", 1-R222/$O222)</f>
        <v/>
      </c>
      <c r="T222" s="1478">
        <f>IF($O222 = "", "", V$18)</f>
        <v/>
      </c>
      <c r="U222" s="1478">
        <f>IF($O222="","",V$20)</f>
        <v/>
      </c>
      <c r="V222" s="2002" t="n">
        <v>65.55</v>
      </c>
      <c r="W222" s="1477">
        <f> IF(V222 = 0, "", 1-V222/$O222)</f>
        <v/>
      </c>
      <c r="X222" s="1474">
        <f>IF($O222 = "", "", Z$18)</f>
        <v/>
      </c>
      <c r="Y222" s="1475">
        <f>IF($O222="","",Z$20)</f>
        <v/>
      </c>
      <c r="Z222" s="2003" t="n">
        <v>62.1</v>
      </c>
      <c r="AA222" s="1477">
        <f> IF(Z222 = 0, "", 1-Z222/$O222)</f>
        <v/>
      </c>
      <c r="AB222" s="1478">
        <f>IF($O222 = "", "", AD$18)</f>
        <v/>
      </c>
      <c r="AC222" s="1478">
        <f>IF($O222="","",AD$20)</f>
        <v/>
      </c>
      <c r="AD222" s="2002" t="n">
        <v>58.65</v>
      </c>
      <c r="AE222" s="1477">
        <f> IF(AD222 = 0, "", 1-AD222/$O222)</f>
        <v/>
      </c>
      <c r="AF222" s="1474">
        <f>IF($O222 = "", "", AH$18)</f>
        <v/>
      </c>
      <c r="AG222" s="1475">
        <f>IF($O222="","",AH$20)</f>
        <v/>
      </c>
      <c r="AH222" s="2003" t="n">
        <v>55.2</v>
      </c>
      <c r="AI222" s="1477">
        <f> IF(AH222 = 0, "", 1-AH222/$O222)</f>
        <v/>
      </c>
      <c r="AJ222" s="1478">
        <f>IF($O222 = "", "", AL$18)</f>
        <v/>
      </c>
      <c r="AK222" s="1478">
        <f>IF($O222="","",AL$20)</f>
        <v/>
      </c>
      <c r="AL222" s="2002" t="n">
        <v>65.55</v>
      </c>
      <c r="AM222" s="1477">
        <f> IF(AL222 = 0, "", 1-AL222/$O222)</f>
        <v/>
      </c>
      <c r="AN222" s="1474">
        <f>IF($O222 = "", "", AP$18)</f>
        <v/>
      </c>
      <c r="AO222" s="1475">
        <f>IF($O222="","",AP$20)</f>
        <v/>
      </c>
      <c r="AP222" s="2003" t="n">
        <v>65.55</v>
      </c>
      <c r="AQ222" s="1477">
        <f> IF(AP222 = 0, "", 1-AP222/$O222)</f>
        <v/>
      </c>
      <c r="AR222" s="1478">
        <f>IF($O222 = "", "", AT$18)</f>
        <v/>
      </c>
      <c r="AS222" s="1478">
        <f>IF($O222="","",AT$20)</f>
        <v/>
      </c>
      <c r="AT222" s="2002" t="n">
        <v>65.55</v>
      </c>
      <c r="AU222" s="1481">
        <f> IF(AT222 = 0, "", 1-AT222/$O222)</f>
        <v/>
      </c>
      <c r="AV222" s="1474">
        <f>IF($O222 = "", "", AX$18)</f>
        <v/>
      </c>
      <c r="AW222" s="1475">
        <f>IF($O222="","",AX$20)</f>
        <v/>
      </c>
      <c r="AX222" s="2003" t="n">
        <v>62.1</v>
      </c>
      <c r="AY222" s="1481">
        <f> IF(AX222 = 0, "", 1-AX222/$O222)</f>
        <v/>
      </c>
      <c r="AZ222" s="1478">
        <f>IF($O222 = "", "", BB$18)</f>
        <v/>
      </c>
      <c r="BA222" s="1478">
        <f>IF($O222="","",BB$20)</f>
        <v/>
      </c>
      <c r="BB222" s="2002" t="n">
        <v>58.65</v>
      </c>
      <c r="BC222" s="1481">
        <f> IF(BB222 = 0, "", 1-BB222/$O222)</f>
        <v/>
      </c>
      <c r="BD222" s="1474">
        <f>IF($O222 = "", "", BF$18)</f>
        <v/>
      </c>
      <c r="BE222" s="1475">
        <f>IF($O222="","",BF$20)</f>
        <v/>
      </c>
      <c r="BF222" s="2003" t="n">
        <v>55.2</v>
      </c>
      <c r="BG222" s="1481">
        <f> IF(BF222 = 0, "", 1-BF222/$O222)</f>
        <v/>
      </c>
      <c r="BH222" s="1478">
        <f>IF($O222 = "", "", BJ$18)</f>
        <v/>
      </c>
      <c r="BI222" s="1478">
        <f>IF($O222="","",BJ$20)</f>
        <v/>
      </c>
      <c r="BJ222" s="2002" t="n"/>
      <c r="BK222" s="1481">
        <f> IF(BJ222 = 0, "", 1-BJ222/$O222)</f>
        <v/>
      </c>
      <c r="BL222" s="1474">
        <f>IF($O222 = "", "", BN$18)</f>
        <v/>
      </c>
      <c r="BM222" s="1475">
        <f>IF($O222="","",BN$20)</f>
        <v/>
      </c>
      <c r="BN222" s="2003" t="n"/>
      <c r="BO222" s="1481">
        <f> IF(BN222 = 0, "", 1-BN222/$O222)</f>
        <v/>
      </c>
      <c r="BP222" s="1478">
        <f>IF($O222 = "", "", BR$18)</f>
        <v/>
      </c>
      <c r="BQ222" s="1478">
        <f>IF($O222="","",BR$20)</f>
        <v/>
      </c>
      <c r="BR222" s="2002" t="n"/>
      <c r="BS222" s="1481">
        <f> IF(BR222 = 0, "", 1-BR222/$O222)</f>
        <v/>
      </c>
    </row>
    <row r="223" ht="13.5" customHeight="1" s="1659">
      <c r="A223" s="1185" t="n"/>
      <c r="B223" s="1350" t="n">
        <v>6902395683018</v>
      </c>
      <c r="C223" s="1352" t="inlineStr">
        <is>
          <t>406813724_MY-587953819</t>
        </is>
      </c>
      <c r="D223" s="1353" t="n">
        <v>406813724</v>
      </c>
      <c r="E223" s="1258" t="n"/>
      <c r="F223" s="1188" t="inlineStr">
        <is>
          <t>L'Oreal Paris True Match : The One Concealer</t>
        </is>
      </c>
      <c r="G223" s="1188" t="n"/>
      <c r="H223" s="1188" t="n"/>
      <c r="I223" s="1188" t="n"/>
      <c r="J223" s="1188" t="n"/>
      <c r="K223" s="1188" t="n"/>
      <c r="L223" s="1188" t="n"/>
      <c r="M223" s="1188" t="n"/>
      <c r="N223" s="1187" t="inlineStr">
        <is>
          <t>Single</t>
        </is>
      </c>
      <c r="O223" s="2000" t="n">
        <v>47.5</v>
      </c>
      <c r="P223" s="1474">
        <f>IF($O223 = "", "", R$18)</f>
        <v/>
      </c>
      <c r="Q223" s="1475">
        <f>IF($O223="","",R$20)</f>
        <v/>
      </c>
      <c r="R223" s="2003" t="n">
        <v>45.13</v>
      </c>
      <c r="S223" s="1477">
        <f> IF(R223 = 0, "", 1-R223/$O223)</f>
        <v/>
      </c>
      <c r="T223" s="1478">
        <f>IF($O223 = "", "", V$18)</f>
        <v/>
      </c>
      <c r="U223" s="1478">
        <f>IF($O223="","",V$20)</f>
        <v/>
      </c>
      <c r="V223" s="2002" t="n">
        <v>45.13</v>
      </c>
      <c r="W223" s="1477">
        <f> IF(V223 = 0, "", 1-V223/$O223)</f>
        <v/>
      </c>
      <c r="X223" s="1474">
        <f>IF($O223 = "", "", Z$18)</f>
        <v/>
      </c>
      <c r="Y223" s="1475">
        <f>IF($O223="","",Z$20)</f>
        <v/>
      </c>
      <c r="Z223" s="2003" t="n">
        <v>42.75</v>
      </c>
      <c r="AA223" s="1477">
        <f> IF(Z223 = 0, "", 1-Z223/$O223)</f>
        <v/>
      </c>
      <c r="AB223" s="1478">
        <f>IF($O223 = "", "", AD$18)</f>
        <v/>
      </c>
      <c r="AC223" s="1478">
        <f>IF($O223="","",AD$20)</f>
        <v/>
      </c>
      <c r="AD223" s="2002" t="n">
        <v>40.38</v>
      </c>
      <c r="AE223" s="1477">
        <f> IF(AD223 = 0, "", 1-AD223/$O223)</f>
        <v/>
      </c>
      <c r="AF223" s="1474">
        <f>IF($O223 = "", "", AH$18)</f>
        <v/>
      </c>
      <c r="AG223" s="1475">
        <f>IF($O223="","",AH$20)</f>
        <v/>
      </c>
      <c r="AH223" s="2003" t="n">
        <v>38</v>
      </c>
      <c r="AI223" s="1477">
        <f> IF(AH223 = 0, "", 1-AH223/$O223)</f>
        <v/>
      </c>
      <c r="AJ223" s="1478">
        <f>IF($O223 = "", "", AL$18)</f>
        <v/>
      </c>
      <c r="AK223" s="1478">
        <f>IF($O223="","",AL$20)</f>
        <v/>
      </c>
      <c r="AL223" s="2002" t="n">
        <v>45.13</v>
      </c>
      <c r="AM223" s="1477">
        <f> IF(AL223 = 0, "", 1-AL223/$O223)</f>
        <v/>
      </c>
      <c r="AN223" s="1474">
        <f>IF($O223 = "", "", AP$18)</f>
        <v/>
      </c>
      <c r="AO223" s="1475">
        <f>IF($O223="","",AP$20)</f>
        <v/>
      </c>
      <c r="AP223" s="2003" t="n">
        <v>45.13</v>
      </c>
      <c r="AQ223" s="1477">
        <f> IF(AP223 = 0, "", 1-AP223/$O223)</f>
        <v/>
      </c>
      <c r="AR223" s="1478">
        <f>IF($O223 = "", "", AT$18)</f>
        <v/>
      </c>
      <c r="AS223" s="1478">
        <f>IF($O223="","",AT$20)</f>
        <v/>
      </c>
      <c r="AT223" s="2002" t="n">
        <v>45.13</v>
      </c>
      <c r="AU223" s="1481">
        <f> IF(AT223 = 0, "", 1-AT223/$O223)</f>
        <v/>
      </c>
      <c r="AV223" s="1474">
        <f>IF($O223 = "", "", AX$18)</f>
        <v/>
      </c>
      <c r="AW223" s="1475">
        <f>IF($O223="","",AX$20)</f>
        <v/>
      </c>
      <c r="AX223" s="2003" t="n">
        <v>42.75</v>
      </c>
      <c r="AY223" s="1481">
        <f> IF(AX223 = 0, "", 1-AX223/$O223)</f>
        <v/>
      </c>
      <c r="AZ223" s="1478">
        <f>IF($O223 = "", "", BB$18)</f>
        <v/>
      </c>
      <c r="BA223" s="1478">
        <f>IF($O223="","",BB$20)</f>
        <v/>
      </c>
      <c r="BB223" s="2002" t="n">
        <v>40.38</v>
      </c>
      <c r="BC223" s="1481">
        <f> IF(BB223 = 0, "", 1-BB223/$O223)</f>
        <v/>
      </c>
      <c r="BD223" s="1474">
        <f>IF($O223 = "", "", BF$18)</f>
        <v/>
      </c>
      <c r="BE223" s="1475">
        <f>IF($O223="","",BF$20)</f>
        <v/>
      </c>
      <c r="BF223" s="2003" t="n">
        <v>38</v>
      </c>
      <c r="BG223" s="1481">
        <f> IF(BF223 = 0, "", 1-BF223/$O223)</f>
        <v/>
      </c>
      <c r="BH223" s="1478">
        <f>IF($O223 = "", "", BJ$18)</f>
        <v/>
      </c>
      <c r="BI223" s="1478">
        <f>IF($O223="","",BJ$20)</f>
        <v/>
      </c>
      <c r="BJ223" s="2002" t="n"/>
      <c r="BK223" s="1481">
        <f> IF(BJ223 = 0, "", 1-BJ223/$O223)</f>
        <v/>
      </c>
      <c r="BL223" s="1474">
        <f>IF($O223 = "", "", BN$18)</f>
        <v/>
      </c>
      <c r="BM223" s="1475">
        <f>IF($O223="","",BN$20)</f>
        <v/>
      </c>
      <c r="BN223" s="2003" t="n"/>
      <c r="BO223" s="1481">
        <f> IF(BN223 = 0, "", 1-BN223/$O223)</f>
        <v/>
      </c>
      <c r="BP223" s="1478">
        <f>IF($O223 = "", "", BR$18)</f>
        <v/>
      </c>
      <c r="BQ223" s="1478">
        <f>IF($O223="","",BR$20)</f>
        <v/>
      </c>
      <c r="BR223" s="2002" t="n"/>
      <c r="BS223" s="1481">
        <f> IF(BR223 = 0, "", 1-BR223/$O223)</f>
        <v/>
      </c>
    </row>
    <row r="224" ht="13.5" customHeight="1" s="1659">
      <c r="A224" s="1185" t="n"/>
      <c r="B224" s="1350" t="n">
        <v>6902395683056</v>
      </c>
      <c r="C224" s="1352" t="inlineStr">
        <is>
          <t>406813724_MY-587953822</t>
        </is>
      </c>
      <c r="D224" s="1353" t="n">
        <v>406813724</v>
      </c>
      <c r="E224" s="1258" t="n"/>
      <c r="F224" s="1188" t="inlineStr">
        <is>
          <t>L'Oreal Paris True Match : The One Concealer</t>
        </is>
      </c>
      <c r="G224" s="1188" t="n"/>
      <c r="H224" s="1188" t="n"/>
      <c r="I224" s="1188" t="n"/>
      <c r="J224" s="1188" t="n"/>
      <c r="K224" s="1188" t="n"/>
      <c r="L224" s="1188" t="n"/>
      <c r="M224" s="1188" t="n"/>
      <c r="N224" s="1187" t="inlineStr">
        <is>
          <t>Single</t>
        </is>
      </c>
      <c r="O224" s="2000" t="n">
        <v>47.5</v>
      </c>
      <c r="P224" s="1474">
        <f>IF($O224 = "", "", R$18)</f>
        <v/>
      </c>
      <c r="Q224" s="1475">
        <f>IF($O224="","",R$20)</f>
        <v/>
      </c>
      <c r="R224" s="2003" t="n">
        <v>45.13</v>
      </c>
      <c r="S224" s="1477">
        <f> IF(R224 = 0, "", 1-R224/$O224)</f>
        <v/>
      </c>
      <c r="T224" s="1478">
        <f>IF($O224 = "", "", V$18)</f>
        <v/>
      </c>
      <c r="U224" s="1478">
        <f>IF($O224="","",V$20)</f>
        <v/>
      </c>
      <c r="V224" s="2002" t="n">
        <v>45.13</v>
      </c>
      <c r="W224" s="1477">
        <f> IF(V224 = 0, "", 1-V224/$O224)</f>
        <v/>
      </c>
      <c r="X224" s="1474">
        <f>IF($O224 = "", "", Z$18)</f>
        <v/>
      </c>
      <c r="Y224" s="1475">
        <f>IF($O224="","",Z$20)</f>
        <v/>
      </c>
      <c r="Z224" s="2003" t="n">
        <v>42.75</v>
      </c>
      <c r="AA224" s="1477">
        <f> IF(Z224 = 0, "", 1-Z224/$O224)</f>
        <v/>
      </c>
      <c r="AB224" s="1478">
        <f>IF($O224 = "", "", AD$18)</f>
        <v/>
      </c>
      <c r="AC224" s="1478">
        <f>IF($O224="","",AD$20)</f>
        <v/>
      </c>
      <c r="AD224" s="2002" t="n">
        <v>40.38</v>
      </c>
      <c r="AE224" s="1477">
        <f> IF(AD224 = 0, "", 1-AD224/$O224)</f>
        <v/>
      </c>
      <c r="AF224" s="1474">
        <f>IF($O224 = "", "", AH$18)</f>
        <v/>
      </c>
      <c r="AG224" s="1475">
        <f>IF($O224="","",AH$20)</f>
        <v/>
      </c>
      <c r="AH224" s="2003" t="n">
        <v>38</v>
      </c>
      <c r="AI224" s="1477">
        <f> IF(AH224 = 0, "", 1-AH224/$O224)</f>
        <v/>
      </c>
      <c r="AJ224" s="1478">
        <f>IF($O224 = "", "", AL$18)</f>
        <v/>
      </c>
      <c r="AK224" s="1478">
        <f>IF($O224="","",AL$20)</f>
        <v/>
      </c>
      <c r="AL224" s="2002" t="n">
        <v>45.13</v>
      </c>
      <c r="AM224" s="1477">
        <f> IF(AL224 = 0, "", 1-AL224/$O224)</f>
        <v/>
      </c>
      <c r="AN224" s="1474">
        <f>IF($O224 = "", "", AP$18)</f>
        <v/>
      </c>
      <c r="AO224" s="1475">
        <f>IF($O224="","",AP$20)</f>
        <v/>
      </c>
      <c r="AP224" s="2003" t="n">
        <v>45.13</v>
      </c>
      <c r="AQ224" s="1477">
        <f> IF(AP224 = 0, "", 1-AP224/$O224)</f>
        <v/>
      </c>
      <c r="AR224" s="1478">
        <f>IF($O224 = "", "", AT$18)</f>
        <v/>
      </c>
      <c r="AS224" s="1478">
        <f>IF($O224="","",AT$20)</f>
        <v/>
      </c>
      <c r="AT224" s="2002" t="n">
        <v>45.13</v>
      </c>
      <c r="AU224" s="1481">
        <f> IF(AT224 = 0, "", 1-AT224/$O224)</f>
        <v/>
      </c>
      <c r="AV224" s="1474">
        <f>IF($O224 = "", "", AX$18)</f>
        <v/>
      </c>
      <c r="AW224" s="1475">
        <f>IF($O224="","",AX$20)</f>
        <v/>
      </c>
      <c r="AX224" s="2003" t="n">
        <v>42.75</v>
      </c>
      <c r="AY224" s="1481">
        <f> IF(AX224 = 0, "", 1-AX224/$O224)</f>
        <v/>
      </c>
      <c r="AZ224" s="1478">
        <f>IF($O224 = "", "", BB$18)</f>
        <v/>
      </c>
      <c r="BA224" s="1478">
        <f>IF($O224="","",BB$20)</f>
        <v/>
      </c>
      <c r="BB224" s="2002" t="n">
        <v>40.38</v>
      </c>
      <c r="BC224" s="1481">
        <f> IF(BB224 = 0, "", 1-BB224/$O224)</f>
        <v/>
      </c>
      <c r="BD224" s="1474">
        <f>IF($O224 = "", "", BF$18)</f>
        <v/>
      </c>
      <c r="BE224" s="1475">
        <f>IF($O224="","",BF$20)</f>
        <v/>
      </c>
      <c r="BF224" s="2003" t="n">
        <v>38</v>
      </c>
      <c r="BG224" s="1481">
        <f> IF(BF224 = 0, "", 1-BF224/$O224)</f>
        <v/>
      </c>
      <c r="BH224" s="1478">
        <f>IF($O224 = "", "", BJ$18)</f>
        <v/>
      </c>
      <c r="BI224" s="1478">
        <f>IF($O224="","",BJ$20)</f>
        <v/>
      </c>
      <c r="BJ224" s="2002" t="n"/>
      <c r="BK224" s="1481">
        <f> IF(BJ224 = 0, "", 1-BJ224/$O224)</f>
        <v/>
      </c>
      <c r="BL224" s="1474">
        <f>IF($O224 = "", "", BN$18)</f>
        <v/>
      </c>
      <c r="BM224" s="1475">
        <f>IF($O224="","",BN$20)</f>
        <v/>
      </c>
      <c r="BN224" s="2003" t="n"/>
      <c r="BO224" s="1481">
        <f> IF(BN224 = 0, "", 1-BN224/$O224)</f>
        <v/>
      </c>
      <c r="BP224" s="1478">
        <f>IF($O224 = "", "", BR$18)</f>
        <v/>
      </c>
      <c r="BQ224" s="1478">
        <f>IF($O224="","",BR$20)</f>
        <v/>
      </c>
      <c r="BR224" s="2002" t="n"/>
      <c r="BS224" s="1481">
        <f> IF(BR224 = 0, "", 1-BR224/$O224)</f>
        <v/>
      </c>
    </row>
    <row r="225" ht="13.5" customHeight="1" s="1659">
      <c r="A225" s="1185" t="n"/>
      <c r="B225" s="1350" t="n">
        <v>6902395683063</v>
      </c>
      <c r="C225" s="1352" t="inlineStr">
        <is>
          <t>406813724_MY-587953821</t>
        </is>
      </c>
      <c r="D225" s="1353" t="n">
        <v>406813724</v>
      </c>
      <c r="E225" s="1258" t="n"/>
      <c r="F225" s="1188" t="inlineStr">
        <is>
          <t>L'Oreal Paris True Match : The One Concealer</t>
        </is>
      </c>
      <c r="G225" s="1188" t="n"/>
      <c r="H225" s="1188" t="n"/>
      <c r="I225" s="1188" t="n"/>
      <c r="J225" s="1188" t="n"/>
      <c r="K225" s="1188" t="n"/>
      <c r="L225" s="1188" t="n"/>
      <c r="M225" s="1188" t="n"/>
      <c r="N225" s="1187" t="inlineStr">
        <is>
          <t>Single</t>
        </is>
      </c>
      <c r="O225" s="2000" t="n">
        <v>47.5</v>
      </c>
      <c r="P225" s="1474">
        <f>IF($O225 = "", "", R$18)</f>
        <v/>
      </c>
      <c r="Q225" s="1475">
        <f>IF($O225="","",R$20)</f>
        <v/>
      </c>
      <c r="R225" s="2003" t="n">
        <v>45.13</v>
      </c>
      <c r="S225" s="1477">
        <f> IF(R225 = 0, "", 1-R225/$O225)</f>
        <v/>
      </c>
      <c r="T225" s="1478">
        <f>IF($O225 = "", "", V$18)</f>
        <v/>
      </c>
      <c r="U225" s="1478">
        <f>IF($O225="","",V$20)</f>
        <v/>
      </c>
      <c r="V225" s="2002" t="n">
        <v>45.13</v>
      </c>
      <c r="W225" s="1477">
        <f> IF(V225 = 0, "", 1-V225/$O225)</f>
        <v/>
      </c>
      <c r="X225" s="1474">
        <f>IF($O225 = "", "", Z$18)</f>
        <v/>
      </c>
      <c r="Y225" s="1475">
        <f>IF($O225="","",Z$20)</f>
        <v/>
      </c>
      <c r="Z225" s="2003" t="n">
        <v>42.75</v>
      </c>
      <c r="AA225" s="1477">
        <f> IF(Z225 = 0, "", 1-Z225/$O225)</f>
        <v/>
      </c>
      <c r="AB225" s="1478">
        <f>IF($O225 = "", "", AD$18)</f>
        <v/>
      </c>
      <c r="AC225" s="1478">
        <f>IF($O225="","",AD$20)</f>
        <v/>
      </c>
      <c r="AD225" s="2002" t="n">
        <v>40.38</v>
      </c>
      <c r="AE225" s="1477">
        <f> IF(AD225 = 0, "", 1-AD225/$O225)</f>
        <v/>
      </c>
      <c r="AF225" s="1474">
        <f>IF($O225 = "", "", AH$18)</f>
        <v/>
      </c>
      <c r="AG225" s="1475">
        <f>IF($O225="","",AH$20)</f>
        <v/>
      </c>
      <c r="AH225" s="2003" t="n">
        <v>38</v>
      </c>
      <c r="AI225" s="1477">
        <f> IF(AH225 = 0, "", 1-AH225/$O225)</f>
        <v/>
      </c>
      <c r="AJ225" s="1478">
        <f>IF($O225 = "", "", AL$18)</f>
        <v/>
      </c>
      <c r="AK225" s="1478">
        <f>IF($O225="","",AL$20)</f>
        <v/>
      </c>
      <c r="AL225" s="2002" t="n">
        <v>45.13</v>
      </c>
      <c r="AM225" s="1477">
        <f> IF(AL225 = 0, "", 1-AL225/$O225)</f>
        <v/>
      </c>
      <c r="AN225" s="1474">
        <f>IF($O225 = "", "", AP$18)</f>
        <v/>
      </c>
      <c r="AO225" s="1475">
        <f>IF($O225="","",AP$20)</f>
        <v/>
      </c>
      <c r="AP225" s="2003" t="n">
        <v>45.13</v>
      </c>
      <c r="AQ225" s="1477">
        <f> IF(AP225 = 0, "", 1-AP225/$O225)</f>
        <v/>
      </c>
      <c r="AR225" s="1478">
        <f>IF($O225 = "", "", AT$18)</f>
        <v/>
      </c>
      <c r="AS225" s="1478">
        <f>IF($O225="","",AT$20)</f>
        <v/>
      </c>
      <c r="AT225" s="2002" t="n">
        <v>45.13</v>
      </c>
      <c r="AU225" s="1481">
        <f> IF(AT225 = 0, "", 1-AT225/$O225)</f>
        <v/>
      </c>
      <c r="AV225" s="1474">
        <f>IF($O225 = "", "", AX$18)</f>
        <v/>
      </c>
      <c r="AW225" s="1475">
        <f>IF($O225="","",AX$20)</f>
        <v/>
      </c>
      <c r="AX225" s="2003" t="n">
        <v>42.75</v>
      </c>
      <c r="AY225" s="1481">
        <f> IF(AX225 = 0, "", 1-AX225/$O225)</f>
        <v/>
      </c>
      <c r="AZ225" s="1478">
        <f>IF($O225 = "", "", BB$18)</f>
        <v/>
      </c>
      <c r="BA225" s="1478">
        <f>IF($O225="","",BB$20)</f>
        <v/>
      </c>
      <c r="BB225" s="2002" t="n">
        <v>40.38</v>
      </c>
      <c r="BC225" s="1481">
        <f> IF(BB225 = 0, "", 1-BB225/$O225)</f>
        <v/>
      </c>
      <c r="BD225" s="1474">
        <f>IF($O225 = "", "", BF$18)</f>
        <v/>
      </c>
      <c r="BE225" s="1475">
        <f>IF($O225="","",BF$20)</f>
        <v/>
      </c>
      <c r="BF225" s="2003" t="n">
        <v>38</v>
      </c>
      <c r="BG225" s="1481">
        <f> IF(BF225 = 0, "", 1-BF225/$O225)</f>
        <v/>
      </c>
      <c r="BH225" s="1478">
        <f>IF($O225 = "", "", BJ$18)</f>
        <v/>
      </c>
      <c r="BI225" s="1478">
        <f>IF($O225="","",BJ$20)</f>
        <v/>
      </c>
      <c r="BJ225" s="2002" t="n"/>
      <c r="BK225" s="1481">
        <f> IF(BJ225 = 0, "", 1-BJ225/$O225)</f>
        <v/>
      </c>
      <c r="BL225" s="1474">
        <f>IF($O225 = "", "", BN$18)</f>
        <v/>
      </c>
      <c r="BM225" s="1475">
        <f>IF($O225="","",BN$20)</f>
        <v/>
      </c>
      <c r="BN225" s="2003" t="n"/>
      <c r="BO225" s="1481">
        <f> IF(BN225 = 0, "", 1-BN225/$O225)</f>
        <v/>
      </c>
      <c r="BP225" s="1478">
        <f>IF($O225 = "", "", BR$18)</f>
        <v/>
      </c>
      <c r="BQ225" s="1478">
        <f>IF($O225="","",BR$20)</f>
        <v/>
      </c>
      <c r="BR225" s="2002" t="n"/>
      <c r="BS225" s="1481">
        <f> IF(BR225 = 0, "", 1-BR225/$O225)</f>
        <v/>
      </c>
    </row>
    <row r="226" ht="13.5" customHeight="1" s="1659">
      <c r="A226" s="1185" t="n"/>
      <c r="B226" s="1350" t="n">
        <v>6902395683032</v>
      </c>
      <c r="C226" s="1352" t="inlineStr">
        <is>
          <t>406813724_MY-587953820</t>
        </is>
      </c>
      <c r="D226" s="1353" t="n">
        <v>406813724</v>
      </c>
      <c r="E226" s="1258" t="n"/>
      <c r="F226" s="1188" t="inlineStr">
        <is>
          <t>L'Oreal Paris True Match : The One Concealer</t>
        </is>
      </c>
      <c r="G226" s="1188" t="n"/>
      <c r="H226" s="1188" t="n"/>
      <c r="I226" s="1188" t="n"/>
      <c r="J226" s="1188" t="n"/>
      <c r="K226" s="1188" t="n"/>
      <c r="L226" s="1188" t="n"/>
      <c r="M226" s="1188" t="n"/>
      <c r="N226" s="1187" t="inlineStr">
        <is>
          <t>Single</t>
        </is>
      </c>
      <c r="O226" s="2000" t="n">
        <v>47.5</v>
      </c>
      <c r="P226" s="1474">
        <f>IF($O226 = "", "", R$18)</f>
        <v/>
      </c>
      <c r="Q226" s="1475">
        <f>IF($O226="","",R$20)</f>
        <v/>
      </c>
      <c r="R226" s="2003" t="n">
        <v>45.13</v>
      </c>
      <c r="S226" s="1477">
        <f> IF(R226 = 0, "", 1-R226/$O226)</f>
        <v/>
      </c>
      <c r="T226" s="1478">
        <f>IF($O226 = "", "", V$18)</f>
        <v/>
      </c>
      <c r="U226" s="1478">
        <f>IF($O226="","",V$20)</f>
        <v/>
      </c>
      <c r="V226" s="2002" t="n">
        <v>45.13</v>
      </c>
      <c r="W226" s="1477">
        <f> IF(V226 = 0, "", 1-V226/$O226)</f>
        <v/>
      </c>
      <c r="X226" s="1474">
        <f>IF($O226 = "", "", Z$18)</f>
        <v/>
      </c>
      <c r="Y226" s="1475">
        <f>IF($O226="","",Z$20)</f>
        <v/>
      </c>
      <c r="Z226" s="2003" t="n">
        <v>42.75</v>
      </c>
      <c r="AA226" s="1477">
        <f> IF(Z226 = 0, "", 1-Z226/$O226)</f>
        <v/>
      </c>
      <c r="AB226" s="1478">
        <f>IF($O226 = "", "", AD$18)</f>
        <v/>
      </c>
      <c r="AC226" s="1478">
        <f>IF($O226="","",AD$20)</f>
        <v/>
      </c>
      <c r="AD226" s="2002" t="n">
        <v>40.38</v>
      </c>
      <c r="AE226" s="1477">
        <f> IF(AD226 = 0, "", 1-AD226/$O226)</f>
        <v/>
      </c>
      <c r="AF226" s="1474">
        <f>IF($O226 = "", "", AH$18)</f>
        <v/>
      </c>
      <c r="AG226" s="1475">
        <f>IF($O226="","",AH$20)</f>
        <v/>
      </c>
      <c r="AH226" s="2003" t="n">
        <v>38</v>
      </c>
      <c r="AI226" s="1477">
        <f> IF(AH226 = 0, "", 1-AH226/$O226)</f>
        <v/>
      </c>
      <c r="AJ226" s="1478">
        <f>IF($O226 = "", "", AL$18)</f>
        <v/>
      </c>
      <c r="AK226" s="1478">
        <f>IF($O226="","",AL$20)</f>
        <v/>
      </c>
      <c r="AL226" s="2002" t="n">
        <v>45.13</v>
      </c>
      <c r="AM226" s="1477">
        <f> IF(AL226 = 0, "", 1-AL226/$O226)</f>
        <v/>
      </c>
      <c r="AN226" s="1474">
        <f>IF($O226 = "", "", AP$18)</f>
        <v/>
      </c>
      <c r="AO226" s="1475">
        <f>IF($O226="","",AP$20)</f>
        <v/>
      </c>
      <c r="AP226" s="2003" t="n">
        <v>45.13</v>
      </c>
      <c r="AQ226" s="1477">
        <f> IF(AP226 = 0, "", 1-AP226/$O226)</f>
        <v/>
      </c>
      <c r="AR226" s="1478">
        <f>IF($O226 = "", "", AT$18)</f>
        <v/>
      </c>
      <c r="AS226" s="1478">
        <f>IF($O226="","",AT$20)</f>
        <v/>
      </c>
      <c r="AT226" s="2002" t="n">
        <v>45.13</v>
      </c>
      <c r="AU226" s="1481">
        <f> IF(AT226 = 0, "", 1-AT226/$O226)</f>
        <v/>
      </c>
      <c r="AV226" s="1474">
        <f>IF($O226 = "", "", AX$18)</f>
        <v/>
      </c>
      <c r="AW226" s="1475">
        <f>IF($O226="","",AX$20)</f>
        <v/>
      </c>
      <c r="AX226" s="2003" t="n">
        <v>42.75</v>
      </c>
      <c r="AY226" s="1481">
        <f> IF(AX226 = 0, "", 1-AX226/$O226)</f>
        <v/>
      </c>
      <c r="AZ226" s="1478">
        <f>IF($O226 = "", "", BB$18)</f>
        <v/>
      </c>
      <c r="BA226" s="1478">
        <f>IF($O226="","",BB$20)</f>
        <v/>
      </c>
      <c r="BB226" s="2002" t="n">
        <v>40.38</v>
      </c>
      <c r="BC226" s="1481">
        <f> IF(BB226 = 0, "", 1-BB226/$O226)</f>
        <v/>
      </c>
      <c r="BD226" s="1474">
        <f>IF($O226 = "", "", BF$18)</f>
        <v/>
      </c>
      <c r="BE226" s="1475">
        <f>IF($O226="","",BF$20)</f>
        <v/>
      </c>
      <c r="BF226" s="2003" t="n">
        <v>38</v>
      </c>
      <c r="BG226" s="1481">
        <f> IF(BF226 = 0, "", 1-BF226/$O226)</f>
        <v/>
      </c>
      <c r="BH226" s="1478">
        <f>IF($O226 = "", "", BJ$18)</f>
        <v/>
      </c>
      <c r="BI226" s="1478">
        <f>IF($O226="","",BJ$20)</f>
        <v/>
      </c>
      <c r="BJ226" s="2002" t="n"/>
      <c r="BK226" s="1481">
        <f> IF(BJ226 = 0, "", 1-BJ226/$O226)</f>
        <v/>
      </c>
      <c r="BL226" s="1474">
        <f>IF($O226 = "", "", BN$18)</f>
        <v/>
      </c>
      <c r="BM226" s="1475">
        <f>IF($O226="","",BN$20)</f>
        <v/>
      </c>
      <c r="BN226" s="2003" t="n"/>
      <c r="BO226" s="1481">
        <f> IF(BN226 = 0, "", 1-BN226/$O226)</f>
        <v/>
      </c>
      <c r="BP226" s="1478">
        <f>IF($O226 = "", "", BR$18)</f>
        <v/>
      </c>
      <c r="BQ226" s="1478">
        <f>IF($O226="","",BR$20)</f>
        <v/>
      </c>
      <c r="BR226" s="2002" t="n"/>
      <c r="BS226" s="1481">
        <f> IF(BR226 = 0, "", 1-BR226/$O226)</f>
        <v/>
      </c>
    </row>
    <row r="227" ht="13.5" customHeight="1" s="1659">
      <c r="A227" s="1185" t="n"/>
      <c r="B227" s="1350" t="n">
        <v>6955818223933</v>
      </c>
      <c r="C227" s="1352" t="inlineStr">
        <is>
          <t>448985705_MY-678023917</t>
        </is>
      </c>
      <c r="D227" s="1353" t="n">
        <v>448985705</v>
      </c>
      <c r="E227" s="1258" t="n"/>
      <c r="F227" s="1188" t="inlineStr">
        <is>
          <t>L'Oreal Paris Excellence Fashion Hair Color (Hair Dye/ Hair Care) - #6.35 Intense Copper Brown, Water Permeable [Hair Color, Pewarna rambut, Ash]</t>
        </is>
      </c>
      <c r="G227" s="1188" t="n"/>
      <c r="H227" s="1188" t="n"/>
      <c r="I227" s="1188" t="n"/>
      <c r="J227" s="1188" t="n"/>
      <c r="K227" s="1188" t="n"/>
      <c r="L227" s="1188" t="n"/>
      <c r="M227" s="1188" t="n"/>
      <c r="N227" s="1187" t="inlineStr">
        <is>
          <t>Single</t>
        </is>
      </c>
      <c r="O227" s="2000" t="n">
        <v>42.9</v>
      </c>
      <c r="P227" s="1474">
        <f>IF($O227 = "", "", R$18)</f>
        <v/>
      </c>
      <c r="Q227" s="1475">
        <f>IF($O227="","",R$20)</f>
        <v/>
      </c>
      <c r="R227" s="2003" t="n">
        <v>40.76</v>
      </c>
      <c r="S227" s="1477">
        <f> IF(R227 = 0, "", 1-R227/$O227)</f>
        <v/>
      </c>
      <c r="T227" s="1478">
        <f>IF($O227 = "", "", V$18)</f>
        <v/>
      </c>
      <c r="U227" s="1478">
        <f>IF($O227="","",V$20)</f>
        <v/>
      </c>
      <c r="V227" s="2002" t="n">
        <v>40.76</v>
      </c>
      <c r="W227" s="1477">
        <f> IF(V227 = 0, "", 1-V227/$O227)</f>
        <v/>
      </c>
      <c r="X227" s="1474">
        <f>IF($O227 = "", "", Z$18)</f>
        <v/>
      </c>
      <c r="Y227" s="1475">
        <f>IF($O227="","",Z$20)</f>
        <v/>
      </c>
      <c r="Z227" s="2003" t="n">
        <v>38.61</v>
      </c>
      <c r="AA227" s="1477">
        <f> IF(Z227 = 0, "", 1-Z227/$O227)</f>
        <v/>
      </c>
      <c r="AB227" s="1478">
        <f>IF($O227 = "", "", AD$18)</f>
        <v/>
      </c>
      <c r="AC227" s="1478">
        <f>IF($O227="","",AD$20)</f>
        <v/>
      </c>
      <c r="AD227" s="2002" t="n">
        <v>36.47</v>
      </c>
      <c r="AE227" s="1477">
        <f> IF(AD227 = 0, "", 1-AD227/$O227)</f>
        <v/>
      </c>
      <c r="AF227" s="1474">
        <f>IF($O227 = "", "", AH$18)</f>
        <v/>
      </c>
      <c r="AG227" s="1475">
        <f>IF($O227="","",AH$20)</f>
        <v/>
      </c>
      <c r="AH227" s="2003" t="n">
        <v>34.32</v>
      </c>
      <c r="AI227" s="1477">
        <f> IF(AH227 = 0, "", 1-AH227/$O227)</f>
        <v/>
      </c>
      <c r="AJ227" s="1478">
        <f>IF($O227 = "", "", AL$18)</f>
        <v/>
      </c>
      <c r="AK227" s="1478">
        <f>IF($O227="","",AL$20)</f>
        <v/>
      </c>
      <c r="AL227" s="2002" t="n">
        <v>40.76</v>
      </c>
      <c r="AM227" s="1477">
        <f> IF(AL227 = 0, "", 1-AL227/$O227)</f>
        <v/>
      </c>
      <c r="AN227" s="1474">
        <f>IF($O227 = "", "", AP$18)</f>
        <v/>
      </c>
      <c r="AO227" s="1475">
        <f>IF($O227="","",AP$20)</f>
        <v/>
      </c>
      <c r="AP227" s="2003" t="n">
        <v>40.76</v>
      </c>
      <c r="AQ227" s="1477">
        <f> IF(AP227 = 0, "", 1-AP227/$O227)</f>
        <v/>
      </c>
      <c r="AR227" s="1478">
        <f>IF($O227 = "", "", AT$18)</f>
        <v/>
      </c>
      <c r="AS227" s="1478">
        <f>IF($O227="","",AT$20)</f>
        <v/>
      </c>
      <c r="AT227" s="2002" t="n">
        <v>40.76</v>
      </c>
      <c r="AU227" s="1481">
        <f> IF(AT227 = 0, "", 1-AT227/$O227)</f>
        <v/>
      </c>
      <c r="AV227" s="1474">
        <f>IF($O227 = "", "", AX$18)</f>
        <v/>
      </c>
      <c r="AW227" s="1475">
        <f>IF($O227="","",AX$20)</f>
        <v/>
      </c>
      <c r="AX227" s="2003" t="n">
        <v>38.61</v>
      </c>
      <c r="AY227" s="1481">
        <f> IF(AX227 = 0, "", 1-AX227/$O227)</f>
        <v/>
      </c>
      <c r="AZ227" s="1478">
        <f>IF($O227 = "", "", BB$18)</f>
        <v/>
      </c>
      <c r="BA227" s="1478">
        <f>IF($O227="","",BB$20)</f>
        <v/>
      </c>
      <c r="BB227" s="2002" t="n">
        <v>36.47</v>
      </c>
      <c r="BC227" s="1481">
        <f> IF(BB227 = 0, "", 1-BB227/$O227)</f>
        <v/>
      </c>
      <c r="BD227" s="1474">
        <f>IF($O227 = "", "", BF$18)</f>
        <v/>
      </c>
      <c r="BE227" s="1475">
        <f>IF($O227="","",BF$20)</f>
        <v/>
      </c>
      <c r="BF227" s="2003" t="n">
        <v>34.32</v>
      </c>
      <c r="BG227" s="1481">
        <f> IF(BF227 = 0, "", 1-BF227/$O227)</f>
        <v/>
      </c>
      <c r="BH227" s="1478">
        <f>IF($O227 = "", "", BJ$18)</f>
        <v/>
      </c>
      <c r="BI227" s="1478">
        <f>IF($O227="","",BJ$20)</f>
        <v/>
      </c>
      <c r="BJ227" s="2002" t="n"/>
      <c r="BK227" s="1481">
        <f> IF(BJ227 = 0, "", 1-BJ227/$O227)</f>
        <v/>
      </c>
      <c r="BL227" s="1474">
        <f>IF($O227 = "", "", BN$18)</f>
        <v/>
      </c>
      <c r="BM227" s="1475">
        <f>IF($O227="","",BN$20)</f>
        <v/>
      </c>
      <c r="BN227" s="2003" t="n"/>
      <c r="BO227" s="1481">
        <f> IF(BN227 = 0, "", 1-BN227/$O227)</f>
        <v/>
      </c>
      <c r="BP227" s="1478">
        <f>IF($O227 = "", "", BR$18)</f>
        <v/>
      </c>
      <c r="BQ227" s="1478">
        <f>IF($O227="","",BR$20)</f>
        <v/>
      </c>
      <c r="BR227" s="2002" t="n"/>
      <c r="BS227" s="1481">
        <f> IF(BR227 = 0, "", 1-BR227/$O227)</f>
        <v/>
      </c>
    </row>
    <row r="228" ht="13.5" customHeight="1" s="1659">
      <c r="A228" s="1185" t="n"/>
      <c r="B228" s="1350" t="n">
        <v>6923700922165</v>
      </c>
      <c r="C228" s="1352" t="inlineStr">
        <is>
          <t>449484489_MY-681319970</t>
        </is>
      </c>
      <c r="D228" s="1353" t="n">
        <v>449484489</v>
      </c>
      <c r="E228" s="1258" t="n"/>
      <c r="F228" s="1188" t="inlineStr">
        <is>
          <t>L'Oreal Paris Excellence Fashion Hair Color (Hair Dye/ Hair Care)​ - #9.13 Golden Beige Blonde, Water Permeable [Hair Color, Pewarna rambut, Ash]</t>
        </is>
      </c>
      <c r="G228" s="1188" t="n"/>
      <c r="H228" s="1188" t="n"/>
      <c r="I228" s="1188" t="n"/>
      <c r="J228" s="1188" t="n"/>
      <c r="K228" s="1188" t="n"/>
      <c r="L228" s="1188" t="n"/>
      <c r="M228" s="1188" t="n"/>
      <c r="N228" s="1187" t="inlineStr">
        <is>
          <t>Single</t>
        </is>
      </c>
      <c r="O228" s="2000" t="n">
        <v>49.9</v>
      </c>
      <c r="P228" s="1474">
        <f>IF($O228 = "", "", R$18)</f>
        <v/>
      </c>
      <c r="Q228" s="1475">
        <f>IF($O228="","",R$20)</f>
        <v/>
      </c>
      <c r="R228" s="2003" t="n">
        <v>47.41</v>
      </c>
      <c r="S228" s="1477">
        <f> IF(R228 = 0, "", 1-R228/$O228)</f>
        <v/>
      </c>
      <c r="T228" s="1478">
        <f>IF($O228 = "", "", V$18)</f>
        <v/>
      </c>
      <c r="U228" s="1478">
        <f>IF($O228="","",V$20)</f>
        <v/>
      </c>
      <c r="V228" s="2002" t="n">
        <v>47.41</v>
      </c>
      <c r="W228" s="1477">
        <f> IF(V228 = 0, "", 1-V228/$O228)</f>
        <v/>
      </c>
      <c r="X228" s="1474">
        <f>IF($O228 = "", "", Z$18)</f>
        <v/>
      </c>
      <c r="Y228" s="1475">
        <f>IF($O228="","",Z$20)</f>
        <v/>
      </c>
      <c r="Z228" s="2003" t="n">
        <v>44.91</v>
      </c>
      <c r="AA228" s="1477">
        <f> IF(Z228 = 0, "", 1-Z228/$O228)</f>
        <v/>
      </c>
      <c r="AB228" s="1478">
        <f>IF($O228 = "", "", AD$18)</f>
        <v/>
      </c>
      <c r="AC228" s="1478">
        <f>IF($O228="","",AD$20)</f>
        <v/>
      </c>
      <c r="AD228" s="2002" t="n">
        <v>42.42</v>
      </c>
      <c r="AE228" s="1477">
        <f> IF(AD228 = 0, "", 1-AD228/$O228)</f>
        <v/>
      </c>
      <c r="AF228" s="1474">
        <f>IF($O228 = "", "", AH$18)</f>
        <v/>
      </c>
      <c r="AG228" s="1475">
        <f>IF($O228="","",AH$20)</f>
        <v/>
      </c>
      <c r="AH228" s="2003" t="n">
        <v>39.92</v>
      </c>
      <c r="AI228" s="1477">
        <f> IF(AH228 = 0, "", 1-AH228/$O228)</f>
        <v/>
      </c>
      <c r="AJ228" s="1478">
        <f>IF($O228 = "", "", AL$18)</f>
        <v/>
      </c>
      <c r="AK228" s="1478">
        <f>IF($O228="","",AL$20)</f>
        <v/>
      </c>
      <c r="AL228" s="2002" t="n">
        <v>47.41</v>
      </c>
      <c r="AM228" s="1477">
        <f> IF(AL228 = 0, "", 1-AL228/$O228)</f>
        <v/>
      </c>
      <c r="AN228" s="1474">
        <f>IF($O228 = "", "", AP$18)</f>
        <v/>
      </c>
      <c r="AO228" s="1475">
        <f>IF($O228="","",AP$20)</f>
        <v/>
      </c>
      <c r="AP228" s="2003" t="n">
        <v>47.41</v>
      </c>
      <c r="AQ228" s="1477">
        <f> IF(AP228 = 0, "", 1-AP228/$O228)</f>
        <v/>
      </c>
      <c r="AR228" s="1478">
        <f>IF($O228 = "", "", AT$18)</f>
        <v/>
      </c>
      <c r="AS228" s="1478">
        <f>IF($O228="","",AT$20)</f>
        <v/>
      </c>
      <c r="AT228" s="2002" t="n">
        <v>47.41</v>
      </c>
      <c r="AU228" s="1481">
        <f> IF(AT228 = 0, "", 1-AT228/$O228)</f>
        <v/>
      </c>
      <c r="AV228" s="1474">
        <f>IF($O228 = "", "", AX$18)</f>
        <v/>
      </c>
      <c r="AW228" s="1475">
        <f>IF($O228="","",AX$20)</f>
        <v/>
      </c>
      <c r="AX228" s="2003" t="n">
        <v>44.91</v>
      </c>
      <c r="AY228" s="1481">
        <f> IF(AX228 = 0, "", 1-AX228/$O228)</f>
        <v/>
      </c>
      <c r="AZ228" s="1478">
        <f>IF($O228 = "", "", BB$18)</f>
        <v/>
      </c>
      <c r="BA228" s="1478">
        <f>IF($O228="","",BB$20)</f>
        <v/>
      </c>
      <c r="BB228" s="2002" t="n">
        <v>42.42</v>
      </c>
      <c r="BC228" s="1481">
        <f> IF(BB228 = 0, "", 1-BB228/$O228)</f>
        <v/>
      </c>
      <c r="BD228" s="1474">
        <f>IF($O228 = "", "", BF$18)</f>
        <v/>
      </c>
      <c r="BE228" s="1475">
        <f>IF($O228="","",BF$20)</f>
        <v/>
      </c>
      <c r="BF228" s="2003" t="n">
        <v>39.92</v>
      </c>
      <c r="BG228" s="1481">
        <f> IF(BF228 = 0, "", 1-BF228/$O228)</f>
        <v/>
      </c>
      <c r="BH228" s="1478">
        <f>IF($O228 = "", "", BJ$18)</f>
        <v/>
      </c>
      <c r="BI228" s="1478">
        <f>IF($O228="","",BJ$20)</f>
        <v/>
      </c>
      <c r="BJ228" s="2002" t="n"/>
      <c r="BK228" s="1481">
        <f> IF(BJ228 = 0, "", 1-BJ228/$O228)</f>
        <v/>
      </c>
      <c r="BL228" s="1474">
        <f>IF($O228 = "", "", BN$18)</f>
        <v/>
      </c>
      <c r="BM228" s="1475">
        <f>IF($O228="","",BN$20)</f>
        <v/>
      </c>
      <c r="BN228" s="2003" t="n"/>
      <c r="BO228" s="1481">
        <f> IF(BN228 = 0, "", 1-BN228/$O228)</f>
        <v/>
      </c>
      <c r="BP228" s="1478">
        <f>IF($O228 = "", "", BR$18)</f>
        <v/>
      </c>
      <c r="BQ228" s="1478">
        <f>IF($O228="","",BR$20)</f>
        <v/>
      </c>
      <c r="BR228" s="2002" t="n"/>
      <c r="BS228" s="1481">
        <f> IF(BR228 = 0, "", 1-BR228/$O228)</f>
        <v/>
      </c>
    </row>
    <row r="229" ht="13.5" customHeight="1" s="1659">
      <c r="A229" s="1185" t="n"/>
      <c r="B229" s="1350" t="n">
        <v>6955818265476</v>
      </c>
      <c r="C229" s="1352" t="inlineStr">
        <is>
          <t>449485482_MY-681312976</t>
        </is>
      </c>
      <c r="D229" s="1353" t="n">
        <v>449485482</v>
      </c>
      <c r="E229" s="1258" t="n"/>
      <c r="F229" s="1188" t="inlineStr">
        <is>
          <t>L'Oreal Paris Excellence Fashion Hair Color (Hair Dye/ Hair Care)​ - #5.54 Intense Warm Auburn, Water Permeable [Hair Color, Pewarna rambut, Ash]</t>
        </is>
      </c>
      <c r="G229" s="1188" t="n"/>
      <c r="H229" s="1188" t="n"/>
      <c r="I229" s="1188" t="n"/>
      <c r="J229" s="1188" t="n"/>
      <c r="K229" s="1188" t="n"/>
      <c r="L229" s="1188" t="n"/>
      <c r="M229" s="1188" t="n"/>
      <c r="N229" s="1187" t="inlineStr">
        <is>
          <t>Single</t>
        </is>
      </c>
      <c r="O229" s="2000" t="n">
        <v>49.9</v>
      </c>
      <c r="P229" s="1474">
        <f>IF($O229 = "", "", R$18)</f>
        <v/>
      </c>
      <c r="Q229" s="1475">
        <f>IF($O229="","",R$20)</f>
        <v/>
      </c>
      <c r="R229" s="2003" t="n">
        <v>47.41</v>
      </c>
      <c r="S229" s="1477">
        <f> IF(R229 = 0, "", 1-R229/$O229)</f>
        <v/>
      </c>
      <c r="T229" s="1478">
        <f>IF($O229 = "", "", V$18)</f>
        <v/>
      </c>
      <c r="U229" s="1478">
        <f>IF($O229="","",V$20)</f>
        <v/>
      </c>
      <c r="V229" s="2002" t="n">
        <v>47.41</v>
      </c>
      <c r="W229" s="1477">
        <f> IF(V229 = 0, "", 1-V229/$O229)</f>
        <v/>
      </c>
      <c r="X229" s="1474">
        <f>IF($O229 = "", "", Z$18)</f>
        <v/>
      </c>
      <c r="Y229" s="1475">
        <f>IF($O229="","",Z$20)</f>
        <v/>
      </c>
      <c r="Z229" s="2003" t="n">
        <v>44.91</v>
      </c>
      <c r="AA229" s="1477">
        <f> IF(Z229 = 0, "", 1-Z229/$O229)</f>
        <v/>
      </c>
      <c r="AB229" s="1478">
        <f>IF($O229 = "", "", AD$18)</f>
        <v/>
      </c>
      <c r="AC229" s="1478">
        <f>IF($O229="","",AD$20)</f>
        <v/>
      </c>
      <c r="AD229" s="2002" t="n">
        <v>42.42</v>
      </c>
      <c r="AE229" s="1477">
        <f> IF(AD229 = 0, "", 1-AD229/$O229)</f>
        <v/>
      </c>
      <c r="AF229" s="1474">
        <f>IF($O229 = "", "", AH$18)</f>
        <v/>
      </c>
      <c r="AG229" s="1475">
        <f>IF($O229="","",AH$20)</f>
        <v/>
      </c>
      <c r="AH229" s="2003" t="n">
        <v>39.92</v>
      </c>
      <c r="AI229" s="1477">
        <f> IF(AH229 = 0, "", 1-AH229/$O229)</f>
        <v/>
      </c>
      <c r="AJ229" s="1478">
        <f>IF($O229 = "", "", AL$18)</f>
        <v/>
      </c>
      <c r="AK229" s="1478">
        <f>IF($O229="","",AL$20)</f>
        <v/>
      </c>
      <c r="AL229" s="2002" t="n">
        <v>47.41</v>
      </c>
      <c r="AM229" s="1477">
        <f> IF(AL229 = 0, "", 1-AL229/$O229)</f>
        <v/>
      </c>
      <c r="AN229" s="1474">
        <f>IF($O229 = "", "", AP$18)</f>
        <v/>
      </c>
      <c r="AO229" s="1475">
        <f>IF($O229="","",AP$20)</f>
        <v/>
      </c>
      <c r="AP229" s="2003" t="n">
        <v>47.41</v>
      </c>
      <c r="AQ229" s="1477">
        <f> IF(AP229 = 0, "", 1-AP229/$O229)</f>
        <v/>
      </c>
      <c r="AR229" s="1478">
        <f>IF($O229 = "", "", AT$18)</f>
        <v/>
      </c>
      <c r="AS229" s="1478">
        <f>IF($O229="","",AT$20)</f>
        <v/>
      </c>
      <c r="AT229" s="2002" t="n">
        <v>47.41</v>
      </c>
      <c r="AU229" s="1481">
        <f> IF(AT229 = 0, "", 1-AT229/$O229)</f>
        <v/>
      </c>
      <c r="AV229" s="1474">
        <f>IF($O229 = "", "", AX$18)</f>
        <v/>
      </c>
      <c r="AW229" s="1475">
        <f>IF($O229="","",AX$20)</f>
        <v/>
      </c>
      <c r="AX229" s="2003" t="n">
        <v>44.91</v>
      </c>
      <c r="AY229" s="1481">
        <f> IF(AX229 = 0, "", 1-AX229/$O229)</f>
        <v/>
      </c>
      <c r="AZ229" s="1478">
        <f>IF($O229 = "", "", BB$18)</f>
        <v/>
      </c>
      <c r="BA229" s="1478">
        <f>IF($O229="","",BB$20)</f>
        <v/>
      </c>
      <c r="BB229" s="2002" t="n">
        <v>42.42</v>
      </c>
      <c r="BC229" s="1481">
        <f> IF(BB229 = 0, "", 1-BB229/$O229)</f>
        <v/>
      </c>
      <c r="BD229" s="1474">
        <f>IF($O229 = "", "", BF$18)</f>
        <v/>
      </c>
      <c r="BE229" s="1475">
        <f>IF($O229="","",BF$20)</f>
        <v/>
      </c>
      <c r="BF229" s="2003" t="n">
        <v>39.92</v>
      </c>
      <c r="BG229" s="1481">
        <f> IF(BF229 = 0, "", 1-BF229/$O229)</f>
        <v/>
      </c>
      <c r="BH229" s="1478">
        <f>IF($O229 = "", "", BJ$18)</f>
        <v/>
      </c>
      <c r="BI229" s="1478">
        <f>IF($O229="","",BJ$20)</f>
        <v/>
      </c>
      <c r="BJ229" s="2002" t="n"/>
      <c r="BK229" s="1481">
        <f> IF(BJ229 = 0, "", 1-BJ229/$O229)</f>
        <v/>
      </c>
      <c r="BL229" s="1474">
        <f>IF($O229 = "", "", BN$18)</f>
        <v/>
      </c>
      <c r="BM229" s="1475">
        <f>IF($O229="","",BN$20)</f>
        <v/>
      </c>
      <c r="BN229" s="2003" t="n"/>
      <c r="BO229" s="1481">
        <f> IF(BN229 = 0, "", 1-BN229/$O229)</f>
        <v/>
      </c>
      <c r="BP229" s="1478">
        <f>IF($O229 = "", "", BR$18)</f>
        <v/>
      </c>
      <c r="BQ229" s="1478">
        <f>IF($O229="","",BR$20)</f>
        <v/>
      </c>
      <c r="BR229" s="2002" t="n"/>
      <c r="BS229" s="1481">
        <f> IF(BR229 = 0, "", 1-BR229/$O229)</f>
        <v/>
      </c>
    </row>
    <row r="230" ht="13.5" customHeight="1" s="1659">
      <c r="A230" s="1185" t="n"/>
      <c r="B230" s="1350" t="n">
        <v>6923700922219</v>
      </c>
      <c r="C230" s="1352" t="inlineStr">
        <is>
          <t>449485497_MY-681329605</t>
        </is>
      </c>
      <c r="D230" s="1353" t="n">
        <v>449485497</v>
      </c>
      <c r="E230" s="1258" t="n"/>
      <c r="F230" s="1188" t="inlineStr">
        <is>
          <t>L'Oreal Paris Excellence Fashion Hair Color (Hair Dye/ Hair Care)​ - #8.22 Rose Gold, Water Permeable [Hair Color, Pewarna rambut, Ash]</t>
        </is>
      </c>
      <c r="G230" s="1188" t="n"/>
      <c r="H230" s="1188" t="n"/>
      <c r="I230" s="1188" t="n"/>
      <c r="J230" s="1188" t="n"/>
      <c r="K230" s="1188" t="n"/>
      <c r="L230" s="1188" t="n"/>
      <c r="M230" s="1188" t="n"/>
      <c r="N230" s="1187" t="inlineStr">
        <is>
          <t>Single</t>
        </is>
      </c>
      <c r="O230" s="2000" t="n">
        <v>49.9</v>
      </c>
      <c r="P230" s="1474">
        <f>IF($O230 = "", "", R$18)</f>
        <v/>
      </c>
      <c r="Q230" s="1475">
        <f>IF($O230="","",R$20)</f>
        <v/>
      </c>
      <c r="R230" s="2003" t="n">
        <v>47.41</v>
      </c>
      <c r="S230" s="1477">
        <f> IF(R230 = 0, "", 1-R230/$O230)</f>
        <v/>
      </c>
      <c r="T230" s="1478">
        <f>IF($O230 = "", "", V$18)</f>
        <v/>
      </c>
      <c r="U230" s="1478">
        <f>IF($O230="","",V$20)</f>
        <v/>
      </c>
      <c r="V230" s="2002" t="n">
        <v>47.41</v>
      </c>
      <c r="W230" s="1477">
        <f> IF(V230 = 0, "", 1-V230/$O230)</f>
        <v/>
      </c>
      <c r="X230" s="1474">
        <f>IF($O230 = "", "", Z$18)</f>
        <v/>
      </c>
      <c r="Y230" s="1475">
        <f>IF($O230="","",Z$20)</f>
        <v/>
      </c>
      <c r="Z230" s="2003" t="n">
        <v>44.91</v>
      </c>
      <c r="AA230" s="1477">
        <f> IF(Z230 = 0, "", 1-Z230/$O230)</f>
        <v/>
      </c>
      <c r="AB230" s="1478">
        <f>IF($O230 = "", "", AD$18)</f>
        <v/>
      </c>
      <c r="AC230" s="1478">
        <f>IF($O230="","",AD$20)</f>
        <v/>
      </c>
      <c r="AD230" s="2002" t="n">
        <v>42.42</v>
      </c>
      <c r="AE230" s="1477">
        <f> IF(AD230 = 0, "", 1-AD230/$O230)</f>
        <v/>
      </c>
      <c r="AF230" s="1474">
        <f>IF($O230 = "", "", AH$18)</f>
        <v/>
      </c>
      <c r="AG230" s="1475">
        <f>IF($O230="","",AH$20)</f>
        <v/>
      </c>
      <c r="AH230" s="2003" t="n">
        <v>39.92</v>
      </c>
      <c r="AI230" s="1477">
        <f> IF(AH230 = 0, "", 1-AH230/$O230)</f>
        <v/>
      </c>
      <c r="AJ230" s="1478">
        <f>IF($O230 = "", "", AL$18)</f>
        <v/>
      </c>
      <c r="AK230" s="1478">
        <f>IF($O230="","",AL$20)</f>
        <v/>
      </c>
      <c r="AL230" s="2002" t="n">
        <v>47.41</v>
      </c>
      <c r="AM230" s="1477">
        <f> IF(AL230 = 0, "", 1-AL230/$O230)</f>
        <v/>
      </c>
      <c r="AN230" s="1474">
        <f>IF($O230 = "", "", AP$18)</f>
        <v/>
      </c>
      <c r="AO230" s="1475">
        <f>IF($O230="","",AP$20)</f>
        <v/>
      </c>
      <c r="AP230" s="2003" t="n">
        <v>47.41</v>
      </c>
      <c r="AQ230" s="1477">
        <f> IF(AP230 = 0, "", 1-AP230/$O230)</f>
        <v/>
      </c>
      <c r="AR230" s="1478">
        <f>IF($O230 = "", "", AT$18)</f>
        <v/>
      </c>
      <c r="AS230" s="1478">
        <f>IF($O230="","",AT$20)</f>
        <v/>
      </c>
      <c r="AT230" s="2002" t="n">
        <v>47.41</v>
      </c>
      <c r="AU230" s="1481">
        <f> IF(AT230 = 0, "", 1-AT230/$O230)</f>
        <v/>
      </c>
      <c r="AV230" s="1474">
        <f>IF($O230 = "", "", AX$18)</f>
        <v/>
      </c>
      <c r="AW230" s="1475">
        <f>IF($O230="","",AX$20)</f>
        <v/>
      </c>
      <c r="AX230" s="2003" t="n">
        <v>44.91</v>
      </c>
      <c r="AY230" s="1481">
        <f> IF(AX230 = 0, "", 1-AX230/$O230)</f>
        <v/>
      </c>
      <c r="AZ230" s="1478">
        <f>IF($O230 = "", "", BB$18)</f>
        <v/>
      </c>
      <c r="BA230" s="1478">
        <f>IF($O230="","",BB$20)</f>
        <v/>
      </c>
      <c r="BB230" s="2002" t="n">
        <v>42.42</v>
      </c>
      <c r="BC230" s="1481">
        <f> IF(BB230 = 0, "", 1-BB230/$O230)</f>
        <v/>
      </c>
      <c r="BD230" s="1474">
        <f>IF($O230 = "", "", BF$18)</f>
        <v/>
      </c>
      <c r="BE230" s="1475">
        <f>IF($O230="","",BF$20)</f>
        <v/>
      </c>
      <c r="BF230" s="2003" t="n">
        <v>39.92</v>
      </c>
      <c r="BG230" s="1481">
        <f> IF(BF230 = 0, "", 1-BF230/$O230)</f>
        <v/>
      </c>
      <c r="BH230" s="1478">
        <f>IF($O230 = "", "", BJ$18)</f>
        <v/>
      </c>
      <c r="BI230" s="1478">
        <f>IF($O230="","",BJ$20)</f>
        <v/>
      </c>
      <c r="BJ230" s="2002" t="n"/>
      <c r="BK230" s="1481">
        <f> IF(BJ230 = 0, "", 1-BJ230/$O230)</f>
        <v/>
      </c>
      <c r="BL230" s="1474">
        <f>IF($O230 = "", "", BN$18)</f>
        <v/>
      </c>
      <c r="BM230" s="1475">
        <f>IF($O230="","",BN$20)</f>
        <v/>
      </c>
      <c r="BN230" s="2003" t="n"/>
      <c r="BO230" s="1481">
        <f> IF(BN230 = 0, "", 1-BN230/$O230)</f>
        <v/>
      </c>
      <c r="BP230" s="1478">
        <f>IF($O230 = "", "", BR$18)</f>
        <v/>
      </c>
      <c r="BQ230" s="1478">
        <f>IF($O230="","",BR$20)</f>
        <v/>
      </c>
      <c r="BR230" s="2002" t="n"/>
      <c r="BS230" s="1481">
        <f> IF(BR230 = 0, "", 1-BR230/$O230)</f>
        <v/>
      </c>
    </row>
    <row r="231" ht="13.5" customHeight="1" s="1659">
      <c r="A231" s="1185" t="n"/>
      <c r="B231" s="1350" t="n">
        <v>6928820035450</v>
      </c>
      <c r="C231" s="1352" t="inlineStr">
        <is>
          <t>449486479_MY-681317768</t>
        </is>
      </c>
      <c r="D231" s="1353" t="n">
        <v>449486479</v>
      </c>
      <c r="E231" s="1258" t="n"/>
      <c r="F231" s="1188" t="inlineStr">
        <is>
          <t>L'Oreal Paris Excellence Fashion Hair Color (Hair Dye/ Hair Care) ​- #7.1 Beige Light Brown, Water Permeable [Hair Color, Pewarna rambut, Ash]</t>
        </is>
      </c>
      <c r="G231" s="1188" t="n"/>
      <c r="H231" s="1188" t="n"/>
      <c r="I231" s="1188" t="n"/>
      <c r="J231" s="1188" t="n"/>
      <c r="K231" s="1188" t="n"/>
      <c r="L231" s="1188" t="n"/>
      <c r="M231" s="1188" t="n"/>
      <c r="N231" s="1187" t="inlineStr">
        <is>
          <t>Single</t>
        </is>
      </c>
      <c r="O231" s="2000" t="n">
        <v>49.9</v>
      </c>
      <c r="P231" s="1474">
        <f>IF($O231 = "", "", R$18)</f>
        <v/>
      </c>
      <c r="Q231" s="1475">
        <f>IF($O231="","",R$20)</f>
        <v/>
      </c>
      <c r="R231" s="2003" t="n">
        <v>47.41</v>
      </c>
      <c r="S231" s="1477">
        <f> IF(R231 = 0, "", 1-R231/$O231)</f>
        <v/>
      </c>
      <c r="T231" s="1478">
        <f>IF($O231 = "", "", V$18)</f>
        <v/>
      </c>
      <c r="U231" s="1478">
        <f>IF($O231="","",V$20)</f>
        <v/>
      </c>
      <c r="V231" s="2002" t="n">
        <v>47.41</v>
      </c>
      <c r="W231" s="1477">
        <f> IF(V231 = 0, "", 1-V231/$O231)</f>
        <v/>
      </c>
      <c r="X231" s="1474">
        <f>IF($O231 = "", "", Z$18)</f>
        <v/>
      </c>
      <c r="Y231" s="1475">
        <f>IF($O231="","",Z$20)</f>
        <v/>
      </c>
      <c r="Z231" s="2003" t="n">
        <v>44.91</v>
      </c>
      <c r="AA231" s="1477">
        <f> IF(Z231 = 0, "", 1-Z231/$O231)</f>
        <v/>
      </c>
      <c r="AB231" s="1478">
        <f>IF($O231 = "", "", AD$18)</f>
        <v/>
      </c>
      <c r="AC231" s="1478">
        <f>IF($O231="","",AD$20)</f>
        <v/>
      </c>
      <c r="AD231" s="2002" t="n">
        <v>42.42</v>
      </c>
      <c r="AE231" s="1477">
        <f> IF(AD231 = 0, "", 1-AD231/$O231)</f>
        <v/>
      </c>
      <c r="AF231" s="1474">
        <f>IF($O231 = "", "", AH$18)</f>
        <v/>
      </c>
      <c r="AG231" s="1475">
        <f>IF($O231="","",AH$20)</f>
        <v/>
      </c>
      <c r="AH231" s="2003" t="n">
        <v>39.92</v>
      </c>
      <c r="AI231" s="1477">
        <f> IF(AH231 = 0, "", 1-AH231/$O231)</f>
        <v/>
      </c>
      <c r="AJ231" s="1478">
        <f>IF($O231 = "", "", AL$18)</f>
        <v/>
      </c>
      <c r="AK231" s="1478">
        <f>IF($O231="","",AL$20)</f>
        <v/>
      </c>
      <c r="AL231" s="2002" t="n">
        <v>47.41</v>
      </c>
      <c r="AM231" s="1477">
        <f> IF(AL231 = 0, "", 1-AL231/$O231)</f>
        <v/>
      </c>
      <c r="AN231" s="1474">
        <f>IF($O231 = "", "", AP$18)</f>
        <v/>
      </c>
      <c r="AO231" s="1475">
        <f>IF($O231="","",AP$20)</f>
        <v/>
      </c>
      <c r="AP231" s="2003" t="n">
        <v>47.41</v>
      </c>
      <c r="AQ231" s="1477">
        <f> IF(AP231 = 0, "", 1-AP231/$O231)</f>
        <v/>
      </c>
      <c r="AR231" s="1478">
        <f>IF($O231 = "", "", AT$18)</f>
        <v/>
      </c>
      <c r="AS231" s="1478">
        <f>IF($O231="","",AT$20)</f>
        <v/>
      </c>
      <c r="AT231" s="2002" t="n">
        <v>47.41</v>
      </c>
      <c r="AU231" s="1481">
        <f> IF(AT231 = 0, "", 1-AT231/$O231)</f>
        <v/>
      </c>
      <c r="AV231" s="1474">
        <f>IF($O231 = "", "", AX$18)</f>
        <v/>
      </c>
      <c r="AW231" s="1475">
        <f>IF($O231="","",AX$20)</f>
        <v/>
      </c>
      <c r="AX231" s="2003" t="n">
        <v>44.91</v>
      </c>
      <c r="AY231" s="1481">
        <f> IF(AX231 = 0, "", 1-AX231/$O231)</f>
        <v/>
      </c>
      <c r="AZ231" s="1478">
        <f>IF($O231 = "", "", BB$18)</f>
        <v/>
      </c>
      <c r="BA231" s="1478">
        <f>IF($O231="","",BB$20)</f>
        <v/>
      </c>
      <c r="BB231" s="2002" t="n">
        <v>42.42</v>
      </c>
      <c r="BC231" s="1481">
        <f> IF(BB231 = 0, "", 1-BB231/$O231)</f>
        <v/>
      </c>
      <c r="BD231" s="1474">
        <f>IF($O231 = "", "", BF$18)</f>
        <v/>
      </c>
      <c r="BE231" s="1475">
        <f>IF($O231="","",BF$20)</f>
        <v/>
      </c>
      <c r="BF231" s="2003" t="n">
        <v>39.92</v>
      </c>
      <c r="BG231" s="1481">
        <f> IF(BF231 = 0, "", 1-BF231/$O231)</f>
        <v/>
      </c>
      <c r="BH231" s="1478">
        <f>IF($O231 = "", "", BJ$18)</f>
        <v/>
      </c>
      <c r="BI231" s="1478">
        <f>IF($O231="","",BJ$20)</f>
        <v/>
      </c>
      <c r="BJ231" s="2002" t="n"/>
      <c r="BK231" s="1481">
        <f> IF(BJ231 = 0, "", 1-BJ231/$O231)</f>
        <v/>
      </c>
      <c r="BL231" s="1474">
        <f>IF($O231 = "", "", BN$18)</f>
        <v/>
      </c>
      <c r="BM231" s="1475">
        <f>IF($O231="","",BN$20)</f>
        <v/>
      </c>
      <c r="BN231" s="2003" t="n"/>
      <c r="BO231" s="1481">
        <f> IF(BN231 = 0, "", 1-BN231/$O231)</f>
        <v/>
      </c>
      <c r="BP231" s="1478">
        <f>IF($O231 = "", "", BR$18)</f>
        <v/>
      </c>
      <c r="BQ231" s="1478">
        <f>IF($O231="","",BR$20)</f>
        <v/>
      </c>
      <c r="BR231" s="2002" t="n"/>
      <c r="BS231" s="1481">
        <f> IF(BR231 = 0, "", 1-BR231/$O231)</f>
        <v/>
      </c>
    </row>
    <row r="232" ht="13.5" customHeight="1" s="1659">
      <c r="A232" s="1185" t="n"/>
      <c r="B232" s="1350" t="n">
        <v>6946537014018</v>
      </c>
      <c r="C232" s="1352" t="inlineStr">
        <is>
          <t>449509500_MY-681322684</t>
        </is>
      </c>
      <c r="D232" s="1353" t="n">
        <v>449509500</v>
      </c>
      <c r="E232" s="1258" t="n"/>
      <c r="F232" s="1188" t="inlineStr">
        <is>
          <t>L'Oreal Paris Excellence Fashion Hair Color (Hair Dye/ Hair Care)​ - #6.66 Red, Water Permeable [Hair Color, Pewarna rambut, Ash]</t>
        </is>
      </c>
      <c r="G232" s="1188" t="n"/>
      <c r="H232" s="1188" t="n"/>
      <c r="I232" s="1188" t="n"/>
      <c r="J232" s="1188" t="n"/>
      <c r="K232" s="1188" t="n"/>
      <c r="L232" s="1188" t="n"/>
      <c r="M232" s="1188" t="n"/>
      <c r="N232" s="1187" t="inlineStr">
        <is>
          <t>Single</t>
        </is>
      </c>
      <c r="O232" s="2000" t="n">
        <v>49.9</v>
      </c>
      <c r="P232" s="1474">
        <f>IF($O232 = "", "", R$18)</f>
        <v/>
      </c>
      <c r="Q232" s="1475">
        <f>IF($O232="","",R$20)</f>
        <v/>
      </c>
      <c r="R232" s="2003" t="n">
        <v>47.41</v>
      </c>
      <c r="S232" s="1477">
        <f> IF(R232 = 0, "", 1-R232/$O232)</f>
        <v/>
      </c>
      <c r="T232" s="1478">
        <f>IF($O232 = "", "", V$18)</f>
        <v/>
      </c>
      <c r="U232" s="1478">
        <f>IF($O232="","",V$20)</f>
        <v/>
      </c>
      <c r="V232" s="2002" t="n">
        <v>47.41</v>
      </c>
      <c r="W232" s="1477">
        <f> IF(V232 = 0, "", 1-V232/$O232)</f>
        <v/>
      </c>
      <c r="X232" s="1474">
        <f>IF($O232 = "", "", Z$18)</f>
        <v/>
      </c>
      <c r="Y232" s="1475">
        <f>IF($O232="","",Z$20)</f>
        <v/>
      </c>
      <c r="Z232" s="2003" t="n">
        <v>44.91</v>
      </c>
      <c r="AA232" s="1477">
        <f> IF(Z232 = 0, "", 1-Z232/$O232)</f>
        <v/>
      </c>
      <c r="AB232" s="1478">
        <f>IF($O232 = "", "", AD$18)</f>
        <v/>
      </c>
      <c r="AC232" s="1478">
        <f>IF($O232="","",AD$20)</f>
        <v/>
      </c>
      <c r="AD232" s="2002" t="n">
        <v>42.42</v>
      </c>
      <c r="AE232" s="1477">
        <f> IF(AD232 = 0, "", 1-AD232/$O232)</f>
        <v/>
      </c>
      <c r="AF232" s="1474">
        <f>IF($O232 = "", "", AH$18)</f>
        <v/>
      </c>
      <c r="AG232" s="1475">
        <f>IF($O232="","",AH$20)</f>
        <v/>
      </c>
      <c r="AH232" s="2003" t="n">
        <v>39.92</v>
      </c>
      <c r="AI232" s="1477">
        <f> IF(AH232 = 0, "", 1-AH232/$O232)</f>
        <v/>
      </c>
      <c r="AJ232" s="1478">
        <f>IF($O232 = "", "", AL$18)</f>
        <v/>
      </c>
      <c r="AK232" s="1478">
        <f>IF($O232="","",AL$20)</f>
        <v/>
      </c>
      <c r="AL232" s="2002" t="n">
        <v>47.41</v>
      </c>
      <c r="AM232" s="1477">
        <f> IF(AL232 = 0, "", 1-AL232/$O232)</f>
        <v/>
      </c>
      <c r="AN232" s="1474">
        <f>IF($O232 = "", "", AP$18)</f>
        <v/>
      </c>
      <c r="AO232" s="1475">
        <f>IF($O232="","",AP$20)</f>
        <v/>
      </c>
      <c r="AP232" s="2003" t="n">
        <v>47.41</v>
      </c>
      <c r="AQ232" s="1477">
        <f> IF(AP232 = 0, "", 1-AP232/$O232)</f>
        <v/>
      </c>
      <c r="AR232" s="1478">
        <f>IF($O232 = "", "", AT$18)</f>
        <v/>
      </c>
      <c r="AS232" s="1478">
        <f>IF($O232="","",AT$20)</f>
        <v/>
      </c>
      <c r="AT232" s="2002" t="n">
        <v>47.41</v>
      </c>
      <c r="AU232" s="1481">
        <f> IF(AT232 = 0, "", 1-AT232/$O232)</f>
        <v/>
      </c>
      <c r="AV232" s="1474">
        <f>IF($O232 = "", "", AX$18)</f>
        <v/>
      </c>
      <c r="AW232" s="1475">
        <f>IF($O232="","",AX$20)</f>
        <v/>
      </c>
      <c r="AX232" s="2003" t="n">
        <v>44.91</v>
      </c>
      <c r="AY232" s="1481">
        <f> IF(AX232 = 0, "", 1-AX232/$O232)</f>
        <v/>
      </c>
      <c r="AZ232" s="1478">
        <f>IF($O232 = "", "", BB$18)</f>
        <v/>
      </c>
      <c r="BA232" s="1478">
        <f>IF($O232="","",BB$20)</f>
        <v/>
      </c>
      <c r="BB232" s="2002" t="n">
        <v>42.42</v>
      </c>
      <c r="BC232" s="1481">
        <f> IF(BB232 = 0, "", 1-BB232/$O232)</f>
        <v/>
      </c>
      <c r="BD232" s="1474">
        <f>IF($O232 = "", "", BF$18)</f>
        <v/>
      </c>
      <c r="BE232" s="1475">
        <f>IF($O232="","",BF$20)</f>
        <v/>
      </c>
      <c r="BF232" s="2003" t="n">
        <v>39.92</v>
      </c>
      <c r="BG232" s="1481">
        <f> IF(BF232 = 0, "", 1-BF232/$O232)</f>
        <v/>
      </c>
      <c r="BH232" s="1478">
        <f>IF($O232 = "", "", BJ$18)</f>
        <v/>
      </c>
      <c r="BI232" s="1478">
        <f>IF($O232="","",BJ$20)</f>
        <v/>
      </c>
      <c r="BJ232" s="2002" t="n"/>
      <c r="BK232" s="1481">
        <f> IF(BJ232 = 0, "", 1-BJ232/$O232)</f>
        <v/>
      </c>
      <c r="BL232" s="1474">
        <f>IF($O232 = "", "", BN$18)</f>
        <v/>
      </c>
      <c r="BM232" s="1475">
        <f>IF($O232="","",BN$20)</f>
        <v/>
      </c>
      <c r="BN232" s="2003" t="n"/>
      <c r="BO232" s="1481">
        <f> IF(BN232 = 0, "", 1-BN232/$O232)</f>
        <v/>
      </c>
      <c r="BP232" s="1478">
        <f>IF($O232 = "", "", BR$18)</f>
        <v/>
      </c>
      <c r="BQ232" s="1478">
        <f>IF($O232="","",BR$20)</f>
        <v/>
      </c>
      <c r="BR232" s="2002" t="n"/>
      <c r="BS232" s="1481">
        <f> IF(BR232 = 0, "", 1-BR232/$O232)</f>
        <v/>
      </c>
    </row>
    <row r="233" ht="13.5" customHeight="1" s="1659">
      <c r="A233" s="1185" t="n"/>
      <c r="B233" s="1350" t="n">
        <v>6955818216768</v>
      </c>
      <c r="C233" s="1352" t="inlineStr">
        <is>
          <t>449511475_MY-681317700</t>
        </is>
      </c>
      <c r="D233" s="1353" t="n">
        <v>449511475</v>
      </c>
      <c r="E233" s="1258" t="n"/>
      <c r="F233" s="1188" t="inlineStr">
        <is>
          <t>L'Oreal Paris Excellence Fashion Hair Color (Hair Dye/ Hair Care)​ - #6.13 Golden Nude Brown, Water Permeable [Hair Color, Pewarna rambut, Ash]</t>
        </is>
      </c>
      <c r="G233" s="1188" t="n"/>
      <c r="H233" s="1188" t="n"/>
      <c r="I233" s="1188" t="n"/>
      <c r="J233" s="1188" t="n"/>
      <c r="K233" s="1188" t="n"/>
      <c r="L233" s="1188" t="n"/>
      <c r="M233" s="1188" t="n"/>
      <c r="N233" s="1187" t="inlineStr">
        <is>
          <t>Single</t>
        </is>
      </c>
      <c r="O233" s="2000" t="n">
        <v>49.9</v>
      </c>
      <c r="P233" s="1474">
        <f>IF($O233 = "", "", R$18)</f>
        <v/>
      </c>
      <c r="Q233" s="1475">
        <f>IF($O233="","",R$20)</f>
        <v/>
      </c>
      <c r="R233" s="2003" t="n">
        <v>47.41</v>
      </c>
      <c r="S233" s="1477">
        <f> IF(R233 = 0, "", 1-R233/$O233)</f>
        <v/>
      </c>
      <c r="T233" s="1478">
        <f>IF($O233 = "", "", V$18)</f>
        <v/>
      </c>
      <c r="U233" s="1478">
        <f>IF($O233="","",V$20)</f>
        <v/>
      </c>
      <c r="V233" s="2002" t="n">
        <v>47.41</v>
      </c>
      <c r="W233" s="1477">
        <f> IF(V233 = 0, "", 1-V233/$O233)</f>
        <v/>
      </c>
      <c r="X233" s="1474">
        <f>IF($O233 = "", "", Z$18)</f>
        <v/>
      </c>
      <c r="Y233" s="1475">
        <f>IF($O233="","",Z$20)</f>
        <v/>
      </c>
      <c r="Z233" s="2003" t="n">
        <v>44.91</v>
      </c>
      <c r="AA233" s="1477">
        <f> IF(Z233 = 0, "", 1-Z233/$O233)</f>
        <v/>
      </c>
      <c r="AB233" s="1478">
        <f>IF($O233 = "", "", AD$18)</f>
        <v/>
      </c>
      <c r="AC233" s="1478">
        <f>IF($O233="","",AD$20)</f>
        <v/>
      </c>
      <c r="AD233" s="2002" t="n">
        <v>42.42</v>
      </c>
      <c r="AE233" s="1477">
        <f> IF(AD233 = 0, "", 1-AD233/$O233)</f>
        <v/>
      </c>
      <c r="AF233" s="1474">
        <f>IF($O233 = "", "", AH$18)</f>
        <v/>
      </c>
      <c r="AG233" s="1475">
        <f>IF($O233="","",AH$20)</f>
        <v/>
      </c>
      <c r="AH233" s="2003" t="n">
        <v>39.92</v>
      </c>
      <c r="AI233" s="1477">
        <f> IF(AH233 = 0, "", 1-AH233/$O233)</f>
        <v/>
      </c>
      <c r="AJ233" s="1478">
        <f>IF($O233 = "", "", AL$18)</f>
        <v/>
      </c>
      <c r="AK233" s="1478">
        <f>IF($O233="","",AL$20)</f>
        <v/>
      </c>
      <c r="AL233" s="2002" t="n">
        <v>47.41</v>
      </c>
      <c r="AM233" s="1477">
        <f> IF(AL233 = 0, "", 1-AL233/$O233)</f>
        <v/>
      </c>
      <c r="AN233" s="1474">
        <f>IF($O233 = "", "", AP$18)</f>
        <v/>
      </c>
      <c r="AO233" s="1475">
        <f>IF($O233="","",AP$20)</f>
        <v/>
      </c>
      <c r="AP233" s="2003" t="n">
        <v>47.41</v>
      </c>
      <c r="AQ233" s="1477">
        <f> IF(AP233 = 0, "", 1-AP233/$O233)</f>
        <v/>
      </c>
      <c r="AR233" s="1478">
        <f>IF($O233 = "", "", AT$18)</f>
        <v/>
      </c>
      <c r="AS233" s="1478">
        <f>IF($O233="","",AT$20)</f>
        <v/>
      </c>
      <c r="AT233" s="2002" t="n">
        <v>47.41</v>
      </c>
      <c r="AU233" s="1481">
        <f> IF(AT233 = 0, "", 1-AT233/$O233)</f>
        <v/>
      </c>
      <c r="AV233" s="1474">
        <f>IF($O233 = "", "", AX$18)</f>
        <v/>
      </c>
      <c r="AW233" s="1475">
        <f>IF($O233="","",AX$20)</f>
        <v/>
      </c>
      <c r="AX233" s="2003" t="n">
        <v>44.91</v>
      </c>
      <c r="AY233" s="1481">
        <f> IF(AX233 = 0, "", 1-AX233/$O233)</f>
        <v/>
      </c>
      <c r="AZ233" s="1478">
        <f>IF($O233 = "", "", BB$18)</f>
        <v/>
      </c>
      <c r="BA233" s="1478">
        <f>IF($O233="","",BB$20)</f>
        <v/>
      </c>
      <c r="BB233" s="2002" t="n">
        <v>42.42</v>
      </c>
      <c r="BC233" s="1481">
        <f> IF(BB233 = 0, "", 1-BB233/$O233)</f>
        <v/>
      </c>
      <c r="BD233" s="1474">
        <f>IF($O233 = "", "", BF$18)</f>
        <v/>
      </c>
      <c r="BE233" s="1475">
        <f>IF($O233="","",BF$20)</f>
        <v/>
      </c>
      <c r="BF233" s="2003" t="n">
        <v>39.92</v>
      </c>
      <c r="BG233" s="1481">
        <f> IF(BF233 = 0, "", 1-BF233/$O233)</f>
        <v/>
      </c>
      <c r="BH233" s="1478">
        <f>IF($O233 = "", "", BJ$18)</f>
        <v/>
      </c>
      <c r="BI233" s="1478">
        <f>IF($O233="","",BJ$20)</f>
        <v/>
      </c>
      <c r="BJ233" s="2002" t="n"/>
      <c r="BK233" s="1481">
        <f> IF(BJ233 = 0, "", 1-BJ233/$O233)</f>
        <v/>
      </c>
      <c r="BL233" s="1474">
        <f>IF($O233 = "", "", BN$18)</f>
        <v/>
      </c>
      <c r="BM233" s="1475">
        <f>IF($O233="","",BN$20)</f>
        <v/>
      </c>
      <c r="BN233" s="2003" t="n"/>
      <c r="BO233" s="1481">
        <f> IF(BN233 = 0, "", 1-BN233/$O233)</f>
        <v/>
      </c>
      <c r="BP233" s="1478">
        <f>IF($O233 = "", "", BR$18)</f>
        <v/>
      </c>
      <c r="BQ233" s="1478">
        <f>IF($O233="","",BR$20)</f>
        <v/>
      </c>
      <c r="BR233" s="2002" t="n"/>
      <c r="BS233" s="1481">
        <f> IF(BR233 = 0, "", 1-BR233/$O233)</f>
        <v/>
      </c>
    </row>
    <row r="234" ht="13.5" customHeight="1" s="1659">
      <c r="A234" s="1185" t="n"/>
      <c r="B234" s="1350" t="n">
        <v>6955818223926</v>
      </c>
      <c r="C234" s="1352" t="inlineStr">
        <is>
          <t>449512456_MY-681319402</t>
        </is>
      </c>
      <c r="D234" s="1353" t="n">
        <v>449512456</v>
      </c>
      <c r="E234" s="1258" t="n"/>
      <c r="F234" s="1188" t="inlineStr">
        <is>
          <t>L'Oreal Paris Excellence Fashion Hair Color (Hair Dye/ Hair Care)​ - #5.62 Intense Violet Brown, Water Permeable [Hair Color, Pewarna rambut, Ash]</t>
        </is>
      </c>
      <c r="G234" s="1188" t="n"/>
      <c r="H234" s="1188" t="n"/>
      <c r="I234" s="1188" t="n"/>
      <c r="J234" s="1188" t="n"/>
      <c r="K234" s="1188" t="n"/>
      <c r="L234" s="1188" t="n"/>
      <c r="M234" s="1188" t="n"/>
      <c r="N234" s="1187" t="inlineStr">
        <is>
          <t>Single</t>
        </is>
      </c>
      <c r="O234" s="2000" t="n">
        <v>49.9</v>
      </c>
      <c r="P234" s="1474">
        <f>IF($O234 = "", "", R$18)</f>
        <v/>
      </c>
      <c r="Q234" s="1475">
        <f>IF($O234="","",R$20)</f>
        <v/>
      </c>
      <c r="R234" s="2003" t="n">
        <v>47.41</v>
      </c>
      <c r="S234" s="1477">
        <f> IF(R234 = 0, "", 1-R234/$O234)</f>
        <v/>
      </c>
      <c r="T234" s="1478">
        <f>IF($O234 = "", "", V$18)</f>
        <v/>
      </c>
      <c r="U234" s="1478">
        <f>IF($O234="","",V$20)</f>
        <v/>
      </c>
      <c r="V234" s="2002" t="n">
        <v>47.41</v>
      </c>
      <c r="W234" s="1477">
        <f> IF(V234 = 0, "", 1-V234/$O234)</f>
        <v/>
      </c>
      <c r="X234" s="1474">
        <f>IF($O234 = "", "", Z$18)</f>
        <v/>
      </c>
      <c r="Y234" s="1475">
        <f>IF($O234="","",Z$20)</f>
        <v/>
      </c>
      <c r="Z234" s="2003" t="n">
        <v>44.91</v>
      </c>
      <c r="AA234" s="1477">
        <f> IF(Z234 = 0, "", 1-Z234/$O234)</f>
        <v/>
      </c>
      <c r="AB234" s="1478">
        <f>IF($O234 = "", "", AD$18)</f>
        <v/>
      </c>
      <c r="AC234" s="1478">
        <f>IF($O234="","",AD$20)</f>
        <v/>
      </c>
      <c r="AD234" s="2002" t="n">
        <v>42.42</v>
      </c>
      <c r="AE234" s="1477">
        <f> IF(AD234 = 0, "", 1-AD234/$O234)</f>
        <v/>
      </c>
      <c r="AF234" s="1474">
        <f>IF($O234 = "", "", AH$18)</f>
        <v/>
      </c>
      <c r="AG234" s="1475">
        <f>IF($O234="","",AH$20)</f>
        <v/>
      </c>
      <c r="AH234" s="2003" t="n">
        <v>39.92</v>
      </c>
      <c r="AI234" s="1477">
        <f> IF(AH234 = 0, "", 1-AH234/$O234)</f>
        <v/>
      </c>
      <c r="AJ234" s="1478">
        <f>IF($O234 = "", "", AL$18)</f>
        <v/>
      </c>
      <c r="AK234" s="1478">
        <f>IF($O234="","",AL$20)</f>
        <v/>
      </c>
      <c r="AL234" s="2002" t="n">
        <v>47.41</v>
      </c>
      <c r="AM234" s="1477">
        <f> IF(AL234 = 0, "", 1-AL234/$O234)</f>
        <v/>
      </c>
      <c r="AN234" s="1474">
        <f>IF($O234 = "", "", AP$18)</f>
        <v/>
      </c>
      <c r="AO234" s="1475">
        <f>IF($O234="","",AP$20)</f>
        <v/>
      </c>
      <c r="AP234" s="2003" t="n">
        <v>47.41</v>
      </c>
      <c r="AQ234" s="1477">
        <f> IF(AP234 = 0, "", 1-AP234/$O234)</f>
        <v/>
      </c>
      <c r="AR234" s="1478">
        <f>IF($O234 = "", "", AT$18)</f>
        <v/>
      </c>
      <c r="AS234" s="1478">
        <f>IF($O234="","",AT$20)</f>
        <v/>
      </c>
      <c r="AT234" s="2002" t="n">
        <v>47.41</v>
      </c>
      <c r="AU234" s="1481">
        <f> IF(AT234 = 0, "", 1-AT234/$O234)</f>
        <v/>
      </c>
      <c r="AV234" s="1474">
        <f>IF($O234 = "", "", AX$18)</f>
        <v/>
      </c>
      <c r="AW234" s="1475">
        <f>IF($O234="","",AX$20)</f>
        <v/>
      </c>
      <c r="AX234" s="2003" t="n">
        <v>44.91</v>
      </c>
      <c r="AY234" s="1481">
        <f> IF(AX234 = 0, "", 1-AX234/$O234)</f>
        <v/>
      </c>
      <c r="AZ234" s="1478">
        <f>IF($O234 = "", "", BB$18)</f>
        <v/>
      </c>
      <c r="BA234" s="1478">
        <f>IF($O234="","",BB$20)</f>
        <v/>
      </c>
      <c r="BB234" s="2002" t="n">
        <v>42.42</v>
      </c>
      <c r="BC234" s="1481">
        <f> IF(BB234 = 0, "", 1-BB234/$O234)</f>
        <v/>
      </c>
      <c r="BD234" s="1474">
        <f>IF($O234 = "", "", BF$18)</f>
        <v/>
      </c>
      <c r="BE234" s="1475">
        <f>IF($O234="","",BF$20)</f>
        <v/>
      </c>
      <c r="BF234" s="2003" t="n">
        <v>39.92</v>
      </c>
      <c r="BG234" s="1481">
        <f> IF(BF234 = 0, "", 1-BF234/$O234)</f>
        <v/>
      </c>
      <c r="BH234" s="1478">
        <f>IF($O234 = "", "", BJ$18)</f>
        <v/>
      </c>
      <c r="BI234" s="1478">
        <f>IF($O234="","",BJ$20)</f>
        <v/>
      </c>
      <c r="BJ234" s="2002" t="n"/>
      <c r="BK234" s="1481">
        <f> IF(BJ234 = 0, "", 1-BJ234/$O234)</f>
        <v/>
      </c>
      <c r="BL234" s="1474">
        <f>IF($O234 = "", "", BN$18)</f>
        <v/>
      </c>
      <c r="BM234" s="1475">
        <f>IF($O234="","",BN$20)</f>
        <v/>
      </c>
      <c r="BN234" s="2003" t="n"/>
      <c r="BO234" s="1481">
        <f> IF(BN234 = 0, "", 1-BN234/$O234)</f>
        <v/>
      </c>
      <c r="BP234" s="1478">
        <f>IF($O234 = "", "", BR$18)</f>
        <v/>
      </c>
      <c r="BQ234" s="1478">
        <f>IF($O234="","",BR$20)</f>
        <v/>
      </c>
      <c r="BR234" s="2002" t="n"/>
      <c r="BS234" s="1481">
        <f> IF(BR234 = 0, "", 1-BR234/$O234)</f>
        <v/>
      </c>
    </row>
    <row r="235" ht="13.5" customHeight="1" s="1659">
      <c r="A235" s="1185" t="n"/>
      <c r="B235" s="1350" t="n">
        <v>6955818216935</v>
      </c>
      <c r="C235" s="1352" t="inlineStr">
        <is>
          <t>449520480_MY-681315527</t>
        </is>
      </c>
      <c r="D235" s="1353" t="n">
        <v>449520480</v>
      </c>
      <c r="E235" s="1258" t="n"/>
      <c r="F235" s="1188" t="inlineStr">
        <is>
          <t>L'Oreal Paris Excellence Fashion Hair Color (Hair Dye/ Hair Care)​ - #5.13 Ashy Nude Brown, Water Permeable [Hair Color, Pewarna rambut, Ash]</t>
        </is>
      </c>
      <c r="G235" s="1188" t="n"/>
      <c r="H235" s="1188" t="n"/>
      <c r="I235" s="1188" t="n"/>
      <c r="J235" s="1188" t="n"/>
      <c r="K235" s="1188" t="n"/>
      <c r="L235" s="1188" t="n"/>
      <c r="M235" s="1188" t="n"/>
      <c r="N235" s="1187" t="inlineStr">
        <is>
          <t>Single</t>
        </is>
      </c>
      <c r="O235" s="2000" t="n">
        <v>49.9</v>
      </c>
      <c r="P235" s="1474">
        <f>IF($O235 = "", "", R$18)</f>
        <v/>
      </c>
      <c r="Q235" s="1475">
        <f>IF($O235="","",R$20)</f>
        <v/>
      </c>
      <c r="R235" s="2003" t="n">
        <v>47.41</v>
      </c>
      <c r="S235" s="1477">
        <f> IF(R235 = 0, "", 1-R235/$O235)</f>
        <v/>
      </c>
      <c r="T235" s="1478">
        <f>IF($O235 = "", "", V$18)</f>
        <v/>
      </c>
      <c r="U235" s="1478">
        <f>IF($O235="","",V$20)</f>
        <v/>
      </c>
      <c r="V235" s="2002" t="n">
        <v>47.41</v>
      </c>
      <c r="W235" s="1477">
        <f> IF(V235 = 0, "", 1-V235/$O235)</f>
        <v/>
      </c>
      <c r="X235" s="1474">
        <f>IF($O235 = "", "", Z$18)</f>
        <v/>
      </c>
      <c r="Y235" s="1475">
        <f>IF($O235="","",Z$20)</f>
        <v/>
      </c>
      <c r="Z235" s="2003" t="n">
        <v>44.91</v>
      </c>
      <c r="AA235" s="1477">
        <f> IF(Z235 = 0, "", 1-Z235/$O235)</f>
        <v/>
      </c>
      <c r="AB235" s="1478">
        <f>IF($O235 = "", "", AD$18)</f>
        <v/>
      </c>
      <c r="AC235" s="1478">
        <f>IF($O235="","",AD$20)</f>
        <v/>
      </c>
      <c r="AD235" s="2002" t="n">
        <v>42.42</v>
      </c>
      <c r="AE235" s="1477">
        <f> IF(AD235 = 0, "", 1-AD235/$O235)</f>
        <v/>
      </c>
      <c r="AF235" s="1474">
        <f>IF($O235 = "", "", AH$18)</f>
        <v/>
      </c>
      <c r="AG235" s="1475">
        <f>IF($O235="","",AH$20)</f>
        <v/>
      </c>
      <c r="AH235" s="2003" t="n">
        <v>39.92</v>
      </c>
      <c r="AI235" s="1477">
        <f> IF(AH235 = 0, "", 1-AH235/$O235)</f>
        <v/>
      </c>
      <c r="AJ235" s="1478">
        <f>IF($O235 = "", "", AL$18)</f>
        <v/>
      </c>
      <c r="AK235" s="1478">
        <f>IF($O235="","",AL$20)</f>
        <v/>
      </c>
      <c r="AL235" s="2002" t="n">
        <v>47.41</v>
      </c>
      <c r="AM235" s="1477">
        <f> IF(AL235 = 0, "", 1-AL235/$O235)</f>
        <v/>
      </c>
      <c r="AN235" s="1474">
        <f>IF($O235 = "", "", AP$18)</f>
        <v/>
      </c>
      <c r="AO235" s="1475">
        <f>IF($O235="","",AP$20)</f>
        <v/>
      </c>
      <c r="AP235" s="2003" t="n">
        <v>47.41</v>
      </c>
      <c r="AQ235" s="1477">
        <f> IF(AP235 = 0, "", 1-AP235/$O235)</f>
        <v/>
      </c>
      <c r="AR235" s="1478">
        <f>IF($O235 = "", "", AT$18)</f>
        <v/>
      </c>
      <c r="AS235" s="1478">
        <f>IF($O235="","",AT$20)</f>
        <v/>
      </c>
      <c r="AT235" s="2002" t="n">
        <v>47.41</v>
      </c>
      <c r="AU235" s="1481">
        <f> IF(AT235 = 0, "", 1-AT235/$O235)</f>
        <v/>
      </c>
      <c r="AV235" s="1474">
        <f>IF($O235 = "", "", AX$18)</f>
        <v/>
      </c>
      <c r="AW235" s="1475">
        <f>IF($O235="","",AX$20)</f>
        <v/>
      </c>
      <c r="AX235" s="2003" t="n">
        <v>44.91</v>
      </c>
      <c r="AY235" s="1481">
        <f> IF(AX235 = 0, "", 1-AX235/$O235)</f>
        <v/>
      </c>
      <c r="AZ235" s="1478">
        <f>IF($O235 = "", "", BB$18)</f>
        <v/>
      </c>
      <c r="BA235" s="1478">
        <f>IF($O235="","",BB$20)</f>
        <v/>
      </c>
      <c r="BB235" s="2002" t="n">
        <v>42.42</v>
      </c>
      <c r="BC235" s="1481">
        <f> IF(BB235 = 0, "", 1-BB235/$O235)</f>
        <v/>
      </c>
      <c r="BD235" s="1474">
        <f>IF($O235 = "", "", BF$18)</f>
        <v/>
      </c>
      <c r="BE235" s="1475">
        <f>IF($O235="","",BF$20)</f>
        <v/>
      </c>
      <c r="BF235" s="2003" t="n">
        <v>39.92</v>
      </c>
      <c r="BG235" s="1481">
        <f> IF(BF235 = 0, "", 1-BF235/$O235)</f>
        <v/>
      </c>
      <c r="BH235" s="1478">
        <f>IF($O235 = "", "", BJ$18)</f>
        <v/>
      </c>
      <c r="BI235" s="1478">
        <f>IF($O235="","",BJ$20)</f>
        <v/>
      </c>
      <c r="BJ235" s="2002" t="n"/>
      <c r="BK235" s="1481">
        <f> IF(BJ235 = 0, "", 1-BJ235/$O235)</f>
        <v/>
      </c>
      <c r="BL235" s="1474">
        <f>IF($O235 = "", "", BN$18)</f>
        <v/>
      </c>
      <c r="BM235" s="1475">
        <f>IF($O235="","",BN$20)</f>
        <v/>
      </c>
      <c r="BN235" s="2003" t="n"/>
      <c r="BO235" s="1481">
        <f> IF(BN235 = 0, "", 1-BN235/$O235)</f>
        <v/>
      </c>
      <c r="BP235" s="1478">
        <f>IF($O235 = "", "", BR$18)</f>
        <v/>
      </c>
      <c r="BQ235" s="1478">
        <f>IF($O235="","",BR$20)</f>
        <v/>
      </c>
      <c r="BR235" s="2002" t="n"/>
      <c r="BS235" s="1481">
        <f> IF(BR235 = 0, "", 1-BR235/$O235)</f>
        <v/>
      </c>
    </row>
    <row r="236" ht="13.5" customHeight="1" s="1659">
      <c r="A236" s="1185" t="n"/>
      <c r="B236" s="1350" t="n">
        <v>6955818265490</v>
      </c>
      <c r="C236" s="1352" t="inlineStr">
        <is>
          <t>449524497_MY-681314805</t>
        </is>
      </c>
      <c r="D236" s="1353" t="n">
        <v>449524497</v>
      </c>
      <c r="E236" s="1258" t="n"/>
      <c r="F236" s="1188" t="inlineStr">
        <is>
          <t>L'Oreal Paris Excellence Fashion Hair Color (Hair Dye/ Hair Care)​ - #6.34 Intense Golden Auburn, Water Permeable [Hair Color, Pewarna rambut, Ash]</t>
        </is>
      </c>
      <c r="G236" s="1188" t="n"/>
      <c r="H236" s="1188" t="n"/>
      <c r="I236" s="1188" t="n"/>
      <c r="J236" s="1188" t="n"/>
      <c r="K236" s="1188" t="n"/>
      <c r="L236" s="1188" t="n"/>
      <c r="M236" s="1188" t="n"/>
      <c r="N236" s="1187" t="inlineStr">
        <is>
          <t>Single</t>
        </is>
      </c>
      <c r="O236" s="2000" t="n">
        <v>49.9</v>
      </c>
      <c r="P236" s="1474">
        <f>IF($O236 = "", "", R$18)</f>
        <v/>
      </c>
      <c r="Q236" s="1475">
        <f>IF($O236="","",R$20)</f>
        <v/>
      </c>
      <c r="R236" s="2003" t="n">
        <v>47.41</v>
      </c>
      <c r="S236" s="1477">
        <f> IF(R236 = 0, "", 1-R236/$O236)</f>
        <v/>
      </c>
      <c r="T236" s="1478">
        <f>IF($O236 = "", "", V$18)</f>
        <v/>
      </c>
      <c r="U236" s="1478">
        <f>IF($O236="","",V$20)</f>
        <v/>
      </c>
      <c r="V236" s="2002" t="n">
        <v>47.41</v>
      </c>
      <c r="W236" s="1477">
        <f> IF(V236 = 0, "", 1-V236/$O236)</f>
        <v/>
      </c>
      <c r="X236" s="1474">
        <f>IF($O236 = "", "", Z$18)</f>
        <v/>
      </c>
      <c r="Y236" s="1475">
        <f>IF($O236="","",Z$20)</f>
        <v/>
      </c>
      <c r="Z236" s="2003" t="n">
        <v>44.91</v>
      </c>
      <c r="AA236" s="1477">
        <f> IF(Z236 = 0, "", 1-Z236/$O236)</f>
        <v/>
      </c>
      <c r="AB236" s="1478">
        <f>IF($O236 = "", "", AD$18)</f>
        <v/>
      </c>
      <c r="AC236" s="1478">
        <f>IF($O236="","",AD$20)</f>
        <v/>
      </c>
      <c r="AD236" s="2002" t="n">
        <v>42.42</v>
      </c>
      <c r="AE236" s="1477">
        <f> IF(AD236 = 0, "", 1-AD236/$O236)</f>
        <v/>
      </c>
      <c r="AF236" s="1474">
        <f>IF($O236 = "", "", AH$18)</f>
        <v/>
      </c>
      <c r="AG236" s="1475">
        <f>IF($O236="","",AH$20)</f>
        <v/>
      </c>
      <c r="AH236" s="2003" t="n">
        <v>39.92</v>
      </c>
      <c r="AI236" s="1477">
        <f> IF(AH236 = 0, "", 1-AH236/$O236)</f>
        <v/>
      </c>
      <c r="AJ236" s="1478">
        <f>IF($O236 = "", "", AL$18)</f>
        <v/>
      </c>
      <c r="AK236" s="1478">
        <f>IF($O236="","",AL$20)</f>
        <v/>
      </c>
      <c r="AL236" s="2002" t="n">
        <v>47.41</v>
      </c>
      <c r="AM236" s="1477">
        <f> IF(AL236 = 0, "", 1-AL236/$O236)</f>
        <v/>
      </c>
      <c r="AN236" s="1474">
        <f>IF($O236 = "", "", AP$18)</f>
        <v/>
      </c>
      <c r="AO236" s="1475">
        <f>IF($O236="","",AP$20)</f>
        <v/>
      </c>
      <c r="AP236" s="2003" t="n">
        <v>47.41</v>
      </c>
      <c r="AQ236" s="1477">
        <f> IF(AP236 = 0, "", 1-AP236/$O236)</f>
        <v/>
      </c>
      <c r="AR236" s="1478">
        <f>IF($O236 = "", "", AT$18)</f>
        <v/>
      </c>
      <c r="AS236" s="1478">
        <f>IF($O236="","",AT$20)</f>
        <v/>
      </c>
      <c r="AT236" s="2002" t="n">
        <v>47.41</v>
      </c>
      <c r="AU236" s="1481">
        <f> IF(AT236 = 0, "", 1-AT236/$O236)</f>
        <v/>
      </c>
      <c r="AV236" s="1474">
        <f>IF($O236 = "", "", AX$18)</f>
        <v/>
      </c>
      <c r="AW236" s="1475">
        <f>IF($O236="","",AX$20)</f>
        <v/>
      </c>
      <c r="AX236" s="2003" t="n">
        <v>44.91</v>
      </c>
      <c r="AY236" s="1481">
        <f> IF(AX236 = 0, "", 1-AX236/$O236)</f>
        <v/>
      </c>
      <c r="AZ236" s="1478">
        <f>IF($O236 = "", "", BB$18)</f>
        <v/>
      </c>
      <c r="BA236" s="1478">
        <f>IF($O236="","",BB$20)</f>
        <v/>
      </c>
      <c r="BB236" s="2002" t="n">
        <v>42.42</v>
      </c>
      <c r="BC236" s="1481">
        <f> IF(BB236 = 0, "", 1-BB236/$O236)</f>
        <v/>
      </c>
      <c r="BD236" s="1474">
        <f>IF($O236 = "", "", BF$18)</f>
        <v/>
      </c>
      <c r="BE236" s="1475">
        <f>IF($O236="","",BF$20)</f>
        <v/>
      </c>
      <c r="BF236" s="2003" t="n">
        <v>39.92</v>
      </c>
      <c r="BG236" s="1481">
        <f> IF(BF236 = 0, "", 1-BF236/$O236)</f>
        <v/>
      </c>
      <c r="BH236" s="1478">
        <f>IF($O236 = "", "", BJ$18)</f>
        <v/>
      </c>
      <c r="BI236" s="1478">
        <f>IF($O236="","",BJ$20)</f>
        <v/>
      </c>
      <c r="BJ236" s="2002" t="n"/>
      <c r="BK236" s="1481">
        <f> IF(BJ236 = 0, "", 1-BJ236/$O236)</f>
        <v/>
      </c>
      <c r="BL236" s="1474">
        <f>IF($O236 = "", "", BN$18)</f>
        <v/>
      </c>
      <c r="BM236" s="1475">
        <f>IF($O236="","",BN$20)</f>
        <v/>
      </c>
      <c r="BN236" s="2003" t="n"/>
      <c r="BO236" s="1481">
        <f> IF(BN236 = 0, "", 1-BN236/$O236)</f>
        <v/>
      </c>
      <c r="BP236" s="1478">
        <f>IF($O236 = "", "", BR$18)</f>
        <v/>
      </c>
      <c r="BQ236" s="1478">
        <f>IF($O236="","",BR$20)</f>
        <v/>
      </c>
      <c r="BR236" s="2002" t="n"/>
      <c r="BS236" s="1481">
        <f> IF(BR236 = 0, "", 1-BR236/$O236)</f>
        <v/>
      </c>
    </row>
    <row r="237" ht="13.5" customHeight="1" s="1659">
      <c r="A237" s="1185" t="n"/>
      <c r="B237" s="1350" t="n">
        <v>8994993002573</v>
      </c>
      <c r="C237" s="1352" t="inlineStr">
        <is>
          <t>466208585_MY-752080408</t>
        </is>
      </c>
      <c r="D237" s="1353" t="n">
        <v>466208585</v>
      </c>
      <c r="E237" s="1258" t="n"/>
      <c r="F237" s="1188" t="inlineStr">
        <is>
          <t>L'Oreal Paris Elseve Fall Resist 3X Anti-Dandruff Shampoo 650ml</t>
        </is>
      </c>
      <c r="G237" s="1188" t="n"/>
      <c r="H237" s="1188" t="n"/>
      <c r="I237" s="1188" t="n"/>
      <c r="J237" s="1188" t="n"/>
      <c r="K237" s="1188" t="n"/>
      <c r="L237" s="1188" t="n"/>
      <c r="M237" s="1188" t="n"/>
      <c r="N237" s="1187" t="inlineStr">
        <is>
          <t>Single</t>
        </is>
      </c>
      <c r="O237" s="2000" t="n">
        <v>29.9</v>
      </c>
      <c r="P237" s="1474">
        <f>IF($O237 = "", "", R$18)</f>
        <v/>
      </c>
      <c r="Q237" s="1475">
        <f>IF($O237="","",R$20)</f>
        <v/>
      </c>
      <c r="R237" s="2003" t="n">
        <v>28.41</v>
      </c>
      <c r="S237" s="1477">
        <f> IF(R237 = 0, "", 1-R237/$O237)</f>
        <v/>
      </c>
      <c r="T237" s="1478">
        <f>IF($O237 = "", "", V$18)</f>
        <v/>
      </c>
      <c r="U237" s="1478">
        <f>IF($O237="","",V$20)</f>
        <v/>
      </c>
      <c r="V237" s="2002" t="n">
        <v>28.41</v>
      </c>
      <c r="W237" s="1477">
        <f> IF(V237 = 0, "", 1-V237/$O237)</f>
        <v/>
      </c>
      <c r="X237" s="1474">
        <f>IF($O237 = "", "", Z$18)</f>
        <v/>
      </c>
      <c r="Y237" s="1475">
        <f>IF($O237="","",Z$20)</f>
        <v/>
      </c>
      <c r="Z237" s="2003" t="n">
        <v>26.91</v>
      </c>
      <c r="AA237" s="1477">
        <f> IF(Z237 = 0, "", 1-Z237/$O237)</f>
        <v/>
      </c>
      <c r="AB237" s="1478">
        <f>IF($O237 = "", "", AD$18)</f>
        <v/>
      </c>
      <c r="AC237" s="1478">
        <f>IF($O237="","",AD$20)</f>
        <v/>
      </c>
      <c r="AD237" s="2002" t="n">
        <v>25.42</v>
      </c>
      <c r="AE237" s="1477">
        <f> IF(AD237 = 0, "", 1-AD237/$O237)</f>
        <v/>
      </c>
      <c r="AF237" s="1474">
        <f>IF($O237 = "", "", AH$18)</f>
        <v/>
      </c>
      <c r="AG237" s="1475">
        <f>IF($O237="","",AH$20)</f>
        <v/>
      </c>
      <c r="AH237" s="2003" t="n">
        <v>23.92</v>
      </c>
      <c r="AI237" s="1477">
        <f> IF(AH237 = 0, "", 1-AH237/$O237)</f>
        <v/>
      </c>
      <c r="AJ237" s="1478">
        <f>IF($O237 = "", "", AL$18)</f>
        <v/>
      </c>
      <c r="AK237" s="1478">
        <f>IF($O237="","",AL$20)</f>
        <v/>
      </c>
      <c r="AL237" s="2002" t="n">
        <v>28.41</v>
      </c>
      <c r="AM237" s="1477">
        <f> IF(AL237 = 0, "", 1-AL237/$O237)</f>
        <v/>
      </c>
      <c r="AN237" s="1474">
        <f>IF($O237 = "", "", AP$18)</f>
        <v/>
      </c>
      <c r="AO237" s="1475">
        <f>IF($O237="","",AP$20)</f>
        <v/>
      </c>
      <c r="AP237" s="2003" t="n">
        <v>28.41</v>
      </c>
      <c r="AQ237" s="1477">
        <f> IF(AP237 = 0, "", 1-AP237/$O237)</f>
        <v/>
      </c>
      <c r="AR237" s="1478">
        <f>IF($O237 = "", "", AT$18)</f>
        <v/>
      </c>
      <c r="AS237" s="1478">
        <f>IF($O237="","",AT$20)</f>
        <v/>
      </c>
      <c r="AT237" s="2002" t="n">
        <v>28.41</v>
      </c>
      <c r="AU237" s="1481">
        <f> IF(AT237 = 0, "", 1-AT237/$O237)</f>
        <v/>
      </c>
      <c r="AV237" s="1474">
        <f>IF($O237 = "", "", AX$18)</f>
        <v/>
      </c>
      <c r="AW237" s="1475">
        <f>IF($O237="","",AX$20)</f>
        <v/>
      </c>
      <c r="AX237" s="2003" t="n">
        <v>26.91</v>
      </c>
      <c r="AY237" s="1481">
        <f> IF(AX237 = 0, "", 1-AX237/$O237)</f>
        <v/>
      </c>
      <c r="AZ237" s="1478">
        <f>IF($O237 = "", "", BB$18)</f>
        <v/>
      </c>
      <c r="BA237" s="1478">
        <f>IF($O237="","",BB$20)</f>
        <v/>
      </c>
      <c r="BB237" s="2002" t="n">
        <v>25.42</v>
      </c>
      <c r="BC237" s="1481">
        <f> IF(BB237 = 0, "", 1-BB237/$O237)</f>
        <v/>
      </c>
      <c r="BD237" s="1474">
        <f>IF($O237 = "", "", BF$18)</f>
        <v/>
      </c>
      <c r="BE237" s="1475">
        <f>IF($O237="","",BF$20)</f>
        <v/>
      </c>
      <c r="BF237" s="2003" t="n">
        <v>23.92</v>
      </c>
      <c r="BG237" s="1481">
        <f> IF(BF237 = 0, "", 1-BF237/$O237)</f>
        <v/>
      </c>
      <c r="BH237" s="1478">
        <f>IF($O237 = "", "", BJ$18)</f>
        <v/>
      </c>
      <c r="BI237" s="1478">
        <f>IF($O237="","",BJ$20)</f>
        <v/>
      </c>
      <c r="BJ237" s="2002" t="n"/>
      <c r="BK237" s="1481">
        <f> IF(BJ237 = 0, "", 1-BJ237/$O237)</f>
        <v/>
      </c>
      <c r="BL237" s="1474">
        <f>IF($O237 = "", "", BN$18)</f>
        <v/>
      </c>
      <c r="BM237" s="1475">
        <f>IF($O237="","",BN$20)</f>
        <v/>
      </c>
      <c r="BN237" s="2003" t="n"/>
      <c r="BO237" s="1481">
        <f> IF(BN237 = 0, "", 1-BN237/$O237)</f>
        <v/>
      </c>
      <c r="BP237" s="1478">
        <f>IF($O237 = "", "", BR$18)</f>
        <v/>
      </c>
      <c r="BQ237" s="1478">
        <f>IF($O237="","",BR$20)</f>
        <v/>
      </c>
      <c r="BR237" s="2002" t="n"/>
      <c r="BS237" s="1481">
        <f> IF(BR237 = 0, "", 1-BR237/$O237)</f>
        <v/>
      </c>
    </row>
    <row r="238" ht="13.5" customHeight="1" s="1659">
      <c r="A238" s="1185" t="n"/>
      <c r="B238" s="1350" t="n">
        <v>6923700927047</v>
      </c>
      <c r="C238" s="1352" t="inlineStr">
        <is>
          <t>466270087_MY-752188614</t>
        </is>
      </c>
      <c r="D238" s="1353" t="n">
        <v>466270087</v>
      </c>
      <c r="E238" s="1258" t="n"/>
      <c r="F238" s="1188" t="inlineStr">
        <is>
          <t>L'Oreal Paris Micellar Water Refreshing 95ml</t>
        </is>
      </c>
      <c r="G238" s="1188" t="n"/>
      <c r="H238" s="1188" t="n"/>
      <c r="I238" s="1188" t="n"/>
      <c r="J238" s="1188" t="n"/>
      <c r="K238" s="1188" t="n"/>
      <c r="L238" s="1188" t="n"/>
      <c r="M238" s="1188" t="n"/>
      <c r="N238" s="1187" t="inlineStr">
        <is>
          <t>Single</t>
        </is>
      </c>
      <c r="O238" s="2000" t="n">
        <v>15.9</v>
      </c>
      <c r="P238" s="1474">
        <f>IF($O238 = "", "", R$18)</f>
        <v/>
      </c>
      <c r="Q238" s="1475">
        <f>IF($O238="","",R$20)</f>
        <v/>
      </c>
      <c r="R238" s="2003" t="n">
        <v>15.11</v>
      </c>
      <c r="S238" s="1477">
        <f> IF(R238 = 0, "", 1-R238/$O238)</f>
        <v/>
      </c>
      <c r="T238" s="1478">
        <f>IF($O238 = "", "", V$18)</f>
        <v/>
      </c>
      <c r="U238" s="1478">
        <f>IF($O238="","",V$20)</f>
        <v/>
      </c>
      <c r="V238" s="2002" t="n">
        <v>15.11</v>
      </c>
      <c r="W238" s="1477">
        <f> IF(V238 = 0, "", 1-V238/$O238)</f>
        <v/>
      </c>
      <c r="X238" s="1474">
        <f>IF($O238 = "", "", Z$18)</f>
        <v/>
      </c>
      <c r="Y238" s="1475">
        <f>IF($O238="","",Z$20)</f>
        <v/>
      </c>
      <c r="Z238" s="2003" t="n">
        <v>14.31</v>
      </c>
      <c r="AA238" s="1477">
        <f> IF(Z238 = 0, "", 1-Z238/$O238)</f>
        <v/>
      </c>
      <c r="AB238" s="1478">
        <f>IF($O238 = "", "", AD$18)</f>
        <v/>
      </c>
      <c r="AC238" s="1478">
        <f>IF($O238="","",AD$20)</f>
        <v/>
      </c>
      <c r="AD238" s="2002" t="n">
        <v>13.52</v>
      </c>
      <c r="AE238" s="1477">
        <f> IF(AD238 = 0, "", 1-AD238/$O238)</f>
        <v/>
      </c>
      <c r="AF238" s="1474">
        <f>IF($O238 = "", "", AH$18)</f>
        <v/>
      </c>
      <c r="AG238" s="1475">
        <f>IF($O238="","",AH$20)</f>
        <v/>
      </c>
      <c r="AH238" s="2003" t="n">
        <v>12.72</v>
      </c>
      <c r="AI238" s="1477">
        <f> IF(AH238 = 0, "", 1-AH238/$O238)</f>
        <v/>
      </c>
      <c r="AJ238" s="1478">
        <f>IF($O238 = "", "", AL$18)</f>
        <v/>
      </c>
      <c r="AK238" s="1478">
        <f>IF($O238="","",AL$20)</f>
        <v/>
      </c>
      <c r="AL238" s="2002" t="n">
        <v>15.11</v>
      </c>
      <c r="AM238" s="1477">
        <f> IF(AL238 = 0, "", 1-AL238/$O238)</f>
        <v/>
      </c>
      <c r="AN238" s="1474">
        <f>IF($O238 = "", "", AP$18)</f>
        <v/>
      </c>
      <c r="AO238" s="1475">
        <f>IF($O238="","",AP$20)</f>
        <v/>
      </c>
      <c r="AP238" s="2003" t="n">
        <v>15.11</v>
      </c>
      <c r="AQ238" s="1477">
        <f> IF(AP238 = 0, "", 1-AP238/$O238)</f>
        <v/>
      </c>
      <c r="AR238" s="1478">
        <f>IF($O238 = "", "", AT$18)</f>
        <v/>
      </c>
      <c r="AS238" s="1478">
        <f>IF($O238="","",AT$20)</f>
        <v/>
      </c>
      <c r="AT238" s="2002" t="n">
        <v>15.11</v>
      </c>
      <c r="AU238" s="1481">
        <f> IF(AT238 = 0, "", 1-AT238/$O238)</f>
        <v/>
      </c>
      <c r="AV238" s="1474">
        <f>IF($O238 = "", "", AX$18)</f>
        <v/>
      </c>
      <c r="AW238" s="1475">
        <f>IF($O238="","",AX$20)</f>
        <v/>
      </c>
      <c r="AX238" s="2003" t="n">
        <v>14.31</v>
      </c>
      <c r="AY238" s="1481">
        <f> IF(AX238 = 0, "", 1-AX238/$O238)</f>
        <v/>
      </c>
      <c r="AZ238" s="1478">
        <f>IF($O238 = "", "", BB$18)</f>
        <v/>
      </c>
      <c r="BA238" s="1478">
        <f>IF($O238="","",BB$20)</f>
        <v/>
      </c>
      <c r="BB238" s="2002" t="n">
        <v>13.52</v>
      </c>
      <c r="BC238" s="1481">
        <f> IF(BB238 = 0, "", 1-BB238/$O238)</f>
        <v/>
      </c>
      <c r="BD238" s="1474">
        <f>IF($O238 = "", "", BF$18)</f>
        <v/>
      </c>
      <c r="BE238" s="1475">
        <f>IF($O238="","",BF$20)</f>
        <v/>
      </c>
      <c r="BF238" s="2003" t="n">
        <v>12.72</v>
      </c>
      <c r="BG238" s="1481">
        <f> IF(BF238 = 0, "", 1-BF238/$O238)</f>
        <v/>
      </c>
      <c r="BH238" s="1478">
        <f>IF($O238 = "", "", BJ$18)</f>
        <v/>
      </c>
      <c r="BI238" s="1478">
        <f>IF($O238="","",BJ$20)</f>
        <v/>
      </c>
      <c r="BJ238" s="2002" t="n"/>
      <c r="BK238" s="1481">
        <f> IF(BJ238 = 0, "", 1-BJ238/$O238)</f>
        <v/>
      </c>
      <c r="BL238" s="1474">
        <f>IF($O238 = "", "", BN$18)</f>
        <v/>
      </c>
      <c r="BM238" s="1475">
        <f>IF($O238="","",BN$20)</f>
        <v/>
      </c>
      <c r="BN238" s="2003" t="n"/>
      <c r="BO238" s="1481">
        <f> IF(BN238 = 0, "", 1-BN238/$O238)</f>
        <v/>
      </c>
      <c r="BP238" s="1478">
        <f>IF($O238 = "", "", BR$18)</f>
        <v/>
      </c>
      <c r="BQ238" s="1478">
        <f>IF($O238="","",BR$20)</f>
        <v/>
      </c>
      <c r="BR238" s="2002" t="n"/>
      <c r="BS238" s="1481">
        <f> IF(BR238 = 0, "", 1-BR238/$O238)</f>
        <v/>
      </c>
    </row>
    <row r="239" ht="13.5" customHeight="1" s="1659">
      <c r="A239" s="1185" t="n"/>
      <c r="B239" s="1350" t="n">
        <v>6902395719434</v>
      </c>
      <c r="C239" s="1352" t="inlineStr">
        <is>
          <t>466274211_MY-752300215</t>
        </is>
      </c>
      <c r="D239" s="1353" t="n">
        <v>466274211</v>
      </c>
      <c r="E239" s="1258" t="n"/>
      <c r="F239" s="1188" t="inlineStr">
        <is>
          <t>L'Oreal Paris Infallible 24H Fresh Wear Foundation 30ml</t>
        </is>
      </c>
      <c r="G239" s="1188" t="n"/>
      <c r="H239" s="1188" t="n"/>
      <c r="I239" s="1188" t="n"/>
      <c r="J239" s="1188" t="n"/>
      <c r="K239" s="1188" t="n"/>
      <c r="L239" s="1188" t="n"/>
      <c r="M239" s="1188" t="n"/>
      <c r="N239" s="1187" t="inlineStr">
        <is>
          <t>Single</t>
        </is>
      </c>
      <c r="O239" s="2000" t="n">
        <v>79.90000000000001</v>
      </c>
      <c r="P239" s="1474">
        <f>IF($O239 = "", "", R$18)</f>
        <v/>
      </c>
      <c r="Q239" s="1475">
        <f>IF($O239="","",R$20)</f>
        <v/>
      </c>
      <c r="R239" s="2003" t="n">
        <v>75.91</v>
      </c>
      <c r="S239" s="1477">
        <f> IF(R239 = 0, "", 1-R239/$O239)</f>
        <v/>
      </c>
      <c r="T239" s="1478">
        <f>IF($O239 = "", "", V$18)</f>
        <v/>
      </c>
      <c r="U239" s="1478">
        <f>IF($O239="","",V$20)</f>
        <v/>
      </c>
      <c r="V239" s="2002" t="n">
        <v>75.91</v>
      </c>
      <c r="W239" s="1477">
        <f> IF(V239 = 0, "", 1-V239/$O239)</f>
        <v/>
      </c>
      <c r="X239" s="1474">
        <f>IF($O239 = "", "", Z$18)</f>
        <v/>
      </c>
      <c r="Y239" s="1475">
        <f>IF($O239="","",Z$20)</f>
        <v/>
      </c>
      <c r="Z239" s="2003" t="n">
        <v>71.91</v>
      </c>
      <c r="AA239" s="1477">
        <f> IF(Z239 = 0, "", 1-Z239/$O239)</f>
        <v/>
      </c>
      <c r="AB239" s="1478">
        <f>IF($O239 = "", "", AD$18)</f>
        <v/>
      </c>
      <c r="AC239" s="1478">
        <f>IF($O239="","",AD$20)</f>
        <v/>
      </c>
      <c r="AD239" s="2002" t="n">
        <v>67.92</v>
      </c>
      <c r="AE239" s="1477">
        <f> IF(AD239 = 0, "", 1-AD239/$O239)</f>
        <v/>
      </c>
      <c r="AF239" s="1474">
        <f>IF($O239 = "", "", AH$18)</f>
        <v/>
      </c>
      <c r="AG239" s="1475">
        <f>IF($O239="","",AH$20)</f>
        <v/>
      </c>
      <c r="AH239" s="2003" t="n">
        <v>63.92</v>
      </c>
      <c r="AI239" s="1477">
        <f> IF(AH239 = 0, "", 1-AH239/$O239)</f>
        <v/>
      </c>
      <c r="AJ239" s="1478">
        <f>IF($O239 = "", "", AL$18)</f>
        <v/>
      </c>
      <c r="AK239" s="1478">
        <f>IF($O239="","",AL$20)</f>
        <v/>
      </c>
      <c r="AL239" s="2002" t="n">
        <v>75.91</v>
      </c>
      <c r="AM239" s="1477">
        <f> IF(AL239 = 0, "", 1-AL239/$O239)</f>
        <v/>
      </c>
      <c r="AN239" s="1474">
        <f>IF($O239 = "", "", AP$18)</f>
        <v/>
      </c>
      <c r="AO239" s="1475">
        <f>IF($O239="","",AP$20)</f>
        <v/>
      </c>
      <c r="AP239" s="2003" t="n">
        <v>75.91</v>
      </c>
      <c r="AQ239" s="1477">
        <f> IF(AP239 = 0, "", 1-AP239/$O239)</f>
        <v/>
      </c>
      <c r="AR239" s="1478">
        <f>IF($O239 = "", "", AT$18)</f>
        <v/>
      </c>
      <c r="AS239" s="1478">
        <f>IF($O239="","",AT$20)</f>
        <v/>
      </c>
      <c r="AT239" s="2002" t="n">
        <v>75.91</v>
      </c>
      <c r="AU239" s="1481">
        <f> IF(AT239 = 0, "", 1-AT239/$O239)</f>
        <v/>
      </c>
      <c r="AV239" s="1474">
        <f>IF($O239 = "", "", AX$18)</f>
        <v/>
      </c>
      <c r="AW239" s="1475">
        <f>IF($O239="","",AX$20)</f>
        <v/>
      </c>
      <c r="AX239" s="2003" t="n">
        <v>71.91</v>
      </c>
      <c r="AY239" s="1481">
        <f> IF(AX239 = 0, "", 1-AX239/$O239)</f>
        <v/>
      </c>
      <c r="AZ239" s="1478">
        <f>IF($O239 = "", "", BB$18)</f>
        <v/>
      </c>
      <c r="BA239" s="1478">
        <f>IF($O239="","",BB$20)</f>
        <v/>
      </c>
      <c r="BB239" s="2002" t="n">
        <v>67.92</v>
      </c>
      <c r="BC239" s="1481">
        <f> IF(BB239 = 0, "", 1-BB239/$O239)</f>
        <v/>
      </c>
      <c r="BD239" s="1474">
        <f>IF($O239 = "", "", BF$18)</f>
        <v/>
      </c>
      <c r="BE239" s="1475">
        <f>IF($O239="","",BF$20)</f>
        <v/>
      </c>
      <c r="BF239" s="2003" t="n">
        <v>63.92</v>
      </c>
      <c r="BG239" s="1481">
        <f> IF(BF239 = 0, "", 1-BF239/$O239)</f>
        <v/>
      </c>
      <c r="BH239" s="1478">
        <f>IF($O239 = "", "", BJ$18)</f>
        <v/>
      </c>
      <c r="BI239" s="1478">
        <f>IF($O239="","",BJ$20)</f>
        <v/>
      </c>
      <c r="BJ239" s="2002" t="n"/>
      <c r="BK239" s="1481">
        <f> IF(BJ239 = 0, "", 1-BJ239/$O239)</f>
        <v/>
      </c>
      <c r="BL239" s="1474">
        <f>IF($O239 = "", "", BN$18)</f>
        <v/>
      </c>
      <c r="BM239" s="1475">
        <f>IF($O239="","",BN$20)</f>
        <v/>
      </c>
      <c r="BN239" s="2003" t="n"/>
      <c r="BO239" s="1481">
        <f> IF(BN239 = 0, "", 1-BN239/$O239)</f>
        <v/>
      </c>
      <c r="BP239" s="1478">
        <f>IF($O239 = "", "", BR$18)</f>
        <v/>
      </c>
      <c r="BQ239" s="1478">
        <f>IF($O239="","",BR$20)</f>
        <v/>
      </c>
      <c r="BR239" s="2002" t="n"/>
      <c r="BS239" s="1481">
        <f> IF(BR239 = 0, "", 1-BR239/$O239)</f>
        <v/>
      </c>
    </row>
    <row r="240" ht="13.5" customHeight="1" s="1659">
      <c r="A240" s="1185" t="n"/>
      <c r="B240" s="1350" t="n">
        <v>6902395719403</v>
      </c>
      <c r="C240" s="1352" t="inlineStr">
        <is>
          <t>466274211_MY-752300214</t>
        </is>
      </c>
      <c r="D240" s="1353" t="n">
        <v>466274211</v>
      </c>
      <c r="E240" s="1258" t="n"/>
      <c r="F240" s="1188" t="inlineStr">
        <is>
          <t>L'Oreal Paris Infallible 24H Fresh Wear Foundation 30ml</t>
        </is>
      </c>
      <c r="G240" s="1188" t="n"/>
      <c r="H240" s="1188" t="n"/>
      <c r="I240" s="1188" t="n"/>
      <c r="J240" s="1188" t="n"/>
      <c r="K240" s="1188" t="n"/>
      <c r="L240" s="1188" t="n"/>
      <c r="M240" s="1188" t="n"/>
      <c r="N240" s="1187" t="inlineStr">
        <is>
          <t>Single</t>
        </is>
      </c>
      <c r="O240" s="2000" t="n">
        <v>79.90000000000001</v>
      </c>
      <c r="P240" s="1474">
        <f>IF($O240 = "", "", R$18)</f>
        <v/>
      </c>
      <c r="Q240" s="1475">
        <f>IF($O240="","",R$20)</f>
        <v/>
      </c>
      <c r="R240" s="2003" t="n">
        <v>75.91</v>
      </c>
      <c r="S240" s="1477">
        <f> IF(R240 = 0, "", 1-R240/$O240)</f>
        <v/>
      </c>
      <c r="T240" s="1478">
        <f>IF($O240 = "", "", V$18)</f>
        <v/>
      </c>
      <c r="U240" s="1478">
        <f>IF($O240="","",V$20)</f>
        <v/>
      </c>
      <c r="V240" s="2002" t="n">
        <v>75.91</v>
      </c>
      <c r="W240" s="1477">
        <f> IF(V240 = 0, "", 1-V240/$O240)</f>
        <v/>
      </c>
      <c r="X240" s="1474">
        <f>IF($O240 = "", "", Z$18)</f>
        <v/>
      </c>
      <c r="Y240" s="1475">
        <f>IF($O240="","",Z$20)</f>
        <v/>
      </c>
      <c r="Z240" s="2003" t="n">
        <v>71.91</v>
      </c>
      <c r="AA240" s="1477">
        <f> IF(Z240 = 0, "", 1-Z240/$O240)</f>
        <v/>
      </c>
      <c r="AB240" s="1478">
        <f>IF($O240 = "", "", AD$18)</f>
        <v/>
      </c>
      <c r="AC240" s="1478">
        <f>IF($O240="","",AD$20)</f>
        <v/>
      </c>
      <c r="AD240" s="2002" t="n">
        <v>67.92</v>
      </c>
      <c r="AE240" s="1477">
        <f> IF(AD240 = 0, "", 1-AD240/$O240)</f>
        <v/>
      </c>
      <c r="AF240" s="1474">
        <f>IF($O240 = "", "", AH$18)</f>
        <v/>
      </c>
      <c r="AG240" s="1475">
        <f>IF($O240="","",AH$20)</f>
        <v/>
      </c>
      <c r="AH240" s="2003" t="n">
        <v>63.92</v>
      </c>
      <c r="AI240" s="1477">
        <f> IF(AH240 = 0, "", 1-AH240/$O240)</f>
        <v/>
      </c>
      <c r="AJ240" s="1478">
        <f>IF($O240 = "", "", AL$18)</f>
        <v/>
      </c>
      <c r="AK240" s="1478">
        <f>IF($O240="","",AL$20)</f>
        <v/>
      </c>
      <c r="AL240" s="2002" t="n">
        <v>75.91</v>
      </c>
      <c r="AM240" s="1477">
        <f> IF(AL240 = 0, "", 1-AL240/$O240)</f>
        <v/>
      </c>
      <c r="AN240" s="1474">
        <f>IF($O240 = "", "", AP$18)</f>
        <v/>
      </c>
      <c r="AO240" s="1475">
        <f>IF($O240="","",AP$20)</f>
        <v/>
      </c>
      <c r="AP240" s="2003" t="n">
        <v>75.91</v>
      </c>
      <c r="AQ240" s="1477">
        <f> IF(AP240 = 0, "", 1-AP240/$O240)</f>
        <v/>
      </c>
      <c r="AR240" s="1478">
        <f>IF($O240 = "", "", AT$18)</f>
        <v/>
      </c>
      <c r="AS240" s="1478">
        <f>IF($O240="","",AT$20)</f>
        <v/>
      </c>
      <c r="AT240" s="2002" t="n">
        <v>75.91</v>
      </c>
      <c r="AU240" s="1481">
        <f> IF(AT240 = 0, "", 1-AT240/$O240)</f>
        <v/>
      </c>
      <c r="AV240" s="1474">
        <f>IF($O240 = "", "", AX$18)</f>
        <v/>
      </c>
      <c r="AW240" s="1475">
        <f>IF($O240="","",AX$20)</f>
        <v/>
      </c>
      <c r="AX240" s="2003" t="n">
        <v>71.91</v>
      </c>
      <c r="AY240" s="1481">
        <f> IF(AX240 = 0, "", 1-AX240/$O240)</f>
        <v/>
      </c>
      <c r="AZ240" s="1478">
        <f>IF($O240 = "", "", BB$18)</f>
        <v/>
      </c>
      <c r="BA240" s="1478">
        <f>IF($O240="","",BB$20)</f>
        <v/>
      </c>
      <c r="BB240" s="2002" t="n">
        <v>67.92</v>
      </c>
      <c r="BC240" s="1481">
        <f> IF(BB240 = 0, "", 1-BB240/$O240)</f>
        <v/>
      </c>
      <c r="BD240" s="1474">
        <f>IF($O240 = "", "", BF$18)</f>
        <v/>
      </c>
      <c r="BE240" s="1475">
        <f>IF($O240="","",BF$20)</f>
        <v/>
      </c>
      <c r="BF240" s="2003" t="n">
        <v>63.92</v>
      </c>
      <c r="BG240" s="1481">
        <f> IF(BF240 = 0, "", 1-BF240/$O240)</f>
        <v/>
      </c>
      <c r="BH240" s="1478">
        <f>IF($O240 = "", "", BJ$18)</f>
        <v/>
      </c>
      <c r="BI240" s="1478">
        <f>IF($O240="","",BJ$20)</f>
        <v/>
      </c>
      <c r="BJ240" s="2002" t="n"/>
      <c r="BK240" s="1481">
        <f> IF(BJ240 = 0, "", 1-BJ240/$O240)</f>
        <v/>
      </c>
      <c r="BL240" s="1474">
        <f>IF($O240 = "", "", BN$18)</f>
        <v/>
      </c>
      <c r="BM240" s="1475">
        <f>IF($O240="","",BN$20)</f>
        <v/>
      </c>
      <c r="BN240" s="2003" t="n"/>
      <c r="BO240" s="1481">
        <f> IF(BN240 = 0, "", 1-BN240/$O240)</f>
        <v/>
      </c>
      <c r="BP240" s="1478">
        <f>IF($O240 = "", "", BR$18)</f>
        <v/>
      </c>
      <c r="BQ240" s="1478">
        <f>IF($O240="","",BR$20)</f>
        <v/>
      </c>
      <c r="BR240" s="2002" t="n"/>
      <c r="BS240" s="1481">
        <f> IF(BR240 = 0, "", 1-BR240/$O240)</f>
        <v/>
      </c>
    </row>
    <row r="241" ht="13.5" customHeight="1" s="1659">
      <c r="A241" s="1185" t="n"/>
      <c r="B241" s="1350" t="n">
        <v>6902395719380</v>
      </c>
      <c r="C241" s="1352" t="inlineStr">
        <is>
          <t>466274211_MY-752300213</t>
        </is>
      </c>
      <c r="D241" s="1353" t="n">
        <v>466274211</v>
      </c>
      <c r="E241" s="1258" t="n"/>
      <c r="F241" s="1188" t="inlineStr">
        <is>
          <t>L'Oreal Paris Infallible 24H Fresh Wear Foundation 30ml</t>
        </is>
      </c>
      <c r="G241" s="1188" t="n"/>
      <c r="H241" s="1188" t="n"/>
      <c r="I241" s="1188" t="n"/>
      <c r="J241" s="1188" t="n"/>
      <c r="K241" s="1188" t="n"/>
      <c r="L241" s="1188" t="n"/>
      <c r="M241" s="1188" t="n"/>
      <c r="N241" s="1187" t="inlineStr">
        <is>
          <t>Single</t>
        </is>
      </c>
      <c r="O241" s="2000" t="n">
        <v>79.90000000000001</v>
      </c>
      <c r="P241" s="1474">
        <f>IF($O241 = "", "", R$18)</f>
        <v/>
      </c>
      <c r="Q241" s="1475">
        <f>IF($O241="","",R$20)</f>
        <v/>
      </c>
      <c r="R241" s="2003" t="n">
        <v>75.91</v>
      </c>
      <c r="S241" s="1477">
        <f> IF(R241 = 0, "", 1-R241/$O241)</f>
        <v/>
      </c>
      <c r="T241" s="1478">
        <f>IF($O241 = "", "", V$18)</f>
        <v/>
      </c>
      <c r="U241" s="1478">
        <f>IF($O241="","",V$20)</f>
        <v/>
      </c>
      <c r="V241" s="2002" t="n">
        <v>75.91</v>
      </c>
      <c r="W241" s="1477">
        <f> IF(V241 = 0, "", 1-V241/$O241)</f>
        <v/>
      </c>
      <c r="X241" s="1474">
        <f>IF($O241 = "", "", Z$18)</f>
        <v/>
      </c>
      <c r="Y241" s="1475">
        <f>IF($O241="","",Z$20)</f>
        <v/>
      </c>
      <c r="Z241" s="2003" t="n">
        <v>71.91</v>
      </c>
      <c r="AA241" s="1477">
        <f> IF(Z241 = 0, "", 1-Z241/$O241)</f>
        <v/>
      </c>
      <c r="AB241" s="1478">
        <f>IF($O241 = "", "", AD$18)</f>
        <v/>
      </c>
      <c r="AC241" s="1478">
        <f>IF($O241="","",AD$20)</f>
        <v/>
      </c>
      <c r="AD241" s="2002" t="n">
        <v>67.92</v>
      </c>
      <c r="AE241" s="1477">
        <f> IF(AD241 = 0, "", 1-AD241/$O241)</f>
        <v/>
      </c>
      <c r="AF241" s="1474">
        <f>IF($O241 = "", "", AH$18)</f>
        <v/>
      </c>
      <c r="AG241" s="1475">
        <f>IF($O241="","",AH$20)</f>
        <v/>
      </c>
      <c r="AH241" s="2003" t="n">
        <v>63.92</v>
      </c>
      <c r="AI241" s="1477">
        <f> IF(AH241 = 0, "", 1-AH241/$O241)</f>
        <v/>
      </c>
      <c r="AJ241" s="1478">
        <f>IF($O241 = "", "", AL$18)</f>
        <v/>
      </c>
      <c r="AK241" s="1478">
        <f>IF($O241="","",AL$20)</f>
        <v/>
      </c>
      <c r="AL241" s="2002" t="n">
        <v>75.91</v>
      </c>
      <c r="AM241" s="1477">
        <f> IF(AL241 = 0, "", 1-AL241/$O241)</f>
        <v/>
      </c>
      <c r="AN241" s="1474">
        <f>IF($O241 = "", "", AP$18)</f>
        <v/>
      </c>
      <c r="AO241" s="1475">
        <f>IF($O241="","",AP$20)</f>
        <v/>
      </c>
      <c r="AP241" s="2003" t="n">
        <v>75.91</v>
      </c>
      <c r="AQ241" s="1477">
        <f> IF(AP241 = 0, "", 1-AP241/$O241)</f>
        <v/>
      </c>
      <c r="AR241" s="1478">
        <f>IF($O241 = "", "", AT$18)</f>
        <v/>
      </c>
      <c r="AS241" s="1478">
        <f>IF($O241="","",AT$20)</f>
        <v/>
      </c>
      <c r="AT241" s="2002" t="n">
        <v>75.91</v>
      </c>
      <c r="AU241" s="1481">
        <f> IF(AT241 = 0, "", 1-AT241/$O241)</f>
        <v/>
      </c>
      <c r="AV241" s="1474">
        <f>IF($O241 = "", "", AX$18)</f>
        <v/>
      </c>
      <c r="AW241" s="1475">
        <f>IF($O241="","",AX$20)</f>
        <v/>
      </c>
      <c r="AX241" s="2003" t="n">
        <v>71.91</v>
      </c>
      <c r="AY241" s="1481">
        <f> IF(AX241 = 0, "", 1-AX241/$O241)</f>
        <v/>
      </c>
      <c r="AZ241" s="1478">
        <f>IF($O241 = "", "", BB$18)</f>
        <v/>
      </c>
      <c r="BA241" s="1478">
        <f>IF($O241="","",BB$20)</f>
        <v/>
      </c>
      <c r="BB241" s="2002" t="n">
        <v>67.92</v>
      </c>
      <c r="BC241" s="1481">
        <f> IF(BB241 = 0, "", 1-BB241/$O241)</f>
        <v/>
      </c>
      <c r="BD241" s="1474">
        <f>IF($O241 = "", "", BF$18)</f>
        <v/>
      </c>
      <c r="BE241" s="1475">
        <f>IF($O241="","",BF$20)</f>
        <v/>
      </c>
      <c r="BF241" s="2003" t="n">
        <v>63.92</v>
      </c>
      <c r="BG241" s="1481">
        <f> IF(BF241 = 0, "", 1-BF241/$O241)</f>
        <v/>
      </c>
      <c r="BH241" s="1478">
        <f>IF($O241 = "", "", BJ$18)</f>
        <v/>
      </c>
      <c r="BI241" s="1478">
        <f>IF($O241="","",BJ$20)</f>
        <v/>
      </c>
      <c r="BJ241" s="2002" t="n"/>
      <c r="BK241" s="1481">
        <f> IF(BJ241 = 0, "", 1-BJ241/$O241)</f>
        <v/>
      </c>
      <c r="BL241" s="1474">
        <f>IF($O241 = "", "", BN$18)</f>
        <v/>
      </c>
      <c r="BM241" s="1475">
        <f>IF($O241="","",BN$20)</f>
        <v/>
      </c>
      <c r="BN241" s="2003" t="n"/>
      <c r="BO241" s="1481">
        <f> IF(BN241 = 0, "", 1-BN241/$O241)</f>
        <v/>
      </c>
      <c r="BP241" s="1478">
        <f>IF($O241 = "", "", BR$18)</f>
        <v/>
      </c>
      <c r="BQ241" s="1478">
        <f>IF($O241="","",BR$20)</f>
        <v/>
      </c>
      <c r="BR241" s="2002" t="n"/>
      <c r="BS241" s="1481">
        <f> IF(BR241 = 0, "", 1-BR241/$O241)</f>
        <v/>
      </c>
    </row>
    <row r="242" ht="13.5" customHeight="1" s="1659">
      <c r="A242" s="1185" t="n"/>
      <c r="B242" s="1350" t="n">
        <v>6902395719373</v>
      </c>
      <c r="C242" s="1352" t="inlineStr">
        <is>
          <t>466274211_MY-752300212</t>
        </is>
      </c>
      <c r="D242" s="1353" t="n">
        <v>466274211</v>
      </c>
      <c r="E242" s="1258" t="n"/>
      <c r="F242" s="1188" t="inlineStr">
        <is>
          <t>L'Oreal Paris Infallible 24H Fresh Wear Foundation 30ml</t>
        </is>
      </c>
      <c r="G242" s="1188" t="n"/>
      <c r="H242" s="1188" t="n"/>
      <c r="I242" s="1188" t="n"/>
      <c r="J242" s="1188" t="n"/>
      <c r="K242" s="1188" t="n"/>
      <c r="L242" s="1188" t="n"/>
      <c r="M242" s="1188" t="n"/>
      <c r="N242" s="1187" t="inlineStr">
        <is>
          <t>Single</t>
        </is>
      </c>
      <c r="O242" s="2000" t="n">
        <v>79.90000000000001</v>
      </c>
      <c r="P242" s="1474">
        <f>IF($O242 = "", "", R$18)</f>
        <v/>
      </c>
      <c r="Q242" s="1475">
        <f>IF($O242="","",R$20)</f>
        <v/>
      </c>
      <c r="R242" s="2003" t="n">
        <v>75.91</v>
      </c>
      <c r="S242" s="1477">
        <f> IF(R242 = 0, "", 1-R242/$O242)</f>
        <v/>
      </c>
      <c r="T242" s="1478">
        <f>IF($O242 = "", "", V$18)</f>
        <v/>
      </c>
      <c r="U242" s="1478">
        <f>IF($O242="","",V$20)</f>
        <v/>
      </c>
      <c r="V242" s="2002" t="n">
        <v>75.91</v>
      </c>
      <c r="W242" s="1477">
        <f> IF(V242 = 0, "", 1-V242/$O242)</f>
        <v/>
      </c>
      <c r="X242" s="1474">
        <f>IF($O242 = "", "", Z$18)</f>
        <v/>
      </c>
      <c r="Y242" s="1475">
        <f>IF($O242="","",Z$20)</f>
        <v/>
      </c>
      <c r="Z242" s="2003" t="n">
        <v>71.91</v>
      </c>
      <c r="AA242" s="1477">
        <f> IF(Z242 = 0, "", 1-Z242/$O242)</f>
        <v/>
      </c>
      <c r="AB242" s="1478">
        <f>IF($O242 = "", "", AD$18)</f>
        <v/>
      </c>
      <c r="AC242" s="1478">
        <f>IF($O242="","",AD$20)</f>
        <v/>
      </c>
      <c r="AD242" s="2002" t="n">
        <v>67.92</v>
      </c>
      <c r="AE242" s="1477">
        <f> IF(AD242 = 0, "", 1-AD242/$O242)</f>
        <v/>
      </c>
      <c r="AF242" s="1474">
        <f>IF($O242 = "", "", AH$18)</f>
        <v/>
      </c>
      <c r="AG242" s="1475">
        <f>IF($O242="","",AH$20)</f>
        <v/>
      </c>
      <c r="AH242" s="2003" t="n">
        <v>63.92</v>
      </c>
      <c r="AI242" s="1477">
        <f> IF(AH242 = 0, "", 1-AH242/$O242)</f>
        <v/>
      </c>
      <c r="AJ242" s="1478">
        <f>IF($O242 = "", "", AL$18)</f>
        <v/>
      </c>
      <c r="AK242" s="1478">
        <f>IF($O242="","",AL$20)</f>
        <v/>
      </c>
      <c r="AL242" s="2002" t="n">
        <v>75.91</v>
      </c>
      <c r="AM242" s="1477">
        <f> IF(AL242 = 0, "", 1-AL242/$O242)</f>
        <v/>
      </c>
      <c r="AN242" s="1474">
        <f>IF($O242 = "", "", AP$18)</f>
        <v/>
      </c>
      <c r="AO242" s="1475">
        <f>IF($O242="","",AP$20)</f>
        <v/>
      </c>
      <c r="AP242" s="2003" t="n">
        <v>75.91</v>
      </c>
      <c r="AQ242" s="1477">
        <f> IF(AP242 = 0, "", 1-AP242/$O242)</f>
        <v/>
      </c>
      <c r="AR242" s="1478">
        <f>IF($O242 = "", "", AT$18)</f>
        <v/>
      </c>
      <c r="AS242" s="1478">
        <f>IF($O242="","",AT$20)</f>
        <v/>
      </c>
      <c r="AT242" s="2002" t="n">
        <v>75.91</v>
      </c>
      <c r="AU242" s="1481">
        <f> IF(AT242 = 0, "", 1-AT242/$O242)</f>
        <v/>
      </c>
      <c r="AV242" s="1474">
        <f>IF($O242 = "", "", AX$18)</f>
        <v/>
      </c>
      <c r="AW242" s="1475">
        <f>IF($O242="","",AX$20)</f>
        <v/>
      </c>
      <c r="AX242" s="2003" t="n">
        <v>71.91</v>
      </c>
      <c r="AY242" s="1481">
        <f> IF(AX242 = 0, "", 1-AX242/$O242)</f>
        <v/>
      </c>
      <c r="AZ242" s="1478">
        <f>IF($O242 = "", "", BB$18)</f>
        <v/>
      </c>
      <c r="BA242" s="1478">
        <f>IF($O242="","",BB$20)</f>
        <v/>
      </c>
      <c r="BB242" s="2002" t="n">
        <v>67.92</v>
      </c>
      <c r="BC242" s="1481">
        <f> IF(BB242 = 0, "", 1-BB242/$O242)</f>
        <v/>
      </c>
      <c r="BD242" s="1474">
        <f>IF($O242 = "", "", BF$18)</f>
        <v/>
      </c>
      <c r="BE242" s="1475">
        <f>IF($O242="","",BF$20)</f>
        <v/>
      </c>
      <c r="BF242" s="2003" t="n">
        <v>63.92</v>
      </c>
      <c r="BG242" s="1481">
        <f> IF(BF242 = 0, "", 1-BF242/$O242)</f>
        <v/>
      </c>
      <c r="BH242" s="1478">
        <f>IF($O242 = "", "", BJ$18)</f>
        <v/>
      </c>
      <c r="BI242" s="1478">
        <f>IF($O242="","",BJ$20)</f>
        <v/>
      </c>
      <c r="BJ242" s="2002" t="n"/>
      <c r="BK242" s="1481">
        <f> IF(BJ242 = 0, "", 1-BJ242/$O242)</f>
        <v/>
      </c>
      <c r="BL242" s="1474">
        <f>IF($O242 = "", "", BN$18)</f>
        <v/>
      </c>
      <c r="BM242" s="1475">
        <f>IF($O242="","",BN$20)</f>
        <v/>
      </c>
      <c r="BN242" s="2003" t="n"/>
      <c r="BO242" s="1481">
        <f> IF(BN242 = 0, "", 1-BN242/$O242)</f>
        <v/>
      </c>
      <c r="BP242" s="1478">
        <f>IF($O242 = "", "", BR$18)</f>
        <v/>
      </c>
      <c r="BQ242" s="1478">
        <f>IF($O242="","",BR$20)</f>
        <v/>
      </c>
      <c r="BR242" s="2002" t="n"/>
      <c r="BS242" s="1481">
        <f> IF(BR242 = 0, "", 1-BR242/$O242)</f>
        <v/>
      </c>
    </row>
    <row r="243" ht="13.5" customHeight="1" s="1659">
      <c r="A243" s="1185" t="n"/>
      <c r="B243" s="1350" t="n">
        <v>6902395719366</v>
      </c>
      <c r="C243" s="1352" t="inlineStr">
        <is>
          <t>466274211_MY-752300211</t>
        </is>
      </c>
      <c r="D243" s="1353" t="n">
        <v>466274211</v>
      </c>
      <c r="E243" s="1258" t="n"/>
      <c r="F243" s="1188" t="inlineStr">
        <is>
          <t>L'Oreal Paris Infallible 24H Fresh Wear Foundation 30ml</t>
        </is>
      </c>
      <c r="G243" s="1188" t="n"/>
      <c r="H243" s="1188" t="n"/>
      <c r="I243" s="1188" t="n"/>
      <c r="J243" s="1188" t="n"/>
      <c r="K243" s="1188" t="n"/>
      <c r="L243" s="1188" t="n"/>
      <c r="M243" s="1188" t="n"/>
      <c r="N243" s="1187" t="inlineStr">
        <is>
          <t>Single</t>
        </is>
      </c>
      <c r="O243" s="2000" t="n">
        <v>79.90000000000001</v>
      </c>
      <c r="P243" s="1474">
        <f>IF($O243 = "", "", R$18)</f>
        <v/>
      </c>
      <c r="Q243" s="1475">
        <f>IF($O243="","",R$20)</f>
        <v/>
      </c>
      <c r="R243" s="2003" t="n">
        <v>75.91</v>
      </c>
      <c r="S243" s="1477">
        <f> IF(R243 = 0, "", 1-R243/$O243)</f>
        <v/>
      </c>
      <c r="T243" s="1478">
        <f>IF($O243 = "", "", V$18)</f>
        <v/>
      </c>
      <c r="U243" s="1478">
        <f>IF($O243="","",V$20)</f>
        <v/>
      </c>
      <c r="V243" s="2002" t="n">
        <v>75.91</v>
      </c>
      <c r="W243" s="1477">
        <f> IF(V243 = 0, "", 1-V243/$O243)</f>
        <v/>
      </c>
      <c r="X243" s="1474">
        <f>IF($O243 = "", "", Z$18)</f>
        <v/>
      </c>
      <c r="Y243" s="1475">
        <f>IF($O243="","",Z$20)</f>
        <v/>
      </c>
      <c r="Z243" s="2003" t="n">
        <v>71.91</v>
      </c>
      <c r="AA243" s="1477">
        <f> IF(Z243 = 0, "", 1-Z243/$O243)</f>
        <v/>
      </c>
      <c r="AB243" s="1478">
        <f>IF($O243 = "", "", AD$18)</f>
        <v/>
      </c>
      <c r="AC243" s="1478">
        <f>IF($O243="","",AD$20)</f>
        <v/>
      </c>
      <c r="AD243" s="2002" t="n">
        <v>67.92</v>
      </c>
      <c r="AE243" s="1477">
        <f> IF(AD243 = 0, "", 1-AD243/$O243)</f>
        <v/>
      </c>
      <c r="AF243" s="1474">
        <f>IF($O243 = "", "", AH$18)</f>
        <v/>
      </c>
      <c r="AG243" s="1475">
        <f>IF($O243="","",AH$20)</f>
        <v/>
      </c>
      <c r="AH243" s="2003" t="n">
        <v>63.92</v>
      </c>
      <c r="AI243" s="1477">
        <f> IF(AH243 = 0, "", 1-AH243/$O243)</f>
        <v/>
      </c>
      <c r="AJ243" s="1478">
        <f>IF($O243 = "", "", AL$18)</f>
        <v/>
      </c>
      <c r="AK243" s="1478">
        <f>IF($O243="","",AL$20)</f>
        <v/>
      </c>
      <c r="AL243" s="2002" t="n">
        <v>75.91</v>
      </c>
      <c r="AM243" s="1477">
        <f> IF(AL243 = 0, "", 1-AL243/$O243)</f>
        <v/>
      </c>
      <c r="AN243" s="1474">
        <f>IF($O243 = "", "", AP$18)</f>
        <v/>
      </c>
      <c r="AO243" s="1475">
        <f>IF($O243="","",AP$20)</f>
        <v/>
      </c>
      <c r="AP243" s="2003" t="n">
        <v>75.91</v>
      </c>
      <c r="AQ243" s="1477">
        <f> IF(AP243 = 0, "", 1-AP243/$O243)</f>
        <v/>
      </c>
      <c r="AR243" s="1478">
        <f>IF($O243 = "", "", AT$18)</f>
        <v/>
      </c>
      <c r="AS243" s="1478">
        <f>IF($O243="","",AT$20)</f>
        <v/>
      </c>
      <c r="AT243" s="2002" t="n">
        <v>75.91</v>
      </c>
      <c r="AU243" s="1481">
        <f> IF(AT243 = 0, "", 1-AT243/$O243)</f>
        <v/>
      </c>
      <c r="AV243" s="1474">
        <f>IF($O243 = "", "", AX$18)</f>
        <v/>
      </c>
      <c r="AW243" s="1475">
        <f>IF($O243="","",AX$20)</f>
        <v/>
      </c>
      <c r="AX243" s="2003" t="n">
        <v>71.91</v>
      </c>
      <c r="AY243" s="1481">
        <f> IF(AX243 = 0, "", 1-AX243/$O243)</f>
        <v/>
      </c>
      <c r="AZ243" s="1478">
        <f>IF($O243 = "", "", BB$18)</f>
        <v/>
      </c>
      <c r="BA243" s="1478">
        <f>IF($O243="","",BB$20)</f>
        <v/>
      </c>
      <c r="BB243" s="2002" t="n">
        <v>67.92</v>
      </c>
      <c r="BC243" s="1481">
        <f> IF(BB243 = 0, "", 1-BB243/$O243)</f>
        <v/>
      </c>
      <c r="BD243" s="1474">
        <f>IF($O243 = "", "", BF$18)</f>
        <v/>
      </c>
      <c r="BE243" s="1475">
        <f>IF($O243="","",BF$20)</f>
        <v/>
      </c>
      <c r="BF243" s="2003" t="n">
        <v>63.92</v>
      </c>
      <c r="BG243" s="1481">
        <f> IF(BF243 = 0, "", 1-BF243/$O243)</f>
        <v/>
      </c>
      <c r="BH243" s="1478">
        <f>IF($O243 = "", "", BJ$18)</f>
        <v/>
      </c>
      <c r="BI243" s="1478">
        <f>IF($O243="","",BJ$20)</f>
        <v/>
      </c>
      <c r="BJ243" s="2002" t="n"/>
      <c r="BK243" s="1481">
        <f> IF(BJ243 = 0, "", 1-BJ243/$O243)</f>
        <v/>
      </c>
      <c r="BL243" s="1474">
        <f>IF($O243 = "", "", BN$18)</f>
        <v/>
      </c>
      <c r="BM243" s="1475">
        <f>IF($O243="","",BN$20)</f>
        <v/>
      </c>
      <c r="BN243" s="2003" t="n"/>
      <c r="BO243" s="1481">
        <f> IF(BN243 = 0, "", 1-BN243/$O243)</f>
        <v/>
      </c>
      <c r="BP243" s="1478">
        <f>IF($O243 = "", "", BR$18)</f>
        <v/>
      </c>
      <c r="BQ243" s="1478">
        <f>IF($O243="","",BR$20)</f>
        <v/>
      </c>
      <c r="BR243" s="2002" t="n"/>
      <c r="BS243" s="1481">
        <f> IF(BR243 = 0, "", 1-BR243/$O243)</f>
        <v/>
      </c>
    </row>
    <row r="244" ht="13.5" customHeight="1" s="1659">
      <c r="A244" s="1185" t="n"/>
      <c r="B244" s="1350" t="n">
        <v>6902395719441</v>
      </c>
      <c r="C244" s="1352" t="inlineStr">
        <is>
          <t>466274211_MY-752300210</t>
        </is>
      </c>
      <c r="D244" s="1353" t="n">
        <v>466274211</v>
      </c>
      <c r="E244" s="1258" t="n"/>
      <c r="F244" s="1188" t="inlineStr">
        <is>
          <t>L'Oreal Paris Infallible 24H Fresh Wear Foundation 30ml</t>
        </is>
      </c>
      <c r="G244" s="1188" t="n"/>
      <c r="H244" s="1188" t="n"/>
      <c r="I244" s="1188" t="n"/>
      <c r="J244" s="1188" t="n"/>
      <c r="K244" s="1188" t="n"/>
      <c r="L244" s="1188" t="n"/>
      <c r="M244" s="1188" t="n"/>
      <c r="N244" s="1187" t="inlineStr">
        <is>
          <t>Single</t>
        </is>
      </c>
      <c r="O244" s="2000" t="n">
        <v>79.90000000000001</v>
      </c>
      <c r="P244" s="1474">
        <f>IF($O244 = "", "", R$18)</f>
        <v/>
      </c>
      <c r="Q244" s="1475">
        <f>IF($O244="","",R$20)</f>
        <v/>
      </c>
      <c r="R244" s="2003" t="n">
        <v>75.91</v>
      </c>
      <c r="S244" s="1477">
        <f> IF(R244 = 0, "", 1-R244/$O244)</f>
        <v/>
      </c>
      <c r="T244" s="1478">
        <f>IF($O244 = "", "", V$18)</f>
        <v/>
      </c>
      <c r="U244" s="1478">
        <f>IF($O244="","",V$20)</f>
        <v/>
      </c>
      <c r="V244" s="2002" t="n">
        <v>75.91</v>
      </c>
      <c r="W244" s="1477">
        <f> IF(V244 = 0, "", 1-V244/$O244)</f>
        <v/>
      </c>
      <c r="X244" s="1474">
        <f>IF($O244 = "", "", Z$18)</f>
        <v/>
      </c>
      <c r="Y244" s="1475">
        <f>IF($O244="","",Z$20)</f>
        <v/>
      </c>
      <c r="Z244" s="2003" t="n">
        <v>71.91</v>
      </c>
      <c r="AA244" s="1477">
        <f> IF(Z244 = 0, "", 1-Z244/$O244)</f>
        <v/>
      </c>
      <c r="AB244" s="1478">
        <f>IF($O244 = "", "", AD$18)</f>
        <v/>
      </c>
      <c r="AC244" s="1478">
        <f>IF($O244="","",AD$20)</f>
        <v/>
      </c>
      <c r="AD244" s="2002" t="n">
        <v>67.92</v>
      </c>
      <c r="AE244" s="1477">
        <f> IF(AD244 = 0, "", 1-AD244/$O244)</f>
        <v/>
      </c>
      <c r="AF244" s="1474">
        <f>IF($O244 = "", "", AH$18)</f>
        <v/>
      </c>
      <c r="AG244" s="1475">
        <f>IF($O244="","",AH$20)</f>
        <v/>
      </c>
      <c r="AH244" s="2003" t="n">
        <v>63.92</v>
      </c>
      <c r="AI244" s="1477">
        <f> IF(AH244 = 0, "", 1-AH244/$O244)</f>
        <v/>
      </c>
      <c r="AJ244" s="1478">
        <f>IF($O244 = "", "", AL$18)</f>
        <v/>
      </c>
      <c r="AK244" s="1478">
        <f>IF($O244="","",AL$20)</f>
        <v/>
      </c>
      <c r="AL244" s="2002" t="n">
        <v>75.91</v>
      </c>
      <c r="AM244" s="1477">
        <f> IF(AL244 = 0, "", 1-AL244/$O244)</f>
        <v/>
      </c>
      <c r="AN244" s="1474">
        <f>IF($O244 = "", "", AP$18)</f>
        <v/>
      </c>
      <c r="AO244" s="1475">
        <f>IF($O244="","",AP$20)</f>
        <v/>
      </c>
      <c r="AP244" s="2003" t="n">
        <v>75.91</v>
      </c>
      <c r="AQ244" s="1477">
        <f> IF(AP244 = 0, "", 1-AP244/$O244)</f>
        <v/>
      </c>
      <c r="AR244" s="1478">
        <f>IF($O244 = "", "", AT$18)</f>
        <v/>
      </c>
      <c r="AS244" s="1478">
        <f>IF($O244="","",AT$20)</f>
        <v/>
      </c>
      <c r="AT244" s="2002" t="n">
        <v>75.91</v>
      </c>
      <c r="AU244" s="1481">
        <f> IF(AT244 = 0, "", 1-AT244/$O244)</f>
        <v/>
      </c>
      <c r="AV244" s="1474">
        <f>IF($O244 = "", "", AX$18)</f>
        <v/>
      </c>
      <c r="AW244" s="1475">
        <f>IF($O244="","",AX$20)</f>
        <v/>
      </c>
      <c r="AX244" s="2003" t="n">
        <v>71.91</v>
      </c>
      <c r="AY244" s="1481">
        <f> IF(AX244 = 0, "", 1-AX244/$O244)</f>
        <v/>
      </c>
      <c r="AZ244" s="1478">
        <f>IF($O244 = "", "", BB$18)</f>
        <v/>
      </c>
      <c r="BA244" s="1478">
        <f>IF($O244="","",BB$20)</f>
        <v/>
      </c>
      <c r="BB244" s="2002" t="n">
        <v>67.92</v>
      </c>
      <c r="BC244" s="1481">
        <f> IF(BB244 = 0, "", 1-BB244/$O244)</f>
        <v/>
      </c>
      <c r="BD244" s="1474">
        <f>IF($O244 = "", "", BF$18)</f>
        <v/>
      </c>
      <c r="BE244" s="1475">
        <f>IF($O244="","",BF$20)</f>
        <v/>
      </c>
      <c r="BF244" s="2003" t="n">
        <v>63.92</v>
      </c>
      <c r="BG244" s="1481">
        <f> IF(BF244 = 0, "", 1-BF244/$O244)</f>
        <v/>
      </c>
      <c r="BH244" s="1478">
        <f>IF($O244 = "", "", BJ$18)</f>
        <v/>
      </c>
      <c r="BI244" s="1478">
        <f>IF($O244="","",BJ$20)</f>
        <v/>
      </c>
      <c r="BJ244" s="2002" t="n"/>
      <c r="BK244" s="1481">
        <f> IF(BJ244 = 0, "", 1-BJ244/$O244)</f>
        <v/>
      </c>
      <c r="BL244" s="1474">
        <f>IF($O244 = "", "", BN$18)</f>
        <v/>
      </c>
      <c r="BM244" s="1475">
        <f>IF($O244="","",BN$20)</f>
        <v/>
      </c>
      <c r="BN244" s="2003" t="n"/>
      <c r="BO244" s="1481">
        <f> IF(BN244 = 0, "", 1-BN244/$O244)</f>
        <v/>
      </c>
      <c r="BP244" s="1478">
        <f>IF($O244 = "", "", BR$18)</f>
        <v/>
      </c>
      <c r="BQ244" s="1478">
        <f>IF($O244="","",BR$20)</f>
        <v/>
      </c>
      <c r="BR244" s="2002" t="n"/>
      <c r="BS244" s="1481">
        <f> IF(BR244 = 0, "", 1-BR244/$O244)</f>
        <v/>
      </c>
    </row>
    <row r="245" ht="13.5" customHeight="1" s="1659">
      <c r="A245" s="1185" t="n"/>
      <c r="B245" s="1350" t="n">
        <v>6902395719519</v>
      </c>
      <c r="C245" s="1352" t="inlineStr">
        <is>
          <t>466274211_MY-752300219</t>
        </is>
      </c>
      <c r="D245" s="1353" t="n">
        <v>466274211</v>
      </c>
      <c r="E245" s="1258" t="n"/>
      <c r="F245" s="1188" t="inlineStr">
        <is>
          <t>L'Oreal Paris Infallible 24H Fresh Wear Foundation 30ml</t>
        </is>
      </c>
      <c r="G245" s="1188" t="n"/>
      <c r="H245" s="1188" t="n"/>
      <c r="I245" s="1188" t="n"/>
      <c r="J245" s="1188" t="n"/>
      <c r="K245" s="1188" t="n"/>
      <c r="L245" s="1188" t="n"/>
      <c r="M245" s="1188" t="n"/>
      <c r="N245" s="1187" t="inlineStr">
        <is>
          <t>Single</t>
        </is>
      </c>
      <c r="O245" s="2000" t="n">
        <v>79.90000000000001</v>
      </c>
      <c r="P245" s="1474">
        <f>IF($O245 = "", "", R$18)</f>
        <v/>
      </c>
      <c r="Q245" s="1475">
        <f>IF($O245="","",R$20)</f>
        <v/>
      </c>
      <c r="R245" s="2003" t="n">
        <v>75.91</v>
      </c>
      <c r="S245" s="1477">
        <f> IF(R245 = 0, "", 1-R245/$O245)</f>
        <v/>
      </c>
      <c r="T245" s="1478">
        <f>IF($O245 = "", "", V$18)</f>
        <v/>
      </c>
      <c r="U245" s="1478">
        <f>IF($O245="","",V$20)</f>
        <v/>
      </c>
      <c r="V245" s="2002" t="n">
        <v>75.91</v>
      </c>
      <c r="W245" s="1477">
        <f> IF(V245 = 0, "", 1-V245/$O245)</f>
        <v/>
      </c>
      <c r="X245" s="1474">
        <f>IF($O245 = "", "", Z$18)</f>
        <v/>
      </c>
      <c r="Y245" s="1475">
        <f>IF($O245="","",Z$20)</f>
        <v/>
      </c>
      <c r="Z245" s="2003" t="n">
        <v>71.91</v>
      </c>
      <c r="AA245" s="1477">
        <f> IF(Z245 = 0, "", 1-Z245/$O245)</f>
        <v/>
      </c>
      <c r="AB245" s="1478">
        <f>IF($O245 = "", "", AD$18)</f>
        <v/>
      </c>
      <c r="AC245" s="1478">
        <f>IF($O245="","",AD$20)</f>
        <v/>
      </c>
      <c r="AD245" s="2002" t="n">
        <v>67.92</v>
      </c>
      <c r="AE245" s="1477">
        <f> IF(AD245 = 0, "", 1-AD245/$O245)</f>
        <v/>
      </c>
      <c r="AF245" s="1474">
        <f>IF($O245 = "", "", AH$18)</f>
        <v/>
      </c>
      <c r="AG245" s="1475">
        <f>IF($O245="","",AH$20)</f>
        <v/>
      </c>
      <c r="AH245" s="2003" t="n">
        <v>63.92</v>
      </c>
      <c r="AI245" s="1477">
        <f> IF(AH245 = 0, "", 1-AH245/$O245)</f>
        <v/>
      </c>
      <c r="AJ245" s="1478">
        <f>IF($O245 = "", "", AL$18)</f>
        <v/>
      </c>
      <c r="AK245" s="1478">
        <f>IF($O245="","",AL$20)</f>
        <v/>
      </c>
      <c r="AL245" s="2002" t="n">
        <v>75.91</v>
      </c>
      <c r="AM245" s="1477">
        <f> IF(AL245 = 0, "", 1-AL245/$O245)</f>
        <v/>
      </c>
      <c r="AN245" s="1474">
        <f>IF($O245 = "", "", AP$18)</f>
        <v/>
      </c>
      <c r="AO245" s="1475">
        <f>IF($O245="","",AP$20)</f>
        <v/>
      </c>
      <c r="AP245" s="2003" t="n">
        <v>75.91</v>
      </c>
      <c r="AQ245" s="1477">
        <f> IF(AP245 = 0, "", 1-AP245/$O245)</f>
        <v/>
      </c>
      <c r="AR245" s="1478">
        <f>IF($O245 = "", "", AT$18)</f>
        <v/>
      </c>
      <c r="AS245" s="1478">
        <f>IF($O245="","",AT$20)</f>
        <v/>
      </c>
      <c r="AT245" s="2002" t="n">
        <v>75.91</v>
      </c>
      <c r="AU245" s="1481">
        <f> IF(AT245 = 0, "", 1-AT245/$O245)</f>
        <v/>
      </c>
      <c r="AV245" s="1474">
        <f>IF($O245 = "", "", AX$18)</f>
        <v/>
      </c>
      <c r="AW245" s="1475">
        <f>IF($O245="","",AX$20)</f>
        <v/>
      </c>
      <c r="AX245" s="2003" t="n">
        <v>71.91</v>
      </c>
      <c r="AY245" s="1481">
        <f> IF(AX245 = 0, "", 1-AX245/$O245)</f>
        <v/>
      </c>
      <c r="AZ245" s="1478">
        <f>IF($O245 = "", "", BB$18)</f>
        <v/>
      </c>
      <c r="BA245" s="1478">
        <f>IF($O245="","",BB$20)</f>
        <v/>
      </c>
      <c r="BB245" s="2002" t="n">
        <v>67.92</v>
      </c>
      <c r="BC245" s="1481">
        <f> IF(BB245 = 0, "", 1-BB245/$O245)</f>
        <v/>
      </c>
      <c r="BD245" s="1474">
        <f>IF($O245 = "", "", BF$18)</f>
        <v/>
      </c>
      <c r="BE245" s="1475">
        <f>IF($O245="","",BF$20)</f>
        <v/>
      </c>
      <c r="BF245" s="2003" t="n">
        <v>63.92</v>
      </c>
      <c r="BG245" s="1481">
        <f> IF(BF245 = 0, "", 1-BF245/$O245)</f>
        <v/>
      </c>
      <c r="BH245" s="1478">
        <f>IF($O245 = "", "", BJ$18)</f>
        <v/>
      </c>
      <c r="BI245" s="1478">
        <f>IF($O245="","",BJ$20)</f>
        <v/>
      </c>
      <c r="BJ245" s="2002" t="n"/>
      <c r="BK245" s="1481">
        <f> IF(BJ245 = 0, "", 1-BJ245/$O245)</f>
        <v/>
      </c>
      <c r="BL245" s="1474">
        <f>IF($O245 = "", "", BN$18)</f>
        <v/>
      </c>
      <c r="BM245" s="1475">
        <f>IF($O245="","",BN$20)</f>
        <v/>
      </c>
      <c r="BN245" s="2003" t="n"/>
      <c r="BO245" s="1481">
        <f> IF(BN245 = 0, "", 1-BN245/$O245)</f>
        <v/>
      </c>
      <c r="BP245" s="1478">
        <f>IF($O245 = "", "", BR$18)</f>
        <v/>
      </c>
      <c r="BQ245" s="1478">
        <f>IF($O245="","",BR$20)</f>
        <v/>
      </c>
      <c r="BR245" s="2002" t="n"/>
      <c r="BS245" s="1481">
        <f> IF(BR245 = 0, "", 1-BR245/$O245)</f>
        <v/>
      </c>
    </row>
    <row r="246" ht="13.5" customHeight="1" s="1659">
      <c r="A246" s="1185" t="n"/>
      <c r="B246" s="1350" t="n">
        <v>6902395719502</v>
      </c>
      <c r="C246" s="1352" t="inlineStr">
        <is>
          <t>466274211_MY-752300218</t>
        </is>
      </c>
      <c r="D246" s="1353" t="n">
        <v>466274211</v>
      </c>
      <c r="E246" s="1258" t="n"/>
      <c r="F246" s="1188" t="inlineStr">
        <is>
          <t>L'Oreal Paris Infallible 24H Fresh Wear Foundation 30ml</t>
        </is>
      </c>
      <c r="G246" s="1188" t="n"/>
      <c r="H246" s="1188" t="n"/>
      <c r="I246" s="1188" t="n"/>
      <c r="J246" s="1188" t="n"/>
      <c r="K246" s="1188" t="n"/>
      <c r="L246" s="1188" t="n"/>
      <c r="M246" s="1188" t="n"/>
      <c r="N246" s="1187" t="inlineStr">
        <is>
          <t>Single</t>
        </is>
      </c>
      <c r="O246" s="2000" t="n">
        <v>79.90000000000001</v>
      </c>
      <c r="P246" s="1474">
        <f>IF($O246 = "", "", R$18)</f>
        <v/>
      </c>
      <c r="Q246" s="1475">
        <f>IF($O246="","",R$20)</f>
        <v/>
      </c>
      <c r="R246" s="2003" t="n">
        <v>75.91</v>
      </c>
      <c r="S246" s="1477">
        <f> IF(R246 = 0, "", 1-R246/$O246)</f>
        <v/>
      </c>
      <c r="T246" s="1478">
        <f>IF($O246 = "", "", V$18)</f>
        <v/>
      </c>
      <c r="U246" s="1478">
        <f>IF($O246="","",V$20)</f>
        <v/>
      </c>
      <c r="V246" s="2002" t="n">
        <v>75.91</v>
      </c>
      <c r="W246" s="1477">
        <f> IF(V246 = 0, "", 1-V246/$O246)</f>
        <v/>
      </c>
      <c r="X246" s="1474">
        <f>IF($O246 = "", "", Z$18)</f>
        <v/>
      </c>
      <c r="Y246" s="1475">
        <f>IF($O246="","",Z$20)</f>
        <v/>
      </c>
      <c r="Z246" s="2003" t="n">
        <v>71.91</v>
      </c>
      <c r="AA246" s="1477">
        <f> IF(Z246 = 0, "", 1-Z246/$O246)</f>
        <v/>
      </c>
      <c r="AB246" s="1478">
        <f>IF($O246 = "", "", AD$18)</f>
        <v/>
      </c>
      <c r="AC246" s="1478">
        <f>IF($O246="","",AD$20)</f>
        <v/>
      </c>
      <c r="AD246" s="2002" t="n">
        <v>67.92</v>
      </c>
      <c r="AE246" s="1477">
        <f> IF(AD246 = 0, "", 1-AD246/$O246)</f>
        <v/>
      </c>
      <c r="AF246" s="1474">
        <f>IF($O246 = "", "", AH$18)</f>
        <v/>
      </c>
      <c r="AG246" s="1475">
        <f>IF($O246="","",AH$20)</f>
        <v/>
      </c>
      <c r="AH246" s="2003" t="n">
        <v>63.92</v>
      </c>
      <c r="AI246" s="1477">
        <f> IF(AH246 = 0, "", 1-AH246/$O246)</f>
        <v/>
      </c>
      <c r="AJ246" s="1478">
        <f>IF($O246 = "", "", AL$18)</f>
        <v/>
      </c>
      <c r="AK246" s="1478">
        <f>IF($O246="","",AL$20)</f>
        <v/>
      </c>
      <c r="AL246" s="2002" t="n">
        <v>75.91</v>
      </c>
      <c r="AM246" s="1477">
        <f> IF(AL246 = 0, "", 1-AL246/$O246)</f>
        <v/>
      </c>
      <c r="AN246" s="1474">
        <f>IF($O246 = "", "", AP$18)</f>
        <v/>
      </c>
      <c r="AO246" s="1475">
        <f>IF($O246="","",AP$20)</f>
        <v/>
      </c>
      <c r="AP246" s="2003" t="n">
        <v>75.91</v>
      </c>
      <c r="AQ246" s="1477">
        <f> IF(AP246 = 0, "", 1-AP246/$O246)</f>
        <v/>
      </c>
      <c r="AR246" s="1478">
        <f>IF($O246 = "", "", AT$18)</f>
        <v/>
      </c>
      <c r="AS246" s="1478">
        <f>IF($O246="","",AT$20)</f>
        <v/>
      </c>
      <c r="AT246" s="2002" t="n">
        <v>75.91</v>
      </c>
      <c r="AU246" s="1481">
        <f> IF(AT246 = 0, "", 1-AT246/$O246)</f>
        <v/>
      </c>
      <c r="AV246" s="1474">
        <f>IF($O246 = "", "", AX$18)</f>
        <v/>
      </c>
      <c r="AW246" s="1475">
        <f>IF($O246="","",AX$20)</f>
        <v/>
      </c>
      <c r="AX246" s="2003" t="n">
        <v>71.91</v>
      </c>
      <c r="AY246" s="1481">
        <f> IF(AX246 = 0, "", 1-AX246/$O246)</f>
        <v/>
      </c>
      <c r="AZ246" s="1478">
        <f>IF($O246 = "", "", BB$18)</f>
        <v/>
      </c>
      <c r="BA246" s="1478">
        <f>IF($O246="","",BB$20)</f>
        <v/>
      </c>
      <c r="BB246" s="2002" t="n">
        <v>67.92</v>
      </c>
      <c r="BC246" s="1481">
        <f> IF(BB246 = 0, "", 1-BB246/$O246)</f>
        <v/>
      </c>
      <c r="BD246" s="1474">
        <f>IF($O246 = "", "", BF$18)</f>
        <v/>
      </c>
      <c r="BE246" s="1475">
        <f>IF($O246="","",BF$20)</f>
        <v/>
      </c>
      <c r="BF246" s="2003" t="n">
        <v>63.92</v>
      </c>
      <c r="BG246" s="1481">
        <f> IF(BF246 = 0, "", 1-BF246/$O246)</f>
        <v/>
      </c>
      <c r="BH246" s="1478">
        <f>IF($O246 = "", "", BJ$18)</f>
        <v/>
      </c>
      <c r="BI246" s="1478">
        <f>IF($O246="","",BJ$20)</f>
        <v/>
      </c>
      <c r="BJ246" s="2002" t="n"/>
      <c r="BK246" s="1481">
        <f> IF(BJ246 = 0, "", 1-BJ246/$O246)</f>
        <v/>
      </c>
      <c r="BL246" s="1474">
        <f>IF($O246 = "", "", BN$18)</f>
        <v/>
      </c>
      <c r="BM246" s="1475">
        <f>IF($O246="","",BN$20)</f>
        <v/>
      </c>
      <c r="BN246" s="2003" t="n"/>
      <c r="BO246" s="1481">
        <f> IF(BN246 = 0, "", 1-BN246/$O246)</f>
        <v/>
      </c>
      <c r="BP246" s="1478">
        <f>IF($O246 = "", "", BR$18)</f>
        <v/>
      </c>
      <c r="BQ246" s="1478">
        <f>IF($O246="","",BR$20)</f>
        <v/>
      </c>
      <c r="BR246" s="2002" t="n"/>
      <c r="BS246" s="1481">
        <f> IF(BR246 = 0, "", 1-BR246/$O246)</f>
        <v/>
      </c>
    </row>
    <row r="247" ht="13.5" customHeight="1" s="1659">
      <c r="A247" s="1185" t="n"/>
      <c r="B247" s="1350" t="n">
        <v>6902395719465</v>
      </c>
      <c r="C247" s="1352" t="inlineStr">
        <is>
          <t>466274211_MY-752300217</t>
        </is>
      </c>
      <c r="D247" s="1353" t="n">
        <v>466274211</v>
      </c>
      <c r="E247" s="1258" t="n"/>
      <c r="F247" s="1188" t="inlineStr">
        <is>
          <t>L'Oreal Paris Infallible 24H Fresh Wear Foundation 30ml</t>
        </is>
      </c>
      <c r="G247" s="1188" t="n"/>
      <c r="H247" s="1188" t="n"/>
      <c r="I247" s="1188" t="n"/>
      <c r="J247" s="1188" t="n"/>
      <c r="K247" s="1188" t="n"/>
      <c r="L247" s="1188" t="n"/>
      <c r="M247" s="1188" t="n"/>
      <c r="N247" s="1187" t="inlineStr">
        <is>
          <t>Single</t>
        </is>
      </c>
      <c r="O247" s="2000" t="n">
        <v>79.90000000000001</v>
      </c>
      <c r="P247" s="1474">
        <f>IF($O247 = "", "", R$18)</f>
        <v/>
      </c>
      <c r="Q247" s="1475">
        <f>IF($O247="","",R$20)</f>
        <v/>
      </c>
      <c r="R247" s="2003" t="n">
        <v>75.91</v>
      </c>
      <c r="S247" s="1477">
        <f> IF(R247 = 0, "", 1-R247/$O247)</f>
        <v/>
      </c>
      <c r="T247" s="1478">
        <f>IF($O247 = "", "", V$18)</f>
        <v/>
      </c>
      <c r="U247" s="1478">
        <f>IF($O247="","",V$20)</f>
        <v/>
      </c>
      <c r="V247" s="2002" t="n">
        <v>75.91</v>
      </c>
      <c r="W247" s="1477">
        <f> IF(V247 = 0, "", 1-V247/$O247)</f>
        <v/>
      </c>
      <c r="X247" s="1474">
        <f>IF($O247 = "", "", Z$18)</f>
        <v/>
      </c>
      <c r="Y247" s="1475">
        <f>IF($O247="","",Z$20)</f>
        <v/>
      </c>
      <c r="Z247" s="2003" t="n">
        <v>71.91</v>
      </c>
      <c r="AA247" s="1477">
        <f> IF(Z247 = 0, "", 1-Z247/$O247)</f>
        <v/>
      </c>
      <c r="AB247" s="1478">
        <f>IF($O247 = "", "", AD$18)</f>
        <v/>
      </c>
      <c r="AC247" s="1478">
        <f>IF($O247="","",AD$20)</f>
        <v/>
      </c>
      <c r="AD247" s="2002" t="n">
        <v>67.92</v>
      </c>
      <c r="AE247" s="1477">
        <f> IF(AD247 = 0, "", 1-AD247/$O247)</f>
        <v/>
      </c>
      <c r="AF247" s="1474">
        <f>IF($O247 = "", "", AH$18)</f>
        <v/>
      </c>
      <c r="AG247" s="1475">
        <f>IF($O247="","",AH$20)</f>
        <v/>
      </c>
      <c r="AH247" s="2003" t="n">
        <v>63.92</v>
      </c>
      <c r="AI247" s="1477">
        <f> IF(AH247 = 0, "", 1-AH247/$O247)</f>
        <v/>
      </c>
      <c r="AJ247" s="1478">
        <f>IF($O247 = "", "", AL$18)</f>
        <v/>
      </c>
      <c r="AK247" s="1478">
        <f>IF($O247="","",AL$20)</f>
        <v/>
      </c>
      <c r="AL247" s="2002" t="n">
        <v>75.91</v>
      </c>
      <c r="AM247" s="1477">
        <f> IF(AL247 = 0, "", 1-AL247/$O247)</f>
        <v/>
      </c>
      <c r="AN247" s="1474">
        <f>IF($O247 = "", "", AP$18)</f>
        <v/>
      </c>
      <c r="AO247" s="1475">
        <f>IF($O247="","",AP$20)</f>
        <v/>
      </c>
      <c r="AP247" s="2003" t="n">
        <v>75.91</v>
      </c>
      <c r="AQ247" s="1477">
        <f> IF(AP247 = 0, "", 1-AP247/$O247)</f>
        <v/>
      </c>
      <c r="AR247" s="1478">
        <f>IF($O247 = "", "", AT$18)</f>
        <v/>
      </c>
      <c r="AS247" s="1478">
        <f>IF($O247="","",AT$20)</f>
        <v/>
      </c>
      <c r="AT247" s="2002" t="n">
        <v>75.91</v>
      </c>
      <c r="AU247" s="1481">
        <f> IF(AT247 = 0, "", 1-AT247/$O247)</f>
        <v/>
      </c>
      <c r="AV247" s="1474">
        <f>IF($O247 = "", "", AX$18)</f>
        <v/>
      </c>
      <c r="AW247" s="1475">
        <f>IF($O247="","",AX$20)</f>
        <v/>
      </c>
      <c r="AX247" s="2003" t="n">
        <v>71.91</v>
      </c>
      <c r="AY247" s="1481">
        <f> IF(AX247 = 0, "", 1-AX247/$O247)</f>
        <v/>
      </c>
      <c r="AZ247" s="1478">
        <f>IF($O247 = "", "", BB$18)</f>
        <v/>
      </c>
      <c r="BA247" s="1478">
        <f>IF($O247="","",BB$20)</f>
        <v/>
      </c>
      <c r="BB247" s="2002" t="n">
        <v>67.92</v>
      </c>
      <c r="BC247" s="1481">
        <f> IF(BB247 = 0, "", 1-BB247/$O247)</f>
        <v/>
      </c>
      <c r="BD247" s="1474">
        <f>IF($O247 = "", "", BF$18)</f>
        <v/>
      </c>
      <c r="BE247" s="1475">
        <f>IF($O247="","",BF$20)</f>
        <v/>
      </c>
      <c r="BF247" s="2003" t="n">
        <v>63.92</v>
      </c>
      <c r="BG247" s="1481">
        <f> IF(BF247 = 0, "", 1-BF247/$O247)</f>
        <v/>
      </c>
      <c r="BH247" s="1478">
        <f>IF($O247 = "", "", BJ$18)</f>
        <v/>
      </c>
      <c r="BI247" s="1478">
        <f>IF($O247="","",BJ$20)</f>
        <v/>
      </c>
      <c r="BJ247" s="2002" t="n"/>
      <c r="BK247" s="1481">
        <f> IF(BJ247 = 0, "", 1-BJ247/$O247)</f>
        <v/>
      </c>
      <c r="BL247" s="1474">
        <f>IF($O247 = "", "", BN$18)</f>
        <v/>
      </c>
      <c r="BM247" s="1475">
        <f>IF($O247="","",BN$20)</f>
        <v/>
      </c>
      <c r="BN247" s="2003" t="n"/>
      <c r="BO247" s="1481">
        <f> IF(BN247 = 0, "", 1-BN247/$O247)</f>
        <v/>
      </c>
      <c r="BP247" s="1478">
        <f>IF($O247 = "", "", BR$18)</f>
        <v/>
      </c>
      <c r="BQ247" s="1478">
        <f>IF($O247="","",BR$20)</f>
        <v/>
      </c>
      <c r="BR247" s="2002" t="n"/>
      <c r="BS247" s="1481">
        <f> IF(BR247 = 0, "", 1-BR247/$O247)</f>
        <v/>
      </c>
    </row>
    <row r="248" ht="13.5" customHeight="1" s="1659">
      <c r="A248" s="1185" t="n"/>
      <c r="B248" s="1350" t="n">
        <v>6902395719458</v>
      </c>
      <c r="C248" s="1352" t="inlineStr">
        <is>
          <t>466274211_MY-752300216</t>
        </is>
      </c>
      <c r="D248" s="1353" t="n">
        <v>466274211</v>
      </c>
      <c r="E248" s="1258" t="n"/>
      <c r="F248" s="1188" t="inlineStr">
        <is>
          <t>L'Oreal Paris Infallible 24H Fresh Wear Foundation 30ml</t>
        </is>
      </c>
      <c r="G248" s="1188" t="n"/>
      <c r="H248" s="1188" t="n"/>
      <c r="I248" s="1188" t="n"/>
      <c r="J248" s="1188" t="n"/>
      <c r="K248" s="1188" t="n"/>
      <c r="L248" s="1188" t="n"/>
      <c r="M248" s="1188" t="n"/>
      <c r="N248" s="1187" t="inlineStr">
        <is>
          <t>Single</t>
        </is>
      </c>
      <c r="O248" s="2000" t="n">
        <v>79.90000000000001</v>
      </c>
      <c r="P248" s="1474">
        <f>IF($O248 = "", "", R$18)</f>
        <v/>
      </c>
      <c r="Q248" s="1475">
        <f>IF($O248="","",R$20)</f>
        <v/>
      </c>
      <c r="R248" s="2003" t="n">
        <v>75.91</v>
      </c>
      <c r="S248" s="1477">
        <f> IF(R248 = 0, "", 1-R248/$O248)</f>
        <v/>
      </c>
      <c r="T248" s="1478">
        <f>IF($O248 = "", "", V$18)</f>
        <v/>
      </c>
      <c r="U248" s="1478">
        <f>IF($O248="","",V$20)</f>
        <v/>
      </c>
      <c r="V248" s="2002" t="n">
        <v>75.91</v>
      </c>
      <c r="W248" s="1477">
        <f> IF(V248 = 0, "", 1-V248/$O248)</f>
        <v/>
      </c>
      <c r="X248" s="1474">
        <f>IF($O248 = "", "", Z$18)</f>
        <v/>
      </c>
      <c r="Y248" s="1475">
        <f>IF($O248="","",Z$20)</f>
        <v/>
      </c>
      <c r="Z248" s="2003" t="n">
        <v>71.91</v>
      </c>
      <c r="AA248" s="1477">
        <f> IF(Z248 = 0, "", 1-Z248/$O248)</f>
        <v/>
      </c>
      <c r="AB248" s="1478">
        <f>IF($O248 = "", "", AD$18)</f>
        <v/>
      </c>
      <c r="AC248" s="1478">
        <f>IF($O248="","",AD$20)</f>
        <v/>
      </c>
      <c r="AD248" s="2002" t="n">
        <v>67.92</v>
      </c>
      <c r="AE248" s="1477">
        <f> IF(AD248 = 0, "", 1-AD248/$O248)</f>
        <v/>
      </c>
      <c r="AF248" s="1474">
        <f>IF($O248 = "", "", AH$18)</f>
        <v/>
      </c>
      <c r="AG248" s="1475">
        <f>IF($O248="","",AH$20)</f>
        <v/>
      </c>
      <c r="AH248" s="2003" t="n">
        <v>63.92</v>
      </c>
      <c r="AI248" s="1477">
        <f> IF(AH248 = 0, "", 1-AH248/$O248)</f>
        <v/>
      </c>
      <c r="AJ248" s="1478">
        <f>IF($O248 = "", "", AL$18)</f>
        <v/>
      </c>
      <c r="AK248" s="1478">
        <f>IF($O248="","",AL$20)</f>
        <v/>
      </c>
      <c r="AL248" s="2002" t="n">
        <v>75.91</v>
      </c>
      <c r="AM248" s="1477">
        <f> IF(AL248 = 0, "", 1-AL248/$O248)</f>
        <v/>
      </c>
      <c r="AN248" s="1474">
        <f>IF($O248 = "", "", AP$18)</f>
        <v/>
      </c>
      <c r="AO248" s="1475">
        <f>IF($O248="","",AP$20)</f>
        <v/>
      </c>
      <c r="AP248" s="2003" t="n">
        <v>75.91</v>
      </c>
      <c r="AQ248" s="1477">
        <f> IF(AP248 = 0, "", 1-AP248/$O248)</f>
        <v/>
      </c>
      <c r="AR248" s="1478">
        <f>IF($O248 = "", "", AT$18)</f>
        <v/>
      </c>
      <c r="AS248" s="1478">
        <f>IF($O248="","",AT$20)</f>
        <v/>
      </c>
      <c r="AT248" s="2002" t="n">
        <v>75.91</v>
      </c>
      <c r="AU248" s="1481">
        <f> IF(AT248 = 0, "", 1-AT248/$O248)</f>
        <v/>
      </c>
      <c r="AV248" s="1474">
        <f>IF($O248 = "", "", AX$18)</f>
        <v/>
      </c>
      <c r="AW248" s="1475">
        <f>IF($O248="","",AX$20)</f>
        <v/>
      </c>
      <c r="AX248" s="2003" t="n">
        <v>71.91</v>
      </c>
      <c r="AY248" s="1481">
        <f> IF(AX248 = 0, "", 1-AX248/$O248)</f>
        <v/>
      </c>
      <c r="AZ248" s="1478">
        <f>IF($O248 = "", "", BB$18)</f>
        <v/>
      </c>
      <c r="BA248" s="1478">
        <f>IF($O248="","",BB$20)</f>
        <v/>
      </c>
      <c r="BB248" s="2002" t="n">
        <v>67.92</v>
      </c>
      <c r="BC248" s="1481">
        <f> IF(BB248 = 0, "", 1-BB248/$O248)</f>
        <v/>
      </c>
      <c r="BD248" s="1474">
        <f>IF($O248 = "", "", BF$18)</f>
        <v/>
      </c>
      <c r="BE248" s="1475">
        <f>IF($O248="","",BF$20)</f>
        <v/>
      </c>
      <c r="BF248" s="2003" t="n">
        <v>63.92</v>
      </c>
      <c r="BG248" s="1481">
        <f> IF(BF248 = 0, "", 1-BF248/$O248)</f>
        <v/>
      </c>
      <c r="BH248" s="1478">
        <f>IF($O248 = "", "", BJ$18)</f>
        <v/>
      </c>
      <c r="BI248" s="1478">
        <f>IF($O248="","",BJ$20)</f>
        <v/>
      </c>
      <c r="BJ248" s="2002" t="n"/>
      <c r="BK248" s="1481">
        <f> IF(BJ248 = 0, "", 1-BJ248/$O248)</f>
        <v/>
      </c>
      <c r="BL248" s="1474">
        <f>IF($O248 = "", "", BN$18)</f>
        <v/>
      </c>
      <c r="BM248" s="1475">
        <f>IF($O248="","",BN$20)</f>
        <v/>
      </c>
      <c r="BN248" s="2003" t="n"/>
      <c r="BO248" s="1481">
        <f> IF(BN248 = 0, "", 1-BN248/$O248)</f>
        <v/>
      </c>
      <c r="BP248" s="1478">
        <f>IF($O248 = "", "", BR$18)</f>
        <v/>
      </c>
      <c r="BQ248" s="1478">
        <f>IF($O248="","",BR$20)</f>
        <v/>
      </c>
      <c r="BR248" s="2002" t="n"/>
      <c r="BS248" s="1481">
        <f> IF(BR248 = 0, "", 1-BR248/$O248)</f>
        <v/>
      </c>
    </row>
    <row r="249" ht="13.5" customHeight="1" s="1659">
      <c r="A249" s="1185" t="n"/>
      <c r="B249" s="1350" t="n">
        <v>6902395725701</v>
      </c>
      <c r="C249" s="1352" t="inlineStr">
        <is>
          <t>482748785_MY-813746022</t>
        </is>
      </c>
      <c r="D249" s="1353" t="n">
        <v>482748785</v>
      </c>
      <c r="E249" s="1258" t="n"/>
      <c r="F249" s="1188" t="inlineStr">
        <is>
          <t>L'Oreal Paris True Match Super Blendable Powder 9g</t>
        </is>
      </c>
      <c r="G249" s="1188" t="n"/>
      <c r="H249" s="1188" t="n"/>
      <c r="I249" s="1188" t="n"/>
      <c r="J249" s="1188" t="n"/>
      <c r="K249" s="1188" t="n"/>
      <c r="L249" s="1188" t="n"/>
      <c r="M249" s="1188" t="n"/>
      <c r="N249" s="1187" t="inlineStr">
        <is>
          <t>Single</t>
        </is>
      </c>
      <c r="O249" s="2000" t="n">
        <v>68.90000000000001</v>
      </c>
      <c r="P249" s="1474">
        <f>IF($O249 = "", "", R$18)</f>
        <v/>
      </c>
      <c r="Q249" s="1475">
        <f>IF($O249="","",R$20)</f>
        <v/>
      </c>
      <c r="R249" s="2003" t="n">
        <v>65.45999999999999</v>
      </c>
      <c r="S249" s="1477">
        <f> IF(R249 = 0, "", 1-R249/$O249)</f>
        <v/>
      </c>
      <c r="T249" s="1478">
        <f>IF($O249 = "", "", V$18)</f>
        <v/>
      </c>
      <c r="U249" s="1478">
        <f>IF($O249="","",V$20)</f>
        <v/>
      </c>
      <c r="V249" s="2002" t="n">
        <v>65.45999999999999</v>
      </c>
      <c r="W249" s="1477">
        <f> IF(V249 = 0, "", 1-V249/$O249)</f>
        <v/>
      </c>
      <c r="X249" s="1474">
        <f>IF($O249 = "", "", Z$18)</f>
        <v/>
      </c>
      <c r="Y249" s="1475">
        <f>IF($O249="","",Z$20)</f>
        <v/>
      </c>
      <c r="Z249" s="2003" t="n">
        <v>62.01</v>
      </c>
      <c r="AA249" s="1477">
        <f> IF(Z249 = 0, "", 1-Z249/$O249)</f>
        <v/>
      </c>
      <c r="AB249" s="1478">
        <f>IF($O249 = "", "", AD$18)</f>
        <v/>
      </c>
      <c r="AC249" s="1478">
        <f>IF($O249="","",AD$20)</f>
        <v/>
      </c>
      <c r="AD249" s="2002" t="n">
        <v>58.57</v>
      </c>
      <c r="AE249" s="1477">
        <f> IF(AD249 = 0, "", 1-AD249/$O249)</f>
        <v/>
      </c>
      <c r="AF249" s="1474">
        <f>IF($O249 = "", "", AH$18)</f>
        <v/>
      </c>
      <c r="AG249" s="1475">
        <f>IF($O249="","",AH$20)</f>
        <v/>
      </c>
      <c r="AH249" s="2003" t="n">
        <v>55.12</v>
      </c>
      <c r="AI249" s="1477">
        <f> IF(AH249 = 0, "", 1-AH249/$O249)</f>
        <v/>
      </c>
      <c r="AJ249" s="1478">
        <f>IF($O249 = "", "", AL$18)</f>
        <v/>
      </c>
      <c r="AK249" s="1478">
        <f>IF($O249="","",AL$20)</f>
        <v/>
      </c>
      <c r="AL249" s="2002" t="n">
        <v>65.45999999999999</v>
      </c>
      <c r="AM249" s="1477">
        <f> IF(AL249 = 0, "", 1-AL249/$O249)</f>
        <v/>
      </c>
      <c r="AN249" s="1474">
        <f>IF($O249 = "", "", AP$18)</f>
        <v/>
      </c>
      <c r="AO249" s="1475">
        <f>IF($O249="","",AP$20)</f>
        <v/>
      </c>
      <c r="AP249" s="2003" t="n">
        <v>65.45999999999999</v>
      </c>
      <c r="AQ249" s="1477">
        <f> IF(AP249 = 0, "", 1-AP249/$O249)</f>
        <v/>
      </c>
      <c r="AR249" s="1478">
        <f>IF($O249 = "", "", AT$18)</f>
        <v/>
      </c>
      <c r="AS249" s="1478">
        <f>IF($O249="","",AT$20)</f>
        <v/>
      </c>
      <c r="AT249" s="2002" t="n">
        <v>65.45999999999999</v>
      </c>
      <c r="AU249" s="1481">
        <f> IF(AT249 = 0, "", 1-AT249/$O249)</f>
        <v/>
      </c>
      <c r="AV249" s="1474">
        <f>IF($O249 = "", "", AX$18)</f>
        <v/>
      </c>
      <c r="AW249" s="1475">
        <f>IF($O249="","",AX$20)</f>
        <v/>
      </c>
      <c r="AX249" s="2003" t="n">
        <v>62.01</v>
      </c>
      <c r="AY249" s="1481">
        <f> IF(AX249 = 0, "", 1-AX249/$O249)</f>
        <v/>
      </c>
      <c r="AZ249" s="1478">
        <f>IF($O249 = "", "", BB$18)</f>
        <v/>
      </c>
      <c r="BA249" s="1478">
        <f>IF($O249="","",BB$20)</f>
        <v/>
      </c>
      <c r="BB249" s="2002" t="n">
        <v>58.57</v>
      </c>
      <c r="BC249" s="1481">
        <f> IF(BB249 = 0, "", 1-BB249/$O249)</f>
        <v/>
      </c>
      <c r="BD249" s="1474">
        <f>IF($O249 = "", "", BF$18)</f>
        <v/>
      </c>
      <c r="BE249" s="1475">
        <f>IF($O249="","",BF$20)</f>
        <v/>
      </c>
      <c r="BF249" s="2003" t="n">
        <v>55.12</v>
      </c>
      <c r="BG249" s="1481">
        <f> IF(BF249 = 0, "", 1-BF249/$O249)</f>
        <v/>
      </c>
      <c r="BH249" s="1478">
        <f>IF($O249 = "", "", BJ$18)</f>
        <v/>
      </c>
      <c r="BI249" s="1478">
        <f>IF($O249="","",BJ$20)</f>
        <v/>
      </c>
      <c r="BJ249" s="2002" t="n"/>
      <c r="BK249" s="1481">
        <f> IF(BJ249 = 0, "", 1-BJ249/$O249)</f>
        <v/>
      </c>
      <c r="BL249" s="1474">
        <f>IF($O249 = "", "", BN$18)</f>
        <v/>
      </c>
      <c r="BM249" s="1475">
        <f>IF($O249="","",BN$20)</f>
        <v/>
      </c>
      <c r="BN249" s="2003" t="n"/>
      <c r="BO249" s="1481">
        <f> IF(BN249 = 0, "", 1-BN249/$O249)</f>
        <v/>
      </c>
      <c r="BP249" s="1478">
        <f>IF($O249 = "", "", BR$18)</f>
        <v/>
      </c>
      <c r="BQ249" s="1478">
        <f>IF($O249="","",BR$20)</f>
        <v/>
      </c>
      <c r="BR249" s="2002" t="n"/>
      <c r="BS249" s="1481">
        <f> IF(BR249 = 0, "", 1-BR249/$O249)</f>
        <v/>
      </c>
    </row>
    <row r="250" ht="13.5" customHeight="1" s="1659">
      <c r="A250" s="1185" t="n"/>
      <c r="B250" s="1350" t="n">
        <v>6902395725596</v>
      </c>
      <c r="C250" s="1352" t="inlineStr">
        <is>
          <t>482748785_MY-813746023</t>
        </is>
      </c>
      <c r="D250" s="1353" t="n">
        <v>482748785</v>
      </c>
      <c r="E250" s="1258" t="n"/>
      <c r="F250" s="1188" t="inlineStr">
        <is>
          <t>L'Oreal Paris True Match Super Blendable Powder 9g</t>
        </is>
      </c>
      <c r="G250" s="1188" t="n"/>
      <c r="H250" s="1188" t="n"/>
      <c r="I250" s="1188" t="n"/>
      <c r="J250" s="1188" t="n"/>
      <c r="K250" s="1188" t="n"/>
      <c r="L250" s="1188" t="n"/>
      <c r="M250" s="1188" t="n"/>
      <c r="N250" s="1187" t="inlineStr">
        <is>
          <t>Single</t>
        </is>
      </c>
      <c r="O250" s="2000" t="n">
        <v>68.90000000000001</v>
      </c>
      <c r="P250" s="1474">
        <f>IF($O250 = "", "", R$18)</f>
        <v/>
      </c>
      <c r="Q250" s="1475">
        <f>IF($O250="","",R$20)</f>
        <v/>
      </c>
      <c r="R250" s="2003" t="n">
        <v>65.45999999999999</v>
      </c>
      <c r="S250" s="1477">
        <f> IF(R250 = 0, "", 1-R250/$O250)</f>
        <v/>
      </c>
      <c r="T250" s="1478">
        <f>IF($O250 = "", "", V$18)</f>
        <v/>
      </c>
      <c r="U250" s="1478">
        <f>IF($O250="","",V$20)</f>
        <v/>
      </c>
      <c r="V250" s="2002" t="n">
        <v>65.45999999999999</v>
      </c>
      <c r="W250" s="1477">
        <f> IF(V250 = 0, "", 1-V250/$O250)</f>
        <v/>
      </c>
      <c r="X250" s="1474">
        <f>IF($O250 = "", "", Z$18)</f>
        <v/>
      </c>
      <c r="Y250" s="1475">
        <f>IF($O250="","",Z$20)</f>
        <v/>
      </c>
      <c r="Z250" s="2003" t="n">
        <v>62.01</v>
      </c>
      <c r="AA250" s="1477">
        <f> IF(Z250 = 0, "", 1-Z250/$O250)</f>
        <v/>
      </c>
      <c r="AB250" s="1478">
        <f>IF($O250 = "", "", AD$18)</f>
        <v/>
      </c>
      <c r="AC250" s="1478">
        <f>IF($O250="","",AD$20)</f>
        <v/>
      </c>
      <c r="AD250" s="2002" t="n">
        <v>58.57</v>
      </c>
      <c r="AE250" s="1477">
        <f> IF(AD250 = 0, "", 1-AD250/$O250)</f>
        <v/>
      </c>
      <c r="AF250" s="1474">
        <f>IF($O250 = "", "", AH$18)</f>
        <v/>
      </c>
      <c r="AG250" s="1475">
        <f>IF($O250="","",AH$20)</f>
        <v/>
      </c>
      <c r="AH250" s="2003" t="n">
        <v>55.12</v>
      </c>
      <c r="AI250" s="1477">
        <f> IF(AH250 = 0, "", 1-AH250/$O250)</f>
        <v/>
      </c>
      <c r="AJ250" s="1478">
        <f>IF($O250 = "", "", AL$18)</f>
        <v/>
      </c>
      <c r="AK250" s="1478">
        <f>IF($O250="","",AL$20)</f>
        <v/>
      </c>
      <c r="AL250" s="2002" t="n">
        <v>65.45999999999999</v>
      </c>
      <c r="AM250" s="1477">
        <f> IF(AL250 = 0, "", 1-AL250/$O250)</f>
        <v/>
      </c>
      <c r="AN250" s="1474">
        <f>IF($O250 = "", "", AP$18)</f>
        <v/>
      </c>
      <c r="AO250" s="1475">
        <f>IF($O250="","",AP$20)</f>
        <v/>
      </c>
      <c r="AP250" s="2003" t="n">
        <v>65.45999999999999</v>
      </c>
      <c r="AQ250" s="1477">
        <f> IF(AP250 = 0, "", 1-AP250/$O250)</f>
        <v/>
      </c>
      <c r="AR250" s="1478">
        <f>IF($O250 = "", "", AT$18)</f>
        <v/>
      </c>
      <c r="AS250" s="1478">
        <f>IF($O250="","",AT$20)</f>
        <v/>
      </c>
      <c r="AT250" s="2002" t="n">
        <v>65.45999999999999</v>
      </c>
      <c r="AU250" s="1481">
        <f> IF(AT250 = 0, "", 1-AT250/$O250)</f>
        <v/>
      </c>
      <c r="AV250" s="1474">
        <f>IF($O250 = "", "", AX$18)</f>
        <v/>
      </c>
      <c r="AW250" s="1475">
        <f>IF($O250="","",AX$20)</f>
        <v/>
      </c>
      <c r="AX250" s="2003" t="n">
        <v>62.01</v>
      </c>
      <c r="AY250" s="1481">
        <f> IF(AX250 = 0, "", 1-AX250/$O250)</f>
        <v/>
      </c>
      <c r="AZ250" s="1478">
        <f>IF($O250 = "", "", BB$18)</f>
        <v/>
      </c>
      <c r="BA250" s="1478">
        <f>IF($O250="","",BB$20)</f>
        <v/>
      </c>
      <c r="BB250" s="2002" t="n">
        <v>58.57</v>
      </c>
      <c r="BC250" s="1481">
        <f> IF(BB250 = 0, "", 1-BB250/$O250)</f>
        <v/>
      </c>
      <c r="BD250" s="1474">
        <f>IF($O250 = "", "", BF$18)</f>
        <v/>
      </c>
      <c r="BE250" s="1475">
        <f>IF($O250="","",BF$20)</f>
        <v/>
      </c>
      <c r="BF250" s="2003" t="n">
        <v>55.12</v>
      </c>
      <c r="BG250" s="1481">
        <f> IF(BF250 = 0, "", 1-BF250/$O250)</f>
        <v/>
      </c>
      <c r="BH250" s="1478">
        <f>IF($O250 = "", "", BJ$18)</f>
        <v/>
      </c>
      <c r="BI250" s="1478">
        <f>IF($O250="","",BJ$20)</f>
        <v/>
      </c>
      <c r="BJ250" s="2002" t="n"/>
      <c r="BK250" s="1481">
        <f> IF(BJ250 = 0, "", 1-BJ250/$O250)</f>
        <v/>
      </c>
      <c r="BL250" s="1474">
        <f>IF($O250 = "", "", BN$18)</f>
        <v/>
      </c>
      <c r="BM250" s="1475">
        <f>IF($O250="","",BN$20)</f>
        <v/>
      </c>
      <c r="BN250" s="2003" t="n"/>
      <c r="BO250" s="1481">
        <f> IF(BN250 = 0, "", 1-BN250/$O250)</f>
        <v/>
      </c>
      <c r="BP250" s="1478">
        <f>IF($O250 = "", "", BR$18)</f>
        <v/>
      </c>
      <c r="BQ250" s="1478">
        <f>IF($O250="","",BR$20)</f>
        <v/>
      </c>
      <c r="BR250" s="2002" t="n"/>
      <c r="BS250" s="1481">
        <f> IF(BR250 = 0, "", 1-BR250/$O250)</f>
        <v/>
      </c>
    </row>
    <row r="251" ht="13.5" customHeight="1" s="1659">
      <c r="A251" s="1185" t="n"/>
      <c r="B251" s="1350" t="n">
        <v>6902395725633</v>
      </c>
      <c r="C251" s="1352" t="inlineStr">
        <is>
          <t>482748785_MY-813746024</t>
        </is>
      </c>
      <c r="D251" s="1353" t="n">
        <v>482748785</v>
      </c>
      <c r="E251" s="1258" t="n"/>
      <c r="F251" s="1188" t="inlineStr">
        <is>
          <t>L'Oreal Paris True Match Super Blendable Powder 9g</t>
        </is>
      </c>
      <c r="G251" s="1188" t="n"/>
      <c r="H251" s="1188" t="n"/>
      <c r="I251" s="1188" t="n"/>
      <c r="J251" s="1188" t="n"/>
      <c r="K251" s="1188" t="n"/>
      <c r="L251" s="1188" t="n"/>
      <c r="M251" s="1188" t="n"/>
      <c r="N251" s="1187" t="inlineStr">
        <is>
          <t>Single</t>
        </is>
      </c>
      <c r="O251" s="2000" t="n">
        <v>68.90000000000001</v>
      </c>
      <c r="P251" s="1474">
        <f>IF($O251 = "", "", R$18)</f>
        <v/>
      </c>
      <c r="Q251" s="1475">
        <f>IF($O251="","",R$20)</f>
        <v/>
      </c>
      <c r="R251" s="2003" t="n">
        <v>65.45999999999999</v>
      </c>
      <c r="S251" s="1477">
        <f> IF(R251 = 0, "", 1-R251/$O251)</f>
        <v/>
      </c>
      <c r="T251" s="1478">
        <f>IF($O251 = "", "", V$18)</f>
        <v/>
      </c>
      <c r="U251" s="1478">
        <f>IF($O251="","",V$20)</f>
        <v/>
      </c>
      <c r="V251" s="2002" t="n">
        <v>65.45999999999999</v>
      </c>
      <c r="W251" s="1477">
        <f> IF(V251 = 0, "", 1-V251/$O251)</f>
        <v/>
      </c>
      <c r="X251" s="1474">
        <f>IF($O251 = "", "", Z$18)</f>
        <v/>
      </c>
      <c r="Y251" s="1475">
        <f>IF($O251="","",Z$20)</f>
        <v/>
      </c>
      <c r="Z251" s="2003" t="n">
        <v>62.01</v>
      </c>
      <c r="AA251" s="1477">
        <f> IF(Z251 = 0, "", 1-Z251/$O251)</f>
        <v/>
      </c>
      <c r="AB251" s="1478">
        <f>IF($O251 = "", "", AD$18)</f>
        <v/>
      </c>
      <c r="AC251" s="1478">
        <f>IF($O251="","",AD$20)</f>
        <v/>
      </c>
      <c r="AD251" s="2002" t="n">
        <v>58.57</v>
      </c>
      <c r="AE251" s="1477">
        <f> IF(AD251 = 0, "", 1-AD251/$O251)</f>
        <v/>
      </c>
      <c r="AF251" s="1474">
        <f>IF($O251 = "", "", AH$18)</f>
        <v/>
      </c>
      <c r="AG251" s="1475">
        <f>IF($O251="","",AH$20)</f>
        <v/>
      </c>
      <c r="AH251" s="2003" t="n">
        <v>55.12</v>
      </c>
      <c r="AI251" s="1477">
        <f> IF(AH251 = 0, "", 1-AH251/$O251)</f>
        <v/>
      </c>
      <c r="AJ251" s="1478">
        <f>IF($O251 = "", "", AL$18)</f>
        <v/>
      </c>
      <c r="AK251" s="1478">
        <f>IF($O251="","",AL$20)</f>
        <v/>
      </c>
      <c r="AL251" s="2002" t="n">
        <v>65.45999999999999</v>
      </c>
      <c r="AM251" s="1477">
        <f> IF(AL251 = 0, "", 1-AL251/$O251)</f>
        <v/>
      </c>
      <c r="AN251" s="1474">
        <f>IF($O251 = "", "", AP$18)</f>
        <v/>
      </c>
      <c r="AO251" s="1475">
        <f>IF($O251="","",AP$20)</f>
        <v/>
      </c>
      <c r="AP251" s="2003" t="n">
        <v>65.45999999999999</v>
      </c>
      <c r="AQ251" s="1477">
        <f> IF(AP251 = 0, "", 1-AP251/$O251)</f>
        <v/>
      </c>
      <c r="AR251" s="1478">
        <f>IF($O251 = "", "", AT$18)</f>
        <v/>
      </c>
      <c r="AS251" s="1478">
        <f>IF($O251="","",AT$20)</f>
        <v/>
      </c>
      <c r="AT251" s="2002" t="n">
        <v>65.45999999999999</v>
      </c>
      <c r="AU251" s="1481">
        <f> IF(AT251 = 0, "", 1-AT251/$O251)</f>
        <v/>
      </c>
      <c r="AV251" s="1474">
        <f>IF($O251 = "", "", AX$18)</f>
        <v/>
      </c>
      <c r="AW251" s="1475">
        <f>IF($O251="","",AX$20)</f>
        <v/>
      </c>
      <c r="AX251" s="2003" t="n">
        <v>62.01</v>
      </c>
      <c r="AY251" s="1481">
        <f> IF(AX251 = 0, "", 1-AX251/$O251)</f>
        <v/>
      </c>
      <c r="AZ251" s="1478">
        <f>IF($O251 = "", "", BB$18)</f>
        <v/>
      </c>
      <c r="BA251" s="1478">
        <f>IF($O251="","",BB$20)</f>
        <v/>
      </c>
      <c r="BB251" s="2002" t="n">
        <v>58.57</v>
      </c>
      <c r="BC251" s="1481">
        <f> IF(BB251 = 0, "", 1-BB251/$O251)</f>
        <v/>
      </c>
      <c r="BD251" s="1474">
        <f>IF($O251 = "", "", BF$18)</f>
        <v/>
      </c>
      <c r="BE251" s="1475">
        <f>IF($O251="","",BF$20)</f>
        <v/>
      </c>
      <c r="BF251" s="2003" t="n">
        <v>55.12</v>
      </c>
      <c r="BG251" s="1481">
        <f> IF(BF251 = 0, "", 1-BF251/$O251)</f>
        <v/>
      </c>
      <c r="BH251" s="1478">
        <f>IF($O251 = "", "", BJ$18)</f>
        <v/>
      </c>
      <c r="BI251" s="1478">
        <f>IF($O251="","",BJ$20)</f>
        <v/>
      </c>
      <c r="BJ251" s="2002" t="n"/>
      <c r="BK251" s="1481">
        <f> IF(BJ251 = 0, "", 1-BJ251/$O251)</f>
        <v/>
      </c>
      <c r="BL251" s="1474">
        <f>IF($O251 = "", "", BN$18)</f>
        <v/>
      </c>
      <c r="BM251" s="1475">
        <f>IF($O251="","",BN$20)</f>
        <v/>
      </c>
      <c r="BN251" s="2003" t="n"/>
      <c r="BO251" s="1481">
        <f> IF(BN251 = 0, "", 1-BN251/$O251)</f>
        <v/>
      </c>
      <c r="BP251" s="1478">
        <f>IF($O251 = "", "", BR$18)</f>
        <v/>
      </c>
      <c r="BQ251" s="1478">
        <f>IF($O251="","",BR$20)</f>
        <v/>
      </c>
      <c r="BR251" s="2002" t="n"/>
      <c r="BS251" s="1481">
        <f> IF(BR251 = 0, "", 1-BR251/$O251)</f>
        <v/>
      </c>
    </row>
    <row r="252" ht="13.5" customHeight="1" s="1659">
      <c r="A252" s="1185" t="n"/>
      <c r="B252" s="1350" t="n">
        <v>6902395725688</v>
      </c>
      <c r="C252" s="1352" t="inlineStr">
        <is>
          <t>482748785_MY-813746025</t>
        </is>
      </c>
      <c r="D252" s="1353" t="n">
        <v>482748785</v>
      </c>
      <c r="E252" s="1258" t="n"/>
      <c r="F252" s="1188" t="inlineStr">
        <is>
          <t>L'Oreal Paris True Match Super Blendable Powder 9g</t>
        </is>
      </c>
      <c r="G252" s="1188" t="n"/>
      <c r="H252" s="1188" t="n"/>
      <c r="I252" s="1188" t="n"/>
      <c r="J252" s="1188" t="n"/>
      <c r="K252" s="1188" t="n"/>
      <c r="L252" s="1188" t="n"/>
      <c r="M252" s="1188" t="n"/>
      <c r="N252" s="1187" t="inlineStr">
        <is>
          <t>Single</t>
        </is>
      </c>
      <c r="O252" s="2000" t="n">
        <v>68.90000000000001</v>
      </c>
      <c r="P252" s="1474">
        <f>IF($O252 = "", "", R$18)</f>
        <v/>
      </c>
      <c r="Q252" s="1475">
        <f>IF($O252="","",R$20)</f>
        <v/>
      </c>
      <c r="R252" s="2003" t="n">
        <v>65.45999999999999</v>
      </c>
      <c r="S252" s="1477">
        <f> IF(R252 = 0, "", 1-R252/$O252)</f>
        <v/>
      </c>
      <c r="T252" s="1478">
        <f>IF($O252 = "", "", V$18)</f>
        <v/>
      </c>
      <c r="U252" s="1478">
        <f>IF($O252="","",V$20)</f>
        <v/>
      </c>
      <c r="V252" s="2002" t="n">
        <v>65.45999999999999</v>
      </c>
      <c r="W252" s="1477">
        <f> IF(V252 = 0, "", 1-V252/$O252)</f>
        <v/>
      </c>
      <c r="X252" s="1474">
        <f>IF($O252 = "", "", Z$18)</f>
        <v/>
      </c>
      <c r="Y252" s="1475">
        <f>IF($O252="","",Z$20)</f>
        <v/>
      </c>
      <c r="Z252" s="2003" t="n">
        <v>62.01</v>
      </c>
      <c r="AA252" s="1477">
        <f> IF(Z252 = 0, "", 1-Z252/$O252)</f>
        <v/>
      </c>
      <c r="AB252" s="1478">
        <f>IF($O252 = "", "", AD$18)</f>
        <v/>
      </c>
      <c r="AC252" s="1478">
        <f>IF($O252="","",AD$20)</f>
        <v/>
      </c>
      <c r="AD252" s="2002" t="n">
        <v>58.57</v>
      </c>
      <c r="AE252" s="1477">
        <f> IF(AD252 = 0, "", 1-AD252/$O252)</f>
        <v/>
      </c>
      <c r="AF252" s="1474">
        <f>IF($O252 = "", "", AH$18)</f>
        <v/>
      </c>
      <c r="AG252" s="1475">
        <f>IF($O252="","",AH$20)</f>
        <v/>
      </c>
      <c r="AH252" s="2003" t="n">
        <v>55.12</v>
      </c>
      <c r="AI252" s="1477">
        <f> IF(AH252 = 0, "", 1-AH252/$O252)</f>
        <v/>
      </c>
      <c r="AJ252" s="1478">
        <f>IF($O252 = "", "", AL$18)</f>
        <v/>
      </c>
      <c r="AK252" s="1478">
        <f>IF($O252="","",AL$20)</f>
        <v/>
      </c>
      <c r="AL252" s="2002" t="n">
        <v>65.45999999999999</v>
      </c>
      <c r="AM252" s="1477">
        <f> IF(AL252 = 0, "", 1-AL252/$O252)</f>
        <v/>
      </c>
      <c r="AN252" s="1474">
        <f>IF($O252 = "", "", AP$18)</f>
        <v/>
      </c>
      <c r="AO252" s="1475">
        <f>IF($O252="","",AP$20)</f>
        <v/>
      </c>
      <c r="AP252" s="2003" t="n">
        <v>65.45999999999999</v>
      </c>
      <c r="AQ252" s="1477">
        <f> IF(AP252 = 0, "", 1-AP252/$O252)</f>
        <v/>
      </c>
      <c r="AR252" s="1478">
        <f>IF($O252 = "", "", AT$18)</f>
        <v/>
      </c>
      <c r="AS252" s="1478">
        <f>IF($O252="","",AT$20)</f>
        <v/>
      </c>
      <c r="AT252" s="2002" t="n">
        <v>65.45999999999999</v>
      </c>
      <c r="AU252" s="1481">
        <f> IF(AT252 = 0, "", 1-AT252/$O252)</f>
        <v/>
      </c>
      <c r="AV252" s="1474">
        <f>IF($O252 = "", "", AX$18)</f>
        <v/>
      </c>
      <c r="AW252" s="1475">
        <f>IF($O252="","",AX$20)</f>
        <v/>
      </c>
      <c r="AX252" s="2003" t="n">
        <v>62.01</v>
      </c>
      <c r="AY252" s="1481">
        <f> IF(AX252 = 0, "", 1-AX252/$O252)</f>
        <v/>
      </c>
      <c r="AZ252" s="1478">
        <f>IF($O252 = "", "", BB$18)</f>
        <v/>
      </c>
      <c r="BA252" s="1478">
        <f>IF($O252="","",BB$20)</f>
        <v/>
      </c>
      <c r="BB252" s="2002" t="n">
        <v>58.57</v>
      </c>
      <c r="BC252" s="1481">
        <f> IF(BB252 = 0, "", 1-BB252/$O252)</f>
        <v/>
      </c>
      <c r="BD252" s="1474">
        <f>IF($O252 = "", "", BF$18)</f>
        <v/>
      </c>
      <c r="BE252" s="1475">
        <f>IF($O252="","",BF$20)</f>
        <v/>
      </c>
      <c r="BF252" s="2003" t="n">
        <v>55.12</v>
      </c>
      <c r="BG252" s="1481">
        <f> IF(BF252 = 0, "", 1-BF252/$O252)</f>
        <v/>
      </c>
      <c r="BH252" s="1478">
        <f>IF($O252 = "", "", BJ$18)</f>
        <v/>
      </c>
      <c r="BI252" s="1478">
        <f>IF($O252="","",BJ$20)</f>
        <v/>
      </c>
      <c r="BJ252" s="2002" t="n"/>
      <c r="BK252" s="1481">
        <f> IF(BJ252 = 0, "", 1-BJ252/$O252)</f>
        <v/>
      </c>
      <c r="BL252" s="1474">
        <f>IF($O252 = "", "", BN$18)</f>
        <v/>
      </c>
      <c r="BM252" s="1475">
        <f>IF($O252="","",BN$20)</f>
        <v/>
      </c>
      <c r="BN252" s="2003" t="n"/>
      <c r="BO252" s="1481">
        <f> IF(BN252 = 0, "", 1-BN252/$O252)</f>
        <v/>
      </c>
      <c r="BP252" s="1478">
        <f>IF($O252 = "", "", BR$18)</f>
        <v/>
      </c>
      <c r="BQ252" s="1478">
        <f>IF($O252="","",BR$20)</f>
        <v/>
      </c>
      <c r="BR252" s="2002" t="n"/>
      <c r="BS252" s="1481">
        <f> IF(BR252 = 0, "", 1-BR252/$O252)</f>
        <v/>
      </c>
    </row>
    <row r="253" ht="13.5" customHeight="1" s="1659">
      <c r="A253" s="1185" t="n"/>
      <c r="B253" s="1350" t="n">
        <v>6902395725657</v>
      </c>
      <c r="C253" s="1352" t="inlineStr">
        <is>
          <t>482748785_MY-813746027</t>
        </is>
      </c>
      <c r="D253" s="1353" t="n">
        <v>482748785</v>
      </c>
      <c r="E253" s="1258" t="n"/>
      <c r="F253" s="1188" t="inlineStr">
        <is>
          <t>L'Oreal Paris True Match Super Blendable Powder 9g</t>
        </is>
      </c>
      <c r="G253" s="1188" t="n"/>
      <c r="H253" s="1188" t="n"/>
      <c r="I253" s="1188" t="n"/>
      <c r="J253" s="1188" t="n"/>
      <c r="K253" s="1188" t="n"/>
      <c r="L253" s="1188" t="n"/>
      <c r="M253" s="1188" t="n"/>
      <c r="N253" s="1187" t="inlineStr">
        <is>
          <t>Single</t>
        </is>
      </c>
      <c r="O253" s="2000" t="n">
        <v>68.90000000000001</v>
      </c>
      <c r="P253" s="1474">
        <f>IF($O253 = "", "", R$18)</f>
        <v/>
      </c>
      <c r="Q253" s="1475">
        <f>IF($O253="","",R$20)</f>
        <v/>
      </c>
      <c r="R253" s="2003" t="n">
        <v>65.45999999999999</v>
      </c>
      <c r="S253" s="1477">
        <f> IF(R253 = 0, "", 1-R253/$O253)</f>
        <v/>
      </c>
      <c r="T253" s="1478">
        <f>IF($O253 = "", "", V$18)</f>
        <v/>
      </c>
      <c r="U253" s="1478">
        <f>IF($O253="","",V$20)</f>
        <v/>
      </c>
      <c r="V253" s="2002" t="n">
        <v>65.45999999999999</v>
      </c>
      <c r="W253" s="1477">
        <f> IF(V253 = 0, "", 1-V253/$O253)</f>
        <v/>
      </c>
      <c r="X253" s="1474">
        <f>IF($O253 = "", "", Z$18)</f>
        <v/>
      </c>
      <c r="Y253" s="1475">
        <f>IF($O253="","",Z$20)</f>
        <v/>
      </c>
      <c r="Z253" s="2003" t="n">
        <v>62.01</v>
      </c>
      <c r="AA253" s="1477">
        <f> IF(Z253 = 0, "", 1-Z253/$O253)</f>
        <v/>
      </c>
      <c r="AB253" s="1478">
        <f>IF($O253 = "", "", AD$18)</f>
        <v/>
      </c>
      <c r="AC253" s="1478">
        <f>IF($O253="","",AD$20)</f>
        <v/>
      </c>
      <c r="AD253" s="2002" t="n">
        <v>58.57</v>
      </c>
      <c r="AE253" s="1477">
        <f> IF(AD253 = 0, "", 1-AD253/$O253)</f>
        <v/>
      </c>
      <c r="AF253" s="1474">
        <f>IF($O253 = "", "", AH$18)</f>
        <v/>
      </c>
      <c r="AG253" s="1475">
        <f>IF($O253="","",AH$20)</f>
        <v/>
      </c>
      <c r="AH253" s="2003" t="n">
        <v>55.12</v>
      </c>
      <c r="AI253" s="1477">
        <f> IF(AH253 = 0, "", 1-AH253/$O253)</f>
        <v/>
      </c>
      <c r="AJ253" s="1478">
        <f>IF($O253 = "", "", AL$18)</f>
        <v/>
      </c>
      <c r="AK253" s="1478">
        <f>IF($O253="","",AL$20)</f>
        <v/>
      </c>
      <c r="AL253" s="2002" t="n">
        <v>65.45999999999999</v>
      </c>
      <c r="AM253" s="1477">
        <f> IF(AL253 = 0, "", 1-AL253/$O253)</f>
        <v/>
      </c>
      <c r="AN253" s="1474">
        <f>IF($O253 = "", "", AP$18)</f>
        <v/>
      </c>
      <c r="AO253" s="1475">
        <f>IF($O253="","",AP$20)</f>
        <v/>
      </c>
      <c r="AP253" s="2003" t="n">
        <v>65.45999999999999</v>
      </c>
      <c r="AQ253" s="1477">
        <f> IF(AP253 = 0, "", 1-AP253/$O253)</f>
        <v/>
      </c>
      <c r="AR253" s="1478">
        <f>IF($O253 = "", "", AT$18)</f>
        <v/>
      </c>
      <c r="AS253" s="1478">
        <f>IF($O253="","",AT$20)</f>
        <v/>
      </c>
      <c r="AT253" s="2002" t="n">
        <v>65.45999999999999</v>
      </c>
      <c r="AU253" s="1481">
        <f> IF(AT253 = 0, "", 1-AT253/$O253)</f>
        <v/>
      </c>
      <c r="AV253" s="1474">
        <f>IF($O253 = "", "", AX$18)</f>
        <v/>
      </c>
      <c r="AW253" s="1475">
        <f>IF($O253="","",AX$20)</f>
        <v/>
      </c>
      <c r="AX253" s="2003" t="n">
        <v>62.01</v>
      </c>
      <c r="AY253" s="1481">
        <f> IF(AX253 = 0, "", 1-AX253/$O253)</f>
        <v/>
      </c>
      <c r="AZ253" s="1478">
        <f>IF($O253 = "", "", BB$18)</f>
        <v/>
      </c>
      <c r="BA253" s="1478">
        <f>IF($O253="","",BB$20)</f>
        <v/>
      </c>
      <c r="BB253" s="2002" t="n">
        <v>58.57</v>
      </c>
      <c r="BC253" s="1481">
        <f> IF(BB253 = 0, "", 1-BB253/$O253)</f>
        <v/>
      </c>
      <c r="BD253" s="1474">
        <f>IF($O253 = "", "", BF$18)</f>
        <v/>
      </c>
      <c r="BE253" s="1475">
        <f>IF($O253="","",BF$20)</f>
        <v/>
      </c>
      <c r="BF253" s="2003" t="n">
        <v>55.12</v>
      </c>
      <c r="BG253" s="1481">
        <f> IF(BF253 = 0, "", 1-BF253/$O253)</f>
        <v/>
      </c>
      <c r="BH253" s="1478">
        <f>IF($O253 = "", "", BJ$18)</f>
        <v/>
      </c>
      <c r="BI253" s="1478">
        <f>IF($O253="","",BJ$20)</f>
        <v/>
      </c>
      <c r="BJ253" s="2002" t="n"/>
      <c r="BK253" s="1481">
        <f> IF(BJ253 = 0, "", 1-BJ253/$O253)</f>
        <v/>
      </c>
      <c r="BL253" s="1474">
        <f>IF($O253 = "", "", BN$18)</f>
        <v/>
      </c>
      <c r="BM253" s="1475">
        <f>IF($O253="","",BN$20)</f>
        <v/>
      </c>
      <c r="BN253" s="2003" t="n"/>
      <c r="BO253" s="1481">
        <f> IF(BN253 = 0, "", 1-BN253/$O253)</f>
        <v/>
      </c>
      <c r="BP253" s="1478">
        <f>IF($O253 = "", "", BR$18)</f>
        <v/>
      </c>
      <c r="BQ253" s="1478">
        <f>IF($O253="","",BR$20)</f>
        <v/>
      </c>
      <c r="BR253" s="2002" t="n"/>
      <c r="BS253" s="1481">
        <f> IF(BR253 = 0, "", 1-BR253/$O253)</f>
        <v/>
      </c>
    </row>
    <row r="254" ht="13.5" customHeight="1" s="1659">
      <c r="A254" s="1185" t="n"/>
      <c r="B254" s="1350" t="n">
        <v>6902395725619</v>
      </c>
      <c r="C254" s="1352" t="inlineStr">
        <is>
          <t>482748785_MY-813746029</t>
        </is>
      </c>
      <c r="D254" s="1353" t="n">
        <v>482748785</v>
      </c>
      <c r="E254" s="1258" t="n"/>
      <c r="F254" s="1188" t="inlineStr">
        <is>
          <t>L'Oreal Paris True Match Super Blendable Powder 9g</t>
        </is>
      </c>
      <c r="G254" s="1188" t="n"/>
      <c r="H254" s="1188" t="n"/>
      <c r="I254" s="1188" t="n"/>
      <c r="J254" s="1188" t="n"/>
      <c r="K254" s="1188" t="n"/>
      <c r="L254" s="1188" t="n"/>
      <c r="M254" s="1188" t="n"/>
      <c r="N254" s="1187" t="inlineStr">
        <is>
          <t>Single</t>
        </is>
      </c>
      <c r="O254" s="2000" t="n">
        <v>68.90000000000001</v>
      </c>
      <c r="P254" s="1474">
        <f>IF($O254 = "", "", R$18)</f>
        <v/>
      </c>
      <c r="Q254" s="1475">
        <f>IF($O254="","",R$20)</f>
        <v/>
      </c>
      <c r="R254" s="2003" t="n">
        <v>65.45999999999999</v>
      </c>
      <c r="S254" s="1477">
        <f> IF(R254 = 0, "", 1-R254/$O254)</f>
        <v/>
      </c>
      <c r="T254" s="1478">
        <f>IF($O254 = "", "", V$18)</f>
        <v/>
      </c>
      <c r="U254" s="1478">
        <f>IF($O254="","",V$20)</f>
        <v/>
      </c>
      <c r="V254" s="2002" t="n">
        <v>65.45999999999999</v>
      </c>
      <c r="W254" s="1477">
        <f> IF(V254 = 0, "", 1-V254/$O254)</f>
        <v/>
      </c>
      <c r="X254" s="1474">
        <f>IF($O254 = "", "", Z$18)</f>
        <v/>
      </c>
      <c r="Y254" s="1475">
        <f>IF($O254="","",Z$20)</f>
        <v/>
      </c>
      <c r="Z254" s="2003" t="n">
        <v>62.01</v>
      </c>
      <c r="AA254" s="1477">
        <f> IF(Z254 = 0, "", 1-Z254/$O254)</f>
        <v/>
      </c>
      <c r="AB254" s="1478">
        <f>IF($O254 = "", "", AD$18)</f>
        <v/>
      </c>
      <c r="AC254" s="1478">
        <f>IF($O254="","",AD$20)</f>
        <v/>
      </c>
      <c r="AD254" s="2002" t="n">
        <v>58.57</v>
      </c>
      <c r="AE254" s="1477">
        <f> IF(AD254 = 0, "", 1-AD254/$O254)</f>
        <v/>
      </c>
      <c r="AF254" s="1474">
        <f>IF($O254 = "", "", AH$18)</f>
        <v/>
      </c>
      <c r="AG254" s="1475">
        <f>IF($O254="","",AH$20)</f>
        <v/>
      </c>
      <c r="AH254" s="2003" t="n">
        <v>55.12</v>
      </c>
      <c r="AI254" s="1477">
        <f> IF(AH254 = 0, "", 1-AH254/$O254)</f>
        <v/>
      </c>
      <c r="AJ254" s="1478">
        <f>IF($O254 = "", "", AL$18)</f>
        <v/>
      </c>
      <c r="AK254" s="1478">
        <f>IF($O254="","",AL$20)</f>
        <v/>
      </c>
      <c r="AL254" s="2002" t="n">
        <v>65.45999999999999</v>
      </c>
      <c r="AM254" s="1477">
        <f> IF(AL254 = 0, "", 1-AL254/$O254)</f>
        <v/>
      </c>
      <c r="AN254" s="1474">
        <f>IF($O254 = "", "", AP$18)</f>
        <v/>
      </c>
      <c r="AO254" s="1475">
        <f>IF($O254="","",AP$20)</f>
        <v/>
      </c>
      <c r="AP254" s="2003" t="n">
        <v>65.45999999999999</v>
      </c>
      <c r="AQ254" s="1477">
        <f> IF(AP254 = 0, "", 1-AP254/$O254)</f>
        <v/>
      </c>
      <c r="AR254" s="1478">
        <f>IF($O254 = "", "", AT$18)</f>
        <v/>
      </c>
      <c r="AS254" s="1478">
        <f>IF($O254="","",AT$20)</f>
        <v/>
      </c>
      <c r="AT254" s="2002" t="n">
        <v>65.45999999999999</v>
      </c>
      <c r="AU254" s="1481">
        <f> IF(AT254 = 0, "", 1-AT254/$O254)</f>
        <v/>
      </c>
      <c r="AV254" s="1474">
        <f>IF($O254 = "", "", AX$18)</f>
        <v/>
      </c>
      <c r="AW254" s="1475">
        <f>IF($O254="","",AX$20)</f>
        <v/>
      </c>
      <c r="AX254" s="2003" t="n">
        <v>62.01</v>
      </c>
      <c r="AY254" s="1481">
        <f> IF(AX254 = 0, "", 1-AX254/$O254)</f>
        <v/>
      </c>
      <c r="AZ254" s="1478">
        <f>IF($O254 = "", "", BB$18)</f>
        <v/>
      </c>
      <c r="BA254" s="1478">
        <f>IF($O254="","",BB$20)</f>
        <v/>
      </c>
      <c r="BB254" s="2002" t="n">
        <v>58.57</v>
      </c>
      <c r="BC254" s="1481">
        <f> IF(BB254 = 0, "", 1-BB254/$O254)</f>
        <v/>
      </c>
      <c r="BD254" s="1474">
        <f>IF($O254 = "", "", BF$18)</f>
        <v/>
      </c>
      <c r="BE254" s="1475">
        <f>IF($O254="","",BF$20)</f>
        <v/>
      </c>
      <c r="BF254" s="2003" t="n">
        <v>55.12</v>
      </c>
      <c r="BG254" s="1481">
        <f> IF(BF254 = 0, "", 1-BF254/$O254)</f>
        <v/>
      </c>
      <c r="BH254" s="1478">
        <f>IF($O254 = "", "", BJ$18)</f>
        <v/>
      </c>
      <c r="BI254" s="1478">
        <f>IF($O254="","",BJ$20)</f>
        <v/>
      </c>
      <c r="BJ254" s="2002" t="n"/>
      <c r="BK254" s="1481">
        <f> IF(BJ254 = 0, "", 1-BJ254/$O254)</f>
        <v/>
      </c>
      <c r="BL254" s="1474">
        <f>IF($O254 = "", "", BN$18)</f>
        <v/>
      </c>
      <c r="BM254" s="1475">
        <f>IF($O254="","",BN$20)</f>
        <v/>
      </c>
      <c r="BN254" s="2003" t="n"/>
      <c r="BO254" s="1481">
        <f> IF(BN254 = 0, "", 1-BN254/$O254)</f>
        <v/>
      </c>
      <c r="BP254" s="1478">
        <f>IF($O254 = "", "", BR$18)</f>
        <v/>
      </c>
      <c r="BQ254" s="1478">
        <f>IF($O254="","",BR$20)</f>
        <v/>
      </c>
      <c r="BR254" s="2002" t="n"/>
      <c r="BS254" s="1481">
        <f> IF(BR254 = 0, "", 1-BR254/$O254)</f>
        <v/>
      </c>
    </row>
    <row r="255" ht="13.5" customHeight="1" s="1659">
      <c r="A255" s="1185" t="n"/>
      <c r="B255" s="1350" t="n">
        <v>6902395724636</v>
      </c>
      <c r="C255" s="1352" t="inlineStr">
        <is>
          <t>482804081_MY-813794753</t>
        </is>
      </c>
      <c r="D255" s="1353" t="n">
        <v>482804081</v>
      </c>
      <c r="E255" s="1258" t="n"/>
      <c r="F255" s="1188" t="inlineStr">
        <is>
          <t>L'Oreal Paris Rouge Signature Matte Color Ink Liquid Lipstick 7ml (Lip Matte, Matte Lipstick)</t>
        </is>
      </c>
      <c r="G255" s="1188" t="n"/>
      <c r="H255" s="1188" t="n"/>
      <c r="I255" s="1188" t="n"/>
      <c r="J255" s="1188" t="n"/>
      <c r="K255" s="1188" t="n"/>
      <c r="L255" s="1188" t="n"/>
      <c r="M255" s="1188" t="n"/>
      <c r="N255" s="1187" t="inlineStr">
        <is>
          <t>Single</t>
        </is>
      </c>
      <c r="O255" s="2000" t="n">
        <v>52.5</v>
      </c>
      <c r="P255" s="1474">
        <f>IF($O255 = "", "", R$18)</f>
        <v/>
      </c>
      <c r="Q255" s="1475">
        <f>IF($O255="","",R$20)</f>
        <v/>
      </c>
      <c r="R255" s="2003" t="n">
        <v>49.88</v>
      </c>
      <c r="S255" s="1477">
        <f> IF(R255 = 0, "", 1-R255/$O255)</f>
        <v/>
      </c>
      <c r="T255" s="1478">
        <f>IF($O255 = "", "", V$18)</f>
        <v/>
      </c>
      <c r="U255" s="1478">
        <f>IF($O255="","",V$20)</f>
        <v/>
      </c>
      <c r="V255" s="2002" t="n">
        <v>49.88</v>
      </c>
      <c r="W255" s="1477">
        <f> IF(V255 = 0, "", 1-V255/$O255)</f>
        <v/>
      </c>
      <c r="X255" s="1474">
        <f>IF($O255 = "", "", Z$18)</f>
        <v/>
      </c>
      <c r="Y255" s="1475">
        <f>IF($O255="","",Z$20)</f>
        <v/>
      </c>
      <c r="Z255" s="2003" t="n">
        <v>47.25</v>
      </c>
      <c r="AA255" s="1477">
        <f> IF(Z255 = 0, "", 1-Z255/$O255)</f>
        <v/>
      </c>
      <c r="AB255" s="1478">
        <f>IF($O255 = "", "", AD$18)</f>
        <v/>
      </c>
      <c r="AC255" s="1478">
        <f>IF($O255="","",AD$20)</f>
        <v/>
      </c>
      <c r="AD255" s="2002" t="n">
        <v>44.63</v>
      </c>
      <c r="AE255" s="1477">
        <f> IF(AD255 = 0, "", 1-AD255/$O255)</f>
        <v/>
      </c>
      <c r="AF255" s="1474">
        <f>IF($O255 = "", "", AH$18)</f>
        <v/>
      </c>
      <c r="AG255" s="1475">
        <f>IF($O255="","",AH$20)</f>
        <v/>
      </c>
      <c r="AH255" s="2003" t="n">
        <v>42</v>
      </c>
      <c r="AI255" s="1477">
        <f> IF(AH255 = 0, "", 1-AH255/$O255)</f>
        <v/>
      </c>
      <c r="AJ255" s="1478">
        <f>IF($O255 = "", "", AL$18)</f>
        <v/>
      </c>
      <c r="AK255" s="1478">
        <f>IF($O255="","",AL$20)</f>
        <v/>
      </c>
      <c r="AL255" s="2002" t="n">
        <v>49.88</v>
      </c>
      <c r="AM255" s="1477">
        <f> IF(AL255 = 0, "", 1-AL255/$O255)</f>
        <v/>
      </c>
      <c r="AN255" s="1474">
        <f>IF($O255 = "", "", AP$18)</f>
        <v/>
      </c>
      <c r="AO255" s="1475">
        <f>IF($O255="","",AP$20)</f>
        <v/>
      </c>
      <c r="AP255" s="2003" t="n">
        <v>49.88</v>
      </c>
      <c r="AQ255" s="1477">
        <f> IF(AP255 = 0, "", 1-AP255/$O255)</f>
        <v/>
      </c>
      <c r="AR255" s="1478">
        <f>IF($O255 = "", "", AT$18)</f>
        <v/>
      </c>
      <c r="AS255" s="1478">
        <f>IF($O255="","",AT$20)</f>
        <v/>
      </c>
      <c r="AT255" s="2002" t="n">
        <v>49.88</v>
      </c>
      <c r="AU255" s="1481">
        <f> IF(AT255 = 0, "", 1-AT255/$O255)</f>
        <v/>
      </c>
      <c r="AV255" s="1474">
        <f>IF($O255 = "", "", AX$18)</f>
        <v/>
      </c>
      <c r="AW255" s="1475">
        <f>IF($O255="","",AX$20)</f>
        <v/>
      </c>
      <c r="AX255" s="2003" t="n">
        <v>47.25</v>
      </c>
      <c r="AY255" s="1481">
        <f> IF(AX255 = 0, "", 1-AX255/$O255)</f>
        <v/>
      </c>
      <c r="AZ255" s="1478">
        <f>IF($O255 = "", "", BB$18)</f>
        <v/>
      </c>
      <c r="BA255" s="1478">
        <f>IF($O255="","",BB$20)</f>
        <v/>
      </c>
      <c r="BB255" s="2002" t="n">
        <v>44.63</v>
      </c>
      <c r="BC255" s="1481">
        <f> IF(BB255 = 0, "", 1-BB255/$O255)</f>
        <v/>
      </c>
      <c r="BD255" s="1474">
        <f>IF($O255 = "", "", BF$18)</f>
        <v/>
      </c>
      <c r="BE255" s="1475">
        <f>IF($O255="","",BF$20)</f>
        <v/>
      </c>
      <c r="BF255" s="2003" t="n">
        <v>42</v>
      </c>
      <c r="BG255" s="1481">
        <f> IF(BF255 = 0, "", 1-BF255/$O255)</f>
        <v/>
      </c>
      <c r="BH255" s="1478">
        <f>IF($O255 = "", "", BJ$18)</f>
        <v/>
      </c>
      <c r="BI255" s="1478">
        <f>IF($O255="","",BJ$20)</f>
        <v/>
      </c>
      <c r="BJ255" s="2002" t="n"/>
      <c r="BK255" s="1481">
        <f> IF(BJ255 = 0, "", 1-BJ255/$O255)</f>
        <v/>
      </c>
      <c r="BL255" s="1474">
        <f>IF($O255 = "", "", BN$18)</f>
        <v/>
      </c>
      <c r="BM255" s="1475">
        <f>IF($O255="","",BN$20)</f>
        <v/>
      </c>
      <c r="BN255" s="2003" t="n"/>
      <c r="BO255" s="1481">
        <f> IF(BN255 = 0, "", 1-BN255/$O255)</f>
        <v/>
      </c>
      <c r="BP255" s="1478">
        <f>IF($O255 = "", "", BR$18)</f>
        <v/>
      </c>
      <c r="BQ255" s="1478">
        <f>IF($O255="","",BR$20)</f>
        <v/>
      </c>
      <c r="BR255" s="2002" t="n"/>
      <c r="BS255" s="1481">
        <f> IF(BR255 = 0, "", 1-BR255/$O255)</f>
        <v/>
      </c>
    </row>
    <row r="256" ht="13.5" customHeight="1" s="1659">
      <c r="A256" s="1185" t="n"/>
      <c r="B256" s="1350" t="n">
        <v>6902395742746</v>
      </c>
      <c r="C256" s="1352" t="inlineStr">
        <is>
          <t>482804081_MY-1177058728</t>
        </is>
      </c>
      <c r="D256" s="1353" t="n">
        <v>482804081</v>
      </c>
      <c r="E256" s="1258" t="n"/>
      <c r="F256" s="1188" t="inlineStr">
        <is>
          <t>L'Oreal Paris Rouge Signature Matte Color Ink Liquid Lipstick 7ml (Lip Matte, Matte Lipstick)</t>
        </is>
      </c>
      <c r="G256" s="1188" t="n"/>
      <c r="H256" s="1188" t="n"/>
      <c r="I256" s="1188" t="n"/>
      <c r="J256" s="1188" t="n"/>
      <c r="K256" s="1188" t="n"/>
      <c r="L256" s="1188" t="n"/>
      <c r="M256" s="1188" t="n"/>
      <c r="N256" s="1187" t="inlineStr">
        <is>
          <t>Single</t>
        </is>
      </c>
      <c r="O256" s="2000" t="n">
        <v>59.9</v>
      </c>
      <c r="P256" s="1474">
        <f>IF($O256 = "", "", R$18)</f>
        <v/>
      </c>
      <c r="Q256" s="1475">
        <f>IF($O256="","",R$20)</f>
        <v/>
      </c>
      <c r="R256" s="2003" t="n">
        <v>56.91</v>
      </c>
      <c r="S256" s="1477">
        <f> IF(R256 = 0, "", 1-R256/$O256)</f>
        <v/>
      </c>
      <c r="T256" s="1478">
        <f>IF($O256 = "", "", V$18)</f>
        <v/>
      </c>
      <c r="U256" s="1478">
        <f>IF($O256="","",V$20)</f>
        <v/>
      </c>
      <c r="V256" s="2002" t="n">
        <v>56.91</v>
      </c>
      <c r="W256" s="1477">
        <f> IF(V256 = 0, "", 1-V256/$O256)</f>
        <v/>
      </c>
      <c r="X256" s="1474">
        <f>IF($O256 = "", "", Z$18)</f>
        <v/>
      </c>
      <c r="Y256" s="1475">
        <f>IF($O256="","",Z$20)</f>
        <v/>
      </c>
      <c r="Z256" s="2003" t="n">
        <v>53.91</v>
      </c>
      <c r="AA256" s="1477">
        <f> IF(Z256 = 0, "", 1-Z256/$O256)</f>
        <v/>
      </c>
      <c r="AB256" s="1478">
        <f>IF($O256 = "", "", AD$18)</f>
        <v/>
      </c>
      <c r="AC256" s="1478">
        <f>IF($O256="","",AD$20)</f>
        <v/>
      </c>
      <c r="AD256" s="2002" t="n">
        <v>50.92</v>
      </c>
      <c r="AE256" s="1477">
        <f> IF(AD256 = 0, "", 1-AD256/$O256)</f>
        <v/>
      </c>
      <c r="AF256" s="1474">
        <f>IF($O256 = "", "", AH$18)</f>
        <v/>
      </c>
      <c r="AG256" s="1475">
        <f>IF($O256="","",AH$20)</f>
        <v/>
      </c>
      <c r="AH256" s="2003" t="n">
        <v>47.92</v>
      </c>
      <c r="AI256" s="1477">
        <f> IF(AH256 = 0, "", 1-AH256/$O256)</f>
        <v/>
      </c>
      <c r="AJ256" s="1478">
        <f>IF($O256 = "", "", AL$18)</f>
        <v/>
      </c>
      <c r="AK256" s="1478">
        <f>IF($O256="","",AL$20)</f>
        <v/>
      </c>
      <c r="AL256" s="2002" t="n">
        <v>56.91</v>
      </c>
      <c r="AM256" s="1477">
        <f> IF(AL256 = 0, "", 1-AL256/$O256)</f>
        <v/>
      </c>
      <c r="AN256" s="1474">
        <f>IF($O256 = "", "", AP$18)</f>
        <v/>
      </c>
      <c r="AO256" s="1475">
        <f>IF($O256="","",AP$20)</f>
        <v/>
      </c>
      <c r="AP256" s="2003" t="n">
        <v>56.91</v>
      </c>
      <c r="AQ256" s="1477">
        <f> IF(AP256 = 0, "", 1-AP256/$O256)</f>
        <v/>
      </c>
      <c r="AR256" s="1478">
        <f>IF($O256 = "", "", AT$18)</f>
        <v/>
      </c>
      <c r="AS256" s="1478">
        <f>IF($O256="","",AT$20)</f>
        <v/>
      </c>
      <c r="AT256" s="2002" t="n">
        <v>56.91</v>
      </c>
      <c r="AU256" s="1481">
        <f> IF(AT256 = 0, "", 1-AT256/$O256)</f>
        <v/>
      </c>
      <c r="AV256" s="1474">
        <f>IF($O256 = "", "", AX$18)</f>
        <v/>
      </c>
      <c r="AW256" s="1475">
        <f>IF($O256="","",AX$20)</f>
        <v/>
      </c>
      <c r="AX256" s="2003" t="n">
        <v>53.91</v>
      </c>
      <c r="AY256" s="1481">
        <f> IF(AX256 = 0, "", 1-AX256/$O256)</f>
        <v/>
      </c>
      <c r="AZ256" s="1478">
        <f>IF($O256 = "", "", BB$18)</f>
        <v/>
      </c>
      <c r="BA256" s="1478">
        <f>IF($O256="","",BB$20)</f>
        <v/>
      </c>
      <c r="BB256" s="2002" t="n">
        <v>50.92</v>
      </c>
      <c r="BC256" s="1481">
        <f> IF(BB256 = 0, "", 1-BB256/$O256)</f>
        <v/>
      </c>
      <c r="BD256" s="1474">
        <f>IF($O256 = "", "", BF$18)</f>
        <v/>
      </c>
      <c r="BE256" s="1475">
        <f>IF($O256="","",BF$20)</f>
        <v/>
      </c>
      <c r="BF256" s="2003" t="n">
        <v>47.92</v>
      </c>
      <c r="BG256" s="1481">
        <f> IF(BF256 = 0, "", 1-BF256/$O256)</f>
        <v/>
      </c>
      <c r="BH256" s="1478">
        <f>IF($O256 = "", "", BJ$18)</f>
        <v/>
      </c>
      <c r="BI256" s="1478">
        <f>IF($O256="","",BJ$20)</f>
        <v/>
      </c>
      <c r="BJ256" s="2002" t="n"/>
      <c r="BK256" s="1481">
        <f> IF(BJ256 = 0, "", 1-BJ256/$O256)</f>
        <v/>
      </c>
      <c r="BL256" s="1474">
        <f>IF($O256 = "", "", BN$18)</f>
        <v/>
      </c>
      <c r="BM256" s="1475">
        <f>IF($O256="","",BN$20)</f>
        <v/>
      </c>
      <c r="BN256" s="2003" t="n"/>
      <c r="BO256" s="1481">
        <f> IF(BN256 = 0, "", 1-BN256/$O256)</f>
        <v/>
      </c>
      <c r="BP256" s="1478">
        <f>IF($O256 = "", "", BR$18)</f>
        <v/>
      </c>
      <c r="BQ256" s="1478">
        <f>IF($O256="","",BR$20)</f>
        <v/>
      </c>
      <c r="BR256" s="2002" t="n"/>
      <c r="BS256" s="1481">
        <f> IF(BR256 = 0, "", 1-BR256/$O256)</f>
        <v/>
      </c>
    </row>
    <row r="257" ht="13.5" customHeight="1" s="1659">
      <c r="A257" s="1185" t="n"/>
      <c r="B257" s="1350" t="n">
        <v>6902395724667</v>
      </c>
      <c r="C257" s="1352" t="inlineStr">
        <is>
          <t>482804081_MY-813794755</t>
        </is>
      </c>
      <c r="D257" s="1353" t="n">
        <v>482804081</v>
      </c>
      <c r="E257" s="1258" t="n"/>
      <c r="F257" s="1188" t="inlineStr">
        <is>
          <t>L'Oreal Paris Rouge Signature Matte Color Ink Liquid Lipstick 7ml (Lip Matte, Matte Lipstick)</t>
        </is>
      </c>
      <c r="G257" s="1188" t="n"/>
      <c r="H257" s="1188" t="n"/>
      <c r="I257" s="1188" t="n"/>
      <c r="J257" s="1188" t="n"/>
      <c r="K257" s="1188" t="n"/>
      <c r="L257" s="1188" t="n"/>
      <c r="M257" s="1188" t="n"/>
      <c r="N257" s="1187" t="inlineStr">
        <is>
          <t>Single</t>
        </is>
      </c>
      <c r="O257" s="2000" t="n">
        <v>52.5</v>
      </c>
      <c r="P257" s="1474">
        <f>IF($O257 = "", "", R$18)</f>
        <v/>
      </c>
      <c r="Q257" s="1475">
        <f>IF($O257="","",R$20)</f>
        <v/>
      </c>
      <c r="R257" s="2003" t="n">
        <v>49.88</v>
      </c>
      <c r="S257" s="1477">
        <f> IF(R257 = 0, "", 1-R257/$O257)</f>
        <v/>
      </c>
      <c r="T257" s="1478">
        <f>IF($O257 = "", "", V$18)</f>
        <v/>
      </c>
      <c r="U257" s="1478">
        <f>IF($O257="","",V$20)</f>
        <v/>
      </c>
      <c r="V257" s="2002" t="n">
        <v>49.88</v>
      </c>
      <c r="W257" s="1477">
        <f> IF(V257 = 0, "", 1-V257/$O257)</f>
        <v/>
      </c>
      <c r="X257" s="1474">
        <f>IF($O257 = "", "", Z$18)</f>
        <v/>
      </c>
      <c r="Y257" s="1475">
        <f>IF($O257="","",Z$20)</f>
        <v/>
      </c>
      <c r="Z257" s="2003" t="n">
        <v>47.25</v>
      </c>
      <c r="AA257" s="1477">
        <f> IF(Z257 = 0, "", 1-Z257/$O257)</f>
        <v/>
      </c>
      <c r="AB257" s="1478">
        <f>IF($O257 = "", "", AD$18)</f>
        <v/>
      </c>
      <c r="AC257" s="1478">
        <f>IF($O257="","",AD$20)</f>
        <v/>
      </c>
      <c r="AD257" s="2002" t="n">
        <v>44.63</v>
      </c>
      <c r="AE257" s="1477">
        <f> IF(AD257 = 0, "", 1-AD257/$O257)</f>
        <v/>
      </c>
      <c r="AF257" s="1474">
        <f>IF($O257 = "", "", AH$18)</f>
        <v/>
      </c>
      <c r="AG257" s="1475">
        <f>IF($O257="","",AH$20)</f>
        <v/>
      </c>
      <c r="AH257" s="2003" t="n">
        <v>42</v>
      </c>
      <c r="AI257" s="1477">
        <f> IF(AH257 = 0, "", 1-AH257/$O257)</f>
        <v/>
      </c>
      <c r="AJ257" s="1478">
        <f>IF($O257 = "", "", AL$18)</f>
        <v/>
      </c>
      <c r="AK257" s="1478">
        <f>IF($O257="","",AL$20)</f>
        <v/>
      </c>
      <c r="AL257" s="2002" t="n">
        <v>49.88</v>
      </c>
      <c r="AM257" s="1477">
        <f> IF(AL257 = 0, "", 1-AL257/$O257)</f>
        <v/>
      </c>
      <c r="AN257" s="1474">
        <f>IF($O257 = "", "", AP$18)</f>
        <v/>
      </c>
      <c r="AO257" s="1475">
        <f>IF($O257="","",AP$20)</f>
        <v/>
      </c>
      <c r="AP257" s="2003" t="n">
        <v>49.88</v>
      </c>
      <c r="AQ257" s="1477">
        <f> IF(AP257 = 0, "", 1-AP257/$O257)</f>
        <v/>
      </c>
      <c r="AR257" s="1478">
        <f>IF($O257 = "", "", AT$18)</f>
        <v/>
      </c>
      <c r="AS257" s="1478">
        <f>IF($O257="","",AT$20)</f>
        <v/>
      </c>
      <c r="AT257" s="2002" t="n">
        <v>49.88</v>
      </c>
      <c r="AU257" s="1481">
        <f> IF(AT257 = 0, "", 1-AT257/$O257)</f>
        <v/>
      </c>
      <c r="AV257" s="1474">
        <f>IF($O257 = "", "", AX$18)</f>
        <v/>
      </c>
      <c r="AW257" s="1475">
        <f>IF($O257="","",AX$20)</f>
        <v/>
      </c>
      <c r="AX257" s="2003" t="n">
        <v>47.25</v>
      </c>
      <c r="AY257" s="1481">
        <f> IF(AX257 = 0, "", 1-AX257/$O257)</f>
        <v/>
      </c>
      <c r="AZ257" s="1478">
        <f>IF($O257 = "", "", BB$18)</f>
        <v/>
      </c>
      <c r="BA257" s="1478">
        <f>IF($O257="","",BB$20)</f>
        <v/>
      </c>
      <c r="BB257" s="2002" t="n">
        <v>44.63</v>
      </c>
      <c r="BC257" s="1481">
        <f> IF(BB257 = 0, "", 1-BB257/$O257)</f>
        <v/>
      </c>
      <c r="BD257" s="1474">
        <f>IF($O257 = "", "", BF$18)</f>
        <v/>
      </c>
      <c r="BE257" s="1475">
        <f>IF($O257="","",BF$20)</f>
        <v/>
      </c>
      <c r="BF257" s="2003" t="n">
        <v>42</v>
      </c>
      <c r="BG257" s="1481">
        <f> IF(BF257 = 0, "", 1-BF257/$O257)</f>
        <v/>
      </c>
      <c r="BH257" s="1478">
        <f>IF($O257 = "", "", BJ$18)</f>
        <v/>
      </c>
      <c r="BI257" s="1478">
        <f>IF($O257="","",BJ$20)</f>
        <v/>
      </c>
      <c r="BJ257" s="2002" t="n"/>
      <c r="BK257" s="1481">
        <f> IF(BJ257 = 0, "", 1-BJ257/$O257)</f>
        <v/>
      </c>
      <c r="BL257" s="1474">
        <f>IF($O257 = "", "", BN$18)</f>
        <v/>
      </c>
      <c r="BM257" s="1475">
        <f>IF($O257="","",BN$20)</f>
        <v/>
      </c>
      <c r="BN257" s="2003" t="n"/>
      <c r="BO257" s="1481">
        <f> IF(BN257 = 0, "", 1-BN257/$O257)</f>
        <v/>
      </c>
      <c r="BP257" s="1478">
        <f>IF($O257 = "", "", BR$18)</f>
        <v/>
      </c>
      <c r="BQ257" s="1478">
        <f>IF($O257="","",BR$20)</f>
        <v/>
      </c>
      <c r="BR257" s="2002" t="n"/>
      <c r="BS257" s="1481">
        <f> IF(BR257 = 0, "", 1-BR257/$O257)</f>
        <v/>
      </c>
    </row>
    <row r="258" ht="13.5" customHeight="1" s="1659">
      <c r="A258" s="1185" t="n"/>
      <c r="B258" s="1350" t="n">
        <v>6902395724643</v>
      </c>
      <c r="C258" s="1352" t="inlineStr">
        <is>
          <t>482804081_MY-813794754</t>
        </is>
      </c>
      <c r="D258" s="1353" t="n">
        <v>482804081</v>
      </c>
      <c r="E258" s="1258" t="n"/>
      <c r="F258" s="1188" t="inlineStr">
        <is>
          <t>L'Oreal Paris Rouge Signature Matte Color Ink Liquid Lipstick 7ml (Lip Matte, Matte Lipstick)</t>
        </is>
      </c>
      <c r="G258" s="1188" t="n"/>
      <c r="H258" s="1188" t="n"/>
      <c r="I258" s="1188" t="n"/>
      <c r="J258" s="1188" t="n"/>
      <c r="K258" s="1188" t="n"/>
      <c r="L258" s="1188" t="n"/>
      <c r="M258" s="1188" t="n"/>
      <c r="N258" s="1187" t="inlineStr">
        <is>
          <t>Single</t>
        </is>
      </c>
      <c r="O258" s="2000" t="n">
        <v>59.9</v>
      </c>
      <c r="P258" s="1474">
        <f>IF($O258 = "", "", R$18)</f>
        <v/>
      </c>
      <c r="Q258" s="1475">
        <f>IF($O258="","",R$20)</f>
        <v/>
      </c>
      <c r="R258" s="2003" t="n">
        <v>56.91</v>
      </c>
      <c r="S258" s="1477">
        <f> IF(R258 = 0, "", 1-R258/$O258)</f>
        <v/>
      </c>
      <c r="T258" s="1478">
        <f>IF($O258 = "", "", V$18)</f>
        <v/>
      </c>
      <c r="U258" s="1478">
        <f>IF($O258="","",V$20)</f>
        <v/>
      </c>
      <c r="V258" s="2002" t="n">
        <v>56.91</v>
      </c>
      <c r="W258" s="1477">
        <f> IF(V258 = 0, "", 1-V258/$O258)</f>
        <v/>
      </c>
      <c r="X258" s="1474">
        <f>IF($O258 = "", "", Z$18)</f>
        <v/>
      </c>
      <c r="Y258" s="1475">
        <f>IF($O258="","",Z$20)</f>
        <v/>
      </c>
      <c r="Z258" s="2003" t="n">
        <v>53.91</v>
      </c>
      <c r="AA258" s="1477">
        <f> IF(Z258 = 0, "", 1-Z258/$O258)</f>
        <v/>
      </c>
      <c r="AB258" s="1478">
        <f>IF($O258 = "", "", AD$18)</f>
        <v/>
      </c>
      <c r="AC258" s="1478">
        <f>IF($O258="","",AD$20)</f>
        <v/>
      </c>
      <c r="AD258" s="2002" t="n">
        <v>50.92</v>
      </c>
      <c r="AE258" s="1477">
        <f> IF(AD258 = 0, "", 1-AD258/$O258)</f>
        <v/>
      </c>
      <c r="AF258" s="1474">
        <f>IF($O258 = "", "", AH$18)</f>
        <v/>
      </c>
      <c r="AG258" s="1475">
        <f>IF($O258="","",AH$20)</f>
        <v/>
      </c>
      <c r="AH258" s="2003" t="n">
        <v>47.92</v>
      </c>
      <c r="AI258" s="1477">
        <f> IF(AH258 = 0, "", 1-AH258/$O258)</f>
        <v/>
      </c>
      <c r="AJ258" s="1478">
        <f>IF($O258 = "", "", AL$18)</f>
        <v/>
      </c>
      <c r="AK258" s="1478">
        <f>IF($O258="","",AL$20)</f>
        <v/>
      </c>
      <c r="AL258" s="2002" t="n">
        <v>56.91</v>
      </c>
      <c r="AM258" s="1477">
        <f> IF(AL258 = 0, "", 1-AL258/$O258)</f>
        <v/>
      </c>
      <c r="AN258" s="1474">
        <f>IF($O258 = "", "", AP$18)</f>
        <v/>
      </c>
      <c r="AO258" s="1475">
        <f>IF($O258="","",AP$20)</f>
        <v/>
      </c>
      <c r="AP258" s="2003" t="n">
        <v>56.91</v>
      </c>
      <c r="AQ258" s="1477">
        <f> IF(AP258 = 0, "", 1-AP258/$O258)</f>
        <v/>
      </c>
      <c r="AR258" s="1478">
        <f>IF($O258 = "", "", AT$18)</f>
        <v/>
      </c>
      <c r="AS258" s="1478">
        <f>IF($O258="","",AT$20)</f>
        <v/>
      </c>
      <c r="AT258" s="2002" t="n">
        <v>56.91</v>
      </c>
      <c r="AU258" s="1481">
        <f> IF(AT258 = 0, "", 1-AT258/$O258)</f>
        <v/>
      </c>
      <c r="AV258" s="1474">
        <f>IF($O258 = "", "", AX$18)</f>
        <v/>
      </c>
      <c r="AW258" s="1475">
        <f>IF($O258="","",AX$20)</f>
        <v/>
      </c>
      <c r="AX258" s="2003" t="n">
        <v>53.91</v>
      </c>
      <c r="AY258" s="1481">
        <f> IF(AX258 = 0, "", 1-AX258/$O258)</f>
        <v/>
      </c>
      <c r="AZ258" s="1478">
        <f>IF($O258 = "", "", BB$18)</f>
        <v/>
      </c>
      <c r="BA258" s="1478">
        <f>IF($O258="","",BB$20)</f>
        <v/>
      </c>
      <c r="BB258" s="2002" t="n">
        <v>50.92</v>
      </c>
      <c r="BC258" s="1481">
        <f> IF(BB258 = 0, "", 1-BB258/$O258)</f>
        <v/>
      </c>
      <c r="BD258" s="1474">
        <f>IF($O258 = "", "", BF$18)</f>
        <v/>
      </c>
      <c r="BE258" s="1475">
        <f>IF($O258="","",BF$20)</f>
        <v/>
      </c>
      <c r="BF258" s="2003" t="n">
        <v>47.92</v>
      </c>
      <c r="BG258" s="1481">
        <f> IF(BF258 = 0, "", 1-BF258/$O258)</f>
        <v/>
      </c>
      <c r="BH258" s="1478">
        <f>IF($O258 = "", "", BJ$18)</f>
        <v/>
      </c>
      <c r="BI258" s="1478">
        <f>IF($O258="","",BJ$20)</f>
        <v/>
      </c>
      <c r="BJ258" s="2002" t="n"/>
      <c r="BK258" s="1481">
        <f> IF(BJ258 = 0, "", 1-BJ258/$O258)</f>
        <v/>
      </c>
      <c r="BL258" s="1474">
        <f>IF($O258 = "", "", BN$18)</f>
        <v/>
      </c>
      <c r="BM258" s="1475">
        <f>IF($O258="","",BN$20)</f>
        <v/>
      </c>
      <c r="BN258" s="2003" t="n"/>
      <c r="BO258" s="1481">
        <f> IF(BN258 = 0, "", 1-BN258/$O258)</f>
        <v/>
      </c>
      <c r="BP258" s="1478">
        <f>IF($O258 = "", "", BR$18)</f>
        <v/>
      </c>
      <c r="BQ258" s="1478">
        <f>IF($O258="","",BR$20)</f>
        <v/>
      </c>
      <c r="BR258" s="2002" t="n"/>
      <c r="BS258" s="1481">
        <f> IF(BR258 = 0, "", 1-BR258/$O258)</f>
        <v/>
      </c>
    </row>
    <row r="259" ht="13.5" customHeight="1" s="1659">
      <c r="A259" s="1185" t="n"/>
      <c r="B259" s="1350" t="n">
        <v>6902395724711</v>
      </c>
      <c r="C259" s="1352" t="inlineStr">
        <is>
          <t>482804081_MY-813794757</t>
        </is>
      </c>
      <c r="D259" s="1353" t="n">
        <v>482804081</v>
      </c>
      <c r="E259" s="1258" t="n"/>
      <c r="F259" s="1188" t="inlineStr">
        <is>
          <t>L'Oreal Paris Rouge Signature Matte Color Ink Liquid Lipstick 7ml (Lip Matte, Matte Lipstick)</t>
        </is>
      </c>
      <c r="G259" s="1188" t="n"/>
      <c r="H259" s="1188" t="n"/>
      <c r="I259" s="1188" t="n"/>
      <c r="J259" s="1188" t="n"/>
      <c r="K259" s="1188" t="n"/>
      <c r="L259" s="1188" t="n"/>
      <c r="M259" s="1188" t="n"/>
      <c r="N259" s="1187" t="inlineStr">
        <is>
          <t>Single</t>
        </is>
      </c>
      <c r="O259" s="2000" t="n">
        <v>59.9</v>
      </c>
      <c r="P259" s="1474">
        <f>IF($O259 = "", "", R$18)</f>
        <v/>
      </c>
      <c r="Q259" s="1475">
        <f>IF($O259="","",R$20)</f>
        <v/>
      </c>
      <c r="R259" s="2003" t="n">
        <v>56.91</v>
      </c>
      <c r="S259" s="1477">
        <f> IF(R259 = 0, "", 1-R259/$O259)</f>
        <v/>
      </c>
      <c r="T259" s="1478">
        <f>IF($O259 = "", "", V$18)</f>
        <v/>
      </c>
      <c r="U259" s="1478">
        <f>IF($O259="","",V$20)</f>
        <v/>
      </c>
      <c r="V259" s="2002" t="n">
        <v>56.91</v>
      </c>
      <c r="W259" s="1477">
        <f> IF(V259 = 0, "", 1-V259/$O259)</f>
        <v/>
      </c>
      <c r="X259" s="1474">
        <f>IF($O259 = "", "", Z$18)</f>
        <v/>
      </c>
      <c r="Y259" s="1475">
        <f>IF($O259="","",Z$20)</f>
        <v/>
      </c>
      <c r="Z259" s="2003" t="n">
        <v>53.91</v>
      </c>
      <c r="AA259" s="1477">
        <f> IF(Z259 = 0, "", 1-Z259/$O259)</f>
        <v/>
      </c>
      <c r="AB259" s="1478">
        <f>IF($O259 = "", "", AD$18)</f>
        <v/>
      </c>
      <c r="AC259" s="1478">
        <f>IF($O259="","",AD$20)</f>
        <v/>
      </c>
      <c r="AD259" s="2002" t="n">
        <v>50.92</v>
      </c>
      <c r="AE259" s="1477">
        <f> IF(AD259 = 0, "", 1-AD259/$O259)</f>
        <v/>
      </c>
      <c r="AF259" s="1474">
        <f>IF($O259 = "", "", AH$18)</f>
        <v/>
      </c>
      <c r="AG259" s="1475">
        <f>IF($O259="","",AH$20)</f>
        <v/>
      </c>
      <c r="AH259" s="2003" t="n">
        <v>47.92</v>
      </c>
      <c r="AI259" s="1477">
        <f> IF(AH259 = 0, "", 1-AH259/$O259)</f>
        <v/>
      </c>
      <c r="AJ259" s="1478">
        <f>IF($O259 = "", "", AL$18)</f>
        <v/>
      </c>
      <c r="AK259" s="1478">
        <f>IF($O259="","",AL$20)</f>
        <v/>
      </c>
      <c r="AL259" s="2002" t="n">
        <v>56.91</v>
      </c>
      <c r="AM259" s="1477">
        <f> IF(AL259 = 0, "", 1-AL259/$O259)</f>
        <v/>
      </c>
      <c r="AN259" s="1474">
        <f>IF($O259 = "", "", AP$18)</f>
        <v/>
      </c>
      <c r="AO259" s="1475">
        <f>IF($O259="","",AP$20)</f>
        <v/>
      </c>
      <c r="AP259" s="2003" t="n">
        <v>56.91</v>
      </c>
      <c r="AQ259" s="1477">
        <f> IF(AP259 = 0, "", 1-AP259/$O259)</f>
        <v/>
      </c>
      <c r="AR259" s="1478">
        <f>IF($O259 = "", "", AT$18)</f>
        <v/>
      </c>
      <c r="AS259" s="1478">
        <f>IF($O259="","",AT$20)</f>
        <v/>
      </c>
      <c r="AT259" s="2002" t="n">
        <v>56.91</v>
      </c>
      <c r="AU259" s="1481">
        <f> IF(AT259 = 0, "", 1-AT259/$O259)</f>
        <v/>
      </c>
      <c r="AV259" s="1474">
        <f>IF($O259 = "", "", AX$18)</f>
        <v/>
      </c>
      <c r="AW259" s="1475">
        <f>IF($O259="","",AX$20)</f>
        <v/>
      </c>
      <c r="AX259" s="2003" t="n">
        <v>53.91</v>
      </c>
      <c r="AY259" s="1481">
        <f> IF(AX259 = 0, "", 1-AX259/$O259)</f>
        <v/>
      </c>
      <c r="AZ259" s="1478">
        <f>IF($O259 = "", "", BB$18)</f>
        <v/>
      </c>
      <c r="BA259" s="1478">
        <f>IF($O259="","",BB$20)</f>
        <v/>
      </c>
      <c r="BB259" s="2002" t="n">
        <v>50.92</v>
      </c>
      <c r="BC259" s="1481">
        <f> IF(BB259 = 0, "", 1-BB259/$O259)</f>
        <v/>
      </c>
      <c r="BD259" s="1474">
        <f>IF($O259 = "", "", BF$18)</f>
        <v/>
      </c>
      <c r="BE259" s="1475">
        <f>IF($O259="","",BF$20)</f>
        <v/>
      </c>
      <c r="BF259" s="2003" t="n">
        <v>47.92</v>
      </c>
      <c r="BG259" s="1481">
        <f> IF(BF259 = 0, "", 1-BF259/$O259)</f>
        <v/>
      </c>
      <c r="BH259" s="1478">
        <f>IF($O259 = "", "", BJ$18)</f>
        <v/>
      </c>
      <c r="BI259" s="1478">
        <f>IF($O259="","",BJ$20)</f>
        <v/>
      </c>
      <c r="BJ259" s="2002" t="n"/>
      <c r="BK259" s="1481">
        <f> IF(BJ259 = 0, "", 1-BJ259/$O259)</f>
        <v/>
      </c>
      <c r="BL259" s="1474">
        <f>IF($O259 = "", "", BN$18)</f>
        <v/>
      </c>
      <c r="BM259" s="1475">
        <f>IF($O259="","",BN$20)</f>
        <v/>
      </c>
      <c r="BN259" s="2003" t="n"/>
      <c r="BO259" s="1481">
        <f> IF(BN259 = 0, "", 1-BN259/$O259)</f>
        <v/>
      </c>
      <c r="BP259" s="1478">
        <f>IF($O259 = "", "", BR$18)</f>
        <v/>
      </c>
      <c r="BQ259" s="1478">
        <f>IF($O259="","",BR$20)</f>
        <v/>
      </c>
      <c r="BR259" s="2002" t="n"/>
      <c r="BS259" s="1481">
        <f> IF(BR259 = 0, "", 1-BR259/$O259)</f>
        <v/>
      </c>
    </row>
    <row r="260" ht="13.5" customHeight="1" s="1659">
      <c r="A260" s="1185" t="n"/>
      <c r="B260" s="1350" t="n">
        <v>6902395724681</v>
      </c>
      <c r="C260" s="1352" t="inlineStr">
        <is>
          <t>482804081_MY-813794756</t>
        </is>
      </c>
      <c r="D260" s="1353" t="n">
        <v>482804081</v>
      </c>
      <c r="E260" s="1258" t="n"/>
      <c r="F260" s="1188" t="inlineStr">
        <is>
          <t>L'Oreal Paris Rouge Signature Matte Color Ink Liquid Lipstick 7ml (Lip Matte, Matte Lipstick)</t>
        </is>
      </c>
      <c r="G260" s="1188" t="n"/>
      <c r="H260" s="1188" t="n"/>
      <c r="I260" s="1188" t="n"/>
      <c r="J260" s="1188" t="n"/>
      <c r="K260" s="1188" t="n"/>
      <c r="L260" s="1188" t="n"/>
      <c r="M260" s="1188" t="n"/>
      <c r="N260" s="1187" t="inlineStr">
        <is>
          <t>Single</t>
        </is>
      </c>
      <c r="O260" s="2000" t="n">
        <v>59.9</v>
      </c>
      <c r="P260" s="1474">
        <f>IF($O260 = "", "", R$18)</f>
        <v/>
      </c>
      <c r="Q260" s="1475">
        <f>IF($O260="","",R$20)</f>
        <v/>
      </c>
      <c r="R260" s="2003" t="n">
        <v>56.91</v>
      </c>
      <c r="S260" s="1477">
        <f> IF(R260 = 0, "", 1-R260/$O260)</f>
        <v/>
      </c>
      <c r="T260" s="1478">
        <f>IF($O260 = "", "", V$18)</f>
        <v/>
      </c>
      <c r="U260" s="1478">
        <f>IF($O260="","",V$20)</f>
        <v/>
      </c>
      <c r="V260" s="2002" t="n">
        <v>56.91</v>
      </c>
      <c r="W260" s="1477">
        <f> IF(V260 = 0, "", 1-V260/$O260)</f>
        <v/>
      </c>
      <c r="X260" s="1474">
        <f>IF($O260 = "", "", Z$18)</f>
        <v/>
      </c>
      <c r="Y260" s="1475">
        <f>IF($O260="","",Z$20)</f>
        <v/>
      </c>
      <c r="Z260" s="2003" t="n">
        <v>53.91</v>
      </c>
      <c r="AA260" s="1477">
        <f> IF(Z260 = 0, "", 1-Z260/$O260)</f>
        <v/>
      </c>
      <c r="AB260" s="1478">
        <f>IF($O260 = "", "", AD$18)</f>
        <v/>
      </c>
      <c r="AC260" s="1478">
        <f>IF($O260="","",AD$20)</f>
        <v/>
      </c>
      <c r="AD260" s="2002" t="n">
        <v>50.92</v>
      </c>
      <c r="AE260" s="1477">
        <f> IF(AD260 = 0, "", 1-AD260/$O260)</f>
        <v/>
      </c>
      <c r="AF260" s="1474">
        <f>IF($O260 = "", "", AH$18)</f>
        <v/>
      </c>
      <c r="AG260" s="1475">
        <f>IF($O260="","",AH$20)</f>
        <v/>
      </c>
      <c r="AH260" s="2003" t="n">
        <v>47.92</v>
      </c>
      <c r="AI260" s="1477">
        <f> IF(AH260 = 0, "", 1-AH260/$O260)</f>
        <v/>
      </c>
      <c r="AJ260" s="1478">
        <f>IF($O260 = "", "", AL$18)</f>
        <v/>
      </c>
      <c r="AK260" s="1478">
        <f>IF($O260="","",AL$20)</f>
        <v/>
      </c>
      <c r="AL260" s="2002" t="n">
        <v>56.91</v>
      </c>
      <c r="AM260" s="1477">
        <f> IF(AL260 = 0, "", 1-AL260/$O260)</f>
        <v/>
      </c>
      <c r="AN260" s="1474">
        <f>IF($O260 = "", "", AP$18)</f>
        <v/>
      </c>
      <c r="AO260" s="1475">
        <f>IF($O260="","",AP$20)</f>
        <v/>
      </c>
      <c r="AP260" s="2003" t="n">
        <v>56.91</v>
      </c>
      <c r="AQ260" s="1477">
        <f> IF(AP260 = 0, "", 1-AP260/$O260)</f>
        <v/>
      </c>
      <c r="AR260" s="1478">
        <f>IF($O260 = "", "", AT$18)</f>
        <v/>
      </c>
      <c r="AS260" s="1478">
        <f>IF($O260="","",AT$20)</f>
        <v/>
      </c>
      <c r="AT260" s="2002" t="n">
        <v>56.91</v>
      </c>
      <c r="AU260" s="1481">
        <f> IF(AT260 = 0, "", 1-AT260/$O260)</f>
        <v/>
      </c>
      <c r="AV260" s="1474">
        <f>IF($O260 = "", "", AX$18)</f>
        <v/>
      </c>
      <c r="AW260" s="1475">
        <f>IF($O260="","",AX$20)</f>
        <v/>
      </c>
      <c r="AX260" s="2003" t="n">
        <v>53.91</v>
      </c>
      <c r="AY260" s="1481">
        <f> IF(AX260 = 0, "", 1-AX260/$O260)</f>
        <v/>
      </c>
      <c r="AZ260" s="1478">
        <f>IF($O260 = "", "", BB$18)</f>
        <v/>
      </c>
      <c r="BA260" s="1478">
        <f>IF($O260="","",BB$20)</f>
        <v/>
      </c>
      <c r="BB260" s="2002" t="n">
        <v>50.92</v>
      </c>
      <c r="BC260" s="1481">
        <f> IF(BB260 = 0, "", 1-BB260/$O260)</f>
        <v/>
      </c>
      <c r="BD260" s="1474">
        <f>IF($O260 = "", "", BF$18)</f>
        <v/>
      </c>
      <c r="BE260" s="1475">
        <f>IF($O260="","",BF$20)</f>
        <v/>
      </c>
      <c r="BF260" s="2003" t="n">
        <v>47.92</v>
      </c>
      <c r="BG260" s="1481">
        <f> IF(BF260 = 0, "", 1-BF260/$O260)</f>
        <v/>
      </c>
      <c r="BH260" s="1478">
        <f>IF($O260 = "", "", BJ$18)</f>
        <v/>
      </c>
      <c r="BI260" s="1478">
        <f>IF($O260="","",BJ$20)</f>
        <v/>
      </c>
      <c r="BJ260" s="2002" t="n"/>
      <c r="BK260" s="1481">
        <f> IF(BJ260 = 0, "", 1-BJ260/$O260)</f>
        <v/>
      </c>
      <c r="BL260" s="1474">
        <f>IF($O260 = "", "", BN$18)</f>
        <v/>
      </c>
      <c r="BM260" s="1475">
        <f>IF($O260="","",BN$20)</f>
        <v/>
      </c>
      <c r="BN260" s="2003" t="n"/>
      <c r="BO260" s="1481">
        <f> IF(BN260 = 0, "", 1-BN260/$O260)</f>
        <v/>
      </c>
      <c r="BP260" s="1478">
        <f>IF($O260 = "", "", BR$18)</f>
        <v/>
      </c>
      <c r="BQ260" s="1478">
        <f>IF($O260="","",BR$20)</f>
        <v/>
      </c>
      <c r="BR260" s="2002" t="n"/>
      <c r="BS260" s="1481">
        <f> IF(BR260 = 0, "", 1-BR260/$O260)</f>
        <v/>
      </c>
    </row>
    <row r="261" ht="13.5" customHeight="1" s="1659">
      <c r="A261" s="1185" t="n"/>
      <c r="B261" s="1350" t="n">
        <v>6902395742739</v>
      </c>
      <c r="C261" s="1352" t="inlineStr">
        <is>
          <t>482804081_MY-1177058727</t>
        </is>
      </c>
      <c r="D261" s="1353" t="n">
        <v>482804081</v>
      </c>
      <c r="E261" s="1258" t="n"/>
      <c r="F261" s="1188" t="inlineStr">
        <is>
          <t>L'Oreal Paris Rouge Signature Matte Color Ink Liquid Lipstick 7ml (Lip Matte, Matte Lipstick)</t>
        </is>
      </c>
      <c r="G261" s="1188" t="n"/>
      <c r="H261" s="1188" t="n"/>
      <c r="I261" s="1188" t="n"/>
      <c r="J261" s="1188" t="n"/>
      <c r="K261" s="1188" t="n"/>
      <c r="L261" s="1188" t="n"/>
      <c r="M261" s="1188" t="n"/>
      <c r="N261" s="1187" t="inlineStr">
        <is>
          <t>Single</t>
        </is>
      </c>
      <c r="O261" s="2000" t="n">
        <v>59.9</v>
      </c>
      <c r="P261" s="1474">
        <f>IF($O261 = "", "", R$18)</f>
        <v/>
      </c>
      <c r="Q261" s="1475">
        <f>IF($O261="","",R$20)</f>
        <v/>
      </c>
      <c r="R261" s="2003" t="n">
        <v>56.91</v>
      </c>
      <c r="S261" s="1477">
        <f> IF(R261 = 0, "", 1-R261/$O261)</f>
        <v/>
      </c>
      <c r="T261" s="1478">
        <f>IF($O261 = "", "", V$18)</f>
        <v/>
      </c>
      <c r="U261" s="1478">
        <f>IF($O261="","",V$20)</f>
        <v/>
      </c>
      <c r="V261" s="2002" t="n">
        <v>56.91</v>
      </c>
      <c r="W261" s="1477">
        <f> IF(V261 = 0, "", 1-V261/$O261)</f>
        <v/>
      </c>
      <c r="X261" s="1474">
        <f>IF($O261 = "", "", Z$18)</f>
        <v/>
      </c>
      <c r="Y261" s="1475">
        <f>IF($O261="","",Z$20)</f>
        <v/>
      </c>
      <c r="Z261" s="2003" t="n">
        <v>53.91</v>
      </c>
      <c r="AA261" s="1477">
        <f> IF(Z261 = 0, "", 1-Z261/$O261)</f>
        <v/>
      </c>
      <c r="AB261" s="1478">
        <f>IF($O261 = "", "", AD$18)</f>
        <v/>
      </c>
      <c r="AC261" s="1478">
        <f>IF($O261="","",AD$20)</f>
        <v/>
      </c>
      <c r="AD261" s="2002" t="n">
        <v>50.92</v>
      </c>
      <c r="AE261" s="1477">
        <f> IF(AD261 = 0, "", 1-AD261/$O261)</f>
        <v/>
      </c>
      <c r="AF261" s="1474">
        <f>IF($O261 = "", "", AH$18)</f>
        <v/>
      </c>
      <c r="AG261" s="1475">
        <f>IF($O261="","",AH$20)</f>
        <v/>
      </c>
      <c r="AH261" s="2003" t="n">
        <v>47.92</v>
      </c>
      <c r="AI261" s="1477">
        <f> IF(AH261 = 0, "", 1-AH261/$O261)</f>
        <v/>
      </c>
      <c r="AJ261" s="1478">
        <f>IF($O261 = "", "", AL$18)</f>
        <v/>
      </c>
      <c r="AK261" s="1478">
        <f>IF($O261="","",AL$20)</f>
        <v/>
      </c>
      <c r="AL261" s="2002" t="n">
        <v>56.91</v>
      </c>
      <c r="AM261" s="1477">
        <f> IF(AL261 = 0, "", 1-AL261/$O261)</f>
        <v/>
      </c>
      <c r="AN261" s="1474">
        <f>IF($O261 = "", "", AP$18)</f>
        <v/>
      </c>
      <c r="AO261" s="1475">
        <f>IF($O261="","",AP$20)</f>
        <v/>
      </c>
      <c r="AP261" s="2003" t="n">
        <v>56.91</v>
      </c>
      <c r="AQ261" s="1477">
        <f> IF(AP261 = 0, "", 1-AP261/$O261)</f>
        <v/>
      </c>
      <c r="AR261" s="1478">
        <f>IF($O261 = "", "", AT$18)</f>
        <v/>
      </c>
      <c r="AS261" s="1478">
        <f>IF($O261="","",AT$20)</f>
        <v/>
      </c>
      <c r="AT261" s="2002" t="n">
        <v>56.91</v>
      </c>
      <c r="AU261" s="1481">
        <f> IF(AT261 = 0, "", 1-AT261/$O261)</f>
        <v/>
      </c>
      <c r="AV261" s="1474">
        <f>IF($O261 = "", "", AX$18)</f>
        <v/>
      </c>
      <c r="AW261" s="1475">
        <f>IF($O261="","",AX$20)</f>
        <v/>
      </c>
      <c r="AX261" s="2003" t="n">
        <v>53.91</v>
      </c>
      <c r="AY261" s="1481">
        <f> IF(AX261 = 0, "", 1-AX261/$O261)</f>
        <v/>
      </c>
      <c r="AZ261" s="1478">
        <f>IF($O261 = "", "", BB$18)</f>
        <v/>
      </c>
      <c r="BA261" s="1478">
        <f>IF($O261="","",BB$20)</f>
        <v/>
      </c>
      <c r="BB261" s="2002" t="n">
        <v>50.92</v>
      </c>
      <c r="BC261" s="1481">
        <f> IF(BB261 = 0, "", 1-BB261/$O261)</f>
        <v/>
      </c>
      <c r="BD261" s="1474">
        <f>IF($O261 = "", "", BF$18)</f>
        <v/>
      </c>
      <c r="BE261" s="1475">
        <f>IF($O261="","",BF$20)</f>
        <v/>
      </c>
      <c r="BF261" s="2003" t="n">
        <v>47.92</v>
      </c>
      <c r="BG261" s="1481">
        <f> IF(BF261 = 0, "", 1-BF261/$O261)</f>
        <v/>
      </c>
      <c r="BH261" s="1478">
        <f>IF($O261 = "", "", BJ$18)</f>
        <v/>
      </c>
      <c r="BI261" s="1478">
        <f>IF($O261="","",BJ$20)</f>
        <v/>
      </c>
      <c r="BJ261" s="2002" t="n"/>
      <c r="BK261" s="1481">
        <f> IF(BJ261 = 0, "", 1-BJ261/$O261)</f>
        <v/>
      </c>
      <c r="BL261" s="1474">
        <f>IF($O261 = "", "", BN$18)</f>
        <v/>
      </c>
      <c r="BM261" s="1475">
        <f>IF($O261="","",BN$20)</f>
        <v/>
      </c>
      <c r="BN261" s="2003" t="n"/>
      <c r="BO261" s="1481">
        <f> IF(BN261 = 0, "", 1-BN261/$O261)</f>
        <v/>
      </c>
      <c r="BP261" s="1478">
        <f>IF($O261 = "", "", BR$18)</f>
        <v/>
      </c>
      <c r="BQ261" s="1478">
        <f>IF($O261="","",BR$20)</f>
        <v/>
      </c>
      <c r="BR261" s="2002" t="n"/>
      <c r="BS261" s="1481">
        <f> IF(BR261 = 0, "", 1-BR261/$O261)</f>
        <v/>
      </c>
    </row>
    <row r="262" ht="13.5" customHeight="1" s="1659">
      <c r="A262" s="1185" t="n"/>
      <c r="B262" s="1350" t="n">
        <v>6902395790174</v>
      </c>
      <c r="C262" s="1352" t="inlineStr">
        <is>
          <t>482804081_MY-5366654524</t>
        </is>
      </c>
      <c r="D262" s="1353" t="n">
        <v>482804081</v>
      </c>
      <c r="E262" s="1258" t="n"/>
      <c r="F262" s="1188" t="inlineStr">
        <is>
          <t>L'Oreal Paris Rouge Signature Matte Color Ink Liquid Lipstick 7ml (Lip Matte, Matte Lipstick)</t>
        </is>
      </c>
      <c r="G262" s="1188" t="n"/>
      <c r="H262" s="1188" t="n"/>
      <c r="I262" s="1188" t="n"/>
      <c r="J262" s="1188" t="n"/>
      <c r="K262" s="1188" t="n"/>
      <c r="L262" s="1188" t="n"/>
      <c r="M262" s="1188" t="n"/>
      <c r="N262" s="1187" t="inlineStr">
        <is>
          <t>Single</t>
        </is>
      </c>
      <c r="O262" s="2000" t="n">
        <v>52.5</v>
      </c>
      <c r="P262" s="1474">
        <f>IF($O262 = "", "", R$18)</f>
        <v/>
      </c>
      <c r="Q262" s="1475">
        <f>IF($O262="","",R$20)</f>
        <v/>
      </c>
      <c r="R262" s="2003" t="n">
        <v>49.88</v>
      </c>
      <c r="S262" s="1477">
        <f> IF(R262 = 0, "", 1-R262/$O262)</f>
        <v/>
      </c>
      <c r="T262" s="1478">
        <f>IF($O262 = "", "", V$18)</f>
        <v/>
      </c>
      <c r="U262" s="1478">
        <f>IF($O262="","",V$20)</f>
        <v/>
      </c>
      <c r="V262" s="2002" t="n">
        <v>49.88</v>
      </c>
      <c r="W262" s="1477">
        <f> IF(V262 = 0, "", 1-V262/$O262)</f>
        <v/>
      </c>
      <c r="X262" s="1474">
        <f>IF($O262 = "", "", Z$18)</f>
        <v/>
      </c>
      <c r="Y262" s="1475">
        <f>IF($O262="","",Z$20)</f>
        <v/>
      </c>
      <c r="Z262" s="2003" t="n">
        <v>47.25</v>
      </c>
      <c r="AA262" s="1477">
        <f> IF(Z262 = 0, "", 1-Z262/$O262)</f>
        <v/>
      </c>
      <c r="AB262" s="1478">
        <f>IF($O262 = "", "", AD$18)</f>
        <v/>
      </c>
      <c r="AC262" s="1478">
        <f>IF($O262="","",AD$20)</f>
        <v/>
      </c>
      <c r="AD262" s="2002" t="n">
        <v>44.63</v>
      </c>
      <c r="AE262" s="1477">
        <f> IF(AD262 = 0, "", 1-AD262/$O262)</f>
        <v/>
      </c>
      <c r="AF262" s="1474">
        <f>IF($O262 = "", "", AH$18)</f>
        <v/>
      </c>
      <c r="AG262" s="1475">
        <f>IF($O262="","",AH$20)</f>
        <v/>
      </c>
      <c r="AH262" s="2003" t="n">
        <v>42</v>
      </c>
      <c r="AI262" s="1477">
        <f> IF(AH262 = 0, "", 1-AH262/$O262)</f>
        <v/>
      </c>
      <c r="AJ262" s="1478">
        <f>IF($O262 = "", "", AL$18)</f>
        <v/>
      </c>
      <c r="AK262" s="1478">
        <f>IF($O262="","",AL$20)</f>
        <v/>
      </c>
      <c r="AL262" s="2002" t="n">
        <v>49.88</v>
      </c>
      <c r="AM262" s="1477">
        <f> IF(AL262 = 0, "", 1-AL262/$O262)</f>
        <v/>
      </c>
      <c r="AN262" s="1474">
        <f>IF($O262 = "", "", AP$18)</f>
        <v/>
      </c>
      <c r="AO262" s="1475">
        <f>IF($O262="","",AP$20)</f>
        <v/>
      </c>
      <c r="AP262" s="2003" t="n">
        <v>49.88</v>
      </c>
      <c r="AQ262" s="1477">
        <f> IF(AP262 = 0, "", 1-AP262/$O262)</f>
        <v/>
      </c>
      <c r="AR262" s="1478">
        <f>IF($O262 = "", "", AT$18)</f>
        <v/>
      </c>
      <c r="AS262" s="1478">
        <f>IF($O262="","",AT$20)</f>
        <v/>
      </c>
      <c r="AT262" s="2002" t="n">
        <v>49.88</v>
      </c>
      <c r="AU262" s="1481">
        <f> IF(AT262 = 0, "", 1-AT262/$O262)</f>
        <v/>
      </c>
      <c r="AV262" s="1474">
        <f>IF($O262 = "", "", AX$18)</f>
        <v/>
      </c>
      <c r="AW262" s="1475">
        <f>IF($O262="","",AX$20)</f>
        <v/>
      </c>
      <c r="AX262" s="2003" t="n">
        <v>47.25</v>
      </c>
      <c r="AY262" s="1481">
        <f> IF(AX262 = 0, "", 1-AX262/$O262)</f>
        <v/>
      </c>
      <c r="AZ262" s="1478">
        <f>IF($O262 = "", "", BB$18)</f>
        <v/>
      </c>
      <c r="BA262" s="1478">
        <f>IF($O262="","",BB$20)</f>
        <v/>
      </c>
      <c r="BB262" s="2002" t="n">
        <v>44.63</v>
      </c>
      <c r="BC262" s="1481">
        <f> IF(BB262 = 0, "", 1-BB262/$O262)</f>
        <v/>
      </c>
      <c r="BD262" s="1474">
        <f>IF($O262 = "", "", BF$18)</f>
        <v/>
      </c>
      <c r="BE262" s="1475">
        <f>IF($O262="","",BF$20)</f>
        <v/>
      </c>
      <c r="BF262" s="2003" t="n">
        <v>42</v>
      </c>
      <c r="BG262" s="1481">
        <f> IF(BF262 = 0, "", 1-BF262/$O262)</f>
        <v/>
      </c>
      <c r="BH262" s="1478">
        <f>IF($O262 = "", "", BJ$18)</f>
        <v/>
      </c>
      <c r="BI262" s="1478">
        <f>IF($O262="","",BJ$20)</f>
        <v/>
      </c>
      <c r="BJ262" s="2002" t="n"/>
      <c r="BK262" s="1481">
        <f> IF(BJ262 = 0, "", 1-BJ262/$O262)</f>
        <v/>
      </c>
      <c r="BL262" s="1474">
        <f>IF($O262 = "", "", BN$18)</f>
        <v/>
      </c>
      <c r="BM262" s="1475">
        <f>IF($O262="","",BN$20)</f>
        <v/>
      </c>
      <c r="BN262" s="2003" t="n"/>
      <c r="BO262" s="1481">
        <f> IF(BN262 = 0, "", 1-BN262/$O262)</f>
        <v/>
      </c>
      <c r="BP262" s="1478">
        <f>IF($O262 = "", "", BR$18)</f>
        <v/>
      </c>
      <c r="BQ262" s="1478">
        <f>IF($O262="","",BR$20)</f>
        <v/>
      </c>
      <c r="BR262" s="2002" t="n"/>
      <c r="BS262" s="1481">
        <f> IF(BR262 = 0, "", 1-BR262/$O262)</f>
        <v/>
      </c>
    </row>
    <row r="263" ht="13.5" customHeight="1" s="1659">
      <c r="A263" s="1185" t="n"/>
      <c r="B263" s="1350" t="n">
        <v>6902395768647</v>
      </c>
      <c r="C263" s="1352" t="inlineStr">
        <is>
          <t>482804081_MY-2371248886</t>
        </is>
      </c>
      <c r="D263" s="1353" t="n">
        <v>482804081</v>
      </c>
      <c r="E263" s="1258" t="n"/>
      <c r="F263" s="1188" t="inlineStr">
        <is>
          <t>L'Oreal Paris Rouge Signature Matte Color Ink Liquid Lipstick 7ml (Lip Matte, Matte Lipstick)</t>
        </is>
      </c>
      <c r="G263" s="1188" t="n"/>
      <c r="H263" s="1188" t="n"/>
      <c r="I263" s="1188" t="n"/>
      <c r="J263" s="1188" t="n"/>
      <c r="K263" s="1188" t="n"/>
      <c r="L263" s="1188" t="n"/>
      <c r="M263" s="1188" t="n"/>
      <c r="N263" s="1187" t="inlineStr">
        <is>
          <t>Single</t>
        </is>
      </c>
      <c r="O263" s="2000" t="n">
        <v>52.5</v>
      </c>
      <c r="P263" s="1474">
        <f>IF($O263 = "", "", R$18)</f>
        <v/>
      </c>
      <c r="Q263" s="1475">
        <f>IF($O263="","",R$20)</f>
        <v/>
      </c>
      <c r="R263" s="2003" t="n">
        <v>49.88</v>
      </c>
      <c r="S263" s="1477">
        <f> IF(R263 = 0, "", 1-R263/$O263)</f>
        <v/>
      </c>
      <c r="T263" s="1478">
        <f>IF($O263 = "", "", V$18)</f>
        <v/>
      </c>
      <c r="U263" s="1478">
        <f>IF($O263="","",V$20)</f>
        <v/>
      </c>
      <c r="V263" s="2002" t="n">
        <v>49.88</v>
      </c>
      <c r="W263" s="1477">
        <f> IF(V263 = 0, "", 1-V263/$O263)</f>
        <v/>
      </c>
      <c r="X263" s="1474">
        <f>IF($O263 = "", "", Z$18)</f>
        <v/>
      </c>
      <c r="Y263" s="1475">
        <f>IF($O263="","",Z$20)</f>
        <v/>
      </c>
      <c r="Z263" s="2003" t="n">
        <v>47.25</v>
      </c>
      <c r="AA263" s="1477">
        <f> IF(Z263 = 0, "", 1-Z263/$O263)</f>
        <v/>
      </c>
      <c r="AB263" s="1478">
        <f>IF($O263 = "", "", AD$18)</f>
        <v/>
      </c>
      <c r="AC263" s="1478">
        <f>IF($O263="","",AD$20)</f>
        <v/>
      </c>
      <c r="AD263" s="2002" t="n">
        <v>44.63</v>
      </c>
      <c r="AE263" s="1477">
        <f> IF(AD263 = 0, "", 1-AD263/$O263)</f>
        <v/>
      </c>
      <c r="AF263" s="1474">
        <f>IF($O263 = "", "", AH$18)</f>
        <v/>
      </c>
      <c r="AG263" s="1475">
        <f>IF($O263="","",AH$20)</f>
        <v/>
      </c>
      <c r="AH263" s="2003" t="n">
        <v>42</v>
      </c>
      <c r="AI263" s="1477">
        <f> IF(AH263 = 0, "", 1-AH263/$O263)</f>
        <v/>
      </c>
      <c r="AJ263" s="1478">
        <f>IF($O263 = "", "", AL$18)</f>
        <v/>
      </c>
      <c r="AK263" s="1478">
        <f>IF($O263="","",AL$20)</f>
        <v/>
      </c>
      <c r="AL263" s="2002" t="n">
        <v>49.88</v>
      </c>
      <c r="AM263" s="1477">
        <f> IF(AL263 = 0, "", 1-AL263/$O263)</f>
        <v/>
      </c>
      <c r="AN263" s="1474">
        <f>IF($O263 = "", "", AP$18)</f>
        <v/>
      </c>
      <c r="AO263" s="1475">
        <f>IF($O263="","",AP$20)</f>
        <v/>
      </c>
      <c r="AP263" s="2003" t="n">
        <v>49.88</v>
      </c>
      <c r="AQ263" s="1477">
        <f> IF(AP263 = 0, "", 1-AP263/$O263)</f>
        <v/>
      </c>
      <c r="AR263" s="1478">
        <f>IF($O263 = "", "", AT$18)</f>
        <v/>
      </c>
      <c r="AS263" s="1478">
        <f>IF($O263="","",AT$20)</f>
        <v/>
      </c>
      <c r="AT263" s="2002" t="n">
        <v>49.88</v>
      </c>
      <c r="AU263" s="1481">
        <f> IF(AT263 = 0, "", 1-AT263/$O263)</f>
        <v/>
      </c>
      <c r="AV263" s="1474">
        <f>IF($O263 = "", "", AX$18)</f>
        <v/>
      </c>
      <c r="AW263" s="1475">
        <f>IF($O263="","",AX$20)</f>
        <v/>
      </c>
      <c r="AX263" s="2003" t="n">
        <v>47.25</v>
      </c>
      <c r="AY263" s="1481">
        <f> IF(AX263 = 0, "", 1-AX263/$O263)</f>
        <v/>
      </c>
      <c r="AZ263" s="1478">
        <f>IF($O263 = "", "", BB$18)</f>
        <v/>
      </c>
      <c r="BA263" s="1478">
        <f>IF($O263="","",BB$20)</f>
        <v/>
      </c>
      <c r="BB263" s="2002" t="n">
        <v>44.63</v>
      </c>
      <c r="BC263" s="1481">
        <f> IF(BB263 = 0, "", 1-BB263/$O263)</f>
        <v/>
      </c>
      <c r="BD263" s="1474">
        <f>IF($O263 = "", "", BF$18)</f>
        <v/>
      </c>
      <c r="BE263" s="1475">
        <f>IF($O263="","",BF$20)</f>
        <v/>
      </c>
      <c r="BF263" s="2003" t="n">
        <v>42</v>
      </c>
      <c r="BG263" s="1481">
        <f> IF(BF263 = 0, "", 1-BF263/$O263)</f>
        <v/>
      </c>
      <c r="BH263" s="1478">
        <f>IF($O263 = "", "", BJ$18)</f>
        <v/>
      </c>
      <c r="BI263" s="1478">
        <f>IF($O263="","",BJ$20)</f>
        <v/>
      </c>
      <c r="BJ263" s="2002" t="n"/>
      <c r="BK263" s="1481">
        <f> IF(BJ263 = 0, "", 1-BJ263/$O263)</f>
        <v/>
      </c>
      <c r="BL263" s="1474">
        <f>IF($O263 = "", "", BN$18)</f>
        <v/>
      </c>
      <c r="BM263" s="1475">
        <f>IF($O263="","",BN$20)</f>
        <v/>
      </c>
      <c r="BN263" s="2003" t="n"/>
      <c r="BO263" s="1481">
        <f> IF(BN263 = 0, "", 1-BN263/$O263)</f>
        <v/>
      </c>
      <c r="BP263" s="1478">
        <f>IF($O263 = "", "", BR$18)</f>
        <v/>
      </c>
      <c r="BQ263" s="1478">
        <f>IF($O263="","",BR$20)</f>
        <v/>
      </c>
      <c r="BR263" s="2002" t="n"/>
      <c r="BS263" s="1481">
        <f> IF(BR263 = 0, "", 1-BR263/$O263)</f>
        <v/>
      </c>
    </row>
    <row r="264" ht="13.5" customHeight="1" s="1659">
      <c r="A264" s="1185" t="n"/>
      <c r="B264" s="1350" t="n">
        <v>6902395768654</v>
      </c>
      <c r="C264" s="1352" t="inlineStr">
        <is>
          <t>482804081_MY-2371248887</t>
        </is>
      </c>
      <c r="D264" s="1353" t="n">
        <v>482804081</v>
      </c>
      <c r="E264" s="1258" t="n"/>
      <c r="F264" s="1188" t="inlineStr">
        <is>
          <t>L'Oreal Paris Rouge Signature Matte Color Ink Liquid Lipstick 7ml (Lip Matte, Matte Lipstick)</t>
        </is>
      </c>
      <c r="G264" s="1188" t="n"/>
      <c r="H264" s="1188" t="n"/>
      <c r="I264" s="1188" t="n"/>
      <c r="J264" s="1188" t="n"/>
      <c r="K264" s="1188" t="n"/>
      <c r="L264" s="1188" t="n"/>
      <c r="M264" s="1188" t="n"/>
      <c r="N264" s="1187" t="inlineStr">
        <is>
          <t>Single</t>
        </is>
      </c>
      <c r="O264" s="2000" t="n">
        <v>52.5</v>
      </c>
      <c r="P264" s="1474">
        <f>IF($O264 = "", "", R$18)</f>
        <v/>
      </c>
      <c r="Q264" s="1475">
        <f>IF($O264="","",R$20)</f>
        <v/>
      </c>
      <c r="R264" s="2003" t="n">
        <v>49.88</v>
      </c>
      <c r="S264" s="1477">
        <f> IF(R264 = 0, "", 1-R264/$O264)</f>
        <v/>
      </c>
      <c r="T264" s="1478">
        <f>IF($O264 = "", "", V$18)</f>
        <v/>
      </c>
      <c r="U264" s="1478">
        <f>IF($O264="","",V$20)</f>
        <v/>
      </c>
      <c r="V264" s="2002" t="n">
        <v>49.88</v>
      </c>
      <c r="W264" s="1477">
        <f> IF(V264 = 0, "", 1-V264/$O264)</f>
        <v/>
      </c>
      <c r="X264" s="1474">
        <f>IF($O264 = "", "", Z$18)</f>
        <v/>
      </c>
      <c r="Y264" s="1475">
        <f>IF($O264="","",Z$20)</f>
        <v/>
      </c>
      <c r="Z264" s="2003" t="n">
        <v>47.25</v>
      </c>
      <c r="AA264" s="1477">
        <f> IF(Z264 = 0, "", 1-Z264/$O264)</f>
        <v/>
      </c>
      <c r="AB264" s="1478">
        <f>IF($O264 = "", "", AD$18)</f>
        <v/>
      </c>
      <c r="AC264" s="1478">
        <f>IF($O264="","",AD$20)</f>
        <v/>
      </c>
      <c r="AD264" s="2002" t="n">
        <v>44.63</v>
      </c>
      <c r="AE264" s="1477">
        <f> IF(AD264 = 0, "", 1-AD264/$O264)</f>
        <v/>
      </c>
      <c r="AF264" s="1474">
        <f>IF($O264 = "", "", AH$18)</f>
        <v/>
      </c>
      <c r="AG264" s="1475">
        <f>IF($O264="","",AH$20)</f>
        <v/>
      </c>
      <c r="AH264" s="2003" t="n">
        <v>42</v>
      </c>
      <c r="AI264" s="1477">
        <f> IF(AH264 = 0, "", 1-AH264/$O264)</f>
        <v/>
      </c>
      <c r="AJ264" s="1478">
        <f>IF($O264 = "", "", AL$18)</f>
        <v/>
      </c>
      <c r="AK264" s="1478">
        <f>IF($O264="","",AL$20)</f>
        <v/>
      </c>
      <c r="AL264" s="2002" t="n">
        <v>49.88</v>
      </c>
      <c r="AM264" s="1477">
        <f> IF(AL264 = 0, "", 1-AL264/$O264)</f>
        <v/>
      </c>
      <c r="AN264" s="1474">
        <f>IF($O264 = "", "", AP$18)</f>
        <v/>
      </c>
      <c r="AO264" s="1475">
        <f>IF($O264="","",AP$20)</f>
        <v/>
      </c>
      <c r="AP264" s="2003" t="n">
        <v>49.88</v>
      </c>
      <c r="AQ264" s="1477">
        <f> IF(AP264 = 0, "", 1-AP264/$O264)</f>
        <v/>
      </c>
      <c r="AR264" s="1478">
        <f>IF($O264 = "", "", AT$18)</f>
        <v/>
      </c>
      <c r="AS264" s="1478">
        <f>IF($O264="","",AT$20)</f>
        <v/>
      </c>
      <c r="AT264" s="2002" t="n">
        <v>49.88</v>
      </c>
      <c r="AU264" s="1481">
        <f> IF(AT264 = 0, "", 1-AT264/$O264)</f>
        <v/>
      </c>
      <c r="AV264" s="1474">
        <f>IF($O264 = "", "", AX$18)</f>
        <v/>
      </c>
      <c r="AW264" s="1475">
        <f>IF($O264="","",AX$20)</f>
        <v/>
      </c>
      <c r="AX264" s="2003" t="n">
        <v>47.25</v>
      </c>
      <c r="AY264" s="1481">
        <f> IF(AX264 = 0, "", 1-AX264/$O264)</f>
        <v/>
      </c>
      <c r="AZ264" s="1478">
        <f>IF($O264 = "", "", BB$18)</f>
        <v/>
      </c>
      <c r="BA264" s="1478">
        <f>IF($O264="","",BB$20)</f>
        <v/>
      </c>
      <c r="BB264" s="2002" t="n">
        <v>44.63</v>
      </c>
      <c r="BC264" s="1481">
        <f> IF(BB264 = 0, "", 1-BB264/$O264)</f>
        <v/>
      </c>
      <c r="BD264" s="1474">
        <f>IF($O264 = "", "", BF$18)</f>
        <v/>
      </c>
      <c r="BE264" s="1475">
        <f>IF($O264="","",BF$20)</f>
        <v/>
      </c>
      <c r="BF264" s="2003" t="n">
        <v>42</v>
      </c>
      <c r="BG264" s="1481">
        <f> IF(BF264 = 0, "", 1-BF264/$O264)</f>
        <v/>
      </c>
      <c r="BH264" s="1478">
        <f>IF($O264 = "", "", BJ$18)</f>
        <v/>
      </c>
      <c r="BI264" s="1478">
        <f>IF($O264="","",BJ$20)</f>
        <v/>
      </c>
      <c r="BJ264" s="2002" t="n"/>
      <c r="BK264" s="1481">
        <f> IF(BJ264 = 0, "", 1-BJ264/$O264)</f>
        <v/>
      </c>
      <c r="BL264" s="1474">
        <f>IF($O264 = "", "", BN$18)</f>
        <v/>
      </c>
      <c r="BM264" s="1475">
        <f>IF($O264="","",BN$20)</f>
        <v/>
      </c>
      <c r="BN264" s="2003" t="n"/>
      <c r="BO264" s="1481">
        <f> IF(BN264 = 0, "", 1-BN264/$O264)</f>
        <v/>
      </c>
      <c r="BP264" s="1478">
        <f>IF($O264 = "", "", BR$18)</f>
        <v/>
      </c>
      <c r="BQ264" s="1478">
        <f>IF($O264="","",BR$20)</f>
        <v/>
      </c>
      <c r="BR264" s="2002" t="n"/>
      <c r="BS264" s="1481">
        <f> IF(BR264 = 0, "", 1-BR264/$O264)</f>
        <v/>
      </c>
    </row>
    <row r="265" ht="13.5" customHeight="1" s="1659">
      <c r="A265" s="1185" t="n"/>
      <c r="B265" s="1350" t="n">
        <v>6902395784395</v>
      </c>
      <c r="C265" s="1352" t="inlineStr">
        <is>
          <t>482804081_MY-3675918578</t>
        </is>
      </c>
      <c r="D265" s="1353" t="n">
        <v>482804081</v>
      </c>
      <c r="E265" s="1258" t="n"/>
      <c r="F265" s="1188" t="inlineStr">
        <is>
          <t>L'Oreal Paris Rouge Signature Matte Color Ink Liquid Lipstick 7ml (Lip Matte, Matte Lipstick)</t>
        </is>
      </c>
      <c r="G265" s="1188" t="n"/>
      <c r="H265" s="1188" t="n"/>
      <c r="I265" s="1188" t="n"/>
      <c r="J265" s="1188" t="n"/>
      <c r="K265" s="1188" t="n"/>
      <c r="L265" s="1188" t="n"/>
      <c r="M265" s="1188" t="n"/>
      <c r="N265" s="1187" t="inlineStr">
        <is>
          <t>Single</t>
        </is>
      </c>
      <c r="O265" s="2000" t="n">
        <v>59.9</v>
      </c>
      <c r="P265" s="1474">
        <f>IF($O265 = "", "", R$18)</f>
        <v/>
      </c>
      <c r="Q265" s="1475">
        <f>IF($O265="","",R$20)</f>
        <v/>
      </c>
      <c r="R265" s="2003" t="n">
        <v>56.91</v>
      </c>
      <c r="S265" s="1477">
        <f> IF(R265 = 0, "", 1-R265/$O265)</f>
        <v/>
      </c>
      <c r="T265" s="1478">
        <f>IF($O265 = "", "", V$18)</f>
        <v/>
      </c>
      <c r="U265" s="1478">
        <f>IF($O265="","",V$20)</f>
        <v/>
      </c>
      <c r="V265" s="2002" t="n">
        <v>56.91</v>
      </c>
      <c r="W265" s="1477">
        <f> IF(V265 = 0, "", 1-V265/$O265)</f>
        <v/>
      </c>
      <c r="X265" s="1474">
        <f>IF($O265 = "", "", Z$18)</f>
        <v/>
      </c>
      <c r="Y265" s="1475">
        <f>IF($O265="","",Z$20)</f>
        <v/>
      </c>
      <c r="Z265" s="2003" t="n">
        <v>53.91</v>
      </c>
      <c r="AA265" s="1477">
        <f> IF(Z265 = 0, "", 1-Z265/$O265)</f>
        <v/>
      </c>
      <c r="AB265" s="1478">
        <f>IF($O265 = "", "", AD$18)</f>
        <v/>
      </c>
      <c r="AC265" s="1478">
        <f>IF($O265="","",AD$20)</f>
        <v/>
      </c>
      <c r="AD265" s="2002" t="n">
        <v>50.92</v>
      </c>
      <c r="AE265" s="1477">
        <f> IF(AD265 = 0, "", 1-AD265/$O265)</f>
        <v/>
      </c>
      <c r="AF265" s="1474">
        <f>IF($O265 = "", "", AH$18)</f>
        <v/>
      </c>
      <c r="AG265" s="1475">
        <f>IF($O265="","",AH$20)</f>
        <v/>
      </c>
      <c r="AH265" s="2003" t="n">
        <v>47.92</v>
      </c>
      <c r="AI265" s="1477">
        <f> IF(AH265 = 0, "", 1-AH265/$O265)</f>
        <v/>
      </c>
      <c r="AJ265" s="1478">
        <f>IF($O265 = "", "", AL$18)</f>
        <v/>
      </c>
      <c r="AK265" s="1478">
        <f>IF($O265="","",AL$20)</f>
        <v/>
      </c>
      <c r="AL265" s="2002" t="n">
        <v>56.91</v>
      </c>
      <c r="AM265" s="1477">
        <f> IF(AL265 = 0, "", 1-AL265/$O265)</f>
        <v/>
      </c>
      <c r="AN265" s="1474">
        <f>IF($O265 = "", "", AP$18)</f>
        <v/>
      </c>
      <c r="AO265" s="1475">
        <f>IF($O265="","",AP$20)</f>
        <v/>
      </c>
      <c r="AP265" s="2003" t="n">
        <v>56.91</v>
      </c>
      <c r="AQ265" s="1477">
        <f> IF(AP265 = 0, "", 1-AP265/$O265)</f>
        <v/>
      </c>
      <c r="AR265" s="1478">
        <f>IF($O265 = "", "", AT$18)</f>
        <v/>
      </c>
      <c r="AS265" s="1478">
        <f>IF($O265="","",AT$20)</f>
        <v/>
      </c>
      <c r="AT265" s="2002" t="n">
        <v>56.91</v>
      </c>
      <c r="AU265" s="1481">
        <f> IF(AT265 = 0, "", 1-AT265/$O265)</f>
        <v/>
      </c>
      <c r="AV265" s="1474">
        <f>IF($O265 = "", "", AX$18)</f>
        <v/>
      </c>
      <c r="AW265" s="1475">
        <f>IF($O265="","",AX$20)</f>
        <v/>
      </c>
      <c r="AX265" s="2003" t="n">
        <v>53.91</v>
      </c>
      <c r="AY265" s="1481">
        <f> IF(AX265 = 0, "", 1-AX265/$O265)</f>
        <v/>
      </c>
      <c r="AZ265" s="1478">
        <f>IF($O265 = "", "", BB$18)</f>
        <v/>
      </c>
      <c r="BA265" s="1478">
        <f>IF($O265="","",BB$20)</f>
        <v/>
      </c>
      <c r="BB265" s="2002" t="n">
        <v>50.92</v>
      </c>
      <c r="BC265" s="1481">
        <f> IF(BB265 = 0, "", 1-BB265/$O265)</f>
        <v/>
      </c>
      <c r="BD265" s="1474">
        <f>IF($O265 = "", "", BF$18)</f>
        <v/>
      </c>
      <c r="BE265" s="1475">
        <f>IF($O265="","",BF$20)</f>
        <v/>
      </c>
      <c r="BF265" s="2003" t="n">
        <v>47.92</v>
      </c>
      <c r="BG265" s="1481">
        <f> IF(BF265 = 0, "", 1-BF265/$O265)</f>
        <v/>
      </c>
      <c r="BH265" s="1478">
        <f>IF($O265 = "", "", BJ$18)</f>
        <v/>
      </c>
      <c r="BI265" s="1478">
        <f>IF($O265="","",BJ$20)</f>
        <v/>
      </c>
      <c r="BJ265" s="2002" t="n"/>
      <c r="BK265" s="1481">
        <f> IF(BJ265 = 0, "", 1-BJ265/$O265)</f>
        <v/>
      </c>
      <c r="BL265" s="1474">
        <f>IF($O265 = "", "", BN$18)</f>
        <v/>
      </c>
      <c r="BM265" s="1475">
        <f>IF($O265="","",BN$20)</f>
        <v/>
      </c>
      <c r="BN265" s="2003" t="n"/>
      <c r="BO265" s="1481">
        <f> IF(BN265 = 0, "", 1-BN265/$O265)</f>
        <v/>
      </c>
      <c r="BP265" s="1478">
        <f>IF($O265 = "", "", BR$18)</f>
        <v/>
      </c>
      <c r="BQ265" s="1478">
        <f>IF($O265="","",BR$20)</f>
        <v/>
      </c>
      <c r="BR265" s="2002" t="n"/>
      <c r="BS265" s="1481">
        <f> IF(BR265 = 0, "", 1-BR265/$O265)</f>
        <v/>
      </c>
    </row>
    <row r="266" ht="13.5" customHeight="1" s="1659">
      <c r="A266" s="1185" t="n"/>
      <c r="B266" s="1350" t="n">
        <v>6902395784401</v>
      </c>
      <c r="C266" s="1352" t="inlineStr">
        <is>
          <t>482804081_MY-3675918579</t>
        </is>
      </c>
      <c r="D266" s="1353" t="n">
        <v>482804081</v>
      </c>
      <c r="E266" s="1258" t="n"/>
      <c r="F266" s="1188" t="inlineStr">
        <is>
          <t>L'Oreal Paris Rouge Signature Matte Color Ink Liquid Lipstick 7ml (Lip Matte, Matte Lipstick)</t>
        </is>
      </c>
      <c r="G266" s="1188" t="n"/>
      <c r="H266" s="1188" t="n"/>
      <c r="I266" s="1188" t="n"/>
      <c r="J266" s="1188" t="n"/>
      <c r="K266" s="1188" t="n"/>
      <c r="L266" s="1188" t="n"/>
      <c r="M266" s="1188" t="n"/>
      <c r="N266" s="1187" t="inlineStr">
        <is>
          <t>Single</t>
        </is>
      </c>
      <c r="O266" s="2000" t="n">
        <v>52.5</v>
      </c>
      <c r="P266" s="1474">
        <f>IF($O266 = "", "", R$18)</f>
        <v/>
      </c>
      <c r="Q266" s="1475">
        <f>IF($O266="","",R$20)</f>
        <v/>
      </c>
      <c r="R266" s="2003" t="n">
        <v>49.88</v>
      </c>
      <c r="S266" s="1477">
        <f> IF(R266 = 0, "", 1-R266/$O266)</f>
        <v/>
      </c>
      <c r="T266" s="1478">
        <f>IF($O266 = "", "", V$18)</f>
        <v/>
      </c>
      <c r="U266" s="1478">
        <f>IF($O266="","",V$20)</f>
        <v/>
      </c>
      <c r="V266" s="2002" t="n">
        <v>49.88</v>
      </c>
      <c r="W266" s="1477">
        <f> IF(V266 = 0, "", 1-V266/$O266)</f>
        <v/>
      </c>
      <c r="X266" s="1474">
        <f>IF($O266 = "", "", Z$18)</f>
        <v/>
      </c>
      <c r="Y266" s="1475">
        <f>IF($O266="","",Z$20)</f>
        <v/>
      </c>
      <c r="Z266" s="2003" t="n">
        <v>47.25</v>
      </c>
      <c r="AA266" s="1477">
        <f> IF(Z266 = 0, "", 1-Z266/$O266)</f>
        <v/>
      </c>
      <c r="AB266" s="1478">
        <f>IF($O266 = "", "", AD$18)</f>
        <v/>
      </c>
      <c r="AC266" s="1478">
        <f>IF($O266="","",AD$20)</f>
        <v/>
      </c>
      <c r="AD266" s="2002" t="n">
        <v>44.63</v>
      </c>
      <c r="AE266" s="1477">
        <f> IF(AD266 = 0, "", 1-AD266/$O266)</f>
        <v/>
      </c>
      <c r="AF266" s="1474">
        <f>IF($O266 = "", "", AH$18)</f>
        <v/>
      </c>
      <c r="AG266" s="1475">
        <f>IF($O266="","",AH$20)</f>
        <v/>
      </c>
      <c r="AH266" s="2003" t="n">
        <v>42</v>
      </c>
      <c r="AI266" s="1477">
        <f> IF(AH266 = 0, "", 1-AH266/$O266)</f>
        <v/>
      </c>
      <c r="AJ266" s="1478">
        <f>IF($O266 = "", "", AL$18)</f>
        <v/>
      </c>
      <c r="AK266" s="1478">
        <f>IF($O266="","",AL$20)</f>
        <v/>
      </c>
      <c r="AL266" s="2002" t="n">
        <v>49.88</v>
      </c>
      <c r="AM266" s="1477">
        <f> IF(AL266 = 0, "", 1-AL266/$O266)</f>
        <v/>
      </c>
      <c r="AN266" s="1474">
        <f>IF($O266 = "", "", AP$18)</f>
        <v/>
      </c>
      <c r="AO266" s="1475">
        <f>IF($O266="","",AP$20)</f>
        <v/>
      </c>
      <c r="AP266" s="2003" t="n">
        <v>49.88</v>
      </c>
      <c r="AQ266" s="1477">
        <f> IF(AP266 = 0, "", 1-AP266/$O266)</f>
        <v/>
      </c>
      <c r="AR266" s="1478">
        <f>IF($O266 = "", "", AT$18)</f>
        <v/>
      </c>
      <c r="AS266" s="1478">
        <f>IF($O266="","",AT$20)</f>
        <v/>
      </c>
      <c r="AT266" s="2002" t="n">
        <v>49.88</v>
      </c>
      <c r="AU266" s="1481">
        <f> IF(AT266 = 0, "", 1-AT266/$O266)</f>
        <v/>
      </c>
      <c r="AV266" s="1474">
        <f>IF($O266 = "", "", AX$18)</f>
        <v/>
      </c>
      <c r="AW266" s="1475">
        <f>IF($O266="","",AX$20)</f>
        <v/>
      </c>
      <c r="AX266" s="2003" t="n">
        <v>47.25</v>
      </c>
      <c r="AY266" s="1481">
        <f> IF(AX266 = 0, "", 1-AX266/$O266)</f>
        <v/>
      </c>
      <c r="AZ266" s="1478">
        <f>IF($O266 = "", "", BB$18)</f>
        <v/>
      </c>
      <c r="BA266" s="1478">
        <f>IF($O266="","",BB$20)</f>
        <v/>
      </c>
      <c r="BB266" s="2002" t="n">
        <v>44.63</v>
      </c>
      <c r="BC266" s="1481">
        <f> IF(BB266 = 0, "", 1-BB266/$O266)</f>
        <v/>
      </c>
      <c r="BD266" s="1474">
        <f>IF($O266 = "", "", BF$18)</f>
        <v/>
      </c>
      <c r="BE266" s="1475">
        <f>IF($O266="","",BF$20)</f>
        <v/>
      </c>
      <c r="BF266" s="2003" t="n">
        <v>42</v>
      </c>
      <c r="BG266" s="1481">
        <f> IF(BF266 = 0, "", 1-BF266/$O266)</f>
        <v/>
      </c>
      <c r="BH266" s="1478">
        <f>IF($O266 = "", "", BJ$18)</f>
        <v/>
      </c>
      <c r="BI266" s="1478">
        <f>IF($O266="","",BJ$20)</f>
        <v/>
      </c>
      <c r="BJ266" s="2002" t="n"/>
      <c r="BK266" s="1481">
        <f> IF(BJ266 = 0, "", 1-BJ266/$O266)</f>
        <v/>
      </c>
      <c r="BL266" s="1474">
        <f>IF($O266 = "", "", BN$18)</f>
        <v/>
      </c>
      <c r="BM266" s="1475">
        <f>IF($O266="","",BN$20)</f>
        <v/>
      </c>
      <c r="BN266" s="2003" t="n"/>
      <c r="BO266" s="1481">
        <f> IF(BN266 = 0, "", 1-BN266/$O266)</f>
        <v/>
      </c>
      <c r="BP266" s="1478">
        <f>IF($O266 = "", "", BR$18)</f>
        <v/>
      </c>
      <c r="BQ266" s="1478">
        <f>IF($O266="","",BR$20)</f>
        <v/>
      </c>
      <c r="BR266" s="2002" t="n"/>
      <c r="BS266" s="1481">
        <f> IF(BR266 = 0, "", 1-BR266/$O266)</f>
        <v/>
      </c>
    </row>
    <row r="267" ht="13.5" customHeight="1" s="1659">
      <c r="A267" s="1185" t="n"/>
      <c r="B267" s="1350" t="n">
        <v>6902395768708</v>
      </c>
      <c r="C267" s="1352" t="inlineStr">
        <is>
          <t>482804081_MY-2371248892</t>
        </is>
      </c>
      <c r="D267" s="1353" t="n">
        <v>482804081</v>
      </c>
      <c r="E267" s="1258" t="n"/>
      <c r="F267" s="1188" t="inlineStr">
        <is>
          <t>L'Oreal Paris Rouge Signature Matte Color Ink Liquid Lipstick 7ml (Lip Matte, Matte Lipstick)</t>
        </is>
      </c>
      <c r="G267" s="1188" t="n"/>
      <c r="H267" s="1188" t="n"/>
      <c r="I267" s="1188" t="n"/>
      <c r="J267" s="1188" t="n"/>
      <c r="K267" s="1188" t="n"/>
      <c r="L267" s="1188" t="n"/>
      <c r="M267" s="1188" t="n"/>
      <c r="N267" s="1187" t="inlineStr">
        <is>
          <t>Single</t>
        </is>
      </c>
      <c r="O267" s="2000" t="n">
        <v>52.5</v>
      </c>
      <c r="P267" s="1474">
        <f>IF($O267 = "", "", R$18)</f>
        <v/>
      </c>
      <c r="Q267" s="1475">
        <f>IF($O267="","",R$20)</f>
        <v/>
      </c>
      <c r="R267" s="2003" t="n">
        <v>49.88</v>
      </c>
      <c r="S267" s="1477">
        <f> IF(R267 = 0, "", 1-R267/$O267)</f>
        <v/>
      </c>
      <c r="T267" s="1478">
        <f>IF($O267 = "", "", V$18)</f>
        <v/>
      </c>
      <c r="U267" s="1478">
        <f>IF($O267="","",V$20)</f>
        <v/>
      </c>
      <c r="V267" s="2002" t="n">
        <v>49.88</v>
      </c>
      <c r="W267" s="1477">
        <f> IF(V267 = 0, "", 1-V267/$O267)</f>
        <v/>
      </c>
      <c r="X267" s="1474">
        <f>IF($O267 = "", "", Z$18)</f>
        <v/>
      </c>
      <c r="Y267" s="1475">
        <f>IF($O267="","",Z$20)</f>
        <v/>
      </c>
      <c r="Z267" s="2003" t="n">
        <v>47.25</v>
      </c>
      <c r="AA267" s="1477">
        <f> IF(Z267 = 0, "", 1-Z267/$O267)</f>
        <v/>
      </c>
      <c r="AB267" s="1478">
        <f>IF($O267 = "", "", AD$18)</f>
        <v/>
      </c>
      <c r="AC267" s="1478">
        <f>IF($O267="","",AD$20)</f>
        <v/>
      </c>
      <c r="AD267" s="2002" t="n">
        <v>44.63</v>
      </c>
      <c r="AE267" s="1477">
        <f> IF(AD267 = 0, "", 1-AD267/$O267)</f>
        <v/>
      </c>
      <c r="AF267" s="1474">
        <f>IF($O267 = "", "", AH$18)</f>
        <v/>
      </c>
      <c r="AG267" s="1475">
        <f>IF($O267="","",AH$20)</f>
        <v/>
      </c>
      <c r="AH267" s="2003" t="n">
        <v>42</v>
      </c>
      <c r="AI267" s="1477">
        <f> IF(AH267 = 0, "", 1-AH267/$O267)</f>
        <v/>
      </c>
      <c r="AJ267" s="1478">
        <f>IF($O267 = "", "", AL$18)</f>
        <v/>
      </c>
      <c r="AK267" s="1478">
        <f>IF($O267="","",AL$20)</f>
        <v/>
      </c>
      <c r="AL267" s="2002" t="n">
        <v>49.88</v>
      </c>
      <c r="AM267" s="1477">
        <f> IF(AL267 = 0, "", 1-AL267/$O267)</f>
        <v/>
      </c>
      <c r="AN267" s="1474">
        <f>IF($O267 = "", "", AP$18)</f>
        <v/>
      </c>
      <c r="AO267" s="1475">
        <f>IF($O267="","",AP$20)</f>
        <v/>
      </c>
      <c r="AP267" s="2003" t="n">
        <v>49.88</v>
      </c>
      <c r="AQ267" s="1477">
        <f> IF(AP267 = 0, "", 1-AP267/$O267)</f>
        <v/>
      </c>
      <c r="AR267" s="1478">
        <f>IF($O267 = "", "", AT$18)</f>
        <v/>
      </c>
      <c r="AS267" s="1478">
        <f>IF($O267="","",AT$20)</f>
        <v/>
      </c>
      <c r="AT267" s="2002" t="n">
        <v>49.88</v>
      </c>
      <c r="AU267" s="1481">
        <f> IF(AT267 = 0, "", 1-AT267/$O267)</f>
        <v/>
      </c>
      <c r="AV267" s="1474">
        <f>IF($O267 = "", "", AX$18)</f>
        <v/>
      </c>
      <c r="AW267" s="1475">
        <f>IF($O267="","",AX$20)</f>
        <v/>
      </c>
      <c r="AX267" s="2003" t="n">
        <v>47.25</v>
      </c>
      <c r="AY267" s="1481">
        <f> IF(AX267 = 0, "", 1-AX267/$O267)</f>
        <v/>
      </c>
      <c r="AZ267" s="1478">
        <f>IF($O267 = "", "", BB$18)</f>
        <v/>
      </c>
      <c r="BA267" s="1478">
        <f>IF($O267="","",BB$20)</f>
        <v/>
      </c>
      <c r="BB267" s="2002" t="n">
        <v>44.63</v>
      </c>
      <c r="BC267" s="1481">
        <f> IF(BB267 = 0, "", 1-BB267/$O267)</f>
        <v/>
      </c>
      <c r="BD267" s="1474">
        <f>IF($O267 = "", "", BF$18)</f>
        <v/>
      </c>
      <c r="BE267" s="1475">
        <f>IF($O267="","",BF$20)</f>
        <v/>
      </c>
      <c r="BF267" s="2003" t="n">
        <v>42</v>
      </c>
      <c r="BG267" s="1481">
        <f> IF(BF267 = 0, "", 1-BF267/$O267)</f>
        <v/>
      </c>
      <c r="BH267" s="1478">
        <f>IF($O267 = "", "", BJ$18)</f>
        <v/>
      </c>
      <c r="BI267" s="1478">
        <f>IF($O267="","",BJ$20)</f>
        <v/>
      </c>
      <c r="BJ267" s="2002" t="n"/>
      <c r="BK267" s="1481">
        <f> IF(BJ267 = 0, "", 1-BJ267/$O267)</f>
        <v/>
      </c>
      <c r="BL267" s="1474">
        <f>IF($O267 = "", "", BN$18)</f>
        <v/>
      </c>
      <c r="BM267" s="1475">
        <f>IF($O267="","",BN$20)</f>
        <v/>
      </c>
      <c r="BN267" s="2003" t="n"/>
      <c r="BO267" s="1481">
        <f> IF(BN267 = 0, "", 1-BN267/$O267)</f>
        <v/>
      </c>
      <c r="BP267" s="1478">
        <f>IF($O267 = "", "", BR$18)</f>
        <v/>
      </c>
      <c r="BQ267" s="1478">
        <f>IF($O267="","",BR$20)</f>
        <v/>
      </c>
      <c r="BR267" s="2002" t="n"/>
      <c r="BS267" s="1481">
        <f> IF(BR267 = 0, "", 1-BR267/$O267)</f>
        <v/>
      </c>
    </row>
    <row r="268" ht="13.5" customHeight="1" s="1659">
      <c r="A268" s="1185" t="n"/>
      <c r="B268" s="1350" t="n">
        <v>6902395784371</v>
      </c>
      <c r="C268" s="1352" t="inlineStr">
        <is>
          <t>482804081_MY-3675918576</t>
        </is>
      </c>
      <c r="D268" s="1353" t="n">
        <v>482804081</v>
      </c>
      <c r="E268" s="1258" t="n"/>
      <c r="F268" s="1188" t="inlineStr">
        <is>
          <t>L'Oreal Paris Rouge Signature Matte Color Ink Liquid Lipstick 7ml (Lip Matte, Matte Lipstick)</t>
        </is>
      </c>
      <c r="G268" s="1188" t="n"/>
      <c r="H268" s="1188" t="n"/>
      <c r="I268" s="1188" t="n"/>
      <c r="J268" s="1188" t="n"/>
      <c r="K268" s="1188" t="n"/>
      <c r="L268" s="1188" t="n"/>
      <c r="M268" s="1188" t="n"/>
      <c r="N268" s="1187" t="inlineStr">
        <is>
          <t>Single</t>
        </is>
      </c>
      <c r="O268" s="2000" t="n">
        <v>59.9</v>
      </c>
      <c r="P268" s="1474">
        <f>IF($O268 = "", "", R$18)</f>
        <v/>
      </c>
      <c r="Q268" s="1475">
        <f>IF($O268="","",R$20)</f>
        <v/>
      </c>
      <c r="R268" s="2003" t="n">
        <v>56.91</v>
      </c>
      <c r="S268" s="1477">
        <f> IF(R268 = 0, "", 1-R268/$O268)</f>
        <v/>
      </c>
      <c r="T268" s="1478">
        <f>IF($O268 = "", "", V$18)</f>
        <v/>
      </c>
      <c r="U268" s="1478">
        <f>IF($O268="","",V$20)</f>
        <v/>
      </c>
      <c r="V268" s="2002" t="n">
        <v>56.91</v>
      </c>
      <c r="W268" s="1477">
        <f> IF(V268 = 0, "", 1-V268/$O268)</f>
        <v/>
      </c>
      <c r="X268" s="1474">
        <f>IF($O268 = "", "", Z$18)</f>
        <v/>
      </c>
      <c r="Y268" s="1475">
        <f>IF($O268="","",Z$20)</f>
        <v/>
      </c>
      <c r="Z268" s="2003" t="n">
        <v>53.91</v>
      </c>
      <c r="AA268" s="1477">
        <f> IF(Z268 = 0, "", 1-Z268/$O268)</f>
        <v/>
      </c>
      <c r="AB268" s="1478">
        <f>IF($O268 = "", "", AD$18)</f>
        <v/>
      </c>
      <c r="AC268" s="1478">
        <f>IF($O268="","",AD$20)</f>
        <v/>
      </c>
      <c r="AD268" s="2002" t="n">
        <v>50.92</v>
      </c>
      <c r="AE268" s="1477">
        <f> IF(AD268 = 0, "", 1-AD268/$O268)</f>
        <v/>
      </c>
      <c r="AF268" s="1474">
        <f>IF($O268 = "", "", AH$18)</f>
        <v/>
      </c>
      <c r="AG268" s="1475">
        <f>IF($O268="","",AH$20)</f>
        <v/>
      </c>
      <c r="AH268" s="2003" t="n">
        <v>47.92</v>
      </c>
      <c r="AI268" s="1477">
        <f> IF(AH268 = 0, "", 1-AH268/$O268)</f>
        <v/>
      </c>
      <c r="AJ268" s="1478">
        <f>IF($O268 = "", "", AL$18)</f>
        <v/>
      </c>
      <c r="AK268" s="1478">
        <f>IF($O268="","",AL$20)</f>
        <v/>
      </c>
      <c r="AL268" s="2002" t="n">
        <v>56.91</v>
      </c>
      <c r="AM268" s="1477">
        <f> IF(AL268 = 0, "", 1-AL268/$O268)</f>
        <v/>
      </c>
      <c r="AN268" s="1474">
        <f>IF($O268 = "", "", AP$18)</f>
        <v/>
      </c>
      <c r="AO268" s="1475">
        <f>IF($O268="","",AP$20)</f>
        <v/>
      </c>
      <c r="AP268" s="2003" t="n">
        <v>56.91</v>
      </c>
      <c r="AQ268" s="1477">
        <f> IF(AP268 = 0, "", 1-AP268/$O268)</f>
        <v/>
      </c>
      <c r="AR268" s="1478">
        <f>IF($O268 = "", "", AT$18)</f>
        <v/>
      </c>
      <c r="AS268" s="1478">
        <f>IF($O268="","",AT$20)</f>
        <v/>
      </c>
      <c r="AT268" s="2002" t="n">
        <v>56.91</v>
      </c>
      <c r="AU268" s="1481">
        <f> IF(AT268 = 0, "", 1-AT268/$O268)</f>
        <v/>
      </c>
      <c r="AV268" s="1474">
        <f>IF($O268 = "", "", AX$18)</f>
        <v/>
      </c>
      <c r="AW268" s="1475">
        <f>IF($O268="","",AX$20)</f>
        <v/>
      </c>
      <c r="AX268" s="2003" t="n">
        <v>53.91</v>
      </c>
      <c r="AY268" s="1481">
        <f> IF(AX268 = 0, "", 1-AX268/$O268)</f>
        <v/>
      </c>
      <c r="AZ268" s="1478">
        <f>IF($O268 = "", "", BB$18)</f>
        <v/>
      </c>
      <c r="BA268" s="1478">
        <f>IF($O268="","",BB$20)</f>
        <v/>
      </c>
      <c r="BB268" s="2002" t="n">
        <v>50.92</v>
      </c>
      <c r="BC268" s="1481">
        <f> IF(BB268 = 0, "", 1-BB268/$O268)</f>
        <v/>
      </c>
      <c r="BD268" s="1474">
        <f>IF($O268 = "", "", BF$18)</f>
        <v/>
      </c>
      <c r="BE268" s="1475">
        <f>IF($O268="","",BF$20)</f>
        <v/>
      </c>
      <c r="BF268" s="2003" t="n">
        <v>47.92</v>
      </c>
      <c r="BG268" s="1481">
        <f> IF(BF268 = 0, "", 1-BF268/$O268)</f>
        <v/>
      </c>
      <c r="BH268" s="1478">
        <f>IF($O268 = "", "", BJ$18)</f>
        <v/>
      </c>
      <c r="BI268" s="1478">
        <f>IF($O268="","",BJ$20)</f>
        <v/>
      </c>
      <c r="BJ268" s="2002" t="n"/>
      <c r="BK268" s="1481">
        <f> IF(BJ268 = 0, "", 1-BJ268/$O268)</f>
        <v/>
      </c>
      <c r="BL268" s="1474">
        <f>IF($O268 = "", "", BN$18)</f>
        <v/>
      </c>
      <c r="BM268" s="1475">
        <f>IF($O268="","",BN$20)</f>
        <v/>
      </c>
      <c r="BN268" s="2003" t="n"/>
      <c r="BO268" s="1481">
        <f> IF(BN268 = 0, "", 1-BN268/$O268)</f>
        <v/>
      </c>
      <c r="BP268" s="1478">
        <f>IF($O268 = "", "", BR$18)</f>
        <v/>
      </c>
      <c r="BQ268" s="1478">
        <f>IF($O268="","",BR$20)</f>
        <v/>
      </c>
      <c r="BR268" s="2002" t="n"/>
      <c r="BS268" s="1481">
        <f> IF(BR268 = 0, "", 1-BR268/$O268)</f>
        <v/>
      </c>
    </row>
    <row r="269" ht="13.5" customHeight="1" s="1659">
      <c r="A269" s="1185" t="n"/>
      <c r="B269" s="1350" t="n">
        <v>6902395784388</v>
      </c>
      <c r="C269" s="1352" t="inlineStr">
        <is>
          <t>482804081_MY-3675918577</t>
        </is>
      </c>
      <c r="D269" s="1353" t="n">
        <v>482804081</v>
      </c>
      <c r="E269" s="1258" t="n"/>
      <c r="F269" s="1188" t="inlineStr">
        <is>
          <t>L'Oreal Paris Rouge Signature Matte Color Ink Liquid Lipstick 7ml (Lip Matte, Matte Lipstick)</t>
        </is>
      </c>
      <c r="G269" s="1188" t="n"/>
      <c r="H269" s="1188" t="n"/>
      <c r="I269" s="1188" t="n"/>
      <c r="J269" s="1188" t="n"/>
      <c r="K269" s="1188" t="n"/>
      <c r="L269" s="1188" t="n"/>
      <c r="M269" s="1188" t="n"/>
      <c r="N269" s="1187" t="inlineStr">
        <is>
          <t>Single</t>
        </is>
      </c>
      <c r="O269" s="2000" t="n">
        <v>54.9</v>
      </c>
      <c r="P269" s="1474">
        <f>IF($O269 = "", "", R$18)</f>
        <v/>
      </c>
      <c r="Q269" s="1475">
        <f>IF($O269="","",R$20)</f>
        <v/>
      </c>
      <c r="R269" s="2003" t="n">
        <v>52.16</v>
      </c>
      <c r="S269" s="1477">
        <f> IF(R269 = 0, "", 1-R269/$O269)</f>
        <v/>
      </c>
      <c r="T269" s="1478">
        <f>IF($O269 = "", "", V$18)</f>
        <v/>
      </c>
      <c r="U269" s="1478">
        <f>IF($O269="","",V$20)</f>
        <v/>
      </c>
      <c r="V269" s="2002" t="n">
        <v>52.16</v>
      </c>
      <c r="W269" s="1477">
        <f> IF(V269 = 0, "", 1-V269/$O269)</f>
        <v/>
      </c>
      <c r="X269" s="1474">
        <f>IF($O269 = "", "", Z$18)</f>
        <v/>
      </c>
      <c r="Y269" s="1475">
        <f>IF($O269="","",Z$20)</f>
        <v/>
      </c>
      <c r="Z269" s="2003" t="n">
        <v>49.41</v>
      </c>
      <c r="AA269" s="1477">
        <f> IF(Z269 = 0, "", 1-Z269/$O269)</f>
        <v/>
      </c>
      <c r="AB269" s="1478">
        <f>IF($O269 = "", "", AD$18)</f>
        <v/>
      </c>
      <c r="AC269" s="1478">
        <f>IF($O269="","",AD$20)</f>
        <v/>
      </c>
      <c r="AD269" s="2002" t="n">
        <v>46.67</v>
      </c>
      <c r="AE269" s="1477">
        <f> IF(AD269 = 0, "", 1-AD269/$O269)</f>
        <v/>
      </c>
      <c r="AF269" s="1474">
        <f>IF($O269 = "", "", AH$18)</f>
        <v/>
      </c>
      <c r="AG269" s="1475">
        <f>IF($O269="","",AH$20)</f>
        <v/>
      </c>
      <c r="AH269" s="2003" t="n">
        <v>43.92</v>
      </c>
      <c r="AI269" s="1477">
        <f> IF(AH269 = 0, "", 1-AH269/$O269)</f>
        <v/>
      </c>
      <c r="AJ269" s="1478">
        <f>IF($O269 = "", "", AL$18)</f>
        <v/>
      </c>
      <c r="AK269" s="1478">
        <f>IF($O269="","",AL$20)</f>
        <v/>
      </c>
      <c r="AL269" s="2002" t="n">
        <v>52.16</v>
      </c>
      <c r="AM269" s="1477">
        <f> IF(AL269 = 0, "", 1-AL269/$O269)</f>
        <v/>
      </c>
      <c r="AN269" s="1474">
        <f>IF($O269 = "", "", AP$18)</f>
        <v/>
      </c>
      <c r="AO269" s="1475">
        <f>IF($O269="","",AP$20)</f>
        <v/>
      </c>
      <c r="AP269" s="2003" t="n">
        <v>52.16</v>
      </c>
      <c r="AQ269" s="1477">
        <f> IF(AP269 = 0, "", 1-AP269/$O269)</f>
        <v/>
      </c>
      <c r="AR269" s="1478">
        <f>IF($O269 = "", "", AT$18)</f>
        <v/>
      </c>
      <c r="AS269" s="1478">
        <f>IF($O269="","",AT$20)</f>
        <v/>
      </c>
      <c r="AT269" s="2002" t="n">
        <v>52.16</v>
      </c>
      <c r="AU269" s="1481">
        <f> IF(AT269 = 0, "", 1-AT269/$O269)</f>
        <v/>
      </c>
      <c r="AV269" s="1474">
        <f>IF($O269 = "", "", AX$18)</f>
        <v/>
      </c>
      <c r="AW269" s="1475">
        <f>IF($O269="","",AX$20)</f>
        <v/>
      </c>
      <c r="AX269" s="2003" t="n">
        <v>49.41</v>
      </c>
      <c r="AY269" s="1481">
        <f> IF(AX269 = 0, "", 1-AX269/$O269)</f>
        <v/>
      </c>
      <c r="AZ269" s="1478">
        <f>IF($O269 = "", "", BB$18)</f>
        <v/>
      </c>
      <c r="BA269" s="1478">
        <f>IF($O269="","",BB$20)</f>
        <v/>
      </c>
      <c r="BB269" s="2002" t="n">
        <v>46.67</v>
      </c>
      <c r="BC269" s="1481">
        <f> IF(BB269 = 0, "", 1-BB269/$O269)</f>
        <v/>
      </c>
      <c r="BD269" s="1474">
        <f>IF($O269 = "", "", BF$18)</f>
        <v/>
      </c>
      <c r="BE269" s="1475">
        <f>IF($O269="","",BF$20)</f>
        <v/>
      </c>
      <c r="BF269" s="2003" t="n">
        <v>43.92</v>
      </c>
      <c r="BG269" s="1481">
        <f> IF(BF269 = 0, "", 1-BF269/$O269)</f>
        <v/>
      </c>
      <c r="BH269" s="1478">
        <f>IF($O269 = "", "", BJ$18)</f>
        <v/>
      </c>
      <c r="BI269" s="1478">
        <f>IF($O269="","",BJ$20)</f>
        <v/>
      </c>
      <c r="BJ269" s="2002" t="n"/>
      <c r="BK269" s="1481">
        <f> IF(BJ269 = 0, "", 1-BJ269/$O269)</f>
        <v/>
      </c>
      <c r="BL269" s="1474">
        <f>IF($O269 = "", "", BN$18)</f>
        <v/>
      </c>
      <c r="BM269" s="1475">
        <f>IF($O269="","",BN$20)</f>
        <v/>
      </c>
      <c r="BN269" s="2003" t="n"/>
      <c r="BO269" s="1481">
        <f> IF(BN269 = 0, "", 1-BN269/$O269)</f>
        <v/>
      </c>
      <c r="BP269" s="1478">
        <f>IF($O269 = "", "", BR$18)</f>
        <v/>
      </c>
      <c r="BQ269" s="1478">
        <f>IF($O269="","",BR$20)</f>
        <v/>
      </c>
      <c r="BR269" s="2002" t="n"/>
      <c r="BS269" s="1481">
        <f> IF(BR269 = 0, "", 1-BR269/$O269)</f>
        <v/>
      </c>
    </row>
    <row r="270" ht="13.5" customHeight="1" s="1659">
      <c r="A270" s="1185" t="n"/>
      <c r="B270" s="1350" t="n">
        <v>6902395768685</v>
      </c>
      <c r="C270" s="1352" t="inlineStr">
        <is>
          <t>482804081_MY-2371248890</t>
        </is>
      </c>
      <c r="D270" s="1353" t="n">
        <v>482804081</v>
      </c>
      <c r="E270" s="1258" t="n"/>
      <c r="F270" s="1188" t="inlineStr">
        <is>
          <t>L'Oreal Paris Rouge Signature Matte Color Ink Liquid Lipstick 7ml (Lip Matte, Matte Lipstick)</t>
        </is>
      </c>
      <c r="G270" s="1188" t="n"/>
      <c r="H270" s="1188" t="n"/>
      <c r="I270" s="1188" t="n"/>
      <c r="J270" s="1188" t="n"/>
      <c r="K270" s="1188" t="n"/>
      <c r="L270" s="1188" t="n"/>
      <c r="M270" s="1188" t="n"/>
      <c r="N270" s="1187" t="inlineStr">
        <is>
          <t>Single</t>
        </is>
      </c>
      <c r="O270" s="2000" t="n">
        <v>52.5</v>
      </c>
      <c r="P270" s="1474">
        <f>IF($O270 = "", "", R$18)</f>
        <v/>
      </c>
      <c r="Q270" s="1475">
        <f>IF($O270="","",R$20)</f>
        <v/>
      </c>
      <c r="R270" s="2003" t="n">
        <v>49.88</v>
      </c>
      <c r="S270" s="1477">
        <f> IF(R270 = 0, "", 1-R270/$O270)</f>
        <v/>
      </c>
      <c r="T270" s="1478">
        <f>IF($O270 = "", "", V$18)</f>
        <v/>
      </c>
      <c r="U270" s="1478">
        <f>IF($O270="","",V$20)</f>
        <v/>
      </c>
      <c r="V270" s="2002" t="n">
        <v>49.88</v>
      </c>
      <c r="W270" s="1477">
        <f> IF(V270 = 0, "", 1-V270/$O270)</f>
        <v/>
      </c>
      <c r="X270" s="1474">
        <f>IF($O270 = "", "", Z$18)</f>
        <v/>
      </c>
      <c r="Y270" s="1475">
        <f>IF($O270="","",Z$20)</f>
        <v/>
      </c>
      <c r="Z270" s="2003" t="n">
        <v>47.25</v>
      </c>
      <c r="AA270" s="1477">
        <f> IF(Z270 = 0, "", 1-Z270/$O270)</f>
        <v/>
      </c>
      <c r="AB270" s="1478">
        <f>IF($O270 = "", "", AD$18)</f>
        <v/>
      </c>
      <c r="AC270" s="1478">
        <f>IF($O270="","",AD$20)</f>
        <v/>
      </c>
      <c r="AD270" s="2002" t="n">
        <v>44.63</v>
      </c>
      <c r="AE270" s="1477">
        <f> IF(AD270 = 0, "", 1-AD270/$O270)</f>
        <v/>
      </c>
      <c r="AF270" s="1474">
        <f>IF($O270 = "", "", AH$18)</f>
        <v/>
      </c>
      <c r="AG270" s="1475">
        <f>IF($O270="","",AH$20)</f>
        <v/>
      </c>
      <c r="AH270" s="2003" t="n">
        <v>42</v>
      </c>
      <c r="AI270" s="1477">
        <f> IF(AH270 = 0, "", 1-AH270/$O270)</f>
        <v/>
      </c>
      <c r="AJ270" s="1478">
        <f>IF($O270 = "", "", AL$18)</f>
        <v/>
      </c>
      <c r="AK270" s="1478">
        <f>IF($O270="","",AL$20)</f>
        <v/>
      </c>
      <c r="AL270" s="2002" t="n">
        <v>49.88</v>
      </c>
      <c r="AM270" s="1477">
        <f> IF(AL270 = 0, "", 1-AL270/$O270)</f>
        <v/>
      </c>
      <c r="AN270" s="1474">
        <f>IF($O270 = "", "", AP$18)</f>
        <v/>
      </c>
      <c r="AO270" s="1475">
        <f>IF($O270="","",AP$20)</f>
        <v/>
      </c>
      <c r="AP270" s="2003" t="n">
        <v>49.88</v>
      </c>
      <c r="AQ270" s="1477">
        <f> IF(AP270 = 0, "", 1-AP270/$O270)</f>
        <v/>
      </c>
      <c r="AR270" s="1478">
        <f>IF($O270 = "", "", AT$18)</f>
        <v/>
      </c>
      <c r="AS270" s="1478">
        <f>IF($O270="","",AT$20)</f>
        <v/>
      </c>
      <c r="AT270" s="2002" t="n">
        <v>49.88</v>
      </c>
      <c r="AU270" s="1481">
        <f> IF(AT270 = 0, "", 1-AT270/$O270)</f>
        <v/>
      </c>
      <c r="AV270" s="1474">
        <f>IF($O270 = "", "", AX$18)</f>
        <v/>
      </c>
      <c r="AW270" s="1475">
        <f>IF($O270="","",AX$20)</f>
        <v/>
      </c>
      <c r="AX270" s="2003" t="n">
        <v>47.25</v>
      </c>
      <c r="AY270" s="1481">
        <f> IF(AX270 = 0, "", 1-AX270/$O270)</f>
        <v/>
      </c>
      <c r="AZ270" s="1478">
        <f>IF($O270 = "", "", BB$18)</f>
        <v/>
      </c>
      <c r="BA270" s="1478">
        <f>IF($O270="","",BB$20)</f>
        <v/>
      </c>
      <c r="BB270" s="2002" t="n">
        <v>44.63</v>
      </c>
      <c r="BC270" s="1481">
        <f> IF(BB270 = 0, "", 1-BB270/$O270)</f>
        <v/>
      </c>
      <c r="BD270" s="1474">
        <f>IF($O270 = "", "", BF$18)</f>
        <v/>
      </c>
      <c r="BE270" s="1475">
        <f>IF($O270="","",BF$20)</f>
        <v/>
      </c>
      <c r="BF270" s="2003" t="n">
        <v>42</v>
      </c>
      <c r="BG270" s="1481">
        <f> IF(BF270 = 0, "", 1-BF270/$O270)</f>
        <v/>
      </c>
      <c r="BH270" s="1478">
        <f>IF($O270 = "", "", BJ$18)</f>
        <v/>
      </c>
      <c r="BI270" s="1478">
        <f>IF($O270="","",BJ$20)</f>
        <v/>
      </c>
      <c r="BJ270" s="2002" t="n"/>
      <c r="BK270" s="1481">
        <f> IF(BJ270 = 0, "", 1-BJ270/$O270)</f>
        <v/>
      </c>
      <c r="BL270" s="1474">
        <f>IF($O270 = "", "", BN$18)</f>
        <v/>
      </c>
      <c r="BM270" s="1475">
        <f>IF($O270="","",BN$20)</f>
        <v/>
      </c>
      <c r="BN270" s="2003" t="n"/>
      <c r="BO270" s="1481">
        <f> IF(BN270 = 0, "", 1-BN270/$O270)</f>
        <v/>
      </c>
      <c r="BP270" s="1478">
        <f>IF($O270 = "", "", BR$18)</f>
        <v/>
      </c>
      <c r="BQ270" s="1478">
        <f>IF($O270="","",BR$20)</f>
        <v/>
      </c>
      <c r="BR270" s="2002" t="n"/>
      <c r="BS270" s="1481">
        <f> IF(BR270 = 0, "", 1-BR270/$O270)</f>
        <v/>
      </c>
    </row>
    <row r="271" ht="13.5" customHeight="1" s="1659">
      <c r="A271" s="1185" t="n"/>
      <c r="B271" s="1350" t="n">
        <v>6902395768692</v>
      </c>
      <c r="C271" s="1352" t="inlineStr">
        <is>
          <t>482804081_MY-2371248891</t>
        </is>
      </c>
      <c r="D271" s="1353" t="n">
        <v>482804081</v>
      </c>
      <c r="E271" s="1258" t="n"/>
      <c r="F271" s="1188" t="inlineStr">
        <is>
          <t>L'Oreal Paris Rouge Signature Matte Color Ink Liquid Lipstick 7ml (Lip Matte, Matte Lipstick)</t>
        </is>
      </c>
      <c r="G271" s="1188" t="n"/>
      <c r="H271" s="1188" t="n"/>
      <c r="I271" s="1188" t="n"/>
      <c r="J271" s="1188" t="n"/>
      <c r="K271" s="1188" t="n"/>
      <c r="L271" s="1188" t="n"/>
      <c r="M271" s="1188" t="n"/>
      <c r="N271" s="1187" t="inlineStr">
        <is>
          <t>Single</t>
        </is>
      </c>
      <c r="O271" s="2000" t="n">
        <v>52.5</v>
      </c>
      <c r="P271" s="1474">
        <f>IF($O271 = "", "", R$18)</f>
        <v/>
      </c>
      <c r="Q271" s="1475">
        <f>IF($O271="","",R$20)</f>
        <v/>
      </c>
      <c r="R271" s="2003" t="n">
        <v>49.88</v>
      </c>
      <c r="S271" s="1477">
        <f> IF(R271 = 0, "", 1-R271/$O271)</f>
        <v/>
      </c>
      <c r="T271" s="1478">
        <f>IF($O271 = "", "", V$18)</f>
        <v/>
      </c>
      <c r="U271" s="1478">
        <f>IF($O271="","",V$20)</f>
        <v/>
      </c>
      <c r="V271" s="2002" t="n">
        <v>49.88</v>
      </c>
      <c r="W271" s="1477">
        <f> IF(V271 = 0, "", 1-V271/$O271)</f>
        <v/>
      </c>
      <c r="X271" s="1474">
        <f>IF($O271 = "", "", Z$18)</f>
        <v/>
      </c>
      <c r="Y271" s="1475">
        <f>IF($O271="","",Z$20)</f>
        <v/>
      </c>
      <c r="Z271" s="2003" t="n">
        <v>47.25</v>
      </c>
      <c r="AA271" s="1477">
        <f> IF(Z271 = 0, "", 1-Z271/$O271)</f>
        <v/>
      </c>
      <c r="AB271" s="1478">
        <f>IF($O271 = "", "", AD$18)</f>
        <v/>
      </c>
      <c r="AC271" s="1478">
        <f>IF($O271="","",AD$20)</f>
        <v/>
      </c>
      <c r="AD271" s="2002" t="n">
        <v>44.63</v>
      </c>
      <c r="AE271" s="1477">
        <f> IF(AD271 = 0, "", 1-AD271/$O271)</f>
        <v/>
      </c>
      <c r="AF271" s="1474">
        <f>IF($O271 = "", "", AH$18)</f>
        <v/>
      </c>
      <c r="AG271" s="1475">
        <f>IF($O271="","",AH$20)</f>
        <v/>
      </c>
      <c r="AH271" s="2003" t="n">
        <v>42</v>
      </c>
      <c r="AI271" s="1477">
        <f> IF(AH271 = 0, "", 1-AH271/$O271)</f>
        <v/>
      </c>
      <c r="AJ271" s="1478">
        <f>IF($O271 = "", "", AL$18)</f>
        <v/>
      </c>
      <c r="AK271" s="1478">
        <f>IF($O271="","",AL$20)</f>
        <v/>
      </c>
      <c r="AL271" s="2002" t="n">
        <v>49.88</v>
      </c>
      <c r="AM271" s="1477">
        <f> IF(AL271 = 0, "", 1-AL271/$O271)</f>
        <v/>
      </c>
      <c r="AN271" s="1474">
        <f>IF($O271 = "", "", AP$18)</f>
        <v/>
      </c>
      <c r="AO271" s="1475">
        <f>IF($O271="","",AP$20)</f>
        <v/>
      </c>
      <c r="AP271" s="2003" t="n">
        <v>49.88</v>
      </c>
      <c r="AQ271" s="1477">
        <f> IF(AP271 = 0, "", 1-AP271/$O271)</f>
        <v/>
      </c>
      <c r="AR271" s="1478">
        <f>IF($O271 = "", "", AT$18)</f>
        <v/>
      </c>
      <c r="AS271" s="1478">
        <f>IF($O271="","",AT$20)</f>
        <v/>
      </c>
      <c r="AT271" s="2002" t="n">
        <v>49.88</v>
      </c>
      <c r="AU271" s="1481">
        <f> IF(AT271 = 0, "", 1-AT271/$O271)</f>
        <v/>
      </c>
      <c r="AV271" s="1474">
        <f>IF($O271 = "", "", AX$18)</f>
        <v/>
      </c>
      <c r="AW271" s="1475">
        <f>IF($O271="","",AX$20)</f>
        <v/>
      </c>
      <c r="AX271" s="2003" t="n">
        <v>47.25</v>
      </c>
      <c r="AY271" s="1481">
        <f> IF(AX271 = 0, "", 1-AX271/$O271)</f>
        <v/>
      </c>
      <c r="AZ271" s="1478">
        <f>IF($O271 = "", "", BB$18)</f>
        <v/>
      </c>
      <c r="BA271" s="1478">
        <f>IF($O271="","",BB$20)</f>
        <v/>
      </c>
      <c r="BB271" s="2002" t="n">
        <v>44.63</v>
      </c>
      <c r="BC271" s="1481">
        <f> IF(BB271 = 0, "", 1-BB271/$O271)</f>
        <v/>
      </c>
      <c r="BD271" s="1474">
        <f>IF($O271 = "", "", BF$18)</f>
        <v/>
      </c>
      <c r="BE271" s="1475">
        <f>IF($O271="","",BF$20)</f>
        <v/>
      </c>
      <c r="BF271" s="2003" t="n">
        <v>42</v>
      </c>
      <c r="BG271" s="1481">
        <f> IF(BF271 = 0, "", 1-BF271/$O271)</f>
        <v/>
      </c>
      <c r="BH271" s="1478">
        <f>IF($O271 = "", "", BJ$18)</f>
        <v/>
      </c>
      <c r="BI271" s="1478">
        <f>IF($O271="","",BJ$20)</f>
        <v/>
      </c>
      <c r="BJ271" s="2002" t="n"/>
      <c r="BK271" s="1481">
        <f> IF(BJ271 = 0, "", 1-BJ271/$O271)</f>
        <v/>
      </c>
      <c r="BL271" s="1474">
        <f>IF($O271 = "", "", BN$18)</f>
        <v/>
      </c>
      <c r="BM271" s="1475">
        <f>IF($O271="","",BN$20)</f>
        <v/>
      </c>
      <c r="BN271" s="2003" t="n"/>
      <c r="BO271" s="1481">
        <f> IF(BN271 = 0, "", 1-BN271/$O271)</f>
        <v/>
      </c>
      <c r="BP271" s="1478">
        <f>IF($O271 = "", "", BR$18)</f>
        <v/>
      </c>
      <c r="BQ271" s="1478">
        <f>IF($O271="","",BR$20)</f>
        <v/>
      </c>
      <c r="BR271" s="2002" t="n"/>
      <c r="BS271" s="1481">
        <f> IF(BR271 = 0, "", 1-BR271/$O271)</f>
        <v/>
      </c>
    </row>
    <row r="272" ht="13.5" customHeight="1" s="1659">
      <c r="A272" s="1185" t="n"/>
      <c r="B272" s="1350" t="n">
        <v>6902395768661</v>
      </c>
      <c r="C272" s="1352" t="inlineStr">
        <is>
          <t>482804081_MY-2371248888</t>
        </is>
      </c>
      <c r="D272" s="1353" t="n">
        <v>482804081</v>
      </c>
      <c r="E272" s="1258" t="n"/>
      <c r="F272" s="1188" t="inlineStr">
        <is>
          <t>L'Oreal Paris Rouge Signature Matte Color Ink Liquid Lipstick 7ml (Lip Matte, Matte Lipstick)</t>
        </is>
      </c>
      <c r="G272" s="1188" t="n"/>
      <c r="H272" s="1188" t="n"/>
      <c r="I272" s="1188" t="n"/>
      <c r="J272" s="1188" t="n"/>
      <c r="K272" s="1188" t="n"/>
      <c r="L272" s="1188" t="n"/>
      <c r="M272" s="1188" t="n"/>
      <c r="N272" s="1187" t="inlineStr">
        <is>
          <t>Single</t>
        </is>
      </c>
      <c r="O272" s="2000" t="n">
        <v>52.5</v>
      </c>
      <c r="P272" s="1474">
        <f>IF($O272 = "", "", R$18)</f>
        <v/>
      </c>
      <c r="Q272" s="1475">
        <f>IF($O272="","",R$20)</f>
        <v/>
      </c>
      <c r="R272" s="2003" t="n">
        <v>49.88</v>
      </c>
      <c r="S272" s="1477">
        <f> IF(R272 = 0, "", 1-R272/$O272)</f>
        <v/>
      </c>
      <c r="T272" s="1478">
        <f>IF($O272 = "", "", V$18)</f>
        <v/>
      </c>
      <c r="U272" s="1478">
        <f>IF($O272="","",V$20)</f>
        <v/>
      </c>
      <c r="V272" s="2002" t="n">
        <v>49.88</v>
      </c>
      <c r="W272" s="1477">
        <f> IF(V272 = 0, "", 1-V272/$O272)</f>
        <v/>
      </c>
      <c r="X272" s="1474">
        <f>IF($O272 = "", "", Z$18)</f>
        <v/>
      </c>
      <c r="Y272" s="1475">
        <f>IF($O272="","",Z$20)</f>
        <v/>
      </c>
      <c r="Z272" s="2003" t="n">
        <v>47.25</v>
      </c>
      <c r="AA272" s="1477">
        <f> IF(Z272 = 0, "", 1-Z272/$O272)</f>
        <v/>
      </c>
      <c r="AB272" s="1478">
        <f>IF($O272 = "", "", AD$18)</f>
        <v/>
      </c>
      <c r="AC272" s="1478">
        <f>IF($O272="","",AD$20)</f>
        <v/>
      </c>
      <c r="AD272" s="2002" t="n">
        <v>44.63</v>
      </c>
      <c r="AE272" s="1477">
        <f> IF(AD272 = 0, "", 1-AD272/$O272)</f>
        <v/>
      </c>
      <c r="AF272" s="1474">
        <f>IF($O272 = "", "", AH$18)</f>
        <v/>
      </c>
      <c r="AG272" s="1475">
        <f>IF($O272="","",AH$20)</f>
        <v/>
      </c>
      <c r="AH272" s="2003" t="n">
        <v>42</v>
      </c>
      <c r="AI272" s="1477">
        <f> IF(AH272 = 0, "", 1-AH272/$O272)</f>
        <v/>
      </c>
      <c r="AJ272" s="1478">
        <f>IF($O272 = "", "", AL$18)</f>
        <v/>
      </c>
      <c r="AK272" s="1478">
        <f>IF($O272="","",AL$20)</f>
        <v/>
      </c>
      <c r="AL272" s="2002" t="n">
        <v>49.88</v>
      </c>
      <c r="AM272" s="1477">
        <f> IF(AL272 = 0, "", 1-AL272/$O272)</f>
        <v/>
      </c>
      <c r="AN272" s="1474">
        <f>IF($O272 = "", "", AP$18)</f>
        <v/>
      </c>
      <c r="AO272" s="1475">
        <f>IF($O272="","",AP$20)</f>
        <v/>
      </c>
      <c r="AP272" s="2003" t="n">
        <v>49.88</v>
      </c>
      <c r="AQ272" s="1477">
        <f> IF(AP272 = 0, "", 1-AP272/$O272)</f>
        <v/>
      </c>
      <c r="AR272" s="1478">
        <f>IF($O272 = "", "", AT$18)</f>
        <v/>
      </c>
      <c r="AS272" s="1478">
        <f>IF($O272="","",AT$20)</f>
        <v/>
      </c>
      <c r="AT272" s="2002" t="n">
        <v>49.88</v>
      </c>
      <c r="AU272" s="1481">
        <f> IF(AT272 = 0, "", 1-AT272/$O272)</f>
        <v/>
      </c>
      <c r="AV272" s="1474">
        <f>IF($O272 = "", "", AX$18)</f>
        <v/>
      </c>
      <c r="AW272" s="1475">
        <f>IF($O272="","",AX$20)</f>
        <v/>
      </c>
      <c r="AX272" s="2003" t="n">
        <v>47.25</v>
      </c>
      <c r="AY272" s="1481">
        <f> IF(AX272 = 0, "", 1-AX272/$O272)</f>
        <v/>
      </c>
      <c r="AZ272" s="1478">
        <f>IF($O272 = "", "", BB$18)</f>
        <v/>
      </c>
      <c r="BA272" s="1478">
        <f>IF($O272="","",BB$20)</f>
        <v/>
      </c>
      <c r="BB272" s="2002" t="n">
        <v>44.63</v>
      </c>
      <c r="BC272" s="1481">
        <f> IF(BB272 = 0, "", 1-BB272/$O272)</f>
        <v/>
      </c>
      <c r="BD272" s="1474">
        <f>IF($O272 = "", "", BF$18)</f>
        <v/>
      </c>
      <c r="BE272" s="1475">
        <f>IF($O272="","",BF$20)</f>
        <v/>
      </c>
      <c r="BF272" s="2003" t="n">
        <v>42</v>
      </c>
      <c r="BG272" s="1481">
        <f> IF(BF272 = 0, "", 1-BF272/$O272)</f>
        <v/>
      </c>
      <c r="BH272" s="1478">
        <f>IF($O272 = "", "", BJ$18)</f>
        <v/>
      </c>
      <c r="BI272" s="1478">
        <f>IF($O272="","",BJ$20)</f>
        <v/>
      </c>
      <c r="BJ272" s="2002" t="n"/>
      <c r="BK272" s="1481">
        <f> IF(BJ272 = 0, "", 1-BJ272/$O272)</f>
        <v/>
      </c>
      <c r="BL272" s="1474">
        <f>IF($O272 = "", "", BN$18)</f>
        <v/>
      </c>
      <c r="BM272" s="1475">
        <f>IF($O272="","",BN$20)</f>
        <v/>
      </c>
      <c r="BN272" s="2003" t="n"/>
      <c r="BO272" s="1481">
        <f> IF(BN272 = 0, "", 1-BN272/$O272)</f>
        <v/>
      </c>
      <c r="BP272" s="1478">
        <f>IF($O272 = "", "", BR$18)</f>
        <v/>
      </c>
      <c r="BQ272" s="1478">
        <f>IF($O272="","",BR$20)</f>
        <v/>
      </c>
      <c r="BR272" s="2002" t="n"/>
      <c r="BS272" s="1481">
        <f> IF(BR272 = 0, "", 1-BR272/$O272)</f>
        <v/>
      </c>
    </row>
    <row r="273" ht="13.5" customHeight="1" s="1659">
      <c r="A273" s="1185" t="n"/>
      <c r="B273" s="1350" t="n">
        <v>6902395784418</v>
      </c>
      <c r="C273" s="1352" t="inlineStr">
        <is>
          <t>482804081_MY-3675918580</t>
        </is>
      </c>
      <c r="D273" s="1353" t="n">
        <v>482804081</v>
      </c>
      <c r="E273" s="1258" t="n"/>
      <c r="F273" s="1188" t="inlineStr">
        <is>
          <t>L'Oreal Paris Rouge Signature Matte Color Ink Liquid Lipstick 7ml (Lip Matte, Matte Lipstick)</t>
        </is>
      </c>
      <c r="G273" s="1188" t="n"/>
      <c r="H273" s="1188" t="n"/>
      <c r="I273" s="1188" t="n"/>
      <c r="J273" s="1188" t="n"/>
      <c r="K273" s="1188" t="n"/>
      <c r="L273" s="1188" t="n"/>
      <c r="M273" s="1188" t="n"/>
      <c r="N273" s="1187" t="inlineStr">
        <is>
          <t>Single</t>
        </is>
      </c>
      <c r="O273" s="2000" t="n">
        <v>54.9</v>
      </c>
      <c r="P273" s="1474">
        <f>IF($O273 = "", "", R$18)</f>
        <v/>
      </c>
      <c r="Q273" s="1475">
        <f>IF($O273="","",R$20)</f>
        <v/>
      </c>
      <c r="R273" s="2003" t="n">
        <v>52.16</v>
      </c>
      <c r="S273" s="1477">
        <f> IF(R273 = 0, "", 1-R273/$O273)</f>
        <v/>
      </c>
      <c r="T273" s="1478">
        <f>IF($O273 = "", "", V$18)</f>
        <v/>
      </c>
      <c r="U273" s="1478">
        <f>IF($O273="","",V$20)</f>
        <v/>
      </c>
      <c r="V273" s="2002" t="n">
        <v>52.16</v>
      </c>
      <c r="W273" s="1477">
        <f> IF(V273 = 0, "", 1-V273/$O273)</f>
        <v/>
      </c>
      <c r="X273" s="1474">
        <f>IF($O273 = "", "", Z$18)</f>
        <v/>
      </c>
      <c r="Y273" s="1475">
        <f>IF($O273="","",Z$20)</f>
        <v/>
      </c>
      <c r="Z273" s="2003" t="n">
        <v>49.41</v>
      </c>
      <c r="AA273" s="1477">
        <f> IF(Z273 = 0, "", 1-Z273/$O273)</f>
        <v/>
      </c>
      <c r="AB273" s="1478">
        <f>IF($O273 = "", "", AD$18)</f>
        <v/>
      </c>
      <c r="AC273" s="1478">
        <f>IF($O273="","",AD$20)</f>
        <v/>
      </c>
      <c r="AD273" s="2002" t="n">
        <v>46.67</v>
      </c>
      <c r="AE273" s="1477">
        <f> IF(AD273 = 0, "", 1-AD273/$O273)</f>
        <v/>
      </c>
      <c r="AF273" s="1474">
        <f>IF($O273 = "", "", AH$18)</f>
        <v/>
      </c>
      <c r="AG273" s="1475">
        <f>IF($O273="","",AH$20)</f>
        <v/>
      </c>
      <c r="AH273" s="2003" t="n">
        <v>43.92</v>
      </c>
      <c r="AI273" s="1477">
        <f> IF(AH273 = 0, "", 1-AH273/$O273)</f>
        <v/>
      </c>
      <c r="AJ273" s="1478">
        <f>IF($O273 = "", "", AL$18)</f>
        <v/>
      </c>
      <c r="AK273" s="1478">
        <f>IF($O273="","",AL$20)</f>
        <v/>
      </c>
      <c r="AL273" s="2002" t="n">
        <v>52.16</v>
      </c>
      <c r="AM273" s="1477">
        <f> IF(AL273 = 0, "", 1-AL273/$O273)</f>
        <v/>
      </c>
      <c r="AN273" s="1474">
        <f>IF($O273 = "", "", AP$18)</f>
        <v/>
      </c>
      <c r="AO273" s="1475">
        <f>IF($O273="","",AP$20)</f>
        <v/>
      </c>
      <c r="AP273" s="2003" t="n">
        <v>52.16</v>
      </c>
      <c r="AQ273" s="1477">
        <f> IF(AP273 = 0, "", 1-AP273/$O273)</f>
        <v/>
      </c>
      <c r="AR273" s="1478">
        <f>IF($O273 = "", "", AT$18)</f>
        <v/>
      </c>
      <c r="AS273" s="1478">
        <f>IF($O273="","",AT$20)</f>
        <v/>
      </c>
      <c r="AT273" s="2002" t="n">
        <v>52.16</v>
      </c>
      <c r="AU273" s="1481">
        <f> IF(AT273 = 0, "", 1-AT273/$O273)</f>
        <v/>
      </c>
      <c r="AV273" s="1474">
        <f>IF($O273 = "", "", AX$18)</f>
        <v/>
      </c>
      <c r="AW273" s="1475">
        <f>IF($O273="","",AX$20)</f>
        <v/>
      </c>
      <c r="AX273" s="2003" t="n">
        <v>49.41</v>
      </c>
      <c r="AY273" s="1481">
        <f> IF(AX273 = 0, "", 1-AX273/$O273)</f>
        <v/>
      </c>
      <c r="AZ273" s="1478">
        <f>IF($O273 = "", "", BB$18)</f>
        <v/>
      </c>
      <c r="BA273" s="1478">
        <f>IF($O273="","",BB$20)</f>
        <v/>
      </c>
      <c r="BB273" s="2002" t="n">
        <v>46.67</v>
      </c>
      <c r="BC273" s="1481">
        <f> IF(BB273 = 0, "", 1-BB273/$O273)</f>
        <v/>
      </c>
      <c r="BD273" s="1474">
        <f>IF($O273 = "", "", BF$18)</f>
        <v/>
      </c>
      <c r="BE273" s="1475">
        <f>IF($O273="","",BF$20)</f>
        <v/>
      </c>
      <c r="BF273" s="2003" t="n">
        <v>43.92</v>
      </c>
      <c r="BG273" s="1481">
        <f> IF(BF273 = 0, "", 1-BF273/$O273)</f>
        <v/>
      </c>
      <c r="BH273" s="1478">
        <f>IF($O273 = "", "", BJ$18)</f>
        <v/>
      </c>
      <c r="BI273" s="1478">
        <f>IF($O273="","",BJ$20)</f>
        <v/>
      </c>
      <c r="BJ273" s="2002" t="n"/>
      <c r="BK273" s="1481">
        <f> IF(BJ273 = 0, "", 1-BJ273/$O273)</f>
        <v/>
      </c>
      <c r="BL273" s="1474">
        <f>IF($O273 = "", "", BN$18)</f>
        <v/>
      </c>
      <c r="BM273" s="1475">
        <f>IF($O273="","",BN$20)</f>
        <v/>
      </c>
      <c r="BN273" s="2003" t="n"/>
      <c r="BO273" s="1481">
        <f> IF(BN273 = 0, "", 1-BN273/$O273)</f>
        <v/>
      </c>
      <c r="BP273" s="1478">
        <f>IF($O273 = "", "", BR$18)</f>
        <v/>
      </c>
      <c r="BQ273" s="1478">
        <f>IF($O273="","",BR$20)</f>
        <v/>
      </c>
      <c r="BR273" s="2002" t="n"/>
      <c r="BS273" s="1481">
        <f> IF(BR273 = 0, "", 1-BR273/$O273)</f>
        <v/>
      </c>
    </row>
    <row r="274" ht="13.5" customHeight="1" s="1659">
      <c r="A274" s="1185" t="n"/>
      <c r="B274" s="1350" t="n">
        <v>6902395768678</v>
      </c>
      <c r="C274" s="1352" t="inlineStr">
        <is>
          <t>482804081_MY-2371248889</t>
        </is>
      </c>
      <c r="D274" s="1353" t="n">
        <v>482804081</v>
      </c>
      <c r="E274" s="1258" t="n"/>
      <c r="F274" s="1188" t="inlineStr">
        <is>
          <t>L'Oreal Paris Rouge Signature Matte Color Ink Liquid Lipstick 7ml (Lip Matte, Matte Lipstick)</t>
        </is>
      </c>
      <c r="G274" s="1188" t="n"/>
      <c r="H274" s="1188" t="n"/>
      <c r="I274" s="1188" t="n"/>
      <c r="J274" s="1188" t="n"/>
      <c r="K274" s="1188" t="n"/>
      <c r="L274" s="1188" t="n"/>
      <c r="M274" s="1188" t="n"/>
      <c r="N274" s="1187" t="inlineStr">
        <is>
          <t>Single</t>
        </is>
      </c>
      <c r="O274" s="2000" t="n">
        <v>52.5</v>
      </c>
      <c r="P274" s="1474">
        <f>IF($O274 = "", "", R$18)</f>
        <v/>
      </c>
      <c r="Q274" s="1475">
        <f>IF($O274="","",R$20)</f>
        <v/>
      </c>
      <c r="R274" s="2003" t="n">
        <v>49.88</v>
      </c>
      <c r="S274" s="1477">
        <f> IF(R274 = 0, "", 1-R274/$O274)</f>
        <v/>
      </c>
      <c r="T274" s="1478">
        <f>IF($O274 = "", "", V$18)</f>
        <v/>
      </c>
      <c r="U274" s="1478">
        <f>IF($O274="","",V$20)</f>
        <v/>
      </c>
      <c r="V274" s="2002" t="n">
        <v>49.88</v>
      </c>
      <c r="W274" s="1477">
        <f> IF(V274 = 0, "", 1-V274/$O274)</f>
        <v/>
      </c>
      <c r="X274" s="1474">
        <f>IF($O274 = "", "", Z$18)</f>
        <v/>
      </c>
      <c r="Y274" s="1475">
        <f>IF($O274="","",Z$20)</f>
        <v/>
      </c>
      <c r="Z274" s="2003" t="n">
        <v>47.25</v>
      </c>
      <c r="AA274" s="1477">
        <f> IF(Z274 = 0, "", 1-Z274/$O274)</f>
        <v/>
      </c>
      <c r="AB274" s="1478">
        <f>IF($O274 = "", "", AD$18)</f>
        <v/>
      </c>
      <c r="AC274" s="1478">
        <f>IF($O274="","",AD$20)</f>
        <v/>
      </c>
      <c r="AD274" s="2002" t="n">
        <v>44.63</v>
      </c>
      <c r="AE274" s="1477">
        <f> IF(AD274 = 0, "", 1-AD274/$O274)</f>
        <v/>
      </c>
      <c r="AF274" s="1474">
        <f>IF($O274 = "", "", AH$18)</f>
        <v/>
      </c>
      <c r="AG274" s="1475">
        <f>IF($O274="","",AH$20)</f>
        <v/>
      </c>
      <c r="AH274" s="2003" t="n">
        <v>42</v>
      </c>
      <c r="AI274" s="1477">
        <f> IF(AH274 = 0, "", 1-AH274/$O274)</f>
        <v/>
      </c>
      <c r="AJ274" s="1478">
        <f>IF($O274 = "", "", AL$18)</f>
        <v/>
      </c>
      <c r="AK274" s="1478">
        <f>IF($O274="","",AL$20)</f>
        <v/>
      </c>
      <c r="AL274" s="2002" t="n">
        <v>49.88</v>
      </c>
      <c r="AM274" s="1477">
        <f> IF(AL274 = 0, "", 1-AL274/$O274)</f>
        <v/>
      </c>
      <c r="AN274" s="1474">
        <f>IF($O274 = "", "", AP$18)</f>
        <v/>
      </c>
      <c r="AO274" s="1475">
        <f>IF($O274="","",AP$20)</f>
        <v/>
      </c>
      <c r="AP274" s="2003" t="n">
        <v>49.88</v>
      </c>
      <c r="AQ274" s="1477">
        <f> IF(AP274 = 0, "", 1-AP274/$O274)</f>
        <v/>
      </c>
      <c r="AR274" s="1478">
        <f>IF($O274 = "", "", AT$18)</f>
        <v/>
      </c>
      <c r="AS274" s="1478">
        <f>IF($O274="","",AT$20)</f>
        <v/>
      </c>
      <c r="AT274" s="2002" t="n">
        <v>49.88</v>
      </c>
      <c r="AU274" s="1481">
        <f> IF(AT274 = 0, "", 1-AT274/$O274)</f>
        <v/>
      </c>
      <c r="AV274" s="1474">
        <f>IF($O274 = "", "", AX$18)</f>
        <v/>
      </c>
      <c r="AW274" s="1475">
        <f>IF($O274="","",AX$20)</f>
        <v/>
      </c>
      <c r="AX274" s="2003" t="n">
        <v>47.25</v>
      </c>
      <c r="AY274" s="1481">
        <f> IF(AX274 = 0, "", 1-AX274/$O274)</f>
        <v/>
      </c>
      <c r="AZ274" s="1478">
        <f>IF($O274 = "", "", BB$18)</f>
        <v/>
      </c>
      <c r="BA274" s="1478">
        <f>IF($O274="","",BB$20)</f>
        <v/>
      </c>
      <c r="BB274" s="2002" t="n">
        <v>44.63</v>
      </c>
      <c r="BC274" s="1481">
        <f> IF(BB274 = 0, "", 1-BB274/$O274)</f>
        <v/>
      </c>
      <c r="BD274" s="1474">
        <f>IF($O274 = "", "", BF$18)</f>
        <v/>
      </c>
      <c r="BE274" s="1475">
        <f>IF($O274="","",BF$20)</f>
        <v/>
      </c>
      <c r="BF274" s="2003" t="n">
        <v>42</v>
      </c>
      <c r="BG274" s="1481">
        <f> IF(BF274 = 0, "", 1-BF274/$O274)</f>
        <v/>
      </c>
      <c r="BH274" s="1478">
        <f>IF($O274 = "", "", BJ$18)</f>
        <v/>
      </c>
      <c r="BI274" s="1478">
        <f>IF($O274="","",BJ$20)</f>
        <v/>
      </c>
      <c r="BJ274" s="2002" t="n"/>
      <c r="BK274" s="1481">
        <f> IF(BJ274 = 0, "", 1-BJ274/$O274)</f>
        <v/>
      </c>
      <c r="BL274" s="1474">
        <f>IF($O274 = "", "", BN$18)</f>
        <v/>
      </c>
      <c r="BM274" s="1475">
        <f>IF($O274="","",BN$20)</f>
        <v/>
      </c>
      <c r="BN274" s="2003" t="n"/>
      <c r="BO274" s="1481">
        <f> IF(BN274 = 0, "", 1-BN274/$O274)</f>
        <v/>
      </c>
      <c r="BP274" s="1478">
        <f>IF($O274 = "", "", BR$18)</f>
        <v/>
      </c>
      <c r="BQ274" s="1478">
        <f>IF($O274="","",BR$20)</f>
        <v/>
      </c>
      <c r="BR274" s="2002" t="n"/>
      <c r="BS274" s="1481">
        <f> IF(BR274 = 0, "", 1-BR274/$O274)</f>
        <v/>
      </c>
    </row>
    <row r="275" ht="13.5" customHeight="1" s="1659">
      <c r="A275" s="1185" t="n"/>
      <c r="B275" s="1350" t="n">
        <v>6902395784357</v>
      </c>
      <c r="C275" s="1352" t="inlineStr">
        <is>
          <t>482804081_MY-3675918574</t>
        </is>
      </c>
      <c r="D275" s="1353" t="n">
        <v>482804081</v>
      </c>
      <c r="E275" s="1258" t="n"/>
      <c r="F275" s="1188" t="inlineStr">
        <is>
          <t>L'Oreal Paris Rouge Signature Matte Color Ink Liquid Lipstick 7ml (Lip Matte, Matte Lipstick)</t>
        </is>
      </c>
      <c r="G275" s="1188" t="n"/>
      <c r="H275" s="1188" t="n"/>
      <c r="I275" s="1188" t="n"/>
      <c r="J275" s="1188" t="n"/>
      <c r="K275" s="1188" t="n"/>
      <c r="L275" s="1188" t="n"/>
      <c r="M275" s="1188" t="n"/>
      <c r="N275" s="1187" t="inlineStr">
        <is>
          <t>Single</t>
        </is>
      </c>
      <c r="O275" s="2000" t="n">
        <v>59.9</v>
      </c>
      <c r="P275" s="1474">
        <f>IF($O275 = "", "", R$18)</f>
        <v/>
      </c>
      <c r="Q275" s="1475">
        <f>IF($O275="","",R$20)</f>
        <v/>
      </c>
      <c r="R275" s="2003" t="n">
        <v>56.91</v>
      </c>
      <c r="S275" s="1477">
        <f> IF(R275 = 0, "", 1-R275/$O275)</f>
        <v/>
      </c>
      <c r="T275" s="1478">
        <f>IF($O275 = "", "", V$18)</f>
        <v/>
      </c>
      <c r="U275" s="1478">
        <f>IF($O275="","",V$20)</f>
        <v/>
      </c>
      <c r="V275" s="2002" t="n">
        <v>56.91</v>
      </c>
      <c r="W275" s="1477">
        <f> IF(V275 = 0, "", 1-V275/$O275)</f>
        <v/>
      </c>
      <c r="X275" s="1474">
        <f>IF($O275 = "", "", Z$18)</f>
        <v/>
      </c>
      <c r="Y275" s="1475">
        <f>IF($O275="","",Z$20)</f>
        <v/>
      </c>
      <c r="Z275" s="2003" t="n">
        <v>53.91</v>
      </c>
      <c r="AA275" s="1477">
        <f> IF(Z275 = 0, "", 1-Z275/$O275)</f>
        <v/>
      </c>
      <c r="AB275" s="1478">
        <f>IF($O275 = "", "", AD$18)</f>
        <v/>
      </c>
      <c r="AC275" s="1478">
        <f>IF($O275="","",AD$20)</f>
        <v/>
      </c>
      <c r="AD275" s="2002" t="n">
        <v>50.92</v>
      </c>
      <c r="AE275" s="1477">
        <f> IF(AD275 = 0, "", 1-AD275/$O275)</f>
        <v/>
      </c>
      <c r="AF275" s="1474">
        <f>IF($O275 = "", "", AH$18)</f>
        <v/>
      </c>
      <c r="AG275" s="1475">
        <f>IF($O275="","",AH$20)</f>
        <v/>
      </c>
      <c r="AH275" s="2003" t="n">
        <v>47.92</v>
      </c>
      <c r="AI275" s="1477">
        <f> IF(AH275 = 0, "", 1-AH275/$O275)</f>
        <v/>
      </c>
      <c r="AJ275" s="1478">
        <f>IF($O275 = "", "", AL$18)</f>
        <v/>
      </c>
      <c r="AK275" s="1478">
        <f>IF($O275="","",AL$20)</f>
        <v/>
      </c>
      <c r="AL275" s="2002" t="n">
        <v>56.91</v>
      </c>
      <c r="AM275" s="1477">
        <f> IF(AL275 = 0, "", 1-AL275/$O275)</f>
        <v/>
      </c>
      <c r="AN275" s="1474">
        <f>IF($O275 = "", "", AP$18)</f>
        <v/>
      </c>
      <c r="AO275" s="1475">
        <f>IF($O275="","",AP$20)</f>
        <v/>
      </c>
      <c r="AP275" s="2003" t="n">
        <v>56.91</v>
      </c>
      <c r="AQ275" s="1477">
        <f> IF(AP275 = 0, "", 1-AP275/$O275)</f>
        <v/>
      </c>
      <c r="AR275" s="1478">
        <f>IF($O275 = "", "", AT$18)</f>
        <v/>
      </c>
      <c r="AS275" s="1478">
        <f>IF($O275="","",AT$20)</f>
        <v/>
      </c>
      <c r="AT275" s="2002" t="n">
        <v>56.91</v>
      </c>
      <c r="AU275" s="1481">
        <f> IF(AT275 = 0, "", 1-AT275/$O275)</f>
        <v/>
      </c>
      <c r="AV275" s="1474">
        <f>IF($O275 = "", "", AX$18)</f>
        <v/>
      </c>
      <c r="AW275" s="1475">
        <f>IF($O275="","",AX$20)</f>
        <v/>
      </c>
      <c r="AX275" s="2003" t="n">
        <v>53.91</v>
      </c>
      <c r="AY275" s="1481">
        <f> IF(AX275 = 0, "", 1-AX275/$O275)</f>
        <v/>
      </c>
      <c r="AZ275" s="1478">
        <f>IF($O275 = "", "", BB$18)</f>
        <v/>
      </c>
      <c r="BA275" s="1478">
        <f>IF($O275="","",BB$20)</f>
        <v/>
      </c>
      <c r="BB275" s="2002" t="n">
        <v>50.92</v>
      </c>
      <c r="BC275" s="1481">
        <f> IF(BB275 = 0, "", 1-BB275/$O275)</f>
        <v/>
      </c>
      <c r="BD275" s="1474">
        <f>IF($O275 = "", "", BF$18)</f>
        <v/>
      </c>
      <c r="BE275" s="1475">
        <f>IF($O275="","",BF$20)</f>
        <v/>
      </c>
      <c r="BF275" s="2003" t="n">
        <v>47.92</v>
      </c>
      <c r="BG275" s="1481">
        <f> IF(BF275 = 0, "", 1-BF275/$O275)</f>
        <v/>
      </c>
      <c r="BH275" s="1478">
        <f>IF($O275 = "", "", BJ$18)</f>
        <v/>
      </c>
      <c r="BI275" s="1478">
        <f>IF($O275="","",BJ$20)</f>
        <v/>
      </c>
      <c r="BJ275" s="2002" t="n"/>
      <c r="BK275" s="1481">
        <f> IF(BJ275 = 0, "", 1-BJ275/$O275)</f>
        <v/>
      </c>
      <c r="BL275" s="1474">
        <f>IF($O275 = "", "", BN$18)</f>
        <v/>
      </c>
      <c r="BM275" s="1475">
        <f>IF($O275="","",BN$20)</f>
        <v/>
      </c>
      <c r="BN275" s="2003" t="n"/>
      <c r="BO275" s="1481">
        <f> IF(BN275 = 0, "", 1-BN275/$O275)</f>
        <v/>
      </c>
      <c r="BP275" s="1478">
        <f>IF($O275 = "", "", BR$18)</f>
        <v/>
      </c>
      <c r="BQ275" s="1478">
        <f>IF($O275="","",BR$20)</f>
        <v/>
      </c>
      <c r="BR275" s="2002" t="n"/>
      <c r="BS275" s="1481">
        <f> IF(BR275 = 0, "", 1-BR275/$O275)</f>
        <v/>
      </c>
    </row>
    <row r="276" ht="13.5" customHeight="1" s="1659">
      <c r="A276" s="1185" t="n"/>
      <c r="B276" s="1350" t="n">
        <v>6902395784364</v>
      </c>
      <c r="C276" s="1352" t="inlineStr">
        <is>
          <t>482804081_MY-3675918575</t>
        </is>
      </c>
      <c r="D276" s="1353" t="n">
        <v>482804081</v>
      </c>
      <c r="E276" s="1258" t="n"/>
      <c r="F276" s="1188" t="inlineStr">
        <is>
          <t>L'Oreal Paris Rouge Signature Matte Color Ink Liquid Lipstick 7ml (Lip Matte, Matte Lipstick)</t>
        </is>
      </c>
      <c r="G276" s="1188" t="n"/>
      <c r="H276" s="1188" t="n"/>
      <c r="I276" s="1188" t="n"/>
      <c r="J276" s="1188" t="n"/>
      <c r="K276" s="1188" t="n"/>
      <c r="L276" s="1188" t="n"/>
      <c r="M276" s="1188" t="n"/>
      <c r="N276" s="1187" t="inlineStr">
        <is>
          <t>Single</t>
        </is>
      </c>
      <c r="O276" s="2000" t="n">
        <v>52.5</v>
      </c>
      <c r="P276" s="1474">
        <f>IF($O276 = "", "", R$18)</f>
        <v/>
      </c>
      <c r="Q276" s="1475">
        <f>IF($O276="","",R$20)</f>
        <v/>
      </c>
      <c r="R276" s="2003" t="n">
        <v>49.88</v>
      </c>
      <c r="S276" s="1477">
        <f> IF(R276 = 0, "", 1-R276/$O276)</f>
        <v/>
      </c>
      <c r="T276" s="1478">
        <f>IF($O276 = "", "", V$18)</f>
        <v/>
      </c>
      <c r="U276" s="1478">
        <f>IF($O276="","",V$20)</f>
        <v/>
      </c>
      <c r="V276" s="2002" t="n">
        <v>49.88</v>
      </c>
      <c r="W276" s="1477">
        <f> IF(V276 = 0, "", 1-V276/$O276)</f>
        <v/>
      </c>
      <c r="X276" s="1474">
        <f>IF($O276 = "", "", Z$18)</f>
        <v/>
      </c>
      <c r="Y276" s="1475">
        <f>IF($O276="","",Z$20)</f>
        <v/>
      </c>
      <c r="Z276" s="2003" t="n">
        <v>47.25</v>
      </c>
      <c r="AA276" s="1477">
        <f> IF(Z276 = 0, "", 1-Z276/$O276)</f>
        <v/>
      </c>
      <c r="AB276" s="1478">
        <f>IF($O276 = "", "", AD$18)</f>
        <v/>
      </c>
      <c r="AC276" s="1478">
        <f>IF($O276="","",AD$20)</f>
        <v/>
      </c>
      <c r="AD276" s="2002" t="n">
        <v>44.63</v>
      </c>
      <c r="AE276" s="1477">
        <f> IF(AD276 = 0, "", 1-AD276/$O276)</f>
        <v/>
      </c>
      <c r="AF276" s="1474">
        <f>IF($O276 = "", "", AH$18)</f>
        <v/>
      </c>
      <c r="AG276" s="1475">
        <f>IF($O276="","",AH$20)</f>
        <v/>
      </c>
      <c r="AH276" s="2003" t="n">
        <v>42</v>
      </c>
      <c r="AI276" s="1477">
        <f> IF(AH276 = 0, "", 1-AH276/$O276)</f>
        <v/>
      </c>
      <c r="AJ276" s="1478">
        <f>IF($O276 = "", "", AL$18)</f>
        <v/>
      </c>
      <c r="AK276" s="1478">
        <f>IF($O276="","",AL$20)</f>
        <v/>
      </c>
      <c r="AL276" s="2002" t="n">
        <v>49.88</v>
      </c>
      <c r="AM276" s="1477">
        <f> IF(AL276 = 0, "", 1-AL276/$O276)</f>
        <v/>
      </c>
      <c r="AN276" s="1474">
        <f>IF($O276 = "", "", AP$18)</f>
        <v/>
      </c>
      <c r="AO276" s="1475">
        <f>IF($O276="","",AP$20)</f>
        <v/>
      </c>
      <c r="AP276" s="2003" t="n">
        <v>49.88</v>
      </c>
      <c r="AQ276" s="1477">
        <f> IF(AP276 = 0, "", 1-AP276/$O276)</f>
        <v/>
      </c>
      <c r="AR276" s="1478">
        <f>IF($O276 = "", "", AT$18)</f>
        <v/>
      </c>
      <c r="AS276" s="1478">
        <f>IF($O276="","",AT$20)</f>
        <v/>
      </c>
      <c r="AT276" s="2002" t="n">
        <v>49.88</v>
      </c>
      <c r="AU276" s="1481">
        <f> IF(AT276 = 0, "", 1-AT276/$O276)</f>
        <v/>
      </c>
      <c r="AV276" s="1474">
        <f>IF($O276 = "", "", AX$18)</f>
        <v/>
      </c>
      <c r="AW276" s="1475">
        <f>IF($O276="","",AX$20)</f>
        <v/>
      </c>
      <c r="AX276" s="2003" t="n">
        <v>47.25</v>
      </c>
      <c r="AY276" s="1481">
        <f> IF(AX276 = 0, "", 1-AX276/$O276)</f>
        <v/>
      </c>
      <c r="AZ276" s="1478">
        <f>IF($O276 = "", "", BB$18)</f>
        <v/>
      </c>
      <c r="BA276" s="1478">
        <f>IF($O276="","",BB$20)</f>
        <v/>
      </c>
      <c r="BB276" s="2002" t="n">
        <v>44.63</v>
      </c>
      <c r="BC276" s="1481">
        <f> IF(BB276 = 0, "", 1-BB276/$O276)</f>
        <v/>
      </c>
      <c r="BD276" s="1474">
        <f>IF($O276 = "", "", BF$18)</f>
        <v/>
      </c>
      <c r="BE276" s="1475">
        <f>IF($O276="","",BF$20)</f>
        <v/>
      </c>
      <c r="BF276" s="2003" t="n">
        <v>42</v>
      </c>
      <c r="BG276" s="1481">
        <f> IF(BF276 = 0, "", 1-BF276/$O276)</f>
        <v/>
      </c>
      <c r="BH276" s="1478">
        <f>IF($O276 = "", "", BJ$18)</f>
        <v/>
      </c>
      <c r="BI276" s="1478">
        <f>IF($O276="","",BJ$20)</f>
        <v/>
      </c>
      <c r="BJ276" s="2002" t="n"/>
      <c r="BK276" s="1481">
        <f> IF(BJ276 = 0, "", 1-BJ276/$O276)</f>
        <v/>
      </c>
      <c r="BL276" s="1474">
        <f>IF($O276 = "", "", BN$18)</f>
        <v/>
      </c>
      <c r="BM276" s="1475">
        <f>IF($O276="","",BN$20)</f>
        <v/>
      </c>
      <c r="BN276" s="2003" t="n"/>
      <c r="BO276" s="1481">
        <f> IF(BN276 = 0, "", 1-BN276/$O276)</f>
        <v/>
      </c>
      <c r="BP276" s="1478">
        <f>IF($O276 = "", "", BR$18)</f>
        <v/>
      </c>
      <c r="BQ276" s="1478">
        <f>IF($O276="","",BR$20)</f>
        <v/>
      </c>
      <c r="BR276" s="2002" t="n"/>
      <c r="BS276" s="1481">
        <f> IF(BR276 = 0, "", 1-BR276/$O276)</f>
        <v/>
      </c>
    </row>
    <row r="277" ht="13.5" customHeight="1" s="1659">
      <c r="A277" s="1185" t="n"/>
      <c r="B277" s="1350" t="n">
        <v>6902395784333</v>
      </c>
      <c r="C277" s="1352" t="inlineStr">
        <is>
          <t>482804081_MY-3675918572</t>
        </is>
      </c>
      <c r="D277" s="1353" t="n">
        <v>482804081</v>
      </c>
      <c r="E277" s="1258" t="n"/>
      <c r="F277" s="1188" t="inlineStr">
        <is>
          <t>L'Oreal Paris Rouge Signature Matte Color Ink Liquid Lipstick 7ml (Lip Matte, Matte Lipstick)</t>
        </is>
      </c>
      <c r="G277" s="1188" t="n"/>
      <c r="H277" s="1188" t="n"/>
      <c r="I277" s="1188" t="n"/>
      <c r="J277" s="1188" t="n"/>
      <c r="K277" s="1188" t="n"/>
      <c r="L277" s="1188" t="n"/>
      <c r="M277" s="1188" t="n"/>
      <c r="N277" s="1187" t="inlineStr">
        <is>
          <t>Single</t>
        </is>
      </c>
      <c r="O277" s="2000" t="n">
        <v>59.9</v>
      </c>
      <c r="P277" s="1474">
        <f>IF($O277 = "", "", R$18)</f>
        <v/>
      </c>
      <c r="Q277" s="1475">
        <f>IF($O277="","",R$20)</f>
        <v/>
      </c>
      <c r="R277" s="2003" t="n">
        <v>56.91</v>
      </c>
      <c r="S277" s="1477">
        <f> IF(R277 = 0, "", 1-R277/$O277)</f>
        <v/>
      </c>
      <c r="T277" s="1478">
        <f>IF($O277 = "", "", V$18)</f>
        <v/>
      </c>
      <c r="U277" s="1478">
        <f>IF($O277="","",V$20)</f>
        <v/>
      </c>
      <c r="V277" s="2002" t="n">
        <v>56.91</v>
      </c>
      <c r="W277" s="1477">
        <f> IF(V277 = 0, "", 1-V277/$O277)</f>
        <v/>
      </c>
      <c r="X277" s="1474">
        <f>IF($O277 = "", "", Z$18)</f>
        <v/>
      </c>
      <c r="Y277" s="1475">
        <f>IF($O277="","",Z$20)</f>
        <v/>
      </c>
      <c r="Z277" s="2003" t="n">
        <v>53.91</v>
      </c>
      <c r="AA277" s="1477">
        <f> IF(Z277 = 0, "", 1-Z277/$O277)</f>
        <v/>
      </c>
      <c r="AB277" s="1478">
        <f>IF($O277 = "", "", AD$18)</f>
        <v/>
      </c>
      <c r="AC277" s="1478">
        <f>IF($O277="","",AD$20)</f>
        <v/>
      </c>
      <c r="AD277" s="2002" t="n">
        <v>50.92</v>
      </c>
      <c r="AE277" s="1477">
        <f> IF(AD277 = 0, "", 1-AD277/$O277)</f>
        <v/>
      </c>
      <c r="AF277" s="1474">
        <f>IF($O277 = "", "", AH$18)</f>
        <v/>
      </c>
      <c r="AG277" s="1475">
        <f>IF($O277="","",AH$20)</f>
        <v/>
      </c>
      <c r="AH277" s="2003" t="n">
        <v>47.92</v>
      </c>
      <c r="AI277" s="1477">
        <f> IF(AH277 = 0, "", 1-AH277/$O277)</f>
        <v/>
      </c>
      <c r="AJ277" s="1478">
        <f>IF($O277 = "", "", AL$18)</f>
        <v/>
      </c>
      <c r="AK277" s="1478">
        <f>IF($O277="","",AL$20)</f>
        <v/>
      </c>
      <c r="AL277" s="2002" t="n">
        <v>56.91</v>
      </c>
      <c r="AM277" s="1477">
        <f> IF(AL277 = 0, "", 1-AL277/$O277)</f>
        <v/>
      </c>
      <c r="AN277" s="1474">
        <f>IF($O277 = "", "", AP$18)</f>
        <v/>
      </c>
      <c r="AO277" s="1475">
        <f>IF($O277="","",AP$20)</f>
        <v/>
      </c>
      <c r="AP277" s="2003" t="n">
        <v>56.91</v>
      </c>
      <c r="AQ277" s="1477">
        <f> IF(AP277 = 0, "", 1-AP277/$O277)</f>
        <v/>
      </c>
      <c r="AR277" s="1478">
        <f>IF($O277 = "", "", AT$18)</f>
        <v/>
      </c>
      <c r="AS277" s="1478">
        <f>IF($O277="","",AT$20)</f>
        <v/>
      </c>
      <c r="AT277" s="2002" t="n">
        <v>56.91</v>
      </c>
      <c r="AU277" s="1481">
        <f> IF(AT277 = 0, "", 1-AT277/$O277)</f>
        <v/>
      </c>
      <c r="AV277" s="1474">
        <f>IF($O277 = "", "", AX$18)</f>
        <v/>
      </c>
      <c r="AW277" s="1475">
        <f>IF($O277="","",AX$20)</f>
        <v/>
      </c>
      <c r="AX277" s="2003" t="n">
        <v>53.91</v>
      </c>
      <c r="AY277" s="1481">
        <f> IF(AX277 = 0, "", 1-AX277/$O277)</f>
        <v/>
      </c>
      <c r="AZ277" s="1478">
        <f>IF($O277 = "", "", BB$18)</f>
        <v/>
      </c>
      <c r="BA277" s="1478">
        <f>IF($O277="","",BB$20)</f>
        <v/>
      </c>
      <c r="BB277" s="2002" t="n">
        <v>50.92</v>
      </c>
      <c r="BC277" s="1481">
        <f> IF(BB277 = 0, "", 1-BB277/$O277)</f>
        <v/>
      </c>
      <c r="BD277" s="1474">
        <f>IF($O277 = "", "", BF$18)</f>
        <v/>
      </c>
      <c r="BE277" s="1475">
        <f>IF($O277="","",BF$20)</f>
        <v/>
      </c>
      <c r="BF277" s="2003" t="n">
        <v>47.92</v>
      </c>
      <c r="BG277" s="1481">
        <f> IF(BF277 = 0, "", 1-BF277/$O277)</f>
        <v/>
      </c>
      <c r="BH277" s="1478">
        <f>IF($O277 = "", "", BJ$18)</f>
        <v/>
      </c>
      <c r="BI277" s="1478">
        <f>IF($O277="","",BJ$20)</f>
        <v/>
      </c>
      <c r="BJ277" s="2002" t="n"/>
      <c r="BK277" s="1481">
        <f> IF(BJ277 = 0, "", 1-BJ277/$O277)</f>
        <v/>
      </c>
      <c r="BL277" s="1474">
        <f>IF($O277 = "", "", BN$18)</f>
        <v/>
      </c>
      <c r="BM277" s="1475">
        <f>IF($O277="","",BN$20)</f>
        <v/>
      </c>
      <c r="BN277" s="2003" t="n"/>
      <c r="BO277" s="1481">
        <f> IF(BN277 = 0, "", 1-BN277/$O277)</f>
        <v/>
      </c>
      <c r="BP277" s="1478">
        <f>IF($O277 = "", "", BR$18)</f>
        <v/>
      </c>
      <c r="BQ277" s="1478">
        <f>IF($O277="","",BR$20)</f>
        <v/>
      </c>
      <c r="BR277" s="2002" t="n"/>
      <c r="BS277" s="1481">
        <f> IF(BR277 = 0, "", 1-BR277/$O277)</f>
        <v/>
      </c>
    </row>
    <row r="278" ht="13.5" customHeight="1" s="1659">
      <c r="A278" s="1185" t="n"/>
      <c r="B278" s="1350" t="n">
        <v>6902395784340</v>
      </c>
      <c r="C278" s="1352" t="inlineStr">
        <is>
          <t>482804081_MY-3675918573</t>
        </is>
      </c>
      <c r="D278" s="1353" t="n">
        <v>482804081</v>
      </c>
      <c r="E278" s="1258" t="n"/>
      <c r="F278" s="1188" t="inlineStr">
        <is>
          <t>L'Oreal Paris Rouge Signature Matte Color Ink Liquid Lipstick 7ml (Lip Matte, Matte Lipstick)</t>
        </is>
      </c>
      <c r="G278" s="1188" t="n"/>
      <c r="H278" s="1188" t="n"/>
      <c r="I278" s="1188" t="n"/>
      <c r="J278" s="1188" t="n"/>
      <c r="K278" s="1188" t="n"/>
      <c r="L278" s="1188" t="n"/>
      <c r="M278" s="1188" t="n"/>
      <c r="N278" s="1187" t="inlineStr">
        <is>
          <t>Single</t>
        </is>
      </c>
      <c r="O278" s="2000" t="n">
        <v>59.9</v>
      </c>
      <c r="P278" s="1474">
        <f>IF($O278 = "", "", R$18)</f>
        <v/>
      </c>
      <c r="Q278" s="1475">
        <f>IF($O278="","",R$20)</f>
        <v/>
      </c>
      <c r="R278" s="2003" t="n">
        <v>56.91</v>
      </c>
      <c r="S278" s="1477">
        <f> IF(R278 = 0, "", 1-R278/$O278)</f>
        <v/>
      </c>
      <c r="T278" s="1478">
        <f>IF($O278 = "", "", V$18)</f>
        <v/>
      </c>
      <c r="U278" s="1478">
        <f>IF($O278="","",V$20)</f>
        <v/>
      </c>
      <c r="V278" s="2002" t="n">
        <v>56.91</v>
      </c>
      <c r="W278" s="1477">
        <f> IF(V278 = 0, "", 1-V278/$O278)</f>
        <v/>
      </c>
      <c r="X278" s="1474">
        <f>IF($O278 = "", "", Z$18)</f>
        <v/>
      </c>
      <c r="Y278" s="1475">
        <f>IF($O278="","",Z$20)</f>
        <v/>
      </c>
      <c r="Z278" s="2003" t="n">
        <v>53.91</v>
      </c>
      <c r="AA278" s="1477">
        <f> IF(Z278 = 0, "", 1-Z278/$O278)</f>
        <v/>
      </c>
      <c r="AB278" s="1478">
        <f>IF($O278 = "", "", AD$18)</f>
        <v/>
      </c>
      <c r="AC278" s="1478">
        <f>IF($O278="","",AD$20)</f>
        <v/>
      </c>
      <c r="AD278" s="2002" t="n">
        <v>50.92</v>
      </c>
      <c r="AE278" s="1477">
        <f> IF(AD278 = 0, "", 1-AD278/$O278)</f>
        <v/>
      </c>
      <c r="AF278" s="1474">
        <f>IF($O278 = "", "", AH$18)</f>
        <v/>
      </c>
      <c r="AG278" s="1475">
        <f>IF($O278="","",AH$20)</f>
        <v/>
      </c>
      <c r="AH278" s="2003" t="n">
        <v>47.92</v>
      </c>
      <c r="AI278" s="1477">
        <f> IF(AH278 = 0, "", 1-AH278/$O278)</f>
        <v/>
      </c>
      <c r="AJ278" s="1478">
        <f>IF($O278 = "", "", AL$18)</f>
        <v/>
      </c>
      <c r="AK278" s="1478">
        <f>IF($O278="","",AL$20)</f>
        <v/>
      </c>
      <c r="AL278" s="2002" t="n">
        <v>56.91</v>
      </c>
      <c r="AM278" s="1477">
        <f> IF(AL278 = 0, "", 1-AL278/$O278)</f>
        <v/>
      </c>
      <c r="AN278" s="1474">
        <f>IF($O278 = "", "", AP$18)</f>
        <v/>
      </c>
      <c r="AO278" s="1475">
        <f>IF($O278="","",AP$20)</f>
        <v/>
      </c>
      <c r="AP278" s="2003" t="n">
        <v>56.91</v>
      </c>
      <c r="AQ278" s="1477">
        <f> IF(AP278 = 0, "", 1-AP278/$O278)</f>
        <v/>
      </c>
      <c r="AR278" s="1478">
        <f>IF($O278 = "", "", AT$18)</f>
        <v/>
      </c>
      <c r="AS278" s="1478">
        <f>IF($O278="","",AT$20)</f>
        <v/>
      </c>
      <c r="AT278" s="2002" t="n">
        <v>56.91</v>
      </c>
      <c r="AU278" s="1481">
        <f> IF(AT278 = 0, "", 1-AT278/$O278)</f>
        <v/>
      </c>
      <c r="AV278" s="1474">
        <f>IF($O278 = "", "", AX$18)</f>
        <v/>
      </c>
      <c r="AW278" s="1475">
        <f>IF($O278="","",AX$20)</f>
        <v/>
      </c>
      <c r="AX278" s="2003" t="n">
        <v>53.91</v>
      </c>
      <c r="AY278" s="1481">
        <f> IF(AX278 = 0, "", 1-AX278/$O278)</f>
        <v/>
      </c>
      <c r="AZ278" s="1478">
        <f>IF($O278 = "", "", BB$18)</f>
        <v/>
      </c>
      <c r="BA278" s="1478">
        <f>IF($O278="","",BB$20)</f>
        <v/>
      </c>
      <c r="BB278" s="2002" t="n">
        <v>50.92</v>
      </c>
      <c r="BC278" s="1481">
        <f> IF(BB278 = 0, "", 1-BB278/$O278)</f>
        <v/>
      </c>
      <c r="BD278" s="1474">
        <f>IF($O278 = "", "", BF$18)</f>
        <v/>
      </c>
      <c r="BE278" s="1475">
        <f>IF($O278="","",BF$20)</f>
        <v/>
      </c>
      <c r="BF278" s="2003" t="n">
        <v>47.92</v>
      </c>
      <c r="BG278" s="1481">
        <f> IF(BF278 = 0, "", 1-BF278/$O278)</f>
        <v/>
      </c>
      <c r="BH278" s="1478">
        <f>IF($O278 = "", "", BJ$18)</f>
        <v/>
      </c>
      <c r="BI278" s="1478">
        <f>IF($O278="","",BJ$20)</f>
        <v/>
      </c>
      <c r="BJ278" s="2002" t="n"/>
      <c r="BK278" s="1481">
        <f> IF(BJ278 = 0, "", 1-BJ278/$O278)</f>
        <v/>
      </c>
      <c r="BL278" s="1474">
        <f>IF($O278 = "", "", BN$18)</f>
        <v/>
      </c>
      <c r="BM278" s="1475">
        <f>IF($O278="","",BN$20)</f>
        <v/>
      </c>
      <c r="BN278" s="2003" t="n"/>
      <c r="BO278" s="1481">
        <f> IF(BN278 = 0, "", 1-BN278/$O278)</f>
        <v/>
      </c>
      <c r="BP278" s="1478">
        <f>IF($O278 = "", "", BR$18)</f>
        <v/>
      </c>
      <c r="BQ278" s="1478">
        <f>IF($O278="","",BR$20)</f>
        <v/>
      </c>
      <c r="BR278" s="2002" t="n"/>
      <c r="BS278" s="1481">
        <f> IF(BR278 = 0, "", 1-BR278/$O278)</f>
        <v/>
      </c>
    </row>
    <row r="279" ht="13.5" customHeight="1" s="1659">
      <c r="A279" s="1185" t="n"/>
      <c r="B279" s="1350" t="n">
        <v>6902395718239</v>
      </c>
      <c r="C279" s="1352" t="inlineStr">
        <is>
          <t>482804081_MY-813794750</t>
        </is>
      </c>
      <c r="D279" s="1353" t="n">
        <v>482804081</v>
      </c>
      <c r="E279" s="1258" t="n"/>
      <c r="F279" s="1188" t="inlineStr">
        <is>
          <t>L'Oreal Paris Rouge Signature Matte Color Ink Liquid Lipstick 7ml (Lip Matte, Matte Lipstick)</t>
        </is>
      </c>
      <c r="G279" s="1188" t="n"/>
      <c r="H279" s="1188" t="n"/>
      <c r="I279" s="1188" t="n"/>
      <c r="J279" s="1188" t="n"/>
      <c r="K279" s="1188" t="n"/>
      <c r="L279" s="1188" t="n"/>
      <c r="M279" s="1188" t="n"/>
      <c r="N279" s="1187" t="inlineStr">
        <is>
          <t>Single</t>
        </is>
      </c>
      <c r="O279" s="2000" t="n">
        <v>59.9</v>
      </c>
      <c r="P279" s="1474">
        <f>IF($O279 = "", "", R$18)</f>
        <v/>
      </c>
      <c r="Q279" s="1475">
        <f>IF($O279="","",R$20)</f>
        <v/>
      </c>
      <c r="R279" s="2003" t="n">
        <v>56.91</v>
      </c>
      <c r="S279" s="1477">
        <f> IF(R279 = 0, "", 1-R279/$O279)</f>
        <v/>
      </c>
      <c r="T279" s="1478">
        <f>IF($O279 = "", "", V$18)</f>
        <v/>
      </c>
      <c r="U279" s="1478">
        <f>IF($O279="","",V$20)</f>
        <v/>
      </c>
      <c r="V279" s="2002" t="n">
        <v>56.91</v>
      </c>
      <c r="W279" s="1477">
        <f> IF(V279 = 0, "", 1-V279/$O279)</f>
        <v/>
      </c>
      <c r="X279" s="1474">
        <f>IF($O279 = "", "", Z$18)</f>
        <v/>
      </c>
      <c r="Y279" s="1475">
        <f>IF($O279="","",Z$20)</f>
        <v/>
      </c>
      <c r="Z279" s="2003" t="n">
        <v>53.91</v>
      </c>
      <c r="AA279" s="1477">
        <f> IF(Z279 = 0, "", 1-Z279/$O279)</f>
        <v/>
      </c>
      <c r="AB279" s="1478">
        <f>IF($O279 = "", "", AD$18)</f>
        <v/>
      </c>
      <c r="AC279" s="1478">
        <f>IF($O279="","",AD$20)</f>
        <v/>
      </c>
      <c r="AD279" s="2002" t="n">
        <v>50.92</v>
      </c>
      <c r="AE279" s="1477">
        <f> IF(AD279 = 0, "", 1-AD279/$O279)</f>
        <v/>
      </c>
      <c r="AF279" s="1474">
        <f>IF($O279 = "", "", AH$18)</f>
        <v/>
      </c>
      <c r="AG279" s="1475">
        <f>IF($O279="","",AH$20)</f>
        <v/>
      </c>
      <c r="AH279" s="2003" t="n">
        <v>47.92</v>
      </c>
      <c r="AI279" s="1477">
        <f> IF(AH279 = 0, "", 1-AH279/$O279)</f>
        <v/>
      </c>
      <c r="AJ279" s="1478">
        <f>IF($O279 = "", "", AL$18)</f>
        <v/>
      </c>
      <c r="AK279" s="1478">
        <f>IF($O279="","",AL$20)</f>
        <v/>
      </c>
      <c r="AL279" s="2002" t="n">
        <v>56.91</v>
      </c>
      <c r="AM279" s="1477">
        <f> IF(AL279 = 0, "", 1-AL279/$O279)</f>
        <v/>
      </c>
      <c r="AN279" s="1474">
        <f>IF($O279 = "", "", AP$18)</f>
        <v/>
      </c>
      <c r="AO279" s="1475">
        <f>IF($O279="","",AP$20)</f>
        <v/>
      </c>
      <c r="AP279" s="2003" t="n">
        <v>56.91</v>
      </c>
      <c r="AQ279" s="1477">
        <f> IF(AP279 = 0, "", 1-AP279/$O279)</f>
        <v/>
      </c>
      <c r="AR279" s="1478">
        <f>IF($O279 = "", "", AT$18)</f>
        <v/>
      </c>
      <c r="AS279" s="1478">
        <f>IF($O279="","",AT$20)</f>
        <v/>
      </c>
      <c r="AT279" s="2002" t="n">
        <v>56.91</v>
      </c>
      <c r="AU279" s="1481">
        <f> IF(AT279 = 0, "", 1-AT279/$O279)</f>
        <v/>
      </c>
      <c r="AV279" s="1474">
        <f>IF($O279 = "", "", AX$18)</f>
        <v/>
      </c>
      <c r="AW279" s="1475">
        <f>IF($O279="","",AX$20)</f>
        <v/>
      </c>
      <c r="AX279" s="2003" t="n">
        <v>53.91</v>
      </c>
      <c r="AY279" s="1481">
        <f> IF(AX279 = 0, "", 1-AX279/$O279)</f>
        <v/>
      </c>
      <c r="AZ279" s="1478">
        <f>IF($O279 = "", "", BB$18)</f>
        <v/>
      </c>
      <c r="BA279" s="1478">
        <f>IF($O279="","",BB$20)</f>
        <v/>
      </c>
      <c r="BB279" s="2002" t="n">
        <v>50.92</v>
      </c>
      <c r="BC279" s="1481">
        <f> IF(BB279 = 0, "", 1-BB279/$O279)</f>
        <v/>
      </c>
      <c r="BD279" s="1474">
        <f>IF($O279 = "", "", BF$18)</f>
        <v/>
      </c>
      <c r="BE279" s="1475">
        <f>IF($O279="","",BF$20)</f>
        <v/>
      </c>
      <c r="BF279" s="2003" t="n">
        <v>47.92</v>
      </c>
      <c r="BG279" s="1481">
        <f> IF(BF279 = 0, "", 1-BF279/$O279)</f>
        <v/>
      </c>
      <c r="BH279" s="1478">
        <f>IF($O279 = "", "", BJ$18)</f>
        <v/>
      </c>
      <c r="BI279" s="1478">
        <f>IF($O279="","",BJ$20)</f>
        <v/>
      </c>
      <c r="BJ279" s="2002" t="n"/>
      <c r="BK279" s="1481">
        <f> IF(BJ279 = 0, "", 1-BJ279/$O279)</f>
        <v/>
      </c>
      <c r="BL279" s="1474">
        <f>IF($O279 = "", "", BN$18)</f>
        <v/>
      </c>
      <c r="BM279" s="1475">
        <f>IF($O279="","",BN$20)</f>
        <v/>
      </c>
      <c r="BN279" s="2003" t="n"/>
      <c r="BO279" s="1481">
        <f> IF(BN279 = 0, "", 1-BN279/$O279)</f>
        <v/>
      </c>
      <c r="BP279" s="1478">
        <f>IF($O279 = "", "", BR$18)</f>
        <v/>
      </c>
      <c r="BQ279" s="1478">
        <f>IF($O279="","",BR$20)</f>
        <v/>
      </c>
      <c r="BR279" s="2002" t="n"/>
      <c r="BS279" s="1481">
        <f> IF(BR279 = 0, "", 1-BR279/$O279)</f>
        <v/>
      </c>
    </row>
    <row r="280" ht="13.5" customHeight="1" s="1659">
      <c r="A280" s="1185" t="n"/>
      <c r="B280" s="1350" t="n">
        <v>6923700934458</v>
      </c>
      <c r="C280" s="1352" t="inlineStr">
        <is>
          <t>522464160_MY-1018364351</t>
        </is>
      </c>
      <c r="D280" s="1353" t="n">
        <v>522464160</v>
      </c>
      <c r="E280" s="1258" t="n"/>
      <c r="F280" s="1188" t="inlineStr">
        <is>
          <t>L'Oreal Paris Revitalift Crystal Micro Essence</t>
        </is>
      </c>
      <c r="G280" s="1188" t="n"/>
      <c r="H280" s="1188" t="n"/>
      <c r="I280" s="1188" t="n"/>
      <c r="J280" s="1188" t="n"/>
      <c r="K280" s="1188" t="n"/>
      <c r="L280" s="1188" t="n"/>
      <c r="M280" s="1188" t="n"/>
      <c r="N280" s="1187" t="inlineStr">
        <is>
          <t>Single</t>
        </is>
      </c>
      <c r="O280" s="2000" t="n">
        <v>92.90000000000001</v>
      </c>
      <c r="P280" s="1474">
        <f>IF($O280 = "", "", R$18)</f>
        <v/>
      </c>
      <c r="Q280" s="1475">
        <f>IF($O280="","",R$20)</f>
        <v/>
      </c>
      <c r="R280" s="2003" t="n">
        <v>88.26000000000001</v>
      </c>
      <c r="S280" s="1477">
        <f> IF(R280 = 0, "", 1-R280/$O280)</f>
        <v/>
      </c>
      <c r="T280" s="1478">
        <f>IF($O280 = "", "", V$18)</f>
        <v/>
      </c>
      <c r="U280" s="1478">
        <f>IF($O280="","",V$20)</f>
        <v/>
      </c>
      <c r="V280" s="2002" t="n">
        <v>88.26000000000001</v>
      </c>
      <c r="W280" s="1477">
        <f> IF(V280 = 0, "", 1-V280/$O280)</f>
        <v/>
      </c>
      <c r="X280" s="1474">
        <f>IF($O280 = "", "", Z$18)</f>
        <v/>
      </c>
      <c r="Y280" s="1475">
        <f>IF($O280="","",Z$20)</f>
        <v/>
      </c>
      <c r="Z280" s="2003" t="n">
        <v>83.61</v>
      </c>
      <c r="AA280" s="1477">
        <f> IF(Z280 = 0, "", 1-Z280/$O280)</f>
        <v/>
      </c>
      <c r="AB280" s="1478">
        <f>IF($O280 = "", "", AD$18)</f>
        <v/>
      </c>
      <c r="AC280" s="1478">
        <f>IF($O280="","",AD$20)</f>
        <v/>
      </c>
      <c r="AD280" s="2002" t="n">
        <v>78.97</v>
      </c>
      <c r="AE280" s="1477">
        <f> IF(AD280 = 0, "", 1-AD280/$O280)</f>
        <v/>
      </c>
      <c r="AF280" s="1474">
        <f>IF($O280 = "", "", AH$18)</f>
        <v/>
      </c>
      <c r="AG280" s="1475">
        <f>IF($O280="","",AH$20)</f>
        <v/>
      </c>
      <c r="AH280" s="2003" t="n">
        <v>74.31999999999999</v>
      </c>
      <c r="AI280" s="1477">
        <f> IF(AH280 = 0, "", 1-AH280/$O280)</f>
        <v/>
      </c>
      <c r="AJ280" s="1478">
        <f>IF($O280 = "", "", AL$18)</f>
        <v/>
      </c>
      <c r="AK280" s="1478">
        <f>IF($O280="","",AL$20)</f>
        <v/>
      </c>
      <c r="AL280" s="2002" t="n">
        <v>88.26000000000001</v>
      </c>
      <c r="AM280" s="1477">
        <f> IF(AL280 = 0, "", 1-AL280/$O280)</f>
        <v/>
      </c>
      <c r="AN280" s="1474">
        <f>IF($O280 = "", "", AP$18)</f>
        <v/>
      </c>
      <c r="AO280" s="1475">
        <f>IF($O280="","",AP$20)</f>
        <v/>
      </c>
      <c r="AP280" s="2003" t="n">
        <v>88.26000000000001</v>
      </c>
      <c r="AQ280" s="1477">
        <f> IF(AP280 = 0, "", 1-AP280/$O280)</f>
        <v/>
      </c>
      <c r="AR280" s="1478">
        <f>IF($O280 = "", "", AT$18)</f>
        <v/>
      </c>
      <c r="AS280" s="1478">
        <f>IF($O280="","",AT$20)</f>
        <v/>
      </c>
      <c r="AT280" s="2002" t="n">
        <v>88.26000000000001</v>
      </c>
      <c r="AU280" s="1481">
        <f> IF(AT280 = 0, "", 1-AT280/$O280)</f>
        <v/>
      </c>
      <c r="AV280" s="1474">
        <f>IF($O280 = "", "", AX$18)</f>
        <v/>
      </c>
      <c r="AW280" s="1475">
        <f>IF($O280="","",AX$20)</f>
        <v/>
      </c>
      <c r="AX280" s="2003" t="n">
        <v>83.61</v>
      </c>
      <c r="AY280" s="1481">
        <f> IF(AX280 = 0, "", 1-AX280/$O280)</f>
        <v/>
      </c>
      <c r="AZ280" s="1478">
        <f>IF($O280 = "", "", BB$18)</f>
        <v/>
      </c>
      <c r="BA280" s="1478">
        <f>IF($O280="","",BB$20)</f>
        <v/>
      </c>
      <c r="BB280" s="2002" t="n">
        <v>78.97</v>
      </c>
      <c r="BC280" s="1481">
        <f> IF(BB280 = 0, "", 1-BB280/$O280)</f>
        <v/>
      </c>
      <c r="BD280" s="1474">
        <f>IF($O280 = "", "", BF$18)</f>
        <v/>
      </c>
      <c r="BE280" s="1475">
        <f>IF($O280="","",BF$20)</f>
        <v/>
      </c>
      <c r="BF280" s="2003" t="n">
        <v>74.31999999999999</v>
      </c>
      <c r="BG280" s="1481">
        <f> IF(BF280 = 0, "", 1-BF280/$O280)</f>
        <v/>
      </c>
      <c r="BH280" s="1478">
        <f>IF($O280 = "", "", BJ$18)</f>
        <v/>
      </c>
      <c r="BI280" s="1478">
        <f>IF($O280="","",BJ$20)</f>
        <v/>
      </c>
      <c r="BJ280" s="2002" t="n"/>
      <c r="BK280" s="1481">
        <f> IF(BJ280 = 0, "", 1-BJ280/$O280)</f>
        <v/>
      </c>
      <c r="BL280" s="1474">
        <f>IF($O280 = "", "", BN$18)</f>
        <v/>
      </c>
      <c r="BM280" s="1475">
        <f>IF($O280="","",BN$20)</f>
        <v/>
      </c>
      <c r="BN280" s="2003" t="n"/>
      <c r="BO280" s="1481">
        <f> IF(BN280 = 0, "", 1-BN280/$O280)</f>
        <v/>
      </c>
      <c r="BP280" s="1478">
        <f>IF($O280 = "", "", BR$18)</f>
        <v/>
      </c>
      <c r="BQ280" s="1478">
        <f>IF($O280="","",BR$20)</f>
        <v/>
      </c>
      <c r="BR280" s="2002" t="n"/>
      <c r="BS280" s="1481">
        <f> IF(BR280 = 0, "", 1-BR280/$O280)</f>
        <v/>
      </c>
    </row>
    <row r="281" ht="13.5" customHeight="1" s="1659">
      <c r="A281" s="1185" t="n"/>
      <c r="B281" s="1350" t="n">
        <v>6923700934489</v>
      </c>
      <c r="C281" s="1352" t="inlineStr">
        <is>
          <t>522464160_MY-1018364350</t>
        </is>
      </c>
      <c r="D281" s="1353" t="n">
        <v>522464160</v>
      </c>
      <c r="E281" s="1258" t="n"/>
      <c r="F281" s="1188" t="inlineStr">
        <is>
          <t>L'Oreal Paris Revitalift Crystal Micro Essence</t>
        </is>
      </c>
      <c r="G281" s="1188" t="n"/>
      <c r="H281" s="1188" t="n"/>
      <c r="I281" s="1188" t="n"/>
      <c r="J281" s="1188" t="n"/>
      <c r="K281" s="1188" t="n"/>
      <c r="L281" s="1188" t="n"/>
      <c r="M281" s="1188" t="n"/>
      <c r="N281" s="1187" t="inlineStr">
        <is>
          <t>Single</t>
        </is>
      </c>
      <c r="O281" s="2000" t="n">
        <v>57.9</v>
      </c>
      <c r="P281" s="1474">
        <f>IF($O281 = "", "", R$18)</f>
        <v/>
      </c>
      <c r="Q281" s="1475">
        <f>IF($O281="","",R$20)</f>
        <v/>
      </c>
      <c r="R281" s="2003" t="n">
        <v>55.01</v>
      </c>
      <c r="S281" s="1477">
        <f> IF(R281 = 0, "", 1-R281/$O281)</f>
        <v/>
      </c>
      <c r="T281" s="1478">
        <f>IF($O281 = "", "", V$18)</f>
        <v/>
      </c>
      <c r="U281" s="1478">
        <f>IF($O281="","",V$20)</f>
        <v/>
      </c>
      <c r="V281" s="2002" t="n">
        <v>55.01</v>
      </c>
      <c r="W281" s="1477">
        <f> IF(V281 = 0, "", 1-V281/$O281)</f>
        <v/>
      </c>
      <c r="X281" s="1474">
        <f>IF($O281 = "", "", Z$18)</f>
        <v/>
      </c>
      <c r="Y281" s="1475">
        <f>IF($O281="","",Z$20)</f>
        <v/>
      </c>
      <c r="Z281" s="2003" t="n">
        <v>52.11</v>
      </c>
      <c r="AA281" s="1477">
        <f> IF(Z281 = 0, "", 1-Z281/$O281)</f>
        <v/>
      </c>
      <c r="AB281" s="1478">
        <f>IF($O281 = "", "", AD$18)</f>
        <v/>
      </c>
      <c r="AC281" s="1478">
        <f>IF($O281="","",AD$20)</f>
        <v/>
      </c>
      <c r="AD281" s="2002" t="n">
        <v>49.22</v>
      </c>
      <c r="AE281" s="1477">
        <f> IF(AD281 = 0, "", 1-AD281/$O281)</f>
        <v/>
      </c>
      <c r="AF281" s="1474">
        <f>IF($O281 = "", "", AH$18)</f>
        <v/>
      </c>
      <c r="AG281" s="1475">
        <f>IF($O281="","",AH$20)</f>
        <v/>
      </c>
      <c r="AH281" s="2003" t="n">
        <v>46.32</v>
      </c>
      <c r="AI281" s="1477">
        <f> IF(AH281 = 0, "", 1-AH281/$O281)</f>
        <v/>
      </c>
      <c r="AJ281" s="1478">
        <f>IF($O281 = "", "", AL$18)</f>
        <v/>
      </c>
      <c r="AK281" s="1478">
        <f>IF($O281="","",AL$20)</f>
        <v/>
      </c>
      <c r="AL281" s="2002" t="n">
        <v>55.01</v>
      </c>
      <c r="AM281" s="1477">
        <f> IF(AL281 = 0, "", 1-AL281/$O281)</f>
        <v/>
      </c>
      <c r="AN281" s="1474">
        <f>IF($O281 = "", "", AP$18)</f>
        <v/>
      </c>
      <c r="AO281" s="1475">
        <f>IF($O281="","",AP$20)</f>
        <v/>
      </c>
      <c r="AP281" s="2003" t="n">
        <v>55.01</v>
      </c>
      <c r="AQ281" s="1477">
        <f> IF(AP281 = 0, "", 1-AP281/$O281)</f>
        <v/>
      </c>
      <c r="AR281" s="1478">
        <f>IF($O281 = "", "", AT$18)</f>
        <v/>
      </c>
      <c r="AS281" s="1478">
        <f>IF($O281="","",AT$20)</f>
        <v/>
      </c>
      <c r="AT281" s="2002" t="n">
        <v>55.01</v>
      </c>
      <c r="AU281" s="1481">
        <f> IF(AT281 = 0, "", 1-AT281/$O281)</f>
        <v/>
      </c>
      <c r="AV281" s="1474">
        <f>IF($O281 = "", "", AX$18)</f>
        <v/>
      </c>
      <c r="AW281" s="1475">
        <f>IF($O281="","",AX$20)</f>
        <v/>
      </c>
      <c r="AX281" s="2003" t="n">
        <v>52.11</v>
      </c>
      <c r="AY281" s="1481">
        <f> IF(AX281 = 0, "", 1-AX281/$O281)</f>
        <v/>
      </c>
      <c r="AZ281" s="1478">
        <f>IF($O281 = "", "", BB$18)</f>
        <v/>
      </c>
      <c r="BA281" s="1478">
        <f>IF($O281="","",BB$20)</f>
        <v/>
      </c>
      <c r="BB281" s="2002" t="n">
        <v>49.22</v>
      </c>
      <c r="BC281" s="1481">
        <f> IF(BB281 = 0, "", 1-BB281/$O281)</f>
        <v/>
      </c>
      <c r="BD281" s="1474">
        <f>IF($O281 = "", "", BF$18)</f>
        <v/>
      </c>
      <c r="BE281" s="1475">
        <f>IF($O281="","",BF$20)</f>
        <v/>
      </c>
      <c r="BF281" s="2003" t="n">
        <v>46.32</v>
      </c>
      <c r="BG281" s="1481">
        <f> IF(BF281 = 0, "", 1-BF281/$O281)</f>
        <v/>
      </c>
      <c r="BH281" s="1478">
        <f>IF($O281 = "", "", BJ$18)</f>
        <v/>
      </c>
      <c r="BI281" s="1478">
        <f>IF($O281="","",BJ$20)</f>
        <v/>
      </c>
      <c r="BJ281" s="2002" t="n"/>
      <c r="BK281" s="1481">
        <f> IF(BJ281 = 0, "", 1-BJ281/$O281)</f>
        <v/>
      </c>
      <c r="BL281" s="1474">
        <f>IF($O281 = "", "", BN$18)</f>
        <v/>
      </c>
      <c r="BM281" s="1475">
        <f>IF($O281="","",BN$20)</f>
        <v/>
      </c>
      <c r="BN281" s="2003" t="n"/>
      <c r="BO281" s="1481">
        <f> IF(BN281 = 0, "", 1-BN281/$O281)</f>
        <v/>
      </c>
      <c r="BP281" s="1478">
        <f>IF($O281 = "", "", BR$18)</f>
        <v/>
      </c>
      <c r="BQ281" s="1478">
        <f>IF($O281="","",BR$20)</f>
        <v/>
      </c>
      <c r="BR281" s="2002" t="n"/>
      <c r="BS281" s="1481">
        <f> IF(BR281 = 0, "", 1-BR281/$O281)</f>
        <v/>
      </c>
    </row>
    <row r="282" ht="13.5" customHeight="1" s="1659">
      <c r="A282" s="1185" t="n"/>
      <c r="B282" s="1350" t="n">
        <v>8992304083921</v>
      </c>
      <c r="C282" s="1352" t="inlineStr">
        <is>
          <t>535486995_MY-1063014230</t>
        </is>
      </c>
      <c r="D282" s="1353" t="n">
        <v>535486995</v>
      </c>
      <c r="E282" s="1258" t="n"/>
      <c r="F282" s="1188" t="inlineStr">
        <is>
          <t>L'Oreal Paris UV Perfect Matte &amp; Fresh SPF50+ (30ml)</t>
        </is>
      </c>
      <c r="G282" s="1188" t="n"/>
      <c r="H282" s="1188" t="n"/>
      <c r="I282" s="1188" t="n"/>
      <c r="J282" s="1188" t="n"/>
      <c r="K282" s="1188" t="n"/>
      <c r="L282" s="1188" t="n"/>
      <c r="M282" s="1188" t="n"/>
      <c r="N282" s="1187" t="inlineStr">
        <is>
          <t>Single</t>
        </is>
      </c>
      <c r="O282" s="2000" t="n">
        <v>40.9</v>
      </c>
      <c r="P282" s="1474">
        <f>IF($O282 = "", "", R$18)</f>
        <v/>
      </c>
      <c r="Q282" s="1475">
        <f>IF($O282="","",R$20)</f>
        <v/>
      </c>
      <c r="R282" s="2003" t="n">
        <v>38.86</v>
      </c>
      <c r="S282" s="1477">
        <f> IF(R282 = 0, "", 1-R282/$O282)</f>
        <v/>
      </c>
      <c r="T282" s="1478">
        <f>IF($O282 = "", "", V$18)</f>
        <v/>
      </c>
      <c r="U282" s="1478">
        <f>IF($O282="","",V$20)</f>
        <v/>
      </c>
      <c r="V282" s="2002" t="n">
        <v>38.86</v>
      </c>
      <c r="W282" s="1477">
        <f> IF(V282 = 0, "", 1-V282/$O282)</f>
        <v/>
      </c>
      <c r="X282" s="1474">
        <f>IF($O282 = "", "", Z$18)</f>
        <v/>
      </c>
      <c r="Y282" s="1475">
        <f>IF($O282="","",Z$20)</f>
        <v/>
      </c>
      <c r="Z282" s="2003" t="n">
        <v>36.81</v>
      </c>
      <c r="AA282" s="1477">
        <f> IF(Z282 = 0, "", 1-Z282/$O282)</f>
        <v/>
      </c>
      <c r="AB282" s="1478">
        <f>IF($O282 = "", "", AD$18)</f>
        <v/>
      </c>
      <c r="AC282" s="1478">
        <f>IF($O282="","",AD$20)</f>
        <v/>
      </c>
      <c r="AD282" s="2002" t="n">
        <v>34.77</v>
      </c>
      <c r="AE282" s="1477">
        <f> IF(AD282 = 0, "", 1-AD282/$O282)</f>
        <v/>
      </c>
      <c r="AF282" s="1474">
        <f>IF($O282 = "", "", AH$18)</f>
        <v/>
      </c>
      <c r="AG282" s="1475">
        <f>IF($O282="","",AH$20)</f>
        <v/>
      </c>
      <c r="AH282" s="2003" t="n">
        <v>32.72</v>
      </c>
      <c r="AI282" s="1477">
        <f> IF(AH282 = 0, "", 1-AH282/$O282)</f>
        <v/>
      </c>
      <c r="AJ282" s="1478">
        <f>IF($O282 = "", "", AL$18)</f>
        <v/>
      </c>
      <c r="AK282" s="1478">
        <f>IF($O282="","",AL$20)</f>
        <v/>
      </c>
      <c r="AL282" s="2002" t="n">
        <v>38.86</v>
      </c>
      <c r="AM282" s="1477">
        <f> IF(AL282 = 0, "", 1-AL282/$O282)</f>
        <v/>
      </c>
      <c r="AN282" s="1474">
        <f>IF($O282 = "", "", AP$18)</f>
        <v/>
      </c>
      <c r="AO282" s="1475">
        <f>IF($O282="","",AP$20)</f>
        <v/>
      </c>
      <c r="AP282" s="2003" t="n">
        <v>38.86</v>
      </c>
      <c r="AQ282" s="1477">
        <f> IF(AP282 = 0, "", 1-AP282/$O282)</f>
        <v/>
      </c>
      <c r="AR282" s="1478">
        <f>IF($O282 = "", "", AT$18)</f>
        <v/>
      </c>
      <c r="AS282" s="1478">
        <f>IF($O282="","",AT$20)</f>
        <v/>
      </c>
      <c r="AT282" s="2002" t="n">
        <v>38.86</v>
      </c>
      <c r="AU282" s="1481">
        <f> IF(AT282 = 0, "", 1-AT282/$O282)</f>
        <v/>
      </c>
      <c r="AV282" s="1474">
        <f>IF($O282 = "", "", AX$18)</f>
        <v/>
      </c>
      <c r="AW282" s="1475">
        <f>IF($O282="","",AX$20)</f>
        <v/>
      </c>
      <c r="AX282" s="2003" t="n">
        <v>36.81</v>
      </c>
      <c r="AY282" s="1481">
        <f> IF(AX282 = 0, "", 1-AX282/$O282)</f>
        <v/>
      </c>
      <c r="AZ282" s="1478">
        <f>IF($O282 = "", "", BB$18)</f>
        <v/>
      </c>
      <c r="BA282" s="1478">
        <f>IF($O282="","",BB$20)</f>
        <v/>
      </c>
      <c r="BB282" s="2002" t="n">
        <v>34.77</v>
      </c>
      <c r="BC282" s="1481">
        <f> IF(BB282 = 0, "", 1-BB282/$O282)</f>
        <v/>
      </c>
      <c r="BD282" s="1474">
        <f>IF($O282 = "", "", BF$18)</f>
        <v/>
      </c>
      <c r="BE282" s="1475">
        <f>IF($O282="","",BF$20)</f>
        <v/>
      </c>
      <c r="BF282" s="2003" t="n">
        <v>32.72</v>
      </c>
      <c r="BG282" s="1481">
        <f> IF(BF282 = 0, "", 1-BF282/$O282)</f>
        <v/>
      </c>
      <c r="BH282" s="1478">
        <f>IF($O282 = "", "", BJ$18)</f>
        <v/>
      </c>
      <c r="BI282" s="1478">
        <f>IF($O282="","",BJ$20)</f>
        <v/>
      </c>
      <c r="BJ282" s="2002" t="n"/>
      <c r="BK282" s="1481">
        <f> IF(BJ282 = 0, "", 1-BJ282/$O282)</f>
        <v/>
      </c>
      <c r="BL282" s="1474">
        <f>IF($O282 = "", "", BN$18)</f>
        <v/>
      </c>
      <c r="BM282" s="1475">
        <f>IF($O282="","",BN$20)</f>
        <v/>
      </c>
      <c r="BN282" s="2003" t="n"/>
      <c r="BO282" s="1481">
        <f> IF(BN282 = 0, "", 1-BN282/$O282)</f>
        <v/>
      </c>
      <c r="BP282" s="1478">
        <f>IF($O282 = "", "", BR$18)</f>
        <v/>
      </c>
      <c r="BQ282" s="1478">
        <f>IF($O282="","",BR$20)</f>
        <v/>
      </c>
      <c r="BR282" s="2002" t="n"/>
      <c r="BS282" s="1481">
        <f> IF(BR282 = 0, "", 1-BR282/$O282)</f>
        <v/>
      </c>
    </row>
    <row r="283" ht="13.5" customHeight="1" s="1659">
      <c r="A283" s="1185" t="n"/>
      <c r="B283" s="1350" t="n">
        <v>6902395735830</v>
      </c>
      <c r="C283" s="1352" t="inlineStr">
        <is>
          <t>547568855_MY-1086906848</t>
        </is>
      </c>
      <c r="D283" s="1353" t="n">
        <v>547568855</v>
      </c>
      <c r="E283" s="1258" t="n"/>
      <c r="F283" s="1188" t="inlineStr">
        <is>
          <t>L'Oreal Paris Infallible Full Wear Concealer (Now in 6 Shades)</t>
        </is>
      </c>
      <c r="G283" s="1188" t="n"/>
      <c r="H283" s="1188" t="n"/>
      <c r="I283" s="1188" t="n"/>
      <c r="J283" s="1188" t="n"/>
      <c r="K283" s="1188" t="n"/>
      <c r="L283" s="1188" t="n"/>
      <c r="M283" s="1188" t="n"/>
      <c r="N283" s="1187" t="inlineStr">
        <is>
          <t>Single</t>
        </is>
      </c>
      <c r="O283" s="2000" t="n">
        <v>58.9</v>
      </c>
      <c r="P283" s="1474">
        <f>IF($O283 = "", "", R$18)</f>
        <v/>
      </c>
      <c r="Q283" s="1475">
        <f>IF($O283="","",R$20)</f>
        <v/>
      </c>
      <c r="R283" s="2003" t="n">
        <v>55.96</v>
      </c>
      <c r="S283" s="1477">
        <f> IF(R283 = 0, "", 1-R283/$O283)</f>
        <v/>
      </c>
      <c r="T283" s="1478">
        <f>IF($O283 = "", "", V$18)</f>
        <v/>
      </c>
      <c r="U283" s="1478">
        <f>IF($O283="","",V$20)</f>
        <v/>
      </c>
      <c r="V283" s="2002" t="n">
        <v>55.96</v>
      </c>
      <c r="W283" s="1477">
        <f> IF(V283 = 0, "", 1-V283/$O283)</f>
        <v/>
      </c>
      <c r="X283" s="1474">
        <f>IF($O283 = "", "", Z$18)</f>
        <v/>
      </c>
      <c r="Y283" s="1475">
        <f>IF($O283="","",Z$20)</f>
        <v/>
      </c>
      <c r="Z283" s="2003" t="n">
        <v>53.01</v>
      </c>
      <c r="AA283" s="1477">
        <f> IF(Z283 = 0, "", 1-Z283/$O283)</f>
        <v/>
      </c>
      <c r="AB283" s="1478">
        <f>IF($O283 = "", "", AD$18)</f>
        <v/>
      </c>
      <c r="AC283" s="1478">
        <f>IF($O283="","",AD$20)</f>
        <v/>
      </c>
      <c r="AD283" s="2002" t="n">
        <v>50.07</v>
      </c>
      <c r="AE283" s="1477">
        <f> IF(AD283 = 0, "", 1-AD283/$O283)</f>
        <v/>
      </c>
      <c r="AF283" s="1474">
        <f>IF($O283 = "", "", AH$18)</f>
        <v/>
      </c>
      <c r="AG283" s="1475">
        <f>IF($O283="","",AH$20)</f>
        <v/>
      </c>
      <c r="AH283" s="2003" t="n">
        <v>47.12</v>
      </c>
      <c r="AI283" s="1477">
        <f> IF(AH283 = 0, "", 1-AH283/$O283)</f>
        <v/>
      </c>
      <c r="AJ283" s="1478">
        <f>IF($O283 = "", "", AL$18)</f>
        <v/>
      </c>
      <c r="AK283" s="1478">
        <f>IF($O283="","",AL$20)</f>
        <v/>
      </c>
      <c r="AL283" s="2002" t="n">
        <v>55.96</v>
      </c>
      <c r="AM283" s="1477">
        <f> IF(AL283 = 0, "", 1-AL283/$O283)</f>
        <v/>
      </c>
      <c r="AN283" s="1474">
        <f>IF($O283 = "", "", AP$18)</f>
        <v/>
      </c>
      <c r="AO283" s="1475">
        <f>IF($O283="","",AP$20)</f>
        <v/>
      </c>
      <c r="AP283" s="2003" t="n">
        <v>55.96</v>
      </c>
      <c r="AQ283" s="1477">
        <f> IF(AP283 = 0, "", 1-AP283/$O283)</f>
        <v/>
      </c>
      <c r="AR283" s="1478">
        <f>IF($O283 = "", "", AT$18)</f>
        <v/>
      </c>
      <c r="AS283" s="1478">
        <f>IF($O283="","",AT$20)</f>
        <v/>
      </c>
      <c r="AT283" s="2002" t="n">
        <v>55.96</v>
      </c>
      <c r="AU283" s="1481">
        <f> IF(AT283 = 0, "", 1-AT283/$O283)</f>
        <v/>
      </c>
      <c r="AV283" s="1474">
        <f>IF($O283 = "", "", AX$18)</f>
        <v/>
      </c>
      <c r="AW283" s="1475">
        <f>IF($O283="","",AX$20)</f>
        <v/>
      </c>
      <c r="AX283" s="2003" t="n">
        <v>53.01</v>
      </c>
      <c r="AY283" s="1481">
        <f> IF(AX283 = 0, "", 1-AX283/$O283)</f>
        <v/>
      </c>
      <c r="AZ283" s="1478">
        <f>IF($O283 = "", "", BB$18)</f>
        <v/>
      </c>
      <c r="BA283" s="1478">
        <f>IF($O283="","",BB$20)</f>
        <v/>
      </c>
      <c r="BB283" s="2002" t="n">
        <v>50.07</v>
      </c>
      <c r="BC283" s="1481">
        <f> IF(BB283 = 0, "", 1-BB283/$O283)</f>
        <v/>
      </c>
      <c r="BD283" s="1474">
        <f>IF($O283 = "", "", BF$18)</f>
        <v/>
      </c>
      <c r="BE283" s="1475">
        <f>IF($O283="","",BF$20)</f>
        <v/>
      </c>
      <c r="BF283" s="2003" t="n">
        <v>47.12</v>
      </c>
      <c r="BG283" s="1481">
        <f> IF(BF283 = 0, "", 1-BF283/$O283)</f>
        <v/>
      </c>
      <c r="BH283" s="1478">
        <f>IF($O283 = "", "", BJ$18)</f>
        <v/>
      </c>
      <c r="BI283" s="1478">
        <f>IF($O283="","",BJ$20)</f>
        <v/>
      </c>
      <c r="BJ283" s="2002" t="n"/>
      <c r="BK283" s="1481">
        <f> IF(BJ283 = 0, "", 1-BJ283/$O283)</f>
        <v/>
      </c>
      <c r="BL283" s="1474">
        <f>IF($O283 = "", "", BN$18)</f>
        <v/>
      </c>
      <c r="BM283" s="1475">
        <f>IF($O283="","",BN$20)</f>
        <v/>
      </c>
      <c r="BN283" s="2003" t="n"/>
      <c r="BO283" s="1481">
        <f> IF(BN283 = 0, "", 1-BN283/$O283)</f>
        <v/>
      </c>
      <c r="BP283" s="1478">
        <f>IF($O283 = "", "", BR$18)</f>
        <v/>
      </c>
      <c r="BQ283" s="1478">
        <f>IF($O283="","",BR$20)</f>
        <v/>
      </c>
      <c r="BR283" s="2002" t="n"/>
      <c r="BS283" s="1481">
        <f> IF(BR283 = 0, "", 1-BR283/$O283)</f>
        <v/>
      </c>
    </row>
    <row r="284" ht="13.5" customHeight="1" s="1659">
      <c r="A284" s="1185" t="n"/>
      <c r="B284" s="1350" t="n">
        <v>6902395735847</v>
      </c>
      <c r="C284" s="1352" t="inlineStr">
        <is>
          <t>547568855_MY-1086906849</t>
        </is>
      </c>
      <c r="D284" s="1353" t="n">
        <v>547568855</v>
      </c>
      <c r="E284" s="1258" t="n"/>
      <c r="F284" s="1188" t="inlineStr">
        <is>
          <t>L'Oreal Paris Infallible Full Wear Concealer (Now in 6 Shades)</t>
        </is>
      </c>
      <c r="G284" s="1188" t="n"/>
      <c r="H284" s="1188" t="n"/>
      <c r="I284" s="1188" t="n"/>
      <c r="J284" s="1188" t="n"/>
      <c r="K284" s="1188" t="n"/>
      <c r="L284" s="1188" t="n"/>
      <c r="M284" s="1188" t="n"/>
      <c r="N284" s="1187" t="inlineStr">
        <is>
          <t>Single</t>
        </is>
      </c>
      <c r="O284" s="2000" t="n">
        <v>58.9</v>
      </c>
      <c r="P284" s="1474">
        <f>IF($O284 = "", "", R$18)</f>
        <v/>
      </c>
      <c r="Q284" s="1475">
        <f>IF($O284="","",R$20)</f>
        <v/>
      </c>
      <c r="R284" s="2003" t="n">
        <v>55.96</v>
      </c>
      <c r="S284" s="1477">
        <f> IF(R284 = 0, "", 1-R284/$O284)</f>
        <v/>
      </c>
      <c r="T284" s="1478">
        <f>IF($O284 = "", "", V$18)</f>
        <v/>
      </c>
      <c r="U284" s="1478">
        <f>IF($O284="","",V$20)</f>
        <v/>
      </c>
      <c r="V284" s="2002" t="n">
        <v>55.96</v>
      </c>
      <c r="W284" s="1477">
        <f> IF(V284 = 0, "", 1-V284/$O284)</f>
        <v/>
      </c>
      <c r="X284" s="1474">
        <f>IF($O284 = "", "", Z$18)</f>
        <v/>
      </c>
      <c r="Y284" s="1475">
        <f>IF($O284="","",Z$20)</f>
        <v/>
      </c>
      <c r="Z284" s="2003" t="n">
        <v>53.01</v>
      </c>
      <c r="AA284" s="1477">
        <f> IF(Z284 = 0, "", 1-Z284/$O284)</f>
        <v/>
      </c>
      <c r="AB284" s="1478">
        <f>IF($O284 = "", "", AD$18)</f>
        <v/>
      </c>
      <c r="AC284" s="1478">
        <f>IF($O284="","",AD$20)</f>
        <v/>
      </c>
      <c r="AD284" s="2002" t="n">
        <v>50.07</v>
      </c>
      <c r="AE284" s="1477">
        <f> IF(AD284 = 0, "", 1-AD284/$O284)</f>
        <v/>
      </c>
      <c r="AF284" s="1474">
        <f>IF($O284 = "", "", AH$18)</f>
        <v/>
      </c>
      <c r="AG284" s="1475">
        <f>IF($O284="","",AH$20)</f>
        <v/>
      </c>
      <c r="AH284" s="2003" t="n">
        <v>47.12</v>
      </c>
      <c r="AI284" s="1477">
        <f> IF(AH284 = 0, "", 1-AH284/$O284)</f>
        <v/>
      </c>
      <c r="AJ284" s="1478">
        <f>IF($O284 = "", "", AL$18)</f>
        <v/>
      </c>
      <c r="AK284" s="1478">
        <f>IF($O284="","",AL$20)</f>
        <v/>
      </c>
      <c r="AL284" s="2002" t="n">
        <v>55.96</v>
      </c>
      <c r="AM284" s="1477">
        <f> IF(AL284 = 0, "", 1-AL284/$O284)</f>
        <v/>
      </c>
      <c r="AN284" s="1474">
        <f>IF($O284 = "", "", AP$18)</f>
        <v/>
      </c>
      <c r="AO284" s="1475">
        <f>IF($O284="","",AP$20)</f>
        <v/>
      </c>
      <c r="AP284" s="2003" t="n">
        <v>55.96</v>
      </c>
      <c r="AQ284" s="1477">
        <f> IF(AP284 = 0, "", 1-AP284/$O284)</f>
        <v/>
      </c>
      <c r="AR284" s="1478">
        <f>IF($O284 = "", "", AT$18)</f>
        <v/>
      </c>
      <c r="AS284" s="1478">
        <f>IF($O284="","",AT$20)</f>
        <v/>
      </c>
      <c r="AT284" s="2002" t="n">
        <v>55.96</v>
      </c>
      <c r="AU284" s="1481">
        <f> IF(AT284 = 0, "", 1-AT284/$O284)</f>
        <v/>
      </c>
      <c r="AV284" s="1474">
        <f>IF($O284 = "", "", AX$18)</f>
        <v/>
      </c>
      <c r="AW284" s="1475">
        <f>IF($O284="","",AX$20)</f>
        <v/>
      </c>
      <c r="AX284" s="2003" t="n">
        <v>53.01</v>
      </c>
      <c r="AY284" s="1481">
        <f> IF(AX284 = 0, "", 1-AX284/$O284)</f>
        <v/>
      </c>
      <c r="AZ284" s="1478">
        <f>IF($O284 = "", "", BB$18)</f>
        <v/>
      </c>
      <c r="BA284" s="1478">
        <f>IF($O284="","",BB$20)</f>
        <v/>
      </c>
      <c r="BB284" s="2002" t="n">
        <v>50.07</v>
      </c>
      <c r="BC284" s="1481">
        <f> IF(BB284 = 0, "", 1-BB284/$O284)</f>
        <v/>
      </c>
      <c r="BD284" s="1474">
        <f>IF($O284 = "", "", BF$18)</f>
        <v/>
      </c>
      <c r="BE284" s="1475">
        <f>IF($O284="","",BF$20)</f>
        <v/>
      </c>
      <c r="BF284" s="2003" t="n">
        <v>47.12</v>
      </c>
      <c r="BG284" s="1481">
        <f> IF(BF284 = 0, "", 1-BF284/$O284)</f>
        <v/>
      </c>
      <c r="BH284" s="1478">
        <f>IF($O284 = "", "", BJ$18)</f>
        <v/>
      </c>
      <c r="BI284" s="1478">
        <f>IF($O284="","",BJ$20)</f>
        <v/>
      </c>
      <c r="BJ284" s="2002" t="n"/>
      <c r="BK284" s="1481">
        <f> IF(BJ284 = 0, "", 1-BJ284/$O284)</f>
        <v/>
      </c>
      <c r="BL284" s="1474">
        <f>IF($O284 = "", "", BN$18)</f>
        <v/>
      </c>
      <c r="BM284" s="1475">
        <f>IF($O284="","",BN$20)</f>
        <v/>
      </c>
      <c r="BN284" s="2003" t="n"/>
      <c r="BO284" s="1481">
        <f> IF(BN284 = 0, "", 1-BN284/$O284)</f>
        <v/>
      </c>
      <c r="BP284" s="1478">
        <f>IF($O284 = "", "", BR$18)</f>
        <v/>
      </c>
      <c r="BQ284" s="1478">
        <f>IF($O284="","",BR$20)</f>
        <v/>
      </c>
      <c r="BR284" s="2002" t="n"/>
      <c r="BS284" s="1481">
        <f> IF(BR284 = 0, "", 1-BR284/$O284)</f>
        <v/>
      </c>
    </row>
    <row r="285" ht="13.5" customHeight="1" s="1659">
      <c r="A285" s="1185" t="n"/>
      <c r="B285" s="1350" t="n">
        <v>6902395735854</v>
      </c>
      <c r="C285" s="1352" t="inlineStr">
        <is>
          <t>547568855_MY-1086906850</t>
        </is>
      </c>
      <c r="D285" s="1353" t="n">
        <v>547568855</v>
      </c>
      <c r="E285" s="1258" t="n"/>
      <c r="F285" s="1188" t="inlineStr">
        <is>
          <t>L'Oreal Paris Infallible Full Wear Concealer (Now in 6 Shades)</t>
        </is>
      </c>
      <c r="G285" s="1188" t="n"/>
      <c r="H285" s="1188" t="n"/>
      <c r="I285" s="1188" t="n"/>
      <c r="J285" s="1188" t="n"/>
      <c r="K285" s="1188" t="n"/>
      <c r="L285" s="1188" t="n"/>
      <c r="M285" s="1188" t="n"/>
      <c r="N285" s="1187" t="inlineStr">
        <is>
          <t>Single</t>
        </is>
      </c>
      <c r="O285" s="2000" t="n">
        <v>58.9</v>
      </c>
      <c r="P285" s="1474">
        <f>IF($O285 = "", "", R$18)</f>
        <v/>
      </c>
      <c r="Q285" s="1475">
        <f>IF($O285="","",R$20)</f>
        <v/>
      </c>
      <c r="R285" s="2003" t="n">
        <v>55.96</v>
      </c>
      <c r="S285" s="1477">
        <f> IF(R285 = 0, "", 1-R285/$O285)</f>
        <v/>
      </c>
      <c r="T285" s="1478">
        <f>IF($O285 = "", "", V$18)</f>
        <v/>
      </c>
      <c r="U285" s="1478">
        <f>IF($O285="","",V$20)</f>
        <v/>
      </c>
      <c r="V285" s="2002" t="n">
        <v>55.96</v>
      </c>
      <c r="W285" s="1477">
        <f> IF(V285 = 0, "", 1-V285/$O285)</f>
        <v/>
      </c>
      <c r="X285" s="1474">
        <f>IF($O285 = "", "", Z$18)</f>
        <v/>
      </c>
      <c r="Y285" s="1475">
        <f>IF($O285="","",Z$20)</f>
        <v/>
      </c>
      <c r="Z285" s="2003" t="n">
        <v>53.01</v>
      </c>
      <c r="AA285" s="1477">
        <f> IF(Z285 = 0, "", 1-Z285/$O285)</f>
        <v/>
      </c>
      <c r="AB285" s="1478">
        <f>IF($O285 = "", "", AD$18)</f>
        <v/>
      </c>
      <c r="AC285" s="1478">
        <f>IF($O285="","",AD$20)</f>
        <v/>
      </c>
      <c r="AD285" s="2002" t="n">
        <v>50.07</v>
      </c>
      <c r="AE285" s="1477">
        <f> IF(AD285 = 0, "", 1-AD285/$O285)</f>
        <v/>
      </c>
      <c r="AF285" s="1474">
        <f>IF($O285 = "", "", AH$18)</f>
        <v/>
      </c>
      <c r="AG285" s="1475">
        <f>IF($O285="","",AH$20)</f>
        <v/>
      </c>
      <c r="AH285" s="2003" t="n">
        <v>47.12</v>
      </c>
      <c r="AI285" s="1477">
        <f> IF(AH285 = 0, "", 1-AH285/$O285)</f>
        <v/>
      </c>
      <c r="AJ285" s="1478">
        <f>IF($O285 = "", "", AL$18)</f>
        <v/>
      </c>
      <c r="AK285" s="1478">
        <f>IF($O285="","",AL$20)</f>
        <v/>
      </c>
      <c r="AL285" s="2002" t="n">
        <v>55.96</v>
      </c>
      <c r="AM285" s="1477">
        <f> IF(AL285 = 0, "", 1-AL285/$O285)</f>
        <v/>
      </c>
      <c r="AN285" s="1474">
        <f>IF($O285 = "", "", AP$18)</f>
        <v/>
      </c>
      <c r="AO285" s="1475">
        <f>IF($O285="","",AP$20)</f>
        <v/>
      </c>
      <c r="AP285" s="2003" t="n">
        <v>55.96</v>
      </c>
      <c r="AQ285" s="1477">
        <f> IF(AP285 = 0, "", 1-AP285/$O285)</f>
        <v/>
      </c>
      <c r="AR285" s="1478">
        <f>IF($O285 = "", "", AT$18)</f>
        <v/>
      </c>
      <c r="AS285" s="1478">
        <f>IF($O285="","",AT$20)</f>
        <v/>
      </c>
      <c r="AT285" s="2002" t="n">
        <v>55.96</v>
      </c>
      <c r="AU285" s="1481">
        <f> IF(AT285 = 0, "", 1-AT285/$O285)</f>
        <v/>
      </c>
      <c r="AV285" s="1474">
        <f>IF($O285 = "", "", AX$18)</f>
        <v/>
      </c>
      <c r="AW285" s="1475">
        <f>IF($O285="","",AX$20)</f>
        <v/>
      </c>
      <c r="AX285" s="2003" t="n">
        <v>53.01</v>
      </c>
      <c r="AY285" s="1481">
        <f> IF(AX285 = 0, "", 1-AX285/$O285)</f>
        <v/>
      </c>
      <c r="AZ285" s="1478">
        <f>IF($O285 = "", "", BB$18)</f>
        <v/>
      </c>
      <c r="BA285" s="1478">
        <f>IF($O285="","",BB$20)</f>
        <v/>
      </c>
      <c r="BB285" s="2002" t="n">
        <v>50.07</v>
      </c>
      <c r="BC285" s="1481">
        <f> IF(BB285 = 0, "", 1-BB285/$O285)</f>
        <v/>
      </c>
      <c r="BD285" s="1474">
        <f>IF($O285 = "", "", BF$18)</f>
        <v/>
      </c>
      <c r="BE285" s="1475">
        <f>IF($O285="","",BF$20)</f>
        <v/>
      </c>
      <c r="BF285" s="2003" t="n">
        <v>47.12</v>
      </c>
      <c r="BG285" s="1481">
        <f> IF(BF285 = 0, "", 1-BF285/$O285)</f>
        <v/>
      </c>
      <c r="BH285" s="1478">
        <f>IF($O285 = "", "", BJ$18)</f>
        <v/>
      </c>
      <c r="BI285" s="1478">
        <f>IF($O285="","",BJ$20)</f>
        <v/>
      </c>
      <c r="BJ285" s="2002" t="n"/>
      <c r="BK285" s="1481">
        <f> IF(BJ285 = 0, "", 1-BJ285/$O285)</f>
        <v/>
      </c>
      <c r="BL285" s="1474">
        <f>IF($O285 = "", "", BN$18)</f>
        <v/>
      </c>
      <c r="BM285" s="1475">
        <f>IF($O285="","",BN$20)</f>
        <v/>
      </c>
      <c r="BN285" s="2003" t="n"/>
      <c r="BO285" s="1481">
        <f> IF(BN285 = 0, "", 1-BN285/$O285)</f>
        <v/>
      </c>
      <c r="BP285" s="1478">
        <f>IF($O285 = "", "", BR$18)</f>
        <v/>
      </c>
      <c r="BQ285" s="1478">
        <f>IF($O285="","",BR$20)</f>
        <v/>
      </c>
      <c r="BR285" s="2002" t="n"/>
      <c r="BS285" s="1481">
        <f> IF(BR285 = 0, "", 1-BR285/$O285)</f>
        <v/>
      </c>
    </row>
    <row r="286" ht="13.5" customHeight="1" s="1659">
      <c r="A286" s="1185" t="n"/>
      <c r="B286" s="1350" t="n">
        <v>6902395735861</v>
      </c>
      <c r="C286" s="1352" t="inlineStr">
        <is>
          <t>547568855_MY-1086906851</t>
        </is>
      </c>
      <c r="D286" s="1353" t="n">
        <v>547568855</v>
      </c>
      <c r="E286" s="1258" t="n"/>
      <c r="F286" s="1188" t="inlineStr">
        <is>
          <t>L'Oreal Paris Infallible Full Wear Concealer (Now in 6 Shades)</t>
        </is>
      </c>
      <c r="G286" s="1188" t="n"/>
      <c r="H286" s="1188" t="n"/>
      <c r="I286" s="1188" t="n"/>
      <c r="J286" s="1188" t="n"/>
      <c r="K286" s="1188" t="n"/>
      <c r="L286" s="1188" t="n"/>
      <c r="M286" s="1188" t="n"/>
      <c r="N286" s="1187" t="inlineStr">
        <is>
          <t>Single</t>
        </is>
      </c>
      <c r="O286" s="2000" t="n">
        <v>58.9</v>
      </c>
      <c r="P286" s="1474">
        <f>IF($O286 = "", "", R$18)</f>
        <v/>
      </c>
      <c r="Q286" s="1475">
        <f>IF($O286="","",R$20)</f>
        <v/>
      </c>
      <c r="R286" s="2003" t="n">
        <v>55.96</v>
      </c>
      <c r="S286" s="1477">
        <f> IF(R286 = 0, "", 1-R286/$O286)</f>
        <v/>
      </c>
      <c r="T286" s="1478">
        <f>IF($O286 = "", "", V$18)</f>
        <v/>
      </c>
      <c r="U286" s="1478">
        <f>IF($O286="","",V$20)</f>
        <v/>
      </c>
      <c r="V286" s="2002" t="n">
        <v>55.96</v>
      </c>
      <c r="W286" s="1477">
        <f> IF(V286 = 0, "", 1-V286/$O286)</f>
        <v/>
      </c>
      <c r="X286" s="1474">
        <f>IF($O286 = "", "", Z$18)</f>
        <v/>
      </c>
      <c r="Y286" s="1475">
        <f>IF($O286="","",Z$20)</f>
        <v/>
      </c>
      <c r="Z286" s="2003" t="n">
        <v>53.01</v>
      </c>
      <c r="AA286" s="1477">
        <f> IF(Z286 = 0, "", 1-Z286/$O286)</f>
        <v/>
      </c>
      <c r="AB286" s="1478">
        <f>IF($O286 = "", "", AD$18)</f>
        <v/>
      </c>
      <c r="AC286" s="1478">
        <f>IF($O286="","",AD$20)</f>
        <v/>
      </c>
      <c r="AD286" s="2002" t="n">
        <v>50.07</v>
      </c>
      <c r="AE286" s="1477">
        <f> IF(AD286 = 0, "", 1-AD286/$O286)</f>
        <v/>
      </c>
      <c r="AF286" s="1474">
        <f>IF($O286 = "", "", AH$18)</f>
        <v/>
      </c>
      <c r="AG286" s="1475">
        <f>IF($O286="","",AH$20)</f>
        <v/>
      </c>
      <c r="AH286" s="2003" t="n">
        <v>47.12</v>
      </c>
      <c r="AI286" s="1477">
        <f> IF(AH286 = 0, "", 1-AH286/$O286)</f>
        <v/>
      </c>
      <c r="AJ286" s="1478">
        <f>IF($O286 = "", "", AL$18)</f>
        <v/>
      </c>
      <c r="AK286" s="1478">
        <f>IF($O286="","",AL$20)</f>
        <v/>
      </c>
      <c r="AL286" s="2002" t="n">
        <v>55.96</v>
      </c>
      <c r="AM286" s="1477">
        <f> IF(AL286 = 0, "", 1-AL286/$O286)</f>
        <v/>
      </c>
      <c r="AN286" s="1474">
        <f>IF($O286 = "", "", AP$18)</f>
        <v/>
      </c>
      <c r="AO286" s="1475">
        <f>IF($O286="","",AP$20)</f>
        <v/>
      </c>
      <c r="AP286" s="2003" t="n">
        <v>55.96</v>
      </c>
      <c r="AQ286" s="1477">
        <f> IF(AP286 = 0, "", 1-AP286/$O286)</f>
        <v/>
      </c>
      <c r="AR286" s="1478">
        <f>IF($O286 = "", "", AT$18)</f>
        <v/>
      </c>
      <c r="AS286" s="1478">
        <f>IF($O286="","",AT$20)</f>
        <v/>
      </c>
      <c r="AT286" s="2002" t="n">
        <v>55.96</v>
      </c>
      <c r="AU286" s="1481">
        <f> IF(AT286 = 0, "", 1-AT286/$O286)</f>
        <v/>
      </c>
      <c r="AV286" s="1474">
        <f>IF($O286 = "", "", AX$18)</f>
        <v/>
      </c>
      <c r="AW286" s="1475">
        <f>IF($O286="","",AX$20)</f>
        <v/>
      </c>
      <c r="AX286" s="2003" t="n">
        <v>53.01</v>
      </c>
      <c r="AY286" s="1481">
        <f> IF(AX286 = 0, "", 1-AX286/$O286)</f>
        <v/>
      </c>
      <c r="AZ286" s="1478">
        <f>IF($O286 = "", "", BB$18)</f>
        <v/>
      </c>
      <c r="BA286" s="1478">
        <f>IF($O286="","",BB$20)</f>
        <v/>
      </c>
      <c r="BB286" s="2002" t="n">
        <v>50.07</v>
      </c>
      <c r="BC286" s="1481">
        <f> IF(BB286 = 0, "", 1-BB286/$O286)</f>
        <v/>
      </c>
      <c r="BD286" s="1474">
        <f>IF($O286 = "", "", BF$18)</f>
        <v/>
      </c>
      <c r="BE286" s="1475">
        <f>IF($O286="","",BF$20)</f>
        <v/>
      </c>
      <c r="BF286" s="2003" t="n">
        <v>47.12</v>
      </c>
      <c r="BG286" s="1481">
        <f> IF(BF286 = 0, "", 1-BF286/$O286)</f>
        <v/>
      </c>
      <c r="BH286" s="1478">
        <f>IF($O286 = "", "", BJ$18)</f>
        <v/>
      </c>
      <c r="BI286" s="1478">
        <f>IF($O286="","",BJ$20)</f>
        <v/>
      </c>
      <c r="BJ286" s="2002" t="n"/>
      <c r="BK286" s="1481">
        <f> IF(BJ286 = 0, "", 1-BJ286/$O286)</f>
        <v/>
      </c>
      <c r="BL286" s="1474">
        <f>IF($O286 = "", "", BN$18)</f>
        <v/>
      </c>
      <c r="BM286" s="1475">
        <f>IF($O286="","",BN$20)</f>
        <v/>
      </c>
      <c r="BN286" s="2003" t="n"/>
      <c r="BO286" s="1481">
        <f> IF(BN286 = 0, "", 1-BN286/$O286)</f>
        <v/>
      </c>
      <c r="BP286" s="1478">
        <f>IF($O286 = "", "", BR$18)</f>
        <v/>
      </c>
      <c r="BQ286" s="1478">
        <f>IF($O286="","",BR$20)</f>
        <v/>
      </c>
      <c r="BR286" s="2002" t="n"/>
      <c r="BS286" s="1481">
        <f> IF(BR286 = 0, "", 1-BR286/$O286)</f>
        <v/>
      </c>
    </row>
    <row r="287" ht="13.5" customHeight="1" s="1659">
      <c r="A287" s="1185" t="n"/>
      <c r="B287" s="1350" t="n">
        <v>6902395735892</v>
      </c>
      <c r="C287" s="1352" t="inlineStr">
        <is>
          <t>547568855_MY-1086906852</t>
        </is>
      </c>
      <c r="D287" s="1353" t="n">
        <v>547568855</v>
      </c>
      <c r="E287" s="1258" t="n"/>
      <c r="F287" s="1188" t="inlineStr">
        <is>
          <t>L'Oreal Paris Infallible Full Wear Concealer (Now in 6 Shades)</t>
        </is>
      </c>
      <c r="G287" s="1188" t="n"/>
      <c r="H287" s="1188" t="n"/>
      <c r="I287" s="1188" t="n"/>
      <c r="J287" s="1188" t="n"/>
      <c r="K287" s="1188" t="n"/>
      <c r="L287" s="1188" t="n"/>
      <c r="M287" s="1188" t="n"/>
      <c r="N287" s="1187" t="inlineStr">
        <is>
          <t>Single</t>
        </is>
      </c>
      <c r="O287" s="2000" t="n">
        <v>56.9</v>
      </c>
      <c r="P287" s="1474">
        <f>IF($O287 = "", "", R$18)</f>
        <v/>
      </c>
      <c r="Q287" s="1475">
        <f>IF($O287="","",R$20)</f>
        <v/>
      </c>
      <c r="R287" s="2003" t="n">
        <v>54.06</v>
      </c>
      <c r="S287" s="1477">
        <f> IF(R287 = 0, "", 1-R287/$O287)</f>
        <v/>
      </c>
      <c r="T287" s="1478">
        <f>IF($O287 = "", "", V$18)</f>
        <v/>
      </c>
      <c r="U287" s="1478">
        <f>IF($O287="","",V$20)</f>
        <v/>
      </c>
      <c r="V287" s="2002" t="n">
        <v>54.06</v>
      </c>
      <c r="W287" s="1477">
        <f> IF(V287 = 0, "", 1-V287/$O287)</f>
        <v/>
      </c>
      <c r="X287" s="1474">
        <f>IF($O287 = "", "", Z$18)</f>
        <v/>
      </c>
      <c r="Y287" s="1475">
        <f>IF($O287="","",Z$20)</f>
        <v/>
      </c>
      <c r="Z287" s="2003" t="n">
        <v>51.21</v>
      </c>
      <c r="AA287" s="1477">
        <f> IF(Z287 = 0, "", 1-Z287/$O287)</f>
        <v/>
      </c>
      <c r="AB287" s="1478">
        <f>IF($O287 = "", "", AD$18)</f>
        <v/>
      </c>
      <c r="AC287" s="1478">
        <f>IF($O287="","",AD$20)</f>
        <v/>
      </c>
      <c r="AD287" s="2002" t="n">
        <v>48.37</v>
      </c>
      <c r="AE287" s="1477">
        <f> IF(AD287 = 0, "", 1-AD287/$O287)</f>
        <v/>
      </c>
      <c r="AF287" s="1474">
        <f>IF($O287 = "", "", AH$18)</f>
        <v/>
      </c>
      <c r="AG287" s="1475">
        <f>IF($O287="","",AH$20)</f>
        <v/>
      </c>
      <c r="AH287" s="2003" t="n">
        <v>45.52</v>
      </c>
      <c r="AI287" s="1477">
        <f> IF(AH287 = 0, "", 1-AH287/$O287)</f>
        <v/>
      </c>
      <c r="AJ287" s="1478">
        <f>IF($O287 = "", "", AL$18)</f>
        <v/>
      </c>
      <c r="AK287" s="1478">
        <f>IF($O287="","",AL$20)</f>
        <v/>
      </c>
      <c r="AL287" s="2002" t="n">
        <v>54.06</v>
      </c>
      <c r="AM287" s="1477">
        <f> IF(AL287 = 0, "", 1-AL287/$O287)</f>
        <v/>
      </c>
      <c r="AN287" s="1474">
        <f>IF($O287 = "", "", AP$18)</f>
        <v/>
      </c>
      <c r="AO287" s="1475">
        <f>IF($O287="","",AP$20)</f>
        <v/>
      </c>
      <c r="AP287" s="2003" t="n">
        <v>54.06</v>
      </c>
      <c r="AQ287" s="1477">
        <f> IF(AP287 = 0, "", 1-AP287/$O287)</f>
        <v/>
      </c>
      <c r="AR287" s="1478">
        <f>IF($O287 = "", "", AT$18)</f>
        <v/>
      </c>
      <c r="AS287" s="1478">
        <f>IF($O287="","",AT$20)</f>
        <v/>
      </c>
      <c r="AT287" s="2002" t="n">
        <v>54.06</v>
      </c>
      <c r="AU287" s="1481">
        <f> IF(AT287 = 0, "", 1-AT287/$O287)</f>
        <v/>
      </c>
      <c r="AV287" s="1474">
        <f>IF($O287 = "", "", AX$18)</f>
        <v/>
      </c>
      <c r="AW287" s="1475">
        <f>IF($O287="","",AX$20)</f>
        <v/>
      </c>
      <c r="AX287" s="2003" t="n">
        <v>51.21</v>
      </c>
      <c r="AY287" s="1481">
        <f> IF(AX287 = 0, "", 1-AX287/$O287)</f>
        <v/>
      </c>
      <c r="AZ287" s="1478">
        <f>IF($O287 = "", "", BB$18)</f>
        <v/>
      </c>
      <c r="BA287" s="1478">
        <f>IF($O287="","",BB$20)</f>
        <v/>
      </c>
      <c r="BB287" s="2002" t="n">
        <v>48.37</v>
      </c>
      <c r="BC287" s="1481">
        <f> IF(BB287 = 0, "", 1-BB287/$O287)</f>
        <v/>
      </c>
      <c r="BD287" s="1474">
        <f>IF($O287 = "", "", BF$18)</f>
        <v/>
      </c>
      <c r="BE287" s="1475">
        <f>IF($O287="","",BF$20)</f>
        <v/>
      </c>
      <c r="BF287" s="2003" t="n">
        <v>45.52</v>
      </c>
      <c r="BG287" s="1481">
        <f> IF(BF287 = 0, "", 1-BF287/$O287)</f>
        <v/>
      </c>
      <c r="BH287" s="1478">
        <f>IF($O287 = "", "", BJ$18)</f>
        <v/>
      </c>
      <c r="BI287" s="1478">
        <f>IF($O287="","",BJ$20)</f>
        <v/>
      </c>
      <c r="BJ287" s="2002" t="n"/>
      <c r="BK287" s="1481">
        <f> IF(BJ287 = 0, "", 1-BJ287/$O287)</f>
        <v/>
      </c>
      <c r="BL287" s="1474">
        <f>IF($O287 = "", "", BN$18)</f>
        <v/>
      </c>
      <c r="BM287" s="1475">
        <f>IF($O287="","",BN$20)</f>
        <v/>
      </c>
      <c r="BN287" s="2003" t="n"/>
      <c r="BO287" s="1481">
        <f> IF(BN287 = 0, "", 1-BN287/$O287)</f>
        <v/>
      </c>
      <c r="BP287" s="1478">
        <f>IF($O287 = "", "", BR$18)</f>
        <v/>
      </c>
      <c r="BQ287" s="1478">
        <f>IF($O287="","",BR$20)</f>
        <v/>
      </c>
      <c r="BR287" s="2002" t="n"/>
      <c r="BS287" s="1481">
        <f> IF(BR287 = 0, "", 1-BR287/$O287)</f>
        <v/>
      </c>
    </row>
    <row r="288" ht="13.5" customHeight="1" s="1659">
      <c r="A288" s="1185" t="n"/>
      <c r="B288" s="1350" t="n">
        <v>6902395735908</v>
      </c>
      <c r="C288" s="1352" t="inlineStr">
        <is>
          <t>547568855_MY-1086906853</t>
        </is>
      </c>
      <c r="D288" s="1353" t="n">
        <v>547568855</v>
      </c>
      <c r="E288" s="1258" t="n"/>
      <c r="F288" s="1188" t="inlineStr">
        <is>
          <t>L'Oreal Paris Infallible Full Wear Concealer (Now in 6 Shades)</t>
        </is>
      </c>
      <c r="G288" s="1188" t="n"/>
      <c r="H288" s="1188" t="n"/>
      <c r="I288" s="1188" t="n"/>
      <c r="J288" s="1188" t="n"/>
      <c r="K288" s="1188" t="n"/>
      <c r="L288" s="1188" t="n"/>
      <c r="M288" s="1188" t="n"/>
      <c r="N288" s="1187" t="inlineStr">
        <is>
          <t>Single</t>
        </is>
      </c>
      <c r="O288" s="2000" t="n">
        <v>56.9</v>
      </c>
      <c r="P288" s="1474">
        <f>IF($O288 = "", "", R$18)</f>
        <v/>
      </c>
      <c r="Q288" s="1475">
        <f>IF($O288="","",R$20)</f>
        <v/>
      </c>
      <c r="R288" s="2003" t="n">
        <v>54.06</v>
      </c>
      <c r="S288" s="1477">
        <f> IF(R288 = 0, "", 1-R288/$O288)</f>
        <v/>
      </c>
      <c r="T288" s="1478">
        <f>IF($O288 = "", "", V$18)</f>
        <v/>
      </c>
      <c r="U288" s="1478">
        <f>IF($O288="","",V$20)</f>
        <v/>
      </c>
      <c r="V288" s="2002" t="n">
        <v>54.06</v>
      </c>
      <c r="W288" s="1477">
        <f> IF(V288 = 0, "", 1-V288/$O288)</f>
        <v/>
      </c>
      <c r="X288" s="1474">
        <f>IF($O288 = "", "", Z$18)</f>
        <v/>
      </c>
      <c r="Y288" s="1475">
        <f>IF($O288="","",Z$20)</f>
        <v/>
      </c>
      <c r="Z288" s="2003" t="n">
        <v>51.21</v>
      </c>
      <c r="AA288" s="1477">
        <f> IF(Z288 = 0, "", 1-Z288/$O288)</f>
        <v/>
      </c>
      <c r="AB288" s="1478">
        <f>IF($O288 = "", "", AD$18)</f>
        <v/>
      </c>
      <c r="AC288" s="1478">
        <f>IF($O288="","",AD$20)</f>
        <v/>
      </c>
      <c r="AD288" s="2002" t="n">
        <v>48.37</v>
      </c>
      <c r="AE288" s="1477">
        <f> IF(AD288 = 0, "", 1-AD288/$O288)</f>
        <v/>
      </c>
      <c r="AF288" s="1474">
        <f>IF($O288 = "", "", AH$18)</f>
        <v/>
      </c>
      <c r="AG288" s="1475">
        <f>IF($O288="","",AH$20)</f>
        <v/>
      </c>
      <c r="AH288" s="2003" t="n">
        <v>45.52</v>
      </c>
      <c r="AI288" s="1477">
        <f> IF(AH288 = 0, "", 1-AH288/$O288)</f>
        <v/>
      </c>
      <c r="AJ288" s="1478">
        <f>IF($O288 = "", "", AL$18)</f>
        <v/>
      </c>
      <c r="AK288" s="1478">
        <f>IF($O288="","",AL$20)</f>
        <v/>
      </c>
      <c r="AL288" s="2002" t="n">
        <v>54.06</v>
      </c>
      <c r="AM288" s="1477">
        <f> IF(AL288 = 0, "", 1-AL288/$O288)</f>
        <v/>
      </c>
      <c r="AN288" s="1474">
        <f>IF($O288 = "", "", AP$18)</f>
        <v/>
      </c>
      <c r="AO288" s="1475">
        <f>IF($O288="","",AP$20)</f>
        <v/>
      </c>
      <c r="AP288" s="2003" t="n">
        <v>54.06</v>
      </c>
      <c r="AQ288" s="1477">
        <f> IF(AP288 = 0, "", 1-AP288/$O288)</f>
        <v/>
      </c>
      <c r="AR288" s="1478">
        <f>IF($O288 = "", "", AT$18)</f>
        <v/>
      </c>
      <c r="AS288" s="1478">
        <f>IF($O288="","",AT$20)</f>
        <v/>
      </c>
      <c r="AT288" s="2002" t="n">
        <v>54.06</v>
      </c>
      <c r="AU288" s="1481">
        <f> IF(AT288 = 0, "", 1-AT288/$O288)</f>
        <v/>
      </c>
      <c r="AV288" s="1474">
        <f>IF($O288 = "", "", AX$18)</f>
        <v/>
      </c>
      <c r="AW288" s="1475">
        <f>IF($O288="","",AX$20)</f>
        <v/>
      </c>
      <c r="AX288" s="2003" t="n">
        <v>51.21</v>
      </c>
      <c r="AY288" s="1481">
        <f> IF(AX288 = 0, "", 1-AX288/$O288)</f>
        <v/>
      </c>
      <c r="AZ288" s="1478">
        <f>IF($O288 = "", "", BB$18)</f>
        <v/>
      </c>
      <c r="BA288" s="1478">
        <f>IF($O288="","",BB$20)</f>
        <v/>
      </c>
      <c r="BB288" s="2002" t="n">
        <v>48.37</v>
      </c>
      <c r="BC288" s="1481">
        <f> IF(BB288 = 0, "", 1-BB288/$O288)</f>
        <v/>
      </c>
      <c r="BD288" s="1474">
        <f>IF($O288 = "", "", BF$18)</f>
        <v/>
      </c>
      <c r="BE288" s="1475">
        <f>IF($O288="","",BF$20)</f>
        <v/>
      </c>
      <c r="BF288" s="2003" t="n">
        <v>45.52</v>
      </c>
      <c r="BG288" s="1481">
        <f> IF(BF288 = 0, "", 1-BF288/$O288)</f>
        <v/>
      </c>
      <c r="BH288" s="1478">
        <f>IF($O288 = "", "", BJ$18)</f>
        <v/>
      </c>
      <c r="BI288" s="1478">
        <f>IF($O288="","",BJ$20)</f>
        <v/>
      </c>
      <c r="BJ288" s="2002" t="n"/>
      <c r="BK288" s="1481">
        <f> IF(BJ288 = 0, "", 1-BJ288/$O288)</f>
        <v/>
      </c>
      <c r="BL288" s="1474">
        <f>IF($O288 = "", "", BN$18)</f>
        <v/>
      </c>
      <c r="BM288" s="1475">
        <f>IF($O288="","",BN$20)</f>
        <v/>
      </c>
      <c r="BN288" s="2003" t="n"/>
      <c r="BO288" s="1481">
        <f> IF(BN288 = 0, "", 1-BN288/$O288)</f>
        <v/>
      </c>
      <c r="BP288" s="1478">
        <f>IF($O288 = "", "", BR$18)</f>
        <v/>
      </c>
      <c r="BQ288" s="1478">
        <f>IF($O288="","",BR$20)</f>
        <v/>
      </c>
      <c r="BR288" s="2002" t="n"/>
      <c r="BS288" s="1481">
        <f> IF(BR288 = 0, "", 1-BR288/$O288)</f>
        <v/>
      </c>
    </row>
    <row r="289" ht="13.5" customHeight="1" s="1659">
      <c r="A289" s="1185" t="n"/>
      <c r="B289" s="1350" t="n">
        <v>6923700919714</v>
      </c>
      <c r="C289" s="1352" t="inlineStr">
        <is>
          <t>578864484_MY-1158236969</t>
        </is>
      </c>
      <c r="D289" s="1353" t="n">
        <v>578864484</v>
      </c>
      <c r="E289" s="1258" t="n"/>
      <c r="F289" s="1188" t="inlineStr">
        <is>
          <t>L’Oreal Paris Revitalift Essence Face Mask - Plumping &amp; Hydrating (Skincare)</t>
        </is>
      </c>
      <c r="G289" s="1188" t="n"/>
      <c r="H289" s="1188" t="n"/>
      <c r="I289" s="1188" t="n"/>
      <c r="J289" s="1188" t="n"/>
      <c r="K289" s="1188" t="n"/>
      <c r="L289" s="1188" t="n"/>
      <c r="M289" s="1188" t="n"/>
      <c r="N289" s="1187" t="inlineStr">
        <is>
          <t>PBOM</t>
        </is>
      </c>
      <c r="O289" s="2000" t="n">
        <v>11</v>
      </c>
      <c r="P289" s="1474">
        <f>IF($O289 = "", "", R$18)</f>
        <v/>
      </c>
      <c r="Q289" s="1475">
        <f>IF($O289="","",R$20)</f>
        <v/>
      </c>
      <c r="R289" s="2003" t="n">
        <v>9.9</v>
      </c>
      <c r="S289" s="1477">
        <f> IF(R289 = 0, "", 1-R289/$O289)</f>
        <v/>
      </c>
      <c r="T289" s="1478">
        <f>IF($O289 = "", "", V$18)</f>
        <v/>
      </c>
      <c r="U289" s="1478">
        <f>IF($O289="","",V$20)</f>
        <v/>
      </c>
      <c r="V289" s="2002" t="n">
        <v>9.35</v>
      </c>
      <c r="W289" s="1477">
        <f> IF(V289 = 0, "", 1-V289/$O289)</f>
        <v/>
      </c>
      <c r="X289" s="1474">
        <f>IF($O289 = "", "", Z$18)</f>
        <v/>
      </c>
      <c r="Y289" s="1475">
        <f>IF($O289="","",Z$20)</f>
        <v/>
      </c>
      <c r="Z289" s="2003" t="n">
        <v>7.15</v>
      </c>
      <c r="AA289" s="1477">
        <f> IF(Z289 = 0, "", 1-Z289/$O289)</f>
        <v/>
      </c>
      <c r="AB289" s="1478">
        <f>IF($O289 = "", "", AD$18)</f>
        <v/>
      </c>
      <c r="AC289" s="1478">
        <f>IF($O289="","",AD$20)</f>
        <v/>
      </c>
      <c r="AD289" s="2002" t="n">
        <v>6.6</v>
      </c>
      <c r="AE289" s="1477">
        <f> IF(AD289 = 0, "", 1-AD289/$O289)</f>
        <v/>
      </c>
      <c r="AF289" s="1474">
        <f>IF($O289 = "", "", AH$18)</f>
        <v/>
      </c>
      <c r="AG289" s="1475">
        <f>IF($O289="","",AH$20)</f>
        <v/>
      </c>
      <c r="AH289" s="2003" t="n">
        <v>6.05</v>
      </c>
      <c r="AI289" s="1477">
        <f> IF(AH289 = 0, "", 1-AH289/$O289)</f>
        <v/>
      </c>
      <c r="AJ289" s="1478">
        <f>IF($O289 = "", "", AL$18)</f>
        <v/>
      </c>
      <c r="AK289" s="1478">
        <f>IF($O289="","",AL$20)</f>
        <v/>
      </c>
      <c r="AL289" s="2002" t="n">
        <v>9.9</v>
      </c>
      <c r="AM289" s="1477">
        <f> IF(AL289 = 0, "", 1-AL289/$O289)</f>
        <v/>
      </c>
      <c r="AN289" s="1474">
        <f>IF($O289 = "", "", AP$18)</f>
        <v/>
      </c>
      <c r="AO289" s="1475">
        <f>IF($O289="","",AP$20)</f>
        <v/>
      </c>
      <c r="AP289" s="2003" t="n">
        <v>9.35</v>
      </c>
      <c r="AQ289" s="1477">
        <f> IF(AP289 = 0, "", 1-AP289/$O289)</f>
        <v/>
      </c>
      <c r="AR289" s="1478">
        <f>IF($O289 = "", "", AT$18)</f>
        <v/>
      </c>
      <c r="AS289" s="1478">
        <f>IF($O289="","",AT$20)</f>
        <v/>
      </c>
      <c r="AT289" s="2002" t="n">
        <v>8.800000000000001</v>
      </c>
      <c r="AU289" s="1481">
        <f> IF(AT289 = 0, "", 1-AT289/$O289)</f>
        <v/>
      </c>
      <c r="AV289" s="1474">
        <f>IF($O289 = "", "", AX$18)</f>
        <v/>
      </c>
      <c r="AW289" s="1475">
        <f>IF($O289="","",AX$20)</f>
        <v/>
      </c>
      <c r="AX289" s="2003" t="n">
        <v>7.15</v>
      </c>
      <c r="AY289" s="1481">
        <f> IF(AX289 = 0, "", 1-AX289/$O289)</f>
        <v/>
      </c>
      <c r="AZ289" s="1478">
        <f>IF($O289 = "", "", BB$18)</f>
        <v/>
      </c>
      <c r="BA289" s="1478">
        <f>IF($O289="","",BB$20)</f>
        <v/>
      </c>
      <c r="BB289" s="2002" t="n">
        <v>6.6</v>
      </c>
      <c r="BC289" s="1481">
        <f> IF(BB289 = 0, "", 1-BB289/$O289)</f>
        <v/>
      </c>
      <c r="BD289" s="1474">
        <f>IF($O289 = "", "", BF$18)</f>
        <v/>
      </c>
      <c r="BE289" s="1475">
        <f>IF($O289="","",BF$20)</f>
        <v/>
      </c>
      <c r="BF289" s="2003" t="n">
        <v>6.05</v>
      </c>
      <c r="BG289" s="1481">
        <f> IF(BF289 = 0, "", 1-BF289/$O289)</f>
        <v/>
      </c>
      <c r="BH289" s="1478">
        <f>IF($O289 = "", "", BJ$18)</f>
        <v/>
      </c>
      <c r="BI289" s="1478">
        <f>IF($O289="","",BJ$20)</f>
        <v/>
      </c>
      <c r="BJ289" s="2002" t="n"/>
      <c r="BK289" s="1481">
        <f> IF(BJ289 = 0, "", 1-BJ289/$O289)</f>
        <v/>
      </c>
      <c r="BL289" s="1474">
        <f>IF($O289 = "", "", BN$18)</f>
        <v/>
      </c>
      <c r="BM289" s="1475">
        <f>IF($O289="","",BN$20)</f>
        <v/>
      </c>
      <c r="BN289" s="2003" t="n"/>
      <c r="BO289" s="1481">
        <f> IF(BN289 = 0, "", 1-BN289/$O289)</f>
        <v/>
      </c>
      <c r="BP289" s="1478">
        <f>IF($O289 = "", "", BR$18)</f>
        <v/>
      </c>
      <c r="BQ289" s="1478">
        <f>IF($O289="","",BR$20)</f>
        <v/>
      </c>
      <c r="BR289" s="2002" t="n"/>
      <c r="BS289" s="1481">
        <f> IF(BR289 = 0, "", 1-BR289/$O289)</f>
        <v/>
      </c>
    </row>
    <row r="290" ht="13.5" customHeight="1" s="1659">
      <c r="A290" s="1185" t="n"/>
      <c r="B290" s="1350" t="n">
        <v>6923700919516</v>
      </c>
      <c r="C290" s="1352" t="inlineStr">
        <is>
          <t>578878035_MY-1158244465</t>
        </is>
      </c>
      <c r="D290" s="1353" t="n">
        <v>578878035</v>
      </c>
      <c r="E290" s="1258" t="n"/>
      <c r="F290" s="1188" t="inlineStr">
        <is>
          <t>L’Oreal Paris Revitalift Essence Face Mask - Lifting &amp; Hydrating (Skincare, Sheet Mask, Sheet Face Mask, Facial Mask)</t>
        </is>
      </c>
      <c r="G290" s="1188" t="n"/>
      <c r="H290" s="1188" t="n"/>
      <c r="I290" s="1188" t="n"/>
      <c r="J290" s="1188" t="n"/>
      <c r="K290" s="1188" t="n"/>
      <c r="L290" s="1188" t="n"/>
      <c r="M290" s="1188" t="n"/>
      <c r="N290" s="1187" t="inlineStr">
        <is>
          <t>PBOM</t>
        </is>
      </c>
      <c r="O290" s="2000" t="n">
        <v>11</v>
      </c>
      <c r="P290" s="1474">
        <f>IF($O290 = "", "", R$18)</f>
        <v/>
      </c>
      <c r="Q290" s="1475">
        <f>IF($O290="","",R$20)</f>
        <v/>
      </c>
      <c r="R290" s="2003" t="n">
        <v>9.9</v>
      </c>
      <c r="S290" s="1477">
        <f> IF(R290 = 0, "", 1-R290/$O290)</f>
        <v/>
      </c>
      <c r="T290" s="1478">
        <f>IF($O290 = "", "", V$18)</f>
        <v/>
      </c>
      <c r="U290" s="1478">
        <f>IF($O290="","",V$20)</f>
        <v/>
      </c>
      <c r="V290" s="2002" t="n">
        <v>9.35</v>
      </c>
      <c r="W290" s="1477">
        <f> IF(V290 = 0, "", 1-V290/$O290)</f>
        <v/>
      </c>
      <c r="X290" s="1474">
        <f>IF($O290 = "", "", Z$18)</f>
        <v/>
      </c>
      <c r="Y290" s="1475">
        <f>IF($O290="","",Z$20)</f>
        <v/>
      </c>
      <c r="Z290" s="2003" t="n">
        <v>7.15</v>
      </c>
      <c r="AA290" s="1477">
        <f> IF(Z290 = 0, "", 1-Z290/$O290)</f>
        <v/>
      </c>
      <c r="AB290" s="1478">
        <f>IF($O290 = "", "", AD$18)</f>
        <v/>
      </c>
      <c r="AC290" s="1478">
        <f>IF($O290="","",AD$20)</f>
        <v/>
      </c>
      <c r="AD290" s="2002" t="n">
        <v>6.6</v>
      </c>
      <c r="AE290" s="1477">
        <f> IF(AD290 = 0, "", 1-AD290/$O290)</f>
        <v/>
      </c>
      <c r="AF290" s="1474">
        <f>IF($O290 = "", "", AH$18)</f>
        <v/>
      </c>
      <c r="AG290" s="1475">
        <f>IF($O290="","",AH$20)</f>
        <v/>
      </c>
      <c r="AH290" s="2003" t="n">
        <v>6.05</v>
      </c>
      <c r="AI290" s="1477">
        <f> IF(AH290 = 0, "", 1-AH290/$O290)</f>
        <v/>
      </c>
      <c r="AJ290" s="1478">
        <f>IF($O290 = "", "", AL$18)</f>
        <v/>
      </c>
      <c r="AK290" s="1478">
        <f>IF($O290="","",AL$20)</f>
        <v/>
      </c>
      <c r="AL290" s="2002" t="n">
        <v>9.9</v>
      </c>
      <c r="AM290" s="1477">
        <f> IF(AL290 = 0, "", 1-AL290/$O290)</f>
        <v/>
      </c>
      <c r="AN290" s="1474">
        <f>IF($O290 = "", "", AP$18)</f>
        <v/>
      </c>
      <c r="AO290" s="1475">
        <f>IF($O290="","",AP$20)</f>
        <v/>
      </c>
      <c r="AP290" s="2003" t="n">
        <v>9.35</v>
      </c>
      <c r="AQ290" s="1477">
        <f> IF(AP290 = 0, "", 1-AP290/$O290)</f>
        <v/>
      </c>
      <c r="AR290" s="1478">
        <f>IF($O290 = "", "", AT$18)</f>
        <v/>
      </c>
      <c r="AS290" s="1478">
        <f>IF($O290="","",AT$20)</f>
        <v/>
      </c>
      <c r="AT290" s="2002" t="n">
        <v>8.800000000000001</v>
      </c>
      <c r="AU290" s="1481">
        <f> IF(AT290 = 0, "", 1-AT290/$O290)</f>
        <v/>
      </c>
      <c r="AV290" s="1474">
        <f>IF($O290 = "", "", AX$18)</f>
        <v/>
      </c>
      <c r="AW290" s="1475">
        <f>IF($O290="","",AX$20)</f>
        <v/>
      </c>
      <c r="AX290" s="2003" t="n">
        <v>7.15</v>
      </c>
      <c r="AY290" s="1481">
        <f> IF(AX290 = 0, "", 1-AX290/$O290)</f>
        <v/>
      </c>
      <c r="AZ290" s="1478">
        <f>IF($O290 = "", "", BB$18)</f>
        <v/>
      </c>
      <c r="BA290" s="1478">
        <f>IF($O290="","",BB$20)</f>
        <v/>
      </c>
      <c r="BB290" s="2002" t="n">
        <v>6.6</v>
      </c>
      <c r="BC290" s="1481">
        <f> IF(BB290 = 0, "", 1-BB290/$O290)</f>
        <v/>
      </c>
      <c r="BD290" s="1474">
        <f>IF($O290 = "", "", BF$18)</f>
        <v/>
      </c>
      <c r="BE290" s="1475">
        <f>IF($O290="","",BF$20)</f>
        <v/>
      </c>
      <c r="BF290" s="2003" t="n">
        <v>6.05</v>
      </c>
      <c r="BG290" s="1481">
        <f> IF(BF290 = 0, "", 1-BF290/$O290)</f>
        <v/>
      </c>
      <c r="BH290" s="1478">
        <f>IF($O290 = "", "", BJ$18)</f>
        <v/>
      </c>
      <c r="BI290" s="1478">
        <f>IF($O290="","",BJ$20)</f>
        <v/>
      </c>
      <c r="BJ290" s="2002" t="n"/>
      <c r="BK290" s="1481">
        <f> IF(BJ290 = 0, "", 1-BJ290/$O290)</f>
        <v/>
      </c>
      <c r="BL290" s="1474">
        <f>IF($O290 = "", "", BN$18)</f>
        <v/>
      </c>
      <c r="BM290" s="1475">
        <f>IF($O290="","",BN$20)</f>
        <v/>
      </c>
      <c r="BN290" s="2003" t="n"/>
      <c r="BO290" s="1481">
        <f> IF(BN290 = 0, "", 1-BN290/$O290)</f>
        <v/>
      </c>
      <c r="BP290" s="1478">
        <f>IF($O290 = "", "", BR$18)</f>
        <v/>
      </c>
      <c r="BQ290" s="1478">
        <f>IF($O290="","",BR$20)</f>
        <v/>
      </c>
      <c r="BR290" s="2002" t="n"/>
      <c r="BS290" s="1481">
        <f> IF(BR290 = 0, "", 1-BR290/$O290)</f>
        <v/>
      </c>
    </row>
    <row r="291" ht="13.5" customHeight="1" s="1659">
      <c r="A291" s="1185" t="n"/>
      <c r="B291" s="1350" t="n">
        <v>6923700919615</v>
      </c>
      <c r="C291" s="1352" t="inlineStr">
        <is>
          <t>584574089_MY-1174270241</t>
        </is>
      </c>
      <c r="D291" s="1353" t="n">
        <v>584574089</v>
      </c>
      <c r="E291" s="1258" t="n"/>
      <c r="F291" s="1188" t="inlineStr">
        <is>
          <t>L’Oreal Paris Revitalift Essence Face Mask - Brightening &amp; Hydrating (Skincare)</t>
        </is>
      </c>
      <c r="G291" s="1188" t="n"/>
      <c r="H291" s="1188" t="n"/>
      <c r="I291" s="1188" t="n"/>
      <c r="J291" s="1188" t="n"/>
      <c r="K291" s="1188" t="n"/>
      <c r="L291" s="1188" t="n"/>
      <c r="M291" s="1188" t="n"/>
      <c r="N291" s="1187" t="inlineStr">
        <is>
          <t>PBOM</t>
        </is>
      </c>
      <c r="O291" s="2000" t="n">
        <v>11</v>
      </c>
      <c r="P291" s="1474">
        <f>IF($O291 = "", "", R$18)</f>
        <v/>
      </c>
      <c r="Q291" s="1475">
        <f>IF($O291="","",R$20)</f>
        <v/>
      </c>
      <c r="R291" s="2003" t="n">
        <v>9.9</v>
      </c>
      <c r="S291" s="1477">
        <f> IF(R291 = 0, "", 1-R291/$O291)</f>
        <v/>
      </c>
      <c r="T291" s="1478">
        <f>IF($O291 = "", "", V$18)</f>
        <v/>
      </c>
      <c r="U291" s="1478">
        <f>IF($O291="","",V$20)</f>
        <v/>
      </c>
      <c r="V291" s="2002" t="n">
        <v>9.35</v>
      </c>
      <c r="W291" s="1477">
        <f> IF(V291 = 0, "", 1-V291/$O291)</f>
        <v/>
      </c>
      <c r="X291" s="1474">
        <f>IF($O291 = "", "", Z$18)</f>
        <v/>
      </c>
      <c r="Y291" s="1475">
        <f>IF($O291="","",Z$20)</f>
        <v/>
      </c>
      <c r="Z291" s="2003" t="n">
        <v>7.15</v>
      </c>
      <c r="AA291" s="1477">
        <f> IF(Z291 = 0, "", 1-Z291/$O291)</f>
        <v/>
      </c>
      <c r="AB291" s="1478">
        <f>IF($O291 = "", "", AD$18)</f>
        <v/>
      </c>
      <c r="AC291" s="1478">
        <f>IF($O291="","",AD$20)</f>
        <v/>
      </c>
      <c r="AD291" s="2002" t="n">
        <v>6.6</v>
      </c>
      <c r="AE291" s="1477">
        <f> IF(AD291 = 0, "", 1-AD291/$O291)</f>
        <v/>
      </c>
      <c r="AF291" s="1474">
        <f>IF($O291 = "", "", AH$18)</f>
        <v/>
      </c>
      <c r="AG291" s="1475">
        <f>IF($O291="","",AH$20)</f>
        <v/>
      </c>
      <c r="AH291" s="2003" t="n">
        <v>6.05</v>
      </c>
      <c r="AI291" s="1477">
        <f> IF(AH291 = 0, "", 1-AH291/$O291)</f>
        <v/>
      </c>
      <c r="AJ291" s="1478">
        <f>IF($O291 = "", "", AL$18)</f>
        <v/>
      </c>
      <c r="AK291" s="1478">
        <f>IF($O291="","",AL$20)</f>
        <v/>
      </c>
      <c r="AL291" s="2002" t="n">
        <v>9.9</v>
      </c>
      <c r="AM291" s="1477">
        <f> IF(AL291 = 0, "", 1-AL291/$O291)</f>
        <v/>
      </c>
      <c r="AN291" s="1474">
        <f>IF($O291 = "", "", AP$18)</f>
        <v/>
      </c>
      <c r="AO291" s="1475">
        <f>IF($O291="","",AP$20)</f>
        <v/>
      </c>
      <c r="AP291" s="2003" t="n">
        <v>9.35</v>
      </c>
      <c r="AQ291" s="1477">
        <f> IF(AP291 = 0, "", 1-AP291/$O291)</f>
        <v/>
      </c>
      <c r="AR291" s="1478">
        <f>IF($O291 = "", "", AT$18)</f>
        <v/>
      </c>
      <c r="AS291" s="1478">
        <f>IF($O291="","",AT$20)</f>
        <v/>
      </c>
      <c r="AT291" s="2002" t="n">
        <v>8.800000000000001</v>
      </c>
      <c r="AU291" s="1481">
        <f> IF(AT291 = 0, "", 1-AT291/$O291)</f>
        <v/>
      </c>
      <c r="AV291" s="1474">
        <f>IF($O291 = "", "", AX$18)</f>
        <v/>
      </c>
      <c r="AW291" s="1475">
        <f>IF($O291="","",AX$20)</f>
        <v/>
      </c>
      <c r="AX291" s="2003" t="n">
        <v>7.15</v>
      </c>
      <c r="AY291" s="1481">
        <f> IF(AX291 = 0, "", 1-AX291/$O291)</f>
        <v/>
      </c>
      <c r="AZ291" s="1478">
        <f>IF($O291 = "", "", BB$18)</f>
        <v/>
      </c>
      <c r="BA291" s="1478">
        <f>IF($O291="","",BB$20)</f>
        <v/>
      </c>
      <c r="BB291" s="2002" t="n">
        <v>6.6</v>
      </c>
      <c r="BC291" s="1481">
        <f> IF(BB291 = 0, "", 1-BB291/$O291)</f>
        <v/>
      </c>
      <c r="BD291" s="1474">
        <f>IF($O291 = "", "", BF$18)</f>
        <v/>
      </c>
      <c r="BE291" s="1475">
        <f>IF($O291="","",BF$20)</f>
        <v/>
      </c>
      <c r="BF291" s="2003" t="n">
        <v>6.05</v>
      </c>
      <c r="BG291" s="1481">
        <f> IF(BF291 = 0, "", 1-BF291/$O291)</f>
        <v/>
      </c>
      <c r="BH291" s="1478">
        <f>IF($O291 = "", "", BJ$18)</f>
        <v/>
      </c>
      <c r="BI291" s="1478">
        <f>IF($O291="","",BJ$20)</f>
        <v/>
      </c>
      <c r="BJ291" s="2002" t="n"/>
      <c r="BK291" s="1481">
        <f> IF(BJ291 = 0, "", 1-BJ291/$O291)</f>
        <v/>
      </c>
      <c r="BL291" s="1474">
        <f>IF($O291 = "", "", BN$18)</f>
        <v/>
      </c>
      <c r="BM291" s="1475">
        <f>IF($O291="","",BN$20)</f>
        <v/>
      </c>
      <c r="BN291" s="2003" t="n"/>
      <c r="BO291" s="1481">
        <f> IF(BN291 = 0, "", 1-BN291/$O291)</f>
        <v/>
      </c>
      <c r="BP291" s="1478">
        <f>IF($O291 = "", "", BR$18)</f>
        <v/>
      </c>
      <c r="BQ291" s="1478">
        <f>IF($O291="","",BR$20)</f>
        <v/>
      </c>
      <c r="BR291" s="2002" t="n"/>
      <c r="BS291" s="1481">
        <f> IF(BR291 = 0, "", 1-BR291/$O291)</f>
        <v/>
      </c>
    </row>
    <row r="292" ht="13.5" customHeight="1" s="1659">
      <c r="A292" s="1185" t="n"/>
      <c r="B292" s="1350" t="n">
        <v>8992304042171</v>
      </c>
      <c r="C292" s="1352" t="inlineStr">
        <is>
          <t>599622437_MY-1219514331</t>
        </is>
      </c>
      <c r="D292" s="1353" t="n">
        <v>599622437</v>
      </c>
      <c r="E292" s="1258" t="n"/>
      <c r="F292" s="1188" t="inlineStr">
        <is>
          <t>L'Oreal Paris UV Perfect Super Aqua Essence</t>
        </is>
      </c>
      <c r="G292" s="1188" t="n"/>
      <c r="H292" s="1188" t="n"/>
      <c r="I292" s="1188" t="n"/>
      <c r="J292" s="1188" t="n"/>
      <c r="K292" s="1188" t="n"/>
      <c r="L292" s="1188" t="n"/>
      <c r="M292" s="1188" t="n"/>
      <c r="N292" s="1187" t="inlineStr">
        <is>
          <t>Single</t>
        </is>
      </c>
      <c r="O292" s="2000" t="n">
        <v>40.9</v>
      </c>
      <c r="P292" s="1474">
        <f>IF($O292 = "", "", R$18)</f>
        <v/>
      </c>
      <c r="Q292" s="1475">
        <f>IF($O292="","",R$20)</f>
        <v/>
      </c>
      <c r="R292" s="2003" t="n">
        <v>38.86</v>
      </c>
      <c r="S292" s="1477">
        <f> IF(R292 = 0, "", 1-R292/$O292)</f>
        <v/>
      </c>
      <c r="T292" s="1478">
        <f>IF($O292 = "", "", V$18)</f>
        <v/>
      </c>
      <c r="U292" s="1478">
        <f>IF($O292="","",V$20)</f>
        <v/>
      </c>
      <c r="V292" s="2002" t="n">
        <v>38.86</v>
      </c>
      <c r="W292" s="1477">
        <f> IF(V292 = 0, "", 1-V292/$O292)</f>
        <v/>
      </c>
      <c r="X292" s="1474">
        <f>IF($O292 = "", "", Z$18)</f>
        <v/>
      </c>
      <c r="Y292" s="1475">
        <f>IF($O292="","",Z$20)</f>
        <v/>
      </c>
      <c r="Z292" s="2003" t="n">
        <v>36.81</v>
      </c>
      <c r="AA292" s="1477">
        <f> IF(Z292 = 0, "", 1-Z292/$O292)</f>
        <v/>
      </c>
      <c r="AB292" s="1478">
        <f>IF($O292 = "", "", AD$18)</f>
        <v/>
      </c>
      <c r="AC292" s="1478">
        <f>IF($O292="","",AD$20)</f>
        <v/>
      </c>
      <c r="AD292" s="2002" t="n">
        <v>34.77</v>
      </c>
      <c r="AE292" s="1477">
        <f> IF(AD292 = 0, "", 1-AD292/$O292)</f>
        <v/>
      </c>
      <c r="AF292" s="1474">
        <f>IF($O292 = "", "", AH$18)</f>
        <v/>
      </c>
      <c r="AG292" s="1475">
        <f>IF($O292="","",AH$20)</f>
        <v/>
      </c>
      <c r="AH292" s="2003" t="n">
        <v>32.72</v>
      </c>
      <c r="AI292" s="1477">
        <f> IF(AH292 = 0, "", 1-AH292/$O292)</f>
        <v/>
      </c>
      <c r="AJ292" s="1478">
        <f>IF($O292 = "", "", AL$18)</f>
        <v/>
      </c>
      <c r="AK292" s="1478">
        <f>IF($O292="","",AL$20)</f>
        <v/>
      </c>
      <c r="AL292" s="2002" t="n">
        <v>38.86</v>
      </c>
      <c r="AM292" s="1477">
        <f> IF(AL292 = 0, "", 1-AL292/$O292)</f>
        <v/>
      </c>
      <c r="AN292" s="1474">
        <f>IF($O292 = "", "", AP$18)</f>
        <v/>
      </c>
      <c r="AO292" s="1475">
        <f>IF($O292="","",AP$20)</f>
        <v/>
      </c>
      <c r="AP292" s="2003" t="n">
        <v>38.86</v>
      </c>
      <c r="AQ292" s="1477">
        <f> IF(AP292 = 0, "", 1-AP292/$O292)</f>
        <v/>
      </c>
      <c r="AR292" s="1478">
        <f>IF($O292 = "", "", AT$18)</f>
        <v/>
      </c>
      <c r="AS292" s="1478">
        <f>IF($O292="","",AT$20)</f>
        <v/>
      </c>
      <c r="AT292" s="2002" t="n">
        <v>38.86</v>
      </c>
      <c r="AU292" s="1481">
        <f> IF(AT292 = 0, "", 1-AT292/$O292)</f>
        <v/>
      </c>
      <c r="AV292" s="1474">
        <f>IF($O292 = "", "", AX$18)</f>
        <v/>
      </c>
      <c r="AW292" s="1475">
        <f>IF($O292="","",AX$20)</f>
        <v/>
      </c>
      <c r="AX292" s="2003" t="n">
        <v>36.81</v>
      </c>
      <c r="AY292" s="1481">
        <f> IF(AX292 = 0, "", 1-AX292/$O292)</f>
        <v/>
      </c>
      <c r="AZ292" s="1478">
        <f>IF($O292 = "", "", BB$18)</f>
        <v/>
      </c>
      <c r="BA292" s="1478">
        <f>IF($O292="","",BB$20)</f>
        <v/>
      </c>
      <c r="BB292" s="2002" t="n">
        <v>34.77</v>
      </c>
      <c r="BC292" s="1481">
        <f> IF(BB292 = 0, "", 1-BB292/$O292)</f>
        <v/>
      </c>
      <c r="BD292" s="1474">
        <f>IF($O292 = "", "", BF$18)</f>
        <v/>
      </c>
      <c r="BE292" s="1475">
        <f>IF($O292="","",BF$20)</f>
        <v/>
      </c>
      <c r="BF292" s="2003" t="n">
        <v>32.72</v>
      </c>
      <c r="BG292" s="1481">
        <f> IF(BF292 = 0, "", 1-BF292/$O292)</f>
        <v/>
      </c>
      <c r="BH292" s="1478">
        <f>IF($O292 = "", "", BJ$18)</f>
        <v/>
      </c>
      <c r="BI292" s="1478">
        <f>IF($O292="","",BJ$20)</f>
        <v/>
      </c>
      <c r="BJ292" s="2002" t="n"/>
      <c r="BK292" s="1481">
        <f> IF(BJ292 = 0, "", 1-BJ292/$O292)</f>
        <v/>
      </c>
      <c r="BL292" s="1474">
        <f>IF($O292 = "", "", BN$18)</f>
        <v/>
      </c>
      <c r="BM292" s="1475">
        <f>IF($O292="","",BN$20)</f>
        <v/>
      </c>
      <c r="BN292" s="2003" t="n"/>
      <c r="BO292" s="1481">
        <f> IF(BN292 = 0, "", 1-BN292/$O292)</f>
        <v/>
      </c>
      <c r="BP292" s="1478">
        <f>IF($O292 = "", "", BR$18)</f>
        <v/>
      </c>
      <c r="BQ292" s="1478">
        <f>IF($O292="","",BR$20)</f>
        <v/>
      </c>
      <c r="BR292" s="2002" t="n"/>
      <c r="BS292" s="1481">
        <f> IF(BR292 = 0, "", 1-BR292/$O292)</f>
        <v/>
      </c>
    </row>
    <row r="293" ht="13.5" customHeight="1" s="1659">
      <c r="A293" s="1185" t="n"/>
      <c r="B293" s="1350" t="n">
        <v>6946537046064</v>
      </c>
      <c r="C293" s="1352" t="inlineStr">
        <is>
          <t>760082849_MY-1804052447</t>
        </is>
      </c>
      <c r="D293" s="1353" t="n">
        <v>760082849</v>
      </c>
      <c r="E293" s="1258" t="n"/>
      <c r="F293" s="1188" t="inlineStr">
        <is>
          <t>L’Oreal Paris Youth Code Skin Activating Ferment Pre-Essence 30ml</t>
        </is>
      </c>
      <c r="G293" s="1188" t="n"/>
      <c r="H293" s="1188" t="n"/>
      <c r="I293" s="1188" t="n"/>
      <c r="J293" s="1188" t="n"/>
      <c r="K293" s="1188" t="n"/>
      <c r="L293" s="1188" t="n"/>
      <c r="M293" s="1188" t="n"/>
      <c r="N293" s="1187" t="inlineStr">
        <is>
          <t>Single</t>
        </is>
      </c>
      <c r="O293" s="2000" t="n">
        <v>180</v>
      </c>
      <c r="P293" s="1474">
        <f>IF($O293 = "", "", R$18)</f>
        <v/>
      </c>
      <c r="Q293" s="1475">
        <f>IF($O293="","",R$20)</f>
        <v/>
      </c>
      <c r="R293" s="2003" t="n">
        <v>171</v>
      </c>
      <c r="S293" s="1477">
        <f> IF(R293 = 0, "", 1-R293/$O293)</f>
        <v/>
      </c>
      <c r="T293" s="1478">
        <f>IF($O293 = "", "", V$18)</f>
        <v/>
      </c>
      <c r="U293" s="1478">
        <f>IF($O293="","",V$20)</f>
        <v/>
      </c>
      <c r="V293" s="2002" t="n">
        <v>171</v>
      </c>
      <c r="W293" s="1477">
        <f> IF(V293 = 0, "", 1-V293/$O293)</f>
        <v/>
      </c>
      <c r="X293" s="1474">
        <f>IF($O293 = "", "", Z$18)</f>
        <v/>
      </c>
      <c r="Y293" s="1475">
        <f>IF($O293="","",Z$20)</f>
        <v/>
      </c>
      <c r="Z293" s="2003" t="n">
        <v>162</v>
      </c>
      <c r="AA293" s="1477">
        <f> IF(Z293 = 0, "", 1-Z293/$O293)</f>
        <v/>
      </c>
      <c r="AB293" s="1478">
        <f>IF($O293 = "", "", AD$18)</f>
        <v/>
      </c>
      <c r="AC293" s="1478">
        <f>IF($O293="","",AD$20)</f>
        <v/>
      </c>
      <c r="AD293" s="2002" t="n">
        <v>153</v>
      </c>
      <c r="AE293" s="1477">
        <f> IF(AD293 = 0, "", 1-AD293/$O293)</f>
        <v/>
      </c>
      <c r="AF293" s="1474">
        <f>IF($O293 = "", "", AH$18)</f>
        <v/>
      </c>
      <c r="AG293" s="1475">
        <f>IF($O293="","",AH$20)</f>
        <v/>
      </c>
      <c r="AH293" s="2003" t="n">
        <v>144</v>
      </c>
      <c r="AI293" s="1477">
        <f> IF(AH293 = 0, "", 1-AH293/$O293)</f>
        <v/>
      </c>
      <c r="AJ293" s="1478">
        <f>IF($O293 = "", "", AL$18)</f>
        <v/>
      </c>
      <c r="AK293" s="1478">
        <f>IF($O293="","",AL$20)</f>
        <v/>
      </c>
      <c r="AL293" s="2002" t="n">
        <v>171</v>
      </c>
      <c r="AM293" s="1477">
        <f> IF(AL293 = 0, "", 1-AL293/$O293)</f>
        <v/>
      </c>
      <c r="AN293" s="1474">
        <f>IF($O293 = "", "", AP$18)</f>
        <v/>
      </c>
      <c r="AO293" s="1475">
        <f>IF($O293="","",AP$20)</f>
        <v/>
      </c>
      <c r="AP293" s="2003" t="n">
        <v>171</v>
      </c>
      <c r="AQ293" s="1477">
        <f> IF(AP293 = 0, "", 1-AP293/$O293)</f>
        <v/>
      </c>
      <c r="AR293" s="1478">
        <f>IF($O293 = "", "", AT$18)</f>
        <v/>
      </c>
      <c r="AS293" s="1478">
        <f>IF($O293="","",AT$20)</f>
        <v/>
      </c>
      <c r="AT293" s="2002" t="n">
        <v>171</v>
      </c>
      <c r="AU293" s="1481">
        <f> IF(AT293 = 0, "", 1-AT293/$O293)</f>
        <v/>
      </c>
      <c r="AV293" s="1474">
        <f>IF($O293 = "", "", AX$18)</f>
        <v/>
      </c>
      <c r="AW293" s="1475">
        <f>IF($O293="","",AX$20)</f>
        <v/>
      </c>
      <c r="AX293" s="2003" t="n">
        <v>162</v>
      </c>
      <c r="AY293" s="1481">
        <f> IF(AX293 = 0, "", 1-AX293/$O293)</f>
        <v/>
      </c>
      <c r="AZ293" s="1478">
        <f>IF($O293 = "", "", BB$18)</f>
        <v/>
      </c>
      <c r="BA293" s="1478">
        <f>IF($O293="","",BB$20)</f>
        <v/>
      </c>
      <c r="BB293" s="2002" t="n">
        <v>153</v>
      </c>
      <c r="BC293" s="1481">
        <f> IF(BB293 = 0, "", 1-BB293/$O293)</f>
        <v/>
      </c>
      <c r="BD293" s="1474">
        <f>IF($O293 = "", "", BF$18)</f>
        <v/>
      </c>
      <c r="BE293" s="1475">
        <f>IF($O293="","",BF$20)</f>
        <v/>
      </c>
      <c r="BF293" s="2003" t="n">
        <v>144</v>
      </c>
      <c r="BG293" s="1481">
        <f> IF(BF293 = 0, "", 1-BF293/$O293)</f>
        <v/>
      </c>
      <c r="BH293" s="1478">
        <f>IF($O293 = "", "", BJ$18)</f>
        <v/>
      </c>
      <c r="BI293" s="1478">
        <f>IF($O293="","",BJ$20)</f>
        <v/>
      </c>
      <c r="BJ293" s="2002" t="n"/>
      <c r="BK293" s="1481">
        <f> IF(BJ293 = 0, "", 1-BJ293/$O293)</f>
        <v/>
      </c>
      <c r="BL293" s="1474">
        <f>IF($O293 = "", "", BN$18)</f>
        <v/>
      </c>
      <c r="BM293" s="1475">
        <f>IF($O293="","",BN$20)</f>
        <v/>
      </c>
      <c r="BN293" s="2003" t="n"/>
      <c r="BO293" s="1481">
        <f> IF(BN293 = 0, "", 1-BN293/$O293)</f>
        <v/>
      </c>
      <c r="BP293" s="1478">
        <f>IF($O293 = "", "", BR$18)</f>
        <v/>
      </c>
      <c r="BQ293" s="1478">
        <f>IF($O293="","",BR$20)</f>
        <v/>
      </c>
      <c r="BR293" s="2002" t="n"/>
      <c r="BS293" s="1481">
        <f> IF(BR293 = 0, "", 1-BR293/$O293)</f>
        <v/>
      </c>
    </row>
    <row r="294" ht="13.5" customHeight="1" s="1659">
      <c r="A294" s="1185" t="n"/>
      <c r="B294" s="1350" t="n">
        <v>6902395803515</v>
      </c>
      <c r="C294" s="1352" t="inlineStr">
        <is>
          <t>799956415_MY-8032566213</t>
        </is>
      </c>
      <c r="D294" s="1353" t="n">
        <v>799956415</v>
      </c>
      <c r="E294" s="1258" t="n"/>
      <c r="F294" s="1188" t="inlineStr">
        <is>
          <t>L’Oreal Paris Infallible 24H/32H Matte Cover Liquid Foundation 30ml/35ml (Makeup, Long Wear)</t>
        </is>
      </c>
      <c r="G294" s="1188" t="n"/>
      <c r="H294" s="1188" t="n"/>
      <c r="I294" s="1188" t="n"/>
      <c r="J294" s="1188" t="n"/>
      <c r="K294" s="1188" t="n"/>
      <c r="L294" s="1188" t="n"/>
      <c r="M294" s="1188" t="n"/>
      <c r="N294" s="1187" t="inlineStr">
        <is>
          <t>Single</t>
        </is>
      </c>
      <c r="O294" s="2000" t="n">
        <v>68.90000000000001</v>
      </c>
      <c r="P294" s="1474">
        <f>IF($O294 = "", "", R$18)</f>
        <v/>
      </c>
      <c r="Q294" s="1475">
        <f>IF($O294="","",R$20)</f>
        <v/>
      </c>
      <c r="R294" s="2003" t="n">
        <v>65.45999999999999</v>
      </c>
      <c r="S294" s="1477">
        <f> IF(R294 = 0, "", 1-R294/$O294)</f>
        <v/>
      </c>
      <c r="T294" s="1478">
        <f>IF($O294 = "", "", V$18)</f>
        <v/>
      </c>
      <c r="U294" s="1478">
        <f>IF($O294="","",V$20)</f>
        <v/>
      </c>
      <c r="V294" s="2002" t="n">
        <v>65.45999999999999</v>
      </c>
      <c r="W294" s="1477">
        <f> IF(V294 = 0, "", 1-V294/$O294)</f>
        <v/>
      </c>
      <c r="X294" s="1474">
        <f>IF($O294 = "", "", Z$18)</f>
        <v/>
      </c>
      <c r="Y294" s="1475">
        <f>IF($O294="","",Z$20)</f>
        <v/>
      </c>
      <c r="Z294" s="2003" t="n">
        <v>62.01</v>
      </c>
      <c r="AA294" s="1477">
        <f> IF(Z294 = 0, "", 1-Z294/$O294)</f>
        <v/>
      </c>
      <c r="AB294" s="1478">
        <f>IF($O294 = "", "", AD$18)</f>
        <v/>
      </c>
      <c r="AC294" s="1478">
        <f>IF($O294="","",AD$20)</f>
        <v/>
      </c>
      <c r="AD294" s="2002" t="n">
        <v>58.57</v>
      </c>
      <c r="AE294" s="1477">
        <f> IF(AD294 = 0, "", 1-AD294/$O294)</f>
        <v/>
      </c>
      <c r="AF294" s="1474">
        <f>IF($O294 = "", "", AH$18)</f>
        <v/>
      </c>
      <c r="AG294" s="1475">
        <f>IF($O294="","",AH$20)</f>
        <v/>
      </c>
      <c r="AH294" s="2003" t="n">
        <v>55.12</v>
      </c>
      <c r="AI294" s="1477">
        <f> IF(AH294 = 0, "", 1-AH294/$O294)</f>
        <v/>
      </c>
      <c r="AJ294" s="1478">
        <f>IF($O294 = "", "", AL$18)</f>
        <v/>
      </c>
      <c r="AK294" s="1478">
        <f>IF($O294="","",AL$20)</f>
        <v/>
      </c>
      <c r="AL294" s="2002" t="n">
        <v>65.45999999999999</v>
      </c>
      <c r="AM294" s="1477">
        <f> IF(AL294 = 0, "", 1-AL294/$O294)</f>
        <v/>
      </c>
      <c r="AN294" s="1474">
        <f>IF($O294 = "", "", AP$18)</f>
        <v/>
      </c>
      <c r="AO294" s="1475">
        <f>IF($O294="","",AP$20)</f>
        <v/>
      </c>
      <c r="AP294" s="2003" t="n">
        <v>65.45999999999999</v>
      </c>
      <c r="AQ294" s="1477">
        <f> IF(AP294 = 0, "", 1-AP294/$O294)</f>
        <v/>
      </c>
      <c r="AR294" s="1478">
        <f>IF($O294 = "", "", AT$18)</f>
        <v/>
      </c>
      <c r="AS294" s="1478">
        <f>IF($O294="","",AT$20)</f>
        <v/>
      </c>
      <c r="AT294" s="2002" t="n">
        <v>65.45999999999999</v>
      </c>
      <c r="AU294" s="1481">
        <f> IF(AT294 = 0, "", 1-AT294/$O294)</f>
        <v/>
      </c>
      <c r="AV294" s="1474">
        <f>IF($O294 = "", "", AX$18)</f>
        <v/>
      </c>
      <c r="AW294" s="1475">
        <f>IF($O294="","",AX$20)</f>
        <v/>
      </c>
      <c r="AX294" s="2003" t="n">
        <v>62.01</v>
      </c>
      <c r="AY294" s="1481">
        <f> IF(AX294 = 0, "", 1-AX294/$O294)</f>
        <v/>
      </c>
      <c r="AZ294" s="1478">
        <f>IF($O294 = "", "", BB$18)</f>
        <v/>
      </c>
      <c r="BA294" s="1478">
        <f>IF($O294="","",BB$20)</f>
        <v/>
      </c>
      <c r="BB294" s="2002" t="n">
        <v>58.57</v>
      </c>
      <c r="BC294" s="1481">
        <f> IF(BB294 = 0, "", 1-BB294/$O294)</f>
        <v/>
      </c>
      <c r="BD294" s="1474">
        <f>IF($O294 = "", "", BF$18)</f>
        <v/>
      </c>
      <c r="BE294" s="1475">
        <f>IF($O294="","",BF$20)</f>
        <v/>
      </c>
      <c r="BF294" s="2003" t="n">
        <v>55.12</v>
      </c>
      <c r="BG294" s="1481">
        <f> IF(BF294 = 0, "", 1-BF294/$O294)</f>
        <v/>
      </c>
      <c r="BH294" s="1478">
        <f>IF($O294 = "", "", BJ$18)</f>
        <v/>
      </c>
      <c r="BI294" s="1478">
        <f>IF($O294="","",BJ$20)</f>
        <v/>
      </c>
      <c r="BJ294" s="2002" t="n"/>
      <c r="BK294" s="1481">
        <f> IF(BJ294 = 0, "", 1-BJ294/$O294)</f>
        <v/>
      </c>
      <c r="BL294" s="1474">
        <f>IF($O294 = "", "", BN$18)</f>
        <v/>
      </c>
      <c r="BM294" s="1475">
        <f>IF($O294="","",BN$20)</f>
        <v/>
      </c>
      <c r="BN294" s="2003" t="n"/>
      <c r="BO294" s="1481">
        <f> IF(BN294 = 0, "", 1-BN294/$O294)</f>
        <v/>
      </c>
      <c r="BP294" s="1478">
        <f>IF($O294 = "", "", BR$18)</f>
        <v/>
      </c>
      <c r="BQ294" s="1478">
        <f>IF($O294="","",BR$20)</f>
        <v/>
      </c>
      <c r="BR294" s="2002" t="n"/>
      <c r="BS294" s="1481">
        <f> IF(BR294 = 0, "", 1-BR294/$O294)</f>
        <v/>
      </c>
    </row>
    <row r="295" ht="13.5" customHeight="1" s="1659">
      <c r="A295" s="1185" t="n"/>
      <c r="B295" s="1350" t="n">
        <v>6902395768852</v>
      </c>
      <c r="C295" s="1352" t="inlineStr">
        <is>
          <t>799956415_MY-8027470973</t>
        </is>
      </c>
      <c r="D295" s="1353" t="n">
        <v>799956415</v>
      </c>
      <c r="E295" s="1258" t="n"/>
      <c r="F295" s="1188" t="inlineStr">
        <is>
          <t>L’Oreal Paris Infallible 24H/32H Matte Cover Liquid Foundation 30ml/35ml (Makeup, Long Wear)</t>
        </is>
      </c>
      <c r="G295" s="1188" t="n"/>
      <c r="H295" s="1188" t="n"/>
      <c r="I295" s="1188" t="n"/>
      <c r="J295" s="1188" t="n"/>
      <c r="K295" s="1188" t="n"/>
      <c r="L295" s="1188" t="n"/>
      <c r="M295" s="1188" t="n"/>
      <c r="N295" s="1187" t="inlineStr">
        <is>
          <t>Single</t>
        </is>
      </c>
      <c r="O295" s="2000" t="n">
        <v>68.90000000000001</v>
      </c>
      <c r="P295" s="1474">
        <f>IF($O295 = "", "", R$18)</f>
        <v/>
      </c>
      <c r="Q295" s="1475">
        <f>IF($O295="","",R$20)</f>
        <v/>
      </c>
      <c r="R295" s="2003" t="n">
        <v>65.45999999999999</v>
      </c>
      <c r="S295" s="1477">
        <f> IF(R295 = 0, "", 1-R295/$O295)</f>
        <v/>
      </c>
      <c r="T295" s="1478">
        <f>IF($O295 = "", "", V$18)</f>
        <v/>
      </c>
      <c r="U295" s="1478">
        <f>IF($O295="","",V$20)</f>
        <v/>
      </c>
      <c r="V295" s="2002" t="n">
        <v>65.45999999999999</v>
      </c>
      <c r="W295" s="1477">
        <f> IF(V295 = 0, "", 1-V295/$O295)</f>
        <v/>
      </c>
      <c r="X295" s="1474">
        <f>IF($O295 = "", "", Z$18)</f>
        <v/>
      </c>
      <c r="Y295" s="1475">
        <f>IF($O295="","",Z$20)</f>
        <v/>
      </c>
      <c r="Z295" s="2003" t="n">
        <v>62.01</v>
      </c>
      <c r="AA295" s="1477">
        <f> IF(Z295 = 0, "", 1-Z295/$O295)</f>
        <v/>
      </c>
      <c r="AB295" s="1478">
        <f>IF($O295 = "", "", AD$18)</f>
        <v/>
      </c>
      <c r="AC295" s="1478">
        <f>IF($O295="","",AD$20)</f>
        <v/>
      </c>
      <c r="AD295" s="2002" t="n">
        <v>58.57</v>
      </c>
      <c r="AE295" s="1477">
        <f> IF(AD295 = 0, "", 1-AD295/$O295)</f>
        <v/>
      </c>
      <c r="AF295" s="1474">
        <f>IF($O295 = "", "", AH$18)</f>
        <v/>
      </c>
      <c r="AG295" s="1475">
        <f>IF($O295="","",AH$20)</f>
        <v/>
      </c>
      <c r="AH295" s="2003" t="n">
        <v>55.12</v>
      </c>
      <c r="AI295" s="1477">
        <f> IF(AH295 = 0, "", 1-AH295/$O295)</f>
        <v/>
      </c>
      <c r="AJ295" s="1478">
        <f>IF($O295 = "", "", AL$18)</f>
        <v/>
      </c>
      <c r="AK295" s="1478">
        <f>IF($O295="","",AL$20)</f>
        <v/>
      </c>
      <c r="AL295" s="2002" t="n">
        <v>65.45999999999999</v>
      </c>
      <c r="AM295" s="1477">
        <f> IF(AL295 = 0, "", 1-AL295/$O295)</f>
        <v/>
      </c>
      <c r="AN295" s="1474">
        <f>IF($O295 = "", "", AP$18)</f>
        <v/>
      </c>
      <c r="AO295" s="1475">
        <f>IF($O295="","",AP$20)</f>
        <v/>
      </c>
      <c r="AP295" s="2003" t="n">
        <v>65.45999999999999</v>
      </c>
      <c r="AQ295" s="1477">
        <f> IF(AP295 = 0, "", 1-AP295/$O295)</f>
        <v/>
      </c>
      <c r="AR295" s="1478">
        <f>IF($O295 = "", "", AT$18)</f>
        <v/>
      </c>
      <c r="AS295" s="1478">
        <f>IF($O295="","",AT$20)</f>
        <v/>
      </c>
      <c r="AT295" s="2002" t="n">
        <v>65.45999999999999</v>
      </c>
      <c r="AU295" s="1481">
        <f> IF(AT295 = 0, "", 1-AT295/$O295)</f>
        <v/>
      </c>
      <c r="AV295" s="1474">
        <f>IF($O295 = "", "", AX$18)</f>
        <v/>
      </c>
      <c r="AW295" s="1475">
        <f>IF($O295="","",AX$20)</f>
        <v/>
      </c>
      <c r="AX295" s="2003" t="n">
        <v>62.01</v>
      </c>
      <c r="AY295" s="1481">
        <f> IF(AX295 = 0, "", 1-AX295/$O295)</f>
        <v/>
      </c>
      <c r="AZ295" s="1478">
        <f>IF($O295 = "", "", BB$18)</f>
        <v/>
      </c>
      <c r="BA295" s="1478">
        <f>IF($O295="","",BB$20)</f>
        <v/>
      </c>
      <c r="BB295" s="2002" t="n">
        <v>58.57</v>
      </c>
      <c r="BC295" s="1481">
        <f> IF(BB295 = 0, "", 1-BB295/$O295)</f>
        <v/>
      </c>
      <c r="BD295" s="1474">
        <f>IF($O295 = "", "", BF$18)</f>
        <v/>
      </c>
      <c r="BE295" s="1475">
        <f>IF($O295="","",BF$20)</f>
        <v/>
      </c>
      <c r="BF295" s="2003" t="n">
        <v>55.12</v>
      </c>
      <c r="BG295" s="1481">
        <f> IF(BF295 = 0, "", 1-BF295/$O295)</f>
        <v/>
      </c>
      <c r="BH295" s="1478">
        <f>IF($O295 = "", "", BJ$18)</f>
        <v/>
      </c>
      <c r="BI295" s="1478">
        <f>IF($O295="","",BJ$20)</f>
        <v/>
      </c>
      <c r="BJ295" s="2002" t="n"/>
      <c r="BK295" s="1481">
        <f> IF(BJ295 = 0, "", 1-BJ295/$O295)</f>
        <v/>
      </c>
      <c r="BL295" s="1474">
        <f>IF($O295 = "", "", BN$18)</f>
        <v/>
      </c>
      <c r="BM295" s="1475">
        <f>IF($O295="","",BN$20)</f>
        <v/>
      </c>
      <c r="BN295" s="2003" t="n"/>
      <c r="BO295" s="1481">
        <f> IF(BN295 = 0, "", 1-BN295/$O295)</f>
        <v/>
      </c>
      <c r="BP295" s="1478">
        <f>IF($O295 = "", "", BR$18)</f>
        <v/>
      </c>
      <c r="BQ295" s="1478">
        <f>IF($O295="","",BR$20)</f>
        <v/>
      </c>
      <c r="BR295" s="2002" t="n"/>
      <c r="BS295" s="1481">
        <f> IF(BR295 = 0, "", 1-BR295/$O295)</f>
        <v/>
      </c>
    </row>
    <row r="296" ht="13.5" customHeight="1" s="1659">
      <c r="A296" s="1185" t="n"/>
      <c r="B296" s="1350" t="n">
        <v>6902395768814</v>
      </c>
      <c r="C296" s="1352" t="inlineStr">
        <is>
          <t>799956415_MY-1863724688</t>
        </is>
      </c>
      <c r="D296" s="1353" t="n">
        <v>799956415</v>
      </c>
      <c r="E296" s="1258" t="n"/>
      <c r="F296" s="1188" t="inlineStr">
        <is>
          <t>L’Oreal Paris Infallible 24H/32H Matte Cover Liquid Foundation 30ml/35ml (Makeup, Long Wear)</t>
        </is>
      </c>
      <c r="G296" s="1188" t="n"/>
      <c r="H296" s="1188" t="n"/>
      <c r="I296" s="1188" t="n"/>
      <c r="J296" s="1188" t="n"/>
      <c r="K296" s="1188" t="n"/>
      <c r="L296" s="1188" t="n"/>
      <c r="M296" s="1188" t="n"/>
      <c r="N296" s="1187" t="inlineStr">
        <is>
          <t>Single</t>
        </is>
      </c>
      <c r="O296" s="2000" t="n">
        <v>64.90000000000001</v>
      </c>
      <c r="P296" s="1474">
        <f>IF($O296 = "", "", R$18)</f>
        <v/>
      </c>
      <c r="Q296" s="1475">
        <f>IF($O296="","",R$20)</f>
        <v/>
      </c>
      <c r="R296" s="2003" t="n">
        <v>61.66</v>
      </c>
      <c r="S296" s="1477">
        <f> IF(R296 = 0, "", 1-R296/$O296)</f>
        <v/>
      </c>
      <c r="T296" s="1478">
        <f>IF($O296 = "", "", V$18)</f>
        <v/>
      </c>
      <c r="U296" s="1478">
        <f>IF($O296="","",V$20)</f>
        <v/>
      </c>
      <c r="V296" s="2002" t="n">
        <v>61.66</v>
      </c>
      <c r="W296" s="1477">
        <f> IF(V296 = 0, "", 1-V296/$O296)</f>
        <v/>
      </c>
      <c r="X296" s="1474">
        <f>IF($O296 = "", "", Z$18)</f>
        <v/>
      </c>
      <c r="Y296" s="1475">
        <f>IF($O296="","",Z$20)</f>
        <v/>
      </c>
      <c r="Z296" s="2003" t="n">
        <v>58.41</v>
      </c>
      <c r="AA296" s="1477">
        <f> IF(Z296 = 0, "", 1-Z296/$O296)</f>
        <v/>
      </c>
      <c r="AB296" s="1478">
        <f>IF($O296 = "", "", AD$18)</f>
        <v/>
      </c>
      <c r="AC296" s="1478">
        <f>IF($O296="","",AD$20)</f>
        <v/>
      </c>
      <c r="AD296" s="2002" t="n">
        <v>55.17</v>
      </c>
      <c r="AE296" s="1477">
        <f> IF(AD296 = 0, "", 1-AD296/$O296)</f>
        <v/>
      </c>
      <c r="AF296" s="1474">
        <f>IF($O296 = "", "", AH$18)</f>
        <v/>
      </c>
      <c r="AG296" s="1475">
        <f>IF($O296="","",AH$20)</f>
        <v/>
      </c>
      <c r="AH296" s="2003" t="n">
        <v>51.92</v>
      </c>
      <c r="AI296" s="1477">
        <f> IF(AH296 = 0, "", 1-AH296/$O296)</f>
        <v/>
      </c>
      <c r="AJ296" s="1478">
        <f>IF($O296 = "", "", AL$18)</f>
        <v/>
      </c>
      <c r="AK296" s="1478">
        <f>IF($O296="","",AL$20)</f>
        <v/>
      </c>
      <c r="AL296" s="2002" t="n">
        <v>61.66</v>
      </c>
      <c r="AM296" s="1477">
        <f> IF(AL296 = 0, "", 1-AL296/$O296)</f>
        <v/>
      </c>
      <c r="AN296" s="1474">
        <f>IF($O296 = "", "", AP$18)</f>
        <v/>
      </c>
      <c r="AO296" s="1475">
        <f>IF($O296="","",AP$20)</f>
        <v/>
      </c>
      <c r="AP296" s="2003" t="n">
        <v>61.66</v>
      </c>
      <c r="AQ296" s="1477">
        <f> IF(AP296 = 0, "", 1-AP296/$O296)</f>
        <v/>
      </c>
      <c r="AR296" s="1478">
        <f>IF($O296 = "", "", AT$18)</f>
        <v/>
      </c>
      <c r="AS296" s="1478">
        <f>IF($O296="","",AT$20)</f>
        <v/>
      </c>
      <c r="AT296" s="2002" t="n">
        <v>61.66</v>
      </c>
      <c r="AU296" s="1481">
        <f> IF(AT296 = 0, "", 1-AT296/$O296)</f>
        <v/>
      </c>
      <c r="AV296" s="1474">
        <f>IF($O296 = "", "", AX$18)</f>
        <v/>
      </c>
      <c r="AW296" s="1475">
        <f>IF($O296="","",AX$20)</f>
        <v/>
      </c>
      <c r="AX296" s="2003" t="n">
        <v>58.41</v>
      </c>
      <c r="AY296" s="1481">
        <f> IF(AX296 = 0, "", 1-AX296/$O296)</f>
        <v/>
      </c>
      <c r="AZ296" s="1478">
        <f>IF($O296 = "", "", BB$18)</f>
        <v/>
      </c>
      <c r="BA296" s="1478">
        <f>IF($O296="","",BB$20)</f>
        <v/>
      </c>
      <c r="BB296" s="2002" t="n">
        <v>55.17</v>
      </c>
      <c r="BC296" s="1481">
        <f> IF(BB296 = 0, "", 1-BB296/$O296)</f>
        <v/>
      </c>
      <c r="BD296" s="1474">
        <f>IF($O296 = "", "", BF$18)</f>
        <v/>
      </c>
      <c r="BE296" s="1475">
        <f>IF($O296="","",BF$20)</f>
        <v/>
      </c>
      <c r="BF296" s="2003" t="n">
        <v>51.92</v>
      </c>
      <c r="BG296" s="1481">
        <f> IF(BF296 = 0, "", 1-BF296/$O296)</f>
        <v/>
      </c>
      <c r="BH296" s="1478">
        <f>IF($O296 = "", "", BJ$18)</f>
        <v/>
      </c>
      <c r="BI296" s="1478">
        <f>IF($O296="","",BJ$20)</f>
        <v/>
      </c>
      <c r="BJ296" s="2002" t="n"/>
      <c r="BK296" s="1481">
        <f> IF(BJ296 = 0, "", 1-BJ296/$O296)</f>
        <v/>
      </c>
      <c r="BL296" s="1474">
        <f>IF($O296 = "", "", BN$18)</f>
        <v/>
      </c>
      <c r="BM296" s="1475">
        <f>IF($O296="","",BN$20)</f>
        <v/>
      </c>
      <c r="BN296" s="2003" t="n"/>
      <c r="BO296" s="1481">
        <f> IF(BN296 = 0, "", 1-BN296/$O296)</f>
        <v/>
      </c>
      <c r="BP296" s="1478">
        <f>IF($O296 = "", "", BR$18)</f>
        <v/>
      </c>
      <c r="BQ296" s="1478">
        <f>IF($O296="","",BR$20)</f>
        <v/>
      </c>
      <c r="BR296" s="2002" t="n"/>
      <c r="BS296" s="1481">
        <f> IF(BR296 = 0, "", 1-BR296/$O296)</f>
        <v/>
      </c>
    </row>
    <row r="297" ht="13.5" customHeight="1" s="1659">
      <c r="A297" s="1185" t="n"/>
      <c r="B297" s="1350" t="n">
        <v>6902395845799</v>
      </c>
      <c r="C297" s="1352" t="inlineStr">
        <is>
          <t>799956415_MY-20943354512</t>
        </is>
      </c>
      <c r="D297" s="1353" t="n">
        <v>799956415</v>
      </c>
      <c r="E297" s="1258" t="n"/>
      <c r="F297" s="1188" t="inlineStr">
        <is>
          <t>L’Oreal Paris Infallible 24H/32H Matte Cover Liquid Foundation 30ml/35ml (Makeup, Long Wear)</t>
        </is>
      </c>
      <c r="G297" s="1188" t="n"/>
      <c r="H297" s="1188" t="n"/>
      <c r="I297" s="1188" t="n"/>
      <c r="J297" s="1188" t="n"/>
      <c r="K297" s="1188" t="n"/>
      <c r="L297" s="1188" t="n"/>
      <c r="M297" s="1188" t="n"/>
      <c r="N297" s="1187" t="inlineStr">
        <is>
          <t>Single</t>
        </is>
      </c>
      <c r="O297" s="2000" t="n">
        <v>69.90000000000001</v>
      </c>
      <c r="P297" s="1474">
        <f>IF($O297 = "", "", R$18)</f>
        <v/>
      </c>
      <c r="Q297" s="1475">
        <f>IF($O297="","",R$20)</f>
        <v/>
      </c>
      <c r="R297" s="2003" t="n">
        <v>66.41</v>
      </c>
      <c r="S297" s="1477">
        <f> IF(R297 = 0, "", 1-R297/$O297)</f>
        <v/>
      </c>
      <c r="T297" s="1478">
        <f>IF($O297 = "", "", V$18)</f>
        <v/>
      </c>
      <c r="U297" s="1478">
        <f>IF($O297="","",V$20)</f>
        <v/>
      </c>
      <c r="V297" s="2002" t="n">
        <v>66.41</v>
      </c>
      <c r="W297" s="1477">
        <f> IF(V297 = 0, "", 1-V297/$O297)</f>
        <v/>
      </c>
      <c r="X297" s="1474">
        <f>IF($O297 = "", "", Z$18)</f>
        <v/>
      </c>
      <c r="Y297" s="1475">
        <f>IF($O297="","",Z$20)</f>
        <v/>
      </c>
      <c r="Z297" s="2003" t="n">
        <v>62.91</v>
      </c>
      <c r="AA297" s="1477">
        <f> IF(Z297 = 0, "", 1-Z297/$O297)</f>
        <v/>
      </c>
      <c r="AB297" s="1478">
        <f>IF($O297 = "", "", AD$18)</f>
        <v/>
      </c>
      <c r="AC297" s="1478">
        <f>IF($O297="","",AD$20)</f>
        <v/>
      </c>
      <c r="AD297" s="2002" t="n">
        <v>59.42</v>
      </c>
      <c r="AE297" s="1477">
        <f> IF(AD297 = 0, "", 1-AD297/$O297)</f>
        <v/>
      </c>
      <c r="AF297" s="1474">
        <f>IF($O297 = "", "", AH$18)</f>
        <v/>
      </c>
      <c r="AG297" s="1475">
        <f>IF($O297="","",AH$20)</f>
        <v/>
      </c>
      <c r="AH297" s="2003" t="n">
        <v>55.92</v>
      </c>
      <c r="AI297" s="1477">
        <f> IF(AH297 = 0, "", 1-AH297/$O297)</f>
        <v/>
      </c>
      <c r="AJ297" s="1478">
        <f>IF($O297 = "", "", AL$18)</f>
        <v/>
      </c>
      <c r="AK297" s="1478">
        <f>IF($O297="","",AL$20)</f>
        <v/>
      </c>
      <c r="AL297" s="2002" t="n">
        <v>66.41</v>
      </c>
      <c r="AM297" s="1477">
        <f> IF(AL297 = 0, "", 1-AL297/$O297)</f>
        <v/>
      </c>
      <c r="AN297" s="1474">
        <f>IF($O297 = "", "", AP$18)</f>
        <v/>
      </c>
      <c r="AO297" s="1475">
        <f>IF($O297="","",AP$20)</f>
        <v/>
      </c>
      <c r="AP297" s="2003" t="n">
        <v>66.41</v>
      </c>
      <c r="AQ297" s="1477">
        <f> IF(AP297 = 0, "", 1-AP297/$O297)</f>
        <v/>
      </c>
      <c r="AR297" s="1478">
        <f>IF($O297 = "", "", AT$18)</f>
        <v/>
      </c>
      <c r="AS297" s="1478">
        <f>IF($O297="","",AT$20)</f>
        <v/>
      </c>
      <c r="AT297" s="2002" t="n">
        <v>66.41</v>
      </c>
      <c r="AU297" s="1481">
        <f> IF(AT297 = 0, "", 1-AT297/$O297)</f>
        <v/>
      </c>
      <c r="AV297" s="1474">
        <f>IF($O297 = "", "", AX$18)</f>
        <v/>
      </c>
      <c r="AW297" s="1475">
        <f>IF($O297="","",AX$20)</f>
        <v/>
      </c>
      <c r="AX297" s="2003" t="n">
        <v>62.91</v>
      </c>
      <c r="AY297" s="1481">
        <f> IF(AX297 = 0, "", 1-AX297/$O297)</f>
        <v/>
      </c>
      <c r="AZ297" s="1478">
        <f>IF($O297 = "", "", BB$18)</f>
        <v/>
      </c>
      <c r="BA297" s="1478">
        <f>IF($O297="","",BB$20)</f>
        <v/>
      </c>
      <c r="BB297" s="2002" t="n">
        <v>59.42</v>
      </c>
      <c r="BC297" s="1481">
        <f> IF(BB297 = 0, "", 1-BB297/$O297)</f>
        <v/>
      </c>
      <c r="BD297" s="1474">
        <f>IF($O297 = "", "", BF$18)</f>
        <v/>
      </c>
      <c r="BE297" s="1475">
        <f>IF($O297="","",BF$20)</f>
        <v/>
      </c>
      <c r="BF297" s="2003" t="n">
        <v>55.92</v>
      </c>
      <c r="BG297" s="1481">
        <f> IF(BF297 = 0, "", 1-BF297/$O297)</f>
        <v/>
      </c>
      <c r="BH297" s="1478">
        <f>IF($O297 = "", "", BJ$18)</f>
        <v/>
      </c>
      <c r="BI297" s="1478">
        <f>IF($O297="","",BJ$20)</f>
        <v/>
      </c>
      <c r="BJ297" s="2002" t="n"/>
      <c r="BK297" s="1481">
        <f> IF(BJ297 = 0, "", 1-BJ297/$O297)</f>
        <v/>
      </c>
      <c r="BL297" s="1474">
        <f>IF($O297 = "", "", BN$18)</f>
        <v/>
      </c>
      <c r="BM297" s="1475">
        <f>IF($O297="","",BN$20)</f>
        <v/>
      </c>
      <c r="BN297" s="2003" t="n"/>
      <c r="BO297" s="1481">
        <f> IF(BN297 = 0, "", 1-BN297/$O297)</f>
        <v/>
      </c>
      <c r="BP297" s="1478">
        <f>IF($O297 = "", "", BR$18)</f>
        <v/>
      </c>
      <c r="BQ297" s="1478">
        <f>IF($O297="","",BR$20)</f>
        <v/>
      </c>
      <c r="BR297" s="2002" t="n"/>
      <c r="BS297" s="1481">
        <f> IF(BR297 = 0, "", 1-BR297/$O297)</f>
        <v/>
      </c>
    </row>
    <row r="298" ht="13.5" customHeight="1" s="1659">
      <c r="A298" s="1185" t="n"/>
      <c r="B298" s="1350" t="n">
        <v>6902395768838</v>
      </c>
      <c r="C298" s="1352" t="inlineStr">
        <is>
          <t>799956415_MY-1863724689</t>
        </is>
      </c>
      <c r="D298" s="1353" t="n">
        <v>799956415</v>
      </c>
      <c r="E298" s="1258" t="n"/>
      <c r="F298" s="1188" t="inlineStr">
        <is>
          <t>L’Oreal Paris Infallible 24H/32H Matte Cover Liquid Foundation 30ml/35ml (Makeup, Long Wear)</t>
        </is>
      </c>
      <c r="G298" s="1188" t="n"/>
      <c r="H298" s="1188" t="n"/>
      <c r="I298" s="1188" t="n"/>
      <c r="J298" s="1188" t="n"/>
      <c r="K298" s="1188" t="n"/>
      <c r="L298" s="1188" t="n"/>
      <c r="M298" s="1188" t="n"/>
      <c r="N298" s="1187" t="inlineStr">
        <is>
          <t>Single</t>
        </is>
      </c>
      <c r="O298" s="2000" t="n">
        <v>66.90000000000001</v>
      </c>
      <c r="P298" s="1474">
        <f>IF($O298 = "", "", R$18)</f>
        <v/>
      </c>
      <c r="Q298" s="1475">
        <f>IF($O298="","",R$20)</f>
        <v/>
      </c>
      <c r="R298" s="2003" t="n">
        <v>63.56</v>
      </c>
      <c r="S298" s="1477">
        <f> IF(R298 = 0, "", 1-R298/$O298)</f>
        <v/>
      </c>
      <c r="T298" s="1478">
        <f>IF($O298 = "", "", V$18)</f>
        <v/>
      </c>
      <c r="U298" s="1478">
        <f>IF($O298="","",V$20)</f>
        <v/>
      </c>
      <c r="V298" s="2002" t="n">
        <v>63.56</v>
      </c>
      <c r="W298" s="1477">
        <f> IF(V298 = 0, "", 1-V298/$O298)</f>
        <v/>
      </c>
      <c r="X298" s="1474">
        <f>IF($O298 = "", "", Z$18)</f>
        <v/>
      </c>
      <c r="Y298" s="1475">
        <f>IF($O298="","",Z$20)</f>
        <v/>
      </c>
      <c r="Z298" s="2003" t="n">
        <v>60.21</v>
      </c>
      <c r="AA298" s="1477">
        <f> IF(Z298 = 0, "", 1-Z298/$O298)</f>
        <v/>
      </c>
      <c r="AB298" s="1478">
        <f>IF($O298 = "", "", AD$18)</f>
        <v/>
      </c>
      <c r="AC298" s="1478">
        <f>IF($O298="","",AD$20)</f>
        <v/>
      </c>
      <c r="AD298" s="2002" t="n">
        <v>56.87</v>
      </c>
      <c r="AE298" s="1477">
        <f> IF(AD298 = 0, "", 1-AD298/$O298)</f>
        <v/>
      </c>
      <c r="AF298" s="1474">
        <f>IF($O298 = "", "", AH$18)</f>
        <v/>
      </c>
      <c r="AG298" s="1475">
        <f>IF($O298="","",AH$20)</f>
        <v/>
      </c>
      <c r="AH298" s="2003" t="n">
        <v>53.52</v>
      </c>
      <c r="AI298" s="1477">
        <f> IF(AH298 = 0, "", 1-AH298/$O298)</f>
        <v/>
      </c>
      <c r="AJ298" s="1478">
        <f>IF($O298 = "", "", AL$18)</f>
        <v/>
      </c>
      <c r="AK298" s="1478">
        <f>IF($O298="","",AL$20)</f>
        <v/>
      </c>
      <c r="AL298" s="2002" t="n">
        <v>63.56</v>
      </c>
      <c r="AM298" s="1477">
        <f> IF(AL298 = 0, "", 1-AL298/$O298)</f>
        <v/>
      </c>
      <c r="AN298" s="1474">
        <f>IF($O298 = "", "", AP$18)</f>
        <v/>
      </c>
      <c r="AO298" s="1475">
        <f>IF($O298="","",AP$20)</f>
        <v/>
      </c>
      <c r="AP298" s="2003" t="n">
        <v>63.56</v>
      </c>
      <c r="AQ298" s="1477">
        <f> IF(AP298 = 0, "", 1-AP298/$O298)</f>
        <v/>
      </c>
      <c r="AR298" s="1478">
        <f>IF($O298 = "", "", AT$18)</f>
        <v/>
      </c>
      <c r="AS298" s="1478">
        <f>IF($O298="","",AT$20)</f>
        <v/>
      </c>
      <c r="AT298" s="2002" t="n">
        <v>63.56</v>
      </c>
      <c r="AU298" s="1481">
        <f> IF(AT298 = 0, "", 1-AT298/$O298)</f>
        <v/>
      </c>
      <c r="AV298" s="1474">
        <f>IF($O298 = "", "", AX$18)</f>
        <v/>
      </c>
      <c r="AW298" s="1475">
        <f>IF($O298="","",AX$20)</f>
        <v/>
      </c>
      <c r="AX298" s="2003" t="n">
        <v>60.21</v>
      </c>
      <c r="AY298" s="1481">
        <f> IF(AX298 = 0, "", 1-AX298/$O298)</f>
        <v/>
      </c>
      <c r="AZ298" s="1478">
        <f>IF($O298 = "", "", BB$18)</f>
        <v/>
      </c>
      <c r="BA298" s="1478">
        <f>IF($O298="","",BB$20)</f>
        <v/>
      </c>
      <c r="BB298" s="2002" t="n">
        <v>56.87</v>
      </c>
      <c r="BC298" s="1481">
        <f> IF(BB298 = 0, "", 1-BB298/$O298)</f>
        <v/>
      </c>
      <c r="BD298" s="1474">
        <f>IF($O298 = "", "", BF$18)</f>
        <v/>
      </c>
      <c r="BE298" s="1475">
        <f>IF($O298="","",BF$20)</f>
        <v/>
      </c>
      <c r="BF298" s="2003" t="n">
        <v>53.52</v>
      </c>
      <c r="BG298" s="1481">
        <f> IF(BF298 = 0, "", 1-BF298/$O298)</f>
        <v/>
      </c>
      <c r="BH298" s="1478">
        <f>IF($O298 = "", "", BJ$18)</f>
        <v/>
      </c>
      <c r="BI298" s="1478">
        <f>IF($O298="","",BJ$20)</f>
        <v/>
      </c>
      <c r="BJ298" s="2002" t="n"/>
      <c r="BK298" s="1481">
        <f> IF(BJ298 = 0, "", 1-BJ298/$O298)</f>
        <v/>
      </c>
      <c r="BL298" s="1474">
        <f>IF($O298 = "", "", BN$18)</f>
        <v/>
      </c>
      <c r="BM298" s="1475">
        <f>IF($O298="","",BN$20)</f>
        <v/>
      </c>
      <c r="BN298" s="2003" t="n"/>
      <c r="BO298" s="1481">
        <f> IF(BN298 = 0, "", 1-BN298/$O298)</f>
        <v/>
      </c>
      <c r="BP298" s="1478">
        <f>IF($O298 = "", "", BR$18)</f>
        <v/>
      </c>
      <c r="BQ298" s="1478">
        <f>IF($O298="","",BR$20)</f>
        <v/>
      </c>
      <c r="BR298" s="2002" t="n"/>
      <c r="BS298" s="1481">
        <f> IF(BR298 = 0, "", 1-BR298/$O298)</f>
        <v/>
      </c>
    </row>
    <row r="299" ht="13.5" customHeight="1" s="1659">
      <c r="A299" s="1185" t="n"/>
      <c r="B299" s="1350" t="n">
        <v>6902395845898</v>
      </c>
      <c r="C299" s="1352" t="inlineStr">
        <is>
          <t>799956415_MY-20943337439</t>
        </is>
      </c>
      <c r="D299" s="1353" t="n">
        <v>799956415</v>
      </c>
      <c r="E299" s="1258" t="n"/>
      <c r="F299" s="1188" t="inlineStr">
        <is>
          <t>L’Oreal Paris Infallible 24H/32H Matte Cover Liquid Foundation 30ml/35ml (Makeup, Long Wear)</t>
        </is>
      </c>
      <c r="G299" s="1188" t="n"/>
      <c r="H299" s="1188" t="n"/>
      <c r="I299" s="1188" t="n"/>
      <c r="J299" s="1188" t="n"/>
      <c r="K299" s="1188" t="n"/>
      <c r="L299" s="1188" t="n"/>
      <c r="M299" s="1188" t="n"/>
      <c r="N299" s="1187" t="inlineStr">
        <is>
          <t>Single</t>
        </is>
      </c>
      <c r="O299" s="2000" t="n">
        <v>69.90000000000001</v>
      </c>
      <c r="P299" s="1474">
        <f>IF($O299 = "", "", R$18)</f>
        <v/>
      </c>
      <c r="Q299" s="1475">
        <f>IF($O299="","",R$20)</f>
        <v/>
      </c>
      <c r="R299" s="2003" t="n">
        <v>66.41</v>
      </c>
      <c r="S299" s="1477">
        <f> IF(R299 = 0, "", 1-R299/$O299)</f>
        <v/>
      </c>
      <c r="T299" s="1478">
        <f>IF($O299 = "", "", V$18)</f>
        <v/>
      </c>
      <c r="U299" s="1478">
        <f>IF($O299="","",V$20)</f>
        <v/>
      </c>
      <c r="V299" s="2002" t="n">
        <v>66.41</v>
      </c>
      <c r="W299" s="1477">
        <f> IF(V299 = 0, "", 1-V299/$O299)</f>
        <v/>
      </c>
      <c r="X299" s="1474">
        <f>IF($O299 = "", "", Z$18)</f>
        <v/>
      </c>
      <c r="Y299" s="1475">
        <f>IF($O299="","",Z$20)</f>
        <v/>
      </c>
      <c r="Z299" s="2003" t="n">
        <v>62.91</v>
      </c>
      <c r="AA299" s="1477">
        <f> IF(Z299 = 0, "", 1-Z299/$O299)</f>
        <v/>
      </c>
      <c r="AB299" s="1478">
        <f>IF($O299 = "", "", AD$18)</f>
        <v/>
      </c>
      <c r="AC299" s="1478">
        <f>IF($O299="","",AD$20)</f>
        <v/>
      </c>
      <c r="AD299" s="2002" t="n">
        <v>59.42</v>
      </c>
      <c r="AE299" s="1477">
        <f> IF(AD299 = 0, "", 1-AD299/$O299)</f>
        <v/>
      </c>
      <c r="AF299" s="1474">
        <f>IF($O299 = "", "", AH$18)</f>
        <v/>
      </c>
      <c r="AG299" s="1475">
        <f>IF($O299="","",AH$20)</f>
        <v/>
      </c>
      <c r="AH299" s="2003" t="n">
        <v>55.92</v>
      </c>
      <c r="AI299" s="1477">
        <f> IF(AH299 = 0, "", 1-AH299/$O299)</f>
        <v/>
      </c>
      <c r="AJ299" s="1478">
        <f>IF($O299 = "", "", AL$18)</f>
        <v/>
      </c>
      <c r="AK299" s="1478">
        <f>IF($O299="","",AL$20)</f>
        <v/>
      </c>
      <c r="AL299" s="2002" t="n">
        <v>66.41</v>
      </c>
      <c r="AM299" s="1477">
        <f> IF(AL299 = 0, "", 1-AL299/$O299)</f>
        <v/>
      </c>
      <c r="AN299" s="1474">
        <f>IF($O299 = "", "", AP$18)</f>
        <v/>
      </c>
      <c r="AO299" s="1475">
        <f>IF($O299="","",AP$20)</f>
        <v/>
      </c>
      <c r="AP299" s="2003" t="n">
        <v>66.41</v>
      </c>
      <c r="AQ299" s="1477">
        <f> IF(AP299 = 0, "", 1-AP299/$O299)</f>
        <v/>
      </c>
      <c r="AR299" s="1478">
        <f>IF($O299 = "", "", AT$18)</f>
        <v/>
      </c>
      <c r="AS299" s="1478">
        <f>IF($O299="","",AT$20)</f>
        <v/>
      </c>
      <c r="AT299" s="2002" t="n">
        <v>66.41</v>
      </c>
      <c r="AU299" s="1481">
        <f> IF(AT299 = 0, "", 1-AT299/$O299)</f>
        <v/>
      </c>
      <c r="AV299" s="1474">
        <f>IF($O299 = "", "", AX$18)</f>
        <v/>
      </c>
      <c r="AW299" s="1475">
        <f>IF($O299="","",AX$20)</f>
        <v/>
      </c>
      <c r="AX299" s="2003" t="n">
        <v>62.91</v>
      </c>
      <c r="AY299" s="1481">
        <f> IF(AX299 = 0, "", 1-AX299/$O299)</f>
        <v/>
      </c>
      <c r="AZ299" s="1478">
        <f>IF($O299 = "", "", BB$18)</f>
        <v/>
      </c>
      <c r="BA299" s="1478">
        <f>IF($O299="","",BB$20)</f>
        <v/>
      </c>
      <c r="BB299" s="2002" t="n">
        <v>59.42</v>
      </c>
      <c r="BC299" s="1481">
        <f> IF(BB299 = 0, "", 1-BB299/$O299)</f>
        <v/>
      </c>
      <c r="BD299" s="1474">
        <f>IF($O299 = "", "", BF$18)</f>
        <v/>
      </c>
      <c r="BE299" s="1475">
        <f>IF($O299="","",BF$20)</f>
        <v/>
      </c>
      <c r="BF299" s="2003" t="n">
        <v>55.92</v>
      </c>
      <c r="BG299" s="1481">
        <f> IF(BF299 = 0, "", 1-BF299/$O299)</f>
        <v/>
      </c>
      <c r="BH299" s="1478">
        <f>IF($O299 = "", "", BJ$18)</f>
        <v/>
      </c>
      <c r="BI299" s="1478">
        <f>IF($O299="","",BJ$20)</f>
        <v/>
      </c>
      <c r="BJ299" s="2002" t="n"/>
      <c r="BK299" s="1481">
        <f> IF(BJ299 = 0, "", 1-BJ299/$O299)</f>
        <v/>
      </c>
      <c r="BL299" s="1474">
        <f>IF($O299 = "", "", BN$18)</f>
        <v/>
      </c>
      <c r="BM299" s="1475">
        <f>IF($O299="","",BN$20)</f>
        <v/>
      </c>
      <c r="BN299" s="2003" t="n"/>
      <c r="BO299" s="1481">
        <f> IF(BN299 = 0, "", 1-BN299/$O299)</f>
        <v/>
      </c>
      <c r="BP299" s="1478">
        <f>IF($O299 = "", "", BR$18)</f>
        <v/>
      </c>
      <c r="BQ299" s="1478">
        <f>IF($O299="","",BR$20)</f>
        <v/>
      </c>
      <c r="BR299" s="2002" t="n"/>
      <c r="BS299" s="1481">
        <f> IF(BR299 = 0, "", 1-BR299/$O299)</f>
        <v/>
      </c>
    </row>
    <row r="300" ht="13.5" customHeight="1" s="1659">
      <c r="A300" s="1185" t="n"/>
      <c r="B300" s="1350" t="n">
        <v>6902395845850</v>
      </c>
      <c r="C300" s="1352" t="inlineStr">
        <is>
          <t>799956415_MY-20943380316</t>
        </is>
      </c>
      <c r="D300" s="1353" t="n">
        <v>799956415</v>
      </c>
      <c r="E300" s="1258" t="n"/>
      <c r="F300" s="1188" t="inlineStr">
        <is>
          <t>L’Oreal Paris Infallible 24H/32H Matte Cover Liquid Foundation 30ml/35ml (Makeup, Long Wear)</t>
        </is>
      </c>
      <c r="G300" s="1188" t="n"/>
      <c r="H300" s="1188" t="n"/>
      <c r="I300" s="1188" t="n"/>
      <c r="J300" s="1188" t="n"/>
      <c r="K300" s="1188" t="n"/>
      <c r="L300" s="1188" t="n"/>
      <c r="M300" s="1188" t="n"/>
      <c r="N300" s="1187" t="inlineStr">
        <is>
          <t>Single</t>
        </is>
      </c>
      <c r="O300" s="2000" t="n">
        <v>69.90000000000001</v>
      </c>
      <c r="P300" s="1474">
        <f>IF($O300 = "", "", R$18)</f>
        <v/>
      </c>
      <c r="Q300" s="1475">
        <f>IF($O300="","",R$20)</f>
        <v/>
      </c>
      <c r="R300" s="2003" t="n">
        <v>66.41</v>
      </c>
      <c r="S300" s="1477">
        <f> IF(R300 = 0, "", 1-R300/$O300)</f>
        <v/>
      </c>
      <c r="T300" s="1478">
        <f>IF($O300 = "", "", V$18)</f>
        <v/>
      </c>
      <c r="U300" s="1478">
        <f>IF($O300="","",V$20)</f>
        <v/>
      </c>
      <c r="V300" s="2002" t="n">
        <v>66.41</v>
      </c>
      <c r="W300" s="1477">
        <f> IF(V300 = 0, "", 1-V300/$O300)</f>
        <v/>
      </c>
      <c r="X300" s="1474">
        <f>IF($O300 = "", "", Z$18)</f>
        <v/>
      </c>
      <c r="Y300" s="1475">
        <f>IF($O300="","",Z$20)</f>
        <v/>
      </c>
      <c r="Z300" s="2003" t="n">
        <v>62.91</v>
      </c>
      <c r="AA300" s="1477">
        <f> IF(Z300 = 0, "", 1-Z300/$O300)</f>
        <v/>
      </c>
      <c r="AB300" s="1478">
        <f>IF($O300 = "", "", AD$18)</f>
        <v/>
      </c>
      <c r="AC300" s="1478">
        <f>IF($O300="","",AD$20)</f>
        <v/>
      </c>
      <c r="AD300" s="2002" t="n">
        <v>59.42</v>
      </c>
      <c r="AE300" s="1477">
        <f> IF(AD300 = 0, "", 1-AD300/$O300)</f>
        <v/>
      </c>
      <c r="AF300" s="1474">
        <f>IF($O300 = "", "", AH$18)</f>
        <v/>
      </c>
      <c r="AG300" s="1475">
        <f>IF($O300="","",AH$20)</f>
        <v/>
      </c>
      <c r="AH300" s="2003" t="n">
        <v>55.92</v>
      </c>
      <c r="AI300" s="1477">
        <f> IF(AH300 = 0, "", 1-AH300/$O300)</f>
        <v/>
      </c>
      <c r="AJ300" s="1478">
        <f>IF($O300 = "", "", AL$18)</f>
        <v/>
      </c>
      <c r="AK300" s="1478">
        <f>IF($O300="","",AL$20)</f>
        <v/>
      </c>
      <c r="AL300" s="2002" t="n">
        <v>66.41</v>
      </c>
      <c r="AM300" s="1477">
        <f> IF(AL300 = 0, "", 1-AL300/$O300)</f>
        <v/>
      </c>
      <c r="AN300" s="1474">
        <f>IF($O300 = "", "", AP$18)</f>
        <v/>
      </c>
      <c r="AO300" s="1475">
        <f>IF($O300="","",AP$20)</f>
        <v/>
      </c>
      <c r="AP300" s="2003" t="n">
        <v>66.41</v>
      </c>
      <c r="AQ300" s="1477">
        <f> IF(AP300 = 0, "", 1-AP300/$O300)</f>
        <v/>
      </c>
      <c r="AR300" s="1478">
        <f>IF($O300 = "", "", AT$18)</f>
        <v/>
      </c>
      <c r="AS300" s="1478">
        <f>IF($O300="","",AT$20)</f>
        <v/>
      </c>
      <c r="AT300" s="2002" t="n">
        <v>66.41</v>
      </c>
      <c r="AU300" s="1481">
        <f> IF(AT300 = 0, "", 1-AT300/$O300)</f>
        <v/>
      </c>
      <c r="AV300" s="1474">
        <f>IF($O300 = "", "", AX$18)</f>
        <v/>
      </c>
      <c r="AW300" s="1475">
        <f>IF($O300="","",AX$20)</f>
        <v/>
      </c>
      <c r="AX300" s="2003" t="n">
        <v>62.91</v>
      </c>
      <c r="AY300" s="1481">
        <f> IF(AX300 = 0, "", 1-AX300/$O300)</f>
        <v/>
      </c>
      <c r="AZ300" s="1478">
        <f>IF($O300 = "", "", BB$18)</f>
        <v/>
      </c>
      <c r="BA300" s="1478">
        <f>IF($O300="","",BB$20)</f>
        <v/>
      </c>
      <c r="BB300" s="2002" t="n">
        <v>59.42</v>
      </c>
      <c r="BC300" s="1481">
        <f> IF(BB300 = 0, "", 1-BB300/$O300)</f>
        <v/>
      </c>
      <c r="BD300" s="1474">
        <f>IF($O300 = "", "", BF$18)</f>
        <v/>
      </c>
      <c r="BE300" s="1475">
        <f>IF($O300="","",BF$20)</f>
        <v/>
      </c>
      <c r="BF300" s="2003" t="n">
        <v>55.92</v>
      </c>
      <c r="BG300" s="1481">
        <f> IF(BF300 = 0, "", 1-BF300/$O300)</f>
        <v/>
      </c>
      <c r="BH300" s="1478">
        <f>IF($O300 = "", "", BJ$18)</f>
        <v/>
      </c>
      <c r="BI300" s="1478">
        <f>IF($O300="","",BJ$20)</f>
        <v/>
      </c>
      <c r="BJ300" s="2002" t="n"/>
      <c r="BK300" s="1481">
        <f> IF(BJ300 = 0, "", 1-BJ300/$O300)</f>
        <v/>
      </c>
      <c r="BL300" s="1474">
        <f>IF($O300 = "", "", BN$18)</f>
        <v/>
      </c>
      <c r="BM300" s="1475">
        <f>IF($O300="","",BN$20)</f>
        <v/>
      </c>
      <c r="BN300" s="2003" t="n"/>
      <c r="BO300" s="1481">
        <f> IF(BN300 = 0, "", 1-BN300/$O300)</f>
        <v/>
      </c>
      <c r="BP300" s="1478">
        <f>IF($O300 = "", "", BR$18)</f>
        <v/>
      </c>
      <c r="BQ300" s="1478">
        <f>IF($O300="","",BR$20)</f>
        <v/>
      </c>
      <c r="BR300" s="2002" t="n"/>
      <c r="BS300" s="1481">
        <f> IF(BR300 = 0, "", 1-BR300/$O300)</f>
        <v/>
      </c>
    </row>
    <row r="301" ht="13.5" customHeight="1" s="1659">
      <c r="A301" s="1185" t="n"/>
      <c r="B301" s="1350" t="n">
        <v>6902395800255</v>
      </c>
      <c r="C301" s="1352" t="inlineStr">
        <is>
          <t>799956415_MY-8027545200</t>
        </is>
      </c>
      <c r="D301" s="1353" t="n">
        <v>799956415</v>
      </c>
      <c r="E301" s="1258" t="n"/>
      <c r="F301" s="1188" t="inlineStr">
        <is>
          <t>L’Oreal Paris Infallible 24H/32H Matte Cover Liquid Foundation 30ml/35ml (Makeup, Long Wear)</t>
        </is>
      </c>
      <c r="G301" s="1188" t="n"/>
      <c r="H301" s="1188" t="n"/>
      <c r="I301" s="1188" t="n"/>
      <c r="J301" s="1188" t="n"/>
      <c r="K301" s="1188" t="n"/>
      <c r="L301" s="1188" t="n"/>
      <c r="M301" s="1188" t="n"/>
      <c r="N301" s="1187" t="inlineStr">
        <is>
          <t>Single</t>
        </is>
      </c>
      <c r="O301" s="2000" t="n">
        <v>68.90000000000001</v>
      </c>
      <c r="P301" s="1474">
        <f>IF($O301 = "", "", R$18)</f>
        <v/>
      </c>
      <c r="Q301" s="1475">
        <f>IF($O301="","",R$20)</f>
        <v/>
      </c>
      <c r="R301" s="2003" t="n">
        <v>65.45999999999999</v>
      </c>
      <c r="S301" s="1477">
        <f> IF(R301 = 0, "", 1-R301/$O301)</f>
        <v/>
      </c>
      <c r="T301" s="1478">
        <f>IF($O301 = "", "", V$18)</f>
        <v/>
      </c>
      <c r="U301" s="1478">
        <f>IF($O301="","",V$20)</f>
        <v/>
      </c>
      <c r="V301" s="2002" t="n">
        <v>65.45999999999999</v>
      </c>
      <c r="W301" s="1477">
        <f> IF(V301 = 0, "", 1-V301/$O301)</f>
        <v/>
      </c>
      <c r="X301" s="1474">
        <f>IF($O301 = "", "", Z$18)</f>
        <v/>
      </c>
      <c r="Y301" s="1475">
        <f>IF($O301="","",Z$20)</f>
        <v/>
      </c>
      <c r="Z301" s="2003" t="n">
        <v>62.01</v>
      </c>
      <c r="AA301" s="1477">
        <f> IF(Z301 = 0, "", 1-Z301/$O301)</f>
        <v/>
      </c>
      <c r="AB301" s="1478">
        <f>IF($O301 = "", "", AD$18)</f>
        <v/>
      </c>
      <c r="AC301" s="1478">
        <f>IF($O301="","",AD$20)</f>
        <v/>
      </c>
      <c r="AD301" s="2002" t="n">
        <v>58.57</v>
      </c>
      <c r="AE301" s="1477">
        <f> IF(AD301 = 0, "", 1-AD301/$O301)</f>
        <v/>
      </c>
      <c r="AF301" s="1474">
        <f>IF($O301 = "", "", AH$18)</f>
        <v/>
      </c>
      <c r="AG301" s="1475">
        <f>IF($O301="","",AH$20)</f>
        <v/>
      </c>
      <c r="AH301" s="2003" t="n">
        <v>55.12</v>
      </c>
      <c r="AI301" s="1477">
        <f> IF(AH301 = 0, "", 1-AH301/$O301)</f>
        <v/>
      </c>
      <c r="AJ301" s="1478">
        <f>IF($O301 = "", "", AL$18)</f>
        <v/>
      </c>
      <c r="AK301" s="1478">
        <f>IF($O301="","",AL$20)</f>
        <v/>
      </c>
      <c r="AL301" s="2002" t="n">
        <v>65.45999999999999</v>
      </c>
      <c r="AM301" s="1477">
        <f> IF(AL301 = 0, "", 1-AL301/$O301)</f>
        <v/>
      </c>
      <c r="AN301" s="1474">
        <f>IF($O301 = "", "", AP$18)</f>
        <v/>
      </c>
      <c r="AO301" s="1475">
        <f>IF($O301="","",AP$20)</f>
        <v/>
      </c>
      <c r="AP301" s="2003" t="n">
        <v>65.45999999999999</v>
      </c>
      <c r="AQ301" s="1477">
        <f> IF(AP301 = 0, "", 1-AP301/$O301)</f>
        <v/>
      </c>
      <c r="AR301" s="1478">
        <f>IF($O301 = "", "", AT$18)</f>
        <v/>
      </c>
      <c r="AS301" s="1478">
        <f>IF($O301="","",AT$20)</f>
        <v/>
      </c>
      <c r="AT301" s="2002" t="n">
        <v>65.45999999999999</v>
      </c>
      <c r="AU301" s="1481">
        <f> IF(AT301 = 0, "", 1-AT301/$O301)</f>
        <v/>
      </c>
      <c r="AV301" s="1474">
        <f>IF($O301 = "", "", AX$18)</f>
        <v/>
      </c>
      <c r="AW301" s="1475">
        <f>IF($O301="","",AX$20)</f>
        <v/>
      </c>
      <c r="AX301" s="2003" t="n">
        <v>62.01</v>
      </c>
      <c r="AY301" s="1481">
        <f> IF(AX301 = 0, "", 1-AX301/$O301)</f>
        <v/>
      </c>
      <c r="AZ301" s="1478">
        <f>IF($O301 = "", "", BB$18)</f>
        <v/>
      </c>
      <c r="BA301" s="1478">
        <f>IF($O301="","",BB$20)</f>
        <v/>
      </c>
      <c r="BB301" s="2002" t="n">
        <v>58.57</v>
      </c>
      <c r="BC301" s="1481">
        <f> IF(BB301 = 0, "", 1-BB301/$O301)</f>
        <v/>
      </c>
      <c r="BD301" s="1474">
        <f>IF($O301 = "", "", BF$18)</f>
        <v/>
      </c>
      <c r="BE301" s="1475">
        <f>IF($O301="","",BF$20)</f>
        <v/>
      </c>
      <c r="BF301" s="2003" t="n">
        <v>55.12</v>
      </c>
      <c r="BG301" s="1481">
        <f> IF(BF301 = 0, "", 1-BF301/$O301)</f>
        <v/>
      </c>
      <c r="BH301" s="1478">
        <f>IF($O301 = "", "", BJ$18)</f>
        <v/>
      </c>
      <c r="BI301" s="1478">
        <f>IF($O301="","",BJ$20)</f>
        <v/>
      </c>
      <c r="BJ301" s="2002" t="n"/>
      <c r="BK301" s="1481">
        <f> IF(BJ301 = 0, "", 1-BJ301/$O301)</f>
        <v/>
      </c>
      <c r="BL301" s="1474">
        <f>IF($O301 = "", "", BN$18)</f>
        <v/>
      </c>
      <c r="BM301" s="1475">
        <f>IF($O301="","",BN$20)</f>
        <v/>
      </c>
      <c r="BN301" s="2003" t="n"/>
      <c r="BO301" s="1481">
        <f> IF(BN301 = 0, "", 1-BN301/$O301)</f>
        <v/>
      </c>
      <c r="BP301" s="1478">
        <f>IF($O301 = "", "", BR$18)</f>
        <v/>
      </c>
      <c r="BQ301" s="1478">
        <f>IF($O301="","",BR$20)</f>
        <v/>
      </c>
      <c r="BR301" s="2002" t="n"/>
      <c r="BS301" s="1481">
        <f> IF(BR301 = 0, "", 1-BR301/$O301)</f>
        <v/>
      </c>
    </row>
    <row r="302" ht="13.5" customHeight="1" s="1659">
      <c r="A302" s="1185" t="n"/>
      <c r="B302" s="1350" t="n">
        <v>6902395800279</v>
      </c>
      <c r="C302" s="1352" t="inlineStr">
        <is>
          <t>799956415_MY-8027556331</t>
        </is>
      </c>
      <c r="D302" s="1353" t="n">
        <v>799956415</v>
      </c>
      <c r="E302" s="1258" t="n"/>
      <c r="F302" s="1188" t="inlineStr">
        <is>
          <t>L’Oreal Paris Infallible 24H/32H Matte Cover Liquid Foundation 30ml/35ml (Makeup, Long Wear)</t>
        </is>
      </c>
      <c r="G302" s="1188" t="n"/>
      <c r="H302" s="1188" t="n"/>
      <c r="I302" s="1188" t="n"/>
      <c r="J302" s="1188" t="n"/>
      <c r="K302" s="1188" t="n"/>
      <c r="L302" s="1188" t="n"/>
      <c r="M302" s="1188" t="n"/>
      <c r="N302" s="1187" t="inlineStr">
        <is>
          <t>Single</t>
        </is>
      </c>
      <c r="O302" s="2000" t="n">
        <v>68.90000000000001</v>
      </c>
      <c r="P302" s="1474">
        <f>IF($O302 = "", "", R$18)</f>
        <v/>
      </c>
      <c r="Q302" s="1475">
        <f>IF($O302="","",R$20)</f>
        <v/>
      </c>
      <c r="R302" s="2003" t="n">
        <v>65.45999999999999</v>
      </c>
      <c r="S302" s="1477">
        <f> IF(R302 = 0, "", 1-R302/$O302)</f>
        <v/>
      </c>
      <c r="T302" s="1478">
        <f>IF($O302 = "", "", V$18)</f>
        <v/>
      </c>
      <c r="U302" s="1478">
        <f>IF($O302="","",V$20)</f>
        <v/>
      </c>
      <c r="V302" s="2002" t="n">
        <v>65.45999999999999</v>
      </c>
      <c r="W302" s="1477">
        <f> IF(V302 = 0, "", 1-V302/$O302)</f>
        <v/>
      </c>
      <c r="X302" s="1474">
        <f>IF($O302 = "", "", Z$18)</f>
        <v/>
      </c>
      <c r="Y302" s="1475">
        <f>IF($O302="","",Z$20)</f>
        <v/>
      </c>
      <c r="Z302" s="2003" t="n">
        <v>62.01</v>
      </c>
      <c r="AA302" s="1477">
        <f> IF(Z302 = 0, "", 1-Z302/$O302)</f>
        <v/>
      </c>
      <c r="AB302" s="1478">
        <f>IF($O302 = "", "", AD$18)</f>
        <v/>
      </c>
      <c r="AC302" s="1478">
        <f>IF($O302="","",AD$20)</f>
        <v/>
      </c>
      <c r="AD302" s="2002" t="n">
        <v>58.57</v>
      </c>
      <c r="AE302" s="1477">
        <f> IF(AD302 = 0, "", 1-AD302/$O302)</f>
        <v/>
      </c>
      <c r="AF302" s="1474">
        <f>IF($O302 = "", "", AH$18)</f>
        <v/>
      </c>
      <c r="AG302" s="1475">
        <f>IF($O302="","",AH$20)</f>
        <v/>
      </c>
      <c r="AH302" s="2003" t="n">
        <v>55.12</v>
      </c>
      <c r="AI302" s="1477">
        <f> IF(AH302 = 0, "", 1-AH302/$O302)</f>
        <v/>
      </c>
      <c r="AJ302" s="1478">
        <f>IF($O302 = "", "", AL$18)</f>
        <v/>
      </c>
      <c r="AK302" s="1478">
        <f>IF($O302="","",AL$20)</f>
        <v/>
      </c>
      <c r="AL302" s="2002" t="n">
        <v>65.45999999999999</v>
      </c>
      <c r="AM302" s="1477">
        <f> IF(AL302 = 0, "", 1-AL302/$O302)</f>
        <v/>
      </c>
      <c r="AN302" s="1474">
        <f>IF($O302 = "", "", AP$18)</f>
        <v/>
      </c>
      <c r="AO302" s="1475">
        <f>IF($O302="","",AP$20)</f>
        <v/>
      </c>
      <c r="AP302" s="2003" t="n">
        <v>65.45999999999999</v>
      </c>
      <c r="AQ302" s="1477">
        <f> IF(AP302 = 0, "", 1-AP302/$O302)</f>
        <v/>
      </c>
      <c r="AR302" s="1478">
        <f>IF($O302 = "", "", AT$18)</f>
        <v/>
      </c>
      <c r="AS302" s="1478">
        <f>IF($O302="","",AT$20)</f>
        <v/>
      </c>
      <c r="AT302" s="2002" t="n">
        <v>65.45999999999999</v>
      </c>
      <c r="AU302" s="1481">
        <f> IF(AT302 = 0, "", 1-AT302/$O302)</f>
        <v/>
      </c>
      <c r="AV302" s="1474">
        <f>IF($O302 = "", "", AX$18)</f>
        <v/>
      </c>
      <c r="AW302" s="1475">
        <f>IF($O302="","",AX$20)</f>
        <v/>
      </c>
      <c r="AX302" s="2003" t="n">
        <v>62.01</v>
      </c>
      <c r="AY302" s="1481">
        <f> IF(AX302 = 0, "", 1-AX302/$O302)</f>
        <v/>
      </c>
      <c r="AZ302" s="1478">
        <f>IF($O302 = "", "", BB$18)</f>
        <v/>
      </c>
      <c r="BA302" s="1478">
        <f>IF($O302="","",BB$20)</f>
        <v/>
      </c>
      <c r="BB302" s="2002" t="n">
        <v>58.57</v>
      </c>
      <c r="BC302" s="1481">
        <f> IF(BB302 = 0, "", 1-BB302/$O302)</f>
        <v/>
      </c>
      <c r="BD302" s="1474">
        <f>IF($O302 = "", "", BF$18)</f>
        <v/>
      </c>
      <c r="BE302" s="1475">
        <f>IF($O302="","",BF$20)</f>
        <v/>
      </c>
      <c r="BF302" s="2003" t="n">
        <v>55.12</v>
      </c>
      <c r="BG302" s="1481">
        <f> IF(BF302 = 0, "", 1-BF302/$O302)</f>
        <v/>
      </c>
      <c r="BH302" s="1478">
        <f>IF($O302 = "", "", BJ$18)</f>
        <v/>
      </c>
      <c r="BI302" s="1478">
        <f>IF($O302="","",BJ$20)</f>
        <v/>
      </c>
      <c r="BJ302" s="2002" t="n"/>
      <c r="BK302" s="1481">
        <f> IF(BJ302 = 0, "", 1-BJ302/$O302)</f>
        <v/>
      </c>
      <c r="BL302" s="1474">
        <f>IF($O302 = "", "", BN$18)</f>
        <v/>
      </c>
      <c r="BM302" s="1475">
        <f>IF($O302="","",BN$20)</f>
        <v/>
      </c>
      <c r="BN302" s="2003" t="n"/>
      <c r="BO302" s="1481">
        <f> IF(BN302 = 0, "", 1-BN302/$O302)</f>
        <v/>
      </c>
      <c r="BP302" s="1478">
        <f>IF($O302 = "", "", BR$18)</f>
        <v/>
      </c>
      <c r="BQ302" s="1478">
        <f>IF($O302="","",BR$20)</f>
        <v/>
      </c>
      <c r="BR302" s="2002" t="n"/>
      <c r="BS302" s="1481">
        <f> IF(BR302 = 0, "", 1-BR302/$O302)</f>
        <v/>
      </c>
    </row>
    <row r="303" ht="13.5" customHeight="1" s="1659">
      <c r="A303" s="865" t="n"/>
      <c r="B303" s="1349" t="n">
        <v>6902395800187</v>
      </c>
      <c r="C303" s="1370" t="inlineStr">
        <is>
          <t>799956415_MY-8027584616</t>
        </is>
      </c>
      <c r="D303" s="1370" t="n">
        <v>799956415</v>
      </c>
      <c r="E303" s="1326" t="n"/>
      <c r="F303" s="1450" t="inlineStr">
        <is>
          <t>L’Oreal Paris Infallible 24H/32H Matte Cover Liquid Foundation 30ml/35ml (Makeup, Long Wear)</t>
        </is>
      </c>
      <c r="G303" s="1326" t="n"/>
      <c r="H303" s="1371" t="n"/>
      <c r="I303" s="1371" t="n"/>
      <c r="J303" s="1371" t="n"/>
      <c r="K303" s="1371" t="n"/>
      <c r="L303" s="1371" t="n"/>
      <c r="M303" s="1371" t="n"/>
      <c r="N303" s="1371" t="inlineStr">
        <is>
          <t>Single</t>
        </is>
      </c>
      <c r="O303" s="2004" t="n">
        <v>68.90000000000001</v>
      </c>
      <c r="P303" s="1474">
        <f>IF($O303 = "", "", R$18)</f>
        <v/>
      </c>
      <c r="Q303" s="1475">
        <f>IF($O303="","",R$20)</f>
        <v/>
      </c>
      <c r="R303" s="2005" t="n">
        <v>65.45999999999999</v>
      </c>
      <c r="S303" s="1482">
        <f> IF(R303 = 0, "", 1-R303/$O303)</f>
        <v/>
      </c>
      <c r="T303" s="1478">
        <f>IF($O303 = "", "", V$18)</f>
        <v/>
      </c>
      <c r="U303" s="1478">
        <f>IF($O303="","",V$20)</f>
        <v/>
      </c>
      <c r="V303" s="2006" t="n">
        <v>65.45999999999999</v>
      </c>
      <c r="W303" s="1482">
        <f> IF(V303 = 0, "", 1-V303/$O303)</f>
        <v/>
      </c>
      <c r="X303" s="1474">
        <f>IF($O303 = "", "", Z$18)</f>
        <v/>
      </c>
      <c r="Y303" s="1475">
        <f>IF($O303="","",Z$20)</f>
        <v/>
      </c>
      <c r="Z303" s="2003" t="n">
        <v>62.01</v>
      </c>
      <c r="AA303" s="1482">
        <f> IF(Z303 = 0, "", 1-Z303/$O303)</f>
        <v/>
      </c>
      <c r="AB303" s="1478">
        <f>IF($O303 = "", "", AD$18)</f>
        <v/>
      </c>
      <c r="AC303" s="1478">
        <f>IF($O303="","",AD$20)</f>
        <v/>
      </c>
      <c r="AD303" s="2002" t="n">
        <v>58.57</v>
      </c>
      <c r="AE303" s="1482">
        <f> IF(AD303 = 0, "", 1-AD303/$O303)</f>
        <v/>
      </c>
      <c r="AF303" s="1474">
        <f>IF($O303 = "", "", AH$18)</f>
        <v/>
      </c>
      <c r="AG303" s="1475">
        <f>IF($O303="","",AH$20)</f>
        <v/>
      </c>
      <c r="AH303" s="2003" t="n">
        <v>55.12</v>
      </c>
      <c r="AI303" s="1482">
        <f> IF(AH303 = 0, "", 1-AH303/$O303)</f>
        <v/>
      </c>
      <c r="AJ303" s="1478">
        <f>IF($O303 = "", "", AL$18)</f>
        <v/>
      </c>
      <c r="AK303" s="1478">
        <f>IF($O303="","",AL$20)</f>
        <v/>
      </c>
      <c r="AL303" s="2006" t="n">
        <v>65.45999999999999</v>
      </c>
      <c r="AM303" s="1482">
        <f> IF(AL303 = 0, "", 1-AL303/$O303)</f>
        <v/>
      </c>
      <c r="AN303" s="1474">
        <f>IF($O303 = "", "", AP$18)</f>
        <v/>
      </c>
      <c r="AO303" s="1475">
        <f>IF($O303="","",AP$20)</f>
        <v/>
      </c>
      <c r="AP303" s="2007" t="n">
        <v>65.45999999999999</v>
      </c>
      <c r="AQ303" s="1482">
        <f> IF(AP303 = 0, "", 1-AP303/$O303)</f>
        <v/>
      </c>
      <c r="AR303" s="1478">
        <f>IF($O303 = "", "", AT$18)</f>
        <v/>
      </c>
      <c r="AS303" s="1478">
        <f>IF($O303="","",AT$20)</f>
        <v/>
      </c>
      <c r="AT303" s="2006" t="n">
        <v>65.45999999999999</v>
      </c>
      <c r="AU303" s="1483">
        <f> IF(AT303 = 0, "", 1-AT303/$O303)</f>
        <v/>
      </c>
      <c r="AV303" s="1474">
        <f>IF($O303 = "", "", AX$18)</f>
        <v/>
      </c>
      <c r="AW303" s="1475">
        <f>IF($O303="","",AX$20)</f>
        <v/>
      </c>
      <c r="AX303" s="2003" t="n">
        <v>62.01</v>
      </c>
      <c r="AY303" s="1483">
        <f> IF(AX303 = 0, "", 1-AX303/$O303)</f>
        <v/>
      </c>
      <c r="AZ303" s="1478">
        <f>IF($O303 = "", "", BB$18)</f>
        <v/>
      </c>
      <c r="BA303" s="1478">
        <f>IF($O303="","",BB$20)</f>
        <v/>
      </c>
      <c r="BB303" s="2002" t="n">
        <v>58.57</v>
      </c>
      <c r="BC303" s="1483">
        <f> IF(BB303 = 0, "", 1-BB303/$O303)</f>
        <v/>
      </c>
      <c r="BD303" s="1474">
        <f>IF($O303 = "", "", BF$18)</f>
        <v/>
      </c>
      <c r="BE303" s="1475">
        <f>IF($O303="","",BF$20)</f>
        <v/>
      </c>
      <c r="BF303" s="2003" t="n">
        <v>55.12</v>
      </c>
      <c r="BG303" s="1483">
        <f> IF(BF303 = 0, "", 1-BF303/$O303)</f>
        <v/>
      </c>
      <c r="BH303" s="1478">
        <f>IF($O303 = "", "", BJ$18)</f>
        <v/>
      </c>
      <c r="BI303" s="1478">
        <f>IF($O303="","",BJ$20)</f>
        <v/>
      </c>
      <c r="BJ303" s="2002" t="n"/>
      <c r="BK303" s="1481">
        <f> IF(BJ303 = 0, "", 1-BJ303/$O303)</f>
        <v/>
      </c>
      <c r="BL303" s="1474">
        <f>IF($O303 = "", "", BN$18)</f>
        <v/>
      </c>
      <c r="BM303" s="1475">
        <f>IF($O303="","",BN$20)</f>
        <v/>
      </c>
      <c r="BN303" s="2008" t="n"/>
      <c r="BO303" s="1483">
        <f> IF(BN303 = 0, "", 1-BN303/$O303)</f>
        <v/>
      </c>
      <c r="BP303" s="1478">
        <f>IF($O303 = "", "", BR$18)</f>
        <v/>
      </c>
      <c r="BQ303" s="1478">
        <f>IF($O303="","",BR$20)</f>
        <v/>
      </c>
      <c r="BR303" s="2002" t="n"/>
      <c r="BS303" s="1481">
        <f> IF(BR303 = 0, "", 1-BR303/$O303)</f>
        <v/>
      </c>
    </row>
    <row r="304" ht="13.5" customHeight="1" s="1659">
      <c r="A304" s="865" t="n"/>
      <c r="B304" s="1349" t="n">
        <v>6902395768784</v>
      </c>
      <c r="C304" s="1370" t="inlineStr">
        <is>
          <t>799956415_MY-1863724686</t>
        </is>
      </c>
      <c r="D304" s="1370" t="n">
        <v>799956415</v>
      </c>
      <c r="E304" s="1326" t="n"/>
      <c r="F304" s="1450" t="inlineStr">
        <is>
          <t>L’Oreal Paris Infallible 24H/32H Matte Cover Liquid Foundation 30ml/35ml (Makeup, Long Wear)</t>
        </is>
      </c>
      <c r="G304" s="1326" t="n"/>
      <c r="H304" s="1371" t="n"/>
      <c r="I304" s="1371" t="n"/>
      <c r="J304" s="1371" t="n"/>
      <c r="K304" s="1371" t="n"/>
      <c r="L304" s="1371" t="n"/>
      <c r="M304" s="1371" t="n"/>
      <c r="N304" s="1371" t="inlineStr">
        <is>
          <t>Single</t>
        </is>
      </c>
      <c r="O304" s="2004" t="n">
        <v>64.90000000000001</v>
      </c>
      <c r="P304" s="1474">
        <f>IF($O304 = "", "", R$18)</f>
        <v/>
      </c>
      <c r="Q304" s="1475">
        <f>IF($O304="","",R$20)</f>
        <v/>
      </c>
      <c r="R304" s="2005" t="n">
        <v>61.66</v>
      </c>
      <c r="S304" s="1482">
        <f> IF(R304 = 0, "", 1-R304/$O304)</f>
        <v/>
      </c>
      <c r="T304" s="1478">
        <f>IF($O304 = "", "", V$18)</f>
        <v/>
      </c>
      <c r="U304" s="1478">
        <f>IF($O304="","",V$20)</f>
        <v/>
      </c>
      <c r="V304" s="2006" t="n">
        <v>61.66</v>
      </c>
      <c r="W304" s="1482">
        <f> IF(V304 = 0, "", 1-V304/$O304)</f>
        <v/>
      </c>
      <c r="X304" s="1474">
        <f>IF($O304 = "", "", Z$18)</f>
        <v/>
      </c>
      <c r="Y304" s="1475">
        <f>IF($O304="","",Z$20)</f>
        <v/>
      </c>
      <c r="Z304" s="2003" t="n">
        <v>58.41</v>
      </c>
      <c r="AA304" s="1482">
        <f> IF(Z304 = 0, "", 1-Z304/$O304)</f>
        <v/>
      </c>
      <c r="AB304" s="1478">
        <f>IF($O304 = "", "", AD$18)</f>
        <v/>
      </c>
      <c r="AC304" s="1478">
        <f>IF($O304="","",AD$20)</f>
        <v/>
      </c>
      <c r="AD304" s="2002" t="n">
        <v>55.17</v>
      </c>
      <c r="AE304" s="1482">
        <f> IF(AD304 = 0, "", 1-AD304/$O304)</f>
        <v/>
      </c>
      <c r="AF304" s="1474">
        <f>IF($O304 = "", "", AH$18)</f>
        <v/>
      </c>
      <c r="AG304" s="1475">
        <f>IF($O304="","",AH$20)</f>
        <v/>
      </c>
      <c r="AH304" s="2003" t="n">
        <v>51.92</v>
      </c>
      <c r="AI304" s="1482">
        <f> IF(AH304 = 0, "", 1-AH304/$O304)</f>
        <v/>
      </c>
      <c r="AJ304" s="1478">
        <f>IF($O304 = "", "", AL$18)</f>
        <v/>
      </c>
      <c r="AK304" s="1478">
        <f>IF($O304="","",AL$20)</f>
        <v/>
      </c>
      <c r="AL304" s="2006" t="n">
        <v>61.66</v>
      </c>
      <c r="AM304" s="1482">
        <f> IF(AL304 = 0, "", 1-AL304/$O304)</f>
        <v/>
      </c>
      <c r="AN304" s="1474">
        <f>IF($O304 = "", "", AP$18)</f>
        <v/>
      </c>
      <c r="AO304" s="1475">
        <f>IF($O304="","",AP$20)</f>
        <v/>
      </c>
      <c r="AP304" s="2007" t="n">
        <v>61.66</v>
      </c>
      <c r="AQ304" s="1482">
        <f> IF(AP304 = 0, "", 1-AP304/$O304)</f>
        <v/>
      </c>
      <c r="AR304" s="1478">
        <f>IF($O304 = "", "", AT$18)</f>
        <v/>
      </c>
      <c r="AS304" s="1478">
        <f>IF($O304="","",AT$20)</f>
        <v/>
      </c>
      <c r="AT304" s="2006" t="n">
        <v>61.66</v>
      </c>
      <c r="AU304" s="1483">
        <f> IF(AT304 = 0, "", 1-AT304/$O304)</f>
        <v/>
      </c>
      <c r="AV304" s="1474">
        <f>IF($O304 = "", "", AX$18)</f>
        <v/>
      </c>
      <c r="AW304" s="1475">
        <f>IF($O304="","",AX$20)</f>
        <v/>
      </c>
      <c r="AX304" s="2003" t="n">
        <v>58.41</v>
      </c>
      <c r="AY304" s="1483">
        <f> IF(AX304 = 0, "", 1-AX304/$O304)</f>
        <v/>
      </c>
      <c r="AZ304" s="1478">
        <f>IF($O304 = "", "", BB$18)</f>
        <v/>
      </c>
      <c r="BA304" s="1478">
        <f>IF($O304="","",BB$20)</f>
        <v/>
      </c>
      <c r="BB304" s="2002" t="n">
        <v>55.17</v>
      </c>
      <c r="BC304" s="1483">
        <f> IF(BB304 = 0, "", 1-BB304/$O304)</f>
        <v/>
      </c>
      <c r="BD304" s="1474">
        <f>IF($O304 = "", "", BF$18)</f>
        <v/>
      </c>
      <c r="BE304" s="1475">
        <f>IF($O304="","",BF$20)</f>
        <v/>
      </c>
      <c r="BF304" s="2003" t="n">
        <v>51.92</v>
      </c>
      <c r="BG304" s="1483">
        <f> IF(BF304 = 0, "", 1-BF304/$O304)</f>
        <v/>
      </c>
      <c r="BH304" s="1478">
        <f>IF($O304 = "", "", BJ$18)</f>
        <v/>
      </c>
      <c r="BI304" s="1478">
        <f>IF($O304="","",BJ$20)</f>
        <v/>
      </c>
      <c r="BJ304" s="2002" t="n"/>
      <c r="BK304" s="1481">
        <f> IF(BJ304 = 0, "", 1-BJ304/$O304)</f>
        <v/>
      </c>
      <c r="BL304" s="1474">
        <f>IF($O304 = "", "", BN$18)</f>
        <v/>
      </c>
      <c r="BM304" s="1475">
        <f>IF($O304="","",BN$20)</f>
        <v/>
      </c>
      <c r="BN304" s="2008" t="n"/>
      <c r="BO304" s="1483">
        <f> IF(BN304 = 0, "", 1-BN304/$O304)</f>
        <v/>
      </c>
      <c r="BP304" s="1478">
        <f>IF($O304 = "", "", BR$18)</f>
        <v/>
      </c>
      <c r="BQ304" s="1478">
        <f>IF($O304="","",BR$20)</f>
        <v/>
      </c>
      <c r="BR304" s="2002" t="n"/>
      <c r="BS304" s="1481">
        <f> IF(BR304 = 0, "", 1-BR304/$O304)</f>
        <v/>
      </c>
    </row>
    <row r="305" ht="13.5" customHeight="1" s="1659">
      <c r="A305" s="865" t="n"/>
      <c r="B305" s="1349" t="n">
        <v>6902395803539</v>
      </c>
      <c r="C305" s="1370" t="inlineStr">
        <is>
          <t>799956415_MY-8032525663</t>
        </is>
      </c>
      <c r="D305" s="1370" t="n">
        <v>799956415</v>
      </c>
      <c r="E305" s="1326" t="n"/>
      <c r="F305" s="1450" t="inlineStr">
        <is>
          <t>L’Oreal Paris Infallible 24H/32H Matte Cover Liquid Foundation 30ml/35ml (Makeup, Long Wear)</t>
        </is>
      </c>
      <c r="G305" s="1326" t="n"/>
      <c r="H305" s="1371" t="n"/>
      <c r="I305" s="1371" t="n"/>
      <c r="J305" s="1371" t="n"/>
      <c r="K305" s="1371" t="n"/>
      <c r="L305" s="1371" t="n"/>
      <c r="M305" s="1371" t="n"/>
      <c r="N305" s="1371" t="inlineStr">
        <is>
          <t>Single</t>
        </is>
      </c>
      <c r="O305" s="2004" t="n">
        <v>68.90000000000001</v>
      </c>
      <c r="P305" s="1474">
        <f>IF($O305 = "", "", R$18)</f>
        <v/>
      </c>
      <c r="Q305" s="1475">
        <f>IF($O305="","",R$20)</f>
        <v/>
      </c>
      <c r="R305" s="2005" t="n">
        <v>65.45999999999999</v>
      </c>
      <c r="S305" s="1482">
        <f> IF(R305 = 0, "", 1-R305/$O305)</f>
        <v/>
      </c>
      <c r="T305" s="1478">
        <f>IF($O305 = "", "", V$18)</f>
        <v/>
      </c>
      <c r="U305" s="1478">
        <f>IF($O305="","",V$20)</f>
        <v/>
      </c>
      <c r="V305" s="2006" t="n">
        <v>65.45999999999999</v>
      </c>
      <c r="W305" s="1482">
        <f> IF(V305 = 0, "", 1-V305/$O305)</f>
        <v/>
      </c>
      <c r="X305" s="1474">
        <f>IF($O305 = "", "", Z$18)</f>
        <v/>
      </c>
      <c r="Y305" s="1475">
        <f>IF($O305="","",Z$20)</f>
        <v/>
      </c>
      <c r="Z305" s="2003" t="n">
        <v>62.01</v>
      </c>
      <c r="AA305" s="1482">
        <f> IF(Z305 = 0, "", 1-Z305/$O305)</f>
        <v/>
      </c>
      <c r="AB305" s="1478">
        <f>IF($O305 = "", "", AD$18)</f>
        <v/>
      </c>
      <c r="AC305" s="1478">
        <f>IF($O305="","",AD$20)</f>
        <v/>
      </c>
      <c r="AD305" s="2002" t="n">
        <v>58.57</v>
      </c>
      <c r="AE305" s="1482">
        <f> IF(AD305 = 0, "", 1-AD305/$O305)</f>
        <v/>
      </c>
      <c r="AF305" s="1474">
        <f>IF($O305 = "", "", AH$18)</f>
        <v/>
      </c>
      <c r="AG305" s="1475">
        <f>IF($O305="","",AH$20)</f>
        <v/>
      </c>
      <c r="AH305" s="2003" t="n">
        <v>55.12</v>
      </c>
      <c r="AI305" s="1482">
        <f> IF(AH305 = 0, "", 1-AH305/$O305)</f>
        <v/>
      </c>
      <c r="AJ305" s="1478">
        <f>IF($O305 = "", "", AL$18)</f>
        <v/>
      </c>
      <c r="AK305" s="1478">
        <f>IF($O305="","",AL$20)</f>
        <v/>
      </c>
      <c r="AL305" s="2006" t="n">
        <v>65.45999999999999</v>
      </c>
      <c r="AM305" s="1482">
        <f> IF(AL305 = 0, "", 1-AL305/$O305)</f>
        <v/>
      </c>
      <c r="AN305" s="1474">
        <f>IF($O305 = "", "", AP$18)</f>
        <v/>
      </c>
      <c r="AO305" s="1475">
        <f>IF($O305="","",AP$20)</f>
        <v/>
      </c>
      <c r="AP305" s="2007" t="n">
        <v>65.45999999999999</v>
      </c>
      <c r="AQ305" s="1482">
        <f> IF(AP305 = 0, "", 1-AP305/$O305)</f>
        <v/>
      </c>
      <c r="AR305" s="1478">
        <f>IF($O305 = "", "", AT$18)</f>
        <v/>
      </c>
      <c r="AS305" s="1478">
        <f>IF($O305="","",AT$20)</f>
        <v/>
      </c>
      <c r="AT305" s="2006" t="n">
        <v>65.45999999999999</v>
      </c>
      <c r="AU305" s="1483">
        <f> IF(AT305 = 0, "", 1-AT305/$O305)</f>
        <v/>
      </c>
      <c r="AV305" s="1474">
        <f>IF($O305 = "", "", AX$18)</f>
        <v/>
      </c>
      <c r="AW305" s="1475">
        <f>IF($O305="","",AX$20)</f>
        <v/>
      </c>
      <c r="AX305" s="2003" t="n">
        <v>62.01</v>
      </c>
      <c r="AY305" s="1483">
        <f> IF(AX305 = 0, "", 1-AX305/$O305)</f>
        <v/>
      </c>
      <c r="AZ305" s="1478">
        <f>IF($O305 = "", "", BB$18)</f>
        <v/>
      </c>
      <c r="BA305" s="1478">
        <f>IF($O305="","",BB$20)</f>
        <v/>
      </c>
      <c r="BB305" s="2002" t="n">
        <v>58.57</v>
      </c>
      <c r="BC305" s="1483">
        <f> IF(BB305 = 0, "", 1-BB305/$O305)</f>
        <v/>
      </c>
      <c r="BD305" s="1474">
        <f>IF($O305 = "", "", BF$18)</f>
        <v/>
      </c>
      <c r="BE305" s="1475">
        <f>IF($O305="","",BF$20)</f>
        <v/>
      </c>
      <c r="BF305" s="2003" t="n">
        <v>55.12</v>
      </c>
      <c r="BG305" s="1483">
        <f> IF(BF305 = 0, "", 1-BF305/$O305)</f>
        <v/>
      </c>
      <c r="BH305" s="1478">
        <f>IF($O305 = "", "", BJ$18)</f>
        <v/>
      </c>
      <c r="BI305" s="1478">
        <f>IF($O305="","",BJ$20)</f>
        <v/>
      </c>
      <c r="BJ305" s="2002" t="n"/>
      <c r="BK305" s="1481">
        <f> IF(BJ305 = 0, "", 1-BJ305/$O305)</f>
        <v/>
      </c>
      <c r="BL305" s="1474">
        <f>IF($O305 = "", "", BN$18)</f>
        <v/>
      </c>
      <c r="BM305" s="1475">
        <f>IF($O305="","",BN$20)</f>
        <v/>
      </c>
      <c r="BN305" s="2008" t="n"/>
      <c r="BO305" s="1483">
        <f> IF(BN305 = 0, "", 1-BN305/$O305)</f>
        <v/>
      </c>
      <c r="BP305" s="1478">
        <f>IF($O305 = "", "", BR$18)</f>
        <v/>
      </c>
      <c r="BQ305" s="1478">
        <f>IF($O305="","",BR$20)</f>
        <v/>
      </c>
      <c r="BR305" s="2002" t="n"/>
      <c r="BS305" s="1481">
        <f> IF(BR305 = 0, "", 1-BR305/$O305)</f>
        <v/>
      </c>
    </row>
    <row r="306" ht="13.5" customHeight="1" s="1659">
      <c r="A306" s="865" t="n"/>
      <c r="B306" s="1349" t="n">
        <v>6902395768807</v>
      </c>
      <c r="C306" s="1370" t="inlineStr">
        <is>
          <t>799956415_MY-1863724687</t>
        </is>
      </c>
      <c r="D306" s="1370" t="n">
        <v>799956415</v>
      </c>
      <c r="E306" s="1326" t="n"/>
      <c r="F306" s="1450" t="inlineStr">
        <is>
          <t>L’Oreal Paris Infallible 24H/32H Matte Cover Liquid Foundation 30ml/35ml (Makeup, Long Wear)</t>
        </is>
      </c>
      <c r="G306" s="1326" t="n"/>
      <c r="H306" s="1371" t="n"/>
      <c r="I306" s="1371" t="n"/>
      <c r="J306" s="1371" t="n"/>
      <c r="K306" s="1371" t="n"/>
      <c r="L306" s="1371" t="n"/>
      <c r="M306" s="1371" t="n"/>
      <c r="N306" s="1371" t="inlineStr">
        <is>
          <t>Single</t>
        </is>
      </c>
      <c r="O306" s="2004" t="n">
        <v>66.90000000000001</v>
      </c>
      <c r="P306" s="1474">
        <f>IF($O306 = "", "", R$18)</f>
        <v/>
      </c>
      <c r="Q306" s="1475">
        <f>IF($O306="","",R$20)</f>
        <v/>
      </c>
      <c r="R306" s="2005" t="n">
        <v>63.56</v>
      </c>
      <c r="S306" s="1482">
        <f> IF(R306 = 0, "", 1-R306/$O306)</f>
        <v/>
      </c>
      <c r="T306" s="1478">
        <f>IF($O306 = "", "", V$18)</f>
        <v/>
      </c>
      <c r="U306" s="1478">
        <f>IF($O306="","",V$20)</f>
        <v/>
      </c>
      <c r="V306" s="2006" t="n">
        <v>63.56</v>
      </c>
      <c r="W306" s="1482">
        <f> IF(V306 = 0, "", 1-V306/$O306)</f>
        <v/>
      </c>
      <c r="X306" s="1474">
        <f>IF($O306 = "", "", Z$18)</f>
        <v/>
      </c>
      <c r="Y306" s="1475">
        <f>IF($O306="","",Z$20)</f>
        <v/>
      </c>
      <c r="Z306" s="2003" t="n">
        <v>60.21</v>
      </c>
      <c r="AA306" s="1482">
        <f> IF(Z306 = 0, "", 1-Z306/$O306)</f>
        <v/>
      </c>
      <c r="AB306" s="1478">
        <f>IF($O306 = "", "", AD$18)</f>
        <v/>
      </c>
      <c r="AC306" s="1478">
        <f>IF($O306="","",AD$20)</f>
        <v/>
      </c>
      <c r="AD306" s="2002" t="n">
        <v>56.87</v>
      </c>
      <c r="AE306" s="1482">
        <f> IF(AD306 = 0, "", 1-AD306/$O306)</f>
        <v/>
      </c>
      <c r="AF306" s="1474">
        <f>IF($O306 = "", "", AH$18)</f>
        <v/>
      </c>
      <c r="AG306" s="1475">
        <f>IF($O306="","",AH$20)</f>
        <v/>
      </c>
      <c r="AH306" s="2003" t="n">
        <v>53.52</v>
      </c>
      <c r="AI306" s="1482">
        <f> IF(AH306 = 0, "", 1-AH306/$O306)</f>
        <v/>
      </c>
      <c r="AJ306" s="1478">
        <f>IF($O306 = "", "", AL$18)</f>
        <v/>
      </c>
      <c r="AK306" s="1478">
        <f>IF($O306="","",AL$20)</f>
        <v/>
      </c>
      <c r="AL306" s="2006" t="n">
        <v>63.56</v>
      </c>
      <c r="AM306" s="1482">
        <f> IF(AL306 = 0, "", 1-AL306/$O306)</f>
        <v/>
      </c>
      <c r="AN306" s="1474">
        <f>IF($O306 = "", "", AP$18)</f>
        <v/>
      </c>
      <c r="AO306" s="1475">
        <f>IF($O306="","",AP$20)</f>
        <v/>
      </c>
      <c r="AP306" s="2007" t="n">
        <v>63.56</v>
      </c>
      <c r="AQ306" s="1482">
        <f> IF(AP306 = 0, "", 1-AP306/$O306)</f>
        <v/>
      </c>
      <c r="AR306" s="1478">
        <f>IF($O306 = "", "", AT$18)</f>
        <v/>
      </c>
      <c r="AS306" s="1478">
        <f>IF($O306="","",AT$20)</f>
        <v/>
      </c>
      <c r="AT306" s="2006" t="n">
        <v>63.56</v>
      </c>
      <c r="AU306" s="1483">
        <f> IF(AT306 = 0, "", 1-AT306/$O306)</f>
        <v/>
      </c>
      <c r="AV306" s="1474">
        <f>IF($O306 = "", "", AX$18)</f>
        <v/>
      </c>
      <c r="AW306" s="1475">
        <f>IF($O306="","",AX$20)</f>
        <v/>
      </c>
      <c r="AX306" s="2003" t="n">
        <v>60.21</v>
      </c>
      <c r="AY306" s="1483">
        <f> IF(AX306 = 0, "", 1-AX306/$O306)</f>
        <v/>
      </c>
      <c r="AZ306" s="1478">
        <f>IF($O306 = "", "", BB$18)</f>
        <v/>
      </c>
      <c r="BA306" s="1478">
        <f>IF($O306="","",BB$20)</f>
        <v/>
      </c>
      <c r="BB306" s="2002" t="n">
        <v>56.87</v>
      </c>
      <c r="BC306" s="1483">
        <f> IF(BB306 = 0, "", 1-BB306/$O306)</f>
        <v/>
      </c>
      <c r="BD306" s="1474">
        <f>IF($O306 = "", "", BF$18)</f>
        <v/>
      </c>
      <c r="BE306" s="1475">
        <f>IF($O306="","",BF$20)</f>
        <v/>
      </c>
      <c r="BF306" s="2003" t="n">
        <v>53.52</v>
      </c>
      <c r="BG306" s="1483">
        <f> IF(BF306 = 0, "", 1-BF306/$O306)</f>
        <v/>
      </c>
      <c r="BH306" s="1478">
        <f>IF($O306 = "", "", BJ$18)</f>
        <v/>
      </c>
      <c r="BI306" s="1478">
        <f>IF($O306="","",BJ$20)</f>
        <v/>
      </c>
      <c r="BJ306" s="2002" t="n"/>
      <c r="BK306" s="1481">
        <f> IF(BJ306 = 0, "", 1-BJ306/$O306)</f>
        <v/>
      </c>
      <c r="BL306" s="1474">
        <f>IF($O306 = "", "", BN$18)</f>
        <v/>
      </c>
      <c r="BM306" s="1475">
        <f>IF($O306="","",BN$20)</f>
        <v/>
      </c>
      <c r="BN306" s="2008" t="n"/>
      <c r="BO306" s="1483">
        <f> IF(BN306 = 0, "", 1-BN306/$O306)</f>
        <v/>
      </c>
      <c r="BP306" s="1478">
        <f>IF($O306 = "", "", BR$18)</f>
        <v/>
      </c>
      <c r="BQ306" s="1478">
        <f>IF($O306="","",BR$20)</f>
        <v/>
      </c>
      <c r="BR306" s="2002" t="n"/>
      <c r="BS306" s="1481">
        <f> IF(BR306 = 0, "", 1-BR306/$O306)</f>
        <v/>
      </c>
    </row>
    <row r="307" ht="13.5" customHeight="1" s="1659">
      <c r="A307" s="865" t="n"/>
      <c r="B307" s="1349" t="n">
        <v>6902395768760</v>
      </c>
      <c r="C307" s="1370" t="inlineStr">
        <is>
          <t>799956415_MY-1863724684</t>
        </is>
      </c>
      <c r="D307" s="1370" t="n">
        <v>799956415</v>
      </c>
      <c r="E307" s="1326" t="n"/>
      <c r="F307" s="1450" t="inlineStr">
        <is>
          <t>L’Oreal Paris Infallible 24H/32H Matte Cover Liquid Foundation 30ml/35ml (Makeup, Long Wear)</t>
        </is>
      </c>
      <c r="G307" s="1326" t="n"/>
      <c r="H307" s="1371" t="n"/>
      <c r="I307" s="1371" t="n"/>
      <c r="J307" s="1371" t="n"/>
      <c r="K307" s="1371" t="n"/>
      <c r="L307" s="1371" t="n"/>
      <c r="M307" s="1371" t="n"/>
      <c r="N307" s="1371" t="inlineStr">
        <is>
          <t>Single</t>
        </is>
      </c>
      <c r="O307" s="2004" t="n">
        <v>64.90000000000001</v>
      </c>
      <c r="P307" s="1474">
        <f>IF($O307 = "", "", R$18)</f>
        <v/>
      </c>
      <c r="Q307" s="1475">
        <f>IF($O307="","",R$20)</f>
        <v/>
      </c>
      <c r="R307" s="2005" t="n">
        <v>61.66</v>
      </c>
      <c r="S307" s="1482">
        <f> IF(R307 = 0, "", 1-R307/$O307)</f>
        <v/>
      </c>
      <c r="T307" s="1478">
        <f>IF($O307 = "", "", V$18)</f>
        <v/>
      </c>
      <c r="U307" s="1478">
        <f>IF($O307="","",V$20)</f>
        <v/>
      </c>
      <c r="V307" s="2006" t="n">
        <v>61.66</v>
      </c>
      <c r="W307" s="1482">
        <f> IF(V307 = 0, "", 1-V307/$O307)</f>
        <v/>
      </c>
      <c r="X307" s="1474">
        <f>IF($O307 = "", "", Z$18)</f>
        <v/>
      </c>
      <c r="Y307" s="1475">
        <f>IF($O307="","",Z$20)</f>
        <v/>
      </c>
      <c r="Z307" s="2003" t="n">
        <v>58.41</v>
      </c>
      <c r="AA307" s="1482">
        <f> IF(Z307 = 0, "", 1-Z307/$O307)</f>
        <v/>
      </c>
      <c r="AB307" s="1478">
        <f>IF($O307 = "", "", AD$18)</f>
        <v/>
      </c>
      <c r="AC307" s="1478">
        <f>IF($O307="","",AD$20)</f>
        <v/>
      </c>
      <c r="AD307" s="2002" t="n">
        <v>55.17</v>
      </c>
      <c r="AE307" s="1482">
        <f> IF(AD307 = 0, "", 1-AD307/$O307)</f>
        <v/>
      </c>
      <c r="AF307" s="1474">
        <f>IF($O307 = "", "", AH$18)</f>
        <v/>
      </c>
      <c r="AG307" s="1475">
        <f>IF($O307="","",AH$20)</f>
        <v/>
      </c>
      <c r="AH307" s="2003" t="n">
        <v>51.92</v>
      </c>
      <c r="AI307" s="1482">
        <f> IF(AH307 = 0, "", 1-AH307/$O307)</f>
        <v/>
      </c>
      <c r="AJ307" s="1478">
        <f>IF($O307 = "", "", AL$18)</f>
        <v/>
      </c>
      <c r="AK307" s="1478">
        <f>IF($O307="","",AL$20)</f>
        <v/>
      </c>
      <c r="AL307" s="2006" t="n">
        <v>61.66</v>
      </c>
      <c r="AM307" s="1482">
        <f> IF(AL307 = 0, "", 1-AL307/$O307)</f>
        <v/>
      </c>
      <c r="AN307" s="1474">
        <f>IF($O307 = "", "", AP$18)</f>
        <v/>
      </c>
      <c r="AO307" s="1475">
        <f>IF($O307="","",AP$20)</f>
        <v/>
      </c>
      <c r="AP307" s="2007" t="n">
        <v>61.66</v>
      </c>
      <c r="AQ307" s="1482">
        <f> IF(AP307 = 0, "", 1-AP307/$O307)</f>
        <v/>
      </c>
      <c r="AR307" s="1478">
        <f>IF($O307 = "", "", AT$18)</f>
        <v/>
      </c>
      <c r="AS307" s="1478">
        <f>IF($O307="","",AT$20)</f>
        <v/>
      </c>
      <c r="AT307" s="2006" t="n">
        <v>61.66</v>
      </c>
      <c r="AU307" s="1483">
        <f> IF(AT307 = 0, "", 1-AT307/$O307)</f>
        <v/>
      </c>
      <c r="AV307" s="1474">
        <f>IF($O307 = "", "", AX$18)</f>
        <v/>
      </c>
      <c r="AW307" s="1475">
        <f>IF($O307="","",AX$20)</f>
        <v/>
      </c>
      <c r="AX307" s="2003" t="n">
        <v>58.41</v>
      </c>
      <c r="AY307" s="1483">
        <f> IF(AX307 = 0, "", 1-AX307/$O307)</f>
        <v/>
      </c>
      <c r="AZ307" s="1478">
        <f>IF($O307 = "", "", BB$18)</f>
        <v/>
      </c>
      <c r="BA307" s="1478">
        <f>IF($O307="","",BB$20)</f>
        <v/>
      </c>
      <c r="BB307" s="2002" t="n">
        <v>55.17</v>
      </c>
      <c r="BC307" s="1483">
        <f> IF(BB307 = 0, "", 1-BB307/$O307)</f>
        <v/>
      </c>
      <c r="BD307" s="1474">
        <f>IF($O307 = "", "", BF$18)</f>
        <v/>
      </c>
      <c r="BE307" s="1475">
        <f>IF($O307="","",BF$20)</f>
        <v/>
      </c>
      <c r="BF307" s="2003" t="n">
        <v>51.92</v>
      </c>
      <c r="BG307" s="1483">
        <f> IF(BF307 = 0, "", 1-BF307/$O307)</f>
        <v/>
      </c>
      <c r="BH307" s="1478">
        <f>IF($O307 = "", "", BJ$18)</f>
        <v/>
      </c>
      <c r="BI307" s="1478">
        <f>IF($O307="","",BJ$20)</f>
        <v/>
      </c>
      <c r="BJ307" s="2002" t="n"/>
      <c r="BK307" s="1481">
        <f> IF(BJ307 = 0, "", 1-BJ307/$O307)</f>
        <v/>
      </c>
      <c r="BL307" s="1474">
        <f>IF($O307 = "", "", BN$18)</f>
        <v/>
      </c>
      <c r="BM307" s="1475">
        <f>IF($O307="","",BN$20)</f>
        <v/>
      </c>
      <c r="BN307" s="2008" t="n"/>
      <c r="BO307" s="1483">
        <f> IF(BN307 = 0, "", 1-BN307/$O307)</f>
        <v/>
      </c>
      <c r="BP307" s="1478">
        <f>IF($O307 = "", "", BR$18)</f>
        <v/>
      </c>
      <c r="BQ307" s="1478">
        <f>IF($O307="","",BR$20)</f>
        <v/>
      </c>
      <c r="BR307" s="2002" t="n"/>
      <c r="BS307" s="1481">
        <f> IF(BR307 = 0, "", 1-BR307/$O307)</f>
        <v/>
      </c>
    </row>
    <row r="308" ht="13.5" customHeight="1" s="1659">
      <c r="A308" s="865" t="n"/>
      <c r="B308" s="1349" t="n">
        <v>6902395845768</v>
      </c>
      <c r="C308" s="1370" t="inlineStr">
        <is>
          <t>799956415_MY-20943354509</t>
        </is>
      </c>
      <c r="D308" s="1370" t="n">
        <v>799956415</v>
      </c>
      <c r="E308" s="1326" t="n"/>
      <c r="F308" s="1450" t="inlineStr">
        <is>
          <t>L’Oreal Paris Infallible 24H/32H Matte Cover Liquid Foundation 30ml/35ml (Makeup, Long Wear)</t>
        </is>
      </c>
      <c r="G308" s="1326" t="n"/>
      <c r="H308" s="1371" t="n"/>
      <c r="I308" s="1371" t="n"/>
      <c r="J308" s="1371" t="n"/>
      <c r="K308" s="1371" t="n"/>
      <c r="L308" s="1371" t="n"/>
      <c r="M308" s="1371" t="n"/>
      <c r="N308" s="1371" t="inlineStr">
        <is>
          <t>Single</t>
        </is>
      </c>
      <c r="O308" s="2004" t="n">
        <v>69.90000000000001</v>
      </c>
      <c r="P308" s="1474">
        <f>IF($O308 = "", "", R$18)</f>
        <v/>
      </c>
      <c r="Q308" s="1475">
        <f>IF($O308="","",R$20)</f>
        <v/>
      </c>
      <c r="R308" s="2005" t="n">
        <v>66.41</v>
      </c>
      <c r="S308" s="1482">
        <f> IF(R308 = 0, "", 1-R308/$O308)</f>
        <v/>
      </c>
      <c r="T308" s="1478">
        <f>IF($O308 = "", "", V$18)</f>
        <v/>
      </c>
      <c r="U308" s="1478">
        <f>IF($O308="","",V$20)</f>
        <v/>
      </c>
      <c r="V308" s="2006" t="n">
        <v>66.41</v>
      </c>
      <c r="W308" s="1482">
        <f> IF(V308 = 0, "", 1-V308/$O308)</f>
        <v/>
      </c>
      <c r="X308" s="1474">
        <f>IF($O308 = "", "", Z$18)</f>
        <v/>
      </c>
      <c r="Y308" s="1475">
        <f>IF($O308="","",Z$20)</f>
        <v/>
      </c>
      <c r="Z308" s="2003" t="n">
        <v>62.91</v>
      </c>
      <c r="AA308" s="1482">
        <f> IF(Z308 = 0, "", 1-Z308/$O308)</f>
        <v/>
      </c>
      <c r="AB308" s="1478">
        <f>IF($O308 = "", "", AD$18)</f>
        <v/>
      </c>
      <c r="AC308" s="1478">
        <f>IF($O308="","",AD$20)</f>
        <v/>
      </c>
      <c r="AD308" s="2002" t="n">
        <v>59.42</v>
      </c>
      <c r="AE308" s="1482">
        <f> IF(AD308 = 0, "", 1-AD308/$O308)</f>
        <v/>
      </c>
      <c r="AF308" s="1474">
        <f>IF($O308 = "", "", AH$18)</f>
        <v/>
      </c>
      <c r="AG308" s="1475">
        <f>IF($O308="","",AH$20)</f>
        <v/>
      </c>
      <c r="AH308" s="2003" t="n">
        <v>55.92</v>
      </c>
      <c r="AI308" s="1482">
        <f> IF(AH308 = 0, "", 1-AH308/$O308)</f>
        <v/>
      </c>
      <c r="AJ308" s="1478">
        <f>IF($O308 = "", "", AL$18)</f>
        <v/>
      </c>
      <c r="AK308" s="1478">
        <f>IF($O308="","",AL$20)</f>
        <v/>
      </c>
      <c r="AL308" s="2006" t="n">
        <v>66.41</v>
      </c>
      <c r="AM308" s="1482">
        <f> IF(AL308 = 0, "", 1-AL308/$O308)</f>
        <v/>
      </c>
      <c r="AN308" s="1474">
        <f>IF($O308 = "", "", AP$18)</f>
        <v/>
      </c>
      <c r="AO308" s="1475">
        <f>IF($O308="","",AP$20)</f>
        <v/>
      </c>
      <c r="AP308" s="2007" t="n">
        <v>66.41</v>
      </c>
      <c r="AQ308" s="1482">
        <f> IF(AP308 = 0, "", 1-AP308/$O308)</f>
        <v/>
      </c>
      <c r="AR308" s="1478">
        <f>IF($O308 = "", "", AT$18)</f>
        <v/>
      </c>
      <c r="AS308" s="1478">
        <f>IF($O308="","",AT$20)</f>
        <v/>
      </c>
      <c r="AT308" s="2006" t="n">
        <v>66.41</v>
      </c>
      <c r="AU308" s="1483">
        <f> IF(AT308 = 0, "", 1-AT308/$O308)</f>
        <v/>
      </c>
      <c r="AV308" s="1474">
        <f>IF($O308 = "", "", AX$18)</f>
        <v/>
      </c>
      <c r="AW308" s="1475">
        <f>IF($O308="","",AX$20)</f>
        <v/>
      </c>
      <c r="AX308" s="2003" t="n">
        <v>62.91</v>
      </c>
      <c r="AY308" s="1483">
        <f> IF(AX308 = 0, "", 1-AX308/$O308)</f>
        <v/>
      </c>
      <c r="AZ308" s="1478">
        <f>IF($O308 = "", "", BB$18)</f>
        <v/>
      </c>
      <c r="BA308" s="1478">
        <f>IF($O308="","",BB$20)</f>
        <v/>
      </c>
      <c r="BB308" s="2002" t="n">
        <v>59.42</v>
      </c>
      <c r="BC308" s="1483">
        <f> IF(BB308 = 0, "", 1-BB308/$O308)</f>
        <v/>
      </c>
      <c r="BD308" s="1474">
        <f>IF($O308 = "", "", BF$18)</f>
        <v/>
      </c>
      <c r="BE308" s="1475">
        <f>IF($O308="","",BF$20)</f>
        <v/>
      </c>
      <c r="BF308" s="2003" t="n">
        <v>55.92</v>
      </c>
      <c r="BG308" s="1483">
        <f> IF(BF308 = 0, "", 1-BF308/$O308)</f>
        <v/>
      </c>
      <c r="BH308" s="1478">
        <f>IF($O308 = "", "", BJ$18)</f>
        <v/>
      </c>
      <c r="BI308" s="1478">
        <f>IF($O308="","",BJ$20)</f>
        <v/>
      </c>
      <c r="BJ308" s="2002" t="n"/>
      <c r="BK308" s="1481">
        <f> IF(BJ308 = 0, "", 1-BJ308/$O308)</f>
        <v/>
      </c>
      <c r="BL308" s="1474">
        <f>IF($O308 = "", "", BN$18)</f>
        <v/>
      </c>
      <c r="BM308" s="1475">
        <f>IF($O308="","",BN$20)</f>
        <v/>
      </c>
      <c r="BN308" s="2008" t="n"/>
      <c r="BO308" s="1483">
        <f> IF(BN308 = 0, "", 1-BN308/$O308)</f>
        <v/>
      </c>
      <c r="BP308" s="1478">
        <f>IF($O308 = "", "", BR$18)</f>
        <v/>
      </c>
      <c r="BQ308" s="1478">
        <f>IF($O308="","",BR$20)</f>
        <v/>
      </c>
      <c r="BR308" s="2002" t="n"/>
      <c r="BS308" s="1481">
        <f> IF(BR308 = 0, "", 1-BR308/$O308)</f>
        <v/>
      </c>
    </row>
    <row r="309" ht="13.5" customHeight="1" s="1659">
      <c r="A309" s="865" t="n"/>
      <c r="B309" s="1349" t="n">
        <v>6902395768746</v>
      </c>
      <c r="C309" s="1370" t="inlineStr">
        <is>
          <t>799956415_MY-1863724682</t>
        </is>
      </c>
      <c r="D309" s="1370" t="n">
        <v>799956415</v>
      </c>
      <c r="E309" s="1326" t="n"/>
      <c r="F309" s="1450" t="inlineStr">
        <is>
          <t>L’Oreal Paris Infallible 24H/32H Matte Cover Liquid Foundation 30ml/35ml (Makeup, Long Wear)</t>
        </is>
      </c>
      <c r="G309" s="1326" t="n"/>
      <c r="H309" s="1371" t="n"/>
      <c r="I309" s="1371" t="n"/>
      <c r="J309" s="1371" t="n"/>
      <c r="K309" s="1371" t="n"/>
      <c r="L309" s="1371" t="n"/>
      <c r="M309" s="1371" t="n"/>
      <c r="N309" s="1371" t="inlineStr">
        <is>
          <t>Single</t>
        </is>
      </c>
      <c r="O309" s="2004" t="n">
        <v>64.90000000000001</v>
      </c>
      <c r="P309" s="1474">
        <f>IF($O309 = "", "", R$18)</f>
        <v/>
      </c>
      <c r="Q309" s="1475">
        <f>IF($O309="","",R$20)</f>
        <v/>
      </c>
      <c r="R309" s="2005" t="n">
        <v>61.66</v>
      </c>
      <c r="S309" s="1482">
        <f> IF(R309 = 0, "", 1-R309/$O309)</f>
        <v/>
      </c>
      <c r="T309" s="1478">
        <f>IF($O309 = "", "", V$18)</f>
        <v/>
      </c>
      <c r="U309" s="1478">
        <f>IF($O309="","",V$20)</f>
        <v/>
      </c>
      <c r="V309" s="2006" t="n">
        <v>61.66</v>
      </c>
      <c r="W309" s="1482">
        <f> IF(V309 = 0, "", 1-V309/$O309)</f>
        <v/>
      </c>
      <c r="X309" s="1474">
        <f>IF($O309 = "", "", Z$18)</f>
        <v/>
      </c>
      <c r="Y309" s="1475">
        <f>IF($O309="","",Z$20)</f>
        <v/>
      </c>
      <c r="Z309" s="2003" t="n">
        <v>58.41</v>
      </c>
      <c r="AA309" s="1482">
        <f> IF(Z309 = 0, "", 1-Z309/$O309)</f>
        <v/>
      </c>
      <c r="AB309" s="1478">
        <f>IF($O309 = "", "", AD$18)</f>
        <v/>
      </c>
      <c r="AC309" s="1478">
        <f>IF($O309="","",AD$20)</f>
        <v/>
      </c>
      <c r="AD309" s="2002" t="n">
        <v>55.17</v>
      </c>
      <c r="AE309" s="1482">
        <f> IF(AD309 = 0, "", 1-AD309/$O309)</f>
        <v/>
      </c>
      <c r="AF309" s="1474">
        <f>IF($O309 = "", "", AH$18)</f>
        <v/>
      </c>
      <c r="AG309" s="1475">
        <f>IF($O309="","",AH$20)</f>
        <v/>
      </c>
      <c r="AH309" s="2003" t="n">
        <v>51.92</v>
      </c>
      <c r="AI309" s="1482">
        <f> IF(AH309 = 0, "", 1-AH309/$O309)</f>
        <v/>
      </c>
      <c r="AJ309" s="1478">
        <f>IF($O309 = "", "", AL$18)</f>
        <v/>
      </c>
      <c r="AK309" s="1478">
        <f>IF($O309="","",AL$20)</f>
        <v/>
      </c>
      <c r="AL309" s="2006" t="n">
        <v>61.66</v>
      </c>
      <c r="AM309" s="1482">
        <f> IF(AL309 = 0, "", 1-AL309/$O309)</f>
        <v/>
      </c>
      <c r="AN309" s="1474">
        <f>IF($O309 = "", "", AP$18)</f>
        <v/>
      </c>
      <c r="AO309" s="1475">
        <f>IF($O309="","",AP$20)</f>
        <v/>
      </c>
      <c r="AP309" s="2007" t="n">
        <v>61.66</v>
      </c>
      <c r="AQ309" s="1482">
        <f> IF(AP309 = 0, "", 1-AP309/$O309)</f>
        <v/>
      </c>
      <c r="AR309" s="1478">
        <f>IF($O309 = "", "", AT$18)</f>
        <v/>
      </c>
      <c r="AS309" s="1478">
        <f>IF($O309="","",AT$20)</f>
        <v/>
      </c>
      <c r="AT309" s="2006" t="n">
        <v>61.66</v>
      </c>
      <c r="AU309" s="1483">
        <f> IF(AT309 = 0, "", 1-AT309/$O309)</f>
        <v/>
      </c>
      <c r="AV309" s="1474">
        <f>IF($O309 = "", "", AX$18)</f>
        <v/>
      </c>
      <c r="AW309" s="1475">
        <f>IF($O309="","",AX$20)</f>
        <v/>
      </c>
      <c r="AX309" s="2003" t="n">
        <v>58.41</v>
      </c>
      <c r="AY309" s="1483">
        <f> IF(AX309 = 0, "", 1-AX309/$O309)</f>
        <v/>
      </c>
      <c r="AZ309" s="1478">
        <f>IF($O309 = "", "", BB$18)</f>
        <v/>
      </c>
      <c r="BA309" s="1478">
        <f>IF($O309="","",BB$20)</f>
        <v/>
      </c>
      <c r="BB309" s="2002" t="n">
        <v>55.17</v>
      </c>
      <c r="BC309" s="1483">
        <f> IF(BB309 = 0, "", 1-BB309/$O309)</f>
        <v/>
      </c>
      <c r="BD309" s="1474">
        <f>IF($O309 = "", "", BF$18)</f>
        <v/>
      </c>
      <c r="BE309" s="1475">
        <f>IF($O309="","",BF$20)</f>
        <v/>
      </c>
      <c r="BF309" s="2003" t="n">
        <v>51.92</v>
      </c>
      <c r="BG309" s="1483">
        <f> IF(BF309 = 0, "", 1-BF309/$O309)</f>
        <v/>
      </c>
      <c r="BH309" s="1478">
        <f>IF($O309 = "", "", BJ$18)</f>
        <v/>
      </c>
      <c r="BI309" s="1478">
        <f>IF($O309="","",BJ$20)</f>
        <v/>
      </c>
      <c r="BJ309" s="2002" t="n"/>
      <c r="BK309" s="1481">
        <f> IF(BJ309 = 0, "", 1-BJ309/$O309)</f>
        <v/>
      </c>
      <c r="BL309" s="1474">
        <f>IF($O309 = "", "", BN$18)</f>
        <v/>
      </c>
      <c r="BM309" s="1475">
        <f>IF($O309="","",BN$20)</f>
        <v/>
      </c>
      <c r="BN309" s="2008" t="n"/>
      <c r="BO309" s="1483">
        <f> IF(BN309 = 0, "", 1-BN309/$O309)</f>
        <v/>
      </c>
      <c r="BP309" s="1478">
        <f>IF($O309 = "", "", BR$18)</f>
        <v/>
      </c>
      <c r="BQ309" s="1478">
        <f>IF($O309="","",BR$20)</f>
        <v/>
      </c>
      <c r="BR309" s="2002" t="n"/>
      <c r="BS309" s="1481">
        <f> IF(BR309 = 0, "", 1-BR309/$O309)</f>
        <v/>
      </c>
    </row>
    <row r="310" ht="13.5" customHeight="1" s="1659">
      <c r="A310" s="865" t="n"/>
      <c r="B310" s="1349" t="n">
        <v>6902395768753</v>
      </c>
      <c r="C310" s="1370" t="inlineStr">
        <is>
          <t>799956415_MY-1863724683</t>
        </is>
      </c>
      <c r="D310" s="1370" t="n">
        <v>799956415</v>
      </c>
      <c r="E310" s="1326" t="n"/>
      <c r="F310" s="1450" t="inlineStr">
        <is>
          <t>L’Oreal Paris Infallible 24H/32H Matte Cover Liquid Foundation 30ml/35ml (Makeup, Long Wear)</t>
        </is>
      </c>
      <c r="G310" s="1326" t="n"/>
      <c r="H310" s="1371" t="n"/>
      <c r="I310" s="1371" t="n"/>
      <c r="J310" s="1371" t="n"/>
      <c r="K310" s="1371" t="n"/>
      <c r="L310" s="1371" t="n"/>
      <c r="M310" s="1371" t="n"/>
      <c r="N310" s="1371" t="inlineStr">
        <is>
          <t>Single</t>
        </is>
      </c>
      <c r="O310" s="2004" t="n">
        <v>64.90000000000001</v>
      </c>
      <c r="P310" s="1474">
        <f>IF($O310 = "", "", R$18)</f>
        <v/>
      </c>
      <c r="Q310" s="1475">
        <f>IF($O310="","",R$20)</f>
        <v/>
      </c>
      <c r="R310" s="2005" t="n">
        <v>61.66</v>
      </c>
      <c r="S310" s="1482">
        <f> IF(R310 = 0, "", 1-R310/$O310)</f>
        <v/>
      </c>
      <c r="T310" s="1478">
        <f>IF($O310 = "", "", V$18)</f>
        <v/>
      </c>
      <c r="U310" s="1478">
        <f>IF($O310="","",V$20)</f>
        <v/>
      </c>
      <c r="V310" s="2006" t="n">
        <v>61.66</v>
      </c>
      <c r="W310" s="1482">
        <f> IF(V310 = 0, "", 1-V310/$O310)</f>
        <v/>
      </c>
      <c r="X310" s="1474">
        <f>IF($O310 = "", "", Z$18)</f>
        <v/>
      </c>
      <c r="Y310" s="1475">
        <f>IF($O310="","",Z$20)</f>
        <v/>
      </c>
      <c r="Z310" s="2003" t="n">
        <v>58.41</v>
      </c>
      <c r="AA310" s="1482">
        <f> IF(Z310 = 0, "", 1-Z310/$O310)</f>
        <v/>
      </c>
      <c r="AB310" s="1478">
        <f>IF($O310 = "", "", AD$18)</f>
        <v/>
      </c>
      <c r="AC310" s="1478">
        <f>IF($O310="","",AD$20)</f>
        <v/>
      </c>
      <c r="AD310" s="2002" t="n">
        <v>55.17</v>
      </c>
      <c r="AE310" s="1482">
        <f> IF(AD310 = 0, "", 1-AD310/$O310)</f>
        <v/>
      </c>
      <c r="AF310" s="1474">
        <f>IF($O310 = "", "", AH$18)</f>
        <v/>
      </c>
      <c r="AG310" s="1475">
        <f>IF($O310="","",AH$20)</f>
        <v/>
      </c>
      <c r="AH310" s="2003" t="n">
        <v>51.92</v>
      </c>
      <c r="AI310" s="1482">
        <f> IF(AH310 = 0, "", 1-AH310/$O310)</f>
        <v/>
      </c>
      <c r="AJ310" s="1478">
        <f>IF($O310 = "", "", AL$18)</f>
        <v/>
      </c>
      <c r="AK310" s="1478">
        <f>IF($O310="","",AL$20)</f>
        <v/>
      </c>
      <c r="AL310" s="2006" t="n">
        <v>61.66</v>
      </c>
      <c r="AM310" s="1482">
        <f> IF(AL310 = 0, "", 1-AL310/$O310)</f>
        <v/>
      </c>
      <c r="AN310" s="1474">
        <f>IF($O310 = "", "", AP$18)</f>
        <v/>
      </c>
      <c r="AO310" s="1475">
        <f>IF($O310="","",AP$20)</f>
        <v/>
      </c>
      <c r="AP310" s="2007" t="n">
        <v>61.66</v>
      </c>
      <c r="AQ310" s="1482">
        <f> IF(AP310 = 0, "", 1-AP310/$O310)</f>
        <v/>
      </c>
      <c r="AR310" s="1478">
        <f>IF($O310 = "", "", AT$18)</f>
        <v/>
      </c>
      <c r="AS310" s="1478">
        <f>IF($O310="","",AT$20)</f>
        <v/>
      </c>
      <c r="AT310" s="2006" t="n">
        <v>61.66</v>
      </c>
      <c r="AU310" s="1483">
        <f> IF(AT310 = 0, "", 1-AT310/$O310)</f>
        <v/>
      </c>
      <c r="AV310" s="1474">
        <f>IF($O310 = "", "", AX$18)</f>
        <v/>
      </c>
      <c r="AW310" s="1475">
        <f>IF($O310="","",AX$20)</f>
        <v/>
      </c>
      <c r="AX310" s="2003" t="n">
        <v>58.41</v>
      </c>
      <c r="AY310" s="1483">
        <f> IF(AX310 = 0, "", 1-AX310/$O310)</f>
        <v/>
      </c>
      <c r="AZ310" s="1478">
        <f>IF($O310 = "", "", BB$18)</f>
        <v/>
      </c>
      <c r="BA310" s="1478">
        <f>IF($O310="","",BB$20)</f>
        <v/>
      </c>
      <c r="BB310" s="2002" t="n">
        <v>55.17</v>
      </c>
      <c r="BC310" s="1483">
        <f> IF(BB310 = 0, "", 1-BB310/$O310)</f>
        <v/>
      </c>
      <c r="BD310" s="1474">
        <f>IF($O310 = "", "", BF$18)</f>
        <v/>
      </c>
      <c r="BE310" s="1475">
        <f>IF($O310="","",BF$20)</f>
        <v/>
      </c>
      <c r="BF310" s="2003" t="n">
        <v>51.92</v>
      </c>
      <c r="BG310" s="1483">
        <f> IF(BF310 = 0, "", 1-BF310/$O310)</f>
        <v/>
      </c>
      <c r="BH310" s="1478">
        <f>IF($O310 = "", "", BJ$18)</f>
        <v/>
      </c>
      <c r="BI310" s="1478">
        <f>IF($O310="","",BJ$20)</f>
        <v/>
      </c>
      <c r="BJ310" s="2002" t="n"/>
      <c r="BK310" s="1481">
        <f> IF(BJ310 = 0, "", 1-BJ310/$O310)</f>
        <v/>
      </c>
      <c r="BL310" s="1474">
        <f>IF($O310 = "", "", BN$18)</f>
        <v/>
      </c>
      <c r="BM310" s="1475">
        <f>IF($O310="","",BN$20)</f>
        <v/>
      </c>
      <c r="BN310" s="2008" t="n"/>
      <c r="BO310" s="1483">
        <f> IF(BN310 = 0, "", 1-BN310/$O310)</f>
        <v/>
      </c>
      <c r="BP310" s="1478">
        <f>IF($O310 = "", "", BR$18)</f>
        <v/>
      </c>
      <c r="BQ310" s="1478">
        <f>IF($O310="","",BR$20)</f>
        <v/>
      </c>
      <c r="BR310" s="2002" t="n"/>
      <c r="BS310" s="1481">
        <f> IF(BR310 = 0, "", 1-BR310/$O310)</f>
        <v/>
      </c>
    </row>
    <row r="311" ht="13.5" customHeight="1" s="1659">
      <c r="A311" s="865" t="n"/>
      <c r="B311" s="1349" t="n">
        <v>6902395800224</v>
      </c>
      <c r="C311" s="1370" t="inlineStr">
        <is>
          <t>799956415_MY-8027424806</t>
        </is>
      </c>
      <c r="D311" s="1370" t="n">
        <v>799956415</v>
      </c>
      <c r="E311" s="1326" t="n"/>
      <c r="F311" s="1450" t="inlineStr">
        <is>
          <t>L’Oreal Paris Infallible 24H/32H Matte Cover Liquid Foundation 30ml/35ml (Makeup, Long Wear)</t>
        </is>
      </c>
      <c r="G311" s="1326" t="n"/>
      <c r="H311" s="1371" t="n"/>
      <c r="I311" s="1371" t="n"/>
      <c r="J311" s="1371" t="n"/>
      <c r="K311" s="1371" t="n"/>
      <c r="L311" s="1371" t="n"/>
      <c r="M311" s="1371" t="n"/>
      <c r="N311" s="1371" t="inlineStr">
        <is>
          <t>Single</t>
        </is>
      </c>
      <c r="O311" s="2004" t="n">
        <v>68.90000000000001</v>
      </c>
      <c r="P311" s="1474">
        <f>IF($O311 = "", "", R$18)</f>
        <v/>
      </c>
      <c r="Q311" s="1475">
        <f>IF($O311="","",R$20)</f>
        <v/>
      </c>
      <c r="R311" s="2005" t="n">
        <v>65.45999999999999</v>
      </c>
      <c r="S311" s="1482">
        <f> IF(R311 = 0, "", 1-R311/$O311)</f>
        <v/>
      </c>
      <c r="T311" s="1478">
        <f>IF($O311 = "", "", V$18)</f>
        <v/>
      </c>
      <c r="U311" s="1478">
        <f>IF($O311="","",V$20)</f>
        <v/>
      </c>
      <c r="V311" s="2006" t="n">
        <v>65.45999999999999</v>
      </c>
      <c r="W311" s="1482">
        <f> IF(V311 = 0, "", 1-V311/$O311)</f>
        <v/>
      </c>
      <c r="X311" s="1474">
        <f>IF($O311 = "", "", Z$18)</f>
        <v/>
      </c>
      <c r="Y311" s="1475">
        <f>IF($O311="","",Z$20)</f>
        <v/>
      </c>
      <c r="Z311" s="2003" t="n">
        <v>62.01</v>
      </c>
      <c r="AA311" s="1482">
        <f> IF(Z311 = 0, "", 1-Z311/$O311)</f>
        <v/>
      </c>
      <c r="AB311" s="1478">
        <f>IF($O311 = "", "", AD$18)</f>
        <v/>
      </c>
      <c r="AC311" s="1478">
        <f>IF($O311="","",AD$20)</f>
        <v/>
      </c>
      <c r="AD311" s="2002" t="n">
        <v>58.57</v>
      </c>
      <c r="AE311" s="1482">
        <f> IF(AD311 = 0, "", 1-AD311/$O311)</f>
        <v/>
      </c>
      <c r="AF311" s="1474">
        <f>IF($O311 = "", "", AH$18)</f>
        <v/>
      </c>
      <c r="AG311" s="1475">
        <f>IF($O311="","",AH$20)</f>
        <v/>
      </c>
      <c r="AH311" s="2003" t="n">
        <v>55.12</v>
      </c>
      <c r="AI311" s="1482">
        <f> IF(AH311 = 0, "", 1-AH311/$O311)</f>
        <v/>
      </c>
      <c r="AJ311" s="1478">
        <f>IF($O311 = "", "", AL$18)</f>
        <v/>
      </c>
      <c r="AK311" s="1478">
        <f>IF($O311="","",AL$20)</f>
        <v/>
      </c>
      <c r="AL311" s="2006" t="n">
        <v>65.45999999999999</v>
      </c>
      <c r="AM311" s="1482">
        <f> IF(AL311 = 0, "", 1-AL311/$O311)</f>
        <v/>
      </c>
      <c r="AN311" s="1474">
        <f>IF($O311 = "", "", AP$18)</f>
        <v/>
      </c>
      <c r="AO311" s="1475">
        <f>IF($O311="","",AP$20)</f>
        <v/>
      </c>
      <c r="AP311" s="2007" t="n">
        <v>65.45999999999999</v>
      </c>
      <c r="AQ311" s="1482">
        <f> IF(AP311 = 0, "", 1-AP311/$O311)</f>
        <v/>
      </c>
      <c r="AR311" s="1478">
        <f>IF($O311 = "", "", AT$18)</f>
        <v/>
      </c>
      <c r="AS311" s="1478">
        <f>IF($O311="","",AT$20)</f>
        <v/>
      </c>
      <c r="AT311" s="2006" t="n">
        <v>65.45999999999999</v>
      </c>
      <c r="AU311" s="1483">
        <f> IF(AT311 = 0, "", 1-AT311/$O311)</f>
        <v/>
      </c>
      <c r="AV311" s="1474">
        <f>IF($O311 = "", "", AX$18)</f>
        <v/>
      </c>
      <c r="AW311" s="1475">
        <f>IF($O311="","",AX$20)</f>
        <v/>
      </c>
      <c r="AX311" s="2003" t="n">
        <v>62.01</v>
      </c>
      <c r="AY311" s="1483">
        <f> IF(AX311 = 0, "", 1-AX311/$O311)</f>
        <v/>
      </c>
      <c r="AZ311" s="1478">
        <f>IF($O311 = "", "", BB$18)</f>
        <v/>
      </c>
      <c r="BA311" s="1478">
        <f>IF($O311="","",BB$20)</f>
        <v/>
      </c>
      <c r="BB311" s="2002" t="n">
        <v>58.57</v>
      </c>
      <c r="BC311" s="1483">
        <f> IF(BB311 = 0, "", 1-BB311/$O311)</f>
        <v/>
      </c>
      <c r="BD311" s="1474">
        <f>IF($O311 = "", "", BF$18)</f>
        <v/>
      </c>
      <c r="BE311" s="1475">
        <f>IF($O311="","",BF$20)</f>
        <v/>
      </c>
      <c r="BF311" s="2003" t="n">
        <v>55.12</v>
      </c>
      <c r="BG311" s="1483">
        <f> IF(BF311 = 0, "", 1-BF311/$O311)</f>
        <v/>
      </c>
      <c r="BH311" s="1478">
        <f>IF($O311 = "", "", BJ$18)</f>
        <v/>
      </c>
      <c r="BI311" s="1478">
        <f>IF($O311="","",BJ$20)</f>
        <v/>
      </c>
      <c r="BJ311" s="2002" t="n"/>
      <c r="BK311" s="1481">
        <f> IF(BJ311 = 0, "", 1-BJ311/$O311)</f>
        <v/>
      </c>
      <c r="BL311" s="1474">
        <f>IF($O311 = "", "", BN$18)</f>
        <v/>
      </c>
      <c r="BM311" s="1475">
        <f>IF($O311="","",BN$20)</f>
        <v/>
      </c>
      <c r="BN311" s="2008" t="n"/>
      <c r="BO311" s="1483">
        <f> IF(BN311 = 0, "", 1-BN311/$O311)</f>
        <v/>
      </c>
      <c r="BP311" s="1478">
        <f>IF($O311 = "", "", BR$18)</f>
        <v/>
      </c>
      <c r="BQ311" s="1478">
        <f>IF($O311="","",BR$20)</f>
        <v/>
      </c>
      <c r="BR311" s="2002" t="n"/>
      <c r="BS311" s="1481">
        <f> IF(BR311 = 0, "", 1-BR311/$O311)</f>
        <v/>
      </c>
    </row>
    <row r="312" ht="13.5" customHeight="1" s="1659">
      <c r="A312" s="865" t="n"/>
      <c r="B312" s="1349" t="n">
        <v>6902395845911</v>
      </c>
      <c r="C312" s="1370" t="inlineStr">
        <is>
          <t>799956415_MY-20943328821</t>
        </is>
      </c>
      <c r="D312" s="1370" t="n">
        <v>799956415</v>
      </c>
      <c r="E312" s="1326" t="n"/>
      <c r="F312" s="1450" t="inlineStr">
        <is>
          <t>L’Oreal Paris Infallible 24H/32H Matte Cover Liquid Foundation 30ml/35ml (Makeup, Long Wear)</t>
        </is>
      </c>
      <c r="G312" s="1326" t="n"/>
      <c r="H312" s="1371" t="n"/>
      <c r="I312" s="1371" t="n"/>
      <c r="J312" s="1371" t="n"/>
      <c r="K312" s="1371" t="n"/>
      <c r="L312" s="1371" t="n"/>
      <c r="M312" s="1371" t="n"/>
      <c r="N312" s="1371" t="inlineStr">
        <is>
          <t>Single</t>
        </is>
      </c>
      <c r="O312" s="2004" t="n">
        <v>69.90000000000001</v>
      </c>
      <c r="P312" s="1474">
        <f>IF($O312 = "", "", R$18)</f>
        <v/>
      </c>
      <c r="Q312" s="1475">
        <f>IF($O312="","",R$20)</f>
        <v/>
      </c>
      <c r="R312" s="2005" t="n">
        <v>66.41</v>
      </c>
      <c r="S312" s="1482">
        <f> IF(R312 = 0, "", 1-R312/$O312)</f>
        <v/>
      </c>
      <c r="T312" s="1478">
        <f>IF($O312 = "", "", V$18)</f>
        <v/>
      </c>
      <c r="U312" s="1478">
        <f>IF($O312="","",V$20)</f>
        <v/>
      </c>
      <c r="V312" s="2006" t="n">
        <v>66.41</v>
      </c>
      <c r="W312" s="1482">
        <f> IF(V312 = 0, "", 1-V312/$O312)</f>
        <v/>
      </c>
      <c r="X312" s="1474">
        <f>IF($O312 = "", "", Z$18)</f>
        <v/>
      </c>
      <c r="Y312" s="1475">
        <f>IF($O312="","",Z$20)</f>
        <v/>
      </c>
      <c r="Z312" s="2003" t="n">
        <v>62.91</v>
      </c>
      <c r="AA312" s="1482">
        <f> IF(Z312 = 0, "", 1-Z312/$O312)</f>
        <v/>
      </c>
      <c r="AB312" s="1478">
        <f>IF($O312 = "", "", AD$18)</f>
        <v/>
      </c>
      <c r="AC312" s="1478">
        <f>IF($O312="","",AD$20)</f>
        <v/>
      </c>
      <c r="AD312" s="2002" t="n">
        <v>59.42</v>
      </c>
      <c r="AE312" s="1482">
        <f> IF(AD312 = 0, "", 1-AD312/$O312)</f>
        <v/>
      </c>
      <c r="AF312" s="1474">
        <f>IF($O312 = "", "", AH$18)</f>
        <v/>
      </c>
      <c r="AG312" s="1475">
        <f>IF($O312="","",AH$20)</f>
        <v/>
      </c>
      <c r="AH312" s="2003" t="n">
        <v>55.92</v>
      </c>
      <c r="AI312" s="1482">
        <f> IF(AH312 = 0, "", 1-AH312/$O312)</f>
        <v/>
      </c>
      <c r="AJ312" s="1478">
        <f>IF($O312 = "", "", AL$18)</f>
        <v/>
      </c>
      <c r="AK312" s="1478">
        <f>IF($O312="","",AL$20)</f>
        <v/>
      </c>
      <c r="AL312" s="2006" t="n">
        <v>66.41</v>
      </c>
      <c r="AM312" s="1482">
        <f> IF(AL312 = 0, "", 1-AL312/$O312)</f>
        <v/>
      </c>
      <c r="AN312" s="1474">
        <f>IF($O312 = "", "", AP$18)</f>
        <v/>
      </c>
      <c r="AO312" s="1475">
        <f>IF($O312="","",AP$20)</f>
        <v/>
      </c>
      <c r="AP312" s="2007" t="n">
        <v>66.41</v>
      </c>
      <c r="AQ312" s="1482">
        <f> IF(AP312 = 0, "", 1-AP312/$O312)</f>
        <v/>
      </c>
      <c r="AR312" s="1478">
        <f>IF($O312 = "", "", AT$18)</f>
        <v/>
      </c>
      <c r="AS312" s="1478">
        <f>IF($O312="","",AT$20)</f>
        <v/>
      </c>
      <c r="AT312" s="2006" t="n">
        <v>66.41</v>
      </c>
      <c r="AU312" s="1483">
        <f> IF(AT312 = 0, "", 1-AT312/$O312)</f>
        <v/>
      </c>
      <c r="AV312" s="1474">
        <f>IF($O312 = "", "", AX$18)</f>
        <v/>
      </c>
      <c r="AW312" s="1475">
        <f>IF($O312="","",AX$20)</f>
        <v/>
      </c>
      <c r="AX312" s="2003" t="n">
        <v>62.91</v>
      </c>
      <c r="AY312" s="1483">
        <f> IF(AX312 = 0, "", 1-AX312/$O312)</f>
        <v/>
      </c>
      <c r="AZ312" s="1478">
        <f>IF($O312 = "", "", BB$18)</f>
        <v/>
      </c>
      <c r="BA312" s="1478">
        <f>IF($O312="","",BB$20)</f>
        <v/>
      </c>
      <c r="BB312" s="2002" t="n">
        <v>59.42</v>
      </c>
      <c r="BC312" s="1483">
        <f> IF(BB312 = 0, "", 1-BB312/$O312)</f>
        <v/>
      </c>
      <c r="BD312" s="1474">
        <f>IF($O312 = "", "", BF$18)</f>
        <v/>
      </c>
      <c r="BE312" s="1475">
        <f>IF($O312="","",BF$20)</f>
        <v/>
      </c>
      <c r="BF312" s="2003" t="n">
        <v>55.92</v>
      </c>
      <c r="BG312" s="1483">
        <f> IF(BF312 = 0, "", 1-BF312/$O312)</f>
        <v/>
      </c>
      <c r="BH312" s="1478">
        <f>IF($O312 = "", "", BJ$18)</f>
        <v/>
      </c>
      <c r="BI312" s="1478">
        <f>IF($O312="","",BJ$20)</f>
        <v/>
      </c>
      <c r="BJ312" s="2002" t="n"/>
      <c r="BK312" s="1481">
        <f> IF(BJ312 = 0, "", 1-BJ312/$O312)</f>
        <v/>
      </c>
      <c r="BL312" s="1474">
        <f>IF($O312 = "", "", BN$18)</f>
        <v/>
      </c>
      <c r="BM312" s="1475">
        <f>IF($O312="","",BN$20)</f>
        <v/>
      </c>
      <c r="BN312" s="2008" t="n"/>
      <c r="BO312" s="1483">
        <f> IF(BN312 = 0, "", 1-BN312/$O312)</f>
        <v/>
      </c>
      <c r="BP312" s="1478">
        <f>IF($O312 = "", "", BR$18)</f>
        <v/>
      </c>
      <c r="BQ312" s="1478">
        <f>IF($O312="","",BR$20)</f>
        <v/>
      </c>
      <c r="BR312" s="2002" t="n"/>
      <c r="BS312" s="1481">
        <f> IF(BR312 = 0, "", 1-BR312/$O312)</f>
        <v/>
      </c>
    </row>
    <row r="313" ht="13.5" customHeight="1" s="1659">
      <c r="A313" s="865" t="n"/>
      <c r="B313" s="1349" t="n">
        <v>6902395803522</v>
      </c>
      <c r="C313" s="1370" t="inlineStr">
        <is>
          <t>799956415_MY-8032558308</t>
        </is>
      </c>
      <c r="D313" s="1370" t="n">
        <v>799956415</v>
      </c>
      <c r="E313" s="1326" t="n"/>
      <c r="F313" s="1450" t="inlineStr">
        <is>
          <t>L’Oreal Paris Infallible 24H/32H Matte Cover Liquid Foundation 30ml/35ml (Makeup, Long Wear)</t>
        </is>
      </c>
      <c r="G313" s="1326" t="n"/>
      <c r="H313" s="1371" t="n"/>
      <c r="I313" s="1371" t="n"/>
      <c r="J313" s="1371" t="n"/>
      <c r="K313" s="1371" t="n"/>
      <c r="L313" s="1371" t="n"/>
      <c r="M313" s="1371" t="n"/>
      <c r="N313" s="1371" t="inlineStr">
        <is>
          <t>Single</t>
        </is>
      </c>
      <c r="O313" s="2004" t="n">
        <v>69.90000000000001</v>
      </c>
      <c r="P313" s="1474">
        <f>IF($O313 = "", "", R$18)</f>
        <v/>
      </c>
      <c r="Q313" s="1475">
        <f>IF($O313="","",R$20)</f>
        <v/>
      </c>
      <c r="R313" s="2005" t="n">
        <v>66.41</v>
      </c>
      <c r="S313" s="1482">
        <f> IF(R313 = 0, "", 1-R313/$O313)</f>
        <v/>
      </c>
      <c r="T313" s="1478">
        <f>IF($O313 = "", "", V$18)</f>
        <v/>
      </c>
      <c r="U313" s="1478">
        <f>IF($O313="","",V$20)</f>
        <v/>
      </c>
      <c r="V313" s="2006" t="n">
        <v>66.41</v>
      </c>
      <c r="W313" s="1482">
        <f> IF(V313 = 0, "", 1-V313/$O313)</f>
        <v/>
      </c>
      <c r="X313" s="1474">
        <f>IF($O313 = "", "", Z$18)</f>
        <v/>
      </c>
      <c r="Y313" s="1475">
        <f>IF($O313="","",Z$20)</f>
        <v/>
      </c>
      <c r="Z313" s="2003" t="n">
        <v>62.91</v>
      </c>
      <c r="AA313" s="1482">
        <f> IF(Z313 = 0, "", 1-Z313/$O313)</f>
        <v/>
      </c>
      <c r="AB313" s="1478">
        <f>IF($O313 = "", "", AD$18)</f>
        <v/>
      </c>
      <c r="AC313" s="1478">
        <f>IF($O313="","",AD$20)</f>
        <v/>
      </c>
      <c r="AD313" s="2002" t="n">
        <v>59.42</v>
      </c>
      <c r="AE313" s="1482">
        <f> IF(AD313 = 0, "", 1-AD313/$O313)</f>
        <v/>
      </c>
      <c r="AF313" s="1474">
        <f>IF($O313 = "", "", AH$18)</f>
        <v/>
      </c>
      <c r="AG313" s="1475">
        <f>IF($O313="","",AH$20)</f>
        <v/>
      </c>
      <c r="AH313" s="2003" t="n">
        <v>55.92</v>
      </c>
      <c r="AI313" s="1482">
        <f> IF(AH313 = 0, "", 1-AH313/$O313)</f>
        <v/>
      </c>
      <c r="AJ313" s="1478">
        <f>IF($O313 = "", "", AL$18)</f>
        <v/>
      </c>
      <c r="AK313" s="1478">
        <f>IF($O313="","",AL$20)</f>
        <v/>
      </c>
      <c r="AL313" s="2006" t="n">
        <v>66.41</v>
      </c>
      <c r="AM313" s="1482">
        <f> IF(AL313 = 0, "", 1-AL313/$O313)</f>
        <v/>
      </c>
      <c r="AN313" s="1474">
        <f>IF($O313 = "", "", AP$18)</f>
        <v/>
      </c>
      <c r="AO313" s="1475">
        <f>IF($O313="","",AP$20)</f>
        <v/>
      </c>
      <c r="AP313" s="2007" t="n">
        <v>66.41</v>
      </c>
      <c r="AQ313" s="1482">
        <f> IF(AP313 = 0, "", 1-AP313/$O313)</f>
        <v/>
      </c>
      <c r="AR313" s="1478">
        <f>IF($O313 = "", "", AT$18)</f>
        <v/>
      </c>
      <c r="AS313" s="1478">
        <f>IF($O313="","",AT$20)</f>
        <v/>
      </c>
      <c r="AT313" s="2006" t="n">
        <v>66.41</v>
      </c>
      <c r="AU313" s="1483">
        <f> IF(AT313 = 0, "", 1-AT313/$O313)</f>
        <v/>
      </c>
      <c r="AV313" s="1474">
        <f>IF($O313 = "", "", AX$18)</f>
        <v/>
      </c>
      <c r="AW313" s="1475">
        <f>IF($O313="","",AX$20)</f>
        <v/>
      </c>
      <c r="AX313" s="2003" t="n">
        <v>62.91</v>
      </c>
      <c r="AY313" s="1483">
        <f> IF(AX313 = 0, "", 1-AX313/$O313)</f>
        <v/>
      </c>
      <c r="AZ313" s="1478">
        <f>IF($O313 = "", "", BB$18)</f>
        <v/>
      </c>
      <c r="BA313" s="1478">
        <f>IF($O313="","",BB$20)</f>
        <v/>
      </c>
      <c r="BB313" s="2002" t="n">
        <v>59.42</v>
      </c>
      <c r="BC313" s="1483">
        <f> IF(BB313 = 0, "", 1-BB313/$O313)</f>
        <v/>
      </c>
      <c r="BD313" s="1474">
        <f>IF($O313 = "", "", BF$18)</f>
        <v/>
      </c>
      <c r="BE313" s="1475">
        <f>IF($O313="","",BF$20)</f>
        <v/>
      </c>
      <c r="BF313" s="2003" t="n">
        <v>55.92</v>
      </c>
      <c r="BG313" s="1483">
        <f> IF(BF313 = 0, "", 1-BF313/$O313)</f>
        <v/>
      </c>
      <c r="BH313" s="1478">
        <f>IF($O313 = "", "", BJ$18)</f>
        <v/>
      </c>
      <c r="BI313" s="1478">
        <f>IF($O313="","",BJ$20)</f>
        <v/>
      </c>
      <c r="BJ313" s="2002" t="n"/>
      <c r="BK313" s="1481">
        <f> IF(BJ313 = 0, "", 1-BJ313/$O313)</f>
        <v/>
      </c>
      <c r="BL313" s="1474">
        <f>IF($O313 = "", "", BN$18)</f>
        <v/>
      </c>
      <c r="BM313" s="1475">
        <f>IF($O313="","",BN$20)</f>
        <v/>
      </c>
      <c r="BN313" s="2008" t="n"/>
      <c r="BO313" s="1483">
        <f> IF(BN313 = 0, "", 1-BN313/$O313)</f>
        <v/>
      </c>
      <c r="BP313" s="1478">
        <f>IF($O313 = "", "", BR$18)</f>
        <v/>
      </c>
      <c r="BQ313" s="1478">
        <f>IF($O313="","",BR$20)</f>
        <v/>
      </c>
      <c r="BR313" s="2002" t="n"/>
      <c r="BS313" s="1481">
        <f> IF(BR313 = 0, "", 1-BR313/$O313)</f>
        <v/>
      </c>
    </row>
    <row r="314" ht="13.5" customHeight="1" s="1659">
      <c r="A314" s="865" t="n"/>
      <c r="B314" s="1349" t="n">
        <v>6902395800262</v>
      </c>
      <c r="C314" s="1370" t="inlineStr">
        <is>
          <t>799956415_MY-8027612313</t>
        </is>
      </c>
      <c r="D314" s="1370" t="n">
        <v>799956415</v>
      </c>
      <c r="E314" s="1326" t="n"/>
      <c r="F314" s="1450" t="inlineStr">
        <is>
          <t>L’Oreal Paris Infallible 24H/32H Matte Cover Liquid Foundation 30ml/35ml (Makeup, Long Wear)</t>
        </is>
      </c>
      <c r="G314" s="1326" t="n"/>
      <c r="H314" s="1371" t="n"/>
      <c r="I314" s="1371" t="n"/>
      <c r="J314" s="1371" t="n"/>
      <c r="K314" s="1371" t="n"/>
      <c r="L314" s="1371" t="n"/>
      <c r="M314" s="1371" t="n"/>
      <c r="N314" s="1371" t="inlineStr">
        <is>
          <t>Single</t>
        </is>
      </c>
      <c r="O314" s="2004" t="n">
        <v>68.90000000000001</v>
      </c>
      <c r="P314" s="1474">
        <f>IF($O314 = "", "", R$18)</f>
        <v/>
      </c>
      <c r="Q314" s="1475">
        <f>IF($O314="","",R$20)</f>
        <v/>
      </c>
      <c r="R314" s="2005" t="n">
        <v>65.45999999999999</v>
      </c>
      <c r="S314" s="1482">
        <f> IF(R314 = 0, "", 1-R314/$O314)</f>
        <v/>
      </c>
      <c r="T314" s="1478">
        <f>IF($O314 = "", "", V$18)</f>
        <v/>
      </c>
      <c r="U314" s="1478">
        <f>IF($O314="","",V$20)</f>
        <v/>
      </c>
      <c r="V314" s="2006" t="n">
        <v>65.45999999999999</v>
      </c>
      <c r="W314" s="1482">
        <f> IF(V314 = 0, "", 1-V314/$O314)</f>
        <v/>
      </c>
      <c r="X314" s="1474">
        <f>IF($O314 = "", "", Z$18)</f>
        <v/>
      </c>
      <c r="Y314" s="1475">
        <f>IF($O314="","",Z$20)</f>
        <v/>
      </c>
      <c r="Z314" s="2003" t="n">
        <v>62.01</v>
      </c>
      <c r="AA314" s="1482">
        <f> IF(Z314 = 0, "", 1-Z314/$O314)</f>
        <v/>
      </c>
      <c r="AB314" s="1478">
        <f>IF($O314 = "", "", AD$18)</f>
        <v/>
      </c>
      <c r="AC314" s="1478">
        <f>IF($O314="","",AD$20)</f>
        <v/>
      </c>
      <c r="AD314" s="2002" t="n">
        <v>58.57</v>
      </c>
      <c r="AE314" s="1482">
        <f> IF(AD314 = 0, "", 1-AD314/$O314)</f>
        <v/>
      </c>
      <c r="AF314" s="1474">
        <f>IF($O314 = "", "", AH$18)</f>
        <v/>
      </c>
      <c r="AG314" s="1475">
        <f>IF($O314="","",AH$20)</f>
        <v/>
      </c>
      <c r="AH314" s="2003" t="n">
        <v>55.12</v>
      </c>
      <c r="AI314" s="1482">
        <f> IF(AH314 = 0, "", 1-AH314/$O314)</f>
        <v/>
      </c>
      <c r="AJ314" s="1478">
        <f>IF($O314 = "", "", AL$18)</f>
        <v/>
      </c>
      <c r="AK314" s="1478">
        <f>IF($O314="","",AL$20)</f>
        <v/>
      </c>
      <c r="AL314" s="2006" t="n">
        <v>65.45999999999999</v>
      </c>
      <c r="AM314" s="1482">
        <f> IF(AL314 = 0, "", 1-AL314/$O314)</f>
        <v/>
      </c>
      <c r="AN314" s="1474">
        <f>IF($O314 = "", "", AP$18)</f>
        <v/>
      </c>
      <c r="AO314" s="1475">
        <f>IF($O314="","",AP$20)</f>
        <v/>
      </c>
      <c r="AP314" s="2007" t="n">
        <v>65.45999999999999</v>
      </c>
      <c r="AQ314" s="1482">
        <f> IF(AP314 = 0, "", 1-AP314/$O314)</f>
        <v/>
      </c>
      <c r="AR314" s="1478">
        <f>IF($O314 = "", "", AT$18)</f>
        <v/>
      </c>
      <c r="AS314" s="1478">
        <f>IF($O314="","",AT$20)</f>
        <v/>
      </c>
      <c r="AT314" s="2006" t="n">
        <v>65.45999999999999</v>
      </c>
      <c r="AU314" s="1483">
        <f> IF(AT314 = 0, "", 1-AT314/$O314)</f>
        <v/>
      </c>
      <c r="AV314" s="1474">
        <f>IF($O314 = "", "", AX$18)</f>
        <v/>
      </c>
      <c r="AW314" s="1475">
        <f>IF($O314="","",AX$20)</f>
        <v/>
      </c>
      <c r="AX314" s="2003" t="n">
        <v>62.01</v>
      </c>
      <c r="AY314" s="1483">
        <f> IF(AX314 = 0, "", 1-AX314/$O314)</f>
        <v/>
      </c>
      <c r="AZ314" s="1478">
        <f>IF($O314 = "", "", BB$18)</f>
        <v/>
      </c>
      <c r="BA314" s="1478">
        <f>IF($O314="","",BB$20)</f>
        <v/>
      </c>
      <c r="BB314" s="2002" t="n">
        <v>58.57</v>
      </c>
      <c r="BC314" s="1483">
        <f> IF(BB314 = 0, "", 1-BB314/$O314)</f>
        <v/>
      </c>
      <c r="BD314" s="1474">
        <f>IF($O314 = "", "", BF$18)</f>
        <v/>
      </c>
      <c r="BE314" s="1475">
        <f>IF($O314="","",BF$20)</f>
        <v/>
      </c>
      <c r="BF314" s="2003" t="n">
        <v>55.12</v>
      </c>
      <c r="BG314" s="1483">
        <f> IF(BF314 = 0, "", 1-BF314/$O314)</f>
        <v/>
      </c>
      <c r="BH314" s="1478">
        <f>IF($O314 = "", "", BJ$18)</f>
        <v/>
      </c>
      <c r="BI314" s="1478">
        <f>IF($O314="","",BJ$20)</f>
        <v/>
      </c>
      <c r="BJ314" s="2002" t="n"/>
      <c r="BK314" s="1481">
        <f> IF(BJ314 = 0, "", 1-BJ314/$O314)</f>
        <v/>
      </c>
      <c r="BL314" s="1474">
        <f>IF($O314 = "", "", BN$18)</f>
        <v/>
      </c>
      <c r="BM314" s="1475">
        <f>IF($O314="","",BN$20)</f>
        <v/>
      </c>
      <c r="BN314" s="2008" t="n"/>
      <c r="BO314" s="1483">
        <f> IF(BN314 = 0, "", 1-BN314/$O314)</f>
        <v/>
      </c>
      <c r="BP314" s="1478">
        <f>IF($O314 = "", "", BR$18)</f>
        <v/>
      </c>
      <c r="BQ314" s="1478">
        <f>IF($O314="","",BR$20)</f>
        <v/>
      </c>
      <c r="BR314" s="2002" t="n"/>
      <c r="BS314" s="1481">
        <f> IF(BR314 = 0, "", 1-BR314/$O314)</f>
        <v/>
      </c>
    </row>
    <row r="315" ht="13.5" customHeight="1" s="1659">
      <c r="A315" s="865" t="n"/>
      <c r="B315" s="1349" t="n">
        <v>6902395845775</v>
      </c>
      <c r="C315" s="1370" t="inlineStr">
        <is>
          <t>799956415_MY-20943369330</t>
        </is>
      </c>
      <c r="D315" s="1370" t="n">
        <v>799956415</v>
      </c>
      <c r="E315" s="1326" t="n"/>
      <c r="F315" s="1450" t="inlineStr">
        <is>
          <t>L’Oreal Paris Infallible 24H/32H Matte Cover Liquid Foundation 30ml/35ml (Makeup, Long Wear)</t>
        </is>
      </c>
      <c r="G315" s="1326" t="n"/>
      <c r="H315" s="1371" t="n"/>
      <c r="I315" s="1371" t="n"/>
      <c r="J315" s="1371" t="n"/>
      <c r="K315" s="1371" t="n"/>
      <c r="L315" s="1371" t="n"/>
      <c r="M315" s="1371" t="n"/>
      <c r="N315" s="1371" t="inlineStr">
        <is>
          <t>Single</t>
        </is>
      </c>
      <c r="O315" s="2004" t="n">
        <v>69.90000000000001</v>
      </c>
      <c r="P315" s="1474">
        <f>IF($O315 = "", "", R$18)</f>
        <v/>
      </c>
      <c r="Q315" s="1475">
        <f>IF($O315="","",R$20)</f>
        <v/>
      </c>
      <c r="R315" s="2005" t="n">
        <v>66.41</v>
      </c>
      <c r="S315" s="1482">
        <f> IF(R315 = 0, "", 1-R315/$O315)</f>
        <v/>
      </c>
      <c r="T315" s="1478">
        <f>IF($O315 = "", "", V$18)</f>
        <v/>
      </c>
      <c r="U315" s="1478">
        <f>IF($O315="","",V$20)</f>
        <v/>
      </c>
      <c r="V315" s="2006" t="n">
        <v>66.41</v>
      </c>
      <c r="W315" s="1482">
        <f> IF(V315 = 0, "", 1-V315/$O315)</f>
        <v/>
      </c>
      <c r="X315" s="1474">
        <f>IF($O315 = "", "", Z$18)</f>
        <v/>
      </c>
      <c r="Y315" s="1475">
        <f>IF($O315="","",Z$20)</f>
        <v/>
      </c>
      <c r="Z315" s="2003" t="n">
        <v>62.91</v>
      </c>
      <c r="AA315" s="1482">
        <f> IF(Z315 = 0, "", 1-Z315/$O315)</f>
        <v/>
      </c>
      <c r="AB315" s="1478">
        <f>IF($O315 = "", "", AD$18)</f>
        <v/>
      </c>
      <c r="AC315" s="1478">
        <f>IF($O315="","",AD$20)</f>
        <v/>
      </c>
      <c r="AD315" s="2002" t="n">
        <v>59.42</v>
      </c>
      <c r="AE315" s="1482">
        <f> IF(AD315 = 0, "", 1-AD315/$O315)</f>
        <v/>
      </c>
      <c r="AF315" s="1474">
        <f>IF($O315 = "", "", AH$18)</f>
        <v/>
      </c>
      <c r="AG315" s="1475">
        <f>IF($O315="","",AH$20)</f>
        <v/>
      </c>
      <c r="AH315" s="2003" t="n">
        <v>55.92</v>
      </c>
      <c r="AI315" s="1482">
        <f> IF(AH315 = 0, "", 1-AH315/$O315)</f>
        <v/>
      </c>
      <c r="AJ315" s="1478">
        <f>IF($O315 = "", "", AL$18)</f>
        <v/>
      </c>
      <c r="AK315" s="1478">
        <f>IF($O315="","",AL$20)</f>
        <v/>
      </c>
      <c r="AL315" s="2006" t="n">
        <v>66.41</v>
      </c>
      <c r="AM315" s="1482">
        <f> IF(AL315 = 0, "", 1-AL315/$O315)</f>
        <v/>
      </c>
      <c r="AN315" s="1474">
        <f>IF($O315 = "", "", AP$18)</f>
        <v/>
      </c>
      <c r="AO315" s="1475">
        <f>IF($O315="","",AP$20)</f>
        <v/>
      </c>
      <c r="AP315" s="2007" t="n">
        <v>66.41</v>
      </c>
      <c r="AQ315" s="1482">
        <f> IF(AP315 = 0, "", 1-AP315/$O315)</f>
        <v/>
      </c>
      <c r="AR315" s="1478">
        <f>IF($O315 = "", "", AT$18)</f>
        <v/>
      </c>
      <c r="AS315" s="1478">
        <f>IF($O315="","",AT$20)</f>
        <v/>
      </c>
      <c r="AT315" s="2006" t="n">
        <v>66.41</v>
      </c>
      <c r="AU315" s="1483">
        <f> IF(AT315 = 0, "", 1-AT315/$O315)</f>
        <v/>
      </c>
      <c r="AV315" s="1474">
        <f>IF($O315 = "", "", AX$18)</f>
        <v/>
      </c>
      <c r="AW315" s="1475">
        <f>IF($O315="","",AX$20)</f>
        <v/>
      </c>
      <c r="AX315" s="2003" t="n">
        <v>62.91</v>
      </c>
      <c r="AY315" s="1483">
        <f> IF(AX315 = 0, "", 1-AX315/$O315)</f>
        <v/>
      </c>
      <c r="AZ315" s="1478">
        <f>IF($O315 = "", "", BB$18)</f>
        <v/>
      </c>
      <c r="BA315" s="1478">
        <f>IF($O315="","",BB$20)</f>
        <v/>
      </c>
      <c r="BB315" s="2002" t="n">
        <v>59.42</v>
      </c>
      <c r="BC315" s="1483">
        <f> IF(BB315 = 0, "", 1-BB315/$O315)</f>
        <v/>
      </c>
      <c r="BD315" s="1474">
        <f>IF($O315 = "", "", BF$18)</f>
        <v/>
      </c>
      <c r="BE315" s="1475">
        <f>IF($O315="","",BF$20)</f>
        <v/>
      </c>
      <c r="BF315" s="2003" t="n">
        <v>55.92</v>
      </c>
      <c r="BG315" s="1483">
        <f> IF(BF315 = 0, "", 1-BF315/$O315)</f>
        <v/>
      </c>
      <c r="BH315" s="1478">
        <f>IF($O315 = "", "", BJ$18)</f>
        <v/>
      </c>
      <c r="BI315" s="1478">
        <f>IF($O315="","",BJ$20)</f>
        <v/>
      </c>
      <c r="BJ315" s="2002" t="n"/>
      <c r="BK315" s="1481">
        <f> IF(BJ315 = 0, "", 1-BJ315/$O315)</f>
        <v/>
      </c>
      <c r="BL315" s="1474">
        <f>IF($O315 = "", "", BN$18)</f>
        <v/>
      </c>
      <c r="BM315" s="1475">
        <f>IF($O315="","",BN$20)</f>
        <v/>
      </c>
      <c r="BN315" s="2008" t="n"/>
      <c r="BO315" s="1483">
        <f> IF(BN315 = 0, "", 1-BN315/$O315)</f>
        <v/>
      </c>
      <c r="BP315" s="1478">
        <f>IF($O315 = "", "", BR$18)</f>
        <v/>
      </c>
      <c r="BQ315" s="1478">
        <f>IF($O315="","",BR$20)</f>
        <v/>
      </c>
      <c r="BR315" s="2002" t="n"/>
      <c r="BS315" s="1481">
        <f> IF(BR315 = 0, "", 1-BR315/$O315)</f>
        <v/>
      </c>
    </row>
    <row r="316" ht="13.5" customHeight="1" s="1659">
      <c r="A316" s="865" t="n"/>
      <c r="B316" s="1414" t="n">
        <v>6902395800248</v>
      </c>
      <c r="C316" s="1326" t="inlineStr">
        <is>
          <t>799956415_MY-8027559132</t>
        </is>
      </c>
      <c r="D316" s="1326" t="n">
        <v>799956415</v>
      </c>
      <c r="E316" s="1326" t="n"/>
      <c r="F316" s="1450" t="inlineStr">
        <is>
          <t>L’Oreal Paris Infallible 24H/32H Matte Cover Liquid Foundation 30ml/35ml (Makeup, Long Wear)</t>
        </is>
      </c>
      <c r="G316" s="1326" t="n"/>
      <c r="H316" s="1371" t="n"/>
      <c r="I316" s="1371" t="n"/>
      <c r="J316" s="1371" t="n"/>
      <c r="K316" s="1371" t="n"/>
      <c r="L316" s="1371" t="n"/>
      <c r="M316" s="1371" t="n"/>
      <c r="N316" s="1371" t="inlineStr">
        <is>
          <t>Single</t>
        </is>
      </c>
      <c r="O316" s="2004" t="n">
        <v>68.90000000000001</v>
      </c>
      <c r="P316" s="1484">
        <f>IF($O316 = "", "", R$18)</f>
        <v/>
      </c>
      <c r="Q316" s="1485">
        <f>IF($O316="","",R$20)</f>
        <v/>
      </c>
      <c r="R316" s="2005" t="n">
        <v>65.45999999999999</v>
      </c>
      <c r="S316" s="1482">
        <f> IF(R316 = 0, "", 1-R316/$O316)</f>
        <v/>
      </c>
      <c r="T316" s="1486">
        <f>IF($O316 = "", "", V$18)</f>
        <v/>
      </c>
      <c r="U316" s="1486">
        <f>IF($O316="","",V$20)</f>
        <v/>
      </c>
      <c r="V316" s="2006" t="n">
        <v>65.45999999999999</v>
      </c>
      <c r="W316" s="1482">
        <f> IF(V316 = 0, "", 1-V316/$O316)</f>
        <v/>
      </c>
      <c r="X316" s="1484">
        <f>IF($O316 = "", "", Z$18)</f>
        <v/>
      </c>
      <c r="Y316" s="1485">
        <f>IF($O316="","",Z$20)</f>
        <v/>
      </c>
      <c r="Z316" s="2003" t="n">
        <v>62.01</v>
      </c>
      <c r="AA316" s="1482">
        <f> IF(Z316 = 0, "", 1-Z316/$O316)</f>
        <v/>
      </c>
      <c r="AB316" s="1486">
        <f>IF($O316 = "", "", AD$18)</f>
        <v/>
      </c>
      <c r="AC316" s="1486">
        <f>IF($O316="","",AD$20)</f>
        <v/>
      </c>
      <c r="AD316" s="2002" t="n">
        <v>58.57</v>
      </c>
      <c r="AE316" s="1482">
        <f> IF(AD316 = 0, "", 1-AD316/$O316)</f>
        <v/>
      </c>
      <c r="AF316" s="1484">
        <f>IF($O316 = "", "", AH$18)</f>
        <v/>
      </c>
      <c r="AG316" s="1485">
        <f>IF($O316="","",AH$20)</f>
        <v/>
      </c>
      <c r="AH316" s="2003" t="n">
        <v>55.12</v>
      </c>
      <c r="AI316" s="1482">
        <f> IF(AH316 = 0, "", 1-AH316/$O316)</f>
        <v/>
      </c>
      <c r="AJ316" s="1486">
        <f>IF($O316 = "", "", AL$18)</f>
        <v/>
      </c>
      <c r="AK316" s="1486">
        <f>IF($O316="","",AL$20)</f>
        <v/>
      </c>
      <c r="AL316" s="2006" t="n">
        <v>65.45999999999999</v>
      </c>
      <c r="AM316" s="1482">
        <f> IF(AL316 = 0, "", 1-AL316/$O316)</f>
        <v/>
      </c>
      <c r="AN316" s="1484">
        <f>IF($O316 = "", "", AP$18)</f>
        <v/>
      </c>
      <c r="AO316" s="1485">
        <f>IF($O316="","",AP$20)</f>
        <v/>
      </c>
      <c r="AP316" s="2007" t="n">
        <v>65.45999999999999</v>
      </c>
      <c r="AQ316" s="1482">
        <f> IF(AP316 = 0, "", 1-AP316/$O316)</f>
        <v/>
      </c>
      <c r="AR316" s="1486">
        <f>IF($O316 = "", "", AT$18)</f>
        <v/>
      </c>
      <c r="AS316" s="1486">
        <f>IF($O316="","",AT$20)</f>
        <v/>
      </c>
      <c r="AT316" s="2006" t="n">
        <v>65.45999999999999</v>
      </c>
      <c r="AU316" s="1483">
        <f> IF(AT316 = 0, "", 1-AT316/$O316)</f>
        <v/>
      </c>
      <c r="AV316" s="1484">
        <f>IF($O316 = "", "", AX$18)</f>
        <v/>
      </c>
      <c r="AW316" s="1485">
        <f>IF($O316="","",AX$20)</f>
        <v/>
      </c>
      <c r="AX316" s="2003" t="n">
        <v>62.01</v>
      </c>
      <c r="AY316" s="1483">
        <f> IF(AX316 = 0, "", 1-AX316/$O316)</f>
        <v/>
      </c>
      <c r="AZ316" s="1486">
        <f>IF($O316 = "", "", BB$18)</f>
        <v/>
      </c>
      <c r="BA316" s="1486">
        <f>IF($O316="","",BB$20)</f>
        <v/>
      </c>
      <c r="BB316" s="2002" t="n">
        <v>58.57</v>
      </c>
      <c r="BC316" s="1483">
        <f> IF(BB316 = 0, "", 1-BB316/$O316)</f>
        <v/>
      </c>
      <c r="BD316" s="1484">
        <f>IF($O316 = "", "", BF$18)</f>
        <v/>
      </c>
      <c r="BE316" s="1485">
        <f>IF($O316="","",BF$20)</f>
        <v/>
      </c>
      <c r="BF316" s="2003" t="n">
        <v>55.12</v>
      </c>
      <c r="BG316" s="1483">
        <f> IF(BF316 = 0, "", 1-BF316/$O316)</f>
        <v/>
      </c>
      <c r="BH316" s="1486">
        <f>IF($O316 = "", "", BJ$18)</f>
        <v/>
      </c>
      <c r="BI316" s="1486">
        <f>IF($O316="","",BJ$20)</f>
        <v/>
      </c>
      <c r="BJ316" s="2009" t="n"/>
      <c r="BK316" s="1481">
        <f> IF(BJ316 = 0, "", 1-BJ316/$O316)</f>
        <v/>
      </c>
      <c r="BL316" s="1484">
        <f>IF($O316 = "", "", BN$18)</f>
        <v/>
      </c>
      <c r="BM316" s="1485">
        <f>IF($O316="","",BN$20)</f>
        <v/>
      </c>
      <c r="BN316" s="2008" t="n"/>
      <c r="BO316" s="1483">
        <f> IF(BN316 = 0, "", 1-BN316/$O316)</f>
        <v/>
      </c>
      <c r="BP316" s="1486">
        <f>IF($O316 = "", "", BR$18)</f>
        <v/>
      </c>
      <c r="BQ316" s="1486">
        <f>IF($O316="","",BR$20)</f>
        <v/>
      </c>
      <c r="BR316" s="2009" t="n"/>
      <c r="BS316" s="1481">
        <f> IF(BR316 = 0, "", 1-BR316/$O316)</f>
        <v/>
      </c>
    </row>
    <row r="317" ht="13.5" customHeight="1" s="1659">
      <c r="A317" s="865" t="n"/>
      <c r="B317" s="1414" t="n">
        <v>6902395800200</v>
      </c>
      <c r="C317" s="1326" t="inlineStr">
        <is>
          <t>799956415_MY-8027585299</t>
        </is>
      </c>
      <c r="D317" s="1326" t="n">
        <v>799956415</v>
      </c>
      <c r="E317" s="1326" t="n"/>
      <c r="F317" s="1450" t="inlineStr">
        <is>
          <t>L’Oreal Paris Infallible 24H/32H Matte Cover Liquid Foundation 30ml/35ml (Makeup, Long Wear)</t>
        </is>
      </c>
      <c r="G317" s="1326" t="n"/>
      <c r="H317" s="1371" t="n"/>
      <c r="I317" s="1371" t="n"/>
      <c r="J317" s="1371" t="n"/>
      <c r="K317" s="1371" t="n"/>
      <c r="L317" s="1371" t="n"/>
      <c r="M317" s="1371" t="n"/>
      <c r="N317" s="1371" t="inlineStr">
        <is>
          <t>Single</t>
        </is>
      </c>
      <c r="O317" s="2004" t="n">
        <v>68.90000000000001</v>
      </c>
      <c r="P317" s="1484">
        <f>IF($O317 = "", "", R$18)</f>
        <v/>
      </c>
      <c r="Q317" s="1485">
        <f>IF($O317="","",R$20)</f>
        <v/>
      </c>
      <c r="R317" s="2005" t="n">
        <v>65.45999999999999</v>
      </c>
      <c r="S317" s="1482">
        <f> IF(R317 = 0, "", 1-R317/$O317)</f>
        <v/>
      </c>
      <c r="T317" s="1486">
        <f>IF($O317 = "", "", V$18)</f>
        <v/>
      </c>
      <c r="U317" s="1486">
        <f>IF($O317="","",V$20)</f>
        <v/>
      </c>
      <c r="V317" s="2006" t="n">
        <v>65.45999999999999</v>
      </c>
      <c r="W317" s="1482">
        <f> IF(V317 = 0, "", 1-V317/$O317)</f>
        <v/>
      </c>
      <c r="X317" s="1484">
        <f>IF($O317 = "", "", Z$18)</f>
        <v/>
      </c>
      <c r="Y317" s="1485">
        <f>IF($O317="","",Z$20)</f>
        <v/>
      </c>
      <c r="Z317" s="2003" t="n">
        <v>62.01</v>
      </c>
      <c r="AA317" s="1482">
        <f> IF(Z317 = 0, "", 1-Z317/$O317)</f>
        <v/>
      </c>
      <c r="AB317" s="1486">
        <f>IF($O317 = "", "", AD$18)</f>
        <v/>
      </c>
      <c r="AC317" s="1486">
        <f>IF($O317="","",AD$20)</f>
        <v/>
      </c>
      <c r="AD317" s="2002" t="n">
        <v>58.57</v>
      </c>
      <c r="AE317" s="1482">
        <f> IF(AD317 = 0, "", 1-AD317/$O317)</f>
        <v/>
      </c>
      <c r="AF317" s="1484">
        <f>IF($O317 = "", "", AH$18)</f>
        <v/>
      </c>
      <c r="AG317" s="1485">
        <f>IF($O317="","",AH$20)</f>
        <v/>
      </c>
      <c r="AH317" s="2003" t="n">
        <v>55.12</v>
      </c>
      <c r="AI317" s="1482">
        <f> IF(AH317 = 0, "", 1-AH317/$O317)</f>
        <v/>
      </c>
      <c r="AJ317" s="1486">
        <f>IF($O317 = "", "", AL$18)</f>
        <v/>
      </c>
      <c r="AK317" s="1486">
        <f>IF($O317="","",AL$20)</f>
        <v/>
      </c>
      <c r="AL317" s="2006" t="n">
        <v>65.45999999999999</v>
      </c>
      <c r="AM317" s="1482">
        <f> IF(AL317 = 0, "", 1-AL317/$O317)</f>
        <v/>
      </c>
      <c r="AN317" s="1484">
        <f>IF($O317 = "", "", AP$18)</f>
        <v/>
      </c>
      <c r="AO317" s="1485">
        <f>IF($O317="","",AP$20)</f>
        <v/>
      </c>
      <c r="AP317" s="2007" t="n">
        <v>65.45999999999999</v>
      </c>
      <c r="AQ317" s="1482">
        <f> IF(AP317 = 0, "", 1-AP317/$O317)</f>
        <v/>
      </c>
      <c r="AR317" s="1486">
        <f>IF($O317 = "", "", AT$18)</f>
        <v/>
      </c>
      <c r="AS317" s="1486">
        <f>IF($O317="","",AT$20)</f>
        <v/>
      </c>
      <c r="AT317" s="2006" t="n">
        <v>65.45999999999999</v>
      </c>
      <c r="AU317" s="1483">
        <f> IF(AT317 = 0, "", 1-AT317/$O317)</f>
        <v/>
      </c>
      <c r="AV317" s="1484">
        <f>IF($O317 = "", "", AX$18)</f>
        <v/>
      </c>
      <c r="AW317" s="1485">
        <f>IF($O317="","",AX$20)</f>
        <v/>
      </c>
      <c r="AX317" s="2003" t="n">
        <v>62.01</v>
      </c>
      <c r="AY317" s="1483">
        <f> IF(AX317 = 0, "", 1-AX317/$O317)</f>
        <v/>
      </c>
      <c r="AZ317" s="1486">
        <f>IF($O317 = "", "", BB$18)</f>
        <v/>
      </c>
      <c r="BA317" s="1486">
        <f>IF($O317="","",BB$20)</f>
        <v/>
      </c>
      <c r="BB317" s="2002" t="n">
        <v>58.57</v>
      </c>
      <c r="BC317" s="1483">
        <f> IF(BB317 = 0, "", 1-BB317/$O317)</f>
        <v/>
      </c>
      <c r="BD317" s="1484">
        <f>IF($O317 = "", "", BF$18)</f>
        <v/>
      </c>
      <c r="BE317" s="1485">
        <f>IF($O317="","",BF$20)</f>
        <v/>
      </c>
      <c r="BF317" s="2003" t="n">
        <v>55.12</v>
      </c>
      <c r="BG317" s="1483">
        <f> IF(BF317 = 0, "", 1-BF317/$O317)</f>
        <v/>
      </c>
      <c r="BH317" s="1486">
        <f>IF($O317 = "", "", BJ$18)</f>
        <v/>
      </c>
      <c r="BI317" s="1486">
        <f>IF($O317="","",BJ$20)</f>
        <v/>
      </c>
      <c r="BJ317" s="2009" t="n"/>
      <c r="BK317" s="1481">
        <f> IF(BJ317 = 0, "", 1-BJ317/$O317)</f>
        <v/>
      </c>
      <c r="BL317" s="1484">
        <f>IF($O317 = "", "", BN$18)</f>
        <v/>
      </c>
      <c r="BM317" s="1485">
        <f>IF($O317="","",BN$20)</f>
        <v/>
      </c>
      <c r="BN317" s="2008" t="n"/>
      <c r="BO317" s="1483">
        <f> IF(BN317 = 0, "", 1-BN317/$O317)</f>
        <v/>
      </c>
      <c r="BP317" s="1486">
        <f>IF($O317 = "", "", BR$18)</f>
        <v/>
      </c>
      <c r="BQ317" s="1486">
        <f>IF($O317="","",BR$20)</f>
        <v/>
      </c>
      <c r="BR317" s="2009" t="n"/>
      <c r="BS317" s="1481">
        <f> IF(BR317 = 0, "", 1-BR317/$O317)</f>
        <v/>
      </c>
    </row>
    <row r="318" ht="13.5" customHeight="1" s="1659">
      <c r="A318" s="865" t="n"/>
      <c r="B318" s="1414" t="n">
        <v>6902395800231</v>
      </c>
      <c r="C318" s="1326" t="inlineStr">
        <is>
          <t>799956415_MY-8027606289</t>
        </is>
      </c>
      <c r="D318" s="1326" t="n">
        <v>799956415</v>
      </c>
      <c r="E318" s="1326" t="n"/>
      <c r="F318" s="1450" t="inlineStr">
        <is>
          <t>L’Oreal Paris Infallible 24H/32H Matte Cover Liquid Foundation 30ml/35ml (Makeup, Long Wear)</t>
        </is>
      </c>
      <c r="G318" s="1326" t="n"/>
      <c r="H318" s="1371" t="n"/>
      <c r="I318" s="1371" t="n"/>
      <c r="J318" s="1371" t="n"/>
      <c r="K318" s="1371" t="n"/>
      <c r="L318" s="1371" t="n"/>
      <c r="M318" s="1371" t="n"/>
      <c r="N318" s="1371" t="inlineStr">
        <is>
          <t>Single</t>
        </is>
      </c>
      <c r="O318" s="2004" t="n">
        <v>68.90000000000001</v>
      </c>
      <c r="P318" s="1484">
        <f>IF($O318 = "", "", R$18)</f>
        <v/>
      </c>
      <c r="Q318" s="1485">
        <f>IF($O318="","",R$20)</f>
        <v/>
      </c>
      <c r="R318" s="2005" t="n">
        <v>65.45999999999999</v>
      </c>
      <c r="S318" s="1482">
        <f> IF(R318 = 0, "", 1-R318/$O318)</f>
        <v/>
      </c>
      <c r="T318" s="1486">
        <f>IF($O318 = "", "", V$18)</f>
        <v/>
      </c>
      <c r="U318" s="1486">
        <f>IF($O318="","",V$20)</f>
        <v/>
      </c>
      <c r="V318" s="2006" t="n">
        <v>65.45999999999999</v>
      </c>
      <c r="W318" s="1482">
        <f> IF(V318 = 0, "", 1-V318/$O318)</f>
        <v/>
      </c>
      <c r="X318" s="1484">
        <f>IF($O318 = "", "", Z$18)</f>
        <v/>
      </c>
      <c r="Y318" s="1485">
        <f>IF($O318="","",Z$20)</f>
        <v/>
      </c>
      <c r="Z318" s="2003" t="n">
        <v>62.01</v>
      </c>
      <c r="AA318" s="1482">
        <f> IF(Z318 = 0, "", 1-Z318/$O318)</f>
        <v/>
      </c>
      <c r="AB318" s="1486">
        <f>IF($O318 = "", "", AD$18)</f>
        <v/>
      </c>
      <c r="AC318" s="1486">
        <f>IF($O318="","",AD$20)</f>
        <v/>
      </c>
      <c r="AD318" s="2002" t="n">
        <v>58.57</v>
      </c>
      <c r="AE318" s="1482">
        <f> IF(AD318 = 0, "", 1-AD318/$O318)</f>
        <v/>
      </c>
      <c r="AF318" s="1484">
        <f>IF($O318 = "", "", AH$18)</f>
        <v/>
      </c>
      <c r="AG318" s="1485">
        <f>IF($O318="","",AH$20)</f>
        <v/>
      </c>
      <c r="AH318" s="2003" t="n">
        <v>55.12</v>
      </c>
      <c r="AI318" s="1482">
        <f> IF(AH318 = 0, "", 1-AH318/$O318)</f>
        <v/>
      </c>
      <c r="AJ318" s="1486">
        <f>IF($O318 = "", "", AL$18)</f>
        <v/>
      </c>
      <c r="AK318" s="1486">
        <f>IF($O318="","",AL$20)</f>
        <v/>
      </c>
      <c r="AL318" s="2006" t="n">
        <v>65.45999999999999</v>
      </c>
      <c r="AM318" s="1482">
        <f> IF(AL318 = 0, "", 1-AL318/$O318)</f>
        <v/>
      </c>
      <c r="AN318" s="1484">
        <f>IF($O318 = "", "", AP$18)</f>
        <v/>
      </c>
      <c r="AO318" s="1485">
        <f>IF($O318="","",AP$20)</f>
        <v/>
      </c>
      <c r="AP318" s="2007" t="n">
        <v>65.45999999999999</v>
      </c>
      <c r="AQ318" s="1482">
        <f> IF(AP318 = 0, "", 1-AP318/$O318)</f>
        <v/>
      </c>
      <c r="AR318" s="1486">
        <f>IF($O318 = "", "", AT$18)</f>
        <v/>
      </c>
      <c r="AS318" s="1486">
        <f>IF($O318="","",AT$20)</f>
        <v/>
      </c>
      <c r="AT318" s="2006" t="n">
        <v>65.45999999999999</v>
      </c>
      <c r="AU318" s="1483">
        <f> IF(AT318 = 0, "", 1-AT318/$O318)</f>
        <v/>
      </c>
      <c r="AV318" s="1484">
        <f>IF($O318 = "", "", AX$18)</f>
        <v/>
      </c>
      <c r="AW318" s="1485">
        <f>IF($O318="","",AX$20)</f>
        <v/>
      </c>
      <c r="AX318" s="2003" t="n">
        <v>62.01</v>
      </c>
      <c r="AY318" s="1483">
        <f> IF(AX318 = 0, "", 1-AX318/$O318)</f>
        <v/>
      </c>
      <c r="AZ318" s="1486">
        <f>IF($O318 = "", "", BB$18)</f>
        <v/>
      </c>
      <c r="BA318" s="1486">
        <f>IF($O318="","",BB$20)</f>
        <v/>
      </c>
      <c r="BB318" s="2002" t="n">
        <v>58.57</v>
      </c>
      <c r="BC318" s="1483">
        <f> IF(BB318 = 0, "", 1-BB318/$O318)</f>
        <v/>
      </c>
      <c r="BD318" s="1484">
        <f>IF($O318 = "", "", BF$18)</f>
        <v/>
      </c>
      <c r="BE318" s="1485">
        <f>IF($O318="","",BF$20)</f>
        <v/>
      </c>
      <c r="BF318" s="2003" t="n">
        <v>55.12</v>
      </c>
      <c r="BG318" s="1483">
        <f> IF(BF318 = 0, "", 1-BF318/$O318)</f>
        <v/>
      </c>
      <c r="BH318" s="1486">
        <f>IF($O318 = "", "", BJ$18)</f>
        <v/>
      </c>
      <c r="BI318" s="1486">
        <f>IF($O318="","",BJ$20)</f>
        <v/>
      </c>
      <c r="BJ318" s="2009" t="n"/>
      <c r="BK318" s="1481">
        <f> IF(BJ318 = 0, "", 1-BJ318/$O318)</f>
        <v/>
      </c>
      <c r="BL318" s="1484">
        <f>IF($O318 = "", "", BN$18)</f>
        <v/>
      </c>
      <c r="BM318" s="1485">
        <f>IF($O318="","",BN$20)</f>
        <v/>
      </c>
      <c r="BN318" s="2008" t="n"/>
      <c r="BO318" s="1483">
        <f> IF(BN318 = 0, "", 1-BN318/$O318)</f>
        <v/>
      </c>
      <c r="BP318" s="1486">
        <f>IF($O318 = "", "", BR$18)</f>
        <v/>
      </c>
      <c r="BQ318" s="1486">
        <f>IF($O318="","",BR$20)</f>
        <v/>
      </c>
      <c r="BR318" s="2009" t="n"/>
      <c r="BS318" s="1481">
        <f> IF(BR318 = 0, "", 1-BR318/$O318)</f>
        <v/>
      </c>
    </row>
    <row r="319" ht="13.5" customHeight="1" s="1659">
      <c r="A319" s="865" t="n"/>
      <c r="B319" s="1414" t="n">
        <v>6902395800194</v>
      </c>
      <c r="C319" s="1326" t="inlineStr">
        <is>
          <t>799956415_MY-8027473878</t>
        </is>
      </c>
      <c r="D319" s="1326" t="n">
        <v>799956415</v>
      </c>
      <c r="E319" s="1326" t="n"/>
      <c r="F319" s="1450" t="inlineStr">
        <is>
          <t>L’Oreal Paris Infallible 24H/32H Matte Cover Liquid Foundation 30ml/35ml (Makeup, Long Wear)</t>
        </is>
      </c>
      <c r="G319" s="1326" t="n"/>
      <c r="H319" s="1371" t="n"/>
      <c r="I319" s="1371" t="n"/>
      <c r="J319" s="1371" t="n"/>
      <c r="K319" s="1371" t="n"/>
      <c r="L319" s="1371" t="n"/>
      <c r="M319" s="1371" t="n"/>
      <c r="N319" s="1371" t="inlineStr">
        <is>
          <t>Single</t>
        </is>
      </c>
      <c r="O319" s="2004" t="n">
        <v>68.90000000000001</v>
      </c>
      <c r="P319" s="1484">
        <f>IF($O319 = "", "", R$18)</f>
        <v/>
      </c>
      <c r="Q319" s="1485">
        <f>IF($O319="","",R$20)</f>
        <v/>
      </c>
      <c r="R319" s="2005" t="n">
        <v>65.45999999999999</v>
      </c>
      <c r="S319" s="1482">
        <f> IF(R319 = 0, "", 1-R319/$O319)</f>
        <v/>
      </c>
      <c r="T319" s="1486">
        <f>IF($O319 = "", "", V$18)</f>
        <v/>
      </c>
      <c r="U319" s="1486">
        <f>IF($O319="","",V$20)</f>
        <v/>
      </c>
      <c r="V319" s="2006" t="n">
        <v>65.45999999999999</v>
      </c>
      <c r="W319" s="1482">
        <f> IF(V319 = 0, "", 1-V319/$O319)</f>
        <v/>
      </c>
      <c r="X319" s="1484">
        <f>IF($O319 = "", "", Z$18)</f>
        <v/>
      </c>
      <c r="Y319" s="1485">
        <f>IF($O319="","",Z$20)</f>
        <v/>
      </c>
      <c r="Z319" s="2003" t="n">
        <v>62.01</v>
      </c>
      <c r="AA319" s="1482">
        <f> IF(Z319 = 0, "", 1-Z319/$O319)</f>
        <v/>
      </c>
      <c r="AB319" s="1486">
        <f>IF($O319 = "", "", AD$18)</f>
        <v/>
      </c>
      <c r="AC319" s="1486">
        <f>IF($O319="","",AD$20)</f>
        <v/>
      </c>
      <c r="AD319" s="2002" t="n">
        <v>58.57</v>
      </c>
      <c r="AE319" s="1482">
        <f> IF(AD319 = 0, "", 1-AD319/$O319)</f>
        <v/>
      </c>
      <c r="AF319" s="1484">
        <f>IF($O319 = "", "", AH$18)</f>
        <v/>
      </c>
      <c r="AG319" s="1485">
        <f>IF($O319="","",AH$20)</f>
        <v/>
      </c>
      <c r="AH319" s="2003" t="n">
        <v>55.12</v>
      </c>
      <c r="AI319" s="1482">
        <f> IF(AH319 = 0, "", 1-AH319/$O319)</f>
        <v/>
      </c>
      <c r="AJ319" s="1486">
        <f>IF($O319 = "", "", AL$18)</f>
        <v/>
      </c>
      <c r="AK319" s="1486">
        <f>IF($O319="","",AL$20)</f>
        <v/>
      </c>
      <c r="AL319" s="2006" t="n">
        <v>65.45999999999999</v>
      </c>
      <c r="AM319" s="1482">
        <f> IF(AL319 = 0, "", 1-AL319/$O319)</f>
        <v/>
      </c>
      <c r="AN319" s="1484">
        <f>IF($O319 = "", "", AP$18)</f>
        <v/>
      </c>
      <c r="AO319" s="1485">
        <f>IF($O319="","",AP$20)</f>
        <v/>
      </c>
      <c r="AP319" s="2007" t="n">
        <v>65.45999999999999</v>
      </c>
      <c r="AQ319" s="1482">
        <f> IF(AP319 = 0, "", 1-AP319/$O319)</f>
        <v/>
      </c>
      <c r="AR319" s="1486">
        <f>IF($O319 = "", "", AT$18)</f>
        <v/>
      </c>
      <c r="AS319" s="1486">
        <f>IF($O319="","",AT$20)</f>
        <v/>
      </c>
      <c r="AT319" s="2006" t="n">
        <v>65.45999999999999</v>
      </c>
      <c r="AU319" s="1483">
        <f> IF(AT319 = 0, "", 1-AT319/$O319)</f>
        <v/>
      </c>
      <c r="AV319" s="1484">
        <f>IF($O319 = "", "", AX$18)</f>
        <v/>
      </c>
      <c r="AW319" s="1485">
        <f>IF($O319="","",AX$20)</f>
        <v/>
      </c>
      <c r="AX319" s="2003" t="n">
        <v>62.01</v>
      </c>
      <c r="AY319" s="1483">
        <f> IF(AX319 = 0, "", 1-AX319/$O319)</f>
        <v/>
      </c>
      <c r="AZ319" s="1486">
        <f>IF($O319 = "", "", BB$18)</f>
        <v/>
      </c>
      <c r="BA319" s="1486">
        <f>IF($O319="","",BB$20)</f>
        <v/>
      </c>
      <c r="BB319" s="2002" t="n">
        <v>58.57</v>
      </c>
      <c r="BC319" s="1483">
        <f> IF(BB319 = 0, "", 1-BB319/$O319)</f>
        <v/>
      </c>
      <c r="BD319" s="1484">
        <f>IF($O319 = "", "", BF$18)</f>
        <v/>
      </c>
      <c r="BE319" s="1485">
        <f>IF($O319="","",BF$20)</f>
        <v/>
      </c>
      <c r="BF319" s="2003" t="n">
        <v>55.12</v>
      </c>
      <c r="BG319" s="1483">
        <f> IF(BF319 = 0, "", 1-BF319/$O319)</f>
        <v/>
      </c>
      <c r="BH319" s="1486">
        <f>IF($O319 = "", "", BJ$18)</f>
        <v/>
      </c>
      <c r="BI319" s="1486">
        <f>IF($O319="","",BJ$20)</f>
        <v/>
      </c>
      <c r="BJ319" s="2009" t="n"/>
      <c r="BK319" s="1481">
        <f> IF(BJ319 = 0, "", 1-BJ319/$O319)</f>
        <v/>
      </c>
      <c r="BL319" s="1484">
        <f>IF($O319 = "", "", BN$18)</f>
        <v/>
      </c>
      <c r="BM319" s="1485">
        <f>IF($O319="","",BN$20)</f>
        <v/>
      </c>
      <c r="BN319" s="2008" t="n"/>
      <c r="BO319" s="1483">
        <f> IF(BN319 = 0, "", 1-BN319/$O319)</f>
        <v/>
      </c>
      <c r="BP319" s="1486">
        <f>IF($O319 = "", "", BR$18)</f>
        <v/>
      </c>
      <c r="BQ319" s="1486">
        <f>IF($O319="","",BR$20)</f>
        <v/>
      </c>
      <c r="BR319" s="2009" t="n"/>
      <c r="BS319" s="1481">
        <f> IF(BR319 = 0, "", 1-BR319/$O319)</f>
        <v/>
      </c>
    </row>
    <row r="320" ht="13.5" customHeight="1" s="1659">
      <c r="A320" s="865" t="n"/>
      <c r="B320" s="1414" t="n">
        <v>6902395845737</v>
      </c>
      <c r="C320" s="1326" t="inlineStr">
        <is>
          <t>799956415_MY-20943326843</t>
        </is>
      </c>
      <c r="D320" s="1326" t="n">
        <v>799956415</v>
      </c>
      <c r="E320" s="1326" t="n"/>
      <c r="F320" s="1450" t="inlineStr">
        <is>
          <t>L’Oreal Paris Infallible 24H/32H Matte Cover Liquid Foundation 30ml/35ml (Makeup, Long Wear)</t>
        </is>
      </c>
      <c r="G320" s="1326" t="n"/>
      <c r="H320" s="1371" t="n"/>
      <c r="I320" s="1371" t="n"/>
      <c r="J320" s="1371" t="n"/>
      <c r="K320" s="1371" t="n"/>
      <c r="L320" s="1371" t="n"/>
      <c r="M320" s="1371" t="n"/>
      <c r="N320" s="1371" t="inlineStr">
        <is>
          <t>Single</t>
        </is>
      </c>
      <c r="O320" s="2004" t="n">
        <v>69.90000000000001</v>
      </c>
      <c r="P320" s="1484">
        <f>IF($O320 = "", "", R$18)</f>
        <v/>
      </c>
      <c r="Q320" s="1485">
        <f>IF($O320="","",R$20)</f>
        <v/>
      </c>
      <c r="R320" s="2005" t="n">
        <v>66.41</v>
      </c>
      <c r="S320" s="1482">
        <f> IF(R320 = 0, "", 1-R320/$O320)</f>
        <v/>
      </c>
      <c r="T320" s="1486">
        <f>IF($O320 = "", "", V$18)</f>
        <v/>
      </c>
      <c r="U320" s="1486">
        <f>IF($O320="","",V$20)</f>
        <v/>
      </c>
      <c r="V320" s="2006" t="n">
        <v>66.41</v>
      </c>
      <c r="W320" s="1482">
        <f> IF(V320 = 0, "", 1-V320/$O320)</f>
        <v/>
      </c>
      <c r="X320" s="1484">
        <f>IF($O320 = "", "", Z$18)</f>
        <v/>
      </c>
      <c r="Y320" s="1485">
        <f>IF($O320="","",Z$20)</f>
        <v/>
      </c>
      <c r="Z320" s="2003" t="n">
        <v>62.91</v>
      </c>
      <c r="AA320" s="1482">
        <f> IF(Z320 = 0, "", 1-Z320/$O320)</f>
        <v/>
      </c>
      <c r="AB320" s="1486">
        <f>IF($O320 = "", "", AD$18)</f>
        <v/>
      </c>
      <c r="AC320" s="1486">
        <f>IF($O320="","",AD$20)</f>
        <v/>
      </c>
      <c r="AD320" s="2002" t="n">
        <v>59.42</v>
      </c>
      <c r="AE320" s="1482">
        <f> IF(AD320 = 0, "", 1-AD320/$O320)</f>
        <v/>
      </c>
      <c r="AF320" s="1484">
        <f>IF($O320 = "", "", AH$18)</f>
        <v/>
      </c>
      <c r="AG320" s="1485">
        <f>IF($O320="","",AH$20)</f>
        <v/>
      </c>
      <c r="AH320" s="2003" t="n">
        <v>55.92</v>
      </c>
      <c r="AI320" s="1482">
        <f> IF(AH320 = 0, "", 1-AH320/$O320)</f>
        <v/>
      </c>
      <c r="AJ320" s="1486">
        <f>IF($O320 = "", "", AL$18)</f>
        <v/>
      </c>
      <c r="AK320" s="1486">
        <f>IF($O320="","",AL$20)</f>
        <v/>
      </c>
      <c r="AL320" s="2006" t="n">
        <v>66.41</v>
      </c>
      <c r="AM320" s="1482">
        <f> IF(AL320 = 0, "", 1-AL320/$O320)</f>
        <v/>
      </c>
      <c r="AN320" s="1484">
        <f>IF($O320 = "", "", AP$18)</f>
        <v/>
      </c>
      <c r="AO320" s="1485">
        <f>IF($O320="","",AP$20)</f>
        <v/>
      </c>
      <c r="AP320" s="2007" t="n">
        <v>66.41</v>
      </c>
      <c r="AQ320" s="1482">
        <f> IF(AP320 = 0, "", 1-AP320/$O320)</f>
        <v/>
      </c>
      <c r="AR320" s="1486">
        <f>IF($O320 = "", "", AT$18)</f>
        <v/>
      </c>
      <c r="AS320" s="1486">
        <f>IF($O320="","",AT$20)</f>
        <v/>
      </c>
      <c r="AT320" s="2006" t="n">
        <v>66.41</v>
      </c>
      <c r="AU320" s="1483">
        <f> IF(AT320 = 0, "", 1-AT320/$O320)</f>
        <v/>
      </c>
      <c r="AV320" s="1484">
        <f>IF($O320 = "", "", AX$18)</f>
        <v/>
      </c>
      <c r="AW320" s="1485">
        <f>IF($O320="","",AX$20)</f>
        <v/>
      </c>
      <c r="AX320" s="2003" t="n">
        <v>62.91</v>
      </c>
      <c r="AY320" s="1483">
        <f> IF(AX320 = 0, "", 1-AX320/$O320)</f>
        <v/>
      </c>
      <c r="AZ320" s="1486">
        <f>IF($O320 = "", "", BB$18)</f>
        <v/>
      </c>
      <c r="BA320" s="1486">
        <f>IF($O320="","",BB$20)</f>
        <v/>
      </c>
      <c r="BB320" s="2002" t="n">
        <v>59.42</v>
      </c>
      <c r="BC320" s="1483">
        <f> IF(BB320 = 0, "", 1-BB320/$O320)</f>
        <v/>
      </c>
      <c r="BD320" s="1484">
        <f>IF($O320 = "", "", BF$18)</f>
        <v/>
      </c>
      <c r="BE320" s="1485">
        <f>IF($O320="","",BF$20)</f>
        <v/>
      </c>
      <c r="BF320" s="2003" t="n">
        <v>55.92</v>
      </c>
      <c r="BG320" s="1483">
        <f> IF(BF320 = 0, "", 1-BF320/$O320)</f>
        <v/>
      </c>
      <c r="BH320" s="1486">
        <f>IF($O320 = "", "", BJ$18)</f>
        <v/>
      </c>
      <c r="BI320" s="1486">
        <f>IF($O320="","",BJ$20)</f>
        <v/>
      </c>
      <c r="BJ320" s="2009" t="n"/>
      <c r="BK320" s="1481">
        <f> IF(BJ320 = 0, "", 1-BJ320/$O320)</f>
        <v/>
      </c>
      <c r="BL320" s="1484">
        <f>IF($O320 = "", "", BN$18)</f>
        <v/>
      </c>
      <c r="BM320" s="1485">
        <f>IF($O320="","",BN$20)</f>
        <v/>
      </c>
      <c r="BN320" s="2008" t="n"/>
      <c r="BO320" s="1483">
        <f> IF(BN320 = 0, "", 1-BN320/$O320)</f>
        <v/>
      </c>
      <c r="BP320" s="1486">
        <f>IF($O320 = "", "", BR$18)</f>
        <v/>
      </c>
      <c r="BQ320" s="1486">
        <f>IF($O320="","",BR$20)</f>
        <v/>
      </c>
      <c r="BR320" s="2009" t="n"/>
      <c r="BS320" s="1481">
        <f> IF(BR320 = 0, "", 1-BR320/$O320)</f>
        <v/>
      </c>
    </row>
    <row r="321" ht="13.5" customHeight="1" s="1659">
      <c r="A321" s="865" t="n"/>
      <c r="B321" s="1414" t="n">
        <v>6902395768869</v>
      </c>
      <c r="C321" s="1326" t="inlineStr">
        <is>
          <t>799956415_MY-8027301656</t>
        </is>
      </c>
      <c r="D321" s="1326" t="n">
        <v>799956415</v>
      </c>
      <c r="E321" s="1326" t="n"/>
      <c r="F321" s="1450" t="inlineStr">
        <is>
          <t>L’Oreal Paris Infallible 24H/32H Matte Cover Liquid Foundation 30ml/35ml (Makeup, Long Wear)</t>
        </is>
      </c>
      <c r="G321" s="1326" t="n"/>
      <c r="H321" s="1371" t="n"/>
      <c r="I321" s="1371" t="n"/>
      <c r="J321" s="1371" t="n"/>
      <c r="K321" s="1371" t="n"/>
      <c r="L321" s="1371" t="n"/>
      <c r="M321" s="1371" t="n"/>
      <c r="N321" s="1371" t="inlineStr">
        <is>
          <t>Single</t>
        </is>
      </c>
      <c r="O321" s="2004" t="n">
        <v>68.90000000000001</v>
      </c>
      <c r="P321" s="1484">
        <f>IF($O321 = "", "", R$18)</f>
        <v/>
      </c>
      <c r="Q321" s="1485">
        <f>IF($O321="","",R$20)</f>
        <v/>
      </c>
      <c r="R321" s="2005" t="n">
        <v>65.45999999999999</v>
      </c>
      <c r="S321" s="1482">
        <f> IF(R321 = 0, "", 1-R321/$O321)</f>
        <v/>
      </c>
      <c r="T321" s="1486">
        <f>IF($O321 = "", "", V$18)</f>
        <v/>
      </c>
      <c r="U321" s="1486">
        <f>IF($O321="","",V$20)</f>
        <v/>
      </c>
      <c r="V321" s="2006" t="n">
        <v>65.45999999999999</v>
      </c>
      <c r="W321" s="1482">
        <f> IF(V321 = 0, "", 1-V321/$O321)</f>
        <v/>
      </c>
      <c r="X321" s="1484">
        <f>IF($O321 = "", "", Z$18)</f>
        <v/>
      </c>
      <c r="Y321" s="1485">
        <f>IF($O321="","",Z$20)</f>
        <v/>
      </c>
      <c r="Z321" s="2003" t="n">
        <v>62.01</v>
      </c>
      <c r="AA321" s="1482">
        <f> IF(Z321 = 0, "", 1-Z321/$O321)</f>
        <v/>
      </c>
      <c r="AB321" s="1486">
        <f>IF($O321 = "", "", AD$18)</f>
        <v/>
      </c>
      <c r="AC321" s="1486">
        <f>IF($O321="","",AD$20)</f>
        <v/>
      </c>
      <c r="AD321" s="2002" t="n">
        <v>58.57</v>
      </c>
      <c r="AE321" s="1482">
        <f> IF(AD321 = 0, "", 1-AD321/$O321)</f>
        <v/>
      </c>
      <c r="AF321" s="1484">
        <f>IF($O321 = "", "", AH$18)</f>
        <v/>
      </c>
      <c r="AG321" s="1485">
        <f>IF($O321="","",AH$20)</f>
        <v/>
      </c>
      <c r="AH321" s="2003" t="n">
        <v>55.12</v>
      </c>
      <c r="AI321" s="1482">
        <f> IF(AH321 = 0, "", 1-AH321/$O321)</f>
        <v/>
      </c>
      <c r="AJ321" s="1486">
        <f>IF($O321 = "", "", AL$18)</f>
        <v/>
      </c>
      <c r="AK321" s="1486">
        <f>IF($O321="","",AL$20)</f>
        <v/>
      </c>
      <c r="AL321" s="2006" t="n">
        <v>65.45999999999999</v>
      </c>
      <c r="AM321" s="1482">
        <f> IF(AL321 = 0, "", 1-AL321/$O321)</f>
        <v/>
      </c>
      <c r="AN321" s="1484">
        <f>IF($O321 = "", "", AP$18)</f>
        <v/>
      </c>
      <c r="AO321" s="1485">
        <f>IF($O321="","",AP$20)</f>
        <v/>
      </c>
      <c r="AP321" s="2007" t="n">
        <v>65.45999999999999</v>
      </c>
      <c r="AQ321" s="1482">
        <f> IF(AP321 = 0, "", 1-AP321/$O321)</f>
        <v/>
      </c>
      <c r="AR321" s="1486">
        <f>IF($O321 = "", "", AT$18)</f>
        <v/>
      </c>
      <c r="AS321" s="1486">
        <f>IF($O321="","",AT$20)</f>
        <v/>
      </c>
      <c r="AT321" s="2006" t="n">
        <v>65.45999999999999</v>
      </c>
      <c r="AU321" s="1483">
        <f> IF(AT321 = 0, "", 1-AT321/$O321)</f>
        <v/>
      </c>
      <c r="AV321" s="1484">
        <f>IF($O321 = "", "", AX$18)</f>
        <v/>
      </c>
      <c r="AW321" s="1485">
        <f>IF($O321="","",AX$20)</f>
        <v/>
      </c>
      <c r="AX321" s="2003" t="n">
        <v>62.01</v>
      </c>
      <c r="AY321" s="1483">
        <f> IF(AX321 = 0, "", 1-AX321/$O321)</f>
        <v/>
      </c>
      <c r="AZ321" s="1486">
        <f>IF($O321 = "", "", BB$18)</f>
        <v/>
      </c>
      <c r="BA321" s="1486">
        <f>IF($O321="","",BB$20)</f>
        <v/>
      </c>
      <c r="BB321" s="2002" t="n">
        <v>58.57</v>
      </c>
      <c r="BC321" s="1483">
        <f> IF(BB321 = 0, "", 1-BB321/$O321)</f>
        <v/>
      </c>
      <c r="BD321" s="1484">
        <f>IF($O321 = "", "", BF$18)</f>
        <v/>
      </c>
      <c r="BE321" s="1485">
        <f>IF($O321="","",BF$20)</f>
        <v/>
      </c>
      <c r="BF321" s="2003" t="n">
        <v>55.12</v>
      </c>
      <c r="BG321" s="1483">
        <f> IF(BF321 = 0, "", 1-BF321/$O321)</f>
        <v/>
      </c>
      <c r="BH321" s="1486">
        <f>IF($O321 = "", "", BJ$18)</f>
        <v/>
      </c>
      <c r="BI321" s="1486">
        <f>IF($O321="","",BJ$20)</f>
        <v/>
      </c>
      <c r="BJ321" s="2009" t="n"/>
      <c r="BK321" s="1481">
        <f> IF(BJ321 = 0, "", 1-BJ321/$O321)</f>
        <v/>
      </c>
      <c r="BL321" s="1484">
        <f>IF($O321 = "", "", BN$18)</f>
        <v/>
      </c>
      <c r="BM321" s="1485">
        <f>IF($O321="","",BN$20)</f>
        <v/>
      </c>
      <c r="BN321" s="2008" t="n"/>
      <c r="BO321" s="1483">
        <f> IF(BN321 = 0, "", 1-BN321/$O321)</f>
        <v/>
      </c>
      <c r="BP321" s="1486">
        <f>IF($O321 = "", "", BR$18)</f>
        <v/>
      </c>
      <c r="BQ321" s="1486">
        <f>IF($O321="","",BR$20)</f>
        <v/>
      </c>
      <c r="BR321" s="2009" t="n"/>
      <c r="BS321" s="1481">
        <f> IF(BR321 = 0, "", 1-BR321/$O321)</f>
        <v/>
      </c>
    </row>
    <row r="322" ht="13.5" customHeight="1" s="1659">
      <c r="A322" s="865" t="n"/>
      <c r="B322" s="1414" t="n">
        <v>6902395768777</v>
      </c>
      <c r="C322" s="1326" t="inlineStr">
        <is>
          <t>799956415_MY-1889314668</t>
        </is>
      </c>
      <c r="D322" s="1326" t="n">
        <v>799956415</v>
      </c>
      <c r="E322" s="1326" t="n"/>
      <c r="F322" s="1450" t="inlineStr">
        <is>
          <t>L’Oreal Paris Infallible 24H/32H Matte Cover Liquid Foundation 30ml/35ml (Makeup, Long Wear)</t>
        </is>
      </c>
      <c r="G322" s="1326" t="n"/>
      <c r="H322" s="1371" t="n"/>
      <c r="I322" s="1371" t="n"/>
      <c r="J322" s="1371" t="n"/>
      <c r="K322" s="1371" t="n"/>
      <c r="L322" s="1371" t="n"/>
      <c r="M322" s="1371" t="n"/>
      <c r="N322" s="1371" t="inlineStr">
        <is>
          <t>Single</t>
        </is>
      </c>
      <c r="O322" s="2004" t="n">
        <v>64.90000000000001</v>
      </c>
      <c r="P322" s="1484">
        <f>IF($O322 = "", "", R$18)</f>
        <v/>
      </c>
      <c r="Q322" s="1485">
        <f>IF($O322="","",R$20)</f>
        <v/>
      </c>
      <c r="R322" s="2005" t="n">
        <v>61.66</v>
      </c>
      <c r="S322" s="1482">
        <f> IF(R322 = 0, "", 1-R322/$O322)</f>
        <v/>
      </c>
      <c r="T322" s="1486">
        <f>IF($O322 = "", "", V$18)</f>
        <v/>
      </c>
      <c r="U322" s="1486">
        <f>IF($O322="","",V$20)</f>
        <v/>
      </c>
      <c r="V322" s="2006" t="n">
        <v>61.66</v>
      </c>
      <c r="W322" s="1482">
        <f> IF(V322 = 0, "", 1-V322/$O322)</f>
        <v/>
      </c>
      <c r="X322" s="1484">
        <f>IF($O322 = "", "", Z$18)</f>
        <v/>
      </c>
      <c r="Y322" s="1485">
        <f>IF($O322="","",Z$20)</f>
        <v/>
      </c>
      <c r="Z322" s="2003" t="n">
        <v>58.41</v>
      </c>
      <c r="AA322" s="1482">
        <f> IF(Z322 = 0, "", 1-Z322/$O322)</f>
        <v/>
      </c>
      <c r="AB322" s="1486">
        <f>IF($O322 = "", "", AD$18)</f>
        <v/>
      </c>
      <c r="AC322" s="1486">
        <f>IF($O322="","",AD$20)</f>
        <v/>
      </c>
      <c r="AD322" s="2002" t="n">
        <v>55.17</v>
      </c>
      <c r="AE322" s="1482">
        <f> IF(AD322 = 0, "", 1-AD322/$O322)</f>
        <v/>
      </c>
      <c r="AF322" s="1484">
        <f>IF($O322 = "", "", AH$18)</f>
        <v/>
      </c>
      <c r="AG322" s="1485">
        <f>IF($O322="","",AH$20)</f>
        <v/>
      </c>
      <c r="AH322" s="2003" t="n">
        <v>51.92</v>
      </c>
      <c r="AI322" s="1482">
        <f> IF(AH322 = 0, "", 1-AH322/$O322)</f>
        <v/>
      </c>
      <c r="AJ322" s="1486">
        <f>IF($O322 = "", "", AL$18)</f>
        <v/>
      </c>
      <c r="AK322" s="1486">
        <f>IF($O322="","",AL$20)</f>
        <v/>
      </c>
      <c r="AL322" s="2006" t="n">
        <v>61.66</v>
      </c>
      <c r="AM322" s="1482">
        <f> IF(AL322 = 0, "", 1-AL322/$O322)</f>
        <v/>
      </c>
      <c r="AN322" s="1484">
        <f>IF($O322 = "", "", AP$18)</f>
        <v/>
      </c>
      <c r="AO322" s="1485">
        <f>IF($O322="","",AP$20)</f>
        <v/>
      </c>
      <c r="AP322" s="2007" t="n">
        <v>61.66</v>
      </c>
      <c r="AQ322" s="1482">
        <f> IF(AP322 = 0, "", 1-AP322/$O322)</f>
        <v/>
      </c>
      <c r="AR322" s="1486">
        <f>IF($O322 = "", "", AT$18)</f>
        <v/>
      </c>
      <c r="AS322" s="1486">
        <f>IF($O322="","",AT$20)</f>
        <v/>
      </c>
      <c r="AT322" s="2006" t="n">
        <v>61.66</v>
      </c>
      <c r="AU322" s="1483">
        <f> IF(AT322 = 0, "", 1-AT322/$O322)</f>
        <v/>
      </c>
      <c r="AV322" s="1484">
        <f>IF($O322 = "", "", AX$18)</f>
        <v/>
      </c>
      <c r="AW322" s="1485">
        <f>IF($O322="","",AX$20)</f>
        <v/>
      </c>
      <c r="AX322" s="2003" t="n">
        <v>58.41</v>
      </c>
      <c r="AY322" s="1483">
        <f> IF(AX322 = 0, "", 1-AX322/$O322)</f>
        <v/>
      </c>
      <c r="AZ322" s="1486">
        <f>IF($O322 = "", "", BB$18)</f>
        <v/>
      </c>
      <c r="BA322" s="1486">
        <f>IF($O322="","",BB$20)</f>
        <v/>
      </c>
      <c r="BB322" s="2002" t="n">
        <v>55.17</v>
      </c>
      <c r="BC322" s="1483">
        <f> IF(BB322 = 0, "", 1-BB322/$O322)</f>
        <v/>
      </c>
      <c r="BD322" s="1484">
        <f>IF($O322 = "", "", BF$18)</f>
        <v/>
      </c>
      <c r="BE322" s="1485">
        <f>IF($O322="","",BF$20)</f>
        <v/>
      </c>
      <c r="BF322" s="2003" t="n">
        <v>51.92</v>
      </c>
      <c r="BG322" s="1483">
        <f> IF(BF322 = 0, "", 1-BF322/$O322)</f>
        <v/>
      </c>
      <c r="BH322" s="1486">
        <f>IF($O322 = "", "", BJ$18)</f>
        <v/>
      </c>
      <c r="BI322" s="1486">
        <f>IF($O322="","",BJ$20)</f>
        <v/>
      </c>
      <c r="BJ322" s="2009" t="n"/>
      <c r="BK322" s="1481">
        <f> IF(BJ322 = 0, "", 1-BJ322/$O322)</f>
        <v/>
      </c>
      <c r="BL322" s="1484">
        <f>IF($O322 = "", "", BN$18)</f>
        <v/>
      </c>
      <c r="BM322" s="1485">
        <f>IF($O322="","",BN$20)</f>
        <v/>
      </c>
      <c r="BN322" s="2008" t="n"/>
      <c r="BO322" s="1483">
        <f> IF(BN322 = 0, "", 1-BN322/$O322)</f>
        <v/>
      </c>
      <c r="BP322" s="1486">
        <f>IF($O322 = "", "", BR$18)</f>
        <v/>
      </c>
      <c r="BQ322" s="1486">
        <f>IF($O322="","",BR$20)</f>
        <v/>
      </c>
      <c r="BR322" s="2009" t="n"/>
      <c r="BS322" s="1481">
        <f> IF(BR322 = 0, "", 1-BR322/$O322)</f>
        <v/>
      </c>
    </row>
    <row r="323" ht="13.5" customHeight="1" s="1659">
      <c r="A323" s="865" t="n"/>
      <c r="B323" s="1414" t="n">
        <v>6902395803546</v>
      </c>
      <c r="C323" s="1326" t="inlineStr">
        <is>
          <t>799956415_MY-8032505457</t>
        </is>
      </c>
      <c r="D323" s="1326" t="n">
        <v>799956415</v>
      </c>
      <c r="E323" s="1326" t="n"/>
      <c r="F323" s="1450" t="inlineStr">
        <is>
          <t>L’Oreal Paris Infallible 24H/32H Matte Cover Liquid Foundation 30ml/35ml (Makeup, Long Wear)</t>
        </is>
      </c>
      <c r="G323" s="1326" t="n"/>
      <c r="H323" s="1371" t="n"/>
      <c r="I323" s="1371" t="n"/>
      <c r="J323" s="1371" t="n"/>
      <c r="K323" s="1371" t="n"/>
      <c r="L323" s="1371" t="n"/>
      <c r="M323" s="1371" t="n"/>
      <c r="N323" s="1371" t="inlineStr">
        <is>
          <t>Single</t>
        </is>
      </c>
      <c r="O323" s="2004" t="n">
        <v>69.90000000000001</v>
      </c>
      <c r="P323" s="1484">
        <f>IF($O323 = "", "", R$18)</f>
        <v/>
      </c>
      <c r="Q323" s="1485">
        <f>IF($O323="","",R$20)</f>
        <v/>
      </c>
      <c r="R323" s="2005" t="n">
        <v>66.41</v>
      </c>
      <c r="S323" s="1482">
        <f> IF(R323 = 0, "", 1-R323/$O323)</f>
        <v/>
      </c>
      <c r="T323" s="1486">
        <f>IF($O323 = "", "", V$18)</f>
        <v/>
      </c>
      <c r="U323" s="1486">
        <f>IF($O323="","",V$20)</f>
        <v/>
      </c>
      <c r="V323" s="2006" t="n">
        <v>66.41</v>
      </c>
      <c r="W323" s="1482">
        <f> IF(V323 = 0, "", 1-V323/$O323)</f>
        <v/>
      </c>
      <c r="X323" s="1484">
        <f>IF($O323 = "", "", Z$18)</f>
        <v/>
      </c>
      <c r="Y323" s="1485">
        <f>IF($O323="","",Z$20)</f>
        <v/>
      </c>
      <c r="Z323" s="2003" t="n">
        <v>62.91</v>
      </c>
      <c r="AA323" s="1482">
        <f> IF(Z323 = 0, "", 1-Z323/$O323)</f>
        <v/>
      </c>
      <c r="AB323" s="1486">
        <f>IF($O323 = "", "", AD$18)</f>
        <v/>
      </c>
      <c r="AC323" s="1486">
        <f>IF($O323="","",AD$20)</f>
        <v/>
      </c>
      <c r="AD323" s="2002" t="n">
        <v>59.42</v>
      </c>
      <c r="AE323" s="1482">
        <f> IF(AD323 = 0, "", 1-AD323/$O323)</f>
        <v/>
      </c>
      <c r="AF323" s="1484">
        <f>IF($O323 = "", "", AH$18)</f>
        <v/>
      </c>
      <c r="AG323" s="1485">
        <f>IF($O323="","",AH$20)</f>
        <v/>
      </c>
      <c r="AH323" s="2003" t="n">
        <v>55.92</v>
      </c>
      <c r="AI323" s="1482">
        <f> IF(AH323 = 0, "", 1-AH323/$O323)</f>
        <v/>
      </c>
      <c r="AJ323" s="1486">
        <f>IF($O323 = "", "", AL$18)</f>
        <v/>
      </c>
      <c r="AK323" s="1486">
        <f>IF($O323="","",AL$20)</f>
        <v/>
      </c>
      <c r="AL323" s="2006" t="n">
        <v>66.41</v>
      </c>
      <c r="AM323" s="1482">
        <f> IF(AL323 = 0, "", 1-AL323/$O323)</f>
        <v/>
      </c>
      <c r="AN323" s="1484">
        <f>IF($O323 = "", "", AP$18)</f>
        <v/>
      </c>
      <c r="AO323" s="1485">
        <f>IF($O323="","",AP$20)</f>
        <v/>
      </c>
      <c r="AP323" s="2007" t="n">
        <v>66.41</v>
      </c>
      <c r="AQ323" s="1482">
        <f> IF(AP323 = 0, "", 1-AP323/$O323)</f>
        <v/>
      </c>
      <c r="AR323" s="1486">
        <f>IF($O323 = "", "", AT$18)</f>
        <v/>
      </c>
      <c r="AS323" s="1486">
        <f>IF($O323="","",AT$20)</f>
        <v/>
      </c>
      <c r="AT323" s="2006" t="n">
        <v>66.41</v>
      </c>
      <c r="AU323" s="1483">
        <f> IF(AT323 = 0, "", 1-AT323/$O323)</f>
        <v/>
      </c>
      <c r="AV323" s="1484">
        <f>IF($O323 = "", "", AX$18)</f>
        <v/>
      </c>
      <c r="AW323" s="1485">
        <f>IF($O323="","",AX$20)</f>
        <v/>
      </c>
      <c r="AX323" s="2003" t="n">
        <v>62.91</v>
      </c>
      <c r="AY323" s="1483">
        <f> IF(AX323 = 0, "", 1-AX323/$O323)</f>
        <v/>
      </c>
      <c r="AZ323" s="1486">
        <f>IF($O323 = "", "", BB$18)</f>
        <v/>
      </c>
      <c r="BA323" s="1486">
        <f>IF($O323="","",BB$20)</f>
        <v/>
      </c>
      <c r="BB323" s="2002" t="n">
        <v>59.42</v>
      </c>
      <c r="BC323" s="1483">
        <f> IF(BB323 = 0, "", 1-BB323/$O323)</f>
        <v/>
      </c>
      <c r="BD323" s="1484">
        <f>IF($O323 = "", "", BF$18)</f>
        <v/>
      </c>
      <c r="BE323" s="1485">
        <f>IF($O323="","",BF$20)</f>
        <v/>
      </c>
      <c r="BF323" s="2003" t="n">
        <v>55.92</v>
      </c>
      <c r="BG323" s="1483">
        <f> IF(BF323 = 0, "", 1-BF323/$O323)</f>
        <v/>
      </c>
      <c r="BH323" s="1486">
        <f>IF($O323 = "", "", BJ$18)</f>
        <v/>
      </c>
      <c r="BI323" s="1486">
        <f>IF($O323="","",BJ$20)</f>
        <v/>
      </c>
      <c r="BJ323" s="2009" t="n"/>
      <c r="BK323" s="1481">
        <f> IF(BJ323 = 0, "", 1-BJ323/$O323)</f>
        <v/>
      </c>
      <c r="BL323" s="1484">
        <f>IF($O323 = "", "", BN$18)</f>
        <v/>
      </c>
      <c r="BM323" s="1485">
        <f>IF($O323="","",BN$20)</f>
        <v/>
      </c>
      <c r="BN323" s="2008" t="n"/>
      <c r="BO323" s="1483">
        <f> IF(BN323 = 0, "", 1-BN323/$O323)</f>
        <v/>
      </c>
      <c r="BP323" s="1486">
        <f>IF($O323 = "", "", BR$18)</f>
        <v/>
      </c>
      <c r="BQ323" s="1486">
        <f>IF($O323="","",BR$20)</f>
        <v/>
      </c>
      <c r="BR323" s="2009" t="n"/>
      <c r="BS323" s="1481">
        <f> IF(BR323 = 0, "", 1-BR323/$O323)</f>
        <v/>
      </c>
    </row>
    <row r="324" ht="13.5" customHeight="1" s="1659">
      <c r="A324" s="865" t="n"/>
      <c r="B324" s="1414" t="n">
        <v>6902395800217</v>
      </c>
      <c r="C324" s="1326" t="inlineStr">
        <is>
          <t>799956415_MY-8027560135</t>
        </is>
      </c>
      <c r="D324" s="1326" t="n">
        <v>799956415</v>
      </c>
      <c r="E324" s="1326" t="n"/>
      <c r="F324" s="1450" t="inlineStr">
        <is>
          <t>L’Oreal Paris Infallible 24H/32H Matte Cover Liquid Foundation 30ml/35ml (Makeup, Long Wear)</t>
        </is>
      </c>
      <c r="G324" s="1326" t="n"/>
      <c r="H324" s="1371" t="n"/>
      <c r="I324" s="1371" t="n"/>
      <c r="J324" s="1371" t="n"/>
      <c r="K324" s="1371" t="n"/>
      <c r="L324" s="1371" t="n"/>
      <c r="M324" s="1371" t="n"/>
      <c r="N324" s="1371" t="inlineStr">
        <is>
          <t>Single</t>
        </is>
      </c>
      <c r="O324" s="2004" t="n">
        <v>68.90000000000001</v>
      </c>
      <c r="P324" s="1484">
        <f>IF($O324 = "", "", R$18)</f>
        <v/>
      </c>
      <c r="Q324" s="1485">
        <f>IF($O324="","",R$20)</f>
        <v/>
      </c>
      <c r="R324" s="2005" t="n">
        <v>65.45999999999999</v>
      </c>
      <c r="S324" s="1482">
        <f> IF(R324 = 0, "", 1-R324/$O324)</f>
        <v/>
      </c>
      <c r="T324" s="1486">
        <f>IF($O324 = "", "", V$18)</f>
        <v/>
      </c>
      <c r="U324" s="1486">
        <f>IF($O324="","",V$20)</f>
        <v/>
      </c>
      <c r="V324" s="2006" t="n">
        <v>65.45999999999999</v>
      </c>
      <c r="W324" s="1482">
        <f> IF(V324 = 0, "", 1-V324/$O324)</f>
        <v/>
      </c>
      <c r="X324" s="1484">
        <f>IF($O324 = "", "", Z$18)</f>
        <v/>
      </c>
      <c r="Y324" s="1485">
        <f>IF($O324="","",Z$20)</f>
        <v/>
      </c>
      <c r="Z324" s="2003" t="n">
        <v>62.01</v>
      </c>
      <c r="AA324" s="1482">
        <f> IF(Z324 = 0, "", 1-Z324/$O324)</f>
        <v/>
      </c>
      <c r="AB324" s="1486">
        <f>IF($O324 = "", "", AD$18)</f>
        <v/>
      </c>
      <c r="AC324" s="1486">
        <f>IF($O324="","",AD$20)</f>
        <v/>
      </c>
      <c r="AD324" s="2002" t="n">
        <v>58.57</v>
      </c>
      <c r="AE324" s="1482">
        <f> IF(AD324 = 0, "", 1-AD324/$O324)</f>
        <v/>
      </c>
      <c r="AF324" s="1484">
        <f>IF($O324 = "", "", AH$18)</f>
        <v/>
      </c>
      <c r="AG324" s="1485">
        <f>IF($O324="","",AH$20)</f>
        <v/>
      </c>
      <c r="AH324" s="2003" t="n">
        <v>55.12</v>
      </c>
      <c r="AI324" s="1482">
        <f> IF(AH324 = 0, "", 1-AH324/$O324)</f>
        <v/>
      </c>
      <c r="AJ324" s="1486">
        <f>IF($O324 = "", "", AL$18)</f>
        <v/>
      </c>
      <c r="AK324" s="1486">
        <f>IF($O324="","",AL$20)</f>
        <v/>
      </c>
      <c r="AL324" s="2006" t="n">
        <v>65.45999999999999</v>
      </c>
      <c r="AM324" s="1482">
        <f> IF(AL324 = 0, "", 1-AL324/$O324)</f>
        <v/>
      </c>
      <c r="AN324" s="1484">
        <f>IF($O324 = "", "", AP$18)</f>
        <v/>
      </c>
      <c r="AO324" s="1485">
        <f>IF($O324="","",AP$20)</f>
        <v/>
      </c>
      <c r="AP324" s="2007" t="n">
        <v>65.45999999999999</v>
      </c>
      <c r="AQ324" s="1482">
        <f> IF(AP324 = 0, "", 1-AP324/$O324)</f>
        <v/>
      </c>
      <c r="AR324" s="1486">
        <f>IF($O324 = "", "", AT$18)</f>
        <v/>
      </c>
      <c r="AS324" s="1486">
        <f>IF($O324="","",AT$20)</f>
        <v/>
      </c>
      <c r="AT324" s="2006" t="n">
        <v>65.45999999999999</v>
      </c>
      <c r="AU324" s="1483">
        <f> IF(AT324 = 0, "", 1-AT324/$O324)</f>
        <v/>
      </c>
      <c r="AV324" s="1484">
        <f>IF($O324 = "", "", AX$18)</f>
        <v/>
      </c>
      <c r="AW324" s="1485">
        <f>IF($O324="","",AX$20)</f>
        <v/>
      </c>
      <c r="AX324" s="2003" t="n">
        <v>62.01</v>
      </c>
      <c r="AY324" s="1483">
        <f> IF(AX324 = 0, "", 1-AX324/$O324)</f>
        <v/>
      </c>
      <c r="AZ324" s="1486">
        <f>IF($O324 = "", "", BB$18)</f>
        <v/>
      </c>
      <c r="BA324" s="1486">
        <f>IF($O324="","",BB$20)</f>
        <v/>
      </c>
      <c r="BB324" s="2002" t="n">
        <v>58.57</v>
      </c>
      <c r="BC324" s="1483">
        <f> IF(BB324 = 0, "", 1-BB324/$O324)</f>
        <v/>
      </c>
      <c r="BD324" s="1484">
        <f>IF($O324 = "", "", BF$18)</f>
        <v/>
      </c>
      <c r="BE324" s="1485">
        <f>IF($O324="","",BF$20)</f>
        <v/>
      </c>
      <c r="BF324" s="2003" t="n">
        <v>55.12</v>
      </c>
      <c r="BG324" s="1483">
        <f> IF(BF324 = 0, "", 1-BF324/$O324)</f>
        <v/>
      </c>
      <c r="BH324" s="1486">
        <f>IF($O324 = "", "", BJ$18)</f>
        <v/>
      </c>
      <c r="BI324" s="1486">
        <f>IF($O324="","",BJ$20)</f>
        <v/>
      </c>
      <c r="BJ324" s="2009" t="n"/>
      <c r="BK324" s="1481">
        <f> IF(BJ324 = 0, "", 1-BJ324/$O324)</f>
        <v/>
      </c>
      <c r="BL324" s="1484">
        <f>IF($O324 = "", "", BN$18)</f>
        <v/>
      </c>
      <c r="BM324" s="1485">
        <f>IF($O324="","",BN$20)</f>
        <v/>
      </c>
      <c r="BN324" s="2008" t="n"/>
      <c r="BO324" s="1483">
        <f> IF(BN324 = 0, "", 1-BN324/$O324)</f>
        <v/>
      </c>
      <c r="BP324" s="1486">
        <f>IF($O324 = "", "", BR$18)</f>
        <v/>
      </c>
      <c r="BQ324" s="1486">
        <f>IF($O324="","",BR$20)</f>
        <v/>
      </c>
      <c r="BR324" s="2009" t="n"/>
      <c r="BS324" s="1481">
        <f> IF(BR324 = 0, "", 1-BR324/$O324)</f>
        <v/>
      </c>
    </row>
    <row r="325" ht="13.5" customHeight="1" s="1659">
      <c r="A325" s="865" t="n"/>
      <c r="B325" s="1414" t="n">
        <v>9557534751430</v>
      </c>
      <c r="C325" s="1326" t="inlineStr">
        <is>
          <t>817840730_MY-1917996951</t>
        </is>
      </c>
      <c r="D325" s="1326" t="n">
        <v>817840730</v>
      </c>
      <c r="E325" s="1326" t="n"/>
      <c r="F325" s="1450" t="inlineStr">
        <is>
          <t>L'Oreal Paris Revitalift Mini Day Cream + Crystal Micro Essence (Facial Essence/Pore-Control) 65ml [ Face Mask, Pore-control, Moisturising, Radiance, Skin Care Routine, Simple Skincare, Anti-aging, Whitening, Serum, Moisturiser]</t>
        </is>
      </c>
      <c r="G325" s="1326" t="n"/>
      <c r="H325" s="1371" t="n"/>
      <c r="I325" s="1371" t="n"/>
      <c r="J325" s="1371" t="n"/>
      <c r="K325" s="1371" t="n"/>
      <c r="L325" s="1371" t="n"/>
      <c r="M325" s="1371" t="n"/>
      <c r="N325" s="1371" t="inlineStr">
        <is>
          <t>PBOM</t>
        </is>
      </c>
      <c r="O325" s="2004" t="n">
        <v>83.3</v>
      </c>
      <c r="P325" s="1484">
        <f>IF($O325 = "", "", R$18)</f>
        <v/>
      </c>
      <c r="Q325" s="1485">
        <f>IF($O325="","",R$20)</f>
        <v/>
      </c>
      <c r="R325" s="2005" t="n">
        <v>74.97</v>
      </c>
      <c r="S325" s="1482">
        <f> IF(R325 = 0, "", 1-R325/$O325)</f>
        <v/>
      </c>
      <c r="T325" s="1486">
        <f>IF($O325 = "", "", V$18)</f>
        <v/>
      </c>
      <c r="U325" s="1486">
        <f>IF($O325="","",V$20)</f>
        <v/>
      </c>
      <c r="V325" s="2006" t="n">
        <v>70.81</v>
      </c>
      <c r="W325" s="1482">
        <f> IF(V325 = 0, "", 1-V325/$O325)</f>
        <v/>
      </c>
      <c r="X325" s="1484">
        <f>IF($O325 = "", "", Z$18)</f>
        <v/>
      </c>
      <c r="Y325" s="1485">
        <f>IF($O325="","",Z$20)</f>
        <v/>
      </c>
      <c r="Z325" s="2003" t="n">
        <v>54.15</v>
      </c>
      <c r="AA325" s="1482">
        <f> IF(Z325 = 0, "", 1-Z325/$O325)</f>
        <v/>
      </c>
      <c r="AB325" s="1486">
        <f>IF($O325 = "", "", AD$18)</f>
        <v/>
      </c>
      <c r="AC325" s="1486">
        <f>IF($O325="","",AD$20)</f>
        <v/>
      </c>
      <c r="AD325" s="2002" t="n">
        <v>49.98</v>
      </c>
      <c r="AE325" s="1482">
        <f> IF(AD325 = 0, "", 1-AD325/$O325)</f>
        <v/>
      </c>
      <c r="AF325" s="1484">
        <f>IF($O325 = "", "", AH$18)</f>
        <v/>
      </c>
      <c r="AG325" s="1485">
        <f>IF($O325="","",AH$20)</f>
        <v/>
      </c>
      <c r="AH325" s="2003" t="n">
        <v>45.82</v>
      </c>
      <c r="AI325" s="1482">
        <f> IF(AH325 = 0, "", 1-AH325/$O325)</f>
        <v/>
      </c>
      <c r="AJ325" s="1486">
        <f>IF($O325 = "", "", AL$18)</f>
        <v/>
      </c>
      <c r="AK325" s="1486">
        <f>IF($O325="","",AL$20)</f>
        <v/>
      </c>
      <c r="AL325" s="2006" t="n">
        <v>74.97</v>
      </c>
      <c r="AM325" s="1482">
        <f> IF(AL325 = 0, "", 1-AL325/$O325)</f>
        <v/>
      </c>
      <c r="AN325" s="1484">
        <f>IF($O325 = "", "", AP$18)</f>
        <v/>
      </c>
      <c r="AO325" s="1485">
        <f>IF($O325="","",AP$20)</f>
        <v/>
      </c>
      <c r="AP325" s="2007" t="n">
        <v>70.81</v>
      </c>
      <c r="AQ325" s="1482">
        <f> IF(AP325 = 0, "", 1-AP325/$O325)</f>
        <v/>
      </c>
      <c r="AR325" s="1486">
        <f>IF($O325 = "", "", AT$18)</f>
        <v/>
      </c>
      <c r="AS325" s="1486">
        <f>IF($O325="","",AT$20)</f>
        <v/>
      </c>
      <c r="AT325" s="2006" t="n">
        <v>66.64</v>
      </c>
      <c r="AU325" s="1483">
        <f> IF(AT325 = 0, "", 1-AT325/$O325)</f>
        <v/>
      </c>
      <c r="AV325" s="1484">
        <f>IF($O325 = "", "", AX$18)</f>
        <v/>
      </c>
      <c r="AW325" s="1485">
        <f>IF($O325="","",AX$20)</f>
        <v/>
      </c>
      <c r="AX325" s="2003" t="n">
        <v>54.15</v>
      </c>
      <c r="AY325" s="1483">
        <f> IF(AX325 = 0, "", 1-AX325/$O325)</f>
        <v/>
      </c>
      <c r="AZ325" s="1486">
        <f>IF($O325 = "", "", BB$18)</f>
        <v/>
      </c>
      <c r="BA325" s="1486">
        <f>IF($O325="","",BB$20)</f>
        <v/>
      </c>
      <c r="BB325" s="2002" t="n">
        <v>49.98</v>
      </c>
      <c r="BC325" s="1483">
        <f> IF(BB325 = 0, "", 1-BB325/$O325)</f>
        <v/>
      </c>
      <c r="BD325" s="1484">
        <f>IF($O325 = "", "", BF$18)</f>
        <v/>
      </c>
      <c r="BE325" s="1485">
        <f>IF($O325="","",BF$20)</f>
        <v/>
      </c>
      <c r="BF325" s="2003" t="n">
        <v>45.82</v>
      </c>
      <c r="BG325" s="1483">
        <f> IF(BF325 = 0, "", 1-BF325/$O325)</f>
        <v/>
      </c>
      <c r="BH325" s="1486">
        <f>IF($O325 = "", "", BJ$18)</f>
        <v/>
      </c>
      <c r="BI325" s="1486">
        <f>IF($O325="","",BJ$20)</f>
        <v/>
      </c>
      <c r="BJ325" s="2009" t="n"/>
      <c r="BK325" s="1481">
        <f> IF(BJ325 = 0, "", 1-BJ325/$O325)</f>
        <v/>
      </c>
      <c r="BL325" s="1484">
        <f>IF($O325 = "", "", BN$18)</f>
        <v/>
      </c>
      <c r="BM325" s="1485">
        <f>IF($O325="","",BN$20)</f>
        <v/>
      </c>
      <c r="BN325" s="2008" t="n"/>
      <c r="BO325" s="1483">
        <f> IF(BN325 = 0, "", 1-BN325/$O325)</f>
        <v/>
      </c>
      <c r="BP325" s="1486">
        <f>IF($O325 = "", "", BR$18)</f>
        <v/>
      </c>
      <c r="BQ325" s="1486">
        <f>IF($O325="","",BR$20)</f>
        <v/>
      </c>
      <c r="BR325" s="2009" t="n"/>
      <c r="BS325" s="1481">
        <f> IF(BR325 = 0, "", 1-BR325/$O325)</f>
        <v/>
      </c>
    </row>
    <row r="326" ht="13.5" customHeight="1" s="1659">
      <c r="A326" s="865" t="n"/>
      <c r="B326" s="1414" t="n">
        <v>9557534751423</v>
      </c>
      <c r="C326" s="1326" t="inlineStr">
        <is>
          <t>817870087_MY-1917968584</t>
        </is>
      </c>
      <c r="D326" s="1326" t="n">
        <v>817870087</v>
      </c>
      <c r="E326" s="1326" t="n"/>
      <c r="F326" s="1450" t="inlineStr">
        <is>
          <t>L’Oréal Paris Revitalift Triple Action Day and Night Cream/Moisturizer| For Anti-Aging &amp; Younger Looking Skin 50ml x2</t>
        </is>
      </c>
      <c r="G326" s="1326" t="n"/>
      <c r="H326" s="1371" t="n"/>
      <c r="I326" s="1371" t="n"/>
      <c r="J326" s="1371" t="n"/>
      <c r="K326" s="1371" t="n"/>
      <c r="L326" s="1371" t="n"/>
      <c r="M326" s="1371" t="n"/>
      <c r="N326" s="1371" t="inlineStr">
        <is>
          <t>PBOM</t>
        </is>
      </c>
      <c r="O326" s="2004" t="n">
        <v>210.9</v>
      </c>
      <c r="P326" s="1484">
        <f>IF($O326 = "", "", R$18)</f>
        <v/>
      </c>
      <c r="Q326" s="1485">
        <f>IF($O326="","",R$20)</f>
        <v/>
      </c>
      <c r="R326" s="2005" t="n">
        <v>189.81</v>
      </c>
      <c r="S326" s="1482">
        <f> IF(R326 = 0, "", 1-R326/$O326)</f>
        <v/>
      </c>
      <c r="T326" s="1486">
        <f>IF($O326 = "", "", V$18)</f>
        <v/>
      </c>
      <c r="U326" s="1486">
        <f>IF($O326="","",V$20)</f>
        <v/>
      </c>
      <c r="V326" s="2006" t="n">
        <v>179.27</v>
      </c>
      <c r="W326" s="1482">
        <f> IF(V326 = 0, "", 1-V326/$O326)</f>
        <v/>
      </c>
      <c r="X326" s="1484">
        <f>IF($O326 = "", "", Z$18)</f>
        <v/>
      </c>
      <c r="Y326" s="1485">
        <f>IF($O326="","",Z$20)</f>
        <v/>
      </c>
      <c r="Z326" s="2003" t="n">
        <v>137.09</v>
      </c>
      <c r="AA326" s="1482">
        <f> IF(Z326 = 0, "", 1-Z326/$O326)</f>
        <v/>
      </c>
      <c r="AB326" s="1486">
        <f>IF($O326 = "", "", AD$18)</f>
        <v/>
      </c>
      <c r="AC326" s="1486">
        <f>IF($O326="","",AD$20)</f>
        <v/>
      </c>
      <c r="AD326" s="2002" t="n">
        <v>126.54</v>
      </c>
      <c r="AE326" s="1482">
        <f> IF(AD326 = 0, "", 1-AD326/$O326)</f>
        <v/>
      </c>
      <c r="AF326" s="1484">
        <f>IF($O326 = "", "", AH$18)</f>
        <v/>
      </c>
      <c r="AG326" s="1485">
        <f>IF($O326="","",AH$20)</f>
        <v/>
      </c>
      <c r="AH326" s="2003" t="n">
        <v>116</v>
      </c>
      <c r="AI326" s="1482">
        <f> IF(AH326 = 0, "", 1-AH326/$O326)</f>
        <v/>
      </c>
      <c r="AJ326" s="1486">
        <f>IF($O326 = "", "", AL$18)</f>
        <v/>
      </c>
      <c r="AK326" s="1486">
        <f>IF($O326="","",AL$20)</f>
        <v/>
      </c>
      <c r="AL326" s="2006" t="n">
        <v>189.81</v>
      </c>
      <c r="AM326" s="1482">
        <f> IF(AL326 = 0, "", 1-AL326/$O326)</f>
        <v/>
      </c>
      <c r="AN326" s="1484">
        <f>IF($O326 = "", "", AP$18)</f>
        <v/>
      </c>
      <c r="AO326" s="1485">
        <f>IF($O326="","",AP$20)</f>
        <v/>
      </c>
      <c r="AP326" s="2007" t="n">
        <v>179.27</v>
      </c>
      <c r="AQ326" s="1482">
        <f> IF(AP326 = 0, "", 1-AP326/$O326)</f>
        <v/>
      </c>
      <c r="AR326" s="1486">
        <f>IF($O326 = "", "", AT$18)</f>
        <v/>
      </c>
      <c r="AS326" s="1486">
        <f>IF($O326="","",AT$20)</f>
        <v/>
      </c>
      <c r="AT326" s="2006" t="n">
        <v>168.72</v>
      </c>
      <c r="AU326" s="1483">
        <f> IF(AT326 = 0, "", 1-AT326/$O326)</f>
        <v/>
      </c>
      <c r="AV326" s="1484">
        <f>IF($O326 = "", "", AX$18)</f>
        <v/>
      </c>
      <c r="AW326" s="1485">
        <f>IF($O326="","",AX$20)</f>
        <v/>
      </c>
      <c r="AX326" s="2003" t="n">
        <v>137.09</v>
      </c>
      <c r="AY326" s="1483">
        <f> IF(AX326 = 0, "", 1-AX326/$O326)</f>
        <v/>
      </c>
      <c r="AZ326" s="1486">
        <f>IF($O326 = "", "", BB$18)</f>
        <v/>
      </c>
      <c r="BA326" s="1486">
        <f>IF($O326="","",BB$20)</f>
        <v/>
      </c>
      <c r="BB326" s="2002" t="n">
        <v>126.54</v>
      </c>
      <c r="BC326" s="1483">
        <f> IF(BB326 = 0, "", 1-BB326/$O326)</f>
        <v/>
      </c>
      <c r="BD326" s="1484">
        <f>IF($O326 = "", "", BF$18)</f>
        <v/>
      </c>
      <c r="BE326" s="1485">
        <f>IF($O326="","",BF$20)</f>
        <v/>
      </c>
      <c r="BF326" s="2003" t="n">
        <v>116</v>
      </c>
      <c r="BG326" s="1483">
        <f> IF(BF326 = 0, "", 1-BF326/$O326)</f>
        <v/>
      </c>
      <c r="BH326" s="1486">
        <f>IF($O326 = "", "", BJ$18)</f>
        <v/>
      </c>
      <c r="BI326" s="1486">
        <f>IF($O326="","",BJ$20)</f>
        <v/>
      </c>
      <c r="BJ326" s="2010" t="n"/>
      <c r="BK326" s="1481">
        <f> IF(BJ326 = 0, "", 1-BJ326/$O326)</f>
        <v/>
      </c>
      <c r="BL326" s="1484">
        <f>IF($O326 = "", "", BN$18)</f>
        <v/>
      </c>
      <c r="BM326" s="1485">
        <f>IF($O326="","",BN$20)</f>
        <v/>
      </c>
      <c r="BN326" s="2008" t="n"/>
      <c r="BO326" s="1483">
        <f> IF(BN326 = 0, "", 1-BN326/$O326)</f>
        <v/>
      </c>
      <c r="BP326" s="1486">
        <f>IF($O326 = "", "", BR$18)</f>
        <v/>
      </c>
      <c r="BQ326" s="1486">
        <f>IF($O326="","",BR$20)</f>
        <v/>
      </c>
      <c r="BR326" s="2010" t="n"/>
      <c r="BS326" s="1481">
        <f> IF(BR326 = 0, "", 1-BR326/$O326)</f>
        <v/>
      </c>
    </row>
    <row r="327" ht="13.5" customHeight="1" s="1659">
      <c r="A327" s="865" t="n"/>
      <c r="B327" s="1414" t="n">
        <v>6923700950687</v>
      </c>
      <c r="C327" s="1326" t="inlineStr">
        <is>
          <t>836316815_MY-1993574219</t>
        </is>
      </c>
      <c r="D327" s="1326" t="n">
        <v>836316815</v>
      </c>
      <c r="E327" s="1326" t="n"/>
      <c r="F327" s="1450" t="inlineStr">
        <is>
          <t>LOreal Paris Elseve Extraordinary Oil Pink 30ml (Frizzy Hair Treatment Hair Oil)</t>
        </is>
      </c>
      <c r="G327" s="1326" t="n"/>
      <c r="H327" s="1371" t="n"/>
      <c r="I327" s="1371" t="n"/>
      <c r="J327" s="1371" t="n"/>
      <c r="K327" s="1371" t="n"/>
      <c r="L327" s="1371" t="n"/>
      <c r="M327" s="1371" t="n"/>
      <c r="N327" s="1371" t="inlineStr">
        <is>
          <t>Single</t>
        </is>
      </c>
      <c r="O327" s="2004" t="n">
        <v>22.5</v>
      </c>
      <c r="P327" s="1484">
        <f>IF($O327 = "", "", R$18)</f>
        <v/>
      </c>
      <c r="Q327" s="1485">
        <f>IF($O327="","",R$20)</f>
        <v/>
      </c>
      <c r="R327" s="2005" t="n">
        <v>21.38</v>
      </c>
      <c r="S327" s="1482">
        <f> IF(R327 = 0, "", 1-R327/$O327)</f>
        <v/>
      </c>
      <c r="T327" s="1486">
        <f>IF($O327 = "", "", V$18)</f>
        <v/>
      </c>
      <c r="U327" s="1486">
        <f>IF($O327="","",V$20)</f>
        <v/>
      </c>
      <c r="V327" s="2006" t="n">
        <v>21.38</v>
      </c>
      <c r="W327" s="1482">
        <f> IF(V327 = 0, "", 1-V327/$O327)</f>
        <v/>
      </c>
      <c r="X327" s="1484">
        <f>IF($O327 = "", "", Z$18)</f>
        <v/>
      </c>
      <c r="Y327" s="1485">
        <f>IF($O327="","",Z$20)</f>
        <v/>
      </c>
      <c r="Z327" s="2003" t="n">
        <v>20.25</v>
      </c>
      <c r="AA327" s="1482">
        <f> IF(Z327 = 0, "", 1-Z327/$O327)</f>
        <v/>
      </c>
      <c r="AB327" s="1486">
        <f>IF($O327 = "", "", AD$18)</f>
        <v/>
      </c>
      <c r="AC327" s="1486">
        <f>IF($O327="","",AD$20)</f>
        <v/>
      </c>
      <c r="AD327" s="2002" t="n">
        <v>19.13</v>
      </c>
      <c r="AE327" s="1482">
        <f> IF(AD327 = 0, "", 1-AD327/$O327)</f>
        <v/>
      </c>
      <c r="AF327" s="1484">
        <f>IF($O327 = "", "", AH$18)</f>
        <v/>
      </c>
      <c r="AG327" s="1485">
        <f>IF($O327="","",AH$20)</f>
        <v/>
      </c>
      <c r="AH327" s="2003" t="n">
        <v>18</v>
      </c>
      <c r="AI327" s="1482">
        <f> IF(AH327 = 0, "", 1-AH327/$O327)</f>
        <v/>
      </c>
      <c r="AJ327" s="1486">
        <f>IF($O327 = "", "", AL$18)</f>
        <v/>
      </c>
      <c r="AK327" s="1486">
        <f>IF($O327="","",AL$20)</f>
        <v/>
      </c>
      <c r="AL327" s="2006" t="n">
        <v>21.38</v>
      </c>
      <c r="AM327" s="1482">
        <f> IF(AL327 = 0, "", 1-AL327/$O327)</f>
        <v/>
      </c>
      <c r="AN327" s="1484">
        <f>IF($O327 = "", "", AP$18)</f>
        <v/>
      </c>
      <c r="AO327" s="1485">
        <f>IF($O327="","",AP$20)</f>
        <v/>
      </c>
      <c r="AP327" s="2007" t="n">
        <v>21.38</v>
      </c>
      <c r="AQ327" s="1482">
        <f> IF(AP327 = 0, "", 1-AP327/$O327)</f>
        <v/>
      </c>
      <c r="AR327" s="1486">
        <f>IF($O327 = "", "", AT$18)</f>
        <v/>
      </c>
      <c r="AS327" s="1486">
        <f>IF($O327="","",AT$20)</f>
        <v/>
      </c>
      <c r="AT327" s="2006" t="n">
        <v>21.38</v>
      </c>
      <c r="AU327" s="1483">
        <f> IF(AT327 = 0, "", 1-AT327/$O327)</f>
        <v/>
      </c>
      <c r="AV327" s="1484">
        <f>IF($O327 = "", "", AX$18)</f>
        <v/>
      </c>
      <c r="AW327" s="1485">
        <f>IF($O327="","",AX$20)</f>
        <v/>
      </c>
      <c r="AX327" s="2003" t="n">
        <v>20.25</v>
      </c>
      <c r="AY327" s="1483">
        <f> IF(AX327 = 0, "", 1-AX327/$O327)</f>
        <v/>
      </c>
      <c r="AZ327" s="1486">
        <f>IF($O327 = "", "", BB$18)</f>
        <v/>
      </c>
      <c r="BA327" s="1486">
        <f>IF($O327="","",BB$20)</f>
        <v/>
      </c>
      <c r="BB327" s="2002" t="n">
        <v>19.13</v>
      </c>
      <c r="BC327" s="1483">
        <f> IF(BB327 = 0, "", 1-BB327/$O327)</f>
        <v/>
      </c>
      <c r="BD327" s="1484">
        <f>IF($O327 = "", "", BF$18)</f>
        <v/>
      </c>
      <c r="BE327" s="1485">
        <f>IF($O327="","",BF$20)</f>
        <v/>
      </c>
      <c r="BF327" s="2003" t="n">
        <v>18</v>
      </c>
      <c r="BG327" s="1483">
        <f> IF(BF327 = 0, "", 1-BF327/$O327)</f>
        <v/>
      </c>
      <c r="BH327" s="1486">
        <f>IF($O327 = "", "", BJ$18)</f>
        <v/>
      </c>
      <c r="BI327" s="1486">
        <f>IF($O327="","",BJ$20)</f>
        <v/>
      </c>
      <c r="BJ327" s="2010" t="n"/>
      <c r="BK327" s="1483">
        <f> IF(BJ327 = 0, "", 1-BJ327/$O327)</f>
        <v/>
      </c>
      <c r="BL327" s="1484">
        <f>IF($O327 = "", "", BN$18)</f>
        <v/>
      </c>
      <c r="BM327" s="1485">
        <f>IF($O327="","",BN$20)</f>
        <v/>
      </c>
      <c r="BN327" s="2008" t="n"/>
      <c r="BO327" s="1483">
        <f> IF(BN327 = 0, "", 1-BN327/$O327)</f>
        <v/>
      </c>
      <c r="BP327" s="1486">
        <f>IF($O327 = "", "", BR$18)</f>
        <v/>
      </c>
      <c r="BQ327" s="1486">
        <f>IF($O327="","",BR$20)</f>
        <v/>
      </c>
      <c r="BR327" s="2010" t="n"/>
      <c r="BS327" s="1483">
        <f> IF(BR327 = 0, "", 1-BR327/$O327)</f>
        <v/>
      </c>
    </row>
    <row r="328" ht="13.5" customHeight="1" s="1659">
      <c r="A328" s="865" t="n"/>
      <c r="B328" s="1414" t="n">
        <v>8994993010639</v>
      </c>
      <c r="C328" s="1326" t="inlineStr">
        <is>
          <t>851696975_MY-2056212797</t>
        </is>
      </c>
      <c r="D328" s="1326" t="n">
        <v>851696975</v>
      </c>
      <c r="E328" s="1326" t="n"/>
      <c r="F328" s="1450" t="inlineStr">
        <is>
          <t>L’Oreal Paris UV Perfect Matte &amp; Fresh SPF50+ 15ml</t>
        </is>
      </c>
      <c r="G328" s="1326" t="n"/>
      <c r="H328" s="1371" t="n"/>
      <c r="I328" s="1371" t="n"/>
      <c r="J328" s="1371" t="n"/>
      <c r="K328" s="1371" t="n"/>
      <c r="L328" s="1371" t="n"/>
      <c r="M328" s="1371" t="n"/>
      <c r="N328" s="1371" t="inlineStr">
        <is>
          <t>Single</t>
        </is>
      </c>
      <c r="O328" s="2004" t="n">
        <v>24.9</v>
      </c>
      <c r="P328" s="1484">
        <f>IF($O328 = "", "", R$18)</f>
        <v/>
      </c>
      <c r="Q328" s="1485">
        <f>IF($O328="","",R$20)</f>
        <v/>
      </c>
      <c r="R328" s="2005" t="n">
        <v>23.66</v>
      </c>
      <c r="S328" s="1482">
        <f> IF(R328 = 0, "", 1-R328/$O328)</f>
        <v/>
      </c>
      <c r="T328" s="1486">
        <f>IF($O328 = "", "", V$18)</f>
        <v/>
      </c>
      <c r="U328" s="1486">
        <f>IF($O328="","",V$20)</f>
        <v/>
      </c>
      <c r="V328" s="2006" t="n">
        <v>23.66</v>
      </c>
      <c r="W328" s="1482">
        <f> IF(V328 = 0, "", 1-V328/$O328)</f>
        <v/>
      </c>
      <c r="X328" s="1484">
        <f>IF($O328 = "", "", Z$18)</f>
        <v/>
      </c>
      <c r="Y328" s="1485">
        <f>IF($O328="","",Z$20)</f>
        <v/>
      </c>
      <c r="Z328" s="2003" t="n">
        <v>22.41</v>
      </c>
      <c r="AA328" s="1482">
        <f> IF(Z328 = 0, "", 1-Z328/$O328)</f>
        <v/>
      </c>
      <c r="AB328" s="1486">
        <f>IF($O328 = "", "", AD$18)</f>
        <v/>
      </c>
      <c r="AC328" s="1486">
        <f>IF($O328="","",AD$20)</f>
        <v/>
      </c>
      <c r="AD328" s="2002" t="n">
        <v>21.17</v>
      </c>
      <c r="AE328" s="1482">
        <f> IF(AD328 = 0, "", 1-AD328/$O328)</f>
        <v/>
      </c>
      <c r="AF328" s="1484">
        <f>IF($O328 = "", "", AH$18)</f>
        <v/>
      </c>
      <c r="AG328" s="1485">
        <f>IF($O328="","",AH$20)</f>
        <v/>
      </c>
      <c r="AH328" s="2003" t="n">
        <v>19.92</v>
      </c>
      <c r="AI328" s="1482">
        <f> IF(AH328 = 0, "", 1-AH328/$O328)</f>
        <v/>
      </c>
      <c r="AJ328" s="1486">
        <f>IF($O328 = "", "", AL$18)</f>
        <v/>
      </c>
      <c r="AK328" s="1486">
        <f>IF($O328="","",AL$20)</f>
        <v/>
      </c>
      <c r="AL328" s="2006" t="n">
        <v>23.66</v>
      </c>
      <c r="AM328" s="1482">
        <f> IF(AL328 = 0, "", 1-AL328/$O328)</f>
        <v/>
      </c>
      <c r="AN328" s="1484">
        <f>IF($O328 = "", "", AP$18)</f>
        <v/>
      </c>
      <c r="AO328" s="1485">
        <f>IF($O328="","",AP$20)</f>
        <v/>
      </c>
      <c r="AP328" s="2007" t="n">
        <v>23.66</v>
      </c>
      <c r="AQ328" s="1482">
        <f> IF(AP328 = 0, "", 1-AP328/$O328)</f>
        <v/>
      </c>
      <c r="AR328" s="1486">
        <f>IF($O328 = "", "", AT$18)</f>
        <v/>
      </c>
      <c r="AS328" s="1486">
        <f>IF($O328="","",AT$20)</f>
        <v/>
      </c>
      <c r="AT328" s="2006" t="n">
        <v>23.66</v>
      </c>
      <c r="AU328" s="1483">
        <f> IF(AT328 = 0, "", 1-AT328/$O328)</f>
        <v/>
      </c>
      <c r="AV328" s="1484">
        <f>IF($O328 = "", "", AX$18)</f>
        <v/>
      </c>
      <c r="AW328" s="1485">
        <f>IF($O328="","",AX$20)</f>
        <v/>
      </c>
      <c r="AX328" s="2003" t="n">
        <v>22.41</v>
      </c>
      <c r="AY328" s="1483">
        <f> IF(AX328 = 0, "", 1-AX328/$O328)</f>
        <v/>
      </c>
      <c r="AZ328" s="1486">
        <f>IF($O328 = "", "", BB$18)</f>
        <v/>
      </c>
      <c r="BA328" s="1486">
        <f>IF($O328="","",BB$20)</f>
        <v/>
      </c>
      <c r="BB328" s="2002" t="n">
        <v>21.17</v>
      </c>
      <c r="BC328" s="1483">
        <f> IF(BB328 = 0, "", 1-BB328/$O328)</f>
        <v/>
      </c>
      <c r="BD328" s="1484">
        <f>IF($O328 = "", "", BF$18)</f>
        <v/>
      </c>
      <c r="BE328" s="1485">
        <f>IF($O328="","",BF$20)</f>
        <v/>
      </c>
      <c r="BF328" s="2003" t="n">
        <v>19.92</v>
      </c>
      <c r="BG328" s="1483">
        <f> IF(BF328 = 0, "", 1-BF328/$O328)</f>
        <v/>
      </c>
      <c r="BH328" s="1486">
        <f>IF($O328 = "", "", BJ$18)</f>
        <v/>
      </c>
      <c r="BI328" s="1486">
        <f>IF($O328="","",BJ$20)</f>
        <v/>
      </c>
      <c r="BJ328" s="2010" t="n"/>
      <c r="BK328" s="1483">
        <f> IF(BJ328 = 0, "", 1-BJ328/$O328)</f>
        <v/>
      </c>
      <c r="BL328" s="1484">
        <f>IF($O328 = "", "", BN$18)</f>
        <v/>
      </c>
      <c r="BM328" s="1485">
        <f>IF($O328="","",BN$20)</f>
        <v/>
      </c>
      <c r="BN328" s="2008" t="n"/>
      <c r="BO328" s="1483">
        <f> IF(BN328 = 0, "", 1-BN328/$O328)</f>
        <v/>
      </c>
      <c r="BP328" s="1486">
        <f>IF($O328 = "", "", BR$18)</f>
        <v/>
      </c>
      <c r="BQ328" s="1486">
        <f>IF($O328="","",BR$20)</f>
        <v/>
      </c>
      <c r="BR328" s="2010" t="n"/>
      <c r="BS328" s="1483">
        <f> IF(BR328 = 0, "", 1-BR328/$O328)</f>
        <v/>
      </c>
    </row>
    <row r="329" ht="13.5" customHeight="1" s="1659">
      <c r="A329" s="865" t="n"/>
      <c r="B329" s="1414" t="n">
        <v>8994993010585</v>
      </c>
      <c r="C329" s="1326" t="inlineStr">
        <is>
          <t>851720817_MY-2056344069</t>
        </is>
      </c>
      <c r="D329" s="1326" t="n">
        <v>851720817</v>
      </c>
      <c r="E329" s="1326" t="n"/>
      <c r="F329" s="1450" t="inlineStr">
        <is>
          <t>L’Oreal Paris UV Perfect Super Aqua Essence SPF50+ (15ml)</t>
        </is>
      </c>
      <c r="G329" s="1326" t="n"/>
      <c r="H329" s="1371" t="n"/>
      <c r="I329" s="1371" t="n"/>
      <c r="J329" s="1371" t="n"/>
      <c r="K329" s="1371" t="n"/>
      <c r="L329" s="1371" t="n"/>
      <c r="M329" s="1371" t="n"/>
      <c r="N329" s="1371" t="inlineStr">
        <is>
          <t>Single</t>
        </is>
      </c>
      <c r="O329" s="2004" t="n">
        <v>24.9</v>
      </c>
      <c r="P329" s="1484">
        <f>IF($O329 = "", "", R$18)</f>
        <v/>
      </c>
      <c r="Q329" s="1485">
        <f>IF($O329="","",R$20)</f>
        <v/>
      </c>
      <c r="R329" s="2005" t="n">
        <v>23.66</v>
      </c>
      <c r="S329" s="1482">
        <f> IF(R329 = 0, "", 1-R329/$O329)</f>
        <v/>
      </c>
      <c r="T329" s="1486">
        <f>IF($O329 = "", "", V$18)</f>
        <v/>
      </c>
      <c r="U329" s="1486">
        <f>IF($O329="","",V$20)</f>
        <v/>
      </c>
      <c r="V329" s="2006" t="n">
        <v>23.66</v>
      </c>
      <c r="W329" s="1482">
        <f> IF(V329 = 0, "", 1-V329/$O329)</f>
        <v/>
      </c>
      <c r="X329" s="1484">
        <f>IF($O329 = "", "", Z$18)</f>
        <v/>
      </c>
      <c r="Y329" s="1485">
        <f>IF($O329="","",Z$20)</f>
        <v/>
      </c>
      <c r="Z329" s="2003" t="n">
        <v>22.41</v>
      </c>
      <c r="AA329" s="1482">
        <f> IF(Z329 = 0, "", 1-Z329/$O329)</f>
        <v/>
      </c>
      <c r="AB329" s="1486">
        <f>IF($O329 = "", "", AD$18)</f>
        <v/>
      </c>
      <c r="AC329" s="1486">
        <f>IF($O329="","",AD$20)</f>
        <v/>
      </c>
      <c r="AD329" s="2002" t="n">
        <v>21.17</v>
      </c>
      <c r="AE329" s="1482">
        <f> IF(AD329 = 0, "", 1-AD329/$O329)</f>
        <v/>
      </c>
      <c r="AF329" s="1484">
        <f>IF($O329 = "", "", AH$18)</f>
        <v/>
      </c>
      <c r="AG329" s="1485">
        <f>IF($O329="","",AH$20)</f>
        <v/>
      </c>
      <c r="AH329" s="2003" t="n">
        <v>19.92</v>
      </c>
      <c r="AI329" s="1482">
        <f> IF(AH329 = 0, "", 1-AH329/$O329)</f>
        <v/>
      </c>
      <c r="AJ329" s="1486">
        <f>IF($O329 = "", "", AL$18)</f>
        <v/>
      </c>
      <c r="AK329" s="1486">
        <f>IF($O329="","",AL$20)</f>
        <v/>
      </c>
      <c r="AL329" s="2006" t="n">
        <v>23.66</v>
      </c>
      <c r="AM329" s="1482">
        <f> IF(AL329 = 0, "", 1-AL329/$O329)</f>
        <v/>
      </c>
      <c r="AN329" s="1484">
        <f>IF($O329 = "", "", AP$18)</f>
        <v/>
      </c>
      <c r="AO329" s="1485">
        <f>IF($O329="","",AP$20)</f>
        <v/>
      </c>
      <c r="AP329" s="2007" t="n">
        <v>23.66</v>
      </c>
      <c r="AQ329" s="1482">
        <f> IF(AP329 = 0, "", 1-AP329/$O329)</f>
        <v/>
      </c>
      <c r="AR329" s="1486">
        <f>IF($O329 = "", "", AT$18)</f>
        <v/>
      </c>
      <c r="AS329" s="1486">
        <f>IF($O329="","",AT$20)</f>
        <v/>
      </c>
      <c r="AT329" s="2006" t="n">
        <v>23.66</v>
      </c>
      <c r="AU329" s="1483">
        <f> IF(AT329 = 0, "", 1-AT329/$O329)</f>
        <v/>
      </c>
      <c r="AV329" s="1484">
        <f>IF($O329 = "", "", AX$18)</f>
        <v/>
      </c>
      <c r="AW329" s="1485">
        <f>IF($O329="","",AX$20)</f>
        <v/>
      </c>
      <c r="AX329" s="2003" t="n">
        <v>22.41</v>
      </c>
      <c r="AY329" s="1483">
        <f> IF(AX329 = 0, "", 1-AX329/$O329)</f>
        <v/>
      </c>
      <c r="AZ329" s="1486">
        <f>IF($O329 = "", "", BB$18)</f>
        <v/>
      </c>
      <c r="BA329" s="1486">
        <f>IF($O329="","",BB$20)</f>
        <v/>
      </c>
      <c r="BB329" s="2002" t="n">
        <v>21.17</v>
      </c>
      <c r="BC329" s="1483">
        <f> IF(BB329 = 0, "", 1-BB329/$O329)</f>
        <v/>
      </c>
      <c r="BD329" s="1484">
        <f>IF($O329 = "", "", BF$18)</f>
        <v/>
      </c>
      <c r="BE329" s="1485">
        <f>IF($O329="","",BF$20)</f>
        <v/>
      </c>
      <c r="BF329" s="2003" t="n">
        <v>19.92</v>
      </c>
      <c r="BG329" s="1483">
        <f> IF(BF329 = 0, "", 1-BF329/$O329)</f>
        <v/>
      </c>
      <c r="BH329" s="1486">
        <f>IF($O329 = "", "", BJ$18)</f>
        <v/>
      </c>
      <c r="BI329" s="1486">
        <f>IF($O329="","",BJ$20)</f>
        <v/>
      </c>
      <c r="BJ329" s="2010" t="n"/>
      <c r="BK329" s="1483">
        <f> IF(BJ329 = 0, "", 1-BJ329/$O329)</f>
        <v/>
      </c>
      <c r="BL329" s="1484">
        <f>IF($O329 = "", "", BN$18)</f>
        <v/>
      </c>
      <c r="BM329" s="1485">
        <f>IF($O329="","",BN$20)</f>
        <v/>
      </c>
      <c r="BN329" s="2008" t="n"/>
      <c r="BO329" s="1483">
        <f> IF(BN329 = 0, "", 1-BN329/$O329)</f>
        <v/>
      </c>
      <c r="BP329" s="1486">
        <f>IF($O329 = "", "", BR$18)</f>
        <v/>
      </c>
      <c r="BQ329" s="1486">
        <f>IF($O329="","",BR$20)</f>
        <v/>
      </c>
      <c r="BR329" s="2010" t="n"/>
      <c r="BS329" s="1483">
        <f> IF(BR329 = 0, "", 1-BR329/$O329)</f>
        <v/>
      </c>
    </row>
    <row r="330" ht="13.5" customHeight="1" s="1659">
      <c r="A330" s="865" t="n"/>
      <c r="B330" s="1414" t="n">
        <v>6923700960815</v>
      </c>
      <c r="C330" s="1326" t="inlineStr">
        <is>
          <t>925916060_MY-2320294563</t>
        </is>
      </c>
      <c r="D330" s="1326" t="n">
        <v>925916060</v>
      </c>
      <c r="E330" s="1326" t="n"/>
      <c r="F330" s="1450" t="inlineStr">
        <is>
          <t>(Limited Edition) L’Oreal Paris Revitalift Crystal Micro Essence 130ml</t>
        </is>
      </c>
      <c r="G330" s="1326" t="n"/>
      <c r="H330" s="1371" t="n"/>
      <c r="I330" s="1371" t="n"/>
      <c r="J330" s="1371" t="n"/>
      <c r="K330" s="1371" t="n"/>
      <c r="L330" s="1371" t="n"/>
      <c r="M330" s="1371" t="n"/>
      <c r="N330" s="1371" t="inlineStr">
        <is>
          <t>Single</t>
        </is>
      </c>
      <c r="O330" s="2004" t="n">
        <v>79.90000000000001</v>
      </c>
      <c r="P330" s="1484">
        <f>IF($O330 = "", "", R$18)</f>
        <v/>
      </c>
      <c r="Q330" s="1485">
        <f>IF($O330="","",R$20)</f>
        <v/>
      </c>
      <c r="R330" s="2005" t="n">
        <v>75.91</v>
      </c>
      <c r="S330" s="1482">
        <f> IF(R330 = 0, "", 1-R330/$O330)</f>
        <v/>
      </c>
      <c r="T330" s="1486">
        <f>IF($O330 = "", "", V$18)</f>
        <v/>
      </c>
      <c r="U330" s="1486">
        <f>IF($O330="","",V$20)</f>
        <v/>
      </c>
      <c r="V330" s="2006" t="n">
        <v>75.91</v>
      </c>
      <c r="W330" s="1482">
        <f> IF(V330 = 0, "", 1-V330/$O330)</f>
        <v/>
      </c>
      <c r="X330" s="1484">
        <f>IF($O330 = "", "", Z$18)</f>
        <v/>
      </c>
      <c r="Y330" s="1485">
        <f>IF($O330="","",Z$20)</f>
        <v/>
      </c>
      <c r="Z330" s="2003" t="n">
        <v>71.91</v>
      </c>
      <c r="AA330" s="1482">
        <f> IF(Z330 = 0, "", 1-Z330/$O330)</f>
        <v/>
      </c>
      <c r="AB330" s="1486">
        <f>IF($O330 = "", "", AD$18)</f>
        <v/>
      </c>
      <c r="AC330" s="1486">
        <f>IF($O330="","",AD$20)</f>
        <v/>
      </c>
      <c r="AD330" s="2002" t="n">
        <v>67.92</v>
      </c>
      <c r="AE330" s="1482">
        <f> IF(AD330 = 0, "", 1-AD330/$O330)</f>
        <v/>
      </c>
      <c r="AF330" s="1484">
        <f>IF($O330 = "", "", AH$18)</f>
        <v/>
      </c>
      <c r="AG330" s="1485">
        <f>IF($O330="","",AH$20)</f>
        <v/>
      </c>
      <c r="AH330" s="2003" t="n">
        <v>63.92</v>
      </c>
      <c r="AI330" s="1482">
        <f> IF(AH330 = 0, "", 1-AH330/$O330)</f>
        <v/>
      </c>
      <c r="AJ330" s="1486">
        <f>IF($O330 = "", "", AL$18)</f>
        <v/>
      </c>
      <c r="AK330" s="1486">
        <f>IF($O330="","",AL$20)</f>
        <v/>
      </c>
      <c r="AL330" s="2006" t="n">
        <v>75.91</v>
      </c>
      <c r="AM330" s="1482">
        <f> IF(AL330 = 0, "", 1-AL330/$O330)</f>
        <v/>
      </c>
      <c r="AN330" s="1484">
        <f>IF($O330 = "", "", AP$18)</f>
        <v/>
      </c>
      <c r="AO330" s="1485">
        <f>IF($O330="","",AP$20)</f>
        <v/>
      </c>
      <c r="AP330" s="2007" t="n">
        <v>75.91</v>
      </c>
      <c r="AQ330" s="1482">
        <f> IF(AP330 = 0, "", 1-AP330/$O330)</f>
        <v/>
      </c>
      <c r="AR330" s="1486">
        <f>IF($O330 = "", "", AT$18)</f>
        <v/>
      </c>
      <c r="AS330" s="1486">
        <f>IF($O330="","",AT$20)</f>
        <v/>
      </c>
      <c r="AT330" s="2006" t="n">
        <v>75.91</v>
      </c>
      <c r="AU330" s="1483">
        <f> IF(AT330 = 0, "", 1-AT330/$O330)</f>
        <v/>
      </c>
      <c r="AV330" s="1484">
        <f>IF($O330 = "", "", AX$18)</f>
        <v/>
      </c>
      <c r="AW330" s="1485">
        <f>IF($O330="","",AX$20)</f>
        <v/>
      </c>
      <c r="AX330" s="2003" t="n">
        <v>71.91</v>
      </c>
      <c r="AY330" s="1483">
        <f> IF(AX330 = 0, "", 1-AX330/$O330)</f>
        <v/>
      </c>
      <c r="AZ330" s="1486">
        <f>IF($O330 = "", "", BB$18)</f>
        <v/>
      </c>
      <c r="BA330" s="1486">
        <f>IF($O330="","",BB$20)</f>
        <v/>
      </c>
      <c r="BB330" s="2002" t="n">
        <v>67.92</v>
      </c>
      <c r="BC330" s="1483">
        <f> IF(BB330 = 0, "", 1-BB330/$O330)</f>
        <v/>
      </c>
      <c r="BD330" s="1484">
        <f>IF($O330 = "", "", BF$18)</f>
        <v/>
      </c>
      <c r="BE330" s="1485">
        <f>IF($O330="","",BF$20)</f>
        <v/>
      </c>
      <c r="BF330" s="2003" t="n">
        <v>63.92</v>
      </c>
      <c r="BG330" s="1483">
        <f> IF(BF330 = 0, "", 1-BF330/$O330)</f>
        <v/>
      </c>
      <c r="BH330" s="1486">
        <f>IF($O330 = "", "", BJ$18)</f>
        <v/>
      </c>
      <c r="BI330" s="1486">
        <f>IF($O330="","",BJ$20)</f>
        <v/>
      </c>
      <c r="BJ330" s="2010" t="n"/>
      <c r="BK330" s="1483">
        <f> IF(BJ330 = 0, "", 1-BJ330/$O330)</f>
        <v/>
      </c>
      <c r="BL330" s="1484">
        <f>IF($O330 = "", "", BN$18)</f>
        <v/>
      </c>
      <c r="BM330" s="1485">
        <f>IF($O330="","",BN$20)</f>
        <v/>
      </c>
      <c r="BN330" s="2008" t="n"/>
      <c r="BO330" s="1483">
        <f> IF(BN330 = 0, "", 1-BN330/$O330)</f>
        <v/>
      </c>
      <c r="BP330" s="1486">
        <f>IF($O330 = "", "", BR$18)</f>
        <v/>
      </c>
      <c r="BQ330" s="1486">
        <f>IF($O330="","",BR$20)</f>
        <v/>
      </c>
      <c r="BR330" s="2010" t="n"/>
      <c r="BS330" s="1483">
        <f> IF(BR330 = 0, "", 1-BR330/$O330)</f>
        <v/>
      </c>
    </row>
    <row r="331" ht="13.5" customHeight="1" s="1659">
      <c r="A331" s="865" t="n"/>
      <c r="B331" s="1414" t="n">
        <v>9557534752192</v>
      </c>
      <c r="C331" s="1326" t="inlineStr">
        <is>
          <t>1332738146_MY-4122544225</t>
        </is>
      </c>
      <c r="D331" s="1326" t="n">
        <v>1332738146</v>
      </c>
      <c r="E331" s="1326" t="n"/>
      <c r="F331" s="1450" t="inlineStr">
        <is>
          <t>L'Oreal Paris Revitalift Crystal Micro Essence 130ml X2 (Face Mask, Pore-control, Moisturising, Radiance, Skin Care Routine, Simple Skincare, Anti-aging, Whitening, Serum, Moisturiser)</t>
        </is>
      </c>
      <c r="G331" s="1326" t="n"/>
      <c r="H331" s="1371" t="n"/>
      <c r="I331" s="1371" t="n"/>
      <c r="J331" s="1371" t="n"/>
      <c r="K331" s="1371" t="n"/>
      <c r="L331" s="1371" t="n"/>
      <c r="M331" s="1371" t="n"/>
      <c r="N331" s="1371" t="inlineStr">
        <is>
          <t>PBOM</t>
        </is>
      </c>
      <c r="O331" s="2004" t="n">
        <v>182</v>
      </c>
      <c r="P331" s="1484">
        <f>IF($O331 = "", "", R$18)</f>
        <v/>
      </c>
      <c r="Q331" s="1485">
        <f>IF($O331="","",R$20)</f>
        <v/>
      </c>
      <c r="R331" s="2005" t="n">
        <v>163.8</v>
      </c>
      <c r="S331" s="1482">
        <f> IF(R331 = 0, "", 1-R331/$O331)</f>
        <v/>
      </c>
      <c r="T331" s="1486">
        <f>IF($O331 = "", "", V$18)</f>
        <v/>
      </c>
      <c r="U331" s="1486">
        <f>IF($O331="","",V$20)</f>
        <v/>
      </c>
      <c r="V331" s="2006" t="n">
        <v>154.7</v>
      </c>
      <c r="W331" s="1482">
        <f> IF(V331 = 0, "", 1-V331/$O331)</f>
        <v/>
      </c>
      <c r="X331" s="1484">
        <f>IF($O331 = "", "", Z$18)</f>
        <v/>
      </c>
      <c r="Y331" s="1485">
        <f>IF($O331="","",Z$20)</f>
        <v/>
      </c>
      <c r="Z331" s="2003" t="n">
        <v>118.3</v>
      </c>
      <c r="AA331" s="1482">
        <f> IF(Z331 = 0, "", 1-Z331/$O331)</f>
        <v/>
      </c>
      <c r="AB331" s="1486">
        <f>IF($O331 = "", "", AD$18)</f>
        <v/>
      </c>
      <c r="AC331" s="1486">
        <f>IF($O331="","",AD$20)</f>
        <v/>
      </c>
      <c r="AD331" s="2002" t="n">
        <v>109.2</v>
      </c>
      <c r="AE331" s="1482">
        <f> IF(AD331 = 0, "", 1-AD331/$O331)</f>
        <v/>
      </c>
      <c r="AF331" s="1484">
        <f>IF($O331 = "", "", AH$18)</f>
        <v/>
      </c>
      <c r="AG331" s="1485">
        <f>IF($O331="","",AH$20)</f>
        <v/>
      </c>
      <c r="AH331" s="2003" t="n">
        <v>100.1</v>
      </c>
      <c r="AI331" s="1482">
        <f> IF(AH331 = 0, "", 1-AH331/$O331)</f>
        <v/>
      </c>
      <c r="AJ331" s="1486">
        <f>IF($O331 = "", "", AL$18)</f>
        <v/>
      </c>
      <c r="AK331" s="1486">
        <f>IF($O331="","",AL$20)</f>
        <v/>
      </c>
      <c r="AL331" s="2006" t="n">
        <v>163.8</v>
      </c>
      <c r="AM331" s="1482">
        <f> IF(AL331 = 0, "", 1-AL331/$O331)</f>
        <v/>
      </c>
      <c r="AN331" s="1484">
        <f>IF($O331 = "", "", AP$18)</f>
        <v/>
      </c>
      <c r="AO331" s="1485">
        <f>IF($O331="","",AP$20)</f>
        <v/>
      </c>
      <c r="AP331" s="2007" t="n">
        <v>154.7</v>
      </c>
      <c r="AQ331" s="1482">
        <f> IF(AP331 = 0, "", 1-AP331/$O331)</f>
        <v/>
      </c>
      <c r="AR331" s="1486">
        <f>IF($O331 = "", "", AT$18)</f>
        <v/>
      </c>
      <c r="AS331" s="1486">
        <f>IF($O331="","",AT$20)</f>
        <v/>
      </c>
      <c r="AT331" s="2006" t="n">
        <v>145.6</v>
      </c>
      <c r="AU331" s="1483">
        <f> IF(AT331 = 0, "", 1-AT331/$O331)</f>
        <v/>
      </c>
      <c r="AV331" s="1484">
        <f>IF($O331 = "", "", AX$18)</f>
        <v/>
      </c>
      <c r="AW331" s="1485">
        <f>IF($O331="","",AX$20)</f>
        <v/>
      </c>
      <c r="AX331" s="2003" t="n">
        <v>118.3</v>
      </c>
      <c r="AY331" s="1483">
        <f> IF(AX331 = 0, "", 1-AX331/$O331)</f>
        <v/>
      </c>
      <c r="AZ331" s="1486">
        <f>IF($O331 = "", "", BB$18)</f>
        <v/>
      </c>
      <c r="BA331" s="1486">
        <f>IF($O331="","",BB$20)</f>
        <v/>
      </c>
      <c r="BB331" s="2002" t="n">
        <v>109.2</v>
      </c>
      <c r="BC331" s="1483">
        <f> IF(BB331 = 0, "", 1-BB331/$O331)</f>
        <v/>
      </c>
      <c r="BD331" s="1484">
        <f>IF($O331 = "", "", BF$18)</f>
        <v/>
      </c>
      <c r="BE331" s="1485">
        <f>IF($O331="","",BF$20)</f>
        <v/>
      </c>
      <c r="BF331" s="2003" t="n">
        <v>100.1</v>
      </c>
      <c r="BG331" s="1483">
        <f> IF(BF331 = 0, "", 1-BF331/$O331)</f>
        <v/>
      </c>
      <c r="BH331" s="1486">
        <f>IF($O331 = "", "", BJ$18)</f>
        <v/>
      </c>
      <c r="BI331" s="1486">
        <f>IF($O331="","",BJ$20)</f>
        <v/>
      </c>
      <c r="BJ331" s="2010" t="n"/>
      <c r="BK331" s="1483">
        <f> IF(BJ331 = 0, "", 1-BJ331/$O331)</f>
        <v/>
      </c>
      <c r="BL331" s="1484">
        <f>IF($O331 = "", "", BN$18)</f>
        <v/>
      </c>
      <c r="BM331" s="1485">
        <f>IF($O331="","",BN$20)</f>
        <v/>
      </c>
      <c r="BN331" s="2008" t="n"/>
      <c r="BO331" s="1483">
        <f> IF(BN331 = 0, "", 1-BN331/$O331)</f>
        <v/>
      </c>
      <c r="BP331" s="1486">
        <f>IF($O331 = "", "", BR$18)</f>
        <v/>
      </c>
      <c r="BQ331" s="1486">
        <f>IF($O331="","",BR$20)</f>
        <v/>
      </c>
      <c r="BR331" s="2010" t="n"/>
      <c r="BS331" s="1483">
        <f> IF(BR331 = 0, "", 1-BR331/$O331)</f>
        <v/>
      </c>
    </row>
    <row r="332" ht="13.5" customHeight="1" s="1659">
      <c r="A332" s="865" t="n"/>
      <c r="B332" s="1414" t="n">
        <v>9557534752208</v>
      </c>
      <c r="C332" s="1326" t="inlineStr">
        <is>
          <t>1332796547_MY-4122892572</t>
        </is>
      </c>
      <c r="D332" s="1326" t="n">
        <v>1332796547</v>
      </c>
      <c r="E332" s="1326" t="n"/>
      <c r="F332" s="1450" t="inlineStr">
        <is>
          <t>LOreal Paris Revitalift Anti Aging Day Cream SPF35 Twinpack</t>
        </is>
      </c>
      <c r="G332" s="1326" t="n"/>
      <c r="H332" s="1371" t="n"/>
      <c r="I332" s="1371" t="n"/>
      <c r="J332" s="1371" t="n"/>
      <c r="K332" s="1371" t="n"/>
      <c r="L332" s="1371" t="n"/>
      <c r="M332" s="1371" t="n"/>
      <c r="N332" s="1371" t="inlineStr">
        <is>
          <t>PBOM</t>
        </is>
      </c>
      <c r="O332" s="2004" t="n">
        <v>150</v>
      </c>
      <c r="P332" s="1484">
        <f>IF($O332 = "", "", R$18)</f>
        <v/>
      </c>
      <c r="Q332" s="1485">
        <f>IF($O332="","",R$20)</f>
        <v/>
      </c>
      <c r="R332" s="2005" t="n">
        <v>135</v>
      </c>
      <c r="S332" s="1482">
        <f> IF(R332 = 0, "", 1-R332/$O332)</f>
        <v/>
      </c>
      <c r="T332" s="1486">
        <f>IF($O332 = "", "", V$18)</f>
        <v/>
      </c>
      <c r="U332" s="1486">
        <f>IF($O332="","",V$20)</f>
        <v/>
      </c>
      <c r="V332" s="2006" t="n">
        <v>127.5</v>
      </c>
      <c r="W332" s="1482">
        <f> IF(V332 = 0, "", 1-V332/$O332)</f>
        <v/>
      </c>
      <c r="X332" s="1484">
        <f>IF($O332 = "", "", Z$18)</f>
        <v/>
      </c>
      <c r="Y332" s="1485">
        <f>IF($O332="","",Z$20)</f>
        <v/>
      </c>
      <c r="Z332" s="2003" t="n">
        <v>97.5</v>
      </c>
      <c r="AA332" s="1482">
        <f> IF(Z332 = 0, "", 1-Z332/$O332)</f>
        <v/>
      </c>
      <c r="AB332" s="1486">
        <f>IF($O332 = "", "", AD$18)</f>
        <v/>
      </c>
      <c r="AC332" s="1486">
        <f>IF($O332="","",AD$20)</f>
        <v/>
      </c>
      <c r="AD332" s="2002" t="n">
        <v>90</v>
      </c>
      <c r="AE332" s="1482">
        <f> IF(AD332 = 0, "", 1-AD332/$O332)</f>
        <v/>
      </c>
      <c r="AF332" s="1484">
        <f>IF($O332 = "", "", AH$18)</f>
        <v/>
      </c>
      <c r="AG332" s="1485">
        <f>IF($O332="","",AH$20)</f>
        <v/>
      </c>
      <c r="AH332" s="2003" t="n">
        <v>82.5</v>
      </c>
      <c r="AI332" s="1482">
        <f> IF(AH332 = 0, "", 1-AH332/$O332)</f>
        <v/>
      </c>
      <c r="AJ332" s="1486">
        <f>IF($O332 = "", "", AL$18)</f>
        <v/>
      </c>
      <c r="AK332" s="1486">
        <f>IF($O332="","",AL$20)</f>
        <v/>
      </c>
      <c r="AL332" s="2006" t="n">
        <v>135</v>
      </c>
      <c r="AM332" s="1482">
        <f> IF(AL332 = 0, "", 1-AL332/$O332)</f>
        <v/>
      </c>
      <c r="AN332" s="1484">
        <f>IF($O332 = "", "", AP$18)</f>
        <v/>
      </c>
      <c r="AO332" s="1485">
        <f>IF($O332="","",AP$20)</f>
        <v/>
      </c>
      <c r="AP332" s="2007" t="n">
        <v>127.5</v>
      </c>
      <c r="AQ332" s="1482">
        <f> IF(AP332 = 0, "", 1-AP332/$O332)</f>
        <v/>
      </c>
      <c r="AR332" s="1486">
        <f>IF($O332 = "", "", AT$18)</f>
        <v/>
      </c>
      <c r="AS332" s="1486">
        <f>IF($O332="","",AT$20)</f>
        <v/>
      </c>
      <c r="AT332" s="2006" t="n">
        <v>120</v>
      </c>
      <c r="AU332" s="1483">
        <f> IF(AT332 = 0, "", 1-AT332/$O332)</f>
        <v/>
      </c>
      <c r="AV332" s="1484">
        <f>IF($O332 = "", "", AX$18)</f>
        <v/>
      </c>
      <c r="AW332" s="1485">
        <f>IF($O332="","",AX$20)</f>
        <v/>
      </c>
      <c r="AX332" s="2003" t="n">
        <v>97.5</v>
      </c>
      <c r="AY332" s="1483">
        <f> IF(AX332 = 0, "", 1-AX332/$O332)</f>
        <v/>
      </c>
      <c r="AZ332" s="1486">
        <f>IF($O332 = "", "", BB$18)</f>
        <v/>
      </c>
      <c r="BA332" s="1486">
        <f>IF($O332="","",BB$20)</f>
        <v/>
      </c>
      <c r="BB332" s="2002" t="n">
        <v>90</v>
      </c>
      <c r="BC332" s="1483">
        <f> IF(BB332 = 0, "", 1-BB332/$O332)</f>
        <v/>
      </c>
      <c r="BD332" s="1484">
        <f>IF($O332 = "", "", BF$18)</f>
        <v/>
      </c>
      <c r="BE332" s="1485">
        <f>IF($O332="","",BF$20)</f>
        <v/>
      </c>
      <c r="BF332" s="2003" t="n">
        <v>82.5</v>
      </c>
      <c r="BG332" s="1483">
        <f> IF(BF332 = 0, "", 1-BF332/$O332)</f>
        <v/>
      </c>
      <c r="BH332" s="1486">
        <f>IF($O332 = "", "", BJ$18)</f>
        <v/>
      </c>
      <c r="BI332" s="1486">
        <f>IF($O332="","",BJ$20)</f>
        <v/>
      </c>
      <c r="BJ332" s="2010" t="n"/>
      <c r="BK332" s="1483">
        <f> IF(BJ332 = 0, "", 1-BJ332/$O332)</f>
        <v/>
      </c>
      <c r="BL332" s="1484">
        <f>IF($O332 = "", "", BN$18)</f>
        <v/>
      </c>
      <c r="BM332" s="1485">
        <f>IF($O332="","",BN$20)</f>
        <v/>
      </c>
      <c r="BN332" s="2008" t="n"/>
      <c r="BO332" s="1483">
        <f> IF(BN332 = 0, "", 1-BN332/$O332)</f>
        <v/>
      </c>
      <c r="BP332" s="1486">
        <f>IF($O332 = "", "", BR$18)</f>
        <v/>
      </c>
      <c r="BQ332" s="1486">
        <f>IF($O332="","",BR$20)</f>
        <v/>
      </c>
      <c r="BR332" s="2010" t="n"/>
      <c r="BS332" s="1483">
        <f> IF(BR332 = 0, "", 1-BR332/$O332)</f>
        <v/>
      </c>
    </row>
    <row r="333" ht="13.5" customHeight="1" s="1659">
      <c r="A333" s="865" t="n"/>
      <c r="B333" s="1414" t="n">
        <v>9557534752215</v>
      </c>
      <c r="C333" s="1326" t="inlineStr">
        <is>
          <t>1332866348_MY-4123146056</t>
        </is>
      </c>
      <c r="D333" s="1326" t="n">
        <v>1332866348</v>
      </c>
      <c r="E333" s="1326" t="n"/>
      <c r="F333" s="1450" t="inlineStr">
        <is>
          <t>L'Oreal Paris Youth Code Skin Activating Ferment Pre-Essence 30ML Twinpack</t>
        </is>
      </c>
      <c r="G333" s="1326" t="n"/>
      <c r="H333" s="1371" t="n"/>
      <c r="I333" s="1371" t="n"/>
      <c r="J333" s="1371" t="n"/>
      <c r="K333" s="1371" t="n"/>
      <c r="L333" s="1371" t="n"/>
      <c r="M333" s="1371" t="n"/>
      <c r="N333" s="1371" t="inlineStr">
        <is>
          <t>PBOM</t>
        </is>
      </c>
      <c r="O333" s="2004" t="n">
        <v>360</v>
      </c>
      <c r="P333" s="1484">
        <f>IF($O333 = "", "", R$18)</f>
        <v/>
      </c>
      <c r="Q333" s="1485">
        <f>IF($O333="","",R$20)</f>
        <v/>
      </c>
      <c r="R333" s="2005" t="n">
        <v>324</v>
      </c>
      <c r="S333" s="1482">
        <f> IF(R333 = 0, "", 1-R333/$O333)</f>
        <v/>
      </c>
      <c r="T333" s="1486">
        <f>IF($O333 = "", "", V$18)</f>
        <v/>
      </c>
      <c r="U333" s="1486">
        <f>IF($O333="","",V$20)</f>
        <v/>
      </c>
      <c r="V333" s="2006" t="n">
        <v>306</v>
      </c>
      <c r="W333" s="1482">
        <f> IF(V333 = 0, "", 1-V333/$O333)</f>
        <v/>
      </c>
      <c r="X333" s="1484">
        <f>IF($O333 = "", "", Z$18)</f>
        <v/>
      </c>
      <c r="Y333" s="1485">
        <f>IF($O333="","",Z$20)</f>
        <v/>
      </c>
      <c r="Z333" s="2003" t="n">
        <v>234</v>
      </c>
      <c r="AA333" s="1482">
        <f> IF(Z333 = 0, "", 1-Z333/$O333)</f>
        <v/>
      </c>
      <c r="AB333" s="1486">
        <f>IF($O333 = "", "", AD$18)</f>
        <v/>
      </c>
      <c r="AC333" s="1486">
        <f>IF($O333="","",AD$20)</f>
        <v/>
      </c>
      <c r="AD333" s="2002" t="n">
        <v>216</v>
      </c>
      <c r="AE333" s="1482">
        <f> IF(AD333 = 0, "", 1-AD333/$O333)</f>
        <v/>
      </c>
      <c r="AF333" s="1484">
        <f>IF($O333 = "", "", AH$18)</f>
        <v/>
      </c>
      <c r="AG333" s="1485">
        <f>IF($O333="","",AH$20)</f>
        <v/>
      </c>
      <c r="AH333" s="2003" t="n">
        <v>198</v>
      </c>
      <c r="AI333" s="1482">
        <f> IF(AH333 = 0, "", 1-AH333/$O333)</f>
        <v/>
      </c>
      <c r="AJ333" s="1486">
        <f>IF($O333 = "", "", AL$18)</f>
        <v/>
      </c>
      <c r="AK333" s="1486">
        <f>IF($O333="","",AL$20)</f>
        <v/>
      </c>
      <c r="AL333" s="2006" t="n">
        <v>324</v>
      </c>
      <c r="AM333" s="1482">
        <f> IF(AL333 = 0, "", 1-AL333/$O333)</f>
        <v/>
      </c>
      <c r="AN333" s="1484">
        <f>IF($O333 = "", "", AP$18)</f>
        <v/>
      </c>
      <c r="AO333" s="1485">
        <f>IF($O333="","",AP$20)</f>
        <v/>
      </c>
      <c r="AP333" s="2007" t="n">
        <v>306</v>
      </c>
      <c r="AQ333" s="1482">
        <f> IF(AP333 = 0, "", 1-AP333/$O333)</f>
        <v/>
      </c>
      <c r="AR333" s="1486">
        <f>IF($O333 = "", "", AT$18)</f>
        <v/>
      </c>
      <c r="AS333" s="1486">
        <f>IF($O333="","",AT$20)</f>
        <v/>
      </c>
      <c r="AT333" s="2006" t="n">
        <v>288</v>
      </c>
      <c r="AU333" s="1483">
        <f> IF(AT333 = 0, "", 1-AT333/$O333)</f>
        <v/>
      </c>
      <c r="AV333" s="1484">
        <f>IF($O333 = "", "", AX$18)</f>
        <v/>
      </c>
      <c r="AW333" s="1485">
        <f>IF($O333="","",AX$20)</f>
        <v/>
      </c>
      <c r="AX333" s="2003" t="n">
        <v>234</v>
      </c>
      <c r="AY333" s="1483">
        <f> IF(AX333 = 0, "", 1-AX333/$O333)</f>
        <v/>
      </c>
      <c r="AZ333" s="1486">
        <f>IF($O333 = "", "", BB$18)</f>
        <v/>
      </c>
      <c r="BA333" s="1486">
        <f>IF($O333="","",BB$20)</f>
        <v/>
      </c>
      <c r="BB333" s="2002" t="n">
        <v>216</v>
      </c>
      <c r="BC333" s="1483">
        <f> IF(BB333 = 0, "", 1-BB333/$O333)</f>
        <v/>
      </c>
      <c r="BD333" s="1484">
        <f>IF($O333 = "", "", BF$18)</f>
        <v/>
      </c>
      <c r="BE333" s="1485">
        <f>IF($O333="","",BF$20)</f>
        <v/>
      </c>
      <c r="BF333" s="2003" t="n">
        <v>198</v>
      </c>
      <c r="BG333" s="1483">
        <f> IF(BF333 = 0, "", 1-BF333/$O333)</f>
        <v/>
      </c>
      <c r="BH333" s="1486">
        <f>IF($O333 = "", "", BJ$18)</f>
        <v/>
      </c>
      <c r="BI333" s="1486">
        <f>IF($O333="","",BJ$20)</f>
        <v/>
      </c>
      <c r="BJ333" s="2010" t="n"/>
      <c r="BK333" s="1483">
        <f> IF(BJ333 = 0, "", 1-BJ333/$O333)</f>
        <v/>
      </c>
      <c r="BL333" s="1484">
        <f>IF($O333 = "", "", BN$18)</f>
        <v/>
      </c>
      <c r="BM333" s="1485">
        <f>IF($O333="","",BN$20)</f>
        <v/>
      </c>
      <c r="BN333" s="2008" t="n"/>
      <c r="BO333" s="1483">
        <f> IF(BN333 = 0, "", 1-BN333/$O333)</f>
        <v/>
      </c>
      <c r="BP333" s="1486">
        <f>IF($O333 = "", "", BR$18)</f>
        <v/>
      </c>
      <c r="BQ333" s="1486">
        <f>IF($O333="","",BR$20)</f>
        <v/>
      </c>
      <c r="BR333" s="2010" t="n"/>
      <c r="BS333" s="1483">
        <f> IF(BR333 = 0, "", 1-BR333/$O333)</f>
        <v/>
      </c>
    </row>
    <row r="334" ht="13.5" customHeight="1" s="1659">
      <c r="A334" s="865" t="n"/>
      <c r="B334" s="1414" t="n">
        <v>9557534752239</v>
      </c>
      <c r="C334" s="1326" t="inlineStr">
        <is>
          <t>1332964965_MY-4123714615</t>
        </is>
      </c>
      <c r="D334" s="1326" t="n">
        <v>1332964965</v>
      </c>
      <c r="E334" s="1326" t="n"/>
      <c r="F334" s="1450" t="inlineStr">
        <is>
          <t>L'Oreal Paris Revitalift Crystal Micro Essence 130ML + 132ML (Face Mask, Pore-control, Moisturising, Radiance, Skin Care Routine, Simple Skincare, Anti-aging, Whitening, Serum, Moisturiser)</t>
        </is>
      </c>
      <c r="G334" s="1326" t="n"/>
      <c r="H334" s="1371" t="n"/>
      <c r="I334" s="1371" t="n"/>
      <c r="J334" s="1371" t="n"/>
      <c r="K334" s="1371" t="n"/>
      <c r="L334" s="1371" t="n"/>
      <c r="M334" s="1371" t="n"/>
      <c r="N334" s="1371" t="inlineStr">
        <is>
          <t>PBOM</t>
        </is>
      </c>
      <c r="O334" s="2004" t="n">
        <v>83.5</v>
      </c>
      <c r="P334" s="1484">
        <f>IF($O334 = "", "", R$18)</f>
        <v/>
      </c>
      <c r="Q334" s="1485">
        <f>IF($O334="","",R$20)</f>
        <v/>
      </c>
      <c r="R334" s="2005" t="n">
        <v>75.15000000000001</v>
      </c>
      <c r="S334" s="1482">
        <f> IF(R334 = 0, "", 1-R334/$O334)</f>
        <v/>
      </c>
      <c r="T334" s="1486">
        <f>IF($O334 = "", "", V$18)</f>
        <v/>
      </c>
      <c r="U334" s="1486">
        <f>IF($O334="","",V$20)</f>
        <v/>
      </c>
      <c r="V334" s="2006" t="n">
        <v>70.98</v>
      </c>
      <c r="W334" s="1482">
        <f> IF(V334 = 0, "", 1-V334/$O334)</f>
        <v/>
      </c>
      <c r="X334" s="1484">
        <f>IF($O334 = "", "", Z$18)</f>
        <v/>
      </c>
      <c r="Y334" s="1485">
        <f>IF($O334="","",Z$20)</f>
        <v/>
      </c>
      <c r="Z334" s="2003" t="n">
        <v>54.28</v>
      </c>
      <c r="AA334" s="1482">
        <f> IF(Z334 = 0, "", 1-Z334/$O334)</f>
        <v/>
      </c>
      <c r="AB334" s="1486">
        <f>IF($O334 = "", "", AD$18)</f>
        <v/>
      </c>
      <c r="AC334" s="1486">
        <f>IF($O334="","",AD$20)</f>
        <v/>
      </c>
      <c r="AD334" s="2002" t="n">
        <v>50.1</v>
      </c>
      <c r="AE334" s="1482">
        <f> IF(AD334 = 0, "", 1-AD334/$O334)</f>
        <v/>
      </c>
      <c r="AF334" s="1484">
        <f>IF($O334 = "", "", AH$18)</f>
        <v/>
      </c>
      <c r="AG334" s="1485">
        <f>IF($O334="","",AH$20)</f>
        <v/>
      </c>
      <c r="AH334" s="2003" t="n">
        <v>45.93</v>
      </c>
      <c r="AI334" s="1482">
        <f> IF(AH334 = 0, "", 1-AH334/$O334)</f>
        <v/>
      </c>
      <c r="AJ334" s="1486">
        <f>IF($O334 = "", "", AL$18)</f>
        <v/>
      </c>
      <c r="AK334" s="1486">
        <f>IF($O334="","",AL$20)</f>
        <v/>
      </c>
      <c r="AL334" s="2006" t="n">
        <v>75.15000000000001</v>
      </c>
      <c r="AM334" s="1482">
        <f> IF(AL334 = 0, "", 1-AL334/$O334)</f>
        <v/>
      </c>
      <c r="AN334" s="1484">
        <f>IF($O334 = "", "", AP$18)</f>
        <v/>
      </c>
      <c r="AO334" s="1485">
        <f>IF($O334="","",AP$20)</f>
        <v/>
      </c>
      <c r="AP334" s="2007" t="n">
        <v>70.98</v>
      </c>
      <c r="AQ334" s="1482">
        <f> IF(AP334 = 0, "", 1-AP334/$O334)</f>
        <v/>
      </c>
      <c r="AR334" s="1486">
        <f>IF($O334 = "", "", AT$18)</f>
        <v/>
      </c>
      <c r="AS334" s="1486">
        <f>IF($O334="","",AT$20)</f>
        <v/>
      </c>
      <c r="AT334" s="2006" t="n">
        <v>66.8</v>
      </c>
      <c r="AU334" s="1483">
        <f> IF(AT334 = 0, "", 1-AT334/$O334)</f>
        <v/>
      </c>
      <c r="AV334" s="1484">
        <f>IF($O334 = "", "", AX$18)</f>
        <v/>
      </c>
      <c r="AW334" s="1485">
        <f>IF($O334="","",AX$20)</f>
        <v/>
      </c>
      <c r="AX334" s="2003" t="n">
        <v>54.28</v>
      </c>
      <c r="AY334" s="1483">
        <f> IF(AX334 = 0, "", 1-AX334/$O334)</f>
        <v/>
      </c>
      <c r="AZ334" s="1486">
        <f>IF($O334 = "", "", BB$18)</f>
        <v/>
      </c>
      <c r="BA334" s="1486">
        <f>IF($O334="","",BB$20)</f>
        <v/>
      </c>
      <c r="BB334" s="2002" t="n">
        <v>50.1</v>
      </c>
      <c r="BC334" s="1483">
        <f> IF(BB334 = 0, "", 1-BB334/$O334)</f>
        <v/>
      </c>
      <c r="BD334" s="1484">
        <f>IF($O334 = "", "", BF$18)</f>
        <v/>
      </c>
      <c r="BE334" s="1485">
        <f>IF($O334="","",BF$20)</f>
        <v/>
      </c>
      <c r="BF334" s="2003" t="n">
        <v>45.93</v>
      </c>
      <c r="BG334" s="1483">
        <f> IF(BF334 = 0, "", 1-BF334/$O334)</f>
        <v/>
      </c>
      <c r="BH334" s="1486">
        <f>IF($O334 = "", "", BJ$18)</f>
        <v/>
      </c>
      <c r="BI334" s="1486">
        <f>IF($O334="","",BJ$20)</f>
        <v/>
      </c>
      <c r="BJ334" s="2010" t="n"/>
      <c r="BK334" s="1483">
        <f> IF(BJ334 = 0, "", 1-BJ334/$O334)</f>
        <v/>
      </c>
      <c r="BL334" s="1484">
        <f>IF($O334 = "", "", BN$18)</f>
        <v/>
      </c>
      <c r="BM334" s="1485">
        <f>IF($O334="","",BN$20)</f>
        <v/>
      </c>
      <c r="BN334" s="2008" t="n"/>
      <c r="BO334" s="1483">
        <f> IF(BN334 = 0, "", 1-BN334/$O334)</f>
        <v/>
      </c>
      <c r="BP334" s="1486">
        <f>IF($O334 = "", "", BR$18)</f>
        <v/>
      </c>
      <c r="BQ334" s="1486">
        <f>IF($O334="","",BR$20)</f>
        <v/>
      </c>
      <c r="BR334" s="2010" t="n"/>
      <c r="BS334" s="1483">
        <f> IF(BR334 = 0, "", 1-BR334/$O334)</f>
        <v/>
      </c>
    </row>
    <row r="335" ht="13.5" customHeight="1" s="1659">
      <c r="A335" s="865" t="n"/>
      <c r="B335" s="1414" t="n">
        <v>9557534752246</v>
      </c>
      <c r="C335" s="1326" t="inlineStr">
        <is>
          <t>1333032769_MY-4124020798</t>
        </is>
      </c>
      <c r="D335" s="1326" t="n">
        <v>1333032769</v>
      </c>
      <c r="E335" s="1326" t="n"/>
      <c r="F335" s="1450" t="inlineStr">
        <is>
          <t>L'Oreal Paris Revitalift Crystal Micro Essence 65ML + 66ML (Face Mask, Pore-control, Moisturising, Radiance, Skin Care Routine, Simple Skincare, Anti-aging, Whitening, Serum, Moisturiser)</t>
        </is>
      </c>
      <c r="G335" s="1326" t="n"/>
      <c r="H335" s="1371" t="n"/>
      <c r="I335" s="1371" t="n"/>
      <c r="J335" s="1371" t="n"/>
      <c r="K335" s="1371" t="n"/>
      <c r="L335" s="1371" t="n"/>
      <c r="M335" s="1371" t="n"/>
      <c r="N335" s="1371" t="inlineStr">
        <is>
          <t>PBOM</t>
        </is>
      </c>
      <c r="O335" s="2004" t="n">
        <v>51.5</v>
      </c>
      <c r="P335" s="1484">
        <f>IF($O335 = "", "", R$18)</f>
        <v/>
      </c>
      <c r="Q335" s="1485">
        <f>IF($O335="","",R$20)</f>
        <v/>
      </c>
      <c r="R335" s="2005" t="n">
        <v>46.35</v>
      </c>
      <c r="S335" s="1482">
        <f> IF(R335 = 0, "", 1-R335/$O335)</f>
        <v/>
      </c>
      <c r="T335" s="1486">
        <f>IF($O335 = "", "", V$18)</f>
        <v/>
      </c>
      <c r="U335" s="1486">
        <f>IF($O335="","",V$20)</f>
        <v/>
      </c>
      <c r="V335" s="2006" t="n">
        <v>43.78</v>
      </c>
      <c r="W335" s="1482">
        <f> IF(V335 = 0, "", 1-V335/$O335)</f>
        <v/>
      </c>
      <c r="X335" s="1484">
        <f>IF($O335 = "", "", Z$18)</f>
        <v/>
      </c>
      <c r="Y335" s="1485">
        <f>IF($O335="","",Z$20)</f>
        <v/>
      </c>
      <c r="Z335" s="2003" t="n">
        <v>33.48</v>
      </c>
      <c r="AA335" s="1482">
        <f> IF(Z335 = 0, "", 1-Z335/$O335)</f>
        <v/>
      </c>
      <c r="AB335" s="1486">
        <f>IF($O335 = "", "", AD$18)</f>
        <v/>
      </c>
      <c r="AC335" s="1486">
        <f>IF($O335="","",AD$20)</f>
        <v/>
      </c>
      <c r="AD335" s="2002" t="n">
        <v>30.9</v>
      </c>
      <c r="AE335" s="1482">
        <f> IF(AD335 = 0, "", 1-AD335/$O335)</f>
        <v/>
      </c>
      <c r="AF335" s="1484">
        <f>IF($O335 = "", "", AH$18)</f>
        <v/>
      </c>
      <c r="AG335" s="1485">
        <f>IF($O335="","",AH$20)</f>
        <v/>
      </c>
      <c r="AH335" s="2003" t="n">
        <v>28.33</v>
      </c>
      <c r="AI335" s="1482">
        <f> IF(AH335 = 0, "", 1-AH335/$O335)</f>
        <v/>
      </c>
      <c r="AJ335" s="1486">
        <f>IF($O335 = "", "", AL$18)</f>
        <v/>
      </c>
      <c r="AK335" s="1486">
        <f>IF($O335="","",AL$20)</f>
        <v/>
      </c>
      <c r="AL335" s="2006" t="n">
        <v>46.35</v>
      </c>
      <c r="AM335" s="1482">
        <f> IF(AL335 = 0, "", 1-AL335/$O335)</f>
        <v/>
      </c>
      <c r="AN335" s="1484">
        <f>IF($O335 = "", "", AP$18)</f>
        <v/>
      </c>
      <c r="AO335" s="1485">
        <f>IF($O335="","",AP$20)</f>
        <v/>
      </c>
      <c r="AP335" s="2007" t="n">
        <v>43.78</v>
      </c>
      <c r="AQ335" s="1482">
        <f> IF(AP335 = 0, "", 1-AP335/$O335)</f>
        <v/>
      </c>
      <c r="AR335" s="1486">
        <f>IF($O335 = "", "", AT$18)</f>
        <v/>
      </c>
      <c r="AS335" s="1486">
        <f>IF($O335="","",AT$20)</f>
        <v/>
      </c>
      <c r="AT335" s="2006" t="n">
        <v>41.2</v>
      </c>
      <c r="AU335" s="1483">
        <f> IF(AT335 = 0, "", 1-AT335/$O335)</f>
        <v/>
      </c>
      <c r="AV335" s="1484">
        <f>IF($O335 = "", "", AX$18)</f>
        <v/>
      </c>
      <c r="AW335" s="1485">
        <f>IF($O335="","",AX$20)</f>
        <v/>
      </c>
      <c r="AX335" s="2003" t="n">
        <v>33.48</v>
      </c>
      <c r="AY335" s="1483">
        <f> IF(AX335 = 0, "", 1-AX335/$O335)</f>
        <v/>
      </c>
      <c r="AZ335" s="1486">
        <f>IF($O335 = "", "", BB$18)</f>
        <v/>
      </c>
      <c r="BA335" s="1486">
        <f>IF($O335="","",BB$20)</f>
        <v/>
      </c>
      <c r="BB335" s="2002" t="n">
        <v>30.9</v>
      </c>
      <c r="BC335" s="1483">
        <f> IF(BB335 = 0, "", 1-BB335/$O335)</f>
        <v/>
      </c>
      <c r="BD335" s="1484">
        <f>IF($O335 = "", "", BF$18)</f>
        <v/>
      </c>
      <c r="BE335" s="1485">
        <f>IF($O335="","",BF$20)</f>
        <v/>
      </c>
      <c r="BF335" s="2003" t="n">
        <v>28.33</v>
      </c>
      <c r="BG335" s="1483">
        <f> IF(BF335 = 0, "", 1-BF335/$O335)</f>
        <v/>
      </c>
      <c r="BH335" s="1486">
        <f>IF($O335 = "", "", BJ$18)</f>
        <v/>
      </c>
      <c r="BI335" s="1486">
        <f>IF($O335="","",BJ$20)</f>
        <v/>
      </c>
      <c r="BJ335" s="2010" t="n"/>
      <c r="BK335" s="1483">
        <f> IF(BJ335 = 0, "", 1-BJ335/$O335)</f>
        <v/>
      </c>
      <c r="BL335" s="1484">
        <f>IF($O335 = "", "", BN$18)</f>
        <v/>
      </c>
      <c r="BM335" s="1485">
        <f>IF($O335="","",BN$20)</f>
        <v/>
      </c>
      <c r="BN335" s="2008" t="n"/>
      <c r="BO335" s="1483">
        <f> IF(BN335 = 0, "", 1-BN335/$O335)</f>
        <v/>
      </c>
      <c r="BP335" s="1486">
        <f>IF($O335 = "", "", BR$18)</f>
        <v/>
      </c>
      <c r="BQ335" s="1486">
        <f>IF($O335="","",BR$20)</f>
        <v/>
      </c>
      <c r="BR335" s="2010" t="n"/>
      <c r="BS335" s="1483">
        <f> IF(BR335 = 0, "", 1-BR335/$O335)</f>
        <v/>
      </c>
    </row>
    <row r="336" ht="13.5" customHeight="1" s="1659">
      <c r="A336" s="865" t="n"/>
      <c r="B336" s="1414" t="n">
        <v>6923700966701</v>
      </c>
      <c r="C336" s="1326" t="inlineStr">
        <is>
          <t>1357648591_MY-4974548020</t>
        </is>
      </c>
      <c r="D336" s="1326" t="n">
        <v>1357648591</v>
      </c>
      <c r="E336" s="1326" t="n"/>
      <c r="F336" s="1450" t="inlineStr">
        <is>
          <t>L'Oréal Paris Revitalift 1.5% Hyaluronic Acid Face Serum for Hydrated &amp; Replump Skin, Reduces Fine Lines 30ml / 45ml</t>
        </is>
      </c>
      <c r="G336" s="1326" t="n"/>
      <c r="H336" s="1371" t="n"/>
      <c r="I336" s="1371" t="n"/>
      <c r="J336" s="1371" t="n"/>
      <c r="K336" s="1371" t="n"/>
      <c r="L336" s="1371" t="n"/>
      <c r="M336" s="1371" t="n"/>
      <c r="N336" s="1371" t="inlineStr">
        <is>
          <t>Single</t>
        </is>
      </c>
      <c r="O336" s="2004" t="n">
        <v>104.9</v>
      </c>
      <c r="P336" s="1484">
        <f>IF($O336 = "", "", R$18)</f>
        <v/>
      </c>
      <c r="Q336" s="1485">
        <f>IF($O336="","",R$20)</f>
        <v/>
      </c>
      <c r="R336" s="2005" t="n">
        <v>99.66</v>
      </c>
      <c r="S336" s="1482">
        <f> IF(R336 = 0, "", 1-R336/$O336)</f>
        <v/>
      </c>
      <c r="T336" s="1486">
        <f>IF($O336 = "", "", V$18)</f>
        <v/>
      </c>
      <c r="U336" s="1486">
        <f>IF($O336="","",V$20)</f>
        <v/>
      </c>
      <c r="V336" s="2006" t="n">
        <v>99.66</v>
      </c>
      <c r="W336" s="1482">
        <f> IF(V336 = 0, "", 1-V336/$O336)</f>
        <v/>
      </c>
      <c r="X336" s="1484">
        <f>IF($O336 = "", "", Z$18)</f>
        <v/>
      </c>
      <c r="Y336" s="1485">
        <f>IF($O336="","",Z$20)</f>
        <v/>
      </c>
      <c r="Z336" s="2003" t="n">
        <v>94.41</v>
      </c>
      <c r="AA336" s="1482">
        <f> IF(Z336 = 0, "", 1-Z336/$O336)</f>
        <v/>
      </c>
      <c r="AB336" s="1486">
        <f>IF($O336 = "", "", AD$18)</f>
        <v/>
      </c>
      <c r="AC336" s="1486">
        <f>IF($O336="","",AD$20)</f>
        <v/>
      </c>
      <c r="AD336" s="2002" t="n">
        <v>89.17</v>
      </c>
      <c r="AE336" s="1482">
        <f> IF(AD336 = 0, "", 1-AD336/$O336)</f>
        <v/>
      </c>
      <c r="AF336" s="1484">
        <f>IF($O336 = "", "", AH$18)</f>
        <v/>
      </c>
      <c r="AG336" s="1485">
        <f>IF($O336="","",AH$20)</f>
        <v/>
      </c>
      <c r="AH336" s="2003" t="n">
        <v>83.92</v>
      </c>
      <c r="AI336" s="1482">
        <f> IF(AH336 = 0, "", 1-AH336/$O336)</f>
        <v/>
      </c>
      <c r="AJ336" s="1486">
        <f>IF($O336 = "", "", AL$18)</f>
        <v/>
      </c>
      <c r="AK336" s="1486">
        <f>IF($O336="","",AL$20)</f>
        <v/>
      </c>
      <c r="AL336" s="2006" t="n">
        <v>99.66</v>
      </c>
      <c r="AM336" s="1482">
        <f> IF(AL336 = 0, "", 1-AL336/$O336)</f>
        <v/>
      </c>
      <c r="AN336" s="1484">
        <f>IF($O336 = "", "", AP$18)</f>
        <v/>
      </c>
      <c r="AO336" s="1485">
        <f>IF($O336="","",AP$20)</f>
        <v/>
      </c>
      <c r="AP336" s="2007" t="n">
        <v>99.66</v>
      </c>
      <c r="AQ336" s="1482">
        <f> IF(AP336 = 0, "", 1-AP336/$O336)</f>
        <v/>
      </c>
      <c r="AR336" s="1486">
        <f>IF($O336 = "", "", AT$18)</f>
        <v/>
      </c>
      <c r="AS336" s="1486">
        <f>IF($O336="","",AT$20)</f>
        <v/>
      </c>
      <c r="AT336" s="2006" t="n">
        <v>99.66</v>
      </c>
      <c r="AU336" s="1483">
        <f> IF(AT336 = 0, "", 1-AT336/$O336)</f>
        <v/>
      </c>
      <c r="AV336" s="1484">
        <f>IF($O336 = "", "", AX$18)</f>
        <v/>
      </c>
      <c r="AW336" s="1485">
        <f>IF($O336="","",AX$20)</f>
        <v/>
      </c>
      <c r="AX336" s="2003" t="n">
        <v>94.41</v>
      </c>
      <c r="AY336" s="1483">
        <f> IF(AX336 = 0, "", 1-AX336/$O336)</f>
        <v/>
      </c>
      <c r="AZ336" s="1486">
        <f>IF($O336 = "", "", BB$18)</f>
        <v/>
      </c>
      <c r="BA336" s="1486">
        <f>IF($O336="","",BB$20)</f>
        <v/>
      </c>
      <c r="BB336" s="2002" t="n">
        <v>89.17</v>
      </c>
      <c r="BC336" s="1483">
        <f> IF(BB336 = 0, "", 1-BB336/$O336)</f>
        <v/>
      </c>
      <c r="BD336" s="1484">
        <f>IF($O336 = "", "", BF$18)</f>
        <v/>
      </c>
      <c r="BE336" s="1485">
        <f>IF($O336="","",BF$20)</f>
        <v/>
      </c>
      <c r="BF336" s="2003" t="n">
        <v>83.92</v>
      </c>
      <c r="BG336" s="1483">
        <f> IF(BF336 = 0, "", 1-BF336/$O336)</f>
        <v/>
      </c>
      <c r="BH336" s="1486">
        <f>IF($O336 = "", "", BJ$18)</f>
        <v/>
      </c>
      <c r="BI336" s="1486">
        <f>IF($O336="","",BJ$20)</f>
        <v/>
      </c>
      <c r="BJ336" s="2010" t="n"/>
      <c r="BK336" s="1483">
        <f> IF(BJ336 = 0, "", 1-BJ336/$O336)</f>
        <v/>
      </c>
      <c r="BL336" s="1484">
        <f>IF($O336 = "", "", BN$18)</f>
        <v/>
      </c>
      <c r="BM336" s="1485">
        <f>IF($O336="","",BN$20)</f>
        <v/>
      </c>
      <c r="BN336" s="2008" t="n"/>
      <c r="BO336" s="1483">
        <f> IF(BN336 = 0, "", 1-BN336/$O336)</f>
        <v/>
      </c>
      <c r="BP336" s="1486">
        <f>IF($O336 = "", "", BR$18)</f>
        <v/>
      </c>
      <c r="BQ336" s="1486">
        <f>IF($O336="","",BR$20)</f>
        <v/>
      </c>
      <c r="BR336" s="2010" t="n"/>
      <c r="BS336" s="1483">
        <f> IF(BR336 = 0, "", 1-BR336/$O336)</f>
        <v/>
      </c>
    </row>
    <row r="337" ht="13.5" customHeight="1" s="1659">
      <c r="A337" s="865" t="n"/>
      <c r="B337" s="1414" t="n">
        <v>9557534752895</v>
      </c>
      <c r="C337" s="1326" t="inlineStr">
        <is>
          <t>1357648591_MY-5373072971</t>
        </is>
      </c>
      <c r="D337" s="1326" t="n">
        <v>1357648591</v>
      </c>
      <c r="E337" s="1326" t="n"/>
      <c r="F337" s="1450" t="inlineStr">
        <is>
          <t>L'Oréal Paris Revitalift 1.5% Hyaluronic Acid Face Serum for Hydrated &amp; Replump Skin, Reduces Fine Lines 30ml / 45ml</t>
        </is>
      </c>
      <c r="G337" s="1326" t="n"/>
      <c r="H337" s="1371" t="n"/>
      <c r="I337" s="1371" t="n"/>
      <c r="J337" s="1371" t="n"/>
      <c r="K337" s="1371" t="n"/>
      <c r="L337" s="1371" t="n"/>
      <c r="M337" s="1371" t="n"/>
      <c r="N337" s="1371" t="inlineStr">
        <is>
          <t>Single</t>
        </is>
      </c>
      <c r="O337" s="2004" t="n">
        <v>99</v>
      </c>
      <c r="P337" s="1484">
        <f>IF($O337 = "", "", R$18)</f>
        <v/>
      </c>
      <c r="Q337" s="1485">
        <f>IF($O337="","",R$20)</f>
        <v/>
      </c>
      <c r="R337" s="2005" t="n">
        <v>94.05</v>
      </c>
      <c r="S337" s="1482">
        <f> IF(R337 = 0, "", 1-R337/$O337)</f>
        <v/>
      </c>
      <c r="T337" s="1486">
        <f>IF($O337 = "", "", V$18)</f>
        <v/>
      </c>
      <c r="U337" s="1486">
        <f>IF($O337="","",V$20)</f>
        <v/>
      </c>
      <c r="V337" s="2006" t="n">
        <v>94.05</v>
      </c>
      <c r="W337" s="1482">
        <f> IF(V337 = 0, "", 1-V337/$O337)</f>
        <v/>
      </c>
      <c r="X337" s="1484">
        <f>IF($O337 = "", "", Z$18)</f>
        <v/>
      </c>
      <c r="Y337" s="1485">
        <f>IF($O337="","",Z$20)</f>
        <v/>
      </c>
      <c r="Z337" s="2003" t="n">
        <v>89.09999999999999</v>
      </c>
      <c r="AA337" s="1482">
        <f> IF(Z337 = 0, "", 1-Z337/$O337)</f>
        <v/>
      </c>
      <c r="AB337" s="1486">
        <f>IF($O337 = "", "", AD$18)</f>
        <v/>
      </c>
      <c r="AC337" s="1486">
        <f>IF($O337="","",AD$20)</f>
        <v/>
      </c>
      <c r="AD337" s="2002" t="n">
        <v>84.15000000000001</v>
      </c>
      <c r="AE337" s="1482">
        <f> IF(AD337 = 0, "", 1-AD337/$O337)</f>
        <v/>
      </c>
      <c r="AF337" s="1484">
        <f>IF($O337 = "", "", AH$18)</f>
        <v/>
      </c>
      <c r="AG337" s="1485">
        <f>IF($O337="","",AH$20)</f>
        <v/>
      </c>
      <c r="AH337" s="2003" t="n">
        <v>79.2</v>
      </c>
      <c r="AI337" s="1482">
        <f> IF(AH337 = 0, "", 1-AH337/$O337)</f>
        <v/>
      </c>
      <c r="AJ337" s="1486">
        <f>IF($O337 = "", "", AL$18)</f>
        <v/>
      </c>
      <c r="AK337" s="1486">
        <f>IF($O337="","",AL$20)</f>
        <v/>
      </c>
      <c r="AL337" s="2006" t="n">
        <v>94.05</v>
      </c>
      <c r="AM337" s="1482">
        <f> IF(AL337 = 0, "", 1-AL337/$O337)</f>
        <v/>
      </c>
      <c r="AN337" s="1484">
        <f>IF($O337 = "", "", AP$18)</f>
        <v/>
      </c>
      <c r="AO337" s="1485">
        <f>IF($O337="","",AP$20)</f>
        <v/>
      </c>
      <c r="AP337" s="2007" t="n">
        <v>94.05</v>
      </c>
      <c r="AQ337" s="1482">
        <f> IF(AP337 = 0, "", 1-AP337/$O337)</f>
        <v/>
      </c>
      <c r="AR337" s="1486">
        <f>IF($O337 = "", "", AT$18)</f>
        <v/>
      </c>
      <c r="AS337" s="1486">
        <f>IF($O337="","",AT$20)</f>
        <v/>
      </c>
      <c r="AT337" s="2006" t="n">
        <v>94.05</v>
      </c>
      <c r="AU337" s="1483">
        <f> IF(AT337 = 0, "", 1-AT337/$O337)</f>
        <v/>
      </c>
      <c r="AV337" s="1484">
        <f>IF($O337 = "", "", AX$18)</f>
        <v/>
      </c>
      <c r="AW337" s="1485">
        <f>IF($O337="","",AX$20)</f>
        <v/>
      </c>
      <c r="AX337" s="2003" t="n">
        <v>89.09999999999999</v>
      </c>
      <c r="AY337" s="1483">
        <f> IF(AX337 = 0, "", 1-AX337/$O337)</f>
        <v/>
      </c>
      <c r="AZ337" s="1486">
        <f>IF($O337 = "", "", BB$18)</f>
        <v/>
      </c>
      <c r="BA337" s="1486">
        <f>IF($O337="","",BB$20)</f>
        <v/>
      </c>
      <c r="BB337" s="2002" t="n">
        <v>84.15000000000001</v>
      </c>
      <c r="BC337" s="1483">
        <f> IF(BB337 = 0, "", 1-BB337/$O337)</f>
        <v/>
      </c>
      <c r="BD337" s="1484">
        <f>IF($O337 = "", "", BF$18)</f>
        <v/>
      </c>
      <c r="BE337" s="1485">
        <f>IF($O337="","",BF$20)</f>
        <v/>
      </c>
      <c r="BF337" s="2003" t="n">
        <v>79.2</v>
      </c>
      <c r="BG337" s="1483">
        <f> IF(BF337 = 0, "", 1-BF337/$O337)</f>
        <v/>
      </c>
      <c r="BH337" s="1486">
        <f>IF($O337 = "", "", BJ$18)</f>
        <v/>
      </c>
      <c r="BI337" s="1486">
        <f>IF($O337="","",BJ$20)</f>
        <v/>
      </c>
      <c r="BJ337" s="2010" t="n"/>
      <c r="BK337" s="1483">
        <f> IF(BJ337 = 0, "", 1-BJ337/$O337)</f>
        <v/>
      </c>
      <c r="BL337" s="1484">
        <f>IF($O337 = "", "", BN$18)</f>
        <v/>
      </c>
      <c r="BM337" s="1485">
        <f>IF($O337="","",BN$20)</f>
        <v/>
      </c>
      <c r="BN337" s="2008" t="n"/>
      <c r="BO337" s="1483">
        <f> IF(BN337 = 0, "", 1-BN337/$O337)</f>
        <v/>
      </c>
      <c r="BP337" s="1486">
        <f>IF($O337 = "", "", BR$18)</f>
        <v/>
      </c>
      <c r="BQ337" s="1486">
        <f>IF($O337="","",BR$20)</f>
        <v/>
      </c>
      <c r="BR337" s="2010" t="n"/>
      <c r="BS337" s="1483">
        <f> IF(BR337 = 0, "", 1-BR337/$O337)</f>
        <v/>
      </c>
    </row>
    <row r="338" ht="13.5" customHeight="1" s="1659">
      <c r="A338" s="865" t="n"/>
      <c r="B338" s="1414" t="n">
        <v>6923700908411</v>
      </c>
      <c r="C338" s="1326" t="inlineStr">
        <is>
          <t>1576968900_MY-5339876550</t>
        </is>
      </c>
      <c r="D338" s="1326" t="n">
        <v>1576968900</v>
      </c>
      <c r="E338" s="1326" t="n"/>
      <c r="F338" s="1450" t="inlineStr">
        <is>
          <t>L'Oreal Paris Extraordinary Rose Floral Oil 100ml (Hair Treatment)</t>
        </is>
      </c>
      <c r="G338" s="1326" t="n"/>
      <c r="H338" s="1371" t="n"/>
      <c r="I338" s="1371" t="n"/>
      <c r="J338" s="1371" t="n"/>
      <c r="K338" s="1371" t="n"/>
      <c r="L338" s="1371" t="n"/>
      <c r="M338" s="1371" t="n"/>
      <c r="N338" s="1371" t="inlineStr">
        <is>
          <t>Single</t>
        </is>
      </c>
      <c r="O338" s="2004" t="n">
        <v>61.9</v>
      </c>
      <c r="P338" s="1484">
        <f>IF($O338 = "", "", R$18)</f>
        <v/>
      </c>
      <c r="Q338" s="1485">
        <f>IF($O338="","",R$20)</f>
        <v/>
      </c>
      <c r="R338" s="2005" t="n">
        <v>58.81</v>
      </c>
      <c r="S338" s="1482">
        <f> IF(R338 = 0, "", 1-R338/$O338)</f>
        <v/>
      </c>
      <c r="T338" s="1486">
        <f>IF($O338 = "", "", V$18)</f>
        <v/>
      </c>
      <c r="U338" s="1486">
        <f>IF($O338="","",V$20)</f>
        <v/>
      </c>
      <c r="V338" s="2006" t="n">
        <v>58.81</v>
      </c>
      <c r="W338" s="1482">
        <f> IF(V338 = 0, "", 1-V338/$O338)</f>
        <v/>
      </c>
      <c r="X338" s="1484">
        <f>IF($O338 = "", "", Z$18)</f>
        <v/>
      </c>
      <c r="Y338" s="1485">
        <f>IF($O338="","",Z$20)</f>
        <v/>
      </c>
      <c r="Z338" s="2003" t="n">
        <v>55.71</v>
      </c>
      <c r="AA338" s="1482">
        <f> IF(Z338 = 0, "", 1-Z338/$O338)</f>
        <v/>
      </c>
      <c r="AB338" s="1486">
        <f>IF($O338 = "", "", AD$18)</f>
        <v/>
      </c>
      <c r="AC338" s="1486">
        <f>IF($O338="","",AD$20)</f>
        <v/>
      </c>
      <c r="AD338" s="2002" t="n">
        <v>52.62</v>
      </c>
      <c r="AE338" s="1482">
        <f> IF(AD338 = 0, "", 1-AD338/$O338)</f>
        <v/>
      </c>
      <c r="AF338" s="1484">
        <f>IF($O338 = "", "", AH$18)</f>
        <v/>
      </c>
      <c r="AG338" s="1485">
        <f>IF($O338="","",AH$20)</f>
        <v/>
      </c>
      <c r="AH338" s="2003" t="n">
        <v>49.52</v>
      </c>
      <c r="AI338" s="1482">
        <f> IF(AH338 = 0, "", 1-AH338/$O338)</f>
        <v/>
      </c>
      <c r="AJ338" s="1486">
        <f>IF($O338 = "", "", AL$18)</f>
        <v/>
      </c>
      <c r="AK338" s="1486">
        <f>IF($O338="","",AL$20)</f>
        <v/>
      </c>
      <c r="AL338" s="2006" t="n">
        <v>58.81</v>
      </c>
      <c r="AM338" s="1482">
        <f> IF(AL338 = 0, "", 1-AL338/$O338)</f>
        <v/>
      </c>
      <c r="AN338" s="1484">
        <f>IF($O338 = "", "", AP$18)</f>
        <v/>
      </c>
      <c r="AO338" s="1485">
        <f>IF($O338="","",AP$20)</f>
        <v/>
      </c>
      <c r="AP338" s="2007" t="n">
        <v>58.81</v>
      </c>
      <c r="AQ338" s="1482">
        <f> IF(AP338 = 0, "", 1-AP338/$O338)</f>
        <v/>
      </c>
      <c r="AR338" s="1486">
        <f>IF($O338 = "", "", AT$18)</f>
        <v/>
      </c>
      <c r="AS338" s="1486">
        <f>IF($O338="","",AT$20)</f>
        <v/>
      </c>
      <c r="AT338" s="2006" t="n">
        <v>58.81</v>
      </c>
      <c r="AU338" s="1483">
        <f> IF(AT338 = 0, "", 1-AT338/$O338)</f>
        <v/>
      </c>
      <c r="AV338" s="1484">
        <f>IF($O338 = "", "", AX$18)</f>
        <v/>
      </c>
      <c r="AW338" s="1485">
        <f>IF($O338="","",AX$20)</f>
        <v/>
      </c>
      <c r="AX338" s="2003" t="n">
        <v>55.71</v>
      </c>
      <c r="AY338" s="1483">
        <f> IF(AX338 = 0, "", 1-AX338/$O338)</f>
        <v/>
      </c>
      <c r="AZ338" s="1486">
        <f>IF($O338 = "", "", BB$18)</f>
        <v/>
      </c>
      <c r="BA338" s="1486">
        <f>IF($O338="","",BB$20)</f>
        <v/>
      </c>
      <c r="BB338" s="2002" t="n">
        <v>52.62</v>
      </c>
      <c r="BC338" s="1483">
        <f> IF(BB338 = 0, "", 1-BB338/$O338)</f>
        <v/>
      </c>
      <c r="BD338" s="1484">
        <f>IF($O338 = "", "", BF$18)</f>
        <v/>
      </c>
      <c r="BE338" s="1485">
        <f>IF($O338="","",BF$20)</f>
        <v/>
      </c>
      <c r="BF338" s="2003" t="n">
        <v>49.52</v>
      </c>
      <c r="BG338" s="1483">
        <f> IF(BF338 = 0, "", 1-BF338/$O338)</f>
        <v/>
      </c>
      <c r="BH338" s="1486">
        <f>IF($O338 = "", "", BJ$18)</f>
        <v/>
      </c>
      <c r="BI338" s="1486">
        <f>IF($O338="","",BJ$20)</f>
        <v/>
      </c>
      <c r="BJ338" s="2010" t="n"/>
      <c r="BK338" s="1483">
        <f> IF(BJ338 = 0, "", 1-BJ338/$O338)</f>
        <v/>
      </c>
      <c r="BL338" s="1484">
        <f>IF($O338 = "", "", BN$18)</f>
        <v/>
      </c>
      <c r="BM338" s="1485">
        <f>IF($O338="","",BN$20)</f>
        <v/>
      </c>
      <c r="BN338" s="2008" t="n"/>
      <c r="BO338" s="1483">
        <f> IF(BN338 = 0, "", 1-BN338/$O338)</f>
        <v/>
      </c>
      <c r="BP338" s="1486">
        <f>IF($O338 = "", "", BR$18)</f>
        <v/>
      </c>
      <c r="BQ338" s="1486">
        <f>IF($O338="","",BR$20)</f>
        <v/>
      </c>
      <c r="BR338" s="2010" t="n"/>
      <c r="BS338" s="1483">
        <f> IF(BR338 = 0, "", 1-BR338/$O338)</f>
        <v/>
      </c>
    </row>
    <row r="339" ht="13.5" customHeight="1" s="1659">
      <c r="A339" s="865" t="n"/>
      <c r="B339" s="1414" t="n">
        <v>6923700908367</v>
      </c>
      <c r="C339" s="1326" t="inlineStr">
        <is>
          <t>1576978850_MY-5339868849</t>
        </is>
      </c>
      <c r="D339" s="1326" t="n">
        <v>1576978850</v>
      </c>
      <c r="E339" s="1326" t="n"/>
      <c r="F339" s="1450" t="inlineStr">
        <is>
          <t>L'Oreal Paris Extraordinary Jasmine Floral Oil 100ml (Hair Treatment)</t>
        </is>
      </c>
      <c r="G339" s="1326" t="n"/>
      <c r="H339" s="1371" t="n"/>
      <c r="I339" s="1371" t="n"/>
      <c r="J339" s="1371" t="n"/>
      <c r="K339" s="1371" t="n"/>
      <c r="L339" s="1371" t="n"/>
      <c r="M339" s="1371" t="n"/>
      <c r="N339" s="1371" t="inlineStr">
        <is>
          <t>Single</t>
        </is>
      </c>
      <c r="O339" s="2004" t="n">
        <v>61.9</v>
      </c>
      <c r="P339" s="1484">
        <f>IF($O339 = "", "", R$18)</f>
        <v/>
      </c>
      <c r="Q339" s="1485">
        <f>IF($O339="","",R$20)</f>
        <v/>
      </c>
      <c r="R339" s="2005" t="n">
        <v>58.81</v>
      </c>
      <c r="S339" s="1482">
        <f> IF(R339 = 0, "", 1-R339/$O339)</f>
        <v/>
      </c>
      <c r="T339" s="1486">
        <f>IF($O339 = "", "", V$18)</f>
        <v/>
      </c>
      <c r="U339" s="1486">
        <f>IF($O339="","",V$20)</f>
        <v/>
      </c>
      <c r="V339" s="2006" t="n">
        <v>58.81</v>
      </c>
      <c r="W339" s="1482">
        <f> IF(V339 = 0, "", 1-V339/$O339)</f>
        <v/>
      </c>
      <c r="X339" s="1484">
        <f>IF($O339 = "", "", Z$18)</f>
        <v/>
      </c>
      <c r="Y339" s="1485">
        <f>IF($O339="","",Z$20)</f>
        <v/>
      </c>
      <c r="Z339" s="2003" t="n">
        <v>55.71</v>
      </c>
      <c r="AA339" s="1482">
        <f> IF(Z339 = 0, "", 1-Z339/$O339)</f>
        <v/>
      </c>
      <c r="AB339" s="1486">
        <f>IF($O339 = "", "", AD$18)</f>
        <v/>
      </c>
      <c r="AC339" s="1486">
        <f>IF($O339="","",AD$20)</f>
        <v/>
      </c>
      <c r="AD339" s="2002" t="n">
        <v>52.62</v>
      </c>
      <c r="AE339" s="1482">
        <f> IF(AD339 = 0, "", 1-AD339/$O339)</f>
        <v/>
      </c>
      <c r="AF339" s="1484">
        <f>IF($O339 = "", "", AH$18)</f>
        <v/>
      </c>
      <c r="AG339" s="1485">
        <f>IF($O339="","",AH$20)</f>
        <v/>
      </c>
      <c r="AH339" s="2003" t="n">
        <v>49.52</v>
      </c>
      <c r="AI339" s="1482">
        <f> IF(AH339 = 0, "", 1-AH339/$O339)</f>
        <v/>
      </c>
      <c r="AJ339" s="1486">
        <f>IF($O339 = "", "", AL$18)</f>
        <v/>
      </c>
      <c r="AK339" s="1486">
        <f>IF($O339="","",AL$20)</f>
        <v/>
      </c>
      <c r="AL339" s="2006" t="n">
        <v>58.81</v>
      </c>
      <c r="AM339" s="1482">
        <f> IF(AL339 = 0, "", 1-AL339/$O339)</f>
        <v/>
      </c>
      <c r="AN339" s="1484">
        <f>IF($O339 = "", "", AP$18)</f>
        <v/>
      </c>
      <c r="AO339" s="1485">
        <f>IF($O339="","",AP$20)</f>
        <v/>
      </c>
      <c r="AP339" s="2007" t="n">
        <v>58.81</v>
      </c>
      <c r="AQ339" s="1482">
        <f> IF(AP339 = 0, "", 1-AP339/$O339)</f>
        <v/>
      </c>
      <c r="AR339" s="1486">
        <f>IF($O339 = "", "", AT$18)</f>
        <v/>
      </c>
      <c r="AS339" s="1486">
        <f>IF($O339="","",AT$20)</f>
        <v/>
      </c>
      <c r="AT339" s="2006" t="n">
        <v>58.81</v>
      </c>
      <c r="AU339" s="1483">
        <f> IF(AT339 = 0, "", 1-AT339/$O339)</f>
        <v/>
      </c>
      <c r="AV339" s="1484">
        <f>IF($O339 = "", "", AX$18)</f>
        <v/>
      </c>
      <c r="AW339" s="1485">
        <f>IF($O339="","",AX$20)</f>
        <v/>
      </c>
      <c r="AX339" s="2003" t="n">
        <v>55.71</v>
      </c>
      <c r="AY339" s="1483">
        <f> IF(AX339 = 0, "", 1-AX339/$O339)</f>
        <v/>
      </c>
      <c r="AZ339" s="1486">
        <f>IF($O339 = "", "", BB$18)</f>
        <v/>
      </c>
      <c r="BA339" s="1486">
        <f>IF($O339="","",BB$20)</f>
        <v/>
      </c>
      <c r="BB339" s="2002" t="n">
        <v>52.62</v>
      </c>
      <c r="BC339" s="1483">
        <f> IF(BB339 = 0, "", 1-BB339/$O339)</f>
        <v/>
      </c>
      <c r="BD339" s="1484">
        <f>IF($O339 = "", "", BF$18)</f>
        <v/>
      </c>
      <c r="BE339" s="1485">
        <f>IF($O339="","",BF$20)</f>
        <v/>
      </c>
      <c r="BF339" s="2003" t="n">
        <v>49.52</v>
      </c>
      <c r="BG339" s="1483">
        <f> IF(BF339 = 0, "", 1-BF339/$O339)</f>
        <v/>
      </c>
      <c r="BH339" s="1486">
        <f>IF($O339 = "", "", BJ$18)</f>
        <v/>
      </c>
      <c r="BI339" s="1486">
        <f>IF($O339="","",BJ$20)</f>
        <v/>
      </c>
      <c r="BJ339" s="2010" t="n"/>
      <c r="BK339" s="1483">
        <f> IF(BJ339 = 0, "", 1-BJ339/$O339)</f>
        <v/>
      </c>
      <c r="BL339" s="1484">
        <f>IF($O339 = "", "", BN$18)</f>
        <v/>
      </c>
      <c r="BM339" s="1485">
        <f>IF($O339="","",BN$20)</f>
        <v/>
      </c>
      <c r="BN339" s="2008" t="n"/>
      <c r="BO339" s="1483">
        <f> IF(BN339 = 0, "", 1-BN339/$O339)</f>
        <v/>
      </c>
      <c r="BP339" s="1486">
        <f>IF($O339 = "", "", BR$18)</f>
        <v/>
      </c>
      <c r="BQ339" s="1486">
        <f>IF($O339="","",BR$20)</f>
        <v/>
      </c>
      <c r="BR339" s="2010" t="n"/>
      <c r="BS339" s="1483">
        <f> IF(BR339 = 0, "", 1-BR339/$O339)</f>
        <v/>
      </c>
    </row>
    <row r="340" ht="13.5" customHeight="1" s="1659">
      <c r="A340" s="865" t="n"/>
      <c r="B340" s="1414" t="n">
        <v>9557534752871</v>
      </c>
      <c r="C340" s="1326" t="inlineStr">
        <is>
          <t>1577056610_MY-5340244076</t>
        </is>
      </c>
      <c r="D340" s="1326" t="n">
        <v>1577056610</v>
      </c>
      <c r="E340" s="1326" t="n"/>
      <c r="F340" s="1450" t="inlineStr">
        <is>
          <t>L’Oréal Paris Revitalift 1.5% Hyaluronic Acid Face Serum TWINPACK|For Deeply Hydrated &amp; Plump Skin, Reduces Fine Lines, Skin Care 30ml</t>
        </is>
      </c>
      <c r="G340" s="1326" t="n"/>
      <c r="H340" s="1371" t="n"/>
      <c r="I340" s="1371" t="n"/>
      <c r="J340" s="1371" t="n"/>
      <c r="K340" s="1371" t="n"/>
      <c r="L340" s="1371" t="n"/>
      <c r="M340" s="1371" t="n"/>
      <c r="N340" s="1371" t="inlineStr">
        <is>
          <t>PBOM</t>
        </is>
      </c>
      <c r="O340" s="2004" t="n">
        <v>209.8</v>
      </c>
      <c r="P340" s="1484">
        <f>IF($O340 = "", "", R$18)</f>
        <v/>
      </c>
      <c r="Q340" s="1485">
        <f>IF($O340="","",R$20)</f>
        <v/>
      </c>
      <c r="R340" s="2005" t="n">
        <v>188.82</v>
      </c>
      <c r="S340" s="1482">
        <f> IF(R340 = 0, "", 1-R340/$O340)</f>
        <v/>
      </c>
      <c r="T340" s="1486">
        <f>IF($O340 = "", "", V$18)</f>
        <v/>
      </c>
      <c r="U340" s="1486">
        <f>IF($O340="","",V$20)</f>
        <v/>
      </c>
      <c r="V340" s="2006" t="n">
        <v>178.33</v>
      </c>
      <c r="W340" s="1482">
        <f> IF(V340 = 0, "", 1-V340/$O340)</f>
        <v/>
      </c>
      <c r="X340" s="1484">
        <f>IF($O340 = "", "", Z$18)</f>
        <v/>
      </c>
      <c r="Y340" s="1485">
        <f>IF($O340="","",Z$20)</f>
        <v/>
      </c>
      <c r="Z340" s="2003" t="n">
        <v>136.37</v>
      </c>
      <c r="AA340" s="1482">
        <f> IF(Z340 = 0, "", 1-Z340/$O340)</f>
        <v/>
      </c>
      <c r="AB340" s="1486">
        <f>IF($O340 = "", "", AD$18)</f>
        <v/>
      </c>
      <c r="AC340" s="1486">
        <f>IF($O340="","",AD$20)</f>
        <v/>
      </c>
      <c r="AD340" s="2002" t="n">
        <v>125.88</v>
      </c>
      <c r="AE340" s="1482">
        <f> IF(AD340 = 0, "", 1-AD340/$O340)</f>
        <v/>
      </c>
      <c r="AF340" s="1484">
        <f>IF($O340 = "", "", AH$18)</f>
        <v/>
      </c>
      <c r="AG340" s="1485">
        <f>IF($O340="","",AH$20)</f>
        <v/>
      </c>
      <c r="AH340" s="2003" t="n">
        <v>115.39</v>
      </c>
      <c r="AI340" s="1482">
        <f> IF(AH340 = 0, "", 1-AH340/$O340)</f>
        <v/>
      </c>
      <c r="AJ340" s="1486">
        <f>IF($O340 = "", "", AL$18)</f>
        <v/>
      </c>
      <c r="AK340" s="1486">
        <f>IF($O340="","",AL$20)</f>
        <v/>
      </c>
      <c r="AL340" s="2006" t="n">
        <v>188.82</v>
      </c>
      <c r="AM340" s="1482">
        <f> IF(AL340 = 0, "", 1-AL340/$O340)</f>
        <v/>
      </c>
      <c r="AN340" s="1484">
        <f>IF($O340 = "", "", AP$18)</f>
        <v/>
      </c>
      <c r="AO340" s="1485">
        <f>IF($O340="","",AP$20)</f>
        <v/>
      </c>
      <c r="AP340" s="2007" t="n">
        <v>178.33</v>
      </c>
      <c r="AQ340" s="1482">
        <f> IF(AP340 = 0, "", 1-AP340/$O340)</f>
        <v/>
      </c>
      <c r="AR340" s="1486">
        <f>IF($O340 = "", "", AT$18)</f>
        <v/>
      </c>
      <c r="AS340" s="1486">
        <f>IF($O340="","",AT$20)</f>
        <v/>
      </c>
      <c r="AT340" s="2006" t="n">
        <v>167.84</v>
      </c>
      <c r="AU340" s="1483">
        <f> IF(AT340 = 0, "", 1-AT340/$O340)</f>
        <v/>
      </c>
      <c r="AV340" s="1484">
        <f>IF($O340 = "", "", AX$18)</f>
        <v/>
      </c>
      <c r="AW340" s="1485">
        <f>IF($O340="","",AX$20)</f>
        <v/>
      </c>
      <c r="AX340" s="2003" t="n">
        <v>136.37</v>
      </c>
      <c r="AY340" s="1483">
        <f> IF(AX340 = 0, "", 1-AX340/$O340)</f>
        <v/>
      </c>
      <c r="AZ340" s="1486">
        <f>IF($O340 = "", "", BB$18)</f>
        <v/>
      </c>
      <c r="BA340" s="1486">
        <f>IF($O340="","",BB$20)</f>
        <v/>
      </c>
      <c r="BB340" s="2002" t="n">
        <v>125.88</v>
      </c>
      <c r="BC340" s="1483">
        <f> IF(BB340 = 0, "", 1-BB340/$O340)</f>
        <v/>
      </c>
      <c r="BD340" s="1484">
        <f>IF($O340 = "", "", BF$18)</f>
        <v/>
      </c>
      <c r="BE340" s="1485">
        <f>IF($O340="","",BF$20)</f>
        <v/>
      </c>
      <c r="BF340" s="2003" t="n">
        <v>115.39</v>
      </c>
      <c r="BG340" s="1483">
        <f> IF(BF340 = 0, "", 1-BF340/$O340)</f>
        <v/>
      </c>
      <c r="BH340" s="1486">
        <f>IF($O340 = "", "", BJ$18)</f>
        <v/>
      </c>
      <c r="BI340" s="1486">
        <f>IF($O340="","",BJ$20)</f>
        <v/>
      </c>
      <c r="BJ340" s="2010" t="n"/>
      <c r="BK340" s="1483">
        <f> IF(BJ340 = 0, "", 1-BJ340/$O340)</f>
        <v/>
      </c>
      <c r="BL340" s="1484">
        <f>IF($O340 = "", "", BN$18)</f>
        <v/>
      </c>
      <c r="BM340" s="1485">
        <f>IF($O340="","",BN$20)</f>
        <v/>
      </c>
      <c r="BN340" s="2008" t="n"/>
      <c r="BO340" s="1483">
        <f> IF(BN340 = 0, "", 1-BN340/$O340)</f>
        <v/>
      </c>
      <c r="BP340" s="1486">
        <f>IF($O340 = "", "", BR$18)</f>
        <v/>
      </c>
      <c r="BQ340" s="1486">
        <f>IF($O340="","",BR$20)</f>
        <v/>
      </c>
      <c r="BR340" s="2010" t="n"/>
      <c r="BS340" s="1483">
        <f> IF(BR340 = 0, "", 1-BR340/$O340)</f>
        <v/>
      </c>
    </row>
    <row r="341" ht="13.5" customHeight="1" s="1659">
      <c r="A341" s="865" t="n"/>
      <c r="B341" s="1414" t="n">
        <v>6923700943023</v>
      </c>
      <c r="C341" s="1326" t="inlineStr">
        <is>
          <t>1577058009_MY-5339954269</t>
        </is>
      </c>
      <c r="D341" s="1326" t="n">
        <v>1577058009</v>
      </c>
      <c r="E341" s="1326" t="n"/>
      <c r="F341" s="1450" t="inlineStr">
        <is>
          <t>L'Oreal Paris Extraordinary Lavender Floral Oil 100ml (Hair Treatment)</t>
        </is>
      </c>
      <c r="G341" s="1326" t="n"/>
      <c r="H341" s="1371" t="n"/>
      <c r="I341" s="1371" t="n"/>
      <c r="J341" s="1371" t="n"/>
      <c r="K341" s="1371" t="n"/>
      <c r="L341" s="1371" t="n"/>
      <c r="M341" s="1371" t="n"/>
      <c r="N341" s="1371" t="inlineStr">
        <is>
          <t>Single</t>
        </is>
      </c>
      <c r="O341" s="2004" t="n">
        <v>57.5</v>
      </c>
      <c r="P341" s="1484">
        <f>IF($O341 = "", "", R$18)</f>
        <v/>
      </c>
      <c r="Q341" s="1485">
        <f>IF($O341="","",R$20)</f>
        <v/>
      </c>
      <c r="R341" s="2005" t="n">
        <v>54.63</v>
      </c>
      <c r="S341" s="1482">
        <f> IF(R341 = 0, "", 1-R341/$O341)</f>
        <v/>
      </c>
      <c r="T341" s="1486">
        <f>IF($O341 = "", "", V$18)</f>
        <v/>
      </c>
      <c r="U341" s="1486">
        <f>IF($O341="","",V$20)</f>
        <v/>
      </c>
      <c r="V341" s="2006" t="n">
        <v>54.63</v>
      </c>
      <c r="W341" s="1482">
        <f> IF(V341 = 0, "", 1-V341/$O341)</f>
        <v/>
      </c>
      <c r="X341" s="1484">
        <f>IF($O341 = "", "", Z$18)</f>
        <v/>
      </c>
      <c r="Y341" s="1485">
        <f>IF($O341="","",Z$20)</f>
        <v/>
      </c>
      <c r="Z341" s="2003" t="n">
        <v>51.75</v>
      </c>
      <c r="AA341" s="1482">
        <f> IF(Z341 = 0, "", 1-Z341/$O341)</f>
        <v/>
      </c>
      <c r="AB341" s="1486">
        <f>IF($O341 = "", "", AD$18)</f>
        <v/>
      </c>
      <c r="AC341" s="1486">
        <f>IF($O341="","",AD$20)</f>
        <v/>
      </c>
      <c r="AD341" s="2002" t="n">
        <v>48.88</v>
      </c>
      <c r="AE341" s="1482">
        <f> IF(AD341 = 0, "", 1-AD341/$O341)</f>
        <v/>
      </c>
      <c r="AF341" s="1484">
        <f>IF($O341 = "", "", AH$18)</f>
        <v/>
      </c>
      <c r="AG341" s="1485">
        <f>IF($O341="","",AH$20)</f>
        <v/>
      </c>
      <c r="AH341" s="2003" t="n">
        <v>46</v>
      </c>
      <c r="AI341" s="1482">
        <f> IF(AH341 = 0, "", 1-AH341/$O341)</f>
        <v/>
      </c>
      <c r="AJ341" s="1486">
        <f>IF($O341 = "", "", AL$18)</f>
        <v/>
      </c>
      <c r="AK341" s="1486">
        <f>IF($O341="","",AL$20)</f>
        <v/>
      </c>
      <c r="AL341" s="2006" t="n">
        <v>54.63</v>
      </c>
      <c r="AM341" s="1482">
        <f> IF(AL341 = 0, "", 1-AL341/$O341)</f>
        <v/>
      </c>
      <c r="AN341" s="1484">
        <f>IF($O341 = "", "", AP$18)</f>
        <v/>
      </c>
      <c r="AO341" s="1485">
        <f>IF($O341="","",AP$20)</f>
        <v/>
      </c>
      <c r="AP341" s="2007" t="n">
        <v>54.63</v>
      </c>
      <c r="AQ341" s="1482">
        <f> IF(AP341 = 0, "", 1-AP341/$O341)</f>
        <v/>
      </c>
      <c r="AR341" s="1486">
        <f>IF($O341 = "", "", AT$18)</f>
        <v/>
      </c>
      <c r="AS341" s="1486">
        <f>IF($O341="","",AT$20)</f>
        <v/>
      </c>
      <c r="AT341" s="2006" t="n">
        <v>54.63</v>
      </c>
      <c r="AU341" s="1483">
        <f> IF(AT341 = 0, "", 1-AT341/$O341)</f>
        <v/>
      </c>
      <c r="AV341" s="1484">
        <f>IF($O341 = "", "", AX$18)</f>
        <v/>
      </c>
      <c r="AW341" s="1485">
        <f>IF($O341="","",AX$20)</f>
        <v/>
      </c>
      <c r="AX341" s="2003" t="n">
        <v>51.75</v>
      </c>
      <c r="AY341" s="1483">
        <f> IF(AX341 = 0, "", 1-AX341/$O341)</f>
        <v/>
      </c>
      <c r="AZ341" s="1486">
        <f>IF($O341 = "", "", BB$18)</f>
        <v/>
      </c>
      <c r="BA341" s="1486">
        <f>IF($O341="","",BB$20)</f>
        <v/>
      </c>
      <c r="BB341" s="2002" t="n">
        <v>48.88</v>
      </c>
      <c r="BC341" s="1483">
        <f> IF(BB341 = 0, "", 1-BB341/$O341)</f>
        <v/>
      </c>
      <c r="BD341" s="1484">
        <f>IF($O341 = "", "", BF$18)</f>
        <v/>
      </c>
      <c r="BE341" s="1485">
        <f>IF($O341="","",BF$20)</f>
        <v/>
      </c>
      <c r="BF341" s="2003" t="n">
        <v>46</v>
      </c>
      <c r="BG341" s="1483">
        <f> IF(BF341 = 0, "", 1-BF341/$O341)</f>
        <v/>
      </c>
      <c r="BH341" s="1486">
        <f>IF($O341 = "", "", BJ$18)</f>
        <v/>
      </c>
      <c r="BI341" s="1486">
        <f>IF($O341="","",BJ$20)</f>
        <v/>
      </c>
      <c r="BJ341" s="2010" t="n"/>
      <c r="BK341" s="1483">
        <f> IF(BJ341 = 0, "", 1-BJ341/$O341)</f>
        <v/>
      </c>
      <c r="BL341" s="1484">
        <f>IF($O341 = "", "", BN$18)</f>
        <v/>
      </c>
      <c r="BM341" s="1485">
        <f>IF($O341="","",BN$20)</f>
        <v/>
      </c>
      <c r="BN341" s="2008" t="n"/>
      <c r="BO341" s="1483">
        <f> IF(BN341 = 0, "", 1-BN341/$O341)</f>
        <v/>
      </c>
      <c r="BP341" s="1486">
        <f>IF($O341 = "", "", BR$18)</f>
        <v/>
      </c>
      <c r="BQ341" s="1486">
        <f>IF($O341="","",BR$20)</f>
        <v/>
      </c>
      <c r="BR341" s="2010" t="n"/>
      <c r="BS341" s="1483">
        <f> IF(BR341 = 0, "", 1-BR341/$O341)</f>
        <v/>
      </c>
    </row>
    <row r="342" ht="13.5" customHeight="1" s="1659">
      <c r="A342" s="865" t="n"/>
      <c r="B342" s="1414" t="n">
        <v>9557534752765</v>
      </c>
      <c r="C342" s="1326" t="inlineStr">
        <is>
          <t>1577828964_MY-5344472165</t>
        </is>
      </c>
      <c r="D342" s="1326" t="n">
        <v>1577828964</v>
      </c>
      <c r="E342" s="1326" t="n"/>
      <c r="F342" s="1450" t="inlineStr">
        <is>
          <t>L’Oreal Paris Revitalift Essence Face Mask - Lifting &amp; Hydrating Skincare (Facial Mask) x5 Packs</t>
        </is>
      </c>
      <c r="G342" s="1326" t="n"/>
      <c r="H342" s="1371" t="n"/>
      <c r="I342" s="1371" t="n"/>
      <c r="J342" s="1371" t="n"/>
      <c r="K342" s="1371" t="n"/>
      <c r="L342" s="1371" t="n"/>
      <c r="M342" s="1371" t="n"/>
      <c r="N342" s="1371" t="inlineStr">
        <is>
          <t>PBOM</t>
        </is>
      </c>
      <c r="O342" s="2004" t="n">
        <v>52.5</v>
      </c>
      <c r="P342" s="1484">
        <f>IF($O342 = "", "", R$18)</f>
        <v/>
      </c>
      <c r="Q342" s="1485">
        <f>IF($O342="","",R$20)</f>
        <v/>
      </c>
      <c r="R342" s="2005" t="n">
        <v>47.25</v>
      </c>
      <c r="S342" s="1482">
        <f> IF(R342 = 0, "", 1-R342/$O342)</f>
        <v/>
      </c>
      <c r="T342" s="1486">
        <f>IF($O342 = "", "", V$18)</f>
        <v/>
      </c>
      <c r="U342" s="1486">
        <f>IF($O342="","",V$20)</f>
        <v/>
      </c>
      <c r="V342" s="2006" t="n">
        <v>44.63</v>
      </c>
      <c r="W342" s="1482">
        <f> IF(V342 = 0, "", 1-V342/$O342)</f>
        <v/>
      </c>
      <c r="X342" s="1484">
        <f>IF($O342 = "", "", Z$18)</f>
        <v/>
      </c>
      <c r="Y342" s="1485">
        <f>IF($O342="","",Z$20)</f>
        <v/>
      </c>
      <c r="Z342" s="2003" t="n">
        <v>34.13</v>
      </c>
      <c r="AA342" s="1482">
        <f> IF(Z342 = 0, "", 1-Z342/$O342)</f>
        <v/>
      </c>
      <c r="AB342" s="1486">
        <f>IF($O342 = "", "", AD$18)</f>
        <v/>
      </c>
      <c r="AC342" s="1486">
        <f>IF($O342="","",AD$20)</f>
        <v/>
      </c>
      <c r="AD342" s="2002" t="n">
        <v>31.5</v>
      </c>
      <c r="AE342" s="1482">
        <f> IF(AD342 = 0, "", 1-AD342/$O342)</f>
        <v/>
      </c>
      <c r="AF342" s="1484">
        <f>IF($O342 = "", "", AH$18)</f>
        <v/>
      </c>
      <c r="AG342" s="1485">
        <f>IF($O342="","",AH$20)</f>
        <v/>
      </c>
      <c r="AH342" s="2003" t="n">
        <v>28.88</v>
      </c>
      <c r="AI342" s="1482">
        <f> IF(AH342 = 0, "", 1-AH342/$O342)</f>
        <v/>
      </c>
      <c r="AJ342" s="1486">
        <f>IF($O342 = "", "", AL$18)</f>
        <v/>
      </c>
      <c r="AK342" s="1486">
        <f>IF($O342="","",AL$20)</f>
        <v/>
      </c>
      <c r="AL342" s="2006" t="n">
        <v>47.25</v>
      </c>
      <c r="AM342" s="1482">
        <f> IF(AL342 = 0, "", 1-AL342/$O342)</f>
        <v/>
      </c>
      <c r="AN342" s="1484">
        <f>IF($O342 = "", "", AP$18)</f>
        <v/>
      </c>
      <c r="AO342" s="1485">
        <f>IF($O342="","",AP$20)</f>
        <v/>
      </c>
      <c r="AP342" s="2007" t="n">
        <v>44.63</v>
      </c>
      <c r="AQ342" s="1482">
        <f> IF(AP342 = 0, "", 1-AP342/$O342)</f>
        <v/>
      </c>
      <c r="AR342" s="1486">
        <f>IF($O342 = "", "", AT$18)</f>
        <v/>
      </c>
      <c r="AS342" s="1486">
        <f>IF($O342="","",AT$20)</f>
        <v/>
      </c>
      <c r="AT342" s="2006" t="n">
        <v>42</v>
      </c>
      <c r="AU342" s="1483">
        <f> IF(AT342 = 0, "", 1-AT342/$O342)</f>
        <v/>
      </c>
      <c r="AV342" s="1484">
        <f>IF($O342 = "", "", AX$18)</f>
        <v/>
      </c>
      <c r="AW342" s="1485">
        <f>IF($O342="","",AX$20)</f>
        <v/>
      </c>
      <c r="AX342" s="2003" t="n">
        <v>34.13</v>
      </c>
      <c r="AY342" s="1483">
        <f> IF(AX342 = 0, "", 1-AX342/$O342)</f>
        <v/>
      </c>
      <c r="AZ342" s="1486">
        <f>IF($O342 = "", "", BB$18)</f>
        <v/>
      </c>
      <c r="BA342" s="1486">
        <f>IF($O342="","",BB$20)</f>
        <v/>
      </c>
      <c r="BB342" s="2002" t="n">
        <v>31.5</v>
      </c>
      <c r="BC342" s="1483">
        <f> IF(BB342 = 0, "", 1-BB342/$O342)</f>
        <v/>
      </c>
      <c r="BD342" s="1484">
        <f>IF($O342 = "", "", BF$18)</f>
        <v/>
      </c>
      <c r="BE342" s="1485">
        <f>IF($O342="","",BF$20)</f>
        <v/>
      </c>
      <c r="BF342" s="2003" t="n">
        <v>28.88</v>
      </c>
      <c r="BG342" s="1483">
        <f> IF(BF342 = 0, "", 1-BF342/$O342)</f>
        <v/>
      </c>
      <c r="BH342" s="1486">
        <f>IF($O342 = "", "", BJ$18)</f>
        <v/>
      </c>
      <c r="BI342" s="1486">
        <f>IF($O342="","",BJ$20)</f>
        <v/>
      </c>
      <c r="BJ342" s="2010" t="n"/>
      <c r="BK342" s="1483">
        <f> IF(BJ342 = 0, "", 1-BJ342/$O342)</f>
        <v/>
      </c>
      <c r="BL342" s="1484">
        <f>IF($O342 = "", "", BN$18)</f>
        <v/>
      </c>
      <c r="BM342" s="1485">
        <f>IF($O342="","",BN$20)</f>
        <v/>
      </c>
      <c r="BN342" s="2008" t="n"/>
      <c r="BO342" s="1483">
        <f> IF(BN342 = 0, "", 1-BN342/$O342)</f>
        <v/>
      </c>
      <c r="BP342" s="1486">
        <f>IF($O342 = "", "", BR$18)</f>
        <v/>
      </c>
      <c r="BQ342" s="1486">
        <f>IF($O342="","",BR$20)</f>
        <v/>
      </c>
      <c r="BR342" s="2010" t="n"/>
      <c r="BS342" s="1483">
        <f> IF(BR342 = 0, "", 1-BR342/$O342)</f>
        <v/>
      </c>
    </row>
    <row r="343" ht="13.5" customHeight="1" s="1659">
      <c r="A343" s="865" t="n"/>
      <c r="B343" s="1414" t="n">
        <v>9557534753366</v>
      </c>
      <c r="C343" s="1326" t="inlineStr">
        <is>
          <t>1577838920_MY-5344384957</t>
        </is>
      </c>
      <c r="D343" s="1326" t="n">
        <v>1577838920</v>
      </c>
      <c r="E343" s="1326" t="n"/>
      <c r="F343" s="1450" t="inlineStr">
        <is>
          <t>L'Oreal Paris Crystal Micro Essence Treatment Mask x 5 Packs</t>
        </is>
      </c>
      <c r="G343" s="1326" t="n"/>
      <c r="H343" s="1371" t="n"/>
      <c r="I343" s="1371" t="n"/>
      <c r="J343" s="1371" t="n"/>
      <c r="K343" s="1371" t="n"/>
      <c r="L343" s="1371" t="n"/>
      <c r="M343" s="1371" t="n"/>
      <c r="N343" s="1371" t="inlineStr">
        <is>
          <t>PBOM</t>
        </is>
      </c>
      <c r="O343" s="2004" t="n">
        <v>69.5</v>
      </c>
      <c r="P343" s="1484">
        <f>IF($O343 = "", "", R$18)</f>
        <v/>
      </c>
      <c r="Q343" s="1485">
        <f>IF($O343="","",R$20)</f>
        <v/>
      </c>
      <c r="R343" s="2005" t="n">
        <v>62.55</v>
      </c>
      <c r="S343" s="1482">
        <f> IF(R343 = 0, "", 1-R343/$O343)</f>
        <v/>
      </c>
      <c r="T343" s="1486">
        <f>IF($O343 = "", "", V$18)</f>
        <v/>
      </c>
      <c r="U343" s="1486">
        <f>IF($O343="","",V$20)</f>
        <v/>
      </c>
      <c r="V343" s="2006" t="n">
        <v>59.08</v>
      </c>
      <c r="W343" s="1482">
        <f> IF(V343 = 0, "", 1-V343/$O343)</f>
        <v/>
      </c>
      <c r="X343" s="1484">
        <f>IF($O343 = "", "", Z$18)</f>
        <v/>
      </c>
      <c r="Y343" s="1485">
        <f>IF($O343="","",Z$20)</f>
        <v/>
      </c>
      <c r="Z343" s="2003" t="n">
        <v>45.18</v>
      </c>
      <c r="AA343" s="1482">
        <f> IF(Z343 = 0, "", 1-Z343/$O343)</f>
        <v/>
      </c>
      <c r="AB343" s="1486">
        <f>IF($O343 = "", "", AD$18)</f>
        <v/>
      </c>
      <c r="AC343" s="1486">
        <f>IF($O343="","",AD$20)</f>
        <v/>
      </c>
      <c r="AD343" s="2002" t="n">
        <v>41.7</v>
      </c>
      <c r="AE343" s="1482">
        <f> IF(AD343 = 0, "", 1-AD343/$O343)</f>
        <v/>
      </c>
      <c r="AF343" s="1484">
        <f>IF($O343 = "", "", AH$18)</f>
        <v/>
      </c>
      <c r="AG343" s="1485">
        <f>IF($O343="","",AH$20)</f>
        <v/>
      </c>
      <c r="AH343" s="2003" t="n">
        <v>38.23</v>
      </c>
      <c r="AI343" s="1482">
        <f> IF(AH343 = 0, "", 1-AH343/$O343)</f>
        <v/>
      </c>
      <c r="AJ343" s="1486">
        <f>IF($O343 = "", "", AL$18)</f>
        <v/>
      </c>
      <c r="AK343" s="1486">
        <f>IF($O343="","",AL$20)</f>
        <v/>
      </c>
      <c r="AL343" s="2006" t="n">
        <v>62.55</v>
      </c>
      <c r="AM343" s="1482">
        <f> IF(AL343 = 0, "", 1-AL343/$O343)</f>
        <v/>
      </c>
      <c r="AN343" s="1484">
        <f>IF($O343 = "", "", AP$18)</f>
        <v/>
      </c>
      <c r="AO343" s="1485">
        <f>IF($O343="","",AP$20)</f>
        <v/>
      </c>
      <c r="AP343" s="2007" t="n">
        <v>59.08</v>
      </c>
      <c r="AQ343" s="1482">
        <f> IF(AP343 = 0, "", 1-AP343/$O343)</f>
        <v/>
      </c>
      <c r="AR343" s="1486">
        <f>IF($O343 = "", "", AT$18)</f>
        <v/>
      </c>
      <c r="AS343" s="1486">
        <f>IF($O343="","",AT$20)</f>
        <v/>
      </c>
      <c r="AT343" s="2006" t="n">
        <v>55.6</v>
      </c>
      <c r="AU343" s="1483">
        <f> IF(AT343 = 0, "", 1-AT343/$O343)</f>
        <v/>
      </c>
      <c r="AV343" s="1484">
        <f>IF($O343 = "", "", AX$18)</f>
        <v/>
      </c>
      <c r="AW343" s="1485">
        <f>IF($O343="","",AX$20)</f>
        <v/>
      </c>
      <c r="AX343" s="2003" t="n">
        <v>45.18</v>
      </c>
      <c r="AY343" s="1483">
        <f> IF(AX343 = 0, "", 1-AX343/$O343)</f>
        <v/>
      </c>
      <c r="AZ343" s="1486">
        <f>IF($O343 = "", "", BB$18)</f>
        <v/>
      </c>
      <c r="BA343" s="1486">
        <f>IF($O343="","",BB$20)</f>
        <v/>
      </c>
      <c r="BB343" s="2002" t="n">
        <v>41.7</v>
      </c>
      <c r="BC343" s="1483">
        <f> IF(BB343 = 0, "", 1-BB343/$O343)</f>
        <v/>
      </c>
      <c r="BD343" s="1484">
        <f>IF($O343 = "", "", BF$18)</f>
        <v/>
      </c>
      <c r="BE343" s="1485">
        <f>IF($O343="","",BF$20)</f>
        <v/>
      </c>
      <c r="BF343" s="2003" t="n">
        <v>38.23</v>
      </c>
      <c r="BG343" s="1483">
        <f> IF(BF343 = 0, "", 1-BF343/$O343)</f>
        <v/>
      </c>
      <c r="BH343" s="1486">
        <f>IF($O343 = "", "", BJ$18)</f>
        <v/>
      </c>
      <c r="BI343" s="1486">
        <f>IF($O343="","",BJ$20)</f>
        <v/>
      </c>
      <c r="BJ343" s="2010" t="n"/>
      <c r="BK343" s="1483">
        <f> IF(BJ343 = 0, "", 1-BJ343/$O343)</f>
        <v/>
      </c>
      <c r="BL343" s="1484">
        <f>IF($O343 = "", "", BN$18)</f>
        <v/>
      </c>
      <c r="BM343" s="1485">
        <f>IF($O343="","",BN$20)</f>
        <v/>
      </c>
      <c r="BN343" s="2008" t="n"/>
      <c r="BO343" s="1483">
        <f> IF(BN343 = 0, "", 1-BN343/$O343)</f>
        <v/>
      </c>
      <c r="BP343" s="1486">
        <f>IF($O343 = "", "", BR$18)</f>
        <v/>
      </c>
      <c r="BQ343" s="1486">
        <f>IF($O343="","",BR$20)</f>
        <v/>
      </c>
      <c r="BR343" s="2010" t="n"/>
      <c r="BS343" s="1483">
        <f> IF(BR343 = 0, "", 1-BR343/$O343)</f>
        <v/>
      </c>
    </row>
    <row r="344" ht="13.5" customHeight="1" s="1659">
      <c r="A344" s="865" t="n"/>
      <c r="B344" s="1414" t="n">
        <v>9557534752819</v>
      </c>
      <c r="C344" s="1326" t="inlineStr">
        <is>
          <t>1577838949_MY-5344472517</t>
        </is>
      </c>
      <c r="D344" s="1326" t="n">
        <v>1577838949</v>
      </c>
      <c r="E344" s="1326" t="n"/>
      <c r="F344" s="1450" t="inlineStr">
        <is>
          <t>L’Oreal Paris Revitalift Essence Face Mask - Brightening x5</t>
        </is>
      </c>
      <c r="G344" s="1326" t="n"/>
      <c r="H344" s="1371" t="n"/>
      <c r="I344" s="1371" t="n"/>
      <c r="J344" s="1371" t="n"/>
      <c r="K344" s="1371" t="n"/>
      <c r="L344" s="1371" t="n"/>
      <c r="M344" s="1371" t="n"/>
      <c r="N344" s="1371" t="inlineStr">
        <is>
          <t>PBOM</t>
        </is>
      </c>
      <c r="O344" s="2004" t="n">
        <v>52.5</v>
      </c>
      <c r="P344" s="1484">
        <f>IF($O344 = "", "", R$18)</f>
        <v/>
      </c>
      <c r="Q344" s="1485">
        <f>IF($O344="","",R$20)</f>
        <v/>
      </c>
      <c r="R344" s="2005" t="n">
        <v>47.25</v>
      </c>
      <c r="S344" s="1482">
        <f> IF(R344 = 0, "", 1-R344/$O344)</f>
        <v/>
      </c>
      <c r="T344" s="1486">
        <f>IF($O344 = "", "", V$18)</f>
        <v/>
      </c>
      <c r="U344" s="1486">
        <f>IF($O344="","",V$20)</f>
        <v/>
      </c>
      <c r="V344" s="2006" t="n">
        <v>44.63</v>
      </c>
      <c r="W344" s="1482">
        <f> IF(V344 = 0, "", 1-V344/$O344)</f>
        <v/>
      </c>
      <c r="X344" s="1484">
        <f>IF($O344 = "", "", Z$18)</f>
        <v/>
      </c>
      <c r="Y344" s="1485">
        <f>IF($O344="","",Z$20)</f>
        <v/>
      </c>
      <c r="Z344" s="2003" t="n">
        <v>34.13</v>
      </c>
      <c r="AA344" s="1482">
        <f> IF(Z344 = 0, "", 1-Z344/$O344)</f>
        <v/>
      </c>
      <c r="AB344" s="1486">
        <f>IF($O344 = "", "", AD$18)</f>
        <v/>
      </c>
      <c r="AC344" s="1486">
        <f>IF($O344="","",AD$20)</f>
        <v/>
      </c>
      <c r="AD344" s="2002" t="n">
        <v>31.5</v>
      </c>
      <c r="AE344" s="1482">
        <f> IF(AD344 = 0, "", 1-AD344/$O344)</f>
        <v/>
      </c>
      <c r="AF344" s="1484">
        <f>IF($O344 = "", "", AH$18)</f>
        <v/>
      </c>
      <c r="AG344" s="1485">
        <f>IF($O344="","",AH$20)</f>
        <v/>
      </c>
      <c r="AH344" s="2003" t="n">
        <v>28.88</v>
      </c>
      <c r="AI344" s="1482">
        <f> IF(AH344 = 0, "", 1-AH344/$O344)</f>
        <v/>
      </c>
      <c r="AJ344" s="1486">
        <f>IF($O344 = "", "", AL$18)</f>
        <v/>
      </c>
      <c r="AK344" s="1486">
        <f>IF($O344="","",AL$20)</f>
        <v/>
      </c>
      <c r="AL344" s="2006" t="n">
        <v>47.25</v>
      </c>
      <c r="AM344" s="1482">
        <f> IF(AL344 = 0, "", 1-AL344/$O344)</f>
        <v/>
      </c>
      <c r="AN344" s="1484">
        <f>IF($O344 = "", "", AP$18)</f>
        <v/>
      </c>
      <c r="AO344" s="1485">
        <f>IF($O344="","",AP$20)</f>
        <v/>
      </c>
      <c r="AP344" s="2007" t="n">
        <v>44.63</v>
      </c>
      <c r="AQ344" s="1482">
        <f> IF(AP344 = 0, "", 1-AP344/$O344)</f>
        <v/>
      </c>
      <c r="AR344" s="1486">
        <f>IF($O344 = "", "", AT$18)</f>
        <v/>
      </c>
      <c r="AS344" s="1486">
        <f>IF($O344="","",AT$20)</f>
        <v/>
      </c>
      <c r="AT344" s="2006" t="n">
        <v>42</v>
      </c>
      <c r="AU344" s="1483">
        <f> IF(AT344 = 0, "", 1-AT344/$O344)</f>
        <v/>
      </c>
      <c r="AV344" s="1484">
        <f>IF($O344 = "", "", AX$18)</f>
        <v/>
      </c>
      <c r="AW344" s="1485">
        <f>IF($O344="","",AX$20)</f>
        <v/>
      </c>
      <c r="AX344" s="2003" t="n">
        <v>34.13</v>
      </c>
      <c r="AY344" s="1483">
        <f> IF(AX344 = 0, "", 1-AX344/$O344)</f>
        <v/>
      </c>
      <c r="AZ344" s="1486">
        <f>IF($O344 = "", "", BB$18)</f>
        <v/>
      </c>
      <c r="BA344" s="1486">
        <f>IF($O344="","",BB$20)</f>
        <v/>
      </c>
      <c r="BB344" s="2002" t="n">
        <v>31.5</v>
      </c>
      <c r="BC344" s="1483">
        <f> IF(BB344 = 0, "", 1-BB344/$O344)</f>
        <v/>
      </c>
      <c r="BD344" s="1484">
        <f>IF($O344 = "", "", BF$18)</f>
        <v/>
      </c>
      <c r="BE344" s="1485">
        <f>IF($O344="","",BF$20)</f>
        <v/>
      </c>
      <c r="BF344" s="2003" t="n">
        <v>28.88</v>
      </c>
      <c r="BG344" s="1483">
        <f> IF(BF344 = 0, "", 1-BF344/$O344)</f>
        <v/>
      </c>
      <c r="BH344" s="1486">
        <f>IF($O344 = "", "", BJ$18)</f>
        <v/>
      </c>
      <c r="BI344" s="1486">
        <f>IF($O344="","",BJ$20)</f>
        <v/>
      </c>
      <c r="BJ344" s="2010" t="n"/>
      <c r="BK344" s="1483">
        <f> IF(BJ344 = 0, "", 1-BJ344/$O344)</f>
        <v/>
      </c>
      <c r="BL344" s="1484">
        <f>IF($O344 = "", "", BN$18)</f>
        <v/>
      </c>
      <c r="BM344" s="1485">
        <f>IF($O344="","",BN$20)</f>
        <v/>
      </c>
      <c r="BN344" s="2008" t="n"/>
      <c r="BO344" s="1483">
        <f> IF(BN344 = 0, "", 1-BN344/$O344)</f>
        <v/>
      </c>
      <c r="BP344" s="1486">
        <f>IF($O344 = "", "", BR$18)</f>
        <v/>
      </c>
      <c r="BQ344" s="1486">
        <f>IF($O344="","",BR$20)</f>
        <v/>
      </c>
      <c r="BR344" s="2010" t="n"/>
      <c r="BS344" s="1483">
        <f> IF(BR344 = 0, "", 1-BR344/$O344)</f>
        <v/>
      </c>
    </row>
    <row r="345" ht="13.5" customHeight="1" s="1659">
      <c r="A345" s="865" t="n"/>
      <c r="B345" s="1414" t="n">
        <v>9557534752758</v>
      </c>
      <c r="C345" s="1326" t="inlineStr">
        <is>
          <t>1577888311_MY-5344496202</t>
        </is>
      </c>
      <c r="D345" s="1326" t="n">
        <v>1577888311</v>
      </c>
      <c r="E345" s="1326" t="n"/>
      <c r="F345" s="1450" t="inlineStr">
        <is>
          <t>L’Oreal Paris Revitalift Essence Face Mask - Plumping &amp; Hydrating Skincare (Facial Mask) x5 Packs</t>
        </is>
      </c>
      <c r="G345" s="1326" t="n"/>
      <c r="H345" s="1371" t="n"/>
      <c r="I345" s="1371" t="n"/>
      <c r="J345" s="1371" t="n"/>
      <c r="K345" s="1371" t="n"/>
      <c r="L345" s="1371" t="n"/>
      <c r="M345" s="1371" t="n"/>
      <c r="N345" s="1371" t="inlineStr">
        <is>
          <t>PBOM</t>
        </is>
      </c>
      <c r="O345" s="2004" t="n">
        <v>52.5</v>
      </c>
      <c r="P345" s="1484">
        <f>IF($O345 = "", "", R$18)</f>
        <v/>
      </c>
      <c r="Q345" s="1485">
        <f>IF($O345="","",R$20)</f>
        <v/>
      </c>
      <c r="R345" s="2005" t="n">
        <v>47.25</v>
      </c>
      <c r="S345" s="1482">
        <f> IF(R345 = 0, "", 1-R345/$O345)</f>
        <v/>
      </c>
      <c r="T345" s="1486">
        <f>IF($O345 = "", "", V$18)</f>
        <v/>
      </c>
      <c r="U345" s="1486">
        <f>IF($O345="","",V$20)</f>
        <v/>
      </c>
      <c r="V345" s="2006" t="n">
        <v>44.63</v>
      </c>
      <c r="W345" s="1482">
        <f> IF(V345 = 0, "", 1-V345/$O345)</f>
        <v/>
      </c>
      <c r="X345" s="1484">
        <f>IF($O345 = "", "", Z$18)</f>
        <v/>
      </c>
      <c r="Y345" s="1485">
        <f>IF($O345="","",Z$20)</f>
        <v/>
      </c>
      <c r="Z345" s="2003" t="n">
        <v>34.13</v>
      </c>
      <c r="AA345" s="1482">
        <f> IF(Z345 = 0, "", 1-Z345/$O345)</f>
        <v/>
      </c>
      <c r="AB345" s="1486">
        <f>IF($O345 = "", "", AD$18)</f>
        <v/>
      </c>
      <c r="AC345" s="1486">
        <f>IF($O345="","",AD$20)</f>
        <v/>
      </c>
      <c r="AD345" s="2002" t="n">
        <v>31.5</v>
      </c>
      <c r="AE345" s="1482">
        <f> IF(AD345 = 0, "", 1-AD345/$O345)</f>
        <v/>
      </c>
      <c r="AF345" s="1484">
        <f>IF($O345 = "", "", AH$18)</f>
        <v/>
      </c>
      <c r="AG345" s="1485">
        <f>IF($O345="","",AH$20)</f>
        <v/>
      </c>
      <c r="AH345" s="2003" t="n">
        <v>28.88</v>
      </c>
      <c r="AI345" s="1482">
        <f> IF(AH345 = 0, "", 1-AH345/$O345)</f>
        <v/>
      </c>
      <c r="AJ345" s="1486">
        <f>IF($O345 = "", "", AL$18)</f>
        <v/>
      </c>
      <c r="AK345" s="1486">
        <f>IF($O345="","",AL$20)</f>
        <v/>
      </c>
      <c r="AL345" s="2006" t="n">
        <v>47.25</v>
      </c>
      <c r="AM345" s="1482">
        <f> IF(AL345 = 0, "", 1-AL345/$O345)</f>
        <v/>
      </c>
      <c r="AN345" s="1484">
        <f>IF($O345 = "", "", AP$18)</f>
        <v/>
      </c>
      <c r="AO345" s="1485">
        <f>IF($O345="","",AP$20)</f>
        <v/>
      </c>
      <c r="AP345" s="2007" t="n">
        <v>44.63</v>
      </c>
      <c r="AQ345" s="1482">
        <f> IF(AP345 = 0, "", 1-AP345/$O345)</f>
        <v/>
      </c>
      <c r="AR345" s="1486">
        <f>IF($O345 = "", "", AT$18)</f>
        <v/>
      </c>
      <c r="AS345" s="1486">
        <f>IF($O345="","",AT$20)</f>
        <v/>
      </c>
      <c r="AT345" s="2006" t="n">
        <v>42</v>
      </c>
      <c r="AU345" s="1483">
        <f> IF(AT345 = 0, "", 1-AT345/$O345)</f>
        <v/>
      </c>
      <c r="AV345" s="1484">
        <f>IF($O345 = "", "", AX$18)</f>
        <v/>
      </c>
      <c r="AW345" s="1485">
        <f>IF($O345="","",AX$20)</f>
        <v/>
      </c>
      <c r="AX345" s="2003" t="n">
        <v>34.13</v>
      </c>
      <c r="AY345" s="1483">
        <f> IF(AX345 = 0, "", 1-AX345/$O345)</f>
        <v/>
      </c>
      <c r="AZ345" s="1486">
        <f>IF($O345 = "", "", BB$18)</f>
        <v/>
      </c>
      <c r="BA345" s="1486">
        <f>IF($O345="","",BB$20)</f>
        <v/>
      </c>
      <c r="BB345" s="2002" t="n">
        <v>31.5</v>
      </c>
      <c r="BC345" s="1483">
        <f> IF(BB345 = 0, "", 1-BB345/$O345)</f>
        <v/>
      </c>
      <c r="BD345" s="1484">
        <f>IF($O345 = "", "", BF$18)</f>
        <v/>
      </c>
      <c r="BE345" s="1485">
        <f>IF($O345="","",BF$20)</f>
        <v/>
      </c>
      <c r="BF345" s="2003" t="n">
        <v>28.88</v>
      </c>
      <c r="BG345" s="1483">
        <f> IF(BF345 = 0, "", 1-BF345/$O345)</f>
        <v/>
      </c>
      <c r="BH345" s="1486">
        <f>IF($O345 = "", "", BJ$18)</f>
        <v/>
      </c>
      <c r="BI345" s="1486">
        <f>IF($O345="","",BJ$20)</f>
        <v/>
      </c>
      <c r="BJ345" s="2010" t="n"/>
      <c r="BK345" s="1483">
        <f> IF(BJ345 = 0, "", 1-BJ345/$O345)</f>
        <v/>
      </c>
      <c r="BL345" s="1484">
        <f>IF($O345 = "", "", BN$18)</f>
        <v/>
      </c>
      <c r="BM345" s="1485">
        <f>IF($O345="","",BN$20)</f>
        <v/>
      </c>
      <c r="BN345" s="2008" t="n"/>
      <c r="BO345" s="1483">
        <f> IF(BN345 = 0, "", 1-BN345/$O345)</f>
        <v/>
      </c>
      <c r="BP345" s="1486">
        <f>IF($O345 = "", "", BR$18)</f>
        <v/>
      </c>
      <c r="BQ345" s="1486">
        <f>IF($O345="","",BR$20)</f>
        <v/>
      </c>
      <c r="BR345" s="2010" t="n"/>
      <c r="BS345" s="1483">
        <f> IF(BR345 = 0, "", 1-BR345/$O345)</f>
        <v/>
      </c>
    </row>
    <row r="346" ht="13.5" customHeight="1" s="1659">
      <c r="A346" s="865" t="n"/>
      <c r="B346" s="1414" t="n">
        <v>6923700934373</v>
      </c>
      <c r="C346" s="1326" t="inlineStr">
        <is>
          <t>1581248965_MY-5363610754</t>
        </is>
      </c>
      <c r="D346" s="1326" t="n">
        <v>1581248965</v>
      </c>
      <c r="E346" s="1326" t="n"/>
      <c r="F346" s="1450" t="inlineStr">
        <is>
          <t>L'Oreal Paris Excellence Fashion Hair Color (Hair Dye/ Hair Care)​ - #8.11 Midnight Ash, Water Permeable [Hair Color, Pewarna rambut, Ash]</t>
        </is>
      </c>
      <c r="G346" s="1326" t="n"/>
      <c r="H346" s="1371" t="n"/>
      <c r="I346" s="1371" t="n"/>
      <c r="J346" s="1371" t="n"/>
      <c r="K346" s="1371" t="n"/>
      <c r="L346" s="1371" t="n"/>
      <c r="M346" s="1371" t="n"/>
      <c r="N346" s="1371" t="inlineStr">
        <is>
          <t>Single</t>
        </is>
      </c>
      <c r="O346" s="2004" t="n">
        <v>40.9</v>
      </c>
      <c r="P346" s="1484">
        <f>IF($O346 = "", "", R$18)</f>
        <v/>
      </c>
      <c r="Q346" s="1485">
        <f>IF($O346="","",R$20)</f>
        <v/>
      </c>
      <c r="R346" s="2005" t="n">
        <v>38.86</v>
      </c>
      <c r="S346" s="1482">
        <f> IF(R346 = 0, "", 1-R346/$O346)</f>
        <v/>
      </c>
      <c r="T346" s="1486">
        <f>IF($O346 = "", "", V$18)</f>
        <v/>
      </c>
      <c r="U346" s="1486">
        <f>IF($O346="","",V$20)</f>
        <v/>
      </c>
      <c r="V346" s="2006" t="n">
        <v>38.86</v>
      </c>
      <c r="W346" s="1482">
        <f> IF(V346 = 0, "", 1-V346/$O346)</f>
        <v/>
      </c>
      <c r="X346" s="1484">
        <f>IF($O346 = "", "", Z$18)</f>
        <v/>
      </c>
      <c r="Y346" s="1485">
        <f>IF($O346="","",Z$20)</f>
        <v/>
      </c>
      <c r="Z346" s="2003" t="n">
        <v>36.81</v>
      </c>
      <c r="AA346" s="1482">
        <f> IF(Z346 = 0, "", 1-Z346/$O346)</f>
        <v/>
      </c>
      <c r="AB346" s="1486">
        <f>IF($O346 = "", "", AD$18)</f>
        <v/>
      </c>
      <c r="AC346" s="1486">
        <f>IF($O346="","",AD$20)</f>
        <v/>
      </c>
      <c r="AD346" s="2002" t="n">
        <v>34.77</v>
      </c>
      <c r="AE346" s="1482">
        <f> IF(AD346 = 0, "", 1-AD346/$O346)</f>
        <v/>
      </c>
      <c r="AF346" s="1484">
        <f>IF($O346 = "", "", AH$18)</f>
        <v/>
      </c>
      <c r="AG346" s="1485">
        <f>IF($O346="","",AH$20)</f>
        <v/>
      </c>
      <c r="AH346" s="2003" t="n">
        <v>32.72</v>
      </c>
      <c r="AI346" s="1482">
        <f> IF(AH346 = 0, "", 1-AH346/$O346)</f>
        <v/>
      </c>
      <c r="AJ346" s="1486">
        <f>IF($O346 = "", "", AL$18)</f>
        <v/>
      </c>
      <c r="AK346" s="1486">
        <f>IF($O346="","",AL$20)</f>
        <v/>
      </c>
      <c r="AL346" s="2006" t="n">
        <v>38.86</v>
      </c>
      <c r="AM346" s="1482">
        <f> IF(AL346 = 0, "", 1-AL346/$O346)</f>
        <v/>
      </c>
      <c r="AN346" s="1484">
        <f>IF($O346 = "", "", AP$18)</f>
        <v/>
      </c>
      <c r="AO346" s="1485">
        <f>IF($O346="","",AP$20)</f>
        <v/>
      </c>
      <c r="AP346" s="2007" t="n">
        <v>38.86</v>
      </c>
      <c r="AQ346" s="1482">
        <f> IF(AP346 = 0, "", 1-AP346/$O346)</f>
        <v/>
      </c>
      <c r="AR346" s="1486">
        <f>IF($O346 = "", "", AT$18)</f>
        <v/>
      </c>
      <c r="AS346" s="1486">
        <f>IF($O346="","",AT$20)</f>
        <v/>
      </c>
      <c r="AT346" s="2006" t="n">
        <v>38.86</v>
      </c>
      <c r="AU346" s="1483">
        <f> IF(AT346 = 0, "", 1-AT346/$O346)</f>
        <v/>
      </c>
      <c r="AV346" s="1484">
        <f>IF($O346 = "", "", AX$18)</f>
        <v/>
      </c>
      <c r="AW346" s="1485">
        <f>IF($O346="","",AX$20)</f>
        <v/>
      </c>
      <c r="AX346" s="2003" t="n">
        <v>36.81</v>
      </c>
      <c r="AY346" s="1483">
        <f> IF(AX346 = 0, "", 1-AX346/$O346)</f>
        <v/>
      </c>
      <c r="AZ346" s="1486">
        <f>IF($O346 = "", "", BB$18)</f>
        <v/>
      </c>
      <c r="BA346" s="1486">
        <f>IF($O346="","",BB$20)</f>
        <v/>
      </c>
      <c r="BB346" s="2002" t="n">
        <v>34.77</v>
      </c>
      <c r="BC346" s="1483">
        <f> IF(BB346 = 0, "", 1-BB346/$O346)</f>
        <v/>
      </c>
      <c r="BD346" s="1484">
        <f>IF($O346 = "", "", BF$18)</f>
        <v/>
      </c>
      <c r="BE346" s="1485">
        <f>IF($O346="","",BF$20)</f>
        <v/>
      </c>
      <c r="BF346" s="2003" t="n">
        <v>32.72</v>
      </c>
      <c r="BG346" s="1483">
        <f> IF(BF346 = 0, "", 1-BF346/$O346)</f>
        <v/>
      </c>
      <c r="BH346" s="1486">
        <f>IF($O346 = "", "", BJ$18)</f>
        <v/>
      </c>
      <c r="BI346" s="1486">
        <f>IF($O346="","",BJ$20)</f>
        <v/>
      </c>
      <c r="BJ346" s="2010" t="n"/>
      <c r="BK346" s="1483">
        <f> IF(BJ346 = 0, "", 1-BJ346/$O346)</f>
        <v/>
      </c>
      <c r="BL346" s="1484">
        <f>IF($O346 = "", "", BN$18)</f>
        <v/>
      </c>
      <c r="BM346" s="1485">
        <f>IF($O346="","",BN$20)</f>
        <v/>
      </c>
      <c r="BN346" s="2008" t="n"/>
      <c r="BO346" s="1483">
        <f> IF(BN346 = 0, "", 1-BN346/$O346)</f>
        <v/>
      </c>
      <c r="BP346" s="1486">
        <f>IF($O346 = "", "", BR$18)</f>
        <v/>
      </c>
      <c r="BQ346" s="1486">
        <f>IF($O346="","",BR$20)</f>
        <v/>
      </c>
      <c r="BR346" s="2010" t="n"/>
      <c r="BS346" s="1483">
        <f> IF(BR346 = 0, "", 1-BR346/$O346)</f>
        <v/>
      </c>
    </row>
    <row r="347" ht="13.5" customHeight="1" s="1659">
      <c r="A347" s="865" t="n"/>
      <c r="B347" s="1414" t="n">
        <v>6923700934397</v>
      </c>
      <c r="C347" s="1326" t="inlineStr">
        <is>
          <t>1581296699_MY-5363622620</t>
        </is>
      </c>
      <c r="D347" s="1326" t="n">
        <v>1581296699</v>
      </c>
      <c r="E347" s="1326" t="n"/>
      <c r="F347" s="1450" t="inlineStr">
        <is>
          <t>L'Oreal Paris Excellence Fashion Hair Color (Hair Dye/ Hair Care)​ - #10.11 Crystal Ash, Water Permeable [Hair Color, Pewarna rambut, Ash]</t>
        </is>
      </c>
      <c r="G347" s="1326" t="n"/>
      <c r="H347" s="1371" t="n"/>
      <c r="I347" s="1371" t="n"/>
      <c r="J347" s="1371" t="n"/>
      <c r="K347" s="1371" t="n"/>
      <c r="L347" s="1371" t="n"/>
      <c r="M347" s="1371" t="n"/>
      <c r="N347" s="1371" t="inlineStr">
        <is>
          <t>Single</t>
        </is>
      </c>
      <c r="O347" s="2004" t="n">
        <v>40.9</v>
      </c>
      <c r="P347" s="1484">
        <f>IF($O347 = "", "", R$18)</f>
        <v/>
      </c>
      <c r="Q347" s="1485">
        <f>IF($O347="","",R$20)</f>
        <v/>
      </c>
      <c r="R347" s="2005" t="n">
        <v>38.86</v>
      </c>
      <c r="S347" s="1482">
        <f> IF(R347 = 0, "", 1-R347/$O347)</f>
        <v/>
      </c>
      <c r="T347" s="1486">
        <f>IF($O347 = "", "", V$18)</f>
        <v/>
      </c>
      <c r="U347" s="1486">
        <f>IF($O347="","",V$20)</f>
        <v/>
      </c>
      <c r="V347" s="2006" t="n">
        <v>38.86</v>
      </c>
      <c r="W347" s="1482">
        <f> IF(V347 = 0, "", 1-V347/$O347)</f>
        <v/>
      </c>
      <c r="X347" s="1484">
        <f>IF($O347 = "", "", Z$18)</f>
        <v/>
      </c>
      <c r="Y347" s="1485">
        <f>IF($O347="","",Z$20)</f>
        <v/>
      </c>
      <c r="Z347" s="2003" t="n">
        <v>36.81</v>
      </c>
      <c r="AA347" s="1482">
        <f> IF(Z347 = 0, "", 1-Z347/$O347)</f>
        <v/>
      </c>
      <c r="AB347" s="1486">
        <f>IF($O347 = "", "", AD$18)</f>
        <v/>
      </c>
      <c r="AC347" s="1486">
        <f>IF($O347="","",AD$20)</f>
        <v/>
      </c>
      <c r="AD347" s="2002" t="n">
        <v>34.77</v>
      </c>
      <c r="AE347" s="1482">
        <f> IF(AD347 = 0, "", 1-AD347/$O347)</f>
        <v/>
      </c>
      <c r="AF347" s="1484">
        <f>IF($O347 = "", "", AH$18)</f>
        <v/>
      </c>
      <c r="AG347" s="1485">
        <f>IF($O347="","",AH$20)</f>
        <v/>
      </c>
      <c r="AH347" s="2003" t="n">
        <v>32.72</v>
      </c>
      <c r="AI347" s="1482">
        <f> IF(AH347 = 0, "", 1-AH347/$O347)</f>
        <v/>
      </c>
      <c r="AJ347" s="1486">
        <f>IF($O347 = "", "", AL$18)</f>
        <v/>
      </c>
      <c r="AK347" s="1486">
        <f>IF($O347="","",AL$20)</f>
        <v/>
      </c>
      <c r="AL347" s="2006" t="n">
        <v>38.86</v>
      </c>
      <c r="AM347" s="1482">
        <f> IF(AL347 = 0, "", 1-AL347/$O347)</f>
        <v/>
      </c>
      <c r="AN347" s="1484">
        <f>IF($O347 = "", "", AP$18)</f>
        <v/>
      </c>
      <c r="AO347" s="1485">
        <f>IF($O347="","",AP$20)</f>
        <v/>
      </c>
      <c r="AP347" s="2007" t="n">
        <v>38.86</v>
      </c>
      <c r="AQ347" s="1482">
        <f> IF(AP347 = 0, "", 1-AP347/$O347)</f>
        <v/>
      </c>
      <c r="AR347" s="1486">
        <f>IF($O347 = "", "", AT$18)</f>
        <v/>
      </c>
      <c r="AS347" s="1486">
        <f>IF($O347="","",AT$20)</f>
        <v/>
      </c>
      <c r="AT347" s="2006" t="n">
        <v>38.86</v>
      </c>
      <c r="AU347" s="1483">
        <f> IF(AT347 = 0, "", 1-AT347/$O347)</f>
        <v/>
      </c>
      <c r="AV347" s="1484">
        <f>IF($O347 = "", "", AX$18)</f>
        <v/>
      </c>
      <c r="AW347" s="1485">
        <f>IF($O347="","",AX$20)</f>
        <v/>
      </c>
      <c r="AX347" s="2003" t="n">
        <v>36.81</v>
      </c>
      <c r="AY347" s="1483">
        <f> IF(AX347 = 0, "", 1-AX347/$O347)</f>
        <v/>
      </c>
      <c r="AZ347" s="1486">
        <f>IF($O347 = "", "", BB$18)</f>
        <v/>
      </c>
      <c r="BA347" s="1486">
        <f>IF($O347="","",BB$20)</f>
        <v/>
      </c>
      <c r="BB347" s="2002" t="n">
        <v>34.77</v>
      </c>
      <c r="BC347" s="1483">
        <f> IF(BB347 = 0, "", 1-BB347/$O347)</f>
        <v/>
      </c>
      <c r="BD347" s="1484">
        <f>IF($O347 = "", "", BF$18)</f>
        <v/>
      </c>
      <c r="BE347" s="1485">
        <f>IF($O347="","",BF$20)</f>
        <v/>
      </c>
      <c r="BF347" s="2003" t="n">
        <v>32.72</v>
      </c>
      <c r="BG347" s="1483">
        <f> IF(BF347 = 0, "", 1-BF347/$O347)</f>
        <v/>
      </c>
      <c r="BH347" s="1486">
        <f>IF($O347 = "", "", BJ$18)</f>
        <v/>
      </c>
      <c r="BI347" s="1486">
        <f>IF($O347="","",BJ$20)</f>
        <v/>
      </c>
      <c r="BJ347" s="2010" t="n"/>
      <c r="BK347" s="1483">
        <f> IF(BJ347 = 0, "", 1-BJ347/$O347)</f>
        <v/>
      </c>
      <c r="BL347" s="1484">
        <f>IF($O347 = "", "", BN$18)</f>
        <v/>
      </c>
      <c r="BM347" s="1485">
        <f>IF($O347="","",BN$20)</f>
        <v/>
      </c>
      <c r="BN347" s="2008" t="n"/>
      <c r="BO347" s="1483">
        <f> IF(BN347 = 0, "", 1-BN347/$O347)</f>
        <v/>
      </c>
      <c r="BP347" s="1486">
        <f>IF($O347 = "", "", BR$18)</f>
        <v/>
      </c>
      <c r="BQ347" s="1486">
        <f>IF($O347="","",BR$20)</f>
        <v/>
      </c>
      <c r="BR347" s="2010" t="n"/>
      <c r="BS347" s="1483">
        <f> IF(BR347 = 0, "", 1-BR347/$O347)</f>
        <v/>
      </c>
    </row>
    <row r="348" ht="13.5" customHeight="1" s="1659">
      <c r="A348" s="865" t="n"/>
      <c r="B348" s="1414" t="n">
        <v>6923700934380</v>
      </c>
      <c r="C348" s="1326" t="inlineStr">
        <is>
          <t>1581302325_MY-5363634160</t>
        </is>
      </c>
      <c r="D348" s="1326" t="n">
        <v>1581302325</v>
      </c>
      <c r="E348" s="1326" t="n"/>
      <c r="F348" s="1450" t="inlineStr">
        <is>
          <t>L'Oreal Paris Excellence Fashion Hair Color (Hair Dye/ Hair Care)​ - #7.17 Matt Ash, Water Permeable [Hair Color, Pewarna rambut, Ash]</t>
        </is>
      </c>
      <c r="G348" s="1326" t="n"/>
      <c r="H348" s="1371" t="n"/>
      <c r="I348" s="1371" t="n"/>
      <c r="J348" s="1371" t="n"/>
      <c r="K348" s="1371" t="n"/>
      <c r="L348" s="1371" t="n"/>
      <c r="M348" s="1371" t="n"/>
      <c r="N348" s="1371" t="inlineStr">
        <is>
          <t>Single</t>
        </is>
      </c>
      <c r="O348" s="2004" t="n">
        <v>49.9</v>
      </c>
      <c r="P348" s="1484">
        <f>IF($O348 = "", "", R$18)</f>
        <v/>
      </c>
      <c r="Q348" s="1485">
        <f>IF($O348="","",R$20)</f>
        <v/>
      </c>
      <c r="R348" s="2005" t="n">
        <v>47.41</v>
      </c>
      <c r="S348" s="1482">
        <f> IF(R348 = 0, "", 1-R348/$O348)</f>
        <v/>
      </c>
      <c r="T348" s="1486">
        <f>IF($O348 = "", "", V$18)</f>
        <v/>
      </c>
      <c r="U348" s="1486">
        <f>IF($O348="","",V$20)</f>
        <v/>
      </c>
      <c r="V348" s="2006" t="n">
        <v>47.41</v>
      </c>
      <c r="W348" s="1482">
        <f> IF(V348 = 0, "", 1-V348/$O348)</f>
        <v/>
      </c>
      <c r="X348" s="1484">
        <f>IF($O348 = "", "", Z$18)</f>
        <v/>
      </c>
      <c r="Y348" s="1485">
        <f>IF($O348="","",Z$20)</f>
        <v/>
      </c>
      <c r="Z348" s="2003" t="n">
        <v>44.91</v>
      </c>
      <c r="AA348" s="1482">
        <f> IF(Z348 = 0, "", 1-Z348/$O348)</f>
        <v/>
      </c>
      <c r="AB348" s="1486">
        <f>IF($O348 = "", "", AD$18)</f>
        <v/>
      </c>
      <c r="AC348" s="1486">
        <f>IF($O348="","",AD$20)</f>
        <v/>
      </c>
      <c r="AD348" s="2002" t="n">
        <v>42.42</v>
      </c>
      <c r="AE348" s="1482">
        <f> IF(AD348 = 0, "", 1-AD348/$O348)</f>
        <v/>
      </c>
      <c r="AF348" s="1484">
        <f>IF($O348 = "", "", AH$18)</f>
        <v/>
      </c>
      <c r="AG348" s="1485">
        <f>IF($O348="","",AH$20)</f>
        <v/>
      </c>
      <c r="AH348" s="2003" t="n">
        <v>39.92</v>
      </c>
      <c r="AI348" s="1482">
        <f> IF(AH348 = 0, "", 1-AH348/$O348)</f>
        <v/>
      </c>
      <c r="AJ348" s="1486">
        <f>IF($O348 = "", "", AL$18)</f>
        <v/>
      </c>
      <c r="AK348" s="1486">
        <f>IF($O348="","",AL$20)</f>
        <v/>
      </c>
      <c r="AL348" s="2006" t="n">
        <v>47.41</v>
      </c>
      <c r="AM348" s="1482">
        <f> IF(AL348 = 0, "", 1-AL348/$O348)</f>
        <v/>
      </c>
      <c r="AN348" s="1484">
        <f>IF($O348 = "", "", AP$18)</f>
        <v/>
      </c>
      <c r="AO348" s="1485">
        <f>IF($O348="","",AP$20)</f>
        <v/>
      </c>
      <c r="AP348" s="2007" t="n">
        <v>47.41</v>
      </c>
      <c r="AQ348" s="1482">
        <f> IF(AP348 = 0, "", 1-AP348/$O348)</f>
        <v/>
      </c>
      <c r="AR348" s="1486">
        <f>IF($O348 = "", "", AT$18)</f>
        <v/>
      </c>
      <c r="AS348" s="1486">
        <f>IF($O348="","",AT$20)</f>
        <v/>
      </c>
      <c r="AT348" s="2006" t="n">
        <v>47.41</v>
      </c>
      <c r="AU348" s="1483">
        <f> IF(AT348 = 0, "", 1-AT348/$O348)</f>
        <v/>
      </c>
      <c r="AV348" s="1484">
        <f>IF($O348 = "", "", AX$18)</f>
        <v/>
      </c>
      <c r="AW348" s="1485">
        <f>IF($O348="","",AX$20)</f>
        <v/>
      </c>
      <c r="AX348" s="2003" t="n">
        <v>44.91</v>
      </c>
      <c r="AY348" s="1483">
        <f> IF(AX348 = 0, "", 1-AX348/$O348)</f>
        <v/>
      </c>
      <c r="AZ348" s="1486">
        <f>IF($O348 = "", "", BB$18)</f>
        <v/>
      </c>
      <c r="BA348" s="1486">
        <f>IF($O348="","",BB$20)</f>
        <v/>
      </c>
      <c r="BB348" s="2002" t="n">
        <v>42.42</v>
      </c>
      <c r="BC348" s="1483">
        <f> IF(BB348 = 0, "", 1-BB348/$O348)</f>
        <v/>
      </c>
      <c r="BD348" s="1484">
        <f>IF($O348 = "", "", BF$18)</f>
        <v/>
      </c>
      <c r="BE348" s="1485">
        <f>IF($O348="","",BF$20)</f>
        <v/>
      </c>
      <c r="BF348" s="2003" t="n">
        <v>39.92</v>
      </c>
      <c r="BG348" s="1483">
        <f> IF(BF348 = 0, "", 1-BF348/$O348)</f>
        <v/>
      </c>
      <c r="BH348" s="1486">
        <f>IF($O348 = "", "", BJ$18)</f>
        <v/>
      </c>
      <c r="BI348" s="1486">
        <f>IF($O348="","",BJ$20)</f>
        <v/>
      </c>
      <c r="BJ348" s="2010" t="n"/>
      <c r="BK348" s="1483">
        <f> IF(BJ348 = 0, "", 1-BJ348/$O348)</f>
        <v/>
      </c>
      <c r="BL348" s="1484">
        <f>IF($O348 = "", "", BN$18)</f>
        <v/>
      </c>
      <c r="BM348" s="1485">
        <f>IF($O348="","",BN$20)</f>
        <v/>
      </c>
      <c r="BN348" s="2008" t="n"/>
      <c r="BO348" s="1483">
        <f> IF(BN348 = 0, "", 1-BN348/$O348)</f>
        <v/>
      </c>
      <c r="BP348" s="1486">
        <f>IF($O348 = "", "", BR$18)</f>
        <v/>
      </c>
      <c r="BQ348" s="1486">
        <f>IF($O348="","",BR$20)</f>
        <v/>
      </c>
      <c r="BR348" s="2010" t="n"/>
      <c r="BS348" s="1483">
        <f> IF(BR348 = 0, "", 1-BR348/$O348)</f>
        <v/>
      </c>
    </row>
    <row r="349" ht="13.5" customHeight="1" s="1659">
      <c r="A349" s="865" t="n"/>
      <c r="B349" s="1414" t="n">
        <v>6902395346166</v>
      </c>
      <c r="C349" s="1326" t="inlineStr">
        <is>
          <t>1728836741_MY-6614176657</t>
        </is>
      </c>
      <c r="D349" s="1326" t="n">
        <v>1728836741</v>
      </c>
      <c r="E349" s="1326" t="n"/>
      <c r="F349" s="1450" t="inlineStr">
        <is>
          <t>L'Oreal Paris Black Lacquer Super Liner</t>
        </is>
      </c>
      <c r="G349" s="1326" t="n"/>
      <c r="H349" s="1371" t="n"/>
      <c r="I349" s="1371" t="n"/>
      <c r="J349" s="1371" t="n"/>
      <c r="K349" s="1371" t="n"/>
      <c r="L349" s="1371" t="n"/>
      <c r="M349" s="1371" t="n"/>
      <c r="N349" s="1371" t="inlineStr">
        <is>
          <t>Single</t>
        </is>
      </c>
      <c r="O349" s="2004" t="n">
        <v>41.9</v>
      </c>
      <c r="P349" s="1484">
        <f>IF($O349 = "", "", R$18)</f>
        <v/>
      </c>
      <c r="Q349" s="1485">
        <f>IF($O349="","",R$20)</f>
        <v/>
      </c>
      <c r="R349" s="2005" t="n">
        <v>39.81</v>
      </c>
      <c r="S349" s="1482">
        <f> IF(R349 = 0, "", 1-R349/$O349)</f>
        <v/>
      </c>
      <c r="T349" s="1486">
        <f>IF($O349 = "", "", V$18)</f>
        <v/>
      </c>
      <c r="U349" s="1486">
        <f>IF($O349="","",V$20)</f>
        <v/>
      </c>
      <c r="V349" s="2006" t="n">
        <v>39.81</v>
      </c>
      <c r="W349" s="1482">
        <f> IF(V349 = 0, "", 1-V349/$O349)</f>
        <v/>
      </c>
      <c r="X349" s="1484">
        <f>IF($O349 = "", "", Z$18)</f>
        <v/>
      </c>
      <c r="Y349" s="1485">
        <f>IF($O349="","",Z$20)</f>
        <v/>
      </c>
      <c r="Z349" s="2003" t="n">
        <v>37.71</v>
      </c>
      <c r="AA349" s="1482">
        <f> IF(Z349 = 0, "", 1-Z349/$O349)</f>
        <v/>
      </c>
      <c r="AB349" s="1486">
        <f>IF($O349 = "", "", AD$18)</f>
        <v/>
      </c>
      <c r="AC349" s="1486">
        <f>IF($O349="","",AD$20)</f>
        <v/>
      </c>
      <c r="AD349" s="2002" t="n">
        <v>35.62</v>
      </c>
      <c r="AE349" s="1482">
        <f> IF(AD349 = 0, "", 1-AD349/$O349)</f>
        <v/>
      </c>
      <c r="AF349" s="1484">
        <f>IF($O349 = "", "", AH$18)</f>
        <v/>
      </c>
      <c r="AG349" s="1485">
        <f>IF($O349="","",AH$20)</f>
        <v/>
      </c>
      <c r="AH349" s="2003" t="n">
        <v>33.52</v>
      </c>
      <c r="AI349" s="1482">
        <f> IF(AH349 = 0, "", 1-AH349/$O349)</f>
        <v/>
      </c>
      <c r="AJ349" s="1486">
        <f>IF($O349 = "", "", AL$18)</f>
        <v/>
      </c>
      <c r="AK349" s="1486">
        <f>IF($O349="","",AL$20)</f>
        <v/>
      </c>
      <c r="AL349" s="2006" t="n">
        <v>39.81</v>
      </c>
      <c r="AM349" s="1482">
        <f> IF(AL349 = 0, "", 1-AL349/$O349)</f>
        <v/>
      </c>
      <c r="AN349" s="1484">
        <f>IF($O349 = "", "", AP$18)</f>
        <v/>
      </c>
      <c r="AO349" s="1485">
        <f>IF($O349="","",AP$20)</f>
        <v/>
      </c>
      <c r="AP349" s="2007" t="n">
        <v>39.81</v>
      </c>
      <c r="AQ349" s="1482">
        <f> IF(AP349 = 0, "", 1-AP349/$O349)</f>
        <v/>
      </c>
      <c r="AR349" s="1486">
        <f>IF($O349 = "", "", AT$18)</f>
        <v/>
      </c>
      <c r="AS349" s="1486">
        <f>IF($O349="","",AT$20)</f>
        <v/>
      </c>
      <c r="AT349" s="2006" t="n">
        <v>39.81</v>
      </c>
      <c r="AU349" s="1483">
        <f> IF(AT349 = 0, "", 1-AT349/$O349)</f>
        <v/>
      </c>
      <c r="AV349" s="1484">
        <f>IF($O349 = "", "", AX$18)</f>
        <v/>
      </c>
      <c r="AW349" s="1485">
        <f>IF($O349="","",AX$20)</f>
        <v/>
      </c>
      <c r="AX349" s="2003" t="n">
        <v>37.71</v>
      </c>
      <c r="AY349" s="1483">
        <f> IF(AX349 = 0, "", 1-AX349/$O349)</f>
        <v/>
      </c>
      <c r="AZ349" s="1486">
        <f>IF($O349 = "", "", BB$18)</f>
        <v/>
      </c>
      <c r="BA349" s="1486">
        <f>IF($O349="","",BB$20)</f>
        <v/>
      </c>
      <c r="BB349" s="2002" t="n">
        <v>35.62</v>
      </c>
      <c r="BC349" s="1483">
        <f> IF(BB349 = 0, "", 1-BB349/$O349)</f>
        <v/>
      </c>
      <c r="BD349" s="1484">
        <f>IF($O349 = "", "", BF$18)</f>
        <v/>
      </c>
      <c r="BE349" s="1485">
        <f>IF($O349="","",BF$20)</f>
        <v/>
      </c>
      <c r="BF349" s="2003" t="n">
        <v>33.52</v>
      </c>
      <c r="BG349" s="1483">
        <f> IF(BF349 = 0, "", 1-BF349/$O349)</f>
        <v/>
      </c>
      <c r="BH349" s="1486">
        <f>IF($O349 = "", "", BJ$18)</f>
        <v/>
      </c>
      <c r="BI349" s="1486">
        <f>IF($O349="","",BJ$20)</f>
        <v/>
      </c>
      <c r="BJ349" s="2010" t="n"/>
      <c r="BK349" s="1483">
        <f> IF(BJ349 = 0, "", 1-BJ349/$O349)</f>
        <v/>
      </c>
      <c r="BL349" s="1484">
        <f>IF($O349 = "", "", BN$18)</f>
        <v/>
      </c>
      <c r="BM349" s="1485">
        <f>IF($O349="","",BN$20)</f>
        <v/>
      </c>
      <c r="BN349" s="2008" t="n"/>
      <c r="BO349" s="1483">
        <f> IF(BN349 = 0, "", 1-BN349/$O349)</f>
        <v/>
      </c>
      <c r="BP349" s="1486">
        <f>IF($O349 = "", "", BR$18)</f>
        <v/>
      </c>
      <c r="BQ349" s="1486">
        <f>IF($O349="","",BR$20)</f>
        <v/>
      </c>
      <c r="BR349" s="2010" t="n"/>
      <c r="BS349" s="1483">
        <f> IF(BR349 = 0, "", 1-BR349/$O349)</f>
        <v/>
      </c>
    </row>
    <row r="350" ht="13.5" customHeight="1" s="1659">
      <c r="A350" s="865" t="n"/>
      <c r="B350" s="1414" t="n">
        <v>6923700969245</v>
      </c>
      <c r="C350" s="1326" t="inlineStr">
        <is>
          <t>2013724915_MY-8000422381</t>
        </is>
      </c>
      <c r="D350" s="1326" t="n">
        <v>2013724915</v>
      </c>
      <c r="E350" s="1326" t="n"/>
      <c r="F350" s="1450" t="inlineStr">
        <is>
          <t>L'Oréal Paris Revitalift Filler Hyaluronic Acid Eye Cream for Face |For Hydrated &amp; Replump Skin, Reduces Fine Lines 30ml</t>
        </is>
      </c>
      <c r="G350" s="1326" t="n"/>
      <c r="H350" s="1371" t="n"/>
      <c r="I350" s="1371" t="n"/>
      <c r="J350" s="1371" t="n"/>
      <c r="K350" s="1371" t="n"/>
      <c r="L350" s="1371" t="n"/>
      <c r="M350" s="1371" t="n"/>
      <c r="N350" s="1371" t="inlineStr">
        <is>
          <t>Single</t>
        </is>
      </c>
      <c r="O350" s="2004" t="n">
        <v>244.5</v>
      </c>
      <c r="P350" s="1484">
        <f>IF($O350 = "", "", R$18)</f>
        <v/>
      </c>
      <c r="Q350" s="1485">
        <f>IF($O350="","",R$20)</f>
        <v/>
      </c>
      <c r="R350" s="2005" t="n">
        <v>232.28</v>
      </c>
      <c r="S350" s="1482">
        <f> IF(R350 = 0, "", 1-R350/$O350)</f>
        <v/>
      </c>
      <c r="T350" s="1486">
        <f>IF($O350 = "", "", V$18)</f>
        <v/>
      </c>
      <c r="U350" s="1486">
        <f>IF($O350="","",V$20)</f>
        <v/>
      </c>
      <c r="V350" s="2006" t="n">
        <v>232.28</v>
      </c>
      <c r="W350" s="1482">
        <f> IF(V350 = 0, "", 1-V350/$O350)</f>
        <v/>
      </c>
      <c r="X350" s="1484">
        <f>IF($O350 = "", "", Z$18)</f>
        <v/>
      </c>
      <c r="Y350" s="1485">
        <f>IF($O350="","",Z$20)</f>
        <v/>
      </c>
      <c r="Z350" s="2003" t="n">
        <v>220.05</v>
      </c>
      <c r="AA350" s="1482">
        <f> IF(Z350 = 0, "", 1-Z350/$O350)</f>
        <v/>
      </c>
      <c r="AB350" s="1486">
        <f>IF($O350 = "", "", AD$18)</f>
        <v/>
      </c>
      <c r="AC350" s="1486">
        <f>IF($O350="","",AD$20)</f>
        <v/>
      </c>
      <c r="AD350" s="2002" t="n">
        <v>207.83</v>
      </c>
      <c r="AE350" s="1482">
        <f> IF(AD350 = 0, "", 1-AD350/$O350)</f>
        <v/>
      </c>
      <c r="AF350" s="1484">
        <f>IF($O350 = "", "", AH$18)</f>
        <v/>
      </c>
      <c r="AG350" s="1485">
        <f>IF($O350="","",AH$20)</f>
        <v/>
      </c>
      <c r="AH350" s="2003" t="n">
        <v>195.6</v>
      </c>
      <c r="AI350" s="1482">
        <f> IF(AH350 = 0, "", 1-AH350/$O350)</f>
        <v/>
      </c>
      <c r="AJ350" s="1486">
        <f>IF($O350 = "", "", AL$18)</f>
        <v/>
      </c>
      <c r="AK350" s="1486">
        <f>IF($O350="","",AL$20)</f>
        <v/>
      </c>
      <c r="AL350" s="2006" t="n">
        <v>232.28</v>
      </c>
      <c r="AM350" s="1482">
        <f> IF(AL350 = 0, "", 1-AL350/$O350)</f>
        <v/>
      </c>
      <c r="AN350" s="1484">
        <f>IF($O350 = "", "", AP$18)</f>
        <v/>
      </c>
      <c r="AO350" s="1485">
        <f>IF($O350="","",AP$20)</f>
        <v/>
      </c>
      <c r="AP350" s="2007" t="n">
        <v>232.28</v>
      </c>
      <c r="AQ350" s="1482">
        <f> IF(AP350 = 0, "", 1-AP350/$O350)</f>
        <v/>
      </c>
      <c r="AR350" s="1486">
        <f>IF($O350 = "", "", AT$18)</f>
        <v/>
      </c>
      <c r="AS350" s="1486">
        <f>IF($O350="","",AT$20)</f>
        <v/>
      </c>
      <c r="AT350" s="2006" t="n">
        <v>232.28</v>
      </c>
      <c r="AU350" s="1483">
        <f> IF(AT350 = 0, "", 1-AT350/$O350)</f>
        <v/>
      </c>
      <c r="AV350" s="1484">
        <f>IF($O350 = "", "", AX$18)</f>
        <v/>
      </c>
      <c r="AW350" s="1485">
        <f>IF($O350="","",AX$20)</f>
        <v/>
      </c>
      <c r="AX350" s="2003" t="n">
        <v>220.05</v>
      </c>
      <c r="AY350" s="1483">
        <f> IF(AX350 = 0, "", 1-AX350/$O350)</f>
        <v/>
      </c>
      <c r="AZ350" s="1486">
        <f>IF($O350 = "", "", BB$18)</f>
        <v/>
      </c>
      <c r="BA350" s="1486">
        <f>IF($O350="","",BB$20)</f>
        <v/>
      </c>
      <c r="BB350" s="2002" t="n">
        <v>207.83</v>
      </c>
      <c r="BC350" s="1483">
        <f> IF(BB350 = 0, "", 1-BB350/$O350)</f>
        <v/>
      </c>
      <c r="BD350" s="1484">
        <f>IF($O350 = "", "", BF$18)</f>
        <v/>
      </c>
      <c r="BE350" s="1485">
        <f>IF($O350="","",BF$20)</f>
        <v/>
      </c>
      <c r="BF350" s="2003" t="n">
        <v>195.6</v>
      </c>
      <c r="BG350" s="1483">
        <f> IF(BF350 = 0, "", 1-BF350/$O350)</f>
        <v/>
      </c>
      <c r="BH350" s="1486">
        <f>IF($O350 = "", "", BJ$18)</f>
        <v/>
      </c>
      <c r="BI350" s="1486">
        <f>IF($O350="","",BJ$20)</f>
        <v/>
      </c>
      <c r="BJ350" s="2010" t="n"/>
      <c r="BK350" s="1483">
        <f> IF(BJ350 = 0, "", 1-BJ350/$O350)</f>
        <v/>
      </c>
      <c r="BL350" s="1484">
        <f>IF($O350 = "", "", BN$18)</f>
        <v/>
      </c>
      <c r="BM350" s="1485">
        <f>IF($O350="","",BN$20)</f>
        <v/>
      </c>
      <c r="BN350" s="2008" t="n"/>
      <c r="BO350" s="1483">
        <f> IF(BN350 = 0, "", 1-BN350/$O350)</f>
        <v/>
      </c>
      <c r="BP350" s="1486">
        <f>IF($O350 = "", "", BR$18)</f>
        <v/>
      </c>
      <c r="BQ350" s="1486">
        <f>IF($O350="","",BR$20)</f>
        <v/>
      </c>
      <c r="BR350" s="2010" t="n"/>
      <c r="BS350" s="1483">
        <f> IF(BR350 = 0, "", 1-BR350/$O350)</f>
        <v/>
      </c>
    </row>
    <row r="351" ht="13.5" customHeight="1" s="1659">
      <c r="A351" s="865" t="n"/>
      <c r="B351" s="1414" t="n">
        <v>9557534754905</v>
      </c>
      <c r="C351" s="1326" t="inlineStr">
        <is>
          <t>2013728974_MY-8000344956</t>
        </is>
      </c>
      <c r="D351" s="1326" t="n">
        <v>2013728974</v>
      </c>
      <c r="E351" s="1326" t="n"/>
      <c r="F351" s="1450" t="inlineStr">
        <is>
          <t>L'Oreal Paris Voluminous Lash Paradise Mascara Twinpack (Instant Volume &amp; Waterproof) [Maskara, Lentik, Waterproof]</t>
        </is>
      </c>
      <c r="G351" s="1326" t="n"/>
      <c r="H351" s="1371" t="n"/>
      <c r="I351" s="1371" t="n"/>
      <c r="J351" s="1371" t="n"/>
      <c r="K351" s="1371" t="n"/>
      <c r="L351" s="1371" t="n"/>
      <c r="M351" s="1371" t="n"/>
      <c r="N351" s="1371" t="inlineStr">
        <is>
          <t>PBOM</t>
        </is>
      </c>
      <c r="O351" s="2004" t="n">
        <v>125</v>
      </c>
      <c r="P351" s="1484">
        <f>IF($O351 = "", "", R$18)</f>
        <v/>
      </c>
      <c r="Q351" s="1485">
        <f>IF($O351="","",R$20)</f>
        <v/>
      </c>
      <c r="R351" s="2005" t="n">
        <v>112.5</v>
      </c>
      <c r="S351" s="1482">
        <f> IF(R351 = 0, "", 1-R351/$O351)</f>
        <v/>
      </c>
      <c r="T351" s="1486">
        <f>IF($O351 = "", "", V$18)</f>
        <v/>
      </c>
      <c r="U351" s="1486">
        <f>IF($O351="","",V$20)</f>
        <v/>
      </c>
      <c r="V351" s="2006" t="n">
        <v>106.25</v>
      </c>
      <c r="W351" s="1482">
        <f> IF(V351 = 0, "", 1-V351/$O351)</f>
        <v/>
      </c>
      <c r="X351" s="1484">
        <f>IF($O351 = "", "", Z$18)</f>
        <v/>
      </c>
      <c r="Y351" s="1485">
        <f>IF($O351="","",Z$20)</f>
        <v/>
      </c>
      <c r="Z351" s="2003" t="n">
        <v>81.25</v>
      </c>
      <c r="AA351" s="1482">
        <f> IF(Z351 = 0, "", 1-Z351/$O351)</f>
        <v/>
      </c>
      <c r="AB351" s="1486">
        <f>IF($O351 = "", "", AD$18)</f>
        <v/>
      </c>
      <c r="AC351" s="1486">
        <f>IF($O351="","",AD$20)</f>
        <v/>
      </c>
      <c r="AD351" s="2002" t="n">
        <v>75</v>
      </c>
      <c r="AE351" s="1482">
        <f> IF(AD351 = 0, "", 1-AD351/$O351)</f>
        <v/>
      </c>
      <c r="AF351" s="1484">
        <f>IF($O351 = "", "", AH$18)</f>
        <v/>
      </c>
      <c r="AG351" s="1485">
        <f>IF($O351="","",AH$20)</f>
        <v/>
      </c>
      <c r="AH351" s="2003" t="n">
        <v>68.75</v>
      </c>
      <c r="AI351" s="1482">
        <f> IF(AH351 = 0, "", 1-AH351/$O351)</f>
        <v/>
      </c>
      <c r="AJ351" s="1486">
        <f>IF($O351 = "", "", AL$18)</f>
        <v/>
      </c>
      <c r="AK351" s="1486">
        <f>IF($O351="","",AL$20)</f>
        <v/>
      </c>
      <c r="AL351" s="2006" t="n">
        <v>112.5</v>
      </c>
      <c r="AM351" s="1482">
        <f> IF(AL351 = 0, "", 1-AL351/$O351)</f>
        <v/>
      </c>
      <c r="AN351" s="1484">
        <f>IF($O351 = "", "", AP$18)</f>
        <v/>
      </c>
      <c r="AO351" s="1485">
        <f>IF($O351="","",AP$20)</f>
        <v/>
      </c>
      <c r="AP351" s="2007" t="n">
        <v>106.25</v>
      </c>
      <c r="AQ351" s="1482">
        <f> IF(AP351 = 0, "", 1-AP351/$O351)</f>
        <v/>
      </c>
      <c r="AR351" s="1486">
        <f>IF($O351 = "", "", AT$18)</f>
        <v/>
      </c>
      <c r="AS351" s="1486">
        <f>IF($O351="","",AT$20)</f>
        <v/>
      </c>
      <c r="AT351" s="2006" t="n">
        <v>100</v>
      </c>
      <c r="AU351" s="1483">
        <f> IF(AT351 = 0, "", 1-AT351/$O351)</f>
        <v/>
      </c>
      <c r="AV351" s="1484">
        <f>IF($O351 = "", "", AX$18)</f>
        <v/>
      </c>
      <c r="AW351" s="1485">
        <f>IF($O351="","",AX$20)</f>
        <v/>
      </c>
      <c r="AX351" s="2003" t="n">
        <v>81.25</v>
      </c>
      <c r="AY351" s="1483">
        <f> IF(AX351 = 0, "", 1-AX351/$O351)</f>
        <v/>
      </c>
      <c r="AZ351" s="1486">
        <f>IF($O351 = "", "", BB$18)</f>
        <v/>
      </c>
      <c r="BA351" s="1486">
        <f>IF($O351="","",BB$20)</f>
        <v/>
      </c>
      <c r="BB351" s="2002" t="n">
        <v>75</v>
      </c>
      <c r="BC351" s="1483">
        <f> IF(BB351 = 0, "", 1-BB351/$O351)</f>
        <v/>
      </c>
      <c r="BD351" s="1484">
        <f>IF($O351 = "", "", BF$18)</f>
        <v/>
      </c>
      <c r="BE351" s="1485">
        <f>IF($O351="","",BF$20)</f>
        <v/>
      </c>
      <c r="BF351" s="2003" t="n">
        <v>68.75</v>
      </c>
      <c r="BG351" s="1483">
        <f> IF(BF351 = 0, "", 1-BF351/$O351)</f>
        <v/>
      </c>
      <c r="BH351" s="1486">
        <f>IF($O351 = "", "", BJ$18)</f>
        <v/>
      </c>
      <c r="BI351" s="1486">
        <f>IF($O351="","",BJ$20)</f>
        <v/>
      </c>
      <c r="BJ351" s="2010" t="n"/>
      <c r="BK351" s="1483">
        <f> IF(BJ351 = 0, "", 1-BJ351/$O351)</f>
        <v/>
      </c>
      <c r="BL351" s="1484">
        <f>IF($O351 = "", "", BN$18)</f>
        <v/>
      </c>
      <c r="BM351" s="1485">
        <f>IF($O351="","",BN$20)</f>
        <v/>
      </c>
      <c r="BN351" s="2008" t="n"/>
      <c r="BO351" s="1483">
        <f> IF(BN351 = 0, "", 1-BN351/$O351)</f>
        <v/>
      </c>
      <c r="BP351" s="1486">
        <f>IF($O351 = "", "", BR$18)</f>
        <v/>
      </c>
      <c r="BQ351" s="1486">
        <f>IF($O351="","",BR$20)</f>
        <v/>
      </c>
      <c r="BR351" s="2010" t="n"/>
      <c r="BS351" s="1483">
        <f> IF(BR351 = 0, "", 1-BR351/$O351)</f>
        <v/>
      </c>
    </row>
    <row r="352" ht="13.5" customHeight="1" s="1659">
      <c r="A352" s="865" t="n"/>
      <c r="B352" s="1414" t="n">
        <v>6923700964462</v>
      </c>
      <c r="C352" s="1326" t="inlineStr">
        <is>
          <t>2021909932_MY-8025083524</t>
        </is>
      </c>
      <c r="D352" s="1326" t="n">
        <v>2021909932</v>
      </c>
      <c r="E352" s="1326" t="n"/>
      <c r="F352" s="1450" t="inlineStr">
        <is>
          <t>L’Oreal Paris Youth Code Ferment Pre-Essence Mask x5</t>
        </is>
      </c>
      <c r="G352" s="1326" t="n"/>
      <c r="H352" s="1371" t="n"/>
      <c r="I352" s="1371" t="n"/>
      <c r="J352" s="1371" t="n"/>
      <c r="K352" s="1371" t="n"/>
      <c r="L352" s="1371" t="n"/>
      <c r="M352" s="1371" t="n"/>
      <c r="N352" s="1371" t="inlineStr">
        <is>
          <t>PBOM</t>
        </is>
      </c>
      <c r="O352" s="2004" t="n">
        <v>84</v>
      </c>
      <c r="P352" s="1484">
        <f>IF($O352 = "", "", R$18)</f>
        <v/>
      </c>
      <c r="Q352" s="1485">
        <f>IF($O352="","",R$20)</f>
        <v/>
      </c>
      <c r="R352" s="2005" t="n">
        <v>75.59999999999999</v>
      </c>
      <c r="S352" s="1482">
        <f> IF(R352 = 0, "", 1-R352/$O352)</f>
        <v/>
      </c>
      <c r="T352" s="1486">
        <f>IF($O352 = "", "", V$18)</f>
        <v/>
      </c>
      <c r="U352" s="1486">
        <f>IF($O352="","",V$20)</f>
        <v/>
      </c>
      <c r="V352" s="2006" t="n">
        <v>71.40000000000001</v>
      </c>
      <c r="W352" s="1482">
        <f> IF(V352 = 0, "", 1-V352/$O352)</f>
        <v/>
      </c>
      <c r="X352" s="1484">
        <f>IF($O352 = "", "", Z$18)</f>
        <v/>
      </c>
      <c r="Y352" s="1485">
        <f>IF($O352="","",Z$20)</f>
        <v/>
      </c>
      <c r="Z352" s="2003" t="n">
        <v>54.6</v>
      </c>
      <c r="AA352" s="1482">
        <f> IF(Z352 = 0, "", 1-Z352/$O352)</f>
        <v/>
      </c>
      <c r="AB352" s="1486">
        <f>IF($O352 = "", "", AD$18)</f>
        <v/>
      </c>
      <c r="AC352" s="1486">
        <f>IF($O352="","",AD$20)</f>
        <v/>
      </c>
      <c r="AD352" s="2002" t="n">
        <v>50.4</v>
      </c>
      <c r="AE352" s="1482">
        <f> IF(AD352 = 0, "", 1-AD352/$O352)</f>
        <v/>
      </c>
      <c r="AF352" s="1484">
        <f>IF($O352 = "", "", AH$18)</f>
        <v/>
      </c>
      <c r="AG352" s="1485">
        <f>IF($O352="","",AH$20)</f>
        <v/>
      </c>
      <c r="AH352" s="2003" t="n">
        <v>46.2</v>
      </c>
      <c r="AI352" s="1482">
        <f> IF(AH352 = 0, "", 1-AH352/$O352)</f>
        <v/>
      </c>
      <c r="AJ352" s="1486">
        <f>IF($O352 = "", "", AL$18)</f>
        <v/>
      </c>
      <c r="AK352" s="1486">
        <f>IF($O352="","",AL$20)</f>
        <v/>
      </c>
      <c r="AL352" s="2006" t="n">
        <v>75.59999999999999</v>
      </c>
      <c r="AM352" s="1482">
        <f> IF(AL352 = 0, "", 1-AL352/$O352)</f>
        <v/>
      </c>
      <c r="AN352" s="1484">
        <f>IF($O352 = "", "", AP$18)</f>
        <v/>
      </c>
      <c r="AO352" s="1485">
        <f>IF($O352="","",AP$20)</f>
        <v/>
      </c>
      <c r="AP352" s="2007" t="n">
        <v>71.40000000000001</v>
      </c>
      <c r="AQ352" s="1482">
        <f> IF(AP352 = 0, "", 1-AP352/$O352)</f>
        <v/>
      </c>
      <c r="AR352" s="1486">
        <f>IF($O352 = "", "", AT$18)</f>
        <v/>
      </c>
      <c r="AS352" s="1486">
        <f>IF($O352="","",AT$20)</f>
        <v/>
      </c>
      <c r="AT352" s="2006" t="n">
        <v>67.2</v>
      </c>
      <c r="AU352" s="1483">
        <f> IF(AT352 = 0, "", 1-AT352/$O352)</f>
        <v/>
      </c>
      <c r="AV352" s="1484">
        <f>IF($O352 = "", "", AX$18)</f>
        <v/>
      </c>
      <c r="AW352" s="1485">
        <f>IF($O352="","",AX$20)</f>
        <v/>
      </c>
      <c r="AX352" s="2003" t="n">
        <v>54.6</v>
      </c>
      <c r="AY352" s="1483">
        <f> IF(AX352 = 0, "", 1-AX352/$O352)</f>
        <v/>
      </c>
      <c r="AZ352" s="1486">
        <f>IF($O352 = "", "", BB$18)</f>
        <v/>
      </c>
      <c r="BA352" s="1486">
        <f>IF($O352="","",BB$20)</f>
        <v/>
      </c>
      <c r="BB352" s="2002" t="n">
        <v>50.4</v>
      </c>
      <c r="BC352" s="1483">
        <f> IF(BB352 = 0, "", 1-BB352/$O352)</f>
        <v/>
      </c>
      <c r="BD352" s="1484">
        <f>IF($O352 = "", "", BF$18)</f>
        <v/>
      </c>
      <c r="BE352" s="1485">
        <f>IF($O352="","",BF$20)</f>
        <v/>
      </c>
      <c r="BF352" s="2003" t="n">
        <v>46.2</v>
      </c>
      <c r="BG352" s="1483">
        <f> IF(BF352 = 0, "", 1-BF352/$O352)</f>
        <v/>
      </c>
      <c r="BH352" s="1486">
        <f>IF($O352 = "", "", BJ$18)</f>
        <v/>
      </c>
      <c r="BI352" s="1486">
        <f>IF($O352="","",BJ$20)</f>
        <v/>
      </c>
      <c r="BJ352" s="2010" t="n"/>
      <c r="BK352" s="1483">
        <f> IF(BJ352 = 0, "", 1-BJ352/$O352)</f>
        <v/>
      </c>
      <c r="BL352" s="1484">
        <f>IF($O352 = "", "", BN$18)</f>
        <v/>
      </c>
      <c r="BM352" s="1485">
        <f>IF($O352="","",BN$20)</f>
        <v/>
      </c>
      <c r="BN352" s="2008" t="n"/>
      <c r="BO352" s="1483">
        <f> IF(BN352 = 0, "", 1-BN352/$O352)</f>
        <v/>
      </c>
      <c r="BP352" s="1486">
        <f>IF($O352 = "", "", BR$18)</f>
        <v/>
      </c>
      <c r="BQ352" s="1486">
        <f>IF($O352="","",BR$20)</f>
        <v/>
      </c>
      <c r="BR352" s="2010" t="n"/>
      <c r="BS352" s="1483">
        <f> IF(BR352 = 0, "", 1-BR352/$O352)</f>
        <v/>
      </c>
    </row>
    <row r="353" ht="13.5" customHeight="1" s="1659">
      <c r="A353" s="865" t="n"/>
      <c r="B353" s="1414" t="n">
        <v>9557534753564</v>
      </c>
      <c r="C353" s="1326" t="inlineStr">
        <is>
          <t>2022327257_MY-8028063829</t>
        </is>
      </c>
      <c r="D353" s="1326" t="n">
        <v>2022327257</v>
      </c>
      <c r="E353" s="1326" t="n"/>
      <c r="F353" s="1450" t="inlineStr">
        <is>
          <t>LOréal Paris UV Perfect Matte &amp; Fresh 30ml Twinpack</t>
        </is>
      </c>
      <c r="G353" s="1326" t="n"/>
      <c r="H353" s="1371" t="n"/>
      <c r="I353" s="1371" t="n"/>
      <c r="J353" s="1371" t="n"/>
      <c r="K353" s="1371" t="n"/>
      <c r="L353" s="1371" t="n"/>
      <c r="M353" s="1371" t="n"/>
      <c r="N353" s="1371" t="inlineStr">
        <is>
          <t>PBOM</t>
        </is>
      </c>
      <c r="O353" s="2004" t="n">
        <v>81.8</v>
      </c>
      <c r="P353" s="1484">
        <f>IF($O353 = "", "", R$18)</f>
        <v/>
      </c>
      <c r="Q353" s="1485">
        <f>IF($O353="","",R$20)</f>
        <v/>
      </c>
      <c r="R353" s="2005" t="n">
        <v>73.62</v>
      </c>
      <c r="S353" s="1482">
        <f> IF(R353 = 0, "", 1-R353/$O353)</f>
        <v/>
      </c>
      <c r="T353" s="1486">
        <f>IF($O353 = "", "", V$18)</f>
        <v/>
      </c>
      <c r="U353" s="1486">
        <f>IF($O353="","",V$20)</f>
        <v/>
      </c>
      <c r="V353" s="2006" t="n">
        <v>69.53</v>
      </c>
      <c r="W353" s="1482">
        <f> IF(V353 = 0, "", 1-V353/$O353)</f>
        <v/>
      </c>
      <c r="X353" s="1484">
        <f>IF($O353 = "", "", Z$18)</f>
        <v/>
      </c>
      <c r="Y353" s="1485">
        <f>IF($O353="","",Z$20)</f>
        <v/>
      </c>
      <c r="Z353" s="2003" t="n">
        <v>53.17</v>
      </c>
      <c r="AA353" s="1482">
        <f> IF(Z353 = 0, "", 1-Z353/$O353)</f>
        <v/>
      </c>
      <c r="AB353" s="1486">
        <f>IF($O353 = "", "", AD$18)</f>
        <v/>
      </c>
      <c r="AC353" s="1486">
        <f>IF($O353="","",AD$20)</f>
        <v/>
      </c>
      <c r="AD353" s="2002" t="n">
        <v>49.08</v>
      </c>
      <c r="AE353" s="1482">
        <f> IF(AD353 = 0, "", 1-AD353/$O353)</f>
        <v/>
      </c>
      <c r="AF353" s="1484">
        <f>IF($O353 = "", "", AH$18)</f>
        <v/>
      </c>
      <c r="AG353" s="1485">
        <f>IF($O353="","",AH$20)</f>
        <v/>
      </c>
      <c r="AH353" s="2003" t="n">
        <v>44.99</v>
      </c>
      <c r="AI353" s="1482">
        <f> IF(AH353 = 0, "", 1-AH353/$O353)</f>
        <v/>
      </c>
      <c r="AJ353" s="1486">
        <f>IF($O353 = "", "", AL$18)</f>
        <v/>
      </c>
      <c r="AK353" s="1486">
        <f>IF($O353="","",AL$20)</f>
        <v/>
      </c>
      <c r="AL353" s="2006" t="n">
        <v>73.62</v>
      </c>
      <c r="AM353" s="1482">
        <f> IF(AL353 = 0, "", 1-AL353/$O353)</f>
        <v/>
      </c>
      <c r="AN353" s="1484">
        <f>IF($O353 = "", "", AP$18)</f>
        <v/>
      </c>
      <c r="AO353" s="1485">
        <f>IF($O353="","",AP$20)</f>
        <v/>
      </c>
      <c r="AP353" s="2007" t="n">
        <v>69.53</v>
      </c>
      <c r="AQ353" s="1482">
        <f> IF(AP353 = 0, "", 1-AP353/$O353)</f>
        <v/>
      </c>
      <c r="AR353" s="1486">
        <f>IF($O353 = "", "", AT$18)</f>
        <v/>
      </c>
      <c r="AS353" s="1486">
        <f>IF($O353="","",AT$20)</f>
        <v/>
      </c>
      <c r="AT353" s="2006" t="n">
        <v>65.44</v>
      </c>
      <c r="AU353" s="1483">
        <f> IF(AT353 = 0, "", 1-AT353/$O353)</f>
        <v/>
      </c>
      <c r="AV353" s="1484">
        <f>IF($O353 = "", "", AX$18)</f>
        <v/>
      </c>
      <c r="AW353" s="1485">
        <f>IF($O353="","",AX$20)</f>
        <v/>
      </c>
      <c r="AX353" s="2003" t="n">
        <v>53.17</v>
      </c>
      <c r="AY353" s="1483">
        <f> IF(AX353 = 0, "", 1-AX353/$O353)</f>
        <v/>
      </c>
      <c r="AZ353" s="1486">
        <f>IF($O353 = "", "", BB$18)</f>
        <v/>
      </c>
      <c r="BA353" s="1486">
        <f>IF($O353="","",BB$20)</f>
        <v/>
      </c>
      <c r="BB353" s="2002" t="n">
        <v>49.08</v>
      </c>
      <c r="BC353" s="1483">
        <f> IF(BB353 = 0, "", 1-BB353/$O353)</f>
        <v/>
      </c>
      <c r="BD353" s="1484">
        <f>IF($O353 = "", "", BF$18)</f>
        <v/>
      </c>
      <c r="BE353" s="1485">
        <f>IF($O353="","",BF$20)</f>
        <v/>
      </c>
      <c r="BF353" s="2003" t="n">
        <v>44.99</v>
      </c>
      <c r="BG353" s="1483">
        <f> IF(BF353 = 0, "", 1-BF353/$O353)</f>
        <v/>
      </c>
      <c r="BH353" s="1486">
        <f>IF($O353 = "", "", BJ$18)</f>
        <v/>
      </c>
      <c r="BI353" s="1486">
        <f>IF($O353="","",BJ$20)</f>
        <v/>
      </c>
      <c r="BJ353" s="2010" t="n"/>
      <c r="BK353" s="1483">
        <f> IF(BJ353 = 0, "", 1-BJ353/$O353)</f>
        <v/>
      </c>
      <c r="BL353" s="1484">
        <f>IF($O353 = "", "", BN$18)</f>
        <v/>
      </c>
      <c r="BM353" s="1485">
        <f>IF($O353="","",BN$20)</f>
        <v/>
      </c>
      <c r="BN353" s="2008" t="n"/>
      <c r="BO353" s="1483">
        <f> IF(BN353 = 0, "", 1-BN353/$O353)</f>
        <v/>
      </c>
      <c r="BP353" s="1486">
        <f>IF($O353 = "", "", BR$18)</f>
        <v/>
      </c>
      <c r="BQ353" s="1486">
        <f>IF($O353="","",BR$20)</f>
        <v/>
      </c>
      <c r="BR353" s="2010" t="n"/>
      <c r="BS353" s="1483">
        <f> IF(BR353 = 0, "", 1-BR353/$O353)</f>
        <v/>
      </c>
    </row>
    <row r="354" ht="13.5" customHeight="1" s="1659">
      <c r="A354" s="865" t="n"/>
      <c r="B354" s="1414" t="n">
        <v>6928820082225</v>
      </c>
      <c r="C354" s="1326" t="inlineStr">
        <is>
          <t>2022369455_MY-8028428102</t>
        </is>
      </c>
      <c r="D354" s="1326" t="n">
        <v>2022369455</v>
      </c>
      <c r="E354" s="1326" t="n"/>
      <c r="F354" s="1450" t="inlineStr">
        <is>
          <t>L'Oreal Paris Youth Code Ferment Eye Essence</t>
        </is>
      </c>
      <c r="G354" s="1326" t="n"/>
      <c r="H354" s="1371" t="n"/>
      <c r="I354" s="1371" t="n"/>
      <c r="J354" s="1371" t="n"/>
      <c r="K354" s="1371" t="n"/>
      <c r="L354" s="1371" t="n"/>
      <c r="M354" s="1371" t="n"/>
      <c r="N354" s="1371" t="inlineStr">
        <is>
          <t>Single</t>
        </is>
      </c>
      <c r="O354" s="2004" t="n">
        <v>119</v>
      </c>
      <c r="P354" s="1484">
        <f>IF($O354 = "", "", R$18)</f>
        <v/>
      </c>
      <c r="Q354" s="1485">
        <f>IF($O354="","",R$20)</f>
        <v/>
      </c>
      <c r="R354" s="2005" t="n">
        <v>113.05</v>
      </c>
      <c r="S354" s="1482">
        <f> IF(R354 = 0, "", 1-R354/$O354)</f>
        <v/>
      </c>
      <c r="T354" s="1486">
        <f>IF($O354 = "", "", V$18)</f>
        <v/>
      </c>
      <c r="U354" s="1486">
        <f>IF($O354="","",V$20)</f>
        <v/>
      </c>
      <c r="V354" s="2006" t="n">
        <v>113.05</v>
      </c>
      <c r="W354" s="1482">
        <f> IF(V354 = 0, "", 1-V354/$O354)</f>
        <v/>
      </c>
      <c r="X354" s="1484">
        <f>IF($O354 = "", "", Z$18)</f>
        <v/>
      </c>
      <c r="Y354" s="1485">
        <f>IF($O354="","",Z$20)</f>
        <v/>
      </c>
      <c r="Z354" s="2003" t="n">
        <v>107.1</v>
      </c>
      <c r="AA354" s="1482">
        <f> IF(Z354 = 0, "", 1-Z354/$O354)</f>
        <v/>
      </c>
      <c r="AB354" s="1486">
        <f>IF($O354 = "", "", AD$18)</f>
        <v/>
      </c>
      <c r="AC354" s="1486">
        <f>IF($O354="","",AD$20)</f>
        <v/>
      </c>
      <c r="AD354" s="2002" t="n">
        <v>101.15</v>
      </c>
      <c r="AE354" s="1482">
        <f> IF(AD354 = 0, "", 1-AD354/$O354)</f>
        <v/>
      </c>
      <c r="AF354" s="1484">
        <f>IF($O354 = "", "", AH$18)</f>
        <v/>
      </c>
      <c r="AG354" s="1485">
        <f>IF($O354="","",AH$20)</f>
        <v/>
      </c>
      <c r="AH354" s="2003" t="n">
        <v>95.2</v>
      </c>
      <c r="AI354" s="1482">
        <f> IF(AH354 = 0, "", 1-AH354/$O354)</f>
        <v/>
      </c>
      <c r="AJ354" s="1486">
        <f>IF($O354 = "", "", AL$18)</f>
        <v/>
      </c>
      <c r="AK354" s="1486">
        <f>IF($O354="","",AL$20)</f>
        <v/>
      </c>
      <c r="AL354" s="2006" t="n">
        <v>113.05</v>
      </c>
      <c r="AM354" s="1482">
        <f> IF(AL354 = 0, "", 1-AL354/$O354)</f>
        <v/>
      </c>
      <c r="AN354" s="1484">
        <f>IF($O354 = "", "", AP$18)</f>
        <v/>
      </c>
      <c r="AO354" s="1485">
        <f>IF($O354="","",AP$20)</f>
        <v/>
      </c>
      <c r="AP354" s="2007" t="n">
        <v>113.05</v>
      </c>
      <c r="AQ354" s="1482">
        <f> IF(AP354 = 0, "", 1-AP354/$O354)</f>
        <v/>
      </c>
      <c r="AR354" s="1486">
        <f>IF($O354 = "", "", AT$18)</f>
        <v/>
      </c>
      <c r="AS354" s="1486">
        <f>IF($O354="","",AT$20)</f>
        <v/>
      </c>
      <c r="AT354" s="2006" t="n">
        <v>113.05</v>
      </c>
      <c r="AU354" s="1483">
        <f> IF(AT354 = 0, "", 1-AT354/$O354)</f>
        <v/>
      </c>
      <c r="AV354" s="1484">
        <f>IF($O354 = "", "", AX$18)</f>
        <v/>
      </c>
      <c r="AW354" s="1485">
        <f>IF($O354="","",AX$20)</f>
        <v/>
      </c>
      <c r="AX354" s="2003" t="n">
        <v>107.1</v>
      </c>
      <c r="AY354" s="1483">
        <f> IF(AX354 = 0, "", 1-AX354/$O354)</f>
        <v/>
      </c>
      <c r="AZ354" s="1486">
        <f>IF($O354 = "", "", BB$18)</f>
        <v/>
      </c>
      <c r="BA354" s="1486">
        <f>IF($O354="","",BB$20)</f>
        <v/>
      </c>
      <c r="BB354" s="2002" t="n">
        <v>101.15</v>
      </c>
      <c r="BC354" s="1483">
        <f> IF(BB354 = 0, "", 1-BB354/$O354)</f>
        <v/>
      </c>
      <c r="BD354" s="1484">
        <f>IF($O354 = "", "", BF$18)</f>
        <v/>
      </c>
      <c r="BE354" s="1485">
        <f>IF($O354="","",BF$20)</f>
        <v/>
      </c>
      <c r="BF354" s="2003" t="n">
        <v>95.2</v>
      </c>
      <c r="BG354" s="1483">
        <f> IF(BF354 = 0, "", 1-BF354/$O354)</f>
        <v/>
      </c>
      <c r="BH354" s="1486">
        <f>IF($O354 = "", "", BJ$18)</f>
        <v/>
      </c>
      <c r="BI354" s="1486">
        <f>IF($O354="","",BJ$20)</f>
        <v/>
      </c>
      <c r="BJ354" s="2010" t="n"/>
      <c r="BK354" s="1483">
        <f> IF(BJ354 = 0, "", 1-BJ354/$O354)</f>
        <v/>
      </c>
      <c r="BL354" s="1484">
        <f>IF($O354 = "", "", BN$18)</f>
        <v/>
      </c>
      <c r="BM354" s="1485">
        <f>IF($O354="","",BN$20)</f>
        <v/>
      </c>
      <c r="BN354" s="2008" t="n"/>
      <c r="BO354" s="1483">
        <f> IF(BN354 = 0, "", 1-BN354/$O354)</f>
        <v/>
      </c>
      <c r="BP354" s="1486">
        <f>IF($O354 = "", "", BR$18)</f>
        <v/>
      </c>
      <c r="BQ354" s="1486">
        <f>IF($O354="","",BR$20)</f>
        <v/>
      </c>
      <c r="BR354" s="2010" t="n"/>
      <c r="BS354" s="1483">
        <f> IF(BR354 = 0, "", 1-BR354/$O354)</f>
        <v/>
      </c>
    </row>
    <row r="355" ht="13.5" customHeight="1" s="1659">
      <c r="A355" s="865" t="n"/>
      <c r="B355" s="1414" t="n">
        <v>6923700908954</v>
      </c>
      <c r="C355" s="1326" t="inlineStr">
        <is>
          <t>2083268943_MY-8340070803</t>
        </is>
      </c>
      <c r="D355" s="1326" t="n">
        <v>2083268943</v>
      </c>
      <c r="E355" s="1326" t="n"/>
      <c r="F355" s="1450" t="inlineStr">
        <is>
          <t>L'Oreal Paris Extraordinary Oil Premium Conditioner (Shine) 440ML</t>
        </is>
      </c>
      <c r="G355" s="1326" t="n"/>
      <c r="H355" s="1371" t="n"/>
      <c r="I355" s="1371" t="n"/>
      <c r="J355" s="1371" t="n"/>
      <c r="K355" s="1371" t="n"/>
      <c r="L355" s="1371" t="n"/>
      <c r="M355" s="1371" t="n"/>
      <c r="N355" s="1371" t="inlineStr">
        <is>
          <t>Single</t>
        </is>
      </c>
      <c r="O355" s="2004" t="n">
        <v>53.5</v>
      </c>
      <c r="P355" s="1484">
        <f>IF($O355 = "", "", R$18)</f>
        <v/>
      </c>
      <c r="Q355" s="1485">
        <f>IF($O355="","",R$20)</f>
        <v/>
      </c>
      <c r="R355" s="2005" t="n">
        <v>50.83</v>
      </c>
      <c r="S355" s="1482">
        <f> IF(R355 = 0, "", 1-R355/$O355)</f>
        <v/>
      </c>
      <c r="T355" s="1486">
        <f>IF($O355 = "", "", V$18)</f>
        <v/>
      </c>
      <c r="U355" s="1486">
        <f>IF($O355="","",V$20)</f>
        <v/>
      </c>
      <c r="V355" s="2006" t="n">
        <v>50.83</v>
      </c>
      <c r="W355" s="1482">
        <f> IF(V355 = 0, "", 1-V355/$O355)</f>
        <v/>
      </c>
      <c r="X355" s="1484">
        <f>IF($O355 = "", "", Z$18)</f>
        <v/>
      </c>
      <c r="Y355" s="1485">
        <f>IF($O355="","",Z$20)</f>
        <v/>
      </c>
      <c r="Z355" s="2003" t="n">
        <v>48.15</v>
      </c>
      <c r="AA355" s="1482">
        <f> IF(Z355 = 0, "", 1-Z355/$O355)</f>
        <v/>
      </c>
      <c r="AB355" s="1486">
        <f>IF($O355 = "", "", AD$18)</f>
        <v/>
      </c>
      <c r="AC355" s="1486">
        <f>IF($O355="","",AD$20)</f>
        <v/>
      </c>
      <c r="AD355" s="2002" t="n">
        <v>45.48</v>
      </c>
      <c r="AE355" s="1482">
        <f> IF(AD355 = 0, "", 1-AD355/$O355)</f>
        <v/>
      </c>
      <c r="AF355" s="1484">
        <f>IF($O355 = "", "", AH$18)</f>
        <v/>
      </c>
      <c r="AG355" s="1485">
        <f>IF($O355="","",AH$20)</f>
        <v/>
      </c>
      <c r="AH355" s="2003" t="n">
        <v>42.8</v>
      </c>
      <c r="AI355" s="1482">
        <f> IF(AH355 = 0, "", 1-AH355/$O355)</f>
        <v/>
      </c>
      <c r="AJ355" s="1486">
        <f>IF($O355 = "", "", AL$18)</f>
        <v/>
      </c>
      <c r="AK355" s="1486">
        <f>IF($O355="","",AL$20)</f>
        <v/>
      </c>
      <c r="AL355" s="2006" t="n">
        <v>50.83</v>
      </c>
      <c r="AM355" s="1482">
        <f> IF(AL355 = 0, "", 1-AL355/$O355)</f>
        <v/>
      </c>
      <c r="AN355" s="1484">
        <f>IF($O355 = "", "", AP$18)</f>
        <v/>
      </c>
      <c r="AO355" s="1485">
        <f>IF($O355="","",AP$20)</f>
        <v/>
      </c>
      <c r="AP355" s="2007" t="n">
        <v>50.83</v>
      </c>
      <c r="AQ355" s="1482">
        <f> IF(AP355 = 0, "", 1-AP355/$O355)</f>
        <v/>
      </c>
      <c r="AR355" s="1486">
        <f>IF($O355 = "", "", AT$18)</f>
        <v/>
      </c>
      <c r="AS355" s="1486">
        <f>IF($O355="","",AT$20)</f>
        <v/>
      </c>
      <c r="AT355" s="2006" t="n">
        <v>50.83</v>
      </c>
      <c r="AU355" s="1483">
        <f> IF(AT355 = 0, "", 1-AT355/$O355)</f>
        <v/>
      </c>
      <c r="AV355" s="1484">
        <f>IF($O355 = "", "", AX$18)</f>
        <v/>
      </c>
      <c r="AW355" s="1485">
        <f>IF($O355="","",AX$20)</f>
        <v/>
      </c>
      <c r="AX355" s="2003" t="n">
        <v>48.15</v>
      </c>
      <c r="AY355" s="1483">
        <f> IF(AX355 = 0, "", 1-AX355/$O355)</f>
        <v/>
      </c>
      <c r="AZ355" s="1486">
        <f>IF($O355 = "", "", BB$18)</f>
        <v/>
      </c>
      <c r="BA355" s="1486">
        <f>IF($O355="","",BB$20)</f>
        <v/>
      </c>
      <c r="BB355" s="2002" t="n">
        <v>45.48</v>
      </c>
      <c r="BC355" s="1483">
        <f> IF(BB355 = 0, "", 1-BB355/$O355)</f>
        <v/>
      </c>
      <c r="BD355" s="1484">
        <f>IF($O355 = "", "", BF$18)</f>
        <v/>
      </c>
      <c r="BE355" s="1485">
        <f>IF($O355="","",BF$20)</f>
        <v/>
      </c>
      <c r="BF355" s="2003" t="n">
        <v>42.8</v>
      </c>
      <c r="BG355" s="1483">
        <f> IF(BF355 = 0, "", 1-BF355/$O355)</f>
        <v/>
      </c>
      <c r="BH355" s="1486">
        <f>IF($O355 = "", "", BJ$18)</f>
        <v/>
      </c>
      <c r="BI355" s="1486">
        <f>IF($O355="","",BJ$20)</f>
        <v/>
      </c>
      <c r="BJ355" s="2010" t="n"/>
      <c r="BK355" s="1483">
        <f> IF(BJ355 = 0, "", 1-BJ355/$O355)</f>
        <v/>
      </c>
      <c r="BL355" s="1484">
        <f>IF($O355 = "", "", BN$18)</f>
        <v/>
      </c>
      <c r="BM355" s="1485">
        <f>IF($O355="","",BN$20)</f>
        <v/>
      </c>
      <c r="BN355" s="2008" t="n"/>
      <c r="BO355" s="1483">
        <f> IF(BN355 = 0, "", 1-BN355/$O355)</f>
        <v/>
      </c>
      <c r="BP355" s="1486">
        <f>IF($O355 = "", "", BR$18)</f>
        <v/>
      </c>
      <c r="BQ355" s="1486">
        <f>IF($O355="","",BR$20)</f>
        <v/>
      </c>
      <c r="BR355" s="2010" t="n"/>
      <c r="BS355" s="1483">
        <f> IF(BR355 = 0, "", 1-BR355/$O355)</f>
        <v/>
      </c>
    </row>
    <row r="356" ht="13.5" customHeight="1" s="1659">
      <c r="A356" s="865" t="n"/>
      <c r="B356" s="1414" t="n">
        <v>6923700914047</v>
      </c>
      <c r="C356" s="1326" t="inlineStr">
        <is>
          <t>2083322737_MY-8340163557</t>
        </is>
      </c>
      <c r="D356" s="1326" t="n">
        <v>2083322737</v>
      </c>
      <c r="E356" s="1326" t="n"/>
      <c r="F356" s="1450" t="inlineStr">
        <is>
          <t>L'Oreal Paris Extraordinary Oil Premium Shampoo (Smooth) 440ML</t>
        </is>
      </c>
      <c r="G356" s="1326" t="n"/>
      <c r="H356" s="1371" t="n"/>
      <c r="I356" s="1371" t="n"/>
      <c r="J356" s="1371" t="n"/>
      <c r="K356" s="1371" t="n"/>
      <c r="L356" s="1371" t="n"/>
      <c r="M356" s="1371" t="n"/>
      <c r="N356" s="1371" t="inlineStr">
        <is>
          <t>Single</t>
        </is>
      </c>
      <c r="O356" s="2004" t="n">
        <v>53.5</v>
      </c>
      <c r="P356" s="1484">
        <f>IF($O356 = "", "", R$18)</f>
        <v/>
      </c>
      <c r="Q356" s="1485">
        <f>IF($O356="","",R$20)</f>
        <v/>
      </c>
      <c r="R356" s="2005" t="n">
        <v>50.83</v>
      </c>
      <c r="S356" s="1482">
        <f> IF(R356 = 0, "", 1-R356/$O356)</f>
        <v/>
      </c>
      <c r="T356" s="1486">
        <f>IF($O356 = "", "", V$18)</f>
        <v/>
      </c>
      <c r="U356" s="1486">
        <f>IF($O356="","",V$20)</f>
        <v/>
      </c>
      <c r="V356" s="2006" t="n">
        <v>50.83</v>
      </c>
      <c r="W356" s="1482">
        <f> IF(V356 = 0, "", 1-V356/$O356)</f>
        <v/>
      </c>
      <c r="X356" s="1484">
        <f>IF($O356 = "", "", Z$18)</f>
        <v/>
      </c>
      <c r="Y356" s="1485">
        <f>IF($O356="","",Z$20)</f>
        <v/>
      </c>
      <c r="Z356" s="2003" t="n">
        <v>48.15</v>
      </c>
      <c r="AA356" s="1482">
        <f> IF(Z356 = 0, "", 1-Z356/$O356)</f>
        <v/>
      </c>
      <c r="AB356" s="1486">
        <f>IF($O356 = "", "", AD$18)</f>
        <v/>
      </c>
      <c r="AC356" s="1486">
        <f>IF($O356="","",AD$20)</f>
        <v/>
      </c>
      <c r="AD356" s="2002" t="n">
        <v>45.48</v>
      </c>
      <c r="AE356" s="1482">
        <f> IF(AD356 = 0, "", 1-AD356/$O356)</f>
        <v/>
      </c>
      <c r="AF356" s="1484">
        <f>IF($O356 = "", "", AH$18)</f>
        <v/>
      </c>
      <c r="AG356" s="1485">
        <f>IF($O356="","",AH$20)</f>
        <v/>
      </c>
      <c r="AH356" s="2003" t="n">
        <v>42.8</v>
      </c>
      <c r="AI356" s="1482">
        <f> IF(AH356 = 0, "", 1-AH356/$O356)</f>
        <v/>
      </c>
      <c r="AJ356" s="1486">
        <f>IF($O356 = "", "", AL$18)</f>
        <v/>
      </c>
      <c r="AK356" s="1486">
        <f>IF($O356="","",AL$20)</f>
        <v/>
      </c>
      <c r="AL356" s="2006" t="n">
        <v>50.83</v>
      </c>
      <c r="AM356" s="1482">
        <f> IF(AL356 = 0, "", 1-AL356/$O356)</f>
        <v/>
      </c>
      <c r="AN356" s="1484">
        <f>IF($O356 = "", "", AP$18)</f>
        <v/>
      </c>
      <c r="AO356" s="1485">
        <f>IF($O356="","",AP$20)</f>
        <v/>
      </c>
      <c r="AP356" s="2007" t="n">
        <v>50.83</v>
      </c>
      <c r="AQ356" s="1482">
        <f> IF(AP356 = 0, "", 1-AP356/$O356)</f>
        <v/>
      </c>
      <c r="AR356" s="1486">
        <f>IF($O356 = "", "", AT$18)</f>
        <v/>
      </c>
      <c r="AS356" s="1486">
        <f>IF($O356="","",AT$20)</f>
        <v/>
      </c>
      <c r="AT356" s="2006" t="n">
        <v>50.83</v>
      </c>
      <c r="AU356" s="1483">
        <f> IF(AT356 = 0, "", 1-AT356/$O356)</f>
        <v/>
      </c>
      <c r="AV356" s="1484">
        <f>IF($O356 = "", "", AX$18)</f>
        <v/>
      </c>
      <c r="AW356" s="1485">
        <f>IF($O356="","",AX$20)</f>
        <v/>
      </c>
      <c r="AX356" s="2003" t="n">
        <v>48.15</v>
      </c>
      <c r="AY356" s="1483">
        <f> IF(AX356 = 0, "", 1-AX356/$O356)</f>
        <v/>
      </c>
      <c r="AZ356" s="1486">
        <f>IF($O356 = "", "", BB$18)</f>
        <v/>
      </c>
      <c r="BA356" s="1486">
        <f>IF($O356="","",BB$20)</f>
        <v/>
      </c>
      <c r="BB356" s="2002" t="n">
        <v>45.48</v>
      </c>
      <c r="BC356" s="1483">
        <f> IF(BB356 = 0, "", 1-BB356/$O356)</f>
        <v/>
      </c>
      <c r="BD356" s="1484">
        <f>IF($O356 = "", "", BF$18)</f>
        <v/>
      </c>
      <c r="BE356" s="1485">
        <f>IF($O356="","",BF$20)</f>
        <v/>
      </c>
      <c r="BF356" s="2003" t="n">
        <v>42.8</v>
      </c>
      <c r="BG356" s="1483">
        <f> IF(BF356 = 0, "", 1-BF356/$O356)</f>
        <v/>
      </c>
      <c r="BH356" s="1486">
        <f>IF($O356 = "", "", BJ$18)</f>
        <v/>
      </c>
      <c r="BI356" s="1486">
        <f>IF($O356="","",BJ$20)</f>
        <v/>
      </c>
      <c r="BJ356" s="2010" t="n"/>
      <c r="BK356" s="1483">
        <f> IF(BJ356 = 0, "", 1-BJ356/$O356)</f>
        <v/>
      </c>
      <c r="BL356" s="1484">
        <f>IF($O356 = "", "", BN$18)</f>
        <v/>
      </c>
      <c r="BM356" s="1485">
        <f>IF($O356="","",BN$20)</f>
        <v/>
      </c>
      <c r="BN356" s="2008" t="n"/>
      <c r="BO356" s="1483">
        <f> IF(BN356 = 0, "", 1-BN356/$O356)</f>
        <v/>
      </c>
      <c r="BP356" s="1486">
        <f>IF($O356 = "", "", BR$18)</f>
        <v/>
      </c>
      <c r="BQ356" s="1486">
        <f>IF($O356="","",BR$20)</f>
        <v/>
      </c>
      <c r="BR356" s="2010" t="n"/>
      <c r="BS356" s="1483">
        <f> IF(BR356 = 0, "", 1-BR356/$O356)</f>
        <v/>
      </c>
    </row>
    <row r="357" ht="13.5" customHeight="1" s="1659">
      <c r="A357" s="865" t="n"/>
      <c r="B357" s="1414" t="n">
        <v>6923700913941</v>
      </c>
      <c r="C357" s="1326" t="inlineStr">
        <is>
          <t>2083328683_MY-8340206352</t>
        </is>
      </c>
      <c r="D357" s="1326" t="n">
        <v>2083328683</v>
      </c>
      <c r="E357" s="1326" t="n"/>
      <c r="F357" s="1450" t="inlineStr">
        <is>
          <t>L'Oreal Paris Extraordinary Oil Premium Shampoo (Shine) 440ML</t>
        </is>
      </c>
      <c r="G357" s="1326" t="n"/>
      <c r="H357" s="1371" t="n"/>
      <c r="I357" s="1371" t="n"/>
      <c r="J357" s="1371" t="n"/>
      <c r="K357" s="1371" t="n"/>
      <c r="L357" s="1371" t="n"/>
      <c r="M357" s="1371" t="n"/>
      <c r="N357" s="1371" t="inlineStr">
        <is>
          <t>Single</t>
        </is>
      </c>
      <c r="O357" s="2004" t="n">
        <v>53.5</v>
      </c>
      <c r="P357" s="1484">
        <f>IF($O357 = "", "", R$18)</f>
        <v/>
      </c>
      <c r="Q357" s="1485">
        <f>IF($O357="","",R$20)</f>
        <v/>
      </c>
      <c r="R357" s="2005" t="n">
        <v>50.83</v>
      </c>
      <c r="S357" s="1482">
        <f> IF(R357 = 0, "", 1-R357/$O357)</f>
        <v/>
      </c>
      <c r="T357" s="1486">
        <f>IF($O357 = "", "", V$18)</f>
        <v/>
      </c>
      <c r="U357" s="1486">
        <f>IF($O357="","",V$20)</f>
        <v/>
      </c>
      <c r="V357" s="2006" t="n">
        <v>50.83</v>
      </c>
      <c r="W357" s="1482">
        <f> IF(V357 = 0, "", 1-V357/$O357)</f>
        <v/>
      </c>
      <c r="X357" s="1484">
        <f>IF($O357 = "", "", Z$18)</f>
        <v/>
      </c>
      <c r="Y357" s="1485">
        <f>IF($O357="","",Z$20)</f>
        <v/>
      </c>
      <c r="Z357" s="2003" t="n">
        <v>48.15</v>
      </c>
      <c r="AA357" s="1482">
        <f> IF(Z357 = 0, "", 1-Z357/$O357)</f>
        <v/>
      </c>
      <c r="AB357" s="1486">
        <f>IF($O357 = "", "", AD$18)</f>
        <v/>
      </c>
      <c r="AC357" s="1486">
        <f>IF($O357="","",AD$20)</f>
        <v/>
      </c>
      <c r="AD357" s="2002" t="n">
        <v>45.48</v>
      </c>
      <c r="AE357" s="1482">
        <f> IF(AD357 = 0, "", 1-AD357/$O357)</f>
        <v/>
      </c>
      <c r="AF357" s="1484">
        <f>IF($O357 = "", "", AH$18)</f>
        <v/>
      </c>
      <c r="AG357" s="1485">
        <f>IF($O357="","",AH$20)</f>
        <v/>
      </c>
      <c r="AH357" s="2003" t="n">
        <v>42.8</v>
      </c>
      <c r="AI357" s="1482">
        <f> IF(AH357 = 0, "", 1-AH357/$O357)</f>
        <v/>
      </c>
      <c r="AJ357" s="1486">
        <f>IF($O357 = "", "", AL$18)</f>
        <v/>
      </c>
      <c r="AK357" s="1486">
        <f>IF($O357="","",AL$20)</f>
        <v/>
      </c>
      <c r="AL357" s="2006" t="n">
        <v>50.83</v>
      </c>
      <c r="AM357" s="1482">
        <f> IF(AL357 = 0, "", 1-AL357/$O357)</f>
        <v/>
      </c>
      <c r="AN357" s="1488">
        <f>IF($O357 = "", "", AP$18)</f>
        <v/>
      </c>
      <c r="AO357" s="1485">
        <f>IF($O357="","",AP$20)</f>
        <v/>
      </c>
      <c r="AP357" s="2007" t="n">
        <v>50.83</v>
      </c>
      <c r="AQ357" s="1482">
        <f> IF(AP357 = 0, "", 1-AP357/$O357)</f>
        <v/>
      </c>
      <c r="AR357" s="1486">
        <f>IF($O357 = "", "", AT$18)</f>
        <v/>
      </c>
      <c r="AS357" s="1486">
        <f>IF($O357="","",AT$20)</f>
        <v/>
      </c>
      <c r="AT357" s="2006" t="n">
        <v>50.83</v>
      </c>
      <c r="AU357" s="1483">
        <f> IF(AT357 = 0, "", 1-AT357/$O357)</f>
        <v/>
      </c>
      <c r="AV357" s="1484">
        <f>IF($O357 = "", "", AX$18)</f>
        <v/>
      </c>
      <c r="AW357" s="1485">
        <f>IF($O357="","",AX$20)</f>
        <v/>
      </c>
      <c r="AX357" s="2003" t="n">
        <v>48.15</v>
      </c>
      <c r="AY357" s="1483">
        <f> IF(AX357 = 0, "", 1-AX357/$O357)</f>
        <v/>
      </c>
      <c r="AZ357" s="1486">
        <f>IF($O357 = "", "", BB$18)</f>
        <v/>
      </c>
      <c r="BA357" s="1486">
        <f>IF($O357="","",BB$20)</f>
        <v/>
      </c>
      <c r="BB357" s="2002" t="n">
        <v>45.48</v>
      </c>
      <c r="BC357" s="1483">
        <f> IF(BB357 = 0, "", 1-BB357/$O357)</f>
        <v/>
      </c>
      <c r="BD357" s="1484">
        <f>IF($O357 = "", "", BF$18)</f>
        <v/>
      </c>
      <c r="BE357" s="1485">
        <f>IF($O357="","",BF$20)</f>
        <v/>
      </c>
      <c r="BF357" s="2003" t="n">
        <v>42.8</v>
      </c>
      <c r="BG357" s="1483">
        <f> IF(BF357 = 0, "", 1-BF357/$O357)</f>
        <v/>
      </c>
      <c r="BH357" s="1486">
        <f>IF($O357 = "", "", BJ$18)</f>
        <v/>
      </c>
      <c r="BI357" s="1486">
        <f>IF($O357="","",BJ$20)</f>
        <v/>
      </c>
      <c r="BJ357" s="2010" t="n"/>
      <c r="BK357" s="1483">
        <f> IF(BJ357 = 0, "", 1-BJ357/$O357)</f>
        <v/>
      </c>
      <c r="BL357" s="1484">
        <f>IF($O357 = "", "", BN$18)</f>
        <v/>
      </c>
      <c r="BM357" s="1485">
        <f>IF($O357="","",BN$20)</f>
        <v/>
      </c>
      <c r="BN357" s="2008" t="n"/>
      <c r="BO357" s="1483">
        <f> IF(BN357 = 0, "", 1-BN357/$O357)</f>
        <v/>
      </c>
      <c r="BP357" s="1486">
        <f>IF($O357 = "", "", BR$18)</f>
        <v/>
      </c>
      <c r="BQ357" s="1486">
        <f>IF($O357="","",BR$20)</f>
        <v/>
      </c>
      <c r="BR357" s="2010" t="n"/>
      <c r="BS357" s="1483">
        <f> IF(BR357 = 0, "", 1-BR357/$O357)</f>
        <v/>
      </c>
    </row>
    <row r="358" ht="13.5" customHeight="1" s="1659">
      <c r="A358" s="865" t="n"/>
      <c r="B358" s="1414" t="n">
        <v>6923700913996</v>
      </c>
      <c r="C358" s="1326" t="inlineStr">
        <is>
          <t>2083403445_MY-8340179602</t>
        </is>
      </c>
      <c r="D358" s="1326" t="n">
        <v>2083403445</v>
      </c>
      <c r="E358" s="1326" t="n"/>
      <c r="F358" s="1450" t="inlineStr">
        <is>
          <t>L'Oreal Paris Extraordinary Oil Premium Shampoo (Wave) 440ML</t>
        </is>
      </c>
      <c r="G358" s="1326" t="n"/>
      <c r="H358" s="1371" t="n"/>
      <c r="I358" s="1371" t="n"/>
      <c r="J358" s="1371" t="n"/>
      <c r="K358" s="1371" t="n"/>
      <c r="L358" s="1371" t="n"/>
      <c r="M358" s="1371" t="n"/>
      <c r="N358" s="1371" t="inlineStr">
        <is>
          <t>Single</t>
        </is>
      </c>
      <c r="O358" s="2004" t="n">
        <v>53.5</v>
      </c>
      <c r="P358" s="1484">
        <f>IF($O358 = "", "", R$18)</f>
        <v/>
      </c>
      <c r="Q358" s="1485">
        <f>IF($O358="","",R$20)</f>
        <v/>
      </c>
      <c r="R358" s="2005" t="n">
        <v>50.83</v>
      </c>
      <c r="S358" s="1482">
        <f> IF(R358 = 0, "", 1-R358/$O358)</f>
        <v/>
      </c>
      <c r="T358" s="1486">
        <f>IF($O358 = "", "", V$18)</f>
        <v/>
      </c>
      <c r="U358" s="1486">
        <f>IF($O358="","",V$20)</f>
        <v/>
      </c>
      <c r="V358" s="2006" t="n">
        <v>50.83</v>
      </c>
      <c r="W358" s="1482">
        <f> IF(V358 = 0, "", 1-V358/$O358)</f>
        <v/>
      </c>
      <c r="X358" s="1484">
        <f>IF($O358 = "", "", Z$18)</f>
        <v/>
      </c>
      <c r="Y358" s="1485">
        <f>IF($O358="","",Z$20)</f>
        <v/>
      </c>
      <c r="Z358" s="2003" t="n">
        <v>48.15</v>
      </c>
      <c r="AA358" s="1482">
        <f> IF(Z358 = 0, "", 1-Z358/$O358)</f>
        <v/>
      </c>
      <c r="AB358" s="1486">
        <f>IF($O358 = "", "", AD$18)</f>
        <v/>
      </c>
      <c r="AC358" s="1486">
        <f>IF($O358="","",AD$20)</f>
        <v/>
      </c>
      <c r="AD358" s="2002" t="n">
        <v>45.48</v>
      </c>
      <c r="AE358" s="1482">
        <f> IF(AD358 = 0, "", 1-AD358/$O358)</f>
        <v/>
      </c>
      <c r="AF358" s="1484">
        <f>IF($O358 = "", "", AH$18)</f>
        <v/>
      </c>
      <c r="AG358" s="1485">
        <f>IF($O358="","",AH$20)</f>
        <v/>
      </c>
      <c r="AH358" s="2003" t="n">
        <v>42.8</v>
      </c>
      <c r="AI358" s="1482">
        <f> IF(AH358 = 0, "", 1-AH358/$O358)</f>
        <v/>
      </c>
      <c r="AJ358" s="1486">
        <f>IF($O358 = "", "", AL$18)</f>
        <v/>
      </c>
      <c r="AK358" s="1486">
        <f>IF($O358="","",AL$20)</f>
        <v/>
      </c>
      <c r="AL358" s="2006" t="n">
        <v>50.83</v>
      </c>
      <c r="AM358" s="1482">
        <f> IF(AL358 = 0, "", 1-AL358/$O358)</f>
        <v/>
      </c>
      <c r="AN358" s="1488">
        <f>IF($O358 = "", "", AP$18)</f>
        <v/>
      </c>
      <c r="AO358" s="1485">
        <f>IF($O358="","",AP$20)</f>
        <v/>
      </c>
      <c r="AP358" s="2007" t="n">
        <v>50.83</v>
      </c>
      <c r="AQ358" s="1482">
        <f> IF(AP358 = 0, "", 1-AP358/$O358)</f>
        <v/>
      </c>
      <c r="AR358" s="1486">
        <f>IF($O358 = "", "", AT$18)</f>
        <v/>
      </c>
      <c r="AS358" s="1486">
        <f>IF($O358="","",AT$20)</f>
        <v/>
      </c>
      <c r="AT358" s="2006" t="n">
        <v>50.83</v>
      </c>
      <c r="AU358" s="1483">
        <f> IF(AT358 = 0, "", 1-AT358/$O358)</f>
        <v/>
      </c>
      <c r="AV358" s="1484">
        <f>IF($O358 = "", "", AX$18)</f>
        <v/>
      </c>
      <c r="AW358" s="1485">
        <f>IF($O358="","",AX$20)</f>
        <v/>
      </c>
      <c r="AX358" s="2003" t="n">
        <v>48.15</v>
      </c>
      <c r="AY358" s="1483">
        <f> IF(AX358 = 0, "", 1-AX358/$O358)</f>
        <v/>
      </c>
      <c r="AZ358" s="1486">
        <f>IF($O358 = "", "", BB$18)</f>
        <v/>
      </c>
      <c r="BA358" s="1486">
        <f>IF($O358="","",BB$20)</f>
        <v/>
      </c>
      <c r="BB358" s="2002" t="n">
        <v>45.48</v>
      </c>
      <c r="BC358" s="1483">
        <f> IF(BB358 = 0, "", 1-BB358/$O358)</f>
        <v/>
      </c>
      <c r="BD358" s="1484">
        <f>IF($O358 = "", "", BF$18)</f>
        <v/>
      </c>
      <c r="BE358" s="1485">
        <f>IF($O358="","",BF$20)</f>
        <v/>
      </c>
      <c r="BF358" s="2003" t="n">
        <v>42.8</v>
      </c>
      <c r="BG358" s="1483">
        <f> IF(BF358 = 0, "", 1-BF358/$O358)</f>
        <v/>
      </c>
      <c r="BH358" s="1486">
        <f>IF($O358 = "", "", BJ$18)</f>
        <v/>
      </c>
      <c r="BI358" s="1486">
        <f>IF($O358="","",BJ$20)</f>
        <v/>
      </c>
      <c r="BJ358" s="2010" t="n"/>
      <c r="BK358" s="1483">
        <f> IF(BJ358 = 0, "", 1-BJ358/$O358)</f>
        <v/>
      </c>
      <c r="BL358" s="1484">
        <f>IF($O358 = "", "", BN$18)</f>
        <v/>
      </c>
      <c r="BM358" s="1485">
        <f>IF($O358="","",BN$20)</f>
        <v/>
      </c>
      <c r="BN358" s="2008" t="n"/>
      <c r="BO358" s="1483">
        <f> IF(BN358 = 0, "", 1-BN358/$O358)</f>
        <v/>
      </c>
      <c r="BP358" s="1486">
        <f>IF($O358 = "", "", BR$18)</f>
        <v/>
      </c>
      <c r="BQ358" s="1486">
        <f>IF($O358="","",BR$20)</f>
        <v/>
      </c>
      <c r="BR358" s="2010" t="n"/>
      <c r="BS358" s="1483">
        <f> IF(BR358 = 0, "", 1-BR358/$O358)</f>
        <v/>
      </c>
    </row>
    <row r="359" ht="13.5" customHeight="1" s="1659">
      <c r="A359" s="865" t="n"/>
      <c r="B359" s="1414" t="n">
        <v>6923700909005</v>
      </c>
      <c r="C359" s="1326" t="inlineStr">
        <is>
          <t>2083427424_MY-8340172886</t>
        </is>
      </c>
      <c r="D359" s="1326" t="n">
        <v>2083427424</v>
      </c>
      <c r="E359" s="1326" t="n"/>
      <c r="F359" s="1450" t="inlineStr">
        <is>
          <t>L'Oreal Paris Extraordinary Oil Premium Conditioner (Sleek) 440ML</t>
        </is>
      </c>
      <c r="G359" s="1326" t="n"/>
      <c r="H359" s="1371" t="n"/>
      <c r="I359" s="1371" t="n"/>
      <c r="J359" s="1371" t="n"/>
      <c r="K359" s="1371" t="n"/>
      <c r="L359" s="1371" t="n"/>
      <c r="M359" s="1371" t="n"/>
      <c r="N359" s="1371" t="inlineStr">
        <is>
          <t>Single</t>
        </is>
      </c>
      <c r="O359" s="2004" t="n">
        <v>53.5</v>
      </c>
      <c r="P359" s="1484">
        <f>IF($O359 = "", "", R$18)</f>
        <v/>
      </c>
      <c r="Q359" s="1485">
        <f>IF($O359="","",R$20)</f>
        <v/>
      </c>
      <c r="R359" s="2005" t="n">
        <v>50.83</v>
      </c>
      <c r="S359" s="1489">
        <f> IF(R359 = 0, "", 1-R359/$O359)</f>
        <v/>
      </c>
      <c r="T359" s="1486">
        <f>IF($O359 = "", "", V$18)</f>
        <v/>
      </c>
      <c r="U359" s="1486">
        <f>IF($O359="","",V$20)</f>
        <v/>
      </c>
      <c r="V359" s="2006" t="n">
        <v>50.83</v>
      </c>
      <c r="W359" s="1482">
        <f> IF(V359 = 0, "", 1-V359/$O359)</f>
        <v/>
      </c>
      <c r="X359" s="1484">
        <f>IF($O359 = "", "", Z$18)</f>
        <v/>
      </c>
      <c r="Y359" s="1485">
        <f>IF($O359="","",Z$20)</f>
        <v/>
      </c>
      <c r="Z359" s="2003" t="n">
        <v>48.15</v>
      </c>
      <c r="AA359" s="1489">
        <f> IF(Z359 = 0, "", 1-Z359/$O359)</f>
        <v/>
      </c>
      <c r="AB359" s="1486">
        <f>IF($O359 = "", "", AD$18)</f>
        <v/>
      </c>
      <c r="AC359" s="1486">
        <f>IF($O359="","",AD$20)</f>
        <v/>
      </c>
      <c r="AD359" s="2002" t="n">
        <v>45.48</v>
      </c>
      <c r="AE359" s="1482">
        <f> IF(AD359 = 0, "", 1-AD359/$O359)</f>
        <v/>
      </c>
      <c r="AF359" s="1484">
        <f>IF($O359 = "", "", AH$18)</f>
        <v/>
      </c>
      <c r="AG359" s="1485">
        <f>IF($O359="","",AH$20)</f>
        <v/>
      </c>
      <c r="AH359" s="2003" t="n">
        <v>42.8</v>
      </c>
      <c r="AI359" s="1482">
        <f> IF(AH359 = 0, "", 1-AH359/$O359)</f>
        <v/>
      </c>
      <c r="AJ359" s="1486">
        <f>IF($O359 = "", "", AL$18)</f>
        <v/>
      </c>
      <c r="AK359" s="1486">
        <f>IF($O359="","",AL$20)</f>
        <v/>
      </c>
      <c r="AL359" s="2006" t="n">
        <v>50.83</v>
      </c>
      <c r="AM359" s="1482">
        <f> IF(AL359 = 0, "", 1-AL359/$O359)</f>
        <v/>
      </c>
      <c r="AN359" s="1488">
        <f>IF($O359 = "", "", AP$18)</f>
        <v/>
      </c>
      <c r="AO359" s="1485">
        <f>IF($O359="","",AP$20)</f>
        <v/>
      </c>
      <c r="AP359" s="2007" t="n">
        <v>50.83</v>
      </c>
      <c r="AQ359" s="1482">
        <f> IF(AP359 = 0, "", 1-AP359/$O359)</f>
        <v/>
      </c>
      <c r="AR359" s="1486">
        <f>IF($O359 = "", "", AT$18)</f>
        <v/>
      </c>
      <c r="AS359" s="1486">
        <f>IF($O359="","",AT$20)</f>
        <v/>
      </c>
      <c r="AT359" s="2006" t="n">
        <v>50.83</v>
      </c>
      <c r="AU359" s="1482">
        <f> IF(AT359 = 0, "", 1-AT359/$O359)</f>
        <v/>
      </c>
      <c r="AV359" s="1484">
        <f>IF($O359 = "", "", AX$18)</f>
        <v/>
      </c>
      <c r="AW359" s="1485">
        <f>IF($O359="","",AX$20)</f>
        <v/>
      </c>
      <c r="AX359" s="2003" t="n">
        <v>48.15</v>
      </c>
      <c r="AY359" s="1482">
        <f> IF(AX359 = 0, "", 1-AX359/$O359)</f>
        <v/>
      </c>
      <c r="AZ359" s="1486">
        <f>IF($O359 = "", "", BB$18)</f>
        <v/>
      </c>
      <c r="BA359" s="1486">
        <f>IF($O359="","",BB$20)</f>
        <v/>
      </c>
      <c r="BB359" s="2002" t="n">
        <v>45.48</v>
      </c>
      <c r="BC359" s="1482">
        <f> IF(BB359 = 0, "", 1-BB359/$O359)</f>
        <v/>
      </c>
      <c r="BD359" s="1484">
        <f>IF($O359 = "", "", BF$18)</f>
        <v/>
      </c>
      <c r="BE359" s="1485">
        <f>IF($O359="","",BF$20)</f>
        <v/>
      </c>
      <c r="BF359" s="2003" t="n">
        <v>42.8</v>
      </c>
      <c r="BG359" s="1482">
        <f> IF(BF359 = 0, "", 1-BF359/$O359)</f>
        <v/>
      </c>
      <c r="BH359" s="1486">
        <f>IF($O359 = "", "", BJ$18)</f>
        <v/>
      </c>
      <c r="BI359" s="1486">
        <f>IF($O359="","",BJ$20)</f>
        <v/>
      </c>
      <c r="BJ359" s="2010" t="n"/>
      <c r="BK359" s="1482">
        <f> IF(BJ359 = 0, "", 1-BJ359/$O359)</f>
        <v/>
      </c>
      <c r="BL359" s="1484">
        <f>IF($O359 = "", "", BN$18)</f>
        <v/>
      </c>
      <c r="BM359" s="1485">
        <f>IF($O359="","",BN$20)</f>
        <v/>
      </c>
      <c r="BN359" s="2008" t="n"/>
      <c r="BO359" s="1482">
        <f> IF(BN359 = 0, "", 1-BN359/$O359)</f>
        <v/>
      </c>
      <c r="BP359" s="1486">
        <f>IF($O359 = "", "", BR$18)</f>
        <v/>
      </c>
      <c r="BQ359" s="1486">
        <f>IF($O359="","",BR$20)</f>
        <v/>
      </c>
      <c r="BR359" s="2010" t="n"/>
      <c r="BS359" s="1482">
        <f> IF(BR359 = 0, "", 1-BR359/$O359)</f>
        <v/>
      </c>
    </row>
    <row r="360" ht="13.5" customHeight="1" s="1659">
      <c r="A360" s="865" t="n"/>
      <c r="B360" s="1414" t="n">
        <v>6923700908909</v>
      </c>
      <c r="C360" s="1326" t="inlineStr">
        <is>
          <t>2083466048_MY-8340223229</t>
        </is>
      </c>
      <c r="D360" s="1326" t="n">
        <v>2083466048</v>
      </c>
      <c r="E360" s="1326" t="n"/>
      <c r="F360" s="1450" t="inlineStr">
        <is>
          <t>L'Oreal Paris Extraordinary Oil Premium Conditioner (Wave) 440ML</t>
        </is>
      </c>
      <c r="G360" s="1326" t="n"/>
      <c r="H360" s="1371" t="n"/>
      <c r="I360" s="1371" t="n"/>
      <c r="J360" s="1371" t="n"/>
      <c r="K360" s="1371" t="n"/>
      <c r="L360" s="1371" t="n"/>
      <c r="M360" s="1371" t="n"/>
      <c r="N360" s="1371" t="inlineStr">
        <is>
          <t>Single</t>
        </is>
      </c>
      <c r="O360" s="2004" t="n">
        <v>50.9</v>
      </c>
      <c r="P360" s="1484">
        <f>IF($O360 = "", "", R$18)</f>
        <v/>
      </c>
      <c r="Q360" s="1485">
        <f>IF($O360="","",R$20)</f>
        <v/>
      </c>
      <c r="R360" s="2005" t="n">
        <v>48.36</v>
      </c>
      <c r="S360" s="1489">
        <f> IF(R360 = 0, "", 1-R360/$O360)</f>
        <v/>
      </c>
      <c r="T360" s="1486">
        <f>IF($O360 = "", "", V$18)</f>
        <v/>
      </c>
      <c r="U360" s="1486">
        <f>IF($O360="","",V$20)</f>
        <v/>
      </c>
      <c r="V360" s="2006" t="n">
        <v>48.36</v>
      </c>
      <c r="W360" s="1482">
        <f> IF(V360 = 0, "", 1-V360/$O360)</f>
        <v/>
      </c>
      <c r="X360" s="1484">
        <f>IF($O360 = "", "", Z$18)</f>
        <v/>
      </c>
      <c r="Y360" s="1485">
        <f>IF($O360="","",Z$20)</f>
        <v/>
      </c>
      <c r="Z360" s="2003" t="n">
        <v>45.81</v>
      </c>
      <c r="AA360" s="1489">
        <f> IF(Z360 = 0, "", 1-Z360/$O360)</f>
        <v/>
      </c>
      <c r="AB360" s="1486">
        <f>IF($O360 = "", "", AD$18)</f>
        <v/>
      </c>
      <c r="AC360" s="1486">
        <f>IF($O360="","",AD$20)</f>
        <v/>
      </c>
      <c r="AD360" s="2002" t="n">
        <v>43.27</v>
      </c>
      <c r="AE360" s="1482">
        <f> IF(AD360 = 0, "", 1-AD360/$O360)</f>
        <v/>
      </c>
      <c r="AF360" s="1484">
        <f>IF($O360 = "", "", AH$18)</f>
        <v/>
      </c>
      <c r="AG360" s="1485">
        <f>IF($O360="","",AH$20)</f>
        <v/>
      </c>
      <c r="AH360" s="2003" t="n">
        <v>40.72</v>
      </c>
      <c r="AI360" s="1482">
        <f> IF(AH360 = 0, "", 1-AH360/$O360)</f>
        <v/>
      </c>
      <c r="AJ360" s="1486">
        <f>IF($O360 = "", "", AL$18)</f>
        <v/>
      </c>
      <c r="AK360" s="1486">
        <f>IF($O360="","",AL$20)</f>
        <v/>
      </c>
      <c r="AL360" s="2006" t="n">
        <v>48.36</v>
      </c>
      <c r="AM360" s="1482">
        <f> IF(AL360 = 0, "", 1-AL360/$O360)</f>
        <v/>
      </c>
      <c r="AN360" s="1488">
        <f>IF($O360 = "", "", AP$18)</f>
        <v/>
      </c>
      <c r="AO360" s="1485">
        <f>IF($O360="","",AP$20)</f>
        <v/>
      </c>
      <c r="AP360" s="2007" t="n">
        <v>48.36</v>
      </c>
      <c r="AQ360" s="1482">
        <f> IF(AP360 = 0, "", 1-AP360/$O360)</f>
        <v/>
      </c>
      <c r="AR360" s="1486">
        <f>IF($O360 = "", "", AT$18)</f>
        <v/>
      </c>
      <c r="AS360" s="1486">
        <f>IF($O360="","",AT$20)</f>
        <v/>
      </c>
      <c r="AT360" s="2006" t="n">
        <v>48.36</v>
      </c>
      <c r="AU360" s="1482">
        <f> IF(AT360 = 0, "", 1-AT360/$O360)</f>
        <v/>
      </c>
      <c r="AV360" s="1484">
        <f>IF($O360 = "", "", AX$18)</f>
        <v/>
      </c>
      <c r="AW360" s="1485">
        <f>IF($O360="","",AX$20)</f>
        <v/>
      </c>
      <c r="AX360" s="2003" t="n">
        <v>45.81</v>
      </c>
      <c r="AY360" s="1482">
        <f> IF(AX360 = 0, "", 1-AX360/$O360)</f>
        <v/>
      </c>
      <c r="AZ360" s="1486">
        <f>IF($O360 = "", "", BB$18)</f>
        <v/>
      </c>
      <c r="BA360" s="1486">
        <f>IF($O360="","",BB$20)</f>
        <v/>
      </c>
      <c r="BB360" s="2002" t="n">
        <v>43.27</v>
      </c>
      <c r="BC360" s="1482">
        <f> IF(BB360 = 0, "", 1-BB360/$O360)</f>
        <v/>
      </c>
      <c r="BD360" s="1484">
        <f>IF($O360 = "", "", BF$18)</f>
        <v/>
      </c>
      <c r="BE360" s="1485">
        <f>IF($O360="","",BF$20)</f>
        <v/>
      </c>
      <c r="BF360" s="2003" t="n">
        <v>40.72</v>
      </c>
      <c r="BG360" s="1482">
        <f> IF(BF360 = 0, "", 1-BF360/$O360)</f>
        <v/>
      </c>
      <c r="BH360" s="1486">
        <f>IF($O360 = "", "", BJ$18)</f>
        <v/>
      </c>
      <c r="BI360" s="1486">
        <f>IF($O360="","",BJ$20)</f>
        <v/>
      </c>
      <c r="BJ360" s="2010" t="n"/>
      <c r="BK360" s="1482">
        <f> IF(BJ360 = 0, "", 1-BJ360/$O360)</f>
        <v/>
      </c>
      <c r="BL360" s="1484">
        <f>IF($O360 = "", "", BN$18)</f>
        <v/>
      </c>
      <c r="BM360" s="1485">
        <f>IF($O360="","",BN$20)</f>
        <v/>
      </c>
      <c r="BN360" s="2008" t="n"/>
      <c r="BO360" s="1482">
        <f> IF(BN360 = 0, "", 1-BN360/$O360)</f>
        <v/>
      </c>
      <c r="BP360" s="1486">
        <f>IF($O360 = "", "", BR$18)</f>
        <v/>
      </c>
      <c r="BQ360" s="1486">
        <f>IF($O360="","",BR$20)</f>
        <v/>
      </c>
      <c r="BR360" s="2010" t="n"/>
      <c r="BS360" s="1482">
        <f> IF(BR360 = 0, "", 1-BR360/$O360)</f>
        <v/>
      </c>
    </row>
    <row r="361" ht="13.5" customHeight="1" s="1659">
      <c r="A361" s="865" t="n"/>
      <c r="B361" s="1414" t="n">
        <v>6923700966008</v>
      </c>
      <c r="C361" s="1326" t="inlineStr">
        <is>
          <t>2112789527_MY-8550234824</t>
        </is>
      </c>
      <c r="D361" s="1326" t="n">
        <v>2112789527</v>
      </c>
      <c r="E361" s="1326" t="n"/>
      <c r="F361" s="1450" t="inlineStr">
        <is>
          <t>L'Oreal Paris Revitalift Pro Retinol Anti Wrinkle Serum (Anti Aging/Firming Face Serum)</t>
        </is>
      </c>
      <c r="G361" s="1326" t="n"/>
      <c r="H361" s="1371" t="n"/>
      <c r="I361" s="1371" t="n"/>
      <c r="J361" s="1371" t="n"/>
      <c r="K361" s="1371" t="n"/>
      <c r="L361" s="1371" t="n"/>
      <c r="M361" s="1371" t="n"/>
      <c r="N361" s="1371" t="inlineStr">
        <is>
          <t>Single</t>
        </is>
      </c>
      <c r="O361" s="2004" t="n">
        <v>215</v>
      </c>
      <c r="P361" s="1484">
        <f>IF($O361 = "", "", R$18)</f>
        <v/>
      </c>
      <c r="Q361" s="1485">
        <f>IF($O361="","",R$20)</f>
        <v/>
      </c>
      <c r="R361" s="2005" t="n">
        <v>204.25</v>
      </c>
      <c r="S361" s="1489">
        <f> IF(R361 = 0, "", 1-R361/$O361)</f>
        <v/>
      </c>
      <c r="T361" s="1486">
        <f>IF($O361 = "", "", V$18)</f>
        <v/>
      </c>
      <c r="U361" s="1486">
        <f>IF($O361="","",V$20)</f>
        <v/>
      </c>
      <c r="V361" s="2006" t="n">
        <v>204.25</v>
      </c>
      <c r="W361" s="1482">
        <f> IF(V361 = 0, "", 1-V361/$O361)</f>
        <v/>
      </c>
      <c r="X361" s="1484">
        <f>IF($O361 = "", "", Z$18)</f>
        <v/>
      </c>
      <c r="Y361" s="1485">
        <f>IF($O361="","",Z$20)</f>
        <v/>
      </c>
      <c r="Z361" s="2003" t="n">
        <v>193.5</v>
      </c>
      <c r="AA361" s="1489">
        <f> IF(Z361 = 0, "", 1-Z361/$O361)</f>
        <v/>
      </c>
      <c r="AB361" s="1486">
        <f>IF($O361 = "", "", AD$18)</f>
        <v/>
      </c>
      <c r="AC361" s="1486">
        <f>IF($O361="","",AD$20)</f>
        <v/>
      </c>
      <c r="AD361" s="2002" t="n">
        <v>182.75</v>
      </c>
      <c r="AE361" s="1482">
        <f> IF(AD361 = 0, "", 1-AD361/$O361)</f>
        <v/>
      </c>
      <c r="AF361" s="1484">
        <f>IF($O361 = "", "", AH$18)</f>
        <v/>
      </c>
      <c r="AG361" s="1485">
        <f>IF($O361="","",AH$20)</f>
        <v/>
      </c>
      <c r="AH361" s="2003" t="n">
        <v>172</v>
      </c>
      <c r="AI361" s="1482">
        <f> IF(AH361 = 0, "", 1-AH361/$O361)</f>
        <v/>
      </c>
      <c r="AJ361" s="1486">
        <f>IF($O361 = "", "", AL$18)</f>
        <v/>
      </c>
      <c r="AK361" s="1486">
        <f>IF($O361="","",AL$20)</f>
        <v/>
      </c>
      <c r="AL361" s="2006" t="n">
        <v>204.25</v>
      </c>
      <c r="AM361" s="1482">
        <f> IF(AL361 = 0, "", 1-AL361/$O361)</f>
        <v/>
      </c>
      <c r="AN361" s="1488">
        <f>IF($O361 = "", "", AP$18)</f>
        <v/>
      </c>
      <c r="AO361" s="1485">
        <f>IF($O361="","",AP$20)</f>
        <v/>
      </c>
      <c r="AP361" s="2007" t="n">
        <v>204.25</v>
      </c>
      <c r="AQ361" s="1482">
        <f> IF(AP361 = 0, "", 1-AP361/$O361)</f>
        <v/>
      </c>
      <c r="AR361" s="1486">
        <f>IF($O361 = "", "", AT$18)</f>
        <v/>
      </c>
      <c r="AS361" s="1486">
        <f>IF($O361="","",AT$20)</f>
        <v/>
      </c>
      <c r="AT361" s="2006" t="n">
        <v>204.25</v>
      </c>
      <c r="AU361" s="1482">
        <f> IF(AT361 = 0, "", 1-AT361/$O361)</f>
        <v/>
      </c>
      <c r="AV361" s="1484">
        <f>IF($O361 = "", "", AX$18)</f>
        <v/>
      </c>
      <c r="AW361" s="1485">
        <f>IF($O361="","",AX$20)</f>
        <v/>
      </c>
      <c r="AX361" s="2003" t="n">
        <v>193.5</v>
      </c>
      <c r="AY361" s="1482">
        <f> IF(AX361 = 0, "", 1-AX361/$O361)</f>
        <v/>
      </c>
      <c r="AZ361" s="1486">
        <f>IF($O361 = "", "", BB$18)</f>
        <v/>
      </c>
      <c r="BA361" s="1486">
        <f>IF($O361="","",BB$20)</f>
        <v/>
      </c>
      <c r="BB361" s="2002" t="n">
        <v>182.75</v>
      </c>
      <c r="BC361" s="1482">
        <f> IF(BB361 = 0, "", 1-BB361/$O361)</f>
        <v/>
      </c>
      <c r="BD361" s="1484">
        <f>IF($O361 = "", "", BF$18)</f>
        <v/>
      </c>
      <c r="BE361" s="1485">
        <f>IF($O361="","",BF$20)</f>
        <v/>
      </c>
      <c r="BF361" s="2003" t="n">
        <v>172</v>
      </c>
      <c r="BG361" s="1482">
        <f> IF(BF361 = 0, "", 1-BF361/$O361)</f>
        <v/>
      </c>
      <c r="BH361" s="1486">
        <f>IF($O361 = "", "", BJ$18)</f>
        <v/>
      </c>
      <c r="BI361" s="1486">
        <f>IF($O361="","",BJ$20)</f>
        <v/>
      </c>
      <c r="BJ361" s="2010" t="n"/>
      <c r="BK361" s="1482">
        <f> IF(BJ361 = 0, "", 1-BJ361/$O361)</f>
        <v/>
      </c>
      <c r="BL361" s="1484">
        <f>IF($O361 = "", "", BN$18)</f>
        <v/>
      </c>
      <c r="BM361" s="1485">
        <f>IF($O361="","",BN$20)</f>
        <v/>
      </c>
      <c r="BN361" s="2008" t="n"/>
      <c r="BO361" s="1482">
        <f> IF(BN361 = 0, "", 1-BN361/$O361)</f>
        <v/>
      </c>
      <c r="BP361" s="1486">
        <f>IF($O361 = "", "", BR$18)</f>
        <v/>
      </c>
      <c r="BQ361" s="1486">
        <f>IF($O361="","",BR$20)</f>
        <v/>
      </c>
      <c r="BR361" s="2010" t="n"/>
      <c r="BS361" s="1482">
        <f> IF(BR361 = 0, "", 1-BR361/$O361)</f>
        <v/>
      </c>
    </row>
    <row r="362" ht="13.5" customHeight="1" s="1659">
      <c r="A362" s="865" t="n"/>
      <c r="B362" s="1414" t="n">
        <v>6923700981209</v>
      </c>
      <c r="C362" s="1326" t="inlineStr">
        <is>
          <t>2153919871_MY-8941684052</t>
        </is>
      </c>
      <c r="D362" s="1326" t="n">
        <v>2153919871</v>
      </c>
      <c r="E362" s="1326" t="n"/>
      <c r="F362" s="1450" t="inlineStr">
        <is>
          <t>L’Oréal Paris Revitalift Hyaluronic Acid Line Filling Water Face Cream Moisturizer for Hydrates and Plumps Skin 50ml</t>
        </is>
      </c>
      <c r="G362" s="1326" t="n"/>
      <c r="H362" s="1371" t="n"/>
      <c r="I362" s="1371" t="n"/>
      <c r="J362" s="1371" t="n"/>
      <c r="K362" s="1371" t="n"/>
      <c r="L362" s="1371" t="n"/>
      <c r="M362" s="1371" t="n"/>
      <c r="N362" s="1371" t="inlineStr">
        <is>
          <t>Single</t>
        </is>
      </c>
      <c r="O362" s="2004" t="n">
        <v>97.90000000000001</v>
      </c>
      <c r="P362" s="1484">
        <f>IF($O362 = "", "", R$18)</f>
        <v/>
      </c>
      <c r="Q362" s="1485">
        <f>IF($O362="","",R$20)</f>
        <v/>
      </c>
      <c r="R362" s="2005" t="n">
        <v>93.01000000000001</v>
      </c>
      <c r="S362" s="1489">
        <f> IF(R362 = 0, "", 1-R362/$O362)</f>
        <v/>
      </c>
      <c r="T362" s="1486">
        <f>IF($O362 = "", "", V$18)</f>
        <v/>
      </c>
      <c r="U362" s="1486">
        <f>IF($O362="","",V$20)</f>
        <v/>
      </c>
      <c r="V362" s="2006" t="n">
        <v>93.01000000000001</v>
      </c>
      <c r="W362" s="1482">
        <f> IF(V362 = 0, "", 1-V362/$O362)</f>
        <v/>
      </c>
      <c r="X362" s="1484">
        <f>IF($O362 = "", "", Z$18)</f>
        <v/>
      </c>
      <c r="Y362" s="1485">
        <f>IF($O362="","",Z$20)</f>
        <v/>
      </c>
      <c r="Z362" s="2003" t="n">
        <v>88.11</v>
      </c>
      <c r="AA362" s="1489">
        <f> IF(Z362 = 0, "", 1-Z362/$O362)</f>
        <v/>
      </c>
      <c r="AB362" s="1486">
        <f>IF($O362 = "", "", AD$18)</f>
        <v/>
      </c>
      <c r="AC362" s="1486">
        <f>IF($O362="","",AD$20)</f>
        <v/>
      </c>
      <c r="AD362" s="2002" t="n">
        <v>83.22</v>
      </c>
      <c r="AE362" s="1482">
        <f> IF(AD362 = 0, "", 1-AD362/$O362)</f>
        <v/>
      </c>
      <c r="AF362" s="1484">
        <f>IF($O362 = "", "", AH$18)</f>
        <v/>
      </c>
      <c r="AG362" s="1485">
        <f>IF($O362="","",AH$20)</f>
        <v/>
      </c>
      <c r="AH362" s="2003" t="n">
        <v>78.31999999999999</v>
      </c>
      <c r="AI362" s="1482">
        <f> IF(AH362 = 0, "", 1-AH362/$O362)</f>
        <v/>
      </c>
      <c r="AJ362" s="1486">
        <f>IF($O362 = "", "", AL$18)</f>
        <v/>
      </c>
      <c r="AK362" s="1486">
        <f>IF($O362="","",AL$20)</f>
        <v/>
      </c>
      <c r="AL362" s="2006" t="n">
        <v>93.01000000000001</v>
      </c>
      <c r="AM362" s="1482">
        <f> IF(AL362 = 0, "", 1-AL362/$O362)</f>
        <v/>
      </c>
      <c r="AN362" s="1488">
        <f>IF($O362 = "", "", AP$18)</f>
        <v/>
      </c>
      <c r="AO362" s="1485">
        <f>IF($O362="","",AP$20)</f>
        <v/>
      </c>
      <c r="AP362" s="2007" t="n">
        <v>93.01000000000001</v>
      </c>
      <c r="AQ362" s="1482">
        <f> IF(AP362 = 0, "", 1-AP362/$O362)</f>
        <v/>
      </c>
      <c r="AR362" s="1486">
        <f>IF($O362 = "", "", AT$18)</f>
        <v/>
      </c>
      <c r="AS362" s="1486">
        <f>IF($O362="","",AT$20)</f>
        <v/>
      </c>
      <c r="AT362" s="2006" t="n">
        <v>93.01000000000001</v>
      </c>
      <c r="AU362" s="1482">
        <f> IF(AT362 = 0, "", 1-AT362/$O362)</f>
        <v/>
      </c>
      <c r="AV362" s="1484">
        <f>IF($O362 = "", "", AX$18)</f>
        <v/>
      </c>
      <c r="AW362" s="1485">
        <f>IF($O362="","",AX$20)</f>
        <v/>
      </c>
      <c r="AX362" s="2003" t="n">
        <v>88.11</v>
      </c>
      <c r="AY362" s="1482">
        <f> IF(AX362 = 0, "", 1-AX362/$O362)</f>
        <v/>
      </c>
      <c r="AZ362" s="1486">
        <f>IF($O362 = "", "", BB$18)</f>
        <v/>
      </c>
      <c r="BA362" s="1486">
        <f>IF($O362="","",BB$20)</f>
        <v/>
      </c>
      <c r="BB362" s="2002" t="n">
        <v>83.22</v>
      </c>
      <c r="BC362" s="1482">
        <f> IF(BB362 = 0, "", 1-BB362/$O362)</f>
        <v/>
      </c>
      <c r="BD362" s="1484">
        <f>IF($O362 = "", "", BF$18)</f>
        <v/>
      </c>
      <c r="BE362" s="1485">
        <f>IF($O362="","",BF$20)</f>
        <v/>
      </c>
      <c r="BF362" s="2003" t="n">
        <v>78.31999999999999</v>
      </c>
      <c r="BG362" s="1482">
        <f> IF(BF362 = 0, "", 1-BF362/$O362)</f>
        <v/>
      </c>
      <c r="BH362" s="1486">
        <f>IF($O362 = "", "", BJ$18)</f>
        <v/>
      </c>
      <c r="BI362" s="1486">
        <f>IF($O362="","",BJ$20)</f>
        <v/>
      </c>
      <c r="BJ362" s="2010" t="n"/>
      <c r="BK362" s="1482">
        <f> IF(BJ362 = 0, "", 1-BJ362/$O362)</f>
        <v/>
      </c>
      <c r="BL362" s="1484">
        <f>IF($O362 = "", "", BN$18)</f>
        <v/>
      </c>
      <c r="BM362" s="1485">
        <f>IF($O362="","",BN$20)</f>
        <v/>
      </c>
      <c r="BN362" s="2008" t="n"/>
      <c r="BO362" s="1482">
        <f> IF(BN362 = 0, "", 1-BN362/$O362)</f>
        <v/>
      </c>
      <c r="BP362" s="1486">
        <f>IF($O362 = "", "", BR$18)</f>
        <v/>
      </c>
      <c r="BQ362" s="1486">
        <f>IF($O362="","",BR$20)</f>
        <v/>
      </c>
      <c r="BR362" s="2010" t="n"/>
      <c r="BS362" s="1482">
        <f> IF(BR362 = 0, "", 1-BR362/$O362)</f>
        <v/>
      </c>
    </row>
    <row r="363" ht="13.5" customHeight="1" s="1659">
      <c r="A363" s="865" t="n"/>
      <c r="B363" s="1414" t="n">
        <v>8994993016013</v>
      </c>
      <c r="C363" s="1326" t="inlineStr">
        <is>
          <t>2197856549_MY-9241605350</t>
        </is>
      </c>
      <c r="D363" s="1326" t="n">
        <v>2197856549</v>
      </c>
      <c r="E363" s="1326" t="n"/>
      <c r="F363" s="1450" t="inlineStr">
        <is>
          <t>L'Oreal Paris Revitalift Hyaluronic Acid Hydrating Gel Face Cleanser for Plumpy &amp; Hydrates Skin 100ml</t>
        </is>
      </c>
      <c r="G363" s="1326" t="n"/>
      <c r="H363" s="1371" t="n"/>
      <c r="I363" s="1371" t="n"/>
      <c r="J363" s="1371" t="n"/>
      <c r="K363" s="1371" t="n"/>
      <c r="L363" s="1371" t="n"/>
      <c r="M363" s="1371" t="n"/>
      <c r="N363" s="1371" t="inlineStr">
        <is>
          <t>Single</t>
        </is>
      </c>
      <c r="O363" s="2004" t="n">
        <v>39.9</v>
      </c>
      <c r="P363" s="1484">
        <f>IF($O363 = "", "", R$18)</f>
        <v/>
      </c>
      <c r="Q363" s="1485">
        <f>IF($O363="","",R$20)</f>
        <v/>
      </c>
      <c r="R363" s="2005" t="n">
        <v>37.91</v>
      </c>
      <c r="S363" s="1489">
        <f> IF(R363 = 0, "", 1-R363/$O363)</f>
        <v/>
      </c>
      <c r="T363" s="1486">
        <f>IF($O363 = "", "", V$18)</f>
        <v/>
      </c>
      <c r="U363" s="1486">
        <f>IF($O363="","",V$20)</f>
        <v/>
      </c>
      <c r="V363" s="2006" t="n">
        <v>37.91</v>
      </c>
      <c r="W363" s="1482">
        <f> IF(V363 = 0, "", 1-V363/$O363)</f>
        <v/>
      </c>
      <c r="X363" s="1484">
        <f>IF($O363 = "", "", Z$18)</f>
        <v/>
      </c>
      <c r="Y363" s="1485">
        <f>IF($O363="","",Z$20)</f>
        <v/>
      </c>
      <c r="Z363" s="2003" t="n">
        <v>35.91</v>
      </c>
      <c r="AA363" s="1489">
        <f> IF(Z363 = 0, "", 1-Z363/$O363)</f>
        <v/>
      </c>
      <c r="AB363" s="1486">
        <f>IF($O363 = "", "", AD$18)</f>
        <v/>
      </c>
      <c r="AC363" s="1486">
        <f>IF($O363="","",AD$20)</f>
        <v/>
      </c>
      <c r="AD363" s="2002" t="n">
        <v>33.92</v>
      </c>
      <c r="AE363" s="1482">
        <f> IF(AD363 = 0, "", 1-AD363/$O363)</f>
        <v/>
      </c>
      <c r="AF363" s="1484">
        <f>IF($O363 = "", "", AH$18)</f>
        <v/>
      </c>
      <c r="AG363" s="1485">
        <f>IF($O363="","",AH$20)</f>
        <v/>
      </c>
      <c r="AH363" s="2003" t="n">
        <v>31.92</v>
      </c>
      <c r="AI363" s="1482">
        <f> IF(AH363 = 0, "", 1-AH363/$O363)</f>
        <v/>
      </c>
      <c r="AJ363" s="1486">
        <f>IF($O363 = "", "", AL$18)</f>
        <v/>
      </c>
      <c r="AK363" s="1486">
        <f>IF($O363="","",AL$20)</f>
        <v/>
      </c>
      <c r="AL363" s="2006" t="n">
        <v>37.91</v>
      </c>
      <c r="AM363" s="1482">
        <f> IF(AL363 = 0, "", 1-AL363/$O363)</f>
        <v/>
      </c>
      <c r="AN363" s="1488">
        <f>IF($O363 = "", "", AP$18)</f>
        <v/>
      </c>
      <c r="AO363" s="1485">
        <f>IF($O363="","",AP$20)</f>
        <v/>
      </c>
      <c r="AP363" s="2007" t="n">
        <v>37.91</v>
      </c>
      <c r="AQ363" s="1482">
        <f> IF(AP363 = 0, "", 1-AP363/$O363)</f>
        <v/>
      </c>
      <c r="AR363" s="1486">
        <f>IF($O363 = "", "", AT$18)</f>
        <v/>
      </c>
      <c r="AS363" s="1486">
        <f>IF($O363="","",AT$20)</f>
        <v/>
      </c>
      <c r="AT363" s="2006" t="n">
        <v>37.91</v>
      </c>
      <c r="AU363" s="1482">
        <f> IF(AT363 = 0, "", 1-AT363/$O363)</f>
        <v/>
      </c>
      <c r="AV363" s="1484">
        <f>IF($O363 = "", "", AX$18)</f>
        <v/>
      </c>
      <c r="AW363" s="1485">
        <f>IF($O363="","",AX$20)</f>
        <v/>
      </c>
      <c r="AX363" s="2003" t="n">
        <v>35.91</v>
      </c>
      <c r="AY363" s="1482">
        <f> IF(AX363 = 0, "", 1-AX363/$O363)</f>
        <v/>
      </c>
      <c r="AZ363" s="1486">
        <f>IF($O363 = "", "", BB$18)</f>
        <v/>
      </c>
      <c r="BA363" s="1486">
        <f>IF($O363="","",BB$20)</f>
        <v/>
      </c>
      <c r="BB363" s="2002" t="n">
        <v>33.92</v>
      </c>
      <c r="BC363" s="1482">
        <f> IF(BB363 = 0, "", 1-BB363/$O363)</f>
        <v/>
      </c>
      <c r="BD363" s="1484">
        <f>IF($O363 = "", "", BF$18)</f>
        <v/>
      </c>
      <c r="BE363" s="1485">
        <f>IF($O363="","",BF$20)</f>
        <v/>
      </c>
      <c r="BF363" s="2003" t="n">
        <v>31.92</v>
      </c>
      <c r="BG363" s="1482">
        <f> IF(BF363 = 0, "", 1-BF363/$O363)</f>
        <v/>
      </c>
      <c r="BH363" s="1486">
        <f>IF($O363 = "", "", BJ$18)</f>
        <v/>
      </c>
      <c r="BI363" s="1486">
        <f>IF($O363="","",BJ$20)</f>
        <v/>
      </c>
      <c r="BJ363" s="2010" t="n"/>
      <c r="BK363" s="1482">
        <f> IF(BJ363 = 0, "", 1-BJ363/$O363)</f>
        <v/>
      </c>
      <c r="BL363" s="1484">
        <f>IF($O363 = "", "", BN$18)</f>
        <v/>
      </c>
      <c r="BM363" s="1485">
        <f>IF($O363="","",BN$20)</f>
        <v/>
      </c>
      <c r="BN363" s="2008" t="n"/>
      <c r="BO363" s="1482">
        <f> IF(BN363 = 0, "", 1-BN363/$O363)</f>
        <v/>
      </c>
      <c r="BP363" s="1486">
        <f>IF($O363 = "", "", BR$18)</f>
        <v/>
      </c>
      <c r="BQ363" s="1486">
        <f>IF($O363="","",BR$20)</f>
        <v/>
      </c>
      <c r="BR363" s="2010" t="n"/>
      <c r="BS363" s="1482">
        <f> IF(BR363 = 0, "", 1-BR363/$O363)</f>
        <v/>
      </c>
    </row>
    <row r="364" ht="13.5" customHeight="1" s="1659">
      <c r="A364" s="865" t="n"/>
      <c r="B364" s="1414" t="n">
        <v>6923700981476</v>
      </c>
      <c r="C364" s="1326" t="inlineStr">
        <is>
          <t>2202849029_MY-9276857751</t>
        </is>
      </c>
      <c r="D364" s="1326" t="n">
        <v>2202849029</v>
      </c>
      <c r="E364" s="1326" t="n"/>
      <c r="F364" s="1450" t="inlineStr">
        <is>
          <t>L’Oreal Paris Revitalift Crystal Purifying Micellar Water/Makeup Remover For Oily Skin 400ML</t>
        </is>
      </c>
      <c r="G364" s="1326" t="n"/>
      <c r="H364" s="1371" t="n"/>
      <c r="I364" s="1371" t="n"/>
      <c r="J364" s="1371" t="n"/>
      <c r="K364" s="1371" t="n"/>
      <c r="L364" s="1371" t="n"/>
      <c r="M364" s="1371" t="n"/>
      <c r="N364" s="1371" t="inlineStr">
        <is>
          <t>Single</t>
        </is>
      </c>
      <c r="O364" s="2004" t="n">
        <v>53.5</v>
      </c>
      <c r="P364" s="1484">
        <f>IF($O364 = "", "", R$18)</f>
        <v/>
      </c>
      <c r="Q364" s="1485">
        <f>IF($O364="","",R$20)</f>
        <v/>
      </c>
      <c r="R364" s="2005" t="n">
        <v>50.83</v>
      </c>
      <c r="S364" s="1489">
        <f> IF(R364 = 0, "", 1-R364/$O364)</f>
        <v/>
      </c>
      <c r="T364" s="1486">
        <f>IF($O364 = "", "", V$18)</f>
        <v/>
      </c>
      <c r="U364" s="1486">
        <f>IF($O364="","",V$20)</f>
        <v/>
      </c>
      <c r="V364" s="2006" t="n">
        <v>50.83</v>
      </c>
      <c r="W364" s="1482">
        <f> IF(V364 = 0, "", 1-V364/$O364)</f>
        <v/>
      </c>
      <c r="X364" s="1484">
        <f>IF($O364 = "", "", Z$18)</f>
        <v/>
      </c>
      <c r="Y364" s="1485">
        <f>IF($O364="","",Z$20)</f>
        <v/>
      </c>
      <c r="Z364" s="2003" t="n">
        <v>48.15</v>
      </c>
      <c r="AA364" s="1489">
        <f> IF(Z364 = 0, "", 1-Z364/$O364)</f>
        <v/>
      </c>
      <c r="AB364" s="1486">
        <f>IF($O364 = "", "", AD$18)</f>
        <v/>
      </c>
      <c r="AC364" s="1486">
        <f>IF($O364="","",AD$20)</f>
        <v/>
      </c>
      <c r="AD364" s="2002" t="n">
        <v>45.48</v>
      </c>
      <c r="AE364" s="1482">
        <f> IF(AD364 = 0, "", 1-AD364/$O364)</f>
        <v/>
      </c>
      <c r="AF364" s="1484">
        <f>IF($O364 = "", "", AH$18)</f>
        <v/>
      </c>
      <c r="AG364" s="1485">
        <f>IF($O364="","",AH$20)</f>
        <v/>
      </c>
      <c r="AH364" s="2003" t="n">
        <v>42.8</v>
      </c>
      <c r="AI364" s="1482">
        <f> IF(AH364 = 0, "", 1-AH364/$O364)</f>
        <v/>
      </c>
      <c r="AJ364" s="1486">
        <f>IF($O364 = "", "", AL$18)</f>
        <v/>
      </c>
      <c r="AK364" s="1486">
        <f>IF($O364="","",AL$20)</f>
        <v/>
      </c>
      <c r="AL364" s="2006" t="n">
        <v>50.83</v>
      </c>
      <c r="AM364" s="1482">
        <f> IF(AL364 = 0, "", 1-AL364/$O364)</f>
        <v/>
      </c>
      <c r="AN364" s="1488">
        <f>IF($O364 = "", "", AP$18)</f>
        <v/>
      </c>
      <c r="AO364" s="1485">
        <f>IF($O364="","",AP$20)</f>
        <v/>
      </c>
      <c r="AP364" s="2007" t="n">
        <v>50.83</v>
      </c>
      <c r="AQ364" s="1482">
        <f> IF(AP364 = 0, "", 1-AP364/$O364)</f>
        <v/>
      </c>
      <c r="AR364" s="1486">
        <f>IF($O364 = "", "", AT$18)</f>
        <v/>
      </c>
      <c r="AS364" s="1486">
        <f>IF($O364="","",AT$20)</f>
        <v/>
      </c>
      <c r="AT364" s="2006" t="n">
        <v>50.83</v>
      </c>
      <c r="AU364" s="1482">
        <f> IF(AT364 = 0, "", 1-AT364/$O364)</f>
        <v/>
      </c>
      <c r="AV364" s="1484">
        <f>IF($O364 = "", "", AX$18)</f>
        <v/>
      </c>
      <c r="AW364" s="1485">
        <f>IF($O364="","",AX$20)</f>
        <v/>
      </c>
      <c r="AX364" s="2003" t="n">
        <v>48.15</v>
      </c>
      <c r="AY364" s="1482">
        <f> IF(AX364 = 0, "", 1-AX364/$O364)</f>
        <v/>
      </c>
      <c r="AZ364" s="1486">
        <f>IF($O364 = "", "", BB$18)</f>
        <v/>
      </c>
      <c r="BA364" s="1486">
        <f>IF($O364="","",BB$20)</f>
        <v/>
      </c>
      <c r="BB364" s="2002" t="n">
        <v>45.48</v>
      </c>
      <c r="BC364" s="1482">
        <f> IF(BB364 = 0, "", 1-BB364/$O364)</f>
        <v/>
      </c>
      <c r="BD364" s="1484">
        <f>IF($O364 = "", "", BF$18)</f>
        <v/>
      </c>
      <c r="BE364" s="1485">
        <f>IF($O364="","",BF$20)</f>
        <v/>
      </c>
      <c r="BF364" s="2003" t="n">
        <v>42.8</v>
      </c>
      <c r="BG364" s="1482">
        <f> IF(BF364 = 0, "", 1-BF364/$O364)</f>
        <v/>
      </c>
      <c r="BH364" s="1486">
        <f>IF($O364 = "", "", BJ$18)</f>
        <v/>
      </c>
      <c r="BI364" s="1486">
        <f>IF($O364="","",BJ$20)</f>
        <v/>
      </c>
      <c r="BJ364" s="2010" t="n"/>
      <c r="BK364" s="1482">
        <f> IF(BJ364 = 0, "", 1-BJ364/$O364)</f>
        <v/>
      </c>
      <c r="BL364" s="1484">
        <f>IF($O364 = "", "", BN$18)</f>
        <v/>
      </c>
      <c r="BM364" s="1485">
        <f>IF($O364="","",BN$20)</f>
        <v/>
      </c>
      <c r="BN364" s="2008" t="n"/>
      <c r="BO364" s="1482">
        <f> IF(BN364 = 0, "", 1-BN364/$O364)</f>
        <v/>
      </c>
      <c r="BP364" s="1486">
        <f>IF($O364 = "", "", BR$18)</f>
        <v/>
      </c>
      <c r="BQ364" s="1486">
        <f>IF($O364="","",BR$20)</f>
        <v/>
      </c>
      <c r="BR364" s="2010" t="n"/>
      <c r="BS364" s="1482">
        <f> IF(BR364 = 0, "", 1-BR364/$O364)</f>
        <v/>
      </c>
    </row>
    <row r="365" ht="13.5" customHeight="1" s="1659">
      <c r="A365" s="865" t="n"/>
      <c r="B365" s="1414" t="n">
        <v>6923700981469</v>
      </c>
      <c r="C365" s="1326" t="inlineStr">
        <is>
          <t>2202849029_MY-9276857750</t>
        </is>
      </c>
      <c r="D365" s="1326" t="n">
        <v>2202849029</v>
      </c>
      <c r="E365" s="1326" t="n"/>
      <c r="F365" s="1450" t="inlineStr">
        <is>
          <t>L’Oreal Paris Revitalift Crystal Purifying Micellar Water/Makeup Remover For Oily Skin 400ML</t>
        </is>
      </c>
      <c r="G365" s="1326" t="n"/>
      <c r="H365" s="1371" t="n"/>
      <c r="I365" s="1371" t="n"/>
      <c r="J365" s="1371" t="n"/>
      <c r="K365" s="1371" t="n"/>
      <c r="L365" s="1371" t="n"/>
      <c r="M365" s="1371" t="n"/>
      <c r="N365" s="1371" t="inlineStr">
        <is>
          <t>Single</t>
        </is>
      </c>
      <c r="O365" s="2004" t="n">
        <v>16.9</v>
      </c>
      <c r="P365" s="1484">
        <f>IF($O365 = "", "", R$18)</f>
        <v/>
      </c>
      <c r="Q365" s="1485">
        <f>IF($O365="","",R$20)</f>
        <v/>
      </c>
      <c r="R365" s="2005" t="n">
        <v>16.06</v>
      </c>
      <c r="S365" s="1489">
        <f> IF(R365 = 0, "", 1-R365/$O365)</f>
        <v/>
      </c>
      <c r="T365" s="1486">
        <f>IF($O365 = "", "", V$18)</f>
        <v/>
      </c>
      <c r="U365" s="1486">
        <f>IF($O365="","",V$20)</f>
        <v/>
      </c>
      <c r="V365" s="2006" t="n">
        <v>16.06</v>
      </c>
      <c r="W365" s="1482">
        <f> IF(V365 = 0, "", 1-V365/$O365)</f>
        <v/>
      </c>
      <c r="X365" s="1484">
        <f>IF($O365 = "", "", Z$18)</f>
        <v/>
      </c>
      <c r="Y365" s="1485">
        <f>IF($O365="","",Z$20)</f>
        <v/>
      </c>
      <c r="Z365" s="2003" t="n">
        <v>15.21</v>
      </c>
      <c r="AA365" s="1489">
        <f> IF(Z365 = 0, "", 1-Z365/$O365)</f>
        <v/>
      </c>
      <c r="AB365" s="1486">
        <f>IF($O365 = "", "", AD$18)</f>
        <v/>
      </c>
      <c r="AC365" s="1486">
        <f>IF($O365="","",AD$20)</f>
        <v/>
      </c>
      <c r="AD365" s="2002" t="n">
        <v>14.37</v>
      </c>
      <c r="AE365" s="1482">
        <f> IF(AD365 = 0, "", 1-AD365/$O365)</f>
        <v/>
      </c>
      <c r="AF365" s="1484">
        <f>IF($O365 = "", "", AH$18)</f>
        <v/>
      </c>
      <c r="AG365" s="1485">
        <f>IF($O365="","",AH$20)</f>
        <v/>
      </c>
      <c r="AH365" s="2003" t="n">
        <v>13.52</v>
      </c>
      <c r="AI365" s="1482">
        <f> IF(AH365 = 0, "", 1-AH365/$O365)</f>
        <v/>
      </c>
      <c r="AJ365" s="1486">
        <f>IF($O365 = "", "", AL$18)</f>
        <v/>
      </c>
      <c r="AK365" s="1486">
        <f>IF($O365="","",AL$20)</f>
        <v/>
      </c>
      <c r="AL365" s="2006" t="n">
        <v>16.06</v>
      </c>
      <c r="AM365" s="1482">
        <f> IF(AL365 = 0, "", 1-AL365/$O365)</f>
        <v/>
      </c>
      <c r="AN365" s="1488">
        <f>IF($O365 = "", "", AP$18)</f>
        <v/>
      </c>
      <c r="AO365" s="1485">
        <f>IF($O365="","",AP$20)</f>
        <v/>
      </c>
      <c r="AP365" s="2007" t="n">
        <v>16.06</v>
      </c>
      <c r="AQ365" s="1482">
        <f> IF(AP365 = 0, "", 1-AP365/$O365)</f>
        <v/>
      </c>
      <c r="AR365" s="1486">
        <f>IF($O365 = "", "", AT$18)</f>
        <v/>
      </c>
      <c r="AS365" s="1486">
        <f>IF($O365="","",AT$20)</f>
        <v/>
      </c>
      <c r="AT365" s="2006" t="n">
        <v>16.06</v>
      </c>
      <c r="AU365" s="1482">
        <f> IF(AT365 = 0, "", 1-AT365/$O365)</f>
        <v/>
      </c>
      <c r="AV365" s="1484">
        <f>IF($O365 = "", "", AX$18)</f>
        <v/>
      </c>
      <c r="AW365" s="1485">
        <f>IF($O365="","",AX$20)</f>
        <v/>
      </c>
      <c r="AX365" s="2003" t="n">
        <v>15.21</v>
      </c>
      <c r="AY365" s="1482">
        <f> IF(AX365 = 0, "", 1-AX365/$O365)</f>
        <v/>
      </c>
      <c r="AZ365" s="1486">
        <f>IF($O365 = "", "", BB$18)</f>
        <v/>
      </c>
      <c r="BA365" s="1486">
        <f>IF($O365="","",BB$20)</f>
        <v/>
      </c>
      <c r="BB365" s="2002" t="n">
        <v>14.37</v>
      </c>
      <c r="BC365" s="1482">
        <f> IF(BB365 = 0, "", 1-BB365/$O365)</f>
        <v/>
      </c>
      <c r="BD365" s="1484">
        <f>IF($O365 = "", "", BF$18)</f>
        <v/>
      </c>
      <c r="BE365" s="1485">
        <f>IF($O365="","",BF$20)</f>
        <v/>
      </c>
      <c r="BF365" s="2003" t="n">
        <v>13.52</v>
      </c>
      <c r="BG365" s="1482">
        <f> IF(BF365 = 0, "", 1-BF365/$O365)</f>
        <v/>
      </c>
      <c r="BH365" s="1486">
        <f>IF($O365 = "", "", BJ$18)</f>
        <v/>
      </c>
      <c r="BI365" s="1486">
        <f>IF($O365="","",BJ$20)</f>
        <v/>
      </c>
      <c r="BJ365" s="2010" t="n"/>
      <c r="BK365" s="1482">
        <f> IF(BJ365 = 0, "", 1-BJ365/$O365)</f>
        <v/>
      </c>
      <c r="BL365" s="1484">
        <f>IF($O365 = "", "", BN$18)</f>
        <v/>
      </c>
      <c r="BM365" s="1485">
        <f>IF($O365="","",BN$20)</f>
        <v/>
      </c>
      <c r="BN365" s="2008" t="n"/>
      <c r="BO365" s="1482">
        <f> IF(BN365 = 0, "", 1-BN365/$O365)</f>
        <v/>
      </c>
      <c r="BP365" s="1486">
        <f>IF($O365 = "", "", BR$18)</f>
        <v/>
      </c>
      <c r="BQ365" s="1486">
        <f>IF($O365="","",BR$20)</f>
        <v/>
      </c>
      <c r="BR365" s="2010" t="n"/>
      <c r="BS365" s="1482">
        <f> IF(BR365 = 0, "", 1-BR365/$O365)</f>
        <v/>
      </c>
    </row>
    <row r="366" ht="13.5" customHeight="1" s="1659">
      <c r="A366" s="865" t="n"/>
      <c r="B366" s="1414" t="n">
        <v>6902395807322</v>
      </c>
      <c r="C366" s="1326" t="inlineStr">
        <is>
          <t>2240661156_MY-9494410267</t>
        </is>
      </c>
      <c r="D366" s="1326" t="n">
        <v>2240661156</v>
      </c>
      <c r="E366" s="1326" t="n"/>
      <c r="F366" s="1450" t="inlineStr">
        <is>
          <t>L’Oréal Paris Chiffon Signature Velvet Soft-Matte Liquid Lipstick</t>
        </is>
      </c>
      <c r="G366" s="1326" t="n"/>
      <c r="H366" s="1371" t="n"/>
      <c r="I366" s="1371" t="n"/>
      <c r="J366" s="1371" t="n"/>
      <c r="K366" s="1371" t="n"/>
      <c r="L366" s="1371" t="n"/>
      <c r="M366" s="1371" t="n"/>
      <c r="N366" s="1371" t="inlineStr">
        <is>
          <t>Single</t>
        </is>
      </c>
      <c r="O366" s="2004" t="n">
        <v>59.9</v>
      </c>
      <c r="P366" s="1484">
        <f>IF($O366 = "", "", R$18)</f>
        <v/>
      </c>
      <c r="Q366" s="1485">
        <f>IF($O366="","",R$20)</f>
        <v/>
      </c>
      <c r="R366" s="2005" t="n">
        <v>56.91</v>
      </c>
      <c r="S366" s="1489">
        <f> IF(R366 = 0, "", 1-R366/$O366)</f>
        <v/>
      </c>
      <c r="T366" s="1486">
        <f>IF($O366 = "", "", V$18)</f>
        <v/>
      </c>
      <c r="U366" s="1486">
        <f>IF($O366="","",V$20)</f>
        <v/>
      </c>
      <c r="V366" s="2006" t="n">
        <v>56.91</v>
      </c>
      <c r="W366" s="1482">
        <f> IF(V366 = 0, "", 1-V366/$O366)</f>
        <v/>
      </c>
      <c r="X366" s="1484">
        <f>IF($O366 = "", "", Z$18)</f>
        <v/>
      </c>
      <c r="Y366" s="1485">
        <f>IF($O366="","",Z$20)</f>
        <v/>
      </c>
      <c r="Z366" s="2003" t="n">
        <v>53.91</v>
      </c>
      <c r="AA366" s="1489">
        <f> IF(Z366 = 0, "", 1-Z366/$O366)</f>
        <v/>
      </c>
      <c r="AB366" s="1486">
        <f>IF($O366 = "", "", AD$18)</f>
        <v/>
      </c>
      <c r="AC366" s="1486">
        <f>IF($O366="","",AD$20)</f>
        <v/>
      </c>
      <c r="AD366" s="2002" t="n">
        <v>50.92</v>
      </c>
      <c r="AE366" s="1482">
        <f> IF(AD366 = 0, "", 1-AD366/$O366)</f>
        <v/>
      </c>
      <c r="AF366" s="1484">
        <f>IF($O366 = "", "", AH$18)</f>
        <v/>
      </c>
      <c r="AG366" s="1485">
        <f>IF($O366="","",AH$20)</f>
        <v/>
      </c>
      <c r="AH366" s="2003" t="n">
        <v>47.92</v>
      </c>
      <c r="AI366" s="1482">
        <f> IF(AH366 = 0, "", 1-AH366/$O366)</f>
        <v/>
      </c>
      <c r="AJ366" s="1486">
        <f>IF($O366 = "", "", AL$18)</f>
        <v/>
      </c>
      <c r="AK366" s="1486">
        <f>IF($O366="","",AL$20)</f>
        <v/>
      </c>
      <c r="AL366" s="2006" t="n">
        <v>56.91</v>
      </c>
      <c r="AM366" s="1482">
        <f> IF(AL366 = 0, "", 1-AL366/$O366)</f>
        <v/>
      </c>
      <c r="AN366" s="1488">
        <f>IF($O366 = "", "", AP$18)</f>
        <v/>
      </c>
      <c r="AO366" s="1485">
        <f>IF($O366="","",AP$20)</f>
        <v/>
      </c>
      <c r="AP366" s="2007" t="n">
        <v>56.91</v>
      </c>
      <c r="AQ366" s="1482">
        <f> IF(AP366 = 0, "", 1-AP366/$O366)</f>
        <v/>
      </c>
      <c r="AR366" s="1486">
        <f>IF($O366 = "", "", AT$18)</f>
        <v/>
      </c>
      <c r="AS366" s="1486">
        <f>IF($O366="","",AT$20)</f>
        <v/>
      </c>
      <c r="AT366" s="2006" t="n">
        <v>56.91</v>
      </c>
      <c r="AU366" s="1482">
        <f> IF(AT366 = 0, "", 1-AT366/$O366)</f>
        <v/>
      </c>
      <c r="AV366" s="1484">
        <f>IF($O366 = "", "", AX$18)</f>
        <v/>
      </c>
      <c r="AW366" s="1485">
        <f>IF($O366="","",AX$20)</f>
        <v/>
      </c>
      <c r="AX366" s="2003" t="n">
        <v>53.91</v>
      </c>
      <c r="AY366" s="1482">
        <f> IF(AX366 = 0, "", 1-AX366/$O366)</f>
        <v/>
      </c>
      <c r="AZ366" s="1486">
        <f>IF($O366 = "", "", BB$18)</f>
        <v/>
      </c>
      <c r="BA366" s="1486">
        <f>IF($O366="","",BB$20)</f>
        <v/>
      </c>
      <c r="BB366" s="2002" t="n">
        <v>50.92</v>
      </c>
      <c r="BC366" s="1482">
        <f> IF(BB366 = 0, "", 1-BB366/$O366)</f>
        <v/>
      </c>
      <c r="BD366" s="1484">
        <f>IF($O366 = "", "", BF$18)</f>
        <v/>
      </c>
      <c r="BE366" s="1485">
        <f>IF($O366="","",BF$20)</f>
        <v/>
      </c>
      <c r="BF366" s="2003" t="n">
        <v>47.92</v>
      </c>
      <c r="BG366" s="1482">
        <f> IF(BF366 = 0, "", 1-BF366/$O366)</f>
        <v/>
      </c>
      <c r="BH366" s="1486">
        <f>IF($O366 = "", "", BJ$18)</f>
        <v/>
      </c>
      <c r="BI366" s="1486">
        <f>IF($O366="","",BJ$20)</f>
        <v/>
      </c>
      <c r="BJ366" s="2010" t="n"/>
      <c r="BK366" s="1482">
        <f> IF(BJ366 = 0, "", 1-BJ366/$O366)</f>
        <v/>
      </c>
      <c r="BL366" s="1484">
        <f>IF($O366 = "", "", BN$18)</f>
        <v/>
      </c>
      <c r="BM366" s="1485">
        <f>IF($O366="","",BN$20)</f>
        <v/>
      </c>
      <c r="BN366" s="2008" t="n"/>
      <c r="BO366" s="1482">
        <f> IF(BN366 = 0, "", 1-BN366/$O366)</f>
        <v/>
      </c>
      <c r="BP366" s="1486">
        <f>IF($O366 = "", "", BR$18)</f>
        <v/>
      </c>
      <c r="BQ366" s="1486">
        <f>IF($O366="","",BR$20)</f>
        <v/>
      </c>
      <c r="BR366" s="2010" t="n"/>
      <c r="BS366" s="1482">
        <f> IF(BR366 = 0, "", 1-BR366/$O366)</f>
        <v/>
      </c>
    </row>
    <row r="367" ht="13.5" customHeight="1" s="1659">
      <c r="A367" s="865" t="n"/>
      <c r="B367" s="1414" t="n">
        <v>6902395807360</v>
      </c>
      <c r="C367" s="1326" t="inlineStr">
        <is>
          <t>2240661156_MY-9494410271</t>
        </is>
      </c>
      <c r="D367" s="1326" t="n">
        <v>2240661156</v>
      </c>
      <c r="E367" s="1326" t="n"/>
      <c r="F367" s="1450" t="inlineStr">
        <is>
          <t>L’Oréal Paris Chiffon Signature Velvet Soft-Matte Liquid Lipstick</t>
        </is>
      </c>
      <c r="G367" s="1326" t="n"/>
      <c r="H367" s="1371" t="n"/>
      <c r="I367" s="1371" t="n"/>
      <c r="J367" s="1371" t="n"/>
      <c r="K367" s="1371" t="n"/>
      <c r="L367" s="1371" t="n"/>
      <c r="M367" s="1371" t="n"/>
      <c r="N367" s="1371" t="inlineStr">
        <is>
          <t>Single</t>
        </is>
      </c>
      <c r="O367" s="2004" t="n">
        <v>59.9</v>
      </c>
      <c r="P367" s="1484">
        <f>IF($O367 = "", "", R$18)</f>
        <v/>
      </c>
      <c r="Q367" s="1485">
        <f>IF($O367="","",R$20)</f>
        <v/>
      </c>
      <c r="R367" s="2005" t="n">
        <v>56.91</v>
      </c>
      <c r="S367" s="1489">
        <f> IF(R367 = 0, "", 1-R367/$O367)</f>
        <v/>
      </c>
      <c r="T367" s="1486">
        <f>IF($O367 = "", "", V$18)</f>
        <v/>
      </c>
      <c r="U367" s="1486">
        <f>IF($O367="","",V$20)</f>
        <v/>
      </c>
      <c r="V367" s="2006" t="n">
        <v>56.91</v>
      </c>
      <c r="W367" s="1482">
        <f> IF(V367 = 0, "", 1-V367/$O367)</f>
        <v/>
      </c>
      <c r="X367" s="1484">
        <f>IF($O367 = "", "", Z$18)</f>
        <v/>
      </c>
      <c r="Y367" s="1485">
        <f>IF($O367="","",Z$20)</f>
        <v/>
      </c>
      <c r="Z367" s="2003" t="n">
        <v>53.91</v>
      </c>
      <c r="AA367" s="1489">
        <f> IF(Z367 = 0, "", 1-Z367/$O367)</f>
        <v/>
      </c>
      <c r="AB367" s="1486">
        <f>IF($O367 = "", "", AD$18)</f>
        <v/>
      </c>
      <c r="AC367" s="1486">
        <f>IF($O367="","",AD$20)</f>
        <v/>
      </c>
      <c r="AD367" s="2002" t="n">
        <v>50.92</v>
      </c>
      <c r="AE367" s="1482">
        <f> IF(AD367 = 0, "", 1-AD367/$O367)</f>
        <v/>
      </c>
      <c r="AF367" s="1484">
        <f>IF($O367 = "", "", AH$18)</f>
        <v/>
      </c>
      <c r="AG367" s="1485">
        <f>IF($O367="","",AH$20)</f>
        <v/>
      </c>
      <c r="AH367" s="2003" t="n">
        <v>47.92</v>
      </c>
      <c r="AI367" s="1482">
        <f> IF(AH367 = 0, "", 1-AH367/$O367)</f>
        <v/>
      </c>
      <c r="AJ367" s="1486">
        <f>IF($O367 = "", "", AL$18)</f>
        <v/>
      </c>
      <c r="AK367" s="1486">
        <f>IF($O367="","",AL$20)</f>
        <v/>
      </c>
      <c r="AL367" s="2006" t="n">
        <v>56.91</v>
      </c>
      <c r="AM367" s="1482">
        <f> IF(AL367 = 0, "", 1-AL367/$O367)</f>
        <v/>
      </c>
      <c r="AN367" s="1488">
        <f>IF($O367 = "", "", AP$18)</f>
        <v/>
      </c>
      <c r="AO367" s="1485">
        <f>IF($O367="","",AP$20)</f>
        <v/>
      </c>
      <c r="AP367" s="2007" t="n">
        <v>56.91</v>
      </c>
      <c r="AQ367" s="1482">
        <f> IF(AP367 = 0, "", 1-AP367/$O367)</f>
        <v/>
      </c>
      <c r="AR367" s="1486">
        <f>IF($O367 = "", "", AT$18)</f>
        <v/>
      </c>
      <c r="AS367" s="1486">
        <f>IF($O367="","",AT$20)</f>
        <v/>
      </c>
      <c r="AT367" s="2006" t="n">
        <v>56.91</v>
      </c>
      <c r="AU367" s="1482">
        <f> IF(AT367 = 0, "", 1-AT367/$O367)</f>
        <v/>
      </c>
      <c r="AV367" s="1484">
        <f>IF($O367 = "", "", AX$18)</f>
        <v/>
      </c>
      <c r="AW367" s="1485">
        <f>IF($O367="","",AX$20)</f>
        <v/>
      </c>
      <c r="AX367" s="2003" t="n">
        <v>53.91</v>
      </c>
      <c r="AY367" s="1482">
        <f> IF(AX367 = 0, "", 1-AX367/$O367)</f>
        <v/>
      </c>
      <c r="AZ367" s="1486">
        <f>IF($O367 = "", "", BB$18)</f>
        <v/>
      </c>
      <c r="BA367" s="1486">
        <f>IF($O367="","",BB$20)</f>
        <v/>
      </c>
      <c r="BB367" s="2002" t="n">
        <v>50.92</v>
      </c>
      <c r="BC367" s="1482">
        <f> IF(BB367 = 0, "", 1-BB367/$O367)</f>
        <v/>
      </c>
      <c r="BD367" s="1484">
        <f>IF($O367 = "", "", BF$18)</f>
        <v/>
      </c>
      <c r="BE367" s="1485">
        <f>IF($O367="","",BF$20)</f>
        <v/>
      </c>
      <c r="BF367" s="2003" t="n">
        <v>47.92</v>
      </c>
      <c r="BG367" s="1482">
        <f> IF(BF367 = 0, "", 1-BF367/$O367)</f>
        <v/>
      </c>
      <c r="BH367" s="1486">
        <f>IF($O367 = "", "", BJ$18)</f>
        <v/>
      </c>
      <c r="BI367" s="1486">
        <f>IF($O367="","",BJ$20)</f>
        <v/>
      </c>
      <c r="BJ367" s="2010" t="n"/>
      <c r="BK367" s="1482">
        <f> IF(BJ367 = 0, "", 1-BJ367/$O367)</f>
        <v/>
      </c>
      <c r="BL367" s="1484">
        <f>IF($O367 = "", "", BN$18)</f>
        <v/>
      </c>
      <c r="BM367" s="1485">
        <f>IF($O367="","",BN$20)</f>
        <v/>
      </c>
      <c r="BN367" s="2008" t="n"/>
      <c r="BO367" s="1482">
        <f> IF(BN367 = 0, "", 1-BN367/$O367)</f>
        <v/>
      </c>
      <c r="BP367" s="1486">
        <f>IF($O367 = "", "", BR$18)</f>
        <v/>
      </c>
      <c r="BQ367" s="1486">
        <f>IF($O367="","",BR$20)</f>
        <v/>
      </c>
      <c r="BR367" s="2010" t="n"/>
      <c r="BS367" s="1482">
        <f> IF(BR367 = 0, "", 1-BR367/$O367)</f>
        <v/>
      </c>
    </row>
    <row r="368" ht="13.5" customHeight="1" s="1659">
      <c r="A368" s="865" t="n"/>
      <c r="B368" s="1414" t="n">
        <v>6902395807353</v>
      </c>
      <c r="C368" s="1326" t="inlineStr">
        <is>
          <t>2240661156_MY-9494410270</t>
        </is>
      </c>
      <c r="D368" s="1326" t="n">
        <v>2240661156</v>
      </c>
      <c r="E368" s="1326" t="n"/>
      <c r="F368" s="1450" t="inlineStr">
        <is>
          <t>L’Oréal Paris Chiffon Signature Velvet Soft-Matte Liquid Lipstick</t>
        </is>
      </c>
      <c r="G368" s="1326" t="n"/>
      <c r="H368" s="1371" t="n"/>
      <c r="I368" s="1371" t="n"/>
      <c r="J368" s="1371" t="n"/>
      <c r="K368" s="1371" t="n"/>
      <c r="L368" s="1371" t="n"/>
      <c r="M368" s="1371" t="n"/>
      <c r="N368" s="1371" t="inlineStr">
        <is>
          <t>Single</t>
        </is>
      </c>
      <c r="O368" s="2004" t="n">
        <v>59.9</v>
      </c>
      <c r="P368" s="1484">
        <f>IF($O368 = "", "", R$18)</f>
        <v/>
      </c>
      <c r="Q368" s="1485">
        <f>IF($O368="","",R$20)</f>
        <v/>
      </c>
      <c r="R368" s="2005" t="n">
        <v>56.91</v>
      </c>
      <c r="S368" s="1489">
        <f> IF(R368 = 0, "", 1-R368/$O368)</f>
        <v/>
      </c>
      <c r="T368" s="1486">
        <f>IF($O368 = "", "", V$18)</f>
        <v/>
      </c>
      <c r="U368" s="1486">
        <f>IF($O368="","",V$20)</f>
        <v/>
      </c>
      <c r="V368" s="2006" t="n">
        <v>56.91</v>
      </c>
      <c r="W368" s="1482">
        <f> IF(V368 = 0, "", 1-V368/$O368)</f>
        <v/>
      </c>
      <c r="X368" s="1484">
        <f>IF($O368 = "", "", Z$18)</f>
        <v/>
      </c>
      <c r="Y368" s="1485">
        <f>IF($O368="","",Z$20)</f>
        <v/>
      </c>
      <c r="Z368" s="2003" t="n">
        <v>53.91</v>
      </c>
      <c r="AA368" s="1489">
        <f> IF(Z368 = 0, "", 1-Z368/$O368)</f>
        <v/>
      </c>
      <c r="AB368" s="1486">
        <f>IF($O368 = "", "", AD$18)</f>
        <v/>
      </c>
      <c r="AC368" s="1486">
        <f>IF($O368="","",AD$20)</f>
        <v/>
      </c>
      <c r="AD368" s="2002" t="n">
        <v>50.92</v>
      </c>
      <c r="AE368" s="1482">
        <f> IF(AD368 = 0, "", 1-AD368/$O368)</f>
        <v/>
      </c>
      <c r="AF368" s="1484">
        <f>IF($O368 = "", "", AH$18)</f>
        <v/>
      </c>
      <c r="AG368" s="1485">
        <f>IF($O368="","",AH$20)</f>
        <v/>
      </c>
      <c r="AH368" s="2003" t="n">
        <v>47.92</v>
      </c>
      <c r="AI368" s="1482">
        <f> IF(AH368 = 0, "", 1-AH368/$O368)</f>
        <v/>
      </c>
      <c r="AJ368" s="1486">
        <f>IF($O368 = "", "", AL$18)</f>
        <v/>
      </c>
      <c r="AK368" s="1486">
        <f>IF($O368="","",AL$20)</f>
        <v/>
      </c>
      <c r="AL368" s="2006" t="n">
        <v>56.91</v>
      </c>
      <c r="AM368" s="1482">
        <f> IF(AL368 = 0, "", 1-AL368/$O368)</f>
        <v/>
      </c>
      <c r="AN368" s="1488">
        <f>IF($O368 = "", "", AP$18)</f>
        <v/>
      </c>
      <c r="AO368" s="1485">
        <f>IF($O368="","",AP$20)</f>
        <v/>
      </c>
      <c r="AP368" s="2007" t="n">
        <v>56.91</v>
      </c>
      <c r="AQ368" s="1482">
        <f> IF(AP368 = 0, "", 1-AP368/$O368)</f>
        <v/>
      </c>
      <c r="AR368" s="1486">
        <f>IF($O368 = "", "", AT$18)</f>
        <v/>
      </c>
      <c r="AS368" s="1486">
        <f>IF($O368="","",AT$20)</f>
        <v/>
      </c>
      <c r="AT368" s="2006" t="n">
        <v>56.91</v>
      </c>
      <c r="AU368" s="1482">
        <f> IF(AT368 = 0, "", 1-AT368/$O368)</f>
        <v/>
      </c>
      <c r="AV368" s="1484">
        <f>IF($O368 = "", "", AX$18)</f>
        <v/>
      </c>
      <c r="AW368" s="1485">
        <f>IF($O368="","",AX$20)</f>
        <v/>
      </c>
      <c r="AX368" s="2003" t="n">
        <v>53.91</v>
      </c>
      <c r="AY368" s="1482">
        <f> IF(AX368 = 0, "", 1-AX368/$O368)</f>
        <v/>
      </c>
      <c r="AZ368" s="1486">
        <f>IF($O368 = "", "", BB$18)</f>
        <v/>
      </c>
      <c r="BA368" s="1486">
        <f>IF($O368="","",BB$20)</f>
        <v/>
      </c>
      <c r="BB368" s="2002" t="n">
        <v>50.92</v>
      </c>
      <c r="BC368" s="1482">
        <f> IF(BB368 = 0, "", 1-BB368/$O368)</f>
        <v/>
      </c>
      <c r="BD368" s="1484">
        <f>IF($O368 = "", "", BF$18)</f>
        <v/>
      </c>
      <c r="BE368" s="1485">
        <f>IF($O368="","",BF$20)</f>
        <v/>
      </c>
      <c r="BF368" s="2003" t="n">
        <v>47.92</v>
      </c>
      <c r="BG368" s="1482">
        <f> IF(BF368 = 0, "", 1-BF368/$O368)</f>
        <v/>
      </c>
      <c r="BH368" s="1486">
        <f>IF($O368 = "", "", BJ$18)</f>
        <v/>
      </c>
      <c r="BI368" s="1486">
        <f>IF($O368="","",BJ$20)</f>
        <v/>
      </c>
      <c r="BJ368" s="2010" t="n"/>
      <c r="BK368" s="1482">
        <f> IF(BJ368 = 0, "", 1-BJ368/$O368)</f>
        <v/>
      </c>
      <c r="BL368" s="1484">
        <f>IF($O368 = "", "", BN$18)</f>
        <v/>
      </c>
      <c r="BM368" s="1485">
        <f>IF($O368="","",BN$20)</f>
        <v/>
      </c>
      <c r="BN368" s="2008" t="n"/>
      <c r="BO368" s="1482">
        <f> IF(BN368 = 0, "", 1-BN368/$O368)</f>
        <v/>
      </c>
      <c r="BP368" s="1486">
        <f>IF($O368 = "", "", BR$18)</f>
        <v/>
      </c>
      <c r="BQ368" s="1486">
        <f>IF($O368="","",BR$20)</f>
        <v/>
      </c>
      <c r="BR368" s="2010" t="n"/>
      <c r="BS368" s="1482">
        <f> IF(BR368 = 0, "", 1-BR368/$O368)</f>
        <v/>
      </c>
    </row>
    <row r="369" ht="13.5" customHeight="1" s="1659">
      <c r="A369" s="865" t="n"/>
      <c r="B369" s="1414" t="n">
        <v>6902395807346</v>
      </c>
      <c r="C369" s="1326" t="inlineStr">
        <is>
          <t>2240661156_MY-9494410269</t>
        </is>
      </c>
      <c r="D369" s="1326" t="n">
        <v>2240661156</v>
      </c>
      <c r="E369" s="1326" t="n"/>
      <c r="F369" s="1450" t="inlineStr">
        <is>
          <t>L’Oréal Paris Chiffon Signature Velvet Soft-Matte Liquid Lipstick</t>
        </is>
      </c>
      <c r="G369" s="1326" t="n"/>
      <c r="H369" s="1371" t="n"/>
      <c r="I369" s="1371" t="n"/>
      <c r="J369" s="1371" t="n"/>
      <c r="K369" s="1371" t="n"/>
      <c r="L369" s="1371" t="n"/>
      <c r="M369" s="1371" t="n"/>
      <c r="N369" s="1371" t="inlineStr">
        <is>
          <t>Single</t>
        </is>
      </c>
      <c r="O369" s="2004" t="n">
        <v>59.9</v>
      </c>
      <c r="P369" s="1484">
        <f>IF($O369 = "", "", R$18)</f>
        <v/>
      </c>
      <c r="Q369" s="1485">
        <f>IF($O369="","",R$20)</f>
        <v/>
      </c>
      <c r="R369" s="2005" t="n">
        <v>56.91</v>
      </c>
      <c r="S369" s="1489">
        <f> IF(R369 = 0, "", 1-R369/$O369)</f>
        <v/>
      </c>
      <c r="T369" s="1486">
        <f>IF($O369 = "", "", V$18)</f>
        <v/>
      </c>
      <c r="U369" s="1486">
        <f>IF($O369="","",V$20)</f>
        <v/>
      </c>
      <c r="V369" s="2006" t="n">
        <v>56.91</v>
      </c>
      <c r="W369" s="1482">
        <f> IF(V369 = 0, "", 1-V369/$O369)</f>
        <v/>
      </c>
      <c r="X369" s="1484">
        <f>IF($O369 = "", "", Z$18)</f>
        <v/>
      </c>
      <c r="Y369" s="1485">
        <f>IF($O369="","",Z$20)</f>
        <v/>
      </c>
      <c r="Z369" s="2003" t="n">
        <v>53.91</v>
      </c>
      <c r="AA369" s="1489">
        <f> IF(Z369 = 0, "", 1-Z369/$O369)</f>
        <v/>
      </c>
      <c r="AB369" s="1486">
        <f>IF($O369 = "", "", AD$18)</f>
        <v/>
      </c>
      <c r="AC369" s="1486">
        <f>IF($O369="","",AD$20)</f>
        <v/>
      </c>
      <c r="AD369" s="2002" t="n">
        <v>50.92</v>
      </c>
      <c r="AE369" s="1482">
        <f> IF(AD369 = 0, "", 1-AD369/$O369)</f>
        <v/>
      </c>
      <c r="AF369" s="1484">
        <f>IF($O369 = "", "", AH$18)</f>
        <v/>
      </c>
      <c r="AG369" s="1485">
        <f>IF($O369="","",AH$20)</f>
        <v/>
      </c>
      <c r="AH369" s="2003" t="n">
        <v>47.92</v>
      </c>
      <c r="AI369" s="1482">
        <f> IF(AH369 = 0, "", 1-AH369/$O369)</f>
        <v/>
      </c>
      <c r="AJ369" s="1486">
        <f>IF($O369 = "", "", AL$18)</f>
        <v/>
      </c>
      <c r="AK369" s="1486">
        <f>IF($O369="","",AL$20)</f>
        <v/>
      </c>
      <c r="AL369" s="2006" t="n">
        <v>56.91</v>
      </c>
      <c r="AM369" s="1482">
        <f> IF(AL369 = 0, "", 1-AL369/$O369)</f>
        <v/>
      </c>
      <c r="AN369" s="1488">
        <f>IF($O369 = "", "", AP$18)</f>
        <v/>
      </c>
      <c r="AO369" s="1485">
        <f>IF($O369="","",AP$20)</f>
        <v/>
      </c>
      <c r="AP369" s="2007" t="n">
        <v>56.91</v>
      </c>
      <c r="AQ369" s="1482">
        <f> IF(AP369 = 0, "", 1-AP369/$O369)</f>
        <v/>
      </c>
      <c r="AR369" s="1486">
        <f>IF($O369 = "", "", AT$18)</f>
        <v/>
      </c>
      <c r="AS369" s="1486">
        <f>IF($O369="","",AT$20)</f>
        <v/>
      </c>
      <c r="AT369" s="2006" t="n">
        <v>56.91</v>
      </c>
      <c r="AU369" s="1482">
        <f> IF(AT369 = 0, "", 1-AT369/$O369)</f>
        <v/>
      </c>
      <c r="AV369" s="1484">
        <f>IF($O369 = "", "", AX$18)</f>
        <v/>
      </c>
      <c r="AW369" s="1485">
        <f>IF($O369="","",AX$20)</f>
        <v/>
      </c>
      <c r="AX369" s="2003" t="n">
        <v>53.91</v>
      </c>
      <c r="AY369" s="1482">
        <f> IF(AX369 = 0, "", 1-AX369/$O369)</f>
        <v/>
      </c>
      <c r="AZ369" s="1486">
        <f>IF($O369 = "", "", BB$18)</f>
        <v/>
      </c>
      <c r="BA369" s="1486">
        <f>IF($O369="","",BB$20)</f>
        <v/>
      </c>
      <c r="BB369" s="2002" t="n">
        <v>50.92</v>
      </c>
      <c r="BC369" s="1482">
        <f> IF(BB369 = 0, "", 1-BB369/$O369)</f>
        <v/>
      </c>
      <c r="BD369" s="1484">
        <f>IF($O369 = "", "", BF$18)</f>
        <v/>
      </c>
      <c r="BE369" s="1485">
        <f>IF($O369="","",BF$20)</f>
        <v/>
      </c>
      <c r="BF369" s="2003" t="n">
        <v>47.92</v>
      </c>
      <c r="BG369" s="1482">
        <f> IF(BF369 = 0, "", 1-BF369/$O369)</f>
        <v/>
      </c>
      <c r="BH369" s="1486">
        <f>IF($O369 = "", "", BJ$18)</f>
        <v/>
      </c>
      <c r="BI369" s="1486">
        <f>IF($O369="","",BJ$20)</f>
        <v/>
      </c>
      <c r="BJ369" s="2010" t="n"/>
      <c r="BK369" s="1482">
        <f> IF(BJ369 = 0, "", 1-BJ369/$O369)</f>
        <v/>
      </c>
      <c r="BL369" s="1484">
        <f>IF($O369 = "", "", BN$18)</f>
        <v/>
      </c>
      <c r="BM369" s="1485">
        <f>IF($O369="","",BN$20)</f>
        <v/>
      </c>
      <c r="BN369" s="2008" t="n"/>
      <c r="BO369" s="1482">
        <f> IF(BN369 = 0, "", 1-BN369/$O369)</f>
        <v/>
      </c>
      <c r="BP369" s="1486">
        <f>IF($O369 = "", "", BR$18)</f>
        <v/>
      </c>
      <c r="BQ369" s="1486">
        <f>IF($O369="","",BR$20)</f>
        <v/>
      </c>
      <c r="BR369" s="2010" t="n"/>
      <c r="BS369" s="1482">
        <f> IF(BR369 = 0, "", 1-BR369/$O369)</f>
        <v/>
      </c>
    </row>
    <row r="370" ht="13.5" customHeight="1" s="1659">
      <c r="A370" s="865" t="n"/>
      <c r="B370" s="1414" t="n">
        <v>6902395807339</v>
      </c>
      <c r="C370" s="1326" t="inlineStr">
        <is>
          <t>2240661156_MY-9494410268</t>
        </is>
      </c>
      <c r="D370" s="1326" t="n">
        <v>2240661156</v>
      </c>
      <c r="E370" s="1326" t="n"/>
      <c r="F370" s="1450" t="inlineStr">
        <is>
          <t>L’Oréal Paris Chiffon Signature Velvet Soft-Matte Liquid Lipstick</t>
        </is>
      </c>
      <c r="G370" s="1326" t="n"/>
      <c r="H370" s="1371" t="n"/>
      <c r="I370" s="1371" t="n"/>
      <c r="J370" s="1371" t="n"/>
      <c r="K370" s="1371" t="n"/>
      <c r="L370" s="1371" t="n"/>
      <c r="M370" s="1371" t="n"/>
      <c r="N370" s="1371" t="inlineStr">
        <is>
          <t>Single</t>
        </is>
      </c>
      <c r="O370" s="2004" t="n">
        <v>54.9</v>
      </c>
      <c r="P370" s="1484">
        <f>IF($O370 = "", "", R$18)</f>
        <v/>
      </c>
      <c r="Q370" s="1485">
        <f>IF($O370="","",R$20)</f>
        <v/>
      </c>
      <c r="R370" s="2005" t="n">
        <v>52.16</v>
      </c>
      <c r="S370" s="1489">
        <f> IF(R370 = 0, "", 1-R370/$O370)</f>
        <v/>
      </c>
      <c r="T370" s="1486">
        <f>IF($O370 = "", "", V$18)</f>
        <v/>
      </c>
      <c r="U370" s="1486">
        <f>IF($O370="","",V$20)</f>
        <v/>
      </c>
      <c r="V370" s="2006" t="n">
        <v>52.16</v>
      </c>
      <c r="W370" s="1482">
        <f> IF(V370 = 0, "", 1-V370/$O370)</f>
        <v/>
      </c>
      <c r="X370" s="1484">
        <f>IF($O370 = "", "", Z$18)</f>
        <v/>
      </c>
      <c r="Y370" s="1485">
        <f>IF($O370="","",Z$20)</f>
        <v/>
      </c>
      <c r="Z370" s="2003" t="n">
        <v>49.41</v>
      </c>
      <c r="AA370" s="1489">
        <f> IF(Z370 = 0, "", 1-Z370/$O370)</f>
        <v/>
      </c>
      <c r="AB370" s="1486">
        <f>IF($O370 = "", "", AD$18)</f>
        <v/>
      </c>
      <c r="AC370" s="1486">
        <f>IF($O370="","",AD$20)</f>
        <v/>
      </c>
      <c r="AD370" s="2002" t="n">
        <v>46.67</v>
      </c>
      <c r="AE370" s="1482">
        <f> IF(AD370 = 0, "", 1-AD370/$O370)</f>
        <v/>
      </c>
      <c r="AF370" s="1484">
        <f>IF($O370 = "", "", AH$18)</f>
        <v/>
      </c>
      <c r="AG370" s="1485">
        <f>IF($O370="","",AH$20)</f>
        <v/>
      </c>
      <c r="AH370" s="2003" t="n">
        <v>43.92</v>
      </c>
      <c r="AI370" s="1482">
        <f> IF(AH370 = 0, "", 1-AH370/$O370)</f>
        <v/>
      </c>
      <c r="AJ370" s="1486">
        <f>IF($O370 = "", "", AL$18)</f>
        <v/>
      </c>
      <c r="AK370" s="1486">
        <f>IF($O370="","",AL$20)</f>
        <v/>
      </c>
      <c r="AL370" s="2006" t="n">
        <v>52.16</v>
      </c>
      <c r="AM370" s="1482">
        <f> IF(AL370 = 0, "", 1-AL370/$O370)</f>
        <v/>
      </c>
      <c r="AN370" s="1488">
        <f>IF($O370 = "", "", AP$18)</f>
        <v/>
      </c>
      <c r="AO370" s="1485">
        <f>IF($O370="","",AP$20)</f>
        <v/>
      </c>
      <c r="AP370" s="2007" t="n">
        <v>52.16</v>
      </c>
      <c r="AQ370" s="1482">
        <f> IF(AP370 = 0, "", 1-AP370/$O370)</f>
        <v/>
      </c>
      <c r="AR370" s="1486">
        <f>IF($O370 = "", "", AT$18)</f>
        <v/>
      </c>
      <c r="AS370" s="1486">
        <f>IF($O370="","",AT$20)</f>
        <v/>
      </c>
      <c r="AT370" s="2006" t="n">
        <v>52.16</v>
      </c>
      <c r="AU370" s="1482">
        <f> IF(AT370 = 0, "", 1-AT370/$O370)</f>
        <v/>
      </c>
      <c r="AV370" s="1484">
        <f>IF($O370 = "", "", AX$18)</f>
        <v/>
      </c>
      <c r="AW370" s="1485">
        <f>IF($O370="","",AX$20)</f>
        <v/>
      </c>
      <c r="AX370" s="2003" t="n">
        <v>49.41</v>
      </c>
      <c r="AY370" s="1482">
        <f> IF(AX370 = 0, "", 1-AX370/$O370)</f>
        <v/>
      </c>
      <c r="AZ370" s="1486">
        <f>IF($O370 = "", "", BB$18)</f>
        <v/>
      </c>
      <c r="BA370" s="1486">
        <f>IF($O370="","",BB$20)</f>
        <v/>
      </c>
      <c r="BB370" s="2002" t="n">
        <v>46.67</v>
      </c>
      <c r="BC370" s="1482">
        <f> IF(BB370 = 0, "", 1-BB370/$O370)</f>
        <v/>
      </c>
      <c r="BD370" s="1484">
        <f>IF($O370 = "", "", BF$18)</f>
        <v/>
      </c>
      <c r="BE370" s="1485">
        <f>IF($O370="","",BF$20)</f>
        <v/>
      </c>
      <c r="BF370" s="2003" t="n">
        <v>43.92</v>
      </c>
      <c r="BG370" s="1482">
        <f> IF(BF370 = 0, "", 1-BF370/$O370)</f>
        <v/>
      </c>
      <c r="BH370" s="1486">
        <f>IF($O370 = "", "", BJ$18)</f>
        <v/>
      </c>
      <c r="BI370" s="1486">
        <f>IF($O370="","",BJ$20)</f>
        <v/>
      </c>
      <c r="BJ370" s="2010" t="n"/>
      <c r="BK370" s="1482">
        <f> IF(BJ370 = 0, "", 1-BJ370/$O370)</f>
        <v/>
      </c>
      <c r="BL370" s="1484">
        <f>IF($O370 = "", "", BN$18)</f>
        <v/>
      </c>
      <c r="BM370" s="1485">
        <f>IF($O370="","",BN$20)</f>
        <v/>
      </c>
      <c r="BN370" s="2008" t="n"/>
      <c r="BO370" s="1482">
        <f> IF(BN370 = 0, "", 1-BN370/$O370)</f>
        <v/>
      </c>
      <c r="BP370" s="1486">
        <f>IF($O370 = "", "", BR$18)</f>
        <v/>
      </c>
      <c r="BQ370" s="1486">
        <f>IF($O370="","",BR$20)</f>
        <v/>
      </c>
      <c r="BR370" s="2010" t="n"/>
      <c r="BS370" s="1482">
        <f> IF(BR370 = 0, "", 1-BR370/$O370)</f>
        <v/>
      </c>
    </row>
    <row r="371" ht="13.5" customHeight="1" s="1659">
      <c r="A371" s="865" t="n"/>
      <c r="B371" s="1414" t="n">
        <v>6902395807407</v>
      </c>
      <c r="C371" s="1326" t="inlineStr">
        <is>
          <t>2240661156_MY-9494410275</t>
        </is>
      </c>
      <c r="D371" s="1326" t="n">
        <v>2240661156</v>
      </c>
      <c r="E371" s="1326" t="n"/>
      <c r="F371" s="1450" t="inlineStr">
        <is>
          <t>L’Oréal Paris Chiffon Signature Velvet Soft-Matte Liquid Lipstick</t>
        </is>
      </c>
      <c r="G371" s="1326" t="n"/>
      <c r="H371" s="1371" t="n"/>
      <c r="I371" s="1371" t="n"/>
      <c r="J371" s="1371" t="n"/>
      <c r="K371" s="1371" t="n"/>
      <c r="L371" s="1371" t="n"/>
      <c r="M371" s="1371" t="n"/>
      <c r="N371" s="1371" t="inlineStr">
        <is>
          <t>Single</t>
        </is>
      </c>
      <c r="O371" s="2004" t="n">
        <v>54.9</v>
      </c>
      <c r="P371" s="1484">
        <f>IF($O371 = "", "", R$18)</f>
        <v/>
      </c>
      <c r="Q371" s="1485">
        <f>IF($O371="","",R$20)</f>
        <v/>
      </c>
      <c r="R371" s="2005" t="n">
        <v>52.16</v>
      </c>
      <c r="S371" s="1489">
        <f> IF(R371 = 0, "", 1-R371/$O371)</f>
        <v/>
      </c>
      <c r="T371" s="1486">
        <f>IF($O371 = "", "", V$18)</f>
        <v/>
      </c>
      <c r="U371" s="1486">
        <f>IF($O371="","",V$20)</f>
        <v/>
      </c>
      <c r="V371" s="2006" t="n">
        <v>52.16</v>
      </c>
      <c r="W371" s="1482">
        <f> IF(V371 = 0, "", 1-V371/$O371)</f>
        <v/>
      </c>
      <c r="X371" s="1484">
        <f>IF($O371 = "", "", Z$18)</f>
        <v/>
      </c>
      <c r="Y371" s="1485">
        <f>IF($O371="","",Z$20)</f>
        <v/>
      </c>
      <c r="Z371" s="2003" t="n">
        <v>49.41</v>
      </c>
      <c r="AA371" s="1489">
        <f> IF(Z371 = 0, "", 1-Z371/$O371)</f>
        <v/>
      </c>
      <c r="AB371" s="1486">
        <f>IF($O371 = "", "", AD$18)</f>
        <v/>
      </c>
      <c r="AC371" s="1486">
        <f>IF($O371="","",AD$20)</f>
        <v/>
      </c>
      <c r="AD371" s="2002" t="n">
        <v>46.67</v>
      </c>
      <c r="AE371" s="1482">
        <f> IF(AD371 = 0, "", 1-AD371/$O371)</f>
        <v/>
      </c>
      <c r="AF371" s="1484">
        <f>IF($O371 = "", "", AH$18)</f>
        <v/>
      </c>
      <c r="AG371" s="1485">
        <f>IF($O371="","",AH$20)</f>
        <v/>
      </c>
      <c r="AH371" s="2003" t="n">
        <v>43.92</v>
      </c>
      <c r="AI371" s="1482">
        <f> IF(AH371 = 0, "", 1-AH371/$O371)</f>
        <v/>
      </c>
      <c r="AJ371" s="1486">
        <f>IF($O371 = "", "", AL$18)</f>
        <v/>
      </c>
      <c r="AK371" s="1486">
        <f>IF($O371="","",AL$20)</f>
        <v/>
      </c>
      <c r="AL371" s="2006" t="n">
        <v>52.16</v>
      </c>
      <c r="AM371" s="1482">
        <f> IF(AL371 = 0, "", 1-AL371/$O371)</f>
        <v/>
      </c>
      <c r="AN371" s="1488">
        <f>IF($O371 = "", "", AP$18)</f>
        <v/>
      </c>
      <c r="AO371" s="1485">
        <f>IF($O371="","",AP$20)</f>
        <v/>
      </c>
      <c r="AP371" s="2007" t="n">
        <v>52.16</v>
      </c>
      <c r="AQ371" s="1482">
        <f> IF(AP371 = 0, "", 1-AP371/$O371)</f>
        <v/>
      </c>
      <c r="AR371" s="1486">
        <f>IF($O371 = "", "", AT$18)</f>
        <v/>
      </c>
      <c r="AS371" s="1486">
        <f>IF($O371="","",AT$20)</f>
        <v/>
      </c>
      <c r="AT371" s="2006" t="n">
        <v>52.16</v>
      </c>
      <c r="AU371" s="1482">
        <f> IF(AT371 = 0, "", 1-AT371/$O371)</f>
        <v/>
      </c>
      <c r="AV371" s="1484">
        <f>IF($O371 = "", "", AX$18)</f>
        <v/>
      </c>
      <c r="AW371" s="1485">
        <f>IF($O371="","",AX$20)</f>
        <v/>
      </c>
      <c r="AX371" s="2003" t="n">
        <v>49.41</v>
      </c>
      <c r="AY371" s="1482">
        <f> IF(AX371 = 0, "", 1-AX371/$O371)</f>
        <v/>
      </c>
      <c r="AZ371" s="1486">
        <f>IF($O371 = "", "", BB$18)</f>
        <v/>
      </c>
      <c r="BA371" s="1486">
        <f>IF($O371="","",BB$20)</f>
        <v/>
      </c>
      <c r="BB371" s="2002" t="n">
        <v>46.67</v>
      </c>
      <c r="BC371" s="1482">
        <f> IF(BB371 = 0, "", 1-BB371/$O371)</f>
        <v/>
      </c>
      <c r="BD371" s="1484">
        <f>IF($O371 = "", "", BF$18)</f>
        <v/>
      </c>
      <c r="BE371" s="1485">
        <f>IF($O371="","",BF$20)</f>
        <v/>
      </c>
      <c r="BF371" s="2003" t="n">
        <v>43.92</v>
      </c>
      <c r="BG371" s="1482">
        <f> IF(BF371 = 0, "", 1-BF371/$O371)</f>
        <v/>
      </c>
      <c r="BH371" s="1486">
        <f>IF($O371 = "", "", BJ$18)</f>
        <v/>
      </c>
      <c r="BI371" s="1486">
        <f>IF($O371="","",BJ$20)</f>
        <v/>
      </c>
      <c r="BJ371" s="2010" t="n"/>
      <c r="BK371" s="1482">
        <f> IF(BJ371 = 0, "", 1-BJ371/$O371)</f>
        <v/>
      </c>
      <c r="BL371" s="1484">
        <f>IF($O371 = "", "", BN$18)</f>
        <v/>
      </c>
      <c r="BM371" s="1485">
        <f>IF($O371="","",BN$20)</f>
        <v/>
      </c>
      <c r="BN371" s="2008" t="n"/>
      <c r="BO371" s="1482">
        <f> IF(BN371 = 0, "", 1-BN371/$O371)</f>
        <v/>
      </c>
      <c r="BP371" s="1486">
        <f>IF($O371 = "", "", BR$18)</f>
        <v/>
      </c>
      <c r="BQ371" s="1486">
        <f>IF($O371="","",BR$20)</f>
        <v/>
      </c>
      <c r="BR371" s="2010" t="n"/>
      <c r="BS371" s="1482">
        <f> IF(BR371 = 0, "", 1-BR371/$O371)</f>
        <v/>
      </c>
    </row>
    <row r="372" ht="13.5" customHeight="1" s="1659">
      <c r="A372" s="865" t="n"/>
      <c r="B372" s="1414" t="n">
        <v>6902395807391</v>
      </c>
      <c r="C372" s="1326" t="inlineStr">
        <is>
          <t>2240661156_MY-9494410274</t>
        </is>
      </c>
      <c r="D372" s="1326" t="n">
        <v>2240661156</v>
      </c>
      <c r="E372" s="1326" t="n"/>
      <c r="F372" s="1450" t="inlineStr">
        <is>
          <t>L’Oréal Paris Chiffon Signature Velvet Soft-Matte Liquid Lipstick</t>
        </is>
      </c>
      <c r="G372" s="1326" t="n"/>
      <c r="H372" s="1371" t="n"/>
      <c r="I372" s="1371" t="n"/>
      <c r="J372" s="1371" t="n"/>
      <c r="K372" s="1371" t="n"/>
      <c r="L372" s="1371" t="n"/>
      <c r="M372" s="1371" t="n"/>
      <c r="N372" s="1371" t="inlineStr">
        <is>
          <t>Single</t>
        </is>
      </c>
      <c r="O372" s="2004" t="n">
        <v>54.9</v>
      </c>
      <c r="P372" s="1484">
        <f>IF($O372 = "", "", R$18)</f>
        <v/>
      </c>
      <c r="Q372" s="1485">
        <f>IF($O372="","",R$20)</f>
        <v/>
      </c>
      <c r="R372" s="2005" t="n">
        <v>52.16</v>
      </c>
      <c r="S372" s="1489">
        <f> IF(R372 = 0, "", 1-R372/$O372)</f>
        <v/>
      </c>
      <c r="T372" s="1486">
        <f>IF($O372 = "", "", V$18)</f>
        <v/>
      </c>
      <c r="U372" s="1486">
        <f>IF($O372="","",V$20)</f>
        <v/>
      </c>
      <c r="V372" s="2006" t="n">
        <v>52.16</v>
      </c>
      <c r="W372" s="1482">
        <f> IF(V372 = 0, "", 1-V372/$O372)</f>
        <v/>
      </c>
      <c r="X372" s="1484">
        <f>IF($O372 = "", "", Z$18)</f>
        <v/>
      </c>
      <c r="Y372" s="1485">
        <f>IF($O372="","",Z$20)</f>
        <v/>
      </c>
      <c r="Z372" s="2003" t="n">
        <v>49.41</v>
      </c>
      <c r="AA372" s="1489">
        <f> IF(Z372 = 0, "", 1-Z372/$O372)</f>
        <v/>
      </c>
      <c r="AB372" s="1486">
        <f>IF($O372 = "", "", AD$18)</f>
        <v/>
      </c>
      <c r="AC372" s="1486">
        <f>IF($O372="","",AD$20)</f>
        <v/>
      </c>
      <c r="AD372" s="2002" t="n">
        <v>46.67</v>
      </c>
      <c r="AE372" s="1482">
        <f> IF(AD372 = 0, "", 1-AD372/$O372)</f>
        <v/>
      </c>
      <c r="AF372" s="1484">
        <f>IF($O372 = "", "", AH$18)</f>
        <v/>
      </c>
      <c r="AG372" s="1485">
        <f>IF($O372="","",AH$20)</f>
        <v/>
      </c>
      <c r="AH372" s="2003" t="n">
        <v>43.92</v>
      </c>
      <c r="AI372" s="1482">
        <f> IF(AH372 = 0, "", 1-AH372/$O372)</f>
        <v/>
      </c>
      <c r="AJ372" s="1486">
        <f>IF($O372 = "", "", AL$18)</f>
        <v/>
      </c>
      <c r="AK372" s="1486">
        <f>IF($O372="","",AL$20)</f>
        <v/>
      </c>
      <c r="AL372" s="2006" t="n">
        <v>52.16</v>
      </c>
      <c r="AM372" s="1482">
        <f> IF(AL372 = 0, "", 1-AL372/$O372)</f>
        <v/>
      </c>
      <c r="AN372" s="1488">
        <f>IF($O372 = "", "", AP$18)</f>
        <v/>
      </c>
      <c r="AO372" s="1485">
        <f>IF($O372="","",AP$20)</f>
        <v/>
      </c>
      <c r="AP372" s="2007" t="n">
        <v>52.16</v>
      </c>
      <c r="AQ372" s="1482">
        <f> IF(AP372 = 0, "", 1-AP372/$O372)</f>
        <v/>
      </c>
      <c r="AR372" s="1486">
        <f>IF($O372 = "", "", AT$18)</f>
        <v/>
      </c>
      <c r="AS372" s="1486">
        <f>IF($O372="","",AT$20)</f>
        <v/>
      </c>
      <c r="AT372" s="2006" t="n">
        <v>52.16</v>
      </c>
      <c r="AU372" s="1482">
        <f> IF(AT372 = 0, "", 1-AT372/$O372)</f>
        <v/>
      </c>
      <c r="AV372" s="1484">
        <f>IF($O372 = "", "", AX$18)</f>
        <v/>
      </c>
      <c r="AW372" s="1485">
        <f>IF($O372="","",AX$20)</f>
        <v/>
      </c>
      <c r="AX372" s="2003" t="n">
        <v>49.41</v>
      </c>
      <c r="AY372" s="1482">
        <f> IF(AX372 = 0, "", 1-AX372/$O372)</f>
        <v/>
      </c>
      <c r="AZ372" s="1486">
        <f>IF($O372 = "", "", BB$18)</f>
        <v/>
      </c>
      <c r="BA372" s="1486">
        <f>IF($O372="","",BB$20)</f>
        <v/>
      </c>
      <c r="BB372" s="2002" t="n">
        <v>46.67</v>
      </c>
      <c r="BC372" s="1482">
        <f> IF(BB372 = 0, "", 1-BB372/$O372)</f>
        <v/>
      </c>
      <c r="BD372" s="1484">
        <f>IF($O372 = "", "", BF$18)</f>
        <v/>
      </c>
      <c r="BE372" s="1485">
        <f>IF($O372="","",BF$20)</f>
        <v/>
      </c>
      <c r="BF372" s="2003" t="n">
        <v>43.92</v>
      </c>
      <c r="BG372" s="1482">
        <f> IF(BF372 = 0, "", 1-BF372/$O372)</f>
        <v/>
      </c>
      <c r="BH372" s="1486">
        <f>IF($O372 = "", "", BJ$18)</f>
        <v/>
      </c>
      <c r="BI372" s="1486">
        <f>IF($O372="","",BJ$20)</f>
        <v/>
      </c>
      <c r="BJ372" s="2010" t="n"/>
      <c r="BK372" s="1482">
        <f> IF(BJ372 = 0, "", 1-BJ372/$O372)</f>
        <v/>
      </c>
      <c r="BL372" s="1484">
        <f>IF($O372 = "", "", BN$18)</f>
        <v/>
      </c>
      <c r="BM372" s="1485">
        <f>IF($O372="","",BN$20)</f>
        <v/>
      </c>
      <c r="BN372" s="2008" t="n"/>
      <c r="BO372" s="1482">
        <f> IF(BN372 = 0, "", 1-BN372/$O372)</f>
        <v/>
      </c>
      <c r="BP372" s="1486">
        <f>IF($O372 = "", "", BR$18)</f>
        <v/>
      </c>
      <c r="BQ372" s="1486">
        <f>IF($O372="","",BR$20)</f>
        <v/>
      </c>
      <c r="BR372" s="2010" t="n"/>
      <c r="BS372" s="1482">
        <f> IF(BR372 = 0, "", 1-BR372/$O372)</f>
        <v/>
      </c>
    </row>
    <row r="373" ht="13.5" customHeight="1" s="1659">
      <c r="A373" s="865" t="n"/>
      <c r="B373" s="1414" t="n">
        <v>6902395807384</v>
      </c>
      <c r="C373" s="1326" t="inlineStr">
        <is>
          <t>2240661156_MY-9494410273</t>
        </is>
      </c>
      <c r="D373" s="1326" t="n">
        <v>2240661156</v>
      </c>
      <c r="E373" s="1326" t="n"/>
      <c r="F373" s="1450" t="inlineStr">
        <is>
          <t>L’Oréal Paris Chiffon Signature Velvet Soft-Matte Liquid Lipstick</t>
        </is>
      </c>
      <c r="G373" s="1326" t="n"/>
      <c r="H373" s="1371" t="n"/>
      <c r="I373" s="1371" t="n"/>
      <c r="J373" s="1371" t="n"/>
      <c r="K373" s="1371" t="n"/>
      <c r="L373" s="1371" t="n"/>
      <c r="M373" s="1371" t="n"/>
      <c r="N373" s="1371" t="inlineStr">
        <is>
          <t>Single</t>
        </is>
      </c>
      <c r="O373" s="2004" t="n">
        <v>59.9</v>
      </c>
      <c r="P373" s="1484">
        <f>IF($O373 = "", "", R$18)</f>
        <v/>
      </c>
      <c r="Q373" s="1485">
        <f>IF($O373="","",R$20)</f>
        <v/>
      </c>
      <c r="R373" s="2005" t="n">
        <v>56.91</v>
      </c>
      <c r="S373" s="1489">
        <f> IF(R373 = 0, "", 1-R373/$O373)</f>
        <v/>
      </c>
      <c r="T373" s="1486">
        <f>IF($O373 = "", "", V$18)</f>
        <v/>
      </c>
      <c r="U373" s="1486">
        <f>IF($O373="","",V$20)</f>
        <v/>
      </c>
      <c r="V373" s="2006" t="n">
        <v>56.91</v>
      </c>
      <c r="W373" s="1482">
        <f> IF(V373 = 0, "", 1-V373/$O373)</f>
        <v/>
      </c>
      <c r="X373" s="1484">
        <f>IF($O373 = "", "", Z$18)</f>
        <v/>
      </c>
      <c r="Y373" s="1485">
        <f>IF($O373="","",Z$20)</f>
        <v/>
      </c>
      <c r="Z373" s="2003" t="n">
        <v>53.91</v>
      </c>
      <c r="AA373" s="1489">
        <f> IF(Z373 = 0, "", 1-Z373/$O373)</f>
        <v/>
      </c>
      <c r="AB373" s="1486">
        <f>IF($O373 = "", "", AD$18)</f>
        <v/>
      </c>
      <c r="AC373" s="1486">
        <f>IF($O373="","",AD$20)</f>
        <v/>
      </c>
      <c r="AD373" s="2002" t="n">
        <v>50.92</v>
      </c>
      <c r="AE373" s="1482">
        <f> IF(AD373 = 0, "", 1-AD373/$O373)</f>
        <v/>
      </c>
      <c r="AF373" s="1484">
        <f>IF($O373 = "", "", AH$18)</f>
        <v/>
      </c>
      <c r="AG373" s="1485">
        <f>IF($O373="","",AH$20)</f>
        <v/>
      </c>
      <c r="AH373" s="2003" t="n">
        <v>47.92</v>
      </c>
      <c r="AI373" s="1482">
        <f> IF(AH373 = 0, "", 1-AH373/$O373)</f>
        <v/>
      </c>
      <c r="AJ373" s="1486">
        <f>IF($O373 = "", "", AL$18)</f>
        <v/>
      </c>
      <c r="AK373" s="1486">
        <f>IF($O373="","",AL$20)</f>
        <v/>
      </c>
      <c r="AL373" s="2006" t="n">
        <v>56.91</v>
      </c>
      <c r="AM373" s="1482">
        <f> IF(AL373 = 0, "", 1-AL373/$O373)</f>
        <v/>
      </c>
      <c r="AN373" s="1488">
        <f>IF($O373 = "", "", AP$18)</f>
        <v/>
      </c>
      <c r="AO373" s="1485">
        <f>IF($O373="","",AP$20)</f>
        <v/>
      </c>
      <c r="AP373" s="2007" t="n">
        <v>56.91</v>
      </c>
      <c r="AQ373" s="1482">
        <f> IF(AP373 = 0, "", 1-AP373/$O373)</f>
        <v/>
      </c>
      <c r="AR373" s="1486">
        <f>IF($O373 = "", "", AT$18)</f>
        <v/>
      </c>
      <c r="AS373" s="1486">
        <f>IF($O373="","",AT$20)</f>
        <v/>
      </c>
      <c r="AT373" s="2006" t="n">
        <v>56.91</v>
      </c>
      <c r="AU373" s="1482">
        <f> IF(AT373 = 0, "", 1-AT373/$O373)</f>
        <v/>
      </c>
      <c r="AV373" s="1484">
        <f>IF($O373 = "", "", AX$18)</f>
        <v/>
      </c>
      <c r="AW373" s="1485">
        <f>IF($O373="","",AX$20)</f>
        <v/>
      </c>
      <c r="AX373" s="2003" t="n">
        <v>53.91</v>
      </c>
      <c r="AY373" s="1482">
        <f> IF(AX373 = 0, "", 1-AX373/$O373)</f>
        <v/>
      </c>
      <c r="AZ373" s="1486">
        <f>IF($O373 = "", "", BB$18)</f>
        <v/>
      </c>
      <c r="BA373" s="1486">
        <f>IF($O373="","",BB$20)</f>
        <v/>
      </c>
      <c r="BB373" s="2002" t="n">
        <v>50.92</v>
      </c>
      <c r="BC373" s="1482">
        <f> IF(BB373 = 0, "", 1-BB373/$O373)</f>
        <v/>
      </c>
      <c r="BD373" s="1484">
        <f>IF($O373 = "", "", BF$18)</f>
        <v/>
      </c>
      <c r="BE373" s="1485">
        <f>IF($O373="","",BF$20)</f>
        <v/>
      </c>
      <c r="BF373" s="2003" t="n">
        <v>47.92</v>
      </c>
      <c r="BG373" s="1482">
        <f> IF(BF373 = 0, "", 1-BF373/$O373)</f>
        <v/>
      </c>
      <c r="BH373" s="1486">
        <f>IF($O373 = "", "", BJ$18)</f>
        <v/>
      </c>
      <c r="BI373" s="1486">
        <f>IF($O373="","",BJ$20)</f>
        <v/>
      </c>
      <c r="BJ373" s="2010" t="n"/>
      <c r="BK373" s="1482">
        <f> IF(BJ373 = 0, "", 1-BJ373/$O373)</f>
        <v/>
      </c>
      <c r="BL373" s="1484">
        <f>IF($O373 = "", "", BN$18)</f>
        <v/>
      </c>
      <c r="BM373" s="1485">
        <f>IF($O373="","",BN$20)</f>
        <v/>
      </c>
      <c r="BN373" s="2008" t="n"/>
      <c r="BO373" s="1482">
        <f> IF(BN373 = 0, "", 1-BN373/$O373)</f>
        <v/>
      </c>
      <c r="BP373" s="1486">
        <f>IF($O373 = "", "", BR$18)</f>
        <v/>
      </c>
      <c r="BQ373" s="1486">
        <f>IF($O373="","",BR$20)</f>
        <v/>
      </c>
      <c r="BR373" s="2010" t="n"/>
      <c r="BS373" s="1482">
        <f> IF(BR373 = 0, "", 1-BR373/$O373)</f>
        <v/>
      </c>
    </row>
    <row r="374" ht="13.5" customHeight="1" s="1659">
      <c r="A374" s="865" t="n"/>
      <c r="B374" s="1414" t="n">
        <v>6902395807377</v>
      </c>
      <c r="C374" s="1326" t="inlineStr">
        <is>
          <t>2240661156_MY-9494410272</t>
        </is>
      </c>
      <c r="D374" s="1326" t="n">
        <v>2240661156</v>
      </c>
      <c r="E374" s="1326" t="n"/>
      <c r="F374" s="1450" t="inlineStr">
        <is>
          <t>L’Oréal Paris Chiffon Signature Velvet Soft-Matte Liquid Lipstick</t>
        </is>
      </c>
      <c r="G374" s="1326" t="n"/>
      <c r="H374" s="1371" t="n"/>
      <c r="I374" s="1371" t="n"/>
      <c r="J374" s="1371" t="n"/>
      <c r="K374" s="1371" t="n"/>
      <c r="L374" s="1371" t="n"/>
      <c r="M374" s="1371" t="n"/>
      <c r="N374" s="1371" t="inlineStr">
        <is>
          <t>Single</t>
        </is>
      </c>
      <c r="O374" s="2004" t="n">
        <v>59.9</v>
      </c>
      <c r="P374" s="1484">
        <f>IF($O374 = "", "", R$18)</f>
        <v/>
      </c>
      <c r="Q374" s="1485">
        <f>IF($O374="","",R$20)</f>
        <v/>
      </c>
      <c r="R374" s="2005" t="n">
        <v>56.91</v>
      </c>
      <c r="S374" s="1489">
        <f> IF(R374 = 0, "", 1-R374/$O374)</f>
        <v/>
      </c>
      <c r="T374" s="1486">
        <f>IF($O374 = "", "", V$18)</f>
        <v/>
      </c>
      <c r="U374" s="1486">
        <f>IF($O374="","",V$20)</f>
        <v/>
      </c>
      <c r="V374" s="2006" t="n">
        <v>56.91</v>
      </c>
      <c r="W374" s="1482">
        <f> IF(V374 = 0, "", 1-V374/$O374)</f>
        <v/>
      </c>
      <c r="X374" s="1484">
        <f>IF($O374 = "", "", Z$18)</f>
        <v/>
      </c>
      <c r="Y374" s="1485">
        <f>IF($O374="","",Z$20)</f>
        <v/>
      </c>
      <c r="Z374" s="2003" t="n">
        <v>53.91</v>
      </c>
      <c r="AA374" s="1489">
        <f> IF(Z374 = 0, "", 1-Z374/$O374)</f>
        <v/>
      </c>
      <c r="AB374" s="1486">
        <f>IF($O374 = "", "", AD$18)</f>
        <v/>
      </c>
      <c r="AC374" s="1486">
        <f>IF($O374="","",AD$20)</f>
        <v/>
      </c>
      <c r="AD374" s="2002" t="n">
        <v>50.92</v>
      </c>
      <c r="AE374" s="1482">
        <f> IF(AD374 = 0, "", 1-AD374/$O374)</f>
        <v/>
      </c>
      <c r="AF374" s="1484">
        <f>IF($O374 = "", "", AH$18)</f>
        <v/>
      </c>
      <c r="AG374" s="1485">
        <f>IF($O374="","",AH$20)</f>
        <v/>
      </c>
      <c r="AH374" s="2003" t="n">
        <v>47.92</v>
      </c>
      <c r="AI374" s="1482">
        <f> IF(AH374 = 0, "", 1-AH374/$O374)</f>
        <v/>
      </c>
      <c r="AJ374" s="1486">
        <f>IF($O374 = "", "", AL$18)</f>
        <v/>
      </c>
      <c r="AK374" s="1486">
        <f>IF($O374="","",AL$20)</f>
        <v/>
      </c>
      <c r="AL374" s="2006" t="n">
        <v>56.91</v>
      </c>
      <c r="AM374" s="1482">
        <f> IF(AL374 = 0, "", 1-AL374/$O374)</f>
        <v/>
      </c>
      <c r="AN374" s="1488">
        <f>IF($O374 = "", "", AP$18)</f>
        <v/>
      </c>
      <c r="AO374" s="1485">
        <f>IF($O374="","",AP$20)</f>
        <v/>
      </c>
      <c r="AP374" s="2007" t="n">
        <v>56.91</v>
      </c>
      <c r="AQ374" s="1482">
        <f> IF(AP374 = 0, "", 1-AP374/$O374)</f>
        <v/>
      </c>
      <c r="AR374" s="1486">
        <f>IF($O374 = "", "", AT$18)</f>
        <v/>
      </c>
      <c r="AS374" s="1486">
        <f>IF($O374="","",AT$20)</f>
        <v/>
      </c>
      <c r="AT374" s="2006" t="n">
        <v>56.91</v>
      </c>
      <c r="AU374" s="1482">
        <f> IF(AT374 = 0, "", 1-AT374/$O374)</f>
        <v/>
      </c>
      <c r="AV374" s="1484">
        <f>IF($O374 = "", "", AX$18)</f>
        <v/>
      </c>
      <c r="AW374" s="1485">
        <f>IF($O374="","",AX$20)</f>
        <v/>
      </c>
      <c r="AX374" s="2003" t="n">
        <v>53.91</v>
      </c>
      <c r="AY374" s="1482">
        <f> IF(AX374 = 0, "", 1-AX374/$O374)</f>
        <v/>
      </c>
      <c r="AZ374" s="1486">
        <f>IF($O374 = "", "", BB$18)</f>
        <v/>
      </c>
      <c r="BA374" s="1486">
        <f>IF($O374="","",BB$20)</f>
        <v/>
      </c>
      <c r="BB374" s="2002" t="n">
        <v>50.92</v>
      </c>
      <c r="BC374" s="1482">
        <f> IF(BB374 = 0, "", 1-BB374/$O374)</f>
        <v/>
      </c>
      <c r="BD374" s="1484">
        <f>IF($O374 = "", "", BF$18)</f>
        <v/>
      </c>
      <c r="BE374" s="1485">
        <f>IF($O374="","",BF$20)</f>
        <v/>
      </c>
      <c r="BF374" s="2003" t="n">
        <v>47.92</v>
      </c>
      <c r="BG374" s="1482">
        <f> IF(BF374 = 0, "", 1-BF374/$O374)</f>
        <v/>
      </c>
      <c r="BH374" s="1486">
        <f>IF($O374 = "", "", BJ$18)</f>
        <v/>
      </c>
      <c r="BI374" s="1486">
        <f>IF($O374="","",BJ$20)</f>
        <v/>
      </c>
      <c r="BJ374" s="2010" t="n"/>
      <c r="BK374" s="1482">
        <f> IF(BJ374 = 0, "", 1-BJ374/$O374)</f>
        <v/>
      </c>
      <c r="BL374" s="1484">
        <f>IF($O374 = "", "", BN$18)</f>
        <v/>
      </c>
      <c r="BM374" s="1485">
        <f>IF($O374="","",BN$20)</f>
        <v/>
      </c>
      <c r="BN374" s="2008" t="n"/>
      <c r="BO374" s="1482">
        <f> IF(BN374 = 0, "", 1-BN374/$O374)</f>
        <v/>
      </c>
      <c r="BP374" s="1486">
        <f>IF($O374 = "", "", BR$18)</f>
        <v/>
      </c>
      <c r="BQ374" s="1486">
        <f>IF($O374="","",BR$20)</f>
        <v/>
      </c>
      <c r="BR374" s="2010" t="n"/>
      <c r="BS374" s="1482">
        <f> IF(BR374 = 0, "", 1-BR374/$O374)</f>
        <v/>
      </c>
    </row>
    <row r="375" ht="13.5" customHeight="1" s="1659">
      <c r="A375" s="865" t="n"/>
      <c r="B375" s="1414" t="n">
        <v>8994993014668</v>
      </c>
      <c r="C375" s="1326" t="inlineStr">
        <is>
          <t>2241072675_MY-9497084524</t>
        </is>
      </c>
      <c r="D375" s="1326" t="n">
        <v>2241072675</v>
      </c>
      <c r="E375" s="1326" t="n"/>
      <c r="F375" s="1450" t="inlineStr">
        <is>
          <t>L'Oreal Paris UV Defender Daily Sunscreen Serum Protector SPF50+ Glow Up 50ml for All Skin Types</t>
        </is>
      </c>
      <c r="G375" s="1326" t="n"/>
      <c r="H375" s="1371" t="n"/>
      <c r="I375" s="1371" t="n"/>
      <c r="J375" s="1371" t="n"/>
      <c r="K375" s="1371" t="n"/>
      <c r="L375" s="1371" t="n"/>
      <c r="M375" s="1371" t="n"/>
      <c r="N375" s="1371" t="inlineStr">
        <is>
          <t>Single</t>
        </is>
      </c>
      <c r="O375" s="2004" t="n">
        <v>76.90000000000001</v>
      </c>
      <c r="P375" s="1484">
        <f>IF($O375 = "", "", R$18)</f>
        <v/>
      </c>
      <c r="Q375" s="1485">
        <f>IF($O375="","",R$20)</f>
        <v/>
      </c>
      <c r="R375" s="2005" t="n">
        <v>73.06</v>
      </c>
      <c r="S375" s="1489">
        <f> IF(R375 = 0, "", 1-R375/$O375)</f>
        <v/>
      </c>
      <c r="T375" s="1486">
        <f>IF($O375 = "", "", V$18)</f>
        <v/>
      </c>
      <c r="U375" s="1486">
        <f>IF($O375="","",V$20)</f>
        <v/>
      </c>
      <c r="V375" s="2006" t="n">
        <v>73.06</v>
      </c>
      <c r="W375" s="1482">
        <f> IF(V375 = 0, "", 1-V375/$O375)</f>
        <v/>
      </c>
      <c r="X375" s="1484">
        <f>IF($O375 = "", "", Z$18)</f>
        <v/>
      </c>
      <c r="Y375" s="1485">
        <f>IF($O375="","",Z$20)</f>
        <v/>
      </c>
      <c r="Z375" s="2003" t="n">
        <v>69.20999999999999</v>
      </c>
      <c r="AA375" s="1489">
        <f> IF(Z375 = 0, "", 1-Z375/$O375)</f>
        <v/>
      </c>
      <c r="AB375" s="1486">
        <f>IF($O375 = "", "", AD$18)</f>
        <v/>
      </c>
      <c r="AC375" s="1486">
        <f>IF($O375="","",AD$20)</f>
        <v/>
      </c>
      <c r="AD375" s="2002" t="n">
        <v>65.37</v>
      </c>
      <c r="AE375" s="1482">
        <f> IF(AD375 = 0, "", 1-AD375/$O375)</f>
        <v/>
      </c>
      <c r="AF375" s="1484">
        <f>IF($O375 = "", "", AH$18)</f>
        <v/>
      </c>
      <c r="AG375" s="1485">
        <f>IF($O375="","",AH$20)</f>
        <v/>
      </c>
      <c r="AH375" s="2003" t="n">
        <v>61.52</v>
      </c>
      <c r="AI375" s="1482">
        <f> IF(AH375 = 0, "", 1-AH375/$O375)</f>
        <v/>
      </c>
      <c r="AJ375" s="1486">
        <f>IF($O375 = "", "", AL$18)</f>
        <v/>
      </c>
      <c r="AK375" s="1486">
        <f>IF($O375="","",AL$20)</f>
        <v/>
      </c>
      <c r="AL375" s="2006" t="n">
        <v>73.06</v>
      </c>
      <c r="AM375" s="1482">
        <f> IF(AL375 = 0, "", 1-AL375/$O375)</f>
        <v/>
      </c>
      <c r="AN375" s="1488">
        <f>IF($O375 = "", "", AP$18)</f>
        <v/>
      </c>
      <c r="AO375" s="1485">
        <f>IF($O375="","",AP$20)</f>
        <v/>
      </c>
      <c r="AP375" s="2007" t="n">
        <v>73.06</v>
      </c>
      <c r="AQ375" s="1482">
        <f> IF(AP375 = 0, "", 1-AP375/$O375)</f>
        <v/>
      </c>
      <c r="AR375" s="1486">
        <f>IF($O375 = "", "", AT$18)</f>
        <v/>
      </c>
      <c r="AS375" s="1486">
        <f>IF($O375="","",AT$20)</f>
        <v/>
      </c>
      <c r="AT375" s="2006" t="n">
        <v>73.06</v>
      </c>
      <c r="AU375" s="1482">
        <f> IF(AT375 = 0, "", 1-AT375/$O375)</f>
        <v/>
      </c>
      <c r="AV375" s="1484">
        <f>IF($O375 = "", "", AX$18)</f>
        <v/>
      </c>
      <c r="AW375" s="1485">
        <f>IF($O375="","",AX$20)</f>
        <v/>
      </c>
      <c r="AX375" s="2003" t="n">
        <v>69.20999999999999</v>
      </c>
      <c r="AY375" s="1482">
        <f> IF(AX375 = 0, "", 1-AX375/$O375)</f>
        <v/>
      </c>
      <c r="AZ375" s="1486">
        <f>IF($O375 = "", "", BB$18)</f>
        <v/>
      </c>
      <c r="BA375" s="1486">
        <f>IF($O375="","",BB$20)</f>
        <v/>
      </c>
      <c r="BB375" s="2002" t="n">
        <v>65.37</v>
      </c>
      <c r="BC375" s="1482">
        <f> IF(BB375 = 0, "", 1-BB375/$O375)</f>
        <v/>
      </c>
      <c r="BD375" s="1484">
        <f>IF($O375 = "", "", BF$18)</f>
        <v/>
      </c>
      <c r="BE375" s="1485">
        <f>IF($O375="","",BF$20)</f>
        <v/>
      </c>
      <c r="BF375" s="2003" t="n">
        <v>61.52</v>
      </c>
      <c r="BG375" s="1482">
        <f> IF(BF375 = 0, "", 1-BF375/$O375)</f>
        <v/>
      </c>
      <c r="BH375" s="1486">
        <f>IF($O375 = "", "", BJ$18)</f>
        <v/>
      </c>
      <c r="BI375" s="1486">
        <f>IF($O375="","",BJ$20)</f>
        <v/>
      </c>
      <c r="BJ375" s="2010" t="n"/>
      <c r="BK375" s="1482">
        <f> IF(BJ375 = 0, "", 1-BJ375/$O375)</f>
        <v/>
      </c>
      <c r="BL375" s="1484">
        <f>IF($O375 = "", "", BN$18)</f>
        <v/>
      </c>
      <c r="BM375" s="1485">
        <f>IF($O375="","",BN$20)</f>
        <v/>
      </c>
      <c r="BN375" s="2008" t="n"/>
      <c r="BO375" s="1482">
        <f> IF(BN375 = 0, "", 1-BN375/$O375)</f>
        <v/>
      </c>
      <c r="BP375" s="1486">
        <f>IF($O375 = "", "", BR$18)</f>
        <v/>
      </c>
      <c r="BQ375" s="1486">
        <f>IF($O375="","",BR$20)</f>
        <v/>
      </c>
      <c r="BR375" s="2010" t="n"/>
      <c r="BS375" s="1482">
        <f> IF(BR375 = 0, "", 1-BR375/$O375)</f>
        <v/>
      </c>
    </row>
    <row r="376" ht="13.5" customHeight="1" s="1659">
      <c r="A376" s="865" t="n"/>
      <c r="B376" s="1414" t="n">
        <v>8994993014743</v>
      </c>
      <c r="C376" s="1326" t="inlineStr">
        <is>
          <t>2241125459_MY-9497074861</t>
        </is>
      </c>
      <c r="D376" s="1326" t="n">
        <v>2241125459</v>
      </c>
      <c r="E376" s="1326" t="n"/>
      <c r="F376" s="1450" t="inlineStr">
        <is>
          <t>L'Oreal Paris UV Defender Daily Sunscreen Serum Protector SPF50+ Moist &amp; Fresh for Dry Skin 50ml</t>
        </is>
      </c>
      <c r="G376" s="1326" t="n"/>
      <c r="H376" s="1371" t="n"/>
      <c r="I376" s="1371" t="n"/>
      <c r="J376" s="1371" t="n"/>
      <c r="K376" s="1371" t="n"/>
      <c r="L376" s="1371" t="n"/>
      <c r="M376" s="1371" t="n"/>
      <c r="N376" s="1371" t="inlineStr">
        <is>
          <t>Single</t>
        </is>
      </c>
      <c r="O376" s="2004" t="n">
        <v>86.8</v>
      </c>
      <c r="P376" s="1484">
        <f>IF($O376 = "", "", R$18)</f>
        <v/>
      </c>
      <c r="Q376" s="1485">
        <f>IF($O376="","",R$20)</f>
        <v/>
      </c>
      <c r="R376" s="2005" t="n">
        <v>82.45999999999999</v>
      </c>
      <c r="S376" s="1489">
        <f> IF(R376 = 0, "", 1-R376/$O376)</f>
        <v/>
      </c>
      <c r="T376" s="1486">
        <f>IF($O376 = "", "", V$18)</f>
        <v/>
      </c>
      <c r="U376" s="1486">
        <f>IF($O376="","",V$20)</f>
        <v/>
      </c>
      <c r="V376" s="2006" t="n">
        <v>82.45999999999999</v>
      </c>
      <c r="W376" s="1482">
        <f> IF(V376 = 0, "", 1-V376/$O376)</f>
        <v/>
      </c>
      <c r="X376" s="1484">
        <f>IF($O376 = "", "", Z$18)</f>
        <v/>
      </c>
      <c r="Y376" s="1485">
        <f>IF($O376="","",Z$20)</f>
        <v/>
      </c>
      <c r="Z376" s="2003" t="n">
        <v>78.12</v>
      </c>
      <c r="AA376" s="1489">
        <f> IF(Z376 = 0, "", 1-Z376/$O376)</f>
        <v/>
      </c>
      <c r="AB376" s="1486">
        <f>IF($O376 = "", "", AD$18)</f>
        <v/>
      </c>
      <c r="AC376" s="1486">
        <f>IF($O376="","",AD$20)</f>
        <v/>
      </c>
      <c r="AD376" s="2002" t="n">
        <v>73.78</v>
      </c>
      <c r="AE376" s="1482">
        <f> IF(AD376 = 0, "", 1-AD376/$O376)</f>
        <v/>
      </c>
      <c r="AF376" s="1484">
        <f>IF($O376 = "", "", AH$18)</f>
        <v/>
      </c>
      <c r="AG376" s="1485">
        <f>IF($O376="","",AH$20)</f>
        <v/>
      </c>
      <c r="AH376" s="2003" t="n">
        <v>69.44</v>
      </c>
      <c r="AI376" s="1482">
        <f> IF(AH376 = 0, "", 1-AH376/$O376)</f>
        <v/>
      </c>
      <c r="AJ376" s="1486">
        <f>IF($O376 = "", "", AL$18)</f>
        <v/>
      </c>
      <c r="AK376" s="1486">
        <f>IF($O376="","",AL$20)</f>
        <v/>
      </c>
      <c r="AL376" s="2006" t="n">
        <v>82.45999999999999</v>
      </c>
      <c r="AM376" s="1482">
        <f> IF(AL376 = 0, "", 1-AL376/$O376)</f>
        <v/>
      </c>
      <c r="AN376" s="1488">
        <f>IF($O376 = "", "", AP$18)</f>
        <v/>
      </c>
      <c r="AO376" s="1485">
        <f>IF($O376="","",AP$20)</f>
        <v/>
      </c>
      <c r="AP376" s="2007" t="n">
        <v>82.45999999999999</v>
      </c>
      <c r="AQ376" s="1482">
        <f> IF(AP376 = 0, "", 1-AP376/$O376)</f>
        <v/>
      </c>
      <c r="AR376" s="1486">
        <f>IF($O376 = "", "", AT$18)</f>
        <v/>
      </c>
      <c r="AS376" s="1486">
        <f>IF($O376="","",AT$20)</f>
        <v/>
      </c>
      <c r="AT376" s="2006" t="n">
        <v>82.45999999999999</v>
      </c>
      <c r="AU376" s="1482">
        <f> IF(AT376 = 0, "", 1-AT376/$O376)</f>
        <v/>
      </c>
      <c r="AV376" s="1484">
        <f>IF($O376 = "", "", AX$18)</f>
        <v/>
      </c>
      <c r="AW376" s="1485">
        <f>IF($O376="","",AX$20)</f>
        <v/>
      </c>
      <c r="AX376" s="2003" t="n">
        <v>78.12</v>
      </c>
      <c r="AY376" s="1482">
        <f> IF(AX376 = 0, "", 1-AX376/$O376)</f>
        <v/>
      </c>
      <c r="AZ376" s="1486">
        <f>IF($O376 = "", "", BB$18)</f>
        <v/>
      </c>
      <c r="BA376" s="1486">
        <f>IF($O376="","",BB$20)</f>
        <v/>
      </c>
      <c r="BB376" s="2002" t="n">
        <v>73.78</v>
      </c>
      <c r="BC376" s="1482">
        <f> IF(BB376 = 0, "", 1-BB376/$O376)</f>
        <v/>
      </c>
      <c r="BD376" s="1484">
        <f>IF($O376 = "", "", BF$18)</f>
        <v/>
      </c>
      <c r="BE376" s="1485">
        <f>IF($O376="","",BF$20)</f>
        <v/>
      </c>
      <c r="BF376" s="2003" t="n">
        <v>69.44</v>
      </c>
      <c r="BG376" s="1482">
        <f> IF(BF376 = 0, "", 1-BF376/$O376)</f>
        <v/>
      </c>
      <c r="BH376" s="1486">
        <f>IF($O376 = "", "", BJ$18)</f>
        <v/>
      </c>
      <c r="BI376" s="1486">
        <f>IF($O376="","",BJ$20)</f>
        <v/>
      </c>
      <c r="BJ376" s="2010" t="n"/>
      <c r="BK376" s="1482">
        <f> IF(BJ376 = 0, "", 1-BJ376/$O376)</f>
        <v/>
      </c>
      <c r="BL376" s="1484">
        <f>IF($O376 = "", "", BN$18)</f>
        <v/>
      </c>
      <c r="BM376" s="1485">
        <f>IF($O376="","",BN$20)</f>
        <v/>
      </c>
      <c r="BN376" s="2008" t="n"/>
      <c r="BO376" s="1482">
        <f> IF(BN376 = 0, "", 1-BN376/$O376)</f>
        <v/>
      </c>
      <c r="BP376" s="1486">
        <f>IF($O376 = "", "", BR$18)</f>
        <v/>
      </c>
      <c r="BQ376" s="1486">
        <f>IF($O376="","",BR$20)</f>
        <v/>
      </c>
      <c r="BR376" s="2010" t="n"/>
      <c r="BS376" s="1482">
        <f> IF(BR376 = 0, "", 1-BR376/$O376)</f>
        <v/>
      </c>
    </row>
    <row r="377" ht="13.5" customHeight="1" s="1659">
      <c r="A377" s="865" t="n"/>
      <c r="B377" s="1414" t="n">
        <v>8994993014705</v>
      </c>
      <c r="C377" s="1326" t="inlineStr">
        <is>
          <t>2241194122_MY-9497183088</t>
        </is>
      </c>
      <c r="D377" s="1326" t="n">
        <v>2241194122</v>
      </c>
      <c r="E377" s="1326" t="n"/>
      <c r="F377" s="1450" t="inlineStr">
        <is>
          <t>L'Oreal Paris UV Defender Daily Sunscreen Serum Protector SPF50+ Fresh Matte for Oily Skin 50ml</t>
        </is>
      </c>
      <c r="G377" s="1326" t="n"/>
      <c r="H377" s="1371" t="n"/>
      <c r="I377" s="1371" t="n"/>
      <c r="J377" s="1371" t="n"/>
      <c r="K377" s="1371" t="n"/>
      <c r="L377" s="1371" t="n"/>
      <c r="M377" s="1371" t="n"/>
      <c r="N377" s="1371" t="inlineStr">
        <is>
          <t>Single</t>
        </is>
      </c>
      <c r="O377" s="2004" t="n">
        <v>76.90000000000001</v>
      </c>
      <c r="P377" s="1484">
        <f>IF($O377 = "", "", R$18)</f>
        <v/>
      </c>
      <c r="Q377" s="1485">
        <f>IF($O377="","",R$20)</f>
        <v/>
      </c>
      <c r="R377" s="2005" t="n">
        <v>73.06</v>
      </c>
      <c r="S377" s="1489">
        <f> IF(R377 = 0, "", 1-R377/$O377)</f>
        <v/>
      </c>
      <c r="T377" s="1486">
        <f>IF($O377 = "", "", V$18)</f>
        <v/>
      </c>
      <c r="U377" s="1486">
        <f>IF($O377="","",V$20)</f>
        <v/>
      </c>
      <c r="V377" s="2006" t="n">
        <v>73.06</v>
      </c>
      <c r="W377" s="1482">
        <f> IF(V377 = 0, "", 1-V377/$O377)</f>
        <v/>
      </c>
      <c r="X377" s="1484">
        <f>IF($O377 = "", "", Z$18)</f>
        <v/>
      </c>
      <c r="Y377" s="1485">
        <f>IF($O377="","",Z$20)</f>
        <v/>
      </c>
      <c r="Z377" s="2003" t="n">
        <v>69.20999999999999</v>
      </c>
      <c r="AA377" s="1489">
        <f> IF(Z377 = 0, "", 1-Z377/$O377)</f>
        <v/>
      </c>
      <c r="AB377" s="1486">
        <f>IF($O377 = "", "", AD$18)</f>
        <v/>
      </c>
      <c r="AC377" s="1486">
        <f>IF($O377="","",AD$20)</f>
        <v/>
      </c>
      <c r="AD377" s="2002" t="n">
        <v>65.37</v>
      </c>
      <c r="AE377" s="1482">
        <f> IF(AD377 = 0, "", 1-AD377/$O377)</f>
        <v/>
      </c>
      <c r="AF377" s="1484">
        <f>IF($O377 = "", "", AH$18)</f>
        <v/>
      </c>
      <c r="AG377" s="1485">
        <f>IF($O377="","",AH$20)</f>
        <v/>
      </c>
      <c r="AH377" s="2003" t="n">
        <v>61.52</v>
      </c>
      <c r="AI377" s="1482">
        <f> IF(AH377 = 0, "", 1-AH377/$O377)</f>
        <v/>
      </c>
      <c r="AJ377" s="1486">
        <f>IF($O377 = "", "", AL$18)</f>
        <v/>
      </c>
      <c r="AK377" s="1486">
        <f>IF($O377="","",AL$20)</f>
        <v/>
      </c>
      <c r="AL377" s="2006" t="n">
        <v>73.06</v>
      </c>
      <c r="AM377" s="1482">
        <f> IF(AL377 = 0, "", 1-AL377/$O377)</f>
        <v/>
      </c>
      <c r="AN377" s="1488">
        <f>IF($O377 = "", "", AP$18)</f>
        <v/>
      </c>
      <c r="AO377" s="1485">
        <f>IF($O377="","",AP$20)</f>
        <v/>
      </c>
      <c r="AP377" s="2007" t="n">
        <v>73.06</v>
      </c>
      <c r="AQ377" s="1482">
        <f> IF(AP377 = 0, "", 1-AP377/$O377)</f>
        <v/>
      </c>
      <c r="AR377" s="1486">
        <f>IF($O377 = "", "", AT$18)</f>
        <v/>
      </c>
      <c r="AS377" s="1486">
        <f>IF($O377="","",AT$20)</f>
        <v/>
      </c>
      <c r="AT377" s="2006" t="n">
        <v>73.06</v>
      </c>
      <c r="AU377" s="1482">
        <f> IF(AT377 = 0, "", 1-AT377/$O377)</f>
        <v/>
      </c>
      <c r="AV377" s="1484">
        <f>IF($O377 = "", "", AX$18)</f>
        <v/>
      </c>
      <c r="AW377" s="1485">
        <f>IF($O377="","",AX$20)</f>
        <v/>
      </c>
      <c r="AX377" s="2003" t="n">
        <v>69.20999999999999</v>
      </c>
      <c r="AY377" s="1482">
        <f> IF(AX377 = 0, "", 1-AX377/$O377)</f>
        <v/>
      </c>
      <c r="AZ377" s="1486">
        <f>IF($O377 = "", "", BB$18)</f>
        <v/>
      </c>
      <c r="BA377" s="1486">
        <f>IF($O377="","",BB$20)</f>
        <v/>
      </c>
      <c r="BB377" s="2002" t="n">
        <v>65.37</v>
      </c>
      <c r="BC377" s="1482">
        <f> IF(BB377 = 0, "", 1-BB377/$O377)</f>
        <v/>
      </c>
      <c r="BD377" s="1484">
        <f>IF($O377 = "", "", BF$18)</f>
        <v/>
      </c>
      <c r="BE377" s="1485">
        <f>IF($O377="","",BF$20)</f>
        <v/>
      </c>
      <c r="BF377" s="2003" t="n">
        <v>61.52</v>
      </c>
      <c r="BG377" s="1482">
        <f> IF(BF377 = 0, "", 1-BF377/$O377)</f>
        <v/>
      </c>
      <c r="BH377" s="1486">
        <f>IF($O377 = "", "", BJ$18)</f>
        <v/>
      </c>
      <c r="BI377" s="1486">
        <f>IF($O377="","",BJ$20)</f>
        <v/>
      </c>
      <c r="BJ377" s="2010" t="n"/>
      <c r="BK377" s="1482">
        <f> IF(BJ377 = 0, "", 1-BJ377/$O377)</f>
        <v/>
      </c>
      <c r="BL377" s="1484">
        <f>IF($O377 = "", "", BN$18)</f>
        <v/>
      </c>
      <c r="BM377" s="1485">
        <f>IF($O377="","",BN$20)</f>
        <v/>
      </c>
      <c r="BN377" s="2008" t="n"/>
      <c r="BO377" s="1482">
        <f> IF(BN377 = 0, "", 1-BN377/$O377)</f>
        <v/>
      </c>
      <c r="BP377" s="1486">
        <f>IF($O377 = "", "", BR$18)</f>
        <v/>
      </c>
      <c r="BQ377" s="1486">
        <f>IF($O377="","",BR$20)</f>
        <v/>
      </c>
      <c r="BR377" s="2010" t="n"/>
      <c r="BS377" s="1482">
        <f> IF(BR377 = 0, "", 1-BR377/$O377)</f>
        <v/>
      </c>
    </row>
    <row r="378" ht="13.5" customHeight="1" s="1659">
      <c r="A378" s="865" t="n"/>
      <c r="B378" s="1414" t="n">
        <v>8994993014682</v>
      </c>
      <c r="C378" s="1326" t="inlineStr">
        <is>
          <t>2241210047_MY-9497158179</t>
        </is>
      </c>
      <c r="D378" s="1326" t="n">
        <v>2241210047</v>
      </c>
      <c r="E378" s="1326" t="n"/>
      <c r="F378" s="1450" t="inlineStr">
        <is>
          <t>L'Oreal Paris UV Defender Daily Sunscreen Serum Protector SPF50+ Correct &amp; Protect for Dull Skin 50ml</t>
        </is>
      </c>
      <c r="G378" s="1326" t="n"/>
      <c r="H378" s="1371" t="n"/>
      <c r="I378" s="1371" t="n"/>
      <c r="J378" s="1371" t="n"/>
      <c r="K378" s="1371" t="n"/>
      <c r="L378" s="1371" t="n"/>
      <c r="M378" s="1371" t="n"/>
      <c r="N378" s="1371" t="inlineStr">
        <is>
          <t>Single</t>
        </is>
      </c>
      <c r="O378" s="2004" t="n">
        <v>86.8</v>
      </c>
      <c r="P378" s="1484">
        <f>IF($O378 = "", "", R$18)</f>
        <v/>
      </c>
      <c r="Q378" s="1485">
        <f>IF($O378="","",R$20)</f>
        <v/>
      </c>
      <c r="R378" s="2005" t="n">
        <v>82.45999999999999</v>
      </c>
      <c r="S378" s="1489">
        <f> IF(R378 = 0, "", 1-R378/$O378)</f>
        <v/>
      </c>
      <c r="T378" s="1486">
        <f>IF($O378 = "", "", V$18)</f>
        <v/>
      </c>
      <c r="U378" s="1486">
        <f>IF($O378="","",V$20)</f>
        <v/>
      </c>
      <c r="V378" s="2006" t="n">
        <v>82.45999999999999</v>
      </c>
      <c r="W378" s="1482">
        <f> IF(V378 = 0, "", 1-V378/$O378)</f>
        <v/>
      </c>
      <c r="X378" s="1484">
        <f>IF($O378 = "", "", Z$18)</f>
        <v/>
      </c>
      <c r="Y378" s="1485">
        <f>IF($O378="","",Z$20)</f>
        <v/>
      </c>
      <c r="Z378" s="2003" t="n">
        <v>78.12</v>
      </c>
      <c r="AA378" s="1489">
        <f> IF(Z378 = 0, "", 1-Z378/$O378)</f>
        <v/>
      </c>
      <c r="AB378" s="1486">
        <f>IF($O378 = "", "", AD$18)</f>
        <v/>
      </c>
      <c r="AC378" s="1486">
        <f>IF($O378="","",AD$20)</f>
        <v/>
      </c>
      <c r="AD378" s="2002" t="n">
        <v>73.78</v>
      </c>
      <c r="AE378" s="1482">
        <f> IF(AD378 = 0, "", 1-AD378/$O378)</f>
        <v/>
      </c>
      <c r="AF378" s="1484">
        <f>IF($O378 = "", "", AH$18)</f>
        <v/>
      </c>
      <c r="AG378" s="1485">
        <f>IF($O378="","",AH$20)</f>
        <v/>
      </c>
      <c r="AH378" s="2003" t="n">
        <v>69.44</v>
      </c>
      <c r="AI378" s="1482">
        <f> IF(AH378 = 0, "", 1-AH378/$O378)</f>
        <v/>
      </c>
      <c r="AJ378" s="1486">
        <f>IF($O378 = "", "", AL$18)</f>
        <v/>
      </c>
      <c r="AK378" s="1486">
        <f>IF($O378="","",AL$20)</f>
        <v/>
      </c>
      <c r="AL378" s="2006" t="n">
        <v>82.45999999999999</v>
      </c>
      <c r="AM378" s="1482">
        <f> IF(AL378 = 0, "", 1-AL378/$O378)</f>
        <v/>
      </c>
      <c r="AN378" s="1488">
        <f>IF($O378 = "", "", AP$18)</f>
        <v/>
      </c>
      <c r="AO378" s="1485">
        <f>IF($O378="","",AP$20)</f>
        <v/>
      </c>
      <c r="AP378" s="2007" t="n">
        <v>82.45999999999999</v>
      </c>
      <c r="AQ378" s="1482">
        <f> IF(AP378 = 0, "", 1-AP378/$O378)</f>
        <v/>
      </c>
      <c r="AR378" s="1486">
        <f>IF($O378 = "", "", AT$18)</f>
        <v/>
      </c>
      <c r="AS378" s="1486">
        <f>IF($O378="","",AT$20)</f>
        <v/>
      </c>
      <c r="AT378" s="2006" t="n">
        <v>82.45999999999999</v>
      </c>
      <c r="AU378" s="1482">
        <f> IF(AT378 = 0, "", 1-AT378/$O378)</f>
        <v/>
      </c>
      <c r="AV378" s="1484">
        <f>IF($O378 = "", "", AX$18)</f>
        <v/>
      </c>
      <c r="AW378" s="1485">
        <f>IF($O378="","",AX$20)</f>
        <v/>
      </c>
      <c r="AX378" s="2003" t="n">
        <v>78.12</v>
      </c>
      <c r="AY378" s="1482">
        <f> IF(AX378 = 0, "", 1-AX378/$O378)</f>
        <v/>
      </c>
      <c r="AZ378" s="1486">
        <f>IF($O378 = "", "", BB$18)</f>
        <v/>
      </c>
      <c r="BA378" s="1486">
        <f>IF($O378="","",BB$20)</f>
        <v/>
      </c>
      <c r="BB378" s="2002" t="n">
        <v>73.78</v>
      </c>
      <c r="BC378" s="1482">
        <f> IF(BB378 = 0, "", 1-BB378/$O378)</f>
        <v/>
      </c>
      <c r="BD378" s="1484">
        <f>IF($O378 = "", "", BF$18)</f>
        <v/>
      </c>
      <c r="BE378" s="1485">
        <f>IF($O378="","",BF$20)</f>
        <v/>
      </c>
      <c r="BF378" s="2003" t="n">
        <v>69.44</v>
      </c>
      <c r="BG378" s="1482">
        <f> IF(BF378 = 0, "", 1-BF378/$O378)</f>
        <v/>
      </c>
      <c r="BH378" s="1486">
        <f>IF($O378 = "", "", BJ$18)</f>
        <v/>
      </c>
      <c r="BI378" s="1486">
        <f>IF($O378="","",BJ$20)</f>
        <v/>
      </c>
      <c r="BJ378" s="2010" t="n"/>
      <c r="BK378" s="1482">
        <f> IF(BJ378 = 0, "", 1-BJ378/$O378)</f>
        <v/>
      </c>
      <c r="BL378" s="1484">
        <f>IF($O378 = "", "", BN$18)</f>
        <v/>
      </c>
      <c r="BM378" s="1485">
        <f>IF($O378="","",BN$20)</f>
        <v/>
      </c>
      <c r="BN378" s="2008" t="n"/>
      <c r="BO378" s="1482">
        <f> IF(BN378 = 0, "", 1-BN378/$O378)</f>
        <v/>
      </c>
      <c r="BP378" s="1486">
        <f>IF($O378 = "", "", BR$18)</f>
        <v/>
      </c>
      <c r="BQ378" s="1486">
        <f>IF($O378="","",BR$20)</f>
        <v/>
      </c>
      <c r="BR378" s="2010" t="n"/>
      <c r="BS378" s="1482">
        <f> IF(BR378 = 0, "", 1-BR378/$O378)</f>
        <v/>
      </c>
    </row>
    <row r="379" ht="13.5" customHeight="1" s="1659">
      <c r="A379" s="865" t="n"/>
      <c r="B379" s="1414" t="n">
        <v>8994993011841</v>
      </c>
      <c r="C379" s="1326" t="inlineStr">
        <is>
          <t>2245058026_MY-9520946084</t>
        </is>
      </c>
      <c r="D379" s="1326" t="n">
        <v>2245058026</v>
      </c>
      <c r="E379" s="1326" t="n"/>
      <c r="F379" s="1450" t="inlineStr">
        <is>
          <t>L'Oreal Paris Elseve Fall Resist 3X Anti-Dandruff Shampoo 280ml</t>
        </is>
      </c>
      <c r="G379" s="1326" t="n"/>
      <c r="H379" s="1371" t="n"/>
      <c r="I379" s="1371" t="n"/>
      <c r="J379" s="1371" t="n"/>
      <c r="K379" s="1371" t="n"/>
      <c r="L379" s="1371" t="n"/>
      <c r="M379" s="1371" t="n"/>
      <c r="N379" s="1371" t="inlineStr">
        <is>
          <t>Single</t>
        </is>
      </c>
      <c r="O379" s="2004" t="n">
        <v>18.9</v>
      </c>
      <c r="P379" s="1484">
        <f>IF($O379 = "", "", R$18)</f>
        <v/>
      </c>
      <c r="Q379" s="1485">
        <f>IF($O379="","",R$20)</f>
        <v/>
      </c>
      <c r="R379" s="2005" t="n">
        <v>17.96</v>
      </c>
      <c r="S379" s="1489">
        <f> IF(R379 = 0, "", 1-R379/$O379)</f>
        <v/>
      </c>
      <c r="T379" s="1486">
        <f>IF($O379 = "", "", V$18)</f>
        <v/>
      </c>
      <c r="U379" s="1486">
        <f>IF($O379="","",V$20)</f>
        <v/>
      </c>
      <c r="V379" s="2006" t="n">
        <v>17.96</v>
      </c>
      <c r="W379" s="1482">
        <f> IF(V379 = 0, "", 1-V379/$O379)</f>
        <v/>
      </c>
      <c r="X379" s="1484">
        <f>IF($O379 = "", "", Z$18)</f>
        <v/>
      </c>
      <c r="Y379" s="1485">
        <f>IF($O379="","",Z$20)</f>
        <v/>
      </c>
      <c r="Z379" s="2003" t="n">
        <v>17.01</v>
      </c>
      <c r="AA379" s="1489">
        <f> IF(Z379 = 0, "", 1-Z379/$O379)</f>
        <v/>
      </c>
      <c r="AB379" s="1486">
        <f>IF($O379 = "", "", AD$18)</f>
        <v/>
      </c>
      <c r="AC379" s="1486">
        <f>IF($O379="","",AD$20)</f>
        <v/>
      </c>
      <c r="AD379" s="2002" t="n">
        <v>16.07</v>
      </c>
      <c r="AE379" s="1482">
        <f> IF(AD379 = 0, "", 1-AD379/$O379)</f>
        <v/>
      </c>
      <c r="AF379" s="1484">
        <f>IF($O379 = "", "", AH$18)</f>
        <v/>
      </c>
      <c r="AG379" s="1485">
        <f>IF($O379="","",AH$20)</f>
        <v/>
      </c>
      <c r="AH379" s="2003" t="n">
        <v>15.12</v>
      </c>
      <c r="AI379" s="1482">
        <f> IF(AH379 = 0, "", 1-AH379/$O379)</f>
        <v/>
      </c>
      <c r="AJ379" s="1486">
        <f>IF($O379 = "", "", AL$18)</f>
        <v/>
      </c>
      <c r="AK379" s="1486">
        <f>IF($O379="","",AL$20)</f>
        <v/>
      </c>
      <c r="AL379" s="2006" t="n">
        <v>17.96</v>
      </c>
      <c r="AM379" s="1482">
        <f> IF(AL379 = 0, "", 1-AL379/$O379)</f>
        <v/>
      </c>
      <c r="AN379" s="1488">
        <f>IF($O379 = "", "", AP$18)</f>
        <v/>
      </c>
      <c r="AO379" s="1485">
        <f>IF($O379="","",AP$20)</f>
        <v/>
      </c>
      <c r="AP379" s="2007" t="n">
        <v>17.96</v>
      </c>
      <c r="AQ379" s="1482">
        <f> IF(AP379 = 0, "", 1-AP379/$O379)</f>
        <v/>
      </c>
      <c r="AR379" s="1486">
        <f>IF($O379 = "", "", AT$18)</f>
        <v/>
      </c>
      <c r="AS379" s="1486">
        <f>IF($O379="","",AT$20)</f>
        <v/>
      </c>
      <c r="AT379" s="2006" t="n">
        <v>17.96</v>
      </c>
      <c r="AU379" s="1482">
        <f> IF(AT379 = 0, "", 1-AT379/$O379)</f>
        <v/>
      </c>
      <c r="AV379" s="1484">
        <f>IF($O379 = "", "", AX$18)</f>
        <v/>
      </c>
      <c r="AW379" s="1485">
        <f>IF($O379="","",AX$20)</f>
        <v/>
      </c>
      <c r="AX379" s="2003" t="n">
        <v>17.01</v>
      </c>
      <c r="AY379" s="1482">
        <f> IF(AX379 = 0, "", 1-AX379/$O379)</f>
        <v/>
      </c>
      <c r="AZ379" s="1486">
        <f>IF($O379 = "", "", BB$18)</f>
        <v/>
      </c>
      <c r="BA379" s="1486">
        <f>IF($O379="","",BB$20)</f>
        <v/>
      </c>
      <c r="BB379" s="2002" t="n">
        <v>16.07</v>
      </c>
      <c r="BC379" s="1482">
        <f> IF(BB379 = 0, "", 1-BB379/$O379)</f>
        <v/>
      </c>
      <c r="BD379" s="1484">
        <f>IF($O379 = "", "", BF$18)</f>
        <v/>
      </c>
      <c r="BE379" s="1485">
        <f>IF($O379="","",BF$20)</f>
        <v/>
      </c>
      <c r="BF379" s="2003" t="n">
        <v>15.12</v>
      </c>
      <c r="BG379" s="1482">
        <f> IF(BF379 = 0, "", 1-BF379/$O379)</f>
        <v/>
      </c>
      <c r="BH379" s="1486">
        <f>IF($O379 = "", "", BJ$18)</f>
        <v/>
      </c>
      <c r="BI379" s="1486">
        <f>IF($O379="","",BJ$20)</f>
        <v/>
      </c>
      <c r="BJ379" s="2010" t="n"/>
      <c r="BK379" s="1482">
        <f> IF(BJ379 = 0, "", 1-BJ379/$O379)</f>
        <v/>
      </c>
      <c r="BL379" s="1484">
        <f>IF($O379 = "", "", BN$18)</f>
        <v/>
      </c>
      <c r="BM379" s="1485">
        <f>IF($O379="","",BN$20)</f>
        <v/>
      </c>
      <c r="BN379" s="2008" t="n"/>
      <c r="BO379" s="1482">
        <f> IF(BN379 = 0, "", 1-BN379/$O379)</f>
        <v/>
      </c>
      <c r="BP379" s="1486">
        <f>IF($O379 = "", "", BR$18)</f>
        <v/>
      </c>
      <c r="BQ379" s="1486">
        <f>IF($O379="","",BR$20)</f>
        <v/>
      </c>
      <c r="BR379" s="2010" t="n"/>
      <c r="BS379" s="1482">
        <f> IF(BR379 = 0, "", 1-BR379/$O379)</f>
        <v/>
      </c>
    </row>
    <row r="380" ht="13.5" customHeight="1" s="1659">
      <c r="A380" s="865" t="n"/>
      <c r="B380" s="1414" t="n">
        <v>8994993011865</v>
      </c>
      <c r="C380" s="1326" t="inlineStr">
        <is>
          <t>2282486264_MY-9699474247</t>
        </is>
      </c>
      <c r="D380" s="1326" t="n">
        <v>2282486264</v>
      </c>
      <c r="E380" s="1326" t="n"/>
      <c r="F380" s="1450" t="inlineStr">
        <is>
          <t>L'Oreal Paris Elseve Fall Resist 3X Anti-Dandruff Shampoo 620ML</t>
        </is>
      </c>
      <c r="G380" s="1326" t="n"/>
      <c r="H380" s="1371" t="n"/>
      <c r="I380" s="1371" t="n"/>
      <c r="J380" s="1371" t="n"/>
      <c r="K380" s="1371" t="n"/>
      <c r="L380" s="1371" t="n"/>
      <c r="M380" s="1371" t="n"/>
      <c r="N380" s="1371" t="inlineStr">
        <is>
          <t>Single</t>
        </is>
      </c>
      <c r="O380" s="2004" t="n">
        <v>35.5</v>
      </c>
      <c r="P380" s="1484">
        <f>IF($O380 = "", "", R$18)</f>
        <v/>
      </c>
      <c r="Q380" s="1485">
        <f>IF($O380="","",R$20)</f>
        <v/>
      </c>
      <c r="R380" s="2005" t="n">
        <v>33.73</v>
      </c>
      <c r="S380" s="1489">
        <f> IF(R380 = 0, "", 1-R380/$O380)</f>
        <v/>
      </c>
      <c r="T380" s="1486">
        <f>IF($O380 = "", "", V$18)</f>
        <v/>
      </c>
      <c r="U380" s="1486">
        <f>IF($O380="","",V$20)</f>
        <v/>
      </c>
      <c r="V380" s="2006" t="n">
        <v>33.73</v>
      </c>
      <c r="W380" s="1482">
        <f> IF(V380 = 0, "", 1-V380/$O380)</f>
        <v/>
      </c>
      <c r="X380" s="1484">
        <f>IF($O380 = "", "", Z$18)</f>
        <v/>
      </c>
      <c r="Y380" s="1485">
        <f>IF($O380="","",Z$20)</f>
        <v/>
      </c>
      <c r="Z380" s="2003" t="n">
        <v>31.95</v>
      </c>
      <c r="AA380" s="1489">
        <f> IF(Z380 = 0, "", 1-Z380/$O380)</f>
        <v/>
      </c>
      <c r="AB380" s="1486">
        <f>IF($O380 = "", "", AD$18)</f>
        <v/>
      </c>
      <c r="AC380" s="1486">
        <f>IF($O380="","",AD$20)</f>
        <v/>
      </c>
      <c r="AD380" s="2002" t="n">
        <v>30.18</v>
      </c>
      <c r="AE380" s="1482">
        <f> IF(AD380 = 0, "", 1-AD380/$O380)</f>
        <v/>
      </c>
      <c r="AF380" s="1484">
        <f>IF($O380 = "", "", AH$18)</f>
        <v/>
      </c>
      <c r="AG380" s="1485">
        <f>IF($O380="","",AH$20)</f>
        <v/>
      </c>
      <c r="AH380" s="2003" t="n">
        <v>28.4</v>
      </c>
      <c r="AI380" s="1482">
        <f> IF(AH380 = 0, "", 1-AH380/$O380)</f>
        <v/>
      </c>
      <c r="AJ380" s="1486">
        <f>IF($O380 = "", "", AL$18)</f>
        <v/>
      </c>
      <c r="AK380" s="1486">
        <f>IF($O380="","",AL$20)</f>
        <v/>
      </c>
      <c r="AL380" s="2006" t="n">
        <v>33.73</v>
      </c>
      <c r="AM380" s="1482">
        <f> IF(AL380 = 0, "", 1-AL380/$O380)</f>
        <v/>
      </c>
      <c r="AN380" s="1488">
        <f>IF($O380 = "", "", AP$18)</f>
        <v/>
      </c>
      <c r="AO380" s="1485">
        <f>IF($O380="","",AP$20)</f>
        <v/>
      </c>
      <c r="AP380" s="2007" t="n">
        <v>33.73</v>
      </c>
      <c r="AQ380" s="1482">
        <f> IF(AP380 = 0, "", 1-AP380/$O380)</f>
        <v/>
      </c>
      <c r="AR380" s="1486">
        <f>IF($O380 = "", "", AT$18)</f>
        <v/>
      </c>
      <c r="AS380" s="1486">
        <f>IF($O380="","",AT$20)</f>
        <v/>
      </c>
      <c r="AT380" s="2006" t="n">
        <v>33.73</v>
      </c>
      <c r="AU380" s="1482">
        <f> IF(AT380 = 0, "", 1-AT380/$O380)</f>
        <v/>
      </c>
      <c r="AV380" s="1484">
        <f>IF($O380 = "", "", AX$18)</f>
        <v/>
      </c>
      <c r="AW380" s="1485">
        <f>IF($O380="","",AX$20)</f>
        <v/>
      </c>
      <c r="AX380" s="2003" t="n">
        <v>31.95</v>
      </c>
      <c r="AY380" s="1482">
        <f> IF(AX380 = 0, "", 1-AX380/$O380)</f>
        <v/>
      </c>
      <c r="AZ380" s="1486">
        <f>IF($O380 = "", "", BB$18)</f>
        <v/>
      </c>
      <c r="BA380" s="1486">
        <f>IF($O380="","",BB$20)</f>
        <v/>
      </c>
      <c r="BB380" s="2002" t="n">
        <v>30.18</v>
      </c>
      <c r="BC380" s="1482">
        <f> IF(BB380 = 0, "", 1-BB380/$O380)</f>
        <v/>
      </c>
      <c r="BD380" s="1484">
        <f>IF($O380 = "", "", BF$18)</f>
        <v/>
      </c>
      <c r="BE380" s="1485">
        <f>IF($O380="","",BF$20)</f>
        <v/>
      </c>
      <c r="BF380" s="2003" t="n">
        <v>28.4</v>
      </c>
      <c r="BG380" s="1482">
        <f> IF(BF380 = 0, "", 1-BF380/$O380)</f>
        <v/>
      </c>
      <c r="BH380" s="1486">
        <f>IF($O380 = "", "", BJ$18)</f>
        <v/>
      </c>
      <c r="BI380" s="1486">
        <f>IF($O380="","",BJ$20)</f>
        <v/>
      </c>
      <c r="BJ380" s="2010" t="n"/>
      <c r="BK380" s="1482">
        <f> IF(BJ380 = 0, "", 1-BJ380/$O380)</f>
        <v/>
      </c>
      <c r="BL380" s="1484">
        <f>IF($O380 = "", "", BN$18)</f>
        <v/>
      </c>
      <c r="BM380" s="1485">
        <f>IF($O380="","",BN$20)</f>
        <v/>
      </c>
      <c r="BN380" s="2008" t="n"/>
      <c r="BO380" s="1482">
        <f> IF(BN380 = 0, "", 1-BN380/$O380)</f>
        <v/>
      </c>
      <c r="BP380" s="1486">
        <f>IF($O380 = "", "", BR$18)</f>
        <v/>
      </c>
      <c r="BQ380" s="1486">
        <f>IF($O380="","",BR$20)</f>
        <v/>
      </c>
      <c r="BR380" s="2010" t="n"/>
      <c r="BS380" s="1482">
        <f> IF(BR380 = 0, "", 1-BR380/$O380)</f>
        <v/>
      </c>
    </row>
    <row r="381" ht="13.5" customHeight="1" s="1659">
      <c r="A381" s="865" t="n"/>
      <c r="B381" s="1414" t="n">
        <v>8994993012459</v>
      </c>
      <c r="C381" s="1326" t="inlineStr">
        <is>
          <t>2300971910_MY-9788824708</t>
        </is>
      </c>
      <c r="D381" s="1326" t="n">
        <v>2300971910</v>
      </c>
      <c r="E381" s="1326" t="n"/>
      <c r="F381" s="1450" t="inlineStr">
        <is>
          <t>L'Oreal Paris Elseve Extraordinary Oil 6 Oil Ultra Nourishing Shampoo for Softer Hair (265ml / 620ml)</t>
        </is>
      </c>
      <c r="G381" s="1326" t="n"/>
      <c r="H381" s="1371" t="n"/>
      <c r="I381" s="1371" t="n"/>
      <c r="J381" s="1371" t="n"/>
      <c r="K381" s="1371" t="n"/>
      <c r="L381" s="1371" t="n"/>
      <c r="M381" s="1371" t="n"/>
      <c r="N381" s="1371" t="inlineStr">
        <is>
          <t>Single</t>
        </is>
      </c>
      <c r="O381" s="2004" t="n">
        <v>18.9</v>
      </c>
      <c r="P381" s="1484">
        <f>IF($O381 = "", "", R$18)</f>
        <v/>
      </c>
      <c r="Q381" s="1485">
        <f>IF($O381="","",R$20)</f>
        <v/>
      </c>
      <c r="R381" s="2005" t="n">
        <v>17.96</v>
      </c>
      <c r="S381" s="1489">
        <f> IF(R381 = 0, "", 1-R381/$O381)</f>
        <v/>
      </c>
      <c r="T381" s="1486">
        <f>IF($O381 = "", "", V$18)</f>
        <v/>
      </c>
      <c r="U381" s="1486">
        <f>IF($O381="","",V$20)</f>
        <v/>
      </c>
      <c r="V381" s="2006" t="n">
        <v>17.96</v>
      </c>
      <c r="W381" s="1482">
        <f> IF(V381 = 0, "", 1-V381/$O381)</f>
        <v/>
      </c>
      <c r="X381" s="1484">
        <f>IF($O381 = "", "", Z$18)</f>
        <v/>
      </c>
      <c r="Y381" s="1485">
        <f>IF($O381="","",Z$20)</f>
        <v/>
      </c>
      <c r="Z381" s="2003" t="n">
        <v>17.01</v>
      </c>
      <c r="AA381" s="1489">
        <f> IF(Z381 = 0, "", 1-Z381/$O381)</f>
        <v/>
      </c>
      <c r="AB381" s="1486">
        <f>IF($O381 = "", "", AD$18)</f>
        <v/>
      </c>
      <c r="AC381" s="1486">
        <f>IF($O381="","",AD$20)</f>
        <v/>
      </c>
      <c r="AD381" s="2002" t="n">
        <v>16.07</v>
      </c>
      <c r="AE381" s="1482">
        <f> IF(AD381 = 0, "", 1-AD381/$O381)</f>
        <v/>
      </c>
      <c r="AF381" s="1484">
        <f>IF($O381 = "", "", AH$18)</f>
        <v/>
      </c>
      <c r="AG381" s="1485">
        <f>IF($O381="","",AH$20)</f>
        <v/>
      </c>
      <c r="AH381" s="2003" t="n">
        <v>15.12</v>
      </c>
      <c r="AI381" s="1482">
        <f> IF(AH381 = 0, "", 1-AH381/$O381)</f>
        <v/>
      </c>
      <c r="AJ381" s="1486">
        <f>IF($O381 = "", "", AL$18)</f>
        <v/>
      </c>
      <c r="AK381" s="1486">
        <f>IF($O381="","",AL$20)</f>
        <v/>
      </c>
      <c r="AL381" s="2006" t="n">
        <v>17.96</v>
      </c>
      <c r="AM381" s="1482">
        <f> IF(AL381 = 0, "", 1-AL381/$O381)</f>
        <v/>
      </c>
      <c r="AN381" s="1488">
        <f>IF($O381 = "", "", AP$18)</f>
        <v/>
      </c>
      <c r="AO381" s="1485">
        <f>IF($O381="","",AP$20)</f>
        <v/>
      </c>
      <c r="AP381" s="2007" t="n">
        <v>17.96</v>
      </c>
      <c r="AQ381" s="1482">
        <f> IF(AP381 = 0, "", 1-AP381/$O381)</f>
        <v/>
      </c>
      <c r="AR381" s="1486">
        <f>IF($O381 = "", "", AT$18)</f>
        <v/>
      </c>
      <c r="AS381" s="1486">
        <f>IF($O381="","",AT$20)</f>
        <v/>
      </c>
      <c r="AT381" s="2006" t="n">
        <v>17.96</v>
      </c>
      <c r="AU381" s="1482">
        <f> IF(AT381 = 0, "", 1-AT381/$O381)</f>
        <v/>
      </c>
      <c r="AV381" s="1484">
        <f>IF($O381 = "", "", AX$18)</f>
        <v/>
      </c>
      <c r="AW381" s="1485">
        <f>IF($O381="","",AX$20)</f>
        <v/>
      </c>
      <c r="AX381" s="2003" t="n">
        <v>17.01</v>
      </c>
      <c r="AY381" s="1482">
        <f> IF(AX381 = 0, "", 1-AX381/$O381)</f>
        <v/>
      </c>
      <c r="AZ381" s="1486">
        <f>IF($O381 = "", "", BB$18)</f>
        <v/>
      </c>
      <c r="BA381" s="1486">
        <f>IF($O381="","",BB$20)</f>
        <v/>
      </c>
      <c r="BB381" s="2002" t="n">
        <v>16.07</v>
      </c>
      <c r="BC381" s="1482">
        <f> IF(BB381 = 0, "", 1-BB381/$O381)</f>
        <v/>
      </c>
      <c r="BD381" s="1484">
        <f>IF($O381 = "", "", BF$18)</f>
        <v/>
      </c>
      <c r="BE381" s="1485">
        <f>IF($O381="","",BF$20)</f>
        <v/>
      </c>
      <c r="BF381" s="2003" t="n">
        <v>15.12</v>
      </c>
      <c r="BG381" s="1482">
        <f> IF(BF381 = 0, "", 1-BF381/$O381)</f>
        <v/>
      </c>
      <c r="BH381" s="1486">
        <f>IF($O381 = "", "", BJ$18)</f>
        <v/>
      </c>
      <c r="BI381" s="1486">
        <f>IF($O381="","",BJ$20)</f>
        <v/>
      </c>
      <c r="BJ381" s="2010" t="n"/>
      <c r="BK381" s="1482">
        <f> IF(BJ381 = 0, "", 1-BJ381/$O381)</f>
        <v/>
      </c>
      <c r="BL381" s="1484">
        <f>IF($O381 = "", "", BN$18)</f>
        <v/>
      </c>
      <c r="BM381" s="1485">
        <f>IF($O381="","",BN$20)</f>
        <v/>
      </c>
      <c r="BN381" s="2008" t="n"/>
      <c r="BO381" s="1482">
        <f> IF(BN381 = 0, "", 1-BN381/$O381)</f>
        <v/>
      </c>
      <c r="BP381" s="1486">
        <f>IF($O381 = "", "", BR$18)</f>
        <v/>
      </c>
      <c r="BQ381" s="1486">
        <f>IF($O381="","",BR$20)</f>
        <v/>
      </c>
      <c r="BR381" s="2010" t="n"/>
      <c r="BS381" s="1482">
        <f> IF(BR381 = 0, "", 1-BR381/$O381)</f>
        <v/>
      </c>
    </row>
    <row r="382" ht="13.5" customHeight="1" s="1659">
      <c r="A382" s="865" t="n"/>
      <c r="B382" s="1414" t="n">
        <v>8994993012367</v>
      </c>
      <c r="C382" s="1326" t="inlineStr">
        <is>
          <t>2300971910_MY-9788824707</t>
        </is>
      </c>
      <c r="D382" s="1326" t="n">
        <v>2300971910</v>
      </c>
      <c r="E382" s="1326" t="n"/>
      <c r="F382" s="1450" t="inlineStr">
        <is>
          <t>L'Oreal Paris Elseve Extraordinary Oil 6 Oil Ultra Nourishing Shampoo for Softer Hair (265ml / 620ml)</t>
        </is>
      </c>
      <c r="G382" s="1326" t="n"/>
      <c r="H382" s="1371" t="n"/>
      <c r="I382" s="1371" t="n"/>
      <c r="J382" s="1371" t="n"/>
      <c r="K382" s="1371" t="n"/>
      <c r="L382" s="1371" t="n"/>
      <c r="M382" s="1371" t="n"/>
      <c r="N382" s="1371" t="inlineStr">
        <is>
          <t>Single</t>
        </is>
      </c>
      <c r="O382" s="2004" t="n">
        <v>36.9</v>
      </c>
      <c r="P382" s="1484">
        <f>IF($O382 = "", "", R$18)</f>
        <v/>
      </c>
      <c r="Q382" s="1485">
        <f>IF($O382="","",R$20)</f>
        <v/>
      </c>
      <c r="R382" s="2005" t="n">
        <v>35.06</v>
      </c>
      <c r="S382" s="1489">
        <f> IF(R382 = 0, "", 1-R382/$O382)</f>
        <v/>
      </c>
      <c r="T382" s="1486">
        <f>IF($O382 = "", "", V$18)</f>
        <v/>
      </c>
      <c r="U382" s="1486">
        <f>IF($O382="","",V$20)</f>
        <v/>
      </c>
      <c r="V382" s="2006" t="n">
        <v>35.06</v>
      </c>
      <c r="W382" s="1482">
        <f> IF(V382 = 0, "", 1-V382/$O382)</f>
        <v/>
      </c>
      <c r="X382" s="1484">
        <f>IF($O382 = "", "", Z$18)</f>
        <v/>
      </c>
      <c r="Y382" s="1485">
        <f>IF($O382="","",Z$20)</f>
        <v/>
      </c>
      <c r="Z382" s="2003" t="n">
        <v>33.21</v>
      </c>
      <c r="AA382" s="1489">
        <f> IF(Z382 = 0, "", 1-Z382/$O382)</f>
        <v/>
      </c>
      <c r="AB382" s="1486">
        <f>IF($O382 = "", "", AD$18)</f>
        <v/>
      </c>
      <c r="AC382" s="1486">
        <f>IF($O382="","",AD$20)</f>
        <v/>
      </c>
      <c r="AD382" s="2002" t="n">
        <v>31.37</v>
      </c>
      <c r="AE382" s="1482">
        <f> IF(AD382 = 0, "", 1-AD382/$O382)</f>
        <v/>
      </c>
      <c r="AF382" s="1484">
        <f>IF($O382 = "", "", AH$18)</f>
        <v/>
      </c>
      <c r="AG382" s="1485">
        <f>IF($O382="","",AH$20)</f>
        <v/>
      </c>
      <c r="AH382" s="2003" t="n">
        <v>29.52</v>
      </c>
      <c r="AI382" s="1482">
        <f> IF(AH382 = 0, "", 1-AH382/$O382)</f>
        <v/>
      </c>
      <c r="AJ382" s="1486">
        <f>IF($O382 = "", "", AL$18)</f>
        <v/>
      </c>
      <c r="AK382" s="1486">
        <f>IF($O382="","",AL$20)</f>
        <v/>
      </c>
      <c r="AL382" s="2006" t="n">
        <v>35.06</v>
      </c>
      <c r="AM382" s="1482">
        <f> IF(AL382 = 0, "", 1-AL382/$O382)</f>
        <v/>
      </c>
      <c r="AN382" s="1488">
        <f>IF($O382 = "", "", AP$18)</f>
        <v/>
      </c>
      <c r="AO382" s="1485">
        <f>IF($O382="","",AP$20)</f>
        <v/>
      </c>
      <c r="AP382" s="2007" t="n">
        <v>35.06</v>
      </c>
      <c r="AQ382" s="1482">
        <f> IF(AP382 = 0, "", 1-AP382/$O382)</f>
        <v/>
      </c>
      <c r="AR382" s="1486">
        <f>IF($O382 = "", "", AT$18)</f>
        <v/>
      </c>
      <c r="AS382" s="1486">
        <f>IF($O382="","",AT$20)</f>
        <v/>
      </c>
      <c r="AT382" s="2006" t="n">
        <v>35.06</v>
      </c>
      <c r="AU382" s="1482">
        <f> IF(AT382 = 0, "", 1-AT382/$O382)</f>
        <v/>
      </c>
      <c r="AV382" s="1484">
        <f>IF($O382 = "", "", AX$18)</f>
        <v/>
      </c>
      <c r="AW382" s="1485">
        <f>IF($O382="","",AX$20)</f>
        <v/>
      </c>
      <c r="AX382" s="2003" t="n">
        <v>33.21</v>
      </c>
      <c r="AY382" s="1482">
        <f> IF(AX382 = 0, "", 1-AX382/$O382)</f>
        <v/>
      </c>
      <c r="AZ382" s="1486">
        <f>IF($O382 = "", "", BB$18)</f>
        <v/>
      </c>
      <c r="BA382" s="1486">
        <f>IF($O382="","",BB$20)</f>
        <v/>
      </c>
      <c r="BB382" s="2002" t="n">
        <v>31.37</v>
      </c>
      <c r="BC382" s="1482">
        <f> IF(BB382 = 0, "", 1-BB382/$O382)</f>
        <v/>
      </c>
      <c r="BD382" s="1484">
        <f>IF($O382 = "", "", BF$18)</f>
        <v/>
      </c>
      <c r="BE382" s="1485">
        <f>IF($O382="","",BF$20)</f>
        <v/>
      </c>
      <c r="BF382" s="2003" t="n">
        <v>29.52</v>
      </c>
      <c r="BG382" s="1482">
        <f> IF(BF382 = 0, "", 1-BF382/$O382)</f>
        <v/>
      </c>
      <c r="BH382" s="1486">
        <f>IF($O382 = "", "", BJ$18)</f>
        <v/>
      </c>
      <c r="BI382" s="1486">
        <f>IF($O382="","",BJ$20)</f>
        <v/>
      </c>
      <c r="BJ382" s="2010" t="n"/>
      <c r="BK382" s="1482">
        <f> IF(BJ382 = 0, "", 1-BJ382/$O382)</f>
        <v/>
      </c>
      <c r="BL382" s="1484">
        <f>IF($O382 = "", "", BN$18)</f>
        <v/>
      </c>
      <c r="BM382" s="1485">
        <f>IF($O382="","",BN$20)</f>
        <v/>
      </c>
      <c r="BN382" s="2008" t="n"/>
      <c r="BO382" s="1482">
        <f> IF(BN382 = 0, "", 1-BN382/$O382)</f>
        <v/>
      </c>
      <c r="BP382" s="1486">
        <f>IF($O382 = "", "", BR$18)</f>
        <v/>
      </c>
      <c r="BQ382" s="1486">
        <f>IF($O382="","",BR$20)</f>
        <v/>
      </c>
      <c r="BR382" s="2010" t="n"/>
      <c r="BS382" s="1482">
        <f> IF(BR382 = 0, "", 1-BR382/$O382)</f>
        <v/>
      </c>
    </row>
    <row r="383" ht="13.5" customHeight="1" s="1659">
      <c r="A383" s="865" t="n"/>
      <c r="B383" s="1414" t="n">
        <v>8994993012497</v>
      </c>
      <c r="C383" s="1326" t="inlineStr">
        <is>
          <t>2300988548_MY-9788720544</t>
        </is>
      </c>
      <c r="D383" s="1326" t="n">
        <v>2300988548</v>
      </c>
      <c r="E383" s="1326" t="n"/>
      <c r="F383" s="1450" t="inlineStr">
        <is>
          <t>L'Oreal Paris Elseve Fall Resist 3X Anti-Hair Fall Shampoo Scalp + Hair for Nourishes Hair Reduced Breakage (280ML/620ML)</t>
        </is>
      </c>
      <c r="G383" s="1326" t="n"/>
      <c r="H383" s="1371" t="n"/>
      <c r="I383" s="1371" t="n"/>
      <c r="J383" s="1371" t="n"/>
      <c r="K383" s="1371" t="n"/>
      <c r="L383" s="1371" t="n"/>
      <c r="M383" s="1371" t="n"/>
      <c r="N383" s="1371" t="inlineStr">
        <is>
          <t>Single</t>
        </is>
      </c>
      <c r="O383" s="2004" t="n">
        <v>18.9</v>
      </c>
      <c r="P383" s="1484">
        <f>IF($O383 = "", "", R$18)</f>
        <v/>
      </c>
      <c r="Q383" s="1485">
        <f>IF($O383="","",R$20)</f>
        <v/>
      </c>
      <c r="R383" s="2005" t="n">
        <v>17.96</v>
      </c>
      <c r="S383" s="1489">
        <f> IF(R383 = 0, "", 1-R383/$O383)</f>
        <v/>
      </c>
      <c r="T383" s="1486">
        <f>IF($O383 = "", "", V$18)</f>
        <v/>
      </c>
      <c r="U383" s="1486">
        <f>IF($O383="","",V$20)</f>
        <v/>
      </c>
      <c r="V383" s="2006" t="n">
        <v>17.96</v>
      </c>
      <c r="W383" s="1482">
        <f> IF(V383 = 0, "", 1-V383/$O383)</f>
        <v/>
      </c>
      <c r="X383" s="1484">
        <f>IF($O383 = "", "", Z$18)</f>
        <v/>
      </c>
      <c r="Y383" s="1485">
        <f>IF($O383="","",Z$20)</f>
        <v/>
      </c>
      <c r="Z383" s="2003" t="n">
        <v>17.01</v>
      </c>
      <c r="AA383" s="1489">
        <f> IF(Z383 = 0, "", 1-Z383/$O383)</f>
        <v/>
      </c>
      <c r="AB383" s="1486">
        <f>IF($O383 = "", "", AD$18)</f>
        <v/>
      </c>
      <c r="AC383" s="1486">
        <f>IF($O383="","",AD$20)</f>
        <v/>
      </c>
      <c r="AD383" s="2002" t="n">
        <v>16.07</v>
      </c>
      <c r="AE383" s="1482">
        <f> IF(AD383 = 0, "", 1-AD383/$O383)</f>
        <v/>
      </c>
      <c r="AF383" s="1484">
        <f>IF($O383 = "", "", AH$18)</f>
        <v/>
      </c>
      <c r="AG383" s="1485">
        <f>IF($O383="","",AH$20)</f>
        <v/>
      </c>
      <c r="AH383" s="2003" t="n">
        <v>15.12</v>
      </c>
      <c r="AI383" s="1482">
        <f> IF(AH383 = 0, "", 1-AH383/$O383)</f>
        <v/>
      </c>
      <c r="AJ383" s="1486">
        <f>IF($O383 = "", "", AL$18)</f>
        <v/>
      </c>
      <c r="AK383" s="1486">
        <f>IF($O383="","",AL$20)</f>
        <v/>
      </c>
      <c r="AL383" s="2006" t="n">
        <v>17.96</v>
      </c>
      <c r="AM383" s="1482">
        <f> IF(AL383 = 0, "", 1-AL383/$O383)</f>
        <v/>
      </c>
      <c r="AN383" s="1488">
        <f>IF($O383 = "", "", AP$18)</f>
        <v/>
      </c>
      <c r="AO383" s="1485">
        <f>IF($O383="","",AP$20)</f>
        <v/>
      </c>
      <c r="AP383" s="2007" t="n">
        <v>17.96</v>
      </c>
      <c r="AQ383" s="1482">
        <f> IF(AP383 = 0, "", 1-AP383/$O383)</f>
        <v/>
      </c>
      <c r="AR383" s="1486">
        <f>IF($O383 = "", "", AT$18)</f>
        <v/>
      </c>
      <c r="AS383" s="1486">
        <f>IF($O383="","",AT$20)</f>
        <v/>
      </c>
      <c r="AT383" s="2006" t="n">
        <v>17.96</v>
      </c>
      <c r="AU383" s="1482">
        <f> IF(AT383 = 0, "", 1-AT383/$O383)</f>
        <v/>
      </c>
      <c r="AV383" s="1484">
        <f>IF($O383 = "", "", AX$18)</f>
        <v/>
      </c>
      <c r="AW383" s="1485">
        <f>IF($O383="","",AX$20)</f>
        <v/>
      </c>
      <c r="AX383" s="2003" t="n">
        <v>17.01</v>
      </c>
      <c r="AY383" s="1482">
        <f> IF(AX383 = 0, "", 1-AX383/$O383)</f>
        <v/>
      </c>
      <c r="AZ383" s="1486">
        <f>IF($O383 = "", "", BB$18)</f>
        <v/>
      </c>
      <c r="BA383" s="1486">
        <f>IF($O383="","",BB$20)</f>
        <v/>
      </c>
      <c r="BB383" s="2002" t="n">
        <v>16.07</v>
      </c>
      <c r="BC383" s="1482">
        <f> IF(BB383 = 0, "", 1-BB383/$O383)</f>
        <v/>
      </c>
      <c r="BD383" s="1484">
        <f>IF($O383 = "", "", BF$18)</f>
        <v/>
      </c>
      <c r="BE383" s="1485">
        <f>IF($O383="","",BF$20)</f>
        <v/>
      </c>
      <c r="BF383" s="2003" t="n">
        <v>15.12</v>
      </c>
      <c r="BG383" s="1482">
        <f> IF(BF383 = 0, "", 1-BF383/$O383)</f>
        <v/>
      </c>
      <c r="BH383" s="1486">
        <f>IF($O383 = "", "", BJ$18)</f>
        <v/>
      </c>
      <c r="BI383" s="1486">
        <f>IF($O383="","",BJ$20)</f>
        <v/>
      </c>
      <c r="BJ383" s="2010" t="n"/>
      <c r="BK383" s="1482">
        <f> IF(BJ383 = 0, "", 1-BJ383/$O383)</f>
        <v/>
      </c>
      <c r="BL383" s="1484">
        <f>IF($O383 = "", "", BN$18)</f>
        <v/>
      </c>
      <c r="BM383" s="1485">
        <f>IF($O383="","",BN$20)</f>
        <v/>
      </c>
      <c r="BN383" s="2008" t="n"/>
      <c r="BO383" s="1482">
        <f> IF(BN383 = 0, "", 1-BN383/$O383)</f>
        <v/>
      </c>
      <c r="BP383" s="1486">
        <f>IF($O383 = "", "", BR$18)</f>
        <v/>
      </c>
      <c r="BQ383" s="1486">
        <f>IF($O383="","",BR$20)</f>
        <v/>
      </c>
      <c r="BR383" s="2010" t="n"/>
      <c r="BS383" s="1482">
        <f> IF(BR383 = 0, "", 1-BR383/$O383)</f>
        <v/>
      </c>
    </row>
    <row r="384" ht="13.5" customHeight="1" s="1659">
      <c r="A384" s="865" t="n"/>
      <c r="B384" s="1414" t="n">
        <v>8994993012503</v>
      </c>
      <c r="C384" s="1326" t="inlineStr">
        <is>
          <t>2300988548_MY-9788720545</t>
        </is>
      </c>
      <c r="D384" s="1326" t="n">
        <v>2300988548</v>
      </c>
      <c r="E384" s="1326" t="n"/>
      <c r="F384" s="1450" t="inlineStr">
        <is>
          <t>L'Oreal Paris Elseve Fall Resist 3X Anti-Hair Fall Shampoo Scalp + Hair for Nourishes Hair Reduced Breakage (280ML/620ML)</t>
        </is>
      </c>
      <c r="G384" s="1326" t="n"/>
      <c r="H384" s="1371" t="n"/>
      <c r="I384" s="1371" t="n"/>
      <c r="J384" s="1371" t="n"/>
      <c r="K384" s="1371" t="n"/>
      <c r="L384" s="1371" t="n"/>
      <c r="M384" s="1371" t="n"/>
      <c r="N384" s="1371" t="inlineStr">
        <is>
          <t>Single</t>
        </is>
      </c>
      <c r="O384" s="2004" t="n">
        <v>36.9</v>
      </c>
      <c r="P384" s="1484">
        <f>IF($O384 = "", "", R$18)</f>
        <v/>
      </c>
      <c r="Q384" s="1485">
        <f>IF($O384="","",R$20)</f>
        <v/>
      </c>
      <c r="R384" s="2005" t="n">
        <v>35.06</v>
      </c>
      <c r="S384" s="1489">
        <f> IF(R384 = 0, "", 1-R384/$O384)</f>
        <v/>
      </c>
      <c r="T384" s="1486">
        <f>IF($O384 = "", "", V$18)</f>
        <v/>
      </c>
      <c r="U384" s="1486">
        <f>IF($O384="","",V$20)</f>
        <v/>
      </c>
      <c r="V384" s="2006" t="n">
        <v>35.06</v>
      </c>
      <c r="W384" s="1482">
        <f> IF(V384 = 0, "", 1-V384/$O384)</f>
        <v/>
      </c>
      <c r="X384" s="1484">
        <f>IF($O384 = "", "", Z$18)</f>
        <v/>
      </c>
      <c r="Y384" s="1485">
        <f>IF($O384="","",Z$20)</f>
        <v/>
      </c>
      <c r="Z384" s="2003" t="n">
        <v>33.21</v>
      </c>
      <c r="AA384" s="1489">
        <f> IF(Z384 = 0, "", 1-Z384/$O384)</f>
        <v/>
      </c>
      <c r="AB384" s="1486">
        <f>IF($O384 = "", "", AD$18)</f>
        <v/>
      </c>
      <c r="AC384" s="1486">
        <f>IF($O384="","",AD$20)</f>
        <v/>
      </c>
      <c r="AD384" s="2002" t="n">
        <v>31.37</v>
      </c>
      <c r="AE384" s="1482">
        <f> IF(AD384 = 0, "", 1-AD384/$O384)</f>
        <v/>
      </c>
      <c r="AF384" s="1484">
        <f>IF($O384 = "", "", AH$18)</f>
        <v/>
      </c>
      <c r="AG384" s="1485">
        <f>IF($O384="","",AH$20)</f>
        <v/>
      </c>
      <c r="AH384" s="2003" t="n">
        <v>29.52</v>
      </c>
      <c r="AI384" s="1482">
        <f> IF(AH384 = 0, "", 1-AH384/$O384)</f>
        <v/>
      </c>
      <c r="AJ384" s="1486">
        <f>IF($O384 = "", "", AL$18)</f>
        <v/>
      </c>
      <c r="AK384" s="1486">
        <f>IF($O384="","",AL$20)</f>
        <v/>
      </c>
      <c r="AL384" s="2006" t="n">
        <v>35.06</v>
      </c>
      <c r="AM384" s="1482">
        <f> IF(AL384 = 0, "", 1-AL384/$O384)</f>
        <v/>
      </c>
      <c r="AN384" s="1488">
        <f>IF($O384 = "", "", AP$18)</f>
        <v/>
      </c>
      <c r="AO384" s="1485">
        <f>IF($O384="","",AP$20)</f>
        <v/>
      </c>
      <c r="AP384" s="2007" t="n">
        <v>35.06</v>
      </c>
      <c r="AQ384" s="1482">
        <f> IF(AP384 = 0, "", 1-AP384/$O384)</f>
        <v/>
      </c>
      <c r="AR384" s="1486">
        <f>IF($O384 = "", "", AT$18)</f>
        <v/>
      </c>
      <c r="AS384" s="1486">
        <f>IF($O384="","",AT$20)</f>
        <v/>
      </c>
      <c r="AT384" s="2006" t="n">
        <v>35.06</v>
      </c>
      <c r="AU384" s="1482">
        <f> IF(AT384 = 0, "", 1-AT384/$O384)</f>
        <v/>
      </c>
      <c r="AV384" s="1484">
        <f>IF($O384 = "", "", AX$18)</f>
        <v/>
      </c>
      <c r="AW384" s="1485">
        <f>IF($O384="","",AX$20)</f>
        <v/>
      </c>
      <c r="AX384" s="2003" t="n">
        <v>33.21</v>
      </c>
      <c r="AY384" s="1482">
        <f> IF(AX384 = 0, "", 1-AX384/$O384)</f>
        <v/>
      </c>
      <c r="AZ384" s="1486">
        <f>IF($O384 = "", "", BB$18)</f>
        <v/>
      </c>
      <c r="BA384" s="1486">
        <f>IF($O384="","",BB$20)</f>
        <v/>
      </c>
      <c r="BB384" s="2002" t="n">
        <v>31.37</v>
      </c>
      <c r="BC384" s="1482">
        <f> IF(BB384 = 0, "", 1-BB384/$O384)</f>
        <v/>
      </c>
      <c r="BD384" s="1484">
        <f>IF($O384 = "", "", BF$18)</f>
        <v/>
      </c>
      <c r="BE384" s="1485">
        <f>IF($O384="","",BF$20)</f>
        <v/>
      </c>
      <c r="BF384" s="2003" t="n">
        <v>29.52</v>
      </c>
      <c r="BG384" s="1482">
        <f> IF(BF384 = 0, "", 1-BF384/$O384)</f>
        <v/>
      </c>
      <c r="BH384" s="1486">
        <f>IF($O384 = "", "", BJ$18)</f>
        <v/>
      </c>
      <c r="BI384" s="1486">
        <f>IF($O384="","",BJ$20)</f>
        <v/>
      </c>
      <c r="BJ384" s="2010" t="n"/>
      <c r="BK384" s="1482">
        <f> IF(BJ384 = 0, "", 1-BJ384/$O384)</f>
        <v/>
      </c>
      <c r="BL384" s="1484">
        <f>IF($O384 = "", "", BN$18)</f>
        <v/>
      </c>
      <c r="BM384" s="1485">
        <f>IF($O384="","",BN$20)</f>
        <v/>
      </c>
      <c r="BN384" s="2008" t="n"/>
      <c r="BO384" s="1482">
        <f> IF(BN384 = 0, "", 1-BN384/$O384)</f>
        <v/>
      </c>
      <c r="BP384" s="1486">
        <f>IF($O384 = "", "", BR$18)</f>
        <v/>
      </c>
      <c r="BQ384" s="1486">
        <f>IF($O384="","",BR$20)</f>
        <v/>
      </c>
      <c r="BR384" s="2010" t="n"/>
      <c r="BS384" s="1482">
        <f> IF(BR384 = 0, "", 1-BR384/$O384)</f>
        <v/>
      </c>
    </row>
    <row r="385" ht="13.5" customHeight="1" s="1659">
      <c r="A385" s="865" t="n"/>
      <c r="B385" s="1414" t="n">
        <v>8994993012718</v>
      </c>
      <c r="C385" s="1326" t="inlineStr">
        <is>
          <t>2301017626_MY-9788819566</t>
        </is>
      </c>
      <c r="D385" s="1326" t="n">
        <v>2301017626</v>
      </c>
      <c r="E385" s="1326" t="n"/>
      <c r="F385" s="1450" t="inlineStr">
        <is>
          <t>L’Oréal Paris ELSEVE Total Repair 5 Repairing Shampoo to Reinforce Hair Fibers for Damaged Hair 280ml / 620ml</t>
        </is>
      </c>
      <c r="G385" s="1326" t="n"/>
      <c r="H385" s="1371" t="n"/>
      <c r="I385" s="1371" t="n"/>
      <c r="J385" s="1371" t="n"/>
      <c r="K385" s="1371" t="n"/>
      <c r="L385" s="1371" t="n"/>
      <c r="M385" s="1371" t="n"/>
      <c r="N385" s="1371" t="inlineStr">
        <is>
          <t>Single</t>
        </is>
      </c>
      <c r="O385" s="2004" t="n">
        <v>36.9</v>
      </c>
      <c r="P385" s="1484">
        <f>IF($O385 = "", "", R$18)</f>
        <v/>
      </c>
      <c r="Q385" s="1485">
        <f>IF($O385="","",R$20)</f>
        <v/>
      </c>
      <c r="R385" s="2005" t="n">
        <v>35.06</v>
      </c>
      <c r="S385" s="1489">
        <f> IF(R385 = 0, "", 1-R385/$O385)</f>
        <v/>
      </c>
      <c r="T385" s="1486">
        <f>IF($O385 = "", "", V$18)</f>
        <v/>
      </c>
      <c r="U385" s="1486">
        <f>IF($O385="","",V$20)</f>
        <v/>
      </c>
      <c r="V385" s="2006" t="n">
        <v>35.06</v>
      </c>
      <c r="W385" s="1482">
        <f> IF(V385 = 0, "", 1-V385/$O385)</f>
        <v/>
      </c>
      <c r="X385" s="1484">
        <f>IF($O385 = "", "", Z$18)</f>
        <v/>
      </c>
      <c r="Y385" s="1485">
        <f>IF($O385="","",Z$20)</f>
        <v/>
      </c>
      <c r="Z385" s="2003" t="n">
        <v>33.21</v>
      </c>
      <c r="AA385" s="1489">
        <f> IF(Z385 = 0, "", 1-Z385/$O385)</f>
        <v/>
      </c>
      <c r="AB385" s="1486">
        <f>IF($O385 = "", "", AD$18)</f>
        <v/>
      </c>
      <c r="AC385" s="1486">
        <f>IF($O385="","",AD$20)</f>
        <v/>
      </c>
      <c r="AD385" s="2002" t="n">
        <v>31.37</v>
      </c>
      <c r="AE385" s="1482">
        <f> IF(AD385 = 0, "", 1-AD385/$O385)</f>
        <v/>
      </c>
      <c r="AF385" s="1484">
        <f>IF($O385 = "", "", AH$18)</f>
        <v/>
      </c>
      <c r="AG385" s="1485">
        <f>IF($O385="","",AH$20)</f>
        <v/>
      </c>
      <c r="AH385" s="2003" t="n">
        <v>29.52</v>
      </c>
      <c r="AI385" s="1482">
        <f> IF(AH385 = 0, "", 1-AH385/$O385)</f>
        <v/>
      </c>
      <c r="AJ385" s="1486">
        <f>IF($O385 = "", "", AL$18)</f>
        <v/>
      </c>
      <c r="AK385" s="1486">
        <f>IF($O385="","",AL$20)</f>
        <v/>
      </c>
      <c r="AL385" s="2006" t="n">
        <v>35.06</v>
      </c>
      <c r="AM385" s="1482">
        <f> IF(AL385 = 0, "", 1-AL385/$O385)</f>
        <v/>
      </c>
      <c r="AN385" s="1488">
        <f>IF($O385 = "", "", AP$18)</f>
        <v/>
      </c>
      <c r="AO385" s="1485">
        <f>IF($O385="","",AP$20)</f>
        <v/>
      </c>
      <c r="AP385" s="2007" t="n">
        <v>35.06</v>
      </c>
      <c r="AQ385" s="1482">
        <f> IF(AP385 = 0, "", 1-AP385/$O385)</f>
        <v/>
      </c>
      <c r="AR385" s="1486">
        <f>IF($O385 = "", "", AT$18)</f>
        <v/>
      </c>
      <c r="AS385" s="1486">
        <f>IF($O385="","",AT$20)</f>
        <v/>
      </c>
      <c r="AT385" s="2006" t="n">
        <v>35.06</v>
      </c>
      <c r="AU385" s="1482">
        <f> IF(AT385 = 0, "", 1-AT385/$O385)</f>
        <v/>
      </c>
      <c r="AV385" s="1484">
        <f>IF($O385 = "", "", AX$18)</f>
        <v/>
      </c>
      <c r="AW385" s="1485">
        <f>IF($O385="","",AX$20)</f>
        <v/>
      </c>
      <c r="AX385" s="2003" t="n">
        <v>33.21</v>
      </c>
      <c r="AY385" s="1482">
        <f> IF(AX385 = 0, "", 1-AX385/$O385)</f>
        <v/>
      </c>
      <c r="AZ385" s="1486">
        <f>IF($O385 = "", "", BB$18)</f>
        <v/>
      </c>
      <c r="BA385" s="1486">
        <f>IF($O385="","",BB$20)</f>
        <v/>
      </c>
      <c r="BB385" s="2002" t="n">
        <v>31.37</v>
      </c>
      <c r="BC385" s="1482">
        <f> IF(BB385 = 0, "", 1-BB385/$O385)</f>
        <v/>
      </c>
      <c r="BD385" s="1484">
        <f>IF($O385 = "", "", BF$18)</f>
        <v/>
      </c>
      <c r="BE385" s="1485">
        <f>IF($O385="","",BF$20)</f>
        <v/>
      </c>
      <c r="BF385" s="2003" t="n">
        <v>29.52</v>
      </c>
      <c r="BG385" s="1482">
        <f> IF(BF385 = 0, "", 1-BF385/$O385)</f>
        <v/>
      </c>
      <c r="BH385" s="1486">
        <f>IF($O385 = "", "", BJ$18)</f>
        <v/>
      </c>
      <c r="BI385" s="1486">
        <f>IF($O385="","",BJ$20)</f>
        <v/>
      </c>
      <c r="BJ385" s="2010" t="n"/>
      <c r="BK385" s="1482">
        <f> IF(BJ385 = 0, "", 1-BJ385/$O385)</f>
        <v/>
      </c>
      <c r="BL385" s="1484">
        <f>IF($O385 = "", "", BN$18)</f>
        <v/>
      </c>
      <c r="BM385" s="1485">
        <f>IF($O385="","",BN$20)</f>
        <v/>
      </c>
      <c r="BN385" s="2008" t="n"/>
      <c r="BO385" s="1482">
        <f> IF(BN385 = 0, "", 1-BN385/$O385)</f>
        <v/>
      </c>
      <c r="BP385" s="1486">
        <f>IF($O385 = "", "", BR$18)</f>
        <v/>
      </c>
      <c r="BQ385" s="1486">
        <f>IF($O385="","",BR$20)</f>
        <v/>
      </c>
      <c r="BR385" s="2010" t="n"/>
      <c r="BS385" s="1482">
        <f> IF(BR385 = 0, "", 1-BR385/$O385)</f>
        <v/>
      </c>
    </row>
    <row r="386" ht="13.5" customHeight="1" s="1659">
      <c r="A386" s="865" t="n"/>
      <c r="B386" s="1414" t="n">
        <v>8994993011995</v>
      </c>
      <c r="C386" s="1326" t="inlineStr">
        <is>
          <t>2301017626_MY-9788819565</t>
        </is>
      </c>
      <c r="D386" s="1326" t="n">
        <v>2301017626</v>
      </c>
      <c r="E386" s="1326" t="n"/>
      <c r="F386" s="1450" t="inlineStr">
        <is>
          <t>L’Oréal Paris ELSEVE Total Repair 5 Repairing Shampoo to Reinforce Hair Fibers for Damaged Hair 280ml / 620ml</t>
        </is>
      </c>
      <c r="G386" s="1326" t="n"/>
      <c r="H386" s="1371" t="n"/>
      <c r="I386" s="1371" t="n"/>
      <c r="J386" s="1371" t="n"/>
      <c r="K386" s="1371" t="n"/>
      <c r="L386" s="1371" t="n"/>
      <c r="M386" s="1371" t="n"/>
      <c r="N386" s="1371" t="inlineStr">
        <is>
          <t>Single</t>
        </is>
      </c>
      <c r="O386" s="2004" t="n">
        <v>18.9</v>
      </c>
      <c r="P386" s="1484">
        <f>IF($O386 = "", "", R$18)</f>
        <v/>
      </c>
      <c r="Q386" s="1485">
        <f>IF($O386="","",R$20)</f>
        <v/>
      </c>
      <c r="R386" s="2005" t="n">
        <v>17.96</v>
      </c>
      <c r="S386" s="1489">
        <f> IF(R386 = 0, "", 1-R386/$O386)</f>
        <v/>
      </c>
      <c r="T386" s="1486">
        <f>IF($O386 = "", "", V$18)</f>
        <v/>
      </c>
      <c r="U386" s="1486">
        <f>IF($O386="","",V$20)</f>
        <v/>
      </c>
      <c r="V386" s="2006" t="n">
        <v>17.96</v>
      </c>
      <c r="W386" s="1482">
        <f> IF(V386 = 0, "", 1-V386/$O386)</f>
        <v/>
      </c>
      <c r="X386" s="1484">
        <f>IF($O386 = "", "", Z$18)</f>
        <v/>
      </c>
      <c r="Y386" s="1485">
        <f>IF($O386="","",Z$20)</f>
        <v/>
      </c>
      <c r="Z386" s="2003" t="n">
        <v>17.01</v>
      </c>
      <c r="AA386" s="1489">
        <f> IF(Z386 = 0, "", 1-Z386/$O386)</f>
        <v/>
      </c>
      <c r="AB386" s="1486">
        <f>IF($O386 = "", "", AD$18)</f>
        <v/>
      </c>
      <c r="AC386" s="1486">
        <f>IF($O386="","",AD$20)</f>
        <v/>
      </c>
      <c r="AD386" s="2002" t="n">
        <v>16.07</v>
      </c>
      <c r="AE386" s="1482">
        <f> IF(AD386 = 0, "", 1-AD386/$O386)</f>
        <v/>
      </c>
      <c r="AF386" s="1484">
        <f>IF($O386 = "", "", AH$18)</f>
        <v/>
      </c>
      <c r="AG386" s="1485">
        <f>IF($O386="","",AH$20)</f>
        <v/>
      </c>
      <c r="AH386" s="2003" t="n">
        <v>15.12</v>
      </c>
      <c r="AI386" s="1482">
        <f> IF(AH386 = 0, "", 1-AH386/$O386)</f>
        <v/>
      </c>
      <c r="AJ386" s="1486">
        <f>IF($O386 = "", "", AL$18)</f>
        <v/>
      </c>
      <c r="AK386" s="1486">
        <f>IF($O386="","",AL$20)</f>
        <v/>
      </c>
      <c r="AL386" s="2006" t="n">
        <v>17.96</v>
      </c>
      <c r="AM386" s="1482">
        <f> IF(AL386 = 0, "", 1-AL386/$O386)</f>
        <v/>
      </c>
      <c r="AN386" s="1488">
        <f>IF($O386 = "", "", AP$18)</f>
        <v/>
      </c>
      <c r="AO386" s="1485">
        <f>IF($O386="","",AP$20)</f>
        <v/>
      </c>
      <c r="AP386" s="2007" t="n">
        <v>17.96</v>
      </c>
      <c r="AQ386" s="1482">
        <f> IF(AP386 = 0, "", 1-AP386/$O386)</f>
        <v/>
      </c>
      <c r="AR386" s="1486">
        <f>IF($O386 = "", "", AT$18)</f>
        <v/>
      </c>
      <c r="AS386" s="1486">
        <f>IF($O386="","",AT$20)</f>
        <v/>
      </c>
      <c r="AT386" s="2006" t="n">
        <v>17.96</v>
      </c>
      <c r="AU386" s="1482">
        <f> IF(AT386 = 0, "", 1-AT386/$O386)</f>
        <v/>
      </c>
      <c r="AV386" s="1484">
        <f>IF($O386 = "", "", AX$18)</f>
        <v/>
      </c>
      <c r="AW386" s="1485">
        <f>IF($O386="","",AX$20)</f>
        <v/>
      </c>
      <c r="AX386" s="2003" t="n">
        <v>17.01</v>
      </c>
      <c r="AY386" s="1482">
        <f> IF(AX386 = 0, "", 1-AX386/$O386)</f>
        <v/>
      </c>
      <c r="AZ386" s="1486">
        <f>IF($O386 = "", "", BB$18)</f>
        <v/>
      </c>
      <c r="BA386" s="1486">
        <f>IF($O386="","",BB$20)</f>
        <v/>
      </c>
      <c r="BB386" s="2002" t="n">
        <v>16.07</v>
      </c>
      <c r="BC386" s="1482">
        <f> IF(BB386 = 0, "", 1-BB386/$O386)</f>
        <v/>
      </c>
      <c r="BD386" s="1484">
        <f>IF($O386 = "", "", BF$18)</f>
        <v/>
      </c>
      <c r="BE386" s="1485">
        <f>IF($O386="","",BF$20)</f>
        <v/>
      </c>
      <c r="BF386" s="2003" t="n">
        <v>15.12</v>
      </c>
      <c r="BG386" s="1482">
        <f> IF(BF386 = 0, "", 1-BF386/$O386)</f>
        <v/>
      </c>
      <c r="BH386" s="1486">
        <f>IF($O386 = "", "", BJ$18)</f>
        <v/>
      </c>
      <c r="BI386" s="1486">
        <f>IF($O386="","",BJ$20)</f>
        <v/>
      </c>
      <c r="BJ386" s="2010" t="n"/>
      <c r="BK386" s="1482">
        <f> IF(BJ386 = 0, "", 1-BJ386/$O386)</f>
        <v/>
      </c>
      <c r="BL386" s="1484">
        <f>IF($O386 = "", "", BN$18)</f>
        <v/>
      </c>
      <c r="BM386" s="1485">
        <f>IF($O386="","",BN$20)</f>
        <v/>
      </c>
      <c r="BN386" s="2008" t="n"/>
      <c r="BO386" s="1482">
        <f> IF(BN386 = 0, "", 1-BN386/$O386)</f>
        <v/>
      </c>
      <c r="BP386" s="1486">
        <f>IF($O386 = "", "", BR$18)</f>
        <v/>
      </c>
      <c r="BQ386" s="1486">
        <f>IF($O386="","",BR$20)</f>
        <v/>
      </c>
      <c r="BR386" s="2010" t="n"/>
      <c r="BS386" s="1482">
        <f> IF(BR386 = 0, "", 1-BR386/$O386)</f>
        <v/>
      </c>
    </row>
    <row r="387" ht="13.5" customHeight="1" s="1659">
      <c r="A387" s="865" t="n"/>
      <c r="B387" s="1414" t="n">
        <v>8994993012541</v>
      </c>
      <c r="C387" s="1326" t="inlineStr">
        <is>
          <t>2301052719_MY-9789111243</t>
        </is>
      </c>
      <c r="D387" s="1326" t="n">
        <v>2301052719</v>
      </c>
      <c r="E387" s="1326" t="n"/>
      <c r="F387" s="1450" t="inlineStr">
        <is>
          <t>L'Oreal Elseve Keratin Smooth 72H Shampoo (620ml)</t>
        </is>
      </c>
      <c r="G387" s="1326" t="n"/>
      <c r="H387" s="1371" t="n"/>
      <c r="I387" s="1371" t="n"/>
      <c r="J387" s="1371" t="n"/>
      <c r="K387" s="1371" t="n"/>
      <c r="L387" s="1371" t="n"/>
      <c r="M387" s="1371" t="n"/>
      <c r="N387" s="1371" t="inlineStr">
        <is>
          <t>Single</t>
        </is>
      </c>
      <c r="O387" s="2004" t="n">
        <v>16.9</v>
      </c>
      <c r="P387" s="1484">
        <f>IF($O387 = "", "", R$18)</f>
        <v/>
      </c>
      <c r="Q387" s="1485">
        <f>IF($O387="","",R$20)</f>
        <v/>
      </c>
      <c r="R387" s="2005" t="n">
        <v>16.06</v>
      </c>
      <c r="S387" s="1489">
        <f> IF(R387 = 0, "", 1-R387/$O387)</f>
        <v/>
      </c>
      <c r="T387" s="1486">
        <f>IF($O387 = "", "", V$18)</f>
        <v/>
      </c>
      <c r="U387" s="1486">
        <f>IF($O387="","",V$20)</f>
        <v/>
      </c>
      <c r="V387" s="2006" t="n">
        <v>16.06</v>
      </c>
      <c r="W387" s="1482">
        <f> IF(V387 = 0, "", 1-V387/$O387)</f>
        <v/>
      </c>
      <c r="X387" s="1484">
        <f>IF($O387 = "", "", Z$18)</f>
        <v/>
      </c>
      <c r="Y387" s="1485">
        <f>IF($O387="","",Z$20)</f>
        <v/>
      </c>
      <c r="Z387" s="2003" t="n">
        <v>15.21</v>
      </c>
      <c r="AA387" s="1489">
        <f> IF(Z387 = 0, "", 1-Z387/$O387)</f>
        <v/>
      </c>
      <c r="AB387" s="1486">
        <f>IF($O387 = "", "", AD$18)</f>
        <v/>
      </c>
      <c r="AC387" s="1486">
        <f>IF($O387="","",AD$20)</f>
        <v/>
      </c>
      <c r="AD387" s="2002" t="n">
        <v>14.37</v>
      </c>
      <c r="AE387" s="1482">
        <f> IF(AD387 = 0, "", 1-AD387/$O387)</f>
        <v/>
      </c>
      <c r="AF387" s="1484">
        <f>IF($O387 = "", "", AH$18)</f>
        <v/>
      </c>
      <c r="AG387" s="1485">
        <f>IF($O387="","",AH$20)</f>
        <v/>
      </c>
      <c r="AH387" s="2003" t="n">
        <v>13.52</v>
      </c>
      <c r="AI387" s="1482">
        <f> IF(AH387 = 0, "", 1-AH387/$O387)</f>
        <v/>
      </c>
      <c r="AJ387" s="1486">
        <f>IF($O387 = "", "", AL$18)</f>
        <v/>
      </c>
      <c r="AK387" s="1486">
        <f>IF($O387="","",AL$20)</f>
        <v/>
      </c>
      <c r="AL387" s="2006" t="n">
        <v>16.06</v>
      </c>
      <c r="AM387" s="1482">
        <f> IF(AL387 = 0, "", 1-AL387/$O387)</f>
        <v/>
      </c>
      <c r="AN387" s="1488">
        <f>IF($O387 = "", "", AP$18)</f>
        <v/>
      </c>
      <c r="AO387" s="1485">
        <f>IF($O387="","",AP$20)</f>
        <v/>
      </c>
      <c r="AP387" s="2007" t="n">
        <v>16.06</v>
      </c>
      <c r="AQ387" s="1482">
        <f> IF(AP387 = 0, "", 1-AP387/$O387)</f>
        <v/>
      </c>
      <c r="AR387" s="1486">
        <f>IF($O387 = "", "", AT$18)</f>
        <v/>
      </c>
      <c r="AS387" s="1486">
        <f>IF($O387="","",AT$20)</f>
        <v/>
      </c>
      <c r="AT387" s="2006" t="n">
        <v>16.06</v>
      </c>
      <c r="AU387" s="1482">
        <f> IF(AT387 = 0, "", 1-AT387/$O387)</f>
        <v/>
      </c>
      <c r="AV387" s="1484">
        <f>IF($O387 = "", "", AX$18)</f>
        <v/>
      </c>
      <c r="AW387" s="1485">
        <f>IF($O387="","",AX$20)</f>
        <v/>
      </c>
      <c r="AX387" s="2003" t="n">
        <v>15.21</v>
      </c>
      <c r="AY387" s="1482">
        <f> IF(AX387 = 0, "", 1-AX387/$O387)</f>
        <v/>
      </c>
      <c r="AZ387" s="1486">
        <f>IF($O387 = "", "", BB$18)</f>
        <v/>
      </c>
      <c r="BA387" s="1486">
        <f>IF($O387="","",BB$20)</f>
        <v/>
      </c>
      <c r="BB387" s="2002" t="n">
        <v>14.37</v>
      </c>
      <c r="BC387" s="1482">
        <f> IF(BB387 = 0, "", 1-BB387/$O387)</f>
        <v/>
      </c>
      <c r="BD387" s="1484">
        <f>IF($O387 = "", "", BF$18)</f>
        <v/>
      </c>
      <c r="BE387" s="1485">
        <f>IF($O387="","",BF$20)</f>
        <v/>
      </c>
      <c r="BF387" s="2003" t="n">
        <v>13.52</v>
      </c>
      <c r="BG387" s="1482">
        <f> IF(BF387 = 0, "", 1-BF387/$O387)</f>
        <v/>
      </c>
      <c r="BH387" s="1486">
        <f>IF($O387 = "", "", BJ$18)</f>
        <v/>
      </c>
      <c r="BI387" s="1486">
        <f>IF($O387="","",BJ$20)</f>
        <v/>
      </c>
      <c r="BJ387" s="2010" t="n"/>
      <c r="BK387" s="1482">
        <f> IF(BJ387 = 0, "", 1-BJ387/$O387)</f>
        <v/>
      </c>
      <c r="BL387" s="1484">
        <f>IF($O387 = "", "", BN$18)</f>
        <v/>
      </c>
      <c r="BM387" s="1485">
        <f>IF($O387="","",BN$20)</f>
        <v/>
      </c>
      <c r="BN387" s="2008" t="n"/>
      <c r="BO387" s="1482">
        <f> IF(BN387 = 0, "", 1-BN387/$O387)</f>
        <v/>
      </c>
      <c r="BP387" s="1486">
        <f>IF($O387 = "", "", BR$18)</f>
        <v/>
      </c>
      <c r="BQ387" s="1486">
        <f>IF($O387="","",BR$20)</f>
        <v/>
      </c>
      <c r="BR387" s="2010" t="n"/>
      <c r="BS387" s="1482">
        <f> IF(BR387 = 0, "", 1-BR387/$O387)</f>
        <v/>
      </c>
    </row>
    <row r="388" ht="13.5" customHeight="1" s="1659">
      <c r="A388" s="865" t="n"/>
      <c r="B388" s="1414" t="n">
        <v>8994993012558</v>
      </c>
      <c r="C388" s="1326" t="inlineStr">
        <is>
          <t>2301052719_MY-9789111244</t>
        </is>
      </c>
      <c r="D388" s="1326" t="n">
        <v>2301052719</v>
      </c>
      <c r="E388" s="1326" t="n"/>
      <c r="F388" s="1450" t="inlineStr">
        <is>
          <t>L'Oreal Elseve Keratin Smooth 72H Shampoo (620ml)</t>
        </is>
      </c>
      <c r="G388" s="1326" t="n"/>
      <c r="H388" s="1371" t="n"/>
      <c r="I388" s="1371" t="n"/>
      <c r="J388" s="1371" t="n"/>
      <c r="K388" s="1371" t="n"/>
      <c r="L388" s="1371" t="n"/>
      <c r="M388" s="1371" t="n"/>
      <c r="N388" s="1371" t="inlineStr">
        <is>
          <t>Single</t>
        </is>
      </c>
      <c r="O388" s="2004" t="n">
        <v>36.9</v>
      </c>
      <c r="P388" s="1484">
        <f>IF($O388 = "", "", R$18)</f>
        <v/>
      </c>
      <c r="Q388" s="1485">
        <f>IF($O388="","",R$20)</f>
        <v/>
      </c>
      <c r="R388" s="2005" t="n">
        <v>35.06</v>
      </c>
      <c r="S388" s="1489">
        <f> IF(R388 = 0, "", 1-R388/$O388)</f>
        <v/>
      </c>
      <c r="T388" s="1486">
        <f>IF($O388 = "", "", V$18)</f>
        <v/>
      </c>
      <c r="U388" s="1486">
        <f>IF($O388="","",V$20)</f>
        <v/>
      </c>
      <c r="V388" s="2006" t="n">
        <v>35.06</v>
      </c>
      <c r="W388" s="1482">
        <f> IF(V388 = 0, "", 1-V388/$O388)</f>
        <v/>
      </c>
      <c r="X388" s="1484">
        <f>IF($O388 = "", "", Z$18)</f>
        <v/>
      </c>
      <c r="Y388" s="1485">
        <f>IF($O388="","",Z$20)</f>
        <v/>
      </c>
      <c r="Z388" s="2003" t="n">
        <v>33.21</v>
      </c>
      <c r="AA388" s="1489">
        <f> IF(Z388 = 0, "", 1-Z388/$O388)</f>
        <v/>
      </c>
      <c r="AB388" s="1486">
        <f>IF($O388 = "", "", AD$18)</f>
        <v/>
      </c>
      <c r="AC388" s="1486">
        <f>IF($O388="","",AD$20)</f>
        <v/>
      </c>
      <c r="AD388" s="2002" t="n">
        <v>31.37</v>
      </c>
      <c r="AE388" s="1482">
        <f> IF(AD388 = 0, "", 1-AD388/$O388)</f>
        <v/>
      </c>
      <c r="AF388" s="1484">
        <f>IF($O388 = "", "", AH$18)</f>
        <v/>
      </c>
      <c r="AG388" s="1485">
        <f>IF($O388="","",AH$20)</f>
        <v/>
      </c>
      <c r="AH388" s="2003" t="n">
        <v>29.52</v>
      </c>
      <c r="AI388" s="1482">
        <f> IF(AH388 = 0, "", 1-AH388/$O388)</f>
        <v/>
      </c>
      <c r="AJ388" s="1486">
        <f>IF($O388 = "", "", AL$18)</f>
        <v/>
      </c>
      <c r="AK388" s="1486">
        <f>IF($O388="","",AL$20)</f>
        <v/>
      </c>
      <c r="AL388" s="2006" t="n">
        <v>35.06</v>
      </c>
      <c r="AM388" s="1482">
        <f> IF(AL388 = 0, "", 1-AL388/$O388)</f>
        <v/>
      </c>
      <c r="AN388" s="1488">
        <f>IF($O388 = "", "", AP$18)</f>
        <v/>
      </c>
      <c r="AO388" s="1485">
        <f>IF($O388="","",AP$20)</f>
        <v/>
      </c>
      <c r="AP388" s="2007" t="n">
        <v>35.06</v>
      </c>
      <c r="AQ388" s="1482">
        <f> IF(AP388 = 0, "", 1-AP388/$O388)</f>
        <v/>
      </c>
      <c r="AR388" s="1486">
        <f>IF($O388 = "", "", AT$18)</f>
        <v/>
      </c>
      <c r="AS388" s="1486">
        <f>IF($O388="","",AT$20)</f>
        <v/>
      </c>
      <c r="AT388" s="2006" t="n">
        <v>35.06</v>
      </c>
      <c r="AU388" s="1482">
        <f> IF(AT388 = 0, "", 1-AT388/$O388)</f>
        <v/>
      </c>
      <c r="AV388" s="1484">
        <f>IF($O388 = "", "", AX$18)</f>
        <v/>
      </c>
      <c r="AW388" s="1485">
        <f>IF($O388="","",AX$20)</f>
        <v/>
      </c>
      <c r="AX388" s="2003" t="n">
        <v>33.21</v>
      </c>
      <c r="AY388" s="1482">
        <f> IF(AX388 = 0, "", 1-AX388/$O388)</f>
        <v/>
      </c>
      <c r="AZ388" s="1486">
        <f>IF($O388 = "", "", BB$18)</f>
        <v/>
      </c>
      <c r="BA388" s="1486">
        <f>IF($O388="","",BB$20)</f>
        <v/>
      </c>
      <c r="BB388" s="2002" t="n">
        <v>31.37</v>
      </c>
      <c r="BC388" s="1482">
        <f> IF(BB388 = 0, "", 1-BB388/$O388)</f>
        <v/>
      </c>
      <c r="BD388" s="1484">
        <f>IF($O388 = "", "", BF$18)</f>
        <v/>
      </c>
      <c r="BE388" s="1485">
        <f>IF($O388="","",BF$20)</f>
        <v/>
      </c>
      <c r="BF388" s="2003" t="n">
        <v>29.52</v>
      </c>
      <c r="BG388" s="1482">
        <f> IF(BF388 = 0, "", 1-BF388/$O388)</f>
        <v/>
      </c>
      <c r="BH388" s="1486">
        <f>IF($O388 = "", "", BJ$18)</f>
        <v/>
      </c>
      <c r="BI388" s="1486">
        <f>IF($O388="","",BJ$20)</f>
        <v/>
      </c>
      <c r="BJ388" s="2010" t="n"/>
      <c r="BK388" s="1482">
        <f> IF(BJ388 = 0, "", 1-BJ388/$O388)</f>
        <v/>
      </c>
      <c r="BL388" s="1484">
        <f>IF($O388 = "", "", BN$18)</f>
        <v/>
      </c>
      <c r="BM388" s="1485">
        <f>IF($O388="","",BN$20)</f>
        <v/>
      </c>
      <c r="BN388" s="2008" t="n"/>
      <c r="BO388" s="1482">
        <f> IF(BN388 = 0, "", 1-BN388/$O388)</f>
        <v/>
      </c>
      <c r="BP388" s="1486">
        <f>IF($O388 = "", "", BR$18)</f>
        <v/>
      </c>
      <c r="BQ388" s="1486">
        <f>IF($O388="","",BR$20)</f>
        <v/>
      </c>
      <c r="BR388" s="2010" t="n"/>
      <c r="BS388" s="1482">
        <f> IF(BR388 = 0, "", 1-BR388/$O388)</f>
        <v/>
      </c>
    </row>
    <row r="389" ht="13.5" customHeight="1" s="1659">
      <c r="A389" s="865" t="n"/>
      <c r="B389" s="1414" t="n">
        <v>8994993012381</v>
      </c>
      <c r="C389" s="1326" t="inlineStr">
        <is>
          <t>2302402927_MY-9796320727</t>
        </is>
      </c>
      <c r="D389" s="1326" t="n">
        <v>2302402927</v>
      </c>
      <c r="E389" s="1326" t="n"/>
      <c r="F389" s="1450" t="inlineStr">
        <is>
          <t>L'Oreal Paris Elseve 6 Oil Nourish Conditioner (265ml)</t>
        </is>
      </c>
      <c r="G389" s="1326" t="n"/>
      <c r="H389" s="1371" t="n"/>
      <c r="I389" s="1371" t="n"/>
      <c r="J389" s="1371" t="n"/>
      <c r="K389" s="1371" t="n"/>
      <c r="L389" s="1371" t="n"/>
      <c r="M389" s="1371" t="n"/>
      <c r="N389" s="1371" t="inlineStr">
        <is>
          <t>Single</t>
        </is>
      </c>
      <c r="O389" s="2004" t="n">
        <v>18.9</v>
      </c>
      <c r="P389" s="1484">
        <f>IF($O389 = "", "", R$18)</f>
        <v/>
      </c>
      <c r="Q389" s="1485">
        <f>IF($O389="","",R$20)</f>
        <v/>
      </c>
      <c r="R389" s="2005" t="n">
        <v>17.96</v>
      </c>
      <c r="S389" s="1489">
        <f> IF(R389 = 0, "", 1-R389/$O389)</f>
        <v/>
      </c>
      <c r="T389" s="1486">
        <f>IF($O389 = "", "", V$18)</f>
        <v/>
      </c>
      <c r="U389" s="1486">
        <f>IF($O389="","",V$20)</f>
        <v/>
      </c>
      <c r="V389" s="2006" t="n">
        <v>17.96</v>
      </c>
      <c r="W389" s="1482">
        <f> IF(V389 = 0, "", 1-V389/$O389)</f>
        <v/>
      </c>
      <c r="X389" s="1484">
        <f>IF($O389 = "", "", Z$18)</f>
        <v/>
      </c>
      <c r="Y389" s="1485">
        <f>IF($O389="","",Z$20)</f>
        <v/>
      </c>
      <c r="Z389" s="2003" t="n">
        <v>17.01</v>
      </c>
      <c r="AA389" s="1489">
        <f> IF(Z389 = 0, "", 1-Z389/$O389)</f>
        <v/>
      </c>
      <c r="AB389" s="1486">
        <f>IF($O389 = "", "", AD$18)</f>
        <v/>
      </c>
      <c r="AC389" s="1486">
        <f>IF($O389="","",AD$20)</f>
        <v/>
      </c>
      <c r="AD389" s="2002" t="n">
        <v>16.07</v>
      </c>
      <c r="AE389" s="1482">
        <f> IF(AD389 = 0, "", 1-AD389/$O389)</f>
        <v/>
      </c>
      <c r="AF389" s="1484">
        <f>IF($O389 = "", "", AH$18)</f>
        <v/>
      </c>
      <c r="AG389" s="1485">
        <f>IF($O389="","",AH$20)</f>
        <v/>
      </c>
      <c r="AH389" s="2003" t="n">
        <v>15.12</v>
      </c>
      <c r="AI389" s="1482">
        <f> IF(AH389 = 0, "", 1-AH389/$O389)</f>
        <v/>
      </c>
      <c r="AJ389" s="1486">
        <f>IF($O389 = "", "", AL$18)</f>
        <v/>
      </c>
      <c r="AK389" s="1486">
        <f>IF($O389="","",AL$20)</f>
        <v/>
      </c>
      <c r="AL389" s="2006" t="n">
        <v>17.96</v>
      </c>
      <c r="AM389" s="1482">
        <f> IF(AL389 = 0, "", 1-AL389/$O389)</f>
        <v/>
      </c>
      <c r="AN389" s="1488">
        <f>IF($O389 = "", "", AP$18)</f>
        <v/>
      </c>
      <c r="AO389" s="1485">
        <f>IF($O389="","",AP$20)</f>
        <v/>
      </c>
      <c r="AP389" s="2007" t="n">
        <v>17.96</v>
      </c>
      <c r="AQ389" s="1482">
        <f> IF(AP389 = 0, "", 1-AP389/$O389)</f>
        <v/>
      </c>
      <c r="AR389" s="1486">
        <f>IF($O389 = "", "", AT$18)</f>
        <v/>
      </c>
      <c r="AS389" s="1486">
        <f>IF($O389="","",AT$20)</f>
        <v/>
      </c>
      <c r="AT389" s="2006" t="n">
        <v>17.96</v>
      </c>
      <c r="AU389" s="1482">
        <f> IF(AT389 = 0, "", 1-AT389/$O389)</f>
        <v/>
      </c>
      <c r="AV389" s="1484">
        <f>IF($O389 = "", "", AX$18)</f>
        <v/>
      </c>
      <c r="AW389" s="1485">
        <f>IF($O389="","",AX$20)</f>
        <v/>
      </c>
      <c r="AX389" s="2003" t="n">
        <v>17.01</v>
      </c>
      <c r="AY389" s="1482">
        <f> IF(AX389 = 0, "", 1-AX389/$O389)</f>
        <v/>
      </c>
      <c r="AZ389" s="1486">
        <f>IF($O389 = "", "", BB$18)</f>
        <v/>
      </c>
      <c r="BA389" s="1486">
        <f>IF($O389="","",BB$20)</f>
        <v/>
      </c>
      <c r="BB389" s="2002" t="n">
        <v>16.07</v>
      </c>
      <c r="BC389" s="1482">
        <f> IF(BB389 = 0, "", 1-BB389/$O389)</f>
        <v/>
      </c>
      <c r="BD389" s="1484">
        <f>IF($O389 = "", "", BF$18)</f>
        <v/>
      </c>
      <c r="BE389" s="1485">
        <f>IF($O389="","",BF$20)</f>
        <v/>
      </c>
      <c r="BF389" s="2003" t="n">
        <v>15.12</v>
      </c>
      <c r="BG389" s="1482">
        <f> IF(BF389 = 0, "", 1-BF389/$O389)</f>
        <v/>
      </c>
      <c r="BH389" s="1486">
        <f>IF($O389 = "", "", BJ$18)</f>
        <v/>
      </c>
      <c r="BI389" s="1486">
        <f>IF($O389="","",BJ$20)</f>
        <v/>
      </c>
      <c r="BJ389" s="2010" t="n"/>
      <c r="BK389" s="1482">
        <f> IF(BJ389 = 0, "", 1-BJ389/$O389)</f>
        <v/>
      </c>
      <c r="BL389" s="1484">
        <f>IF($O389 = "", "", BN$18)</f>
        <v/>
      </c>
      <c r="BM389" s="1485">
        <f>IF($O389="","",BN$20)</f>
        <v/>
      </c>
      <c r="BN389" s="2008" t="n"/>
      <c r="BO389" s="1482">
        <f> IF(BN389 = 0, "", 1-BN389/$O389)</f>
        <v/>
      </c>
      <c r="BP389" s="1486">
        <f>IF($O389 = "", "", BR$18)</f>
        <v/>
      </c>
      <c r="BQ389" s="1486">
        <f>IF($O389="","",BR$20)</f>
        <v/>
      </c>
      <c r="BR389" s="2010" t="n"/>
      <c r="BS389" s="1482">
        <f> IF(BR389 = 0, "", 1-BR389/$O389)</f>
        <v/>
      </c>
    </row>
    <row r="390" ht="13.5" customHeight="1" s="1659">
      <c r="A390" s="865" t="n"/>
      <c r="B390" s="1414" t="n">
        <v>8994993011810</v>
      </c>
      <c r="C390" s="1326" t="inlineStr">
        <is>
          <t>2302411871_MY-9796245971</t>
        </is>
      </c>
      <c r="D390" s="1326" t="n">
        <v>2302411871</v>
      </c>
      <c r="E390" s="1326" t="n"/>
      <c r="F390" s="1450" t="inlineStr">
        <is>
          <t>L'Oreal Elseve Color Protect Shampoo (280ml)</t>
        </is>
      </c>
      <c r="G390" s="1326" t="n"/>
      <c r="H390" s="1371" t="n"/>
      <c r="I390" s="1371" t="n"/>
      <c r="J390" s="1371" t="n"/>
      <c r="K390" s="1371" t="n"/>
      <c r="L390" s="1371" t="n"/>
      <c r="M390" s="1371" t="n"/>
      <c r="N390" s="1371" t="inlineStr">
        <is>
          <t>Single</t>
        </is>
      </c>
      <c r="O390" s="2004" t="n">
        <v>18.9</v>
      </c>
      <c r="P390" s="1484">
        <f>IF($O390 = "", "", R$18)</f>
        <v/>
      </c>
      <c r="Q390" s="1485">
        <f>IF($O390="","",R$20)</f>
        <v/>
      </c>
      <c r="R390" s="2005" t="n">
        <v>17.96</v>
      </c>
      <c r="S390" s="1489">
        <f> IF(R390 = 0, "", 1-R390/$O390)</f>
        <v/>
      </c>
      <c r="T390" s="1486">
        <f>IF($O390 = "", "", V$18)</f>
        <v/>
      </c>
      <c r="U390" s="1486">
        <f>IF($O390="","",V$20)</f>
        <v/>
      </c>
      <c r="V390" s="2006" t="n">
        <v>17.96</v>
      </c>
      <c r="W390" s="1482">
        <f> IF(V390 = 0, "", 1-V390/$O390)</f>
        <v/>
      </c>
      <c r="X390" s="1484">
        <f>IF($O390 = "", "", Z$18)</f>
        <v/>
      </c>
      <c r="Y390" s="1485">
        <f>IF($O390="","",Z$20)</f>
        <v/>
      </c>
      <c r="Z390" s="2003" t="n">
        <v>17.01</v>
      </c>
      <c r="AA390" s="1489">
        <f> IF(Z390 = 0, "", 1-Z390/$O390)</f>
        <v/>
      </c>
      <c r="AB390" s="1486">
        <f>IF($O390 = "", "", AD$18)</f>
        <v/>
      </c>
      <c r="AC390" s="1486">
        <f>IF($O390="","",AD$20)</f>
        <v/>
      </c>
      <c r="AD390" s="2002" t="n">
        <v>16.07</v>
      </c>
      <c r="AE390" s="1482">
        <f> IF(AD390 = 0, "", 1-AD390/$O390)</f>
        <v/>
      </c>
      <c r="AF390" s="1484">
        <f>IF($O390 = "", "", AH$18)</f>
        <v/>
      </c>
      <c r="AG390" s="1485">
        <f>IF($O390="","",AH$20)</f>
        <v/>
      </c>
      <c r="AH390" s="2003" t="n">
        <v>15.12</v>
      </c>
      <c r="AI390" s="1482">
        <f> IF(AH390 = 0, "", 1-AH390/$O390)</f>
        <v/>
      </c>
      <c r="AJ390" s="1486">
        <f>IF($O390 = "", "", AL$18)</f>
        <v/>
      </c>
      <c r="AK390" s="1486">
        <f>IF($O390="","",AL$20)</f>
        <v/>
      </c>
      <c r="AL390" s="2006" t="n">
        <v>17.96</v>
      </c>
      <c r="AM390" s="1482">
        <f> IF(AL390 = 0, "", 1-AL390/$O390)</f>
        <v/>
      </c>
      <c r="AN390" s="1488">
        <f>IF($O390 = "", "", AP$18)</f>
        <v/>
      </c>
      <c r="AO390" s="1485">
        <f>IF($O390="","",AP$20)</f>
        <v/>
      </c>
      <c r="AP390" s="2007" t="n">
        <v>17.96</v>
      </c>
      <c r="AQ390" s="1482">
        <f> IF(AP390 = 0, "", 1-AP390/$O390)</f>
        <v/>
      </c>
      <c r="AR390" s="1486">
        <f>IF($O390 = "", "", AT$18)</f>
        <v/>
      </c>
      <c r="AS390" s="1486">
        <f>IF($O390="","",AT$20)</f>
        <v/>
      </c>
      <c r="AT390" s="2006" t="n">
        <v>17.96</v>
      </c>
      <c r="AU390" s="1482">
        <f> IF(AT390 = 0, "", 1-AT390/$O390)</f>
        <v/>
      </c>
      <c r="AV390" s="1484">
        <f>IF($O390 = "", "", AX$18)</f>
        <v/>
      </c>
      <c r="AW390" s="1485">
        <f>IF($O390="","",AX$20)</f>
        <v/>
      </c>
      <c r="AX390" s="2003" t="n">
        <v>17.01</v>
      </c>
      <c r="AY390" s="1482">
        <f> IF(AX390 = 0, "", 1-AX390/$O390)</f>
        <v/>
      </c>
      <c r="AZ390" s="1486">
        <f>IF($O390 = "", "", BB$18)</f>
        <v/>
      </c>
      <c r="BA390" s="1486">
        <f>IF($O390="","",BB$20)</f>
        <v/>
      </c>
      <c r="BB390" s="2002" t="n">
        <v>16.07</v>
      </c>
      <c r="BC390" s="1482">
        <f> IF(BB390 = 0, "", 1-BB390/$O390)</f>
        <v/>
      </c>
      <c r="BD390" s="1484">
        <f>IF($O390 = "", "", BF$18)</f>
        <v/>
      </c>
      <c r="BE390" s="1485">
        <f>IF($O390="","",BF$20)</f>
        <v/>
      </c>
      <c r="BF390" s="2003" t="n">
        <v>15.12</v>
      </c>
      <c r="BG390" s="1482">
        <f> IF(BF390 = 0, "", 1-BF390/$O390)</f>
        <v/>
      </c>
      <c r="BH390" s="1486">
        <f>IF($O390 = "", "", BJ$18)</f>
        <v/>
      </c>
      <c r="BI390" s="1486">
        <f>IF($O390="","",BJ$20)</f>
        <v/>
      </c>
      <c r="BJ390" s="2010" t="n"/>
      <c r="BK390" s="1482">
        <f> IF(BJ390 = 0, "", 1-BJ390/$O390)</f>
        <v/>
      </c>
      <c r="BL390" s="1484">
        <f>IF($O390 = "", "", BN$18)</f>
        <v/>
      </c>
      <c r="BM390" s="1485">
        <f>IF($O390="","",BN$20)</f>
        <v/>
      </c>
      <c r="BN390" s="2008" t="n"/>
      <c r="BO390" s="1482">
        <f> IF(BN390 = 0, "", 1-BN390/$O390)</f>
        <v/>
      </c>
      <c r="BP390" s="1486">
        <f>IF($O390 = "", "", BR$18)</f>
        <v/>
      </c>
      <c r="BQ390" s="1486">
        <f>IF($O390="","",BR$20)</f>
        <v/>
      </c>
      <c r="BR390" s="2010" t="n"/>
      <c r="BS390" s="1482">
        <f> IF(BR390 = 0, "", 1-BR390/$O390)</f>
        <v/>
      </c>
    </row>
    <row r="391" ht="13.5" customHeight="1" s="1659">
      <c r="A391" s="865" t="n"/>
      <c r="B391" s="1414" t="n">
        <v>8994993011964</v>
      </c>
      <c r="C391" s="1326" t="inlineStr">
        <is>
          <t>2302583272_MY-9796334103</t>
        </is>
      </c>
      <c r="D391" s="1326" t="n">
        <v>2302583272</v>
      </c>
      <c r="E391" s="1326" t="n"/>
      <c r="F391" s="1450" t="inlineStr">
        <is>
          <t>L’Oréal Paris ELSEVE Total Repair 5 Restoring Conditioner to Repair and Reinforce Fiber for Silker Hair 265ml</t>
        </is>
      </c>
      <c r="G391" s="1326" t="n"/>
      <c r="H391" s="1371" t="n"/>
      <c r="I391" s="1371" t="n"/>
      <c r="J391" s="1371" t="n"/>
      <c r="K391" s="1371" t="n"/>
      <c r="L391" s="1371" t="n"/>
      <c r="M391" s="1371" t="n"/>
      <c r="N391" s="1371" t="inlineStr">
        <is>
          <t>Single</t>
        </is>
      </c>
      <c r="O391" s="2004" t="n">
        <v>18.9</v>
      </c>
      <c r="P391" s="1484">
        <f>IF($O391 = "", "", R$18)</f>
        <v/>
      </c>
      <c r="Q391" s="1485">
        <f>IF($O391="","",R$20)</f>
        <v/>
      </c>
      <c r="R391" s="2005" t="n">
        <v>17.96</v>
      </c>
      <c r="S391" s="1489">
        <f> IF(R391 = 0, "", 1-R391/$O391)</f>
        <v/>
      </c>
      <c r="T391" s="1486">
        <f>IF($O391 = "", "", V$18)</f>
        <v/>
      </c>
      <c r="U391" s="1486">
        <f>IF($O391="","",V$20)</f>
        <v/>
      </c>
      <c r="V391" s="2006" t="n">
        <v>17.96</v>
      </c>
      <c r="W391" s="1482">
        <f> IF(V391 = 0, "", 1-V391/$O391)</f>
        <v/>
      </c>
      <c r="X391" s="1484">
        <f>IF($O391 = "", "", Z$18)</f>
        <v/>
      </c>
      <c r="Y391" s="1485">
        <f>IF($O391="","",Z$20)</f>
        <v/>
      </c>
      <c r="Z391" s="2003" t="n">
        <v>17.01</v>
      </c>
      <c r="AA391" s="1489">
        <f> IF(Z391 = 0, "", 1-Z391/$O391)</f>
        <v/>
      </c>
      <c r="AB391" s="1486">
        <f>IF($O391 = "", "", AD$18)</f>
        <v/>
      </c>
      <c r="AC391" s="1486">
        <f>IF($O391="","",AD$20)</f>
        <v/>
      </c>
      <c r="AD391" s="2002" t="n">
        <v>16.07</v>
      </c>
      <c r="AE391" s="1482">
        <f> IF(AD391 = 0, "", 1-AD391/$O391)</f>
        <v/>
      </c>
      <c r="AF391" s="1484">
        <f>IF($O391 = "", "", AH$18)</f>
        <v/>
      </c>
      <c r="AG391" s="1485">
        <f>IF($O391="","",AH$20)</f>
        <v/>
      </c>
      <c r="AH391" s="2003" t="n">
        <v>15.12</v>
      </c>
      <c r="AI391" s="1482">
        <f> IF(AH391 = 0, "", 1-AH391/$O391)</f>
        <v/>
      </c>
      <c r="AJ391" s="1486">
        <f>IF($O391 = "", "", AL$18)</f>
        <v/>
      </c>
      <c r="AK391" s="1486">
        <f>IF($O391="","",AL$20)</f>
        <v/>
      </c>
      <c r="AL391" s="2006" t="n">
        <v>17.96</v>
      </c>
      <c r="AM391" s="1482">
        <f> IF(AL391 = 0, "", 1-AL391/$O391)</f>
        <v/>
      </c>
      <c r="AN391" s="1488">
        <f>IF($O391 = "", "", AP$18)</f>
        <v/>
      </c>
      <c r="AO391" s="1485">
        <f>IF($O391="","",AP$20)</f>
        <v/>
      </c>
      <c r="AP391" s="2007" t="n">
        <v>17.96</v>
      </c>
      <c r="AQ391" s="1482">
        <f> IF(AP391 = 0, "", 1-AP391/$O391)</f>
        <v/>
      </c>
      <c r="AR391" s="1486">
        <f>IF($O391 = "", "", AT$18)</f>
        <v/>
      </c>
      <c r="AS391" s="1486">
        <f>IF($O391="","",AT$20)</f>
        <v/>
      </c>
      <c r="AT391" s="2006" t="n">
        <v>17.96</v>
      </c>
      <c r="AU391" s="1482">
        <f> IF(AT391 = 0, "", 1-AT391/$O391)</f>
        <v/>
      </c>
      <c r="AV391" s="1484">
        <f>IF($O391 = "", "", AX$18)</f>
        <v/>
      </c>
      <c r="AW391" s="1485">
        <f>IF($O391="","",AX$20)</f>
        <v/>
      </c>
      <c r="AX391" s="2003" t="n">
        <v>17.01</v>
      </c>
      <c r="AY391" s="1482">
        <f> IF(AX391 = 0, "", 1-AX391/$O391)</f>
        <v/>
      </c>
      <c r="AZ391" s="1486">
        <f>IF($O391 = "", "", BB$18)</f>
        <v/>
      </c>
      <c r="BA391" s="1486">
        <f>IF($O391="","",BB$20)</f>
        <v/>
      </c>
      <c r="BB391" s="2002" t="n">
        <v>16.07</v>
      </c>
      <c r="BC391" s="1482">
        <f> IF(BB391 = 0, "", 1-BB391/$O391)</f>
        <v/>
      </c>
      <c r="BD391" s="1484">
        <f>IF($O391 = "", "", BF$18)</f>
        <v/>
      </c>
      <c r="BE391" s="1485">
        <f>IF($O391="","",BF$20)</f>
        <v/>
      </c>
      <c r="BF391" s="2003" t="n">
        <v>15.12</v>
      </c>
      <c r="BG391" s="1482">
        <f> IF(BF391 = 0, "", 1-BF391/$O391)</f>
        <v/>
      </c>
      <c r="BH391" s="1486">
        <f>IF($O391 = "", "", BJ$18)</f>
        <v/>
      </c>
      <c r="BI391" s="1486">
        <f>IF($O391="","",BJ$20)</f>
        <v/>
      </c>
      <c r="BJ391" s="2010" t="n"/>
      <c r="BK391" s="1482">
        <f> IF(BJ391 = 0, "", 1-BJ391/$O391)</f>
        <v/>
      </c>
      <c r="BL391" s="1484">
        <f>IF($O391 = "", "", BN$18)</f>
        <v/>
      </c>
      <c r="BM391" s="1485">
        <f>IF($O391="","",BN$20)</f>
        <v/>
      </c>
      <c r="BN391" s="2008" t="n"/>
      <c r="BO391" s="1482">
        <f> IF(BN391 = 0, "", 1-BN391/$O391)</f>
        <v/>
      </c>
      <c r="BP391" s="1486">
        <f>IF($O391 = "", "", BR$18)</f>
        <v/>
      </c>
      <c r="BQ391" s="1486">
        <f>IF($O391="","",BR$20)</f>
        <v/>
      </c>
      <c r="BR391" s="2010" t="n"/>
      <c r="BS391" s="1482">
        <f> IF(BR391 = 0, "", 1-BR391/$O391)</f>
        <v/>
      </c>
    </row>
    <row r="392" ht="13.5" customHeight="1" s="1659">
      <c r="A392" s="865" t="n"/>
      <c r="B392" s="1414" t="n">
        <v>8994993012473</v>
      </c>
      <c r="C392" s="1326" t="inlineStr">
        <is>
          <t>2302601082_MY-9796027947</t>
        </is>
      </c>
      <c r="D392" s="1326" t="n">
        <v>2302601082</v>
      </c>
      <c r="E392" s="1326" t="n"/>
      <c r="F392" s="1450" t="inlineStr">
        <is>
          <t>L'Oreal Paris Elseve Fall Resist 3X Anti-Hair Fall Conditioner Scalp + Hair to Strengthens Hair Fiber 265ML</t>
        </is>
      </c>
      <c r="G392" s="1326" t="n"/>
      <c r="H392" s="1371" t="n"/>
      <c r="I392" s="1371" t="n"/>
      <c r="J392" s="1371" t="n"/>
      <c r="K392" s="1371" t="n"/>
      <c r="L392" s="1371" t="n"/>
      <c r="M392" s="1371" t="n"/>
      <c r="N392" s="1371" t="inlineStr">
        <is>
          <t>Single</t>
        </is>
      </c>
      <c r="O392" s="2004" t="n">
        <v>18.9</v>
      </c>
      <c r="P392" s="1484">
        <f>IF($O392 = "", "", R$18)</f>
        <v/>
      </c>
      <c r="Q392" s="1485">
        <f>IF($O392="","",R$20)</f>
        <v/>
      </c>
      <c r="R392" s="2005" t="n">
        <v>17.96</v>
      </c>
      <c r="S392" s="1489">
        <f> IF(R392 = 0, "", 1-R392/$O392)</f>
        <v/>
      </c>
      <c r="T392" s="1486">
        <f>IF($O392 = "", "", V$18)</f>
        <v/>
      </c>
      <c r="U392" s="1486">
        <f>IF($O392="","",V$20)</f>
        <v/>
      </c>
      <c r="V392" s="2006" t="n">
        <v>17.96</v>
      </c>
      <c r="W392" s="1482">
        <f> IF(V392 = 0, "", 1-V392/$O392)</f>
        <v/>
      </c>
      <c r="X392" s="1484">
        <f>IF($O392 = "", "", Z$18)</f>
        <v/>
      </c>
      <c r="Y392" s="1485">
        <f>IF($O392="","",Z$20)</f>
        <v/>
      </c>
      <c r="Z392" s="2003" t="n">
        <v>17.01</v>
      </c>
      <c r="AA392" s="1489">
        <f> IF(Z392 = 0, "", 1-Z392/$O392)</f>
        <v/>
      </c>
      <c r="AB392" s="1486">
        <f>IF($O392 = "", "", AD$18)</f>
        <v/>
      </c>
      <c r="AC392" s="1486">
        <f>IF($O392="","",AD$20)</f>
        <v/>
      </c>
      <c r="AD392" s="2002" t="n">
        <v>16.07</v>
      </c>
      <c r="AE392" s="1482">
        <f> IF(AD392 = 0, "", 1-AD392/$O392)</f>
        <v/>
      </c>
      <c r="AF392" s="1484">
        <f>IF($O392 = "", "", AH$18)</f>
        <v/>
      </c>
      <c r="AG392" s="1485">
        <f>IF($O392="","",AH$20)</f>
        <v/>
      </c>
      <c r="AH392" s="2003" t="n">
        <v>15.12</v>
      </c>
      <c r="AI392" s="1482">
        <f> IF(AH392 = 0, "", 1-AH392/$O392)</f>
        <v/>
      </c>
      <c r="AJ392" s="1486">
        <f>IF($O392 = "", "", AL$18)</f>
        <v/>
      </c>
      <c r="AK392" s="1486">
        <f>IF($O392="","",AL$20)</f>
        <v/>
      </c>
      <c r="AL392" s="2006" t="n">
        <v>17.96</v>
      </c>
      <c r="AM392" s="1482">
        <f> IF(AL392 = 0, "", 1-AL392/$O392)</f>
        <v/>
      </c>
      <c r="AN392" s="1488">
        <f>IF($O392 = "", "", AP$18)</f>
        <v/>
      </c>
      <c r="AO392" s="1485">
        <f>IF($O392="","",AP$20)</f>
        <v/>
      </c>
      <c r="AP392" s="2007" t="n">
        <v>17.96</v>
      </c>
      <c r="AQ392" s="1482">
        <f> IF(AP392 = 0, "", 1-AP392/$O392)</f>
        <v/>
      </c>
      <c r="AR392" s="1486">
        <f>IF($O392 = "", "", AT$18)</f>
        <v/>
      </c>
      <c r="AS392" s="1486">
        <f>IF($O392="","",AT$20)</f>
        <v/>
      </c>
      <c r="AT392" s="2006" t="n">
        <v>17.96</v>
      </c>
      <c r="AU392" s="1482">
        <f> IF(AT392 = 0, "", 1-AT392/$O392)</f>
        <v/>
      </c>
      <c r="AV392" s="1484">
        <f>IF($O392 = "", "", AX$18)</f>
        <v/>
      </c>
      <c r="AW392" s="1485">
        <f>IF($O392="","",AX$20)</f>
        <v/>
      </c>
      <c r="AX392" s="2003" t="n">
        <v>17.01</v>
      </c>
      <c r="AY392" s="1482">
        <f> IF(AX392 = 0, "", 1-AX392/$O392)</f>
        <v/>
      </c>
      <c r="AZ392" s="1486">
        <f>IF($O392 = "", "", BB$18)</f>
        <v/>
      </c>
      <c r="BA392" s="1486">
        <f>IF($O392="","",BB$20)</f>
        <v/>
      </c>
      <c r="BB392" s="2002" t="n">
        <v>16.07</v>
      </c>
      <c r="BC392" s="1482">
        <f> IF(BB392 = 0, "", 1-BB392/$O392)</f>
        <v/>
      </c>
      <c r="BD392" s="1484">
        <f>IF($O392 = "", "", BF$18)</f>
        <v/>
      </c>
      <c r="BE392" s="1485">
        <f>IF($O392="","",BF$20)</f>
        <v/>
      </c>
      <c r="BF392" s="2003" t="n">
        <v>15.12</v>
      </c>
      <c r="BG392" s="1482">
        <f> IF(BF392 = 0, "", 1-BF392/$O392)</f>
        <v/>
      </c>
      <c r="BH392" s="1486">
        <f>IF($O392 = "", "", BJ$18)</f>
        <v/>
      </c>
      <c r="BI392" s="1486">
        <f>IF($O392="","",BJ$20)</f>
        <v/>
      </c>
      <c r="BJ392" s="2010" t="n"/>
      <c r="BK392" s="1482">
        <f> IF(BJ392 = 0, "", 1-BJ392/$O392)</f>
        <v/>
      </c>
      <c r="BL392" s="1484">
        <f>IF($O392 = "", "", BN$18)</f>
        <v/>
      </c>
      <c r="BM392" s="1485">
        <f>IF($O392="","",BN$20)</f>
        <v/>
      </c>
      <c r="BN392" s="2008" t="n"/>
      <c r="BO392" s="1482">
        <f> IF(BN392 = 0, "", 1-BN392/$O392)</f>
        <v/>
      </c>
      <c r="BP392" s="1486">
        <f>IF($O392 = "", "", BR$18)</f>
        <v/>
      </c>
      <c r="BQ392" s="1486">
        <f>IF($O392="","",BR$20)</f>
        <v/>
      </c>
      <c r="BR392" s="2010" t="n"/>
      <c r="BS392" s="1482">
        <f> IF(BR392 = 0, "", 1-BR392/$O392)</f>
        <v/>
      </c>
    </row>
    <row r="393" ht="13.5" customHeight="1" s="1659">
      <c r="A393" s="865" t="n"/>
      <c r="B393" s="1414" t="n">
        <v>6902395811770</v>
      </c>
      <c r="C393" s="1326" t="inlineStr">
        <is>
          <t>2345981533_MY-10051087313</t>
        </is>
      </c>
      <c r="D393" s="1326" t="n">
        <v>2345981533</v>
      </c>
      <c r="E393" s="1326" t="n"/>
      <c r="F393" s="1450" t="inlineStr">
        <is>
          <t>L'Oreal Paris Infallible 24H Oil Killer High Coverage Powder</t>
        </is>
      </c>
      <c r="G393" s="1326" t="n"/>
      <c r="H393" s="1371" t="n"/>
      <c r="I393" s="1371" t="n"/>
      <c r="J393" s="1371" t="n"/>
      <c r="K393" s="1371" t="n"/>
      <c r="L393" s="1371" t="n"/>
      <c r="M393" s="1371" t="n"/>
      <c r="N393" s="1371" t="inlineStr">
        <is>
          <t>Single</t>
        </is>
      </c>
      <c r="O393" s="2004" t="n">
        <v>56</v>
      </c>
      <c r="P393" s="1484">
        <f>IF($O393 = "", "", R$18)</f>
        <v/>
      </c>
      <c r="Q393" s="1485">
        <f>IF($O393="","",R$20)</f>
        <v/>
      </c>
      <c r="R393" s="2005" t="n">
        <v>53.2</v>
      </c>
      <c r="S393" s="1489">
        <f> IF(R393 = 0, "", 1-R393/$O393)</f>
        <v/>
      </c>
      <c r="T393" s="1486">
        <f>IF($O393 = "", "", V$18)</f>
        <v/>
      </c>
      <c r="U393" s="1486">
        <f>IF($O393="","",V$20)</f>
        <v/>
      </c>
      <c r="V393" s="2006" t="n">
        <v>53.2</v>
      </c>
      <c r="W393" s="1482">
        <f> IF(V393 = 0, "", 1-V393/$O393)</f>
        <v/>
      </c>
      <c r="X393" s="1484">
        <f>IF($O393 = "", "", Z$18)</f>
        <v/>
      </c>
      <c r="Y393" s="1485">
        <f>IF($O393="","",Z$20)</f>
        <v/>
      </c>
      <c r="Z393" s="2003" t="n">
        <v>50.4</v>
      </c>
      <c r="AA393" s="1489">
        <f> IF(Z393 = 0, "", 1-Z393/$O393)</f>
        <v/>
      </c>
      <c r="AB393" s="1486">
        <f>IF($O393 = "", "", AD$18)</f>
        <v/>
      </c>
      <c r="AC393" s="1486">
        <f>IF($O393="","",AD$20)</f>
        <v/>
      </c>
      <c r="AD393" s="2002" t="n">
        <v>47.6</v>
      </c>
      <c r="AE393" s="1482">
        <f> IF(AD393 = 0, "", 1-AD393/$O393)</f>
        <v/>
      </c>
      <c r="AF393" s="1484">
        <f>IF($O393 = "", "", AH$18)</f>
        <v/>
      </c>
      <c r="AG393" s="1485">
        <f>IF($O393="","",AH$20)</f>
        <v/>
      </c>
      <c r="AH393" s="2003" t="n">
        <v>44.8</v>
      </c>
      <c r="AI393" s="1482">
        <f> IF(AH393 = 0, "", 1-AH393/$O393)</f>
        <v/>
      </c>
      <c r="AJ393" s="1486">
        <f>IF($O393 = "", "", AL$18)</f>
        <v/>
      </c>
      <c r="AK393" s="1486">
        <f>IF($O393="","",AL$20)</f>
        <v/>
      </c>
      <c r="AL393" s="2006" t="n">
        <v>53.2</v>
      </c>
      <c r="AM393" s="1482">
        <f> IF(AL393 = 0, "", 1-AL393/$O393)</f>
        <v/>
      </c>
      <c r="AN393" s="1488">
        <f>IF($O393 = "", "", AP$18)</f>
        <v/>
      </c>
      <c r="AO393" s="1485">
        <f>IF($O393="","",AP$20)</f>
        <v/>
      </c>
      <c r="AP393" s="2007" t="n">
        <v>53.2</v>
      </c>
      <c r="AQ393" s="1482">
        <f> IF(AP393 = 0, "", 1-AP393/$O393)</f>
        <v/>
      </c>
      <c r="AR393" s="1486">
        <f>IF($O393 = "", "", AT$18)</f>
        <v/>
      </c>
      <c r="AS393" s="1486">
        <f>IF($O393="","",AT$20)</f>
        <v/>
      </c>
      <c r="AT393" s="2006" t="n">
        <v>53.2</v>
      </c>
      <c r="AU393" s="1482">
        <f> IF(AT393 = 0, "", 1-AT393/$O393)</f>
        <v/>
      </c>
      <c r="AV393" s="1484">
        <f>IF($O393 = "", "", AX$18)</f>
        <v/>
      </c>
      <c r="AW393" s="1485">
        <f>IF($O393="","",AX$20)</f>
        <v/>
      </c>
      <c r="AX393" s="2003" t="n">
        <v>50.4</v>
      </c>
      <c r="AY393" s="1482">
        <f> IF(AX393 = 0, "", 1-AX393/$O393)</f>
        <v/>
      </c>
      <c r="AZ393" s="1486">
        <f>IF($O393 = "", "", BB$18)</f>
        <v/>
      </c>
      <c r="BA393" s="1486">
        <f>IF($O393="","",BB$20)</f>
        <v/>
      </c>
      <c r="BB393" s="2002" t="n">
        <v>47.6</v>
      </c>
      <c r="BC393" s="1482">
        <f> IF(BB393 = 0, "", 1-BB393/$O393)</f>
        <v/>
      </c>
      <c r="BD393" s="1484">
        <f>IF($O393 = "", "", BF$18)</f>
        <v/>
      </c>
      <c r="BE393" s="1485">
        <f>IF($O393="","",BF$20)</f>
        <v/>
      </c>
      <c r="BF393" s="2003" t="n">
        <v>44.8</v>
      </c>
      <c r="BG393" s="1482">
        <f> IF(BF393 = 0, "", 1-BF393/$O393)</f>
        <v/>
      </c>
      <c r="BH393" s="1486">
        <f>IF($O393 = "", "", BJ$18)</f>
        <v/>
      </c>
      <c r="BI393" s="1486">
        <f>IF($O393="","",BJ$20)</f>
        <v/>
      </c>
      <c r="BJ393" s="2010" t="n"/>
      <c r="BK393" s="1482">
        <f> IF(BJ393 = 0, "", 1-BJ393/$O393)</f>
        <v/>
      </c>
      <c r="BL393" s="1484">
        <f>IF($O393 = "", "", BN$18)</f>
        <v/>
      </c>
      <c r="BM393" s="1485">
        <f>IF($O393="","",BN$20)</f>
        <v/>
      </c>
      <c r="BN393" s="2008" t="n"/>
      <c r="BO393" s="1482">
        <f> IF(BN393 = 0, "", 1-BN393/$O393)</f>
        <v/>
      </c>
      <c r="BP393" s="1486">
        <f>IF($O393 = "", "", BR$18)</f>
        <v/>
      </c>
      <c r="BQ393" s="1486">
        <f>IF($O393="","",BR$20)</f>
        <v/>
      </c>
      <c r="BR393" s="2010" t="n"/>
      <c r="BS393" s="1482">
        <f> IF(BR393 = 0, "", 1-BR393/$O393)</f>
        <v/>
      </c>
    </row>
    <row r="394" ht="13.5" customHeight="1" s="1659">
      <c r="A394" s="865" t="n"/>
      <c r="B394" s="1414" t="n">
        <v>6902395811756</v>
      </c>
      <c r="C394" s="1326" t="inlineStr">
        <is>
          <t>2345981533_MY-10051087312</t>
        </is>
      </c>
      <c r="D394" s="1326" t="n">
        <v>2345981533</v>
      </c>
      <c r="E394" s="1326" t="n"/>
      <c r="F394" s="1450" t="inlineStr">
        <is>
          <t>L'Oreal Paris Infallible 24H Oil Killer High Coverage Powder</t>
        </is>
      </c>
      <c r="G394" s="1326" t="n"/>
      <c r="H394" s="1371" t="n"/>
      <c r="I394" s="1371" t="n"/>
      <c r="J394" s="1371" t="n"/>
      <c r="K394" s="1371" t="n"/>
      <c r="L394" s="1371" t="n"/>
      <c r="M394" s="1371" t="n"/>
      <c r="N394" s="1371" t="inlineStr">
        <is>
          <t>Single</t>
        </is>
      </c>
      <c r="O394" s="2004" t="n">
        <v>56</v>
      </c>
      <c r="P394" s="1484">
        <f>IF($O394 = "", "", R$18)</f>
        <v/>
      </c>
      <c r="Q394" s="1485">
        <f>IF($O394="","",R$20)</f>
        <v/>
      </c>
      <c r="R394" s="2005" t="n">
        <v>53.2</v>
      </c>
      <c r="S394" s="1489">
        <f> IF(R394 = 0, "", 1-R394/$O394)</f>
        <v/>
      </c>
      <c r="T394" s="1486">
        <f>IF($O394 = "", "", V$18)</f>
        <v/>
      </c>
      <c r="U394" s="1486">
        <f>IF($O394="","",V$20)</f>
        <v/>
      </c>
      <c r="V394" s="2006" t="n">
        <v>53.2</v>
      </c>
      <c r="W394" s="1482">
        <f> IF(V394 = 0, "", 1-V394/$O394)</f>
        <v/>
      </c>
      <c r="X394" s="1484">
        <f>IF($O394 = "", "", Z$18)</f>
        <v/>
      </c>
      <c r="Y394" s="1485">
        <f>IF($O394="","",Z$20)</f>
        <v/>
      </c>
      <c r="Z394" s="2003" t="n">
        <v>50.4</v>
      </c>
      <c r="AA394" s="1489">
        <f> IF(Z394 = 0, "", 1-Z394/$O394)</f>
        <v/>
      </c>
      <c r="AB394" s="1486">
        <f>IF($O394 = "", "", AD$18)</f>
        <v/>
      </c>
      <c r="AC394" s="1486">
        <f>IF($O394="","",AD$20)</f>
        <v/>
      </c>
      <c r="AD394" s="2002" t="n">
        <v>47.6</v>
      </c>
      <c r="AE394" s="1482">
        <f> IF(AD394 = 0, "", 1-AD394/$O394)</f>
        <v/>
      </c>
      <c r="AF394" s="1484">
        <f>IF($O394 = "", "", AH$18)</f>
        <v/>
      </c>
      <c r="AG394" s="1485">
        <f>IF($O394="","",AH$20)</f>
        <v/>
      </c>
      <c r="AH394" s="2003" t="n">
        <v>44.8</v>
      </c>
      <c r="AI394" s="1482">
        <f> IF(AH394 = 0, "", 1-AH394/$O394)</f>
        <v/>
      </c>
      <c r="AJ394" s="1486">
        <f>IF($O394 = "", "", AL$18)</f>
        <v/>
      </c>
      <c r="AK394" s="1486">
        <f>IF($O394="","",AL$20)</f>
        <v/>
      </c>
      <c r="AL394" s="2006" t="n">
        <v>53.2</v>
      </c>
      <c r="AM394" s="1482">
        <f> IF(AL394 = 0, "", 1-AL394/$O394)</f>
        <v/>
      </c>
      <c r="AN394" s="1488">
        <f>IF($O394 = "", "", AP$18)</f>
        <v/>
      </c>
      <c r="AO394" s="1485">
        <f>IF($O394="","",AP$20)</f>
        <v/>
      </c>
      <c r="AP394" s="2007" t="n">
        <v>53.2</v>
      </c>
      <c r="AQ394" s="1482">
        <f> IF(AP394 = 0, "", 1-AP394/$O394)</f>
        <v/>
      </c>
      <c r="AR394" s="1486">
        <f>IF($O394 = "", "", AT$18)</f>
        <v/>
      </c>
      <c r="AS394" s="1486">
        <f>IF($O394="","",AT$20)</f>
        <v/>
      </c>
      <c r="AT394" s="2006" t="n">
        <v>53.2</v>
      </c>
      <c r="AU394" s="1482">
        <f> IF(AT394 = 0, "", 1-AT394/$O394)</f>
        <v/>
      </c>
      <c r="AV394" s="1484">
        <f>IF($O394 = "", "", AX$18)</f>
        <v/>
      </c>
      <c r="AW394" s="1485">
        <f>IF($O394="","",AX$20)</f>
        <v/>
      </c>
      <c r="AX394" s="2003" t="n">
        <v>50.4</v>
      </c>
      <c r="AY394" s="1482">
        <f> IF(AX394 = 0, "", 1-AX394/$O394)</f>
        <v/>
      </c>
      <c r="AZ394" s="1486">
        <f>IF($O394 = "", "", BB$18)</f>
        <v/>
      </c>
      <c r="BA394" s="1486">
        <f>IF($O394="","",BB$20)</f>
        <v/>
      </c>
      <c r="BB394" s="2002" t="n">
        <v>47.6</v>
      </c>
      <c r="BC394" s="1482">
        <f> IF(BB394 = 0, "", 1-BB394/$O394)</f>
        <v/>
      </c>
      <c r="BD394" s="1484">
        <f>IF($O394 = "", "", BF$18)</f>
        <v/>
      </c>
      <c r="BE394" s="1485">
        <f>IF($O394="","",BF$20)</f>
        <v/>
      </c>
      <c r="BF394" s="2003" t="n">
        <v>44.8</v>
      </c>
      <c r="BG394" s="1482">
        <f> IF(BF394 = 0, "", 1-BF394/$O394)</f>
        <v/>
      </c>
      <c r="BH394" s="1486">
        <f>IF($O394 = "", "", BJ$18)</f>
        <v/>
      </c>
      <c r="BI394" s="1486">
        <f>IF($O394="","",BJ$20)</f>
        <v/>
      </c>
      <c r="BJ394" s="2010" t="n"/>
      <c r="BK394" s="1482">
        <f> IF(BJ394 = 0, "", 1-BJ394/$O394)</f>
        <v/>
      </c>
      <c r="BL394" s="1484">
        <f>IF($O394 = "", "", BN$18)</f>
        <v/>
      </c>
      <c r="BM394" s="1485">
        <f>IF($O394="","",BN$20)</f>
        <v/>
      </c>
      <c r="BN394" s="2008" t="n"/>
      <c r="BO394" s="1482">
        <f> IF(BN394 = 0, "", 1-BN394/$O394)</f>
        <v/>
      </c>
      <c r="BP394" s="1486">
        <f>IF($O394 = "", "", BR$18)</f>
        <v/>
      </c>
      <c r="BQ394" s="1486">
        <f>IF($O394="","",BR$20)</f>
        <v/>
      </c>
      <c r="BR394" s="2010" t="n"/>
      <c r="BS394" s="1482">
        <f> IF(BR394 = 0, "", 1-BR394/$O394)</f>
        <v/>
      </c>
    </row>
    <row r="395" ht="13.5" customHeight="1" s="1659">
      <c r="A395" s="865" t="n"/>
      <c r="B395" s="1414" t="n">
        <v>6902395811725</v>
      </c>
      <c r="C395" s="1326" t="inlineStr">
        <is>
          <t>2345981533_MY-10051087309</t>
        </is>
      </c>
      <c r="D395" s="1326" t="n">
        <v>2345981533</v>
      </c>
      <c r="E395" s="1326" t="n"/>
      <c r="F395" s="1450" t="inlineStr">
        <is>
          <t>L'Oreal Paris Infallible 24H Oil Killer High Coverage Powder</t>
        </is>
      </c>
      <c r="G395" s="1326" t="n"/>
      <c r="H395" s="1371" t="n"/>
      <c r="I395" s="1371" t="n"/>
      <c r="J395" s="1371" t="n"/>
      <c r="K395" s="1371" t="n"/>
      <c r="L395" s="1371" t="n"/>
      <c r="M395" s="1371" t="n"/>
      <c r="N395" s="1371" t="inlineStr">
        <is>
          <t>Single</t>
        </is>
      </c>
      <c r="O395" s="2004" t="n">
        <v>51.5</v>
      </c>
      <c r="P395" s="1484">
        <f>IF($O395 = "", "", R$18)</f>
        <v/>
      </c>
      <c r="Q395" s="1485">
        <f>IF($O395="","",R$20)</f>
        <v/>
      </c>
      <c r="R395" s="2005" t="n">
        <v>48.93</v>
      </c>
      <c r="S395" s="1489">
        <f> IF(R395 = 0, "", 1-R395/$O395)</f>
        <v/>
      </c>
      <c r="T395" s="1486">
        <f>IF($O395 = "", "", V$18)</f>
        <v/>
      </c>
      <c r="U395" s="1486">
        <f>IF($O395="","",V$20)</f>
        <v/>
      </c>
      <c r="V395" s="2006" t="n">
        <v>48.93</v>
      </c>
      <c r="W395" s="1482">
        <f> IF(V395 = 0, "", 1-V395/$O395)</f>
        <v/>
      </c>
      <c r="X395" s="1484">
        <f>IF($O395 = "", "", Z$18)</f>
        <v/>
      </c>
      <c r="Y395" s="1485">
        <f>IF($O395="","",Z$20)</f>
        <v/>
      </c>
      <c r="Z395" s="2003" t="n">
        <v>46.35</v>
      </c>
      <c r="AA395" s="1489">
        <f> IF(Z395 = 0, "", 1-Z395/$O395)</f>
        <v/>
      </c>
      <c r="AB395" s="1486">
        <f>IF($O395 = "", "", AD$18)</f>
        <v/>
      </c>
      <c r="AC395" s="1486">
        <f>IF($O395="","",AD$20)</f>
        <v/>
      </c>
      <c r="AD395" s="2002" t="n">
        <v>43.78</v>
      </c>
      <c r="AE395" s="1482">
        <f> IF(AD395 = 0, "", 1-AD395/$O395)</f>
        <v/>
      </c>
      <c r="AF395" s="1484">
        <f>IF($O395 = "", "", AH$18)</f>
        <v/>
      </c>
      <c r="AG395" s="1485">
        <f>IF($O395="","",AH$20)</f>
        <v/>
      </c>
      <c r="AH395" s="2003" t="n">
        <v>41.2</v>
      </c>
      <c r="AI395" s="1482">
        <f> IF(AH395 = 0, "", 1-AH395/$O395)</f>
        <v/>
      </c>
      <c r="AJ395" s="1486">
        <f>IF($O395 = "", "", AL$18)</f>
        <v/>
      </c>
      <c r="AK395" s="1486">
        <f>IF($O395="","",AL$20)</f>
        <v/>
      </c>
      <c r="AL395" s="2006" t="n">
        <v>48.93</v>
      </c>
      <c r="AM395" s="1482">
        <f> IF(AL395 = 0, "", 1-AL395/$O395)</f>
        <v/>
      </c>
      <c r="AN395" s="1488">
        <f>IF($O395 = "", "", AP$18)</f>
        <v/>
      </c>
      <c r="AO395" s="1485">
        <f>IF($O395="","",AP$20)</f>
        <v/>
      </c>
      <c r="AP395" s="2007" t="n">
        <v>48.93</v>
      </c>
      <c r="AQ395" s="1482">
        <f> IF(AP395 = 0, "", 1-AP395/$O395)</f>
        <v/>
      </c>
      <c r="AR395" s="1486">
        <f>IF($O395 = "", "", AT$18)</f>
        <v/>
      </c>
      <c r="AS395" s="1486">
        <f>IF($O395="","",AT$20)</f>
        <v/>
      </c>
      <c r="AT395" s="2006" t="n">
        <v>48.93</v>
      </c>
      <c r="AU395" s="1482">
        <f> IF(AT395 = 0, "", 1-AT395/$O395)</f>
        <v/>
      </c>
      <c r="AV395" s="1484">
        <f>IF($O395 = "", "", AX$18)</f>
        <v/>
      </c>
      <c r="AW395" s="1485">
        <f>IF($O395="","",AX$20)</f>
        <v/>
      </c>
      <c r="AX395" s="2003" t="n">
        <v>46.35</v>
      </c>
      <c r="AY395" s="1482">
        <f> IF(AX395 = 0, "", 1-AX395/$O395)</f>
        <v/>
      </c>
      <c r="AZ395" s="1486">
        <f>IF($O395 = "", "", BB$18)</f>
        <v/>
      </c>
      <c r="BA395" s="1486">
        <f>IF($O395="","",BB$20)</f>
        <v/>
      </c>
      <c r="BB395" s="2002" t="n">
        <v>43.78</v>
      </c>
      <c r="BC395" s="1482">
        <f> IF(BB395 = 0, "", 1-BB395/$O395)</f>
        <v/>
      </c>
      <c r="BD395" s="1484">
        <f>IF($O395 = "", "", BF$18)</f>
        <v/>
      </c>
      <c r="BE395" s="1485">
        <f>IF($O395="","",BF$20)</f>
        <v/>
      </c>
      <c r="BF395" s="2003" t="n">
        <v>41.2</v>
      </c>
      <c r="BG395" s="1482">
        <f> IF(BF395 = 0, "", 1-BF395/$O395)</f>
        <v/>
      </c>
      <c r="BH395" s="1486">
        <f>IF($O395 = "", "", BJ$18)</f>
        <v/>
      </c>
      <c r="BI395" s="1486">
        <f>IF($O395="","",BJ$20)</f>
        <v/>
      </c>
      <c r="BJ395" s="2010" t="n"/>
      <c r="BK395" s="1482">
        <f> IF(BJ395 = 0, "", 1-BJ395/$O395)</f>
        <v/>
      </c>
      <c r="BL395" s="1484">
        <f>IF($O395 = "", "", BN$18)</f>
        <v/>
      </c>
      <c r="BM395" s="1485">
        <f>IF($O395="","",BN$20)</f>
        <v/>
      </c>
      <c r="BN395" s="2008" t="n"/>
      <c r="BO395" s="1482">
        <f> IF(BN395 = 0, "", 1-BN395/$O395)</f>
        <v/>
      </c>
      <c r="BP395" s="1486">
        <f>IF($O395 = "", "", BR$18)</f>
        <v/>
      </c>
      <c r="BQ395" s="1486">
        <f>IF($O395="","",BR$20)</f>
        <v/>
      </c>
      <c r="BR395" s="2010" t="n"/>
      <c r="BS395" s="1482">
        <f> IF(BR395 = 0, "", 1-BR395/$O395)</f>
        <v/>
      </c>
    </row>
    <row r="396" ht="13.5" customHeight="1" s="1659">
      <c r="A396" s="865" t="n"/>
      <c r="B396" s="1414" t="n">
        <v>6902395811718</v>
      </c>
      <c r="C396" s="1326" t="inlineStr">
        <is>
          <t>2345981533_MY-10051087308</t>
        </is>
      </c>
      <c r="D396" s="1326" t="n">
        <v>2345981533</v>
      </c>
      <c r="E396" s="1326" t="n"/>
      <c r="F396" s="1450" t="inlineStr">
        <is>
          <t>L'Oreal Paris Infallible 24H Oil Killer High Coverage Powder</t>
        </is>
      </c>
      <c r="G396" s="1326" t="n"/>
      <c r="H396" s="1371" t="n"/>
      <c r="I396" s="1371" t="n"/>
      <c r="J396" s="1371" t="n"/>
      <c r="K396" s="1371" t="n"/>
      <c r="L396" s="1371" t="n"/>
      <c r="M396" s="1371" t="n"/>
      <c r="N396" s="1371" t="inlineStr">
        <is>
          <t>Single</t>
        </is>
      </c>
      <c r="O396" s="2004" t="n">
        <v>56</v>
      </c>
      <c r="P396" s="1484">
        <f>IF($O396 = "", "", R$18)</f>
        <v/>
      </c>
      <c r="Q396" s="1485">
        <f>IF($O396="","",R$20)</f>
        <v/>
      </c>
      <c r="R396" s="2005" t="n">
        <v>53.2</v>
      </c>
      <c r="S396" s="1489">
        <f> IF(R396 = 0, "", 1-R396/$O396)</f>
        <v/>
      </c>
      <c r="T396" s="1486">
        <f>IF($O396 = "", "", V$18)</f>
        <v/>
      </c>
      <c r="U396" s="1486">
        <f>IF($O396="","",V$20)</f>
        <v/>
      </c>
      <c r="V396" s="2006" t="n">
        <v>53.2</v>
      </c>
      <c r="W396" s="1482">
        <f> IF(V396 = 0, "", 1-V396/$O396)</f>
        <v/>
      </c>
      <c r="X396" s="1484">
        <f>IF($O396 = "", "", Z$18)</f>
        <v/>
      </c>
      <c r="Y396" s="1485">
        <f>IF($O396="","",Z$20)</f>
        <v/>
      </c>
      <c r="Z396" s="2003" t="n">
        <v>50.4</v>
      </c>
      <c r="AA396" s="1489">
        <f> IF(Z396 = 0, "", 1-Z396/$O396)</f>
        <v/>
      </c>
      <c r="AB396" s="1486">
        <f>IF($O396 = "", "", AD$18)</f>
        <v/>
      </c>
      <c r="AC396" s="1486">
        <f>IF($O396="","",AD$20)</f>
        <v/>
      </c>
      <c r="AD396" s="2002" t="n">
        <v>47.6</v>
      </c>
      <c r="AE396" s="1482">
        <f> IF(AD396 = 0, "", 1-AD396/$O396)</f>
        <v/>
      </c>
      <c r="AF396" s="1484">
        <f>IF($O396 = "", "", AH$18)</f>
        <v/>
      </c>
      <c r="AG396" s="1485">
        <f>IF($O396="","",AH$20)</f>
        <v/>
      </c>
      <c r="AH396" s="2003" t="n">
        <v>44.8</v>
      </c>
      <c r="AI396" s="1482">
        <f> IF(AH396 = 0, "", 1-AH396/$O396)</f>
        <v/>
      </c>
      <c r="AJ396" s="1486">
        <f>IF($O396 = "", "", AL$18)</f>
        <v/>
      </c>
      <c r="AK396" s="1486">
        <f>IF($O396="","",AL$20)</f>
        <v/>
      </c>
      <c r="AL396" s="2006" t="n">
        <v>53.2</v>
      </c>
      <c r="AM396" s="1482">
        <f> IF(AL396 = 0, "", 1-AL396/$O396)</f>
        <v/>
      </c>
      <c r="AN396" s="1488">
        <f>IF($O396 = "", "", AP$18)</f>
        <v/>
      </c>
      <c r="AO396" s="1485">
        <f>IF($O396="","",AP$20)</f>
        <v/>
      </c>
      <c r="AP396" s="2007" t="n">
        <v>53.2</v>
      </c>
      <c r="AQ396" s="1482">
        <f> IF(AP396 = 0, "", 1-AP396/$O396)</f>
        <v/>
      </c>
      <c r="AR396" s="1486">
        <f>IF($O396 = "", "", AT$18)</f>
        <v/>
      </c>
      <c r="AS396" s="1486">
        <f>IF($O396="","",AT$20)</f>
        <v/>
      </c>
      <c r="AT396" s="2006" t="n">
        <v>53.2</v>
      </c>
      <c r="AU396" s="1482">
        <f> IF(AT396 = 0, "", 1-AT396/$O396)</f>
        <v/>
      </c>
      <c r="AV396" s="1484">
        <f>IF($O396 = "", "", AX$18)</f>
        <v/>
      </c>
      <c r="AW396" s="1485">
        <f>IF($O396="","",AX$20)</f>
        <v/>
      </c>
      <c r="AX396" s="2003" t="n">
        <v>50.4</v>
      </c>
      <c r="AY396" s="1482">
        <f> IF(AX396 = 0, "", 1-AX396/$O396)</f>
        <v/>
      </c>
      <c r="AZ396" s="1486">
        <f>IF($O396 = "", "", BB$18)</f>
        <v/>
      </c>
      <c r="BA396" s="1486">
        <f>IF($O396="","",BB$20)</f>
        <v/>
      </c>
      <c r="BB396" s="2002" t="n">
        <v>47.6</v>
      </c>
      <c r="BC396" s="1482">
        <f> IF(BB396 = 0, "", 1-BB396/$O396)</f>
        <v/>
      </c>
      <c r="BD396" s="1484">
        <f>IF($O396 = "", "", BF$18)</f>
        <v/>
      </c>
      <c r="BE396" s="1485">
        <f>IF($O396="","",BF$20)</f>
        <v/>
      </c>
      <c r="BF396" s="2003" t="n">
        <v>44.8</v>
      </c>
      <c r="BG396" s="1482">
        <f> IF(BF396 = 0, "", 1-BF396/$O396)</f>
        <v/>
      </c>
      <c r="BH396" s="1486">
        <f>IF($O396 = "", "", BJ$18)</f>
        <v/>
      </c>
      <c r="BI396" s="1486">
        <f>IF($O396="","",BJ$20)</f>
        <v/>
      </c>
      <c r="BJ396" s="2010" t="n"/>
      <c r="BK396" s="1482">
        <f> IF(BJ396 = 0, "", 1-BJ396/$O396)</f>
        <v/>
      </c>
      <c r="BL396" s="1484">
        <f>IF($O396 = "", "", BN$18)</f>
        <v/>
      </c>
      <c r="BM396" s="1485">
        <f>IF($O396="","",BN$20)</f>
        <v/>
      </c>
      <c r="BN396" s="2008" t="n"/>
      <c r="BO396" s="1482">
        <f> IF(BN396 = 0, "", 1-BN396/$O396)</f>
        <v/>
      </c>
      <c r="BP396" s="1486">
        <f>IF($O396 = "", "", BR$18)</f>
        <v/>
      </c>
      <c r="BQ396" s="1486">
        <f>IF($O396="","",BR$20)</f>
        <v/>
      </c>
      <c r="BR396" s="2010" t="n"/>
      <c r="BS396" s="1482">
        <f> IF(BR396 = 0, "", 1-BR396/$O396)</f>
        <v/>
      </c>
    </row>
    <row r="397" ht="13.5" customHeight="1" s="1659">
      <c r="A397" s="865" t="n"/>
      <c r="B397" s="1414" t="n">
        <v>6902395811749</v>
      </c>
      <c r="C397" s="1326" t="inlineStr">
        <is>
          <t>2345981533_MY-10051087311</t>
        </is>
      </c>
      <c r="D397" s="1326" t="n">
        <v>2345981533</v>
      </c>
      <c r="E397" s="1326" t="n"/>
      <c r="F397" s="1450" t="inlineStr">
        <is>
          <t>L'Oreal Paris Infallible 24H Oil Killer High Coverage Powder</t>
        </is>
      </c>
      <c r="G397" s="1326" t="n"/>
      <c r="H397" s="1371" t="n"/>
      <c r="I397" s="1371" t="n"/>
      <c r="J397" s="1371" t="n"/>
      <c r="K397" s="1371" t="n"/>
      <c r="L397" s="1371" t="n"/>
      <c r="M397" s="1371" t="n"/>
      <c r="N397" s="1371" t="inlineStr">
        <is>
          <t>Single</t>
        </is>
      </c>
      <c r="O397" s="2004" t="n">
        <v>56</v>
      </c>
      <c r="P397" s="1484">
        <f>IF($O397 = "", "", R$18)</f>
        <v/>
      </c>
      <c r="Q397" s="1485">
        <f>IF($O397="","",R$20)</f>
        <v/>
      </c>
      <c r="R397" s="2005" t="n">
        <v>53.2</v>
      </c>
      <c r="S397" s="1489">
        <f> IF(R397 = 0, "", 1-R397/$O397)</f>
        <v/>
      </c>
      <c r="T397" s="1486">
        <f>IF($O397 = "", "", V$18)</f>
        <v/>
      </c>
      <c r="U397" s="1486">
        <f>IF($O397="","",V$20)</f>
        <v/>
      </c>
      <c r="V397" s="2006" t="n">
        <v>53.2</v>
      </c>
      <c r="W397" s="1482">
        <f> IF(V397 = 0, "", 1-V397/$O397)</f>
        <v/>
      </c>
      <c r="X397" s="1484">
        <f>IF($O397 = "", "", Z$18)</f>
        <v/>
      </c>
      <c r="Y397" s="1485">
        <f>IF($O397="","",Z$20)</f>
        <v/>
      </c>
      <c r="Z397" s="2003" t="n">
        <v>50.4</v>
      </c>
      <c r="AA397" s="1489">
        <f> IF(Z397 = 0, "", 1-Z397/$O397)</f>
        <v/>
      </c>
      <c r="AB397" s="1486">
        <f>IF($O397 = "", "", AD$18)</f>
        <v/>
      </c>
      <c r="AC397" s="1486">
        <f>IF($O397="","",AD$20)</f>
        <v/>
      </c>
      <c r="AD397" s="2002" t="n">
        <v>47.6</v>
      </c>
      <c r="AE397" s="1482">
        <f> IF(AD397 = 0, "", 1-AD397/$O397)</f>
        <v/>
      </c>
      <c r="AF397" s="1484">
        <f>IF($O397 = "", "", AH$18)</f>
        <v/>
      </c>
      <c r="AG397" s="1485">
        <f>IF($O397="","",AH$20)</f>
        <v/>
      </c>
      <c r="AH397" s="2003" t="n">
        <v>44.8</v>
      </c>
      <c r="AI397" s="1482">
        <f> IF(AH397 = 0, "", 1-AH397/$O397)</f>
        <v/>
      </c>
      <c r="AJ397" s="1486">
        <f>IF($O397 = "", "", AL$18)</f>
        <v/>
      </c>
      <c r="AK397" s="1486">
        <f>IF($O397="","",AL$20)</f>
        <v/>
      </c>
      <c r="AL397" s="2006" t="n">
        <v>53.2</v>
      </c>
      <c r="AM397" s="1482">
        <f> IF(AL397 = 0, "", 1-AL397/$O397)</f>
        <v/>
      </c>
      <c r="AN397" s="1488">
        <f>IF($O397 = "", "", AP$18)</f>
        <v/>
      </c>
      <c r="AO397" s="1485">
        <f>IF($O397="","",AP$20)</f>
        <v/>
      </c>
      <c r="AP397" s="2007" t="n">
        <v>53.2</v>
      </c>
      <c r="AQ397" s="1482">
        <f> IF(AP397 = 0, "", 1-AP397/$O397)</f>
        <v/>
      </c>
      <c r="AR397" s="1486">
        <f>IF($O397 = "", "", AT$18)</f>
        <v/>
      </c>
      <c r="AS397" s="1486">
        <f>IF($O397="","",AT$20)</f>
        <v/>
      </c>
      <c r="AT397" s="2006" t="n">
        <v>53.2</v>
      </c>
      <c r="AU397" s="1482">
        <f> IF(AT397 = 0, "", 1-AT397/$O397)</f>
        <v/>
      </c>
      <c r="AV397" s="1484">
        <f>IF($O397 = "", "", AX$18)</f>
        <v/>
      </c>
      <c r="AW397" s="1485">
        <f>IF($O397="","",AX$20)</f>
        <v/>
      </c>
      <c r="AX397" s="2003" t="n">
        <v>50.4</v>
      </c>
      <c r="AY397" s="1482">
        <f> IF(AX397 = 0, "", 1-AX397/$O397)</f>
        <v/>
      </c>
      <c r="AZ397" s="1486">
        <f>IF($O397 = "", "", BB$18)</f>
        <v/>
      </c>
      <c r="BA397" s="1486">
        <f>IF($O397="","",BB$20)</f>
        <v/>
      </c>
      <c r="BB397" s="2002" t="n">
        <v>47.6</v>
      </c>
      <c r="BC397" s="1482">
        <f> IF(BB397 = 0, "", 1-BB397/$O397)</f>
        <v/>
      </c>
      <c r="BD397" s="1484">
        <f>IF($O397 = "", "", BF$18)</f>
        <v/>
      </c>
      <c r="BE397" s="1485">
        <f>IF($O397="","",BF$20)</f>
        <v/>
      </c>
      <c r="BF397" s="2003" t="n">
        <v>44.8</v>
      </c>
      <c r="BG397" s="1482">
        <f> IF(BF397 = 0, "", 1-BF397/$O397)</f>
        <v/>
      </c>
      <c r="BH397" s="1486">
        <f>IF($O397 = "", "", BJ$18)</f>
        <v/>
      </c>
      <c r="BI397" s="1486">
        <f>IF($O397="","",BJ$20)</f>
        <v/>
      </c>
      <c r="BJ397" s="2010" t="n"/>
      <c r="BK397" s="1482">
        <f> IF(BJ397 = 0, "", 1-BJ397/$O397)</f>
        <v/>
      </c>
      <c r="BL397" s="1484">
        <f>IF($O397 = "", "", BN$18)</f>
        <v/>
      </c>
      <c r="BM397" s="1485">
        <f>IF($O397="","",BN$20)</f>
        <v/>
      </c>
      <c r="BN397" s="2008" t="n"/>
      <c r="BO397" s="1482">
        <f> IF(BN397 = 0, "", 1-BN397/$O397)</f>
        <v/>
      </c>
      <c r="BP397" s="1486">
        <f>IF($O397 = "", "", BR$18)</f>
        <v/>
      </c>
      <c r="BQ397" s="1486">
        <f>IF($O397="","",BR$20)</f>
        <v/>
      </c>
      <c r="BR397" s="2010" t="n"/>
      <c r="BS397" s="1482">
        <f> IF(BR397 = 0, "", 1-BR397/$O397)</f>
        <v/>
      </c>
    </row>
    <row r="398" ht="13.5" customHeight="1" s="1659">
      <c r="A398" s="865" t="n"/>
      <c r="B398" s="1414" t="n">
        <v>6902395811732</v>
      </c>
      <c r="C398" s="1326" t="inlineStr">
        <is>
          <t>2345981533_MY-10051087310</t>
        </is>
      </c>
      <c r="D398" s="1326" t="n">
        <v>2345981533</v>
      </c>
      <c r="E398" s="1326" t="n"/>
      <c r="F398" s="1450" t="inlineStr">
        <is>
          <t>L'Oreal Paris Infallible 24H Oil Killer High Coverage Powder</t>
        </is>
      </c>
      <c r="G398" s="1326" t="n"/>
      <c r="H398" s="1371" t="n"/>
      <c r="I398" s="1371" t="n"/>
      <c r="J398" s="1371" t="n"/>
      <c r="K398" s="1371" t="n"/>
      <c r="L398" s="1371" t="n"/>
      <c r="M398" s="1371" t="n"/>
      <c r="N398" s="1371" t="inlineStr">
        <is>
          <t>Single</t>
        </is>
      </c>
      <c r="O398" s="2004" t="n">
        <v>56</v>
      </c>
      <c r="P398" s="1484">
        <f>IF($O398 = "", "", R$18)</f>
        <v/>
      </c>
      <c r="Q398" s="1485">
        <f>IF($O398="","",R$20)</f>
        <v/>
      </c>
      <c r="R398" s="2005" t="n">
        <v>53.2</v>
      </c>
      <c r="S398" s="1489">
        <f> IF(R398 = 0, "", 1-R398/$O398)</f>
        <v/>
      </c>
      <c r="T398" s="1486">
        <f>IF($O398 = "", "", V$18)</f>
        <v/>
      </c>
      <c r="U398" s="1486">
        <f>IF($O398="","",V$20)</f>
        <v/>
      </c>
      <c r="V398" s="2006" t="n">
        <v>53.2</v>
      </c>
      <c r="W398" s="1482">
        <f> IF(V398 = 0, "", 1-V398/$O398)</f>
        <v/>
      </c>
      <c r="X398" s="1484">
        <f>IF($O398 = "", "", Z$18)</f>
        <v/>
      </c>
      <c r="Y398" s="1485">
        <f>IF($O398="","",Z$20)</f>
        <v/>
      </c>
      <c r="Z398" s="2003" t="n">
        <v>50.4</v>
      </c>
      <c r="AA398" s="1489">
        <f> IF(Z398 = 0, "", 1-Z398/$O398)</f>
        <v/>
      </c>
      <c r="AB398" s="1486">
        <f>IF($O398 = "", "", AD$18)</f>
        <v/>
      </c>
      <c r="AC398" s="1486">
        <f>IF($O398="","",AD$20)</f>
        <v/>
      </c>
      <c r="AD398" s="2002" t="n">
        <v>47.6</v>
      </c>
      <c r="AE398" s="1482">
        <f> IF(AD398 = 0, "", 1-AD398/$O398)</f>
        <v/>
      </c>
      <c r="AF398" s="1484">
        <f>IF($O398 = "", "", AH$18)</f>
        <v/>
      </c>
      <c r="AG398" s="1485">
        <f>IF($O398="","",AH$20)</f>
        <v/>
      </c>
      <c r="AH398" s="2003" t="n">
        <v>44.8</v>
      </c>
      <c r="AI398" s="1482">
        <f> IF(AH398 = 0, "", 1-AH398/$O398)</f>
        <v/>
      </c>
      <c r="AJ398" s="1486">
        <f>IF($O398 = "", "", AL$18)</f>
        <v/>
      </c>
      <c r="AK398" s="1486">
        <f>IF($O398="","",AL$20)</f>
        <v/>
      </c>
      <c r="AL398" s="2006" t="n">
        <v>53.2</v>
      </c>
      <c r="AM398" s="1482">
        <f> IF(AL398 = 0, "", 1-AL398/$O398)</f>
        <v/>
      </c>
      <c r="AN398" s="1488">
        <f>IF($O398 = "", "", AP$18)</f>
        <v/>
      </c>
      <c r="AO398" s="1485">
        <f>IF($O398="","",AP$20)</f>
        <v/>
      </c>
      <c r="AP398" s="2007" t="n">
        <v>53.2</v>
      </c>
      <c r="AQ398" s="1482">
        <f> IF(AP398 = 0, "", 1-AP398/$O398)</f>
        <v/>
      </c>
      <c r="AR398" s="1486">
        <f>IF($O398 = "", "", AT$18)</f>
        <v/>
      </c>
      <c r="AS398" s="1486">
        <f>IF($O398="","",AT$20)</f>
        <v/>
      </c>
      <c r="AT398" s="2006" t="n">
        <v>53.2</v>
      </c>
      <c r="AU398" s="1482">
        <f> IF(AT398 = 0, "", 1-AT398/$O398)</f>
        <v/>
      </c>
      <c r="AV398" s="1484">
        <f>IF($O398 = "", "", AX$18)</f>
        <v/>
      </c>
      <c r="AW398" s="1485">
        <f>IF($O398="","",AX$20)</f>
        <v/>
      </c>
      <c r="AX398" s="2003" t="n">
        <v>50.4</v>
      </c>
      <c r="AY398" s="1482">
        <f> IF(AX398 = 0, "", 1-AX398/$O398)</f>
        <v/>
      </c>
      <c r="AZ398" s="1486">
        <f>IF($O398 = "", "", BB$18)</f>
        <v/>
      </c>
      <c r="BA398" s="1486">
        <f>IF($O398="","",BB$20)</f>
        <v/>
      </c>
      <c r="BB398" s="2002" t="n">
        <v>47.6</v>
      </c>
      <c r="BC398" s="1482">
        <f> IF(BB398 = 0, "", 1-BB398/$O398)</f>
        <v/>
      </c>
      <c r="BD398" s="1484">
        <f>IF($O398 = "", "", BF$18)</f>
        <v/>
      </c>
      <c r="BE398" s="1485">
        <f>IF($O398="","",BF$20)</f>
        <v/>
      </c>
      <c r="BF398" s="2003" t="n">
        <v>44.8</v>
      </c>
      <c r="BG398" s="1482">
        <f> IF(BF398 = 0, "", 1-BF398/$O398)</f>
        <v/>
      </c>
      <c r="BH398" s="1486">
        <f>IF($O398 = "", "", BJ$18)</f>
        <v/>
      </c>
      <c r="BI398" s="1486">
        <f>IF($O398="","",BJ$20)</f>
        <v/>
      </c>
      <c r="BJ398" s="2010" t="n"/>
      <c r="BK398" s="1482">
        <f> IF(BJ398 = 0, "", 1-BJ398/$O398)</f>
        <v/>
      </c>
      <c r="BL398" s="1484">
        <f>IF($O398 = "", "", BN$18)</f>
        <v/>
      </c>
      <c r="BM398" s="1485">
        <f>IF($O398="","",BN$20)</f>
        <v/>
      </c>
      <c r="BN398" s="2008" t="n"/>
      <c r="BO398" s="1482">
        <f> IF(BN398 = 0, "", 1-BN398/$O398)</f>
        <v/>
      </c>
      <c r="BP398" s="1486">
        <f>IF($O398 = "", "", BR$18)</f>
        <v/>
      </c>
      <c r="BQ398" s="1486">
        <f>IF($O398="","",BR$20)</f>
        <v/>
      </c>
      <c r="BR398" s="2010" t="n"/>
      <c r="BS398" s="1482">
        <f> IF(BR398 = 0, "", 1-BR398/$O398)</f>
        <v/>
      </c>
    </row>
    <row r="399" ht="13.5" customHeight="1" s="1659">
      <c r="A399" s="865" t="n"/>
      <c r="B399" s="1414" t="n">
        <v>6902395811695</v>
      </c>
      <c r="C399" s="1326" t="inlineStr">
        <is>
          <t>2345981533_MY-10051087307</t>
        </is>
      </c>
      <c r="D399" s="1326" t="n">
        <v>2345981533</v>
      </c>
      <c r="E399" s="1326" t="n"/>
      <c r="F399" s="1450" t="inlineStr">
        <is>
          <t>L'Oreal Paris Infallible 24H Oil Killer High Coverage Powder</t>
        </is>
      </c>
      <c r="G399" s="1326" t="n"/>
      <c r="H399" s="1371" t="n"/>
      <c r="I399" s="1371" t="n"/>
      <c r="J399" s="1371" t="n"/>
      <c r="K399" s="1371" t="n"/>
      <c r="L399" s="1371" t="n"/>
      <c r="M399" s="1371" t="n"/>
      <c r="N399" s="1371" t="inlineStr">
        <is>
          <t>Single</t>
        </is>
      </c>
      <c r="O399" s="2004" t="n">
        <v>56</v>
      </c>
      <c r="P399" s="1484">
        <f>IF($O399 = "", "", R$18)</f>
        <v/>
      </c>
      <c r="Q399" s="1485">
        <f>IF($O399="","",R$20)</f>
        <v/>
      </c>
      <c r="R399" s="2005" t="n">
        <v>53.2</v>
      </c>
      <c r="S399" s="1489">
        <f> IF(R399 = 0, "", 1-R399/$O399)</f>
        <v/>
      </c>
      <c r="T399" s="1486">
        <f>IF($O399 = "", "", V$18)</f>
        <v/>
      </c>
      <c r="U399" s="1486">
        <f>IF($O399="","",V$20)</f>
        <v/>
      </c>
      <c r="V399" s="2006" t="n">
        <v>53.2</v>
      </c>
      <c r="W399" s="1482">
        <f> IF(V399 = 0, "", 1-V399/$O399)</f>
        <v/>
      </c>
      <c r="X399" s="1484">
        <f>IF($O399 = "", "", Z$18)</f>
        <v/>
      </c>
      <c r="Y399" s="1485">
        <f>IF($O399="","",Z$20)</f>
        <v/>
      </c>
      <c r="Z399" s="2003" t="n">
        <v>50.4</v>
      </c>
      <c r="AA399" s="1489">
        <f> IF(Z399 = 0, "", 1-Z399/$O399)</f>
        <v/>
      </c>
      <c r="AB399" s="1486">
        <f>IF($O399 = "", "", AD$18)</f>
        <v/>
      </c>
      <c r="AC399" s="1486">
        <f>IF($O399="","",AD$20)</f>
        <v/>
      </c>
      <c r="AD399" s="2002" t="n">
        <v>47.6</v>
      </c>
      <c r="AE399" s="1482">
        <f> IF(AD399 = 0, "", 1-AD399/$O399)</f>
        <v/>
      </c>
      <c r="AF399" s="1484">
        <f>IF($O399 = "", "", AH$18)</f>
        <v/>
      </c>
      <c r="AG399" s="1485">
        <f>IF($O399="","",AH$20)</f>
        <v/>
      </c>
      <c r="AH399" s="2003" t="n">
        <v>44.8</v>
      </c>
      <c r="AI399" s="1482">
        <f> IF(AH399 = 0, "", 1-AH399/$O399)</f>
        <v/>
      </c>
      <c r="AJ399" s="1486">
        <f>IF($O399 = "", "", AL$18)</f>
        <v/>
      </c>
      <c r="AK399" s="1486">
        <f>IF($O399="","",AL$20)</f>
        <v/>
      </c>
      <c r="AL399" s="2006" t="n">
        <v>53.2</v>
      </c>
      <c r="AM399" s="1482">
        <f> IF(AL399 = 0, "", 1-AL399/$O399)</f>
        <v/>
      </c>
      <c r="AN399" s="1488">
        <f>IF($O399 = "", "", AP$18)</f>
        <v/>
      </c>
      <c r="AO399" s="1485">
        <f>IF($O399="","",AP$20)</f>
        <v/>
      </c>
      <c r="AP399" s="2007" t="n">
        <v>53.2</v>
      </c>
      <c r="AQ399" s="1482">
        <f> IF(AP399 = 0, "", 1-AP399/$O399)</f>
        <v/>
      </c>
      <c r="AR399" s="1486">
        <f>IF($O399 = "", "", AT$18)</f>
        <v/>
      </c>
      <c r="AS399" s="1486">
        <f>IF($O399="","",AT$20)</f>
        <v/>
      </c>
      <c r="AT399" s="2006" t="n">
        <v>53.2</v>
      </c>
      <c r="AU399" s="1482">
        <f> IF(AT399 = 0, "", 1-AT399/$O399)</f>
        <v/>
      </c>
      <c r="AV399" s="1484">
        <f>IF($O399 = "", "", AX$18)</f>
        <v/>
      </c>
      <c r="AW399" s="1485">
        <f>IF($O399="","",AX$20)</f>
        <v/>
      </c>
      <c r="AX399" s="2003" t="n">
        <v>50.4</v>
      </c>
      <c r="AY399" s="1482">
        <f> IF(AX399 = 0, "", 1-AX399/$O399)</f>
        <v/>
      </c>
      <c r="AZ399" s="1486">
        <f>IF($O399 = "", "", BB$18)</f>
        <v/>
      </c>
      <c r="BA399" s="1486">
        <f>IF($O399="","",BB$20)</f>
        <v/>
      </c>
      <c r="BB399" s="2002" t="n">
        <v>47.6</v>
      </c>
      <c r="BC399" s="1482">
        <f> IF(BB399 = 0, "", 1-BB399/$O399)</f>
        <v/>
      </c>
      <c r="BD399" s="1484">
        <f>IF($O399 = "", "", BF$18)</f>
        <v/>
      </c>
      <c r="BE399" s="1485">
        <f>IF($O399="","",BF$20)</f>
        <v/>
      </c>
      <c r="BF399" s="2003" t="n">
        <v>44.8</v>
      </c>
      <c r="BG399" s="1482">
        <f> IF(BF399 = 0, "", 1-BF399/$O399)</f>
        <v/>
      </c>
      <c r="BH399" s="1486">
        <f>IF($O399 = "", "", BJ$18)</f>
        <v/>
      </c>
      <c r="BI399" s="1486">
        <f>IF($O399="","",BJ$20)</f>
        <v/>
      </c>
      <c r="BJ399" s="2010" t="n"/>
      <c r="BK399" s="1482">
        <f> IF(BJ399 = 0, "", 1-BJ399/$O399)</f>
        <v/>
      </c>
      <c r="BL399" s="1484">
        <f>IF($O399 = "", "", BN$18)</f>
        <v/>
      </c>
      <c r="BM399" s="1485">
        <f>IF($O399="","",BN$20)</f>
        <v/>
      </c>
      <c r="BN399" s="2008" t="n"/>
      <c r="BO399" s="1482">
        <f> IF(BN399 = 0, "", 1-BN399/$O399)</f>
        <v/>
      </c>
      <c r="BP399" s="1486">
        <f>IF($O399 = "", "", BR$18)</f>
        <v/>
      </c>
      <c r="BQ399" s="1486">
        <f>IF($O399="","",BR$20)</f>
        <v/>
      </c>
      <c r="BR399" s="2010" t="n"/>
      <c r="BS399" s="1482">
        <f> IF(BR399 = 0, "", 1-BR399/$O399)</f>
        <v/>
      </c>
    </row>
    <row r="400" ht="13.5" customHeight="1" s="1659">
      <c r="A400" s="865" t="n"/>
      <c r="B400" s="1414" t="n">
        <v>6902395811688</v>
      </c>
      <c r="C400" s="1326" t="inlineStr">
        <is>
          <t>2345981533_MY-10051087306</t>
        </is>
      </c>
      <c r="D400" s="1326" t="n">
        <v>2345981533</v>
      </c>
      <c r="E400" s="1326" t="n"/>
      <c r="F400" s="1450" t="inlineStr">
        <is>
          <t>L'Oreal Paris Infallible 24H Oil Killer High Coverage Powder</t>
        </is>
      </c>
      <c r="G400" s="1326" t="n"/>
      <c r="H400" s="1371" t="n"/>
      <c r="I400" s="1371" t="n"/>
      <c r="J400" s="1371" t="n"/>
      <c r="K400" s="1371" t="n"/>
      <c r="L400" s="1371" t="n"/>
      <c r="M400" s="1371" t="n"/>
      <c r="N400" s="1371" t="inlineStr">
        <is>
          <t>Single</t>
        </is>
      </c>
      <c r="O400" s="2004" t="n">
        <v>56</v>
      </c>
      <c r="P400" s="1484">
        <f>IF($O400 = "", "", R$18)</f>
        <v/>
      </c>
      <c r="Q400" s="1485">
        <f>IF($O400="","",R$20)</f>
        <v/>
      </c>
      <c r="R400" s="2005" t="n">
        <v>53.2</v>
      </c>
      <c r="S400" s="1489">
        <f> IF(R400 = 0, "", 1-R400/$O400)</f>
        <v/>
      </c>
      <c r="T400" s="1486">
        <f>IF($O400 = "", "", V$18)</f>
        <v/>
      </c>
      <c r="U400" s="1486">
        <f>IF($O400="","",V$20)</f>
        <v/>
      </c>
      <c r="V400" s="2006" t="n">
        <v>53.2</v>
      </c>
      <c r="W400" s="1482">
        <f> IF(V400 = 0, "", 1-V400/$O400)</f>
        <v/>
      </c>
      <c r="X400" s="1484">
        <f>IF($O400 = "", "", Z$18)</f>
        <v/>
      </c>
      <c r="Y400" s="1485">
        <f>IF($O400="","",Z$20)</f>
        <v/>
      </c>
      <c r="Z400" s="2003" t="n">
        <v>50.4</v>
      </c>
      <c r="AA400" s="1489">
        <f> IF(Z400 = 0, "", 1-Z400/$O400)</f>
        <v/>
      </c>
      <c r="AB400" s="1486">
        <f>IF($O400 = "", "", AD$18)</f>
        <v/>
      </c>
      <c r="AC400" s="1486">
        <f>IF($O400="","",AD$20)</f>
        <v/>
      </c>
      <c r="AD400" s="2002" t="n">
        <v>47.6</v>
      </c>
      <c r="AE400" s="1482">
        <f> IF(AD400 = 0, "", 1-AD400/$O400)</f>
        <v/>
      </c>
      <c r="AF400" s="1484">
        <f>IF($O400 = "", "", AH$18)</f>
        <v/>
      </c>
      <c r="AG400" s="1485">
        <f>IF($O400="","",AH$20)</f>
        <v/>
      </c>
      <c r="AH400" s="2003" t="n">
        <v>44.8</v>
      </c>
      <c r="AI400" s="1482">
        <f> IF(AH400 = 0, "", 1-AH400/$O400)</f>
        <v/>
      </c>
      <c r="AJ400" s="1486">
        <f>IF($O400 = "", "", AL$18)</f>
        <v/>
      </c>
      <c r="AK400" s="1486">
        <f>IF($O400="","",AL$20)</f>
        <v/>
      </c>
      <c r="AL400" s="2006" t="n">
        <v>53.2</v>
      </c>
      <c r="AM400" s="1482">
        <f> IF(AL400 = 0, "", 1-AL400/$O400)</f>
        <v/>
      </c>
      <c r="AN400" s="1488">
        <f>IF($O400 = "", "", AP$18)</f>
        <v/>
      </c>
      <c r="AO400" s="1485">
        <f>IF($O400="","",AP$20)</f>
        <v/>
      </c>
      <c r="AP400" s="2007" t="n">
        <v>53.2</v>
      </c>
      <c r="AQ400" s="1482">
        <f> IF(AP400 = 0, "", 1-AP400/$O400)</f>
        <v/>
      </c>
      <c r="AR400" s="1486">
        <f>IF($O400 = "", "", AT$18)</f>
        <v/>
      </c>
      <c r="AS400" s="1486">
        <f>IF($O400="","",AT$20)</f>
        <v/>
      </c>
      <c r="AT400" s="2006" t="n">
        <v>53.2</v>
      </c>
      <c r="AU400" s="1482">
        <f> IF(AT400 = 0, "", 1-AT400/$O400)</f>
        <v/>
      </c>
      <c r="AV400" s="1484">
        <f>IF($O400 = "", "", AX$18)</f>
        <v/>
      </c>
      <c r="AW400" s="1485">
        <f>IF($O400="","",AX$20)</f>
        <v/>
      </c>
      <c r="AX400" s="2003" t="n">
        <v>50.4</v>
      </c>
      <c r="AY400" s="1482">
        <f> IF(AX400 = 0, "", 1-AX400/$O400)</f>
        <v/>
      </c>
      <c r="AZ400" s="1486">
        <f>IF($O400 = "", "", BB$18)</f>
        <v/>
      </c>
      <c r="BA400" s="1486">
        <f>IF($O400="","",BB$20)</f>
        <v/>
      </c>
      <c r="BB400" s="2002" t="n">
        <v>47.6</v>
      </c>
      <c r="BC400" s="1482">
        <f> IF(BB400 = 0, "", 1-BB400/$O400)</f>
        <v/>
      </c>
      <c r="BD400" s="1484">
        <f>IF($O400 = "", "", BF$18)</f>
        <v/>
      </c>
      <c r="BE400" s="1485">
        <f>IF($O400="","",BF$20)</f>
        <v/>
      </c>
      <c r="BF400" s="2003" t="n">
        <v>44.8</v>
      </c>
      <c r="BG400" s="1482">
        <f> IF(BF400 = 0, "", 1-BF400/$O400)</f>
        <v/>
      </c>
      <c r="BH400" s="1486">
        <f>IF($O400 = "", "", BJ$18)</f>
        <v/>
      </c>
      <c r="BI400" s="1486">
        <f>IF($O400="","",BJ$20)</f>
        <v/>
      </c>
      <c r="BJ400" s="2010" t="n"/>
      <c r="BK400" s="1482">
        <f> IF(BJ400 = 0, "", 1-BJ400/$O400)</f>
        <v/>
      </c>
      <c r="BL400" s="1484">
        <f>IF($O400 = "", "", BN$18)</f>
        <v/>
      </c>
      <c r="BM400" s="1485">
        <f>IF($O400="","",BN$20)</f>
        <v/>
      </c>
      <c r="BN400" s="2008" t="n"/>
      <c r="BO400" s="1482">
        <f> IF(BN400 = 0, "", 1-BN400/$O400)</f>
        <v/>
      </c>
      <c r="BP400" s="1486">
        <f>IF($O400 = "", "", BR$18)</f>
        <v/>
      </c>
      <c r="BQ400" s="1486">
        <f>IF($O400="","",BR$20)</f>
        <v/>
      </c>
      <c r="BR400" s="2010" t="n"/>
      <c r="BS400" s="1482">
        <f> IF(BR400 = 0, "", 1-BR400/$O400)</f>
        <v/>
      </c>
    </row>
    <row r="401" ht="13.5" customHeight="1" s="1659">
      <c r="A401" s="865" t="n"/>
      <c r="B401" s="1414" t="n">
        <v>9557534756220</v>
      </c>
      <c r="C401" s="1326" t="inlineStr">
        <is>
          <t>2403776679_MY-10366620108</t>
        </is>
      </c>
      <c r="D401" s="1326" t="n">
        <v>2403776679</v>
      </c>
      <c r="E401" s="1326" t="n"/>
      <c r="F401" s="1450" t="inlineStr">
        <is>
          <t>L’Oreal Paris Elseve Total Repair 5 Shampoo &amp; Conditioner Value Pack-Hair Care For Damaged Hair (620ML + 280ML) [Shampoo Hair, Conditioner Hair,Hair Treatment, Hair Care,Hair]</t>
        </is>
      </c>
      <c r="G401" s="1326" t="n"/>
      <c r="H401" s="1371" t="n"/>
      <c r="I401" s="1371" t="n"/>
      <c r="J401" s="1371" t="n"/>
      <c r="K401" s="1371" t="n"/>
      <c r="L401" s="1371" t="n"/>
      <c r="M401" s="1371" t="n"/>
      <c r="N401" s="1371" t="inlineStr">
        <is>
          <t>PBOM</t>
        </is>
      </c>
      <c r="O401" s="2004" t="n">
        <v>49.5</v>
      </c>
      <c r="P401" s="1484">
        <f>IF($O401 = "", "", R$18)</f>
        <v/>
      </c>
      <c r="Q401" s="1485">
        <f>IF($O401="","",R$20)</f>
        <v/>
      </c>
      <c r="R401" s="2005" t="n">
        <v>44.55</v>
      </c>
      <c r="S401" s="1489">
        <f> IF(R401 = 0, "", 1-R401/$O401)</f>
        <v/>
      </c>
      <c r="T401" s="1486">
        <f>IF($O401 = "", "", V$18)</f>
        <v/>
      </c>
      <c r="U401" s="1486">
        <f>IF($O401="","",V$20)</f>
        <v/>
      </c>
      <c r="V401" s="2006" t="n">
        <v>42.08</v>
      </c>
      <c r="W401" s="1482">
        <f> IF(V401 = 0, "", 1-V401/$O401)</f>
        <v/>
      </c>
      <c r="X401" s="1484">
        <f>IF($O401 = "", "", Z$18)</f>
        <v/>
      </c>
      <c r="Y401" s="1485">
        <f>IF($O401="","",Z$20)</f>
        <v/>
      </c>
      <c r="Z401" s="2003" t="n">
        <v>32.18</v>
      </c>
      <c r="AA401" s="1489">
        <f> IF(Z401 = 0, "", 1-Z401/$O401)</f>
        <v/>
      </c>
      <c r="AB401" s="1486">
        <f>IF($O401 = "", "", AD$18)</f>
        <v/>
      </c>
      <c r="AC401" s="1486">
        <f>IF($O401="","",AD$20)</f>
        <v/>
      </c>
      <c r="AD401" s="2002" t="n">
        <v>29.7</v>
      </c>
      <c r="AE401" s="1482">
        <f> IF(AD401 = 0, "", 1-AD401/$O401)</f>
        <v/>
      </c>
      <c r="AF401" s="1484">
        <f>IF($O401 = "", "", AH$18)</f>
        <v/>
      </c>
      <c r="AG401" s="1485">
        <f>IF($O401="","",AH$20)</f>
        <v/>
      </c>
      <c r="AH401" s="2003" t="n">
        <v>27.23</v>
      </c>
      <c r="AI401" s="1482">
        <f> IF(AH401 = 0, "", 1-AH401/$O401)</f>
        <v/>
      </c>
      <c r="AJ401" s="1486">
        <f>IF($O401 = "", "", AL$18)</f>
        <v/>
      </c>
      <c r="AK401" s="1486">
        <f>IF($O401="","",AL$20)</f>
        <v/>
      </c>
      <c r="AL401" s="2006" t="n">
        <v>44.55</v>
      </c>
      <c r="AM401" s="1482">
        <f> IF(AL401 = 0, "", 1-AL401/$O401)</f>
        <v/>
      </c>
      <c r="AN401" s="1488">
        <f>IF($O401 = "", "", AP$18)</f>
        <v/>
      </c>
      <c r="AO401" s="1485">
        <f>IF($O401="","",AP$20)</f>
        <v/>
      </c>
      <c r="AP401" s="2007" t="n">
        <v>42.08</v>
      </c>
      <c r="AQ401" s="1482">
        <f> IF(AP401 = 0, "", 1-AP401/$O401)</f>
        <v/>
      </c>
      <c r="AR401" s="1486">
        <f>IF($O401 = "", "", AT$18)</f>
        <v/>
      </c>
      <c r="AS401" s="1486">
        <f>IF($O401="","",AT$20)</f>
        <v/>
      </c>
      <c r="AT401" s="2006" t="n">
        <v>39.6</v>
      </c>
      <c r="AU401" s="1482">
        <f> IF(AT401 = 0, "", 1-AT401/$O401)</f>
        <v/>
      </c>
      <c r="AV401" s="1484">
        <f>IF($O401 = "", "", AX$18)</f>
        <v/>
      </c>
      <c r="AW401" s="1485">
        <f>IF($O401="","",AX$20)</f>
        <v/>
      </c>
      <c r="AX401" s="2003" t="n">
        <v>32.18</v>
      </c>
      <c r="AY401" s="1482">
        <f> IF(AX401 = 0, "", 1-AX401/$O401)</f>
        <v/>
      </c>
      <c r="AZ401" s="1486">
        <f>IF($O401 = "", "", BB$18)</f>
        <v/>
      </c>
      <c r="BA401" s="1486">
        <f>IF($O401="","",BB$20)</f>
        <v/>
      </c>
      <c r="BB401" s="2002" t="n">
        <v>29.7</v>
      </c>
      <c r="BC401" s="1482">
        <f> IF(BB401 = 0, "", 1-BB401/$O401)</f>
        <v/>
      </c>
      <c r="BD401" s="1484">
        <f>IF($O401 = "", "", BF$18)</f>
        <v/>
      </c>
      <c r="BE401" s="1485">
        <f>IF($O401="","",BF$20)</f>
        <v/>
      </c>
      <c r="BF401" s="2003" t="n">
        <v>27.23</v>
      </c>
      <c r="BG401" s="1482">
        <f> IF(BF401 = 0, "", 1-BF401/$O401)</f>
        <v/>
      </c>
      <c r="BH401" s="1486">
        <f>IF($O401 = "", "", BJ$18)</f>
        <v/>
      </c>
      <c r="BI401" s="1486">
        <f>IF($O401="","",BJ$20)</f>
        <v/>
      </c>
      <c r="BJ401" s="2010" t="n"/>
      <c r="BK401" s="1482">
        <f> IF(BJ401 = 0, "", 1-BJ401/$O401)</f>
        <v/>
      </c>
      <c r="BL401" s="1484">
        <f>IF($O401 = "", "", BN$18)</f>
        <v/>
      </c>
      <c r="BM401" s="1485">
        <f>IF($O401="","",BN$20)</f>
        <v/>
      </c>
      <c r="BN401" s="2008" t="n"/>
      <c r="BO401" s="1482">
        <f> IF(BN401 = 0, "", 1-BN401/$O401)</f>
        <v/>
      </c>
      <c r="BP401" s="1486">
        <f>IF($O401 = "", "", BR$18)</f>
        <v/>
      </c>
      <c r="BQ401" s="1486">
        <f>IF($O401="","",BR$20)</f>
        <v/>
      </c>
      <c r="BR401" s="2010" t="n"/>
      <c r="BS401" s="1482">
        <f> IF(BR401 = 0, "", 1-BR401/$O401)</f>
        <v/>
      </c>
    </row>
    <row r="402" ht="13.5" customHeight="1" s="1659">
      <c r="A402" s="865" t="n"/>
      <c r="B402" s="1414" t="n">
        <v>9557534756237</v>
      </c>
      <c r="C402" s="1326" t="inlineStr">
        <is>
          <t>2403891262_MY-10366791787</t>
        </is>
      </c>
      <c r="D402" s="1326" t="n">
        <v>2403891262</v>
      </c>
      <c r="E402" s="1326" t="n"/>
      <c r="F402" s="1450" t="inlineStr">
        <is>
          <t>L'Oreal Paris Elseve Fall Resist Shampoo &amp; Conditioner (Anti-Hair Fall/ Hair Fall Control) (620ML + 280ML)</t>
        </is>
      </c>
      <c r="G402" s="1326" t="n"/>
      <c r="H402" s="1371" t="n"/>
      <c r="I402" s="1371" t="n"/>
      <c r="J402" s="1371" t="n"/>
      <c r="K402" s="1371" t="n"/>
      <c r="L402" s="1371" t="n"/>
      <c r="M402" s="1371" t="n"/>
      <c r="N402" s="1371" t="inlineStr">
        <is>
          <t>PBOM</t>
        </is>
      </c>
      <c r="O402" s="2004" t="n">
        <v>52.4</v>
      </c>
      <c r="P402" s="1484">
        <f>IF($O402 = "", "", R$18)</f>
        <v/>
      </c>
      <c r="Q402" s="1485">
        <f>IF($O402="","",R$20)</f>
        <v/>
      </c>
      <c r="R402" s="2005" t="n">
        <v>47.16</v>
      </c>
      <c r="S402" s="1489">
        <f> IF(R402 = 0, "", 1-R402/$O402)</f>
        <v/>
      </c>
      <c r="T402" s="1486">
        <f>IF($O402 = "", "", V$18)</f>
        <v/>
      </c>
      <c r="U402" s="1486">
        <f>IF($O402="","",V$20)</f>
        <v/>
      </c>
      <c r="V402" s="2006" t="n">
        <v>44.54</v>
      </c>
      <c r="W402" s="1482">
        <f> IF(V402 = 0, "", 1-V402/$O402)</f>
        <v/>
      </c>
      <c r="X402" s="1484">
        <f>IF($O402 = "", "", Z$18)</f>
        <v/>
      </c>
      <c r="Y402" s="1485">
        <f>IF($O402="","",Z$20)</f>
        <v/>
      </c>
      <c r="Z402" s="2003" t="n">
        <v>34.06</v>
      </c>
      <c r="AA402" s="1489">
        <f> IF(Z402 = 0, "", 1-Z402/$O402)</f>
        <v/>
      </c>
      <c r="AB402" s="1486">
        <f>IF($O402 = "", "", AD$18)</f>
        <v/>
      </c>
      <c r="AC402" s="1486">
        <f>IF($O402="","",AD$20)</f>
        <v/>
      </c>
      <c r="AD402" s="2002" t="n">
        <v>31.44</v>
      </c>
      <c r="AE402" s="1482">
        <f> IF(AD402 = 0, "", 1-AD402/$O402)</f>
        <v/>
      </c>
      <c r="AF402" s="1484">
        <f>IF($O402 = "", "", AH$18)</f>
        <v/>
      </c>
      <c r="AG402" s="1485">
        <f>IF($O402="","",AH$20)</f>
        <v/>
      </c>
      <c r="AH402" s="2003" t="n">
        <v>28.82</v>
      </c>
      <c r="AI402" s="1482">
        <f> IF(AH402 = 0, "", 1-AH402/$O402)</f>
        <v/>
      </c>
      <c r="AJ402" s="1486">
        <f>IF($O402 = "", "", AL$18)</f>
        <v/>
      </c>
      <c r="AK402" s="1486">
        <f>IF($O402="","",AL$20)</f>
        <v/>
      </c>
      <c r="AL402" s="2006" t="n">
        <v>47.16</v>
      </c>
      <c r="AM402" s="1482">
        <f> IF(AL402 = 0, "", 1-AL402/$O402)</f>
        <v/>
      </c>
      <c r="AN402" s="1488">
        <f>IF($O402 = "", "", AP$18)</f>
        <v/>
      </c>
      <c r="AO402" s="1485">
        <f>IF($O402="","",AP$20)</f>
        <v/>
      </c>
      <c r="AP402" s="2007" t="n">
        <v>44.54</v>
      </c>
      <c r="AQ402" s="1482">
        <f> IF(AP402 = 0, "", 1-AP402/$O402)</f>
        <v/>
      </c>
      <c r="AR402" s="1486">
        <f>IF($O402 = "", "", AT$18)</f>
        <v/>
      </c>
      <c r="AS402" s="1486">
        <f>IF($O402="","",AT$20)</f>
        <v/>
      </c>
      <c r="AT402" s="2006" t="n">
        <v>41.92</v>
      </c>
      <c r="AU402" s="1482">
        <f> IF(AT402 = 0, "", 1-AT402/$O402)</f>
        <v/>
      </c>
      <c r="AV402" s="1484">
        <f>IF($O402 = "", "", AX$18)</f>
        <v/>
      </c>
      <c r="AW402" s="1485">
        <f>IF($O402="","",AX$20)</f>
        <v/>
      </c>
      <c r="AX402" s="2003" t="n">
        <v>34.06</v>
      </c>
      <c r="AY402" s="1482">
        <f> IF(AX402 = 0, "", 1-AX402/$O402)</f>
        <v/>
      </c>
      <c r="AZ402" s="1486">
        <f>IF($O402 = "", "", BB$18)</f>
        <v/>
      </c>
      <c r="BA402" s="1486">
        <f>IF($O402="","",BB$20)</f>
        <v/>
      </c>
      <c r="BB402" s="2002" t="n">
        <v>31.44</v>
      </c>
      <c r="BC402" s="1482">
        <f> IF(BB402 = 0, "", 1-BB402/$O402)</f>
        <v/>
      </c>
      <c r="BD402" s="1484">
        <f>IF($O402 = "", "", BF$18)</f>
        <v/>
      </c>
      <c r="BE402" s="1485">
        <f>IF($O402="","",BF$20)</f>
        <v/>
      </c>
      <c r="BF402" s="2003" t="n">
        <v>28.82</v>
      </c>
      <c r="BG402" s="1482">
        <f> IF(BF402 = 0, "", 1-BF402/$O402)</f>
        <v/>
      </c>
      <c r="BH402" s="1486">
        <f>IF($O402 = "", "", BJ$18)</f>
        <v/>
      </c>
      <c r="BI402" s="1486">
        <f>IF($O402="","",BJ$20)</f>
        <v/>
      </c>
      <c r="BJ402" s="2010" t="n"/>
      <c r="BK402" s="1482">
        <f> IF(BJ402 = 0, "", 1-BJ402/$O402)</f>
        <v/>
      </c>
      <c r="BL402" s="1484">
        <f>IF($O402 = "", "", BN$18)</f>
        <v/>
      </c>
      <c r="BM402" s="1485">
        <f>IF($O402="","",BN$20)</f>
        <v/>
      </c>
      <c r="BN402" s="2008" t="n"/>
      <c r="BO402" s="1482">
        <f> IF(BN402 = 0, "", 1-BN402/$O402)</f>
        <v/>
      </c>
      <c r="BP402" s="1486">
        <f>IF($O402 = "", "", BR$18)</f>
        <v/>
      </c>
      <c r="BQ402" s="1486">
        <f>IF($O402="","",BR$20)</f>
        <v/>
      </c>
      <c r="BR402" s="2010" t="n"/>
      <c r="BS402" s="1482">
        <f> IF(BR402 = 0, "", 1-BR402/$O402)</f>
        <v/>
      </c>
    </row>
    <row r="403" ht="13.5" customHeight="1" s="1659">
      <c r="A403" s="865" t="n"/>
      <c r="B403" s="1414" t="n">
        <v>6923700985726</v>
      </c>
      <c r="C403" s="1326" t="inlineStr">
        <is>
          <t>2463522229_MY-10745821026</t>
        </is>
      </c>
      <c r="D403" s="1326" t="n">
        <v>2463522229</v>
      </c>
      <c r="E403" s="1326" t="n"/>
      <c r="F403" s="1450" t="inlineStr">
        <is>
          <t>L'Oreal Paris Excellence Fashion Ash Hair Color (Hair Dye/ Hair Care)​ [Hair Color, Pewarna rambut, Ash]</t>
        </is>
      </c>
      <c r="G403" s="1326" t="n"/>
      <c r="H403" s="1371" t="n"/>
      <c r="I403" s="1371" t="n"/>
      <c r="J403" s="1371" t="n"/>
      <c r="K403" s="1371" t="n"/>
      <c r="L403" s="1371" t="n"/>
      <c r="M403" s="1371" t="n"/>
      <c r="N403" s="1371" t="inlineStr">
        <is>
          <t>Single</t>
        </is>
      </c>
      <c r="O403" s="2004" t="n">
        <v>49.9</v>
      </c>
      <c r="P403" s="1484">
        <f>IF($O403 = "", "", R$18)</f>
        <v/>
      </c>
      <c r="Q403" s="1485">
        <f>IF($O403="","",R$20)</f>
        <v/>
      </c>
      <c r="R403" s="2005" t="n">
        <v>47.41</v>
      </c>
      <c r="S403" s="1489">
        <f> IF(R403 = 0, "", 1-R403/$O403)</f>
        <v/>
      </c>
      <c r="T403" s="1486">
        <f>IF($O403 = "", "", V$18)</f>
        <v/>
      </c>
      <c r="U403" s="1486">
        <f>IF($O403="","",V$20)</f>
        <v/>
      </c>
      <c r="V403" s="2006" t="n">
        <v>47.41</v>
      </c>
      <c r="W403" s="1482">
        <f> IF(V403 = 0, "", 1-V403/$O403)</f>
        <v/>
      </c>
      <c r="X403" s="1484">
        <f>IF($O403 = "", "", Z$18)</f>
        <v/>
      </c>
      <c r="Y403" s="1485">
        <f>IF($O403="","",Z$20)</f>
        <v/>
      </c>
      <c r="Z403" s="2003" t="n">
        <v>44.91</v>
      </c>
      <c r="AA403" s="1489">
        <f> IF(Z403 = 0, "", 1-Z403/$O403)</f>
        <v/>
      </c>
      <c r="AB403" s="1486">
        <f>IF($O403 = "", "", AD$18)</f>
        <v/>
      </c>
      <c r="AC403" s="1486">
        <f>IF($O403="","",AD$20)</f>
        <v/>
      </c>
      <c r="AD403" s="2002" t="n">
        <v>42.42</v>
      </c>
      <c r="AE403" s="1482">
        <f> IF(AD403 = 0, "", 1-AD403/$O403)</f>
        <v/>
      </c>
      <c r="AF403" s="1484">
        <f>IF($O403 = "", "", AH$18)</f>
        <v/>
      </c>
      <c r="AG403" s="1485">
        <f>IF($O403="","",AH$20)</f>
        <v/>
      </c>
      <c r="AH403" s="2003" t="n">
        <v>39.92</v>
      </c>
      <c r="AI403" s="1482">
        <f> IF(AH403 = 0, "", 1-AH403/$O403)</f>
        <v/>
      </c>
      <c r="AJ403" s="1486">
        <f>IF($O403 = "", "", AL$18)</f>
        <v/>
      </c>
      <c r="AK403" s="1486">
        <f>IF($O403="","",AL$20)</f>
        <v/>
      </c>
      <c r="AL403" s="2006" t="n">
        <v>47.41</v>
      </c>
      <c r="AM403" s="1482">
        <f> IF(AL403 = 0, "", 1-AL403/$O403)</f>
        <v/>
      </c>
      <c r="AN403" s="1488">
        <f>IF($O403 = "", "", AP$18)</f>
        <v/>
      </c>
      <c r="AO403" s="1485">
        <f>IF($O403="","",AP$20)</f>
        <v/>
      </c>
      <c r="AP403" s="2007" t="n">
        <v>47.41</v>
      </c>
      <c r="AQ403" s="1482">
        <f> IF(AP403 = 0, "", 1-AP403/$O403)</f>
        <v/>
      </c>
      <c r="AR403" s="1486">
        <f>IF($O403 = "", "", AT$18)</f>
        <v/>
      </c>
      <c r="AS403" s="1486">
        <f>IF($O403="","",AT$20)</f>
        <v/>
      </c>
      <c r="AT403" s="2006" t="n">
        <v>47.41</v>
      </c>
      <c r="AU403" s="1482">
        <f> IF(AT403 = 0, "", 1-AT403/$O403)</f>
        <v/>
      </c>
      <c r="AV403" s="1484">
        <f>IF($O403 = "", "", AX$18)</f>
        <v/>
      </c>
      <c r="AW403" s="1485">
        <f>IF($O403="","",AX$20)</f>
        <v/>
      </c>
      <c r="AX403" s="2003" t="n">
        <v>44.91</v>
      </c>
      <c r="AY403" s="1482">
        <f> IF(AX403 = 0, "", 1-AX403/$O403)</f>
        <v/>
      </c>
      <c r="AZ403" s="1486">
        <f>IF($O403 = "", "", BB$18)</f>
        <v/>
      </c>
      <c r="BA403" s="1486">
        <f>IF($O403="","",BB$20)</f>
        <v/>
      </c>
      <c r="BB403" s="2002" t="n">
        <v>42.42</v>
      </c>
      <c r="BC403" s="1482">
        <f> IF(BB403 = 0, "", 1-BB403/$O403)</f>
        <v/>
      </c>
      <c r="BD403" s="1484">
        <f>IF($O403 = "", "", BF$18)</f>
        <v/>
      </c>
      <c r="BE403" s="1485">
        <f>IF($O403="","",BF$20)</f>
        <v/>
      </c>
      <c r="BF403" s="2003" t="n">
        <v>39.92</v>
      </c>
      <c r="BG403" s="1482">
        <f> IF(BF403 = 0, "", 1-BF403/$O403)</f>
        <v/>
      </c>
      <c r="BH403" s="1486">
        <f>IF($O403 = "", "", BJ$18)</f>
        <v/>
      </c>
      <c r="BI403" s="1486">
        <f>IF($O403="","",BJ$20)</f>
        <v/>
      </c>
      <c r="BJ403" s="2010" t="n"/>
      <c r="BK403" s="1482">
        <f> IF(BJ403 = 0, "", 1-BJ403/$O403)</f>
        <v/>
      </c>
      <c r="BL403" s="1484">
        <f>IF($O403 = "", "", BN$18)</f>
        <v/>
      </c>
      <c r="BM403" s="1485">
        <f>IF($O403="","",BN$20)</f>
        <v/>
      </c>
      <c r="BN403" s="2008" t="n"/>
      <c r="BO403" s="1482">
        <f> IF(BN403 = 0, "", 1-BN403/$O403)</f>
        <v/>
      </c>
      <c r="BP403" s="1486">
        <f>IF($O403 = "", "", BR$18)</f>
        <v/>
      </c>
      <c r="BQ403" s="1486">
        <f>IF($O403="","",BR$20)</f>
        <v/>
      </c>
      <c r="BR403" s="2010" t="n"/>
      <c r="BS403" s="1482">
        <f> IF(BR403 = 0, "", 1-BR403/$O403)</f>
        <v/>
      </c>
    </row>
    <row r="404" ht="13.5" customHeight="1" s="1659">
      <c r="A404" s="865" t="n"/>
      <c r="B404" s="1414" t="n">
        <v>6923700985733</v>
      </c>
      <c r="C404" s="1326" t="inlineStr">
        <is>
          <t>2463522229_MY-10745821027</t>
        </is>
      </c>
      <c r="D404" s="1326" t="n">
        <v>2463522229</v>
      </c>
      <c r="E404" s="1326" t="n"/>
      <c r="F404" s="1450" t="inlineStr">
        <is>
          <t>L'Oreal Paris Excellence Fashion Ash Hair Color (Hair Dye/ Hair Care)​ [Hair Color, Pewarna rambut, Ash]</t>
        </is>
      </c>
      <c r="G404" s="1326" t="n"/>
      <c r="H404" s="1371" t="n"/>
      <c r="I404" s="1371" t="n"/>
      <c r="J404" s="1371" t="n"/>
      <c r="K404" s="1371" t="n"/>
      <c r="L404" s="1371" t="n"/>
      <c r="M404" s="1371" t="n"/>
      <c r="N404" s="1371" t="inlineStr">
        <is>
          <t>Single</t>
        </is>
      </c>
      <c r="O404" s="2004" t="n">
        <v>49.9</v>
      </c>
      <c r="P404" s="1484">
        <f>IF($O404 = "", "", R$18)</f>
        <v/>
      </c>
      <c r="Q404" s="1485">
        <f>IF($O404="","",R$20)</f>
        <v/>
      </c>
      <c r="R404" s="2005" t="n">
        <v>47.41</v>
      </c>
      <c r="S404" s="1489">
        <f> IF(R404 = 0, "", 1-R404/$O404)</f>
        <v/>
      </c>
      <c r="T404" s="1486">
        <f>IF($O404 = "", "", V$18)</f>
        <v/>
      </c>
      <c r="U404" s="1486">
        <f>IF($O404="","",V$20)</f>
        <v/>
      </c>
      <c r="V404" s="2006" t="n">
        <v>47.41</v>
      </c>
      <c r="W404" s="1482">
        <f> IF(V404 = 0, "", 1-V404/$O404)</f>
        <v/>
      </c>
      <c r="X404" s="1484">
        <f>IF($O404 = "", "", Z$18)</f>
        <v/>
      </c>
      <c r="Y404" s="1485">
        <f>IF($O404="","",Z$20)</f>
        <v/>
      </c>
      <c r="Z404" s="2003" t="n">
        <v>44.91</v>
      </c>
      <c r="AA404" s="1489">
        <f> IF(Z404 = 0, "", 1-Z404/$O404)</f>
        <v/>
      </c>
      <c r="AB404" s="1486">
        <f>IF($O404 = "", "", AD$18)</f>
        <v/>
      </c>
      <c r="AC404" s="1486">
        <f>IF($O404="","",AD$20)</f>
        <v/>
      </c>
      <c r="AD404" s="2002" t="n">
        <v>42.42</v>
      </c>
      <c r="AE404" s="1482">
        <f> IF(AD404 = 0, "", 1-AD404/$O404)</f>
        <v/>
      </c>
      <c r="AF404" s="1484">
        <f>IF($O404 = "", "", AH$18)</f>
        <v/>
      </c>
      <c r="AG404" s="1485">
        <f>IF($O404="","",AH$20)</f>
        <v/>
      </c>
      <c r="AH404" s="2003" t="n">
        <v>39.92</v>
      </c>
      <c r="AI404" s="1482">
        <f> IF(AH404 = 0, "", 1-AH404/$O404)</f>
        <v/>
      </c>
      <c r="AJ404" s="1486">
        <f>IF($O404 = "", "", AL$18)</f>
        <v/>
      </c>
      <c r="AK404" s="1486">
        <f>IF($O404="","",AL$20)</f>
        <v/>
      </c>
      <c r="AL404" s="2006" t="n">
        <v>47.41</v>
      </c>
      <c r="AM404" s="1482">
        <f> IF(AL404 = 0, "", 1-AL404/$O404)</f>
        <v/>
      </c>
      <c r="AN404" s="1488">
        <f>IF($O404 = "", "", AP$18)</f>
        <v/>
      </c>
      <c r="AO404" s="1485">
        <f>IF($O404="","",AP$20)</f>
        <v/>
      </c>
      <c r="AP404" s="2007" t="n">
        <v>47.41</v>
      </c>
      <c r="AQ404" s="1482">
        <f> IF(AP404 = 0, "", 1-AP404/$O404)</f>
        <v/>
      </c>
      <c r="AR404" s="1486">
        <f>IF($O404 = "", "", AT$18)</f>
        <v/>
      </c>
      <c r="AS404" s="1486">
        <f>IF($O404="","",AT$20)</f>
        <v/>
      </c>
      <c r="AT404" s="2006" t="n">
        <v>47.41</v>
      </c>
      <c r="AU404" s="1482">
        <f> IF(AT404 = 0, "", 1-AT404/$O404)</f>
        <v/>
      </c>
      <c r="AV404" s="1484">
        <f>IF($O404 = "", "", AX$18)</f>
        <v/>
      </c>
      <c r="AW404" s="1485">
        <f>IF($O404="","",AX$20)</f>
        <v/>
      </c>
      <c r="AX404" s="2003" t="n">
        <v>44.91</v>
      </c>
      <c r="AY404" s="1482">
        <f> IF(AX404 = 0, "", 1-AX404/$O404)</f>
        <v/>
      </c>
      <c r="AZ404" s="1486">
        <f>IF($O404 = "", "", BB$18)</f>
        <v/>
      </c>
      <c r="BA404" s="1486">
        <f>IF($O404="","",BB$20)</f>
        <v/>
      </c>
      <c r="BB404" s="2002" t="n">
        <v>42.42</v>
      </c>
      <c r="BC404" s="1482">
        <f> IF(BB404 = 0, "", 1-BB404/$O404)</f>
        <v/>
      </c>
      <c r="BD404" s="1484">
        <f>IF($O404 = "", "", BF$18)</f>
        <v/>
      </c>
      <c r="BE404" s="1485">
        <f>IF($O404="","",BF$20)</f>
        <v/>
      </c>
      <c r="BF404" s="2003" t="n">
        <v>39.92</v>
      </c>
      <c r="BG404" s="1482">
        <f> IF(BF404 = 0, "", 1-BF404/$O404)</f>
        <v/>
      </c>
      <c r="BH404" s="1486">
        <f>IF($O404 = "", "", BJ$18)</f>
        <v/>
      </c>
      <c r="BI404" s="1486">
        <f>IF($O404="","",BJ$20)</f>
        <v/>
      </c>
      <c r="BJ404" s="2010" t="n"/>
      <c r="BK404" s="1482">
        <f> IF(BJ404 = 0, "", 1-BJ404/$O404)</f>
        <v/>
      </c>
      <c r="BL404" s="1484">
        <f>IF($O404 = "", "", BN$18)</f>
        <v/>
      </c>
      <c r="BM404" s="1485">
        <f>IF($O404="","",BN$20)</f>
        <v/>
      </c>
      <c r="BN404" s="2008" t="n"/>
      <c r="BO404" s="1482">
        <f> IF(BN404 = 0, "", 1-BN404/$O404)</f>
        <v/>
      </c>
      <c r="BP404" s="1486">
        <f>IF($O404 = "", "", BR$18)</f>
        <v/>
      </c>
      <c r="BQ404" s="1486">
        <f>IF($O404="","",BR$20)</f>
        <v/>
      </c>
      <c r="BR404" s="2010" t="n"/>
      <c r="BS404" s="1482">
        <f> IF(BR404 = 0, "", 1-BR404/$O404)</f>
        <v/>
      </c>
    </row>
    <row r="405" ht="13.5" customHeight="1" s="1659">
      <c r="A405" s="865" t="n"/>
      <c r="B405" s="1414" t="n">
        <v>6923700985757</v>
      </c>
      <c r="C405" s="1326" t="inlineStr">
        <is>
          <t>2463522229_MY-10745821028</t>
        </is>
      </c>
      <c r="D405" s="1326" t="n">
        <v>2463522229</v>
      </c>
      <c r="E405" s="1326" t="n"/>
      <c r="F405" s="1450" t="inlineStr">
        <is>
          <t>L'Oreal Paris Excellence Fashion Ash Hair Color (Hair Dye/ Hair Care)​ [Hair Color, Pewarna rambut, Ash]</t>
        </is>
      </c>
      <c r="G405" s="1326" t="n"/>
      <c r="H405" s="1371" t="n"/>
      <c r="I405" s="1371" t="n"/>
      <c r="J405" s="1371" t="n"/>
      <c r="K405" s="1371" t="n"/>
      <c r="L405" s="1371" t="n"/>
      <c r="M405" s="1371" t="n"/>
      <c r="N405" s="1371" t="inlineStr">
        <is>
          <t>Single</t>
        </is>
      </c>
      <c r="O405" s="2004" t="n">
        <v>49.9</v>
      </c>
      <c r="P405" s="1484">
        <f>IF($O405 = "", "", R$18)</f>
        <v/>
      </c>
      <c r="Q405" s="1485">
        <f>IF($O405="","",R$20)</f>
        <v/>
      </c>
      <c r="R405" s="2005" t="n">
        <v>47.41</v>
      </c>
      <c r="S405" s="1489">
        <f> IF(R405 = 0, "", 1-R405/$O405)</f>
        <v/>
      </c>
      <c r="T405" s="1486">
        <f>IF($O405 = "", "", V$18)</f>
        <v/>
      </c>
      <c r="U405" s="1486">
        <f>IF($O405="","",V$20)</f>
        <v/>
      </c>
      <c r="V405" s="2006" t="n">
        <v>47.41</v>
      </c>
      <c r="W405" s="1482">
        <f> IF(V405 = 0, "", 1-V405/$O405)</f>
        <v/>
      </c>
      <c r="X405" s="1484">
        <f>IF($O405 = "", "", Z$18)</f>
        <v/>
      </c>
      <c r="Y405" s="1485">
        <f>IF($O405="","",Z$20)</f>
        <v/>
      </c>
      <c r="Z405" s="2003" t="n">
        <v>44.91</v>
      </c>
      <c r="AA405" s="1489">
        <f> IF(Z405 = 0, "", 1-Z405/$O405)</f>
        <v/>
      </c>
      <c r="AB405" s="1486">
        <f>IF($O405 = "", "", AD$18)</f>
        <v/>
      </c>
      <c r="AC405" s="1486">
        <f>IF($O405="","",AD$20)</f>
        <v/>
      </c>
      <c r="AD405" s="2002" t="n">
        <v>42.42</v>
      </c>
      <c r="AE405" s="1482">
        <f> IF(AD405 = 0, "", 1-AD405/$O405)</f>
        <v/>
      </c>
      <c r="AF405" s="1484">
        <f>IF($O405 = "", "", AH$18)</f>
        <v/>
      </c>
      <c r="AG405" s="1485">
        <f>IF($O405="","",AH$20)</f>
        <v/>
      </c>
      <c r="AH405" s="2003" t="n">
        <v>39.92</v>
      </c>
      <c r="AI405" s="1482">
        <f> IF(AH405 = 0, "", 1-AH405/$O405)</f>
        <v/>
      </c>
      <c r="AJ405" s="1486">
        <f>IF($O405 = "", "", AL$18)</f>
        <v/>
      </c>
      <c r="AK405" s="1486">
        <f>IF($O405="","",AL$20)</f>
        <v/>
      </c>
      <c r="AL405" s="2006" t="n">
        <v>47.41</v>
      </c>
      <c r="AM405" s="1482">
        <f> IF(AL405 = 0, "", 1-AL405/$O405)</f>
        <v/>
      </c>
      <c r="AN405" s="1488">
        <f>IF($O405 = "", "", AP$18)</f>
        <v/>
      </c>
      <c r="AO405" s="1485">
        <f>IF($O405="","",AP$20)</f>
        <v/>
      </c>
      <c r="AP405" s="2007" t="n">
        <v>47.41</v>
      </c>
      <c r="AQ405" s="1482">
        <f> IF(AP405 = 0, "", 1-AP405/$O405)</f>
        <v/>
      </c>
      <c r="AR405" s="1486">
        <f>IF($O405 = "", "", AT$18)</f>
        <v/>
      </c>
      <c r="AS405" s="1486">
        <f>IF($O405="","",AT$20)</f>
        <v/>
      </c>
      <c r="AT405" s="2006" t="n">
        <v>47.41</v>
      </c>
      <c r="AU405" s="1482">
        <f> IF(AT405 = 0, "", 1-AT405/$O405)</f>
        <v/>
      </c>
      <c r="AV405" s="1484">
        <f>IF($O405 = "", "", AX$18)</f>
        <v/>
      </c>
      <c r="AW405" s="1485">
        <f>IF($O405="","",AX$20)</f>
        <v/>
      </c>
      <c r="AX405" s="2003" t="n">
        <v>44.91</v>
      </c>
      <c r="AY405" s="1482">
        <f> IF(AX405 = 0, "", 1-AX405/$O405)</f>
        <v/>
      </c>
      <c r="AZ405" s="1486">
        <f>IF($O405 = "", "", BB$18)</f>
        <v/>
      </c>
      <c r="BA405" s="1486">
        <f>IF($O405="","",BB$20)</f>
        <v/>
      </c>
      <c r="BB405" s="2002" t="n">
        <v>42.42</v>
      </c>
      <c r="BC405" s="1482">
        <f> IF(BB405 = 0, "", 1-BB405/$O405)</f>
        <v/>
      </c>
      <c r="BD405" s="1484">
        <f>IF($O405 = "", "", BF$18)</f>
        <v/>
      </c>
      <c r="BE405" s="1485">
        <f>IF($O405="","",BF$20)</f>
        <v/>
      </c>
      <c r="BF405" s="2003" t="n">
        <v>39.92</v>
      </c>
      <c r="BG405" s="1482">
        <f> IF(BF405 = 0, "", 1-BF405/$O405)</f>
        <v/>
      </c>
      <c r="BH405" s="1486">
        <f>IF($O405 = "", "", BJ$18)</f>
        <v/>
      </c>
      <c r="BI405" s="1486">
        <f>IF($O405="","",BJ$20)</f>
        <v/>
      </c>
      <c r="BJ405" s="2010" t="n"/>
      <c r="BK405" s="1482">
        <f> IF(BJ405 = 0, "", 1-BJ405/$O405)</f>
        <v/>
      </c>
      <c r="BL405" s="1484">
        <f>IF($O405 = "", "", BN$18)</f>
        <v/>
      </c>
      <c r="BM405" s="1485">
        <f>IF($O405="","",BN$20)</f>
        <v/>
      </c>
      <c r="BN405" s="2008" t="n"/>
      <c r="BO405" s="1482">
        <f> IF(BN405 = 0, "", 1-BN405/$O405)</f>
        <v/>
      </c>
      <c r="BP405" s="1486">
        <f>IF($O405 = "", "", BR$18)</f>
        <v/>
      </c>
      <c r="BQ405" s="1486">
        <f>IF($O405="","",BR$20)</f>
        <v/>
      </c>
      <c r="BR405" s="2010" t="n"/>
      <c r="BS405" s="1482">
        <f> IF(BR405 = 0, "", 1-BR405/$O405)</f>
        <v/>
      </c>
    </row>
    <row r="406" ht="13.5" customHeight="1" s="1659">
      <c r="A406" s="865" t="n"/>
      <c r="B406" s="1414" t="n">
        <v>8992304024467</v>
      </c>
      <c r="C406" s="1326" t="inlineStr">
        <is>
          <t>2510615906_MY-11039285912</t>
        </is>
      </c>
      <c r="D406" s="1326" t="n">
        <v>2510615906</v>
      </c>
      <c r="E406" s="1326" t="n"/>
      <c r="F406" s="1450" t="inlineStr">
        <is>
          <t>L'Oreal Paris Aura Perfect Laser Day Cream SPF19/PA+++ 50ml</t>
        </is>
      </c>
      <c r="G406" s="1326" t="n"/>
      <c r="H406" s="1371" t="n"/>
      <c r="I406" s="1371" t="n"/>
      <c r="J406" s="1371" t="n"/>
      <c r="K406" s="1371" t="n"/>
      <c r="L406" s="1371" t="n"/>
      <c r="M406" s="1371" t="n"/>
      <c r="N406" s="1371" t="inlineStr">
        <is>
          <t>Single</t>
        </is>
      </c>
      <c r="O406" s="2004" t="n">
        <v>62.9</v>
      </c>
      <c r="P406" s="1484">
        <f>IF($O406 = "", "", R$18)</f>
        <v/>
      </c>
      <c r="Q406" s="1485">
        <f>IF($O406="","",R$20)</f>
        <v/>
      </c>
      <c r="R406" s="2005" t="n">
        <v>59.76</v>
      </c>
      <c r="S406" s="1489">
        <f> IF(R406 = 0, "", 1-R406/$O406)</f>
        <v/>
      </c>
      <c r="T406" s="1486">
        <f>IF($O406 = "", "", V$18)</f>
        <v/>
      </c>
      <c r="U406" s="1486">
        <f>IF($O406="","",V$20)</f>
        <v/>
      </c>
      <c r="V406" s="2006" t="n">
        <v>59.76</v>
      </c>
      <c r="W406" s="1482">
        <f> IF(V406 = 0, "", 1-V406/$O406)</f>
        <v/>
      </c>
      <c r="X406" s="1484">
        <f>IF($O406 = "", "", Z$18)</f>
        <v/>
      </c>
      <c r="Y406" s="1485">
        <f>IF($O406="","",Z$20)</f>
        <v/>
      </c>
      <c r="Z406" s="2003" t="n">
        <v>56.61</v>
      </c>
      <c r="AA406" s="1489">
        <f> IF(Z406 = 0, "", 1-Z406/$O406)</f>
        <v/>
      </c>
      <c r="AB406" s="1486">
        <f>IF($O406 = "", "", AD$18)</f>
        <v/>
      </c>
      <c r="AC406" s="1486">
        <f>IF($O406="","",AD$20)</f>
        <v/>
      </c>
      <c r="AD406" s="2002" t="n">
        <v>53.47</v>
      </c>
      <c r="AE406" s="1482">
        <f> IF(AD406 = 0, "", 1-AD406/$O406)</f>
        <v/>
      </c>
      <c r="AF406" s="1484">
        <f>IF($O406 = "", "", AH$18)</f>
        <v/>
      </c>
      <c r="AG406" s="1485">
        <f>IF($O406="","",AH$20)</f>
        <v/>
      </c>
      <c r="AH406" s="2003" t="n">
        <v>50.32</v>
      </c>
      <c r="AI406" s="1482">
        <f> IF(AH406 = 0, "", 1-AH406/$O406)</f>
        <v/>
      </c>
      <c r="AJ406" s="1486">
        <f>IF($O406 = "", "", AL$18)</f>
        <v/>
      </c>
      <c r="AK406" s="1486">
        <f>IF($O406="","",AL$20)</f>
        <v/>
      </c>
      <c r="AL406" s="2006" t="n">
        <v>59.76</v>
      </c>
      <c r="AM406" s="1482">
        <f> IF(AL406 = 0, "", 1-AL406/$O406)</f>
        <v/>
      </c>
      <c r="AN406" s="1488">
        <f>IF($O406 = "", "", AP$18)</f>
        <v/>
      </c>
      <c r="AO406" s="1485">
        <f>IF($O406="","",AP$20)</f>
        <v/>
      </c>
      <c r="AP406" s="2007" t="n">
        <v>59.76</v>
      </c>
      <c r="AQ406" s="1482">
        <f> IF(AP406 = 0, "", 1-AP406/$O406)</f>
        <v/>
      </c>
      <c r="AR406" s="1486">
        <f>IF($O406 = "", "", AT$18)</f>
        <v/>
      </c>
      <c r="AS406" s="1486">
        <f>IF($O406="","",AT$20)</f>
        <v/>
      </c>
      <c r="AT406" s="2006" t="n">
        <v>59.76</v>
      </c>
      <c r="AU406" s="1482">
        <f> IF(AT406 = 0, "", 1-AT406/$O406)</f>
        <v/>
      </c>
      <c r="AV406" s="1484">
        <f>IF($O406 = "", "", AX$18)</f>
        <v/>
      </c>
      <c r="AW406" s="1485">
        <f>IF($O406="","",AX$20)</f>
        <v/>
      </c>
      <c r="AX406" s="2003" t="n">
        <v>56.61</v>
      </c>
      <c r="AY406" s="1482">
        <f> IF(AX406 = 0, "", 1-AX406/$O406)</f>
        <v/>
      </c>
      <c r="AZ406" s="1486">
        <f>IF($O406 = "", "", BB$18)</f>
        <v/>
      </c>
      <c r="BA406" s="1486">
        <f>IF($O406="","",BB$20)</f>
        <v/>
      </c>
      <c r="BB406" s="2002" t="n">
        <v>53.47</v>
      </c>
      <c r="BC406" s="1482">
        <f> IF(BB406 = 0, "", 1-BB406/$O406)</f>
        <v/>
      </c>
      <c r="BD406" s="1484">
        <f>IF($O406 = "", "", BF$18)</f>
        <v/>
      </c>
      <c r="BE406" s="1485">
        <f>IF($O406="","",BF$20)</f>
        <v/>
      </c>
      <c r="BF406" s="2003" t="n">
        <v>50.32</v>
      </c>
      <c r="BG406" s="1482">
        <f> IF(BF406 = 0, "", 1-BF406/$O406)</f>
        <v/>
      </c>
      <c r="BH406" s="1486">
        <f>IF($O406 = "", "", BJ$18)</f>
        <v/>
      </c>
      <c r="BI406" s="1486">
        <f>IF($O406="","",BJ$20)</f>
        <v/>
      </c>
      <c r="BJ406" s="2010" t="n"/>
      <c r="BK406" s="1482">
        <f> IF(BJ406 = 0, "", 1-BJ406/$O406)</f>
        <v/>
      </c>
      <c r="BL406" s="1484">
        <f>IF($O406 = "", "", BN$18)</f>
        <v/>
      </c>
      <c r="BM406" s="1485">
        <f>IF($O406="","",BN$20)</f>
        <v/>
      </c>
      <c r="BN406" s="2008" t="n"/>
      <c r="BO406" s="1482">
        <f> IF(BN406 = 0, "", 1-BN406/$O406)</f>
        <v/>
      </c>
      <c r="BP406" s="1486">
        <f>IF($O406 = "", "", BR$18)</f>
        <v/>
      </c>
      <c r="BQ406" s="1486">
        <f>IF($O406="","",BR$20)</f>
        <v/>
      </c>
      <c r="BR406" s="2010" t="n"/>
      <c r="BS406" s="1482">
        <f> IF(BR406 = 0, "", 1-BR406/$O406)</f>
        <v/>
      </c>
    </row>
    <row r="407" ht="13.5" customHeight="1" s="1659">
      <c r="A407" s="865" t="n"/>
      <c r="B407" s="1414" t="n">
        <v>9557534757630</v>
      </c>
      <c r="C407" s="1326" t="inlineStr">
        <is>
          <t>2580974424_MY-11531688880</t>
        </is>
      </c>
      <c r="D407" s="1326" t="n">
        <v>2580974424</v>
      </c>
      <c r="E407" s="1326" t="n"/>
      <c r="F407" s="1450" t="inlineStr">
        <is>
          <t>L'Oreal Paris Revitalift Hyaluronic Acid Regime Set</t>
        </is>
      </c>
      <c r="G407" s="1326" t="n"/>
      <c r="H407" s="1371" t="n"/>
      <c r="I407" s="1371" t="n"/>
      <c r="J407" s="1371" t="n"/>
      <c r="K407" s="1371" t="n"/>
      <c r="L407" s="1371" t="n"/>
      <c r="M407" s="1371" t="n"/>
      <c r="N407" s="1371" t="inlineStr">
        <is>
          <t>VBOM</t>
        </is>
      </c>
      <c r="O407" s="2004" t="n">
        <v>230.3</v>
      </c>
      <c r="P407" s="1484">
        <f>IF($O407 = "", "", R$18)</f>
        <v/>
      </c>
      <c r="Q407" s="1485">
        <f>IF($O407="","",R$20)</f>
        <v/>
      </c>
      <c r="R407" s="2005" t="n">
        <v>207.27</v>
      </c>
      <c r="S407" s="1489">
        <f> IF(R407 = 0, "", 1-R407/$O407)</f>
        <v/>
      </c>
      <c r="T407" s="1486">
        <f>IF($O407 = "", "", V$18)</f>
        <v/>
      </c>
      <c r="U407" s="1486">
        <f>IF($O407="","",V$20)</f>
        <v/>
      </c>
      <c r="V407" s="2006" t="n">
        <v>195.76</v>
      </c>
      <c r="W407" s="1482">
        <f> IF(V407 = 0, "", 1-V407/$O407)</f>
        <v/>
      </c>
      <c r="X407" s="1484">
        <f>IF($O407 = "", "", Z$18)</f>
        <v/>
      </c>
      <c r="Y407" s="1485">
        <f>IF($O407="","",Z$20)</f>
        <v/>
      </c>
      <c r="Z407" s="2003" t="n">
        <v>149.7</v>
      </c>
      <c r="AA407" s="1489">
        <f> IF(Z407 = 0, "", 1-Z407/$O407)</f>
        <v/>
      </c>
      <c r="AB407" s="1486">
        <f>IF($O407 = "", "", AD$18)</f>
        <v/>
      </c>
      <c r="AC407" s="1486">
        <f>IF($O407="","",AD$20)</f>
        <v/>
      </c>
      <c r="AD407" s="2002" t="n">
        <v>138.18</v>
      </c>
      <c r="AE407" s="1482">
        <f> IF(AD407 = 0, "", 1-AD407/$O407)</f>
        <v/>
      </c>
      <c r="AF407" s="1484">
        <f>IF($O407 = "", "", AH$18)</f>
        <v/>
      </c>
      <c r="AG407" s="1485">
        <f>IF($O407="","",AH$20)</f>
        <v/>
      </c>
      <c r="AH407" s="2003" t="n">
        <v>126.67</v>
      </c>
      <c r="AI407" s="1482">
        <f> IF(AH407 = 0, "", 1-AH407/$O407)</f>
        <v/>
      </c>
      <c r="AJ407" s="1486">
        <f>IF($O407 = "", "", AL$18)</f>
        <v/>
      </c>
      <c r="AK407" s="1486">
        <f>IF($O407="","",AL$20)</f>
        <v/>
      </c>
      <c r="AL407" s="2006" t="n">
        <v>207.27</v>
      </c>
      <c r="AM407" s="1482">
        <f> IF(AL407 = 0, "", 1-AL407/$O407)</f>
        <v/>
      </c>
      <c r="AN407" s="1488">
        <f>IF($O407 = "", "", AP$18)</f>
        <v/>
      </c>
      <c r="AO407" s="1485">
        <f>IF($O407="","",AP$20)</f>
        <v/>
      </c>
      <c r="AP407" s="2007" t="n">
        <v>195.76</v>
      </c>
      <c r="AQ407" s="1482">
        <f> IF(AP407 = 0, "", 1-AP407/$O407)</f>
        <v/>
      </c>
      <c r="AR407" s="1486">
        <f>IF($O407 = "", "", AT$18)</f>
        <v/>
      </c>
      <c r="AS407" s="1486">
        <f>IF($O407="","",AT$20)</f>
        <v/>
      </c>
      <c r="AT407" s="2006" t="n">
        <v>184.24</v>
      </c>
      <c r="AU407" s="1482">
        <f> IF(AT407 = 0, "", 1-AT407/$O407)</f>
        <v/>
      </c>
      <c r="AV407" s="1484">
        <f>IF($O407 = "", "", AX$18)</f>
        <v/>
      </c>
      <c r="AW407" s="1485">
        <f>IF($O407="","",AX$20)</f>
        <v/>
      </c>
      <c r="AX407" s="2003" t="n">
        <v>149.7</v>
      </c>
      <c r="AY407" s="1482">
        <f> IF(AX407 = 0, "", 1-AX407/$O407)</f>
        <v/>
      </c>
      <c r="AZ407" s="1486">
        <f>IF($O407 = "", "", BB$18)</f>
        <v/>
      </c>
      <c r="BA407" s="1486">
        <f>IF($O407="","",BB$20)</f>
        <v/>
      </c>
      <c r="BB407" s="2002" t="n">
        <v>138.18</v>
      </c>
      <c r="BC407" s="1482">
        <f> IF(BB407 = 0, "", 1-BB407/$O407)</f>
        <v/>
      </c>
      <c r="BD407" s="1484">
        <f>IF($O407 = "", "", BF$18)</f>
        <v/>
      </c>
      <c r="BE407" s="1485">
        <f>IF($O407="","",BF$20)</f>
        <v/>
      </c>
      <c r="BF407" s="2003" t="n">
        <v>126.67</v>
      </c>
      <c r="BG407" s="1482">
        <f> IF(BF407 = 0, "", 1-BF407/$O407)</f>
        <v/>
      </c>
      <c r="BH407" s="1486">
        <f>IF($O407 = "", "", BJ$18)</f>
        <v/>
      </c>
      <c r="BI407" s="1486">
        <f>IF($O407="","",BJ$20)</f>
        <v/>
      </c>
      <c r="BJ407" s="2010" t="n"/>
      <c r="BK407" s="1482">
        <f> IF(BJ407 = 0, "", 1-BJ407/$O407)</f>
        <v/>
      </c>
      <c r="BL407" s="1484">
        <f>IF($O407 = "", "", BN$18)</f>
        <v/>
      </c>
      <c r="BM407" s="1485">
        <f>IF($O407="","",BN$20)</f>
        <v/>
      </c>
      <c r="BN407" s="2008" t="n"/>
      <c r="BO407" s="1482">
        <f> IF(BN407 = 0, "", 1-BN407/$O407)</f>
        <v/>
      </c>
      <c r="BP407" s="1486">
        <f>IF($O407 = "", "", BR$18)</f>
        <v/>
      </c>
      <c r="BQ407" s="1486">
        <f>IF($O407="","",BR$20)</f>
        <v/>
      </c>
      <c r="BR407" s="2010" t="n"/>
      <c r="BS407" s="1482">
        <f> IF(BR407 = 0, "", 1-BR407/$O407)</f>
        <v/>
      </c>
    </row>
    <row r="408" ht="13.5" customHeight="1" s="1659">
      <c r="A408" s="865" t="n"/>
      <c r="B408" s="1414" t="n">
        <v>8994993016693</v>
      </c>
      <c r="C408" s="1326" t="inlineStr">
        <is>
          <t>2593168593_MY-11622981682</t>
        </is>
      </c>
      <c r="D408" s="1326" t="n">
        <v>2593168593</v>
      </c>
      <c r="E408" s="1326" t="n"/>
      <c r="F408" s="1450" t="inlineStr">
        <is>
          <t>L'Oreal Paris Revitalift Crystal Fresh Hydrating Gel Cream</t>
        </is>
      </c>
      <c r="G408" s="1326" t="n"/>
      <c r="H408" s="1371" t="n"/>
      <c r="I408" s="1371" t="n"/>
      <c r="J408" s="1371" t="n"/>
      <c r="K408" s="1371" t="n"/>
      <c r="L408" s="1371" t="n"/>
      <c r="M408" s="1371" t="n"/>
      <c r="N408" s="1371" t="inlineStr">
        <is>
          <t>Single</t>
        </is>
      </c>
      <c r="O408" s="2004" t="n">
        <v>78</v>
      </c>
      <c r="P408" s="1484">
        <f>IF($O408 = "", "", R$18)</f>
        <v/>
      </c>
      <c r="Q408" s="1485">
        <f>IF($O408="","",R$20)</f>
        <v/>
      </c>
      <c r="R408" s="2005" t="n">
        <v>74.09999999999999</v>
      </c>
      <c r="S408" s="1489">
        <f> IF(R408 = 0, "", 1-R408/$O408)</f>
        <v/>
      </c>
      <c r="T408" s="1486">
        <f>IF($O408 = "", "", V$18)</f>
        <v/>
      </c>
      <c r="U408" s="1486">
        <f>IF($O408="","",V$20)</f>
        <v/>
      </c>
      <c r="V408" s="2006" t="n">
        <v>74.09999999999999</v>
      </c>
      <c r="W408" s="1482">
        <f> IF(V408 = 0, "", 1-V408/$O408)</f>
        <v/>
      </c>
      <c r="X408" s="1484">
        <f>IF($O408 = "", "", Z$18)</f>
        <v/>
      </c>
      <c r="Y408" s="1485">
        <f>IF($O408="","",Z$20)</f>
        <v/>
      </c>
      <c r="Z408" s="2003" t="n">
        <v>70.2</v>
      </c>
      <c r="AA408" s="1489">
        <f> IF(Z408 = 0, "", 1-Z408/$O408)</f>
        <v/>
      </c>
      <c r="AB408" s="1486">
        <f>IF($O408 = "", "", AD$18)</f>
        <v/>
      </c>
      <c r="AC408" s="1486">
        <f>IF($O408="","",AD$20)</f>
        <v/>
      </c>
      <c r="AD408" s="2002" t="n">
        <v>66.3</v>
      </c>
      <c r="AE408" s="1482">
        <f> IF(AD408 = 0, "", 1-AD408/$O408)</f>
        <v/>
      </c>
      <c r="AF408" s="1484">
        <f>IF($O408 = "", "", AH$18)</f>
        <v/>
      </c>
      <c r="AG408" s="1485">
        <f>IF($O408="","",AH$20)</f>
        <v/>
      </c>
      <c r="AH408" s="2003" t="n">
        <v>62.4</v>
      </c>
      <c r="AI408" s="1482">
        <f> IF(AH408 = 0, "", 1-AH408/$O408)</f>
        <v/>
      </c>
      <c r="AJ408" s="1486">
        <f>IF($O408 = "", "", AL$18)</f>
        <v/>
      </c>
      <c r="AK408" s="1486">
        <f>IF($O408="","",AL$20)</f>
        <v/>
      </c>
      <c r="AL408" s="2006" t="n">
        <v>74.09999999999999</v>
      </c>
      <c r="AM408" s="1482">
        <f> IF(AL408 = 0, "", 1-AL408/$O408)</f>
        <v/>
      </c>
      <c r="AN408" s="1488">
        <f>IF($O408 = "", "", AP$18)</f>
        <v/>
      </c>
      <c r="AO408" s="1485">
        <f>IF($O408="","",AP$20)</f>
        <v/>
      </c>
      <c r="AP408" s="2007" t="n">
        <v>74.09999999999999</v>
      </c>
      <c r="AQ408" s="1482">
        <f> IF(AP408 = 0, "", 1-AP408/$O408)</f>
        <v/>
      </c>
      <c r="AR408" s="1486">
        <f>IF($O408 = "", "", AT$18)</f>
        <v/>
      </c>
      <c r="AS408" s="1486">
        <f>IF($O408="","",AT$20)</f>
        <v/>
      </c>
      <c r="AT408" s="2006" t="n">
        <v>74.09999999999999</v>
      </c>
      <c r="AU408" s="1482">
        <f> IF(AT408 = 0, "", 1-AT408/$O408)</f>
        <v/>
      </c>
      <c r="AV408" s="1484">
        <f>IF($O408 = "", "", AX$18)</f>
        <v/>
      </c>
      <c r="AW408" s="1485">
        <f>IF($O408="","",AX$20)</f>
        <v/>
      </c>
      <c r="AX408" s="2003" t="n">
        <v>70.2</v>
      </c>
      <c r="AY408" s="1482">
        <f> IF(AX408 = 0, "", 1-AX408/$O408)</f>
        <v/>
      </c>
      <c r="AZ408" s="1486">
        <f>IF($O408 = "", "", BB$18)</f>
        <v/>
      </c>
      <c r="BA408" s="1486">
        <f>IF($O408="","",BB$20)</f>
        <v/>
      </c>
      <c r="BB408" s="2002" t="n">
        <v>66.3</v>
      </c>
      <c r="BC408" s="1482">
        <f> IF(BB408 = 0, "", 1-BB408/$O408)</f>
        <v/>
      </c>
      <c r="BD408" s="1484">
        <f>IF($O408 = "", "", BF$18)</f>
        <v/>
      </c>
      <c r="BE408" s="1485">
        <f>IF($O408="","",BF$20)</f>
        <v/>
      </c>
      <c r="BF408" s="2003" t="n">
        <v>62.4</v>
      </c>
      <c r="BG408" s="1482">
        <f> IF(BF408 = 0, "", 1-BF408/$O408)</f>
        <v/>
      </c>
      <c r="BH408" s="1486">
        <f>IF($O408 = "", "", BJ$18)</f>
        <v/>
      </c>
      <c r="BI408" s="1486">
        <f>IF($O408="","",BJ$20)</f>
        <v/>
      </c>
      <c r="BJ408" s="2010" t="n"/>
      <c r="BK408" s="1482">
        <f> IF(BJ408 = 0, "", 1-BJ408/$O408)</f>
        <v/>
      </c>
      <c r="BL408" s="1484">
        <f>IF($O408 = "", "", BN$18)</f>
        <v/>
      </c>
      <c r="BM408" s="1485">
        <f>IF($O408="","",BN$20)</f>
        <v/>
      </c>
      <c r="BN408" s="2008" t="n"/>
      <c r="BO408" s="1482">
        <f> IF(BN408 = 0, "", 1-BN408/$O408)</f>
        <v/>
      </c>
      <c r="BP408" s="1486">
        <f>IF($O408 = "", "", BR$18)</f>
        <v/>
      </c>
      <c r="BQ408" s="1486">
        <f>IF($O408="","",BR$20)</f>
        <v/>
      </c>
      <c r="BR408" s="2010" t="n"/>
      <c r="BS408" s="1482">
        <f> IF(BR408 = 0, "", 1-BR408/$O408)</f>
        <v/>
      </c>
    </row>
    <row r="409" ht="13.5" customHeight="1" s="1659">
      <c r="A409" s="865" t="n"/>
      <c r="B409" s="1414" t="n">
        <v>9557534758866</v>
      </c>
      <c r="C409" s="1326" t="inlineStr">
        <is>
          <t>2608873388_MY-11732473959</t>
        </is>
      </c>
      <c r="D409" s="1326" t="n">
        <v>2608873388</v>
      </c>
      <c r="E409" s="1326" t="n"/>
      <c r="F409" s="1450" t="inlineStr">
        <is>
          <t>L'Oreal Paris Youth Code Regime Bundle</t>
        </is>
      </c>
      <c r="G409" s="1326" t="n"/>
      <c r="H409" s="1371" t="n"/>
      <c r="I409" s="1371" t="n"/>
      <c r="J409" s="1371" t="n"/>
      <c r="K409" s="1371" t="n"/>
      <c r="L409" s="1371" t="n"/>
      <c r="M409" s="1371" t="n"/>
      <c r="N409" s="1371" t="inlineStr">
        <is>
          <t>VBOM</t>
        </is>
      </c>
      <c r="O409" s="2004" t="n">
        <v>369</v>
      </c>
      <c r="P409" s="1484">
        <f>IF($O409 = "", "", R$18)</f>
        <v/>
      </c>
      <c r="Q409" s="1485">
        <f>IF($O409="","",R$20)</f>
        <v/>
      </c>
      <c r="R409" s="2005" t="n">
        <v>332.1</v>
      </c>
      <c r="S409" s="1489">
        <f> IF(R409 = 0, "", 1-R409/$O409)</f>
        <v/>
      </c>
      <c r="T409" s="1486">
        <f>IF($O409 = "", "", V$18)</f>
        <v/>
      </c>
      <c r="U409" s="1486">
        <f>IF($O409="","",V$20)</f>
        <v/>
      </c>
      <c r="V409" s="2006" t="n">
        <v>313.65</v>
      </c>
      <c r="W409" s="1482">
        <f> IF(V409 = 0, "", 1-V409/$O409)</f>
        <v/>
      </c>
      <c r="X409" s="1484">
        <f>IF($O409 = "", "", Z$18)</f>
        <v/>
      </c>
      <c r="Y409" s="1485">
        <f>IF($O409="","",Z$20)</f>
        <v/>
      </c>
      <c r="Z409" s="2003" t="n">
        <v>239.85</v>
      </c>
      <c r="AA409" s="1489">
        <f> IF(Z409 = 0, "", 1-Z409/$O409)</f>
        <v/>
      </c>
      <c r="AB409" s="1486">
        <f>IF($O409 = "", "", AD$18)</f>
        <v/>
      </c>
      <c r="AC409" s="1486">
        <f>IF($O409="","",AD$20)</f>
        <v/>
      </c>
      <c r="AD409" s="2002" t="n">
        <v>221.4</v>
      </c>
      <c r="AE409" s="1482">
        <f> IF(AD409 = 0, "", 1-AD409/$O409)</f>
        <v/>
      </c>
      <c r="AF409" s="1484">
        <f>IF($O409 = "", "", AH$18)</f>
        <v/>
      </c>
      <c r="AG409" s="1485">
        <f>IF($O409="","",AH$20)</f>
        <v/>
      </c>
      <c r="AH409" s="2003" t="n">
        <v>202.95</v>
      </c>
      <c r="AI409" s="1482">
        <f> IF(AH409 = 0, "", 1-AH409/$O409)</f>
        <v/>
      </c>
      <c r="AJ409" s="1486">
        <f>IF($O409 = "", "", AL$18)</f>
        <v/>
      </c>
      <c r="AK409" s="1486">
        <f>IF($O409="","",AL$20)</f>
        <v/>
      </c>
      <c r="AL409" s="2006" t="n">
        <v>332.1</v>
      </c>
      <c r="AM409" s="1482">
        <f> IF(AL409 = 0, "", 1-AL409/$O409)</f>
        <v/>
      </c>
      <c r="AN409" s="1488">
        <f>IF($O409 = "", "", AP$18)</f>
        <v/>
      </c>
      <c r="AO409" s="1485">
        <f>IF($O409="","",AP$20)</f>
        <v/>
      </c>
      <c r="AP409" s="2007" t="n">
        <v>313.65</v>
      </c>
      <c r="AQ409" s="1482">
        <f> IF(AP409 = 0, "", 1-AP409/$O409)</f>
        <v/>
      </c>
      <c r="AR409" s="1486">
        <f>IF($O409 = "", "", AT$18)</f>
        <v/>
      </c>
      <c r="AS409" s="1486">
        <f>IF($O409="","",AT$20)</f>
        <v/>
      </c>
      <c r="AT409" s="2006" t="n">
        <v>295.2</v>
      </c>
      <c r="AU409" s="1482">
        <f> IF(AT409 = 0, "", 1-AT409/$O409)</f>
        <v/>
      </c>
      <c r="AV409" s="1484">
        <f>IF($O409 = "", "", AX$18)</f>
        <v/>
      </c>
      <c r="AW409" s="1485">
        <f>IF($O409="","",AX$20)</f>
        <v/>
      </c>
      <c r="AX409" s="2003" t="n">
        <v>239.85</v>
      </c>
      <c r="AY409" s="1482">
        <f> IF(AX409 = 0, "", 1-AX409/$O409)</f>
        <v/>
      </c>
      <c r="AZ409" s="1486">
        <f>IF($O409 = "", "", BB$18)</f>
        <v/>
      </c>
      <c r="BA409" s="1486">
        <f>IF($O409="","",BB$20)</f>
        <v/>
      </c>
      <c r="BB409" s="2002" t="n">
        <v>221.4</v>
      </c>
      <c r="BC409" s="1482">
        <f> IF(BB409 = 0, "", 1-BB409/$O409)</f>
        <v/>
      </c>
      <c r="BD409" s="1484">
        <f>IF($O409 = "", "", BF$18)</f>
        <v/>
      </c>
      <c r="BE409" s="1485">
        <f>IF($O409="","",BF$20)</f>
        <v/>
      </c>
      <c r="BF409" s="2003" t="n">
        <v>202.95</v>
      </c>
      <c r="BG409" s="1482">
        <f> IF(BF409 = 0, "", 1-BF409/$O409)</f>
        <v/>
      </c>
      <c r="BH409" s="1486">
        <f>IF($O409 = "", "", BJ$18)</f>
        <v/>
      </c>
      <c r="BI409" s="1486">
        <f>IF($O409="","",BJ$20)</f>
        <v/>
      </c>
      <c r="BJ409" s="2010" t="n"/>
      <c r="BK409" s="1482">
        <f> IF(BJ409 = 0, "", 1-BJ409/$O409)</f>
        <v/>
      </c>
      <c r="BL409" s="1484">
        <f>IF($O409 = "", "", BN$18)</f>
        <v/>
      </c>
      <c r="BM409" s="1485">
        <f>IF($O409="","",BN$20)</f>
        <v/>
      </c>
      <c r="BN409" s="2008" t="n"/>
      <c r="BO409" s="1482">
        <f> IF(BN409 = 0, "", 1-BN409/$O409)</f>
        <v/>
      </c>
      <c r="BP409" s="1486">
        <f>IF($O409 = "", "", BR$18)</f>
        <v/>
      </c>
      <c r="BQ409" s="1486">
        <f>IF($O409="","",BR$20)</f>
        <v/>
      </c>
      <c r="BR409" s="2010" t="n"/>
      <c r="BS409" s="1482">
        <f> IF(BR409 = 0, "", 1-BR409/$O409)</f>
        <v/>
      </c>
    </row>
    <row r="410" ht="13.5" customHeight="1" s="1659">
      <c r="A410" s="865" t="n"/>
      <c r="B410" s="1414" t="n">
        <v>6923700987782</v>
      </c>
      <c r="C410" s="1326" t="inlineStr">
        <is>
          <t>2753964681_MY-13057709093</t>
        </is>
      </c>
      <c r="D410" s="1326" t="n">
        <v>2753964681</v>
      </c>
      <c r="E410" s="1326" t="n"/>
      <c r="F410" s="1450" t="inlineStr">
        <is>
          <t>L'Oreal Paris Revitalift Hyaluronic Micellar Water 400ml</t>
        </is>
      </c>
      <c r="G410" s="1326" t="n"/>
      <c r="H410" s="1371" t="n"/>
      <c r="I410" s="1371" t="n"/>
      <c r="J410" s="1371" t="n"/>
      <c r="K410" s="1371" t="n"/>
      <c r="L410" s="1371" t="n"/>
      <c r="M410" s="1371" t="n"/>
      <c r="N410" s="1371" t="inlineStr">
        <is>
          <t>Single</t>
        </is>
      </c>
      <c r="O410" s="2004" t="n">
        <v>61.5</v>
      </c>
      <c r="P410" s="1484">
        <f>IF($O410 = "", "", R$18)</f>
        <v/>
      </c>
      <c r="Q410" s="1485">
        <f>IF($O410="","",R$20)</f>
        <v/>
      </c>
      <c r="R410" s="2005" t="n">
        <v>58.43</v>
      </c>
      <c r="S410" s="1489">
        <f> IF(R410 = 0, "", 1-R410/$O410)</f>
        <v/>
      </c>
      <c r="T410" s="1486">
        <f>IF($O410 = "", "", V$18)</f>
        <v/>
      </c>
      <c r="U410" s="1486">
        <f>IF($O410="","",V$20)</f>
        <v/>
      </c>
      <c r="V410" s="2006" t="n">
        <v>58.43</v>
      </c>
      <c r="W410" s="1482">
        <f> IF(V410 = 0, "", 1-V410/$O410)</f>
        <v/>
      </c>
      <c r="X410" s="1484">
        <f>IF($O410 = "", "", Z$18)</f>
        <v/>
      </c>
      <c r="Y410" s="1485">
        <f>IF($O410="","",Z$20)</f>
        <v/>
      </c>
      <c r="Z410" s="2003" t="n">
        <v>55.35</v>
      </c>
      <c r="AA410" s="1489">
        <f> IF(Z410 = 0, "", 1-Z410/$O410)</f>
        <v/>
      </c>
      <c r="AB410" s="1486">
        <f>IF($O410 = "", "", AD$18)</f>
        <v/>
      </c>
      <c r="AC410" s="1486">
        <f>IF($O410="","",AD$20)</f>
        <v/>
      </c>
      <c r="AD410" s="2002" t="n">
        <v>52.28</v>
      </c>
      <c r="AE410" s="1482">
        <f> IF(AD410 = 0, "", 1-AD410/$O410)</f>
        <v/>
      </c>
      <c r="AF410" s="1484">
        <f>IF($O410 = "", "", AH$18)</f>
        <v/>
      </c>
      <c r="AG410" s="1485">
        <f>IF($O410="","",AH$20)</f>
        <v/>
      </c>
      <c r="AH410" s="2003" t="n">
        <v>49.2</v>
      </c>
      <c r="AI410" s="1482">
        <f> IF(AH410 = 0, "", 1-AH410/$O410)</f>
        <v/>
      </c>
      <c r="AJ410" s="1486">
        <f>IF($O410 = "", "", AL$18)</f>
        <v/>
      </c>
      <c r="AK410" s="1486">
        <f>IF($O410="","",AL$20)</f>
        <v/>
      </c>
      <c r="AL410" s="2006" t="n">
        <v>58.43</v>
      </c>
      <c r="AM410" s="1482">
        <f> IF(AL410 = 0, "", 1-AL410/$O410)</f>
        <v/>
      </c>
      <c r="AN410" s="1488">
        <f>IF($O410 = "", "", AP$18)</f>
        <v/>
      </c>
      <c r="AO410" s="1485">
        <f>IF($O410="","",AP$20)</f>
        <v/>
      </c>
      <c r="AP410" s="2007" t="n">
        <v>58.43</v>
      </c>
      <c r="AQ410" s="1482">
        <f> IF(AP410 = 0, "", 1-AP410/$O410)</f>
        <v/>
      </c>
      <c r="AR410" s="1486">
        <f>IF($O410 = "", "", AT$18)</f>
        <v/>
      </c>
      <c r="AS410" s="1486">
        <f>IF($O410="","",AT$20)</f>
        <v/>
      </c>
      <c r="AT410" s="2006" t="n">
        <v>58.43</v>
      </c>
      <c r="AU410" s="1482">
        <f> IF(AT410 = 0, "", 1-AT410/$O410)</f>
        <v/>
      </c>
      <c r="AV410" s="1484">
        <f>IF($O410 = "", "", AX$18)</f>
        <v/>
      </c>
      <c r="AW410" s="1485">
        <f>IF($O410="","",AX$20)</f>
        <v/>
      </c>
      <c r="AX410" s="2003" t="n">
        <v>55.35</v>
      </c>
      <c r="AY410" s="1482">
        <f> IF(AX410 = 0, "", 1-AX410/$O410)</f>
        <v/>
      </c>
      <c r="AZ410" s="1486">
        <f>IF($O410 = "", "", BB$18)</f>
        <v/>
      </c>
      <c r="BA410" s="1486">
        <f>IF($O410="","",BB$20)</f>
        <v/>
      </c>
      <c r="BB410" s="2002" t="n">
        <v>52.28</v>
      </c>
      <c r="BC410" s="1482">
        <f> IF(BB410 = 0, "", 1-BB410/$O410)</f>
        <v/>
      </c>
      <c r="BD410" s="1484">
        <f>IF($O410 = "", "", BF$18)</f>
        <v/>
      </c>
      <c r="BE410" s="1485">
        <f>IF($O410="","",BF$20)</f>
        <v/>
      </c>
      <c r="BF410" s="2003" t="n">
        <v>49.2</v>
      </c>
      <c r="BG410" s="1482">
        <f> IF(BF410 = 0, "", 1-BF410/$O410)</f>
        <v/>
      </c>
      <c r="BH410" s="1486">
        <f>IF($O410 = "", "", BJ$18)</f>
        <v/>
      </c>
      <c r="BI410" s="1486">
        <f>IF($O410="","",BJ$20)</f>
        <v/>
      </c>
      <c r="BJ410" s="2010" t="n"/>
      <c r="BK410" s="1482">
        <f> IF(BJ410 = 0, "", 1-BJ410/$O410)</f>
        <v/>
      </c>
      <c r="BL410" s="1484">
        <f>IF($O410 = "", "", BN$18)</f>
        <v/>
      </c>
      <c r="BM410" s="1485">
        <f>IF($O410="","",BN$20)</f>
        <v/>
      </c>
      <c r="BN410" s="2008" t="n"/>
      <c r="BO410" s="1482">
        <f> IF(BN410 = 0, "", 1-BN410/$O410)</f>
        <v/>
      </c>
      <c r="BP410" s="1486">
        <f>IF($O410 = "", "", BR$18)</f>
        <v/>
      </c>
      <c r="BQ410" s="1486">
        <f>IF($O410="","",BR$20)</f>
        <v/>
      </c>
      <c r="BR410" s="2010" t="n"/>
      <c r="BS410" s="1482">
        <f> IF(BR410 = 0, "", 1-BR410/$O410)</f>
        <v/>
      </c>
    </row>
    <row r="411" ht="13.5" customHeight="1" s="1659">
      <c r="A411" s="865" t="n"/>
      <c r="B411" s="1414" t="n">
        <v>6923700970593</v>
      </c>
      <c r="C411" s="1326" t="inlineStr">
        <is>
          <t>2817522007_MY-13515060970</t>
        </is>
      </c>
      <c r="D411" s="1326" t="n">
        <v>2817522007</v>
      </c>
      <c r="E411" s="1326" t="n"/>
      <c r="F411" s="1450" t="inlineStr">
        <is>
          <t>L'Oreal Paris Revitalift Anti Aging Centella Micro-Essence Water (130ml)</t>
        </is>
      </c>
      <c r="G411" s="1326" t="n"/>
      <c r="H411" s="1371" t="n"/>
      <c r="I411" s="1371" t="n"/>
      <c r="J411" s="1371" t="n"/>
      <c r="K411" s="1371" t="n"/>
      <c r="L411" s="1371" t="n"/>
      <c r="M411" s="1371" t="n"/>
      <c r="N411" s="1371" t="inlineStr">
        <is>
          <t>Single</t>
        </is>
      </c>
      <c r="O411" s="2004" t="n">
        <v>86.90000000000001</v>
      </c>
      <c r="P411" s="1484">
        <f>IF($O411 = "", "", R$18)</f>
        <v/>
      </c>
      <c r="Q411" s="1485">
        <f>IF($O411="","",R$20)</f>
        <v/>
      </c>
      <c r="R411" s="2005" t="n">
        <v>82.56</v>
      </c>
      <c r="S411" s="1489">
        <f> IF(R411 = 0, "", 1-R411/$O411)</f>
        <v/>
      </c>
      <c r="T411" s="1486">
        <f>IF($O411 = "", "", V$18)</f>
        <v/>
      </c>
      <c r="U411" s="1486">
        <f>IF($O411="","",V$20)</f>
        <v/>
      </c>
      <c r="V411" s="2006" t="n">
        <v>82.56</v>
      </c>
      <c r="W411" s="1482">
        <f> IF(V411 = 0, "", 1-V411/$O411)</f>
        <v/>
      </c>
      <c r="X411" s="1484">
        <f>IF($O411 = "", "", Z$18)</f>
        <v/>
      </c>
      <c r="Y411" s="1485">
        <f>IF($O411="","",Z$20)</f>
        <v/>
      </c>
      <c r="Z411" s="2003" t="n">
        <v>78.20999999999999</v>
      </c>
      <c r="AA411" s="1489">
        <f> IF(Z411 = 0, "", 1-Z411/$O411)</f>
        <v/>
      </c>
      <c r="AB411" s="1486">
        <f>IF($O411 = "", "", AD$18)</f>
        <v/>
      </c>
      <c r="AC411" s="1486">
        <f>IF($O411="","",AD$20)</f>
        <v/>
      </c>
      <c r="AD411" s="2002" t="n">
        <v>73.87</v>
      </c>
      <c r="AE411" s="1482">
        <f> IF(AD411 = 0, "", 1-AD411/$O411)</f>
        <v/>
      </c>
      <c r="AF411" s="1484">
        <f>IF($O411 = "", "", AH$18)</f>
        <v/>
      </c>
      <c r="AG411" s="1485">
        <f>IF($O411="","",AH$20)</f>
        <v/>
      </c>
      <c r="AH411" s="2003" t="n">
        <v>69.52</v>
      </c>
      <c r="AI411" s="1482">
        <f> IF(AH411 = 0, "", 1-AH411/$O411)</f>
        <v/>
      </c>
      <c r="AJ411" s="1486">
        <f>IF($O411 = "", "", AL$18)</f>
        <v/>
      </c>
      <c r="AK411" s="1486">
        <f>IF($O411="","",AL$20)</f>
        <v/>
      </c>
      <c r="AL411" s="2006" t="n">
        <v>82.56</v>
      </c>
      <c r="AM411" s="1482">
        <f> IF(AL411 = 0, "", 1-AL411/$O411)</f>
        <v/>
      </c>
      <c r="AN411" s="1488">
        <f>IF($O411 = "", "", AP$18)</f>
        <v/>
      </c>
      <c r="AO411" s="1485">
        <f>IF($O411="","",AP$20)</f>
        <v/>
      </c>
      <c r="AP411" s="2007" t="n">
        <v>82.56</v>
      </c>
      <c r="AQ411" s="1482">
        <f> IF(AP411 = 0, "", 1-AP411/$O411)</f>
        <v/>
      </c>
      <c r="AR411" s="1486">
        <f>IF($O411 = "", "", AT$18)</f>
        <v/>
      </c>
      <c r="AS411" s="1486">
        <f>IF($O411="","",AT$20)</f>
        <v/>
      </c>
      <c r="AT411" s="2006" t="n">
        <v>82.56</v>
      </c>
      <c r="AU411" s="1482">
        <f> IF(AT411 = 0, "", 1-AT411/$O411)</f>
        <v/>
      </c>
      <c r="AV411" s="1484">
        <f>IF($O411 = "", "", AX$18)</f>
        <v/>
      </c>
      <c r="AW411" s="1485">
        <f>IF($O411="","",AX$20)</f>
        <v/>
      </c>
      <c r="AX411" s="2003" t="n">
        <v>78.20999999999999</v>
      </c>
      <c r="AY411" s="1482">
        <f> IF(AX411 = 0, "", 1-AX411/$O411)</f>
        <v/>
      </c>
      <c r="AZ411" s="1486">
        <f>IF($O411 = "", "", BB$18)</f>
        <v/>
      </c>
      <c r="BA411" s="1486">
        <f>IF($O411="","",BB$20)</f>
        <v/>
      </c>
      <c r="BB411" s="2002" t="n">
        <v>73.87</v>
      </c>
      <c r="BC411" s="1482">
        <f> IF(BB411 = 0, "", 1-BB411/$O411)</f>
        <v/>
      </c>
      <c r="BD411" s="1484">
        <f>IF($O411 = "", "", BF$18)</f>
        <v/>
      </c>
      <c r="BE411" s="1485">
        <f>IF($O411="","",BF$20)</f>
        <v/>
      </c>
      <c r="BF411" s="2003" t="n">
        <v>69.52</v>
      </c>
      <c r="BG411" s="1482">
        <f> IF(BF411 = 0, "", 1-BF411/$O411)</f>
        <v/>
      </c>
      <c r="BH411" s="1486">
        <f>IF($O411 = "", "", BJ$18)</f>
        <v/>
      </c>
      <c r="BI411" s="1486">
        <f>IF($O411="","",BJ$20)</f>
        <v/>
      </c>
      <c r="BJ411" s="2010" t="n"/>
      <c r="BK411" s="1482">
        <f> IF(BJ411 = 0, "", 1-BJ411/$O411)</f>
        <v/>
      </c>
      <c r="BL411" s="1484">
        <f>IF($O411 = "", "", BN$18)</f>
        <v/>
      </c>
      <c r="BM411" s="1485">
        <f>IF($O411="","",BN$20)</f>
        <v/>
      </c>
      <c r="BN411" s="2008" t="n"/>
      <c r="BO411" s="1482">
        <f> IF(BN411 = 0, "", 1-BN411/$O411)</f>
        <v/>
      </c>
      <c r="BP411" s="1486">
        <f>IF($O411 = "", "", BR$18)</f>
        <v/>
      </c>
      <c r="BQ411" s="1486">
        <f>IF($O411="","",BR$20)</f>
        <v/>
      </c>
      <c r="BR411" s="2010" t="n"/>
      <c r="BS411" s="1482">
        <f> IF(BR411 = 0, "", 1-BR411/$O411)</f>
        <v/>
      </c>
    </row>
    <row r="412" ht="13.5" customHeight="1" s="1659">
      <c r="A412" s="865" t="n"/>
      <c r="B412" s="1414" t="n">
        <v>8994993016532</v>
      </c>
      <c r="C412" s="1326" t="inlineStr">
        <is>
          <t>2867148924_MY-13830009148</t>
        </is>
      </c>
      <c r="D412" s="1326" t="n">
        <v>2867148924</v>
      </c>
      <c r="E412" s="1326" t="n"/>
      <c r="F412" s="1450" t="inlineStr">
        <is>
          <t>L’Oréal Paris Glycolic Bright Glowing Daily Face Cleanser Foam, Remove Dulless &amp; Exfoliates for Growing Skin 100ml</t>
        </is>
      </c>
      <c r="G412" s="1326" t="n"/>
      <c r="H412" s="1371" t="n"/>
      <c r="I412" s="1371" t="n"/>
      <c r="J412" s="1371" t="n"/>
      <c r="K412" s="1371" t="n"/>
      <c r="L412" s="1371" t="n"/>
      <c r="M412" s="1371" t="n"/>
      <c r="N412" s="1371" t="inlineStr">
        <is>
          <t>Single</t>
        </is>
      </c>
      <c r="O412" s="2004" t="n">
        <v>39.9</v>
      </c>
      <c r="P412" s="1484">
        <f>IF($O412 = "", "", R$18)</f>
        <v/>
      </c>
      <c r="Q412" s="1485">
        <f>IF($O412="","",R$20)</f>
        <v/>
      </c>
      <c r="R412" s="2005" t="n">
        <v>37.91</v>
      </c>
      <c r="S412" s="1489">
        <f> IF(R412 = 0, "", 1-R412/$O412)</f>
        <v/>
      </c>
      <c r="T412" s="1486">
        <f>IF($O412 = "", "", V$18)</f>
        <v/>
      </c>
      <c r="U412" s="1486">
        <f>IF($O412="","",V$20)</f>
        <v/>
      </c>
      <c r="V412" s="2006" t="n">
        <v>37.91</v>
      </c>
      <c r="W412" s="1482">
        <f> IF(V412 = 0, "", 1-V412/$O412)</f>
        <v/>
      </c>
      <c r="X412" s="1484">
        <f>IF($O412 = "", "", Z$18)</f>
        <v/>
      </c>
      <c r="Y412" s="1485">
        <f>IF($O412="","",Z$20)</f>
        <v/>
      </c>
      <c r="Z412" s="2003" t="n">
        <v>35.91</v>
      </c>
      <c r="AA412" s="1489">
        <f> IF(Z412 = 0, "", 1-Z412/$O412)</f>
        <v/>
      </c>
      <c r="AB412" s="1486">
        <f>IF($O412 = "", "", AD$18)</f>
        <v/>
      </c>
      <c r="AC412" s="1486">
        <f>IF($O412="","",AD$20)</f>
        <v/>
      </c>
      <c r="AD412" s="2002" t="n">
        <v>33.92</v>
      </c>
      <c r="AE412" s="1482">
        <f> IF(AD412 = 0, "", 1-AD412/$O412)</f>
        <v/>
      </c>
      <c r="AF412" s="1484">
        <f>IF($O412 = "", "", AH$18)</f>
        <v/>
      </c>
      <c r="AG412" s="1485">
        <f>IF($O412="","",AH$20)</f>
        <v/>
      </c>
      <c r="AH412" s="2003" t="n">
        <v>31.92</v>
      </c>
      <c r="AI412" s="1482">
        <f> IF(AH412 = 0, "", 1-AH412/$O412)</f>
        <v/>
      </c>
      <c r="AJ412" s="1486">
        <f>IF($O412 = "", "", AL$18)</f>
        <v/>
      </c>
      <c r="AK412" s="1486">
        <f>IF($O412="","",AL$20)</f>
        <v/>
      </c>
      <c r="AL412" s="2006" t="n">
        <v>37.91</v>
      </c>
      <c r="AM412" s="1482">
        <f> IF(AL412 = 0, "", 1-AL412/$O412)</f>
        <v/>
      </c>
      <c r="AN412" s="1488">
        <f>IF($O412 = "", "", AP$18)</f>
        <v/>
      </c>
      <c r="AO412" s="1485">
        <f>IF($O412="","",AP$20)</f>
        <v/>
      </c>
      <c r="AP412" s="2007" t="n">
        <v>37.91</v>
      </c>
      <c r="AQ412" s="1482">
        <f> IF(AP412 = 0, "", 1-AP412/$O412)</f>
        <v/>
      </c>
      <c r="AR412" s="1486">
        <f>IF($O412 = "", "", AT$18)</f>
        <v/>
      </c>
      <c r="AS412" s="1486">
        <f>IF($O412="","",AT$20)</f>
        <v/>
      </c>
      <c r="AT412" s="2006" t="n">
        <v>37.91</v>
      </c>
      <c r="AU412" s="1482">
        <f> IF(AT412 = 0, "", 1-AT412/$O412)</f>
        <v/>
      </c>
      <c r="AV412" s="1484">
        <f>IF($O412 = "", "", AX$18)</f>
        <v/>
      </c>
      <c r="AW412" s="1485">
        <f>IF($O412="","",AX$20)</f>
        <v/>
      </c>
      <c r="AX412" s="2003" t="n">
        <v>35.91</v>
      </c>
      <c r="AY412" s="1482">
        <f> IF(AX412 = 0, "", 1-AX412/$O412)</f>
        <v/>
      </c>
      <c r="AZ412" s="1486">
        <f>IF($O412 = "", "", BB$18)</f>
        <v/>
      </c>
      <c r="BA412" s="1486">
        <f>IF($O412="","",BB$20)</f>
        <v/>
      </c>
      <c r="BB412" s="2002" t="n">
        <v>33.92</v>
      </c>
      <c r="BC412" s="1482">
        <f> IF(BB412 = 0, "", 1-BB412/$O412)</f>
        <v/>
      </c>
      <c r="BD412" s="1484">
        <f>IF($O412 = "", "", BF$18)</f>
        <v/>
      </c>
      <c r="BE412" s="1485">
        <f>IF($O412="","",BF$20)</f>
        <v/>
      </c>
      <c r="BF412" s="2003" t="n">
        <v>31.92</v>
      </c>
      <c r="BG412" s="1482">
        <f> IF(BF412 = 0, "", 1-BF412/$O412)</f>
        <v/>
      </c>
      <c r="BH412" s="1486">
        <f>IF($O412 = "", "", BJ$18)</f>
        <v/>
      </c>
      <c r="BI412" s="1486">
        <f>IF($O412="","",BJ$20)</f>
        <v/>
      </c>
      <c r="BJ412" s="2010" t="n"/>
      <c r="BK412" s="1482">
        <f> IF(BJ412 = 0, "", 1-BJ412/$O412)</f>
        <v/>
      </c>
      <c r="BL412" s="1484">
        <f>IF($O412 = "", "", BN$18)</f>
        <v/>
      </c>
      <c r="BM412" s="1485">
        <f>IF($O412="","",BN$20)</f>
        <v/>
      </c>
      <c r="BN412" s="2008" t="n"/>
      <c r="BO412" s="1482">
        <f> IF(BN412 = 0, "", 1-BN412/$O412)</f>
        <v/>
      </c>
      <c r="BP412" s="1486">
        <f>IF($O412 = "", "", BR$18)</f>
        <v/>
      </c>
      <c r="BQ412" s="1486">
        <f>IF($O412="","",BR$20)</f>
        <v/>
      </c>
      <c r="BR412" s="2010" t="n"/>
      <c r="BS412" s="1482">
        <f> IF(BR412 = 0, "", 1-BR412/$O412)</f>
        <v/>
      </c>
    </row>
    <row r="413" ht="13.5" customHeight="1" s="1659">
      <c r="A413" s="865" t="n"/>
      <c r="B413" s="1414" t="n">
        <v>9557534759320</v>
      </c>
      <c r="C413" s="1326" t="inlineStr">
        <is>
          <t>2867173686_MY-13829858807</t>
        </is>
      </c>
      <c r="D413" s="1326" t="n">
        <v>2867173686</v>
      </c>
      <c r="E413" s="1326" t="n"/>
      <c r="F413" s="1450" t="inlineStr">
        <is>
          <t>L'Oreal Paris Glycolic Bright Instant Glowing Serum Mask x5</t>
        </is>
      </c>
      <c r="G413" s="1326" t="n"/>
      <c r="H413" s="1371" t="n"/>
      <c r="I413" s="1371" t="n"/>
      <c r="J413" s="1371" t="n"/>
      <c r="K413" s="1371" t="n"/>
      <c r="L413" s="1371" t="n"/>
      <c r="M413" s="1371" t="n"/>
      <c r="N413" s="1371" t="inlineStr">
        <is>
          <t>PBOM</t>
        </is>
      </c>
      <c r="O413" s="2004" t="n">
        <v>74.5</v>
      </c>
      <c r="P413" s="1484">
        <f>IF($O413 = "", "", R$18)</f>
        <v/>
      </c>
      <c r="Q413" s="1485">
        <f>IF($O413="","",R$20)</f>
        <v/>
      </c>
      <c r="R413" s="2005" t="n">
        <v>67.05</v>
      </c>
      <c r="S413" s="1489">
        <f> IF(R413 = 0, "", 1-R413/$O413)</f>
        <v/>
      </c>
      <c r="T413" s="1486">
        <f>IF($O413 = "", "", V$18)</f>
        <v/>
      </c>
      <c r="U413" s="1486">
        <f>IF($O413="","",V$20)</f>
        <v/>
      </c>
      <c r="V413" s="2006" t="n">
        <v>63.33</v>
      </c>
      <c r="W413" s="1482">
        <f> IF(V413 = 0, "", 1-V413/$O413)</f>
        <v/>
      </c>
      <c r="X413" s="1484">
        <f>IF($O413 = "", "", Z$18)</f>
        <v/>
      </c>
      <c r="Y413" s="1485">
        <f>IF($O413="","",Z$20)</f>
        <v/>
      </c>
      <c r="Z413" s="2003" t="n">
        <v>48.43</v>
      </c>
      <c r="AA413" s="1489">
        <f> IF(Z413 = 0, "", 1-Z413/$O413)</f>
        <v/>
      </c>
      <c r="AB413" s="1486">
        <f>IF($O413 = "", "", AD$18)</f>
        <v/>
      </c>
      <c r="AC413" s="1486">
        <f>IF($O413="","",AD$20)</f>
        <v/>
      </c>
      <c r="AD413" s="2002" t="n">
        <v>44.7</v>
      </c>
      <c r="AE413" s="1482">
        <f> IF(AD413 = 0, "", 1-AD413/$O413)</f>
        <v/>
      </c>
      <c r="AF413" s="1484">
        <f>IF($O413 = "", "", AH$18)</f>
        <v/>
      </c>
      <c r="AG413" s="1485">
        <f>IF($O413="","",AH$20)</f>
        <v/>
      </c>
      <c r="AH413" s="2003" t="n">
        <v>40.98</v>
      </c>
      <c r="AI413" s="1482">
        <f> IF(AH413 = 0, "", 1-AH413/$O413)</f>
        <v/>
      </c>
      <c r="AJ413" s="1486">
        <f>IF($O413 = "", "", AL$18)</f>
        <v/>
      </c>
      <c r="AK413" s="1486">
        <f>IF($O413="","",AL$20)</f>
        <v/>
      </c>
      <c r="AL413" s="2006" t="n">
        <v>67.05</v>
      </c>
      <c r="AM413" s="1482">
        <f> IF(AL413 = 0, "", 1-AL413/$O413)</f>
        <v/>
      </c>
      <c r="AN413" s="1488">
        <f>IF($O413 = "", "", AP$18)</f>
        <v/>
      </c>
      <c r="AO413" s="1485">
        <f>IF($O413="","",AP$20)</f>
        <v/>
      </c>
      <c r="AP413" s="2007" t="n">
        <v>63.33</v>
      </c>
      <c r="AQ413" s="1482">
        <f> IF(AP413 = 0, "", 1-AP413/$O413)</f>
        <v/>
      </c>
      <c r="AR413" s="1486">
        <f>IF($O413 = "", "", AT$18)</f>
        <v/>
      </c>
      <c r="AS413" s="1486">
        <f>IF($O413="","",AT$20)</f>
        <v/>
      </c>
      <c r="AT413" s="2006" t="n">
        <v>59.6</v>
      </c>
      <c r="AU413" s="1482">
        <f> IF(AT413 = 0, "", 1-AT413/$O413)</f>
        <v/>
      </c>
      <c r="AV413" s="1484">
        <f>IF($O413 = "", "", AX$18)</f>
        <v/>
      </c>
      <c r="AW413" s="1485">
        <f>IF($O413="","",AX$20)</f>
        <v/>
      </c>
      <c r="AX413" s="2003" t="n">
        <v>48.43</v>
      </c>
      <c r="AY413" s="1482">
        <f> IF(AX413 = 0, "", 1-AX413/$O413)</f>
        <v/>
      </c>
      <c r="AZ413" s="1486">
        <f>IF($O413 = "", "", BB$18)</f>
        <v/>
      </c>
      <c r="BA413" s="1486">
        <f>IF($O413="","",BB$20)</f>
        <v/>
      </c>
      <c r="BB413" s="2002" t="n">
        <v>44.7</v>
      </c>
      <c r="BC413" s="1482">
        <f> IF(BB413 = 0, "", 1-BB413/$O413)</f>
        <v/>
      </c>
      <c r="BD413" s="1484">
        <f>IF($O413 = "", "", BF$18)</f>
        <v/>
      </c>
      <c r="BE413" s="1485">
        <f>IF($O413="","",BF$20)</f>
        <v/>
      </c>
      <c r="BF413" s="2003" t="n">
        <v>40.98</v>
      </c>
      <c r="BG413" s="1482">
        <f> IF(BF413 = 0, "", 1-BF413/$O413)</f>
        <v/>
      </c>
      <c r="BH413" s="1486">
        <f>IF($O413 = "", "", BJ$18)</f>
        <v/>
      </c>
      <c r="BI413" s="1486">
        <f>IF($O413="","",BJ$20)</f>
        <v/>
      </c>
      <c r="BJ413" s="2010" t="n"/>
      <c r="BK413" s="1482">
        <f> IF(BJ413 = 0, "", 1-BJ413/$O413)</f>
        <v/>
      </c>
      <c r="BL413" s="1484">
        <f>IF($O413 = "", "", BN$18)</f>
        <v/>
      </c>
      <c r="BM413" s="1485">
        <f>IF($O413="","",BN$20)</f>
        <v/>
      </c>
      <c r="BN413" s="2008" t="n"/>
      <c r="BO413" s="1482">
        <f> IF(BN413 = 0, "", 1-BN413/$O413)</f>
        <v/>
      </c>
      <c r="BP413" s="1486">
        <f>IF($O413 = "", "", BR$18)</f>
        <v/>
      </c>
      <c r="BQ413" s="1486">
        <f>IF($O413="","",BR$20)</f>
        <v/>
      </c>
      <c r="BR413" s="2010" t="n"/>
      <c r="BS413" s="1482">
        <f> IF(BR413 = 0, "", 1-BR413/$O413)</f>
        <v/>
      </c>
    </row>
    <row r="414" ht="13.5" customHeight="1" s="1659">
      <c r="A414" s="865" t="n"/>
      <c r="B414" s="1414" t="n">
        <v>6923700974379</v>
      </c>
      <c r="C414" s="1326" t="inlineStr">
        <is>
          <t>2951605508_MY-14428532895</t>
        </is>
      </c>
      <c r="D414" s="1326" t="n">
        <v>2951605508</v>
      </c>
      <c r="E414" s="1326" t="n"/>
      <c r="F414" s="1450" t="inlineStr">
        <is>
          <t>L’Oreal Paris Youth Code Skin Activating Ferment Pre-Essence 30ml</t>
        </is>
      </c>
      <c r="G414" s="1326" t="n"/>
      <c r="H414" s="1371" t="n"/>
      <c r="I414" s="1371" t="n"/>
      <c r="J414" s="1371" t="n"/>
      <c r="K414" s="1371" t="n"/>
      <c r="L414" s="1371" t="n"/>
      <c r="M414" s="1371" t="n"/>
      <c r="N414" s="1371" t="inlineStr">
        <is>
          <t>Single</t>
        </is>
      </c>
      <c r="O414" s="2004" t="n">
        <v>193</v>
      </c>
      <c r="P414" s="1484">
        <f>IF($O414 = "", "", R$18)</f>
        <v/>
      </c>
      <c r="Q414" s="1485">
        <f>IF($O414="","",R$20)</f>
        <v/>
      </c>
      <c r="R414" s="2005" t="n">
        <v>183.35</v>
      </c>
      <c r="S414" s="1489">
        <f> IF(R414 = 0, "", 1-R414/$O414)</f>
        <v/>
      </c>
      <c r="T414" s="1486">
        <f>IF($O414 = "", "", V$18)</f>
        <v/>
      </c>
      <c r="U414" s="1486">
        <f>IF($O414="","",V$20)</f>
        <v/>
      </c>
      <c r="V414" s="2006" t="n">
        <v>183.35</v>
      </c>
      <c r="W414" s="1482">
        <f> IF(V414 = 0, "", 1-V414/$O414)</f>
        <v/>
      </c>
      <c r="X414" s="1484">
        <f>IF($O414 = "", "", Z$18)</f>
        <v/>
      </c>
      <c r="Y414" s="1485">
        <f>IF($O414="","",Z$20)</f>
        <v/>
      </c>
      <c r="Z414" s="2003" t="n">
        <v>173.7</v>
      </c>
      <c r="AA414" s="1489">
        <f> IF(Z414 = 0, "", 1-Z414/$O414)</f>
        <v/>
      </c>
      <c r="AB414" s="1486">
        <f>IF($O414 = "", "", AD$18)</f>
        <v/>
      </c>
      <c r="AC414" s="1486">
        <f>IF($O414="","",AD$20)</f>
        <v/>
      </c>
      <c r="AD414" s="2002" t="n">
        <v>164.05</v>
      </c>
      <c r="AE414" s="1482">
        <f> IF(AD414 = 0, "", 1-AD414/$O414)</f>
        <v/>
      </c>
      <c r="AF414" s="1484">
        <f>IF($O414 = "", "", AH$18)</f>
        <v/>
      </c>
      <c r="AG414" s="1485">
        <f>IF($O414="","",AH$20)</f>
        <v/>
      </c>
      <c r="AH414" s="2003" t="n">
        <v>154.4</v>
      </c>
      <c r="AI414" s="1482">
        <f> IF(AH414 = 0, "", 1-AH414/$O414)</f>
        <v/>
      </c>
      <c r="AJ414" s="1486">
        <f>IF($O414 = "", "", AL$18)</f>
        <v/>
      </c>
      <c r="AK414" s="1486">
        <f>IF($O414="","",AL$20)</f>
        <v/>
      </c>
      <c r="AL414" s="2006" t="n">
        <v>183.35</v>
      </c>
      <c r="AM414" s="1482">
        <f> IF(AL414 = 0, "", 1-AL414/$O414)</f>
        <v/>
      </c>
      <c r="AN414" s="1488">
        <f>IF($O414 = "", "", AP$18)</f>
        <v/>
      </c>
      <c r="AO414" s="1485">
        <f>IF($O414="","",AP$20)</f>
        <v/>
      </c>
      <c r="AP414" s="2007" t="n">
        <v>183.35</v>
      </c>
      <c r="AQ414" s="1482">
        <f> IF(AP414 = 0, "", 1-AP414/$O414)</f>
        <v/>
      </c>
      <c r="AR414" s="1486">
        <f>IF($O414 = "", "", AT$18)</f>
        <v/>
      </c>
      <c r="AS414" s="1486">
        <f>IF($O414="","",AT$20)</f>
        <v/>
      </c>
      <c r="AT414" s="2006" t="n">
        <v>183.35</v>
      </c>
      <c r="AU414" s="1482">
        <f> IF(AT414 = 0, "", 1-AT414/$O414)</f>
        <v/>
      </c>
      <c r="AV414" s="1484">
        <f>IF($O414 = "", "", AX$18)</f>
        <v/>
      </c>
      <c r="AW414" s="1485">
        <f>IF($O414="","",AX$20)</f>
        <v/>
      </c>
      <c r="AX414" s="2003" t="n">
        <v>173.7</v>
      </c>
      <c r="AY414" s="1482">
        <f> IF(AX414 = 0, "", 1-AX414/$O414)</f>
        <v/>
      </c>
      <c r="AZ414" s="1486">
        <f>IF($O414 = "", "", BB$18)</f>
        <v/>
      </c>
      <c r="BA414" s="1486">
        <f>IF($O414="","",BB$20)</f>
        <v/>
      </c>
      <c r="BB414" s="2002" t="n">
        <v>164.05</v>
      </c>
      <c r="BC414" s="1482">
        <f> IF(BB414 = 0, "", 1-BB414/$O414)</f>
        <v/>
      </c>
      <c r="BD414" s="1484">
        <f>IF($O414 = "", "", BF$18)</f>
        <v/>
      </c>
      <c r="BE414" s="1485">
        <f>IF($O414="","",BF$20)</f>
        <v/>
      </c>
      <c r="BF414" s="2003" t="n">
        <v>154.4</v>
      </c>
      <c r="BG414" s="1482">
        <f> IF(BF414 = 0, "", 1-BF414/$O414)</f>
        <v/>
      </c>
      <c r="BH414" s="1486">
        <f>IF($O414 = "", "", BJ$18)</f>
        <v/>
      </c>
      <c r="BI414" s="1486">
        <f>IF($O414="","",BJ$20)</f>
        <v/>
      </c>
      <c r="BJ414" s="2010" t="n"/>
      <c r="BK414" s="1482">
        <f> IF(BJ414 = 0, "", 1-BJ414/$O414)</f>
        <v/>
      </c>
      <c r="BL414" s="1484">
        <f>IF($O414 = "", "", BN$18)</f>
        <v/>
      </c>
      <c r="BM414" s="1485">
        <f>IF($O414="","",BN$20)</f>
        <v/>
      </c>
      <c r="BN414" s="2008" t="n"/>
      <c r="BO414" s="1482">
        <f> IF(BN414 = 0, "", 1-BN414/$O414)</f>
        <v/>
      </c>
      <c r="BP414" s="1486">
        <f>IF($O414 = "", "", BR$18)</f>
        <v/>
      </c>
      <c r="BQ414" s="1486">
        <f>IF($O414="","",BR$20)</f>
        <v/>
      </c>
      <c r="BR414" s="2010" t="n"/>
      <c r="BS414" s="1482">
        <f> IF(BR414 = 0, "", 1-BR414/$O414)</f>
        <v/>
      </c>
    </row>
    <row r="415" ht="13.5" customHeight="1" s="1659">
      <c r="A415" s="865" t="n"/>
      <c r="B415" s="1414" t="n">
        <v>3600523951291</v>
      </c>
      <c r="C415" s="1326" t="inlineStr">
        <is>
          <t>3324043358_MY-17805629946</t>
        </is>
      </c>
      <c r="D415" s="1326" t="n">
        <v>3324043358</v>
      </c>
      <c r="E415" s="1326" t="n"/>
      <c r="F415" s="1450" t="inlineStr">
        <is>
          <t>L’Oréal Paris Infaillible Longwear 24H Fresh Wear Foundation In A Powder Oil-Free, Fresh Matte Full Coverage, Waterproof</t>
        </is>
      </c>
      <c r="G415" s="1326" t="n"/>
      <c r="H415" s="1371" t="n"/>
      <c r="I415" s="1371" t="n"/>
      <c r="J415" s="1371" t="n"/>
      <c r="K415" s="1371" t="n"/>
      <c r="L415" s="1371" t="n"/>
      <c r="M415" s="1371" t="n"/>
      <c r="N415" s="1371" t="inlineStr">
        <is>
          <t>Single</t>
        </is>
      </c>
      <c r="O415" s="2004" t="n">
        <v>89.90000000000001</v>
      </c>
      <c r="P415" s="1484">
        <f>IF($O415 = "", "", R$18)</f>
        <v/>
      </c>
      <c r="Q415" s="1485">
        <f>IF($O415="","",R$20)</f>
        <v/>
      </c>
      <c r="R415" s="2005" t="n">
        <v>85.41</v>
      </c>
      <c r="S415" s="1489">
        <f> IF(R415 = 0, "", 1-R415/$O415)</f>
        <v/>
      </c>
      <c r="T415" s="1486">
        <f>IF($O415 = "", "", V$18)</f>
        <v/>
      </c>
      <c r="U415" s="1486">
        <f>IF($O415="","",V$20)</f>
        <v/>
      </c>
      <c r="V415" s="2006" t="n">
        <v>85.41</v>
      </c>
      <c r="W415" s="1482">
        <f> IF(V415 = 0, "", 1-V415/$O415)</f>
        <v/>
      </c>
      <c r="X415" s="1484">
        <f>IF($O415 = "", "", Z$18)</f>
        <v/>
      </c>
      <c r="Y415" s="1485">
        <f>IF($O415="","",Z$20)</f>
        <v/>
      </c>
      <c r="Z415" s="2003" t="n">
        <v>80.91</v>
      </c>
      <c r="AA415" s="1489">
        <f> IF(Z415 = 0, "", 1-Z415/$O415)</f>
        <v/>
      </c>
      <c r="AB415" s="1486">
        <f>IF($O415 = "", "", AD$18)</f>
        <v/>
      </c>
      <c r="AC415" s="1486">
        <f>IF($O415="","",AD$20)</f>
        <v/>
      </c>
      <c r="AD415" s="2002" t="n">
        <v>76.42</v>
      </c>
      <c r="AE415" s="1482">
        <f> IF(AD415 = 0, "", 1-AD415/$O415)</f>
        <v/>
      </c>
      <c r="AF415" s="1484">
        <f>IF($O415 = "", "", AH$18)</f>
        <v/>
      </c>
      <c r="AG415" s="1485">
        <f>IF($O415="","",AH$20)</f>
        <v/>
      </c>
      <c r="AH415" s="2003" t="n">
        <v>71.92</v>
      </c>
      <c r="AI415" s="1482">
        <f> IF(AH415 = 0, "", 1-AH415/$O415)</f>
        <v/>
      </c>
      <c r="AJ415" s="1486">
        <f>IF($O415 = "", "", AL$18)</f>
        <v/>
      </c>
      <c r="AK415" s="1486">
        <f>IF($O415="","",AL$20)</f>
        <v/>
      </c>
      <c r="AL415" s="2006" t="n">
        <v>85.41</v>
      </c>
      <c r="AM415" s="1482">
        <f> IF(AL415 = 0, "", 1-AL415/$O415)</f>
        <v/>
      </c>
      <c r="AN415" s="1488">
        <f>IF($O415 = "", "", AP$18)</f>
        <v/>
      </c>
      <c r="AO415" s="1485">
        <f>IF($O415="","",AP$20)</f>
        <v/>
      </c>
      <c r="AP415" s="2007" t="n">
        <v>85.41</v>
      </c>
      <c r="AQ415" s="1482">
        <f> IF(AP415 = 0, "", 1-AP415/$O415)</f>
        <v/>
      </c>
      <c r="AR415" s="1486">
        <f>IF($O415 = "", "", AT$18)</f>
        <v/>
      </c>
      <c r="AS415" s="1486">
        <f>IF($O415="","",AT$20)</f>
        <v/>
      </c>
      <c r="AT415" s="2006" t="n">
        <v>85.41</v>
      </c>
      <c r="AU415" s="1482">
        <f> IF(AT415 = 0, "", 1-AT415/$O415)</f>
        <v/>
      </c>
      <c r="AV415" s="1484">
        <f>IF($O415 = "", "", AX$18)</f>
        <v/>
      </c>
      <c r="AW415" s="1485">
        <f>IF($O415="","",AX$20)</f>
        <v/>
      </c>
      <c r="AX415" s="2003" t="n">
        <v>80.91</v>
      </c>
      <c r="AY415" s="1482">
        <f> IF(AX415 = 0, "", 1-AX415/$O415)</f>
        <v/>
      </c>
      <c r="AZ415" s="1486">
        <f>IF($O415 = "", "", BB$18)</f>
        <v/>
      </c>
      <c r="BA415" s="1486">
        <f>IF($O415="","",BB$20)</f>
        <v/>
      </c>
      <c r="BB415" s="2002" t="n">
        <v>76.42</v>
      </c>
      <c r="BC415" s="1482">
        <f> IF(BB415 = 0, "", 1-BB415/$O415)</f>
        <v/>
      </c>
      <c r="BD415" s="1484">
        <f>IF($O415 = "", "", BF$18)</f>
        <v/>
      </c>
      <c r="BE415" s="1485">
        <f>IF($O415="","",BF$20)</f>
        <v/>
      </c>
      <c r="BF415" s="2003" t="n">
        <v>71.92</v>
      </c>
      <c r="BG415" s="1482">
        <f> IF(BF415 = 0, "", 1-BF415/$O415)</f>
        <v/>
      </c>
      <c r="BH415" s="1486">
        <f>IF($O415 = "", "", BJ$18)</f>
        <v/>
      </c>
      <c r="BI415" s="1486">
        <f>IF($O415="","",BJ$20)</f>
        <v/>
      </c>
      <c r="BJ415" s="2010" t="n"/>
      <c r="BK415" s="1482">
        <f> IF(BJ415 = 0, "", 1-BJ415/$O415)</f>
        <v/>
      </c>
      <c r="BL415" s="1484">
        <f>IF($O415 = "", "", BN$18)</f>
        <v/>
      </c>
      <c r="BM415" s="1485">
        <f>IF($O415="","",BN$20)</f>
        <v/>
      </c>
      <c r="BN415" s="2008" t="n"/>
      <c r="BO415" s="1482">
        <f> IF(BN415 = 0, "", 1-BN415/$O415)</f>
        <v/>
      </c>
      <c r="BP415" s="1486">
        <f>IF($O415 = "", "", BR$18)</f>
        <v/>
      </c>
      <c r="BQ415" s="1486">
        <f>IF($O415="","",BR$20)</f>
        <v/>
      </c>
      <c r="BR415" s="2010" t="n"/>
      <c r="BS415" s="1482">
        <f> IF(BR415 = 0, "", 1-BR415/$O415)</f>
        <v/>
      </c>
    </row>
    <row r="416" ht="13.5" customHeight="1" s="1659">
      <c r="A416" s="865" t="n"/>
      <c r="B416" s="1414" t="n">
        <v>3600523951444</v>
      </c>
      <c r="C416" s="1326" t="inlineStr">
        <is>
          <t>3324043358_MY-17805629947</t>
        </is>
      </c>
      <c r="D416" s="1326" t="n">
        <v>3324043358</v>
      </c>
      <c r="E416" s="1326" t="n"/>
      <c r="F416" s="1450" t="inlineStr">
        <is>
          <t>L’Oréal Paris Infaillible Longwear 24H Fresh Wear Foundation In A Powder Oil-Free, Fresh Matte Full Coverage, Waterproof</t>
        </is>
      </c>
      <c r="G416" s="1326" t="n"/>
      <c r="H416" s="1371" t="n"/>
      <c r="I416" s="1371" t="n"/>
      <c r="J416" s="1371" t="n"/>
      <c r="K416" s="1371" t="n"/>
      <c r="L416" s="1371" t="n"/>
      <c r="M416" s="1371" t="n"/>
      <c r="N416" s="1371" t="inlineStr">
        <is>
          <t>Single</t>
        </is>
      </c>
      <c r="O416" s="2004" t="n">
        <v>89.90000000000001</v>
      </c>
      <c r="P416" s="1484">
        <f>IF($O416 = "", "", R$18)</f>
        <v/>
      </c>
      <c r="Q416" s="1485">
        <f>IF($O416="","",R$20)</f>
        <v/>
      </c>
      <c r="R416" s="2005" t="n">
        <v>85.41</v>
      </c>
      <c r="S416" s="1489">
        <f> IF(R416 = 0, "", 1-R416/$O416)</f>
        <v/>
      </c>
      <c r="T416" s="1486">
        <f>IF($O416 = "", "", V$18)</f>
        <v/>
      </c>
      <c r="U416" s="1486">
        <f>IF($O416="","",V$20)</f>
        <v/>
      </c>
      <c r="V416" s="2006" t="n">
        <v>85.41</v>
      </c>
      <c r="W416" s="1482">
        <f> IF(V416 = 0, "", 1-V416/$O416)</f>
        <v/>
      </c>
      <c r="X416" s="1484">
        <f>IF($O416 = "", "", Z$18)</f>
        <v/>
      </c>
      <c r="Y416" s="1485">
        <f>IF($O416="","",Z$20)</f>
        <v/>
      </c>
      <c r="Z416" s="2003" t="n">
        <v>80.91</v>
      </c>
      <c r="AA416" s="1489">
        <f> IF(Z416 = 0, "", 1-Z416/$O416)</f>
        <v/>
      </c>
      <c r="AB416" s="1486">
        <f>IF($O416 = "", "", AD$18)</f>
        <v/>
      </c>
      <c r="AC416" s="1486">
        <f>IF($O416="","",AD$20)</f>
        <v/>
      </c>
      <c r="AD416" s="2002" t="n">
        <v>76.42</v>
      </c>
      <c r="AE416" s="1482">
        <f> IF(AD416 = 0, "", 1-AD416/$O416)</f>
        <v/>
      </c>
      <c r="AF416" s="1484">
        <f>IF($O416 = "", "", AH$18)</f>
        <v/>
      </c>
      <c r="AG416" s="1485">
        <f>IF($O416="","",AH$20)</f>
        <v/>
      </c>
      <c r="AH416" s="2003" t="n">
        <v>71.92</v>
      </c>
      <c r="AI416" s="1482">
        <f> IF(AH416 = 0, "", 1-AH416/$O416)</f>
        <v/>
      </c>
      <c r="AJ416" s="1486">
        <f>IF($O416 = "", "", AL$18)</f>
        <v/>
      </c>
      <c r="AK416" s="1486">
        <f>IF($O416="","",AL$20)</f>
        <v/>
      </c>
      <c r="AL416" s="2006" t="n">
        <v>85.41</v>
      </c>
      <c r="AM416" s="1482">
        <f> IF(AL416 = 0, "", 1-AL416/$O416)</f>
        <v/>
      </c>
      <c r="AN416" s="1488">
        <f>IF($O416 = "", "", AP$18)</f>
        <v/>
      </c>
      <c r="AO416" s="1485">
        <f>IF($O416="","",AP$20)</f>
        <v/>
      </c>
      <c r="AP416" s="2007" t="n">
        <v>85.41</v>
      </c>
      <c r="AQ416" s="1482">
        <f> IF(AP416 = 0, "", 1-AP416/$O416)</f>
        <v/>
      </c>
      <c r="AR416" s="1486">
        <f>IF($O416 = "", "", AT$18)</f>
        <v/>
      </c>
      <c r="AS416" s="1486">
        <f>IF($O416="","",AT$20)</f>
        <v/>
      </c>
      <c r="AT416" s="2006" t="n">
        <v>85.41</v>
      </c>
      <c r="AU416" s="1482">
        <f> IF(AT416 = 0, "", 1-AT416/$O416)</f>
        <v/>
      </c>
      <c r="AV416" s="1484">
        <f>IF($O416 = "", "", AX$18)</f>
        <v/>
      </c>
      <c r="AW416" s="1485">
        <f>IF($O416="","",AX$20)</f>
        <v/>
      </c>
      <c r="AX416" s="2003" t="n">
        <v>80.91</v>
      </c>
      <c r="AY416" s="1482">
        <f> IF(AX416 = 0, "", 1-AX416/$O416)</f>
        <v/>
      </c>
      <c r="AZ416" s="1486">
        <f>IF($O416 = "", "", BB$18)</f>
        <v/>
      </c>
      <c r="BA416" s="1486">
        <f>IF($O416="","",BB$20)</f>
        <v/>
      </c>
      <c r="BB416" s="2002" t="n">
        <v>76.42</v>
      </c>
      <c r="BC416" s="1482">
        <f> IF(BB416 = 0, "", 1-BB416/$O416)</f>
        <v/>
      </c>
      <c r="BD416" s="1484">
        <f>IF($O416 = "", "", BF$18)</f>
        <v/>
      </c>
      <c r="BE416" s="1485">
        <f>IF($O416="","",BF$20)</f>
        <v/>
      </c>
      <c r="BF416" s="2003" t="n">
        <v>71.92</v>
      </c>
      <c r="BG416" s="1482">
        <f> IF(BF416 = 0, "", 1-BF416/$O416)</f>
        <v/>
      </c>
      <c r="BH416" s="1486">
        <f>IF($O416 = "", "", BJ$18)</f>
        <v/>
      </c>
      <c r="BI416" s="1486">
        <f>IF($O416="","",BJ$20)</f>
        <v/>
      </c>
      <c r="BJ416" s="2010" t="n"/>
      <c r="BK416" s="1482">
        <f> IF(BJ416 = 0, "", 1-BJ416/$O416)</f>
        <v/>
      </c>
      <c r="BL416" s="1484">
        <f>IF($O416 = "", "", BN$18)</f>
        <v/>
      </c>
      <c r="BM416" s="1485">
        <f>IF($O416="","",BN$20)</f>
        <v/>
      </c>
      <c r="BN416" s="2008" t="n"/>
      <c r="BO416" s="1482">
        <f> IF(BN416 = 0, "", 1-BN416/$O416)</f>
        <v/>
      </c>
      <c r="BP416" s="1486">
        <f>IF($O416 = "", "", BR$18)</f>
        <v/>
      </c>
      <c r="BQ416" s="1486">
        <f>IF($O416="","",BR$20)</f>
        <v/>
      </c>
      <c r="BR416" s="2010" t="n"/>
      <c r="BS416" s="1482">
        <f> IF(BR416 = 0, "", 1-BR416/$O416)</f>
        <v/>
      </c>
    </row>
    <row r="417" ht="13.5" customHeight="1" s="1659">
      <c r="A417" s="865" t="n"/>
      <c r="B417" s="1414" t="n">
        <v>3600523951543</v>
      </c>
      <c r="C417" s="1326" t="inlineStr">
        <is>
          <t>3324043358_MY-17805629948</t>
        </is>
      </c>
      <c r="D417" s="1326" t="n">
        <v>3324043358</v>
      </c>
      <c r="E417" s="1326" t="n"/>
      <c r="F417" s="1450" t="inlineStr">
        <is>
          <t>L’Oréal Paris Infaillible Longwear 24H Fresh Wear Foundation In A Powder Oil-Free, Fresh Matte Full Coverage, Waterproof</t>
        </is>
      </c>
      <c r="G417" s="1326" t="n"/>
      <c r="H417" s="1371" t="n"/>
      <c r="I417" s="1371" t="n"/>
      <c r="J417" s="1371" t="n"/>
      <c r="K417" s="1371" t="n"/>
      <c r="L417" s="1371" t="n"/>
      <c r="M417" s="1371" t="n"/>
      <c r="N417" s="1371" t="inlineStr">
        <is>
          <t>Single</t>
        </is>
      </c>
      <c r="O417" s="2004" t="n">
        <v>89.90000000000001</v>
      </c>
      <c r="P417" s="1484">
        <f>IF($O417 = "", "", R$18)</f>
        <v/>
      </c>
      <c r="Q417" s="1485">
        <f>IF($O417="","",R$20)</f>
        <v/>
      </c>
      <c r="R417" s="2005" t="n">
        <v>85.41</v>
      </c>
      <c r="S417" s="1489">
        <f> IF(R417 = 0, "", 1-R417/$O417)</f>
        <v/>
      </c>
      <c r="T417" s="1486">
        <f>IF($O417 = "", "", V$18)</f>
        <v/>
      </c>
      <c r="U417" s="1486">
        <f>IF($O417="","",V$20)</f>
        <v/>
      </c>
      <c r="V417" s="2006" t="n">
        <v>85.41</v>
      </c>
      <c r="W417" s="1482">
        <f> IF(V417 = 0, "", 1-V417/$O417)</f>
        <v/>
      </c>
      <c r="X417" s="1484">
        <f>IF($O417 = "", "", Z$18)</f>
        <v/>
      </c>
      <c r="Y417" s="1485">
        <f>IF($O417="","",Z$20)</f>
        <v/>
      </c>
      <c r="Z417" s="2003" t="n">
        <v>80.91</v>
      </c>
      <c r="AA417" s="1489">
        <f> IF(Z417 = 0, "", 1-Z417/$O417)</f>
        <v/>
      </c>
      <c r="AB417" s="1486">
        <f>IF($O417 = "", "", AD$18)</f>
        <v/>
      </c>
      <c r="AC417" s="1486">
        <f>IF($O417="","",AD$20)</f>
        <v/>
      </c>
      <c r="AD417" s="2002" t="n">
        <v>76.42</v>
      </c>
      <c r="AE417" s="1482">
        <f> IF(AD417 = 0, "", 1-AD417/$O417)</f>
        <v/>
      </c>
      <c r="AF417" s="1484">
        <f>IF($O417 = "", "", AH$18)</f>
        <v/>
      </c>
      <c r="AG417" s="1485">
        <f>IF($O417="","",AH$20)</f>
        <v/>
      </c>
      <c r="AH417" s="2003" t="n">
        <v>71.92</v>
      </c>
      <c r="AI417" s="1482">
        <f> IF(AH417 = 0, "", 1-AH417/$O417)</f>
        <v/>
      </c>
      <c r="AJ417" s="1486">
        <f>IF($O417 = "", "", AL$18)</f>
        <v/>
      </c>
      <c r="AK417" s="1486">
        <f>IF($O417="","",AL$20)</f>
        <v/>
      </c>
      <c r="AL417" s="2006" t="n">
        <v>85.41</v>
      </c>
      <c r="AM417" s="1482">
        <f> IF(AL417 = 0, "", 1-AL417/$O417)</f>
        <v/>
      </c>
      <c r="AN417" s="1488">
        <f>IF($O417 = "", "", AP$18)</f>
        <v/>
      </c>
      <c r="AO417" s="1485">
        <f>IF($O417="","",AP$20)</f>
        <v/>
      </c>
      <c r="AP417" s="2007" t="n">
        <v>85.41</v>
      </c>
      <c r="AQ417" s="1482">
        <f> IF(AP417 = 0, "", 1-AP417/$O417)</f>
        <v/>
      </c>
      <c r="AR417" s="1486">
        <f>IF($O417 = "", "", AT$18)</f>
        <v/>
      </c>
      <c r="AS417" s="1486">
        <f>IF($O417="","",AT$20)</f>
        <v/>
      </c>
      <c r="AT417" s="2006" t="n">
        <v>85.41</v>
      </c>
      <c r="AU417" s="1482">
        <f> IF(AT417 = 0, "", 1-AT417/$O417)</f>
        <v/>
      </c>
      <c r="AV417" s="1484">
        <f>IF($O417 = "", "", AX$18)</f>
        <v/>
      </c>
      <c r="AW417" s="1485">
        <f>IF($O417="","",AX$20)</f>
        <v/>
      </c>
      <c r="AX417" s="2003" t="n">
        <v>80.91</v>
      </c>
      <c r="AY417" s="1482">
        <f> IF(AX417 = 0, "", 1-AX417/$O417)</f>
        <v/>
      </c>
      <c r="AZ417" s="1486">
        <f>IF($O417 = "", "", BB$18)</f>
        <v/>
      </c>
      <c r="BA417" s="1486">
        <f>IF($O417="","",BB$20)</f>
        <v/>
      </c>
      <c r="BB417" s="2002" t="n">
        <v>76.42</v>
      </c>
      <c r="BC417" s="1482">
        <f> IF(BB417 = 0, "", 1-BB417/$O417)</f>
        <v/>
      </c>
      <c r="BD417" s="1484">
        <f>IF($O417 = "", "", BF$18)</f>
        <v/>
      </c>
      <c r="BE417" s="1485">
        <f>IF($O417="","",BF$20)</f>
        <v/>
      </c>
      <c r="BF417" s="2003" t="n">
        <v>71.92</v>
      </c>
      <c r="BG417" s="1482">
        <f> IF(BF417 = 0, "", 1-BF417/$O417)</f>
        <v/>
      </c>
      <c r="BH417" s="1486">
        <f>IF($O417 = "", "", BJ$18)</f>
        <v/>
      </c>
      <c r="BI417" s="1486">
        <f>IF($O417="","",BJ$20)</f>
        <v/>
      </c>
      <c r="BJ417" s="2010" t="n"/>
      <c r="BK417" s="1482">
        <f> IF(BJ417 = 0, "", 1-BJ417/$O417)</f>
        <v/>
      </c>
      <c r="BL417" s="1484">
        <f>IF($O417 = "", "", BN$18)</f>
        <v/>
      </c>
      <c r="BM417" s="1485">
        <f>IF($O417="","",BN$20)</f>
        <v/>
      </c>
      <c r="BN417" s="2008" t="n"/>
      <c r="BO417" s="1482">
        <f> IF(BN417 = 0, "", 1-BN417/$O417)</f>
        <v/>
      </c>
      <c r="BP417" s="1486">
        <f>IF($O417 = "", "", BR$18)</f>
        <v/>
      </c>
      <c r="BQ417" s="1486">
        <f>IF($O417="","",BR$20)</f>
        <v/>
      </c>
      <c r="BR417" s="2010" t="n"/>
      <c r="BS417" s="1482">
        <f> IF(BR417 = 0, "", 1-BR417/$O417)</f>
        <v/>
      </c>
    </row>
    <row r="418" ht="13.5" customHeight="1" s="1659">
      <c r="A418" s="865" t="n"/>
      <c r="B418" s="1414" t="n">
        <v>3600523951598</v>
      </c>
      <c r="C418" s="1326" t="inlineStr">
        <is>
          <t>3324043358_MY-17805629949</t>
        </is>
      </c>
      <c r="D418" s="1326" t="n">
        <v>3324043358</v>
      </c>
      <c r="E418" s="1326" t="n"/>
      <c r="F418" s="1450" t="inlineStr">
        <is>
          <t>L’Oréal Paris Infaillible Longwear 24H Fresh Wear Foundation In A Powder Oil-Free, Fresh Matte Full Coverage, Waterproof</t>
        </is>
      </c>
      <c r="G418" s="1326" t="n"/>
      <c r="H418" s="1371" t="n"/>
      <c r="I418" s="1371" t="n"/>
      <c r="J418" s="1371" t="n"/>
      <c r="K418" s="1371" t="n"/>
      <c r="L418" s="1371" t="n"/>
      <c r="M418" s="1371" t="n"/>
      <c r="N418" s="1371" t="inlineStr">
        <is>
          <t>Single</t>
        </is>
      </c>
      <c r="O418" s="2004" t="n">
        <v>89.90000000000001</v>
      </c>
      <c r="P418" s="1484">
        <f>IF($O418 = "", "", R$18)</f>
        <v/>
      </c>
      <c r="Q418" s="1485">
        <f>IF($O418="","",R$20)</f>
        <v/>
      </c>
      <c r="R418" s="2005" t="n">
        <v>85.41</v>
      </c>
      <c r="S418" s="1489">
        <f> IF(R418 = 0, "", 1-R418/$O418)</f>
        <v/>
      </c>
      <c r="T418" s="1486">
        <f>IF($O418 = "", "", V$18)</f>
        <v/>
      </c>
      <c r="U418" s="1486">
        <f>IF($O418="","",V$20)</f>
        <v/>
      </c>
      <c r="V418" s="2006" t="n">
        <v>85.41</v>
      </c>
      <c r="W418" s="1482">
        <f> IF(V418 = 0, "", 1-V418/$O418)</f>
        <v/>
      </c>
      <c r="X418" s="1484">
        <f>IF($O418 = "", "", Z$18)</f>
        <v/>
      </c>
      <c r="Y418" s="1485">
        <f>IF($O418="","",Z$20)</f>
        <v/>
      </c>
      <c r="Z418" s="2003" t="n">
        <v>80.91</v>
      </c>
      <c r="AA418" s="1489">
        <f> IF(Z418 = 0, "", 1-Z418/$O418)</f>
        <v/>
      </c>
      <c r="AB418" s="1486">
        <f>IF($O418 = "", "", AD$18)</f>
        <v/>
      </c>
      <c r="AC418" s="1486">
        <f>IF($O418="","",AD$20)</f>
        <v/>
      </c>
      <c r="AD418" s="2002" t="n">
        <v>76.42</v>
      </c>
      <c r="AE418" s="1482">
        <f> IF(AD418 = 0, "", 1-AD418/$O418)</f>
        <v/>
      </c>
      <c r="AF418" s="1484">
        <f>IF($O418 = "", "", AH$18)</f>
        <v/>
      </c>
      <c r="AG418" s="1485">
        <f>IF($O418="","",AH$20)</f>
        <v/>
      </c>
      <c r="AH418" s="2003" t="n">
        <v>71.92</v>
      </c>
      <c r="AI418" s="1482">
        <f> IF(AH418 = 0, "", 1-AH418/$O418)</f>
        <v/>
      </c>
      <c r="AJ418" s="1486">
        <f>IF($O418 = "", "", AL$18)</f>
        <v/>
      </c>
      <c r="AK418" s="1486">
        <f>IF($O418="","",AL$20)</f>
        <v/>
      </c>
      <c r="AL418" s="2006" t="n">
        <v>85.41</v>
      </c>
      <c r="AM418" s="1482">
        <f> IF(AL418 = 0, "", 1-AL418/$O418)</f>
        <v/>
      </c>
      <c r="AN418" s="1488">
        <f>IF($O418 = "", "", AP$18)</f>
        <v/>
      </c>
      <c r="AO418" s="1485">
        <f>IF($O418="","",AP$20)</f>
        <v/>
      </c>
      <c r="AP418" s="2007" t="n">
        <v>85.41</v>
      </c>
      <c r="AQ418" s="1482">
        <f> IF(AP418 = 0, "", 1-AP418/$O418)</f>
        <v/>
      </c>
      <c r="AR418" s="1486">
        <f>IF($O418 = "", "", AT$18)</f>
        <v/>
      </c>
      <c r="AS418" s="1486">
        <f>IF($O418="","",AT$20)</f>
        <v/>
      </c>
      <c r="AT418" s="2006" t="n">
        <v>85.41</v>
      </c>
      <c r="AU418" s="1482">
        <f> IF(AT418 = 0, "", 1-AT418/$O418)</f>
        <v/>
      </c>
      <c r="AV418" s="1484">
        <f>IF($O418 = "", "", AX$18)</f>
        <v/>
      </c>
      <c r="AW418" s="1485">
        <f>IF($O418="","",AX$20)</f>
        <v/>
      </c>
      <c r="AX418" s="2003" t="n">
        <v>80.91</v>
      </c>
      <c r="AY418" s="1482">
        <f> IF(AX418 = 0, "", 1-AX418/$O418)</f>
        <v/>
      </c>
      <c r="AZ418" s="1486">
        <f>IF($O418 = "", "", BB$18)</f>
        <v/>
      </c>
      <c r="BA418" s="1486">
        <f>IF($O418="","",BB$20)</f>
        <v/>
      </c>
      <c r="BB418" s="2002" t="n">
        <v>76.42</v>
      </c>
      <c r="BC418" s="1482">
        <f> IF(BB418 = 0, "", 1-BB418/$O418)</f>
        <v/>
      </c>
      <c r="BD418" s="1484">
        <f>IF($O418 = "", "", BF$18)</f>
        <v/>
      </c>
      <c r="BE418" s="1485">
        <f>IF($O418="","",BF$20)</f>
        <v/>
      </c>
      <c r="BF418" s="2003" t="n">
        <v>71.92</v>
      </c>
      <c r="BG418" s="1482">
        <f> IF(BF418 = 0, "", 1-BF418/$O418)</f>
        <v/>
      </c>
      <c r="BH418" s="1486">
        <f>IF($O418 = "", "", BJ$18)</f>
        <v/>
      </c>
      <c r="BI418" s="1486">
        <f>IF($O418="","",BJ$20)</f>
        <v/>
      </c>
      <c r="BJ418" s="2010" t="n"/>
      <c r="BK418" s="1482">
        <f> IF(BJ418 = 0, "", 1-BJ418/$O418)</f>
        <v/>
      </c>
      <c r="BL418" s="1484">
        <f>IF($O418 = "", "", BN$18)</f>
        <v/>
      </c>
      <c r="BM418" s="1485">
        <f>IF($O418="","",BN$20)</f>
        <v/>
      </c>
      <c r="BN418" s="2008" t="n"/>
      <c r="BO418" s="1482">
        <f> IF(BN418 = 0, "", 1-BN418/$O418)</f>
        <v/>
      </c>
      <c r="BP418" s="1486">
        <f>IF($O418 = "", "", BR$18)</f>
        <v/>
      </c>
      <c r="BQ418" s="1486">
        <f>IF($O418="","",BR$20)</f>
        <v/>
      </c>
      <c r="BR418" s="2010" t="n"/>
      <c r="BS418" s="1482">
        <f> IF(BR418 = 0, "", 1-BR418/$O418)</f>
        <v/>
      </c>
    </row>
    <row r="419" ht="13.5" customHeight="1" s="1659">
      <c r="A419" s="865" t="n"/>
      <c r="B419" s="1414" t="n">
        <v>3600523951741</v>
      </c>
      <c r="C419" s="1326" t="inlineStr">
        <is>
          <t>3324043358_MY-17805629950</t>
        </is>
      </c>
      <c r="D419" s="1326" t="n">
        <v>3324043358</v>
      </c>
      <c r="E419" s="1326" t="n"/>
      <c r="F419" s="1450" t="inlineStr">
        <is>
          <t>L’Oréal Paris Infaillible Longwear 24H Fresh Wear Foundation In A Powder Oil-Free, Fresh Matte Full Coverage, Waterproof</t>
        </is>
      </c>
      <c r="G419" s="1326" t="n"/>
      <c r="H419" s="1371" t="n"/>
      <c r="I419" s="1371" t="n"/>
      <c r="J419" s="1371" t="n"/>
      <c r="K419" s="1371" t="n"/>
      <c r="L419" s="1371" t="n"/>
      <c r="M419" s="1371" t="n"/>
      <c r="N419" s="1371" t="inlineStr">
        <is>
          <t>Single</t>
        </is>
      </c>
      <c r="O419" s="2004" t="n">
        <v>89.90000000000001</v>
      </c>
      <c r="P419" s="1484">
        <f>IF($O419 = "", "", R$18)</f>
        <v/>
      </c>
      <c r="Q419" s="1485">
        <f>IF($O419="","",R$20)</f>
        <v/>
      </c>
      <c r="R419" s="2005" t="n">
        <v>85.41</v>
      </c>
      <c r="S419" s="1489">
        <f> IF(R419 = 0, "", 1-R419/$O419)</f>
        <v/>
      </c>
      <c r="T419" s="1486">
        <f>IF($O419 = "", "", V$18)</f>
        <v/>
      </c>
      <c r="U419" s="1486">
        <f>IF($O419="","",V$20)</f>
        <v/>
      </c>
      <c r="V419" s="2006" t="n">
        <v>85.41</v>
      </c>
      <c r="W419" s="1482">
        <f> IF(V419 = 0, "", 1-V419/$O419)</f>
        <v/>
      </c>
      <c r="X419" s="1484">
        <f>IF($O419 = "", "", Z$18)</f>
        <v/>
      </c>
      <c r="Y419" s="1485">
        <f>IF($O419="","",Z$20)</f>
        <v/>
      </c>
      <c r="Z419" s="2003" t="n">
        <v>80.91</v>
      </c>
      <c r="AA419" s="1489">
        <f> IF(Z419 = 0, "", 1-Z419/$O419)</f>
        <v/>
      </c>
      <c r="AB419" s="1486">
        <f>IF($O419 = "", "", AD$18)</f>
        <v/>
      </c>
      <c r="AC419" s="1486">
        <f>IF($O419="","",AD$20)</f>
        <v/>
      </c>
      <c r="AD419" s="2002" t="n">
        <v>76.42</v>
      </c>
      <c r="AE419" s="1482">
        <f> IF(AD419 = 0, "", 1-AD419/$O419)</f>
        <v/>
      </c>
      <c r="AF419" s="1484">
        <f>IF($O419 = "", "", AH$18)</f>
        <v/>
      </c>
      <c r="AG419" s="1485">
        <f>IF($O419="","",AH$20)</f>
        <v/>
      </c>
      <c r="AH419" s="2003" t="n">
        <v>71.92</v>
      </c>
      <c r="AI419" s="1482">
        <f> IF(AH419 = 0, "", 1-AH419/$O419)</f>
        <v/>
      </c>
      <c r="AJ419" s="1486">
        <f>IF($O419 = "", "", AL$18)</f>
        <v/>
      </c>
      <c r="AK419" s="1486">
        <f>IF($O419="","",AL$20)</f>
        <v/>
      </c>
      <c r="AL419" s="2006" t="n">
        <v>85.41</v>
      </c>
      <c r="AM419" s="1482">
        <f> IF(AL419 = 0, "", 1-AL419/$O419)</f>
        <v/>
      </c>
      <c r="AN419" s="1488">
        <f>IF($O419 = "", "", AP$18)</f>
        <v/>
      </c>
      <c r="AO419" s="1485">
        <f>IF($O419="","",AP$20)</f>
        <v/>
      </c>
      <c r="AP419" s="2007" t="n">
        <v>85.41</v>
      </c>
      <c r="AQ419" s="1482">
        <f> IF(AP419 = 0, "", 1-AP419/$O419)</f>
        <v/>
      </c>
      <c r="AR419" s="1486">
        <f>IF($O419 = "", "", AT$18)</f>
        <v/>
      </c>
      <c r="AS419" s="1486">
        <f>IF($O419="","",AT$20)</f>
        <v/>
      </c>
      <c r="AT419" s="2006" t="n">
        <v>85.41</v>
      </c>
      <c r="AU419" s="1482">
        <f> IF(AT419 = 0, "", 1-AT419/$O419)</f>
        <v/>
      </c>
      <c r="AV419" s="1484">
        <f>IF($O419 = "", "", AX$18)</f>
        <v/>
      </c>
      <c r="AW419" s="1485">
        <f>IF($O419="","",AX$20)</f>
        <v/>
      </c>
      <c r="AX419" s="2003" t="n">
        <v>80.91</v>
      </c>
      <c r="AY419" s="1482">
        <f> IF(AX419 = 0, "", 1-AX419/$O419)</f>
        <v/>
      </c>
      <c r="AZ419" s="1486">
        <f>IF($O419 = "", "", BB$18)</f>
        <v/>
      </c>
      <c r="BA419" s="1486">
        <f>IF($O419="","",BB$20)</f>
        <v/>
      </c>
      <c r="BB419" s="2002" t="n">
        <v>76.42</v>
      </c>
      <c r="BC419" s="1482">
        <f> IF(BB419 = 0, "", 1-BB419/$O419)</f>
        <v/>
      </c>
      <c r="BD419" s="1484">
        <f>IF($O419 = "", "", BF$18)</f>
        <v/>
      </c>
      <c r="BE419" s="1485">
        <f>IF($O419="","",BF$20)</f>
        <v/>
      </c>
      <c r="BF419" s="2003" t="n">
        <v>71.92</v>
      </c>
      <c r="BG419" s="1482">
        <f> IF(BF419 = 0, "", 1-BF419/$O419)</f>
        <v/>
      </c>
      <c r="BH419" s="1486">
        <f>IF($O419 = "", "", BJ$18)</f>
        <v/>
      </c>
      <c r="BI419" s="1486">
        <f>IF($O419="","",BJ$20)</f>
        <v/>
      </c>
      <c r="BJ419" s="2010" t="n"/>
      <c r="BK419" s="1482">
        <f> IF(BJ419 = 0, "", 1-BJ419/$O419)</f>
        <v/>
      </c>
      <c r="BL419" s="1484">
        <f>IF($O419 = "", "", BN$18)</f>
        <v/>
      </c>
      <c r="BM419" s="1485">
        <f>IF($O419="","",BN$20)</f>
        <v/>
      </c>
      <c r="BN419" s="2008" t="n"/>
      <c r="BO419" s="1482">
        <f> IF(BN419 = 0, "", 1-BN419/$O419)</f>
        <v/>
      </c>
      <c r="BP419" s="1486">
        <f>IF($O419 = "", "", BR$18)</f>
        <v/>
      </c>
      <c r="BQ419" s="1486">
        <f>IF($O419="","",BR$20)</f>
        <v/>
      </c>
      <c r="BR419" s="2010" t="n"/>
      <c r="BS419" s="1482">
        <f> IF(BR419 = 0, "", 1-BR419/$O419)</f>
        <v/>
      </c>
    </row>
    <row r="420" ht="13.5" customHeight="1" s="1659">
      <c r="A420" s="865" t="n"/>
      <c r="B420" s="1414" t="n">
        <v>3600523951895</v>
      </c>
      <c r="C420" s="1326" t="inlineStr">
        <is>
          <t>3324043358_MY-17805629951</t>
        </is>
      </c>
      <c r="D420" s="1326" t="n">
        <v>3324043358</v>
      </c>
      <c r="E420" s="1326" t="n"/>
      <c r="F420" s="1450" t="inlineStr">
        <is>
          <t>L’Oréal Paris Infaillible Longwear 24H Fresh Wear Foundation In A Powder Oil-Free, Fresh Matte Full Coverage, Waterproof</t>
        </is>
      </c>
      <c r="G420" s="1326" t="n"/>
      <c r="H420" s="1371" t="n"/>
      <c r="I420" s="1371" t="n"/>
      <c r="J420" s="1371" t="n"/>
      <c r="K420" s="1371" t="n"/>
      <c r="L420" s="1371" t="n"/>
      <c r="M420" s="1371" t="n"/>
      <c r="N420" s="1371" t="inlineStr">
        <is>
          <t>Single</t>
        </is>
      </c>
      <c r="O420" s="2004" t="n">
        <v>89.90000000000001</v>
      </c>
      <c r="P420" s="1484">
        <f>IF($O420 = "", "", R$18)</f>
        <v/>
      </c>
      <c r="Q420" s="1485">
        <f>IF($O420="","",R$20)</f>
        <v/>
      </c>
      <c r="R420" s="2005" t="n">
        <v>85.41</v>
      </c>
      <c r="S420" s="1489">
        <f> IF(R420 = 0, "", 1-R420/$O420)</f>
        <v/>
      </c>
      <c r="T420" s="1486">
        <f>IF($O420 = "", "", V$18)</f>
        <v/>
      </c>
      <c r="U420" s="1486">
        <f>IF($O420="","",V$20)</f>
        <v/>
      </c>
      <c r="V420" s="2006" t="n">
        <v>85.41</v>
      </c>
      <c r="W420" s="1482">
        <f> IF(V420 = 0, "", 1-V420/$O420)</f>
        <v/>
      </c>
      <c r="X420" s="1484">
        <f>IF($O420 = "", "", Z$18)</f>
        <v/>
      </c>
      <c r="Y420" s="1485">
        <f>IF($O420="","",Z$20)</f>
        <v/>
      </c>
      <c r="Z420" s="2003" t="n">
        <v>80.91</v>
      </c>
      <c r="AA420" s="1489">
        <f> IF(Z420 = 0, "", 1-Z420/$O420)</f>
        <v/>
      </c>
      <c r="AB420" s="1486">
        <f>IF($O420 = "", "", AD$18)</f>
        <v/>
      </c>
      <c r="AC420" s="1486">
        <f>IF($O420="","",AD$20)</f>
        <v/>
      </c>
      <c r="AD420" s="2002" t="n">
        <v>76.42</v>
      </c>
      <c r="AE420" s="1482">
        <f> IF(AD420 = 0, "", 1-AD420/$O420)</f>
        <v/>
      </c>
      <c r="AF420" s="1484">
        <f>IF($O420 = "", "", AH$18)</f>
        <v/>
      </c>
      <c r="AG420" s="1485">
        <f>IF($O420="","",AH$20)</f>
        <v/>
      </c>
      <c r="AH420" s="2003" t="n">
        <v>71.92</v>
      </c>
      <c r="AI420" s="1482">
        <f> IF(AH420 = 0, "", 1-AH420/$O420)</f>
        <v/>
      </c>
      <c r="AJ420" s="1486">
        <f>IF($O420 = "", "", AL$18)</f>
        <v/>
      </c>
      <c r="AK420" s="1486">
        <f>IF($O420="","",AL$20)</f>
        <v/>
      </c>
      <c r="AL420" s="2006" t="n">
        <v>85.41</v>
      </c>
      <c r="AM420" s="1482">
        <f> IF(AL420 = 0, "", 1-AL420/$O420)</f>
        <v/>
      </c>
      <c r="AN420" s="1488">
        <f>IF($O420 = "", "", AP$18)</f>
        <v/>
      </c>
      <c r="AO420" s="1485">
        <f>IF($O420="","",AP$20)</f>
        <v/>
      </c>
      <c r="AP420" s="2007" t="n">
        <v>85.41</v>
      </c>
      <c r="AQ420" s="1482">
        <f> IF(AP420 = 0, "", 1-AP420/$O420)</f>
        <v/>
      </c>
      <c r="AR420" s="1486">
        <f>IF($O420 = "", "", AT$18)</f>
        <v/>
      </c>
      <c r="AS420" s="1486">
        <f>IF($O420="","",AT$20)</f>
        <v/>
      </c>
      <c r="AT420" s="2006" t="n">
        <v>85.41</v>
      </c>
      <c r="AU420" s="1482">
        <f> IF(AT420 = 0, "", 1-AT420/$O420)</f>
        <v/>
      </c>
      <c r="AV420" s="1484">
        <f>IF($O420 = "", "", AX$18)</f>
        <v/>
      </c>
      <c r="AW420" s="1485">
        <f>IF($O420="","",AX$20)</f>
        <v/>
      </c>
      <c r="AX420" s="2003" t="n">
        <v>80.91</v>
      </c>
      <c r="AY420" s="1482">
        <f> IF(AX420 = 0, "", 1-AX420/$O420)</f>
        <v/>
      </c>
      <c r="AZ420" s="1486">
        <f>IF($O420 = "", "", BB$18)</f>
        <v/>
      </c>
      <c r="BA420" s="1486">
        <f>IF($O420="","",BB$20)</f>
        <v/>
      </c>
      <c r="BB420" s="2002" t="n">
        <v>76.42</v>
      </c>
      <c r="BC420" s="1482">
        <f> IF(BB420 = 0, "", 1-BB420/$O420)</f>
        <v/>
      </c>
      <c r="BD420" s="1484">
        <f>IF($O420 = "", "", BF$18)</f>
        <v/>
      </c>
      <c r="BE420" s="1485">
        <f>IF($O420="","",BF$20)</f>
        <v/>
      </c>
      <c r="BF420" s="2003" t="n">
        <v>71.92</v>
      </c>
      <c r="BG420" s="1482">
        <f> IF(BF420 = 0, "", 1-BF420/$O420)</f>
        <v/>
      </c>
      <c r="BH420" s="1486">
        <f>IF($O420 = "", "", BJ$18)</f>
        <v/>
      </c>
      <c r="BI420" s="1486">
        <f>IF($O420="","",BJ$20)</f>
        <v/>
      </c>
      <c r="BJ420" s="2010" t="n"/>
      <c r="BK420" s="1482">
        <f> IF(BJ420 = 0, "", 1-BJ420/$O420)</f>
        <v/>
      </c>
      <c r="BL420" s="1484">
        <f>IF($O420 = "", "", BN$18)</f>
        <v/>
      </c>
      <c r="BM420" s="1485">
        <f>IF($O420="","",BN$20)</f>
        <v/>
      </c>
      <c r="BN420" s="2008" t="n"/>
      <c r="BO420" s="1482">
        <f> IF(BN420 = 0, "", 1-BN420/$O420)</f>
        <v/>
      </c>
      <c r="BP420" s="1486">
        <f>IF($O420 = "", "", BR$18)</f>
        <v/>
      </c>
      <c r="BQ420" s="1486">
        <f>IF($O420="","",BR$20)</f>
        <v/>
      </c>
      <c r="BR420" s="2010" t="n"/>
      <c r="BS420" s="1482">
        <f> IF(BR420 = 0, "", 1-BR420/$O420)</f>
        <v/>
      </c>
    </row>
    <row r="421" ht="13.5" customHeight="1" s="1659">
      <c r="A421" s="865" t="n"/>
      <c r="B421" s="1414" t="n">
        <v>3600523951949</v>
      </c>
      <c r="C421" s="1326" t="inlineStr">
        <is>
          <t>3324043358_MY-17805629952</t>
        </is>
      </c>
      <c r="D421" s="1326" t="n">
        <v>3324043358</v>
      </c>
      <c r="E421" s="1326" t="n"/>
      <c r="F421" s="1450" t="inlineStr">
        <is>
          <t>L’Oréal Paris Infaillible Longwear 24H Fresh Wear Foundation In A Powder Oil-Free, Fresh Matte Full Coverage, Waterproof</t>
        </is>
      </c>
      <c r="G421" s="1326" t="n"/>
      <c r="H421" s="1371" t="n"/>
      <c r="I421" s="1371" t="n"/>
      <c r="J421" s="1371" t="n"/>
      <c r="K421" s="1371" t="n"/>
      <c r="L421" s="1371" t="n"/>
      <c r="M421" s="1371" t="n"/>
      <c r="N421" s="1371" t="inlineStr">
        <is>
          <t>Single</t>
        </is>
      </c>
      <c r="O421" s="2004" t="n">
        <v>89.90000000000001</v>
      </c>
      <c r="P421" s="1484">
        <f>IF($O421 = "", "", R$18)</f>
        <v/>
      </c>
      <c r="Q421" s="1485">
        <f>IF($O421="","",R$20)</f>
        <v/>
      </c>
      <c r="R421" s="2005" t="n">
        <v>85.41</v>
      </c>
      <c r="S421" s="1489">
        <f> IF(R421 = 0, "", 1-R421/$O421)</f>
        <v/>
      </c>
      <c r="T421" s="1486">
        <f>IF($O421 = "", "", V$18)</f>
        <v/>
      </c>
      <c r="U421" s="1486">
        <f>IF($O421="","",V$20)</f>
        <v/>
      </c>
      <c r="V421" s="2006" t="n">
        <v>85.41</v>
      </c>
      <c r="W421" s="1482">
        <f> IF(V421 = 0, "", 1-V421/$O421)</f>
        <v/>
      </c>
      <c r="X421" s="1484">
        <f>IF($O421 = "", "", Z$18)</f>
        <v/>
      </c>
      <c r="Y421" s="1485">
        <f>IF($O421="","",Z$20)</f>
        <v/>
      </c>
      <c r="Z421" s="2003" t="n">
        <v>80.91</v>
      </c>
      <c r="AA421" s="1489">
        <f> IF(Z421 = 0, "", 1-Z421/$O421)</f>
        <v/>
      </c>
      <c r="AB421" s="1486">
        <f>IF($O421 = "", "", AD$18)</f>
        <v/>
      </c>
      <c r="AC421" s="1486">
        <f>IF($O421="","",AD$20)</f>
        <v/>
      </c>
      <c r="AD421" s="2002" t="n">
        <v>76.42</v>
      </c>
      <c r="AE421" s="1482">
        <f> IF(AD421 = 0, "", 1-AD421/$O421)</f>
        <v/>
      </c>
      <c r="AF421" s="1484">
        <f>IF($O421 = "", "", AH$18)</f>
        <v/>
      </c>
      <c r="AG421" s="1485">
        <f>IF($O421="","",AH$20)</f>
        <v/>
      </c>
      <c r="AH421" s="2003" t="n">
        <v>71.92</v>
      </c>
      <c r="AI421" s="1482">
        <f> IF(AH421 = 0, "", 1-AH421/$O421)</f>
        <v/>
      </c>
      <c r="AJ421" s="1486">
        <f>IF($O421 = "", "", AL$18)</f>
        <v/>
      </c>
      <c r="AK421" s="1486">
        <f>IF($O421="","",AL$20)</f>
        <v/>
      </c>
      <c r="AL421" s="2006" t="n">
        <v>85.41</v>
      </c>
      <c r="AM421" s="1482">
        <f> IF(AL421 = 0, "", 1-AL421/$O421)</f>
        <v/>
      </c>
      <c r="AN421" s="1488">
        <f>IF($O421 = "", "", AP$18)</f>
        <v/>
      </c>
      <c r="AO421" s="1485">
        <f>IF($O421="","",AP$20)</f>
        <v/>
      </c>
      <c r="AP421" s="2007" t="n">
        <v>85.41</v>
      </c>
      <c r="AQ421" s="1482">
        <f> IF(AP421 = 0, "", 1-AP421/$O421)</f>
        <v/>
      </c>
      <c r="AR421" s="1486">
        <f>IF($O421 = "", "", AT$18)</f>
        <v/>
      </c>
      <c r="AS421" s="1486">
        <f>IF($O421="","",AT$20)</f>
        <v/>
      </c>
      <c r="AT421" s="2006" t="n">
        <v>85.41</v>
      </c>
      <c r="AU421" s="1482">
        <f> IF(AT421 = 0, "", 1-AT421/$O421)</f>
        <v/>
      </c>
      <c r="AV421" s="1484">
        <f>IF($O421 = "", "", AX$18)</f>
        <v/>
      </c>
      <c r="AW421" s="1485">
        <f>IF($O421="","",AX$20)</f>
        <v/>
      </c>
      <c r="AX421" s="2003" t="n">
        <v>80.91</v>
      </c>
      <c r="AY421" s="1482">
        <f> IF(AX421 = 0, "", 1-AX421/$O421)</f>
        <v/>
      </c>
      <c r="AZ421" s="1486">
        <f>IF($O421 = "", "", BB$18)</f>
        <v/>
      </c>
      <c r="BA421" s="1486">
        <f>IF($O421="","",BB$20)</f>
        <v/>
      </c>
      <c r="BB421" s="2002" t="n">
        <v>76.42</v>
      </c>
      <c r="BC421" s="1482">
        <f> IF(BB421 = 0, "", 1-BB421/$O421)</f>
        <v/>
      </c>
      <c r="BD421" s="1484">
        <f>IF($O421 = "", "", BF$18)</f>
        <v/>
      </c>
      <c r="BE421" s="1485">
        <f>IF($O421="","",BF$20)</f>
        <v/>
      </c>
      <c r="BF421" s="2003" t="n">
        <v>71.92</v>
      </c>
      <c r="BG421" s="1482">
        <f> IF(BF421 = 0, "", 1-BF421/$O421)</f>
        <v/>
      </c>
      <c r="BH421" s="1486">
        <f>IF($O421 = "", "", BJ$18)</f>
        <v/>
      </c>
      <c r="BI421" s="1486">
        <f>IF($O421="","",BJ$20)</f>
        <v/>
      </c>
      <c r="BJ421" s="2010" t="n"/>
      <c r="BK421" s="1482">
        <f> IF(BJ421 = 0, "", 1-BJ421/$O421)</f>
        <v/>
      </c>
      <c r="BL421" s="1484">
        <f>IF($O421 = "", "", BN$18)</f>
        <v/>
      </c>
      <c r="BM421" s="1485">
        <f>IF($O421="","",BN$20)</f>
        <v/>
      </c>
      <c r="BN421" s="2008" t="n"/>
      <c r="BO421" s="1482">
        <f> IF(BN421 = 0, "", 1-BN421/$O421)</f>
        <v/>
      </c>
      <c r="BP421" s="1486">
        <f>IF($O421 = "", "", BR$18)</f>
        <v/>
      </c>
      <c r="BQ421" s="1486">
        <f>IF($O421="","",BR$20)</f>
        <v/>
      </c>
      <c r="BR421" s="2010" t="n"/>
      <c r="BS421" s="1482">
        <f> IF(BR421 = 0, "", 1-BR421/$O421)</f>
        <v/>
      </c>
    </row>
    <row r="422" ht="13.5" customHeight="1" s="1659">
      <c r="A422" s="865" t="n"/>
      <c r="B422" s="1414" t="n">
        <v>9557534769466</v>
      </c>
      <c r="C422" s="1326" t="inlineStr">
        <is>
          <t>3343787055_MY-17945992479</t>
        </is>
      </c>
      <c r="D422" s="1326" t="n">
        <v>3343787055</v>
      </c>
      <c r="E422" s="1326" t="n"/>
      <c r="F422" s="1450" t="inlineStr">
        <is>
          <t>L'Oreal Paris Advent Calendar: 15 Beauty Christmas Gifts 2022</t>
        </is>
      </c>
      <c r="G422" s="1326" t="n"/>
      <c r="H422" s="1371" t="n"/>
      <c r="I422" s="1371" t="n"/>
      <c r="J422" s="1371" t="n"/>
      <c r="K422" s="1371" t="n"/>
      <c r="L422" s="1371" t="n"/>
      <c r="M422" s="1371" t="n"/>
      <c r="N422" s="1371" t="inlineStr">
        <is>
          <t>Single</t>
        </is>
      </c>
      <c r="O422" s="2004" t="n">
        <v>268</v>
      </c>
      <c r="P422" s="1484">
        <f>IF($O422 = "", "", R$18)</f>
        <v/>
      </c>
      <c r="Q422" s="1485">
        <f>IF($O422="","",R$20)</f>
        <v/>
      </c>
      <c r="R422" s="2005" t="n">
        <v>254.6</v>
      </c>
      <c r="S422" s="1489">
        <f> IF(R422 = 0, "", 1-R422/$O422)</f>
        <v/>
      </c>
      <c r="T422" s="1486">
        <f>IF($O422 = "", "", V$18)</f>
        <v/>
      </c>
      <c r="U422" s="1486">
        <f>IF($O422="","",V$20)</f>
        <v/>
      </c>
      <c r="V422" s="2006" t="n">
        <v>254.6</v>
      </c>
      <c r="W422" s="1482">
        <f> IF(V422 = 0, "", 1-V422/$O422)</f>
        <v/>
      </c>
      <c r="X422" s="1484">
        <f>IF($O422 = "", "", Z$18)</f>
        <v/>
      </c>
      <c r="Y422" s="1485">
        <f>IF($O422="","",Z$20)</f>
        <v/>
      </c>
      <c r="Z422" s="2003" t="n">
        <v>241.2</v>
      </c>
      <c r="AA422" s="1489">
        <f> IF(Z422 = 0, "", 1-Z422/$O422)</f>
        <v/>
      </c>
      <c r="AB422" s="1486">
        <f>IF($O422 = "", "", AD$18)</f>
        <v/>
      </c>
      <c r="AC422" s="1486">
        <f>IF($O422="","",AD$20)</f>
        <v/>
      </c>
      <c r="AD422" s="2002" t="n">
        <v>227.8</v>
      </c>
      <c r="AE422" s="1482">
        <f> IF(AD422 = 0, "", 1-AD422/$O422)</f>
        <v/>
      </c>
      <c r="AF422" s="1484">
        <f>IF($O422 = "", "", AH$18)</f>
        <v/>
      </c>
      <c r="AG422" s="1485">
        <f>IF($O422="","",AH$20)</f>
        <v/>
      </c>
      <c r="AH422" s="2003" t="n">
        <v>214.4</v>
      </c>
      <c r="AI422" s="1482">
        <f> IF(AH422 = 0, "", 1-AH422/$O422)</f>
        <v/>
      </c>
      <c r="AJ422" s="1486">
        <f>IF($O422 = "", "", AL$18)</f>
        <v/>
      </c>
      <c r="AK422" s="1486">
        <f>IF($O422="","",AL$20)</f>
        <v/>
      </c>
      <c r="AL422" s="2006" t="n">
        <v>254.6</v>
      </c>
      <c r="AM422" s="1482">
        <f> IF(AL422 = 0, "", 1-AL422/$O422)</f>
        <v/>
      </c>
      <c r="AN422" s="1488">
        <f>IF($O422 = "", "", AP$18)</f>
        <v/>
      </c>
      <c r="AO422" s="1485">
        <f>IF($O422="","",AP$20)</f>
        <v/>
      </c>
      <c r="AP422" s="2007" t="n">
        <v>254.6</v>
      </c>
      <c r="AQ422" s="1482">
        <f> IF(AP422 = 0, "", 1-AP422/$O422)</f>
        <v/>
      </c>
      <c r="AR422" s="1486">
        <f>IF($O422 = "", "", AT$18)</f>
        <v/>
      </c>
      <c r="AS422" s="1486">
        <f>IF($O422="","",AT$20)</f>
        <v/>
      </c>
      <c r="AT422" s="2006" t="n">
        <v>254.6</v>
      </c>
      <c r="AU422" s="1482">
        <f> IF(AT422 = 0, "", 1-AT422/$O422)</f>
        <v/>
      </c>
      <c r="AV422" s="1484">
        <f>IF($O422 = "", "", AX$18)</f>
        <v/>
      </c>
      <c r="AW422" s="1485">
        <f>IF($O422="","",AX$20)</f>
        <v/>
      </c>
      <c r="AX422" s="2003" t="n">
        <v>241.2</v>
      </c>
      <c r="AY422" s="1482">
        <f> IF(AX422 = 0, "", 1-AX422/$O422)</f>
        <v/>
      </c>
      <c r="AZ422" s="1486">
        <f>IF($O422 = "", "", BB$18)</f>
        <v/>
      </c>
      <c r="BA422" s="1486">
        <f>IF($O422="","",BB$20)</f>
        <v/>
      </c>
      <c r="BB422" s="2002" t="n">
        <v>227.8</v>
      </c>
      <c r="BC422" s="1482">
        <f> IF(BB422 = 0, "", 1-BB422/$O422)</f>
        <v/>
      </c>
      <c r="BD422" s="1484">
        <f>IF($O422 = "", "", BF$18)</f>
        <v/>
      </c>
      <c r="BE422" s="1485">
        <f>IF($O422="","",BF$20)</f>
        <v/>
      </c>
      <c r="BF422" s="2003" t="n">
        <v>214.4</v>
      </c>
      <c r="BG422" s="1482">
        <f> IF(BF422 = 0, "", 1-BF422/$O422)</f>
        <v/>
      </c>
      <c r="BH422" s="1486">
        <f>IF($O422 = "", "", BJ$18)</f>
        <v/>
      </c>
      <c r="BI422" s="1486">
        <f>IF($O422="","",BJ$20)</f>
        <v/>
      </c>
      <c r="BJ422" s="2010" t="n"/>
      <c r="BK422" s="1482">
        <f> IF(BJ422 = 0, "", 1-BJ422/$O422)</f>
        <v/>
      </c>
      <c r="BL422" s="1484">
        <f>IF($O422 = "", "", BN$18)</f>
        <v/>
      </c>
      <c r="BM422" s="1485">
        <f>IF($O422="","",BN$20)</f>
        <v/>
      </c>
      <c r="BN422" s="2008" t="n"/>
      <c r="BO422" s="1482">
        <f> IF(BN422 = 0, "", 1-BN422/$O422)</f>
        <v/>
      </c>
      <c r="BP422" s="1486">
        <f>IF($O422 = "", "", BR$18)</f>
        <v/>
      </c>
      <c r="BQ422" s="1486">
        <f>IF($O422="","",BR$20)</f>
        <v/>
      </c>
      <c r="BR422" s="2010" t="n"/>
      <c r="BS422" s="1482">
        <f> IF(BR422 = 0, "", 1-BR422/$O422)</f>
        <v/>
      </c>
    </row>
    <row r="423" ht="13.5" customHeight="1" s="1659">
      <c r="A423" s="865" t="n"/>
      <c r="B423" s="1414" t="n">
        <v>6941594509156</v>
      </c>
      <c r="C423" s="1326" t="inlineStr">
        <is>
          <t>3405209800_MY-18315898507</t>
        </is>
      </c>
      <c r="D423" s="1326" t="n">
        <v>3405209800</v>
      </c>
      <c r="E423" s="1326" t="n"/>
      <c r="F423" s="1450" t="inlineStr">
        <is>
          <t>L’Oréal Paris Glycolic Bright 5% Glycolic Acid Glowing Peeling Toner Clinic-Inspired Glowy, Smooth Skin 65ml/128ml</t>
        </is>
      </c>
      <c r="G423" s="1326" t="n"/>
      <c r="H423" s="1371" t="n"/>
      <c r="I423" s="1371" t="n"/>
      <c r="J423" s="1371" t="n"/>
      <c r="K423" s="1371" t="n"/>
      <c r="L423" s="1371" t="n"/>
      <c r="M423" s="1371" t="n"/>
      <c r="N423" s="1371" t="inlineStr">
        <is>
          <t>Single</t>
        </is>
      </c>
      <c r="O423" s="2004" t="n">
        <v>89.90000000000001</v>
      </c>
      <c r="P423" s="1484">
        <f>IF($O423 = "", "", R$18)</f>
        <v/>
      </c>
      <c r="Q423" s="1485">
        <f>IF($O423="","",R$20)</f>
        <v/>
      </c>
      <c r="R423" s="2005" t="n">
        <v>85.41</v>
      </c>
      <c r="S423" s="1489">
        <f> IF(R423 = 0, "", 1-R423/$O423)</f>
        <v/>
      </c>
      <c r="T423" s="1486">
        <f>IF($O423 = "", "", V$18)</f>
        <v/>
      </c>
      <c r="U423" s="1486">
        <f>IF($O423="","",V$20)</f>
        <v/>
      </c>
      <c r="V423" s="2006" t="n">
        <v>85.41</v>
      </c>
      <c r="W423" s="1482">
        <f> IF(V423 = 0, "", 1-V423/$O423)</f>
        <v/>
      </c>
      <c r="X423" s="1484">
        <f>IF($O423 = "", "", Z$18)</f>
        <v/>
      </c>
      <c r="Y423" s="1485">
        <f>IF($O423="","",Z$20)</f>
        <v/>
      </c>
      <c r="Z423" s="2003" t="n">
        <v>62.93</v>
      </c>
      <c r="AA423" s="1489">
        <f> IF(Z423 = 0, "", 1-Z423/$O423)</f>
        <v/>
      </c>
      <c r="AB423" s="1486">
        <f>IF($O423 = "", "", AD$18)</f>
        <v/>
      </c>
      <c r="AC423" s="1486">
        <f>IF($O423="","",AD$20)</f>
        <v/>
      </c>
      <c r="AD423" s="2002" t="n">
        <v>58.44</v>
      </c>
      <c r="AE423" s="1482">
        <f> IF(AD423 = 0, "", 1-AD423/$O423)</f>
        <v/>
      </c>
      <c r="AF423" s="1484">
        <f>IF($O423 = "", "", AH$18)</f>
        <v/>
      </c>
      <c r="AG423" s="1485">
        <f>IF($O423="","",AH$20)</f>
        <v/>
      </c>
      <c r="AH423" s="2003" t="n">
        <v>53.94</v>
      </c>
      <c r="AI423" s="1482">
        <f> IF(AH423 = 0, "", 1-AH423/$O423)</f>
        <v/>
      </c>
      <c r="AJ423" s="1486">
        <f>IF($O423 = "", "", AL$18)</f>
        <v/>
      </c>
      <c r="AK423" s="1486">
        <f>IF($O423="","",AL$20)</f>
        <v/>
      </c>
      <c r="AL423" s="2006" t="n">
        <v>85.41</v>
      </c>
      <c r="AM423" s="1482">
        <f> IF(AL423 = 0, "", 1-AL423/$O423)</f>
        <v/>
      </c>
      <c r="AN423" s="1488">
        <f>IF($O423 = "", "", AP$18)</f>
        <v/>
      </c>
      <c r="AO423" s="1485">
        <f>IF($O423="","",AP$20)</f>
        <v/>
      </c>
      <c r="AP423" s="2007" t="n">
        <v>85.41</v>
      </c>
      <c r="AQ423" s="1482">
        <f> IF(AP423 = 0, "", 1-AP423/$O423)</f>
        <v/>
      </c>
      <c r="AR423" s="1486">
        <f>IF($O423 = "", "", AT$18)</f>
        <v/>
      </c>
      <c r="AS423" s="1486">
        <f>IF($O423="","",AT$20)</f>
        <v/>
      </c>
      <c r="AT423" s="2006" t="n">
        <v>85.41</v>
      </c>
      <c r="AU423" s="1482">
        <f> IF(AT423 = 0, "", 1-AT423/$O423)</f>
        <v/>
      </c>
      <c r="AV423" s="1484">
        <f>IF($O423 = "", "", AX$18)</f>
        <v/>
      </c>
      <c r="AW423" s="1485">
        <f>IF($O423="","",AX$20)</f>
        <v/>
      </c>
      <c r="AX423" s="2003" t="n">
        <v>62.93</v>
      </c>
      <c r="AY423" s="1482">
        <f> IF(AX423 = 0, "", 1-AX423/$O423)</f>
        <v/>
      </c>
      <c r="AZ423" s="1486">
        <f>IF($O423 = "", "", BB$18)</f>
        <v/>
      </c>
      <c r="BA423" s="1486">
        <f>IF($O423="","",BB$20)</f>
        <v/>
      </c>
      <c r="BB423" s="2002" t="n">
        <v>58.44</v>
      </c>
      <c r="BC423" s="1482">
        <f> IF(BB423 = 0, "", 1-BB423/$O423)</f>
        <v/>
      </c>
      <c r="BD423" s="1484">
        <f>IF($O423 = "", "", BF$18)</f>
        <v/>
      </c>
      <c r="BE423" s="1485">
        <f>IF($O423="","",BF$20)</f>
        <v/>
      </c>
      <c r="BF423" s="2003" t="n">
        <v>53.94</v>
      </c>
      <c r="BG423" s="1482">
        <f> IF(BF423 = 0, "", 1-BF423/$O423)</f>
        <v/>
      </c>
      <c r="BH423" s="1486">
        <f>IF($O423 = "", "", BJ$18)</f>
        <v/>
      </c>
      <c r="BI423" s="1486">
        <f>IF($O423="","",BJ$20)</f>
        <v/>
      </c>
      <c r="BJ423" s="2010" t="n"/>
      <c r="BK423" s="1482">
        <f> IF(BJ423 = 0, "", 1-BJ423/$O423)</f>
        <v/>
      </c>
      <c r="BL423" s="1484">
        <f>IF($O423 = "", "", BN$18)</f>
        <v/>
      </c>
      <c r="BM423" s="1485">
        <f>IF($O423="","",BN$20)</f>
        <v/>
      </c>
      <c r="BN423" s="2008" t="n"/>
      <c r="BO423" s="1482">
        <f> IF(BN423 = 0, "", 1-BN423/$O423)</f>
        <v/>
      </c>
      <c r="BP423" s="1486">
        <f>IF($O423 = "", "", BR$18)</f>
        <v/>
      </c>
      <c r="BQ423" s="1486">
        <f>IF($O423="","",BR$20)</f>
        <v/>
      </c>
      <c r="BR423" s="2010" t="n"/>
      <c r="BS423" s="1482">
        <f> IF(BR423 = 0, "", 1-BR423/$O423)</f>
        <v/>
      </c>
    </row>
    <row r="424" ht="13.5" customHeight="1" s="1659">
      <c r="A424" s="865" t="n"/>
      <c r="B424" s="1414" t="n">
        <v>6941594509170</v>
      </c>
      <c r="C424" s="1326" t="inlineStr">
        <is>
          <t>3405209800_MY-18315898508</t>
        </is>
      </c>
      <c r="D424" s="1326" t="n">
        <v>3405209800</v>
      </c>
      <c r="E424" s="1326" t="n"/>
      <c r="F424" s="1450" t="inlineStr">
        <is>
          <t>L’Oréal Paris Glycolic Bright 5% Glycolic Acid Glowing Peeling Toner Clinic-Inspired Glowy, Smooth Skin 65ml/128ml</t>
        </is>
      </c>
      <c r="G424" s="1326" t="n"/>
      <c r="H424" s="1371" t="n"/>
      <c r="I424" s="1371" t="n"/>
      <c r="J424" s="1371" t="n"/>
      <c r="K424" s="1371" t="n"/>
      <c r="L424" s="1371" t="n"/>
      <c r="M424" s="1371" t="n"/>
      <c r="N424" s="1371" t="inlineStr">
        <is>
          <t>Single</t>
        </is>
      </c>
      <c r="O424" s="2004" t="n">
        <v>59.9</v>
      </c>
      <c r="P424" s="1484">
        <f>IF($O424 = "", "", R$18)</f>
        <v/>
      </c>
      <c r="Q424" s="1485">
        <f>IF($O424="","",R$20)</f>
        <v/>
      </c>
      <c r="R424" s="2005" t="n">
        <v>56.91</v>
      </c>
      <c r="S424" s="1489">
        <f> IF(R424 = 0, "", 1-R424/$O424)</f>
        <v/>
      </c>
      <c r="T424" s="1486">
        <f>IF($O424 = "", "", V$18)</f>
        <v/>
      </c>
      <c r="U424" s="1486">
        <f>IF($O424="","",V$20)</f>
        <v/>
      </c>
      <c r="V424" s="2006" t="n">
        <v>56.91</v>
      </c>
      <c r="W424" s="1482">
        <f> IF(V424 = 0, "", 1-V424/$O424)</f>
        <v/>
      </c>
      <c r="X424" s="1484">
        <f>IF($O424 = "", "", Z$18)</f>
        <v/>
      </c>
      <c r="Y424" s="1485">
        <f>IF($O424="","",Z$20)</f>
        <v/>
      </c>
      <c r="Z424" s="2003" t="n">
        <v>41.93</v>
      </c>
      <c r="AA424" s="1489">
        <f> IF(Z424 = 0, "", 1-Z424/$O424)</f>
        <v/>
      </c>
      <c r="AB424" s="1486">
        <f>IF($O424 = "", "", AD$18)</f>
        <v/>
      </c>
      <c r="AC424" s="1486">
        <f>IF($O424="","",AD$20)</f>
        <v/>
      </c>
      <c r="AD424" s="2002" t="n">
        <v>38.94</v>
      </c>
      <c r="AE424" s="1482">
        <f> IF(AD424 = 0, "", 1-AD424/$O424)</f>
        <v/>
      </c>
      <c r="AF424" s="1484">
        <f>IF($O424 = "", "", AH$18)</f>
        <v/>
      </c>
      <c r="AG424" s="1485">
        <f>IF($O424="","",AH$20)</f>
        <v/>
      </c>
      <c r="AH424" s="2003" t="n">
        <v>35.94</v>
      </c>
      <c r="AI424" s="1482">
        <f> IF(AH424 = 0, "", 1-AH424/$O424)</f>
        <v/>
      </c>
      <c r="AJ424" s="1486">
        <f>IF($O424 = "", "", AL$18)</f>
        <v/>
      </c>
      <c r="AK424" s="1486">
        <f>IF($O424="","",AL$20)</f>
        <v/>
      </c>
      <c r="AL424" s="2006" t="n">
        <v>56.91</v>
      </c>
      <c r="AM424" s="1482">
        <f> IF(AL424 = 0, "", 1-AL424/$O424)</f>
        <v/>
      </c>
      <c r="AN424" s="1488">
        <f>IF($O424 = "", "", AP$18)</f>
        <v/>
      </c>
      <c r="AO424" s="1485">
        <f>IF($O424="","",AP$20)</f>
        <v/>
      </c>
      <c r="AP424" s="2007" t="n">
        <v>56.91</v>
      </c>
      <c r="AQ424" s="1482">
        <f> IF(AP424 = 0, "", 1-AP424/$O424)</f>
        <v/>
      </c>
      <c r="AR424" s="1486">
        <f>IF($O424 = "", "", AT$18)</f>
        <v/>
      </c>
      <c r="AS424" s="1486">
        <f>IF($O424="","",AT$20)</f>
        <v/>
      </c>
      <c r="AT424" s="2006" t="n">
        <v>56.91</v>
      </c>
      <c r="AU424" s="1482">
        <f> IF(AT424 = 0, "", 1-AT424/$O424)</f>
        <v/>
      </c>
      <c r="AV424" s="1484">
        <f>IF($O424 = "", "", AX$18)</f>
        <v/>
      </c>
      <c r="AW424" s="1485">
        <f>IF($O424="","",AX$20)</f>
        <v/>
      </c>
      <c r="AX424" s="2003" t="n">
        <v>41.93</v>
      </c>
      <c r="AY424" s="1482">
        <f> IF(AX424 = 0, "", 1-AX424/$O424)</f>
        <v/>
      </c>
      <c r="AZ424" s="1486">
        <f>IF($O424 = "", "", BB$18)</f>
        <v/>
      </c>
      <c r="BA424" s="1486">
        <f>IF($O424="","",BB$20)</f>
        <v/>
      </c>
      <c r="BB424" s="2002" t="n">
        <v>38.94</v>
      </c>
      <c r="BC424" s="1482">
        <f> IF(BB424 = 0, "", 1-BB424/$O424)</f>
        <v/>
      </c>
      <c r="BD424" s="1484">
        <f>IF($O424 = "", "", BF$18)</f>
        <v/>
      </c>
      <c r="BE424" s="1485">
        <f>IF($O424="","",BF$20)</f>
        <v/>
      </c>
      <c r="BF424" s="2003" t="n">
        <v>35.94</v>
      </c>
      <c r="BG424" s="1482">
        <f> IF(BF424 = 0, "", 1-BF424/$O424)</f>
        <v/>
      </c>
      <c r="BH424" s="1486">
        <f>IF($O424 = "", "", BJ$18)</f>
        <v/>
      </c>
      <c r="BI424" s="1486">
        <f>IF($O424="","",BJ$20)</f>
        <v/>
      </c>
      <c r="BJ424" s="2010" t="n"/>
      <c r="BK424" s="1482">
        <f> IF(BJ424 = 0, "", 1-BJ424/$O424)</f>
        <v/>
      </c>
      <c r="BL424" s="1484">
        <f>IF($O424 = "", "", BN$18)</f>
        <v/>
      </c>
      <c r="BM424" s="1485">
        <f>IF($O424="","",BN$20)</f>
        <v/>
      </c>
      <c r="BN424" s="2008" t="n"/>
      <c r="BO424" s="1482">
        <f> IF(BN424 = 0, "", 1-BN424/$O424)</f>
        <v/>
      </c>
      <c r="BP424" s="1486">
        <f>IF($O424 = "", "", BR$18)</f>
        <v/>
      </c>
      <c r="BQ424" s="1486">
        <f>IF($O424="","",BR$20)</f>
        <v/>
      </c>
      <c r="BR424" s="2010" t="n"/>
      <c r="BS424" s="1482">
        <f> IF(BR424 = 0, "", 1-BR424/$O424)</f>
        <v/>
      </c>
    </row>
    <row r="425" ht="13.5" customHeight="1" s="1659">
      <c r="A425" s="865" t="n"/>
      <c r="B425" s="1414" t="n">
        <v>6923700980264</v>
      </c>
      <c r="C425" s="1326" t="inlineStr">
        <is>
          <t>3424899556_MY-18482529247</t>
        </is>
      </c>
      <c r="D425" s="1326" t="n">
        <v>3424899556</v>
      </c>
      <c r="E425" s="1326" t="n"/>
      <c r="F425" s="1450" t="inlineStr">
        <is>
          <t>L’Oréal Paris Elseve Full Resist Anti Hair Fall Ampoule| For Anti Hair Loss, Anti Dandruff, Hair Fall Control 6ml x10</t>
        </is>
      </c>
      <c r="G425" s="1326" t="n"/>
      <c r="H425" s="1371" t="n"/>
      <c r="I425" s="1371" t="n"/>
      <c r="J425" s="1371" t="n"/>
      <c r="K425" s="1371" t="n"/>
      <c r="L425" s="1371" t="n"/>
      <c r="M425" s="1371" t="n"/>
      <c r="N425" s="1371" t="inlineStr">
        <is>
          <t>Single</t>
        </is>
      </c>
      <c r="O425" s="2004" t="n">
        <v>125.2</v>
      </c>
      <c r="P425" s="1484">
        <f>IF($O425 = "", "", R$18)</f>
        <v/>
      </c>
      <c r="Q425" s="1485">
        <f>IF($O425="","",R$20)</f>
        <v/>
      </c>
      <c r="R425" s="2005" t="n">
        <v>118.94</v>
      </c>
      <c r="S425" s="1489">
        <f> IF(R425 = 0, "", 1-R425/$O425)</f>
        <v/>
      </c>
      <c r="T425" s="1486">
        <f>IF($O425 = "", "", V$18)</f>
        <v/>
      </c>
      <c r="U425" s="1486">
        <f>IF($O425="","",V$20)</f>
        <v/>
      </c>
      <c r="V425" s="2006" t="n">
        <v>118.94</v>
      </c>
      <c r="W425" s="1482">
        <f> IF(V425 = 0, "", 1-V425/$O425)</f>
        <v/>
      </c>
      <c r="X425" s="1484">
        <f>IF($O425 = "", "", Z$18)</f>
        <v/>
      </c>
      <c r="Y425" s="1485">
        <f>IF($O425="","",Z$20)</f>
        <v/>
      </c>
      <c r="Z425" s="2003" t="n">
        <v>112.68</v>
      </c>
      <c r="AA425" s="1489">
        <f> IF(Z425 = 0, "", 1-Z425/$O425)</f>
        <v/>
      </c>
      <c r="AB425" s="1486">
        <f>IF($O425 = "", "", AD$18)</f>
        <v/>
      </c>
      <c r="AC425" s="1486">
        <f>IF($O425="","",AD$20)</f>
        <v/>
      </c>
      <c r="AD425" s="2002" t="n">
        <v>106.42</v>
      </c>
      <c r="AE425" s="1482">
        <f> IF(AD425 = 0, "", 1-AD425/$O425)</f>
        <v/>
      </c>
      <c r="AF425" s="1484">
        <f>IF($O425 = "", "", AH$18)</f>
        <v/>
      </c>
      <c r="AG425" s="1485">
        <f>IF($O425="","",AH$20)</f>
        <v/>
      </c>
      <c r="AH425" s="2003" t="n">
        <v>100.16</v>
      </c>
      <c r="AI425" s="1482">
        <f> IF(AH425 = 0, "", 1-AH425/$O425)</f>
        <v/>
      </c>
      <c r="AJ425" s="1486">
        <f>IF($O425 = "", "", AL$18)</f>
        <v/>
      </c>
      <c r="AK425" s="1486">
        <f>IF($O425="","",AL$20)</f>
        <v/>
      </c>
      <c r="AL425" s="2006" t="n">
        <v>118.94</v>
      </c>
      <c r="AM425" s="1482">
        <f> IF(AL425 = 0, "", 1-AL425/$O425)</f>
        <v/>
      </c>
      <c r="AN425" s="1488">
        <f>IF($O425 = "", "", AP$18)</f>
        <v/>
      </c>
      <c r="AO425" s="1485">
        <f>IF($O425="","",AP$20)</f>
        <v/>
      </c>
      <c r="AP425" s="2007" t="n">
        <v>118.94</v>
      </c>
      <c r="AQ425" s="1482">
        <f> IF(AP425 = 0, "", 1-AP425/$O425)</f>
        <v/>
      </c>
      <c r="AR425" s="1486">
        <f>IF($O425 = "", "", AT$18)</f>
        <v/>
      </c>
      <c r="AS425" s="1486">
        <f>IF($O425="","",AT$20)</f>
        <v/>
      </c>
      <c r="AT425" s="2006" t="n">
        <v>118.94</v>
      </c>
      <c r="AU425" s="1482">
        <f> IF(AT425 = 0, "", 1-AT425/$O425)</f>
        <v/>
      </c>
      <c r="AV425" s="1484">
        <f>IF($O425 = "", "", AX$18)</f>
        <v/>
      </c>
      <c r="AW425" s="1485">
        <f>IF($O425="","",AX$20)</f>
        <v/>
      </c>
      <c r="AX425" s="2003" t="n">
        <v>112.68</v>
      </c>
      <c r="AY425" s="1482">
        <f> IF(AX425 = 0, "", 1-AX425/$O425)</f>
        <v/>
      </c>
      <c r="AZ425" s="1486">
        <f>IF($O425 = "", "", BB$18)</f>
        <v/>
      </c>
      <c r="BA425" s="1486">
        <f>IF($O425="","",BB$20)</f>
        <v/>
      </c>
      <c r="BB425" s="2002" t="n">
        <v>106.42</v>
      </c>
      <c r="BC425" s="1482">
        <f> IF(BB425 = 0, "", 1-BB425/$O425)</f>
        <v/>
      </c>
      <c r="BD425" s="1484">
        <f>IF($O425 = "", "", BF$18)</f>
        <v/>
      </c>
      <c r="BE425" s="1485">
        <f>IF($O425="","",BF$20)</f>
        <v/>
      </c>
      <c r="BF425" s="2003" t="n">
        <v>100.16</v>
      </c>
      <c r="BG425" s="1482">
        <f> IF(BF425 = 0, "", 1-BF425/$O425)</f>
        <v/>
      </c>
      <c r="BH425" s="1486">
        <f>IF($O425 = "", "", BJ$18)</f>
        <v/>
      </c>
      <c r="BI425" s="1486">
        <f>IF($O425="","",BJ$20)</f>
        <v/>
      </c>
      <c r="BJ425" s="2010" t="n"/>
      <c r="BK425" s="1482">
        <f> IF(BJ425 = 0, "", 1-BJ425/$O425)</f>
        <v/>
      </c>
      <c r="BL425" s="1484">
        <f>IF($O425 = "", "", BN$18)</f>
        <v/>
      </c>
      <c r="BM425" s="1485">
        <f>IF($O425="","",BN$20)</f>
        <v/>
      </c>
      <c r="BN425" s="2008" t="n"/>
      <c r="BO425" s="1482">
        <f> IF(BN425 = 0, "", 1-BN425/$O425)</f>
        <v/>
      </c>
      <c r="BP425" s="1486">
        <f>IF($O425 = "", "", BR$18)</f>
        <v/>
      </c>
      <c r="BQ425" s="1486">
        <f>IF($O425="","",BR$20)</f>
        <v/>
      </c>
      <c r="BR425" s="2010" t="n"/>
      <c r="BS425" s="1482">
        <f> IF(BR425 = 0, "", 1-BR425/$O425)</f>
        <v/>
      </c>
    </row>
    <row r="426" ht="13.5" customHeight="1" s="1659">
      <c r="A426" s="865" t="n"/>
      <c r="B426" s="1414" t="n">
        <v>8994993017980</v>
      </c>
      <c r="C426" s="1326" t="inlineStr">
        <is>
          <t>3517259221_MY-19416153125</t>
        </is>
      </c>
      <c r="D426" s="1326" t="n">
        <v>3517259221</v>
      </c>
      <c r="E426" s="1326" t="n"/>
      <c r="F426" s="1450" t="inlineStr">
        <is>
          <t>L’Oréal Paris Revitalift 2.5% Hyaluronic Acid &amp; Caffeine Eye Serum 4% Niacinamide, Hydrate, Depuff,Targets Dark Circles &amp; Fine Lines, Skin Care 20ml</t>
        </is>
      </c>
      <c r="G426" s="1326" t="n"/>
      <c r="H426" s="1371" t="n"/>
      <c r="I426" s="1371" t="n"/>
      <c r="J426" s="1371" t="n"/>
      <c r="K426" s="1371" t="n"/>
      <c r="L426" s="1371" t="n"/>
      <c r="M426" s="1371" t="n"/>
      <c r="N426" s="1371" t="inlineStr">
        <is>
          <t>Single</t>
        </is>
      </c>
      <c r="O426" s="2004" t="n">
        <v>107.9</v>
      </c>
      <c r="P426" s="1484">
        <f>IF($O426 = "", "", R$18)</f>
        <v/>
      </c>
      <c r="Q426" s="1485">
        <f>IF($O426="","",R$20)</f>
        <v/>
      </c>
      <c r="R426" s="2005" t="n">
        <v>102.51</v>
      </c>
      <c r="S426" s="1489">
        <f> IF(R426 = 0, "", 1-R426/$O426)</f>
        <v/>
      </c>
      <c r="T426" s="1486">
        <f>IF($O426 = "", "", V$18)</f>
        <v/>
      </c>
      <c r="U426" s="1486">
        <f>IF($O426="","",V$20)</f>
        <v/>
      </c>
      <c r="V426" s="2006" t="n">
        <v>102.51</v>
      </c>
      <c r="W426" s="1482">
        <f> IF(V426 = 0, "", 1-V426/$O426)</f>
        <v/>
      </c>
      <c r="X426" s="1484">
        <f>IF($O426 = "", "", Z$18)</f>
        <v/>
      </c>
      <c r="Y426" s="1485">
        <f>IF($O426="","",Z$20)</f>
        <v/>
      </c>
      <c r="Z426" s="2003" t="n">
        <v>97.11</v>
      </c>
      <c r="AA426" s="1489">
        <f> IF(Z426 = 0, "", 1-Z426/$O426)</f>
        <v/>
      </c>
      <c r="AB426" s="1486">
        <f>IF($O426 = "", "", AD$18)</f>
        <v/>
      </c>
      <c r="AC426" s="1486">
        <f>IF($O426="","",AD$20)</f>
        <v/>
      </c>
      <c r="AD426" s="2002" t="n">
        <v>91.72</v>
      </c>
      <c r="AE426" s="1482">
        <f> IF(AD426 = 0, "", 1-AD426/$O426)</f>
        <v/>
      </c>
      <c r="AF426" s="1484">
        <f>IF($O426 = "", "", AH$18)</f>
        <v/>
      </c>
      <c r="AG426" s="1485">
        <f>IF($O426="","",AH$20)</f>
        <v/>
      </c>
      <c r="AH426" s="2003" t="n">
        <v>86.31999999999999</v>
      </c>
      <c r="AI426" s="1482">
        <f> IF(AH426 = 0, "", 1-AH426/$O426)</f>
        <v/>
      </c>
      <c r="AJ426" s="1486">
        <f>IF($O426 = "", "", AL$18)</f>
        <v/>
      </c>
      <c r="AK426" s="1486">
        <f>IF($O426="","",AL$20)</f>
        <v/>
      </c>
      <c r="AL426" s="2006" t="n">
        <v>102.51</v>
      </c>
      <c r="AM426" s="1482">
        <f> IF(AL426 = 0, "", 1-AL426/$O426)</f>
        <v/>
      </c>
      <c r="AN426" s="1488">
        <f>IF($O426 = "", "", AP$18)</f>
        <v/>
      </c>
      <c r="AO426" s="1485">
        <f>IF($O426="","",AP$20)</f>
        <v/>
      </c>
      <c r="AP426" s="2007" t="n">
        <v>102.51</v>
      </c>
      <c r="AQ426" s="1482">
        <f> IF(AP426 = 0, "", 1-AP426/$O426)</f>
        <v/>
      </c>
      <c r="AR426" s="1486">
        <f>IF($O426 = "", "", AT$18)</f>
        <v/>
      </c>
      <c r="AS426" s="1486">
        <f>IF($O426="","",AT$20)</f>
        <v/>
      </c>
      <c r="AT426" s="2006" t="n">
        <v>102.51</v>
      </c>
      <c r="AU426" s="1482">
        <f> IF(AT426 = 0, "", 1-AT426/$O426)</f>
        <v/>
      </c>
      <c r="AV426" s="1484">
        <f>IF($O426 = "", "", AX$18)</f>
        <v/>
      </c>
      <c r="AW426" s="1485">
        <f>IF($O426="","",AX$20)</f>
        <v/>
      </c>
      <c r="AX426" s="2003" t="n">
        <v>97.11</v>
      </c>
      <c r="AY426" s="1482">
        <f> IF(AX426 = 0, "", 1-AX426/$O426)</f>
        <v/>
      </c>
      <c r="AZ426" s="1486">
        <f>IF($O426 = "", "", BB$18)</f>
        <v/>
      </c>
      <c r="BA426" s="1486">
        <f>IF($O426="","",BB$20)</f>
        <v/>
      </c>
      <c r="BB426" s="2002" t="n">
        <v>91.72</v>
      </c>
      <c r="BC426" s="1482">
        <f> IF(BB426 = 0, "", 1-BB426/$O426)</f>
        <v/>
      </c>
      <c r="BD426" s="1484">
        <f>IF($O426 = "", "", BF$18)</f>
        <v/>
      </c>
      <c r="BE426" s="1485">
        <f>IF($O426="","",BF$20)</f>
        <v/>
      </c>
      <c r="BF426" s="2003" t="n">
        <v>86.31999999999999</v>
      </c>
      <c r="BG426" s="1482">
        <f> IF(BF426 = 0, "", 1-BF426/$O426)</f>
        <v/>
      </c>
      <c r="BH426" s="1486">
        <f>IF($O426 = "", "", BJ$18)</f>
        <v/>
      </c>
      <c r="BI426" s="1486">
        <f>IF($O426="","",BJ$20)</f>
        <v/>
      </c>
      <c r="BJ426" s="2010" t="n"/>
      <c r="BK426" s="1482">
        <f> IF(BJ426 = 0, "", 1-BJ426/$O426)</f>
        <v/>
      </c>
      <c r="BL426" s="1484">
        <f>IF($O426 = "", "", BN$18)</f>
        <v/>
      </c>
      <c r="BM426" s="1485">
        <f>IF($O426="","",BN$20)</f>
        <v/>
      </c>
      <c r="BN426" s="2008" t="n"/>
      <c r="BO426" s="1482">
        <f> IF(BN426 = 0, "", 1-BN426/$O426)</f>
        <v/>
      </c>
      <c r="BP426" s="1486">
        <f>IF($O426 = "", "", BR$18)</f>
        <v/>
      </c>
      <c r="BQ426" s="1486">
        <f>IF($O426="","",BR$20)</f>
        <v/>
      </c>
      <c r="BR426" s="2010" t="n"/>
      <c r="BS426" s="1482">
        <f> IF(BR426 = 0, "", 1-BR426/$O426)</f>
        <v/>
      </c>
    </row>
    <row r="427" ht="13.5" customHeight="1" s="1659">
      <c r="A427" s="865" t="n"/>
      <c r="B427" s="1414" t="n">
        <v>6902395848929</v>
      </c>
      <c r="C427" s="1326" t="inlineStr">
        <is>
          <t>3559969099_MY-19876846752</t>
        </is>
      </c>
      <c r="D427" s="1326" t="n">
        <v>3559969099</v>
      </c>
      <c r="E427" s="1326" t="n"/>
      <c r="F427" s="1450" t="inlineStr">
        <is>
          <t>L’Oréal Paris Color Riche Intense Volume Matte Lipstick for 16H Long-lasting Hydrated Matte Lips</t>
        </is>
      </c>
      <c r="G427" s="1326" t="n"/>
      <c r="H427" s="1371" t="n"/>
      <c r="I427" s="1371" t="n"/>
      <c r="J427" s="1371" t="n"/>
      <c r="K427" s="1371" t="n"/>
      <c r="L427" s="1371" t="n"/>
      <c r="M427" s="1371" t="n"/>
      <c r="N427" s="1371" t="inlineStr">
        <is>
          <t>Single</t>
        </is>
      </c>
      <c r="O427" s="2004" t="n">
        <v>63.5</v>
      </c>
      <c r="P427" s="1484">
        <f>IF($O427 = "", "", R$18)</f>
        <v/>
      </c>
      <c r="Q427" s="1485">
        <f>IF($O427="","",R$20)</f>
        <v/>
      </c>
      <c r="R427" s="2005" t="n">
        <v>60.33</v>
      </c>
      <c r="S427" s="1489">
        <f> IF(R427 = 0, "", 1-R427/$O427)</f>
        <v/>
      </c>
      <c r="T427" s="1486">
        <f>IF($O427 = "", "", V$18)</f>
        <v/>
      </c>
      <c r="U427" s="1486">
        <f>IF($O427="","",V$20)</f>
        <v/>
      </c>
      <c r="V427" s="2006" t="n">
        <v>60.33</v>
      </c>
      <c r="W427" s="1482">
        <f> IF(V427 = 0, "", 1-V427/$O427)</f>
        <v/>
      </c>
      <c r="X427" s="1484">
        <f>IF($O427 = "", "", Z$18)</f>
        <v/>
      </c>
      <c r="Y427" s="1485">
        <f>IF($O427="","",Z$20)</f>
        <v/>
      </c>
      <c r="Z427" s="2003" t="n">
        <v>57.15</v>
      </c>
      <c r="AA427" s="1489">
        <f> IF(Z427 = 0, "", 1-Z427/$O427)</f>
        <v/>
      </c>
      <c r="AB427" s="1486">
        <f>IF($O427 = "", "", AD$18)</f>
        <v/>
      </c>
      <c r="AC427" s="1486">
        <f>IF($O427="","",AD$20)</f>
        <v/>
      </c>
      <c r="AD427" s="2002" t="n">
        <v>53.98</v>
      </c>
      <c r="AE427" s="1482">
        <f> IF(AD427 = 0, "", 1-AD427/$O427)</f>
        <v/>
      </c>
      <c r="AF427" s="1484">
        <f>IF($O427 = "", "", AH$18)</f>
        <v/>
      </c>
      <c r="AG427" s="1485">
        <f>IF($O427="","",AH$20)</f>
        <v/>
      </c>
      <c r="AH427" s="2003" t="n">
        <v>50.8</v>
      </c>
      <c r="AI427" s="1482">
        <f> IF(AH427 = 0, "", 1-AH427/$O427)</f>
        <v/>
      </c>
      <c r="AJ427" s="1486">
        <f>IF($O427 = "", "", AL$18)</f>
        <v/>
      </c>
      <c r="AK427" s="1486">
        <f>IF($O427="","",AL$20)</f>
        <v/>
      </c>
      <c r="AL427" s="2006" t="n">
        <v>60.33</v>
      </c>
      <c r="AM427" s="1482">
        <f> IF(AL427 = 0, "", 1-AL427/$O427)</f>
        <v/>
      </c>
      <c r="AN427" s="1488">
        <f>IF($O427 = "", "", AP$18)</f>
        <v/>
      </c>
      <c r="AO427" s="1485">
        <f>IF($O427="","",AP$20)</f>
        <v/>
      </c>
      <c r="AP427" s="2007" t="n">
        <v>60.33</v>
      </c>
      <c r="AQ427" s="1482">
        <f> IF(AP427 = 0, "", 1-AP427/$O427)</f>
        <v/>
      </c>
      <c r="AR427" s="1486">
        <f>IF($O427 = "", "", AT$18)</f>
        <v/>
      </c>
      <c r="AS427" s="1486">
        <f>IF($O427="","",AT$20)</f>
        <v/>
      </c>
      <c r="AT427" s="2006" t="n">
        <v>60.33</v>
      </c>
      <c r="AU427" s="1482">
        <f> IF(AT427 = 0, "", 1-AT427/$O427)</f>
        <v/>
      </c>
      <c r="AV427" s="1484">
        <f>IF($O427 = "", "", AX$18)</f>
        <v/>
      </c>
      <c r="AW427" s="1485">
        <f>IF($O427="","",AX$20)</f>
        <v/>
      </c>
      <c r="AX427" s="2003" t="n">
        <v>57.15</v>
      </c>
      <c r="AY427" s="1482">
        <f> IF(AX427 = 0, "", 1-AX427/$O427)</f>
        <v/>
      </c>
      <c r="AZ427" s="1486">
        <f>IF($O427 = "", "", BB$18)</f>
        <v/>
      </c>
      <c r="BA427" s="1486">
        <f>IF($O427="","",BB$20)</f>
        <v/>
      </c>
      <c r="BB427" s="2002" t="n">
        <v>53.98</v>
      </c>
      <c r="BC427" s="1482">
        <f> IF(BB427 = 0, "", 1-BB427/$O427)</f>
        <v/>
      </c>
      <c r="BD427" s="1484">
        <f>IF($O427 = "", "", BF$18)</f>
        <v/>
      </c>
      <c r="BE427" s="1485">
        <f>IF($O427="","",BF$20)</f>
        <v/>
      </c>
      <c r="BF427" s="2003" t="n">
        <v>50.8</v>
      </c>
      <c r="BG427" s="1482">
        <f> IF(BF427 = 0, "", 1-BF427/$O427)</f>
        <v/>
      </c>
      <c r="BH427" s="1486">
        <f>IF($O427 = "", "", BJ$18)</f>
        <v/>
      </c>
      <c r="BI427" s="1486">
        <f>IF($O427="","",BJ$20)</f>
        <v/>
      </c>
      <c r="BJ427" s="2010" t="n"/>
      <c r="BK427" s="1482">
        <f> IF(BJ427 = 0, "", 1-BJ427/$O427)</f>
        <v/>
      </c>
      <c r="BL427" s="1484">
        <f>IF($O427 = "", "", BN$18)</f>
        <v/>
      </c>
      <c r="BM427" s="1485">
        <f>IF($O427="","",BN$20)</f>
        <v/>
      </c>
      <c r="BN427" s="2008" t="n"/>
      <c r="BO427" s="1482">
        <f> IF(BN427 = 0, "", 1-BN427/$O427)</f>
        <v/>
      </c>
      <c r="BP427" s="1486">
        <f>IF($O427 = "", "", BR$18)</f>
        <v/>
      </c>
      <c r="BQ427" s="1486">
        <f>IF($O427="","",BR$20)</f>
        <v/>
      </c>
      <c r="BR427" s="2010" t="n"/>
      <c r="BS427" s="1482">
        <f> IF(BR427 = 0, "", 1-BR427/$O427)</f>
        <v/>
      </c>
    </row>
    <row r="428" ht="13.5" customHeight="1" s="1659">
      <c r="A428" s="865" t="n"/>
      <c r="B428" s="1414" t="n">
        <v>6902395848943</v>
      </c>
      <c r="C428" s="1326" t="inlineStr">
        <is>
          <t>3559969099_MY-19876846753</t>
        </is>
      </c>
      <c r="D428" s="1326" t="n">
        <v>3559969099</v>
      </c>
      <c r="E428" s="1326" t="n"/>
      <c r="F428" s="1450" t="inlineStr">
        <is>
          <t>L’Oréal Paris Color Riche Intense Volume Matte Lipstick for 16H Long-lasting Hydrated Matte Lips</t>
        </is>
      </c>
      <c r="G428" s="1326" t="n"/>
      <c r="H428" s="1371" t="n"/>
      <c r="I428" s="1371" t="n"/>
      <c r="J428" s="1371" t="n"/>
      <c r="K428" s="1371" t="n"/>
      <c r="L428" s="1371" t="n"/>
      <c r="M428" s="1371" t="n"/>
      <c r="N428" s="1371" t="inlineStr">
        <is>
          <t>Single</t>
        </is>
      </c>
      <c r="O428" s="2004" t="n">
        <v>63.5</v>
      </c>
      <c r="P428" s="1484">
        <f>IF($O428 = "", "", R$18)</f>
        <v/>
      </c>
      <c r="Q428" s="1485">
        <f>IF($O428="","",R$20)</f>
        <v/>
      </c>
      <c r="R428" s="2005" t="n">
        <v>60.33</v>
      </c>
      <c r="S428" s="1489">
        <f> IF(R428 = 0, "", 1-R428/$O428)</f>
        <v/>
      </c>
      <c r="T428" s="1486">
        <f>IF($O428 = "", "", V$18)</f>
        <v/>
      </c>
      <c r="U428" s="1486">
        <f>IF($O428="","",V$20)</f>
        <v/>
      </c>
      <c r="V428" s="2006" t="n">
        <v>60.33</v>
      </c>
      <c r="W428" s="1482">
        <f> IF(V428 = 0, "", 1-V428/$O428)</f>
        <v/>
      </c>
      <c r="X428" s="1484">
        <f>IF($O428 = "", "", Z$18)</f>
        <v/>
      </c>
      <c r="Y428" s="1485">
        <f>IF($O428="","",Z$20)</f>
        <v/>
      </c>
      <c r="Z428" s="2003" t="n">
        <v>57.15</v>
      </c>
      <c r="AA428" s="1489">
        <f> IF(Z428 = 0, "", 1-Z428/$O428)</f>
        <v/>
      </c>
      <c r="AB428" s="1486">
        <f>IF($O428 = "", "", AD$18)</f>
        <v/>
      </c>
      <c r="AC428" s="1486">
        <f>IF($O428="","",AD$20)</f>
        <v/>
      </c>
      <c r="AD428" s="2002" t="n">
        <v>53.98</v>
      </c>
      <c r="AE428" s="1482">
        <f> IF(AD428 = 0, "", 1-AD428/$O428)</f>
        <v/>
      </c>
      <c r="AF428" s="1484">
        <f>IF($O428 = "", "", AH$18)</f>
        <v/>
      </c>
      <c r="AG428" s="1485">
        <f>IF($O428="","",AH$20)</f>
        <v/>
      </c>
      <c r="AH428" s="2003" t="n">
        <v>50.8</v>
      </c>
      <c r="AI428" s="1482">
        <f> IF(AH428 = 0, "", 1-AH428/$O428)</f>
        <v/>
      </c>
      <c r="AJ428" s="1486">
        <f>IF($O428 = "", "", AL$18)</f>
        <v/>
      </c>
      <c r="AK428" s="1486">
        <f>IF($O428="","",AL$20)</f>
        <v/>
      </c>
      <c r="AL428" s="2006" t="n">
        <v>60.33</v>
      </c>
      <c r="AM428" s="1482">
        <f> IF(AL428 = 0, "", 1-AL428/$O428)</f>
        <v/>
      </c>
      <c r="AN428" s="1488">
        <f>IF($O428 = "", "", AP$18)</f>
        <v/>
      </c>
      <c r="AO428" s="1485">
        <f>IF($O428="","",AP$20)</f>
        <v/>
      </c>
      <c r="AP428" s="2007" t="n">
        <v>60.33</v>
      </c>
      <c r="AQ428" s="1482">
        <f> IF(AP428 = 0, "", 1-AP428/$O428)</f>
        <v/>
      </c>
      <c r="AR428" s="1486">
        <f>IF($O428 = "", "", AT$18)</f>
        <v/>
      </c>
      <c r="AS428" s="1486">
        <f>IF($O428="","",AT$20)</f>
        <v/>
      </c>
      <c r="AT428" s="2006" t="n">
        <v>60.33</v>
      </c>
      <c r="AU428" s="1482">
        <f> IF(AT428 = 0, "", 1-AT428/$O428)</f>
        <v/>
      </c>
      <c r="AV428" s="1484">
        <f>IF($O428 = "", "", AX$18)</f>
        <v/>
      </c>
      <c r="AW428" s="1485">
        <f>IF($O428="","",AX$20)</f>
        <v/>
      </c>
      <c r="AX428" s="2003" t="n">
        <v>57.15</v>
      </c>
      <c r="AY428" s="1482">
        <f> IF(AX428 = 0, "", 1-AX428/$O428)</f>
        <v/>
      </c>
      <c r="AZ428" s="1486">
        <f>IF($O428 = "", "", BB$18)</f>
        <v/>
      </c>
      <c r="BA428" s="1486">
        <f>IF($O428="","",BB$20)</f>
        <v/>
      </c>
      <c r="BB428" s="2002" t="n">
        <v>53.98</v>
      </c>
      <c r="BC428" s="1482">
        <f> IF(BB428 = 0, "", 1-BB428/$O428)</f>
        <v/>
      </c>
      <c r="BD428" s="1484">
        <f>IF($O428 = "", "", BF$18)</f>
        <v/>
      </c>
      <c r="BE428" s="1485">
        <f>IF($O428="","",BF$20)</f>
        <v/>
      </c>
      <c r="BF428" s="2003" t="n">
        <v>50.8</v>
      </c>
      <c r="BG428" s="1482">
        <f> IF(BF428 = 0, "", 1-BF428/$O428)</f>
        <v/>
      </c>
      <c r="BH428" s="1486">
        <f>IF($O428 = "", "", BJ$18)</f>
        <v/>
      </c>
      <c r="BI428" s="1486">
        <f>IF($O428="","",BJ$20)</f>
        <v/>
      </c>
      <c r="BJ428" s="2010" t="n"/>
      <c r="BK428" s="1482">
        <f> IF(BJ428 = 0, "", 1-BJ428/$O428)</f>
        <v/>
      </c>
      <c r="BL428" s="1484">
        <f>IF($O428 = "", "", BN$18)</f>
        <v/>
      </c>
      <c r="BM428" s="1485">
        <f>IF($O428="","",BN$20)</f>
        <v/>
      </c>
      <c r="BN428" s="2008" t="n"/>
      <c r="BO428" s="1482">
        <f> IF(BN428 = 0, "", 1-BN428/$O428)</f>
        <v/>
      </c>
      <c r="BP428" s="1486">
        <f>IF($O428 = "", "", BR$18)</f>
        <v/>
      </c>
      <c r="BQ428" s="1486">
        <f>IF($O428="","",BR$20)</f>
        <v/>
      </c>
      <c r="BR428" s="2010" t="n"/>
      <c r="BS428" s="1482">
        <f> IF(BR428 = 0, "", 1-BR428/$O428)</f>
        <v/>
      </c>
    </row>
    <row r="429" ht="13.5" customHeight="1" s="1659">
      <c r="A429" s="865" t="n"/>
      <c r="B429" s="1414" t="n">
        <v>6902395848974</v>
      </c>
      <c r="C429" s="1326" t="inlineStr">
        <is>
          <t>3559969099_MY-19876846754</t>
        </is>
      </c>
      <c r="D429" s="1326" t="n">
        <v>3559969099</v>
      </c>
      <c r="E429" s="1326" t="n"/>
      <c r="F429" s="1450" t="inlineStr">
        <is>
          <t>L’Oréal Paris Color Riche Intense Volume Matte Lipstick for 16H Long-lasting Hydrated Matte Lips</t>
        </is>
      </c>
      <c r="G429" s="1326" t="n"/>
      <c r="H429" s="1371" t="n"/>
      <c r="I429" s="1371" t="n"/>
      <c r="J429" s="1371" t="n"/>
      <c r="K429" s="1371" t="n"/>
      <c r="L429" s="1371" t="n"/>
      <c r="M429" s="1371" t="n"/>
      <c r="N429" s="1371" t="inlineStr">
        <is>
          <t>Single</t>
        </is>
      </c>
      <c r="O429" s="2004" t="n">
        <v>63.5</v>
      </c>
      <c r="P429" s="1484">
        <f>IF($O429 = "", "", R$18)</f>
        <v/>
      </c>
      <c r="Q429" s="1485">
        <f>IF($O429="","",R$20)</f>
        <v/>
      </c>
      <c r="R429" s="2005" t="n">
        <v>60.33</v>
      </c>
      <c r="S429" s="1489">
        <f> IF(R429 = 0, "", 1-R429/$O429)</f>
        <v/>
      </c>
      <c r="T429" s="1486">
        <f>IF($O429 = "", "", V$18)</f>
        <v/>
      </c>
      <c r="U429" s="1486">
        <f>IF($O429="","",V$20)</f>
        <v/>
      </c>
      <c r="V429" s="2006" t="n">
        <v>60.33</v>
      </c>
      <c r="W429" s="1482">
        <f> IF(V429 = 0, "", 1-V429/$O429)</f>
        <v/>
      </c>
      <c r="X429" s="1484">
        <f>IF($O429 = "", "", Z$18)</f>
        <v/>
      </c>
      <c r="Y429" s="1485">
        <f>IF($O429="","",Z$20)</f>
        <v/>
      </c>
      <c r="Z429" s="2003" t="n">
        <v>57.15</v>
      </c>
      <c r="AA429" s="1489">
        <f> IF(Z429 = 0, "", 1-Z429/$O429)</f>
        <v/>
      </c>
      <c r="AB429" s="1486">
        <f>IF($O429 = "", "", AD$18)</f>
        <v/>
      </c>
      <c r="AC429" s="1486">
        <f>IF($O429="","",AD$20)</f>
        <v/>
      </c>
      <c r="AD429" s="2002" t="n">
        <v>53.98</v>
      </c>
      <c r="AE429" s="1482">
        <f> IF(AD429 = 0, "", 1-AD429/$O429)</f>
        <v/>
      </c>
      <c r="AF429" s="1484">
        <f>IF($O429 = "", "", AH$18)</f>
        <v/>
      </c>
      <c r="AG429" s="1485">
        <f>IF($O429="","",AH$20)</f>
        <v/>
      </c>
      <c r="AH429" s="2003" t="n">
        <v>50.8</v>
      </c>
      <c r="AI429" s="1482">
        <f> IF(AH429 = 0, "", 1-AH429/$O429)</f>
        <v/>
      </c>
      <c r="AJ429" s="1486">
        <f>IF($O429 = "", "", AL$18)</f>
        <v/>
      </c>
      <c r="AK429" s="1486">
        <f>IF($O429="","",AL$20)</f>
        <v/>
      </c>
      <c r="AL429" s="2006" t="n">
        <v>60.33</v>
      </c>
      <c r="AM429" s="1482">
        <f> IF(AL429 = 0, "", 1-AL429/$O429)</f>
        <v/>
      </c>
      <c r="AN429" s="1488">
        <f>IF($O429 = "", "", AP$18)</f>
        <v/>
      </c>
      <c r="AO429" s="1485">
        <f>IF($O429="","",AP$20)</f>
        <v/>
      </c>
      <c r="AP429" s="2007" t="n">
        <v>60.33</v>
      </c>
      <c r="AQ429" s="1482">
        <f> IF(AP429 = 0, "", 1-AP429/$O429)</f>
        <v/>
      </c>
      <c r="AR429" s="1486">
        <f>IF($O429 = "", "", AT$18)</f>
        <v/>
      </c>
      <c r="AS429" s="1486">
        <f>IF($O429="","",AT$20)</f>
        <v/>
      </c>
      <c r="AT429" s="2006" t="n">
        <v>60.33</v>
      </c>
      <c r="AU429" s="1482">
        <f> IF(AT429 = 0, "", 1-AT429/$O429)</f>
        <v/>
      </c>
      <c r="AV429" s="1484">
        <f>IF($O429 = "", "", AX$18)</f>
        <v/>
      </c>
      <c r="AW429" s="1485">
        <f>IF($O429="","",AX$20)</f>
        <v/>
      </c>
      <c r="AX429" s="2003" t="n">
        <v>57.15</v>
      </c>
      <c r="AY429" s="1482">
        <f> IF(AX429 = 0, "", 1-AX429/$O429)</f>
        <v/>
      </c>
      <c r="AZ429" s="1486">
        <f>IF($O429 = "", "", BB$18)</f>
        <v/>
      </c>
      <c r="BA429" s="1486">
        <f>IF($O429="","",BB$20)</f>
        <v/>
      </c>
      <c r="BB429" s="2002" t="n">
        <v>53.98</v>
      </c>
      <c r="BC429" s="1482">
        <f> IF(BB429 = 0, "", 1-BB429/$O429)</f>
        <v/>
      </c>
      <c r="BD429" s="1484">
        <f>IF($O429 = "", "", BF$18)</f>
        <v/>
      </c>
      <c r="BE429" s="1485">
        <f>IF($O429="","",BF$20)</f>
        <v/>
      </c>
      <c r="BF429" s="2003" t="n">
        <v>50.8</v>
      </c>
      <c r="BG429" s="1482">
        <f> IF(BF429 = 0, "", 1-BF429/$O429)</f>
        <v/>
      </c>
      <c r="BH429" s="1486">
        <f>IF($O429 = "", "", BJ$18)</f>
        <v/>
      </c>
      <c r="BI429" s="1486">
        <f>IF($O429="","",BJ$20)</f>
        <v/>
      </c>
      <c r="BJ429" s="2010" t="n"/>
      <c r="BK429" s="1482">
        <f> IF(BJ429 = 0, "", 1-BJ429/$O429)</f>
        <v/>
      </c>
      <c r="BL429" s="1484">
        <f>IF($O429 = "", "", BN$18)</f>
        <v/>
      </c>
      <c r="BM429" s="1485">
        <f>IF($O429="","",BN$20)</f>
        <v/>
      </c>
      <c r="BN429" s="2008" t="n"/>
      <c r="BO429" s="1482">
        <f> IF(BN429 = 0, "", 1-BN429/$O429)</f>
        <v/>
      </c>
      <c r="BP429" s="1486">
        <f>IF($O429 = "", "", BR$18)</f>
        <v/>
      </c>
      <c r="BQ429" s="1486">
        <f>IF($O429="","",BR$20)</f>
        <v/>
      </c>
      <c r="BR429" s="2010" t="n"/>
      <c r="BS429" s="1482">
        <f> IF(BR429 = 0, "", 1-BR429/$O429)</f>
        <v/>
      </c>
    </row>
    <row r="430" ht="13.5" customHeight="1" s="1659">
      <c r="A430" s="865" t="n"/>
      <c r="B430" s="1414" t="n">
        <v>6902395851028</v>
      </c>
      <c r="C430" s="1326" t="inlineStr">
        <is>
          <t>3559969099_MY-21972184045</t>
        </is>
      </c>
      <c r="D430" s="1326" t="n">
        <v>3559969099</v>
      </c>
      <c r="E430" s="1326" t="n"/>
      <c r="F430" s="1450" t="inlineStr">
        <is>
          <t>L’Oréal Paris Color Riche Intense Volume Matte Lipstick for 16H Long-lasting Hydrated Matte Lips</t>
        </is>
      </c>
      <c r="G430" s="1326" t="n"/>
      <c r="H430" s="1371" t="n"/>
      <c r="I430" s="1371" t="n"/>
      <c r="J430" s="1371" t="n"/>
      <c r="K430" s="1371" t="n"/>
      <c r="L430" s="1371" t="n"/>
      <c r="M430" s="1371" t="n"/>
      <c r="N430" s="1371" t="inlineStr">
        <is>
          <t>Single</t>
        </is>
      </c>
      <c r="O430" s="2004" t="n">
        <v>63.5</v>
      </c>
      <c r="P430" s="1484">
        <f>IF($O430 = "", "", R$18)</f>
        <v/>
      </c>
      <c r="Q430" s="1485">
        <f>IF($O430="","",R$20)</f>
        <v/>
      </c>
      <c r="R430" s="2005" t="n">
        <v>60.33</v>
      </c>
      <c r="S430" s="1489">
        <f> IF(R430 = 0, "", 1-R430/$O430)</f>
        <v/>
      </c>
      <c r="T430" s="1486">
        <f>IF($O430 = "", "", V$18)</f>
        <v/>
      </c>
      <c r="U430" s="1486">
        <f>IF($O430="","",V$20)</f>
        <v/>
      </c>
      <c r="V430" s="2006" t="n">
        <v>60.33</v>
      </c>
      <c r="W430" s="1482">
        <f> IF(V430 = 0, "", 1-V430/$O430)</f>
        <v/>
      </c>
      <c r="X430" s="1484">
        <f>IF($O430 = "", "", Z$18)</f>
        <v/>
      </c>
      <c r="Y430" s="1485">
        <f>IF($O430="","",Z$20)</f>
        <v/>
      </c>
      <c r="Z430" s="2003" t="n">
        <v>57.15</v>
      </c>
      <c r="AA430" s="1489">
        <f> IF(Z430 = 0, "", 1-Z430/$O430)</f>
        <v/>
      </c>
      <c r="AB430" s="1486">
        <f>IF($O430 = "", "", AD$18)</f>
        <v/>
      </c>
      <c r="AC430" s="1486">
        <f>IF($O430="","",AD$20)</f>
        <v/>
      </c>
      <c r="AD430" s="2002" t="n">
        <v>53.98</v>
      </c>
      <c r="AE430" s="1482">
        <f> IF(AD430 = 0, "", 1-AD430/$O430)</f>
        <v/>
      </c>
      <c r="AF430" s="1484">
        <f>IF($O430 = "", "", AH$18)</f>
        <v/>
      </c>
      <c r="AG430" s="1485">
        <f>IF($O430="","",AH$20)</f>
        <v/>
      </c>
      <c r="AH430" s="2003" t="n">
        <v>50.8</v>
      </c>
      <c r="AI430" s="1482">
        <f> IF(AH430 = 0, "", 1-AH430/$O430)</f>
        <v/>
      </c>
      <c r="AJ430" s="1486">
        <f>IF($O430 = "", "", AL$18)</f>
        <v/>
      </c>
      <c r="AK430" s="1486">
        <f>IF($O430="","",AL$20)</f>
        <v/>
      </c>
      <c r="AL430" s="2006" t="n">
        <v>60.33</v>
      </c>
      <c r="AM430" s="1482">
        <f> IF(AL430 = 0, "", 1-AL430/$O430)</f>
        <v/>
      </c>
      <c r="AN430" s="1488">
        <f>IF($O430 = "", "", AP$18)</f>
        <v/>
      </c>
      <c r="AO430" s="1485">
        <f>IF($O430="","",AP$20)</f>
        <v/>
      </c>
      <c r="AP430" s="2007" t="n">
        <v>60.33</v>
      </c>
      <c r="AQ430" s="1482">
        <f> IF(AP430 = 0, "", 1-AP430/$O430)</f>
        <v/>
      </c>
      <c r="AR430" s="1486">
        <f>IF($O430 = "", "", AT$18)</f>
        <v/>
      </c>
      <c r="AS430" s="1486">
        <f>IF($O430="","",AT$20)</f>
        <v/>
      </c>
      <c r="AT430" s="2006" t="n">
        <v>60.33</v>
      </c>
      <c r="AU430" s="1482">
        <f> IF(AT430 = 0, "", 1-AT430/$O430)</f>
        <v/>
      </c>
      <c r="AV430" s="1484">
        <f>IF($O430 = "", "", AX$18)</f>
        <v/>
      </c>
      <c r="AW430" s="1485">
        <f>IF($O430="","",AX$20)</f>
        <v/>
      </c>
      <c r="AX430" s="2003" t="n">
        <v>57.15</v>
      </c>
      <c r="AY430" s="1482">
        <f> IF(AX430 = 0, "", 1-AX430/$O430)</f>
        <v/>
      </c>
      <c r="AZ430" s="1486">
        <f>IF($O430 = "", "", BB$18)</f>
        <v/>
      </c>
      <c r="BA430" s="1486">
        <f>IF($O430="","",BB$20)</f>
        <v/>
      </c>
      <c r="BB430" s="2002" t="n">
        <v>53.98</v>
      </c>
      <c r="BC430" s="1482">
        <f> IF(BB430 = 0, "", 1-BB430/$O430)</f>
        <v/>
      </c>
      <c r="BD430" s="1484">
        <f>IF($O430 = "", "", BF$18)</f>
        <v/>
      </c>
      <c r="BE430" s="1485">
        <f>IF($O430="","",BF$20)</f>
        <v/>
      </c>
      <c r="BF430" s="2003" t="n">
        <v>50.8</v>
      </c>
      <c r="BG430" s="1482">
        <f> IF(BF430 = 0, "", 1-BF430/$O430)</f>
        <v/>
      </c>
      <c r="BH430" s="1486">
        <f>IF($O430 = "", "", BJ$18)</f>
        <v/>
      </c>
      <c r="BI430" s="1486">
        <f>IF($O430="","",BJ$20)</f>
        <v/>
      </c>
      <c r="BJ430" s="2010" t="n"/>
      <c r="BK430" s="1482">
        <f> IF(BJ430 = 0, "", 1-BJ430/$O430)</f>
        <v/>
      </c>
      <c r="BL430" s="1484">
        <f>IF($O430 = "", "", BN$18)</f>
        <v/>
      </c>
      <c r="BM430" s="1485">
        <f>IF($O430="","",BN$20)</f>
        <v/>
      </c>
      <c r="BN430" s="2008" t="n"/>
      <c r="BO430" s="1482">
        <f> IF(BN430 = 0, "", 1-BN430/$O430)</f>
        <v/>
      </c>
      <c r="BP430" s="1486">
        <f>IF($O430 = "", "", BR$18)</f>
        <v/>
      </c>
      <c r="BQ430" s="1486">
        <f>IF($O430="","",BR$20)</f>
        <v/>
      </c>
      <c r="BR430" s="2010" t="n"/>
      <c r="BS430" s="1482">
        <f> IF(BR430 = 0, "", 1-BR430/$O430)</f>
        <v/>
      </c>
    </row>
    <row r="431" ht="13.5" customHeight="1" s="1659">
      <c r="A431" s="865" t="n"/>
      <c r="B431" s="1414" t="n">
        <v>6902395851066</v>
      </c>
      <c r="C431" s="1326" t="inlineStr">
        <is>
          <t>3559969099_MY-21856729321</t>
        </is>
      </c>
      <c r="D431" s="1326" t="n">
        <v>3559969099</v>
      </c>
      <c r="E431" s="1326" t="n"/>
      <c r="F431" s="1450" t="inlineStr">
        <is>
          <t>L’Oréal Paris Color Riche Intense Volume Matte Lipstick for 16H Long-lasting Hydrated Matte Lips</t>
        </is>
      </c>
      <c r="G431" s="1326" t="n"/>
      <c r="H431" s="1371" t="n"/>
      <c r="I431" s="1371" t="n"/>
      <c r="J431" s="1371" t="n"/>
      <c r="K431" s="1371" t="n"/>
      <c r="L431" s="1371" t="n"/>
      <c r="M431" s="1371" t="n"/>
      <c r="N431" s="1371" t="inlineStr">
        <is>
          <t>Single</t>
        </is>
      </c>
      <c r="O431" s="2004" t="n">
        <v>63.5</v>
      </c>
      <c r="P431" s="1484">
        <f>IF($O431 = "", "", R$18)</f>
        <v/>
      </c>
      <c r="Q431" s="1485">
        <f>IF($O431="","",R$20)</f>
        <v/>
      </c>
      <c r="R431" s="2005" t="n">
        <v>60.33</v>
      </c>
      <c r="S431" s="1489">
        <f> IF(R431 = 0, "", 1-R431/$O431)</f>
        <v/>
      </c>
      <c r="T431" s="1486">
        <f>IF($O431 = "", "", V$18)</f>
        <v/>
      </c>
      <c r="U431" s="1486">
        <f>IF($O431="","",V$20)</f>
        <v/>
      </c>
      <c r="V431" s="2006" t="n">
        <v>60.33</v>
      </c>
      <c r="W431" s="1482">
        <f> IF(V431 = 0, "", 1-V431/$O431)</f>
        <v/>
      </c>
      <c r="X431" s="1484">
        <f>IF($O431 = "", "", Z$18)</f>
        <v/>
      </c>
      <c r="Y431" s="1485">
        <f>IF($O431="","",Z$20)</f>
        <v/>
      </c>
      <c r="Z431" s="2003" t="n">
        <v>57.15</v>
      </c>
      <c r="AA431" s="1489">
        <f> IF(Z431 = 0, "", 1-Z431/$O431)</f>
        <v/>
      </c>
      <c r="AB431" s="1486">
        <f>IF($O431 = "", "", AD$18)</f>
        <v/>
      </c>
      <c r="AC431" s="1486">
        <f>IF($O431="","",AD$20)</f>
        <v/>
      </c>
      <c r="AD431" s="2002" t="n">
        <v>53.98</v>
      </c>
      <c r="AE431" s="1482">
        <f> IF(AD431 = 0, "", 1-AD431/$O431)</f>
        <v/>
      </c>
      <c r="AF431" s="1484">
        <f>IF($O431 = "", "", AH$18)</f>
        <v/>
      </c>
      <c r="AG431" s="1485">
        <f>IF($O431="","",AH$20)</f>
        <v/>
      </c>
      <c r="AH431" s="2003" t="n">
        <v>50.8</v>
      </c>
      <c r="AI431" s="1482">
        <f> IF(AH431 = 0, "", 1-AH431/$O431)</f>
        <v/>
      </c>
      <c r="AJ431" s="1486">
        <f>IF($O431 = "", "", AL$18)</f>
        <v/>
      </c>
      <c r="AK431" s="1486">
        <f>IF($O431="","",AL$20)</f>
        <v/>
      </c>
      <c r="AL431" s="2006" t="n">
        <v>60.33</v>
      </c>
      <c r="AM431" s="1482">
        <f> IF(AL431 = 0, "", 1-AL431/$O431)</f>
        <v/>
      </c>
      <c r="AN431" s="1488">
        <f>IF($O431 = "", "", AP$18)</f>
        <v/>
      </c>
      <c r="AO431" s="1485">
        <f>IF($O431="","",AP$20)</f>
        <v/>
      </c>
      <c r="AP431" s="2007" t="n">
        <v>60.33</v>
      </c>
      <c r="AQ431" s="1482">
        <f> IF(AP431 = 0, "", 1-AP431/$O431)</f>
        <v/>
      </c>
      <c r="AR431" s="1486">
        <f>IF($O431 = "", "", AT$18)</f>
        <v/>
      </c>
      <c r="AS431" s="1486">
        <f>IF($O431="","",AT$20)</f>
        <v/>
      </c>
      <c r="AT431" s="2006" t="n">
        <v>60.33</v>
      </c>
      <c r="AU431" s="1482">
        <f> IF(AT431 = 0, "", 1-AT431/$O431)</f>
        <v/>
      </c>
      <c r="AV431" s="1484">
        <f>IF($O431 = "", "", AX$18)</f>
        <v/>
      </c>
      <c r="AW431" s="1485">
        <f>IF($O431="","",AX$20)</f>
        <v/>
      </c>
      <c r="AX431" s="2003" t="n">
        <v>57.15</v>
      </c>
      <c r="AY431" s="1482">
        <f> IF(AX431 = 0, "", 1-AX431/$O431)</f>
        <v/>
      </c>
      <c r="AZ431" s="1486">
        <f>IF($O431 = "", "", BB$18)</f>
        <v/>
      </c>
      <c r="BA431" s="1486">
        <f>IF($O431="","",BB$20)</f>
        <v/>
      </c>
      <c r="BB431" s="2002" t="n">
        <v>53.98</v>
      </c>
      <c r="BC431" s="1482">
        <f> IF(BB431 = 0, "", 1-BB431/$O431)</f>
        <v/>
      </c>
      <c r="BD431" s="1484">
        <f>IF($O431 = "", "", BF$18)</f>
        <v/>
      </c>
      <c r="BE431" s="1485">
        <f>IF($O431="","",BF$20)</f>
        <v/>
      </c>
      <c r="BF431" s="2003" t="n">
        <v>50.8</v>
      </c>
      <c r="BG431" s="1482">
        <f> IF(BF431 = 0, "", 1-BF431/$O431)</f>
        <v/>
      </c>
      <c r="BH431" s="1486">
        <f>IF($O431 = "", "", BJ$18)</f>
        <v/>
      </c>
      <c r="BI431" s="1486">
        <f>IF($O431="","",BJ$20)</f>
        <v/>
      </c>
      <c r="BJ431" s="2010" t="n"/>
      <c r="BK431" s="1482">
        <f> IF(BJ431 = 0, "", 1-BJ431/$O431)</f>
        <v/>
      </c>
      <c r="BL431" s="1484">
        <f>IF($O431 = "", "", BN$18)</f>
        <v/>
      </c>
      <c r="BM431" s="1485">
        <f>IF($O431="","",BN$20)</f>
        <v/>
      </c>
      <c r="BN431" s="2008" t="n"/>
      <c r="BO431" s="1482">
        <f> IF(BN431 = 0, "", 1-BN431/$O431)</f>
        <v/>
      </c>
      <c r="BP431" s="1486">
        <f>IF($O431 = "", "", BR$18)</f>
        <v/>
      </c>
      <c r="BQ431" s="1486">
        <f>IF($O431="","",BR$20)</f>
        <v/>
      </c>
      <c r="BR431" s="2010" t="n"/>
      <c r="BS431" s="1482">
        <f> IF(BR431 = 0, "", 1-BR431/$O431)</f>
        <v/>
      </c>
    </row>
    <row r="432" ht="13.5" customHeight="1" s="1659">
      <c r="A432" s="865" t="n"/>
      <c r="B432" s="1414" t="n">
        <v>6902395851035</v>
      </c>
      <c r="C432" s="1326" t="inlineStr">
        <is>
          <t>3559969099_MY-21971990676</t>
        </is>
      </c>
      <c r="D432" s="1326" t="n">
        <v>3559969099</v>
      </c>
      <c r="E432" s="1326" t="n"/>
      <c r="F432" s="1450" t="inlineStr">
        <is>
          <t>L’Oréal Paris Color Riche Intense Volume Matte Lipstick for 16H Long-lasting Hydrated Matte Lips</t>
        </is>
      </c>
      <c r="G432" s="1326" t="n"/>
      <c r="H432" s="1371" t="n"/>
      <c r="I432" s="1371" t="n"/>
      <c r="J432" s="1371" t="n"/>
      <c r="K432" s="1371" t="n"/>
      <c r="L432" s="1371" t="n"/>
      <c r="M432" s="1371" t="n"/>
      <c r="N432" s="1371" t="inlineStr">
        <is>
          <t>Single</t>
        </is>
      </c>
      <c r="O432" s="2004" t="n">
        <v>63.5</v>
      </c>
      <c r="P432" s="1484">
        <f>IF($O432 = "", "", R$18)</f>
        <v/>
      </c>
      <c r="Q432" s="1485">
        <f>IF($O432="","",R$20)</f>
        <v/>
      </c>
      <c r="R432" s="2005" t="n">
        <v>60.33</v>
      </c>
      <c r="S432" s="1489">
        <f> IF(R432 = 0, "", 1-R432/$O432)</f>
        <v/>
      </c>
      <c r="T432" s="1486">
        <f>IF($O432 = "", "", V$18)</f>
        <v/>
      </c>
      <c r="U432" s="1486">
        <f>IF($O432="","",V$20)</f>
        <v/>
      </c>
      <c r="V432" s="2006" t="n">
        <v>60.33</v>
      </c>
      <c r="W432" s="1482">
        <f> IF(V432 = 0, "", 1-V432/$O432)</f>
        <v/>
      </c>
      <c r="X432" s="1484">
        <f>IF($O432 = "", "", Z$18)</f>
        <v/>
      </c>
      <c r="Y432" s="1485">
        <f>IF($O432="","",Z$20)</f>
        <v/>
      </c>
      <c r="Z432" s="2003" t="n">
        <v>57.15</v>
      </c>
      <c r="AA432" s="1489">
        <f> IF(Z432 = 0, "", 1-Z432/$O432)</f>
        <v/>
      </c>
      <c r="AB432" s="1486">
        <f>IF($O432 = "", "", AD$18)</f>
        <v/>
      </c>
      <c r="AC432" s="1486">
        <f>IF($O432="","",AD$20)</f>
        <v/>
      </c>
      <c r="AD432" s="2002" t="n">
        <v>53.98</v>
      </c>
      <c r="AE432" s="1482">
        <f> IF(AD432 = 0, "", 1-AD432/$O432)</f>
        <v/>
      </c>
      <c r="AF432" s="1484">
        <f>IF($O432 = "", "", AH$18)</f>
        <v/>
      </c>
      <c r="AG432" s="1485">
        <f>IF($O432="","",AH$20)</f>
        <v/>
      </c>
      <c r="AH432" s="2003" t="n">
        <v>50.8</v>
      </c>
      <c r="AI432" s="1482">
        <f> IF(AH432 = 0, "", 1-AH432/$O432)</f>
        <v/>
      </c>
      <c r="AJ432" s="1486">
        <f>IF($O432 = "", "", AL$18)</f>
        <v/>
      </c>
      <c r="AK432" s="1486">
        <f>IF($O432="","",AL$20)</f>
        <v/>
      </c>
      <c r="AL432" s="2006" t="n">
        <v>60.33</v>
      </c>
      <c r="AM432" s="1482">
        <f> IF(AL432 = 0, "", 1-AL432/$O432)</f>
        <v/>
      </c>
      <c r="AN432" s="1488">
        <f>IF($O432 = "", "", AP$18)</f>
        <v/>
      </c>
      <c r="AO432" s="1485">
        <f>IF($O432="","",AP$20)</f>
        <v/>
      </c>
      <c r="AP432" s="2007" t="n">
        <v>60.33</v>
      </c>
      <c r="AQ432" s="1482">
        <f> IF(AP432 = 0, "", 1-AP432/$O432)</f>
        <v/>
      </c>
      <c r="AR432" s="1486">
        <f>IF($O432 = "", "", AT$18)</f>
        <v/>
      </c>
      <c r="AS432" s="1486">
        <f>IF($O432="","",AT$20)</f>
        <v/>
      </c>
      <c r="AT432" s="2006" t="n">
        <v>60.33</v>
      </c>
      <c r="AU432" s="1482">
        <f> IF(AT432 = 0, "", 1-AT432/$O432)</f>
        <v/>
      </c>
      <c r="AV432" s="1484">
        <f>IF($O432 = "", "", AX$18)</f>
        <v/>
      </c>
      <c r="AW432" s="1485">
        <f>IF($O432="","",AX$20)</f>
        <v/>
      </c>
      <c r="AX432" s="2003" t="n">
        <v>57.15</v>
      </c>
      <c r="AY432" s="1482">
        <f> IF(AX432 = 0, "", 1-AX432/$O432)</f>
        <v/>
      </c>
      <c r="AZ432" s="1486">
        <f>IF($O432 = "", "", BB$18)</f>
        <v/>
      </c>
      <c r="BA432" s="1486">
        <f>IF($O432="","",BB$20)</f>
        <v/>
      </c>
      <c r="BB432" s="2002" t="n">
        <v>53.98</v>
      </c>
      <c r="BC432" s="1482">
        <f> IF(BB432 = 0, "", 1-BB432/$O432)</f>
        <v/>
      </c>
      <c r="BD432" s="1484">
        <f>IF($O432 = "", "", BF$18)</f>
        <v/>
      </c>
      <c r="BE432" s="1485">
        <f>IF($O432="","",BF$20)</f>
        <v/>
      </c>
      <c r="BF432" s="2003" t="n">
        <v>50.8</v>
      </c>
      <c r="BG432" s="1482">
        <f> IF(BF432 = 0, "", 1-BF432/$O432)</f>
        <v/>
      </c>
      <c r="BH432" s="1486">
        <f>IF($O432 = "", "", BJ$18)</f>
        <v/>
      </c>
      <c r="BI432" s="1486">
        <f>IF($O432="","",BJ$20)</f>
        <v/>
      </c>
      <c r="BJ432" s="2010" t="n"/>
      <c r="BK432" s="1482">
        <f> IF(BJ432 = 0, "", 1-BJ432/$O432)</f>
        <v/>
      </c>
      <c r="BL432" s="1484">
        <f>IF($O432 = "", "", BN$18)</f>
        <v/>
      </c>
      <c r="BM432" s="1485">
        <f>IF($O432="","",BN$20)</f>
        <v/>
      </c>
      <c r="BN432" s="2008" t="n"/>
      <c r="BO432" s="1482">
        <f> IF(BN432 = 0, "", 1-BN432/$O432)</f>
        <v/>
      </c>
      <c r="BP432" s="1486">
        <f>IF($O432 = "", "", BR$18)</f>
        <v/>
      </c>
      <c r="BQ432" s="1486">
        <f>IF($O432="","",BR$20)</f>
        <v/>
      </c>
      <c r="BR432" s="2010" t="n"/>
      <c r="BS432" s="1482">
        <f> IF(BR432 = 0, "", 1-BR432/$O432)</f>
        <v/>
      </c>
    </row>
    <row r="433" ht="13.5" customHeight="1" s="1659">
      <c r="A433" s="865" t="n"/>
      <c r="B433" s="1414" t="n">
        <v>6902395970842</v>
      </c>
      <c r="C433" s="1326" t="inlineStr">
        <is>
          <t>3559969099_MY-22839266054</t>
        </is>
      </c>
      <c r="D433" s="1326" t="n">
        <v>3559969099</v>
      </c>
      <c r="E433" s="1326" t="n"/>
      <c r="F433" s="1450" t="inlineStr">
        <is>
          <t>L’Oréal Paris Color Riche Intense Volume Matte Lipstick for 16H Long-lasting Hydrated Matte Lips</t>
        </is>
      </c>
      <c r="G433" s="1326" t="n"/>
      <c r="H433" s="1371" t="n"/>
      <c r="I433" s="1371" t="n"/>
      <c r="J433" s="1371" t="n"/>
      <c r="K433" s="1371" t="n"/>
      <c r="L433" s="1371" t="n"/>
      <c r="M433" s="1371" t="n"/>
      <c r="N433" s="1371" t="inlineStr">
        <is>
          <t>Single</t>
        </is>
      </c>
      <c r="O433" s="2004" t="n">
        <v>63.5</v>
      </c>
      <c r="P433" s="1484">
        <f>IF($O433 = "", "", R$18)</f>
        <v/>
      </c>
      <c r="Q433" s="1485">
        <f>IF($O433="","",R$20)</f>
        <v/>
      </c>
      <c r="R433" s="2005" t="n">
        <v>60.33</v>
      </c>
      <c r="S433" s="1489">
        <f> IF(R433 = 0, "", 1-R433/$O433)</f>
        <v/>
      </c>
      <c r="T433" s="1486">
        <f>IF($O433 = "", "", V$18)</f>
        <v/>
      </c>
      <c r="U433" s="1486">
        <f>IF($O433="","",V$20)</f>
        <v/>
      </c>
      <c r="V433" s="2006" t="n">
        <v>60.33</v>
      </c>
      <c r="W433" s="1482">
        <f> IF(V433 = 0, "", 1-V433/$O433)</f>
        <v/>
      </c>
      <c r="X433" s="1484">
        <f>IF($O433 = "", "", Z$18)</f>
        <v/>
      </c>
      <c r="Y433" s="1485">
        <f>IF($O433="","",Z$20)</f>
        <v/>
      </c>
      <c r="Z433" s="2003" t="n">
        <v>57.15</v>
      </c>
      <c r="AA433" s="1489">
        <f> IF(Z433 = 0, "", 1-Z433/$O433)</f>
        <v/>
      </c>
      <c r="AB433" s="1486">
        <f>IF($O433 = "", "", AD$18)</f>
        <v/>
      </c>
      <c r="AC433" s="1486">
        <f>IF($O433="","",AD$20)</f>
        <v/>
      </c>
      <c r="AD433" s="2002" t="n">
        <v>53.98</v>
      </c>
      <c r="AE433" s="1482">
        <f> IF(AD433 = 0, "", 1-AD433/$O433)</f>
        <v/>
      </c>
      <c r="AF433" s="1484">
        <f>IF($O433 = "", "", AH$18)</f>
        <v/>
      </c>
      <c r="AG433" s="1485">
        <f>IF($O433="","",AH$20)</f>
        <v/>
      </c>
      <c r="AH433" s="2003" t="n">
        <v>50.8</v>
      </c>
      <c r="AI433" s="1482">
        <f> IF(AH433 = 0, "", 1-AH433/$O433)</f>
        <v/>
      </c>
      <c r="AJ433" s="1486">
        <f>IF($O433 = "", "", AL$18)</f>
        <v/>
      </c>
      <c r="AK433" s="1486">
        <f>IF($O433="","",AL$20)</f>
        <v/>
      </c>
      <c r="AL433" s="2006" t="n">
        <v>60.33</v>
      </c>
      <c r="AM433" s="1482">
        <f> IF(AL433 = 0, "", 1-AL433/$O433)</f>
        <v/>
      </c>
      <c r="AN433" s="1488">
        <f>IF($O433 = "", "", AP$18)</f>
        <v/>
      </c>
      <c r="AO433" s="1485">
        <f>IF($O433="","",AP$20)</f>
        <v/>
      </c>
      <c r="AP433" s="2007" t="n">
        <v>60.33</v>
      </c>
      <c r="AQ433" s="1482">
        <f> IF(AP433 = 0, "", 1-AP433/$O433)</f>
        <v/>
      </c>
      <c r="AR433" s="1486">
        <f>IF($O433 = "", "", AT$18)</f>
        <v/>
      </c>
      <c r="AS433" s="1486">
        <f>IF($O433="","",AT$20)</f>
        <v/>
      </c>
      <c r="AT433" s="2006" t="n">
        <v>60.33</v>
      </c>
      <c r="AU433" s="1482">
        <f> IF(AT433 = 0, "", 1-AT433/$O433)</f>
        <v/>
      </c>
      <c r="AV433" s="1484">
        <f>IF($O433 = "", "", AX$18)</f>
        <v/>
      </c>
      <c r="AW433" s="1485">
        <f>IF($O433="","",AX$20)</f>
        <v/>
      </c>
      <c r="AX433" s="2003" t="n">
        <v>57.15</v>
      </c>
      <c r="AY433" s="1482">
        <f> IF(AX433 = 0, "", 1-AX433/$O433)</f>
        <v/>
      </c>
      <c r="AZ433" s="1486">
        <f>IF($O433 = "", "", BB$18)</f>
        <v/>
      </c>
      <c r="BA433" s="1486">
        <f>IF($O433="","",BB$20)</f>
        <v/>
      </c>
      <c r="BB433" s="2002" t="n">
        <v>53.98</v>
      </c>
      <c r="BC433" s="1482">
        <f> IF(BB433 = 0, "", 1-BB433/$O433)</f>
        <v/>
      </c>
      <c r="BD433" s="1484">
        <f>IF($O433 = "", "", BF$18)</f>
        <v/>
      </c>
      <c r="BE433" s="1485">
        <f>IF($O433="","",BF$20)</f>
        <v/>
      </c>
      <c r="BF433" s="2003" t="n">
        <v>50.8</v>
      </c>
      <c r="BG433" s="1482">
        <f> IF(BF433 = 0, "", 1-BF433/$O433)</f>
        <v/>
      </c>
      <c r="BH433" s="1486">
        <f>IF($O433 = "", "", BJ$18)</f>
        <v/>
      </c>
      <c r="BI433" s="1486">
        <f>IF($O433="","",BJ$20)</f>
        <v/>
      </c>
      <c r="BJ433" s="2010" t="n"/>
      <c r="BK433" s="1482">
        <f> IF(BJ433 = 0, "", 1-BJ433/$O433)</f>
        <v/>
      </c>
      <c r="BL433" s="1484">
        <f>IF($O433 = "", "", BN$18)</f>
        <v/>
      </c>
      <c r="BM433" s="1485">
        <f>IF($O433="","",BN$20)</f>
        <v/>
      </c>
      <c r="BN433" s="2008" t="n"/>
      <c r="BO433" s="1482">
        <f> IF(BN433 = 0, "", 1-BN433/$O433)</f>
        <v/>
      </c>
      <c r="BP433" s="1486">
        <f>IF($O433 = "", "", BR$18)</f>
        <v/>
      </c>
      <c r="BQ433" s="1486">
        <f>IF($O433="","",BR$20)</f>
        <v/>
      </c>
      <c r="BR433" s="2010" t="n"/>
      <c r="BS433" s="1482">
        <f> IF(BR433 = 0, "", 1-BR433/$O433)</f>
        <v/>
      </c>
    </row>
    <row r="434" ht="13.5" customHeight="1" s="1659">
      <c r="A434" s="865" t="n"/>
      <c r="B434" s="1414" t="n">
        <v>6902395971399</v>
      </c>
      <c r="C434" s="1326" t="inlineStr">
        <is>
          <t>3559969099_MY-23169381973</t>
        </is>
      </c>
      <c r="D434" s="1326" t="n">
        <v>3559969099</v>
      </c>
      <c r="E434" s="1326" t="n"/>
      <c r="F434" s="1450" t="inlineStr">
        <is>
          <t>L’Oréal Paris Color Riche Intense Volume Matte Lipstick for 16H Long-lasting Hydrated Matte Lips</t>
        </is>
      </c>
      <c r="G434" s="1326" t="n"/>
      <c r="H434" s="1371" t="n"/>
      <c r="I434" s="1371" t="n"/>
      <c r="J434" s="1371" t="n"/>
      <c r="K434" s="1371" t="n"/>
      <c r="L434" s="1371" t="n"/>
      <c r="M434" s="1371" t="n"/>
      <c r="N434" s="1371" t="inlineStr">
        <is>
          <t>Single</t>
        </is>
      </c>
      <c r="O434" s="2004" t="n">
        <v>63.5</v>
      </c>
      <c r="P434" s="1484">
        <f>IF($O434 = "", "", R$18)</f>
        <v/>
      </c>
      <c r="Q434" s="1485">
        <f>IF($O434="","",R$20)</f>
        <v/>
      </c>
      <c r="R434" s="2005" t="n">
        <v>60.33</v>
      </c>
      <c r="S434" s="1489">
        <f> IF(R434 = 0, "", 1-R434/$O434)</f>
        <v/>
      </c>
      <c r="T434" s="1486">
        <f>IF($O434 = "", "", V$18)</f>
        <v/>
      </c>
      <c r="U434" s="1486">
        <f>IF($O434="","",V$20)</f>
        <v/>
      </c>
      <c r="V434" s="2006" t="n">
        <v>60.33</v>
      </c>
      <c r="W434" s="1482">
        <f> IF(V434 = 0, "", 1-V434/$O434)</f>
        <v/>
      </c>
      <c r="X434" s="1484">
        <f>IF($O434 = "", "", Z$18)</f>
        <v/>
      </c>
      <c r="Y434" s="1485">
        <f>IF($O434="","",Z$20)</f>
        <v/>
      </c>
      <c r="Z434" s="2003" t="n">
        <v>57.15</v>
      </c>
      <c r="AA434" s="1489">
        <f> IF(Z434 = 0, "", 1-Z434/$O434)</f>
        <v/>
      </c>
      <c r="AB434" s="1486">
        <f>IF($O434 = "", "", AD$18)</f>
        <v/>
      </c>
      <c r="AC434" s="1486">
        <f>IF($O434="","",AD$20)</f>
        <v/>
      </c>
      <c r="AD434" s="2002" t="n">
        <v>53.98</v>
      </c>
      <c r="AE434" s="1482">
        <f> IF(AD434 = 0, "", 1-AD434/$O434)</f>
        <v/>
      </c>
      <c r="AF434" s="1484">
        <f>IF($O434 = "", "", AH$18)</f>
        <v/>
      </c>
      <c r="AG434" s="1485">
        <f>IF($O434="","",AH$20)</f>
        <v/>
      </c>
      <c r="AH434" s="2003" t="n">
        <v>50.8</v>
      </c>
      <c r="AI434" s="1482">
        <f> IF(AH434 = 0, "", 1-AH434/$O434)</f>
        <v/>
      </c>
      <c r="AJ434" s="1486">
        <f>IF($O434 = "", "", AL$18)</f>
        <v/>
      </c>
      <c r="AK434" s="1486">
        <f>IF($O434="","",AL$20)</f>
        <v/>
      </c>
      <c r="AL434" s="2006" t="n">
        <v>60.33</v>
      </c>
      <c r="AM434" s="1482">
        <f> IF(AL434 = 0, "", 1-AL434/$O434)</f>
        <v/>
      </c>
      <c r="AN434" s="1488">
        <f>IF($O434 = "", "", AP$18)</f>
        <v/>
      </c>
      <c r="AO434" s="1485">
        <f>IF($O434="","",AP$20)</f>
        <v/>
      </c>
      <c r="AP434" s="2007" t="n">
        <v>60.33</v>
      </c>
      <c r="AQ434" s="1482">
        <f> IF(AP434 = 0, "", 1-AP434/$O434)</f>
        <v/>
      </c>
      <c r="AR434" s="1486">
        <f>IF($O434 = "", "", AT$18)</f>
        <v/>
      </c>
      <c r="AS434" s="1486">
        <f>IF($O434="","",AT$20)</f>
        <v/>
      </c>
      <c r="AT434" s="2006" t="n">
        <v>60.33</v>
      </c>
      <c r="AU434" s="1482">
        <f> IF(AT434 = 0, "", 1-AT434/$O434)</f>
        <v/>
      </c>
      <c r="AV434" s="1484">
        <f>IF($O434 = "", "", AX$18)</f>
        <v/>
      </c>
      <c r="AW434" s="1485">
        <f>IF($O434="","",AX$20)</f>
        <v/>
      </c>
      <c r="AX434" s="2003" t="n">
        <v>57.15</v>
      </c>
      <c r="AY434" s="1482">
        <f> IF(AX434 = 0, "", 1-AX434/$O434)</f>
        <v/>
      </c>
      <c r="AZ434" s="1486">
        <f>IF($O434 = "", "", BB$18)</f>
        <v/>
      </c>
      <c r="BA434" s="1486">
        <f>IF($O434="","",BB$20)</f>
        <v/>
      </c>
      <c r="BB434" s="2002" t="n">
        <v>53.98</v>
      </c>
      <c r="BC434" s="1482">
        <f> IF(BB434 = 0, "", 1-BB434/$O434)</f>
        <v/>
      </c>
      <c r="BD434" s="1484">
        <f>IF($O434 = "", "", BF$18)</f>
        <v/>
      </c>
      <c r="BE434" s="1485">
        <f>IF($O434="","",BF$20)</f>
        <v/>
      </c>
      <c r="BF434" s="2003" t="n">
        <v>50.8</v>
      </c>
      <c r="BG434" s="1482">
        <f> IF(BF434 = 0, "", 1-BF434/$O434)</f>
        <v/>
      </c>
      <c r="BH434" s="1486">
        <f>IF($O434 = "", "", BJ$18)</f>
        <v/>
      </c>
      <c r="BI434" s="1486">
        <f>IF($O434="","",BJ$20)</f>
        <v/>
      </c>
      <c r="BJ434" s="2010" t="n"/>
      <c r="BK434" s="1482">
        <f> IF(BJ434 = 0, "", 1-BJ434/$O434)</f>
        <v/>
      </c>
      <c r="BL434" s="1484">
        <f>IF($O434 = "", "", BN$18)</f>
        <v/>
      </c>
      <c r="BM434" s="1485">
        <f>IF($O434="","",BN$20)</f>
        <v/>
      </c>
      <c r="BN434" s="2008" t="n"/>
      <c r="BO434" s="1482">
        <f> IF(BN434 = 0, "", 1-BN434/$O434)</f>
        <v/>
      </c>
      <c r="BP434" s="1486">
        <f>IF($O434 = "", "", BR$18)</f>
        <v/>
      </c>
      <c r="BQ434" s="1486">
        <f>IF($O434="","",BR$20)</f>
        <v/>
      </c>
      <c r="BR434" s="2010" t="n"/>
      <c r="BS434" s="1482">
        <f> IF(BR434 = 0, "", 1-BR434/$O434)</f>
        <v/>
      </c>
    </row>
    <row r="435" ht="13.5" customHeight="1" s="1659">
      <c r="A435" s="865" t="n"/>
      <c r="B435" s="1414" t="n">
        <v>6902395970859</v>
      </c>
      <c r="C435" s="1326" t="inlineStr">
        <is>
          <t>3559969099_MY-22839266055</t>
        </is>
      </c>
      <c r="D435" s="1326" t="n">
        <v>3559969099</v>
      </c>
      <c r="E435" s="1326" t="n"/>
      <c r="F435" s="1450" t="inlineStr">
        <is>
          <t>L’Oréal Paris Color Riche Intense Volume Matte Lipstick for 16H Long-lasting Hydrated Matte Lips</t>
        </is>
      </c>
      <c r="G435" s="1326" t="n"/>
      <c r="H435" s="1371" t="n"/>
      <c r="I435" s="1371" t="n"/>
      <c r="J435" s="1371" t="n"/>
      <c r="K435" s="1371" t="n"/>
      <c r="L435" s="1371" t="n"/>
      <c r="M435" s="1371" t="n"/>
      <c r="N435" s="1371" t="inlineStr">
        <is>
          <t>Single</t>
        </is>
      </c>
      <c r="O435" s="2004" t="n">
        <v>63.5</v>
      </c>
      <c r="P435" s="1484">
        <f>IF($O435 = "", "", R$18)</f>
        <v/>
      </c>
      <c r="Q435" s="1485">
        <f>IF($O435="","",R$20)</f>
        <v/>
      </c>
      <c r="R435" s="2005" t="n">
        <v>60.33</v>
      </c>
      <c r="S435" s="1489">
        <f> IF(R435 = 0, "", 1-R435/$O435)</f>
        <v/>
      </c>
      <c r="T435" s="1486">
        <f>IF($O435 = "", "", V$18)</f>
        <v/>
      </c>
      <c r="U435" s="1486">
        <f>IF($O435="","",V$20)</f>
        <v/>
      </c>
      <c r="V435" s="2006" t="n">
        <v>60.33</v>
      </c>
      <c r="W435" s="1482">
        <f> IF(V435 = 0, "", 1-V435/$O435)</f>
        <v/>
      </c>
      <c r="X435" s="1484">
        <f>IF($O435 = "", "", Z$18)</f>
        <v/>
      </c>
      <c r="Y435" s="1485">
        <f>IF($O435="","",Z$20)</f>
        <v/>
      </c>
      <c r="Z435" s="2003" t="n">
        <v>57.15</v>
      </c>
      <c r="AA435" s="1489">
        <f> IF(Z435 = 0, "", 1-Z435/$O435)</f>
        <v/>
      </c>
      <c r="AB435" s="1486">
        <f>IF($O435 = "", "", AD$18)</f>
        <v/>
      </c>
      <c r="AC435" s="1486">
        <f>IF($O435="","",AD$20)</f>
        <v/>
      </c>
      <c r="AD435" s="2002" t="n">
        <v>53.98</v>
      </c>
      <c r="AE435" s="1482">
        <f> IF(AD435 = 0, "", 1-AD435/$O435)</f>
        <v/>
      </c>
      <c r="AF435" s="1484">
        <f>IF($O435 = "", "", AH$18)</f>
        <v/>
      </c>
      <c r="AG435" s="1485">
        <f>IF($O435="","",AH$20)</f>
        <v/>
      </c>
      <c r="AH435" s="2003" t="n">
        <v>50.8</v>
      </c>
      <c r="AI435" s="1482">
        <f> IF(AH435 = 0, "", 1-AH435/$O435)</f>
        <v/>
      </c>
      <c r="AJ435" s="1486">
        <f>IF($O435 = "", "", AL$18)</f>
        <v/>
      </c>
      <c r="AK435" s="1486">
        <f>IF($O435="","",AL$20)</f>
        <v/>
      </c>
      <c r="AL435" s="2006" t="n">
        <v>60.33</v>
      </c>
      <c r="AM435" s="1482">
        <f> IF(AL435 = 0, "", 1-AL435/$O435)</f>
        <v/>
      </c>
      <c r="AN435" s="1488">
        <f>IF($O435 = "", "", AP$18)</f>
        <v/>
      </c>
      <c r="AO435" s="1485">
        <f>IF($O435="","",AP$20)</f>
        <v/>
      </c>
      <c r="AP435" s="2007" t="n">
        <v>60.33</v>
      </c>
      <c r="AQ435" s="1482">
        <f> IF(AP435 = 0, "", 1-AP435/$O435)</f>
        <v/>
      </c>
      <c r="AR435" s="1486">
        <f>IF($O435 = "", "", AT$18)</f>
        <v/>
      </c>
      <c r="AS435" s="1486">
        <f>IF($O435="","",AT$20)</f>
        <v/>
      </c>
      <c r="AT435" s="2006" t="n">
        <v>60.33</v>
      </c>
      <c r="AU435" s="1482">
        <f> IF(AT435 = 0, "", 1-AT435/$O435)</f>
        <v/>
      </c>
      <c r="AV435" s="1484">
        <f>IF($O435 = "", "", AX$18)</f>
        <v/>
      </c>
      <c r="AW435" s="1485">
        <f>IF($O435="","",AX$20)</f>
        <v/>
      </c>
      <c r="AX435" s="2003" t="n">
        <v>57.15</v>
      </c>
      <c r="AY435" s="1482">
        <f> IF(AX435 = 0, "", 1-AX435/$O435)</f>
        <v/>
      </c>
      <c r="AZ435" s="1486">
        <f>IF($O435 = "", "", BB$18)</f>
        <v/>
      </c>
      <c r="BA435" s="1486">
        <f>IF($O435="","",BB$20)</f>
        <v/>
      </c>
      <c r="BB435" s="2002" t="n">
        <v>53.98</v>
      </c>
      <c r="BC435" s="1482">
        <f> IF(BB435 = 0, "", 1-BB435/$O435)</f>
        <v/>
      </c>
      <c r="BD435" s="1484">
        <f>IF($O435 = "", "", BF$18)</f>
        <v/>
      </c>
      <c r="BE435" s="1485">
        <f>IF($O435="","",BF$20)</f>
        <v/>
      </c>
      <c r="BF435" s="2003" t="n">
        <v>50.8</v>
      </c>
      <c r="BG435" s="1482">
        <f> IF(BF435 = 0, "", 1-BF435/$O435)</f>
        <v/>
      </c>
      <c r="BH435" s="1486">
        <f>IF($O435 = "", "", BJ$18)</f>
        <v/>
      </c>
      <c r="BI435" s="1486">
        <f>IF($O435="","",BJ$20)</f>
        <v/>
      </c>
      <c r="BJ435" s="2010" t="n"/>
      <c r="BK435" s="1482">
        <f> IF(BJ435 = 0, "", 1-BJ435/$O435)</f>
        <v/>
      </c>
      <c r="BL435" s="1484">
        <f>IF($O435 = "", "", BN$18)</f>
        <v/>
      </c>
      <c r="BM435" s="1485">
        <f>IF($O435="","",BN$20)</f>
        <v/>
      </c>
      <c r="BN435" s="2008" t="n"/>
      <c r="BO435" s="1482">
        <f> IF(BN435 = 0, "", 1-BN435/$O435)</f>
        <v/>
      </c>
      <c r="BP435" s="1486">
        <f>IF($O435 = "", "", BR$18)</f>
        <v/>
      </c>
      <c r="BQ435" s="1486">
        <f>IF($O435="","",BR$20)</f>
        <v/>
      </c>
      <c r="BR435" s="2010" t="n"/>
      <c r="BS435" s="1482">
        <f> IF(BR435 = 0, "", 1-BR435/$O435)</f>
        <v/>
      </c>
    </row>
    <row r="436" ht="13.5" customHeight="1" s="1659">
      <c r="A436" s="865" t="n"/>
      <c r="B436" s="1414" t="n">
        <v>6902395971382</v>
      </c>
      <c r="C436" s="1326" t="inlineStr">
        <is>
          <t>3559969099_MY-23169381972</t>
        </is>
      </c>
      <c r="D436" s="1326" t="n">
        <v>3559969099</v>
      </c>
      <c r="E436" s="1326" t="n"/>
      <c r="F436" s="1450" t="inlineStr">
        <is>
          <t>L’Oréal Paris Color Riche Intense Volume Matte Lipstick for 16H Long-lasting Hydrated Matte Lips</t>
        </is>
      </c>
      <c r="G436" s="1326" t="n"/>
      <c r="H436" s="1371" t="n"/>
      <c r="I436" s="1371" t="n"/>
      <c r="J436" s="1371" t="n"/>
      <c r="K436" s="1371" t="n"/>
      <c r="L436" s="1371" t="n"/>
      <c r="M436" s="1371" t="n"/>
      <c r="N436" s="1371" t="inlineStr">
        <is>
          <t>Single</t>
        </is>
      </c>
      <c r="O436" s="2004" t="n">
        <v>63.5</v>
      </c>
      <c r="P436" s="1484">
        <f>IF($O436 = "", "", R$18)</f>
        <v/>
      </c>
      <c r="Q436" s="1485">
        <f>IF($O436="","",R$20)</f>
        <v/>
      </c>
      <c r="R436" s="2005" t="n">
        <v>60.33</v>
      </c>
      <c r="S436" s="1489">
        <f> IF(R436 = 0, "", 1-R436/$O436)</f>
        <v/>
      </c>
      <c r="T436" s="1486">
        <f>IF($O436 = "", "", V$18)</f>
        <v/>
      </c>
      <c r="U436" s="1486">
        <f>IF($O436="","",V$20)</f>
        <v/>
      </c>
      <c r="V436" s="2006" t="n">
        <v>60.33</v>
      </c>
      <c r="W436" s="1482">
        <f> IF(V436 = 0, "", 1-V436/$O436)</f>
        <v/>
      </c>
      <c r="X436" s="1484">
        <f>IF($O436 = "", "", Z$18)</f>
        <v/>
      </c>
      <c r="Y436" s="1485">
        <f>IF($O436="","",Z$20)</f>
        <v/>
      </c>
      <c r="Z436" s="2003" t="n">
        <v>57.15</v>
      </c>
      <c r="AA436" s="1489">
        <f> IF(Z436 = 0, "", 1-Z436/$O436)</f>
        <v/>
      </c>
      <c r="AB436" s="1486">
        <f>IF($O436 = "", "", AD$18)</f>
        <v/>
      </c>
      <c r="AC436" s="1486">
        <f>IF($O436="","",AD$20)</f>
        <v/>
      </c>
      <c r="AD436" s="2002" t="n">
        <v>53.98</v>
      </c>
      <c r="AE436" s="1482">
        <f> IF(AD436 = 0, "", 1-AD436/$O436)</f>
        <v/>
      </c>
      <c r="AF436" s="1484">
        <f>IF($O436 = "", "", AH$18)</f>
        <v/>
      </c>
      <c r="AG436" s="1485">
        <f>IF($O436="","",AH$20)</f>
        <v/>
      </c>
      <c r="AH436" s="2003" t="n">
        <v>50.8</v>
      </c>
      <c r="AI436" s="1482">
        <f> IF(AH436 = 0, "", 1-AH436/$O436)</f>
        <v/>
      </c>
      <c r="AJ436" s="1486">
        <f>IF($O436 = "", "", AL$18)</f>
        <v/>
      </c>
      <c r="AK436" s="1486">
        <f>IF($O436="","",AL$20)</f>
        <v/>
      </c>
      <c r="AL436" s="2006" t="n">
        <v>60.33</v>
      </c>
      <c r="AM436" s="1482">
        <f> IF(AL436 = 0, "", 1-AL436/$O436)</f>
        <v/>
      </c>
      <c r="AN436" s="1488">
        <f>IF($O436 = "", "", AP$18)</f>
        <v/>
      </c>
      <c r="AO436" s="1485">
        <f>IF($O436="","",AP$20)</f>
        <v/>
      </c>
      <c r="AP436" s="2007" t="n">
        <v>60.33</v>
      </c>
      <c r="AQ436" s="1482">
        <f> IF(AP436 = 0, "", 1-AP436/$O436)</f>
        <v/>
      </c>
      <c r="AR436" s="1486">
        <f>IF($O436 = "", "", AT$18)</f>
        <v/>
      </c>
      <c r="AS436" s="1486">
        <f>IF($O436="","",AT$20)</f>
        <v/>
      </c>
      <c r="AT436" s="2006" t="n">
        <v>60.33</v>
      </c>
      <c r="AU436" s="1482">
        <f> IF(AT436 = 0, "", 1-AT436/$O436)</f>
        <v/>
      </c>
      <c r="AV436" s="1484">
        <f>IF($O436 = "", "", AX$18)</f>
        <v/>
      </c>
      <c r="AW436" s="1485">
        <f>IF($O436="","",AX$20)</f>
        <v/>
      </c>
      <c r="AX436" s="2003" t="n">
        <v>57.15</v>
      </c>
      <c r="AY436" s="1482">
        <f> IF(AX436 = 0, "", 1-AX436/$O436)</f>
        <v/>
      </c>
      <c r="AZ436" s="1486">
        <f>IF($O436 = "", "", BB$18)</f>
        <v/>
      </c>
      <c r="BA436" s="1486">
        <f>IF($O436="","",BB$20)</f>
        <v/>
      </c>
      <c r="BB436" s="2002" t="n">
        <v>53.98</v>
      </c>
      <c r="BC436" s="1482">
        <f> IF(BB436 = 0, "", 1-BB436/$O436)</f>
        <v/>
      </c>
      <c r="BD436" s="1484">
        <f>IF($O436 = "", "", BF$18)</f>
        <v/>
      </c>
      <c r="BE436" s="1485">
        <f>IF($O436="","",BF$20)</f>
        <v/>
      </c>
      <c r="BF436" s="2003" t="n">
        <v>50.8</v>
      </c>
      <c r="BG436" s="1482">
        <f> IF(BF436 = 0, "", 1-BF436/$O436)</f>
        <v/>
      </c>
      <c r="BH436" s="1486">
        <f>IF($O436 = "", "", BJ$18)</f>
        <v/>
      </c>
      <c r="BI436" s="1486">
        <f>IF($O436="","",BJ$20)</f>
        <v/>
      </c>
      <c r="BJ436" s="2010" t="n"/>
      <c r="BK436" s="1482">
        <f> IF(BJ436 = 0, "", 1-BJ436/$O436)</f>
        <v/>
      </c>
      <c r="BL436" s="1484">
        <f>IF($O436 = "", "", BN$18)</f>
        <v/>
      </c>
      <c r="BM436" s="1485">
        <f>IF($O436="","",BN$20)</f>
        <v/>
      </c>
      <c r="BN436" s="2008" t="n"/>
      <c r="BO436" s="1482">
        <f> IF(BN436 = 0, "", 1-BN436/$O436)</f>
        <v/>
      </c>
      <c r="BP436" s="1486">
        <f>IF($O436 = "", "", BR$18)</f>
        <v/>
      </c>
      <c r="BQ436" s="1486">
        <f>IF($O436="","",BR$20)</f>
        <v/>
      </c>
      <c r="BR436" s="2010" t="n"/>
      <c r="BS436" s="1482">
        <f> IF(BR436 = 0, "", 1-BR436/$O436)</f>
        <v/>
      </c>
    </row>
    <row r="437" ht="13.5" customHeight="1" s="1659">
      <c r="A437" s="865" t="n"/>
      <c r="B437" s="1414" t="n">
        <v>6902395971412</v>
      </c>
      <c r="C437" s="1326" t="inlineStr">
        <is>
          <t>3559969099_MY-23169381975</t>
        </is>
      </c>
      <c r="D437" s="1326" t="n">
        <v>3559969099</v>
      </c>
      <c r="E437" s="1326" t="n"/>
      <c r="F437" s="1450" t="inlineStr">
        <is>
          <t>L’Oréal Paris Color Riche Intense Volume Matte Lipstick for 16H Long-lasting Hydrated Matte Lips</t>
        </is>
      </c>
      <c r="G437" s="1326" t="n"/>
      <c r="H437" s="1371" t="n"/>
      <c r="I437" s="1371" t="n"/>
      <c r="J437" s="1371" t="n"/>
      <c r="K437" s="1371" t="n"/>
      <c r="L437" s="1371" t="n"/>
      <c r="M437" s="1371" t="n"/>
      <c r="N437" s="1371" t="inlineStr">
        <is>
          <t>Single</t>
        </is>
      </c>
      <c r="O437" s="2004" t="n">
        <v>63.5</v>
      </c>
      <c r="P437" s="1484">
        <f>IF($O437 = "", "", R$18)</f>
        <v/>
      </c>
      <c r="Q437" s="1485">
        <f>IF($O437="","",R$20)</f>
        <v/>
      </c>
      <c r="R437" s="2005" t="n">
        <v>60.33</v>
      </c>
      <c r="S437" s="1489">
        <f> IF(R437 = 0, "", 1-R437/$O437)</f>
        <v/>
      </c>
      <c r="T437" s="1486">
        <f>IF($O437 = "", "", V$18)</f>
        <v/>
      </c>
      <c r="U437" s="1486">
        <f>IF($O437="","",V$20)</f>
        <v/>
      </c>
      <c r="V437" s="2006" t="n">
        <v>60.33</v>
      </c>
      <c r="W437" s="1482">
        <f> IF(V437 = 0, "", 1-V437/$O437)</f>
        <v/>
      </c>
      <c r="X437" s="1484">
        <f>IF($O437 = "", "", Z$18)</f>
        <v/>
      </c>
      <c r="Y437" s="1485">
        <f>IF($O437="","",Z$20)</f>
        <v/>
      </c>
      <c r="Z437" s="2003" t="n">
        <v>57.15</v>
      </c>
      <c r="AA437" s="1489">
        <f> IF(Z437 = 0, "", 1-Z437/$O437)</f>
        <v/>
      </c>
      <c r="AB437" s="1486">
        <f>IF($O437 = "", "", AD$18)</f>
        <v/>
      </c>
      <c r="AC437" s="1486">
        <f>IF($O437="","",AD$20)</f>
        <v/>
      </c>
      <c r="AD437" s="2002" t="n">
        <v>53.98</v>
      </c>
      <c r="AE437" s="1482">
        <f> IF(AD437 = 0, "", 1-AD437/$O437)</f>
        <v/>
      </c>
      <c r="AF437" s="1484">
        <f>IF($O437 = "", "", AH$18)</f>
        <v/>
      </c>
      <c r="AG437" s="1485">
        <f>IF($O437="","",AH$20)</f>
        <v/>
      </c>
      <c r="AH437" s="2003" t="n">
        <v>50.8</v>
      </c>
      <c r="AI437" s="1482">
        <f> IF(AH437 = 0, "", 1-AH437/$O437)</f>
        <v/>
      </c>
      <c r="AJ437" s="1486">
        <f>IF($O437 = "", "", AL$18)</f>
        <v/>
      </c>
      <c r="AK437" s="1486">
        <f>IF($O437="","",AL$20)</f>
        <v/>
      </c>
      <c r="AL437" s="2006" t="n">
        <v>60.33</v>
      </c>
      <c r="AM437" s="1482">
        <f> IF(AL437 = 0, "", 1-AL437/$O437)</f>
        <v/>
      </c>
      <c r="AN437" s="1488">
        <f>IF($O437 = "", "", AP$18)</f>
        <v/>
      </c>
      <c r="AO437" s="1485">
        <f>IF($O437="","",AP$20)</f>
        <v/>
      </c>
      <c r="AP437" s="2007" t="n">
        <v>60.33</v>
      </c>
      <c r="AQ437" s="1482">
        <f> IF(AP437 = 0, "", 1-AP437/$O437)</f>
        <v/>
      </c>
      <c r="AR437" s="1486">
        <f>IF($O437 = "", "", AT$18)</f>
        <v/>
      </c>
      <c r="AS437" s="1486">
        <f>IF($O437="","",AT$20)</f>
        <v/>
      </c>
      <c r="AT437" s="2006" t="n">
        <v>60.33</v>
      </c>
      <c r="AU437" s="1482">
        <f> IF(AT437 = 0, "", 1-AT437/$O437)</f>
        <v/>
      </c>
      <c r="AV437" s="1484">
        <f>IF($O437 = "", "", AX$18)</f>
        <v/>
      </c>
      <c r="AW437" s="1485">
        <f>IF($O437="","",AX$20)</f>
        <v/>
      </c>
      <c r="AX437" s="2003" t="n">
        <v>57.15</v>
      </c>
      <c r="AY437" s="1482">
        <f> IF(AX437 = 0, "", 1-AX437/$O437)</f>
        <v/>
      </c>
      <c r="AZ437" s="1486">
        <f>IF($O437 = "", "", BB$18)</f>
        <v/>
      </c>
      <c r="BA437" s="1486">
        <f>IF($O437="","",BB$20)</f>
        <v/>
      </c>
      <c r="BB437" s="2002" t="n">
        <v>53.98</v>
      </c>
      <c r="BC437" s="1482">
        <f> IF(BB437 = 0, "", 1-BB437/$O437)</f>
        <v/>
      </c>
      <c r="BD437" s="1484">
        <f>IF($O437 = "", "", BF$18)</f>
        <v/>
      </c>
      <c r="BE437" s="1485">
        <f>IF($O437="","",BF$20)</f>
        <v/>
      </c>
      <c r="BF437" s="2003" t="n">
        <v>50.8</v>
      </c>
      <c r="BG437" s="1482">
        <f> IF(BF437 = 0, "", 1-BF437/$O437)</f>
        <v/>
      </c>
      <c r="BH437" s="1486">
        <f>IF($O437 = "", "", BJ$18)</f>
        <v/>
      </c>
      <c r="BI437" s="1486">
        <f>IF($O437="","",BJ$20)</f>
        <v/>
      </c>
      <c r="BJ437" s="2010" t="n"/>
      <c r="BK437" s="1482">
        <f> IF(BJ437 = 0, "", 1-BJ437/$O437)</f>
        <v/>
      </c>
      <c r="BL437" s="1484">
        <f>IF($O437 = "", "", BN$18)</f>
        <v/>
      </c>
      <c r="BM437" s="1485">
        <f>IF($O437="","",BN$20)</f>
        <v/>
      </c>
      <c r="BN437" s="2008" t="n"/>
      <c r="BO437" s="1482">
        <f> IF(BN437 = 0, "", 1-BN437/$O437)</f>
        <v/>
      </c>
      <c r="BP437" s="1486">
        <f>IF($O437 = "", "", BR$18)</f>
        <v/>
      </c>
      <c r="BQ437" s="1486">
        <f>IF($O437="","",BR$20)</f>
        <v/>
      </c>
      <c r="BR437" s="2010" t="n"/>
      <c r="BS437" s="1482">
        <f> IF(BR437 = 0, "", 1-BR437/$O437)</f>
        <v/>
      </c>
    </row>
    <row r="438" ht="13.5" customHeight="1" s="1659">
      <c r="A438" s="865" t="n"/>
      <c r="B438" s="1414" t="n">
        <v>6902395970835</v>
      </c>
      <c r="C438" s="1326" t="inlineStr">
        <is>
          <t>3559969099_MY-22839266053</t>
        </is>
      </c>
      <c r="D438" s="1326" t="n">
        <v>3559969099</v>
      </c>
      <c r="E438" s="1326" t="n"/>
      <c r="F438" s="1450" t="inlineStr">
        <is>
          <t>L’Oréal Paris Color Riche Intense Volume Matte Lipstick for 16H Long-lasting Hydrated Matte Lips</t>
        </is>
      </c>
      <c r="G438" s="1326" t="n"/>
      <c r="H438" s="1371" t="n"/>
      <c r="I438" s="1371" t="n"/>
      <c r="J438" s="1371" t="n"/>
      <c r="K438" s="1371" t="n"/>
      <c r="L438" s="1371" t="n"/>
      <c r="M438" s="1371" t="n"/>
      <c r="N438" s="1371" t="inlineStr">
        <is>
          <t>Single</t>
        </is>
      </c>
      <c r="O438" s="2004" t="n">
        <v>63.5</v>
      </c>
      <c r="P438" s="1484">
        <f>IF($O438 = "", "", R$18)</f>
        <v/>
      </c>
      <c r="Q438" s="1485">
        <f>IF($O438="","",R$20)</f>
        <v/>
      </c>
      <c r="R438" s="2005" t="n">
        <v>60.33</v>
      </c>
      <c r="S438" s="1489">
        <f> IF(R438 = 0, "", 1-R438/$O438)</f>
        <v/>
      </c>
      <c r="T438" s="1486">
        <f>IF($O438 = "", "", V$18)</f>
        <v/>
      </c>
      <c r="U438" s="1486">
        <f>IF($O438="","",V$20)</f>
        <v/>
      </c>
      <c r="V438" s="2006" t="n">
        <v>60.33</v>
      </c>
      <c r="W438" s="1482">
        <f> IF(V438 = 0, "", 1-V438/$O438)</f>
        <v/>
      </c>
      <c r="X438" s="1484">
        <f>IF($O438 = "", "", Z$18)</f>
        <v/>
      </c>
      <c r="Y438" s="1485">
        <f>IF($O438="","",Z$20)</f>
        <v/>
      </c>
      <c r="Z438" s="2003" t="n">
        <v>57.15</v>
      </c>
      <c r="AA438" s="1489">
        <f> IF(Z438 = 0, "", 1-Z438/$O438)</f>
        <v/>
      </c>
      <c r="AB438" s="1486">
        <f>IF($O438 = "", "", AD$18)</f>
        <v/>
      </c>
      <c r="AC438" s="1486">
        <f>IF($O438="","",AD$20)</f>
        <v/>
      </c>
      <c r="AD438" s="2002" t="n">
        <v>53.98</v>
      </c>
      <c r="AE438" s="1482">
        <f> IF(AD438 = 0, "", 1-AD438/$O438)</f>
        <v/>
      </c>
      <c r="AF438" s="1484">
        <f>IF($O438 = "", "", AH$18)</f>
        <v/>
      </c>
      <c r="AG438" s="1485">
        <f>IF($O438="","",AH$20)</f>
        <v/>
      </c>
      <c r="AH438" s="2003" t="n">
        <v>50.8</v>
      </c>
      <c r="AI438" s="1482">
        <f> IF(AH438 = 0, "", 1-AH438/$O438)</f>
        <v/>
      </c>
      <c r="AJ438" s="1486">
        <f>IF($O438 = "", "", AL$18)</f>
        <v/>
      </c>
      <c r="AK438" s="1486">
        <f>IF($O438="","",AL$20)</f>
        <v/>
      </c>
      <c r="AL438" s="2006" t="n">
        <v>60.33</v>
      </c>
      <c r="AM438" s="1482">
        <f> IF(AL438 = 0, "", 1-AL438/$O438)</f>
        <v/>
      </c>
      <c r="AN438" s="1488">
        <f>IF($O438 = "", "", AP$18)</f>
        <v/>
      </c>
      <c r="AO438" s="1485">
        <f>IF($O438="","",AP$20)</f>
        <v/>
      </c>
      <c r="AP438" s="2007" t="n">
        <v>60.33</v>
      </c>
      <c r="AQ438" s="1482">
        <f> IF(AP438 = 0, "", 1-AP438/$O438)</f>
        <v/>
      </c>
      <c r="AR438" s="1486">
        <f>IF($O438 = "", "", AT$18)</f>
        <v/>
      </c>
      <c r="AS438" s="1486">
        <f>IF($O438="","",AT$20)</f>
        <v/>
      </c>
      <c r="AT438" s="2006" t="n">
        <v>60.33</v>
      </c>
      <c r="AU438" s="1482">
        <f> IF(AT438 = 0, "", 1-AT438/$O438)</f>
        <v/>
      </c>
      <c r="AV438" s="1484">
        <f>IF($O438 = "", "", AX$18)</f>
        <v/>
      </c>
      <c r="AW438" s="1485">
        <f>IF($O438="","",AX$20)</f>
        <v/>
      </c>
      <c r="AX438" s="2003" t="n">
        <v>57.15</v>
      </c>
      <c r="AY438" s="1482">
        <f> IF(AX438 = 0, "", 1-AX438/$O438)</f>
        <v/>
      </c>
      <c r="AZ438" s="1486">
        <f>IF($O438 = "", "", BB$18)</f>
        <v/>
      </c>
      <c r="BA438" s="1486">
        <f>IF($O438="","",BB$20)</f>
        <v/>
      </c>
      <c r="BB438" s="2002" t="n">
        <v>53.98</v>
      </c>
      <c r="BC438" s="1482">
        <f> IF(BB438 = 0, "", 1-BB438/$O438)</f>
        <v/>
      </c>
      <c r="BD438" s="1484">
        <f>IF($O438 = "", "", BF$18)</f>
        <v/>
      </c>
      <c r="BE438" s="1485">
        <f>IF($O438="","",BF$20)</f>
        <v/>
      </c>
      <c r="BF438" s="2003" t="n">
        <v>50.8</v>
      </c>
      <c r="BG438" s="1482">
        <f> IF(BF438 = 0, "", 1-BF438/$O438)</f>
        <v/>
      </c>
      <c r="BH438" s="1486">
        <f>IF($O438 = "", "", BJ$18)</f>
        <v/>
      </c>
      <c r="BI438" s="1486">
        <f>IF($O438="","",BJ$20)</f>
        <v/>
      </c>
      <c r="BJ438" s="2010" t="n"/>
      <c r="BK438" s="1482">
        <f> IF(BJ438 = 0, "", 1-BJ438/$O438)</f>
        <v/>
      </c>
      <c r="BL438" s="1484">
        <f>IF($O438 = "", "", BN$18)</f>
        <v/>
      </c>
      <c r="BM438" s="1485">
        <f>IF($O438="","",BN$20)</f>
        <v/>
      </c>
      <c r="BN438" s="2008" t="n"/>
      <c r="BO438" s="1482">
        <f> IF(BN438 = 0, "", 1-BN438/$O438)</f>
        <v/>
      </c>
      <c r="BP438" s="1486">
        <f>IF($O438 = "", "", BR$18)</f>
        <v/>
      </c>
      <c r="BQ438" s="1486">
        <f>IF($O438="","",BR$20)</f>
        <v/>
      </c>
      <c r="BR438" s="2010" t="n"/>
      <c r="BS438" s="1482">
        <f> IF(BR438 = 0, "", 1-BR438/$O438)</f>
        <v/>
      </c>
    </row>
    <row r="439" ht="13.5" customHeight="1" s="1659">
      <c r="A439" s="865" t="n"/>
      <c r="B439" s="1414" t="n">
        <v>6902395971405</v>
      </c>
      <c r="C439" s="1326" t="inlineStr">
        <is>
          <t>3559969099_MY-23169381974</t>
        </is>
      </c>
      <c r="D439" s="1326" t="n">
        <v>3559969099</v>
      </c>
      <c r="E439" s="1326" t="n"/>
      <c r="F439" s="1450" t="inlineStr">
        <is>
          <t>L’Oréal Paris Color Riche Intense Volume Matte Lipstick for 16H Long-lasting Hydrated Matte Lips</t>
        </is>
      </c>
      <c r="G439" s="1326" t="n"/>
      <c r="H439" s="1371" t="n"/>
      <c r="I439" s="1371" t="n"/>
      <c r="J439" s="1371" t="n"/>
      <c r="K439" s="1371" t="n"/>
      <c r="L439" s="1371" t="n"/>
      <c r="M439" s="1371" t="n"/>
      <c r="N439" s="1371" t="inlineStr">
        <is>
          <t>Single</t>
        </is>
      </c>
      <c r="O439" s="2004" t="n">
        <v>63.5</v>
      </c>
      <c r="P439" s="1484">
        <f>IF($O439 = "", "", R$18)</f>
        <v/>
      </c>
      <c r="Q439" s="1485">
        <f>IF($O439="","",R$20)</f>
        <v/>
      </c>
      <c r="R439" s="2005" t="n">
        <v>60.33</v>
      </c>
      <c r="S439" s="1489">
        <f> IF(R439 = 0, "", 1-R439/$O439)</f>
        <v/>
      </c>
      <c r="T439" s="1486">
        <f>IF($O439 = "", "", V$18)</f>
        <v/>
      </c>
      <c r="U439" s="1486">
        <f>IF($O439="","",V$20)</f>
        <v/>
      </c>
      <c r="V439" s="2006" t="n">
        <v>60.33</v>
      </c>
      <c r="W439" s="1482">
        <f> IF(V439 = 0, "", 1-V439/$O439)</f>
        <v/>
      </c>
      <c r="X439" s="1484">
        <f>IF($O439 = "", "", Z$18)</f>
        <v/>
      </c>
      <c r="Y439" s="1485">
        <f>IF($O439="","",Z$20)</f>
        <v/>
      </c>
      <c r="Z439" s="2003" t="n">
        <v>57.15</v>
      </c>
      <c r="AA439" s="1489">
        <f> IF(Z439 = 0, "", 1-Z439/$O439)</f>
        <v/>
      </c>
      <c r="AB439" s="1486">
        <f>IF($O439 = "", "", AD$18)</f>
        <v/>
      </c>
      <c r="AC439" s="1486">
        <f>IF($O439="","",AD$20)</f>
        <v/>
      </c>
      <c r="AD439" s="2002" t="n">
        <v>53.98</v>
      </c>
      <c r="AE439" s="1482">
        <f> IF(AD439 = 0, "", 1-AD439/$O439)</f>
        <v/>
      </c>
      <c r="AF439" s="1484">
        <f>IF($O439 = "", "", AH$18)</f>
        <v/>
      </c>
      <c r="AG439" s="1485">
        <f>IF($O439="","",AH$20)</f>
        <v/>
      </c>
      <c r="AH439" s="2003" t="n">
        <v>50.8</v>
      </c>
      <c r="AI439" s="1482">
        <f> IF(AH439 = 0, "", 1-AH439/$O439)</f>
        <v/>
      </c>
      <c r="AJ439" s="1486">
        <f>IF($O439 = "", "", AL$18)</f>
        <v/>
      </c>
      <c r="AK439" s="1486">
        <f>IF($O439="","",AL$20)</f>
        <v/>
      </c>
      <c r="AL439" s="2006" t="n">
        <v>60.33</v>
      </c>
      <c r="AM439" s="1482">
        <f> IF(AL439 = 0, "", 1-AL439/$O439)</f>
        <v/>
      </c>
      <c r="AN439" s="1488">
        <f>IF($O439 = "", "", AP$18)</f>
        <v/>
      </c>
      <c r="AO439" s="1485">
        <f>IF($O439="","",AP$20)</f>
        <v/>
      </c>
      <c r="AP439" s="2007" t="n">
        <v>60.33</v>
      </c>
      <c r="AQ439" s="1482">
        <f> IF(AP439 = 0, "", 1-AP439/$O439)</f>
        <v/>
      </c>
      <c r="AR439" s="1486">
        <f>IF($O439 = "", "", AT$18)</f>
        <v/>
      </c>
      <c r="AS439" s="1486">
        <f>IF($O439="","",AT$20)</f>
        <v/>
      </c>
      <c r="AT439" s="2006" t="n">
        <v>60.33</v>
      </c>
      <c r="AU439" s="1482">
        <f> IF(AT439 = 0, "", 1-AT439/$O439)</f>
        <v/>
      </c>
      <c r="AV439" s="1484">
        <f>IF($O439 = "", "", AX$18)</f>
        <v/>
      </c>
      <c r="AW439" s="1485">
        <f>IF($O439="","",AX$20)</f>
        <v/>
      </c>
      <c r="AX439" s="2003" t="n">
        <v>57.15</v>
      </c>
      <c r="AY439" s="1482">
        <f> IF(AX439 = 0, "", 1-AX439/$O439)</f>
        <v/>
      </c>
      <c r="AZ439" s="1486">
        <f>IF($O439 = "", "", BB$18)</f>
        <v/>
      </c>
      <c r="BA439" s="1486">
        <f>IF($O439="","",BB$20)</f>
        <v/>
      </c>
      <c r="BB439" s="2002" t="n">
        <v>53.98</v>
      </c>
      <c r="BC439" s="1482">
        <f> IF(BB439 = 0, "", 1-BB439/$O439)</f>
        <v/>
      </c>
      <c r="BD439" s="1484">
        <f>IF($O439 = "", "", BF$18)</f>
        <v/>
      </c>
      <c r="BE439" s="1485">
        <f>IF($O439="","",BF$20)</f>
        <v/>
      </c>
      <c r="BF439" s="2003" t="n">
        <v>50.8</v>
      </c>
      <c r="BG439" s="1482">
        <f> IF(BF439 = 0, "", 1-BF439/$O439)</f>
        <v/>
      </c>
      <c r="BH439" s="1486">
        <f>IF($O439 = "", "", BJ$18)</f>
        <v/>
      </c>
      <c r="BI439" s="1486">
        <f>IF($O439="","",BJ$20)</f>
        <v/>
      </c>
      <c r="BJ439" s="2010" t="n"/>
      <c r="BK439" s="1482">
        <f> IF(BJ439 = 0, "", 1-BJ439/$O439)</f>
        <v/>
      </c>
      <c r="BL439" s="1484">
        <f>IF($O439 = "", "", BN$18)</f>
        <v/>
      </c>
      <c r="BM439" s="1485">
        <f>IF($O439="","",BN$20)</f>
        <v/>
      </c>
      <c r="BN439" s="2008" t="n"/>
      <c r="BO439" s="1482">
        <f> IF(BN439 = 0, "", 1-BN439/$O439)</f>
        <v/>
      </c>
      <c r="BP439" s="1486">
        <f>IF($O439 = "", "", BR$18)</f>
        <v/>
      </c>
      <c r="BQ439" s="1486">
        <f>IF($O439="","",BR$20)</f>
        <v/>
      </c>
      <c r="BR439" s="2010" t="n"/>
      <c r="BS439" s="1482">
        <f> IF(BR439 = 0, "", 1-BR439/$O439)</f>
        <v/>
      </c>
    </row>
    <row r="440" ht="13.5" customHeight="1" s="1659">
      <c r="A440" s="865" t="n"/>
      <c r="B440" s="1414" t="n">
        <v>6902395971351</v>
      </c>
      <c r="C440" s="1326" t="inlineStr">
        <is>
          <t>3559969099_MY-23169381969</t>
        </is>
      </c>
      <c r="D440" s="1326" t="n">
        <v>3559969099</v>
      </c>
      <c r="E440" s="1326" t="n"/>
      <c r="F440" s="1450" t="inlineStr">
        <is>
          <t>L’Oréal Paris Color Riche Intense Volume Matte Lipstick for 16H Long-lasting Hydrated Matte Lips</t>
        </is>
      </c>
      <c r="G440" s="1326" t="n"/>
      <c r="H440" s="1371" t="n"/>
      <c r="I440" s="1371" t="n"/>
      <c r="J440" s="1371" t="n"/>
      <c r="K440" s="1371" t="n"/>
      <c r="L440" s="1371" t="n"/>
      <c r="M440" s="1371" t="n"/>
      <c r="N440" s="1371" t="inlineStr">
        <is>
          <t>Single</t>
        </is>
      </c>
      <c r="O440" s="2004" t="n">
        <v>63.5</v>
      </c>
      <c r="P440" s="1484">
        <f>IF($O440 = "", "", R$18)</f>
        <v/>
      </c>
      <c r="Q440" s="1485">
        <f>IF($O440="","",R$20)</f>
        <v/>
      </c>
      <c r="R440" s="2005" t="n">
        <v>60.33</v>
      </c>
      <c r="S440" s="1489">
        <f> IF(R440 = 0, "", 1-R440/$O440)</f>
        <v/>
      </c>
      <c r="T440" s="1486">
        <f>IF($O440 = "", "", V$18)</f>
        <v/>
      </c>
      <c r="U440" s="1486">
        <f>IF($O440="","",V$20)</f>
        <v/>
      </c>
      <c r="V440" s="2006" t="n">
        <v>60.33</v>
      </c>
      <c r="W440" s="1482">
        <f> IF(V440 = 0, "", 1-V440/$O440)</f>
        <v/>
      </c>
      <c r="X440" s="1484">
        <f>IF($O440 = "", "", Z$18)</f>
        <v/>
      </c>
      <c r="Y440" s="1485">
        <f>IF($O440="","",Z$20)</f>
        <v/>
      </c>
      <c r="Z440" s="2003" t="n">
        <v>57.15</v>
      </c>
      <c r="AA440" s="1489">
        <f> IF(Z440 = 0, "", 1-Z440/$O440)</f>
        <v/>
      </c>
      <c r="AB440" s="1486">
        <f>IF($O440 = "", "", AD$18)</f>
        <v/>
      </c>
      <c r="AC440" s="1486">
        <f>IF($O440="","",AD$20)</f>
        <v/>
      </c>
      <c r="AD440" s="2002" t="n">
        <v>53.98</v>
      </c>
      <c r="AE440" s="1482">
        <f> IF(AD440 = 0, "", 1-AD440/$O440)</f>
        <v/>
      </c>
      <c r="AF440" s="1484">
        <f>IF($O440 = "", "", AH$18)</f>
        <v/>
      </c>
      <c r="AG440" s="1485">
        <f>IF($O440="","",AH$20)</f>
        <v/>
      </c>
      <c r="AH440" s="2003" t="n">
        <v>50.8</v>
      </c>
      <c r="AI440" s="1482">
        <f> IF(AH440 = 0, "", 1-AH440/$O440)</f>
        <v/>
      </c>
      <c r="AJ440" s="1486">
        <f>IF($O440 = "", "", AL$18)</f>
        <v/>
      </c>
      <c r="AK440" s="1486">
        <f>IF($O440="","",AL$20)</f>
        <v/>
      </c>
      <c r="AL440" s="2006" t="n">
        <v>60.33</v>
      </c>
      <c r="AM440" s="1482">
        <f> IF(AL440 = 0, "", 1-AL440/$O440)</f>
        <v/>
      </c>
      <c r="AN440" s="1488">
        <f>IF($O440 = "", "", AP$18)</f>
        <v/>
      </c>
      <c r="AO440" s="1485">
        <f>IF($O440="","",AP$20)</f>
        <v/>
      </c>
      <c r="AP440" s="2007" t="n">
        <v>60.33</v>
      </c>
      <c r="AQ440" s="1482">
        <f> IF(AP440 = 0, "", 1-AP440/$O440)</f>
        <v/>
      </c>
      <c r="AR440" s="1486">
        <f>IF($O440 = "", "", AT$18)</f>
        <v/>
      </c>
      <c r="AS440" s="1486">
        <f>IF($O440="","",AT$20)</f>
        <v/>
      </c>
      <c r="AT440" s="2006" t="n">
        <v>60.33</v>
      </c>
      <c r="AU440" s="1482">
        <f> IF(AT440 = 0, "", 1-AT440/$O440)</f>
        <v/>
      </c>
      <c r="AV440" s="1484">
        <f>IF($O440 = "", "", AX$18)</f>
        <v/>
      </c>
      <c r="AW440" s="1485">
        <f>IF($O440="","",AX$20)</f>
        <v/>
      </c>
      <c r="AX440" s="2003" t="n">
        <v>57.15</v>
      </c>
      <c r="AY440" s="1482">
        <f> IF(AX440 = 0, "", 1-AX440/$O440)</f>
        <v/>
      </c>
      <c r="AZ440" s="1486">
        <f>IF($O440 = "", "", BB$18)</f>
        <v/>
      </c>
      <c r="BA440" s="1486">
        <f>IF($O440="","",BB$20)</f>
        <v/>
      </c>
      <c r="BB440" s="2002" t="n">
        <v>53.98</v>
      </c>
      <c r="BC440" s="1482">
        <f> IF(BB440 = 0, "", 1-BB440/$O440)</f>
        <v/>
      </c>
      <c r="BD440" s="1484">
        <f>IF($O440 = "", "", BF$18)</f>
        <v/>
      </c>
      <c r="BE440" s="1485">
        <f>IF($O440="","",BF$20)</f>
        <v/>
      </c>
      <c r="BF440" s="2003" t="n">
        <v>50.8</v>
      </c>
      <c r="BG440" s="1482">
        <f> IF(BF440 = 0, "", 1-BF440/$O440)</f>
        <v/>
      </c>
      <c r="BH440" s="1486">
        <f>IF($O440 = "", "", BJ$18)</f>
        <v/>
      </c>
      <c r="BI440" s="1486">
        <f>IF($O440="","",BJ$20)</f>
        <v/>
      </c>
      <c r="BJ440" s="2010" t="n"/>
      <c r="BK440" s="1482">
        <f> IF(BJ440 = 0, "", 1-BJ440/$O440)</f>
        <v/>
      </c>
      <c r="BL440" s="1484">
        <f>IF($O440 = "", "", BN$18)</f>
        <v/>
      </c>
      <c r="BM440" s="1485">
        <f>IF($O440="","",BN$20)</f>
        <v/>
      </c>
      <c r="BN440" s="2008" t="n"/>
      <c r="BO440" s="1482">
        <f> IF(BN440 = 0, "", 1-BN440/$O440)</f>
        <v/>
      </c>
      <c r="BP440" s="1486">
        <f>IF($O440 = "", "", BR$18)</f>
        <v/>
      </c>
      <c r="BQ440" s="1486">
        <f>IF($O440="","",BR$20)</f>
        <v/>
      </c>
      <c r="BR440" s="2010" t="n"/>
      <c r="BS440" s="1482">
        <f> IF(BR440 = 0, "", 1-BR440/$O440)</f>
        <v/>
      </c>
    </row>
    <row r="441" ht="13.5" customHeight="1" s="1659">
      <c r="A441" s="865" t="n"/>
      <c r="B441" s="1414" t="n">
        <v>6902395971375</v>
      </c>
      <c r="C441" s="1326" t="inlineStr">
        <is>
          <t>3559969099_MY-23169381971</t>
        </is>
      </c>
      <c r="D441" s="1326" t="n">
        <v>3559969099</v>
      </c>
      <c r="E441" s="1326" t="n"/>
      <c r="F441" s="1450" t="inlineStr">
        <is>
          <t>L’Oréal Paris Color Riche Intense Volume Matte Lipstick for 16H Long-lasting Hydrated Matte Lips</t>
        </is>
      </c>
      <c r="G441" s="1326" t="n"/>
      <c r="H441" s="1371" t="n"/>
      <c r="I441" s="1371" t="n"/>
      <c r="J441" s="1371" t="n"/>
      <c r="K441" s="1371" t="n"/>
      <c r="L441" s="1371" t="n"/>
      <c r="M441" s="1371" t="n"/>
      <c r="N441" s="1371" t="inlineStr">
        <is>
          <t>Single</t>
        </is>
      </c>
      <c r="O441" s="2004" t="n">
        <v>63.5</v>
      </c>
      <c r="P441" s="1484">
        <f>IF($O441 = "", "", R$18)</f>
        <v/>
      </c>
      <c r="Q441" s="1485">
        <f>IF($O441="","",R$20)</f>
        <v/>
      </c>
      <c r="R441" s="2005" t="n">
        <v>60.33</v>
      </c>
      <c r="S441" s="1489">
        <f> IF(R441 = 0, "", 1-R441/$O441)</f>
        <v/>
      </c>
      <c r="T441" s="1486">
        <f>IF($O441 = "", "", V$18)</f>
        <v/>
      </c>
      <c r="U441" s="1486">
        <f>IF($O441="","",V$20)</f>
        <v/>
      </c>
      <c r="V441" s="2006" t="n">
        <v>60.33</v>
      </c>
      <c r="W441" s="1482">
        <f> IF(V441 = 0, "", 1-V441/$O441)</f>
        <v/>
      </c>
      <c r="X441" s="1484">
        <f>IF($O441 = "", "", Z$18)</f>
        <v/>
      </c>
      <c r="Y441" s="1485">
        <f>IF($O441="","",Z$20)</f>
        <v/>
      </c>
      <c r="Z441" s="2003" t="n">
        <v>57.15</v>
      </c>
      <c r="AA441" s="1489">
        <f> IF(Z441 = 0, "", 1-Z441/$O441)</f>
        <v/>
      </c>
      <c r="AB441" s="1486">
        <f>IF($O441 = "", "", AD$18)</f>
        <v/>
      </c>
      <c r="AC441" s="1486">
        <f>IF($O441="","",AD$20)</f>
        <v/>
      </c>
      <c r="AD441" s="2002" t="n">
        <v>53.98</v>
      </c>
      <c r="AE441" s="1482">
        <f> IF(AD441 = 0, "", 1-AD441/$O441)</f>
        <v/>
      </c>
      <c r="AF441" s="1484">
        <f>IF($O441 = "", "", AH$18)</f>
        <v/>
      </c>
      <c r="AG441" s="1485">
        <f>IF($O441="","",AH$20)</f>
        <v/>
      </c>
      <c r="AH441" s="2003" t="n">
        <v>50.8</v>
      </c>
      <c r="AI441" s="1482">
        <f> IF(AH441 = 0, "", 1-AH441/$O441)</f>
        <v/>
      </c>
      <c r="AJ441" s="1486">
        <f>IF($O441 = "", "", AL$18)</f>
        <v/>
      </c>
      <c r="AK441" s="1486">
        <f>IF($O441="","",AL$20)</f>
        <v/>
      </c>
      <c r="AL441" s="2006" t="n">
        <v>60.33</v>
      </c>
      <c r="AM441" s="1482">
        <f> IF(AL441 = 0, "", 1-AL441/$O441)</f>
        <v/>
      </c>
      <c r="AN441" s="1488">
        <f>IF($O441 = "", "", AP$18)</f>
        <v/>
      </c>
      <c r="AO441" s="1485">
        <f>IF($O441="","",AP$20)</f>
        <v/>
      </c>
      <c r="AP441" s="2007" t="n">
        <v>60.33</v>
      </c>
      <c r="AQ441" s="1482">
        <f> IF(AP441 = 0, "", 1-AP441/$O441)</f>
        <v/>
      </c>
      <c r="AR441" s="1486">
        <f>IF($O441 = "", "", AT$18)</f>
        <v/>
      </c>
      <c r="AS441" s="1486">
        <f>IF($O441="","",AT$20)</f>
        <v/>
      </c>
      <c r="AT441" s="2006" t="n">
        <v>60.33</v>
      </c>
      <c r="AU441" s="1482">
        <f> IF(AT441 = 0, "", 1-AT441/$O441)</f>
        <v/>
      </c>
      <c r="AV441" s="1484">
        <f>IF($O441 = "", "", AX$18)</f>
        <v/>
      </c>
      <c r="AW441" s="1485">
        <f>IF($O441="","",AX$20)</f>
        <v/>
      </c>
      <c r="AX441" s="2003" t="n">
        <v>57.15</v>
      </c>
      <c r="AY441" s="1482">
        <f> IF(AX441 = 0, "", 1-AX441/$O441)</f>
        <v/>
      </c>
      <c r="AZ441" s="1486">
        <f>IF($O441 = "", "", BB$18)</f>
        <v/>
      </c>
      <c r="BA441" s="1486">
        <f>IF($O441="","",BB$20)</f>
        <v/>
      </c>
      <c r="BB441" s="2002" t="n">
        <v>53.98</v>
      </c>
      <c r="BC441" s="1482">
        <f> IF(BB441 = 0, "", 1-BB441/$O441)</f>
        <v/>
      </c>
      <c r="BD441" s="1484">
        <f>IF($O441 = "", "", BF$18)</f>
        <v/>
      </c>
      <c r="BE441" s="1485">
        <f>IF($O441="","",BF$20)</f>
        <v/>
      </c>
      <c r="BF441" s="2003" t="n">
        <v>50.8</v>
      </c>
      <c r="BG441" s="1482">
        <f> IF(BF441 = 0, "", 1-BF441/$O441)</f>
        <v/>
      </c>
      <c r="BH441" s="1486">
        <f>IF($O441 = "", "", BJ$18)</f>
        <v/>
      </c>
      <c r="BI441" s="1486">
        <f>IF($O441="","",BJ$20)</f>
        <v/>
      </c>
      <c r="BJ441" s="2010" t="n"/>
      <c r="BK441" s="1482">
        <f> IF(BJ441 = 0, "", 1-BJ441/$O441)</f>
        <v/>
      </c>
      <c r="BL441" s="1484">
        <f>IF($O441 = "", "", BN$18)</f>
        <v/>
      </c>
      <c r="BM441" s="1485">
        <f>IF($O441="","",BN$20)</f>
        <v/>
      </c>
      <c r="BN441" s="2008" t="n"/>
      <c r="BO441" s="1482">
        <f> IF(BN441 = 0, "", 1-BN441/$O441)</f>
        <v/>
      </c>
      <c r="BP441" s="1486">
        <f>IF($O441 = "", "", BR$18)</f>
        <v/>
      </c>
      <c r="BQ441" s="1486">
        <f>IF($O441="","",BR$20)</f>
        <v/>
      </c>
      <c r="BR441" s="2010" t="n"/>
      <c r="BS441" s="1482">
        <f> IF(BR441 = 0, "", 1-BR441/$O441)</f>
        <v/>
      </c>
    </row>
    <row r="442" ht="13.5" customHeight="1" s="1659">
      <c r="A442" s="865" t="n"/>
      <c r="B442" s="1414" t="n">
        <v>6902395971368</v>
      </c>
      <c r="C442" s="1326" t="inlineStr">
        <is>
          <t>3559969099_MY-23169381970</t>
        </is>
      </c>
      <c r="D442" s="1326" t="n">
        <v>3559969099</v>
      </c>
      <c r="E442" s="1326" t="n"/>
      <c r="F442" s="1450" t="inlineStr">
        <is>
          <t>L’Oréal Paris Color Riche Intense Volume Matte Lipstick for 16H Long-lasting Hydrated Matte Lips</t>
        </is>
      </c>
      <c r="G442" s="1326" t="n"/>
      <c r="H442" s="1371" t="n"/>
      <c r="I442" s="1371" t="n"/>
      <c r="J442" s="1371" t="n"/>
      <c r="K442" s="1371" t="n"/>
      <c r="L442" s="1371" t="n"/>
      <c r="M442" s="1371" t="n"/>
      <c r="N442" s="1371" t="inlineStr">
        <is>
          <t>Single</t>
        </is>
      </c>
      <c r="O442" s="2004" t="n">
        <v>63.5</v>
      </c>
      <c r="P442" s="1484">
        <f>IF($O442 = "", "", R$18)</f>
        <v/>
      </c>
      <c r="Q442" s="1485">
        <f>IF($O442="","",R$20)</f>
        <v/>
      </c>
      <c r="R442" s="2005" t="n">
        <v>60.33</v>
      </c>
      <c r="S442" s="1489">
        <f> IF(R442 = 0, "", 1-R442/$O442)</f>
        <v/>
      </c>
      <c r="T442" s="1486">
        <f>IF($O442 = "", "", V$18)</f>
        <v/>
      </c>
      <c r="U442" s="1486">
        <f>IF($O442="","",V$20)</f>
        <v/>
      </c>
      <c r="V442" s="2006" t="n">
        <v>60.33</v>
      </c>
      <c r="W442" s="1482">
        <f> IF(V442 = 0, "", 1-V442/$O442)</f>
        <v/>
      </c>
      <c r="X442" s="1484">
        <f>IF($O442 = "", "", Z$18)</f>
        <v/>
      </c>
      <c r="Y442" s="1485">
        <f>IF($O442="","",Z$20)</f>
        <v/>
      </c>
      <c r="Z442" s="2003" t="n">
        <v>57.15</v>
      </c>
      <c r="AA442" s="1489">
        <f> IF(Z442 = 0, "", 1-Z442/$O442)</f>
        <v/>
      </c>
      <c r="AB442" s="1486">
        <f>IF($O442 = "", "", AD$18)</f>
        <v/>
      </c>
      <c r="AC442" s="1486">
        <f>IF($O442="","",AD$20)</f>
        <v/>
      </c>
      <c r="AD442" s="2002" t="n">
        <v>53.98</v>
      </c>
      <c r="AE442" s="1482">
        <f> IF(AD442 = 0, "", 1-AD442/$O442)</f>
        <v/>
      </c>
      <c r="AF442" s="1484">
        <f>IF($O442 = "", "", AH$18)</f>
        <v/>
      </c>
      <c r="AG442" s="1485">
        <f>IF($O442="","",AH$20)</f>
        <v/>
      </c>
      <c r="AH442" s="2003" t="n">
        <v>50.8</v>
      </c>
      <c r="AI442" s="1482">
        <f> IF(AH442 = 0, "", 1-AH442/$O442)</f>
        <v/>
      </c>
      <c r="AJ442" s="1486">
        <f>IF($O442 = "", "", AL$18)</f>
        <v/>
      </c>
      <c r="AK442" s="1486">
        <f>IF($O442="","",AL$20)</f>
        <v/>
      </c>
      <c r="AL442" s="2006" t="n">
        <v>60.33</v>
      </c>
      <c r="AM442" s="1482">
        <f> IF(AL442 = 0, "", 1-AL442/$O442)</f>
        <v/>
      </c>
      <c r="AN442" s="1488">
        <f>IF($O442 = "", "", AP$18)</f>
        <v/>
      </c>
      <c r="AO442" s="1485">
        <f>IF($O442="","",AP$20)</f>
        <v/>
      </c>
      <c r="AP442" s="2007" t="n">
        <v>60.33</v>
      </c>
      <c r="AQ442" s="1482">
        <f> IF(AP442 = 0, "", 1-AP442/$O442)</f>
        <v/>
      </c>
      <c r="AR442" s="1486">
        <f>IF($O442 = "", "", AT$18)</f>
        <v/>
      </c>
      <c r="AS442" s="1486">
        <f>IF($O442="","",AT$20)</f>
        <v/>
      </c>
      <c r="AT442" s="2006" t="n">
        <v>60.33</v>
      </c>
      <c r="AU442" s="1482">
        <f> IF(AT442 = 0, "", 1-AT442/$O442)</f>
        <v/>
      </c>
      <c r="AV442" s="1484">
        <f>IF($O442 = "", "", AX$18)</f>
        <v/>
      </c>
      <c r="AW442" s="1485">
        <f>IF($O442="","",AX$20)</f>
        <v/>
      </c>
      <c r="AX442" s="2003" t="n">
        <v>57.15</v>
      </c>
      <c r="AY442" s="1482">
        <f> IF(AX442 = 0, "", 1-AX442/$O442)</f>
        <v/>
      </c>
      <c r="AZ442" s="1486">
        <f>IF($O442 = "", "", BB$18)</f>
        <v/>
      </c>
      <c r="BA442" s="1486">
        <f>IF($O442="","",BB$20)</f>
        <v/>
      </c>
      <c r="BB442" s="2002" t="n">
        <v>53.98</v>
      </c>
      <c r="BC442" s="1482">
        <f> IF(BB442 = 0, "", 1-BB442/$O442)</f>
        <v/>
      </c>
      <c r="BD442" s="1484">
        <f>IF($O442 = "", "", BF$18)</f>
        <v/>
      </c>
      <c r="BE442" s="1485">
        <f>IF($O442="","",BF$20)</f>
        <v/>
      </c>
      <c r="BF442" s="2003" t="n">
        <v>50.8</v>
      </c>
      <c r="BG442" s="1482">
        <f> IF(BF442 = 0, "", 1-BF442/$O442)</f>
        <v/>
      </c>
      <c r="BH442" s="1486">
        <f>IF($O442 = "", "", BJ$18)</f>
        <v/>
      </c>
      <c r="BI442" s="1486">
        <f>IF($O442="","",BJ$20)</f>
        <v/>
      </c>
      <c r="BJ442" s="2010" t="n"/>
      <c r="BK442" s="1482">
        <f> IF(BJ442 = 0, "", 1-BJ442/$O442)</f>
        <v/>
      </c>
      <c r="BL442" s="1484">
        <f>IF($O442 = "", "", BN$18)</f>
        <v/>
      </c>
      <c r="BM442" s="1485">
        <f>IF($O442="","",BN$20)</f>
        <v/>
      </c>
      <c r="BN442" s="2008" t="n"/>
      <c r="BO442" s="1482">
        <f> IF(BN442 = 0, "", 1-BN442/$O442)</f>
        <v/>
      </c>
      <c r="BP442" s="1486">
        <f>IF($O442 = "", "", BR$18)</f>
        <v/>
      </c>
      <c r="BQ442" s="1486">
        <f>IF($O442="","",BR$20)</f>
        <v/>
      </c>
      <c r="BR442" s="2010" t="n"/>
      <c r="BS442" s="1482">
        <f> IF(BR442 = 0, "", 1-BR442/$O442)</f>
        <v/>
      </c>
    </row>
    <row r="443" ht="13.5" customHeight="1" s="1659">
      <c r="A443" s="865" t="n"/>
      <c r="B443" s="1414" t="n">
        <v>6902395848905</v>
      </c>
      <c r="C443" s="1326" t="inlineStr">
        <is>
          <t>3559969099_MY-19876846750</t>
        </is>
      </c>
      <c r="D443" s="1326" t="n">
        <v>3559969099</v>
      </c>
      <c r="E443" s="1326" t="n"/>
      <c r="F443" s="1450" t="inlineStr">
        <is>
          <t>L’Oréal Paris Color Riche Intense Volume Matte Lipstick for 16H Long-lasting Hydrated Matte Lips</t>
        </is>
      </c>
      <c r="G443" s="1326" t="n"/>
      <c r="H443" s="1371" t="n"/>
      <c r="I443" s="1371" t="n"/>
      <c r="J443" s="1371" t="n"/>
      <c r="K443" s="1371" t="n"/>
      <c r="L443" s="1371" t="n"/>
      <c r="M443" s="1371" t="n"/>
      <c r="N443" s="1371" t="inlineStr">
        <is>
          <t>Single</t>
        </is>
      </c>
      <c r="O443" s="2004" t="n">
        <v>63.5</v>
      </c>
      <c r="P443" s="1484">
        <f>IF($O443 = "", "", R$18)</f>
        <v/>
      </c>
      <c r="Q443" s="1485">
        <f>IF($O443="","",R$20)</f>
        <v/>
      </c>
      <c r="R443" s="2005" t="n">
        <v>60.33</v>
      </c>
      <c r="S443" s="1489">
        <f> IF(R443 = 0, "", 1-R443/$O443)</f>
        <v/>
      </c>
      <c r="T443" s="1486">
        <f>IF($O443 = "", "", V$18)</f>
        <v/>
      </c>
      <c r="U443" s="1486">
        <f>IF($O443="","",V$20)</f>
        <v/>
      </c>
      <c r="V443" s="2006" t="n">
        <v>60.33</v>
      </c>
      <c r="W443" s="1482">
        <f> IF(V443 = 0, "", 1-V443/$O443)</f>
        <v/>
      </c>
      <c r="X443" s="1484">
        <f>IF($O443 = "", "", Z$18)</f>
        <v/>
      </c>
      <c r="Y443" s="1485">
        <f>IF($O443="","",Z$20)</f>
        <v/>
      </c>
      <c r="Z443" s="2003" t="n">
        <v>57.15</v>
      </c>
      <c r="AA443" s="1489">
        <f> IF(Z443 = 0, "", 1-Z443/$O443)</f>
        <v/>
      </c>
      <c r="AB443" s="1486">
        <f>IF($O443 = "", "", AD$18)</f>
        <v/>
      </c>
      <c r="AC443" s="1486">
        <f>IF($O443="","",AD$20)</f>
        <v/>
      </c>
      <c r="AD443" s="2002" t="n">
        <v>53.98</v>
      </c>
      <c r="AE443" s="1482">
        <f> IF(AD443 = 0, "", 1-AD443/$O443)</f>
        <v/>
      </c>
      <c r="AF443" s="1484">
        <f>IF($O443 = "", "", AH$18)</f>
        <v/>
      </c>
      <c r="AG443" s="1485">
        <f>IF($O443="","",AH$20)</f>
        <v/>
      </c>
      <c r="AH443" s="2003" t="n">
        <v>50.8</v>
      </c>
      <c r="AI443" s="1482">
        <f> IF(AH443 = 0, "", 1-AH443/$O443)</f>
        <v/>
      </c>
      <c r="AJ443" s="1486">
        <f>IF($O443 = "", "", AL$18)</f>
        <v/>
      </c>
      <c r="AK443" s="1486">
        <f>IF($O443="","",AL$20)</f>
        <v/>
      </c>
      <c r="AL443" s="2006" t="n">
        <v>60.33</v>
      </c>
      <c r="AM443" s="1482">
        <f> IF(AL443 = 0, "", 1-AL443/$O443)</f>
        <v/>
      </c>
      <c r="AN443" s="1488">
        <f>IF($O443 = "", "", AP$18)</f>
        <v/>
      </c>
      <c r="AO443" s="1485">
        <f>IF($O443="","",AP$20)</f>
        <v/>
      </c>
      <c r="AP443" s="2007" t="n">
        <v>60.33</v>
      </c>
      <c r="AQ443" s="1482">
        <f> IF(AP443 = 0, "", 1-AP443/$O443)</f>
        <v/>
      </c>
      <c r="AR443" s="1486">
        <f>IF($O443 = "", "", AT$18)</f>
        <v/>
      </c>
      <c r="AS443" s="1486">
        <f>IF($O443="","",AT$20)</f>
        <v/>
      </c>
      <c r="AT443" s="2006" t="n">
        <v>60.33</v>
      </c>
      <c r="AU443" s="1482">
        <f> IF(AT443 = 0, "", 1-AT443/$O443)</f>
        <v/>
      </c>
      <c r="AV443" s="1484">
        <f>IF($O443 = "", "", AX$18)</f>
        <v/>
      </c>
      <c r="AW443" s="1485">
        <f>IF($O443="","",AX$20)</f>
        <v/>
      </c>
      <c r="AX443" s="2003" t="n">
        <v>57.15</v>
      </c>
      <c r="AY443" s="1482">
        <f> IF(AX443 = 0, "", 1-AX443/$O443)</f>
        <v/>
      </c>
      <c r="AZ443" s="1486">
        <f>IF($O443 = "", "", BB$18)</f>
        <v/>
      </c>
      <c r="BA443" s="1486">
        <f>IF($O443="","",BB$20)</f>
        <v/>
      </c>
      <c r="BB443" s="2002" t="n">
        <v>53.98</v>
      </c>
      <c r="BC443" s="1482">
        <f> IF(BB443 = 0, "", 1-BB443/$O443)</f>
        <v/>
      </c>
      <c r="BD443" s="1484">
        <f>IF($O443 = "", "", BF$18)</f>
        <v/>
      </c>
      <c r="BE443" s="1485">
        <f>IF($O443="","",BF$20)</f>
        <v/>
      </c>
      <c r="BF443" s="2003" t="n">
        <v>50.8</v>
      </c>
      <c r="BG443" s="1482">
        <f> IF(BF443 = 0, "", 1-BF443/$O443)</f>
        <v/>
      </c>
      <c r="BH443" s="1486">
        <f>IF($O443 = "", "", BJ$18)</f>
        <v/>
      </c>
      <c r="BI443" s="1486">
        <f>IF($O443="","",BJ$20)</f>
        <v/>
      </c>
      <c r="BJ443" s="2010" t="n"/>
      <c r="BK443" s="1482">
        <f> IF(BJ443 = 0, "", 1-BJ443/$O443)</f>
        <v/>
      </c>
      <c r="BL443" s="1484">
        <f>IF($O443 = "", "", BN$18)</f>
        <v/>
      </c>
      <c r="BM443" s="1485">
        <f>IF($O443="","",BN$20)</f>
        <v/>
      </c>
      <c r="BN443" s="2008" t="n"/>
      <c r="BO443" s="1482">
        <f> IF(BN443 = 0, "", 1-BN443/$O443)</f>
        <v/>
      </c>
      <c r="BP443" s="1486">
        <f>IF($O443 = "", "", BR$18)</f>
        <v/>
      </c>
      <c r="BQ443" s="1486">
        <f>IF($O443="","",BR$20)</f>
        <v/>
      </c>
      <c r="BR443" s="2010" t="n"/>
      <c r="BS443" s="1482">
        <f> IF(BR443 = 0, "", 1-BR443/$O443)</f>
        <v/>
      </c>
    </row>
    <row r="444" ht="13.5" customHeight="1" s="1659">
      <c r="A444" s="865" t="n"/>
      <c r="B444" s="1414" t="n">
        <v>6902395848912</v>
      </c>
      <c r="C444" s="1326" t="inlineStr">
        <is>
          <t>3559969099_MY-19876846751</t>
        </is>
      </c>
      <c r="D444" s="1326" t="n">
        <v>3559969099</v>
      </c>
      <c r="E444" s="1326" t="n"/>
      <c r="F444" s="1450" t="inlineStr">
        <is>
          <t>L’Oréal Paris Color Riche Intense Volume Matte Lipstick for 16H Long-lasting Hydrated Matte Lips</t>
        </is>
      </c>
      <c r="G444" s="1326" t="n"/>
      <c r="H444" s="1371" t="n"/>
      <c r="I444" s="1371" t="n"/>
      <c r="J444" s="1371" t="n"/>
      <c r="K444" s="1371" t="n"/>
      <c r="L444" s="1371" t="n"/>
      <c r="M444" s="1371" t="n"/>
      <c r="N444" s="1371" t="inlineStr">
        <is>
          <t>Single</t>
        </is>
      </c>
      <c r="O444" s="2004" t="n">
        <v>63.5</v>
      </c>
      <c r="P444" s="1484">
        <f>IF($O444 = "", "", R$18)</f>
        <v/>
      </c>
      <c r="Q444" s="1485">
        <f>IF($O444="","",R$20)</f>
        <v/>
      </c>
      <c r="R444" s="2005" t="n">
        <v>60.33</v>
      </c>
      <c r="S444" s="1489">
        <f> IF(R444 = 0, "", 1-R444/$O444)</f>
        <v/>
      </c>
      <c r="T444" s="1486">
        <f>IF($O444 = "", "", V$18)</f>
        <v/>
      </c>
      <c r="U444" s="1486">
        <f>IF($O444="","",V$20)</f>
        <v/>
      </c>
      <c r="V444" s="2006" t="n">
        <v>60.33</v>
      </c>
      <c r="W444" s="1482">
        <f> IF(V444 = 0, "", 1-V444/$O444)</f>
        <v/>
      </c>
      <c r="X444" s="1484">
        <f>IF($O444 = "", "", Z$18)</f>
        <v/>
      </c>
      <c r="Y444" s="1485">
        <f>IF($O444="","",Z$20)</f>
        <v/>
      </c>
      <c r="Z444" s="2003" t="n">
        <v>57.15</v>
      </c>
      <c r="AA444" s="1489">
        <f> IF(Z444 = 0, "", 1-Z444/$O444)</f>
        <v/>
      </c>
      <c r="AB444" s="1486">
        <f>IF($O444 = "", "", AD$18)</f>
        <v/>
      </c>
      <c r="AC444" s="1486">
        <f>IF($O444="","",AD$20)</f>
        <v/>
      </c>
      <c r="AD444" s="2002" t="n">
        <v>53.98</v>
      </c>
      <c r="AE444" s="1482">
        <f> IF(AD444 = 0, "", 1-AD444/$O444)</f>
        <v/>
      </c>
      <c r="AF444" s="1484">
        <f>IF($O444 = "", "", AH$18)</f>
        <v/>
      </c>
      <c r="AG444" s="1485">
        <f>IF($O444="","",AH$20)</f>
        <v/>
      </c>
      <c r="AH444" s="2003" t="n">
        <v>50.8</v>
      </c>
      <c r="AI444" s="1482">
        <f> IF(AH444 = 0, "", 1-AH444/$O444)</f>
        <v/>
      </c>
      <c r="AJ444" s="1486">
        <f>IF($O444 = "", "", AL$18)</f>
        <v/>
      </c>
      <c r="AK444" s="1486">
        <f>IF($O444="","",AL$20)</f>
        <v/>
      </c>
      <c r="AL444" s="2006" t="n">
        <v>60.33</v>
      </c>
      <c r="AM444" s="1482">
        <f> IF(AL444 = 0, "", 1-AL444/$O444)</f>
        <v/>
      </c>
      <c r="AN444" s="1488">
        <f>IF($O444 = "", "", AP$18)</f>
        <v/>
      </c>
      <c r="AO444" s="1485">
        <f>IF($O444="","",AP$20)</f>
        <v/>
      </c>
      <c r="AP444" s="2007" t="n">
        <v>60.33</v>
      </c>
      <c r="AQ444" s="1482">
        <f> IF(AP444 = 0, "", 1-AP444/$O444)</f>
        <v/>
      </c>
      <c r="AR444" s="1486">
        <f>IF($O444 = "", "", AT$18)</f>
        <v/>
      </c>
      <c r="AS444" s="1486">
        <f>IF($O444="","",AT$20)</f>
        <v/>
      </c>
      <c r="AT444" s="2006" t="n">
        <v>60.33</v>
      </c>
      <c r="AU444" s="1482">
        <f> IF(AT444 = 0, "", 1-AT444/$O444)</f>
        <v/>
      </c>
      <c r="AV444" s="1484">
        <f>IF($O444 = "", "", AX$18)</f>
        <v/>
      </c>
      <c r="AW444" s="1485">
        <f>IF($O444="","",AX$20)</f>
        <v/>
      </c>
      <c r="AX444" s="2003" t="n">
        <v>57.15</v>
      </c>
      <c r="AY444" s="1482">
        <f> IF(AX444 = 0, "", 1-AX444/$O444)</f>
        <v/>
      </c>
      <c r="AZ444" s="1486">
        <f>IF($O444 = "", "", BB$18)</f>
        <v/>
      </c>
      <c r="BA444" s="1486">
        <f>IF($O444="","",BB$20)</f>
        <v/>
      </c>
      <c r="BB444" s="2002" t="n">
        <v>53.98</v>
      </c>
      <c r="BC444" s="1482">
        <f> IF(BB444 = 0, "", 1-BB444/$O444)</f>
        <v/>
      </c>
      <c r="BD444" s="1484">
        <f>IF($O444 = "", "", BF$18)</f>
        <v/>
      </c>
      <c r="BE444" s="1485">
        <f>IF($O444="","",BF$20)</f>
        <v/>
      </c>
      <c r="BF444" s="2003" t="n">
        <v>50.8</v>
      </c>
      <c r="BG444" s="1482">
        <f> IF(BF444 = 0, "", 1-BF444/$O444)</f>
        <v/>
      </c>
      <c r="BH444" s="1486">
        <f>IF($O444 = "", "", BJ$18)</f>
        <v/>
      </c>
      <c r="BI444" s="1486">
        <f>IF($O444="","",BJ$20)</f>
        <v/>
      </c>
      <c r="BJ444" s="2010" t="n"/>
      <c r="BK444" s="1482">
        <f> IF(BJ444 = 0, "", 1-BJ444/$O444)</f>
        <v/>
      </c>
      <c r="BL444" s="1484">
        <f>IF($O444 = "", "", BN$18)</f>
        <v/>
      </c>
      <c r="BM444" s="1485">
        <f>IF($O444="","",BN$20)</f>
        <v/>
      </c>
      <c r="BN444" s="2008" t="n"/>
      <c r="BO444" s="1482">
        <f> IF(BN444 = 0, "", 1-BN444/$O444)</f>
        <v/>
      </c>
      <c r="BP444" s="1486">
        <f>IF($O444 = "", "", BR$18)</f>
        <v/>
      </c>
      <c r="BQ444" s="1486">
        <f>IF($O444="","",BR$20)</f>
        <v/>
      </c>
      <c r="BR444" s="2010" t="n"/>
      <c r="BS444" s="1482">
        <f> IF(BR444 = 0, "", 1-BR444/$O444)</f>
        <v/>
      </c>
    </row>
    <row r="445" ht="13.5" customHeight="1" s="1659">
      <c r="A445" s="865" t="n"/>
      <c r="B445" s="1414" t="n">
        <v>6902395970880</v>
      </c>
      <c r="C445" s="1326" t="inlineStr">
        <is>
          <t>3559969099_MY-22839266058</t>
        </is>
      </c>
      <c r="D445" s="1326" t="n">
        <v>3559969099</v>
      </c>
      <c r="E445" s="1326" t="n"/>
      <c r="F445" s="1450" t="inlineStr">
        <is>
          <t>L’Oréal Paris Color Riche Intense Volume Matte Lipstick for 16H Long-lasting Hydrated Matte Lips</t>
        </is>
      </c>
      <c r="G445" s="1326" t="n"/>
      <c r="H445" s="1371" t="n"/>
      <c r="I445" s="1371" t="n"/>
      <c r="J445" s="1371" t="n"/>
      <c r="K445" s="1371" t="n"/>
      <c r="L445" s="1371" t="n"/>
      <c r="M445" s="1371" t="n"/>
      <c r="N445" s="1371" t="inlineStr">
        <is>
          <t>Single</t>
        </is>
      </c>
      <c r="O445" s="2004" t="n">
        <v>63.5</v>
      </c>
      <c r="P445" s="1484">
        <f>IF($O445 = "", "", R$18)</f>
        <v/>
      </c>
      <c r="Q445" s="1485">
        <f>IF($O445="","",R$20)</f>
        <v/>
      </c>
      <c r="R445" s="2005" t="n">
        <v>60.33</v>
      </c>
      <c r="S445" s="1489">
        <f> IF(R445 = 0, "", 1-R445/$O445)</f>
        <v/>
      </c>
      <c r="T445" s="1486">
        <f>IF($O445 = "", "", V$18)</f>
        <v/>
      </c>
      <c r="U445" s="1486">
        <f>IF($O445="","",V$20)</f>
        <v/>
      </c>
      <c r="V445" s="2006" t="n">
        <v>60.33</v>
      </c>
      <c r="W445" s="1482">
        <f> IF(V445 = 0, "", 1-V445/$O445)</f>
        <v/>
      </c>
      <c r="X445" s="1484">
        <f>IF($O445 = "", "", Z$18)</f>
        <v/>
      </c>
      <c r="Y445" s="1485">
        <f>IF($O445="","",Z$20)</f>
        <v/>
      </c>
      <c r="Z445" s="2003" t="n">
        <v>57.15</v>
      </c>
      <c r="AA445" s="1489">
        <f> IF(Z445 = 0, "", 1-Z445/$O445)</f>
        <v/>
      </c>
      <c r="AB445" s="1486">
        <f>IF($O445 = "", "", AD$18)</f>
        <v/>
      </c>
      <c r="AC445" s="1486">
        <f>IF($O445="","",AD$20)</f>
        <v/>
      </c>
      <c r="AD445" s="2002" t="n">
        <v>53.98</v>
      </c>
      <c r="AE445" s="1482">
        <f> IF(AD445 = 0, "", 1-AD445/$O445)</f>
        <v/>
      </c>
      <c r="AF445" s="1484">
        <f>IF($O445 = "", "", AH$18)</f>
        <v/>
      </c>
      <c r="AG445" s="1485">
        <f>IF($O445="","",AH$20)</f>
        <v/>
      </c>
      <c r="AH445" s="2003" t="n">
        <v>50.8</v>
      </c>
      <c r="AI445" s="1482">
        <f> IF(AH445 = 0, "", 1-AH445/$O445)</f>
        <v/>
      </c>
      <c r="AJ445" s="1486">
        <f>IF($O445 = "", "", AL$18)</f>
        <v/>
      </c>
      <c r="AK445" s="1486">
        <f>IF($O445="","",AL$20)</f>
        <v/>
      </c>
      <c r="AL445" s="2006" t="n">
        <v>60.33</v>
      </c>
      <c r="AM445" s="1482">
        <f> IF(AL445 = 0, "", 1-AL445/$O445)</f>
        <v/>
      </c>
      <c r="AN445" s="1488">
        <f>IF($O445 = "", "", AP$18)</f>
        <v/>
      </c>
      <c r="AO445" s="1485">
        <f>IF($O445="","",AP$20)</f>
        <v/>
      </c>
      <c r="AP445" s="2007" t="n">
        <v>60.33</v>
      </c>
      <c r="AQ445" s="1482">
        <f> IF(AP445 = 0, "", 1-AP445/$O445)</f>
        <v/>
      </c>
      <c r="AR445" s="1486">
        <f>IF($O445 = "", "", AT$18)</f>
        <v/>
      </c>
      <c r="AS445" s="1486">
        <f>IF($O445="","",AT$20)</f>
        <v/>
      </c>
      <c r="AT445" s="2006" t="n">
        <v>60.33</v>
      </c>
      <c r="AU445" s="1482">
        <f> IF(AT445 = 0, "", 1-AT445/$O445)</f>
        <v/>
      </c>
      <c r="AV445" s="1484">
        <f>IF($O445 = "", "", AX$18)</f>
        <v/>
      </c>
      <c r="AW445" s="1485">
        <f>IF($O445="","",AX$20)</f>
        <v/>
      </c>
      <c r="AX445" s="2003" t="n">
        <v>57.15</v>
      </c>
      <c r="AY445" s="1482">
        <f> IF(AX445 = 0, "", 1-AX445/$O445)</f>
        <v/>
      </c>
      <c r="AZ445" s="1486">
        <f>IF($O445 = "", "", BB$18)</f>
        <v/>
      </c>
      <c r="BA445" s="1486">
        <f>IF($O445="","",BB$20)</f>
        <v/>
      </c>
      <c r="BB445" s="2002" t="n">
        <v>53.98</v>
      </c>
      <c r="BC445" s="1482">
        <f> IF(BB445 = 0, "", 1-BB445/$O445)</f>
        <v/>
      </c>
      <c r="BD445" s="1484">
        <f>IF($O445 = "", "", BF$18)</f>
        <v/>
      </c>
      <c r="BE445" s="1485">
        <f>IF($O445="","",BF$20)</f>
        <v/>
      </c>
      <c r="BF445" s="2003" t="n">
        <v>50.8</v>
      </c>
      <c r="BG445" s="1482">
        <f> IF(BF445 = 0, "", 1-BF445/$O445)</f>
        <v/>
      </c>
      <c r="BH445" s="1486">
        <f>IF($O445 = "", "", BJ$18)</f>
        <v/>
      </c>
      <c r="BI445" s="1486">
        <f>IF($O445="","",BJ$20)</f>
        <v/>
      </c>
      <c r="BJ445" s="2010" t="n"/>
      <c r="BK445" s="1482">
        <f> IF(BJ445 = 0, "", 1-BJ445/$O445)</f>
        <v/>
      </c>
      <c r="BL445" s="1484">
        <f>IF($O445 = "", "", BN$18)</f>
        <v/>
      </c>
      <c r="BM445" s="1485">
        <f>IF($O445="","",BN$20)</f>
        <v/>
      </c>
      <c r="BN445" s="2008" t="n"/>
      <c r="BO445" s="1482">
        <f> IF(BN445 = 0, "", 1-BN445/$O445)</f>
        <v/>
      </c>
      <c r="BP445" s="1486">
        <f>IF($O445 = "", "", BR$18)</f>
        <v/>
      </c>
      <c r="BQ445" s="1486">
        <f>IF($O445="","",BR$20)</f>
        <v/>
      </c>
      <c r="BR445" s="2010" t="n"/>
      <c r="BS445" s="1482">
        <f> IF(BR445 = 0, "", 1-BR445/$O445)</f>
        <v/>
      </c>
    </row>
    <row r="446" ht="13.5" customHeight="1" s="1659">
      <c r="A446" s="865" t="n"/>
      <c r="B446" s="1414" t="n">
        <v>6902395971436</v>
      </c>
      <c r="C446" s="1326" t="inlineStr">
        <is>
          <t>3559969099_MY-23169381977</t>
        </is>
      </c>
      <c r="D446" s="1326" t="n">
        <v>3559969099</v>
      </c>
      <c r="E446" s="1326" t="n"/>
      <c r="F446" s="1450" t="inlineStr">
        <is>
          <t>L’Oréal Paris Color Riche Intense Volume Matte Lipstick for 16H Long-lasting Hydrated Matte Lips</t>
        </is>
      </c>
      <c r="G446" s="1326" t="n"/>
      <c r="H446" s="1371" t="n"/>
      <c r="I446" s="1371" t="n"/>
      <c r="J446" s="1371" t="n"/>
      <c r="K446" s="1371" t="n"/>
      <c r="L446" s="1371" t="n"/>
      <c r="M446" s="1371" t="n"/>
      <c r="N446" s="1371" t="inlineStr">
        <is>
          <t>Single</t>
        </is>
      </c>
      <c r="O446" s="2004" t="n">
        <v>63.5</v>
      </c>
      <c r="P446" s="1484">
        <f>IF($O446 = "", "", R$18)</f>
        <v/>
      </c>
      <c r="Q446" s="1485">
        <f>IF($O446="","",R$20)</f>
        <v/>
      </c>
      <c r="R446" s="2005" t="n">
        <v>60.33</v>
      </c>
      <c r="S446" s="1489">
        <f> IF(R446 = 0, "", 1-R446/$O446)</f>
        <v/>
      </c>
      <c r="T446" s="1486">
        <f>IF($O446 = "", "", V$18)</f>
        <v/>
      </c>
      <c r="U446" s="1486">
        <f>IF($O446="","",V$20)</f>
        <v/>
      </c>
      <c r="V446" s="2006" t="n">
        <v>60.33</v>
      </c>
      <c r="W446" s="1482">
        <f> IF(V446 = 0, "", 1-V446/$O446)</f>
        <v/>
      </c>
      <c r="X446" s="1484">
        <f>IF($O446 = "", "", Z$18)</f>
        <v/>
      </c>
      <c r="Y446" s="1485">
        <f>IF($O446="","",Z$20)</f>
        <v/>
      </c>
      <c r="Z446" s="2003" t="n">
        <v>57.15</v>
      </c>
      <c r="AA446" s="1489">
        <f> IF(Z446 = 0, "", 1-Z446/$O446)</f>
        <v/>
      </c>
      <c r="AB446" s="1486">
        <f>IF($O446 = "", "", AD$18)</f>
        <v/>
      </c>
      <c r="AC446" s="1486">
        <f>IF($O446="","",AD$20)</f>
        <v/>
      </c>
      <c r="AD446" s="2002" t="n">
        <v>53.98</v>
      </c>
      <c r="AE446" s="1482">
        <f> IF(AD446 = 0, "", 1-AD446/$O446)</f>
        <v/>
      </c>
      <c r="AF446" s="1484">
        <f>IF($O446 = "", "", AH$18)</f>
        <v/>
      </c>
      <c r="AG446" s="1485">
        <f>IF($O446="","",AH$20)</f>
        <v/>
      </c>
      <c r="AH446" s="2003" t="n">
        <v>50.8</v>
      </c>
      <c r="AI446" s="1482">
        <f> IF(AH446 = 0, "", 1-AH446/$O446)</f>
        <v/>
      </c>
      <c r="AJ446" s="1486">
        <f>IF($O446 = "", "", AL$18)</f>
        <v/>
      </c>
      <c r="AK446" s="1486">
        <f>IF($O446="","",AL$20)</f>
        <v/>
      </c>
      <c r="AL446" s="2006" t="n">
        <v>60.33</v>
      </c>
      <c r="AM446" s="1482">
        <f> IF(AL446 = 0, "", 1-AL446/$O446)</f>
        <v/>
      </c>
      <c r="AN446" s="1488">
        <f>IF($O446 = "", "", AP$18)</f>
        <v/>
      </c>
      <c r="AO446" s="1485">
        <f>IF($O446="","",AP$20)</f>
        <v/>
      </c>
      <c r="AP446" s="2007" t="n">
        <v>60.33</v>
      </c>
      <c r="AQ446" s="1482">
        <f> IF(AP446 = 0, "", 1-AP446/$O446)</f>
        <v/>
      </c>
      <c r="AR446" s="1486">
        <f>IF($O446 = "", "", AT$18)</f>
        <v/>
      </c>
      <c r="AS446" s="1486">
        <f>IF($O446="","",AT$20)</f>
        <v/>
      </c>
      <c r="AT446" s="2006" t="n">
        <v>60.33</v>
      </c>
      <c r="AU446" s="1482">
        <f> IF(AT446 = 0, "", 1-AT446/$O446)</f>
        <v/>
      </c>
      <c r="AV446" s="1484">
        <f>IF($O446 = "", "", AX$18)</f>
        <v/>
      </c>
      <c r="AW446" s="1485">
        <f>IF($O446="","",AX$20)</f>
        <v/>
      </c>
      <c r="AX446" s="2003" t="n">
        <v>57.15</v>
      </c>
      <c r="AY446" s="1482">
        <f> IF(AX446 = 0, "", 1-AX446/$O446)</f>
        <v/>
      </c>
      <c r="AZ446" s="1486">
        <f>IF($O446 = "", "", BB$18)</f>
        <v/>
      </c>
      <c r="BA446" s="1486">
        <f>IF($O446="","",BB$20)</f>
        <v/>
      </c>
      <c r="BB446" s="2002" t="n">
        <v>53.98</v>
      </c>
      <c r="BC446" s="1482">
        <f> IF(BB446 = 0, "", 1-BB446/$O446)</f>
        <v/>
      </c>
      <c r="BD446" s="1484">
        <f>IF($O446 = "", "", BF$18)</f>
        <v/>
      </c>
      <c r="BE446" s="1485">
        <f>IF($O446="","",BF$20)</f>
        <v/>
      </c>
      <c r="BF446" s="2003" t="n">
        <v>50.8</v>
      </c>
      <c r="BG446" s="1482">
        <f> IF(BF446 = 0, "", 1-BF446/$O446)</f>
        <v/>
      </c>
      <c r="BH446" s="1486">
        <f>IF($O446 = "", "", BJ$18)</f>
        <v/>
      </c>
      <c r="BI446" s="1486">
        <f>IF($O446="","",BJ$20)</f>
        <v/>
      </c>
      <c r="BJ446" s="2010" t="n"/>
      <c r="BK446" s="1482">
        <f> IF(BJ446 = 0, "", 1-BJ446/$O446)</f>
        <v/>
      </c>
      <c r="BL446" s="1484">
        <f>IF($O446 = "", "", BN$18)</f>
        <v/>
      </c>
      <c r="BM446" s="1485">
        <f>IF($O446="","",BN$20)</f>
        <v/>
      </c>
      <c r="BN446" s="2008" t="n"/>
      <c r="BO446" s="1482">
        <f> IF(BN446 = 0, "", 1-BN446/$O446)</f>
        <v/>
      </c>
      <c r="BP446" s="1486">
        <f>IF($O446 = "", "", BR$18)</f>
        <v/>
      </c>
      <c r="BQ446" s="1486">
        <f>IF($O446="","",BR$20)</f>
        <v/>
      </c>
      <c r="BR446" s="2010" t="n"/>
      <c r="BS446" s="1482">
        <f> IF(BR446 = 0, "", 1-BR446/$O446)</f>
        <v/>
      </c>
    </row>
    <row r="447" ht="13.5" customHeight="1" s="1659">
      <c r="A447" s="865" t="n"/>
      <c r="B447" s="1414" t="n">
        <v>6902395851059</v>
      </c>
      <c r="C447" s="1326" t="inlineStr">
        <is>
          <t>3559969099_MY-21856572824</t>
        </is>
      </c>
      <c r="D447" s="1326" t="n">
        <v>3559969099</v>
      </c>
      <c r="E447" s="1326" t="n"/>
      <c r="F447" s="1450" t="inlineStr">
        <is>
          <t>L’Oréal Paris Color Riche Intense Volume Matte Lipstick for 16H Long-lasting Hydrated Matte Lips</t>
        </is>
      </c>
      <c r="G447" s="1326" t="n"/>
      <c r="H447" s="1371" t="n"/>
      <c r="I447" s="1371" t="n"/>
      <c r="J447" s="1371" t="n"/>
      <c r="K447" s="1371" t="n"/>
      <c r="L447" s="1371" t="n"/>
      <c r="M447" s="1371" t="n"/>
      <c r="N447" s="1371" t="inlineStr">
        <is>
          <t>Single</t>
        </is>
      </c>
      <c r="O447" s="2004" t="n">
        <v>63.5</v>
      </c>
      <c r="P447" s="1484">
        <f>IF($O447 = "", "", R$18)</f>
        <v/>
      </c>
      <c r="Q447" s="1485">
        <f>IF($O447="","",R$20)</f>
        <v/>
      </c>
      <c r="R447" s="2005" t="n">
        <v>60.33</v>
      </c>
      <c r="S447" s="1489">
        <f> IF(R447 = 0, "", 1-R447/$O447)</f>
        <v/>
      </c>
      <c r="T447" s="1486">
        <f>IF($O447 = "", "", V$18)</f>
        <v/>
      </c>
      <c r="U447" s="1486">
        <f>IF($O447="","",V$20)</f>
        <v/>
      </c>
      <c r="V447" s="2006" t="n">
        <v>60.33</v>
      </c>
      <c r="W447" s="1482">
        <f> IF(V447 = 0, "", 1-V447/$O447)</f>
        <v/>
      </c>
      <c r="X447" s="1484">
        <f>IF($O447 = "", "", Z$18)</f>
        <v/>
      </c>
      <c r="Y447" s="1485">
        <f>IF($O447="","",Z$20)</f>
        <v/>
      </c>
      <c r="Z447" s="2003" t="n">
        <v>57.15</v>
      </c>
      <c r="AA447" s="1489">
        <f> IF(Z447 = 0, "", 1-Z447/$O447)</f>
        <v/>
      </c>
      <c r="AB447" s="1486">
        <f>IF($O447 = "", "", AD$18)</f>
        <v/>
      </c>
      <c r="AC447" s="1486">
        <f>IF($O447="","",AD$20)</f>
        <v/>
      </c>
      <c r="AD447" s="2002" t="n">
        <v>53.98</v>
      </c>
      <c r="AE447" s="1482">
        <f> IF(AD447 = 0, "", 1-AD447/$O447)</f>
        <v/>
      </c>
      <c r="AF447" s="1484">
        <f>IF($O447 = "", "", AH$18)</f>
        <v/>
      </c>
      <c r="AG447" s="1485">
        <f>IF($O447="","",AH$20)</f>
        <v/>
      </c>
      <c r="AH447" s="2003" t="n">
        <v>50.8</v>
      </c>
      <c r="AI447" s="1482">
        <f> IF(AH447 = 0, "", 1-AH447/$O447)</f>
        <v/>
      </c>
      <c r="AJ447" s="1486">
        <f>IF($O447 = "", "", AL$18)</f>
        <v/>
      </c>
      <c r="AK447" s="1486">
        <f>IF($O447="","",AL$20)</f>
        <v/>
      </c>
      <c r="AL447" s="2006" t="n">
        <v>60.33</v>
      </c>
      <c r="AM447" s="1482">
        <f> IF(AL447 = 0, "", 1-AL447/$O447)</f>
        <v/>
      </c>
      <c r="AN447" s="1488">
        <f>IF($O447 = "", "", AP$18)</f>
        <v/>
      </c>
      <c r="AO447" s="1485">
        <f>IF($O447="","",AP$20)</f>
        <v/>
      </c>
      <c r="AP447" s="2007" t="n">
        <v>60.33</v>
      </c>
      <c r="AQ447" s="1482">
        <f> IF(AP447 = 0, "", 1-AP447/$O447)</f>
        <v/>
      </c>
      <c r="AR447" s="1486">
        <f>IF($O447 = "", "", AT$18)</f>
        <v/>
      </c>
      <c r="AS447" s="1486">
        <f>IF($O447="","",AT$20)</f>
        <v/>
      </c>
      <c r="AT447" s="2006" t="n">
        <v>60.33</v>
      </c>
      <c r="AU447" s="1482">
        <f> IF(AT447 = 0, "", 1-AT447/$O447)</f>
        <v/>
      </c>
      <c r="AV447" s="1484">
        <f>IF($O447 = "", "", AX$18)</f>
        <v/>
      </c>
      <c r="AW447" s="1485">
        <f>IF($O447="","",AX$20)</f>
        <v/>
      </c>
      <c r="AX447" s="2003" t="n">
        <v>57.15</v>
      </c>
      <c r="AY447" s="1482">
        <f> IF(AX447 = 0, "", 1-AX447/$O447)</f>
        <v/>
      </c>
      <c r="AZ447" s="1486">
        <f>IF($O447 = "", "", BB$18)</f>
        <v/>
      </c>
      <c r="BA447" s="1486">
        <f>IF($O447="","",BB$20)</f>
        <v/>
      </c>
      <c r="BB447" s="2002" t="n">
        <v>53.98</v>
      </c>
      <c r="BC447" s="1482">
        <f> IF(BB447 = 0, "", 1-BB447/$O447)</f>
        <v/>
      </c>
      <c r="BD447" s="1484">
        <f>IF($O447 = "", "", BF$18)</f>
        <v/>
      </c>
      <c r="BE447" s="1485">
        <f>IF($O447="","",BF$20)</f>
        <v/>
      </c>
      <c r="BF447" s="2003" t="n">
        <v>50.8</v>
      </c>
      <c r="BG447" s="1482">
        <f> IF(BF447 = 0, "", 1-BF447/$O447)</f>
        <v/>
      </c>
      <c r="BH447" s="1486">
        <f>IF($O447 = "", "", BJ$18)</f>
        <v/>
      </c>
      <c r="BI447" s="1486">
        <f>IF($O447="","",BJ$20)</f>
        <v/>
      </c>
      <c r="BJ447" s="2010" t="n"/>
      <c r="BK447" s="1482">
        <f> IF(BJ447 = 0, "", 1-BJ447/$O447)</f>
        <v/>
      </c>
      <c r="BL447" s="1484">
        <f>IF($O447 = "", "", BN$18)</f>
        <v/>
      </c>
      <c r="BM447" s="1485">
        <f>IF($O447="","",BN$20)</f>
        <v/>
      </c>
      <c r="BN447" s="2008" t="n"/>
      <c r="BO447" s="1482">
        <f> IF(BN447 = 0, "", 1-BN447/$O447)</f>
        <v/>
      </c>
      <c r="BP447" s="1486">
        <f>IF($O447 = "", "", BR$18)</f>
        <v/>
      </c>
      <c r="BQ447" s="1486">
        <f>IF($O447="","",BR$20)</f>
        <v/>
      </c>
      <c r="BR447" s="2010" t="n"/>
      <c r="BS447" s="1482">
        <f> IF(BR447 = 0, "", 1-BR447/$O447)</f>
        <v/>
      </c>
    </row>
    <row r="448" ht="13.5" customHeight="1" s="1659">
      <c r="A448" s="865" t="n"/>
      <c r="B448" s="1414" t="n">
        <v>6902395971429</v>
      </c>
      <c r="C448" s="1326" t="inlineStr">
        <is>
          <t>3559969099_MY-23169381976</t>
        </is>
      </c>
      <c r="D448" s="1326" t="n">
        <v>3559969099</v>
      </c>
      <c r="E448" s="1326" t="n"/>
      <c r="F448" s="1450" t="inlineStr">
        <is>
          <t>L’Oréal Paris Color Riche Intense Volume Matte Lipstick for 16H Long-lasting Hydrated Matte Lips</t>
        </is>
      </c>
      <c r="G448" s="1326" t="n"/>
      <c r="H448" s="1371" t="n"/>
      <c r="I448" s="1371" t="n"/>
      <c r="J448" s="1371" t="n"/>
      <c r="K448" s="1371" t="n"/>
      <c r="L448" s="1371" t="n"/>
      <c r="M448" s="1371" t="n"/>
      <c r="N448" s="1371" t="inlineStr">
        <is>
          <t>Single</t>
        </is>
      </c>
      <c r="O448" s="2004" t="n">
        <v>63.5</v>
      </c>
      <c r="P448" s="1484">
        <f>IF($O448 = "", "", R$18)</f>
        <v/>
      </c>
      <c r="Q448" s="1485">
        <f>IF($O448="","",R$20)</f>
        <v/>
      </c>
      <c r="R448" s="2005" t="n">
        <v>60.33</v>
      </c>
      <c r="S448" s="1489">
        <f> IF(R448 = 0, "", 1-R448/$O448)</f>
        <v/>
      </c>
      <c r="T448" s="1486">
        <f>IF($O448 = "", "", V$18)</f>
        <v/>
      </c>
      <c r="U448" s="1486">
        <f>IF($O448="","",V$20)</f>
        <v/>
      </c>
      <c r="V448" s="2006" t="n">
        <v>60.33</v>
      </c>
      <c r="W448" s="1482">
        <f> IF(V448 = 0, "", 1-V448/$O448)</f>
        <v/>
      </c>
      <c r="X448" s="1484">
        <f>IF($O448 = "", "", Z$18)</f>
        <v/>
      </c>
      <c r="Y448" s="1485">
        <f>IF($O448="","",Z$20)</f>
        <v/>
      </c>
      <c r="Z448" s="2003" t="n">
        <v>57.15</v>
      </c>
      <c r="AA448" s="1489">
        <f> IF(Z448 = 0, "", 1-Z448/$O448)</f>
        <v/>
      </c>
      <c r="AB448" s="1486">
        <f>IF($O448 = "", "", AD$18)</f>
        <v/>
      </c>
      <c r="AC448" s="1486">
        <f>IF($O448="","",AD$20)</f>
        <v/>
      </c>
      <c r="AD448" s="2002" t="n">
        <v>53.98</v>
      </c>
      <c r="AE448" s="1482">
        <f> IF(AD448 = 0, "", 1-AD448/$O448)</f>
        <v/>
      </c>
      <c r="AF448" s="1484">
        <f>IF($O448 = "", "", AH$18)</f>
        <v/>
      </c>
      <c r="AG448" s="1485">
        <f>IF($O448="","",AH$20)</f>
        <v/>
      </c>
      <c r="AH448" s="2003" t="n">
        <v>50.8</v>
      </c>
      <c r="AI448" s="1482">
        <f> IF(AH448 = 0, "", 1-AH448/$O448)</f>
        <v/>
      </c>
      <c r="AJ448" s="1486">
        <f>IF($O448 = "", "", AL$18)</f>
        <v/>
      </c>
      <c r="AK448" s="1486">
        <f>IF($O448="","",AL$20)</f>
        <v/>
      </c>
      <c r="AL448" s="2006" t="n">
        <v>60.33</v>
      </c>
      <c r="AM448" s="1482">
        <f> IF(AL448 = 0, "", 1-AL448/$O448)</f>
        <v/>
      </c>
      <c r="AN448" s="1488">
        <f>IF($O448 = "", "", AP$18)</f>
        <v/>
      </c>
      <c r="AO448" s="1485">
        <f>IF($O448="","",AP$20)</f>
        <v/>
      </c>
      <c r="AP448" s="2007" t="n">
        <v>60.33</v>
      </c>
      <c r="AQ448" s="1482">
        <f> IF(AP448 = 0, "", 1-AP448/$O448)</f>
        <v/>
      </c>
      <c r="AR448" s="1486">
        <f>IF($O448 = "", "", AT$18)</f>
        <v/>
      </c>
      <c r="AS448" s="1486">
        <f>IF($O448="","",AT$20)</f>
        <v/>
      </c>
      <c r="AT448" s="2006" t="n">
        <v>60.33</v>
      </c>
      <c r="AU448" s="1482">
        <f> IF(AT448 = 0, "", 1-AT448/$O448)</f>
        <v/>
      </c>
      <c r="AV448" s="1484">
        <f>IF($O448 = "", "", AX$18)</f>
        <v/>
      </c>
      <c r="AW448" s="1485">
        <f>IF($O448="","",AX$20)</f>
        <v/>
      </c>
      <c r="AX448" s="2003" t="n">
        <v>57.15</v>
      </c>
      <c r="AY448" s="1482">
        <f> IF(AX448 = 0, "", 1-AX448/$O448)</f>
        <v/>
      </c>
      <c r="AZ448" s="1486">
        <f>IF($O448 = "", "", BB$18)</f>
        <v/>
      </c>
      <c r="BA448" s="1486">
        <f>IF($O448="","",BB$20)</f>
        <v/>
      </c>
      <c r="BB448" s="2002" t="n">
        <v>53.98</v>
      </c>
      <c r="BC448" s="1482">
        <f> IF(BB448 = 0, "", 1-BB448/$O448)</f>
        <v/>
      </c>
      <c r="BD448" s="1484">
        <f>IF($O448 = "", "", BF$18)</f>
        <v/>
      </c>
      <c r="BE448" s="1485">
        <f>IF($O448="","",BF$20)</f>
        <v/>
      </c>
      <c r="BF448" s="2003" t="n">
        <v>50.8</v>
      </c>
      <c r="BG448" s="1482">
        <f> IF(BF448 = 0, "", 1-BF448/$O448)</f>
        <v/>
      </c>
      <c r="BH448" s="1486">
        <f>IF($O448 = "", "", BJ$18)</f>
        <v/>
      </c>
      <c r="BI448" s="1486">
        <f>IF($O448="","",BJ$20)</f>
        <v/>
      </c>
      <c r="BJ448" s="2010" t="n"/>
      <c r="BK448" s="1482">
        <f> IF(BJ448 = 0, "", 1-BJ448/$O448)</f>
        <v/>
      </c>
      <c r="BL448" s="1484">
        <f>IF($O448 = "", "", BN$18)</f>
        <v/>
      </c>
      <c r="BM448" s="1485">
        <f>IF($O448="","",BN$20)</f>
        <v/>
      </c>
      <c r="BN448" s="2008" t="n"/>
      <c r="BO448" s="1482">
        <f> IF(BN448 = 0, "", 1-BN448/$O448)</f>
        <v/>
      </c>
      <c r="BP448" s="1486">
        <f>IF($O448 = "", "", BR$18)</f>
        <v/>
      </c>
      <c r="BQ448" s="1486">
        <f>IF($O448="","",BR$20)</f>
        <v/>
      </c>
      <c r="BR448" s="2010" t="n"/>
      <c r="BS448" s="1482">
        <f> IF(BR448 = 0, "", 1-BR448/$O448)</f>
        <v/>
      </c>
    </row>
    <row r="449" ht="13.5" customHeight="1" s="1659">
      <c r="A449" s="865" t="n"/>
      <c r="B449" s="1414" t="n">
        <v>6902395970866</v>
      </c>
      <c r="C449" s="1326" t="inlineStr">
        <is>
          <t>3559969099_MY-22839266056</t>
        </is>
      </c>
      <c r="D449" s="1326" t="n">
        <v>3559969099</v>
      </c>
      <c r="E449" s="1326" t="n"/>
      <c r="F449" s="1450" t="inlineStr">
        <is>
          <t>L’Oréal Paris Color Riche Intense Volume Matte Lipstick for 16H Long-lasting Hydrated Matte Lips</t>
        </is>
      </c>
      <c r="G449" s="1326" t="n"/>
      <c r="H449" s="1371" t="n"/>
      <c r="I449" s="1371" t="n"/>
      <c r="J449" s="1371" t="n"/>
      <c r="K449" s="1371" t="n"/>
      <c r="L449" s="1371" t="n"/>
      <c r="M449" s="1371" t="n"/>
      <c r="N449" s="1371" t="inlineStr">
        <is>
          <t>Single</t>
        </is>
      </c>
      <c r="O449" s="2004" t="n">
        <v>63.5</v>
      </c>
      <c r="P449" s="1484">
        <f>IF($O449 = "", "", R$18)</f>
        <v/>
      </c>
      <c r="Q449" s="1485">
        <f>IF($O449="","",R$20)</f>
        <v/>
      </c>
      <c r="R449" s="2005" t="n">
        <v>60.33</v>
      </c>
      <c r="S449" s="1489">
        <f> IF(R449 = 0, "", 1-R449/$O449)</f>
        <v/>
      </c>
      <c r="T449" s="1486">
        <f>IF($O449 = "", "", V$18)</f>
        <v/>
      </c>
      <c r="U449" s="1486">
        <f>IF($O449="","",V$20)</f>
        <v/>
      </c>
      <c r="V449" s="2006" t="n">
        <v>60.33</v>
      </c>
      <c r="W449" s="1482">
        <f> IF(V449 = 0, "", 1-V449/$O449)</f>
        <v/>
      </c>
      <c r="X449" s="1484">
        <f>IF($O449 = "", "", Z$18)</f>
        <v/>
      </c>
      <c r="Y449" s="1485">
        <f>IF($O449="","",Z$20)</f>
        <v/>
      </c>
      <c r="Z449" s="2003" t="n">
        <v>57.15</v>
      </c>
      <c r="AA449" s="1489">
        <f> IF(Z449 = 0, "", 1-Z449/$O449)</f>
        <v/>
      </c>
      <c r="AB449" s="1486">
        <f>IF($O449 = "", "", AD$18)</f>
        <v/>
      </c>
      <c r="AC449" s="1486">
        <f>IF($O449="","",AD$20)</f>
        <v/>
      </c>
      <c r="AD449" s="2002" t="n">
        <v>53.98</v>
      </c>
      <c r="AE449" s="1482">
        <f> IF(AD449 = 0, "", 1-AD449/$O449)</f>
        <v/>
      </c>
      <c r="AF449" s="1484">
        <f>IF($O449 = "", "", AH$18)</f>
        <v/>
      </c>
      <c r="AG449" s="1485">
        <f>IF($O449="","",AH$20)</f>
        <v/>
      </c>
      <c r="AH449" s="2003" t="n">
        <v>50.8</v>
      </c>
      <c r="AI449" s="1482">
        <f> IF(AH449 = 0, "", 1-AH449/$O449)</f>
        <v/>
      </c>
      <c r="AJ449" s="1486">
        <f>IF($O449 = "", "", AL$18)</f>
        <v/>
      </c>
      <c r="AK449" s="1486">
        <f>IF($O449="","",AL$20)</f>
        <v/>
      </c>
      <c r="AL449" s="2006" t="n">
        <v>60.33</v>
      </c>
      <c r="AM449" s="1482">
        <f> IF(AL449 = 0, "", 1-AL449/$O449)</f>
        <v/>
      </c>
      <c r="AN449" s="1488">
        <f>IF($O449 = "", "", AP$18)</f>
        <v/>
      </c>
      <c r="AO449" s="1485">
        <f>IF($O449="","",AP$20)</f>
        <v/>
      </c>
      <c r="AP449" s="2007" t="n">
        <v>60.33</v>
      </c>
      <c r="AQ449" s="1482">
        <f> IF(AP449 = 0, "", 1-AP449/$O449)</f>
        <v/>
      </c>
      <c r="AR449" s="1486">
        <f>IF($O449 = "", "", AT$18)</f>
        <v/>
      </c>
      <c r="AS449" s="1486">
        <f>IF($O449="","",AT$20)</f>
        <v/>
      </c>
      <c r="AT449" s="2006" t="n">
        <v>60.33</v>
      </c>
      <c r="AU449" s="1482">
        <f> IF(AT449 = 0, "", 1-AT449/$O449)</f>
        <v/>
      </c>
      <c r="AV449" s="1484">
        <f>IF($O449 = "", "", AX$18)</f>
        <v/>
      </c>
      <c r="AW449" s="1485">
        <f>IF($O449="","",AX$20)</f>
        <v/>
      </c>
      <c r="AX449" s="2003" t="n">
        <v>57.15</v>
      </c>
      <c r="AY449" s="1482">
        <f> IF(AX449 = 0, "", 1-AX449/$O449)</f>
        <v/>
      </c>
      <c r="AZ449" s="1486">
        <f>IF($O449 = "", "", BB$18)</f>
        <v/>
      </c>
      <c r="BA449" s="1486">
        <f>IF($O449="","",BB$20)</f>
        <v/>
      </c>
      <c r="BB449" s="2002" t="n">
        <v>53.98</v>
      </c>
      <c r="BC449" s="1482">
        <f> IF(BB449 = 0, "", 1-BB449/$O449)</f>
        <v/>
      </c>
      <c r="BD449" s="1484">
        <f>IF($O449 = "", "", BF$18)</f>
        <v/>
      </c>
      <c r="BE449" s="1485">
        <f>IF($O449="","",BF$20)</f>
        <v/>
      </c>
      <c r="BF449" s="2003" t="n">
        <v>50.8</v>
      </c>
      <c r="BG449" s="1482">
        <f> IF(BF449 = 0, "", 1-BF449/$O449)</f>
        <v/>
      </c>
      <c r="BH449" s="1486">
        <f>IF($O449 = "", "", BJ$18)</f>
        <v/>
      </c>
      <c r="BI449" s="1486">
        <f>IF($O449="","",BJ$20)</f>
        <v/>
      </c>
      <c r="BJ449" s="2010" t="n"/>
      <c r="BK449" s="1482">
        <f> IF(BJ449 = 0, "", 1-BJ449/$O449)</f>
        <v/>
      </c>
      <c r="BL449" s="1484">
        <f>IF($O449 = "", "", BN$18)</f>
        <v/>
      </c>
      <c r="BM449" s="1485">
        <f>IF($O449="","",BN$20)</f>
        <v/>
      </c>
      <c r="BN449" s="2008" t="n"/>
      <c r="BO449" s="1482">
        <f> IF(BN449 = 0, "", 1-BN449/$O449)</f>
        <v/>
      </c>
      <c r="BP449" s="1486">
        <f>IF($O449 = "", "", BR$18)</f>
        <v/>
      </c>
      <c r="BQ449" s="1486">
        <f>IF($O449="","",BR$20)</f>
        <v/>
      </c>
      <c r="BR449" s="2010" t="n"/>
      <c r="BS449" s="1482">
        <f> IF(BR449 = 0, "", 1-BR449/$O449)</f>
        <v/>
      </c>
    </row>
    <row r="450" ht="13.5" customHeight="1" s="1659">
      <c r="A450" s="865" t="n"/>
      <c r="B450" s="1414" t="n">
        <v>6902395970873</v>
      </c>
      <c r="C450" s="1326" t="inlineStr">
        <is>
          <t>3559969099_MY-22839266057</t>
        </is>
      </c>
      <c r="D450" s="1326" t="n">
        <v>3559969099</v>
      </c>
      <c r="E450" s="1326" t="n"/>
      <c r="F450" s="1450" t="inlineStr">
        <is>
          <t>L’Oréal Paris Color Riche Intense Volume Matte Lipstick for 16H Long-lasting Hydrated Matte Lips</t>
        </is>
      </c>
      <c r="G450" s="1326" t="n"/>
      <c r="H450" s="1371" t="n"/>
      <c r="I450" s="1371" t="n"/>
      <c r="J450" s="1371" t="n"/>
      <c r="K450" s="1371" t="n"/>
      <c r="L450" s="1371" t="n"/>
      <c r="M450" s="1371" t="n"/>
      <c r="N450" s="1371" t="inlineStr">
        <is>
          <t>Single</t>
        </is>
      </c>
      <c r="O450" s="2004" t="n">
        <v>63.5</v>
      </c>
      <c r="P450" s="1484">
        <f>IF($O450 = "", "", R$18)</f>
        <v/>
      </c>
      <c r="Q450" s="1485">
        <f>IF($O450="","",R$20)</f>
        <v/>
      </c>
      <c r="R450" s="2005" t="n">
        <v>60.33</v>
      </c>
      <c r="S450" s="1489">
        <f> IF(R450 = 0, "", 1-R450/$O450)</f>
        <v/>
      </c>
      <c r="T450" s="1486">
        <f>IF($O450 = "", "", V$18)</f>
        <v/>
      </c>
      <c r="U450" s="1486">
        <f>IF($O450="","",V$20)</f>
        <v/>
      </c>
      <c r="V450" s="2006" t="n">
        <v>60.33</v>
      </c>
      <c r="W450" s="1482">
        <f> IF(V450 = 0, "", 1-V450/$O450)</f>
        <v/>
      </c>
      <c r="X450" s="1484">
        <f>IF($O450 = "", "", Z$18)</f>
        <v/>
      </c>
      <c r="Y450" s="1485">
        <f>IF($O450="","",Z$20)</f>
        <v/>
      </c>
      <c r="Z450" s="2003" t="n">
        <v>57.15</v>
      </c>
      <c r="AA450" s="1489">
        <f> IF(Z450 = 0, "", 1-Z450/$O450)</f>
        <v/>
      </c>
      <c r="AB450" s="1486">
        <f>IF($O450 = "", "", AD$18)</f>
        <v/>
      </c>
      <c r="AC450" s="1486">
        <f>IF($O450="","",AD$20)</f>
        <v/>
      </c>
      <c r="AD450" s="2002" t="n">
        <v>53.98</v>
      </c>
      <c r="AE450" s="1482">
        <f> IF(AD450 = 0, "", 1-AD450/$O450)</f>
        <v/>
      </c>
      <c r="AF450" s="1484">
        <f>IF($O450 = "", "", AH$18)</f>
        <v/>
      </c>
      <c r="AG450" s="1485">
        <f>IF($O450="","",AH$20)</f>
        <v/>
      </c>
      <c r="AH450" s="2003" t="n">
        <v>50.8</v>
      </c>
      <c r="AI450" s="1482">
        <f> IF(AH450 = 0, "", 1-AH450/$O450)</f>
        <v/>
      </c>
      <c r="AJ450" s="1486">
        <f>IF($O450 = "", "", AL$18)</f>
        <v/>
      </c>
      <c r="AK450" s="1486">
        <f>IF($O450="","",AL$20)</f>
        <v/>
      </c>
      <c r="AL450" s="2006" t="n">
        <v>60.33</v>
      </c>
      <c r="AM450" s="1482">
        <f> IF(AL450 = 0, "", 1-AL450/$O450)</f>
        <v/>
      </c>
      <c r="AN450" s="1488">
        <f>IF($O450 = "", "", AP$18)</f>
        <v/>
      </c>
      <c r="AO450" s="1485">
        <f>IF($O450="","",AP$20)</f>
        <v/>
      </c>
      <c r="AP450" s="2007" t="n">
        <v>60.33</v>
      </c>
      <c r="AQ450" s="1482">
        <f> IF(AP450 = 0, "", 1-AP450/$O450)</f>
        <v/>
      </c>
      <c r="AR450" s="1486">
        <f>IF($O450 = "", "", AT$18)</f>
        <v/>
      </c>
      <c r="AS450" s="1486">
        <f>IF($O450="","",AT$20)</f>
        <v/>
      </c>
      <c r="AT450" s="2006" t="n">
        <v>60.33</v>
      </c>
      <c r="AU450" s="1482">
        <f> IF(AT450 = 0, "", 1-AT450/$O450)</f>
        <v/>
      </c>
      <c r="AV450" s="1484">
        <f>IF($O450 = "", "", AX$18)</f>
        <v/>
      </c>
      <c r="AW450" s="1485">
        <f>IF($O450="","",AX$20)</f>
        <v/>
      </c>
      <c r="AX450" s="2003" t="n">
        <v>57.15</v>
      </c>
      <c r="AY450" s="1482">
        <f> IF(AX450 = 0, "", 1-AX450/$O450)</f>
        <v/>
      </c>
      <c r="AZ450" s="1486">
        <f>IF($O450 = "", "", BB$18)</f>
        <v/>
      </c>
      <c r="BA450" s="1486">
        <f>IF($O450="","",BB$20)</f>
        <v/>
      </c>
      <c r="BB450" s="2002" t="n">
        <v>53.98</v>
      </c>
      <c r="BC450" s="1482">
        <f> IF(BB450 = 0, "", 1-BB450/$O450)</f>
        <v/>
      </c>
      <c r="BD450" s="1484">
        <f>IF($O450 = "", "", BF$18)</f>
        <v/>
      </c>
      <c r="BE450" s="1485">
        <f>IF($O450="","",BF$20)</f>
        <v/>
      </c>
      <c r="BF450" s="2003" t="n">
        <v>50.8</v>
      </c>
      <c r="BG450" s="1482">
        <f> IF(BF450 = 0, "", 1-BF450/$O450)</f>
        <v/>
      </c>
      <c r="BH450" s="1486">
        <f>IF($O450 = "", "", BJ$18)</f>
        <v/>
      </c>
      <c r="BI450" s="1486">
        <f>IF($O450="","",BJ$20)</f>
        <v/>
      </c>
      <c r="BJ450" s="2010" t="n"/>
      <c r="BK450" s="1482">
        <f> IF(BJ450 = 0, "", 1-BJ450/$O450)</f>
        <v/>
      </c>
      <c r="BL450" s="1484">
        <f>IF($O450 = "", "", BN$18)</f>
        <v/>
      </c>
      <c r="BM450" s="1485">
        <f>IF($O450="","",BN$20)</f>
        <v/>
      </c>
      <c r="BN450" s="2008" t="n"/>
      <c r="BO450" s="1482">
        <f> IF(BN450 = 0, "", 1-BN450/$O450)</f>
        <v/>
      </c>
      <c r="BP450" s="1486">
        <f>IF($O450 = "", "", BR$18)</f>
        <v/>
      </c>
      <c r="BQ450" s="1486">
        <f>IF($O450="","",BR$20)</f>
        <v/>
      </c>
      <c r="BR450" s="2010" t="n"/>
      <c r="BS450" s="1482">
        <f> IF(BR450 = 0, "", 1-BR450/$O450)</f>
        <v/>
      </c>
    </row>
    <row r="451" ht="13.5" customHeight="1" s="1659">
      <c r="A451" s="865" t="n"/>
      <c r="B451" s="1414" t="n">
        <v>9557534774545</v>
      </c>
      <c r="C451" s="1326" t="inlineStr">
        <is>
          <t>3599947760_MY-20303484808</t>
        </is>
      </c>
      <c r="D451" s="1326" t="n">
        <v>3599947760</v>
      </c>
      <c r="E451" s="1326" t="n"/>
      <c r="F451" s="1450" t="inlineStr">
        <is>
          <t>[GLOW CHANGER] L'Oreal Paris Glycolic-Bright Glowing + Brighter Skin Starter Pack (Set of 3)</t>
        </is>
      </c>
      <c r="G451" s="1326" t="n"/>
      <c r="H451" s="1371" t="n"/>
      <c r="I451" s="1371" t="n"/>
      <c r="J451" s="1371" t="n"/>
      <c r="K451" s="1371" t="n"/>
      <c r="L451" s="1371" t="n"/>
      <c r="M451" s="1371" t="n"/>
      <c r="N451" s="1371" t="inlineStr">
        <is>
          <t>PBOM</t>
        </is>
      </c>
      <c r="O451" s="2004" t="n">
        <v>213.7</v>
      </c>
      <c r="P451" s="1484">
        <f>IF($O451 = "", "", R$18)</f>
        <v/>
      </c>
      <c r="Q451" s="1485">
        <f>IF($O451="","",R$20)</f>
        <v/>
      </c>
      <c r="R451" s="2005" t="n">
        <v>192.33</v>
      </c>
      <c r="S451" s="1489">
        <f> IF(R451 = 0, "", 1-R451/$O451)</f>
        <v/>
      </c>
      <c r="T451" s="1486">
        <f>IF($O451 = "", "", V$18)</f>
        <v/>
      </c>
      <c r="U451" s="1486">
        <f>IF($O451="","",V$20)</f>
        <v/>
      </c>
      <c r="V451" s="2006" t="n">
        <v>181.65</v>
      </c>
      <c r="W451" s="1482">
        <f> IF(V451 = 0, "", 1-V451/$O451)</f>
        <v/>
      </c>
      <c r="X451" s="1484">
        <f>IF($O451 = "", "", Z$18)</f>
        <v/>
      </c>
      <c r="Y451" s="1485">
        <f>IF($O451="","",Z$20)</f>
        <v/>
      </c>
      <c r="Z451" s="2003" t="n">
        <v>138.91</v>
      </c>
      <c r="AA451" s="1489">
        <f> IF(Z451 = 0, "", 1-Z451/$O451)</f>
        <v/>
      </c>
      <c r="AB451" s="1486">
        <f>IF($O451 = "", "", AD$18)</f>
        <v/>
      </c>
      <c r="AC451" s="1486">
        <f>IF($O451="","",AD$20)</f>
        <v/>
      </c>
      <c r="AD451" s="2002" t="n">
        <v>128.22</v>
      </c>
      <c r="AE451" s="1482">
        <f> IF(AD451 = 0, "", 1-AD451/$O451)</f>
        <v/>
      </c>
      <c r="AF451" s="1484">
        <f>IF($O451 = "", "", AH$18)</f>
        <v/>
      </c>
      <c r="AG451" s="1485">
        <f>IF($O451="","",AH$20)</f>
        <v/>
      </c>
      <c r="AH451" s="2003" t="n">
        <v>117.54</v>
      </c>
      <c r="AI451" s="1482">
        <f> IF(AH451 = 0, "", 1-AH451/$O451)</f>
        <v/>
      </c>
      <c r="AJ451" s="1486">
        <f>IF($O451 = "", "", AL$18)</f>
        <v/>
      </c>
      <c r="AK451" s="1486">
        <f>IF($O451="","",AL$20)</f>
        <v/>
      </c>
      <c r="AL451" s="2006" t="n">
        <v>192.33</v>
      </c>
      <c r="AM451" s="1482">
        <f> IF(AL451 = 0, "", 1-AL451/$O451)</f>
        <v/>
      </c>
      <c r="AN451" s="1488">
        <f>IF($O451 = "", "", AP$18)</f>
        <v/>
      </c>
      <c r="AO451" s="1485">
        <f>IF($O451="","",AP$20)</f>
        <v/>
      </c>
      <c r="AP451" s="2007" t="n">
        <v>181.65</v>
      </c>
      <c r="AQ451" s="1482">
        <f> IF(AP451 = 0, "", 1-AP451/$O451)</f>
        <v/>
      </c>
      <c r="AR451" s="1486">
        <f>IF($O451 = "", "", AT$18)</f>
        <v/>
      </c>
      <c r="AS451" s="1486">
        <f>IF($O451="","",AT$20)</f>
        <v/>
      </c>
      <c r="AT451" s="2006" t="n">
        <v>170.96</v>
      </c>
      <c r="AU451" s="1482">
        <f> IF(AT451 = 0, "", 1-AT451/$O451)</f>
        <v/>
      </c>
      <c r="AV451" s="1484">
        <f>IF($O451 = "", "", AX$18)</f>
        <v/>
      </c>
      <c r="AW451" s="1485">
        <f>IF($O451="","",AX$20)</f>
        <v/>
      </c>
      <c r="AX451" s="2003" t="n">
        <v>138.91</v>
      </c>
      <c r="AY451" s="1482">
        <f> IF(AX451 = 0, "", 1-AX451/$O451)</f>
        <v/>
      </c>
      <c r="AZ451" s="1486">
        <f>IF($O451 = "", "", BB$18)</f>
        <v/>
      </c>
      <c r="BA451" s="1486">
        <f>IF($O451="","",BB$20)</f>
        <v/>
      </c>
      <c r="BB451" s="2002" t="n">
        <v>128.22</v>
      </c>
      <c r="BC451" s="1482">
        <f> IF(BB451 = 0, "", 1-BB451/$O451)</f>
        <v/>
      </c>
      <c r="BD451" s="1484">
        <f>IF($O451 = "", "", BF$18)</f>
        <v/>
      </c>
      <c r="BE451" s="1485">
        <f>IF($O451="","",BF$20)</f>
        <v/>
      </c>
      <c r="BF451" s="2003" t="n">
        <v>117.54</v>
      </c>
      <c r="BG451" s="1482">
        <f> IF(BF451 = 0, "", 1-BF451/$O451)</f>
        <v/>
      </c>
      <c r="BH451" s="1486">
        <f>IF($O451 = "", "", BJ$18)</f>
        <v/>
      </c>
      <c r="BI451" s="1486">
        <f>IF($O451="","",BJ$20)</f>
        <v/>
      </c>
      <c r="BJ451" s="2010" t="n"/>
      <c r="BK451" s="1482">
        <f> IF(BJ451 = 0, "", 1-BJ451/$O451)</f>
        <v/>
      </c>
      <c r="BL451" s="1484">
        <f>IF($O451 = "", "", BN$18)</f>
        <v/>
      </c>
      <c r="BM451" s="1485">
        <f>IF($O451="","",BN$20)</f>
        <v/>
      </c>
      <c r="BN451" s="2008" t="n"/>
      <c r="BO451" s="1482">
        <f> IF(BN451 = 0, "", 1-BN451/$O451)</f>
        <v/>
      </c>
      <c r="BP451" s="1486">
        <f>IF($O451 = "", "", BR$18)</f>
        <v/>
      </c>
      <c r="BQ451" s="1486">
        <f>IF($O451="","",BR$20)</f>
        <v/>
      </c>
      <c r="BR451" s="2010" t="n"/>
      <c r="BS451" s="1482">
        <f> IF(BR451 = 0, "", 1-BR451/$O451)</f>
        <v/>
      </c>
    </row>
    <row r="452" ht="13.5" customHeight="1" s="1659">
      <c r="A452" s="865" t="n"/>
      <c r="B452" s="1414" t="n">
        <v>9557534774538</v>
      </c>
      <c r="C452" s="1326" t="inlineStr">
        <is>
          <t>3600055260_MY-20303306855</t>
        </is>
      </c>
      <c r="D452" s="1326" t="n">
        <v>3600055260</v>
      </c>
      <c r="E452" s="1326" t="n"/>
      <c r="F452" s="1450" t="inlineStr">
        <is>
          <t>[GLOW CHANGER] L'Oreal Paris Glycolic-Bright Glowing + Brighter Day 50ml + Night 50ml (Set of 2)</t>
        </is>
      </c>
      <c r="G452" s="1326" t="n"/>
      <c r="H452" s="1371" t="n"/>
      <c r="I452" s="1371" t="n"/>
      <c r="J452" s="1371" t="n"/>
      <c r="K452" s="1371" t="n"/>
      <c r="L452" s="1371" t="n"/>
      <c r="M452" s="1371" t="n"/>
      <c r="N452" s="1371" t="inlineStr">
        <is>
          <t>PBOM</t>
        </is>
      </c>
      <c r="O452" s="2004" t="n">
        <v>174.4</v>
      </c>
      <c r="P452" s="1484">
        <f>IF($O452 = "", "", R$18)</f>
        <v/>
      </c>
      <c r="Q452" s="1485">
        <f>IF($O452="","",R$20)</f>
        <v/>
      </c>
      <c r="R452" s="2005" t="n">
        <v>156.96</v>
      </c>
      <c r="S452" s="1489">
        <f> IF(R452 = 0, "", 1-R452/$O452)</f>
        <v/>
      </c>
      <c r="T452" s="1486">
        <f>IF($O452 = "", "", V$18)</f>
        <v/>
      </c>
      <c r="U452" s="1486">
        <f>IF($O452="","",V$20)</f>
        <v/>
      </c>
      <c r="V452" s="2006" t="n">
        <v>148.24</v>
      </c>
      <c r="W452" s="1482">
        <f> IF(V452 = 0, "", 1-V452/$O452)</f>
        <v/>
      </c>
      <c r="X452" s="1484">
        <f>IF($O452 = "", "", Z$18)</f>
        <v/>
      </c>
      <c r="Y452" s="1485">
        <f>IF($O452="","",Z$20)</f>
        <v/>
      </c>
      <c r="Z452" s="2003" t="n">
        <v>113.36</v>
      </c>
      <c r="AA452" s="1489">
        <f> IF(Z452 = 0, "", 1-Z452/$O452)</f>
        <v/>
      </c>
      <c r="AB452" s="1486">
        <f>IF($O452 = "", "", AD$18)</f>
        <v/>
      </c>
      <c r="AC452" s="1486">
        <f>IF($O452="","",AD$20)</f>
        <v/>
      </c>
      <c r="AD452" s="2002" t="n">
        <v>104.64</v>
      </c>
      <c r="AE452" s="1482">
        <f> IF(AD452 = 0, "", 1-AD452/$O452)</f>
        <v/>
      </c>
      <c r="AF452" s="1484">
        <f>IF($O452 = "", "", AH$18)</f>
        <v/>
      </c>
      <c r="AG452" s="1485">
        <f>IF($O452="","",AH$20)</f>
        <v/>
      </c>
      <c r="AH452" s="2003" t="n">
        <v>95.92</v>
      </c>
      <c r="AI452" s="1482">
        <f> IF(AH452 = 0, "", 1-AH452/$O452)</f>
        <v/>
      </c>
      <c r="AJ452" s="1486">
        <f>IF($O452 = "", "", AL$18)</f>
        <v/>
      </c>
      <c r="AK452" s="1486">
        <f>IF($O452="","",AL$20)</f>
        <v/>
      </c>
      <c r="AL452" s="2006" t="n">
        <v>156.96</v>
      </c>
      <c r="AM452" s="1482">
        <f> IF(AL452 = 0, "", 1-AL452/$O452)</f>
        <v/>
      </c>
      <c r="AN452" s="1488">
        <f>IF($O452 = "", "", AP$18)</f>
        <v/>
      </c>
      <c r="AO452" s="1485">
        <f>IF($O452="","",AP$20)</f>
        <v/>
      </c>
      <c r="AP452" s="2007" t="n">
        <v>148.24</v>
      </c>
      <c r="AQ452" s="1482">
        <f> IF(AP452 = 0, "", 1-AP452/$O452)</f>
        <v/>
      </c>
      <c r="AR452" s="1486">
        <f>IF($O452 = "", "", AT$18)</f>
        <v/>
      </c>
      <c r="AS452" s="1486">
        <f>IF($O452="","",AT$20)</f>
        <v/>
      </c>
      <c r="AT452" s="2006" t="n">
        <v>139.52</v>
      </c>
      <c r="AU452" s="1482">
        <f> IF(AT452 = 0, "", 1-AT452/$O452)</f>
        <v/>
      </c>
      <c r="AV452" s="1484">
        <f>IF($O452 = "", "", AX$18)</f>
        <v/>
      </c>
      <c r="AW452" s="1485">
        <f>IF($O452="","",AX$20)</f>
        <v/>
      </c>
      <c r="AX452" s="2003" t="n">
        <v>113.36</v>
      </c>
      <c r="AY452" s="1482">
        <f> IF(AX452 = 0, "", 1-AX452/$O452)</f>
        <v/>
      </c>
      <c r="AZ452" s="1486">
        <f>IF($O452 = "", "", BB$18)</f>
        <v/>
      </c>
      <c r="BA452" s="1486">
        <f>IF($O452="","",BB$20)</f>
        <v/>
      </c>
      <c r="BB452" s="2002" t="n">
        <v>104.64</v>
      </c>
      <c r="BC452" s="1482">
        <f> IF(BB452 = 0, "", 1-BB452/$O452)</f>
        <v/>
      </c>
      <c r="BD452" s="1484">
        <f>IF($O452 = "", "", BF$18)</f>
        <v/>
      </c>
      <c r="BE452" s="1485">
        <f>IF($O452="","",BF$20)</f>
        <v/>
      </c>
      <c r="BF452" s="2003" t="n">
        <v>95.92</v>
      </c>
      <c r="BG452" s="1482">
        <f> IF(BF452 = 0, "", 1-BF452/$O452)</f>
        <v/>
      </c>
      <c r="BH452" s="1486">
        <f>IF($O452 = "", "", BJ$18)</f>
        <v/>
      </c>
      <c r="BI452" s="1486">
        <f>IF($O452="","",BJ$20)</f>
        <v/>
      </c>
      <c r="BJ452" s="2010" t="n"/>
      <c r="BK452" s="1482">
        <f> IF(BJ452 = 0, "", 1-BJ452/$O452)</f>
        <v/>
      </c>
      <c r="BL452" s="1484">
        <f>IF($O452 = "", "", BN$18)</f>
        <v/>
      </c>
      <c r="BM452" s="1485">
        <f>IF($O452="","",BN$20)</f>
        <v/>
      </c>
      <c r="BN452" s="2008" t="n"/>
      <c r="BO452" s="1482">
        <f> IF(BN452 = 0, "", 1-BN452/$O452)</f>
        <v/>
      </c>
      <c r="BP452" s="1486">
        <f>IF($O452 = "", "", BR$18)</f>
        <v/>
      </c>
      <c r="BQ452" s="1486">
        <f>IF($O452="","",BR$20)</f>
        <v/>
      </c>
      <c r="BR452" s="2010" t="n"/>
      <c r="BS452" s="1482">
        <f> IF(BR452 = 0, "", 1-BR452/$O452)</f>
        <v/>
      </c>
    </row>
    <row r="453" ht="13.5" customHeight="1" s="1659">
      <c r="A453" s="865" t="n"/>
      <c r="B453" s="1414" t="n">
        <v>9557534774644</v>
      </c>
      <c r="C453" s="1326" t="inlineStr">
        <is>
          <t>3600250088_MY-20304234723</t>
        </is>
      </c>
      <c r="D453" s="1326" t="n">
        <v>3600250088</v>
      </c>
      <c r="E453" s="1326" t="n"/>
      <c r="F453" s="1450" t="inlineStr">
        <is>
          <t>L'Oreal Paris Revitalift Hyaluronic Acid Hydrating with Anti-Aging Benefit Starter Kit (Set of 2)</t>
        </is>
      </c>
      <c r="G453" s="1326" t="n"/>
      <c r="H453" s="1371" t="n"/>
      <c r="I453" s="1371" t="n"/>
      <c r="J453" s="1371" t="n"/>
      <c r="K453" s="1371" t="n"/>
      <c r="L453" s="1371" t="n"/>
      <c r="M453" s="1371" t="n"/>
      <c r="N453" s="1371" t="inlineStr">
        <is>
          <t>PBOM</t>
        </is>
      </c>
      <c r="O453" s="2004" t="n">
        <v>137.8</v>
      </c>
      <c r="P453" s="1484">
        <f>IF($O453 = "", "", R$18)</f>
        <v/>
      </c>
      <c r="Q453" s="1485">
        <f>IF($O453="","",R$20)</f>
        <v/>
      </c>
      <c r="R453" s="2005" t="n">
        <v>124.02</v>
      </c>
      <c r="S453" s="1489">
        <f> IF(R453 = 0, "", 1-R453/$O453)</f>
        <v/>
      </c>
      <c r="T453" s="1486">
        <f>IF($O453 = "", "", V$18)</f>
        <v/>
      </c>
      <c r="U453" s="1486">
        <f>IF($O453="","",V$20)</f>
        <v/>
      </c>
      <c r="V453" s="2006" t="n">
        <v>117.13</v>
      </c>
      <c r="W453" s="1482">
        <f> IF(V453 = 0, "", 1-V453/$O453)</f>
        <v/>
      </c>
      <c r="X453" s="1484">
        <f>IF($O453 = "", "", Z$18)</f>
        <v/>
      </c>
      <c r="Y453" s="1485">
        <f>IF($O453="","",Z$20)</f>
        <v/>
      </c>
      <c r="Z453" s="2003" t="n">
        <v>89.56999999999999</v>
      </c>
      <c r="AA453" s="1489">
        <f> IF(Z453 = 0, "", 1-Z453/$O453)</f>
        <v/>
      </c>
      <c r="AB453" s="1486">
        <f>IF($O453 = "", "", AD$18)</f>
        <v/>
      </c>
      <c r="AC453" s="1486">
        <f>IF($O453="","",AD$20)</f>
        <v/>
      </c>
      <c r="AD453" s="2002" t="n">
        <v>82.68000000000001</v>
      </c>
      <c r="AE453" s="1482">
        <f> IF(AD453 = 0, "", 1-AD453/$O453)</f>
        <v/>
      </c>
      <c r="AF453" s="1484">
        <f>IF($O453 = "", "", AH$18)</f>
        <v/>
      </c>
      <c r="AG453" s="1485">
        <f>IF($O453="","",AH$20)</f>
        <v/>
      </c>
      <c r="AH453" s="2003" t="n">
        <v>75.79000000000001</v>
      </c>
      <c r="AI453" s="1482">
        <f> IF(AH453 = 0, "", 1-AH453/$O453)</f>
        <v/>
      </c>
      <c r="AJ453" s="1486">
        <f>IF($O453 = "", "", AL$18)</f>
        <v/>
      </c>
      <c r="AK453" s="1486">
        <f>IF($O453="","",AL$20)</f>
        <v/>
      </c>
      <c r="AL453" s="2006" t="n">
        <v>124.02</v>
      </c>
      <c r="AM453" s="1482">
        <f> IF(AL453 = 0, "", 1-AL453/$O453)</f>
        <v/>
      </c>
      <c r="AN453" s="1488">
        <f>IF($O453 = "", "", AP$18)</f>
        <v/>
      </c>
      <c r="AO453" s="1485">
        <f>IF($O453="","",AP$20)</f>
        <v/>
      </c>
      <c r="AP453" s="2007" t="n">
        <v>117.13</v>
      </c>
      <c r="AQ453" s="1482">
        <f> IF(AP453 = 0, "", 1-AP453/$O453)</f>
        <v/>
      </c>
      <c r="AR453" s="1486">
        <f>IF($O453 = "", "", AT$18)</f>
        <v/>
      </c>
      <c r="AS453" s="1486">
        <f>IF($O453="","",AT$20)</f>
        <v/>
      </c>
      <c r="AT453" s="2006" t="n">
        <v>110.24</v>
      </c>
      <c r="AU453" s="1482">
        <f> IF(AT453 = 0, "", 1-AT453/$O453)</f>
        <v/>
      </c>
      <c r="AV453" s="1484">
        <f>IF($O453 = "", "", AX$18)</f>
        <v/>
      </c>
      <c r="AW453" s="1485">
        <f>IF($O453="","",AX$20)</f>
        <v/>
      </c>
      <c r="AX453" s="2003" t="n">
        <v>89.56999999999999</v>
      </c>
      <c r="AY453" s="1482">
        <f> IF(AX453 = 0, "", 1-AX453/$O453)</f>
        <v/>
      </c>
      <c r="AZ453" s="1486">
        <f>IF($O453 = "", "", BB$18)</f>
        <v/>
      </c>
      <c r="BA453" s="1486">
        <f>IF($O453="","",BB$20)</f>
        <v/>
      </c>
      <c r="BB453" s="2002" t="n">
        <v>82.68000000000001</v>
      </c>
      <c r="BC453" s="1482">
        <f> IF(BB453 = 0, "", 1-BB453/$O453)</f>
        <v/>
      </c>
      <c r="BD453" s="1484">
        <f>IF($O453 = "", "", BF$18)</f>
        <v/>
      </c>
      <c r="BE453" s="1485">
        <f>IF($O453="","",BF$20)</f>
        <v/>
      </c>
      <c r="BF453" s="2003" t="n">
        <v>75.79000000000001</v>
      </c>
      <c r="BG453" s="1482">
        <f> IF(BF453 = 0, "", 1-BF453/$O453)</f>
        <v/>
      </c>
      <c r="BH453" s="1486">
        <f>IF($O453 = "", "", BJ$18)</f>
        <v/>
      </c>
      <c r="BI453" s="1486">
        <f>IF($O453="","",BJ$20)</f>
        <v/>
      </c>
      <c r="BJ453" s="2010" t="n"/>
      <c r="BK453" s="1482">
        <f> IF(BJ453 = 0, "", 1-BJ453/$O453)</f>
        <v/>
      </c>
      <c r="BL453" s="1484">
        <f>IF($O453 = "", "", BN$18)</f>
        <v/>
      </c>
      <c r="BM453" s="1485">
        <f>IF($O453="","",BN$20)</f>
        <v/>
      </c>
      <c r="BN453" s="2008" t="n"/>
      <c r="BO453" s="1482">
        <f> IF(BN453 = 0, "", 1-BN453/$O453)</f>
        <v/>
      </c>
      <c r="BP453" s="1486">
        <f>IF($O453 = "", "", BR$18)</f>
        <v/>
      </c>
      <c r="BQ453" s="1486">
        <f>IF($O453="","",BR$20)</f>
        <v/>
      </c>
      <c r="BR453" s="2010" t="n"/>
      <c r="BS453" s="1482">
        <f> IF(BR453 = 0, "", 1-BR453/$O453)</f>
        <v/>
      </c>
    </row>
    <row r="454" ht="13.5" customHeight="1" s="1659">
      <c r="A454" s="865" t="n"/>
      <c r="B454" s="1414" t="n">
        <v>9557534775092</v>
      </c>
      <c r="C454" s="1326" t="inlineStr">
        <is>
          <t>3600389037_MY-20305134599</t>
        </is>
      </c>
      <c r="D454" s="1326" t="n">
        <v>3600389037</v>
      </c>
      <c r="E454" s="1326" t="n"/>
      <c r="F454" s="1450" t="inlineStr">
        <is>
          <t>[GLOW CHANGER] L'Oreal Paris Glycolic-Bright Glowing + Brighter Skin Entry Pack (Set of 2)</t>
        </is>
      </c>
      <c r="G454" s="1326" t="n"/>
      <c r="H454" s="1371" t="n"/>
      <c r="I454" s="1371" t="n"/>
      <c r="J454" s="1371" t="n"/>
      <c r="K454" s="1371" t="n"/>
      <c r="L454" s="1371" t="n"/>
      <c r="M454" s="1371" t="n"/>
      <c r="N454" s="1371" t="inlineStr">
        <is>
          <t>PBOM</t>
        </is>
      </c>
      <c r="O454" s="2004" t="n">
        <v>123.8</v>
      </c>
      <c r="P454" s="1484">
        <f>IF($O454 = "", "", R$18)</f>
        <v/>
      </c>
      <c r="Q454" s="1485">
        <f>IF($O454="","",R$20)</f>
        <v/>
      </c>
      <c r="R454" s="2005" t="n">
        <v>111.42</v>
      </c>
      <c r="S454" s="1489">
        <f> IF(R454 = 0, "", 1-R454/$O454)</f>
        <v/>
      </c>
      <c r="T454" s="1486">
        <f>IF($O454 = "", "", V$18)</f>
        <v/>
      </c>
      <c r="U454" s="1486">
        <f>IF($O454="","",V$20)</f>
        <v/>
      </c>
      <c r="V454" s="2006" t="n">
        <v>105.23</v>
      </c>
      <c r="W454" s="1482">
        <f> IF(V454 = 0, "", 1-V454/$O454)</f>
        <v/>
      </c>
      <c r="X454" s="1484">
        <f>IF($O454 = "", "", Z$18)</f>
        <v/>
      </c>
      <c r="Y454" s="1485">
        <f>IF($O454="","",Z$20)</f>
        <v/>
      </c>
      <c r="Z454" s="2003" t="n">
        <v>80.47</v>
      </c>
      <c r="AA454" s="1489">
        <f> IF(Z454 = 0, "", 1-Z454/$O454)</f>
        <v/>
      </c>
      <c r="AB454" s="1486">
        <f>IF($O454 = "", "", AD$18)</f>
        <v/>
      </c>
      <c r="AC454" s="1486">
        <f>IF($O454="","",AD$20)</f>
        <v/>
      </c>
      <c r="AD454" s="2002" t="n">
        <v>74.28</v>
      </c>
      <c r="AE454" s="1482">
        <f> IF(AD454 = 0, "", 1-AD454/$O454)</f>
        <v/>
      </c>
      <c r="AF454" s="1484">
        <f>IF($O454 = "", "", AH$18)</f>
        <v/>
      </c>
      <c r="AG454" s="1485">
        <f>IF($O454="","",AH$20)</f>
        <v/>
      </c>
      <c r="AH454" s="2003" t="n">
        <v>68.09</v>
      </c>
      <c r="AI454" s="1482">
        <f> IF(AH454 = 0, "", 1-AH454/$O454)</f>
        <v/>
      </c>
      <c r="AJ454" s="1486">
        <f>IF($O454 = "", "", AL$18)</f>
        <v/>
      </c>
      <c r="AK454" s="1486">
        <f>IF($O454="","",AL$20)</f>
        <v/>
      </c>
      <c r="AL454" s="2006" t="n">
        <v>111.42</v>
      </c>
      <c r="AM454" s="1482">
        <f> IF(AL454 = 0, "", 1-AL454/$O454)</f>
        <v/>
      </c>
      <c r="AN454" s="1488">
        <f>IF($O454 = "", "", AP$18)</f>
        <v/>
      </c>
      <c r="AO454" s="1485">
        <f>IF($O454="","",AP$20)</f>
        <v/>
      </c>
      <c r="AP454" s="2007" t="n">
        <v>105.23</v>
      </c>
      <c r="AQ454" s="1482">
        <f> IF(AP454 = 0, "", 1-AP454/$O454)</f>
        <v/>
      </c>
      <c r="AR454" s="1486">
        <f>IF($O454 = "", "", AT$18)</f>
        <v/>
      </c>
      <c r="AS454" s="1486">
        <f>IF($O454="","",AT$20)</f>
        <v/>
      </c>
      <c r="AT454" s="2006" t="n">
        <v>99.04000000000001</v>
      </c>
      <c r="AU454" s="1482">
        <f> IF(AT454 = 0, "", 1-AT454/$O454)</f>
        <v/>
      </c>
      <c r="AV454" s="1484">
        <f>IF($O454 = "", "", AX$18)</f>
        <v/>
      </c>
      <c r="AW454" s="1485">
        <f>IF($O454="","",AX$20)</f>
        <v/>
      </c>
      <c r="AX454" s="2003" t="n">
        <v>80.47</v>
      </c>
      <c r="AY454" s="1482">
        <f> IF(AX454 = 0, "", 1-AX454/$O454)</f>
        <v/>
      </c>
      <c r="AZ454" s="1486">
        <f>IF($O454 = "", "", BB$18)</f>
        <v/>
      </c>
      <c r="BA454" s="1486">
        <f>IF($O454="","",BB$20)</f>
        <v/>
      </c>
      <c r="BB454" s="2002" t="n">
        <v>74.28</v>
      </c>
      <c r="BC454" s="1482">
        <f> IF(BB454 = 0, "", 1-BB454/$O454)</f>
        <v/>
      </c>
      <c r="BD454" s="1484">
        <f>IF($O454 = "", "", BF$18)</f>
        <v/>
      </c>
      <c r="BE454" s="1485">
        <f>IF($O454="","",BF$20)</f>
        <v/>
      </c>
      <c r="BF454" s="2003" t="n">
        <v>68.09</v>
      </c>
      <c r="BG454" s="1482">
        <f> IF(BF454 = 0, "", 1-BF454/$O454)</f>
        <v/>
      </c>
      <c r="BH454" s="1486">
        <f>IF($O454 = "", "", BJ$18)</f>
        <v/>
      </c>
      <c r="BI454" s="1486">
        <f>IF($O454="","",BJ$20)</f>
        <v/>
      </c>
      <c r="BJ454" s="2010" t="n"/>
      <c r="BK454" s="1482">
        <f> IF(BJ454 = 0, "", 1-BJ454/$O454)</f>
        <v/>
      </c>
      <c r="BL454" s="1484">
        <f>IF($O454 = "", "", BN$18)</f>
        <v/>
      </c>
      <c r="BM454" s="1485">
        <f>IF($O454="","",BN$20)</f>
        <v/>
      </c>
      <c r="BN454" s="2008" t="n"/>
      <c r="BO454" s="1482">
        <f> IF(BN454 = 0, "", 1-BN454/$O454)</f>
        <v/>
      </c>
      <c r="BP454" s="1486">
        <f>IF($O454 = "", "", BR$18)</f>
        <v/>
      </c>
      <c r="BQ454" s="1486">
        <f>IF($O454="","",BR$20)</f>
        <v/>
      </c>
      <c r="BR454" s="2010" t="n"/>
      <c r="BS454" s="1482">
        <f> IF(BR454 = 0, "", 1-BR454/$O454)</f>
        <v/>
      </c>
    </row>
    <row r="455" ht="13.5" customHeight="1" s="1659">
      <c r="A455" s="865" t="n"/>
      <c r="B455" s="1414" t="n">
        <v>9557534774651</v>
      </c>
      <c r="C455" s="1326" t="inlineStr">
        <is>
          <t>3601924586_MY-20319776167</t>
        </is>
      </c>
      <c r="D455" s="1326" t="n">
        <v>3601924586</v>
      </c>
      <c r="E455" s="1326" t="n"/>
      <c r="F455" s="1450" t="inlineStr">
        <is>
          <t>[ANTI HAIRFALL &amp; DANDRUFF] L'Oreal Paris Fall Resist Anti Dandruff Shampoo Value Pack (620ml x 2)</t>
        </is>
      </c>
      <c r="G455" s="1326" t="n"/>
      <c r="H455" s="1371" t="n"/>
      <c r="I455" s="1371" t="n"/>
      <c r="J455" s="1371" t="n"/>
      <c r="K455" s="1371" t="n"/>
      <c r="L455" s="1371" t="n"/>
      <c r="M455" s="1371" t="n"/>
      <c r="N455" s="1371" t="inlineStr">
        <is>
          <t>PBOM</t>
        </is>
      </c>
      <c r="O455" s="2004" t="n">
        <v>79.8</v>
      </c>
      <c r="P455" s="1484">
        <f>IF($O455 = "", "", R$18)</f>
        <v/>
      </c>
      <c r="Q455" s="1485">
        <f>IF($O455="","",R$20)</f>
        <v/>
      </c>
      <c r="R455" s="2005" t="n">
        <v>71.81999999999999</v>
      </c>
      <c r="S455" s="1489">
        <f> IF(R455 = 0, "", 1-R455/$O455)</f>
        <v/>
      </c>
      <c r="T455" s="1486">
        <f>IF($O455 = "", "", V$18)</f>
        <v/>
      </c>
      <c r="U455" s="1486">
        <f>IF($O455="","",V$20)</f>
        <v/>
      </c>
      <c r="V455" s="2006" t="n">
        <v>67.83</v>
      </c>
      <c r="W455" s="1482">
        <f> IF(V455 = 0, "", 1-V455/$O455)</f>
        <v/>
      </c>
      <c r="X455" s="1484">
        <f>IF($O455 = "", "", Z$18)</f>
        <v/>
      </c>
      <c r="Y455" s="1485">
        <f>IF($O455="","",Z$20)</f>
        <v/>
      </c>
      <c r="Z455" s="2003" t="n">
        <v>51.87</v>
      </c>
      <c r="AA455" s="1489">
        <f> IF(Z455 = 0, "", 1-Z455/$O455)</f>
        <v/>
      </c>
      <c r="AB455" s="1486">
        <f>IF($O455 = "", "", AD$18)</f>
        <v/>
      </c>
      <c r="AC455" s="1486">
        <f>IF($O455="","",AD$20)</f>
        <v/>
      </c>
      <c r="AD455" s="2002" t="n">
        <v>47.88</v>
      </c>
      <c r="AE455" s="1482">
        <f> IF(AD455 = 0, "", 1-AD455/$O455)</f>
        <v/>
      </c>
      <c r="AF455" s="1484">
        <f>IF($O455 = "", "", AH$18)</f>
        <v/>
      </c>
      <c r="AG455" s="1485">
        <f>IF($O455="","",AH$20)</f>
        <v/>
      </c>
      <c r="AH455" s="2003" t="n">
        <v>43.89</v>
      </c>
      <c r="AI455" s="1482">
        <f> IF(AH455 = 0, "", 1-AH455/$O455)</f>
        <v/>
      </c>
      <c r="AJ455" s="1486">
        <f>IF($O455 = "", "", AL$18)</f>
        <v/>
      </c>
      <c r="AK455" s="1486">
        <f>IF($O455="","",AL$20)</f>
        <v/>
      </c>
      <c r="AL455" s="2006" t="n">
        <v>71.81999999999999</v>
      </c>
      <c r="AM455" s="1482">
        <f> IF(AL455 = 0, "", 1-AL455/$O455)</f>
        <v/>
      </c>
      <c r="AN455" s="1488">
        <f>IF($O455 = "", "", AP$18)</f>
        <v/>
      </c>
      <c r="AO455" s="1485">
        <f>IF($O455="","",AP$20)</f>
        <v/>
      </c>
      <c r="AP455" s="2007" t="n">
        <v>67.83</v>
      </c>
      <c r="AQ455" s="1482">
        <f> IF(AP455 = 0, "", 1-AP455/$O455)</f>
        <v/>
      </c>
      <c r="AR455" s="1486">
        <f>IF($O455 = "", "", AT$18)</f>
        <v/>
      </c>
      <c r="AS455" s="1486">
        <f>IF($O455="","",AT$20)</f>
        <v/>
      </c>
      <c r="AT455" s="2006" t="n">
        <v>63.84</v>
      </c>
      <c r="AU455" s="1482">
        <f> IF(AT455 = 0, "", 1-AT455/$O455)</f>
        <v/>
      </c>
      <c r="AV455" s="1484">
        <f>IF($O455 = "", "", AX$18)</f>
        <v/>
      </c>
      <c r="AW455" s="1485">
        <f>IF($O455="","",AX$20)</f>
        <v/>
      </c>
      <c r="AX455" s="2003" t="n">
        <v>51.87</v>
      </c>
      <c r="AY455" s="1482">
        <f> IF(AX455 = 0, "", 1-AX455/$O455)</f>
        <v/>
      </c>
      <c r="AZ455" s="1486">
        <f>IF($O455 = "", "", BB$18)</f>
        <v/>
      </c>
      <c r="BA455" s="1486">
        <f>IF($O455="","",BB$20)</f>
        <v/>
      </c>
      <c r="BB455" s="2002" t="n">
        <v>47.88</v>
      </c>
      <c r="BC455" s="1482">
        <f> IF(BB455 = 0, "", 1-BB455/$O455)</f>
        <v/>
      </c>
      <c r="BD455" s="1484">
        <f>IF($O455 = "", "", BF$18)</f>
        <v/>
      </c>
      <c r="BE455" s="1485">
        <f>IF($O455="","",BF$20)</f>
        <v/>
      </c>
      <c r="BF455" s="2003" t="n">
        <v>43.89</v>
      </c>
      <c r="BG455" s="1482">
        <f> IF(BF455 = 0, "", 1-BF455/$O455)</f>
        <v/>
      </c>
      <c r="BH455" s="1486">
        <f>IF($O455 = "", "", BJ$18)</f>
        <v/>
      </c>
      <c r="BI455" s="1486">
        <f>IF($O455="","",BJ$20)</f>
        <v/>
      </c>
      <c r="BJ455" s="2010" t="n"/>
      <c r="BK455" s="1482">
        <f> IF(BJ455 = 0, "", 1-BJ455/$O455)</f>
        <v/>
      </c>
      <c r="BL455" s="1484">
        <f>IF($O455 = "", "", BN$18)</f>
        <v/>
      </c>
      <c r="BM455" s="1485">
        <f>IF($O455="","",BN$20)</f>
        <v/>
      </c>
      <c r="BN455" s="2008" t="n"/>
      <c r="BO455" s="1482">
        <f> IF(BN455 = 0, "", 1-BN455/$O455)</f>
        <v/>
      </c>
      <c r="BP455" s="1486">
        <f>IF($O455 = "", "", BR$18)</f>
        <v/>
      </c>
      <c r="BQ455" s="1486">
        <f>IF($O455="","",BR$20)</f>
        <v/>
      </c>
      <c r="BR455" s="2010" t="n"/>
      <c r="BS455" s="1482">
        <f> IF(BR455 = 0, "", 1-BR455/$O455)</f>
        <v/>
      </c>
    </row>
    <row r="456" ht="13.5" customHeight="1" s="1659">
      <c r="A456" s="865" t="n"/>
      <c r="B456" s="1414" t="n">
        <v>9557534774668</v>
      </c>
      <c r="C456" s="1326" t="inlineStr">
        <is>
          <t>3601930602_MY-20319864641</t>
        </is>
      </c>
      <c r="D456" s="1326" t="n">
        <v>3601930602</v>
      </c>
      <c r="E456" s="1326" t="n"/>
      <c r="F456" s="1450" t="inlineStr">
        <is>
          <t>[TACKLE DRY HAIR] L'Oreal Paris Extraordinary Oil Shampoo Value Pack (440ml x 2)</t>
        </is>
      </c>
      <c r="G456" s="1326" t="n"/>
      <c r="H456" s="1371" t="n"/>
      <c r="I456" s="1371" t="n"/>
      <c r="J456" s="1371" t="n"/>
      <c r="K456" s="1371" t="n"/>
      <c r="L456" s="1371" t="n"/>
      <c r="M456" s="1371" t="n"/>
      <c r="N456" s="1371" t="inlineStr">
        <is>
          <t>PBOM</t>
        </is>
      </c>
      <c r="O456" s="2004" t="n">
        <v>107</v>
      </c>
      <c r="P456" s="1484">
        <f>IF($O456 = "", "", R$18)</f>
        <v/>
      </c>
      <c r="Q456" s="1485">
        <f>IF($O456="","",R$20)</f>
        <v/>
      </c>
      <c r="R456" s="2005" t="n">
        <v>96.3</v>
      </c>
      <c r="S456" s="1489">
        <f> IF(R456 = 0, "", 1-R456/$O456)</f>
        <v/>
      </c>
      <c r="T456" s="1486">
        <f>IF($O456 = "", "", V$18)</f>
        <v/>
      </c>
      <c r="U456" s="1486">
        <f>IF($O456="","",V$20)</f>
        <v/>
      </c>
      <c r="V456" s="2006" t="n">
        <v>90.95</v>
      </c>
      <c r="W456" s="1482">
        <f> IF(V456 = 0, "", 1-V456/$O456)</f>
        <v/>
      </c>
      <c r="X456" s="1484">
        <f>IF($O456 = "", "", Z$18)</f>
        <v/>
      </c>
      <c r="Y456" s="1485">
        <f>IF($O456="","",Z$20)</f>
        <v/>
      </c>
      <c r="Z456" s="2003" t="n">
        <v>69.55</v>
      </c>
      <c r="AA456" s="1489">
        <f> IF(Z456 = 0, "", 1-Z456/$O456)</f>
        <v/>
      </c>
      <c r="AB456" s="1486">
        <f>IF($O456 = "", "", AD$18)</f>
        <v/>
      </c>
      <c r="AC456" s="1486">
        <f>IF($O456="","",AD$20)</f>
        <v/>
      </c>
      <c r="AD456" s="2002" t="n">
        <v>64.2</v>
      </c>
      <c r="AE456" s="1482">
        <f> IF(AD456 = 0, "", 1-AD456/$O456)</f>
        <v/>
      </c>
      <c r="AF456" s="1484">
        <f>IF($O456 = "", "", AH$18)</f>
        <v/>
      </c>
      <c r="AG456" s="1485">
        <f>IF($O456="","",AH$20)</f>
        <v/>
      </c>
      <c r="AH456" s="2003" t="n">
        <v>58.85</v>
      </c>
      <c r="AI456" s="1482">
        <f> IF(AH456 = 0, "", 1-AH456/$O456)</f>
        <v/>
      </c>
      <c r="AJ456" s="1486">
        <f>IF($O456 = "", "", AL$18)</f>
        <v/>
      </c>
      <c r="AK456" s="1486">
        <f>IF($O456="","",AL$20)</f>
        <v/>
      </c>
      <c r="AL456" s="2006" t="n">
        <v>96.3</v>
      </c>
      <c r="AM456" s="1482">
        <f> IF(AL456 = 0, "", 1-AL456/$O456)</f>
        <v/>
      </c>
      <c r="AN456" s="1488">
        <f>IF($O456 = "", "", AP$18)</f>
        <v/>
      </c>
      <c r="AO456" s="1485">
        <f>IF($O456="","",AP$20)</f>
        <v/>
      </c>
      <c r="AP456" s="2007" t="n">
        <v>90.95</v>
      </c>
      <c r="AQ456" s="1482">
        <f> IF(AP456 = 0, "", 1-AP456/$O456)</f>
        <v/>
      </c>
      <c r="AR456" s="1486">
        <f>IF($O456 = "", "", AT$18)</f>
        <v/>
      </c>
      <c r="AS456" s="1486">
        <f>IF($O456="","",AT$20)</f>
        <v/>
      </c>
      <c r="AT456" s="2006" t="n">
        <v>85.59999999999999</v>
      </c>
      <c r="AU456" s="1482">
        <f> IF(AT456 = 0, "", 1-AT456/$O456)</f>
        <v/>
      </c>
      <c r="AV456" s="1484">
        <f>IF($O456 = "", "", AX$18)</f>
        <v/>
      </c>
      <c r="AW456" s="1485">
        <f>IF($O456="","",AX$20)</f>
        <v/>
      </c>
      <c r="AX456" s="2003" t="n">
        <v>69.55</v>
      </c>
      <c r="AY456" s="1482">
        <f> IF(AX456 = 0, "", 1-AX456/$O456)</f>
        <v/>
      </c>
      <c r="AZ456" s="1486">
        <f>IF($O456 = "", "", BB$18)</f>
        <v/>
      </c>
      <c r="BA456" s="1486">
        <f>IF($O456="","",BB$20)</f>
        <v/>
      </c>
      <c r="BB456" s="2002" t="n">
        <v>64.2</v>
      </c>
      <c r="BC456" s="1482">
        <f> IF(BB456 = 0, "", 1-BB456/$O456)</f>
        <v/>
      </c>
      <c r="BD456" s="1484">
        <f>IF($O456 = "", "", BF$18)</f>
        <v/>
      </c>
      <c r="BE456" s="1485">
        <f>IF($O456="","",BF$20)</f>
        <v/>
      </c>
      <c r="BF456" s="2003" t="n">
        <v>58.85</v>
      </c>
      <c r="BG456" s="1482">
        <f> IF(BF456 = 0, "", 1-BF456/$O456)</f>
        <v/>
      </c>
      <c r="BH456" s="1486">
        <f>IF($O456 = "", "", BJ$18)</f>
        <v/>
      </c>
      <c r="BI456" s="1486">
        <f>IF($O456="","",BJ$20)</f>
        <v/>
      </c>
      <c r="BJ456" s="2010" t="n"/>
      <c r="BK456" s="1482">
        <f> IF(BJ456 = 0, "", 1-BJ456/$O456)</f>
        <v/>
      </c>
      <c r="BL456" s="1484">
        <f>IF($O456 = "", "", BN$18)</f>
        <v/>
      </c>
      <c r="BM456" s="1485">
        <f>IF($O456="","",BN$20)</f>
        <v/>
      </c>
      <c r="BN456" s="2008" t="n"/>
      <c r="BO456" s="1482">
        <f> IF(BN456 = 0, "", 1-BN456/$O456)</f>
        <v/>
      </c>
      <c r="BP456" s="1486">
        <f>IF($O456 = "", "", BR$18)</f>
        <v/>
      </c>
      <c r="BQ456" s="1486">
        <f>IF($O456="","",BR$20)</f>
        <v/>
      </c>
      <c r="BR456" s="2010" t="n"/>
      <c r="BS456" s="1482">
        <f> IF(BR456 = 0, "", 1-BR456/$O456)</f>
        <v/>
      </c>
    </row>
    <row r="457" ht="13.5" customHeight="1" s="1659">
      <c r="A457" s="865" t="n"/>
      <c r="B457" s="1414" t="n">
        <v>9557534774521</v>
      </c>
      <c r="C457" s="1326" t="inlineStr">
        <is>
          <t>3601980614_MY-20319381998</t>
        </is>
      </c>
      <c r="D457" s="1326" t="n">
        <v>3601980614</v>
      </c>
      <c r="E457" s="1326" t="n"/>
      <c r="F457" s="1450" t="inlineStr">
        <is>
          <t>[BEST SELLER] L'Oreal Paris Glycolic-Bright Glowing Serum (Twin Pack) - Reduce Dark Spots and Brighten Skin (30ml x 2)</t>
        </is>
      </c>
      <c r="G457" s="1326" t="n"/>
      <c r="H457" s="1371" t="n"/>
      <c r="I457" s="1371" t="n"/>
      <c r="J457" s="1371" t="n"/>
      <c r="K457" s="1371" t="n"/>
      <c r="L457" s="1371" t="n"/>
      <c r="M457" s="1371" t="n"/>
      <c r="N457" s="1371" t="inlineStr">
        <is>
          <t>PBOM</t>
        </is>
      </c>
      <c r="O457" s="2004" t="n">
        <v>173</v>
      </c>
      <c r="P457" s="1484">
        <f>IF($O457 = "", "", R$18)</f>
        <v/>
      </c>
      <c r="Q457" s="1485">
        <f>IF($O457="","",R$20)</f>
        <v/>
      </c>
      <c r="R457" s="2005" t="n">
        <v>155.7</v>
      </c>
      <c r="S457" s="1489">
        <f> IF(R457 = 0, "", 1-R457/$O457)</f>
        <v/>
      </c>
      <c r="T457" s="1486">
        <f>IF($O457 = "", "", V$18)</f>
        <v/>
      </c>
      <c r="U457" s="1486">
        <f>IF($O457="","",V$20)</f>
        <v/>
      </c>
      <c r="V457" s="2006" t="n">
        <v>147.05</v>
      </c>
      <c r="W457" s="1482">
        <f> IF(V457 = 0, "", 1-V457/$O457)</f>
        <v/>
      </c>
      <c r="X457" s="1484">
        <f>IF($O457 = "", "", Z$18)</f>
        <v/>
      </c>
      <c r="Y457" s="1485">
        <f>IF($O457="","",Z$20)</f>
        <v/>
      </c>
      <c r="Z457" s="2003" t="n">
        <v>112.45</v>
      </c>
      <c r="AA457" s="1489">
        <f> IF(Z457 = 0, "", 1-Z457/$O457)</f>
        <v/>
      </c>
      <c r="AB457" s="1486">
        <f>IF($O457 = "", "", AD$18)</f>
        <v/>
      </c>
      <c r="AC457" s="1486">
        <f>IF($O457="","",AD$20)</f>
        <v/>
      </c>
      <c r="AD457" s="2002" t="n">
        <v>103.8</v>
      </c>
      <c r="AE457" s="1482">
        <f> IF(AD457 = 0, "", 1-AD457/$O457)</f>
        <v/>
      </c>
      <c r="AF457" s="1484">
        <f>IF($O457 = "", "", AH$18)</f>
        <v/>
      </c>
      <c r="AG457" s="1485">
        <f>IF($O457="","",AH$20)</f>
        <v/>
      </c>
      <c r="AH457" s="2003" t="n">
        <v>95.15000000000001</v>
      </c>
      <c r="AI457" s="1482">
        <f> IF(AH457 = 0, "", 1-AH457/$O457)</f>
        <v/>
      </c>
      <c r="AJ457" s="1486">
        <f>IF($O457 = "", "", AL$18)</f>
        <v/>
      </c>
      <c r="AK457" s="1486">
        <f>IF($O457="","",AL$20)</f>
        <v/>
      </c>
      <c r="AL457" s="2006" t="n">
        <v>155.7</v>
      </c>
      <c r="AM457" s="1482">
        <f> IF(AL457 = 0, "", 1-AL457/$O457)</f>
        <v/>
      </c>
      <c r="AN457" s="1488">
        <f>IF($O457 = "", "", AP$18)</f>
        <v/>
      </c>
      <c r="AO457" s="1485">
        <f>IF($O457="","",AP$20)</f>
        <v/>
      </c>
      <c r="AP457" s="2007" t="n">
        <v>147.05</v>
      </c>
      <c r="AQ457" s="1482">
        <f> IF(AP457 = 0, "", 1-AP457/$O457)</f>
        <v/>
      </c>
      <c r="AR457" s="1486">
        <f>IF($O457 = "", "", AT$18)</f>
        <v/>
      </c>
      <c r="AS457" s="1486">
        <f>IF($O457="","",AT$20)</f>
        <v/>
      </c>
      <c r="AT457" s="2006" t="n">
        <v>138.4</v>
      </c>
      <c r="AU457" s="1482">
        <f> IF(AT457 = 0, "", 1-AT457/$O457)</f>
        <v/>
      </c>
      <c r="AV457" s="1484">
        <f>IF($O457 = "", "", AX$18)</f>
        <v/>
      </c>
      <c r="AW457" s="1485">
        <f>IF($O457="","",AX$20)</f>
        <v/>
      </c>
      <c r="AX457" s="2003" t="n">
        <v>112.45</v>
      </c>
      <c r="AY457" s="1482">
        <f> IF(AX457 = 0, "", 1-AX457/$O457)</f>
        <v/>
      </c>
      <c r="AZ457" s="1486">
        <f>IF($O457 = "", "", BB$18)</f>
        <v/>
      </c>
      <c r="BA457" s="1486">
        <f>IF($O457="","",BB$20)</f>
        <v/>
      </c>
      <c r="BB457" s="2002" t="n">
        <v>103.8</v>
      </c>
      <c r="BC457" s="1482">
        <f> IF(BB457 = 0, "", 1-BB457/$O457)</f>
        <v/>
      </c>
      <c r="BD457" s="1484">
        <f>IF($O457 = "", "", BF$18)</f>
        <v/>
      </c>
      <c r="BE457" s="1485">
        <f>IF($O457="","",BF$20)</f>
        <v/>
      </c>
      <c r="BF457" s="2003" t="n">
        <v>95.15000000000001</v>
      </c>
      <c r="BG457" s="1482">
        <f> IF(BF457 = 0, "", 1-BF457/$O457)</f>
        <v/>
      </c>
      <c r="BH457" s="1486">
        <f>IF($O457 = "", "", BJ$18)</f>
        <v/>
      </c>
      <c r="BI457" s="1486">
        <f>IF($O457="","",BJ$20)</f>
        <v/>
      </c>
      <c r="BJ457" s="2010" t="n"/>
      <c r="BK457" s="1482">
        <f> IF(BJ457 = 0, "", 1-BJ457/$O457)</f>
        <v/>
      </c>
      <c r="BL457" s="1484">
        <f>IF($O457 = "", "", BN$18)</f>
        <v/>
      </c>
      <c r="BM457" s="1485">
        <f>IF($O457="","",BN$20)</f>
        <v/>
      </c>
      <c r="BN457" s="2008" t="n"/>
      <c r="BO457" s="1482">
        <f> IF(BN457 = 0, "", 1-BN457/$O457)</f>
        <v/>
      </c>
      <c r="BP457" s="1486">
        <f>IF($O457 = "", "", BR$18)</f>
        <v/>
      </c>
      <c r="BQ457" s="1486">
        <f>IF($O457="","",BR$20)</f>
        <v/>
      </c>
      <c r="BR457" s="2010" t="n"/>
      <c r="BS457" s="1482">
        <f> IF(BR457 = 0, "", 1-BR457/$O457)</f>
        <v/>
      </c>
    </row>
    <row r="458" ht="13.5" customHeight="1" s="1659">
      <c r="A458" s="865" t="n"/>
      <c r="B458" s="1414" t="n">
        <v>9557534774569</v>
      </c>
      <c r="C458" s="1326" t="inlineStr">
        <is>
          <t>3604520902_MY-20347049828</t>
        </is>
      </c>
      <c r="D458" s="1326" t="n">
        <v>3604520902</v>
      </c>
      <c r="E458" s="1326" t="n"/>
      <c r="F458" s="1450" t="inlineStr">
        <is>
          <t>[GLOW CHANGER] L'Oreal Paris Glycolic-Bright Glowing Water Toner and Serum - Instantly Brightens and Reduce Dark Spots (Set of 2)</t>
        </is>
      </c>
      <c r="G458" s="1326" t="n"/>
      <c r="H458" s="1371" t="n"/>
      <c r="I458" s="1371" t="n"/>
      <c r="J458" s="1371" t="n"/>
      <c r="K458" s="1371" t="n"/>
      <c r="L458" s="1371" t="n"/>
      <c r="M458" s="1371" t="n"/>
      <c r="N458" s="1371" t="inlineStr">
        <is>
          <t>PBOM</t>
        </is>
      </c>
      <c r="O458" s="2004" t="n">
        <v>176.4</v>
      </c>
      <c r="P458" s="1484">
        <f>IF($O458 = "", "", R$18)</f>
        <v/>
      </c>
      <c r="Q458" s="1485">
        <f>IF($O458="","",R$20)</f>
        <v/>
      </c>
      <c r="R458" s="2005" t="n">
        <v>158.76</v>
      </c>
      <c r="S458" s="1489">
        <f> IF(R458 = 0, "", 1-R458/$O458)</f>
        <v/>
      </c>
      <c r="T458" s="1486">
        <f>IF($O458 = "", "", V$18)</f>
        <v/>
      </c>
      <c r="U458" s="1486">
        <f>IF($O458="","",V$20)</f>
        <v/>
      </c>
      <c r="V458" s="2006" t="n">
        <v>149.94</v>
      </c>
      <c r="W458" s="1482">
        <f> IF(V458 = 0, "", 1-V458/$O458)</f>
        <v/>
      </c>
      <c r="X458" s="1484">
        <f>IF($O458 = "", "", Z$18)</f>
        <v/>
      </c>
      <c r="Y458" s="1485">
        <f>IF($O458="","",Z$20)</f>
        <v/>
      </c>
      <c r="Z458" s="2003" t="n">
        <v>114.66</v>
      </c>
      <c r="AA458" s="1489">
        <f> IF(Z458 = 0, "", 1-Z458/$O458)</f>
        <v/>
      </c>
      <c r="AB458" s="1486">
        <f>IF($O458 = "", "", AD$18)</f>
        <v/>
      </c>
      <c r="AC458" s="1486">
        <f>IF($O458="","",AD$20)</f>
        <v/>
      </c>
      <c r="AD458" s="2002" t="n">
        <v>105.84</v>
      </c>
      <c r="AE458" s="1482">
        <f> IF(AD458 = 0, "", 1-AD458/$O458)</f>
        <v/>
      </c>
      <c r="AF458" s="1484">
        <f>IF($O458 = "", "", AH$18)</f>
        <v/>
      </c>
      <c r="AG458" s="1485">
        <f>IF($O458="","",AH$20)</f>
        <v/>
      </c>
      <c r="AH458" s="2003" t="n">
        <v>97.02</v>
      </c>
      <c r="AI458" s="1482">
        <f> IF(AH458 = 0, "", 1-AH458/$O458)</f>
        <v/>
      </c>
      <c r="AJ458" s="1486">
        <f>IF($O458 = "", "", AL$18)</f>
        <v/>
      </c>
      <c r="AK458" s="1486">
        <f>IF($O458="","",AL$20)</f>
        <v/>
      </c>
      <c r="AL458" s="2006" t="n">
        <v>158.76</v>
      </c>
      <c r="AM458" s="1482">
        <f> IF(AL458 = 0, "", 1-AL458/$O458)</f>
        <v/>
      </c>
      <c r="AN458" s="1488">
        <f>IF($O458 = "", "", AP$18)</f>
        <v/>
      </c>
      <c r="AO458" s="1485">
        <f>IF($O458="","",AP$20)</f>
        <v/>
      </c>
      <c r="AP458" s="2007" t="n">
        <v>149.94</v>
      </c>
      <c r="AQ458" s="1482">
        <f> IF(AP458 = 0, "", 1-AP458/$O458)</f>
        <v/>
      </c>
      <c r="AR458" s="1486">
        <f>IF($O458 = "", "", AT$18)</f>
        <v/>
      </c>
      <c r="AS458" s="1486">
        <f>IF($O458="","",AT$20)</f>
        <v/>
      </c>
      <c r="AT458" s="2006" t="n">
        <v>141.12</v>
      </c>
      <c r="AU458" s="1482">
        <f> IF(AT458 = 0, "", 1-AT458/$O458)</f>
        <v/>
      </c>
      <c r="AV458" s="1484">
        <f>IF($O458 = "", "", AX$18)</f>
        <v/>
      </c>
      <c r="AW458" s="1485">
        <f>IF($O458="","",AX$20)</f>
        <v/>
      </c>
      <c r="AX458" s="2003" t="n">
        <v>114.66</v>
      </c>
      <c r="AY458" s="1482">
        <f> IF(AX458 = 0, "", 1-AX458/$O458)</f>
        <v/>
      </c>
      <c r="AZ458" s="1486">
        <f>IF($O458 = "", "", BB$18)</f>
        <v/>
      </c>
      <c r="BA458" s="1486">
        <f>IF($O458="","",BB$20)</f>
        <v/>
      </c>
      <c r="BB458" s="2002" t="n">
        <v>105.84</v>
      </c>
      <c r="BC458" s="1482">
        <f> IF(BB458 = 0, "", 1-BB458/$O458)</f>
        <v/>
      </c>
      <c r="BD458" s="1484">
        <f>IF($O458 = "", "", BF$18)</f>
        <v/>
      </c>
      <c r="BE458" s="1485">
        <f>IF($O458="","",BF$20)</f>
        <v/>
      </c>
      <c r="BF458" s="2003" t="n">
        <v>97.02</v>
      </c>
      <c r="BG458" s="1482">
        <f> IF(BF458 = 0, "", 1-BF458/$O458)</f>
        <v/>
      </c>
      <c r="BH458" s="1486">
        <f>IF($O458 = "", "", BJ$18)</f>
        <v/>
      </c>
      <c r="BI458" s="1486">
        <f>IF($O458="","",BJ$20)</f>
        <v/>
      </c>
      <c r="BJ458" s="2010" t="n"/>
      <c r="BK458" s="1482">
        <f> IF(BJ458 = 0, "", 1-BJ458/$O458)</f>
        <v/>
      </c>
      <c r="BL458" s="1484">
        <f>IF($O458 = "", "", BN$18)</f>
        <v/>
      </c>
      <c r="BM458" s="1485">
        <f>IF($O458="","",BN$20)</f>
        <v/>
      </c>
      <c r="BN458" s="2008" t="n"/>
      <c r="BO458" s="1482">
        <f> IF(BN458 = 0, "", 1-BN458/$O458)</f>
        <v/>
      </c>
      <c r="BP458" s="1486">
        <f>IF($O458 = "", "", BR$18)</f>
        <v/>
      </c>
      <c r="BQ458" s="1486">
        <f>IF($O458="","",BR$20)</f>
        <v/>
      </c>
      <c r="BR458" s="2010" t="n"/>
      <c r="BS458" s="1482">
        <f> IF(BR458 = 0, "", 1-BR458/$O458)</f>
        <v/>
      </c>
    </row>
    <row r="459" ht="13.5" customHeight="1" s="1659">
      <c r="A459" s="865" t="n"/>
      <c r="B459" s="1414" t="n">
        <v>9557534775085</v>
      </c>
      <c r="C459" s="1326" t="inlineStr">
        <is>
          <t>3604606843_MY-20346470379</t>
        </is>
      </c>
      <c r="D459" s="1326" t="n">
        <v>3604606843</v>
      </c>
      <c r="E459" s="1326" t="n"/>
      <c r="F459" s="1450" t="inlineStr">
        <is>
          <t>[BEST SELLING SERUM] L'Oreal Paris Brightening and Hydrating Duo with Glycolic Acid &amp; Hyaluronic Acid Serum ( Set of 2)</t>
        </is>
      </c>
      <c r="G459" s="1326" t="n"/>
      <c r="H459" s="1371" t="n"/>
      <c r="I459" s="1371" t="n"/>
      <c r="J459" s="1371" t="n"/>
      <c r="K459" s="1371" t="n"/>
      <c r="L459" s="1371" t="n"/>
      <c r="M459" s="1371" t="n"/>
      <c r="N459" s="1371" t="inlineStr">
        <is>
          <t>PBOM</t>
        </is>
      </c>
      <c r="O459" s="2004" t="n">
        <v>191.4</v>
      </c>
      <c r="P459" s="1484">
        <f>IF($O459 = "", "", R$18)</f>
        <v/>
      </c>
      <c r="Q459" s="1485">
        <f>IF($O459="","",R$20)</f>
        <v/>
      </c>
      <c r="R459" s="2005" t="n">
        <v>172.26</v>
      </c>
      <c r="S459" s="1489">
        <f> IF(R459 = 0, "", 1-R459/$O459)</f>
        <v/>
      </c>
      <c r="T459" s="1486">
        <f>IF($O459 = "", "", V$18)</f>
        <v/>
      </c>
      <c r="U459" s="1486">
        <f>IF($O459="","",V$20)</f>
        <v/>
      </c>
      <c r="V459" s="2006" t="n">
        <v>162.69</v>
      </c>
      <c r="W459" s="1482">
        <f> IF(V459 = 0, "", 1-V459/$O459)</f>
        <v/>
      </c>
      <c r="X459" s="1484">
        <f>IF($O459 = "", "", Z$18)</f>
        <v/>
      </c>
      <c r="Y459" s="1485">
        <f>IF($O459="","",Z$20)</f>
        <v/>
      </c>
      <c r="Z459" s="2003" t="n">
        <v>124.41</v>
      </c>
      <c r="AA459" s="1489">
        <f> IF(Z459 = 0, "", 1-Z459/$O459)</f>
        <v/>
      </c>
      <c r="AB459" s="1486">
        <f>IF($O459 = "", "", AD$18)</f>
        <v/>
      </c>
      <c r="AC459" s="1486">
        <f>IF($O459="","",AD$20)</f>
        <v/>
      </c>
      <c r="AD459" s="2002" t="n">
        <v>114.84</v>
      </c>
      <c r="AE459" s="1482">
        <f> IF(AD459 = 0, "", 1-AD459/$O459)</f>
        <v/>
      </c>
      <c r="AF459" s="1484">
        <f>IF($O459 = "", "", AH$18)</f>
        <v/>
      </c>
      <c r="AG459" s="1485">
        <f>IF($O459="","",AH$20)</f>
        <v/>
      </c>
      <c r="AH459" s="2003" t="n">
        <v>105.27</v>
      </c>
      <c r="AI459" s="1482">
        <f> IF(AH459 = 0, "", 1-AH459/$O459)</f>
        <v/>
      </c>
      <c r="AJ459" s="1486">
        <f>IF($O459 = "", "", AL$18)</f>
        <v/>
      </c>
      <c r="AK459" s="1486">
        <f>IF($O459="","",AL$20)</f>
        <v/>
      </c>
      <c r="AL459" s="2006" t="n">
        <v>172.26</v>
      </c>
      <c r="AM459" s="1482">
        <f> IF(AL459 = 0, "", 1-AL459/$O459)</f>
        <v/>
      </c>
      <c r="AN459" s="1488">
        <f>IF($O459 = "", "", AP$18)</f>
        <v/>
      </c>
      <c r="AO459" s="1485">
        <f>IF($O459="","",AP$20)</f>
        <v/>
      </c>
      <c r="AP459" s="2007" t="n">
        <v>162.69</v>
      </c>
      <c r="AQ459" s="1482">
        <f> IF(AP459 = 0, "", 1-AP459/$O459)</f>
        <v/>
      </c>
      <c r="AR459" s="1486">
        <f>IF($O459 = "", "", AT$18)</f>
        <v/>
      </c>
      <c r="AS459" s="1486">
        <f>IF($O459="","",AT$20)</f>
        <v/>
      </c>
      <c r="AT459" s="2006" t="n">
        <v>153.12</v>
      </c>
      <c r="AU459" s="1482">
        <f> IF(AT459 = 0, "", 1-AT459/$O459)</f>
        <v/>
      </c>
      <c r="AV459" s="1484">
        <f>IF($O459 = "", "", AX$18)</f>
        <v/>
      </c>
      <c r="AW459" s="1485">
        <f>IF($O459="","",AX$20)</f>
        <v/>
      </c>
      <c r="AX459" s="2003" t="n">
        <v>124.41</v>
      </c>
      <c r="AY459" s="1482">
        <f> IF(AX459 = 0, "", 1-AX459/$O459)</f>
        <v/>
      </c>
      <c r="AZ459" s="1486">
        <f>IF($O459 = "", "", BB$18)</f>
        <v/>
      </c>
      <c r="BA459" s="1486">
        <f>IF($O459="","",BB$20)</f>
        <v/>
      </c>
      <c r="BB459" s="2002" t="n">
        <v>114.84</v>
      </c>
      <c r="BC459" s="1482">
        <f> IF(BB459 = 0, "", 1-BB459/$O459)</f>
        <v/>
      </c>
      <c r="BD459" s="1484">
        <f>IF($O459 = "", "", BF$18)</f>
        <v/>
      </c>
      <c r="BE459" s="1485">
        <f>IF($O459="","",BF$20)</f>
        <v/>
      </c>
      <c r="BF459" s="2003" t="n">
        <v>105.27</v>
      </c>
      <c r="BG459" s="1482">
        <f> IF(BF459 = 0, "", 1-BF459/$O459)</f>
        <v/>
      </c>
      <c r="BH459" s="1486">
        <f>IF($O459 = "", "", BJ$18)</f>
        <v/>
      </c>
      <c r="BI459" s="1486">
        <f>IF($O459="","",BJ$20)</f>
        <v/>
      </c>
      <c r="BJ459" s="2010" t="n"/>
      <c r="BK459" s="1482">
        <f> IF(BJ459 = 0, "", 1-BJ459/$O459)</f>
        <v/>
      </c>
      <c r="BL459" s="1484">
        <f>IF($O459 = "", "", BN$18)</f>
        <v/>
      </c>
      <c r="BM459" s="1485">
        <f>IF($O459="","",BN$20)</f>
        <v/>
      </c>
      <c r="BN459" s="2008" t="n"/>
      <c r="BO459" s="1482">
        <f> IF(BN459 = 0, "", 1-BN459/$O459)</f>
        <v/>
      </c>
      <c r="BP459" s="1486">
        <f>IF($O459 = "", "", BR$18)</f>
        <v/>
      </c>
      <c r="BQ459" s="1486">
        <f>IF($O459="","",BR$20)</f>
        <v/>
      </c>
      <c r="BR459" s="2010" t="n"/>
      <c r="BS459" s="1482">
        <f> IF(BR459 = 0, "", 1-BR459/$O459)</f>
        <v/>
      </c>
    </row>
    <row r="460" ht="13.5" customHeight="1" s="1659">
      <c r="A460" s="865" t="n"/>
      <c r="B460" s="1414" t="n">
        <v>6923700950632</v>
      </c>
      <c r="C460" s="1326" t="inlineStr">
        <is>
          <t>3606585661_MY-20358871036</t>
        </is>
      </c>
      <c r="D460" s="1326" t="n">
        <v>3606585661</v>
      </c>
      <c r="E460" s="1326" t="n"/>
      <c r="F460" s="1450" t="inlineStr">
        <is>
          <t>L'Oreal Paris Elseve Extraordinary Oil Pink 100ml (Very Dry Hair, Hair Treatment, Hair Oil)</t>
        </is>
      </c>
      <c r="G460" s="1326" t="n"/>
      <c r="H460" s="1371" t="n"/>
      <c r="I460" s="1371" t="n"/>
      <c r="J460" s="1371" t="n"/>
      <c r="K460" s="1371" t="n"/>
      <c r="L460" s="1371" t="n"/>
      <c r="M460" s="1371" t="n"/>
      <c r="N460" s="1371" t="inlineStr">
        <is>
          <t>Single</t>
        </is>
      </c>
      <c r="O460" s="2004" t="n">
        <v>61.9</v>
      </c>
      <c r="P460" s="1484">
        <f>IF($O460 = "", "", R$18)</f>
        <v/>
      </c>
      <c r="Q460" s="1485">
        <f>IF($O460="","",R$20)</f>
        <v/>
      </c>
      <c r="R460" s="2005" t="n">
        <v>58.81</v>
      </c>
      <c r="S460" s="1489">
        <f> IF(R460 = 0, "", 1-R460/$O460)</f>
        <v/>
      </c>
      <c r="T460" s="1486">
        <f>IF($O460 = "", "", V$18)</f>
        <v/>
      </c>
      <c r="U460" s="1486">
        <f>IF($O460="","",V$20)</f>
        <v/>
      </c>
      <c r="V460" s="2006" t="n">
        <v>58.81</v>
      </c>
      <c r="W460" s="1482">
        <f> IF(V460 = 0, "", 1-V460/$O460)</f>
        <v/>
      </c>
      <c r="X460" s="1484">
        <f>IF($O460 = "", "", Z$18)</f>
        <v/>
      </c>
      <c r="Y460" s="1485">
        <f>IF($O460="","",Z$20)</f>
        <v/>
      </c>
      <c r="Z460" s="2003" t="n">
        <v>55.71</v>
      </c>
      <c r="AA460" s="1489">
        <f> IF(Z460 = 0, "", 1-Z460/$O460)</f>
        <v/>
      </c>
      <c r="AB460" s="1486">
        <f>IF($O460 = "", "", AD$18)</f>
        <v/>
      </c>
      <c r="AC460" s="1486">
        <f>IF($O460="","",AD$20)</f>
        <v/>
      </c>
      <c r="AD460" s="2002" t="n">
        <v>52.62</v>
      </c>
      <c r="AE460" s="1482">
        <f> IF(AD460 = 0, "", 1-AD460/$O460)</f>
        <v/>
      </c>
      <c r="AF460" s="1484">
        <f>IF($O460 = "", "", AH$18)</f>
        <v/>
      </c>
      <c r="AG460" s="1485">
        <f>IF($O460="","",AH$20)</f>
        <v/>
      </c>
      <c r="AH460" s="2003" t="n">
        <v>49.52</v>
      </c>
      <c r="AI460" s="1482">
        <f> IF(AH460 = 0, "", 1-AH460/$O460)</f>
        <v/>
      </c>
      <c r="AJ460" s="1486">
        <f>IF($O460 = "", "", AL$18)</f>
        <v/>
      </c>
      <c r="AK460" s="1486">
        <f>IF($O460="","",AL$20)</f>
        <v/>
      </c>
      <c r="AL460" s="2006" t="n">
        <v>58.81</v>
      </c>
      <c r="AM460" s="1482">
        <f> IF(AL460 = 0, "", 1-AL460/$O460)</f>
        <v/>
      </c>
      <c r="AN460" s="1488">
        <f>IF($O460 = "", "", AP$18)</f>
        <v/>
      </c>
      <c r="AO460" s="1485">
        <f>IF($O460="","",AP$20)</f>
        <v/>
      </c>
      <c r="AP460" s="2007" t="n">
        <v>58.81</v>
      </c>
      <c r="AQ460" s="1482">
        <f> IF(AP460 = 0, "", 1-AP460/$O460)</f>
        <v/>
      </c>
      <c r="AR460" s="1486">
        <f>IF($O460 = "", "", AT$18)</f>
        <v/>
      </c>
      <c r="AS460" s="1486">
        <f>IF($O460="","",AT$20)</f>
        <v/>
      </c>
      <c r="AT460" s="2006" t="n">
        <v>58.81</v>
      </c>
      <c r="AU460" s="1482">
        <f> IF(AT460 = 0, "", 1-AT460/$O460)</f>
        <v/>
      </c>
      <c r="AV460" s="1484">
        <f>IF($O460 = "", "", AX$18)</f>
        <v/>
      </c>
      <c r="AW460" s="1485">
        <f>IF($O460="","",AX$20)</f>
        <v/>
      </c>
      <c r="AX460" s="2003" t="n">
        <v>55.71</v>
      </c>
      <c r="AY460" s="1482">
        <f> IF(AX460 = 0, "", 1-AX460/$O460)</f>
        <v/>
      </c>
      <c r="AZ460" s="1486">
        <f>IF($O460 = "", "", BB$18)</f>
        <v/>
      </c>
      <c r="BA460" s="1486">
        <f>IF($O460="","",BB$20)</f>
        <v/>
      </c>
      <c r="BB460" s="2002" t="n">
        <v>52.62</v>
      </c>
      <c r="BC460" s="1482">
        <f> IF(BB460 = 0, "", 1-BB460/$O460)</f>
        <v/>
      </c>
      <c r="BD460" s="1484">
        <f>IF($O460 = "", "", BF$18)</f>
        <v/>
      </c>
      <c r="BE460" s="1485">
        <f>IF($O460="","",BF$20)</f>
        <v/>
      </c>
      <c r="BF460" s="2003" t="n">
        <v>49.52</v>
      </c>
      <c r="BG460" s="1482">
        <f> IF(BF460 = 0, "", 1-BF460/$O460)</f>
        <v/>
      </c>
      <c r="BH460" s="1486">
        <f>IF($O460 = "", "", BJ$18)</f>
        <v/>
      </c>
      <c r="BI460" s="1486">
        <f>IF($O460="","",BJ$20)</f>
        <v/>
      </c>
      <c r="BJ460" s="2010" t="n"/>
      <c r="BK460" s="1482">
        <f> IF(BJ460 = 0, "", 1-BJ460/$O460)</f>
        <v/>
      </c>
      <c r="BL460" s="1484">
        <f>IF($O460 = "", "", BN$18)</f>
        <v/>
      </c>
      <c r="BM460" s="1485">
        <f>IF($O460="","",BN$20)</f>
        <v/>
      </c>
      <c r="BN460" s="2008" t="n"/>
      <c r="BO460" s="1482">
        <f> IF(BN460 = 0, "", 1-BN460/$O460)</f>
        <v/>
      </c>
      <c r="BP460" s="1486">
        <f>IF($O460 = "", "", BR$18)</f>
        <v/>
      </c>
      <c r="BQ460" s="1486">
        <f>IF($O460="","",BR$20)</f>
        <v/>
      </c>
      <c r="BR460" s="2010" t="n"/>
      <c r="BS460" s="1482">
        <f> IF(BR460 = 0, "", 1-BR460/$O460)</f>
        <v/>
      </c>
    </row>
    <row r="461" ht="13.5" customHeight="1" s="1659">
      <c r="A461" s="865" t="n"/>
      <c r="B461" s="1414" t="n">
        <v>9557534774576</v>
      </c>
      <c r="C461" s="1326" t="inlineStr">
        <is>
          <t>3607476505_MY-20364654826</t>
        </is>
      </c>
      <c r="D461" s="1326" t="n">
        <v>3607476505</v>
      </c>
      <c r="E461" s="1326" t="n"/>
      <c r="F461" s="1450" t="inlineStr">
        <is>
          <t>[ANTI HAIRFALL] L'Oreal Paris Fall Resist Shampoo Value Pack (650ml x 2)</t>
        </is>
      </c>
      <c r="G461" s="1326" t="n"/>
      <c r="H461" s="1371" t="n"/>
      <c r="I461" s="1371" t="n"/>
      <c r="J461" s="1371" t="n"/>
      <c r="K461" s="1371" t="n"/>
      <c r="L461" s="1371" t="n"/>
      <c r="M461" s="1371" t="n"/>
      <c r="N461" s="1371" t="inlineStr">
        <is>
          <t>PBOM</t>
        </is>
      </c>
      <c r="O461" s="2004" t="n">
        <v>71</v>
      </c>
      <c r="P461" s="1484">
        <f>IF($O461 = "", "", R$18)</f>
        <v/>
      </c>
      <c r="Q461" s="1485">
        <f>IF($O461="","",R$20)</f>
        <v/>
      </c>
      <c r="R461" s="2005" t="n">
        <v>63.9</v>
      </c>
      <c r="S461" s="1489">
        <f> IF(R461 = 0, "", 1-R461/$O461)</f>
        <v/>
      </c>
      <c r="T461" s="1486">
        <f>IF($O461 = "", "", V$18)</f>
        <v/>
      </c>
      <c r="U461" s="1486">
        <f>IF($O461="","",V$20)</f>
        <v/>
      </c>
      <c r="V461" s="2006" t="n">
        <v>60.35</v>
      </c>
      <c r="W461" s="1482">
        <f> IF(V461 = 0, "", 1-V461/$O461)</f>
        <v/>
      </c>
      <c r="X461" s="1484">
        <f>IF($O461 = "", "", Z$18)</f>
        <v/>
      </c>
      <c r="Y461" s="1485">
        <f>IF($O461="","",Z$20)</f>
        <v/>
      </c>
      <c r="Z461" s="2003" t="n">
        <v>46.15</v>
      </c>
      <c r="AA461" s="1489">
        <f> IF(Z461 = 0, "", 1-Z461/$O461)</f>
        <v/>
      </c>
      <c r="AB461" s="1486">
        <f>IF($O461 = "", "", AD$18)</f>
        <v/>
      </c>
      <c r="AC461" s="1486">
        <f>IF($O461="","",AD$20)</f>
        <v/>
      </c>
      <c r="AD461" s="2002" t="n">
        <v>42.6</v>
      </c>
      <c r="AE461" s="1482">
        <f> IF(AD461 = 0, "", 1-AD461/$O461)</f>
        <v/>
      </c>
      <c r="AF461" s="1484">
        <f>IF($O461 = "", "", AH$18)</f>
        <v/>
      </c>
      <c r="AG461" s="1485">
        <f>IF($O461="","",AH$20)</f>
        <v/>
      </c>
      <c r="AH461" s="2003" t="n">
        <v>39.05</v>
      </c>
      <c r="AI461" s="1482">
        <f> IF(AH461 = 0, "", 1-AH461/$O461)</f>
        <v/>
      </c>
      <c r="AJ461" s="1486">
        <f>IF($O461 = "", "", AL$18)</f>
        <v/>
      </c>
      <c r="AK461" s="1486">
        <f>IF($O461="","",AL$20)</f>
        <v/>
      </c>
      <c r="AL461" s="2006" t="n">
        <v>63.9</v>
      </c>
      <c r="AM461" s="1482">
        <f> IF(AL461 = 0, "", 1-AL461/$O461)</f>
        <v/>
      </c>
      <c r="AN461" s="1488">
        <f>IF($O461 = "", "", AP$18)</f>
        <v/>
      </c>
      <c r="AO461" s="1485">
        <f>IF($O461="","",AP$20)</f>
        <v/>
      </c>
      <c r="AP461" s="2007" t="n">
        <v>60.35</v>
      </c>
      <c r="AQ461" s="1482">
        <f> IF(AP461 = 0, "", 1-AP461/$O461)</f>
        <v/>
      </c>
      <c r="AR461" s="1486">
        <f>IF($O461 = "", "", AT$18)</f>
        <v/>
      </c>
      <c r="AS461" s="1486">
        <f>IF($O461="","",AT$20)</f>
        <v/>
      </c>
      <c r="AT461" s="2006" t="n">
        <v>56.8</v>
      </c>
      <c r="AU461" s="1482">
        <f> IF(AT461 = 0, "", 1-AT461/$O461)</f>
        <v/>
      </c>
      <c r="AV461" s="1484">
        <f>IF($O461 = "", "", AX$18)</f>
        <v/>
      </c>
      <c r="AW461" s="1485">
        <f>IF($O461="","",AX$20)</f>
        <v/>
      </c>
      <c r="AX461" s="2003" t="n">
        <v>46.15</v>
      </c>
      <c r="AY461" s="1482">
        <f> IF(AX461 = 0, "", 1-AX461/$O461)</f>
        <v/>
      </c>
      <c r="AZ461" s="1486">
        <f>IF($O461 = "", "", BB$18)</f>
        <v/>
      </c>
      <c r="BA461" s="1486">
        <f>IF($O461="","",BB$20)</f>
        <v/>
      </c>
      <c r="BB461" s="2002" t="n">
        <v>42.6</v>
      </c>
      <c r="BC461" s="1482">
        <f> IF(BB461 = 0, "", 1-BB461/$O461)</f>
        <v/>
      </c>
      <c r="BD461" s="1484">
        <f>IF($O461 = "", "", BF$18)</f>
        <v/>
      </c>
      <c r="BE461" s="1485">
        <f>IF($O461="","",BF$20)</f>
        <v/>
      </c>
      <c r="BF461" s="2003" t="n">
        <v>39.05</v>
      </c>
      <c r="BG461" s="1482">
        <f> IF(BF461 = 0, "", 1-BF461/$O461)</f>
        <v/>
      </c>
      <c r="BH461" s="1486">
        <f>IF($O461 = "", "", BJ$18)</f>
        <v/>
      </c>
      <c r="BI461" s="1486">
        <f>IF($O461="","",BJ$20)</f>
        <v/>
      </c>
      <c r="BJ461" s="2010" t="n"/>
      <c r="BK461" s="1482">
        <f> IF(BJ461 = 0, "", 1-BJ461/$O461)</f>
        <v/>
      </c>
      <c r="BL461" s="1484">
        <f>IF($O461 = "", "", BN$18)</f>
        <v/>
      </c>
      <c r="BM461" s="1485">
        <f>IF($O461="","",BN$20)</f>
        <v/>
      </c>
      <c r="BN461" s="2008" t="n"/>
      <c r="BO461" s="1482">
        <f> IF(BN461 = 0, "", 1-BN461/$O461)</f>
        <v/>
      </c>
      <c r="BP461" s="1486">
        <f>IF($O461 = "", "", BR$18)</f>
        <v/>
      </c>
      <c r="BQ461" s="1486">
        <f>IF($O461="","",BR$20)</f>
        <v/>
      </c>
      <c r="BR461" s="2010" t="n"/>
      <c r="BS461" s="1482">
        <f> IF(BR461 = 0, "", 1-BR461/$O461)</f>
        <v/>
      </c>
    </row>
    <row r="462" ht="13.5" customHeight="1" s="1659">
      <c r="A462" s="865" t="n"/>
      <c r="B462" s="1414" t="n">
        <v>9557534775658</v>
      </c>
      <c r="C462" s="1326" t="inlineStr">
        <is>
          <t>3710838219_MY-21020204542</t>
        </is>
      </c>
      <c r="D462" s="1326" t="n">
        <v>3710838219</v>
      </c>
      <c r="E462" s="1326" t="n"/>
      <c r="F462" s="1450" t="inlineStr">
        <is>
          <t>[TRY &amp; BUY] L'Oreal Paris Glycolic Bright Serum Trial Kit 1.5mlx2</t>
        </is>
      </c>
      <c r="G462" s="1326" t="n"/>
      <c r="H462" s="1371" t="n"/>
      <c r="I462" s="1371" t="n"/>
      <c r="J462" s="1371" t="n"/>
      <c r="K462" s="1371" t="n"/>
      <c r="L462" s="1371" t="n"/>
      <c r="M462" s="1371" t="n"/>
      <c r="N462" s="1371" t="inlineStr">
        <is>
          <t>PBOM</t>
        </is>
      </c>
      <c r="O462" s="2004" t="n">
        <v>8.85</v>
      </c>
      <c r="P462" s="1484">
        <f>IF($O462 = "", "", R$18)</f>
        <v/>
      </c>
      <c r="Q462" s="1485">
        <f>IF($O462="","",R$20)</f>
        <v/>
      </c>
      <c r="R462" s="2005" t="n">
        <v>7.97</v>
      </c>
      <c r="S462" s="1489">
        <f> IF(R462 = 0, "", 1-R462/$O462)</f>
        <v/>
      </c>
      <c r="T462" s="1486">
        <f>IF($O462 = "", "", V$18)</f>
        <v/>
      </c>
      <c r="U462" s="1486">
        <f>IF($O462="","",V$20)</f>
        <v/>
      </c>
      <c r="V462" s="2006" t="n">
        <v>7.52</v>
      </c>
      <c r="W462" s="1482">
        <f> IF(V462 = 0, "", 1-V462/$O462)</f>
        <v/>
      </c>
      <c r="X462" s="1484">
        <f>IF($O462 = "", "", Z$18)</f>
        <v/>
      </c>
      <c r="Y462" s="1485">
        <f>IF($O462="","",Z$20)</f>
        <v/>
      </c>
      <c r="Z462" s="2003" t="n">
        <v>5.75</v>
      </c>
      <c r="AA462" s="1489">
        <f> IF(Z462 = 0, "", 1-Z462/$O462)</f>
        <v/>
      </c>
      <c r="AB462" s="1486">
        <f>IF($O462 = "", "", AD$18)</f>
        <v/>
      </c>
      <c r="AC462" s="1486">
        <f>IF($O462="","",AD$20)</f>
        <v/>
      </c>
      <c r="AD462" s="2002" t="n">
        <v>5.31</v>
      </c>
      <c r="AE462" s="1482">
        <f> IF(AD462 = 0, "", 1-AD462/$O462)</f>
        <v/>
      </c>
      <c r="AF462" s="1484">
        <f>IF($O462 = "", "", AH$18)</f>
        <v/>
      </c>
      <c r="AG462" s="1485">
        <f>IF($O462="","",AH$20)</f>
        <v/>
      </c>
      <c r="AH462" s="2003" t="n">
        <v>4.87</v>
      </c>
      <c r="AI462" s="1482">
        <f> IF(AH462 = 0, "", 1-AH462/$O462)</f>
        <v/>
      </c>
      <c r="AJ462" s="1486">
        <f>IF($O462 = "", "", AL$18)</f>
        <v/>
      </c>
      <c r="AK462" s="1486">
        <f>IF($O462="","",AL$20)</f>
        <v/>
      </c>
      <c r="AL462" s="2006" t="n">
        <v>7.97</v>
      </c>
      <c r="AM462" s="1482">
        <f> IF(AL462 = 0, "", 1-AL462/$O462)</f>
        <v/>
      </c>
      <c r="AN462" s="1488">
        <f>IF($O462 = "", "", AP$18)</f>
        <v/>
      </c>
      <c r="AO462" s="1485">
        <f>IF($O462="","",AP$20)</f>
        <v/>
      </c>
      <c r="AP462" s="2007" t="n">
        <v>7.52</v>
      </c>
      <c r="AQ462" s="1482">
        <f> IF(AP462 = 0, "", 1-AP462/$O462)</f>
        <v/>
      </c>
      <c r="AR462" s="1486">
        <f>IF($O462 = "", "", AT$18)</f>
        <v/>
      </c>
      <c r="AS462" s="1486">
        <f>IF($O462="","",AT$20)</f>
        <v/>
      </c>
      <c r="AT462" s="2006" t="n">
        <v>7.08</v>
      </c>
      <c r="AU462" s="1482">
        <f> IF(AT462 = 0, "", 1-AT462/$O462)</f>
        <v/>
      </c>
      <c r="AV462" s="1484">
        <f>IF($O462 = "", "", AX$18)</f>
        <v/>
      </c>
      <c r="AW462" s="1485">
        <f>IF($O462="","",AX$20)</f>
        <v/>
      </c>
      <c r="AX462" s="2003" t="n">
        <v>5.75</v>
      </c>
      <c r="AY462" s="1482">
        <f> IF(AX462 = 0, "", 1-AX462/$O462)</f>
        <v/>
      </c>
      <c r="AZ462" s="1486">
        <f>IF($O462 = "", "", BB$18)</f>
        <v/>
      </c>
      <c r="BA462" s="1486">
        <f>IF($O462="","",BB$20)</f>
        <v/>
      </c>
      <c r="BB462" s="2002" t="n">
        <v>5.31</v>
      </c>
      <c r="BC462" s="1482">
        <f> IF(BB462 = 0, "", 1-BB462/$O462)</f>
        <v/>
      </c>
      <c r="BD462" s="1484">
        <f>IF($O462 = "", "", BF$18)</f>
        <v/>
      </c>
      <c r="BE462" s="1485">
        <f>IF($O462="","",BF$20)</f>
        <v/>
      </c>
      <c r="BF462" s="2003" t="n">
        <v>4.87</v>
      </c>
      <c r="BG462" s="1482">
        <f> IF(BF462 = 0, "", 1-BF462/$O462)</f>
        <v/>
      </c>
      <c r="BH462" s="1486">
        <f>IF($O462 = "", "", BJ$18)</f>
        <v/>
      </c>
      <c r="BI462" s="1486">
        <f>IF($O462="","",BJ$20)</f>
        <v/>
      </c>
      <c r="BJ462" s="2010" t="n"/>
      <c r="BK462" s="1482">
        <f> IF(BJ462 = 0, "", 1-BJ462/$O462)</f>
        <v/>
      </c>
      <c r="BL462" s="1484">
        <f>IF($O462 = "", "", BN$18)</f>
        <v/>
      </c>
      <c r="BM462" s="1485">
        <f>IF($O462="","",BN$20)</f>
        <v/>
      </c>
      <c r="BN462" s="2008" t="n"/>
      <c r="BO462" s="1482">
        <f> IF(BN462 = 0, "", 1-BN462/$O462)</f>
        <v/>
      </c>
      <c r="BP462" s="1486">
        <f>IF($O462 = "", "", BR$18)</f>
        <v/>
      </c>
      <c r="BQ462" s="1486">
        <f>IF($O462="","",BR$20)</f>
        <v/>
      </c>
      <c r="BR462" s="2010" t="n"/>
      <c r="BS462" s="1482">
        <f> IF(BR462 = 0, "", 1-BR462/$O462)</f>
        <v/>
      </c>
    </row>
    <row r="463" ht="13.5" customHeight="1" s="1659">
      <c r="A463" s="865" t="n"/>
      <c r="B463" s="1414" t="n">
        <v>8994993014651</v>
      </c>
      <c r="C463" s="1326" t="inlineStr">
        <is>
          <t>3735143958_MY-21161782556</t>
        </is>
      </c>
      <c r="D463" s="1326" t="n">
        <v>3735143958</v>
      </c>
      <c r="E463" s="1326" t="n"/>
      <c r="F463" s="1450" t="inlineStr">
        <is>
          <t>L'Oreal Paris UV Defender Serum |Protector/Sunscreen/Sunblock SPF50+ | Bright &amp; Clear 15ml</t>
        </is>
      </c>
      <c r="G463" s="1326" t="n"/>
      <c r="H463" s="1371" t="n"/>
      <c r="I463" s="1371" t="n"/>
      <c r="J463" s="1371" t="n"/>
      <c r="K463" s="1371" t="n"/>
      <c r="L463" s="1371" t="n"/>
      <c r="M463" s="1371" t="n"/>
      <c r="N463" s="1371" t="inlineStr">
        <is>
          <t>Single</t>
        </is>
      </c>
      <c r="O463" s="2004" t="n">
        <v>30.9</v>
      </c>
      <c r="P463" s="1484">
        <f>IF($O463 = "", "", R$18)</f>
        <v/>
      </c>
      <c r="Q463" s="1485">
        <f>IF($O463="","",R$20)</f>
        <v/>
      </c>
      <c r="R463" s="2005" t="n">
        <v>29.36</v>
      </c>
      <c r="S463" s="1489">
        <f> IF(R463 = 0, "", 1-R463/$O463)</f>
        <v/>
      </c>
      <c r="T463" s="1486">
        <f>IF($O463 = "", "", V$18)</f>
        <v/>
      </c>
      <c r="U463" s="1486">
        <f>IF($O463="","",V$20)</f>
        <v/>
      </c>
      <c r="V463" s="2006" t="n">
        <v>29.36</v>
      </c>
      <c r="W463" s="1482">
        <f> IF(V463 = 0, "", 1-V463/$O463)</f>
        <v/>
      </c>
      <c r="X463" s="1484">
        <f>IF($O463 = "", "", Z$18)</f>
        <v/>
      </c>
      <c r="Y463" s="1485">
        <f>IF($O463="","",Z$20)</f>
        <v/>
      </c>
      <c r="Z463" s="2003" t="n">
        <v>27.81</v>
      </c>
      <c r="AA463" s="1489">
        <f> IF(Z463 = 0, "", 1-Z463/$O463)</f>
        <v/>
      </c>
      <c r="AB463" s="1486">
        <f>IF($O463 = "", "", AD$18)</f>
        <v/>
      </c>
      <c r="AC463" s="1486">
        <f>IF($O463="","",AD$20)</f>
        <v/>
      </c>
      <c r="AD463" s="2002" t="n">
        <v>26.27</v>
      </c>
      <c r="AE463" s="1482">
        <f> IF(AD463 = 0, "", 1-AD463/$O463)</f>
        <v/>
      </c>
      <c r="AF463" s="1484">
        <f>IF($O463 = "", "", AH$18)</f>
        <v/>
      </c>
      <c r="AG463" s="1485">
        <f>IF($O463="","",AH$20)</f>
        <v/>
      </c>
      <c r="AH463" s="2003" t="n">
        <v>24.72</v>
      </c>
      <c r="AI463" s="1482">
        <f> IF(AH463 = 0, "", 1-AH463/$O463)</f>
        <v/>
      </c>
      <c r="AJ463" s="1486">
        <f>IF($O463 = "", "", AL$18)</f>
        <v/>
      </c>
      <c r="AK463" s="1486">
        <f>IF($O463="","",AL$20)</f>
        <v/>
      </c>
      <c r="AL463" s="2006" t="n">
        <v>29.36</v>
      </c>
      <c r="AM463" s="1482">
        <f> IF(AL463 = 0, "", 1-AL463/$O463)</f>
        <v/>
      </c>
      <c r="AN463" s="1488">
        <f>IF($O463 = "", "", AP$18)</f>
        <v/>
      </c>
      <c r="AO463" s="1485">
        <f>IF($O463="","",AP$20)</f>
        <v/>
      </c>
      <c r="AP463" s="2007" t="n">
        <v>29.36</v>
      </c>
      <c r="AQ463" s="1482">
        <f> IF(AP463 = 0, "", 1-AP463/$O463)</f>
        <v/>
      </c>
      <c r="AR463" s="1486">
        <f>IF($O463 = "", "", AT$18)</f>
        <v/>
      </c>
      <c r="AS463" s="1486">
        <f>IF($O463="","",AT$20)</f>
        <v/>
      </c>
      <c r="AT463" s="2006" t="n">
        <v>29.36</v>
      </c>
      <c r="AU463" s="1482">
        <f> IF(AT463 = 0, "", 1-AT463/$O463)</f>
        <v/>
      </c>
      <c r="AV463" s="1484">
        <f>IF($O463 = "", "", AX$18)</f>
        <v/>
      </c>
      <c r="AW463" s="1485">
        <f>IF($O463="","",AX$20)</f>
        <v/>
      </c>
      <c r="AX463" s="2003" t="n">
        <v>27.81</v>
      </c>
      <c r="AY463" s="1482">
        <f> IF(AX463 = 0, "", 1-AX463/$O463)</f>
        <v/>
      </c>
      <c r="AZ463" s="1486">
        <f>IF($O463 = "", "", BB$18)</f>
        <v/>
      </c>
      <c r="BA463" s="1486">
        <f>IF($O463="","",BB$20)</f>
        <v/>
      </c>
      <c r="BB463" s="2002" t="n">
        <v>26.27</v>
      </c>
      <c r="BC463" s="1482">
        <f> IF(BB463 = 0, "", 1-BB463/$O463)</f>
        <v/>
      </c>
      <c r="BD463" s="1484">
        <f>IF($O463 = "", "", BF$18)</f>
        <v/>
      </c>
      <c r="BE463" s="1485">
        <f>IF($O463="","",BF$20)</f>
        <v/>
      </c>
      <c r="BF463" s="2003" t="n">
        <v>24.72</v>
      </c>
      <c r="BG463" s="1482">
        <f> IF(BF463 = 0, "", 1-BF463/$O463)</f>
        <v/>
      </c>
      <c r="BH463" s="1486">
        <f>IF($O463 = "", "", BJ$18)</f>
        <v/>
      </c>
      <c r="BI463" s="1486">
        <f>IF($O463="","",BJ$20)</f>
        <v/>
      </c>
      <c r="BJ463" s="2010" t="n"/>
      <c r="BK463" s="1482">
        <f> IF(BJ463 = 0, "", 1-BJ463/$O463)</f>
        <v/>
      </c>
      <c r="BL463" s="1484">
        <f>IF($O463 = "", "", BN$18)</f>
        <v/>
      </c>
      <c r="BM463" s="1485">
        <f>IF($O463="","",BN$20)</f>
        <v/>
      </c>
      <c r="BN463" s="2008" t="n"/>
      <c r="BO463" s="1482">
        <f> IF(BN463 = 0, "", 1-BN463/$O463)</f>
        <v/>
      </c>
      <c r="BP463" s="1486">
        <f>IF($O463 = "", "", BR$18)</f>
        <v/>
      </c>
      <c r="BQ463" s="1486">
        <f>IF($O463="","",BR$20)</f>
        <v/>
      </c>
      <c r="BR463" s="2010" t="n"/>
      <c r="BS463" s="1482">
        <f> IF(BR463 = 0, "", 1-BR463/$O463)</f>
        <v/>
      </c>
    </row>
    <row r="464" ht="13.5" customHeight="1" s="1659">
      <c r="A464" s="865" t="n"/>
      <c r="B464" s="1414" t="n">
        <v>8994993014675</v>
      </c>
      <c r="C464" s="1326" t="inlineStr">
        <is>
          <t>3735266376_MY-21161839427</t>
        </is>
      </c>
      <c r="D464" s="1326" t="n">
        <v>3735266376</v>
      </c>
      <c r="E464" s="1326" t="n"/>
      <c r="F464" s="1450" t="inlineStr">
        <is>
          <t>L'Oreal Paris UV Defender UV Serum Protector/Sunscreen SPF50+ (Bright &amp; Clear, Matte &amp; Fresh, Moist &amp; Fresh, Correct &amp; Protect)</t>
        </is>
      </c>
      <c r="G464" s="1326" t="n"/>
      <c r="H464" s="1371" t="n"/>
      <c r="I464" s="1371" t="n"/>
      <c r="J464" s="1371" t="n"/>
      <c r="K464" s="1371" t="n"/>
      <c r="L464" s="1371" t="n"/>
      <c r="M464" s="1371" t="n"/>
      <c r="N464" s="1371" t="inlineStr">
        <is>
          <t>Single</t>
        </is>
      </c>
      <c r="O464" s="2004" t="n">
        <v>30.9</v>
      </c>
      <c r="P464" s="1484">
        <f>IF($O464 = "", "", R$18)</f>
        <v/>
      </c>
      <c r="Q464" s="1485">
        <f>IF($O464="","",R$20)</f>
        <v/>
      </c>
      <c r="R464" s="2005" t="n">
        <v>29.36</v>
      </c>
      <c r="S464" s="1489">
        <f> IF(R464 = 0, "", 1-R464/$O464)</f>
        <v/>
      </c>
      <c r="T464" s="1486">
        <f>IF($O464 = "", "", V$18)</f>
        <v/>
      </c>
      <c r="U464" s="1486">
        <f>IF($O464="","",V$20)</f>
        <v/>
      </c>
      <c r="V464" s="2006" t="n">
        <v>29.36</v>
      </c>
      <c r="W464" s="1482">
        <f> IF(V464 = 0, "", 1-V464/$O464)</f>
        <v/>
      </c>
      <c r="X464" s="1484">
        <f>IF($O464 = "", "", Z$18)</f>
        <v/>
      </c>
      <c r="Y464" s="1485">
        <f>IF($O464="","",Z$20)</f>
        <v/>
      </c>
      <c r="Z464" s="2003" t="n">
        <v>27.81</v>
      </c>
      <c r="AA464" s="1489">
        <f> IF(Z464 = 0, "", 1-Z464/$O464)</f>
        <v/>
      </c>
      <c r="AB464" s="1486">
        <f>IF($O464 = "", "", AD$18)</f>
        <v/>
      </c>
      <c r="AC464" s="1486">
        <f>IF($O464="","",AD$20)</f>
        <v/>
      </c>
      <c r="AD464" s="2002" t="n">
        <v>26.27</v>
      </c>
      <c r="AE464" s="1482">
        <f> IF(AD464 = 0, "", 1-AD464/$O464)</f>
        <v/>
      </c>
      <c r="AF464" s="1484">
        <f>IF($O464 = "", "", AH$18)</f>
        <v/>
      </c>
      <c r="AG464" s="1485">
        <f>IF($O464="","",AH$20)</f>
        <v/>
      </c>
      <c r="AH464" s="2003" t="n">
        <v>24.72</v>
      </c>
      <c r="AI464" s="1482">
        <f> IF(AH464 = 0, "", 1-AH464/$O464)</f>
        <v/>
      </c>
      <c r="AJ464" s="1486">
        <f>IF($O464 = "", "", AL$18)</f>
        <v/>
      </c>
      <c r="AK464" s="1486">
        <f>IF($O464="","",AL$20)</f>
        <v/>
      </c>
      <c r="AL464" s="2006" t="n">
        <v>29.36</v>
      </c>
      <c r="AM464" s="1482">
        <f> IF(AL464 = 0, "", 1-AL464/$O464)</f>
        <v/>
      </c>
      <c r="AN464" s="1488">
        <f>IF($O464 = "", "", AP$18)</f>
        <v/>
      </c>
      <c r="AO464" s="1485">
        <f>IF($O464="","",AP$20)</f>
        <v/>
      </c>
      <c r="AP464" s="2007" t="n">
        <v>29.36</v>
      </c>
      <c r="AQ464" s="1482">
        <f> IF(AP464 = 0, "", 1-AP464/$O464)</f>
        <v/>
      </c>
      <c r="AR464" s="1486">
        <f>IF($O464 = "", "", AT$18)</f>
        <v/>
      </c>
      <c r="AS464" s="1486">
        <f>IF($O464="","",AT$20)</f>
        <v/>
      </c>
      <c r="AT464" s="2006" t="n">
        <v>29.36</v>
      </c>
      <c r="AU464" s="1482">
        <f> IF(AT464 = 0, "", 1-AT464/$O464)</f>
        <v/>
      </c>
      <c r="AV464" s="1484">
        <f>IF($O464 = "", "", AX$18)</f>
        <v/>
      </c>
      <c r="AW464" s="1485">
        <f>IF($O464="","",AX$20)</f>
        <v/>
      </c>
      <c r="AX464" s="2003" t="n">
        <v>27.81</v>
      </c>
      <c r="AY464" s="1482">
        <f> IF(AX464 = 0, "", 1-AX464/$O464)</f>
        <v/>
      </c>
      <c r="AZ464" s="1486">
        <f>IF($O464 = "", "", BB$18)</f>
        <v/>
      </c>
      <c r="BA464" s="1486">
        <f>IF($O464="","",BB$20)</f>
        <v/>
      </c>
      <c r="BB464" s="2002" t="n">
        <v>26.27</v>
      </c>
      <c r="BC464" s="1482">
        <f> IF(BB464 = 0, "", 1-BB464/$O464)</f>
        <v/>
      </c>
      <c r="BD464" s="1484">
        <f>IF($O464 = "", "", BF$18)</f>
        <v/>
      </c>
      <c r="BE464" s="1485">
        <f>IF($O464="","",BF$20)</f>
        <v/>
      </c>
      <c r="BF464" s="2003" t="n">
        <v>24.72</v>
      </c>
      <c r="BG464" s="1482">
        <f> IF(BF464 = 0, "", 1-BF464/$O464)</f>
        <v/>
      </c>
      <c r="BH464" s="1486">
        <f>IF($O464 = "", "", BJ$18)</f>
        <v/>
      </c>
      <c r="BI464" s="1486">
        <f>IF($O464="","",BJ$20)</f>
        <v/>
      </c>
      <c r="BJ464" s="2010" t="n"/>
      <c r="BK464" s="1482">
        <f> IF(BJ464 = 0, "", 1-BJ464/$O464)</f>
        <v/>
      </c>
      <c r="BL464" s="1484">
        <f>IF($O464 = "", "", BN$18)</f>
        <v/>
      </c>
      <c r="BM464" s="1485">
        <f>IF($O464="","",BN$20)</f>
        <v/>
      </c>
      <c r="BN464" s="2008" t="n"/>
      <c r="BO464" s="1482">
        <f> IF(BN464 = 0, "", 1-BN464/$O464)</f>
        <v/>
      </c>
      <c r="BP464" s="1486">
        <f>IF($O464 = "", "", BR$18)</f>
        <v/>
      </c>
      <c r="BQ464" s="1486">
        <f>IF($O464="","",BR$20)</f>
        <v/>
      </c>
      <c r="BR464" s="2010" t="n"/>
      <c r="BS464" s="1482">
        <f> IF(BR464 = 0, "", 1-BR464/$O464)</f>
        <v/>
      </c>
    </row>
    <row r="465" ht="13.5" customHeight="1" s="1659">
      <c r="A465" s="865" t="n"/>
      <c r="B465" s="1414" t="n">
        <v>8994993020362</v>
      </c>
      <c r="C465" s="1326" t="inlineStr">
        <is>
          <t>3786667844_MY-21845333055</t>
        </is>
      </c>
      <c r="D465" s="1326" t="n">
        <v>3786667844</v>
      </c>
      <c r="E465" s="1326" t="n"/>
      <c r="F465" s="1450" t="inlineStr">
        <is>
          <t>L’Oréal Paris Glycolic Bright 3% [Glycolic Acid + Vitamin CG + Niacinamide] Reduce Dark Circle Eye Serum 20ml</t>
        </is>
      </c>
      <c r="G465" s="1326" t="n"/>
      <c r="H465" s="1371" t="n"/>
      <c r="I465" s="1371" t="n"/>
      <c r="J465" s="1371" t="n"/>
      <c r="K465" s="1371" t="n"/>
      <c r="L465" s="1371" t="n"/>
      <c r="M465" s="1371" t="n"/>
      <c r="N465" s="1371" t="inlineStr">
        <is>
          <t>Single</t>
        </is>
      </c>
      <c r="O465" s="2004" t="n">
        <v>89.90000000000001</v>
      </c>
      <c r="P465" s="1484">
        <f>IF($O465 = "", "", R$18)</f>
        <v/>
      </c>
      <c r="Q465" s="1485">
        <f>IF($O465="","",R$20)</f>
        <v/>
      </c>
      <c r="R465" s="2005" t="n">
        <v>85.41</v>
      </c>
      <c r="S465" s="1489">
        <f> IF(R465 = 0, "", 1-R465/$O465)</f>
        <v/>
      </c>
      <c r="T465" s="1486">
        <f>IF($O465 = "", "", V$18)</f>
        <v/>
      </c>
      <c r="U465" s="1486">
        <f>IF($O465="","",V$20)</f>
        <v/>
      </c>
      <c r="V465" s="2006" t="n">
        <v>85.41</v>
      </c>
      <c r="W465" s="1482">
        <f> IF(V465 = 0, "", 1-V465/$O465)</f>
        <v/>
      </c>
      <c r="X465" s="1484">
        <f>IF($O465 = "", "", Z$18)</f>
        <v/>
      </c>
      <c r="Y465" s="1485">
        <f>IF($O465="","",Z$20)</f>
        <v/>
      </c>
      <c r="Z465" s="2003" t="n">
        <v>80.91</v>
      </c>
      <c r="AA465" s="1489">
        <f> IF(Z465 = 0, "", 1-Z465/$O465)</f>
        <v/>
      </c>
      <c r="AB465" s="1486">
        <f>IF($O465 = "", "", AD$18)</f>
        <v/>
      </c>
      <c r="AC465" s="1486">
        <f>IF($O465="","",AD$20)</f>
        <v/>
      </c>
      <c r="AD465" s="2002" t="n">
        <v>76.42</v>
      </c>
      <c r="AE465" s="1482">
        <f> IF(AD465 = 0, "", 1-AD465/$O465)</f>
        <v/>
      </c>
      <c r="AF465" s="1484">
        <f>IF($O465 = "", "", AH$18)</f>
        <v/>
      </c>
      <c r="AG465" s="1485">
        <f>IF($O465="","",AH$20)</f>
        <v/>
      </c>
      <c r="AH465" s="2003" t="n">
        <v>71.92</v>
      </c>
      <c r="AI465" s="1482">
        <f> IF(AH465 = 0, "", 1-AH465/$O465)</f>
        <v/>
      </c>
      <c r="AJ465" s="1486">
        <f>IF($O465 = "", "", AL$18)</f>
        <v/>
      </c>
      <c r="AK465" s="1486">
        <f>IF($O465="","",AL$20)</f>
        <v/>
      </c>
      <c r="AL465" s="2006" t="n">
        <v>85.41</v>
      </c>
      <c r="AM465" s="1482">
        <f> IF(AL465 = 0, "", 1-AL465/$O465)</f>
        <v/>
      </c>
      <c r="AN465" s="1488">
        <f>IF($O465 = "", "", AP$18)</f>
        <v/>
      </c>
      <c r="AO465" s="1485">
        <f>IF($O465="","",AP$20)</f>
        <v/>
      </c>
      <c r="AP465" s="2007" t="n">
        <v>85.41</v>
      </c>
      <c r="AQ465" s="1482">
        <f> IF(AP465 = 0, "", 1-AP465/$O465)</f>
        <v/>
      </c>
      <c r="AR465" s="1486">
        <f>IF($O465 = "", "", AT$18)</f>
        <v/>
      </c>
      <c r="AS465" s="1486">
        <f>IF($O465="","",AT$20)</f>
        <v/>
      </c>
      <c r="AT465" s="2006" t="n">
        <v>85.41</v>
      </c>
      <c r="AU465" s="1482">
        <f> IF(AT465 = 0, "", 1-AT465/$O465)</f>
        <v/>
      </c>
      <c r="AV465" s="1484">
        <f>IF($O465 = "", "", AX$18)</f>
        <v/>
      </c>
      <c r="AW465" s="1485">
        <f>IF($O465="","",AX$20)</f>
        <v/>
      </c>
      <c r="AX465" s="2003" t="n">
        <v>80.91</v>
      </c>
      <c r="AY465" s="1482">
        <f> IF(AX465 = 0, "", 1-AX465/$O465)</f>
        <v/>
      </c>
      <c r="AZ465" s="1486">
        <f>IF($O465 = "", "", BB$18)</f>
        <v/>
      </c>
      <c r="BA465" s="1486">
        <f>IF($O465="","",BB$20)</f>
        <v/>
      </c>
      <c r="BB465" s="2002" t="n">
        <v>76.42</v>
      </c>
      <c r="BC465" s="1482">
        <f> IF(BB465 = 0, "", 1-BB465/$O465)</f>
        <v/>
      </c>
      <c r="BD465" s="1484">
        <f>IF($O465 = "", "", BF$18)</f>
        <v/>
      </c>
      <c r="BE465" s="1485">
        <f>IF($O465="","",BF$20)</f>
        <v/>
      </c>
      <c r="BF465" s="2003" t="n">
        <v>71.92</v>
      </c>
      <c r="BG465" s="1482">
        <f> IF(BF465 = 0, "", 1-BF465/$O465)</f>
        <v/>
      </c>
      <c r="BH465" s="1486">
        <f>IF($O465 = "", "", BJ$18)</f>
        <v/>
      </c>
      <c r="BI465" s="1486">
        <f>IF($O465="","",BJ$20)</f>
        <v/>
      </c>
      <c r="BJ465" s="2010" t="n"/>
      <c r="BK465" s="1482">
        <f> IF(BJ465 = 0, "", 1-BJ465/$O465)</f>
        <v/>
      </c>
      <c r="BL465" s="1484">
        <f>IF($O465 = "", "", BN$18)</f>
        <v/>
      </c>
      <c r="BM465" s="1485">
        <f>IF($O465="","",BN$20)</f>
        <v/>
      </c>
      <c r="BN465" s="2008" t="n"/>
      <c r="BO465" s="1482">
        <f> IF(BN465 = 0, "", 1-BN465/$O465)</f>
        <v/>
      </c>
      <c r="BP465" s="1486">
        <f>IF($O465 = "", "", BR$18)</f>
        <v/>
      </c>
      <c r="BQ465" s="1486">
        <f>IF($O465="","",BR$20)</f>
        <v/>
      </c>
      <c r="BR465" s="2010" t="n"/>
      <c r="BS465" s="1482">
        <f> IF(BR465 = 0, "", 1-BR465/$O465)</f>
        <v/>
      </c>
    </row>
    <row r="466" ht="13.5" customHeight="1" s="1659">
      <c r="A466" s="865" t="n"/>
      <c r="B466" s="1414" t="n">
        <v>8994993020836</v>
      </c>
      <c r="C466" s="1326" t="inlineStr">
        <is>
          <t>3802488377_MY-22003471052</t>
        </is>
      </c>
      <c r="D466" s="1326" t="n">
        <v>3802488377</v>
      </c>
      <c r="E466" s="1326" t="n"/>
      <c r="F466" s="1450" t="inlineStr">
        <is>
          <t>L’Oréal Paris UV Defender Sun Repair / Sunscreen Invisible Serum SPF50+ Repair Dark Spots, Lines &amp; Uneven Tone 30ml</t>
        </is>
      </c>
      <c r="G466" s="1326" t="n"/>
      <c r="H466" s="1371" t="n"/>
      <c r="I466" s="1371" t="n"/>
      <c r="J466" s="1371" t="n"/>
      <c r="K466" s="1371" t="n"/>
      <c r="L466" s="1371" t="n"/>
      <c r="M466" s="1371" t="n"/>
      <c r="N466" s="1371" t="inlineStr">
        <is>
          <t>Single</t>
        </is>
      </c>
      <c r="O466" s="2004" t="n">
        <v>89.90000000000001</v>
      </c>
      <c r="P466" s="1484">
        <f>IF($O466 = "", "", R$18)</f>
        <v/>
      </c>
      <c r="Q466" s="1485">
        <f>IF($O466="","",R$20)</f>
        <v/>
      </c>
      <c r="R466" s="2005" t="n">
        <v>85.41</v>
      </c>
      <c r="S466" s="1489">
        <f> IF(R466 = 0, "", 1-R466/$O466)</f>
        <v/>
      </c>
      <c r="T466" s="1486">
        <f>IF($O466 = "", "", V$18)</f>
        <v/>
      </c>
      <c r="U466" s="1486">
        <f>IF($O466="","",V$20)</f>
        <v/>
      </c>
      <c r="V466" s="2006" t="n">
        <v>85.41</v>
      </c>
      <c r="W466" s="1482">
        <f> IF(V466 = 0, "", 1-V466/$O466)</f>
        <v/>
      </c>
      <c r="X466" s="1484">
        <f>IF($O466 = "", "", Z$18)</f>
        <v/>
      </c>
      <c r="Y466" s="1485">
        <f>IF($O466="","",Z$20)</f>
        <v/>
      </c>
      <c r="Z466" s="2003" t="n">
        <v>80.91</v>
      </c>
      <c r="AA466" s="1489">
        <f> IF(Z466 = 0, "", 1-Z466/$O466)</f>
        <v/>
      </c>
      <c r="AB466" s="1486">
        <f>IF($O466 = "", "", AD$18)</f>
        <v/>
      </c>
      <c r="AC466" s="1486">
        <f>IF($O466="","",AD$20)</f>
        <v/>
      </c>
      <c r="AD466" s="2002" t="n">
        <v>76.42</v>
      </c>
      <c r="AE466" s="1482">
        <f> IF(AD466 = 0, "", 1-AD466/$O466)</f>
        <v/>
      </c>
      <c r="AF466" s="1484">
        <f>IF($O466 = "", "", AH$18)</f>
        <v/>
      </c>
      <c r="AG466" s="1485">
        <f>IF($O466="","",AH$20)</f>
        <v/>
      </c>
      <c r="AH466" s="2003" t="n">
        <v>71.92</v>
      </c>
      <c r="AI466" s="1482">
        <f> IF(AH466 = 0, "", 1-AH466/$O466)</f>
        <v/>
      </c>
      <c r="AJ466" s="1486">
        <f>IF($O466 = "", "", AL$18)</f>
        <v/>
      </c>
      <c r="AK466" s="1486">
        <f>IF($O466="","",AL$20)</f>
        <v/>
      </c>
      <c r="AL466" s="2006" t="n">
        <v>85.41</v>
      </c>
      <c r="AM466" s="1482">
        <f> IF(AL466 = 0, "", 1-AL466/$O466)</f>
        <v/>
      </c>
      <c r="AN466" s="1488">
        <f>IF($O466 = "", "", AP$18)</f>
        <v/>
      </c>
      <c r="AO466" s="1485">
        <f>IF($O466="","",AP$20)</f>
        <v/>
      </c>
      <c r="AP466" s="2007" t="n">
        <v>85.41</v>
      </c>
      <c r="AQ466" s="1482">
        <f> IF(AP466 = 0, "", 1-AP466/$O466)</f>
        <v/>
      </c>
      <c r="AR466" s="1486">
        <f>IF($O466 = "", "", AT$18)</f>
        <v/>
      </c>
      <c r="AS466" s="1486">
        <f>IF($O466="","",AT$20)</f>
        <v/>
      </c>
      <c r="AT466" s="2006" t="n">
        <v>85.41</v>
      </c>
      <c r="AU466" s="1482">
        <f> IF(AT466 = 0, "", 1-AT466/$O466)</f>
        <v/>
      </c>
      <c r="AV466" s="1484">
        <f>IF($O466 = "", "", AX$18)</f>
        <v/>
      </c>
      <c r="AW466" s="1485">
        <f>IF($O466="","",AX$20)</f>
        <v/>
      </c>
      <c r="AX466" s="2003" t="n">
        <v>80.91</v>
      </c>
      <c r="AY466" s="1482">
        <f> IF(AX466 = 0, "", 1-AX466/$O466)</f>
        <v/>
      </c>
      <c r="AZ466" s="1486">
        <f>IF($O466 = "", "", BB$18)</f>
        <v/>
      </c>
      <c r="BA466" s="1486">
        <f>IF($O466="","",BB$20)</f>
        <v/>
      </c>
      <c r="BB466" s="2002" t="n">
        <v>76.42</v>
      </c>
      <c r="BC466" s="1482">
        <f> IF(BB466 = 0, "", 1-BB466/$O466)</f>
        <v/>
      </c>
      <c r="BD466" s="1484">
        <f>IF($O466 = "", "", BF$18)</f>
        <v/>
      </c>
      <c r="BE466" s="1485">
        <f>IF($O466="","",BF$20)</f>
        <v/>
      </c>
      <c r="BF466" s="2003" t="n">
        <v>71.92</v>
      </c>
      <c r="BG466" s="1482">
        <f> IF(BF466 = 0, "", 1-BF466/$O466)</f>
        <v/>
      </c>
      <c r="BH466" s="1486">
        <f>IF($O466 = "", "", BJ$18)</f>
        <v/>
      </c>
      <c r="BI466" s="1486">
        <f>IF($O466="","",BJ$20)</f>
        <v/>
      </c>
      <c r="BJ466" s="2010" t="n"/>
      <c r="BK466" s="1482">
        <f> IF(BJ466 = 0, "", 1-BJ466/$O466)</f>
        <v/>
      </c>
      <c r="BL466" s="1484">
        <f>IF($O466 = "", "", BN$18)</f>
        <v/>
      </c>
      <c r="BM466" s="1485">
        <f>IF($O466="","",BN$20)</f>
        <v/>
      </c>
      <c r="BN466" s="2008" t="n"/>
      <c r="BO466" s="1482">
        <f> IF(BN466 = 0, "", 1-BN466/$O466)</f>
        <v/>
      </c>
      <c r="BP466" s="1486">
        <f>IF($O466 = "", "", BR$18)</f>
        <v/>
      </c>
      <c r="BQ466" s="1486">
        <f>IF($O466="","",BR$20)</f>
        <v/>
      </c>
      <c r="BR466" s="2010" t="n"/>
      <c r="BS466" s="1482">
        <f> IF(BR466 = 0, "", 1-BR466/$O466)</f>
        <v/>
      </c>
    </row>
    <row r="467" ht="13.5" customHeight="1" s="1659">
      <c r="A467" s="865" t="n"/>
      <c r="B467" s="1414" t="n">
        <v>6923700934403</v>
      </c>
      <c r="C467" s="1326" t="inlineStr">
        <is>
          <t>3803819530_MY-22014352628</t>
        </is>
      </c>
      <c r="D467" s="1326" t="n">
        <v>3803819530</v>
      </c>
      <c r="E467" s="1326" t="n"/>
      <c r="F467" s="1450" t="inlineStr">
        <is>
          <t>L'Oréal Paris Excellence Fashion Hair Color - #9.11 Silver Ash, Water Permeable (Hair Dye)</t>
        </is>
      </c>
      <c r="G467" s="1326" t="n"/>
      <c r="H467" s="1371" t="n"/>
      <c r="I467" s="1371" t="n"/>
      <c r="J467" s="1371" t="n"/>
      <c r="K467" s="1371" t="n"/>
      <c r="L467" s="1371" t="n"/>
      <c r="M467" s="1371" t="n"/>
      <c r="N467" s="1371" t="inlineStr">
        <is>
          <t>Single</t>
        </is>
      </c>
      <c r="O467" s="2004" t="n">
        <v>49.9</v>
      </c>
      <c r="P467" s="1484">
        <f>IF($O467 = "", "", R$18)</f>
        <v/>
      </c>
      <c r="Q467" s="1485">
        <f>IF($O467="","",R$20)</f>
        <v/>
      </c>
      <c r="R467" s="2005" t="n">
        <v>47.41</v>
      </c>
      <c r="S467" s="1489">
        <f> IF(R467 = 0, "", 1-R467/$O467)</f>
        <v/>
      </c>
      <c r="T467" s="1486">
        <f>IF($O467 = "", "", V$18)</f>
        <v/>
      </c>
      <c r="U467" s="1486">
        <f>IF($O467="","",V$20)</f>
        <v/>
      </c>
      <c r="V467" s="2006" t="n">
        <v>47.41</v>
      </c>
      <c r="W467" s="1482">
        <f> IF(V467 = 0, "", 1-V467/$O467)</f>
        <v/>
      </c>
      <c r="X467" s="1484">
        <f>IF($O467 = "", "", Z$18)</f>
        <v/>
      </c>
      <c r="Y467" s="1485">
        <f>IF($O467="","",Z$20)</f>
        <v/>
      </c>
      <c r="Z467" s="2003" t="n">
        <v>44.91</v>
      </c>
      <c r="AA467" s="1489">
        <f> IF(Z467 = 0, "", 1-Z467/$O467)</f>
        <v/>
      </c>
      <c r="AB467" s="1486">
        <f>IF($O467 = "", "", AD$18)</f>
        <v/>
      </c>
      <c r="AC467" s="1486">
        <f>IF($O467="","",AD$20)</f>
        <v/>
      </c>
      <c r="AD467" s="2002" t="n">
        <v>42.42</v>
      </c>
      <c r="AE467" s="1482">
        <f> IF(AD467 = 0, "", 1-AD467/$O467)</f>
        <v/>
      </c>
      <c r="AF467" s="1484">
        <f>IF($O467 = "", "", AH$18)</f>
        <v/>
      </c>
      <c r="AG467" s="1485">
        <f>IF($O467="","",AH$20)</f>
        <v/>
      </c>
      <c r="AH467" s="2003" t="n">
        <v>39.92</v>
      </c>
      <c r="AI467" s="1482">
        <f> IF(AH467 = 0, "", 1-AH467/$O467)</f>
        <v/>
      </c>
      <c r="AJ467" s="1486">
        <f>IF($O467 = "", "", AL$18)</f>
        <v/>
      </c>
      <c r="AK467" s="1486">
        <f>IF($O467="","",AL$20)</f>
        <v/>
      </c>
      <c r="AL467" s="2006" t="n">
        <v>47.41</v>
      </c>
      <c r="AM467" s="1482">
        <f> IF(AL467 = 0, "", 1-AL467/$O467)</f>
        <v/>
      </c>
      <c r="AN467" s="1488">
        <f>IF($O467 = "", "", AP$18)</f>
        <v/>
      </c>
      <c r="AO467" s="1485">
        <f>IF($O467="","",AP$20)</f>
        <v/>
      </c>
      <c r="AP467" s="2007" t="n">
        <v>47.41</v>
      </c>
      <c r="AQ467" s="1482">
        <f> IF(AP467 = 0, "", 1-AP467/$O467)</f>
        <v/>
      </c>
      <c r="AR467" s="1486">
        <f>IF($O467 = "", "", AT$18)</f>
        <v/>
      </c>
      <c r="AS467" s="1486">
        <f>IF($O467="","",AT$20)</f>
        <v/>
      </c>
      <c r="AT467" s="2006" t="n">
        <v>47.41</v>
      </c>
      <c r="AU467" s="1482">
        <f> IF(AT467 = 0, "", 1-AT467/$O467)</f>
        <v/>
      </c>
      <c r="AV467" s="1484">
        <f>IF($O467 = "", "", AX$18)</f>
        <v/>
      </c>
      <c r="AW467" s="1485">
        <f>IF($O467="","",AX$20)</f>
        <v/>
      </c>
      <c r="AX467" s="2003" t="n">
        <v>44.91</v>
      </c>
      <c r="AY467" s="1482">
        <f> IF(AX467 = 0, "", 1-AX467/$O467)</f>
        <v/>
      </c>
      <c r="AZ467" s="1486">
        <f>IF($O467 = "", "", BB$18)</f>
        <v/>
      </c>
      <c r="BA467" s="1486">
        <f>IF($O467="","",BB$20)</f>
        <v/>
      </c>
      <c r="BB467" s="2002" t="n">
        <v>42.42</v>
      </c>
      <c r="BC467" s="1482">
        <f> IF(BB467 = 0, "", 1-BB467/$O467)</f>
        <v/>
      </c>
      <c r="BD467" s="1484">
        <f>IF($O467 = "", "", BF$18)</f>
        <v/>
      </c>
      <c r="BE467" s="1485">
        <f>IF($O467="","",BF$20)</f>
        <v/>
      </c>
      <c r="BF467" s="2003" t="n">
        <v>39.92</v>
      </c>
      <c r="BG467" s="1482">
        <f> IF(BF467 = 0, "", 1-BF467/$O467)</f>
        <v/>
      </c>
      <c r="BH467" s="1486">
        <f>IF($O467 = "", "", BJ$18)</f>
        <v/>
      </c>
      <c r="BI467" s="1486">
        <f>IF($O467="","",BJ$20)</f>
        <v/>
      </c>
      <c r="BJ467" s="2010" t="n"/>
      <c r="BK467" s="1482">
        <f> IF(BJ467 = 0, "", 1-BJ467/$O467)</f>
        <v/>
      </c>
      <c r="BL467" s="1484">
        <f>IF($O467 = "", "", BN$18)</f>
        <v/>
      </c>
      <c r="BM467" s="1485">
        <f>IF($O467="","",BN$20)</f>
        <v/>
      </c>
      <c r="BN467" s="2008" t="n"/>
      <c r="BO467" s="1482">
        <f> IF(BN467 = 0, "", 1-BN467/$O467)</f>
        <v/>
      </c>
      <c r="BP467" s="1486">
        <f>IF($O467 = "", "", BR$18)</f>
        <v/>
      </c>
      <c r="BQ467" s="1486">
        <f>IF($O467="","",BR$20)</f>
        <v/>
      </c>
      <c r="BR467" s="2010" t="n"/>
      <c r="BS467" s="1482">
        <f> IF(BR467 = 0, "", 1-BR467/$O467)</f>
        <v/>
      </c>
    </row>
    <row r="468" ht="13.5" customHeight="1" s="1659">
      <c r="A468" s="865" t="n"/>
      <c r="B468" s="1414" t="n">
        <v>6923700985177</v>
      </c>
      <c r="C468" s="1326" t="inlineStr">
        <is>
          <t>3803884337_MY-22014384470</t>
        </is>
      </c>
      <c r="D468" s="1326" t="n">
        <v>3803884337</v>
      </c>
      <c r="E468" s="1326" t="n"/>
      <c r="F468" s="1450" t="inlineStr">
        <is>
          <t>L'Oréal Paris Excellence Bleach Supreme Hair Color</t>
        </is>
      </c>
      <c r="G468" s="1326" t="n"/>
      <c r="H468" s="1371" t="n"/>
      <c r="I468" s="1371" t="n"/>
      <c r="J468" s="1371" t="n"/>
      <c r="K468" s="1371" t="n"/>
      <c r="L468" s="1371" t="n"/>
      <c r="M468" s="1371" t="n"/>
      <c r="N468" s="1371" t="inlineStr">
        <is>
          <t>Single</t>
        </is>
      </c>
      <c r="O468" s="2004" t="n">
        <v>53.9</v>
      </c>
      <c r="P468" s="1484">
        <f>IF($O468 = "", "", R$18)</f>
        <v/>
      </c>
      <c r="Q468" s="1485">
        <f>IF($O468="","",R$20)</f>
        <v/>
      </c>
      <c r="R468" s="2005" t="n">
        <v>51.21</v>
      </c>
      <c r="S468" s="1489">
        <f> IF(R468 = 0, "", 1-R468/$O468)</f>
        <v/>
      </c>
      <c r="T468" s="1486">
        <f>IF($O468 = "", "", V$18)</f>
        <v/>
      </c>
      <c r="U468" s="1486">
        <f>IF($O468="","",V$20)</f>
        <v/>
      </c>
      <c r="V468" s="2006" t="n">
        <v>51.21</v>
      </c>
      <c r="W468" s="1482">
        <f> IF(V468 = 0, "", 1-V468/$O468)</f>
        <v/>
      </c>
      <c r="X468" s="1484">
        <f>IF($O468 = "", "", Z$18)</f>
        <v/>
      </c>
      <c r="Y468" s="1485">
        <f>IF($O468="","",Z$20)</f>
        <v/>
      </c>
      <c r="Z468" s="2003" t="n">
        <v>48.51</v>
      </c>
      <c r="AA468" s="1489">
        <f> IF(Z468 = 0, "", 1-Z468/$O468)</f>
        <v/>
      </c>
      <c r="AB468" s="1486">
        <f>IF($O468 = "", "", AD$18)</f>
        <v/>
      </c>
      <c r="AC468" s="1486">
        <f>IF($O468="","",AD$20)</f>
        <v/>
      </c>
      <c r="AD468" s="2002" t="n">
        <v>45.82</v>
      </c>
      <c r="AE468" s="1482">
        <f> IF(AD468 = 0, "", 1-AD468/$O468)</f>
        <v/>
      </c>
      <c r="AF468" s="1484">
        <f>IF($O468 = "", "", AH$18)</f>
        <v/>
      </c>
      <c r="AG468" s="1485">
        <f>IF($O468="","",AH$20)</f>
        <v/>
      </c>
      <c r="AH468" s="2003" t="n">
        <v>43.12</v>
      </c>
      <c r="AI468" s="1482">
        <f> IF(AH468 = 0, "", 1-AH468/$O468)</f>
        <v/>
      </c>
      <c r="AJ468" s="1486">
        <f>IF($O468 = "", "", AL$18)</f>
        <v/>
      </c>
      <c r="AK468" s="1486">
        <f>IF($O468="","",AL$20)</f>
        <v/>
      </c>
      <c r="AL468" s="2006" t="n">
        <v>51.21</v>
      </c>
      <c r="AM468" s="1482">
        <f> IF(AL468 = 0, "", 1-AL468/$O468)</f>
        <v/>
      </c>
      <c r="AN468" s="1488">
        <f>IF($O468 = "", "", AP$18)</f>
        <v/>
      </c>
      <c r="AO468" s="1485">
        <f>IF($O468="","",AP$20)</f>
        <v/>
      </c>
      <c r="AP468" s="2007" t="n">
        <v>51.21</v>
      </c>
      <c r="AQ468" s="1482">
        <f> IF(AP468 = 0, "", 1-AP468/$O468)</f>
        <v/>
      </c>
      <c r="AR468" s="1486">
        <f>IF($O468 = "", "", AT$18)</f>
        <v/>
      </c>
      <c r="AS468" s="1486">
        <f>IF($O468="","",AT$20)</f>
        <v/>
      </c>
      <c r="AT468" s="2006" t="n">
        <v>51.21</v>
      </c>
      <c r="AU468" s="1482">
        <f> IF(AT468 = 0, "", 1-AT468/$O468)</f>
        <v/>
      </c>
      <c r="AV468" s="1484">
        <f>IF($O468 = "", "", AX$18)</f>
        <v/>
      </c>
      <c r="AW468" s="1485">
        <f>IF($O468="","",AX$20)</f>
        <v/>
      </c>
      <c r="AX468" s="2003" t="n">
        <v>48.51</v>
      </c>
      <c r="AY468" s="1482">
        <f> IF(AX468 = 0, "", 1-AX468/$O468)</f>
        <v/>
      </c>
      <c r="AZ468" s="1486">
        <f>IF($O468 = "", "", BB$18)</f>
        <v/>
      </c>
      <c r="BA468" s="1486">
        <f>IF($O468="","",BB$20)</f>
        <v/>
      </c>
      <c r="BB468" s="2002" t="n">
        <v>45.82</v>
      </c>
      <c r="BC468" s="1482">
        <f> IF(BB468 = 0, "", 1-BB468/$O468)</f>
        <v/>
      </c>
      <c r="BD468" s="1484">
        <f>IF($O468 = "", "", BF$18)</f>
        <v/>
      </c>
      <c r="BE468" s="1485">
        <f>IF($O468="","",BF$20)</f>
        <v/>
      </c>
      <c r="BF468" s="2003" t="n">
        <v>43.12</v>
      </c>
      <c r="BG468" s="1482">
        <f> IF(BF468 = 0, "", 1-BF468/$O468)</f>
        <v/>
      </c>
      <c r="BH468" s="1486">
        <f>IF($O468 = "", "", BJ$18)</f>
        <v/>
      </c>
      <c r="BI468" s="1486">
        <f>IF($O468="","",BJ$20)</f>
        <v/>
      </c>
      <c r="BJ468" s="2010" t="n"/>
      <c r="BK468" s="1482">
        <f> IF(BJ468 = 0, "", 1-BJ468/$O468)</f>
        <v/>
      </c>
      <c r="BL468" s="1484">
        <f>IF($O468 = "", "", BN$18)</f>
        <v/>
      </c>
      <c r="BM468" s="1485">
        <f>IF($O468="","",BN$20)</f>
        <v/>
      </c>
      <c r="BN468" s="2008" t="n"/>
      <c r="BO468" s="1482">
        <f> IF(BN468 = 0, "", 1-BN468/$O468)</f>
        <v/>
      </c>
      <c r="BP468" s="1486">
        <f>IF($O468 = "", "", BR$18)</f>
        <v/>
      </c>
      <c r="BQ468" s="1486">
        <f>IF($O468="","",BR$20)</f>
        <v/>
      </c>
      <c r="BR468" s="2010" t="n"/>
      <c r="BS468" s="1482">
        <f> IF(BR468 = 0, "", 1-BR468/$O468)</f>
        <v/>
      </c>
    </row>
    <row r="469" ht="13.5" customHeight="1" s="1659">
      <c r="A469" s="865" t="n"/>
      <c r="B469" s="1414" t="n">
        <v>6923700994223</v>
      </c>
      <c r="C469" s="1326" t="inlineStr">
        <is>
          <t>3806614083_MY-22042551622</t>
        </is>
      </c>
      <c r="D469" s="1326" t="n">
        <v>3806614083</v>
      </c>
      <c r="E469" s="1326" t="n"/>
      <c r="F469" s="1450" t="inlineStr">
        <is>
          <t>L'Oréal Paris Revitalift Filler Hyaluronic Acid Eye Cream for Face |For Hydrated &amp; Replump Skin, Reduces Fine Lines 30ml</t>
        </is>
      </c>
      <c r="G469" s="1326" t="n"/>
      <c r="H469" s="1371" t="n"/>
      <c r="I469" s="1371" t="n"/>
      <c r="J469" s="1371" t="n"/>
      <c r="K469" s="1371" t="n"/>
      <c r="L469" s="1371" t="n"/>
      <c r="M469" s="1371" t="n"/>
      <c r="N469" s="1371" t="inlineStr">
        <is>
          <t>Single</t>
        </is>
      </c>
      <c r="O469" s="2004" t="n">
        <v>244.5</v>
      </c>
      <c r="P469" s="1484">
        <f>IF($O469 = "", "", R$18)</f>
        <v/>
      </c>
      <c r="Q469" s="1485">
        <f>IF($O469="","",R$20)</f>
        <v/>
      </c>
      <c r="R469" s="2005" t="n">
        <v>232.28</v>
      </c>
      <c r="S469" s="1489">
        <f> IF(R469 = 0, "", 1-R469/$O469)</f>
        <v/>
      </c>
      <c r="T469" s="1486">
        <f>IF($O469 = "", "", V$18)</f>
        <v/>
      </c>
      <c r="U469" s="1486">
        <f>IF($O469="","",V$20)</f>
        <v/>
      </c>
      <c r="V469" s="2006" t="n">
        <v>232.28</v>
      </c>
      <c r="W469" s="1482">
        <f> IF(V469 = 0, "", 1-V469/$O469)</f>
        <v/>
      </c>
      <c r="X469" s="1484">
        <f>IF($O469 = "", "", Z$18)</f>
        <v/>
      </c>
      <c r="Y469" s="1485">
        <f>IF($O469="","",Z$20)</f>
        <v/>
      </c>
      <c r="Z469" s="2003" t="n">
        <v>171.15</v>
      </c>
      <c r="AA469" s="1489">
        <f> IF(Z469 = 0, "", 1-Z469/$O469)</f>
        <v/>
      </c>
      <c r="AB469" s="1486">
        <f>IF($O469 = "", "", AD$18)</f>
        <v/>
      </c>
      <c r="AC469" s="1486">
        <f>IF($O469="","",AD$20)</f>
        <v/>
      </c>
      <c r="AD469" s="2002" t="n">
        <v>158.93</v>
      </c>
      <c r="AE469" s="1482">
        <f> IF(AD469 = 0, "", 1-AD469/$O469)</f>
        <v/>
      </c>
      <c r="AF469" s="1484">
        <f>IF($O469 = "", "", AH$18)</f>
        <v/>
      </c>
      <c r="AG469" s="1485">
        <f>IF($O469="","",AH$20)</f>
        <v/>
      </c>
      <c r="AH469" s="2003" t="n">
        <v>146.7</v>
      </c>
      <c r="AI469" s="1482">
        <f> IF(AH469 = 0, "", 1-AH469/$O469)</f>
        <v/>
      </c>
      <c r="AJ469" s="1486">
        <f>IF($O469 = "", "", AL$18)</f>
        <v/>
      </c>
      <c r="AK469" s="1486">
        <f>IF($O469="","",AL$20)</f>
        <v/>
      </c>
      <c r="AL469" s="2006" t="n">
        <v>232.28</v>
      </c>
      <c r="AM469" s="1482">
        <f> IF(AL469 = 0, "", 1-AL469/$O469)</f>
        <v/>
      </c>
      <c r="AN469" s="1488">
        <f>IF($O469 = "", "", AP$18)</f>
        <v/>
      </c>
      <c r="AO469" s="1485">
        <f>IF($O469="","",AP$20)</f>
        <v/>
      </c>
      <c r="AP469" s="2007" t="n">
        <v>232.28</v>
      </c>
      <c r="AQ469" s="1482">
        <f> IF(AP469 = 0, "", 1-AP469/$O469)</f>
        <v/>
      </c>
      <c r="AR469" s="1486">
        <f>IF($O469 = "", "", AT$18)</f>
        <v/>
      </c>
      <c r="AS469" s="1486">
        <f>IF($O469="","",AT$20)</f>
        <v/>
      </c>
      <c r="AT469" s="2006" t="n">
        <v>232.28</v>
      </c>
      <c r="AU469" s="1482">
        <f> IF(AT469 = 0, "", 1-AT469/$O469)</f>
        <v/>
      </c>
      <c r="AV469" s="1484">
        <f>IF($O469 = "", "", AX$18)</f>
        <v/>
      </c>
      <c r="AW469" s="1485">
        <f>IF($O469="","",AX$20)</f>
        <v/>
      </c>
      <c r="AX469" s="2003" t="n">
        <v>171.15</v>
      </c>
      <c r="AY469" s="1482">
        <f> IF(AX469 = 0, "", 1-AX469/$O469)</f>
        <v/>
      </c>
      <c r="AZ469" s="1486">
        <f>IF($O469 = "", "", BB$18)</f>
        <v/>
      </c>
      <c r="BA469" s="1486">
        <f>IF($O469="","",BB$20)</f>
        <v/>
      </c>
      <c r="BB469" s="2002" t="n">
        <v>158.93</v>
      </c>
      <c r="BC469" s="1482">
        <f> IF(BB469 = 0, "", 1-BB469/$O469)</f>
        <v/>
      </c>
      <c r="BD469" s="1484">
        <f>IF($O469 = "", "", BF$18)</f>
        <v/>
      </c>
      <c r="BE469" s="1485">
        <f>IF($O469="","",BF$20)</f>
        <v/>
      </c>
      <c r="BF469" s="2003" t="n">
        <v>146.7</v>
      </c>
      <c r="BG469" s="1482">
        <f> IF(BF469 = 0, "", 1-BF469/$O469)</f>
        <v/>
      </c>
      <c r="BH469" s="1486">
        <f>IF($O469 = "", "", BJ$18)</f>
        <v/>
      </c>
      <c r="BI469" s="1486">
        <f>IF($O469="","",BJ$20)</f>
        <v/>
      </c>
      <c r="BJ469" s="2010" t="n"/>
      <c r="BK469" s="1482">
        <f> IF(BJ469 = 0, "", 1-BJ469/$O469)</f>
        <v/>
      </c>
      <c r="BL469" s="1484">
        <f>IF($O469 = "", "", BN$18)</f>
        <v/>
      </c>
      <c r="BM469" s="1485">
        <f>IF($O469="","",BN$20)</f>
        <v/>
      </c>
      <c r="BN469" s="2008" t="n"/>
      <c r="BO469" s="1482">
        <f> IF(BN469 = 0, "", 1-BN469/$O469)</f>
        <v/>
      </c>
      <c r="BP469" s="1486">
        <f>IF($O469 = "", "", BR$18)</f>
        <v/>
      </c>
      <c r="BQ469" s="1486">
        <f>IF($O469="","",BR$20)</f>
        <v/>
      </c>
      <c r="BR469" s="2010" t="n"/>
      <c r="BS469" s="1482">
        <f> IF(BR469 = 0, "", 1-BR469/$O469)</f>
        <v/>
      </c>
    </row>
    <row r="470" ht="13.5" customHeight="1" s="1659">
      <c r="A470" s="865" t="n"/>
      <c r="B470" s="1414" t="n">
        <v>6902395970958</v>
      </c>
      <c r="C470" s="1326" t="inlineStr">
        <is>
          <t>3820897663_MY-24092549090</t>
        </is>
      </c>
      <c r="D470" s="1326" t="n">
        <v>3820897663</v>
      </c>
      <c r="E470" s="1326" t="n"/>
      <c r="F470" s="1450" t="inlineStr">
        <is>
          <t>L’Oréal Paris Infallible Matte Resistance Liquid Lipstick for 16H Long Lasting Matte Lips, Transfer and Smudge Proof</t>
        </is>
      </c>
      <c r="G470" s="1326" t="n"/>
      <c r="H470" s="1371" t="n"/>
      <c r="I470" s="1371" t="n"/>
      <c r="J470" s="1371" t="n"/>
      <c r="K470" s="1371" t="n"/>
      <c r="L470" s="1371" t="n"/>
      <c r="M470" s="1371" t="n"/>
      <c r="N470" s="1371" t="inlineStr">
        <is>
          <t>Single</t>
        </is>
      </c>
      <c r="O470" s="2004" t="n">
        <v>67.90000000000001</v>
      </c>
      <c r="P470" s="1484">
        <f>IF($O470 = "", "", R$18)</f>
        <v/>
      </c>
      <c r="Q470" s="1485">
        <f>IF($O470="","",R$20)</f>
        <v/>
      </c>
      <c r="R470" s="2005" t="n">
        <v>64.51000000000001</v>
      </c>
      <c r="S470" s="1489">
        <f> IF(R470 = 0, "", 1-R470/$O470)</f>
        <v/>
      </c>
      <c r="T470" s="1486">
        <f>IF($O470 = "", "", V$18)</f>
        <v/>
      </c>
      <c r="U470" s="1486">
        <f>IF($O470="","",V$20)</f>
        <v/>
      </c>
      <c r="V470" s="2006" t="n">
        <v>64.51000000000001</v>
      </c>
      <c r="W470" s="1482">
        <f> IF(V470 = 0, "", 1-V470/$O470)</f>
        <v/>
      </c>
      <c r="X470" s="1484">
        <f>IF($O470 = "", "", Z$18)</f>
        <v/>
      </c>
      <c r="Y470" s="1485">
        <f>IF($O470="","",Z$20)</f>
        <v/>
      </c>
      <c r="Z470" s="2003" t="n">
        <v>61.11</v>
      </c>
      <c r="AA470" s="1489">
        <f> IF(Z470 = 0, "", 1-Z470/$O470)</f>
        <v/>
      </c>
      <c r="AB470" s="1486">
        <f>IF($O470 = "", "", AD$18)</f>
        <v/>
      </c>
      <c r="AC470" s="1486">
        <f>IF($O470="","",AD$20)</f>
        <v/>
      </c>
      <c r="AD470" s="2002" t="n">
        <v>57.72</v>
      </c>
      <c r="AE470" s="1482">
        <f> IF(AD470 = 0, "", 1-AD470/$O470)</f>
        <v/>
      </c>
      <c r="AF470" s="1484">
        <f>IF($O470 = "", "", AH$18)</f>
        <v/>
      </c>
      <c r="AG470" s="1485">
        <f>IF($O470="","",AH$20)</f>
        <v/>
      </c>
      <c r="AH470" s="2003" t="n">
        <v>54.32</v>
      </c>
      <c r="AI470" s="1482">
        <f> IF(AH470 = 0, "", 1-AH470/$O470)</f>
        <v/>
      </c>
      <c r="AJ470" s="1486">
        <f>IF($O470 = "", "", AL$18)</f>
        <v/>
      </c>
      <c r="AK470" s="1486">
        <f>IF($O470="","",AL$20)</f>
        <v/>
      </c>
      <c r="AL470" s="2006" t="n">
        <v>64.51000000000001</v>
      </c>
      <c r="AM470" s="1482">
        <f> IF(AL470 = 0, "", 1-AL470/$O470)</f>
        <v/>
      </c>
      <c r="AN470" s="1488">
        <f>IF($O470 = "", "", AP$18)</f>
        <v/>
      </c>
      <c r="AO470" s="1485">
        <f>IF($O470="","",AP$20)</f>
        <v/>
      </c>
      <c r="AP470" s="2007" t="n">
        <v>64.51000000000001</v>
      </c>
      <c r="AQ470" s="1482">
        <f> IF(AP470 = 0, "", 1-AP470/$O470)</f>
        <v/>
      </c>
      <c r="AR470" s="1486">
        <f>IF($O470 = "", "", AT$18)</f>
        <v/>
      </c>
      <c r="AS470" s="1486">
        <f>IF($O470="","",AT$20)</f>
        <v/>
      </c>
      <c r="AT470" s="2006" t="n">
        <v>64.51000000000001</v>
      </c>
      <c r="AU470" s="1482">
        <f> IF(AT470 = 0, "", 1-AT470/$O470)</f>
        <v/>
      </c>
      <c r="AV470" s="1484">
        <f>IF($O470 = "", "", AX$18)</f>
        <v/>
      </c>
      <c r="AW470" s="1485">
        <f>IF($O470="","",AX$20)</f>
        <v/>
      </c>
      <c r="AX470" s="2003" t="n">
        <v>61.11</v>
      </c>
      <c r="AY470" s="1482">
        <f> IF(AX470 = 0, "", 1-AX470/$O470)</f>
        <v/>
      </c>
      <c r="AZ470" s="1486">
        <f>IF($O470 = "", "", BB$18)</f>
        <v/>
      </c>
      <c r="BA470" s="1486">
        <f>IF($O470="","",BB$20)</f>
        <v/>
      </c>
      <c r="BB470" s="2002" t="n">
        <v>57.72</v>
      </c>
      <c r="BC470" s="1482">
        <f> IF(BB470 = 0, "", 1-BB470/$O470)</f>
        <v/>
      </c>
      <c r="BD470" s="1484">
        <f>IF($O470 = "", "", BF$18)</f>
        <v/>
      </c>
      <c r="BE470" s="1485">
        <f>IF($O470="","",BF$20)</f>
        <v/>
      </c>
      <c r="BF470" s="2003" t="n">
        <v>54.32</v>
      </c>
      <c r="BG470" s="1482">
        <f> IF(BF470 = 0, "", 1-BF470/$O470)</f>
        <v/>
      </c>
      <c r="BH470" s="1486">
        <f>IF($O470 = "", "", BJ$18)</f>
        <v/>
      </c>
      <c r="BI470" s="1486">
        <f>IF($O470="","",BJ$20)</f>
        <v/>
      </c>
      <c r="BJ470" s="2010" t="n"/>
      <c r="BK470" s="1482">
        <f> IF(BJ470 = 0, "", 1-BJ470/$O470)</f>
        <v/>
      </c>
      <c r="BL470" s="1484">
        <f>IF($O470 = "", "", BN$18)</f>
        <v/>
      </c>
      <c r="BM470" s="1485">
        <f>IF($O470="","",BN$20)</f>
        <v/>
      </c>
      <c r="BN470" s="2008" t="n"/>
      <c r="BO470" s="1482">
        <f> IF(BN470 = 0, "", 1-BN470/$O470)</f>
        <v/>
      </c>
      <c r="BP470" s="1486">
        <f>IF($O470 = "", "", BR$18)</f>
        <v/>
      </c>
      <c r="BQ470" s="1486">
        <f>IF($O470="","",BR$20)</f>
        <v/>
      </c>
      <c r="BR470" s="2010" t="n"/>
      <c r="BS470" s="1482">
        <f> IF(BR470 = 0, "", 1-BR470/$O470)</f>
        <v/>
      </c>
    </row>
    <row r="471" ht="13.5" customHeight="1" s="1659">
      <c r="A471" s="865" t="n"/>
      <c r="B471" s="1414" t="n">
        <v>6902395970965</v>
      </c>
      <c r="C471" s="1326" t="inlineStr">
        <is>
          <t>3820897663_MY-24092549091</t>
        </is>
      </c>
      <c r="D471" s="1326" t="n">
        <v>3820897663</v>
      </c>
      <c r="E471" s="1326" t="n"/>
      <c r="F471" s="1450" t="inlineStr">
        <is>
          <t>L’Oréal Paris Infallible Matte Resistance Liquid Lipstick for 16H Long Lasting Matte Lips, Transfer and Smudge Proof</t>
        </is>
      </c>
      <c r="G471" s="1326" t="n"/>
      <c r="H471" s="1371" t="n"/>
      <c r="I471" s="1371" t="n"/>
      <c r="J471" s="1371" t="n"/>
      <c r="K471" s="1371" t="n"/>
      <c r="L471" s="1371" t="n"/>
      <c r="M471" s="1371" t="n"/>
      <c r="N471" s="1371" t="inlineStr">
        <is>
          <t>Single</t>
        </is>
      </c>
      <c r="O471" s="2004" t="n">
        <v>67.90000000000001</v>
      </c>
      <c r="P471" s="1484">
        <f>IF($O471 = "", "", R$18)</f>
        <v/>
      </c>
      <c r="Q471" s="1485">
        <f>IF($O471="","",R$20)</f>
        <v/>
      </c>
      <c r="R471" s="2005" t="n">
        <v>64.51000000000001</v>
      </c>
      <c r="S471" s="1489">
        <f> IF(R471 = 0, "", 1-R471/$O471)</f>
        <v/>
      </c>
      <c r="T471" s="1486">
        <f>IF($O471 = "", "", V$18)</f>
        <v/>
      </c>
      <c r="U471" s="1486">
        <f>IF($O471="","",V$20)</f>
        <v/>
      </c>
      <c r="V471" s="2006" t="n">
        <v>64.51000000000001</v>
      </c>
      <c r="W471" s="1482">
        <f> IF(V471 = 0, "", 1-V471/$O471)</f>
        <v/>
      </c>
      <c r="X471" s="1484">
        <f>IF($O471 = "", "", Z$18)</f>
        <v/>
      </c>
      <c r="Y471" s="1485">
        <f>IF($O471="","",Z$20)</f>
        <v/>
      </c>
      <c r="Z471" s="2003" t="n">
        <v>61.11</v>
      </c>
      <c r="AA471" s="1489">
        <f> IF(Z471 = 0, "", 1-Z471/$O471)</f>
        <v/>
      </c>
      <c r="AB471" s="1486">
        <f>IF($O471 = "", "", AD$18)</f>
        <v/>
      </c>
      <c r="AC471" s="1486">
        <f>IF($O471="","",AD$20)</f>
        <v/>
      </c>
      <c r="AD471" s="2002" t="n">
        <v>57.72</v>
      </c>
      <c r="AE471" s="1482">
        <f> IF(AD471 = 0, "", 1-AD471/$O471)</f>
        <v/>
      </c>
      <c r="AF471" s="1484">
        <f>IF($O471 = "", "", AH$18)</f>
        <v/>
      </c>
      <c r="AG471" s="1485">
        <f>IF($O471="","",AH$20)</f>
        <v/>
      </c>
      <c r="AH471" s="2003" t="n">
        <v>54.32</v>
      </c>
      <c r="AI471" s="1482">
        <f> IF(AH471 = 0, "", 1-AH471/$O471)</f>
        <v/>
      </c>
      <c r="AJ471" s="1486">
        <f>IF($O471 = "", "", AL$18)</f>
        <v/>
      </c>
      <c r="AK471" s="1486">
        <f>IF($O471="","",AL$20)</f>
        <v/>
      </c>
      <c r="AL471" s="2006" t="n">
        <v>64.51000000000001</v>
      </c>
      <c r="AM471" s="1482">
        <f> IF(AL471 = 0, "", 1-AL471/$O471)</f>
        <v/>
      </c>
      <c r="AN471" s="1488">
        <f>IF($O471 = "", "", AP$18)</f>
        <v/>
      </c>
      <c r="AO471" s="1485">
        <f>IF($O471="","",AP$20)</f>
        <v/>
      </c>
      <c r="AP471" s="2007" t="n">
        <v>64.51000000000001</v>
      </c>
      <c r="AQ471" s="1482">
        <f> IF(AP471 = 0, "", 1-AP471/$O471)</f>
        <v/>
      </c>
      <c r="AR471" s="1486">
        <f>IF($O471 = "", "", AT$18)</f>
        <v/>
      </c>
      <c r="AS471" s="1486">
        <f>IF($O471="","",AT$20)</f>
        <v/>
      </c>
      <c r="AT471" s="2006" t="n">
        <v>64.51000000000001</v>
      </c>
      <c r="AU471" s="1482">
        <f> IF(AT471 = 0, "", 1-AT471/$O471)</f>
        <v/>
      </c>
      <c r="AV471" s="1484">
        <f>IF($O471 = "", "", AX$18)</f>
        <v/>
      </c>
      <c r="AW471" s="1485">
        <f>IF($O471="","",AX$20)</f>
        <v/>
      </c>
      <c r="AX471" s="2003" t="n">
        <v>61.11</v>
      </c>
      <c r="AY471" s="1482">
        <f> IF(AX471 = 0, "", 1-AX471/$O471)</f>
        <v/>
      </c>
      <c r="AZ471" s="1486">
        <f>IF($O471 = "", "", BB$18)</f>
        <v/>
      </c>
      <c r="BA471" s="1486">
        <f>IF($O471="","",BB$20)</f>
        <v/>
      </c>
      <c r="BB471" s="2002" t="n">
        <v>57.72</v>
      </c>
      <c r="BC471" s="1482">
        <f> IF(BB471 = 0, "", 1-BB471/$O471)</f>
        <v/>
      </c>
      <c r="BD471" s="1484">
        <f>IF($O471 = "", "", BF$18)</f>
        <v/>
      </c>
      <c r="BE471" s="1485">
        <f>IF($O471="","",BF$20)</f>
        <v/>
      </c>
      <c r="BF471" s="2003" t="n">
        <v>54.32</v>
      </c>
      <c r="BG471" s="1482">
        <f> IF(BF471 = 0, "", 1-BF471/$O471)</f>
        <v/>
      </c>
      <c r="BH471" s="1486">
        <f>IF($O471 = "", "", BJ$18)</f>
        <v/>
      </c>
      <c r="BI471" s="1486">
        <f>IF($O471="","",BJ$20)</f>
        <v/>
      </c>
      <c r="BJ471" s="2010" t="n"/>
      <c r="BK471" s="1482">
        <f> IF(BJ471 = 0, "", 1-BJ471/$O471)</f>
        <v/>
      </c>
      <c r="BL471" s="1484">
        <f>IF($O471 = "", "", BN$18)</f>
        <v/>
      </c>
      <c r="BM471" s="1485">
        <f>IF($O471="","",BN$20)</f>
        <v/>
      </c>
      <c r="BN471" s="2008" t="n"/>
      <c r="BO471" s="1482">
        <f> IF(BN471 = 0, "", 1-BN471/$O471)</f>
        <v/>
      </c>
      <c r="BP471" s="1486">
        <f>IF($O471 = "", "", BR$18)</f>
        <v/>
      </c>
      <c r="BQ471" s="1486">
        <f>IF($O471="","",BR$20)</f>
        <v/>
      </c>
      <c r="BR471" s="2010" t="n"/>
      <c r="BS471" s="1482">
        <f> IF(BR471 = 0, "", 1-BR471/$O471)</f>
        <v/>
      </c>
    </row>
    <row r="472" ht="13.5" customHeight="1" s="1659">
      <c r="A472" s="865" t="n"/>
      <c r="B472" s="1414" t="n">
        <v>6902395970989</v>
      </c>
      <c r="C472" s="1326" t="inlineStr">
        <is>
          <t>3820897663_MY-24092549088</t>
        </is>
      </c>
      <c r="D472" s="1326" t="n">
        <v>3820897663</v>
      </c>
      <c r="E472" s="1326" t="n"/>
      <c r="F472" s="1450" t="inlineStr">
        <is>
          <t>L’Oréal Paris Infallible Matte Resistance Liquid Lipstick for 16H Long Lasting Matte Lips, Transfer and Smudge Proof</t>
        </is>
      </c>
      <c r="G472" s="1326" t="n"/>
      <c r="H472" s="1371" t="n"/>
      <c r="I472" s="1371" t="n"/>
      <c r="J472" s="1371" t="n"/>
      <c r="K472" s="1371" t="n"/>
      <c r="L472" s="1371" t="n"/>
      <c r="M472" s="1371" t="n"/>
      <c r="N472" s="1371" t="inlineStr">
        <is>
          <t>Single</t>
        </is>
      </c>
      <c r="O472" s="2004" t="n">
        <v>67.90000000000001</v>
      </c>
      <c r="P472" s="1484">
        <f>IF($O472 = "", "", R$18)</f>
        <v/>
      </c>
      <c r="Q472" s="1485">
        <f>IF($O472="","",R$20)</f>
        <v/>
      </c>
      <c r="R472" s="2005" t="n">
        <v>64.51000000000001</v>
      </c>
      <c r="S472" s="1489">
        <f> IF(R472 = 0, "", 1-R472/$O472)</f>
        <v/>
      </c>
      <c r="T472" s="1486">
        <f>IF($O472 = "", "", V$18)</f>
        <v/>
      </c>
      <c r="U472" s="1486">
        <f>IF($O472="","",V$20)</f>
        <v/>
      </c>
      <c r="V472" s="2006" t="n">
        <v>64.51000000000001</v>
      </c>
      <c r="W472" s="1482">
        <f> IF(V472 = 0, "", 1-V472/$O472)</f>
        <v/>
      </c>
      <c r="X472" s="1484">
        <f>IF($O472 = "", "", Z$18)</f>
        <v/>
      </c>
      <c r="Y472" s="1485">
        <f>IF($O472="","",Z$20)</f>
        <v/>
      </c>
      <c r="Z472" s="2003" t="n">
        <v>61.11</v>
      </c>
      <c r="AA472" s="1489">
        <f> IF(Z472 = 0, "", 1-Z472/$O472)</f>
        <v/>
      </c>
      <c r="AB472" s="1486">
        <f>IF($O472 = "", "", AD$18)</f>
        <v/>
      </c>
      <c r="AC472" s="1486">
        <f>IF($O472="","",AD$20)</f>
        <v/>
      </c>
      <c r="AD472" s="2002" t="n">
        <v>57.72</v>
      </c>
      <c r="AE472" s="1482">
        <f> IF(AD472 = 0, "", 1-AD472/$O472)</f>
        <v/>
      </c>
      <c r="AF472" s="1484">
        <f>IF($O472 = "", "", AH$18)</f>
        <v/>
      </c>
      <c r="AG472" s="1485">
        <f>IF($O472="","",AH$20)</f>
        <v/>
      </c>
      <c r="AH472" s="2003" t="n">
        <v>54.32</v>
      </c>
      <c r="AI472" s="1482">
        <f> IF(AH472 = 0, "", 1-AH472/$O472)</f>
        <v/>
      </c>
      <c r="AJ472" s="1486">
        <f>IF($O472 = "", "", AL$18)</f>
        <v/>
      </c>
      <c r="AK472" s="1486">
        <f>IF($O472="","",AL$20)</f>
        <v/>
      </c>
      <c r="AL472" s="2006" t="n">
        <v>64.51000000000001</v>
      </c>
      <c r="AM472" s="1482">
        <f> IF(AL472 = 0, "", 1-AL472/$O472)</f>
        <v/>
      </c>
      <c r="AN472" s="1488">
        <f>IF($O472 = "", "", AP$18)</f>
        <v/>
      </c>
      <c r="AO472" s="1485">
        <f>IF($O472="","",AP$20)</f>
        <v/>
      </c>
      <c r="AP472" s="2007" t="n">
        <v>64.51000000000001</v>
      </c>
      <c r="AQ472" s="1482">
        <f> IF(AP472 = 0, "", 1-AP472/$O472)</f>
        <v/>
      </c>
      <c r="AR472" s="1486">
        <f>IF($O472 = "", "", AT$18)</f>
        <v/>
      </c>
      <c r="AS472" s="1486">
        <f>IF($O472="","",AT$20)</f>
        <v/>
      </c>
      <c r="AT472" s="2006" t="n">
        <v>64.51000000000001</v>
      </c>
      <c r="AU472" s="1482">
        <f> IF(AT472 = 0, "", 1-AT472/$O472)</f>
        <v/>
      </c>
      <c r="AV472" s="1484">
        <f>IF($O472 = "", "", AX$18)</f>
        <v/>
      </c>
      <c r="AW472" s="1485">
        <f>IF($O472="","",AX$20)</f>
        <v/>
      </c>
      <c r="AX472" s="2003" t="n">
        <v>61.11</v>
      </c>
      <c r="AY472" s="1482">
        <f> IF(AX472 = 0, "", 1-AX472/$O472)</f>
        <v/>
      </c>
      <c r="AZ472" s="1486">
        <f>IF($O472 = "", "", BB$18)</f>
        <v/>
      </c>
      <c r="BA472" s="1486">
        <f>IF($O472="","",BB$20)</f>
        <v/>
      </c>
      <c r="BB472" s="2002" t="n">
        <v>57.72</v>
      </c>
      <c r="BC472" s="1482">
        <f> IF(BB472 = 0, "", 1-BB472/$O472)</f>
        <v/>
      </c>
      <c r="BD472" s="1484">
        <f>IF($O472 = "", "", BF$18)</f>
        <v/>
      </c>
      <c r="BE472" s="1485">
        <f>IF($O472="","",BF$20)</f>
        <v/>
      </c>
      <c r="BF472" s="2003" t="n">
        <v>54.32</v>
      </c>
      <c r="BG472" s="1482">
        <f> IF(BF472 = 0, "", 1-BF472/$O472)</f>
        <v/>
      </c>
      <c r="BH472" s="1486">
        <f>IF($O472 = "", "", BJ$18)</f>
        <v/>
      </c>
      <c r="BI472" s="1486">
        <f>IF($O472="","",BJ$20)</f>
        <v/>
      </c>
      <c r="BJ472" s="2010" t="n"/>
      <c r="BK472" s="1482">
        <f> IF(BJ472 = 0, "", 1-BJ472/$O472)</f>
        <v/>
      </c>
      <c r="BL472" s="1484">
        <f>IF($O472 = "", "", BN$18)</f>
        <v/>
      </c>
      <c r="BM472" s="1485">
        <f>IF($O472="","",BN$20)</f>
        <v/>
      </c>
      <c r="BN472" s="2008" t="n"/>
      <c r="BO472" s="1482">
        <f> IF(BN472 = 0, "", 1-BN472/$O472)</f>
        <v/>
      </c>
      <c r="BP472" s="1486">
        <f>IF($O472 = "", "", BR$18)</f>
        <v/>
      </c>
      <c r="BQ472" s="1486">
        <f>IF($O472="","",BR$20)</f>
        <v/>
      </c>
      <c r="BR472" s="2010" t="n"/>
      <c r="BS472" s="1482">
        <f> IF(BR472 = 0, "", 1-BR472/$O472)</f>
        <v/>
      </c>
    </row>
    <row r="473" ht="13.5" customHeight="1" s="1659">
      <c r="A473" s="865" t="n"/>
      <c r="B473" s="1414" t="n">
        <v>6902395970996</v>
      </c>
      <c r="C473" s="1326" t="inlineStr">
        <is>
          <t>3820897663_MY-24092549089</t>
        </is>
      </c>
      <c r="D473" s="1326" t="n">
        <v>3820897663</v>
      </c>
      <c r="E473" s="1326" t="n"/>
      <c r="F473" s="1450" t="inlineStr">
        <is>
          <t>L’Oréal Paris Infallible Matte Resistance Liquid Lipstick for 16H Long Lasting Matte Lips, Transfer and Smudge Proof</t>
        </is>
      </c>
      <c r="G473" s="1326" t="n"/>
      <c r="H473" s="1371" t="n"/>
      <c r="I473" s="1371" t="n"/>
      <c r="J473" s="1371" t="n"/>
      <c r="K473" s="1371" t="n"/>
      <c r="L473" s="1371" t="n"/>
      <c r="M473" s="1371" t="n"/>
      <c r="N473" s="1371" t="inlineStr">
        <is>
          <t>Single</t>
        </is>
      </c>
      <c r="O473" s="2004" t="n">
        <v>67.90000000000001</v>
      </c>
      <c r="P473" s="1484">
        <f>IF($O473 = "", "", R$18)</f>
        <v/>
      </c>
      <c r="Q473" s="1485">
        <f>IF($O473="","",R$20)</f>
        <v/>
      </c>
      <c r="R473" s="2005" t="n">
        <v>64.51000000000001</v>
      </c>
      <c r="S473" s="1489">
        <f> IF(R473 = 0, "", 1-R473/$O473)</f>
        <v/>
      </c>
      <c r="T473" s="1486">
        <f>IF($O473 = "", "", V$18)</f>
        <v/>
      </c>
      <c r="U473" s="1486">
        <f>IF($O473="","",V$20)</f>
        <v/>
      </c>
      <c r="V473" s="2006" t="n">
        <v>64.51000000000001</v>
      </c>
      <c r="W473" s="1482">
        <f> IF(V473 = 0, "", 1-V473/$O473)</f>
        <v/>
      </c>
      <c r="X473" s="1484">
        <f>IF($O473 = "", "", Z$18)</f>
        <v/>
      </c>
      <c r="Y473" s="1485">
        <f>IF($O473="","",Z$20)</f>
        <v/>
      </c>
      <c r="Z473" s="2003" t="n">
        <v>61.11</v>
      </c>
      <c r="AA473" s="1489">
        <f> IF(Z473 = 0, "", 1-Z473/$O473)</f>
        <v/>
      </c>
      <c r="AB473" s="1486">
        <f>IF($O473 = "", "", AD$18)</f>
        <v/>
      </c>
      <c r="AC473" s="1486">
        <f>IF($O473="","",AD$20)</f>
        <v/>
      </c>
      <c r="AD473" s="2002" t="n">
        <v>57.72</v>
      </c>
      <c r="AE473" s="1482">
        <f> IF(AD473 = 0, "", 1-AD473/$O473)</f>
        <v/>
      </c>
      <c r="AF473" s="1484">
        <f>IF($O473 = "", "", AH$18)</f>
        <v/>
      </c>
      <c r="AG473" s="1485">
        <f>IF($O473="","",AH$20)</f>
        <v/>
      </c>
      <c r="AH473" s="2003" t="n">
        <v>54.32</v>
      </c>
      <c r="AI473" s="1482">
        <f> IF(AH473 = 0, "", 1-AH473/$O473)</f>
        <v/>
      </c>
      <c r="AJ473" s="1486">
        <f>IF($O473 = "", "", AL$18)</f>
        <v/>
      </c>
      <c r="AK473" s="1486">
        <f>IF($O473="","",AL$20)</f>
        <v/>
      </c>
      <c r="AL473" s="2006" t="n">
        <v>64.51000000000001</v>
      </c>
      <c r="AM473" s="1482">
        <f> IF(AL473 = 0, "", 1-AL473/$O473)</f>
        <v/>
      </c>
      <c r="AN473" s="1488">
        <f>IF($O473 = "", "", AP$18)</f>
        <v/>
      </c>
      <c r="AO473" s="1485">
        <f>IF($O473="","",AP$20)</f>
        <v/>
      </c>
      <c r="AP473" s="2007" t="n">
        <v>64.51000000000001</v>
      </c>
      <c r="AQ473" s="1482">
        <f> IF(AP473 = 0, "", 1-AP473/$O473)</f>
        <v/>
      </c>
      <c r="AR473" s="1486">
        <f>IF($O473 = "", "", AT$18)</f>
        <v/>
      </c>
      <c r="AS473" s="1486">
        <f>IF($O473="","",AT$20)</f>
        <v/>
      </c>
      <c r="AT473" s="2006" t="n">
        <v>64.51000000000001</v>
      </c>
      <c r="AU473" s="1482">
        <f> IF(AT473 = 0, "", 1-AT473/$O473)</f>
        <v/>
      </c>
      <c r="AV473" s="1484">
        <f>IF($O473 = "", "", AX$18)</f>
        <v/>
      </c>
      <c r="AW473" s="1485">
        <f>IF($O473="","",AX$20)</f>
        <v/>
      </c>
      <c r="AX473" s="2003" t="n">
        <v>61.11</v>
      </c>
      <c r="AY473" s="1482">
        <f> IF(AX473 = 0, "", 1-AX473/$O473)</f>
        <v/>
      </c>
      <c r="AZ473" s="1486">
        <f>IF($O473 = "", "", BB$18)</f>
        <v/>
      </c>
      <c r="BA473" s="1486">
        <f>IF($O473="","",BB$20)</f>
        <v/>
      </c>
      <c r="BB473" s="2002" t="n">
        <v>57.72</v>
      </c>
      <c r="BC473" s="1482">
        <f> IF(BB473 = 0, "", 1-BB473/$O473)</f>
        <v/>
      </c>
      <c r="BD473" s="1484">
        <f>IF($O473 = "", "", BF$18)</f>
        <v/>
      </c>
      <c r="BE473" s="1485">
        <f>IF($O473="","",BF$20)</f>
        <v/>
      </c>
      <c r="BF473" s="2003" t="n">
        <v>54.32</v>
      </c>
      <c r="BG473" s="1482">
        <f> IF(BF473 = 0, "", 1-BF473/$O473)</f>
        <v/>
      </c>
      <c r="BH473" s="1486">
        <f>IF($O473 = "", "", BJ$18)</f>
        <v/>
      </c>
      <c r="BI473" s="1486">
        <f>IF($O473="","",BJ$20)</f>
        <v/>
      </c>
      <c r="BJ473" s="2010" t="n"/>
      <c r="BK473" s="1482">
        <f> IF(BJ473 = 0, "", 1-BJ473/$O473)</f>
        <v/>
      </c>
      <c r="BL473" s="1484">
        <f>IF($O473 = "", "", BN$18)</f>
        <v/>
      </c>
      <c r="BM473" s="1485">
        <f>IF($O473="","",BN$20)</f>
        <v/>
      </c>
      <c r="BN473" s="2008" t="n"/>
      <c r="BO473" s="1482">
        <f> IF(BN473 = 0, "", 1-BN473/$O473)</f>
        <v/>
      </c>
      <c r="BP473" s="1486">
        <f>IF($O473 = "", "", BR$18)</f>
        <v/>
      </c>
      <c r="BQ473" s="1486">
        <f>IF($O473="","",BR$20)</f>
        <v/>
      </c>
      <c r="BR473" s="2010" t="n"/>
      <c r="BS473" s="1482">
        <f> IF(BR473 = 0, "", 1-BR473/$O473)</f>
        <v/>
      </c>
    </row>
    <row r="474" ht="13.5" customHeight="1" s="1659">
      <c r="A474" s="865" t="n"/>
      <c r="B474" s="1414" t="n">
        <v>6902395853312</v>
      </c>
      <c r="C474" s="1326" t="inlineStr">
        <is>
          <t>3820897663_MY-22146489273</t>
        </is>
      </c>
      <c r="D474" s="1326" t="n">
        <v>3820897663</v>
      </c>
      <c r="E474" s="1326" t="n"/>
      <c r="F474" s="1450" t="inlineStr">
        <is>
          <t>L’Oréal Paris Infallible Matte Resistance Liquid Lipstick for 16H Long Lasting Matte Lips, Transfer and Smudge Proof</t>
        </is>
      </c>
      <c r="G474" s="1326" t="n"/>
      <c r="H474" s="1371" t="n"/>
      <c r="I474" s="1371" t="n"/>
      <c r="J474" s="1371" t="n"/>
      <c r="K474" s="1371" t="n"/>
      <c r="L474" s="1371" t="n"/>
      <c r="M474" s="1371" t="n"/>
      <c r="N474" s="1371" t="inlineStr">
        <is>
          <t>Single</t>
        </is>
      </c>
      <c r="O474" s="2004" t="n">
        <v>67.90000000000001</v>
      </c>
      <c r="P474" s="1484">
        <f>IF($O474 = "", "", R$18)</f>
        <v/>
      </c>
      <c r="Q474" s="1485">
        <f>IF($O474="","",R$20)</f>
        <v/>
      </c>
      <c r="R474" s="2005" t="n">
        <v>64.51000000000001</v>
      </c>
      <c r="S474" s="1489">
        <f> IF(R474 = 0, "", 1-R474/$O474)</f>
        <v/>
      </c>
      <c r="T474" s="1486">
        <f>IF($O474 = "", "", V$18)</f>
        <v/>
      </c>
      <c r="U474" s="1486">
        <f>IF($O474="","",V$20)</f>
        <v/>
      </c>
      <c r="V474" s="2006" t="n">
        <v>64.51000000000001</v>
      </c>
      <c r="W474" s="1482">
        <f> IF(V474 = 0, "", 1-V474/$O474)</f>
        <v/>
      </c>
      <c r="X474" s="1484">
        <f>IF($O474 = "", "", Z$18)</f>
        <v/>
      </c>
      <c r="Y474" s="1485">
        <f>IF($O474="","",Z$20)</f>
        <v/>
      </c>
      <c r="Z474" s="2003" t="n">
        <v>61.11</v>
      </c>
      <c r="AA474" s="1489">
        <f> IF(Z474 = 0, "", 1-Z474/$O474)</f>
        <v/>
      </c>
      <c r="AB474" s="1486">
        <f>IF($O474 = "", "", AD$18)</f>
        <v/>
      </c>
      <c r="AC474" s="1486">
        <f>IF($O474="","",AD$20)</f>
        <v/>
      </c>
      <c r="AD474" s="2002" t="n">
        <v>57.72</v>
      </c>
      <c r="AE474" s="1482">
        <f> IF(AD474 = 0, "", 1-AD474/$O474)</f>
        <v/>
      </c>
      <c r="AF474" s="1484">
        <f>IF($O474 = "", "", AH$18)</f>
        <v/>
      </c>
      <c r="AG474" s="1485">
        <f>IF($O474="","",AH$20)</f>
        <v/>
      </c>
      <c r="AH474" s="2003" t="n">
        <v>54.32</v>
      </c>
      <c r="AI474" s="1482">
        <f> IF(AH474 = 0, "", 1-AH474/$O474)</f>
        <v/>
      </c>
      <c r="AJ474" s="1486">
        <f>IF($O474 = "", "", AL$18)</f>
        <v/>
      </c>
      <c r="AK474" s="1486">
        <f>IF($O474="","",AL$20)</f>
        <v/>
      </c>
      <c r="AL474" s="2006" t="n">
        <v>64.51000000000001</v>
      </c>
      <c r="AM474" s="1482">
        <f> IF(AL474 = 0, "", 1-AL474/$O474)</f>
        <v/>
      </c>
      <c r="AN474" s="1488">
        <f>IF($O474 = "", "", AP$18)</f>
        <v/>
      </c>
      <c r="AO474" s="1485">
        <f>IF($O474="","",AP$20)</f>
        <v/>
      </c>
      <c r="AP474" s="2007" t="n">
        <v>64.51000000000001</v>
      </c>
      <c r="AQ474" s="1482">
        <f> IF(AP474 = 0, "", 1-AP474/$O474)</f>
        <v/>
      </c>
      <c r="AR474" s="1486">
        <f>IF($O474 = "", "", AT$18)</f>
        <v/>
      </c>
      <c r="AS474" s="1486">
        <f>IF($O474="","",AT$20)</f>
        <v/>
      </c>
      <c r="AT474" s="2006" t="n">
        <v>64.51000000000001</v>
      </c>
      <c r="AU474" s="1482">
        <f> IF(AT474 = 0, "", 1-AT474/$O474)</f>
        <v/>
      </c>
      <c r="AV474" s="1484">
        <f>IF($O474 = "", "", AX$18)</f>
        <v/>
      </c>
      <c r="AW474" s="1485">
        <f>IF($O474="","",AX$20)</f>
        <v/>
      </c>
      <c r="AX474" s="2003" t="n">
        <v>61.11</v>
      </c>
      <c r="AY474" s="1482">
        <f> IF(AX474 = 0, "", 1-AX474/$O474)</f>
        <v/>
      </c>
      <c r="AZ474" s="1486">
        <f>IF($O474 = "", "", BB$18)</f>
        <v/>
      </c>
      <c r="BA474" s="1486">
        <f>IF($O474="","",BB$20)</f>
        <v/>
      </c>
      <c r="BB474" s="2002" t="n">
        <v>57.72</v>
      </c>
      <c r="BC474" s="1482">
        <f> IF(BB474 = 0, "", 1-BB474/$O474)</f>
        <v/>
      </c>
      <c r="BD474" s="1484">
        <f>IF($O474 = "", "", BF$18)</f>
        <v/>
      </c>
      <c r="BE474" s="1485">
        <f>IF($O474="","",BF$20)</f>
        <v/>
      </c>
      <c r="BF474" s="2003" t="n">
        <v>54.32</v>
      </c>
      <c r="BG474" s="1482">
        <f> IF(BF474 = 0, "", 1-BF474/$O474)</f>
        <v/>
      </c>
      <c r="BH474" s="1486">
        <f>IF($O474 = "", "", BJ$18)</f>
        <v/>
      </c>
      <c r="BI474" s="1486">
        <f>IF($O474="","",BJ$20)</f>
        <v/>
      </c>
      <c r="BJ474" s="2010" t="n"/>
      <c r="BK474" s="1482">
        <f> IF(BJ474 = 0, "", 1-BJ474/$O474)</f>
        <v/>
      </c>
      <c r="BL474" s="1484">
        <f>IF($O474 = "", "", BN$18)</f>
        <v/>
      </c>
      <c r="BM474" s="1485">
        <f>IF($O474="","",BN$20)</f>
        <v/>
      </c>
      <c r="BN474" s="2008" t="n"/>
      <c r="BO474" s="1482">
        <f> IF(BN474 = 0, "", 1-BN474/$O474)</f>
        <v/>
      </c>
      <c r="BP474" s="1486">
        <f>IF($O474 = "", "", BR$18)</f>
        <v/>
      </c>
      <c r="BQ474" s="1486">
        <f>IF($O474="","",BR$20)</f>
        <v/>
      </c>
      <c r="BR474" s="2010" t="n"/>
      <c r="BS474" s="1482">
        <f> IF(BR474 = 0, "", 1-BR474/$O474)</f>
        <v/>
      </c>
    </row>
    <row r="475" ht="13.5" customHeight="1" s="1659">
      <c r="A475" s="865" t="n"/>
      <c r="B475" s="1414" t="n">
        <v>6902395853305</v>
      </c>
      <c r="C475" s="1326" t="inlineStr">
        <is>
          <t>3820897663_MY-22146489272</t>
        </is>
      </c>
      <c r="D475" s="1326" t="n">
        <v>3820897663</v>
      </c>
      <c r="E475" s="1326" t="n"/>
      <c r="F475" s="1450" t="inlineStr">
        <is>
          <t>L’Oréal Paris Infallible Matte Resistance Liquid Lipstick for 16H Long Lasting Matte Lips, Transfer and Smudge Proof</t>
        </is>
      </c>
      <c r="G475" s="1326" t="n"/>
      <c r="H475" s="1371" t="n"/>
      <c r="I475" s="1371" t="n"/>
      <c r="J475" s="1371" t="n"/>
      <c r="K475" s="1371" t="n"/>
      <c r="L475" s="1371" t="n"/>
      <c r="M475" s="1371" t="n"/>
      <c r="N475" s="1371" t="inlineStr">
        <is>
          <t>Single</t>
        </is>
      </c>
      <c r="O475" s="2004" t="n">
        <v>67.90000000000001</v>
      </c>
      <c r="P475" s="1484">
        <f>IF($O475 = "", "", R$18)</f>
        <v/>
      </c>
      <c r="Q475" s="1485">
        <f>IF($O475="","",R$20)</f>
        <v/>
      </c>
      <c r="R475" s="2005" t="n">
        <v>64.51000000000001</v>
      </c>
      <c r="S475" s="1489">
        <f> IF(R475 = 0, "", 1-R475/$O475)</f>
        <v/>
      </c>
      <c r="T475" s="1486">
        <f>IF($O475 = "", "", V$18)</f>
        <v/>
      </c>
      <c r="U475" s="1486">
        <f>IF($O475="","",V$20)</f>
        <v/>
      </c>
      <c r="V475" s="2006" t="n">
        <v>64.51000000000001</v>
      </c>
      <c r="W475" s="1482">
        <f> IF(V475 = 0, "", 1-V475/$O475)</f>
        <v/>
      </c>
      <c r="X475" s="1484">
        <f>IF($O475 = "", "", Z$18)</f>
        <v/>
      </c>
      <c r="Y475" s="1485">
        <f>IF($O475="","",Z$20)</f>
        <v/>
      </c>
      <c r="Z475" s="2003" t="n">
        <v>61.11</v>
      </c>
      <c r="AA475" s="1489">
        <f> IF(Z475 = 0, "", 1-Z475/$O475)</f>
        <v/>
      </c>
      <c r="AB475" s="1486">
        <f>IF($O475 = "", "", AD$18)</f>
        <v/>
      </c>
      <c r="AC475" s="1486">
        <f>IF($O475="","",AD$20)</f>
        <v/>
      </c>
      <c r="AD475" s="2002" t="n">
        <v>57.72</v>
      </c>
      <c r="AE475" s="1482">
        <f> IF(AD475 = 0, "", 1-AD475/$O475)</f>
        <v/>
      </c>
      <c r="AF475" s="1484">
        <f>IF($O475 = "", "", AH$18)</f>
        <v/>
      </c>
      <c r="AG475" s="1485">
        <f>IF($O475="","",AH$20)</f>
        <v/>
      </c>
      <c r="AH475" s="2003" t="n">
        <v>54.32</v>
      </c>
      <c r="AI475" s="1482">
        <f> IF(AH475 = 0, "", 1-AH475/$O475)</f>
        <v/>
      </c>
      <c r="AJ475" s="1486">
        <f>IF($O475 = "", "", AL$18)</f>
        <v/>
      </c>
      <c r="AK475" s="1486">
        <f>IF($O475="","",AL$20)</f>
        <v/>
      </c>
      <c r="AL475" s="2006" t="n">
        <v>64.51000000000001</v>
      </c>
      <c r="AM475" s="1482">
        <f> IF(AL475 = 0, "", 1-AL475/$O475)</f>
        <v/>
      </c>
      <c r="AN475" s="1488">
        <f>IF($O475 = "", "", AP$18)</f>
        <v/>
      </c>
      <c r="AO475" s="1485">
        <f>IF($O475="","",AP$20)</f>
        <v/>
      </c>
      <c r="AP475" s="2007" t="n">
        <v>64.51000000000001</v>
      </c>
      <c r="AQ475" s="1482">
        <f> IF(AP475 = 0, "", 1-AP475/$O475)</f>
        <v/>
      </c>
      <c r="AR475" s="1486">
        <f>IF($O475 = "", "", AT$18)</f>
        <v/>
      </c>
      <c r="AS475" s="1486">
        <f>IF($O475="","",AT$20)</f>
        <v/>
      </c>
      <c r="AT475" s="2006" t="n">
        <v>64.51000000000001</v>
      </c>
      <c r="AU475" s="1482">
        <f> IF(AT475 = 0, "", 1-AT475/$O475)</f>
        <v/>
      </c>
      <c r="AV475" s="1484">
        <f>IF($O475 = "", "", AX$18)</f>
        <v/>
      </c>
      <c r="AW475" s="1485">
        <f>IF($O475="","",AX$20)</f>
        <v/>
      </c>
      <c r="AX475" s="2003" t="n">
        <v>61.11</v>
      </c>
      <c r="AY475" s="1482">
        <f> IF(AX475 = 0, "", 1-AX475/$O475)</f>
        <v/>
      </c>
      <c r="AZ475" s="1486">
        <f>IF($O475 = "", "", BB$18)</f>
        <v/>
      </c>
      <c r="BA475" s="1486">
        <f>IF($O475="","",BB$20)</f>
        <v/>
      </c>
      <c r="BB475" s="2002" t="n">
        <v>57.72</v>
      </c>
      <c r="BC475" s="1482">
        <f> IF(BB475 = 0, "", 1-BB475/$O475)</f>
        <v/>
      </c>
      <c r="BD475" s="1484">
        <f>IF($O475 = "", "", BF$18)</f>
        <v/>
      </c>
      <c r="BE475" s="1485">
        <f>IF($O475="","",BF$20)</f>
        <v/>
      </c>
      <c r="BF475" s="2003" t="n">
        <v>54.32</v>
      </c>
      <c r="BG475" s="1482">
        <f> IF(BF475 = 0, "", 1-BF475/$O475)</f>
        <v/>
      </c>
      <c r="BH475" s="1486">
        <f>IF($O475 = "", "", BJ$18)</f>
        <v/>
      </c>
      <c r="BI475" s="1486">
        <f>IF($O475="","",BJ$20)</f>
        <v/>
      </c>
      <c r="BJ475" s="2010" t="n"/>
      <c r="BK475" s="1482">
        <f> IF(BJ475 = 0, "", 1-BJ475/$O475)</f>
        <v/>
      </c>
      <c r="BL475" s="1484">
        <f>IF($O475 = "", "", BN$18)</f>
        <v/>
      </c>
      <c r="BM475" s="1485">
        <f>IF($O475="","",BN$20)</f>
        <v/>
      </c>
      <c r="BN475" s="2008" t="n"/>
      <c r="BO475" s="1482">
        <f> IF(BN475 = 0, "", 1-BN475/$O475)</f>
        <v/>
      </c>
      <c r="BP475" s="1486">
        <f>IF($O475 = "", "", BR$18)</f>
        <v/>
      </c>
      <c r="BQ475" s="1486">
        <f>IF($O475="","",BR$20)</f>
        <v/>
      </c>
      <c r="BR475" s="2010" t="n"/>
      <c r="BS475" s="1482">
        <f> IF(BR475 = 0, "", 1-BR475/$O475)</f>
        <v/>
      </c>
    </row>
    <row r="476" ht="13.5" customHeight="1" s="1659">
      <c r="A476" s="865" t="n"/>
      <c r="B476" s="1414" t="n">
        <v>6902395853367</v>
      </c>
      <c r="C476" s="1326" t="inlineStr">
        <is>
          <t>3820897663_MY-22146489275</t>
        </is>
      </c>
      <c r="D476" s="1326" t="n">
        <v>3820897663</v>
      </c>
      <c r="E476" s="1326" t="n"/>
      <c r="F476" s="1450" t="inlineStr">
        <is>
          <t>L’Oréal Paris Infallible Matte Resistance Liquid Lipstick for 16H Long Lasting Matte Lips, Transfer and Smudge Proof</t>
        </is>
      </c>
      <c r="G476" s="1326" t="n"/>
      <c r="H476" s="1371" t="n"/>
      <c r="I476" s="1371" t="n"/>
      <c r="J476" s="1371" t="n"/>
      <c r="K476" s="1371" t="n"/>
      <c r="L476" s="1371" t="n"/>
      <c r="M476" s="1371" t="n"/>
      <c r="N476" s="1371" t="inlineStr">
        <is>
          <t>Single</t>
        </is>
      </c>
      <c r="O476" s="2004" t="n">
        <v>67.90000000000001</v>
      </c>
      <c r="P476" s="1484">
        <f>IF($O476 = "", "", R$18)</f>
        <v/>
      </c>
      <c r="Q476" s="1485">
        <f>IF($O476="","",R$20)</f>
        <v/>
      </c>
      <c r="R476" s="2005" t="n">
        <v>64.51000000000001</v>
      </c>
      <c r="S476" s="1489">
        <f> IF(R476 = 0, "", 1-R476/$O476)</f>
        <v/>
      </c>
      <c r="T476" s="1486">
        <f>IF($O476 = "", "", V$18)</f>
        <v/>
      </c>
      <c r="U476" s="1486">
        <f>IF($O476="","",V$20)</f>
        <v/>
      </c>
      <c r="V476" s="2006" t="n">
        <v>64.51000000000001</v>
      </c>
      <c r="W476" s="1482">
        <f> IF(V476 = 0, "", 1-V476/$O476)</f>
        <v/>
      </c>
      <c r="X476" s="1484">
        <f>IF($O476 = "", "", Z$18)</f>
        <v/>
      </c>
      <c r="Y476" s="1485">
        <f>IF($O476="","",Z$20)</f>
        <v/>
      </c>
      <c r="Z476" s="2003" t="n">
        <v>61.11</v>
      </c>
      <c r="AA476" s="1489">
        <f> IF(Z476 = 0, "", 1-Z476/$O476)</f>
        <v/>
      </c>
      <c r="AB476" s="1486">
        <f>IF($O476 = "", "", AD$18)</f>
        <v/>
      </c>
      <c r="AC476" s="1486">
        <f>IF($O476="","",AD$20)</f>
        <v/>
      </c>
      <c r="AD476" s="2002" t="n">
        <v>57.72</v>
      </c>
      <c r="AE476" s="1482">
        <f> IF(AD476 = 0, "", 1-AD476/$O476)</f>
        <v/>
      </c>
      <c r="AF476" s="1484">
        <f>IF($O476 = "", "", AH$18)</f>
        <v/>
      </c>
      <c r="AG476" s="1485">
        <f>IF($O476="","",AH$20)</f>
        <v/>
      </c>
      <c r="AH476" s="2003" t="n">
        <v>54.32</v>
      </c>
      <c r="AI476" s="1482">
        <f> IF(AH476 = 0, "", 1-AH476/$O476)</f>
        <v/>
      </c>
      <c r="AJ476" s="1486">
        <f>IF($O476 = "", "", AL$18)</f>
        <v/>
      </c>
      <c r="AK476" s="1486">
        <f>IF($O476="","",AL$20)</f>
        <v/>
      </c>
      <c r="AL476" s="2006" t="n">
        <v>64.51000000000001</v>
      </c>
      <c r="AM476" s="1482">
        <f> IF(AL476 = 0, "", 1-AL476/$O476)</f>
        <v/>
      </c>
      <c r="AN476" s="1488">
        <f>IF($O476 = "", "", AP$18)</f>
        <v/>
      </c>
      <c r="AO476" s="1485">
        <f>IF($O476="","",AP$20)</f>
        <v/>
      </c>
      <c r="AP476" s="2007" t="n">
        <v>64.51000000000001</v>
      </c>
      <c r="AQ476" s="1482">
        <f> IF(AP476 = 0, "", 1-AP476/$O476)</f>
        <v/>
      </c>
      <c r="AR476" s="1486">
        <f>IF($O476 = "", "", AT$18)</f>
        <v/>
      </c>
      <c r="AS476" s="1486">
        <f>IF($O476="","",AT$20)</f>
        <v/>
      </c>
      <c r="AT476" s="2006" t="n">
        <v>64.51000000000001</v>
      </c>
      <c r="AU476" s="1482">
        <f> IF(AT476 = 0, "", 1-AT476/$O476)</f>
        <v/>
      </c>
      <c r="AV476" s="1484">
        <f>IF($O476 = "", "", AX$18)</f>
        <v/>
      </c>
      <c r="AW476" s="1485">
        <f>IF($O476="","",AX$20)</f>
        <v/>
      </c>
      <c r="AX476" s="2003" t="n">
        <v>61.11</v>
      </c>
      <c r="AY476" s="1482">
        <f> IF(AX476 = 0, "", 1-AX476/$O476)</f>
        <v/>
      </c>
      <c r="AZ476" s="1486">
        <f>IF($O476 = "", "", BB$18)</f>
        <v/>
      </c>
      <c r="BA476" s="1486">
        <f>IF($O476="","",BB$20)</f>
        <v/>
      </c>
      <c r="BB476" s="2002" t="n">
        <v>57.72</v>
      </c>
      <c r="BC476" s="1482">
        <f> IF(BB476 = 0, "", 1-BB476/$O476)</f>
        <v/>
      </c>
      <c r="BD476" s="1484">
        <f>IF($O476 = "", "", BF$18)</f>
        <v/>
      </c>
      <c r="BE476" s="1485">
        <f>IF($O476="","",BF$20)</f>
        <v/>
      </c>
      <c r="BF476" s="2003" t="n">
        <v>54.32</v>
      </c>
      <c r="BG476" s="1482">
        <f> IF(BF476 = 0, "", 1-BF476/$O476)</f>
        <v/>
      </c>
      <c r="BH476" s="1486">
        <f>IF($O476 = "", "", BJ$18)</f>
        <v/>
      </c>
      <c r="BI476" s="1486">
        <f>IF($O476="","",BJ$20)</f>
        <v/>
      </c>
      <c r="BJ476" s="2010" t="n"/>
      <c r="BK476" s="1482">
        <f> IF(BJ476 = 0, "", 1-BJ476/$O476)</f>
        <v/>
      </c>
      <c r="BL476" s="1484">
        <f>IF($O476 = "", "", BN$18)</f>
        <v/>
      </c>
      <c r="BM476" s="1485">
        <f>IF($O476="","",BN$20)</f>
        <v/>
      </c>
      <c r="BN476" s="2008" t="n"/>
      <c r="BO476" s="1482">
        <f> IF(BN476 = 0, "", 1-BN476/$O476)</f>
        <v/>
      </c>
      <c r="BP476" s="1486">
        <f>IF($O476 = "", "", BR$18)</f>
        <v/>
      </c>
      <c r="BQ476" s="1486">
        <f>IF($O476="","",BR$20)</f>
        <v/>
      </c>
      <c r="BR476" s="2010" t="n"/>
      <c r="BS476" s="1482">
        <f> IF(BR476 = 0, "", 1-BR476/$O476)</f>
        <v/>
      </c>
    </row>
    <row r="477" ht="13.5" customHeight="1" s="1659">
      <c r="A477" s="865" t="n"/>
      <c r="B477" s="1414" t="n">
        <v>6902395853336</v>
      </c>
      <c r="C477" s="1326" t="inlineStr">
        <is>
          <t>3820897663_MY-22146489274</t>
        </is>
      </c>
      <c r="D477" s="1326" t="n">
        <v>3820897663</v>
      </c>
      <c r="E477" s="1326" t="n"/>
      <c r="F477" s="1450" t="inlineStr">
        <is>
          <t>L’Oréal Paris Infallible Matte Resistance Liquid Lipstick for 16H Long Lasting Matte Lips, Transfer and Smudge Proof</t>
        </is>
      </c>
      <c r="G477" s="1326" t="n"/>
      <c r="H477" s="1371" t="n"/>
      <c r="I477" s="1371" t="n"/>
      <c r="J477" s="1371" t="n"/>
      <c r="K477" s="1371" t="n"/>
      <c r="L477" s="1371" t="n"/>
      <c r="M477" s="1371" t="n"/>
      <c r="N477" s="1371" t="inlineStr">
        <is>
          <t>Single</t>
        </is>
      </c>
      <c r="O477" s="2004" t="n">
        <v>67.90000000000001</v>
      </c>
      <c r="P477" s="1484">
        <f>IF($O477 = "", "", R$18)</f>
        <v/>
      </c>
      <c r="Q477" s="1485">
        <f>IF($O477="","",R$20)</f>
        <v/>
      </c>
      <c r="R477" s="2005" t="n">
        <v>64.51000000000001</v>
      </c>
      <c r="S477" s="1489">
        <f> IF(R477 = 0, "", 1-R477/$O477)</f>
        <v/>
      </c>
      <c r="T477" s="1486">
        <f>IF($O477 = "", "", V$18)</f>
        <v/>
      </c>
      <c r="U477" s="1486">
        <f>IF($O477="","",V$20)</f>
        <v/>
      </c>
      <c r="V477" s="2006" t="n">
        <v>64.51000000000001</v>
      </c>
      <c r="W477" s="1482">
        <f> IF(V477 = 0, "", 1-V477/$O477)</f>
        <v/>
      </c>
      <c r="X477" s="1484">
        <f>IF($O477 = "", "", Z$18)</f>
        <v/>
      </c>
      <c r="Y477" s="1485">
        <f>IF($O477="","",Z$20)</f>
        <v/>
      </c>
      <c r="Z477" s="2003" t="n">
        <v>61.11</v>
      </c>
      <c r="AA477" s="1489">
        <f> IF(Z477 = 0, "", 1-Z477/$O477)</f>
        <v/>
      </c>
      <c r="AB477" s="1486">
        <f>IF($O477 = "", "", AD$18)</f>
        <v/>
      </c>
      <c r="AC477" s="1486">
        <f>IF($O477="","",AD$20)</f>
        <v/>
      </c>
      <c r="AD477" s="2002" t="n">
        <v>57.72</v>
      </c>
      <c r="AE477" s="1482">
        <f> IF(AD477 = 0, "", 1-AD477/$O477)</f>
        <v/>
      </c>
      <c r="AF477" s="1484">
        <f>IF($O477 = "", "", AH$18)</f>
        <v/>
      </c>
      <c r="AG477" s="1485">
        <f>IF($O477="","",AH$20)</f>
        <v/>
      </c>
      <c r="AH477" s="2003" t="n">
        <v>54.32</v>
      </c>
      <c r="AI477" s="1482">
        <f> IF(AH477 = 0, "", 1-AH477/$O477)</f>
        <v/>
      </c>
      <c r="AJ477" s="1486">
        <f>IF($O477 = "", "", AL$18)</f>
        <v/>
      </c>
      <c r="AK477" s="1486">
        <f>IF($O477="","",AL$20)</f>
        <v/>
      </c>
      <c r="AL477" s="2006" t="n">
        <v>64.51000000000001</v>
      </c>
      <c r="AM477" s="1482">
        <f> IF(AL477 = 0, "", 1-AL477/$O477)</f>
        <v/>
      </c>
      <c r="AN477" s="1488">
        <f>IF($O477 = "", "", AP$18)</f>
        <v/>
      </c>
      <c r="AO477" s="1485">
        <f>IF($O477="","",AP$20)</f>
        <v/>
      </c>
      <c r="AP477" s="2007" t="n">
        <v>64.51000000000001</v>
      </c>
      <c r="AQ477" s="1482">
        <f> IF(AP477 = 0, "", 1-AP477/$O477)</f>
        <v/>
      </c>
      <c r="AR477" s="1486">
        <f>IF($O477 = "", "", AT$18)</f>
        <v/>
      </c>
      <c r="AS477" s="1486">
        <f>IF($O477="","",AT$20)</f>
        <v/>
      </c>
      <c r="AT477" s="2006" t="n">
        <v>64.51000000000001</v>
      </c>
      <c r="AU477" s="1482">
        <f> IF(AT477 = 0, "", 1-AT477/$O477)</f>
        <v/>
      </c>
      <c r="AV477" s="1484">
        <f>IF($O477 = "", "", AX$18)</f>
        <v/>
      </c>
      <c r="AW477" s="1485">
        <f>IF($O477="","",AX$20)</f>
        <v/>
      </c>
      <c r="AX477" s="2003" t="n">
        <v>61.11</v>
      </c>
      <c r="AY477" s="1482">
        <f> IF(AX477 = 0, "", 1-AX477/$O477)</f>
        <v/>
      </c>
      <c r="AZ477" s="1486">
        <f>IF($O477 = "", "", BB$18)</f>
        <v/>
      </c>
      <c r="BA477" s="1486">
        <f>IF($O477="","",BB$20)</f>
        <v/>
      </c>
      <c r="BB477" s="2002" t="n">
        <v>57.72</v>
      </c>
      <c r="BC477" s="1482">
        <f> IF(BB477 = 0, "", 1-BB477/$O477)</f>
        <v/>
      </c>
      <c r="BD477" s="1484">
        <f>IF($O477 = "", "", BF$18)</f>
        <v/>
      </c>
      <c r="BE477" s="1485">
        <f>IF($O477="","",BF$20)</f>
        <v/>
      </c>
      <c r="BF477" s="2003" t="n">
        <v>54.32</v>
      </c>
      <c r="BG477" s="1482">
        <f> IF(BF477 = 0, "", 1-BF477/$O477)</f>
        <v/>
      </c>
      <c r="BH477" s="1486">
        <f>IF($O477 = "", "", BJ$18)</f>
        <v/>
      </c>
      <c r="BI477" s="1486">
        <f>IF($O477="","",BJ$20)</f>
        <v/>
      </c>
      <c r="BJ477" s="2010" t="n"/>
      <c r="BK477" s="1482">
        <f> IF(BJ477 = 0, "", 1-BJ477/$O477)</f>
        <v/>
      </c>
      <c r="BL477" s="1484">
        <f>IF($O477 = "", "", BN$18)</f>
        <v/>
      </c>
      <c r="BM477" s="1485">
        <f>IF($O477="","",BN$20)</f>
        <v/>
      </c>
      <c r="BN477" s="2008" t="n"/>
      <c r="BO477" s="1482">
        <f> IF(BN477 = 0, "", 1-BN477/$O477)</f>
        <v/>
      </c>
      <c r="BP477" s="1486">
        <f>IF($O477 = "", "", BR$18)</f>
        <v/>
      </c>
      <c r="BQ477" s="1486">
        <f>IF($O477="","",BR$20)</f>
        <v/>
      </c>
      <c r="BR477" s="2010" t="n"/>
      <c r="BS477" s="1482">
        <f> IF(BR477 = 0, "", 1-BR477/$O477)</f>
        <v/>
      </c>
    </row>
    <row r="478" ht="13.5" customHeight="1" s="1659">
      <c r="A478" s="865" t="n"/>
      <c r="B478" s="1414" t="n">
        <v>6902395853268</v>
      </c>
      <c r="C478" s="1326" t="inlineStr">
        <is>
          <t>3820897663_MY-22146489269</t>
        </is>
      </c>
      <c r="D478" s="1326" t="n">
        <v>3820897663</v>
      </c>
      <c r="E478" s="1326" t="n"/>
      <c r="F478" s="1450" t="inlineStr">
        <is>
          <t>L’Oréal Paris Infallible Matte Resistance Liquid Lipstick for 16H Long Lasting Matte Lips, Transfer and Smudge Proof</t>
        </is>
      </c>
      <c r="G478" s="1326" t="n"/>
      <c r="H478" s="1371" t="n"/>
      <c r="I478" s="1371" t="n"/>
      <c r="J478" s="1371" t="n"/>
      <c r="K478" s="1371" t="n"/>
      <c r="L478" s="1371" t="n"/>
      <c r="M478" s="1371" t="n"/>
      <c r="N478" s="1371" t="inlineStr">
        <is>
          <t>Single</t>
        </is>
      </c>
      <c r="O478" s="2004" t="n">
        <v>67.90000000000001</v>
      </c>
      <c r="P478" s="1484">
        <f>IF($O478 = "", "", R$18)</f>
        <v/>
      </c>
      <c r="Q478" s="1485">
        <f>IF($O478="","",R$20)</f>
        <v/>
      </c>
      <c r="R478" s="2005" t="n">
        <v>64.51000000000001</v>
      </c>
      <c r="S478" s="1489">
        <f> IF(R478 = 0, "", 1-R478/$O478)</f>
        <v/>
      </c>
      <c r="T478" s="1486">
        <f>IF($O478 = "", "", V$18)</f>
        <v/>
      </c>
      <c r="U478" s="1486">
        <f>IF($O478="","",V$20)</f>
        <v/>
      </c>
      <c r="V478" s="2006" t="n">
        <v>64.51000000000001</v>
      </c>
      <c r="W478" s="1482">
        <f> IF(V478 = 0, "", 1-V478/$O478)</f>
        <v/>
      </c>
      <c r="X478" s="1484">
        <f>IF($O478 = "", "", Z$18)</f>
        <v/>
      </c>
      <c r="Y478" s="1485">
        <f>IF($O478="","",Z$20)</f>
        <v/>
      </c>
      <c r="Z478" s="2003" t="n">
        <v>61.11</v>
      </c>
      <c r="AA478" s="1489">
        <f> IF(Z478 = 0, "", 1-Z478/$O478)</f>
        <v/>
      </c>
      <c r="AB478" s="1486">
        <f>IF($O478 = "", "", AD$18)</f>
        <v/>
      </c>
      <c r="AC478" s="1486">
        <f>IF($O478="","",AD$20)</f>
        <v/>
      </c>
      <c r="AD478" s="2002" t="n">
        <v>57.72</v>
      </c>
      <c r="AE478" s="1482">
        <f> IF(AD478 = 0, "", 1-AD478/$O478)</f>
        <v/>
      </c>
      <c r="AF478" s="1484">
        <f>IF($O478 = "", "", AH$18)</f>
        <v/>
      </c>
      <c r="AG478" s="1485">
        <f>IF($O478="","",AH$20)</f>
        <v/>
      </c>
      <c r="AH478" s="2003" t="n">
        <v>54.32</v>
      </c>
      <c r="AI478" s="1482">
        <f> IF(AH478 = 0, "", 1-AH478/$O478)</f>
        <v/>
      </c>
      <c r="AJ478" s="1486">
        <f>IF($O478 = "", "", AL$18)</f>
        <v/>
      </c>
      <c r="AK478" s="1486">
        <f>IF($O478="","",AL$20)</f>
        <v/>
      </c>
      <c r="AL478" s="2006" t="n">
        <v>64.51000000000001</v>
      </c>
      <c r="AM478" s="1482">
        <f> IF(AL478 = 0, "", 1-AL478/$O478)</f>
        <v/>
      </c>
      <c r="AN478" s="1488">
        <f>IF($O478 = "", "", AP$18)</f>
        <v/>
      </c>
      <c r="AO478" s="1485">
        <f>IF($O478="","",AP$20)</f>
        <v/>
      </c>
      <c r="AP478" s="2007" t="n">
        <v>64.51000000000001</v>
      </c>
      <c r="AQ478" s="1482">
        <f> IF(AP478 = 0, "", 1-AP478/$O478)</f>
        <v/>
      </c>
      <c r="AR478" s="1486">
        <f>IF($O478 = "", "", AT$18)</f>
        <v/>
      </c>
      <c r="AS478" s="1486">
        <f>IF($O478="","",AT$20)</f>
        <v/>
      </c>
      <c r="AT478" s="2006" t="n">
        <v>64.51000000000001</v>
      </c>
      <c r="AU478" s="1482">
        <f> IF(AT478 = 0, "", 1-AT478/$O478)</f>
        <v/>
      </c>
      <c r="AV478" s="1484">
        <f>IF($O478 = "", "", AX$18)</f>
        <v/>
      </c>
      <c r="AW478" s="1485">
        <f>IF($O478="","",AX$20)</f>
        <v/>
      </c>
      <c r="AX478" s="2003" t="n">
        <v>61.11</v>
      </c>
      <c r="AY478" s="1482">
        <f> IF(AX478 = 0, "", 1-AX478/$O478)</f>
        <v/>
      </c>
      <c r="AZ478" s="1486">
        <f>IF($O478 = "", "", BB$18)</f>
        <v/>
      </c>
      <c r="BA478" s="1486">
        <f>IF($O478="","",BB$20)</f>
        <v/>
      </c>
      <c r="BB478" s="2002" t="n">
        <v>57.72</v>
      </c>
      <c r="BC478" s="1482">
        <f> IF(BB478 = 0, "", 1-BB478/$O478)</f>
        <v/>
      </c>
      <c r="BD478" s="1484">
        <f>IF($O478 = "", "", BF$18)</f>
        <v/>
      </c>
      <c r="BE478" s="1485">
        <f>IF($O478="","",BF$20)</f>
        <v/>
      </c>
      <c r="BF478" s="2003" t="n">
        <v>54.32</v>
      </c>
      <c r="BG478" s="1482">
        <f> IF(BF478 = 0, "", 1-BF478/$O478)</f>
        <v/>
      </c>
      <c r="BH478" s="1486">
        <f>IF($O478 = "", "", BJ$18)</f>
        <v/>
      </c>
      <c r="BI478" s="1486">
        <f>IF($O478="","",BJ$20)</f>
        <v/>
      </c>
      <c r="BJ478" s="2010" t="n"/>
      <c r="BK478" s="1482">
        <f> IF(BJ478 = 0, "", 1-BJ478/$O478)</f>
        <v/>
      </c>
      <c r="BL478" s="1484">
        <f>IF($O478 = "", "", BN$18)</f>
        <v/>
      </c>
      <c r="BM478" s="1485">
        <f>IF($O478="","",BN$20)</f>
        <v/>
      </c>
      <c r="BN478" s="2008" t="n"/>
      <c r="BO478" s="1482">
        <f> IF(BN478 = 0, "", 1-BN478/$O478)</f>
        <v/>
      </c>
      <c r="BP478" s="1486">
        <f>IF($O478 = "", "", BR$18)</f>
        <v/>
      </c>
      <c r="BQ478" s="1486">
        <f>IF($O478="","",BR$20)</f>
        <v/>
      </c>
      <c r="BR478" s="2010" t="n"/>
      <c r="BS478" s="1482">
        <f> IF(BR478 = 0, "", 1-BR478/$O478)</f>
        <v/>
      </c>
    </row>
    <row r="479" ht="13.5" customHeight="1" s="1659">
      <c r="A479" s="865" t="n"/>
      <c r="B479" s="1414" t="n">
        <v>6902395853282</v>
      </c>
      <c r="C479" s="1326" t="inlineStr">
        <is>
          <t>3820897663_MY-22146489271</t>
        </is>
      </c>
      <c r="D479" s="1326" t="n">
        <v>3820897663</v>
      </c>
      <c r="E479" s="1326" t="n"/>
      <c r="F479" s="1450" t="inlineStr">
        <is>
          <t>L’Oréal Paris Infallible Matte Resistance Liquid Lipstick for 16H Long Lasting Matte Lips, Transfer and Smudge Proof</t>
        </is>
      </c>
      <c r="G479" s="1326" t="n"/>
      <c r="H479" s="1371" t="n"/>
      <c r="I479" s="1371" t="n"/>
      <c r="J479" s="1371" t="n"/>
      <c r="K479" s="1371" t="n"/>
      <c r="L479" s="1371" t="n"/>
      <c r="M479" s="1371" t="n"/>
      <c r="N479" s="1371" t="inlineStr">
        <is>
          <t>Single</t>
        </is>
      </c>
      <c r="O479" s="2004" t="n">
        <v>67.90000000000001</v>
      </c>
      <c r="P479" s="1484">
        <f>IF($O479 = "", "", R$18)</f>
        <v/>
      </c>
      <c r="Q479" s="1485">
        <f>IF($O479="","",R$20)</f>
        <v/>
      </c>
      <c r="R479" s="2005" t="n">
        <v>64.51000000000001</v>
      </c>
      <c r="S479" s="1489">
        <f> IF(R479 = 0, "", 1-R479/$O479)</f>
        <v/>
      </c>
      <c r="T479" s="1486">
        <f>IF($O479 = "", "", V$18)</f>
        <v/>
      </c>
      <c r="U479" s="1486">
        <f>IF($O479="","",V$20)</f>
        <v/>
      </c>
      <c r="V479" s="2006" t="n">
        <v>64.51000000000001</v>
      </c>
      <c r="W479" s="1482">
        <f> IF(V479 = 0, "", 1-V479/$O479)</f>
        <v/>
      </c>
      <c r="X479" s="1484">
        <f>IF($O479 = "", "", Z$18)</f>
        <v/>
      </c>
      <c r="Y479" s="1485">
        <f>IF($O479="","",Z$20)</f>
        <v/>
      </c>
      <c r="Z479" s="2003" t="n">
        <v>61.11</v>
      </c>
      <c r="AA479" s="1489">
        <f> IF(Z479 = 0, "", 1-Z479/$O479)</f>
        <v/>
      </c>
      <c r="AB479" s="1486">
        <f>IF($O479 = "", "", AD$18)</f>
        <v/>
      </c>
      <c r="AC479" s="1486">
        <f>IF($O479="","",AD$20)</f>
        <v/>
      </c>
      <c r="AD479" s="2002" t="n">
        <v>57.72</v>
      </c>
      <c r="AE479" s="1482">
        <f> IF(AD479 = 0, "", 1-AD479/$O479)</f>
        <v/>
      </c>
      <c r="AF479" s="1484">
        <f>IF($O479 = "", "", AH$18)</f>
        <v/>
      </c>
      <c r="AG479" s="1485">
        <f>IF($O479="","",AH$20)</f>
        <v/>
      </c>
      <c r="AH479" s="2003" t="n">
        <v>54.32</v>
      </c>
      <c r="AI479" s="1482">
        <f> IF(AH479 = 0, "", 1-AH479/$O479)</f>
        <v/>
      </c>
      <c r="AJ479" s="1486">
        <f>IF($O479 = "", "", AL$18)</f>
        <v/>
      </c>
      <c r="AK479" s="1486">
        <f>IF($O479="","",AL$20)</f>
        <v/>
      </c>
      <c r="AL479" s="2006" t="n">
        <v>64.51000000000001</v>
      </c>
      <c r="AM479" s="1482">
        <f> IF(AL479 = 0, "", 1-AL479/$O479)</f>
        <v/>
      </c>
      <c r="AN479" s="1488">
        <f>IF($O479 = "", "", AP$18)</f>
        <v/>
      </c>
      <c r="AO479" s="1485">
        <f>IF($O479="","",AP$20)</f>
        <v/>
      </c>
      <c r="AP479" s="2007" t="n">
        <v>64.51000000000001</v>
      </c>
      <c r="AQ479" s="1482">
        <f> IF(AP479 = 0, "", 1-AP479/$O479)</f>
        <v/>
      </c>
      <c r="AR479" s="1486">
        <f>IF($O479 = "", "", AT$18)</f>
        <v/>
      </c>
      <c r="AS479" s="1486">
        <f>IF($O479="","",AT$20)</f>
        <v/>
      </c>
      <c r="AT479" s="2006" t="n">
        <v>64.51000000000001</v>
      </c>
      <c r="AU479" s="1482">
        <f> IF(AT479 = 0, "", 1-AT479/$O479)</f>
        <v/>
      </c>
      <c r="AV479" s="1484">
        <f>IF($O479 = "", "", AX$18)</f>
        <v/>
      </c>
      <c r="AW479" s="1485">
        <f>IF($O479="","",AX$20)</f>
        <v/>
      </c>
      <c r="AX479" s="2003" t="n">
        <v>61.11</v>
      </c>
      <c r="AY479" s="1482">
        <f> IF(AX479 = 0, "", 1-AX479/$O479)</f>
        <v/>
      </c>
      <c r="AZ479" s="1486">
        <f>IF($O479 = "", "", BB$18)</f>
        <v/>
      </c>
      <c r="BA479" s="1486">
        <f>IF($O479="","",BB$20)</f>
        <v/>
      </c>
      <c r="BB479" s="2002" t="n">
        <v>57.72</v>
      </c>
      <c r="BC479" s="1482">
        <f> IF(BB479 = 0, "", 1-BB479/$O479)</f>
        <v/>
      </c>
      <c r="BD479" s="1484">
        <f>IF($O479 = "", "", BF$18)</f>
        <v/>
      </c>
      <c r="BE479" s="1485">
        <f>IF($O479="","",BF$20)</f>
        <v/>
      </c>
      <c r="BF479" s="2003" t="n">
        <v>54.32</v>
      </c>
      <c r="BG479" s="1482">
        <f> IF(BF479 = 0, "", 1-BF479/$O479)</f>
        <v/>
      </c>
      <c r="BH479" s="1486">
        <f>IF($O479 = "", "", BJ$18)</f>
        <v/>
      </c>
      <c r="BI479" s="1486">
        <f>IF($O479="","",BJ$20)</f>
        <v/>
      </c>
      <c r="BJ479" s="2010" t="n"/>
      <c r="BK479" s="1482">
        <f> IF(BJ479 = 0, "", 1-BJ479/$O479)</f>
        <v/>
      </c>
      <c r="BL479" s="1484">
        <f>IF($O479 = "", "", BN$18)</f>
        <v/>
      </c>
      <c r="BM479" s="1485">
        <f>IF($O479="","",BN$20)</f>
        <v/>
      </c>
      <c r="BN479" s="2008" t="n"/>
      <c r="BO479" s="1482">
        <f> IF(BN479 = 0, "", 1-BN479/$O479)</f>
        <v/>
      </c>
      <c r="BP479" s="1486">
        <f>IF($O479 = "", "", BR$18)</f>
        <v/>
      </c>
      <c r="BQ479" s="1486">
        <f>IF($O479="","",BR$20)</f>
        <v/>
      </c>
      <c r="BR479" s="2010" t="n"/>
      <c r="BS479" s="1482">
        <f> IF(BR479 = 0, "", 1-BR479/$O479)</f>
        <v/>
      </c>
    </row>
    <row r="480" ht="13.5" customHeight="1" s="1659">
      <c r="A480" s="865" t="n"/>
      <c r="B480" s="1414" t="n">
        <v>6902395853275</v>
      </c>
      <c r="C480" s="1326" t="inlineStr">
        <is>
          <t>3820897663_MY-22146489270</t>
        </is>
      </c>
      <c r="D480" s="1326" t="n">
        <v>3820897663</v>
      </c>
      <c r="E480" s="1326" t="n"/>
      <c r="F480" s="1450" t="inlineStr">
        <is>
          <t>L’Oréal Paris Infallible Matte Resistance Liquid Lipstick for 16H Long Lasting Matte Lips, Transfer and Smudge Proof</t>
        </is>
      </c>
      <c r="G480" s="1326" t="n"/>
      <c r="H480" s="1371" t="n"/>
      <c r="I480" s="1371" t="n"/>
      <c r="J480" s="1371" t="n"/>
      <c r="K480" s="1371" t="n"/>
      <c r="L480" s="1371" t="n"/>
      <c r="M480" s="1371" t="n"/>
      <c r="N480" s="1371" t="inlineStr">
        <is>
          <t>Single</t>
        </is>
      </c>
      <c r="O480" s="2004" t="n">
        <v>67.90000000000001</v>
      </c>
      <c r="P480" s="1484">
        <f>IF($O480 = "", "", R$18)</f>
        <v/>
      </c>
      <c r="Q480" s="1485">
        <f>IF($O480="","",R$20)</f>
        <v/>
      </c>
      <c r="R480" s="2005" t="n">
        <v>64.51000000000001</v>
      </c>
      <c r="S480" s="1489">
        <f> IF(R480 = 0, "", 1-R480/$O480)</f>
        <v/>
      </c>
      <c r="T480" s="1486">
        <f>IF($O480 = "", "", V$18)</f>
        <v/>
      </c>
      <c r="U480" s="1486">
        <f>IF($O480="","",V$20)</f>
        <v/>
      </c>
      <c r="V480" s="2006" t="n">
        <v>64.51000000000001</v>
      </c>
      <c r="W480" s="1482">
        <f> IF(V480 = 0, "", 1-V480/$O480)</f>
        <v/>
      </c>
      <c r="X480" s="1484">
        <f>IF($O480 = "", "", Z$18)</f>
        <v/>
      </c>
      <c r="Y480" s="1485">
        <f>IF($O480="","",Z$20)</f>
        <v/>
      </c>
      <c r="Z480" s="2003" t="n">
        <v>61.11</v>
      </c>
      <c r="AA480" s="1489">
        <f> IF(Z480 = 0, "", 1-Z480/$O480)</f>
        <v/>
      </c>
      <c r="AB480" s="1486">
        <f>IF($O480 = "", "", AD$18)</f>
        <v/>
      </c>
      <c r="AC480" s="1486">
        <f>IF($O480="","",AD$20)</f>
        <v/>
      </c>
      <c r="AD480" s="2002" t="n">
        <v>57.72</v>
      </c>
      <c r="AE480" s="1482">
        <f> IF(AD480 = 0, "", 1-AD480/$O480)</f>
        <v/>
      </c>
      <c r="AF480" s="1484">
        <f>IF($O480 = "", "", AH$18)</f>
        <v/>
      </c>
      <c r="AG480" s="1485">
        <f>IF($O480="","",AH$20)</f>
        <v/>
      </c>
      <c r="AH480" s="2003" t="n">
        <v>54.32</v>
      </c>
      <c r="AI480" s="1482">
        <f> IF(AH480 = 0, "", 1-AH480/$O480)</f>
        <v/>
      </c>
      <c r="AJ480" s="1486">
        <f>IF($O480 = "", "", AL$18)</f>
        <v/>
      </c>
      <c r="AK480" s="1486">
        <f>IF($O480="","",AL$20)</f>
        <v/>
      </c>
      <c r="AL480" s="2006" t="n">
        <v>64.51000000000001</v>
      </c>
      <c r="AM480" s="1482">
        <f> IF(AL480 = 0, "", 1-AL480/$O480)</f>
        <v/>
      </c>
      <c r="AN480" s="1488">
        <f>IF($O480 = "", "", AP$18)</f>
        <v/>
      </c>
      <c r="AO480" s="1485">
        <f>IF($O480="","",AP$20)</f>
        <v/>
      </c>
      <c r="AP480" s="2007" t="n">
        <v>64.51000000000001</v>
      </c>
      <c r="AQ480" s="1482">
        <f> IF(AP480 = 0, "", 1-AP480/$O480)</f>
        <v/>
      </c>
      <c r="AR480" s="1486">
        <f>IF($O480 = "", "", AT$18)</f>
        <v/>
      </c>
      <c r="AS480" s="1486">
        <f>IF($O480="","",AT$20)</f>
        <v/>
      </c>
      <c r="AT480" s="2006" t="n">
        <v>64.51000000000001</v>
      </c>
      <c r="AU480" s="1482">
        <f> IF(AT480 = 0, "", 1-AT480/$O480)</f>
        <v/>
      </c>
      <c r="AV480" s="1484">
        <f>IF($O480 = "", "", AX$18)</f>
        <v/>
      </c>
      <c r="AW480" s="1485">
        <f>IF($O480="","",AX$20)</f>
        <v/>
      </c>
      <c r="AX480" s="2003" t="n">
        <v>61.11</v>
      </c>
      <c r="AY480" s="1482">
        <f> IF(AX480 = 0, "", 1-AX480/$O480)</f>
        <v/>
      </c>
      <c r="AZ480" s="1486">
        <f>IF($O480 = "", "", BB$18)</f>
        <v/>
      </c>
      <c r="BA480" s="1486">
        <f>IF($O480="","",BB$20)</f>
        <v/>
      </c>
      <c r="BB480" s="2002" t="n">
        <v>57.72</v>
      </c>
      <c r="BC480" s="1482">
        <f> IF(BB480 = 0, "", 1-BB480/$O480)</f>
        <v/>
      </c>
      <c r="BD480" s="1484">
        <f>IF($O480 = "", "", BF$18)</f>
        <v/>
      </c>
      <c r="BE480" s="1485">
        <f>IF($O480="","",BF$20)</f>
        <v/>
      </c>
      <c r="BF480" s="2003" t="n">
        <v>54.32</v>
      </c>
      <c r="BG480" s="1482">
        <f> IF(BF480 = 0, "", 1-BF480/$O480)</f>
        <v/>
      </c>
      <c r="BH480" s="1486">
        <f>IF($O480 = "", "", BJ$18)</f>
        <v/>
      </c>
      <c r="BI480" s="1486">
        <f>IF($O480="","",BJ$20)</f>
        <v/>
      </c>
      <c r="BJ480" s="2010" t="n"/>
      <c r="BK480" s="1482">
        <f> IF(BJ480 = 0, "", 1-BJ480/$O480)</f>
        <v/>
      </c>
      <c r="BL480" s="1484">
        <f>IF($O480 = "", "", BN$18)</f>
        <v/>
      </c>
      <c r="BM480" s="1485">
        <f>IF($O480="","",BN$20)</f>
        <v/>
      </c>
      <c r="BN480" s="2008" t="n"/>
      <c r="BO480" s="1482">
        <f> IF(BN480 = 0, "", 1-BN480/$O480)</f>
        <v/>
      </c>
      <c r="BP480" s="1486">
        <f>IF($O480 = "", "", BR$18)</f>
        <v/>
      </c>
      <c r="BQ480" s="1486">
        <f>IF($O480="","",BR$20)</f>
        <v/>
      </c>
      <c r="BR480" s="2010" t="n"/>
      <c r="BS480" s="1482">
        <f> IF(BR480 = 0, "", 1-BR480/$O480)</f>
        <v/>
      </c>
    </row>
    <row r="481" ht="13.5" customHeight="1" s="1659">
      <c r="A481" s="865" t="n"/>
      <c r="B481" s="1414" t="n">
        <v>6902395970972</v>
      </c>
      <c r="C481" s="1326" t="inlineStr">
        <is>
          <t>3820897663_MY-24092549087</t>
        </is>
      </c>
      <c r="D481" s="1326" t="n">
        <v>3820897663</v>
      </c>
      <c r="E481" s="1326" t="n"/>
      <c r="F481" s="1450" t="inlineStr">
        <is>
          <t>L’Oréal Paris Infallible Matte Resistance Liquid Lipstick for 16H Long Lasting Matte Lips, Transfer and Smudge Proof</t>
        </is>
      </c>
      <c r="G481" s="1326" t="n"/>
      <c r="H481" s="1371" t="n"/>
      <c r="I481" s="1371" t="n"/>
      <c r="J481" s="1371" t="n"/>
      <c r="K481" s="1371" t="n"/>
      <c r="L481" s="1371" t="n"/>
      <c r="M481" s="1371" t="n"/>
      <c r="N481" s="1371" t="inlineStr">
        <is>
          <t>Single</t>
        </is>
      </c>
      <c r="O481" s="2004" t="n">
        <v>67.90000000000001</v>
      </c>
      <c r="P481" s="1484">
        <f>IF($O481 = "", "", R$18)</f>
        <v/>
      </c>
      <c r="Q481" s="1485">
        <f>IF($O481="","",R$20)</f>
        <v/>
      </c>
      <c r="R481" s="2005" t="n">
        <v>64.51000000000001</v>
      </c>
      <c r="S481" s="1489">
        <f> IF(R481 = 0, "", 1-R481/$O481)</f>
        <v/>
      </c>
      <c r="T481" s="1486">
        <f>IF($O481 = "", "", V$18)</f>
        <v/>
      </c>
      <c r="U481" s="1486">
        <f>IF($O481="","",V$20)</f>
        <v/>
      </c>
      <c r="V481" s="2006" t="n">
        <v>64.51000000000001</v>
      </c>
      <c r="W481" s="1482">
        <f> IF(V481 = 0, "", 1-V481/$O481)</f>
        <v/>
      </c>
      <c r="X481" s="1484">
        <f>IF($O481 = "", "", Z$18)</f>
        <v/>
      </c>
      <c r="Y481" s="1485">
        <f>IF($O481="","",Z$20)</f>
        <v/>
      </c>
      <c r="Z481" s="2003" t="n">
        <v>61.11</v>
      </c>
      <c r="AA481" s="1489">
        <f> IF(Z481 = 0, "", 1-Z481/$O481)</f>
        <v/>
      </c>
      <c r="AB481" s="1486">
        <f>IF($O481 = "", "", AD$18)</f>
        <v/>
      </c>
      <c r="AC481" s="1486">
        <f>IF($O481="","",AD$20)</f>
        <v/>
      </c>
      <c r="AD481" s="2002" t="n">
        <v>57.72</v>
      </c>
      <c r="AE481" s="1482">
        <f> IF(AD481 = 0, "", 1-AD481/$O481)</f>
        <v/>
      </c>
      <c r="AF481" s="1484">
        <f>IF($O481 = "", "", AH$18)</f>
        <v/>
      </c>
      <c r="AG481" s="1485">
        <f>IF($O481="","",AH$20)</f>
        <v/>
      </c>
      <c r="AH481" s="2003" t="n">
        <v>54.32</v>
      </c>
      <c r="AI481" s="1482">
        <f> IF(AH481 = 0, "", 1-AH481/$O481)</f>
        <v/>
      </c>
      <c r="AJ481" s="1486">
        <f>IF($O481 = "", "", AL$18)</f>
        <v/>
      </c>
      <c r="AK481" s="1486">
        <f>IF($O481="","",AL$20)</f>
        <v/>
      </c>
      <c r="AL481" s="2006" t="n">
        <v>64.51000000000001</v>
      </c>
      <c r="AM481" s="1482">
        <f> IF(AL481 = 0, "", 1-AL481/$O481)</f>
        <v/>
      </c>
      <c r="AN481" s="1488">
        <f>IF($O481 = "", "", AP$18)</f>
        <v/>
      </c>
      <c r="AO481" s="1485">
        <f>IF($O481="","",AP$20)</f>
        <v/>
      </c>
      <c r="AP481" s="2007" t="n">
        <v>64.51000000000001</v>
      </c>
      <c r="AQ481" s="1482">
        <f> IF(AP481 = 0, "", 1-AP481/$O481)</f>
        <v/>
      </c>
      <c r="AR481" s="1486">
        <f>IF($O481 = "", "", AT$18)</f>
        <v/>
      </c>
      <c r="AS481" s="1486">
        <f>IF($O481="","",AT$20)</f>
        <v/>
      </c>
      <c r="AT481" s="2006" t="n">
        <v>64.51000000000001</v>
      </c>
      <c r="AU481" s="1482">
        <f> IF(AT481 = 0, "", 1-AT481/$O481)</f>
        <v/>
      </c>
      <c r="AV481" s="1484">
        <f>IF($O481 = "", "", AX$18)</f>
        <v/>
      </c>
      <c r="AW481" s="1485">
        <f>IF($O481="","",AX$20)</f>
        <v/>
      </c>
      <c r="AX481" s="2003" t="n">
        <v>61.11</v>
      </c>
      <c r="AY481" s="1482">
        <f> IF(AX481 = 0, "", 1-AX481/$O481)</f>
        <v/>
      </c>
      <c r="AZ481" s="1486">
        <f>IF($O481 = "", "", BB$18)</f>
        <v/>
      </c>
      <c r="BA481" s="1486">
        <f>IF($O481="","",BB$20)</f>
        <v/>
      </c>
      <c r="BB481" s="2002" t="n">
        <v>57.72</v>
      </c>
      <c r="BC481" s="1482">
        <f> IF(BB481 = 0, "", 1-BB481/$O481)</f>
        <v/>
      </c>
      <c r="BD481" s="1484">
        <f>IF($O481 = "", "", BF$18)</f>
        <v/>
      </c>
      <c r="BE481" s="1485">
        <f>IF($O481="","",BF$20)</f>
        <v/>
      </c>
      <c r="BF481" s="2003" t="n">
        <v>54.32</v>
      </c>
      <c r="BG481" s="1482">
        <f> IF(BF481 = 0, "", 1-BF481/$O481)</f>
        <v/>
      </c>
      <c r="BH481" s="1486">
        <f>IF($O481 = "", "", BJ$18)</f>
        <v/>
      </c>
      <c r="BI481" s="1486">
        <f>IF($O481="","",BJ$20)</f>
        <v/>
      </c>
      <c r="BJ481" s="2010" t="n"/>
      <c r="BK481" s="1482">
        <f> IF(BJ481 = 0, "", 1-BJ481/$O481)</f>
        <v/>
      </c>
      <c r="BL481" s="1484">
        <f>IF($O481 = "", "", BN$18)</f>
        <v/>
      </c>
      <c r="BM481" s="1485">
        <f>IF($O481="","",BN$20)</f>
        <v/>
      </c>
      <c r="BN481" s="2008" t="n"/>
      <c r="BO481" s="1482">
        <f> IF(BN481 = 0, "", 1-BN481/$O481)</f>
        <v/>
      </c>
      <c r="BP481" s="1486">
        <f>IF($O481 = "", "", BR$18)</f>
        <v/>
      </c>
      <c r="BQ481" s="1486">
        <f>IF($O481="","",BR$20)</f>
        <v/>
      </c>
      <c r="BR481" s="2010" t="n"/>
      <c r="BS481" s="1482">
        <f> IF(BR481 = 0, "", 1-BR481/$O481)</f>
        <v/>
      </c>
    </row>
    <row r="482" ht="13.5" customHeight="1" s="1659">
      <c r="A482" s="865" t="n"/>
      <c r="B482" s="1414" t="n">
        <v>9557534782076</v>
      </c>
      <c r="C482" s="1326" t="inlineStr">
        <is>
          <t>3865731543_MY-22334737556</t>
        </is>
      </c>
      <c r="D482" s="1326" t="n">
        <v>3865731543</v>
      </c>
      <c r="E482" s="1326" t="n"/>
      <c r="F482" s="1450" t="inlineStr">
        <is>
          <t>L'Oréal Paris (2-3pcs Skincare Set) Cleanser + Serum + Moisturizer with Hyaluronic Acid or Glycolic Acid</t>
        </is>
      </c>
      <c r="G482" s="1326" t="n"/>
      <c r="H482" s="1371" t="n"/>
      <c r="I482" s="1371" t="n"/>
      <c r="J482" s="1371" t="n"/>
      <c r="K482" s="1371" t="n"/>
      <c r="L482" s="1371" t="n"/>
      <c r="M482" s="1371" t="n"/>
      <c r="N482" s="1371" t="inlineStr">
        <is>
          <t>VBOM</t>
        </is>
      </c>
      <c r="O482" s="2004" t="n">
        <v>137.8</v>
      </c>
      <c r="P482" s="1484">
        <f>IF($O482 = "", "", R$18)</f>
        <v/>
      </c>
      <c r="Q482" s="1485">
        <f>IF($O482="","",R$20)</f>
        <v/>
      </c>
      <c r="R482" s="2005" t="n">
        <v>124.02</v>
      </c>
      <c r="S482" s="1489">
        <f> IF(R482 = 0, "", 1-R482/$O482)</f>
        <v/>
      </c>
      <c r="T482" s="1486">
        <f>IF($O482 = "", "", V$18)</f>
        <v/>
      </c>
      <c r="U482" s="1486">
        <f>IF($O482="","",V$20)</f>
        <v/>
      </c>
      <c r="V482" s="2006" t="n">
        <v>117.13</v>
      </c>
      <c r="W482" s="1482">
        <f> IF(V482 = 0, "", 1-V482/$O482)</f>
        <v/>
      </c>
      <c r="X482" s="1484">
        <f>IF($O482 = "", "", Z$18)</f>
        <v/>
      </c>
      <c r="Y482" s="1485">
        <f>IF($O482="","",Z$20)</f>
        <v/>
      </c>
      <c r="Z482" s="2003" t="n">
        <v>89.56999999999999</v>
      </c>
      <c r="AA482" s="1489">
        <f> IF(Z482 = 0, "", 1-Z482/$O482)</f>
        <v/>
      </c>
      <c r="AB482" s="1486">
        <f>IF($O482 = "", "", AD$18)</f>
        <v/>
      </c>
      <c r="AC482" s="1486">
        <f>IF($O482="","",AD$20)</f>
        <v/>
      </c>
      <c r="AD482" s="2002" t="n">
        <v>82.68000000000001</v>
      </c>
      <c r="AE482" s="1482">
        <f> IF(AD482 = 0, "", 1-AD482/$O482)</f>
        <v/>
      </c>
      <c r="AF482" s="1484">
        <f>IF($O482 = "", "", AH$18)</f>
        <v/>
      </c>
      <c r="AG482" s="1485">
        <f>IF($O482="","",AH$20)</f>
        <v/>
      </c>
      <c r="AH482" s="2003" t="n">
        <v>75.79000000000001</v>
      </c>
      <c r="AI482" s="1482">
        <f> IF(AH482 = 0, "", 1-AH482/$O482)</f>
        <v/>
      </c>
      <c r="AJ482" s="1486">
        <f>IF($O482 = "", "", AL$18)</f>
        <v/>
      </c>
      <c r="AK482" s="1486">
        <f>IF($O482="","",AL$20)</f>
        <v/>
      </c>
      <c r="AL482" s="2006" t="n">
        <v>124.02</v>
      </c>
      <c r="AM482" s="1482">
        <f> IF(AL482 = 0, "", 1-AL482/$O482)</f>
        <v/>
      </c>
      <c r="AN482" s="1488">
        <f>IF($O482 = "", "", AP$18)</f>
        <v/>
      </c>
      <c r="AO482" s="1485">
        <f>IF($O482="","",AP$20)</f>
        <v/>
      </c>
      <c r="AP482" s="2007" t="n">
        <v>117.13</v>
      </c>
      <c r="AQ482" s="1482">
        <f> IF(AP482 = 0, "", 1-AP482/$O482)</f>
        <v/>
      </c>
      <c r="AR482" s="1486">
        <f>IF($O482 = "", "", AT$18)</f>
        <v/>
      </c>
      <c r="AS482" s="1486">
        <f>IF($O482="","",AT$20)</f>
        <v/>
      </c>
      <c r="AT482" s="2006" t="n">
        <v>110.24</v>
      </c>
      <c r="AU482" s="1482">
        <f> IF(AT482 = 0, "", 1-AT482/$O482)</f>
        <v/>
      </c>
      <c r="AV482" s="1484">
        <f>IF($O482 = "", "", AX$18)</f>
        <v/>
      </c>
      <c r="AW482" s="1485">
        <f>IF($O482="","",AX$20)</f>
        <v/>
      </c>
      <c r="AX482" s="2003" t="n">
        <v>89.56999999999999</v>
      </c>
      <c r="AY482" s="1482">
        <f> IF(AX482 = 0, "", 1-AX482/$O482)</f>
        <v/>
      </c>
      <c r="AZ482" s="1486">
        <f>IF($O482 = "", "", BB$18)</f>
        <v/>
      </c>
      <c r="BA482" s="1486">
        <f>IF($O482="","",BB$20)</f>
        <v/>
      </c>
      <c r="BB482" s="2002" t="n">
        <v>82.68000000000001</v>
      </c>
      <c r="BC482" s="1482">
        <f> IF(BB482 = 0, "", 1-BB482/$O482)</f>
        <v/>
      </c>
      <c r="BD482" s="1484">
        <f>IF($O482 = "", "", BF$18)</f>
        <v/>
      </c>
      <c r="BE482" s="1485">
        <f>IF($O482="","",BF$20)</f>
        <v/>
      </c>
      <c r="BF482" s="2003" t="n">
        <v>75.79000000000001</v>
      </c>
      <c r="BG482" s="1482">
        <f> IF(BF482 = 0, "", 1-BF482/$O482)</f>
        <v/>
      </c>
      <c r="BH482" s="1486">
        <f>IF($O482 = "", "", BJ$18)</f>
        <v/>
      </c>
      <c r="BI482" s="1486">
        <f>IF($O482="","",BJ$20)</f>
        <v/>
      </c>
      <c r="BJ482" s="2010" t="n"/>
      <c r="BK482" s="1482">
        <f> IF(BJ482 = 0, "", 1-BJ482/$O482)</f>
        <v/>
      </c>
      <c r="BL482" s="1484">
        <f>IF($O482 = "", "", BN$18)</f>
        <v/>
      </c>
      <c r="BM482" s="1485">
        <f>IF($O482="","",BN$20)</f>
        <v/>
      </c>
      <c r="BN482" s="2008" t="n"/>
      <c r="BO482" s="1482">
        <f> IF(BN482 = 0, "", 1-BN482/$O482)</f>
        <v/>
      </c>
      <c r="BP482" s="1486">
        <f>IF($O482 = "", "", BR$18)</f>
        <v/>
      </c>
      <c r="BQ482" s="1486">
        <f>IF($O482="","",BR$20)</f>
        <v/>
      </c>
      <c r="BR482" s="2010" t="n"/>
      <c r="BS482" s="1482">
        <f> IF(BR482 = 0, "", 1-BR482/$O482)</f>
        <v/>
      </c>
    </row>
    <row r="483" ht="13.5" customHeight="1" s="1659">
      <c r="A483" s="865" t="n"/>
      <c r="B483" s="1414" t="n">
        <v>9557534782069</v>
      </c>
      <c r="C483" s="1326" t="inlineStr">
        <is>
          <t>3865731543_MY-22334737557</t>
        </is>
      </c>
      <c r="D483" s="1326" t="n">
        <v>3865731543</v>
      </c>
      <c r="E483" s="1326" t="n"/>
      <c r="F483" s="1450" t="inlineStr">
        <is>
          <t>L'Oréal Paris (2-3pcs Skincare Set) Cleanser + Serum + Moisturizer with Hyaluronic Acid or Glycolic Acid</t>
        </is>
      </c>
      <c r="G483" s="1326" t="n"/>
      <c r="H483" s="1371" t="n"/>
      <c r="I483" s="1371" t="n"/>
      <c r="J483" s="1371" t="n"/>
      <c r="K483" s="1371" t="n"/>
      <c r="L483" s="1371" t="n"/>
      <c r="M483" s="1371" t="n"/>
      <c r="N483" s="1371" t="inlineStr">
        <is>
          <t>VBOM</t>
        </is>
      </c>
      <c r="O483" s="2004" t="n">
        <v>208.9</v>
      </c>
      <c r="P483" s="1484">
        <f>IF($O483 = "", "", R$18)</f>
        <v/>
      </c>
      <c r="Q483" s="1485">
        <f>IF($O483="","",R$20)</f>
        <v/>
      </c>
      <c r="R483" s="2005" t="n">
        <v>188.01</v>
      </c>
      <c r="S483" s="1489">
        <f> IF(R483 = 0, "", 1-R483/$O483)</f>
        <v/>
      </c>
      <c r="T483" s="1486">
        <f>IF($O483 = "", "", V$18)</f>
        <v/>
      </c>
      <c r="U483" s="1486">
        <f>IF($O483="","",V$20)</f>
        <v/>
      </c>
      <c r="V483" s="2006" t="n">
        <v>177.57</v>
      </c>
      <c r="W483" s="1482">
        <f> IF(V483 = 0, "", 1-V483/$O483)</f>
        <v/>
      </c>
      <c r="X483" s="1484">
        <f>IF($O483 = "", "", Z$18)</f>
        <v/>
      </c>
      <c r="Y483" s="1485">
        <f>IF($O483="","",Z$20)</f>
        <v/>
      </c>
      <c r="Z483" s="2003" t="n">
        <v>135.79</v>
      </c>
      <c r="AA483" s="1489">
        <f> IF(Z483 = 0, "", 1-Z483/$O483)</f>
        <v/>
      </c>
      <c r="AB483" s="1486">
        <f>IF($O483 = "", "", AD$18)</f>
        <v/>
      </c>
      <c r="AC483" s="1486">
        <f>IF($O483="","",AD$20)</f>
        <v/>
      </c>
      <c r="AD483" s="2002" t="n">
        <v>125.34</v>
      </c>
      <c r="AE483" s="1482">
        <f> IF(AD483 = 0, "", 1-AD483/$O483)</f>
        <v/>
      </c>
      <c r="AF483" s="1484">
        <f>IF($O483 = "", "", AH$18)</f>
        <v/>
      </c>
      <c r="AG483" s="1485">
        <f>IF($O483="","",AH$20)</f>
        <v/>
      </c>
      <c r="AH483" s="2003" t="n">
        <v>114.9</v>
      </c>
      <c r="AI483" s="1482">
        <f> IF(AH483 = 0, "", 1-AH483/$O483)</f>
        <v/>
      </c>
      <c r="AJ483" s="1486">
        <f>IF($O483 = "", "", AL$18)</f>
        <v/>
      </c>
      <c r="AK483" s="1486">
        <f>IF($O483="","",AL$20)</f>
        <v/>
      </c>
      <c r="AL483" s="2006" t="n">
        <v>188.01</v>
      </c>
      <c r="AM483" s="1482">
        <f> IF(AL483 = 0, "", 1-AL483/$O483)</f>
        <v/>
      </c>
      <c r="AN483" s="1488">
        <f>IF($O483 = "", "", AP$18)</f>
        <v/>
      </c>
      <c r="AO483" s="1485">
        <f>IF($O483="","",AP$20)</f>
        <v/>
      </c>
      <c r="AP483" s="2007" t="n">
        <v>177.57</v>
      </c>
      <c r="AQ483" s="1482">
        <f> IF(AP483 = 0, "", 1-AP483/$O483)</f>
        <v/>
      </c>
      <c r="AR483" s="1486">
        <f>IF($O483 = "", "", AT$18)</f>
        <v/>
      </c>
      <c r="AS483" s="1486">
        <f>IF($O483="","",AT$20)</f>
        <v/>
      </c>
      <c r="AT483" s="2006" t="n">
        <v>167.12</v>
      </c>
      <c r="AU483" s="1482">
        <f> IF(AT483 = 0, "", 1-AT483/$O483)</f>
        <v/>
      </c>
      <c r="AV483" s="1484">
        <f>IF($O483 = "", "", AX$18)</f>
        <v/>
      </c>
      <c r="AW483" s="1485">
        <f>IF($O483="","",AX$20)</f>
        <v/>
      </c>
      <c r="AX483" s="2003" t="n">
        <v>135.79</v>
      </c>
      <c r="AY483" s="1482">
        <f> IF(AX483 = 0, "", 1-AX483/$O483)</f>
        <v/>
      </c>
      <c r="AZ483" s="1486">
        <f>IF($O483 = "", "", BB$18)</f>
        <v/>
      </c>
      <c r="BA483" s="1486">
        <f>IF($O483="","",BB$20)</f>
        <v/>
      </c>
      <c r="BB483" s="2002" t="n">
        <v>125.34</v>
      </c>
      <c r="BC483" s="1482">
        <f> IF(BB483 = 0, "", 1-BB483/$O483)</f>
        <v/>
      </c>
      <c r="BD483" s="1484">
        <f>IF($O483 = "", "", BF$18)</f>
        <v/>
      </c>
      <c r="BE483" s="1485">
        <f>IF($O483="","",BF$20)</f>
        <v/>
      </c>
      <c r="BF483" s="2003" t="n">
        <v>114.9</v>
      </c>
      <c r="BG483" s="1482">
        <f> IF(BF483 = 0, "", 1-BF483/$O483)</f>
        <v/>
      </c>
      <c r="BH483" s="1486">
        <f>IF($O483 = "", "", BJ$18)</f>
        <v/>
      </c>
      <c r="BI483" s="1486">
        <f>IF($O483="","",BJ$20)</f>
        <v/>
      </c>
      <c r="BJ483" s="2010" t="n"/>
      <c r="BK483" s="1482">
        <f> IF(BJ483 = 0, "", 1-BJ483/$O483)</f>
        <v/>
      </c>
      <c r="BL483" s="1484">
        <f>IF($O483 = "", "", BN$18)</f>
        <v/>
      </c>
      <c r="BM483" s="1485">
        <f>IF($O483="","",BN$20)</f>
        <v/>
      </c>
      <c r="BN483" s="2008" t="n"/>
      <c r="BO483" s="1482">
        <f> IF(BN483 = 0, "", 1-BN483/$O483)</f>
        <v/>
      </c>
      <c r="BP483" s="1486">
        <f>IF($O483 = "", "", BR$18)</f>
        <v/>
      </c>
      <c r="BQ483" s="1486">
        <f>IF($O483="","",BR$20)</f>
        <v/>
      </c>
      <c r="BR483" s="2010" t="n"/>
      <c r="BS483" s="1482">
        <f> IF(BR483 = 0, "", 1-BR483/$O483)</f>
        <v/>
      </c>
    </row>
    <row r="484" ht="13.5" customHeight="1" s="1659">
      <c r="A484" s="865" t="n"/>
      <c r="B484" s="1414" t="n">
        <v>9557534782052</v>
      </c>
      <c r="C484" s="1326" t="inlineStr">
        <is>
          <t>3865731543_MY-22334737558</t>
        </is>
      </c>
      <c r="D484" s="1326" t="n">
        <v>3865731543</v>
      </c>
      <c r="E484" s="1326" t="n"/>
      <c r="F484" s="1450" t="inlineStr">
        <is>
          <t>L'Oréal Paris (2-3pcs Skincare Set) Cleanser + Serum + Moisturizer with Hyaluronic Acid or Glycolic Acid</t>
        </is>
      </c>
      <c r="G484" s="1326" t="n"/>
      <c r="H484" s="1371" t="n"/>
      <c r="I484" s="1371" t="n"/>
      <c r="J484" s="1371" t="n"/>
      <c r="K484" s="1371" t="n"/>
      <c r="L484" s="1371" t="n"/>
      <c r="M484" s="1371" t="n"/>
      <c r="N484" s="1371" t="inlineStr">
        <is>
          <t>VBOM</t>
        </is>
      </c>
      <c r="O484" s="2004" t="n">
        <v>178.8</v>
      </c>
      <c r="P484" s="1484">
        <f>IF($O484 = "", "", R$18)</f>
        <v/>
      </c>
      <c r="Q484" s="1485">
        <f>IF($O484="","",R$20)</f>
        <v/>
      </c>
      <c r="R484" s="2005" t="n">
        <v>160.92</v>
      </c>
      <c r="S484" s="1489">
        <f> IF(R484 = 0, "", 1-R484/$O484)</f>
        <v/>
      </c>
      <c r="T484" s="1486">
        <f>IF($O484 = "", "", V$18)</f>
        <v/>
      </c>
      <c r="U484" s="1486">
        <f>IF($O484="","",V$20)</f>
        <v/>
      </c>
      <c r="V484" s="2006" t="n">
        <v>151.98</v>
      </c>
      <c r="W484" s="1482">
        <f> IF(V484 = 0, "", 1-V484/$O484)</f>
        <v/>
      </c>
      <c r="X484" s="1484">
        <f>IF($O484 = "", "", Z$18)</f>
        <v/>
      </c>
      <c r="Y484" s="1485">
        <f>IF($O484="","",Z$20)</f>
        <v/>
      </c>
      <c r="Z484" s="2003" t="n">
        <v>116.22</v>
      </c>
      <c r="AA484" s="1489">
        <f> IF(Z484 = 0, "", 1-Z484/$O484)</f>
        <v/>
      </c>
      <c r="AB484" s="1486">
        <f>IF($O484 = "", "", AD$18)</f>
        <v/>
      </c>
      <c r="AC484" s="1486">
        <f>IF($O484="","",AD$20)</f>
        <v/>
      </c>
      <c r="AD484" s="2002" t="n">
        <v>107.28</v>
      </c>
      <c r="AE484" s="1482">
        <f> IF(AD484 = 0, "", 1-AD484/$O484)</f>
        <v/>
      </c>
      <c r="AF484" s="1484">
        <f>IF($O484 = "", "", AH$18)</f>
        <v/>
      </c>
      <c r="AG484" s="1485">
        <f>IF($O484="","",AH$20)</f>
        <v/>
      </c>
      <c r="AH484" s="2003" t="n">
        <v>98.34</v>
      </c>
      <c r="AI484" s="1482">
        <f> IF(AH484 = 0, "", 1-AH484/$O484)</f>
        <v/>
      </c>
      <c r="AJ484" s="1486">
        <f>IF($O484 = "", "", AL$18)</f>
        <v/>
      </c>
      <c r="AK484" s="1486">
        <f>IF($O484="","",AL$20)</f>
        <v/>
      </c>
      <c r="AL484" s="2006" t="n">
        <v>160.92</v>
      </c>
      <c r="AM484" s="1482">
        <f> IF(AL484 = 0, "", 1-AL484/$O484)</f>
        <v/>
      </c>
      <c r="AN484" s="1488">
        <f>IF($O484 = "", "", AP$18)</f>
        <v/>
      </c>
      <c r="AO484" s="1485">
        <f>IF($O484="","",AP$20)</f>
        <v/>
      </c>
      <c r="AP484" s="2007" t="n">
        <v>151.98</v>
      </c>
      <c r="AQ484" s="1482">
        <f> IF(AP484 = 0, "", 1-AP484/$O484)</f>
        <v/>
      </c>
      <c r="AR484" s="1486">
        <f>IF($O484 = "", "", AT$18)</f>
        <v/>
      </c>
      <c r="AS484" s="1486">
        <f>IF($O484="","",AT$20)</f>
        <v/>
      </c>
      <c r="AT484" s="2006" t="n">
        <v>143.04</v>
      </c>
      <c r="AU484" s="1482">
        <f> IF(AT484 = 0, "", 1-AT484/$O484)</f>
        <v/>
      </c>
      <c r="AV484" s="1484">
        <f>IF($O484 = "", "", AX$18)</f>
        <v/>
      </c>
      <c r="AW484" s="1485">
        <f>IF($O484="","",AX$20)</f>
        <v/>
      </c>
      <c r="AX484" s="2003" t="n">
        <v>116.22</v>
      </c>
      <c r="AY484" s="1482">
        <f> IF(AX484 = 0, "", 1-AX484/$O484)</f>
        <v/>
      </c>
      <c r="AZ484" s="1486">
        <f>IF($O484 = "", "", BB$18)</f>
        <v/>
      </c>
      <c r="BA484" s="1486">
        <f>IF($O484="","",BB$20)</f>
        <v/>
      </c>
      <c r="BB484" s="2002" t="n">
        <v>107.28</v>
      </c>
      <c r="BC484" s="1482">
        <f> IF(BB484 = 0, "", 1-BB484/$O484)</f>
        <v/>
      </c>
      <c r="BD484" s="1484">
        <f>IF($O484 = "", "", BF$18)</f>
        <v/>
      </c>
      <c r="BE484" s="1485">
        <f>IF($O484="","",BF$20)</f>
        <v/>
      </c>
      <c r="BF484" s="2003" t="n">
        <v>98.34</v>
      </c>
      <c r="BG484" s="1482">
        <f> IF(BF484 = 0, "", 1-BF484/$O484)</f>
        <v/>
      </c>
      <c r="BH484" s="1486">
        <f>IF($O484 = "", "", BJ$18)</f>
        <v/>
      </c>
      <c r="BI484" s="1486">
        <f>IF($O484="","",BJ$20)</f>
        <v/>
      </c>
      <c r="BJ484" s="2010" t="n"/>
      <c r="BK484" s="1482">
        <f> IF(BJ484 = 0, "", 1-BJ484/$O484)</f>
        <v/>
      </c>
      <c r="BL484" s="1484">
        <f>IF($O484 = "", "", BN$18)</f>
        <v/>
      </c>
      <c r="BM484" s="1485">
        <f>IF($O484="","",BN$20)</f>
        <v/>
      </c>
      <c r="BN484" s="2008" t="n"/>
      <c r="BO484" s="1482">
        <f> IF(BN484 = 0, "", 1-BN484/$O484)</f>
        <v/>
      </c>
      <c r="BP484" s="1486">
        <f>IF($O484 = "", "", BR$18)</f>
        <v/>
      </c>
      <c r="BQ484" s="1486">
        <f>IF($O484="","",BR$20)</f>
        <v/>
      </c>
      <c r="BR484" s="2010" t="n"/>
      <c r="BS484" s="1482">
        <f> IF(BR484 = 0, "", 1-BR484/$O484)</f>
        <v/>
      </c>
    </row>
    <row r="485" ht="13.5" customHeight="1" s="1659">
      <c r="A485" s="865" t="n"/>
      <c r="B485" s="1414" t="n">
        <v>9557534782083</v>
      </c>
      <c r="C485" s="1326" t="inlineStr">
        <is>
          <t>3865731543_MY-22334737559</t>
        </is>
      </c>
      <c r="D485" s="1326" t="n">
        <v>3865731543</v>
      </c>
      <c r="E485" s="1326" t="n"/>
      <c r="F485" s="1450" t="inlineStr">
        <is>
          <t>L'Oréal Paris (2-3pcs Skincare Set) Cleanser + Serum + Moisturizer with Hyaluronic Acid or Glycolic Acid</t>
        </is>
      </c>
      <c r="G485" s="1326" t="n"/>
      <c r="H485" s="1371" t="n"/>
      <c r="I485" s="1371" t="n"/>
      <c r="J485" s="1371" t="n"/>
      <c r="K485" s="1371" t="n"/>
      <c r="L485" s="1371" t="n"/>
      <c r="M485" s="1371" t="n"/>
      <c r="N485" s="1371" t="inlineStr">
        <is>
          <t>VBOM</t>
        </is>
      </c>
      <c r="O485" s="2004" t="n">
        <v>123.8</v>
      </c>
      <c r="P485" s="1484">
        <f>IF($O485 = "", "", R$18)</f>
        <v/>
      </c>
      <c r="Q485" s="1485">
        <f>IF($O485="","",R$20)</f>
        <v/>
      </c>
      <c r="R485" s="2005" t="n">
        <v>111.42</v>
      </c>
      <c r="S485" s="1489">
        <f> IF(R485 = 0, "", 1-R485/$O485)</f>
        <v/>
      </c>
      <c r="T485" s="1486">
        <f>IF($O485 = "", "", V$18)</f>
        <v/>
      </c>
      <c r="U485" s="1486">
        <f>IF($O485="","",V$20)</f>
        <v/>
      </c>
      <c r="V485" s="2006" t="n">
        <v>105.23</v>
      </c>
      <c r="W485" s="1482">
        <f> IF(V485 = 0, "", 1-V485/$O485)</f>
        <v/>
      </c>
      <c r="X485" s="1484">
        <f>IF($O485 = "", "", Z$18)</f>
        <v/>
      </c>
      <c r="Y485" s="1485">
        <f>IF($O485="","",Z$20)</f>
        <v/>
      </c>
      <c r="Z485" s="2003" t="n">
        <v>80.47</v>
      </c>
      <c r="AA485" s="1489">
        <f> IF(Z485 = 0, "", 1-Z485/$O485)</f>
        <v/>
      </c>
      <c r="AB485" s="1486">
        <f>IF($O485 = "", "", AD$18)</f>
        <v/>
      </c>
      <c r="AC485" s="1486">
        <f>IF($O485="","",AD$20)</f>
        <v/>
      </c>
      <c r="AD485" s="2002" t="n">
        <v>74.28</v>
      </c>
      <c r="AE485" s="1482">
        <f> IF(AD485 = 0, "", 1-AD485/$O485)</f>
        <v/>
      </c>
      <c r="AF485" s="1484">
        <f>IF($O485 = "", "", AH$18)</f>
        <v/>
      </c>
      <c r="AG485" s="1485">
        <f>IF($O485="","",AH$20)</f>
        <v/>
      </c>
      <c r="AH485" s="2003" t="n">
        <v>68.09</v>
      </c>
      <c r="AI485" s="1482">
        <f> IF(AH485 = 0, "", 1-AH485/$O485)</f>
        <v/>
      </c>
      <c r="AJ485" s="1486">
        <f>IF($O485 = "", "", AL$18)</f>
        <v/>
      </c>
      <c r="AK485" s="1486">
        <f>IF($O485="","",AL$20)</f>
        <v/>
      </c>
      <c r="AL485" s="2006" t="n">
        <v>111.42</v>
      </c>
      <c r="AM485" s="1482">
        <f> IF(AL485 = 0, "", 1-AL485/$O485)</f>
        <v/>
      </c>
      <c r="AN485" s="1488">
        <f>IF($O485 = "", "", AP$18)</f>
        <v/>
      </c>
      <c r="AO485" s="1485">
        <f>IF($O485="","",AP$20)</f>
        <v/>
      </c>
      <c r="AP485" s="2007" t="n">
        <v>105.23</v>
      </c>
      <c r="AQ485" s="1482">
        <f> IF(AP485 = 0, "", 1-AP485/$O485)</f>
        <v/>
      </c>
      <c r="AR485" s="1486">
        <f>IF($O485 = "", "", AT$18)</f>
        <v/>
      </c>
      <c r="AS485" s="1486">
        <f>IF($O485="","",AT$20)</f>
        <v/>
      </c>
      <c r="AT485" s="2006" t="n">
        <v>99.04000000000001</v>
      </c>
      <c r="AU485" s="1482">
        <f> IF(AT485 = 0, "", 1-AT485/$O485)</f>
        <v/>
      </c>
      <c r="AV485" s="1484">
        <f>IF($O485 = "", "", AX$18)</f>
        <v/>
      </c>
      <c r="AW485" s="1485">
        <f>IF($O485="","",AX$20)</f>
        <v/>
      </c>
      <c r="AX485" s="2003" t="n">
        <v>80.47</v>
      </c>
      <c r="AY485" s="1482">
        <f> IF(AX485 = 0, "", 1-AX485/$O485)</f>
        <v/>
      </c>
      <c r="AZ485" s="1486">
        <f>IF($O485 = "", "", BB$18)</f>
        <v/>
      </c>
      <c r="BA485" s="1486">
        <f>IF($O485="","",BB$20)</f>
        <v/>
      </c>
      <c r="BB485" s="2002" t="n">
        <v>74.28</v>
      </c>
      <c r="BC485" s="1482">
        <f> IF(BB485 = 0, "", 1-BB485/$O485)</f>
        <v/>
      </c>
      <c r="BD485" s="1484">
        <f>IF($O485 = "", "", BF$18)</f>
        <v/>
      </c>
      <c r="BE485" s="1485">
        <f>IF($O485="","",BF$20)</f>
        <v/>
      </c>
      <c r="BF485" s="2003" t="n">
        <v>68.09</v>
      </c>
      <c r="BG485" s="1482">
        <f> IF(BF485 = 0, "", 1-BF485/$O485)</f>
        <v/>
      </c>
      <c r="BH485" s="1486">
        <f>IF($O485 = "", "", BJ$18)</f>
        <v/>
      </c>
      <c r="BI485" s="1486">
        <f>IF($O485="","",BJ$20)</f>
        <v/>
      </c>
      <c r="BJ485" s="2010" t="n"/>
      <c r="BK485" s="1482">
        <f> IF(BJ485 = 0, "", 1-BJ485/$O485)</f>
        <v/>
      </c>
      <c r="BL485" s="1484">
        <f>IF($O485 = "", "", BN$18)</f>
        <v/>
      </c>
      <c r="BM485" s="1485">
        <f>IF($O485="","",BN$20)</f>
        <v/>
      </c>
      <c r="BN485" s="2008" t="n"/>
      <c r="BO485" s="1482">
        <f> IF(BN485 = 0, "", 1-BN485/$O485)</f>
        <v/>
      </c>
      <c r="BP485" s="1486">
        <f>IF($O485 = "", "", BR$18)</f>
        <v/>
      </c>
      <c r="BQ485" s="1486">
        <f>IF($O485="","",BR$20)</f>
        <v/>
      </c>
      <c r="BR485" s="2010" t="n"/>
      <c r="BS485" s="1482">
        <f> IF(BR485 = 0, "", 1-BR485/$O485)</f>
        <v/>
      </c>
    </row>
    <row r="486" ht="13.5" customHeight="1" s="1659">
      <c r="A486" s="865" t="n"/>
      <c r="B486" s="1414" t="n">
        <v>9557534782366</v>
      </c>
      <c r="C486" s="1326" t="inlineStr">
        <is>
          <t>3865731543_MY-22373407273</t>
        </is>
      </c>
      <c r="D486" s="1326" t="n">
        <v>3865731543</v>
      </c>
      <c r="E486" s="1326" t="n"/>
      <c r="F486" s="1450" t="inlineStr">
        <is>
          <t>L'Oréal Paris (2-3pcs Skincare Set) Cleanser + Serum + Moisturizer with Hyaluronic Acid or Glycolic Acid</t>
        </is>
      </c>
      <c r="G486" s="1326" t="n"/>
      <c r="H486" s="1371" t="n"/>
      <c r="I486" s="1371" t="n"/>
      <c r="J486" s="1371" t="n"/>
      <c r="K486" s="1371" t="n"/>
      <c r="L486" s="1371" t="n"/>
      <c r="M486" s="1371" t="n"/>
      <c r="N486" s="1371" t="inlineStr">
        <is>
          <t>VBOM</t>
        </is>
      </c>
      <c r="O486" s="2004" t="n">
        <v>202.8</v>
      </c>
      <c r="P486" s="1484">
        <f>IF($O486 = "", "", R$18)</f>
        <v/>
      </c>
      <c r="Q486" s="1485">
        <f>IF($O486="","",R$20)</f>
        <v/>
      </c>
      <c r="R486" s="2005" t="n">
        <v>182.52</v>
      </c>
      <c r="S486" s="1489">
        <f> IF(R486 = 0, "", 1-R486/$O486)</f>
        <v/>
      </c>
      <c r="T486" s="1486">
        <f>IF($O486 = "", "", V$18)</f>
        <v/>
      </c>
      <c r="U486" s="1486">
        <f>IF($O486="","",V$20)</f>
        <v/>
      </c>
      <c r="V486" s="2006" t="n">
        <v>172.38</v>
      </c>
      <c r="W486" s="1482">
        <f> IF(V486 = 0, "", 1-V486/$O486)</f>
        <v/>
      </c>
      <c r="X486" s="1484">
        <f>IF($O486 = "", "", Z$18)</f>
        <v/>
      </c>
      <c r="Y486" s="1485">
        <f>IF($O486="","",Z$20)</f>
        <v/>
      </c>
      <c r="Z486" s="2003" t="n">
        <v>131.82</v>
      </c>
      <c r="AA486" s="1489">
        <f> IF(Z486 = 0, "", 1-Z486/$O486)</f>
        <v/>
      </c>
      <c r="AB486" s="1486">
        <f>IF($O486 = "", "", AD$18)</f>
        <v/>
      </c>
      <c r="AC486" s="1486">
        <f>IF($O486="","",AD$20)</f>
        <v/>
      </c>
      <c r="AD486" s="2002" t="n">
        <v>121.68</v>
      </c>
      <c r="AE486" s="1482">
        <f> IF(AD486 = 0, "", 1-AD486/$O486)</f>
        <v/>
      </c>
      <c r="AF486" s="1484">
        <f>IF($O486 = "", "", AH$18)</f>
        <v/>
      </c>
      <c r="AG486" s="1485">
        <f>IF($O486="","",AH$20)</f>
        <v/>
      </c>
      <c r="AH486" s="2003" t="n">
        <v>111.54</v>
      </c>
      <c r="AI486" s="1482">
        <f> IF(AH486 = 0, "", 1-AH486/$O486)</f>
        <v/>
      </c>
      <c r="AJ486" s="1486">
        <f>IF($O486 = "", "", AL$18)</f>
        <v/>
      </c>
      <c r="AK486" s="1486">
        <f>IF($O486="","",AL$20)</f>
        <v/>
      </c>
      <c r="AL486" s="2006" t="n">
        <v>182.52</v>
      </c>
      <c r="AM486" s="1482">
        <f> IF(AL486 = 0, "", 1-AL486/$O486)</f>
        <v/>
      </c>
      <c r="AN486" s="1488">
        <f>IF($O486 = "", "", AP$18)</f>
        <v/>
      </c>
      <c r="AO486" s="1485">
        <f>IF($O486="","",AP$20)</f>
        <v/>
      </c>
      <c r="AP486" s="2007" t="n">
        <v>172.38</v>
      </c>
      <c r="AQ486" s="1482">
        <f> IF(AP486 = 0, "", 1-AP486/$O486)</f>
        <v/>
      </c>
      <c r="AR486" s="1486">
        <f>IF($O486 = "", "", AT$18)</f>
        <v/>
      </c>
      <c r="AS486" s="1486">
        <f>IF($O486="","",AT$20)</f>
        <v/>
      </c>
      <c r="AT486" s="2006" t="n">
        <v>162.24</v>
      </c>
      <c r="AU486" s="1482">
        <f> IF(AT486 = 0, "", 1-AT486/$O486)</f>
        <v/>
      </c>
      <c r="AV486" s="1484">
        <f>IF($O486 = "", "", AX$18)</f>
        <v/>
      </c>
      <c r="AW486" s="1485">
        <f>IF($O486="","",AX$20)</f>
        <v/>
      </c>
      <c r="AX486" s="2003" t="n">
        <v>131.82</v>
      </c>
      <c r="AY486" s="1482">
        <f> IF(AX486 = 0, "", 1-AX486/$O486)</f>
        <v/>
      </c>
      <c r="AZ486" s="1486">
        <f>IF($O486 = "", "", BB$18)</f>
        <v/>
      </c>
      <c r="BA486" s="1486">
        <f>IF($O486="","",BB$20)</f>
        <v/>
      </c>
      <c r="BB486" s="2002" t="n">
        <v>121.68</v>
      </c>
      <c r="BC486" s="1482">
        <f> IF(BB486 = 0, "", 1-BB486/$O486)</f>
        <v/>
      </c>
      <c r="BD486" s="1484">
        <f>IF($O486 = "", "", BF$18)</f>
        <v/>
      </c>
      <c r="BE486" s="1485">
        <f>IF($O486="","",BF$20)</f>
        <v/>
      </c>
      <c r="BF486" s="2003" t="n">
        <v>111.54</v>
      </c>
      <c r="BG486" s="1482">
        <f> IF(BF486 = 0, "", 1-BF486/$O486)</f>
        <v/>
      </c>
      <c r="BH486" s="1486">
        <f>IF($O486 = "", "", BJ$18)</f>
        <v/>
      </c>
      <c r="BI486" s="1486">
        <f>IF($O486="","",BJ$20)</f>
        <v/>
      </c>
      <c r="BJ486" s="2010" t="n"/>
      <c r="BK486" s="1482">
        <f> IF(BJ486 = 0, "", 1-BJ486/$O486)</f>
        <v/>
      </c>
      <c r="BL486" s="1484">
        <f>IF($O486 = "", "", BN$18)</f>
        <v/>
      </c>
      <c r="BM486" s="1485">
        <f>IF($O486="","",BN$20)</f>
        <v/>
      </c>
      <c r="BN486" s="2008" t="n"/>
      <c r="BO486" s="1482">
        <f> IF(BN486 = 0, "", 1-BN486/$O486)</f>
        <v/>
      </c>
      <c r="BP486" s="1486">
        <f>IF($O486 = "", "", BR$18)</f>
        <v/>
      </c>
      <c r="BQ486" s="1486">
        <f>IF($O486="","",BR$20)</f>
        <v/>
      </c>
      <c r="BR486" s="2010" t="n"/>
      <c r="BS486" s="1482">
        <f> IF(BR486 = 0, "", 1-BR486/$O486)</f>
        <v/>
      </c>
    </row>
    <row r="487" ht="13.5" customHeight="1" s="1659">
      <c r="A487" s="865" t="n"/>
      <c r="B487" s="1414" t="n">
        <v>9557534782342</v>
      </c>
      <c r="C487" s="1326" t="inlineStr">
        <is>
          <t>3865731543_MY-22334737560</t>
        </is>
      </c>
      <c r="D487" s="1326" t="n">
        <v>3865731543</v>
      </c>
      <c r="E487" s="1326" t="n"/>
      <c r="F487" s="1450" t="inlineStr">
        <is>
          <t>L'Oréal Paris (2-3pcs Skincare Set) Cleanser + Serum + Moisturizer with Hyaluronic Acid or Glycolic Acid</t>
        </is>
      </c>
      <c r="G487" s="1326" t="n"/>
      <c r="H487" s="1371" t="n"/>
      <c r="I487" s="1371" t="n"/>
      <c r="J487" s="1371" t="n"/>
      <c r="K487" s="1371" t="n"/>
      <c r="L487" s="1371" t="n"/>
      <c r="M487" s="1371" t="n"/>
      <c r="N487" s="1371" t="inlineStr">
        <is>
          <t>VBOM</t>
        </is>
      </c>
      <c r="O487" s="2004" t="n">
        <v>173.8</v>
      </c>
      <c r="P487" s="1484">
        <f>IF($O487 = "", "", R$18)</f>
        <v/>
      </c>
      <c r="Q487" s="1485">
        <f>IF($O487="","",R$20)</f>
        <v/>
      </c>
      <c r="R487" s="2005" t="n">
        <v>156.42</v>
      </c>
      <c r="S487" s="1489">
        <f> IF(R487 = 0, "", 1-R487/$O487)</f>
        <v/>
      </c>
      <c r="T487" s="1486">
        <f>IF($O487 = "", "", V$18)</f>
        <v/>
      </c>
      <c r="U487" s="1486">
        <f>IF($O487="","",V$20)</f>
        <v/>
      </c>
      <c r="V487" s="2006" t="n">
        <v>147.73</v>
      </c>
      <c r="W487" s="1482">
        <f> IF(V487 = 0, "", 1-V487/$O487)</f>
        <v/>
      </c>
      <c r="X487" s="1484">
        <f>IF($O487 = "", "", Z$18)</f>
        <v/>
      </c>
      <c r="Y487" s="1485">
        <f>IF($O487="","",Z$20)</f>
        <v/>
      </c>
      <c r="Z487" s="2003" t="n">
        <v>112.97</v>
      </c>
      <c r="AA487" s="1489">
        <f> IF(Z487 = 0, "", 1-Z487/$O487)</f>
        <v/>
      </c>
      <c r="AB487" s="1486">
        <f>IF($O487 = "", "", AD$18)</f>
        <v/>
      </c>
      <c r="AC487" s="1486">
        <f>IF($O487="","",AD$20)</f>
        <v/>
      </c>
      <c r="AD487" s="2002" t="n">
        <v>104.28</v>
      </c>
      <c r="AE487" s="1482">
        <f> IF(AD487 = 0, "", 1-AD487/$O487)</f>
        <v/>
      </c>
      <c r="AF487" s="1484">
        <f>IF($O487 = "", "", AH$18)</f>
        <v/>
      </c>
      <c r="AG487" s="1485">
        <f>IF($O487="","",AH$20)</f>
        <v/>
      </c>
      <c r="AH487" s="2003" t="n">
        <v>95.59</v>
      </c>
      <c r="AI487" s="1482">
        <f> IF(AH487 = 0, "", 1-AH487/$O487)</f>
        <v/>
      </c>
      <c r="AJ487" s="1486">
        <f>IF($O487 = "", "", AL$18)</f>
        <v/>
      </c>
      <c r="AK487" s="1486">
        <f>IF($O487="","",AL$20)</f>
        <v/>
      </c>
      <c r="AL487" s="2006" t="n">
        <v>156.42</v>
      </c>
      <c r="AM487" s="1482">
        <f> IF(AL487 = 0, "", 1-AL487/$O487)</f>
        <v/>
      </c>
      <c r="AN487" s="1488">
        <f>IF($O487 = "", "", AP$18)</f>
        <v/>
      </c>
      <c r="AO487" s="1485">
        <f>IF($O487="","",AP$20)</f>
        <v/>
      </c>
      <c r="AP487" s="2007" t="n">
        <v>147.73</v>
      </c>
      <c r="AQ487" s="1482">
        <f> IF(AP487 = 0, "", 1-AP487/$O487)</f>
        <v/>
      </c>
      <c r="AR487" s="1486">
        <f>IF($O487 = "", "", AT$18)</f>
        <v/>
      </c>
      <c r="AS487" s="1486">
        <f>IF($O487="","",AT$20)</f>
        <v/>
      </c>
      <c r="AT487" s="2006" t="n">
        <v>139.04</v>
      </c>
      <c r="AU487" s="1482">
        <f> IF(AT487 = 0, "", 1-AT487/$O487)</f>
        <v/>
      </c>
      <c r="AV487" s="1484">
        <f>IF($O487 = "", "", AX$18)</f>
        <v/>
      </c>
      <c r="AW487" s="1485">
        <f>IF($O487="","",AX$20)</f>
        <v/>
      </c>
      <c r="AX487" s="2003" t="n">
        <v>112.97</v>
      </c>
      <c r="AY487" s="1482">
        <f> IF(AX487 = 0, "", 1-AX487/$O487)</f>
        <v/>
      </c>
      <c r="AZ487" s="1486">
        <f>IF($O487 = "", "", BB$18)</f>
        <v/>
      </c>
      <c r="BA487" s="1486">
        <f>IF($O487="","",BB$20)</f>
        <v/>
      </c>
      <c r="BB487" s="2002" t="n">
        <v>104.28</v>
      </c>
      <c r="BC487" s="1482">
        <f> IF(BB487 = 0, "", 1-BB487/$O487)</f>
        <v/>
      </c>
      <c r="BD487" s="1484">
        <f>IF($O487 = "", "", BF$18)</f>
        <v/>
      </c>
      <c r="BE487" s="1485">
        <f>IF($O487="","",BF$20)</f>
        <v/>
      </c>
      <c r="BF487" s="2003" t="n">
        <v>95.59</v>
      </c>
      <c r="BG487" s="1482">
        <f> IF(BF487 = 0, "", 1-BF487/$O487)</f>
        <v/>
      </c>
      <c r="BH487" s="1486">
        <f>IF($O487 = "", "", BJ$18)</f>
        <v/>
      </c>
      <c r="BI487" s="1486">
        <f>IF($O487="","",BJ$20)</f>
        <v/>
      </c>
      <c r="BJ487" s="2010" t="n"/>
      <c r="BK487" s="1482">
        <f> IF(BJ487 = 0, "", 1-BJ487/$O487)</f>
        <v/>
      </c>
      <c r="BL487" s="1484">
        <f>IF($O487 = "", "", BN$18)</f>
        <v/>
      </c>
      <c r="BM487" s="1485">
        <f>IF($O487="","",BN$20)</f>
        <v/>
      </c>
      <c r="BN487" s="2008" t="n"/>
      <c r="BO487" s="1482">
        <f> IF(BN487 = 0, "", 1-BN487/$O487)</f>
        <v/>
      </c>
      <c r="BP487" s="1486">
        <f>IF($O487 = "", "", BR$18)</f>
        <v/>
      </c>
      <c r="BQ487" s="1486">
        <f>IF($O487="","",BR$20)</f>
        <v/>
      </c>
      <c r="BR487" s="2010" t="n"/>
      <c r="BS487" s="1482">
        <f> IF(BR487 = 0, "", 1-BR487/$O487)</f>
        <v/>
      </c>
    </row>
    <row r="488" ht="13.5" customHeight="1" s="1659">
      <c r="A488" s="865" t="n"/>
      <c r="B488" s="1414" t="n">
        <v>6923700988475</v>
      </c>
      <c r="C488" s="1326" t="inlineStr">
        <is>
          <t>3918772798_MY-22632160944</t>
        </is>
      </c>
      <c r="D488" s="1326" t="n">
        <v>3918772798</v>
      </c>
      <c r="E488" s="1326" t="n"/>
      <c r="F488" s="1450" t="inlineStr">
        <is>
          <t>L’Oréal Paris ELSEVE Extraordinary Oil Tub Mask More Shine, Smoothness and Resilience 250ml</t>
        </is>
      </c>
      <c r="G488" s="1326" t="n"/>
      <c r="H488" s="1371" t="n"/>
      <c r="I488" s="1371" t="n"/>
      <c r="J488" s="1371" t="n"/>
      <c r="K488" s="1371" t="n"/>
      <c r="L488" s="1371" t="n"/>
      <c r="M488" s="1371" t="n"/>
      <c r="N488" s="1371" t="inlineStr">
        <is>
          <t>Single</t>
        </is>
      </c>
      <c r="O488" s="2004" t="n">
        <v>75</v>
      </c>
      <c r="P488" s="1484">
        <f>IF($O488 = "", "", R$18)</f>
        <v/>
      </c>
      <c r="Q488" s="1485">
        <f>IF($O488="","",R$20)</f>
        <v/>
      </c>
      <c r="R488" s="2005" t="n">
        <v>71.25</v>
      </c>
      <c r="S488" s="1489">
        <f> IF(R488 = 0, "", 1-R488/$O488)</f>
        <v/>
      </c>
      <c r="T488" s="1486">
        <f>IF($O488 = "", "", V$18)</f>
        <v/>
      </c>
      <c r="U488" s="1486">
        <f>IF($O488="","",V$20)</f>
        <v/>
      </c>
      <c r="V488" s="2006" t="n">
        <v>71.25</v>
      </c>
      <c r="W488" s="1482">
        <f> IF(V488 = 0, "", 1-V488/$O488)</f>
        <v/>
      </c>
      <c r="X488" s="1484">
        <f>IF($O488 = "", "", Z$18)</f>
        <v/>
      </c>
      <c r="Y488" s="1485">
        <f>IF($O488="","",Z$20)</f>
        <v/>
      </c>
      <c r="Z488" s="2003" t="n">
        <v>67.5</v>
      </c>
      <c r="AA488" s="1489">
        <f> IF(Z488 = 0, "", 1-Z488/$O488)</f>
        <v/>
      </c>
      <c r="AB488" s="1486">
        <f>IF($O488 = "", "", AD$18)</f>
        <v/>
      </c>
      <c r="AC488" s="1486">
        <f>IF($O488="","",AD$20)</f>
        <v/>
      </c>
      <c r="AD488" s="2002" t="n">
        <v>63.75</v>
      </c>
      <c r="AE488" s="1482">
        <f> IF(AD488 = 0, "", 1-AD488/$O488)</f>
        <v/>
      </c>
      <c r="AF488" s="1484">
        <f>IF($O488 = "", "", AH$18)</f>
        <v/>
      </c>
      <c r="AG488" s="1485">
        <f>IF($O488="","",AH$20)</f>
        <v/>
      </c>
      <c r="AH488" s="2003" t="n">
        <v>60</v>
      </c>
      <c r="AI488" s="1482">
        <f> IF(AH488 = 0, "", 1-AH488/$O488)</f>
        <v/>
      </c>
      <c r="AJ488" s="1486">
        <f>IF($O488 = "", "", AL$18)</f>
        <v/>
      </c>
      <c r="AK488" s="1486">
        <f>IF($O488="","",AL$20)</f>
        <v/>
      </c>
      <c r="AL488" s="2006" t="n">
        <v>71.25</v>
      </c>
      <c r="AM488" s="1482">
        <f> IF(AL488 = 0, "", 1-AL488/$O488)</f>
        <v/>
      </c>
      <c r="AN488" s="1488">
        <f>IF($O488 = "", "", AP$18)</f>
        <v/>
      </c>
      <c r="AO488" s="1485">
        <f>IF($O488="","",AP$20)</f>
        <v/>
      </c>
      <c r="AP488" s="2007" t="n">
        <v>71.25</v>
      </c>
      <c r="AQ488" s="1482">
        <f> IF(AP488 = 0, "", 1-AP488/$O488)</f>
        <v/>
      </c>
      <c r="AR488" s="1486">
        <f>IF($O488 = "", "", AT$18)</f>
        <v/>
      </c>
      <c r="AS488" s="1486">
        <f>IF($O488="","",AT$20)</f>
        <v/>
      </c>
      <c r="AT488" s="2006" t="n">
        <v>71.25</v>
      </c>
      <c r="AU488" s="1482">
        <f> IF(AT488 = 0, "", 1-AT488/$O488)</f>
        <v/>
      </c>
      <c r="AV488" s="1484">
        <f>IF($O488 = "", "", AX$18)</f>
        <v/>
      </c>
      <c r="AW488" s="1485">
        <f>IF($O488="","",AX$20)</f>
        <v/>
      </c>
      <c r="AX488" s="2003" t="n">
        <v>67.5</v>
      </c>
      <c r="AY488" s="1482">
        <f> IF(AX488 = 0, "", 1-AX488/$O488)</f>
        <v/>
      </c>
      <c r="AZ488" s="1486">
        <f>IF($O488 = "", "", BB$18)</f>
        <v/>
      </c>
      <c r="BA488" s="1486">
        <f>IF($O488="","",BB$20)</f>
        <v/>
      </c>
      <c r="BB488" s="2002" t="n">
        <v>63.75</v>
      </c>
      <c r="BC488" s="1482">
        <f> IF(BB488 = 0, "", 1-BB488/$O488)</f>
        <v/>
      </c>
      <c r="BD488" s="1484">
        <f>IF($O488 = "", "", BF$18)</f>
        <v/>
      </c>
      <c r="BE488" s="1485">
        <f>IF($O488="","",BF$20)</f>
        <v/>
      </c>
      <c r="BF488" s="2003" t="n">
        <v>60</v>
      </c>
      <c r="BG488" s="1482">
        <f> IF(BF488 = 0, "", 1-BF488/$O488)</f>
        <v/>
      </c>
      <c r="BH488" s="1486">
        <f>IF($O488 = "", "", BJ$18)</f>
        <v/>
      </c>
      <c r="BI488" s="1486">
        <f>IF($O488="","",BJ$20)</f>
        <v/>
      </c>
      <c r="BJ488" s="2010" t="n"/>
      <c r="BK488" s="1482">
        <f> IF(BJ488 = 0, "", 1-BJ488/$O488)</f>
        <v/>
      </c>
      <c r="BL488" s="1484">
        <f>IF($O488 = "", "", BN$18)</f>
        <v/>
      </c>
      <c r="BM488" s="1485">
        <f>IF($O488="","",BN$20)</f>
        <v/>
      </c>
      <c r="BN488" s="2008" t="n"/>
      <c r="BO488" s="1482">
        <f> IF(BN488 = 0, "", 1-BN488/$O488)</f>
        <v/>
      </c>
      <c r="BP488" s="1486">
        <f>IF($O488 = "", "", BR$18)</f>
        <v/>
      </c>
      <c r="BQ488" s="1486">
        <f>IF($O488="","",BR$20)</f>
        <v/>
      </c>
      <c r="BR488" s="2010" t="n"/>
      <c r="BS488" s="1482">
        <f> IF(BR488 = 0, "", 1-BR488/$O488)</f>
        <v/>
      </c>
    </row>
    <row r="489" ht="13.5" customHeight="1" s="1659">
      <c r="A489" s="865" t="n"/>
      <c r="B489" s="1414" t="n">
        <v>8994993019090</v>
      </c>
      <c r="C489" s="1326" t="inlineStr">
        <is>
          <t>3918891061_MY-22632208738</t>
        </is>
      </c>
      <c r="D489" s="1326" t="n">
        <v>3918891061</v>
      </c>
      <c r="E489" s="1326" t="n"/>
      <c r="F489" s="1450" t="inlineStr">
        <is>
          <t>L’Oréal Paris ELSEVE Hyaluron Moisture Hydra Filling Hair Treatment Night Cream for 4x Hydration and Softness 150ml</t>
        </is>
      </c>
      <c r="G489" s="1326" t="n"/>
      <c r="H489" s="1371" t="n"/>
      <c r="I489" s="1371" t="n"/>
      <c r="J489" s="1371" t="n"/>
      <c r="K489" s="1371" t="n"/>
      <c r="L489" s="1371" t="n"/>
      <c r="M489" s="1371" t="n"/>
      <c r="N489" s="1371" t="inlineStr">
        <is>
          <t>Single</t>
        </is>
      </c>
      <c r="O489" s="2004" t="n">
        <v>16.9</v>
      </c>
      <c r="P489" s="1484">
        <f>IF($O489 = "", "", R$18)</f>
        <v/>
      </c>
      <c r="Q489" s="1485">
        <f>IF($O489="","",R$20)</f>
        <v/>
      </c>
      <c r="R489" s="2005" t="n">
        <v>16.06</v>
      </c>
      <c r="S489" s="1489">
        <f> IF(R489 = 0, "", 1-R489/$O489)</f>
        <v/>
      </c>
      <c r="T489" s="1486">
        <f>IF($O489 = "", "", V$18)</f>
        <v/>
      </c>
      <c r="U489" s="1486">
        <f>IF($O489="","",V$20)</f>
        <v/>
      </c>
      <c r="V489" s="2006" t="n">
        <v>16.06</v>
      </c>
      <c r="W489" s="1482">
        <f> IF(V489 = 0, "", 1-V489/$O489)</f>
        <v/>
      </c>
      <c r="X489" s="1484">
        <f>IF($O489 = "", "", Z$18)</f>
        <v/>
      </c>
      <c r="Y489" s="1485">
        <f>IF($O489="","",Z$20)</f>
        <v/>
      </c>
      <c r="Z489" s="2003" t="n">
        <v>15.21</v>
      </c>
      <c r="AA489" s="1489">
        <f> IF(Z489 = 0, "", 1-Z489/$O489)</f>
        <v/>
      </c>
      <c r="AB489" s="1486">
        <f>IF($O489 = "", "", AD$18)</f>
        <v/>
      </c>
      <c r="AC489" s="1486">
        <f>IF($O489="","",AD$20)</f>
        <v/>
      </c>
      <c r="AD489" s="2002" t="n">
        <v>14.37</v>
      </c>
      <c r="AE489" s="1482">
        <f> IF(AD489 = 0, "", 1-AD489/$O489)</f>
        <v/>
      </c>
      <c r="AF489" s="1484">
        <f>IF($O489 = "", "", AH$18)</f>
        <v/>
      </c>
      <c r="AG489" s="1485">
        <f>IF($O489="","",AH$20)</f>
        <v/>
      </c>
      <c r="AH489" s="2003" t="n">
        <v>13.52</v>
      </c>
      <c r="AI489" s="1482">
        <f> IF(AH489 = 0, "", 1-AH489/$O489)</f>
        <v/>
      </c>
      <c r="AJ489" s="1486">
        <f>IF($O489 = "", "", AL$18)</f>
        <v/>
      </c>
      <c r="AK489" s="1486">
        <f>IF($O489="","",AL$20)</f>
        <v/>
      </c>
      <c r="AL489" s="2006" t="n">
        <v>16.06</v>
      </c>
      <c r="AM489" s="1482">
        <f> IF(AL489 = 0, "", 1-AL489/$O489)</f>
        <v/>
      </c>
      <c r="AN489" s="1488">
        <f>IF($O489 = "", "", AP$18)</f>
        <v/>
      </c>
      <c r="AO489" s="1485">
        <f>IF($O489="","",AP$20)</f>
        <v/>
      </c>
      <c r="AP489" s="2007" t="n">
        <v>16.06</v>
      </c>
      <c r="AQ489" s="1482">
        <f> IF(AP489 = 0, "", 1-AP489/$O489)</f>
        <v/>
      </c>
      <c r="AR489" s="1486">
        <f>IF($O489 = "", "", AT$18)</f>
        <v/>
      </c>
      <c r="AS489" s="1486">
        <f>IF($O489="","",AT$20)</f>
        <v/>
      </c>
      <c r="AT489" s="2006" t="n">
        <v>16.06</v>
      </c>
      <c r="AU489" s="1482">
        <f> IF(AT489 = 0, "", 1-AT489/$O489)</f>
        <v/>
      </c>
      <c r="AV489" s="1484">
        <f>IF($O489 = "", "", AX$18)</f>
        <v/>
      </c>
      <c r="AW489" s="1485">
        <f>IF($O489="","",AX$20)</f>
        <v/>
      </c>
      <c r="AX489" s="2003" t="n">
        <v>15.21</v>
      </c>
      <c r="AY489" s="1482">
        <f> IF(AX489 = 0, "", 1-AX489/$O489)</f>
        <v/>
      </c>
      <c r="AZ489" s="1486">
        <f>IF($O489 = "", "", BB$18)</f>
        <v/>
      </c>
      <c r="BA489" s="1486">
        <f>IF($O489="","",BB$20)</f>
        <v/>
      </c>
      <c r="BB489" s="2002" t="n">
        <v>14.37</v>
      </c>
      <c r="BC489" s="1482">
        <f> IF(BB489 = 0, "", 1-BB489/$O489)</f>
        <v/>
      </c>
      <c r="BD489" s="1484">
        <f>IF($O489 = "", "", BF$18)</f>
        <v/>
      </c>
      <c r="BE489" s="1485">
        <f>IF($O489="","",BF$20)</f>
        <v/>
      </c>
      <c r="BF489" s="2003" t="n">
        <v>13.52</v>
      </c>
      <c r="BG489" s="1482">
        <f> IF(BF489 = 0, "", 1-BF489/$O489)</f>
        <v/>
      </c>
      <c r="BH489" s="1486">
        <f>IF($O489 = "", "", BJ$18)</f>
        <v/>
      </c>
      <c r="BI489" s="1486">
        <f>IF($O489="","",BJ$20)</f>
        <v/>
      </c>
      <c r="BJ489" s="2010" t="n"/>
      <c r="BK489" s="1482">
        <f> IF(BJ489 = 0, "", 1-BJ489/$O489)</f>
        <v/>
      </c>
      <c r="BL489" s="1484">
        <f>IF($O489 = "", "", BN$18)</f>
        <v/>
      </c>
      <c r="BM489" s="1485">
        <f>IF($O489="","",BN$20)</f>
        <v/>
      </c>
      <c r="BN489" s="2008" t="n"/>
      <c r="BO489" s="1482">
        <f> IF(BN489 = 0, "", 1-BN489/$O489)</f>
        <v/>
      </c>
      <c r="BP489" s="1486">
        <f>IF($O489 = "", "", BR$18)</f>
        <v/>
      </c>
      <c r="BQ489" s="1486">
        <f>IF($O489="","",BR$20)</f>
        <v/>
      </c>
      <c r="BR489" s="2010" t="n"/>
      <c r="BS489" s="1482">
        <f> IF(BR489 = 0, "", 1-BR489/$O489)</f>
        <v/>
      </c>
    </row>
    <row r="490" ht="13.5" customHeight="1" s="1659">
      <c r="A490" s="865" t="n"/>
      <c r="B490" s="1414" t="n">
        <v>8994993019120</v>
      </c>
      <c r="C490" s="1326" t="inlineStr">
        <is>
          <t>3936241931_MY-22647771085</t>
        </is>
      </c>
      <c r="D490" s="1326" t="n">
        <v>3936241931</v>
      </c>
      <c r="E490" s="1326" t="n"/>
      <c r="F490" s="1450" t="inlineStr">
        <is>
          <t>L’Oréal Paris ELSEVE Hyaluron Moisture 72H Filling Shampoo for Dehydrated and Replumps Hair 280ml / 620ml</t>
        </is>
      </c>
      <c r="G490" s="1326" t="n"/>
      <c r="H490" s="1371" t="n"/>
      <c r="I490" s="1371" t="n"/>
      <c r="J490" s="1371" t="n"/>
      <c r="K490" s="1371" t="n"/>
      <c r="L490" s="1371" t="n"/>
      <c r="M490" s="1371" t="n"/>
      <c r="N490" s="1371" t="inlineStr">
        <is>
          <t>Single</t>
        </is>
      </c>
      <c r="O490" s="2004" t="n">
        <v>20.9</v>
      </c>
      <c r="P490" s="1484">
        <f>IF($O490 = "", "", R$18)</f>
        <v/>
      </c>
      <c r="Q490" s="1485">
        <f>IF($O490="","",R$20)</f>
        <v/>
      </c>
      <c r="R490" s="2005" t="n">
        <v>19.86</v>
      </c>
      <c r="S490" s="1489">
        <f> IF(R490 = 0, "", 1-R490/$O490)</f>
        <v/>
      </c>
      <c r="T490" s="1486">
        <f>IF($O490 = "", "", V$18)</f>
        <v/>
      </c>
      <c r="U490" s="1486">
        <f>IF($O490="","",V$20)</f>
        <v/>
      </c>
      <c r="V490" s="2006" t="n">
        <v>19.86</v>
      </c>
      <c r="W490" s="1482">
        <f> IF(V490 = 0, "", 1-V490/$O490)</f>
        <v/>
      </c>
      <c r="X490" s="1484">
        <f>IF($O490 = "", "", Z$18)</f>
        <v/>
      </c>
      <c r="Y490" s="1485">
        <f>IF($O490="","",Z$20)</f>
        <v/>
      </c>
      <c r="Z490" s="2003" t="n">
        <v>18.81</v>
      </c>
      <c r="AA490" s="1489">
        <f> IF(Z490 = 0, "", 1-Z490/$O490)</f>
        <v/>
      </c>
      <c r="AB490" s="1486">
        <f>IF($O490 = "", "", AD$18)</f>
        <v/>
      </c>
      <c r="AC490" s="1486">
        <f>IF($O490="","",AD$20)</f>
        <v/>
      </c>
      <c r="AD490" s="2002" t="n">
        <v>17.77</v>
      </c>
      <c r="AE490" s="1482">
        <f> IF(AD490 = 0, "", 1-AD490/$O490)</f>
        <v/>
      </c>
      <c r="AF490" s="1484">
        <f>IF($O490 = "", "", AH$18)</f>
        <v/>
      </c>
      <c r="AG490" s="1485">
        <f>IF($O490="","",AH$20)</f>
        <v/>
      </c>
      <c r="AH490" s="2003" t="n">
        <v>16.72</v>
      </c>
      <c r="AI490" s="1482">
        <f> IF(AH490 = 0, "", 1-AH490/$O490)</f>
        <v/>
      </c>
      <c r="AJ490" s="1486">
        <f>IF($O490 = "", "", AL$18)</f>
        <v/>
      </c>
      <c r="AK490" s="1486">
        <f>IF($O490="","",AL$20)</f>
        <v/>
      </c>
      <c r="AL490" s="2006" t="n">
        <v>19.86</v>
      </c>
      <c r="AM490" s="1482">
        <f> IF(AL490 = 0, "", 1-AL490/$O490)</f>
        <v/>
      </c>
      <c r="AN490" s="1488">
        <f>IF($O490 = "", "", AP$18)</f>
        <v/>
      </c>
      <c r="AO490" s="1485">
        <f>IF($O490="","",AP$20)</f>
        <v/>
      </c>
      <c r="AP490" s="2007" t="n">
        <v>19.86</v>
      </c>
      <c r="AQ490" s="1482">
        <f> IF(AP490 = 0, "", 1-AP490/$O490)</f>
        <v/>
      </c>
      <c r="AR490" s="1486">
        <f>IF($O490 = "", "", AT$18)</f>
        <v/>
      </c>
      <c r="AS490" s="1486">
        <f>IF($O490="","",AT$20)</f>
        <v/>
      </c>
      <c r="AT490" s="2006" t="n">
        <v>19.86</v>
      </c>
      <c r="AU490" s="1482">
        <f> IF(AT490 = 0, "", 1-AT490/$O490)</f>
        <v/>
      </c>
      <c r="AV490" s="1484">
        <f>IF($O490 = "", "", AX$18)</f>
        <v/>
      </c>
      <c r="AW490" s="1485">
        <f>IF($O490="","",AX$20)</f>
        <v/>
      </c>
      <c r="AX490" s="2003" t="n">
        <v>18.81</v>
      </c>
      <c r="AY490" s="1482">
        <f> IF(AX490 = 0, "", 1-AX490/$O490)</f>
        <v/>
      </c>
      <c r="AZ490" s="1486">
        <f>IF($O490 = "", "", BB$18)</f>
        <v/>
      </c>
      <c r="BA490" s="1486">
        <f>IF($O490="","",BB$20)</f>
        <v/>
      </c>
      <c r="BB490" s="2002" t="n">
        <v>17.77</v>
      </c>
      <c r="BC490" s="1482">
        <f> IF(BB490 = 0, "", 1-BB490/$O490)</f>
        <v/>
      </c>
      <c r="BD490" s="1484">
        <f>IF($O490 = "", "", BF$18)</f>
        <v/>
      </c>
      <c r="BE490" s="1485">
        <f>IF($O490="","",BF$20)</f>
        <v/>
      </c>
      <c r="BF490" s="2003" t="n">
        <v>16.72</v>
      </c>
      <c r="BG490" s="1482">
        <f> IF(BF490 = 0, "", 1-BF490/$O490)</f>
        <v/>
      </c>
      <c r="BH490" s="1486">
        <f>IF($O490 = "", "", BJ$18)</f>
        <v/>
      </c>
      <c r="BI490" s="1486">
        <f>IF($O490="","",BJ$20)</f>
        <v/>
      </c>
      <c r="BJ490" s="2010" t="n"/>
      <c r="BK490" s="1482">
        <f> IF(BJ490 = 0, "", 1-BJ490/$O490)</f>
        <v/>
      </c>
      <c r="BL490" s="1484">
        <f>IF($O490 = "", "", BN$18)</f>
        <v/>
      </c>
      <c r="BM490" s="1485">
        <f>IF($O490="","",BN$20)</f>
        <v/>
      </c>
      <c r="BN490" s="2008" t="n"/>
      <c r="BO490" s="1482">
        <f> IF(BN490 = 0, "", 1-BN490/$O490)</f>
        <v/>
      </c>
      <c r="BP490" s="1486">
        <f>IF($O490 = "", "", BR$18)</f>
        <v/>
      </c>
      <c r="BQ490" s="1486">
        <f>IF($O490="","",BR$20)</f>
        <v/>
      </c>
      <c r="BR490" s="2010" t="n"/>
      <c r="BS490" s="1482">
        <f> IF(BR490 = 0, "", 1-BR490/$O490)</f>
        <v/>
      </c>
    </row>
    <row r="491" ht="13.5" customHeight="1" s="1659">
      <c r="A491" s="865" t="n"/>
      <c r="B491" s="1414" t="n">
        <v>8994993019137</v>
      </c>
      <c r="C491" s="1326" t="inlineStr">
        <is>
          <t>3936241931_MY-22647771086</t>
        </is>
      </c>
      <c r="D491" s="1326" t="n">
        <v>3936241931</v>
      </c>
      <c r="E491" s="1326" t="n"/>
      <c r="F491" s="1450" t="inlineStr">
        <is>
          <t>L’Oréal Paris ELSEVE Hyaluron Moisture 72H Filling Shampoo for Dehydrated and Replumps Hair 280ml / 620ml</t>
        </is>
      </c>
      <c r="G491" s="1326" t="n"/>
      <c r="H491" s="1371" t="n"/>
      <c r="I491" s="1371" t="n"/>
      <c r="J491" s="1371" t="n"/>
      <c r="K491" s="1371" t="n"/>
      <c r="L491" s="1371" t="n"/>
      <c r="M491" s="1371" t="n"/>
      <c r="N491" s="1371" t="inlineStr">
        <is>
          <t>Single</t>
        </is>
      </c>
      <c r="O491" s="2004" t="n">
        <v>26.9</v>
      </c>
      <c r="P491" s="1484">
        <f>IF($O491 = "", "", R$18)</f>
        <v/>
      </c>
      <c r="Q491" s="1485">
        <f>IF($O491="","",R$20)</f>
        <v/>
      </c>
      <c r="R491" s="2005" t="n">
        <v>25.56</v>
      </c>
      <c r="S491" s="1489">
        <f> IF(R491 = 0, "", 1-R491/$O491)</f>
        <v/>
      </c>
      <c r="T491" s="1486">
        <f>IF($O491 = "", "", V$18)</f>
        <v/>
      </c>
      <c r="U491" s="1486">
        <f>IF($O491="","",V$20)</f>
        <v/>
      </c>
      <c r="V491" s="2006" t="n">
        <v>25.56</v>
      </c>
      <c r="W491" s="1482">
        <f> IF(V491 = 0, "", 1-V491/$O491)</f>
        <v/>
      </c>
      <c r="X491" s="1484">
        <f>IF($O491 = "", "", Z$18)</f>
        <v/>
      </c>
      <c r="Y491" s="1485">
        <f>IF($O491="","",Z$20)</f>
        <v/>
      </c>
      <c r="Z491" s="2003" t="n">
        <v>24.21</v>
      </c>
      <c r="AA491" s="1489">
        <f> IF(Z491 = 0, "", 1-Z491/$O491)</f>
        <v/>
      </c>
      <c r="AB491" s="1486">
        <f>IF($O491 = "", "", AD$18)</f>
        <v/>
      </c>
      <c r="AC491" s="1486">
        <f>IF($O491="","",AD$20)</f>
        <v/>
      </c>
      <c r="AD491" s="2002" t="n">
        <v>22.87</v>
      </c>
      <c r="AE491" s="1482">
        <f> IF(AD491 = 0, "", 1-AD491/$O491)</f>
        <v/>
      </c>
      <c r="AF491" s="1484">
        <f>IF($O491 = "", "", AH$18)</f>
        <v/>
      </c>
      <c r="AG491" s="1485">
        <f>IF($O491="","",AH$20)</f>
        <v/>
      </c>
      <c r="AH491" s="2003" t="n">
        <v>21.52</v>
      </c>
      <c r="AI491" s="1482">
        <f> IF(AH491 = 0, "", 1-AH491/$O491)</f>
        <v/>
      </c>
      <c r="AJ491" s="1486">
        <f>IF($O491 = "", "", AL$18)</f>
        <v/>
      </c>
      <c r="AK491" s="1486">
        <f>IF($O491="","",AL$20)</f>
        <v/>
      </c>
      <c r="AL491" s="2006" t="n">
        <v>25.56</v>
      </c>
      <c r="AM491" s="1482">
        <f> IF(AL491 = 0, "", 1-AL491/$O491)</f>
        <v/>
      </c>
      <c r="AN491" s="1488">
        <f>IF($O491 = "", "", AP$18)</f>
        <v/>
      </c>
      <c r="AO491" s="1485">
        <f>IF($O491="","",AP$20)</f>
        <v/>
      </c>
      <c r="AP491" s="2007" t="n">
        <v>25.56</v>
      </c>
      <c r="AQ491" s="1482">
        <f> IF(AP491 = 0, "", 1-AP491/$O491)</f>
        <v/>
      </c>
      <c r="AR491" s="1486">
        <f>IF($O491 = "", "", AT$18)</f>
        <v/>
      </c>
      <c r="AS491" s="1486">
        <f>IF($O491="","",AT$20)</f>
        <v/>
      </c>
      <c r="AT491" s="2006" t="n">
        <v>25.56</v>
      </c>
      <c r="AU491" s="1482">
        <f> IF(AT491 = 0, "", 1-AT491/$O491)</f>
        <v/>
      </c>
      <c r="AV491" s="1484">
        <f>IF($O491 = "", "", AX$18)</f>
        <v/>
      </c>
      <c r="AW491" s="1485">
        <f>IF($O491="","",AX$20)</f>
        <v/>
      </c>
      <c r="AX491" s="2003" t="n">
        <v>24.21</v>
      </c>
      <c r="AY491" s="1482">
        <f> IF(AX491 = 0, "", 1-AX491/$O491)</f>
        <v/>
      </c>
      <c r="AZ491" s="1486">
        <f>IF($O491 = "", "", BB$18)</f>
        <v/>
      </c>
      <c r="BA491" s="1486">
        <f>IF($O491="","",BB$20)</f>
        <v/>
      </c>
      <c r="BB491" s="2002" t="n">
        <v>22.87</v>
      </c>
      <c r="BC491" s="1482">
        <f> IF(BB491 = 0, "", 1-BB491/$O491)</f>
        <v/>
      </c>
      <c r="BD491" s="1484">
        <f>IF($O491 = "", "", BF$18)</f>
        <v/>
      </c>
      <c r="BE491" s="1485">
        <f>IF($O491="","",BF$20)</f>
        <v/>
      </c>
      <c r="BF491" s="2003" t="n">
        <v>21.52</v>
      </c>
      <c r="BG491" s="1482">
        <f> IF(BF491 = 0, "", 1-BF491/$O491)</f>
        <v/>
      </c>
      <c r="BH491" s="1486">
        <f>IF($O491 = "", "", BJ$18)</f>
        <v/>
      </c>
      <c r="BI491" s="1486">
        <f>IF($O491="","",BJ$20)</f>
        <v/>
      </c>
      <c r="BJ491" s="2010" t="n"/>
      <c r="BK491" s="1482">
        <f> IF(BJ491 = 0, "", 1-BJ491/$O491)</f>
        <v/>
      </c>
      <c r="BL491" s="1484">
        <f>IF($O491 = "", "", BN$18)</f>
        <v/>
      </c>
      <c r="BM491" s="1485">
        <f>IF($O491="","",BN$20)</f>
        <v/>
      </c>
      <c r="BN491" s="2008" t="n"/>
      <c r="BO491" s="1482">
        <f> IF(BN491 = 0, "", 1-BN491/$O491)</f>
        <v/>
      </c>
      <c r="BP491" s="1486">
        <f>IF($O491 = "", "", BR$18)</f>
        <v/>
      </c>
      <c r="BQ491" s="1486">
        <f>IF($O491="","",BR$20)</f>
        <v/>
      </c>
      <c r="BR491" s="2010" t="n"/>
      <c r="BS491" s="1482">
        <f> IF(BR491 = 0, "", 1-BR491/$O491)</f>
        <v/>
      </c>
    </row>
    <row r="492" ht="13.5" customHeight="1" s="1659">
      <c r="A492" s="865" t="n"/>
      <c r="B492" s="1414" t="n">
        <v>8994993026951</v>
      </c>
      <c r="C492" s="1326" t="inlineStr">
        <is>
          <t>3936241931_MY-25765200936</t>
        </is>
      </c>
      <c r="D492" s="1326" t="n">
        <v>3936241931</v>
      </c>
      <c r="E492" s="1326" t="n"/>
      <c r="F492" s="1450" t="inlineStr">
        <is>
          <t>L’Oréal Paris ELSEVE Hyaluron Moisture 72H Filling Shampoo for Dehydrated and Replumps Hair 280ml / 620ml</t>
        </is>
      </c>
      <c r="G492" s="1326" t="n"/>
      <c r="H492" s="1371" t="n"/>
      <c r="I492" s="1371" t="n"/>
      <c r="J492" s="1371" t="n"/>
      <c r="K492" s="1371" t="n"/>
      <c r="L492" s="1371" t="n"/>
      <c r="M492" s="1371" t="n"/>
      <c r="N492" s="1371" t="inlineStr">
        <is>
          <t>Single</t>
        </is>
      </c>
      <c r="O492" s="2004" t="n">
        <v>39.9</v>
      </c>
      <c r="P492" s="1484">
        <f>IF($O492 = "", "", R$18)</f>
        <v/>
      </c>
      <c r="Q492" s="1485">
        <f>IF($O492="","",R$20)</f>
        <v/>
      </c>
      <c r="R492" s="2005" t="n">
        <v>37.91</v>
      </c>
      <c r="S492" s="1489">
        <f> IF(R492 = 0, "", 1-R492/$O492)</f>
        <v/>
      </c>
      <c r="T492" s="1486">
        <f>IF($O492 = "", "", V$18)</f>
        <v/>
      </c>
      <c r="U492" s="1486">
        <f>IF($O492="","",V$20)</f>
        <v/>
      </c>
      <c r="V492" s="2006" t="n">
        <v>37.91</v>
      </c>
      <c r="W492" s="1482">
        <f> IF(V492 = 0, "", 1-V492/$O492)</f>
        <v/>
      </c>
      <c r="X492" s="1484">
        <f>IF($O492 = "", "", Z$18)</f>
        <v/>
      </c>
      <c r="Y492" s="1485">
        <f>IF($O492="","",Z$20)</f>
        <v/>
      </c>
      <c r="Z492" s="2003" t="n">
        <v>35.91</v>
      </c>
      <c r="AA492" s="1489">
        <f> IF(Z492 = 0, "", 1-Z492/$O492)</f>
        <v/>
      </c>
      <c r="AB492" s="1486">
        <f>IF($O492 = "", "", AD$18)</f>
        <v/>
      </c>
      <c r="AC492" s="1486">
        <f>IF($O492="","",AD$20)</f>
        <v/>
      </c>
      <c r="AD492" s="2002" t="n">
        <v>33.92</v>
      </c>
      <c r="AE492" s="1482">
        <f> IF(AD492 = 0, "", 1-AD492/$O492)</f>
        <v/>
      </c>
      <c r="AF492" s="1484">
        <f>IF($O492 = "", "", AH$18)</f>
        <v/>
      </c>
      <c r="AG492" s="1485">
        <f>IF($O492="","",AH$20)</f>
        <v/>
      </c>
      <c r="AH492" s="2003" t="n">
        <v>31.92</v>
      </c>
      <c r="AI492" s="1482">
        <f> IF(AH492 = 0, "", 1-AH492/$O492)</f>
        <v/>
      </c>
      <c r="AJ492" s="1486">
        <f>IF($O492 = "", "", AL$18)</f>
        <v/>
      </c>
      <c r="AK492" s="1486">
        <f>IF($O492="","",AL$20)</f>
        <v/>
      </c>
      <c r="AL492" s="2006" t="n">
        <v>37.91</v>
      </c>
      <c r="AM492" s="1482">
        <f> IF(AL492 = 0, "", 1-AL492/$O492)</f>
        <v/>
      </c>
      <c r="AN492" s="1488">
        <f>IF($O492 = "", "", AP$18)</f>
        <v/>
      </c>
      <c r="AO492" s="1485">
        <f>IF($O492="","",AP$20)</f>
        <v/>
      </c>
      <c r="AP492" s="2007" t="n">
        <v>37.91</v>
      </c>
      <c r="AQ492" s="1482">
        <f> IF(AP492 = 0, "", 1-AP492/$O492)</f>
        <v/>
      </c>
      <c r="AR492" s="1486">
        <f>IF($O492 = "", "", AT$18)</f>
        <v/>
      </c>
      <c r="AS492" s="1486">
        <f>IF($O492="","",AT$20)</f>
        <v/>
      </c>
      <c r="AT492" s="2006" t="n">
        <v>37.91</v>
      </c>
      <c r="AU492" s="1482">
        <f> IF(AT492 = 0, "", 1-AT492/$O492)</f>
        <v/>
      </c>
      <c r="AV492" s="1484">
        <f>IF($O492 = "", "", AX$18)</f>
        <v/>
      </c>
      <c r="AW492" s="1485">
        <f>IF($O492="","",AX$20)</f>
        <v/>
      </c>
      <c r="AX492" s="2003" t="n">
        <v>35.91</v>
      </c>
      <c r="AY492" s="1482">
        <f> IF(AX492 = 0, "", 1-AX492/$O492)</f>
        <v/>
      </c>
      <c r="AZ492" s="1486">
        <f>IF($O492 = "", "", BB$18)</f>
        <v/>
      </c>
      <c r="BA492" s="1486">
        <f>IF($O492="","",BB$20)</f>
        <v/>
      </c>
      <c r="BB492" s="2002" t="n">
        <v>33.92</v>
      </c>
      <c r="BC492" s="1482">
        <f> IF(BB492 = 0, "", 1-BB492/$O492)</f>
        <v/>
      </c>
      <c r="BD492" s="1484">
        <f>IF($O492 = "", "", BF$18)</f>
        <v/>
      </c>
      <c r="BE492" s="1485">
        <f>IF($O492="","",BF$20)</f>
        <v/>
      </c>
      <c r="BF492" s="2003" t="n">
        <v>31.92</v>
      </c>
      <c r="BG492" s="1482">
        <f> IF(BF492 = 0, "", 1-BF492/$O492)</f>
        <v/>
      </c>
      <c r="BH492" s="1486">
        <f>IF($O492 = "", "", BJ$18)</f>
        <v/>
      </c>
      <c r="BI492" s="1486">
        <f>IF($O492="","",BJ$20)</f>
        <v/>
      </c>
      <c r="BJ492" s="2010" t="n"/>
      <c r="BK492" s="1482">
        <f> IF(BJ492 = 0, "", 1-BJ492/$O492)</f>
        <v/>
      </c>
      <c r="BL492" s="1484">
        <f>IF($O492 = "", "", BN$18)</f>
        <v/>
      </c>
      <c r="BM492" s="1485">
        <f>IF($O492="","",BN$20)</f>
        <v/>
      </c>
      <c r="BN492" s="2008" t="n"/>
      <c r="BO492" s="1482">
        <f> IF(BN492 = 0, "", 1-BN492/$O492)</f>
        <v/>
      </c>
      <c r="BP492" s="1486">
        <f>IF($O492 = "", "", BR$18)</f>
        <v/>
      </c>
      <c r="BQ492" s="1486">
        <f>IF($O492="","",BR$20)</f>
        <v/>
      </c>
      <c r="BR492" s="2010" t="n"/>
      <c r="BS492" s="1482">
        <f> IF(BR492 = 0, "", 1-BR492/$O492)</f>
        <v/>
      </c>
    </row>
    <row r="493" ht="13.5" customHeight="1" s="1659">
      <c r="A493" s="865" t="n"/>
      <c r="B493" s="1414" t="n">
        <v>8994993019076</v>
      </c>
      <c r="C493" s="1326" t="inlineStr">
        <is>
          <t>3936564890_MY-22649102372</t>
        </is>
      </c>
      <c r="D493" s="1326" t="n">
        <v>3936564890</v>
      </c>
      <c r="E493" s="1326" t="n"/>
      <c r="F493" s="1450" t="inlineStr">
        <is>
          <t>L’Oréal Paris ELSEVE Hyaluron Moisture 72H Moisture Sealing Conditioner for Dehydrated Hair 265ml / 375ml</t>
        </is>
      </c>
      <c r="G493" s="1326" t="n"/>
      <c r="H493" s="1371" t="n"/>
      <c r="I493" s="1371" t="n"/>
      <c r="J493" s="1371" t="n"/>
      <c r="K493" s="1371" t="n"/>
      <c r="L493" s="1371" t="n"/>
      <c r="M493" s="1371" t="n"/>
      <c r="N493" s="1371" t="inlineStr">
        <is>
          <t>Single</t>
        </is>
      </c>
      <c r="O493" s="2004" t="n">
        <v>20.9</v>
      </c>
      <c r="P493" s="1484">
        <f>IF($O493 = "", "", R$18)</f>
        <v/>
      </c>
      <c r="Q493" s="1485">
        <f>IF($O493="","",R$20)</f>
        <v/>
      </c>
      <c r="R493" s="2005" t="n">
        <v>19.86</v>
      </c>
      <c r="S493" s="1489">
        <f> IF(R493 = 0, "", 1-R493/$O493)</f>
        <v/>
      </c>
      <c r="T493" s="1486">
        <f>IF($O493 = "", "", V$18)</f>
        <v/>
      </c>
      <c r="U493" s="1486">
        <f>IF($O493="","",V$20)</f>
        <v/>
      </c>
      <c r="V493" s="2006" t="n">
        <v>19.86</v>
      </c>
      <c r="W493" s="1482">
        <f> IF(V493 = 0, "", 1-V493/$O493)</f>
        <v/>
      </c>
      <c r="X493" s="1484">
        <f>IF($O493 = "", "", Z$18)</f>
        <v/>
      </c>
      <c r="Y493" s="1485">
        <f>IF($O493="","",Z$20)</f>
        <v/>
      </c>
      <c r="Z493" s="2003" t="n">
        <v>18.81</v>
      </c>
      <c r="AA493" s="1489">
        <f> IF(Z493 = 0, "", 1-Z493/$O493)</f>
        <v/>
      </c>
      <c r="AB493" s="1486">
        <f>IF($O493 = "", "", AD$18)</f>
        <v/>
      </c>
      <c r="AC493" s="1486">
        <f>IF($O493="","",AD$20)</f>
        <v/>
      </c>
      <c r="AD493" s="2002" t="n">
        <v>17.77</v>
      </c>
      <c r="AE493" s="1482">
        <f> IF(AD493 = 0, "", 1-AD493/$O493)</f>
        <v/>
      </c>
      <c r="AF493" s="1484">
        <f>IF($O493 = "", "", AH$18)</f>
        <v/>
      </c>
      <c r="AG493" s="1485">
        <f>IF($O493="","",AH$20)</f>
        <v/>
      </c>
      <c r="AH493" s="2003" t="n">
        <v>16.72</v>
      </c>
      <c r="AI493" s="1482">
        <f> IF(AH493 = 0, "", 1-AH493/$O493)</f>
        <v/>
      </c>
      <c r="AJ493" s="1486">
        <f>IF($O493 = "", "", AL$18)</f>
        <v/>
      </c>
      <c r="AK493" s="1486">
        <f>IF($O493="","",AL$20)</f>
        <v/>
      </c>
      <c r="AL493" s="2006" t="n">
        <v>19.86</v>
      </c>
      <c r="AM493" s="1482">
        <f> IF(AL493 = 0, "", 1-AL493/$O493)</f>
        <v/>
      </c>
      <c r="AN493" s="1488">
        <f>IF($O493 = "", "", AP$18)</f>
        <v/>
      </c>
      <c r="AO493" s="1485">
        <f>IF($O493="","",AP$20)</f>
        <v/>
      </c>
      <c r="AP493" s="2007" t="n">
        <v>19.86</v>
      </c>
      <c r="AQ493" s="1482">
        <f> IF(AP493 = 0, "", 1-AP493/$O493)</f>
        <v/>
      </c>
      <c r="AR493" s="1486">
        <f>IF($O493 = "", "", AT$18)</f>
        <v/>
      </c>
      <c r="AS493" s="1486">
        <f>IF($O493="","",AT$20)</f>
        <v/>
      </c>
      <c r="AT493" s="2006" t="n">
        <v>19.86</v>
      </c>
      <c r="AU493" s="1482">
        <f> IF(AT493 = 0, "", 1-AT493/$O493)</f>
        <v/>
      </c>
      <c r="AV493" s="1484">
        <f>IF($O493 = "", "", AX$18)</f>
        <v/>
      </c>
      <c r="AW493" s="1485">
        <f>IF($O493="","",AX$20)</f>
        <v/>
      </c>
      <c r="AX493" s="2003" t="n">
        <v>18.81</v>
      </c>
      <c r="AY493" s="1482">
        <f> IF(AX493 = 0, "", 1-AX493/$O493)</f>
        <v/>
      </c>
      <c r="AZ493" s="1486">
        <f>IF($O493 = "", "", BB$18)</f>
        <v/>
      </c>
      <c r="BA493" s="1486">
        <f>IF($O493="","",BB$20)</f>
        <v/>
      </c>
      <c r="BB493" s="2002" t="n">
        <v>17.77</v>
      </c>
      <c r="BC493" s="1482">
        <f> IF(BB493 = 0, "", 1-BB493/$O493)</f>
        <v/>
      </c>
      <c r="BD493" s="1484">
        <f>IF($O493 = "", "", BF$18)</f>
        <v/>
      </c>
      <c r="BE493" s="1485">
        <f>IF($O493="","",BF$20)</f>
        <v/>
      </c>
      <c r="BF493" s="2003" t="n">
        <v>16.72</v>
      </c>
      <c r="BG493" s="1482">
        <f> IF(BF493 = 0, "", 1-BF493/$O493)</f>
        <v/>
      </c>
      <c r="BH493" s="1486">
        <f>IF($O493 = "", "", BJ$18)</f>
        <v/>
      </c>
      <c r="BI493" s="1486">
        <f>IF($O493="","",BJ$20)</f>
        <v/>
      </c>
      <c r="BJ493" s="2010" t="n"/>
      <c r="BK493" s="1482">
        <f> IF(BJ493 = 0, "", 1-BJ493/$O493)</f>
        <v/>
      </c>
      <c r="BL493" s="1484">
        <f>IF($O493 = "", "", BN$18)</f>
        <v/>
      </c>
      <c r="BM493" s="1485">
        <f>IF($O493="","",BN$20)</f>
        <v/>
      </c>
      <c r="BN493" s="2008" t="n"/>
      <c r="BO493" s="1482">
        <f> IF(BN493 = 0, "", 1-BN493/$O493)</f>
        <v/>
      </c>
      <c r="BP493" s="1486">
        <f>IF($O493 = "", "", BR$18)</f>
        <v/>
      </c>
      <c r="BQ493" s="1486">
        <f>IF($O493="","",BR$20)</f>
        <v/>
      </c>
      <c r="BR493" s="2010" t="n"/>
      <c r="BS493" s="1482">
        <f> IF(BR493 = 0, "", 1-BR493/$O493)</f>
        <v/>
      </c>
    </row>
    <row r="494" ht="13.5" customHeight="1" s="1659">
      <c r="A494" s="865" t="n"/>
      <c r="B494" s="1414" t="n">
        <v>8994993019083</v>
      </c>
      <c r="C494" s="1326" t="inlineStr">
        <is>
          <t>3936564890_MY-22649102373</t>
        </is>
      </c>
      <c r="D494" s="1326" t="n">
        <v>3936564890</v>
      </c>
      <c r="E494" s="1326" t="n"/>
      <c r="F494" s="1450" t="inlineStr">
        <is>
          <t>L’Oréal Paris ELSEVE Hyaluron Moisture 72H Moisture Sealing Conditioner for Dehydrated Hair 265ml / 375ml</t>
        </is>
      </c>
      <c r="G494" s="1326" t="n"/>
      <c r="H494" s="1371" t="n"/>
      <c r="I494" s="1371" t="n"/>
      <c r="J494" s="1371" t="n"/>
      <c r="K494" s="1371" t="n"/>
      <c r="L494" s="1371" t="n"/>
      <c r="M494" s="1371" t="n"/>
      <c r="N494" s="1371" t="inlineStr">
        <is>
          <t>Single</t>
        </is>
      </c>
      <c r="O494" s="2004" t="n">
        <v>26.9</v>
      </c>
      <c r="P494" s="1484">
        <f>IF($O494 = "", "", R$18)</f>
        <v/>
      </c>
      <c r="Q494" s="1485">
        <f>IF($O494="","",R$20)</f>
        <v/>
      </c>
      <c r="R494" s="2005" t="n">
        <v>25.56</v>
      </c>
      <c r="S494" s="1489">
        <f> IF(R494 = 0, "", 1-R494/$O494)</f>
        <v/>
      </c>
      <c r="T494" s="1486">
        <f>IF($O494 = "", "", V$18)</f>
        <v/>
      </c>
      <c r="U494" s="1486">
        <f>IF($O494="","",V$20)</f>
        <v/>
      </c>
      <c r="V494" s="2006" t="n">
        <v>25.56</v>
      </c>
      <c r="W494" s="1482">
        <f> IF(V494 = 0, "", 1-V494/$O494)</f>
        <v/>
      </c>
      <c r="X494" s="1484">
        <f>IF($O494 = "", "", Z$18)</f>
        <v/>
      </c>
      <c r="Y494" s="1485">
        <f>IF($O494="","",Z$20)</f>
        <v/>
      </c>
      <c r="Z494" s="2003" t="n">
        <v>24.21</v>
      </c>
      <c r="AA494" s="1489">
        <f> IF(Z494 = 0, "", 1-Z494/$O494)</f>
        <v/>
      </c>
      <c r="AB494" s="1486">
        <f>IF($O494 = "", "", AD$18)</f>
        <v/>
      </c>
      <c r="AC494" s="1486">
        <f>IF($O494="","",AD$20)</f>
        <v/>
      </c>
      <c r="AD494" s="2002" t="n">
        <v>22.87</v>
      </c>
      <c r="AE494" s="1482">
        <f> IF(AD494 = 0, "", 1-AD494/$O494)</f>
        <v/>
      </c>
      <c r="AF494" s="1484">
        <f>IF($O494 = "", "", AH$18)</f>
        <v/>
      </c>
      <c r="AG494" s="1485">
        <f>IF($O494="","",AH$20)</f>
        <v/>
      </c>
      <c r="AH494" s="2003" t="n">
        <v>21.52</v>
      </c>
      <c r="AI494" s="1482">
        <f> IF(AH494 = 0, "", 1-AH494/$O494)</f>
        <v/>
      </c>
      <c r="AJ494" s="1486">
        <f>IF($O494 = "", "", AL$18)</f>
        <v/>
      </c>
      <c r="AK494" s="1486">
        <f>IF($O494="","",AL$20)</f>
        <v/>
      </c>
      <c r="AL494" s="2006" t="n">
        <v>25.56</v>
      </c>
      <c r="AM494" s="1482">
        <f> IF(AL494 = 0, "", 1-AL494/$O494)</f>
        <v/>
      </c>
      <c r="AN494" s="1488">
        <f>IF($O494 = "", "", AP$18)</f>
        <v/>
      </c>
      <c r="AO494" s="1485">
        <f>IF($O494="","",AP$20)</f>
        <v/>
      </c>
      <c r="AP494" s="2007" t="n">
        <v>25.56</v>
      </c>
      <c r="AQ494" s="1482">
        <f> IF(AP494 = 0, "", 1-AP494/$O494)</f>
        <v/>
      </c>
      <c r="AR494" s="1486">
        <f>IF($O494 = "", "", AT$18)</f>
        <v/>
      </c>
      <c r="AS494" s="1486">
        <f>IF($O494="","",AT$20)</f>
        <v/>
      </c>
      <c r="AT494" s="2006" t="n">
        <v>25.56</v>
      </c>
      <c r="AU494" s="1482">
        <f> IF(AT494 = 0, "", 1-AT494/$O494)</f>
        <v/>
      </c>
      <c r="AV494" s="1484">
        <f>IF($O494 = "", "", AX$18)</f>
        <v/>
      </c>
      <c r="AW494" s="1485">
        <f>IF($O494="","",AX$20)</f>
        <v/>
      </c>
      <c r="AX494" s="2003" t="n">
        <v>24.21</v>
      </c>
      <c r="AY494" s="1482">
        <f> IF(AX494 = 0, "", 1-AX494/$O494)</f>
        <v/>
      </c>
      <c r="AZ494" s="1486">
        <f>IF($O494 = "", "", BB$18)</f>
        <v/>
      </c>
      <c r="BA494" s="1486">
        <f>IF($O494="","",BB$20)</f>
        <v/>
      </c>
      <c r="BB494" s="2002" t="n">
        <v>22.87</v>
      </c>
      <c r="BC494" s="1482">
        <f> IF(BB494 = 0, "", 1-BB494/$O494)</f>
        <v/>
      </c>
      <c r="BD494" s="1484">
        <f>IF($O494 = "", "", BF$18)</f>
        <v/>
      </c>
      <c r="BE494" s="1485">
        <f>IF($O494="","",BF$20)</f>
        <v/>
      </c>
      <c r="BF494" s="2003" t="n">
        <v>21.52</v>
      </c>
      <c r="BG494" s="1482">
        <f> IF(BF494 = 0, "", 1-BF494/$O494)</f>
        <v/>
      </c>
      <c r="BH494" s="1486">
        <f>IF($O494 = "", "", BJ$18)</f>
        <v/>
      </c>
      <c r="BI494" s="1486">
        <f>IF($O494="","",BJ$20)</f>
        <v/>
      </c>
      <c r="BJ494" s="2010" t="n"/>
      <c r="BK494" s="1482">
        <f> IF(BJ494 = 0, "", 1-BJ494/$O494)</f>
        <v/>
      </c>
      <c r="BL494" s="1484">
        <f>IF($O494 = "", "", BN$18)</f>
        <v/>
      </c>
      <c r="BM494" s="1485">
        <f>IF($O494="","",BN$20)</f>
        <v/>
      </c>
      <c r="BN494" s="2008" t="n"/>
      <c r="BO494" s="1482">
        <f> IF(BN494 = 0, "", 1-BN494/$O494)</f>
        <v/>
      </c>
      <c r="BP494" s="1486">
        <f>IF($O494 = "", "", BR$18)</f>
        <v/>
      </c>
      <c r="BQ494" s="1486">
        <f>IF($O494="","",BR$20)</f>
        <v/>
      </c>
      <c r="BR494" s="2010" t="n"/>
      <c r="BS494" s="1482">
        <f> IF(BR494 = 0, "", 1-BR494/$O494)</f>
        <v/>
      </c>
    </row>
    <row r="495" ht="13.5" customHeight="1" s="1659">
      <c r="A495" s="865" t="n"/>
      <c r="B495" s="1414" t="n">
        <v>9557534782007</v>
      </c>
      <c r="C495" s="1326" t="inlineStr">
        <is>
          <t>3962840738_MY-22671621962</t>
        </is>
      </c>
      <c r="D495" s="1326" t="n">
        <v>3962840738</v>
      </c>
      <c r="E495" s="1326" t="n"/>
      <c r="F495" s="1450" t="inlineStr">
        <is>
          <t>[GLOW CHANGER] L'Oreal Paris Glycolic-Bright Glowing + Brighter Skin Complete regime kit (Set of 4)</t>
        </is>
      </c>
      <c r="G495" s="1326" t="n"/>
      <c r="H495" s="1371" t="n"/>
      <c r="I495" s="1371" t="n"/>
      <c r="J495" s="1371" t="n"/>
      <c r="K495" s="1371" t="n"/>
      <c r="L495" s="1371" t="n"/>
      <c r="M495" s="1371" t="n"/>
      <c r="N495" s="1371" t="inlineStr">
        <is>
          <t>PBOM</t>
        </is>
      </c>
      <c r="O495" s="2004" t="n">
        <v>308.6</v>
      </c>
      <c r="P495" s="1484">
        <f>IF($O495 = "", "", R$18)</f>
        <v/>
      </c>
      <c r="Q495" s="1485">
        <f>IF($O495="","",R$20)</f>
        <v/>
      </c>
      <c r="R495" s="2005" t="n">
        <v>277.74</v>
      </c>
      <c r="S495" s="1489">
        <f> IF(R495 = 0, "", 1-R495/$O495)</f>
        <v/>
      </c>
      <c r="T495" s="1486">
        <f>IF($O495 = "", "", V$18)</f>
        <v/>
      </c>
      <c r="U495" s="1486">
        <f>IF($O495="","",V$20)</f>
        <v/>
      </c>
      <c r="V495" s="2006" t="n">
        <v>262.31</v>
      </c>
      <c r="W495" s="1482">
        <f> IF(V495 = 0, "", 1-V495/$O495)</f>
        <v/>
      </c>
      <c r="X495" s="1484">
        <f>IF($O495 = "", "", Z$18)</f>
        <v/>
      </c>
      <c r="Y495" s="1485">
        <f>IF($O495="","",Z$20)</f>
        <v/>
      </c>
      <c r="Z495" s="2003" t="n">
        <v>200.59</v>
      </c>
      <c r="AA495" s="1489">
        <f> IF(Z495 = 0, "", 1-Z495/$O495)</f>
        <v/>
      </c>
      <c r="AB495" s="1486">
        <f>IF($O495 = "", "", AD$18)</f>
        <v/>
      </c>
      <c r="AC495" s="1486">
        <f>IF($O495="","",AD$20)</f>
        <v/>
      </c>
      <c r="AD495" s="2002" t="n">
        <v>185.16</v>
      </c>
      <c r="AE495" s="1482">
        <f> IF(AD495 = 0, "", 1-AD495/$O495)</f>
        <v/>
      </c>
      <c r="AF495" s="1484">
        <f>IF($O495 = "", "", AH$18)</f>
        <v/>
      </c>
      <c r="AG495" s="1485">
        <f>IF($O495="","",AH$20)</f>
        <v/>
      </c>
      <c r="AH495" s="2003" t="n">
        <v>169.73</v>
      </c>
      <c r="AI495" s="1482">
        <f> IF(AH495 = 0, "", 1-AH495/$O495)</f>
        <v/>
      </c>
      <c r="AJ495" s="1486">
        <f>IF($O495 = "", "", AL$18)</f>
        <v/>
      </c>
      <c r="AK495" s="1486">
        <f>IF($O495="","",AL$20)</f>
        <v/>
      </c>
      <c r="AL495" s="2006" t="n">
        <v>277.74</v>
      </c>
      <c r="AM495" s="1482">
        <f> IF(AL495 = 0, "", 1-AL495/$O495)</f>
        <v/>
      </c>
      <c r="AN495" s="1488">
        <f>IF($O495 = "", "", AP$18)</f>
        <v/>
      </c>
      <c r="AO495" s="1485">
        <f>IF($O495="","",AP$20)</f>
        <v/>
      </c>
      <c r="AP495" s="2007" t="n">
        <v>262.31</v>
      </c>
      <c r="AQ495" s="1482">
        <f> IF(AP495 = 0, "", 1-AP495/$O495)</f>
        <v/>
      </c>
      <c r="AR495" s="1486">
        <f>IF($O495 = "", "", AT$18)</f>
        <v/>
      </c>
      <c r="AS495" s="1486">
        <f>IF($O495="","",AT$20)</f>
        <v/>
      </c>
      <c r="AT495" s="2006" t="n">
        <v>246.88</v>
      </c>
      <c r="AU495" s="1482">
        <f> IF(AT495 = 0, "", 1-AT495/$O495)</f>
        <v/>
      </c>
      <c r="AV495" s="1484">
        <f>IF($O495 = "", "", AX$18)</f>
        <v/>
      </c>
      <c r="AW495" s="1485">
        <f>IF($O495="","",AX$20)</f>
        <v/>
      </c>
      <c r="AX495" s="2003" t="n">
        <v>200.59</v>
      </c>
      <c r="AY495" s="1482">
        <f> IF(AX495 = 0, "", 1-AX495/$O495)</f>
        <v/>
      </c>
      <c r="AZ495" s="1486">
        <f>IF($O495 = "", "", BB$18)</f>
        <v/>
      </c>
      <c r="BA495" s="1486">
        <f>IF($O495="","",BB$20)</f>
        <v/>
      </c>
      <c r="BB495" s="2002" t="n">
        <v>185.16</v>
      </c>
      <c r="BC495" s="1482">
        <f> IF(BB495 = 0, "", 1-BB495/$O495)</f>
        <v/>
      </c>
      <c r="BD495" s="1484">
        <f>IF($O495 = "", "", BF$18)</f>
        <v/>
      </c>
      <c r="BE495" s="1485">
        <f>IF($O495="","",BF$20)</f>
        <v/>
      </c>
      <c r="BF495" s="2003" t="n">
        <v>169.73</v>
      </c>
      <c r="BG495" s="1482">
        <f> IF(BF495 = 0, "", 1-BF495/$O495)</f>
        <v/>
      </c>
      <c r="BH495" s="1486">
        <f>IF($O495 = "", "", BJ$18)</f>
        <v/>
      </c>
      <c r="BI495" s="1486">
        <f>IF($O495="","",BJ$20)</f>
        <v/>
      </c>
      <c r="BJ495" s="2010" t="n"/>
      <c r="BK495" s="1482">
        <f> IF(BJ495 = 0, "", 1-BJ495/$O495)</f>
        <v/>
      </c>
      <c r="BL495" s="1484">
        <f>IF($O495 = "", "", BN$18)</f>
        <v/>
      </c>
      <c r="BM495" s="1485">
        <f>IF($O495="","",BN$20)</f>
        <v/>
      </c>
      <c r="BN495" s="2008" t="n"/>
      <c r="BO495" s="1482">
        <f> IF(BN495 = 0, "", 1-BN495/$O495)</f>
        <v/>
      </c>
      <c r="BP495" s="1486">
        <f>IF($O495 = "", "", BR$18)</f>
        <v/>
      </c>
      <c r="BQ495" s="1486">
        <f>IF($O495="","",BR$20)</f>
        <v/>
      </c>
      <c r="BR495" s="2010" t="n"/>
      <c r="BS495" s="1482">
        <f> IF(BR495 = 0, "", 1-BR495/$O495)</f>
        <v/>
      </c>
    </row>
    <row r="496" ht="13.5" customHeight="1" s="1659">
      <c r="A496" s="865" t="n"/>
      <c r="B496" s="1414" t="n">
        <v>3600524026660</v>
      </c>
      <c r="C496" s="1326" t="inlineStr">
        <is>
          <t>3981378167_MY-22753735479</t>
        </is>
      </c>
      <c r="D496" s="1326" t="n">
        <v>3981378167</v>
      </c>
      <c r="E496" s="1326" t="n"/>
      <c r="F496" s="1450" t="inlineStr">
        <is>
          <t>L’Oréal Paris Infallible Grip Gel Liner</t>
        </is>
      </c>
      <c r="G496" s="1326" t="n"/>
      <c r="H496" s="1371" t="n"/>
      <c r="I496" s="1371" t="n"/>
      <c r="J496" s="1371" t="n"/>
      <c r="K496" s="1371" t="n"/>
      <c r="L496" s="1371" t="n"/>
      <c r="M496" s="1371" t="n"/>
      <c r="N496" s="1371" t="inlineStr">
        <is>
          <t>Single</t>
        </is>
      </c>
      <c r="O496" s="2004" t="n">
        <v>55.9</v>
      </c>
      <c r="P496" s="1484">
        <f>IF($O496 = "", "", R$18)</f>
        <v/>
      </c>
      <c r="Q496" s="1485">
        <f>IF($O496="","",R$20)</f>
        <v/>
      </c>
      <c r="R496" s="2005" t="n">
        <v>53.11</v>
      </c>
      <c r="S496" s="1489">
        <f> IF(R496 = 0, "", 1-R496/$O496)</f>
        <v/>
      </c>
      <c r="T496" s="1486">
        <f>IF($O496 = "", "", V$18)</f>
        <v/>
      </c>
      <c r="U496" s="1486">
        <f>IF($O496="","",V$20)</f>
        <v/>
      </c>
      <c r="V496" s="2006" t="n">
        <v>53.11</v>
      </c>
      <c r="W496" s="1482">
        <f> IF(V496 = 0, "", 1-V496/$O496)</f>
        <v/>
      </c>
      <c r="X496" s="1484">
        <f>IF($O496 = "", "", Z$18)</f>
        <v/>
      </c>
      <c r="Y496" s="1485">
        <f>IF($O496="","",Z$20)</f>
        <v/>
      </c>
      <c r="Z496" s="2003" t="n">
        <v>50.31</v>
      </c>
      <c r="AA496" s="1489">
        <f> IF(Z496 = 0, "", 1-Z496/$O496)</f>
        <v/>
      </c>
      <c r="AB496" s="1486">
        <f>IF($O496 = "", "", AD$18)</f>
        <v/>
      </c>
      <c r="AC496" s="1486">
        <f>IF($O496="","",AD$20)</f>
        <v/>
      </c>
      <c r="AD496" s="2002" t="n">
        <v>47.52</v>
      </c>
      <c r="AE496" s="1482">
        <f> IF(AD496 = 0, "", 1-AD496/$O496)</f>
        <v/>
      </c>
      <c r="AF496" s="1484">
        <f>IF($O496 = "", "", AH$18)</f>
        <v/>
      </c>
      <c r="AG496" s="1485">
        <f>IF($O496="","",AH$20)</f>
        <v/>
      </c>
      <c r="AH496" s="2003" t="n">
        <v>44.72</v>
      </c>
      <c r="AI496" s="1482">
        <f> IF(AH496 = 0, "", 1-AH496/$O496)</f>
        <v/>
      </c>
      <c r="AJ496" s="1486">
        <f>IF($O496 = "", "", AL$18)</f>
        <v/>
      </c>
      <c r="AK496" s="1486">
        <f>IF($O496="","",AL$20)</f>
        <v/>
      </c>
      <c r="AL496" s="2006" t="n">
        <v>53.11</v>
      </c>
      <c r="AM496" s="1482">
        <f> IF(AL496 = 0, "", 1-AL496/$O496)</f>
        <v/>
      </c>
      <c r="AN496" s="1488">
        <f>IF($O496 = "", "", AP$18)</f>
        <v/>
      </c>
      <c r="AO496" s="1485">
        <f>IF($O496="","",AP$20)</f>
        <v/>
      </c>
      <c r="AP496" s="2007" t="n">
        <v>53.11</v>
      </c>
      <c r="AQ496" s="1482">
        <f> IF(AP496 = 0, "", 1-AP496/$O496)</f>
        <v/>
      </c>
      <c r="AR496" s="1486">
        <f>IF($O496 = "", "", AT$18)</f>
        <v/>
      </c>
      <c r="AS496" s="1486">
        <f>IF($O496="","",AT$20)</f>
        <v/>
      </c>
      <c r="AT496" s="2006" t="n">
        <v>53.11</v>
      </c>
      <c r="AU496" s="1482">
        <f> IF(AT496 = 0, "", 1-AT496/$O496)</f>
        <v/>
      </c>
      <c r="AV496" s="1484">
        <f>IF($O496 = "", "", AX$18)</f>
        <v/>
      </c>
      <c r="AW496" s="1485">
        <f>IF($O496="","",AX$20)</f>
        <v/>
      </c>
      <c r="AX496" s="2003" t="n">
        <v>50.31</v>
      </c>
      <c r="AY496" s="1482">
        <f> IF(AX496 = 0, "", 1-AX496/$O496)</f>
        <v/>
      </c>
      <c r="AZ496" s="1486">
        <f>IF($O496 = "", "", BB$18)</f>
        <v/>
      </c>
      <c r="BA496" s="1486">
        <f>IF($O496="","",BB$20)</f>
        <v/>
      </c>
      <c r="BB496" s="2002" t="n">
        <v>47.52</v>
      </c>
      <c r="BC496" s="1482">
        <f> IF(BB496 = 0, "", 1-BB496/$O496)</f>
        <v/>
      </c>
      <c r="BD496" s="1484">
        <f>IF($O496 = "", "", BF$18)</f>
        <v/>
      </c>
      <c r="BE496" s="1485">
        <f>IF($O496="","",BF$20)</f>
        <v/>
      </c>
      <c r="BF496" s="2003" t="n">
        <v>44.72</v>
      </c>
      <c r="BG496" s="1482">
        <f> IF(BF496 = 0, "", 1-BF496/$O496)</f>
        <v/>
      </c>
      <c r="BH496" s="1486">
        <f>IF($O496 = "", "", BJ$18)</f>
        <v/>
      </c>
      <c r="BI496" s="1486">
        <f>IF($O496="","",BJ$20)</f>
        <v/>
      </c>
      <c r="BJ496" s="2010" t="n"/>
      <c r="BK496" s="1482">
        <f> IF(BJ496 = 0, "", 1-BJ496/$O496)</f>
        <v/>
      </c>
      <c r="BL496" s="1484">
        <f>IF($O496 = "", "", BN$18)</f>
        <v/>
      </c>
      <c r="BM496" s="1485">
        <f>IF($O496="","",BN$20)</f>
        <v/>
      </c>
      <c r="BN496" s="2008" t="n"/>
      <c r="BO496" s="1482">
        <f> IF(BN496 = 0, "", 1-BN496/$O496)</f>
        <v/>
      </c>
      <c r="BP496" s="1486">
        <f>IF($O496 = "", "", BR$18)</f>
        <v/>
      </c>
      <c r="BQ496" s="1486">
        <f>IF($O496="","",BR$20)</f>
        <v/>
      </c>
      <c r="BR496" s="2010" t="n"/>
      <c r="BS496" s="1482">
        <f> IF(BR496 = 0, "", 1-BR496/$O496)</f>
        <v/>
      </c>
    </row>
    <row r="497" ht="13.5" customHeight="1" s="1659">
      <c r="A497" s="865" t="n"/>
      <c r="B497" s="1414" t="n">
        <v>3600524026639</v>
      </c>
      <c r="C497" s="1326" t="inlineStr">
        <is>
          <t>3981378167_MY-22753735478</t>
        </is>
      </c>
      <c r="D497" s="1326" t="n">
        <v>3981378167</v>
      </c>
      <c r="E497" s="1326" t="n"/>
      <c r="F497" s="1450" t="inlineStr">
        <is>
          <t>L’Oréal Paris Infallible Grip Gel Liner</t>
        </is>
      </c>
      <c r="G497" s="1326" t="n"/>
      <c r="H497" s="1371" t="n"/>
      <c r="I497" s="1371" t="n"/>
      <c r="J497" s="1371" t="n"/>
      <c r="K497" s="1371" t="n"/>
      <c r="L497" s="1371" t="n"/>
      <c r="M497" s="1371" t="n"/>
      <c r="N497" s="1371" t="inlineStr">
        <is>
          <t>Single</t>
        </is>
      </c>
      <c r="O497" s="2004" t="n">
        <v>55.9</v>
      </c>
      <c r="P497" s="1484">
        <f>IF($O497 = "", "", R$18)</f>
        <v/>
      </c>
      <c r="Q497" s="1485">
        <f>IF($O497="","",R$20)</f>
        <v/>
      </c>
      <c r="R497" s="2005" t="n">
        <v>53.11</v>
      </c>
      <c r="S497" s="1489">
        <f> IF(R497 = 0, "", 1-R497/$O497)</f>
        <v/>
      </c>
      <c r="T497" s="1486">
        <f>IF($O497 = "", "", V$18)</f>
        <v/>
      </c>
      <c r="U497" s="1486">
        <f>IF($O497="","",V$20)</f>
        <v/>
      </c>
      <c r="V497" s="2006" t="n">
        <v>53.11</v>
      </c>
      <c r="W497" s="1482">
        <f> IF(V497 = 0, "", 1-V497/$O497)</f>
        <v/>
      </c>
      <c r="X497" s="1484">
        <f>IF($O497 = "", "", Z$18)</f>
        <v/>
      </c>
      <c r="Y497" s="1485">
        <f>IF($O497="","",Z$20)</f>
        <v/>
      </c>
      <c r="Z497" s="2003" t="n">
        <v>50.31</v>
      </c>
      <c r="AA497" s="1489">
        <f> IF(Z497 = 0, "", 1-Z497/$O497)</f>
        <v/>
      </c>
      <c r="AB497" s="1486">
        <f>IF($O497 = "", "", AD$18)</f>
        <v/>
      </c>
      <c r="AC497" s="1486">
        <f>IF($O497="","",AD$20)</f>
        <v/>
      </c>
      <c r="AD497" s="2002" t="n">
        <v>47.52</v>
      </c>
      <c r="AE497" s="1482">
        <f> IF(AD497 = 0, "", 1-AD497/$O497)</f>
        <v/>
      </c>
      <c r="AF497" s="1484">
        <f>IF($O497 = "", "", AH$18)</f>
        <v/>
      </c>
      <c r="AG497" s="1485">
        <f>IF($O497="","",AH$20)</f>
        <v/>
      </c>
      <c r="AH497" s="2003" t="n">
        <v>44.72</v>
      </c>
      <c r="AI497" s="1482">
        <f> IF(AH497 = 0, "", 1-AH497/$O497)</f>
        <v/>
      </c>
      <c r="AJ497" s="1486">
        <f>IF($O497 = "", "", AL$18)</f>
        <v/>
      </c>
      <c r="AK497" s="1486">
        <f>IF($O497="","",AL$20)</f>
        <v/>
      </c>
      <c r="AL497" s="2006" t="n">
        <v>53.11</v>
      </c>
      <c r="AM497" s="1482">
        <f> IF(AL497 = 0, "", 1-AL497/$O497)</f>
        <v/>
      </c>
      <c r="AN497" s="1488">
        <f>IF($O497 = "", "", AP$18)</f>
        <v/>
      </c>
      <c r="AO497" s="1485">
        <f>IF($O497="","",AP$20)</f>
        <v/>
      </c>
      <c r="AP497" s="2007" t="n">
        <v>53.11</v>
      </c>
      <c r="AQ497" s="1482">
        <f> IF(AP497 = 0, "", 1-AP497/$O497)</f>
        <v/>
      </c>
      <c r="AR497" s="1486">
        <f>IF($O497 = "", "", AT$18)</f>
        <v/>
      </c>
      <c r="AS497" s="1486">
        <f>IF($O497="","",AT$20)</f>
        <v/>
      </c>
      <c r="AT497" s="2006" t="n">
        <v>53.11</v>
      </c>
      <c r="AU497" s="1482">
        <f> IF(AT497 = 0, "", 1-AT497/$O497)</f>
        <v/>
      </c>
      <c r="AV497" s="1484">
        <f>IF($O497 = "", "", AX$18)</f>
        <v/>
      </c>
      <c r="AW497" s="1485">
        <f>IF($O497="","",AX$20)</f>
        <v/>
      </c>
      <c r="AX497" s="2003" t="n">
        <v>50.31</v>
      </c>
      <c r="AY497" s="1482">
        <f> IF(AX497 = 0, "", 1-AX497/$O497)</f>
        <v/>
      </c>
      <c r="AZ497" s="1486">
        <f>IF($O497 = "", "", BB$18)</f>
        <v/>
      </c>
      <c r="BA497" s="1486">
        <f>IF($O497="","",BB$20)</f>
        <v/>
      </c>
      <c r="BB497" s="2002" t="n">
        <v>47.52</v>
      </c>
      <c r="BC497" s="1482">
        <f> IF(BB497 = 0, "", 1-BB497/$O497)</f>
        <v/>
      </c>
      <c r="BD497" s="1484">
        <f>IF($O497 = "", "", BF$18)</f>
        <v/>
      </c>
      <c r="BE497" s="1485">
        <f>IF($O497="","",BF$20)</f>
        <v/>
      </c>
      <c r="BF497" s="2003" t="n">
        <v>44.72</v>
      </c>
      <c r="BG497" s="1482">
        <f> IF(BF497 = 0, "", 1-BF497/$O497)</f>
        <v/>
      </c>
      <c r="BH497" s="1486">
        <f>IF($O497 = "", "", BJ$18)</f>
        <v/>
      </c>
      <c r="BI497" s="1486">
        <f>IF($O497="","",BJ$20)</f>
        <v/>
      </c>
      <c r="BJ497" s="2010" t="n"/>
      <c r="BK497" s="1482">
        <f> IF(BJ497 = 0, "", 1-BJ497/$O497)</f>
        <v/>
      </c>
      <c r="BL497" s="1484">
        <f>IF($O497 = "", "", BN$18)</f>
        <v/>
      </c>
      <c r="BM497" s="1485">
        <f>IF($O497="","",BN$20)</f>
        <v/>
      </c>
      <c r="BN497" s="2008" t="n"/>
      <c r="BO497" s="1482">
        <f> IF(BN497 = 0, "", 1-BN497/$O497)</f>
        <v/>
      </c>
      <c r="BP497" s="1486">
        <f>IF($O497 = "", "", BR$18)</f>
        <v/>
      </c>
      <c r="BQ497" s="1486">
        <f>IF($O497="","",BR$20)</f>
        <v/>
      </c>
      <c r="BR497" s="2010" t="n"/>
      <c r="BS497" s="1482">
        <f> IF(BR497 = 0, "", 1-BR497/$O497)</f>
        <v/>
      </c>
    </row>
    <row r="498" ht="13.5" customHeight="1" s="1659">
      <c r="A498" s="865" t="n"/>
      <c r="B498" s="1414" t="n">
        <v>9557534787521</v>
      </c>
      <c r="C498" s="1326" t="inlineStr">
        <is>
          <t>3987812984_MY-22777500334</t>
        </is>
      </c>
      <c r="D498" s="1326" t="n">
        <v>3987812984</v>
      </c>
      <c r="E498" s="1326" t="n"/>
      <c r="F498" s="1450" t="inlineStr">
        <is>
          <t>L’Oréal Paris Infallible 24H Dip In Liner</t>
        </is>
      </c>
      <c r="G498" s="1326" t="n"/>
      <c r="H498" s="1371" t="n"/>
      <c r="I498" s="1371" t="n"/>
      <c r="J498" s="1371" t="n"/>
      <c r="K498" s="1371" t="n"/>
      <c r="L498" s="1371" t="n"/>
      <c r="M498" s="1371" t="n"/>
      <c r="N498" s="1371" t="inlineStr">
        <is>
          <t>Single</t>
        </is>
      </c>
      <c r="O498" s="2004" t="n">
        <v>45.9</v>
      </c>
      <c r="P498" s="1484">
        <f>IF($O498 = "", "", R$18)</f>
        <v/>
      </c>
      <c r="Q498" s="1485">
        <f>IF($O498="","",R$20)</f>
        <v/>
      </c>
      <c r="R498" s="2005" t="n">
        <v>43.61</v>
      </c>
      <c r="S498" s="1489">
        <f> IF(R498 = 0, "", 1-R498/$O498)</f>
        <v/>
      </c>
      <c r="T498" s="1486">
        <f>IF($O498 = "", "", V$18)</f>
        <v/>
      </c>
      <c r="U498" s="1486">
        <f>IF($O498="","",V$20)</f>
        <v/>
      </c>
      <c r="V498" s="2006" t="n">
        <v>43.61</v>
      </c>
      <c r="W498" s="1482">
        <f> IF(V498 = 0, "", 1-V498/$O498)</f>
        <v/>
      </c>
      <c r="X498" s="1484">
        <f>IF($O498 = "", "", Z$18)</f>
        <v/>
      </c>
      <c r="Y498" s="1485">
        <f>IF($O498="","",Z$20)</f>
        <v/>
      </c>
      <c r="Z498" s="2003" t="n">
        <v>41.31</v>
      </c>
      <c r="AA498" s="1489">
        <f> IF(Z498 = 0, "", 1-Z498/$O498)</f>
        <v/>
      </c>
      <c r="AB498" s="1486">
        <f>IF($O498 = "", "", AD$18)</f>
        <v/>
      </c>
      <c r="AC498" s="1486">
        <f>IF($O498="","",AD$20)</f>
        <v/>
      </c>
      <c r="AD498" s="2002" t="n">
        <v>39.02</v>
      </c>
      <c r="AE498" s="1482">
        <f> IF(AD498 = 0, "", 1-AD498/$O498)</f>
        <v/>
      </c>
      <c r="AF498" s="1484">
        <f>IF($O498 = "", "", AH$18)</f>
        <v/>
      </c>
      <c r="AG498" s="1485">
        <f>IF($O498="","",AH$20)</f>
        <v/>
      </c>
      <c r="AH498" s="2003" t="n">
        <v>36.72</v>
      </c>
      <c r="AI498" s="1482">
        <f> IF(AH498 = 0, "", 1-AH498/$O498)</f>
        <v/>
      </c>
      <c r="AJ498" s="1486">
        <f>IF($O498 = "", "", AL$18)</f>
        <v/>
      </c>
      <c r="AK498" s="1486">
        <f>IF($O498="","",AL$20)</f>
        <v/>
      </c>
      <c r="AL498" s="2006" t="n">
        <v>43.61</v>
      </c>
      <c r="AM498" s="1482">
        <f> IF(AL498 = 0, "", 1-AL498/$O498)</f>
        <v/>
      </c>
      <c r="AN498" s="1488">
        <f>IF($O498 = "", "", AP$18)</f>
        <v/>
      </c>
      <c r="AO498" s="1485">
        <f>IF($O498="","",AP$20)</f>
        <v/>
      </c>
      <c r="AP498" s="2007" t="n">
        <v>43.61</v>
      </c>
      <c r="AQ498" s="1482">
        <f> IF(AP498 = 0, "", 1-AP498/$O498)</f>
        <v/>
      </c>
      <c r="AR498" s="1486">
        <f>IF($O498 = "", "", AT$18)</f>
        <v/>
      </c>
      <c r="AS498" s="1486">
        <f>IF($O498="","",AT$20)</f>
        <v/>
      </c>
      <c r="AT498" s="2006" t="n">
        <v>43.61</v>
      </c>
      <c r="AU498" s="1482">
        <f> IF(AT498 = 0, "", 1-AT498/$O498)</f>
        <v/>
      </c>
      <c r="AV498" s="1484">
        <f>IF($O498 = "", "", AX$18)</f>
        <v/>
      </c>
      <c r="AW498" s="1485">
        <f>IF($O498="","",AX$20)</f>
        <v/>
      </c>
      <c r="AX498" s="2003" t="n">
        <v>41.31</v>
      </c>
      <c r="AY498" s="1482">
        <f> IF(AX498 = 0, "", 1-AX498/$O498)</f>
        <v/>
      </c>
      <c r="AZ498" s="1486">
        <f>IF($O498 = "", "", BB$18)</f>
        <v/>
      </c>
      <c r="BA498" s="1486">
        <f>IF($O498="","",BB$20)</f>
        <v/>
      </c>
      <c r="BB498" s="2002" t="n">
        <v>39.02</v>
      </c>
      <c r="BC498" s="1482">
        <f> IF(BB498 = 0, "", 1-BB498/$O498)</f>
        <v/>
      </c>
      <c r="BD498" s="1484">
        <f>IF($O498 = "", "", BF$18)</f>
        <v/>
      </c>
      <c r="BE498" s="1485">
        <f>IF($O498="","",BF$20)</f>
        <v/>
      </c>
      <c r="BF498" s="2003" t="n">
        <v>36.72</v>
      </c>
      <c r="BG498" s="1482">
        <f> IF(BF498 = 0, "", 1-BF498/$O498)</f>
        <v/>
      </c>
      <c r="BH498" s="1486">
        <f>IF($O498 = "", "", BJ$18)</f>
        <v/>
      </c>
      <c r="BI498" s="1486">
        <f>IF($O498="","",BJ$20)</f>
        <v/>
      </c>
      <c r="BJ498" s="2010" t="n"/>
      <c r="BK498" s="1482">
        <f> IF(BJ498 = 0, "", 1-BJ498/$O498)</f>
        <v/>
      </c>
      <c r="BL498" s="1484">
        <f>IF($O498 = "", "", BN$18)</f>
        <v/>
      </c>
      <c r="BM498" s="1485">
        <f>IF($O498="","",BN$20)</f>
        <v/>
      </c>
      <c r="BN498" s="2008" t="n"/>
      <c r="BO498" s="1482">
        <f> IF(BN498 = 0, "", 1-BN498/$O498)</f>
        <v/>
      </c>
      <c r="BP498" s="1486">
        <f>IF($O498 = "", "", BR$18)</f>
        <v/>
      </c>
      <c r="BQ498" s="1486">
        <f>IF($O498="","",BR$20)</f>
        <v/>
      </c>
      <c r="BR498" s="2010" t="n"/>
      <c r="BS498" s="1482">
        <f> IF(BR498 = 0, "", 1-BR498/$O498)</f>
        <v/>
      </c>
    </row>
    <row r="499" ht="13.5" customHeight="1" s="1659">
      <c r="A499" s="865" t="n"/>
      <c r="B499" s="1414" t="n">
        <v>9557534789747</v>
      </c>
      <c r="C499" s="1326" t="inlineStr">
        <is>
          <t>4015076253_MY-22958638677</t>
        </is>
      </c>
      <c r="D499" s="1326" t="n">
        <v>4015076253</v>
      </c>
      <c r="E499" s="1326" t="n"/>
      <c r="F499" s="1450" t="inlineStr">
        <is>
          <t>L’Oréal Paris Voluminous Panorama Waterproof Mascara Thicker &amp; Fanned-out Lashes Eye Makeup 9.4ml</t>
        </is>
      </c>
      <c r="G499" s="1326" t="n"/>
      <c r="H499" s="1371" t="n"/>
      <c r="I499" s="1371" t="n"/>
      <c r="J499" s="1371" t="n"/>
      <c r="K499" s="1371" t="n"/>
      <c r="L499" s="1371" t="n"/>
      <c r="M499" s="1371" t="n"/>
      <c r="N499" s="1371" t="inlineStr">
        <is>
          <t>Single</t>
        </is>
      </c>
      <c r="O499" s="2004" t="n">
        <v>72</v>
      </c>
      <c r="P499" s="1484">
        <f>IF($O499 = "", "", R$18)</f>
        <v/>
      </c>
      <c r="Q499" s="1485">
        <f>IF($O499="","",R$20)</f>
        <v/>
      </c>
      <c r="R499" s="2005" t="n">
        <v>68.40000000000001</v>
      </c>
      <c r="S499" s="1489">
        <f> IF(R499 = 0, "", 1-R499/$O499)</f>
        <v/>
      </c>
      <c r="T499" s="1486">
        <f>IF($O499 = "", "", V$18)</f>
        <v/>
      </c>
      <c r="U499" s="1486">
        <f>IF($O499="","",V$20)</f>
        <v/>
      </c>
      <c r="V499" s="2006" t="n">
        <v>68.40000000000001</v>
      </c>
      <c r="W499" s="1482">
        <f> IF(V499 = 0, "", 1-V499/$O499)</f>
        <v/>
      </c>
      <c r="X499" s="1484">
        <f>IF($O499 = "", "", Z$18)</f>
        <v/>
      </c>
      <c r="Y499" s="1485">
        <f>IF($O499="","",Z$20)</f>
        <v/>
      </c>
      <c r="Z499" s="2003" t="n">
        <v>64.8</v>
      </c>
      <c r="AA499" s="1489">
        <f> IF(Z499 = 0, "", 1-Z499/$O499)</f>
        <v/>
      </c>
      <c r="AB499" s="1486">
        <f>IF($O499 = "", "", AD$18)</f>
        <v/>
      </c>
      <c r="AC499" s="1486">
        <f>IF($O499="","",AD$20)</f>
        <v/>
      </c>
      <c r="AD499" s="2002" t="n">
        <v>61.2</v>
      </c>
      <c r="AE499" s="1482">
        <f> IF(AD499 = 0, "", 1-AD499/$O499)</f>
        <v/>
      </c>
      <c r="AF499" s="1484">
        <f>IF($O499 = "", "", AH$18)</f>
        <v/>
      </c>
      <c r="AG499" s="1485">
        <f>IF($O499="","",AH$20)</f>
        <v/>
      </c>
      <c r="AH499" s="2003" t="n">
        <v>57.6</v>
      </c>
      <c r="AI499" s="1482">
        <f> IF(AH499 = 0, "", 1-AH499/$O499)</f>
        <v/>
      </c>
      <c r="AJ499" s="1486">
        <f>IF($O499 = "", "", AL$18)</f>
        <v/>
      </c>
      <c r="AK499" s="1486">
        <f>IF($O499="","",AL$20)</f>
        <v/>
      </c>
      <c r="AL499" s="2006" t="n">
        <v>68.40000000000001</v>
      </c>
      <c r="AM499" s="1482">
        <f> IF(AL499 = 0, "", 1-AL499/$O499)</f>
        <v/>
      </c>
      <c r="AN499" s="1488">
        <f>IF($O499 = "", "", AP$18)</f>
        <v/>
      </c>
      <c r="AO499" s="1485">
        <f>IF($O499="","",AP$20)</f>
        <v/>
      </c>
      <c r="AP499" s="2007" t="n">
        <v>68.40000000000001</v>
      </c>
      <c r="AQ499" s="1482">
        <f> IF(AP499 = 0, "", 1-AP499/$O499)</f>
        <v/>
      </c>
      <c r="AR499" s="1486">
        <f>IF($O499 = "", "", AT$18)</f>
        <v/>
      </c>
      <c r="AS499" s="1486">
        <f>IF($O499="","",AT$20)</f>
        <v/>
      </c>
      <c r="AT499" s="2006" t="n">
        <v>68.40000000000001</v>
      </c>
      <c r="AU499" s="1482">
        <f> IF(AT499 = 0, "", 1-AT499/$O499)</f>
        <v/>
      </c>
      <c r="AV499" s="1484">
        <f>IF($O499 = "", "", AX$18)</f>
        <v/>
      </c>
      <c r="AW499" s="1485">
        <f>IF($O499="","",AX$20)</f>
        <v/>
      </c>
      <c r="AX499" s="2003" t="n">
        <v>64.8</v>
      </c>
      <c r="AY499" s="1482">
        <f> IF(AX499 = 0, "", 1-AX499/$O499)</f>
        <v/>
      </c>
      <c r="AZ499" s="1486">
        <f>IF($O499 = "", "", BB$18)</f>
        <v/>
      </c>
      <c r="BA499" s="1486">
        <f>IF($O499="","",BB$20)</f>
        <v/>
      </c>
      <c r="BB499" s="2002" t="n">
        <v>61.2</v>
      </c>
      <c r="BC499" s="1482">
        <f> IF(BB499 = 0, "", 1-BB499/$O499)</f>
        <v/>
      </c>
      <c r="BD499" s="1484">
        <f>IF($O499 = "", "", BF$18)</f>
        <v/>
      </c>
      <c r="BE499" s="1485">
        <f>IF($O499="","",BF$20)</f>
        <v/>
      </c>
      <c r="BF499" s="2003" t="n">
        <v>57.6</v>
      </c>
      <c r="BG499" s="1482">
        <f> IF(BF499 = 0, "", 1-BF499/$O499)</f>
        <v/>
      </c>
      <c r="BH499" s="1486">
        <f>IF($O499 = "", "", BJ$18)</f>
        <v/>
      </c>
      <c r="BI499" s="1486">
        <f>IF($O499="","",BJ$20)</f>
        <v/>
      </c>
      <c r="BJ499" s="2010" t="n"/>
      <c r="BK499" s="1482">
        <f> IF(BJ499 = 0, "", 1-BJ499/$O499)</f>
        <v/>
      </c>
      <c r="BL499" s="1484">
        <f>IF($O499 = "", "", BN$18)</f>
        <v/>
      </c>
      <c r="BM499" s="1485">
        <f>IF($O499="","",BN$20)</f>
        <v/>
      </c>
      <c r="BN499" s="2008" t="n"/>
      <c r="BO499" s="1482">
        <f> IF(BN499 = 0, "", 1-BN499/$O499)</f>
        <v/>
      </c>
      <c r="BP499" s="1486">
        <f>IF($O499 = "", "", BR$18)</f>
        <v/>
      </c>
      <c r="BQ499" s="1486">
        <f>IF($O499="","",BR$20)</f>
        <v/>
      </c>
      <c r="BR499" s="2010" t="n"/>
      <c r="BS499" s="1482">
        <f> IF(BR499 = 0, "", 1-BR499/$O499)</f>
        <v/>
      </c>
    </row>
    <row r="500" ht="13.5" customHeight="1" s="1659">
      <c r="A500" s="865" t="n"/>
      <c r="B500" s="1414" t="n">
        <v>71249681008</v>
      </c>
      <c r="C500" s="1326" t="inlineStr">
        <is>
          <t>4015076253_MY-22858511131</t>
        </is>
      </c>
      <c r="D500" s="1326" t="n">
        <v>4015076253</v>
      </c>
      <c r="E500" s="1326" t="n"/>
      <c r="F500" s="1450" t="inlineStr">
        <is>
          <t>L’Oréal Paris Voluminous Panorama Waterproof Mascara Thicker &amp; Fanned-out Lashes Eye Makeup 9.4ml</t>
        </is>
      </c>
      <c r="G500" s="1326" t="n"/>
      <c r="H500" s="1371" t="n"/>
      <c r="I500" s="1371" t="n"/>
      <c r="J500" s="1371" t="n"/>
      <c r="K500" s="1371" t="n"/>
      <c r="L500" s="1371" t="n"/>
      <c r="M500" s="1371" t="n"/>
      <c r="N500" s="1371" t="inlineStr">
        <is>
          <t>Single</t>
        </is>
      </c>
      <c r="O500" s="2004" t="n">
        <v>72</v>
      </c>
      <c r="P500" s="1484">
        <f>IF($O500 = "", "", R$18)</f>
        <v/>
      </c>
      <c r="Q500" s="1485">
        <f>IF($O500="","",R$20)</f>
        <v/>
      </c>
      <c r="R500" s="2005" t="n">
        <v>68.40000000000001</v>
      </c>
      <c r="S500" s="1489">
        <f> IF(R500 = 0, "", 1-R500/$O500)</f>
        <v/>
      </c>
      <c r="T500" s="1486">
        <f>IF($O500 = "", "", V$18)</f>
        <v/>
      </c>
      <c r="U500" s="1486">
        <f>IF($O500="","",V$20)</f>
        <v/>
      </c>
      <c r="V500" s="2006" t="n">
        <v>68.40000000000001</v>
      </c>
      <c r="W500" s="1482">
        <f> IF(V500 = 0, "", 1-V500/$O500)</f>
        <v/>
      </c>
      <c r="X500" s="1484">
        <f>IF($O500 = "", "", Z$18)</f>
        <v/>
      </c>
      <c r="Y500" s="1485">
        <f>IF($O500="","",Z$20)</f>
        <v/>
      </c>
      <c r="Z500" s="2003" t="n">
        <v>64.8</v>
      </c>
      <c r="AA500" s="1489">
        <f> IF(Z500 = 0, "", 1-Z500/$O500)</f>
        <v/>
      </c>
      <c r="AB500" s="1486">
        <f>IF($O500 = "", "", AD$18)</f>
        <v/>
      </c>
      <c r="AC500" s="1486">
        <f>IF($O500="","",AD$20)</f>
        <v/>
      </c>
      <c r="AD500" s="2002" t="n">
        <v>61.2</v>
      </c>
      <c r="AE500" s="1482">
        <f> IF(AD500 = 0, "", 1-AD500/$O500)</f>
        <v/>
      </c>
      <c r="AF500" s="1484">
        <f>IF($O500 = "", "", AH$18)</f>
        <v/>
      </c>
      <c r="AG500" s="1485">
        <f>IF($O500="","",AH$20)</f>
        <v/>
      </c>
      <c r="AH500" s="2003" t="n">
        <v>57.6</v>
      </c>
      <c r="AI500" s="1482">
        <f> IF(AH500 = 0, "", 1-AH500/$O500)</f>
        <v/>
      </c>
      <c r="AJ500" s="1486">
        <f>IF($O500 = "", "", AL$18)</f>
        <v/>
      </c>
      <c r="AK500" s="1486">
        <f>IF($O500="","",AL$20)</f>
        <v/>
      </c>
      <c r="AL500" s="2006" t="n">
        <v>68.40000000000001</v>
      </c>
      <c r="AM500" s="1482">
        <f> IF(AL500 = 0, "", 1-AL500/$O500)</f>
        <v/>
      </c>
      <c r="AN500" s="1488">
        <f>IF($O500 = "", "", AP$18)</f>
        <v/>
      </c>
      <c r="AO500" s="1485">
        <f>IF($O500="","",AP$20)</f>
        <v/>
      </c>
      <c r="AP500" s="2007" t="n">
        <v>68.40000000000001</v>
      </c>
      <c r="AQ500" s="1482">
        <f> IF(AP500 = 0, "", 1-AP500/$O500)</f>
        <v/>
      </c>
      <c r="AR500" s="1486">
        <f>IF($O500 = "", "", AT$18)</f>
        <v/>
      </c>
      <c r="AS500" s="1486">
        <f>IF($O500="","",AT$20)</f>
        <v/>
      </c>
      <c r="AT500" s="2006" t="n">
        <v>68.40000000000001</v>
      </c>
      <c r="AU500" s="1482">
        <f> IF(AT500 = 0, "", 1-AT500/$O500)</f>
        <v/>
      </c>
      <c r="AV500" s="1484">
        <f>IF($O500 = "", "", AX$18)</f>
        <v/>
      </c>
      <c r="AW500" s="1485">
        <f>IF($O500="","",AX$20)</f>
        <v/>
      </c>
      <c r="AX500" s="2003" t="n">
        <v>64.8</v>
      </c>
      <c r="AY500" s="1482">
        <f> IF(AX500 = 0, "", 1-AX500/$O500)</f>
        <v/>
      </c>
      <c r="AZ500" s="1486">
        <f>IF($O500 = "", "", BB$18)</f>
        <v/>
      </c>
      <c r="BA500" s="1486">
        <f>IF($O500="","",BB$20)</f>
        <v/>
      </c>
      <c r="BB500" s="2002" t="n">
        <v>61.2</v>
      </c>
      <c r="BC500" s="1482">
        <f> IF(BB500 = 0, "", 1-BB500/$O500)</f>
        <v/>
      </c>
      <c r="BD500" s="1484">
        <f>IF($O500 = "", "", BF$18)</f>
        <v/>
      </c>
      <c r="BE500" s="1485">
        <f>IF($O500="","",BF$20)</f>
        <v/>
      </c>
      <c r="BF500" s="2003" t="n">
        <v>57.6</v>
      </c>
      <c r="BG500" s="1482">
        <f> IF(BF500 = 0, "", 1-BF500/$O500)</f>
        <v/>
      </c>
      <c r="BH500" s="1486">
        <f>IF($O500 = "", "", BJ$18)</f>
        <v/>
      </c>
      <c r="BI500" s="1486">
        <f>IF($O500="","",BJ$20)</f>
        <v/>
      </c>
      <c r="BJ500" s="2010" t="n"/>
      <c r="BK500" s="1482">
        <f> IF(BJ500 = 0, "", 1-BJ500/$O500)</f>
        <v/>
      </c>
      <c r="BL500" s="1484">
        <f>IF($O500 = "", "", BN$18)</f>
        <v/>
      </c>
      <c r="BM500" s="1485">
        <f>IF($O500="","",BN$20)</f>
        <v/>
      </c>
      <c r="BN500" s="2008" t="n"/>
      <c r="BO500" s="1482">
        <f> IF(BN500 = 0, "", 1-BN500/$O500)</f>
        <v/>
      </c>
      <c r="BP500" s="1486">
        <f>IF($O500 = "", "", BR$18)</f>
        <v/>
      </c>
      <c r="BQ500" s="1486">
        <f>IF($O500="","",BR$20)</f>
        <v/>
      </c>
      <c r="BR500" s="2010" t="n"/>
      <c r="BS500" s="1482">
        <f> IF(BR500 = 0, "", 1-BR500/$O500)</f>
        <v/>
      </c>
    </row>
    <row r="501" ht="13.5" customHeight="1" s="1659">
      <c r="A501" s="865" t="n"/>
      <c r="B501" s="1414" t="n">
        <v>9557534790149</v>
      </c>
      <c r="C501" s="1326" t="inlineStr">
        <is>
          <t>4018849670_MY-22882051854</t>
        </is>
      </c>
      <c r="D501" s="1326" t="n">
        <v>4018849670</v>
      </c>
      <c r="E501" s="1326" t="n"/>
      <c r="F501" s="1450" t="inlineStr">
        <is>
          <t>[SPOT &amp; AGING DEFENSE ROUTINE] L'Oreal Paris Serum &amp; UV Defender Sun-Repair Invisible Serum</t>
        </is>
      </c>
      <c r="G501" s="1326" t="n"/>
      <c r="H501" s="1371" t="n"/>
      <c r="I501" s="1371" t="n"/>
      <c r="J501" s="1371" t="n"/>
      <c r="K501" s="1371" t="n"/>
      <c r="L501" s="1371" t="n"/>
      <c r="M501" s="1371" t="n"/>
      <c r="N501" s="1371" t="inlineStr">
        <is>
          <t>VBOM</t>
        </is>
      </c>
      <c r="O501" s="2004" t="n">
        <v>194.8</v>
      </c>
      <c r="P501" s="1484">
        <f>IF($O501 = "", "", R$18)</f>
        <v/>
      </c>
      <c r="Q501" s="1485">
        <f>IF($O501="","",R$20)</f>
        <v/>
      </c>
      <c r="R501" s="2005" t="n">
        <v>175.32</v>
      </c>
      <c r="S501" s="1489">
        <f> IF(R501 = 0, "", 1-R501/$O501)</f>
        <v/>
      </c>
      <c r="T501" s="1486">
        <f>IF($O501 = "", "", V$18)</f>
        <v/>
      </c>
      <c r="U501" s="1486">
        <f>IF($O501="","",V$20)</f>
        <v/>
      </c>
      <c r="V501" s="2006" t="n">
        <v>165.58</v>
      </c>
      <c r="W501" s="1482">
        <f> IF(V501 = 0, "", 1-V501/$O501)</f>
        <v/>
      </c>
      <c r="X501" s="1484">
        <f>IF($O501 = "", "", Z$18)</f>
        <v/>
      </c>
      <c r="Y501" s="1485">
        <f>IF($O501="","",Z$20)</f>
        <v/>
      </c>
      <c r="Z501" s="2003" t="n">
        <v>126.62</v>
      </c>
      <c r="AA501" s="1489">
        <f> IF(Z501 = 0, "", 1-Z501/$O501)</f>
        <v/>
      </c>
      <c r="AB501" s="1486">
        <f>IF($O501 = "", "", AD$18)</f>
        <v/>
      </c>
      <c r="AC501" s="1486">
        <f>IF($O501="","",AD$20)</f>
        <v/>
      </c>
      <c r="AD501" s="2002" t="n">
        <v>116.88</v>
      </c>
      <c r="AE501" s="1482">
        <f> IF(AD501 = 0, "", 1-AD501/$O501)</f>
        <v/>
      </c>
      <c r="AF501" s="1484">
        <f>IF($O501 = "", "", AH$18)</f>
        <v/>
      </c>
      <c r="AG501" s="1485">
        <f>IF($O501="","",AH$20)</f>
        <v/>
      </c>
      <c r="AH501" s="2003" t="n">
        <v>107.14</v>
      </c>
      <c r="AI501" s="1482">
        <f> IF(AH501 = 0, "", 1-AH501/$O501)</f>
        <v/>
      </c>
      <c r="AJ501" s="1486">
        <f>IF($O501 = "", "", AL$18)</f>
        <v/>
      </c>
      <c r="AK501" s="1486">
        <f>IF($O501="","",AL$20)</f>
        <v/>
      </c>
      <c r="AL501" s="2006" t="n">
        <v>175.32</v>
      </c>
      <c r="AM501" s="1482">
        <f> IF(AL501 = 0, "", 1-AL501/$O501)</f>
        <v/>
      </c>
      <c r="AN501" s="1488">
        <f>IF($O501 = "", "", AP$18)</f>
        <v/>
      </c>
      <c r="AO501" s="1485">
        <f>IF($O501="","",AP$20)</f>
        <v/>
      </c>
      <c r="AP501" s="2007" t="n">
        <v>165.58</v>
      </c>
      <c r="AQ501" s="1482">
        <f> IF(AP501 = 0, "", 1-AP501/$O501)</f>
        <v/>
      </c>
      <c r="AR501" s="1486">
        <f>IF($O501 = "", "", AT$18)</f>
        <v/>
      </c>
      <c r="AS501" s="1486">
        <f>IF($O501="","",AT$20)</f>
        <v/>
      </c>
      <c r="AT501" s="2006" t="n">
        <v>155.84</v>
      </c>
      <c r="AU501" s="1482">
        <f> IF(AT501 = 0, "", 1-AT501/$O501)</f>
        <v/>
      </c>
      <c r="AV501" s="1484">
        <f>IF($O501 = "", "", AX$18)</f>
        <v/>
      </c>
      <c r="AW501" s="1485">
        <f>IF($O501="","",AX$20)</f>
        <v/>
      </c>
      <c r="AX501" s="2003" t="n">
        <v>126.62</v>
      </c>
      <c r="AY501" s="1482">
        <f> IF(AX501 = 0, "", 1-AX501/$O501)</f>
        <v/>
      </c>
      <c r="AZ501" s="1486">
        <f>IF($O501 = "", "", BB$18)</f>
        <v/>
      </c>
      <c r="BA501" s="1486">
        <f>IF($O501="","",BB$20)</f>
        <v/>
      </c>
      <c r="BB501" s="2002" t="n">
        <v>116.88</v>
      </c>
      <c r="BC501" s="1482">
        <f> IF(BB501 = 0, "", 1-BB501/$O501)</f>
        <v/>
      </c>
      <c r="BD501" s="1484">
        <f>IF($O501 = "", "", BF$18)</f>
        <v/>
      </c>
      <c r="BE501" s="1485">
        <f>IF($O501="","",BF$20)</f>
        <v/>
      </c>
      <c r="BF501" s="2003" t="n">
        <v>107.14</v>
      </c>
      <c r="BG501" s="1482">
        <f> IF(BF501 = 0, "", 1-BF501/$O501)</f>
        <v/>
      </c>
      <c r="BH501" s="1486">
        <f>IF($O501 = "", "", BJ$18)</f>
        <v/>
      </c>
      <c r="BI501" s="1486">
        <f>IF($O501="","",BJ$20)</f>
        <v/>
      </c>
      <c r="BJ501" s="2010" t="n"/>
      <c r="BK501" s="1482">
        <f> IF(BJ501 = 0, "", 1-BJ501/$O501)</f>
        <v/>
      </c>
      <c r="BL501" s="1484">
        <f>IF($O501 = "", "", BN$18)</f>
        <v/>
      </c>
      <c r="BM501" s="1485">
        <f>IF($O501="","",BN$20)</f>
        <v/>
      </c>
      <c r="BN501" s="2008" t="n"/>
      <c r="BO501" s="1482">
        <f> IF(BN501 = 0, "", 1-BN501/$O501)</f>
        <v/>
      </c>
      <c r="BP501" s="1486">
        <f>IF($O501 = "", "", BR$18)</f>
        <v/>
      </c>
      <c r="BQ501" s="1486">
        <f>IF($O501="","",BR$20)</f>
        <v/>
      </c>
      <c r="BR501" s="2010" t="n"/>
      <c r="BS501" s="1482">
        <f> IF(BR501 = 0, "", 1-BR501/$O501)</f>
        <v/>
      </c>
    </row>
    <row r="502" ht="13.5" customHeight="1" s="1659">
      <c r="A502" s="865" t="n"/>
      <c r="B502" s="1414" t="n">
        <v>9557534790156</v>
      </c>
      <c r="C502" s="1326" t="inlineStr">
        <is>
          <t>4018849670_MY-22883266681</t>
        </is>
      </c>
      <c r="D502" s="1326" t="n">
        <v>4018849670</v>
      </c>
      <c r="E502" s="1326" t="n"/>
      <c r="F502" s="1450" t="inlineStr">
        <is>
          <t>[SPOT &amp; AGING DEFENSE ROUTINE] L'Oreal Paris Serum &amp; UV Defender Sun-Repair Invisible Serum</t>
        </is>
      </c>
      <c r="G502" s="1326" t="n"/>
      <c r="H502" s="1371" t="n"/>
      <c r="I502" s="1371" t="n"/>
      <c r="J502" s="1371" t="n"/>
      <c r="K502" s="1371" t="n"/>
      <c r="L502" s="1371" t="n"/>
      <c r="M502" s="1371" t="n"/>
      <c r="N502" s="1371" t="inlineStr">
        <is>
          <t>VBOM</t>
        </is>
      </c>
      <c r="O502" s="2004" t="n">
        <v>179.8</v>
      </c>
      <c r="P502" s="1484">
        <f>IF($O502 = "", "", R$18)</f>
        <v/>
      </c>
      <c r="Q502" s="1485">
        <f>IF($O502="","",R$20)</f>
        <v/>
      </c>
      <c r="R502" s="2005" t="n">
        <v>161.82</v>
      </c>
      <c r="S502" s="1489">
        <f> IF(R502 = 0, "", 1-R502/$O502)</f>
        <v/>
      </c>
      <c r="T502" s="1486">
        <f>IF($O502 = "", "", V$18)</f>
        <v/>
      </c>
      <c r="U502" s="1486">
        <f>IF($O502="","",V$20)</f>
        <v/>
      </c>
      <c r="V502" s="2006" t="n">
        <v>152.83</v>
      </c>
      <c r="W502" s="1482">
        <f> IF(V502 = 0, "", 1-V502/$O502)</f>
        <v/>
      </c>
      <c r="X502" s="1484">
        <f>IF($O502 = "", "", Z$18)</f>
        <v/>
      </c>
      <c r="Y502" s="1485">
        <f>IF($O502="","",Z$20)</f>
        <v/>
      </c>
      <c r="Z502" s="2003" t="n">
        <v>116.87</v>
      </c>
      <c r="AA502" s="1489">
        <f> IF(Z502 = 0, "", 1-Z502/$O502)</f>
        <v/>
      </c>
      <c r="AB502" s="1486">
        <f>IF($O502 = "", "", AD$18)</f>
        <v/>
      </c>
      <c r="AC502" s="1486">
        <f>IF($O502="","",AD$20)</f>
        <v/>
      </c>
      <c r="AD502" s="2002" t="n">
        <v>107.88</v>
      </c>
      <c r="AE502" s="1482">
        <f> IF(AD502 = 0, "", 1-AD502/$O502)</f>
        <v/>
      </c>
      <c r="AF502" s="1484">
        <f>IF($O502 = "", "", AH$18)</f>
        <v/>
      </c>
      <c r="AG502" s="1485">
        <f>IF($O502="","",AH$20)</f>
        <v/>
      </c>
      <c r="AH502" s="2003" t="n">
        <v>98.89</v>
      </c>
      <c r="AI502" s="1482">
        <f> IF(AH502 = 0, "", 1-AH502/$O502)</f>
        <v/>
      </c>
      <c r="AJ502" s="1486">
        <f>IF($O502 = "", "", AL$18)</f>
        <v/>
      </c>
      <c r="AK502" s="1486">
        <f>IF($O502="","",AL$20)</f>
        <v/>
      </c>
      <c r="AL502" s="2006" t="n">
        <v>161.82</v>
      </c>
      <c r="AM502" s="1482">
        <f> IF(AL502 = 0, "", 1-AL502/$O502)</f>
        <v/>
      </c>
      <c r="AN502" s="1488">
        <f>IF($O502 = "", "", AP$18)</f>
        <v/>
      </c>
      <c r="AO502" s="1485">
        <f>IF($O502="","",AP$20)</f>
        <v/>
      </c>
      <c r="AP502" s="2007" t="n">
        <v>152.83</v>
      </c>
      <c r="AQ502" s="1482">
        <f> IF(AP502 = 0, "", 1-AP502/$O502)</f>
        <v/>
      </c>
      <c r="AR502" s="1486">
        <f>IF($O502 = "", "", AT$18)</f>
        <v/>
      </c>
      <c r="AS502" s="1486">
        <f>IF($O502="","",AT$20)</f>
        <v/>
      </c>
      <c r="AT502" s="2006" t="n">
        <v>143.84</v>
      </c>
      <c r="AU502" s="1482">
        <f> IF(AT502 = 0, "", 1-AT502/$O502)</f>
        <v/>
      </c>
      <c r="AV502" s="1484">
        <f>IF($O502 = "", "", AX$18)</f>
        <v/>
      </c>
      <c r="AW502" s="1485">
        <f>IF($O502="","",AX$20)</f>
        <v/>
      </c>
      <c r="AX502" s="2003" t="n">
        <v>116.87</v>
      </c>
      <c r="AY502" s="1482">
        <f> IF(AX502 = 0, "", 1-AX502/$O502)</f>
        <v/>
      </c>
      <c r="AZ502" s="1486">
        <f>IF($O502 = "", "", BB$18)</f>
        <v/>
      </c>
      <c r="BA502" s="1486">
        <f>IF($O502="","",BB$20)</f>
        <v/>
      </c>
      <c r="BB502" s="2002" t="n">
        <v>107.88</v>
      </c>
      <c r="BC502" s="1482">
        <f> IF(BB502 = 0, "", 1-BB502/$O502)</f>
        <v/>
      </c>
      <c r="BD502" s="1484">
        <f>IF($O502 = "", "", BF$18)</f>
        <v/>
      </c>
      <c r="BE502" s="1485">
        <f>IF($O502="","",BF$20)</f>
        <v/>
      </c>
      <c r="BF502" s="2003" t="n">
        <v>98.89</v>
      </c>
      <c r="BG502" s="1482">
        <f> IF(BF502 = 0, "", 1-BF502/$O502)</f>
        <v/>
      </c>
      <c r="BH502" s="1486">
        <f>IF($O502 = "", "", BJ$18)</f>
        <v/>
      </c>
      <c r="BI502" s="1486">
        <f>IF($O502="","",BJ$20)</f>
        <v/>
      </c>
      <c r="BJ502" s="2010" t="n"/>
      <c r="BK502" s="1482">
        <f> IF(BJ502 = 0, "", 1-BJ502/$O502)</f>
        <v/>
      </c>
      <c r="BL502" s="1484">
        <f>IF($O502 = "", "", BN$18)</f>
        <v/>
      </c>
      <c r="BM502" s="1485">
        <f>IF($O502="","",BN$20)</f>
        <v/>
      </c>
      <c r="BN502" s="2008" t="n"/>
      <c r="BO502" s="1482">
        <f> IF(BN502 = 0, "", 1-BN502/$O502)</f>
        <v/>
      </c>
      <c r="BP502" s="1486">
        <f>IF($O502 = "", "", BR$18)</f>
        <v/>
      </c>
      <c r="BQ502" s="1486">
        <f>IF($O502="","",BR$20)</f>
        <v/>
      </c>
      <c r="BR502" s="2010" t="n"/>
      <c r="BS502" s="1482">
        <f> IF(BR502 = 0, "", 1-BR502/$O502)</f>
        <v/>
      </c>
    </row>
    <row r="503" ht="13.5" customHeight="1" s="1659">
      <c r="A503" s="865" t="n"/>
      <c r="B503" s="1414" t="n">
        <v>9557534790163</v>
      </c>
      <c r="C503" s="1326" t="inlineStr">
        <is>
          <t>4019108803_MY-22883420725</t>
        </is>
      </c>
      <c r="D503" s="1326" t="n">
        <v>4019108803</v>
      </c>
      <c r="E503" s="1326" t="n"/>
      <c r="F503" s="1450" t="inlineStr">
        <is>
          <t>[FULL COVERAGE, MATTE &amp; HYDRATE] L'Oreal Paris Revitalift Hyaluronic Acid Serum and Infallible 32H Matte Cover Liquid Foundation/ Infallible 24H Fresh Wear Foundation</t>
        </is>
      </c>
      <c r="G503" s="1326" t="n"/>
      <c r="H503" s="1371" t="n"/>
      <c r="I503" s="1371" t="n"/>
      <c r="J503" s="1371" t="n"/>
      <c r="K503" s="1371" t="n"/>
      <c r="L503" s="1371" t="n"/>
      <c r="M503" s="1371" t="n"/>
      <c r="N503" s="1371" t="inlineStr">
        <is>
          <t>VBOM</t>
        </is>
      </c>
      <c r="O503" s="2004" t="n">
        <v>174.8</v>
      </c>
      <c r="P503" s="1484">
        <f>IF($O503 = "", "", R$18)</f>
        <v/>
      </c>
      <c r="Q503" s="1485">
        <f>IF($O503="","",R$20)</f>
        <v/>
      </c>
      <c r="R503" s="2005" t="n">
        <v>157.32</v>
      </c>
      <c r="S503" s="1489">
        <f> IF(R503 = 0, "", 1-R503/$O503)</f>
        <v/>
      </c>
      <c r="T503" s="1486">
        <f>IF($O503 = "", "", V$18)</f>
        <v/>
      </c>
      <c r="U503" s="1486">
        <f>IF($O503="","",V$20)</f>
        <v/>
      </c>
      <c r="V503" s="2006" t="n">
        <v>148.58</v>
      </c>
      <c r="W503" s="1482">
        <f> IF(V503 = 0, "", 1-V503/$O503)</f>
        <v/>
      </c>
      <c r="X503" s="1484">
        <f>IF($O503 = "", "", Z$18)</f>
        <v/>
      </c>
      <c r="Y503" s="1485">
        <f>IF($O503="","",Z$20)</f>
        <v/>
      </c>
      <c r="Z503" s="2003" t="n">
        <v>113.62</v>
      </c>
      <c r="AA503" s="1489">
        <f> IF(Z503 = 0, "", 1-Z503/$O503)</f>
        <v/>
      </c>
      <c r="AB503" s="1486">
        <f>IF($O503 = "", "", AD$18)</f>
        <v/>
      </c>
      <c r="AC503" s="1486">
        <f>IF($O503="","",AD$20)</f>
        <v/>
      </c>
      <c r="AD503" s="2002" t="n">
        <v>104.88</v>
      </c>
      <c r="AE503" s="1482">
        <f> IF(AD503 = 0, "", 1-AD503/$O503)</f>
        <v/>
      </c>
      <c r="AF503" s="1484">
        <f>IF($O503 = "", "", AH$18)</f>
        <v/>
      </c>
      <c r="AG503" s="1485">
        <f>IF($O503="","",AH$20)</f>
        <v/>
      </c>
      <c r="AH503" s="2003" t="n">
        <v>96.14</v>
      </c>
      <c r="AI503" s="1482">
        <f> IF(AH503 = 0, "", 1-AH503/$O503)</f>
        <v/>
      </c>
      <c r="AJ503" s="1486">
        <f>IF($O503 = "", "", AL$18)</f>
        <v/>
      </c>
      <c r="AK503" s="1486">
        <f>IF($O503="","",AL$20)</f>
        <v/>
      </c>
      <c r="AL503" s="2006" t="n">
        <v>157.32</v>
      </c>
      <c r="AM503" s="1482">
        <f> IF(AL503 = 0, "", 1-AL503/$O503)</f>
        <v/>
      </c>
      <c r="AN503" s="1488">
        <f>IF($O503 = "", "", AP$18)</f>
        <v/>
      </c>
      <c r="AO503" s="1485">
        <f>IF($O503="","",AP$20)</f>
        <v/>
      </c>
      <c r="AP503" s="2007" t="n">
        <v>148.58</v>
      </c>
      <c r="AQ503" s="1482">
        <f> IF(AP503 = 0, "", 1-AP503/$O503)</f>
        <v/>
      </c>
      <c r="AR503" s="1486">
        <f>IF($O503 = "", "", AT$18)</f>
        <v/>
      </c>
      <c r="AS503" s="1486">
        <f>IF($O503="","",AT$20)</f>
        <v/>
      </c>
      <c r="AT503" s="2006" t="n">
        <v>139.84</v>
      </c>
      <c r="AU503" s="1482">
        <f> IF(AT503 = 0, "", 1-AT503/$O503)</f>
        <v/>
      </c>
      <c r="AV503" s="1484">
        <f>IF($O503 = "", "", AX$18)</f>
        <v/>
      </c>
      <c r="AW503" s="1485">
        <f>IF($O503="","",AX$20)</f>
        <v/>
      </c>
      <c r="AX503" s="2003" t="n">
        <v>113.62</v>
      </c>
      <c r="AY503" s="1482">
        <f> IF(AX503 = 0, "", 1-AX503/$O503)</f>
        <v/>
      </c>
      <c r="AZ503" s="1486">
        <f>IF($O503 = "", "", BB$18)</f>
        <v/>
      </c>
      <c r="BA503" s="1486">
        <f>IF($O503="","",BB$20)</f>
        <v/>
      </c>
      <c r="BB503" s="2002" t="n">
        <v>104.88</v>
      </c>
      <c r="BC503" s="1482">
        <f> IF(BB503 = 0, "", 1-BB503/$O503)</f>
        <v/>
      </c>
      <c r="BD503" s="1484">
        <f>IF($O503 = "", "", BF$18)</f>
        <v/>
      </c>
      <c r="BE503" s="1485">
        <f>IF($O503="","",BF$20)</f>
        <v/>
      </c>
      <c r="BF503" s="2003" t="n">
        <v>96.14</v>
      </c>
      <c r="BG503" s="1482">
        <f> IF(BF503 = 0, "", 1-BF503/$O503)</f>
        <v/>
      </c>
      <c r="BH503" s="1486">
        <f>IF($O503 = "", "", BJ$18)</f>
        <v/>
      </c>
      <c r="BI503" s="1486">
        <f>IF($O503="","",BJ$20)</f>
        <v/>
      </c>
      <c r="BJ503" s="2010" t="n"/>
      <c r="BK503" s="1482">
        <f> IF(BJ503 = 0, "", 1-BJ503/$O503)</f>
        <v/>
      </c>
      <c r="BL503" s="1484">
        <f>IF($O503 = "", "", BN$18)</f>
        <v/>
      </c>
      <c r="BM503" s="1485">
        <f>IF($O503="","",BN$20)</f>
        <v/>
      </c>
      <c r="BN503" s="2008" t="n"/>
      <c r="BO503" s="1482">
        <f> IF(BN503 = 0, "", 1-BN503/$O503)</f>
        <v/>
      </c>
      <c r="BP503" s="1486">
        <f>IF($O503 = "", "", BR$18)</f>
        <v/>
      </c>
      <c r="BQ503" s="1486">
        <f>IF($O503="","",BR$20)</f>
        <v/>
      </c>
      <c r="BR503" s="2010" t="n"/>
      <c r="BS503" s="1482">
        <f> IF(BR503 = 0, "", 1-BR503/$O503)</f>
        <v/>
      </c>
    </row>
    <row r="504" ht="13.5" customHeight="1" s="1659">
      <c r="A504" s="865" t="n"/>
      <c r="B504" s="1414" t="n">
        <v>9557534790170</v>
      </c>
      <c r="C504" s="1326" t="inlineStr">
        <is>
          <t>4019108803_MY-22883420726</t>
        </is>
      </c>
      <c r="D504" s="1326" t="n">
        <v>4019108803</v>
      </c>
      <c r="E504" s="1326" t="n"/>
      <c r="F504" s="1450" t="inlineStr">
        <is>
          <t>[FULL COVERAGE, MATTE &amp; HYDRATE] L'Oreal Paris Revitalift Hyaluronic Acid Serum and Infallible 32H Matte Cover Liquid Foundation/ Infallible 24H Fresh Wear Foundation</t>
        </is>
      </c>
      <c r="G504" s="1326" t="n"/>
      <c r="H504" s="1371" t="n"/>
      <c r="I504" s="1371" t="n"/>
      <c r="J504" s="1371" t="n"/>
      <c r="K504" s="1371" t="n"/>
      <c r="L504" s="1371" t="n"/>
      <c r="M504" s="1371" t="n"/>
      <c r="N504" s="1371" t="inlineStr">
        <is>
          <t>VBOM</t>
        </is>
      </c>
      <c r="O504" s="2004" t="n">
        <v>174.8</v>
      </c>
      <c r="P504" s="1484">
        <f>IF($O504 = "", "", R$18)</f>
        <v/>
      </c>
      <c r="Q504" s="1485">
        <f>IF($O504="","",R$20)</f>
        <v/>
      </c>
      <c r="R504" s="2005" t="n">
        <v>157.32</v>
      </c>
      <c r="S504" s="1489">
        <f> IF(R504 = 0, "", 1-R504/$O504)</f>
        <v/>
      </c>
      <c r="T504" s="1486">
        <f>IF($O504 = "", "", V$18)</f>
        <v/>
      </c>
      <c r="U504" s="1486">
        <f>IF($O504="","",V$20)</f>
        <v/>
      </c>
      <c r="V504" s="2006" t="n">
        <v>148.58</v>
      </c>
      <c r="W504" s="1482">
        <f> IF(V504 = 0, "", 1-V504/$O504)</f>
        <v/>
      </c>
      <c r="X504" s="1484">
        <f>IF($O504 = "", "", Z$18)</f>
        <v/>
      </c>
      <c r="Y504" s="1485">
        <f>IF($O504="","",Z$20)</f>
        <v/>
      </c>
      <c r="Z504" s="2003" t="n">
        <v>113.62</v>
      </c>
      <c r="AA504" s="1489">
        <f> IF(Z504 = 0, "", 1-Z504/$O504)</f>
        <v/>
      </c>
      <c r="AB504" s="1486">
        <f>IF($O504 = "", "", AD$18)</f>
        <v/>
      </c>
      <c r="AC504" s="1486">
        <f>IF($O504="","",AD$20)</f>
        <v/>
      </c>
      <c r="AD504" s="2002" t="n">
        <v>104.88</v>
      </c>
      <c r="AE504" s="1482">
        <f> IF(AD504 = 0, "", 1-AD504/$O504)</f>
        <v/>
      </c>
      <c r="AF504" s="1484">
        <f>IF($O504 = "", "", AH$18)</f>
        <v/>
      </c>
      <c r="AG504" s="1485">
        <f>IF($O504="","",AH$20)</f>
        <v/>
      </c>
      <c r="AH504" s="2003" t="n">
        <v>96.14</v>
      </c>
      <c r="AI504" s="1482">
        <f> IF(AH504 = 0, "", 1-AH504/$O504)</f>
        <v/>
      </c>
      <c r="AJ504" s="1486">
        <f>IF($O504 = "", "", AL$18)</f>
        <v/>
      </c>
      <c r="AK504" s="1486">
        <f>IF($O504="","",AL$20)</f>
        <v/>
      </c>
      <c r="AL504" s="2006" t="n">
        <v>157.32</v>
      </c>
      <c r="AM504" s="1482">
        <f> IF(AL504 = 0, "", 1-AL504/$O504)</f>
        <v/>
      </c>
      <c r="AN504" s="1488">
        <f>IF($O504 = "", "", AP$18)</f>
        <v/>
      </c>
      <c r="AO504" s="1485">
        <f>IF($O504="","",AP$20)</f>
        <v/>
      </c>
      <c r="AP504" s="2007" t="n">
        <v>148.58</v>
      </c>
      <c r="AQ504" s="1482">
        <f> IF(AP504 = 0, "", 1-AP504/$O504)</f>
        <v/>
      </c>
      <c r="AR504" s="1486">
        <f>IF($O504 = "", "", AT$18)</f>
        <v/>
      </c>
      <c r="AS504" s="1486">
        <f>IF($O504="","",AT$20)</f>
        <v/>
      </c>
      <c r="AT504" s="2006" t="n">
        <v>139.84</v>
      </c>
      <c r="AU504" s="1482">
        <f> IF(AT504 = 0, "", 1-AT504/$O504)</f>
        <v/>
      </c>
      <c r="AV504" s="1484">
        <f>IF($O504 = "", "", AX$18)</f>
        <v/>
      </c>
      <c r="AW504" s="1485">
        <f>IF($O504="","",AX$20)</f>
        <v/>
      </c>
      <c r="AX504" s="2003" t="n">
        <v>113.62</v>
      </c>
      <c r="AY504" s="1482">
        <f> IF(AX504 = 0, "", 1-AX504/$O504)</f>
        <v/>
      </c>
      <c r="AZ504" s="1486">
        <f>IF($O504 = "", "", BB$18)</f>
        <v/>
      </c>
      <c r="BA504" s="1486">
        <f>IF($O504="","",BB$20)</f>
        <v/>
      </c>
      <c r="BB504" s="2002" t="n">
        <v>104.88</v>
      </c>
      <c r="BC504" s="1482">
        <f> IF(BB504 = 0, "", 1-BB504/$O504)</f>
        <v/>
      </c>
      <c r="BD504" s="1484">
        <f>IF($O504 = "", "", BF$18)</f>
        <v/>
      </c>
      <c r="BE504" s="1485">
        <f>IF($O504="","",BF$20)</f>
        <v/>
      </c>
      <c r="BF504" s="2003" t="n">
        <v>96.14</v>
      </c>
      <c r="BG504" s="1482">
        <f> IF(BF504 = 0, "", 1-BF504/$O504)</f>
        <v/>
      </c>
      <c r="BH504" s="1486">
        <f>IF($O504 = "", "", BJ$18)</f>
        <v/>
      </c>
      <c r="BI504" s="1486">
        <f>IF($O504="","",BJ$20)</f>
        <v/>
      </c>
      <c r="BJ504" s="2010" t="n"/>
      <c r="BK504" s="1482">
        <f> IF(BJ504 = 0, "", 1-BJ504/$O504)</f>
        <v/>
      </c>
      <c r="BL504" s="1484">
        <f>IF($O504 = "", "", BN$18)</f>
        <v/>
      </c>
      <c r="BM504" s="1485">
        <f>IF($O504="","",BN$20)</f>
        <v/>
      </c>
      <c r="BN504" s="2008" t="n"/>
      <c r="BO504" s="1482">
        <f> IF(BN504 = 0, "", 1-BN504/$O504)</f>
        <v/>
      </c>
      <c r="BP504" s="1486">
        <f>IF($O504 = "", "", BR$18)</f>
        <v/>
      </c>
      <c r="BQ504" s="1486">
        <f>IF($O504="","",BR$20)</f>
        <v/>
      </c>
      <c r="BR504" s="2010" t="n"/>
      <c r="BS504" s="1482">
        <f> IF(BR504 = 0, "", 1-BR504/$O504)</f>
        <v/>
      </c>
    </row>
    <row r="505" ht="13.5" customHeight="1" s="1659">
      <c r="A505" s="865" t="n"/>
      <c r="B505" s="1414" t="n">
        <v>9557534790187</v>
      </c>
      <c r="C505" s="1326" t="inlineStr">
        <is>
          <t>4019108803_MY-22883420727</t>
        </is>
      </c>
      <c r="D505" s="1326" t="n">
        <v>4019108803</v>
      </c>
      <c r="E505" s="1326" t="n"/>
      <c r="F505" s="1450" t="inlineStr">
        <is>
          <t>[FULL COVERAGE, MATTE &amp; HYDRATE] L'Oreal Paris Revitalift Hyaluronic Acid Serum and Infallible 32H Matte Cover Liquid Foundation/ Infallible 24H Fresh Wear Foundation</t>
        </is>
      </c>
      <c r="G505" s="1326" t="n"/>
      <c r="H505" s="1371" t="n"/>
      <c r="I505" s="1371" t="n"/>
      <c r="J505" s="1371" t="n"/>
      <c r="K505" s="1371" t="n"/>
      <c r="L505" s="1371" t="n"/>
      <c r="M505" s="1371" t="n"/>
      <c r="N505" s="1371" t="inlineStr">
        <is>
          <t>VBOM</t>
        </is>
      </c>
      <c r="O505" s="2004" t="n">
        <v>174.8</v>
      </c>
      <c r="P505" s="1484">
        <f>IF($O505 = "", "", R$18)</f>
        <v/>
      </c>
      <c r="Q505" s="1485">
        <f>IF($O505="","",R$20)</f>
        <v/>
      </c>
      <c r="R505" s="2005" t="n">
        <v>157.32</v>
      </c>
      <c r="S505" s="1489">
        <f> IF(R505 = 0, "", 1-R505/$O505)</f>
        <v/>
      </c>
      <c r="T505" s="1486">
        <f>IF($O505 = "", "", V$18)</f>
        <v/>
      </c>
      <c r="U505" s="1486">
        <f>IF($O505="","",V$20)</f>
        <v/>
      </c>
      <c r="V505" s="2006" t="n">
        <v>148.58</v>
      </c>
      <c r="W505" s="1482">
        <f> IF(V505 = 0, "", 1-V505/$O505)</f>
        <v/>
      </c>
      <c r="X505" s="1484">
        <f>IF($O505 = "", "", Z$18)</f>
        <v/>
      </c>
      <c r="Y505" s="1485">
        <f>IF($O505="","",Z$20)</f>
        <v/>
      </c>
      <c r="Z505" s="2003" t="n">
        <v>113.62</v>
      </c>
      <c r="AA505" s="1489">
        <f> IF(Z505 = 0, "", 1-Z505/$O505)</f>
        <v/>
      </c>
      <c r="AB505" s="1486">
        <f>IF($O505 = "", "", AD$18)</f>
        <v/>
      </c>
      <c r="AC505" s="1486">
        <f>IF($O505="","",AD$20)</f>
        <v/>
      </c>
      <c r="AD505" s="2002" t="n">
        <v>104.88</v>
      </c>
      <c r="AE505" s="1482">
        <f> IF(AD505 = 0, "", 1-AD505/$O505)</f>
        <v/>
      </c>
      <c r="AF505" s="1484">
        <f>IF($O505 = "", "", AH$18)</f>
        <v/>
      </c>
      <c r="AG505" s="1485">
        <f>IF($O505="","",AH$20)</f>
        <v/>
      </c>
      <c r="AH505" s="2003" t="n">
        <v>96.14</v>
      </c>
      <c r="AI505" s="1482">
        <f> IF(AH505 = 0, "", 1-AH505/$O505)</f>
        <v/>
      </c>
      <c r="AJ505" s="1486">
        <f>IF($O505 = "", "", AL$18)</f>
        <v/>
      </c>
      <c r="AK505" s="1486">
        <f>IF($O505="","",AL$20)</f>
        <v/>
      </c>
      <c r="AL505" s="2006" t="n">
        <v>157.32</v>
      </c>
      <c r="AM505" s="1482">
        <f> IF(AL505 = 0, "", 1-AL505/$O505)</f>
        <v/>
      </c>
      <c r="AN505" s="1488">
        <f>IF($O505 = "", "", AP$18)</f>
        <v/>
      </c>
      <c r="AO505" s="1485">
        <f>IF($O505="","",AP$20)</f>
        <v/>
      </c>
      <c r="AP505" s="2007" t="n">
        <v>148.58</v>
      </c>
      <c r="AQ505" s="1482">
        <f> IF(AP505 = 0, "", 1-AP505/$O505)</f>
        <v/>
      </c>
      <c r="AR505" s="1486">
        <f>IF($O505 = "", "", AT$18)</f>
        <v/>
      </c>
      <c r="AS505" s="1486">
        <f>IF($O505="","",AT$20)</f>
        <v/>
      </c>
      <c r="AT505" s="2006" t="n">
        <v>139.84</v>
      </c>
      <c r="AU505" s="1482">
        <f> IF(AT505 = 0, "", 1-AT505/$O505)</f>
        <v/>
      </c>
      <c r="AV505" s="1484">
        <f>IF($O505 = "", "", AX$18)</f>
        <v/>
      </c>
      <c r="AW505" s="1485">
        <f>IF($O505="","",AX$20)</f>
        <v/>
      </c>
      <c r="AX505" s="2003" t="n">
        <v>113.62</v>
      </c>
      <c r="AY505" s="1482">
        <f> IF(AX505 = 0, "", 1-AX505/$O505)</f>
        <v/>
      </c>
      <c r="AZ505" s="1486">
        <f>IF($O505 = "", "", BB$18)</f>
        <v/>
      </c>
      <c r="BA505" s="1486">
        <f>IF($O505="","",BB$20)</f>
        <v/>
      </c>
      <c r="BB505" s="2002" t="n">
        <v>104.88</v>
      </c>
      <c r="BC505" s="1482">
        <f> IF(BB505 = 0, "", 1-BB505/$O505)</f>
        <v/>
      </c>
      <c r="BD505" s="1484">
        <f>IF($O505 = "", "", BF$18)</f>
        <v/>
      </c>
      <c r="BE505" s="1485">
        <f>IF($O505="","",BF$20)</f>
        <v/>
      </c>
      <c r="BF505" s="2003" t="n">
        <v>96.14</v>
      </c>
      <c r="BG505" s="1482">
        <f> IF(BF505 = 0, "", 1-BF505/$O505)</f>
        <v/>
      </c>
      <c r="BH505" s="1486">
        <f>IF($O505 = "", "", BJ$18)</f>
        <v/>
      </c>
      <c r="BI505" s="1486">
        <f>IF($O505="","",BJ$20)</f>
        <v/>
      </c>
      <c r="BJ505" s="2010" t="n"/>
      <c r="BK505" s="1482">
        <f> IF(BJ505 = 0, "", 1-BJ505/$O505)</f>
        <v/>
      </c>
      <c r="BL505" s="1484">
        <f>IF($O505 = "", "", BN$18)</f>
        <v/>
      </c>
      <c r="BM505" s="1485">
        <f>IF($O505="","",BN$20)</f>
        <v/>
      </c>
      <c r="BN505" s="2008" t="n"/>
      <c r="BO505" s="1482">
        <f> IF(BN505 = 0, "", 1-BN505/$O505)</f>
        <v/>
      </c>
      <c r="BP505" s="1486">
        <f>IF($O505 = "", "", BR$18)</f>
        <v/>
      </c>
      <c r="BQ505" s="1486">
        <f>IF($O505="","",BR$20)</f>
        <v/>
      </c>
      <c r="BR505" s="2010" t="n"/>
      <c r="BS505" s="1482">
        <f> IF(BR505 = 0, "", 1-BR505/$O505)</f>
        <v/>
      </c>
    </row>
    <row r="506" ht="13.5" customHeight="1" s="1659">
      <c r="A506" s="865" t="n"/>
      <c r="B506" s="1414" t="n">
        <v>9557534790194</v>
      </c>
      <c r="C506" s="1326" t="inlineStr">
        <is>
          <t>4019108803_MY-22883420728</t>
        </is>
      </c>
      <c r="D506" s="1326" t="n">
        <v>4019108803</v>
      </c>
      <c r="E506" s="1326" t="n"/>
      <c r="F506" s="1450" t="inlineStr">
        <is>
          <t>[FULL COVERAGE, MATTE &amp; HYDRATE] L'Oreal Paris Revitalift Hyaluronic Acid Serum and Infallible 32H Matte Cover Liquid Foundation/ Infallible 24H Fresh Wear Foundation</t>
        </is>
      </c>
      <c r="G506" s="1326" t="n"/>
      <c r="H506" s="1371" t="n"/>
      <c r="I506" s="1371" t="n"/>
      <c r="J506" s="1371" t="n"/>
      <c r="K506" s="1371" t="n"/>
      <c r="L506" s="1371" t="n"/>
      <c r="M506" s="1371" t="n"/>
      <c r="N506" s="1371" t="inlineStr">
        <is>
          <t>VBOM</t>
        </is>
      </c>
      <c r="O506" s="2004" t="n">
        <v>194.8</v>
      </c>
      <c r="P506" s="1484">
        <f>IF($O506 = "", "", R$18)</f>
        <v/>
      </c>
      <c r="Q506" s="1485">
        <f>IF($O506="","",R$20)</f>
        <v/>
      </c>
      <c r="R506" s="2005" t="n">
        <v>175.32</v>
      </c>
      <c r="S506" s="1489">
        <f> IF(R506 = 0, "", 1-R506/$O506)</f>
        <v/>
      </c>
      <c r="T506" s="1486">
        <f>IF($O506 = "", "", V$18)</f>
        <v/>
      </c>
      <c r="U506" s="1486">
        <f>IF($O506="","",V$20)</f>
        <v/>
      </c>
      <c r="V506" s="2006" t="n">
        <v>165.58</v>
      </c>
      <c r="W506" s="1482">
        <f> IF(V506 = 0, "", 1-V506/$O506)</f>
        <v/>
      </c>
      <c r="X506" s="1484">
        <f>IF($O506 = "", "", Z$18)</f>
        <v/>
      </c>
      <c r="Y506" s="1485">
        <f>IF($O506="","",Z$20)</f>
        <v/>
      </c>
      <c r="Z506" s="2003" t="n">
        <v>126.62</v>
      </c>
      <c r="AA506" s="1489">
        <f> IF(Z506 = 0, "", 1-Z506/$O506)</f>
        <v/>
      </c>
      <c r="AB506" s="1486">
        <f>IF($O506 = "", "", AD$18)</f>
        <v/>
      </c>
      <c r="AC506" s="1486">
        <f>IF($O506="","",AD$20)</f>
        <v/>
      </c>
      <c r="AD506" s="2002" t="n">
        <v>116.88</v>
      </c>
      <c r="AE506" s="1482">
        <f> IF(AD506 = 0, "", 1-AD506/$O506)</f>
        <v/>
      </c>
      <c r="AF506" s="1484">
        <f>IF($O506 = "", "", AH$18)</f>
        <v/>
      </c>
      <c r="AG506" s="1485">
        <f>IF($O506="","",AH$20)</f>
        <v/>
      </c>
      <c r="AH506" s="2003" t="n">
        <v>107.14</v>
      </c>
      <c r="AI506" s="1482">
        <f> IF(AH506 = 0, "", 1-AH506/$O506)</f>
        <v/>
      </c>
      <c r="AJ506" s="1486">
        <f>IF($O506 = "", "", AL$18)</f>
        <v/>
      </c>
      <c r="AK506" s="1486">
        <f>IF($O506="","",AL$20)</f>
        <v/>
      </c>
      <c r="AL506" s="2006" t="n">
        <v>175.32</v>
      </c>
      <c r="AM506" s="1482">
        <f> IF(AL506 = 0, "", 1-AL506/$O506)</f>
        <v/>
      </c>
      <c r="AN506" s="1488">
        <f>IF($O506 = "", "", AP$18)</f>
        <v/>
      </c>
      <c r="AO506" s="1485">
        <f>IF($O506="","",AP$20)</f>
        <v/>
      </c>
      <c r="AP506" s="2007" t="n">
        <v>165.58</v>
      </c>
      <c r="AQ506" s="1482">
        <f> IF(AP506 = 0, "", 1-AP506/$O506)</f>
        <v/>
      </c>
      <c r="AR506" s="1486">
        <f>IF($O506 = "", "", AT$18)</f>
        <v/>
      </c>
      <c r="AS506" s="1486">
        <f>IF($O506="","",AT$20)</f>
        <v/>
      </c>
      <c r="AT506" s="2006" t="n">
        <v>155.84</v>
      </c>
      <c r="AU506" s="1482">
        <f> IF(AT506 = 0, "", 1-AT506/$O506)</f>
        <v/>
      </c>
      <c r="AV506" s="1484">
        <f>IF($O506 = "", "", AX$18)</f>
        <v/>
      </c>
      <c r="AW506" s="1485">
        <f>IF($O506="","",AX$20)</f>
        <v/>
      </c>
      <c r="AX506" s="2003" t="n">
        <v>126.62</v>
      </c>
      <c r="AY506" s="1482">
        <f> IF(AX506 = 0, "", 1-AX506/$O506)</f>
        <v/>
      </c>
      <c r="AZ506" s="1486">
        <f>IF($O506 = "", "", BB$18)</f>
        <v/>
      </c>
      <c r="BA506" s="1486">
        <f>IF($O506="","",BB$20)</f>
        <v/>
      </c>
      <c r="BB506" s="2002" t="n">
        <v>116.88</v>
      </c>
      <c r="BC506" s="1482">
        <f> IF(BB506 = 0, "", 1-BB506/$O506)</f>
        <v/>
      </c>
      <c r="BD506" s="1484">
        <f>IF($O506 = "", "", BF$18)</f>
        <v/>
      </c>
      <c r="BE506" s="1485">
        <f>IF($O506="","",BF$20)</f>
        <v/>
      </c>
      <c r="BF506" s="2003" t="n">
        <v>107.14</v>
      </c>
      <c r="BG506" s="1482">
        <f> IF(BF506 = 0, "", 1-BF506/$O506)</f>
        <v/>
      </c>
      <c r="BH506" s="1486">
        <f>IF($O506 = "", "", BJ$18)</f>
        <v/>
      </c>
      <c r="BI506" s="1486">
        <f>IF($O506="","",BJ$20)</f>
        <v/>
      </c>
      <c r="BJ506" s="2010" t="n"/>
      <c r="BK506" s="1482">
        <f> IF(BJ506 = 0, "", 1-BJ506/$O506)</f>
        <v/>
      </c>
      <c r="BL506" s="1484">
        <f>IF($O506 = "", "", BN$18)</f>
        <v/>
      </c>
      <c r="BM506" s="1485">
        <f>IF($O506="","",BN$20)</f>
        <v/>
      </c>
      <c r="BN506" s="2008" t="n"/>
      <c r="BO506" s="1482">
        <f> IF(BN506 = 0, "", 1-BN506/$O506)</f>
        <v/>
      </c>
      <c r="BP506" s="1486">
        <f>IF($O506 = "", "", BR$18)</f>
        <v/>
      </c>
      <c r="BQ506" s="1486">
        <f>IF($O506="","",BR$20)</f>
        <v/>
      </c>
      <c r="BR506" s="2010" t="n"/>
      <c r="BS506" s="1482">
        <f> IF(BR506 = 0, "", 1-BR506/$O506)</f>
        <v/>
      </c>
    </row>
    <row r="507" ht="13.5" customHeight="1" s="1659">
      <c r="A507" s="865" t="n"/>
      <c r="B507" s="1414" t="n">
        <v>9557534790200</v>
      </c>
      <c r="C507" s="1326" t="inlineStr">
        <is>
          <t>4019108803_MY-22883420729</t>
        </is>
      </c>
      <c r="D507" s="1326" t="n">
        <v>4019108803</v>
      </c>
      <c r="E507" s="1326" t="n"/>
      <c r="F507" s="1450" t="inlineStr">
        <is>
          <t>[FULL COVERAGE, MATTE &amp; HYDRATE] L'Oreal Paris Revitalift Hyaluronic Acid Serum and Infallible 32H Matte Cover Liquid Foundation/ Infallible 24H Fresh Wear Foundation</t>
        </is>
      </c>
      <c r="G507" s="1326" t="n"/>
      <c r="H507" s="1371" t="n"/>
      <c r="I507" s="1371" t="n"/>
      <c r="J507" s="1371" t="n"/>
      <c r="K507" s="1371" t="n"/>
      <c r="L507" s="1371" t="n"/>
      <c r="M507" s="1371" t="n"/>
      <c r="N507" s="1371" t="inlineStr">
        <is>
          <t>VBOM</t>
        </is>
      </c>
      <c r="O507" s="2004" t="n">
        <v>194.8</v>
      </c>
      <c r="P507" s="1484">
        <f>IF($O507 = "", "", R$18)</f>
        <v/>
      </c>
      <c r="Q507" s="1485">
        <f>IF($O507="","",R$20)</f>
        <v/>
      </c>
      <c r="R507" s="2005" t="n">
        <v>175.32</v>
      </c>
      <c r="S507" s="1489">
        <f> IF(R507 = 0, "", 1-R507/$O507)</f>
        <v/>
      </c>
      <c r="T507" s="1486">
        <f>IF($O507 = "", "", V$18)</f>
        <v/>
      </c>
      <c r="U507" s="1486">
        <f>IF($O507="","",V$20)</f>
        <v/>
      </c>
      <c r="V507" s="2006" t="n">
        <v>165.58</v>
      </c>
      <c r="W507" s="1482">
        <f> IF(V507 = 0, "", 1-V507/$O507)</f>
        <v/>
      </c>
      <c r="X507" s="1484">
        <f>IF($O507 = "", "", Z$18)</f>
        <v/>
      </c>
      <c r="Y507" s="1485">
        <f>IF($O507="","",Z$20)</f>
        <v/>
      </c>
      <c r="Z507" s="2003" t="n">
        <v>126.62</v>
      </c>
      <c r="AA507" s="1489">
        <f> IF(Z507 = 0, "", 1-Z507/$O507)</f>
        <v/>
      </c>
      <c r="AB507" s="1486">
        <f>IF($O507 = "", "", AD$18)</f>
        <v/>
      </c>
      <c r="AC507" s="1486">
        <f>IF($O507="","",AD$20)</f>
        <v/>
      </c>
      <c r="AD507" s="2002" t="n">
        <v>116.88</v>
      </c>
      <c r="AE507" s="1482">
        <f> IF(AD507 = 0, "", 1-AD507/$O507)</f>
        <v/>
      </c>
      <c r="AF507" s="1484">
        <f>IF($O507 = "", "", AH$18)</f>
        <v/>
      </c>
      <c r="AG507" s="1485">
        <f>IF($O507="","",AH$20)</f>
        <v/>
      </c>
      <c r="AH507" s="2003" t="n">
        <v>107.14</v>
      </c>
      <c r="AI507" s="1482">
        <f> IF(AH507 = 0, "", 1-AH507/$O507)</f>
        <v/>
      </c>
      <c r="AJ507" s="1486">
        <f>IF($O507 = "", "", AL$18)</f>
        <v/>
      </c>
      <c r="AK507" s="1486">
        <f>IF($O507="","",AL$20)</f>
        <v/>
      </c>
      <c r="AL507" s="2006" t="n">
        <v>175.32</v>
      </c>
      <c r="AM507" s="1482">
        <f> IF(AL507 = 0, "", 1-AL507/$O507)</f>
        <v/>
      </c>
      <c r="AN507" s="1488">
        <f>IF($O507 = "", "", AP$18)</f>
        <v/>
      </c>
      <c r="AO507" s="1485">
        <f>IF($O507="","",AP$20)</f>
        <v/>
      </c>
      <c r="AP507" s="2007" t="n">
        <v>165.58</v>
      </c>
      <c r="AQ507" s="1482">
        <f> IF(AP507 = 0, "", 1-AP507/$O507)</f>
        <v/>
      </c>
      <c r="AR507" s="1486">
        <f>IF($O507 = "", "", AT$18)</f>
        <v/>
      </c>
      <c r="AS507" s="1486">
        <f>IF($O507="","",AT$20)</f>
        <v/>
      </c>
      <c r="AT507" s="2006" t="n">
        <v>155.84</v>
      </c>
      <c r="AU507" s="1482">
        <f> IF(AT507 = 0, "", 1-AT507/$O507)</f>
        <v/>
      </c>
      <c r="AV507" s="1484">
        <f>IF($O507 = "", "", AX$18)</f>
        <v/>
      </c>
      <c r="AW507" s="1485">
        <f>IF($O507="","",AX$20)</f>
        <v/>
      </c>
      <c r="AX507" s="2003" t="n">
        <v>126.62</v>
      </c>
      <c r="AY507" s="1482">
        <f> IF(AX507 = 0, "", 1-AX507/$O507)</f>
        <v/>
      </c>
      <c r="AZ507" s="1486">
        <f>IF($O507 = "", "", BB$18)</f>
        <v/>
      </c>
      <c r="BA507" s="1486">
        <f>IF($O507="","",BB$20)</f>
        <v/>
      </c>
      <c r="BB507" s="2002" t="n">
        <v>116.88</v>
      </c>
      <c r="BC507" s="1482">
        <f> IF(BB507 = 0, "", 1-BB507/$O507)</f>
        <v/>
      </c>
      <c r="BD507" s="1484">
        <f>IF($O507 = "", "", BF$18)</f>
        <v/>
      </c>
      <c r="BE507" s="1485">
        <f>IF($O507="","",BF$20)</f>
        <v/>
      </c>
      <c r="BF507" s="2003" t="n">
        <v>107.14</v>
      </c>
      <c r="BG507" s="1482">
        <f> IF(BF507 = 0, "", 1-BF507/$O507)</f>
        <v/>
      </c>
      <c r="BH507" s="1486">
        <f>IF($O507 = "", "", BJ$18)</f>
        <v/>
      </c>
      <c r="BI507" s="1486">
        <f>IF($O507="","",BJ$20)</f>
        <v/>
      </c>
      <c r="BJ507" s="2010" t="n"/>
      <c r="BK507" s="1482">
        <f> IF(BJ507 = 0, "", 1-BJ507/$O507)</f>
        <v/>
      </c>
      <c r="BL507" s="1484">
        <f>IF($O507 = "", "", BN$18)</f>
        <v/>
      </c>
      <c r="BM507" s="1485">
        <f>IF($O507="","",BN$20)</f>
        <v/>
      </c>
      <c r="BN507" s="2008" t="n"/>
      <c r="BO507" s="1482">
        <f> IF(BN507 = 0, "", 1-BN507/$O507)</f>
        <v/>
      </c>
      <c r="BP507" s="1486">
        <f>IF($O507 = "", "", BR$18)</f>
        <v/>
      </c>
      <c r="BQ507" s="1486">
        <f>IF($O507="","",BR$20)</f>
        <v/>
      </c>
      <c r="BR507" s="2010" t="n"/>
      <c r="BS507" s="1482">
        <f> IF(BR507 = 0, "", 1-BR507/$O507)</f>
        <v/>
      </c>
    </row>
    <row r="508" ht="13.5" customHeight="1" s="1659">
      <c r="A508" s="865" t="n"/>
      <c r="B508" s="1414" t="n">
        <v>9557534790217</v>
      </c>
      <c r="C508" s="1326" t="inlineStr">
        <is>
          <t>4019108803_MY-22883420730</t>
        </is>
      </c>
      <c r="D508" s="1326" t="n">
        <v>4019108803</v>
      </c>
      <c r="E508" s="1326" t="n"/>
      <c r="F508" s="1450" t="inlineStr">
        <is>
          <t>[FULL COVERAGE, MATTE &amp; HYDRATE] L'Oreal Paris Revitalift Hyaluronic Acid Serum and Infallible 32H Matte Cover Liquid Foundation/ Infallible 24H Fresh Wear Foundation</t>
        </is>
      </c>
      <c r="G508" s="1326" t="n"/>
      <c r="H508" s="1371" t="n"/>
      <c r="I508" s="1371" t="n"/>
      <c r="J508" s="1371" t="n"/>
      <c r="K508" s="1371" t="n"/>
      <c r="L508" s="1371" t="n"/>
      <c r="M508" s="1371" t="n"/>
      <c r="N508" s="1371" t="inlineStr">
        <is>
          <t>VBOM</t>
        </is>
      </c>
      <c r="O508" s="2004" t="n">
        <v>194.8</v>
      </c>
      <c r="P508" s="1484">
        <f>IF($O508 = "", "", R$18)</f>
        <v/>
      </c>
      <c r="Q508" s="1485">
        <f>IF($O508="","",R$20)</f>
        <v/>
      </c>
      <c r="R508" s="2005" t="n">
        <v>175.32</v>
      </c>
      <c r="S508" s="1489">
        <f> IF(R508 = 0, "", 1-R508/$O508)</f>
        <v/>
      </c>
      <c r="T508" s="1486">
        <f>IF($O508 = "", "", V$18)</f>
        <v/>
      </c>
      <c r="U508" s="1486">
        <f>IF($O508="","",V$20)</f>
        <v/>
      </c>
      <c r="V508" s="2006" t="n">
        <v>165.58</v>
      </c>
      <c r="W508" s="1482">
        <f> IF(V508 = 0, "", 1-V508/$O508)</f>
        <v/>
      </c>
      <c r="X508" s="1484">
        <f>IF($O508 = "", "", Z$18)</f>
        <v/>
      </c>
      <c r="Y508" s="1485">
        <f>IF($O508="","",Z$20)</f>
        <v/>
      </c>
      <c r="Z508" s="2003" t="n">
        <v>126.62</v>
      </c>
      <c r="AA508" s="1489">
        <f> IF(Z508 = 0, "", 1-Z508/$O508)</f>
        <v/>
      </c>
      <c r="AB508" s="1486">
        <f>IF($O508 = "", "", AD$18)</f>
        <v/>
      </c>
      <c r="AC508" s="1486">
        <f>IF($O508="","",AD$20)</f>
        <v/>
      </c>
      <c r="AD508" s="2002" t="n">
        <v>116.88</v>
      </c>
      <c r="AE508" s="1482">
        <f> IF(AD508 = 0, "", 1-AD508/$O508)</f>
        <v/>
      </c>
      <c r="AF508" s="1484">
        <f>IF($O508 = "", "", AH$18)</f>
        <v/>
      </c>
      <c r="AG508" s="1485">
        <f>IF($O508="","",AH$20)</f>
        <v/>
      </c>
      <c r="AH508" s="2003" t="n">
        <v>107.14</v>
      </c>
      <c r="AI508" s="1482">
        <f> IF(AH508 = 0, "", 1-AH508/$O508)</f>
        <v/>
      </c>
      <c r="AJ508" s="1486">
        <f>IF($O508 = "", "", AL$18)</f>
        <v/>
      </c>
      <c r="AK508" s="1486">
        <f>IF($O508="","",AL$20)</f>
        <v/>
      </c>
      <c r="AL508" s="2006" t="n">
        <v>175.32</v>
      </c>
      <c r="AM508" s="1482">
        <f> IF(AL508 = 0, "", 1-AL508/$O508)</f>
        <v/>
      </c>
      <c r="AN508" s="1488">
        <f>IF($O508 = "", "", AP$18)</f>
        <v/>
      </c>
      <c r="AO508" s="1485">
        <f>IF($O508="","",AP$20)</f>
        <v/>
      </c>
      <c r="AP508" s="2007" t="n">
        <v>165.58</v>
      </c>
      <c r="AQ508" s="1482">
        <f> IF(AP508 = 0, "", 1-AP508/$O508)</f>
        <v/>
      </c>
      <c r="AR508" s="1486">
        <f>IF($O508 = "", "", AT$18)</f>
        <v/>
      </c>
      <c r="AS508" s="1486">
        <f>IF($O508="","",AT$20)</f>
        <v/>
      </c>
      <c r="AT508" s="2006" t="n">
        <v>155.84</v>
      </c>
      <c r="AU508" s="1482">
        <f> IF(AT508 = 0, "", 1-AT508/$O508)</f>
        <v/>
      </c>
      <c r="AV508" s="1484">
        <f>IF($O508 = "", "", AX$18)</f>
        <v/>
      </c>
      <c r="AW508" s="1485">
        <f>IF($O508="","",AX$20)</f>
        <v/>
      </c>
      <c r="AX508" s="2003" t="n">
        <v>126.62</v>
      </c>
      <c r="AY508" s="1482">
        <f> IF(AX508 = 0, "", 1-AX508/$O508)</f>
        <v/>
      </c>
      <c r="AZ508" s="1486">
        <f>IF($O508 = "", "", BB$18)</f>
        <v/>
      </c>
      <c r="BA508" s="1486">
        <f>IF($O508="","",BB$20)</f>
        <v/>
      </c>
      <c r="BB508" s="2002" t="n">
        <v>116.88</v>
      </c>
      <c r="BC508" s="1482">
        <f> IF(BB508 = 0, "", 1-BB508/$O508)</f>
        <v/>
      </c>
      <c r="BD508" s="1484">
        <f>IF($O508 = "", "", BF$18)</f>
        <v/>
      </c>
      <c r="BE508" s="1485">
        <f>IF($O508="","",BF$20)</f>
        <v/>
      </c>
      <c r="BF508" s="2003" t="n">
        <v>107.14</v>
      </c>
      <c r="BG508" s="1482">
        <f> IF(BF508 = 0, "", 1-BF508/$O508)</f>
        <v/>
      </c>
      <c r="BH508" s="1486">
        <f>IF($O508 = "", "", BJ$18)</f>
        <v/>
      </c>
      <c r="BI508" s="1486">
        <f>IF($O508="","",BJ$20)</f>
        <v/>
      </c>
      <c r="BJ508" s="2010" t="n"/>
      <c r="BK508" s="1482">
        <f> IF(BJ508 = 0, "", 1-BJ508/$O508)</f>
        <v/>
      </c>
      <c r="BL508" s="1484">
        <f>IF($O508 = "", "", BN$18)</f>
        <v/>
      </c>
      <c r="BM508" s="1485">
        <f>IF($O508="","",BN$20)</f>
        <v/>
      </c>
      <c r="BN508" s="2008" t="n"/>
      <c r="BO508" s="1482">
        <f> IF(BN508 = 0, "", 1-BN508/$O508)</f>
        <v/>
      </c>
      <c r="BP508" s="1486">
        <f>IF($O508 = "", "", BR$18)</f>
        <v/>
      </c>
      <c r="BQ508" s="1486">
        <f>IF($O508="","",BR$20)</f>
        <v/>
      </c>
      <c r="BR508" s="2010" t="n"/>
      <c r="BS508" s="1482">
        <f> IF(BR508 = 0, "", 1-BR508/$O508)</f>
        <v/>
      </c>
    </row>
    <row r="509" ht="13.5" customHeight="1" s="1659">
      <c r="A509" s="865" t="n"/>
      <c r="B509" s="1414" t="n">
        <v>3600524048907</v>
      </c>
      <c r="C509" s="1326" t="inlineStr">
        <is>
          <t>4100916479_MY-23225336432</t>
        </is>
      </c>
      <c r="D509" s="1326" t="n">
        <v>4100916479</v>
      </c>
      <c r="E509" s="1326" t="n"/>
      <c r="F509" s="1450" t="inlineStr">
        <is>
          <t>L’Oréal Paris Infallible Grip 36H Gel Automatic Liner - Black</t>
        </is>
      </c>
      <c r="G509" s="1326" t="n"/>
      <c r="H509" s="1371" t="n"/>
      <c r="I509" s="1371" t="n"/>
      <c r="J509" s="1371" t="n"/>
      <c r="K509" s="1371" t="n"/>
      <c r="L509" s="1371" t="n"/>
      <c r="M509" s="1371" t="n"/>
      <c r="N509" s="1371" t="inlineStr">
        <is>
          <t>Single</t>
        </is>
      </c>
      <c r="O509" s="2004" t="n">
        <v>55.9</v>
      </c>
      <c r="P509" s="1484">
        <f>IF($O509 = "", "", R$18)</f>
        <v/>
      </c>
      <c r="Q509" s="1485">
        <f>IF($O509="","",R$20)</f>
        <v/>
      </c>
      <c r="R509" s="2005" t="n">
        <v>53.11</v>
      </c>
      <c r="S509" s="1489">
        <f> IF(R509 = 0, "", 1-R509/$O509)</f>
        <v/>
      </c>
      <c r="T509" s="1486">
        <f>IF($O509 = "", "", V$18)</f>
        <v/>
      </c>
      <c r="U509" s="1486">
        <f>IF($O509="","",V$20)</f>
        <v/>
      </c>
      <c r="V509" s="2006" t="n">
        <v>53.11</v>
      </c>
      <c r="W509" s="1482">
        <f> IF(V509 = 0, "", 1-V509/$O509)</f>
        <v/>
      </c>
      <c r="X509" s="1484">
        <f>IF($O509 = "", "", Z$18)</f>
        <v/>
      </c>
      <c r="Y509" s="1485">
        <f>IF($O509="","",Z$20)</f>
        <v/>
      </c>
      <c r="Z509" s="2003" t="n">
        <v>50.31</v>
      </c>
      <c r="AA509" s="1489">
        <f> IF(Z509 = 0, "", 1-Z509/$O509)</f>
        <v/>
      </c>
      <c r="AB509" s="1486">
        <f>IF($O509 = "", "", AD$18)</f>
        <v/>
      </c>
      <c r="AC509" s="1486">
        <f>IF($O509="","",AD$20)</f>
        <v/>
      </c>
      <c r="AD509" s="2002" t="n">
        <v>47.52</v>
      </c>
      <c r="AE509" s="1482">
        <f> IF(AD509 = 0, "", 1-AD509/$O509)</f>
        <v/>
      </c>
      <c r="AF509" s="1484">
        <f>IF($O509 = "", "", AH$18)</f>
        <v/>
      </c>
      <c r="AG509" s="1485">
        <f>IF($O509="","",AH$20)</f>
        <v/>
      </c>
      <c r="AH509" s="2003" t="n">
        <v>44.72</v>
      </c>
      <c r="AI509" s="1482">
        <f> IF(AH509 = 0, "", 1-AH509/$O509)</f>
        <v/>
      </c>
      <c r="AJ509" s="1486">
        <f>IF($O509 = "", "", AL$18)</f>
        <v/>
      </c>
      <c r="AK509" s="1486">
        <f>IF($O509="","",AL$20)</f>
        <v/>
      </c>
      <c r="AL509" s="2006" t="n">
        <v>53.11</v>
      </c>
      <c r="AM509" s="1482">
        <f> IF(AL509 = 0, "", 1-AL509/$O509)</f>
        <v/>
      </c>
      <c r="AN509" s="1488">
        <f>IF($O509 = "", "", AP$18)</f>
        <v/>
      </c>
      <c r="AO509" s="1485">
        <f>IF($O509="","",AP$20)</f>
        <v/>
      </c>
      <c r="AP509" s="2007" t="n">
        <v>53.11</v>
      </c>
      <c r="AQ509" s="1482">
        <f> IF(AP509 = 0, "", 1-AP509/$O509)</f>
        <v/>
      </c>
      <c r="AR509" s="1486">
        <f>IF($O509 = "", "", AT$18)</f>
        <v/>
      </c>
      <c r="AS509" s="1486">
        <f>IF($O509="","",AT$20)</f>
        <v/>
      </c>
      <c r="AT509" s="2006" t="n">
        <v>53.11</v>
      </c>
      <c r="AU509" s="1482">
        <f> IF(AT509 = 0, "", 1-AT509/$O509)</f>
        <v/>
      </c>
      <c r="AV509" s="1484">
        <f>IF($O509 = "", "", AX$18)</f>
        <v/>
      </c>
      <c r="AW509" s="1485">
        <f>IF($O509="","",AX$20)</f>
        <v/>
      </c>
      <c r="AX509" s="2003" t="n">
        <v>50.31</v>
      </c>
      <c r="AY509" s="1482">
        <f> IF(AX509 = 0, "", 1-AX509/$O509)</f>
        <v/>
      </c>
      <c r="AZ509" s="1486">
        <f>IF($O509 = "", "", BB$18)</f>
        <v/>
      </c>
      <c r="BA509" s="1486">
        <f>IF($O509="","",BB$20)</f>
        <v/>
      </c>
      <c r="BB509" s="2002" t="n">
        <v>47.52</v>
      </c>
      <c r="BC509" s="1482">
        <f> IF(BB509 = 0, "", 1-BB509/$O509)</f>
        <v/>
      </c>
      <c r="BD509" s="1484">
        <f>IF($O509 = "", "", BF$18)</f>
        <v/>
      </c>
      <c r="BE509" s="1485">
        <f>IF($O509="","",BF$20)</f>
        <v/>
      </c>
      <c r="BF509" s="2003" t="n">
        <v>44.72</v>
      </c>
      <c r="BG509" s="1482">
        <f> IF(BF509 = 0, "", 1-BF509/$O509)</f>
        <v/>
      </c>
      <c r="BH509" s="1486">
        <f>IF($O509 = "", "", BJ$18)</f>
        <v/>
      </c>
      <c r="BI509" s="1486">
        <f>IF($O509="","",BJ$20)</f>
        <v/>
      </c>
      <c r="BJ509" s="2010" t="n"/>
      <c r="BK509" s="1482">
        <f> IF(BJ509 = 0, "", 1-BJ509/$O509)</f>
        <v/>
      </c>
      <c r="BL509" s="1484">
        <f>IF($O509 = "", "", BN$18)</f>
        <v/>
      </c>
      <c r="BM509" s="1485">
        <f>IF($O509="","",BN$20)</f>
        <v/>
      </c>
      <c r="BN509" s="2008" t="n"/>
      <c r="BO509" s="1482">
        <f> IF(BN509 = 0, "", 1-BN509/$O509)</f>
        <v/>
      </c>
      <c r="BP509" s="1486">
        <f>IF($O509 = "", "", BR$18)</f>
        <v/>
      </c>
      <c r="BQ509" s="1486">
        <f>IF($O509="","",BR$20)</f>
        <v/>
      </c>
      <c r="BR509" s="2010" t="n"/>
      <c r="BS509" s="1482">
        <f> IF(BR509 = 0, "", 1-BR509/$O509)</f>
        <v/>
      </c>
    </row>
    <row r="510" ht="13.5" customHeight="1" s="1659">
      <c r="A510" s="865" t="n"/>
      <c r="B510" s="1414" t="n">
        <v>8994993022809</v>
      </c>
      <c r="C510" s="1326" t="inlineStr">
        <is>
          <t>4113427689_MY-23292392344</t>
        </is>
      </c>
      <c r="D510" s="1326" t="n">
        <v>4113427689</v>
      </c>
      <c r="E510" s="1326" t="n"/>
      <c r="F510" s="1450" t="inlineStr">
        <is>
          <t>L’Oréal Paris Revitalift Hyaluronic Acid Oil Control Deep Cleansing Gel Hyaluronic + Salicylic Acid</t>
        </is>
      </c>
      <c r="G510" s="1326" t="n"/>
      <c r="H510" s="1371" t="n"/>
      <c r="I510" s="1371" t="n"/>
      <c r="J510" s="1371" t="n"/>
      <c r="K510" s="1371" t="n"/>
      <c r="L510" s="1371" t="n"/>
      <c r="M510" s="1371" t="n"/>
      <c r="N510" s="1371" t="inlineStr">
        <is>
          <t>Single</t>
        </is>
      </c>
      <c r="O510" s="2004" t="n">
        <v>42.9</v>
      </c>
      <c r="P510" s="1484">
        <f>IF($O510 = "", "", R$18)</f>
        <v/>
      </c>
      <c r="Q510" s="1485">
        <f>IF($O510="","",R$20)</f>
        <v/>
      </c>
      <c r="R510" s="2005" t="n">
        <v>40.76</v>
      </c>
      <c r="S510" s="1489">
        <f> IF(R510 = 0, "", 1-R510/$O510)</f>
        <v/>
      </c>
      <c r="T510" s="1486">
        <f>IF($O510 = "", "", V$18)</f>
        <v/>
      </c>
      <c r="U510" s="1486">
        <f>IF($O510="","",V$20)</f>
        <v/>
      </c>
      <c r="V510" s="2006" t="n">
        <v>40.76</v>
      </c>
      <c r="W510" s="1482">
        <f> IF(V510 = 0, "", 1-V510/$O510)</f>
        <v/>
      </c>
      <c r="X510" s="1484">
        <f>IF($O510 = "", "", Z$18)</f>
        <v/>
      </c>
      <c r="Y510" s="1485">
        <f>IF($O510="","",Z$20)</f>
        <v/>
      </c>
      <c r="Z510" s="2003" t="n">
        <v>38.61</v>
      </c>
      <c r="AA510" s="1489">
        <f> IF(Z510 = 0, "", 1-Z510/$O510)</f>
        <v/>
      </c>
      <c r="AB510" s="1486">
        <f>IF($O510 = "", "", AD$18)</f>
        <v/>
      </c>
      <c r="AC510" s="1486">
        <f>IF($O510="","",AD$20)</f>
        <v/>
      </c>
      <c r="AD510" s="2002" t="n">
        <v>36.47</v>
      </c>
      <c r="AE510" s="1482">
        <f> IF(AD510 = 0, "", 1-AD510/$O510)</f>
        <v/>
      </c>
      <c r="AF510" s="1484">
        <f>IF($O510 = "", "", AH$18)</f>
        <v/>
      </c>
      <c r="AG510" s="1485">
        <f>IF($O510="","",AH$20)</f>
        <v/>
      </c>
      <c r="AH510" s="2003" t="n">
        <v>34.32</v>
      </c>
      <c r="AI510" s="1482">
        <f> IF(AH510 = 0, "", 1-AH510/$O510)</f>
        <v/>
      </c>
      <c r="AJ510" s="1486">
        <f>IF($O510 = "", "", AL$18)</f>
        <v/>
      </c>
      <c r="AK510" s="1486">
        <f>IF($O510="","",AL$20)</f>
        <v/>
      </c>
      <c r="AL510" s="2006" t="n">
        <v>40.76</v>
      </c>
      <c r="AM510" s="1482">
        <f> IF(AL510 = 0, "", 1-AL510/$O510)</f>
        <v/>
      </c>
      <c r="AN510" s="1488">
        <f>IF($O510 = "", "", AP$18)</f>
        <v/>
      </c>
      <c r="AO510" s="1485">
        <f>IF($O510="","",AP$20)</f>
        <v/>
      </c>
      <c r="AP510" s="2007" t="n">
        <v>40.76</v>
      </c>
      <c r="AQ510" s="1482">
        <f> IF(AP510 = 0, "", 1-AP510/$O510)</f>
        <v/>
      </c>
      <c r="AR510" s="1486">
        <f>IF($O510 = "", "", AT$18)</f>
        <v/>
      </c>
      <c r="AS510" s="1486">
        <f>IF($O510="","",AT$20)</f>
        <v/>
      </c>
      <c r="AT510" s="2006" t="n">
        <v>40.76</v>
      </c>
      <c r="AU510" s="1482">
        <f> IF(AT510 = 0, "", 1-AT510/$O510)</f>
        <v/>
      </c>
      <c r="AV510" s="1484">
        <f>IF($O510 = "", "", AX$18)</f>
        <v/>
      </c>
      <c r="AW510" s="1485">
        <f>IF($O510="","",AX$20)</f>
        <v/>
      </c>
      <c r="AX510" s="2003" t="n">
        <v>38.61</v>
      </c>
      <c r="AY510" s="1482">
        <f> IF(AX510 = 0, "", 1-AX510/$O510)</f>
        <v/>
      </c>
      <c r="AZ510" s="1486">
        <f>IF($O510 = "", "", BB$18)</f>
        <v/>
      </c>
      <c r="BA510" s="1486">
        <f>IF($O510="","",BB$20)</f>
        <v/>
      </c>
      <c r="BB510" s="2002" t="n">
        <v>36.47</v>
      </c>
      <c r="BC510" s="1482">
        <f> IF(BB510 = 0, "", 1-BB510/$O510)</f>
        <v/>
      </c>
      <c r="BD510" s="1484">
        <f>IF($O510 = "", "", BF$18)</f>
        <v/>
      </c>
      <c r="BE510" s="1485">
        <f>IF($O510="","",BF$20)</f>
        <v/>
      </c>
      <c r="BF510" s="2003" t="n">
        <v>34.32</v>
      </c>
      <c r="BG510" s="1482">
        <f> IF(BF510 = 0, "", 1-BF510/$O510)</f>
        <v/>
      </c>
      <c r="BH510" s="1486">
        <f>IF($O510 = "", "", BJ$18)</f>
        <v/>
      </c>
      <c r="BI510" s="1486">
        <f>IF($O510="","",BJ$20)</f>
        <v/>
      </c>
      <c r="BJ510" s="2010" t="n"/>
      <c r="BK510" s="1482">
        <f> IF(BJ510 = 0, "", 1-BJ510/$O510)</f>
        <v/>
      </c>
      <c r="BL510" s="1484">
        <f>IF($O510 = "", "", BN$18)</f>
        <v/>
      </c>
      <c r="BM510" s="1485">
        <f>IF($O510="","",BN$20)</f>
        <v/>
      </c>
      <c r="BN510" s="2008" t="n"/>
      <c r="BO510" s="1482">
        <f> IF(BN510 = 0, "", 1-BN510/$O510)</f>
        <v/>
      </c>
      <c r="BP510" s="1486">
        <f>IF($O510 = "", "", BR$18)</f>
        <v/>
      </c>
      <c r="BQ510" s="1486">
        <f>IF($O510="","",BR$20)</f>
        <v/>
      </c>
      <c r="BR510" s="2010" t="n"/>
      <c r="BS510" s="1482">
        <f> IF(BR510 = 0, "", 1-BR510/$O510)</f>
        <v/>
      </c>
    </row>
    <row r="511" ht="13.5" customHeight="1" s="1659">
      <c r="A511" s="865" t="n"/>
      <c r="B511" s="1414" t="n">
        <v>8994993022885</v>
      </c>
      <c r="C511" s="1326" t="inlineStr">
        <is>
          <t>4114527323_MY-23297113684</t>
        </is>
      </c>
      <c r="D511" s="1326" t="n">
        <v>4114527323</v>
      </c>
      <c r="E511" s="1326" t="n"/>
      <c r="F511" s="1450" t="inlineStr">
        <is>
          <t>L’Oréal Paris Revitalift Hyaluronic Acid [Hyaluronic + Salicylic Acid] 8H Oil Control Gel Cream 50ml</t>
        </is>
      </c>
      <c r="G511" s="1326" t="n"/>
      <c r="H511" s="1371" t="n"/>
      <c r="I511" s="1371" t="n"/>
      <c r="J511" s="1371" t="n"/>
      <c r="K511" s="1371" t="n"/>
      <c r="L511" s="1371" t="n"/>
      <c r="M511" s="1371" t="n"/>
      <c r="N511" s="1371" t="inlineStr">
        <is>
          <t>Single</t>
        </is>
      </c>
      <c r="O511" s="2004" t="n">
        <v>97.90000000000001</v>
      </c>
      <c r="P511" s="1484">
        <f>IF($O511 = "", "", R$18)</f>
        <v/>
      </c>
      <c r="Q511" s="1485">
        <f>IF($O511="","",R$20)</f>
        <v/>
      </c>
      <c r="R511" s="2005" t="n">
        <v>93.01000000000001</v>
      </c>
      <c r="S511" s="1489">
        <f> IF(R511 = 0, "", 1-R511/$O511)</f>
        <v/>
      </c>
      <c r="T511" s="1486">
        <f>IF($O511 = "", "", V$18)</f>
        <v/>
      </c>
      <c r="U511" s="1486">
        <f>IF($O511="","",V$20)</f>
        <v/>
      </c>
      <c r="V511" s="2006" t="n">
        <v>93.01000000000001</v>
      </c>
      <c r="W511" s="1482">
        <f> IF(V511 = 0, "", 1-V511/$O511)</f>
        <v/>
      </c>
      <c r="X511" s="1484">
        <f>IF($O511 = "", "", Z$18)</f>
        <v/>
      </c>
      <c r="Y511" s="1485">
        <f>IF($O511="","",Z$20)</f>
        <v/>
      </c>
      <c r="Z511" s="2003" t="n">
        <v>88.11</v>
      </c>
      <c r="AA511" s="1489">
        <f> IF(Z511 = 0, "", 1-Z511/$O511)</f>
        <v/>
      </c>
      <c r="AB511" s="1486">
        <f>IF($O511 = "", "", AD$18)</f>
        <v/>
      </c>
      <c r="AC511" s="1486">
        <f>IF($O511="","",AD$20)</f>
        <v/>
      </c>
      <c r="AD511" s="2002" t="n">
        <v>83.22</v>
      </c>
      <c r="AE511" s="1482">
        <f> IF(AD511 = 0, "", 1-AD511/$O511)</f>
        <v/>
      </c>
      <c r="AF511" s="1484">
        <f>IF($O511 = "", "", AH$18)</f>
        <v/>
      </c>
      <c r="AG511" s="1485">
        <f>IF($O511="","",AH$20)</f>
        <v/>
      </c>
      <c r="AH511" s="2003" t="n">
        <v>78.31999999999999</v>
      </c>
      <c r="AI511" s="1482">
        <f> IF(AH511 = 0, "", 1-AH511/$O511)</f>
        <v/>
      </c>
      <c r="AJ511" s="1486">
        <f>IF($O511 = "", "", AL$18)</f>
        <v/>
      </c>
      <c r="AK511" s="1486">
        <f>IF($O511="","",AL$20)</f>
        <v/>
      </c>
      <c r="AL511" s="2006" t="n">
        <v>93.01000000000001</v>
      </c>
      <c r="AM511" s="1482">
        <f> IF(AL511 = 0, "", 1-AL511/$O511)</f>
        <v/>
      </c>
      <c r="AN511" s="1488">
        <f>IF($O511 = "", "", AP$18)</f>
        <v/>
      </c>
      <c r="AO511" s="1485">
        <f>IF($O511="","",AP$20)</f>
        <v/>
      </c>
      <c r="AP511" s="2007" t="n">
        <v>93.01000000000001</v>
      </c>
      <c r="AQ511" s="1482">
        <f> IF(AP511 = 0, "", 1-AP511/$O511)</f>
        <v/>
      </c>
      <c r="AR511" s="1486">
        <f>IF($O511 = "", "", AT$18)</f>
        <v/>
      </c>
      <c r="AS511" s="1486">
        <f>IF($O511="","",AT$20)</f>
        <v/>
      </c>
      <c r="AT511" s="2006" t="n">
        <v>93.01000000000001</v>
      </c>
      <c r="AU511" s="1482">
        <f> IF(AT511 = 0, "", 1-AT511/$O511)</f>
        <v/>
      </c>
      <c r="AV511" s="1484">
        <f>IF($O511 = "", "", AX$18)</f>
        <v/>
      </c>
      <c r="AW511" s="1485">
        <f>IF($O511="","",AX$20)</f>
        <v/>
      </c>
      <c r="AX511" s="2003" t="n">
        <v>88.11</v>
      </c>
      <c r="AY511" s="1482">
        <f> IF(AX511 = 0, "", 1-AX511/$O511)</f>
        <v/>
      </c>
      <c r="AZ511" s="1486">
        <f>IF($O511 = "", "", BB$18)</f>
        <v/>
      </c>
      <c r="BA511" s="1486">
        <f>IF($O511="","",BB$20)</f>
        <v/>
      </c>
      <c r="BB511" s="2002" t="n">
        <v>83.22</v>
      </c>
      <c r="BC511" s="1482">
        <f> IF(BB511 = 0, "", 1-BB511/$O511)</f>
        <v/>
      </c>
      <c r="BD511" s="1484">
        <f>IF($O511 = "", "", BF$18)</f>
        <v/>
      </c>
      <c r="BE511" s="1485">
        <f>IF($O511="","",BF$20)</f>
        <v/>
      </c>
      <c r="BF511" s="2003" t="n">
        <v>78.31999999999999</v>
      </c>
      <c r="BG511" s="1482">
        <f> IF(BF511 = 0, "", 1-BF511/$O511)</f>
        <v/>
      </c>
      <c r="BH511" s="1486">
        <f>IF($O511 = "", "", BJ$18)</f>
        <v/>
      </c>
      <c r="BI511" s="1486">
        <f>IF($O511="","",BJ$20)</f>
        <v/>
      </c>
      <c r="BJ511" s="2010" t="n"/>
      <c r="BK511" s="1482">
        <f> IF(BJ511 = 0, "", 1-BJ511/$O511)</f>
        <v/>
      </c>
      <c r="BL511" s="1484">
        <f>IF($O511 = "", "", BN$18)</f>
        <v/>
      </c>
      <c r="BM511" s="1485">
        <f>IF($O511="","",BN$20)</f>
        <v/>
      </c>
      <c r="BN511" s="2008" t="n"/>
      <c r="BO511" s="1482">
        <f> IF(BN511 = 0, "", 1-BN511/$O511)</f>
        <v/>
      </c>
      <c r="BP511" s="1486">
        <f>IF($O511 = "", "", BR$18)</f>
        <v/>
      </c>
      <c r="BQ511" s="1486">
        <f>IF($O511="","",BR$20)</f>
        <v/>
      </c>
      <c r="BR511" s="2010" t="n"/>
      <c r="BS511" s="1482">
        <f> IF(BR511 = 0, "", 1-BR511/$O511)</f>
        <v/>
      </c>
    </row>
    <row r="512" ht="13.5" customHeight="1" s="1659">
      <c r="A512" s="865" t="n"/>
      <c r="B512" s="1414" t="n">
        <v>9557534790873</v>
      </c>
      <c r="C512" s="1326" t="inlineStr">
        <is>
          <t>4120306188_MY-23336756518</t>
        </is>
      </c>
      <c r="D512" s="1326" t="n">
        <v>4120306188</v>
      </c>
      <c r="E512" s="1326" t="n"/>
      <c r="F512" s="1450" t="inlineStr">
        <is>
          <t>L’Oréal Paris ELSEVE Hyaluron Moisture 72H Moisture Hair Bundles (Shampoo / Conditioner / Night Cream)</t>
        </is>
      </c>
      <c r="G512" s="1326" t="n"/>
      <c r="H512" s="1371" t="n"/>
      <c r="I512" s="1371" t="n"/>
      <c r="J512" s="1371" t="n"/>
      <c r="K512" s="1371" t="n"/>
      <c r="L512" s="1371" t="n"/>
      <c r="M512" s="1371" t="n"/>
      <c r="N512" s="1371" t="inlineStr">
        <is>
          <t>VBOM</t>
        </is>
      </c>
      <c r="O512" s="2004" t="n">
        <v>51.8</v>
      </c>
      <c r="P512" s="1484">
        <f>IF($O512 = "", "", R$18)</f>
        <v/>
      </c>
      <c r="Q512" s="1485">
        <f>IF($O512="","",R$20)</f>
        <v/>
      </c>
      <c r="R512" s="2005" t="n">
        <v>46.62</v>
      </c>
      <c r="S512" s="1489">
        <f> IF(R512 = 0, "", 1-R512/$O512)</f>
        <v/>
      </c>
      <c r="T512" s="1486">
        <f>IF($O512 = "", "", V$18)</f>
        <v/>
      </c>
      <c r="U512" s="1486">
        <f>IF($O512="","",V$20)</f>
        <v/>
      </c>
      <c r="V512" s="2006" t="n">
        <v>44.03</v>
      </c>
      <c r="W512" s="1482">
        <f> IF(V512 = 0, "", 1-V512/$O512)</f>
        <v/>
      </c>
      <c r="X512" s="1484">
        <f>IF($O512 = "", "", Z$18)</f>
        <v/>
      </c>
      <c r="Y512" s="1485">
        <f>IF($O512="","",Z$20)</f>
        <v/>
      </c>
      <c r="Z512" s="2003" t="n">
        <v>33.67</v>
      </c>
      <c r="AA512" s="1489">
        <f> IF(Z512 = 0, "", 1-Z512/$O512)</f>
        <v/>
      </c>
      <c r="AB512" s="1486">
        <f>IF($O512 = "", "", AD$18)</f>
        <v/>
      </c>
      <c r="AC512" s="1486">
        <f>IF($O512="","",AD$20)</f>
        <v/>
      </c>
      <c r="AD512" s="2002" t="n">
        <v>31.08</v>
      </c>
      <c r="AE512" s="1482">
        <f> IF(AD512 = 0, "", 1-AD512/$O512)</f>
        <v/>
      </c>
      <c r="AF512" s="1484">
        <f>IF($O512 = "", "", AH$18)</f>
        <v/>
      </c>
      <c r="AG512" s="1485">
        <f>IF($O512="","",AH$20)</f>
        <v/>
      </c>
      <c r="AH512" s="2003" t="n">
        <v>28.49</v>
      </c>
      <c r="AI512" s="1482">
        <f> IF(AH512 = 0, "", 1-AH512/$O512)</f>
        <v/>
      </c>
      <c r="AJ512" s="1486">
        <f>IF($O512 = "", "", AL$18)</f>
        <v/>
      </c>
      <c r="AK512" s="1486">
        <f>IF($O512="","",AL$20)</f>
        <v/>
      </c>
      <c r="AL512" s="2006" t="n">
        <v>46.62</v>
      </c>
      <c r="AM512" s="1482">
        <f> IF(AL512 = 0, "", 1-AL512/$O512)</f>
        <v/>
      </c>
      <c r="AN512" s="1488">
        <f>IF($O512 = "", "", AP$18)</f>
        <v/>
      </c>
      <c r="AO512" s="1485">
        <f>IF($O512="","",AP$20)</f>
        <v/>
      </c>
      <c r="AP512" s="2007" t="n">
        <v>44.03</v>
      </c>
      <c r="AQ512" s="1482">
        <f> IF(AP512 = 0, "", 1-AP512/$O512)</f>
        <v/>
      </c>
      <c r="AR512" s="1486">
        <f>IF($O512 = "", "", AT$18)</f>
        <v/>
      </c>
      <c r="AS512" s="1486">
        <f>IF($O512="","",AT$20)</f>
        <v/>
      </c>
      <c r="AT512" s="2006" t="n">
        <v>41.44</v>
      </c>
      <c r="AU512" s="1482">
        <f> IF(AT512 = 0, "", 1-AT512/$O512)</f>
        <v/>
      </c>
      <c r="AV512" s="1484">
        <f>IF($O512 = "", "", AX$18)</f>
        <v/>
      </c>
      <c r="AW512" s="1485">
        <f>IF($O512="","",AX$20)</f>
        <v/>
      </c>
      <c r="AX512" s="2003" t="n">
        <v>33.67</v>
      </c>
      <c r="AY512" s="1482">
        <f> IF(AX512 = 0, "", 1-AX512/$O512)</f>
        <v/>
      </c>
      <c r="AZ512" s="1486">
        <f>IF($O512 = "", "", BB$18)</f>
        <v/>
      </c>
      <c r="BA512" s="1486">
        <f>IF($O512="","",BB$20)</f>
        <v/>
      </c>
      <c r="BB512" s="2002" t="n">
        <v>31.08</v>
      </c>
      <c r="BC512" s="1482">
        <f> IF(BB512 = 0, "", 1-BB512/$O512)</f>
        <v/>
      </c>
      <c r="BD512" s="1484">
        <f>IF($O512 = "", "", BF$18)</f>
        <v/>
      </c>
      <c r="BE512" s="1485">
        <f>IF($O512="","",BF$20)</f>
        <v/>
      </c>
      <c r="BF512" s="2003" t="n">
        <v>28.49</v>
      </c>
      <c r="BG512" s="1482">
        <f> IF(BF512 = 0, "", 1-BF512/$O512)</f>
        <v/>
      </c>
      <c r="BH512" s="1486">
        <f>IF($O512 = "", "", BJ$18)</f>
        <v/>
      </c>
      <c r="BI512" s="1486">
        <f>IF($O512="","",BJ$20)</f>
        <v/>
      </c>
      <c r="BJ512" s="2010" t="n"/>
      <c r="BK512" s="1482">
        <f> IF(BJ512 = 0, "", 1-BJ512/$O512)</f>
        <v/>
      </c>
      <c r="BL512" s="1484">
        <f>IF($O512 = "", "", BN$18)</f>
        <v/>
      </c>
      <c r="BM512" s="1485">
        <f>IF($O512="","",BN$20)</f>
        <v/>
      </c>
      <c r="BN512" s="2008" t="n"/>
      <c r="BO512" s="1482">
        <f> IF(BN512 = 0, "", 1-BN512/$O512)</f>
        <v/>
      </c>
      <c r="BP512" s="1486">
        <f>IF($O512 = "", "", BR$18)</f>
        <v/>
      </c>
      <c r="BQ512" s="1486">
        <f>IF($O512="","",BR$20)</f>
        <v/>
      </c>
      <c r="BR512" s="2010" t="n"/>
      <c r="BS512" s="1482">
        <f> IF(BR512 = 0, "", 1-BR512/$O512)</f>
        <v/>
      </c>
    </row>
    <row r="513" ht="13.5" customHeight="1" s="1659">
      <c r="A513" s="865" t="n"/>
      <c r="B513" s="1414" t="n">
        <v>9557534790880</v>
      </c>
      <c r="C513" s="1326" t="inlineStr">
        <is>
          <t>4120306188_MY-23336756517</t>
        </is>
      </c>
      <c r="D513" s="1326" t="n">
        <v>4120306188</v>
      </c>
      <c r="E513" s="1326" t="n"/>
      <c r="F513" s="1450" t="inlineStr">
        <is>
          <t>L’Oréal Paris ELSEVE Hyaluron Moisture 72H Moisture Hair Bundles (Shampoo / Conditioner / Night Cream)</t>
        </is>
      </c>
      <c r="G513" s="1326" t="n"/>
      <c r="H513" s="1371" t="n"/>
      <c r="I513" s="1371" t="n"/>
      <c r="J513" s="1371" t="n"/>
      <c r="K513" s="1371" t="n"/>
      <c r="L513" s="1371" t="n"/>
      <c r="M513" s="1371" t="n"/>
      <c r="N513" s="1371" t="inlineStr">
        <is>
          <t>VBOM</t>
        </is>
      </c>
      <c r="O513" s="2004" t="n">
        <v>51.8</v>
      </c>
      <c r="P513" s="1484">
        <f>IF($O513 = "", "", R$18)</f>
        <v/>
      </c>
      <c r="Q513" s="1485">
        <f>IF($O513="","",R$20)</f>
        <v/>
      </c>
      <c r="R513" s="2005" t="n">
        <v>46.62</v>
      </c>
      <c r="S513" s="1489">
        <f> IF(R513 = 0, "", 1-R513/$O513)</f>
        <v/>
      </c>
      <c r="T513" s="1486">
        <f>IF($O513 = "", "", V$18)</f>
        <v/>
      </c>
      <c r="U513" s="1486">
        <f>IF($O513="","",V$20)</f>
        <v/>
      </c>
      <c r="V513" s="2006" t="n">
        <v>44.03</v>
      </c>
      <c r="W513" s="1482">
        <f> IF(V513 = 0, "", 1-V513/$O513)</f>
        <v/>
      </c>
      <c r="X513" s="1484">
        <f>IF($O513 = "", "", Z$18)</f>
        <v/>
      </c>
      <c r="Y513" s="1485">
        <f>IF($O513="","",Z$20)</f>
        <v/>
      </c>
      <c r="Z513" s="2003" t="n">
        <v>33.67</v>
      </c>
      <c r="AA513" s="1489">
        <f> IF(Z513 = 0, "", 1-Z513/$O513)</f>
        <v/>
      </c>
      <c r="AB513" s="1486">
        <f>IF($O513 = "", "", AD$18)</f>
        <v/>
      </c>
      <c r="AC513" s="1486">
        <f>IF($O513="","",AD$20)</f>
        <v/>
      </c>
      <c r="AD513" s="2002" t="n">
        <v>31.08</v>
      </c>
      <c r="AE513" s="1482">
        <f> IF(AD513 = 0, "", 1-AD513/$O513)</f>
        <v/>
      </c>
      <c r="AF513" s="1484">
        <f>IF($O513 = "", "", AH$18)</f>
        <v/>
      </c>
      <c r="AG513" s="1485">
        <f>IF($O513="","",AH$20)</f>
        <v/>
      </c>
      <c r="AH513" s="2003" t="n">
        <v>28.49</v>
      </c>
      <c r="AI513" s="1482">
        <f> IF(AH513 = 0, "", 1-AH513/$O513)</f>
        <v/>
      </c>
      <c r="AJ513" s="1486">
        <f>IF($O513 = "", "", AL$18)</f>
        <v/>
      </c>
      <c r="AK513" s="1486">
        <f>IF($O513="","",AL$20)</f>
        <v/>
      </c>
      <c r="AL513" s="2006" t="n">
        <v>46.62</v>
      </c>
      <c r="AM513" s="1482">
        <f> IF(AL513 = 0, "", 1-AL513/$O513)</f>
        <v/>
      </c>
      <c r="AN513" s="1488">
        <f>IF($O513 = "", "", AP$18)</f>
        <v/>
      </c>
      <c r="AO513" s="1485">
        <f>IF($O513="","",AP$20)</f>
        <v/>
      </c>
      <c r="AP513" s="2007" t="n">
        <v>44.03</v>
      </c>
      <c r="AQ513" s="1482">
        <f> IF(AP513 = 0, "", 1-AP513/$O513)</f>
        <v/>
      </c>
      <c r="AR513" s="1486">
        <f>IF($O513 = "", "", AT$18)</f>
        <v/>
      </c>
      <c r="AS513" s="1486">
        <f>IF($O513="","",AT$20)</f>
        <v/>
      </c>
      <c r="AT513" s="2006" t="n">
        <v>41.44</v>
      </c>
      <c r="AU513" s="1482">
        <f> IF(AT513 = 0, "", 1-AT513/$O513)</f>
        <v/>
      </c>
      <c r="AV513" s="1484">
        <f>IF($O513 = "", "", AX$18)</f>
        <v/>
      </c>
      <c r="AW513" s="1485">
        <f>IF($O513="","",AX$20)</f>
        <v/>
      </c>
      <c r="AX513" s="2003" t="n">
        <v>33.67</v>
      </c>
      <c r="AY513" s="1482">
        <f> IF(AX513 = 0, "", 1-AX513/$O513)</f>
        <v/>
      </c>
      <c r="AZ513" s="1486">
        <f>IF($O513 = "", "", BB$18)</f>
        <v/>
      </c>
      <c r="BA513" s="1486">
        <f>IF($O513="","",BB$20)</f>
        <v/>
      </c>
      <c r="BB513" s="2002" t="n">
        <v>31.08</v>
      </c>
      <c r="BC513" s="1482">
        <f> IF(BB513 = 0, "", 1-BB513/$O513)</f>
        <v/>
      </c>
      <c r="BD513" s="1484">
        <f>IF($O513 = "", "", BF$18)</f>
        <v/>
      </c>
      <c r="BE513" s="1485">
        <f>IF($O513="","",BF$20)</f>
        <v/>
      </c>
      <c r="BF513" s="2003" t="n">
        <v>28.49</v>
      </c>
      <c r="BG513" s="1482">
        <f> IF(BF513 = 0, "", 1-BF513/$O513)</f>
        <v/>
      </c>
      <c r="BH513" s="1486">
        <f>IF($O513 = "", "", BJ$18)</f>
        <v/>
      </c>
      <c r="BI513" s="1486">
        <f>IF($O513="","",BJ$20)</f>
        <v/>
      </c>
      <c r="BJ513" s="2010" t="n"/>
      <c r="BK513" s="1482">
        <f> IF(BJ513 = 0, "", 1-BJ513/$O513)</f>
        <v/>
      </c>
      <c r="BL513" s="1484">
        <f>IF($O513 = "", "", BN$18)</f>
        <v/>
      </c>
      <c r="BM513" s="1485">
        <f>IF($O513="","",BN$20)</f>
        <v/>
      </c>
      <c r="BN513" s="2008" t="n"/>
      <c r="BO513" s="1482">
        <f> IF(BN513 = 0, "", 1-BN513/$O513)</f>
        <v/>
      </c>
      <c r="BP513" s="1486">
        <f>IF($O513 = "", "", BR$18)</f>
        <v/>
      </c>
      <c r="BQ513" s="1486">
        <f>IF($O513="","",BR$20)</f>
        <v/>
      </c>
      <c r="BR513" s="2010" t="n"/>
      <c r="BS513" s="1482">
        <f> IF(BR513 = 0, "", 1-BR513/$O513)</f>
        <v/>
      </c>
    </row>
    <row r="514" ht="13.5" customHeight="1" s="1659">
      <c r="A514" s="865" t="n"/>
      <c r="B514" s="1414" t="n">
        <v>9557534790897</v>
      </c>
      <c r="C514" s="1326" t="inlineStr">
        <is>
          <t>4120306188_MY-23336756516</t>
        </is>
      </c>
      <c r="D514" s="1326" t="n">
        <v>4120306188</v>
      </c>
      <c r="E514" s="1326" t="n"/>
      <c r="F514" s="1450" t="inlineStr">
        <is>
          <t>L’Oréal Paris ELSEVE Hyaluron Moisture 72H Moisture Hair Bundles (Shampoo / Conditioner / Night Cream)</t>
        </is>
      </c>
      <c r="G514" s="1326" t="n"/>
      <c r="H514" s="1371" t="n"/>
      <c r="I514" s="1371" t="n"/>
      <c r="J514" s="1371" t="n"/>
      <c r="K514" s="1371" t="n"/>
      <c r="L514" s="1371" t="n"/>
      <c r="M514" s="1371" t="n"/>
      <c r="N514" s="1371" t="inlineStr">
        <is>
          <t>VBOM</t>
        </is>
      </c>
      <c r="O514" s="2004" t="n">
        <v>68.7</v>
      </c>
      <c r="P514" s="1484">
        <f>IF($O514 = "", "", R$18)</f>
        <v/>
      </c>
      <c r="Q514" s="1485">
        <f>IF($O514="","",R$20)</f>
        <v/>
      </c>
      <c r="R514" s="2005" t="n">
        <v>61.83</v>
      </c>
      <c r="S514" s="1489">
        <f> IF(R514 = 0, "", 1-R514/$O514)</f>
        <v/>
      </c>
      <c r="T514" s="1486">
        <f>IF($O514 = "", "", V$18)</f>
        <v/>
      </c>
      <c r="U514" s="1486">
        <f>IF($O514="","",V$20)</f>
        <v/>
      </c>
      <c r="V514" s="2006" t="n">
        <v>58.4</v>
      </c>
      <c r="W514" s="1482">
        <f> IF(V514 = 0, "", 1-V514/$O514)</f>
        <v/>
      </c>
      <c r="X514" s="1484">
        <f>IF($O514 = "", "", Z$18)</f>
        <v/>
      </c>
      <c r="Y514" s="1485">
        <f>IF($O514="","",Z$20)</f>
        <v/>
      </c>
      <c r="Z514" s="2003" t="n">
        <v>44.66</v>
      </c>
      <c r="AA514" s="1489">
        <f> IF(Z514 = 0, "", 1-Z514/$O514)</f>
        <v/>
      </c>
      <c r="AB514" s="1486">
        <f>IF($O514 = "", "", AD$18)</f>
        <v/>
      </c>
      <c r="AC514" s="1486">
        <f>IF($O514="","",AD$20)</f>
        <v/>
      </c>
      <c r="AD514" s="2002" t="n">
        <v>41.22</v>
      </c>
      <c r="AE514" s="1482">
        <f> IF(AD514 = 0, "", 1-AD514/$O514)</f>
        <v/>
      </c>
      <c r="AF514" s="1484">
        <f>IF($O514 = "", "", AH$18)</f>
        <v/>
      </c>
      <c r="AG514" s="1485">
        <f>IF($O514="","",AH$20)</f>
        <v/>
      </c>
      <c r="AH514" s="2003" t="n">
        <v>37.79</v>
      </c>
      <c r="AI514" s="1482">
        <f> IF(AH514 = 0, "", 1-AH514/$O514)</f>
        <v/>
      </c>
      <c r="AJ514" s="1486">
        <f>IF($O514 = "", "", AL$18)</f>
        <v/>
      </c>
      <c r="AK514" s="1486">
        <f>IF($O514="","",AL$20)</f>
        <v/>
      </c>
      <c r="AL514" s="2006" t="n">
        <v>61.83</v>
      </c>
      <c r="AM514" s="1482">
        <f> IF(AL514 = 0, "", 1-AL514/$O514)</f>
        <v/>
      </c>
      <c r="AN514" s="1488">
        <f>IF($O514 = "", "", AP$18)</f>
        <v/>
      </c>
      <c r="AO514" s="1485">
        <f>IF($O514="","",AP$20)</f>
        <v/>
      </c>
      <c r="AP514" s="2007" t="n">
        <v>58.4</v>
      </c>
      <c r="AQ514" s="1482">
        <f> IF(AP514 = 0, "", 1-AP514/$O514)</f>
        <v/>
      </c>
      <c r="AR514" s="1486">
        <f>IF($O514 = "", "", AT$18)</f>
        <v/>
      </c>
      <c r="AS514" s="1486">
        <f>IF($O514="","",AT$20)</f>
        <v/>
      </c>
      <c r="AT514" s="2006" t="n">
        <v>54.96</v>
      </c>
      <c r="AU514" s="1482">
        <f> IF(AT514 = 0, "", 1-AT514/$O514)</f>
        <v/>
      </c>
      <c r="AV514" s="1484">
        <f>IF($O514 = "", "", AX$18)</f>
        <v/>
      </c>
      <c r="AW514" s="1485">
        <f>IF($O514="","",AX$20)</f>
        <v/>
      </c>
      <c r="AX514" s="2003" t="n">
        <v>44.66</v>
      </c>
      <c r="AY514" s="1482">
        <f> IF(AX514 = 0, "", 1-AX514/$O514)</f>
        <v/>
      </c>
      <c r="AZ514" s="1486">
        <f>IF($O514 = "", "", BB$18)</f>
        <v/>
      </c>
      <c r="BA514" s="1486">
        <f>IF($O514="","",BB$20)</f>
        <v/>
      </c>
      <c r="BB514" s="2002" t="n">
        <v>41.22</v>
      </c>
      <c r="BC514" s="1482">
        <f> IF(BB514 = 0, "", 1-BB514/$O514)</f>
        <v/>
      </c>
      <c r="BD514" s="1484">
        <f>IF($O514 = "", "", BF$18)</f>
        <v/>
      </c>
      <c r="BE514" s="1485">
        <f>IF($O514="","",BF$20)</f>
        <v/>
      </c>
      <c r="BF514" s="2003" t="n">
        <v>37.79</v>
      </c>
      <c r="BG514" s="1482">
        <f> IF(BF514 = 0, "", 1-BF514/$O514)</f>
        <v/>
      </c>
      <c r="BH514" s="1486">
        <f>IF($O514 = "", "", BJ$18)</f>
        <v/>
      </c>
      <c r="BI514" s="1486">
        <f>IF($O514="","",BJ$20)</f>
        <v/>
      </c>
      <c r="BJ514" s="2010" t="n"/>
      <c r="BK514" s="1482">
        <f> IF(BJ514 = 0, "", 1-BJ514/$O514)</f>
        <v/>
      </c>
      <c r="BL514" s="1484">
        <f>IF($O514 = "", "", BN$18)</f>
        <v/>
      </c>
      <c r="BM514" s="1485">
        <f>IF($O514="","",BN$20)</f>
        <v/>
      </c>
      <c r="BN514" s="2008" t="n"/>
      <c r="BO514" s="1482">
        <f> IF(BN514 = 0, "", 1-BN514/$O514)</f>
        <v/>
      </c>
      <c r="BP514" s="1486">
        <f>IF($O514 = "", "", BR$18)</f>
        <v/>
      </c>
      <c r="BQ514" s="1486">
        <f>IF($O514="","",BR$20)</f>
        <v/>
      </c>
      <c r="BR514" s="2010" t="n"/>
      <c r="BS514" s="1482">
        <f> IF(BR514 = 0, "", 1-BR514/$O514)</f>
        <v/>
      </c>
    </row>
    <row r="515" ht="13.5" customHeight="1" s="1659">
      <c r="A515" s="865" t="n"/>
      <c r="B515" s="1414" t="n">
        <v>9557534790903</v>
      </c>
      <c r="C515" s="1326" t="inlineStr">
        <is>
          <t>4120306188_MY-23336756515</t>
        </is>
      </c>
      <c r="D515" s="1326" t="n">
        <v>4120306188</v>
      </c>
      <c r="E515" s="1326" t="n"/>
      <c r="F515" s="1450" t="inlineStr">
        <is>
          <t>L’Oréal Paris ELSEVE Hyaluron Moisture 72H Moisture Hair Bundles (Shampoo / Conditioner / Night Cream)</t>
        </is>
      </c>
      <c r="G515" s="1326" t="n"/>
      <c r="H515" s="1371" t="n"/>
      <c r="I515" s="1371" t="n"/>
      <c r="J515" s="1371" t="n"/>
      <c r="K515" s="1371" t="n"/>
      <c r="L515" s="1371" t="n"/>
      <c r="M515" s="1371" t="n"/>
      <c r="N515" s="1371" t="inlineStr">
        <is>
          <t>VBOM</t>
        </is>
      </c>
      <c r="O515" s="2004" t="n">
        <v>33.8</v>
      </c>
      <c r="P515" s="1484">
        <f>IF($O515 = "", "", R$18)</f>
        <v/>
      </c>
      <c r="Q515" s="1485">
        <f>IF($O515="","",R$20)</f>
        <v/>
      </c>
      <c r="R515" s="2005" t="n">
        <v>30.42</v>
      </c>
      <c r="S515" s="1489">
        <f> IF(R515 = 0, "", 1-R515/$O515)</f>
        <v/>
      </c>
      <c r="T515" s="1486">
        <f>IF($O515 = "", "", V$18)</f>
        <v/>
      </c>
      <c r="U515" s="1486">
        <f>IF($O515="","",V$20)</f>
        <v/>
      </c>
      <c r="V515" s="2006" t="n">
        <v>28.73</v>
      </c>
      <c r="W515" s="1482">
        <f> IF(V515 = 0, "", 1-V515/$O515)</f>
        <v/>
      </c>
      <c r="X515" s="1484">
        <f>IF($O515 = "", "", Z$18)</f>
        <v/>
      </c>
      <c r="Y515" s="1485">
        <f>IF($O515="","",Z$20)</f>
        <v/>
      </c>
      <c r="Z515" s="2003" t="n">
        <v>21.97</v>
      </c>
      <c r="AA515" s="1489">
        <f> IF(Z515 = 0, "", 1-Z515/$O515)</f>
        <v/>
      </c>
      <c r="AB515" s="1486">
        <f>IF($O515 = "", "", AD$18)</f>
        <v/>
      </c>
      <c r="AC515" s="1486">
        <f>IF($O515="","",AD$20)</f>
        <v/>
      </c>
      <c r="AD515" s="2002" t="n">
        <v>20.28</v>
      </c>
      <c r="AE515" s="1482">
        <f> IF(AD515 = 0, "", 1-AD515/$O515)</f>
        <v/>
      </c>
      <c r="AF515" s="1484">
        <f>IF($O515 = "", "", AH$18)</f>
        <v/>
      </c>
      <c r="AG515" s="1485">
        <f>IF($O515="","",AH$20)</f>
        <v/>
      </c>
      <c r="AH515" s="2003" t="n">
        <v>18.59</v>
      </c>
      <c r="AI515" s="1482">
        <f> IF(AH515 = 0, "", 1-AH515/$O515)</f>
        <v/>
      </c>
      <c r="AJ515" s="1486">
        <f>IF($O515 = "", "", AL$18)</f>
        <v/>
      </c>
      <c r="AK515" s="1486">
        <f>IF($O515="","",AL$20)</f>
        <v/>
      </c>
      <c r="AL515" s="2006" t="n">
        <v>30.42</v>
      </c>
      <c r="AM515" s="1482">
        <f> IF(AL515 = 0, "", 1-AL515/$O515)</f>
        <v/>
      </c>
      <c r="AN515" s="1488">
        <f>IF($O515 = "", "", AP$18)</f>
        <v/>
      </c>
      <c r="AO515" s="1485">
        <f>IF($O515="","",AP$20)</f>
        <v/>
      </c>
      <c r="AP515" s="2007" t="n">
        <v>28.73</v>
      </c>
      <c r="AQ515" s="1482">
        <f> IF(AP515 = 0, "", 1-AP515/$O515)</f>
        <v/>
      </c>
      <c r="AR515" s="1486">
        <f>IF($O515 = "", "", AT$18)</f>
        <v/>
      </c>
      <c r="AS515" s="1486">
        <f>IF($O515="","",AT$20)</f>
        <v/>
      </c>
      <c r="AT515" s="2006" t="n">
        <v>27.04</v>
      </c>
      <c r="AU515" s="1482">
        <f> IF(AT515 = 0, "", 1-AT515/$O515)</f>
        <v/>
      </c>
      <c r="AV515" s="1484">
        <f>IF($O515 = "", "", AX$18)</f>
        <v/>
      </c>
      <c r="AW515" s="1485">
        <f>IF($O515="","",AX$20)</f>
        <v/>
      </c>
      <c r="AX515" s="2003" t="n">
        <v>21.97</v>
      </c>
      <c r="AY515" s="1482">
        <f> IF(AX515 = 0, "", 1-AX515/$O515)</f>
        <v/>
      </c>
      <c r="AZ515" s="1486">
        <f>IF($O515 = "", "", BB$18)</f>
        <v/>
      </c>
      <c r="BA515" s="1486">
        <f>IF($O515="","",BB$20)</f>
        <v/>
      </c>
      <c r="BB515" s="2002" t="n">
        <v>20.28</v>
      </c>
      <c r="BC515" s="1482">
        <f> IF(BB515 = 0, "", 1-BB515/$O515)</f>
        <v/>
      </c>
      <c r="BD515" s="1484">
        <f>IF($O515 = "", "", BF$18)</f>
        <v/>
      </c>
      <c r="BE515" s="1485">
        <f>IF($O515="","",BF$20)</f>
        <v/>
      </c>
      <c r="BF515" s="2003" t="n">
        <v>18.59</v>
      </c>
      <c r="BG515" s="1482">
        <f> IF(BF515 = 0, "", 1-BF515/$O515)</f>
        <v/>
      </c>
      <c r="BH515" s="1486">
        <f>IF($O515 = "", "", BJ$18)</f>
        <v/>
      </c>
      <c r="BI515" s="1486">
        <f>IF($O515="","",BJ$20)</f>
        <v/>
      </c>
      <c r="BJ515" s="2010" t="n"/>
      <c r="BK515" s="1482">
        <f> IF(BJ515 = 0, "", 1-BJ515/$O515)</f>
        <v/>
      </c>
      <c r="BL515" s="1484">
        <f>IF($O515 = "", "", BN$18)</f>
        <v/>
      </c>
      <c r="BM515" s="1485">
        <f>IF($O515="","",BN$20)</f>
        <v/>
      </c>
      <c r="BN515" s="2008" t="n"/>
      <c r="BO515" s="1482">
        <f> IF(BN515 = 0, "", 1-BN515/$O515)</f>
        <v/>
      </c>
      <c r="BP515" s="1486">
        <f>IF($O515 = "", "", BR$18)</f>
        <v/>
      </c>
      <c r="BQ515" s="1486">
        <f>IF($O515="","",BR$20)</f>
        <v/>
      </c>
      <c r="BR515" s="2010" t="n"/>
      <c r="BS515" s="1482">
        <f> IF(BR515 = 0, "", 1-BR515/$O515)</f>
        <v/>
      </c>
    </row>
    <row r="516" ht="13.5" customHeight="1" s="1659">
      <c r="A516" s="865" t="n"/>
      <c r="B516" s="1414" t="n">
        <v>8994993016570</v>
      </c>
      <c r="C516" s="1326" t="inlineStr">
        <is>
          <t>4126842092_MY-23376389171</t>
        </is>
      </c>
      <c r="D516" s="1326" t="n">
        <v>4126842092</v>
      </c>
      <c r="E516" s="1326" t="n"/>
      <c r="F516" s="1450" t="inlineStr">
        <is>
          <t>L’Oréal Paris Glycolic Bright 8% [Melasyl™+ Glycolic + Niacinamide] Face Serum for Dark Spot &amp; Brightening 15ml</t>
        </is>
      </c>
      <c r="G516" s="1326" t="n"/>
      <c r="H516" s="1371" t="n"/>
      <c r="I516" s="1371" t="n"/>
      <c r="J516" s="1371" t="n"/>
      <c r="K516" s="1371" t="n"/>
      <c r="L516" s="1371" t="n"/>
      <c r="M516" s="1371" t="n"/>
      <c r="N516" s="1371" t="inlineStr">
        <is>
          <t>Single</t>
        </is>
      </c>
      <c r="O516" s="2004" t="n">
        <v>52.9</v>
      </c>
      <c r="P516" s="1484">
        <f>IF($O516 = "", "", R$18)</f>
        <v/>
      </c>
      <c r="Q516" s="1485">
        <f>IF($O516="","",R$20)</f>
        <v/>
      </c>
      <c r="R516" s="2005" t="n">
        <v>50.26</v>
      </c>
      <c r="S516" s="1489">
        <f> IF(R516 = 0, "", 1-R516/$O516)</f>
        <v/>
      </c>
      <c r="T516" s="1486">
        <f>IF($O516 = "", "", V$18)</f>
        <v/>
      </c>
      <c r="U516" s="1486">
        <f>IF($O516="","",V$20)</f>
        <v/>
      </c>
      <c r="V516" s="2006" t="n">
        <v>50.26</v>
      </c>
      <c r="W516" s="1482">
        <f> IF(V516 = 0, "", 1-V516/$O516)</f>
        <v/>
      </c>
      <c r="X516" s="1484">
        <f>IF($O516 = "", "", Z$18)</f>
        <v/>
      </c>
      <c r="Y516" s="1485">
        <f>IF($O516="","",Z$20)</f>
        <v/>
      </c>
      <c r="Z516" s="2003" t="n">
        <v>47.61</v>
      </c>
      <c r="AA516" s="1489">
        <f> IF(Z516 = 0, "", 1-Z516/$O516)</f>
        <v/>
      </c>
      <c r="AB516" s="1486">
        <f>IF($O516 = "", "", AD$18)</f>
        <v/>
      </c>
      <c r="AC516" s="1486">
        <f>IF($O516="","",AD$20)</f>
        <v/>
      </c>
      <c r="AD516" s="2002" t="n">
        <v>44.97</v>
      </c>
      <c r="AE516" s="1482">
        <f> IF(AD516 = 0, "", 1-AD516/$O516)</f>
        <v/>
      </c>
      <c r="AF516" s="1484">
        <f>IF($O516 = "", "", AH$18)</f>
        <v/>
      </c>
      <c r="AG516" s="1485">
        <f>IF($O516="","",AH$20)</f>
        <v/>
      </c>
      <c r="AH516" s="2003" t="n">
        <v>42.32</v>
      </c>
      <c r="AI516" s="1482">
        <f> IF(AH516 = 0, "", 1-AH516/$O516)</f>
        <v/>
      </c>
      <c r="AJ516" s="1486">
        <f>IF($O516 = "", "", AL$18)</f>
        <v/>
      </c>
      <c r="AK516" s="1486">
        <f>IF($O516="","",AL$20)</f>
        <v/>
      </c>
      <c r="AL516" s="2006" t="n">
        <v>50.26</v>
      </c>
      <c r="AM516" s="1482">
        <f> IF(AL516 = 0, "", 1-AL516/$O516)</f>
        <v/>
      </c>
      <c r="AN516" s="1488">
        <f>IF($O516 = "", "", AP$18)</f>
        <v/>
      </c>
      <c r="AO516" s="1485">
        <f>IF($O516="","",AP$20)</f>
        <v/>
      </c>
      <c r="AP516" s="2007" t="n">
        <v>50.26</v>
      </c>
      <c r="AQ516" s="1482">
        <f> IF(AP516 = 0, "", 1-AP516/$O516)</f>
        <v/>
      </c>
      <c r="AR516" s="1486">
        <f>IF($O516 = "", "", AT$18)</f>
        <v/>
      </c>
      <c r="AS516" s="1486">
        <f>IF($O516="","",AT$20)</f>
        <v/>
      </c>
      <c r="AT516" s="2006" t="n">
        <v>50.26</v>
      </c>
      <c r="AU516" s="1482">
        <f> IF(AT516 = 0, "", 1-AT516/$O516)</f>
        <v/>
      </c>
      <c r="AV516" s="1484">
        <f>IF($O516 = "", "", AX$18)</f>
        <v/>
      </c>
      <c r="AW516" s="1485">
        <f>IF($O516="","",AX$20)</f>
        <v/>
      </c>
      <c r="AX516" s="2003" t="n">
        <v>47.61</v>
      </c>
      <c r="AY516" s="1482">
        <f> IF(AX516 = 0, "", 1-AX516/$O516)</f>
        <v/>
      </c>
      <c r="AZ516" s="1486">
        <f>IF($O516 = "", "", BB$18)</f>
        <v/>
      </c>
      <c r="BA516" s="1486">
        <f>IF($O516="","",BB$20)</f>
        <v/>
      </c>
      <c r="BB516" s="2002" t="n">
        <v>44.97</v>
      </c>
      <c r="BC516" s="1482">
        <f> IF(BB516 = 0, "", 1-BB516/$O516)</f>
        <v/>
      </c>
      <c r="BD516" s="1484">
        <f>IF($O516 = "", "", BF$18)</f>
        <v/>
      </c>
      <c r="BE516" s="1485">
        <f>IF($O516="","",BF$20)</f>
        <v/>
      </c>
      <c r="BF516" s="2003" t="n">
        <v>42.32</v>
      </c>
      <c r="BG516" s="1482">
        <f> IF(BF516 = 0, "", 1-BF516/$O516)</f>
        <v/>
      </c>
      <c r="BH516" s="1486">
        <f>IF($O516 = "", "", BJ$18)</f>
        <v/>
      </c>
      <c r="BI516" s="1486">
        <f>IF($O516="","",BJ$20)</f>
        <v/>
      </c>
      <c r="BJ516" s="2010" t="n"/>
      <c r="BK516" s="1482">
        <f> IF(BJ516 = 0, "", 1-BJ516/$O516)</f>
        <v/>
      </c>
      <c r="BL516" s="1484">
        <f>IF($O516 = "", "", BN$18)</f>
        <v/>
      </c>
      <c r="BM516" s="1485">
        <f>IF($O516="","",BN$20)</f>
        <v/>
      </c>
      <c r="BN516" s="2008" t="n"/>
      <c r="BO516" s="1482">
        <f> IF(BN516 = 0, "", 1-BN516/$O516)</f>
        <v/>
      </c>
      <c r="BP516" s="1486">
        <f>IF($O516 = "", "", BR$18)</f>
        <v/>
      </c>
      <c r="BQ516" s="1486">
        <f>IF($O516="","",BR$20)</f>
        <v/>
      </c>
      <c r="BR516" s="2010" t="n"/>
      <c r="BS516" s="1482">
        <f> IF(BR516 = 0, "", 1-BR516/$O516)</f>
        <v/>
      </c>
    </row>
    <row r="517" ht="13.5" customHeight="1" s="1659">
      <c r="A517" s="865" t="n"/>
      <c r="B517" s="1414" t="n">
        <v>9557534757630</v>
      </c>
      <c r="C517" s="1326" t="inlineStr">
        <is>
          <t>4134509427_MY-23410754279</t>
        </is>
      </c>
      <c r="D517" s="1326" t="n">
        <v>4134509427</v>
      </c>
      <c r="E517" s="1326" t="n"/>
      <c r="F517" s="1450" t="inlineStr">
        <is>
          <t>L'Oreal Paris Revitalift Hyaluronic Acid Regime Set</t>
        </is>
      </c>
      <c r="G517" s="1326" t="n"/>
      <c r="H517" s="1371" t="n"/>
      <c r="I517" s="1371" t="n"/>
      <c r="J517" s="1371" t="n"/>
      <c r="K517" s="1371" t="n"/>
      <c r="L517" s="1371" t="n"/>
      <c r="M517" s="1371" t="n"/>
      <c r="N517" s="1371" t="inlineStr">
        <is>
          <t>VBOM</t>
        </is>
      </c>
      <c r="O517" s="2004" t="n">
        <v>230.3</v>
      </c>
      <c r="P517" s="1484">
        <f>IF($O517 = "", "", R$18)</f>
        <v/>
      </c>
      <c r="Q517" s="1485">
        <f>IF($O517="","",R$20)</f>
        <v/>
      </c>
      <c r="R517" s="2005" t="n">
        <v>207.27</v>
      </c>
      <c r="S517" s="1489">
        <f> IF(R517 = 0, "", 1-R517/$O517)</f>
        <v/>
      </c>
      <c r="T517" s="1486">
        <f>IF($O517 = "", "", V$18)</f>
        <v/>
      </c>
      <c r="U517" s="1486">
        <f>IF($O517="","",V$20)</f>
        <v/>
      </c>
      <c r="V517" s="2006" t="n">
        <v>195.76</v>
      </c>
      <c r="W517" s="1482">
        <f> IF(V517 = 0, "", 1-V517/$O517)</f>
        <v/>
      </c>
      <c r="X517" s="1484">
        <f>IF($O517 = "", "", Z$18)</f>
        <v/>
      </c>
      <c r="Y517" s="1485">
        <f>IF($O517="","",Z$20)</f>
        <v/>
      </c>
      <c r="Z517" s="2003" t="n">
        <v>149.7</v>
      </c>
      <c r="AA517" s="1489">
        <f> IF(Z517 = 0, "", 1-Z517/$O517)</f>
        <v/>
      </c>
      <c r="AB517" s="1486">
        <f>IF($O517 = "", "", AD$18)</f>
        <v/>
      </c>
      <c r="AC517" s="1486">
        <f>IF($O517="","",AD$20)</f>
        <v/>
      </c>
      <c r="AD517" s="2002" t="n">
        <v>138.18</v>
      </c>
      <c r="AE517" s="1482">
        <f> IF(AD517 = 0, "", 1-AD517/$O517)</f>
        <v/>
      </c>
      <c r="AF517" s="1484">
        <f>IF($O517 = "", "", AH$18)</f>
        <v/>
      </c>
      <c r="AG517" s="1485">
        <f>IF($O517="","",AH$20)</f>
        <v/>
      </c>
      <c r="AH517" s="2003" t="n">
        <v>126.67</v>
      </c>
      <c r="AI517" s="1482">
        <f> IF(AH517 = 0, "", 1-AH517/$O517)</f>
        <v/>
      </c>
      <c r="AJ517" s="1486">
        <f>IF($O517 = "", "", AL$18)</f>
        <v/>
      </c>
      <c r="AK517" s="1486">
        <f>IF($O517="","",AL$20)</f>
        <v/>
      </c>
      <c r="AL517" s="2006" t="n">
        <v>207.27</v>
      </c>
      <c r="AM517" s="1482">
        <f> IF(AL517 = 0, "", 1-AL517/$O517)</f>
        <v/>
      </c>
      <c r="AN517" s="1488">
        <f>IF($O517 = "", "", AP$18)</f>
        <v/>
      </c>
      <c r="AO517" s="1485">
        <f>IF($O517="","",AP$20)</f>
        <v/>
      </c>
      <c r="AP517" s="2007" t="n">
        <v>195.76</v>
      </c>
      <c r="AQ517" s="1482">
        <f> IF(AP517 = 0, "", 1-AP517/$O517)</f>
        <v/>
      </c>
      <c r="AR517" s="1486">
        <f>IF($O517 = "", "", AT$18)</f>
        <v/>
      </c>
      <c r="AS517" s="1486">
        <f>IF($O517="","",AT$20)</f>
        <v/>
      </c>
      <c r="AT517" s="2006" t="n">
        <v>184.24</v>
      </c>
      <c r="AU517" s="1482">
        <f> IF(AT517 = 0, "", 1-AT517/$O517)</f>
        <v/>
      </c>
      <c r="AV517" s="1484">
        <f>IF($O517 = "", "", AX$18)</f>
        <v/>
      </c>
      <c r="AW517" s="1485">
        <f>IF($O517="","",AX$20)</f>
        <v/>
      </c>
      <c r="AX517" s="2003" t="n">
        <v>149.7</v>
      </c>
      <c r="AY517" s="1482">
        <f> IF(AX517 = 0, "", 1-AX517/$O517)</f>
        <v/>
      </c>
      <c r="AZ517" s="1486">
        <f>IF($O517 = "", "", BB$18)</f>
        <v/>
      </c>
      <c r="BA517" s="1486">
        <f>IF($O517="","",BB$20)</f>
        <v/>
      </c>
      <c r="BB517" s="2002" t="n">
        <v>138.18</v>
      </c>
      <c r="BC517" s="1482">
        <f> IF(BB517 = 0, "", 1-BB517/$O517)</f>
        <v/>
      </c>
      <c r="BD517" s="1484">
        <f>IF($O517 = "", "", BF$18)</f>
        <v/>
      </c>
      <c r="BE517" s="1485">
        <f>IF($O517="","",BF$20)</f>
        <v/>
      </c>
      <c r="BF517" s="2003" t="n">
        <v>126.67</v>
      </c>
      <c r="BG517" s="1482">
        <f> IF(BF517 = 0, "", 1-BF517/$O517)</f>
        <v/>
      </c>
      <c r="BH517" s="1486">
        <f>IF($O517 = "", "", BJ$18)</f>
        <v/>
      </c>
      <c r="BI517" s="1486">
        <f>IF($O517="","",BJ$20)</f>
        <v/>
      </c>
      <c r="BJ517" s="2010" t="n"/>
      <c r="BK517" s="1482">
        <f> IF(BJ517 = 0, "", 1-BJ517/$O517)</f>
        <v/>
      </c>
      <c r="BL517" s="1484">
        <f>IF($O517 = "", "", BN$18)</f>
        <v/>
      </c>
      <c r="BM517" s="1485">
        <f>IF($O517="","",BN$20)</f>
        <v/>
      </c>
      <c r="BN517" s="2008" t="n"/>
      <c r="BO517" s="1482">
        <f> IF(BN517 = 0, "", 1-BN517/$O517)</f>
        <v/>
      </c>
      <c r="BP517" s="1486">
        <f>IF($O517 = "", "", BR$18)</f>
        <v/>
      </c>
      <c r="BQ517" s="1486">
        <f>IF($O517="","",BR$20)</f>
        <v/>
      </c>
      <c r="BR517" s="2010" t="n"/>
      <c r="BS517" s="1482">
        <f> IF(BR517 = 0, "", 1-BR517/$O517)</f>
        <v/>
      </c>
    </row>
    <row r="518" ht="13.5" customHeight="1" s="1659">
      <c r="A518" s="865" t="n"/>
      <c r="B518" s="1414" t="inlineStr">
        <is>
          <t>GRP-6941594513559</t>
        </is>
      </c>
      <c r="C518" s="1326" t="inlineStr">
        <is>
          <t>4134515480_MY-23410730497</t>
        </is>
      </c>
      <c r="D518" s="1326" t="n">
        <v>4134515480</v>
      </c>
      <c r="E518" s="1326" t="n"/>
      <c r="F518" s="1450" t="inlineStr">
        <is>
          <t>L'Oreal Paris Men Expert Hydra Power Water Power Duo Foam 100ML</t>
        </is>
      </c>
      <c r="G518" s="1326" t="n"/>
      <c r="H518" s="1371" t="n"/>
      <c r="I518" s="1371" t="n"/>
      <c r="J518" s="1371" t="n"/>
      <c r="K518" s="1371" t="n"/>
      <c r="L518" s="1371" t="n"/>
      <c r="M518" s="1371" t="n"/>
      <c r="N518" s="1371" t="inlineStr">
        <is>
          <t>Single</t>
        </is>
      </c>
      <c r="O518" s="2004" t="n">
        <v>25.9</v>
      </c>
      <c r="P518" s="1484">
        <f>IF($O518 = "", "", R$18)</f>
        <v/>
      </c>
      <c r="Q518" s="1485">
        <f>IF($O518="","",R$20)</f>
        <v/>
      </c>
      <c r="R518" s="2005" t="n">
        <v>24.61</v>
      </c>
      <c r="S518" s="1489">
        <f> IF(R518 = 0, "", 1-R518/$O518)</f>
        <v/>
      </c>
      <c r="T518" s="1486">
        <f>IF($O518 = "", "", V$18)</f>
        <v/>
      </c>
      <c r="U518" s="1486">
        <f>IF($O518="","",V$20)</f>
        <v/>
      </c>
      <c r="V518" s="2006" t="n">
        <v>24.61</v>
      </c>
      <c r="W518" s="1482">
        <f> IF(V518 = 0, "", 1-V518/$O518)</f>
        <v/>
      </c>
      <c r="X518" s="1484">
        <f>IF($O518 = "", "", Z$18)</f>
        <v/>
      </c>
      <c r="Y518" s="1485">
        <f>IF($O518="","",Z$20)</f>
        <v/>
      </c>
      <c r="Z518" s="2003" t="n">
        <v>23.31</v>
      </c>
      <c r="AA518" s="1489">
        <f> IF(Z518 = 0, "", 1-Z518/$O518)</f>
        <v/>
      </c>
      <c r="AB518" s="1486">
        <f>IF($O518 = "", "", AD$18)</f>
        <v/>
      </c>
      <c r="AC518" s="1486">
        <f>IF($O518="","",AD$20)</f>
        <v/>
      </c>
      <c r="AD518" s="2002" t="n">
        <v>22.02</v>
      </c>
      <c r="AE518" s="1482">
        <f> IF(AD518 = 0, "", 1-AD518/$O518)</f>
        <v/>
      </c>
      <c r="AF518" s="1484">
        <f>IF($O518 = "", "", AH$18)</f>
        <v/>
      </c>
      <c r="AG518" s="1485">
        <f>IF($O518="","",AH$20)</f>
        <v/>
      </c>
      <c r="AH518" s="2003" t="n">
        <v>20.72</v>
      </c>
      <c r="AI518" s="1482">
        <f> IF(AH518 = 0, "", 1-AH518/$O518)</f>
        <v/>
      </c>
      <c r="AJ518" s="1486">
        <f>IF($O518 = "", "", AL$18)</f>
        <v/>
      </c>
      <c r="AK518" s="1486">
        <f>IF($O518="","",AL$20)</f>
        <v/>
      </c>
      <c r="AL518" s="2006" t="n">
        <v>24.61</v>
      </c>
      <c r="AM518" s="1482">
        <f> IF(AL518 = 0, "", 1-AL518/$O518)</f>
        <v/>
      </c>
      <c r="AN518" s="1488">
        <f>IF($O518 = "", "", AP$18)</f>
        <v/>
      </c>
      <c r="AO518" s="1485">
        <f>IF($O518="","",AP$20)</f>
        <v/>
      </c>
      <c r="AP518" s="2007" t="n">
        <v>24.61</v>
      </c>
      <c r="AQ518" s="1482">
        <f> IF(AP518 = 0, "", 1-AP518/$O518)</f>
        <v/>
      </c>
      <c r="AR518" s="1486">
        <f>IF($O518 = "", "", AT$18)</f>
        <v/>
      </c>
      <c r="AS518" s="1486">
        <f>IF($O518="","",AT$20)</f>
        <v/>
      </c>
      <c r="AT518" s="2006" t="n">
        <v>24.61</v>
      </c>
      <c r="AU518" s="1482">
        <f> IF(AT518 = 0, "", 1-AT518/$O518)</f>
        <v/>
      </c>
      <c r="AV518" s="1484">
        <f>IF($O518 = "", "", AX$18)</f>
        <v/>
      </c>
      <c r="AW518" s="1485">
        <f>IF($O518="","",AX$20)</f>
        <v/>
      </c>
      <c r="AX518" s="2003" t="n">
        <v>23.31</v>
      </c>
      <c r="AY518" s="1482">
        <f> IF(AX518 = 0, "", 1-AX518/$O518)</f>
        <v/>
      </c>
      <c r="AZ518" s="1486">
        <f>IF($O518 = "", "", BB$18)</f>
        <v/>
      </c>
      <c r="BA518" s="1486">
        <f>IF($O518="","",BB$20)</f>
        <v/>
      </c>
      <c r="BB518" s="2002" t="n">
        <v>22.02</v>
      </c>
      <c r="BC518" s="1482">
        <f> IF(BB518 = 0, "", 1-BB518/$O518)</f>
        <v/>
      </c>
      <c r="BD518" s="1484">
        <f>IF($O518 = "", "", BF$18)</f>
        <v/>
      </c>
      <c r="BE518" s="1485">
        <f>IF($O518="","",BF$20)</f>
        <v/>
      </c>
      <c r="BF518" s="2003" t="n">
        <v>20.72</v>
      </c>
      <c r="BG518" s="1482">
        <f> IF(BF518 = 0, "", 1-BF518/$O518)</f>
        <v/>
      </c>
      <c r="BH518" s="1486">
        <f>IF($O518 = "", "", BJ$18)</f>
        <v/>
      </c>
      <c r="BI518" s="1486">
        <f>IF($O518="","",BJ$20)</f>
        <v/>
      </c>
      <c r="BJ518" s="2010" t="n"/>
      <c r="BK518" s="1482">
        <f> IF(BJ518 = 0, "", 1-BJ518/$O518)</f>
        <v/>
      </c>
      <c r="BL518" s="1484">
        <f>IF($O518 = "", "", BN$18)</f>
        <v/>
      </c>
      <c r="BM518" s="1485">
        <f>IF($O518="","",BN$20)</f>
        <v/>
      </c>
      <c r="BN518" s="2008" t="n"/>
      <c r="BO518" s="1482">
        <f> IF(BN518 = 0, "", 1-BN518/$O518)</f>
        <v/>
      </c>
      <c r="BP518" s="1486">
        <f>IF($O518 = "", "", BR$18)</f>
        <v/>
      </c>
      <c r="BQ518" s="1486">
        <f>IF($O518="","",BR$20)</f>
        <v/>
      </c>
      <c r="BR518" s="2010" t="n"/>
      <c r="BS518" s="1482">
        <f> IF(BR518 = 0, "", 1-BR518/$O518)</f>
        <v/>
      </c>
    </row>
    <row r="519" ht="13.5" customHeight="1" s="1659">
      <c r="A519" s="865" t="n"/>
      <c r="B519" s="1414" t="n">
        <v>8994993022823</v>
      </c>
      <c r="C519" s="1326" t="inlineStr">
        <is>
          <t>4134520493_MY-23410820083</t>
        </is>
      </c>
      <c r="D519" s="1326" t="n">
        <v>4134520493</v>
      </c>
      <c r="E519" s="1326" t="n"/>
      <c r="F519" s="1450" t="inlineStr">
        <is>
          <t>L’Oréal Paris Revitalift Hyaluronic Acid 2% [Hyaluron + Salicylic] Oil Control Night Replumping Serum 30ml</t>
        </is>
      </c>
      <c r="G519" s="1326" t="n"/>
      <c r="H519" s="1371" t="n"/>
      <c r="I519" s="1371" t="n"/>
      <c r="J519" s="1371" t="n"/>
      <c r="K519" s="1371" t="n"/>
      <c r="L519" s="1371" t="n"/>
      <c r="M519" s="1371" t="n"/>
      <c r="N519" s="1371" t="inlineStr">
        <is>
          <t>Single</t>
        </is>
      </c>
      <c r="O519" s="2004" t="n">
        <v>104.9</v>
      </c>
      <c r="P519" s="1484">
        <f>IF($O519 = "", "", R$18)</f>
        <v/>
      </c>
      <c r="Q519" s="1485">
        <f>IF($O519="","",R$20)</f>
        <v/>
      </c>
      <c r="R519" s="2005" t="n">
        <v>99.66</v>
      </c>
      <c r="S519" s="1489">
        <f> IF(R519 = 0, "", 1-R519/$O519)</f>
        <v/>
      </c>
      <c r="T519" s="1486">
        <f>IF($O519 = "", "", V$18)</f>
        <v/>
      </c>
      <c r="U519" s="1486">
        <f>IF($O519="","",V$20)</f>
        <v/>
      </c>
      <c r="V519" s="2006" t="n">
        <v>99.66</v>
      </c>
      <c r="W519" s="1482">
        <f> IF(V519 = 0, "", 1-V519/$O519)</f>
        <v/>
      </c>
      <c r="X519" s="1484">
        <f>IF($O519 = "", "", Z$18)</f>
        <v/>
      </c>
      <c r="Y519" s="1485">
        <f>IF($O519="","",Z$20)</f>
        <v/>
      </c>
      <c r="Z519" s="2003" t="n">
        <v>94.41</v>
      </c>
      <c r="AA519" s="1489">
        <f> IF(Z519 = 0, "", 1-Z519/$O519)</f>
        <v/>
      </c>
      <c r="AB519" s="1486">
        <f>IF($O519 = "", "", AD$18)</f>
        <v/>
      </c>
      <c r="AC519" s="1486">
        <f>IF($O519="","",AD$20)</f>
        <v/>
      </c>
      <c r="AD519" s="2002" t="n">
        <v>89.17</v>
      </c>
      <c r="AE519" s="1482">
        <f> IF(AD519 = 0, "", 1-AD519/$O519)</f>
        <v/>
      </c>
      <c r="AF519" s="1484">
        <f>IF($O519 = "", "", AH$18)</f>
        <v/>
      </c>
      <c r="AG519" s="1485">
        <f>IF($O519="","",AH$20)</f>
        <v/>
      </c>
      <c r="AH519" s="2003" t="n">
        <v>83.92</v>
      </c>
      <c r="AI519" s="1482">
        <f> IF(AH519 = 0, "", 1-AH519/$O519)</f>
        <v/>
      </c>
      <c r="AJ519" s="1486">
        <f>IF($O519 = "", "", AL$18)</f>
        <v/>
      </c>
      <c r="AK519" s="1486">
        <f>IF($O519="","",AL$20)</f>
        <v/>
      </c>
      <c r="AL519" s="2006" t="n">
        <v>99.66</v>
      </c>
      <c r="AM519" s="1482">
        <f> IF(AL519 = 0, "", 1-AL519/$O519)</f>
        <v/>
      </c>
      <c r="AN519" s="1488">
        <f>IF($O519 = "", "", AP$18)</f>
        <v/>
      </c>
      <c r="AO519" s="1485">
        <f>IF($O519="","",AP$20)</f>
        <v/>
      </c>
      <c r="AP519" s="2007" t="n">
        <v>99.66</v>
      </c>
      <c r="AQ519" s="1482">
        <f> IF(AP519 = 0, "", 1-AP519/$O519)</f>
        <v/>
      </c>
      <c r="AR519" s="1486">
        <f>IF($O519 = "", "", AT$18)</f>
        <v/>
      </c>
      <c r="AS519" s="1486">
        <f>IF($O519="","",AT$20)</f>
        <v/>
      </c>
      <c r="AT519" s="2006" t="n">
        <v>99.66</v>
      </c>
      <c r="AU519" s="1482">
        <f> IF(AT519 = 0, "", 1-AT519/$O519)</f>
        <v/>
      </c>
      <c r="AV519" s="1484">
        <f>IF($O519 = "", "", AX$18)</f>
        <v/>
      </c>
      <c r="AW519" s="1485">
        <f>IF($O519="","",AX$20)</f>
        <v/>
      </c>
      <c r="AX519" s="2003" t="n">
        <v>94.41</v>
      </c>
      <c r="AY519" s="1482">
        <f> IF(AX519 = 0, "", 1-AX519/$O519)</f>
        <v/>
      </c>
      <c r="AZ519" s="1486">
        <f>IF($O519 = "", "", BB$18)</f>
        <v/>
      </c>
      <c r="BA519" s="1486">
        <f>IF($O519="","",BB$20)</f>
        <v/>
      </c>
      <c r="BB519" s="2002" t="n">
        <v>89.17</v>
      </c>
      <c r="BC519" s="1482">
        <f> IF(BB519 = 0, "", 1-BB519/$O519)</f>
        <v/>
      </c>
      <c r="BD519" s="1484">
        <f>IF($O519 = "", "", BF$18)</f>
        <v/>
      </c>
      <c r="BE519" s="1485">
        <f>IF($O519="","",BF$20)</f>
        <v/>
      </c>
      <c r="BF519" s="2003" t="n">
        <v>83.92</v>
      </c>
      <c r="BG519" s="1482">
        <f> IF(BF519 = 0, "", 1-BF519/$O519)</f>
        <v/>
      </c>
      <c r="BH519" s="1486">
        <f>IF($O519 = "", "", BJ$18)</f>
        <v/>
      </c>
      <c r="BI519" s="1486">
        <f>IF($O519="","",BJ$20)</f>
        <v/>
      </c>
      <c r="BJ519" s="2010" t="n"/>
      <c r="BK519" s="1482">
        <f> IF(BJ519 = 0, "", 1-BJ519/$O519)</f>
        <v/>
      </c>
      <c r="BL519" s="1484">
        <f>IF($O519 = "", "", BN$18)</f>
        <v/>
      </c>
      <c r="BM519" s="1485">
        <f>IF($O519="","",BN$20)</f>
        <v/>
      </c>
      <c r="BN519" s="2008" t="n"/>
      <c r="BO519" s="1482">
        <f> IF(BN519 = 0, "", 1-BN519/$O519)</f>
        <v/>
      </c>
      <c r="BP519" s="1486">
        <f>IF($O519 = "", "", BR$18)</f>
        <v/>
      </c>
      <c r="BQ519" s="1486">
        <f>IF($O519="","",BR$20)</f>
        <v/>
      </c>
      <c r="BR519" s="2010" t="n"/>
      <c r="BS519" s="1482">
        <f> IF(BR519 = 0, "", 1-BR519/$O519)</f>
        <v/>
      </c>
    </row>
    <row r="520" ht="13.5" customHeight="1" s="1659">
      <c r="A520" s="865" t="n"/>
      <c r="B520" s="1414" t="n">
        <v>9557534758866</v>
      </c>
      <c r="C520" s="1326" t="inlineStr">
        <is>
          <t>4134559279_MY-23410734309</t>
        </is>
      </c>
      <c r="D520" s="1326" t="n">
        <v>4134559279</v>
      </c>
      <c r="E520" s="1326" t="n"/>
      <c r="F520" s="1450" t="inlineStr">
        <is>
          <t>L'Oreal Paris Youth Code Regime Bundle</t>
        </is>
      </c>
      <c r="G520" s="1326" t="n"/>
      <c r="H520" s="1371" t="n"/>
      <c r="I520" s="1371" t="n"/>
      <c r="J520" s="1371" t="n"/>
      <c r="K520" s="1371" t="n"/>
      <c r="L520" s="1371" t="n"/>
      <c r="M520" s="1371" t="n"/>
      <c r="N520" s="1371" t="inlineStr">
        <is>
          <t>VBOM</t>
        </is>
      </c>
      <c r="O520" s="2004" t="n">
        <v>369</v>
      </c>
      <c r="P520" s="1484">
        <f>IF($O520 = "", "", R$18)</f>
        <v/>
      </c>
      <c r="Q520" s="1485">
        <f>IF($O520="","",R$20)</f>
        <v/>
      </c>
      <c r="R520" s="2005" t="n">
        <v>332.1</v>
      </c>
      <c r="S520" s="1489">
        <f> IF(R520 = 0, "", 1-R520/$O520)</f>
        <v/>
      </c>
      <c r="T520" s="1486">
        <f>IF($O520 = "", "", V$18)</f>
        <v/>
      </c>
      <c r="U520" s="1486">
        <f>IF($O520="","",V$20)</f>
        <v/>
      </c>
      <c r="V520" s="2006" t="n">
        <v>313.65</v>
      </c>
      <c r="W520" s="1482">
        <f> IF(V520 = 0, "", 1-V520/$O520)</f>
        <v/>
      </c>
      <c r="X520" s="1484">
        <f>IF($O520 = "", "", Z$18)</f>
        <v/>
      </c>
      <c r="Y520" s="1485">
        <f>IF($O520="","",Z$20)</f>
        <v/>
      </c>
      <c r="Z520" s="2003" t="n">
        <v>239.85</v>
      </c>
      <c r="AA520" s="1489">
        <f> IF(Z520 = 0, "", 1-Z520/$O520)</f>
        <v/>
      </c>
      <c r="AB520" s="1486">
        <f>IF($O520 = "", "", AD$18)</f>
        <v/>
      </c>
      <c r="AC520" s="1486">
        <f>IF($O520="","",AD$20)</f>
        <v/>
      </c>
      <c r="AD520" s="2002" t="n">
        <v>221.4</v>
      </c>
      <c r="AE520" s="1482">
        <f> IF(AD520 = 0, "", 1-AD520/$O520)</f>
        <v/>
      </c>
      <c r="AF520" s="1484">
        <f>IF($O520 = "", "", AH$18)</f>
        <v/>
      </c>
      <c r="AG520" s="1485">
        <f>IF($O520="","",AH$20)</f>
        <v/>
      </c>
      <c r="AH520" s="2003" t="n">
        <v>202.95</v>
      </c>
      <c r="AI520" s="1482">
        <f> IF(AH520 = 0, "", 1-AH520/$O520)</f>
        <v/>
      </c>
      <c r="AJ520" s="1486">
        <f>IF($O520 = "", "", AL$18)</f>
        <v/>
      </c>
      <c r="AK520" s="1486">
        <f>IF($O520="","",AL$20)</f>
        <v/>
      </c>
      <c r="AL520" s="2006" t="n">
        <v>332.1</v>
      </c>
      <c r="AM520" s="1482">
        <f> IF(AL520 = 0, "", 1-AL520/$O520)</f>
        <v/>
      </c>
      <c r="AN520" s="1488">
        <f>IF($O520 = "", "", AP$18)</f>
        <v/>
      </c>
      <c r="AO520" s="1485">
        <f>IF($O520="","",AP$20)</f>
        <v/>
      </c>
      <c r="AP520" s="2007" t="n">
        <v>313.65</v>
      </c>
      <c r="AQ520" s="1482">
        <f> IF(AP520 = 0, "", 1-AP520/$O520)</f>
        <v/>
      </c>
      <c r="AR520" s="1486">
        <f>IF($O520 = "", "", AT$18)</f>
        <v/>
      </c>
      <c r="AS520" s="1486">
        <f>IF($O520="","",AT$20)</f>
        <v/>
      </c>
      <c r="AT520" s="2006" t="n">
        <v>295.2</v>
      </c>
      <c r="AU520" s="1482">
        <f> IF(AT520 = 0, "", 1-AT520/$O520)</f>
        <v/>
      </c>
      <c r="AV520" s="1484">
        <f>IF($O520 = "", "", AX$18)</f>
        <v/>
      </c>
      <c r="AW520" s="1485">
        <f>IF($O520="","",AX$20)</f>
        <v/>
      </c>
      <c r="AX520" s="2003" t="n">
        <v>239.85</v>
      </c>
      <c r="AY520" s="1482">
        <f> IF(AX520 = 0, "", 1-AX520/$O520)</f>
        <v/>
      </c>
      <c r="AZ520" s="1486">
        <f>IF($O520 = "", "", BB$18)</f>
        <v/>
      </c>
      <c r="BA520" s="1486">
        <f>IF($O520="","",BB$20)</f>
        <v/>
      </c>
      <c r="BB520" s="2002" t="n">
        <v>221.4</v>
      </c>
      <c r="BC520" s="1482">
        <f> IF(BB520 = 0, "", 1-BB520/$O520)</f>
        <v/>
      </c>
      <c r="BD520" s="1484">
        <f>IF($O520 = "", "", BF$18)</f>
        <v/>
      </c>
      <c r="BE520" s="1485">
        <f>IF($O520="","",BF$20)</f>
        <v/>
      </c>
      <c r="BF520" s="2003" t="n">
        <v>202.95</v>
      </c>
      <c r="BG520" s="1482">
        <f> IF(BF520 = 0, "", 1-BF520/$O520)</f>
        <v/>
      </c>
      <c r="BH520" s="1486">
        <f>IF($O520 = "", "", BJ$18)</f>
        <v/>
      </c>
      <c r="BI520" s="1486">
        <f>IF($O520="","",BJ$20)</f>
        <v/>
      </c>
      <c r="BJ520" s="2010" t="n"/>
      <c r="BK520" s="1482">
        <f> IF(BJ520 = 0, "", 1-BJ520/$O520)</f>
        <v/>
      </c>
      <c r="BL520" s="1484">
        <f>IF($O520 = "", "", BN$18)</f>
        <v/>
      </c>
      <c r="BM520" s="1485">
        <f>IF($O520="","",BN$20)</f>
        <v/>
      </c>
      <c r="BN520" s="2008" t="n"/>
      <c r="BO520" s="1482">
        <f> IF(BN520 = 0, "", 1-BN520/$O520)</f>
        <v/>
      </c>
      <c r="BP520" s="1486">
        <f>IF($O520 = "", "", BR$18)</f>
        <v/>
      </c>
      <c r="BQ520" s="1486">
        <f>IF($O520="","",BR$20)</f>
        <v/>
      </c>
      <c r="BR520" s="2010" t="n"/>
      <c r="BS520" s="1482">
        <f> IF(BR520 = 0, "", 1-BR520/$O520)</f>
        <v/>
      </c>
    </row>
    <row r="521" ht="13.5" customHeight="1" s="1659">
      <c r="A521" s="865" t="n"/>
      <c r="B521" s="1414" t="n">
        <v>3600523614394</v>
      </c>
      <c r="C521" s="1326" t="inlineStr">
        <is>
          <t>4185062658_MY-23709198585</t>
        </is>
      </c>
      <c r="D521" s="1326" t="n">
        <v>4185062658</v>
      </c>
      <c r="E521" s="1326" t="n"/>
      <c r="F521" s="1450" t="inlineStr">
        <is>
          <t>L’Oréal Paris Infaillible 32H Fresh Wear Vitamin C SPF25 Waterproof Transferproof Liquid Foundation 30ml</t>
        </is>
      </c>
      <c r="G521" s="1326" t="n"/>
      <c r="H521" s="1371" t="n"/>
      <c r="I521" s="1371" t="n"/>
      <c r="J521" s="1371" t="n"/>
      <c r="K521" s="1371" t="n"/>
      <c r="L521" s="1371" t="n"/>
      <c r="M521" s="1371" t="n"/>
      <c r="N521" s="1371" t="inlineStr">
        <is>
          <t>Single</t>
        </is>
      </c>
      <c r="O521" s="2004" t="n">
        <v>76.90000000000001</v>
      </c>
      <c r="P521" s="1484">
        <f>IF($O521 = "", "", R$18)</f>
        <v/>
      </c>
      <c r="Q521" s="1485">
        <f>IF($O521="","",R$20)</f>
        <v/>
      </c>
      <c r="R521" s="2005" t="n">
        <v>73.06</v>
      </c>
      <c r="S521" s="1489">
        <f> IF(R521 = 0, "", 1-R521/$O521)</f>
        <v/>
      </c>
      <c r="T521" s="1486">
        <f>IF($O521 = "", "", V$18)</f>
        <v/>
      </c>
      <c r="U521" s="1486">
        <f>IF($O521="","",V$20)</f>
        <v/>
      </c>
      <c r="V521" s="2006" t="n">
        <v>73.06</v>
      </c>
      <c r="W521" s="1482">
        <f> IF(V521 = 0, "", 1-V521/$O521)</f>
        <v/>
      </c>
      <c r="X521" s="1484">
        <f>IF($O521 = "", "", Z$18)</f>
        <v/>
      </c>
      <c r="Y521" s="1485">
        <f>IF($O521="","",Z$20)</f>
        <v/>
      </c>
      <c r="Z521" s="2003" t="n">
        <v>69.20999999999999</v>
      </c>
      <c r="AA521" s="1489">
        <f> IF(Z521 = 0, "", 1-Z521/$O521)</f>
        <v/>
      </c>
      <c r="AB521" s="1486">
        <f>IF($O521 = "", "", AD$18)</f>
        <v/>
      </c>
      <c r="AC521" s="1486">
        <f>IF($O521="","",AD$20)</f>
        <v/>
      </c>
      <c r="AD521" s="2002" t="n">
        <v>65.37</v>
      </c>
      <c r="AE521" s="1482">
        <f> IF(AD521 = 0, "", 1-AD521/$O521)</f>
        <v/>
      </c>
      <c r="AF521" s="1484">
        <f>IF($O521 = "", "", AH$18)</f>
        <v/>
      </c>
      <c r="AG521" s="1485">
        <f>IF($O521="","",AH$20)</f>
        <v/>
      </c>
      <c r="AH521" s="2003" t="n">
        <v>61.52</v>
      </c>
      <c r="AI521" s="1482">
        <f> IF(AH521 = 0, "", 1-AH521/$O521)</f>
        <v/>
      </c>
      <c r="AJ521" s="1486">
        <f>IF($O521 = "", "", AL$18)</f>
        <v/>
      </c>
      <c r="AK521" s="1486">
        <f>IF($O521="","",AL$20)</f>
        <v/>
      </c>
      <c r="AL521" s="2006" t="n">
        <v>73.06</v>
      </c>
      <c r="AM521" s="1482">
        <f> IF(AL521 = 0, "", 1-AL521/$O521)</f>
        <v/>
      </c>
      <c r="AN521" s="1488">
        <f>IF($O521 = "", "", AP$18)</f>
        <v/>
      </c>
      <c r="AO521" s="1485">
        <f>IF($O521="","",AP$20)</f>
        <v/>
      </c>
      <c r="AP521" s="2007" t="n">
        <v>73.06</v>
      </c>
      <c r="AQ521" s="1482">
        <f> IF(AP521 = 0, "", 1-AP521/$O521)</f>
        <v/>
      </c>
      <c r="AR521" s="1486">
        <f>IF($O521 = "", "", AT$18)</f>
        <v/>
      </c>
      <c r="AS521" s="1486">
        <f>IF($O521="","",AT$20)</f>
        <v/>
      </c>
      <c r="AT521" s="2006" t="n">
        <v>73.06</v>
      </c>
      <c r="AU521" s="1482">
        <f> IF(AT521 = 0, "", 1-AT521/$O521)</f>
        <v/>
      </c>
      <c r="AV521" s="1484">
        <f>IF($O521 = "", "", AX$18)</f>
        <v/>
      </c>
      <c r="AW521" s="1485">
        <f>IF($O521="","",AX$20)</f>
        <v/>
      </c>
      <c r="AX521" s="2003" t="n">
        <v>69.20999999999999</v>
      </c>
      <c r="AY521" s="1482">
        <f> IF(AX521 = 0, "", 1-AX521/$O521)</f>
        <v/>
      </c>
      <c r="AZ521" s="1486">
        <f>IF($O521 = "", "", BB$18)</f>
        <v/>
      </c>
      <c r="BA521" s="1486">
        <f>IF($O521="","",BB$20)</f>
        <v/>
      </c>
      <c r="BB521" s="2002" t="n">
        <v>65.37</v>
      </c>
      <c r="BC521" s="1482">
        <f> IF(BB521 = 0, "", 1-BB521/$O521)</f>
        <v/>
      </c>
      <c r="BD521" s="1484">
        <f>IF($O521 = "", "", BF$18)</f>
        <v/>
      </c>
      <c r="BE521" s="1485">
        <f>IF($O521="","",BF$20)</f>
        <v/>
      </c>
      <c r="BF521" s="2003" t="n">
        <v>61.52</v>
      </c>
      <c r="BG521" s="1482">
        <f> IF(BF521 = 0, "", 1-BF521/$O521)</f>
        <v/>
      </c>
      <c r="BH521" s="1486">
        <f>IF($O521 = "", "", BJ$18)</f>
        <v/>
      </c>
      <c r="BI521" s="1486">
        <f>IF($O521="","",BJ$20)</f>
        <v/>
      </c>
      <c r="BJ521" s="2010" t="n"/>
      <c r="BK521" s="1482">
        <f> IF(BJ521 = 0, "", 1-BJ521/$O521)</f>
        <v/>
      </c>
      <c r="BL521" s="1484">
        <f>IF($O521 = "", "", BN$18)</f>
        <v/>
      </c>
      <c r="BM521" s="1485">
        <f>IF($O521="","",BN$20)</f>
        <v/>
      </c>
      <c r="BN521" s="2008" t="n"/>
      <c r="BO521" s="1482">
        <f> IF(BN521 = 0, "", 1-BN521/$O521)</f>
        <v/>
      </c>
      <c r="BP521" s="1486">
        <f>IF($O521 = "", "", BR$18)</f>
        <v/>
      </c>
      <c r="BQ521" s="1486">
        <f>IF($O521="","",BR$20)</f>
        <v/>
      </c>
      <c r="BR521" s="2010" t="n"/>
      <c r="BS521" s="1482">
        <f> IF(BR521 = 0, "", 1-BR521/$O521)</f>
        <v/>
      </c>
    </row>
    <row r="522" ht="13.5" customHeight="1" s="1659">
      <c r="A522" s="865" t="n"/>
      <c r="B522" s="1414" t="n">
        <v>3600523614417</v>
      </c>
      <c r="C522" s="1326" t="inlineStr">
        <is>
          <t>4185062658_MY-23709198586</t>
        </is>
      </c>
      <c r="D522" s="1326" t="n">
        <v>4185062658</v>
      </c>
      <c r="E522" s="1326" t="n"/>
      <c r="F522" s="1450" t="inlineStr">
        <is>
          <t>L’Oréal Paris Infaillible 32H Fresh Wear Vitamin C SPF25 Waterproof Transferproof Liquid Foundation 30ml</t>
        </is>
      </c>
      <c r="G522" s="1326" t="n"/>
      <c r="H522" s="1371" t="n"/>
      <c r="I522" s="1371" t="n"/>
      <c r="J522" s="1371" t="n"/>
      <c r="K522" s="1371" t="n"/>
      <c r="L522" s="1371" t="n"/>
      <c r="M522" s="1371" t="n"/>
      <c r="N522" s="1371" t="inlineStr">
        <is>
          <t>Single</t>
        </is>
      </c>
      <c r="O522" s="2004" t="n">
        <v>76.90000000000001</v>
      </c>
      <c r="P522" s="1484">
        <f>IF($O522 = "", "", R$18)</f>
        <v/>
      </c>
      <c r="Q522" s="1485">
        <f>IF($O522="","",R$20)</f>
        <v/>
      </c>
      <c r="R522" s="2005" t="n">
        <v>73.06</v>
      </c>
      <c r="S522" s="1489">
        <f> IF(R522 = 0, "", 1-R522/$O522)</f>
        <v/>
      </c>
      <c r="T522" s="1486">
        <f>IF($O522 = "", "", V$18)</f>
        <v/>
      </c>
      <c r="U522" s="1486">
        <f>IF($O522="","",V$20)</f>
        <v/>
      </c>
      <c r="V522" s="2006" t="n">
        <v>73.06</v>
      </c>
      <c r="W522" s="1482">
        <f> IF(V522 = 0, "", 1-V522/$O522)</f>
        <v/>
      </c>
      <c r="X522" s="1484">
        <f>IF($O522 = "", "", Z$18)</f>
        <v/>
      </c>
      <c r="Y522" s="1485">
        <f>IF($O522="","",Z$20)</f>
        <v/>
      </c>
      <c r="Z522" s="2003" t="n">
        <v>69.20999999999999</v>
      </c>
      <c r="AA522" s="1489">
        <f> IF(Z522 = 0, "", 1-Z522/$O522)</f>
        <v/>
      </c>
      <c r="AB522" s="1486">
        <f>IF($O522 = "", "", AD$18)</f>
        <v/>
      </c>
      <c r="AC522" s="1486">
        <f>IF($O522="","",AD$20)</f>
        <v/>
      </c>
      <c r="AD522" s="2002" t="n">
        <v>65.37</v>
      </c>
      <c r="AE522" s="1482">
        <f> IF(AD522 = 0, "", 1-AD522/$O522)</f>
        <v/>
      </c>
      <c r="AF522" s="1484">
        <f>IF($O522 = "", "", AH$18)</f>
        <v/>
      </c>
      <c r="AG522" s="1485">
        <f>IF($O522="","",AH$20)</f>
        <v/>
      </c>
      <c r="AH522" s="2003" t="n">
        <v>61.52</v>
      </c>
      <c r="AI522" s="1482">
        <f> IF(AH522 = 0, "", 1-AH522/$O522)</f>
        <v/>
      </c>
      <c r="AJ522" s="1486">
        <f>IF($O522 = "", "", AL$18)</f>
        <v/>
      </c>
      <c r="AK522" s="1486">
        <f>IF($O522="","",AL$20)</f>
        <v/>
      </c>
      <c r="AL522" s="2006" t="n">
        <v>73.06</v>
      </c>
      <c r="AM522" s="1482">
        <f> IF(AL522 = 0, "", 1-AL522/$O522)</f>
        <v/>
      </c>
      <c r="AN522" s="1488">
        <f>IF($O522 = "", "", AP$18)</f>
        <v/>
      </c>
      <c r="AO522" s="1485">
        <f>IF($O522="","",AP$20)</f>
        <v/>
      </c>
      <c r="AP522" s="2007" t="n">
        <v>73.06</v>
      </c>
      <c r="AQ522" s="1482">
        <f> IF(AP522 = 0, "", 1-AP522/$O522)</f>
        <v/>
      </c>
      <c r="AR522" s="1486">
        <f>IF($O522 = "", "", AT$18)</f>
        <v/>
      </c>
      <c r="AS522" s="1486">
        <f>IF($O522="","",AT$20)</f>
        <v/>
      </c>
      <c r="AT522" s="2006" t="n">
        <v>73.06</v>
      </c>
      <c r="AU522" s="1482">
        <f> IF(AT522 = 0, "", 1-AT522/$O522)</f>
        <v/>
      </c>
      <c r="AV522" s="1484">
        <f>IF($O522 = "", "", AX$18)</f>
        <v/>
      </c>
      <c r="AW522" s="1485">
        <f>IF($O522="","",AX$20)</f>
        <v/>
      </c>
      <c r="AX522" s="2003" t="n">
        <v>69.20999999999999</v>
      </c>
      <c r="AY522" s="1482">
        <f> IF(AX522 = 0, "", 1-AX522/$O522)</f>
        <v/>
      </c>
      <c r="AZ522" s="1486">
        <f>IF($O522 = "", "", BB$18)</f>
        <v/>
      </c>
      <c r="BA522" s="1486">
        <f>IF($O522="","",BB$20)</f>
        <v/>
      </c>
      <c r="BB522" s="2002" t="n">
        <v>65.37</v>
      </c>
      <c r="BC522" s="1482">
        <f> IF(BB522 = 0, "", 1-BB522/$O522)</f>
        <v/>
      </c>
      <c r="BD522" s="1484">
        <f>IF($O522 = "", "", BF$18)</f>
        <v/>
      </c>
      <c r="BE522" s="1485">
        <f>IF($O522="","",BF$20)</f>
        <v/>
      </c>
      <c r="BF522" s="2003" t="n">
        <v>61.52</v>
      </c>
      <c r="BG522" s="1482">
        <f> IF(BF522 = 0, "", 1-BF522/$O522)</f>
        <v/>
      </c>
      <c r="BH522" s="1486">
        <f>IF($O522 = "", "", BJ$18)</f>
        <v/>
      </c>
      <c r="BI522" s="1486">
        <f>IF($O522="","",BJ$20)</f>
        <v/>
      </c>
      <c r="BJ522" s="2010" t="n"/>
      <c r="BK522" s="1482">
        <f> IF(BJ522 = 0, "", 1-BJ522/$O522)</f>
        <v/>
      </c>
      <c r="BL522" s="1484">
        <f>IF($O522 = "", "", BN$18)</f>
        <v/>
      </c>
      <c r="BM522" s="1485">
        <f>IF($O522="","",BN$20)</f>
        <v/>
      </c>
      <c r="BN522" s="2008" t="n"/>
      <c r="BO522" s="1482">
        <f> IF(BN522 = 0, "", 1-BN522/$O522)</f>
        <v/>
      </c>
      <c r="BP522" s="1486">
        <f>IF($O522 = "", "", BR$18)</f>
        <v/>
      </c>
      <c r="BQ522" s="1486">
        <f>IF($O522="","",BR$20)</f>
        <v/>
      </c>
      <c r="BR522" s="2010" t="n"/>
      <c r="BS522" s="1482">
        <f> IF(BR522 = 0, "", 1-BR522/$O522)</f>
        <v/>
      </c>
    </row>
    <row r="523" ht="13.5" customHeight="1" s="1659">
      <c r="A523" s="865" t="n"/>
      <c r="B523" s="1414" t="n">
        <v>3600523614455</v>
      </c>
      <c r="C523" s="1326" t="inlineStr">
        <is>
          <t>4185062658_MY-23709198587</t>
        </is>
      </c>
      <c r="D523" s="1326" t="n">
        <v>4185062658</v>
      </c>
      <c r="E523" s="1326" t="n"/>
      <c r="F523" s="1450" t="inlineStr">
        <is>
          <t>L’Oréal Paris Infaillible 32H Fresh Wear Vitamin C SPF25 Waterproof Transferproof Liquid Foundation 30ml</t>
        </is>
      </c>
      <c r="G523" s="1326" t="n"/>
      <c r="H523" s="1371" t="n"/>
      <c r="I523" s="1371" t="n"/>
      <c r="J523" s="1371" t="n"/>
      <c r="K523" s="1371" t="n"/>
      <c r="L523" s="1371" t="n"/>
      <c r="M523" s="1371" t="n"/>
      <c r="N523" s="1371" t="inlineStr">
        <is>
          <t>Single</t>
        </is>
      </c>
      <c r="O523" s="2004" t="n">
        <v>76.90000000000001</v>
      </c>
      <c r="P523" s="1484">
        <f>IF($O523 = "", "", R$18)</f>
        <v/>
      </c>
      <c r="Q523" s="1485">
        <f>IF($O523="","",R$20)</f>
        <v/>
      </c>
      <c r="R523" s="2005" t="n">
        <v>73.06</v>
      </c>
      <c r="S523" s="1489">
        <f> IF(R523 = 0, "", 1-R523/$O523)</f>
        <v/>
      </c>
      <c r="T523" s="1486">
        <f>IF($O523 = "", "", V$18)</f>
        <v/>
      </c>
      <c r="U523" s="1486">
        <f>IF($O523="","",V$20)</f>
        <v/>
      </c>
      <c r="V523" s="2006" t="n">
        <v>73.06</v>
      </c>
      <c r="W523" s="1482">
        <f> IF(V523 = 0, "", 1-V523/$O523)</f>
        <v/>
      </c>
      <c r="X523" s="1484">
        <f>IF($O523 = "", "", Z$18)</f>
        <v/>
      </c>
      <c r="Y523" s="1485">
        <f>IF($O523="","",Z$20)</f>
        <v/>
      </c>
      <c r="Z523" s="2003" t="n">
        <v>69.20999999999999</v>
      </c>
      <c r="AA523" s="1489">
        <f> IF(Z523 = 0, "", 1-Z523/$O523)</f>
        <v/>
      </c>
      <c r="AB523" s="1486">
        <f>IF($O523 = "", "", AD$18)</f>
        <v/>
      </c>
      <c r="AC523" s="1486">
        <f>IF($O523="","",AD$20)</f>
        <v/>
      </c>
      <c r="AD523" s="2002" t="n">
        <v>65.37</v>
      </c>
      <c r="AE523" s="1482">
        <f> IF(AD523 = 0, "", 1-AD523/$O523)</f>
        <v/>
      </c>
      <c r="AF523" s="1484">
        <f>IF($O523 = "", "", AH$18)</f>
        <v/>
      </c>
      <c r="AG523" s="1485">
        <f>IF($O523="","",AH$20)</f>
        <v/>
      </c>
      <c r="AH523" s="2003" t="n">
        <v>61.52</v>
      </c>
      <c r="AI523" s="1482">
        <f> IF(AH523 = 0, "", 1-AH523/$O523)</f>
        <v/>
      </c>
      <c r="AJ523" s="1486">
        <f>IF($O523 = "", "", AL$18)</f>
        <v/>
      </c>
      <c r="AK523" s="1486">
        <f>IF($O523="","",AL$20)</f>
        <v/>
      </c>
      <c r="AL523" s="2006" t="n">
        <v>73.06</v>
      </c>
      <c r="AM523" s="1482">
        <f> IF(AL523 = 0, "", 1-AL523/$O523)</f>
        <v/>
      </c>
      <c r="AN523" s="1488">
        <f>IF($O523 = "", "", AP$18)</f>
        <v/>
      </c>
      <c r="AO523" s="1485">
        <f>IF($O523="","",AP$20)</f>
        <v/>
      </c>
      <c r="AP523" s="2007" t="n">
        <v>73.06</v>
      </c>
      <c r="AQ523" s="1482">
        <f> IF(AP523 = 0, "", 1-AP523/$O523)</f>
        <v/>
      </c>
      <c r="AR523" s="1486">
        <f>IF($O523 = "", "", AT$18)</f>
        <v/>
      </c>
      <c r="AS523" s="1486">
        <f>IF($O523="","",AT$20)</f>
        <v/>
      </c>
      <c r="AT523" s="2006" t="n">
        <v>73.06</v>
      </c>
      <c r="AU523" s="1482">
        <f> IF(AT523 = 0, "", 1-AT523/$O523)</f>
        <v/>
      </c>
      <c r="AV523" s="1484">
        <f>IF($O523 = "", "", AX$18)</f>
        <v/>
      </c>
      <c r="AW523" s="1485">
        <f>IF($O523="","",AX$20)</f>
        <v/>
      </c>
      <c r="AX523" s="2003" t="n">
        <v>69.20999999999999</v>
      </c>
      <c r="AY523" s="1482">
        <f> IF(AX523 = 0, "", 1-AX523/$O523)</f>
        <v/>
      </c>
      <c r="AZ523" s="1486">
        <f>IF($O523 = "", "", BB$18)</f>
        <v/>
      </c>
      <c r="BA523" s="1486">
        <f>IF($O523="","",BB$20)</f>
        <v/>
      </c>
      <c r="BB523" s="2002" t="n">
        <v>65.37</v>
      </c>
      <c r="BC523" s="1482">
        <f> IF(BB523 = 0, "", 1-BB523/$O523)</f>
        <v/>
      </c>
      <c r="BD523" s="1484">
        <f>IF($O523 = "", "", BF$18)</f>
        <v/>
      </c>
      <c r="BE523" s="1485">
        <f>IF($O523="","",BF$20)</f>
        <v/>
      </c>
      <c r="BF523" s="2003" t="n">
        <v>61.52</v>
      </c>
      <c r="BG523" s="1482">
        <f> IF(BF523 = 0, "", 1-BF523/$O523)</f>
        <v/>
      </c>
      <c r="BH523" s="1486">
        <f>IF($O523 = "", "", BJ$18)</f>
        <v/>
      </c>
      <c r="BI523" s="1486">
        <f>IF($O523="","",BJ$20)</f>
        <v/>
      </c>
      <c r="BJ523" s="2010" t="n"/>
      <c r="BK523" s="1482">
        <f> IF(BJ523 = 0, "", 1-BJ523/$O523)</f>
        <v/>
      </c>
      <c r="BL523" s="1484">
        <f>IF($O523 = "", "", BN$18)</f>
        <v/>
      </c>
      <c r="BM523" s="1485">
        <f>IF($O523="","",BN$20)</f>
        <v/>
      </c>
      <c r="BN523" s="2008" t="n"/>
      <c r="BO523" s="1482">
        <f> IF(BN523 = 0, "", 1-BN523/$O523)</f>
        <v/>
      </c>
      <c r="BP523" s="1486">
        <f>IF($O523 = "", "", BR$18)</f>
        <v/>
      </c>
      <c r="BQ523" s="1486">
        <f>IF($O523="","",BR$20)</f>
        <v/>
      </c>
      <c r="BR523" s="2010" t="n"/>
      <c r="BS523" s="1482">
        <f> IF(BR523 = 0, "", 1-BR523/$O523)</f>
        <v/>
      </c>
    </row>
    <row r="524" ht="13.5" customHeight="1" s="1659">
      <c r="A524" s="865" t="n"/>
      <c r="B524" s="1414" t="n">
        <v>3600523614479</v>
      </c>
      <c r="C524" s="1326" t="inlineStr">
        <is>
          <t>4185062658_MY-23709198588</t>
        </is>
      </c>
      <c r="D524" s="1326" t="n">
        <v>4185062658</v>
      </c>
      <c r="E524" s="1326" t="n"/>
      <c r="F524" s="1450" t="inlineStr">
        <is>
          <t>L’Oréal Paris Infaillible 32H Fresh Wear Vitamin C SPF25 Waterproof Transferproof Liquid Foundation 30ml</t>
        </is>
      </c>
      <c r="G524" s="1326" t="n"/>
      <c r="H524" s="1371" t="n"/>
      <c r="I524" s="1371" t="n"/>
      <c r="J524" s="1371" t="n"/>
      <c r="K524" s="1371" t="n"/>
      <c r="L524" s="1371" t="n"/>
      <c r="M524" s="1371" t="n"/>
      <c r="N524" s="1371" t="inlineStr">
        <is>
          <t>Single</t>
        </is>
      </c>
      <c r="O524" s="2004" t="n">
        <v>76.90000000000001</v>
      </c>
      <c r="P524" s="1484">
        <f>IF($O524 = "", "", R$18)</f>
        <v/>
      </c>
      <c r="Q524" s="1485">
        <f>IF($O524="","",R$20)</f>
        <v/>
      </c>
      <c r="R524" s="2005" t="n">
        <v>73.06</v>
      </c>
      <c r="S524" s="1489">
        <f> IF(R524 = 0, "", 1-R524/$O524)</f>
        <v/>
      </c>
      <c r="T524" s="1486">
        <f>IF($O524 = "", "", V$18)</f>
        <v/>
      </c>
      <c r="U524" s="1486">
        <f>IF($O524="","",V$20)</f>
        <v/>
      </c>
      <c r="V524" s="2006" t="n">
        <v>73.06</v>
      </c>
      <c r="W524" s="1482">
        <f> IF(V524 = 0, "", 1-V524/$O524)</f>
        <v/>
      </c>
      <c r="X524" s="1484">
        <f>IF($O524 = "", "", Z$18)</f>
        <v/>
      </c>
      <c r="Y524" s="1485">
        <f>IF($O524="","",Z$20)</f>
        <v/>
      </c>
      <c r="Z524" s="2003" t="n">
        <v>69.20999999999999</v>
      </c>
      <c r="AA524" s="1489">
        <f> IF(Z524 = 0, "", 1-Z524/$O524)</f>
        <v/>
      </c>
      <c r="AB524" s="1486">
        <f>IF($O524 = "", "", AD$18)</f>
        <v/>
      </c>
      <c r="AC524" s="1486">
        <f>IF($O524="","",AD$20)</f>
        <v/>
      </c>
      <c r="AD524" s="2002" t="n">
        <v>65.37</v>
      </c>
      <c r="AE524" s="1482">
        <f> IF(AD524 = 0, "", 1-AD524/$O524)</f>
        <v/>
      </c>
      <c r="AF524" s="1484">
        <f>IF($O524 = "", "", AH$18)</f>
        <v/>
      </c>
      <c r="AG524" s="1485">
        <f>IF($O524="","",AH$20)</f>
        <v/>
      </c>
      <c r="AH524" s="2003" t="n">
        <v>61.52</v>
      </c>
      <c r="AI524" s="1482">
        <f> IF(AH524 = 0, "", 1-AH524/$O524)</f>
        <v/>
      </c>
      <c r="AJ524" s="1486">
        <f>IF($O524 = "", "", AL$18)</f>
        <v/>
      </c>
      <c r="AK524" s="1486">
        <f>IF($O524="","",AL$20)</f>
        <v/>
      </c>
      <c r="AL524" s="2006" t="n">
        <v>73.06</v>
      </c>
      <c r="AM524" s="1482">
        <f> IF(AL524 = 0, "", 1-AL524/$O524)</f>
        <v/>
      </c>
      <c r="AN524" s="1488">
        <f>IF($O524 = "", "", AP$18)</f>
        <v/>
      </c>
      <c r="AO524" s="1485">
        <f>IF($O524="","",AP$20)</f>
        <v/>
      </c>
      <c r="AP524" s="2007" t="n">
        <v>73.06</v>
      </c>
      <c r="AQ524" s="1482">
        <f> IF(AP524 = 0, "", 1-AP524/$O524)</f>
        <v/>
      </c>
      <c r="AR524" s="1486">
        <f>IF($O524 = "", "", AT$18)</f>
        <v/>
      </c>
      <c r="AS524" s="1486">
        <f>IF($O524="","",AT$20)</f>
        <v/>
      </c>
      <c r="AT524" s="2006" t="n">
        <v>73.06</v>
      </c>
      <c r="AU524" s="1482">
        <f> IF(AT524 = 0, "", 1-AT524/$O524)</f>
        <v/>
      </c>
      <c r="AV524" s="1484">
        <f>IF($O524 = "", "", AX$18)</f>
        <v/>
      </c>
      <c r="AW524" s="1485">
        <f>IF($O524="","",AX$20)</f>
        <v/>
      </c>
      <c r="AX524" s="2003" t="n">
        <v>69.20999999999999</v>
      </c>
      <c r="AY524" s="1482">
        <f> IF(AX524 = 0, "", 1-AX524/$O524)</f>
        <v/>
      </c>
      <c r="AZ524" s="1486">
        <f>IF($O524 = "", "", BB$18)</f>
        <v/>
      </c>
      <c r="BA524" s="1486">
        <f>IF($O524="","",BB$20)</f>
        <v/>
      </c>
      <c r="BB524" s="2002" t="n">
        <v>65.37</v>
      </c>
      <c r="BC524" s="1482">
        <f> IF(BB524 = 0, "", 1-BB524/$O524)</f>
        <v/>
      </c>
      <c r="BD524" s="1484">
        <f>IF($O524 = "", "", BF$18)</f>
        <v/>
      </c>
      <c r="BE524" s="1485">
        <f>IF($O524="","",BF$20)</f>
        <v/>
      </c>
      <c r="BF524" s="2003" t="n">
        <v>61.52</v>
      </c>
      <c r="BG524" s="1482">
        <f> IF(BF524 = 0, "", 1-BF524/$O524)</f>
        <v/>
      </c>
      <c r="BH524" s="1486">
        <f>IF($O524 = "", "", BJ$18)</f>
        <v/>
      </c>
      <c r="BI524" s="1486">
        <f>IF($O524="","",BJ$20)</f>
        <v/>
      </c>
      <c r="BJ524" s="2010" t="n"/>
      <c r="BK524" s="1482">
        <f> IF(BJ524 = 0, "", 1-BJ524/$O524)</f>
        <v/>
      </c>
      <c r="BL524" s="1484">
        <f>IF($O524 = "", "", BN$18)</f>
        <v/>
      </c>
      <c r="BM524" s="1485">
        <f>IF($O524="","",BN$20)</f>
        <v/>
      </c>
      <c r="BN524" s="2008" t="n"/>
      <c r="BO524" s="1482">
        <f> IF(BN524 = 0, "", 1-BN524/$O524)</f>
        <v/>
      </c>
      <c r="BP524" s="1486">
        <f>IF($O524 = "", "", BR$18)</f>
        <v/>
      </c>
      <c r="BQ524" s="1486">
        <f>IF($O524="","",BR$20)</f>
        <v/>
      </c>
      <c r="BR524" s="2010" t="n"/>
      <c r="BS524" s="1482">
        <f> IF(BR524 = 0, "", 1-BR524/$O524)</f>
        <v/>
      </c>
    </row>
    <row r="525" ht="13.5" customHeight="1" s="1659">
      <c r="A525" s="865" t="n"/>
      <c r="B525" s="1414" t="n">
        <v>3600523614493</v>
      </c>
      <c r="C525" s="1326" t="inlineStr">
        <is>
          <t>4185062658_MY-23709198589</t>
        </is>
      </c>
      <c r="D525" s="1326" t="n">
        <v>4185062658</v>
      </c>
      <c r="E525" s="1326" t="n"/>
      <c r="F525" s="1450" t="inlineStr">
        <is>
          <t>L’Oréal Paris Infaillible 32H Fresh Wear Vitamin C SPF25 Waterproof Transferproof Liquid Foundation 30ml</t>
        </is>
      </c>
      <c r="G525" s="1326" t="n"/>
      <c r="H525" s="1371" t="n"/>
      <c r="I525" s="1371" t="n"/>
      <c r="J525" s="1371" t="n"/>
      <c r="K525" s="1371" t="n"/>
      <c r="L525" s="1371" t="n"/>
      <c r="M525" s="1371" t="n"/>
      <c r="N525" s="1371" t="inlineStr">
        <is>
          <t>Single</t>
        </is>
      </c>
      <c r="O525" s="2004" t="n">
        <v>76.90000000000001</v>
      </c>
      <c r="P525" s="1484">
        <f>IF($O525 = "", "", R$18)</f>
        <v/>
      </c>
      <c r="Q525" s="1485">
        <f>IF($O525="","",R$20)</f>
        <v/>
      </c>
      <c r="R525" s="2005" t="n">
        <v>73.06</v>
      </c>
      <c r="S525" s="1489">
        <f> IF(R525 = 0, "", 1-R525/$O525)</f>
        <v/>
      </c>
      <c r="T525" s="1486">
        <f>IF($O525 = "", "", V$18)</f>
        <v/>
      </c>
      <c r="U525" s="1486">
        <f>IF($O525="","",V$20)</f>
        <v/>
      </c>
      <c r="V525" s="2006" t="n">
        <v>73.06</v>
      </c>
      <c r="W525" s="1482">
        <f> IF(V525 = 0, "", 1-V525/$O525)</f>
        <v/>
      </c>
      <c r="X525" s="1484">
        <f>IF($O525 = "", "", Z$18)</f>
        <v/>
      </c>
      <c r="Y525" s="1485">
        <f>IF($O525="","",Z$20)</f>
        <v/>
      </c>
      <c r="Z525" s="2003" t="n">
        <v>69.20999999999999</v>
      </c>
      <c r="AA525" s="1489">
        <f> IF(Z525 = 0, "", 1-Z525/$O525)</f>
        <v/>
      </c>
      <c r="AB525" s="1486">
        <f>IF($O525 = "", "", AD$18)</f>
        <v/>
      </c>
      <c r="AC525" s="1486">
        <f>IF($O525="","",AD$20)</f>
        <v/>
      </c>
      <c r="AD525" s="2002" t="n">
        <v>65.37</v>
      </c>
      <c r="AE525" s="1482">
        <f> IF(AD525 = 0, "", 1-AD525/$O525)</f>
        <v/>
      </c>
      <c r="AF525" s="1484">
        <f>IF($O525 = "", "", AH$18)</f>
        <v/>
      </c>
      <c r="AG525" s="1485">
        <f>IF($O525="","",AH$20)</f>
        <v/>
      </c>
      <c r="AH525" s="2003" t="n">
        <v>61.52</v>
      </c>
      <c r="AI525" s="1482">
        <f> IF(AH525 = 0, "", 1-AH525/$O525)</f>
        <v/>
      </c>
      <c r="AJ525" s="1486">
        <f>IF($O525 = "", "", AL$18)</f>
        <v/>
      </c>
      <c r="AK525" s="1486">
        <f>IF($O525="","",AL$20)</f>
        <v/>
      </c>
      <c r="AL525" s="2006" t="n">
        <v>73.06</v>
      </c>
      <c r="AM525" s="1482">
        <f> IF(AL525 = 0, "", 1-AL525/$O525)</f>
        <v/>
      </c>
      <c r="AN525" s="1488">
        <f>IF($O525 = "", "", AP$18)</f>
        <v/>
      </c>
      <c r="AO525" s="1485">
        <f>IF($O525="","",AP$20)</f>
        <v/>
      </c>
      <c r="AP525" s="2007" t="n">
        <v>73.06</v>
      </c>
      <c r="AQ525" s="1482">
        <f> IF(AP525 = 0, "", 1-AP525/$O525)</f>
        <v/>
      </c>
      <c r="AR525" s="1486">
        <f>IF($O525 = "", "", AT$18)</f>
        <v/>
      </c>
      <c r="AS525" s="1486">
        <f>IF($O525="","",AT$20)</f>
        <v/>
      </c>
      <c r="AT525" s="2006" t="n">
        <v>73.06</v>
      </c>
      <c r="AU525" s="1482">
        <f> IF(AT525 = 0, "", 1-AT525/$O525)</f>
        <v/>
      </c>
      <c r="AV525" s="1484">
        <f>IF($O525 = "", "", AX$18)</f>
        <v/>
      </c>
      <c r="AW525" s="1485">
        <f>IF($O525="","",AX$20)</f>
        <v/>
      </c>
      <c r="AX525" s="2003" t="n">
        <v>69.20999999999999</v>
      </c>
      <c r="AY525" s="1482">
        <f> IF(AX525 = 0, "", 1-AX525/$O525)</f>
        <v/>
      </c>
      <c r="AZ525" s="1486">
        <f>IF($O525 = "", "", BB$18)</f>
        <v/>
      </c>
      <c r="BA525" s="1486">
        <f>IF($O525="","",BB$20)</f>
        <v/>
      </c>
      <c r="BB525" s="2002" t="n">
        <v>65.37</v>
      </c>
      <c r="BC525" s="1482">
        <f> IF(BB525 = 0, "", 1-BB525/$O525)</f>
        <v/>
      </c>
      <c r="BD525" s="1484">
        <f>IF($O525 = "", "", BF$18)</f>
        <v/>
      </c>
      <c r="BE525" s="1485">
        <f>IF($O525="","",BF$20)</f>
        <v/>
      </c>
      <c r="BF525" s="2003" t="n">
        <v>61.52</v>
      </c>
      <c r="BG525" s="1482">
        <f> IF(BF525 = 0, "", 1-BF525/$O525)</f>
        <v/>
      </c>
      <c r="BH525" s="1486">
        <f>IF($O525 = "", "", BJ$18)</f>
        <v/>
      </c>
      <c r="BI525" s="1486">
        <f>IF($O525="","",BJ$20)</f>
        <v/>
      </c>
      <c r="BJ525" s="2010" t="n"/>
      <c r="BK525" s="1482">
        <f> IF(BJ525 = 0, "", 1-BJ525/$O525)</f>
        <v/>
      </c>
      <c r="BL525" s="1484">
        <f>IF($O525 = "", "", BN$18)</f>
        <v/>
      </c>
      <c r="BM525" s="1485">
        <f>IF($O525="","",BN$20)</f>
        <v/>
      </c>
      <c r="BN525" s="2008" t="n"/>
      <c r="BO525" s="1482">
        <f> IF(BN525 = 0, "", 1-BN525/$O525)</f>
        <v/>
      </c>
      <c r="BP525" s="1486">
        <f>IF($O525 = "", "", BR$18)</f>
        <v/>
      </c>
      <c r="BQ525" s="1486">
        <f>IF($O525="","",BR$20)</f>
        <v/>
      </c>
      <c r="BR525" s="2010" t="n"/>
      <c r="BS525" s="1482">
        <f> IF(BR525 = 0, "", 1-BR525/$O525)</f>
        <v/>
      </c>
    </row>
    <row r="526" ht="13.5" customHeight="1" s="1659">
      <c r="A526" s="865" t="n"/>
      <c r="B526" s="1414" t="n">
        <v>3600523614509</v>
      </c>
      <c r="C526" s="1326" t="inlineStr">
        <is>
          <t>4185062658_MY-23709198590</t>
        </is>
      </c>
      <c r="D526" s="1326" t="n">
        <v>4185062658</v>
      </c>
      <c r="E526" s="1326" t="n"/>
      <c r="F526" s="1450" t="inlineStr">
        <is>
          <t>L’Oréal Paris Infaillible 32H Fresh Wear Vitamin C SPF25 Waterproof Transferproof Liquid Foundation 30ml</t>
        </is>
      </c>
      <c r="G526" s="1326" t="n"/>
      <c r="H526" s="1371" t="n"/>
      <c r="I526" s="1371" t="n"/>
      <c r="J526" s="1371" t="n"/>
      <c r="K526" s="1371" t="n"/>
      <c r="L526" s="1371" t="n"/>
      <c r="M526" s="1371" t="n"/>
      <c r="N526" s="1371" t="inlineStr">
        <is>
          <t>Single</t>
        </is>
      </c>
      <c r="O526" s="2004" t="n">
        <v>76.90000000000001</v>
      </c>
      <c r="P526" s="1484">
        <f>IF($O526 = "", "", R$18)</f>
        <v/>
      </c>
      <c r="Q526" s="1485">
        <f>IF($O526="","",R$20)</f>
        <v/>
      </c>
      <c r="R526" s="2005" t="n">
        <v>73.06</v>
      </c>
      <c r="S526" s="1489">
        <f> IF(R526 = 0, "", 1-R526/$O526)</f>
        <v/>
      </c>
      <c r="T526" s="1486">
        <f>IF($O526 = "", "", V$18)</f>
        <v/>
      </c>
      <c r="U526" s="1486">
        <f>IF($O526="","",V$20)</f>
        <v/>
      </c>
      <c r="V526" s="2006" t="n">
        <v>73.06</v>
      </c>
      <c r="W526" s="1482">
        <f> IF(V526 = 0, "", 1-V526/$O526)</f>
        <v/>
      </c>
      <c r="X526" s="1484">
        <f>IF($O526 = "", "", Z$18)</f>
        <v/>
      </c>
      <c r="Y526" s="1485">
        <f>IF($O526="","",Z$20)</f>
        <v/>
      </c>
      <c r="Z526" s="2003" t="n">
        <v>69.20999999999999</v>
      </c>
      <c r="AA526" s="1489">
        <f> IF(Z526 = 0, "", 1-Z526/$O526)</f>
        <v/>
      </c>
      <c r="AB526" s="1486">
        <f>IF($O526 = "", "", AD$18)</f>
        <v/>
      </c>
      <c r="AC526" s="1486">
        <f>IF($O526="","",AD$20)</f>
        <v/>
      </c>
      <c r="AD526" s="2002" t="n">
        <v>65.37</v>
      </c>
      <c r="AE526" s="1482">
        <f> IF(AD526 = 0, "", 1-AD526/$O526)</f>
        <v/>
      </c>
      <c r="AF526" s="1484">
        <f>IF($O526 = "", "", AH$18)</f>
        <v/>
      </c>
      <c r="AG526" s="1485">
        <f>IF($O526="","",AH$20)</f>
        <v/>
      </c>
      <c r="AH526" s="2003" t="n">
        <v>61.52</v>
      </c>
      <c r="AI526" s="1482">
        <f> IF(AH526 = 0, "", 1-AH526/$O526)</f>
        <v/>
      </c>
      <c r="AJ526" s="1486">
        <f>IF($O526 = "", "", AL$18)</f>
        <v/>
      </c>
      <c r="AK526" s="1486">
        <f>IF($O526="","",AL$20)</f>
        <v/>
      </c>
      <c r="AL526" s="2006" t="n">
        <v>73.06</v>
      </c>
      <c r="AM526" s="1482">
        <f> IF(AL526 = 0, "", 1-AL526/$O526)</f>
        <v/>
      </c>
      <c r="AN526" s="1488">
        <f>IF($O526 = "", "", AP$18)</f>
        <v/>
      </c>
      <c r="AO526" s="1485">
        <f>IF($O526="","",AP$20)</f>
        <v/>
      </c>
      <c r="AP526" s="2007" t="n">
        <v>73.06</v>
      </c>
      <c r="AQ526" s="1482">
        <f> IF(AP526 = 0, "", 1-AP526/$O526)</f>
        <v/>
      </c>
      <c r="AR526" s="1486">
        <f>IF($O526 = "", "", AT$18)</f>
        <v/>
      </c>
      <c r="AS526" s="1486">
        <f>IF($O526="","",AT$20)</f>
        <v/>
      </c>
      <c r="AT526" s="2006" t="n">
        <v>73.06</v>
      </c>
      <c r="AU526" s="1482">
        <f> IF(AT526 = 0, "", 1-AT526/$O526)</f>
        <v/>
      </c>
      <c r="AV526" s="1484">
        <f>IF($O526 = "", "", AX$18)</f>
        <v/>
      </c>
      <c r="AW526" s="1485">
        <f>IF($O526="","",AX$20)</f>
        <v/>
      </c>
      <c r="AX526" s="2003" t="n">
        <v>69.20999999999999</v>
      </c>
      <c r="AY526" s="1482">
        <f> IF(AX526 = 0, "", 1-AX526/$O526)</f>
        <v/>
      </c>
      <c r="AZ526" s="1486">
        <f>IF($O526 = "", "", BB$18)</f>
        <v/>
      </c>
      <c r="BA526" s="1486">
        <f>IF($O526="","",BB$20)</f>
        <v/>
      </c>
      <c r="BB526" s="2002" t="n">
        <v>65.37</v>
      </c>
      <c r="BC526" s="1482">
        <f> IF(BB526 = 0, "", 1-BB526/$O526)</f>
        <v/>
      </c>
      <c r="BD526" s="1484">
        <f>IF($O526 = "", "", BF$18)</f>
        <v/>
      </c>
      <c r="BE526" s="1485">
        <f>IF($O526="","",BF$20)</f>
        <v/>
      </c>
      <c r="BF526" s="2003" t="n">
        <v>61.52</v>
      </c>
      <c r="BG526" s="1482">
        <f> IF(BF526 = 0, "", 1-BF526/$O526)</f>
        <v/>
      </c>
      <c r="BH526" s="1486">
        <f>IF($O526 = "", "", BJ$18)</f>
        <v/>
      </c>
      <c r="BI526" s="1486">
        <f>IF($O526="","",BJ$20)</f>
        <v/>
      </c>
      <c r="BJ526" s="2010" t="n"/>
      <c r="BK526" s="1482">
        <f> IF(BJ526 = 0, "", 1-BJ526/$O526)</f>
        <v/>
      </c>
      <c r="BL526" s="1484">
        <f>IF($O526 = "", "", BN$18)</f>
        <v/>
      </c>
      <c r="BM526" s="1485">
        <f>IF($O526="","",BN$20)</f>
        <v/>
      </c>
      <c r="BN526" s="2008" t="n"/>
      <c r="BO526" s="1482">
        <f> IF(BN526 = 0, "", 1-BN526/$O526)</f>
        <v/>
      </c>
      <c r="BP526" s="1486">
        <f>IF($O526 = "", "", BR$18)</f>
        <v/>
      </c>
      <c r="BQ526" s="1486">
        <f>IF($O526="","",BR$20)</f>
        <v/>
      </c>
      <c r="BR526" s="2010" t="n"/>
      <c r="BS526" s="1482">
        <f> IF(BR526 = 0, "", 1-BR526/$O526)</f>
        <v/>
      </c>
    </row>
    <row r="527" ht="13.5" customHeight="1" s="1659">
      <c r="A527" s="865" t="n"/>
      <c r="B527" s="1414" t="n">
        <v>3600523614516</v>
      </c>
      <c r="C527" s="1326" t="inlineStr">
        <is>
          <t>4185062658_MY-23709198591</t>
        </is>
      </c>
      <c r="D527" s="1326" t="n">
        <v>4185062658</v>
      </c>
      <c r="E527" s="1326" t="n"/>
      <c r="F527" s="1450" t="inlineStr">
        <is>
          <t>L’Oréal Paris Infaillible 32H Fresh Wear Vitamin C SPF25 Waterproof Transferproof Liquid Foundation 30ml</t>
        </is>
      </c>
      <c r="G527" s="1326" t="n"/>
      <c r="H527" s="1371" t="n"/>
      <c r="I527" s="1371" t="n"/>
      <c r="J527" s="1371" t="n"/>
      <c r="K527" s="1371" t="n"/>
      <c r="L527" s="1371" t="n"/>
      <c r="M527" s="1371" t="n"/>
      <c r="N527" s="1371" t="inlineStr">
        <is>
          <t>Single</t>
        </is>
      </c>
      <c r="O527" s="2004" t="n">
        <v>76.90000000000001</v>
      </c>
      <c r="P527" s="1484">
        <f>IF($O527 = "", "", R$18)</f>
        <v/>
      </c>
      <c r="Q527" s="1485">
        <f>IF($O527="","",R$20)</f>
        <v/>
      </c>
      <c r="R527" s="2005" t="n">
        <v>73.06</v>
      </c>
      <c r="S527" s="1489">
        <f> IF(R527 = 0, "", 1-R527/$O527)</f>
        <v/>
      </c>
      <c r="T527" s="1486">
        <f>IF($O527 = "", "", V$18)</f>
        <v/>
      </c>
      <c r="U527" s="1486">
        <f>IF($O527="","",V$20)</f>
        <v/>
      </c>
      <c r="V527" s="2006" t="n">
        <v>73.06</v>
      </c>
      <c r="W527" s="1482">
        <f> IF(V527 = 0, "", 1-V527/$O527)</f>
        <v/>
      </c>
      <c r="X527" s="1484">
        <f>IF($O527 = "", "", Z$18)</f>
        <v/>
      </c>
      <c r="Y527" s="1485">
        <f>IF($O527="","",Z$20)</f>
        <v/>
      </c>
      <c r="Z527" s="2003" t="n">
        <v>69.20999999999999</v>
      </c>
      <c r="AA527" s="1489">
        <f> IF(Z527 = 0, "", 1-Z527/$O527)</f>
        <v/>
      </c>
      <c r="AB527" s="1486">
        <f>IF($O527 = "", "", AD$18)</f>
        <v/>
      </c>
      <c r="AC527" s="1486">
        <f>IF($O527="","",AD$20)</f>
        <v/>
      </c>
      <c r="AD527" s="2002" t="n">
        <v>65.37</v>
      </c>
      <c r="AE527" s="1482">
        <f> IF(AD527 = 0, "", 1-AD527/$O527)</f>
        <v/>
      </c>
      <c r="AF527" s="1484">
        <f>IF($O527 = "", "", AH$18)</f>
        <v/>
      </c>
      <c r="AG527" s="1485">
        <f>IF($O527="","",AH$20)</f>
        <v/>
      </c>
      <c r="AH527" s="2003" t="n">
        <v>61.52</v>
      </c>
      <c r="AI527" s="1482">
        <f> IF(AH527 = 0, "", 1-AH527/$O527)</f>
        <v/>
      </c>
      <c r="AJ527" s="1486">
        <f>IF($O527 = "", "", AL$18)</f>
        <v/>
      </c>
      <c r="AK527" s="1486">
        <f>IF($O527="","",AL$20)</f>
        <v/>
      </c>
      <c r="AL527" s="2006" t="n">
        <v>73.06</v>
      </c>
      <c r="AM527" s="1482">
        <f> IF(AL527 = 0, "", 1-AL527/$O527)</f>
        <v/>
      </c>
      <c r="AN527" s="1488">
        <f>IF($O527 = "", "", AP$18)</f>
        <v/>
      </c>
      <c r="AO527" s="1485">
        <f>IF($O527="","",AP$20)</f>
        <v/>
      </c>
      <c r="AP527" s="2007" t="n">
        <v>73.06</v>
      </c>
      <c r="AQ527" s="1482">
        <f> IF(AP527 = 0, "", 1-AP527/$O527)</f>
        <v/>
      </c>
      <c r="AR527" s="1486">
        <f>IF($O527 = "", "", AT$18)</f>
        <v/>
      </c>
      <c r="AS527" s="1486">
        <f>IF($O527="","",AT$20)</f>
        <v/>
      </c>
      <c r="AT527" s="2006" t="n">
        <v>73.06</v>
      </c>
      <c r="AU527" s="1482">
        <f> IF(AT527 = 0, "", 1-AT527/$O527)</f>
        <v/>
      </c>
      <c r="AV527" s="1484">
        <f>IF($O527 = "", "", AX$18)</f>
        <v/>
      </c>
      <c r="AW527" s="1485">
        <f>IF($O527="","",AX$20)</f>
        <v/>
      </c>
      <c r="AX527" s="2003" t="n">
        <v>69.20999999999999</v>
      </c>
      <c r="AY527" s="1482">
        <f> IF(AX527 = 0, "", 1-AX527/$O527)</f>
        <v/>
      </c>
      <c r="AZ527" s="1486">
        <f>IF($O527 = "", "", BB$18)</f>
        <v/>
      </c>
      <c r="BA527" s="1486">
        <f>IF($O527="","",BB$20)</f>
        <v/>
      </c>
      <c r="BB527" s="2002" t="n">
        <v>65.37</v>
      </c>
      <c r="BC527" s="1482">
        <f> IF(BB527 = 0, "", 1-BB527/$O527)</f>
        <v/>
      </c>
      <c r="BD527" s="1484">
        <f>IF($O527 = "", "", BF$18)</f>
        <v/>
      </c>
      <c r="BE527" s="1485">
        <f>IF($O527="","",BF$20)</f>
        <v/>
      </c>
      <c r="BF527" s="2003" t="n">
        <v>61.52</v>
      </c>
      <c r="BG527" s="1482">
        <f> IF(BF527 = 0, "", 1-BF527/$O527)</f>
        <v/>
      </c>
      <c r="BH527" s="1486">
        <f>IF($O527 = "", "", BJ$18)</f>
        <v/>
      </c>
      <c r="BI527" s="1486">
        <f>IF($O527="","",BJ$20)</f>
        <v/>
      </c>
      <c r="BJ527" s="2010" t="n"/>
      <c r="BK527" s="1482">
        <f> IF(BJ527 = 0, "", 1-BJ527/$O527)</f>
        <v/>
      </c>
      <c r="BL527" s="1484">
        <f>IF($O527 = "", "", BN$18)</f>
        <v/>
      </c>
      <c r="BM527" s="1485">
        <f>IF($O527="","",BN$20)</f>
        <v/>
      </c>
      <c r="BN527" s="2008" t="n"/>
      <c r="BO527" s="1482">
        <f> IF(BN527 = 0, "", 1-BN527/$O527)</f>
        <v/>
      </c>
      <c r="BP527" s="1486">
        <f>IF($O527 = "", "", BR$18)</f>
        <v/>
      </c>
      <c r="BQ527" s="1486">
        <f>IF($O527="","",BR$20)</f>
        <v/>
      </c>
      <c r="BR527" s="2010" t="n"/>
      <c r="BS527" s="1482">
        <f> IF(BR527 = 0, "", 1-BR527/$O527)</f>
        <v/>
      </c>
    </row>
    <row r="528" ht="13.5" customHeight="1" s="1659">
      <c r="A528" s="865" t="n"/>
      <c r="B528" s="1414" t="n">
        <v>3600523527854</v>
      </c>
      <c r="C528" s="1326" t="inlineStr">
        <is>
          <t>4185062658_MY-23968091230</t>
        </is>
      </c>
      <c r="D528" s="1326" t="n">
        <v>4185062658</v>
      </c>
      <c r="E528" s="1326" t="n"/>
      <c r="F528" s="1450" t="inlineStr">
        <is>
          <t>L’Oréal Paris Infaillible 32H Fresh Wear Vitamin C SPF25 Waterproof Transferproof Liquid Foundation 30ml</t>
        </is>
      </c>
      <c r="G528" s="1326" t="n"/>
      <c r="H528" s="1371" t="n"/>
      <c r="I528" s="1371" t="n"/>
      <c r="J528" s="1371" t="n"/>
      <c r="K528" s="1371" t="n"/>
      <c r="L528" s="1371" t="n"/>
      <c r="M528" s="1371" t="n"/>
      <c r="N528" s="1371" t="inlineStr">
        <is>
          <t>Single</t>
        </is>
      </c>
      <c r="O528" s="2004" t="n">
        <v>76.90000000000001</v>
      </c>
      <c r="P528" s="1484">
        <f>IF($O528 = "", "", R$18)</f>
        <v/>
      </c>
      <c r="Q528" s="1485">
        <f>IF($O528="","",R$20)</f>
        <v/>
      </c>
      <c r="R528" s="2005" t="n">
        <v>73.06</v>
      </c>
      <c r="S528" s="1489">
        <f> IF(R528 = 0, "", 1-R528/$O528)</f>
        <v/>
      </c>
      <c r="T528" s="1486">
        <f>IF($O528 = "", "", V$18)</f>
        <v/>
      </c>
      <c r="U528" s="1486">
        <f>IF($O528="","",V$20)</f>
        <v/>
      </c>
      <c r="V528" s="2006" t="n">
        <v>73.06</v>
      </c>
      <c r="W528" s="1482">
        <f> IF(V528 = 0, "", 1-V528/$O528)</f>
        <v/>
      </c>
      <c r="X528" s="1484">
        <f>IF($O528 = "", "", Z$18)</f>
        <v/>
      </c>
      <c r="Y528" s="1485">
        <f>IF($O528="","",Z$20)</f>
        <v/>
      </c>
      <c r="Z528" s="2003" t="n">
        <v>69.20999999999999</v>
      </c>
      <c r="AA528" s="1489">
        <f> IF(Z528 = 0, "", 1-Z528/$O528)</f>
        <v/>
      </c>
      <c r="AB528" s="1486">
        <f>IF($O528 = "", "", AD$18)</f>
        <v/>
      </c>
      <c r="AC528" s="1486">
        <f>IF($O528="","",AD$20)</f>
        <v/>
      </c>
      <c r="AD528" s="2002" t="n">
        <v>65.37</v>
      </c>
      <c r="AE528" s="1482">
        <f> IF(AD528 = 0, "", 1-AD528/$O528)</f>
        <v/>
      </c>
      <c r="AF528" s="1484">
        <f>IF($O528 = "", "", AH$18)</f>
        <v/>
      </c>
      <c r="AG528" s="1485">
        <f>IF($O528="","",AH$20)</f>
        <v/>
      </c>
      <c r="AH528" s="2003" t="n">
        <v>61.52</v>
      </c>
      <c r="AI528" s="1482">
        <f> IF(AH528 = 0, "", 1-AH528/$O528)</f>
        <v/>
      </c>
      <c r="AJ528" s="1486">
        <f>IF($O528 = "", "", AL$18)</f>
        <v/>
      </c>
      <c r="AK528" s="1486">
        <f>IF($O528="","",AL$20)</f>
        <v/>
      </c>
      <c r="AL528" s="2006" t="n">
        <v>73.06</v>
      </c>
      <c r="AM528" s="1482">
        <f> IF(AL528 = 0, "", 1-AL528/$O528)</f>
        <v/>
      </c>
      <c r="AN528" s="1488">
        <f>IF($O528 = "", "", AP$18)</f>
        <v/>
      </c>
      <c r="AO528" s="1485">
        <f>IF($O528="","",AP$20)</f>
        <v/>
      </c>
      <c r="AP528" s="2007" t="n">
        <v>73.06</v>
      </c>
      <c r="AQ528" s="1482">
        <f> IF(AP528 = 0, "", 1-AP528/$O528)</f>
        <v/>
      </c>
      <c r="AR528" s="1486">
        <f>IF($O528 = "", "", AT$18)</f>
        <v/>
      </c>
      <c r="AS528" s="1486">
        <f>IF($O528="","",AT$20)</f>
        <v/>
      </c>
      <c r="AT528" s="2006" t="n">
        <v>73.06</v>
      </c>
      <c r="AU528" s="1482">
        <f> IF(AT528 = 0, "", 1-AT528/$O528)</f>
        <v/>
      </c>
      <c r="AV528" s="1484">
        <f>IF($O528 = "", "", AX$18)</f>
        <v/>
      </c>
      <c r="AW528" s="1485">
        <f>IF($O528="","",AX$20)</f>
        <v/>
      </c>
      <c r="AX528" s="2003" t="n">
        <v>69.20999999999999</v>
      </c>
      <c r="AY528" s="1482">
        <f> IF(AX528 = 0, "", 1-AX528/$O528)</f>
        <v/>
      </c>
      <c r="AZ528" s="1486">
        <f>IF($O528 = "", "", BB$18)</f>
        <v/>
      </c>
      <c r="BA528" s="1486">
        <f>IF($O528="","",BB$20)</f>
        <v/>
      </c>
      <c r="BB528" s="2002" t="n">
        <v>65.37</v>
      </c>
      <c r="BC528" s="1482">
        <f> IF(BB528 = 0, "", 1-BB528/$O528)</f>
        <v/>
      </c>
      <c r="BD528" s="1484">
        <f>IF($O528 = "", "", BF$18)</f>
        <v/>
      </c>
      <c r="BE528" s="1485">
        <f>IF($O528="","",BF$20)</f>
        <v/>
      </c>
      <c r="BF528" s="2003" t="n">
        <v>61.52</v>
      </c>
      <c r="BG528" s="1482">
        <f> IF(BF528 = 0, "", 1-BF528/$O528)</f>
        <v/>
      </c>
      <c r="BH528" s="1486">
        <f>IF($O528 = "", "", BJ$18)</f>
        <v/>
      </c>
      <c r="BI528" s="1486">
        <f>IF($O528="","",BJ$20)</f>
        <v/>
      </c>
      <c r="BJ528" s="2010" t="n"/>
      <c r="BK528" s="1482">
        <f> IF(BJ528 = 0, "", 1-BJ528/$O528)</f>
        <v/>
      </c>
      <c r="BL528" s="1484">
        <f>IF($O528 = "", "", BN$18)</f>
        <v/>
      </c>
      <c r="BM528" s="1485">
        <f>IF($O528="","",BN$20)</f>
        <v/>
      </c>
      <c r="BN528" s="2008" t="n"/>
      <c r="BO528" s="1482">
        <f> IF(BN528 = 0, "", 1-BN528/$O528)</f>
        <v/>
      </c>
      <c r="BP528" s="1486">
        <f>IF($O528 = "", "", BR$18)</f>
        <v/>
      </c>
      <c r="BQ528" s="1486">
        <f>IF($O528="","",BR$20)</f>
        <v/>
      </c>
      <c r="BR528" s="2010" t="n"/>
      <c r="BS528" s="1482">
        <f> IF(BR528 = 0, "", 1-BR528/$O528)</f>
        <v/>
      </c>
    </row>
    <row r="529" ht="13.5" customHeight="1" s="1659">
      <c r="A529" s="865" t="n"/>
      <c r="B529" s="1414" t="n">
        <v>3600523614523</v>
      </c>
      <c r="C529" s="1326" t="inlineStr">
        <is>
          <t>4185062658_MY-23709198592</t>
        </is>
      </c>
      <c r="D529" s="1326" t="n">
        <v>4185062658</v>
      </c>
      <c r="E529" s="1326" t="n"/>
      <c r="F529" s="1450" t="inlineStr">
        <is>
          <t>L’Oréal Paris Infaillible 32H Fresh Wear Vitamin C SPF25 Waterproof Transferproof Liquid Foundation 30ml</t>
        </is>
      </c>
      <c r="G529" s="1326" t="n"/>
      <c r="H529" s="1371" t="n"/>
      <c r="I529" s="1371" t="n"/>
      <c r="J529" s="1371" t="n"/>
      <c r="K529" s="1371" t="n"/>
      <c r="L529" s="1371" t="n"/>
      <c r="M529" s="1371" t="n"/>
      <c r="N529" s="1371" t="inlineStr">
        <is>
          <t>Single</t>
        </is>
      </c>
      <c r="O529" s="2004" t="n">
        <v>76.90000000000001</v>
      </c>
      <c r="P529" s="1484">
        <f>IF($O529 = "", "", R$18)</f>
        <v/>
      </c>
      <c r="Q529" s="1485">
        <f>IF($O529="","",R$20)</f>
        <v/>
      </c>
      <c r="R529" s="2005" t="n">
        <v>73.06</v>
      </c>
      <c r="S529" s="1489">
        <f> IF(R529 = 0, "", 1-R529/$O529)</f>
        <v/>
      </c>
      <c r="T529" s="1486">
        <f>IF($O529 = "", "", V$18)</f>
        <v/>
      </c>
      <c r="U529" s="1486">
        <f>IF($O529="","",V$20)</f>
        <v/>
      </c>
      <c r="V529" s="2006" t="n">
        <v>73.06</v>
      </c>
      <c r="W529" s="1482">
        <f> IF(V529 = 0, "", 1-V529/$O529)</f>
        <v/>
      </c>
      <c r="X529" s="1484">
        <f>IF($O529 = "", "", Z$18)</f>
        <v/>
      </c>
      <c r="Y529" s="1485">
        <f>IF($O529="","",Z$20)</f>
        <v/>
      </c>
      <c r="Z529" s="2003" t="n">
        <v>69.20999999999999</v>
      </c>
      <c r="AA529" s="1489">
        <f> IF(Z529 = 0, "", 1-Z529/$O529)</f>
        <v/>
      </c>
      <c r="AB529" s="1486">
        <f>IF($O529 = "", "", AD$18)</f>
        <v/>
      </c>
      <c r="AC529" s="1486">
        <f>IF($O529="","",AD$20)</f>
        <v/>
      </c>
      <c r="AD529" s="2002" t="n">
        <v>65.37</v>
      </c>
      <c r="AE529" s="1482">
        <f> IF(AD529 = 0, "", 1-AD529/$O529)</f>
        <v/>
      </c>
      <c r="AF529" s="1484">
        <f>IF($O529 = "", "", AH$18)</f>
        <v/>
      </c>
      <c r="AG529" s="1485">
        <f>IF($O529="","",AH$20)</f>
        <v/>
      </c>
      <c r="AH529" s="2003" t="n">
        <v>61.52</v>
      </c>
      <c r="AI529" s="1482">
        <f> IF(AH529 = 0, "", 1-AH529/$O529)</f>
        <v/>
      </c>
      <c r="AJ529" s="1486">
        <f>IF($O529 = "", "", AL$18)</f>
        <v/>
      </c>
      <c r="AK529" s="1486">
        <f>IF($O529="","",AL$20)</f>
        <v/>
      </c>
      <c r="AL529" s="2006" t="n">
        <v>73.06</v>
      </c>
      <c r="AM529" s="1482">
        <f> IF(AL529 = 0, "", 1-AL529/$O529)</f>
        <v/>
      </c>
      <c r="AN529" s="1488">
        <f>IF($O529 = "", "", AP$18)</f>
        <v/>
      </c>
      <c r="AO529" s="1485">
        <f>IF($O529="","",AP$20)</f>
        <v/>
      </c>
      <c r="AP529" s="2007" t="n">
        <v>73.06</v>
      </c>
      <c r="AQ529" s="1482">
        <f> IF(AP529 = 0, "", 1-AP529/$O529)</f>
        <v/>
      </c>
      <c r="AR529" s="1486">
        <f>IF($O529 = "", "", AT$18)</f>
        <v/>
      </c>
      <c r="AS529" s="1486">
        <f>IF($O529="","",AT$20)</f>
        <v/>
      </c>
      <c r="AT529" s="2006" t="n">
        <v>73.06</v>
      </c>
      <c r="AU529" s="1482">
        <f> IF(AT529 = 0, "", 1-AT529/$O529)</f>
        <v/>
      </c>
      <c r="AV529" s="1484">
        <f>IF($O529 = "", "", AX$18)</f>
        <v/>
      </c>
      <c r="AW529" s="1485">
        <f>IF($O529="","",AX$20)</f>
        <v/>
      </c>
      <c r="AX529" s="2003" t="n">
        <v>69.20999999999999</v>
      </c>
      <c r="AY529" s="1482">
        <f> IF(AX529 = 0, "", 1-AX529/$O529)</f>
        <v/>
      </c>
      <c r="AZ529" s="1486">
        <f>IF($O529 = "", "", BB$18)</f>
        <v/>
      </c>
      <c r="BA529" s="1486">
        <f>IF($O529="","",BB$20)</f>
        <v/>
      </c>
      <c r="BB529" s="2002" t="n">
        <v>65.37</v>
      </c>
      <c r="BC529" s="1482">
        <f> IF(BB529 = 0, "", 1-BB529/$O529)</f>
        <v/>
      </c>
      <c r="BD529" s="1484">
        <f>IF($O529 = "", "", BF$18)</f>
        <v/>
      </c>
      <c r="BE529" s="1485">
        <f>IF($O529="","",BF$20)</f>
        <v/>
      </c>
      <c r="BF529" s="2003" t="n">
        <v>61.52</v>
      </c>
      <c r="BG529" s="1482">
        <f> IF(BF529 = 0, "", 1-BF529/$O529)</f>
        <v/>
      </c>
      <c r="BH529" s="1486">
        <f>IF($O529 = "", "", BJ$18)</f>
        <v/>
      </c>
      <c r="BI529" s="1486">
        <f>IF($O529="","",BJ$20)</f>
        <v/>
      </c>
      <c r="BJ529" s="2010" t="n"/>
      <c r="BK529" s="1482">
        <f> IF(BJ529 = 0, "", 1-BJ529/$O529)</f>
        <v/>
      </c>
      <c r="BL529" s="1484">
        <f>IF($O529 = "", "", BN$18)</f>
        <v/>
      </c>
      <c r="BM529" s="1485">
        <f>IF($O529="","",BN$20)</f>
        <v/>
      </c>
      <c r="BN529" s="2008" t="n"/>
      <c r="BO529" s="1482">
        <f> IF(BN529 = 0, "", 1-BN529/$O529)</f>
        <v/>
      </c>
      <c r="BP529" s="1486">
        <f>IF($O529 = "", "", BR$18)</f>
        <v/>
      </c>
      <c r="BQ529" s="1486">
        <f>IF($O529="","",BR$20)</f>
        <v/>
      </c>
      <c r="BR529" s="2010" t="n"/>
      <c r="BS529" s="1482">
        <f> IF(BR529 = 0, "", 1-BR529/$O529)</f>
        <v/>
      </c>
    </row>
    <row r="530" ht="13.5" customHeight="1" s="1659">
      <c r="A530" s="865" t="n"/>
      <c r="B530" s="1414" t="n">
        <v>6923700977264</v>
      </c>
      <c r="C530" s="1326" t="inlineStr">
        <is>
          <t>4212635606_MY-23868158251</t>
        </is>
      </c>
      <c r="D530" s="1326" t="n">
        <v>4212635606</v>
      </c>
      <c r="E530" s="1326" t="n"/>
      <c r="F530" s="1450" t="inlineStr">
        <is>
          <t>L'Oréal Paris Revitalift 1.5% Hyaluronic Acid Serum 15ml (Plump, Smooth, Radiance, Hydration, Essence, Skin Care)</t>
        </is>
      </c>
      <c r="G530" s="1326" t="n"/>
      <c r="H530" s="1371" t="n"/>
      <c r="I530" s="1371" t="n"/>
      <c r="J530" s="1371" t="n"/>
      <c r="K530" s="1371" t="n"/>
      <c r="L530" s="1371" t="n"/>
      <c r="M530" s="1371" t="n"/>
      <c r="N530" s="1371" t="inlineStr">
        <is>
          <t>Single</t>
        </is>
      </c>
      <c r="O530" s="2004" t="n">
        <v>60.8</v>
      </c>
      <c r="P530" s="1484">
        <f>IF($O530 = "", "", R$18)</f>
        <v/>
      </c>
      <c r="Q530" s="1485">
        <f>IF($O530="","",R$20)</f>
        <v/>
      </c>
      <c r="R530" s="2005" t="n">
        <v>57.76</v>
      </c>
      <c r="S530" s="1489">
        <f> IF(R530 = 0, "", 1-R530/$O530)</f>
        <v/>
      </c>
      <c r="T530" s="1486">
        <f>IF($O530 = "", "", V$18)</f>
        <v/>
      </c>
      <c r="U530" s="1486">
        <f>IF($O530="","",V$20)</f>
        <v/>
      </c>
      <c r="V530" s="2006" t="n">
        <v>57.76</v>
      </c>
      <c r="W530" s="1482">
        <f> IF(V530 = 0, "", 1-V530/$O530)</f>
        <v/>
      </c>
      <c r="X530" s="1484">
        <f>IF($O530 = "", "", Z$18)</f>
        <v/>
      </c>
      <c r="Y530" s="1485">
        <f>IF($O530="","",Z$20)</f>
        <v/>
      </c>
      <c r="Z530" s="2003" t="n">
        <v>54.72</v>
      </c>
      <c r="AA530" s="1489">
        <f> IF(Z530 = 0, "", 1-Z530/$O530)</f>
        <v/>
      </c>
      <c r="AB530" s="1486">
        <f>IF($O530 = "", "", AD$18)</f>
        <v/>
      </c>
      <c r="AC530" s="1486">
        <f>IF($O530="","",AD$20)</f>
        <v/>
      </c>
      <c r="AD530" s="2002" t="n">
        <v>51.68</v>
      </c>
      <c r="AE530" s="1482">
        <f> IF(AD530 = 0, "", 1-AD530/$O530)</f>
        <v/>
      </c>
      <c r="AF530" s="1484">
        <f>IF($O530 = "", "", AH$18)</f>
        <v/>
      </c>
      <c r="AG530" s="1485">
        <f>IF($O530="","",AH$20)</f>
        <v/>
      </c>
      <c r="AH530" s="2003" t="n">
        <v>48.64</v>
      </c>
      <c r="AI530" s="1482">
        <f> IF(AH530 = 0, "", 1-AH530/$O530)</f>
        <v/>
      </c>
      <c r="AJ530" s="1486">
        <f>IF($O530 = "", "", AL$18)</f>
        <v/>
      </c>
      <c r="AK530" s="1486">
        <f>IF($O530="","",AL$20)</f>
        <v/>
      </c>
      <c r="AL530" s="2006" t="n">
        <v>57.76</v>
      </c>
      <c r="AM530" s="1482">
        <f> IF(AL530 = 0, "", 1-AL530/$O530)</f>
        <v/>
      </c>
      <c r="AN530" s="1488">
        <f>IF($O530 = "", "", AP$18)</f>
        <v/>
      </c>
      <c r="AO530" s="1485">
        <f>IF($O530="","",AP$20)</f>
        <v/>
      </c>
      <c r="AP530" s="2007" t="n">
        <v>57.76</v>
      </c>
      <c r="AQ530" s="1482">
        <f> IF(AP530 = 0, "", 1-AP530/$O530)</f>
        <v/>
      </c>
      <c r="AR530" s="1486">
        <f>IF($O530 = "", "", AT$18)</f>
        <v/>
      </c>
      <c r="AS530" s="1486">
        <f>IF($O530="","",AT$20)</f>
        <v/>
      </c>
      <c r="AT530" s="2006" t="n">
        <v>57.76</v>
      </c>
      <c r="AU530" s="1482">
        <f> IF(AT530 = 0, "", 1-AT530/$O530)</f>
        <v/>
      </c>
      <c r="AV530" s="1484">
        <f>IF($O530 = "", "", AX$18)</f>
        <v/>
      </c>
      <c r="AW530" s="1485">
        <f>IF($O530="","",AX$20)</f>
        <v/>
      </c>
      <c r="AX530" s="2003" t="n">
        <v>54.72</v>
      </c>
      <c r="AY530" s="1482">
        <f> IF(AX530 = 0, "", 1-AX530/$O530)</f>
        <v/>
      </c>
      <c r="AZ530" s="1486">
        <f>IF($O530 = "", "", BB$18)</f>
        <v/>
      </c>
      <c r="BA530" s="1486">
        <f>IF($O530="","",BB$20)</f>
        <v/>
      </c>
      <c r="BB530" s="2002" t="n">
        <v>51.68</v>
      </c>
      <c r="BC530" s="1482">
        <f> IF(BB530 = 0, "", 1-BB530/$O530)</f>
        <v/>
      </c>
      <c r="BD530" s="1484">
        <f>IF($O530 = "", "", BF$18)</f>
        <v/>
      </c>
      <c r="BE530" s="1485">
        <f>IF($O530="","",BF$20)</f>
        <v/>
      </c>
      <c r="BF530" s="2003" t="n">
        <v>48.64</v>
      </c>
      <c r="BG530" s="1482">
        <f> IF(BF530 = 0, "", 1-BF530/$O530)</f>
        <v/>
      </c>
      <c r="BH530" s="1486">
        <f>IF($O530 = "", "", BJ$18)</f>
        <v/>
      </c>
      <c r="BI530" s="1486">
        <f>IF($O530="","",BJ$20)</f>
        <v/>
      </c>
      <c r="BJ530" s="2010" t="n"/>
      <c r="BK530" s="1482">
        <f> IF(BJ530 = 0, "", 1-BJ530/$O530)</f>
        <v/>
      </c>
      <c r="BL530" s="1484">
        <f>IF($O530 = "", "", BN$18)</f>
        <v/>
      </c>
      <c r="BM530" s="1485">
        <f>IF($O530="","",BN$20)</f>
        <v/>
      </c>
      <c r="BN530" s="2008" t="n"/>
      <c r="BO530" s="1482">
        <f> IF(BN530 = 0, "", 1-BN530/$O530)</f>
        <v/>
      </c>
      <c r="BP530" s="1486">
        <f>IF($O530 = "", "", BR$18)</f>
        <v/>
      </c>
      <c r="BQ530" s="1486">
        <f>IF($O530="","",BR$20)</f>
        <v/>
      </c>
      <c r="BR530" s="2010" t="n"/>
      <c r="BS530" s="1482">
        <f> IF(BR530 = 0, "", 1-BR530/$O530)</f>
        <v/>
      </c>
    </row>
    <row r="531" ht="13.5" customHeight="1" s="1659">
      <c r="A531" s="865" t="n"/>
      <c r="B531" s="1414" t="n">
        <v>6923700981193</v>
      </c>
      <c r="C531" s="1326" t="inlineStr">
        <is>
          <t>4213781696_MY-23875647485</t>
        </is>
      </c>
      <c r="D531" s="1326" t="n">
        <v>4213781696</v>
      </c>
      <c r="E531" s="1326" t="n"/>
      <c r="F531" s="1450" t="inlineStr">
        <is>
          <t>L’Oréal Paris Revitalift Hyaluronic Acid Line Filling Water Face Cream Moisturiser Hydrated &amp; Replump Skin, Reduces Fine Lines 15ml</t>
        </is>
      </c>
      <c r="G531" s="1326" t="n"/>
      <c r="H531" s="1371" t="n"/>
      <c r="I531" s="1371" t="n"/>
      <c r="J531" s="1371" t="n"/>
      <c r="K531" s="1371" t="n"/>
      <c r="L531" s="1371" t="n"/>
      <c r="M531" s="1371" t="n"/>
      <c r="N531" s="1371" t="inlineStr">
        <is>
          <t>Single</t>
        </is>
      </c>
      <c r="O531" s="2004" t="n">
        <v>39.9</v>
      </c>
      <c r="P531" s="1484">
        <f>IF($O531 = "", "", R$18)</f>
        <v/>
      </c>
      <c r="Q531" s="1485">
        <f>IF($O531="","",R$20)</f>
        <v/>
      </c>
      <c r="R531" s="2005" t="n">
        <v>37.91</v>
      </c>
      <c r="S531" s="1489">
        <f> IF(R531 = 0, "", 1-R531/$O531)</f>
        <v/>
      </c>
      <c r="T531" s="1486">
        <f>IF($O531 = "", "", V$18)</f>
        <v/>
      </c>
      <c r="U531" s="1486">
        <f>IF($O531="","",V$20)</f>
        <v/>
      </c>
      <c r="V531" s="2006" t="n">
        <v>37.91</v>
      </c>
      <c r="W531" s="1482">
        <f> IF(V531 = 0, "", 1-V531/$O531)</f>
        <v/>
      </c>
      <c r="X531" s="1484">
        <f>IF($O531 = "", "", Z$18)</f>
        <v/>
      </c>
      <c r="Y531" s="1485">
        <f>IF($O531="","",Z$20)</f>
        <v/>
      </c>
      <c r="Z531" s="2003" t="n">
        <v>35.91</v>
      </c>
      <c r="AA531" s="1489">
        <f> IF(Z531 = 0, "", 1-Z531/$O531)</f>
        <v/>
      </c>
      <c r="AB531" s="1486">
        <f>IF($O531 = "", "", AD$18)</f>
        <v/>
      </c>
      <c r="AC531" s="1486">
        <f>IF($O531="","",AD$20)</f>
        <v/>
      </c>
      <c r="AD531" s="2002" t="n">
        <v>33.92</v>
      </c>
      <c r="AE531" s="1482">
        <f> IF(AD531 = 0, "", 1-AD531/$O531)</f>
        <v/>
      </c>
      <c r="AF531" s="1484">
        <f>IF($O531 = "", "", AH$18)</f>
        <v/>
      </c>
      <c r="AG531" s="1485">
        <f>IF($O531="","",AH$20)</f>
        <v/>
      </c>
      <c r="AH531" s="2003" t="n">
        <v>31.92</v>
      </c>
      <c r="AI531" s="1482">
        <f> IF(AH531 = 0, "", 1-AH531/$O531)</f>
        <v/>
      </c>
      <c r="AJ531" s="1486">
        <f>IF($O531 = "", "", AL$18)</f>
        <v/>
      </c>
      <c r="AK531" s="1486">
        <f>IF($O531="","",AL$20)</f>
        <v/>
      </c>
      <c r="AL531" s="2006" t="n">
        <v>37.91</v>
      </c>
      <c r="AM531" s="1482">
        <f> IF(AL531 = 0, "", 1-AL531/$O531)</f>
        <v/>
      </c>
      <c r="AN531" s="1488">
        <f>IF($O531 = "", "", AP$18)</f>
        <v/>
      </c>
      <c r="AO531" s="1485">
        <f>IF($O531="","",AP$20)</f>
        <v/>
      </c>
      <c r="AP531" s="2007" t="n">
        <v>37.91</v>
      </c>
      <c r="AQ531" s="1482">
        <f> IF(AP531 = 0, "", 1-AP531/$O531)</f>
        <v/>
      </c>
      <c r="AR531" s="1486">
        <f>IF($O531 = "", "", AT$18)</f>
        <v/>
      </c>
      <c r="AS531" s="1486">
        <f>IF($O531="","",AT$20)</f>
        <v/>
      </c>
      <c r="AT531" s="2006" t="n">
        <v>37.91</v>
      </c>
      <c r="AU531" s="1482">
        <f> IF(AT531 = 0, "", 1-AT531/$O531)</f>
        <v/>
      </c>
      <c r="AV531" s="1484">
        <f>IF($O531 = "", "", AX$18)</f>
        <v/>
      </c>
      <c r="AW531" s="1485">
        <f>IF($O531="","",AX$20)</f>
        <v/>
      </c>
      <c r="AX531" s="2003" t="n">
        <v>35.91</v>
      </c>
      <c r="AY531" s="1482">
        <f> IF(AX531 = 0, "", 1-AX531/$O531)</f>
        <v/>
      </c>
      <c r="AZ531" s="1486">
        <f>IF($O531 = "", "", BB$18)</f>
        <v/>
      </c>
      <c r="BA531" s="1486">
        <f>IF($O531="","",BB$20)</f>
        <v/>
      </c>
      <c r="BB531" s="2002" t="n">
        <v>33.92</v>
      </c>
      <c r="BC531" s="1482">
        <f> IF(BB531 = 0, "", 1-BB531/$O531)</f>
        <v/>
      </c>
      <c r="BD531" s="1484">
        <f>IF($O531 = "", "", BF$18)</f>
        <v/>
      </c>
      <c r="BE531" s="1485">
        <f>IF($O531="","",BF$20)</f>
        <v/>
      </c>
      <c r="BF531" s="2003" t="n">
        <v>31.92</v>
      </c>
      <c r="BG531" s="1482">
        <f> IF(BF531 = 0, "", 1-BF531/$O531)</f>
        <v/>
      </c>
      <c r="BH531" s="1486">
        <f>IF($O531 = "", "", BJ$18)</f>
        <v/>
      </c>
      <c r="BI531" s="1486">
        <f>IF($O531="","",BJ$20)</f>
        <v/>
      </c>
      <c r="BJ531" s="2010" t="n"/>
      <c r="BK531" s="1482">
        <f> IF(BJ531 = 0, "", 1-BJ531/$O531)</f>
        <v/>
      </c>
      <c r="BL531" s="1484">
        <f>IF($O531 = "", "", BN$18)</f>
        <v/>
      </c>
      <c r="BM531" s="1485">
        <f>IF($O531="","",BN$20)</f>
        <v/>
      </c>
      <c r="BN531" s="2008" t="n"/>
      <c r="BO531" s="1482">
        <f> IF(BN531 = 0, "", 1-BN531/$O531)</f>
        <v/>
      </c>
      <c r="BP531" s="1486">
        <f>IF($O531 = "", "", BR$18)</f>
        <v/>
      </c>
      <c r="BQ531" s="1486">
        <f>IF($O531="","",BR$20)</f>
        <v/>
      </c>
      <c r="BR531" s="2010" t="n"/>
      <c r="BS531" s="1482">
        <f> IF(BR531 = 0, "", 1-BR531/$O531)</f>
        <v/>
      </c>
    </row>
    <row r="532" ht="13.5" customHeight="1" s="1659">
      <c r="A532" s="865" t="n"/>
      <c r="B532" s="1414" t="n">
        <v>8994993018086</v>
      </c>
      <c r="C532" s="1326" t="inlineStr">
        <is>
          <t>4263767145_MY-24101423968</t>
        </is>
      </c>
      <c r="D532" s="1326" t="n">
        <v>4263767145</v>
      </c>
      <c r="E532" s="1326" t="n"/>
      <c r="F532" s="1450" t="inlineStr">
        <is>
          <t>L’Oréal Paris UV Defender Invisible Fluid Resists Daily Sunscreen SPF50+ Sun Spots and Lines Protection 50ml</t>
        </is>
      </c>
      <c r="G532" s="1326" t="n"/>
      <c r="H532" s="1371" t="n"/>
      <c r="I532" s="1371" t="n"/>
      <c r="J532" s="1371" t="n"/>
      <c r="K532" s="1371" t="n"/>
      <c r="L532" s="1371" t="n"/>
      <c r="M532" s="1371" t="n"/>
      <c r="N532" s="1371" t="inlineStr">
        <is>
          <t>Single</t>
        </is>
      </c>
      <c r="O532" s="2004" t="n">
        <v>85.90000000000001</v>
      </c>
      <c r="P532" s="1484">
        <f>IF($O532 = "", "", R$18)</f>
        <v/>
      </c>
      <c r="Q532" s="1485">
        <f>IF($O532="","",R$20)</f>
        <v/>
      </c>
      <c r="R532" s="2005" t="n">
        <v>81.61</v>
      </c>
      <c r="S532" s="1489">
        <f> IF(R532 = 0, "", 1-R532/$O532)</f>
        <v/>
      </c>
      <c r="T532" s="1486">
        <f>IF($O532 = "", "", V$18)</f>
        <v/>
      </c>
      <c r="U532" s="1486">
        <f>IF($O532="","",V$20)</f>
        <v/>
      </c>
      <c r="V532" s="2006" t="n">
        <v>81.61</v>
      </c>
      <c r="W532" s="1482">
        <f> IF(V532 = 0, "", 1-V532/$O532)</f>
        <v/>
      </c>
      <c r="X532" s="1484">
        <f>IF($O532 = "", "", Z$18)</f>
        <v/>
      </c>
      <c r="Y532" s="1485">
        <f>IF($O532="","",Z$20)</f>
        <v/>
      </c>
      <c r="Z532" s="2003" t="n">
        <v>77.31</v>
      </c>
      <c r="AA532" s="1489">
        <f> IF(Z532 = 0, "", 1-Z532/$O532)</f>
        <v/>
      </c>
      <c r="AB532" s="1486">
        <f>IF($O532 = "", "", AD$18)</f>
        <v/>
      </c>
      <c r="AC532" s="1486">
        <f>IF($O532="","",AD$20)</f>
        <v/>
      </c>
      <c r="AD532" s="2002" t="n">
        <v>73.02</v>
      </c>
      <c r="AE532" s="1482">
        <f> IF(AD532 = 0, "", 1-AD532/$O532)</f>
        <v/>
      </c>
      <c r="AF532" s="1484">
        <f>IF($O532 = "", "", AH$18)</f>
        <v/>
      </c>
      <c r="AG532" s="1485">
        <f>IF($O532="","",AH$20)</f>
        <v/>
      </c>
      <c r="AH532" s="2003" t="n">
        <v>68.72</v>
      </c>
      <c r="AI532" s="1482">
        <f> IF(AH532 = 0, "", 1-AH532/$O532)</f>
        <v/>
      </c>
      <c r="AJ532" s="1486">
        <f>IF($O532 = "", "", AL$18)</f>
        <v/>
      </c>
      <c r="AK532" s="1486">
        <f>IF($O532="","",AL$20)</f>
        <v/>
      </c>
      <c r="AL532" s="2006" t="n">
        <v>81.61</v>
      </c>
      <c r="AM532" s="1482">
        <f> IF(AL532 = 0, "", 1-AL532/$O532)</f>
        <v/>
      </c>
      <c r="AN532" s="1488">
        <f>IF($O532 = "", "", AP$18)</f>
        <v/>
      </c>
      <c r="AO532" s="1485">
        <f>IF($O532="","",AP$20)</f>
        <v/>
      </c>
      <c r="AP532" s="2007" t="n">
        <v>81.61</v>
      </c>
      <c r="AQ532" s="1482">
        <f> IF(AP532 = 0, "", 1-AP532/$O532)</f>
        <v/>
      </c>
      <c r="AR532" s="1486">
        <f>IF($O532 = "", "", AT$18)</f>
        <v/>
      </c>
      <c r="AS532" s="1486">
        <f>IF($O532="","",AT$20)</f>
        <v/>
      </c>
      <c r="AT532" s="2006" t="n">
        <v>81.61</v>
      </c>
      <c r="AU532" s="1482">
        <f> IF(AT532 = 0, "", 1-AT532/$O532)</f>
        <v/>
      </c>
      <c r="AV532" s="1484">
        <f>IF($O532 = "", "", AX$18)</f>
        <v/>
      </c>
      <c r="AW532" s="1485">
        <f>IF($O532="","",AX$20)</f>
        <v/>
      </c>
      <c r="AX532" s="2003" t="n">
        <v>77.31</v>
      </c>
      <c r="AY532" s="1482">
        <f> IF(AX532 = 0, "", 1-AX532/$O532)</f>
        <v/>
      </c>
      <c r="AZ532" s="1486">
        <f>IF($O532 = "", "", BB$18)</f>
        <v/>
      </c>
      <c r="BA532" s="1486">
        <f>IF($O532="","",BB$20)</f>
        <v/>
      </c>
      <c r="BB532" s="2002" t="n">
        <v>73.02</v>
      </c>
      <c r="BC532" s="1482">
        <f> IF(BB532 = 0, "", 1-BB532/$O532)</f>
        <v/>
      </c>
      <c r="BD532" s="1484">
        <f>IF($O532 = "", "", BF$18)</f>
        <v/>
      </c>
      <c r="BE532" s="1485">
        <f>IF($O532="","",BF$20)</f>
        <v/>
      </c>
      <c r="BF532" s="2003" t="n">
        <v>68.72</v>
      </c>
      <c r="BG532" s="1482">
        <f> IF(BF532 = 0, "", 1-BF532/$O532)</f>
        <v/>
      </c>
      <c r="BH532" s="1486">
        <f>IF($O532 = "", "", BJ$18)</f>
        <v/>
      </c>
      <c r="BI532" s="1486">
        <f>IF($O532="","",BJ$20)</f>
        <v/>
      </c>
      <c r="BJ532" s="2010" t="n"/>
      <c r="BK532" s="1482">
        <f> IF(BJ532 = 0, "", 1-BJ532/$O532)</f>
        <v/>
      </c>
      <c r="BL532" s="1484">
        <f>IF($O532 = "", "", BN$18)</f>
        <v/>
      </c>
      <c r="BM532" s="1485">
        <f>IF($O532="","",BN$20)</f>
        <v/>
      </c>
      <c r="BN532" s="2008" t="n"/>
      <c r="BO532" s="1482">
        <f> IF(BN532 = 0, "", 1-BN532/$O532)</f>
        <v/>
      </c>
      <c r="BP532" s="1486">
        <f>IF($O532 = "", "", BR$18)</f>
        <v/>
      </c>
      <c r="BQ532" s="1486">
        <f>IF($O532="","",BR$20)</f>
        <v/>
      </c>
      <c r="BR532" s="2010" t="n"/>
      <c r="BS532" s="1482">
        <f> IF(BR532 = 0, "", 1-BR532/$O532)</f>
        <v/>
      </c>
    </row>
    <row r="533" ht="13.5" customHeight="1" s="1659">
      <c r="A533" s="865" t="n"/>
      <c r="B533" s="1414" t="n">
        <v>6902395854289</v>
      </c>
      <c r="C533" s="1326" t="inlineStr">
        <is>
          <t>4333628797_MY-24409248226</t>
        </is>
      </c>
      <c r="D533" s="1326" t="n">
        <v>4333628797</v>
      </c>
      <c r="E533" s="1326" t="n"/>
      <c r="F533" s="1450" t="inlineStr">
        <is>
          <t>L’Oreal Paris Color Riche Intense Volume Slim Matte Lipstick</t>
        </is>
      </c>
      <c r="G533" s="1326" t="n"/>
      <c r="H533" s="1371" t="n"/>
      <c r="I533" s="1371" t="n"/>
      <c r="J533" s="1371" t="n"/>
      <c r="K533" s="1371" t="n"/>
      <c r="L533" s="1371" t="n"/>
      <c r="M533" s="1371" t="n"/>
      <c r="N533" s="1371" t="inlineStr">
        <is>
          <t>Single</t>
        </is>
      </c>
      <c r="O533" s="2004" t="n">
        <v>63.5</v>
      </c>
      <c r="P533" s="1484">
        <f>IF($O533 = "", "", R$18)</f>
        <v/>
      </c>
      <c r="Q533" s="1485">
        <f>IF($O533="","",R$20)</f>
        <v/>
      </c>
      <c r="R533" s="2005" t="n">
        <v>60.33</v>
      </c>
      <c r="S533" s="1489">
        <f> IF(R533 = 0, "", 1-R533/$O533)</f>
        <v/>
      </c>
      <c r="T533" s="1486">
        <f>IF($O533 = "", "", V$18)</f>
        <v/>
      </c>
      <c r="U533" s="1486">
        <f>IF($O533="","",V$20)</f>
        <v/>
      </c>
      <c r="V533" s="2006" t="n">
        <v>60.33</v>
      </c>
      <c r="W533" s="1482">
        <f> IF(V533 = 0, "", 1-V533/$O533)</f>
        <v/>
      </c>
      <c r="X533" s="1484">
        <f>IF($O533 = "", "", Z$18)</f>
        <v/>
      </c>
      <c r="Y533" s="1485">
        <f>IF($O533="","",Z$20)</f>
        <v/>
      </c>
      <c r="Z533" s="2003" t="n">
        <v>57.15</v>
      </c>
      <c r="AA533" s="1489">
        <f> IF(Z533 = 0, "", 1-Z533/$O533)</f>
        <v/>
      </c>
      <c r="AB533" s="1486">
        <f>IF($O533 = "", "", AD$18)</f>
        <v/>
      </c>
      <c r="AC533" s="1486">
        <f>IF($O533="","",AD$20)</f>
        <v/>
      </c>
      <c r="AD533" s="2002" t="n">
        <v>53.98</v>
      </c>
      <c r="AE533" s="1482">
        <f> IF(AD533 = 0, "", 1-AD533/$O533)</f>
        <v/>
      </c>
      <c r="AF533" s="1484">
        <f>IF($O533 = "", "", AH$18)</f>
        <v/>
      </c>
      <c r="AG533" s="1485">
        <f>IF($O533="","",AH$20)</f>
        <v/>
      </c>
      <c r="AH533" s="2003" t="n">
        <v>50.8</v>
      </c>
      <c r="AI533" s="1482">
        <f> IF(AH533 = 0, "", 1-AH533/$O533)</f>
        <v/>
      </c>
      <c r="AJ533" s="1486">
        <f>IF($O533 = "", "", AL$18)</f>
        <v/>
      </c>
      <c r="AK533" s="1486">
        <f>IF($O533="","",AL$20)</f>
        <v/>
      </c>
      <c r="AL533" s="2006" t="n">
        <v>60.33</v>
      </c>
      <c r="AM533" s="1482">
        <f> IF(AL533 = 0, "", 1-AL533/$O533)</f>
        <v/>
      </c>
      <c r="AN533" s="1488">
        <f>IF($O533 = "", "", AP$18)</f>
        <v/>
      </c>
      <c r="AO533" s="1485">
        <f>IF($O533="","",AP$20)</f>
        <v/>
      </c>
      <c r="AP533" s="2007" t="n">
        <v>60.33</v>
      </c>
      <c r="AQ533" s="1482">
        <f> IF(AP533 = 0, "", 1-AP533/$O533)</f>
        <v/>
      </c>
      <c r="AR533" s="1486">
        <f>IF($O533 = "", "", AT$18)</f>
        <v/>
      </c>
      <c r="AS533" s="1486">
        <f>IF($O533="","",AT$20)</f>
        <v/>
      </c>
      <c r="AT533" s="2006" t="n">
        <v>60.33</v>
      </c>
      <c r="AU533" s="1482">
        <f> IF(AT533 = 0, "", 1-AT533/$O533)</f>
        <v/>
      </c>
      <c r="AV533" s="1484">
        <f>IF($O533 = "", "", AX$18)</f>
        <v/>
      </c>
      <c r="AW533" s="1485">
        <f>IF($O533="","",AX$20)</f>
        <v/>
      </c>
      <c r="AX533" s="2003" t="n">
        <v>57.15</v>
      </c>
      <c r="AY533" s="1482">
        <f> IF(AX533 = 0, "", 1-AX533/$O533)</f>
        <v/>
      </c>
      <c r="AZ533" s="1486">
        <f>IF($O533 = "", "", BB$18)</f>
        <v/>
      </c>
      <c r="BA533" s="1486">
        <f>IF($O533="","",BB$20)</f>
        <v/>
      </c>
      <c r="BB533" s="2002" t="n">
        <v>53.98</v>
      </c>
      <c r="BC533" s="1482">
        <f> IF(BB533 = 0, "", 1-BB533/$O533)</f>
        <v/>
      </c>
      <c r="BD533" s="1484">
        <f>IF($O533 = "", "", BF$18)</f>
        <v/>
      </c>
      <c r="BE533" s="1485">
        <f>IF($O533="","",BF$20)</f>
        <v/>
      </c>
      <c r="BF533" s="2003" t="n">
        <v>50.8</v>
      </c>
      <c r="BG533" s="1482">
        <f> IF(BF533 = 0, "", 1-BF533/$O533)</f>
        <v/>
      </c>
      <c r="BH533" s="1486">
        <f>IF($O533 = "", "", BJ$18)</f>
        <v/>
      </c>
      <c r="BI533" s="1486">
        <f>IF($O533="","",BJ$20)</f>
        <v/>
      </c>
      <c r="BJ533" s="2010" t="n"/>
      <c r="BK533" s="1482">
        <f> IF(BJ533 = 0, "", 1-BJ533/$O533)</f>
        <v/>
      </c>
      <c r="BL533" s="1484">
        <f>IF($O533 = "", "", BN$18)</f>
        <v/>
      </c>
      <c r="BM533" s="1485">
        <f>IF($O533="","",BN$20)</f>
        <v/>
      </c>
      <c r="BN533" s="2008" t="n"/>
      <c r="BO533" s="1482">
        <f> IF(BN533 = 0, "", 1-BN533/$O533)</f>
        <v/>
      </c>
      <c r="BP533" s="1486">
        <f>IF($O533 = "", "", BR$18)</f>
        <v/>
      </c>
      <c r="BQ533" s="1486">
        <f>IF($O533="","",BR$20)</f>
        <v/>
      </c>
      <c r="BR533" s="2010" t="n"/>
      <c r="BS533" s="1482">
        <f> IF(BR533 = 0, "", 1-BR533/$O533)</f>
        <v/>
      </c>
    </row>
    <row r="534" ht="13.5" customHeight="1" s="1659">
      <c r="A534" s="865" t="n"/>
      <c r="B534" s="1414" t="n">
        <v>6902395854265</v>
      </c>
      <c r="C534" s="1326" t="inlineStr">
        <is>
          <t>4333628797_MY-24409248224</t>
        </is>
      </c>
      <c r="D534" s="1326" t="n">
        <v>4333628797</v>
      </c>
      <c r="E534" s="1326" t="n"/>
      <c r="F534" s="1450" t="inlineStr">
        <is>
          <t>L’Oreal Paris Color Riche Intense Volume Slim Matte Lipstick</t>
        </is>
      </c>
      <c r="G534" s="1326" t="n"/>
      <c r="H534" s="1371" t="n"/>
      <c r="I534" s="1371" t="n"/>
      <c r="J534" s="1371" t="n"/>
      <c r="K534" s="1371" t="n"/>
      <c r="L534" s="1371" t="n"/>
      <c r="M534" s="1371" t="n"/>
      <c r="N534" s="1371" t="inlineStr">
        <is>
          <t>Single</t>
        </is>
      </c>
      <c r="O534" s="2004" t="n">
        <v>63.5</v>
      </c>
      <c r="P534" s="1484">
        <f>IF($O534 = "", "", R$18)</f>
        <v/>
      </c>
      <c r="Q534" s="1485">
        <f>IF($O534="","",R$20)</f>
        <v/>
      </c>
      <c r="R534" s="2005" t="n">
        <v>60.33</v>
      </c>
      <c r="S534" s="1489">
        <f> IF(R534 = 0, "", 1-R534/$O534)</f>
        <v/>
      </c>
      <c r="T534" s="1486">
        <f>IF($O534 = "", "", V$18)</f>
        <v/>
      </c>
      <c r="U534" s="1486">
        <f>IF($O534="","",V$20)</f>
        <v/>
      </c>
      <c r="V534" s="2006" t="n">
        <v>60.33</v>
      </c>
      <c r="W534" s="1482">
        <f> IF(V534 = 0, "", 1-V534/$O534)</f>
        <v/>
      </c>
      <c r="X534" s="1484">
        <f>IF($O534 = "", "", Z$18)</f>
        <v/>
      </c>
      <c r="Y534" s="1485">
        <f>IF($O534="","",Z$20)</f>
        <v/>
      </c>
      <c r="Z534" s="2003" t="n">
        <v>57.15</v>
      </c>
      <c r="AA534" s="1489">
        <f> IF(Z534 = 0, "", 1-Z534/$O534)</f>
        <v/>
      </c>
      <c r="AB534" s="1486">
        <f>IF($O534 = "", "", AD$18)</f>
        <v/>
      </c>
      <c r="AC534" s="1486">
        <f>IF($O534="","",AD$20)</f>
        <v/>
      </c>
      <c r="AD534" s="2002" t="n">
        <v>53.98</v>
      </c>
      <c r="AE534" s="1482">
        <f> IF(AD534 = 0, "", 1-AD534/$O534)</f>
        <v/>
      </c>
      <c r="AF534" s="1484">
        <f>IF($O534 = "", "", AH$18)</f>
        <v/>
      </c>
      <c r="AG534" s="1485">
        <f>IF($O534="","",AH$20)</f>
        <v/>
      </c>
      <c r="AH534" s="2003" t="n">
        <v>50.8</v>
      </c>
      <c r="AI534" s="1482">
        <f> IF(AH534 = 0, "", 1-AH534/$O534)</f>
        <v/>
      </c>
      <c r="AJ534" s="1486">
        <f>IF($O534 = "", "", AL$18)</f>
        <v/>
      </c>
      <c r="AK534" s="1486">
        <f>IF($O534="","",AL$20)</f>
        <v/>
      </c>
      <c r="AL534" s="2006" t="n">
        <v>60.33</v>
      </c>
      <c r="AM534" s="1482">
        <f> IF(AL534 = 0, "", 1-AL534/$O534)</f>
        <v/>
      </c>
      <c r="AN534" s="1488">
        <f>IF($O534 = "", "", AP$18)</f>
        <v/>
      </c>
      <c r="AO534" s="1485">
        <f>IF($O534="","",AP$20)</f>
        <v/>
      </c>
      <c r="AP534" s="2007" t="n">
        <v>60.33</v>
      </c>
      <c r="AQ534" s="1482">
        <f> IF(AP534 = 0, "", 1-AP534/$O534)</f>
        <v/>
      </c>
      <c r="AR534" s="1486">
        <f>IF($O534 = "", "", AT$18)</f>
        <v/>
      </c>
      <c r="AS534" s="1486">
        <f>IF($O534="","",AT$20)</f>
        <v/>
      </c>
      <c r="AT534" s="2006" t="n">
        <v>60.33</v>
      </c>
      <c r="AU534" s="1482">
        <f> IF(AT534 = 0, "", 1-AT534/$O534)</f>
        <v/>
      </c>
      <c r="AV534" s="1484">
        <f>IF($O534 = "", "", AX$18)</f>
        <v/>
      </c>
      <c r="AW534" s="1485">
        <f>IF($O534="","",AX$20)</f>
        <v/>
      </c>
      <c r="AX534" s="2003" t="n">
        <v>57.15</v>
      </c>
      <c r="AY534" s="1482">
        <f> IF(AX534 = 0, "", 1-AX534/$O534)</f>
        <v/>
      </c>
      <c r="AZ534" s="1486">
        <f>IF($O534 = "", "", BB$18)</f>
        <v/>
      </c>
      <c r="BA534" s="1486">
        <f>IF($O534="","",BB$20)</f>
        <v/>
      </c>
      <c r="BB534" s="2002" t="n">
        <v>53.98</v>
      </c>
      <c r="BC534" s="1482">
        <f> IF(BB534 = 0, "", 1-BB534/$O534)</f>
        <v/>
      </c>
      <c r="BD534" s="1484">
        <f>IF($O534 = "", "", BF$18)</f>
        <v/>
      </c>
      <c r="BE534" s="1485">
        <f>IF($O534="","",BF$20)</f>
        <v/>
      </c>
      <c r="BF534" s="2003" t="n">
        <v>50.8</v>
      </c>
      <c r="BG534" s="1482">
        <f> IF(BF534 = 0, "", 1-BF534/$O534)</f>
        <v/>
      </c>
      <c r="BH534" s="1486">
        <f>IF($O534 = "", "", BJ$18)</f>
        <v/>
      </c>
      <c r="BI534" s="1486">
        <f>IF($O534="","",BJ$20)</f>
        <v/>
      </c>
      <c r="BJ534" s="2010" t="n"/>
      <c r="BK534" s="1482">
        <f> IF(BJ534 = 0, "", 1-BJ534/$O534)</f>
        <v/>
      </c>
      <c r="BL534" s="1484">
        <f>IF($O534 = "", "", BN$18)</f>
        <v/>
      </c>
      <c r="BM534" s="1485">
        <f>IF($O534="","",BN$20)</f>
        <v/>
      </c>
      <c r="BN534" s="2008" t="n"/>
      <c r="BO534" s="1482">
        <f> IF(BN534 = 0, "", 1-BN534/$O534)</f>
        <v/>
      </c>
      <c r="BP534" s="1486">
        <f>IF($O534 = "", "", BR$18)</f>
        <v/>
      </c>
      <c r="BQ534" s="1486">
        <f>IF($O534="","",BR$20)</f>
        <v/>
      </c>
      <c r="BR534" s="2010" t="n"/>
      <c r="BS534" s="1482">
        <f> IF(BR534 = 0, "", 1-BR534/$O534)</f>
        <v/>
      </c>
    </row>
    <row r="535" ht="13.5" customHeight="1" s="1659">
      <c r="A535" s="865" t="n"/>
      <c r="B535" s="1414" t="n">
        <v>6902395854272</v>
      </c>
      <c r="C535" s="1326" t="inlineStr">
        <is>
          <t>4333628797_MY-24409248225</t>
        </is>
      </c>
      <c r="D535" s="1326" t="n">
        <v>4333628797</v>
      </c>
      <c r="E535" s="1326" t="n"/>
      <c r="F535" s="1450" t="inlineStr">
        <is>
          <t>L’Oreal Paris Color Riche Intense Volume Slim Matte Lipstick</t>
        </is>
      </c>
      <c r="G535" s="1326" t="n"/>
      <c r="H535" s="1371" t="n"/>
      <c r="I535" s="1371" t="n"/>
      <c r="J535" s="1371" t="n"/>
      <c r="K535" s="1371" t="n"/>
      <c r="L535" s="1371" t="n"/>
      <c r="M535" s="1371" t="n"/>
      <c r="N535" s="1371" t="inlineStr">
        <is>
          <t>Single</t>
        </is>
      </c>
      <c r="O535" s="2004" t="n">
        <v>63.5</v>
      </c>
      <c r="P535" s="1484">
        <f>IF($O535 = "", "", R$18)</f>
        <v/>
      </c>
      <c r="Q535" s="1485">
        <f>IF($O535="","",R$20)</f>
        <v/>
      </c>
      <c r="R535" s="2005" t="n">
        <v>60.33</v>
      </c>
      <c r="S535" s="1489">
        <f> IF(R535 = 0, "", 1-R535/$O535)</f>
        <v/>
      </c>
      <c r="T535" s="1486">
        <f>IF($O535 = "", "", V$18)</f>
        <v/>
      </c>
      <c r="U535" s="1486">
        <f>IF($O535="","",V$20)</f>
        <v/>
      </c>
      <c r="V535" s="2006" t="n">
        <v>60.33</v>
      </c>
      <c r="W535" s="1482">
        <f> IF(V535 = 0, "", 1-V535/$O535)</f>
        <v/>
      </c>
      <c r="X535" s="1484">
        <f>IF($O535 = "", "", Z$18)</f>
        <v/>
      </c>
      <c r="Y535" s="1485">
        <f>IF($O535="","",Z$20)</f>
        <v/>
      </c>
      <c r="Z535" s="2003" t="n">
        <v>57.15</v>
      </c>
      <c r="AA535" s="1489">
        <f> IF(Z535 = 0, "", 1-Z535/$O535)</f>
        <v/>
      </c>
      <c r="AB535" s="1486">
        <f>IF($O535 = "", "", AD$18)</f>
        <v/>
      </c>
      <c r="AC535" s="1486">
        <f>IF($O535="","",AD$20)</f>
        <v/>
      </c>
      <c r="AD535" s="2002" t="n">
        <v>53.98</v>
      </c>
      <c r="AE535" s="1482">
        <f> IF(AD535 = 0, "", 1-AD535/$O535)</f>
        <v/>
      </c>
      <c r="AF535" s="1484">
        <f>IF($O535 = "", "", AH$18)</f>
        <v/>
      </c>
      <c r="AG535" s="1485">
        <f>IF($O535="","",AH$20)</f>
        <v/>
      </c>
      <c r="AH535" s="2003" t="n">
        <v>50.8</v>
      </c>
      <c r="AI535" s="1482">
        <f> IF(AH535 = 0, "", 1-AH535/$O535)</f>
        <v/>
      </c>
      <c r="AJ535" s="1486">
        <f>IF($O535 = "", "", AL$18)</f>
        <v/>
      </c>
      <c r="AK535" s="1486">
        <f>IF($O535="","",AL$20)</f>
        <v/>
      </c>
      <c r="AL535" s="2006" t="n">
        <v>60.33</v>
      </c>
      <c r="AM535" s="1482">
        <f> IF(AL535 = 0, "", 1-AL535/$O535)</f>
        <v/>
      </c>
      <c r="AN535" s="1488">
        <f>IF($O535 = "", "", AP$18)</f>
        <v/>
      </c>
      <c r="AO535" s="1485">
        <f>IF($O535="","",AP$20)</f>
        <v/>
      </c>
      <c r="AP535" s="2007" t="n">
        <v>60.33</v>
      </c>
      <c r="AQ535" s="1482">
        <f> IF(AP535 = 0, "", 1-AP535/$O535)</f>
        <v/>
      </c>
      <c r="AR535" s="1486">
        <f>IF($O535 = "", "", AT$18)</f>
        <v/>
      </c>
      <c r="AS535" s="1486">
        <f>IF($O535="","",AT$20)</f>
        <v/>
      </c>
      <c r="AT535" s="2006" t="n">
        <v>60.33</v>
      </c>
      <c r="AU535" s="1482">
        <f> IF(AT535 = 0, "", 1-AT535/$O535)</f>
        <v/>
      </c>
      <c r="AV535" s="1484">
        <f>IF($O535 = "", "", AX$18)</f>
        <v/>
      </c>
      <c r="AW535" s="1485">
        <f>IF($O535="","",AX$20)</f>
        <v/>
      </c>
      <c r="AX535" s="2003" t="n">
        <v>57.15</v>
      </c>
      <c r="AY535" s="1482">
        <f> IF(AX535 = 0, "", 1-AX535/$O535)</f>
        <v/>
      </c>
      <c r="AZ535" s="1486">
        <f>IF($O535 = "", "", BB$18)</f>
        <v/>
      </c>
      <c r="BA535" s="1486">
        <f>IF($O535="","",BB$20)</f>
        <v/>
      </c>
      <c r="BB535" s="2002" t="n">
        <v>53.98</v>
      </c>
      <c r="BC535" s="1482">
        <f> IF(BB535 = 0, "", 1-BB535/$O535)</f>
        <v/>
      </c>
      <c r="BD535" s="1484">
        <f>IF($O535 = "", "", BF$18)</f>
        <v/>
      </c>
      <c r="BE535" s="1485">
        <f>IF($O535="","",BF$20)</f>
        <v/>
      </c>
      <c r="BF535" s="2003" t="n">
        <v>50.8</v>
      </c>
      <c r="BG535" s="1482">
        <f> IF(BF535 = 0, "", 1-BF535/$O535)</f>
        <v/>
      </c>
      <c r="BH535" s="1486">
        <f>IF($O535 = "", "", BJ$18)</f>
        <v/>
      </c>
      <c r="BI535" s="1486">
        <f>IF($O535="","",BJ$20)</f>
        <v/>
      </c>
      <c r="BJ535" s="2010" t="n"/>
      <c r="BK535" s="1482">
        <f> IF(BJ535 = 0, "", 1-BJ535/$O535)</f>
        <v/>
      </c>
      <c r="BL535" s="1484">
        <f>IF($O535 = "", "", BN$18)</f>
        <v/>
      </c>
      <c r="BM535" s="1485">
        <f>IF($O535="","",BN$20)</f>
        <v/>
      </c>
      <c r="BN535" s="2008" t="n"/>
      <c r="BO535" s="1482">
        <f> IF(BN535 = 0, "", 1-BN535/$O535)</f>
        <v/>
      </c>
      <c r="BP535" s="1486">
        <f>IF($O535 = "", "", BR$18)</f>
        <v/>
      </c>
      <c r="BQ535" s="1486">
        <f>IF($O535="","",BR$20)</f>
        <v/>
      </c>
      <c r="BR535" s="2010" t="n"/>
      <c r="BS535" s="1482">
        <f> IF(BR535 = 0, "", 1-BR535/$O535)</f>
        <v/>
      </c>
    </row>
    <row r="536" ht="13.5" customHeight="1" s="1659">
      <c r="A536" s="865" t="n"/>
      <c r="B536" s="1414" t="n">
        <v>6902395854241</v>
      </c>
      <c r="C536" s="1326" t="inlineStr">
        <is>
          <t>4333628797_MY-24409248222</t>
        </is>
      </c>
      <c r="D536" s="1326" t="n">
        <v>4333628797</v>
      </c>
      <c r="E536" s="1326" t="n"/>
      <c r="F536" s="1450" t="inlineStr">
        <is>
          <t>L’Oreal Paris Color Riche Intense Volume Slim Matte Lipstick</t>
        </is>
      </c>
      <c r="G536" s="1326" t="n"/>
      <c r="H536" s="1371" t="n"/>
      <c r="I536" s="1371" t="n"/>
      <c r="J536" s="1371" t="n"/>
      <c r="K536" s="1371" t="n"/>
      <c r="L536" s="1371" t="n"/>
      <c r="M536" s="1371" t="n"/>
      <c r="N536" s="1371" t="inlineStr">
        <is>
          <t>Single</t>
        </is>
      </c>
      <c r="O536" s="2004" t="n">
        <v>63.5</v>
      </c>
      <c r="P536" s="1484">
        <f>IF($O536 = "", "", R$18)</f>
        <v/>
      </c>
      <c r="Q536" s="1485">
        <f>IF($O536="","",R$20)</f>
        <v/>
      </c>
      <c r="R536" s="2005" t="n">
        <v>60.33</v>
      </c>
      <c r="S536" s="1489">
        <f> IF(R536 = 0, "", 1-R536/$O536)</f>
        <v/>
      </c>
      <c r="T536" s="1486">
        <f>IF($O536 = "", "", V$18)</f>
        <v/>
      </c>
      <c r="U536" s="1486">
        <f>IF($O536="","",V$20)</f>
        <v/>
      </c>
      <c r="V536" s="2006" t="n">
        <v>60.33</v>
      </c>
      <c r="W536" s="1482">
        <f> IF(V536 = 0, "", 1-V536/$O536)</f>
        <v/>
      </c>
      <c r="X536" s="1484">
        <f>IF($O536 = "", "", Z$18)</f>
        <v/>
      </c>
      <c r="Y536" s="1485">
        <f>IF($O536="","",Z$20)</f>
        <v/>
      </c>
      <c r="Z536" s="2003" t="n">
        <v>57.15</v>
      </c>
      <c r="AA536" s="1489">
        <f> IF(Z536 = 0, "", 1-Z536/$O536)</f>
        <v/>
      </c>
      <c r="AB536" s="1486">
        <f>IF($O536 = "", "", AD$18)</f>
        <v/>
      </c>
      <c r="AC536" s="1486">
        <f>IF($O536="","",AD$20)</f>
        <v/>
      </c>
      <c r="AD536" s="2002" t="n">
        <v>53.98</v>
      </c>
      <c r="AE536" s="1482">
        <f> IF(AD536 = 0, "", 1-AD536/$O536)</f>
        <v/>
      </c>
      <c r="AF536" s="1484">
        <f>IF($O536 = "", "", AH$18)</f>
        <v/>
      </c>
      <c r="AG536" s="1485">
        <f>IF($O536="","",AH$20)</f>
        <v/>
      </c>
      <c r="AH536" s="2003" t="n">
        <v>50.8</v>
      </c>
      <c r="AI536" s="1482">
        <f> IF(AH536 = 0, "", 1-AH536/$O536)</f>
        <v/>
      </c>
      <c r="AJ536" s="1486">
        <f>IF($O536 = "", "", AL$18)</f>
        <v/>
      </c>
      <c r="AK536" s="1486">
        <f>IF($O536="","",AL$20)</f>
        <v/>
      </c>
      <c r="AL536" s="2006" t="n">
        <v>60.33</v>
      </c>
      <c r="AM536" s="1482">
        <f> IF(AL536 = 0, "", 1-AL536/$O536)</f>
        <v/>
      </c>
      <c r="AN536" s="1488">
        <f>IF($O536 = "", "", AP$18)</f>
        <v/>
      </c>
      <c r="AO536" s="1485">
        <f>IF($O536="","",AP$20)</f>
        <v/>
      </c>
      <c r="AP536" s="2007" t="n">
        <v>60.33</v>
      </c>
      <c r="AQ536" s="1482">
        <f> IF(AP536 = 0, "", 1-AP536/$O536)</f>
        <v/>
      </c>
      <c r="AR536" s="1486">
        <f>IF($O536 = "", "", AT$18)</f>
        <v/>
      </c>
      <c r="AS536" s="1486">
        <f>IF($O536="","",AT$20)</f>
        <v/>
      </c>
      <c r="AT536" s="2006" t="n">
        <v>60.33</v>
      </c>
      <c r="AU536" s="1482">
        <f> IF(AT536 = 0, "", 1-AT536/$O536)</f>
        <v/>
      </c>
      <c r="AV536" s="1484">
        <f>IF($O536 = "", "", AX$18)</f>
        <v/>
      </c>
      <c r="AW536" s="1485">
        <f>IF($O536="","",AX$20)</f>
        <v/>
      </c>
      <c r="AX536" s="2003" t="n">
        <v>57.15</v>
      </c>
      <c r="AY536" s="1482">
        <f> IF(AX536 = 0, "", 1-AX536/$O536)</f>
        <v/>
      </c>
      <c r="AZ536" s="1486">
        <f>IF($O536 = "", "", BB$18)</f>
        <v/>
      </c>
      <c r="BA536" s="1486">
        <f>IF($O536="","",BB$20)</f>
        <v/>
      </c>
      <c r="BB536" s="2002" t="n">
        <v>53.98</v>
      </c>
      <c r="BC536" s="1482">
        <f> IF(BB536 = 0, "", 1-BB536/$O536)</f>
        <v/>
      </c>
      <c r="BD536" s="1484">
        <f>IF($O536 = "", "", BF$18)</f>
        <v/>
      </c>
      <c r="BE536" s="1485">
        <f>IF($O536="","",BF$20)</f>
        <v/>
      </c>
      <c r="BF536" s="2003" t="n">
        <v>50.8</v>
      </c>
      <c r="BG536" s="1482">
        <f> IF(BF536 = 0, "", 1-BF536/$O536)</f>
        <v/>
      </c>
      <c r="BH536" s="1486">
        <f>IF($O536 = "", "", BJ$18)</f>
        <v/>
      </c>
      <c r="BI536" s="1486">
        <f>IF($O536="","",BJ$20)</f>
        <v/>
      </c>
      <c r="BJ536" s="2010" t="n"/>
      <c r="BK536" s="1482">
        <f> IF(BJ536 = 0, "", 1-BJ536/$O536)</f>
        <v/>
      </c>
      <c r="BL536" s="1484">
        <f>IF($O536 = "", "", BN$18)</f>
        <v/>
      </c>
      <c r="BM536" s="1485">
        <f>IF($O536="","",BN$20)</f>
        <v/>
      </c>
      <c r="BN536" s="2008" t="n"/>
      <c r="BO536" s="1482">
        <f> IF(BN536 = 0, "", 1-BN536/$O536)</f>
        <v/>
      </c>
      <c r="BP536" s="1486">
        <f>IF($O536 = "", "", BR$18)</f>
        <v/>
      </c>
      <c r="BQ536" s="1486">
        <f>IF($O536="","",BR$20)</f>
        <v/>
      </c>
      <c r="BR536" s="2010" t="n"/>
      <c r="BS536" s="1482">
        <f> IF(BR536 = 0, "", 1-BR536/$O536)</f>
        <v/>
      </c>
    </row>
    <row r="537" ht="13.5" customHeight="1" s="1659">
      <c r="A537" s="865" t="n"/>
      <c r="B537" s="1414" t="n">
        <v>6902395854258</v>
      </c>
      <c r="C537" s="1326" t="inlineStr">
        <is>
          <t>4333628797_MY-24409248223</t>
        </is>
      </c>
      <c r="D537" s="1326" t="n">
        <v>4333628797</v>
      </c>
      <c r="E537" s="1326" t="n"/>
      <c r="F537" s="1450" t="inlineStr">
        <is>
          <t>L’Oreal Paris Color Riche Intense Volume Slim Matte Lipstick</t>
        </is>
      </c>
      <c r="G537" s="1326" t="n"/>
      <c r="H537" s="1371" t="n"/>
      <c r="I537" s="1371" t="n"/>
      <c r="J537" s="1371" t="n"/>
      <c r="K537" s="1371" t="n"/>
      <c r="L537" s="1371" t="n"/>
      <c r="M537" s="1371" t="n"/>
      <c r="N537" s="1371" t="inlineStr">
        <is>
          <t>Single</t>
        </is>
      </c>
      <c r="O537" s="2004" t="n">
        <v>63.5</v>
      </c>
      <c r="P537" s="1484">
        <f>IF($O537 = "", "", R$18)</f>
        <v/>
      </c>
      <c r="Q537" s="1485">
        <f>IF($O537="","",R$20)</f>
        <v/>
      </c>
      <c r="R537" s="2005" t="n">
        <v>60.33</v>
      </c>
      <c r="S537" s="1489">
        <f> IF(R537 = 0, "", 1-R537/$O537)</f>
        <v/>
      </c>
      <c r="T537" s="1486">
        <f>IF($O537 = "", "", V$18)</f>
        <v/>
      </c>
      <c r="U537" s="1486">
        <f>IF($O537="","",V$20)</f>
        <v/>
      </c>
      <c r="V537" s="2006" t="n">
        <v>60.33</v>
      </c>
      <c r="W537" s="1482">
        <f> IF(V537 = 0, "", 1-V537/$O537)</f>
        <v/>
      </c>
      <c r="X537" s="1484">
        <f>IF($O537 = "", "", Z$18)</f>
        <v/>
      </c>
      <c r="Y537" s="1485">
        <f>IF($O537="","",Z$20)</f>
        <v/>
      </c>
      <c r="Z537" s="2003" t="n">
        <v>57.15</v>
      </c>
      <c r="AA537" s="1489">
        <f> IF(Z537 = 0, "", 1-Z537/$O537)</f>
        <v/>
      </c>
      <c r="AB537" s="1486">
        <f>IF($O537 = "", "", AD$18)</f>
        <v/>
      </c>
      <c r="AC537" s="1486">
        <f>IF($O537="","",AD$20)</f>
        <v/>
      </c>
      <c r="AD537" s="2002" t="n">
        <v>53.98</v>
      </c>
      <c r="AE537" s="1482">
        <f> IF(AD537 = 0, "", 1-AD537/$O537)</f>
        <v/>
      </c>
      <c r="AF537" s="1484">
        <f>IF($O537 = "", "", AH$18)</f>
        <v/>
      </c>
      <c r="AG537" s="1485">
        <f>IF($O537="","",AH$20)</f>
        <v/>
      </c>
      <c r="AH537" s="2003" t="n">
        <v>50.8</v>
      </c>
      <c r="AI537" s="1482">
        <f> IF(AH537 = 0, "", 1-AH537/$O537)</f>
        <v/>
      </c>
      <c r="AJ537" s="1486">
        <f>IF($O537 = "", "", AL$18)</f>
        <v/>
      </c>
      <c r="AK537" s="1486">
        <f>IF($O537="","",AL$20)</f>
        <v/>
      </c>
      <c r="AL537" s="2006" t="n">
        <v>60.33</v>
      </c>
      <c r="AM537" s="1482">
        <f> IF(AL537 = 0, "", 1-AL537/$O537)</f>
        <v/>
      </c>
      <c r="AN537" s="1488">
        <f>IF($O537 = "", "", AP$18)</f>
        <v/>
      </c>
      <c r="AO537" s="1485">
        <f>IF($O537="","",AP$20)</f>
        <v/>
      </c>
      <c r="AP537" s="2007" t="n">
        <v>60.33</v>
      </c>
      <c r="AQ537" s="1482">
        <f> IF(AP537 = 0, "", 1-AP537/$O537)</f>
        <v/>
      </c>
      <c r="AR537" s="1486">
        <f>IF($O537 = "", "", AT$18)</f>
        <v/>
      </c>
      <c r="AS537" s="1486">
        <f>IF($O537="","",AT$20)</f>
        <v/>
      </c>
      <c r="AT537" s="2006" t="n">
        <v>60.33</v>
      </c>
      <c r="AU537" s="1482">
        <f> IF(AT537 = 0, "", 1-AT537/$O537)</f>
        <v/>
      </c>
      <c r="AV537" s="1484">
        <f>IF($O537 = "", "", AX$18)</f>
        <v/>
      </c>
      <c r="AW537" s="1485">
        <f>IF($O537="","",AX$20)</f>
        <v/>
      </c>
      <c r="AX537" s="2003" t="n">
        <v>57.15</v>
      </c>
      <c r="AY537" s="1482">
        <f> IF(AX537 = 0, "", 1-AX537/$O537)</f>
        <v/>
      </c>
      <c r="AZ537" s="1486">
        <f>IF($O537 = "", "", BB$18)</f>
        <v/>
      </c>
      <c r="BA537" s="1486">
        <f>IF($O537="","",BB$20)</f>
        <v/>
      </c>
      <c r="BB537" s="2002" t="n">
        <v>53.98</v>
      </c>
      <c r="BC537" s="1482">
        <f> IF(BB537 = 0, "", 1-BB537/$O537)</f>
        <v/>
      </c>
      <c r="BD537" s="1484">
        <f>IF($O537 = "", "", BF$18)</f>
        <v/>
      </c>
      <c r="BE537" s="1485">
        <f>IF($O537="","",BF$20)</f>
        <v/>
      </c>
      <c r="BF537" s="2003" t="n">
        <v>50.8</v>
      </c>
      <c r="BG537" s="1482">
        <f> IF(BF537 = 0, "", 1-BF537/$O537)</f>
        <v/>
      </c>
      <c r="BH537" s="1486">
        <f>IF($O537 = "", "", BJ$18)</f>
        <v/>
      </c>
      <c r="BI537" s="1486">
        <f>IF($O537="","",BJ$20)</f>
        <v/>
      </c>
      <c r="BJ537" s="2010" t="n"/>
      <c r="BK537" s="1482">
        <f> IF(BJ537 = 0, "", 1-BJ537/$O537)</f>
        <v/>
      </c>
      <c r="BL537" s="1484">
        <f>IF($O537 = "", "", BN$18)</f>
        <v/>
      </c>
      <c r="BM537" s="1485">
        <f>IF($O537="","",BN$20)</f>
        <v/>
      </c>
      <c r="BN537" s="2008" t="n"/>
      <c r="BO537" s="1482">
        <f> IF(BN537 = 0, "", 1-BN537/$O537)</f>
        <v/>
      </c>
      <c r="BP537" s="1486">
        <f>IF($O537 = "", "", BR$18)</f>
        <v/>
      </c>
      <c r="BQ537" s="1486">
        <f>IF($O537="","",BR$20)</f>
        <v/>
      </c>
      <c r="BR537" s="2010" t="n"/>
      <c r="BS537" s="1482">
        <f> IF(BR537 = 0, "", 1-BR537/$O537)</f>
        <v/>
      </c>
    </row>
    <row r="538" ht="13.5" customHeight="1" s="1659">
      <c r="A538" s="865" t="n"/>
      <c r="B538" s="1414" t="n">
        <v>9557534798893</v>
      </c>
      <c r="C538" s="1326" t="inlineStr">
        <is>
          <t>4343339015_MY-24437535969</t>
        </is>
      </c>
      <c r="D538" s="1326" t="n">
        <v>4343339015</v>
      </c>
      <c r="E538" s="1326" t="n"/>
      <c r="F538" s="1450" t="inlineStr">
        <is>
          <t>[GWP -NOT FOR SALE] LOREAL PARIS SURPRISE BOX 11.11</t>
        </is>
      </c>
      <c r="G538" s="1326" t="n"/>
      <c r="H538" s="1371" t="n"/>
      <c r="I538" s="1371" t="n"/>
      <c r="J538" s="1371" t="n"/>
      <c r="K538" s="1371" t="n"/>
      <c r="L538" s="1371" t="n"/>
      <c r="M538" s="1371" t="n"/>
      <c r="N538" s="1371" t="inlineStr">
        <is>
          <t>PBOM</t>
        </is>
      </c>
      <c r="O538" s="2004" t="n">
        <v>49</v>
      </c>
      <c r="P538" s="1484">
        <f>IF($O538 = "", "", R$18)</f>
        <v/>
      </c>
      <c r="Q538" s="1485">
        <f>IF($O538="","",R$20)</f>
        <v/>
      </c>
      <c r="R538" s="2005" t="n">
        <v>44.1</v>
      </c>
      <c r="S538" s="1489">
        <f> IF(R538 = 0, "", 1-R538/$O538)</f>
        <v/>
      </c>
      <c r="T538" s="1486">
        <f>IF($O538 = "", "", V$18)</f>
        <v/>
      </c>
      <c r="U538" s="1486">
        <f>IF($O538="","",V$20)</f>
        <v/>
      </c>
      <c r="V538" s="2006" t="n">
        <v>41.65</v>
      </c>
      <c r="W538" s="1482">
        <f> IF(V538 = 0, "", 1-V538/$O538)</f>
        <v/>
      </c>
      <c r="X538" s="1484">
        <f>IF($O538 = "", "", Z$18)</f>
        <v/>
      </c>
      <c r="Y538" s="1485">
        <f>IF($O538="","",Z$20)</f>
        <v/>
      </c>
      <c r="Z538" s="2003" t="n">
        <v>31.85</v>
      </c>
      <c r="AA538" s="1489">
        <f> IF(Z538 = 0, "", 1-Z538/$O538)</f>
        <v/>
      </c>
      <c r="AB538" s="1486">
        <f>IF($O538 = "", "", AD$18)</f>
        <v/>
      </c>
      <c r="AC538" s="1486">
        <f>IF($O538="","",AD$20)</f>
        <v/>
      </c>
      <c r="AD538" s="2002" t="n">
        <v>29.4</v>
      </c>
      <c r="AE538" s="1482">
        <f> IF(AD538 = 0, "", 1-AD538/$O538)</f>
        <v/>
      </c>
      <c r="AF538" s="1484">
        <f>IF($O538 = "", "", AH$18)</f>
        <v/>
      </c>
      <c r="AG538" s="1485">
        <f>IF($O538="","",AH$20)</f>
        <v/>
      </c>
      <c r="AH538" s="2003" t="n">
        <v>26.95</v>
      </c>
      <c r="AI538" s="1482">
        <f> IF(AH538 = 0, "", 1-AH538/$O538)</f>
        <v/>
      </c>
      <c r="AJ538" s="1486">
        <f>IF($O538 = "", "", AL$18)</f>
        <v/>
      </c>
      <c r="AK538" s="1486">
        <f>IF($O538="","",AL$20)</f>
        <v/>
      </c>
      <c r="AL538" s="2006" t="n">
        <v>44.1</v>
      </c>
      <c r="AM538" s="1482">
        <f> IF(AL538 = 0, "", 1-AL538/$O538)</f>
        <v/>
      </c>
      <c r="AN538" s="1488">
        <f>IF($O538 = "", "", AP$18)</f>
        <v/>
      </c>
      <c r="AO538" s="1485">
        <f>IF($O538="","",AP$20)</f>
        <v/>
      </c>
      <c r="AP538" s="2007" t="n">
        <v>41.65</v>
      </c>
      <c r="AQ538" s="1482">
        <f> IF(AP538 = 0, "", 1-AP538/$O538)</f>
        <v/>
      </c>
      <c r="AR538" s="1486">
        <f>IF($O538 = "", "", AT$18)</f>
        <v/>
      </c>
      <c r="AS538" s="1486">
        <f>IF($O538="","",AT$20)</f>
        <v/>
      </c>
      <c r="AT538" s="2006" t="n">
        <v>39.2</v>
      </c>
      <c r="AU538" s="1482">
        <f> IF(AT538 = 0, "", 1-AT538/$O538)</f>
        <v/>
      </c>
      <c r="AV538" s="1484">
        <f>IF($O538 = "", "", AX$18)</f>
        <v/>
      </c>
      <c r="AW538" s="1485">
        <f>IF($O538="","",AX$20)</f>
        <v/>
      </c>
      <c r="AX538" s="2003" t="n">
        <v>31.85</v>
      </c>
      <c r="AY538" s="1482">
        <f> IF(AX538 = 0, "", 1-AX538/$O538)</f>
        <v/>
      </c>
      <c r="AZ538" s="1486">
        <f>IF($O538 = "", "", BB$18)</f>
        <v/>
      </c>
      <c r="BA538" s="1486">
        <f>IF($O538="","",BB$20)</f>
        <v/>
      </c>
      <c r="BB538" s="2002" t="n">
        <v>29.4</v>
      </c>
      <c r="BC538" s="1482">
        <f> IF(BB538 = 0, "", 1-BB538/$O538)</f>
        <v/>
      </c>
      <c r="BD538" s="1484">
        <f>IF($O538 = "", "", BF$18)</f>
        <v/>
      </c>
      <c r="BE538" s="1485">
        <f>IF($O538="","",BF$20)</f>
        <v/>
      </c>
      <c r="BF538" s="2003" t="n">
        <v>26.95</v>
      </c>
      <c r="BG538" s="1482">
        <f> IF(BF538 = 0, "", 1-BF538/$O538)</f>
        <v/>
      </c>
      <c r="BH538" s="1486">
        <f>IF($O538 = "", "", BJ$18)</f>
        <v/>
      </c>
      <c r="BI538" s="1486">
        <f>IF($O538="","",BJ$20)</f>
        <v/>
      </c>
      <c r="BJ538" s="2010" t="n"/>
      <c r="BK538" s="1482">
        <f> IF(BJ538 = 0, "", 1-BJ538/$O538)</f>
        <v/>
      </c>
      <c r="BL538" s="1484">
        <f>IF($O538 = "", "", BN$18)</f>
        <v/>
      </c>
      <c r="BM538" s="1485">
        <f>IF($O538="","",BN$20)</f>
        <v/>
      </c>
      <c r="BN538" s="2008" t="n"/>
      <c r="BO538" s="1482">
        <f> IF(BN538 = 0, "", 1-BN538/$O538)</f>
        <v/>
      </c>
      <c r="BP538" s="1486">
        <f>IF($O538 = "", "", BR$18)</f>
        <v/>
      </c>
      <c r="BQ538" s="1486">
        <f>IF($O538="","",BR$20)</f>
        <v/>
      </c>
      <c r="BR538" s="2010" t="n"/>
      <c r="BS538" s="1482">
        <f> IF(BR538 = 0, "", 1-BR538/$O538)</f>
        <v/>
      </c>
    </row>
    <row r="539" ht="13.5" customHeight="1" s="1659">
      <c r="A539" s="865" t="n"/>
      <c r="B539" s="1414" t="n">
        <v>3600524104726</v>
      </c>
      <c r="C539" s="1326" t="inlineStr">
        <is>
          <t>4394050618_MY-24661708293</t>
        </is>
      </c>
      <c r="D539" s="1326" t="n">
        <v>4394050618</v>
      </c>
      <c r="E539" s="1326" t="n"/>
      <c r="F539" s="1450" t="inlineStr">
        <is>
          <t>L'Oreal Paris Infaillable 3second Face Setting Mist Spray 36H Locks In Makeup for Face, Eye and Lip</t>
        </is>
      </c>
      <c r="G539" s="1326" t="n"/>
      <c r="H539" s="1371" t="n"/>
      <c r="I539" s="1371" t="n"/>
      <c r="J539" s="1371" t="n"/>
      <c r="K539" s="1371" t="n"/>
      <c r="L539" s="1371" t="n"/>
      <c r="M539" s="1371" t="n"/>
      <c r="N539" s="1371" t="inlineStr">
        <is>
          <t>Single</t>
        </is>
      </c>
      <c r="O539" s="2004" t="n">
        <v>52</v>
      </c>
      <c r="P539" s="1484">
        <f>IF($O539 = "", "", R$18)</f>
        <v/>
      </c>
      <c r="Q539" s="1485">
        <f>IF($O539="","",R$20)</f>
        <v/>
      </c>
      <c r="R539" s="2005" t="n">
        <v>49.4</v>
      </c>
      <c r="S539" s="1489">
        <f> IF(R539 = 0, "", 1-R539/$O539)</f>
        <v/>
      </c>
      <c r="T539" s="1486">
        <f>IF($O539 = "", "", V$18)</f>
        <v/>
      </c>
      <c r="U539" s="1486">
        <f>IF($O539="","",V$20)</f>
        <v/>
      </c>
      <c r="V539" s="2006" t="n">
        <v>49.4</v>
      </c>
      <c r="W539" s="1482">
        <f> IF(V539 = 0, "", 1-V539/$O539)</f>
        <v/>
      </c>
      <c r="X539" s="1484">
        <f>IF($O539 = "", "", Z$18)</f>
        <v/>
      </c>
      <c r="Y539" s="1485">
        <f>IF($O539="","",Z$20)</f>
        <v/>
      </c>
      <c r="Z539" s="2003" t="n">
        <v>36.4</v>
      </c>
      <c r="AA539" s="1489">
        <f> IF(Z539 = 0, "", 1-Z539/$O539)</f>
        <v/>
      </c>
      <c r="AB539" s="1486">
        <f>IF($O539 = "", "", AD$18)</f>
        <v/>
      </c>
      <c r="AC539" s="1486">
        <f>IF($O539="","",AD$20)</f>
        <v/>
      </c>
      <c r="AD539" s="2002" t="n">
        <v>33.8</v>
      </c>
      <c r="AE539" s="1482">
        <f> IF(AD539 = 0, "", 1-AD539/$O539)</f>
        <v/>
      </c>
      <c r="AF539" s="1484">
        <f>IF($O539 = "", "", AH$18)</f>
        <v/>
      </c>
      <c r="AG539" s="1485">
        <f>IF($O539="","",AH$20)</f>
        <v/>
      </c>
      <c r="AH539" s="2003" t="n">
        <v>31.2</v>
      </c>
      <c r="AI539" s="1482">
        <f> IF(AH539 = 0, "", 1-AH539/$O539)</f>
        <v/>
      </c>
      <c r="AJ539" s="1486">
        <f>IF($O539 = "", "", AL$18)</f>
        <v/>
      </c>
      <c r="AK539" s="1486">
        <f>IF($O539="","",AL$20)</f>
        <v/>
      </c>
      <c r="AL539" s="2006" t="n">
        <v>49.4</v>
      </c>
      <c r="AM539" s="1482">
        <f> IF(AL539 = 0, "", 1-AL539/$O539)</f>
        <v/>
      </c>
      <c r="AN539" s="1488">
        <f>IF($O539 = "", "", AP$18)</f>
        <v/>
      </c>
      <c r="AO539" s="1485">
        <f>IF($O539="","",AP$20)</f>
        <v/>
      </c>
      <c r="AP539" s="2007" t="n">
        <v>49.4</v>
      </c>
      <c r="AQ539" s="1482">
        <f> IF(AP539 = 0, "", 1-AP539/$O539)</f>
        <v/>
      </c>
      <c r="AR539" s="1486">
        <f>IF($O539 = "", "", AT$18)</f>
        <v/>
      </c>
      <c r="AS539" s="1486">
        <f>IF($O539="","",AT$20)</f>
        <v/>
      </c>
      <c r="AT539" s="2006" t="n">
        <v>49.4</v>
      </c>
      <c r="AU539" s="1482">
        <f> IF(AT539 = 0, "", 1-AT539/$O539)</f>
        <v/>
      </c>
      <c r="AV539" s="1484">
        <f>IF($O539 = "", "", AX$18)</f>
        <v/>
      </c>
      <c r="AW539" s="1485">
        <f>IF($O539="","",AX$20)</f>
        <v/>
      </c>
      <c r="AX539" s="2003" t="n">
        <v>36.4</v>
      </c>
      <c r="AY539" s="1482">
        <f> IF(AX539 = 0, "", 1-AX539/$O539)</f>
        <v/>
      </c>
      <c r="AZ539" s="1486">
        <f>IF($O539 = "", "", BB$18)</f>
        <v/>
      </c>
      <c r="BA539" s="1486">
        <f>IF($O539="","",BB$20)</f>
        <v/>
      </c>
      <c r="BB539" s="2002" t="n">
        <v>33.8</v>
      </c>
      <c r="BC539" s="1482">
        <f> IF(BB539 = 0, "", 1-BB539/$O539)</f>
        <v/>
      </c>
      <c r="BD539" s="1484">
        <f>IF($O539 = "", "", BF$18)</f>
        <v/>
      </c>
      <c r="BE539" s="1485">
        <f>IF($O539="","",BF$20)</f>
        <v/>
      </c>
      <c r="BF539" s="2003" t="n">
        <v>31.2</v>
      </c>
      <c r="BG539" s="1482">
        <f> IF(BF539 = 0, "", 1-BF539/$O539)</f>
        <v/>
      </c>
      <c r="BH539" s="1486">
        <f>IF($O539 = "", "", BJ$18)</f>
        <v/>
      </c>
      <c r="BI539" s="1486">
        <f>IF($O539="","",BJ$20)</f>
        <v/>
      </c>
      <c r="BJ539" s="2010" t="n"/>
      <c r="BK539" s="1482">
        <f> IF(BJ539 = 0, "", 1-BJ539/$O539)</f>
        <v/>
      </c>
      <c r="BL539" s="1484">
        <f>IF($O539 = "", "", BN$18)</f>
        <v/>
      </c>
      <c r="BM539" s="1485">
        <f>IF($O539="","",BN$20)</f>
        <v/>
      </c>
      <c r="BN539" s="2008" t="n"/>
      <c r="BO539" s="1482">
        <f> IF(BN539 = 0, "", 1-BN539/$O539)</f>
        <v/>
      </c>
      <c r="BP539" s="1486">
        <f>IF($O539 = "", "", BR$18)</f>
        <v/>
      </c>
      <c r="BQ539" s="1486">
        <f>IF($O539="","",BR$20)</f>
        <v/>
      </c>
      <c r="BR539" s="2010" t="n"/>
      <c r="BS539" s="1482">
        <f> IF(BR539 = 0, "", 1-BR539/$O539)</f>
        <v/>
      </c>
    </row>
    <row r="540" ht="13.5" customHeight="1" s="1659">
      <c r="A540" s="865" t="n"/>
      <c r="B540" s="1414" t="n">
        <v>3600524054656</v>
      </c>
      <c r="C540" s="1326" t="inlineStr">
        <is>
          <t>4408053988_MY-24754195463</t>
        </is>
      </c>
      <c r="D540" s="1326" t="n">
        <v>4408053988</v>
      </c>
      <c r="E540" s="1326" t="n"/>
      <c r="F540" s="1450" t="inlineStr">
        <is>
          <t>L'Oréal Paris INFAILLABLE TRIANGLE PENCIL</t>
        </is>
      </c>
      <c r="G540" s="1326" t="n"/>
      <c r="H540" s="1371" t="n"/>
      <c r="I540" s="1371" t="n"/>
      <c r="J540" s="1371" t="n"/>
      <c r="K540" s="1371" t="n"/>
      <c r="L540" s="1371" t="n"/>
      <c r="M540" s="1371" t="n"/>
      <c r="N540" s="1371" t="inlineStr">
        <is>
          <t>Single</t>
        </is>
      </c>
      <c r="O540" s="2004" t="n">
        <v>55.9</v>
      </c>
      <c r="P540" s="1484">
        <f>IF($O540 = "", "", R$18)</f>
        <v/>
      </c>
      <c r="Q540" s="1485">
        <f>IF($O540="","",R$20)</f>
        <v/>
      </c>
      <c r="R540" s="2005" t="n">
        <v>53.11</v>
      </c>
      <c r="S540" s="1489">
        <f> IF(R540 = 0, "", 1-R540/$O540)</f>
        <v/>
      </c>
      <c r="T540" s="1486">
        <f>IF($O540 = "", "", V$18)</f>
        <v/>
      </c>
      <c r="U540" s="1486">
        <f>IF($O540="","",V$20)</f>
        <v/>
      </c>
      <c r="V540" s="2006" t="n">
        <v>53.11</v>
      </c>
      <c r="W540" s="1482">
        <f> IF(V540 = 0, "", 1-V540/$O540)</f>
        <v/>
      </c>
      <c r="X540" s="1484">
        <f>IF($O540 = "", "", Z$18)</f>
        <v/>
      </c>
      <c r="Y540" s="1485">
        <f>IF($O540="","",Z$20)</f>
        <v/>
      </c>
      <c r="Z540" s="2003" t="n">
        <v>50.31</v>
      </c>
      <c r="AA540" s="1489">
        <f> IF(Z540 = 0, "", 1-Z540/$O540)</f>
        <v/>
      </c>
      <c r="AB540" s="1486">
        <f>IF($O540 = "", "", AD$18)</f>
        <v/>
      </c>
      <c r="AC540" s="1486">
        <f>IF($O540="","",AD$20)</f>
        <v/>
      </c>
      <c r="AD540" s="2002" t="n">
        <v>47.52</v>
      </c>
      <c r="AE540" s="1482">
        <f> IF(AD540 = 0, "", 1-AD540/$O540)</f>
        <v/>
      </c>
      <c r="AF540" s="1484">
        <f>IF($O540 = "", "", AH$18)</f>
        <v/>
      </c>
      <c r="AG540" s="1485">
        <f>IF($O540="","",AH$20)</f>
        <v/>
      </c>
      <c r="AH540" s="2003" t="n">
        <v>44.72</v>
      </c>
      <c r="AI540" s="1482">
        <f> IF(AH540 = 0, "", 1-AH540/$O540)</f>
        <v/>
      </c>
      <c r="AJ540" s="1486">
        <f>IF($O540 = "", "", AL$18)</f>
        <v/>
      </c>
      <c r="AK540" s="1486">
        <f>IF($O540="","",AL$20)</f>
        <v/>
      </c>
      <c r="AL540" s="2006" t="n">
        <v>53.11</v>
      </c>
      <c r="AM540" s="1482">
        <f> IF(AL540 = 0, "", 1-AL540/$O540)</f>
        <v/>
      </c>
      <c r="AN540" s="1488">
        <f>IF($O540 = "", "", AP$18)</f>
        <v/>
      </c>
      <c r="AO540" s="1485">
        <f>IF($O540="","",AP$20)</f>
        <v/>
      </c>
      <c r="AP540" s="2007" t="n">
        <v>53.11</v>
      </c>
      <c r="AQ540" s="1482">
        <f> IF(AP540 = 0, "", 1-AP540/$O540)</f>
        <v/>
      </c>
      <c r="AR540" s="1486">
        <f>IF($O540 = "", "", AT$18)</f>
        <v/>
      </c>
      <c r="AS540" s="1486">
        <f>IF($O540="","",AT$20)</f>
        <v/>
      </c>
      <c r="AT540" s="2006" t="n">
        <v>53.11</v>
      </c>
      <c r="AU540" s="1482">
        <f> IF(AT540 = 0, "", 1-AT540/$O540)</f>
        <v/>
      </c>
      <c r="AV540" s="1484">
        <f>IF($O540 = "", "", AX$18)</f>
        <v/>
      </c>
      <c r="AW540" s="1485">
        <f>IF($O540="","",AX$20)</f>
        <v/>
      </c>
      <c r="AX540" s="2003" t="n">
        <v>50.31</v>
      </c>
      <c r="AY540" s="1482">
        <f> IF(AX540 = 0, "", 1-AX540/$O540)</f>
        <v/>
      </c>
      <c r="AZ540" s="1486">
        <f>IF($O540 = "", "", BB$18)</f>
        <v/>
      </c>
      <c r="BA540" s="1486">
        <f>IF($O540="","",BB$20)</f>
        <v/>
      </c>
      <c r="BB540" s="2002" t="n">
        <v>47.52</v>
      </c>
      <c r="BC540" s="1482">
        <f> IF(BB540 = 0, "", 1-BB540/$O540)</f>
        <v/>
      </c>
      <c r="BD540" s="1484">
        <f>IF($O540 = "", "", BF$18)</f>
        <v/>
      </c>
      <c r="BE540" s="1485">
        <f>IF($O540="","",BF$20)</f>
        <v/>
      </c>
      <c r="BF540" s="2003" t="n">
        <v>44.72</v>
      </c>
      <c r="BG540" s="1482">
        <f> IF(BF540 = 0, "", 1-BF540/$O540)</f>
        <v/>
      </c>
      <c r="BH540" s="1486">
        <f>IF($O540 = "", "", BJ$18)</f>
        <v/>
      </c>
      <c r="BI540" s="1486">
        <f>IF($O540="","",BJ$20)</f>
        <v/>
      </c>
      <c r="BJ540" s="2010" t="n"/>
      <c r="BK540" s="1482">
        <f> IF(BJ540 = 0, "", 1-BJ540/$O540)</f>
        <v/>
      </c>
      <c r="BL540" s="1484">
        <f>IF($O540 = "", "", BN$18)</f>
        <v/>
      </c>
      <c r="BM540" s="1485">
        <f>IF($O540="","",BN$20)</f>
        <v/>
      </c>
      <c r="BN540" s="2008" t="n"/>
      <c r="BO540" s="1482">
        <f> IF(BN540 = 0, "", 1-BN540/$O540)</f>
        <v/>
      </c>
      <c r="BP540" s="1486">
        <f>IF($O540 = "", "", BR$18)</f>
        <v/>
      </c>
      <c r="BQ540" s="1486">
        <f>IF($O540="","",BR$20)</f>
        <v/>
      </c>
      <c r="BR540" s="2010" t="n"/>
      <c r="BS540" s="1482">
        <f> IF(BR540 = 0, "", 1-BR540/$O540)</f>
        <v/>
      </c>
    </row>
    <row r="541" ht="13.5" customHeight="1" s="1659">
      <c r="A541" s="865" t="n"/>
      <c r="B541" s="1414" t="n">
        <v>3600524054663</v>
      </c>
      <c r="C541" s="1326" t="inlineStr">
        <is>
          <t>4408053988_MY-24754195464</t>
        </is>
      </c>
      <c r="D541" s="1326" t="n">
        <v>4408053988</v>
      </c>
      <c r="E541" s="1326" t="n"/>
      <c r="F541" s="1450" t="inlineStr">
        <is>
          <t>L'Oréal Paris INFAILLABLE TRIANGLE PENCIL</t>
        </is>
      </c>
      <c r="G541" s="1326" t="n"/>
      <c r="H541" s="1371" t="n"/>
      <c r="I541" s="1371" t="n"/>
      <c r="J541" s="1371" t="n"/>
      <c r="K541" s="1371" t="n"/>
      <c r="L541" s="1371" t="n"/>
      <c r="M541" s="1371" t="n"/>
      <c r="N541" s="1371" t="inlineStr">
        <is>
          <t>Single</t>
        </is>
      </c>
      <c r="O541" s="2004" t="n">
        <v>55.9</v>
      </c>
      <c r="P541" s="1484">
        <f>IF($O541 = "", "", R$18)</f>
        <v/>
      </c>
      <c r="Q541" s="1485">
        <f>IF($O541="","",R$20)</f>
        <v/>
      </c>
      <c r="R541" s="2005" t="n">
        <v>53.11</v>
      </c>
      <c r="S541" s="1489">
        <f> IF(R541 = 0, "", 1-R541/$O541)</f>
        <v/>
      </c>
      <c r="T541" s="1486">
        <f>IF($O541 = "", "", V$18)</f>
        <v/>
      </c>
      <c r="U541" s="1486">
        <f>IF($O541="","",V$20)</f>
        <v/>
      </c>
      <c r="V541" s="2006" t="n">
        <v>53.11</v>
      </c>
      <c r="W541" s="1482">
        <f> IF(V541 = 0, "", 1-V541/$O541)</f>
        <v/>
      </c>
      <c r="X541" s="1484">
        <f>IF($O541 = "", "", Z$18)</f>
        <v/>
      </c>
      <c r="Y541" s="1485">
        <f>IF($O541="","",Z$20)</f>
        <v/>
      </c>
      <c r="Z541" s="2003" t="n">
        <v>50.31</v>
      </c>
      <c r="AA541" s="1489">
        <f> IF(Z541 = 0, "", 1-Z541/$O541)</f>
        <v/>
      </c>
      <c r="AB541" s="1486">
        <f>IF($O541 = "", "", AD$18)</f>
        <v/>
      </c>
      <c r="AC541" s="1486">
        <f>IF($O541="","",AD$20)</f>
        <v/>
      </c>
      <c r="AD541" s="2002" t="n">
        <v>47.52</v>
      </c>
      <c r="AE541" s="1482">
        <f> IF(AD541 = 0, "", 1-AD541/$O541)</f>
        <v/>
      </c>
      <c r="AF541" s="1484">
        <f>IF($O541 = "", "", AH$18)</f>
        <v/>
      </c>
      <c r="AG541" s="1485">
        <f>IF($O541="","",AH$20)</f>
        <v/>
      </c>
      <c r="AH541" s="2003" t="n">
        <v>44.72</v>
      </c>
      <c r="AI541" s="1482">
        <f> IF(AH541 = 0, "", 1-AH541/$O541)</f>
        <v/>
      </c>
      <c r="AJ541" s="1486">
        <f>IF($O541 = "", "", AL$18)</f>
        <v/>
      </c>
      <c r="AK541" s="1486">
        <f>IF($O541="","",AL$20)</f>
        <v/>
      </c>
      <c r="AL541" s="2006" t="n">
        <v>53.11</v>
      </c>
      <c r="AM541" s="1482">
        <f> IF(AL541 = 0, "", 1-AL541/$O541)</f>
        <v/>
      </c>
      <c r="AN541" s="1488">
        <f>IF($O541 = "", "", AP$18)</f>
        <v/>
      </c>
      <c r="AO541" s="1485">
        <f>IF($O541="","",AP$20)</f>
        <v/>
      </c>
      <c r="AP541" s="2007" t="n">
        <v>53.11</v>
      </c>
      <c r="AQ541" s="1482">
        <f> IF(AP541 = 0, "", 1-AP541/$O541)</f>
        <v/>
      </c>
      <c r="AR541" s="1486">
        <f>IF($O541 = "", "", AT$18)</f>
        <v/>
      </c>
      <c r="AS541" s="1486">
        <f>IF($O541="","",AT$20)</f>
        <v/>
      </c>
      <c r="AT541" s="2006" t="n">
        <v>53.11</v>
      </c>
      <c r="AU541" s="1482">
        <f> IF(AT541 = 0, "", 1-AT541/$O541)</f>
        <v/>
      </c>
      <c r="AV541" s="1484">
        <f>IF($O541 = "", "", AX$18)</f>
        <v/>
      </c>
      <c r="AW541" s="1485">
        <f>IF($O541="","",AX$20)</f>
        <v/>
      </c>
      <c r="AX541" s="2003" t="n">
        <v>50.31</v>
      </c>
      <c r="AY541" s="1482">
        <f> IF(AX541 = 0, "", 1-AX541/$O541)</f>
        <v/>
      </c>
      <c r="AZ541" s="1486">
        <f>IF($O541 = "", "", BB$18)</f>
        <v/>
      </c>
      <c r="BA541" s="1486">
        <f>IF($O541="","",BB$20)</f>
        <v/>
      </c>
      <c r="BB541" s="2002" t="n">
        <v>47.52</v>
      </c>
      <c r="BC541" s="1482">
        <f> IF(BB541 = 0, "", 1-BB541/$O541)</f>
        <v/>
      </c>
      <c r="BD541" s="1484">
        <f>IF($O541 = "", "", BF$18)</f>
        <v/>
      </c>
      <c r="BE541" s="1485">
        <f>IF($O541="","",BF$20)</f>
        <v/>
      </c>
      <c r="BF541" s="2003" t="n">
        <v>44.72</v>
      </c>
      <c r="BG541" s="1482">
        <f> IF(BF541 = 0, "", 1-BF541/$O541)</f>
        <v/>
      </c>
      <c r="BH541" s="1486">
        <f>IF($O541 = "", "", BJ$18)</f>
        <v/>
      </c>
      <c r="BI541" s="1486">
        <f>IF($O541="","",BJ$20)</f>
        <v/>
      </c>
      <c r="BJ541" s="2010" t="n"/>
      <c r="BK541" s="1482">
        <f> IF(BJ541 = 0, "", 1-BJ541/$O541)</f>
        <v/>
      </c>
      <c r="BL541" s="1484">
        <f>IF($O541 = "", "", BN$18)</f>
        <v/>
      </c>
      <c r="BM541" s="1485">
        <f>IF($O541="","",BN$20)</f>
        <v/>
      </c>
      <c r="BN541" s="2008" t="n"/>
      <c r="BO541" s="1482">
        <f> IF(BN541 = 0, "", 1-BN541/$O541)</f>
        <v/>
      </c>
      <c r="BP541" s="1486">
        <f>IF($O541 = "", "", BR$18)</f>
        <v/>
      </c>
      <c r="BQ541" s="1486">
        <f>IF($O541="","",BR$20)</f>
        <v/>
      </c>
      <c r="BR541" s="2010" t="n"/>
      <c r="BS541" s="1482">
        <f> IF(BR541 = 0, "", 1-BR541/$O541)</f>
        <v/>
      </c>
    </row>
    <row r="542" ht="13.5" customHeight="1" s="1659">
      <c r="A542" s="865" t="n"/>
      <c r="B542" s="1414" t="n">
        <v>8994993026913</v>
      </c>
      <c r="C542" s="1326" t="inlineStr">
        <is>
          <t>4433691794_MY-24931834308</t>
        </is>
      </c>
      <c r="D542" s="1326" t="n">
        <v>4433691794</v>
      </c>
      <c r="E542" s="1326" t="n"/>
      <c r="F542" s="1450" t="inlineStr">
        <is>
          <t>L'Oreal Paris Glycolic Bright Anti Dark Spot Daily UV Fluid Sunscreen SPF50 Reduce Dark Spots 50ml</t>
        </is>
      </c>
      <c r="G542" s="1326" t="n"/>
      <c r="H542" s="1371" t="n"/>
      <c r="I542" s="1371" t="n"/>
      <c r="J542" s="1371" t="n"/>
      <c r="K542" s="1371" t="n"/>
      <c r="L542" s="1371" t="n"/>
      <c r="M542" s="1371" t="n"/>
      <c r="N542" s="1371" t="inlineStr">
        <is>
          <t>Single</t>
        </is>
      </c>
      <c r="O542" s="2004" t="n">
        <v>85.90000000000001</v>
      </c>
      <c r="P542" s="1484">
        <f>IF($O542 = "", "", R$18)</f>
        <v/>
      </c>
      <c r="Q542" s="1485">
        <f>IF($O542="","",R$20)</f>
        <v/>
      </c>
      <c r="R542" s="2005" t="n">
        <v>81.61</v>
      </c>
      <c r="S542" s="1489">
        <f> IF(R542 = 0, "", 1-R542/$O542)</f>
        <v/>
      </c>
      <c r="T542" s="1486">
        <f>IF($O542 = "", "", V$18)</f>
        <v/>
      </c>
      <c r="U542" s="1486">
        <f>IF($O542="","",V$20)</f>
        <v/>
      </c>
      <c r="V542" s="2006" t="n">
        <v>81.61</v>
      </c>
      <c r="W542" s="1482">
        <f> IF(V542 = 0, "", 1-V542/$O542)</f>
        <v/>
      </c>
      <c r="X542" s="1484">
        <f>IF($O542 = "", "", Z$18)</f>
        <v/>
      </c>
      <c r="Y542" s="1485">
        <f>IF($O542="","",Z$20)</f>
        <v/>
      </c>
      <c r="Z542" s="2003" t="n">
        <v>77.31</v>
      </c>
      <c r="AA542" s="1489">
        <f> IF(Z542 = 0, "", 1-Z542/$O542)</f>
        <v/>
      </c>
      <c r="AB542" s="1486">
        <f>IF($O542 = "", "", AD$18)</f>
        <v/>
      </c>
      <c r="AC542" s="1486">
        <f>IF($O542="","",AD$20)</f>
        <v/>
      </c>
      <c r="AD542" s="2002" t="n">
        <v>73.02</v>
      </c>
      <c r="AE542" s="1482">
        <f> IF(AD542 = 0, "", 1-AD542/$O542)</f>
        <v/>
      </c>
      <c r="AF542" s="1484">
        <f>IF($O542 = "", "", AH$18)</f>
        <v/>
      </c>
      <c r="AG542" s="1485">
        <f>IF($O542="","",AH$20)</f>
        <v/>
      </c>
      <c r="AH542" s="2003" t="n">
        <v>68.72</v>
      </c>
      <c r="AI542" s="1482">
        <f> IF(AH542 = 0, "", 1-AH542/$O542)</f>
        <v/>
      </c>
      <c r="AJ542" s="1486">
        <f>IF($O542 = "", "", AL$18)</f>
        <v/>
      </c>
      <c r="AK542" s="1486">
        <f>IF($O542="","",AL$20)</f>
        <v/>
      </c>
      <c r="AL542" s="2006" t="n">
        <v>81.61</v>
      </c>
      <c r="AM542" s="1482">
        <f> IF(AL542 = 0, "", 1-AL542/$O542)</f>
        <v/>
      </c>
      <c r="AN542" s="1488">
        <f>IF($O542 = "", "", AP$18)</f>
        <v/>
      </c>
      <c r="AO542" s="1485">
        <f>IF($O542="","",AP$20)</f>
        <v/>
      </c>
      <c r="AP542" s="2007" t="n">
        <v>81.61</v>
      </c>
      <c r="AQ542" s="1482">
        <f> IF(AP542 = 0, "", 1-AP542/$O542)</f>
        <v/>
      </c>
      <c r="AR542" s="1486">
        <f>IF($O542 = "", "", AT$18)</f>
        <v/>
      </c>
      <c r="AS542" s="1486">
        <f>IF($O542="","",AT$20)</f>
        <v/>
      </c>
      <c r="AT542" s="2006" t="n">
        <v>81.61</v>
      </c>
      <c r="AU542" s="1482">
        <f> IF(AT542 = 0, "", 1-AT542/$O542)</f>
        <v/>
      </c>
      <c r="AV542" s="1484">
        <f>IF($O542 = "", "", AX$18)</f>
        <v/>
      </c>
      <c r="AW542" s="1485">
        <f>IF($O542="","",AX$20)</f>
        <v/>
      </c>
      <c r="AX542" s="2003" t="n">
        <v>77.31</v>
      </c>
      <c r="AY542" s="1482">
        <f> IF(AX542 = 0, "", 1-AX542/$O542)</f>
        <v/>
      </c>
      <c r="AZ542" s="1486">
        <f>IF($O542 = "", "", BB$18)</f>
        <v/>
      </c>
      <c r="BA542" s="1486">
        <f>IF($O542="","",BB$20)</f>
        <v/>
      </c>
      <c r="BB542" s="2002" t="n">
        <v>73.02</v>
      </c>
      <c r="BC542" s="1482">
        <f> IF(BB542 = 0, "", 1-BB542/$O542)</f>
        <v/>
      </c>
      <c r="BD542" s="1484">
        <f>IF($O542 = "", "", BF$18)</f>
        <v/>
      </c>
      <c r="BE542" s="1485">
        <f>IF($O542="","",BF$20)</f>
        <v/>
      </c>
      <c r="BF542" s="2003" t="n">
        <v>68.72</v>
      </c>
      <c r="BG542" s="1482">
        <f> IF(BF542 = 0, "", 1-BF542/$O542)</f>
        <v/>
      </c>
      <c r="BH542" s="1486">
        <f>IF($O542 = "", "", BJ$18)</f>
        <v/>
      </c>
      <c r="BI542" s="1486">
        <f>IF($O542="","",BJ$20)</f>
        <v/>
      </c>
      <c r="BJ542" s="2010" t="n"/>
      <c r="BK542" s="1482">
        <f> IF(BJ542 = 0, "", 1-BJ542/$O542)</f>
        <v/>
      </c>
      <c r="BL542" s="1484">
        <f>IF($O542 = "", "", BN$18)</f>
        <v/>
      </c>
      <c r="BM542" s="1485">
        <f>IF($O542="","",BN$20)</f>
        <v/>
      </c>
      <c r="BN542" s="2008" t="n"/>
      <c r="BO542" s="1482">
        <f> IF(BN542 = 0, "", 1-BN542/$O542)</f>
        <v/>
      </c>
      <c r="BP542" s="1486">
        <f>IF($O542 = "", "", BR$18)</f>
        <v/>
      </c>
      <c r="BQ542" s="1486">
        <f>IF($O542="","",BR$20)</f>
        <v/>
      </c>
      <c r="BR542" s="2010" t="n"/>
      <c r="BS542" s="1482">
        <f> IF(BR542 = 0, "", 1-BR542/$O542)</f>
        <v/>
      </c>
    </row>
    <row r="543" ht="13.5" customHeight="1" s="1659">
      <c r="A543" s="865" t="n"/>
      <c r="B543" s="1414" t="n">
        <v>8994993027033</v>
      </c>
      <c r="C543" s="1326" t="inlineStr">
        <is>
          <t>4504994017_MY-25452456723</t>
        </is>
      </c>
      <c r="D543" s="1326" t="n">
        <v>4504994017</v>
      </c>
      <c r="E543" s="1326" t="n"/>
      <c r="F543" s="1450" t="inlineStr">
        <is>
          <t>L'Oreal Paris Elseve Hyaluron Pure 72H Purifying Shampoo for Fresh Scalp &amp; Hydrated Hair, Removes Oil &amp; Impurities</t>
        </is>
      </c>
      <c r="G543" s="1326" t="n"/>
      <c r="H543" s="1371" t="n"/>
      <c r="I543" s="1371" t="n"/>
      <c r="J543" s="1371" t="n"/>
      <c r="K543" s="1371" t="n"/>
      <c r="L543" s="1371" t="n"/>
      <c r="M543" s="1371" t="n"/>
      <c r="N543" s="1371" t="inlineStr">
        <is>
          <t>Single</t>
        </is>
      </c>
      <c r="O543" s="2004" t="n">
        <v>20.9</v>
      </c>
      <c r="P543" s="1484">
        <f>IF($O543 = "", "", R$18)</f>
        <v/>
      </c>
      <c r="Q543" s="1485">
        <f>IF($O543="","",R$20)</f>
        <v/>
      </c>
      <c r="R543" s="2005" t="n">
        <v>19.86</v>
      </c>
      <c r="S543" s="1489">
        <f> IF(R543 = 0, "", 1-R543/$O543)</f>
        <v/>
      </c>
      <c r="T543" s="1486">
        <f>IF($O543 = "", "", V$18)</f>
        <v/>
      </c>
      <c r="U543" s="1486">
        <f>IF($O543="","",V$20)</f>
        <v/>
      </c>
      <c r="V543" s="2006" t="n">
        <v>19.86</v>
      </c>
      <c r="W543" s="1482">
        <f> IF(V543 = 0, "", 1-V543/$O543)</f>
        <v/>
      </c>
      <c r="X543" s="1484">
        <f>IF($O543 = "", "", Z$18)</f>
        <v/>
      </c>
      <c r="Y543" s="1485">
        <f>IF($O543="","",Z$20)</f>
        <v/>
      </c>
      <c r="Z543" s="2003" t="n">
        <v>18.81</v>
      </c>
      <c r="AA543" s="1489">
        <f> IF(Z543 = 0, "", 1-Z543/$O543)</f>
        <v/>
      </c>
      <c r="AB543" s="1486">
        <f>IF($O543 = "", "", AD$18)</f>
        <v/>
      </c>
      <c r="AC543" s="1486">
        <f>IF($O543="","",AD$20)</f>
        <v/>
      </c>
      <c r="AD543" s="2002" t="n">
        <v>17.77</v>
      </c>
      <c r="AE543" s="1482">
        <f> IF(AD543 = 0, "", 1-AD543/$O543)</f>
        <v/>
      </c>
      <c r="AF543" s="1484">
        <f>IF($O543 = "", "", AH$18)</f>
        <v/>
      </c>
      <c r="AG543" s="1485">
        <f>IF($O543="","",AH$20)</f>
        <v/>
      </c>
      <c r="AH543" s="2003" t="n">
        <v>16.72</v>
      </c>
      <c r="AI543" s="1482">
        <f> IF(AH543 = 0, "", 1-AH543/$O543)</f>
        <v/>
      </c>
      <c r="AJ543" s="1486">
        <f>IF($O543 = "", "", AL$18)</f>
        <v/>
      </c>
      <c r="AK543" s="1486">
        <f>IF($O543="","",AL$20)</f>
        <v/>
      </c>
      <c r="AL543" s="2006" t="n">
        <v>19.86</v>
      </c>
      <c r="AM543" s="1482">
        <f> IF(AL543 = 0, "", 1-AL543/$O543)</f>
        <v/>
      </c>
      <c r="AN543" s="1488">
        <f>IF($O543 = "", "", AP$18)</f>
        <v/>
      </c>
      <c r="AO543" s="1485">
        <f>IF($O543="","",AP$20)</f>
        <v/>
      </c>
      <c r="AP543" s="2007" t="n">
        <v>19.86</v>
      </c>
      <c r="AQ543" s="1482">
        <f> IF(AP543 = 0, "", 1-AP543/$O543)</f>
        <v/>
      </c>
      <c r="AR543" s="1486">
        <f>IF($O543 = "", "", AT$18)</f>
        <v/>
      </c>
      <c r="AS543" s="1486">
        <f>IF($O543="","",AT$20)</f>
        <v/>
      </c>
      <c r="AT543" s="2006" t="n">
        <v>19.86</v>
      </c>
      <c r="AU543" s="1482">
        <f> IF(AT543 = 0, "", 1-AT543/$O543)</f>
        <v/>
      </c>
      <c r="AV543" s="1484">
        <f>IF($O543 = "", "", AX$18)</f>
        <v/>
      </c>
      <c r="AW543" s="1485">
        <f>IF($O543="","",AX$20)</f>
        <v/>
      </c>
      <c r="AX543" s="2003" t="n">
        <v>18.81</v>
      </c>
      <c r="AY543" s="1482">
        <f> IF(AX543 = 0, "", 1-AX543/$O543)</f>
        <v/>
      </c>
      <c r="AZ543" s="1486">
        <f>IF($O543 = "", "", BB$18)</f>
        <v/>
      </c>
      <c r="BA543" s="1486">
        <f>IF($O543="","",BB$20)</f>
        <v/>
      </c>
      <c r="BB543" s="2002" t="n">
        <v>17.77</v>
      </c>
      <c r="BC543" s="1482">
        <f> IF(BB543 = 0, "", 1-BB543/$O543)</f>
        <v/>
      </c>
      <c r="BD543" s="1484">
        <f>IF($O543 = "", "", BF$18)</f>
        <v/>
      </c>
      <c r="BE543" s="1485">
        <f>IF($O543="","",BF$20)</f>
        <v/>
      </c>
      <c r="BF543" s="2003" t="n">
        <v>16.72</v>
      </c>
      <c r="BG543" s="1482">
        <f> IF(BF543 = 0, "", 1-BF543/$O543)</f>
        <v/>
      </c>
      <c r="BH543" s="1486">
        <f>IF($O543 = "", "", BJ$18)</f>
        <v/>
      </c>
      <c r="BI543" s="1486">
        <f>IF($O543="","",BJ$20)</f>
        <v/>
      </c>
      <c r="BJ543" s="2010" t="n"/>
      <c r="BK543" s="1482">
        <f> IF(BJ543 = 0, "", 1-BJ543/$O543)</f>
        <v/>
      </c>
      <c r="BL543" s="1484">
        <f>IF($O543 = "", "", BN$18)</f>
        <v/>
      </c>
      <c r="BM543" s="1485">
        <f>IF($O543="","",BN$20)</f>
        <v/>
      </c>
      <c r="BN543" s="2008" t="n"/>
      <c r="BO543" s="1482">
        <f> IF(BN543 = 0, "", 1-BN543/$O543)</f>
        <v/>
      </c>
      <c r="BP543" s="1486">
        <f>IF($O543 = "", "", BR$18)</f>
        <v/>
      </c>
      <c r="BQ543" s="1486">
        <f>IF($O543="","",BR$20)</f>
        <v/>
      </c>
      <c r="BR543" s="2010" t="n"/>
      <c r="BS543" s="1482">
        <f> IF(BR543 = 0, "", 1-BR543/$O543)</f>
        <v/>
      </c>
    </row>
    <row r="544" ht="13.5" customHeight="1" s="1659">
      <c r="A544" s="865" t="n"/>
      <c r="B544" s="1414" t="n">
        <v>8994993027392</v>
      </c>
      <c r="C544" s="1326" t="inlineStr">
        <is>
          <t>4504994017_MY-25452456724</t>
        </is>
      </c>
      <c r="D544" s="1326" t="n">
        <v>4504994017</v>
      </c>
      <c r="E544" s="1326" t="n"/>
      <c r="F544" s="1450" t="inlineStr">
        <is>
          <t>L'Oreal Paris Elseve Hyaluron Pure 72H Purifying Shampoo for Fresh Scalp &amp; Hydrated Hair, Removes Oil &amp; Impurities</t>
        </is>
      </c>
      <c r="G544" s="1326" t="n"/>
      <c r="H544" s="1371" t="n"/>
      <c r="I544" s="1371" t="n"/>
      <c r="J544" s="1371" t="n"/>
      <c r="K544" s="1371" t="n"/>
      <c r="L544" s="1371" t="n"/>
      <c r="M544" s="1371" t="n"/>
      <c r="N544" s="1371" t="inlineStr">
        <is>
          <t>Single</t>
        </is>
      </c>
      <c r="O544" s="2004" t="n">
        <v>39.9</v>
      </c>
      <c r="P544" s="1484">
        <f>IF($O544 = "", "", R$18)</f>
        <v/>
      </c>
      <c r="Q544" s="1485">
        <f>IF($O544="","",R$20)</f>
        <v/>
      </c>
      <c r="R544" s="2005" t="n">
        <v>37.91</v>
      </c>
      <c r="S544" s="1489">
        <f> IF(R544 = 0, "", 1-R544/$O544)</f>
        <v/>
      </c>
      <c r="T544" s="1486">
        <f>IF($O544 = "", "", V$18)</f>
        <v/>
      </c>
      <c r="U544" s="1486">
        <f>IF($O544="","",V$20)</f>
        <v/>
      </c>
      <c r="V544" s="2006" t="n">
        <v>37.91</v>
      </c>
      <c r="W544" s="1482">
        <f> IF(V544 = 0, "", 1-V544/$O544)</f>
        <v/>
      </c>
      <c r="X544" s="1484">
        <f>IF($O544 = "", "", Z$18)</f>
        <v/>
      </c>
      <c r="Y544" s="1485">
        <f>IF($O544="","",Z$20)</f>
        <v/>
      </c>
      <c r="Z544" s="2003" t="n">
        <v>35.91</v>
      </c>
      <c r="AA544" s="1489">
        <f> IF(Z544 = 0, "", 1-Z544/$O544)</f>
        <v/>
      </c>
      <c r="AB544" s="1486">
        <f>IF($O544 = "", "", AD$18)</f>
        <v/>
      </c>
      <c r="AC544" s="1486">
        <f>IF($O544="","",AD$20)</f>
        <v/>
      </c>
      <c r="AD544" s="2002" t="n">
        <v>33.92</v>
      </c>
      <c r="AE544" s="1482">
        <f> IF(AD544 = 0, "", 1-AD544/$O544)</f>
        <v/>
      </c>
      <c r="AF544" s="1484">
        <f>IF($O544 = "", "", AH$18)</f>
        <v/>
      </c>
      <c r="AG544" s="1485">
        <f>IF($O544="","",AH$20)</f>
        <v/>
      </c>
      <c r="AH544" s="2003" t="n">
        <v>31.92</v>
      </c>
      <c r="AI544" s="1482">
        <f> IF(AH544 = 0, "", 1-AH544/$O544)</f>
        <v/>
      </c>
      <c r="AJ544" s="1486">
        <f>IF($O544 = "", "", AL$18)</f>
        <v/>
      </c>
      <c r="AK544" s="1486">
        <f>IF($O544="","",AL$20)</f>
        <v/>
      </c>
      <c r="AL544" s="2006" t="n">
        <v>37.91</v>
      </c>
      <c r="AM544" s="1482">
        <f> IF(AL544 = 0, "", 1-AL544/$O544)</f>
        <v/>
      </c>
      <c r="AN544" s="1488">
        <f>IF($O544 = "", "", AP$18)</f>
        <v/>
      </c>
      <c r="AO544" s="1485">
        <f>IF($O544="","",AP$20)</f>
        <v/>
      </c>
      <c r="AP544" s="2007" t="n">
        <v>37.91</v>
      </c>
      <c r="AQ544" s="1482">
        <f> IF(AP544 = 0, "", 1-AP544/$O544)</f>
        <v/>
      </c>
      <c r="AR544" s="1486">
        <f>IF($O544 = "", "", AT$18)</f>
        <v/>
      </c>
      <c r="AS544" s="1486">
        <f>IF($O544="","",AT$20)</f>
        <v/>
      </c>
      <c r="AT544" s="2006" t="n">
        <v>37.91</v>
      </c>
      <c r="AU544" s="1482">
        <f> IF(AT544 = 0, "", 1-AT544/$O544)</f>
        <v/>
      </c>
      <c r="AV544" s="1484">
        <f>IF($O544 = "", "", AX$18)</f>
        <v/>
      </c>
      <c r="AW544" s="1485">
        <f>IF($O544="","",AX$20)</f>
        <v/>
      </c>
      <c r="AX544" s="2003" t="n">
        <v>35.91</v>
      </c>
      <c r="AY544" s="1482">
        <f> IF(AX544 = 0, "", 1-AX544/$O544)</f>
        <v/>
      </c>
      <c r="AZ544" s="1486">
        <f>IF($O544 = "", "", BB$18)</f>
        <v/>
      </c>
      <c r="BA544" s="1486">
        <f>IF($O544="","",BB$20)</f>
        <v/>
      </c>
      <c r="BB544" s="2002" t="n">
        <v>33.92</v>
      </c>
      <c r="BC544" s="1482">
        <f> IF(BB544 = 0, "", 1-BB544/$O544)</f>
        <v/>
      </c>
      <c r="BD544" s="1484">
        <f>IF($O544 = "", "", BF$18)</f>
        <v/>
      </c>
      <c r="BE544" s="1485">
        <f>IF($O544="","",BF$20)</f>
        <v/>
      </c>
      <c r="BF544" s="2003" t="n">
        <v>31.92</v>
      </c>
      <c r="BG544" s="1482">
        <f> IF(BF544 = 0, "", 1-BF544/$O544)</f>
        <v/>
      </c>
      <c r="BH544" s="1486">
        <f>IF($O544 = "", "", BJ$18)</f>
        <v/>
      </c>
      <c r="BI544" s="1486">
        <f>IF($O544="","",BJ$20)</f>
        <v/>
      </c>
      <c r="BJ544" s="2010" t="n"/>
      <c r="BK544" s="1482">
        <f> IF(BJ544 = 0, "", 1-BJ544/$O544)</f>
        <v/>
      </c>
      <c r="BL544" s="1484">
        <f>IF($O544 = "", "", BN$18)</f>
        <v/>
      </c>
      <c r="BM544" s="1485">
        <f>IF($O544="","",BN$20)</f>
        <v/>
      </c>
      <c r="BN544" s="2008" t="n"/>
      <c r="BO544" s="1482">
        <f> IF(BN544 = 0, "", 1-BN544/$O544)</f>
        <v/>
      </c>
      <c r="BP544" s="1486">
        <f>IF($O544 = "", "", BR$18)</f>
        <v/>
      </c>
      <c r="BQ544" s="1486">
        <f>IF($O544="","",BR$20)</f>
        <v/>
      </c>
      <c r="BR544" s="2010" t="n"/>
      <c r="BS544" s="1482">
        <f> IF(BR544 = 0, "", 1-BR544/$O544)</f>
        <v/>
      </c>
    </row>
    <row r="545" ht="13.5" customHeight="1" s="1659">
      <c r="A545" s="865" t="n"/>
      <c r="B545" s="1414" t="n">
        <v>8994993027118</v>
      </c>
      <c r="C545" s="1326" t="inlineStr">
        <is>
          <t>4505857119_MY-25458724320</t>
        </is>
      </c>
      <c r="D545" s="1326" t="n">
        <v>4505857119</v>
      </c>
      <c r="E545" s="1326" t="n"/>
      <c r="F545" s="1450" t="inlineStr">
        <is>
          <t>L’Oréal Paris Elseve Hyaluron Pure 72H Rehydrating Conditioner for Rehydrated Lengths with no Weighdown</t>
        </is>
      </c>
      <c r="G545" s="1326" t="n"/>
      <c r="H545" s="1371" t="n"/>
      <c r="I545" s="1371" t="n"/>
      <c r="J545" s="1371" t="n"/>
      <c r="K545" s="1371" t="n"/>
      <c r="L545" s="1371" t="n"/>
      <c r="M545" s="1371" t="n"/>
      <c r="N545" s="1371" t="inlineStr">
        <is>
          <t>Single</t>
        </is>
      </c>
      <c r="O545" s="2004" t="n">
        <v>20.9</v>
      </c>
      <c r="P545" s="1484">
        <f>IF($O545 = "", "", R$18)</f>
        <v/>
      </c>
      <c r="Q545" s="1485">
        <f>IF($O545="","",R$20)</f>
        <v/>
      </c>
      <c r="R545" s="2005" t="n">
        <v>19.86</v>
      </c>
      <c r="S545" s="1489">
        <f> IF(R545 = 0, "", 1-R545/$O545)</f>
        <v/>
      </c>
      <c r="T545" s="1486">
        <f>IF($O545 = "", "", V$18)</f>
        <v/>
      </c>
      <c r="U545" s="1486">
        <f>IF($O545="","",V$20)</f>
        <v/>
      </c>
      <c r="V545" s="2006" t="n">
        <v>19.86</v>
      </c>
      <c r="W545" s="1482">
        <f> IF(V545 = 0, "", 1-V545/$O545)</f>
        <v/>
      </c>
      <c r="X545" s="1484">
        <f>IF($O545 = "", "", Z$18)</f>
        <v/>
      </c>
      <c r="Y545" s="1485">
        <f>IF($O545="","",Z$20)</f>
        <v/>
      </c>
      <c r="Z545" s="2003" t="n">
        <v>18.81</v>
      </c>
      <c r="AA545" s="1489">
        <f> IF(Z545 = 0, "", 1-Z545/$O545)</f>
        <v/>
      </c>
      <c r="AB545" s="1486">
        <f>IF($O545 = "", "", AD$18)</f>
        <v/>
      </c>
      <c r="AC545" s="1486">
        <f>IF($O545="","",AD$20)</f>
        <v/>
      </c>
      <c r="AD545" s="2002" t="n">
        <v>17.77</v>
      </c>
      <c r="AE545" s="1482">
        <f> IF(AD545 = 0, "", 1-AD545/$O545)</f>
        <v/>
      </c>
      <c r="AF545" s="1484">
        <f>IF($O545 = "", "", AH$18)</f>
        <v/>
      </c>
      <c r="AG545" s="1485">
        <f>IF($O545="","",AH$20)</f>
        <v/>
      </c>
      <c r="AH545" s="2003" t="n">
        <v>16.72</v>
      </c>
      <c r="AI545" s="1482">
        <f> IF(AH545 = 0, "", 1-AH545/$O545)</f>
        <v/>
      </c>
      <c r="AJ545" s="1486">
        <f>IF($O545 = "", "", AL$18)</f>
        <v/>
      </c>
      <c r="AK545" s="1486">
        <f>IF($O545="","",AL$20)</f>
        <v/>
      </c>
      <c r="AL545" s="2006" t="n">
        <v>19.86</v>
      </c>
      <c r="AM545" s="1482">
        <f> IF(AL545 = 0, "", 1-AL545/$O545)</f>
        <v/>
      </c>
      <c r="AN545" s="1488">
        <f>IF($O545 = "", "", AP$18)</f>
        <v/>
      </c>
      <c r="AO545" s="1485">
        <f>IF($O545="","",AP$20)</f>
        <v/>
      </c>
      <c r="AP545" s="2007" t="n">
        <v>19.86</v>
      </c>
      <c r="AQ545" s="1482">
        <f> IF(AP545 = 0, "", 1-AP545/$O545)</f>
        <v/>
      </c>
      <c r="AR545" s="1486">
        <f>IF($O545 = "", "", AT$18)</f>
        <v/>
      </c>
      <c r="AS545" s="1486">
        <f>IF($O545="","",AT$20)</f>
        <v/>
      </c>
      <c r="AT545" s="2006" t="n">
        <v>19.86</v>
      </c>
      <c r="AU545" s="1482">
        <f> IF(AT545 = 0, "", 1-AT545/$O545)</f>
        <v/>
      </c>
      <c r="AV545" s="1484">
        <f>IF($O545 = "", "", AX$18)</f>
        <v/>
      </c>
      <c r="AW545" s="1485">
        <f>IF($O545="","",AX$20)</f>
        <v/>
      </c>
      <c r="AX545" s="2003" t="n">
        <v>18.81</v>
      </c>
      <c r="AY545" s="1482">
        <f> IF(AX545 = 0, "", 1-AX545/$O545)</f>
        <v/>
      </c>
      <c r="AZ545" s="1486">
        <f>IF($O545 = "", "", BB$18)</f>
        <v/>
      </c>
      <c r="BA545" s="1486">
        <f>IF($O545="","",BB$20)</f>
        <v/>
      </c>
      <c r="BB545" s="2002" t="n">
        <v>17.77</v>
      </c>
      <c r="BC545" s="1482">
        <f> IF(BB545 = 0, "", 1-BB545/$O545)</f>
        <v/>
      </c>
      <c r="BD545" s="1484">
        <f>IF($O545 = "", "", BF$18)</f>
        <v/>
      </c>
      <c r="BE545" s="1485">
        <f>IF($O545="","",BF$20)</f>
        <v/>
      </c>
      <c r="BF545" s="2003" t="n">
        <v>16.72</v>
      </c>
      <c r="BG545" s="1482">
        <f> IF(BF545 = 0, "", 1-BF545/$O545)</f>
        <v/>
      </c>
      <c r="BH545" s="1486">
        <f>IF($O545 = "", "", BJ$18)</f>
        <v/>
      </c>
      <c r="BI545" s="1486">
        <f>IF($O545="","",BJ$20)</f>
        <v/>
      </c>
      <c r="BJ545" s="2010" t="n"/>
      <c r="BK545" s="1482">
        <f> IF(BJ545 = 0, "", 1-BJ545/$O545)</f>
        <v/>
      </c>
      <c r="BL545" s="1484">
        <f>IF($O545 = "", "", BN$18)</f>
        <v/>
      </c>
      <c r="BM545" s="1485">
        <f>IF($O545="","",BN$20)</f>
        <v/>
      </c>
      <c r="BN545" s="2008" t="n"/>
      <c r="BO545" s="1482">
        <f> IF(BN545 = 0, "", 1-BN545/$O545)</f>
        <v/>
      </c>
      <c r="BP545" s="1486">
        <f>IF($O545 = "", "", BR$18)</f>
        <v/>
      </c>
      <c r="BQ545" s="1486">
        <f>IF($O545="","",BR$20)</f>
        <v/>
      </c>
      <c r="BR545" s="2010" t="n"/>
      <c r="BS545" s="1482">
        <f> IF(BR545 = 0, "", 1-BR545/$O545)</f>
        <v/>
      </c>
    </row>
    <row r="546" ht="13.5" customHeight="1" s="1659">
      <c r="A546" s="865" t="n"/>
      <c r="B546" s="1414" t="n">
        <v>8994993027071</v>
      </c>
      <c r="C546" s="1326" t="inlineStr">
        <is>
          <t>4505857119_MY-25458724319</t>
        </is>
      </c>
      <c r="D546" s="1326" t="n">
        <v>4505857119</v>
      </c>
      <c r="E546" s="1326" t="n"/>
      <c r="F546" s="1450" t="inlineStr">
        <is>
          <t>L’Oréal Paris Elseve Hyaluron Pure 72H Rehydrating Conditioner for Rehydrated Lengths with no Weighdown</t>
        </is>
      </c>
      <c r="G546" s="1326" t="n"/>
      <c r="H546" s="1371" t="n"/>
      <c r="I546" s="1371" t="n"/>
      <c r="J546" s="1371" t="n"/>
      <c r="K546" s="1371" t="n"/>
      <c r="L546" s="1371" t="n"/>
      <c r="M546" s="1371" t="n"/>
      <c r="N546" s="1371" t="inlineStr">
        <is>
          <t>Single</t>
        </is>
      </c>
      <c r="O546" s="2004" t="n">
        <v>26.9</v>
      </c>
      <c r="P546" s="1484">
        <f>IF($O546 = "", "", R$18)</f>
        <v/>
      </c>
      <c r="Q546" s="1485">
        <f>IF($O546="","",R$20)</f>
        <v/>
      </c>
      <c r="R546" s="2005" t="n">
        <v>25.56</v>
      </c>
      <c r="S546" s="1489">
        <f> IF(R546 = 0, "", 1-R546/$O546)</f>
        <v/>
      </c>
      <c r="T546" s="1486">
        <f>IF($O546 = "", "", V$18)</f>
        <v/>
      </c>
      <c r="U546" s="1486">
        <f>IF($O546="","",V$20)</f>
        <v/>
      </c>
      <c r="V546" s="2006" t="n">
        <v>25.56</v>
      </c>
      <c r="W546" s="1482">
        <f> IF(V546 = 0, "", 1-V546/$O546)</f>
        <v/>
      </c>
      <c r="X546" s="1484">
        <f>IF($O546 = "", "", Z$18)</f>
        <v/>
      </c>
      <c r="Y546" s="1485">
        <f>IF($O546="","",Z$20)</f>
        <v/>
      </c>
      <c r="Z546" s="2003" t="n">
        <v>24.21</v>
      </c>
      <c r="AA546" s="1489">
        <f> IF(Z546 = 0, "", 1-Z546/$O546)</f>
        <v/>
      </c>
      <c r="AB546" s="1486">
        <f>IF($O546 = "", "", AD$18)</f>
        <v/>
      </c>
      <c r="AC546" s="1486">
        <f>IF($O546="","",AD$20)</f>
        <v/>
      </c>
      <c r="AD546" s="2002" t="n">
        <v>22.87</v>
      </c>
      <c r="AE546" s="1482">
        <f> IF(AD546 = 0, "", 1-AD546/$O546)</f>
        <v/>
      </c>
      <c r="AF546" s="1484">
        <f>IF($O546 = "", "", AH$18)</f>
        <v/>
      </c>
      <c r="AG546" s="1485">
        <f>IF($O546="","",AH$20)</f>
        <v/>
      </c>
      <c r="AH546" s="2003" t="n">
        <v>21.52</v>
      </c>
      <c r="AI546" s="1482">
        <f> IF(AH546 = 0, "", 1-AH546/$O546)</f>
        <v/>
      </c>
      <c r="AJ546" s="1486">
        <f>IF($O546 = "", "", AL$18)</f>
        <v/>
      </c>
      <c r="AK546" s="1486">
        <f>IF($O546="","",AL$20)</f>
        <v/>
      </c>
      <c r="AL546" s="2006" t="n">
        <v>25.56</v>
      </c>
      <c r="AM546" s="1482">
        <f> IF(AL546 = 0, "", 1-AL546/$O546)</f>
        <v/>
      </c>
      <c r="AN546" s="1488">
        <f>IF($O546 = "", "", AP$18)</f>
        <v/>
      </c>
      <c r="AO546" s="1485">
        <f>IF($O546="","",AP$20)</f>
        <v/>
      </c>
      <c r="AP546" s="2007" t="n">
        <v>25.56</v>
      </c>
      <c r="AQ546" s="1482">
        <f> IF(AP546 = 0, "", 1-AP546/$O546)</f>
        <v/>
      </c>
      <c r="AR546" s="1486">
        <f>IF($O546 = "", "", AT$18)</f>
        <v/>
      </c>
      <c r="AS546" s="1486">
        <f>IF($O546="","",AT$20)</f>
        <v/>
      </c>
      <c r="AT546" s="2006" t="n">
        <v>25.56</v>
      </c>
      <c r="AU546" s="1482">
        <f> IF(AT546 = 0, "", 1-AT546/$O546)</f>
        <v/>
      </c>
      <c r="AV546" s="1484">
        <f>IF($O546 = "", "", AX$18)</f>
        <v/>
      </c>
      <c r="AW546" s="1485">
        <f>IF($O546="","",AX$20)</f>
        <v/>
      </c>
      <c r="AX546" s="2003" t="n">
        <v>24.21</v>
      </c>
      <c r="AY546" s="1482">
        <f> IF(AX546 = 0, "", 1-AX546/$O546)</f>
        <v/>
      </c>
      <c r="AZ546" s="1486">
        <f>IF($O546 = "", "", BB$18)</f>
        <v/>
      </c>
      <c r="BA546" s="1486">
        <f>IF($O546="","",BB$20)</f>
        <v/>
      </c>
      <c r="BB546" s="2002" t="n">
        <v>22.87</v>
      </c>
      <c r="BC546" s="1482">
        <f> IF(BB546 = 0, "", 1-BB546/$O546)</f>
        <v/>
      </c>
      <c r="BD546" s="1484">
        <f>IF($O546 = "", "", BF$18)</f>
        <v/>
      </c>
      <c r="BE546" s="1485">
        <f>IF($O546="","",BF$20)</f>
        <v/>
      </c>
      <c r="BF546" s="2003" t="n">
        <v>21.52</v>
      </c>
      <c r="BG546" s="1482">
        <f> IF(BF546 = 0, "", 1-BF546/$O546)</f>
        <v/>
      </c>
      <c r="BH546" s="1486">
        <f>IF($O546 = "", "", BJ$18)</f>
        <v/>
      </c>
      <c r="BI546" s="1486">
        <f>IF($O546="","",BJ$20)</f>
        <v/>
      </c>
      <c r="BJ546" s="2010" t="n"/>
      <c r="BK546" s="1482">
        <f> IF(BJ546 = 0, "", 1-BJ546/$O546)</f>
        <v/>
      </c>
      <c r="BL546" s="1484">
        <f>IF($O546 = "", "", BN$18)</f>
        <v/>
      </c>
      <c r="BM546" s="1485">
        <f>IF($O546="","",BN$20)</f>
        <v/>
      </c>
      <c r="BN546" s="2008" t="n"/>
      <c r="BO546" s="1482">
        <f> IF(BN546 = 0, "", 1-BN546/$O546)</f>
        <v/>
      </c>
      <c r="BP546" s="1486">
        <f>IF($O546 = "", "", BR$18)</f>
        <v/>
      </c>
      <c r="BQ546" s="1486">
        <f>IF($O546="","",BR$20)</f>
        <v/>
      </c>
      <c r="BR546" s="2010" t="n"/>
      <c r="BS546" s="1482">
        <f> IF(BR546 = 0, "", 1-BR546/$O546)</f>
        <v/>
      </c>
    </row>
    <row r="547" ht="13.5" customHeight="1" s="1659">
      <c r="A547" s="865" t="n"/>
      <c r="B547" s="1414" t="n">
        <v>6941594519865</v>
      </c>
      <c r="C547" s="1326" t="inlineStr">
        <is>
          <t>4532142972_MY-25602210674</t>
        </is>
      </c>
      <c r="D547" s="1326" t="n">
        <v>4532142972</v>
      </c>
      <c r="E547" s="1326" t="n"/>
      <c r="F547" s="1450" t="inlineStr">
        <is>
          <t>L'Oréal Paris Revitalift Advanced Anti-Wrinkle Firming Emulsion for Radiant and Nourished Skin 50ml</t>
        </is>
      </c>
      <c r="G547" s="1326" t="n"/>
      <c r="H547" s="1371" t="n"/>
      <c r="I547" s="1371" t="n"/>
      <c r="J547" s="1371" t="n"/>
      <c r="K547" s="1371" t="n"/>
      <c r="L547" s="1371" t="n"/>
      <c r="M547" s="1371" t="n"/>
      <c r="N547" s="1371" t="inlineStr">
        <is>
          <t>Single</t>
        </is>
      </c>
      <c r="O547" s="2004" t="n">
        <v>79.90000000000001</v>
      </c>
      <c r="P547" s="1484">
        <f>IF($O547 = "", "", R$18)</f>
        <v/>
      </c>
      <c r="Q547" s="1485">
        <f>IF($O547="","",R$20)</f>
        <v/>
      </c>
      <c r="R547" s="2005" t="n">
        <v>75.91</v>
      </c>
      <c r="S547" s="1489">
        <f> IF(R547 = 0, "", 1-R547/$O547)</f>
        <v/>
      </c>
      <c r="T547" s="1486">
        <f>IF($O547 = "", "", V$18)</f>
        <v/>
      </c>
      <c r="U547" s="1486">
        <f>IF($O547="","",V$20)</f>
        <v/>
      </c>
      <c r="V547" s="2006" t="n">
        <v>75.91</v>
      </c>
      <c r="W547" s="1482">
        <f> IF(V547 = 0, "", 1-V547/$O547)</f>
        <v/>
      </c>
      <c r="X547" s="1484">
        <f>IF($O547 = "", "", Z$18)</f>
        <v/>
      </c>
      <c r="Y547" s="1485">
        <f>IF($O547="","",Z$20)</f>
        <v/>
      </c>
      <c r="Z547" s="2003" t="n">
        <v>71.91</v>
      </c>
      <c r="AA547" s="1489">
        <f> IF(Z547 = 0, "", 1-Z547/$O547)</f>
        <v/>
      </c>
      <c r="AB547" s="1486">
        <f>IF($O547 = "", "", AD$18)</f>
        <v/>
      </c>
      <c r="AC547" s="1486">
        <f>IF($O547="","",AD$20)</f>
        <v/>
      </c>
      <c r="AD547" s="2002" t="n">
        <v>67.92</v>
      </c>
      <c r="AE547" s="1482">
        <f> IF(AD547 = 0, "", 1-AD547/$O547)</f>
        <v/>
      </c>
      <c r="AF547" s="1484">
        <f>IF($O547 = "", "", AH$18)</f>
        <v/>
      </c>
      <c r="AG547" s="1485">
        <f>IF($O547="","",AH$20)</f>
        <v/>
      </c>
      <c r="AH547" s="2003" t="n">
        <v>63.92</v>
      </c>
      <c r="AI547" s="1482">
        <f> IF(AH547 = 0, "", 1-AH547/$O547)</f>
        <v/>
      </c>
      <c r="AJ547" s="1486">
        <f>IF($O547 = "", "", AL$18)</f>
        <v/>
      </c>
      <c r="AK547" s="1486">
        <f>IF($O547="","",AL$20)</f>
        <v/>
      </c>
      <c r="AL547" s="2006" t="n">
        <v>75.91</v>
      </c>
      <c r="AM547" s="1482">
        <f> IF(AL547 = 0, "", 1-AL547/$O547)</f>
        <v/>
      </c>
      <c r="AN547" s="1488">
        <f>IF($O547 = "", "", AP$18)</f>
        <v/>
      </c>
      <c r="AO547" s="1485">
        <f>IF($O547="","",AP$20)</f>
        <v/>
      </c>
      <c r="AP547" s="2007" t="n">
        <v>75.91</v>
      </c>
      <c r="AQ547" s="1482">
        <f> IF(AP547 = 0, "", 1-AP547/$O547)</f>
        <v/>
      </c>
      <c r="AR547" s="1486">
        <f>IF($O547 = "", "", AT$18)</f>
        <v/>
      </c>
      <c r="AS547" s="1486">
        <f>IF($O547="","",AT$20)</f>
        <v/>
      </c>
      <c r="AT547" s="2006" t="n">
        <v>75.91</v>
      </c>
      <c r="AU547" s="1482">
        <f> IF(AT547 = 0, "", 1-AT547/$O547)</f>
        <v/>
      </c>
      <c r="AV547" s="1484">
        <f>IF($O547 = "", "", AX$18)</f>
        <v/>
      </c>
      <c r="AW547" s="1485">
        <f>IF($O547="","",AX$20)</f>
        <v/>
      </c>
      <c r="AX547" s="2003" t="n">
        <v>71.91</v>
      </c>
      <c r="AY547" s="1482">
        <f> IF(AX547 = 0, "", 1-AX547/$O547)</f>
        <v/>
      </c>
      <c r="AZ547" s="1486">
        <f>IF($O547 = "", "", BB$18)</f>
        <v/>
      </c>
      <c r="BA547" s="1486">
        <f>IF($O547="","",BB$20)</f>
        <v/>
      </c>
      <c r="BB547" s="2002" t="n">
        <v>67.92</v>
      </c>
      <c r="BC547" s="1482">
        <f> IF(BB547 = 0, "", 1-BB547/$O547)</f>
        <v/>
      </c>
      <c r="BD547" s="1484">
        <f>IF($O547 = "", "", BF$18)</f>
        <v/>
      </c>
      <c r="BE547" s="1485">
        <f>IF($O547="","",BF$20)</f>
        <v/>
      </c>
      <c r="BF547" s="2003" t="n">
        <v>63.92</v>
      </c>
      <c r="BG547" s="1482">
        <f> IF(BF547 = 0, "", 1-BF547/$O547)</f>
        <v/>
      </c>
      <c r="BH547" s="1486">
        <f>IF($O547 = "", "", BJ$18)</f>
        <v/>
      </c>
      <c r="BI547" s="1486">
        <f>IF($O547="","",BJ$20)</f>
        <v/>
      </c>
      <c r="BJ547" s="2010" t="n"/>
      <c r="BK547" s="1482">
        <f> IF(BJ547 = 0, "", 1-BJ547/$O547)</f>
        <v/>
      </c>
      <c r="BL547" s="1484">
        <f>IF($O547 = "", "", BN$18)</f>
        <v/>
      </c>
      <c r="BM547" s="1485">
        <f>IF($O547="","",BN$20)</f>
        <v/>
      </c>
      <c r="BN547" s="2008" t="n"/>
      <c r="BO547" s="1482">
        <f> IF(BN547 = 0, "", 1-BN547/$O547)</f>
        <v/>
      </c>
      <c r="BP547" s="1486">
        <f>IF($O547 = "", "", BR$18)</f>
        <v/>
      </c>
      <c r="BQ547" s="1486">
        <f>IF($O547="","",BR$20)</f>
        <v/>
      </c>
      <c r="BR547" s="2010" t="n"/>
      <c r="BS547" s="1482">
        <f> IF(BR547 = 0, "", 1-BR547/$O547)</f>
        <v/>
      </c>
    </row>
    <row r="548" ht="13.5" customHeight="1" s="1659">
      <c r="A548" s="865" t="n"/>
      <c r="B548" s="1414" t="n">
        <v>6941594582876</v>
      </c>
      <c r="C548" s="1326" t="inlineStr">
        <is>
          <t>4532254429_MY-25602299299</t>
        </is>
      </c>
      <c r="D548" s="1326" t="n">
        <v>4532254429</v>
      </c>
      <c r="E548" s="1326" t="n"/>
      <c r="F548" s="1450" t="inlineStr">
        <is>
          <t>L'Oréal Paris Revitalift Advanced Anti-Wrinkle Firming Day Cream to Fade Wrinkles &amp; Firm Skin 50ml</t>
        </is>
      </c>
      <c r="G548" s="1326" t="n"/>
      <c r="H548" s="1371" t="n"/>
      <c r="I548" s="1371" t="n"/>
      <c r="J548" s="1371" t="n"/>
      <c r="K548" s="1371" t="n"/>
      <c r="L548" s="1371" t="n"/>
      <c r="M548" s="1371" t="n"/>
      <c r="N548" s="1371" t="inlineStr">
        <is>
          <t>Single</t>
        </is>
      </c>
      <c r="O548" s="2004" t="n">
        <v>102.9</v>
      </c>
      <c r="P548" s="1484">
        <f>IF($O548 = "", "", R$18)</f>
        <v/>
      </c>
      <c r="Q548" s="1485">
        <f>IF($O548="","",R$20)</f>
        <v/>
      </c>
      <c r="R548" s="2005" t="n">
        <v>97.76000000000001</v>
      </c>
      <c r="S548" s="1489">
        <f> IF(R548 = 0, "", 1-R548/$O548)</f>
        <v/>
      </c>
      <c r="T548" s="1486">
        <f>IF($O548 = "", "", V$18)</f>
        <v/>
      </c>
      <c r="U548" s="1486">
        <f>IF($O548="","",V$20)</f>
        <v/>
      </c>
      <c r="V548" s="2006" t="n">
        <v>97.76000000000001</v>
      </c>
      <c r="W548" s="1482">
        <f> IF(V548 = 0, "", 1-V548/$O548)</f>
        <v/>
      </c>
      <c r="X548" s="1484">
        <f>IF($O548 = "", "", Z$18)</f>
        <v/>
      </c>
      <c r="Y548" s="1485">
        <f>IF($O548="","",Z$20)</f>
        <v/>
      </c>
      <c r="Z548" s="2003" t="n">
        <v>92.61</v>
      </c>
      <c r="AA548" s="1489">
        <f> IF(Z548 = 0, "", 1-Z548/$O548)</f>
        <v/>
      </c>
      <c r="AB548" s="1486">
        <f>IF($O548 = "", "", AD$18)</f>
        <v/>
      </c>
      <c r="AC548" s="1486">
        <f>IF($O548="","",AD$20)</f>
        <v/>
      </c>
      <c r="AD548" s="2002" t="n">
        <v>87.47</v>
      </c>
      <c r="AE548" s="1482">
        <f> IF(AD548 = 0, "", 1-AD548/$O548)</f>
        <v/>
      </c>
      <c r="AF548" s="1484">
        <f>IF($O548 = "", "", AH$18)</f>
        <v/>
      </c>
      <c r="AG548" s="1485">
        <f>IF($O548="","",AH$20)</f>
        <v/>
      </c>
      <c r="AH548" s="2003" t="n">
        <v>82.31999999999999</v>
      </c>
      <c r="AI548" s="1482">
        <f> IF(AH548 = 0, "", 1-AH548/$O548)</f>
        <v/>
      </c>
      <c r="AJ548" s="1486">
        <f>IF($O548 = "", "", AL$18)</f>
        <v/>
      </c>
      <c r="AK548" s="1486">
        <f>IF($O548="","",AL$20)</f>
        <v/>
      </c>
      <c r="AL548" s="2006" t="n">
        <v>97.76000000000001</v>
      </c>
      <c r="AM548" s="1482">
        <f> IF(AL548 = 0, "", 1-AL548/$O548)</f>
        <v/>
      </c>
      <c r="AN548" s="1488">
        <f>IF($O548 = "", "", AP$18)</f>
        <v/>
      </c>
      <c r="AO548" s="1485">
        <f>IF($O548="","",AP$20)</f>
        <v/>
      </c>
      <c r="AP548" s="2007" t="n">
        <v>97.76000000000001</v>
      </c>
      <c r="AQ548" s="1482">
        <f> IF(AP548 = 0, "", 1-AP548/$O548)</f>
        <v/>
      </c>
      <c r="AR548" s="1486">
        <f>IF($O548 = "", "", AT$18)</f>
        <v/>
      </c>
      <c r="AS548" s="1486">
        <f>IF($O548="","",AT$20)</f>
        <v/>
      </c>
      <c r="AT548" s="2006" t="n">
        <v>97.76000000000001</v>
      </c>
      <c r="AU548" s="1482">
        <f> IF(AT548 = 0, "", 1-AT548/$O548)</f>
        <v/>
      </c>
      <c r="AV548" s="1484">
        <f>IF($O548 = "", "", AX$18)</f>
        <v/>
      </c>
      <c r="AW548" s="1485">
        <f>IF($O548="","",AX$20)</f>
        <v/>
      </c>
      <c r="AX548" s="2003" t="n">
        <v>92.61</v>
      </c>
      <c r="AY548" s="1482">
        <f> IF(AX548 = 0, "", 1-AX548/$O548)</f>
        <v/>
      </c>
      <c r="AZ548" s="1486">
        <f>IF($O548 = "", "", BB$18)</f>
        <v/>
      </c>
      <c r="BA548" s="1486">
        <f>IF($O548="","",BB$20)</f>
        <v/>
      </c>
      <c r="BB548" s="2002" t="n">
        <v>87.47</v>
      </c>
      <c r="BC548" s="1482">
        <f> IF(BB548 = 0, "", 1-BB548/$O548)</f>
        <v/>
      </c>
      <c r="BD548" s="1484">
        <f>IF($O548 = "", "", BF$18)</f>
        <v/>
      </c>
      <c r="BE548" s="1485">
        <f>IF($O548="","",BF$20)</f>
        <v/>
      </c>
      <c r="BF548" s="2003" t="n">
        <v>82.31999999999999</v>
      </c>
      <c r="BG548" s="1482">
        <f> IF(BF548 = 0, "", 1-BF548/$O548)</f>
        <v/>
      </c>
      <c r="BH548" s="1486">
        <f>IF($O548 = "", "", BJ$18)</f>
        <v/>
      </c>
      <c r="BI548" s="1486">
        <f>IF($O548="","",BJ$20)</f>
        <v/>
      </c>
      <c r="BJ548" s="2010" t="n"/>
      <c r="BK548" s="1482">
        <f> IF(BJ548 = 0, "", 1-BJ548/$O548)</f>
        <v/>
      </c>
      <c r="BL548" s="1484">
        <f>IF($O548 = "", "", BN$18)</f>
        <v/>
      </c>
      <c r="BM548" s="1485">
        <f>IF($O548="","",BN$20)</f>
        <v/>
      </c>
      <c r="BN548" s="2008" t="n"/>
      <c r="BO548" s="1482">
        <f> IF(BN548 = 0, "", 1-BN548/$O548)</f>
        <v/>
      </c>
      <c r="BP548" s="1486">
        <f>IF($O548 = "", "", BR$18)</f>
        <v/>
      </c>
      <c r="BQ548" s="1486">
        <f>IF($O548="","",BR$20)</f>
        <v/>
      </c>
      <c r="BR548" s="2010" t="n"/>
      <c r="BS548" s="1482">
        <f> IF(BR548 = 0, "", 1-BR548/$O548)</f>
        <v/>
      </c>
    </row>
    <row r="549" ht="13.5" customHeight="1" s="1659">
      <c r="A549" s="865" t="n"/>
      <c r="B549" s="1414" t="n">
        <v>6941594582890</v>
      </c>
      <c r="C549" s="1326" t="inlineStr">
        <is>
          <t>4532372054_MY-25602206241</t>
        </is>
      </c>
      <c r="D549" s="1326" t="n">
        <v>4532372054</v>
      </c>
      <c r="E549" s="1326" t="n"/>
      <c r="F549" s="1450" t="inlineStr">
        <is>
          <t>L'Oréal Paris Revitalift Advanced Anti-Wrinkle Firming Eye Cream for More Youthful Eye Area 15ml</t>
        </is>
      </c>
      <c r="G549" s="1326" t="n"/>
      <c r="H549" s="1371" t="n"/>
      <c r="I549" s="1371" t="n"/>
      <c r="J549" s="1371" t="n"/>
      <c r="K549" s="1371" t="n"/>
      <c r="L549" s="1371" t="n"/>
      <c r="M549" s="1371" t="n"/>
      <c r="N549" s="1371" t="inlineStr">
        <is>
          <t>Single</t>
        </is>
      </c>
      <c r="O549" s="2004" t="n">
        <v>102.9</v>
      </c>
      <c r="P549" s="1484">
        <f>IF($O549 = "", "", R$18)</f>
        <v/>
      </c>
      <c r="Q549" s="1485">
        <f>IF($O549="","",R$20)</f>
        <v/>
      </c>
      <c r="R549" s="2005" t="n">
        <v>97.76000000000001</v>
      </c>
      <c r="S549" s="1489">
        <f> IF(R549 = 0, "", 1-R549/$O549)</f>
        <v/>
      </c>
      <c r="T549" s="1486">
        <f>IF($O549 = "", "", V$18)</f>
        <v/>
      </c>
      <c r="U549" s="1486">
        <f>IF($O549="","",V$20)</f>
        <v/>
      </c>
      <c r="V549" s="2006" t="n">
        <v>97.76000000000001</v>
      </c>
      <c r="W549" s="1482">
        <f> IF(V549 = 0, "", 1-V549/$O549)</f>
        <v/>
      </c>
      <c r="X549" s="1484">
        <f>IF($O549 = "", "", Z$18)</f>
        <v/>
      </c>
      <c r="Y549" s="1485">
        <f>IF($O549="","",Z$20)</f>
        <v/>
      </c>
      <c r="Z549" s="2003" t="n">
        <v>92.61</v>
      </c>
      <c r="AA549" s="1489">
        <f> IF(Z549 = 0, "", 1-Z549/$O549)</f>
        <v/>
      </c>
      <c r="AB549" s="1486">
        <f>IF($O549 = "", "", AD$18)</f>
        <v/>
      </c>
      <c r="AC549" s="1486">
        <f>IF($O549="","",AD$20)</f>
        <v/>
      </c>
      <c r="AD549" s="2002" t="n">
        <v>87.47</v>
      </c>
      <c r="AE549" s="1482">
        <f> IF(AD549 = 0, "", 1-AD549/$O549)</f>
        <v/>
      </c>
      <c r="AF549" s="1484">
        <f>IF($O549 = "", "", AH$18)</f>
        <v/>
      </c>
      <c r="AG549" s="1485">
        <f>IF($O549="","",AH$20)</f>
        <v/>
      </c>
      <c r="AH549" s="2003" t="n">
        <v>82.31999999999999</v>
      </c>
      <c r="AI549" s="1482">
        <f> IF(AH549 = 0, "", 1-AH549/$O549)</f>
        <v/>
      </c>
      <c r="AJ549" s="1486">
        <f>IF($O549 = "", "", AL$18)</f>
        <v/>
      </c>
      <c r="AK549" s="1486">
        <f>IF($O549="","",AL$20)</f>
        <v/>
      </c>
      <c r="AL549" s="2006" t="n">
        <v>97.76000000000001</v>
      </c>
      <c r="AM549" s="1482">
        <f> IF(AL549 = 0, "", 1-AL549/$O549)</f>
        <v/>
      </c>
      <c r="AN549" s="1488">
        <f>IF($O549 = "", "", AP$18)</f>
        <v/>
      </c>
      <c r="AO549" s="1485">
        <f>IF($O549="","",AP$20)</f>
        <v/>
      </c>
      <c r="AP549" s="2007" t="n">
        <v>97.76000000000001</v>
      </c>
      <c r="AQ549" s="1482">
        <f> IF(AP549 = 0, "", 1-AP549/$O549)</f>
        <v/>
      </c>
      <c r="AR549" s="1486">
        <f>IF($O549 = "", "", AT$18)</f>
        <v/>
      </c>
      <c r="AS549" s="1486">
        <f>IF($O549="","",AT$20)</f>
        <v/>
      </c>
      <c r="AT549" s="2006" t="n">
        <v>97.76000000000001</v>
      </c>
      <c r="AU549" s="1482">
        <f> IF(AT549 = 0, "", 1-AT549/$O549)</f>
        <v/>
      </c>
      <c r="AV549" s="1484">
        <f>IF($O549 = "", "", AX$18)</f>
        <v/>
      </c>
      <c r="AW549" s="1485">
        <f>IF($O549="","",AX$20)</f>
        <v/>
      </c>
      <c r="AX549" s="2003" t="n">
        <v>92.61</v>
      </c>
      <c r="AY549" s="1482">
        <f> IF(AX549 = 0, "", 1-AX549/$O549)</f>
        <v/>
      </c>
      <c r="AZ549" s="1486">
        <f>IF($O549 = "", "", BB$18)</f>
        <v/>
      </c>
      <c r="BA549" s="1486">
        <f>IF($O549="","",BB$20)</f>
        <v/>
      </c>
      <c r="BB549" s="2002" t="n">
        <v>87.47</v>
      </c>
      <c r="BC549" s="1482">
        <f> IF(BB549 = 0, "", 1-BB549/$O549)</f>
        <v/>
      </c>
      <c r="BD549" s="1484">
        <f>IF($O549 = "", "", BF$18)</f>
        <v/>
      </c>
      <c r="BE549" s="1485">
        <f>IF($O549="","",BF$20)</f>
        <v/>
      </c>
      <c r="BF549" s="2003" t="n">
        <v>82.31999999999999</v>
      </c>
      <c r="BG549" s="1482">
        <f> IF(BF549 = 0, "", 1-BF549/$O549)</f>
        <v/>
      </c>
      <c r="BH549" s="1486">
        <f>IF($O549 = "", "", BJ$18)</f>
        <v/>
      </c>
      <c r="BI549" s="1486">
        <f>IF($O549="","",BJ$20)</f>
        <v/>
      </c>
      <c r="BJ549" s="2010" t="n"/>
      <c r="BK549" s="1482">
        <f> IF(BJ549 = 0, "", 1-BJ549/$O549)</f>
        <v/>
      </c>
      <c r="BL549" s="1484">
        <f>IF($O549 = "", "", BN$18)</f>
        <v/>
      </c>
      <c r="BM549" s="1485">
        <f>IF($O549="","",BN$20)</f>
        <v/>
      </c>
      <c r="BN549" s="2008" t="n"/>
      <c r="BO549" s="1482">
        <f> IF(BN549 = 0, "", 1-BN549/$O549)</f>
        <v/>
      </c>
      <c r="BP549" s="1486">
        <f>IF($O549 = "", "", BR$18)</f>
        <v/>
      </c>
      <c r="BQ549" s="1486">
        <f>IF($O549="","",BR$20)</f>
        <v/>
      </c>
      <c r="BR549" s="2010" t="n"/>
      <c r="BS549" s="1482">
        <f> IF(BR549 = 0, "", 1-BR549/$O549)</f>
        <v/>
      </c>
    </row>
    <row r="550" ht="13.5" customHeight="1" s="1659">
      <c r="A550" s="865" t="n"/>
      <c r="B550" s="1414" t="n">
        <v>6941594582883</v>
      </c>
      <c r="C550" s="1326" t="inlineStr">
        <is>
          <t>4532401074_MY-25602406669</t>
        </is>
      </c>
      <c r="D550" s="1326" t="n">
        <v>4532401074</v>
      </c>
      <c r="E550" s="1326" t="n"/>
      <c r="F550" s="1450" t="inlineStr">
        <is>
          <t>L'Oréal Paris Revitalift Advanced Anti-Wrinkle Firming Night Cream to Fade Wrinkles &amp; Firm Skin 50ml</t>
        </is>
      </c>
      <c r="G550" s="1326" t="n"/>
      <c r="H550" s="1371" t="n"/>
      <c r="I550" s="1371" t="n"/>
      <c r="J550" s="1371" t="n"/>
      <c r="K550" s="1371" t="n"/>
      <c r="L550" s="1371" t="n"/>
      <c r="M550" s="1371" t="n"/>
      <c r="N550" s="1371" t="inlineStr">
        <is>
          <t>Single</t>
        </is>
      </c>
      <c r="O550" s="2004" t="n">
        <v>102.9</v>
      </c>
      <c r="P550" s="1484">
        <f>IF($O550 = "", "", R$18)</f>
        <v/>
      </c>
      <c r="Q550" s="1485">
        <f>IF($O550="","",R$20)</f>
        <v/>
      </c>
      <c r="R550" s="2005" t="n">
        <v>97.76000000000001</v>
      </c>
      <c r="S550" s="1489">
        <f> IF(R550 = 0, "", 1-R550/$O550)</f>
        <v/>
      </c>
      <c r="T550" s="1486">
        <f>IF($O550 = "", "", V$18)</f>
        <v/>
      </c>
      <c r="U550" s="1486">
        <f>IF($O550="","",V$20)</f>
        <v/>
      </c>
      <c r="V550" s="2006" t="n">
        <v>97.76000000000001</v>
      </c>
      <c r="W550" s="1482">
        <f> IF(V550 = 0, "", 1-V550/$O550)</f>
        <v/>
      </c>
      <c r="X550" s="1484">
        <f>IF($O550 = "", "", Z$18)</f>
        <v/>
      </c>
      <c r="Y550" s="1485">
        <f>IF($O550="","",Z$20)</f>
        <v/>
      </c>
      <c r="Z550" s="2003" t="n">
        <v>92.61</v>
      </c>
      <c r="AA550" s="1489">
        <f> IF(Z550 = 0, "", 1-Z550/$O550)</f>
        <v/>
      </c>
      <c r="AB550" s="1486">
        <f>IF($O550 = "", "", AD$18)</f>
        <v/>
      </c>
      <c r="AC550" s="1486">
        <f>IF($O550="","",AD$20)</f>
        <v/>
      </c>
      <c r="AD550" s="2002" t="n">
        <v>87.47</v>
      </c>
      <c r="AE550" s="1482">
        <f> IF(AD550 = 0, "", 1-AD550/$O550)</f>
        <v/>
      </c>
      <c r="AF550" s="1484">
        <f>IF($O550 = "", "", AH$18)</f>
        <v/>
      </c>
      <c r="AG550" s="1485">
        <f>IF($O550="","",AH$20)</f>
        <v/>
      </c>
      <c r="AH550" s="2003" t="n">
        <v>82.31999999999999</v>
      </c>
      <c r="AI550" s="1482">
        <f> IF(AH550 = 0, "", 1-AH550/$O550)</f>
        <v/>
      </c>
      <c r="AJ550" s="1486">
        <f>IF($O550 = "", "", AL$18)</f>
        <v/>
      </c>
      <c r="AK550" s="1486">
        <f>IF($O550="","",AL$20)</f>
        <v/>
      </c>
      <c r="AL550" s="2006" t="n">
        <v>97.76000000000001</v>
      </c>
      <c r="AM550" s="1482">
        <f> IF(AL550 = 0, "", 1-AL550/$O550)</f>
        <v/>
      </c>
      <c r="AN550" s="1488">
        <f>IF($O550 = "", "", AP$18)</f>
        <v/>
      </c>
      <c r="AO550" s="1485">
        <f>IF($O550="","",AP$20)</f>
        <v/>
      </c>
      <c r="AP550" s="2007" t="n">
        <v>97.76000000000001</v>
      </c>
      <c r="AQ550" s="1482">
        <f> IF(AP550 = 0, "", 1-AP550/$O550)</f>
        <v/>
      </c>
      <c r="AR550" s="1486">
        <f>IF($O550 = "", "", AT$18)</f>
        <v/>
      </c>
      <c r="AS550" s="1486">
        <f>IF($O550="","",AT$20)</f>
        <v/>
      </c>
      <c r="AT550" s="2006" t="n">
        <v>97.76000000000001</v>
      </c>
      <c r="AU550" s="1482">
        <f> IF(AT550 = 0, "", 1-AT550/$O550)</f>
        <v/>
      </c>
      <c r="AV550" s="1484">
        <f>IF($O550 = "", "", AX$18)</f>
        <v/>
      </c>
      <c r="AW550" s="1485">
        <f>IF($O550="","",AX$20)</f>
        <v/>
      </c>
      <c r="AX550" s="2003" t="n">
        <v>92.61</v>
      </c>
      <c r="AY550" s="1482">
        <f> IF(AX550 = 0, "", 1-AX550/$O550)</f>
        <v/>
      </c>
      <c r="AZ550" s="1486">
        <f>IF($O550 = "", "", BB$18)</f>
        <v/>
      </c>
      <c r="BA550" s="1486">
        <f>IF($O550="","",BB$20)</f>
        <v/>
      </c>
      <c r="BB550" s="2002" t="n">
        <v>87.47</v>
      </c>
      <c r="BC550" s="1482">
        <f> IF(BB550 = 0, "", 1-BB550/$O550)</f>
        <v/>
      </c>
      <c r="BD550" s="1484">
        <f>IF($O550 = "", "", BF$18)</f>
        <v/>
      </c>
      <c r="BE550" s="1485">
        <f>IF($O550="","",BF$20)</f>
        <v/>
      </c>
      <c r="BF550" s="2003" t="n">
        <v>82.31999999999999</v>
      </c>
      <c r="BG550" s="1482">
        <f> IF(BF550 = 0, "", 1-BF550/$O550)</f>
        <v/>
      </c>
      <c r="BH550" s="1486">
        <f>IF($O550 = "", "", BJ$18)</f>
        <v/>
      </c>
      <c r="BI550" s="1486">
        <f>IF($O550="","",BJ$20)</f>
        <v/>
      </c>
      <c r="BJ550" s="2010" t="n"/>
      <c r="BK550" s="1482">
        <f> IF(BJ550 = 0, "", 1-BJ550/$O550)</f>
        <v/>
      </c>
      <c r="BL550" s="1484">
        <f>IF($O550 = "", "", BN$18)</f>
        <v/>
      </c>
      <c r="BM550" s="1485">
        <f>IF($O550="","",BN$20)</f>
        <v/>
      </c>
      <c r="BN550" s="2008" t="n"/>
      <c r="BO550" s="1482">
        <f> IF(BN550 = 0, "", 1-BN550/$O550)</f>
        <v/>
      </c>
      <c r="BP550" s="1486">
        <f>IF($O550 = "", "", BR$18)</f>
        <v/>
      </c>
      <c r="BQ550" s="1486">
        <f>IF($O550="","",BR$20)</f>
        <v/>
      </c>
      <c r="BR550" s="2010" t="n"/>
      <c r="BS550" s="1482">
        <f> IF(BR550 = 0, "", 1-BR550/$O550)</f>
        <v/>
      </c>
    </row>
    <row r="551" ht="13.5" customHeight="1" s="1659">
      <c r="A551" s="865" t="n"/>
      <c r="B551" s="1414" t="n">
        <v>9557534804563</v>
      </c>
      <c r="C551" s="1326" t="inlineStr">
        <is>
          <t>4539080083_MY-25637525408</t>
        </is>
      </c>
      <c r="D551" s="1326" t="n">
        <v>4539080083</v>
      </c>
      <c r="E551" s="1326" t="n"/>
      <c r="F551" s="1450" t="inlineStr">
        <is>
          <t>Lazada x L’Oréal Paris Surprise Box at RM49</t>
        </is>
      </c>
      <c r="G551" s="1326" t="n"/>
      <c r="H551" s="1371" t="n"/>
      <c r="I551" s="1371" t="n"/>
      <c r="J551" s="1371" t="n"/>
      <c r="K551" s="1371" t="n"/>
      <c r="L551" s="1371" t="n"/>
      <c r="M551" s="1371" t="n"/>
      <c r="N551" s="1371" t="inlineStr">
        <is>
          <t>PBOM</t>
        </is>
      </c>
      <c r="O551" s="2004" t="n">
        <v>61.9</v>
      </c>
      <c r="P551" s="1484">
        <f>IF($O551 = "", "", R$18)</f>
        <v/>
      </c>
      <c r="Q551" s="1485">
        <f>IF($O551="","",R$20)</f>
        <v/>
      </c>
      <c r="R551" s="2005" t="n">
        <v>55.71</v>
      </c>
      <c r="S551" s="1489">
        <f> IF(R551 = 0, "", 1-R551/$O551)</f>
        <v/>
      </c>
      <c r="T551" s="1486">
        <f>IF($O551 = "", "", V$18)</f>
        <v/>
      </c>
      <c r="U551" s="1486">
        <f>IF($O551="","",V$20)</f>
        <v/>
      </c>
      <c r="V551" s="2006" t="n">
        <v>52.62</v>
      </c>
      <c r="W551" s="1482">
        <f> IF(V551 = 0, "", 1-V551/$O551)</f>
        <v/>
      </c>
      <c r="X551" s="1484">
        <f>IF($O551 = "", "", Z$18)</f>
        <v/>
      </c>
      <c r="Y551" s="1485">
        <f>IF($O551="","",Z$20)</f>
        <v/>
      </c>
      <c r="Z551" s="2003" t="n">
        <v>40.24</v>
      </c>
      <c r="AA551" s="1489">
        <f> IF(Z551 = 0, "", 1-Z551/$O551)</f>
        <v/>
      </c>
      <c r="AB551" s="1486">
        <f>IF($O551 = "", "", AD$18)</f>
        <v/>
      </c>
      <c r="AC551" s="1486">
        <f>IF($O551="","",AD$20)</f>
        <v/>
      </c>
      <c r="AD551" s="2002" t="n">
        <v>37.14</v>
      </c>
      <c r="AE551" s="1482">
        <f> IF(AD551 = 0, "", 1-AD551/$O551)</f>
        <v/>
      </c>
      <c r="AF551" s="1484">
        <f>IF($O551 = "", "", AH$18)</f>
        <v/>
      </c>
      <c r="AG551" s="1485">
        <f>IF($O551="","",AH$20)</f>
        <v/>
      </c>
      <c r="AH551" s="2003" t="n">
        <v>34.05</v>
      </c>
      <c r="AI551" s="1482">
        <f> IF(AH551 = 0, "", 1-AH551/$O551)</f>
        <v/>
      </c>
      <c r="AJ551" s="1486">
        <f>IF($O551 = "", "", AL$18)</f>
        <v/>
      </c>
      <c r="AK551" s="1486">
        <f>IF($O551="","",AL$20)</f>
        <v/>
      </c>
      <c r="AL551" s="2006" t="n">
        <v>55.71</v>
      </c>
      <c r="AM551" s="1482">
        <f> IF(AL551 = 0, "", 1-AL551/$O551)</f>
        <v/>
      </c>
      <c r="AN551" s="1488">
        <f>IF($O551 = "", "", AP$18)</f>
        <v/>
      </c>
      <c r="AO551" s="1485">
        <f>IF($O551="","",AP$20)</f>
        <v/>
      </c>
      <c r="AP551" s="2007" t="n">
        <v>52.62</v>
      </c>
      <c r="AQ551" s="1482">
        <f> IF(AP551 = 0, "", 1-AP551/$O551)</f>
        <v/>
      </c>
      <c r="AR551" s="1486">
        <f>IF($O551 = "", "", AT$18)</f>
        <v/>
      </c>
      <c r="AS551" s="1486">
        <f>IF($O551="","",AT$20)</f>
        <v/>
      </c>
      <c r="AT551" s="2006" t="n">
        <v>49.52</v>
      </c>
      <c r="AU551" s="1482">
        <f> IF(AT551 = 0, "", 1-AT551/$O551)</f>
        <v/>
      </c>
      <c r="AV551" s="1484">
        <f>IF($O551 = "", "", AX$18)</f>
        <v/>
      </c>
      <c r="AW551" s="1485">
        <f>IF($O551="","",AX$20)</f>
        <v/>
      </c>
      <c r="AX551" s="2003" t="n">
        <v>40.24</v>
      </c>
      <c r="AY551" s="1482">
        <f> IF(AX551 = 0, "", 1-AX551/$O551)</f>
        <v/>
      </c>
      <c r="AZ551" s="1486">
        <f>IF($O551 = "", "", BB$18)</f>
        <v/>
      </c>
      <c r="BA551" s="1486">
        <f>IF($O551="","",BB$20)</f>
        <v/>
      </c>
      <c r="BB551" s="2002" t="n">
        <v>37.14</v>
      </c>
      <c r="BC551" s="1482">
        <f> IF(BB551 = 0, "", 1-BB551/$O551)</f>
        <v/>
      </c>
      <c r="BD551" s="1484">
        <f>IF($O551 = "", "", BF$18)</f>
        <v/>
      </c>
      <c r="BE551" s="1485">
        <f>IF($O551="","",BF$20)</f>
        <v/>
      </c>
      <c r="BF551" s="2003" t="n">
        <v>34.05</v>
      </c>
      <c r="BG551" s="1482">
        <f> IF(BF551 = 0, "", 1-BF551/$O551)</f>
        <v/>
      </c>
      <c r="BH551" s="1486">
        <f>IF($O551 = "", "", BJ$18)</f>
        <v/>
      </c>
      <c r="BI551" s="1486">
        <f>IF($O551="","",BJ$20)</f>
        <v/>
      </c>
      <c r="BJ551" s="2010" t="n"/>
      <c r="BK551" s="1482">
        <f> IF(BJ551 = 0, "", 1-BJ551/$O551)</f>
        <v/>
      </c>
      <c r="BL551" s="1484">
        <f>IF($O551 = "", "", BN$18)</f>
        <v/>
      </c>
      <c r="BM551" s="1485">
        <f>IF($O551="","",BN$20)</f>
        <v/>
      </c>
      <c r="BN551" s="2008" t="n"/>
      <c r="BO551" s="1482">
        <f> IF(BN551 = 0, "", 1-BN551/$O551)</f>
        <v/>
      </c>
      <c r="BP551" s="1486">
        <f>IF($O551 = "", "", BR$18)</f>
        <v/>
      </c>
      <c r="BQ551" s="1486">
        <f>IF($O551="","",BR$20)</f>
        <v/>
      </c>
      <c r="BR551" s="2010" t="n"/>
      <c r="BS551" s="1482">
        <f> IF(BR551 = 0, "", 1-BR551/$O551)</f>
        <v/>
      </c>
    </row>
    <row r="552" ht="13.5" customHeight="1" s="1659">
      <c r="A552" s="865" t="n"/>
      <c r="B552" s="1414" t="n">
        <v>9557534792570</v>
      </c>
      <c r="C552" s="1326" t="inlineStr">
        <is>
          <t>4574878946_MY-25802680711</t>
        </is>
      </c>
      <c r="D552" s="1326" t="n">
        <v>4574878946</v>
      </c>
      <c r="E552" s="1326" t="n"/>
      <c r="F552" s="1450" t="inlineStr">
        <is>
          <t>L’Oréal Paris Revitalift Hyaluronic Acid Oil Control Night Serum &amp; 1.5% Hyaluronic Acid Serum</t>
        </is>
      </c>
      <c r="G552" s="1326" t="n"/>
      <c r="H552" s="1371" t="n"/>
      <c r="I552" s="1371" t="n"/>
      <c r="J552" s="1371" t="n"/>
      <c r="K552" s="1371" t="n"/>
      <c r="L552" s="1371" t="n"/>
      <c r="M552" s="1371" t="n"/>
      <c r="N552" s="1371" t="inlineStr">
        <is>
          <t>VBOM</t>
        </is>
      </c>
      <c r="O552" s="2004" t="n">
        <v>245.7</v>
      </c>
      <c r="P552" s="1484">
        <f>IF($O552 = "", "", R$18)</f>
        <v/>
      </c>
      <c r="Q552" s="1485">
        <f>IF($O552="","",R$20)</f>
        <v/>
      </c>
      <c r="R552" s="2005" t="n">
        <v>221.13</v>
      </c>
      <c r="S552" s="1489">
        <f> IF(R552 = 0, "", 1-R552/$O552)</f>
        <v/>
      </c>
      <c r="T552" s="1486">
        <f>IF($O552 = "", "", V$18)</f>
        <v/>
      </c>
      <c r="U552" s="1486">
        <f>IF($O552="","",V$20)</f>
        <v/>
      </c>
      <c r="V552" s="2006" t="n">
        <v>208.85</v>
      </c>
      <c r="W552" s="1482">
        <f> IF(V552 = 0, "", 1-V552/$O552)</f>
        <v/>
      </c>
      <c r="X552" s="1484">
        <f>IF($O552 = "", "", Z$18)</f>
        <v/>
      </c>
      <c r="Y552" s="1485">
        <f>IF($O552="","",Z$20)</f>
        <v/>
      </c>
      <c r="Z552" s="2003" t="n">
        <v>159.71</v>
      </c>
      <c r="AA552" s="1489">
        <f> IF(Z552 = 0, "", 1-Z552/$O552)</f>
        <v/>
      </c>
      <c r="AB552" s="1486">
        <f>IF($O552 = "", "", AD$18)</f>
        <v/>
      </c>
      <c r="AC552" s="1486">
        <f>IF($O552="","",AD$20)</f>
        <v/>
      </c>
      <c r="AD552" s="2002" t="n">
        <v>147.42</v>
      </c>
      <c r="AE552" s="1482">
        <f> IF(AD552 = 0, "", 1-AD552/$O552)</f>
        <v/>
      </c>
      <c r="AF552" s="1484">
        <f>IF($O552 = "", "", AH$18)</f>
        <v/>
      </c>
      <c r="AG552" s="1485">
        <f>IF($O552="","",AH$20)</f>
        <v/>
      </c>
      <c r="AH552" s="2003" t="n">
        <v>135.14</v>
      </c>
      <c r="AI552" s="1482">
        <f> IF(AH552 = 0, "", 1-AH552/$O552)</f>
        <v/>
      </c>
      <c r="AJ552" s="1486">
        <f>IF($O552 = "", "", AL$18)</f>
        <v/>
      </c>
      <c r="AK552" s="1486">
        <f>IF($O552="","",AL$20)</f>
        <v/>
      </c>
      <c r="AL552" s="2006" t="n">
        <v>221.13</v>
      </c>
      <c r="AM552" s="1482">
        <f> IF(AL552 = 0, "", 1-AL552/$O552)</f>
        <v/>
      </c>
      <c r="AN552" s="1488">
        <f>IF($O552 = "", "", AP$18)</f>
        <v/>
      </c>
      <c r="AO552" s="1485">
        <f>IF($O552="","",AP$20)</f>
        <v/>
      </c>
      <c r="AP552" s="2007" t="n">
        <v>208.85</v>
      </c>
      <c r="AQ552" s="1482">
        <f> IF(AP552 = 0, "", 1-AP552/$O552)</f>
        <v/>
      </c>
      <c r="AR552" s="1486">
        <f>IF($O552 = "", "", AT$18)</f>
        <v/>
      </c>
      <c r="AS552" s="1486">
        <f>IF($O552="","",AT$20)</f>
        <v/>
      </c>
      <c r="AT552" s="2006" t="n">
        <v>196.56</v>
      </c>
      <c r="AU552" s="1482">
        <f> IF(AT552 = 0, "", 1-AT552/$O552)</f>
        <v/>
      </c>
      <c r="AV552" s="1484">
        <f>IF($O552 = "", "", AX$18)</f>
        <v/>
      </c>
      <c r="AW552" s="1485">
        <f>IF($O552="","",AX$20)</f>
        <v/>
      </c>
      <c r="AX552" s="2003" t="n">
        <v>159.71</v>
      </c>
      <c r="AY552" s="1482">
        <f> IF(AX552 = 0, "", 1-AX552/$O552)</f>
        <v/>
      </c>
      <c r="AZ552" s="1486">
        <f>IF($O552 = "", "", BB$18)</f>
        <v/>
      </c>
      <c r="BA552" s="1486">
        <f>IF($O552="","",BB$20)</f>
        <v/>
      </c>
      <c r="BB552" s="2002" t="n">
        <v>147.42</v>
      </c>
      <c r="BC552" s="1482">
        <f> IF(BB552 = 0, "", 1-BB552/$O552)</f>
        <v/>
      </c>
      <c r="BD552" s="1484">
        <f>IF($O552 = "", "", BF$18)</f>
        <v/>
      </c>
      <c r="BE552" s="1485">
        <f>IF($O552="","",BF$20)</f>
        <v/>
      </c>
      <c r="BF552" s="2003" t="n">
        <v>135.14</v>
      </c>
      <c r="BG552" s="1482">
        <f> IF(BF552 = 0, "", 1-BF552/$O552)</f>
        <v/>
      </c>
      <c r="BH552" s="1486">
        <f>IF($O552 = "", "", BJ$18)</f>
        <v/>
      </c>
      <c r="BI552" s="1486">
        <f>IF($O552="","",BJ$20)</f>
        <v/>
      </c>
      <c r="BJ552" s="2010" t="n"/>
      <c r="BK552" s="1482">
        <f> IF(BJ552 = 0, "", 1-BJ552/$O552)</f>
        <v/>
      </c>
      <c r="BL552" s="1484">
        <f>IF($O552 = "", "", BN$18)</f>
        <v/>
      </c>
      <c r="BM552" s="1485">
        <f>IF($O552="","",BN$20)</f>
        <v/>
      </c>
      <c r="BN552" s="2008" t="n"/>
      <c r="BO552" s="1482">
        <f> IF(BN552 = 0, "", 1-BN552/$O552)</f>
        <v/>
      </c>
      <c r="BP552" s="1486">
        <f>IF($O552 = "", "", BR$18)</f>
        <v/>
      </c>
      <c r="BQ552" s="1486">
        <f>IF($O552="","",BR$20)</f>
        <v/>
      </c>
      <c r="BR552" s="2010" t="n"/>
      <c r="BS552" s="1482">
        <f> IF(BR552 = 0, "", 1-BR552/$O552)</f>
        <v/>
      </c>
    </row>
    <row r="553" ht="13.5" customHeight="1" s="1659">
      <c r="A553" s="865" t="n"/>
      <c r="B553" s="1414" t="n">
        <v>9557534792549</v>
      </c>
      <c r="C553" s="1326" t="inlineStr">
        <is>
          <t>4574878946_MY-25802680710</t>
        </is>
      </c>
      <c r="D553" s="1326" t="n">
        <v>4574878946</v>
      </c>
      <c r="E553" s="1326" t="n"/>
      <c r="F553" s="1450" t="inlineStr">
        <is>
          <t>L’Oréal Paris Revitalift Hyaluronic Acid Oil Control Night Serum &amp; 1.5% Hyaluronic Acid Serum</t>
        </is>
      </c>
      <c r="G553" s="1326" t="n"/>
      <c r="H553" s="1371" t="n"/>
      <c r="I553" s="1371" t="n"/>
      <c r="J553" s="1371" t="n"/>
      <c r="K553" s="1371" t="n"/>
      <c r="L553" s="1371" t="n"/>
      <c r="M553" s="1371" t="n"/>
      <c r="N553" s="1371" t="inlineStr">
        <is>
          <t>VBOM</t>
        </is>
      </c>
      <c r="O553" s="2004" t="n">
        <v>209.8</v>
      </c>
      <c r="P553" s="1484">
        <f>IF($O553 = "", "", R$18)</f>
        <v/>
      </c>
      <c r="Q553" s="1485">
        <f>IF($O553="","",R$20)</f>
        <v/>
      </c>
      <c r="R553" s="2005" t="n">
        <v>188.82</v>
      </c>
      <c r="S553" s="1489">
        <f> IF(R553 = 0, "", 1-R553/$O553)</f>
        <v/>
      </c>
      <c r="T553" s="1486">
        <f>IF($O553 = "", "", V$18)</f>
        <v/>
      </c>
      <c r="U553" s="1486">
        <f>IF($O553="","",V$20)</f>
        <v/>
      </c>
      <c r="V553" s="2006" t="n">
        <v>178.33</v>
      </c>
      <c r="W553" s="1482">
        <f> IF(V553 = 0, "", 1-V553/$O553)</f>
        <v/>
      </c>
      <c r="X553" s="1484">
        <f>IF($O553 = "", "", Z$18)</f>
        <v/>
      </c>
      <c r="Y553" s="1485">
        <f>IF($O553="","",Z$20)</f>
        <v/>
      </c>
      <c r="Z553" s="2003" t="n">
        <v>136.37</v>
      </c>
      <c r="AA553" s="1489">
        <f> IF(Z553 = 0, "", 1-Z553/$O553)</f>
        <v/>
      </c>
      <c r="AB553" s="1486">
        <f>IF($O553 = "", "", AD$18)</f>
        <v/>
      </c>
      <c r="AC553" s="1486">
        <f>IF($O553="","",AD$20)</f>
        <v/>
      </c>
      <c r="AD553" s="2002" t="n">
        <v>125.88</v>
      </c>
      <c r="AE553" s="1482">
        <f> IF(AD553 = 0, "", 1-AD553/$O553)</f>
        <v/>
      </c>
      <c r="AF553" s="1484">
        <f>IF($O553 = "", "", AH$18)</f>
        <v/>
      </c>
      <c r="AG553" s="1485">
        <f>IF($O553="","",AH$20)</f>
        <v/>
      </c>
      <c r="AH553" s="2003" t="n">
        <v>115.39</v>
      </c>
      <c r="AI553" s="1482">
        <f> IF(AH553 = 0, "", 1-AH553/$O553)</f>
        <v/>
      </c>
      <c r="AJ553" s="1486">
        <f>IF($O553 = "", "", AL$18)</f>
        <v/>
      </c>
      <c r="AK553" s="1486">
        <f>IF($O553="","",AL$20)</f>
        <v/>
      </c>
      <c r="AL553" s="2006" t="n">
        <v>188.82</v>
      </c>
      <c r="AM553" s="1482">
        <f> IF(AL553 = 0, "", 1-AL553/$O553)</f>
        <v/>
      </c>
      <c r="AN553" s="1488">
        <f>IF($O553 = "", "", AP$18)</f>
        <v/>
      </c>
      <c r="AO553" s="1485">
        <f>IF($O553="","",AP$20)</f>
        <v/>
      </c>
      <c r="AP553" s="2007" t="n">
        <v>178.33</v>
      </c>
      <c r="AQ553" s="1482">
        <f> IF(AP553 = 0, "", 1-AP553/$O553)</f>
        <v/>
      </c>
      <c r="AR553" s="1486">
        <f>IF($O553 = "", "", AT$18)</f>
        <v/>
      </c>
      <c r="AS553" s="1486">
        <f>IF($O553="","",AT$20)</f>
        <v/>
      </c>
      <c r="AT553" s="2006" t="n">
        <v>167.84</v>
      </c>
      <c r="AU553" s="1482">
        <f> IF(AT553 = 0, "", 1-AT553/$O553)</f>
        <v/>
      </c>
      <c r="AV553" s="1484">
        <f>IF($O553 = "", "", AX$18)</f>
        <v/>
      </c>
      <c r="AW553" s="1485">
        <f>IF($O553="","",AX$20)</f>
        <v/>
      </c>
      <c r="AX553" s="2003" t="n">
        <v>136.37</v>
      </c>
      <c r="AY553" s="1482">
        <f> IF(AX553 = 0, "", 1-AX553/$O553)</f>
        <v/>
      </c>
      <c r="AZ553" s="1486">
        <f>IF($O553 = "", "", BB$18)</f>
        <v/>
      </c>
      <c r="BA553" s="1486">
        <f>IF($O553="","",BB$20)</f>
        <v/>
      </c>
      <c r="BB553" s="2002" t="n">
        <v>125.88</v>
      </c>
      <c r="BC553" s="1482">
        <f> IF(BB553 = 0, "", 1-BB553/$O553)</f>
        <v/>
      </c>
      <c r="BD553" s="1484">
        <f>IF($O553 = "", "", BF$18)</f>
        <v/>
      </c>
      <c r="BE553" s="1485">
        <f>IF($O553="","",BF$20)</f>
        <v/>
      </c>
      <c r="BF553" s="2003" t="n">
        <v>115.39</v>
      </c>
      <c r="BG553" s="1482">
        <f> IF(BF553 = 0, "", 1-BF553/$O553)</f>
        <v/>
      </c>
      <c r="BH553" s="1486">
        <f>IF($O553 = "", "", BJ$18)</f>
        <v/>
      </c>
      <c r="BI553" s="1486">
        <f>IF($O553="","",BJ$20)</f>
        <v/>
      </c>
      <c r="BJ553" s="2010" t="n"/>
      <c r="BK553" s="1482">
        <f> IF(BJ553 = 0, "", 1-BJ553/$O553)</f>
        <v/>
      </c>
      <c r="BL553" s="1484">
        <f>IF($O553 = "", "", BN$18)</f>
        <v/>
      </c>
      <c r="BM553" s="1485">
        <f>IF($O553="","",BN$20)</f>
        <v/>
      </c>
      <c r="BN553" s="2008" t="n"/>
      <c r="BO553" s="1482">
        <f> IF(BN553 = 0, "", 1-BN553/$O553)</f>
        <v/>
      </c>
      <c r="BP553" s="1486">
        <f>IF($O553 = "", "", BR$18)</f>
        <v/>
      </c>
      <c r="BQ553" s="1486">
        <f>IF($O553="","",BR$20)</f>
        <v/>
      </c>
      <c r="BR553" s="2010" t="n"/>
      <c r="BS553" s="1482">
        <f> IF(BR553 = 0, "", 1-BR553/$O553)</f>
        <v/>
      </c>
    </row>
    <row r="554" ht="13.5" customHeight="1" s="1659">
      <c r="A554" s="865" t="n"/>
      <c r="B554" s="1414" t="n">
        <v>9557534792556</v>
      </c>
      <c r="C554" s="1326" t="inlineStr">
        <is>
          <t>4574878946_MY-25802680709</t>
        </is>
      </c>
      <c r="D554" s="1326" t="n">
        <v>4574878946</v>
      </c>
      <c r="E554" s="1326" t="n"/>
      <c r="F554" s="1450" t="inlineStr">
        <is>
          <t>L’Oréal Paris Revitalift Hyaluronic Acid Oil Control Night Serum &amp; 1.5% Hyaluronic Acid Serum</t>
        </is>
      </c>
      <c r="G554" s="1326" t="n"/>
      <c r="H554" s="1371" t="n"/>
      <c r="I554" s="1371" t="n"/>
      <c r="J554" s="1371" t="n"/>
      <c r="K554" s="1371" t="n"/>
      <c r="L554" s="1371" t="n"/>
      <c r="M554" s="1371" t="n"/>
      <c r="N554" s="1371" t="inlineStr">
        <is>
          <t>VBOM</t>
        </is>
      </c>
      <c r="O554" s="2004" t="n">
        <v>85.8</v>
      </c>
      <c r="P554" s="1484">
        <f>IF($O554 = "", "", R$18)</f>
        <v/>
      </c>
      <c r="Q554" s="1485">
        <f>IF($O554="","",R$20)</f>
        <v/>
      </c>
      <c r="R554" s="2005" t="n">
        <v>77.22</v>
      </c>
      <c r="S554" s="1489">
        <f> IF(R554 = 0, "", 1-R554/$O554)</f>
        <v/>
      </c>
      <c r="T554" s="1486">
        <f>IF($O554 = "", "", V$18)</f>
        <v/>
      </c>
      <c r="U554" s="1486">
        <f>IF($O554="","",V$20)</f>
        <v/>
      </c>
      <c r="V554" s="2006" t="n">
        <v>72.93000000000001</v>
      </c>
      <c r="W554" s="1482">
        <f> IF(V554 = 0, "", 1-V554/$O554)</f>
        <v/>
      </c>
      <c r="X554" s="1484">
        <f>IF($O554 = "", "", Z$18)</f>
        <v/>
      </c>
      <c r="Y554" s="1485">
        <f>IF($O554="","",Z$20)</f>
        <v/>
      </c>
      <c r="Z554" s="2003" t="n">
        <v>55.77</v>
      </c>
      <c r="AA554" s="1489">
        <f> IF(Z554 = 0, "", 1-Z554/$O554)</f>
        <v/>
      </c>
      <c r="AB554" s="1486">
        <f>IF($O554 = "", "", AD$18)</f>
        <v/>
      </c>
      <c r="AC554" s="1486">
        <f>IF($O554="","",AD$20)</f>
        <v/>
      </c>
      <c r="AD554" s="2002" t="n">
        <v>51.48</v>
      </c>
      <c r="AE554" s="1482">
        <f> IF(AD554 = 0, "", 1-AD554/$O554)</f>
        <v/>
      </c>
      <c r="AF554" s="1484">
        <f>IF($O554 = "", "", AH$18)</f>
        <v/>
      </c>
      <c r="AG554" s="1485">
        <f>IF($O554="","",AH$20)</f>
        <v/>
      </c>
      <c r="AH554" s="2003" t="n">
        <v>47.19</v>
      </c>
      <c r="AI554" s="1482">
        <f> IF(AH554 = 0, "", 1-AH554/$O554)</f>
        <v/>
      </c>
      <c r="AJ554" s="1486">
        <f>IF($O554 = "", "", AL$18)</f>
        <v/>
      </c>
      <c r="AK554" s="1486">
        <f>IF($O554="","",AL$20)</f>
        <v/>
      </c>
      <c r="AL554" s="2006" t="n">
        <v>77.22</v>
      </c>
      <c r="AM554" s="1482">
        <f> IF(AL554 = 0, "", 1-AL554/$O554)</f>
        <v/>
      </c>
      <c r="AN554" s="1488">
        <f>IF($O554 = "", "", AP$18)</f>
        <v/>
      </c>
      <c r="AO554" s="1485">
        <f>IF($O554="","",AP$20)</f>
        <v/>
      </c>
      <c r="AP554" s="2007" t="n">
        <v>72.93000000000001</v>
      </c>
      <c r="AQ554" s="1482">
        <f> IF(AP554 = 0, "", 1-AP554/$O554)</f>
        <v/>
      </c>
      <c r="AR554" s="1486">
        <f>IF($O554 = "", "", AT$18)</f>
        <v/>
      </c>
      <c r="AS554" s="1486">
        <f>IF($O554="","",AT$20)</f>
        <v/>
      </c>
      <c r="AT554" s="2006" t="n">
        <v>68.64</v>
      </c>
      <c r="AU554" s="1482">
        <f> IF(AT554 = 0, "", 1-AT554/$O554)</f>
        <v/>
      </c>
      <c r="AV554" s="1484">
        <f>IF($O554 = "", "", AX$18)</f>
        <v/>
      </c>
      <c r="AW554" s="1485">
        <f>IF($O554="","",AX$20)</f>
        <v/>
      </c>
      <c r="AX554" s="2003" t="n">
        <v>55.77</v>
      </c>
      <c r="AY554" s="1482">
        <f> IF(AX554 = 0, "", 1-AX554/$O554)</f>
        <v/>
      </c>
      <c r="AZ554" s="1486">
        <f>IF($O554 = "", "", BB$18)</f>
        <v/>
      </c>
      <c r="BA554" s="1486">
        <f>IF($O554="","",BB$20)</f>
        <v/>
      </c>
      <c r="BB554" s="2002" t="n">
        <v>51.48</v>
      </c>
      <c r="BC554" s="1482">
        <f> IF(BB554 = 0, "", 1-BB554/$O554)</f>
        <v/>
      </c>
      <c r="BD554" s="1484">
        <f>IF($O554 = "", "", BF$18)</f>
        <v/>
      </c>
      <c r="BE554" s="1485">
        <f>IF($O554="","",BF$20)</f>
        <v/>
      </c>
      <c r="BF554" s="2003" t="n">
        <v>47.19</v>
      </c>
      <c r="BG554" s="1482">
        <f> IF(BF554 = 0, "", 1-BF554/$O554)</f>
        <v/>
      </c>
      <c r="BH554" s="1486">
        <f>IF($O554 = "", "", BJ$18)</f>
        <v/>
      </c>
      <c r="BI554" s="1486">
        <f>IF($O554="","",BJ$20)</f>
        <v/>
      </c>
      <c r="BJ554" s="2010" t="n"/>
      <c r="BK554" s="1482">
        <f> IF(BJ554 = 0, "", 1-BJ554/$O554)</f>
        <v/>
      </c>
      <c r="BL554" s="1484">
        <f>IF($O554 = "", "", BN$18)</f>
        <v/>
      </c>
      <c r="BM554" s="1485">
        <f>IF($O554="","",BN$20)</f>
        <v/>
      </c>
      <c r="BN554" s="2008" t="n"/>
      <c r="BO554" s="1482">
        <f> IF(BN554 = 0, "", 1-BN554/$O554)</f>
        <v/>
      </c>
      <c r="BP554" s="1486">
        <f>IF($O554 = "", "", BR$18)</f>
        <v/>
      </c>
      <c r="BQ554" s="1486">
        <f>IF($O554="","",BR$20)</f>
        <v/>
      </c>
      <c r="BR554" s="2010" t="n"/>
      <c r="BS554" s="1482">
        <f> IF(BR554 = 0, "", 1-BR554/$O554)</f>
        <v/>
      </c>
    </row>
    <row r="555" ht="13.5" customHeight="1" s="1659">
      <c r="A555" s="865" t="n"/>
      <c r="B555" s="1414" t="n">
        <v>9557534795915</v>
      </c>
      <c r="C555" s="1326" t="inlineStr">
        <is>
          <t>4574878946_MY-25802680708</t>
        </is>
      </c>
      <c r="D555" s="1326" t="n">
        <v>4574878946</v>
      </c>
      <c r="E555" s="1326" t="n"/>
      <c r="F555" s="1450" t="inlineStr">
        <is>
          <t>L’Oréal Paris Revitalift Hyaluronic Acid Oil Control Night Serum &amp; 1.5% Hyaluronic Acid Serum</t>
        </is>
      </c>
      <c r="G555" s="1326" t="n"/>
      <c r="H555" s="1371" t="n"/>
      <c r="I555" s="1371" t="n"/>
      <c r="J555" s="1371" t="n"/>
      <c r="K555" s="1371" t="n"/>
      <c r="L555" s="1371" t="n"/>
      <c r="M555" s="1371" t="n"/>
      <c r="N555" s="1371" t="inlineStr">
        <is>
          <t>VBOM</t>
        </is>
      </c>
      <c r="O555" s="2004" t="n">
        <v>209.8</v>
      </c>
      <c r="P555" s="1484">
        <f>IF($O555 = "", "", R$18)</f>
        <v/>
      </c>
      <c r="Q555" s="1485">
        <f>IF($O555="","",R$20)</f>
        <v/>
      </c>
      <c r="R555" s="2005" t="n">
        <v>188.82</v>
      </c>
      <c r="S555" s="1489">
        <f> IF(R555 = 0, "", 1-R555/$O555)</f>
        <v/>
      </c>
      <c r="T555" s="1486">
        <f>IF($O555 = "", "", V$18)</f>
        <v/>
      </c>
      <c r="U555" s="1486">
        <f>IF($O555="","",V$20)</f>
        <v/>
      </c>
      <c r="V555" s="2006" t="n">
        <v>178.33</v>
      </c>
      <c r="W555" s="1482">
        <f> IF(V555 = 0, "", 1-V555/$O555)</f>
        <v/>
      </c>
      <c r="X555" s="1484">
        <f>IF($O555 = "", "", Z$18)</f>
        <v/>
      </c>
      <c r="Y555" s="1485">
        <f>IF($O555="","",Z$20)</f>
        <v/>
      </c>
      <c r="Z555" s="2003" t="n">
        <v>136.37</v>
      </c>
      <c r="AA555" s="1489">
        <f> IF(Z555 = 0, "", 1-Z555/$O555)</f>
        <v/>
      </c>
      <c r="AB555" s="1486">
        <f>IF($O555 = "", "", AD$18)</f>
        <v/>
      </c>
      <c r="AC555" s="1486">
        <f>IF($O555="","",AD$20)</f>
        <v/>
      </c>
      <c r="AD555" s="2002" t="n">
        <v>125.88</v>
      </c>
      <c r="AE555" s="1482">
        <f> IF(AD555 = 0, "", 1-AD555/$O555)</f>
        <v/>
      </c>
      <c r="AF555" s="1484">
        <f>IF($O555 = "", "", AH$18)</f>
        <v/>
      </c>
      <c r="AG555" s="1485">
        <f>IF($O555="","",AH$20)</f>
        <v/>
      </c>
      <c r="AH555" s="2003" t="n">
        <v>115.39</v>
      </c>
      <c r="AI555" s="1482">
        <f> IF(AH555 = 0, "", 1-AH555/$O555)</f>
        <v/>
      </c>
      <c r="AJ555" s="1486">
        <f>IF($O555 = "", "", AL$18)</f>
        <v/>
      </c>
      <c r="AK555" s="1486">
        <f>IF($O555="","",AL$20)</f>
        <v/>
      </c>
      <c r="AL555" s="2006" t="n">
        <v>188.82</v>
      </c>
      <c r="AM555" s="1482">
        <f> IF(AL555 = 0, "", 1-AL555/$O555)</f>
        <v/>
      </c>
      <c r="AN555" s="1488">
        <f>IF($O555 = "", "", AP$18)</f>
        <v/>
      </c>
      <c r="AO555" s="1485">
        <f>IF($O555="","",AP$20)</f>
        <v/>
      </c>
      <c r="AP555" s="2007" t="n">
        <v>178.33</v>
      </c>
      <c r="AQ555" s="1482">
        <f> IF(AP555 = 0, "", 1-AP555/$O555)</f>
        <v/>
      </c>
      <c r="AR555" s="1486">
        <f>IF($O555 = "", "", AT$18)</f>
        <v/>
      </c>
      <c r="AS555" s="1486">
        <f>IF($O555="","",AT$20)</f>
        <v/>
      </c>
      <c r="AT555" s="2006" t="n">
        <v>167.84</v>
      </c>
      <c r="AU555" s="1482">
        <f> IF(AT555 = 0, "", 1-AT555/$O555)</f>
        <v/>
      </c>
      <c r="AV555" s="1484">
        <f>IF($O555 = "", "", AX$18)</f>
        <v/>
      </c>
      <c r="AW555" s="1485">
        <f>IF($O555="","",AX$20)</f>
        <v/>
      </c>
      <c r="AX555" s="2003" t="n">
        <v>136.37</v>
      </c>
      <c r="AY555" s="1482">
        <f> IF(AX555 = 0, "", 1-AX555/$O555)</f>
        <v/>
      </c>
      <c r="AZ555" s="1486">
        <f>IF($O555 = "", "", BB$18)</f>
        <v/>
      </c>
      <c r="BA555" s="1486">
        <f>IF($O555="","",BB$20)</f>
        <v/>
      </c>
      <c r="BB555" s="2002" t="n">
        <v>125.88</v>
      </c>
      <c r="BC555" s="1482">
        <f> IF(BB555 = 0, "", 1-BB555/$O555)</f>
        <v/>
      </c>
      <c r="BD555" s="1484">
        <f>IF($O555 = "", "", BF$18)</f>
        <v/>
      </c>
      <c r="BE555" s="1485">
        <f>IF($O555="","",BF$20)</f>
        <v/>
      </c>
      <c r="BF555" s="2003" t="n">
        <v>115.39</v>
      </c>
      <c r="BG555" s="1482">
        <f> IF(BF555 = 0, "", 1-BF555/$O555)</f>
        <v/>
      </c>
      <c r="BH555" s="1486">
        <f>IF($O555 = "", "", BJ$18)</f>
        <v/>
      </c>
      <c r="BI555" s="1486">
        <f>IF($O555="","",BJ$20)</f>
        <v/>
      </c>
      <c r="BJ555" s="2010" t="n"/>
      <c r="BK555" s="1482">
        <f> IF(BJ555 = 0, "", 1-BJ555/$O555)</f>
        <v/>
      </c>
      <c r="BL555" s="1484">
        <f>IF($O555 = "", "", BN$18)</f>
        <v/>
      </c>
      <c r="BM555" s="1485">
        <f>IF($O555="","",BN$20)</f>
        <v/>
      </c>
      <c r="BN555" s="2008" t="n"/>
      <c r="BO555" s="1482">
        <f> IF(BN555 = 0, "", 1-BN555/$O555)</f>
        <v/>
      </c>
      <c r="BP555" s="1486">
        <f>IF($O555 = "", "", BR$18)</f>
        <v/>
      </c>
      <c r="BQ555" s="1486">
        <f>IF($O555="","",BR$20)</f>
        <v/>
      </c>
      <c r="BR555" s="2010" t="n"/>
      <c r="BS555" s="1482">
        <f> IF(BR555 = 0, "", 1-BR555/$O555)</f>
        <v/>
      </c>
    </row>
    <row r="556" ht="13.5" customHeight="1" s="1659">
      <c r="A556" s="865" t="n"/>
      <c r="B556" s="1414" t="n">
        <v>3600524190507</v>
      </c>
      <c r="C556" s="1326" t="inlineStr">
        <is>
          <t>4586371517_MY-25876128724</t>
        </is>
      </c>
      <c r="D556" s="1326" t="n">
        <v>4586371517</v>
      </c>
      <c r="E556" s="1326" t="n"/>
      <c r="F556" s="1450" t="inlineStr">
        <is>
          <t>LOréal Paris Infallible 24H Tinted Serum Foundation, Radiant skin with 1%Hyaluronic Acid, Longwear, Transfer-proof 30ml</t>
        </is>
      </c>
      <c r="G556" s="1326" t="n"/>
      <c r="H556" s="1371" t="n"/>
      <c r="I556" s="1371" t="n"/>
      <c r="J556" s="1371" t="n"/>
      <c r="K556" s="1371" t="n"/>
      <c r="L556" s="1371" t="n"/>
      <c r="M556" s="1371" t="n"/>
      <c r="N556" s="1371" t="inlineStr">
        <is>
          <t>Single</t>
        </is>
      </c>
      <c r="O556" s="2004" t="n">
        <v>76.90000000000001</v>
      </c>
      <c r="P556" s="1484">
        <f>IF($O556 = "", "", R$18)</f>
        <v/>
      </c>
      <c r="Q556" s="1485">
        <f>IF($O556="","",R$20)</f>
        <v/>
      </c>
      <c r="R556" s="2005" t="n">
        <v>73.06</v>
      </c>
      <c r="S556" s="1489">
        <f> IF(R556 = 0, "", 1-R556/$O556)</f>
        <v/>
      </c>
      <c r="T556" s="1486">
        <f>IF($O556 = "", "", V$18)</f>
        <v/>
      </c>
      <c r="U556" s="1486">
        <f>IF($O556="","",V$20)</f>
        <v/>
      </c>
      <c r="V556" s="2006" t="n">
        <v>73.06</v>
      </c>
      <c r="W556" s="1482">
        <f> IF(V556 = 0, "", 1-V556/$O556)</f>
        <v/>
      </c>
      <c r="X556" s="1484">
        <f>IF($O556 = "", "", Z$18)</f>
        <v/>
      </c>
      <c r="Y556" s="1485">
        <f>IF($O556="","",Z$20)</f>
        <v/>
      </c>
      <c r="Z556" s="2003" t="n">
        <v>57.675</v>
      </c>
      <c r="AA556" s="1489">
        <f> IF(Z556 = 0, "", 1-Z556/$O556)</f>
        <v/>
      </c>
      <c r="AB556" s="1486">
        <f>IF($O556 = "", "", AD$18)</f>
        <v/>
      </c>
      <c r="AC556" s="1486">
        <f>IF($O556="","",AD$20)</f>
        <v/>
      </c>
      <c r="AD556" s="2002" t="n">
        <v>53.83</v>
      </c>
      <c r="AE556" s="1482">
        <f> IF(AD556 = 0, "", 1-AD556/$O556)</f>
        <v/>
      </c>
      <c r="AF556" s="1484">
        <f>IF($O556 = "", "", AH$18)</f>
        <v/>
      </c>
      <c r="AG556" s="1485">
        <f>IF($O556="","",AH$20)</f>
        <v/>
      </c>
      <c r="AH556" s="2003" t="n">
        <v>49.98500000000001</v>
      </c>
      <c r="AI556" s="1482">
        <f> IF(AH556 = 0, "", 1-AH556/$O556)</f>
        <v/>
      </c>
      <c r="AJ556" s="1486">
        <f>IF($O556 = "", "", AL$18)</f>
        <v/>
      </c>
      <c r="AK556" s="1486">
        <f>IF($O556="","",AL$20)</f>
        <v/>
      </c>
      <c r="AL556" s="2006" t="n">
        <v>73.06</v>
      </c>
      <c r="AM556" s="1482">
        <f> IF(AL556 = 0, "", 1-AL556/$O556)</f>
        <v/>
      </c>
      <c r="AN556" s="1488">
        <f>IF($O556 = "", "", AP$18)</f>
        <v/>
      </c>
      <c r="AO556" s="1485">
        <f>IF($O556="","",AP$20)</f>
        <v/>
      </c>
      <c r="AP556" s="2007" t="n">
        <v>73.06</v>
      </c>
      <c r="AQ556" s="1482">
        <f> IF(AP556 = 0, "", 1-AP556/$O556)</f>
        <v/>
      </c>
      <c r="AR556" s="1486">
        <f>IF($O556 = "", "", AT$18)</f>
        <v/>
      </c>
      <c r="AS556" s="1486">
        <f>IF($O556="","",AT$20)</f>
        <v/>
      </c>
      <c r="AT556" s="2006" t="n">
        <v>73.06</v>
      </c>
      <c r="AU556" s="1482">
        <f> IF(AT556 = 0, "", 1-AT556/$O556)</f>
        <v/>
      </c>
      <c r="AV556" s="1484">
        <f>IF($O556 = "", "", AX$18)</f>
        <v/>
      </c>
      <c r="AW556" s="1485">
        <f>IF($O556="","",AX$20)</f>
        <v/>
      </c>
      <c r="AX556" s="2003" t="n">
        <v>57.675</v>
      </c>
      <c r="AY556" s="1482">
        <f> IF(AX556 = 0, "", 1-AX556/$O556)</f>
        <v/>
      </c>
      <c r="AZ556" s="1486">
        <f>IF($O556 = "", "", BB$18)</f>
        <v/>
      </c>
      <c r="BA556" s="1486">
        <f>IF($O556="","",BB$20)</f>
        <v/>
      </c>
      <c r="BB556" s="2002" t="n">
        <v>53.83</v>
      </c>
      <c r="BC556" s="1482">
        <f> IF(BB556 = 0, "", 1-BB556/$O556)</f>
        <v/>
      </c>
      <c r="BD556" s="1484">
        <f>IF($O556 = "", "", BF$18)</f>
        <v/>
      </c>
      <c r="BE556" s="1485">
        <f>IF($O556="","",BF$20)</f>
        <v/>
      </c>
      <c r="BF556" s="2003" t="n">
        <v>49.98500000000001</v>
      </c>
      <c r="BG556" s="1482">
        <f> IF(BF556 = 0, "", 1-BF556/$O556)</f>
        <v/>
      </c>
      <c r="BH556" s="1486">
        <f>IF($O556 = "", "", BJ$18)</f>
        <v/>
      </c>
      <c r="BI556" s="1486">
        <f>IF($O556="","",BJ$20)</f>
        <v/>
      </c>
      <c r="BJ556" s="2010" t="n"/>
      <c r="BK556" s="1482">
        <f> IF(BJ556 = 0, "", 1-BJ556/$O556)</f>
        <v/>
      </c>
      <c r="BL556" s="1484">
        <f>IF($O556 = "", "", BN$18)</f>
        <v/>
      </c>
      <c r="BM556" s="1485">
        <f>IF($O556="","",BN$20)</f>
        <v/>
      </c>
      <c r="BN556" s="2008" t="n"/>
      <c r="BO556" s="1482">
        <f> IF(BN556 = 0, "", 1-BN556/$O556)</f>
        <v/>
      </c>
      <c r="BP556" s="1486">
        <f>IF($O556 = "", "", BR$18)</f>
        <v/>
      </c>
      <c r="BQ556" s="1486">
        <f>IF($O556="","",BR$20)</f>
        <v/>
      </c>
      <c r="BR556" s="2010" t="n"/>
      <c r="BS556" s="1482">
        <f> IF(BR556 = 0, "", 1-BR556/$O556)</f>
        <v/>
      </c>
    </row>
    <row r="557" ht="13.5" customHeight="1" s="1659">
      <c r="A557" s="865" t="n"/>
      <c r="B557" s="1414" t="n">
        <v>3600524190514</v>
      </c>
      <c r="C557" s="1326" t="inlineStr">
        <is>
          <t>4586371517_MY-25876128725</t>
        </is>
      </c>
      <c r="D557" s="1326" t="n">
        <v>4586371517</v>
      </c>
      <c r="E557" s="1326" t="n"/>
      <c r="F557" s="1450" t="inlineStr">
        <is>
          <t>LOréal Paris Infallible 24H Tinted Serum Foundation, Radiant skin with 1%Hyaluronic Acid, Longwear, Transfer-proof 30ml</t>
        </is>
      </c>
      <c r="G557" s="1326" t="n"/>
      <c r="H557" s="1371" t="n"/>
      <c r="I557" s="1371" t="n"/>
      <c r="J557" s="1371" t="n"/>
      <c r="K557" s="1371" t="n"/>
      <c r="L557" s="1371" t="n"/>
      <c r="M557" s="1371" t="n"/>
      <c r="N557" s="1371" t="inlineStr">
        <is>
          <t>Single</t>
        </is>
      </c>
      <c r="O557" s="2004" t="n">
        <v>76.90000000000001</v>
      </c>
      <c r="P557" s="1484">
        <f>IF($O557 = "", "", R$18)</f>
        <v/>
      </c>
      <c r="Q557" s="1485">
        <f>IF($O557="","",R$20)</f>
        <v/>
      </c>
      <c r="R557" s="2005" t="n">
        <v>73.06</v>
      </c>
      <c r="S557" s="1489">
        <f> IF(R557 = 0, "", 1-R557/$O557)</f>
        <v/>
      </c>
      <c r="T557" s="1486">
        <f>IF($O557 = "", "", V$18)</f>
        <v/>
      </c>
      <c r="U557" s="1486">
        <f>IF($O557="","",V$20)</f>
        <v/>
      </c>
      <c r="V557" s="2006" t="n">
        <v>73.06</v>
      </c>
      <c r="W557" s="1482">
        <f> IF(V557 = 0, "", 1-V557/$O557)</f>
        <v/>
      </c>
      <c r="X557" s="1484">
        <f>IF($O557 = "", "", Z$18)</f>
        <v/>
      </c>
      <c r="Y557" s="1485">
        <f>IF($O557="","",Z$20)</f>
        <v/>
      </c>
      <c r="Z557" s="2003" t="n">
        <v>57.675</v>
      </c>
      <c r="AA557" s="1489">
        <f> IF(Z557 = 0, "", 1-Z557/$O557)</f>
        <v/>
      </c>
      <c r="AB557" s="1486">
        <f>IF($O557 = "", "", AD$18)</f>
        <v/>
      </c>
      <c r="AC557" s="1486">
        <f>IF($O557="","",AD$20)</f>
        <v/>
      </c>
      <c r="AD557" s="2002" t="n">
        <v>53.83</v>
      </c>
      <c r="AE557" s="1482">
        <f> IF(AD557 = 0, "", 1-AD557/$O557)</f>
        <v/>
      </c>
      <c r="AF557" s="1484">
        <f>IF($O557 = "", "", AH$18)</f>
        <v/>
      </c>
      <c r="AG557" s="1485">
        <f>IF($O557="","",AH$20)</f>
        <v/>
      </c>
      <c r="AH557" s="2003" t="n">
        <v>49.98500000000001</v>
      </c>
      <c r="AI557" s="1482">
        <f> IF(AH557 = 0, "", 1-AH557/$O557)</f>
        <v/>
      </c>
      <c r="AJ557" s="1486">
        <f>IF($O557 = "", "", AL$18)</f>
        <v/>
      </c>
      <c r="AK557" s="1486">
        <f>IF($O557="","",AL$20)</f>
        <v/>
      </c>
      <c r="AL557" s="2006" t="n">
        <v>73.06</v>
      </c>
      <c r="AM557" s="1482">
        <f> IF(AL557 = 0, "", 1-AL557/$O557)</f>
        <v/>
      </c>
      <c r="AN557" s="1488">
        <f>IF($O557 = "", "", AP$18)</f>
        <v/>
      </c>
      <c r="AO557" s="1485">
        <f>IF($O557="","",AP$20)</f>
        <v/>
      </c>
      <c r="AP557" s="2007" t="n">
        <v>73.06</v>
      </c>
      <c r="AQ557" s="1482">
        <f> IF(AP557 = 0, "", 1-AP557/$O557)</f>
        <v/>
      </c>
      <c r="AR557" s="1486">
        <f>IF($O557 = "", "", AT$18)</f>
        <v/>
      </c>
      <c r="AS557" s="1486">
        <f>IF($O557="","",AT$20)</f>
        <v/>
      </c>
      <c r="AT557" s="2006" t="n">
        <v>73.06</v>
      </c>
      <c r="AU557" s="1482">
        <f> IF(AT557 = 0, "", 1-AT557/$O557)</f>
        <v/>
      </c>
      <c r="AV557" s="1484">
        <f>IF($O557 = "", "", AX$18)</f>
        <v/>
      </c>
      <c r="AW557" s="1485">
        <f>IF($O557="","",AX$20)</f>
        <v/>
      </c>
      <c r="AX557" s="2003" t="n">
        <v>57.675</v>
      </c>
      <c r="AY557" s="1482">
        <f> IF(AX557 = 0, "", 1-AX557/$O557)</f>
        <v/>
      </c>
      <c r="AZ557" s="1486">
        <f>IF($O557 = "", "", BB$18)</f>
        <v/>
      </c>
      <c r="BA557" s="1486">
        <f>IF($O557="","",BB$20)</f>
        <v/>
      </c>
      <c r="BB557" s="2002" t="n">
        <v>53.83</v>
      </c>
      <c r="BC557" s="1482">
        <f> IF(BB557 = 0, "", 1-BB557/$O557)</f>
        <v/>
      </c>
      <c r="BD557" s="1484">
        <f>IF($O557 = "", "", BF$18)</f>
        <v/>
      </c>
      <c r="BE557" s="1485">
        <f>IF($O557="","",BF$20)</f>
        <v/>
      </c>
      <c r="BF557" s="2003" t="n">
        <v>49.98500000000001</v>
      </c>
      <c r="BG557" s="1482">
        <f> IF(BF557 = 0, "", 1-BF557/$O557)</f>
        <v/>
      </c>
      <c r="BH557" s="1486">
        <f>IF($O557 = "", "", BJ$18)</f>
        <v/>
      </c>
      <c r="BI557" s="1486">
        <f>IF($O557="","",BJ$20)</f>
        <v/>
      </c>
      <c r="BJ557" s="2010" t="n"/>
      <c r="BK557" s="1482">
        <f> IF(BJ557 = 0, "", 1-BJ557/$O557)</f>
        <v/>
      </c>
      <c r="BL557" s="1484">
        <f>IF($O557 = "", "", BN$18)</f>
        <v/>
      </c>
      <c r="BM557" s="1485">
        <f>IF($O557="","",BN$20)</f>
        <v/>
      </c>
      <c r="BN557" s="2008" t="n"/>
      <c r="BO557" s="1482">
        <f> IF(BN557 = 0, "", 1-BN557/$O557)</f>
        <v/>
      </c>
      <c r="BP557" s="1486">
        <f>IF($O557 = "", "", BR$18)</f>
        <v/>
      </c>
      <c r="BQ557" s="1486">
        <f>IF($O557="","",BR$20)</f>
        <v/>
      </c>
      <c r="BR557" s="2010" t="n"/>
      <c r="BS557" s="1482">
        <f> IF(BR557 = 0, "", 1-BR557/$O557)</f>
        <v/>
      </c>
    </row>
    <row r="558" ht="13.5" customHeight="1" s="1659">
      <c r="A558" s="865" t="n"/>
      <c r="B558" s="1414" t="n">
        <v>3600524190521</v>
      </c>
      <c r="C558" s="1326" t="inlineStr">
        <is>
          <t>4586371517_MY-25876128726</t>
        </is>
      </c>
      <c r="D558" s="1326" t="n">
        <v>4586371517</v>
      </c>
      <c r="E558" s="1326" t="n"/>
      <c r="F558" s="1450" t="inlineStr">
        <is>
          <t>LOréal Paris Infallible 24H Tinted Serum Foundation, Radiant skin with 1%Hyaluronic Acid, Longwear, Transfer-proof 30ml</t>
        </is>
      </c>
      <c r="G558" s="1326" t="n"/>
      <c r="H558" s="1371" t="n"/>
      <c r="I558" s="1371" t="n"/>
      <c r="J558" s="1371" t="n"/>
      <c r="K558" s="1371" t="n"/>
      <c r="L558" s="1371" t="n"/>
      <c r="M558" s="1371" t="n"/>
      <c r="N558" s="1371" t="inlineStr">
        <is>
          <t>Single</t>
        </is>
      </c>
      <c r="O558" s="2004" t="n">
        <v>76.90000000000001</v>
      </c>
      <c r="P558" s="1484">
        <f>IF($O558 = "", "", R$18)</f>
        <v/>
      </c>
      <c r="Q558" s="1485">
        <f>IF($O558="","",R$20)</f>
        <v/>
      </c>
      <c r="R558" s="2005" t="n">
        <v>73.06</v>
      </c>
      <c r="S558" s="1489">
        <f> IF(R558 = 0, "", 1-R558/$O558)</f>
        <v/>
      </c>
      <c r="T558" s="1486">
        <f>IF($O558 = "", "", V$18)</f>
        <v/>
      </c>
      <c r="U558" s="1486">
        <f>IF($O558="","",V$20)</f>
        <v/>
      </c>
      <c r="V558" s="2006" t="n">
        <v>73.06</v>
      </c>
      <c r="W558" s="1482">
        <f> IF(V558 = 0, "", 1-V558/$O558)</f>
        <v/>
      </c>
      <c r="X558" s="1484">
        <f>IF($O558 = "", "", Z$18)</f>
        <v/>
      </c>
      <c r="Y558" s="1485">
        <f>IF($O558="","",Z$20)</f>
        <v/>
      </c>
      <c r="Z558" s="2003" t="n">
        <v>57.675</v>
      </c>
      <c r="AA558" s="1489">
        <f> IF(Z558 = 0, "", 1-Z558/$O558)</f>
        <v/>
      </c>
      <c r="AB558" s="1486">
        <f>IF($O558 = "", "", AD$18)</f>
        <v/>
      </c>
      <c r="AC558" s="1486">
        <f>IF($O558="","",AD$20)</f>
        <v/>
      </c>
      <c r="AD558" s="2002" t="n">
        <v>53.83</v>
      </c>
      <c r="AE558" s="1482">
        <f> IF(AD558 = 0, "", 1-AD558/$O558)</f>
        <v/>
      </c>
      <c r="AF558" s="1484">
        <f>IF($O558 = "", "", AH$18)</f>
        <v/>
      </c>
      <c r="AG558" s="1485">
        <f>IF($O558="","",AH$20)</f>
        <v/>
      </c>
      <c r="AH558" s="2003" t="n">
        <v>49.98500000000001</v>
      </c>
      <c r="AI558" s="1482">
        <f> IF(AH558 = 0, "", 1-AH558/$O558)</f>
        <v/>
      </c>
      <c r="AJ558" s="1486">
        <f>IF($O558 = "", "", AL$18)</f>
        <v/>
      </c>
      <c r="AK558" s="1486">
        <f>IF($O558="","",AL$20)</f>
        <v/>
      </c>
      <c r="AL558" s="2006" t="n">
        <v>73.06</v>
      </c>
      <c r="AM558" s="1482">
        <f> IF(AL558 = 0, "", 1-AL558/$O558)</f>
        <v/>
      </c>
      <c r="AN558" s="1488">
        <f>IF($O558 = "", "", AP$18)</f>
        <v/>
      </c>
      <c r="AO558" s="1485">
        <f>IF($O558="","",AP$20)</f>
        <v/>
      </c>
      <c r="AP558" s="2007" t="n">
        <v>73.06</v>
      </c>
      <c r="AQ558" s="1482">
        <f> IF(AP558 = 0, "", 1-AP558/$O558)</f>
        <v/>
      </c>
      <c r="AR558" s="1486">
        <f>IF($O558 = "", "", AT$18)</f>
        <v/>
      </c>
      <c r="AS558" s="1486">
        <f>IF($O558="","",AT$20)</f>
        <v/>
      </c>
      <c r="AT558" s="2006" t="n">
        <v>73.06</v>
      </c>
      <c r="AU558" s="1482">
        <f> IF(AT558 = 0, "", 1-AT558/$O558)</f>
        <v/>
      </c>
      <c r="AV558" s="1484">
        <f>IF($O558 = "", "", AX$18)</f>
        <v/>
      </c>
      <c r="AW558" s="1485">
        <f>IF($O558="","",AX$20)</f>
        <v/>
      </c>
      <c r="AX558" s="2003" t="n">
        <v>57.675</v>
      </c>
      <c r="AY558" s="1482">
        <f> IF(AX558 = 0, "", 1-AX558/$O558)</f>
        <v/>
      </c>
      <c r="AZ558" s="1486">
        <f>IF($O558 = "", "", BB$18)</f>
        <v/>
      </c>
      <c r="BA558" s="1486">
        <f>IF($O558="","",BB$20)</f>
        <v/>
      </c>
      <c r="BB558" s="2002" t="n">
        <v>53.83</v>
      </c>
      <c r="BC558" s="1482">
        <f> IF(BB558 = 0, "", 1-BB558/$O558)</f>
        <v/>
      </c>
      <c r="BD558" s="1484">
        <f>IF($O558 = "", "", BF$18)</f>
        <v/>
      </c>
      <c r="BE558" s="1485">
        <f>IF($O558="","",BF$20)</f>
        <v/>
      </c>
      <c r="BF558" s="2003" t="n">
        <v>49.98500000000001</v>
      </c>
      <c r="BG558" s="1482">
        <f> IF(BF558 = 0, "", 1-BF558/$O558)</f>
        <v/>
      </c>
      <c r="BH558" s="1486">
        <f>IF($O558 = "", "", BJ$18)</f>
        <v/>
      </c>
      <c r="BI558" s="1486">
        <f>IF($O558="","",BJ$20)</f>
        <v/>
      </c>
      <c r="BJ558" s="2010" t="n"/>
      <c r="BK558" s="1482">
        <f> IF(BJ558 = 0, "", 1-BJ558/$O558)</f>
        <v/>
      </c>
      <c r="BL558" s="1484">
        <f>IF($O558 = "", "", BN$18)</f>
        <v/>
      </c>
      <c r="BM558" s="1485">
        <f>IF($O558="","",BN$20)</f>
        <v/>
      </c>
      <c r="BN558" s="2008" t="n"/>
      <c r="BO558" s="1482">
        <f> IF(BN558 = 0, "", 1-BN558/$O558)</f>
        <v/>
      </c>
      <c r="BP558" s="1486">
        <f>IF($O558 = "", "", BR$18)</f>
        <v/>
      </c>
      <c r="BQ558" s="1486">
        <f>IF($O558="","",BR$20)</f>
        <v/>
      </c>
      <c r="BR558" s="2010" t="n"/>
      <c r="BS558" s="1482">
        <f> IF(BR558 = 0, "", 1-BR558/$O558)</f>
        <v/>
      </c>
    </row>
    <row r="559" ht="13.5" customHeight="1" s="1659">
      <c r="A559" s="865" t="n"/>
      <c r="B559" s="1414" t="n">
        <v>3600524190538</v>
      </c>
      <c r="C559" s="1326" t="inlineStr">
        <is>
          <t>4586371517_MY-25876128727</t>
        </is>
      </c>
      <c r="D559" s="1326" t="n">
        <v>4586371517</v>
      </c>
      <c r="E559" s="1326" t="n"/>
      <c r="F559" s="1450" t="inlineStr">
        <is>
          <t>LOréal Paris Infallible 24H Tinted Serum Foundation, Radiant skin with 1%Hyaluronic Acid, Longwear, Transfer-proof 30ml</t>
        </is>
      </c>
      <c r="G559" s="1326" t="n"/>
      <c r="H559" s="1371" t="n"/>
      <c r="I559" s="1371" t="n"/>
      <c r="J559" s="1371" t="n"/>
      <c r="K559" s="1371" t="n"/>
      <c r="L559" s="1371" t="n"/>
      <c r="M559" s="1371" t="n"/>
      <c r="N559" s="1371" t="inlineStr">
        <is>
          <t>Single</t>
        </is>
      </c>
      <c r="O559" s="2004" t="n">
        <v>76.90000000000001</v>
      </c>
      <c r="P559" s="1484">
        <f>IF($O559 = "", "", R$18)</f>
        <v/>
      </c>
      <c r="Q559" s="1485">
        <f>IF($O559="","",R$20)</f>
        <v/>
      </c>
      <c r="R559" s="2005" t="n">
        <v>73.06</v>
      </c>
      <c r="S559" s="1489">
        <f> IF(R559 = 0, "", 1-R559/$O559)</f>
        <v/>
      </c>
      <c r="T559" s="1486">
        <f>IF($O559 = "", "", V$18)</f>
        <v/>
      </c>
      <c r="U559" s="1486">
        <f>IF($O559="","",V$20)</f>
        <v/>
      </c>
      <c r="V559" s="2006" t="n">
        <v>73.06</v>
      </c>
      <c r="W559" s="1482">
        <f> IF(V559 = 0, "", 1-V559/$O559)</f>
        <v/>
      </c>
      <c r="X559" s="1484">
        <f>IF($O559 = "", "", Z$18)</f>
        <v/>
      </c>
      <c r="Y559" s="1485">
        <f>IF($O559="","",Z$20)</f>
        <v/>
      </c>
      <c r="Z559" s="2003" t="n">
        <v>57.675</v>
      </c>
      <c r="AA559" s="1489">
        <f> IF(Z559 = 0, "", 1-Z559/$O559)</f>
        <v/>
      </c>
      <c r="AB559" s="1486">
        <f>IF($O559 = "", "", AD$18)</f>
        <v/>
      </c>
      <c r="AC559" s="1486">
        <f>IF($O559="","",AD$20)</f>
        <v/>
      </c>
      <c r="AD559" s="2002" t="n">
        <v>53.83</v>
      </c>
      <c r="AE559" s="1482">
        <f> IF(AD559 = 0, "", 1-AD559/$O559)</f>
        <v/>
      </c>
      <c r="AF559" s="1484">
        <f>IF($O559 = "", "", AH$18)</f>
        <v/>
      </c>
      <c r="AG559" s="1485">
        <f>IF($O559="","",AH$20)</f>
        <v/>
      </c>
      <c r="AH559" s="2003" t="n">
        <v>49.98500000000001</v>
      </c>
      <c r="AI559" s="1482">
        <f> IF(AH559 = 0, "", 1-AH559/$O559)</f>
        <v/>
      </c>
      <c r="AJ559" s="1486">
        <f>IF($O559 = "", "", AL$18)</f>
        <v/>
      </c>
      <c r="AK559" s="1486">
        <f>IF($O559="","",AL$20)</f>
        <v/>
      </c>
      <c r="AL559" s="2006" t="n">
        <v>73.06</v>
      </c>
      <c r="AM559" s="1482">
        <f> IF(AL559 = 0, "", 1-AL559/$O559)</f>
        <v/>
      </c>
      <c r="AN559" s="1488">
        <f>IF($O559 = "", "", AP$18)</f>
        <v/>
      </c>
      <c r="AO559" s="1485">
        <f>IF($O559="","",AP$20)</f>
        <v/>
      </c>
      <c r="AP559" s="2007" t="n">
        <v>73.06</v>
      </c>
      <c r="AQ559" s="1482">
        <f> IF(AP559 = 0, "", 1-AP559/$O559)</f>
        <v/>
      </c>
      <c r="AR559" s="1486">
        <f>IF($O559 = "", "", AT$18)</f>
        <v/>
      </c>
      <c r="AS559" s="1486">
        <f>IF($O559="","",AT$20)</f>
        <v/>
      </c>
      <c r="AT559" s="2006" t="n">
        <v>73.06</v>
      </c>
      <c r="AU559" s="1482">
        <f> IF(AT559 = 0, "", 1-AT559/$O559)</f>
        <v/>
      </c>
      <c r="AV559" s="1484">
        <f>IF($O559 = "", "", AX$18)</f>
        <v/>
      </c>
      <c r="AW559" s="1485">
        <f>IF($O559="","",AX$20)</f>
        <v/>
      </c>
      <c r="AX559" s="2003" t="n">
        <v>57.675</v>
      </c>
      <c r="AY559" s="1482">
        <f> IF(AX559 = 0, "", 1-AX559/$O559)</f>
        <v/>
      </c>
      <c r="AZ559" s="1486">
        <f>IF($O559 = "", "", BB$18)</f>
        <v/>
      </c>
      <c r="BA559" s="1486">
        <f>IF($O559="","",BB$20)</f>
        <v/>
      </c>
      <c r="BB559" s="2002" t="n">
        <v>53.83</v>
      </c>
      <c r="BC559" s="1482">
        <f> IF(BB559 = 0, "", 1-BB559/$O559)</f>
        <v/>
      </c>
      <c r="BD559" s="1484">
        <f>IF($O559 = "", "", BF$18)</f>
        <v/>
      </c>
      <c r="BE559" s="1485">
        <f>IF($O559="","",BF$20)</f>
        <v/>
      </c>
      <c r="BF559" s="2003" t="n">
        <v>49.98500000000001</v>
      </c>
      <c r="BG559" s="1482">
        <f> IF(BF559 = 0, "", 1-BF559/$O559)</f>
        <v/>
      </c>
      <c r="BH559" s="1486">
        <f>IF($O559 = "", "", BJ$18)</f>
        <v/>
      </c>
      <c r="BI559" s="1486">
        <f>IF($O559="","",BJ$20)</f>
        <v/>
      </c>
      <c r="BJ559" s="2010" t="n"/>
      <c r="BK559" s="1482">
        <f> IF(BJ559 = 0, "", 1-BJ559/$O559)</f>
        <v/>
      </c>
      <c r="BL559" s="1484">
        <f>IF($O559 = "", "", BN$18)</f>
        <v/>
      </c>
      <c r="BM559" s="1485">
        <f>IF($O559="","",BN$20)</f>
        <v/>
      </c>
      <c r="BN559" s="2008" t="n"/>
      <c r="BO559" s="1482">
        <f> IF(BN559 = 0, "", 1-BN559/$O559)</f>
        <v/>
      </c>
      <c r="BP559" s="1486">
        <f>IF($O559 = "", "", BR$18)</f>
        <v/>
      </c>
      <c r="BQ559" s="1486">
        <f>IF($O559="","",BR$20)</f>
        <v/>
      </c>
      <c r="BR559" s="2010" t="n"/>
      <c r="BS559" s="1482">
        <f> IF(BR559 = 0, "", 1-BR559/$O559)</f>
        <v/>
      </c>
    </row>
    <row r="560" ht="13.5" customHeight="1" s="1659">
      <c r="A560" s="865" t="n"/>
      <c r="B560" s="1414" t="n">
        <v>3600524190545</v>
      </c>
      <c r="C560" s="1326" t="inlineStr">
        <is>
          <t>4586371517_MY-25876128728</t>
        </is>
      </c>
      <c r="D560" s="1326" t="n">
        <v>4586371517</v>
      </c>
      <c r="E560" s="1326" t="n"/>
      <c r="F560" s="1450" t="inlineStr">
        <is>
          <t>LOréal Paris Infallible 24H Tinted Serum Foundation, Radiant skin with 1%Hyaluronic Acid, Longwear, Transfer-proof 30ml</t>
        </is>
      </c>
      <c r="G560" s="1326" t="n"/>
      <c r="H560" s="1371" t="n"/>
      <c r="I560" s="1371" t="n"/>
      <c r="J560" s="1371" t="n"/>
      <c r="K560" s="1371" t="n"/>
      <c r="L560" s="1371" t="n"/>
      <c r="M560" s="1371" t="n"/>
      <c r="N560" s="1371" t="inlineStr">
        <is>
          <t>Single</t>
        </is>
      </c>
      <c r="O560" s="2004" t="n">
        <v>76.90000000000001</v>
      </c>
      <c r="P560" s="1484">
        <f>IF($O560 = "", "", R$18)</f>
        <v/>
      </c>
      <c r="Q560" s="1485">
        <f>IF($O560="","",R$20)</f>
        <v/>
      </c>
      <c r="R560" s="2005" t="n">
        <v>73.06</v>
      </c>
      <c r="S560" s="1489">
        <f> IF(R560 = 0, "", 1-R560/$O560)</f>
        <v/>
      </c>
      <c r="T560" s="1486">
        <f>IF($O560 = "", "", V$18)</f>
        <v/>
      </c>
      <c r="U560" s="1486">
        <f>IF($O560="","",V$20)</f>
        <v/>
      </c>
      <c r="V560" s="2006" t="n">
        <v>73.06</v>
      </c>
      <c r="W560" s="1482">
        <f> IF(V560 = 0, "", 1-V560/$O560)</f>
        <v/>
      </c>
      <c r="X560" s="1484">
        <f>IF($O560 = "", "", Z$18)</f>
        <v/>
      </c>
      <c r="Y560" s="1485">
        <f>IF($O560="","",Z$20)</f>
        <v/>
      </c>
      <c r="Z560" s="2003" t="n">
        <v>57.675</v>
      </c>
      <c r="AA560" s="1489">
        <f> IF(Z560 = 0, "", 1-Z560/$O560)</f>
        <v/>
      </c>
      <c r="AB560" s="1486">
        <f>IF($O560 = "", "", AD$18)</f>
        <v/>
      </c>
      <c r="AC560" s="1486">
        <f>IF($O560="","",AD$20)</f>
        <v/>
      </c>
      <c r="AD560" s="2002" t="n">
        <v>53.83</v>
      </c>
      <c r="AE560" s="1482">
        <f> IF(AD560 = 0, "", 1-AD560/$O560)</f>
        <v/>
      </c>
      <c r="AF560" s="1484">
        <f>IF($O560 = "", "", AH$18)</f>
        <v/>
      </c>
      <c r="AG560" s="1485">
        <f>IF($O560="","",AH$20)</f>
        <v/>
      </c>
      <c r="AH560" s="2003" t="n">
        <v>49.98500000000001</v>
      </c>
      <c r="AI560" s="1482">
        <f> IF(AH560 = 0, "", 1-AH560/$O560)</f>
        <v/>
      </c>
      <c r="AJ560" s="1486">
        <f>IF($O560 = "", "", AL$18)</f>
        <v/>
      </c>
      <c r="AK560" s="1486">
        <f>IF($O560="","",AL$20)</f>
        <v/>
      </c>
      <c r="AL560" s="2006" t="n">
        <v>73.06</v>
      </c>
      <c r="AM560" s="1482">
        <f> IF(AL560 = 0, "", 1-AL560/$O560)</f>
        <v/>
      </c>
      <c r="AN560" s="1488">
        <f>IF($O560 = "", "", AP$18)</f>
        <v/>
      </c>
      <c r="AO560" s="1485">
        <f>IF($O560="","",AP$20)</f>
        <v/>
      </c>
      <c r="AP560" s="2007" t="n">
        <v>73.06</v>
      </c>
      <c r="AQ560" s="1482">
        <f> IF(AP560 = 0, "", 1-AP560/$O560)</f>
        <v/>
      </c>
      <c r="AR560" s="1486">
        <f>IF($O560 = "", "", AT$18)</f>
        <v/>
      </c>
      <c r="AS560" s="1486">
        <f>IF($O560="","",AT$20)</f>
        <v/>
      </c>
      <c r="AT560" s="2006" t="n">
        <v>73.06</v>
      </c>
      <c r="AU560" s="1482">
        <f> IF(AT560 = 0, "", 1-AT560/$O560)</f>
        <v/>
      </c>
      <c r="AV560" s="1484">
        <f>IF($O560 = "", "", AX$18)</f>
        <v/>
      </c>
      <c r="AW560" s="1485">
        <f>IF($O560="","",AX$20)</f>
        <v/>
      </c>
      <c r="AX560" s="2003" t="n">
        <v>57.675</v>
      </c>
      <c r="AY560" s="1482">
        <f> IF(AX560 = 0, "", 1-AX560/$O560)</f>
        <v/>
      </c>
      <c r="AZ560" s="1486">
        <f>IF($O560 = "", "", BB$18)</f>
        <v/>
      </c>
      <c r="BA560" s="1486">
        <f>IF($O560="","",BB$20)</f>
        <v/>
      </c>
      <c r="BB560" s="2002" t="n">
        <v>53.83</v>
      </c>
      <c r="BC560" s="1482">
        <f> IF(BB560 = 0, "", 1-BB560/$O560)</f>
        <v/>
      </c>
      <c r="BD560" s="1484">
        <f>IF($O560 = "", "", BF$18)</f>
        <v/>
      </c>
      <c r="BE560" s="1485">
        <f>IF($O560="","",BF$20)</f>
        <v/>
      </c>
      <c r="BF560" s="2003" t="n">
        <v>49.98500000000001</v>
      </c>
      <c r="BG560" s="1482">
        <f> IF(BF560 = 0, "", 1-BF560/$O560)</f>
        <v/>
      </c>
      <c r="BH560" s="1486">
        <f>IF($O560 = "", "", BJ$18)</f>
        <v/>
      </c>
      <c r="BI560" s="1486">
        <f>IF($O560="","",BJ$20)</f>
        <v/>
      </c>
      <c r="BJ560" s="2010" t="n"/>
      <c r="BK560" s="1482">
        <f> IF(BJ560 = 0, "", 1-BJ560/$O560)</f>
        <v/>
      </c>
      <c r="BL560" s="1484">
        <f>IF($O560 = "", "", BN$18)</f>
        <v/>
      </c>
      <c r="BM560" s="1485">
        <f>IF($O560="","",BN$20)</f>
        <v/>
      </c>
      <c r="BN560" s="2008" t="n"/>
      <c r="BO560" s="1482">
        <f> IF(BN560 = 0, "", 1-BN560/$O560)</f>
        <v/>
      </c>
      <c r="BP560" s="1486">
        <f>IF($O560 = "", "", BR$18)</f>
        <v/>
      </c>
      <c r="BQ560" s="1486">
        <f>IF($O560="","",BR$20)</f>
        <v/>
      </c>
      <c r="BR560" s="2010" t="n"/>
      <c r="BS560" s="1482">
        <f> IF(BR560 = 0, "", 1-BR560/$O560)</f>
        <v/>
      </c>
    </row>
    <row r="561" ht="13.5" customHeight="1" s="1659">
      <c r="A561" s="865" t="n"/>
      <c r="B561" s="1414" t="n">
        <v>3600524190552</v>
      </c>
      <c r="C561" s="1326" t="inlineStr">
        <is>
          <t>4586371517_MY-25876128729</t>
        </is>
      </c>
      <c r="D561" s="1326" t="n">
        <v>4586371517</v>
      </c>
      <c r="E561" s="1326" t="n"/>
      <c r="F561" s="1450" t="inlineStr">
        <is>
          <t>LOréal Paris Infallible 24H Tinted Serum Foundation, Radiant skin with 1%Hyaluronic Acid, Longwear, Transfer-proof 30ml</t>
        </is>
      </c>
      <c r="G561" s="1326" t="n"/>
      <c r="H561" s="1371" t="n"/>
      <c r="I561" s="1371" t="n"/>
      <c r="J561" s="1371" t="n"/>
      <c r="K561" s="1371" t="n"/>
      <c r="L561" s="1371" t="n"/>
      <c r="M561" s="1371" t="n"/>
      <c r="N561" s="1371" t="inlineStr">
        <is>
          <t>Single</t>
        </is>
      </c>
      <c r="O561" s="2004" t="n">
        <v>76.90000000000001</v>
      </c>
      <c r="P561" s="1484">
        <f>IF($O561 = "", "", R$18)</f>
        <v/>
      </c>
      <c r="Q561" s="1485">
        <f>IF($O561="","",R$20)</f>
        <v/>
      </c>
      <c r="R561" s="2005" t="n">
        <v>73.06</v>
      </c>
      <c r="S561" s="1489">
        <f> IF(R561 = 0, "", 1-R561/$O561)</f>
        <v/>
      </c>
      <c r="T561" s="1486">
        <f>IF($O561 = "", "", V$18)</f>
        <v/>
      </c>
      <c r="U561" s="1486">
        <f>IF($O561="","",V$20)</f>
        <v/>
      </c>
      <c r="V561" s="2006" t="n">
        <v>73.06</v>
      </c>
      <c r="W561" s="1482">
        <f> IF(V561 = 0, "", 1-V561/$O561)</f>
        <v/>
      </c>
      <c r="X561" s="1484">
        <f>IF($O561 = "", "", Z$18)</f>
        <v/>
      </c>
      <c r="Y561" s="1485">
        <f>IF($O561="","",Z$20)</f>
        <v/>
      </c>
      <c r="Z561" s="2003" t="n">
        <v>57.675</v>
      </c>
      <c r="AA561" s="1489">
        <f> IF(Z561 = 0, "", 1-Z561/$O561)</f>
        <v/>
      </c>
      <c r="AB561" s="1486">
        <f>IF($O561 = "", "", AD$18)</f>
        <v/>
      </c>
      <c r="AC561" s="1486">
        <f>IF($O561="","",AD$20)</f>
        <v/>
      </c>
      <c r="AD561" s="2002" t="n">
        <v>53.83</v>
      </c>
      <c r="AE561" s="1482">
        <f> IF(AD561 = 0, "", 1-AD561/$O561)</f>
        <v/>
      </c>
      <c r="AF561" s="1484">
        <f>IF($O561 = "", "", AH$18)</f>
        <v/>
      </c>
      <c r="AG561" s="1485">
        <f>IF($O561="","",AH$20)</f>
        <v/>
      </c>
      <c r="AH561" s="2003" t="n">
        <v>49.98500000000001</v>
      </c>
      <c r="AI561" s="1482">
        <f> IF(AH561 = 0, "", 1-AH561/$O561)</f>
        <v/>
      </c>
      <c r="AJ561" s="1486">
        <f>IF($O561 = "", "", AL$18)</f>
        <v/>
      </c>
      <c r="AK561" s="1486">
        <f>IF($O561="","",AL$20)</f>
        <v/>
      </c>
      <c r="AL561" s="2006" t="n">
        <v>73.06</v>
      </c>
      <c r="AM561" s="1482">
        <f> IF(AL561 = 0, "", 1-AL561/$O561)</f>
        <v/>
      </c>
      <c r="AN561" s="1488">
        <f>IF($O561 = "", "", AP$18)</f>
        <v/>
      </c>
      <c r="AO561" s="1485">
        <f>IF($O561="","",AP$20)</f>
        <v/>
      </c>
      <c r="AP561" s="2007" t="n">
        <v>73.06</v>
      </c>
      <c r="AQ561" s="1482">
        <f> IF(AP561 = 0, "", 1-AP561/$O561)</f>
        <v/>
      </c>
      <c r="AR561" s="1486">
        <f>IF($O561 = "", "", AT$18)</f>
        <v/>
      </c>
      <c r="AS561" s="1486">
        <f>IF($O561="","",AT$20)</f>
        <v/>
      </c>
      <c r="AT561" s="2006" t="n">
        <v>73.06</v>
      </c>
      <c r="AU561" s="1482">
        <f> IF(AT561 = 0, "", 1-AT561/$O561)</f>
        <v/>
      </c>
      <c r="AV561" s="1484">
        <f>IF($O561 = "", "", AX$18)</f>
        <v/>
      </c>
      <c r="AW561" s="1485">
        <f>IF($O561="","",AX$20)</f>
        <v/>
      </c>
      <c r="AX561" s="2003" t="n">
        <v>57.675</v>
      </c>
      <c r="AY561" s="1482">
        <f> IF(AX561 = 0, "", 1-AX561/$O561)</f>
        <v/>
      </c>
      <c r="AZ561" s="1486">
        <f>IF($O561 = "", "", BB$18)</f>
        <v/>
      </c>
      <c r="BA561" s="1486">
        <f>IF($O561="","",BB$20)</f>
        <v/>
      </c>
      <c r="BB561" s="2002" t="n">
        <v>53.83</v>
      </c>
      <c r="BC561" s="1482">
        <f> IF(BB561 = 0, "", 1-BB561/$O561)</f>
        <v/>
      </c>
      <c r="BD561" s="1484">
        <f>IF($O561 = "", "", BF$18)</f>
        <v/>
      </c>
      <c r="BE561" s="1485">
        <f>IF($O561="","",BF$20)</f>
        <v/>
      </c>
      <c r="BF561" s="2003" t="n">
        <v>49.98500000000001</v>
      </c>
      <c r="BG561" s="1482">
        <f> IF(BF561 = 0, "", 1-BF561/$O561)</f>
        <v/>
      </c>
      <c r="BH561" s="1486">
        <f>IF($O561 = "", "", BJ$18)</f>
        <v/>
      </c>
      <c r="BI561" s="1486">
        <f>IF($O561="","",BJ$20)</f>
        <v/>
      </c>
      <c r="BJ561" s="2010" t="n"/>
      <c r="BK561" s="1482">
        <f> IF(BJ561 = 0, "", 1-BJ561/$O561)</f>
        <v/>
      </c>
      <c r="BL561" s="1484">
        <f>IF($O561 = "", "", BN$18)</f>
        <v/>
      </c>
      <c r="BM561" s="1485">
        <f>IF($O561="","",BN$20)</f>
        <v/>
      </c>
      <c r="BN561" s="2008" t="n"/>
      <c r="BO561" s="1482">
        <f> IF(BN561 = 0, "", 1-BN561/$O561)</f>
        <v/>
      </c>
      <c r="BP561" s="1486">
        <f>IF($O561 = "", "", BR$18)</f>
        <v/>
      </c>
      <c r="BQ561" s="1486">
        <f>IF($O561="","",BR$20)</f>
        <v/>
      </c>
      <c r="BR561" s="2010" t="n"/>
      <c r="BS561" s="1482">
        <f> IF(BR561 = 0, "", 1-BR561/$O561)</f>
        <v/>
      </c>
    </row>
    <row r="562" ht="13.5" customHeight="1" s="1659">
      <c r="A562" s="865" t="n"/>
      <c r="B562" s="1414" t="n">
        <v>3600524190569</v>
      </c>
      <c r="C562" s="1326" t="inlineStr">
        <is>
          <t>4586371517_MY-25876128730</t>
        </is>
      </c>
      <c r="D562" s="1326" t="n">
        <v>4586371517</v>
      </c>
      <c r="E562" s="1326" t="n"/>
      <c r="F562" s="1450" t="inlineStr">
        <is>
          <t>LOréal Paris Infallible 24H Tinted Serum Foundation, Radiant skin with 1%Hyaluronic Acid, Longwear, Transfer-proof 30ml</t>
        </is>
      </c>
      <c r="G562" s="1326" t="n"/>
      <c r="H562" s="1371" t="n"/>
      <c r="I562" s="1371" t="n"/>
      <c r="J562" s="1371" t="n"/>
      <c r="K562" s="1371" t="n"/>
      <c r="L562" s="1371" t="n"/>
      <c r="M562" s="1371" t="n"/>
      <c r="N562" s="1371" t="inlineStr">
        <is>
          <t>Single</t>
        </is>
      </c>
      <c r="O562" s="2004" t="n">
        <v>76.90000000000001</v>
      </c>
      <c r="P562" s="1484">
        <f>IF($O562 = "", "", R$18)</f>
        <v/>
      </c>
      <c r="Q562" s="1485">
        <f>IF($O562="","",R$20)</f>
        <v/>
      </c>
      <c r="R562" s="2005" t="n">
        <v>73.06</v>
      </c>
      <c r="S562" s="1489">
        <f> IF(R562 = 0, "", 1-R562/$O562)</f>
        <v/>
      </c>
      <c r="T562" s="1486">
        <f>IF($O562 = "", "", V$18)</f>
        <v/>
      </c>
      <c r="U562" s="1486">
        <f>IF($O562="","",V$20)</f>
        <v/>
      </c>
      <c r="V562" s="2006" t="n">
        <v>73.06</v>
      </c>
      <c r="W562" s="1482">
        <f> IF(V562 = 0, "", 1-V562/$O562)</f>
        <v/>
      </c>
      <c r="X562" s="1484">
        <f>IF($O562 = "", "", Z$18)</f>
        <v/>
      </c>
      <c r="Y562" s="1485">
        <f>IF($O562="","",Z$20)</f>
        <v/>
      </c>
      <c r="Z562" s="2003" t="n">
        <v>57.675</v>
      </c>
      <c r="AA562" s="1489">
        <f> IF(Z562 = 0, "", 1-Z562/$O562)</f>
        <v/>
      </c>
      <c r="AB562" s="1486">
        <f>IF($O562 = "", "", AD$18)</f>
        <v/>
      </c>
      <c r="AC562" s="1486">
        <f>IF($O562="","",AD$20)</f>
        <v/>
      </c>
      <c r="AD562" s="2002" t="n">
        <v>53.83</v>
      </c>
      <c r="AE562" s="1482">
        <f> IF(AD562 = 0, "", 1-AD562/$O562)</f>
        <v/>
      </c>
      <c r="AF562" s="1484">
        <f>IF($O562 = "", "", AH$18)</f>
        <v/>
      </c>
      <c r="AG562" s="1485">
        <f>IF($O562="","",AH$20)</f>
        <v/>
      </c>
      <c r="AH562" s="2003" t="n">
        <v>49.98500000000001</v>
      </c>
      <c r="AI562" s="1482">
        <f> IF(AH562 = 0, "", 1-AH562/$O562)</f>
        <v/>
      </c>
      <c r="AJ562" s="1486">
        <f>IF($O562 = "", "", AL$18)</f>
        <v/>
      </c>
      <c r="AK562" s="1486">
        <f>IF($O562="","",AL$20)</f>
        <v/>
      </c>
      <c r="AL562" s="2006" t="n">
        <v>73.06</v>
      </c>
      <c r="AM562" s="1482">
        <f> IF(AL562 = 0, "", 1-AL562/$O562)</f>
        <v/>
      </c>
      <c r="AN562" s="1488">
        <f>IF($O562 = "", "", AP$18)</f>
        <v/>
      </c>
      <c r="AO562" s="1485">
        <f>IF($O562="","",AP$20)</f>
        <v/>
      </c>
      <c r="AP562" s="2007" t="n">
        <v>73.06</v>
      </c>
      <c r="AQ562" s="1482">
        <f> IF(AP562 = 0, "", 1-AP562/$O562)</f>
        <v/>
      </c>
      <c r="AR562" s="1486">
        <f>IF($O562 = "", "", AT$18)</f>
        <v/>
      </c>
      <c r="AS562" s="1486">
        <f>IF($O562="","",AT$20)</f>
        <v/>
      </c>
      <c r="AT562" s="2006" t="n">
        <v>73.06</v>
      </c>
      <c r="AU562" s="1482">
        <f> IF(AT562 = 0, "", 1-AT562/$O562)</f>
        <v/>
      </c>
      <c r="AV562" s="1484">
        <f>IF($O562 = "", "", AX$18)</f>
        <v/>
      </c>
      <c r="AW562" s="1485">
        <f>IF($O562="","",AX$20)</f>
        <v/>
      </c>
      <c r="AX562" s="2003" t="n">
        <v>57.675</v>
      </c>
      <c r="AY562" s="1482">
        <f> IF(AX562 = 0, "", 1-AX562/$O562)</f>
        <v/>
      </c>
      <c r="AZ562" s="1486">
        <f>IF($O562 = "", "", BB$18)</f>
        <v/>
      </c>
      <c r="BA562" s="1486">
        <f>IF($O562="","",BB$20)</f>
        <v/>
      </c>
      <c r="BB562" s="2002" t="n">
        <v>53.83</v>
      </c>
      <c r="BC562" s="1482">
        <f> IF(BB562 = 0, "", 1-BB562/$O562)</f>
        <v/>
      </c>
      <c r="BD562" s="1484">
        <f>IF($O562 = "", "", BF$18)</f>
        <v/>
      </c>
      <c r="BE562" s="1485">
        <f>IF($O562="","",BF$20)</f>
        <v/>
      </c>
      <c r="BF562" s="2003" t="n">
        <v>49.98500000000001</v>
      </c>
      <c r="BG562" s="1482">
        <f> IF(BF562 = 0, "", 1-BF562/$O562)</f>
        <v/>
      </c>
      <c r="BH562" s="1486">
        <f>IF($O562 = "", "", BJ$18)</f>
        <v/>
      </c>
      <c r="BI562" s="1486">
        <f>IF($O562="","",BJ$20)</f>
        <v/>
      </c>
      <c r="BJ562" s="2010" t="n"/>
      <c r="BK562" s="1482">
        <f> IF(BJ562 = 0, "", 1-BJ562/$O562)</f>
        <v/>
      </c>
      <c r="BL562" s="1484">
        <f>IF($O562 = "", "", BN$18)</f>
        <v/>
      </c>
      <c r="BM562" s="1485">
        <f>IF($O562="","",BN$20)</f>
        <v/>
      </c>
      <c r="BN562" s="2008" t="n"/>
      <c r="BO562" s="1482">
        <f> IF(BN562 = 0, "", 1-BN562/$O562)</f>
        <v/>
      </c>
      <c r="BP562" s="1486">
        <f>IF($O562 = "", "", BR$18)</f>
        <v/>
      </c>
      <c r="BQ562" s="1486">
        <f>IF($O562="","",BR$20)</f>
        <v/>
      </c>
      <c r="BR562" s="2010" t="n"/>
      <c r="BS562" s="1482">
        <f> IF(BR562 = 0, "", 1-BR562/$O562)</f>
        <v/>
      </c>
    </row>
    <row r="563" ht="13.5" customHeight="1" s="1659">
      <c r="A563" s="865" t="n"/>
      <c r="B563" s="1414" t="n">
        <v>8901526652051</v>
      </c>
      <c r="C563" s="1326" t="inlineStr">
        <is>
          <t>4590600142_MY-25897078548</t>
        </is>
      </c>
      <c r="D563" s="1326" t="n">
        <v>4590600142</v>
      </c>
      <c r="E563" s="1326" t="n"/>
      <c r="F563" s="1450" t="inlineStr">
        <is>
          <t>L’Oréal Paris Elseve Hyaluronic Injecting Moisture Hair Serum for Bouncy, No Weighdown Hair for Dehydrated Hair 80ml</t>
        </is>
      </c>
      <c r="G563" s="1326" t="n"/>
      <c r="H563" s="1371" t="n"/>
      <c r="I563" s="1371" t="n"/>
      <c r="J563" s="1371" t="n"/>
      <c r="K563" s="1371" t="n"/>
      <c r="L563" s="1371" t="n"/>
      <c r="M563" s="1371" t="n"/>
      <c r="N563" s="1371" t="inlineStr">
        <is>
          <t>Single</t>
        </is>
      </c>
      <c r="O563" s="2004" t="n">
        <v>39.9</v>
      </c>
      <c r="P563" s="1484">
        <f>IF($O563 = "", "", R$18)</f>
        <v/>
      </c>
      <c r="Q563" s="1485">
        <f>IF($O563="","",R$20)</f>
        <v/>
      </c>
      <c r="R563" s="2005" t="n">
        <v>37.91</v>
      </c>
      <c r="S563" s="1489">
        <f> IF(R563 = 0, "", 1-R563/$O563)</f>
        <v/>
      </c>
      <c r="T563" s="1486">
        <f>IF($O563 = "", "", V$18)</f>
        <v/>
      </c>
      <c r="U563" s="1486">
        <f>IF($O563="","",V$20)</f>
        <v/>
      </c>
      <c r="V563" s="2006" t="n">
        <v>37.91</v>
      </c>
      <c r="W563" s="1482">
        <f> IF(V563 = 0, "", 1-V563/$O563)</f>
        <v/>
      </c>
      <c r="X563" s="1484">
        <f>IF($O563 = "", "", Z$18)</f>
        <v/>
      </c>
      <c r="Y563" s="1485">
        <f>IF($O563="","",Z$20)</f>
        <v/>
      </c>
      <c r="Z563" s="2003" t="n">
        <v>31.92</v>
      </c>
      <c r="AA563" s="1489">
        <f> IF(Z563 = 0, "", 1-Z563/$O563)</f>
        <v/>
      </c>
      <c r="AB563" s="1486">
        <f>IF($O563 = "", "", AD$18)</f>
        <v/>
      </c>
      <c r="AC563" s="1486">
        <f>IF($O563="","",AD$20)</f>
        <v/>
      </c>
      <c r="AD563" s="2002" t="n">
        <v>31.92</v>
      </c>
      <c r="AE563" s="1482">
        <f> IF(AD563 = 0, "", 1-AD563/$O563)</f>
        <v/>
      </c>
      <c r="AF563" s="1484">
        <f>IF($O563 = "", "", AH$18)</f>
        <v/>
      </c>
      <c r="AG563" s="1485">
        <f>IF($O563="","",AH$20)</f>
        <v/>
      </c>
      <c r="AH563" s="2003" t="n">
        <v>31.92</v>
      </c>
      <c r="AI563" s="1482">
        <f> IF(AH563 = 0, "", 1-AH563/$O563)</f>
        <v/>
      </c>
      <c r="AJ563" s="1486">
        <f>IF($O563 = "", "", AL$18)</f>
        <v/>
      </c>
      <c r="AK563" s="1486">
        <f>IF($O563="","",AL$20)</f>
        <v/>
      </c>
      <c r="AL563" s="2006" t="n">
        <v>37.91</v>
      </c>
      <c r="AM563" s="1482">
        <f> IF(AL563 = 0, "", 1-AL563/$O563)</f>
        <v/>
      </c>
      <c r="AN563" s="1488">
        <f>IF($O563 = "", "", AP$18)</f>
        <v/>
      </c>
      <c r="AO563" s="1485">
        <f>IF($O563="","",AP$20)</f>
        <v/>
      </c>
      <c r="AP563" s="2007" t="n">
        <v>37.91</v>
      </c>
      <c r="AQ563" s="1482">
        <f> IF(AP563 = 0, "", 1-AP563/$O563)</f>
        <v/>
      </c>
      <c r="AR563" s="1486">
        <f>IF($O563 = "", "", AT$18)</f>
        <v/>
      </c>
      <c r="AS563" s="1486">
        <f>IF($O563="","",AT$20)</f>
        <v/>
      </c>
      <c r="AT563" s="2006" t="n">
        <v>37.91</v>
      </c>
      <c r="AU563" s="1482">
        <f> IF(AT563 = 0, "", 1-AT563/$O563)</f>
        <v/>
      </c>
      <c r="AV563" s="1484">
        <f>IF($O563 = "", "", AX$18)</f>
        <v/>
      </c>
      <c r="AW563" s="1485">
        <f>IF($O563="","",AX$20)</f>
        <v/>
      </c>
      <c r="AX563" s="2003" t="n">
        <v>31.92</v>
      </c>
      <c r="AY563" s="1482">
        <f> IF(AX563 = 0, "", 1-AX563/$O563)</f>
        <v/>
      </c>
      <c r="AZ563" s="1486">
        <f>IF($O563 = "", "", BB$18)</f>
        <v/>
      </c>
      <c r="BA563" s="1486">
        <f>IF($O563="","",BB$20)</f>
        <v/>
      </c>
      <c r="BB563" s="2002" t="n">
        <v>31.92</v>
      </c>
      <c r="BC563" s="1482">
        <f> IF(BB563 = 0, "", 1-BB563/$O563)</f>
        <v/>
      </c>
      <c r="BD563" s="1484">
        <f>IF($O563 = "", "", BF$18)</f>
        <v/>
      </c>
      <c r="BE563" s="1485">
        <f>IF($O563="","",BF$20)</f>
        <v/>
      </c>
      <c r="BF563" s="2003" t="n">
        <v>31.92</v>
      </c>
      <c r="BG563" s="1482">
        <f> IF(BF563 = 0, "", 1-BF563/$O563)</f>
        <v/>
      </c>
      <c r="BH563" s="1486">
        <f>IF($O563 = "", "", BJ$18)</f>
        <v/>
      </c>
      <c r="BI563" s="1486">
        <f>IF($O563="","",BJ$20)</f>
        <v/>
      </c>
      <c r="BJ563" s="2010" t="n"/>
      <c r="BK563" s="1482">
        <f> IF(BJ563 = 0, "", 1-BJ563/$O563)</f>
        <v/>
      </c>
      <c r="BL563" s="1484">
        <f>IF($O563 = "", "", BN$18)</f>
        <v/>
      </c>
      <c r="BM563" s="1485">
        <f>IF($O563="","",BN$20)</f>
        <v/>
      </c>
      <c r="BN563" s="2008" t="n"/>
      <c r="BO563" s="1482">
        <f> IF(BN563 = 0, "", 1-BN563/$O563)</f>
        <v/>
      </c>
      <c r="BP563" s="1486">
        <f>IF($O563 = "", "", BR$18)</f>
        <v/>
      </c>
      <c r="BQ563" s="1486">
        <f>IF($O563="","",BR$20)</f>
        <v/>
      </c>
      <c r="BR563" s="2010" t="n"/>
      <c r="BS563" s="1482">
        <f> IF(BR563 = 0, "", 1-BR563/$O563)</f>
        <v/>
      </c>
    </row>
    <row r="564" ht="13.5" customHeight="1" s="1659">
      <c r="A564" s="865" t="n"/>
      <c r="B564" s="1414" t="n">
        <v>3600524172749</v>
      </c>
      <c r="C564" s="1326" t="inlineStr">
        <is>
          <t>4603026175_MY-25949745071</t>
        </is>
      </c>
      <c r="D564" s="1326" t="n">
        <v>4603026175</v>
      </c>
      <c r="E564" s="1326" t="n"/>
      <c r="F564" s="1450" t="inlineStr">
        <is>
          <t>L’Oréal Paris Plump Ambition Hyaluron Lip Oil Plumping with Hyaluronic Acid + Tripeptides for 24H Hydrated Lips 5ml</t>
        </is>
      </c>
      <c r="G564" s="1326" t="n"/>
      <c r="H564" s="1371" t="n"/>
      <c r="I564" s="1371" t="n"/>
      <c r="J564" s="1371" t="n"/>
      <c r="K564" s="1371" t="n"/>
      <c r="L564" s="1371" t="n"/>
      <c r="M564" s="1371" t="n"/>
      <c r="N564" s="1371" t="inlineStr">
        <is>
          <t>Single</t>
        </is>
      </c>
      <c r="O564" s="2004" t="n">
        <v>67.90000000000001</v>
      </c>
      <c r="P564" s="1484">
        <f>IF($O564 = "", "", R$18)</f>
        <v/>
      </c>
      <c r="Q564" s="1485">
        <f>IF($O564="","",R$20)</f>
        <v/>
      </c>
      <c r="R564" s="2005" t="n">
        <v>64.51000000000001</v>
      </c>
      <c r="S564" s="1489">
        <f> IF(R564 = 0, "", 1-R564/$O564)</f>
        <v/>
      </c>
      <c r="T564" s="1486">
        <f>IF($O564 = "", "", V$18)</f>
        <v/>
      </c>
      <c r="U564" s="1486">
        <f>IF($O564="","",V$20)</f>
        <v/>
      </c>
      <c r="V564" s="2006" t="n">
        <v>64.51000000000001</v>
      </c>
      <c r="W564" s="1482">
        <f> IF(V564 = 0, "", 1-V564/$O564)</f>
        <v/>
      </c>
      <c r="X564" s="1484">
        <f>IF($O564 = "", "", Z$18)</f>
        <v/>
      </c>
      <c r="Y564" s="1485">
        <f>IF($O564="","",Z$20)</f>
        <v/>
      </c>
      <c r="Z564" s="2003" t="n">
        <v>50.925</v>
      </c>
      <c r="AA564" s="1489">
        <f> IF(Z564 = 0, "", 1-Z564/$O564)</f>
        <v/>
      </c>
      <c r="AB564" s="1486">
        <f>IF($O564 = "", "", AD$18)</f>
        <v/>
      </c>
      <c r="AC564" s="1486">
        <f>IF($O564="","",AD$20)</f>
        <v/>
      </c>
      <c r="AD564" s="2002" t="n">
        <v>47.53</v>
      </c>
      <c r="AE564" s="1482">
        <f> IF(AD564 = 0, "", 1-AD564/$O564)</f>
        <v/>
      </c>
      <c r="AF564" s="1484">
        <f>IF($O564 = "", "", AH$18)</f>
        <v/>
      </c>
      <c r="AG564" s="1485">
        <f>IF($O564="","",AH$20)</f>
        <v/>
      </c>
      <c r="AH564" s="2003" t="n">
        <v>44.13500000000001</v>
      </c>
      <c r="AI564" s="1482">
        <f> IF(AH564 = 0, "", 1-AH564/$O564)</f>
        <v/>
      </c>
      <c r="AJ564" s="1486">
        <f>IF($O564 = "", "", AL$18)</f>
        <v/>
      </c>
      <c r="AK564" s="1486">
        <f>IF($O564="","",AL$20)</f>
        <v/>
      </c>
      <c r="AL564" s="2006" t="n">
        <v>64.51000000000001</v>
      </c>
      <c r="AM564" s="1482">
        <f> IF(AL564 = 0, "", 1-AL564/$O564)</f>
        <v/>
      </c>
      <c r="AN564" s="1488">
        <f>IF($O564 = "", "", AP$18)</f>
        <v/>
      </c>
      <c r="AO564" s="1485">
        <f>IF($O564="","",AP$20)</f>
        <v/>
      </c>
      <c r="AP564" s="2007" t="n">
        <v>64.51000000000001</v>
      </c>
      <c r="AQ564" s="1482">
        <f> IF(AP564 = 0, "", 1-AP564/$O564)</f>
        <v/>
      </c>
      <c r="AR564" s="1486">
        <f>IF($O564 = "", "", AT$18)</f>
        <v/>
      </c>
      <c r="AS564" s="1486">
        <f>IF($O564="","",AT$20)</f>
        <v/>
      </c>
      <c r="AT564" s="2006" t="n">
        <v>64.51000000000001</v>
      </c>
      <c r="AU564" s="1482">
        <f> IF(AT564 = 0, "", 1-AT564/$O564)</f>
        <v/>
      </c>
      <c r="AV564" s="1484">
        <f>IF($O564 = "", "", AX$18)</f>
        <v/>
      </c>
      <c r="AW564" s="1485">
        <f>IF($O564="","",AX$20)</f>
        <v/>
      </c>
      <c r="AX564" s="2003" t="n">
        <v>50.925</v>
      </c>
      <c r="AY564" s="1482">
        <f> IF(AX564 = 0, "", 1-AX564/$O564)</f>
        <v/>
      </c>
      <c r="AZ564" s="1486">
        <f>IF($O564 = "", "", BB$18)</f>
        <v/>
      </c>
      <c r="BA564" s="1486">
        <f>IF($O564="","",BB$20)</f>
        <v/>
      </c>
      <c r="BB564" s="2002" t="n">
        <v>47.53</v>
      </c>
      <c r="BC564" s="1482">
        <f> IF(BB564 = 0, "", 1-BB564/$O564)</f>
        <v/>
      </c>
      <c r="BD564" s="1484">
        <f>IF($O564 = "", "", BF$18)</f>
        <v/>
      </c>
      <c r="BE564" s="1485">
        <f>IF($O564="","",BF$20)</f>
        <v/>
      </c>
      <c r="BF564" s="2003" t="n">
        <v>44.13500000000001</v>
      </c>
      <c r="BG564" s="1482">
        <f> IF(BF564 = 0, "", 1-BF564/$O564)</f>
        <v/>
      </c>
      <c r="BH564" s="1486">
        <f>IF($O564 = "", "", BJ$18)</f>
        <v/>
      </c>
      <c r="BI564" s="1486">
        <f>IF($O564="","",BJ$20)</f>
        <v/>
      </c>
      <c r="BJ564" s="2010" t="n"/>
      <c r="BK564" s="1482">
        <f> IF(BJ564 = 0, "", 1-BJ564/$O564)</f>
        <v/>
      </c>
      <c r="BL564" s="1484">
        <f>IF($O564 = "", "", BN$18)</f>
        <v/>
      </c>
      <c r="BM564" s="1485">
        <f>IF($O564="","",BN$20)</f>
        <v/>
      </c>
      <c r="BN564" s="2008" t="n"/>
      <c r="BO564" s="1482">
        <f> IF(BN564 = 0, "", 1-BN564/$O564)</f>
        <v/>
      </c>
      <c r="BP564" s="1486">
        <f>IF($O564 = "", "", BR$18)</f>
        <v/>
      </c>
      <c r="BQ564" s="1486">
        <f>IF($O564="","",BR$20)</f>
        <v/>
      </c>
      <c r="BR564" s="2010" t="n"/>
      <c r="BS564" s="1482">
        <f> IF(BR564 = 0, "", 1-BR564/$O564)</f>
        <v/>
      </c>
    </row>
    <row r="565" ht="13.5" customHeight="1" s="1659">
      <c r="A565" s="865" t="n"/>
      <c r="B565" s="1414" t="n">
        <v>3600524172732</v>
      </c>
      <c r="C565" s="1326" t="inlineStr">
        <is>
          <t>4603026175_MY-25949745070</t>
        </is>
      </c>
      <c r="D565" s="1326" t="n">
        <v>4603026175</v>
      </c>
      <c r="E565" s="1326" t="n"/>
      <c r="F565" s="1450" t="inlineStr">
        <is>
          <t>L’Oréal Paris Plump Ambition Hyaluron Lip Oil Plumping with Hyaluronic Acid + Tripeptides for 24H Hydrated Lips 5ml</t>
        </is>
      </c>
      <c r="G565" s="1326" t="n"/>
      <c r="H565" s="1371" t="n"/>
      <c r="I565" s="1371" t="n"/>
      <c r="J565" s="1371" t="n"/>
      <c r="K565" s="1371" t="n"/>
      <c r="L565" s="1371" t="n"/>
      <c r="M565" s="1371" t="n"/>
      <c r="N565" s="1371" t="inlineStr">
        <is>
          <t>Single</t>
        </is>
      </c>
      <c r="O565" s="2004" t="n">
        <v>67.90000000000001</v>
      </c>
      <c r="P565" s="1484">
        <f>IF($O565 = "", "", R$18)</f>
        <v/>
      </c>
      <c r="Q565" s="1485">
        <f>IF($O565="","",R$20)</f>
        <v/>
      </c>
      <c r="R565" s="2005" t="n">
        <v>64.51000000000001</v>
      </c>
      <c r="S565" s="1489">
        <f> IF(R565 = 0, "", 1-R565/$O565)</f>
        <v/>
      </c>
      <c r="T565" s="1486">
        <f>IF($O565 = "", "", V$18)</f>
        <v/>
      </c>
      <c r="U565" s="1486">
        <f>IF($O565="","",V$20)</f>
        <v/>
      </c>
      <c r="V565" s="2006" t="n">
        <v>64.51000000000001</v>
      </c>
      <c r="W565" s="1482">
        <f> IF(V565 = 0, "", 1-V565/$O565)</f>
        <v/>
      </c>
      <c r="X565" s="1484">
        <f>IF($O565 = "", "", Z$18)</f>
        <v/>
      </c>
      <c r="Y565" s="1485">
        <f>IF($O565="","",Z$20)</f>
        <v/>
      </c>
      <c r="Z565" s="2003" t="n">
        <v>50.925</v>
      </c>
      <c r="AA565" s="1489">
        <f> IF(Z565 = 0, "", 1-Z565/$O565)</f>
        <v/>
      </c>
      <c r="AB565" s="1486">
        <f>IF($O565 = "", "", AD$18)</f>
        <v/>
      </c>
      <c r="AC565" s="1486">
        <f>IF($O565="","",AD$20)</f>
        <v/>
      </c>
      <c r="AD565" s="2002" t="n">
        <v>47.53</v>
      </c>
      <c r="AE565" s="1482">
        <f> IF(AD565 = 0, "", 1-AD565/$O565)</f>
        <v/>
      </c>
      <c r="AF565" s="1484">
        <f>IF($O565 = "", "", AH$18)</f>
        <v/>
      </c>
      <c r="AG565" s="1485">
        <f>IF($O565="","",AH$20)</f>
        <v/>
      </c>
      <c r="AH565" s="2003" t="n">
        <v>44.13500000000001</v>
      </c>
      <c r="AI565" s="1482">
        <f> IF(AH565 = 0, "", 1-AH565/$O565)</f>
        <v/>
      </c>
      <c r="AJ565" s="1486">
        <f>IF($O565 = "", "", AL$18)</f>
        <v/>
      </c>
      <c r="AK565" s="1486">
        <f>IF($O565="","",AL$20)</f>
        <v/>
      </c>
      <c r="AL565" s="2006" t="n">
        <v>64.51000000000001</v>
      </c>
      <c r="AM565" s="1482">
        <f> IF(AL565 = 0, "", 1-AL565/$O565)</f>
        <v/>
      </c>
      <c r="AN565" s="1488">
        <f>IF($O565 = "", "", AP$18)</f>
        <v/>
      </c>
      <c r="AO565" s="1485">
        <f>IF($O565="","",AP$20)</f>
        <v/>
      </c>
      <c r="AP565" s="2007" t="n">
        <v>64.51000000000001</v>
      </c>
      <c r="AQ565" s="1482">
        <f> IF(AP565 = 0, "", 1-AP565/$O565)</f>
        <v/>
      </c>
      <c r="AR565" s="1486">
        <f>IF($O565 = "", "", AT$18)</f>
        <v/>
      </c>
      <c r="AS565" s="1486">
        <f>IF($O565="","",AT$20)</f>
        <v/>
      </c>
      <c r="AT565" s="2006" t="n">
        <v>64.51000000000001</v>
      </c>
      <c r="AU565" s="1482">
        <f> IF(AT565 = 0, "", 1-AT565/$O565)</f>
        <v/>
      </c>
      <c r="AV565" s="1484">
        <f>IF($O565 = "", "", AX$18)</f>
        <v/>
      </c>
      <c r="AW565" s="1485">
        <f>IF($O565="","",AX$20)</f>
        <v/>
      </c>
      <c r="AX565" s="2003" t="n">
        <v>50.925</v>
      </c>
      <c r="AY565" s="1482">
        <f> IF(AX565 = 0, "", 1-AX565/$O565)</f>
        <v/>
      </c>
      <c r="AZ565" s="1486">
        <f>IF($O565 = "", "", BB$18)</f>
        <v/>
      </c>
      <c r="BA565" s="1486">
        <f>IF($O565="","",BB$20)</f>
        <v/>
      </c>
      <c r="BB565" s="2002" t="n">
        <v>47.53</v>
      </c>
      <c r="BC565" s="1482">
        <f> IF(BB565 = 0, "", 1-BB565/$O565)</f>
        <v/>
      </c>
      <c r="BD565" s="1484">
        <f>IF($O565 = "", "", BF$18)</f>
        <v/>
      </c>
      <c r="BE565" s="1485">
        <f>IF($O565="","",BF$20)</f>
        <v/>
      </c>
      <c r="BF565" s="2003" t="n">
        <v>44.13500000000001</v>
      </c>
      <c r="BG565" s="1482">
        <f> IF(BF565 = 0, "", 1-BF565/$O565)</f>
        <v/>
      </c>
      <c r="BH565" s="1486">
        <f>IF($O565 = "", "", BJ$18)</f>
        <v/>
      </c>
      <c r="BI565" s="1486">
        <f>IF($O565="","",BJ$20)</f>
        <v/>
      </c>
      <c r="BJ565" s="2010" t="n"/>
      <c r="BK565" s="1482">
        <f> IF(BJ565 = 0, "", 1-BJ565/$O565)</f>
        <v/>
      </c>
      <c r="BL565" s="1484">
        <f>IF($O565 = "", "", BN$18)</f>
        <v/>
      </c>
      <c r="BM565" s="1485">
        <f>IF($O565="","",BN$20)</f>
        <v/>
      </c>
      <c r="BN565" s="2008" t="n"/>
      <c r="BO565" s="1482">
        <f> IF(BN565 = 0, "", 1-BN565/$O565)</f>
        <v/>
      </c>
      <c r="BP565" s="1486">
        <f>IF($O565 = "", "", BR$18)</f>
        <v/>
      </c>
      <c r="BQ565" s="1486">
        <f>IF($O565="","",BR$20)</f>
        <v/>
      </c>
      <c r="BR565" s="2010" t="n"/>
      <c r="BS565" s="1482">
        <f> IF(BR565 = 0, "", 1-BR565/$O565)</f>
        <v/>
      </c>
    </row>
    <row r="566" ht="13.5" customHeight="1" s="1659">
      <c r="A566" s="865" t="n"/>
      <c r="B566" s="1414" t="n">
        <v>3600524172718</v>
      </c>
      <c r="C566" s="1326" t="inlineStr">
        <is>
          <t>4603026175_MY-25949745069</t>
        </is>
      </c>
      <c r="D566" s="1326" t="n">
        <v>4603026175</v>
      </c>
      <c r="E566" s="1326" t="n"/>
      <c r="F566" s="1450" t="inlineStr">
        <is>
          <t>L’Oréal Paris Plump Ambition Hyaluron Lip Oil Plumping with Hyaluronic Acid + Tripeptides for 24H Hydrated Lips 5ml</t>
        </is>
      </c>
      <c r="G566" s="1326" t="n"/>
      <c r="H566" s="1371" t="n"/>
      <c r="I566" s="1371" t="n"/>
      <c r="J566" s="1371" t="n"/>
      <c r="K566" s="1371" t="n"/>
      <c r="L566" s="1371" t="n"/>
      <c r="M566" s="1371" t="n"/>
      <c r="N566" s="1371" t="inlineStr">
        <is>
          <t>Single</t>
        </is>
      </c>
      <c r="O566" s="2004" t="n">
        <v>67.90000000000001</v>
      </c>
      <c r="P566" s="1484">
        <f>IF($O566 = "", "", R$18)</f>
        <v/>
      </c>
      <c r="Q566" s="1485">
        <f>IF($O566="","",R$20)</f>
        <v/>
      </c>
      <c r="R566" s="2005" t="n">
        <v>64.51000000000001</v>
      </c>
      <c r="S566" s="1489">
        <f> IF(R566 = 0, "", 1-R566/$O566)</f>
        <v/>
      </c>
      <c r="T566" s="1486">
        <f>IF($O566 = "", "", V$18)</f>
        <v/>
      </c>
      <c r="U566" s="1486">
        <f>IF($O566="","",V$20)</f>
        <v/>
      </c>
      <c r="V566" s="2006" t="n">
        <v>64.51000000000001</v>
      </c>
      <c r="W566" s="1482">
        <f> IF(V566 = 0, "", 1-V566/$O566)</f>
        <v/>
      </c>
      <c r="X566" s="1484">
        <f>IF($O566 = "", "", Z$18)</f>
        <v/>
      </c>
      <c r="Y566" s="1485">
        <f>IF($O566="","",Z$20)</f>
        <v/>
      </c>
      <c r="Z566" s="2003" t="n">
        <v>50.925</v>
      </c>
      <c r="AA566" s="1489">
        <f> IF(Z566 = 0, "", 1-Z566/$O566)</f>
        <v/>
      </c>
      <c r="AB566" s="1486">
        <f>IF($O566 = "", "", AD$18)</f>
        <v/>
      </c>
      <c r="AC566" s="1486">
        <f>IF($O566="","",AD$20)</f>
        <v/>
      </c>
      <c r="AD566" s="2002" t="n">
        <v>47.53</v>
      </c>
      <c r="AE566" s="1482">
        <f> IF(AD566 = 0, "", 1-AD566/$O566)</f>
        <v/>
      </c>
      <c r="AF566" s="1484">
        <f>IF($O566 = "", "", AH$18)</f>
        <v/>
      </c>
      <c r="AG566" s="1485">
        <f>IF($O566="","",AH$20)</f>
        <v/>
      </c>
      <c r="AH566" s="2003" t="n">
        <v>44.13500000000001</v>
      </c>
      <c r="AI566" s="1482">
        <f> IF(AH566 = 0, "", 1-AH566/$O566)</f>
        <v/>
      </c>
      <c r="AJ566" s="1486">
        <f>IF($O566 = "", "", AL$18)</f>
        <v/>
      </c>
      <c r="AK566" s="1486">
        <f>IF($O566="","",AL$20)</f>
        <v/>
      </c>
      <c r="AL566" s="2006" t="n">
        <v>64.51000000000001</v>
      </c>
      <c r="AM566" s="1482">
        <f> IF(AL566 = 0, "", 1-AL566/$O566)</f>
        <v/>
      </c>
      <c r="AN566" s="1488">
        <f>IF($O566 = "", "", AP$18)</f>
        <v/>
      </c>
      <c r="AO566" s="1485">
        <f>IF($O566="","",AP$20)</f>
        <v/>
      </c>
      <c r="AP566" s="2007" t="n">
        <v>64.51000000000001</v>
      </c>
      <c r="AQ566" s="1482">
        <f> IF(AP566 = 0, "", 1-AP566/$O566)</f>
        <v/>
      </c>
      <c r="AR566" s="1486">
        <f>IF($O566 = "", "", AT$18)</f>
        <v/>
      </c>
      <c r="AS566" s="1486">
        <f>IF($O566="","",AT$20)</f>
        <v/>
      </c>
      <c r="AT566" s="2006" t="n">
        <v>64.51000000000001</v>
      </c>
      <c r="AU566" s="1482">
        <f> IF(AT566 = 0, "", 1-AT566/$O566)</f>
        <v/>
      </c>
      <c r="AV566" s="1484">
        <f>IF($O566 = "", "", AX$18)</f>
        <v/>
      </c>
      <c r="AW566" s="1485">
        <f>IF($O566="","",AX$20)</f>
        <v/>
      </c>
      <c r="AX566" s="2003" t="n">
        <v>50.925</v>
      </c>
      <c r="AY566" s="1482">
        <f> IF(AX566 = 0, "", 1-AX566/$O566)</f>
        <v/>
      </c>
      <c r="AZ566" s="1486">
        <f>IF($O566 = "", "", BB$18)</f>
        <v/>
      </c>
      <c r="BA566" s="1486">
        <f>IF($O566="","",BB$20)</f>
        <v/>
      </c>
      <c r="BB566" s="2002" t="n">
        <v>47.53</v>
      </c>
      <c r="BC566" s="1482">
        <f> IF(BB566 = 0, "", 1-BB566/$O566)</f>
        <v/>
      </c>
      <c r="BD566" s="1484">
        <f>IF($O566 = "", "", BF$18)</f>
        <v/>
      </c>
      <c r="BE566" s="1485">
        <f>IF($O566="","",BF$20)</f>
        <v/>
      </c>
      <c r="BF566" s="2003" t="n">
        <v>44.13500000000001</v>
      </c>
      <c r="BG566" s="1482">
        <f> IF(BF566 = 0, "", 1-BF566/$O566)</f>
        <v/>
      </c>
      <c r="BH566" s="1486">
        <f>IF($O566 = "", "", BJ$18)</f>
        <v/>
      </c>
      <c r="BI566" s="1486">
        <f>IF($O566="","",BJ$20)</f>
        <v/>
      </c>
      <c r="BJ566" s="2010" t="n"/>
      <c r="BK566" s="1482">
        <f> IF(BJ566 = 0, "", 1-BJ566/$O566)</f>
        <v/>
      </c>
      <c r="BL566" s="1484">
        <f>IF($O566 = "", "", BN$18)</f>
        <v/>
      </c>
      <c r="BM566" s="1485">
        <f>IF($O566="","",BN$20)</f>
        <v/>
      </c>
      <c r="BN566" s="2008" t="n"/>
      <c r="BO566" s="1482">
        <f> IF(BN566 = 0, "", 1-BN566/$O566)</f>
        <v/>
      </c>
      <c r="BP566" s="1486">
        <f>IF($O566 = "", "", BR$18)</f>
        <v/>
      </c>
      <c r="BQ566" s="1486">
        <f>IF($O566="","",BR$20)</f>
        <v/>
      </c>
      <c r="BR566" s="2010" t="n"/>
      <c r="BS566" s="1482">
        <f> IF(BR566 = 0, "", 1-BR566/$O566)</f>
        <v/>
      </c>
    </row>
    <row r="567" ht="13.5" customHeight="1" s="1659">
      <c r="A567" s="865" t="n"/>
      <c r="B567" s="1414" t="n">
        <v>3600524172824</v>
      </c>
      <c r="C567" s="1326" t="inlineStr">
        <is>
          <t>4603026175_MY-25949745076</t>
        </is>
      </c>
      <c r="D567" s="1326" t="n">
        <v>4603026175</v>
      </c>
      <c r="E567" s="1326" t="n"/>
      <c r="F567" s="1450" t="inlineStr">
        <is>
          <t>L’Oréal Paris Plump Ambition Hyaluron Lip Oil Plumping with Hyaluronic Acid + Tripeptides for 24H Hydrated Lips 5ml</t>
        </is>
      </c>
      <c r="G567" s="1326" t="n"/>
      <c r="H567" s="1371" t="n"/>
      <c r="I567" s="1371" t="n"/>
      <c r="J567" s="1371" t="n"/>
      <c r="K567" s="1371" t="n"/>
      <c r="L567" s="1371" t="n"/>
      <c r="M567" s="1371" t="n"/>
      <c r="N567" s="1371" t="inlineStr">
        <is>
          <t>Single</t>
        </is>
      </c>
      <c r="O567" s="2004" t="n">
        <v>67.90000000000001</v>
      </c>
      <c r="P567" s="1484">
        <f>IF($O567 = "", "", R$18)</f>
        <v/>
      </c>
      <c r="Q567" s="1485">
        <f>IF($O567="","",R$20)</f>
        <v/>
      </c>
      <c r="R567" s="2005" t="n">
        <v>64.51000000000001</v>
      </c>
      <c r="S567" s="1489">
        <f> IF(R567 = 0, "", 1-R567/$O567)</f>
        <v/>
      </c>
      <c r="T567" s="1486">
        <f>IF($O567 = "", "", V$18)</f>
        <v/>
      </c>
      <c r="U567" s="1486">
        <f>IF($O567="","",V$20)</f>
        <v/>
      </c>
      <c r="V567" s="2006" t="n">
        <v>64.51000000000001</v>
      </c>
      <c r="W567" s="1482">
        <f> IF(V567 = 0, "", 1-V567/$O567)</f>
        <v/>
      </c>
      <c r="X567" s="1484">
        <f>IF($O567 = "", "", Z$18)</f>
        <v/>
      </c>
      <c r="Y567" s="1485">
        <f>IF($O567="","",Z$20)</f>
        <v/>
      </c>
      <c r="Z567" s="2003" t="n">
        <v>50.925</v>
      </c>
      <c r="AA567" s="1489">
        <f> IF(Z567 = 0, "", 1-Z567/$O567)</f>
        <v/>
      </c>
      <c r="AB567" s="1486">
        <f>IF($O567 = "", "", AD$18)</f>
        <v/>
      </c>
      <c r="AC567" s="1486">
        <f>IF($O567="","",AD$20)</f>
        <v/>
      </c>
      <c r="AD567" s="2002" t="n">
        <v>47.53</v>
      </c>
      <c r="AE567" s="1482">
        <f> IF(AD567 = 0, "", 1-AD567/$O567)</f>
        <v/>
      </c>
      <c r="AF567" s="1484">
        <f>IF($O567 = "", "", AH$18)</f>
        <v/>
      </c>
      <c r="AG567" s="1485">
        <f>IF($O567="","",AH$20)</f>
        <v/>
      </c>
      <c r="AH567" s="2003" t="n">
        <v>44.13500000000001</v>
      </c>
      <c r="AI567" s="1482">
        <f> IF(AH567 = 0, "", 1-AH567/$O567)</f>
        <v/>
      </c>
      <c r="AJ567" s="1486">
        <f>IF($O567 = "", "", AL$18)</f>
        <v/>
      </c>
      <c r="AK567" s="1486">
        <f>IF($O567="","",AL$20)</f>
        <v/>
      </c>
      <c r="AL567" s="2006" t="n">
        <v>64.51000000000001</v>
      </c>
      <c r="AM567" s="1482">
        <f> IF(AL567 = 0, "", 1-AL567/$O567)</f>
        <v/>
      </c>
      <c r="AN567" s="1488">
        <f>IF($O567 = "", "", AP$18)</f>
        <v/>
      </c>
      <c r="AO567" s="1485">
        <f>IF($O567="","",AP$20)</f>
        <v/>
      </c>
      <c r="AP567" s="2007" t="n">
        <v>64.51000000000001</v>
      </c>
      <c r="AQ567" s="1482">
        <f> IF(AP567 = 0, "", 1-AP567/$O567)</f>
        <v/>
      </c>
      <c r="AR567" s="1486">
        <f>IF($O567 = "", "", AT$18)</f>
        <v/>
      </c>
      <c r="AS567" s="1486">
        <f>IF($O567="","",AT$20)</f>
        <v/>
      </c>
      <c r="AT567" s="2006" t="n">
        <v>64.51000000000001</v>
      </c>
      <c r="AU567" s="1482">
        <f> IF(AT567 = 0, "", 1-AT567/$O567)</f>
        <v/>
      </c>
      <c r="AV567" s="1484">
        <f>IF($O567 = "", "", AX$18)</f>
        <v/>
      </c>
      <c r="AW567" s="1485">
        <f>IF($O567="","",AX$20)</f>
        <v/>
      </c>
      <c r="AX567" s="2003" t="n">
        <v>50.925</v>
      </c>
      <c r="AY567" s="1482">
        <f> IF(AX567 = 0, "", 1-AX567/$O567)</f>
        <v/>
      </c>
      <c r="AZ567" s="1486">
        <f>IF($O567 = "", "", BB$18)</f>
        <v/>
      </c>
      <c r="BA567" s="1486">
        <f>IF($O567="","",BB$20)</f>
        <v/>
      </c>
      <c r="BB567" s="2002" t="n">
        <v>47.53</v>
      </c>
      <c r="BC567" s="1482">
        <f> IF(BB567 = 0, "", 1-BB567/$O567)</f>
        <v/>
      </c>
      <c r="BD567" s="1484">
        <f>IF($O567 = "", "", BF$18)</f>
        <v/>
      </c>
      <c r="BE567" s="1485">
        <f>IF($O567="","",BF$20)</f>
        <v/>
      </c>
      <c r="BF567" s="2003" t="n">
        <v>44.13500000000001</v>
      </c>
      <c r="BG567" s="1482">
        <f> IF(BF567 = 0, "", 1-BF567/$O567)</f>
        <v/>
      </c>
      <c r="BH567" s="1486">
        <f>IF($O567 = "", "", BJ$18)</f>
        <v/>
      </c>
      <c r="BI567" s="1486">
        <f>IF($O567="","",BJ$20)</f>
        <v/>
      </c>
      <c r="BJ567" s="2010" t="n"/>
      <c r="BK567" s="1482">
        <f> IF(BJ567 = 0, "", 1-BJ567/$O567)</f>
        <v/>
      </c>
      <c r="BL567" s="1484">
        <f>IF($O567 = "", "", BN$18)</f>
        <v/>
      </c>
      <c r="BM567" s="1485">
        <f>IF($O567="","",BN$20)</f>
        <v/>
      </c>
      <c r="BN567" s="2008" t="n"/>
      <c r="BO567" s="1482">
        <f> IF(BN567 = 0, "", 1-BN567/$O567)</f>
        <v/>
      </c>
      <c r="BP567" s="1486">
        <f>IF($O567 = "", "", BR$18)</f>
        <v/>
      </c>
      <c r="BQ567" s="1486">
        <f>IF($O567="","",BR$20)</f>
        <v/>
      </c>
      <c r="BR567" s="2010" t="n"/>
      <c r="BS567" s="1482">
        <f> IF(BR567 = 0, "", 1-BR567/$O567)</f>
        <v/>
      </c>
    </row>
    <row r="568" ht="13.5" customHeight="1" s="1659">
      <c r="A568" s="865" t="n"/>
      <c r="B568" s="1414" t="n">
        <v>3600524172817</v>
      </c>
      <c r="C568" s="1326" t="inlineStr">
        <is>
          <t>4603026175_MY-25949745075</t>
        </is>
      </c>
      <c r="D568" s="1326" t="n">
        <v>4603026175</v>
      </c>
      <c r="E568" s="1326" t="n"/>
      <c r="F568" s="1450" t="inlineStr">
        <is>
          <t>L’Oréal Paris Plump Ambition Hyaluron Lip Oil Plumping with Hyaluronic Acid + Tripeptides for 24H Hydrated Lips 5ml</t>
        </is>
      </c>
      <c r="G568" s="1326" t="n"/>
      <c r="H568" s="1371" t="n"/>
      <c r="I568" s="1371" t="n"/>
      <c r="J568" s="1371" t="n"/>
      <c r="K568" s="1371" t="n"/>
      <c r="L568" s="1371" t="n"/>
      <c r="M568" s="1371" t="n"/>
      <c r="N568" s="1371" t="inlineStr">
        <is>
          <t>Single</t>
        </is>
      </c>
      <c r="O568" s="2004" t="n">
        <v>67.90000000000001</v>
      </c>
      <c r="P568" s="1484">
        <f>IF($O568 = "", "", R$18)</f>
        <v/>
      </c>
      <c r="Q568" s="1485">
        <f>IF($O568="","",R$20)</f>
        <v/>
      </c>
      <c r="R568" s="2005" t="n">
        <v>64.51000000000001</v>
      </c>
      <c r="S568" s="1489">
        <f> IF(R568 = 0, "", 1-R568/$O568)</f>
        <v/>
      </c>
      <c r="T568" s="1486">
        <f>IF($O568 = "", "", V$18)</f>
        <v/>
      </c>
      <c r="U568" s="1486">
        <f>IF($O568="","",V$20)</f>
        <v/>
      </c>
      <c r="V568" s="2006" t="n">
        <v>64.51000000000001</v>
      </c>
      <c r="W568" s="1482">
        <f> IF(V568 = 0, "", 1-V568/$O568)</f>
        <v/>
      </c>
      <c r="X568" s="1484">
        <f>IF($O568 = "", "", Z$18)</f>
        <v/>
      </c>
      <c r="Y568" s="1485">
        <f>IF($O568="","",Z$20)</f>
        <v/>
      </c>
      <c r="Z568" s="2003" t="n">
        <v>50.925</v>
      </c>
      <c r="AA568" s="1489">
        <f> IF(Z568 = 0, "", 1-Z568/$O568)</f>
        <v/>
      </c>
      <c r="AB568" s="1486">
        <f>IF($O568 = "", "", AD$18)</f>
        <v/>
      </c>
      <c r="AC568" s="1486">
        <f>IF($O568="","",AD$20)</f>
        <v/>
      </c>
      <c r="AD568" s="2002" t="n">
        <v>47.53</v>
      </c>
      <c r="AE568" s="1482">
        <f> IF(AD568 = 0, "", 1-AD568/$O568)</f>
        <v/>
      </c>
      <c r="AF568" s="1484">
        <f>IF($O568 = "", "", AH$18)</f>
        <v/>
      </c>
      <c r="AG568" s="1485">
        <f>IF($O568="","",AH$20)</f>
        <v/>
      </c>
      <c r="AH568" s="2003" t="n">
        <v>44.13500000000001</v>
      </c>
      <c r="AI568" s="1482">
        <f> IF(AH568 = 0, "", 1-AH568/$O568)</f>
        <v/>
      </c>
      <c r="AJ568" s="1486">
        <f>IF($O568 = "", "", AL$18)</f>
        <v/>
      </c>
      <c r="AK568" s="1486">
        <f>IF($O568="","",AL$20)</f>
        <v/>
      </c>
      <c r="AL568" s="2006" t="n">
        <v>64.51000000000001</v>
      </c>
      <c r="AM568" s="1482">
        <f> IF(AL568 = 0, "", 1-AL568/$O568)</f>
        <v/>
      </c>
      <c r="AN568" s="1488">
        <f>IF($O568 = "", "", AP$18)</f>
        <v/>
      </c>
      <c r="AO568" s="1485">
        <f>IF($O568="","",AP$20)</f>
        <v/>
      </c>
      <c r="AP568" s="2007" t="n">
        <v>64.51000000000001</v>
      </c>
      <c r="AQ568" s="1482">
        <f> IF(AP568 = 0, "", 1-AP568/$O568)</f>
        <v/>
      </c>
      <c r="AR568" s="1486">
        <f>IF($O568 = "", "", AT$18)</f>
        <v/>
      </c>
      <c r="AS568" s="1486">
        <f>IF($O568="","",AT$20)</f>
        <v/>
      </c>
      <c r="AT568" s="2006" t="n">
        <v>64.51000000000001</v>
      </c>
      <c r="AU568" s="1482">
        <f> IF(AT568 = 0, "", 1-AT568/$O568)</f>
        <v/>
      </c>
      <c r="AV568" s="1484">
        <f>IF($O568 = "", "", AX$18)</f>
        <v/>
      </c>
      <c r="AW568" s="1485">
        <f>IF($O568="","",AX$20)</f>
        <v/>
      </c>
      <c r="AX568" s="2003" t="n">
        <v>50.925</v>
      </c>
      <c r="AY568" s="1482">
        <f> IF(AX568 = 0, "", 1-AX568/$O568)</f>
        <v/>
      </c>
      <c r="AZ568" s="1486">
        <f>IF($O568 = "", "", BB$18)</f>
        <v/>
      </c>
      <c r="BA568" s="1486">
        <f>IF($O568="","",BB$20)</f>
        <v/>
      </c>
      <c r="BB568" s="2002" t="n">
        <v>47.53</v>
      </c>
      <c r="BC568" s="1482">
        <f> IF(BB568 = 0, "", 1-BB568/$O568)</f>
        <v/>
      </c>
      <c r="BD568" s="1484">
        <f>IF($O568 = "", "", BF$18)</f>
        <v/>
      </c>
      <c r="BE568" s="1485">
        <f>IF($O568="","",BF$20)</f>
        <v/>
      </c>
      <c r="BF568" s="2003" t="n">
        <v>44.13500000000001</v>
      </c>
      <c r="BG568" s="1482">
        <f> IF(BF568 = 0, "", 1-BF568/$O568)</f>
        <v/>
      </c>
      <c r="BH568" s="1486">
        <f>IF($O568 = "", "", BJ$18)</f>
        <v/>
      </c>
      <c r="BI568" s="1486">
        <f>IF($O568="","",BJ$20)</f>
        <v/>
      </c>
      <c r="BJ568" s="2010" t="n"/>
      <c r="BK568" s="1482">
        <f> IF(BJ568 = 0, "", 1-BJ568/$O568)</f>
        <v/>
      </c>
      <c r="BL568" s="1484">
        <f>IF($O568 = "", "", BN$18)</f>
        <v/>
      </c>
      <c r="BM568" s="1485">
        <f>IF($O568="","",BN$20)</f>
        <v/>
      </c>
      <c r="BN568" s="2008" t="n"/>
      <c r="BO568" s="1482">
        <f> IF(BN568 = 0, "", 1-BN568/$O568)</f>
        <v/>
      </c>
      <c r="BP568" s="1486">
        <f>IF($O568 = "", "", BR$18)</f>
        <v/>
      </c>
      <c r="BQ568" s="1486">
        <f>IF($O568="","",BR$20)</f>
        <v/>
      </c>
      <c r="BR568" s="2010" t="n"/>
      <c r="BS568" s="1482">
        <f> IF(BR568 = 0, "", 1-BR568/$O568)</f>
        <v/>
      </c>
    </row>
    <row r="569" ht="13.5" customHeight="1" s="1659">
      <c r="A569" s="865" t="n"/>
      <c r="B569" s="1414" t="n">
        <v>3600524172800</v>
      </c>
      <c r="C569" s="1326" t="inlineStr">
        <is>
          <t>4603026175_MY-25949745074</t>
        </is>
      </c>
      <c r="D569" s="1326" t="n">
        <v>4603026175</v>
      </c>
      <c r="E569" s="1326" t="n"/>
      <c r="F569" s="1450" t="inlineStr">
        <is>
          <t>L’Oréal Paris Plump Ambition Hyaluron Lip Oil Plumping with Hyaluronic Acid + Tripeptides for 24H Hydrated Lips 5ml</t>
        </is>
      </c>
      <c r="G569" s="1326" t="n"/>
      <c r="H569" s="1371" t="n"/>
      <c r="I569" s="1371" t="n"/>
      <c r="J569" s="1371" t="n"/>
      <c r="K569" s="1371" t="n"/>
      <c r="L569" s="1371" t="n"/>
      <c r="M569" s="1371" t="n"/>
      <c r="N569" s="1371" t="inlineStr">
        <is>
          <t>Single</t>
        </is>
      </c>
      <c r="O569" s="2004" t="n">
        <v>67.90000000000001</v>
      </c>
      <c r="P569" s="1484">
        <f>IF($O569 = "", "", R$18)</f>
        <v/>
      </c>
      <c r="Q569" s="1485">
        <f>IF($O569="","",R$20)</f>
        <v/>
      </c>
      <c r="R569" s="2005" t="n">
        <v>64.51000000000001</v>
      </c>
      <c r="S569" s="1489">
        <f> IF(R569 = 0, "", 1-R569/$O569)</f>
        <v/>
      </c>
      <c r="T569" s="1486">
        <f>IF($O569 = "", "", V$18)</f>
        <v/>
      </c>
      <c r="U569" s="1486">
        <f>IF($O569="","",V$20)</f>
        <v/>
      </c>
      <c r="V569" s="2006" t="n">
        <v>64.51000000000001</v>
      </c>
      <c r="W569" s="1482">
        <f> IF(V569 = 0, "", 1-V569/$O569)</f>
        <v/>
      </c>
      <c r="X569" s="1484">
        <f>IF($O569 = "", "", Z$18)</f>
        <v/>
      </c>
      <c r="Y569" s="1485">
        <f>IF($O569="","",Z$20)</f>
        <v/>
      </c>
      <c r="Z569" s="2003" t="n">
        <v>50.925</v>
      </c>
      <c r="AA569" s="1489">
        <f> IF(Z569 = 0, "", 1-Z569/$O569)</f>
        <v/>
      </c>
      <c r="AB569" s="1486">
        <f>IF($O569 = "", "", AD$18)</f>
        <v/>
      </c>
      <c r="AC569" s="1486">
        <f>IF($O569="","",AD$20)</f>
        <v/>
      </c>
      <c r="AD569" s="2002" t="n">
        <v>47.53</v>
      </c>
      <c r="AE569" s="1482">
        <f> IF(AD569 = 0, "", 1-AD569/$O569)</f>
        <v/>
      </c>
      <c r="AF569" s="1484">
        <f>IF($O569 = "", "", AH$18)</f>
        <v/>
      </c>
      <c r="AG569" s="1485">
        <f>IF($O569="","",AH$20)</f>
        <v/>
      </c>
      <c r="AH569" s="2003" t="n">
        <v>44.13500000000001</v>
      </c>
      <c r="AI569" s="1482">
        <f> IF(AH569 = 0, "", 1-AH569/$O569)</f>
        <v/>
      </c>
      <c r="AJ569" s="1486">
        <f>IF($O569 = "", "", AL$18)</f>
        <v/>
      </c>
      <c r="AK569" s="1486">
        <f>IF($O569="","",AL$20)</f>
        <v/>
      </c>
      <c r="AL569" s="2006" t="n">
        <v>64.51000000000001</v>
      </c>
      <c r="AM569" s="1482">
        <f> IF(AL569 = 0, "", 1-AL569/$O569)</f>
        <v/>
      </c>
      <c r="AN569" s="1488">
        <f>IF($O569 = "", "", AP$18)</f>
        <v/>
      </c>
      <c r="AO569" s="1485">
        <f>IF($O569="","",AP$20)</f>
        <v/>
      </c>
      <c r="AP569" s="2007" t="n">
        <v>64.51000000000001</v>
      </c>
      <c r="AQ569" s="1482">
        <f> IF(AP569 = 0, "", 1-AP569/$O569)</f>
        <v/>
      </c>
      <c r="AR569" s="1486">
        <f>IF($O569 = "", "", AT$18)</f>
        <v/>
      </c>
      <c r="AS569" s="1486">
        <f>IF($O569="","",AT$20)</f>
        <v/>
      </c>
      <c r="AT569" s="2006" t="n">
        <v>64.51000000000001</v>
      </c>
      <c r="AU569" s="1482">
        <f> IF(AT569 = 0, "", 1-AT569/$O569)</f>
        <v/>
      </c>
      <c r="AV569" s="1484">
        <f>IF($O569 = "", "", AX$18)</f>
        <v/>
      </c>
      <c r="AW569" s="1485">
        <f>IF($O569="","",AX$20)</f>
        <v/>
      </c>
      <c r="AX569" s="2003" t="n">
        <v>50.925</v>
      </c>
      <c r="AY569" s="1482">
        <f> IF(AX569 = 0, "", 1-AX569/$O569)</f>
        <v/>
      </c>
      <c r="AZ569" s="1486">
        <f>IF($O569 = "", "", BB$18)</f>
        <v/>
      </c>
      <c r="BA569" s="1486">
        <f>IF($O569="","",BB$20)</f>
        <v/>
      </c>
      <c r="BB569" s="2002" t="n">
        <v>47.53</v>
      </c>
      <c r="BC569" s="1482">
        <f> IF(BB569 = 0, "", 1-BB569/$O569)</f>
        <v/>
      </c>
      <c r="BD569" s="1484">
        <f>IF($O569 = "", "", BF$18)</f>
        <v/>
      </c>
      <c r="BE569" s="1485">
        <f>IF($O569="","",BF$20)</f>
        <v/>
      </c>
      <c r="BF569" s="2003" t="n">
        <v>44.13500000000001</v>
      </c>
      <c r="BG569" s="1482">
        <f> IF(BF569 = 0, "", 1-BF569/$O569)</f>
        <v/>
      </c>
      <c r="BH569" s="1486">
        <f>IF($O569 = "", "", BJ$18)</f>
        <v/>
      </c>
      <c r="BI569" s="1486">
        <f>IF($O569="","",BJ$20)</f>
        <v/>
      </c>
      <c r="BJ569" s="2010" t="n"/>
      <c r="BK569" s="1482">
        <f> IF(BJ569 = 0, "", 1-BJ569/$O569)</f>
        <v/>
      </c>
      <c r="BL569" s="1484">
        <f>IF($O569 = "", "", BN$18)</f>
        <v/>
      </c>
      <c r="BM569" s="1485">
        <f>IF($O569="","",BN$20)</f>
        <v/>
      </c>
      <c r="BN569" s="2008" t="n"/>
      <c r="BO569" s="1482">
        <f> IF(BN569 = 0, "", 1-BN569/$O569)</f>
        <v/>
      </c>
      <c r="BP569" s="1486">
        <f>IF($O569 = "", "", BR$18)</f>
        <v/>
      </c>
      <c r="BQ569" s="1486">
        <f>IF($O569="","",BR$20)</f>
        <v/>
      </c>
      <c r="BR569" s="2010" t="n"/>
      <c r="BS569" s="1482">
        <f> IF(BR569 = 0, "", 1-BR569/$O569)</f>
        <v/>
      </c>
    </row>
    <row r="570" ht="13.5" customHeight="1" s="1659">
      <c r="A570" s="865" t="n"/>
      <c r="B570" s="1414" t="n">
        <v>3600524172787</v>
      </c>
      <c r="C570" s="1326" t="inlineStr">
        <is>
          <t>4603026175_MY-25949745073</t>
        </is>
      </c>
      <c r="D570" s="1326" t="n">
        <v>4603026175</v>
      </c>
      <c r="E570" s="1326" t="n"/>
      <c r="F570" s="1450" t="inlineStr">
        <is>
          <t>L’Oréal Paris Plump Ambition Hyaluron Lip Oil Plumping with Hyaluronic Acid + Tripeptides for 24H Hydrated Lips 5ml</t>
        </is>
      </c>
      <c r="G570" s="1326" t="n"/>
      <c r="H570" s="1371" t="n"/>
      <c r="I570" s="1371" t="n"/>
      <c r="J570" s="1371" t="n"/>
      <c r="K570" s="1371" t="n"/>
      <c r="L570" s="1371" t="n"/>
      <c r="M570" s="1371" t="n"/>
      <c r="N570" s="1371" t="inlineStr">
        <is>
          <t>Single</t>
        </is>
      </c>
      <c r="O570" s="2004" t="n">
        <v>67.90000000000001</v>
      </c>
      <c r="P570" s="1484">
        <f>IF($O570 = "", "", R$18)</f>
        <v/>
      </c>
      <c r="Q570" s="1485">
        <f>IF($O570="","",R$20)</f>
        <v/>
      </c>
      <c r="R570" s="2005" t="n">
        <v>64.51000000000001</v>
      </c>
      <c r="S570" s="1489">
        <f> IF(R570 = 0, "", 1-R570/$O570)</f>
        <v/>
      </c>
      <c r="T570" s="1486">
        <f>IF($O570 = "", "", V$18)</f>
        <v/>
      </c>
      <c r="U570" s="1486">
        <f>IF($O570="","",V$20)</f>
        <v/>
      </c>
      <c r="V570" s="2006" t="n">
        <v>64.51000000000001</v>
      </c>
      <c r="W570" s="1482">
        <f> IF(V570 = 0, "", 1-V570/$O570)</f>
        <v/>
      </c>
      <c r="X570" s="1484">
        <f>IF($O570 = "", "", Z$18)</f>
        <v/>
      </c>
      <c r="Y570" s="1485">
        <f>IF($O570="","",Z$20)</f>
        <v/>
      </c>
      <c r="Z570" s="2003" t="n">
        <v>50.925</v>
      </c>
      <c r="AA570" s="1489">
        <f> IF(Z570 = 0, "", 1-Z570/$O570)</f>
        <v/>
      </c>
      <c r="AB570" s="1486">
        <f>IF($O570 = "", "", AD$18)</f>
        <v/>
      </c>
      <c r="AC570" s="1486">
        <f>IF($O570="","",AD$20)</f>
        <v/>
      </c>
      <c r="AD570" s="2002" t="n">
        <v>47.53</v>
      </c>
      <c r="AE570" s="1482">
        <f> IF(AD570 = 0, "", 1-AD570/$O570)</f>
        <v/>
      </c>
      <c r="AF570" s="1484">
        <f>IF($O570 = "", "", AH$18)</f>
        <v/>
      </c>
      <c r="AG570" s="1485">
        <f>IF($O570="","",AH$20)</f>
        <v/>
      </c>
      <c r="AH570" s="2003" t="n">
        <v>44.13500000000001</v>
      </c>
      <c r="AI570" s="1482">
        <f> IF(AH570 = 0, "", 1-AH570/$O570)</f>
        <v/>
      </c>
      <c r="AJ570" s="1486">
        <f>IF($O570 = "", "", AL$18)</f>
        <v/>
      </c>
      <c r="AK570" s="1486">
        <f>IF($O570="","",AL$20)</f>
        <v/>
      </c>
      <c r="AL570" s="2006" t="n">
        <v>64.51000000000001</v>
      </c>
      <c r="AM570" s="1482">
        <f> IF(AL570 = 0, "", 1-AL570/$O570)</f>
        <v/>
      </c>
      <c r="AN570" s="1488">
        <f>IF($O570 = "", "", AP$18)</f>
        <v/>
      </c>
      <c r="AO570" s="1485">
        <f>IF($O570="","",AP$20)</f>
        <v/>
      </c>
      <c r="AP570" s="2007" t="n">
        <v>64.51000000000001</v>
      </c>
      <c r="AQ570" s="1482">
        <f> IF(AP570 = 0, "", 1-AP570/$O570)</f>
        <v/>
      </c>
      <c r="AR570" s="1486">
        <f>IF($O570 = "", "", AT$18)</f>
        <v/>
      </c>
      <c r="AS570" s="1486">
        <f>IF($O570="","",AT$20)</f>
        <v/>
      </c>
      <c r="AT570" s="2006" t="n">
        <v>64.51000000000001</v>
      </c>
      <c r="AU570" s="1482">
        <f> IF(AT570 = 0, "", 1-AT570/$O570)</f>
        <v/>
      </c>
      <c r="AV570" s="1484">
        <f>IF($O570 = "", "", AX$18)</f>
        <v/>
      </c>
      <c r="AW570" s="1485">
        <f>IF($O570="","",AX$20)</f>
        <v/>
      </c>
      <c r="AX570" s="2003" t="n">
        <v>50.925</v>
      </c>
      <c r="AY570" s="1482">
        <f> IF(AX570 = 0, "", 1-AX570/$O570)</f>
        <v/>
      </c>
      <c r="AZ570" s="1486">
        <f>IF($O570 = "", "", BB$18)</f>
        <v/>
      </c>
      <c r="BA570" s="1486">
        <f>IF($O570="","",BB$20)</f>
        <v/>
      </c>
      <c r="BB570" s="2002" t="n">
        <v>47.53</v>
      </c>
      <c r="BC570" s="1482">
        <f> IF(BB570 = 0, "", 1-BB570/$O570)</f>
        <v/>
      </c>
      <c r="BD570" s="1484">
        <f>IF($O570 = "", "", BF$18)</f>
        <v/>
      </c>
      <c r="BE570" s="1485">
        <f>IF($O570="","",BF$20)</f>
        <v/>
      </c>
      <c r="BF570" s="2003" t="n">
        <v>44.13500000000001</v>
      </c>
      <c r="BG570" s="1482">
        <f> IF(BF570 = 0, "", 1-BF570/$O570)</f>
        <v/>
      </c>
      <c r="BH570" s="1486">
        <f>IF($O570 = "", "", BJ$18)</f>
        <v/>
      </c>
      <c r="BI570" s="1486">
        <f>IF($O570="","",BJ$20)</f>
        <v/>
      </c>
      <c r="BJ570" s="2010" t="n"/>
      <c r="BK570" s="1482">
        <f> IF(BJ570 = 0, "", 1-BJ570/$O570)</f>
        <v/>
      </c>
      <c r="BL570" s="1484">
        <f>IF($O570 = "", "", BN$18)</f>
        <v/>
      </c>
      <c r="BM570" s="1485">
        <f>IF($O570="","",BN$20)</f>
        <v/>
      </c>
      <c r="BN570" s="2008" t="n"/>
      <c r="BO570" s="1482">
        <f> IF(BN570 = 0, "", 1-BN570/$O570)</f>
        <v/>
      </c>
      <c r="BP570" s="1486">
        <f>IF($O570 = "", "", BR$18)</f>
        <v/>
      </c>
      <c r="BQ570" s="1486">
        <f>IF($O570="","",BR$20)</f>
        <v/>
      </c>
      <c r="BR570" s="2010" t="n"/>
      <c r="BS570" s="1482">
        <f> IF(BR570 = 0, "", 1-BR570/$O570)</f>
        <v/>
      </c>
    </row>
    <row r="571" ht="13.5" customHeight="1" s="1659">
      <c r="A571" s="865" t="n"/>
      <c r="B571" s="1414" t="n">
        <v>3600524172756</v>
      </c>
      <c r="C571" s="1326" t="inlineStr">
        <is>
          <t>4603026175_MY-25949745072</t>
        </is>
      </c>
      <c r="D571" s="1326" t="n">
        <v>4603026175</v>
      </c>
      <c r="E571" s="1326" t="n"/>
      <c r="F571" s="1450" t="inlineStr">
        <is>
          <t>L’Oréal Paris Plump Ambition Hyaluron Lip Oil Plumping with Hyaluronic Acid + Tripeptides for 24H Hydrated Lips 5ml</t>
        </is>
      </c>
      <c r="G571" s="1326" t="n"/>
      <c r="H571" s="1371" t="n"/>
      <c r="I571" s="1371" t="n"/>
      <c r="J571" s="1371" t="n"/>
      <c r="K571" s="1371" t="n"/>
      <c r="L571" s="1371" t="n"/>
      <c r="M571" s="1371" t="n"/>
      <c r="N571" s="1371" t="inlineStr">
        <is>
          <t>Single</t>
        </is>
      </c>
      <c r="O571" s="2004" t="n">
        <v>67.90000000000001</v>
      </c>
      <c r="P571" s="1484">
        <f>IF($O571 = "", "", R$18)</f>
        <v/>
      </c>
      <c r="Q571" s="1485">
        <f>IF($O571="","",R$20)</f>
        <v/>
      </c>
      <c r="R571" s="2005" t="n">
        <v>64.51000000000001</v>
      </c>
      <c r="S571" s="1489">
        <f> IF(R571 = 0, "", 1-R571/$O571)</f>
        <v/>
      </c>
      <c r="T571" s="1486">
        <f>IF($O571 = "", "", V$18)</f>
        <v/>
      </c>
      <c r="U571" s="1486">
        <f>IF($O571="","",V$20)</f>
        <v/>
      </c>
      <c r="V571" s="2006" t="n">
        <v>64.51000000000001</v>
      </c>
      <c r="W571" s="1482">
        <f> IF(V571 = 0, "", 1-V571/$O571)</f>
        <v/>
      </c>
      <c r="X571" s="1484">
        <f>IF($O571 = "", "", Z$18)</f>
        <v/>
      </c>
      <c r="Y571" s="1485">
        <f>IF($O571="","",Z$20)</f>
        <v/>
      </c>
      <c r="Z571" s="2003" t="n">
        <v>50.925</v>
      </c>
      <c r="AA571" s="1489">
        <f> IF(Z571 = 0, "", 1-Z571/$O571)</f>
        <v/>
      </c>
      <c r="AB571" s="1486">
        <f>IF($O571 = "", "", AD$18)</f>
        <v/>
      </c>
      <c r="AC571" s="1486">
        <f>IF($O571="","",AD$20)</f>
        <v/>
      </c>
      <c r="AD571" s="2002" t="n">
        <v>47.53</v>
      </c>
      <c r="AE571" s="1482">
        <f> IF(AD571 = 0, "", 1-AD571/$O571)</f>
        <v/>
      </c>
      <c r="AF571" s="1484">
        <f>IF($O571 = "", "", AH$18)</f>
        <v/>
      </c>
      <c r="AG571" s="1485">
        <f>IF($O571="","",AH$20)</f>
        <v/>
      </c>
      <c r="AH571" s="2003" t="n">
        <v>44.13500000000001</v>
      </c>
      <c r="AI571" s="1482">
        <f> IF(AH571 = 0, "", 1-AH571/$O571)</f>
        <v/>
      </c>
      <c r="AJ571" s="1486">
        <f>IF($O571 = "", "", AL$18)</f>
        <v/>
      </c>
      <c r="AK571" s="1486">
        <f>IF($O571="","",AL$20)</f>
        <v/>
      </c>
      <c r="AL571" s="2006" t="n">
        <v>64.51000000000001</v>
      </c>
      <c r="AM571" s="1482">
        <f> IF(AL571 = 0, "", 1-AL571/$O571)</f>
        <v/>
      </c>
      <c r="AN571" s="1488">
        <f>IF($O571 = "", "", AP$18)</f>
        <v/>
      </c>
      <c r="AO571" s="1485">
        <f>IF($O571="","",AP$20)</f>
        <v/>
      </c>
      <c r="AP571" s="2007" t="n">
        <v>64.51000000000001</v>
      </c>
      <c r="AQ571" s="1482">
        <f> IF(AP571 = 0, "", 1-AP571/$O571)</f>
        <v/>
      </c>
      <c r="AR571" s="1486">
        <f>IF($O571 = "", "", AT$18)</f>
        <v/>
      </c>
      <c r="AS571" s="1486">
        <f>IF($O571="","",AT$20)</f>
        <v/>
      </c>
      <c r="AT571" s="2006" t="n">
        <v>64.51000000000001</v>
      </c>
      <c r="AU571" s="1482">
        <f> IF(AT571 = 0, "", 1-AT571/$O571)</f>
        <v/>
      </c>
      <c r="AV571" s="1484">
        <f>IF($O571 = "", "", AX$18)</f>
        <v/>
      </c>
      <c r="AW571" s="1485">
        <f>IF($O571="","",AX$20)</f>
        <v/>
      </c>
      <c r="AX571" s="2003" t="n">
        <v>50.925</v>
      </c>
      <c r="AY571" s="1482">
        <f> IF(AX571 = 0, "", 1-AX571/$O571)</f>
        <v/>
      </c>
      <c r="AZ571" s="1486">
        <f>IF($O571 = "", "", BB$18)</f>
        <v/>
      </c>
      <c r="BA571" s="1486">
        <f>IF($O571="","",BB$20)</f>
        <v/>
      </c>
      <c r="BB571" s="2002" t="n">
        <v>47.53</v>
      </c>
      <c r="BC571" s="1482">
        <f> IF(BB571 = 0, "", 1-BB571/$O571)</f>
        <v/>
      </c>
      <c r="BD571" s="1484">
        <f>IF($O571 = "", "", BF$18)</f>
        <v/>
      </c>
      <c r="BE571" s="1485">
        <f>IF($O571="","",BF$20)</f>
        <v/>
      </c>
      <c r="BF571" s="2003" t="n">
        <v>44.13500000000001</v>
      </c>
      <c r="BG571" s="1482">
        <f> IF(BF571 = 0, "", 1-BF571/$O571)</f>
        <v/>
      </c>
      <c r="BH571" s="1486">
        <f>IF($O571 = "", "", BJ$18)</f>
        <v/>
      </c>
      <c r="BI571" s="1486">
        <f>IF($O571="","",BJ$20)</f>
        <v/>
      </c>
      <c r="BJ571" s="2010" t="n"/>
      <c r="BK571" s="1482">
        <f> IF(BJ571 = 0, "", 1-BJ571/$O571)</f>
        <v/>
      </c>
      <c r="BL571" s="1484">
        <f>IF($O571 = "", "", BN$18)</f>
        <v/>
      </c>
      <c r="BM571" s="1485">
        <f>IF($O571="","",BN$20)</f>
        <v/>
      </c>
      <c r="BN571" s="2008" t="n"/>
      <c r="BO571" s="1482">
        <f> IF(BN571 = 0, "", 1-BN571/$O571)</f>
        <v/>
      </c>
      <c r="BP571" s="1486">
        <f>IF($O571 = "", "", BR$18)</f>
        <v/>
      </c>
      <c r="BQ571" s="1486">
        <f>IF($O571="","",BR$20)</f>
        <v/>
      </c>
      <c r="BR571" s="2010" t="n"/>
      <c r="BS571" s="1482">
        <f> IF(BR571 = 0, "", 1-BR571/$O571)</f>
        <v/>
      </c>
    </row>
    <row r="572" ht="13.5" customHeight="1" s="1659">
      <c r="A572" s="865" t="n"/>
      <c r="B572" s="1414" t="n">
        <v>9557534806086</v>
      </c>
      <c r="C572" s="1326" t="inlineStr">
        <is>
          <t>4605368195_MY-26113284763</t>
        </is>
      </c>
      <c r="D572" s="1326" t="n">
        <v>4605368195</v>
      </c>
      <c r="E572" s="1326" t="n"/>
      <c r="F572" s="1450" t="inlineStr">
        <is>
          <t>L’Oréal Paris Lumi Le Liquid Blush, Glowy Radiant Natural Blush Finish, Weightless and Buildable Liquid Blush 11ml</t>
        </is>
      </c>
      <c r="G572" s="1326" t="n"/>
      <c r="H572" s="1371" t="n"/>
      <c r="I572" s="1371" t="n"/>
      <c r="J572" s="1371" t="n"/>
      <c r="K572" s="1371" t="n"/>
      <c r="L572" s="1371" t="n"/>
      <c r="M572" s="1371" t="n"/>
      <c r="N572" s="1371" t="inlineStr">
        <is>
          <t>Single</t>
        </is>
      </c>
      <c r="O572" s="2004" t="n">
        <v>48.5</v>
      </c>
      <c r="P572" s="1484">
        <f>IF($O572 = "", "", R$18)</f>
        <v/>
      </c>
      <c r="Q572" s="1485">
        <f>IF($O572="","",R$20)</f>
        <v/>
      </c>
      <c r="R572" s="2005" t="n">
        <v>46.08</v>
      </c>
      <c r="S572" s="1490">
        <f> IF(R572 = 0, "", 1-R572/$O572)</f>
        <v/>
      </c>
      <c r="T572" s="1486">
        <f>IF($O572 = "", "", V$18)</f>
        <v/>
      </c>
      <c r="U572" s="1491">
        <f>IF($O572="","",V$20)</f>
        <v/>
      </c>
      <c r="V572" s="2006" t="n">
        <v>46.08</v>
      </c>
      <c r="W572" s="1492">
        <f> IF(V572 = 0, "", 1-V572/$O572)</f>
        <v/>
      </c>
      <c r="X572" s="1484">
        <f>IF($O572 = "", "", Z$18)</f>
        <v/>
      </c>
      <c r="Y572" s="1484">
        <f>IF($O572 = "", "", AA$18)</f>
        <v/>
      </c>
      <c r="Z572" s="2003" t="n">
        <v>36.375</v>
      </c>
      <c r="AA572" s="1489">
        <f> IF(Z572 = 0, "", 1-Z572/$O572)</f>
        <v/>
      </c>
      <c r="AB572" s="1486">
        <f>IF($O572 = "", "", AD$18)</f>
        <v/>
      </c>
      <c r="AC572" s="1486">
        <f>IF($O572="","",AD$20)</f>
        <v/>
      </c>
      <c r="AD572" s="2002" t="n">
        <v>33.95</v>
      </c>
      <c r="AE572" s="1482">
        <f> IF(AD572 = 0, "", 1-AD572/$O572)</f>
        <v/>
      </c>
      <c r="AF572" s="1484">
        <f>IF($O572 = "", "", AH$18)</f>
        <v/>
      </c>
      <c r="AG572" s="1485">
        <f>IF($O572="","",AH$20)</f>
        <v/>
      </c>
      <c r="AH572" s="2003" t="n">
        <v>31.525</v>
      </c>
      <c r="AI572" s="1482">
        <f> IF(AH572 = 0, "", 1-AH572/$O572)</f>
        <v/>
      </c>
      <c r="AJ572" s="1486">
        <f>IF($O572 = "", "", AL$18)</f>
        <v/>
      </c>
      <c r="AK572" s="1486">
        <f>IF($O572="","",AL$20)</f>
        <v/>
      </c>
      <c r="AL572" s="2006" t="n">
        <v>46.08</v>
      </c>
      <c r="AM572" s="1492">
        <f> IF(AL572 = 0, "", 1-AL572/$O572)</f>
        <v/>
      </c>
      <c r="AN572" s="1488">
        <f>IF($O572 = "", "", AP$18)</f>
        <v/>
      </c>
      <c r="AO572" s="1485">
        <f>IF($O572="","",AP$20)</f>
        <v/>
      </c>
      <c r="AP572" s="2007" t="n">
        <v>46.08</v>
      </c>
      <c r="AQ572" s="1482">
        <f> IF(AP572 = 0, "", 1-AP572/$O572)</f>
        <v/>
      </c>
      <c r="AR572" s="1486">
        <f>IF($O572 = "", "", AT$18)</f>
        <v/>
      </c>
      <c r="AS572" s="1486">
        <f>IF($O572="","",AT$20)</f>
        <v/>
      </c>
      <c r="AT572" s="2006" t="n">
        <v>46.08</v>
      </c>
      <c r="AU572" s="1482">
        <f> IF(AT572 = 0, "", 1-AT572/$O572)</f>
        <v/>
      </c>
      <c r="AV572" s="1484">
        <f>IF($O572 = "", "", AX$18)</f>
        <v/>
      </c>
      <c r="AW572" s="1485">
        <f>IF($O572="","",AX$20)</f>
        <v/>
      </c>
      <c r="AX572" s="2003" t="n">
        <v>36.375</v>
      </c>
      <c r="AY572" s="1482">
        <f> IF(AX572 = 0, "", 1-AX572/$O572)</f>
        <v/>
      </c>
      <c r="AZ572" s="1486">
        <f>IF($O572 = "", "", BB$18)</f>
        <v/>
      </c>
      <c r="BA572" s="1486">
        <f>IF($O572="","",BB$20)</f>
        <v/>
      </c>
      <c r="BB572" s="2002" t="n">
        <v>33.95</v>
      </c>
      <c r="BC572" s="1482">
        <f> IF(BB572 = 0, "", 1-BB572/$O572)</f>
        <v/>
      </c>
      <c r="BD572" s="1484">
        <f>IF($O572 = "", "", BF$18)</f>
        <v/>
      </c>
      <c r="BE572" s="1485">
        <f>IF($O572="","",BF$20)</f>
        <v/>
      </c>
      <c r="BF572" s="2003" t="n">
        <v>31.525</v>
      </c>
      <c r="BG572" s="1482">
        <f> IF(BF572 = 0, "", 1-BF572/$O572)</f>
        <v/>
      </c>
      <c r="BH572" s="1486">
        <f>IF($O572 = "", "", BJ$18)</f>
        <v/>
      </c>
      <c r="BI572" s="1486">
        <f>IF($O572="","",BJ$20)</f>
        <v/>
      </c>
      <c r="BJ572" s="2010" t="n"/>
      <c r="BK572" s="1482">
        <f> IF(BJ572 = 0, "", 1-BJ572/$O572)</f>
        <v/>
      </c>
      <c r="BL572" s="1484">
        <f>IF($O572 = "", "", BN$18)</f>
        <v/>
      </c>
      <c r="BM572" s="1485">
        <f>IF($O572="","",BN$20)</f>
        <v/>
      </c>
      <c r="BN572" s="2008" t="n"/>
      <c r="BO572" s="1482">
        <f> IF(BN572 = 0, "", 1-BN572/$O572)</f>
        <v/>
      </c>
      <c r="BP572" s="1486">
        <f>IF($O572 = "", "", BR$18)</f>
        <v/>
      </c>
      <c r="BQ572" s="1486">
        <f>IF($O572="","",BR$20)</f>
        <v/>
      </c>
      <c r="BR572" s="2010" t="n"/>
      <c r="BS572" s="1482">
        <f> IF(BR572 = 0, "", 1-BR572/$O572)</f>
        <v/>
      </c>
    </row>
    <row r="573" ht="13.5" customHeight="1" s="1659">
      <c r="A573" s="865" t="n"/>
      <c r="B573" s="1414" t="n">
        <v>9557534806116</v>
      </c>
      <c r="C573" s="1326" t="inlineStr">
        <is>
          <t>4605368195_MY-25958139624</t>
        </is>
      </c>
      <c r="D573" s="1326" t="n">
        <v>4605368195</v>
      </c>
      <c r="E573" s="1326" t="n"/>
      <c r="F573" s="1450" t="inlineStr">
        <is>
          <t>L’Oréal Paris Lumi Le Liquid Blush, Glowy Radiant Natural Blush Finish, Weightless and Buildable Liquid Blush 11ml</t>
        </is>
      </c>
      <c r="G573" s="1326" t="n"/>
      <c r="H573" s="1371" t="n"/>
      <c r="I573" s="1371" t="n"/>
      <c r="J573" s="1371" t="n"/>
      <c r="K573" s="1371" t="n"/>
      <c r="L573" s="1371" t="n"/>
      <c r="M573" s="1371" t="n"/>
      <c r="N573" s="1371" t="inlineStr">
        <is>
          <t>Single</t>
        </is>
      </c>
      <c r="O573" s="2004" t="n">
        <v>48.5</v>
      </c>
      <c r="P573" s="1484">
        <f>IF($O573 = "", "", R$18)</f>
        <v/>
      </c>
      <c r="Q573" s="1485">
        <f>IF($O573="","",R$20)</f>
        <v/>
      </c>
      <c r="R573" s="2005" t="n">
        <v>46.08</v>
      </c>
      <c r="S573" s="1490">
        <f> IF(R573 = 0, "", 1-R573/$O573)</f>
        <v/>
      </c>
      <c r="T573" s="1486">
        <f>IF($O573 = "", "", V$18)</f>
        <v/>
      </c>
      <c r="U573" s="1491">
        <f>IF($O573="","",V$20)</f>
        <v/>
      </c>
      <c r="V573" s="2006" t="n">
        <v>46.08</v>
      </c>
      <c r="W573" s="1492">
        <f> IF(V573 = 0, "", 1-V573/$O573)</f>
        <v/>
      </c>
      <c r="X573" s="1484">
        <f>IF($O573 = "", "", Z$18)</f>
        <v/>
      </c>
      <c r="Y573" s="1484">
        <f>IF($O573 = "", "", AA$18)</f>
        <v/>
      </c>
      <c r="Z573" s="2003" t="n">
        <v>36.375</v>
      </c>
      <c r="AA573" s="1489">
        <f> IF(Z573 = 0, "", 1-Z573/$O573)</f>
        <v/>
      </c>
      <c r="AB573" s="1486">
        <f>IF($O573 = "", "", AD$18)</f>
        <v/>
      </c>
      <c r="AC573" s="1486">
        <f>IF($O573="","",AD$20)</f>
        <v/>
      </c>
      <c r="AD573" s="2002" t="n">
        <v>33.95</v>
      </c>
      <c r="AE573" s="1482">
        <f> IF(AD573 = 0, "", 1-AD573/$O573)</f>
        <v/>
      </c>
      <c r="AF573" s="1484">
        <f>IF($O573 = "", "", AH$18)</f>
        <v/>
      </c>
      <c r="AG573" s="1485">
        <f>IF($O573="","",AH$20)</f>
        <v/>
      </c>
      <c r="AH573" s="2003" t="n">
        <v>31.525</v>
      </c>
      <c r="AI573" s="1482">
        <f> IF(AH573 = 0, "", 1-AH573/$O573)</f>
        <v/>
      </c>
      <c r="AJ573" s="1486">
        <f>IF($O573 = "", "", AL$18)</f>
        <v/>
      </c>
      <c r="AK573" s="1486">
        <f>IF($O573="","",AL$20)</f>
        <v/>
      </c>
      <c r="AL573" s="2006" t="n">
        <v>46.08</v>
      </c>
      <c r="AM573" s="1492">
        <f> IF(AL573 = 0, "", 1-AL573/$O573)</f>
        <v/>
      </c>
      <c r="AN573" s="1488">
        <f>IF($O573 = "", "", AP$18)</f>
        <v/>
      </c>
      <c r="AO573" s="1485">
        <f>IF($O573="","",AP$20)</f>
        <v/>
      </c>
      <c r="AP573" s="2007" t="n">
        <v>46.08</v>
      </c>
      <c r="AQ573" s="1482">
        <f> IF(AP573 = 0, "", 1-AP573/$O573)</f>
        <v/>
      </c>
      <c r="AR573" s="1486">
        <f>IF($O573 = "", "", AT$18)</f>
        <v/>
      </c>
      <c r="AS573" s="1486">
        <f>IF($O573="","",AT$20)</f>
        <v/>
      </c>
      <c r="AT573" s="2006" t="n">
        <v>46.08</v>
      </c>
      <c r="AU573" s="1482">
        <f> IF(AT573 = 0, "", 1-AT573/$O573)</f>
        <v/>
      </c>
      <c r="AV573" s="1484">
        <f>IF($O573 = "", "", AX$18)</f>
        <v/>
      </c>
      <c r="AW573" s="1485">
        <f>IF($O573="","",AX$20)</f>
        <v/>
      </c>
      <c r="AX573" s="2003" t="n">
        <v>36.375</v>
      </c>
      <c r="AY573" s="1482">
        <f> IF(AX573 = 0, "", 1-AX573/$O573)</f>
        <v/>
      </c>
      <c r="AZ573" s="1486">
        <f>IF($O573 = "", "", BB$18)</f>
        <v/>
      </c>
      <c r="BA573" s="1486">
        <f>IF($O573="","",BB$20)</f>
        <v/>
      </c>
      <c r="BB573" s="2002" t="n">
        <v>33.95</v>
      </c>
      <c r="BC573" s="1482">
        <f> IF(BB573 = 0, "", 1-BB573/$O573)</f>
        <v/>
      </c>
      <c r="BD573" s="1484">
        <f>IF($O573 = "", "", BF$18)</f>
        <v/>
      </c>
      <c r="BE573" s="1485">
        <f>IF($O573="","",BF$20)</f>
        <v/>
      </c>
      <c r="BF573" s="2003" t="n">
        <v>31.525</v>
      </c>
      <c r="BG573" s="1482">
        <f> IF(BF573 = 0, "", 1-BF573/$O573)</f>
        <v/>
      </c>
      <c r="BH573" s="1486">
        <f>IF($O573 = "", "", BJ$18)</f>
        <v/>
      </c>
      <c r="BI573" s="1486">
        <f>IF($O573="","",BJ$20)</f>
        <v/>
      </c>
      <c r="BJ573" s="2010" t="n"/>
      <c r="BK573" s="1482">
        <f> IF(BJ573 = 0, "", 1-BJ573/$O573)</f>
        <v/>
      </c>
      <c r="BL573" s="1484">
        <f>IF($O573 = "", "", BN$18)</f>
        <v/>
      </c>
      <c r="BM573" s="1485">
        <f>IF($O573="","",BN$20)</f>
        <v/>
      </c>
      <c r="BN573" s="2008" t="n"/>
      <c r="BO573" s="1482">
        <f> IF(BN573 = 0, "", 1-BN573/$O573)</f>
        <v/>
      </c>
      <c r="BP573" s="1486">
        <f>IF($O573 = "", "", BR$18)</f>
        <v/>
      </c>
      <c r="BQ573" s="1486">
        <f>IF($O573="","",BR$20)</f>
        <v/>
      </c>
      <c r="BR573" s="2010" t="n"/>
      <c r="BS573" s="1482">
        <f> IF(BR573 = 0, "", 1-BR573/$O573)</f>
        <v/>
      </c>
    </row>
    <row r="574" ht="13.5" customHeight="1" s="1659">
      <c r="A574" s="865" t="n"/>
      <c r="B574" s="1414" t="n">
        <v>9557534806109</v>
      </c>
      <c r="C574" s="1326" t="inlineStr">
        <is>
          <t>4605368195_MY-25958139623</t>
        </is>
      </c>
      <c r="D574" s="1326" t="n">
        <v>4605368195</v>
      </c>
      <c r="E574" s="1326" t="n"/>
      <c r="F574" s="1450" t="inlineStr">
        <is>
          <t>L’Oréal Paris Lumi Le Liquid Blush, Glowy Radiant Natural Blush Finish, Weightless and Buildable Liquid Blush 11ml</t>
        </is>
      </c>
      <c r="G574" s="1326" t="n"/>
      <c r="H574" s="1371" t="n"/>
      <c r="I574" s="1371" t="n"/>
      <c r="J574" s="1371" t="n"/>
      <c r="K574" s="1371" t="n"/>
      <c r="L574" s="1371" t="n"/>
      <c r="M574" s="1371" t="n"/>
      <c r="N574" s="1371" t="inlineStr">
        <is>
          <t>Single</t>
        </is>
      </c>
      <c r="O574" s="2004" t="n">
        <v>48.5</v>
      </c>
      <c r="P574" s="1484">
        <f>IF($O574 = "", "", R$18)</f>
        <v/>
      </c>
      <c r="Q574" s="1485">
        <f>IF($O574="","",R$20)</f>
        <v/>
      </c>
      <c r="R574" s="2005" t="n">
        <v>46.08</v>
      </c>
      <c r="S574" s="1490">
        <f> IF(R574 = 0, "", 1-R574/$O574)</f>
        <v/>
      </c>
      <c r="T574" s="1486">
        <f>IF($O574 = "", "", V$18)</f>
        <v/>
      </c>
      <c r="U574" s="1491">
        <f>IF($O574="","",V$20)</f>
        <v/>
      </c>
      <c r="V574" s="2006" t="n">
        <v>46.08</v>
      </c>
      <c r="W574" s="1492">
        <f> IF(V574 = 0, "", 1-V574/$O574)</f>
        <v/>
      </c>
      <c r="X574" s="1484">
        <f>IF($O574 = "", "", Z$18)</f>
        <v/>
      </c>
      <c r="Y574" s="1484">
        <f>IF($O574 = "", "", AA$18)</f>
        <v/>
      </c>
      <c r="Z574" s="2003" t="n">
        <v>36.375</v>
      </c>
      <c r="AA574" s="1489">
        <f> IF(Z574 = 0, "", 1-Z574/$O574)</f>
        <v/>
      </c>
      <c r="AB574" s="1486">
        <f>IF($O574 = "", "", AD$18)</f>
        <v/>
      </c>
      <c r="AC574" s="1486">
        <f>IF($O574="","",AD$20)</f>
        <v/>
      </c>
      <c r="AD574" s="2002" t="n">
        <v>33.95</v>
      </c>
      <c r="AE574" s="1482">
        <f> IF(AD574 = 0, "", 1-AD574/$O574)</f>
        <v/>
      </c>
      <c r="AF574" s="1484">
        <f>IF($O574 = "", "", AH$18)</f>
        <v/>
      </c>
      <c r="AG574" s="1485">
        <f>IF($O574="","",AH$20)</f>
        <v/>
      </c>
      <c r="AH574" s="2003" t="n">
        <v>31.525</v>
      </c>
      <c r="AI574" s="1482">
        <f> IF(AH574 = 0, "", 1-AH574/$O574)</f>
        <v/>
      </c>
      <c r="AJ574" s="1486">
        <f>IF($O574 = "", "", AL$18)</f>
        <v/>
      </c>
      <c r="AK574" s="1486">
        <f>IF($O574="","",AL$20)</f>
        <v/>
      </c>
      <c r="AL574" s="2006" t="n">
        <v>46.08</v>
      </c>
      <c r="AM574" s="1492">
        <f> IF(AL574 = 0, "", 1-AL574/$O574)</f>
        <v/>
      </c>
      <c r="AN574" s="1488">
        <f>IF($O574 = "", "", AP$18)</f>
        <v/>
      </c>
      <c r="AO574" s="1485">
        <f>IF($O574="","",AP$20)</f>
        <v/>
      </c>
      <c r="AP574" s="2007" t="n">
        <v>46.08</v>
      </c>
      <c r="AQ574" s="1482">
        <f> IF(AP574 = 0, "", 1-AP574/$O574)</f>
        <v/>
      </c>
      <c r="AR574" s="1486">
        <f>IF($O574 = "", "", AT$18)</f>
        <v/>
      </c>
      <c r="AS574" s="1486">
        <f>IF($O574="","",AT$20)</f>
        <v/>
      </c>
      <c r="AT574" s="2006" t="n">
        <v>46.08</v>
      </c>
      <c r="AU574" s="1482">
        <f> IF(AT574 = 0, "", 1-AT574/$O574)</f>
        <v/>
      </c>
      <c r="AV574" s="1484">
        <f>IF($O574 = "", "", AX$18)</f>
        <v/>
      </c>
      <c r="AW574" s="1485">
        <f>IF($O574="","",AX$20)</f>
        <v/>
      </c>
      <c r="AX574" s="2003" t="n">
        <v>36.375</v>
      </c>
      <c r="AY574" s="1482">
        <f> IF(AX574 = 0, "", 1-AX574/$O574)</f>
        <v/>
      </c>
      <c r="AZ574" s="1486">
        <f>IF($O574 = "", "", BB$18)</f>
        <v/>
      </c>
      <c r="BA574" s="1486">
        <f>IF($O574="","",BB$20)</f>
        <v/>
      </c>
      <c r="BB574" s="2002" t="n">
        <v>33.95</v>
      </c>
      <c r="BC574" s="1482">
        <f> IF(BB574 = 0, "", 1-BB574/$O574)</f>
        <v/>
      </c>
      <c r="BD574" s="1484">
        <f>IF($O574 = "", "", BF$18)</f>
        <v/>
      </c>
      <c r="BE574" s="1485">
        <f>IF($O574="","",BF$20)</f>
        <v/>
      </c>
      <c r="BF574" s="2003" t="n">
        <v>31.525</v>
      </c>
      <c r="BG574" s="1482">
        <f> IF(BF574 = 0, "", 1-BF574/$O574)</f>
        <v/>
      </c>
      <c r="BH574" s="1486">
        <f>IF($O574 = "", "", BJ$18)</f>
        <v/>
      </c>
      <c r="BI574" s="1486">
        <f>IF($O574="","",BJ$20)</f>
        <v/>
      </c>
      <c r="BJ574" s="2010" t="n"/>
      <c r="BK574" s="1482">
        <f> IF(BJ574 = 0, "", 1-BJ574/$O574)</f>
        <v/>
      </c>
      <c r="BL574" s="1484">
        <f>IF($O574 = "", "", BN$18)</f>
        <v/>
      </c>
      <c r="BM574" s="1485">
        <f>IF($O574="","",BN$20)</f>
        <v/>
      </c>
      <c r="BN574" s="2008" t="n"/>
      <c r="BO574" s="1482">
        <f> IF(BN574 = 0, "", 1-BN574/$O574)</f>
        <v/>
      </c>
      <c r="BP574" s="1486">
        <f>IF($O574 = "", "", BR$18)</f>
        <v/>
      </c>
      <c r="BQ574" s="1486">
        <f>IF($O574="","",BR$20)</f>
        <v/>
      </c>
      <c r="BR574" s="2010" t="n"/>
      <c r="BS574" s="1482">
        <f> IF(BR574 = 0, "", 1-BR574/$O574)</f>
        <v/>
      </c>
    </row>
    <row r="575" ht="13.5" customHeight="1" s="1659">
      <c r="A575" s="865" t="n"/>
      <c r="B575" s="1414" t="n">
        <v>9557534806093</v>
      </c>
      <c r="C575" s="1326" t="inlineStr">
        <is>
          <t>4605368195_MY-25958139622</t>
        </is>
      </c>
      <c r="D575" s="1326" t="n">
        <v>4605368195</v>
      </c>
      <c r="E575" s="1326" t="n"/>
      <c r="F575" s="1450" t="inlineStr">
        <is>
          <t>L’Oréal Paris Lumi Le Liquid Blush, Glowy Radiant Natural Blush Finish, Weightless and Buildable Liquid Blush 11ml</t>
        </is>
      </c>
      <c r="G575" s="1326" t="n"/>
      <c r="H575" s="1371" t="n"/>
      <c r="I575" s="1371" t="n"/>
      <c r="J575" s="1371" t="n"/>
      <c r="K575" s="1371" t="n"/>
      <c r="L575" s="1371" t="n"/>
      <c r="M575" s="1371" t="n"/>
      <c r="N575" s="1371" t="inlineStr">
        <is>
          <t>Single</t>
        </is>
      </c>
      <c r="O575" s="2004" t="n">
        <v>48.5</v>
      </c>
      <c r="P575" s="1484">
        <f>IF($O575 = "", "", R$18)</f>
        <v/>
      </c>
      <c r="Q575" s="1485">
        <f>IF($O575="","",R$20)</f>
        <v/>
      </c>
      <c r="R575" s="2005" t="n">
        <v>46.08</v>
      </c>
      <c r="S575" s="1490">
        <f> IF(R575 = 0, "", 1-R575/$O575)</f>
        <v/>
      </c>
      <c r="T575" s="1486">
        <f>IF($O575 = "", "", V$18)</f>
        <v/>
      </c>
      <c r="U575" s="1491">
        <f>IF($O575="","",V$20)</f>
        <v/>
      </c>
      <c r="V575" s="2006" t="n">
        <v>46.08</v>
      </c>
      <c r="W575" s="1492">
        <f> IF(V575 = 0, "", 1-V575/$O575)</f>
        <v/>
      </c>
      <c r="X575" s="1484">
        <f>IF($O575 = "", "", Z$18)</f>
        <v/>
      </c>
      <c r="Y575" s="1484">
        <f>IF($O575 = "", "", AA$18)</f>
        <v/>
      </c>
      <c r="Z575" s="2003" t="n">
        <v>36.375</v>
      </c>
      <c r="AA575" s="1489">
        <f> IF(Z575 = 0, "", 1-Z575/$O575)</f>
        <v/>
      </c>
      <c r="AB575" s="1486">
        <f>IF($O575 = "", "", AD$18)</f>
        <v/>
      </c>
      <c r="AC575" s="1486">
        <f>IF($O575="","",AD$20)</f>
        <v/>
      </c>
      <c r="AD575" s="2002" t="n">
        <v>33.95</v>
      </c>
      <c r="AE575" s="1482">
        <f> IF(AD575 = 0, "", 1-AD575/$O575)</f>
        <v/>
      </c>
      <c r="AF575" s="1484">
        <f>IF($O575 = "", "", AH$18)</f>
        <v/>
      </c>
      <c r="AG575" s="1485">
        <f>IF($O575="","",AH$20)</f>
        <v/>
      </c>
      <c r="AH575" s="2003" t="n">
        <v>31.525</v>
      </c>
      <c r="AI575" s="1482">
        <f> IF(AH575 = 0, "", 1-AH575/$O575)</f>
        <v/>
      </c>
      <c r="AJ575" s="1486">
        <f>IF($O575 = "", "", AL$18)</f>
        <v/>
      </c>
      <c r="AK575" s="1486">
        <f>IF($O575="","",AL$20)</f>
        <v/>
      </c>
      <c r="AL575" s="2006" t="n">
        <v>46.08</v>
      </c>
      <c r="AM575" s="1492">
        <f> IF(AL575 = 0, "", 1-AL575/$O575)</f>
        <v/>
      </c>
      <c r="AN575" s="1488">
        <f>IF($O575 = "", "", AP$18)</f>
        <v/>
      </c>
      <c r="AO575" s="1485">
        <f>IF($O575="","",AP$20)</f>
        <v/>
      </c>
      <c r="AP575" s="2007" t="n">
        <v>46.08</v>
      </c>
      <c r="AQ575" s="1482">
        <f> IF(AP575 = 0, "", 1-AP575/$O575)</f>
        <v/>
      </c>
      <c r="AR575" s="1486">
        <f>IF($O575 = "", "", AT$18)</f>
        <v/>
      </c>
      <c r="AS575" s="1486">
        <f>IF($O575="","",AT$20)</f>
        <v/>
      </c>
      <c r="AT575" s="2006" t="n">
        <v>46.08</v>
      </c>
      <c r="AU575" s="1482">
        <f> IF(AT575 = 0, "", 1-AT575/$O575)</f>
        <v/>
      </c>
      <c r="AV575" s="1484">
        <f>IF($O575 = "", "", AX$18)</f>
        <v/>
      </c>
      <c r="AW575" s="1485">
        <f>IF($O575="","",AX$20)</f>
        <v/>
      </c>
      <c r="AX575" s="2003" t="n">
        <v>36.375</v>
      </c>
      <c r="AY575" s="1482">
        <f> IF(AX575 = 0, "", 1-AX575/$O575)</f>
        <v/>
      </c>
      <c r="AZ575" s="1486">
        <f>IF($O575 = "", "", BB$18)</f>
        <v/>
      </c>
      <c r="BA575" s="1486">
        <f>IF($O575="","",BB$20)</f>
        <v/>
      </c>
      <c r="BB575" s="2002" t="n">
        <v>33.95</v>
      </c>
      <c r="BC575" s="1482">
        <f> IF(BB575 = 0, "", 1-BB575/$O575)</f>
        <v/>
      </c>
      <c r="BD575" s="1484">
        <f>IF($O575 = "", "", BF$18)</f>
        <v/>
      </c>
      <c r="BE575" s="1485">
        <f>IF($O575="","",BF$20)</f>
        <v/>
      </c>
      <c r="BF575" s="2003" t="n">
        <v>31.525</v>
      </c>
      <c r="BG575" s="1482">
        <f> IF(BF575 = 0, "", 1-BF575/$O575)</f>
        <v/>
      </c>
      <c r="BH575" s="1486">
        <f>IF($O575 = "", "", BJ$18)</f>
        <v/>
      </c>
      <c r="BI575" s="1486">
        <f>IF($O575="","",BJ$20)</f>
        <v/>
      </c>
      <c r="BJ575" s="2010" t="n"/>
      <c r="BK575" s="1482">
        <f> IF(BJ575 = 0, "", 1-BJ575/$O575)</f>
        <v/>
      </c>
      <c r="BL575" s="1484">
        <f>IF($O575 = "", "", BN$18)</f>
        <v/>
      </c>
      <c r="BM575" s="1485">
        <f>IF($O575="","",BN$20)</f>
        <v/>
      </c>
      <c r="BN575" s="2008" t="n"/>
      <c r="BO575" s="1482">
        <f> IF(BN575 = 0, "", 1-BN575/$O575)</f>
        <v/>
      </c>
      <c r="BP575" s="1486">
        <f>IF($O575 = "", "", BR$18)</f>
        <v/>
      </c>
      <c r="BQ575" s="1486">
        <f>IF($O575="","",BR$20)</f>
        <v/>
      </c>
      <c r="BR575" s="2010" t="n"/>
      <c r="BS575" s="1482">
        <f> IF(BR575 = 0, "", 1-BR575/$O575)</f>
        <v/>
      </c>
    </row>
    <row r="576" ht="13.5" customHeight="1" s="1659">
      <c r="A576" s="865" t="n"/>
      <c r="B576" s="1414" t="n">
        <v>8994993027316</v>
      </c>
      <c r="C576" s="1326" t="inlineStr">
        <is>
          <t>4606160637_MY-25960945017</t>
        </is>
      </c>
      <c r="D576" s="1326" t="n">
        <v>4606160637</v>
      </c>
      <c r="E576" s="1326" t="n"/>
      <c r="F576" s="1450" t="inlineStr">
        <is>
          <t>L’Oréal Paris Glycolic-Bright Anti-Dark Spot Exfoliant Face Peeling 15% AHA + BHA + PHA + Niacinamide 25ml</t>
        </is>
      </c>
      <c r="G576" s="1326" t="n"/>
      <c r="H576" s="1371" t="n"/>
      <c r="I576" s="1371" t="n"/>
      <c r="J576" s="1371" t="n"/>
      <c r="K576" s="1371" t="n"/>
      <c r="L576" s="1371" t="n"/>
      <c r="M576" s="1371" t="n"/>
      <c r="N576" s="1371" t="inlineStr">
        <is>
          <t>Single</t>
        </is>
      </c>
      <c r="O576" s="2004" t="n">
        <v>75.90000000000001</v>
      </c>
      <c r="P576" s="1484">
        <f>IF($O576 = "", "", R$18)</f>
        <v/>
      </c>
      <c r="Q576" s="1485">
        <f>IF($O576="","",R$20)</f>
        <v/>
      </c>
      <c r="R576" s="2005" t="n">
        <v>72.11</v>
      </c>
      <c r="S576" s="1490">
        <f> IF(R576 = 0, "", 1-R576/$O576)</f>
        <v/>
      </c>
      <c r="T576" s="1486">
        <f>IF($O576 = "", "", V$18)</f>
        <v/>
      </c>
      <c r="U576" s="1491">
        <f>IF($O576="","",V$20)</f>
        <v/>
      </c>
      <c r="V576" s="2006" t="n">
        <v>72.11</v>
      </c>
      <c r="W576" s="1492">
        <f> IF(V576 = 0, "", 1-V576/$O576)</f>
        <v/>
      </c>
      <c r="X576" s="1484">
        <f>IF($O576 = "", "", Z$18)</f>
        <v/>
      </c>
      <c r="Y576" s="1484">
        <f>IF($O576 = "", "", AA$18)</f>
        <v/>
      </c>
      <c r="Z576" s="2003" t="n">
        <v>56.925</v>
      </c>
      <c r="AA576" s="1489">
        <f> IF(Z576 = 0, "", 1-Z576/$O576)</f>
        <v/>
      </c>
      <c r="AB576" s="1486">
        <f>IF($O576 = "", "", AD$18)</f>
        <v/>
      </c>
      <c r="AC576" s="1486">
        <f>IF($O576="","",AD$20)</f>
        <v/>
      </c>
      <c r="AD576" s="2002" t="n">
        <v>53.13</v>
      </c>
      <c r="AE576" s="1482">
        <f> IF(AD576 = 0, "", 1-AD576/$O576)</f>
        <v/>
      </c>
      <c r="AF576" s="1484">
        <f>IF($O576 = "", "", AH$18)</f>
        <v/>
      </c>
      <c r="AG576" s="1485">
        <f>IF($O576="","",AH$20)</f>
        <v/>
      </c>
      <c r="AH576" s="2003" t="n">
        <v>49.33500000000001</v>
      </c>
      <c r="AI576" s="1482">
        <f> IF(AH576 = 0, "", 1-AH576/$O576)</f>
        <v/>
      </c>
      <c r="AJ576" s="1486">
        <f>IF($O576 = "", "", AL$18)</f>
        <v/>
      </c>
      <c r="AK576" s="1486">
        <f>IF($O576="","",AL$20)</f>
        <v/>
      </c>
      <c r="AL576" s="2006" t="n">
        <v>72.11</v>
      </c>
      <c r="AM576" s="1492">
        <f> IF(AL576 = 0, "", 1-AL576/$O576)</f>
        <v/>
      </c>
      <c r="AN576" s="1488">
        <f>IF($O576 = "", "", AP$18)</f>
        <v/>
      </c>
      <c r="AO576" s="1485">
        <f>IF($O576="","",AP$20)</f>
        <v/>
      </c>
      <c r="AP576" s="2007" t="n">
        <v>72.11</v>
      </c>
      <c r="AQ576" s="1482">
        <f> IF(AP576 = 0, "", 1-AP576/$O576)</f>
        <v/>
      </c>
      <c r="AR576" s="1486">
        <f>IF($O576 = "", "", AT$18)</f>
        <v/>
      </c>
      <c r="AS576" s="1486">
        <f>IF($O576="","",AT$20)</f>
        <v/>
      </c>
      <c r="AT576" s="2006" t="n">
        <v>72.11</v>
      </c>
      <c r="AU576" s="1482">
        <f> IF(AT576 = 0, "", 1-AT576/$O576)</f>
        <v/>
      </c>
      <c r="AV576" s="1484">
        <f>IF($O576 = "", "", AX$18)</f>
        <v/>
      </c>
      <c r="AW576" s="1485">
        <f>IF($O576="","",AX$20)</f>
        <v/>
      </c>
      <c r="AX576" s="2003" t="n">
        <v>56.925</v>
      </c>
      <c r="AY576" s="1482">
        <f> IF(AX576 = 0, "", 1-AX576/$O576)</f>
        <v/>
      </c>
      <c r="AZ576" s="1486">
        <f>IF($O576 = "", "", BB$18)</f>
        <v/>
      </c>
      <c r="BA576" s="1486">
        <f>IF($O576="","",BB$20)</f>
        <v/>
      </c>
      <c r="BB576" s="2002" t="n">
        <v>53.13</v>
      </c>
      <c r="BC576" s="1482">
        <f> IF(BB576 = 0, "", 1-BB576/$O576)</f>
        <v/>
      </c>
      <c r="BD576" s="1484">
        <f>IF($O576 = "", "", BF$18)</f>
        <v/>
      </c>
      <c r="BE576" s="1485">
        <f>IF($O576="","",BF$20)</f>
        <v/>
      </c>
      <c r="BF576" s="2003" t="n">
        <v>49.33500000000001</v>
      </c>
      <c r="BG576" s="1482">
        <f> IF(BF576 = 0, "", 1-BF576/$O576)</f>
        <v/>
      </c>
      <c r="BH576" s="1486">
        <f>IF($O576 = "", "", BJ$18)</f>
        <v/>
      </c>
      <c r="BI576" s="1486">
        <f>IF($O576="","",BJ$20)</f>
        <v/>
      </c>
      <c r="BJ576" s="2010" t="n"/>
      <c r="BK576" s="1482">
        <f> IF(BJ576 = 0, "", 1-BJ576/$O576)</f>
        <v/>
      </c>
      <c r="BL576" s="1484">
        <f>IF($O576 = "", "", BN$18)</f>
        <v/>
      </c>
      <c r="BM576" s="1485">
        <f>IF($O576="","",BN$20)</f>
        <v/>
      </c>
      <c r="BN576" s="2008" t="n"/>
      <c r="BO576" s="1482">
        <f> IF(BN576 = 0, "", 1-BN576/$O576)</f>
        <v/>
      </c>
      <c r="BP576" s="1486">
        <f>IF($O576 = "", "", BR$18)</f>
        <v/>
      </c>
      <c r="BQ576" s="1486">
        <f>IF($O576="","",BR$20)</f>
        <v/>
      </c>
      <c r="BR576" s="2010" t="n"/>
      <c r="BS576" s="1482">
        <f> IF(BR576 = 0, "", 1-BR576/$O576)</f>
        <v/>
      </c>
    </row>
    <row r="577" ht="13.5" customHeight="1" s="1659">
      <c r="A577" s="865" t="n"/>
      <c r="B577" s="1414" t="n">
        <v>9557534809575</v>
      </c>
      <c r="C577" s="1326" t="inlineStr">
        <is>
          <t>4648836126_MY-26117048628</t>
        </is>
      </c>
      <c r="D577" s="1326" t="n">
        <v>4648836126</v>
      </c>
      <c r="E577" s="1326" t="n"/>
      <c r="F577" s="1450" t="inlineStr">
        <is>
          <t>L'Oreal Paris UV Glycolic Bright / UV Defender Sunscreen Serum Prevent Skin from UV Rays, Sun Spots, Lines Bundle</t>
        </is>
      </c>
      <c r="G577" s="1326" t="n"/>
      <c r="H577" s="1371" t="n"/>
      <c r="I577" s="1371" t="n"/>
      <c r="J577" s="1371" t="n"/>
      <c r="K577" s="1371" t="n"/>
      <c r="L577" s="1371" t="n"/>
      <c r="M577" s="1371" t="n"/>
      <c r="N577" s="1371" t="inlineStr">
        <is>
          <t>VBOM</t>
        </is>
      </c>
      <c r="O577" s="2004" t="n">
        <v>171.8</v>
      </c>
      <c r="P577" s="1484">
        <f>IF($O577 = "", "", R$18)</f>
        <v/>
      </c>
      <c r="Q577" s="1485">
        <f>IF($O577="","",R$20)</f>
        <v/>
      </c>
      <c r="R577" s="2005" t="n">
        <v>154.62</v>
      </c>
      <c r="S577" s="1490">
        <f> IF(R577 = 0, "", 1-R577/$O577)</f>
        <v/>
      </c>
      <c r="T577" s="1486">
        <f>IF($O577 = "", "", V$18)</f>
        <v/>
      </c>
      <c r="U577" s="1491">
        <f>IF($O577="","",V$20)</f>
        <v/>
      </c>
      <c r="V577" s="2006" t="n">
        <v>146.03</v>
      </c>
      <c r="W577" s="1492">
        <f> IF(V577 = 0, "", 1-V577/$O577)</f>
        <v/>
      </c>
      <c r="X577" s="1484">
        <f>IF($O577 = "", "", Z$18)</f>
        <v/>
      </c>
      <c r="Y577" s="1484">
        <f>IF($O577 = "", "", AA$18)</f>
        <v/>
      </c>
      <c r="Z577" s="2003" t="n">
        <v>111.67</v>
      </c>
      <c r="AA577" s="1489">
        <f> IF(Z577 = 0, "", 1-Z577/$O577)</f>
        <v/>
      </c>
      <c r="AB577" s="1486">
        <f>IF($O577 = "", "", AD$18)</f>
        <v/>
      </c>
      <c r="AC577" s="1486">
        <f>IF($O577="","",AD$20)</f>
        <v/>
      </c>
      <c r="AD577" s="2002" t="n">
        <v>103.08</v>
      </c>
      <c r="AE577" s="1482">
        <f> IF(AD577 = 0, "", 1-AD577/$O577)</f>
        <v/>
      </c>
      <c r="AF577" s="1484">
        <f>IF($O577 = "", "", AH$18)</f>
        <v/>
      </c>
      <c r="AG577" s="1485">
        <f>IF($O577="","",AH$20)</f>
        <v/>
      </c>
      <c r="AH577" s="2003" t="n">
        <v>94.48999999999999</v>
      </c>
      <c r="AI577" s="1482">
        <f> IF(AH577 = 0, "", 1-AH577/$O577)</f>
        <v/>
      </c>
      <c r="AJ577" s="1486">
        <f>IF($O577 = "", "", AL$18)</f>
        <v/>
      </c>
      <c r="AK577" s="1486">
        <f>IF($O577="","",AL$20)</f>
        <v/>
      </c>
      <c r="AL577" s="2006" t="n">
        <v>154.62</v>
      </c>
      <c r="AM577" s="1492">
        <f> IF(AL577 = 0, "", 1-AL577/$O577)</f>
        <v/>
      </c>
      <c r="AN577" s="1488">
        <f>IF($O577 = "", "", AP$18)</f>
        <v/>
      </c>
      <c r="AO577" s="1485">
        <f>IF($O577="","",AP$20)</f>
        <v/>
      </c>
      <c r="AP577" s="2007" t="n">
        <v>146.03</v>
      </c>
      <c r="AQ577" s="1482">
        <f> IF(AP577 = 0, "", 1-AP577/$O577)</f>
        <v/>
      </c>
      <c r="AR577" s="1486">
        <f>IF($O577 = "", "", AT$18)</f>
        <v/>
      </c>
      <c r="AS577" s="1486">
        <f>IF($O577="","",AT$20)</f>
        <v/>
      </c>
      <c r="AT577" s="2006" t="n">
        <v>137.44</v>
      </c>
      <c r="AU577" s="1482">
        <f> IF(AT577 = 0, "", 1-AT577/$O577)</f>
        <v/>
      </c>
      <c r="AV577" s="1484">
        <f>IF($O577 = "", "", AX$18)</f>
        <v/>
      </c>
      <c r="AW577" s="1485">
        <f>IF($O577="","",AX$20)</f>
        <v/>
      </c>
      <c r="AX577" s="2003" t="n">
        <v>111.67</v>
      </c>
      <c r="AY577" s="1482">
        <f> IF(AX577 = 0, "", 1-AX577/$O577)</f>
        <v/>
      </c>
      <c r="AZ577" s="1486">
        <f>IF($O577 = "", "", BB$18)</f>
        <v/>
      </c>
      <c r="BA577" s="1486">
        <f>IF($O577="","",BB$20)</f>
        <v/>
      </c>
      <c r="BB577" s="2002" t="n">
        <v>103.08</v>
      </c>
      <c r="BC577" s="1482">
        <f> IF(BB577 = 0, "", 1-BB577/$O577)</f>
        <v/>
      </c>
      <c r="BD577" s="1484">
        <f>IF($O577 = "", "", BF$18)</f>
        <v/>
      </c>
      <c r="BE577" s="1485">
        <f>IF($O577="","",BF$20)</f>
        <v/>
      </c>
      <c r="BF577" s="2003" t="n">
        <v>94.48999999999999</v>
      </c>
      <c r="BG577" s="1482">
        <f> IF(BF577 = 0, "", 1-BF577/$O577)</f>
        <v/>
      </c>
      <c r="BH577" s="1486">
        <f>IF($O577 = "", "", BJ$18)</f>
        <v/>
      </c>
      <c r="BI577" s="1486">
        <f>IF($O577="","",BJ$20)</f>
        <v/>
      </c>
      <c r="BJ577" s="2010" t="n"/>
      <c r="BK577" s="1482">
        <f> IF(BJ577 = 0, "", 1-BJ577/$O577)</f>
        <v/>
      </c>
      <c r="BL577" s="1484">
        <f>IF($O577 = "", "", BN$18)</f>
        <v/>
      </c>
      <c r="BM577" s="1485">
        <f>IF($O577="","",BN$20)</f>
        <v/>
      </c>
      <c r="BN577" s="2008" t="n"/>
      <c r="BO577" s="1482">
        <f> IF(BN577 = 0, "", 1-BN577/$O577)</f>
        <v/>
      </c>
      <c r="BP577" s="1486">
        <f>IF($O577 = "", "", BR$18)</f>
        <v/>
      </c>
      <c r="BQ577" s="1486">
        <f>IF($O577="","",BR$20)</f>
        <v/>
      </c>
      <c r="BR577" s="2010" t="n"/>
      <c r="BS577" s="1482">
        <f> IF(BR577 = 0, "", 1-BR577/$O577)</f>
        <v/>
      </c>
    </row>
    <row r="578" ht="13.5" customHeight="1" s="1659">
      <c r="A578" s="865" t="n"/>
      <c r="B578" s="1414" t="n">
        <v>9557534809773</v>
      </c>
      <c r="C578" s="1326" t="inlineStr">
        <is>
          <t>4648836126_MY-26117048629</t>
        </is>
      </c>
      <c r="D578" s="1326" t="n">
        <v>4648836126</v>
      </c>
      <c r="E578" s="1326" t="n"/>
      <c r="F578" s="1450" t="inlineStr">
        <is>
          <t>L'Oreal Paris UV Glycolic Bright / UV Defender Sunscreen Serum Prevent Skin from UV Rays, Sun Spots, Lines Bundle</t>
        </is>
      </c>
      <c r="G578" s="1326" t="n"/>
      <c r="H578" s="1371" t="n"/>
      <c r="I578" s="1371" t="n"/>
      <c r="J578" s="1371" t="n"/>
      <c r="K578" s="1371" t="n"/>
      <c r="L578" s="1371" t="n"/>
      <c r="M578" s="1371" t="n"/>
      <c r="N578" s="1371" t="inlineStr">
        <is>
          <t>VBOM</t>
        </is>
      </c>
      <c r="O578" s="2004" t="n">
        <v>171.8</v>
      </c>
      <c r="P578" s="1484">
        <f>IF($O578 = "", "", R$18)</f>
        <v/>
      </c>
      <c r="Q578" s="1485">
        <f>IF($O578="","",R$20)</f>
        <v/>
      </c>
      <c r="R578" s="2005" t="n">
        <v>154.62</v>
      </c>
      <c r="S578" s="1490">
        <f> IF(R578 = 0, "", 1-R578/$O578)</f>
        <v/>
      </c>
      <c r="T578" s="1486">
        <f>IF($O578 = "", "", V$18)</f>
        <v/>
      </c>
      <c r="U578" s="1491">
        <f>IF($O578="","",V$20)</f>
        <v/>
      </c>
      <c r="V578" s="2006" t="n">
        <v>146.03</v>
      </c>
      <c r="W578" s="1492">
        <f> IF(V578 = 0, "", 1-V578/$O578)</f>
        <v/>
      </c>
      <c r="X578" s="1484">
        <f>IF($O578 = "", "", Z$18)</f>
        <v/>
      </c>
      <c r="Y578" s="1484">
        <f>IF($O578 = "", "", AA$18)</f>
        <v/>
      </c>
      <c r="Z578" s="2003" t="n">
        <v>111.67</v>
      </c>
      <c r="AA578" s="1489">
        <f> IF(Z578 = 0, "", 1-Z578/$O578)</f>
        <v/>
      </c>
      <c r="AB578" s="1486">
        <f>IF($O578 = "", "", AD$18)</f>
        <v/>
      </c>
      <c r="AC578" s="1486">
        <f>IF($O578="","",AD$20)</f>
        <v/>
      </c>
      <c r="AD578" s="2002" t="n">
        <v>103.08</v>
      </c>
      <c r="AE578" s="1482">
        <f> IF(AD578 = 0, "", 1-AD578/$O578)</f>
        <v/>
      </c>
      <c r="AF578" s="1484">
        <f>IF($O578 = "", "", AH$18)</f>
        <v/>
      </c>
      <c r="AG578" s="1485">
        <f>IF($O578="","",AH$20)</f>
        <v/>
      </c>
      <c r="AH578" s="2003" t="n">
        <v>94.48999999999999</v>
      </c>
      <c r="AI578" s="1482">
        <f> IF(AH578 = 0, "", 1-AH578/$O578)</f>
        <v/>
      </c>
      <c r="AJ578" s="1486">
        <f>IF($O578 = "", "", AL$18)</f>
        <v/>
      </c>
      <c r="AK578" s="1486">
        <f>IF($O578="","",AL$20)</f>
        <v/>
      </c>
      <c r="AL578" s="2006" t="n">
        <v>154.62</v>
      </c>
      <c r="AM578" s="1492">
        <f> IF(AL578 = 0, "", 1-AL578/$O578)</f>
        <v/>
      </c>
      <c r="AN578" s="1488">
        <f>IF($O578 = "", "", AP$18)</f>
        <v/>
      </c>
      <c r="AO578" s="1485">
        <f>IF($O578="","",AP$20)</f>
        <v/>
      </c>
      <c r="AP578" s="2007" t="n">
        <v>146.03</v>
      </c>
      <c r="AQ578" s="1482">
        <f> IF(AP578 = 0, "", 1-AP578/$O578)</f>
        <v/>
      </c>
      <c r="AR578" s="1486">
        <f>IF($O578 = "", "", AT$18)</f>
        <v/>
      </c>
      <c r="AS578" s="1486">
        <f>IF($O578="","",AT$20)</f>
        <v/>
      </c>
      <c r="AT578" s="2006" t="n">
        <v>137.44</v>
      </c>
      <c r="AU578" s="1482">
        <f> IF(AT578 = 0, "", 1-AT578/$O578)</f>
        <v/>
      </c>
      <c r="AV578" s="1484">
        <f>IF($O578 = "", "", AX$18)</f>
        <v/>
      </c>
      <c r="AW578" s="1485">
        <f>IF($O578="","",AX$20)</f>
        <v/>
      </c>
      <c r="AX578" s="2003" t="n">
        <v>111.67</v>
      </c>
      <c r="AY578" s="1482">
        <f> IF(AX578 = 0, "", 1-AX578/$O578)</f>
        <v/>
      </c>
      <c r="AZ578" s="1486">
        <f>IF($O578 = "", "", BB$18)</f>
        <v/>
      </c>
      <c r="BA578" s="1486">
        <f>IF($O578="","",BB$20)</f>
        <v/>
      </c>
      <c r="BB578" s="2002" t="n">
        <v>103.08</v>
      </c>
      <c r="BC578" s="1482">
        <f> IF(BB578 = 0, "", 1-BB578/$O578)</f>
        <v/>
      </c>
      <c r="BD578" s="1484">
        <f>IF($O578 = "", "", BF$18)</f>
        <v/>
      </c>
      <c r="BE578" s="1485">
        <f>IF($O578="","",BF$20)</f>
        <v/>
      </c>
      <c r="BF578" s="2003" t="n">
        <v>94.48999999999999</v>
      </c>
      <c r="BG578" s="1482">
        <f> IF(BF578 = 0, "", 1-BF578/$O578)</f>
        <v/>
      </c>
      <c r="BH578" s="1486">
        <f>IF($O578 = "", "", BJ$18)</f>
        <v/>
      </c>
      <c r="BI578" s="1486">
        <f>IF($O578="","",BJ$20)</f>
        <v/>
      </c>
      <c r="BJ578" s="2010" t="n"/>
      <c r="BK578" s="1482">
        <f> IF(BJ578 = 0, "", 1-BJ578/$O578)</f>
        <v/>
      </c>
      <c r="BL578" s="1484">
        <f>IF($O578 = "", "", BN$18)</f>
        <v/>
      </c>
      <c r="BM578" s="1485">
        <f>IF($O578="","",BN$20)</f>
        <v/>
      </c>
      <c r="BN578" s="2008" t="n"/>
      <c r="BO578" s="1482">
        <f> IF(BN578 = 0, "", 1-BN578/$O578)</f>
        <v/>
      </c>
      <c r="BP578" s="1486">
        <f>IF($O578 = "", "", BR$18)</f>
        <v/>
      </c>
      <c r="BQ578" s="1486">
        <f>IF($O578="","",BR$20)</f>
        <v/>
      </c>
      <c r="BR578" s="2010" t="n"/>
      <c r="BS578" s="1482">
        <f> IF(BR578 = 0, "", 1-BR578/$O578)</f>
        <v/>
      </c>
    </row>
    <row r="579" ht="13.5" customHeight="1" s="1659">
      <c r="A579" s="865" t="n"/>
      <c r="B579" s="1414" t="n">
        <v>9557534809797</v>
      </c>
      <c r="C579" s="1326" t="inlineStr">
        <is>
          <t>4648836126_MY-26117118311</t>
        </is>
      </c>
      <c r="D579" s="1326" t="n">
        <v>4648836126</v>
      </c>
      <c r="E579" s="1326" t="n"/>
      <c r="F579" s="1450" t="inlineStr">
        <is>
          <t>L'Oreal Paris UV Glycolic Bright / UV Defender Sunscreen Serum Prevent Skin from UV Rays, Sun Spots, Lines Bundle</t>
        </is>
      </c>
      <c r="G579" s="1326" t="n"/>
      <c r="H579" s="1371" t="n"/>
      <c r="I579" s="1371" t="n"/>
      <c r="J579" s="1371" t="n"/>
      <c r="K579" s="1371" t="n"/>
      <c r="L579" s="1371" t="n"/>
      <c r="M579" s="1371" t="n"/>
      <c r="N579" s="1371" t="inlineStr">
        <is>
          <t>VBOM</t>
        </is>
      </c>
      <c r="O579" s="2004" t="n">
        <v>179.8</v>
      </c>
      <c r="P579" s="1484">
        <f>IF($O579 = "", "", R$18)</f>
        <v/>
      </c>
      <c r="Q579" s="1485">
        <f>IF($O579="","",R$20)</f>
        <v/>
      </c>
      <c r="R579" s="2005" t="n">
        <v>161.82</v>
      </c>
      <c r="S579" s="1490">
        <f> IF(R579 = 0, "", 1-R579/$O579)</f>
        <v/>
      </c>
      <c r="T579" s="1486">
        <f>IF($O579 = "", "", V$18)</f>
        <v/>
      </c>
      <c r="U579" s="1491">
        <f>IF($O579="","",V$20)</f>
        <v/>
      </c>
      <c r="V579" s="2006" t="n">
        <v>152.83</v>
      </c>
      <c r="W579" s="1492">
        <f> IF(V579 = 0, "", 1-V579/$O579)</f>
        <v/>
      </c>
      <c r="X579" s="1484">
        <f>IF($O579 = "", "", Z$18)</f>
        <v/>
      </c>
      <c r="Y579" s="1484">
        <f>IF($O579 = "", "", AA$18)</f>
        <v/>
      </c>
      <c r="Z579" s="2003" t="n">
        <v>116.87</v>
      </c>
      <c r="AA579" s="1489">
        <f> IF(Z579 = 0, "", 1-Z579/$O579)</f>
        <v/>
      </c>
      <c r="AB579" s="1486">
        <f>IF($O579 = "", "", AD$18)</f>
        <v/>
      </c>
      <c r="AC579" s="1486">
        <f>IF($O579="","",AD$20)</f>
        <v/>
      </c>
      <c r="AD579" s="2002" t="n">
        <v>107.88</v>
      </c>
      <c r="AE579" s="1482">
        <f> IF(AD579 = 0, "", 1-AD579/$O579)</f>
        <v/>
      </c>
      <c r="AF579" s="1484">
        <f>IF($O579 = "", "", AH$18)</f>
        <v/>
      </c>
      <c r="AG579" s="1485">
        <f>IF($O579="","",AH$20)</f>
        <v/>
      </c>
      <c r="AH579" s="2003" t="n">
        <v>98.89</v>
      </c>
      <c r="AI579" s="1482">
        <f> IF(AH579 = 0, "", 1-AH579/$O579)</f>
        <v/>
      </c>
      <c r="AJ579" s="1486">
        <f>IF($O579 = "", "", AL$18)</f>
        <v/>
      </c>
      <c r="AK579" s="1486">
        <f>IF($O579="","",AL$20)</f>
        <v/>
      </c>
      <c r="AL579" s="2006" t="n">
        <v>161.82</v>
      </c>
      <c r="AM579" s="1492">
        <f> IF(AL579 = 0, "", 1-AL579/$O579)</f>
        <v/>
      </c>
      <c r="AN579" s="1488">
        <f>IF($O579 = "", "", AP$18)</f>
        <v/>
      </c>
      <c r="AO579" s="1485">
        <f>IF($O579="","",AP$20)</f>
        <v/>
      </c>
      <c r="AP579" s="2007" t="n">
        <v>152.83</v>
      </c>
      <c r="AQ579" s="1482">
        <f> IF(AP579 = 0, "", 1-AP579/$O579)</f>
        <v/>
      </c>
      <c r="AR579" s="1486">
        <f>IF($O579 = "", "", AT$18)</f>
        <v/>
      </c>
      <c r="AS579" s="1486">
        <f>IF($O579="","",AT$20)</f>
        <v/>
      </c>
      <c r="AT579" s="2006" t="n">
        <v>143.84</v>
      </c>
      <c r="AU579" s="1482">
        <f> IF(AT579 = 0, "", 1-AT579/$O579)</f>
        <v/>
      </c>
      <c r="AV579" s="1484">
        <f>IF($O579 = "", "", AX$18)</f>
        <v/>
      </c>
      <c r="AW579" s="1485">
        <f>IF($O579="","",AX$20)</f>
        <v/>
      </c>
      <c r="AX579" s="2003" t="n">
        <v>116.87</v>
      </c>
      <c r="AY579" s="1482">
        <f> IF(AX579 = 0, "", 1-AX579/$O579)</f>
        <v/>
      </c>
      <c r="AZ579" s="1486">
        <f>IF($O579 = "", "", BB$18)</f>
        <v/>
      </c>
      <c r="BA579" s="1486">
        <f>IF($O579="","",BB$20)</f>
        <v/>
      </c>
      <c r="BB579" s="2002" t="n">
        <v>107.88</v>
      </c>
      <c r="BC579" s="1482">
        <f> IF(BB579 = 0, "", 1-BB579/$O579)</f>
        <v/>
      </c>
      <c r="BD579" s="1484">
        <f>IF($O579 = "", "", BF$18)</f>
        <v/>
      </c>
      <c r="BE579" s="1485">
        <f>IF($O579="","",BF$20)</f>
        <v/>
      </c>
      <c r="BF579" s="2003" t="n">
        <v>98.89</v>
      </c>
      <c r="BG579" s="1482">
        <f> IF(BF579 = 0, "", 1-BF579/$O579)</f>
        <v/>
      </c>
      <c r="BH579" s="1486">
        <f>IF($O579 = "", "", BJ$18)</f>
        <v/>
      </c>
      <c r="BI579" s="1486">
        <f>IF($O579="","",BJ$20)</f>
        <v/>
      </c>
      <c r="BJ579" s="2010" t="n"/>
      <c r="BK579" s="1482">
        <f> IF(BJ579 = 0, "", 1-BJ579/$O579)</f>
        <v/>
      </c>
      <c r="BL579" s="1484">
        <f>IF($O579 = "", "", BN$18)</f>
        <v/>
      </c>
      <c r="BM579" s="1485">
        <f>IF($O579="","",BN$20)</f>
        <v/>
      </c>
      <c r="BN579" s="2008" t="n"/>
      <c r="BO579" s="1482">
        <f> IF(BN579 = 0, "", 1-BN579/$O579)</f>
        <v/>
      </c>
      <c r="BP579" s="1486">
        <f>IF($O579 = "", "", BR$18)</f>
        <v/>
      </c>
      <c r="BQ579" s="1486">
        <f>IF($O579="","",BR$20)</f>
        <v/>
      </c>
      <c r="BR579" s="2010" t="n"/>
      <c r="BS579" s="1482">
        <f> IF(BR579 = 0, "", 1-BR579/$O579)</f>
        <v/>
      </c>
    </row>
    <row r="580" ht="13.5" customHeight="1" s="1659">
      <c r="A580" s="865" t="n"/>
      <c r="B580" s="1414" t="n">
        <v>9557534809780</v>
      </c>
      <c r="C580" s="1326" t="inlineStr">
        <is>
          <t>4648836126_MY-26117118310</t>
        </is>
      </c>
      <c r="D580" s="1326" t="n">
        <v>4648836126</v>
      </c>
      <c r="E580" s="1326" t="n"/>
      <c r="F580" s="1450" t="inlineStr">
        <is>
          <t>L'Oreal Paris UV Glycolic Bright / UV Defender Sunscreen Serum Prevent Skin from UV Rays, Sun Spots, Lines Bundle</t>
        </is>
      </c>
      <c r="G580" s="1326" t="n"/>
      <c r="H580" s="1371" t="n"/>
      <c r="I580" s="1371" t="n"/>
      <c r="J580" s="1371" t="n"/>
      <c r="K580" s="1371" t="n"/>
      <c r="L580" s="1371" t="n"/>
      <c r="M580" s="1371" t="n"/>
      <c r="N580" s="1371" t="inlineStr">
        <is>
          <t>VBOM</t>
        </is>
      </c>
      <c r="O580" s="2004" t="n">
        <v>171.8</v>
      </c>
      <c r="P580" s="1484">
        <f>IF($O580 = "", "", R$18)</f>
        <v/>
      </c>
      <c r="Q580" s="1485">
        <f>IF($O580="","",R$20)</f>
        <v/>
      </c>
      <c r="R580" s="2005" t="n">
        <v>154.62</v>
      </c>
      <c r="S580" s="1490">
        <f> IF(R580 = 0, "", 1-R580/$O580)</f>
        <v/>
      </c>
      <c r="T580" s="1486">
        <f>IF($O580 = "", "", V$18)</f>
        <v/>
      </c>
      <c r="U580" s="1491">
        <f>IF($O580="","",V$20)</f>
        <v/>
      </c>
      <c r="V580" s="2006" t="n">
        <v>146.03</v>
      </c>
      <c r="W580" s="1492">
        <f> IF(V580 = 0, "", 1-V580/$O580)</f>
        <v/>
      </c>
      <c r="X580" s="1484">
        <f>IF($O580 = "", "", Z$18)</f>
        <v/>
      </c>
      <c r="Y580" s="1484">
        <f>IF($O580 = "", "", AA$18)</f>
        <v/>
      </c>
      <c r="Z580" s="2003" t="n">
        <v>111.67</v>
      </c>
      <c r="AA580" s="1489">
        <f> IF(Z580 = 0, "", 1-Z580/$O580)</f>
        <v/>
      </c>
      <c r="AB580" s="1486">
        <f>IF($O580 = "", "", AD$18)</f>
        <v/>
      </c>
      <c r="AC580" s="1486">
        <f>IF($O580="","",AD$20)</f>
        <v/>
      </c>
      <c r="AD580" s="2002" t="n">
        <v>103.08</v>
      </c>
      <c r="AE580" s="1482">
        <f> IF(AD580 = 0, "", 1-AD580/$O580)</f>
        <v/>
      </c>
      <c r="AF580" s="1484">
        <f>IF($O580 = "", "", AH$18)</f>
        <v/>
      </c>
      <c r="AG580" s="1485">
        <f>IF($O580="","",AH$20)</f>
        <v/>
      </c>
      <c r="AH580" s="2003" t="n">
        <v>94.48999999999999</v>
      </c>
      <c r="AI580" s="1482">
        <f> IF(AH580 = 0, "", 1-AH580/$O580)</f>
        <v/>
      </c>
      <c r="AJ580" s="1486">
        <f>IF($O580 = "", "", AL$18)</f>
        <v/>
      </c>
      <c r="AK580" s="1486">
        <f>IF($O580="","",AL$20)</f>
        <v/>
      </c>
      <c r="AL580" s="2006" t="n">
        <v>154.62</v>
      </c>
      <c r="AM580" s="1492">
        <f> IF(AL580 = 0, "", 1-AL580/$O580)</f>
        <v/>
      </c>
      <c r="AN580" s="1488">
        <f>IF($O580 = "", "", AP$18)</f>
        <v/>
      </c>
      <c r="AO580" s="1485">
        <f>IF($O580="","",AP$20)</f>
        <v/>
      </c>
      <c r="AP580" s="2007" t="n">
        <v>146.03</v>
      </c>
      <c r="AQ580" s="1482">
        <f> IF(AP580 = 0, "", 1-AP580/$O580)</f>
        <v/>
      </c>
      <c r="AR580" s="1486">
        <f>IF($O580 = "", "", AT$18)</f>
        <v/>
      </c>
      <c r="AS580" s="1486">
        <f>IF($O580="","",AT$20)</f>
        <v/>
      </c>
      <c r="AT580" s="2006" t="n">
        <v>137.44</v>
      </c>
      <c r="AU580" s="1482">
        <f> IF(AT580 = 0, "", 1-AT580/$O580)</f>
        <v/>
      </c>
      <c r="AV580" s="1484">
        <f>IF($O580 = "", "", AX$18)</f>
        <v/>
      </c>
      <c r="AW580" s="1485">
        <f>IF($O580="","",AX$20)</f>
        <v/>
      </c>
      <c r="AX580" s="2003" t="n">
        <v>111.67</v>
      </c>
      <c r="AY580" s="1482">
        <f> IF(AX580 = 0, "", 1-AX580/$O580)</f>
        <v/>
      </c>
      <c r="AZ580" s="1486">
        <f>IF($O580 = "", "", BB$18)</f>
        <v/>
      </c>
      <c r="BA580" s="1486">
        <f>IF($O580="","",BB$20)</f>
        <v/>
      </c>
      <c r="BB580" s="2002" t="n">
        <v>103.08</v>
      </c>
      <c r="BC580" s="1482">
        <f> IF(BB580 = 0, "", 1-BB580/$O580)</f>
        <v/>
      </c>
      <c r="BD580" s="1484">
        <f>IF($O580 = "", "", BF$18)</f>
        <v/>
      </c>
      <c r="BE580" s="1485">
        <f>IF($O580="","",BF$20)</f>
        <v/>
      </c>
      <c r="BF580" s="2003" t="n">
        <v>94.48999999999999</v>
      </c>
      <c r="BG580" s="1482">
        <f> IF(BF580 = 0, "", 1-BF580/$O580)</f>
        <v/>
      </c>
      <c r="BH580" s="1486">
        <f>IF($O580 = "", "", BJ$18)</f>
        <v/>
      </c>
      <c r="BI580" s="1486">
        <f>IF($O580="","",BJ$20)</f>
        <v/>
      </c>
      <c r="BJ580" s="2010" t="n"/>
      <c r="BK580" s="1482">
        <f> IF(BJ580 = 0, "", 1-BJ580/$O580)</f>
        <v/>
      </c>
      <c r="BL580" s="1484">
        <f>IF($O580 = "", "", BN$18)</f>
        <v/>
      </c>
      <c r="BM580" s="1485">
        <f>IF($O580="","",BN$20)</f>
        <v/>
      </c>
      <c r="BN580" s="2008" t="n"/>
      <c r="BO580" s="1482">
        <f> IF(BN580 = 0, "", 1-BN580/$O580)</f>
        <v/>
      </c>
      <c r="BP580" s="1486">
        <f>IF($O580 = "", "", BR$18)</f>
        <v/>
      </c>
      <c r="BQ580" s="1486">
        <f>IF($O580="","",BR$20)</f>
        <v/>
      </c>
      <c r="BR580" s="2010" t="n"/>
      <c r="BS580" s="1482">
        <f> IF(BR580 = 0, "", 1-BR580/$O580)</f>
        <v/>
      </c>
    </row>
    <row r="581" ht="13.5" customHeight="1" s="1659">
      <c r="A581" s="865" t="n"/>
      <c r="B581" s="1414" t="n">
        <v>6941594582296</v>
      </c>
      <c r="C581" s="1326" t="inlineStr">
        <is>
          <t>4655385239_MY-26143076677</t>
        </is>
      </c>
      <c r="D581" s="1326" t="n">
        <v>4655385239</v>
      </c>
      <c r="E581" s="1326" t="n"/>
      <c r="F581" s="1450" t="inlineStr">
        <is>
          <t>L’Oréal Paris ELSEVE Extraordinary Oil Deep Nourishing Hair Mask 250ml, More Shine, Smoothness and Resilience</t>
        </is>
      </c>
      <c r="G581" s="1326" t="n"/>
      <c r="H581" s="1371" t="n"/>
      <c r="I581" s="1371" t="n"/>
      <c r="J581" s="1371" t="n"/>
      <c r="K581" s="1371" t="n"/>
      <c r="L581" s="1371" t="n"/>
      <c r="M581" s="1371" t="n"/>
      <c r="N581" s="1371" t="inlineStr">
        <is>
          <t>Single</t>
        </is>
      </c>
      <c r="O581" s="2004" t="n">
        <v>75</v>
      </c>
      <c r="P581" s="1484">
        <f>IF($O581 = "", "", R$18)</f>
        <v/>
      </c>
      <c r="Q581" s="1485">
        <f>IF($O581="","",R$20)</f>
        <v/>
      </c>
      <c r="R581" s="2005" t="n">
        <v>71.25</v>
      </c>
      <c r="S581" s="1490">
        <f> IF(R581 = 0, "", 1-R581/$O581)</f>
        <v/>
      </c>
      <c r="T581" s="1486">
        <f>IF($O581 = "", "", V$18)</f>
        <v/>
      </c>
      <c r="U581" s="1491">
        <f>IF($O581="","",V$20)</f>
        <v/>
      </c>
      <c r="V581" s="2006" t="n">
        <v>71.25</v>
      </c>
      <c r="W581" s="1492">
        <f> IF(V581 = 0, "", 1-V581/$O581)</f>
        <v/>
      </c>
      <c r="X581" s="1484">
        <f>IF($O581 = "", "", Z$18)</f>
        <v/>
      </c>
      <c r="Y581" s="1484">
        <f>IF($O581 = "", "", AA$18)</f>
        <v/>
      </c>
      <c r="Z581" s="2003" t="n">
        <v>67.5</v>
      </c>
      <c r="AA581" s="1489">
        <f> IF(Z581 = 0, "", 1-Z581/$O581)</f>
        <v/>
      </c>
      <c r="AB581" s="1486">
        <f>IF($O581 = "", "", AD$18)</f>
        <v/>
      </c>
      <c r="AC581" s="1486">
        <f>IF($O581="","",AD$20)</f>
        <v/>
      </c>
      <c r="AD581" s="2002" t="n">
        <v>63.75</v>
      </c>
      <c r="AE581" s="1482">
        <f> IF(AD581 = 0, "", 1-AD581/$O581)</f>
        <v/>
      </c>
      <c r="AF581" s="1484">
        <f>IF($O581 = "", "", AH$18)</f>
        <v/>
      </c>
      <c r="AG581" s="1485">
        <f>IF($O581="","",AH$20)</f>
        <v/>
      </c>
      <c r="AH581" s="2003" t="n">
        <v>60</v>
      </c>
      <c r="AI581" s="1482">
        <f> IF(AH581 = 0, "", 1-AH581/$O581)</f>
        <v/>
      </c>
      <c r="AJ581" s="1486">
        <f>IF($O581 = "", "", AL$18)</f>
        <v/>
      </c>
      <c r="AK581" s="1486">
        <f>IF($O581="","",AL$20)</f>
        <v/>
      </c>
      <c r="AL581" s="2006" t="n">
        <v>71.25</v>
      </c>
      <c r="AM581" s="1492">
        <f> IF(AL581 = 0, "", 1-AL581/$O581)</f>
        <v/>
      </c>
      <c r="AN581" s="1488">
        <f>IF($O581 = "", "", AP$18)</f>
        <v/>
      </c>
      <c r="AO581" s="1485">
        <f>IF($O581="","",AP$20)</f>
        <v/>
      </c>
      <c r="AP581" s="2007" t="n">
        <v>71.25</v>
      </c>
      <c r="AQ581" s="1482">
        <f> IF(AP581 = 0, "", 1-AP581/$O581)</f>
        <v/>
      </c>
      <c r="AR581" s="1486">
        <f>IF($O581 = "", "", AT$18)</f>
        <v/>
      </c>
      <c r="AS581" s="1486">
        <f>IF($O581="","",AT$20)</f>
        <v/>
      </c>
      <c r="AT581" s="2006" t="n">
        <v>71.25</v>
      </c>
      <c r="AU581" s="1482">
        <f> IF(AT581 = 0, "", 1-AT581/$O581)</f>
        <v/>
      </c>
      <c r="AV581" s="1484">
        <f>IF($O581 = "", "", AX$18)</f>
        <v/>
      </c>
      <c r="AW581" s="1485">
        <f>IF($O581="","",AX$20)</f>
        <v/>
      </c>
      <c r="AX581" s="2003" t="n">
        <v>67.5</v>
      </c>
      <c r="AY581" s="1482">
        <f> IF(AX581 = 0, "", 1-AX581/$O581)</f>
        <v/>
      </c>
      <c r="AZ581" s="1486">
        <f>IF($O581 = "", "", BB$18)</f>
        <v/>
      </c>
      <c r="BA581" s="1486">
        <f>IF($O581="","",BB$20)</f>
        <v/>
      </c>
      <c r="BB581" s="2002" t="n">
        <v>63.75</v>
      </c>
      <c r="BC581" s="1482">
        <f> IF(BB581 = 0, "", 1-BB581/$O581)</f>
        <v/>
      </c>
      <c r="BD581" s="1484">
        <f>IF($O581 = "", "", BF$18)</f>
        <v/>
      </c>
      <c r="BE581" s="1485">
        <f>IF($O581="","",BF$20)</f>
        <v/>
      </c>
      <c r="BF581" s="2003" t="n">
        <v>60</v>
      </c>
      <c r="BG581" s="1482">
        <f> IF(BF581 = 0, "", 1-BF581/$O581)</f>
        <v/>
      </c>
      <c r="BH581" s="1486">
        <f>IF($O581 = "", "", BJ$18)</f>
        <v/>
      </c>
      <c r="BI581" s="1486">
        <f>IF($O581="","",BJ$20)</f>
        <v/>
      </c>
      <c r="BJ581" s="2010" t="n"/>
      <c r="BK581" s="1482">
        <f> IF(BJ581 = 0, "", 1-BJ581/$O581)</f>
        <v/>
      </c>
      <c r="BL581" s="1484">
        <f>IF($O581 = "", "", BN$18)</f>
        <v/>
      </c>
      <c r="BM581" s="1485">
        <f>IF($O581="","",BN$20)</f>
        <v/>
      </c>
      <c r="BN581" s="2008" t="n"/>
      <c r="BO581" s="1482">
        <f> IF(BN581 = 0, "", 1-BN581/$O581)</f>
        <v/>
      </c>
      <c r="BP581" s="1486">
        <f>IF($O581 = "", "", BR$18)</f>
        <v/>
      </c>
      <c r="BQ581" s="1486">
        <f>IF($O581="","",BR$20)</f>
        <v/>
      </c>
      <c r="BR581" s="2010" t="n"/>
      <c r="BS581" s="1482">
        <f> IF(BR581 = 0, "", 1-BR581/$O581)</f>
        <v/>
      </c>
    </row>
    <row r="582" ht="13.5" customHeight="1" s="1659">
      <c r="A582" s="865" t="n"/>
      <c r="B582" s="1414" t="n">
        <v>6902395975496</v>
      </c>
      <c r="C582" s="1326" t="inlineStr">
        <is>
          <t>4659661015_MY-26164397667</t>
        </is>
      </c>
      <c r="D582" s="1326" t="n">
        <v>4659661015</v>
      </c>
      <c r="E582" s="1326" t="n"/>
      <c r="F582" s="1450" t="inlineStr">
        <is>
          <t>L’Oréal Paris Infallible Laque Resistance Liquid Lipstick 16H Glossy Shine Finish, Longwear &amp; Transfer Resistant 5ml</t>
        </is>
      </c>
      <c r="G582" s="1326" t="n"/>
      <c r="H582" s="1371" t="n"/>
      <c r="I582" s="1371" t="n"/>
      <c r="J582" s="1371" t="n"/>
      <c r="K582" s="1371" t="n"/>
      <c r="L582" s="1371" t="n"/>
      <c r="M582" s="1371" t="n"/>
      <c r="N582" s="1371" t="inlineStr">
        <is>
          <t>Single</t>
        </is>
      </c>
      <c r="O582" s="2004" t="n">
        <v>67.90000000000001</v>
      </c>
      <c r="P582" s="1484">
        <f>IF($O582 = "", "", R$18)</f>
        <v/>
      </c>
      <c r="Q582" s="1485">
        <f>IF($O582="","",R$20)</f>
        <v/>
      </c>
      <c r="R582" s="2005" t="n">
        <v>64.51000000000001</v>
      </c>
      <c r="S582" s="1490">
        <f> IF(R582 = 0, "", 1-R582/$O582)</f>
        <v/>
      </c>
      <c r="T582" s="1486">
        <f>IF($O582 = "", "", V$18)</f>
        <v/>
      </c>
      <c r="U582" s="1491">
        <f>IF($O582="","",V$20)</f>
        <v/>
      </c>
      <c r="V582" s="2006" t="n">
        <v>64.51000000000001</v>
      </c>
      <c r="W582" s="1492">
        <f> IF(V582 = 0, "", 1-V582/$O582)</f>
        <v/>
      </c>
      <c r="X582" s="1484">
        <f>IF($O582 = "", "", Z$18)</f>
        <v/>
      </c>
      <c r="Y582" s="1484">
        <f>IF($O582 = "", "", AA$18)</f>
        <v/>
      </c>
      <c r="Z582" s="2003" t="n">
        <v>61.11</v>
      </c>
      <c r="AA582" s="1489">
        <f> IF(Z582 = 0, "", 1-Z582/$O582)</f>
        <v/>
      </c>
      <c r="AB582" s="1486">
        <f>IF($O582 = "", "", AD$18)</f>
        <v/>
      </c>
      <c r="AC582" s="1486">
        <f>IF($O582="","",AD$20)</f>
        <v/>
      </c>
      <c r="AD582" s="2002" t="n">
        <v>57.72</v>
      </c>
      <c r="AE582" s="1482">
        <f> IF(AD582 = 0, "", 1-AD582/$O582)</f>
        <v/>
      </c>
      <c r="AF582" s="1484">
        <f>IF($O582 = "", "", AH$18)</f>
        <v/>
      </c>
      <c r="AG582" s="1485">
        <f>IF($O582="","",AH$20)</f>
        <v/>
      </c>
      <c r="AH582" s="2003" t="n">
        <v>54.32</v>
      </c>
      <c r="AI582" s="1482">
        <f> IF(AH582 = 0, "", 1-AH582/$O582)</f>
        <v/>
      </c>
      <c r="AJ582" s="1486">
        <f>IF($O582 = "", "", AL$18)</f>
        <v/>
      </c>
      <c r="AK582" s="1486">
        <f>IF($O582="","",AL$20)</f>
        <v/>
      </c>
      <c r="AL582" s="2006" t="n">
        <v>64.51000000000001</v>
      </c>
      <c r="AM582" s="1492">
        <f> IF(AL582 = 0, "", 1-AL582/$O582)</f>
        <v/>
      </c>
      <c r="AN582" s="1488">
        <f>IF($O582 = "", "", AP$18)</f>
        <v/>
      </c>
      <c r="AO582" s="1485">
        <f>IF($O582="","",AP$20)</f>
        <v/>
      </c>
      <c r="AP582" s="2007" t="n">
        <v>64.51000000000001</v>
      </c>
      <c r="AQ582" s="1482">
        <f> IF(AP582 = 0, "", 1-AP582/$O582)</f>
        <v/>
      </c>
      <c r="AR582" s="1486">
        <f>IF($O582 = "", "", AT$18)</f>
        <v/>
      </c>
      <c r="AS582" s="1486">
        <f>IF($O582="","",AT$20)</f>
        <v/>
      </c>
      <c r="AT582" s="2006" t="n">
        <v>64.51000000000001</v>
      </c>
      <c r="AU582" s="1482">
        <f> IF(AT582 = 0, "", 1-AT582/$O582)</f>
        <v/>
      </c>
      <c r="AV582" s="1484">
        <f>IF($O582 = "", "", AX$18)</f>
        <v/>
      </c>
      <c r="AW582" s="1485">
        <f>IF($O582="","",AX$20)</f>
        <v/>
      </c>
      <c r="AX582" s="2003" t="n">
        <v>61.11</v>
      </c>
      <c r="AY582" s="1482">
        <f> IF(AX582 = 0, "", 1-AX582/$O582)</f>
        <v/>
      </c>
      <c r="AZ582" s="1486">
        <f>IF($O582 = "", "", BB$18)</f>
        <v/>
      </c>
      <c r="BA582" s="1486">
        <f>IF($O582="","",BB$20)</f>
        <v/>
      </c>
      <c r="BB582" s="2002" t="n">
        <v>57.72</v>
      </c>
      <c r="BC582" s="1482">
        <f> IF(BB582 = 0, "", 1-BB582/$O582)</f>
        <v/>
      </c>
      <c r="BD582" s="1484">
        <f>IF($O582 = "", "", BF$18)</f>
        <v/>
      </c>
      <c r="BE582" s="1485">
        <f>IF($O582="","",BF$20)</f>
        <v/>
      </c>
      <c r="BF582" s="2003" t="n">
        <v>54.32</v>
      </c>
      <c r="BG582" s="1482">
        <f> IF(BF582 = 0, "", 1-BF582/$O582)</f>
        <v/>
      </c>
      <c r="BH582" s="1486">
        <f>IF($O582 = "", "", BJ$18)</f>
        <v/>
      </c>
      <c r="BI582" s="1486">
        <f>IF($O582="","",BJ$20)</f>
        <v/>
      </c>
      <c r="BJ582" s="2010" t="n"/>
      <c r="BK582" s="1482">
        <f> IF(BJ582 = 0, "", 1-BJ582/$O582)</f>
        <v/>
      </c>
      <c r="BL582" s="1484">
        <f>IF($O582 = "", "", BN$18)</f>
        <v/>
      </c>
      <c r="BM582" s="1485">
        <f>IF($O582="","",BN$20)</f>
        <v/>
      </c>
      <c r="BN582" s="2008" t="n"/>
      <c r="BO582" s="1482">
        <f> IF(BN582 = 0, "", 1-BN582/$O582)</f>
        <v/>
      </c>
      <c r="BP582" s="1486">
        <f>IF($O582 = "", "", BR$18)</f>
        <v/>
      </c>
      <c r="BQ582" s="1486">
        <f>IF($O582="","",BR$20)</f>
        <v/>
      </c>
      <c r="BR582" s="2010" t="n"/>
      <c r="BS582" s="1482">
        <f> IF(BR582 = 0, "", 1-BR582/$O582)</f>
        <v/>
      </c>
    </row>
    <row r="583" ht="13.5" customHeight="1" s="1659">
      <c r="A583" s="865" t="n"/>
      <c r="B583" s="1414" t="n">
        <v>6902395975489</v>
      </c>
      <c r="C583" s="1326" t="inlineStr">
        <is>
          <t>4659661015_MY-26164397666</t>
        </is>
      </c>
      <c r="D583" s="1326" t="n">
        <v>4659661015</v>
      </c>
      <c r="E583" s="1326" t="n"/>
      <c r="F583" s="1450" t="inlineStr">
        <is>
          <t>L’Oréal Paris Infallible Laque Resistance Liquid Lipstick 16H Glossy Shine Finish, Longwear &amp; Transfer Resistant 5ml</t>
        </is>
      </c>
      <c r="G583" s="1326" t="n"/>
      <c r="H583" s="1371" t="n"/>
      <c r="I583" s="1371" t="n"/>
      <c r="J583" s="1371" t="n"/>
      <c r="K583" s="1371" t="n"/>
      <c r="L583" s="1371" t="n"/>
      <c r="M583" s="1371" t="n"/>
      <c r="N583" s="1371" t="inlineStr">
        <is>
          <t>Single</t>
        </is>
      </c>
      <c r="O583" s="2004" t="n">
        <v>67.90000000000001</v>
      </c>
      <c r="P583" s="1484">
        <f>IF($O583 = "", "", R$18)</f>
        <v/>
      </c>
      <c r="Q583" s="1485">
        <f>IF($O583="","",R$20)</f>
        <v/>
      </c>
      <c r="R583" s="2005" t="n">
        <v>64.51000000000001</v>
      </c>
      <c r="S583" s="1490">
        <f> IF(R583 = 0, "", 1-R583/$O583)</f>
        <v/>
      </c>
      <c r="T583" s="1486">
        <f>IF($O583 = "", "", V$18)</f>
        <v/>
      </c>
      <c r="U583" s="1491">
        <f>IF($O583="","",V$20)</f>
        <v/>
      </c>
      <c r="V583" s="2006" t="n">
        <v>64.51000000000001</v>
      </c>
      <c r="W583" s="1492">
        <f> IF(V583 = 0, "", 1-V583/$O583)</f>
        <v/>
      </c>
      <c r="X583" s="1484">
        <f>IF($O583 = "", "", Z$18)</f>
        <v/>
      </c>
      <c r="Y583" s="1484">
        <f>IF($O583 = "", "", AA$18)</f>
        <v/>
      </c>
      <c r="Z583" s="2003" t="n">
        <v>61.11</v>
      </c>
      <c r="AA583" s="1489">
        <f> IF(Z583 = 0, "", 1-Z583/$O583)</f>
        <v/>
      </c>
      <c r="AB583" s="1486">
        <f>IF($O583 = "", "", AD$18)</f>
        <v/>
      </c>
      <c r="AC583" s="1486">
        <f>IF($O583="","",AD$20)</f>
        <v/>
      </c>
      <c r="AD583" s="2002" t="n">
        <v>57.72</v>
      </c>
      <c r="AE583" s="1482">
        <f> IF(AD583 = 0, "", 1-AD583/$O583)</f>
        <v/>
      </c>
      <c r="AF583" s="1484">
        <f>IF($O583 = "", "", AH$18)</f>
        <v/>
      </c>
      <c r="AG583" s="1485">
        <f>IF($O583="","",AH$20)</f>
        <v/>
      </c>
      <c r="AH583" s="2003" t="n">
        <v>54.32</v>
      </c>
      <c r="AI583" s="1482">
        <f> IF(AH583 = 0, "", 1-AH583/$O583)</f>
        <v/>
      </c>
      <c r="AJ583" s="1486">
        <f>IF($O583 = "", "", AL$18)</f>
        <v/>
      </c>
      <c r="AK583" s="1486">
        <f>IF($O583="","",AL$20)</f>
        <v/>
      </c>
      <c r="AL583" s="2006" t="n">
        <v>64.51000000000001</v>
      </c>
      <c r="AM583" s="1492">
        <f> IF(AL583 = 0, "", 1-AL583/$O583)</f>
        <v/>
      </c>
      <c r="AN583" s="1488">
        <f>IF($O583 = "", "", AP$18)</f>
        <v/>
      </c>
      <c r="AO583" s="1485">
        <f>IF($O583="","",AP$20)</f>
        <v/>
      </c>
      <c r="AP583" s="2007" t="n">
        <v>64.51000000000001</v>
      </c>
      <c r="AQ583" s="1482">
        <f> IF(AP583 = 0, "", 1-AP583/$O583)</f>
        <v/>
      </c>
      <c r="AR583" s="1486">
        <f>IF($O583 = "", "", AT$18)</f>
        <v/>
      </c>
      <c r="AS583" s="1486">
        <f>IF($O583="","",AT$20)</f>
        <v/>
      </c>
      <c r="AT583" s="2006" t="n">
        <v>64.51000000000001</v>
      </c>
      <c r="AU583" s="1482">
        <f> IF(AT583 = 0, "", 1-AT583/$O583)</f>
        <v/>
      </c>
      <c r="AV583" s="1484">
        <f>IF($O583 = "", "", AX$18)</f>
        <v/>
      </c>
      <c r="AW583" s="1485">
        <f>IF($O583="","",AX$20)</f>
        <v/>
      </c>
      <c r="AX583" s="2003" t="n">
        <v>61.11</v>
      </c>
      <c r="AY583" s="1482">
        <f> IF(AX583 = 0, "", 1-AX583/$O583)</f>
        <v/>
      </c>
      <c r="AZ583" s="1486">
        <f>IF($O583 = "", "", BB$18)</f>
        <v/>
      </c>
      <c r="BA583" s="1486">
        <f>IF($O583="","",BB$20)</f>
        <v/>
      </c>
      <c r="BB583" s="2002" t="n">
        <v>57.72</v>
      </c>
      <c r="BC583" s="1482">
        <f> IF(BB583 = 0, "", 1-BB583/$O583)</f>
        <v/>
      </c>
      <c r="BD583" s="1484">
        <f>IF($O583 = "", "", BF$18)</f>
        <v/>
      </c>
      <c r="BE583" s="1485">
        <f>IF($O583="","",BF$20)</f>
        <v/>
      </c>
      <c r="BF583" s="2003" t="n">
        <v>54.32</v>
      </c>
      <c r="BG583" s="1482">
        <f> IF(BF583 = 0, "", 1-BF583/$O583)</f>
        <v/>
      </c>
      <c r="BH583" s="1486">
        <f>IF($O583 = "", "", BJ$18)</f>
        <v/>
      </c>
      <c r="BI583" s="1486">
        <f>IF($O583="","",BJ$20)</f>
        <v/>
      </c>
      <c r="BJ583" s="2010" t="n"/>
      <c r="BK583" s="1482">
        <f> IF(BJ583 = 0, "", 1-BJ583/$O583)</f>
        <v/>
      </c>
      <c r="BL583" s="1484">
        <f>IF($O583 = "", "", BN$18)</f>
        <v/>
      </c>
      <c r="BM583" s="1485">
        <f>IF($O583="","",BN$20)</f>
        <v/>
      </c>
      <c r="BN583" s="2008" t="n"/>
      <c r="BO583" s="1482">
        <f> IF(BN583 = 0, "", 1-BN583/$O583)</f>
        <v/>
      </c>
      <c r="BP583" s="1486">
        <f>IF($O583 = "", "", BR$18)</f>
        <v/>
      </c>
      <c r="BQ583" s="1486">
        <f>IF($O583="","",BR$20)</f>
        <v/>
      </c>
      <c r="BR583" s="2010" t="n"/>
      <c r="BS583" s="1482">
        <f> IF(BR583 = 0, "", 1-BR583/$O583)</f>
        <v/>
      </c>
    </row>
    <row r="584" ht="13.5" customHeight="1" s="1659">
      <c r="A584" s="865" t="n"/>
      <c r="B584" s="1414" t="n">
        <v>6902395975533</v>
      </c>
      <c r="C584" s="1326" t="inlineStr">
        <is>
          <t>4659661015_MY-26164397671</t>
        </is>
      </c>
      <c r="D584" s="1326" t="n">
        <v>4659661015</v>
      </c>
      <c r="E584" s="1326" t="n"/>
      <c r="F584" s="1450" t="inlineStr">
        <is>
          <t>L’Oréal Paris Infallible Laque Resistance Liquid Lipstick 16H Glossy Shine Finish, Longwear &amp; Transfer Resistant 5ml</t>
        </is>
      </c>
      <c r="G584" s="1326" t="n"/>
      <c r="H584" s="1371" t="n"/>
      <c r="I584" s="1371" t="n"/>
      <c r="J584" s="1371" t="n"/>
      <c r="K584" s="1371" t="n"/>
      <c r="L584" s="1371" t="n"/>
      <c r="M584" s="1371" t="n"/>
      <c r="N584" s="1371" t="inlineStr">
        <is>
          <t>Single</t>
        </is>
      </c>
      <c r="O584" s="2004" t="n">
        <v>67.90000000000001</v>
      </c>
      <c r="P584" s="1484">
        <f>IF($O584 = "", "", R$18)</f>
        <v/>
      </c>
      <c r="Q584" s="1485">
        <f>IF($O584="","",R$20)</f>
        <v/>
      </c>
      <c r="R584" s="2005" t="n">
        <v>64.51000000000001</v>
      </c>
      <c r="S584" s="1490">
        <f> IF(R584 = 0, "", 1-R584/$O584)</f>
        <v/>
      </c>
      <c r="T584" s="1486">
        <f>IF($O584 = "", "", V$18)</f>
        <v/>
      </c>
      <c r="U584" s="1491">
        <f>IF($O584="","",V$20)</f>
        <v/>
      </c>
      <c r="V584" s="2006" t="n">
        <v>64.51000000000001</v>
      </c>
      <c r="W584" s="1492">
        <f> IF(V584 = 0, "", 1-V584/$O584)</f>
        <v/>
      </c>
      <c r="X584" s="1484">
        <f>IF($O584 = "", "", Z$18)</f>
        <v/>
      </c>
      <c r="Y584" s="1484">
        <f>IF($O584 = "", "", AA$18)</f>
        <v/>
      </c>
      <c r="Z584" s="2003" t="n">
        <v>61.11</v>
      </c>
      <c r="AA584" s="1489">
        <f> IF(Z584 = 0, "", 1-Z584/$O584)</f>
        <v/>
      </c>
      <c r="AB584" s="1486">
        <f>IF($O584 = "", "", AD$18)</f>
        <v/>
      </c>
      <c r="AC584" s="1486">
        <f>IF($O584="","",AD$20)</f>
        <v/>
      </c>
      <c r="AD584" s="2002" t="n">
        <v>57.72</v>
      </c>
      <c r="AE584" s="1482">
        <f> IF(AD584 = 0, "", 1-AD584/$O584)</f>
        <v/>
      </c>
      <c r="AF584" s="1484">
        <f>IF($O584 = "", "", AH$18)</f>
        <v/>
      </c>
      <c r="AG584" s="1485">
        <f>IF($O584="","",AH$20)</f>
        <v/>
      </c>
      <c r="AH584" s="2003" t="n">
        <v>54.32</v>
      </c>
      <c r="AI584" s="1482">
        <f> IF(AH584 = 0, "", 1-AH584/$O584)</f>
        <v/>
      </c>
      <c r="AJ584" s="1486">
        <f>IF($O584 = "", "", AL$18)</f>
        <v/>
      </c>
      <c r="AK584" s="1486">
        <f>IF($O584="","",AL$20)</f>
        <v/>
      </c>
      <c r="AL584" s="2006" t="n">
        <v>64.51000000000001</v>
      </c>
      <c r="AM584" s="1492">
        <f> IF(AL584 = 0, "", 1-AL584/$O584)</f>
        <v/>
      </c>
      <c r="AN584" s="1488">
        <f>IF($O584 = "", "", AP$18)</f>
        <v/>
      </c>
      <c r="AO584" s="1485">
        <f>IF($O584="","",AP$20)</f>
        <v/>
      </c>
      <c r="AP584" s="2007" t="n">
        <v>64.51000000000001</v>
      </c>
      <c r="AQ584" s="1482">
        <f> IF(AP584 = 0, "", 1-AP584/$O584)</f>
        <v/>
      </c>
      <c r="AR584" s="1486">
        <f>IF($O584 = "", "", AT$18)</f>
        <v/>
      </c>
      <c r="AS584" s="1486">
        <f>IF($O584="","",AT$20)</f>
        <v/>
      </c>
      <c r="AT584" s="2006" t="n">
        <v>64.51000000000001</v>
      </c>
      <c r="AU584" s="1482">
        <f> IF(AT584 = 0, "", 1-AT584/$O584)</f>
        <v/>
      </c>
      <c r="AV584" s="1484">
        <f>IF($O584 = "", "", AX$18)</f>
        <v/>
      </c>
      <c r="AW584" s="1485">
        <f>IF($O584="","",AX$20)</f>
        <v/>
      </c>
      <c r="AX584" s="2003" t="n">
        <v>61.11</v>
      </c>
      <c r="AY584" s="1482">
        <f> IF(AX584 = 0, "", 1-AX584/$O584)</f>
        <v/>
      </c>
      <c r="AZ584" s="1486">
        <f>IF($O584 = "", "", BB$18)</f>
        <v/>
      </c>
      <c r="BA584" s="1486">
        <f>IF($O584="","",BB$20)</f>
        <v/>
      </c>
      <c r="BB584" s="2002" t="n">
        <v>57.72</v>
      </c>
      <c r="BC584" s="1482">
        <f> IF(BB584 = 0, "", 1-BB584/$O584)</f>
        <v/>
      </c>
      <c r="BD584" s="1484">
        <f>IF($O584 = "", "", BF$18)</f>
        <v/>
      </c>
      <c r="BE584" s="1485">
        <f>IF($O584="","",BF$20)</f>
        <v/>
      </c>
      <c r="BF584" s="2003" t="n">
        <v>54.32</v>
      </c>
      <c r="BG584" s="1482">
        <f> IF(BF584 = 0, "", 1-BF584/$O584)</f>
        <v/>
      </c>
      <c r="BH584" s="1486">
        <f>IF($O584 = "", "", BJ$18)</f>
        <v/>
      </c>
      <c r="BI584" s="1486">
        <f>IF($O584="","",BJ$20)</f>
        <v/>
      </c>
      <c r="BJ584" s="2010" t="n"/>
      <c r="BK584" s="1482">
        <f> IF(BJ584 = 0, "", 1-BJ584/$O584)</f>
        <v/>
      </c>
      <c r="BL584" s="1484">
        <f>IF($O584 = "", "", BN$18)</f>
        <v/>
      </c>
      <c r="BM584" s="1485">
        <f>IF($O584="","",BN$20)</f>
        <v/>
      </c>
      <c r="BN584" s="2008" t="n"/>
      <c r="BO584" s="1482">
        <f> IF(BN584 = 0, "", 1-BN584/$O584)</f>
        <v/>
      </c>
      <c r="BP584" s="1486">
        <f>IF($O584 = "", "", BR$18)</f>
        <v/>
      </c>
      <c r="BQ584" s="1486">
        <f>IF($O584="","",BR$20)</f>
        <v/>
      </c>
      <c r="BR584" s="2010" t="n"/>
      <c r="BS584" s="1482">
        <f> IF(BR584 = 0, "", 1-BR584/$O584)</f>
        <v/>
      </c>
    </row>
    <row r="585" ht="13.5" customHeight="1" s="1659">
      <c r="A585" s="865" t="n"/>
      <c r="B585" s="1414" t="n">
        <v>6902395975526</v>
      </c>
      <c r="C585" s="1326" t="inlineStr">
        <is>
          <t>4659661015_MY-26164397670</t>
        </is>
      </c>
      <c r="D585" s="1326" t="n">
        <v>4659661015</v>
      </c>
      <c r="E585" s="1326" t="n"/>
      <c r="F585" s="1450" t="inlineStr">
        <is>
          <t>L’Oréal Paris Infallible Laque Resistance Liquid Lipstick 16H Glossy Shine Finish, Longwear &amp; Transfer Resistant 5ml</t>
        </is>
      </c>
      <c r="G585" s="1326" t="n"/>
      <c r="H585" s="1371" t="n"/>
      <c r="I585" s="1371" t="n"/>
      <c r="J585" s="1371" t="n"/>
      <c r="K585" s="1371" t="n"/>
      <c r="L585" s="1371" t="n"/>
      <c r="M585" s="1371" t="n"/>
      <c r="N585" s="1371" t="inlineStr">
        <is>
          <t>Single</t>
        </is>
      </c>
      <c r="O585" s="2004" t="n">
        <v>67.90000000000001</v>
      </c>
      <c r="P585" s="1484">
        <f>IF($O585 = "", "", R$18)</f>
        <v/>
      </c>
      <c r="Q585" s="1485">
        <f>IF($O585="","",R$20)</f>
        <v/>
      </c>
      <c r="R585" s="2005" t="n">
        <v>64.51000000000001</v>
      </c>
      <c r="S585" s="1490">
        <f> IF(R585 = 0, "", 1-R585/$O585)</f>
        <v/>
      </c>
      <c r="T585" s="1486">
        <f>IF($O585 = "", "", V$18)</f>
        <v/>
      </c>
      <c r="U585" s="1491">
        <f>IF($O585="","",V$20)</f>
        <v/>
      </c>
      <c r="V585" s="2006" t="n">
        <v>64.51000000000001</v>
      </c>
      <c r="W585" s="1492">
        <f> IF(V585 = 0, "", 1-V585/$O585)</f>
        <v/>
      </c>
      <c r="X585" s="1484">
        <f>IF($O585 = "", "", Z$18)</f>
        <v/>
      </c>
      <c r="Y585" s="1484">
        <f>IF($O585 = "", "", AA$18)</f>
        <v/>
      </c>
      <c r="Z585" s="2003" t="n">
        <v>61.11</v>
      </c>
      <c r="AA585" s="1489">
        <f> IF(Z585 = 0, "", 1-Z585/$O585)</f>
        <v/>
      </c>
      <c r="AB585" s="1486">
        <f>IF($O585 = "", "", AD$18)</f>
        <v/>
      </c>
      <c r="AC585" s="1486">
        <f>IF($O585="","",AD$20)</f>
        <v/>
      </c>
      <c r="AD585" s="2002" t="n">
        <v>57.72</v>
      </c>
      <c r="AE585" s="1482">
        <f> IF(AD585 = 0, "", 1-AD585/$O585)</f>
        <v/>
      </c>
      <c r="AF585" s="1484">
        <f>IF($O585 = "", "", AH$18)</f>
        <v/>
      </c>
      <c r="AG585" s="1485">
        <f>IF($O585="","",AH$20)</f>
        <v/>
      </c>
      <c r="AH585" s="2003" t="n">
        <v>54.32</v>
      </c>
      <c r="AI585" s="1482">
        <f> IF(AH585 = 0, "", 1-AH585/$O585)</f>
        <v/>
      </c>
      <c r="AJ585" s="1486">
        <f>IF($O585 = "", "", AL$18)</f>
        <v/>
      </c>
      <c r="AK585" s="1486">
        <f>IF($O585="","",AL$20)</f>
        <v/>
      </c>
      <c r="AL585" s="2006" t="n">
        <v>64.51000000000001</v>
      </c>
      <c r="AM585" s="1492">
        <f> IF(AL585 = 0, "", 1-AL585/$O585)</f>
        <v/>
      </c>
      <c r="AN585" s="1488">
        <f>IF($O585 = "", "", AP$18)</f>
        <v/>
      </c>
      <c r="AO585" s="1485">
        <f>IF($O585="","",AP$20)</f>
        <v/>
      </c>
      <c r="AP585" s="2007" t="n">
        <v>64.51000000000001</v>
      </c>
      <c r="AQ585" s="1482">
        <f> IF(AP585 = 0, "", 1-AP585/$O585)</f>
        <v/>
      </c>
      <c r="AR585" s="1486">
        <f>IF($O585 = "", "", AT$18)</f>
        <v/>
      </c>
      <c r="AS585" s="1486">
        <f>IF($O585="","",AT$20)</f>
        <v/>
      </c>
      <c r="AT585" s="2006" t="n">
        <v>64.51000000000001</v>
      </c>
      <c r="AU585" s="1482">
        <f> IF(AT585 = 0, "", 1-AT585/$O585)</f>
        <v/>
      </c>
      <c r="AV585" s="1484">
        <f>IF($O585 = "", "", AX$18)</f>
        <v/>
      </c>
      <c r="AW585" s="1485">
        <f>IF($O585="","",AX$20)</f>
        <v/>
      </c>
      <c r="AX585" s="2003" t="n">
        <v>61.11</v>
      </c>
      <c r="AY585" s="1482">
        <f> IF(AX585 = 0, "", 1-AX585/$O585)</f>
        <v/>
      </c>
      <c r="AZ585" s="1486">
        <f>IF($O585 = "", "", BB$18)</f>
        <v/>
      </c>
      <c r="BA585" s="1486">
        <f>IF($O585="","",BB$20)</f>
        <v/>
      </c>
      <c r="BB585" s="2002" t="n">
        <v>57.72</v>
      </c>
      <c r="BC585" s="1482">
        <f> IF(BB585 = 0, "", 1-BB585/$O585)</f>
        <v/>
      </c>
      <c r="BD585" s="1484">
        <f>IF($O585 = "", "", BF$18)</f>
        <v/>
      </c>
      <c r="BE585" s="1485">
        <f>IF($O585="","",BF$20)</f>
        <v/>
      </c>
      <c r="BF585" s="2003" t="n">
        <v>54.32</v>
      </c>
      <c r="BG585" s="1482">
        <f> IF(BF585 = 0, "", 1-BF585/$O585)</f>
        <v/>
      </c>
      <c r="BH585" s="1486">
        <f>IF($O585 = "", "", BJ$18)</f>
        <v/>
      </c>
      <c r="BI585" s="1486">
        <f>IF($O585="","",BJ$20)</f>
        <v/>
      </c>
      <c r="BJ585" s="2010" t="n"/>
      <c r="BK585" s="1482">
        <f> IF(BJ585 = 0, "", 1-BJ585/$O585)</f>
        <v/>
      </c>
      <c r="BL585" s="1484">
        <f>IF($O585 = "", "", BN$18)</f>
        <v/>
      </c>
      <c r="BM585" s="1485">
        <f>IF($O585="","",BN$20)</f>
        <v/>
      </c>
      <c r="BN585" s="2008" t="n"/>
      <c r="BO585" s="1482">
        <f> IF(BN585 = 0, "", 1-BN585/$O585)</f>
        <v/>
      </c>
      <c r="BP585" s="1486">
        <f>IF($O585 = "", "", BR$18)</f>
        <v/>
      </c>
      <c r="BQ585" s="1486">
        <f>IF($O585="","",BR$20)</f>
        <v/>
      </c>
      <c r="BR585" s="2010" t="n"/>
      <c r="BS585" s="1482">
        <f> IF(BR585 = 0, "", 1-BR585/$O585)</f>
        <v/>
      </c>
    </row>
    <row r="586" ht="13.5" customHeight="1" s="1659">
      <c r="A586" s="865" t="n"/>
      <c r="B586" s="1414" t="n">
        <v>6902395975519</v>
      </c>
      <c r="C586" s="1326" t="inlineStr">
        <is>
          <t>4659661015_MY-26164397669</t>
        </is>
      </c>
      <c r="D586" s="1326" t="n">
        <v>4659661015</v>
      </c>
      <c r="E586" s="1326" t="n"/>
      <c r="F586" s="1450" t="inlineStr">
        <is>
          <t>L’Oréal Paris Infallible Laque Resistance Liquid Lipstick 16H Glossy Shine Finish, Longwear &amp; Transfer Resistant 5ml</t>
        </is>
      </c>
      <c r="G586" s="1326" t="n"/>
      <c r="H586" s="1371" t="n"/>
      <c r="I586" s="1371" t="n"/>
      <c r="J586" s="1371" t="n"/>
      <c r="K586" s="1371" t="n"/>
      <c r="L586" s="1371" t="n"/>
      <c r="M586" s="1371" t="n"/>
      <c r="N586" s="1371" t="inlineStr">
        <is>
          <t>Single</t>
        </is>
      </c>
      <c r="O586" s="2004" t="n">
        <v>67.90000000000001</v>
      </c>
      <c r="P586" s="1484">
        <f>IF($O586 = "", "", R$18)</f>
        <v/>
      </c>
      <c r="Q586" s="1485">
        <f>IF($O586="","",R$20)</f>
        <v/>
      </c>
      <c r="R586" s="2005" t="n">
        <v>64.51000000000001</v>
      </c>
      <c r="S586" s="1490">
        <f> IF(R586 = 0, "", 1-R586/$O586)</f>
        <v/>
      </c>
      <c r="T586" s="1486">
        <f>IF($O586 = "", "", V$18)</f>
        <v/>
      </c>
      <c r="U586" s="1491">
        <f>IF($O586="","",V$20)</f>
        <v/>
      </c>
      <c r="V586" s="2006" t="n">
        <v>64.51000000000001</v>
      </c>
      <c r="W586" s="1492">
        <f> IF(V586 = 0, "", 1-V586/$O586)</f>
        <v/>
      </c>
      <c r="X586" s="1484">
        <f>IF($O586 = "", "", Z$18)</f>
        <v/>
      </c>
      <c r="Y586" s="1484">
        <f>IF($O586 = "", "", AA$18)</f>
        <v/>
      </c>
      <c r="Z586" s="2003" t="n">
        <v>61.11</v>
      </c>
      <c r="AA586" s="1489">
        <f> IF(Z586 = 0, "", 1-Z586/$O586)</f>
        <v/>
      </c>
      <c r="AB586" s="1486">
        <f>IF($O586 = "", "", AD$18)</f>
        <v/>
      </c>
      <c r="AC586" s="1486">
        <f>IF($O586="","",AD$20)</f>
        <v/>
      </c>
      <c r="AD586" s="2002" t="n">
        <v>57.72</v>
      </c>
      <c r="AE586" s="1482">
        <f> IF(AD586 = 0, "", 1-AD586/$O586)</f>
        <v/>
      </c>
      <c r="AF586" s="1484">
        <f>IF($O586 = "", "", AH$18)</f>
        <v/>
      </c>
      <c r="AG586" s="1485">
        <f>IF($O586="","",AH$20)</f>
        <v/>
      </c>
      <c r="AH586" s="2003" t="n">
        <v>54.32</v>
      </c>
      <c r="AI586" s="1482">
        <f> IF(AH586 = 0, "", 1-AH586/$O586)</f>
        <v/>
      </c>
      <c r="AJ586" s="1486">
        <f>IF($O586 = "", "", AL$18)</f>
        <v/>
      </c>
      <c r="AK586" s="1486">
        <f>IF($O586="","",AL$20)</f>
        <v/>
      </c>
      <c r="AL586" s="2006" t="n">
        <v>64.51000000000001</v>
      </c>
      <c r="AM586" s="1492">
        <f> IF(AL586 = 0, "", 1-AL586/$O586)</f>
        <v/>
      </c>
      <c r="AN586" s="1488">
        <f>IF($O586 = "", "", AP$18)</f>
        <v/>
      </c>
      <c r="AO586" s="1485">
        <f>IF($O586="","",AP$20)</f>
        <v/>
      </c>
      <c r="AP586" s="2007" t="n">
        <v>64.51000000000001</v>
      </c>
      <c r="AQ586" s="1482">
        <f> IF(AP586 = 0, "", 1-AP586/$O586)</f>
        <v/>
      </c>
      <c r="AR586" s="1486">
        <f>IF($O586 = "", "", AT$18)</f>
        <v/>
      </c>
      <c r="AS586" s="1486">
        <f>IF($O586="","",AT$20)</f>
        <v/>
      </c>
      <c r="AT586" s="2006" t="n">
        <v>64.51000000000001</v>
      </c>
      <c r="AU586" s="1482">
        <f> IF(AT586 = 0, "", 1-AT586/$O586)</f>
        <v/>
      </c>
      <c r="AV586" s="1484">
        <f>IF($O586 = "", "", AX$18)</f>
        <v/>
      </c>
      <c r="AW586" s="1485">
        <f>IF($O586="","",AX$20)</f>
        <v/>
      </c>
      <c r="AX586" s="2003" t="n">
        <v>61.11</v>
      </c>
      <c r="AY586" s="1482">
        <f> IF(AX586 = 0, "", 1-AX586/$O586)</f>
        <v/>
      </c>
      <c r="AZ586" s="1486">
        <f>IF($O586 = "", "", BB$18)</f>
        <v/>
      </c>
      <c r="BA586" s="1486">
        <f>IF($O586="","",BB$20)</f>
        <v/>
      </c>
      <c r="BB586" s="2002" t="n">
        <v>57.72</v>
      </c>
      <c r="BC586" s="1482">
        <f> IF(BB586 = 0, "", 1-BB586/$O586)</f>
        <v/>
      </c>
      <c r="BD586" s="1484">
        <f>IF($O586 = "", "", BF$18)</f>
        <v/>
      </c>
      <c r="BE586" s="1485">
        <f>IF($O586="","",BF$20)</f>
        <v/>
      </c>
      <c r="BF586" s="2003" t="n">
        <v>54.32</v>
      </c>
      <c r="BG586" s="1482">
        <f> IF(BF586 = 0, "", 1-BF586/$O586)</f>
        <v/>
      </c>
      <c r="BH586" s="1486">
        <f>IF($O586 = "", "", BJ$18)</f>
        <v/>
      </c>
      <c r="BI586" s="1486">
        <f>IF($O586="","",BJ$20)</f>
        <v/>
      </c>
      <c r="BJ586" s="2010" t="n"/>
      <c r="BK586" s="1482">
        <f> IF(BJ586 = 0, "", 1-BJ586/$O586)</f>
        <v/>
      </c>
      <c r="BL586" s="1484">
        <f>IF($O586 = "", "", BN$18)</f>
        <v/>
      </c>
      <c r="BM586" s="1485">
        <f>IF($O586="","",BN$20)</f>
        <v/>
      </c>
      <c r="BN586" s="2008" t="n"/>
      <c r="BO586" s="1482">
        <f> IF(BN586 = 0, "", 1-BN586/$O586)</f>
        <v/>
      </c>
      <c r="BP586" s="1486">
        <f>IF($O586 = "", "", BR$18)</f>
        <v/>
      </c>
      <c r="BQ586" s="1486">
        <f>IF($O586="","",BR$20)</f>
        <v/>
      </c>
      <c r="BR586" s="2010" t="n"/>
      <c r="BS586" s="1482">
        <f> IF(BR586 = 0, "", 1-BR586/$O586)</f>
        <v/>
      </c>
    </row>
    <row r="587" ht="13.5" customHeight="1" s="1659">
      <c r="A587" s="865" t="n"/>
      <c r="B587" s="1414" t="n">
        <v>6902395975502</v>
      </c>
      <c r="C587" s="1326" t="inlineStr">
        <is>
          <t>4659661015_MY-26164397668</t>
        </is>
      </c>
      <c r="D587" s="1326" t="n">
        <v>4659661015</v>
      </c>
      <c r="E587" s="1326" t="n"/>
      <c r="F587" s="1450" t="inlineStr">
        <is>
          <t>L’Oréal Paris Infallible Laque Resistance Liquid Lipstick 16H Glossy Shine Finish, Longwear &amp; Transfer Resistant 5ml</t>
        </is>
      </c>
      <c r="G587" s="1326" t="n"/>
      <c r="H587" s="1371" t="n"/>
      <c r="I587" s="1371" t="n"/>
      <c r="J587" s="1371" t="n"/>
      <c r="K587" s="1371" t="n"/>
      <c r="L587" s="1371" t="n"/>
      <c r="M587" s="1371" t="n"/>
      <c r="N587" s="1371" t="inlineStr">
        <is>
          <t>Single</t>
        </is>
      </c>
      <c r="O587" s="2004" t="n">
        <v>67.90000000000001</v>
      </c>
      <c r="P587" s="1484">
        <f>IF($O587 = "", "", R$18)</f>
        <v/>
      </c>
      <c r="Q587" s="1485">
        <f>IF($O587="","",R$20)</f>
        <v/>
      </c>
      <c r="R587" s="2005" t="n">
        <v>64.51000000000001</v>
      </c>
      <c r="S587" s="1490">
        <f> IF(R587 = 0, "", 1-R587/$O587)</f>
        <v/>
      </c>
      <c r="T587" s="1486">
        <f>IF($O587 = "", "", V$18)</f>
        <v/>
      </c>
      <c r="U587" s="1491">
        <f>IF($O587="","",V$20)</f>
        <v/>
      </c>
      <c r="V587" s="2006" t="n">
        <v>64.51000000000001</v>
      </c>
      <c r="W587" s="1492">
        <f> IF(V587 = 0, "", 1-V587/$O587)</f>
        <v/>
      </c>
      <c r="X587" s="1484">
        <f>IF($O587 = "", "", Z$18)</f>
        <v/>
      </c>
      <c r="Y587" s="1484">
        <f>IF($O587 = "", "", AA$18)</f>
        <v/>
      </c>
      <c r="Z587" s="2003" t="n">
        <v>61.11</v>
      </c>
      <c r="AA587" s="1489">
        <f> IF(Z587 = 0, "", 1-Z587/$O587)</f>
        <v/>
      </c>
      <c r="AB587" s="1486">
        <f>IF($O587 = "", "", AD$18)</f>
        <v/>
      </c>
      <c r="AC587" s="1486">
        <f>IF($O587="","",AD$20)</f>
        <v/>
      </c>
      <c r="AD587" s="2002" t="n">
        <v>57.72</v>
      </c>
      <c r="AE587" s="1482">
        <f> IF(AD587 = 0, "", 1-AD587/$O587)</f>
        <v/>
      </c>
      <c r="AF587" s="1484">
        <f>IF($O587 = "", "", AH$18)</f>
        <v/>
      </c>
      <c r="AG587" s="1485">
        <f>IF($O587="","",AH$20)</f>
        <v/>
      </c>
      <c r="AH587" s="2003" t="n">
        <v>54.32</v>
      </c>
      <c r="AI587" s="1482">
        <f> IF(AH587 = 0, "", 1-AH587/$O587)</f>
        <v/>
      </c>
      <c r="AJ587" s="1486">
        <f>IF($O587 = "", "", AL$18)</f>
        <v/>
      </c>
      <c r="AK587" s="1486">
        <f>IF($O587="","",AL$20)</f>
        <v/>
      </c>
      <c r="AL587" s="2006" t="n">
        <v>64.51000000000001</v>
      </c>
      <c r="AM587" s="1492">
        <f> IF(AL587 = 0, "", 1-AL587/$O587)</f>
        <v/>
      </c>
      <c r="AN587" s="1488">
        <f>IF($O587 = "", "", AP$18)</f>
        <v/>
      </c>
      <c r="AO587" s="1485">
        <f>IF($O587="","",AP$20)</f>
        <v/>
      </c>
      <c r="AP587" s="2007" t="n">
        <v>64.51000000000001</v>
      </c>
      <c r="AQ587" s="1482">
        <f> IF(AP587 = 0, "", 1-AP587/$O587)</f>
        <v/>
      </c>
      <c r="AR587" s="1486">
        <f>IF($O587 = "", "", AT$18)</f>
        <v/>
      </c>
      <c r="AS587" s="1486">
        <f>IF($O587="","",AT$20)</f>
        <v/>
      </c>
      <c r="AT587" s="2006" t="n">
        <v>64.51000000000001</v>
      </c>
      <c r="AU587" s="1482">
        <f> IF(AT587 = 0, "", 1-AT587/$O587)</f>
        <v/>
      </c>
      <c r="AV587" s="1484">
        <f>IF($O587 = "", "", AX$18)</f>
        <v/>
      </c>
      <c r="AW587" s="1485">
        <f>IF($O587="","",AX$20)</f>
        <v/>
      </c>
      <c r="AX587" s="2003" t="n">
        <v>61.11</v>
      </c>
      <c r="AY587" s="1482">
        <f> IF(AX587 = 0, "", 1-AX587/$O587)</f>
        <v/>
      </c>
      <c r="AZ587" s="1486">
        <f>IF($O587 = "", "", BB$18)</f>
        <v/>
      </c>
      <c r="BA587" s="1486">
        <f>IF($O587="","",BB$20)</f>
        <v/>
      </c>
      <c r="BB587" s="2002" t="n">
        <v>57.72</v>
      </c>
      <c r="BC587" s="1482">
        <f> IF(BB587 = 0, "", 1-BB587/$O587)</f>
        <v/>
      </c>
      <c r="BD587" s="1484">
        <f>IF($O587 = "", "", BF$18)</f>
        <v/>
      </c>
      <c r="BE587" s="1485">
        <f>IF($O587="","",BF$20)</f>
        <v/>
      </c>
      <c r="BF587" s="2003" t="n">
        <v>54.32</v>
      </c>
      <c r="BG587" s="1482">
        <f> IF(BF587 = 0, "", 1-BF587/$O587)</f>
        <v/>
      </c>
      <c r="BH587" s="1486">
        <f>IF($O587 = "", "", BJ$18)</f>
        <v/>
      </c>
      <c r="BI587" s="1486">
        <f>IF($O587="","",BJ$20)</f>
        <v/>
      </c>
      <c r="BJ587" s="2010" t="n"/>
      <c r="BK587" s="1482">
        <f> IF(BJ587 = 0, "", 1-BJ587/$O587)</f>
        <v/>
      </c>
      <c r="BL587" s="1484">
        <f>IF($O587 = "", "", BN$18)</f>
        <v/>
      </c>
      <c r="BM587" s="1485">
        <f>IF($O587="","",BN$20)</f>
        <v/>
      </c>
      <c r="BN587" s="2008" t="n"/>
      <c r="BO587" s="1482">
        <f> IF(BN587 = 0, "", 1-BN587/$O587)</f>
        <v/>
      </c>
      <c r="BP587" s="1486">
        <f>IF($O587 = "", "", BR$18)</f>
        <v/>
      </c>
      <c r="BQ587" s="1486">
        <f>IF($O587="","",BR$20)</f>
        <v/>
      </c>
      <c r="BR587" s="2010" t="n"/>
      <c r="BS587" s="1482">
        <f> IF(BR587 = 0, "", 1-BR587/$O587)</f>
        <v/>
      </c>
    </row>
    <row r="588" ht="13.5" customHeight="1" s="1659">
      <c r="A588" s="865" t="n"/>
      <c r="B588" s="1414" t="n">
        <v>6902395975601</v>
      </c>
      <c r="C588" s="1326" t="inlineStr">
        <is>
          <t>4659661015_MY-26164397675</t>
        </is>
      </c>
      <c r="D588" s="1326" t="n">
        <v>4659661015</v>
      </c>
      <c r="E588" s="1326" t="n"/>
      <c r="F588" s="1450" t="inlineStr">
        <is>
          <t>L’Oréal Paris Infallible Laque Resistance Liquid Lipstick 16H Glossy Shine Finish, Longwear &amp; Transfer Resistant 5ml</t>
        </is>
      </c>
      <c r="G588" s="1326" t="n"/>
      <c r="H588" s="1371" t="n"/>
      <c r="I588" s="1371" t="n"/>
      <c r="J588" s="1371" t="n"/>
      <c r="K588" s="1371" t="n"/>
      <c r="L588" s="1371" t="n"/>
      <c r="M588" s="1371" t="n"/>
      <c r="N588" s="1371" t="inlineStr">
        <is>
          <t>Single</t>
        </is>
      </c>
      <c r="O588" s="2004" t="n">
        <v>67.90000000000001</v>
      </c>
      <c r="P588" s="1484">
        <f>IF($O588 = "", "", R$18)</f>
        <v/>
      </c>
      <c r="Q588" s="1485">
        <f>IF($O588="","",R$20)</f>
        <v/>
      </c>
      <c r="R588" s="2005" t="n">
        <v>64.51000000000001</v>
      </c>
      <c r="S588" s="1490">
        <f> IF(R588 = 0, "", 1-R588/$O588)</f>
        <v/>
      </c>
      <c r="T588" s="1486">
        <f>IF($O588 = "", "", V$18)</f>
        <v/>
      </c>
      <c r="U588" s="1491">
        <f>IF($O588="","",V$20)</f>
        <v/>
      </c>
      <c r="V588" s="2006" t="n">
        <v>64.51000000000001</v>
      </c>
      <c r="W588" s="1492">
        <f> IF(V588 = 0, "", 1-V588/$O588)</f>
        <v/>
      </c>
      <c r="X588" s="1484">
        <f>IF($O588 = "", "", Z$18)</f>
        <v/>
      </c>
      <c r="Y588" s="1484">
        <f>IF($O588 = "", "", AA$18)</f>
        <v/>
      </c>
      <c r="Z588" s="2003" t="n">
        <v>61.11</v>
      </c>
      <c r="AA588" s="1489">
        <f> IF(Z588 = 0, "", 1-Z588/$O588)</f>
        <v/>
      </c>
      <c r="AB588" s="1486">
        <f>IF($O588 = "", "", AD$18)</f>
        <v/>
      </c>
      <c r="AC588" s="1486">
        <f>IF($O588="","",AD$20)</f>
        <v/>
      </c>
      <c r="AD588" s="2002" t="n">
        <v>57.72</v>
      </c>
      <c r="AE588" s="1482">
        <f> IF(AD588 = 0, "", 1-AD588/$O588)</f>
        <v/>
      </c>
      <c r="AF588" s="1484">
        <f>IF($O588 = "", "", AH$18)</f>
        <v/>
      </c>
      <c r="AG588" s="1485">
        <f>IF($O588="","",AH$20)</f>
        <v/>
      </c>
      <c r="AH588" s="2003" t="n">
        <v>54.32</v>
      </c>
      <c r="AI588" s="1482">
        <f> IF(AH588 = 0, "", 1-AH588/$O588)</f>
        <v/>
      </c>
      <c r="AJ588" s="1486">
        <f>IF($O588 = "", "", AL$18)</f>
        <v/>
      </c>
      <c r="AK588" s="1486">
        <f>IF($O588="","",AL$20)</f>
        <v/>
      </c>
      <c r="AL588" s="2006" t="n">
        <v>64.51000000000001</v>
      </c>
      <c r="AM588" s="1492">
        <f> IF(AL588 = 0, "", 1-AL588/$O588)</f>
        <v/>
      </c>
      <c r="AN588" s="1488">
        <f>IF($O588 = "", "", AP$18)</f>
        <v/>
      </c>
      <c r="AO588" s="1485">
        <f>IF($O588="","",AP$20)</f>
        <v/>
      </c>
      <c r="AP588" s="2007" t="n">
        <v>64.51000000000001</v>
      </c>
      <c r="AQ588" s="1482">
        <f> IF(AP588 = 0, "", 1-AP588/$O588)</f>
        <v/>
      </c>
      <c r="AR588" s="1486">
        <f>IF($O588 = "", "", AT$18)</f>
        <v/>
      </c>
      <c r="AS588" s="1486">
        <f>IF($O588="","",AT$20)</f>
        <v/>
      </c>
      <c r="AT588" s="2006" t="n">
        <v>64.51000000000001</v>
      </c>
      <c r="AU588" s="1482">
        <f> IF(AT588 = 0, "", 1-AT588/$O588)</f>
        <v/>
      </c>
      <c r="AV588" s="1484">
        <f>IF($O588 = "", "", AX$18)</f>
        <v/>
      </c>
      <c r="AW588" s="1485">
        <f>IF($O588="","",AX$20)</f>
        <v/>
      </c>
      <c r="AX588" s="2003" t="n">
        <v>61.11</v>
      </c>
      <c r="AY588" s="1482">
        <f> IF(AX588 = 0, "", 1-AX588/$O588)</f>
        <v/>
      </c>
      <c r="AZ588" s="1486">
        <f>IF($O588 = "", "", BB$18)</f>
        <v/>
      </c>
      <c r="BA588" s="1486">
        <f>IF($O588="","",BB$20)</f>
        <v/>
      </c>
      <c r="BB588" s="2002" t="n">
        <v>57.72</v>
      </c>
      <c r="BC588" s="1482">
        <f> IF(BB588 = 0, "", 1-BB588/$O588)</f>
        <v/>
      </c>
      <c r="BD588" s="1484">
        <f>IF($O588 = "", "", BF$18)</f>
        <v/>
      </c>
      <c r="BE588" s="1485">
        <f>IF($O588="","",BF$20)</f>
        <v/>
      </c>
      <c r="BF588" s="2003" t="n">
        <v>54.32</v>
      </c>
      <c r="BG588" s="1482">
        <f> IF(BF588 = 0, "", 1-BF588/$O588)</f>
        <v/>
      </c>
      <c r="BH588" s="1486">
        <f>IF($O588 = "", "", BJ$18)</f>
        <v/>
      </c>
      <c r="BI588" s="1486">
        <f>IF($O588="","",BJ$20)</f>
        <v/>
      </c>
      <c r="BJ588" s="2010" t="n"/>
      <c r="BK588" s="1482">
        <f> IF(BJ588 = 0, "", 1-BJ588/$O588)</f>
        <v/>
      </c>
      <c r="BL588" s="1484">
        <f>IF($O588 = "", "", BN$18)</f>
        <v/>
      </c>
      <c r="BM588" s="1485">
        <f>IF($O588="","",BN$20)</f>
        <v/>
      </c>
      <c r="BN588" s="2008" t="n"/>
      <c r="BO588" s="1482">
        <f> IF(BN588 = 0, "", 1-BN588/$O588)</f>
        <v/>
      </c>
      <c r="BP588" s="1486">
        <f>IF($O588 = "", "", BR$18)</f>
        <v/>
      </c>
      <c r="BQ588" s="1486">
        <f>IF($O588="","",BR$20)</f>
        <v/>
      </c>
      <c r="BR588" s="2010" t="n"/>
      <c r="BS588" s="1482">
        <f> IF(BR588 = 0, "", 1-BR588/$O588)</f>
        <v/>
      </c>
    </row>
    <row r="589" ht="13.5" customHeight="1" s="1659">
      <c r="A589" s="865" t="n"/>
      <c r="B589" s="1414" t="n">
        <v>6902395975595</v>
      </c>
      <c r="C589" s="1326" t="inlineStr">
        <is>
          <t>4659661015_MY-26164397674</t>
        </is>
      </c>
      <c r="D589" s="1326" t="n">
        <v>4659661015</v>
      </c>
      <c r="E589" s="1326" t="n"/>
      <c r="F589" s="1450" t="inlineStr">
        <is>
          <t>L’Oréal Paris Infallible Laque Resistance Liquid Lipstick 16H Glossy Shine Finish, Longwear &amp; Transfer Resistant 5ml</t>
        </is>
      </c>
      <c r="G589" s="1326" t="n"/>
      <c r="H589" s="1371" t="n"/>
      <c r="I589" s="1371" t="n"/>
      <c r="J589" s="1371" t="n"/>
      <c r="K589" s="1371" t="n"/>
      <c r="L589" s="1371" t="n"/>
      <c r="M589" s="1371" t="n"/>
      <c r="N589" s="1371" t="inlineStr">
        <is>
          <t>Single</t>
        </is>
      </c>
      <c r="O589" s="2004" t="n">
        <v>67.90000000000001</v>
      </c>
      <c r="P589" s="1484">
        <f>IF($O589 = "", "", R$18)</f>
        <v/>
      </c>
      <c r="Q589" s="1485">
        <f>IF($O589="","",R$20)</f>
        <v/>
      </c>
      <c r="R589" s="2005" t="n">
        <v>64.51000000000001</v>
      </c>
      <c r="S589" s="1490">
        <f> IF(R589 = 0, "", 1-R589/$O589)</f>
        <v/>
      </c>
      <c r="T589" s="1486">
        <f>IF($O589 = "", "", V$18)</f>
        <v/>
      </c>
      <c r="U589" s="1491">
        <f>IF($O589="","",V$20)</f>
        <v/>
      </c>
      <c r="V589" s="2006" t="n">
        <v>64.51000000000001</v>
      </c>
      <c r="W589" s="1492">
        <f> IF(V589 = 0, "", 1-V589/$O589)</f>
        <v/>
      </c>
      <c r="X589" s="1484">
        <f>IF($O589 = "", "", Z$18)</f>
        <v/>
      </c>
      <c r="Y589" s="1484">
        <f>IF($O589 = "", "", AA$18)</f>
        <v/>
      </c>
      <c r="Z589" s="2003" t="n">
        <v>61.11</v>
      </c>
      <c r="AA589" s="1489">
        <f> IF(Z589 = 0, "", 1-Z589/$O589)</f>
        <v/>
      </c>
      <c r="AB589" s="1486">
        <f>IF($O589 = "", "", AD$18)</f>
        <v/>
      </c>
      <c r="AC589" s="1486">
        <f>IF($O589="","",AD$20)</f>
        <v/>
      </c>
      <c r="AD589" s="2002" t="n">
        <v>57.72</v>
      </c>
      <c r="AE589" s="1482">
        <f> IF(AD589 = 0, "", 1-AD589/$O589)</f>
        <v/>
      </c>
      <c r="AF589" s="1484">
        <f>IF($O589 = "", "", AH$18)</f>
        <v/>
      </c>
      <c r="AG589" s="1485">
        <f>IF($O589="","",AH$20)</f>
        <v/>
      </c>
      <c r="AH589" s="2003" t="n">
        <v>54.32</v>
      </c>
      <c r="AI589" s="1482">
        <f> IF(AH589 = 0, "", 1-AH589/$O589)</f>
        <v/>
      </c>
      <c r="AJ589" s="1486">
        <f>IF($O589 = "", "", AL$18)</f>
        <v/>
      </c>
      <c r="AK589" s="1486">
        <f>IF($O589="","",AL$20)</f>
        <v/>
      </c>
      <c r="AL589" s="2006" t="n">
        <v>64.51000000000001</v>
      </c>
      <c r="AM589" s="1492">
        <f> IF(AL589 = 0, "", 1-AL589/$O589)</f>
        <v/>
      </c>
      <c r="AN589" s="1488">
        <f>IF($O589 = "", "", AP$18)</f>
        <v/>
      </c>
      <c r="AO589" s="1485">
        <f>IF($O589="","",AP$20)</f>
        <v/>
      </c>
      <c r="AP589" s="2007" t="n">
        <v>64.51000000000001</v>
      </c>
      <c r="AQ589" s="1482">
        <f> IF(AP589 = 0, "", 1-AP589/$O589)</f>
        <v/>
      </c>
      <c r="AR589" s="1486">
        <f>IF($O589 = "", "", AT$18)</f>
        <v/>
      </c>
      <c r="AS589" s="1486">
        <f>IF($O589="","",AT$20)</f>
        <v/>
      </c>
      <c r="AT589" s="2006" t="n">
        <v>64.51000000000001</v>
      </c>
      <c r="AU589" s="1482">
        <f> IF(AT589 = 0, "", 1-AT589/$O589)</f>
        <v/>
      </c>
      <c r="AV589" s="1484">
        <f>IF($O589 = "", "", AX$18)</f>
        <v/>
      </c>
      <c r="AW589" s="1485">
        <f>IF($O589="","",AX$20)</f>
        <v/>
      </c>
      <c r="AX589" s="2003" t="n">
        <v>61.11</v>
      </c>
      <c r="AY589" s="1482">
        <f> IF(AX589 = 0, "", 1-AX589/$O589)</f>
        <v/>
      </c>
      <c r="AZ589" s="1486">
        <f>IF($O589 = "", "", BB$18)</f>
        <v/>
      </c>
      <c r="BA589" s="1486">
        <f>IF($O589="","",BB$20)</f>
        <v/>
      </c>
      <c r="BB589" s="2002" t="n">
        <v>57.72</v>
      </c>
      <c r="BC589" s="1482">
        <f> IF(BB589 = 0, "", 1-BB589/$O589)</f>
        <v/>
      </c>
      <c r="BD589" s="1484">
        <f>IF($O589 = "", "", BF$18)</f>
        <v/>
      </c>
      <c r="BE589" s="1485">
        <f>IF($O589="","",BF$20)</f>
        <v/>
      </c>
      <c r="BF589" s="2003" t="n">
        <v>54.32</v>
      </c>
      <c r="BG589" s="1482">
        <f> IF(BF589 = 0, "", 1-BF589/$O589)</f>
        <v/>
      </c>
      <c r="BH589" s="1486">
        <f>IF($O589 = "", "", BJ$18)</f>
        <v/>
      </c>
      <c r="BI589" s="1486">
        <f>IF($O589="","",BJ$20)</f>
        <v/>
      </c>
      <c r="BJ589" s="2010" t="n"/>
      <c r="BK589" s="1482">
        <f> IF(BJ589 = 0, "", 1-BJ589/$O589)</f>
        <v/>
      </c>
      <c r="BL589" s="1484">
        <f>IF($O589 = "", "", BN$18)</f>
        <v/>
      </c>
      <c r="BM589" s="1485">
        <f>IF($O589="","",BN$20)</f>
        <v/>
      </c>
      <c r="BN589" s="2008" t="n"/>
      <c r="BO589" s="1482">
        <f> IF(BN589 = 0, "", 1-BN589/$O589)</f>
        <v/>
      </c>
      <c r="BP589" s="1486">
        <f>IF($O589 = "", "", BR$18)</f>
        <v/>
      </c>
      <c r="BQ589" s="1486">
        <f>IF($O589="","",BR$20)</f>
        <v/>
      </c>
      <c r="BR589" s="2010" t="n"/>
      <c r="BS589" s="1482">
        <f> IF(BR589 = 0, "", 1-BR589/$O589)</f>
        <v/>
      </c>
    </row>
    <row r="590" ht="13.5" customHeight="1" s="1659">
      <c r="A590" s="865" t="n"/>
      <c r="B590" s="1414" t="n">
        <v>6902395975557</v>
      </c>
      <c r="C590" s="1326" t="inlineStr">
        <is>
          <t>4659661015_MY-26164397673</t>
        </is>
      </c>
      <c r="D590" s="1326" t="n">
        <v>4659661015</v>
      </c>
      <c r="E590" s="1326" t="n"/>
      <c r="F590" s="1450" t="inlineStr">
        <is>
          <t>L’Oréal Paris Infallible Laque Resistance Liquid Lipstick 16H Glossy Shine Finish, Longwear &amp; Transfer Resistant 5ml</t>
        </is>
      </c>
      <c r="G590" s="1326" t="n"/>
      <c r="H590" s="1371" t="n"/>
      <c r="I590" s="1371" t="n"/>
      <c r="J590" s="1371" t="n"/>
      <c r="K590" s="1371" t="n"/>
      <c r="L590" s="1371" t="n"/>
      <c r="M590" s="1371" t="n"/>
      <c r="N590" s="1371" t="inlineStr">
        <is>
          <t>Single</t>
        </is>
      </c>
      <c r="O590" s="2004" t="n">
        <v>67.90000000000001</v>
      </c>
      <c r="P590" s="1484">
        <f>IF($O590 = "", "", R$18)</f>
        <v/>
      </c>
      <c r="Q590" s="1485">
        <f>IF($O590="","",R$20)</f>
        <v/>
      </c>
      <c r="R590" s="2005" t="n">
        <v>64.51000000000001</v>
      </c>
      <c r="S590" s="1490">
        <f> IF(R590 = 0, "", 1-R590/$O590)</f>
        <v/>
      </c>
      <c r="T590" s="1486">
        <f>IF($O590 = "", "", V$18)</f>
        <v/>
      </c>
      <c r="U590" s="1491">
        <f>IF($O590="","",V$20)</f>
        <v/>
      </c>
      <c r="V590" s="2006" t="n">
        <v>64.51000000000001</v>
      </c>
      <c r="W590" s="1492">
        <f> IF(V590 = 0, "", 1-V590/$O590)</f>
        <v/>
      </c>
      <c r="X590" s="1484">
        <f>IF($O590 = "", "", Z$18)</f>
        <v/>
      </c>
      <c r="Y590" s="1484">
        <f>IF($O590 = "", "", AA$18)</f>
        <v/>
      </c>
      <c r="Z590" s="2003" t="n">
        <v>61.11</v>
      </c>
      <c r="AA590" s="1489">
        <f> IF(Z590 = 0, "", 1-Z590/$O590)</f>
        <v/>
      </c>
      <c r="AB590" s="1486">
        <f>IF($O590 = "", "", AD$18)</f>
        <v/>
      </c>
      <c r="AC590" s="1486">
        <f>IF($O590="","",AD$20)</f>
        <v/>
      </c>
      <c r="AD590" s="2002" t="n">
        <v>57.72</v>
      </c>
      <c r="AE590" s="1482">
        <f> IF(AD590 = 0, "", 1-AD590/$O590)</f>
        <v/>
      </c>
      <c r="AF590" s="1484">
        <f>IF($O590 = "", "", AH$18)</f>
        <v/>
      </c>
      <c r="AG590" s="1485">
        <f>IF($O590="","",AH$20)</f>
        <v/>
      </c>
      <c r="AH590" s="2003" t="n">
        <v>54.32</v>
      </c>
      <c r="AI590" s="1482">
        <f> IF(AH590 = 0, "", 1-AH590/$O590)</f>
        <v/>
      </c>
      <c r="AJ590" s="1486">
        <f>IF($O590 = "", "", AL$18)</f>
        <v/>
      </c>
      <c r="AK590" s="1486">
        <f>IF($O590="","",AL$20)</f>
        <v/>
      </c>
      <c r="AL590" s="2006" t="n">
        <v>64.51000000000001</v>
      </c>
      <c r="AM590" s="1492">
        <f> IF(AL590 = 0, "", 1-AL590/$O590)</f>
        <v/>
      </c>
      <c r="AN590" s="1488">
        <f>IF($O590 = "", "", AP$18)</f>
        <v/>
      </c>
      <c r="AO590" s="1485">
        <f>IF($O590="","",AP$20)</f>
        <v/>
      </c>
      <c r="AP590" s="2007" t="n">
        <v>64.51000000000001</v>
      </c>
      <c r="AQ590" s="1482">
        <f> IF(AP590 = 0, "", 1-AP590/$O590)</f>
        <v/>
      </c>
      <c r="AR590" s="1486">
        <f>IF($O590 = "", "", AT$18)</f>
        <v/>
      </c>
      <c r="AS590" s="1486">
        <f>IF($O590="","",AT$20)</f>
        <v/>
      </c>
      <c r="AT590" s="2006" t="n">
        <v>64.51000000000001</v>
      </c>
      <c r="AU590" s="1482">
        <f> IF(AT590 = 0, "", 1-AT590/$O590)</f>
        <v/>
      </c>
      <c r="AV590" s="1484">
        <f>IF($O590 = "", "", AX$18)</f>
        <v/>
      </c>
      <c r="AW590" s="1485">
        <f>IF($O590="","",AX$20)</f>
        <v/>
      </c>
      <c r="AX590" s="2003" t="n">
        <v>61.11</v>
      </c>
      <c r="AY590" s="1482">
        <f> IF(AX590 = 0, "", 1-AX590/$O590)</f>
        <v/>
      </c>
      <c r="AZ590" s="1486">
        <f>IF($O590 = "", "", BB$18)</f>
        <v/>
      </c>
      <c r="BA590" s="1486">
        <f>IF($O590="","",BB$20)</f>
        <v/>
      </c>
      <c r="BB590" s="2002" t="n">
        <v>57.72</v>
      </c>
      <c r="BC590" s="1482">
        <f> IF(BB590 = 0, "", 1-BB590/$O590)</f>
        <v/>
      </c>
      <c r="BD590" s="1484">
        <f>IF($O590 = "", "", BF$18)</f>
        <v/>
      </c>
      <c r="BE590" s="1485">
        <f>IF($O590="","",BF$20)</f>
        <v/>
      </c>
      <c r="BF590" s="2003" t="n">
        <v>54.32</v>
      </c>
      <c r="BG590" s="1482">
        <f> IF(BF590 = 0, "", 1-BF590/$O590)</f>
        <v/>
      </c>
      <c r="BH590" s="1486">
        <f>IF($O590 = "", "", BJ$18)</f>
        <v/>
      </c>
      <c r="BI590" s="1486">
        <f>IF($O590="","",BJ$20)</f>
        <v/>
      </c>
      <c r="BJ590" s="2010" t="n"/>
      <c r="BK590" s="1482">
        <f> IF(BJ590 = 0, "", 1-BJ590/$O590)</f>
        <v/>
      </c>
      <c r="BL590" s="1484">
        <f>IF($O590 = "", "", BN$18)</f>
        <v/>
      </c>
      <c r="BM590" s="1485">
        <f>IF($O590="","",BN$20)</f>
        <v/>
      </c>
      <c r="BN590" s="2008" t="n"/>
      <c r="BO590" s="1482">
        <f> IF(BN590 = 0, "", 1-BN590/$O590)</f>
        <v/>
      </c>
      <c r="BP590" s="1486">
        <f>IF($O590 = "", "", BR$18)</f>
        <v/>
      </c>
      <c r="BQ590" s="1486">
        <f>IF($O590="","",BR$20)</f>
        <v/>
      </c>
      <c r="BR590" s="2010" t="n"/>
      <c r="BS590" s="1482">
        <f> IF(BR590 = 0, "", 1-BR590/$O590)</f>
        <v/>
      </c>
    </row>
    <row r="591" ht="13.5" customHeight="1" s="1659">
      <c r="A591" s="865" t="n"/>
      <c r="B591" s="1414" t="n">
        <v>6902395975540</v>
      </c>
      <c r="C591" s="1326" t="inlineStr">
        <is>
          <t>4659661015_MY-26164397672</t>
        </is>
      </c>
      <c r="D591" s="1326" t="n">
        <v>4659661015</v>
      </c>
      <c r="E591" s="1326" t="n"/>
      <c r="F591" s="1450" t="inlineStr">
        <is>
          <t>L’Oréal Paris Infallible Laque Resistance Liquid Lipstick 16H Glossy Shine Finish, Longwear &amp; Transfer Resistant 5ml</t>
        </is>
      </c>
      <c r="G591" s="1326" t="n"/>
      <c r="H591" s="1371" t="n"/>
      <c r="I591" s="1371" t="n"/>
      <c r="J591" s="1371" t="n"/>
      <c r="K591" s="1371" t="n"/>
      <c r="L591" s="1371" t="n"/>
      <c r="M591" s="1371" t="n"/>
      <c r="N591" s="1371" t="inlineStr">
        <is>
          <t>Single</t>
        </is>
      </c>
      <c r="O591" s="2004" t="n">
        <v>67.90000000000001</v>
      </c>
      <c r="P591" s="1484">
        <f>IF($O591 = "", "", R$18)</f>
        <v/>
      </c>
      <c r="Q591" s="1485">
        <f>IF($O591="","",R$20)</f>
        <v/>
      </c>
      <c r="R591" s="2005" t="n">
        <v>64.51000000000001</v>
      </c>
      <c r="S591" s="1490">
        <f> IF(R591 = 0, "", 1-R591/$O591)</f>
        <v/>
      </c>
      <c r="T591" s="1486">
        <f>IF($O591 = "", "", V$18)</f>
        <v/>
      </c>
      <c r="U591" s="1491">
        <f>IF($O591="","",V$20)</f>
        <v/>
      </c>
      <c r="V591" s="2006" t="n">
        <v>64.51000000000001</v>
      </c>
      <c r="W591" s="1492">
        <f> IF(V591 = 0, "", 1-V591/$O591)</f>
        <v/>
      </c>
      <c r="X591" s="1484">
        <f>IF($O591 = "", "", Z$18)</f>
        <v/>
      </c>
      <c r="Y591" s="1484">
        <f>IF($O591 = "", "", AA$18)</f>
        <v/>
      </c>
      <c r="Z591" s="2003" t="n">
        <v>61.11</v>
      </c>
      <c r="AA591" s="1489">
        <f> IF(Z591 = 0, "", 1-Z591/$O591)</f>
        <v/>
      </c>
      <c r="AB591" s="1486">
        <f>IF($O591 = "", "", AD$18)</f>
        <v/>
      </c>
      <c r="AC591" s="1486">
        <f>IF($O591="","",AD$20)</f>
        <v/>
      </c>
      <c r="AD591" s="2002" t="n">
        <v>57.72</v>
      </c>
      <c r="AE591" s="1482">
        <f> IF(AD591 = 0, "", 1-AD591/$O591)</f>
        <v/>
      </c>
      <c r="AF591" s="1484">
        <f>IF($O591 = "", "", AH$18)</f>
        <v/>
      </c>
      <c r="AG591" s="1485">
        <f>IF($O591="","",AH$20)</f>
        <v/>
      </c>
      <c r="AH591" s="2003" t="n">
        <v>54.32</v>
      </c>
      <c r="AI591" s="1482">
        <f> IF(AH591 = 0, "", 1-AH591/$O591)</f>
        <v/>
      </c>
      <c r="AJ591" s="1486">
        <f>IF($O591 = "", "", AL$18)</f>
        <v/>
      </c>
      <c r="AK591" s="1486">
        <f>IF($O591="","",AL$20)</f>
        <v/>
      </c>
      <c r="AL591" s="2006" t="n">
        <v>64.51000000000001</v>
      </c>
      <c r="AM591" s="1492">
        <f> IF(AL591 = 0, "", 1-AL591/$O591)</f>
        <v/>
      </c>
      <c r="AN591" s="1488">
        <f>IF($O591 = "", "", AP$18)</f>
        <v/>
      </c>
      <c r="AO591" s="1485">
        <f>IF($O591="","",AP$20)</f>
        <v/>
      </c>
      <c r="AP591" s="2007" t="n">
        <v>64.51000000000001</v>
      </c>
      <c r="AQ591" s="1482">
        <f> IF(AP591 = 0, "", 1-AP591/$O591)</f>
        <v/>
      </c>
      <c r="AR591" s="1486">
        <f>IF($O591 = "", "", AT$18)</f>
        <v/>
      </c>
      <c r="AS591" s="1486">
        <f>IF($O591="","",AT$20)</f>
        <v/>
      </c>
      <c r="AT591" s="2006" t="n">
        <v>64.51000000000001</v>
      </c>
      <c r="AU591" s="1482">
        <f> IF(AT591 = 0, "", 1-AT591/$O591)</f>
        <v/>
      </c>
      <c r="AV591" s="1484">
        <f>IF($O591 = "", "", AX$18)</f>
        <v/>
      </c>
      <c r="AW591" s="1485">
        <f>IF($O591="","",AX$20)</f>
        <v/>
      </c>
      <c r="AX591" s="2003" t="n">
        <v>61.11</v>
      </c>
      <c r="AY591" s="1482">
        <f> IF(AX591 = 0, "", 1-AX591/$O591)</f>
        <v/>
      </c>
      <c r="AZ591" s="1486">
        <f>IF($O591 = "", "", BB$18)</f>
        <v/>
      </c>
      <c r="BA591" s="1486">
        <f>IF($O591="","",BB$20)</f>
        <v/>
      </c>
      <c r="BB591" s="2002" t="n">
        <v>57.72</v>
      </c>
      <c r="BC591" s="1482">
        <f> IF(BB591 = 0, "", 1-BB591/$O591)</f>
        <v/>
      </c>
      <c r="BD591" s="1484">
        <f>IF($O591 = "", "", BF$18)</f>
        <v/>
      </c>
      <c r="BE591" s="1485">
        <f>IF($O591="","",BF$20)</f>
        <v/>
      </c>
      <c r="BF591" s="2003" t="n">
        <v>54.32</v>
      </c>
      <c r="BG591" s="1482">
        <f> IF(BF591 = 0, "", 1-BF591/$O591)</f>
        <v/>
      </c>
      <c r="BH591" s="1486">
        <f>IF($O591 = "", "", BJ$18)</f>
        <v/>
      </c>
      <c r="BI591" s="1486">
        <f>IF($O591="","",BJ$20)</f>
        <v/>
      </c>
      <c r="BJ591" s="2010" t="n"/>
      <c r="BK591" s="1482">
        <f> IF(BJ591 = 0, "", 1-BJ591/$O591)</f>
        <v/>
      </c>
      <c r="BL591" s="1484">
        <f>IF($O591 = "", "", BN$18)</f>
        <v/>
      </c>
      <c r="BM591" s="1485">
        <f>IF($O591="","",BN$20)</f>
        <v/>
      </c>
      <c r="BN591" s="2008" t="n"/>
      <c r="BO591" s="1482">
        <f> IF(BN591 = 0, "", 1-BN591/$O591)</f>
        <v/>
      </c>
      <c r="BP591" s="1486">
        <f>IF($O591 = "", "", BR$18)</f>
        <v/>
      </c>
      <c r="BQ591" s="1486">
        <f>IF($O591="","",BR$20)</f>
        <v/>
      </c>
      <c r="BR591" s="2010" t="n"/>
      <c r="BS591" s="1482">
        <f> IF(BR591 = 0, "", 1-BR591/$O591)</f>
        <v/>
      </c>
    </row>
    <row r="592" ht="13.5" customHeight="1" s="1659">
      <c r="A592" s="865" t="n"/>
      <c r="B592" s="1414" t="n">
        <v>6902395975625</v>
      </c>
      <c r="C592" s="1326" t="inlineStr">
        <is>
          <t>4659661015_MY-26164397677</t>
        </is>
      </c>
      <c r="D592" s="1326" t="n">
        <v>4659661015</v>
      </c>
      <c r="E592" s="1326" t="n"/>
      <c r="F592" s="1450" t="inlineStr">
        <is>
          <t>L’Oréal Paris Infallible Laque Resistance Liquid Lipstick 16H Glossy Shine Finish, Longwear &amp; Transfer Resistant 5ml</t>
        </is>
      </c>
      <c r="G592" s="1326" t="n"/>
      <c r="H592" s="1371" t="n"/>
      <c r="I592" s="1371" t="n"/>
      <c r="J592" s="1371" t="n"/>
      <c r="K592" s="1371" t="n"/>
      <c r="L592" s="1371" t="n"/>
      <c r="M592" s="1371" t="n"/>
      <c r="N592" s="1371" t="inlineStr">
        <is>
          <t>Single</t>
        </is>
      </c>
      <c r="O592" s="2004" t="n">
        <v>67.90000000000001</v>
      </c>
      <c r="P592" s="1484">
        <f>IF($O592 = "", "", R$18)</f>
        <v/>
      </c>
      <c r="Q592" s="1485">
        <f>IF($O592="","",R$20)</f>
        <v/>
      </c>
      <c r="R592" s="2005" t="n">
        <v>64.51000000000001</v>
      </c>
      <c r="S592" s="1490">
        <f> IF(R592 = 0, "", 1-R592/$O592)</f>
        <v/>
      </c>
      <c r="T592" s="1486">
        <f>IF($O592 = "", "", V$18)</f>
        <v/>
      </c>
      <c r="U592" s="1491">
        <f>IF($O592="","",V$20)</f>
        <v/>
      </c>
      <c r="V592" s="2006" t="n">
        <v>64.51000000000001</v>
      </c>
      <c r="W592" s="1492">
        <f> IF(V592 = 0, "", 1-V592/$O592)</f>
        <v/>
      </c>
      <c r="X592" s="1484">
        <f>IF($O592 = "", "", Z$18)</f>
        <v/>
      </c>
      <c r="Y592" s="1484">
        <f>IF($O592 = "", "", AA$18)</f>
        <v/>
      </c>
      <c r="Z592" s="2003" t="n">
        <v>61.11</v>
      </c>
      <c r="AA592" s="1489">
        <f> IF(Z592 = 0, "", 1-Z592/$O592)</f>
        <v/>
      </c>
      <c r="AB592" s="1486">
        <f>IF($O592 = "", "", AD$18)</f>
        <v/>
      </c>
      <c r="AC592" s="1486">
        <f>IF($O592="","",AD$20)</f>
        <v/>
      </c>
      <c r="AD592" s="2002" t="n">
        <v>57.72</v>
      </c>
      <c r="AE592" s="1482">
        <f> IF(AD592 = 0, "", 1-AD592/$O592)</f>
        <v/>
      </c>
      <c r="AF592" s="1484">
        <f>IF($O592 = "", "", AH$18)</f>
        <v/>
      </c>
      <c r="AG592" s="1485">
        <f>IF($O592="","",AH$20)</f>
        <v/>
      </c>
      <c r="AH592" s="2003" t="n">
        <v>54.32</v>
      </c>
      <c r="AI592" s="1482">
        <f> IF(AH592 = 0, "", 1-AH592/$O592)</f>
        <v/>
      </c>
      <c r="AJ592" s="1486">
        <f>IF($O592 = "", "", AL$18)</f>
        <v/>
      </c>
      <c r="AK592" s="1486">
        <f>IF($O592="","",AL$20)</f>
        <v/>
      </c>
      <c r="AL592" s="2006" t="n">
        <v>64.51000000000001</v>
      </c>
      <c r="AM592" s="1492">
        <f> IF(AL592 = 0, "", 1-AL592/$O592)</f>
        <v/>
      </c>
      <c r="AN592" s="1488">
        <f>IF($O592 = "", "", AP$18)</f>
        <v/>
      </c>
      <c r="AO592" s="1485">
        <f>IF($O592="","",AP$20)</f>
        <v/>
      </c>
      <c r="AP592" s="2007" t="n">
        <v>64.51000000000001</v>
      </c>
      <c r="AQ592" s="1482">
        <f> IF(AP592 = 0, "", 1-AP592/$O592)</f>
        <v/>
      </c>
      <c r="AR592" s="1486">
        <f>IF($O592 = "", "", AT$18)</f>
        <v/>
      </c>
      <c r="AS592" s="1486">
        <f>IF($O592="","",AT$20)</f>
        <v/>
      </c>
      <c r="AT592" s="2006" t="n">
        <v>64.51000000000001</v>
      </c>
      <c r="AU592" s="1482">
        <f> IF(AT592 = 0, "", 1-AT592/$O592)</f>
        <v/>
      </c>
      <c r="AV592" s="1484">
        <f>IF($O592 = "", "", AX$18)</f>
        <v/>
      </c>
      <c r="AW592" s="1485">
        <f>IF($O592="","",AX$20)</f>
        <v/>
      </c>
      <c r="AX592" s="2003" t="n">
        <v>61.11</v>
      </c>
      <c r="AY592" s="1482">
        <f> IF(AX592 = 0, "", 1-AX592/$O592)</f>
        <v/>
      </c>
      <c r="AZ592" s="1486">
        <f>IF($O592 = "", "", BB$18)</f>
        <v/>
      </c>
      <c r="BA592" s="1486">
        <f>IF($O592="","",BB$20)</f>
        <v/>
      </c>
      <c r="BB592" s="2002" t="n">
        <v>57.72</v>
      </c>
      <c r="BC592" s="1482">
        <f> IF(BB592 = 0, "", 1-BB592/$O592)</f>
        <v/>
      </c>
      <c r="BD592" s="1484">
        <f>IF($O592 = "", "", BF$18)</f>
        <v/>
      </c>
      <c r="BE592" s="1485">
        <f>IF($O592="","",BF$20)</f>
        <v/>
      </c>
      <c r="BF592" s="2003" t="n">
        <v>54.32</v>
      </c>
      <c r="BG592" s="1482">
        <f> IF(BF592 = 0, "", 1-BF592/$O592)</f>
        <v/>
      </c>
      <c r="BH592" s="1486">
        <f>IF($O592 = "", "", BJ$18)</f>
        <v/>
      </c>
      <c r="BI592" s="1486">
        <f>IF($O592="","",BJ$20)</f>
        <v/>
      </c>
      <c r="BJ592" s="2010" t="n"/>
      <c r="BK592" s="1482">
        <f> IF(BJ592 = 0, "", 1-BJ592/$O592)</f>
        <v/>
      </c>
      <c r="BL592" s="1484">
        <f>IF($O592 = "", "", BN$18)</f>
        <v/>
      </c>
      <c r="BM592" s="1485">
        <f>IF($O592="","",BN$20)</f>
        <v/>
      </c>
      <c r="BN592" s="2008" t="n"/>
      <c r="BO592" s="1482">
        <f> IF(BN592 = 0, "", 1-BN592/$O592)</f>
        <v/>
      </c>
      <c r="BP592" s="1486">
        <f>IF($O592 = "", "", BR$18)</f>
        <v/>
      </c>
      <c r="BQ592" s="1486">
        <f>IF($O592="","",BR$20)</f>
        <v/>
      </c>
      <c r="BR592" s="2010" t="n"/>
      <c r="BS592" s="1482">
        <f> IF(BR592 = 0, "", 1-BR592/$O592)</f>
        <v/>
      </c>
    </row>
    <row r="593" ht="13.5" customHeight="1" s="1659">
      <c r="A593" s="865" t="n"/>
      <c r="B593" s="1414" t="n">
        <v>6902395975618</v>
      </c>
      <c r="C593" s="1326" t="inlineStr">
        <is>
          <t>4659661015_MY-26164397676</t>
        </is>
      </c>
      <c r="D593" s="1326" t="n">
        <v>4659661015</v>
      </c>
      <c r="E593" s="1326" t="n"/>
      <c r="F593" s="1450" t="inlineStr">
        <is>
          <t>L’Oréal Paris Infallible Laque Resistance Liquid Lipstick 16H Glossy Shine Finish, Longwear &amp; Transfer Resistant 5ml</t>
        </is>
      </c>
      <c r="G593" s="1326" t="n"/>
      <c r="H593" s="1371" t="n"/>
      <c r="I593" s="1371" t="n"/>
      <c r="J593" s="1371" t="n"/>
      <c r="K593" s="1371" t="n"/>
      <c r="L593" s="1371" t="n"/>
      <c r="M593" s="1371" t="n"/>
      <c r="N593" s="1371" t="inlineStr">
        <is>
          <t>Single</t>
        </is>
      </c>
      <c r="O593" s="2004" t="n">
        <v>67.90000000000001</v>
      </c>
      <c r="P593" s="1484">
        <f>IF($O593 = "", "", R$18)</f>
        <v/>
      </c>
      <c r="Q593" s="1485">
        <f>IF($O593="","",R$20)</f>
        <v/>
      </c>
      <c r="R593" s="2005" t="n">
        <v>64.51000000000001</v>
      </c>
      <c r="S593" s="1490">
        <f> IF(R593 = 0, "", 1-R593/$O593)</f>
        <v/>
      </c>
      <c r="T593" s="1486">
        <f>IF($O593 = "", "", V$18)</f>
        <v/>
      </c>
      <c r="U593" s="1491">
        <f>IF($O593="","",V$20)</f>
        <v/>
      </c>
      <c r="V593" s="2006" t="n">
        <v>64.51000000000001</v>
      </c>
      <c r="W593" s="1492">
        <f> IF(V593 = 0, "", 1-V593/$O593)</f>
        <v/>
      </c>
      <c r="X593" s="1484">
        <f>IF($O593 = "", "", Z$18)</f>
        <v/>
      </c>
      <c r="Y593" s="1484">
        <f>IF($O593 = "", "", AA$18)</f>
        <v/>
      </c>
      <c r="Z593" s="2003" t="n">
        <v>61.11</v>
      </c>
      <c r="AA593" s="1489">
        <f> IF(Z593 = 0, "", 1-Z593/$O593)</f>
        <v/>
      </c>
      <c r="AB593" s="1486">
        <f>IF($O593 = "", "", AD$18)</f>
        <v/>
      </c>
      <c r="AC593" s="1486">
        <f>IF($O593="","",AD$20)</f>
        <v/>
      </c>
      <c r="AD593" s="2002" t="n">
        <v>57.72</v>
      </c>
      <c r="AE593" s="1482">
        <f> IF(AD593 = 0, "", 1-AD593/$O593)</f>
        <v/>
      </c>
      <c r="AF593" s="1484">
        <f>IF($O593 = "", "", AH$18)</f>
        <v/>
      </c>
      <c r="AG593" s="1485">
        <f>IF($O593="","",AH$20)</f>
        <v/>
      </c>
      <c r="AH593" s="2003" t="n">
        <v>54.32</v>
      </c>
      <c r="AI593" s="1482">
        <f> IF(AH593 = 0, "", 1-AH593/$O593)</f>
        <v/>
      </c>
      <c r="AJ593" s="1486">
        <f>IF($O593 = "", "", AL$18)</f>
        <v/>
      </c>
      <c r="AK593" s="1486">
        <f>IF($O593="","",AL$20)</f>
        <v/>
      </c>
      <c r="AL593" s="2006" t="n">
        <v>64.51000000000001</v>
      </c>
      <c r="AM593" s="1492">
        <f> IF(AL593 = 0, "", 1-AL593/$O593)</f>
        <v/>
      </c>
      <c r="AN593" s="1488">
        <f>IF($O593 = "", "", AP$18)</f>
        <v/>
      </c>
      <c r="AO593" s="1485">
        <f>IF($O593="","",AP$20)</f>
        <v/>
      </c>
      <c r="AP593" s="2007" t="n">
        <v>64.51000000000001</v>
      </c>
      <c r="AQ593" s="1482">
        <f> IF(AP593 = 0, "", 1-AP593/$O593)</f>
        <v/>
      </c>
      <c r="AR593" s="1486">
        <f>IF($O593 = "", "", AT$18)</f>
        <v/>
      </c>
      <c r="AS593" s="1486">
        <f>IF($O593="","",AT$20)</f>
        <v/>
      </c>
      <c r="AT593" s="2006" t="n">
        <v>64.51000000000001</v>
      </c>
      <c r="AU593" s="1482">
        <f> IF(AT593 = 0, "", 1-AT593/$O593)</f>
        <v/>
      </c>
      <c r="AV593" s="1484">
        <f>IF($O593 = "", "", AX$18)</f>
        <v/>
      </c>
      <c r="AW593" s="1485">
        <f>IF($O593="","",AX$20)</f>
        <v/>
      </c>
      <c r="AX593" s="2003" t="n">
        <v>61.11</v>
      </c>
      <c r="AY593" s="1482">
        <f> IF(AX593 = 0, "", 1-AX593/$O593)</f>
        <v/>
      </c>
      <c r="AZ593" s="1486">
        <f>IF($O593 = "", "", BB$18)</f>
        <v/>
      </c>
      <c r="BA593" s="1486">
        <f>IF($O593="","",BB$20)</f>
        <v/>
      </c>
      <c r="BB593" s="2002" t="n">
        <v>57.72</v>
      </c>
      <c r="BC593" s="1482">
        <f> IF(BB593 = 0, "", 1-BB593/$O593)</f>
        <v/>
      </c>
      <c r="BD593" s="1484">
        <f>IF($O593 = "", "", BF$18)</f>
        <v/>
      </c>
      <c r="BE593" s="1485">
        <f>IF($O593="","",BF$20)</f>
        <v/>
      </c>
      <c r="BF593" s="2003" t="n">
        <v>54.32</v>
      </c>
      <c r="BG593" s="1482">
        <f> IF(BF593 = 0, "", 1-BF593/$O593)</f>
        <v/>
      </c>
      <c r="BH593" s="1486">
        <f>IF($O593 = "", "", BJ$18)</f>
        <v/>
      </c>
      <c r="BI593" s="1486">
        <f>IF($O593="","",BJ$20)</f>
        <v/>
      </c>
      <c r="BJ593" s="2010" t="n"/>
      <c r="BK593" s="1482">
        <f> IF(BJ593 = 0, "", 1-BJ593/$O593)</f>
        <v/>
      </c>
      <c r="BL593" s="1484">
        <f>IF($O593 = "", "", BN$18)</f>
        <v/>
      </c>
      <c r="BM593" s="1485">
        <f>IF($O593="","",BN$20)</f>
        <v/>
      </c>
      <c r="BN593" s="2008" t="n"/>
      <c r="BO593" s="1482">
        <f> IF(BN593 = 0, "", 1-BN593/$O593)</f>
        <v/>
      </c>
      <c r="BP593" s="1486">
        <f>IF($O593 = "", "", BR$18)</f>
        <v/>
      </c>
      <c r="BQ593" s="1486">
        <f>IF($O593="","",BR$20)</f>
        <v/>
      </c>
      <c r="BR593" s="2010" t="n"/>
      <c r="BS593" s="1482">
        <f> IF(BR593 = 0, "", 1-BR593/$O593)</f>
        <v/>
      </c>
    </row>
    <row r="594" ht="13.5" customHeight="1" s="1659">
      <c r="A594" s="865" t="n"/>
      <c r="B594" s="1414" t="n">
        <v>6902395843627</v>
      </c>
      <c r="C594" s="1326" t="inlineStr">
        <is>
          <t>4668803120_MY-26208600011</t>
        </is>
      </c>
      <c r="D594" s="1326" t="n">
        <v>4668803120</v>
      </c>
      <c r="E594" s="1326" t="n"/>
      <c r="F594" s="1450" t="inlineStr">
        <is>
          <t>[NOT AVAILABLE] L'Oréal Paris Infallible Pro-Cover Cushion Foundation 14g, 24H Longwear with Moisture, Oil Control</t>
        </is>
      </c>
      <c r="G594" s="1326" t="n"/>
      <c r="H594" s="1371" t="n"/>
      <c r="I594" s="1371" t="n"/>
      <c r="J594" s="1371" t="n"/>
      <c r="K594" s="1371" t="n"/>
      <c r="L594" s="1371" t="n"/>
      <c r="M594" s="1371" t="n"/>
      <c r="N594" s="1371" t="inlineStr">
        <is>
          <t>Single</t>
        </is>
      </c>
      <c r="O594" s="2004" t="n">
        <v>89.90000000000001</v>
      </c>
      <c r="P594" s="1484">
        <f>IF($O594 = "", "", R$18)</f>
        <v/>
      </c>
      <c r="Q594" s="1485">
        <f>IF($O594="","",R$20)</f>
        <v/>
      </c>
      <c r="R594" s="2005" t="n">
        <v>85.41</v>
      </c>
      <c r="S594" s="1490">
        <f> IF(R594 = 0, "", 1-R594/$O594)</f>
        <v/>
      </c>
      <c r="T594" s="1486">
        <f>IF($O594 = "", "", V$18)</f>
        <v/>
      </c>
      <c r="U594" s="1491">
        <f>IF($O594="","",V$20)</f>
        <v/>
      </c>
      <c r="V594" s="2006" t="n">
        <v>85.41</v>
      </c>
      <c r="W594" s="1492">
        <f> IF(V594 = 0, "", 1-V594/$O594)</f>
        <v/>
      </c>
      <c r="X594" s="1484">
        <f>IF($O594 = "", "", Z$18)</f>
        <v/>
      </c>
      <c r="Y594" s="1484">
        <f>IF($O594 = "", "", AA$18)</f>
        <v/>
      </c>
      <c r="Z594" s="2003" t="n">
        <v>80.91</v>
      </c>
      <c r="AA594" s="1489">
        <f> IF(Z594 = 0, "", 1-Z594/$O594)</f>
        <v/>
      </c>
      <c r="AB594" s="1486">
        <f>IF($O594 = "", "", AD$18)</f>
        <v/>
      </c>
      <c r="AC594" s="1486">
        <f>IF($O594="","",AD$20)</f>
        <v/>
      </c>
      <c r="AD594" s="2002" t="n">
        <v>76.42</v>
      </c>
      <c r="AE594" s="1482">
        <f> IF(AD594 = 0, "", 1-AD594/$O594)</f>
        <v/>
      </c>
      <c r="AF594" s="1484">
        <f>IF($O594 = "", "", AH$18)</f>
        <v/>
      </c>
      <c r="AG594" s="1485">
        <f>IF($O594="","",AH$20)</f>
        <v/>
      </c>
      <c r="AH594" s="2003" t="n">
        <v>71.92</v>
      </c>
      <c r="AI594" s="1482">
        <f> IF(AH594 = 0, "", 1-AH594/$O594)</f>
        <v/>
      </c>
      <c r="AJ594" s="1486">
        <f>IF($O594 = "", "", AL$18)</f>
        <v/>
      </c>
      <c r="AK594" s="1486">
        <f>IF($O594="","",AL$20)</f>
        <v/>
      </c>
      <c r="AL594" s="2006" t="n">
        <v>85.41</v>
      </c>
      <c r="AM594" s="1492">
        <f> IF(AL594 = 0, "", 1-AL594/$O594)</f>
        <v/>
      </c>
      <c r="AN594" s="1488">
        <f>IF($O594 = "", "", AP$18)</f>
        <v/>
      </c>
      <c r="AO594" s="1485">
        <f>IF($O594="","",AP$20)</f>
        <v/>
      </c>
      <c r="AP594" s="2007" t="n">
        <v>85.41</v>
      </c>
      <c r="AQ594" s="1482">
        <f> IF(AP594 = 0, "", 1-AP594/$O594)</f>
        <v/>
      </c>
      <c r="AR594" s="1486">
        <f>IF($O594 = "", "", AT$18)</f>
        <v/>
      </c>
      <c r="AS594" s="1486">
        <f>IF($O594="","",AT$20)</f>
        <v/>
      </c>
      <c r="AT594" s="2006" t="n">
        <v>85.41</v>
      </c>
      <c r="AU594" s="1482">
        <f> IF(AT594 = 0, "", 1-AT594/$O594)</f>
        <v/>
      </c>
      <c r="AV594" s="1484">
        <f>IF($O594 = "", "", AX$18)</f>
        <v/>
      </c>
      <c r="AW594" s="1485">
        <f>IF($O594="","",AX$20)</f>
        <v/>
      </c>
      <c r="AX594" s="2003" t="n">
        <v>80.91</v>
      </c>
      <c r="AY594" s="1482">
        <f> IF(AX594 = 0, "", 1-AX594/$O594)</f>
        <v/>
      </c>
      <c r="AZ594" s="1486">
        <f>IF($O594 = "", "", BB$18)</f>
        <v/>
      </c>
      <c r="BA594" s="1486">
        <f>IF($O594="","",BB$20)</f>
        <v/>
      </c>
      <c r="BB594" s="2002" t="n">
        <v>76.42</v>
      </c>
      <c r="BC594" s="1482">
        <f> IF(BB594 = 0, "", 1-BB594/$O594)</f>
        <v/>
      </c>
      <c r="BD594" s="1484">
        <f>IF($O594 = "", "", BF$18)</f>
        <v/>
      </c>
      <c r="BE594" s="1485">
        <f>IF($O594="","",BF$20)</f>
        <v/>
      </c>
      <c r="BF594" s="2003" t="n">
        <v>71.92</v>
      </c>
      <c r="BG594" s="1482">
        <f> IF(BF594 = 0, "", 1-BF594/$O594)</f>
        <v/>
      </c>
      <c r="BH594" s="1486">
        <f>IF($O594 = "", "", BJ$18)</f>
        <v/>
      </c>
      <c r="BI594" s="1486">
        <f>IF($O594="","",BJ$20)</f>
        <v/>
      </c>
      <c r="BJ594" s="2010" t="n"/>
      <c r="BK594" s="1482">
        <f> IF(BJ594 = 0, "", 1-BJ594/$O594)</f>
        <v/>
      </c>
      <c r="BL594" s="1484">
        <f>IF($O594 = "", "", BN$18)</f>
        <v/>
      </c>
      <c r="BM594" s="1485">
        <f>IF($O594="","",BN$20)</f>
        <v/>
      </c>
      <c r="BN594" s="2008" t="n"/>
      <c r="BO594" s="1482">
        <f> IF(BN594 = 0, "", 1-BN594/$O594)</f>
        <v/>
      </c>
      <c r="BP594" s="1486">
        <f>IF($O594 = "", "", BR$18)</f>
        <v/>
      </c>
      <c r="BQ594" s="1486">
        <f>IF($O594="","",BR$20)</f>
        <v/>
      </c>
      <c r="BR594" s="2010" t="n"/>
      <c r="BS594" s="1482">
        <f> IF(BR594 = 0, "", 1-BR594/$O594)</f>
        <v/>
      </c>
    </row>
    <row r="595" ht="13.5" customHeight="1" s="1659">
      <c r="A595" s="865" t="n"/>
      <c r="B595" s="1414" t="n">
        <v>6902395843641</v>
      </c>
      <c r="C595" s="1326" t="inlineStr">
        <is>
          <t>4668803120_MY-26208600013</t>
        </is>
      </c>
      <c r="D595" s="1326" t="n">
        <v>4668803120</v>
      </c>
      <c r="E595" s="1326" t="n"/>
      <c r="F595" s="1450" t="inlineStr">
        <is>
          <t>[NOT AVAILABLE] L'Oréal Paris Infallible Pro-Cover Cushion Foundation 14g, 24H Longwear with Moisture, Oil Control</t>
        </is>
      </c>
      <c r="G595" s="1326" t="n"/>
      <c r="H595" s="1371" t="n"/>
      <c r="I595" s="1371" t="n"/>
      <c r="J595" s="1371" t="n"/>
      <c r="K595" s="1371" t="n"/>
      <c r="L595" s="1371" t="n"/>
      <c r="M595" s="1371" t="n"/>
      <c r="N595" s="1371" t="inlineStr">
        <is>
          <t>Single</t>
        </is>
      </c>
      <c r="O595" s="2004" t="n">
        <v>89.90000000000001</v>
      </c>
      <c r="P595" s="1484">
        <f>IF($O595 = "", "", R$18)</f>
        <v/>
      </c>
      <c r="Q595" s="1485">
        <f>IF($O595="","",R$20)</f>
        <v/>
      </c>
      <c r="R595" s="2005" t="n">
        <v>85.41</v>
      </c>
      <c r="S595" s="1490">
        <f> IF(R595 = 0, "", 1-R595/$O595)</f>
        <v/>
      </c>
      <c r="T595" s="1486">
        <f>IF($O595 = "", "", V$18)</f>
        <v/>
      </c>
      <c r="U595" s="1491">
        <f>IF($O595="","",V$20)</f>
        <v/>
      </c>
      <c r="V595" s="2006" t="n">
        <v>85.41</v>
      </c>
      <c r="W595" s="1492">
        <f> IF(V595 = 0, "", 1-V595/$O595)</f>
        <v/>
      </c>
      <c r="X595" s="1484">
        <f>IF($O595 = "", "", Z$18)</f>
        <v/>
      </c>
      <c r="Y595" s="1484">
        <f>IF($O595 = "", "", AA$18)</f>
        <v/>
      </c>
      <c r="Z595" s="2003" t="n">
        <v>80.91</v>
      </c>
      <c r="AA595" s="1489">
        <f> IF(Z595 = 0, "", 1-Z595/$O595)</f>
        <v/>
      </c>
      <c r="AB595" s="1486">
        <f>IF($O595 = "", "", AD$18)</f>
        <v/>
      </c>
      <c r="AC595" s="1486">
        <f>IF($O595="","",AD$20)</f>
        <v/>
      </c>
      <c r="AD595" s="2002" t="n">
        <v>76.42</v>
      </c>
      <c r="AE595" s="1482">
        <f> IF(AD595 = 0, "", 1-AD595/$O595)</f>
        <v/>
      </c>
      <c r="AF595" s="1484">
        <f>IF($O595 = "", "", AH$18)</f>
        <v/>
      </c>
      <c r="AG595" s="1485">
        <f>IF($O595="","",AH$20)</f>
        <v/>
      </c>
      <c r="AH595" s="2003" t="n">
        <v>71.92</v>
      </c>
      <c r="AI595" s="1482">
        <f> IF(AH595 = 0, "", 1-AH595/$O595)</f>
        <v/>
      </c>
      <c r="AJ595" s="1486">
        <f>IF($O595 = "", "", AL$18)</f>
        <v/>
      </c>
      <c r="AK595" s="1486">
        <f>IF($O595="","",AL$20)</f>
        <v/>
      </c>
      <c r="AL595" s="2006" t="n">
        <v>85.41</v>
      </c>
      <c r="AM595" s="1492">
        <f> IF(AL595 = 0, "", 1-AL595/$O595)</f>
        <v/>
      </c>
      <c r="AN595" s="1488">
        <f>IF($O595 = "", "", AP$18)</f>
        <v/>
      </c>
      <c r="AO595" s="1485">
        <f>IF($O595="","",AP$20)</f>
        <v/>
      </c>
      <c r="AP595" s="2007" t="n">
        <v>85.41</v>
      </c>
      <c r="AQ595" s="1482">
        <f> IF(AP595 = 0, "", 1-AP595/$O595)</f>
        <v/>
      </c>
      <c r="AR595" s="1486">
        <f>IF($O595 = "", "", AT$18)</f>
        <v/>
      </c>
      <c r="AS595" s="1486">
        <f>IF($O595="","",AT$20)</f>
        <v/>
      </c>
      <c r="AT595" s="2006" t="n">
        <v>85.41</v>
      </c>
      <c r="AU595" s="1482">
        <f> IF(AT595 = 0, "", 1-AT595/$O595)</f>
        <v/>
      </c>
      <c r="AV595" s="1484">
        <f>IF($O595 = "", "", AX$18)</f>
        <v/>
      </c>
      <c r="AW595" s="1485">
        <f>IF($O595="","",AX$20)</f>
        <v/>
      </c>
      <c r="AX595" s="2003" t="n">
        <v>80.91</v>
      </c>
      <c r="AY595" s="1482">
        <f> IF(AX595 = 0, "", 1-AX595/$O595)</f>
        <v/>
      </c>
      <c r="AZ595" s="1486">
        <f>IF($O595 = "", "", BB$18)</f>
        <v/>
      </c>
      <c r="BA595" s="1486">
        <f>IF($O595="","",BB$20)</f>
        <v/>
      </c>
      <c r="BB595" s="2002" t="n">
        <v>76.42</v>
      </c>
      <c r="BC595" s="1482">
        <f> IF(BB595 = 0, "", 1-BB595/$O595)</f>
        <v/>
      </c>
      <c r="BD595" s="1484">
        <f>IF($O595 = "", "", BF$18)</f>
        <v/>
      </c>
      <c r="BE595" s="1485">
        <f>IF($O595="","",BF$20)</f>
        <v/>
      </c>
      <c r="BF595" s="2003" t="n">
        <v>71.92</v>
      </c>
      <c r="BG595" s="1482">
        <f> IF(BF595 = 0, "", 1-BF595/$O595)</f>
        <v/>
      </c>
      <c r="BH595" s="1486">
        <f>IF($O595 = "", "", BJ$18)</f>
        <v/>
      </c>
      <c r="BI595" s="1486">
        <f>IF($O595="","",BJ$20)</f>
        <v/>
      </c>
      <c r="BJ595" s="2010" t="n"/>
      <c r="BK595" s="1482">
        <f> IF(BJ595 = 0, "", 1-BJ595/$O595)</f>
        <v/>
      </c>
      <c r="BL595" s="1484">
        <f>IF($O595 = "", "", BN$18)</f>
        <v/>
      </c>
      <c r="BM595" s="1485">
        <f>IF($O595="","",BN$20)</f>
        <v/>
      </c>
      <c r="BN595" s="2008" t="n"/>
      <c r="BO595" s="1482">
        <f> IF(BN595 = 0, "", 1-BN595/$O595)</f>
        <v/>
      </c>
      <c r="BP595" s="1486">
        <f>IF($O595 = "", "", BR$18)</f>
        <v/>
      </c>
      <c r="BQ595" s="1486">
        <f>IF($O595="","",BR$20)</f>
        <v/>
      </c>
      <c r="BR595" s="2010" t="n"/>
      <c r="BS595" s="1482">
        <f> IF(BR595 = 0, "", 1-BR595/$O595)</f>
        <v/>
      </c>
    </row>
    <row r="596" ht="13.5" customHeight="1" s="1659">
      <c r="A596" s="865" t="n"/>
      <c r="B596" s="1414" t="n">
        <v>6902395843634</v>
      </c>
      <c r="C596" s="1326" t="inlineStr">
        <is>
          <t>4668803120_MY-26208600012</t>
        </is>
      </c>
      <c r="D596" s="1326" t="n">
        <v>4668803120</v>
      </c>
      <c r="E596" s="1326" t="n"/>
      <c r="F596" s="1450" t="inlineStr">
        <is>
          <t>[NOT AVAILABLE] L'Oréal Paris Infallible Pro-Cover Cushion Foundation 14g, 24H Longwear with Moisture, Oil Control</t>
        </is>
      </c>
      <c r="G596" s="1326" t="n"/>
      <c r="H596" s="1371" t="n"/>
      <c r="I596" s="1371" t="n"/>
      <c r="J596" s="1371" t="n"/>
      <c r="K596" s="1371" t="n"/>
      <c r="L596" s="1371" t="n"/>
      <c r="M596" s="1371" t="n"/>
      <c r="N596" s="1371" t="inlineStr">
        <is>
          <t>Single</t>
        </is>
      </c>
      <c r="O596" s="2004" t="n">
        <v>89.90000000000001</v>
      </c>
      <c r="P596" s="1484">
        <f>IF($O596 = "", "", R$18)</f>
        <v/>
      </c>
      <c r="Q596" s="1485">
        <f>IF($O596="","",R$20)</f>
        <v/>
      </c>
      <c r="R596" s="2005" t="n">
        <v>85.41</v>
      </c>
      <c r="S596" s="1490">
        <f> IF(R596 = 0, "", 1-R596/$O596)</f>
        <v/>
      </c>
      <c r="T596" s="1486">
        <f>IF($O596 = "", "", V$18)</f>
        <v/>
      </c>
      <c r="U596" s="1491">
        <f>IF($O596="","",V$20)</f>
        <v/>
      </c>
      <c r="V596" s="2006" t="n">
        <v>85.41</v>
      </c>
      <c r="W596" s="1492">
        <f> IF(V596 = 0, "", 1-V596/$O596)</f>
        <v/>
      </c>
      <c r="X596" s="1484">
        <f>IF($O596 = "", "", Z$18)</f>
        <v/>
      </c>
      <c r="Y596" s="1484">
        <f>IF($O596 = "", "", AA$18)</f>
        <v/>
      </c>
      <c r="Z596" s="2003" t="n">
        <v>80.91</v>
      </c>
      <c r="AA596" s="1489">
        <f> IF(Z596 = 0, "", 1-Z596/$O596)</f>
        <v/>
      </c>
      <c r="AB596" s="1486">
        <f>IF($O596 = "", "", AD$18)</f>
        <v/>
      </c>
      <c r="AC596" s="1486">
        <f>IF($O596="","",AD$20)</f>
        <v/>
      </c>
      <c r="AD596" s="2002" t="n">
        <v>76.42</v>
      </c>
      <c r="AE596" s="1482">
        <f> IF(AD596 = 0, "", 1-AD596/$O596)</f>
        <v/>
      </c>
      <c r="AF596" s="1484">
        <f>IF($O596 = "", "", AH$18)</f>
        <v/>
      </c>
      <c r="AG596" s="1485">
        <f>IF($O596="","",AH$20)</f>
        <v/>
      </c>
      <c r="AH596" s="2003" t="n">
        <v>71.92</v>
      </c>
      <c r="AI596" s="1482">
        <f> IF(AH596 = 0, "", 1-AH596/$O596)</f>
        <v/>
      </c>
      <c r="AJ596" s="1486">
        <f>IF($O596 = "", "", AL$18)</f>
        <v/>
      </c>
      <c r="AK596" s="1486">
        <f>IF($O596="","",AL$20)</f>
        <v/>
      </c>
      <c r="AL596" s="2006" t="n">
        <v>85.41</v>
      </c>
      <c r="AM596" s="1492">
        <f> IF(AL596 = 0, "", 1-AL596/$O596)</f>
        <v/>
      </c>
      <c r="AN596" s="1488">
        <f>IF($O596 = "", "", AP$18)</f>
        <v/>
      </c>
      <c r="AO596" s="1485">
        <f>IF($O596="","",AP$20)</f>
        <v/>
      </c>
      <c r="AP596" s="2007" t="n">
        <v>85.41</v>
      </c>
      <c r="AQ596" s="1482">
        <f> IF(AP596 = 0, "", 1-AP596/$O596)</f>
        <v/>
      </c>
      <c r="AR596" s="1486">
        <f>IF($O596 = "", "", AT$18)</f>
        <v/>
      </c>
      <c r="AS596" s="1486">
        <f>IF($O596="","",AT$20)</f>
        <v/>
      </c>
      <c r="AT596" s="2006" t="n">
        <v>85.41</v>
      </c>
      <c r="AU596" s="1482">
        <f> IF(AT596 = 0, "", 1-AT596/$O596)</f>
        <v/>
      </c>
      <c r="AV596" s="1484">
        <f>IF($O596 = "", "", AX$18)</f>
        <v/>
      </c>
      <c r="AW596" s="1485">
        <f>IF($O596="","",AX$20)</f>
        <v/>
      </c>
      <c r="AX596" s="2003" t="n">
        <v>80.91</v>
      </c>
      <c r="AY596" s="1482">
        <f> IF(AX596 = 0, "", 1-AX596/$O596)</f>
        <v/>
      </c>
      <c r="AZ596" s="1486">
        <f>IF($O596 = "", "", BB$18)</f>
        <v/>
      </c>
      <c r="BA596" s="1486">
        <f>IF($O596="","",BB$20)</f>
        <v/>
      </c>
      <c r="BB596" s="2002" t="n">
        <v>76.42</v>
      </c>
      <c r="BC596" s="1482">
        <f> IF(BB596 = 0, "", 1-BB596/$O596)</f>
        <v/>
      </c>
      <c r="BD596" s="1484">
        <f>IF($O596 = "", "", BF$18)</f>
        <v/>
      </c>
      <c r="BE596" s="1485">
        <f>IF($O596="","",BF$20)</f>
        <v/>
      </c>
      <c r="BF596" s="2003" t="n">
        <v>71.92</v>
      </c>
      <c r="BG596" s="1482">
        <f> IF(BF596 = 0, "", 1-BF596/$O596)</f>
        <v/>
      </c>
      <c r="BH596" s="1486">
        <f>IF($O596 = "", "", BJ$18)</f>
        <v/>
      </c>
      <c r="BI596" s="1486">
        <f>IF($O596="","",BJ$20)</f>
        <v/>
      </c>
      <c r="BJ596" s="2010" t="n"/>
      <c r="BK596" s="1482">
        <f> IF(BJ596 = 0, "", 1-BJ596/$O596)</f>
        <v/>
      </c>
      <c r="BL596" s="1484">
        <f>IF($O596 = "", "", BN$18)</f>
        <v/>
      </c>
      <c r="BM596" s="1485">
        <f>IF($O596="","",BN$20)</f>
        <v/>
      </c>
      <c r="BN596" s="2008" t="n"/>
      <c r="BO596" s="1482">
        <f> IF(BN596 = 0, "", 1-BN596/$O596)</f>
        <v/>
      </c>
      <c r="BP596" s="1486">
        <f>IF($O596 = "", "", BR$18)</f>
        <v/>
      </c>
      <c r="BQ596" s="1486">
        <f>IF($O596="","",BR$20)</f>
        <v/>
      </c>
      <c r="BR596" s="2010" t="n"/>
      <c r="BS596" s="1482">
        <f> IF(BR596 = 0, "", 1-BR596/$O596)</f>
        <v/>
      </c>
    </row>
    <row r="597" ht="13.5" customHeight="1" s="1659">
      <c r="A597" s="865" t="n"/>
      <c r="B597" s="1414" t="n">
        <v>6902395843658</v>
      </c>
      <c r="C597" s="1326" t="inlineStr">
        <is>
          <t>4668803120_MY-26208600014</t>
        </is>
      </c>
      <c r="D597" s="1326" t="n">
        <v>4668803120</v>
      </c>
      <c r="E597" s="1326" t="n"/>
      <c r="F597" s="1450" t="inlineStr">
        <is>
          <t>[NOT AVAILABLE] L'Oréal Paris Infallible Pro-Cover Cushion Foundation 14g, 24H Longwear with Moisture, Oil Control</t>
        </is>
      </c>
      <c r="G597" s="1326" t="n"/>
      <c r="H597" s="1371" t="n"/>
      <c r="I597" s="1371" t="n"/>
      <c r="J597" s="1371" t="n"/>
      <c r="K597" s="1371" t="n"/>
      <c r="L597" s="1371" t="n"/>
      <c r="M597" s="1371" t="n"/>
      <c r="N597" s="1371" t="inlineStr">
        <is>
          <t>Single</t>
        </is>
      </c>
      <c r="O597" s="2004" t="n">
        <v>89.90000000000001</v>
      </c>
      <c r="P597" s="1484">
        <f>IF($O597 = "", "", R$18)</f>
        <v/>
      </c>
      <c r="Q597" s="1485">
        <f>IF($O597="","",R$20)</f>
        <v/>
      </c>
      <c r="R597" s="2005" t="n">
        <v>85.41</v>
      </c>
      <c r="S597" s="1490">
        <f> IF(R597 = 0, "", 1-R597/$O597)</f>
        <v/>
      </c>
      <c r="T597" s="1486">
        <f>IF($O597 = "", "", V$18)</f>
        <v/>
      </c>
      <c r="U597" s="1491">
        <f>IF($O597="","",V$20)</f>
        <v/>
      </c>
      <c r="V597" s="2006" t="n">
        <v>85.41</v>
      </c>
      <c r="W597" s="1492">
        <f> IF(V597 = 0, "", 1-V597/$O597)</f>
        <v/>
      </c>
      <c r="X597" s="1484">
        <f>IF($O597 = "", "", Z$18)</f>
        <v/>
      </c>
      <c r="Y597" s="1484">
        <f>IF($O597 = "", "", AA$18)</f>
        <v/>
      </c>
      <c r="Z597" s="2003" t="n">
        <v>80.91</v>
      </c>
      <c r="AA597" s="1489">
        <f> IF(Z597 = 0, "", 1-Z597/$O597)</f>
        <v/>
      </c>
      <c r="AB597" s="1486">
        <f>IF($O597 = "", "", AD$18)</f>
        <v/>
      </c>
      <c r="AC597" s="1486">
        <f>IF($O597="","",AD$20)</f>
        <v/>
      </c>
      <c r="AD597" s="2002" t="n">
        <v>76.42</v>
      </c>
      <c r="AE597" s="1482">
        <f> IF(AD597 = 0, "", 1-AD597/$O597)</f>
        <v/>
      </c>
      <c r="AF597" s="1484">
        <f>IF($O597 = "", "", AH$18)</f>
        <v/>
      </c>
      <c r="AG597" s="1485">
        <f>IF($O597="","",AH$20)</f>
        <v/>
      </c>
      <c r="AH597" s="2003" t="n">
        <v>71.92</v>
      </c>
      <c r="AI597" s="1482">
        <f> IF(AH597 = 0, "", 1-AH597/$O597)</f>
        <v/>
      </c>
      <c r="AJ597" s="1486">
        <f>IF($O597 = "", "", AL$18)</f>
        <v/>
      </c>
      <c r="AK597" s="1486">
        <f>IF($O597="","",AL$20)</f>
        <v/>
      </c>
      <c r="AL597" s="2006" t="n">
        <v>85.41</v>
      </c>
      <c r="AM597" s="1492">
        <f> IF(AL597 = 0, "", 1-AL597/$O597)</f>
        <v/>
      </c>
      <c r="AN597" s="1488">
        <f>IF($O597 = "", "", AP$18)</f>
        <v/>
      </c>
      <c r="AO597" s="1485">
        <f>IF($O597="","",AP$20)</f>
        <v/>
      </c>
      <c r="AP597" s="2007" t="n">
        <v>85.41</v>
      </c>
      <c r="AQ597" s="1482">
        <f> IF(AP597 = 0, "", 1-AP597/$O597)</f>
        <v/>
      </c>
      <c r="AR597" s="1486">
        <f>IF($O597 = "", "", AT$18)</f>
        <v/>
      </c>
      <c r="AS597" s="1486">
        <f>IF($O597="","",AT$20)</f>
        <v/>
      </c>
      <c r="AT597" s="2006" t="n">
        <v>85.41</v>
      </c>
      <c r="AU597" s="1482">
        <f> IF(AT597 = 0, "", 1-AT597/$O597)</f>
        <v/>
      </c>
      <c r="AV597" s="1484">
        <f>IF($O597 = "", "", AX$18)</f>
        <v/>
      </c>
      <c r="AW597" s="1485">
        <f>IF($O597="","",AX$20)</f>
        <v/>
      </c>
      <c r="AX597" s="2003" t="n">
        <v>80.91</v>
      </c>
      <c r="AY597" s="1482">
        <f> IF(AX597 = 0, "", 1-AX597/$O597)</f>
        <v/>
      </c>
      <c r="AZ597" s="1486">
        <f>IF($O597 = "", "", BB$18)</f>
        <v/>
      </c>
      <c r="BA597" s="1486">
        <f>IF($O597="","",BB$20)</f>
        <v/>
      </c>
      <c r="BB597" s="2002" t="n">
        <v>76.42</v>
      </c>
      <c r="BC597" s="1482">
        <f> IF(BB597 = 0, "", 1-BB597/$O597)</f>
        <v/>
      </c>
      <c r="BD597" s="1484">
        <f>IF($O597 = "", "", BF$18)</f>
        <v/>
      </c>
      <c r="BE597" s="1485">
        <f>IF($O597="","",BF$20)</f>
        <v/>
      </c>
      <c r="BF597" s="2003" t="n">
        <v>71.92</v>
      </c>
      <c r="BG597" s="1482">
        <f> IF(BF597 = 0, "", 1-BF597/$O597)</f>
        <v/>
      </c>
      <c r="BH597" s="1486">
        <f>IF($O597 = "", "", BJ$18)</f>
        <v/>
      </c>
      <c r="BI597" s="1486">
        <f>IF($O597="","",BJ$20)</f>
        <v/>
      </c>
      <c r="BJ597" s="2010" t="n"/>
      <c r="BK597" s="1482">
        <f> IF(BJ597 = 0, "", 1-BJ597/$O597)</f>
        <v/>
      </c>
      <c r="BL597" s="1484">
        <f>IF($O597 = "", "", BN$18)</f>
        <v/>
      </c>
      <c r="BM597" s="1485">
        <f>IF($O597="","",BN$20)</f>
        <v/>
      </c>
      <c r="BN597" s="2008" t="n"/>
      <c r="BO597" s="1482">
        <f> IF(BN597 = 0, "", 1-BN597/$O597)</f>
        <v/>
      </c>
      <c r="BP597" s="1486">
        <f>IF($O597 = "", "", BR$18)</f>
        <v/>
      </c>
      <c r="BQ597" s="1486">
        <f>IF($O597="","",BR$20)</f>
        <v/>
      </c>
      <c r="BR597" s="2010" t="n"/>
      <c r="BS597" s="1482">
        <f> IF(BR597 = 0, "", 1-BR597/$O597)</f>
        <v/>
      </c>
    </row>
    <row r="598" ht="13.5" customHeight="1" s="1659">
      <c r="A598" s="865" t="n"/>
      <c r="B598" s="1414" t="n">
        <v>8901526101085</v>
      </c>
      <c r="C598" s="1326" t="inlineStr">
        <is>
          <t>4676774912_MY-26244075442</t>
        </is>
      </c>
      <c r="D598" s="1326" t="n">
        <v>4676774912</v>
      </c>
      <c r="E598" s="1326" t="n"/>
      <c r="F598" s="1450" t="inlineStr">
        <is>
          <t>L’Oreal Paris Casting Crème Gloss Hair Dye/Color, ammonia- free, long-lasting shimmering color</t>
        </is>
      </c>
      <c r="G598" s="1326" t="n"/>
      <c r="H598" s="1371" t="n"/>
      <c r="I598" s="1371" t="n"/>
      <c r="J598" s="1371" t="n"/>
      <c r="K598" s="1371" t="n"/>
      <c r="L598" s="1371" t="n"/>
      <c r="M598" s="1371" t="n"/>
      <c r="N598" s="1371" t="inlineStr">
        <is>
          <t>Single</t>
        </is>
      </c>
      <c r="O598" s="2004" t="n">
        <v>39.9</v>
      </c>
      <c r="P598" s="1484">
        <f>IF($O598 = "", "", R$18)</f>
        <v/>
      </c>
      <c r="Q598" s="1485">
        <f>IF($O598="","",R$20)</f>
        <v/>
      </c>
      <c r="R598" s="2005" t="n">
        <v>37.91</v>
      </c>
      <c r="S598" s="1490">
        <f> IF(R598 = 0, "", 1-R598/$O598)</f>
        <v/>
      </c>
      <c r="T598" s="1486">
        <f>IF($O598 = "", "", V$18)</f>
        <v/>
      </c>
      <c r="U598" s="1491">
        <f>IF($O598="","",V$20)</f>
        <v/>
      </c>
      <c r="V598" s="2006" t="n">
        <v>37.91</v>
      </c>
      <c r="W598" s="1492">
        <f> IF(V598 = 0, "", 1-V598/$O598)</f>
        <v/>
      </c>
      <c r="X598" s="1484">
        <f>IF($O598 = "", "", Z$18)</f>
        <v/>
      </c>
      <c r="Y598" s="1484">
        <f>IF($O598 = "", "", AA$18)</f>
        <v/>
      </c>
      <c r="Z598" s="2003" t="n">
        <v>29.925</v>
      </c>
      <c r="AA598" s="1489">
        <f> IF(Z598 = 0, "", 1-Z598/$O598)</f>
        <v/>
      </c>
      <c r="AB598" s="1486">
        <f>IF($O598 = "", "", AD$18)</f>
        <v/>
      </c>
      <c r="AC598" s="1486">
        <f>IF($O598="","",AD$20)</f>
        <v/>
      </c>
      <c r="AD598" s="2002" t="n">
        <v>27.93</v>
      </c>
      <c r="AE598" s="1482">
        <f> IF(AD598 = 0, "", 1-AD598/$O598)</f>
        <v/>
      </c>
      <c r="AF598" s="1484">
        <f>IF($O598 = "", "", AH$18)</f>
        <v/>
      </c>
      <c r="AG598" s="1485">
        <f>IF($O598="","",AH$20)</f>
        <v/>
      </c>
      <c r="AH598" s="2003" t="n">
        <v>25.935</v>
      </c>
      <c r="AI598" s="1482">
        <f> IF(AH598 = 0, "", 1-AH598/$O598)</f>
        <v/>
      </c>
      <c r="AJ598" s="1486">
        <f>IF($O598 = "", "", AL$18)</f>
        <v/>
      </c>
      <c r="AK598" s="1486">
        <f>IF($O598="","",AL$20)</f>
        <v/>
      </c>
      <c r="AL598" s="2006" t="n">
        <v>37.91</v>
      </c>
      <c r="AM598" s="1492">
        <f> IF(AL598 = 0, "", 1-AL598/$O598)</f>
        <v/>
      </c>
      <c r="AN598" s="1488">
        <f>IF($O598 = "", "", AP$18)</f>
        <v/>
      </c>
      <c r="AO598" s="1485">
        <f>IF($O598="","",AP$20)</f>
        <v/>
      </c>
      <c r="AP598" s="2007" t="n">
        <v>37.91</v>
      </c>
      <c r="AQ598" s="1482">
        <f> IF(AP598 = 0, "", 1-AP598/$O598)</f>
        <v/>
      </c>
      <c r="AR598" s="1486">
        <f>IF($O598 = "", "", AT$18)</f>
        <v/>
      </c>
      <c r="AS598" s="1486">
        <f>IF($O598="","",AT$20)</f>
        <v/>
      </c>
      <c r="AT598" s="2006" t="n">
        <v>37.91</v>
      </c>
      <c r="AU598" s="1482">
        <f> IF(AT598 = 0, "", 1-AT598/$O598)</f>
        <v/>
      </c>
      <c r="AV598" s="1484">
        <f>IF($O598 = "", "", AX$18)</f>
        <v/>
      </c>
      <c r="AW598" s="1485">
        <f>IF($O598="","",AX$20)</f>
        <v/>
      </c>
      <c r="AX598" s="2003" t="n">
        <v>29.925</v>
      </c>
      <c r="AY598" s="1482">
        <f> IF(AX598 = 0, "", 1-AX598/$O598)</f>
        <v/>
      </c>
      <c r="AZ598" s="1486">
        <f>IF($O598 = "", "", BB$18)</f>
        <v/>
      </c>
      <c r="BA598" s="1486">
        <f>IF($O598="","",BB$20)</f>
        <v/>
      </c>
      <c r="BB598" s="2002" t="n">
        <v>27.93</v>
      </c>
      <c r="BC598" s="1482">
        <f> IF(BB598 = 0, "", 1-BB598/$O598)</f>
        <v/>
      </c>
      <c r="BD598" s="1484">
        <f>IF($O598 = "", "", BF$18)</f>
        <v/>
      </c>
      <c r="BE598" s="1485">
        <f>IF($O598="","",BF$20)</f>
        <v/>
      </c>
      <c r="BF598" s="2003" t="n">
        <v>25.935</v>
      </c>
      <c r="BG598" s="1482">
        <f> IF(BF598 = 0, "", 1-BF598/$O598)</f>
        <v/>
      </c>
      <c r="BH598" s="1486">
        <f>IF($O598 = "", "", BJ$18)</f>
        <v/>
      </c>
      <c r="BI598" s="1486">
        <f>IF($O598="","",BJ$20)</f>
        <v/>
      </c>
      <c r="BJ598" s="2010" t="n"/>
      <c r="BK598" s="1482">
        <f> IF(BJ598 = 0, "", 1-BJ598/$O598)</f>
        <v/>
      </c>
      <c r="BL598" s="1484">
        <f>IF($O598 = "", "", BN$18)</f>
        <v/>
      </c>
      <c r="BM598" s="1485">
        <f>IF($O598="","",BN$20)</f>
        <v/>
      </c>
      <c r="BN598" s="2008" t="n"/>
      <c r="BO598" s="1482">
        <f> IF(BN598 = 0, "", 1-BN598/$O598)</f>
        <v/>
      </c>
      <c r="BP598" s="1486">
        <f>IF($O598 = "", "", BR$18)</f>
        <v/>
      </c>
      <c r="BQ598" s="1486">
        <f>IF($O598="","",BR$20)</f>
        <v/>
      </c>
      <c r="BR598" s="2010" t="n"/>
      <c r="BS598" s="1482">
        <f> IF(BR598 = 0, "", 1-BR598/$O598)</f>
        <v/>
      </c>
    </row>
    <row r="599" ht="13.5" customHeight="1" s="1659">
      <c r="A599" s="865" t="n"/>
      <c r="B599" s="1414" t="n">
        <v>8901526101047</v>
      </c>
      <c r="C599" s="1326" t="inlineStr">
        <is>
          <t>4676774912_MY-26244075440</t>
        </is>
      </c>
      <c r="D599" s="1326" t="n">
        <v>4676774912</v>
      </c>
      <c r="E599" s="1326" t="n"/>
      <c r="F599" s="1450" t="inlineStr">
        <is>
          <t>L’Oreal Paris Casting Crème Gloss Hair Dye/Color, ammonia- free, long-lasting shimmering color</t>
        </is>
      </c>
      <c r="G599" s="1326" t="n"/>
      <c r="H599" s="1371" t="n"/>
      <c r="I599" s="1371" t="n"/>
      <c r="J599" s="1371" t="n"/>
      <c r="K599" s="1371" t="n"/>
      <c r="L599" s="1371" t="n"/>
      <c r="M599" s="1371" t="n"/>
      <c r="N599" s="1371" t="inlineStr">
        <is>
          <t>Single</t>
        </is>
      </c>
      <c r="O599" s="2004" t="n">
        <v>39.9</v>
      </c>
      <c r="P599" s="1484">
        <f>IF($O599 = "", "", R$18)</f>
        <v/>
      </c>
      <c r="Q599" s="1485">
        <f>IF($O599="","",R$20)</f>
        <v/>
      </c>
      <c r="R599" s="2005" t="n">
        <v>37.91</v>
      </c>
      <c r="S599" s="1490">
        <f> IF(R599 = 0, "", 1-R599/$O599)</f>
        <v/>
      </c>
      <c r="T599" s="1486">
        <f>IF($O599 = "", "", V$18)</f>
        <v/>
      </c>
      <c r="U599" s="1491">
        <f>IF($O599="","",V$20)</f>
        <v/>
      </c>
      <c r="V599" s="2006" t="n">
        <v>37.91</v>
      </c>
      <c r="W599" s="1492">
        <f> IF(V599 = 0, "", 1-V599/$O599)</f>
        <v/>
      </c>
      <c r="X599" s="1484">
        <f>IF($O599 = "", "", Z$18)</f>
        <v/>
      </c>
      <c r="Y599" s="1484">
        <f>IF($O599 = "", "", AA$18)</f>
        <v/>
      </c>
      <c r="Z599" s="2003" t="n">
        <v>29.925</v>
      </c>
      <c r="AA599" s="1489">
        <f> IF(Z599 = 0, "", 1-Z599/$O599)</f>
        <v/>
      </c>
      <c r="AB599" s="1486">
        <f>IF($O599 = "", "", AD$18)</f>
        <v/>
      </c>
      <c r="AC599" s="1486">
        <f>IF($O599="","",AD$20)</f>
        <v/>
      </c>
      <c r="AD599" s="2002" t="n">
        <v>27.93</v>
      </c>
      <c r="AE599" s="1482">
        <f> IF(AD599 = 0, "", 1-AD599/$O599)</f>
        <v/>
      </c>
      <c r="AF599" s="1484">
        <f>IF($O599 = "", "", AH$18)</f>
        <v/>
      </c>
      <c r="AG599" s="1485">
        <f>IF($O599="","",AH$20)</f>
        <v/>
      </c>
      <c r="AH599" s="2003" t="n">
        <v>25.935</v>
      </c>
      <c r="AI599" s="1482">
        <f> IF(AH599 = 0, "", 1-AH599/$O599)</f>
        <v/>
      </c>
      <c r="AJ599" s="1486">
        <f>IF($O599 = "", "", AL$18)</f>
        <v/>
      </c>
      <c r="AK599" s="1486">
        <f>IF($O599="","",AL$20)</f>
        <v/>
      </c>
      <c r="AL599" s="2006" t="n">
        <v>37.91</v>
      </c>
      <c r="AM599" s="1492">
        <f> IF(AL599 = 0, "", 1-AL599/$O599)</f>
        <v/>
      </c>
      <c r="AN599" s="1488">
        <f>IF($O599 = "", "", AP$18)</f>
        <v/>
      </c>
      <c r="AO599" s="1485">
        <f>IF($O599="","",AP$20)</f>
        <v/>
      </c>
      <c r="AP599" s="2007" t="n">
        <v>37.91</v>
      </c>
      <c r="AQ599" s="1482">
        <f> IF(AP599 = 0, "", 1-AP599/$O599)</f>
        <v/>
      </c>
      <c r="AR599" s="1486">
        <f>IF($O599 = "", "", AT$18)</f>
        <v/>
      </c>
      <c r="AS599" s="1486">
        <f>IF($O599="","",AT$20)</f>
        <v/>
      </c>
      <c r="AT599" s="2006" t="n">
        <v>37.91</v>
      </c>
      <c r="AU599" s="1482">
        <f> IF(AT599 = 0, "", 1-AT599/$O599)</f>
        <v/>
      </c>
      <c r="AV599" s="1484">
        <f>IF($O599 = "", "", AX$18)</f>
        <v/>
      </c>
      <c r="AW599" s="1485">
        <f>IF($O599="","",AX$20)</f>
        <v/>
      </c>
      <c r="AX599" s="2003" t="n">
        <v>29.925</v>
      </c>
      <c r="AY599" s="1482">
        <f> IF(AX599 = 0, "", 1-AX599/$O599)</f>
        <v/>
      </c>
      <c r="AZ599" s="1486">
        <f>IF($O599 = "", "", BB$18)</f>
        <v/>
      </c>
      <c r="BA599" s="1486">
        <f>IF($O599="","",BB$20)</f>
        <v/>
      </c>
      <c r="BB599" s="2002" t="n">
        <v>27.93</v>
      </c>
      <c r="BC599" s="1482">
        <f> IF(BB599 = 0, "", 1-BB599/$O599)</f>
        <v/>
      </c>
      <c r="BD599" s="1484">
        <f>IF($O599 = "", "", BF$18)</f>
        <v/>
      </c>
      <c r="BE599" s="1485">
        <f>IF($O599="","",BF$20)</f>
        <v/>
      </c>
      <c r="BF599" s="2003" t="n">
        <v>25.935</v>
      </c>
      <c r="BG599" s="1482">
        <f> IF(BF599 = 0, "", 1-BF599/$O599)</f>
        <v/>
      </c>
      <c r="BH599" s="1486">
        <f>IF($O599 = "", "", BJ$18)</f>
        <v/>
      </c>
      <c r="BI599" s="1486">
        <f>IF($O599="","",BJ$20)</f>
        <v/>
      </c>
      <c r="BJ599" s="2010" t="n"/>
      <c r="BK599" s="1482">
        <f> IF(BJ599 = 0, "", 1-BJ599/$O599)</f>
        <v/>
      </c>
      <c r="BL599" s="1484">
        <f>IF($O599 = "", "", BN$18)</f>
        <v/>
      </c>
      <c r="BM599" s="1485">
        <f>IF($O599="","",BN$20)</f>
        <v/>
      </c>
      <c r="BN599" s="2008" t="n"/>
      <c r="BO599" s="1482">
        <f> IF(BN599 = 0, "", 1-BN599/$O599)</f>
        <v/>
      </c>
      <c r="BP599" s="1486">
        <f>IF($O599 = "", "", BR$18)</f>
        <v/>
      </c>
      <c r="BQ599" s="1486">
        <f>IF($O599="","",BR$20)</f>
        <v/>
      </c>
      <c r="BR599" s="2010" t="n"/>
      <c r="BS599" s="1482">
        <f> IF(BR599 = 0, "", 1-BR599/$O599)</f>
        <v/>
      </c>
    </row>
    <row r="600" ht="13.5" customHeight="1" s="1659">
      <c r="A600" s="865" t="n"/>
      <c r="B600" s="1414" t="n">
        <v>8901526101054</v>
      </c>
      <c r="C600" s="1326" t="inlineStr">
        <is>
          <t>4676774912_MY-26244075441</t>
        </is>
      </c>
      <c r="D600" s="1326" t="n">
        <v>4676774912</v>
      </c>
      <c r="E600" s="1326" t="n"/>
      <c r="F600" s="1450" t="inlineStr">
        <is>
          <t>L’Oreal Paris Casting Crème Gloss Hair Dye/Color, ammonia- free, long-lasting shimmering color</t>
        </is>
      </c>
      <c r="G600" s="1326" t="n"/>
      <c r="H600" s="1371" t="n"/>
      <c r="I600" s="1371" t="n"/>
      <c r="J600" s="1371" t="n"/>
      <c r="K600" s="1371" t="n"/>
      <c r="L600" s="1371" t="n"/>
      <c r="M600" s="1371" t="n"/>
      <c r="N600" s="1371" t="inlineStr">
        <is>
          <t>Single</t>
        </is>
      </c>
      <c r="O600" s="2004" t="n">
        <v>39.9</v>
      </c>
      <c r="P600" s="1484">
        <f>IF($O600 = "", "", R$18)</f>
        <v/>
      </c>
      <c r="Q600" s="1485">
        <f>IF($O600="","",R$20)</f>
        <v/>
      </c>
      <c r="R600" s="2005" t="n">
        <v>37.91</v>
      </c>
      <c r="S600" s="1490">
        <f> IF(R600 = 0, "", 1-R600/$O600)</f>
        <v/>
      </c>
      <c r="T600" s="1486">
        <f>IF($O600 = "", "", V$18)</f>
        <v/>
      </c>
      <c r="U600" s="1491">
        <f>IF($O600="","",V$20)</f>
        <v/>
      </c>
      <c r="V600" s="2006" t="n">
        <v>37.91</v>
      </c>
      <c r="W600" s="1492">
        <f> IF(V600 = 0, "", 1-V600/$O600)</f>
        <v/>
      </c>
      <c r="X600" s="1484">
        <f>IF($O600 = "", "", Z$18)</f>
        <v/>
      </c>
      <c r="Y600" s="1484">
        <f>IF($O600 = "", "", AA$18)</f>
        <v/>
      </c>
      <c r="Z600" s="2003" t="n">
        <v>29.925</v>
      </c>
      <c r="AA600" s="1489">
        <f> IF(Z600 = 0, "", 1-Z600/$O600)</f>
        <v/>
      </c>
      <c r="AB600" s="1486">
        <f>IF($O600 = "", "", AD$18)</f>
        <v/>
      </c>
      <c r="AC600" s="1486">
        <f>IF($O600="","",AD$20)</f>
        <v/>
      </c>
      <c r="AD600" s="2002" t="n">
        <v>27.93</v>
      </c>
      <c r="AE600" s="1482">
        <f> IF(AD600 = 0, "", 1-AD600/$O600)</f>
        <v/>
      </c>
      <c r="AF600" s="1484">
        <f>IF($O600 = "", "", AH$18)</f>
        <v/>
      </c>
      <c r="AG600" s="1485">
        <f>IF($O600="","",AH$20)</f>
        <v/>
      </c>
      <c r="AH600" s="2003" t="n">
        <v>25.935</v>
      </c>
      <c r="AI600" s="1482">
        <f> IF(AH600 = 0, "", 1-AH600/$O600)</f>
        <v/>
      </c>
      <c r="AJ600" s="1486">
        <f>IF($O600 = "", "", AL$18)</f>
        <v/>
      </c>
      <c r="AK600" s="1486">
        <f>IF($O600="","",AL$20)</f>
        <v/>
      </c>
      <c r="AL600" s="2006" t="n">
        <v>37.91</v>
      </c>
      <c r="AM600" s="1492">
        <f> IF(AL600 = 0, "", 1-AL600/$O600)</f>
        <v/>
      </c>
      <c r="AN600" s="1488">
        <f>IF($O600 = "", "", AP$18)</f>
        <v/>
      </c>
      <c r="AO600" s="1485">
        <f>IF($O600="","",AP$20)</f>
        <v/>
      </c>
      <c r="AP600" s="2007" t="n">
        <v>37.91</v>
      </c>
      <c r="AQ600" s="1482">
        <f> IF(AP600 = 0, "", 1-AP600/$O600)</f>
        <v/>
      </c>
      <c r="AR600" s="1486">
        <f>IF($O600 = "", "", AT$18)</f>
        <v/>
      </c>
      <c r="AS600" s="1486">
        <f>IF($O600="","",AT$20)</f>
        <v/>
      </c>
      <c r="AT600" s="2006" t="n">
        <v>37.91</v>
      </c>
      <c r="AU600" s="1482">
        <f> IF(AT600 = 0, "", 1-AT600/$O600)</f>
        <v/>
      </c>
      <c r="AV600" s="1484">
        <f>IF($O600 = "", "", AX$18)</f>
        <v/>
      </c>
      <c r="AW600" s="1485">
        <f>IF($O600="","",AX$20)</f>
        <v/>
      </c>
      <c r="AX600" s="2003" t="n">
        <v>29.925</v>
      </c>
      <c r="AY600" s="1482">
        <f> IF(AX600 = 0, "", 1-AX600/$O600)</f>
        <v/>
      </c>
      <c r="AZ600" s="1486">
        <f>IF($O600 = "", "", BB$18)</f>
        <v/>
      </c>
      <c r="BA600" s="1486">
        <f>IF($O600="","",BB$20)</f>
        <v/>
      </c>
      <c r="BB600" s="2002" t="n">
        <v>27.93</v>
      </c>
      <c r="BC600" s="1482">
        <f> IF(BB600 = 0, "", 1-BB600/$O600)</f>
        <v/>
      </c>
      <c r="BD600" s="1484">
        <f>IF($O600 = "", "", BF$18)</f>
        <v/>
      </c>
      <c r="BE600" s="1485">
        <f>IF($O600="","",BF$20)</f>
        <v/>
      </c>
      <c r="BF600" s="2003" t="n">
        <v>25.935</v>
      </c>
      <c r="BG600" s="1482">
        <f> IF(BF600 = 0, "", 1-BF600/$O600)</f>
        <v/>
      </c>
      <c r="BH600" s="1486">
        <f>IF($O600 = "", "", BJ$18)</f>
        <v/>
      </c>
      <c r="BI600" s="1486">
        <f>IF($O600="","",BJ$20)</f>
        <v/>
      </c>
      <c r="BJ600" s="2010" t="n"/>
      <c r="BK600" s="1482">
        <f> IF(BJ600 = 0, "", 1-BJ600/$O600)</f>
        <v/>
      </c>
      <c r="BL600" s="1484">
        <f>IF($O600 = "", "", BN$18)</f>
        <v/>
      </c>
      <c r="BM600" s="1485">
        <f>IF($O600="","",BN$20)</f>
        <v/>
      </c>
      <c r="BN600" s="2008" t="n"/>
      <c r="BO600" s="1482">
        <f> IF(BN600 = 0, "", 1-BN600/$O600)</f>
        <v/>
      </c>
      <c r="BP600" s="1486">
        <f>IF($O600 = "", "", BR$18)</f>
        <v/>
      </c>
      <c r="BQ600" s="1486">
        <f>IF($O600="","",BR$20)</f>
        <v/>
      </c>
      <c r="BR600" s="2010" t="n"/>
      <c r="BS600" s="1482">
        <f> IF(BR600 = 0, "", 1-BR600/$O600)</f>
        <v/>
      </c>
    </row>
    <row r="601" ht="13.5" customHeight="1" s="1659">
      <c r="A601" s="865" t="n"/>
      <c r="B601" s="1414" t="n">
        <v>8901526101023</v>
      </c>
      <c r="C601" s="1326" t="inlineStr">
        <is>
          <t>4676774912_MY-26244075438</t>
        </is>
      </c>
      <c r="D601" s="1326" t="n">
        <v>4676774912</v>
      </c>
      <c r="E601" s="1326" t="n"/>
      <c r="F601" s="1450" t="inlineStr">
        <is>
          <t>L’Oreal Paris Casting Crème Gloss Hair Dye/Color, ammonia- free, long-lasting shimmering color</t>
        </is>
      </c>
      <c r="G601" s="1326" t="n"/>
      <c r="H601" s="1371" t="n"/>
      <c r="I601" s="1371" t="n"/>
      <c r="J601" s="1371" t="n"/>
      <c r="K601" s="1371" t="n"/>
      <c r="L601" s="1371" t="n"/>
      <c r="M601" s="1371" t="n"/>
      <c r="N601" s="1371" t="inlineStr">
        <is>
          <t>Single</t>
        </is>
      </c>
      <c r="O601" s="2004" t="n">
        <v>39.9</v>
      </c>
      <c r="P601" s="1484">
        <f>IF($O601 = "", "", R$18)</f>
        <v/>
      </c>
      <c r="Q601" s="1485">
        <f>IF($O601="","",R$20)</f>
        <v/>
      </c>
      <c r="R601" s="2005" t="n">
        <v>37.91</v>
      </c>
      <c r="S601" s="1490">
        <f> IF(R601 = 0, "", 1-R601/$O601)</f>
        <v/>
      </c>
      <c r="T601" s="1486">
        <f>IF($O601 = "", "", V$18)</f>
        <v/>
      </c>
      <c r="U601" s="1491">
        <f>IF($O601="","",V$20)</f>
        <v/>
      </c>
      <c r="V601" s="2006" t="n">
        <v>37.91</v>
      </c>
      <c r="W601" s="1492">
        <f> IF(V601 = 0, "", 1-V601/$O601)</f>
        <v/>
      </c>
      <c r="X601" s="1484">
        <f>IF($O601 = "", "", Z$18)</f>
        <v/>
      </c>
      <c r="Y601" s="1484">
        <f>IF($O601 = "", "", AA$18)</f>
        <v/>
      </c>
      <c r="Z601" s="2003" t="n">
        <v>29.925</v>
      </c>
      <c r="AA601" s="1489">
        <f> IF(Z601 = 0, "", 1-Z601/$O601)</f>
        <v/>
      </c>
      <c r="AB601" s="1486">
        <f>IF($O601 = "", "", AD$18)</f>
        <v/>
      </c>
      <c r="AC601" s="1486">
        <f>IF($O601="","",AD$20)</f>
        <v/>
      </c>
      <c r="AD601" s="2002" t="n">
        <v>27.93</v>
      </c>
      <c r="AE601" s="1482">
        <f> IF(AD601 = 0, "", 1-AD601/$O601)</f>
        <v/>
      </c>
      <c r="AF601" s="1484">
        <f>IF($O601 = "", "", AH$18)</f>
        <v/>
      </c>
      <c r="AG601" s="1485">
        <f>IF($O601="","",AH$20)</f>
        <v/>
      </c>
      <c r="AH601" s="2003" t="n">
        <v>25.935</v>
      </c>
      <c r="AI601" s="1482">
        <f> IF(AH601 = 0, "", 1-AH601/$O601)</f>
        <v/>
      </c>
      <c r="AJ601" s="1486">
        <f>IF($O601 = "", "", AL$18)</f>
        <v/>
      </c>
      <c r="AK601" s="1486">
        <f>IF($O601="","",AL$20)</f>
        <v/>
      </c>
      <c r="AL601" s="2006" t="n">
        <v>37.91</v>
      </c>
      <c r="AM601" s="1492">
        <f> IF(AL601 = 0, "", 1-AL601/$O601)</f>
        <v/>
      </c>
      <c r="AN601" s="1488">
        <f>IF($O601 = "", "", AP$18)</f>
        <v/>
      </c>
      <c r="AO601" s="1485">
        <f>IF($O601="","",AP$20)</f>
        <v/>
      </c>
      <c r="AP601" s="2007" t="n">
        <v>37.91</v>
      </c>
      <c r="AQ601" s="1482">
        <f> IF(AP601 = 0, "", 1-AP601/$O601)</f>
        <v/>
      </c>
      <c r="AR601" s="1486">
        <f>IF($O601 = "", "", AT$18)</f>
        <v/>
      </c>
      <c r="AS601" s="1486">
        <f>IF($O601="","",AT$20)</f>
        <v/>
      </c>
      <c r="AT601" s="2006" t="n">
        <v>37.91</v>
      </c>
      <c r="AU601" s="1482">
        <f> IF(AT601 = 0, "", 1-AT601/$O601)</f>
        <v/>
      </c>
      <c r="AV601" s="1484">
        <f>IF($O601 = "", "", AX$18)</f>
        <v/>
      </c>
      <c r="AW601" s="1485">
        <f>IF($O601="","",AX$20)</f>
        <v/>
      </c>
      <c r="AX601" s="2003" t="n">
        <v>29.925</v>
      </c>
      <c r="AY601" s="1482">
        <f> IF(AX601 = 0, "", 1-AX601/$O601)</f>
        <v/>
      </c>
      <c r="AZ601" s="1486">
        <f>IF($O601 = "", "", BB$18)</f>
        <v/>
      </c>
      <c r="BA601" s="1486">
        <f>IF($O601="","",BB$20)</f>
        <v/>
      </c>
      <c r="BB601" s="2002" t="n">
        <v>27.93</v>
      </c>
      <c r="BC601" s="1482">
        <f> IF(BB601 = 0, "", 1-BB601/$O601)</f>
        <v/>
      </c>
      <c r="BD601" s="1484">
        <f>IF($O601 = "", "", BF$18)</f>
        <v/>
      </c>
      <c r="BE601" s="1485">
        <f>IF($O601="","",BF$20)</f>
        <v/>
      </c>
      <c r="BF601" s="2003" t="n">
        <v>25.935</v>
      </c>
      <c r="BG601" s="1482">
        <f> IF(BF601 = 0, "", 1-BF601/$O601)</f>
        <v/>
      </c>
      <c r="BH601" s="1486">
        <f>IF($O601 = "", "", BJ$18)</f>
        <v/>
      </c>
      <c r="BI601" s="1486">
        <f>IF($O601="","",BJ$20)</f>
        <v/>
      </c>
      <c r="BJ601" s="2010" t="n"/>
      <c r="BK601" s="1482">
        <f> IF(BJ601 = 0, "", 1-BJ601/$O601)</f>
        <v/>
      </c>
      <c r="BL601" s="1484">
        <f>IF($O601 = "", "", BN$18)</f>
        <v/>
      </c>
      <c r="BM601" s="1485">
        <f>IF($O601="","",BN$20)</f>
        <v/>
      </c>
      <c r="BN601" s="2008" t="n"/>
      <c r="BO601" s="1482">
        <f> IF(BN601 = 0, "", 1-BN601/$O601)</f>
        <v/>
      </c>
      <c r="BP601" s="1486">
        <f>IF($O601 = "", "", BR$18)</f>
        <v/>
      </c>
      <c r="BQ601" s="1486">
        <f>IF($O601="","",BR$20)</f>
        <v/>
      </c>
      <c r="BR601" s="2010" t="n"/>
      <c r="BS601" s="1482">
        <f> IF(BR601 = 0, "", 1-BR601/$O601)</f>
        <v/>
      </c>
    </row>
    <row r="602" ht="13.5" customHeight="1" s="1659">
      <c r="A602" s="865" t="n"/>
      <c r="B602" s="1414" t="n">
        <v>8901526101030</v>
      </c>
      <c r="C602" s="1326" t="inlineStr">
        <is>
          <t>4676774912_MY-26244075439</t>
        </is>
      </c>
      <c r="D602" s="1326" t="n">
        <v>4676774912</v>
      </c>
      <c r="E602" s="1326" t="n"/>
      <c r="F602" s="1450" t="inlineStr">
        <is>
          <t>L’Oreal Paris Casting Crème Gloss Hair Dye/Color, ammonia- free, long-lasting shimmering color</t>
        </is>
      </c>
      <c r="G602" s="1326" t="n"/>
      <c r="H602" s="1371" t="n"/>
      <c r="I602" s="1371" t="n"/>
      <c r="J602" s="1371" t="n"/>
      <c r="K602" s="1371" t="n"/>
      <c r="L602" s="1371" t="n"/>
      <c r="M602" s="1371" t="n"/>
      <c r="N602" s="1371" t="inlineStr">
        <is>
          <t>Single</t>
        </is>
      </c>
      <c r="O602" s="2004" t="n">
        <v>39.9</v>
      </c>
      <c r="P602" s="1484">
        <f>IF($O602 = "", "", R$18)</f>
        <v/>
      </c>
      <c r="Q602" s="1485">
        <f>IF($O602="","",R$20)</f>
        <v/>
      </c>
      <c r="R602" s="2005" t="n">
        <v>37.91</v>
      </c>
      <c r="S602" s="1490">
        <f> IF(R602 = 0, "", 1-R602/$O602)</f>
        <v/>
      </c>
      <c r="T602" s="1486">
        <f>IF($O602 = "", "", V$18)</f>
        <v/>
      </c>
      <c r="U602" s="1491">
        <f>IF($O602="","",V$20)</f>
        <v/>
      </c>
      <c r="V602" s="2006" t="n">
        <v>37.91</v>
      </c>
      <c r="W602" s="1492">
        <f> IF(V602 = 0, "", 1-V602/$O602)</f>
        <v/>
      </c>
      <c r="X602" s="1484">
        <f>IF($O602 = "", "", Z$18)</f>
        <v/>
      </c>
      <c r="Y602" s="1484">
        <f>IF($O602 = "", "", AA$18)</f>
        <v/>
      </c>
      <c r="Z602" s="2003" t="n">
        <v>29.925</v>
      </c>
      <c r="AA602" s="1489">
        <f> IF(Z602 = 0, "", 1-Z602/$O602)</f>
        <v/>
      </c>
      <c r="AB602" s="1486">
        <f>IF($O602 = "", "", AD$18)</f>
        <v/>
      </c>
      <c r="AC602" s="1486">
        <f>IF($O602="","",AD$20)</f>
        <v/>
      </c>
      <c r="AD602" s="2002" t="n">
        <v>27.93</v>
      </c>
      <c r="AE602" s="1482">
        <f> IF(AD602 = 0, "", 1-AD602/$O602)</f>
        <v/>
      </c>
      <c r="AF602" s="1484">
        <f>IF($O602 = "", "", AH$18)</f>
        <v/>
      </c>
      <c r="AG602" s="1485">
        <f>IF($O602="","",AH$20)</f>
        <v/>
      </c>
      <c r="AH602" s="2003" t="n">
        <v>25.935</v>
      </c>
      <c r="AI602" s="1482">
        <f> IF(AH602 = 0, "", 1-AH602/$O602)</f>
        <v/>
      </c>
      <c r="AJ602" s="1486">
        <f>IF($O602 = "", "", AL$18)</f>
        <v/>
      </c>
      <c r="AK602" s="1486">
        <f>IF($O602="","",AL$20)</f>
        <v/>
      </c>
      <c r="AL602" s="2006" t="n">
        <v>37.91</v>
      </c>
      <c r="AM602" s="1492">
        <f> IF(AL602 = 0, "", 1-AL602/$O602)</f>
        <v/>
      </c>
      <c r="AN602" s="1488">
        <f>IF($O602 = "", "", AP$18)</f>
        <v/>
      </c>
      <c r="AO602" s="1485">
        <f>IF($O602="","",AP$20)</f>
        <v/>
      </c>
      <c r="AP602" s="2007" t="n">
        <v>37.91</v>
      </c>
      <c r="AQ602" s="1482">
        <f> IF(AP602 = 0, "", 1-AP602/$O602)</f>
        <v/>
      </c>
      <c r="AR602" s="1486">
        <f>IF($O602 = "", "", AT$18)</f>
        <v/>
      </c>
      <c r="AS602" s="1486">
        <f>IF($O602="","",AT$20)</f>
        <v/>
      </c>
      <c r="AT602" s="2006" t="n">
        <v>37.91</v>
      </c>
      <c r="AU602" s="1482">
        <f> IF(AT602 = 0, "", 1-AT602/$O602)</f>
        <v/>
      </c>
      <c r="AV602" s="1484">
        <f>IF($O602 = "", "", AX$18)</f>
        <v/>
      </c>
      <c r="AW602" s="1485">
        <f>IF($O602="","",AX$20)</f>
        <v/>
      </c>
      <c r="AX602" s="2003" t="n">
        <v>29.925</v>
      </c>
      <c r="AY602" s="1482">
        <f> IF(AX602 = 0, "", 1-AX602/$O602)</f>
        <v/>
      </c>
      <c r="AZ602" s="1486">
        <f>IF($O602 = "", "", BB$18)</f>
        <v/>
      </c>
      <c r="BA602" s="1486">
        <f>IF($O602="","",BB$20)</f>
        <v/>
      </c>
      <c r="BB602" s="2002" t="n">
        <v>27.93</v>
      </c>
      <c r="BC602" s="1482">
        <f> IF(BB602 = 0, "", 1-BB602/$O602)</f>
        <v/>
      </c>
      <c r="BD602" s="1484">
        <f>IF($O602 = "", "", BF$18)</f>
        <v/>
      </c>
      <c r="BE602" s="1485">
        <f>IF($O602="","",BF$20)</f>
        <v/>
      </c>
      <c r="BF602" s="2003" t="n">
        <v>25.935</v>
      </c>
      <c r="BG602" s="1482">
        <f> IF(BF602 = 0, "", 1-BF602/$O602)</f>
        <v/>
      </c>
      <c r="BH602" s="1486">
        <f>IF($O602 = "", "", BJ$18)</f>
        <v/>
      </c>
      <c r="BI602" s="1486" t="n"/>
      <c r="BJ602" s="2010" t="n"/>
      <c r="BK602" s="1482" t="n"/>
      <c r="BL602" s="1484">
        <f>IF($O602 = "", "", BN$18)</f>
        <v/>
      </c>
      <c r="BM602" s="1485" t="n"/>
      <c r="BN602" s="2008" t="n"/>
      <c r="BO602" s="1482" t="n"/>
      <c r="BP602" s="1486">
        <f>IF($O602 = "", "", BR$18)</f>
        <v/>
      </c>
      <c r="BQ602" s="1486" t="n"/>
      <c r="BR602" s="2010" t="n"/>
      <c r="BS602" s="1482" t="n"/>
    </row>
    <row r="603" ht="13.5" customHeight="1" s="1659">
      <c r="A603" s="865" t="n"/>
      <c r="B603" s="1414" t="n">
        <v>8901526101016</v>
      </c>
      <c r="C603" s="1326" t="inlineStr">
        <is>
          <t>4676774912_MY-26244075437</t>
        </is>
      </c>
      <c r="D603" s="1326" t="n">
        <v>4676774912</v>
      </c>
      <c r="E603" s="1326" t="n"/>
      <c r="F603" s="1450" t="inlineStr">
        <is>
          <t>L’Oreal Paris Casting Crème Gloss Hair Dye/Color, ammonia- free, long-lasting shimmering color</t>
        </is>
      </c>
      <c r="G603" s="1326" t="n"/>
      <c r="H603" s="1371" t="n"/>
      <c r="I603" s="1371" t="n"/>
      <c r="J603" s="1371" t="n"/>
      <c r="K603" s="1371" t="n"/>
      <c r="L603" s="1371" t="n"/>
      <c r="M603" s="1371" t="n"/>
      <c r="N603" s="1371" t="inlineStr">
        <is>
          <t>Single</t>
        </is>
      </c>
      <c r="O603" s="2004" t="n">
        <v>39.9</v>
      </c>
      <c r="P603" s="1484">
        <f>IF($O603 = "", "", R$18)</f>
        <v/>
      </c>
      <c r="Q603" s="1485">
        <f>IF($O603="","",R$20)</f>
        <v/>
      </c>
      <c r="R603" s="2005" t="n">
        <v>37.91</v>
      </c>
      <c r="S603" s="1490">
        <f> IF(R603 = 0, "", 1-R603/$O603)</f>
        <v/>
      </c>
      <c r="T603" s="1486">
        <f>IF($O603 = "", "", V$18)</f>
        <v/>
      </c>
      <c r="U603" s="1491">
        <f>IF($O603="","",V$20)</f>
        <v/>
      </c>
      <c r="V603" s="2006" t="n">
        <v>37.91</v>
      </c>
      <c r="W603" s="1492">
        <f> IF(V603 = 0, "", 1-V603/$O603)</f>
        <v/>
      </c>
      <c r="X603" s="1484">
        <f>IF($O603 = "", "", Z$18)</f>
        <v/>
      </c>
      <c r="Y603" s="1484">
        <f>IF($O603 = "", "", AA$18)</f>
        <v/>
      </c>
      <c r="Z603" s="2003" t="n">
        <v>29.925</v>
      </c>
      <c r="AA603" s="1489">
        <f> IF(Z603 = 0, "", 1-Z603/$O603)</f>
        <v/>
      </c>
      <c r="AB603" s="1486">
        <f>IF($O603 = "", "", AD$18)</f>
        <v/>
      </c>
      <c r="AC603" s="1486">
        <f>IF($O603="","",AD$20)</f>
        <v/>
      </c>
      <c r="AD603" s="2002" t="n">
        <v>27.93</v>
      </c>
      <c r="AE603" s="1482">
        <f> IF(AD603 = 0, "", 1-AD603/$O603)</f>
        <v/>
      </c>
      <c r="AF603" s="1484">
        <f>IF($O603 = "", "", AH$18)</f>
        <v/>
      </c>
      <c r="AG603" s="1485">
        <f>IF($O603="","",AH$20)</f>
        <v/>
      </c>
      <c r="AH603" s="2003" t="n">
        <v>25.935</v>
      </c>
      <c r="AI603" s="1482">
        <f> IF(AH603 = 0, "", 1-AH603/$O603)</f>
        <v/>
      </c>
      <c r="AJ603" s="1486">
        <f>IF($O603 = "", "", AL$18)</f>
        <v/>
      </c>
      <c r="AK603" s="1486">
        <f>IF($O603="","",AL$20)</f>
        <v/>
      </c>
      <c r="AL603" s="2006" t="n">
        <v>37.91</v>
      </c>
      <c r="AM603" s="1492">
        <f> IF(AL603 = 0, "", 1-AL603/$O603)</f>
        <v/>
      </c>
      <c r="AN603" s="1488">
        <f>IF($O603 = "", "", AP$18)</f>
        <v/>
      </c>
      <c r="AO603" s="1485">
        <f>IF($O603="","",AP$20)</f>
        <v/>
      </c>
      <c r="AP603" s="2007" t="n">
        <v>37.91</v>
      </c>
      <c r="AQ603" s="1482">
        <f> IF(AP603 = 0, "", 1-AP603/$O603)</f>
        <v/>
      </c>
      <c r="AR603" s="1486">
        <f>IF($O603 = "", "", AT$18)</f>
        <v/>
      </c>
      <c r="AS603" s="1486">
        <f>IF($O603="","",AT$20)</f>
        <v/>
      </c>
      <c r="AT603" s="2006" t="n">
        <v>37.91</v>
      </c>
      <c r="AU603" s="1482">
        <f> IF(AT603 = 0, "", 1-AT603/$O603)</f>
        <v/>
      </c>
      <c r="AV603" s="1484">
        <f>IF($O603 = "", "", AX$18)</f>
        <v/>
      </c>
      <c r="AW603" s="1485">
        <f>IF($O603="","",AX$20)</f>
        <v/>
      </c>
      <c r="AX603" s="2003" t="n">
        <v>29.925</v>
      </c>
      <c r="AY603" s="1482">
        <f> IF(AX603 = 0, "", 1-AX603/$O603)</f>
        <v/>
      </c>
      <c r="AZ603" s="1486">
        <f>IF($O603 = "", "", BB$18)</f>
        <v/>
      </c>
      <c r="BA603" s="1486">
        <f>IF($O603="","",BB$20)</f>
        <v/>
      </c>
      <c r="BB603" s="2002" t="n">
        <v>27.93</v>
      </c>
      <c r="BC603" s="1482">
        <f> IF(BB603 = 0, "", 1-BB603/$O603)</f>
        <v/>
      </c>
      <c r="BD603" s="1484">
        <f>IF($O603 = "", "", BF$18)</f>
        <v/>
      </c>
      <c r="BE603" s="1485">
        <f>IF($O603="","",BF$20)</f>
        <v/>
      </c>
      <c r="BF603" s="2003" t="n">
        <v>25.935</v>
      </c>
      <c r="BG603" s="1482">
        <f> IF(BF603 = 0, "", 1-BF603/$O603)</f>
        <v/>
      </c>
      <c r="BH603" s="1486">
        <f>IF($O603 = "", "", BJ$18)</f>
        <v/>
      </c>
      <c r="BI603" s="1486" t="n"/>
      <c r="BJ603" s="2010" t="n"/>
      <c r="BK603" s="1482" t="n"/>
      <c r="BL603" s="1484">
        <f>IF($O603 = "", "", BN$18)</f>
        <v/>
      </c>
      <c r="BM603" s="1485" t="n"/>
      <c r="BN603" s="2008" t="n"/>
      <c r="BO603" s="1482" t="n"/>
      <c r="BP603" s="1486">
        <f>IF($O603 = "", "", BR$18)</f>
        <v/>
      </c>
      <c r="BQ603" s="1486" t="n"/>
      <c r="BR603" s="2010" t="n"/>
      <c r="BS603" s="1482" t="n"/>
    </row>
    <row r="604" ht="13.5" customHeight="1" s="1659">
      <c r="A604" s="865" t="n"/>
      <c r="B604" s="1414" t="n">
        <v>9557534810656</v>
      </c>
      <c r="C604" s="1326" t="inlineStr">
        <is>
          <t>4677519770_MY-26246792950</t>
        </is>
      </c>
      <c r="D604" s="1326" t="n">
        <v>4677519770</v>
      </c>
      <c r="E604" s="1326" t="n"/>
      <c r="F604" s="1450" t="inlineStr">
        <is>
          <t>[NEW LAUNCH] L'Oreal Paris Glycolic Bright Peeling Routine 4pcs Bundle - Reduce Dark Spots Brighten Skin</t>
        </is>
      </c>
      <c r="G604" s="1326" t="n"/>
      <c r="H604" s="1371" t="n"/>
      <c r="I604" s="1371" t="n"/>
      <c r="J604" s="1371" t="n"/>
      <c r="K604" s="1371" t="n"/>
      <c r="L604" s="1371" t="n"/>
      <c r="M604" s="1371" t="n"/>
      <c r="N604" s="1371" t="inlineStr">
        <is>
          <t>VBOM</t>
        </is>
      </c>
      <c r="O604" s="2004" t="n">
        <v>377.7</v>
      </c>
      <c r="P604" s="1484">
        <f>IF($O604 = "", "", R$18)</f>
        <v/>
      </c>
      <c r="Q604" s="1485">
        <f>IF($O604="","",R$20)</f>
        <v/>
      </c>
      <c r="R604" s="2005" t="n">
        <v>339.93</v>
      </c>
      <c r="S604" s="1490">
        <f> IF(R604 = 0, "", 1-R604/$O604)</f>
        <v/>
      </c>
      <c r="T604" s="1486">
        <f>IF($O604 = "", "", V$18)</f>
        <v/>
      </c>
      <c r="U604" s="1491">
        <f>IF($O604="","",V$20)</f>
        <v/>
      </c>
      <c r="V604" s="2006" t="n">
        <v>321.05</v>
      </c>
      <c r="W604" s="1492">
        <f> IF(V604 = 0, "", 1-V604/$O604)</f>
        <v/>
      </c>
      <c r="X604" s="1484">
        <f>IF($O604 = "", "", Z$18)</f>
        <v/>
      </c>
      <c r="Y604" s="1484">
        <f>IF($O604 = "", "", AA$18)</f>
        <v/>
      </c>
      <c r="Z604" s="2003" t="n">
        <v>245.51</v>
      </c>
      <c r="AA604" s="1489">
        <f> IF(Z604 = 0, "", 1-Z604/$O604)</f>
        <v/>
      </c>
      <c r="AB604" s="1486">
        <f>IF($O604 = "", "", AD$18)</f>
        <v/>
      </c>
      <c r="AC604" s="1486">
        <f>IF($O604="","",AD$20)</f>
        <v/>
      </c>
      <c r="AD604" s="2002" t="n">
        <v>226.62</v>
      </c>
      <c r="AE604" s="1482">
        <f> IF(AD604 = 0, "", 1-AD604/$O604)</f>
        <v/>
      </c>
      <c r="AF604" s="1484">
        <f>IF($O604 = "", "", AH$18)</f>
        <v/>
      </c>
      <c r="AG604" s="1485">
        <f>IF($O604="","",AH$20)</f>
        <v/>
      </c>
      <c r="AH604" s="2003" t="n">
        <v>207.74</v>
      </c>
      <c r="AI604" s="1482">
        <f> IF(AH604 = 0, "", 1-AH604/$O604)</f>
        <v/>
      </c>
      <c r="AJ604" s="1486">
        <f>IF($O604 = "", "", AL$18)</f>
        <v/>
      </c>
      <c r="AK604" s="1486">
        <f>IF($O604="","",AL$20)</f>
        <v/>
      </c>
      <c r="AL604" s="2006" t="n">
        <v>339.93</v>
      </c>
      <c r="AM604" s="1492">
        <f> IF(AL604 = 0, "", 1-AL604/$O604)</f>
        <v/>
      </c>
      <c r="AN604" s="1488">
        <f>IF($O604 = "", "", AP$18)</f>
        <v/>
      </c>
      <c r="AO604" s="1485">
        <f>IF($O604="","",AP$20)</f>
        <v/>
      </c>
      <c r="AP604" s="2007" t="n">
        <v>321.05</v>
      </c>
      <c r="AQ604" s="1482">
        <f> IF(AP604 = 0, "", 1-AP604/$O604)</f>
        <v/>
      </c>
      <c r="AR604" s="1486">
        <f>IF($O604 = "", "", AT$18)</f>
        <v/>
      </c>
      <c r="AS604" s="1486">
        <f>IF($O604="","",AT$20)</f>
        <v/>
      </c>
      <c r="AT604" s="2006" t="n">
        <v>302.16</v>
      </c>
      <c r="AU604" s="1482">
        <f> IF(AT604 = 0, "", 1-AT604/$O604)</f>
        <v/>
      </c>
      <c r="AV604" s="1484">
        <f>IF($O604 = "", "", AX$18)</f>
        <v/>
      </c>
      <c r="AW604" s="1485">
        <f>IF($O604="","",AX$20)</f>
        <v/>
      </c>
      <c r="AX604" s="2003" t="n">
        <v>245.51</v>
      </c>
      <c r="AY604" s="1482">
        <f> IF(AX604 = 0, "", 1-AX604/$O604)</f>
        <v/>
      </c>
      <c r="AZ604" s="1486">
        <f>IF($O604 = "", "", BB$18)</f>
        <v/>
      </c>
      <c r="BA604" s="1486">
        <f>IF($O604="","",BB$20)</f>
        <v/>
      </c>
      <c r="BB604" s="2002" t="n">
        <v>226.62</v>
      </c>
      <c r="BC604" s="1482">
        <f> IF(BB604 = 0, "", 1-BB604/$O604)</f>
        <v/>
      </c>
      <c r="BD604" s="1484">
        <f>IF($O604 = "", "", BF$18)</f>
        <v/>
      </c>
      <c r="BE604" s="1485">
        <f>IF($O604="","",BF$20)</f>
        <v/>
      </c>
      <c r="BF604" s="2003" t="n">
        <v>207.74</v>
      </c>
      <c r="BG604" s="1482">
        <f> IF(BF604 = 0, "", 1-BF604/$O604)</f>
        <v/>
      </c>
      <c r="BH604" s="1486">
        <f>IF($O604 = "", "", BJ$18)</f>
        <v/>
      </c>
      <c r="BI604" s="1486" t="n"/>
      <c r="BJ604" s="2010" t="n"/>
      <c r="BK604" s="1482" t="n"/>
      <c r="BL604" s="1484">
        <f>IF($O604 = "", "", BN$18)</f>
        <v/>
      </c>
      <c r="BM604" s="1485" t="n"/>
      <c r="BN604" s="2008" t="n"/>
      <c r="BO604" s="1482" t="n"/>
      <c r="BP604" s="1486">
        <f>IF($O604 = "", "", BR$18)</f>
        <v/>
      </c>
      <c r="BQ604" s="1486" t="n"/>
      <c r="BR604" s="2010" t="n"/>
      <c r="BS604" s="1482" t="n"/>
    </row>
    <row r="605" ht="13.5" customHeight="1" s="1659">
      <c r="A605" s="865" t="n"/>
      <c r="B605" s="1414" t="n">
        <v>9557534809568</v>
      </c>
      <c r="C605" s="1326" t="inlineStr">
        <is>
          <t>4688187047_MY-26287050247</t>
        </is>
      </c>
      <c r="D605" s="1326" t="n">
        <v>4688187047</v>
      </c>
      <c r="E605" s="1326" t="n"/>
      <c r="F605" s="1450" t="inlineStr">
        <is>
          <t>[NEW] L'Oreal Paris Glycolic-Bright Exfoliant Peel, Serum 2 Pcs Bundle Set - Anti-Dark Spot, Brightening</t>
        </is>
      </c>
      <c r="G605" s="1326" t="n"/>
      <c r="H605" s="1371" t="n"/>
      <c r="I605" s="1371" t="n"/>
      <c r="J605" s="1371" t="n"/>
      <c r="K605" s="1371" t="n"/>
      <c r="L605" s="1371" t="n"/>
      <c r="M605" s="1371" t="n"/>
      <c r="N605" s="1371" t="inlineStr">
        <is>
          <t>VBOM</t>
        </is>
      </c>
      <c r="O605" s="2004" t="n">
        <v>183.8</v>
      </c>
      <c r="P605" s="1484">
        <f>IF($O605 = "", "", R$18)</f>
        <v/>
      </c>
      <c r="Q605" s="1485">
        <f>IF($O605="","",R$20)</f>
        <v/>
      </c>
      <c r="R605" s="2005" t="n">
        <v>165.42</v>
      </c>
      <c r="S605" s="1490">
        <f> IF(R605 = 0, "", 1-R605/$O605)</f>
        <v/>
      </c>
      <c r="T605" s="1486">
        <f>IF($O605 = "", "", V$18)</f>
        <v/>
      </c>
      <c r="U605" s="1491">
        <f>IF($O605="","",V$20)</f>
        <v/>
      </c>
      <c r="V605" s="2006" t="n">
        <v>156.23</v>
      </c>
      <c r="W605" s="1492">
        <f> IF(V605 = 0, "", 1-V605/$O605)</f>
        <v/>
      </c>
      <c r="X605" s="1484">
        <f>IF($O605 = "", "", Z$18)</f>
        <v/>
      </c>
      <c r="Y605" s="1484">
        <f>IF($O605 = "", "", AA$18)</f>
        <v/>
      </c>
      <c r="Z605" s="2003" t="n">
        <v>119.47</v>
      </c>
      <c r="AA605" s="1489">
        <f> IF(Z605 = 0, "", 1-Z605/$O605)</f>
        <v/>
      </c>
      <c r="AB605" s="1486">
        <f>IF($O605 = "", "", AD$18)</f>
        <v/>
      </c>
      <c r="AC605" s="1486">
        <f>IF($O605="","",AD$20)</f>
        <v/>
      </c>
      <c r="AD605" s="2002" t="n">
        <v>110.28</v>
      </c>
      <c r="AE605" s="1482">
        <f> IF(AD605 = 0, "", 1-AD605/$O605)</f>
        <v/>
      </c>
      <c r="AF605" s="1484">
        <f>IF($O605 = "", "", AH$18)</f>
        <v/>
      </c>
      <c r="AG605" s="1485">
        <f>IF($O605="","",AH$20)</f>
        <v/>
      </c>
      <c r="AH605" s="2003" t="n">
        <v>101.09</v>
      </c>
      <c r="AI605" s="1482">
        <f> IF(AH605 = 0, "", 1-AH605/$O605)</f>
        <v/>
      </c>
      <c r="AJ605" s="1486">
        <f>IF($O605 = "", "", AL$18)</f>
        <v/>
      </c>
      <c r="AK605" s="1486">
        <f>IF($O605="","",AL$20)</f>
        <v/>
      </c>
      <c r="AL605" s="2006" t="n">
        <v>165.42</v>
      </c>
      <c r="AM605" s="1492">
        <f> IF(AL605 = 0, "", 1-AL605/$O605)</f>
        <v/>
      </c>
      <c r="AN605" s="1488">
        <f>IF($O605 = "", "", AP$18)</f>
        <v/>
      </c>
      <c r="AO605" s="1485">
        <f>IF($O605="","",AP$20)</f>
        <v/>
      </c>
      <c r="AP605" s="2007" t="n">
        <v>156.23</v>
      </c>
      <c r="AQ605" s="1482">
        <f> IF(AP605 = 0, "", 1-AP605/$O605)</f>
        <v/>
      </c>
      <c r="AR605" s="1486">
        <f>IF($O605 = "", "", AT$18)</f>
        <v/>
      </c>
      <c r="AS605" s="1486">
        <f>IF($O605="","",AT$20)</f>
        <v/>
      </c>
      <c r="AT605" s="2006" t="n">
        <v>147.04</v>
      </c>
      <c r="AU605" s="1482">
        <f> IF(AT605 = 0, "", 1-AT605/$O605)</f>
        <v/>
      </c>
      <c r="AV605" s="1484">
        <f>IF($O605 = "", "", AX$18)</f>
        <v/>
      </c>
      <c r="AW605" s="1485">
        <f>IF($O605="","",AX$20)</f>
        <v/>
      </c>
      <c r="AX605" s="2003" t="n">
        <v>119.47</v>
      </c>
      <c r="AY605" s="1482">
        <f> IF(AX605 = 0, "", 1-AX605/$O605)</f>
        <v/>
      </c>
      <c r="AZ605" s="1486">
        <f>IF($O605 = "", "", BB$18)</f>
        <v/>
      </c>
      <c r="BA605" s="1486">
        <f>IF($O605="","",BB$20)</f>
        <v/>
      </c>
      <c r="BB605" s="2002" t="n">
        <v>110.28</v>
      </c>
      <c r="BC605" s="1482">
        <f> IF(BB605 = 0, "", 1-BB605/$O605)</f>
        <v/>
      </c>
      <c r="BD605" s="1484">
        <f>IF($O605 = "", "", BF$18)</f>
        <v/>
      </c>
      <c r="BE605" s="1485">
        <f>IF($O605="","",BF$20)</f>
        <v/>
      </c>
      <c r="BF605" s="2003" t="n">
        <v>101.09</v>
      </c>
      <c r="BG605" s="1482">
        <f> IF(BF605 = 0, "", 1-BF605/$O605)</f>
        <v/>
      </c>
      <c r="BH605" s="1486">
        <f>IF($O605 = "", "", BJ$18)</f>
        <v/>
      </c>
      <c r="BI605" s="1486" t="n"/>
      <c r="BJ605" s="2010" t="n"/>
      <c r="BK605" s="1482" t="n"/>
      <c r="BL605" s="1484">
        <f>IF($O605 = "", "", BN$18)</f>
        <v/>
      </c>
      <c r="BM605" s="1485" t="n"/>
      <c r="BN605" s="2008" t="n"/>
      <c r="BO605" s="1482" t="n"/>
      <c r="BP605" s="1486">
        <f>IF($O605 = "", "", BR$18)</f>
        <v/>
      </c>
      <c r="BQ605" s="1486" t="n"/>
      <c r="BR605" s="2010" t="n"/>
      <c r="BS605" s="1482" t="n"/>
    </row>
    <row r="606" ht="13.5" customHeight="1" s="1659">
      <c r="A606" s="865" t="n"/>
      <c r="B606" s="1414" t="n">
        <v>9557534809766</v>
      </c>
      <c r="C606" s="1326" t="inlineStr">
        <is>
          <t>4688187047_MY-26287050248</t>
        </is>
      </c>
      <c r="D606" s="1326" t="n">
        <v>4688187047</v>
      </c>
      <c r="E606" s="1326" t="n"/>
      <c r="F606" s="1450" t="inlineStr">
        <is>
          <t>[NEW] L'Oreal Paris Glycolic-Bright Exfoliant Peel, Serum 2 Pcs Bundle Set - Anti-Dark Spot, Brightening</t>
        </is>
      </c>
      <c r="G606" s="1326" t="n"/>
      <c r="H606" s="1371" t="n"/>
      <c r="I606" s="1371" t="n"/>
      <c r="J606" s="1371" t="n"/>
      <c r="K606" s="1371" t="n"/>
      <c r="L606" s="1371" t="n"/>
      <c r="M606" s="1371" t="n"/>
      <c r="N606" s="1371" t="inlineStr">
        <is>
          <t>VBOM</t>
        </is>
      </c>
      <c r="O606" s="2004" t="n">
        <v>180.8</v>
      </c>
      <c r="P606" s="1484">
        <f>IF($O606 = "", "", R$18)</f>
        <v/>
      </c>
      <c r="Q606" s="1485">
        <f>IF($O606="","",R$20)</f>
        <v/>
      </c>
      <c r="R606" s="2005" t="n">
        <v>162.72</v>
      </c>
      <c r="S606" s="1490">
        <f> IF(R606 = 0, "", 1-R606/$O606)</f>
        <v/>
      </c>
      <c r="T606" s="1486">
        <f>IF($O606 = "", "", V$18)</f>
        <v/>
      </c>
      <c r="U606" s="1491">
        <f>IF($O606="","",V$20)</f>
        <v/>
      </c>
      <c r="V606" s="2006" t="n">
        <v>153.68</v>
      </c>
      <c r="W606" s="1492">
        <f> IF(V606 = 0, "", 1-V606/$O606)</f>
        <v/>
      </c>
      <c r="X606" s="1484">
        <f>IF($O606 = "", "", Z$18)</f>
        <v/>
      </c>
      <c r="Y606" s="1484">
        <f>IF($O606 = "", "", AA$18)</f>
        <v/>
      </c>
      <c r="Z606" s="2003" t="n">
        <v>117.52</v>
      </c>
      <c r="AA606" s="1489">
        <f> IF(Z606 = 0, "", 1-Z606/$O606)</f>
        <v/>
      </c>
      <c r="AB606" s="1486">
        <f>IF($O606 = "", "", AD$18)</f>
        <v/>
      </c>
      <c r="AC606" s="1486">
        <f>IF($O606="","",AD$20)</f>
        <v/>
      </c>
      <c r="AD606" s="2002" t="n">
        <v>108.48</v>
      </c>
      <c r="AE606" s="1482">
        <f> IF(AD606 = 0, "", 1-AD606/$O606)</f>
        <v/>
      </c>
      <c r="AF606" s="1484">
        <f>IF($O606 = "", "", AH$18)</f>
        <v/>
      </c>
      <c r="AG606" s="1485">
        <f>IF($O606="","",AH$20)</f>
        <v/>
      </c>
      <c r="AH606" s="2003" t="n">
        <v>99.44</v>
      </c>
      <c r="AI606" s="1482">
        <f> IF(AH606 = 0, "", 1-AH606/$O606)</f>
        <v/>
      </c>
      <c r="AJ606" s="1486">
        <f>IF($O606 = "", "", AL$18)</f>
        <v/>
      </c>
      <c r="AK606" s="1486">
        <f>IF($O606="","",AL$20)</f>
        <v/>
      </c>
      <c r="AL606" s="2006" t="n">
        <v>162.72</v>
      </c>
      <c r="AM606" s="1492">
        <f> IF(AL606 = 0, "", 1-AL606/$O606)</f>
        <v/>
      </c>
      <c r="AN606" s="1488">
        <f>IF($O606 = "", "", AP$18)</f>
        <v/>
      </c>
      <c r="AO606" s="1485">
        <f>IF($O606="","",AP$20)</f>
        <v/>
      </c>
      <c r="AP606" s="2007" t="n">
        <v>153.68</v>
      </c>
      <c r="AQ606" s="1482">
        <f> IF(AP606 = 0, "", 1-AP606/$O606)</f>
        <v/>
      </c>
      <c r="AR606" s="1486">
        <f>IF($O606 = "", "", AT$18)</f>
        <v/>
      </c>
      <c r="AS606" s="1486">
        <f>IF($O606="","",AT$20)</f>
        <v/>
      </c>
      <c r="AT606" s="2006" t="n">
        <v>144.64</v>
      </c>
      <c r="AU606" s="1482">
        <f> IF(AT606 = 0, "", 1-AT606/$O606)</f>
        <v/>
      </c>
      <c r="AV606" s="1484">
        <f>IF($O606 = "", "", AX$18)</f>
        <v/>
      </c>
      <c r="AW606" s="1485">
        <f>IF($O606="","",AX$20)</f>
        <v/>
      </c>
      <c r="AX606" s="2003" t="n">
        <v>117.52</v>
      </c>
      <c r="AY606" s="1482">
        <f> IF(AX606 = 0, "", 1-AX606/$O606)</f>
        <v/>
      </c>
      <c r="AZ606" s="1486">
        <f>IF($O606 = "", "", BB$18)</f>
        <v/>
      </c>
      <c r="BA606" s="1486">
        <f>IF($O606="","",BB$20)</f>
        <v/>
      </c>
      <c r="BB606" s="2002" t="n">
        <v>108.48</v>
      </c>
      <c r="BC606" s="1482">
        <f> IF(BB606 = 0, "", 1-BB606/$O606)</f>
        <v/>
      </c>
      <c r="BD606" s="1484">
        <f>IF($O606 = "", "", BF$18)</f>
        <v/>
      </c>
      <c r="BE606" s="1485">
        <f>IF($O606="","",BF$20)</f>
        <v/>
      </c>
      <c r="BF606" s="2003" t="n">
        <v>99.44</v>
      </c>
      <c r="BG606" s="1482">
        <f> IF(BF606 = 0, "", 1-BF606/$O606)</f>
        <v/>
      </c>
      <c r="BH606" s="1486">
        <f>IF($O606 = "", "", BJ$18)</f>
        <v/>
      </c>
      <c r="BI606" s="1486" t="n"/>
      <c r="BJ606" s="2010" t="n"/>
      <c r="BK606" s="1482" t="n"/>
      <c r="BL606" s="1484">
        <f>IF($O606 = "", "", BN$18)</f>
        <v/>
      </c>
      <c r="BM606" s="1485" t="n"/>
      <c r="BN606" s="2008" t="n"/>
      <c r="BO606" s="1482" t="n"/>
      <c r="BP606" s="1486">
        <f>IF($O606 = "", "", BR$18)</f>
        <v/>
      </c>
      <c r="BQ606" s="1486" t="n"/>
      <c r="BR606" s="2010" t="n"/>
      <c r="BS606" s="1482" t="n"/>
    </row>
    <row r="607" ht="13.5" customHeight="1" s="1659">
      <c r="A607" s="865" t="n"/>
      <c r="B607" s="1414" t="n">
        <v>9557534809759</v>
      </c>
      <c r="C607" s="1326" t="inlineStr">
        <is>
          <t>4688187047_MY-26287050249</t>
        </is>
      </c>
      <c r="D607" s="1326" t="n">
        <v>4688187047</v>
      </c>
      <c r="E607" s="1326" t="n"/>
      <c r="F607" s="1450" t="inlineStr">
        <is>
          <t>[NEW] L'Oreal Paris Glycolic-Bright Exfoliant Peel, Serum 2 Pcs Bundle Set - Anti-Dark Spot, Brightening</t>
        </is>
      </c>
      <c r="G607" s="1326" t="n"/>
      <c r="H607" s="1371" t="n"/>
      <c r="I607" s="1371" t="n"/>
      <c r="J607" s="1371" t="n"/>
      <c r="K607" s="1371" t="n"/>
      <c r="L607" s="1371" t="n"/>
      <c r="M607" s="1371" t="n"/>
      <c r="N607" s="1371" t="inlineStr">
        <is>
          <t>VBOM</t>
        </is>
      </c>
      <c r="O607" s="2004" t="n">
        <v>189.8</v>
      </c>
      <c r="P607" s="1484">
        <f>IF($O607 = "", "", R$18)</f>
        <v/>
      </c>
      <c r="Q607" s="1485">
        <f>IF($O607="","",R$20)</f>
        <v/>
      </c>
      <c r="R607" s="2005" t="n">
        <v>170.82</v>
      </c>
      <c r="S607" s="1490">
        <f> IF(R607 = 0, "", 1-R607/$O607)</f>
        <v/>
      </c>
      <c r="T607" s="1486">
        <f>IF($O607 = "", "", V$18)</f>
        <v/>
      </c>
      <c r="U607" s="1491">
        <f>IF($O607="","",V$20)</f>
        <v/>
      </c>
      <c r="V607" s="2006" t="n">
        <v>161.33</v>
      </c>
      <c r="W607" s="1492">
        <f> IF(V607 = 0, "", 1-V607/$O607)</f>
        <v/>
      </c>
      <c r="X607" s="1484">
        <f>IF($O607 = "", "", Z$18)</f>
        <v/>
      </c>
      <c r="Y607" s="1484">
        <f>IF($O607 = "", "", AA$18)</f>
        <v/>
      </c>
      <c r="Z607" s="2003" t="n">
        <v>123.37</v>
      </c>
      <c r="AA607" s="1489">
        <f> IF(Z607 = 0, "", 1-Z607/$O607)</f>
        <v/>
      </c>
      <c r="AB607" s="1486">
        <f>IF($O607 = "", "", AD$18)</f>
        <v/>
      </c>
      <c r="AC607" s="1486">
        <f>IF($O607="","",AD$20)</f>
        <v/>
      </c>
      <c r="AD607" s="2002" t="n">
        <v>113.88</v>
      </c>
      <c r="AE607" s="1482">
        <f> IF(AD607 = 0, "", 1-AD607/$O607)</f>
        <v/>
      </c>
      <c r="AF607" s="1484">
        <f>IF($O607 = "", "", AH$18)</f>
        <v/>
      </c>
      <c r="AG607" s="1485">
        <f>IF($O607="","",AH$20)</f>
        <v/>
      </c>
      <c r="AH607" s="2003" t="n">
        <v>104.39</v>
      </c>
      <c r="AI607" s="1482">
        <f> IF(AH607 = 0, "", 1-AH607/$O607)</f>
        <v/>
      </c>
      <c r="AJ607" s="1486">
        <f>IF($O607 = "", "", AL$18)</f>
        <v/>
      </c>
      <c r="AK607" s="1486">
        <f>IF($O607="","",AL$20)</f>
        <v/>
      </c>
      <c r="AL607" s="2006" t="n">
        <v>170.82</v>
      </c>
      <c r="AM607" s="1492">
        <f> IF(AL607 = 0, "", 1-AL607/$O607)</f>
        <v/>
      </c>
      <c r="AN607" s="1488">
        <f>IF($O607 = "", "", AP$18)</f>
        <v/>
      </c>
      <c r="AO607" s="1485">
        <f>IF($O607="","",AP$20)</f>
        <v/>
      </c>
      <c r="AP607" s="2007" t="n">
        <v>161.33</v>
      </c>
      <c r="AQ607" s="1482">
        <f> IF(AP607 = 0, "", 1-AP607/$O607)</f>
        <v/>
      </c>
      <c r="AR607" s="1486">
        <f>IF($O607 = "", "", AT$18)</f>
        <v/>
      </c>
      <c r="AS607" s="1486">
        <f>IF($O607="","",AT$20)</f>
        <v/>
      </c>
      <c r="AT607" s="2006" t="n">
        <v>151.84</v>
      </c>
      <c r="AU607" s="1482">
        <f> IF(AT607 = 0, "", 1-AT607/$O607)</f>
        <v/>
      </c>
      <c r="AV607" s="1484">
        <f>IF($O607 = "", "", AX$18)</f>
        <v/>
      </c>
      <c r="AW607" s="1485">
        <f>IF($O607="","",AX$20)</f>
        <v/>
      </c>
      <c r="AX607" s="2003" t="n">
        <v>123.37</v>
      </c>
      <c r="AY607" s="1482">
        <f> IF(AX607 = 0, "", 1-AX607/$O607)</f>
        <v/>
      </c>
      <c r="AZ607" s="1486">
        <f>IF($O607 = "", "", BB$18)</f>
        <v/>
      </c>
      <c r="BA607" s="1486">
        <f>IF($O607="","",BB$20)</f>
        <v/>
      </c>
      <c r="BB607" s="2002" t="n">
        <v>113.88</v>
      </c>
      <c r="BC607" s="1482">
        <f> IF(BB607 = 0, "", 1-BB607/$O607)</f>
        <v/>
      </c>
      <c r="BD607" s="1484">
        <f>IF($O607 = "", "", BF$18)</f>
        <v/>
      </c>
      <c r="BE607" s="1485">
        <f>IF($O607="","",BF$20)</f>
        <v/>
      </c>
      <c r="BF607" s="2003" t="n">
        <v>104.39</v>
      </c>
      <c r="BG607" s="1482">
        <f> IF(BF607 = 0, "", 1-BF607/$O607)</f>
        <v/>
      </c>
      <c r="BH607" s="1486">
        <f>IF($O607 = "", "", BJ$18)</f>
        <v/>
      </c>
      <c r="BI607" s="1486" t="n"/>
      <c r="BJ607" s="2010" t="n"/>
      <c r="BK607" s="1482" t="n"/>
      <c r="BL607" s="1484">
        <f>IF($O607 = "", "", BN$18)</f>
        <v/>
      </c>
      <c r="BM607" s="1485" t="n"/>
      <c r="BN607" s="2008" t="n"/>
      <c r="BO607" s="1482" t="n"/>
      <c r="BP607" s="1486">
        <f>IF($O607 = "", "", BR$18)</f>
        <v/>
      </c>
      <c r="BQ607" s="1486" t="n"/>
      <c r="BR607" s="2010" t="n"/>
      <c r="BS607" s="1482" t="n"/>
    </row>
    <row r="608" ht="13.5" customHeight="1" s="1659">
      <c r="A608" s="865" t="n"/>
      <c r="B608" s="1414" t="n">
        <v>9557534809551</v>
      </c>
      <c r="C608" s="1326" t="inlineStr">
        <is>
          <t>4688187047_MY-26287050250</t>
        </is>
      </c>
      <c r="D608" s="1326" t="n">
        <v>4688187047</v>
      </c>
      <c r="E608" s="1326" t="n"/>
      <c r="F608" s="1450" t="inlineStr">
        <is>
          <t>[NEW] L'Oreal Paris Glycolic-Bright Exfoliant Peel, Serum 2 Pcs Bundle Set - Anti-Dark Spot, Brightening</t>
        </is>
      </c>
      <c r="G608" s="1326" t="n"/>
      <c r="H608" s="1371" t="n"/>
      <c r="I608" s="1371" t="n"/>
      <c r="J608" s="1371" t="n"/>
      <c r="K608" s="1371" t="n"/>
      <c r="L608" s="1371" t="n"/>
      <c r="M608" s="1371" t="n"/>
      <c r="N608" s="1371" t="inlineStr">
        <is>
          <t>VBOM</t>
        </is>
      </c>
      <c r="O608" s="2004" t="n">
        <v>187.9</v>
      </c>
      <c r="P608" s="1484">
        <f>IF($O608 = "", "", R$18)</f>
        <v/>
      </c>
      <c r="Q608" s="1485">
        <f>IF($O608="","",R$20)</f>
        <v/>
      </c>
      <c r="R608" s="2005" t="n">
        <v>169.11</v>
      </c>
      <c r="S608" s="1490">
        <f> IF(R608 = 0, "", 1-R608/$O608)</f>
        <v/>
      </c>
      <c r="T608" s="1486">
        <f>IF($O608 = "", "", V$18)</f>
        <v/>
      </c>
      <c r="U608" s="1491">
        <f>IF($O608="","",V$20)</f>
        <v/>
      </c>
      <c r="V608" s="2006" t="n">
        <v>159.72</v>
      </c>
      <c r="W608" s="1492">
        <f> IF(V608 = 0, "", 1-V608/$O608)</f>
        <v/>
      </c>
      <c r="X608" s="1484">
        <f>IF($O608 = "", "", Z$18)</f>
        <v/>
      </c>
      <c r="Y608" s="1484">
        <f>IF($O608 = "", "", AA$18)</f>
        <v/>
      </c>
      <c r="Z608" s="2003" t="n">
        <v>122.14</v>
      </c>
      <c r="AA608" s="1489">
        <f> IF(Z608 = 0, "", 1-Z608/$O608)</f>
        <v/>
      </c>
      <c r="AB608" s="1486">
        <f>IF($O608 = "", "", AD$18)</f>
        <v/>
      </c>
      <c r="AC608" s="1486">
        <f>IF($O608="","",AD$20)</f>
        <v/>
      </c>
      <c r="AD608" s="2002" t="n">
        <v>112.74</v>
      </c>
      <c r="AE608" s="1482">
        <f> IF(AD608 = 0, "", 1-AD608/$O608)</f>
        <v/>
      </c>
      <c r="AF608" s="1484">
        <f>IF($O608 = "", "", AH$18)</f>
        <v/>
      </c>
      <c r="AG608" s="1485">
        <f>IF($O608="","",AH$20)</f>
        <v/>
      </c>
      <c r="AH608" s="2003" t="n">
        <v>103.35</v>
      </c>
      <c r="AI608" s="1482">
        <f> IF(AH608 = 0, "", 1-AH608/$O608)</f>
        <v/>
      </c>
      <c r="AJ608" s="1486">
        <f>IF($O608 = "", "", AL$18)</f>
        <v/>
      </c>
      <c r="AK608" s="1486">
        <f>IF($O608="","",AL$20)</f>
        <v/>
      </c>
      <c r="AL608" s="2006" t="n">
        <v>169.11</v>
      </c>
      <c r="AM608" s="1492">
        <f> IF(AL608 = 0, "", 1-AL608/$O608)</f>
        <v/>
      </c>
      <c r="AN608" s="1488">
        <f>IF($O608 = "", "", AP$18)</f>
        <v/>
      </c>
      <c r="AO608" s="1485">
        <f>IF($O608="","",AP$20)</f>
        <v/>
      </c>
      <c r="AP608" s="2007" t="n">
        <v>159.72</v>
      </c>
      <c r="AQ608" s="1482">
        <f> IF(AP608 = 0, "", 1-AP608/$O608)</f>
        <v/>
      </c>
      <c r="AR608" s="1486">
        <f>IF($O608 = "", "", AT$18)</f>
        <v/>
      </c>
      <c r="AS608" s="1486">
        <f>IF($O608="","",AT$20)</f>
        <v/>
      </c>
      <c r="AT608" s="2006" t="n">
        <v>150.32</v>
      </c>
      <c r="AU608" s="1482">
        <f> IF(AT608 = 0, "", 1-AT608/$O608)</f>
        <v/>
      </c>
      <c r="AV608" s="1484">
        <f>IF($O608 = "", "", AX$18)</f>
        <v/>
      </c>
      <c r="AW608" s="1485">
        <f>IF($O608="","",AX$20)</f>
        <v/>
      </c>
      <c r="AX608" s="2003" t="n">
        <v>122.14</v>
      </c>
      <c r="AY608" s="1482">
        <f> IF(AX608 = 0, "", 1-AX608/$O608)</f>
        <v/>
      </c>
      <c r="AZ608" s="1486">
        <f>IF($O608 = "", "", BB$18)</f>
        <v/>
      </c>
      <c r="BA608" s="1486">
        <f>IF($O608="","",BB$20)</f>
        <v/>
      </c>
      <c r="BB608" s="2002" t="n">
        <v>112.74</v>
      </c>
      <c r="BC608" s="1482">
        <f> IF(BB608 = 0, "", 1-BB608/$O608)</f>
        <v/>
      </c>
      <c r="BD608" s="1484">
        <f>IF($O608 = "", "", BF$18)</f>
        <v/>
      </c>
      <c r="BE608" s="1485">
        <f>IF($O608="","",BF$20)</f>
        <v/>
      </c>
      <c r="BF608" s="2003" t="n">
        <v>103.35</v>
      </c>
      <c r="BG608" s="1482">
        <f> IF(BF608 = 0, "", 1-BF608/$O608)</f>
        <v/>
      </c>
      <c r="BH608" s="1486">
        <f>IF($O608 = "", "", BJ$18)</f>
        <v/>
      </c>
      <c r="BI608" s="1486" t="n"/>
      <c r="BJ608" s="2010" t="n"/>
      <c r="BK608" s="1482" t="n"/>
      <c r="BL608" s="1484">
        <f>IF($O608 = "", "", BN$18)</f>
        <v/>
      </c>
      <c r="BM608" s="1485" t="n"/>
      <c r="BN608" s="2008" t="n"/>
      <c r="BO608" s="1482" t="n"/>
      <c r="BP608" s="1486">
        <f>IF($O608 = "", "", BR$18)</f>
        <v/>
      </c>
      <c r="BQ608" s="1486" t="n"/>
      <c r="BR608" s="2010" t="n"/>
      <c r="BS608" s="1482" t="n"/>
    </row>
    <row r="609" ht="13.5" customHeight="1" s="1659">
      <c r="A609" s="865" t="n"/>
      <c r="B609" s="1414" t="n">
        <v>9557534809544</v>
      </c>
      <c r="C609" s="1326" t="inlineStr">
        <is>
          <t>4688187047_MY-26287050251</t>
        </is>
      </c>
      <c r="D609" s="1326" t="n">
        <v>4688187047</v>
      </c>
      <c r="E609" s="1326" t="n"/>
      <c r="F609" s="1450" t="inlineStr">
        <is>
          <t>[NEW] L'Oreal Paris Glycolic-Bright Exfoliant Peel, Serum 2 Pcs Bundle Set - Anti-Dark Spot, Brightening</t>
        </is>
      </c>
      <c r="G609" s="1326" t="n"/>
      <c r="H609" s="1371" t="n"/>
      <c r="I609" s="1371" t="n"/>
      <c r="J609" s="1371" t="n"/>
      <c r="K609" s="1371" t="n"/>
      <c r="L609" s="1371" t="n"/>
      <c r="M609" s="1371" t="n"/>
      <c r="N609" s="1371" t="inlineStr">
        <is>
          <t>VBOM</t>
        </is>
      </c>
      <c r="O609" s="2004" t="n">
        <v>196.9</v>
      </c>
      <c r="P609" s="1484">
        <f>IF($O609 = "", "", R$18)</f>
        <v/>
      </c>
      <c r="Q609" s="1485">
        <f>IF($O609="","",R$20)</f>
        <v/>
      </c>
      <c r="R609" s="2005" t="n">
        <v>177.21</v>
      </c>
      <c r="S609" s="1490">
        <f> IF(R609 = 0, "", 1-R609/$O609)</f>
        <v/>
      </c>
      <c r="T609" s="1486">
        <f>IF($O609 = "", "", V$18)</f>
        <v/>
      </c>
      <c r="U609" s="1491">
        <f>IF($O609="","",V$20)</f>
        <v/>
      </c>
      <c r="V609" s="2006" t="n">
        <v>167.37</v>
      </c>
      <c r="W609" s="1492">
        <f> IF(V609 = 0, "", 1-V609/$O609)</f>
        <v/>
      </c>
      <c r="X609" s="1484">
        <f>IF($O609 = "", "", Z$18)</f>
        <v/>
      </c>
      <c r="Y609" s="1484">
        <f>IF($O609 = "", "", AA$18)</f>
        <v/>
      </c>
      <c r="Z609" s="2003" t="n">
        <v>127.99</v>
      </c>
      <c r="AA609" s="1489">
        <f> IF(Z609 = 0, "", 1-Z609/$O609)</f>
        <v/>
      </c>
      <c r="AB609" s="1486">
        <f>IF($O609 = "", "", AD$18)</f>
        <v/>
      </c>
      <c r="AC609" s="1486">
        <f>IF($O609="","",AD$20)</f>
        <v/>
      </c>
      <c r="AD609" s="2002" t="n">
        <v>118.14</v>
      </c>
      <c r="AE609" s="1482">
        <f> IF(AD609 = 0, "", 1-AD609/$O609)</f>
        <v/>
      </c>
      <c r="AF609" s="1484">
        <f>IF($O609 = "", "", AH$18)</f>
        <v/>
      </c>
      <c r="AG609" s="1485">
        <f>IF($O609="","",AH$20)</f>
        <v/>
      </c>
      <c r="AH609" s="2003" t="n">
        <v>108.3</v>
      </c>
      <c r="AI609" s="1482">
        <f> IF(AH609 = 0, "", 1-AH609/$O609)</f>
        <v/>
      </c>
      <c r="AJ609" s="1486">
        <f>IF($O609 = "", "", AL$18)</f>
        <v/>
      </c>
      <c r="AK609" s="1486">
        <f>IF($O609="","",AL$20)</f>
        <v/>
      </c>
      <c r="AL609" s="2006" t="n">
        <v>177.21</v>
      </c>
      <c r="AM609" s="1492">
        <f> IF(AL609 = 0, "", 1-AL609/$O609)</f>
        <v/>
      </c>
      <c r="AN609" s="1488">
        <f>IF($O609 = "", "", AP$18)</f>
        <v/>
      </c>
      <c r="AO609" s="1485">
        <f>IF($O609="","",AP$20)</f>
        <v/>
      </c>
      <c r="AP609" s="2007" t="n">
        <v>167.37</v>
      </c>
      <c r="AQ609" s="1482">
        <f> IF(AP609 = 0, "", 1-AP609/$O609)</f>
        <v/>
      </c>
      <c r="AR609" s="1486">
        <f>IF($O609 = "", "", AT$18)</f>
        <v/>
      </c>
      <c r="AS609" s="1486">
        <f>IF($O609="","",AT$20)</f>
        <v/>
      </c>
      <c r="AT609" s="2006" t="n">
        <v>157.52</v>
      </c>
      <c r="AU609" s="1482">
        <f> IF(AT609 = 0, "", 1-AT609/$O609)</f>
        <v/>
      </c>
      <c r="AV609" s="1484">
        <f>IF($O609 = "", "", AX$18)</f>
        <v/>
      </c>
      <c r="AW609" s="1485">
        <f>IF($O609="","",AX$20)</f>
        <v/>
      </c>
      <c r="AX609" s="2003" t="n">
        <v>127.99</v>
      </c>
      <c r="AY609" s="1482">
        <f> IF(AX609 = 0, "", 1-AX609/$O609)</f>
        <v/>
      </c>
      <c r="AZ609" s="1486">
        <f>IF($O609 = "", "", BB$18)</f>
        <v/>
      </c>
      <c r="BA609" s="1486">
        <f>IF($O609="","",BB$20)</f>
        <v/>
      </c>
      <c r="BB609" s="2002" t="n">
        <v>118.14</v>
      </c>
      <c r="BC609" s="1482">
        <f> IF(BB609 = 0, "", 1-BB609/$O609)</f>
        <v/>
      </c>
      <c r="BD609" s="1484">
        <f>IF($O609 = "", "", BF$18)</f>
        <v/>
      </c>
      <c r="BE609" s="1485">
        <f>IF($O609="","",BF$20)</f>
        <v/>
      </c>
      <c r="BF609" s="2003" t="n">
        <v>108.3</v>
      </c>
      <c r="BG609" s="1482">
        <f> IF(BF609 = 0, "", 1-BF609/$O609)</f>
        <v/>
      </c>
      <c r="BH609" s="1486">
        <f>IF($O609 = "", "", BJ$18)</f>
        <v/>
      </c>
      <c r="BI609" s="1486" t="n"/>
      <c r="BJ609" s="2010" t="n"/>
      <c r="BK609" s="1482" t="n"/>
      <c r="BL609" s="1484">
        <f>IF($O609 = "", "", BN$18)</f>
        <v/>
      </c>
      <c r="BM609" s="1485" t="n"/>
      <c r="BN609" s="2008" t="n"/>
      <c r="BO609" s="1482" t="n"/>
      <c r="BP609" s="1486">
        <f>IF($O609 = "", "", BR$18)</f>
        <v/>
      </c>
      <c r="BQ609" s="1486" t="n"/>
      <c r="BR609" s="2010" t="n"/>
      <c r="BS609" s="1482" t="n"/>
    </row>
    <row r="610" ht="13.5" customHeight="1" s="1659">
      <c r="A610" s="865" t="n"/>
      <c r="B610" s="1414" t="n">
        <v>9557534813763</v>
      </c>
      <c r="C610" s="1326" t="inlineStr">
        <is>
          <t>4701644712_MY-26350454870</t>
        </is>
      </c>
      <c r="D610" s="1326" t="n">
        <v>4701644712</v>
      </c>
      <c r="E610" s="1326" t="n"/>
      <c r="F610" s="1450" t="inlineStr">
        <is>
          <t>L'Oreal Paris x 9.9 Brand Box</t>
        </is>
      </c>
      <c r="G610" s="1326" t="n"/>
      <c r="H610" s="1371" t="n"/>
      <c r="I610" s="1371" t="n"/>
      <c r="J610" s="1371" t="n"/>
      <c r="K610" s="1371" t="n"/>
      <c r="L610" s="1371" t="n"/>
      <c r="M610" s="1371" t="n"/>
      <c r="N610" s="1371" t="inlineStr">
        <is>
          <t>VBOM</t>
        </is>
      </c>
      <c r="O610" s="2004" t="n">
        <v>158.8</v>
      </c>
      <c r="P610" s="1484">
        <f>IF($O610 = "", "", R$18)</f>
        <v/>
      </c>
      <c r="Q610" s="1485">
        <f>IF($O610="","",R$20)</f>
        <v/>
      </c>
      <c r="R610" s="2005" t="n">
        <v>158.8</v>
      </c>
      <c r="S610" s="1482">
        <f> IF(R610 = 0, "", 1-R610/$O610)</f>
        <v/>
      </c>
      <c r="T610" s="1486">
        <f>IF($O610 = "", "", V$18)</f>
        <v/>
      </c>
      <c r="U610" s="1491">
        <f>IF($O610="","",V$20)</f>
        <v/>
      </c>
      <c r="V610" s="2006" t="n">
        <v>150.86</v>
      </c>
      <c r="W610" s="1482">
        <f> IF(V610 = 0, "", 1-V610/$O610)</f>
        <v/>
      </c>
      <c r="X610" s="1484">
        <f>IF($O610 = "", "", Z$18)</f>
        <v/>
      </c>
      <c r="Y610" s="1484">
        <f>IF($O610 = "", "", AA$18)</f>
        <v/>
      </c>
      <c r="Z610" s="2003" t="n">
        <v>103.22</v>
      </c>
      <c r="AA610" s="1482">
        <f> IF(Z610 = 0, "", 1-Z610/$O610)</f>
        <v/>
      </c>
      <c r="AB610" s="1486">
        <f>IF($O610 = "", "", AD$18)</f>
        <v/>
      </c>
      <c r="AC610" s="1486">
        <f>IF($O610="","",AD$20)</f>
        <v/>
      </c>
      <c r="AD610" s="2002" t="n">
        <v>95.28</v>
      </c>
      <c r="AE610" s="1482">
        <f> IF(AD610 = 0, "", 1-AD610/$O610)</f>
        <v/>
      </c>
      <c r="AF610" s="1484">
        <f>IF($O610 = "", "", AH$18)</f>
        <v/>
      </c>
      <c r="AG610" s="1485">
        <f>IF($O610="","",AH$20)</f>
        <v/>
      </c>
      <c r="AH610" s="2003" t="n">
        <v>87.34</v>
      </c>
      <c r="AI610" s="1482">
        <f> IF(AH610 = 0, "", 1-AH610/$O610)</f>
        <v/>
      </c>
      <c r="AJ610" s="1486">
        <f>IF($O610 = "", "", AL$18)</f>
        <v/>
      </c>
      <c r="AK610" s="1486">
        <f>IF($O610="","",AL$20)</f>
        <v/>
      </c>
      <c r="AL610" s="2006" t="n">
        <v>150.86</v>
      </c>
      <c r="AM610" s="1482">
        <f> IF(AL610 = 0, "", 1-AL610/$O610)</f>
        <v/>
      </c>
      <c r="AN610" s="1488">
        <f>IF($O610 = "", "", AP$18)</f>
        <v/>
      </c>
      <c r="AO610" s="1485">
        <f>IF($O610="","",AP$20)</f>
        <v/>
      </c>
      <c r="AP610" s="2007" t="n">
        <v>150.86</v>
      </c>
      <c r="AQ610" s="1482">
        <f> IF(AP610 = 0, "", 1-AP610/$O610)</f>
        <v/>
      </c>
      <c r="AR610" s="1486">
        <f>IF($O610 = "", "", AT$18)</f>
        <v/>
      </c>
      <c r="AS610" s="1486">
        <f>IF($O610="","",AT$20)</f>
        <v/>
      </c>
      <c r="AT610" s="2006" t="n">
        <v>150.86</v>
      </c>
      <c r="AU610" s="1482">
        <f> IF(AT610 = 0, "", 1-AT610/$O610)</f>
        <v/>
      </c>
      <c r="AV610" s="1484">
        <f>IF($O610 = "", "", AX$18)</f>
        <v/>
      </c>
      <c r="AW610" s="1485">
        <f>IF($O610="","",AX$20)</f>
        <v/>
      </c>
      <c r="AX610" s="2003" t="n">
        <v>103.22</v>
      </c>
      <c r="AY610" s="1482">
        <f> IF(AX610 = 0, "", 1-AX610/$O610)</f>
        <v/>
      </c>
      <c r="AZ610" s="1486">
        <f>IF($O610 = "", "", BB$18)</f>
        <v/>
      </c>
      <c r="BA610" s="1486">
        <f>IF($O610="","",BB$20)</f>
        <v/>
      </c>
      <c r="BB610" s="2002" t="n">
        <v>95.28</v>
      </c>
      <c r="BC610" s="1482">
        <f> IF(BB610 = 0, "", 1-BB610/$O610)</f>
        <v/>
      </c>
      <c r="BD610" s="1484">
        <f>IF($O610 = "", "", BF$18)</f>
        <v/>
      </c>
      <c r="BE610" s="1485">
        <f>IF($O610="","",BF$20)</f>
        <v/>
      </c>
      <c r="BF610" s="2003" t="n">
        <v>87.34</v>
      </c>
      <c r="BG610" s="1482">
        <f> IF(BF610 = 0, "", 1-BF610/$O610)</f>
        <v/>
      </c>
      <c r="BH610" s="1486" t="n"/>
      <c r="BI610" s="1486" t="n"/>
      <c r="BJ610" s="2010" t="n"/>
      <c r="BK610" s="1482" t="n"/>
      <c r="BL610" s="1484" t="n"/>
      <c r="BM610" s="1485" t="n"/>
      <c r="BN610" s="2008" t="n"/>
      <c r="BO610" s="1482" t="n"/>
      <c r="BP610" s="1486" t="n"/>
      <c r="BQ610" s="1486" t="n"/>
      <c r="BR610" s="2010" t="n"/>
      <c r="BS610" s="1482" t="n"/>
    </row>
    <row r="611" ht="13.5" customHeight="1" s="1659">
      <c r="A611" s="865" t="n"/>
      <c r="B611" s="1414" t="n">
        <v>8901526669448</v>
      </c>
      <c r="C611" s="1326" t="inlineStr">
        <is>
          <t>4734419378_MY-26606286682</t>
        </is>
      </c>
      <c r="D611" s="1326" t="n">
        <v>4734419378</v>
      </c>
      <c r="E611" s="1326" t="n"/>
      <c r="F611" s="1450" t="inlineStr">
        <is>
          <t>L’Oréal Paris Elseve Glycolic Gloss 5- minute Ultra Gloss Acidifier, Rinse-Off, Our first at-home glossing Acidifier treatment, 6% [Glycolic Acid Complex], 100ml</t>
        </is>
      </c>
      <c r="G611" s="1326" t="n"/>
      <c r="H611" s="1371" t="n"/>
      <c r="I611" s="1371" t="n"/>
      <c r="J611" s="1371" t="n"/>
      <c r="K611" s="1371" t="n"/>
      <c r="L611" s="1371" t="n"/>
      <c r="M611" s="1371" t="n"/>
      <c r="N611" s="1371" t="inlineStr">
        <is>
          <t>Single</t>
        </is>
      </c>
      <c r="O611" s="2004" t="n">
        <v>49.9</v>
      </c>
      <c r="P611" s="1484">
        <f>IF($O611 = "", "", R$18)</f>
        <v/>
      </c>
      <c r="Q611" s="1485">
        <f>IF($O611="","",R$20)</f>
        <v/>
      </c>
      <c r="R611" s="2005" t="n">
        <v>39.92</v>
      </c>
      <c r="S611" s="1482">
        <f> IF(R611 = 0, "", 1-R611/$O611)</f>
        <v/>
      </c>
      <c r="T611" s="1486">
        <f>IF($O611 = "", "", V$18)</f>
        <v/>
      </c>
      <c r="U611" s="1491">
        <f>IF($O611="","",V$20)</f>
        <v/>
      </c>
      <c r="V611" s="2006" t="n">
        <v>39.92</v>
      </c>
      <c r="W611" s="1482">
        <f> IF(V611 = 0, "", 1-V611/$O611)</f>
        <v/>
      </c>
      <c r="X611" s="1484">
        <f>IF($O611 = "", "", Z$18)</f>
        <v/>
      </c>
      <c r="Y611" s="1484">
        <f>IF($O611 = "", "", AA$18)</f>
        <v/>
      </c>
      <c r="Z611" s="2003" t="n">
        <v>37.425</v>
      </c>
      <c r="AA611" s="1482">
        <f> IF(Z611 = 0, "", 1-Z611/$O611)</f>
        <v/>
      </c>
      <c r="AB611" s="1486">
        <f>IF($O611 = "", "", AD$18)</f>
        <v/>
      </c>
      <c r="AC611" s="1486">
        <f>IF($O611="","",AD$20)</f>
        <v/>
      </c>
      <c r="AD611" s="2002" t="n">
        <v>34.93</v>
      </c>
      <c r="AE611" s="1482">
        <f> IF(AD611 = 0, "", 1-AD611/$O611)</f>
        <v/>
      </c>
      <c r="AF611" s="1484">
        <f>IF($O611 = "", "", AH$18)</f>
        <v/>
      </c>
      <c r="AG611" s="1485">
        <f>IF($O611="","",AH$20)</f>
        <v/>
      </c>
      <c r="AH611" s="2003" t="n">
        <v>32.435</v>
      </c>
      <c r="AI611" s="1482">
        <f> IF(AH611 = 0, "", 1-AH611/$O611)</f>
        <v/>
      </c>
      <c r="AJ611" s="1486">
        <f>IF($O611 = "", "", AL$18)</f>
        <v/>
      </c>
      <c r="AK611" s="1486">
        <f>IF($O611="","",AL$20)</f>
        <v/>
      </c>
      <c r="AL611" s="2006" t="n">
        <v>37.425</v>
      </c>
      <c r="AM611" s="1482">
        <f> IF(AL611 = 0, "", 1-AL611/$O611)</f>
        <v/>
      </c>
      <c r="AN611" s="1488">
        <f>IF($O611 = "", "", AP$18)</f>
        <v/>
      </c>
      <c r="AO611" s="1485">
        <f>IF($O611="","",AP$20)</f>
        <v/>
      </c>
      <c r="AP611" s="2007" t="n">
        <v>34.93</v>
      </c>
      <c r="AQ611" s="1482">
        <f> IF(AP611 = 0, "", 1-AP611/$O611)</f>
        <v/>
      </c>
      <c r="AR611" s="1486">
        <f>IF($O611 = "", "", AT$18)</f>
        <v/>
      </c>
      <c r="AS611" s="1486">
        <f>IF($O611="","",AT$20)</f>
        <v/>
      </c>
      <c r="AT611" s="2006" t="n">
        <v>32.435</v>
      </c>
      <c r="AU611" s="1482">
        <f> IF(AT611 = 0, "", 1-AT611/$O611)</f>
        <v/>
      </c>
      <c r="AV611" s="1484">
        <f>IF($O611 = "", "", AX$18)</f>
        <v/>
      </c>
      <c r="AW611" s="1485">
        <f>IF($O611="","",AX$20)</f>
        <v/>
      </c>
      <c r="AX611" s="2003" t="n">
        <v>37.425</v>
      </c>
      <c r="AY611" s="1482">
        <f> IF(AX611 = 0, "", 1-AX611/$O611)</f>
        <v/>
      </c>
      <c r="AZ611" s="1486">
        <f>IF($O611 = "", "", BB$18)</f>
        <v/>
      </c>
      <c r="BA611" s="1486">
        <f>IF($O611="","",BB$20)</f>
        <v/>
      </c>
      <c r="BB611" s="2002" t="n">
        <v>34.93</v>
      </c>
      <c r="BC611" s="1482">
        <f> IF(BB611 = 0, "", 1-BB611/$O611)</f>
        <v/>
      </c>
      <c r="BD611" s="1484">
        <f>IF($O611 = "", "", BF$18)</f>
        <v/>
      </c>
      <c r="BE611" s="1485">
        <f>IF($O611="","",BF$20)</f>
        <v/>
      </c>
      <c r="BF611" s="2003" t="n">
        <v>32.435</v>
      </c>
      <c r="BG611" s="1482">
        <f> IF(BF611 = 0, "", 1-BF611/$O611)</f>
        <v/>
      </c>
      <c r="BH611" s="1486" t="n"/>
      <c r="BI611" s="1486" t="n"/>
      <c r="BJ611" s="2010" t="n"/>
      <c r="BK611" s="1482" t="n"/>
      <c r="BL611" s="1484" t="n"/>
      <c r="BM611" s="1485" t="n"/>
      <c r="BN611" s="2008" t="n"/>
      <c r="BO611" s="1482" t="n"/>
      <c r="BP611" s="1486" t="n"/>
      <c r="BQ611" s="1486" t="n"/>
      <c r="BR611" s="2010" t="n"/>
      <c r="BS611" s="1482" t="n"/>
    </row>
    <row r="612" ht="13.5" customHeight="1" s="1659">
      <c r="A612" s="865" t="n"/>
      <c r="B612" s="1414" t="n">
        <v>8901526669561</v>
      </c>
      <c r="C612" s="1326" t="inlineStr">
        <is>
          <t>4734438216_MY-26606507062</t>
        </is>
      </c>
      <c r="D612" s="1326" t="n">
        <v>4734438216</v>
      </c>
      <c r="E612" s="1326" t="n"/>
      <c r="F612" s="1450" t="inlineStr">
        <is>
          <t>L’Oréal Paris Elseve Glycolic Gloss Leave-in Hair Gloss Extension Serum, Our first at-home glossing treatment, 3% [Glycolic Acid Complex], 80ml</t>
        </is>
      </c>
      <c r="G612" s="1326" t="n"/>
      <c r="H612" s="1371" t="n"/>
      <c r="I612" s="1371" t="n"/>
      <c r="J612" s="1371" t="n"/>
      <c r="K612" s="1371" t="n"/>
      <c r="L612" s="1371" t="n"/>
      <c r="M612" s="1371" t="n"/>
      <c r="N612" s="1371" t="inlineStr">
        <is>
          <t>Single</t>
        </is>
      </c>
      <c r="O612" s="2004" t="n">
        <v>39.9</v>
      </c>
      <c r="P612" s="1484">
        <f>IF($O612 = "", "", R$18)</f>
        <v/>
      </c>
      <c r="Q612" s="1485">
        <f>IF($O612="","",R$20)</f>
        <v/>
      </c>
      <c r="R612" s="2005" t="n">
        <v>31.92</v>
      </c>
      <c r="S612" s="1482">
        <f> IF(R612 = 0, "", 1-R612/$O612)</f>
        <v/>
      </c>
      <c r="T612" s="1486">
        <f>IF($O612 = "", "", V$18)</f>
        <v/>
      </c>
      <c r="U612" s="1491">
        <f>IF($O612="","",V$20)</f>
        <v/>
      </c>
      <c r="V612" s="2006" t="n">
        <v>31.92</v>
      </c>
      <c r="W612" s="1482">
        <f> IF(V612 = 0, "", 1-V612/$O612)</f>
        <v/>
      </c>
      <c r="X612" s="1484">
        <f>IF($O612 = "", "", Z$18)</f>
        <v/>
      </c>
      <c r="Y612" s="1484">
        <f>IF($O612 = "", "", AA$18)</f>
        <v/>
      </c>
      <c r="Z612" s="2003" t="n">
        <v>29.925</v>
      </c>
      <c r="AA612" s="1482">
        <f> IF(Z612 = 0, "", 1-Z612/$O612)</f>
        <v/>
      </c>
      <c r="AB612" s="1486">
        <f>IF($O612 = "", "", AD$18)</f>
        <v/>
      </c>
      <c r="AC612" s="1486">
        <f>IF($O612="","",AD$20)</f>
        <v/>
      </c>
      <c r="AD612" s="2002" t="n">
        <v>27.93</v>
      </c>
      <c r="AE612" s="1482">
        <f> IF(AD612 = 0, "", 1-AD612/$O612)</f>
        <v/>
      </c>
      <c r="AF612" s="1484">
        <f>IF($O612 = "", "", AH$18)</f>
        <v/>
      </c>
      <c r="AG612" s="1485">
        <f>IF($O612="","",AH$20)</f>
        <v/>
      </c>
      <c r="AH612" s="2003" t="n">
        <v>25.935</v>
      </c>
      <c r="AI612" s="1482">
        <f> IF(AH612 = 0, "", 1-AH612/$O612)</f>
        <v/>
      </c>
      <c r="AJ612" s="1486">
        <f>IF($O612 = "", "", AL$18)</f>
        <v/>
      </c>
      <c r="AK612" s="1486">
        <f>IF($O612="","",AL$20)</f>
        <v/>
      </c>
      <c r="AL612" s="2006" t="n">
        <v>29.925</v>
      </c>
      <c r="AM612" s="1482">
        <f> IF(AL612 = 0, "", 1-AL612/$O612)</f>
        <v/>
      </c>
      <c r="AN612" s="1488">
        <f>IF($O612 = "", "", AP$18)</f>
        <v/>
      </c>
      <c r="AO612" s="1485">
        <f>IF($O612="","",AP$20)</f>
        <v/>
      </c>
      <c r="AP612" s="2007" t="n">
        <v>27.93</v>
      </c>
      <c r="AQ612" s="1482">
        <f> IF(AP612 = 0, "", 1-AP612/$O612)</f>
        <v/>
      </c>
      <c r="AR612" s="1486">
        <f>IF($O612 = "", "", AT$18)</f>
        <v/>
      </c>
      <c r="AS612" s="1486">
        <f>IF($O612="","",AT$20)</f>
        <v/>
      </c>
      <c r="AT612" s="2006" t="n">
        <v>25.935</v>
      </c>
      <c r="AU612" s="1482">
        <f> IF(AT612 = 0, "", 1-AT612/$O612)</f>
        <v/>
      </c>
      <c r="AV612" s="1484">
        <f>IF($O612 = "", "", AX$18)</f>
        <v/>
      </c>
      <c r="AW612" s="1485">
        <f>IF($O612="","",AX$20)</f>
        <v/>
      </c>
      <c r="AX612" s="2003" t="n">
        <v>29.925</v>
      </c>
      <c r="AY612" s="1482">
        <f> IF(AX612 = 0, "", 1-AX612/$O612)</f>
        <v/>
      </c>
      <c r="AZ612" s="1486">
        <f>IF($O612 = "", "", BB$18)</f>
        <v/>
      </c>
      <c r="BA612" s="1486">
        <f>IF($O612="","",BB$20)</f>
        <v/>
      </c>
      <c r="BB612" s="2002" t="n">
        <v>27.93</v>
      </c>
      <c r="BC612" s="1482">
        <f> IF(BB612 = 0, "", 1-BB612/$O612)</f>
        <v/>
      </c>
      <c r="BD612" s="1484">
        <f>IF($O612 = "", "", BF$18)</f>
        <v/>
      </c>
      <c r="BE612" s="1485">
        <f>IF($O612="","",BF$20)</f>
        <v/>
      </c>
      <c r="BF612" s="2003" t="n">
        <v>25.935</v>
      </c>
      <c r="BG612" s="1482">
        <f> IF(BF612 = 0, "", 1-BF612/$O612)</f>
        <v/>
      </c>
      <c r="BH612" s="1486" t="n"/>
      <c r="BI612" s="1486" t="n"/>
      <c r="BJ612" s="2010" t="n"/>
      <c r="BK612" s="1482" t="n"/>
      <c r="BL612" s="1484" t="n"/>
      <c r="BM612" s="1485" t="n"/>
      <c r="BN612" s="2008" t="n"/>
      <c r="BO612" s="1482" t="n"/>
      <c r="BP612" s="1486" t="n"/>
      <c r="BQ612" s="1486" t="n"/>
      <c r="BR612" s="2010" t="n"/>
      <c r="BS612" s="1482" t="n"/>
    </row>
    <row r="613" ht="13.5" customHeight="1" s="1659">
      <c r="A613" s="865" t="n"/>
      <c r="B613" s="1414" t="n">
        <v>9557534820419</v>
      </c>
      <c r="C613" s="1326" t="inlineStr">
        <is>
          <t>4758685159_MY-26783917241</t>
        </is>
      </c>
      <c r="D613" s="1326" t="n">
        <v>4758685159</v>
      </c>
      <c r="E613" s="1326" t="n"/>
      <c r="F613" s="1450" t="inlineStr">
        <is>
          <t>L’Oréal Paris 11.11 SURPRISE BOX</t>
        </is>
      </c>
      <c r="G613" s="1326" t="n"/>
      <c r="H613" s="1371" t="n"/>
      <c r="I613" s="1371" t="n"/>
      <c r="J613" s="1371" t="n"/>
      <c r="K613" s="1371" t="n"/>
      <c r="L613" s="1371" t="n"/>
      <c r="M613" s="1371" t="n"/>
      <c r="N613" s="1371" t="inlineStr">
        <is>
          <t>PBOM</t>
        </is>
      </c>
      <c r="O613" s="2004" t="n">
        <v>168.7</v>
      </c>
      <c r="P613" s="1484">
        <f>IF($O613 = "", "", R$18)</f>
        <v/>
      </c>
      <c r="Q613" s="1485">
        <f>IF($O613="","",R$20)</f>
        <v/>
      </c>
      <c r="R613" s="2005" t="n">
        <v>168.7</v>
      </c>
      <c r="S613" s="1482">
        <f> IF(R613 = 0, "", 1-R613/$O613)</f>
        <v/>
      </c>
      <c r="T613" s="1486">
        <f>IF($O613 = "", "", V$18)</f>
        <v/>
      </c>
      <c r="U613" s="1491">
        <f>IF($O613="","",V$20)</f>
        <v/>
      </c>
      <c r="V613" s="2006" t="n">
        <v>160.27</v>
      </c>
      <c r="W613" s="1482">
        <f> IF(V613 = 0, "", 1-V613/$O613)</f>
        <v/>
      </c>
      <c r="X613" s="1484">
        <f>IF($O613 = "", "", Z$18)</f>
        <v/>
      </c>
      <c r="Y613" s="1484">
        <f>IF($O613 = "", "", AA$18)</f>
        <v/>
      </c>
      <c r="Z613" s="2003" t="e">
        <v>#N/A</v>
      </c>
      <c r="AA613" s="1482">
        <f> IF(Z613 = 0, "", 1-Z613/$O613)</f>
        <v/>
      </c>
      <c r="AB613" s="1486">
        <f>IF($O613 = "", "", AD$18)</f>
        <v/>
      </c>
      <c r="AC613" s="1486">
        <f>IF($O613="","",AD$20)</f>
        <v/>
      </c>
      <c r="AD613" s="2002" t="e">
        <v>#N/A</v>
      </c>
      <c r="AE613" s="1482">
        <f> IF(AD613 = 0, "", 1-AD613/$O613)</f>
        <v/>
      </c>
      <c r="AF613" s="1484">
        <f>IF($O613 = "", "", AH$18)</f>
        <v/>
      </c>
      <c r="AG613" s="1485">
        <f>IF($O613="","",AH$20)</f>
        <v/>
      </c>
      <c r="AH613" s="2003" t="e">
        <v>#N/A</v>
      </c>
      <c r="AI613" s="1482">
        <f> IF(AH613 = 0, "", 1-AH613/$O613)</f>
        <v/>
      </c>
      <c r="AJ613" s="1486">
        <f>IF($O613 = "", "", AL$18)</f>
        <v/>
      </c>
      <c r="AK613" s="1486">
        <f>IF($O613="","",AL$20)</f>
        <v/>
      </c>
      <c r="AL613" s="2006" t="n">
        <v>160.27</v>
      </c>
      <c r="AM613" s="1482">
        <f> IF(AL613 = 0, "", 1-AL613/$O613)</f>
        <v/>
      </c>
      <c r="AN613" s="1488">
        <f>IF($O613 = "", "", AP$18)</f>
        <v/>
      </c>
      <c r="AO613" s="1485">
        <f>IF($O613="","",AP$20)</f>
        <v/>
      </c>
      <c r="AP613" s="2007" t="n">
        <v>160.27</v>
      </c>
      <c r="AQ613" s="1482">
        <f> IF(AP613 = 0, "", 1-AP613/$O613)</f>
        <v/>
      </c>
      <c r="AR613" s="1486">
        <f>IF($O613 = "", "", AT$18)</f>
        <v/>
      </c>
      <c r="AS613" s="1486">
        <f>IF($O613="","",AT$20)</f>
        <v/>
      </c>
      <c r="AT613" s="2006" t="n">
        <v>160.27</v>
      </c>
      <c r="AU613" s="1482">
        <f> IF(AT613 = 0, "", 1-AT613/$O613)</f>
        <v/>
      </c>
      <c r="AV613" s="1484">
        <f>IF($O613 = "", "", AX$18)</f>
        <v/>
      </c>
      <c r="AW613" s="1485">
        <f>IF($O613="","",AX$20)</f>
        <v/>
      </c>
      <c r="AX613" s="2003" t="e">
        <v>#N/A</v>
      </c>
      <c r="AY613" s="1482">
        <f> IF(AX613 = 0, "", 1-AX613/$O613)</f>
        <v/>
      </c>
      <c r="AZ613" s="1486">
        <f>IF($O613 = "", "", BB$18)</f>
        <v/>
      </c>
      <c r="BA613" s="1486">
        <f>IF($O613="","",BB$20)</f>
        <v/>
      </c>
      <c r="BB613" s="2002" t="e">
        <v>#N/A</v>
      </c>
      <c r="BC613" s="1482">
        <f> IF(BB613 = 0, "", 1-BB613/$O613)</f>
        <v/>
      </c>
      <c r="BD613" s="1484">
        <f>IF($O613 = "", "", BF$18)</f>
        <v/>
      </c>
      <c r="BE613" s="1485">
        <f>IF($O613="","",BF$20)</f>
        <v/>
      </c>
      <c r="BF613" s="2003" t="e">
        <v>#N/A</v>
      </c>
      <c r="BG613" s="1482">
        <f> IF(BF613 = 0, "", 1-BF613/$O613)</f>
        <v/>
      </c>
      <c r="BH613" s="1486" t="n"/>
      <c r="BI613" s="1486" t="n"/>
      <c r="BJ613" s="2010" t="n"/>
      <c r="BK613" s="1482" t="n"/>
      <c r="BL613" s="1484" t="n"/>
      <c r="BM613" s="1485" t="n"/>
      <c r="BN613" s="2008" t="n"/>
      <c r="BO613" s="1482" t="n"/>
      <c r="BP613" s="1486" t="n"/>
      <c r="BQ613" s="1486" t="n"/>
      <c r="BR613" s="2010" t="n"/>
      <c r="BS613" s="1482" t="n"/>
    </row>
    <row r="614" ht="13.5" customHeight="1" s="1659">
      <c r="A614" s="865" t="n"/>
      <c r="B614" s="1414" t="n">
        <v>8994993030088</v>
      </c>
      <c r="C614" s="1326" t="inlineStr">
        <is>
          <t>4765167705_MY-26853679692</t>
        </is>
      </c>
      <c r="D614" s="1326" t="n">
        <v>4765167705</v>
      </c>
      <c r="E614" s="1326" t="n"/>
      <c r="F614" s="1450" t="inlineStr">
        <is>
          <t>L’Oréal Paris Elseve Glycolic Gloss Extra Gloss Shampoo Our First at-home glossing treatment 3% [Glycolic Acid Complex], 280ml/620ml</t>
        </is>
      </c>
      <c r="G614" s="1326" t="n"/>
      <c r="H614" s="1371" t="n"/>
      <c r="I614" s="1371" t="n"/>
      <c r="J614" s="1371" t="n"/>
      <c r="K614" s="1371" t="n"/>
      <c r="L614" s="1371" t="n"/>
      <c r="M614" s="1371" t="n"/>
      <c r="N614" s="1371" t="inlineStr">
        <is>
          <t>Single</t>
        </is>
      </c>
      <c r="O614" s="2004" t="n">
        <v>39.9</v>
      </c>
      <c r="P614" s="1484">
        <f>IF($O614 = "", "", R$18)</f>
        <v/>
      </c>
      <c r="Q614" s="1485">
        <f>IF($O614="","",R$20)</f>
        <v/>
      </c>
      <c r="R614" s="2005" t="n">
        <v>31.92</v>
      </c>
      <c r="S614" s="1482">
        <f> IF(R614 = 0, "", 1-R614/$O614)</f>
        <v/>
      </c>
      <c r="T614" s="1486">
        <f>IF($O614 = "", "", V$18)</f>
        <v/>
      </c>
      <c r="U614" s="1491">
        <f>IF($O614="","",V$20)</f>
        <v/>
      </c>
      <c r="V614" s="2006" t="n">
        <v>31.92</v>
      </c>
      <c r="W614" s="1482">
        <f> IF(V614 = 0, "", 1-V614/$O614)</f>
        <v/>
      </c>
      <c r="X614" s="1484">
        <f>IF($O614 = "", "", Z$18)</f>
        <v/>
      </c>
      <c r="Y614" s="1484">
        <f>IF($O614 = "", "", AA$18)</f>
        <v/>
      </c>
      <c r="Z614" s="2003" t="n">
        <v>29.925</v>
      </c>
      <c r="AA614" s="1482">
        <f> IF(Z614 = 0, "", 1-Z614/$O614)</f>
        <v/>
      </c>
      <c r="AB614" s="1486">
        <f>IF($O614 = "", "", AD$18)</f>
        <v/>
      </c>
      <c r="AC614" s="1486">
        <f>IF($O614="","",AD$20)</f>
        <v/>
      </c>
      <c r="AD614" s="2002" t="n">
        <v>27.93</v>
      </c>
      <c r="AE614" s="1482">
        <f> IF(AD614 = 0, "", 1-AD614/$O614)</f>
        <v/>
      </c>
      <c r="AF614" s="1484">
        <f>IF($O614 = "", "", AH$18)</f>
        <v/>
      </c>
      <c r="AG614" s="1485">
        <f>IF($O614="","",AH$20)</f>
        <v/>
      </c>
      <c r="AH614" s="2003" t="n">
        <v>25.935</v>
      </c>
      <c r="AI614" s="1482">
        <f> IF(AH614 = 0, "", 1-AH614/$O614)</f>
        <v/>
      </c>
      <c r="AJ614" s="1486">
        <f>IF($O614 = "", "", AL$18)</f>
        <v/>
      </c>
      <c r="AK614" s="1486">
        <f>IF($O614="","",AL$20)</f>
        <v/>
      </c>
      <c r="AL614" s="2006" t="n">
        <v>29.925</v>
      </c>
      <c r="AM614" s="1482">
        <f> IF(AL614 = 0, "", 1-AL614/$O614)</f>
        <v/>
      </c>
      <c r="AN614" s="1488">
        <f>IF($O614 = "", "", AP$18)</f>
        <v/>
      </c>
      <c r="AO614" s="1485">
        <f>IF($O614="","",AP$20)</f>
        <v/>
      </c>
      <c r="AP614" s="2007" t="n">
        <v>27.93</v>
      </c>
      <c r="AQ614" s="1482">
        <f> IF(AP614 = 0, "", 1-AP614/$O614)</f>
        <v/>
      </c>
      <c r="AR614" s="1486">
        <f>IF($O614 = "", "", AT$18)</f>
        <v/>
      </c>
      <c r="AS614" s="1486">
        <f>IF($O614="","",AT$20)</f>
        <v/>
      </c>
      <c r="AT614" s="2006" t="n">
        <v>25.935</v>
      </c>
      <c r="AU614" s="1482">
        <f> IF(AT614 = 0, "", 1-AT614/$O614)</f>
        <v/>
      </c>
      <c r="AV614" s="1484">
        <f>IF($O614 = "", "", AX$18)</f>
        <v/>
      </c>
      <c r="AW614" s="1485">
        <f>IF($O614="","",AX$20)</f>
        <v/>
      </c>
      <c r="AX614" s="2003" t="n">
        <v>29.925</v>
      </c>
      <c r="AY614" s="1482">
        <f> IF(AX614 = 0, "", 1-AX614/$O614)</f>
        <v/>
      </c>
      <c r="AZ614" s="1486">
        <f>IF($O614 = "", "", BB$18)</f>
        <v/>
      </c>
      <c r="BA614" s="1486">
        <f>IF($O614="","",BB$20)</f>
        <v/>
      </c>
      <c r="BB614" s="2002" t="n">
        <v>27.93</v>
      </c>
      <c r="BC614" s="1482">
        <f> IF(BB614 = 0, "", 1-BB614/$O614)</f>
        <v/>
      </c>
      <c r="BD614" s="1484">
        <f>IF($O614 = "", "", BF$18)</f>
        <v/>
      </c>
      <c r="BE614" s="1485">
        <f>IF($O614="","",BF$20)</f>
        <v/>
      </c>
      <c r="BF614" s="2003" t="n">
        <v>25.935</v>
      </c>
      <c r="BG614" s="1482">
        <f> IF(BF614 = 0, "", 1-BF614/$O614)</f>
        <v/>
      </c>
      <c r="BH614" s="1486" t="n"/>
      <c r="BI614" s="1486" t="n"/>
      <c r="BJ614" s="2010" t="n"/>
      <c r="BK614" s="1482" t="n"/>
      <c r="BL614" s="1484" t="n"/>
      <c r="BM614" s="1485" t="n"/>
      <c r="BN614" s="2008" t="n"/>
      <c r="BO614" s="1482" t="n"/>
      <c r="BP614" s="1486" t="n"/>
      <c r="BQ614" s="1486" t="n"/>
      <c r="BR614" s="2010" t="n"/>
      <c r="BS614" s="1482" t="n"/>
    </row>
    <row r="615" ht="13.5" customHeight="1" s="1659">
      <c r="A615" s="865" t="n"/>
      <c r="B615" s="1414" t="n">
        <v>8901526669363</v>
      </c>
      <c r="C615" s="1326" t="inlineStr">
        <is>
          <t>4765167705_MY-26853679691</t>
        </is>
      </c>
      <c r="D615" s="1326" t="n">
        <v>4765167705</v>
      </c>
      <c r="E615" s="1326" t="n"/>
      <c r="F615" s="1450" t="inlineStr">
        <is>
          <t>L’Oréal Paris Elseve Glycolic Gloss Extra Gloss Shampoo Our First at-home glossing treatment 3% [Glycolic Acid Complex], 280ml/620ml</t>
        </is>
      </c>
      <c r="G615" s="1326" t="n"/>
      <c r="H615" s="1371" t="n"/>
      <c r="I615" s="1371" t="n"/>
      <c r="J615" s="1371" t="n"/>
      <c r="K615" s="1371" t="n"/>
      <c r="L615" s="1371" t="n"/>
      <c r="M615" s="1371" t="n"/>
      <c r="N615" s="1371" t="inlineStr">
        <is>
          <t>Single</t>
        </is>
      </c>
      <c r="O615" s="2004" t="n">
        <v>20.9</v>
      </c>
      <c r="P615" s="1484">
        <f>IF($O615 = "", "", R$18)</f>
        <v/>
      </c>
      <c r="Q615" s="1485">
        <f>IF($O615="","",R$20)</f>
        <v/>
      </c>
      <c r="R615" s="2005" t="n">
        <v>16.72</v>
      </c>
      <c r="S615" s="1482">
        <f> IF(R615 = 0, "", 1-R615/$O615)</f>
        <v/>
      </c>
      <c r="T615" s="1486">
        <f>IF($O615 = "", "", V$18)</f>
        <v/>
      </c>
      <c r="U615" s="1491">
        <f>IF($O615="","",V$20)</f>
        <v/>
      </c>
      <c r="V615" s="2006" t="n">
        <v>16.72</v>
      </c>
      <c r="W615" s="1482">
        <f> IF(V615 = 0, "", 1-V615/$O615)</f>
        <v/>
      </c>
      <c r="X615" s="1484">
        <f>IF($O615 = "", "", Z$18)</f>
        <v/>
      </c>
      <c r="Y615" s="1484">
        <f>IF($O615 = "", "", AA$18)</f>
        <v/>
      </c>
      <c r="Z615" s="2003" t="n">
        <v>15.675</v>
      </c>
      <c r="AA615" s="1482">
        <f> IF(Z615 = 0, "", 1-Z615/$O615)</f>
        <v/>
      </c>
      <c r="AB615" s="1486">
        <f>IF($O615 = "", "", AD$18)</f>
        <v/>
      </c>
      <c r="AC615" s="1486">
        <f>IF($O615="","",AD$20)</f>
        <v/>
      </c>
      <c r="AD615" s="2002" t="n">
        <v>14.63</v>
      </c>
      <c r="AE615" s="1482">
        <f> IF(AD615 = 0, "", 1-AD615/$O615)</f>
        <v/>
      </c>
      <c r="AF615" s="1484">
        <f>IF($O615 = "", "", AH$18)</f>
        <v/>
      </c>
      <c r="AG615" s="1485">
        <f>IF($O615="","",AH$20)</f>
        <v/>
      </c>
      <c r="AH615" s="2003" t="n">
        <v>13.585</v>
      </c>
      <c r="AI615" s="1482">
        <f> IF(AH615 = 0, "", 1-AH615/$O615)</f>
        <v/>
      </c>
      <c r="AJ615" s="1486">
        <f>IF($O615 = "", "", AL$18)</f>
        <v/>
      </c>
      <c r="AK615" s="1486">
        <f>IF($O615="","",AL$20)</f>
        <v/>
      </c>
      <c r="AL615" s="2006" t="n">
        <v>15.675</v>
      </c>
      <c r="AM615" s="1482">
        <f> IF(AL615 = 0, "", 1-AL615/$O615)</f>
        <v/>
      </c>
      <c r="AN615" s="1488">
        <f>IF($O615 = "", "", AP$18)</f>
        <v/>
      </c>
      <c r="AO615" s="1485">
        <f>IF($O615="","",AP$20)</f>
        <v/>
      </c>
      <c r="AP615" s="2007" t="n">
        <v>14.63</v>
      </c>
      <c r="AQ615" s="1482">
        <f> IF(AP615 = 0, "", 1-AP615/$O615)</f>
        <v/>
      </c>
      <c r="AR615" s="1486">
        <f>IF($O615 = "", "", AT$18)</f>
        <v/>
      </c>
      <c r="AS615" s="1486">
        <f>IF($O615="","",AT$20)</f>
        <v/>
      </c>
      <c r="AT615" s="2006" t="n">
        <v>13.585</v>
      </c>
      <c r="AU615" s="1482">
        <f> IF(AT615 = 0, "", 1-AT615/$O615)</f>
        <v/>
      </c>
      <c r="AV615" s="1484">
        <f>IF($O615 = "", "", AX$18)</f>
        <v/>
      </c>
      <c r="AW615" s="1485">
        <f>IF($O615="","",AX$20)</f>
        <v/>
      </c>
      <c r="AX615" s="2003" t="n">
        <v>15.675</v>
      </c>
      <c r="AY615" s="1482">
        <f> IF(AX615 = 0, "", 1-AX615/$O615)</f>
        <v/>
      </c>
      <c r="AZ615" s="1486">
        <f>IF($O615 = "", "", BB$18)</f>
        <v/>
      </c>
      <c r="BA615" s="1486">
        <f>IF($O615="","",BB$20)</f>
        <v/>
      </c>
      <c r="BB615" s="2002" t="n">
        <v>14.63</v>
      </c>
      <c r="BC615" s="1482">
        <f> IF(BB615 = 0, "", 1-BB615/$O615)</f>
        <v/>
      </c>
      <c r="BD615" s="1484">
        <f>IF($O615 = "", "", BF$18)</f>
        <v/>
      </c>
      <c r="BE615" s="1485">
        <f>IF($O615="","",BF$20)</f>
        <v/>
      </c>
      <c r="BF615" s="2003" t="n">
        <v>13.585</v>
      </c>
      <c r="BG615" s="1482">
        <f> IF(BF615 = 0, "", 1-BF615/$O615)</f>
        <v/>
      </c>
      <c r="BH615" s="1486" t="n"/>
      <c r="BI615" s="1486" t="n"/>
      <c r="BJ615" s="2010" t="n"/>
      <c r="BK615" s="1482" t="n"/>
      <c r="BL615" s="1484" t="n"/>
      <c r="BM615" s="1485" t="n"/>
      <c r="BN615" s="2008" t="n"/>
      <c r="BO615" s="1482" t="n"/>
      <c r="BP615" s="1486" t="n"/>
      <c r="BQ615" s="1486" t="n"/>
      <c r="BR615" s="2010" t="n"/>
      <c r="BS615" s="1482" t="n"/>
    </row>
    <row r="616" ht="13.5" customHeight="1" s="1659">
      <c r="A616" s="865" t="n"/>
      <c r="B616" s="1414" t="n">
        <v>6941594585303</v>
      </c>
      <c r="C616" s="1326" t="inlineStr">
        <is>
          <t>4772522438_MY-26898495370</t>
        </is>
      </c>
      <c r="D616" s="1326" t="n">
        <v>4772522438</v>
      </c>
      <c r="E616" s="1326" t="n"/>
      <c r="F616" s="1450" t="inlineStr">
        <is>
          <t>L'Oréal Paris Revitalift Advanced Anti Wrinkle Firming Eye Cream, with Pro-Retinol, Dipeptide and Vitamin CG for a more youthful eye area, 15ML</t>
        </is>
      </c>
      <c r="G616" s="1326" t="n"/>
      <c r="H616" s="1371" t="n"/>
      <c r="I616" s="1371" t="n"/>
      <c r="J616" s="1371" t="n"/>
      <c r="K616" s="1371" t="n"/>
      <c r="L616" s="1371" t="n"/>
      <c r="M616" s="1371" t="n"/>
      <c r="N616" s="1371" t="inlineStr">
        <is>
          <t>Single</t>
        </is>
      </c>
      <c r="O616" s="2004" t="n">
        <v>102.9</v>
      </c>
      <c r="P616" s="1484">
        <f>IF($O616 = "", "", R$18)</f>
        <v/>
      </c>
      <c r="Q616" s="1485">
        <f>IF($O616="","",R$20)</f>
        <v/>
      </c>
      <c r="R616" s="2005" t="n">
        <v>82.31999999999999</v>
      </c>
      <c r="S616" s="1482">
        <f> IF(R616 = 0, "", 1-R616/$O616)</f>
        <v/>
      </c>
      <c r="T616" s="1486">
        <f>IF($O616 = "", "", V$18)</f>
        <v/>
      </c>
      <c r="U616" s="1491">
        <f>IF($O616="","",V$20)</f>
        <v/>
      </c>
      <c r="V616" s="2006" t="n">
        <v>82.31999999999999</v>
      </c>
      <c r="W616" s="1482">
        <f> IF(V616 = 0, "", 1-V616/$O616)</f>
        <v/>
      </c>
      <c r="X616" s="1484">
        <f>IF($O616 = "", "", Z$18)</f>
        <v/>
      </c>
      <c r="Y616" s="1484">
        <f>IF($O616 = "", "", AA$18)</f>
        <v/>
      </c>
      <c r="Z616" s="2003" t="n">
        <v>92.61000000000001</v>
      </c>
      <c r="AA616" s="1482">
        <f> IF(Z616 = 0, "", 1-Z616/$O616)</f>
        <v/>
      </c>
      <c r="AB616" s="1486">
        <f>IF($O616 = "", "", AD$18)</f>
        <v/>
      </c>
      <c r="AC616" s="1486">
        <f>IF($O616="","",AD$20)</f>
        <v/>
      </c>
      <c r="AD616" s="2002" t="n">
        <v>92.61000000000001</v>
      </c>
      <c r="AE616" s="1482">
        <f> IF(AD616 = 0, "", 1-AD616/$O616)</f>
        <v/>
      </c>
      <c r="AF616" s="1484">
        <f>IF($O616 = "", "", AH$18)</f>
        <v/>
      </c>
      <c r="AG616" s="1485">
        <f>IF($O616="","",AH$20)</f>
        <v/>
      </c>
      <c r="AH616" s="2003" t="n">
        <v>92.61000000000001</v>
      </c>
      <c r="AI616" s="1482">
        <f> IF(AH616 = 0, "", 1-AH616/$O616)</f>
        <v/>
      </c>
      <c r="AJ616" s="1486">
        <f>IF($O616 = "", "", AL$18)</f>
        <v/>
      </c>
      <c r="AK616" s="1486">
        <f>IF($O616="","",AL$20)</f>
        <v/>
      </c>
      <c r="AL616" s="2006" t="n">
        <v>82.31999999999999</v>
      </c>
      <c r="AM616" s="1482">
        <f> IF(AL616 = 0, "", 1-AL616/$O616)</f>
        <v/>
      </c>
      <c r="AN616" s="1488">
        <f>IF($O616 = "", "", AP$18)</f>
        <v/>
      </c>
      <c r="AO616" s="1485">
        <f>IF($O616="","",AP$20)</f>
        <v/>
      </c>
      <c r="AP616" s="2007" t="n">
        <v>82.31999999999999</v>
      </c>
      <c r="AQ616" s="1482">
        <f> IF(AP616 = 0, "", 1-AP616/$O616)</f>
        <v/>
      </c>
      <c r="AR616" s="1486">
        <f>IF($O616 = "", "", AT$18)</f>
        <v/>
      </c>
      <c r="AS616" s="1486">
        <f>IF($O616="","",AT$20)</f>
        <v/>
      </c>
      <c r="AT616" s="2006" t="n">
        <v>82.31999999999999</v>
      </c>
      <c r="AU616" s="1482">
        <f> IF(AT616 = 0, "", 1-AT616/$O616)</f>
        <v/>
      </c>
      <c r="AV616" s="1484">
        <f>IF($O616 = "", "", AX$18)</f>
        <v/>
      </c>
      <c r="AW616" s="1485">
        <f>IF($O616="","",AX$20)</f>
        <v/>
      </c>
      <c r="AX616" s="2003" t="n">
        <v>92.61000000000001</v>
      </c>
      <c r="AY616" s="1482">
        <f> IF(AX616 = 0, "", 1-AX616/$O616)</f>
        <v/>
      </c>
      <c r="AZ616" s="1486">
        <f>IF($O616 = "", "", BB$18)</f>
        <v/>
      </c>
      <c r="BA616" s="1486">
        <f>IF($O616="","",BB$20)</f>
        <v/>
      </c>
      <c r="BB616" s="2002" t="n">
        <v>92.61000000000001</v>
      </c>
      <c r="BC616" s="1482">
        <f> IF(BB616 = 0, "", 1-BB616/$O616)</f>
        <v/>
      </c>
      <c r="BD616" s="1484">
        <f>IF($O616 = "", "", BF$18)</f>
        <v/>
      </c>
      <c r="BE616" s="1485">
        <f>IF($O616="","",BF$20)</f>
        <v/>
      </c>
      <c r="BF616" s="2003" t="n">
        <v>92.61000000000001</v>
      </c>
      <c r="BG616" s="1482">
        <f> IF(BF616 = 0, "", 1-BF616/$O616)</f>
        <v/>
      </c>
      <c r="BH616" s="1486" t="n"/>
      <c r="BI616" s="1486" t="n"/>
      <c r="BJ616" s="2010" t="n"/>
      <c r="BK616" s="1482" t="n"/>
      <c r="BL616" s="1484" t="n"/>
      <c r="BM616" s="1485" t="n"/>
      <c r="BN616" s="2008" t="n"/>
      <c r="BO616" s="1482" t="n"/>
      <c r="BP616" s="1486" t="n"/>
      <c r="BQ616" s="1486" t="n"/>
      <c r="BR616" s="2010" t="n"/>
      <c r="BS616" s="1482" t="n"/>
    </row>
    <row r="617" ht="13.5" customHeight="1" s="1659">
      <c r="A617" s="865" t="n"/>
      <c r="B617" s="1414" t="n">
        <v>8994993031795</v>
      </c>
      <c r="C617" s="1326" t="inlineStr">
        <is>
          <t>4782016212_MY-26966605407</t>
        </is>
      </c>
      <c r="D617" s="1326" t="n">
        <v>4782016212</v>
      </c>
      <c r="E617" s="1326" t="n"/>
      <c r="F617" s="1450" t="inlineStr">
        <is>
          <t>L’Oréal Paris Revitalift Triple Power Age- Correcting™ Serum with Tri-peptides, Hyaluronic Acid, and Vitamin C to Hydrate, Tone, and Firm Skin, 30ml</t>
        </is>
      </c>
      <c r="G617" s="1326" t="n"/>
      <c r="H617" s="1371" t="n"/>
      <c r="I617" s="1371" t="n"/>
      <c r="J617" s="1371" t="n"/>
      <c r="K617" s="1371" t="n"/>
      <c r="L617" s="1371" t="n"/>
      <c r="M617" s="1371" t="n"/>
      <c r="N617" s="1371" t="inlineStr">
        <is>
          <t>Single</t>
        </is>
      </c>
      <c r="O617" s="2004" t="n">
        <v>111</v>
      </c>
      <c r="P617" s="1484">
        <f>IF($O617 = "", "", R$18)</f>
        <v/>
      </c>
      <c r="Q617" s="1485">
        <f>IF($O617="","",R$20)</f>
        <v/>
      </c>
      <c r="R617" s="2005" t="n">
        <v>88.8</v>
      </c>
      <c r="S617" s="1482">
        <f> IF(R617 = 0, "", 1-R617/$O617)</f>
        <v/>
      </c>
      <c r="T617" s="1486">
        <f>IF($O617 = "", "", V$18)</f>
        <v/>
      </c>
      <c r="U617" s="1491">
        <f>IF($O617="","",V$20)</f>
        <v/>
      </c>
      <c r="V617" s="2006" t="n">
        <v>88.8</v>
      </c>
      <c r="W617" s="1482">
        <f> IF(V617 = 0, "", 1-V617/$O617)</f>
        <v/>
      </c>
      <c r="X617" s="1484">
        <f>IF($O617 = "", "", Z$18)</f>
        <v/>
      </c>
      <c r="Y617" s="1484">
        <f>IF($O617 = "", "", AA$18)</f>
        <v/>
      </c>
      <c r="Z617" s="2003" t="n">
        <v>99.90000000000001</v>
      </c>
      <c r="AA617" s="1482">
        <f> IF(Z617 = 0, "", 1-Z617/$O617)</f>
        <v/>
      </c>
      <c r="AB617" s="1486">
        <f>IF($O617 = "", "", AD$18)</f>
        <v/>
      </c>
      <c r="AC617" s="1486">
        <f>IF($O617="","",AD$20)</f>
        <v/>
      </c>
      <c r="AD617" s="2002" t="n">
        <v>92.61000000000001</v>
      </c>
      <c r="AE617" s="1482">
        <f> IF(AD617 = 0, "", 1-AD617/$O617)</f>
        <v/>
      </c>
      <c r="AF617" s="1484">
        <f>IF($O617 = "", "", AH$18)</f>
        <v/>
      </c>
      <c r="AG617" s="1485">
        <f>IF($O617="","",AH$20)</f>
        <v/>
      </c>
      <c r="AH617" s="2003" t="n">
        <v>92.61000000000001</v>
      </c>
      <c r="AI617" s="1482">
        <f> IF(AH617 = 0, "", 1-AH617/$O617)</f>
        <v/>
      </c>
      <c r="AJ617" s="1486">
        <f>IF($O617 = "", "", AL$18)</f>
        <v/>
      </c>
      <c r="AK617" s="1486">
        <f>IF($O617="","",AL$20)</f>
        <v/>
      </c>
      <c r="AL617" s="2006" t="n">
        <v>88.8</v>
      </c>
      <c r="AM617" s="1482">
        <f> IF(AL617 = 0, "", 1-AL617/$O617)</f>
        <v/>
      </c>
      <c r="AN617" s="1488">
        <f>IF($O617 = "", "", AP$18)</f>
        <v/>
      </c>
      <c r="AO617" s="1485">
        <f>IF($O617="","",AP$20)</f>
        <v/>
      </c>
      <c r="AP617" s="2007" t="n">
        <v>88.8</v>
      </c>
      <c r="AQ617" s="1482">
        <f> IF(AP617 = 0, "", 1-AP617/$O617)</f>
        <v/>
      </c>
      <c r="AR617" s="1486">
        <f>IF($O617 = "", "", AT$18)</f>
        <v/>
      </c>
      <c r="AS617" s="1486">
        <f>IF($O617="","",AT$20)</f>
        <v/>
      </c>
      <c r="AT617" s="2006" t="n">
        <v>88.8</v>
      </c>
      <c r="AU617" s="1482">
        <f> IF(AT617 = 0, "", 1-AT617/$O617)</f>
        <v/>
      </c>
      <c r="AV617" s="1484">
        <f>IF($O617 = "", "", AX$18)</f>
        <v/>
      </c>
      <c r="AW617" s="1485">
        <f>IF($O617="","",AX$20)</f>
        <v/>
      </c>
      <c r="AX617" s="2003" t="n">
        <v>99.90000000000001</v>
      </c>
      <c r="AY617" s="1482">
        <f> IF(AX617 = 0, "", 1-AX617/$O617)</f>
        <v/>
      </c>
      <c r="AZ617" s="1486">
        <f>IF($O617 = "", "", BB$18)</f>
        <v/>
      </c>
      <c r="BA617" s="1486">
        <f>IF($O617="","",BB$20)</f>
        <v/>
      </c>
      <c r="BB617" s="2002" t="n">
        <v>92.61000000000001</v>
      </c>
      <c r="BC617" s="1482">
        <f> IF(BB617 = 0, "", 1-BB617/$O617)</f>
        <v/>
      </c>
      <c r="BD617" s="1484">
        <f>IF($O617 = "", "", BF$18)</f>
        <v/>
      </c>
      <c r="BE617" s="1485">
        <f>IF($O617="","",BF$20)</f>
        <v/>
      </c>
      <c r="BF617" s="2003" t="n">
        <v>92.61000000000001</v>
      </c>
      <c r="BG617" s="1482">
        <f> IF(BF617 = 0, "", 1-BF617/$O617)</f>
        <v/>
      </c>
      <c r="BH617" s="1486" t="n"/>
      <c r="BI617" s="1486" t="n"/>
      <c r="BJ617" s="2010" t="n"/>
      <c r="BK617" s="1482" t="n"/>
      <c r="BL617" s="1484" t="n"/>
      <c r="BM617" s="1485" t="n"/>
      <c r="BN617" s="2008" t="n"/>
      <c r="BO617" s="1482" t="n"/>
      <c r="BP617" s="1486" t="n"/>
      <c r="BQ617" s="1486" t="n"/>
      <c r="BR617" s="2010" t="n"/>
      <c r="BS617" s="1482" t="n"/>
    </row>
    <row r="618" ht="13.5" customHeight="1" s="1659">
      <c r="A618" s="865" t="n"/>
      <c r="B618" s="1414" t="n">
        <v>8994993031757</v>
      </c>
      <c r="C618" s="1326" t="inlineStr">
        <is>
          <t>4782134517_MY-26968126334</t>
        </is>
      </c>
      <c r="D618" s="1326" t="n">
        <v>4782134517</v>
      </c>
      <c r="E618" s="1326" t="n"/>
      <c r="F618" s="1450" t="inlineStr">
        <is>
          <t>L'Oréal Paris Revitalift Triple Power Age-Correcting™ Day Cream with Pro-Retinol, Hyaluronic Acid, Vitamin C, and Argireline Peptide to Smooth, Firm, and Brighten Skin,50ml</t>
        </is>
      </c>
      <c r="G618" s="1326" t="n"/>
      <c r="H618" s="1371" t="n"/>
      <c r="I618" s="1371" t="n"/>
      <c r="J618" s="1371" t="n"/>
      <c r="K618" s="1371" t="n"/>
      <c r="L618" s="1371" t="n"/>
      <c r="M618" s="1371" t="n"/>
      <c r="N618" s="1371" t="inlineStr">
        <is>
          <t>Single</t>
        </is>
      </c>
      <c r="O618" s="2004" t="n">
        <v>104.9</v>
      </c>
      <c r="P618" s="1484">
        <f>IF($O618 = "", "", R$18)</f>
        <v/>
      </c>
      <c r="Q618" s="1485">
        <f>IF($O618="","",R$20)</f>
        <v/>
      </c>
      <c r="R618" s="2005" t="n">
        <v>83.92</v>
      </c>
      <c r="S618" s="1482">
        <f> IF(R618 = 0, "", 1-R618/$O618)</f>
        <v/>
      </c>
      <c r="T618" s="1486">
        <f>IF($O618 = "", "", V$18)</f>
        <v/>
      </c>
      <c r="U618" s="1491">
        <f>IF($O618="","",V$20)</f>
        <v/>
      </c>
      <c r="V618" s="2006" t="n">
        <v>83.92</v>
      </c>
      <c r="W618" s="1482">
        <f> IF(V618 = 0, "", 1-V618/$O618)</f>
        <v/>
      </c>
      <c r="X618" s="1484">
        <f>IF($O618 = "", "", Z$18)</f>
        <v/>
      </c>
      <c r="Y618" s="1484">
        <f>IF($O618 = "", "", AA$18)</f>
        <v/>
      </c>
      <c r="Z618" s="2003" t="n">
        <v>94.41000000000001</v>
      </c>
      <c r="AA618" s="1482">
        <f> IF(Z618 = 0, "", 1-Z618/$O618)</f>
        <v/>
      </c>
      <c r="AB618" s="1486">
        <f>IF($O618 = "", "", AD$18)</f>
        <v/>
      </c>
      <c r="AC618" s="1486">
        <f>IF($O618="","",AD$20)</f>
        <v/>
      </c>
      <c r="AD618" s="2002" t="n">
        <v>92.61000000000001</v>
      </c>
      <c r="AE618" s="1482">
        <f> IF(AD618 = 0, "", 1-AD618/$O618)</f>
        <v/>
      </c>
      <c r="AF618" s="1484">
        <f>IF($O618 = "", "", AH$18)</f>
        <v/>
      </c>
      <c r="AG618" s="1485">
        <f>IF($O618="","",AH$20)</f>
        <v/>
      </c>
      <c r="AH618" s="2003" t="n">
        <v>92.61000000000001</v>
      </c>
      <c r="AI618" s="1482">
        <f> IF(AH618 = 0, "", 1-AH618/$O618)</f>
        <v/>
      </c>
      <c r="AJ618" s="1486">
        <f>IF($O618 = "", "", AL$18)</f>
        <v/>
      </c>
      <c r="AK618" s="1486">
        <f>IF($O618="","",AL$20)</f>
        <v/>
      </c>
      <c r="AL618" s="2006" t="n">
        <v>83.92</v>
      </c>
      <c r="AM618" s="1482">
        <f> IF(AL618 = 0, "", 1-AL618/$O618)</f>
        <v/>
      </c>
      <c r="AN618" s="1488">
        <f>IF($O618 = "", "", AP$18)</f>
        <v/>
      </c>
      <c r="AO618" s="1485">
        <f>IF($O618="","",AP$20)</f>
        <v/>
      </c>
      <c r="AP618" s="2007" t="n">
        <v>83.92</v>
      </c>
      <c r="AQ618" s="1482">
        <f> IF(AP618 = 0, "", 1-AP618/$O618)</f>
        <v/>
      </c>
      <c r="AR618" s="1486">
        <f>IF($O618 = "", "", AT$18)</f>
        <v/>
      </c>
      <c r="AS618" s="1486">
        <f>IF($O618="","",AT$20)</f>
        <v/>
      </c>
      <c r="AT618" s="2006" t="n">
        <v>83.92</v>
      </c>
      <c r="AU618" s="1482">
        <f> IF(AT618 = 0, "", 1-AT618/$O618)</f>
        <v/>
      </c>
      <c r="AV618" s="1484">
        <f>IF($O618 = "", "", AX$18)</f>
        <v/>
      </c>
      <c r="AW618" s="1485">
        <f>IF($O618="","",AX$20)</f>
        <v/>
      </c>
      <c r="AX618" s="2003" t="n">
        <v>94.41000000000001</v>
      </c>
      <c r="AY618" s="1482">
        <f> IF(AX618 = 0, "", 1-AX618/$O618)</f>
        <v/>
      </c>
      <c r="AZ618" s="1486">
        <f>IF($O618 = "", "", BB$18)</f>
        <v/>
      </c>
      <c r="BA618" s="1486">
        <f>IF($O618="","",BB$20)</f>
        <v/>
      </c>
      <c r="BB618" s="2002" t="n">
        <v>92.61000000000001</v>
      </c>
      <c r="BC618" s="1482">
        <f> IF(BB618 = 0, "", 1-BB618/$O618)</f>
        <v/>
      </c>
      <c r="BD618" s="1484">
        <f>IF($O618 = "", "", BF$18)</f>
        <v/>
      </c>
      <c r="BE618" s="1485">
        <f>IF($O618="","",BF$20)</f>
        <v/>
      </c>
      <c r="BF618" s="2003" t="n">
        <v>92.61000000000001</v>
      </c>
      <c r="BG618" s="1482">
        <f> IF(BF618 = 0, "", 1-BF618/$O618)</f>
        <v/>
      </c>
      <c r="BH618" s="1486" t="n"/>
      <c r="BI618" s="1486" t="n"/>
      <c r="BJ618" s="2010" t="n"/>
      <c r="BK618" s="1482" t="n"/>
      <c r="BL618" s="1484" t="n"/>
      <c r="BM618" s="1485" t="n"/>
      <c r="BN618" s="2008" t="n"/>
      <c r="BO618" s="1482" t="n"/>
      <c r="BP618" s="1486" t="n"/>
      <c r="BQ618" s="1486" t="n"/>
      <c r="BR618" s="2010" t="n"/>
      <c r="BS618" s="1482" t="n"/>
    </row>
    <row r="619" ht="13.5" customHeight="1" s="1659">
      <c r="A619" s="865" t="n"/>
      <c r="B619" s="1414" t="n">
        <v>6902395980933</v>
      </c>
      <c r="C619" s="1326" t="inlineStr">
        <is>
          <t>4784539218_MY-26985264420</t>
        </is>
      </c>
      <c r="D619" s="1326" t="n">
        <v>4784539218</v>
      </c>
      <c r="E619" s="1326" t="n"/>
      <c r="F619" s="1450" t="inlineStr">
        <is>
          <t>L'Oréal Paris Infallible Fresh Wear Cushion Foundation, Long-lasting, Lightweight, Flawless 24HR Coverage, K-beauty Inspired</t>
        </is>
      </c>
      <c r="G619" s="1326" t="n"/>
      <c r="H619" s="1371" t="n"/>
      <c r="I619" s="1371" t="n"/>
      <c r="J619" s="1371" t="n"/>
      <c r="K619" s="1371" t="n"/>
      <c r="L619" s="1371" t="n"/>
      <c r="M619" s="1371" t="n"/>
      <c r="N619" s="1371" t="inlineStr">
        <is>
          <t>Single</t>
        </is>
      </c>
      <c r="O619" s="2004" t="n">
        <v>89.90000000000001</v>
      </c>
      <c r="P619" s="1484">
        <f>IF($O619 = "", "", R$18)</f>
        <v/>
      </c>
      <c r="Q619" s="1485">
        <f>IF($O619="","",R$20)</f>
        <v/>
      </c>
      <c r="R619" s="2005" t="n">
        <v>71.92</v>
      </c>
      <c r="S619" s="1482">
        <f> IF(R619 = 0, "", 1-R619/$O619)</f>
        <v/>
      </c>
      <c r="T619" s="1486">
        <f>IF($O619 = "", "", V$18)</f>
        <v/>
      </c>
      <c r="U619" s="1491">
        <f>IF($O619="","",V$20)</f>
        <v/>
      </c>
      <c r="V619" s="2006" t="n">
        <v>71.92</v>
      </c>
      <c r="W619" s="1482">
        <f> IF(V619 = 0, "", 1-V619/$O619)</f>
        <v/>
      </c>
      <c r="X619" s="1484">
        <f>IF($O619 = "", "", Z$18)</f>
        <v/>
      </c>
      <c r="Y619" s="1484">
        <f>IF($O619 = "", "", AA$18)</f>
        <v/>
      </c>
      <c r="Z619" s="2003" t="n">
        <v>71.92</v>
      </c>
      <c r="AA619" s="1482">
        <f> IF(Z619 = 0, "", 1-Z619/$O619)</f>
        <v/>
      </c>
      <c r="AB619" s="1486">
        <f>IF($O619 = "", "", AD$18)</f>
        <v/>
      </c>
      <c r="AC619" s="1486">
        <f>IF($O619="","",AD$20)</f>
        <v/>
      </c>
      <c r="AD619" s="2002" t="n">
        <v>71.92</v>
      </c>
      <c r="AE619" s="1482">
        <f> IF(AD619 = 0, "", 1-AD619/$O619)</f>
        <v/>
      </c>
      <c r="AF619" s="1484">
        <f>IF($O619 = "", "", AH$18)</f>
        <v/>
      </c>
      <c r="AG619" s="1485">
        <f>IF($O619="","",AH$20)</f>
        <v/>
      </c>
      <c r="AH619" s="2003" t="n">
        <v>71.92</v>
      </c>
      <c r="AI619" s="1482">
        <f> IF(AH619 = 0, "", 1-AH619/$O619)</f>
        <v/>
      </c>
      <c r="AJ619" s="1486">
        <f>IF($O619 = "", "", AL$18)</f>
        <v/>
      </c>
      <c r="AK619" s="1486">
        <f>IF($O619="","",AL$20)</f>
        <v/>
      </c>
      <c r="AL619" s="2006" t="n">
        <v>71.92</v>
      </c>
      <c r="AM619" s="1482">
        <f> IF(AL619 = 0, "", 1-AL619/$O619)</f>
        <v/>
      </c>
      <c r="AN619" s="1488">
        <f>IF($O619 = "", "", AP$18)</f>
        <v/>
      </c>
      <c r="AO619" s="1485">
        <f>IF($O619="","",AP$20)</f>
        <v/>
      </c>
      <c r="AP619" s="2007" t="n">
        <v>71.92</v>
      </c>
      <c r="AQ619" s="1482">
        <f> IF(AP619 = 0, "", 1-AP619/$O619)</f>
        <v/>
      </c>
      <c r="AR619" s="1486">
        <f>IF($O619 = "", "", AT$18)</f>
        <v/>
      </c>
      <c r="AS619" s="1486">
        <f>IF($O619="","",AT$20)</f>
        <v/>
      </c>
      <c r="AT619" s="2006" t="n">
        <v>71.92</v>
      </c>
      <c r="AU619" s="1482">
        <f> IF(AT619 = 0, "", 1-AT619/$O619)</f>
        <v/>
      </c>
      <c r="AV619" s="1484">
        <f>IF($O619 = "", "", AX$18)</f>
        <v/>
      </c>
      <c r="AW619" s="1485">
        <f>IF($O619="","",AX$20)</f>
        <v/>
      </c>
      <c r="AX619" s="2003" t="n">
        <v>71.92</v>
      </c>
      <c r="AY619" s="1482">
        <f> IF(AX619 = 0, "", 1-AX619/$O619)</f>
        <v/>
      </c>
      <c r="AZ619" s="1486">
        <f>IF($O619 = "", "", BB$18)</f>
        <v/>
      </c>
      <c r="BA619" s="1486">
        <f>IF($O619="","",BB$20)</f>
        <v/>
      </c>
      <c r="BB619" s="2002" t="n">
        <v>71.92</v>
      </c>
      <c r="BC619" s="1482">
        <f> IF(BB619 = 0, "", 1-BB619/$O619)</f>
        <v/>
      </c>
      <c r="BD619" s="1484">
        <f>IF($O619 = "", "", BF$18)</f>
        <v/>
      </c>
      <c r="BE619" s="1485">
        <f>IF($O619="","",BF$20)</f>
        <v/>
      </c>
      <c r="BF619" s="2003" t="n">
        <v>71.92</v>
      </c>
      <c r="BG619" s="1482">
        <f> IF(BF619 = 0, "", 1-BF619/$O619)</f>
        <v/>
      </c>
      <c r="BH619" s="1486" t="n"/>
      <c r="BI619" s="1486" t="n"/>
      <c r="BJ619" s="2010" t="n"/>
      <c r="BK619" s="1482" t="n"/>
      <c r="BL619" s="1484" t="n"/>
      <c r="BM619" s="1485" t="n"/>
      <c r="BN619" s="2008" t="n"/>
      <c r="BO619" s="1482" t="n"/>
      <c r="BP619" s="1486" t="n"/>
      <c r="BQ619" s="1486" t="n"/>
      <c r="BR619" s="2010" t="n"/>
      <c r="BS619" s="1482" t="n"/>
    </row>
    <row r="620" ht="13.5" customHeight="1" s="1659">
      <c r="A620" s="865" t="n"/>
      <c r="B620" s="1414" t="n">
        <v>6902395980940</v>
      </c>
      <c r="C620" s="1326" t="inlineStr">
        <is>
          <t>4784539218_MY-26985264421</t>
        </is>
      </c>
      <c r="D620" s="1326" t="n">
        <v>4784539218</v>
      </c>
      <c r="E620" s="1326" t="n"/>
      <c r="F620" s="1450" t="inlineStr">
        <is>
          <t>L'Oréal Paris Infallible Fresh Wear Cushion Foundation, Long-lasting, Lightweight, Flawless 24HR Coverage, K-beauty Inspired</t>
        </is>
      </c>
      <c r="G620" s="1326" t="n"/>
      <c r="H620" s="1371" t="n"/>
      <c r="I620" s="1371" t="n"/>
      <c r="J620" s="1371" t="n"/>
      <c r="K620" s="1371" t="n"/>
      <c r="L620" s="1371" t="n"/>
      <c r="M620" s="1371" t="n"/>
      <c r="N620" s="1371" t="inlineStr">
        <is>
          <t>Single</t>
        </is>
      </c>
      <c r="O620" s="2004" t="n">
        <v>89.90000000000001</v>
      </c>
      <c r="P620" s="1484">
        <f>IF($O620 = "", "", R$18)</f>
        <v/>
      </c>
      <c r="Q620" s="1485">
        <f>IF($O620="","",R$20)</f>
        <v/>
      </c>
      <c r="R620" s="2005" t="n">
        <v>71.92</v>
      </c>
      <c r="S620" s="1482">
        <f> IF(R620 = 0, "", 1-R620/$O620)</f>
        <v/>
      </c>
      <c r="T620" s="1486">
        <f>IF($O620 = "", "", V$18)</f>
        <v/>
      </c>
      <c r="U620" s="1491">
        <f>IF($O620="","",V$20)</f>
        <v/>
      </c>
      <c r="V620" s="2006" t="n">
        <v>71.92</v>
      </c>
      <c r="W620" s="1482">
        <f> IF(V620 = 0, "", 1-V620/$O620)</f>
        <v/>
      </c>
      <c r="X620" s="1484">
        <f>IF($O620 = "", "", Z$18)</f>
        <v/>
      </c>
      <c r="Y620" s="1484">
        <f>IF($O620 = "", "", AA$18)</f>
        <v/>
      </c>
      <c r="Z620" s="2003" t="n">
        <v>71.92</v>
      </c>
      <c r="AA620" s="1482">
        <f> IF(Z620 = 0, "", 1-Z620/$O620)</f>
        <v/>
      </c>
      <c r="AB620" s="1486">
        <f>IF($O620 = "", "", AD$18)</f>
        <v/>
      </c>
      <c r="AC620" s="1486">
        <f>IF($O620="","",AD$20)</f>
        <v/>
      </c>
      <c r="AD620" s="2002" t="n">
        <v>71.92</v>
      </c>
      <c r="AE620" s="1482">
        <f> IF(AD620 = 0, "", 1-AD620/$O620)</f>
        <v/>
      </c>
      <c r="AF620" s="1484">
        <f>IF($O620 = "", "", AH$18)</f>
        <v/>
      </c>
      <c r="AG620" s="1485">
        <f>IF($O620="","",AH$20)</f>
        <v/>
      </c>
      <c r="AH620" s="2003" t="n">
        <v>71.92</v>
      </c>
      <c r="AI620" s="1482">
        <f> IF(AH620 = 0, "", 1-AH620/$O620)</f>
        <v/>
      </c>
      <c r="AJ620" s="1486">
        <f>IF($O620 = "", "", AL$18)</f>
        <v/>
      </c>
      <c r="AK620" s="1486">
        <f>IF($O620="","",AL$20)</f>
        <v/>
      </c>
      <c r="AL620" s="2006" t="n">
        <v>71.92</v>
      </c>
      <c r="AM620" s="1482">
        <f> IF(AL620 = 0, "", 1-AL620/$O620)</f>
        <v/>
      </c>
      <c r="AN620" s="1488">
        <f>IF($O620 = "", "", AP$18)</f>
        <v/>
      </c>
      <c r="AO620" s="1485">
        <f>IF($O620="","",AP$20)</f>
        <v/>
      </c>
      <c r="AP620" s="2007" t="n">
        <v>71.92</v>
      </c>
      <c r="AQ620" s="1482">
        <f> IF(AP620 = 0, "", 1-AP620/$O620)</f>
        <v/>
      </c>
      <c r="AR620" s="1486">
        <f>IF($O620 = "", "", AT$18)</f>
        <v/>
      </c>
      <c r="AS620" s="1486">
        <f>IF($O620="","",AT$20)</f>
        <v/>
      </c>
      <c r="AT620" s="2006" t="n">
        <v>71.92</v>
      </c>
      <c r="AU620" s="1482">
        <f> IF(AT620 = 0, "", 1-AT620/$O620)</f>
        <v/>
      </c>
      <c r="AV620" s="1484">
        <f>IF($O620 = "", "", AX$18)</f>
        <v/>
      </c>
      <c r="AW620" s="1485">
        <f>IF($O620="","",AX$20)</f>
        <v/>
      </c>
      <c r="AX620" s="2003" t="n">
        <v>71.92</v>
      </c>
      <c r="AY620" s="1482">
        <f> IF(AX620 = 0, "", 1-AX620/$O620)</f>
        <v/>
      </c>
      <c r="AZ620" s="1486">
        <f>IF($O620 = "", "", BB$18)</f>
        <v/>
      </c>
      <c r="BA620" s="1486">
        <f>IF($O620="","",BB$20)</f>
        <v/>
      </c>
      <c r="BB620" s="2002" t="n">
        <v>71.92</v>
      </c>
      <c r="BC620" s="1482">
        <f> IF(BB620 = 0, "", 1-BB620/$O620)</f>
        <v/>
      </c>
      <c r="BD620" s="1484">
        <f>IF($O620 = "", "", BF$18)</f>
        <v/>
      </c>
      <c r="BE620" s="1485">
        <f>IF($O620="","",BF$20)</f>
        <v/>
      </c>
      <c r="BF620" s="2003" t="n">
        <v>71.92</v>
      </c>
      <c r="BG620" s="1482">
        <f> IF(BF620 = 0, "", 1-BF620/$O620)</f>
        <v/>
      </c>
      <c r="BH620" s="1486" t="n"/>
      <c r="BI620" s="1486" t="n"/>
      <c r="BJ620" s="2010" t="n"/>
      <c r="BK620" s="1482" t="n"/>
      <c r="BL620" s="1484" t="n"/>
      <c r="BM620" s="1485" t="n"/>
      <c r="BN620" s="2008" t="n"/>
      <c r="BO620" s="1482" t="n"/>
      <c r="BP620" s="1486" t="n"/>
      <c r="BQ620" s="1486" t="n"/>
      <c r="BR620" s="2010" t="n"/>
      <c r="BS620" s="1482" t="n"/>
    </row>
    <row r="621" ht="13.5" customHeight="1" s="1659">
      <c r="A621" s="865" t="n"/>
      <c r="B621" s="1414" t="n">
        <v>6902395980957</v>
      </c>
      <c r="C621" s="1326" t="inlineStr">
        <is>
          <t>4784539218_MY-26985264422</t>
        </is>
      </c>
      <c r="D621" s="1326" t="n">
        <v>4784539218</v>
      </c>
      <c r="E621" s="1326" t="n"/>
      <c r="F621" s="1450" t="inlineStr">
        <is>
          <t>L'Oréal Paris Infallible Fresh Wear Cushion Foundation, Long-lasting, Lightweight, Flawless 24HR Coverage, K-beauty Inspired</t>
        </is>
      </c>
      <c r="G621" s="1326" t="n"/>
      <c r="H621" s="1371" t="n"/>
      <c r="I621" s="1371" t="n"/>
      <c r="J621" s="1371" t="n"/>
      <c r="K621" s="1371" t="n"/>
      <c r="L621" s="1371" t="n"/>
      <c r="M621" s="1371" t="n"/>
      <c r="N621" s="1371" t="inlineStr">
        <is>
          <t>Single</t>
        </is>
      </c>
      <c r="O621" s="2004" t="n">
        <v>89.90000000000001</v>
      </c>
      <c r="P621" s="1484">
        <f>IF($O621 = "", "", R$18)</f>
        <v/>
      </c>
      <c r="Q621" s="1485">
        <f>IF($O621="","",R$20)</f>
        <v/>
      </c>
      <c r="R621" s="2005" t="n">
        <v>71.92</v>
      </c>
      <c r="S621" s="1482">
        <f> IF(R621 = 0, "", 1-R621/$O621)</f>
        <v/>
      </c>
      <c r="T621" s="1486">
        <f>IF($O621 = "", "", V$18)</f>
        <v/>
      </c>
      <c r="U621" s="1491">
        <f>IF($O621="","",V$20)</f>
        <v/>
      </c>
      <c r="V621" s="2006" t="n">
        <v>71.92</v>
      </c>
      <c r="W621" s="1482">
        <f> IF(V621 = 0, "", 1-V621/$O621)</f>
        <v/>
      </c>
      <c r="X621" s="1484">
        <f>IF($O621 = "", "", Z$18)</f>
        <v/>
      </c>
      <c r="Y621" s="1484">
        <f>IF($O621 = "", "", AA$18)</f>
        <v/>
      </c>
      <c r="Z621" s="2003" t="n">
        <v>71.92</v>
      </c>
      <c r="AA621" s="1482">
        <f> IF(Z621 = 0, "", 1-Z621/$O621)</f>
        <v/>
      </c>
      <c r="AB621" s="1486">
        <f>IF($O621 = "", "", AD$18)</f>
        <v/>
      </c>
      <c r="AC621" s="1486">
        <f>IF($O621="","",AD$20)</f>
        <v/>
      </c>
      <c r="AD621" s="2002" t="n">
        <v>71.92</v>
      </c>
      <c r="AE621" s="1482">
        <f> IF(AD621 = 0, "", 1-AD621/$O621)</f>
        <v/>
      </c>
      <c r="AF621" s="1484">
        <f>IF($O621 = "", "", AH$18)</f>
        <v/>
      </c>
      <c r="AG621" s="1485">
        <f>IF($O621="","",AH$20)</f>
        <v/>
      </c>
      <c r="AH621" s="2003" t="n">
        <v>71.92</v>
      </c>
      <c r="AI621" s="1482">
        <f> IF(AH621 = 0, "", 1-AH621/$O621)</f>
        <v/>
      </c>
      <c r="AJ621" s="1486">
        <f>IF($O621 = "", "", AL$18)</f>
        <v/>
      </c>
      <c r="AK621" s="1486">
        <f>IF($O621="","",AL$20)</f>
        <v/>
      </c>
      <c r="AL621" s="2006" t="n">
        <v>71.92</v>
      </c>
      <c r="AM621" s="1482">
        <f> IF(AL621 = 0, "", 1-AL621/$O621)</f>
        <v/>
      </c>
      <c r="AN621" s="1488">
        <f>IF($O621 = "", "", AP$18)</f>
        <v/>
      </c>
      <c r="AO621" s="1485">
        <f>IF($O621="","",AP$20)</f>
        <v/>
      </c>
      <c r="AP621" s="2007" t="n">
        <v>71.92</v>
      </c>
      <c r="AQ621" s="1482">
        <f> IF(AP621 = 0, "", 1-AP621/$O621)</f>
        <v/>
      </c>
      <c r="AR621" s="1486">
        <f>IF($O621 = "", "", AT$18)</f>
        <v/>
      </c>
      <c r="AS621" s="1486">
        <f>IF($O621="","",AT$20)</f>
        <v/>
      </c>
      <c r="AT621" s="2006" t="n">
        <v>71.92</v>
      </c>
      <c r="AU621" s="1482">
        <f> IF(AT621 = 0, "", 1-AT621/$O621)</f>
        <v/>
      </c>
      <c r="AV621" s="1484">
        <f>IF($O621 = "", "", AX$18)</f>
        <v/>
      </c>
      <c r="AW621" s="1485">
        <f>IF($O621="","",AX$20)</f>
        <v/>
      </c>
      <c r="AX621" s="2003" t="n">
        <v>71.92</v>
      </c>
      <c r="AY621" s="1482">
        <f> IF(AX621 = 0, "", 1-AX621/$O621)</f>
        <v/>
      </c>
      <c r="AZ621" s="1486">
        <f>IF($O621 = "", "", BB$18)</f>
        <v/>
      </c>
      <c r="BA621" s="1486">
        <f>IF($O621="","",BB$20)</f>
        <v/>
      </c>
      <c r="BB621" s="2002" t="n">
        <v>71.92</v>
      </c>
      <c r="BC621" s="1482">
        <f> IF(BB621 = 0, "", 1-BB621/$O621)</f>
        <v/>
      </c>
      <c r="BD621" s="1484">
        <f>IF($O621 = "", "", BF$18)</f>
        <v/>
      </c>
      <c r="BE621" s="1485">
        <f>IF($O621="","",BF$20)</f>
        <v/>
      </c>
      <c r="BF621" s="2003" t="n">
        <v>71.92</v>
      </c>
      <c r="BG621" s="1482">
        <f> IF(BF621 = 0, "", 1-BF621/$O621)</f>
        <v/>
      </c>
      <c r="BH621" s="1486" t="n"/>
      <c r="BI621" s="1486" t="n"/>
      <c r="BJ621" s="2010" t="n"/>
      <c r="BK621" s="1482" t="n"/>
      <c r="BL621" s="1484" t="n"/>
      <c r="BM621" s="1485" t="n"/>
      <c r="BN621" s="2008" t="n"/>
      <c r="BO621" s="1482" t="n"/>
      <c r="BP621" s="1486" t="n"/>
      <c r="BQ621" s="1486" t="n"/>
      <c r="BR621" s="2010" t="n"/>
      <c r="BS621" s="1482" t="n"/>
    </row>
    <row r="622" ht="13.5" customHeight="1" s="1659">
      <c r="A622" s="865" t="n"/>
      <c r="B622" s="1414" t="n">
        <v>6902395980971</v>
      </c>
      <c r="C622" s="1326" t="inlineStr">
        <is>
          <t>4784539218_MY-26985264423</t>
        </is>
      </c>
      <c r="D622" s="1326" t="n">
        <v>4784539218</v>
      </c>
      <c r="E622" s="1326" t="n"/>
      <c r="F622" s="1450" t="inlineStr">
        <is>
          <t>L'Oréal Paris Infallible Fresh Wear Cushion Foundation, Long-lasting, Lightweight, Flawless 24HR Coverage, K-beauty Inspired</t>
        </is>
      </c>
      <c r="G622" s="1326" t="n"/>
      <c r="H622" s="1371" t="n"/>
      <c r="I622" s="1371" t="n"/>
      <c r="J622" s="1371" t="n"/>
      <c r="K622" s="1371" t="n"/>
      <c r="L622" s="1371" t="n"/>
      <c r="M622" s="1371" t="n"/>
      <c r="N622" s="1371" t="inlineStr">
        <is>
          <t>Single</t>
        </is>
      </c>
      <c r="O622" s="2004" t="n">
        <v>89.90000000000001</v>
      </c>
      <c r="P622" s="1484">
        <f>IF($O622 = "", "", R$18)</f>
        <v/>
      </c>
      <c r="Q622" s="1485">
        <f>IF($O622="","",R$20)</f>
        <v/>
      </c>
      <c r="R622" s="2005" t="n">
        <v>71.92</v>
      </c>
      <c r="S622" s="1482">
        <f> IF(R622 = 0, "", 1-R622/$O622)</f>
        <v/>
      </c>
      <c r="T622" s="1486">
        <f>IF($O622 = "", "", V$18)</f>
        <v/>
      </c>
      <c r="U622" s="1491">
        <f>IF($O622="","",V$20)</f>
        <v/>
      </c>
      <c r="V622" s="2006" t="n">
        <v>71.92</v>
      </c>
      <c r="W622" s="1482">
        <f> IF(V622 = 0, "", 1-V622/$O622)</f>
        <v/>
      </c>
      <c r="X622" s="1484">
        <f>IF($O622 = "", "", Z$18)</f>
        <v/>
      </c>
      <c r="Y622" s="1484">
        <f>IF($O622 = "", "", AA$18)</f>
        <v/>
      </c>
      <c r="Z622" s="2003" t="n">
        <v>71.92</v>
      </c>
      <c r="AA622" s="1482">
        <f> IF(Z622 = 0, "", 1-Z622/$O622)</f>
        <v/>
      </c>
      <c r="AB622" s="1486">
        <f>IF($O622 = "", "", AD$18)</f>
        <v/>
      </c>
      <c r="AC622" s="1486">
        <f>IF($O622="","",AD$20)</f>
        <v/>
      </c>
      <c r="AD622" s="2002" t="n">
        <v>71.92</v>
      </c>
      <c r="AE622" s="1482">
        <f> IF(AD622 = 0, "", 1-AD622/$O622)</f>
        <v/>
      </c>
      <c r="AF622" s="1484">
        <f>IF($O622 = "", "", AH$18)</f>
        <v/>
      </c>
      <c r="AG622" s="1485">
        <f>IF($O622="","",AH$20)</f>
        <v/>
      </c>
      <c r="AH622" s="2003" t="n">
        <v>71.92</v>
      </c>
      <c r="AI622" s="1482">
        <f> IF(AH622 = 0, "", 1-AH622/$O622)</f>
        <v/>
      </c>
      <c r="AJ622" s="1486">
        <f>IF($O622 = "", "", AL$18)</f>
        <v/>
      </c>
      <c r="AK622" s="1486">
        <f>IF($O622="","",AL$20)</f>
        <v/>
      </c>
      <c r="AL622" s="2006" t="n">
        <v>71.92</v>
      </c>
      <c r="AM622" s="1482">
        <f> IF(AL622 = 0, "", 1-AL622/$O622)</f>
        <v/>
      </c>
      <c r="AN622" s="1488">
        <f>IF($O622 = "", "", AP$18)</f>
        <v/>
      </c>
      <c r="AO622" s="1485">
        <f>IF($O622="","",AP$20)</f>
        <v/>
      </c>
      <c r="AP622" s="2007" t="n">
        <v>71.92</v>
      </c>
      <c r="AQ622" s="1482">
        <f> IF(AP622 = 0, "", 1-AP622/$O622)</f>
        <v/>
      </c>
      <c r="AR622" s="1486">
        <f>IF($O622 = "", "", AT$18)</f>
        <v/>
      </c>
      <c r="AS622" s="1486">
        <f>IF($O622="","",AT$20)</f>
        <v/>
      </c>
      <c r="AT622" s="2006" t="n">
        <v>71.92</v>
      </c>
      <c r="AU622" s="1482">
        <f> IF(AT622 = 0, "", 1-AT622/$O622)</f>
        <v/>
      </c>
      <c r="AV622" s="1484">
        <f>IF($O622 = "", "", AX$18)</f>
        <v/>
      </c>
      <c r="AW622" s="1485">
        <f>IF($O622="","",AX$20)</f>
        <v/>
      </c>
      <c r="AX622" s="2003" t="n">
        <v>71.92</v>
      </c>
      <c r="AY622" s="1482">
        <f> IF(AX622 = 0, "", 1-AX622/$O622)</f>
        <v/>
      </c>
      <c r="AZ622" s="1486">
        <f>IF($O622 = "", "", BB$18)</f>
        <v/>
      </c>
      <c r="BA622" s="1486">
        <f>IF($O622="","",BB$20)</f>
        <v/>
      </c>
      <c r="BB622" s="2002" t="n">
        <v>71.92</v>
      </c>
      <c r="BC622" s="1482">
        <f> IF(BB622 = 0, "", 1-BB622/$O622)</f>
        <v/>
      </c>
      <c r="BD622" s="1484">
        <f>IF($O622 = "", "", BF$18)</f>
        <v/>
      </c>
      <c r="BE622" s="1485">
        <f>IF($O622="","",BF$20)</f>
        <v/>
      </c>
      <c r="BF622" s="2003" t="n">
        <v>71.92</v>
      </c>
      <c r="BG622" s="1482">
        <f> IF(BF622 = 0, "", 1-BF622/$O622)</f>
        <v/>
      </c>
      <c r="BH622" s="1486" t="n"/>
      <c r="BI622" s="1486" t="n"/>
      <c r="BJ622" s="2010" t="n"/>
      <c r="BK622" s="1482" t="n"/>
      <c r="BL622" s="1484" t="n"/>
      <c r="BM622" s="1485" t="n"/>
      <c r="BN622" s="2008" t="n"/>
      <c r="BO622" s="1482" t="n"/>
      <c r="BP622" s="1486" t="n"/>
      <c r="BQ622" s="1486" t="n"/>
      <c r="BR622" s="2010" t="n"/>
      <c r="BS622" s="1482" t="n"/>
    </row>
    <row r="623" ht="13.5" customHeight="1" s="1659">
      <c r="A623" s="865" t="n"/>
      <c r="B623" s="1414" t="n">
        <v>6902395980926</v>
      </c>
      <c r="C623" s="1326" t="inlineStr">
        <is>
          <t>4784539218_MY-26985264419</t>
        </is>
      </c>
      <c r="D623" s="1326" t="n">
        <v>4784539218</v>
      </c>
      <c r="E623" s="1326" t="n"/>
      <c r="F623" s="1450" t="inlineStr">
        <is>
          <t>L'Oréal Paris Infallible Fresh Wear Cushion Foundation, Long-lasting, Lightweight, Flawless 24HR Coverage, K-beauty Inspired</t>
        </is>
      </c>
      <c r="G623" s="1326" t="n"/>
      <c r="H623" s="1371" t="n"/>
      <c r="I623" s="1371" t="n"/>
      <c r="J623" s="1371" t="n"/>
      <c r="K623" s="1371" t="n"/>
      <c r="L623" s="1371" t="n"/>
      <c r="M623" s="1371" t="n"/>
      <c r="N623" s="1371" t="inlineStr">
        <is>
          <t>Single</t>
        </is>
      </c>
      <c r="O623" s="2004" t="n">
        <v>89.90000000000001</v>
      </c>
      <c r="P623" s="1484">
        <f>IF($O623 = "", "", R$18)</f>
        <v/>
      </c>
      <c r="Q623" s="1485">
        <f>IF($O623="","",R$20)</f>
        <v/>
      </c>
      <c r="R623" s="2005" t="n">
        <v>71.92</v>
      </c>
      <c r="S623" s="1482">
        <f> IF(R623 = 0, "", 1-R623/$O623)</f>
        <v/>
      </c>
      <c r="T623" s="1486">
        <f>IF($O623 = "", "", V$18)</f>
        <v/>
      </c>
      <c r="U623" s="1491">
        <f>IF($O623="","",V$20)</f>
        <v/>
      </c>
      <c r="V623" s="2006" t="n">
        <v>71.92</v>
      </c>
      <c r="W623" s="1482">
        <f> IF(V623 = 0, "", 1-V623/$O623)</f>
        <v/>
      </c>
      <c r="X623" s="1484">
        <f>IF($O623 = "", "", Z$18)</f>
        <v/>
      </c>
      <c r="Y623" s="1484">
        <f>IF($O623 = "", "", AA$18)</f>
        <v/>
      </c>
      <c r="Z623" s="2003" t="n">
        <v>71.92</v>
      </c>
      <c r="AA623" s="1482">
        <f> IF(Z623 = 0, "", 1-Z623/$O623)</f>
        <v/>
      </c>
      <c r="AB623" s="1486">
        <f>IF($O623 = "", "", AD$18)</f>
        <v/>
      </c>
      <c r="AC623" s="1486">
        <f>IF($O623="","",AD$20)</f>
        <v/>
      </c>
      <c r="AD623" s="2002" t="n">
        <v>71.92</v>
      </c>
      <c r="AE623" s="1482">
        <f> IF(AD623 = 0, "", 1-AD623/$O623)</f>
        <v/>
      </c>
      <c r="AF623" s="1484">
        <f>IF($O623 = "", "", AH$18)</f>
        <v/>
      </c>
      <c r="AG623" s="1485">
        <f>IF($O623="","",AH$20)</f>
        <v/>
      </c>
      <c r="AH623" s="2003" t="n">
        <v>71.92</v>
      </c>
      <c r="AI623" s="1482">
        <f> IF(AH623 = 0, "", 1-AH623/$O623)</f>
        <v/>
      </c>
      <c r="AJ623" s="1486">
        <f>IF($O623 = "", "", AL$18)</f>
        <v/>
      </c>
      <c r="AK623" s="1486">
        <f>IF($O623="","",AL$20)</f>
        <v/>
      </c>
      <c r="AL623" s="2006" t="n">
        <v>71.92</v>
      </c>
      <c r="AM623" s="1482">
        <f> IF(AL623 = 0, "", 1-AL623/$O623)</f>
        <v/>
      </c>
      <c r="AN623" s="1488">
        <f>IF($O623 = "", "", AP$18)</f>
        <v/>
      </c>
      <c r="AO623" s="1485">
        <f>IF($O623="","",AP$20)</f>
        <v/>
      </c>
      <c r="AP623" s="2007" t="n">
        <v>71.92</v>
      </c>
      <c r="AQ623" s="1482">
        <f> IF(AP623 = 0, "", 1-AP623/$O623)</f>
        <v/>
      </c>
      <c r="AR623" s="1486">
        <f>IF($O623 = "", "", AT$18)</f>
        <v/>
      </c>
      <c r="AS623" s="1486">
        <f>IF($O623="","",AT$20)</f>
        <v/>
      </c>
      <c r="AT623" s="2006" t="n">
        <v>71.92</v>
      </c>
      <c r="AU623" s="1482">
        <f> IF(AT623 = 0, "", 1-AT623/$O623)</f>
        <v/>
      </c>
      <c r="AV623" s="1484">
        <f>IF($O623 = "", "", AX$18)</f>
        <v/>
      </c>
      <c r="AW623" s="1485">
        <f>IF($O623="","",AX$20)</f>
        <v/>
      </c>
      <c r="AX623" s="2003" t="n">
        <v>71.92</v>
      </c>
      <c r="AY623" s="1482">
        <f> IF(AX623 = 0, "", 1-AX623/$O623)</f>
        <v/>
      </c>
      <c r="AZ623" s="1486">
        <f>IF($O623 = "", "", BB$18)</f>
        <v/>
      </c>
      <c r="BA623" s="1486">
        <f>IF($O623="","",BB$20)</f>
        <v/>
      </c>
      <c r="BB623" s="2002" t="n">
        <v>71.92</v>
      </c>
      <c r="BC623" s="1482">
        <f> IF(BB623 = 0, "", 1-BB623/$O623)</f>
        <v/>
      </c>
      <c r="BD623" s="1484">
        <f>IF($O623 = "", "", BF$18)</f>
        <v/>
      </c>
      <c r="BE623" s="1485">
        <f>IF($O623="","",BF$20)</f>
        <v/>
      </c>
      <c r="BF623" s="2003" t="n">
        <v>71.92</v>
      </c>
      <c r="BG623" s="1482">
        <f> IF(BF623 = 0, "", 1-BF623/$O623)</f>
        <v/>
      </c>
      <c r="BH623" s="1486" t="n"/>
      <c r="BI623" s="1486" t="n"/>
      <c r="BJ623" s="2010" t="n"/>
      <c r="BK623" s="1482" t="n"/>
      <c r="BL623" s="1484" t="n"/>
      <c r="BM623" s="1485" t="n"/>
      <c r="BN623" s="2008" t="n"/>
      <c r="BO623" s="1482" t="n"/>
      <c r="BP623" s="1486" t="n"/>
      <c r="BQ623" s="1486" t="n"/>
      <c r="BR623" s="2010" t="n"/>
      <c r="BS623" s="1482" t="n"/>
    </row>
    <row r="624" ht="13.5" customHeight="1" s="1659">
      <c r="A624" s="865" t="n"/>
      <c r="B624" s="1414" t="n">
        <v>6902395981060</v>
      </c>
      <c r="C624" s="1326" t="inlineStr">
        <is>
          <t>4784539218_MY-26985264428</t>
        </is>
      </c>
      <c r="D624" s="1326" t="n">
        <v>4784539218</v>
      </c>
      <c r="E624" s="1326" t="n"/>
      <c r="F624" s="1450" t="inlineStr">
        <is>
          <t>L'Oréal Paris Infallible Fresh Wear Cushion Foundation, Long-lasting, Lightweight, Flawless 24HR Coverage, K-beauty Inspired</t>
        </is>
      </c>
      <c r="G624" s="1326" t="n"/>
      <c r="H624" s="1371" t="n"/>
      <c r="I624" s="1371" t="n"/>
      <c r="J624" s="1371" t="n"/>
      <c r="K624" s="1371" t="n"/>
      <c r="L624" s="1371" t="n"/>
      <c r="M624" s="1371" t="n"/>
      <c r="N624" s="1371" t="inlineStr">
        <is>
          <t>Single</t>
        </is>
      </c>
      <c r="O624" s="2004" t="n">
        <v>89.90000000000001</v>
      </c>
      <c r="P624" s="1484">
        <f>IF($O624 = "", "", R$18)</f>
        <v/>
      </c>
      <c r="Q624" s="1485">
        <f>IF($O624="","",R$20)</f>
        <v/>
      </c>
      <c r="R624" s="2005" t="n">
        <v>71.92</v>
      </c>
      <c r="S624" s="1482">
        <f> IF(R624 = 0, "", 1-R624/$O624)</f>
        <v/>
      </c>
      <c r="T624" s="1486">
        <f>IF($O624 = "", "", V$18)</f>
        <v/>
      </c>
      <c r="U624" s="1491">
        <f>IF($O624="","",V$20)</f>
        <v/>
      </c>
      <c r="V624" s="2006" t="n">
        <v>71.92</v>
      </c>
      <c r="W624" s="1482">
        <f> IF(V624 = 0, "", 1-V624/$O624)</f>
        <v/>
      </c>
      <c r="X624" s="1484">
        <f>IF($O624 = "", "", Z$18)</f>
        <v/>
      </c>
      <c r="Y624" s="1484">
        <f>IF($O624 = "", "", AA$18)</f>
        <v/>
      </c>
      <c r="Z624" s="2003" t="n">
        <v>71.92</v>
      </c>
      <c r="AA624" s="1482">
        <f> IF(Z624 = 0, "", 1-Z624/$O624)</f>
        <v/>
      </c>
      <c r="AB624" s="1486">
        <f>IF($O624 = "", "", AD$18)</f>
        <v/>
      </c>
      <c r="AC624" s="1486">
        <f>IF($O624="","",AD$20)</f>
        <v/>
      </c>
      <c r="AD624" s="2002" t="n">
        <v>71.92</v>
      </c>
      <c r="AE624" s="1482">
        <f> IF(AD624 = 0, "", 1-AD624/$O624)</f>
        <v/>
      </c>
      <c r="AF624" s="1484">
        <f>IF($O624 = "", "", AH$18)</f>
        <v/>
      </c>
      <c r="AG624" s="1485">
        <f>IF($O624="","",AH$20)</f>
        <v/>
      </c>
      <c r="AH624" s="2003" t="n">
        <v>71.92</v>
      </c>
      <c r="AI624" s="1482">
        <f> IF(AH624 = 0, "", 1-AH624/$O624)</f>
        <v/>
      </c>
      <c r="AJ624" s="1486">
        <f>IF($O624 = "", "", AL$18)</f>
        <v/>
      </c>
      <c r="AK624" s="1486">
        <f>IF($O624="","",AL$20)</f>
        <v/>
      </c>
      <c r="AL624" s="2006" t="n">
        <v>71.92</v>
      </c>
      <c r="AM624" s="1482">
        <f> IF(AL624 = 0, "", 1-AL624/$O624)</f>
        <v/>
      </c>
      <c r="AN624" s="1488">
        <f>IF($O624 = "", "", AP$18)</f>
        <v/>
      </c>
      <c r="AO624" s="1485">
        <f>IF($O624="","",AP$20)</f>
        <v/>
      </c>
      <c r="AP624" s="2007" t="n">
        <v>71.92</v>
      </c>
      <c r="AQ624" s="1482">
        <f> IF(AP624 = 0, "", 1-AP624/$O624)</f>
        <v/>
      </c>
      <c r="AR624" s="1486">
        <f>IF($O624 = "", "", AT$18)</f>
        <v/>
      </c>
      <c r="AS624" s="1486">
        <f>IF($O624="","",AT$20)</f>
        <v/>
      </c>
      <c r="AT624" s="2006" t="n">
        <v>71.92</v>
      </c>
      <c r="AU624" s="1482">
        <f> IF(AT624 = 0, "", 1-AT624/$O624)</f>
        <v/>
      </c>
      <c r="AV624" s="1484">
        <f>IF($O624 = "", "", AX$18)</f>
        <v/>
      </c>
      <c r="AW624" s="1485">
        <f>IF($O624="","",AX$20)</f>
        <v/>
      </c>
      <c r="AX624" s="2003" t="n">
        <v>71.92</v>
      </c>
      <c r="AY624" s="1482">
        <f> IF(AX624 = 0, "", 1-AX624/$O624)</f>
        <v/>
      </c>
      <c r="AZ624" s="1486">
        <f>IF($O624 = "", "", BB$18)</f>
        <v/>
      </c>
      <c r="BA624" s="1486">
        <f>IF($O624="","",BB$20)</f>
        <v/>
      </c>
      <c r="BB624" s="2002" t="n">
        <v>71.92</v>
      </c>
      <c r="BC624" s="1482">
        <f> IF(BB624 = 0, "", 1-BB624/$O624)</f>
        <v/>
      </c>
      <c r="BD624" s="1484">
        <f>IF($O624 = "", "", BF$18)</f>
        <v/>
      </c>
      <c r="BE624" s="1485">
        <f>IF($O624="","",BF$20)</f>
        <v/>
      </c>
      <c r="BF624" s="2003" t="n">
        <v>71.92</v>
      </c>
      <c r="BG624" s="1482">
        <f> IF(BF624 = 0, "", 1-BF624/$O624)</f>
        <v/>
      </c>
      <c r="BH624" s="1486" t="n"/>
      <c r="BI624" s="1486" t="n"/>
      <c r="BJ624" s="2010" t="n"/>
      <c r="BK624" s="1482" t="n"/>
      <c r="BL624" s="1484" t="n"/>
      <c r="BM624" s="1485" t="n"/>
      <c r="BN624" s="2008" t="n"/>
      <c r="BO624" s="1482" t="n"/>
      <c r="BP624" s="1486" t="n"/>
      <c r="BQ624" s="1486" t="n"/>
      <c r="BR624" s="2010" t="n"/>
      <c r="BS624" s="1482" t="n"/>
    </row>
    <row r="625" ht="13.5" customHeight="1" s="1659">
      <c r="A625" s="865" t="n"/>
      <c r="B625" s="1414" t="n">
        <v>6902395980988</v>
      </c>
      <c r="C625" s="1326" t="inlineStr">
        <is>
          <t>4784539218_MY-26985264424</t>
        </is>
      </c>
      <c r="D625" s="1326" t="n">
        <v>4784539218</v>
      </c>
      <c r="E625" s="1326" t="n"/>
      <c r="F625" s="1450" t="inlineStr">
        <is>
          <t>L'Oréal Paris Infallible Fresh Wear Cushion Foundation, Long-lasting, Lightweight, Flawless 24HR Coverage, K-beauty Inspired</t>
        </is>
      </c>
      <c r="G625" s="1326" t="n"/>
      <c r="H625" s="1371" t="n"/>
      <c r="I625" s="1371" t="n"/>
      <c r="J625" s="1371" t="n"/>
      <c r="K625" s="1371" t="n"/>
      <c r="L625" s="1371" t="n"/>
      <c r="M625" s="1371" t="n"/>
      <c r="N625" s="1371" t="inlineStr">
        <is>
          <t>Single</t>
        </is>
      </c>
      <c r="O625" s="2004" t="n">
        <v>89.90000000000001</v>
      </c>
      <c r="P625" s="1484">
        <f>IF($O625 = "", "", R$18)</f>
        <v/>
      </c>
      <c r="Q625" s="1485">
        <f>IF($O625="","",R$20)</f>
        <v/>
      </c>
      <c r="R625" s="2005" t="n">
        <v>71.92</v>
      </c>
      <c r="S625" s="1482">
        <f> IF(R625 = 0, "", 1-R625/$O625)</f>
        <v/>
      </c>
      <c r="T625" s="1486">
        <f>IF($O625 = "", "", V$18)</f>
        <v/>
      </c>
      <c r="U625" s="1491">
        <f>IF($O625="","",V$20)</f>
        <v/>
      </c>
      <c r="V625" s="2006" t="n">
        <v>71.92</v>
      </c>
      <c r="W625" s="1482">
        <f> IF(V625 = 0, "", 1-V625/$O625)</f>
        <v/>
      </c>
      <c r="X625" s="1484">
        <f>IF($O625 = "", "", Z$18)</f>
        <v/>
      </c>
      <c r="Y625" s="1484">
        <f>IF($O625 = "", "", AA$18)</f>
        <v/>
      </c>
      <c r="Z625" s="2003" t="n">
        <v>71.92</v>
      </c>
      <c r="AA625" s="1482">
        <f> IF(Z625 = 0, "", 1-Z625/$O625)</f>
        <v/>
      </c>
      <c r="AB625" s="1486">
        <f>IF($O625 = "", "", AD$18)</f>
        <v/>
      </c>
      <c r="AC625" s="1486">
        <f>IF($O625="","",AD$20)</f>
        <v/>
      </c>
      <c r="AD625" s="2002" t="n">
        <v>71.92</v>
      </c>
      <c r="AE625" s="1482">
        <f> IF(AD625 = 0, "", 1-AD625/$O625)</f>
        <v/>
      </c>
      <c r="AF625" s="1484">
        <f>IF($O625 = "", "", AH$18)</f>
        <v/>
      </c>
      <c r="AG625" s="1485">
        <f>IF($O625="","",AH$20)</f>
        <v/>
      </c>
      <c r="AH625" s="2003" t="n">
        <v>71.92</v>
      </c>
      <c r="AI625" s="1482">
        <f> IF(AH625 = 0, "", 1-AH625/$O625)</f>
        <v/>
      </c>
      <c r="AJ625" s="1486">
        <f>IF($O625 = "", "", AL$18)</f>
        <v/>
      </c>
      <c r="AK625" s="1486">
        <f>IF($O625="","",AL$20)</f>
        <v/>
      </c>
      <c r="AL625" s="2006" t="n">
        <v>71.92</v>
      </c>
      <c r="AM625" s="1482">
        <f> IF(AL625 = 0, "", 1-AL625/$O625)</f>
        <v/>
      </c>
      <c r="AN625" s="1488">
        <f>IF($O625 = "", "", AP$18)</f>
        <v/>
      </c>
      <c r="AO625" s="1485">
        <f>IF($O625="","",AP$20)</f>
        <v/>
      </c>
      <c r="AP625" s="2007" t="n">
        <v>71.92</v>
      </c>
      <c r="AQ625" s="1482">
        <f> IF(AP625 = 0, "", 1-AP625/$O625)</f>
        <v/>
      </c>
      <c r="AR625" s="1486">
        <f>IF($O625 = "", "", AT$18)</f>
        <v/>
      </c>
      <c r="AS625" s="1486">
        <f>IF($O625="","",AT$20)</f>
        <v/>
      </c>
      <c r="AT625" s="2006" t="n">
        <v>71.92</v>
      </c>
      <c r="AU625" s="1482">
        <f> IF(AT625 = 0, "", 1-AT625/$O625)</f>
        <v/>
      </c>
      <c r="AV625" s="1484">
        <f>IF($O625 = "", "", AX$18)</f>
        <v/>
      </c>
      <c r="AW625" s="1485">
        <f>IF($O625="","",AX$20)</f>
        <v/>
      </c>
      <c r="AX625" s="2003" t="n">
        <v>71.92</v>
      </c>
      <c r="AY625" s="1482">
        <f> IF(AX625 = 0, "", 1-AX625/$O625)</f>
        <v/>
      </c>
      <c r="AZ625" s="1486">
        <f>IF($O625 = "", "", BB$18)</f>
        <v/>
      </c>
      <c r="BA625" s="1486">
        <f>IF($O625="","",BB$20)</f>
        <v/>
      </c>
      <c r="BB625" s="2002" t="n">
        <v>71.92</v>
      </c>
      <c r="BC625" s="1482">
        <f> IF(BB625 = 0, "", 1-BB625/$O625)</f>
        <v/>
      </c>
      <c r="BD625" s="1484">
        <f>IF($O625 = "", "", BF$18)</f>
        <v/>
      </c>
      <c r="BE625" s="1485">
        <f>IF($O625="","",BF$20)</f>
        <v/>
      </c>
      <c r="BF625" s="2003" t="n">
        <v>71.92</v>
      </c>
      <c r="BG625" s="1482">
        <f> IF(BF625 = 0, "", 1-BF625/$O625)</f>
        <v/>
      </c>
      <c r="BH625" s="1486" t="n"/>
      <c r="BI625" s="1486" t="n"/>
      <c r="BJ625" s="2010" t="n"/>
      <c r="BK625" s="1482" t="n"/>
      <c r="BL625" s="1484" t="n"/>
      <c r="BM625" s="1485" t="n"/>
      <c r="BN625" s="2008" t="n"/>
      <c r="BO625" s="1482" t="n"/>
      <c r="BP625" s="1486" t="n"/>
      <c r="BQ625" s="1486" t="n"/>
      <c r="BR625" s="2010" t="n"/>
      <c r="BS625" s="1482" t="n"/>
    </row>
    <row r="626" ht="13.5" customHeight="1" s="1659">
      <c r="A626" s="865" t="n"/>
      <c r="B626" s="1414" t="n">
        <v>6902395981008</v>
      </c>
      <c r="C626" s="1326" t="inlineStr">
        <is>
          <t>4784539218_MY-26985264425</t>
        </is>
      </c>
      <c r="D626" s="1326" t="n">
        <v>4784539218</v>
      </c>
      <c r="E626" s="1326" t="n"/>
      <c r="F626" s="1450" t="inlineStr">
        <is>
          <t>L'Oréal Paris Infallible Fresh Wear Cushion Foundation, Long-lasting, Lightweight, Flawless 24HR Coverage, K-beauty Inspired</t>
        </is>
      </c>
      <c r="G626" s="1326" t="n"/>
      <c r="H626" s="1371" t="n"/>
      <c r="I626" s="1371" t="n"/>
      <c r="J626" s="1371" t="n"/>
      <c r="K626" s="1371" t="n"/>
      <c r="L626" s="1371" t="n"/>
      <c r="M626" s="1371" t="n"/>
      <c r="N626" s="1371" t="inlineStr">
        <is>
          <t>Single</t>
        </is>
      </c>
      <c r="O626" s="2004" t="n">
        <v>89.90000000000001</v>
      </c>
      <c r="P626" s="1484">
        <f>IF($O626 = "", "", R$18)</f>
        <v/>
      </c>
      <c r="Q626" s="1485">
        <f>IF($O626="","",R$20)</f>
        <v/>
      </c>
      <c r="R626" s="2005" t="n">
        <v>71.92</v>
      </c>
      <c r="S626" s="1482">
        <f> IF(R626 = 0, "", 1-R626/$O626)</f>
        <v/>
      </c>
      <c r="T626" s="1486">
        <f>IF($O626 = "", "", V$18)</f>
        <v/>
      </c>
      <c r="U626" s="1491">
        <f>IF($O626="","",V$20)</f>
        <v/>
      </c>
      <c r="V626" s="2006" t="n">
        <v>71.92</v>
      </c>
      <c r="W626" s="1482">
        <f> IF(V626 = 0, "", 1-V626/$O626)</f>
        <v/>
      </c>
      <c r="X626" s="1484">
        <f>IF($O626 = "", "", Z$18)</f>
        <v/>
      </c>
      <c r="Y626" s="1484">
        <f>IF($O626 = "", "", AA$18)</f>
        <v/>
      </c>
      <c r="Z626" s="2003" t="n">
        <v>71.92</v>
      </c>
      <c r="AA626" s="1482">
        <f> IF(Z626 = 0, "", 1-Z626/$O626)</f>
        <v/>
      </c>
      <c r="AB626" s="1486">
        <f>IF($O626 = "", "", AD$18)</f>
        <v/>
      </c>
      <c r="AC626" s="1486">
        <f>IF($O626="","",AD$20)</f>
        <v/>
      </c>
      <c r="AD626" s="2002" t="n">
        <v>71.92</v>
      </c>
      <c r="AE626" s="1482">
        <f> IF(AD626 = 0, "", 1-AD626/$O626)</f>
        <v/>
      </c>
      <c r="AF626" s="1484">
        <f>IF($O626 = "", "", AH$18)</f>
        <v/>
      </c>
      <c r="AG626" s="1485">
        <f>IF($O626="","",AH$20)</f>
        <v/>
      </c>
      <c r="AH626" s="2003" t="n">
        <v>71.92</v>
      </c>
      <c r="AI626" s="1482">
        <f> IF(AH626 = 0, "", 1-AH626/$O626)</f>
        <v/>
      </c>
      <c r="AJ626" s="1486">
        <f>IF($O626 = "", "", AL$18)</f>
        <v/>
      </c>
      <c r="AK626" s="1486">
        <f>IF($O626="","",AL$20)</f>
        <v/>
      </c>
      <c r="AL626" s="2006" t="n">
        <v>71.92</v>
      </c>
      <c r="AM626" s="1482">
        <f> IF(AL626 = 0, "", 1-AL626/$O626)</f>
        <v/>
      </c>
      <c r="AN626" s="1488">
        <f>IF($O626 = "", "", AP$18)</f>
        <v/>
      </c>
      <c r="AO626" s="1485">
        <f>IF($O626="","",AP$20)</f>
        <v/>
      </c>
      <c r="AP626" s="2007" t="n">
        <v>71.92</v>
      </c>
      <c r="AQ626" s="1482">
        <f> IF(AP626 = 0, "", 1-AP626/$O626)</f>
        <v/>
      </c>
      <c r="AR626" s="1486">
        <f>IF($O626 = "", "", AT$18)</f>
        <v/>
      </c>
      <c r="AS626" s="1486">
        <f>IF($O626="","",AT$20)</f>
        <v/>
      </c>
      <c r="AT626" s="2006" t="n">
        <v>71.92</v>
      </c>
      <c r="AU626" s="1482">
        <f> IF(AT626 = 0, "", 1-AT626/$O626)</f>
        <v/>
      </c>
      <c r="AV626" s="1484">
        <f>IF($O626 = "", "", AX$18)</f>
        <v/>
      </c>
      <c r="AW626" s="1485">
        <f>IF($O626="","",AX$20)</f>
        <v/>
      </c>
      <c r="AX626" s="2003" t="n">
        <v>71.92</v>
      </c>
      <c r="AY626" s="1482">
        <f> IF(AX626 = 0, "", 1-AX626/$O626)</f>
        <v/>
      </c>
      <c r="AZ626" s="1486">
        <f>IF($O626 = "", "", BB$18)</f>
        <v/>
      </c>
      <c r="BA626" s="1486">
        <f>IF($O626="","",BB$20)</f>
        <v/>
      </c>
      <c r="BB626" s="2002" t="n">
        <v>71.92</v>
      </c>
      <c r="BC626" s="1482">
        <f> IF(BB626 = 0, "", 1-BB626/$O626)</f>
        <v/>
      </c>
      <c r="BD626" s="1484">
        <f>IF($O626 = "", "", BF$18)</f>
        <v/>
      </c>
      <c r="BE626" s="1485">
        <f>IF($O626="","",BF$20)</f>
        <v/>
      </c>
      <c r="BF626" s="2003" t="n">
        <v>71.92</v>
      </c>
      <c r="BG626" s="1482">
        <f> IF(BF626 = 0, "", 1-BF626/$O626)</f>
        <v/>
      </c>
      <c r="BH626" s="1486" t="n"/>
      <c r="BI626" s="1486" t="n"/>
      <c r="BJ626" s="2010" t="n"/>
      <c r="BK626" s="1482" t="n"/>
      <c r="BL626" s="1484" t="n"/>
      <c r="BM626" s="1485" t="n"/>
      <c r="BN626" s="2008" t="n"/>
      <c r="BO626" s="1482" t="n"/>
      <c r="BP626" s="1486" t="n"/>
      <c r="BQ626" s="1486" t="n"/>
      <c r="BR626" s="2010" t="n"/>
      <c r="BS626" s="1482" t="n"/>
    </row>
    <row r="627" ht="13.5" customHeight="1" s="1659">
      <c r="A627" s="865" t="n"/>
      <c r="B627" s="1414" t="n">
        <v>6902395981022</v>
      </c>
      <c r="C627" s="1326" t="inlineStr">
        <is>
          <t>4784539218_MY-26985264426</t>
        </is>
      </c>
      <c r="D627" s="1326" t="n">
        <v>4784539218</v>
      </c>
      <c r="E627" s="1326" t="n"/>
      <c r="F627" s="1450" t="inlineStr">
        <is>
          <t>L'Oréal Paris Infallible Fresh Wear Cushion Foundation, Long-lasting, Lightweight, Flawless 24HR Coverage, K-beauty Inspired</t>
        </is>
      </c>
      <c r="G627" s="1326" t="n"/>
      <c r="H627" s="1371" t="n"/>
      <c r="I627" s="1371" t="n"/>
      <c r="J627" s="1371" t="n"/>
      <c r="K627" s="1371" t="n"/>
      <c r="L627" s="1371" t="n"/>
      <c r="M627" s="1371" t="n"/>
      <c r="N627" s="1371" t="inlineStr">
        <is>
          <t>Single</t>
        </is>
      </c>
      <c r="O627" s="2004" t="n">
        <v>89.90000000000001</v>
      </c>
      <c r="P627" s="1484">
        <f>IF($O627 = "", "", R$18)</f>
        <v/>
      </c>
      <c r="Q627" s="1485">
        <f>IF($O627="","",R$20)</f>
        <v/>
      </c>
      <c r="R627" s="2005" t="n">
        <v>71.92</v>
      </c>
      <c r="S627" s="1482">
        <f> IF(R627 = 0, "", 1-R627/$O627)</f>
        <v/>
      </c>
      <c r="T627" s="1486">
        <f>IF($O627 = "", "", V$18)</f>
        <v/>
      </c>
      <c r="U627" s="1491">
        <f>IF($O627="","",V$20)</f>
        <v/>
      </c>
      <c r="V627" s="2006" t="n">
        <v>71.92</v>
      </c>
      <c r="W627" s="1482">
        <f> IF(V627 = 0, "", 1-V627/$O627)</f>
        <v/>
      </c>
      <c r="X627" s="1484">
        <f>IF($O627 = "", "", Z$18)</f>
        <v/>
      </c>
      <c r="Y627" s="1484">
        <f>IF($O627 = "", "", AA$18)</f>
        <v/>
      </c>
      <c r="Z627" s="2003" t="n">
        <v>71.92</v>
      </c>
      <c r="AA627" s="1482">
        <f> IF(Z627 = 0, "", 1-Z627/$O627)</f>
        <v/>
      </c>
      <c r="AB627" s="1486">
        <f>IF($O627 = "", "", AD$18)</f>
        <v/>
      </c>
      <c r="AC627" s="1486">
        <f>IF($O627="","",AD$20)</f>
        <v/>
      </c>
      <c r="AD627" s="2002" t="n">
        <v>71.92</v>
      </c>
      <c r="AE627" s="1482">
        <f> IF(AD627 = 0, "", 1-AD627/$O627)</f>
        <v/>
      </c>
      <c r="AF627" s="1484">
        <f>IF($O627 = "", "", AH$18)</f>
        <v/>
      </c>
      <c r="AG627" s="1485">
        <f>IF($O627="","",AH$20)</f>
        <v/>
      </c>
      <c r="AH627" s="2003" t="n">
        <v>71.92</v>
      </c>
      <c r="AI627" s="1482">
        <f> IF(AH627 = 0, "", 1-AH627/$O627)</f>
        <v/>
      </c>
      <c r="AJ627" s="1486">
        <f>IF($O627 = "", "", AL$18)</f>
        <v/>
      </c>
      <c r="AK627" s="1486">
        <f>IF($O627="","",AL$20)</f>
        <v/>
      </c>
      <c r="AL627" s="2006" t="n">
        <v>71.92</v>
      </c>
      <c r="AM627" s="1482">
        <f> IF(AL627 = 0, "", 1-AL627/$O627)</f>
        <v/>
      </c>
      <c r="AN627" s="1488">
        <f>IF($O627 = "", "", AP$18)</f>
        <v/>
      </c>
      <c r="AO627" s="1485">
        <f>IF($O627="","",AP$20)</f>
        <v/>
      </c>
      <c r="AP627" s="2007" t="n">
        <v>71.92</v>
      </c>
      <c r="AQ627" s="1482">
        <f> IF(AP627 = 0, "", 1-AP627/$O627)</f>
        <v/>
      </c>
      <c r="AR627" s="1486">
        <f>IF($O627 = "", "", AT$18)</f>
        <v/>
      </c>
      <c r="AS627" s="1486">
        <f>IF($O627="","",AT$20)</f>
        <v/>
      </c>
      <c r="AT627" s="2006" t="n">
        <v>71.92</v>
      </c>
      <c r="AU627" s="1482">
        <f> IF(AT627 = 0, "", 1-AT627/$O627)</f>
        <v/>
      </c>
      <c r="AV627" s="1484">
        <f>IF($O627 = "", "", AX$18)</f>
        <v/>
      </c>
      <c r="AW627" s="1485">
        <f>IF($O627="","",AX$20)</f>
        <v/>
      </c>
      <c r="AX627" s="2003" t="n">
        <v>71.92</v>
      </c>
      <c r="AY627" s="1482">
        <f> IF(AX627 = 0, "", 1-AX627/$O627)</f>
        <v/>
      </c>
      <c r="AZ627" s="1486">
        <f>IF($O627 = "", "", BB$18)</f>
        <v/>
      </c>
      <c r="BA627" s="1486">
        <f>IF($O627="","",BB$20)</f>
        <v/>
      </c>
      <c r="BB627" s="2002" t="n">
        <v>71.92</v>
      </c>
      <c r="BC627" s="1482">
        <f> IF(BB627 = 0, "", 1-BB627/$O627)</f>
        <v/>
      </c>
      <c r="BD627" s="1484">
        <f>IF($O627 = "", "", BF$18)</f>
        <v/>
      </c>
      <c r="BE627" s="1485">
        <f>IF($O627="","",BF$20)</f>
        <v/>
      </c>
      <c r="BF627" s="2003" t="n">
        <v>71.92</v>
      </c>
      <c r="BG627" s="1482">
        <f> IF(BF627 = 0, "", 1-BF627/$O627)</f>
        <v/>
      </c>
      <c r="BH627" s="1486" t="n"/>
      <c r="BI627" s="1486" t="n"/>
      <c r="BJ627" s="2010" t="n"/>
      <c r="BK627" s="1482" t="n"/>
      <c r="BL627" s="1484" t="n"/>
      <c r="BM627" s="1485" t="n"/>
      <c r="BN627" s="2008" t="n"/>
      <c r="BO627" s="1482" t="n"/>
      <c r="BP627" s="1486" t="n"/>
      <c r="BQ627" s="1486" t="n"/>
      <c r="BR627" s="2010" t="n"/>
      <c r="BS627" s="1482" t="n"/>
    </row>
    <row r="628" ht="13.5" customHeight="1" s="1659">
      <c r="A628" s="865" t="n"/>
      <c r="B628" s="1453" t="n">
        <v>6902395981046</v>
      </c>
      <c r="C628" s="1454" t="inlineStr">
        <is>
          <t>4784539218_MY-26985264427</t>
        </is>
      </c>
      <c r="D628" s="1454" t="n">
        <v>4784539218</v>
      </c>
      <c r="E628" s="1454" t="n"/>
      <c r="F628" s="1455" t="inlineStr">
        <is>
          <t>L'Oréal Paris Infallible Fresh Wear Cushion Foundation, Long-lasting, Lightweight, Flawless 24HR Coverage, K-beauty Inspired</t>
        </is>
      </c>
      <c r="G628" s="1454" t="n"/>
      <c r="H628" s="1456" t="n"/>
      <c r="I628" s="1456" t="n"/>
      <c r="J628" s="1456" t="n"/>
      <c r="K628" s="1456" t="n"/>
      <c r="L628" s="1456" t="n"/>
      <c r="M628" s="1456" t="n"/>
      <c r="N628" s="1456" t="inlineStr">
        <is>
          <t>Single</t>
        </is>
      </c>
      <c r="O628" s="2004" t="n">
        <v>89.90000000000001</v>
      </c>
      <c r="P628" s="1484">
        <f>IF($O628 = "", "", R$18)</f>
        <v/>
      </c>
      <c r="Q628" s="1485">
        <f>IF($O628="","",R$20)</f>
        <v/>
      </c>
      <c r="R628" s="2005" t="n">
        <v>71.92</v>
      </c>
      <c r="S628" s="1482">
        <f> IF(R628 = 0, "", 1-R628/$O628)</f>
        <v/>
      </c>
      <c r="T628" s="1493">
        <f>IF($O628 = "", "", V$18)</f>
        <v/>
      </c>
      <c r="U628" s="1491">
        <f>IF($O628="","",V$20)</f>
        <v/>
      </c>
      <c r="V628" s="2006" t="n">
        <v>71.92</v>
      </c>
      <c r="W628" s="1482">
        <f> IF(V628 = 0, "", 1-V628/$O628)</f>
        <v/>
      </c>
      <c r="X628" s="1484">
        <f>IF($O628 = "", "", Z$18)</f>
        <v/>
      </c>
      <c r="Y628" s="1484">
        <f>IF($O628 = "", "", AA$18)</f>
        <v/>
      </c>
      <c r="Z628" s="2003" t="n">
        <v>71.92</v>
      </c>
      <c r="AA628" s="1482">
        <f> IF(Z628 = 0, "", 1-Z628/$O628)</f>
        <v/>
      </c>
      <c r="AB628" s="1486">
        <f>IF($O628 = "", "", AD$18)</f>
        <v/>
      </c>
      <c r="AC628" s="1486">
        <f>IF($O628="","",AD$20)</f>
        <v/>
      </c>
      <c r="AD628" s="2002" t="n">
        <v>71.92</v>
      </c>
      <c r="AE628" s="1482">
        <f> IF(AD628 = 0, "", 1-AD628/$O628)</f>
        <v/>
      </c>
      <c r="AF628" s="1484">
        <f>IF($O628 = "", "", AH$18)</f>
        <v/>
      </c>
      <c r="AG628" s="1485">
        <f>IF($O628="","",AH$20)</f>
        <v/>
      </c>
      <c r="AH628" s="2003" t="n">
        <v>71.92</v>
      </c>
      <c r="AI628" s="1482">
        <f> IF(AH628 = 0, "", 1-AH628/$O628)</f>
        <v/>
      </c>
      <c r="AJ628" s="1486">
        <f>IF($O628 = "", "", AL$18)</f>
        <v/>
      </c>
      <c r="AK628" s="1486">
        <f>IF($O628="","",AL$20)</f>
        <v/>
      </c>
      <c r="AL628" s="2006" t="n">
        <v>71.92</v>
      </c>
      <c r="AM628" s="1482">
        <f> IF(AL628 = 0, "", 1-AL628/$O628)</f>
        <v/>
      </c>
      <c r="AN628" s="1488">
        <f>IF($O628 = "", "", AP$18)</f>
        <v/>
      </c>
      <c r="AO628" s="1485">
        <f>IF($O628="","",AP$20)</f>
        <v/>
      </c>
      <c r="AP628" s="2007" t="n">
        <v>71.92</v>
      </c>
      <c r="AQ628" s="1482">
        <f> IF(AP628 = 0, "", 1-AP628/$O628)</f>
        <v/>
      </c>
      <c r="AR628" s="1486">
        <f>IF($O628 = "", "", AT$18)</f>
        <v/>
      </c>
      <c r="AS628" s="1486">
        <f>IF($O628="","",AT$20)</f>
        <v/>
      </c>
      <c r="AT628" s="2006" t="n">
        <v>71.92</v>
      </c>
      <c r="AU628" s="1482">
        <f> IF(AT628 = 0, "", 1-AT628/$O628)</f>
        <v/>
      </c>
      <c r="AV628" s="1484">
        <f>IF($O628 = "", "", AX$18)</f>
        <v/>
      </c>
      <c r="AW628" s="1485">
        <f>IF($O628="","",AX$20)</f>
        <v/>
      </c>
      <c r="AX628" s="2003" t="n">
        <v>71.92</v>
      </c>
      <c r="AY628" s="1482">
        <f> IF(AX628 = 0, "", 1-AX628/$O628)</f>
        <v/>
      </c>
      <c r="AZ628" s="1486">
        <f>IF($O628 = "", "", BB$18)</f>
        <v/>
      </c>
      <c r="BA628" s="1486">
        <f>IF($O628="","",BB$20)</f>
        <v/>
      </c>
      <c r="BB628" s="2002" t="n">
        <v>71.92</v>
      </c>
      <c r="BC628" s="1482">
        <f> IF(BB628 = 0, "", 1-BB628/$O628)</f>
        <v/>
      </c>
      <c r="BD628" s="1484">
        <f>IF($O628 = "", "", BF$18)</f>
        <v/>
      </c>
      <c r="BE628" s="1485">
        <f>IF($O628="","",BF$20)</f>
        <v/>
      </c>
      <c r="BF628" s="2003" t="n">
        <v>71.92</v>
      </c>
      <c r="BG628" s="1482">
        <f> IF(BF628 = 0, "", 1-BF628/$O628)</f>
        <v/>
      </c>
      <c r="BH628" s="1486" t="n"/>
      <c r="BI628" s="1486" t="n"/>
      <c r="BJ628" s="2010" t="n"/>
      <c r="BK628" s="1482" t="n"/>
      <c r="BL628" s="1484" t="n"/>
      <c r="BM628" s="1485" t="n"/>
      <c r="BN628" s="2008" t="n"/>
      <c r="BO628" s="1482" t="n"/>
      <c r="BP628" s="1486" t="n"/>
      <c r="BQ628" s="1486" t="n"/>
      <c r="BR628" s="2010" t="n"/>
      <c r="BS628" s="1482" t="n"/>
    </row>
    <row r="629" ht="15" customHeight="1" s="1659">
      <c r="A629" s="865" t="n"/>
      <c r="B629" s="1414" t="n">
        <v>9557534821348</v>
      </c>
      <c r="C629" s="1326" t="inlineStr">
        <is>
          <t>4819610452_MY-27289949096</t>
        </is>
      </c>
      <c r="D629" s="1326" t="inlineStr">
        <is>
          <t>4819610452</t>
        </is>
      </c>
      <c r="E629" s="1326" t="n"/>
      <c r="F629" s="1450" t="inlineStr">
        <is>
          <t>[NEW LAUNCH] L’Oréal Paris Elseve Glycolic Gloss Extra Gloss 2-4pcs set, Shampoo, Conditioner, Acidifier, Hair Serum - 3X More Gloss, Our First at-home glossing treatment, with Glycolic Acid Complex</t>
        </is>
      </c>
      <c r="G629" s="1326" t="n"/>
      <c r="H629" s="1371" t="n"/>
      <c r="I629" s="1371" t="n"/>
      <c r="J629" s="1371" t="n"/>
      <c r="K629" s="1371" t="n"/>
      <c r="L629" s="1371" t="n"/>
      <c r="M629" s="1371" t="n"/>
      <c r="N629" s="1371" t="inlineStr">
        <is>
          <t>Bundle</t>
        </is>
      </c>
      <c r="O629" s="2004" t="n">
        <v>66.8</v>
      </c>
      <c r="P629" s="1484">
        <f>IF($O629 = "", "", R$18)</f>
        <v/>
      </c>
      <c r="Q629" s="1485">
        <f>IF($O629="","",R$20)</f>
        <v/>
      </c>
      <c r="R629" s="2005">
        <f>O629*0.7</f>
        <v/>
      </c>
      <c r="S629" s="1482">
        <f> IF(R629 = 0, "", 1-R629/$O629)</f>
        <v/>
      </c>
      <c r="T629" s="1493">
        <f>IF($O629 = "", "", V$18)</f>
        <v/>
      </c>
      <c r="U629" s="1491">
        <f>IF($O629="","",V$20)</f>
        <v/>
      </c>
      <c r="V629" s="2006" t="n">
        <v>46.76</v>
      </c>
      <c r="W629" s="1482">
        <f> IF(V629 = 0, "", 1-V629/$O629)</f>
        <v/>
      </c>
      <c r="X629" s="1494">
        <f>IF($O629 = "", "", Z$18)</f>
        <v/>
      </c>
      <c r="Y629" s="1484">
        <f>IF($O629 = "", "", AA$18)</f>
        <v/>
      </c>
      <c r="Z629" s="2003" t="n">
        <v>43.42</v>
      </c>
      <c r="AA629" s="1482">
        <f> IF(Z629 = 0, "", 1-Z629/$O629)</f>
        <v/>
      </c>
      <c r="AB629" s="1493">
        <f>IF($O629 = "", "", AD$18)</f>
        <v/>
      </c>
      <c r="AC629" s="1486">
        <f>IF($O629="","",AD$20)</f>
        <v/>
      </c>
      <c r="AD629" s="2002" t="n">
        <v>43.42</v>
      </c>
      <c r="AE629" s="1482">
        <f> IF(AD629 = 0, "", 1-AD629/$O629)</f>
        <v/>
      </c>
      <c r="AF629" s="1494">
        <f>IF($O629 = "", "", AH$18)</f>
        <v/>
      </c>
      <c r="AG629" s="1485">
        <f>IF($O629="","",AH$20)</f>
        <v/>
      </c>
      <c r="AH629" s="2003" t="n">
        <v>43.42</v>
      </c>
      <c r="AI629" s="1482">
        <f> IF(AH629 = 0, "", 1-AH629/$O629)</f>
        <v/>
      </c>
      <c r="AJ629" s="1493">
        <f>IF($O629 = "", "", AL$18)</f>
        <v/>
      </c>
      <c r="AK629" s="1486">
        <f>IF($O629="","",AL$20)</f>
        <v/>
      </c>
      <c r="AL629" s="2006" t="n">
        <v>46.76</v>
      </c>
      <c r="AM629" s="1482">
        <f> IF(AL629 = 0, "", 1-AL629/$O629)</f>
        <v/>
      </c>
      <c r="AN629" s="1495">
        <f>IF($O629 = "", "", AP$18)</f>
        <v/>
      </c>
      <c r="AO629" s="1485">
        <f>IF($O629="","",AP$20)</f>
        <v/>
      </c>
      <c r="AP629" s="2007" t="n">
        <v>46.76</v>
      </c>
      <c r="AQ629" s="1482">
        <f> IF(AP629 = 0, "", 1-AP629/$O629)</f>
        <v/>
      </c>
      <c r="AR629" s="1493">
        <f>IF($O629 = "", "", AT$18)</f>
        <v/>
      </c>
      <c r="AS629" s="1486">
        <f>IF($O629="","",AT$20)</f>
        <v/>
      </c>
      <c r="AT629" s="2006" t="n">
        <v>46.76</v>
      </c>
      <c r="AU629" s="1482">
        <f> IF(AT629 = 0, "", 1-AT629/$O629)</f>
        <v/>
      </c>
      <c r="AV629" s="1494">
        <f>IF($O629 = "", "", AX$18)</f>
        <v/>
      </c>
      <c r="AW629" s="1485">
        <f>IF($O629="","",AX$20)</f>
        <v/>
      </c>
      <c r="AX629" s="2003" t="n">
        <v>43.42</v>
      </c>
      <c r="AY629" s="1482">
        <f> IF(AX629 = 0, "", 1-AX629/$O629)</f>
        <v/>
      </c>
      <c r="AZ629" s="1493">
        <f>IF($O629 = "", "", BB$18)</f>
        <v/>
      </c>
      <c r="BA629" s="1486">
        <f>IF($O629="","",BB$20)</f>
        <v/>
      </c>
      <c r="BB629" s="2002" t="n">
        <v>43.42</v>
      </c>
      <c r="BC629" s="1482">
        <f> IF(BB629 = 0, "", 1-BB629/$O629)</f>
        <v/>
      </c>
      <c r="BD629" s="1484">
        <f>IF($O629 = "", "", BF$18)</f>
        <v/>
      </c>
      <c r="BE629" s="1485">
        <f>IF($O629="","",BF$20)</f>
        <v/>
      </c>
      <c r="BF629" s="2003" t="n">
        <v>43.42</v>
      </c>
      <c r="BG629" s="1482">
        <f> IF(BF629 = 0, "", 1-BF629/$O629)</f>
        <v/>
      </c>
      <c r="BH629" s="1496" t="n"/>
      <c r="BK629" s="2011" t="n"/>
      <c r="BL629" s="1496" t="n"/>
      <c r="BP629" s="1496" t="n"/>
      <c r="BS629" s="2011" t="n"/>
    </row>
    <row r="630" ht="15" customHeight="1" s="1659">
      <c r="A630" s="865" t="n"/>
      <c r="B630" s="1414" t="n">
        <v>9557534821386</v>
      </c>
      <c r="C630" s="1326" t="inlineStr">
        <is>
          <t>4819610452_MY-27289949098</t>
        </is>
      </c>
      <c r="D630" s="1326" t="inlineStr">
        <is>
          <t>4819610452</t>
        </is>
      </c>
      <c r="E630" s="1326" t="n"/>
      <c r="F630" s="1450" t="inlineStr">
        <is>
          <t>[NEW LAUNCH] L’Oréal Paris Elseve Glycolic Gloss Extra Gloss 2-4pcs set, Shampoo, Conditioner, Acidifier, Hair Serum - 3X More Gloss, Our First at-home glossing treatment, with Glycolic Acid Complex</t>
        </is>
      </c>
      <c r="G630" s="1326" t="n"/>
      <c r="H630" s="1371" t="n"/>
      <c r="I630" s="1371" t="n"/>
      <c r="J630" s="1371" t="n"/>
      <c r="K630" s="1371" t="n"/>
      <c r="L630" s="1371" t="n"/>
      <c r="M630" s="1371" t="n"/>
      <c r="N630" s="1371" t="inlineStr">
        <is>
          <t>Bundle</t>
        </is>
      </c>
      <c r="O630" s="2004" t="n">
        <v>116.7</v>
      </c>
      <c r="P630" s="1484">
        <f>IF($O630 = "", "", R$18)</f>
        <v/>
      </c>
      <c r="Q630" s="1485">
        <f>IF($O630="","",R$20)</f>
        <v/>
      </c>
      <c r="R630" s="2005">
        <f>O630*0.7</f>
        <v/>
      </c>
      <c r="S630" s="1482">
        <f> IF(R630 = 0, "", 1-R630/$O630)</f>
        <v/>
      </c>
      <c r="T630" s="1493">
        <f>IF($O630 = "", "", V$18)</f>
        <v/>
      </c>
      <c r="U630" s="1491">
        <f>IF($O630="","",V$20)</f>
        <v/>
      </c>
      <c r="V630" s="2006" t="n">
        <v>81.69</v>
      </c>
      <c r="W630" s="1482">
        <f> IF(V630 = 0, "", 1-V630/$O630)</f>
        <v/>
      </c>
      <c r="X630" s="1494">
        <f>IF($O630 = "", "", Z$18)</f>
        <v/>
      </c>
      <c r="Y630" s="1484">
        <f>IF($O630 = "", "", AA$18)</f>
        <v/>
      </c>
      <c r="Z630" s="2003" t="n">
        <v>75.855</v>
      </c>
      <c r="AA630" s="1482">
        <f> IF(Z630 = 0, "", 1-Z630/$O630)</f>
        <v/>
      </c>
      <c r="AB630" s="1493">
        <f>IF($O630 = "", "", AD$18)</f>
        <v/>
      </c>
      <c r="AC630" s="1486">
        <f>IF($O630="","",AD$20)</f>
        <v/>
      </c>
      <c r="AD630" s="2002" t="n">
        <v>75.855</v>
      </c>
      <c r="AE630" s="1482">
        <f> IF(AD630 = 0, "", 1-AD630/$O630)</f>
        <v/>
      </c>
      <c r="AF630" s="1494">
        <f>IF($O630 = "", "", AH$18)</f>
        <v/>
      </c>
      <c r="AG630" s="1485">
        <f>IF($O630="","",AH$20)</f>
        <v/>
      </c>
      <c r="AH630" s="2003" t="n">
        <v>75.855</v>
      </c>
      <c r="AI630" s="1482">
        <f> IF(AH630 = 0, "", 1-AH630/$O630)</f>
        <v/>
      </c>
      <c r="AJ630" s="1493">
        <f>IF($O630 = "", "", AL$18)</f>
        <v/>
      </c>
      <c r="AK630" s="1486">
        <f>IF($O630="","",AL$20)</f>
        <v/>
      </c>
      <c r="AL630" s="2006" t="n">
        <v>81.69</v>
      </c>
      <c r="AM630" s="1482">
        <f> IF(AL630 = 0, "", 1-AL630/$O630)</f>
        <v/>
      </c>
      <c r="AN630" s="1495">
        <f>IF($O630 = "", "", AP$18)</f>
        <v/>
      </c>
      <c r="AO630" s="1485">
        <f>IF($O630="","",AP$20)</f>
        <v/>
      </c>
      <c r="AP630" s="2007" t="n">
        <v>81.69</v>
      </c>
      <c r="AQ630" s="1482">
        <f> IF(AP630 = 0, "", 1-AP630/$O630)</f>
        <v/>
      </c>
      <c r="AR630" s="1493">
        <f>IF($O630 = "", "", AT$18)</f>
        <v/>
      </c>
      <c r="AS630" s="1486">
        <f>IF($O630="","",AT$20)</f>
        <v/>
      </c>
      <c r="AT630" s="2006" t="n">
        <v>81.69</v>
      </c>
      <c r="AU630" s="1482">
        <f> IF(AT630 = 0, "", 1-AT630/$O630)</f>
        <v/>
      </c>
      <c r="AV630" s="1494">
        <f>IF($O630 = "", "", AX$18)</f>
        <v/>
      </c>
      <c r="AW630" s="1485">
        <f>IF($O630="","",AX$20)</f>
        <v/>
      </c>
      <c r="AX630" s="2003" t="n">
        <v>75.855</v>
      </c>
      <c r="AY630" s="1482">
        <f> IF(AX630 = 0, "", 1-AX630/$O630)</f>
        <v/>
      </c>
      <c r="AZ630" s="1493">
        <f>IF($O630 = "", "", BB$18)</f>
        <v/>
      </c>
      <c r="BA630" s="1486">
        <f>IF($O630="","",BB$20)</f>
        <v/>
      </c>
      <c r="BB630" s="2002" t="n">
        <v>75.855</v>
      </c>
      <c r="BC630" s="1482">
        <f> IF(BB630 = 0, "", 1-BB630/$O630)</f>
        <v/>
      </c>
      <c r="BD630" s="1484">
        <f>IF($O630 = "", "", BF$18)</f>
        <v/>
      </c>
      <c r="BE630" s="1485">
        <f>IF($O630="","",BF$20)</f>
        <v/>
      </c>
      <c r="BF630" s="2003" t="n">
        <v>75.855</v>
      </c>
      <c r="BG630" s="1482">
        <f> IF(BF630 = 0, "", 1-BF630/$O630)</f>
        <v/>
      </c>
      <c r="BH630" s="1496" t="n"/>
      <c r="BK630" s="2011" t="n"/>
      <c r="BL630" s="1496" t="n"/>
      <c r="BP630" s="1496" t="n"/>
      <c r="BS630" s="2011" t="n"/>
    </row>
    <row r="631" ht="15" customHeight="1" s="1659">
      <c r="A631" s="865" t="n"/>
      <c r="B631" s="1414" t="n">
        <v>9557534821379</v>
      </c>
      <c r="C631" s="1326" t="inlineStr">
        <is>
          <t>4819610452_MY-27289949097</t>
        </is>
      </c>
      <c r="D631" s="1326" t="inlineStr">
        <is>
          <t>4819610452</t>
        </is>
      </c>
      <c r="E631" s="1326" t="n"/>
      <c r="F631" s="1450" t="inlineStr">
        <is>
          <t>[NEW LAUNCH] L’Oréal Paris Elseve Glycolic Gloss Extra Gloss 2-4pcs set, Shampoo, Conditioner, Acidifier, Hair Serum - 3X More Gloss, Our First at-home glossing treatment, with Glycolic Acid Complex</t>
        </is>
      </c>
      <c r="G631" s="1326" t="n"/>
      <c r="H631" s="1371" t="n"/>
      <c r="I631" s="1371" t="n"/>
      <c r="J631" s="1371" t="n"/>
      <c r="K631" s="1371" t="n"/>
      <c r="L631" s="1371" t="n"/>
      <c r="M631" s="1371" t="n"/>
      <c r="N631" s="1371" t="inlineStr">
        <is>
          <t>Bundle</t>
        </is>
      </c>
      <c r="O631" s="2004" t="n">
        <v>89.90000000000001</v>
      </c>
      <c r="P631" s="1484">
        <f>IF($O631 = "", "", R$18)</f>
        <v/>
      </c>
      <c r="Q631" s="1485">
        <f>IF($O631="","",R$20)</f>
        <v/>
      </c>
      <c r="R631" s="2005">
        <f>O631*0.7</f>
        <v/>
      </c>
      <c r="S631" s="1482">
        <f> IF(R631 = 0, "", 1-R631/$O631)</f>
        <v/>
      </c>
      <c r="T631" s="1493">
        <f>IF($O631 = "", "", V$18)</f>
        <v/>
      </c>
      <c r="U631" s="1491">
        <f>IF($O631="","",V$20)</f>
        <v/>
      </c>
      <c r="V631" s="2006" t="n">
        <v>62.93</v>
      </c>
      <c r="W631" s="1482">
        <f> IF(V631 = 0, "", 1-V631/$O631)</f>
        <v/>
      </c>
      <c r="X631" s="1494">
        <f>IF($O631 = "", "", Z$18)</f>
        <v/>
      </c>
      <c r="Y631" s="1484">
        <f>IF($O631 = "", "", AA$18)</f>
        <v/>
      </c>
      <c r="Z631" s="2003" t="n">
        <v>58.435</v>
      </c>
      <c r="AA631" s="1482">
        <f> IF(Z631 = 0, "", 1-Z631/$O631)</f>
        <v/>
      </c>
      <c r="AB631" s="1493">
        <f>IF($O631 = "", "", AD$18)</f>
        <v/>
      </c>
      <c r="AC631" s="1486">
        <f>IF($O631="","",AD$20)</f>
        <v/>
      </c>
      <c r="AD631" s="2002" t="n">
        <v>58.435</v>
      </c>
      <c r="AE631" s="1482">
        <f> IF(AD631 = 0, "", 1-AD631/$O631)</f>
        <v/>
      </c>
      <c r="AF631" s="1494">
        <f>IF($O631 = "", "", AH$18)</f>
        <v/>
      </c>
      <c r="AG631" s="1485">
        <f>IF($O631="","",AH$20)</f>
        <v/>
      </c>
      <c r="AH631" s="2003" t="n">
        <v>58.435</v>
      </c>
      <c r="AI631" s="1482">
        <f> IF(AH631 = 0, "", 1-AH631/$O631)</f>
        <v/>
      </c>
      <c r="AJ631" s="1493">
        <f>IF($O631 = "", "", AL$18)</f>
        <v/>
      </c>
      <c r="AK631" s="1486">
        <f>IF($O631="","",AL$20)</f>
        <v/>
      </c>
      <c r="AL631" s="2006" t="n">
        <v>62.93</v>
      </c>
      <c r="AM631" s="1482">
        <f> IF(AL631 = 0, "", 1-AL631/$O631)</f>
        <v/>
      </c>
      <c r="AN631" s="1495">
        <f>IF($O631 = "", "", AP$18)</f>
        <v/>
      </c>
      <c r="AO631" s="1485">
        <f>IF($O631="","",AP$20)</f>
        <v/>
      </c>
      <c r="AP631" s="2007" t="n">
        <v>62.93</v>
      </c>
      <c r="AQ631" s="1482">
        <f> IF(AP631 = 0, "", 1-AP631/$O631)</f>
        <v/>
      </c>
      <c r="AR631" s="1493">
        <f>IF($O631 = "", "", AT$18)</f>
        <v/>
      </c>
      <c r="AS631" s="1486">
        <f>IF($O631="","",AT$20)</f>
        <v/>
      </c>
      <c r="AT631" s="2006" t="n">
        <v>62.93</v>
      </c>
      <c r="AU631" s="1482">
        <f> IF(AT631 = 0, "", 1-AT631/$O631)</f>
        <v/>
      </c>
      <c r="AV631" s="1494">
        <f>IF($O631 = "", "", AX$18)</f>
        <v/>
      </c>
      <c r="AW631" s="1485">
        <f>IF($O631="","",AX$20)</f>
        <v/>
      </c>
      <c r="AX631" s="2003" t="n">
        <v>58.435</v>
      </c>
      <c r="AY631" s="1482">
        <f> IF(AX631 = 0, "", 1-AX631/$O631)</f>
        <v/>
      </c>
      <c r="AZ631" s="1493">
        <f>IF($O631 = "", "", BB$18)</f>
        <v/>
      </c>
      <c r="BA631" s="1486">
        <f>IF($O631="","",BB$20)</f>
        <v/>
      </c>
      <c r="BB631" s="2002" t="n">
        <v>58.435</v>
      </c>
      <c r="BC631" s="1482">
        <f> IF(BB631 = 0, "", 1-BB631/$O631)</f>
        <v/>
      </c>
      <c r="BD631" s="1484">
        <f>IF($O631 = "", "", BF$18)</f>
        <v/>
      </c>
      <c r="BE631" s="1485">
        <f>IF($O631="","",BF$20)</f>
        <v/>
      </c>
      <c r="BF631" s="2003" t="n">
        <v>58.435</v>
      </c>
      <c r="BG631" s="1482">
        <f> IF(BF631 = 0, "", 1-BF631/$O631)</f>
        <v/>
      </c>
      <c r="BH631" s="1496" t="n"/>
      <c r="BK631" s="2011" t="n"/>
      <c r="BL631" s="1496" t="n"/>
      <c r="BP631" s="1496" t="n"/>
      <c r="BS631" s="2011" t="n"/>
    </row>
    <row r="632" ht="15" customHeight="1" s="1659">
      <c r="A632" s="865" t="n"/>
      <c r="B632" s="1414" t="n">
        <v>9557534821393</v>
      </c>
      <c r="C632" s="1326" t="inlineStr">
        <is>
          <t>4819610452_MY-27289949099</t>
        </is>
      </c>
      <c r="D632" s="1326" t="inlineStr">
        <is>
          <t>4819610452</t>
        </is>
      </c>
      <c r="E632" s="1326" t="n"/>
      <c r="F632" s="1450" t="inlineStr">
        <is>
          <t>[NEW LAUNCH] L’Oréal Paris Elseve Glycolic Gloss Extra Gloss 2-4pcs set, Shampoo, Conditioner, Acidifier, Hair Serum - 3X More Gloss, Our First at-home glossing treatment, with Glycolic Acid Complex</t>
        </is>
      </c>
      <c r="G632" s="1326" t="n"/>
      <c r="H632" s="1371" t="n"/>
      <c r="I632" s="1371" t="n"/>
      <c r="J632" s="1371" t="n"/>
      <c r="K632" s="1371" t="n"/>
      <c r="L632" s="1371" t="n"/>
      <c r="M632" s="1371" t="n"/>
      <c r="N632" s="1371" t="inlineStr">
        <is>
          <t>Bundle</t>
        </is>
      </c>
      <c r="O632" s="2004" t="n">
        <v>156.6</v>
      </c>
      <c r="P632" s="1484">
        <f>IF($O632 = "", "", R$18)</f>
        <v/>
      </c>
      <c r="Q632" s="1485">
        <f>IF($O632="","",R$20)</f>
        <v/>
      </c>
      <c r="R632" s="2005">
        <f>O632*0.7</f>
        <v/>
      </c>
      <c r="S632" s="1482">
        <f> IF(R632 = 0, "", 1-R632/$O632)</f>
        <v/>
      </c>
      <c r="T632" s="1493">
        <f>IF($O632 = "", "", V$18)</f>
        <v/>
      </c>
      <c r="U632" s="1491">
        <f>IF($O632="","",V$20)</f>
        <v/>
      </c>
      <c r="V632" s="2006" t="n">
        <v>109.62</v>
      </c>
      <c r="W632" s="1482">
        <f> IF(V632 = 0, "", 1-V632/$O632)</f>
        <v/>
      </c>
      <c r="X632" s="1494">
        <f>IF($O632 = "", "", Z$18)</f>
        <v/>
      </c>
      <c r="Y632" s="1484">
        <f>IF($O632 = "", "", AA$18)</f>
        <v/>
      </c>
      <c r="Z632" s="2003" t="n">
        <v>101.79</v>
      </c>
      <c r="AA632" s="1482">
        <f> IF(Z632 = 0, "", 1-Z632/$O632)</f>
        <v/>
      </c>
      <c r="AB632" s="1493">
        <f>IF($O632 = "", "", AD$18)</f>
        <v/>
      </c>
      <c r="AC632" s="1486">
        <f>IF($O632="","",AD$20)</f>
        <v/>
      </c>
      <c r="AD632" s="2002" t="n">
        <v>101.79</v>
      </c>
      <c r="AE632" s="1482">
        <f> IF(AD632 = 0, "", 1-AD632/$O632)</f>
        <v/>
      </c>
      <c r="AF632" s="1494">
        <f>IF($O632 = "", "", AH$18)</f>
        <v/>
      </c>
      <c r="AG632" s="1485">
        <f>IF($O632="","",AH$20)</f>
        <v/>
      </c>
      <c r="AH632" s="2003" t="n">
        <v>101.79</v>
      </c>
      <c r="AI632" s="1482">
        <f> IF(AH632 = 0, "", 1-AH632/$O632)</f>
        <v/>
      </c>
      <c r="AJ632" s="1493">
        <f>IF($O632 = "", "", AL$18)</f>
        <v/>
      </c>
      <c r="AK632" s="1486">
        <f>IF($O632="","",AL$20)</f>
        <v/>
      </c>
      <c r="AL632" s="2006" t="n">
        <v>109.62</v>
      </c>
      <c r="AM632" s="1482">
        <f> IF(AL632 = 0, "", 1-AL632/$O632)</f>
        <v/>
      </c>
      <c r="AN632" s="1495">
        <f>IF($O632 = "", "", AP$18)</f>
        <v/>
      </c>
      <c r="AO632" s="1485">
        <f>IF($O632="","",AP$20)</f>
        <v/>
      </c>
      <c r="AP632" s="2007" t="n">
        <v>109.62</v>
      </c>
      <c r="AQ632" s="1482">
        <f> IF(AP632 = 0, "", 1-AP632/$O632)</f>
        <v/>
      </c>
      <c r="AR632" s="1493">
        <f>IF($O632 = "", "", AT$18)</f>
        <v/>
      </c>
      <c r="AS632" s="1486">
        <f>IF($O632="","",AT$20)</f>
        <v/>
      </c>
      <c r="AT632" s="2006" t="n">
        <v>109.62</v>
      </c>
      <c r="AU632" s="1482">
        <f> IF(AT632 = 0, "", 1-AT632/$O632)</f>
        <v/>
      </c>
      <c r="AV632" s="1494">
        <f>IF($O632 = "", "", AX$18)</f>
        <v/>
      </c>
      <c r="AW632" s="1485">
        <f>IF($O632="","",AX$20)</f>
        <v/>
      </c>
      <c r="AX632" s="2003" t="n">
        <v>101.79</v>
      </c>
      <c r="AY632" s="1482">
        <f> IF(AX632 = 0, "", 1-AX632/$O632)</f>
        <v/>
      </c>
      <c r="AZ632" s="1493">
        <f>IF($O632 = "", "", BB$18)</f>
        <v/>
      </c>
      <c r="BA632" s="1486">
        <f>IF($O632="","",BB$20)</f>
        <v/>
      </c>
      <c r="BB632" s="2002" t="n">
        <v>101.79</v>
      </c>
      <c r="BC632" s="1482">
        <f> IF(BB632 = 0, "", 1-BB632/$O632)</f>
        <v/>
      </c>
      <c r="BD632" s="1484">
        <f>IF($O632 = "", "", BF$18)</f>
        <v/>
      </c>
      <c r="BE632" s="1485">
        <f>IF($O632="","",BF$20)</f>
        <v/>
      </c>
      <c r="BF632" s="2003" t="n">
        <v>101.79</v>
      </c>
      <c r="BG632" s="1482">
        <f> IF(BF632 = 0, "", 1-BF632/$O632)</f>
        <v/>
      </c>
      <c r="BH632" s="1496" t="n"/>
      <c r="BK632" s="2011" t="n"/>
      <c r="BL632" s="1496" t="n"/>
      <c r="BP632" s="1496" t="n"/>
      <c r="BS632" s="2011" t="n"/>
    </row>
    <row r="633" ht="15" customHeight="1" s="1659">
      <c r="A633" s="865" t="n"/>
      <c r="B633" s="1414" t="n">
        <v>8994993026951</v>
      </c>
      <c r="C633" s="1326" t="inlineStr">
        <is>
          <t>3936241931_MY-25765200936</t>
        </is>
      </c>
      <c r="D633" s="1326" t="inlineStr">
        <is>
          <t>3936241931</t>
        </is>
      </c>
      <c r="E633" s="1326" t="n"/>
      <c r="F633" s="1450" t="inlineStr">
        <is>
          <t>L’Oréal Paris ELSEVE Hyaluron Moisture 72H Filling Shampoo for Dehydrated and Replumps Hair 280ml / 620ml</t>
        </is>
      </c>
      <c r="G633" s="1326" t="n"/>
      <c r="H633" s="1371" t="n"/>
      <c r="I633" s="1371" t="n"/>
      <c r="J633" s="1371" t="n"/>
      <c r="K633" s="1371" t="n"/>
      <c r="L633" s="1371" t="n"/>
      <c r="M633" s="1371" t="n"/>
      <c r="N633" s="1371" t="inlineStr">
        <is>
          <t>Single</t>
        </is>
      </c>
      <c r="O633" s="2012" t="n">
        <v>39.9</v>
      </c>
      <c r="P633" s="1484">
        <f>IF($O633 = "", "", R$18)</f>
        <v/>
      </c>
      <c r="Q633" s="1485">
        <f>IF($O633="","",R$20)</f>
        <v/>
      </c>
      <c r="R633" s="2005">
        <f>O633*0.8</f>
        <v/>
      </c>
      <c r="S633" s="1482">
        <f> IF(R633 = 0, "", 1-R633/$O633)</f>
        <v/>
      </c>
      <c r="T633" s="1493">
        <f>IF($O633 = "", "", V$18)</f>
        <v/>
      </c>
      <c r="U633" s="1491">
        <f>IF($O633="","",V$20)</f>
        <v/>
      </c>
      <c r="V633" s="2006" t="n">
        <v>71.92</v>
      </c>
      <c r="W633" s="1482">
        <f> IF(V633 = 0, "", 1-V633/$O633)</f>
        <v/>
      </c>
      <c r="X633" s="1494">
        <f>IF($O633 = "", "", Z$18)</f>
        <v/>
      </c>
      <c r="Y633" s="1484">
        <f>IF($O633 = "", "", AA$18)</f>
        <v/>
      </c>
      <c r="Z633" s="2003" t="n">
        <v>29.925</v>
      </c>
      <c r="AA633" s="1482">
        <f> IF(Z633 = 0, "", 1-Z633/$O633)</f>
        <v/>
      </c>
      <c r="AB633" s="1493">
        <f>IF($O633 = "", "", AD$18)</f>
        <v/>
      </c>
      <c r="AC633" s="1486">
        <f>IF($O633="","",AD$20)</f>
        <v/>
      </c>
      <c r="AD633" s="2002" t="n">
        <v>29.925</v>
      </c>
      <c r="AE633" s="1482">
        <f> IF(AD633 = 0, "", 1-AD633/$O633)</f>
        <v/>
      </c>
      <c r="AF633" s="1494">
        <f>IF($O633 = "", "", AH$18)</f>
        <v/>
      </c>
      <c r="AG633" s="1485">
        <f>IF($O633="","",AH$20)</f>
        <v/>
      </c>
      <c r="AH633" s="2003" t="n">
        <v>25.935</v>
      </c>
      <c r="AI633" s="1482">
        <f> IF(AH633 = 0, "", 1-AH633/$O633)</f>
        <v/>
      </c>
      <c r="AJ633" s="1493">
        <f>IF($O633 = "", "", AL$18)</f>
        <v/>
      </c>
      <c r="AK633" s="1486">
        <f>IF($O633="","",AL$20)</f>
        <v/>
      </c>
      <c r="AL633" s="2006" t="n">
        <v>29.925</v>
      </c>
      <c r="AM633" s="1482">
        <f> IF(AL633 = 0, "", 1-AL633/$O633)</f>
        <v/>
      </c>
      <c r="AN633" s="1495">
        <f>IF($O633 = "", "", AP$18)</f>
        <v/>
      </c>
      <c r="AO633" s="1485">
        <f>IF($O633="","",AP$20)</f>
        <v/>
      </c>
      <c r="AP633" s="2007" t="n">
        <v>29.925</v>
      </c>
      <c r="AQ633" s="1482">
        <f> IF(AP633 = 0, "", 1-AP633/$O633)</f>
        <v/>
      </c>
      <c r="AR633" s="1493">
        <f>IF($O633 = "", "", AT$18)</f>
        <v/>
      </c>
      <c r="AS633" s="1486">
        <f>IF($O633="","",AT$20)</f>
        <v/>
      </c>
      <c r="AT633" s="2006" t="n">
        <v>25.935</v>
      </c>
      <c r="AU633" s="1482">
        <f> IF(AT633 = 0, "", 1-AT633/$O633)</f>
        <v/>
      </c>
      <c r="AV633" s="1494">
        <f>IF($O633 = "", "", AX$18)</f>
        <v/>
      </c>
      <c r="AW633" s="1485">
        <f>IF($O633="","",AX$20)</f>
        <v/>
      </c>
      <c r="AX633" s="2003" t="n">
        <v>29.925</v>
      </c>
      <c r="AY633" s="1482">
        <f> IF(AX633 = 0, "", 1-AX633/$O633)</f>
        <v/>
      </c>
      <c r="AZ633" s="1493">
        <f>IF($O633 = "", "", BB$18)</f>
        <v/>
      </c>
      <c r="BA633" s="1486">
        <f>IF($O633="","",BB$20)</f>
        <v/>
      </c>
      <c r="BB633" s="2002" t="n">
        <v>29.925</v>
      </c>
      <c r="BC633" s="1482">
        <f> IF(BB633 = 0, "", 1-BB633/$O633)</f>
        <v/>
      </c>
      <c r="BD633" s="1484">
        <f>IF($O633 = "", "", BF$18)</f>
        <v/>
      </c>
      <c r="BE633" s="1485">
        <f>IF($O633="","",BF$20)</f>
        <v/>
      </c>
      <c r="BF633" s="2003" t="n">
        <v>25.935</v>
      </c>
      <c r="BG633" s="1482">
        <f> IF(BF633 = 0, "", 1-BF633/$O633)</f>
        <v/>
      </c>
      <c r="BH633" s="1496" t="n"/>
      <c r="BK633" s="2011" t="n"/>
      <c r="BL633" s="1496" t="n"/>
      <c r="BP633" s="1496" t="n"/>
      <c r="BS633" s="2011" t="n"/>
    </row>
    <row r="634" ht="15" customHeight="1" s="1659">
      <c r="A634" s="865" t="n"/>
      <c r="B634" s="1414" t="n">
        <v>6902395981060</v>
      </c>
      <c r="C634" s="1326" t="inlineStr">
        <is>
          <t>4784539218_MY-26985264428</t>
        </is>
      </c>
      <c r="D634" s="1326" t="inlineStr">
        <is>
          <t>4784539218</t>
        </is>
      </c>
      <c r="E634" s="1326" t="n"/>
      <c r="F634" s="1450" t="inlineStr">
        <is>
          <t>L'Oréal Paris Infallible Fresh Wear Cushion Foundation, Long-lasting, Lightweight, Flawless 24HR Coverage, K-beauty Inspired</t>
        </is>
      </c>
      <c r="G634" s="1326" t="n"/>
      <c r="H634" s="1371" t="n"/>
      <c r="I634" s="1371" t="n"/>
      <c r="J634" s="1371" t="n"/>
      <c r="K634" s="1371" t="n"/>
      <c r="L634" s="1371" t="n"/>
      <c r="M634" s="1371" t="n"/>
      <c r="N634" s="1371" t="inlineStr">
        <is>
          <t>Single</t>
        </is>
      </c>
      <c r="O634" s="2012" t="n">
        <v>89.90000000000001</v>
      </c>
      <c r="P634" s="1484">
        <f>IF($O634 = "", "", R$18)</f>
        <v/>
      </c>
      <c r="Q634" s="1485">
        <f>IF($O634="","",R$20)</f>
        <v/>
      </c>
      <c r="R634" s="2005">
        <f>O634*0.8</f>
        <v/>
      </c>
      <c r="S634" s="1482">
        <f> IF(R634 = 0, "", 1-R634/$O634)</f>
        <v/>
      </c>
      <c r="T634" s="1493">
        <f>IF($O634 = "", "", V$18)</f>
        <v/>
      </c>
      <c r="U634" s="1491">
        <f>IF($O634="","",V$20)</f>
        <v/>
      </c>
      <c r="V634" s="2006" t="n">
        <v>71.92</v>
      </c>
      <c r="W634" s="1482">
        <f> IF(V634 = 0, "", 1-V634/$O634)</f>
        <v/>
      </c>
      <c r="X634" s="1494">
        <f>IF($O634 = "", "", Z$18)</f>
        <v/>
      </c>
      <c r="Y634" s="1484">
        <f>IF($O634 = "", "", AA$18)</f>
        <v/>
      </c>
      <c r="Z634" s="2003" t="n">
        <v>71.92</v>
      </c>
      <c r="AA634" s="1482">
        <f> IF(Z634 = 0, "", 1-Z634/$O634)</f>
        <v/>
      </c>
      <c r="AB634" s="1493">
        <f>IF($O634 = "", "", AD$18)</f>
        <v/>
      </c>
      <c r="AC634" s="1486">
        <f>IF($O634="","",AD$20)</f>
        <v/>
      </c>
      <c r="AD634" s="2002" t="n">
        <v>71.92</v>
      </c>
      <c r="AE634" s="1482">
        <f> IF(AD634 = 0, "", 1-AD634/$O634)</f>
        <v/>
      </c>
      <c r="AF634" s="1494">
        <f>IF($O634 = "", "", AH$18)</f>
        <v/>
      </c>
      <c r="AG634" s="1485">
        <f>IF($O634="","",AH$20)</f>
        <v/>
      </c>
      <c r="AH634" s="2003" t="n">
        <v>71.92</v>
      </c>
      <c r="AI634" s="1482">
        <f> IF(AH634 = 0, "", 1-AH634/$O634)</f>
        <v/>
      </c>
      <c r="AJ634" s="1493">
        <f>IF($O634 = "", "", AL$18)</f>
        <v/>
      </c>
      <c r="AK634" s="1486">
        <f>IF($O634="","",AL$20)</f>
        <v/>
      </c>
      <c r="AL634" s="2006" t="n">
        <v>71.92</v>
      </c>
      <c r="AM634" s="1482">
        <f> IF(AL634 = 0, "", 1-AL634/$O634)</f>
        <v/>
      </c>
      <c r="AN634" s="1495">
        <f>IF($O634 = "", "", AP$18)</f>
        <v/>
      </c>
      <c r="AO634" s="1485">
        <f>IF($O634="","",AP$20)</f>
        <v/>
      </c>
      <c r="AP634" s="2007" t="n">
        <v>71.92</v>
      </c>
      <c r="AQ634" s="1482">
        <f> IF(AP634 = 0, "", 1-AP634/$O634)</f>
        <v/>
      </c>
      <c r="AR634" s="1493">
        <f>IF($O634 = "", "", AT$18)</f>
        <v/>
      </c>
      <c r="AS634" s="1486">
        <f>IF($O634="","",AT$20)</f>
        <v/>
      </c>
      <c r="AT634" s="2006" t="n">
        <v>71.92</v>
      </c>
      <c r="AU634" s="1482">
        <f> IF(AT634 = 0, "", 1-AT634/$O634)</f>
        <v/>
      </c>
      <c r="AV634" s="1494">
        <f>IF($O634 = "", "", AX$18)</f>
        <v/>
      </c>
      <c r="AW634" s="1485">
        <f>IF($O634="","",AX$20)</f>
        <v/>
      </c>
      <c r="AX634" s="2003" t="n">
        <v>71.92</v>
      </c>
      <c r="AY634" s="1482">
        <f> IF(AX634 = 0, "", 1-AX634/$O634)</f>
        <v/>
      </c>
      <c r="AZ634" s="1493">
        <f>IF($O634 = "", "", BB$18)</f>
        <v/>
      </c>
      <c r="BA634" s="1486">
        <f>IF($O634="","",BB$20)</f>
        <v/>
      </c>
      <c r="BB634" s="2002" t="n">
        <v>71.92</v>
      </c>
      <c r="BC634" s="1482">
        <f> IF(BB634 = 0, "", 1-BB634/$O634)</f>
        <v/>
      </c>
      <c r="BD634" s="1484">
        <f>IF($O634 = "", "", BF$18)</f>
        <v/>
      </c>
      <c r="BE634" s="1485">
        <f>IF($O634="","",BF$20)</f>
        <v/>
      </c>
      <c r="BF634" s="2003" t="n">
        <v>71.92</v>
      </c>
      <c r="BG634" s="1482">
        <f> IF(BF634 = 0, "", 1-BF634/$O634)</f>
        <v/>
      </c>
      <c r="BH634" s="1496" t="n"/>
      <c r="BK634" s="2011" t="n"/>
      <c r="BL634" s="1496" t="n"/>
      <c r="BP634" s="1496" t="n"/>
      <c r="BS634" s="2011" t="n"/>
    </row>
    <row r="635" ht="15" customHeight="1" s="1659">
      <c r="A635" s="865" t="n"/>
      <c r="B635" s="1414" t="n">
        <v>6902395981046</v>
      </c>
      <c r="C635" s="1326" t="inlineStr">
        <is>
          <t>4784539218_MY-26985264427</t>
        </is>
      </c>
      <c r="D635" s="1326" t="inlineStr">
        <is>
          <t>4784539218</t>
        </is>
      </c>
      <c r="E635" s="1326" t="n"/>
      <c r="F635" s="1450" t="inlineStr">
        <is>
          <t>L'Oréal Paris Infallible Fresh Wear Cushion Foundation, Long-lasting, Lightweight, Flawless 24HR Coverage, K-beauty Inspired</t>
        </is>
      </c>
      <c r="G635" s="1326" t="n"/>
      <c r="H635" s="1371" t="n"/>
      <c r="I635" s="1371" t="n"/>
      <c r="J635" s="1371" t="n"/>
      <c r="K635" s="1371" t="n"/>
      <c r="L635" s="1371" t="n"/>
      <c r="M635" s="1371" t="n"/>
      <c r="N635" s="1371" t="inlineStr">
        <is>
          <t>Single</t>
        </is>
      </c>
      <c r="O635" s="2012" t="n">
        <v>89.90000000000001</v>
      </c>
      <c r="P635" s="1484">
        <f>IF($O635 = "", "", R$18)</f>
        <v/>
      </c>
      <c r="Q635" s="1485">
        <f>IF($O635="","",R$20)</f>
        <v/>
      </c>
      <c r="R635" s="2005">
        <f>O635*0.8</f>
        <v/>
      </c>
      <c r="S635" s="1482">
        <f> IF(R635 = 0, "", 1-R635/$O635)</f>
        <v/>
      </c>
      <c r="T635" s="1493">
        <f>IF($O635 = "", "", V$18)</f>
        <v/>
      </c>
      <c r="U635" s="1491">
        <f>IF($O635="","",V$20)</f>
        <v/>
      </c>
      <c r="V635" s="2006" t="n">
        <v>71.92</v>
      </c>
      <c r="W635" s="1482">
        <f> IF(V635 = 0, "", 1-V635/$O635)</f>
        <v/>
      </c>
      <c r="X635" s="1494">
        <f>IF($O635 = "", "", Z$18)</f>
        <v/>
      </c>
      <c r="Y635" s="1484">
        <f>IF($O635 = "", "", AA$18)</f>
        <v/>
      </c>
      <c r="Z635" s="2003" t="n">
        <v>71.92</v>
      </c>
      <c r="AA635" s="1482">
        <f> IF(Z635 = 0, "", 1-Z635/$O635)</f>
        <v/>
      </c>
      <c r="AB635" s="1493">
        <f>IF($O635 = "", "", AD$18)</f>
        <v/>
      </c>
      <c r="AC635" s="1486">
        <f>IF($O635="","",AD$20)</f>
        <v/>
      </c>
      <c r="AD635" s="2002" t="n">
        <v>71.92</v>
      </c>
      <c r="AE635" s="1482">
        <f> IF(AD635 = 0, "", 1-AD635/$O635)</f>
        <v/>
      </c>
      <c r="AF635" s="1494">
        <f>IF($O635 = "", "", AH$18)</f>
        <v/>
      </c>
      <c r="AG635" s="1485">
        <f>IF($O635="","",AH$20)</f>
        <v/>
      </c>
      <c r="AH635" s="2003" t="n">
        <v>71.92</v>
      </c>
      <c r="AI635" s="1482">
        <f> IF(AH635 = 0, "", 1-AH635/$O635)</f>
        <v/>
      </c>
      <c r="AJ635" s="1493">
        <f>IF($O635 = "", "", AL$18)</f>
        <v/>
      </c>
      <c r="AK635" s="1486">
        <f>IF($O635="","",AL$20)</f>
        <v/>
      </c>
      <c r="AL635" s="2006" t="n">
        <v>71.92</v>
      </c>
      <c r="AM635" s="1482">
        <f> IF(AL635 = 0, "", 1-AL635/$O635)</f>
        <v/>
      </c>
      <c r="AN635" s="1495">
        <f>IF($O635 = "", "", AP$18)</f>
        <v/>
      </c>
      <c r="AO635" s="1485">
        <f>IF($O635="","",AP$20)</f>
        <v/>
      </c>
      <c r="AP635" s="2007" t="n">
        <v>71.92</v>
      </c>
      <c r="AQ635" s="1482">
        <f> IF(AP635 = 0, "", 1-AP635/$O635)</f>
        <v/>
      </c>
      <c r="AR635" s="1493">
        <f>IF($O635 = "", "", AT$18)</f>
        <v/>
      </c>
      <c r="AS635" s="1486">
        <f>IF($O635="","",AT$20)</f>
        <v/>
      </c>
      <c r="AT635" s="2006" t="n">
        <v>71.92</v>
      </c>
      <c r="AU635" s="1482">
        <f> IF(AT635 = 0, "", 1-AT635/$O635)</f>
        <v/>
      </c>
      <c r="AV635" s="1494">
        <f>IF($O635 = "", "", AX$18)</f>
        <v/>
      </c>
      <c r="AW635" s="1485">
        <f>IF($O635="","",AX$20)</f>
        <v/>
      </c>
      <c r="AX635" s="2003" t="n">
        <v>71.92</v>
      </c>
      <c r="AY635" s="1482">
        <f> IF(AX635 = 0, "", 1-AX635/$O635)</f>
        <v/>
      </c>
      <c r="AZ635" s="1493">
        <f>IF($O635 = "", "", BB$18)</f>
        <v/>
      </c>
      <c r="BA635" s="1486">
        <f>IF($O635="","",BB$20)</f>
        <v/>
      </c>
      <c r="BB635" s="2002" t="n">
        <v>71.92</v>
      </c>
      <c r="BC635" s="1482">
        <f> IF(BB635 = 0, "", 1-BB635/$O635)</f>
        <v/>
      </c>
      <c r="BD635" s="1484">
        <f>IF($O635 = "", "", BF$18)</f>
        <v/>
      </c>
      <c r="BE635" s="1485">
        <f>IF($O635="","",BF$20)</f>
        <v/>
      </c>
      <c r="BF635" s="2003" t="n">
        <v>71.92</v>
      </c>
      <c r="BG635" s="1482">
        <f> IF(BF635 = 0, "", 1-BF635/$O635)</f>
        <v/>
      </c>
      <c r="BH635" s="1496" t="n"/>
      <c r="BK635" s="2011" t="n"/>
      <c r="BL635" s="1496" t="n"/>
      <c r="BP635" s="1496" t="n"/>
      <c r="BS635" s="2011" t="n"/>
    </row>
    <row r="636" ht="15" customHeight="1" s="1659">
      <c r="A636" s="865" t="n"/>
      <c r="B636" s="1414" t="n">
        <v>6902395980933</v>
      </c>
      <c r="C636" s="1326" t="inlineStr">
        <is>
          <t>4784539218_MY-26985264420</t>
        </is>
      </c>
      <c r="D636" s="1326" t="inlineStr">
        <is>
          <t>4784539218</t>
        </is>
      </c>
      <c r="E636" s="1326" t="n"/>
      <c r="F636" s="1450" t="inlineStr">
        <is>
          <t>L'Oréal Paris Infallible Fresh Wear Cushion Foundation, Long-lasting, Lightweight, Flawless 24HR Coverage, K-beauty Inspired</t>
        </is>
      </c>
      <c r="G636" s="1326" t="n"/>
      <c r="H636" s="1371" t="n"/>
      <c r="I636" s="1371" t="n"/>
      <c r="J636" s="1371" t="n"/>
      <c r="K636" s="1371" t="n"/>
      <c r="L636" s="1371" t="n"/>
      <c r="M636" s="1371" t="n"/>
      <c r="N636" s="1371" t="inlineStr">
        <is>
          <t>Single</t>
        </is>
      </c>
      <c r="O636" s="2012" t="n">
        <v>89.90000000000001</v>
      </c>
      <c r="P636" s="1484">
        <f>IF($O636 = "", "", R$18)</f>
        <v/>
      </c>
      <c r="Q636" s="1485">
        <f>IF($O636="","",R$20)</f>
        <v/>
      </c>
      <c r="R636" s="2005">
        <f>O636*0.8</f>
        <v/>
      </c>
      <c r="S636" s="1482">
        <f> IF(R636 = 0, "", 1-R636/$O636)</f>
        <v/>
      </c>
      <c r="T636" s="1493">
        <f>IF($O636 = "", "", V$18)</f>
        <v/>
      </c>
      <c r="U636" s="1491">
        <f>IF($O636="","",V$20)</f>
        <v/>
      </c>
      <c r="V636" s="2006" t="n">
        <v>71.92</v>
      </c>
      <c r="W636" s="1482">
        <f> IF(V636 = 0, "", 1-V636/$O636)</f>
        <v/>
      </c>
      <c r="X636" s="1494">
        <f>IF($O636 = "", "", Z$18)</f>
        <v/>
      </c>
      <c r="Y636" s="1484">
        <f>IF($O636 = "", "", AA$18)</f>
        <v/>
      </c>
      <c r="Z636" s="2003" t="n">
        <v>71.92</v>
      </c>
      <c r="AA636" s="1482">
        <f> IF(Z636 = 0, "", 1-Z636/$O636)</f>
        <v/>
      </c>
      <c r="AB636" s="1493">
        <f>IF($O636 = "", "", AD$18)</f>
        <v/>
      </c>
      <c r="AC636" s="1486">
        <f>IF($O636="","",AD$20)</f>
        <v/>
      </c>
      <c r="AD636" s="2002" t="n">
        <v>71.92</v>
      </c>
      <c r="AE636" s="1482">
        <f> IF(AD636 = 0, "", 1-AD636/$O636)</f>
        <v/>
      </c>
      <c r="AF636" s="1494">
        <f>IF($O636 = "", "", AH$18)</f>
        <v/>
      </c>
      <c r="AG636" s="1485">
        <f>IF($O636="","",AH$20)</f>
        <v/>
      </c>
      <c r="AH636" s="2003" t="n">
        <v>71.92</v>
      </c>
      <c r="AI636" s="1482">
        <f> IF(AH636 = 0, "", 1-AH636/$O636)</f>
        <v/>
      </c>
      <c r="AJ636" s="1493">
        <f>IF($O636 = "", "", AL$18)</f>
        <v/>
      </c>
      <c r="AK636" s="1486">
        <f>IF($O636="","",AL$20)</f>
        <v/>
      </c>
      <c r="AL636" s="2006" t="n">
        <v>71.92</v>
      </c>
      <c r="AM636" s="1482">
        <f> IF(AL636 = 0, "", 1-AL636/$O636)</f>
        <v/>
      </c>
      <c r="AN636" s="1495">
        <f>IF($O636 = "", "", AP$18)</f>
        <v/>
      </c>
      <c r="AO636" s="1485">
        <f>IF($O636="","",AP$20)</f>
        <v/>
      </c>
      <c r="AP636" s="2007" t="n">
        <v>71.92</v>
      </c>
      <c r="AQ636" s="1482">
        <f> IF(AP636 = 0, "", 1-AP636/$O636)</f>
        <v/>
      </c>
      <c r="AR636" s="1493">
        <f>IF($O636 = "", "", AT$18)</f>
        <v/>
      </c>
      <c r="AS636" s="1486">
        <f>IF($O636="","",AT$20)</f>
        <v/>
      </c>
      <c r="AT636" s="2006" t="n">
        <v>71.92</v>
      </c>
      <c r="AU636" s="1482">
        <f> IF(AT636 = 0, "", 1-AT636/$O636)</f>
        <v/>
      </c>
      <c r="AV636" s="1494">
        <f>IF($O636 = "", "", AX$18)</f>
        <v/>
      </c>
      <c r="AW636" s="1485">
        <f>IF($O636="","",AX$20)</f>
        <v/>
      </c>
      <c r="AX636" s="2003" t="n">
        <v>71.92</v>
      </c>
      <c r="AY636" s="1482">
        <f> IF(AX636 = 0, "", 1-AX636/$O636)</f>
        <v/>
      </c>
      <c r="AZ636" s="1493">
        <f>IF($O636 = "", "", BB$18)</f>
        <v/>
      </c>
      <c r="BA636" s="1486">
        <f>IF($O636="","",BB$20)</f>
        <v/>
      </c>
      <c r="BB636" s="2002" t="n">
        <v>71.92</v>
      </c>
      <c r="BC636" s="1482">
        <f> IF(BB636 = 0, "", 1-BB636/$O636)</f>
        <v/>
      </c>
      <c r="BD636" s="1484">
        <f>IF($O636 = "", "", BF$18)</f>
        <v/>
      </c>
      <c r="BE636" s="1485">
        <f>IF($O636="","",BF$20)</f>
        <v/>
      </c>
      <c r="BF636" s="2003" t="n">
        <v>71.92</v>
      </c>
      <c r="BG636" s="1482">
        <f> IF(BF636 = 0, "", 1-BF636/$O636)</f>
        <v/>
      </c>
      <c r="BH636" s="1496" t="n"/>
      <c r="BK636" s="2011" t="n"/>
      <c r="BL636" s="1496" t="n"/>
      <c r="BP636" s="1496" t="n"/>
      <c r="BS636" s="2011" t="n"/>
    </row>
    <row r="637" ht="15" customHeight="1" s="1659">
      <c r="A637" s="865" t="n"/>
      <c r="B637" s="1414" t="n">
        <v>6902395980926</v>
      </c>
      <c r="C637" s="1326" t="inlineStr">
        <is>
          <t>4784539218_MY-26985264419</t>
        </is>
      </c>
      <c r="D637" s="1326" t="inlineStr">
        <is>
          <t>4784539218</t>
        </is>
      </c>
      <c r="E637" s="1326" t="n"/>
      <c r="F637" s="1450" t="inlineStr">
        <is>
          <t>L'Oréal Paris Infallible Fresh Wear Cushion Foundation, Long-lasting, Lightweight, Flawless 24HR Coverage, K-beauty Inspired</t>
        </is>
      </c>
      <c r="G637" s="1326" t="n"/>
      <c r="H637" s="1371" t="n"/>
      <c r="I637" s="1371" t="n"/>
      <c r="J637" s="1371" t="n"/>
      <c r="K637" s="1371" t="n"/>
      <c r="L637" s="1371" t="n"/>
      <c r="M637" s="1371" t="n"/>
      <c r="N637" s="1371" t="inlineStr">
        <is>
          <t>Single</t>
        </is>
      </c>
      <c r="O637" s="2012" t="n">
        <v>89.90000000000001</v>
      </c>
      <c r="P637" s="1484">
        <f>IF($O637 = "", "", R$18)</f>
        <v/>
      </c>
      <c r="Q637" s="1485">
        <f>IF($O637="","",R$20)</f>
        <v/>
      </c>
      <c r="R637" s="2005">
        <f>O637*0.8</f>
        <v/>
      </c>
      <c r="S637" s="1482">
        <f> IF(R637 = 0, "", 1-R637/$O637)</f>
        <v/>
      </c>
      <c r="T637" s="1493">
        <f>IF($O637 = "", "", V$18)</f>
        <v/>
      </c>
      <c r="U637" s="1491">
        <f>IF($O637="","",V$20)</f>
        <v/>
      </c>
      <c r="V637" s="2006" t="n">
        <v>71.92</v>
      </c>
      <c r="W637" s="1482">
        <f> IF(V637 = 0, "", 1-V637/$O637)</f>
        <v/>
      </c>
      <c r="X637" s="1494">
        <f>IF($O637 = "", "", Z$18)</f>
        <v/>
      </c>
      <c r="Y637" s="1484">
        <f>IF($O637 = "", "", AA$18)</f>
        <v/>
      </c>
      <c r="Z637" s="2003" t="n">
        <v>71.92</v>
      </c>
      <c r="AA637" s="1482">
        <f> IF(Z637 = 0, "", 1-Z637/$O637)</f>
        <v/>
      </c>
      <c r="AB637" s="1493">
        <f>IF($O637 = "", "", AD$18)</f>
        <v/>
      </c>
      <c r="AC637" s="1486">
        <f>IF($O637="","",AD$20)</f>
        <v/>
      </c>
      <c r="AD637" s="2002" t="n">
        <v>71.92</v>
      </c>
      <c r="AE637" s="1482">
        <f> IF(AD637 = 0, "", 1-AD637/$O637)</f>
        <v/>
      </c>
      <c r="AF637" s="1494">
        <f>IF($O637 = "", "", AH$18)</f>
        <v/>
      </c>
      <c r="AG637" s="1485">
        <f>IF($O637="","",AH$20)</f>
        <v/>
      </c>
      <c r="AH637" s="2003" t="n">
        <v>71.92</v>
      </c>
      <c r="AI637" s="1482">
        <f> IF(AH637 = 0, "", 1-AH637/$O637)</f>
        <v/>
      </c>
      <c r="AJ637" s="1493">
        <f>IF($O637 = "", "", AL$18)</f>
        <v/>
      </c>
      <c r="AK637" s="1486">
        <f>IF($O637="","",AL$20)</f>
        <v/>
      </c>
      <c r="AL637" s="2006" t="n">
        <v>71.92</v>
      </c>
      <c r="AM637" s="1482">
        <f> IF(AL637 = 0, "", 1-AL637/$O637)</f>
        <v/>
      </c>
      <c r="AN637" s="1495">
        <f>IF($O637 = "", "", AP$18)</f>
        <v/>
      </c>
      <c r="AO637" s="1485">
        <f>IF($O637="","",AP$20)</f>
        <v/>
      </c>
      <c r="AP637" s="2007" t="n">
        <v>71.92</v>
      </c>
      <c r="AQ637" s="1482">
        <f> IF(AP637 = 0, "", 1-AP637/$O637)</f>
        <v/>
      </c>
      <c r="AR637" s="1493">
        <f>IF($O637 = "", "", AT$18)</f>
        <v/>
      </c>
      <c r="AS637" s="1486">
        <f>IF($O637="","",AT$20)</f>
        <v/>
      </c>
      <c r="AT637" s="2006" t="n">
        <v>71.92</v>
      </c>
      <c r="AU637" s="1482">
        <f> IF(AT637 = 0, "", 1-AT637/$O637)</f>
        <v/>
      </c>
      <c r="AV637" s="1494">
        <f>IF($O637 = "", "", AX$18)</f>
        <v/>
      </c>
      <c r="AW637" s="1485">
        <f>IF($O637="","",AX$20)</f>
        <v/>
      </c>
      <c r="AX637" s="2003" t="n">
        <v>71.92</v>
      </c>
      <c r="AY637" s="1482">
        <f> IF(AX637 = 0, "", 1-AX637/$O637)</f>
        <v/>
      </c>
      <c r="AZ637" s="1493">
        <f>IF($O637 = "", "", BB$18)</f>
        <v/>
      </c>
      <c r="BA637" s="1486">
        <f>IF($O637="","",BB$20)</f>
        <v/>
      </c>
      <c r="BB637" s="2002" t="n">
        <v>71.92</v>
      </c>
      <c r="BC637" s="1482">
        <f> IF(BB637 = 0, "", 1-BB637/$O637)</f>
        <v/>
      </c>
      <c r="BD637" s="1484">
        <f>IF($O637 = "", "", BF$18)</f>
        <v/>
      </c>
      <c r="BE637" s="1485">
        <f>IF($O637="","",BF$20)</f>
        <v/>
      </c>
      <c r="BF637" s="2003" t="n">
        <v>71.92</v>
      </c>
      <c r="BG637" s="1482">
        <f> IF(BF637 = 0, "", 1-BF637/$O637)</f>
        <v/>
      </c>
      <c r="BH637" s="1496" t="n"/>
      <c r="BK637" s="2011" t="n"/>
      <c r="BL637" s="1496" t="n"/>
      <c r="BP637" s="1496" t="n"/>
      <c r="BS637" s="2011" t="n"/>
    </row>
    <row r="638" ht="15" customHeight="1" s="1659">
      <c r="A638" s="865" t="n"/>
      <c r="B638" s="1414" t="n">
        <v>6902395980957</v>
      </c>
      <c r="C638" s="1326" t="inlineStr">
        <is>
          <t>4784539218_MY-26985264422</t>
        </is>
      </c>
      <c r="D638" s="1326" t="inlineStr">
        <is>
          <t>4784539218</t>
        </is>
      </c>
      <c r="E638" s="1326" t="n"/>
      <c r="F638" s="1450" t="inlineStr">
        <is>
          <t>L'Oréal Paris Infallible Fresh Wear Cushion Foundation, Long-lasting, Lightweight, Flawless 24HR Coverage, K-beauty Inspired</t>
        </is>
      </c>
      <c r="G638" s="1326" t="n"/>
      <c r="H638" s="1371" t="n"/>
      <c r="I638" s="1371" t="n"/>
      <c r="J638" s="1371" t="n"/>
      <c r="K638" s="1371" t="n"/>
      <c r="L638" s="1371" t="n"/>
      <c r="M638" s="1371" t="n"/>
      <c r="N638" s="1371" t="inlineStr">
        <is>
          <t>Single</t>
        </is>
      </c>
      <c r="O638" s="2012" t="n">
        <v>89.90000000000001</v>
      </c>
      <c r="P638" s="1484">
        <f>IF($O638 = "", "", R$18)</f>
        <v/>
      </c>
      <c r="Q638" s="1485">
        <f>IF($O638="","",R$20)</f>
        <v/>
      </c>
      <c r="R638" s="2005">
        <f>O638*0.8</f>
        <v/>
      </c>
      <c r="S638" s="1482">
        <f> IF(R638 = 0, "", 1-R638/$O638)</f>
        <v/>
      </c>
      <c r="T638" s="1493">
        <f>IF($O638 = "", "", V$18)</f>
        <v/>
      </c>
      <c r="U638" s="1491">
        <f>IF($O638="","",V$20)</f>
        <v/>
      </c>
      <c r="V638" s="2006" t="n">
        <v>71.92</v>
      </c>
      <c r="W638" s="1482">
        <f> IF(V638 = 0, "", 1-V638/$O638)</f>
        <v/>
      </c>
      <c r="X638" s="1494">
        <f>IF($O638 = "", "", Z$18)</f>
        <v/>
      </c>
      <c r="Y638" s="1484">
        <f>IF($O638 = "", "", AA$18)</f>
        <v/>
      </c>
      <c r="Z638" s="2003" t="n">
        <v>71.92</v>
      </c>
      <c r="AA638" s="1482">
        <f> IF(Z638 = 0, "", 1-Z638/$O638)</f>
        <v/>
      </c>
      <c r="AB638" s="1493">
        <f>IF($O638 = "", "", AD$18)</f>
        <v/>
      </c>
      <c r="AC638" s="1486">
        <f>IF($O638="","",AD$20)</f>
        <v/>
      </c>
      <c r="AD638" s="2002" t="n">
        <v>71.92</v>
      </c>
      <c r="AE638" s="1482">
        <f> IF(AD638 = 0, "", 1-AD638/$O638)</f>
        <v/>
      </c>
      <c r="AF638" s="1494">
        <f>IF($O638 = "", "", AH$18)</f>
        <v/>
      </c>
      <c r="AG638" s="1485">
        <f>IF($O638="","",AH$20)</f>
        <v/>
      </c>
      <c r="AH638" s="2003" t="n">
        <v>71.92</v>
      </c>
      <c r="AI638" s="1482">
        <f> IF(AH638 = 0, "", 1-AH638/$O638)</f>
        <v/>
      </c>
      <c r="AJ638" s="1493">
        <f>IF($O638 = "", "", AL$18)</f>
        <v/>
      </c>
      <c r="AK638" s="1486">
        <f>IF($O638="","",AL$20)</f>
        <v/>
      </c>
      <c r="AL638" s="2006" t="n">
        <v>71.92</v>
      </c>
      <c r="AM638" s="1482">
        <f> IF(AL638 = 0, "", 1-AL638/$O638)</f>
        <v/>
      </c>
      <c r="AN638" s="1495">
        <f>IF($O638 = "", "", AP$18)</f>
        <v/>
      </c>
      <c r="AO638" s="1485">
        <f>IF($O638="","",AP$20)</f>
        <v/>
      </c>
      <c r="AP638" s="2007" t="n">
        <v>71.92</v>
      </c>
      <c r="AQ638" s="1482">
        <f> IF(AP638 = 0, "", 1-AP638/$O638)</f>
        <v/>
      </c>
      <c r="AR638" s="1493">
        <f>IF($O638 = "", "", AT$18)</f>
        <v/>
      </c>
      <c r="AS638" s="1486">
        <f>IF($O638="","",AT$20)</f>
        <v/>
      </c>
      <c r="AT638" s="2006" t="n">
        <v>71.92</v>
      </c>
      <c r="AU638" s="1482">
        <f> IF(AT638 = 0, "", 1-AT638/$O638)</f>
        <v/>
      </c>
      <c r="AV638" s="1494">
        <f>IF($O638 = "", "", AX$18)</f>
        <v/>
      </c>
      <c r="AW638" s="1485">
        <f>IF($O638="","",AX$20)</f>
        <v/>
      </c>
      <c r="AX638" s="2003" t="n">
        <v>71.92</v>
      </c>
      <c r="AY638" s="1482">
        <f> IF(AX638 = 0, "", 1-AX638/$O638)</f>
        <v/>
      </c>
      <c r="AZ638" s="1493">
        <f>IF($O638 = "", "", BB$18)</f>
        <v/>
      </c>
      <c r="BA638" s="1486">
        <f>IF($O638="","",BB$20)</f>
        <v/>
      </c>
      <c r="BB638" s="2002" t="n">
        <v>71.92</v>
      </c>
      <c r="BC638" s="1482">
        <f> IF(BB638 = 0, "", 1-BB638/$O638)</f>
        <v/>
      </c>
      <c r="BD638" s="1484">
        <f>IF($O638 = "", "", BF$18)</f>
        <v/>
      </c>
      <c r="BE638" s="1485">
        <f>IF($O638="","",BF$20)</f>
        <v/>
      </c>
      <c r="BF638" s="2003" t="n">
        <v>71.92</v>
      </c>
      <c r="BG638" s="1482">
        <f> IF(BF638 = 0, "", 1-BF638/$O638)</f>
        <v/>
      </c>
      <c r="BH638" s="1496" t="n"/>
      <c r="BK638" s="2011" t="n"/>
      <c r="BL638" s="1496" t="n"/>
      <c r="BP638" s="1496" t="n"/>
      <c r="BS638" s="2011" t="n"/>
    </row>
    <row r="639" ht="15" customHeight="1" s="1659">
      <c r="A639" s="865" t="n"/>
      <c r="B639" s="1414" t="n">
        <v>6902395980940</v>
      </c>
      <c r="C639" s="1326" t="inlineStr">
        <is>
          <t>4784539218_MY-26985264421</t>
        </is>
      </c>
      <c r="D639" s="1326" t="inlineStr">
        <is>
          <t>4784539218</t>
        </is>
      </c>
      <c r="E639" s="1326" t="n"/>
      <c r="F639" s="1450" t="inlineStr">
        <is>
          <t>L'Oréal Paris Infallible Fresh Wear Cushion Foundation, Long-lasting, Lightweight, Flawless 24HR Coverage, K-beauty Inspired</t>
        </is>
      </c>
      <c r="G639" s="1326" t="n"/>
      <c r="H639" s="1371" t="n"/>
      <c r="I639" s="1371" t="n"/>
      <c r="J639" s="1371" t="n"/>
      <c r="K639" s="1371" t="n"/>
      <c r="L639" s="1371" t="n"/>
      <c r="M639" s="1371" t="n"/>
      <c r="N639" s="1371" t="inlineStr">
        <is>
          <t>Single</t>
        </is>
      </c>
      <c r="O639" s="2012" t="n">
        <v>89.90000000000001</v>
      </c>
      <c r="P639" s="1484">
        <f>IF($O639 = "", "", R$18)</f>
        <v/>
      </c>
      <c r="Q639" s="1485">
        <f>IF($O639="","",R$20)</f>
        <v/>
      </c>
      <c r="R639" s="2005">
        <f>O639*0.8</f>
        <v/>
      </c>
      <c r="S639" s="1482">
        <f> IF(R639 = 0, "", 1-R639/$O639)</f>
        <v/>
      </c>
      <c r="T639" s="1493">
        <f>IF($O639 = "", "", V$18)</f>
        <v/>
      </c>
      <c r="U639" s="1491">
        <f>IF($O639="","",V$20)</f>
        <v/>
      </c>
      <c r="V639" s="2006" t="n">
        <v>71.92</v>
      </c>
      <c r="W639" s="1482">
        <f> IF(V639 = 0, "", 1-V639/$O639)</f>
        <v/>
      </c>
      <c r="X639" s="1494">
        <f>IF($O639 = "", "", Z$18)</f>
        <v/>
      </c>
      <c r="Y639" s="1484">
        <f>IF($O639 = "", "", AA$18)</f>
        <v/>
      </c>
      <c r="Z639" s="2003" t="n">
        <v>71.92</v>
      </c>
      <c r="AA639" s="1482">
        <f> IF(Z639 = 0, "", 1-Z639/$O639)</f>
        <v/>
      </c>
      <c r="AB639" s="1493">
        <f>IF($O639 = "", "", AD$18)</f>
        <v/>
      </c>
      <c r="AC639" s="1486">
        <f>IF($O639="","",AD$20)</f>
        <v/>
      </c>
      <c r="AD639" s="2002" t="n">
        <v>71.92</v>
      </c>
      <c r="AE639" s="1482">
        <f> IF(AD639 = 0, "", 1-AD639/$O639)</f>
        <v/>
      </c>
      <c r="AF639" s="1494">
        <f>IF($O639 = "", "", AH$18)</f>
        <v/>
      </c>
      <c r="AG639" s="1485">
        <f>IF($O639="","",AH$20)</f>
        <v/>
      </c>
      <c r="AH639" s="2003" t="n">
        <v>71.92</v>
      </c>
      <c r="AI639" s="1482">
        <f> IF(AH639 = 0, "", 1-AH639/$O639)</f>
        <v/>
      </c>
      <c r="AJ639" s="1493">
        <f>IF($O639 = "", "", AL$18)</f>
        <v/>
      </c>
      <c r="AK639" s="1486">
        <f>IF($O639="","",AL$20)</f>
        <v/>
      </c>
      <c r="AL639" s="2006" t="n">
        <v>71.92</v>
      </c>
      <c r="AM639" s="1482">
        <f> IF(AL639 = 0, "", 1-AL639/$O639)</f>
        <v/>
      </c>
      <c r="AN639" s="1495">
        <f>IF($O639 = "", "", AP$18)</f>
        <v/>
      </c>
      <c r="AO639" s="1485">
        <f>IF($O639="","",AP$20)</f>
        <v/>
      </c>
      <c r="AP639" s="2007" t="n">
        <v>71.92</v>
      </c>
      <c r="AQ639" s="1482">
        <f> IF(AP639 = 0, "", 1-AP639/$O639)</f>
        <v/>
      </c>
      <c r="AR639" s="1493">
        <f>IF($O639 = "", "", AT$18)</f>
        <v/>
      </c>
      <c r="AS639" s="1486">
        <f>IF($O639="","",AT$20)</f>
        <v/>
      </c>
      <c r="AT639" s="2006" t="n">
        <v>71.92</v>
      </c>
      <c r="AU639" s="1482">
        <f> IF(AT639 = 0, "", 1-AT639/$O639)</f>
        <v/>
      </c>
      <c r="AV639" s="1494">
        <f>IF($O639 = "", "", AX$18)</f>
        <v/>
      </c>
      <c r="AW639" s="1485">
        <f>IF($O639="","",AX$20)</f>
        <v/>
      </c>
      <c r="AX639" s="2003" t="n">
        <v>71.92</v>
      </c>
      <c r="AY639" s="1482">
        <f> IF(AX639 = 0, "", 1-AX639/$O639)</f>
        <v/>
      </c>
      <c r="AZ639" s="1493">
        <f>IF($O639 = "", "", BB$18)</f>
        <v/>
      </c>
      <c r="BA639" s="1486">
        <f>IF($O639="","",BB$20)</f>
        <v/>
      </c>
      <c r="BB639" s="2002" t="n">
        <v>71.92</v>
      </c>
      <c r="BC639" s="1482">
        <f> IF(BB639 = 0, "", 1-BB639/$O639)</f>
        <v/>
      </c>
      <c r="BD639" s="1484">
        <f>IF($O639 = "", "", BF$18)</f>
        <v/>
      </c>
      <c r="BE639" s="1485">
        <f>IF($O639="","",BF$20)</f>
        <v/>
      </c>
      <c r="BF639" s="2003" t="n">
        <v>71.92</v>
      </c>
      <c r="BG639" s="1482">
        <f> IF(BF639 = 0, "", 1-BF639/$O639)</f>
        <v/>
      </c>
      <c r="BH639" s="1496" t="n"/>
      <c r="BK639" s="2011" t="n"/>
      <c r="BL639" s="1496" t="n"/>
      <c r="BP639" s="1496" t="n"/>
      <c r="BS639" s="2011" t="n"/>
    </row>
    <row r="640" ht="15" customHeight="1" s="1659">
      <c r="A640" s="865" t="n"/>
      <c r="B640" s="1414" t="n">
        <v>6902395980988</v>
      </c>
      <c r="C640" s="1326" t="inlineStr">
        <is>
          <t>4784539218_MY-26985264424</t>
        </is>
      </c>
      <c r="D640" s="1326" t="inlineStr">
        <is>
          <t>4784539218</t>
        </is>
      </c>
      <c r="E640" s="1326" t="n"/>
      <c r="F640" s="1450" t="inlineStr">
        <is>
          <t>L'Oréal Paris Infallible Fresh Wear Cushion Foundation, Long-lasting, Lightweight, Flawless 24HR Coverage, K-beauty Inspired</t>
        </is>
      </c>
      <c r="G640" s="1326" t="n"/>
      <c r="H640" s="1371" t="n"/>
      <c r="I640" s="1371" t="n"/>
      <c r="J640" s="1371" t="n"/>
      <c r="K640" s="1371" t="n"/>
      <c r="L640" s="1371" t="n"/>
      <c r="M640" s="1371" t="n"/>
      <c r="N640" s="1371" t="inlineStr">
        <is>
          <t>Single</t>
        </is>
      </c>
      <c r="O640" s="2012" t="n">
        <v>89.90000000000001</v>
      </c>
      <c r="P640" s="1484">
        <f>IF($O640 = "", "", R$18)</f>
        <v/>
      </c>
      <c r="Q640" s="1485">
        <f>IF($O640="","",R$20)</f>
        <v/>
      </c>
      <c r="R640" s="2005">
        <f>O640*0.8</f>
        <v/>
      </c>
      <c r="S640" s="1482">
        <f> IF(R640 = 0, "", 1-R640/$O640)</f>
        <v/>
      </c>
      <c r="T640" s="1493">
        <f>IF($O640 = "", "", V$18)</f>
        <v/>
      </c>
      <c r="U640" s="1491">
        <f>IF($O640="","",V$20)</f>
        <v/>
      </c>
      <c r="V640" s="2006" t="n">
        <v>71.92</v>
      </c>
      <c r="W640" s="1482">
        <f> IF(V640 = 0, "", 1-V640/$O640)</f>
        <v/>
      </c>
      <c r="X640" s="1494">
        <f>IF($O640 = "", "", Z$18)</f>
        <v/>
      </c>
      <c r="Y640" s="1484">
        <f>IF($O640 = "", "", AA$18)</f>
        <v/>
      </c>
      <c r="Z640" s="2003" t="n">
        <v>71.92</v>
      </c>
      <c r="AA640" s="1482">
        <f> IF(Z640 = 0, "", 1-Z640/$O640)</f>
        <v/>
      </c>
      <c r="AB640" s="1493">
        <f>IF($O640 = "", "", AD$18)</f>
        <v/>
      </c>
      <c r="AC640" s="1486">
        <f>IF($O640="","",AD$20)</f>
        <v/>
      </c>
      <c r="AD640" s="2002" t="n">
        <v>71.92</v>
      </c>
      <c r="AE640" s="1482">
        <f> IF(AD640 = 0, "", 1-AD640/$O640)</f>
        <v/>
      </c>
      <c r="AF640" s="1494">
        <f>IF($O640 = "", "", AH$18)</f>
        <v/>
      </c>
      <c r="AG640" s="1485">
        <f>IF($O640="","",AH$20)</f>
        <v/>
      </c>
      <c r="AH640" s="2003" t="n">
        <v>71.92</v>
      </c>
      <c r="AI640" s="1482">
        <f> IF(AH640 = 0, "", 1-AH640/$O640)</f>
        <v/>
      </c>
      <c r="AJ640" s="1493">
        <f>IF($O640 = "", "", AL$18)</f>
        <v/>
      </c>
      <c r="AK640" s="1486">
        <f>IF($O640="","",AL$20)</f>
        <v/>
      </c>
      <c r="AL640" s="2006" t="n">
        <v>71.92</v>
      </c>
      <c r="AM640" s="1482">
        <f> IF(AL640 = 0, "", 1-AL640/$O640)</f>
        <v/>
      </c>
      <c r="AN640" s="1495">
        <f>IF($O640 = "", "", AP$18)</f>
        <v/>
      </c>
      <c r="AO640" s="1485">
        <f>IF($O640="","",AP$20)</f>
        <v/>
      </c>
      <c r="AP640" s="2007" t="n">
        <v>71.92</v>
      </c>
      <c r="AQ640" s="1482">
        <f> IF(AP640 = 0, "", 1-AP640/$O640)</f>
        <v/>
      </c>
      <c r="AR640" s="1493">
        <f>IF($O640 = "", "", AT$18)</f>
        <v/>
      </c>
      <c r="AS640" s="1486">
        <f>IF($O640="","",AT$20)</f>
        <v/>
      </c>
      <c r="AT640" s="2006" t="n">
        <v>71.92</v>
      </c>
      <c r="AU640" s="1482">
        <f> IF(AT640 = 0, "", 1-AT640/$O640)</f>
        <v/>
      </c>
      <c r="AV640" s="1494">
        <f>IF($O640 = "", "", AX$18)</f>
        <v/>
      </c>
      <c r="AW640" s="1485">
        <f>IF($O640="","",AX$20)</f>
        <v/>
      </c>
      <c r="AX640" s="2003" t="n">
        <v>71.92</v>
      </c>
      <c r="AY640" s="1482">
        <f> IF(AX640 = 0, "", 1-AX640/$O640)</f>
        <v/>
      </c>
      <c r="AZ640" s="1493">
        <f>IF($O640 = "", "", BB$18)</f>
        <v/>
      </c>
      <c r="BA640" s="1486">
        <f>IF($O640="","",BB$20)</f>
        <v/>
      </c>
      <c r="BB640" s="2002" t="n">
        <v>71.92</v>
      </c>
      <c r="BC640" s="1482">
        <f> IF(BB640 = 0, "", 1-BB640/$O640)</f>
        <v/>
      </c>
      <c r="BD640" s="1484">
        <f>IF($O640 = "", "", BF$18)</f>
        <v/>
      </c>
      <c r="BE640" s="1485">
        <f>IF($O640="","",BF$20)</f>
        <v/>
      </c>
      <c r="BF640" s="2003" t="n">
        <v>71.92</v>
      </c>
      <c r="BG640" s="1482">
        <f> IF(BF640 = 0, "", 1-BF640/$O640)</f>
        <v/>
      </c>
      <c r="BH640" s="1496" t="n"/>
      <c r="BK640" s="2011" t="n"/>
      <c r="BL640" s="1496" t="n"/>
      <c r="BP640" s="1496" t="n"/>
      <c r="BS640" s="2011" t="n"/>
    </row>
    <row r="641" ht="15" customHeight="1" s="1659">
      <c r="A641" s="865" t="n"/>
      <c r="B641" s="1414" t="n">
        <v>6902395980971</v>
      </c>
      <c r="C641" s="1326" t="inlineStr">
        <is>
          <t>4784539218_MY-26985264423</t>
        </is>
      </c>
      <c r="D641" s="1326" t="inlineStr">
        <is>
          <t>4784539218</t>
        </is>
      </c>
      <c r="E641" s="1326" t="n"/>
      <c r="F641" s="1450" t="inlineStr">
        <is>
          <t>L'Oréal Paris Infallible Fresh Wear Cushion Foundation, Long-lasting, Lightweight, Flawless 24HR Coverage, K-beauty Inspired</t>
        </is>
      </c>
      <c r="G641" s="1326" t="n"/>
      <c r="H641" s="1371" t="n"/>
      <c r="I641" s="1371" t="n"/>
      <c r="J641" s="1371" t="n"/>
      <c r="K641" s="1371" t="n"/>
      <c r="L641" s="1371" t="n"/>
      <c r="M641" s="1371" t="n"/>
      <c r="N641" s="1371" t="inlineStr">
        <is>
          <t>Single</t>
        </is>
      </c>
      <c r="O641" s="2012" t="n">
        <v>89.90000000000001</v>
      </c>
      <c r="P641" s="1484">
        <f>IF($O641 = "", "", R$18)</f>
        <v/>
      </c>
      <c r="Q641" s="1485">
        <f>IF($O641="","",R$20)</f>
        <v/>
      </c>
      <c r="R641" s="2005">
        <f>O641*0.8</f>
        <v/>
      </c>
      <c r="S641" s="1482">
        <f> IF(R641 = 0, "", 1-R641/$O641)</f>
        <v/>
      </c>
      <c r="T641" s="1493">
        <f>IF($O641 = "", "", V$18)</f>
        <v/>
      </c>
      <c r="U641" s="1491">
        <f>IF($O641="","",V$20)</f>
        <v/>
      </c>
      <c r="V641" s="2006" t="n">
        <v>71.92</v>
      </c>
      <c r="W641" s="1482">
        <f> IF(V641 = 0, "", 1-V641/$O641)</f>
        <v/>
      </c>
      <c r="X641" s="1494">
        <f>IF($O641 = "", "", Z$18)</f>
        <v/>
      </c>
      <c r="Y641" s="1484">
        <f>IF($O641 = "", "", AA$18)</f>
        <v/>
      </c>
      <c r="Z641" s="2003" t="n">
        <v>71.92</v>
      </c>
      <c r="AA641" s="1482">
        <f> IF(Z641 = 0, "", 1-Z641/$O641)</f>
        <v/>
      </c>
      <c r="AB641" s="1493">
        <f>IF($O641 = "", "", AD$18)</f>
        <v/>
      </c>
      <c r="AC641" s="1486">
        <f>IF($O641="","",AD$20)</f>
        <v/>
      </c>
      <c r="AD641" s="2002" t="n">
        <v>71.92</v>
      </c>
      <c r="AE641" s="1482">
        <f> IF(AD641 = 0, "", 1-AD641/$O641)</f>
        <v/>
      </c>
      <c r="AF641" s="1494">
        <f>IF($O641 = "", "", AH$18)</f>
        <v/>
      </c>
      <c r="AG641" s="1485">
        <f>IF($O641="","",AH$20)</f>
        <v/>
      </c>
      <c r="AH641" s="2003" t="n">
        <v>71.92</v>
      </c>
      <c r="AI641" s="1482">
        <f> IF(AH641 = 0, "", 1-AH641/$O641)</f>
        <v/>
      </c>
      <c r="AJ641" s="1493">
        <f>IF($O641 = "", "", AL$18)</f>
        <v/>
      </c>
      <c r="AK641" s="1486">
        <f>IF($O641="","",AL$20)</f>
        <v/>
      </c>
      <c r="AL641" s="2006" t="n">
        <v>71.92</v>
      </c>
      <c r="AM641" s="1482">
        <f> IF(AL641 = 0, "", 1-AL641/$O641)</f>
        <v/>
      </c>
      <c r="AN641" s="1495">
        <f>IF($O641 = "", "", AP$18)</f>
        <v/>
      </c>
      <c r="AO641" s="1485">
        <f>IF($O641="","",AP$20)</f>
        <v/>
      </c>
      <c r="AP641" s="2007" t="n">
        <v>71.92</v>
      </c>
      <c r="AQ641" s="1482">
        <f> IF(AP641 = 0, "", 1-AP641/$O641)</f>
        <v/>
      </c>
      <c r="AR641" s="1493">
        <f>IF($O641 = "", "", AT$18)</f>
        <v/>
      </c>
      <c r="AS641" s="1486">
        <f>IF($O641="","",AT$20)</f>
        <v/>
      </c>
      <c r="AT641" s="2006" t="n">
        <v>71.92</v>
      </c>
      <c r="AU641" s="1482">
        <f> IF(AT641 = 0, "", 1-AT641/$O641)</f>
        <v/>
      </c>
      <c r="AV641" s="1494">
        <f>IF($O641 = "", "", AX$18)</f>
        <v/>
      </c>
      <c r="AW641" s="1485">
        <f>IF($O641="","",AX$20)</f>
        <v/>
      </c>
      <c r="AX641" s="2003" t="n">
        <v>71.92</v>
      </c>
      <c r="AY641" s="1482">
        <f> IF(AX641 = 0, "", 1-AX641/$O641)</f>
        <v/>
      </c>
      <c r="AZ641" s="1493">
        <f>IF($O641 = "", "", BB$18)</f>
        <v/>
      </c>
      <c r="BA641" s="1486">
        <f>IF($O641="","",BB$20)</f>
        <v/>
      </c>
      <c r="BB641" s="2002" t="n">
        <v>71.92</v>
      </c>
      <c r="BC641" s="1482">
        <f> IF(BB641 = 0, "", 1-BB641/$O641)</f>
        <v/>
      </c>
      <c r="BD641" s="1484">
        <f>IF($O641 = "", "", BF$18)</f>
        <v/>
      </c>
      <c r="BE641" s="1485">
        <f>IF($O641="","",BF$20)</f>
        <v/>
      </c>
      <c r="BF641" s="2003" t="n">
        <v>71.92</v>
      </c>
      <c r="BG641" s="1482">
        <f> IF(BF641 = 0, "", 1-BF641/$O641)</f>
        <v/>
      </c>
      <c r="BH641" s="1496" t="n"/>
      <c r="BK641" s="2011" t="n"/>
      <c r="BL641" s="1496" t="n"/>
      <c r="BP641" s="1496" t="n"/>
      <c r="BS641" s="2011" t="n"/>
    </row>
    <row r="642" ht="15" customHeight="1" s="1659">
      <c r="A642" s="865" t="n"/>
      <c r="B642" s="1414" t="n">
        <v>6902395981022</v>
      </c>
      <c r="C642" s="1326" t="inlineStr">
        <is>
          <t>4784539218_MY-26985264426</t>
        </is>
      </c>
      <c r="D642" s="1326" t="inlineStr">
        <is>
          <t>4784539218</t>
        </is>
      </c>
      <c r="E642" s="1326" t="n"/>
      <c r="F642" s="1450" t="inlineStr">
        <is>
          <t>L'Oréal Paris Infallible Fresh Wear Cushion Foundation, Long-lasting, Lightweight, Flawless 24HR Coverage, K-beauty Inspired</t>
        </is>
      </c>
      <c r="G642" s="1326" t="n"/>
      <c r="H642" s="1371" t="n"/>
      <c r="I642" s="1371" t="n"/>
      <c r="J642" s="1371" t="n"/>
      <c r="K642" s="1371" t="n"/>
      <c r="L642" s="1371" t="n"/>
      <c r="M642" s="1371" t="n"/>
      <c r="N642" s="1371" t="inlineStr">
        <is>
          <t>Single</t>
        </is>
      </c>
      <c r="O642" s="2012" t="n">
        <v>89.90000000000001</v>
      </c>
      <c r="P642" s="1484">
        <f>IF($O642 = "", "", R$18)</f>
        <v/>
      </c>
      <c r="Q642" s="1485">
        <f>IF($O642="","",R$20)</f>
        <v/>
      </c>
      <c r="R642" s="2005">
        <f>O642*0.8</f>
        <v/>
      </c>
      <c r="S642" s="1482">
        <f> IF(R642 = 0, "", 1-R642/$O642)</f>
        <v/>
      </c>
      <c r="T642" s="1493">
        <f>IF($O642 = "", "", V$18)</f>
        <v/>
      </c>
      <c r="U642" s="1491">
        <f>IF($O642="","",V$20)</f>
        <v/>
      </c>
      <c r="V642" s="2006" t="n">
        <v>71.92</v>
      </c>
      <c r="W642" s="1482">
        <f> IF(V642 = 0, "", 1-V642/$O642)</f>
        <v/>
      </c>
      <c r="X642" s="1494">
        <f>IF($O642 = "", "", Z$18)</f>
        <v/>
      </c>
      <c r="Y642" s="1484">
        <f>IF($O642 = "", "", AA$18)</f>
        <v/>
      </c>
      <c r="Z642" s="2003" t="n">
        <v>71.92</v>
      </c>
      <c r="AA642" s="1482">
        <f> IF(Z642 = 0, "", 1-Z642/$O642)</f>
        <v/>
      </c>
      <c r="AB642" s="1493">
        <f>IF($O642 = "", "", AD$18)</f>
        <v/>
      </c>
      <c r="AC642" s="1486">
        <f>IF($O642="","",AD$20)</f>
        <v/>
      </c>
      <c r="AD642" s="2002" t="n">
        <v>71.92</v>
      </c>
      <c r="AE642" s="1482">
        <f> IF(AD642 = 0, "", 1-AD642/$O642)</f>
        <v/>
      </c>
      <c r="AF642" s="1494">
        <f>IF($O642 = "", "", AH$18)</f>
        <v/>
      </c>
      <c r="AG642" s="1485">
        <f>IF($O642="","",AH$20)</f>
        <v/>
      </c>
      <c r="AH642" s="2003" t="n">
        <v>71.92</v>
      </c>
      <c r="AI642" s="1482">
        <f> IF(AH642 = 0, "", 1-AH642/$O642)</f>
        <v/>
      </c>
      <c r="AJ642" s="1493">
        <f>IF($O642 = "", "", AL$18)</f>
        <v/>
      </c>
      <c r="AK642" s="1486">
        <f>IF($O642="","",AL$20)</f>
        <v/>
      </c>
      <c r="AL642" s="2006" t="n">
        <v>71.92</v>
      </c>
      <c r="AM642" s="1482">
        <f> IF(AL642 = 0, "", 1-AL642/$O642)</f>
        <v/>
      </c>
      <c r="AN642" s="1495">
        <f>IF($O642 = "", "", AP$18)</f>
        <v/>
      </c>
      <c r="AO642" s="1485">
        <f>IF($O642="","",AP$20)</f>
        <v/>
      </c>
      <c r="AP642" s="2007" t="n">
        <v>71.92</v>
      </c>
      <c r="AQ642" s="1482">
        <f> IF(AP642 = 0, "", 1-AP642/$O642)</f>
        <v/>
      </c>
      <c r="AR642" s="1493">
        <f>IF($O642 = "", "", AT$18)</f>
        <v/>
      </c>
      <c r="AS642" s="1486">
        <f>IF($O642="","",AT$20)</f>
        <v/>
      </c>
      <c r="AT642" s="2006" t="n">
        <v>71.92</v>
      </c>
      <c r="AU642" s="1482">
        <f> IF(AT642 = 0, "", 1-AT642/$O642)</f>
        <v/>
      </c>
      <c r="AV642" s="1494">
        <f>IF($O642 = "", "", AX$18)</f>
        <v/>
      </c>
      <c r="AW642" s="1485">
        <f>IF($O642="","",AX$20)</f>
        <v/>
      </c>
      <c r="AX642" s="2003" t="n">
        <v>71.92</v>
      </c>
      <c r="AY642" s="1482">
        <f> IF(AX642 = 0, "", 1-AX642/$O642)</f>
        <v/>
      </c>
      <c r="AZ642" s="1493">
        <f>IF($O642 = "", "", BB$18)</f>
        <v/>
      </c>
      <c r="BA642" s="1486">
        <f>IF($O642="","",BB$20)</f>
        <v/>
      </c>
      <c r="BB642" s="2002" t="n">
        <v>71.92</v>
      </c>
      <c r="BC642" s="1482">
        <f> IF(BB642 = 0, "", 1-BB642/$O642)</f>
        <v/>
      </c>
      <c r="BD642" s="1484">
        <f>IF($O642 = "", "", BF$18)</f>
        <v/>
      </c>
      <c r="BE642" s="1485">
        <f>IF($O642="","",BF$20)</f>
        <v/>
      </c>
      <c r="BF642" s="2003" t="n">
        <v>71.92</v>
      </c>
      <c r="BG642" s="1482">
        <f> IF(BF642 = 0, "", 1-BF642/$O642)</f>
        <v/>
      </c>
      <c r="BH642" s="1496" t="n"/>
      <c r="BK642" s="2011" t="n"/>
      <c r="BL642" s="1496" t="n"/>
      <c r="BP642" s="1496" t="n"/>
      <c r="BS642" s="2011" t="n"/>
    </row>
    <row r="643" ht="15" customHeight="1" s="1659">
      <c r="A643" s="865" t="n"/>
      <c r="B643" s="1414" t="n">
        <v>6902395981008</v>
      </c>
      <c r="C643" s="1326" t="inlineStr">
        <is>
          <t>4784539218_MY-26985264425</t>
        </is>
      </c>
      <c r="D643" s="1326" t="inlineStr">
        <is>
          <t>4784539218</t>
        </is>
      </c>
      <c r="E643" s="1326" t="n"/>
      <c r="F643" s="1450" t="inlineStr">
        <is>
          <t>L'Oréal Paris Infallible Fresh Wear Cushion Foundation, Long-lasting, Lightweight, Flawless 24HR Coverage, K-beauty Inspired</t>
        </is>
      </c>
      <c r="G643" s="1326" t="n"/>
      <c r="H643" s="1371" t="n"/>
      <c r="I643" s="1371" t="n"/>
      <c r="J643" s="1371" t="n"/>
      <c r="K643" s="1371" t="n"/>
      <c r="L643" s="1371" t="n"/>
      <c r="M643" s="1371" t="n"/>
      <c r="N643" s="1371" t="inlineStr">
        <is>
          <t>Single</t>
        </is>
      </c>
      <c r="O643" s="2012" t="n">
        <v>90.90000000000001</v>
      </c>
      <c r="P643" s="1484">
        <f>IF($O643 = "", "", R$18)</f>
        <v/>
      </c>
      <c r="Q643" s="1485">
        <f>IF($O643="","",R$20)</f>
        <v/>
      </c>
      <c r="R643" s="2005">
        <f>O643*0.8</f>
        <v/>
      </c>
      <c r="S643" s="1482">
        <f> IF(R643 = 0, "", 1-R643/$O643)</f>
        <v/>
      </c>
      <c r="T643" s="1493">
        <f>IF($O643 = "", "", V$18)</f>
        <v/>
      </c>
      <c r="U643" s="1491">
        <f>IF($O643="","",V$20)</f>
        <v/>
      </c>
      <c r="V643" s="2006" t="n">
        <v>72.72000000000001</v>
      </c>
      <c r="W643" s="1482">
        <f> IF(V643 = 0, "", 1-V643/$O643)</f>
        <v/>
      </c>
      <c r="X643" s="1494">
        <f>IF($O643 = "", "", Z$18)</f>
        <v/>
      </c>
      <c r="Y643" s="1484">
        <f>IF($O643 = "", "", AA$18)</f>
        <v/>
      </c>
      <c r="Z643" s="2003" t="n">
        <v>72.72000000000001</v>
      </c>
      <c r="AA643" s="1482">
        <f> IF(Z643 = 0, "", 1-Z643/$O643)</f>
        <v/>
      </c>
      <c r="AB643" s="1493">
        <f>IF($O643 = "", "", AD$18)</f>
        <v/>
      </c>
      <c r="AC643" s="1486">
        <f>IF($O643="","",AD$20)</f>
        <v/>
      </c>
      <c r="AD643" s="2002" t="n">
        <v>72.72000000000001</v>
      </c>
      <c r="AE643" s="1482">
        <f> IF(AD643 = 0, "", 1-AD643/$O643)</f>
        <v/>
      </c>
      <c r="AF643" s="1494">
        <f>IF($O643 = "", "", AH$18)</f>
        <v/>
      </c>
      <c r="AG643" s="1485">
        <f>IF($O643="","",AH$20)</f>
        <v/>
      </c>
      <c r="AH643" s="2003" t="n">
        <v>72.72000000000001</v>
      </c>
      <c r="AI643" s="1482">
        <f> IF(AH643 = 0, "", 1-AH643/$O643)</f>
        <v/>
      </c>
      <c r="AJ643" s="1493">
        <f>IF($O643 = "", "", AL$18)</f>
        <v/>
      </c>
      <c r="AK643" s="1486">
        <f>IF($O643="","",AL$20)</f>
        <v/>
      </c>
      <c r="AL643" s="2006" t="n">
        <v>72.72000000000001</v>
      </c>
      <c r="AM643" s="1482">
        <f> IF(AL643 = 0, "", 1-AL643/$O643)</f>
        <v/>
      </c>
      <c r="AN643" s="1495">
        <f>IF($O643 = "", "", AP$18)</f>
        <v/>
      </c>
      <c r="AO643" s="1485">
        <f>IF($O643="","",AP$20)</f>
        <v/>
      </c>
      <c r="AP643" s="2007" t="n">
        <v>72.72000000000001</v>
      </c>
      <c r="AQ643" s="1482">
        <f> IF(AP643 = 0, "", 1-AP643/$O643)</f>
        <v/>
      </c>
      <c r="AR643" s="1493">
        <f>IF($O643 = "", "", AT$18)</f>
        <v/>
      </c>
      <c r="AS643" s="1486">
        <f>IF($O643="","",AT$20)</f>
        <v/>
      </c>
      <c r="AT643" s="2006" t="n">
        <v>72.72000000000001</v>
      </c>
      <c r="AU643" s="1482">
        <f> IF(AT643 = 0, "", 1-AT643/$O643)</f>
        <v/>
      </c>
      <c r="AV643" s="1494">
        <f>IF($O643 = "", "", AX$18)</f>
        <v/>
      </c>
      <c r="AW643" s="1485">
        <f>IF($O643="","",AX$20)</f>
        <v/>
      </c>
      <c r="AX643" s="2003" t="n">
        <v>72.72000000000001</v>
      </c>
      <c r="AY643" s="1482">
        <f> IF(AX643 = 0, "", 1-AX643/$O643)</f>
        <v/>
      </c>
      <c r="AZ643" s="1493">
        <f>IF($O643 = "", "", BB$18)</f>
        <v/>
      </c>
      <c r="BA643" s="1486">
        <f>IF($O643="","",BB$20)</f>
        <v/>
      </c>
      <c r="BB643" s="2002" t="n">
        <v>72.72000000000001</v>
      </c>
      <c r="BC643" s="1482">
        <f> IF(BB643 = 0, "", 1-BB643/$O643)</f>
        <v/>
      </c>
      <c r="BD643" s="1484">
        <f>IF($O643 = "", "", BF$18)</f>
        <v/>
      </c>
      <c r="BE643" s="1485">
        <f>IF($O643="","",BF$20)</f>
        <v/>
      </c>
      <c r="BF643" s="2003" t="n">
        <v>72.72000000000001</v>
      </c>
      <c r="BG643" s="1482">
        <f> IF(BF643 = 0, "", 1-BF643/$O643)</f>
        <v/>
      </c>
      <c r="BH643" s="1496" t="n"/>
      <c r="BK643" s="2011" t="n"/>
      <c r="BL643" s="1496" t="n"/>
      <c r="BP643" s="1496" t="n"/>
      <c r="BS643" s="2011" t="n"/>
    </row>
    <row r="644" ht="15" customHeight="1" s="1659">
      <c r="A644" s="865" t="n"/>
      <c r="B644" s="1414" t="n">
        <v>8994993031795</v>
      </c>
      <c r="C644" s="1326" t="inlineStr">
        <is>
          <t>4782016212_MY-26966605407</t>
        </is>
      </c>
      <c r="D644" s="1326" t="inlineStr">
        <is>
          <t>4782016212</t>
        </is>
      </c>
      <c r="E644" s="1326" t="n"/>
      <c r="F644" s="1450" t="inlineStr">
        <is>
          <t>L’Oréal Paris Revitalift Triple Power Age- Correcting™ Serum with Tri-peptides, Hyaluronic Acid, and Vitamin C to Hydrate, Tone, and Firm Skin, 30ml</t>
        </is>
      </c>
      <c r="G644" s="1326" t="n"/>
      <c r="H644" s="1371" t="n"/>
      <c r="I644" s="1371" t="n"/>
      <c r="J644" s="1371" t="n"/>
      <c r="K644" s="1371" t="n"/>
      <c r="L644" s="1371" t="n"/>
      <c r="M644" s="1371" t="n"/>
      <c r="N644" s="1371" t="inlineStr">
        <is>
          <t>Single</t>
        </is>
      </c>
      <c r="O644" s="2012" t="n">
        <v>111</v>
      </c>
      <c r="P644" s="1484">
        <f>IF($O644 = "", "", R$18)</f>
        <v/>
      </c>
      <c r="Q644" s="1485">
        <f>IF($O644="","",R$20)</f>
        <v/>
      </c>
      <c r="R644" s="2005">
        <f>O644*0.8</f>
        <v/>
      </c>
      <c r="S644" s="1482">
        <f> IF(R644 = 0, "", 1-R644/$O644)</f>
        <v/>
      </c>
      <c r="T644" s="1493">
        <f>IF($O644 = "", "", V$18)</f>
        <v/>
      </c>
      <c r="U644" s="1491">
        <f>IF($O644="","",V$20)</f>
        <v/>
      </c>
      <c r="V644" s="2006" t="n">
        <v>88.80000000000001</v>
      </c>
      <c r="W644" s="1482">
        <f> IF(V644 = 0, "", 1-V644/$O644)</f>
        <v/>
      </c>
      <c r="X644" s="1494">
        <f>IF($O644 = "", "", Z$18)</f>
        <v/>
      </c>
      <c r="Y644" s="1484">
        <f>IF($O644 = "", "", AA$18)</f>
        <v/>
      </c>
      <c r="Z644" s="2007" t="n">
        <v>88.80000000000001</v>
      </c>
      <c r="AA644" s="1482">
        <f> IF(Z644 = 0, "", 1-Z644/$O644)</f>
        <v/>
      </c>
      <c r="AB644" s="1493">
        <f>IF($O644 = "", "", AD$18)</f>
        <v/>
      </c>
      <c r="AC644" s="1486">
        <f>IF($O644="","",AD$20)</f>
        <v/>
      </c>
      <c r="AD644" s="2006" t="n">
        <v>88.80000000000001</v>
      </c>
      <c r="AE644" s="1482">
        <f> IF(AD644 = 0, "", 1-AD644/$O644)</f>
        <v/>
      </c>
      <c r="AF644" s="1494">
        <f>IF($O644 = "", "", AH$18)</f>
        <v/>
      </c>
      <c r="AG644" s="1485">
        <f>IF($O644="","",AH$20)</f>
        <v/>
      </c>
      <c r="AH644" s="2008" t="n">
        <v>88.80000000000001</v>
      </c>
      <c r="AI644" s="1482">
        <f> IF(AH644 = 0, "", 1-AH644/$O644)</f>
        <v/>
      </c>
      <c r="AJ644" s="1493">
        <f>IF($O644 = "", "", AL$18)</f>
        <v/>
      </c>
      <c r="AK644" s="1486">
        <f>IF($O644="","",AL$20)</f>
        <v/>
      </c>
      <c r="AL644" s="2006" t="n">
        <v>88.80000000000001</v>
      </c>
      <c r="AM644" s="1482">
        <f> IF(AL644 = 0, "", 1-AL644/$O644)</f>
        <v/>
      </c>
      <c r="AN644" s="1495">
        <f>IF($O644 = "", "", AP$18)</f>
        <v/>
      </c>
      <c r="AO644" s="1485">
        <f>IF($O644="","",AP$20)</f>
        <v/>
      </c>
      <c r="AP644" s="2007" t="n">
        <v>88.80000000000001</v>
      </c>
      <c r="AQ644" s="1482">
        <f> IF(AP644 = 0, "", 1-AP644/$O644)</f>
        <v/>
      </c>
      <c r="AR644" s="1493">
        <f>IF($O644 = "", "", AT$18)</f>
        <v/>
      </c>
      <c r="AS644" s="1486">
        <f>IF($O644="","",AT$20)</f>
        <v/>
      </c>
      <c r="AT644" s="2006" t="n">
        <v>88.80000000000001</v>
      </c>
      <c r="AU644" s="1482">
        <f> IF(AT644 = 0, "", 1-AT644/$O644)</f>
        <v/>
      </c>
      <c r="AV644" s="1494">
        <f>IF($O644 = "", "", AX$18)</f>
        <v/>
      </c>
      <c r="AW644" s="1485">
        <f>IF($O644="","",AX$20)</f>
        <v/>
      </c>
      <c r="AX644" s="2003" t="n">
        <v>88.80000000000001</v>
      </c>
      <c r="AY644" s="1482">
        <f> IF(AX644 = 0, "", 1-AX644/$O644)</f>
        <v/>
      </c>
      <c r="AZ644" s="1493">
        <f>IF($O644 = "", "", BB$18)</f>
        <v/>
      </c>
      <c r="BA644" s="1486">
        <f>IF($O644="","",BB$20)</f>
        <v/>
      </c>
      <c r="BB644" s="2002" t="n">
        <v>88.80000000000001</v>
      </c>
      <c r="BC644" s="1482">
        <f> IF(BB644 = 0, "", 1-BB644/$O644)</f>
        <v/>
      </c>
      <c r="BD644" s="1484">
        <f>IF($O644 = "", "", BF$18)</f>
        <v/>
      </c>
      <c r="BE644" s="1485">
        <f>IF($O644="","",BF$20)</f>
        <v/>
      </c>
      <c r="BF644" s="2003" t="n">
        <v>88.80000000000001</v>
      </c>
      <c r="BG644" s="1482">
        <f> IF(BF644 = 0, "", 1-BF644/$O644)</f>
        <v/>
      </c>
      <c r="BH644" s="1496" t="n"/>
      <c r="BK644" s="2011" t="n"/>
      <c r="BL644" s="1496" t="n"/>
      <c r="BP644" s="1496" t="n"/>
      <c r="BS644" s="2011" t="n"/>
    </row>
    <row r="645" ht="15" customHeight="1" s="1659">
      <c r="A645" s="865" t="n"/>
      <c r="B645" s="1414" t="n">
        <v>8994993031757</v>
      </c>
      <c r="C645" s="1326" t="inlineStr">
        <is>
          <t>4782134517_MY-26968126334</t>
        </is>
      </c>
      <c r="D645" s="1326" t="inlineStr">
        <is>
          <t>4782134517</t>
        </is>
      </c>
      <c r="E645" s="1326" t="n"/>
      <c r="F645" s="1450" t="inlineStr">
        <is>
          <t>L'Oréal Paris Revitalift Triple Power Age-Correcting™ Day Cream with Pro-Retinol, Hyaluronic Acid, Vitamin C, and Argireline Peptide to Smooth, Firm, and Brighten Skin,50ml</t>
        </is>
      </c>
      <c r="G645" s="1326" t="n"/>
      <c r="H645" s="1371" t="n"/>
      <c r="I645" s="1371" t="n"/>
      <c r="J645" s="1371" t="n"/>
      <c r="K645" s="1371" t="n"/>
      <c r="L645" s="1371" t="n"/>
      <c r="M645" s="1371" t="n"/>
      <c r="N645" s="1371" t="inlineStr">
        <is>
          <t>Single</t>
        </is>
      </c>
      <c r="O645" s="2012" t="n">
        <v>104.9</v>
      </c>
      <c r="P645" s="1484">
        <f>IF($O645 = "", "", R$18)</f>
        <v/>
      </c>
      <c r="Q645" s="1485">
        <f>IF($O645="","",R$20)</f>
        <v/>
      </c>
      <c r="R645" s="2005">
        <f>O645*0.8</f>
        <v/>
      </c>
      <c r="S645" s="1482">
        <f> IF(R645 = 0, "", 1-R645/$O645)</f>
        <v/>
      </c>
      <c r="T645" s="1493">
        <f>IF($O645 = "", "", V$18)</f>
        <v/>
      </c>
      <c r="U645" s="1491">
        <f>IF($O645="","",V$20)</f>
        <v/>
      </c>
      <c r="V645" s="2006" t="n">
        <v>83.92000000000002</v>
      </c>
      <c r="W645" s="1482">
        <f> IF(V645 = 0, "", 1-V645/$O645)</f>
        <v/>
      </c>
      <c r="X645" s="1494">
        <f>IF($O645 = "", "", Z$18)</f>
        <v/>
      </c>
      <c r="Y645" s="1484">
        <f>IF($O645 = "", "", AA$18)</f>
        <v/>
      </c>
      <c r="Z645" s="2007" t="n">
        <v>83.92000000000002</v>
      </c>
      <c r="AA645" s="1482">
        <f> IF(Z645 = 0, "", 1-Z645/$O645)</f>
        <v/>
      </c>
      <c r="AB645" s="1493">
        <f>IF($O645 = "", "", AD$18)</f>
        <v/>
      </c>
      <c r="AC645" s="1486">
        <f>IF($O645="","",AD$20)</f>
        <v/>
      </c>
      <c r="AD645" s="2006" t="n">
        <v>83.92000000000002</v>
      </c>
      <c r="AE645" s="1482">
        <f> IF(AD645 = 0, "", 1-AD645/$O645)</f>
        <v/>
      </c>
      <c r="AF645" s="1494">
        <f>IF($O645 = "", "", AH$18)</f>
        <v/>
      </c>
      <c r="AG645" s="1485">
        <f>IF($O645="","",AH$20)</f>
        <v/>
      </c>
      <c r="AH645" s="2008" t="n">
        <v>83.92000000000002</v>
      </c>
      <c r="AI645" s="1482">
        <f> IF(AH645 = 0, "", 1-AH645/$O645)</f>
        <v/>
      </c>
      <c r="AJ645" s="1493">
        <f>IF($O645 = "", "", AL$18)</f>
        <v/>
      </c>
      <c r="AK645" s="1486">
        <f>IF($O645="","",AL$20)</f>
        <v/>
      </c>
      <c r="AL645" s="2006" t="n">
        <v>83.92000000000002</v>
      </c>
      <c r="AM645" s="1482">
        <f> IF(AL645 = 0, "", 1-AL645/$O645)</f>
        <v/>
      </c>
      <c r="AN645" s="1495">
        <f>IF($O645 = "", "", AP$18)</f>
        <v/>
      </c>
      <c r="AO645" s="1485">
        <f>IF($O645="","",AP$20)</f>
        <v/>
      </c>
      <c r="AP645" s="2007" t="n">
        <v>83.92000000000002</v>
      </c>
      <c r="AQ645" s="1482">
        <f> IF(AP645 = 0, "", 1-AP645/$O645)</f>
        <v/>
      </c>
      <c r="AR645" s="1493">
        <f>IF($O645 = "", "", AT$18)</f>
        <v/>
      </c>
      <c r="AS645" s="1486">
        <f>IF($O645="","",AT$20)</f>
        <v/>
      </c>
      <c r="AT645" s="2006" t="n">
        <v>83.92000000000002</v>
      </c>
      <c r="AU645" s="1482">
        <f> IF(AT645 = 0, "", 1-AT645/$O645)</f>
        <v/>
      </c>
      <c r="AV645" s="1494">
        <f>IF($O645 = "", "", AX$18)</f>
        <v/>
      </c>
      <c r="AW645" s="1485">
        <f>IF($O645="","",AX$20)</f>
        <v/>
      </c>
      <c r="AX645" s="2003" t="n">
        <v>83.92000000000002</v>
      </c>
      <c r="AY645" s="1482">
        <f> IF(AX645 = 0, "", 1-AX645/$O645)</f>
        <v/>
      </c>
      <c r="AZ645" s="1493">
        <f>IF($O645 = "", "", BB$18)</f>
        <v/>
      </c>
      <c r="BA645" s="1486">
        <f>IF($O645="","",BB$20)</f>
        <v/>
      </c>
      <c r="BB645" s="2002" t="n">
        <v>83.92000000000002</v>
      </c>
      <c r="BC645" s="1482">
        <f> IF(BB645 = 0, "", 1-BB645/$O645)</f>
        <v/>
      </c>
      <c r="BD645" s="1484">
        <f>IF($O645 = "", "", BF$18)</f>
        <v/>
      </c>
      <c r="BE645" s="1485">
        <f>IF($O645="","",BF$20)</f>
        <v/>
      </c>
      <c r="BF645" s="2003" t="n">
        <v>83.92000000000002</v>
      </c>
      <c r="BG645" s="1482">
        <f> IF(BF645 = 0, "", 1-BF645/$O645)</f>
        <v/>
      </c>
      <c r="BH645" s="1496" t="n"/>
      <c r="BK645" s="2011" t="n"/>
      <c r="BL645" s="1496" t="n"/>
      <c r="BP645" s="1496" t="n"/>
      <c r="BS645" s="2011" t="n"/>
    </row>
    <row r="646" ht="15" customHeight="1" s="1659">
      <c r="A646" s="865" t="n"/>
      <c r="B646" s="1414" t="n">
        <v>9557534751393</v>
      </c>
      <c r="C646" s="1326" t="inlineStr">
        <is>
          <t>LO533HBACOZN3GANMY-216793474</t>
        </is>
      </c>
      <c r="D646" s="1326" t="inlineStr">
        <is>
          <t>230150628</t>
        </is>
      </c>
      <c r="E646" s="1326" t="n"/>
      <c r="F646" s="1450" t="inlineStr">
        <is>
          <t>L’Oréal Paris Elseve Extraordinary Oil Gold For All Hair Types, Hair Serum, Hair Treatment, Hair Oil 100ml Twinpack</t>
        </is>
      </c>
      <c r="G646" s="1326" t="n"/>
      <c r="H646" s="1371" t="n"/>
      <c r="I646" s="1371" t="n"/>
      <c r="J646" s="1371" t="n"/>
      <c r="K646" s="1371" t="n"/>
      <c r="L646" s="1371" t="n"/>
      <c r="M646" s="1371" t="n"/>
      <c r="N646" s="1371" t="inlineStr">
        <is>
          <t>Bundle</t>
        </is>
      </c>
      <c r="O646" s="2012" t="n">
        <v>123.8</v>
      </c>
      <c r="P646" s="1484">
        <f>IF($O646 = "", "", R$18)</f>
        <v/>
      </c>
      <c r="Q646" s="1485">
        <f>IF($O646="","",R$20)</f>
        <v/>
      </c>
      <c r="R646" s="2005">
        <f>O646*0.7</f>
        <v/>
      </c>
      <c r="S646" s="1482">
        <f> IF(R646 = 0, "", 1-R646/$O646)</f>
        <v/>
      </c>
      <c r="T646" s="1493">
        <f>IF($O646 = "", "", V$18)</f>
        <v/>
      </c>
      <c r="U646" s="1491">
        <f>IF($O646="","",V$20)</f>
        <v/>
      </c>
      <c r="V646" s="2006" t="n">
        <v>86.66</v>
      </c>
      <c r="W646" s="1482">
        <f> IF(V646 = 0, "", 1-V646/$O646)</f>
        <v/>
      </c>
      <c r="X646" s="1494">
        <f>IF($O646 = "", "", Z$18)</f>
        <v/>
      </c>
      <c r="Y646" s="1484">
        <f>IF($O646 = "", "", AA$18)</f>
        <v/>
      </c>
      <c r="Z646" s="2007" t="n">
        <v>86.66</v>
      </c>
      <c r="AA646" s="1482">
        <f> IF(Z646 = 0, "", 1-Z646/$O646)</f>
        <v/>
      </c>
      <c r="AB646" s="1493">
        <f>IF($O646 = "", "", AD$18)</f>
        <v/>
      </c>
      <c r="AC646" s="1486">
        <f>IF($O646="","",AD$20)</f>
        <v/>
      </c>
      <c r="AD646" s="2006" t="n">
        <v>86.66</v>
      </c>
      <c r="AE646" s="1482">
        <f> IF(AD646 = 0, "", 1-AD646/$O646)</f>
        <v/>
      </c>
      <c r="AF646" s="1494">
        <f>IF($O646 = "", "", AH$18)</f>
        <v/>
      </c>
      <c r="AG646" s="1485">
        <f>IF($O646="","",AH$20)</f>
        <v/>
      </c>
      <c r="AH646" s="2008" t="n">
        <v>86.66</v>
      </c>
      <c r="AI646" s="1482">
        <f> IF(AH646 = 0, "", 1-AH646/$O646)</f>
        <v/>
      </c>
      <c r="AJ646" s="1493">
        <f>IF($O646 = "", "", AL$18)</f>
        <v/>
      </c>
      <c r="AK646" s="1486">
        <f>IF($O646="","",AL$20)</f>
        <v/>
      </c>
      <c r="AL646" s="2006" t="n">
        <v>86.66</v>
      </c>
      <c r="AM646" s="1482">
        <f> IF(AL646 = 0, "", 1-AL646/$O646)</f>
        <v/>
      </c>
      <c r="AN646" s="1495">
        <f>IF($O646 = "", "", AP$18)</f>
        <v/>
      </c>
      <c r="AO646" s="1485">
        <f>IF($O646="","",AP$20)</f>
        <v/>
      </c>
      <c r="AP646" s="2007" t="n">
        <v>86.66</v>
      </c>
      <c r="AQ646" s="1482">
        <f> IF(AP646 = 0, "", 1-AP646/$O646)</f>
        <v/>
      </c>
      <c r="AR646" s="1493">
        <f>IF($O646 = "", "", AT$18)</f>
        <v/>
      </c>
      <c r="AS646" s="1486">
        <f>IF($O646="","",AT$20)</f>
        <v/>
      </c>
      <c r="AT646" s="2006" t="n">
        <v>86.66</v>
      </c>
      <c r="AU646" s="1482">
        <f> IF(AT646 = 0, "", 1-AT646/$O646)</f>
        <v/>
      </c>
      <c r="AV646" s="1494">
        <f>IF($O646 = "", "", AX$18)</f>
        <v/>
      </c>
      <c r="AW646" s="1485">
        <f>IF($O646="","",AX$20)</f>
        <v/>
      </c>
      <c r="AX646" s="2003" t="n">
        <v>86.66</v>
      </c>
      <c r="AY646" s="1482">
        <f> IF(AX646 = 0, "", 1-AX646/$O646)</f>
        <v/>
      </c>
      <c r="AZ646" s="1493">
        <f>IF($O646 = "", "", BB$18)</f>
        <v/>
      </c>
      <c r="BA646" s="1486">
        <f>IF($O646="","",BB$20)</f>
        <v/>
      </c>
      <c r="BB646" s="2002" t="n">
        <v>86.66</v>
      </c>
      <c r="BC646" s="1482">
        <f> IF(BB646 = 0, "", 1-BB646/$O646)</f>
        <v/>
      </c>
      <c r="BD646" s="1484">
        <f>IF($O646 = "", "", BF$18)</f>
        <v/>
      </c>
      <c r="BE646" s="1485">
        <f>IF($O646="","",BF$20)</f>
        <v/>
      </c>
      <c r="BF646" s="2003" t="n">
        <v>86.66</v>
      </c>
      <c r="BG646" s="1482">
        <f> IF(BF646 = 0, "", 1-BF646/$O646)</f>
        <v/>
      </c>
      <c r="BH646" s="1496" t="n"/>
      <c r="BK646" s="2011" t="n"/>
      <c r="BL646" s="1496" t="n"/>
      <c r="BP646" s="1496" t="n"/>
      <c r="BS646" s="2011" t="n"/>
    </row>
    <row r="647" ht="15" customHeight="1" s="1659">
      <c r="A647" s="865" t="n"/>
      <c r="B647" s="1414" t="n">
        <v>6902395978459</v>
      </c>
      <c r="C647" s="1326" t="inlineStr">
        <is>
          <t>4827367138_MY-27365498411</t>
        </is>
      </c>
      <c r="D647" s="1326" t="inlineStr">
        <is>
          <t>4827367138</t>
        </is>
      </c>
      <c r="E647" s="1326" t="n"/>
      <c r="F647" s="1450" t="inlineStr">
        <is>
          <t>L’Oréal Paris Telescopic Extensionist Mascara for 24H Long-Lasting Curl, Volume, and Exceptional Lengthening Eyelashes with Eyelash-Extension Effect, 9.75g</t>
        </is>
      </c>
      <c r="G647" s="1326" t="n"/>
      <c r="H647" s="1371" t="n"/>
      <c r="I647" s="1371" t="n"/>
      <c r="J647" s="1371" t="n"/>
      <c r="K647" s="1371" t="n"/>
      <c r="L647" s="1371" t="n"/>
      <c r="M647" s="1371" t="n"/>
      <c r="N647" s="1371" t="inlineStr">
        <is>
          <t>Single</t>
        </is>
      </c>
      <c r="O647" s="2012" t="n">
        <v>72</v>
      </c>
      <c r="P647" s="1484">
        <f>IF($O647 = "", "", R$18)</f>
        <v/>
      </c>
      <c r="Q647" s="1485">
        <f>IF($O647="","",R$20)</f>
        <v/>
      </c>
      <c r="R647" s="2005">
        <f>O647*0.8</f>
        <v/>
      </c>
      <c r="S647" s="1482">
        <f> IF(R647 = 0, "", 1-R647/$O647)</f>
        <v/>
      </c>
      <c r="T647" s="1493">
        <f>IF($O647 = "", "", V$18)</f>
        <v/>
      </c>
      <c r="U647" s="1491">
        <f>IF($O647="","",V$20)</f>
        <v/>
      </c>
      <c r="V647" s="2006" t="n">
        <v>57.6</v>
      </c>
      <c r="W647" s="1482">
        <f> IF(V647 = 0, "", 1-V647/$O647)</f>
        <v/>
      </c>
      <c r="X647" s="1494">
        <f>IF($O647 = "", "", Z$18)</f>
        <v/>
      </c>
      <c r="Y647" s="1484">
        <f>IF($O647 = "", "", AA$18)</f>
        <v/>
      </c>
      <c r="Z647" s="2003" t="n">
        <v>54</v>
      </c>
      <c r="AA647" s="1482">
        <f> IF(Z647 = 0, "", 1-Z647/$O647)</f>
        <v/>
      </c>
      <c r="AB647" s="1493">
        <f>IF($O647 = "", "", AD$18)</f>
        <v/>
      </c>
      <c r="AC647" s="1486">
        <f>IF($O647="","",AD$20)</f>
        <v/>
      </c>
      <c r="AD647" s="2002" t="n">
        <v>50.4</v>
      </c>
      <c r="AE647" s="1482">
        <f> IF(AD647 = 0, "", 1-AD647/$O647)</f>
        <v/>
      </c>
      <c r="AF647" s="1494">
        <f>IF($O647 = "", "", AH$18)</f>
        <v/>
      </c>
      <c r="AG647" s="1485">
        <f>IF($O647="","",AH$20)</f>
        <v/>
      </c>
      <c r="AH647" s="2008" t="n">
        <v>57.6</v>
      </c>
      <c r="AI647" s="1482">
        <f> IF(AH647 = 0, "", 1-AH647/$O647)</f>
        <v/>
      </c>
      <c r="AJ647" s="1493">
        <f>IF($O647 = "", "", AL$18)</f>
        <v/>
      </c>
      <c r="AK647" s="1486">
        <f>IF($O647="","",AL$20)</f>
        <v/>
      </c>
      <c r="AL647" s="2006" t="n">
        <v>57.6</v>
      </c>
      <c r="AM647" s="1482">
        <f> IF(AL647 = 0, "", 1-AL647/$O647)</f>
        <v/>
      </c>
      <c r="AN647" s="1495">
        <f>IF($O647 = "", "", AP$18)</f>
        <v/>
      </c>
      <c r="AO647" s="1485">
        <f>IF($O647="","",AP$20)</f>
        <v/>
      </c>
      <c r="AP647" s="2007" t="n">
        <v>57.6</v>
      </c>
      <c r="AQ647" s="1482">
        <f> IF(AP647 = 0, "", 1-AP647/$O647)</f>
        <v/>
      </c>
      <c r="AR647" s="1493">
        <f>IF($O647 = "", "", AT$18)</f>
        <v/>
      </c>
      <c r="AS647" s="1486">
        <f>IF($O647="","",AT$20)</f>
        <v/>
      </c>
      <c r="AT647" s="2006" t="n">
        <v>57.6</v>
      </c>
      <c r="AU647" s="1482">
        <f> IF(AT647 = 0, "", 1-AT647/$O647)</f>
        <v/>
      </c>
      <c r="AV647" s="1494">
        <f>IF($O647 = "", "", AX$18)</f>
        <v/>
      </c>
      <c r="AW647" s="1485">
        <f>IF($O647="","",AX$20)</f>
        <v/>
      </c>
      <c r="AX647" s="2003" t="n">
        <v>54</v>
      </c>
      <c r="AY647" s="1482">
        <f> IF(AX647 = 0, "", 1-AX647/$O647)</f>
        <v/>
      </c>
      <c r="AZ647" s="1493">
        <f>IF($O647 = "", "", BB$18)</f>
        <v/>
      </c>
      <c r="BA647" s="1486">
        <f>IF($O647="","",BB$20)</f>
        <v/>
      </c>
      <c r="BB647" s="2002" t="n">
        <v>50.4</v>
      </c>
      <c r="BC647" s="1482">
        <f> IF(BB647 = 0, "", 1-BB647/$O647)</f>
        <v/>
      </c>
      <c r="BD647" s="1484">
        <f>IF($O647 = "", "", BF$18)</f>
        <v/>
      </c>
      <c r="BE647" s="1485">
        <f>IF($O647="","",BF$20)</f>
        <v/>
      </c>
      <c r="BF647" s="2003" t="n">
        <v>57.6</v>
      </c>
      <c r="BG647" s="1482">
        <f> IF(BF647 = 0, "", 1-BF647/$O647)</f>
        <v/>
      </c>
      <c r="BH647" s="1496" t="n"/>
      <c r="BK647" s="2011" t="n"/>
      <c r="BL647" s="1496" t="n"/>
      <c r="BP647" s="1496" t="n"/>
      <c r="BS647" s="2011" t="n"/>
    </row>
    <row r="648" ht="15" customHeight="1" s="1659">
      <c r="A648" s="865" t="n"/>
      <c r="B648" s="1414" t="n">
        <v>8992304020834</v>
      </c>
      <c r="C648" s="1326" t="inlineStr">
        <is>
          <t>LO533HBAA5VD8CANMY-11969489</t>
        </is>
      </c>
      <c r="D648" s="1326" t="inlineStr">
        <is>
          <t>11510621</t>
        </is>
      </c>
      <c r="E648" s="1326" t="n"/>
      <c r="F648" s="1450" t="inlineStr">
        <is>
          <t>L'Oreal Paris Elseve Fall Repair 3X 1 Minute Treatment Mask 200ml</t>
        </is>
      </c>
      <c r="G648" s="1326" t="n"/>
      <c r="H648" s="1371" t="n"/>
      <c r="I648" s="1371" t="n"/>
      <c r="J648" s="1371" t="n"/>
      <c r="K648" s="1371" t="n"/>
      <c r="L648" s="1371" t="n"/>
      <c r="M648" s="1371" t="n"/>
      <c r="N648" s="1371" t="inlineStr">
        <is>
          <t>Single</t>
        </is>
      </c>
      <c r="O648" s="2012" t="n">
        <v>39</v>
      </c>
      <c r="P648" s="1484">
        <f>IF($O648 = "", "", R$18)</f>
        <v/>
      </c>
      <c r="Q648" s="1485">
        <f>IF($O648="","",R$20)</f>
        <v/>
      </c>
      <c r="R648" s="2005">
        <f>O648*0.8</f>
        <v/>
      </c>
      <c r="S648" s="1482">
        <f> IF(R648 = 0, "", 1-R648/$O648)</f>
        <v/>
      </c>
      <c r="T648" s="1493">
        <f>IF($O648 = "", "", V$18)</f>
        <v/>
      </c>
      <c r="U648" s="1491">
        <f>IF($O648="","",V$20)</f>
        <v/>
      </c>
      <c r="V648" s="2006" t="n">
        <v>31.2</v>
      </c>
      <c r="W648" s="1482">
        <f> IF(V648 = 0, "", 1-V648/$O648)</f>
        <v/>
      </c>
      <c r="X648" s="1494">
        <f>IF($O648 = "", "", Z$18)</f>
        <v/>
      </c>
      <c r="Y648" s="1484">
        <f>IF($O648 = "", "", AA$18)</f>
        <v/>
      </c>
      <c r="Z648" s="2007" t="n">
        <v>31.2</v>
      </c>
      <c r="AA648" s="1482">
        <f> IF(Z648 = 0, "", 1-Z648/$O648)</f>
        <v/>
      </c>
      <c r="AB648" s="1493">
        <f>IF($O648 = "", "", AD$18)</f>
        <v/>
      </c>
      <c r="AC648" s="1486">
        <f>IF($O648="","",AD$20)</f>
        <v/>
      </c>
      <c r="AD648" s="2006" t="n">
        <v>31.2</v>
      </c>
      <c r="AE648" s="1482">
        <f> IF(AD648 = 0, "", 1-AD648/$O648)</f>
        <v/>
      </c>
      <c r="AF648" s="1494">
        <f>IF($O648 = "", "", AH$18)</f>
        <v/>
      </c>
      <c r="AG648" s="1485">
        <f>IF($O648="","",AH$20)</f>
        <v/>
      </c>
      <c r="AH648" s="2008" t="n">
        <v>31.2</v>
      </c>
      <c r="AI648" s="1482">
        <f> IF(AH648 = 0, "", 1-AH648/$O648)</f>
        <v/>
      </c>
      <c r="AJ648" s="1493">
        <f>IF($O648 = "", "", AL$18)</f>
        <v/>
      </c>
      <c r="AK648" s="1486">
        <f>IF($O648="","",AL$20)</f>
        <v/>
      </c>
      <c r="AL648" s="2006" t="n">
        <v>31.2</v>
      </c>
      <c r="AM648" s="1482">
        <f> IF(AL648 = 0, "", 1-AL648/$O648)</f>
        <v/>
      </c>
      <c r="AN648" s="1495">
        <f>IF($O648 = "", "", AP$18)</f>
        <v/>
      </c>
      <c r="AO648" s="1485">
        <f>IF($O648="","",AP$20)</f>
        <v/>
      </c>
      <c r="AP648" s="2007" t="n">
        <v>31.2</v>
      </c>
      <c r="AQ648" s="1482">
        <f> IF(AP648 = 0, "", 1-AP648/$O648)</f>
        <v/>
      </c>
      <c r="AR648" s="1493">
        <f>IF($O648 = "", "", AT$18)</f>
        <v/>
      </c>
      <c r="AS648" s="1486">
        <f>IF($O648="","",AT$20)</f>
        <v/>
      </c>
      <c r="AT648" s="2006" t="n">
        <v>31.2</v>
      </c>
      <c r="AU648" s="1482">
        <f> IF(AT648 = 0, "", 1-AT648/$O648)</f>
        <v/>
      </c>
      <c r="AV648" s="1494">
        <f>IF($O648 = "", "", AX$18)</f>
        <v/>
      </c>
      <c r="AW648" s="1485">
        <f>IF($O648="","",AX$20)</f>
        <v/>
      </c>
      <c r="AX648" s="2003" t="n">
        <v>31.2</v>
      </c>
      <c r="AY648" s="1482">
        <f> IF(AX648 = 0, "", 1-AX648/$O648)</f>
        <v/>
      </c>
      <c r="AZ648" s="1493">
        <f>IF($O648 = "", "", BB$18)</f>
        <v/>
      </c>
      <c r="BA648" s="1486">
        <f>IF($O648="","",BB$20)</f>
        <v/>
      </c>
      <c r="BB648" s="2002" t="n">
        <v>31.2</v>
      </c>
      <c r="BC648" s="1482">
        <f> IF(BB648 = 0, "", 1-BB648/$O648)</f>
        <v/>
      </c>
      <c r="BD648" s="1484">
        <f>IF($O648 = "", "", BF$18)</f>
        <v/>
      </c>
      <c r="BE648" s="1485">
        <f>IF($O648="","",BF$20)</f>
        <v/>
      </c>
      <c r="BF648" s="2003" t="n">
        <v>31.2</v>
      </c>
      <c r="BG648" s="1482">
        <f> IF(BF648 = 0, "", 1-BF648/$O648)</f>
        <v/>
      </c>
      <c r="BH648" s="1496" t="n"/>
      <c r="BK648" s="2011" t="n"/>
      <c r="BL648" s="1496" t="n"/>
      <c r="BP648" s="1496" t="n"/>
      <c r="BS648" s="2011" t="n"/>
    </row>
    <row r="649" ht="15" customHeight="1" s="1659">
      <c r="A649" s="865" t="n"/>
      <c r="B649" s="1414" t="n">
        <v>9557534795915</v>
      </c>
      <c r="C649" s="1326" t="inlineStr">
        <is>
          <t>4231167157_MY-23962327756</t>
        </is>
      </c>
      <c r="D649" s="1326" t="inlineStr">
        <is>
          <t>4231167157</t>
        </is>
      </c>
      <c r="E649" s="1326" t="n"/>
      <c r="F649" s="1450" t="inlineStr">
        <is>
          <t>L’Oréal Paris Revitalift Hyaluronic Acid 8 Hr Oil Control Bundles</t>
        </is>
      </c>
      <c r="G649" s="1326" t="n"/>
      <c r="H649" s="1371" t="n"/>
      <c r="I649" s="1371" t="n"/>
      <c r="J649" s="1371" t="n"/>
      <c r="K649" s="1371" t="n"/>
      <c r="L649" s="1371" t="n"/>
      <c r="M649" s="1371" t="n"/>
      <c r="N649" s="1371" t="inlineStr">
        <is>
          <t>Single</t>
        </is>
      </c>
      <c r="O649" s="2012" t="n">
        <v>209.8</v>
      </c>
      <c r="P649" s="1484">
        <f>IF($O649 = "", "", R$18)</f>
        <v/>
      </c>
      <c r="Q649" s="1485">
        <f>IF($O649="","",R$20)</f>
        <v/>
      </c>
      <c r="R649" s="2005">
        <f>O649*0.8</f>
        <v/>
      </c>
      <c r="S649" s="1482">
        <f> IF(R649 = 0, "", 1-R649/$O649)</f>
        <v/>
      </c>
      <c r="T649" s="1493">
        <f>IF($O649 = "", "", V$18)</f>
        <v/>
      </c>
      <c r="U649" s="1491">
        <f>IF($O649="","",V$20)</f>
        <v/>
      </c>
      <c r="V649" s="2006" t="n">
        <v>167.84</v>
      </c>
      <c r="W649" s="1482">
        <f> IF(V649 = 0, "", 1-V649/$O649)</f>
        <v/>
      </c>
      <c r="X649" s="1494">
        <f>IF($O649 = "", "", Z$18)</f>
        <v/>
      </c>
      <c r="Y649" s="1484">
        <f>IF($O649 = "", "", AA$18)</f>
        <v/>
      </c>
      <c r="Z649" s="2007" t="n">
        <v>167.84</v>
      </c>
      <c r="AA649" s="1482">
        <f> IF(Z649 = 0, "", 1-Z649/$O649)</f>
        <v/>
      </c>
      <c r="AB649" s="1493">
        <f>IF($O649 = "", "", AD$18)</f>
        <v/>
      </c>
      <c r="AC649" s="1486">
        <f>IF($O649="","",AD$20)</f>
        <v/>
      </c>
      <c r="AD649" s="2006" t="n">
        <v>167.84</v>
      </c>
      <c r="AE649" s="1482">
        <f> IF(AD649 = 0, "", 1-AD649/$O649)</f>
        <v/>
      </c>
      <c r="AF649" s="1494">
        <f>IF($O649 = "", "", AH$18)</f>
        <v/>
      </c>
      <c r="AG649" s="1485">
        <f>IF($O649="","",AH$20)</f>
        <v/>
      </c>
      <c r="AH649" s="2008" t="n">
        <v>167.84</v>
      </c>
      <c r="AI649" s="1482">
        <f> IF(AH649 = 0, "", 1-AH649/$O649)</f>
        <v/>
      </c>
      <c r="AJ649" s="1493">
        <f>IF($O649 = "", "", AL$18)</f>
        <v/>
      </c>
      <c r="AK649" s="1486">
        <f>IF($O649="","",AL$20)</f>
        <v/>
      </c>
      <c r="AL649" s="2006" t="n">
        <v>167.84</v>
      </c>
      <c r="AM649" s="1482">
        <f> IF(AL649 = 0, "", 1-AL649/$O649)</f>
        <v/>
      </c>
      <c r="AN649" s="1495">
        <f>IF($O649 = "", "", AP$18)</f>
        <v/>
      </c>
      <c r="AO649" s="1485">
        <f>IF($O649="","",AP$20)</f>
        <v/>
      </c>
      <c r="AP649" s="2007" t="n">
        <v>167.84</v>
      </c>
      <c r="AQ649" s="1482">
        <f> IF(AP649 = 0, "", 1-AP649/$O649)</f>
        <v/>
      </c>
      <c r="AR649" s="1493">
        <f>IF($O649 = "", "", AT$18)</f>
        <v/>
      </c>
      <c r="AS649" s="1486">
        <f>IF($O649="","",AT$20)</f>
        <v/>
      </c>
      <c r="AT649" s="2006" t="n">
        <v>167.84</v>
      </c>
      <c r="AU649" s="1482">
        <f> IF(AT649 = 0, "", 1-AT649/$O649)</f>
        <v/>
      </c>
      <c r="AV649" s="1494">
        <f>IF($O649 = "", "", AX$18)</f>
        <v/>
      </c>
      <c r="AW649" s="1485">
        <f>IF($O649="","",AX$20)</f>
        <v/>
      </c>
      <c r="AX649" s="2003" t="n">
        <v>167.84</v>
      </c>
      <c r="AY649" s="1482">
        <f> IF(AX649 = 0, "", 1-AX649/$O649)</f>
        <v/>
      </c>
      <c r="AZ649" s="1493">
        <f>IF($O649 = "", "", BB$18)</f>
        <v/>
      </c>
      <c r="BA649" s="1486">
        <f>IF($O649="","",BB$20)</f>
        <v/>
      </c>
      <c r="BB649" s="2002" t="n">
        <v>167.84</v>
      </c>
      <c r="BC649" s="1482">
        <f> IF(BB649 = 0, "", 1-BB649/$O649)</f>
        <v/>
      </c>
      <c r="BD649" s="1484">
        <f>IF($O649 = "", "", BF$18)</f>
        <v/>
      </c>
      <c r="BE649" s="1485">
        <f>IF($O649="","",BF$20)</f>
        <v/>
      </c>
      <c r="BF649" s="2003" t="n">
        <v>167.84</v>
      </c>
      <c r="BG649" s="1482">
        <f> IF(BF649 = 0, "", 1-BF649/$O649)</f>
        <v/>
      </c>
      <c r="BH649" s="1496" t="n"/>
      <c r="BK649" s="2011" t="n"/>
      <c r="BL649" s="1496" t="n"/>
      <c r="BP649" s="1496" t="n"/>
      <c r="BS649" s="2011" t="n"/>
    </row>
    <row r="650" ht="15" customHeight="1" s="1659">
      <c r="A650" s="865" t="n"/>
      <c r="B650" s="1414" t="n">
        <v>6902395848974</v>
      </c>
      <c r="C650" s="1326" t="inlineStr">
        <is>
          <t>3559969099_MY-19876846754</t>
        </is>
      </c>
      <c r="D650" s="1326" t="inlineStr">
        <is>
          <t>3559969099</t>
        </is>
      </c>
      <c r="E650" s="1326" t="n"/>
      <c r="F650" s="1450" t="inlineStr">
        <is>
          <t>L’Oréal Paris Color Riche Intense Volume Matte Lipstick for 16H Long-lasting Hydrated Matte Lips</t>
        </is>
      </c>
      <c r="G650" s="1326" t="n"/>
      <c r="H650" s="1371" t="n"/>
      <c r="I650" s="1371" t="n"/>
      <c r="J650" s="1371" t="n"/>
      <c r="K650" s="1371" t="n"/>
      <c r="L650" s="1371" t="n"/>
      <c r="M650" s="1371" t="n"/>
      <c r="N650" s="1371" t="inlineStr">
        <is>
          <t>Single</t>
        </is>
      </c>
      <c r="O650" s="2012" t="n">
        <v>63.5</v>
      </c>
      <c r="P650" s="1484">
        <f>IF($O650 = "", "", R$18)</f>
        <v/>
      </c>
      <c r="Q650" s="1485">
        <f>IF($O650="","",R$20)</f>
        <v/>
      </c>
      <c r="R650" s="2005">
        <f>O650*0.8</f>
        <v/>
      </c>
      <c r="S650" s="1482">
        <f> IF(R650 = 0, "", 1-R650/$O650)</f>
        <v/>
      </c>
      <c r="T650" s="1493">
        <f>IF($O650 = "", "", V$18)</f>
        <v/>
      </c>
      <c r="U650" s="1491">
        <f>IF($O650="","",V$20)</f>
        <v/>
      </c>
      <c r="V650" s="2006" t="n">
        <v>50.8</v>
      </c>
      <c r="W650" s="1482">
        <f> IF(V650 = 0, "", 1-V650/$O650)</f>
        <v/>
      </c>
      <c r="X650" s="1494">
        <f>IF($O650 = "", "", Z$18)</f>
        <v/>
      </c>
      <c r="Y650" s="1484">
        <f>IF($O650 = "", "", AA$18)</f>
        <v/>
      </c>
      <c r="Z650" s="2007" t="n">
        <v>50.8</v>
      </c>
      <c r="AA650" s="1482">
        <f> IF(Z650 = 0, "", 1-Z650/$O650)</f>
        <v/>
      </c>
      <c r="AB650" s="1493">
        <f>IF($O650 = "", "", AD$18)</f>
        <v/>
      </c>
      <c r="AC650" s="1486">
        <f>IF($O650="","",AD$20)</f>
        <v/>
      </c>
      <c r="AD650" s="2006" t="n">
        <v>50.8</v>
      </c>
      <c r="AE650" s="1482">
        <f> IF(AD650 = 0, "", 1-AD650/$O650)</f>
        <v/>
      </c>
      <c r="AF650" s="1494">
        <f>IF($O650 = "", "", AH$18)</f>
        <v/>
      </c>
      <c r="AG650" s="1485">
        <f>IF($O650="","",AH$20)</f>
        <v/>
      </c>
      <c r="AH650" s="2008" t="n">
        <v>50.8</v>
      </c>
      <c r="AI650" s="1482">
        <f> IF(AH650 = 0, "", 1-AH650/$O650)</f>
        <v/>
      </c>
      <c r="AJ650" s="1493">
        <f>IF($O650 = "", "", AL$18)</f>
        <v/>
      </c>
      <c r="AK650" s="1486">
        <f>IF($O650="","",AL$20)</f>
        <v/>
      </c>
      <c r="AL650" s="2006" t="n">
        <v>50.8</v>
      </c>
      <c r="AM650" s="1482">
        <f> IF(AL650 = 0, "", 1-AL650/$O650)</f>
        <v/>
      </c>
      <c r="AN650" s="1495">
        <f>IF($O650 = "", "", AP$18)</f>
        <v/>
      </c>
      <c r="AO650" s="1485">
        <f>IF($O650="","",AP$20)</f>
        <v/>
      </c>
      <c r="AP650" s="2007" t="n">
        <v>50.8</v>
      </c>
      <c r="AQ650" s="1482">
        <f> IF(AP650 = 0, "", 1-AP650/$O650)</f>
        <v/>
      </c>
      <c r="AR650" s="1493">
        <f>IF($O650 = "", "", AT$18)</f>
        <v/>
      </c>
      <c r="AS650" s="1486">
        <f>IF($O650="","",AT$20)</f>
        <v/>
      </c>
      <c r="AT650" s="2006" t="n">
        <v>50.8</v>
      </c>
      <c r="AU650" s="1482">
        <f> IF(AT650 = 0, "", 1-AT650/$O650)</f>
        <v/>
      </c>
      <c r="AV650" s="1494">
        <f>IF($O650 = "", "", AX$18)</f>
        <v/>
      </c>
      <c r="AW650" s="1485">
        <f>IF($O650="","",AX$20)</f>
        <v/>
      </c>
      <c r="AX650" s="2003" t="n">
        <v>50.8</v>
      </c>
      <c r="AY650" s="1482">
        <f> IF(AX650 = 0, "", 1-AX650/$O650)</f>
        <v/>
      </c>
      <c r="AZ650" s="1493">
        <f>IF($O650 = "", "", BB$18)</f>
        <v/>
      </c>
      <c r="BA650" s="1486">
        <f>IF($O650="","",BB$20)</f>
        <v/>
      </c>
      <c r="BB650" s="2002" t="n">
        <v>50.8</v>
      </c>
      <c r="BC650" s="1482">
        <f> IF(BB650 = 0, "", 1-BB650/$O650)</f>
        <v/>
      </c>
      <c r="BD650" s="1484">
        <f>IF($O650 = "", "", BF$18)</f>
        <v/>
      </c>
      <c r="BE650" s="1485">
        <f>IF($O650="","",BF$20)</f>
        <v/>
      </c>
      <c r="BF650" s="2003" t="n">
        <v>50.8</v>
      </c>
      <c r="BG650" s="1482">
        <f> IF(BF650 = 0, "", 1-BF650/$O650)</f>
        <v/>
      </c>
      <c r="BH650" s="1496" t="n"/>
      <c r="BK650" s="2011" t="n"/>
      <c r="BL650" s="1496" t="n"/>
      <c r="BP650" s="1496" t="n"/>
      <c r="BS650" s="2011" t="n"/>
    </row>
    <row r="651" ht="15" customHeight="1" s="1659">
      <c r="A651" s="865" t="n"/>
      <c r="B651" s="1414" t="n">
        <v>8850434200178</v>
      </c>
      <c r="C651" s="1326" t="inlineStr">
        <is>
          <t>LO533HBAA5ZIH7ANMY-12204064</t>
        </is>
      </c>
      <c r="D651" s="1326" t="inlineStr">
        <is>
          <t>11510541</t>
        </is>
      </c>
      <c r="E651" s="1326" t="n"/>
      <c r="F651" s="1450" t="inlineStr">
        <is>
          <t>L'Oreal Paris Excellence Creme Triple Care Hair Color #3 Dark Brown, Water Permeable [Grey Hair, Hair Color For Home]</t>
        </is>
      </c>
      <c r="G651" s="1326" t="n"/>
      <c r="H651" s="1371" t="n"/>
      <c r="I651" s="1371" t="n"/>
      <c r="J651" s="1371" t="n"/>
      <c r="K651" s="1371" t="n"/>
      <c r="L651" s="1371" t="n"/>
      <c r="M651" s="1371" t="n"/>
      <c r="N651" s="1371" t="inlineStr">
        <is>
          <t>Single</t>
        </is>
      </c>
      <c r="O651" s="2012" t="n">
        <v>49.9</v>
      </c>
      <c r="P651" s="1484">
        <f>IF($O651 = "", "", R$18)</f>
        <v/>
      </c>
      <c r="Q651" s="1485">
        <f>IF($O651="","",R$20)</f>
        <v/>
      </c>
      <c r="R651" s="2005">
        <f>O651*0.8</f>
        <v/>
      </c>
      <c r="S651" s="1482">
        <f> IF(R651 = 0, "", 1-R651/$O651)</f>
        <v/>
      </c>
      <c r="T651" s="1493">
        <f>IF($O651 = "", "", V$18)</f>
        <v/>
      </c>
      <c r="U651" s="1491">
        <f>IF($O651="","",V$20)</f>
        <v/>
      </c>
      <c r="V651" s="2006" t="n">
        <v>39.92</v>
      </c>
      <c r="W651" s="1482">
        <f> IF(V651 = 0, "", 1-V651/$O651)</f>
        <v/>
      </c>
      <c r="X651" s="1494">
        <f>IF($O651 = "", "", Z$18)</f>
        <v/>
      </c>
      <c r="Y651" s="1484">
        <f>IF($O651 = "", "", AA$18)</f>
        <v/>
      </c>
      <c r="Z651" s="2007" t="n">
        <v>39.92</v>
      </c>
      <c r="AA651" s="1482">
        <f> IF(Z651 = 0, "", 1-Z651/$O651)</f>
        <v/>
      </c>
      <c r="AB651" s="1493">
        <f>IF($O651 = "", "", AD$18)</f>
        <v/>
      </c>
      <c r="AC651" s="1486">
        <f>IF($O651="","",AD$20)</f>
        <v/>
      </c>
      <c r="AD651" s="2006" t="n">
        <v>39.92</v>
      </c>
      <c r="AE651" s="1482">
        <f> IF(AD651 = 0, "", 1-AD651/$O651)</f>
        <v/>
      </c>
      <c r="AF651" s="1494">
        <f>IF($O651 = "", "", AH$18)</f>
        <v/>
      </c>
      <c r="AG651" s="1485">
        <f>IF($O651="","",AH$20)</f>
        <v/>
      </c>
      <c r="AH651" s="2008" t="n">
        <v>39.92</v>
      </c>
      <c r="AI651" s="1482">
        <f> IF(AH651 = 0, "", 1-AH651/$O651)</f>
        <v/>
      </c>
      <c r="AJ651" s="1493">
        <f>IF($O651 = "", "", AL$18)</f>
        <v/>
      </c>
      <c r="AK651" s="1486">
        <f>IF($O651="","",AL$20)</f>
        <v/>
      </c>
      <c r="AL651" s="2006" t="n">
        <v>39.92</v>
      </c>
      <c r="AM651" s="1482">
        <f> IF(AL651 = 0, "", 1-AL651/$O651)</f>
        <v/>
      </c>
      <c r="AN651" s="1495">
        <f>IF($O651 = "", "", AP$18)</f>
        <v/>
      </c>
      <c r="AO651" s="1485">
        <f>IF($O651="","",AP$20)</f>
        <v/>
      </c>
      <c r="AP651" s="2007" t="n">
        <v>39.92</v>
      </c>
      <c r="AQ651" s="1482">
        <f> IF(AP651 = 0, "", 1-AP651/$O651)</f>
        <v/>
      </c>
      <c r="AR651" s="1493">
        <f>IF($O651 = "", "", AT$18)</f>
        <v/>
      </c>
      <c r="AS651" s="1486">
        <f>IF($O651="","",AT$20)</f>
        <v/>
      </c>
      <c r="AT651" s="2006" t="n">
        <v>39.92</v>
      </c>
      <c r="AU651" s="1482">
        <f> IF(AT651 = 0, "", 1-AT651/$O651)</f>
        <v/>
      </c>
      <c r="AV651" s="1494">
        <f>IF($O651 = "", "", AX$18)</f>
        <v/>
      </c>
      <c r="AW651" s="1485">
        <f>IF($O651="","",AX$20)</f>
        <v/>
      </c>
      <c r="AX651" s="2003" t="n">
        <v>39.92</v>
      </c>
      <c r="AY651" s="1482">
        <f> IF(AX651 = 0, "", 1-AX651/$O651)</f>
        <v/>
      </c>
      <c r="AZ651" s="1493">
        <f>IF($O651 = "", "", BB$18)</f>
        <v/>
      </c>
      <c r="BA651" s="1486">
        <f>IF($O651="","",BB$20)</f>
        <v/>
      </c>
      <c r="BB651" s="2002" t="n">
        <v>39.92</v>
      </c>
      <c r="BC651" s="1482">
        <f> IF(BB651 = 0, "", 1-BB651/$O651)</f>
        <v/>
      </c>
      <c r="BD651" s="1484">
        <f>IF($O651 = "", "", BF$18)</f>
        <v/>
      </c>
      <c r="BE651" s="1485">
        <f>IF($O651="","",BF$20)</f>
        <v/>
      </c>
      <c r="BF651" s="2003" t="n">
        <v>39.92</v>
      </c>
      <c r="BG651" s="1482">
        <f> IF(BF651 = 0, "", 1-BF651/$O651)</f>
        <v/>
      </c>
      <c r="BH651" s="1496" t="n"/>
      <c r="BK651" s="2011" t="n"/>
      <c r="BL651" s="1496" t="n"/>
      <c r="BP651" s="1496" t="n"/>
      <c r="BS651" s="2011" t="n"/>
    </row>
    <row r="652" ht="15" customHeight="1" s="1659">
      <c r="A652" s="865" t="n"/>
      <c r="B652" s="1414" t="n">
        <v>8994993027736</v>
      </c>
      <c r="C652" s="1326" t="inlineStr">
        <is>
          <t>4804559903_MY-27119541565</t>
        </is>
      </c>
      <c r="D652" s="1326" t="inlineStr">
        <is>
          <t>4804559903</t>
        </is>
      </c>
      <c r="E652" s="1326" t="n"/>
      <c r="F652" s="1450" t="inlineStr">
        <is>
          <t>L’Oréal Paris Elseve Glycolic Gloss Shine Sealing Conditioner Our 1st at-home glossing treatment 4% [Glycolic Acid Complex], 265ml/375ml</t>
        </is>
      </c>
      <c r="G652" s="1326" t="n"/>
      <c r="H652" s="1371" t="n"/>
      <c r="I652" s="1371" t="n"/>
      <c r="J652" s="1371" t="n"/>
      <c r="K652" s="1371" t="n"/>
      <c r="L652" s="1371" t="n"/>
      <c r="M652" s="1371" t="n"/>
      <c r="N652" s="1371" t="inlineStr">
        <is>
          <t>Single</t>
        </is>
      </c>
      <c r="O652" s="2012" t="n">
        <v>26.9</v>
      </c>
      <c r="P652" s="1484">
        <f>IF($O652 = "", "", R$18)</f>
        <v/>
      </c>
      <c r="Q652" s="1485">
        <f>IF($O652="","",R$20)</f>
        <v/>
      </c>
      <c r="R652" s="2005">
        <f>O652*0.8</f>
        <v/>
      </c>
      <c r="S652" s="1482">
        <f> IF(R652 = 0, "", 1-R652/$O652)</f>
        <v/>
      </c>
      <c r="T652" s="1493">
        <f>IF($O652 = "", "", V$18)</f>
        <v/>
      </c>
      <c r="U652" s="1491">
        <f>IF($O652="","",V$20)</f>
        <v/>
      </c>
      <c r="V652" s="2006" t="n">
        <v>21.52</v>
      </c>
      <c r="W652" s="1482">
        <f> IF(V652 = 0, "", 1-V652/$O652)</f>
        <v/>
      </c>
      <c r="X652" s="1494">
        <f>IF($O652 = "", "", Z$18)</f>
        <v/>
      </c>
      <c r="Y652" s="1484">
        <f>IF($O652 = "", "", AA$18)</f>
        <v/>
      </c>
      <c r="Z652" s="2003" t="n">
        <v>20.175</v>
      </c>
      <c r="AA652" s="1482">
        <f> IF(Z652 = 0, "", 1-Z652/$O652)</f>
        <v/>
      </c>
      <c r="AB652" s="1493">
        <f>IF($O652 = "", "", AD$18)</f>
        <v/>
      </c>
      <c r="AC652" s="1486">
        <f>IF($O652="","",AD$20)</f>
        <v/>
      </c>
      <c r="AD652" s="2002" t="n">
        <v>18.83</v>
      </c>
      <c r="AE652" s="1482">
        <f> IF(AD652 = 0, "", 1-AD652/$O652)</f>
        <v/>
      </c>
      <c r="AF652" s="1494">
        <f>IF($O652 = "", "", AH$18)</f>
        <v/>
      </c>
      <c r="AG652" s="1485">
        <f>IF($O652="","",AH$20)</f>
        <v/>
      </c>
      <c r="AH652" s="2003" t="n">
        <v>17.485</v>
      </c>
      <c r="AI652" s="1482">
        <f> IF(AH652 = 0, "", 1-AH652/$O652)</f>
        <v/>
      </c>
      <c r="AJ652" s="1493">
        <f>IF($O652 = "", "", AL$18)</f>
        <v/>
      </c>
      <c r="AK652" s="1486">
        <f>IF($O652="","",AL$20)</f>
        <v/>
      </c>
      <c r="AL652" s="2006" t="n">
        <v>20.175</v>
      </c>
      <c r="AM652" s="1482">
        <f> IF(AL652 = 0, "", 1-AL652/$O652)</f>
        <v/>
      </c>
      <c r="AN652" s="1495">
        <f>IF($O652 = "", "", AP$18)</f>
        <v/>
      </c>
      <c r="AO652" s="1485">
        <f>IF($O652="","",AP$20)</f>
        <v/>
      </c>
      <c r="AP652" s="2007" t="n">
        <v>18.83</v>
      </c>
      <c r="AQ652" s="1482">
        <f> IF(AP652 = 0, "", 1-AP652/$O652)</f>
        <v/>
      </c>
      <c r="AR652" s="1493">
        <f>IF($O652 = "", "", AT$18)</f>
        <v/>
      </c>
      <c r="AS652" s="1486">
        <f>IF($O652="","",AT$20)</f>
        <v/>
      </c>
      <c r="AT652" s="2006" t="n">
        <v>17.485</v>
      </c>
      <c r="AU652" s="1482">
        <f> IF(AT652 = 0, "", 1-AT652/$O652)</f>
        <v/>
      </c>
      <c r="AV652" s="1494">
        <f>IF($O652 = "", "", AX$18)</f>
        <v/>
      </c>
      <c r="AW652" s="1485">
        <f>IF($O652="","",AX$20)</f>
        <v/>
      </c>
      <c r="AX652" s="2003" t="n">
        <v>20.175</v>
      </c>
      <c r="AY652" s="1482">
        <f> IF(AX652 = 0, "", 1-AX652/$O652)</f>
        <v/>
      </c>
      <c r="AZ652" s="1493">
        <f>IF($O652 = "", "", BB$18)</f>
        <v/>
      </c>
      <c r="BA652" s="1486">
        <f>IF($O652="","",BB$20)</f>
        <v/>
      </c>
      <c r="BB652" s="2002" t="n">
        <v>18.83</v>
      </c>
      <c r="BC652" s="1482">
        <f> IF(BB652 = 0, "", 1-BB652/$O652)</f>
        <v/>
      </c>
      <c r="BD652" s="1484">
        <f>IF($O652 = "", "", BF$18)</f>
        <v/>
      </c>
      <c r="BE652" s="1485">
        <f>IF($O652="","",BF$20)</f>
        <v/>
      </c>
      <c r="BF652" s="2003" t="n">
        <v>17.485</v>
      </c>
      <c r="BG652" s="1482">
        <f> IF(BF652 = 0, "", 1-BF652/$O652)</f>
        <v/>
      </c>
      <c r="BH652" s="1496" t="n"/>
      <c r="BK652" s="2011" t="n"/>
      <c r="BL652" s="1496" t="n"/>
      <c r="BP652" s="1496" t="n"/>
      <c r="BS652" s="2011" t="n"/>
    </row>
    <row r="653" ht="15" customHeight="1" s="1659">
      <c r="A653" s="865" t="n"/>
      <c r="B653" s="1414" t="n">
        <v>8901526669400</v>
      </c>
      <c r="C653" s="1326" t="inlineStr">
        <is>
          <t>4804559903_MY-27119541564</t>
        </is>
      </c>
      <c r="D653" s="1326" t="inlineStr">
        <is>
          <t>4804559903</t>
        </is>
      </c>
      <c r="E653" s="1326" t="n"/>
      <c r="F653" s="1450" t="inlineStr">
        <is>
          <t>L’Oréal Paris Elseve Glycolic Gloss Shine Sealing Conditioner Our 1st at-home glossing treatment 4% [Glycolic Acid Complex], 265ml/375ml</t>
        </is>
      </c>
      <c r="G653" s="1326" t="n"/>
      <c r="H653" s="1371" t="n"/>
      <c r="I653" s="1371" t="n"/>
      <c r="J653" s="1371" t="n"/>
      <c r="K653" s="1371" t="n"/>
      <c r="L653" s="1371" t="n"/>
      <c r="M653" s="1371" t="n"/>
      <c r="N653" s="1371" t="inlineStr">
        <is>
          <t>Single</t>
        </is>
      </c>
      <c r="O653" s="2012" t="n">
        <v>20.9</v>
      </c>
      <c r="P653" s="1484">
        <f>IF($O653 = "", "", R$18)</f>
        <v/>
      </c>
      <c r="Q653" s="1485">
        <f>IF($O653="","",R$20)</f>
        <v/>
      </c>
      <c r="R653" s="2005">
        <f>O653*0.8</f>
        <v/>
      </c>
      <c r="S653" s="1482">
        <f> IF(R653 = 0, "", 1-R653/$O653)</f>
        <v/>
      </c>
      <c r="T653" s="1493">
        <f>IF($O653 = "", "", V$18)</f>
        <v/>
      </c>
      <c r="U653" s="1491">
        <f>IF($O653="","",V$20)</f>
        <v/>
      </c>
      <c r="V653" s="2006" t="n">
        <v>16.72</v>
      </c>
      <c r="W653" s="1482">
        <f> IF(V653 = 0, "", 1-V653/$O653)</f>
        <v/>
      </c>
      <c r="X653" s="1494">
        <f>IF($O653 = "", "", Z$18)</f>
        <v/>
      </c>
      <c r="Y653" s="1484">
        <f>IF($O653 = "", "", AA$18)</f>
        <v/>
      </c>
      <c r="Z653" s="2003" t="n">
        <v>15.675</v>
      </c>
      <c r="AA653" s="1482">
        <f> IF(Z653 = 0, "", 1-Z653/$O653)</f>
        <v/>
      </c>
      <c r="AB653" s="1493">
        <f>IF($O653 = "", "", AD$18)</f>
        <v/>
      </c>
      <c r="AC653" s="1486">
        <f>IF($O653="","",AD$20)</f>
        <v/>
      </c>
      <c r="AD653" s="2002" t="n">
        <v>14.63</v>
      </c>
      <c r="AE653" s="1482">
        <f> IF(AD653 = 0, "", 1-AD653/$O653)</f>
        <v/>
      </c>
      <c r="AF653" s="1494">
        <f>IF($O653 = "", "", AH$18)</f>
        <v/>
      </c>
      <c r="AG653" s="1485">
        <f>IF($O653="","",AH$20)</f>
        <v/>
      </c>
      <c r="AH653" s="2003" t="n">
        <v>13.585</v>
      </c>
      <c r="AI653" s="1482">
        <f> IF(AH653 = 0, "", 1-AH653/$O653)</f>
        <v/>
      </c>
      <c r="AJ653" s="1493">
        <f>IF($O653 = "", "", AL$18)</f>
        <v/>
      </c>
      <c r="AK653" s="1486">
        <f>IF($O653="","",AL$20)</f>
        <v/>
      </c>
      <c r="AL653" s="2006" t="n">
        <v>15.675</v>
      </c>
      <c r="AM653" s="1482">
        <f> IF(AL653 = 0, "", 1-AL653/$O653)</f>
        <v/>
      </c>
      <c r="AN653" s="1495">
        <f>IF($O653 = "", "", AP$18)</f>
        <v/>
      </c>
      <c r="AO653" s="1485">
        <f>IF($O653="","",AP$20)</f>
        <v/>
      </c>
      <c r="AP653" s="2007" t="n">
        <v>14.63</v>
      </c>
      <c r="AQ653" s="1482">
        <f> IF(AP653 = 0, "", 1-AP653/$O653)</f>
        <v/>
      </c>
      <c r="AR653" s="1493">
        <f>IF($O653 = "", "", AT$18)</f>
        <v/>
      </c>
      <c r="AS653" s="1486">
        <f>IF($O653="","",AT$20)</f>
        <v/>
      </c>
      <c r="AT653" s="2006" t="n">
        <v>13.585</v>
      </c>
      <c r="AU653" s="1482">
        <f> IF(AT653 = 0, "", 1-AT653/$O653)</f>
        <v/>
      </c>
      <c r="AV653" s="1494">
        <f>IF($O653 = "", "", AX$18)</f>
        <v/>
      </c>
      <c r="AW653" s="1485">
        <f>IF($O653="","",AX$20)</f>
        <v/>
      </c>
      <c r="AX653" s="2003" t="n">
        <v>15.675</v>
      </c>
      <c r="AY653" s="1482">
        <f> IF(AX653 = 0, "", 1-AX653/$O653)</f>
        <v/>
      </c>
      <c r="AZ653" s="1493">
        <f>IF($O653 = "", "", BB$18)</f>
        <v/>
      </c>
      <c r="BA653" s="1486">
        <f>IF($O653="","",BB$20)</f>
        <v/>
      </c>
      <c r="BB653" s="2002" t="n">
        <v>14.63</v>
      </c>
      <c r="BC653" s="1482">
        <f> IF(BB653 = 0, "", 1-BB653/$O653)</f>
        <v/>
      </c>
      <c r="BD653" s="1484">
        <f>IF($O653 = "", "", BF$18)</f>
        <v/>
      </c>
      <c r="BE653" s="1485">
        <f>IF($O653="","",BF$20)</f>
        <v/>
      </c>
      <c r="BF653" s="2003" t="n">
        <v>13.585</v>
      </c>
      <c r="BG653" s="1482">
        <f> IF(BF653 = 0, "", 1-BF653/$O653)</f>
        <v/>
      </c>
      <c r="BH653" s="1496" t="n"/>
      <c r="BK653" s="2011" t="n"/>
      <c r="BL653" s="1496" t="n"/>
      <c r="BP653" s="1496" t="n"/>
      <c r="BS653" s="2011" t="n"/>
    </row>
    <row r="654" ht="15" customHeight="1" s="1659">
      <c r="A654" s="865" t="n"/>
      <c r="B654" s="1414" t="n">
        <v>8901526669363</v>
      </c>
      <c r="C654" s="1326" t="inlineStr">
        <is>
          <t>4765167705_MY-26853679691</t>
        </is>
      </c>
      <c r="D654" s="1326" t="inlineStr">
        <is>
          <t>4765167705</t>
        </is>
      </c>
      <c r="E654" s="1326" t="n"/>
      <c r="F654" s="1450" t="inlineStr">
        <is>
          <t>L’Oréal Paris Elseve Glycolic Gloss Extra Gloss Shampoo Our First at-home glossing treatment 3% [Glycolic Acid Complex], 280ml/620ml</t>
        </is>
      </c>
      <c r="G654" s="1326" t="n"/>
      <c r="H654" s="1371" t="n"/>
      <c r="I654" s="1371" t="n"/>
      <c r="J654" s="1371" t="n"/>
      <c r="K654" s="1371" t="n"/>
      <c r="L654" s="1371" t="n"/>
      <c r="M654" s="1371" t="n"/>
      <c r="N654" s="1371" t="inlineStr">
        <is>
          <t>Single</t>
        </is>
      </c>
      <c r="O654" s="2012" t="n">
        <v>20.9</v>
      </c>
      <c r="P654" s="1484">
        <f>IF($O654 = "", "", R$18)</f>
        <v/>
      </c>
      <c r="Q654" s="1485">
        <f>IF($O654="","",R$20)</f>
        <v/>
      </c>
      <c r="R654" s="2005">
        <f>O654*0.8</f>
        <v/>
      </c>
      <c r="S654" s="1482">
        <f> IF(R654 = 0, "", 1-R654/$O654)</f>
        <v/>
      </c>
      <c r="T654" s="1493">
        <f>IF($O654 = "", "", V$18)</f>
        <v/>
      </c>
      <c r="U654" s="1491">
        <f>IF($O654="","",V$20)</f>
        <v/>
      </c>
      <c r="V654" s="2006" t="n">
        <v>16.72</v>
      </c>
      <c r="W654" s="1482">
        <f> IF(V654 = 0, "", 1-V654/$O654)</f>
        <v/>
      </c>
      <c r="X654" s="1494">
        <f>IF($O654 = "", "", Z$18)</f>
        <v/>
      </c>
      <c r="Y654" s="1484">
        <f>IF($O654 = "", "", AA$18)</f>
        <v/>
      </c>
      <c r="Z654" s="2003" t="n">
        <v>15.675</v>
      </c>
      <c r="AA654" s="1482">
        <f> IF(Z654 = 0, "", 1-Z654/$O654)</f>
        <v/>
      </c>
      <c r="AB654" s="1493">
        <f>IF($O654 = "", "", AD$18)</f>
        <v/>
      </c>
      <c r="AC654" s="1486">
        <f>IF($O654="","",AD$20)</f>
        <v/>
      </c>
      <c r="AD654" s="2002" t="n">
        <v>14.63</v>
      </c>
      <c r="AE654" s="1482">
        <f> IF(AD654 = 0, "", 1-AD654/$O654)</f>
        <v/>
      </c>
      <c r="AF654" s="1494">
        <f>IF($O654 = "", "", AH$18)</f>
        <v/>
      </c>
      <c r="AG654" s="1485">
        <f>IF($O654="","",AH$20)</f>
        <v/>
      </c>
      <c r="AH654" s="2003" t="n">
        <v>13.585</v>
      </c>
      <c r="AI654" s="1482">
        <f> IF(AH654 = 0, "", 1-AH654/$O654)</f>
        <v/>
      </c>
      <c r="AJ654" s="1493">
        <f>IF($O654 = "", "", AL$18)</f>
        <v/>
      </c>
      <c r="AK654" s="1486">
        <f>IF($O654="","",AL$20)</f>
        <v/>
      </c>
      <c r="AL654" s="2006" t="n">
        <v>15.675</v>
      </c>
      <c r="AM654" s="1482">
        <f> IF(AL654 = 0, "", 1-AL654/$O654)</f>
        <v/>
      </c>
      <c r="AN654" s="1495">
        <f>IF($O654 = "", "", AP$18)</f>
        <v/>
      </c>
      <c r="AO654" s="1485">
        <f>IF($O654="","",AP$20)</f>
        <v/>
      </c>
      <c r="AP654" s="2007" t="n">
        <v>14.63</v>
      </c>
      <c r="AQ654" s="1482">
        <f> IF(AP654 = 0, "", 1-AP654/$O654)</f>
        <v/>
      </c>
      <c r="AR654" s="1493">
        <f>IF($O654 = "", "", AT$18)</f>
        <v/>
      </c>
      <c r="AS654" s="1486">
        <f>IF($O654="","",AT$20)</f>
        <v/>
      </c>
      <c r="AT654" s="2006" t="n">
        <v>13.585</v>
      </c>
      <c r="AU654" s="1482">
        <f> IF(AT654 = 0, "", 1-AT654/$O654)</f>
        <v/>
      </c>
      <c r="AV654" s="1494">
        <f>IF($O654 = "", "", AX$18)</f>
        <v/>
      </c>
      <c r="AW654" s="1485">
        <f>IF($O654="","",AX$20)</f>
        <v/>
      </c>
      <c r="AX654" s="2003" t="n">
        <v>15.675</v>
      </c>
      <c r="AY654" s="1482">
        <f> IF(AX654 = 0, "", 1-AX654/$O654)</f>
        <v/>
      </c>
      <c r="AZ654" s="1493">
        <f>IF($O654 = "", "", BB$18)</f>
        <v/>
      </c>
      <c r="BA654" s="1486">
        <f>IF($O654="","",BB$20)</f>
        <v/>
      </c>
      <c r="BB654" s="2002" t="n">
        <v>14.63</v>
      </c>
      <c r="BC654" s="1482">
        <f> IF(BB654 = 0, "", 1-BB654/$O654)</f>
        <v/>
      </c>
      <c r="BD654" s="1484">
        <f>IF($O654 = "", "", BF$18)</f>
        <v/>
      </c>
      <c r="BE654" s="1485">
        <f>IF($O654="","",BF$20)</f>
        <v/>
      </c>
      <c r="BF654" s="2003" t="n">
        <v>13.585</v>
      </c>
      <c r="BG654" s="1482">
        <f> IF(BF654 = 0, "", 1-BF654/$O654)</f>
        <v/>
      </c>
      <c r="BH654" s="1496" t="n"/>
      <c r="BK654" s="2011" t="n"/>
      <c r="BL654" s="1496" t="n"/>
      <c r="BP654" s="1496" t="n"/>
      <c r="BS654" s="2011" t="n"/>
    </row>
    <row r="655" ht="15" customHeight="1" s="1659">
      <c r="A655" s="865" t="n"/>
      <c r="B655" s="1414" t="n">
        <v>8994993030088</v>
      </c>
      <c r="C655" s="1326" t="inlineStr">
        <is>
          <t>4765167705_MY-26853679692</t>
        </is>
      </c>
      <c r="D655" s="1326" t="inlineStr">
        <is>
          <t>4765167705</t>
        </is>
      </c>
      <c r="E655" s="1326" t="n"/>
      <c r="F655" s="1450" t="inlineStr">
        <is>
          <t>L’Oréal Paris Elseve Glycolic Gloss Extra Gloss Shampoo Our First at-home glossing treatment 3% [Glycolic Acid Complex], 280ml/620ml</t>
        </is>
      </c>
      <c r="G655" s="1326" t="n"/>
      <c r="H655" s="1371" t="n"/>
      <c r="I655" s="1371" t="n"/>
      <c r="J655" s="1371" t="n"/>
      <c r="K655" s="1371" t="n"/>
      <c r="L655" s="1371" t="n"/>
      <c r="M655" s="1371" t="n"/>
      <c r="N655" s="1371" t="inlineStr">
        <is>
          <t>Single</t>
        </is>
      </c>
      <c r="O655" s="2012" t="n">
        <v>39.9</v>
      </c>
      <c r="P655" s="1484">
        <f>IF($O655 = "", "", R$18)</f>
        <v/>
      </c>
      <c r="Q655" s="1485">
        <f>IF($O655="","",R$20)</f>
        <v/>
      </c>
      <c r="R655" s="2005">
        <f>O655*0.8</f>
        <v/>
      </c>
      <c r="S655" s="1482">
        <f> IF(R655 = 0, "", 1-R655/$O655)</f>
        <v/>
      </c>
      <c r="T655" s="1493">
        <f>IF($O655 = "", "", V$18)</f>
        <v/>
      </c>
      <c r="U655" s="1491">
        <f>IF($O655="","",V$20)</f>
        <v/>
      </c>
      <c r="V655" s="2006" t="n">
        <v>31.92</v>
      </c>
      <c r="W655" s="1482">
        <f> IF(V655 = 0, "", 1-V655/$O655)</f>
        <v/>
      </c>
      <c r="X655" s="1494">
        <f>IF($O655 = "", "", Z$18)</f>
        <v/>
      </c>
      <c r="Y655" s="1484">
        <f>IF($O655 = "", "", AA$18)</f>
        <v/>
      </c>
      <c r="Z655" s="2003" t="n">
        <v>29.925</v>
      </c>
      <c r="AA655" s="1482">
        <f> IF(Z655 = 0, "", 1-Z655/$O655)</f>
        <v/>
      </c>
      <c r="AB655" s="1493">
        <f>IF($O655 = "", "", AD$18)</f>
        <v/>
      </c>
      <c r="AC655" s="1486">
        <f>IF($O655="","",AD$20)</f>
        <v/>
      </c>
      <c r="AD655" s="2002" t="n">
        <v>27.93</v>
      </c>
      <c r="AE655" s="1482">
        <f> IF(AD655 = 0, "", 1-AD655/$O655)</f>
        <v/>
      </c>
      <c r="AF655" s="1494">
        <f>IF($O655 = "", "", AH$18)</f>
        <v/>
      </c>
      <c r="AG655" s="1485">
        <f>IF($O655="","",AH$20)</f>
        <v/>
      </c>
      <c r="AH655" s="2003" t="n">
        <v>25.935</v>
      </c>
      <c r="AI655" s="1482">
        <f> IF(AH655 = 0, "", 1-AH655/$O655)</f>
        <v/>
      </c>
      <c r="AJ655" s="1493">
        <f>IF($O655 = "", "", AL$18)</f>
        <v/>
      </c>
      <c r="AK655" s="1486">
        <f>IF($O655="","",AL$20)</f>
        <v/>
      </c>
      <c r="AL655" s="2006" t="n">
        <v>29.925</v>
      </c>
      <c r="AM655" s="1482">
        <f> IF(AL655 = 0, "", 1-AL655/$O655)</f>
        <v/>
      </c>
      <c r="AN655" s="1495">
        <f>IF($O655 = "", "", AP$18)</f>
        <v/>
      </c>
      <c r="AO655" s="1485">
        <f>IF($O655="","",AP$20)</f>
        <v/>
      </c>
      <c r="AP655" s="2007" t="n">
        <v>27.93</v>
      </c>
      <c r="AQ655" s="1482">
        <f> IF(AP655 = 0, "", 1-AP655/$O655)</f>
        <v/>
      </c>
      <c r="AR655" s="1493">
        <f>IF($O655 = "", "", AT$18)</f>
        <v/>
      </c>
      <c r="AS655" s="1486">
        <f>IF($O655="","",AT$20)</f>
        <v/>
      </c>
      <c r="AT655" s="2006" t="n">
        <v>25.935</v>
      </c>
      <c r="AU655" s="1482">
        <f> IF(AT655 = 0, "", 1-AT655/$O655)</f>
        <v/>
      </c>
      <c r="AV655" s="1494">
        <f>IF($O655 = "", "", AX$18)</f>
        <v/>
      </c>
      <c r="AW655" s="1485">
        <f>IF($O655="","",AX$20)</f>
        <v/>
      </c>
      <c r="AX655" s="2003" t="n">
        <v>29.925</v>
      </c>
      <c r="AY655" s="1482">
        <f> IF(AX655 = 0, "", 1-AX655/$O655)</f>
        <v/>
      </c>
      <c r="AZ655" s="1493">
        <f>IF($O655 = "", "", BB$18)</f>
        <v/>
      </c>
      <c r="BA655" s="1486">
        <f>IF($O655="","",BB$20)</f>
        <v/>
      </c>
      <c r="BB655" s="2002" t="n">
        <v>27.93</v>
      </c>
      <c r="BC655" s="1482">
        <f> IF(BB655 = 0, "", 1-BB655/$O655)</f>
        <v/>
      </c>
      <c r="BD655" s="1484">
        <f>IF($O655 = "", "", BF$18)</f>
        <v/>
      </c>
      <c r="BE655" s="1485">
        <f>IF($O655="","",BF$20)</f>
        <v/>
      </c>
      <c r="BF655" s="2003" t="n">
        <v>25.935</v>
      </c>
      <c r="BG655" s="1482">
        <f> IF(BF655 = 0, "", 1-BF655/$O655)</f>
        <v/>
      </c>
      <c r="BH655" s="1496" t="n"/>
      <c r="BK655" s="2011" t="n"/>
      <c r="BL655" s="1496" t="n"/>
      <c r="BP655" s="1496" t="n"/>
      <c r="BS655" s="2011" t="n"/>
    </row>
    <row r="656" ht="15" customHeight="1" s="1659">
      <c r="A656" s="865" t="n"/>
      <c r="H656" s="865" t="n"/>
      <c r="I656" s="865" t="n"/>
      <c r="J656" s="865" t="n"/>
      <c r="K656" s="865" t="n"/>
      <c r="L656" s="865" t="n"/>
      <c r="M656" s="865" t="n"/>
      <c r="N656" s="865" t="n"/>
      <c r="O656" s="2013" t="n"/>
      <c r="P656" s="1274" t="n"/>
      <c r="Q656" s="865" t="n"/>
      <c r="R656" s="2014" t="n"/>
      <c r="S656" s="1498" t="n"/>
      <c r="T656" s="1496" t="n"/>
      <c r="W656" s="1498" t="n"/>
      <c r="X656" s="1496" t="n"/>
      <c r="AA656" s="1498" t="n"/>
      <c r="AB656" s="1496" t="n"/>
      <c r="AE656" s="1498" t="n"/>
      <c r="AF656" s="1496" t="n"/>
      <c r="AI656" s="1498" t="n"/>
      <c r="AJ656" s="1496" t="n"/>
      <c r="AM656" s="1498" t="n"/>
      <c r="AN656" s="1499" t="n"/>
      <c r="AQ656" s="1498" t="n"/>
      <c r="AR656" s="1496" t="n"/>
      <c r="AU656" s="2011" t="n"/>
      <c r="AV656" s="1496" t="n"/>
      <c r="AY656" s="2011" t="n"/>
      <c r="AZ656" s="1496" t="n"/>
      <c r="BC656" s="2011" t="n"/>
      <c r="BD656" s="1496" t="n"/>
      <c r="BG656" s="2011" t="n"/>
      <c r="BH656" s="1496" t="n"/>
      <c r="BK656" s="2011" t="n"/>
      <c r="BL656" s="1496" t="n"/>
      <c r="BP656" s="1496" t="n"/>
      <c r="BS656" s="2011" t="n"/>
    </row>
    <row r="657" ht="15" customHeight="1" s="1659">
      <c r="A657" s="865" t="n"/>
      <c r="H657" s="865" t="n"/>
      <c r="I657" s="865" t="n"/>
      <c r="J657" s="865" t="n"/>
      <c r="K657" s="865" t="n"/>
      <c r="L657" s="865" t="n"/>
      <c r="M657" s="865" t="n"/>
      <c r="N657" s="865" t="n"/>
      <c r="O657" s="2013" t="n"/>
      <c r="P657" s="1274" t="n"/>
      <c r="Q657" s="865" t="n"/>
      <c r="R657" s="2014" t="n"/>
      <c r="S657" s="1498" t="n"/>
      <c r="T657" s="1496" t="n"/>
      <c r="W657" s="1498" t="n"/>
      <c r="X657" s="1496" t="n"/>
      <c r="AA657" s="1498" t="n"/>
      <c r="AB657" s="1496" t="n"/>
      <c r="AE657" s="1498" t="n"/>
      <c r="AF657" s="1496" t="n"/>
      <c r="AI657" s="1498" t="n"/>
      <c r="AJ657" s="1496" t="n"/>
      <c r="AM657" s="1498" t="n"/>
      <c r="AN657" s="1496" t="n"/>
      <c r="AQ657" s="1498" t="n"/>
      <c r="AR657" s="1496" t="n"/>
      <c r="AU657" s="2011" t="n"/>
      <c r="AV657" s="1496" t="n"/>
      <c r="AY657" s="2011" t="n"/>
      <c r="AZ657" s="1496" t="n"/>
      <c r="BC657" s="2011" t="n"/>
      <c r="BD657" s="1496" t="n"/>
      <c r="BG657" s="2011" t="n"/>
      <c r="BH657" s="1496" t="n"/>
      <c r="BK657" s="2011" t="n"/>
      <c r="BL657" s="1496" t="n"/>
      <c r="BP657" s="1496" t="n"/>
      <c r="BS657" s="2011" t="n"/>
    </row>
    <row r="658" ht="15" customHeight="1" s="1659">
      <c r="A658" s="865" t="n"/>
      <c r="H658" s="865" t="n"/>
      <c r="I658" s="865" t="n"/>
      <c r="J658" s="865" t="n"/>
      <c r="K658" s="865" t="n"/>
      <c r="L658" s="865" t="n"/>
      <c r="M658" s="865" t="n"/>
      <c r="P658" s="1274" t="n"/>
      <c r="Q658" s="865" t="n"/>
      <c r="R658" s="2014" t="n"/>
      <c r="S658" s="1498" t="n"/>
      <c r="T658" s="1496" t="n"/>
      <c r="W658" s="1498" t="n"/>
      <c r="X658" s="1496" t="n"/>
      <c r="AA658" s="1498" t="n"/>
      <c r="AB658" s="1496" t="n"/>
      <c r="AE658" s="1498" t="n"/>
      <c r="AF658" s="1496" t="n"/>
      <c r="AI658" s="1498" t="n"/>
      <c r="AJ658" s="1496" t="n"/>
      <c r="AM658" s="1498" t="n"/>
      <c r="AN658" s="1496" t="n"/>
      <c r="AQ658" s="1498" t="n"/>
      <c r="AR658" s="1496" t="n"/>
      <c r="AU658" s="2011" t="n"/>
      <c r="AV658" s="1496" t="n"/>
      <c r="AY658" s="2011" t="n"/>
      <c r="AZ658" s="1496" t="n"/>
      <c r="BC658" s="2011" t="n"/>
      <c r="BD658" s="1496" t="n"/>
      <c r="BG658" s="2011" t="n"/>
      <c r="BH658" s="1496" t="n"/>
      <c r="BK658" s="2011" t="n"/>
      <c r="BL658" s="1496" t="n"/>
      <c r="BP658" s="1496" t="n"/>
      <c r="BS658" s="2011" t="n"/>
    </row>
    <row r="659" ht="15" customHeight="1" s="1659">
      <c r="A659" s="865" t="n"/>
      <c r="H659" s="865" t="n"/>
      <c r="I659" s="865" t="n"/>
      <c r="J659" s="865" t="n"/>
      <c r="K659" s="865" t="n"/>
      <c r="L659" s="865" t="n"/>
      <c r="M659" s="865" t="n"/>
      <c r="P659" s="1274" t="n"/>
      <c r="Q659" s="865" t="n"/>
      <c r="R659" s="2014" t="n"/>
      <c r="S659" s="1498" t="n"/>
      <c r="T659" s="1496" t="n"/>
      <c r="W659" s="1498" t="n"/>
      <c r="X659" s="1496" t="n"/>
      <c r="AA659" s="1498" t="n"/>
      <c r="AB659" s="1496" t="n"/>
      <c r="AE659" s="1498" t="n"/>
      <c r="AF659" s="1496" t="n"/>
      <c r="AI659" s="1498" t="n"/>
      <c r="AJ659" s="1496" t="n"/>
      <c r="AM659" s="1498" t="n"/>
      <c r="AN659" s="1496" t="n"/>
      <c r="AQ659" s="1498" t="n"/>
      <c r="AR659" s="1496" t="n"/>
      <c r="AU659" s="2011" t="n"/>
      <c r="AV659" s="1496" t="n"/>
      <c r="AY659" s="2011" t="n"/>
      <c r="AZ659" s="1496" t="n"/>
      <c r="BC659" s="2011" t="n"/>
      <c r="BD659" s="1496" t="n"/>
      <c r="BG659" s="2011" t="n"/>
      <c r="BH659" s="1496" t="n"/>
      <c r="BK659" s="2011" t="n"/>
      <c r="BL659" s="1496" t="n"/>
      <c r="BP659" s="1496" t="n"/>
      <c r="BS659" s="2011" t="n"/>
    </row>
    <row r="660" ht="15" customHeight="1" s="1659">
      <c r="A660" s="865" t="n"/>
      <c r="H660" s="865" t="n"/>
      <c r="I660" s="865" t="n"/>
      <c r="J660" s="865" t="n"/>
      <c r="K660" s="865" t="n"/>
      <c r="L660" s="865" t="n"/>
      <c r="M660" s="865" t="n"/>
      <c r="P660" s="1274" t="n"/>
      <c r="Q660" s="865" t="n"/>
      <c r="R660" s="2014" t="n"/>
      <c r="S660" s="1498" t="n"/>
      <c r="T660" s="1496" t="n"/>
      <c r="W660" s="1498" t="n"/>
      <c r="X660" s="1496" t="n"/>
      <c r="AA660" s="1498" t="n"/>
      <c r="AB660" s="1496" t="n"/>
      <c r="AE660" s="1498" t="n"/>
      <c r="AF660" s="1496" t="n"/>
      <c r="AI660" s="1498" t="n"/>
      <c r="AJ660" s="1496" t="n"/>
      <c r="AM660" s="1498" t="n"/>
      <c r="AN660" s="1496" t="n"/>
      <c r="AQ660" s="1498" t="n"/>
      <c r="AR660" s="1496" t="n"/>
      <c r="AU660" s="2011" t="n"/>
      <c r="AV660" s="1496" t="n"/>
      <c r="AY660" s="2011" t="n"/>
      <c r="AZ660" s="1496" t="n"/>
      <c r="BC660" s="2011" t="n"/>
      <c r="BD660" s="1496" t="n"/>
      <c r="BG660" s="2011" t="n"/>
      <c r="BH660" s="1496" t="n"/>
      <c r="BK660" s="2011" t="n"/>
      <c r="BL660" s="1496" t="n"/>
      <c r="BP660" s="1496" t="n"/>
      <c r="BS660" s="2011" t="n"/>
    </row>
    <row r="661" ht="15" customHeight="1" s="1659">
      <c r="A661" s="865" t="n"/>
      <c r="H661" s="865" t="n"/>
      <c r="I661" s="865" t="n"/>
      <c r="J661" s="865" t="n"/>
      <c r="K661" s="865" t="n"/>
      <c r="L661" s="865" t="n"/>
      <c r="M661" s="865" t="n"/>
      <c r="N661" s="865" t="n"/>
      <c r="O661" s="2013" t="n"/>
      <c r="P661" s="1274" t="n"/>
      <c r="Q661" s="865" t="n"/>
      <c r="R661" s="2014" t="n"/>
      <c r="S661" s="1498" t="n"/>
      <c r="T661" s="1496" t="n"/>
      <c r="W661" s="1498" t="n"/>
      <c r="X661" s="1496" t="n"/>
      <c r="AA661" s="1498" t="n"/>
      <c r="AB661" s="1496" t="n"/>
      <c r="AE661" s="1498" t="n"/>
      <c r="AF661" s="1496" t="n"/>
      <c r="AI661" s="1498" t="n"/>
      <c r="AJ661" s="1496" t="n"/>
      <c r="AM661" s="1498" t="n"/>
      <c r="AN661" s="1496" t="n"/>
      <c r="AQ661" s="1498" t="n"/>
      <c r="AR661" s="1496" t="n"/>
      <c r="AU661" s="2011" t="n"/>
      <c r="AV661" s="1496" t="n"/>
      <c r="AY661" s="2011" t="n"/>
      <c r="AZ661" s="1496" t="n"/>
      <c r="BC661" s="2011" t="n"/>
      <c r="BD661" s="1496" t="n"/>
      <c r="BG661" s="2011" t="n"/>
      <c r="BH661" s="1496" t="n"/>
      <c r="BK661" s="2011" t="n"/>
      <c r="BL661" s="1496" t="n"/>
      <c r="BP661" s="1496" t="n"/>
      <c r="BS661" s="2011" t="n"/>
    </row>
    <row r="662" ht="15" customHeight="1" s="1659">
      <c r="A662" s="865" t="n"/>
      <c r="H662" s="865" t="n"/>
      <c r="I662" s="865" t="n"/>
      <c r="J662" s="865" t="n"/>
      <c r="K662" s="865" t="n"/>
      <c r="L662" s="865" t="n"/>
      <c r="M662" s="865" t="n"/>
      <c r="N662" s="865" t="n"/>
      <c r="O662" s="2013" t="n"/>
      <c r="P662" s="1274" t="n"/>
      <c r="Q662" s="865" t="n"/>
      <c r="R662" s="2014" t="n"/>
      <c r="S662" s="1498" t="n"/>
      <c r="T662" s="1496" t="n"/>
      <c r="W662" s="1498" t="n"/>
      <c r="X662" s="1496" t="n"/>
      <c r="AA662" s="1498" t="n"/>
      <c r="AB662" s="1496" t="n"/>
      <c r="AE662" s="1498" t="n"/>
      <c r="AF662" s="1496" t="n"/>
      <c r="AI662" s="1498" t="n"/>
      <c r="AJ662" s="1496" t="n"/>
      <c r="AM662" s="1498" t="n"/>
      <c r="AN662" s="1496" t="n"/>
      <c r="AQ662" s="1498" t="n"/>
      <c r="AR662" s="1496" t="n"/>
      <c r="AU662" s="2011" t="n"/>
      <c r="AV662" s="1496" t="n"/>
      <c r="AY662" s="2011" t="n"/>
      <c r="AZ662" s="1496" t="n"/>
      <c r="BC662" s="2011" t="n"/>
      <c r="BD662" s="1496" t="n"/>
      <c r="BG662" s="2011" t="n"/>
      <c r="BH662" s="1496" t="n"/>
      <c r="BK662" s="2011" t="n"/>
      <c r="BL662" s="1496" t="n"/>
      <c r="BP662" s="1496" t="n"/>
      <c r="BS662" s="2011" t="n"/>
    </row>
    <row r="663" ht="15" customHeight="1" s="1659">
      <c r="A663" s="865" t="n"/>
      <c r="H663" s="865" t="n"/>
      <c r="I663" s="865" t="n"/>
      <c r="J663" s="865" t="n"/>
      <c r="K663" s="865" t="n"/>
      <c r="L663" s="865" t="n"/>
      <c r="M663" s="865" t="n"/>
      <c r="N663" s="865" t="n"/>
      <c r="O663" s="2013" t="n"/>
      <c r="P663" s="1274" t="n"/>
      <c r="Q663" s="865" t="n"/>
      <c r="R663" s="2014" t="n"/>
      <c r="S663" s="1498" t="n"/>
      <c r="T663" s="1496" t="n"/>
      <c r="W663" s="1498" t="n"/>
      <c r="X663" s="1496" t="n"/>
      <c r="AA663" s="1498" t="n"/>
      <c r="AB663" s="1496" t="n"/>
      <c r="AE663" s="1498" t="n"/>
      <c r="AF663" s="1496" t="n"/>
      <c r="AI663" s="1498" t="n"/>
      <c r="AJ663" s="1496" t="n"/>
      <c r="AM663" s="1498" t="n"/>
      <c r="AN663" s="1496" t="n"/>
      <c r="AQ663" s="1498" t="n"/>
      <c r="AR663" s="1496" t="n"/>
      <c r="AU663" s="2011" t="n"/>
      <c r="AV663" s="1496" t="n"/>
      <c r="AY663" s="2011" t="n"/>
      <c r="AZ663" s="1496" t="n"/>
      <c r="BC663" s="2011" t="n"/>
      <c r="BD663" s="1496" t="n"/>
      <c r="BG663" s="2011" t="n"/>
      <c r="BH663" s="1496" t="n"/>
      <c r="BK663" s="2011" t="n"/>
      <c r="BL663" s="1496" t="n"/>
      <c r="BP663" s="1496" t="n"/>
      <c r="BS663" s="2011" t="n"/>
    </row>
    <row r="664" ht="15" customHeight="1" s="1659">
      <c r="A664" s="865" t="n"/>
      <c r="H664" s="865" t="n"/>
      <c r="I664" s="865" t="n"/>
      <c r="J664" s="865" t="n"/>
      <c r="K664" s="865" t="n"/>
      <c r="L664" s="865" t="n"/>
      <c r="M664" s="865" t="n"/>
      <c r="N664" s="865" t="n"/>
      <c r="O664" s="2013" t="n"/>
      <c r="P664" s="1274" t="n"/>
      <c r="Q664" s="865" t="n"/>
      <c r="R664" s="2014" t="n"/>
      <c r="S664" s="1498" t="n"/>
      <c r="T664" s="1496" t="n"/>
      <c r="W664" s="1498" t="n"/>
      <c r="X664" s="1496" t="n"/>
      <c r="AA664" s="1498" t="n"/>
      <c r="AB664" s="1496" t="n"/>
      <c r="AE664" s="1498" t="n"/>
      <c r="AF664" s="1496" t="n"/>
      <c r="AI664" s="1498" t="n"/>
      <c r="AJ664" s="1496" t="n"/>
      <c r="AM664" s="1498" t="n"/>
      <c r="AN664" s="1496" t="n"/>
      <c r="AQ664" s="1498" t="n"/>
      <c r="AR664" s="1496" t="n"/>
      <c r="AU664" s="2011" t="n"/>
      <c r="AV664" s="1496" t="n"/>
      <c r="AY664" s="2011" t="n"/>
      <c r="AZ664" s="1496" t="n"/>
      <c r="BC664" s="2011" t="n"/>
      <c r="BD664" s="1496" t="n"/>
      <c r="BG664" s="2011" t="n"/>
      <c r="BH664" s="1496" t="n"/>
      <c r="BK664" s="2011" t="n"/>
      <c r="BL664" s="1496" t="n"/>
      <c r="BP664" s="1496" t="n"/>
      <c r="BS664" s="2011" t="n"/>
    </row>
    <row r="665" ht="15" customHeight="1" s="1659">
      <c r="A665" s="865" t="n"/>
      <c r="H665" s="865" t="n"/>
      <c r="I665" s="865" t="n"/>
      <c r="J665" s="865" t="n"/>
      <c r="K665" s="865" t="n"/>
      <c r="L665" s="865" t="n"/>
      <c r="M665" s="865" t="n"/>
      <c r="N665" s="865" t="n"/>
      <c r="O665" s="2013" t="n"/>
      <c r="P665" s="1274" t="n"/>
      <c r="Q665" s="865" t="n"/>
      <c r="R665" s="2014" t="n"/>
      <c r="S665" s="1498" t="n"/>
      <c r="T665" s="1496" t="n"/>
      <c r="W665" s="1498" t="n"/>
      <c r="X665" s="1496" t="n"/>
      <c r="AA665" s="1498" t="n"/>
      <c r="AB665" s="1496" t="n"/>
      <c r="AE665" s="1498" t="n"/>
      <c r="AF665" s="1496" t="n"/>
      <c r="AI665" s="1498" t="n"/>
      <c r="AJ665" s="1496" t="n"/>
      <c r="AM665" s="1498" t="n"/>
      <c r="AN665" s="1496" t="n"/>
      <c r="AQ665" s="1498" t="n"/>
      <c r="AR665" s="1496" t="n"/>
      <c r="AU665" s="2011" t="n"/>
      <c r="AV665" s="1496" t="n"/>
      <c r="AY665" s="2011" t="n"/>
      <c r="AZ665" s="1496" t="n"/>
      <c r="BC665" s="2011" t="n"/>
      <c r="BD665" s="1496" t="n"/>
      <c r="BG665" s="2011" t="n"/>
      <c r="BH665" s="1496" t="n"/>
      <c r="BK665" s="2011" t="n"/>
      <c r="BL665" s="1496" t="n"/>
      <c r="BP665" s="1496" t="n"/>
      <c r="BS665" s="2011" t="n"/>
    </row>
    <row r="666" ht="15" customHeight="1" s="1659">
      <c r="A666" s="865" t="n"/>
      <c r="H666" s="865" t="n"/>
      <c r="I666" s="865" t="n"/>
      <c r="J666" s="865" t="n"/>
      <c r="K666" s="865" t="n"/>
      <c r="L666" s="865" t="n"/>
      <c r="M666" s="865" t="n"/>
      <c r="N666" s="865" t="n"/>
      <c r="O666" s="2013" t="n"/>
      <c r="P666" s="1274" t="n"/>
      <c r="Q666" s="865" t="n"/>
      <c r="R666" s="2014" t="n"/>
      <c r="S666" s="1498" t="n"/>
      <c r="T666" s="1496" t="n"/>
      <c r="W666" s="1498" t="n"/>
      <c r="X666" s="1496" t="n"/>
      <c r="AA666" s="1498" t="n"/>
      <c r="AB666" s="1496" t="n"/>
      <c r="AE666" s="1498" t="n"/>
      <c r="AF666" s="1496" t="n"/>
      <c r="AI666" s="1498" t="n"/>
      <c r="AJ666" s="1496" t="n"/>
      <c r="AM666" s="1498" t="n"/>
      <c r="AN666" s="1496" t="n"/>
      <c r="AQ666" s="1498" t="n"/>
      <c r="AR666" s="1496" t="n"/>
      <c r="AU666" s="2011" t="n"/>
      <c r="AV666" s="1496" t="n"/>
      <c r="AY666" s="2011" t="n"/>
      <c r="AZ666" s="1496" t="n"/>
      <c r="BC666" s="2011" t="n"/>
      <c r="BD666" s="1496" t="n"/>
      <c r="BG666" s="2011" t="n"/>
      <c r="BH666" s="1496" t="n"/>
      <c r="BK666" s="2011" t="n"/>
      <c r="BL666" s="1496" t="n"/>
      <c r="BP666" s="1496" t="n"/>
      <c r="BS666" s="2011" t="n"/>
    </row>
    <row r="667" ht="15" customHeight="1" s="1659">
      <c r="A667" s="865" t="n"/>
      <c r="H667" s="865" t="n"/>
      <c r="I667" s="865" t="n"/>
      <c r="J667" s="865" t="n"/>
      <c r="K667" s="865" t="n"/>
      <c r="L667" s="865" t="n"/>
      <c r="M667" s="865" t="n"/>
      <c r="N667" s="865" t="n"/>
      <c r="O667" s="2013" t="n"/>
      <c r="P667" s="1274" t="n"/>
      <c r="Q667" s="865" t="n"/>
      <c r="R667" s="2014" t="n"/>
      <c r="S667" s="1498" t="n"/>
      <c r="T667" s="1496" t="n"/>
      <c r="W667" s="1498" t="n"/>
      <c r="X667" s="1496" t="n"/>
      <c r="AA667" s="1498" t="n"/>
      <c r="AB667" s="1496" t="n"/>
      <c r="AE667" s="1498" t="n"/>
      <c r="AF667" s="1496" t="n"/>
      <c r="AI667" s="1498" t="n"/>
      <c r="AJ667" s="1496" t="n"/>
      <c r="AM667" s="1498" t="n"/>
      <c r="AN667" s="1496" t="n"/>
      <c r="AQ667" s="1498" t="n"/>
      <c r="AR667" s="1496" t="n"/>
      <c r="AU667" s="2011" t="n"/>
      <c r="AV667" s="1496" t="n"/>
      <c r="AY667" s="2011" t="n"/>
      <c r="AZ667" s="1496" t="n"/>
      <c r="BC667" s="2011" t="n"/>
      <c r="BD667" s="1496" t="n"/>
      <c r="BG667" s="2011" t="n"/>
      <c r="BH667" s="1496" t="n"/>
      <c r="BK667" s="2011" t="n"/>
      <c r="BL667" s="1496" t="n"/>
      <c r="BP667" s="1496" t="n"/>
      <c r="BS667" s="2011" t="n"/>
    </row>
    <row r="668" ht="15" customHeight="1" s="1659">
      <c r="A668" s="865" t="n"/>
      <c r="H668" s="865" t="n"/>
      <c r="I668" s="865" t="n"/>
      <c r="J668" s="865" t="n"/>
      <c r="K668" s="865" t="n"/>
      <c r="L668" s="865" t="n"/>
      <c r="M668" s="865" t="n"/>
      <c r="N668" s="865" t="n"/>
      <c r="O668" s="2013" t="n"/>
      <c r="P668" s="1274" t="n"/>
      <c r="Q668" s="865" t="n"/>
      <c r="R668" s="2014" t="n"/>
      <c r="S668" s="1498" t="n"/>
      <c r="T668" s="1496" t="n"/>
      <c r="W668" s="1498" t="n"/>
      <c r="X668" s="1496" t="n"/>
      <c r="AA668" s="1498" t="n"/>
      <c r="AB668" s="1496" t="n"/>
      <c r="AE668" s="1498" t="n"/>
      <c r="AF668" s="1496" t="n"/>
      <c r="AI668" s="1498" t="n"/>
      <c r="AJ668" s="1496" t="n"/>
      <c r="AM668" s="1498" t="n"/>
      <c r="AN668" s="1496" t="n"/>
      <c r="AQ668" s="1498" t="n"/>
      <c r="AR668" s="1496" t="n"/>
      <c r="AU668" s="2011" t="n"/>
      <c r="AV668" s="1496" t="n"/>
      <c r="AY668" s="2011" t="n"/>
      <c r="AZ668" s="1496" t="n"/>
      <c r="BC668" s="2011" t="n"/>
      <c r="BD668" s="1496" t="n"/>
      <c r="BG668" s="2011" t="n"/>
      <c r="BH668" s="1496" t="n"/>
      <c r="BK668" s="2011" t="n"/>
      <c r="BL668" s="1496" t="n"/>
      <c r="BP668" s="1496" t="n"/>
      <c r="BS668" s="2011" t="n"/>
    </row>
    <row r="669" ht="15" customHeight="1" s="1659">
      <c r="A669" s="865" t="n"/>
      <c r="H669" s="865" t="n"/>
      <c r="I669" s="865" t="n"/>
      <c r="J669" s="865" t="n"/>
      <c r="K669" s="865" t="n"/>
      <c r="L669" s="865" t="n"/>
      <c r="M669" s="865" t="n"/>
      <c r="N669" s="865" t="n"/>
      <c r="O669" s="2013" t="n"/>
      <c r="P669" s="1274" t="n"/>
      <c r="Q669" s="865" t="n"/>
      <c r="R669" s="2014" t="n"/>
      <c r="S669" s="1498" t="n"/>
      <c r="T669" s="1496" t="n"/>
      <c r="W669" s="1498" t="n"/>
      <c r="X669" s="1496" t="n"/>
      <c r="AA669" s="1498" t="n"/>
      <c r="AB669" s="1496" t="n"/>
      <c r="AE669" s="1498" t="n"/>
      <c r="AF669" s="1496" t="n"/>
      <c r="AI669" s="1498" t="n"/>
      <c r="AJ669" s="1496" t="n"/>
      <c r="AM669" s="1498" t="n"/>
      <c r="AN669" s="1496" t="n"/>
      <c r="AQ669" s="1498" t="n"/>
      <c r="AR669" s="1496" t="n"/>
      <c r="AU669" s="2011" t="n"/>
      <c r="AV669" s="1496" t="n"/>
      <c r="AY669" s="2011" t="n"/>
      <c r="AZ669" s="1496" t="n"/>
      <c r="BC669" s="2011" t="n"/>
      <c r="BD669" s="1496" t="n"/>
      <c r="BG669" s="2011" t="n"/>
      <c r="BH669" s="1496" t="n"/>
      <c r="BK669" s="2011" t="n"/>
      <c r="BL669" s="1496" t="n"/>
      <c r="BP669" s="1496" t="n"/>
      <c r="BS669" s="2011" t="n"/>
    </row>
    <row r="670" ht="15" customHeight="1" s="1659">
      <c r="A670" s="865" t="n"/>
      <c r="H670" s="865" t="n"/>
      <c r="I670" s="865" t="n"/>
      <c r="J670" s="865" t="n"/>
      <c r="K670" s="865" t="n"/>
      <c r="L670" s="865" t="n"/>
      <c r="M670" s="865" t="n"/>
      <c r="N670" s="865" t="n"/>
      <c r="O670" s="2013" t="n"/>
      <c r="P670" s="1274" t="n"/>
      <c r="Q670" s="865" t="n"/>
      <c r="R670" s="2014" t="n"/>
      <c r="S670" s="1498" t="n"/>
      <c r="T670" s="1496" t="n"/>
      <c r="W670" s="1498" t="n"/>
      <c r="X670" s="1496" t="n"/>
      <c r="AA670" s="1498" t="n"/>
      <c r="AB670" s="1496" t="n"/>
      <c r="AE670" s="1498" t="n"/>
      <c r="AF670" s="1496" t="n"/>
      <c r="AI670" s="1498" t="n"/>
      <c r="AJ670" s="1496" t="n"/>
      <c r="AM670" s="1498" t="n"/>
      <c r="AN670" s="1496" t="n"/>
      <c r="AQ670" s="1498" t="n"/>
      <c r="AR670" s="1496" t="n"/>
      <c r="AU670" s="2011" t="n"/>
      <c r="AV670" s="1496" t="n"/>
      <c r="AY670" s="2011" t="n"/>
      <c r="AZ670" s="1496" t="n"/>
      <c r="BC670" s="2011" t="n"/>
      <c r="BD670" s="1496" t="n"/>
      <c r="BG670" s="2011" t="n"/>
      <c r="BH670" s="1496" t="n"/>
      <c r="BK670" s="2011" t="n"/>
      <c r="BL670" s="1496" t="n"/>
      <c r="BP670" s="1496" t="n"/>
      <c r="BS670" s="2011" t="n"/>
    </row>
    <row r="671" ht="15" customHeight="1" s="1659">
      <c r="A671" s="865" t="n"/>
      <c r="H671" s="865" t="n"/>
      <c r="I671" s="865" t="n"/>
      <c r="J671" s="865" t="n"/>
      <c r="K671" s="865" t="n"/>
      <c r="L671" s="865" t="n"/>
      <c r="M671" s="865" t="n"/>
      <c r="N671" s="865" t="n"/>
      <c r="O671" s="2013" t="n"/>
      <c r="P671" s="1274" t="n"/>
      <c r="Q671" s="865" t="n"/>
      <c r="R671" s="2014" t="n"/>
      <c r="S671" s="1498" t="n"/>
      <c r="T671" s="1496" t="n"/>
      <c r="W671" s="1498" t="n"/>
      <c r="X671" s="1496" t="n"/>
      <c r="AA671" s="1498" t="n"/>
      <c r="AB671" s="1496" t="n"/>
      <c r="AE671" s="1498" t="n"/>
      <c r="AF671" s="1496" t="n"/>
      <c r="AI671" s="1498" t="n"/>
      <c r="AJ671" s="1496" t="n"/>
      <c r="AM671" s="1498" t="n"/>
      <c r="AN671" s="1496" t="n"/>
      <c r="AQ671" s="1498" t="n"/>
      <c r="AR671" s="1496" t="n"/>
      <c r="AU671" s="2011" t="n"/>
      <c r="AV671" s="1496" t="n"/>
      <c r="AY671" s="2011" t="n"/>
      <c r="AZ671" s="1496" t="n"/>
      <c r="BC671" s="2011" t="n"/>
      <c r="BD671" s="1496" t="n"/>
      <c r="BG671" s="2011" t="n"/>
      <c r="BH671" s="1496" t="n"/>
      <c r="BK671" s="2011" t="n"/>
      <c r="BL671" s="1496" t="n"/>
      <c r="BP671" s="1496" t="n"/>
      <c r="BS671" s="2011" t="n"/>
    </row>
    <row r="672" ht="15" customHeight="1" s="1659">
      <c r="A672" s="865" t="n"/>
      <c r="H672" s="865" t="n"/>
      <c r="I672" s="865" t="n"/>
      <c r="J672" s="865" t="n"/>
      <c r="K672" s="865" t="n"/>
      <c r="L672" s="865" t="n"/>
      <c r="M672" s="865" t="n"/>
      <c r="N672" s="865" t="n"/>
      <c r="O672" s="2013" t="n"/>
      <c r="P672" s="1274" t="n"/>
      <c r="Q672" s="865" t="n"/>
      <c r="R672" s="2014" t="n"/>
      <c r="S672" s="1498" t="n"/>
      <c r="T672" s="1496" t="n"/>
      <c r="W672" s="1498" t="n"/>
      <c r="X672" s="1496" t="n"/>
      <c r="AA672" s="1498" t="n"/>
      <c r="AB672" s="1496" t="n"/>
      <c r="AE672" s="1498" t="n"/>
      <c r="AF672" s="1496" t="n"/>
      <c r="AI672" s="1498" t="n"/>
      <c r="AJ672" s="1496" t="n"/>
      <c r="AM672" s="1498" t="n"/>
      <c r="AN672" s="1496" t="n"/>
      <c r="AQ672" s="1498" t="n"/>
      <c r="AR672" s="1496" t="n"/>
      <c r="AU672" s="2011" t="n"/>
      <c r="AV672" s="1496" t="n"/>
      <c r="AY672" s="2011" t="n"/>
      <c r="AZ672" s="1496" t="n"/>
      <c r="BC672" s="2011" t="n"/>
      <c r="BD672" s="1496" t="n"/>
      <c r="BG672" s="2011" t="n"/>
      <c r="BH672" s="1496" t="n"/>
      <c r="BK672" s="2011" t="n"/>
      <c r="BL672" s="1496" t="n"/>
      <c r="BP672" s="1496" t="n"/>
      <c r="BS672" s="2011" t="n"/>
    </row>
    <row r="673" ht="15" customHeight="1" s="1659">
      <c r="A673" s="865" t="n"/>
      <c r="H673" s="865" t="n"/>
      <c r="I673" s="865" t="n"/>
      <c r="J673" s="865" t="n"/>
      <c r="K673" s="865" t="n"/>
      <c r="L673" s="865" t="n"/>
      <c r="M673" s="865" t="n"/>
      <c r="N673" s="865" t="n"/>
      <c r="O673" s="2013" t="n"/>
      <c r="P673" s="1274" t="n"/>
      <c r="Q673" s="865" t="n"/>
      <c r="R673" s="2014" t="n"/>
      <c r="S673" s="1498" t="n"/>
      <c r="T673" s="1496" t="n"/>
      <c r="W673" s="1498" t="n"/>
      <c r="X673" s="1496" t="n"/>
      <c r="AA673" s="1498" t="n"/>
      <c r="AB673" s="1496" t="n"/>
      <c r="AE673" s="1498" t="n"/>
      <c r="AF673" s="1496" t="n"/>
      <c r="AI673" s="1498" t="n"/>
      <c r="AJ673" s="1496" t="n"/>
      <c r="AM673" s="1498" t="n"/>
      <c r="AN673" s="1496" t="n"/>
      <c r="AQ673" s="1498" t="n"/>
      <c r="AR673" s="1496" t="n"/>
      <c r="AU673" s="2011" t="n"/>
      <c r="AV673" s="1496" t="n"/>
      <c r="AY673" s="2011" t="n"/>
      <c r="AZ673" s="1496" t="n"/>
      <c r="BC673" s="2011" t="n"/>
      <c r="BD673" s="1496" t="n"/>
      <c r="BG673" s="2011" t="n"/>
      <c r="BH673" s="1496" t="n"/>
      <c r="BK673" s="2011" t="n"/>
      <c r="BL673" s="1496" t="n"/>
      <c r="BP673" s="1496" t="n"/>
      <c r="BS673" s="2011" t="n"/>
    </row>
    <row r="674" ht="15" customHeight="1" s="1659">
      <c r="A674" s="865" t="n"/>
      <c r="H674" s="865" t="n"/>
      <c r="I674" s="865" t="n"/>
      <c r="J674" s="865" t="n"/>
      <c r="K674" s="865" t="n"/>
      <c r="L674" s="865" t="n"/>
      <c r="M674" s="865" t="n"/>
      <c r="N674" s="865" t="n"/>
      <c r="O674" s="2013" t="n"/>
      <c r="P674" s="1274" t="n"/>
      <c r="Q674" s="865" t="n"/>
      <c r="R674" s="2014" t="n"/>
      <c r="S674" s="1498" t="n"/>
      <c r="T674" s="1496" t="n"/>
      <c r="W674" s="1498" t="n"/>
      <c r="X674" s="1496" t="n"/>
      <c r="AA674" s="1498" t="n"/>
      <c r="AB674" s="1496" t="n"/>
      <c r="AE674" s="1498" t="n"/>
      <c r="AF674" s="1496" t="n"/>
      <c r="AI674" s="1498" t="n"/>
      <c r="AJ674" s="1496" t="n"/>
      <c r="AM674" s="1498" t="n"/>
      <c r="AN674" s="1496" t="n"/>
      <c r="AQ674" s="1498" t="n"/>
      <c r="AR674" s="1496" t="n"/>
      <c r="AU674" s="2011" t="n"/>
      <c r="AV674" s="1496" t="n"/>
      <c r="AY674" s="2011" t="n"/>
      <c r="AZ674" s="1496" t="n"/>
      <c r="BC674" s="2011" t="n"/>
      <c r="BD674" s="1496" t="n"/>
      <c r="BG674" s="2011" t="n"/>
      <c r="BH674" s="1496" t="n"/>
      <c r="BK674" s="2011" t="n"/>
      <c r="BL674" s="1496" t="n"/>
      <c r="BP674" s="1496" t="n"/>
      <c r="BS674" s="2011" t="n"/>
    </row>
    <row r="675" ht="15" customHeight="1" s="1659">
      <c r="A675" s="865" t="n"/>
      <c r="H675" s="865" t="n"/>
      <c r="I675" s="865" t="n"/>
      <c r="J675" s="865" t="n"/>
      <c r="K675" s="865" t="n"/>
      <c r="L675" s="865" t="n"/>
      <c r="M675" s="865" t="n"/>
      <c r="N675" s="865" t="n"/>
      <c r="O675" s="2013" t="n"/>
      <c r="P675" s="1274" t="n"/>
      <c r="Q675" s="865" t="n"/>
      <c r="R675" s="2014" t="n"/>
      <c r="S675" s="1498" t="n"/>
      <c r="T675" s="1496" t="n"/>
      <c r="W675" s="1498" t="n"/>
      <c r="X675" s="1496" t="n"/>
      <c r="AA675" s="1498" t="n"/>
      <c r="AB675" s="1496" t="n"/>
      <c r="AE675" s="1498" t="n"/>
      <c r="AF675" s="1496" t="n"/>
      <c r="AI675" s="1498" t="n"/>
      <c r="AJ675" s="1496" t="n"/>
      <c r="AM675" s="1498" t="n"/>
      <c r="AN675" s="1496" t="n"/>
      <c r="AQ675" s="1498" t="n"/>
      <c r="AR675" s="1496" t="n"/>
      <c r="AU675" s="2011" t="n"/>
      <c r="AV675" s="1496" t="n"/>
      <c r="AY675" s="2011" t="n"/>
      <c r="AZ675" s="1496" t="n"/>
      <c r="BC675" s="2011" t="n"/>
      <c r="BD675" s="1496" t="n"/>
      <c r="BG675" s="2011" t="n"/>
      <c r="BH675" s="1496" t="n"/>
      <c r="BK675" s="2011" t="n"/>
      <c r="BL675" s="1496" t="n"/>
      <c r="BP675" s="1496" t="n"/>
      <c r="BS675" s="2011" t="n"/>
    </row>
    <row r="676" ht="15" customHeight="1" s="1659">
      <c r="A676" s="865" t="n"/>
      <c r="H676" s="865" t="n"/>
      <c r="I676" s="865" t="n"/>
      <c r="J676" s="865" t="n"/>
      <c r="K676" s="865" t="n"/>
      <c r="L676" s="865" t="n"/>
      <c r="M676" s="865" t="n"/>
      <c r="N676" s="865" t="n"/>
      <c r="O676" s="2013" t="n"/>
      <c r="P676" s="1274" t="n"/>
      <c r="Q676" s="865" t="n"/>
      <c r="R676" s="2014" t="n"/>
      <c r="S676" s="1498" t="n"/>
      <c r="T676" s="1496" t="n"/>
      <c r="W676" s="1498" t="n"/>
      <c r="X676" s="1496" t="n"/>
      <c r="AA676" s="1498" t="n"/>
      <c r="AB676" s="1496" t="n"/>
      <c r="AE676" s="1498" t="n"/>
      <c r="AF676" s="1496" t="n"/>
      <c r="AI676" s="1498" t="n"/>
      <c r="AJ676" s="1496" t="n"/>
      <c r="AM676" s="1498" t="n"/>
      <c r="AN676" s="1496" t="n"/>
      <c r="AQ676" s="1498" t="n"/>
      <c r="AR676" s="1496" t="n"/>
      <c r="AU676" s="2011" t="n"/>
      <c r="AV676" s="1496" t="n"/>
      <c r="AY676" s="2011" t="n"/>
      <c r="AZ676" s="1496" t="n"/>
      <c r="BC676" s="2011" t="n"/>
      <c r="BD676" s="1496" t="n"/>
      <c r="BG676" s="2011" t="n"/>
      <c r="BH676" s="1496" t="n"/>
      <c r="BK676" s="2011" t="n"/>
      <c r="BL676" s="1496" t="n"/>
      <c r="BP676" s="1496" t="n"/>
      <c r="BS676" s="2011" t="n"/>
    </row>
    <row r="677" ht="15" customHeight="1" s="1659">
      <c r="A677" s="865" t="n"/>
      <c r="H677" s="865" t="n"/>
      <c r="I677" s="865" t="n"/>
      <c r="J677" s="865" t="n"/>
      <c r="K677" s="865" t="n"/>
      <c r="L677" s="865" t="n"/>
      <c r="M677" s="865" t="n"/>
      <c r="N677" s="865" t="n"/>
      <c r="O677" s="2013" t="n"/>
      <c r="P677" s="1274" t="n"/>
      <c r="Q677" s="865" t="n"/>
      <c r="R677" s="2014" t="n"/>
      <c r="S677" s="1498" t="n"/>
      <c r="T677" s="1496" t="n"/>
      <c r="W677" s="1498" t="n"/>
      <c r="X677" s="1496" t="n"/>
      <c r="AA677" s="1498" t="n"/>
      <c r="AB677" s="1496" t="n"/>
      <c r="AE677" s="1498" t="n"/>
      <c r="AF677" s="1496" t="n"/>
      <c r="AI677" s="1498" t="n"/>
      <c r="AJ677" s="1496" t="n"/>
      <c r="AM677" s="1498" t="n"/>
      <c r="AN677" s="1496" t="n"/>
      <c r="AQ677" s="1498" t="n"/>
      <c r="AR677" s="1496" t="n"/>
      <c r="AU677" s="2011" t="n"/>
      <c r="AV677" s="1496" t="n"/>
      <c r="AY677" s="2011" t="n"/>
      <c r="AZ677" s="1496" t="n"/>
      <c r="BC677" s="2011" t="n"/>
      <c r="BD677" s="1496" t="n"/>
      <c r="BG677" s="2011" t="n"/>
      <c r="BH677" s="1496" t="n"/>
      <c r="BK677" s="2011" t="n"/>
      <c r="BL677" s="1496" t="n"/>
      <c r="BP677" s="1496" t="n"/>
      <c r="BS677" s="2011" t="n"/>
    </row>
    <row r="678" ht="15" customHeight="1" s="1659">
      <c r="A678" s="865" t="n"/>
      <c r="H678" s="865" t="n"/>
      <c r="I678" s="865" t="n"/>
      <c r="J678" s="865" t="n"/>
      <c r="K678" s="865" t="n"/>
      <c r="L678" s="865" t="n"/>
      <c r="M678" s="865" t="n"/>
      <c r="N678" s="865" t="n"/>
      <c r="O678" s="2013" t="n"/>
      <c r="P678" s="1274" t="n"/>
      <c r="Q678" s="865" t="n"/>
      <c r="R678" s="2014" t="n"/>
      <c r="S678" s="1498" t="n"/>
      <c r="T678" s="1496" t="n"/>
      <c r="W678" s="1498" t="n"/>
      <c r="X678" s="1496" t="n"/>
      <c r="AA678" s="1498" t="n"/>
      <c r="AB678" s="1496" t="n"/>
      <c r="AE678" s="1498" t="n"/>
      <c r="AF678" s="1496" t="n"/>
      <c r="AI678" s="1498" t="n"/>
      <c r="AJ678" s="1496" t="n"/>
      <c r="AM678" s="1498" t="n"/>
      <c r="AN678" s="1496" t="n"/>
      <c r="AQ678" s="1498" t="n"/>
      <c r="AR678" s="1496" t="n"/>
      <c r="AU678" s="2011" t="n"/>
      <c r="AV678" s="1496" t="n"/>
      <c r="AY678" s="2011" t="n"/>
      <c r="AZ678" s="1496" t="n"/>
      <c r="BC678" s="2011" t="n"/>
      <c r="BD678" s="1496" t="n"/>
      <c r="BG678" s="2011" t="n"/>
      <c r="BH678" s="1496" t="n"/>
      <c r="BK678" s="2011" t="n"/>
      <c r="BL678" s="1496" t="n"/>
      <c r="BP678" s="1496" t="n"/>
      <c r="BS678" s="2011" t="n"/>
    </row>
    <row r="679" ht="15" customHeight="1" s="1659">
      <c r="A679" s="865" t="n"/>
      <c r="H679" s="865" t="n"/>
      <c r="I679" s="865" t="n"/>
      <c r="J679" s="865" t="n"/>
      <c r="K679" s="865" t="n"/>
      <c r="L679" s="865" t="n"/>
      <c r="M679" s="865" t="n"/>
      <c r="N679" s="865" t="n"/>
      <c r="O679" s="2013" t="n"/>
      <c r="P679" s="1274" t="n"/>
      <c r="Q679" s="865" t="n"/>
      <c r="R679" s="2014" t="n"/>
      <c r="S679" s="1498" t="n"/>
      <c r="T679" s="1496" t="n"/>
      <c r="W679" s="1498" t="n"/>
      <c r="X679" s="1496" t="n"/>
      <c r="AA679" s="1498" t="n"/>
      <c r="AB679" s="1496" t="n"/>
      <c r="AE679" s="1498" t="n"/>
      <c r="AF679" s="1496" t="n"/>
      <c r="AI679" s="1498" t="n"/>
      <c r="AJ679" s="1496" t="n"/>
      <c r="AM679" s="1498" t="n"/>
      <c r="AN679" s="1496" t="n"/>
      <c r="AQ679" s="1498" t="n"/>
      <c r="AR679" s="1496" t="n"/>
      <c r="AU679" s="2011" t="n"/>
      <c r="AV679" s="1496" t="n"/>
      <c r="AY679" s="2011" t="n"/>
      <c r="AZ679" s="1496" t="n"/>
      <c r="BC679" s="2011" t="n"/>
      <c r="BD679" s="1496" t="n"/>
      <c r="BG679" s="2011" t="n"/>
      <c r="BH679" s="1496" t="n"/>
      <c r="BK679" s="2011" t="n"/>
      <c r="BL679" s="1496" t="n"/>
      <c r="BP679" s="1496" t="n"/>
      <c r="BS679" s="2011" t="n"/>
    </row>
    <row r="680" ht="15" customHeight="1" s="1659">
      <c r="A680" s="865" t="n"/>
      <c r="H680" s="865" t="n"/>
      <c r="I680" s="865" t="n"/>
      <c r="J680" s="865" t="n"/>
      <c r="K680" s="865" t="n"/>
      <c r="L680" s="865" t="n"/>
      <c r="M680" s="865" t="n"/>
      <c r="N680" s="865" t="n"/>
      <c r="O680" s="2013" t="n"/>
      <c r="P680" s="1274" t="n"/>
      <c r="Q680" s="865" t="n"/>
      <c r="R680" s="2014" t="n"/>
      <c r="S680" s="1498" t="n"/>
      <c r="T680" s="1496" t="n"/>
      <c r="W680" s="1498" t="n"/>
      <c r="X680" s="1496" t="n"/>
      <c r="AA680" s="1498" t="n"/>
      <c r="AB680" s="1496" t="n"/>
      <c r="AE680" s="1498" t="n"/>
      <c r="AF680" s="1496" t="n"/>
      <c r="AI680" s="1498" t="n"/>
      <c r="AJ680" s="1496" t="n"/>
      <c r="AM680" s="1498" t="n"/>
      <c r="AN680" s="1496" t="n"/>
      <c r="AQ680" s="1498" t="n"/>
      <c r="AR680" s="1496" t="n"/>
      <c r="AU680" s="2011" t="n"/>
      <c r="AV680" s="1496" t="n"/>
      <c r="AY680" s="2011" t="n"/>
      <c r="AZ680" s="1496" t="n"/>
      <c r="BC680" s="2011" t="n"/>
      <c r="BD680" s="1496" t="n"/>
      <c r="BG680" s="2011" t="n"/>
      <c r="BH680" s="1496" t="n"/>
      <c r="BK680" s="2011" t="n"/>
      <c r="BL680" s="1496" t="n"/>
      <c r="BP680" s="1496" t="n"/>
      <c r="BS680" s="2011" t="n"/>
    </row>
    <row r="681" ht="15" customHeight="1" s="1659">
      <c r="A681" s="865" t="n"/>
      <c r="H681" s="865" t="n"/>
      <c r="I681" s="865" t="n"/>
      <c r="J681" s="865" t="n"/>
      <c r="K681" s="865" t="n"/>
      <c r="L681" s="865" t="n"/>
      <c r="M681" s="865" t="n"/>
      <c r="N681" s="865" t="n"/>
      <c r="O681" s="2013" t="n"/>
      <c r="P681" s="1274" t="n"/>
      <c r="Q681" s="865" t="n"/>
      <c r="R681" s="2014" t="n"/>
      <c r="S681" s="1498" t="n"/>
      <c r="T681" s="1496" t="n"/>
      <c r="W681" s="1498" t="n"/>
      <c r="X681" s="1496" t="n"/>
      <c r="AA681" s="1498" t="n"/>
      <c r="AB681" s="1496" t="n"/>
      <c r="AE681" s="1498" t="n"/>
      <c r="AF681" s="1496" t="n"/>
      <c r="AI681" s="1498" t="n"/>
      <c r="AJ681" s="1496" t="n"/>
      <c r="AM681" s="1498" t="n"/>
      <c r="AN681" s="1496" t="n"/>
      <c r="AQ681" s="1498" t="n"/>
      <c r="AR681" s="1496" t="n"/>
      <c r="AU681" s="2011" t="n"/>
      <c r="AV681" s="1496" t="n"/>
      <c r="AY681" s="2011" t="n"/>
      <c r="AZ681" s="1496" t="n"/>
      <c r="BC681" s="2011" t="n"/>
      <c r="BD681" s="1496" t="n"/>
      <c r="BG681" s="2011" t="n"/>
      <c r="BH681" s="1496" t="n"/>
      <c r="BK681" s="2011" t="n"/>
      <c r="BL681" s="1496" t="n"/>
      <c r="BP681" s="1496" t="n"/>
      <c r="BS681" s="2011" t="n"/>
    </row>
    <row r="682" ht="15" customHeight="1" s="1659">
      <c r="A682" s="865" t="n"/>
      <c r="H682" s="865" t="n"/>
      <c r="I682" s="865" t="n"/>
      <c r="J682" s="865" t="n"/>
      <c r="K682" s="865" t="n"/>
      <c r="L682" s="865" t="n"/>
      <c r="M682" s="865" t="n"/>
      <c r="N682" s="865" t="n"/>
      <c r="O682" s="2013" t="n"/>
      <c r="P682" s="1274" t="n"/>
      <c r="Q682" s="865" t="n"/>
      <c r="R682" s="2014" t="n"/>
      <c r="S682" s="1498" t="n"/>
      <c r="T682" s="1496" t="n"/>
      <c r="W682" s="1498" t="n"/>
      <c r="X682" s="1496" t="n"/>
      <c r="AA682" s="1498" t="n"/>
      <c r="AB682" s="1496" t="n"/>
      <c r="AE682" s="1498" t="n"/>
      <c r="AF682" s="1496" t="n"/>
      <c r="AI682" s="1498" t="n"/>
      <c r="AJ682" s="1496" t="n"/>
      <c r="AM682" s="1498" t="n"/>
      <c r="AN682" s="1496" t="n"/>
      <c r="AQ682" s="1498" t="n"/>
      <c r="AR682" s="1496" t="n"/>
      <c r="AU682" s="2011" t="n"/>
      <c r="AV682" s="1496" t="n"/>
      <c r="AY682" s="2011" t="n"/>
      <c r="AZ682" s="1496" t="n"/>
      <c r="BC682" s="2011" t="n"/>
      <c r="BD682" s="1496" t="n"/>
      <c r="BG682" s="2011" t="n"/>
      <c r="BH682" s="1496" t="n"/>
      <c r="BK682" s="2011" t="n"/>
      <c r="BL682" s="1496" t="n"/>
      <c r="BP682" s="1496" t="n"/>
      <c r="BS682" s="2011" t="n"/>
    </row>
    <row r="683" ht="15" customHeight="1" s="1659">
      <c r="A683" s="865" t="n"/>
      <c r="H683" s="865" t="n"/>
      <c r="I683" s="865" t="n"/>
      <c r="J683" s="865" t="n"/>
      <c r="K683" s="865" t="n"/>
      <c r="L683" s="865" t="n"/>
      <c r="M683" s="865" t="n"/>
      <c r="N683" s="865" t="n"/>
      <c r="O683" s="2013" t="n"/>
      <c r="P683" s="1274" t="n"/>
      <c r="Q683" s="865" t="n"/>
      <c r="R683" s="2014" t="n"/>
      <c r="S683" s="1498" t="n"/>
      <c r="T683" s="1496" t="n"/>
      <c r="W683" s="1498" t="n"/>
      <c r="X683" s="1496" t="n"/>
      <c r="AA683" s="1498" t="n"/>
      <c r="AB683" s="1496" t="n"/>
      <c r="AE683" s="1498" t="n"/>
      <c r="AF683" s="1496" t="n"/>
      <c r="AI683" s="1498" t="n"/>
      <c r="AJ683" s="1496" t="n"/>
      <c r="AM683" s="1498" t="n"/>
      <c r="AN683" s="1496" t="n"/>
      <c r="AQ683" s="1498" t="n"/>
      <c r="AR683" s="1496" t="n"/>
      <c r="AU683" s="2011" t="n"/>
      <c r="AV683" s="1496" t="n"/>
      <c r="AY683" s="2011" t="n"/>
      <c r="AZ683" s="1496" t="n"/>
      <c r="BC683" s="2011" t="n"/>
      <c r="BD683" s="1496" t="n"/>
      <c r="BG683" s="2011" t="n"/>
      <c r="BH683" s="1496" t="n"/>
      <c r="BK683" s="2011" t="n"/>
      <c r="BL683" s="1496" t="n"/>
      <c r="BP683" s="1496" t="n"/>
      <c r="BS683" s="2011" t="n"/>
    </row>
    <row r="684" ht="15" customHeight="1" s="1659">
      <c r="A684" s="865" t="n"/>
      <c r="H684" s="865" t="n"/>
      <c r="I684" s="865" t="n"/>
      <c r="J684" s="865" t="n"/>
      <c r="K684" s="865" t="n"/>
      <c r="L684" s="865" t="n"/>
      <c r="M684" s="865" t="n"/>
      <c r="N684" s="865" t="n"/>
      <c r="O684" s="2013" t="n"/>
      <c r="P684" s="1274" t="n"/>
      <c r="Q684" s="865" t="n"/>
      <c r="R684" s="2014" t="n"/>
      <c r="S684" s="1498" t="n"/>
      <c r="T684" s="1496" t="n"/>
      <c r="W684" s="1498" t="n"/>
      <c r="X684" s="1496" t="n"/>
      <c r="AA684" s="1498" t="n"/>
      <c r="AB684" s="1496" t="n"/>
      <c r="AE684" s="1498" t="n"/>
      <c r="AF684" s="1496" t="n"/>
      <c r="AI684" s="1498" t="n"/>
      <c r="AJ684" s="1496" t="n"/>
      <c r="AM684" s="1498" t="n"/>
      <c r="AN684" s="1496" t="n"/>
      <c r="AQ684" s="1498" t="n"/>
      <c r="AR684" s="1496" t="n"/>
      <c r="AU684" s="2011" t="n"/>
      <c r="AV684" s="1496" t="n"/>
      <c r="AY684" s="2011" t="n"/>
      <c r="AZ684" s="1496" t="n"/>
      <c r="BC684" s="2011" t="n"/>
      <c r="BD684" s="1496" t="n"/>
      <c r="BG684" s="2011" t="n"/>
      <c r="BH684" s="1496" t="n"/>
      <c r="BK684" s="2011" t="n"/>
      <c r="BL684" s="1496" t="n"/>
      <c r="BP684" s="1496" t="n"/>
      <c r="BS684" s="2011" t="n"/>
    </row>
    <row r="685" ht="15" customHeight="1" s="1659">
      <c r="A685" s="865" t="n"/>
      <c r="H685" s="865" t="n"/>
      <c r="I685" s="865" t="n"/>
      <c r="J685" s="865" t="n"/>
      <c r="K685" s="865" t="n"/>
      <c r="L685" s="865" t="n"/>
      <c r="M685" s="865" t="n"/>
      <c r="N685" s="865" t="n"/>
      <c r="O685" s="2013" t="n"/>
      <c r="P685" s="1274" t="n"/>
      <c r="Q685" s="865" t="n"/>
      <c r="R685" s="2014" t="n"/>
      <c r="S685" s="1498" t="n"/>
      <c r="T685" s="1496" t="n"/>
      <c r="W685" s="1498" t="n"/>
      <c r="X685" s="1496" t="n"/>
      <c r="AA685" s="1498" t="n"/>
      <c r="AB685" s="1496" t="n"/>
      <c r="AE685" s="1498" t="n"/>
      <c r="AF685" s="1496" t="n"/>
      <c r="AI685" s="1498" t="n"/>
      <c r="AJ685" s="1496" t="n"/>
      <c r="AM685" s="1498" t="n"/>
      <c r="AN685" s="1496" t="n"/>
      <c r="AQ685" s="1498" t="n"/>
      <c r="AR685" s="1496" t="n"/>
      <c r="AU685" s="2011" t="n"/>
      <c r="AV685" s="1496" t="n"/>
      <c r="AY685" s="2011" t="n"/>
      <c r="AZ685" s="1496" t="n"/>
      <c r="BC685" s="2011" t="n"/>
      <c r="BD685" s="1496" t="n"/>
      <c r="BG685" s="2011" t="n"/>
      <c r="BH685" s="1496" t="n"/>
      <c r="BK685" s="2011" t="n"/>
      <c r="BL685" s="1496" t="n"/>
      <c r="BP685" s="1496" t="n"/>
      <c r="BS685" s="2011" t="n"/>
    </row>
    <row r="686" ht="15" customHeight="1" s="1659">
      <c r="A686" s="865" t="n"/>
      <c r="H686" s="865" t="n"/>
      <c r="I686" s="865" t="n"/>
      <c r="J686" s="865" t="n"/>
      <c r="K686" s="865" t="n"/>
      <c r="L686" s="865" t="n"/>
      <c r="M686" s="865" t="n"/>
      <c r="N686" s="865" t="n"/>
      <c r="O686" s="2013" t="n"/>
      <c r="P686" s="1274" t="n"/>
      <c r="Q686" s="865" t="n"/>
      <c r="R686" s="2014" t="n"/>
      <c r="S686" s="1498" t="n"/>
      <c r="T686" s="1496" t="n"/>
      <c r="W686" s="1498" t="n"/>
      <c r="X686" s="1496" t="n"/>
      <c r="AA686" s="1498" t="n"/>
      <c r="AB686" s="1496" t="n"/>
      <c r="AE686" s="1498" t="n"/>
      <c r="AF686" s="1496" t="n"/>
      <c r="AI686" s="1498" t="n"/>
      <c r="AJ686" s="1496" t="n"/>
      <c r="AM686" s="1498" t="n"/>
      <c r="AN686" s="1496" t="n"/>
      <c r="AQ686" s="1498" t="n"/>
      <c r="AR686" s="1496" t="n"/>
      <c r="AU686" s="2011" t="n"/>
      <c r="AV686" s="1496" t="n"/>
      <c r="AY686" s="2011" t="n"/>
      <c r="AZ686" s="1496" t="n"/>
      <c r="BC686" s="2011" t="n"/>
      <c r="BD686" s="1496" t="n"/>
      <c r="BG686" s="2011" t="n"/>
      <c r="BH686" s="1496" t="n"/>
      <c r="BK686" s="2011" t="n"/>
      <c r="BL686" s="1496" t="n"/>
      <c r="BP686" s="1496" t="n"/>
      <c r="BS686" s="2011" t="n"/>
    </row>
    <row r="687" ht="15" customHeight="1" s="1659">
      <c r="A687" s="865" t="n"/>
      <c r="H687" s="865" t="n"/>
      <c r="I687" s="865" t="n"/>
      <c r="J687" s="865" t="n"/>
      <c r="K687" s="865" t="n"/>
      <c r="L687" s="865" t="n"/>
      <c r="M687" s="865" t="n"/>
      <c r="N687" s="865" t="n"/>
      <c r="O687" s="2013" t="n"/>
      <c r="P687" s="1274" t="n"/>
      <c r="Q687" s="865" t="n"/>
      <c r="R687" s="2014" t="n"/>
      <c r="S687" s="1498" t="n"/>
      <c r="T687" s="1496" t="n"/>
      <c r="W687" s="1498" t="n"/>
      <c r="X687" s="1496" t="n"/>
      <c r="AA687" s="1498" t="n"/>
      <c r="AB687" s="1496" t="n"/>
      <c r="AE687" s="1498" t="n"/>
      <c r="AF687" s="1496" t="n"/>
      <c r="AI687" s="1498" t="n"/>
      <c r="AJ687" s="1496" t="n"/>
      <c r="AM687" s="1498" t="n"/>
      <c r="AN687" s="1496" t="n"/>
      <c r="AQ687" s="1498" t="n"/>
      <c r="AR687" s="1496" t="n"/>
      <c r="AU687" s="2011" t="n"/>
      <c r="AV687" s="1496" t="n"/>
      <c r="AY687" s="2011" t="n"/>
      <c r="AZ687" s="1496" t="n"/>
      <c r="BC687" s="2011" t="n"/>
      <c r="BD687" s="1496" t="n"/>
      <c r="BG687" s="2011" t="n"/>
      <c r="BH687" s="1496" t="n"/>
      <c r="BK687" s="2011" t="n"/>
      <c r="BL687" s="1496" t="n"/>
      <c r="BP687" s="1496" t="n"/>
      <c r="BS687" s="2011" t="n"/>
    </row>
    <row r="688" ht="15" customHeight="1" s="1659">
      <c r="A688" s="865" t="n"/>
      <c r="H688" s="865" t="n"/>
      <c r="I688" s="865" t="n"/>
      <c r="J688" s="865" t="n"/>
      <c r="K688" s="865" t="n"/>
      <c r="L688" s="865" t="n"/>
      <c r="M688" s="865" t="n"/>
      <c r="N688" s="865" t="n"/>
      <c r="O688" s="2013" t="n"/>
      <c r="P688" s="1274" t="n"/>
      <c r="Q688" s="865" t="n"/>
      <c r="R688" s="2014" t="n"/>
      <c r="S688" s="1498" t="n"/>
      <c r="T688" s="1496" t="n"/>
      <c r="W688" s="1498" t="n"/>
      <c r="X688" s="1496" t="n"/>
      <c r="AA688" s="1498" t="n"/>
      <c r="AB688" s="1496" t="n"/>
      <c r="AE688" s="1498" t="n"/>
      <c r="AF688" s="1496" t="n"/>
      <c r="AI688" s="1498" t="n"/>
      <c r="AJ688" s="1496" t="n"/>
      <c r="AM688" s="1498" t="n"/>
      <c r="AN688" s="1496" t="n"/>
      <c r="AQ688" s="1498" t="n"/>
      <c r="AR688" s="1496" t="n"/>
      <c r="AU688" s="2011" t="n"/>
      <c r="AV688" s="1496" t="n"/>
      <c r="AY688" s="2011" t="n"/>
      <c r="AZ688" s="1496" t="n"/>
      <c r="BC688" s="2011" t="n"/>
      <c r="BD688" s="1496" t="n"/>
      <c r="BG688" s="2011" t="n"/>
      <c r="BH688" s="1496" t="n"/>
      <c r="BK688" s="2011" t="n"/>
      <c r="BL688" s="1496" t="n"/>
      <c r="BP688" s="1496" t="n"/>
      <c r="BS688" s="2011" t="n"/>
    </row>
    <row r="689" ht="15" customHeight="1" s="1659">
      <c r="A689" s="865" t="n"/>
      <c r="H689" s="865" t="n"/>
      <c r="I689" s="865" t="n"/>
      <c r="J689" s="865" t="n"/>
      <c r="K689" s="865" t="n"/>
      <c r="L689" s="865" t="n"/>
      <c r="M689" s="865" t="n"/>
      <c r="N689" s="865" t="n"/>
      <c r="O689" s="2013" t="n"/>
      <c r="P689" s="1274" t="n"/>
      <c r="Q689" s="865" t="n"/>
      <c r="R689" s="2014" t="n"/>
      <c r="S689" s="1498" t="n"/>
      <c r="T689" s="1496" t="n"/>
      <c r="W689" s="1498" t="n"/>
      <c r="X689" s="1496" t="n"/>
      <c r="AA689" s="1498" t="n"/>
      <c r="AB689" s="1496" t="n"/>
      <c r="AE689" s="1498" t="n"/>
      <c r="AF689" s="1496" t="n"/>
      <c r="AI689" s="1498" t="n"/>
      <c r="AJ689" s="1496" t="n"/>
      <c r="AM689" s="1498" t="n"/>
      <c r="AN689" s="1496" t="n"/>
      <c r="AQ689" s="1498" t="n"/>
      <c r="AR689" s="1496" t="n"/>
      <c r="AU689" s="2011" t="n"/>
      <c r="AV689" s="1496" t="n"/>
      <c r="AY689" s="2011" t="n"/>
      <c r="AZ689" s="1496" t="n"/>
      <c r="BC689" s="2011" t="n"/>
      <c r="BD689" s="1496" t="n"/>
      <c r="BG689" s="2011" t="n"/>
      <c r="BH689" s="1496" t="n"/>
      <c r="BK689" s="2011" t="n"/>
      <c r="BL689" s="1496" t="n"/>
      <c r="BP689" s="1496" t="n"/>
      <c r="BS689" s="2011" t="n"/>
    </row>
    <row r="690" ht="15" customHeight="1" s="1659">
      <c r="A690" s="865" t="n"/>
      <c r="H690" s="865" t="n"/>
      <c r="I690" s="865" t="n"/>
      <c r="J690" s="865" t="n"/>
      <c r="K690" s="865" t="n"/>
      <c r="L690" s="865" t="n"/>
      <c r="M690" s="865" t="n"/>
      <c r="N690" s="865" t="n"/>
      <c r="O690" s="2013" t="n"/>
      <c r="P690" s="1274" t="n"/>
      <c r="Q690" s="865" t="n"/>
      <c r="R690" s="2014" t="n"/>
      <c r="S690" s="1498" t="n"/>
      <c r="T690" s="1496" t="n"/>
      <c r="W690" s="1498" t="n"/>
      <c r="X690" s="1496" t="n"/>
      <c r="AA690" s="1498" t="n"/>
      <c r="AB690" s="1496" t="n"/>
      <c r="AE690" s="1498" t="n"/>
      <c r="AF690" s="1496" t="n"/>
      <c r="AI690" s="1498" t="n"/>
      <c r="AJ690" s="1496" t="n"/>
      <c r="AM690" s="1498" t="n"/>
      <c r="AN690" s="1496" t="n"/>
      <c r="AQ690" s="1498" t="n"/>
      <c r="AR690" s="1496" t="n"/>
      <c r="AU690" s="2011" t="n"/>
      <c r="AV690" s="1496" t="n"/>
      <c r="AY690" s="2011" t="n"/>
      <c r="AZ690" s="1496" t="n"/>
      <c r="BC690" s="2011" t="n"/>
      <c r="BD690" s="1496" t="n"/>
      <c r="BG690" s="2011" t="n"/>
      <c r="BH690" s="1496" t="n"/>
      <c r="BK690" s="2011" t="n"/>
      <c r="BL690" s="1496" t="n"/>
      <c r="BP690" s="1496" t="n"/>
      <c r="BS690" s="2011" t="n"/>
    </row>
    <row r="691" ht="15" customHeight="1" s="1659">
      <c r="A691" s="865" t="n"/>
      <c r="H691" s="865" t="n"/>
      <c r="I691" s="865" t="n"/>
      <c r="J691" s="865" t="n"/>
      <c r="K691" s="865" t="n"/>
      <c r="L691" s="865" t="n"/>
      <c r="M691" s="865" t="n"/>
      <c r="N691" s="865" t="n"/>
      <c r="O691" s="2013" t="n"/>
      <c r="P691" s="1274" t="n"/>
      <c r="Q691" s="865" t="n"/>
      <c r="R691" s="2014" t="n"/>
      <c r="S691" s="1498" t="n"/>
      <c r="T691" s="1496" t="n"/>
      <c r="W691" s="1498" t="n"/>
      <c r="X691" s="1496" t="n"/>
      <c r="AA691" s="1498" t="n"/>
      <c r="AB691" s="1496" t="n"/>
      <c r="AE691" s="1498" t="n"/>
      <c r="AF691" s="1496" t="n"/>
      <c r="AI691" s="1498" t="n"/>
      <c r="AJ691" s="1496" t="n"/>
      <c r="AM691" s="1498" t="n"/>
      <c r="AN691" s="1496" t="n"/>
      <c r="AQ691" s="1498" t="n"/>
      <c r="AR691" s="1496" t="n"/>
      <c r="AU691" s="2011" t="n"/>
      <c r="AV691" s="1496" t="n"/>
      <c r="AY691" s="2011" t="n"/>
      <c r="AZ691" s="1496" t="n"/>
      <c r="BC691" s="2011" t="n"/>
      <c r="BD691" s="1496" t="n"/>
      <c r="BG691" s="2011" t="n"/>
      <c r="BH691" s="1496" t="n"/>
      <c r="BK691" s="2011" t="n"/>
      <c r="BL691" s="1496" t="n"/>
      <c r="BP691" s="1496" t="n"/>
      <c r="BS691" s="2011" t="n"/>
    </row>
    <row r="692" ht="15" customHeight="1" s="1659">
      <c r="A692" s="865" t="n"/>
      <c r="H692" s="865" t="n"/>
      <c r="I692" s="865" t="n"/>
      <c r="J692" s="865" t="n"/>
      <c r="K692" s="865" t="n"/>
      <c r="L692" s="865" t="n"/>
      <c r="M692" s="865" t="n"/>
      <c r="N692" s="865" t="n"/>
      <c r="O692" s="2013" t="n"/>
      <c r="P692" s="1274" t="n"/>
      <c r="Q692" s="865" t="n"/>
      <c r="R692" s="2014" t="n"/>
      <c r="S692" s="1498" t="n"/>
      <c r="T692" s="1496" t="n"/>
      <c r="W692" s="1498" t="n"/>
      <c r="X692" s="1496" t="n"/>
      <c r="AA692" s="1498" t="n"/>
      <c r="AB692" s="1496" t="n"/>
      <c r="AE692" s="1498" t="n"/>
      <c r="AF692" s="1496" t="n"/>
      <c r="AI692" s="1498" t="n"/>
      <c r="AJ692" s="1496" t="n"/>
      <c r="AM692" s="1498" t="n"/>
      <c r="AN692" s="1496" t="n"/>
      <c r="AQ692" s="1498" t="n"/>
      <c r="AR692" s="1496" t="n"/>
      <c r="AU692" s="2011" t="n"/>
      <c r="AV692" s="1496" t="n"/>
      <c r="AY692" s="2011" t="n"/>
      <c r="AZ692" s="1496" t="n"/>
      <c r="BC692" s="2011" t="n"/>
      <c r="BD692" s="1496" t="n"/>
      <c r="BG692" s="2011" t="n"/>
      <c r="BH692" s="1496" t="n"/>
      <c r="BK692" s="2011" t="n"/>
      <c r="BL692" s="1496" t="n"/>
      <c r="BP692" s="1496" t="n"/>
      <c r="BS692" s="2011" t="n"/>
    </row>
    <row r="693" ht="15" customHeight="1" s="1659">
      <c r="A693" s="865" t="n"/>
      <c r="H693" s="865" t="n"/>
      <c r="I693" s="865" t="n"/>
      <c r="J693" s="865" t="n"/>
      <c r="K693" s="865" t="n"/>
      <c r="L693" s="865" t="n"/>
      <c r="M693" s="865" t="n"/>
      <c r="N693" s="865" t="n"/>
      <c r="O693" s="2013" t="n"/>
      <c r="P693" s="1274" t="n"/>
      <c r="Q693" s="865" t="n"/>
      <c r="R693" s="2014" t="n"/>
      <c r="S693" s="1498" t="n"/>
      <c r="T693" s="1496" t="n"/>
      <c r="W693" s="1498" t="n"/>
      <c r="X693" s="1496" t="n"/>
      <c r="AA693" s="1498" t="n"/>
      <c r="AB693" s="1496" t="n"/>
      <c r="AE693" s="1498" t="n"/>
      <c r="AF693" s="1496" t="n"/>
      <c r="AI693" s="1498" t="n"/>
      <c r="AJ693" s="1496" t="n"/>
      <c r="AM693" s="1498" t="n"/>
      <c r="AN693" s="1496" t="n"/>
      <c r="AQ693" s="1498" t="n"/>
      <c r="AR693" s="1496" t="n"/>
      <c r="AU693" s="2011" t="n"/>
      <c r="AV693" s="1496" t="n"/>
      <c r="AY693" s="2011" t="n"/>
      <c r="AZ693" s="1496" t="n"/>
      <c r="BC693" s="2011" t="n"/>
      <c r="BD693" s="1496" t="n"/>
      <c r="BG693" s="2011" t="n"/>
      <c r="BH693" s="1496" t="n"/>
      <c r="BK693" s="2011" t="n"/>
      <c r="BL693" s="1496" t="n"/>
      <c r="BP693" s="1496" t="n"/>
      <c r="BS693" s="2011" t="n"/>
    </row>
    <row r="694" ht="15" customHeight="1" s="1659">
      <c r="A694" s="865" t="n"/>
      <c r="H694" s="865" t="n"/>
      <c r="I694" s="865" t="n"/>
      <c r="J694" s="865" t="n"/>
      <c r="K694" s="865" t="n"/>
      <c r="L694" s="865" t="n"/>
      <c r="M694" s="865" t="n"/>
      <c r="N694" s="865" t="n"/>
      <c r="O694" s="2013" t="n"/>
      <c r="P694" s="1274" t="n"/>
      <c r="Q694" s="865" t="n"/>
      <c r="R694" s="2014" t="n"/>
      <c r="S694" s="1498" t="n"/>
      <c r="T694" s="1496" t="n"/>
      <c r="W694" s="1498" t="n"/>
      <c r="X694" s="1496" t="n"/>
      <c r="AA694" s="1498" t="n"/>
      <c r="AB694" s="1496" t="n"/>
      <c r="AE694" s="1498" t="n"/>
      <c r="AF694" s="1496" t="n"/>
      <c r="AI694" s="1498" t="n"/>
      <c r="AJ694" s="1496" t="n"/>
      <c r="AM694" s="1498" t="n"/>
      <c r="AN694" s="1496" t="n"/>
      <c r="AQ694" s="1498" t="n"/>
      <c r="AR694" s="1496" t="n"/>
      <c r="AU694" s="2011" t="n"/>
      <c r="AV694" s="1496" t="n"/>
      <c r="AY694" s="2011" t="n"/>
      <c r="AZ694" s="1496" t="n"/>
      <c r="BC694" s="2011" t="n"/>
      <c r="BD694" s="1496" t="n"/>
      <c r="BG694" s="2011" t="n"/>
      <c r="BH694" s="1496" t="n"/>
      <c r="BK694" s="2011" t="n"/>
      <c r="BL694" s="1496" t="n"/>
      <c r="BP694" s="1496" t="n"/>
      <c r="BS694" s="2011" t="n"/>
    </row>
    <row r="695" ht="15" customHeight="1" s="1659">
      <c r="A695" s="865" t="n"/>
      <c r="H695" s="865" t="n"/>
      <c r="I695" s="865" t="n"/>
      <c r="J695" s="865" t="n"/>
      <c r="K695" s="865" t="n"/>
      <c r="L695" s="865" t="n"/>
      <c r="M695" s="865" t="n"/>
      <c r="N695" s="865" t="n"/>
      <c r="O695" s="2013" t="n"/>
      <c r="P695" s="1274" t="n"/>
      <c r="Q695" s="865" t="n"/>
      <c r="R695" s="2014" t="n"/>
      <c r="S695" s="1498" t="n"/>
      <c r="T695" s="1496" t="n"/>
      <c r="W695" s="1498" t="n"/>
      <c r="X695" s="1496" t="n"/>
      <c r="AA695" s="1498" t="n"/>
      <c r="AB695" s="1496" t="n"/>
      <c r="AE695" s="1498" t="n"/>
      <c r="AF695" s="1496" t="n"/>
      <c r="AI695" s="1498" t="n"/>
      <c r="AJ695" s="1496" t="n"/>
      <c r="AM695" s="1498" t="n"/>
      <c r="AN695" s="1496" t="n"/>
      <c r="AQ695" s="1498" t="n"/>
      <c r="AR695" s="1496" t="n"/>
      <c r="AU695" s="2011" t="n"/>
      <c r="AV695" s="1496" t="n"/>
      <c r="AY695" s="2011" t="n"/>
      <c r="AZ695" s="1496" t="n"/>
      <c r="BC695" s="2011" t="n"/>
      <c r="BD695" s="1496" t="n"/>
      <c r="BG695" s="2011" t="n"/>
      <c r="BH695" s="1496" t="n"/>
      <c r="BK695" s="2011" t="n"/>
      <c r="BL695" s="1496" t="n"/>
      <c r="BP695" s="1496" t="n"/>
      <c r="BS695" s="2011" t="n"/>
    </row>
    <row r="696" ht="15" customHeight="1" s="1659">
      <c r="A696" s="865" t="n"/>
      <c r="H696" s="865" t="n"/>
      <c r="I696" s="865" t="n"/>
      <c r="J696" s="865" t="n"/>
      <c r="K696" s="865" t="n"/>
      <c r="L696" s="865" t="n"/>
      <c r="M696" s="865" t="n"/>
      <c r="N696" s="865" t="n"/>
      <c r="O696" s="2013" t="n"/>
      <c r="P696" s="1274" t="n"/>
      <c r="Q696" s="865" t="n"/>
      <c r="R696" s="2014" t="n"/>
      <c r="S696" s="1498" t="n"/>
      <c r="T696" s="1496" t="n"/>
      <c r="W696" s="1498" t="n"/>
      <c r="X696" s="1496" t="n"/>
      <c r="AA696" s="1498" t="n"/>
      <c r="AB696" s="1496" t="n"/>
      <c r="AE696" s="1498" t="n"/>
      <c r="AF696" s="1496" t="n"/>
      <c r="AI696" s="1498" t="n"/>
      <c r="AJ696" s="1496" t="n"/>
      <c r="AM696" s="1498" t="n"/>
      <c r="AN696" s="1496" t="n"/>
      <c r="AQ696" s="1498" t="n"/>
      <c r="AR696" s="1496" t="n"/>
      <c r="AU696" s="2011" t="n"/>
      <c r="AV696" s="1496" t="n"/>
      <c r="AY696" s="2011" t="n"/>
      <c r="AZ696" s="1496" t="n"/>
      <c r="BC696" s="2011" t="n"/>
      <c r="BD696" s="1496" t="n"/>
      <c r="BG696" s="2011" t="n"/>
      <c r="BH696" s="1496" t="n"/>
      <c r="BK696" s="2011" t="n"/>
      <c r="BL696" s="1496" t="n"/>
      <c r="BP696" s="1496" t="n"/>
      <c r="BS696" s="2011" t="n"/>
    </row>
    <row r="697" ht="15" customHeight="1" s="1659">
      <c r="A697" s="865" t="n"/>
      <c r="H697" s="865" t="n"/>
      <c r="I697" s="865" t="n"/>
      <c r="J697" s="865" t="n"/>
      <c r="K697" s="865" t="n"/>
      <c r="L697" s="865" t="n"/>
      <c r="M697" s="865" t="n"/>
      <c r="N697" s="865" t="n"/>
      <c r="O697" s="2013" t="n"/>
      <c r="P697" s="1274" t="n"/>
      <c r="Q697" s="865" t="n"/>
      <c r="R697" s="2014" t="n"/>
      <c r="S697" s="1498" t="n"/>
      <c r="T697" s="1496" t="n"/>
      <c r="W697" s="1498" t="n"/>
      <c r="X697" s="1496" t="n"/>
      <c r="AA697" s="1498" t="n"/>
      <c r="AB697" s="1496" t="n"/>
      <c r="AE697" s="1498" t="n"/>
      <c r="AF697" s="1496" t="n"/>
      <c r="AI697" s="1498" t="n"/>
      <c r="AJ697" s="1496" t="n"/>
      <c r="AM697" s="1498" t="n"/>
      <c r="AN697" s="1496" t="n"/>
      <c r="AQ697" s="1498" t="n"/>
      <c r="AR697" s="1496" t="n"/>
      <c r="AU697" s="2011" t="n"/>
      <c r="AV697" s="1496" t="n"/>
      <c r="AY697" s="2011" t="n"/>
      <c r="AZ697" s="1496" t="n"/>
      <c r="BC697" s="2011" t="n"/>
      <c r="BD697" s="1496" t="n"/>
      <c r="BG697" s="2011" t="n"/>
      <c r="BH697" s="1496" t="n"/>
      <c r="BK697" s="2011" t="n"/>
      <c r="BL697" s="1496" t="n"/>
      <c r="BP697" s="1496" t="n"/>
      <c r="BS697" s="2011" t="n"/>
    </row>
    <row r="698" ht="15" customHeight="1" s="1659">
      <c r="A698" s="865" t="n"/>
      <c r="H698" s="865" t="n"/>
      <c r="I698" s="865" t="n"/>
      <c r="J698" s="865" t="n"/>
      <c r="K698" s="865" t="n"/>
      <c r="L698" s="865" t="n"/>
      <c r="M698" s="865" t="n"/>
      <c r="N698" s="865" t="n"/>
      <c r="O698" s="2013" t="n"/>
      <c r="P698" s="1274" t="n"/>
      <c r="Q698" s="865" t="n"/>
      <c r="R698" s="2014" t="n"/>
      <c r="S698" s="1498" t="n"/>
      <c r="T698" s="1496" t="n"/>
      <c r="W698" s="1498" t="n"/>
      <c r="X698" s="1496" t="n"/>
      <c r="AA698" s="1498" t="n"/>
      <c r="AB698" s="1496" t="n"/>
      <c r="AE698" s="1498" t="n"/>
      <c r="AF698" s="1496" t="n"/>
      <c r="AI698" s="1498" t="n"/>
      <c r="AJ698" s="1496" t="n"/>
      <c r="AM698" s="1498" t="n"/>
      <c r="AN698" s="1496" t="n"/>
      <c r="AQ698" s="1498" t="n"/>
      <c r="AR698" s="1496" t="n"/>
      <c r="AU698" s="2011" t="n"/>
      <c r="AV698" s="1496" t="n"/>
      <c r="AY698" s="2011" t="n"/>
      <c r="AZ698" s="1496" t="n"/>
      <c r="BC698" s="2011" t="n"/>
      <c r="BD698" s="1496" t="n"/>
      <c r="BG698" s="2011" t="n"/>
      <c r="BH698" s="1496" t="n"/>
      <c r="BK698" s="2011" t="n"/>
      <c r="BL698" s="1496" t="n"/>
      <c r="BP698" s="1496" t="n"/>
      <c r="BS698" s="2011" t="n"/>
    </row>
    <row r="699" ht="15" customHeight="1" s="1659">
      <c r="A699" s="865" t="n"/>
      <c r="H699" s="865" t="n"/>
      <c r="I699" s="865" t="n"/>
      <c r="J699" s="865" t="n"/>
      <c r="K699" s="865" t="n"/>
      <c r="L699" s="865" t="n"/>
      <c r="M699" s="865" t="n"/>
      <c r="N699" s="865" t="n"/>
      <c r="O699" s="2013" t="n"/>
      <c r="P699" s="1274" t="n"/>
      <c r="Q699" s="865" t="n"/>
      <c r="R699" s="2014" t="n"/>
      <c r="S699" s="1498" t="n"/>
      <c r="T699" s="1496" t="n"/>
      <c r="W699" s="1498" t="n"/>
      <c r="X699" s="1496" t="n"/>
      <c r="AA699" s="1498" t="n"/>
      <c r="AB699" s="1496" t="n"/>
      <c r="AE699" s="1498" t="n"/>
      <c r="AF699" s="1496" t="n"/>
      <c r="AI699" s="1498" t="n"/>
      <c r="AJ699" s="1496" t="n"/>
      <c r="AM699" s="1498" t="n"/>
      <c r="AN699" s="1496" t="n"/>
      <c r="AQ699" s="1498" t="n"/>
      <c r="AR699" s="1496" t="n"/>
      <c r="AU699" s="2011" t="n"/>
      <c r="AV699" s="1496" t="n"/>
      <c r="AY699" s="2011" t="n"/>
      <c r="AZ699" s="1496" t="n"/>
      <c r="BC699" s="2011" t="n"/>
      <c r="BD699" s="1496" t="n"/>
      <c r="BG699" s="2011" t="n"/>
      <c r="BH699" s="1496" t="n"/>
      <c r="BK699" s="2011" t="n"/>
      <c r="BL699" s="1496" t="n"/>
      <c r="BP699" s="1496" t="n"/>
      <c r="BS699" s="2011" t="n"/>
    </row>
    <row r="700" ht="15" customHeight="1" s="1659">
      <c r="A700" s="865" t="n"/>
      <c r="H700" s="865" t="n"/>
      <c r="I700" s="865" t="n"/>
      <c r="J700" s="865" t="n"/>
      <c r="K700" s="865" t="n"/>
      <c r="L700" s="865" t="n"/>
      <c r="M700" s="865" t="n"/>
      <c r="N700" s="865" t="n"/>
      <c r="O700" s="2013" t="n"/>
      <c r="P700" s="1274" t="n"/>
      <c r="Q700" s="865" t="n"/>
      <c r="R700" s="2014" t="n"/>
      <c r="S700" s="1498" t="n"/>
      <c r="T700" s="1496" t="n"/>
      <c r="W700" s="1498" t="n"/>
      <c r="X700" s="1496" t="n"/>
      <c r="AA700" s="1498" t="n"/>
      <c r="AB700" s="1496" t="n"/>
      <c r="AE700" s="1498" t="n"/>
      <c r="AF700" s="1496" t="n"/>
      <c r="AI700" s="1498" t="n"/>
      <c r="AJ700" s="1496" t="n"/>
      <c r="AM700" s="1498" t="n"/>
      <c r="AN700" s="1496" t="n"/>
      <c r="AQ700" s="1498" t="n"/>
      <c r="AR700" s="1496" t="n"/>
      <c r="AU700" s="2011" t="n"/>
      <c r="AV700" s="1496" t="n"/>
      <c r="AY700" s="2011" t="n"/>
      <c r="AZ700" s="1496" t="n"/>
      <c r="BC700" s="2011" t="n"/>
      <c r="BD700" s="1496" t="n"/>
      <c r="BG700" s="2011" t="n"/>
      <c r="BH700" s="1496" t="n"/>
      <c r="BK700" s="2011" t="n"/>
      <c r="BL700" s="1496" t="n"/>
      <c r="BP700" s="1496" t="n"/>
      <c r="BS700" s="2011" t="n"/>
    </row>
    <row r="701" ht="15" customHeight="1" s="1659">
      <c r="A701" s="865" t="n"/>
      <c r="H701" s="865" t="n"/>
      <c r="I701" s="865" t="n"/>
      <c r="J701" s="865" t="n"/>
      <c r="K701" s="865" t="n"/>
      <c r="L701" s="865" t="n"/>
      <c r="M701" s="865" t="n"/>
      <c r="N701" s="865" t="n"/>
      <c r="O701" s="2013" t="n"/>
      <c r="P701" s="1274" t="n"/>
      <c r="Q701" s="865" t="n"/>
      <c r="R701" s="2014" t="n"/>
      <c r="S701" s="1498" t="n"/>
      <c r="T701" s="1496" t="n"/>
      <c r="W701" s="1498" t="n"/>
      <c r="X701" s="1496" t="n"/>
      <c r="AA701" s="1498" t="n"/>
      <c r="AB701" s="1496" t="n"/>
      <c r="AE701" s="1498" t="n"/>
      <c r="AF701" s="1496" t="n"/>
      <c r="AI701" s="1498" t="n"/>
      <c r="AJ701" s="1496" t="n"/>
      <c r="AM701" s="1498" t="n"/>
      <c r="AN701" s="1496" t="n"/>
      <c r="AQ701" s="1498" t="n"/>
      <c r="AR701" s="1496" t="n"/>
      <c r="AU701" s="2011" t="n"/>
      <c r="AV701" s="1496" t="n"/>
      <c r="AY701" s="2011" t="n"/>
      <c r="AZ701" s="1496" t="n"/>
      <c r="BC701" s="2011" t="n"/>
      <c r="BD701" s="1496" t="n"/>
      <c r="BG701" s="2011" t="n"/>
      <c r="BH701" s="1496" t="n"/>
      <c r="BK701" s="2011" t="n"/>
      <c r="BL701" s="1496" t="n"/>
      <c r="BP701" s="1496" t="n"/>
      <c r="BS701" s="2011" t="n"/>
    </row>
    <row r="702" ht="15" customHeight="1" s="1659">
      <c r="A702" s="865" t="n"/>
      <c r="H702" s="865" t="n"/>
      <c r="I702" s="865" t="n"/>
      <c r="J702" s="865" t="n"/>
      <c r="K702" s="865" t="n"/>
      <c r="L702" s="865" t="n"/>
      <c r="M702" s="865" t="n"/>
      <c r="N702" s="865" t="n"/>
      <c r="O702" s="2013" t="n"/>
      <c r="P702" s="1274" t="n"/>
      <c r="Q702" s="865" t="n"/>
      <c r="R702" s="2014" t="n"/>
      <c r="S702" s="1498" t="n"/>
      <c r="T702" s="1496" t="n"/>
      <c r="W702" s="1498" t="n"/>
      <c r="X702" s="1496" t="n"/>
      <c r="AA702" s="1498" t="n"/>
      <c r="AB702" s="1496" t="n"/>
      <c r="AE702" s="1498" t="n"/>
      <c r="AF702" s="1496" t="n"/>
      <c r="AI702" s="1498" t="n"/>
      <c r="AJ702" s="1496" t="n"/>
      <c r="AM702" s="1498" t="n"/>
      <c r="AN702" s="1496" t="n"/>
      <c r="AQ702" s="1498" t="n"/>
      <c r="AR702" s="1496" t="n"/>
      <c r="AU702" s="2011" t="n"/>
      <c r="AV702" s="1496" t="n"/>
      <c r="AY702" s="2011" t="n"/>
      <c r="AZ702" s="1496" t="n"/>
      <c r="BC702" s="2011" t="n"/>
      <c r="BD702" s="1496" t="n"/>
      <c r="BG702" s="2011" t="n"/>
      <c r="BH702" s="1496" t="n"/>
      <c r="BK702" s="2011" t="n"/>
      <c r="BL702" s="1496" t="n"/>
      <c r="BP702" s="1496" t="n"/>
      <c r="BS702" s="2011" t="n"/>
    </row>
    <row r="703" ht="15" customHeight="1" s="1659">
      <c r="A703" s="865" t="n"/>
      <c r="H703" s="865" t="n"/>
      <c r="I703" s="865" t="n"/>
      <c r="J703" s="865" t="n"/>
      <c r="K703" s="865" t="n"/>
      <c r="L703" s="865" t="n"/>
      <c r="M703" s="865" t="n"/>
      <c r="N703" s="865" t="n"/>
      <c r="O703" s="2013" t="n"/>
      <c r="P703" s="1274" t="n"/>
      <c r="Q703" s="865" t="n"/>
      <c r="R703" s="2014" t="n"/>
      <c r="S703" s="1498" t="n"/>
      <c r="T703" s="1496" t="n"/>
      <c r="W703" s="1498" t="n"/>
      <c r="X703" s="1496" t="n"/>
      <c r="AA703" s="1498" t="n"/>
      <c r="AB703" s="1496" t="n"/>
      <c r="AE703" s="1498" t="n"/>
      <c r="AF703" s="1496" t="n"/>
      <c r="AI703" s="1498" t="n"/>
      <c r="AJ703" s="1496" t="n"/>
      <c r="AM703" s="1498" t="n"/>
      <c r="AN703" s="1496" t="n"/>
      <c r="AQ703" s="1498" t="n"/>
      <c r="AR703" s="1496" t="n"/>
      <c r="AU703" s="2011" t="n"/>
      <c r="AV703" s="1496" t="n"/>
      <c r="AY703" s="2011" t="n"/>
      <c r="AZ703" s="1496" t="n"/>
      <c r="BC703" s="2011" t="n"/>
      <c r="BD703" s="1496" t="n"/>
      <c r="BG703" s="2011" t="n"/>
      <c r="BH703" s="1496" t="n"/>
      <c r="BK703" s="2011" t="n"/>
      <c r="BL703" s="1496" t="n"/>
      <c r="BP703" s="1496" t="n"/>
      <c r="BS703" s="2011" t="n"/>
    </row>
    <row r="704" ht="15" customHeight="1" s="1659">
      <c r="A704" s="865" t="n"/>
      <c r="H704" s="865" t="n"/>
      <c r="I704" s="865" t="n"/>
      <c r="J704" s="865" t="n"/>
      <c r="K704" s="865" t="n"/>
      <c r="L704" s="865" t="n"/>
      <c r="M704" s="865" t="n"/>
      <c r="N704" s="865" t="n"/>
      <c r="O704" s="2013" t="n"/>
      <c r="P704" s="1274" t="n"/>
      <c r="Q704" s="865" t="n"/>
      <c r="R704" s="2014" t="n"/>
      <c r="S704" s="1498" t="n"/>
      <c r="T704" s="1496" t="n"/>
      <c r="W704" s="1498" t="n"/>
      <c r="X704" s="1496" t="n"/>
      <c r="AA704" s="1498" t="n"/>
      <c r="AB704" s="1496" t="n"/>
      <c r="AE704" s="1498" t="n"/>
      <c r="AF704" s="1496" t="n"/>
      <c r="AI704" s="1498" t="n"/>
      <c r="AJ704" s="1496" t="n"/>
      <c r="AM704" s="1498" t="n"/>
      <c r="AN704" s="1496" t="n"/>
      <c r="AQ704" s="1498" t="n"/>
      <c r="AR704" s="1496" t="n"/>
      <c r="AU704" s="2011" t="n"/>
      <c r="AV704" s="1496" t="n"/>
      <c r="AY704" s="2011" t="n"/>
      <c r="AZ704" s="1496" t="n"/>
      <c r="BC704" s="2011" t="n"/>
      <c r="BD704" s="1496" t="n"/>
      <c r="BG704" s="2011" t="n"/>
      <c r="BH704" s="1496" t="n"/>
      <c r="BK704" s="2011" t="n"/>
      <c r="BL704" s="1496" t="n"/>
      <c r="BP704" s="1496" t="n"/>
      <c r="BS704" s="2011" t="n"/>
    </row>
    <row r="705" ht="15" customHeight="1" s="1659">
      <c r="A705" s="865" t="n"/>
      <c r="H705" s="865" t="n"/>
      <c r="I705" s="865" t="n"/>
      <c r="J705" s="865" t="n"/>
      <c r="K705" s="865" t="n"/>
      <c r="L705" s="865" t="n"/>
      <c r="M705" s="865" t="n"/>
      <c r="N705" s="865" t="n"/>
      <c r="O705" s="2013" t="n"/>
      <c r="P705" s="1274" t="n"/>
      <c r="Q705" s="865" t="n"/>
      <c r="R705" s="2014" t="n"/>
      <c r="S705" s="1498" t="n"/>
      <c r="T705" s="1496" t="n"/>
      <c r="W705" s="1498" t="n"/>
      <c r="X705" s="1496" t="n"/>
      <c r="AA705" s="1498" t="n"/>
      <c r="AB705" s="1496" t="n"/>
      <c r="AE705" s="1498" t="n"/>
      <c r="AF705" s="1496" t="n"/>
      <c r="AI705" s="1498" t="n"/>
      <c r="AJ705" s="1496" t="n"/>
      <c r="AM705" s="1498" t="n"/>
      <c r="AN705" s="1496" t="n"/>
      <c r="AQ705" s="1498" t="n"/>
      <c r="AR705" s="1496" t="n"/>
      <c r="AU705" s="2011" t="n"/>
      <c r="AV705" s="1496" t="n"/>
      <c r="AY705" s="2011" t="n"/>
      <c r="AZ705" s="1496" t="n"/>
      <c r="BC705" s="2011" t="n"/>
      <c r="BD705" s="1496" t="n"/>
      <c r="BG705" s="2011" t="n"/>
      <c r="BH705" s="1496" t="n"/>
      <c r="BK705" s="2011" t="n"/>
      <c r="BL705" s="1496" t="n"/>
      <c r="BP705" s="1496" t="n"/>
      <c r="BS705" s="2011" t="n"/>
    </row>
    <row r="706" ht="15" customHeight="1" s="1659">
      <c r="A706" s="865" t="n"/>
      <c r="H706" s="865" t="n"/>
      <c r="I706" s="865" t="n"/>
      <c r="J706" s="865" t="n"/>
      <c r="K706" s="865" t="n"/>
      <c r="L706" s="865" t="n"/>
      <c r="M706" s="865" t="n"/>
      <c r="N706" s="865" t="n"/>
      <c r="O706" s="2013" t="n"/>
      <c r="P706" s="1274" t="n"/>
      <c r="Q706" s="865" t="n"/>
      <c r="R706" s="2014" t="n"/>
      <c r="S706" s="1498" t="n"/>
      <c r="T706" s="1496" t="n"/>
      <c r="W706" s="1498" t="n"/>
      <c r="X706" s="1496" t="n"/>
      <c r="AA706" s="1498" t="n"/>
      <c r="AB706" s="1496" t="n"/>
      <c r="AE706" s="1498" t="n"/>
      <c r="AF706" s="1496" t="n"/>
      <c r="AI706" s="1498" t="n"/>
      <c r="AJ706" s="1496" t="n"/>
      <c r="AM706" s="1498" t="n"/>
      <c r="AN706" s="1496" t="n"/>
      <c r="AQ706" s="1498" t="n"/>
      <c r="AR706" s="1496" t="n"/>
      <c r="AU706" s="2011" t="n"/>
      <c r="AV706" s="1496" t="n"/>
      <c r="AY706" s="2011" t="n"/>
      <c r="AZ706" s="1496" t="n"/>
      <c r="BC706" s="2011" t="n"/>
      <c r="BD706" s="1496" t="n"/>
      <c r="BG706" s="2011" t="n"/>
      <c r="BH706" s="1496" t="n"/>
      <c r="BK706" s="2011" t="n"/>
      <c r="BL706" s="1496" t="n"/>
      <c r="BP706" s="1496" t="n"/>
      <c r="BS706" s="2011" t="n"/>
    </row>
    <row r="707" ht="15" customHeight="1" s="1659">
      <c r="A707" s="865" t="n"/>
      <c r="H707" s="865" t="n"/>
      <c r="I707" s="865" t="n"/>
      <c r="J707" s="865" t="n"/>
      <c r="K707" s="865" t="n"/>
      <c r="L707" s="865" t="n"/>
      <c r="M707" s="865" t="n"/>
      <c r="N707" s="865" t="n"/>
      <c r="O707" s="2013" t="n"/>
      <c r="P707" s="1274" t="n"/>
      <c r="Q707" s="865" t="n"/>
      <c r="R707" s="2014" t="n"/>
      <c r="S707" s="1498" t="n"/>
      <c r="T707" s="1496" t="n"/>
      <c r="W707" s="1498" t="n"/>
      <c r="X707" s="1496" t="n"/>
      <c r="AA707" s="1498" t="n"/>
      <c r="AB707" s="1496" t="n"/>
      <c r="AE707" s="1498" t="n"/>
      <c r="AF707" s="1496" t="n"/>
      <c r="AI707" s="1498" t="n"/>
      <c r="AJ707" s="1496" t="n"/>
      <c r="AM707" s="1498" t="n"/>
      <c r="AN707" s="1496" t="n"/>
      <c r="AQ707" s="1498" t="n"/>
      <c r="AR707" s="1496" t="n"/>
      <c r="AU707" s="2011" t="n"/>
      <c r="AV707" s="1496" t="n"/>
      <c r="AY707" s="2011" t="n"/>
      <c r="AZ707" s="1496" t="n"/>
      <c r="BC707" s="2011" t="n"/>
      <c r="BD707" s="1496" t="n"/>
      <c r="BG707" s="2011" t="n"/>
      <c r="BH707" s="1496" t="n"/>
      <c r="BK707" s="2011" t="n"/>
      <c r="BL707" s="1496" t="n"/>
      <c r="BP707" s="1496" t="n"/>
      <c r="BS707" s="2011" t="n"/>
    </row>
    <row r="708" ht="15" customHeight="1" s="1659">
      <c r="A708" s="865" t="n"/>
      <c r="H708" s="865" t="n"/>
      <c r="I708" s="865" t="n"/>
      <c r="J708" s="865" t="n"/>
      <c r="K708" s="865" t="n"/>
      <c r="L708" s="865" t="n"/>
      <c r="M708" s="865" t="n"/>
      <c r="N708" s="865" t="n"/>
      <c r="O708" s="2013" t="n"/>
      <c r="P708" s="1274" t="n"/>
      <c r="Q708" s="865" t="n"/>
      <c r="R708" s="2014" t="n"/>
      <c r="S708" s="1498" t="n"/>
      <c r="T708" s="1496" t="n"/>
      <c r="W708" s="1498" t="n"/>
      <c r="X708" s="1496" t="n"/>
      <c r="AA708" s="1498" t="n"/>
      <c r="AB708" s="1496" t="n"/>
      <c r="AE708" s="1498" t="n"/>
      <c r="AF708" s="1496" t="n"/>
      <c r="AI708" s="1498" t="n"/>
      <c r="AJ708" s="1496" t="n"/>
      <c r="AM708" s="1498" t="n"/>
      <c r="AN708" s="1496" t="n"/>
      <c r="AQ708" s="1498" t="n"/>
      <c r="AR708" s="1496" t="n"/>
      <c r="AU708" s="2011" t="n"/>
      <c r="AV708" s="1496" t="n"/>
      <c r="AY708" s="2011" t="n"/>
      <c r="AZ708" s="1496" t="n"/>
      <c r="BC708" s="2011" t="n"/>
      <c r="BD708" s="1496" t="n"/>
      <c r="BG708" s="2011" t="n"/>
      <c r="BH708" s="1496" t="n"/>
      <c r="BK708" s="2011" t="n"/>
      <c r="BL708" s="1496" t="n"/>
      <c r="BP708" s="1496" t="n"/>
      <c r="BS708" s="2011" t="n"/>
    </row>
    <row r="709" ht="15" customHeight="1" s="1659">
      <c r="A709" s="865" t="n"/>
      <c r="H709" s="865" t="n"/>
      <c r="I709" s="865" t="n"/>
      <c r="J709" s="865" t="n"/>
      <c r="K709" s="865" t="n"/>
      <c r="L709" s="865" t="n"/>
      <c r="M709" s="865" t="n"/>
      <c r="N709" s="865" t="n"/>
      <c r="O709" s="2013" t="n"/>
      <c r="P709" s="1274" t="n"/>
      <c r="Q709" s="865" t="n"/>
      <c r="R709" s="2014" t="n"/>
      <c r="S709" s="1498" t="n"/>
      <c r="T709" s="1496" t="n"/>
      <c r="W709" s="1498" t="n"/>
      <c r="X709" s="1496" t="n"/>
      <c r="AA709" s="1498" t="n"/>
      <c r="AB709" s="1496" t="n"/>
      <c r="AE709" s="1498" t="n"/>
      <c r="AF709" s="1496" t="n"/>
      <c r="AI709" s="1498" t="n"/>
      <c r="AJ709" s="1496" t="n"/>
      <c r="AM709" s="1498" t="n"/>
      <c r="AN709" s="1496" t="n"/>
      <c r="AQ709" s="1498" t="n"/>
      <c r="AR709" s="1496" t="n"/>
      <c r="AU709" s="2011" t="n"/>
      <c r="AV709" s="1496" t="n"/>
      <c r="AY709" s="2011" t="n"/>
      <c r="AZ709" s="1496" t="n"/>
      <c r="BC709" s="2011" t="n"/>
      <c r="BD709" s="1496" t="n"/>
      <c r="BG709" s="2011" t="n"/>
      <c r="BH709" s="1496" t="n"/>
      <c r="BK709" s="2011" t="n"/>
      <c r="BL709" s="1496" t="n"/>
      <c r="BP709" s="1496" t="n"/>
      <c r="BS709" s="2011" t="n"/>
    </row>
    <row r="710" ht="15" customHeight="1" s="1659">
      <c r="A710" s="865" t="n"/>
      <c r="H710" s="865" t="n"/>
      <c r="I710" s="865" t="n"/>
      <c r="J710" s="865" t="n"/>
      <c r="K710" s="865" t="n"/>
      <c r="L710" s="865" t="n"/>
      <c r="M710" s="865" t="n"/>
      <c r="N710" s="865" t="n"/>
      <c r="O710" s="2013" t="n"/>
      <c r="P710" s="1274" t="n"/>
      <c r="Q710" s="865" t="n"/>
      <c r="R710" s="2014" t="n"/>
      <c r="S710" s="1498" t="n"/>
      <c r="T710" s="1496" t="n"/>
      <c r="W710" s="1498" t="n"/>
      <c r="X710" s="1496" t="n"/>
      <c r="AA710" s="1498" t="n"/>
      <c r="AB710" s="1496" t="n"/>
      <c r="AE710" s="1498" t="n"/>
      <c r="AF710" s="1496" t="n"/>
      <c r="AI710" s="1498" t="n"/>
      <c r="AJ710" s="1496" t="n"/>
      <c r="AM710" s="1498" t="n"/>
      <c r="AN710" s="1496" t="n"/>
      <c r="AQ710" s="1498" t="n"/>
      <c r="AR710" s="1496" t="n"/>
      <c r="AU710" s="2011" t="n"/>
      <c r="AV710" s="1496" t="n"/>
      <c r="AY710" s="2011" t="n"/>
      <c r="AZ710" s="1496" t="n"/>
      <c r="BC710" s="2011" t="n"/>
      <c r="BD710" s="1496" t="n"/>
      <c r="BG710" s="2011" t="n"/>
      <c r="BH710" s="1496" t="n"/>
      <c r="BK710" s="2011" t="n"/>
      <c r="BL710" s="1496" t="n"/>
      <c r="BP710" s="1496" t="n"/>
      <c r="BS710" s="2011" t="n"/>
    </row>
    <row r="711" ht="15" customHeight="1" s="1659">
      <c r="A711" s="865" t="n"/>
      <c r="H711" s="865" t="n"/>
      <c r="I711" s="865" t="n"/>
      <c r="J711" s="865" t="n"/>
      <c r="K711" s="865" t="n"/>
      <c r="L711" s="865" t="n"/>
      <c r="M711" s="865" t="n"/>
      <c r="N711" s="865" t="n"/>
      <c r="O711" s="2013" t="n"/>
      <c r="P711" s="1274" t="n"/>
      <c r="Q711" s="865" t="n"/>
      <c r="R711" s="2014" t="n"/>
      <c r="S711" s="1498" t="n"/>
      <c r="T711" s="1496" t="n"/>
      <c r="W711" s="1498" t="n"/>
      <c r="X711" s="1496" t="n"/>
      <c r="AA711" s="1498" t="n"/>
      <c r="AB711" s="1496" t="n"/>
      <c r="AE711" s="1498" t="n"/>
      <c r="AF711" s="1496" t="n"/>
      <c r="AI711" s="1498" t="n"/>
      <c r="AJ711" s="1496" t="n"/>
      <c r="AM711" s="1498" t="n"/>
      <c r="AN711" s="1496" t="n"/>
      <c r="AQ711" s="1498" t="n"/>
      <c r="AR711" s="1496" t="n"/>
      <c r="AU711" s="2011" t="n"/>
      <c r="AV711" s="1496" t="n"/>
      <c r="AY711" s="2011" t="n"/>
      <c r="AZ711" s="1496" t="n"/>
      <c r="BC711" s="2011" t="n"/>
      <c r="BD711" s="1496" t="n"/>
      <c r="BG711" s="2011" t="n"/>
      <c r="BH711" s="1496" t="n"/>
      <c r="BK711" s="2011" t="n"/>
      <c r="BL711" s="1496" t="n"/>
      <c r="BP711" s="1496" t="n"/>
      <c r="BS711" s="2011" t="n"/>
    </row>
    <row r="712" ht="15" customHeight="1" s="1659">
      <c r="A712" s="865" t="n"/>
      <c r="H712" s="865" t="n"/>
      <c r="I712" s="865" t="n"/>
      <c r="J712" s="865" t="n"/>
      <c r="K712" s="865" t="n"/>
      <c r="L712" s="865" t="n"/>
      <c r="M712" s="865" t="n"/>
      <c r="N712" s="865" t="n"/>
      <c r="O712" s="2013" t="n"/>
      <c r="P712" s="1274" t="n"/>
      <c r="Q712" s="865" t="n"/>
      <c r="R712" s="2014" t="n"/>
      <c r="S712" s="1498" t="n"/>
      <c r="T712" s="1496" t="n"/>
      <c r="W712" s="1498" t="n"/>
      <c r="X712" s="1496" t="n"/>
      <c r="AA712" s="1498" t="n"/>
      <c r="AB712" s="1496" t="n"/>
      <c r="AE712" s="1498" t="n"/>
      <c r="AF712" s="1496" t="n"/>
      <c r="AI712" s="1498" t="n"/>
      <c r="AJ712" s="1496" t="n"/>
      <c r="AM712" s="1498" t="n"/>
      <c r="AN712" s="1496" t="n"/>
      <c r="AQ712" s="1498" t="n"/>
      <c r="AR712" s="1496" t="n"/>
      <c r="AU712" s="2011" t="n"/>
      <c r="AV712" s="1496" t="n"/>
      <c r="AY712" s="2011" t="n"/>
      <c r="AZ712" s="1496" t="n"/>
      <c r="BC712" s="2011" t="n"/>
      <c r="BD712" s="1496" t="n"/>
      <c r="BG712" s="2011" t="n"/>
      <c r="BH712" s="1496" t="n"/>
      <c r="BK712" s="2011" t="n"/>
      <c r="BL712" s="1496" t="n"/>
      <c r="BP712" s="1496" t="n"/>
      <c r="BS712" s="2011" t="n"/>
    </row>
    <row r="713" ht="15" customHeight="1" s="1659">
      <c r="A713" s="865" t="n"/>
      <c r="H713" s="865" t="n"/>
      <c r="I713" s="865" t="n"/>
      <c r="J713" s="865" t="n"/>
      <c r="K713" s="865" t="n"/>
      <c r="L713" s="865" t="n"/>
      <c r="M713" s="865" t="n"/>
      <c r="N713" s="865" t="n"/>
      <c r="O713" s="2013" t="n"/>
      <c r="P713" s="1274" t="n"/>
      <c r="Q713" s="865" t="n"/>
      <c r="R713" s="2014" t="n"/>
      <c r="S713" s="1498" t="n"/>
      <c r="T713" s="1496" t="n"/>
      <c r="W713" s="1498" t="n"/>
      <c r="X713" s="1496" t="n"/>
      <c r="AA713" s="1498" t="n"/>
      <c r="AB713" s="1496" t="n"/>
      <c r="AE713" s="1498" t="n"/>
      <c r="AF713" s="1496" t="n"/>
      <c r="AI713" s="1498" t="n"/>
      <c r="AJ713" s="1496" t="n"/>
      <c r="AM713" s="1498" t="n"/>
      <c r="AN713" s="1496" t="n"/>
      <c r="AQ713" s="1498" t="n"/>
      <c r="AR713" s="1496" t="n"/>
      <c r="AU713" s="2011" t="n"/>
      <c r="AV713" s="1496" t="n"/>
      <c r="AY713" s="2011" t="n"/>
      <c r="AZ713" s="1496" t="n"/>
      <c r="BC713" s="2011" t="n"/>
      <c r="BD713" s="1496" t="n"/>
      <c r="BG713" s="2011" t="n"/>
      <c r="BH713" s="1496" t="n"/>
      <c r="BK713" s="2011" t="n"/>
      <c r="BL713" s="1496" t="n"/>
      <c r="BP713" s="1496" t="n"/>
      <c r="BS713" s="2011" t="n"/>
    </row>
    <row r="714" ht="15" customHeight="1" s="1659">
      <c r="A714" s="865" t="n"/>
      <c r="H714" s="865" t="n"/>
      <c r="I714" s="865" t="n"/>
      <c r="J714" s="865" t="n"/>
      <c r="K714" s="865" t="n"/>
      <c r="L714" s="865" t="n"/>
      <c r="M714" s="865" t="n"/>
      <c r="N714" s="865" t="n"/>
      <c r="O714" s="2013" t="n"/>
      <c r="P714" s="1274" t="n"/>
      <c r="Q714" s="865" t="n"/>
      <c r="R714" s="2014" t="n"/>
      <c r="S714" s="1498" t="n"/>
      <c r="T714" s="1496" t="n"/>
      <c r="W714" s="1498" t="n"/>
      <c r="X714" s="1496" t="n"/>
      <c r="AA714" s="1498" t="n"/>
      <c r="AB714" s="1496" t="n"/>
      <c r="AE714" s="1498" t="n"/>
      <c r="AF714" s="1496" t="n"/>
      <c r="AI714" s="1498" t="n"/>
      <c r="AJ714" s="1496" t="n"/>
      <c r="AM714" s="1498" t="n"/>
      <c r="AN714" s="1496" t="n"/>
      <c r="AQ714" s="1498" t="n"/>
      <c r="AR714" s="1496" t="n"/>
      <c r="AU714" s="2011" t="n"/>
      <c r="AV714" s="1496" t="n"/>
      <c r="AY714" s="2011" t="n"/>
      <c r="AZ714" s="1496" t="n"/>
      <c r="BC714" s="2011" t="n"/>
      <c r="BD714" s="1496" t="n"/>
      <c r="BG714" s="2011" t="n"/>
      <c r="BH714" s="1496" t="n"/>
      <c r="BK714" s="2011" t="n"/>
      <c r="BL714" s="1496" t="n"/>
      <c r="BP714" s="1496" t="n"/>
      <c r="BS714" s="2011" t="n"/>
    </row>
    <row r="715" ht="15" customHeight="1" s="1659">
      <c r="A715" s="865" t="n"/>
      <c r="H715" s="865" t="n"/>
      <c r="I715" s="865" t="n"/>
      <c r="J715" s="865" t="n"/>
      <c r="K715" s="865" t="n"/>
      <c r="L715" s="865" t="n"/>
      <c r="M715" s="865" t="n"/>
      <c r="N715" s="865" t="n"/>
      <c r="O715" s="2013" t="n"/>
      <c r="P715" s="1274" t="n"/>
      <c r="Q715" s="865" t="n"/>
      <c r="R715" s="2014" t="n"/>
      <c r="S715" s="1498" t="n"/>
      <c r="T715" s="1496" t="n"/>
      <c r="W715" s="1498" t="n"/>
      <c r="X715" s="1496" t="n"/>
      <c r="AA715" s="1498" t="n"/>
      <c r="AB715" s="1496" t="n"/>
      <c r="AE715" s="1498" t="n"/>
      <c r="AF715" s="1496" t="n"/>
      <c r="AI715" s="1498" t="n"/>
      <c r="AJ715" s="1496" t="n"/>
      <c r="AM715" s="1498" t="n"/>
      <c r="AN715" s="1496" t="n"/>
      <c r="AQ715" s="1498" t="n"/>
      <c r="AR715" s="1496" t="n"/>
      <c r="AU715" s="2011" t="n"/>
      <c r="AV715" s="1496" t="n"/>
      <c r="AY715" s="2011" t="n"/>
      <c r="AZ715" s="1496" t="n"/>
      <c r="BC715" s="2011" t="n"/>
      <c r="BD715" s="1496" t="n"/>
      <c r="BG715" s="2011" t="n"/>
      <c r="BH715" s="1496" t="n"/>
      <c r="BK715" s="2011" t="n"/>
      <c r="BL715" s="1496" t="n"/>
      <c r="BP715" s="1496" t="n"/>
      <c r="BS715" s="2011" t="n"/>
    </row>
    <row r="716" ht="15" customHeight="1" s="1659">
      <c r="A716" s="865" t="n"/>
      <c r="H716" s="865" t="n"/>
      <c r="I716" s="865" t="n"/>
      <c r="J716" s="865" t="n"/>
      <c r="K716" s="865" t="n"/>
      <c r="L716" s="865" t="n"/>
      <c r="M716" s="865" t="n"/>
      <c r="N716" s="865" t="n"/>
      <c r="O716" s="2013" t="n"/>
      <c r="P716" s="1274" t="n"/>
      <c r="Q716" s="865" t="n"/>
      <c r="R716" s="2014" t="n"/>
      <c r="S716" s="1498" t="n"/>
      <c r="T716" s="1496" t="n"/>
      <c r="W716" s="1498" t="n"/>
      <c r="X716" s="1496" t="n"/>
      <c r="AA716" s="1498" t="n"/>
      <c r="AB716" s="1496" t="n"/>
      <c r="AE716" s="1498" t="n"/>
      <c r="AF716" s="1496" t="n"/>
      <c r="AI716" s="1498" t="n"/>
      <c r="AJ716" s="1496" t="n"/>
      <c r="AM716" s="1498" t="n"/>
      <c r="AN716" s="1496" t="n"/>
      <c r="AQ716" s="1498" t="n"/>
      <c r="AR716" s="1496" t="n"/>
      <c r="AU716" s="2011" t="n"/>
      <c r="AV716" s="1496" t="n"/>
      <c r="AY716" s="2011" t="n"/>
      <c r="AZ716" s="1496" t="n"/>
      <c r="BC716" s="2011" t="n"/>
      <c r="BD716" s="1496" t="n"/>
      <c r="BG716" s="2011" t="n"/>
      <c r="BH716" s="1496" t="n"/>
      <c r="BK716" s="2011" t="n"/>
      <c r="BL716" s="1496" t="n"/>
      <c r="BP716" s="1496" t="n"/>
      <c r="BS716" s="2011" t="n"/>
    </row>
    <row r="717" ht="15" customHeight="1" s="1659">
      <c r="A717" s="865" t="n"/>
      <c r="H717" s="865" t="n"/>
      <c r="I717" s="865" t="n"/>
      <c r="J717" s="865" t="n"/>
      <c r="K717" s="865" t="n"/>
      <c r="L717" s="865" t="n"/>
      <c r="M717" s="865" t="n"/>
      <c r="N717" s="865" t="n"/>
      <c r="O717" s="2013" t="n"/>
      <c r="P717" s="1274" t="n"/>
      <c r="Q717" s="865" t="n"/>
      <c r="R717" s="2014" t="n"/>
      <c r="S717" s="1498" t="n"/>
      <c r="T717" s="1496" t="n"/>
      <c r="W717" s="1498" t="n"/>
      <c r="X717" s="1496" t="n"/>
      <c r="AA717" s="1498" t="n"/>
      <c r="AB717" s="1496" t="n"/>
      <c r="AE717" s="1498" t="n"/>
      <c r="AF717" s="1496" t="n"/>
      <c r="AI717" s="1498" t="n"/>
      <c r="AJ717" s="1496" t="n"/>
      <c r="AM717" s="1498" t="n"/>
      <c r="AN717" s="1496" t="n"/>
      <c r="AQ717" s="1498" t="n"/>
      <c r="AR717" s="1496" t="n"/>
      <c r="AU717" s="2011" t="n"/>
      <c r="AV717" s="1496" t="n"/>
      <c r="AY717" s="2011" t="n"/>
      <c r="AZ717" s="1496" t="n"/>
      <c r="BC717" s="2011" t="n"/>
      <c r="BD717" s="1496" t="n"/>
      <c r="BG717" s="2011" t="n"/>
      <c r="BH717" s="1496" t="n"/>
      <c r="BK717" s="2011" t="n"/>
      <c r="BL717" s="1496" t="n"/>
      <c r="BP717" s="1496" t="n"/>
      <c r="BS717" s="2011" t="n"/>
    </row>
    <row r="718" ht="15" customHeight="1" s="1659">
      <c r="A718" s="865" t="n"/>
      <c r="H718" s="865" t="n"/>
      <c r="I718" s="865" t="n"/>
      <c r="J718" s="865" t="n"/>
      <c r="K718" s="865" t="n"/>
      <c r="L718" s="865" t="n"/>
      <c r="M718" s="865" t="n"/>
      <c r="N718" s="865" t="n"/>
      <c r="O718" s="2013" t="n"/>
      <c r="P718" s="1274" t="n"/>
      <c r="Q718" s="865" t="n"/>
      <c r="R718" s="2014" t="n"/>
      <c r="S718" s="1498" t="n"/>
      <c r="T718" s="1496" t="n"/>
      <c r="W718" s="1498" t="n"/>
      <c r="X718" s="1496" t="n"/>
      <c r="AA718" s="1498" t="n"/>
      <c r="AB718" s="1496" t="n"/>
      <c r="AE718" s="1498" t="n"/>
      <c r="AF718" s="1496" t="n"/>
      <c r="AI718" s="1498" t="n"/>
      <c r="AJ718" s="1496" t="n"/>
      <c r="AM718" s="1498" t="n"/>
      <c r="AN718" s="1496" t="n"/>
      <c r="AQ718" s="1498" t="n"/>
      <c r="AR718" s="1496" t="n"/>
      <c r="AU718" s="2011" t="n"/>
      <c r="AV718" s="1496" t="n"/>
      <c r="AY718" s="2011" t="n"/>
      <c r="AZ718" s="1496" t="n"/>
      <c r="BC718" s="2011" t="n"/>
      <c r="BD718" s="1496" t="n"/>
      <c r="BG718" s="2011" t="n"/>
      <c r="BH718" s="1496" t="n"/>
      <c r="BK718" s="2011" t="n"/>
      <c r="BL718" s="1496" t="n"/>
      <c r="BP718" s="1496" t="n"/>
      <c r="BS718" s="2011" t="n"/>
    </row>
    <row r="719" ht="15" customHeight="1" s="1659">
      <c r="A719" s="865" t="n"/>
      <c r="H719" s="865" t="n"/>
      <c r="I719" s="865" t="n"/>
      <c r="J719" s="865" t="n"/>
      <c r="K719" s="865" t="n"/>
      <c r="L719" s="865" t="n"/>
      <c r="M719" s="865" t="n"/>
      <c r="N719" s="865" t="n"/>
      <c r="O719" s="2013" t="n"/>
      <c r="P719" s="1274" t="n"/>
      <c r="Q719" s="865" t="n"/>
      <c r="R719" s="2014" t="n"/>
      <c r="S719" s="1498" t="n"/>
      <c r="T719" s="1496" t="n"/>
      <c r="W719" s="1498" t="n"/>
      <c r="X719" s="1496" t="n"/>
      <c r="AA719" s="1498" t="n"/>
      <c r="AB719" s="1496" t="n"/>
      <c r="AE719" s="1498" t="n"/>
      <c r="AF719" s="1496" t="n"/>
      <c r="AI719" s="1498" t="n"/>
      <c r="AJ719" s="1496" t="n"/>
      <c r="AM719" s="1498" t="n"/>
      <c r="AN719" s="1496" t="n"/>
      <c r="AQ719" s="1498" t="n"/>
      <c r="AR719" s="1496" t="n"/>
      <c r="AU719" s="2011" t="n"/>
      <c r="AV719" s="1496" t="n"/>
      <c r="AY719" s="2011" t="n"/>
      <c r="AZ719" s="1496" t="n"/>
      <c r="BC719" s="2011" t="n"/>
      <c r="BD719" s="1496" t="n"/>
      <c r="BG719" s="2011" t="n"/>
      <c r="BH719" s="1496" t="n"/>
      <c r="BK719" s="2011" t="n"/>
      <c r="BL719" s="1496" t="n"/>
      <c r="BP719" s="1496" t="n"/>
      <c r="BS719" s="2011" t="n"/>
    </row>
    <row r="720" ht="15" customHeight="1" s="1659">
      <c r="A720" s="865" t="n"/>
      <c r="H720" s="865" t="n"/>
      <c r="I720" s="865" t="n"/>
      <c r="J720" s="865" t="n"/>
      <c r="K720" s="865" t="n"/>
      <c r="L720" s="865" t="n"/>
      <c r="M720" s="865" t="n"/>
      <c r="N720" s="865" t="n"/>
      <c r="O720" s="2013" t="n"/>
      <c r="P720" s="1274" t="n"/>
      <c r="Q720" s="865" t="n"/>
      <c r="R720" s="2014" t="n"/>
      <c r="S720" s="1498" t="n"/>
      <c r="T720" s="1496" t="n"/>
      <c r="W720" s="1498" t="n"/>
      <c r="X720" s="1496" t="n"/>
      <c r="AA720" s="1498" t="n"/>
      <c r="AB720" s="1496" t="n"/>
      <c r="AE720" s="1498" t="n"/>
      <c r="AF720" s="1496" t="n"/>
      <c r="AI720" s="1498" t="n"/>
      <c r="AJ720" s="1496" t="n"/>
      <c r="AM720" s="1498" t="n"/>
      <c r="AN720" s="1496" t="n"/>
      <c r="AQ720" s="1498" t="n"/>
      <c r="AR720" s="1496" t="n"/>
      <c r="AU720" s="2011" t="n"/>
      <c r="AV720" s="1496" t="n"/>
      <c r="AY720" s="2011" t="n"/>
      <c r="AZ720" s="1496" t="n"/>
      <c r="BC720" s="2011" t="n"/>
      <c r="BD720" s="1496" t="n"/>
      <c r="BG720" s="2011" t="n"/>
      <c r="BH720" s="1496" t="n"/>
      <c r="BK720" s="2011" t="n"/>
      <c r="BL720" s="1496" t="n"/>
      <c r="BP720" s="1496" t="n"/>
      <c r="BS720" s="2011" t="n"/>
    </row>
    <row r="721" ht="15" customHeight="1" s="1659">
      <c r="A721" s="865" t="n"/>
      <c r="H721" s="865" t="n"/>
      <c r="I721" s="865" t="n"/>
      <c r="J721" s="865" t="n"/>
      <c r="K721" s="865" t="n"/>
      <c r="L721" s="865" t="n"/>
      <c r="M721" s="865" t="n"/>
      <c r="N721" s="865" t="n"/>
      <c r="O721" s="2013" t="n"/>
      <c r="P721" s="1274" t="n"/>
      <c r="Q721" s="865" t="n"/>
      <c r="R721" s="2014" t="n"/>
      <c r="S721" s="1498" t="n"/>
      <c r="T721" s="1496" t="n"/>
      <c r="W721" s="1498" t="n"/>
      <c r="X721" s="1496" t="n"/>
      <c r="AA721" s="1498" t="n"/>
      <c r="AB721" s="1496" t="n"/>
      <c r="AE721" s="1498" t="n"/>
      <c r="AF721" s="1496" t="n"/>
      <c r="AI721" s="1498" t="n"/>
      <c r="AJ721" s="1496" t="n"/>
      <c r="AM721" s="1498" t="n"/>
      <c r="AN721" s="1496" t="n"/>
      <c r="AQ721" s="1498" t="n"/>
      <c r="AR721" s="1496" t="n"/>
      <c r="AU721" s="2011" t="n"/>
      <c r="AV721" s="1496" t="n"/>
      <c r="AY721" s="2011" t="n"/>
      <c r="AZ721" s="1496" t="n"/>
      <c r="BC721" s="2011" t="n"/>
      <c r="BD721" s="1496" t="n"/>
      <c r="BG721" s="2011" t="n"/>
      <c r="BH721" s="1496" t="n"/>
      <c r="BK721" s="2011" t="n"/>
      <c r="BL721" s="1496" t="n"/>
      <c r="BP721" s="1496" t="n"/>
      <c r="BS721" s="2011" t="n"/>
    </row>
    <row r="722" ht="15" customHeight="1" s="1659">
      <c r="A722" s="865" t="n"/>
      <c r="H722" s="865" t="n"/>
      <c r="I722" s="865" t="n"/>
      <c r="J722" s="865" t="n"/>
      <c r="K722" s="865" t="n"/>
      <c r="L722" s="865" t="n"/>
      <c r="M722" s="865" t="n"/>
      <c r="N722" s="865" t="n"/>
      <c r="O722" s="2013" t="n"/>
      <c r="P722" s="1274" t="n"/>
      <c r="Q722" s="865" t="n"/>
      <c r="R722" s="2014" t="n"/>
      <c r="S722" s="1498" t="n"/>
      <c r="T722" s="1496" t="n"/>
      <c r="W722" s="1498" t="n"/>
      <c r="X722" s="1496" t="n"/>
      <c r="AA722" s="1498" t="n"/>
      <c r="AB722" s="1496" t="n"/>
      <c r="AE722" s="1498" t="n"/>
      <c r="AF722" s="1496" t="n"/>
      <c r="AI722" s="1498" t="n"/>
      <c r="AJ722" s="1496" t="n"/>
      <c r="AM722" s="1498" t="n"/>
      <c r="AN722" s="1496" t="n"/>
      <c r="AQ722" s="1498" t="n"/>
      <c r="AR722" s="1496" t="n"/>
      <c r="AU722" s="2011" t="n"/>
      <c r="AV722" s="1496" t="n"/>
      <c r="AY722" s="2011" t="n"/>
      <c r="AZ722" s="1496" t="n"/>
      <c r="BC722" s="2011" t="n"/>
      <c r="BD722" s="1496" t="n"/>
      <c r="BG722" s="2011" t="n"/>
      <c r="BH722" s="1496" t="n"/>
      <c r="BK722" s="2011" t="n"/>
      <c r="BL722" s="1496" t="n"/>
      <c r="BP722" s="1496" t="n"/>
      <c r="BS722" s="2011" t="n"/>
    </row>
    <row r="723" ht="15" customHeight="1" s="1659">
      <c r="A723" s="865" t="n"/>
      <c r="H723" s="865" t="n"/>
      <c r="I723" s="865" t="n"/>
      <c r="J723" s="865" t="n"/>
      <c r="K723" s="865" t="n"/>
      <c r="L723" s="865" t="n"/>
      <c r="M723" s="865" t="n"/>
      <c r="N723" s="865" t="n"/>
      <c r="O723" s="2013" t="n"/>
      <c r="P723" s="1274" t="n"/>
      <c r="Q723" s="865" t="n"/>
      <c r="R723" s="2014" t="n"/>
      <c r="S723" s="1498" t="n"/>
      <c r="T723" s="1496" t="n"/>
      <c r="W723" s="1498" t="n"/>
      <c r="X723" s="1496" t="n"/>
      <c r="AA723" s="1498" t="n"/>
      <c r="AB723" s="1496" t="n"/>
      <c r="AE723" s="1498" t="n"/>
      <c r="AF723" s="1496" t="n"/>
      <c r="AI723" s="1498" t="n"/>
      <c r="AJ723" s="1496" t="n"/>
      <c r="AM723" s="1498" t="n"/>
      <c r="AN723" s="1496" t="n"/>
      <c r="AQ723" s="1498" t="n"/>
      <c r="AR723" s="1496" t="n"/>
      <c r="AU723" s="2011" t="n"/>
      <c r="AV723" s="1496" t="n"/>
      <c r="AY723" s="2011" t="n"/>
      <c r="AZ723" s="1496" t="n"/>
      <c r="BC723" s="2011" t="n"/>
      <c r="BD723" s="1496" t="n"/>
      <c r="BG723" s="2011" t="n"/>
      <c r="BH723" s="1496" t="n"/>
      <c r="BK723" s="2011" t="n"/>
      <c r="BL723" s="1496" t="n"/>
      <c r="BP723" s="1496" t="n"/>
      <c r="BS723" s="2011" t="n"/>
    </row>
    <row r="724" ht="15" customHeight="1" s="1659">
      <c r="A724" s="865" t="n"/>
      <c r="H724" s="865" t="n"/>
      <c r="I724" s="865" t="n"/>
      <c r="J724" s="865" t="n"/>
      <c r="K724" s="865" t="n"/>
      <c r="L724" s="865" t="n"/>
      <c r="M724" s="865" t="n"/>
      <c r="N724" s="865" t="n"/>
      <c r="O724" s="2013" t="n"/>
      <c r="P724" s="1274" t="n"/>
      <c r="Q724" s="865" t="n"/>
      <c r="R724" s="2014" t="n"/>
      <c r="S724" s="1498" t="n"/>
      <c r="T724" s="1496" t="n"/>
      <c r="W724" s="1498" t="n"/>
      <c r="X724" s="1496" t="n"/>
      <c r="AA724" s="1498" t="n"/>
      <c r="AB724" s="1496" t="n"/>
      <c r="AE724" s="1498" t="n"/>
      <c r="AF724" s="1496" t="n"/>
      <c r="AI724" s="1498" t="n"/>
      <c r="AJ724" s="1496" t="n"/>
      <c r="AM724" s="1498" t="n"/>
      <c r="AN724" s="1496" t="n"/>
      <c r="AQ724" s="1498" t="n"/>
      <c r="AR724" s="1496" t="n"/>
      <c r="AU724" s="2011" t="n"/>
      <c r="AV724" s="1496" t="n"/>
      <c r="AY724" s="2011" t="n"/>
      <c r="AZ724" s="1496" t="n"/>
      <c r="BC724" s="2011" t="n"/>
      <c r="BD724" s="1496" t="n"/>
      <c r="BG724" s="2011" t="n"/>
      <c r="BH724" s="1496" t="n"/>
      <c r="BK724" s="2011" t="n"/>
      <c r="BL724" s="1496" t="n"/>
      <c r="BP724" s="1496" t="n"/>
      <c r="BS724" s="2011" t="n"/>
    </row>
    <row r="725" ht="15" customHeight="1" s="1659">
      <c r="A725" s="865" t="n"/>
      <c r="H725" s="865" t="n"/>
      <c r="I725" s="865" t="n"/>
      <c r="J725" s="865" t="n"/>
      <c r="K725" s="865" t="n"/>
      <c r="L725" s="865" t="n"/>
      <c r="M725" s="865" t="n"/>
      <c r="N725" s="865" t="n"/>
      <c r="O725" s="2013" t="n"/>
      <c r="P725" s="1274" t="n"/>
      <c r="Q725" s="865" t="n"/>
      <c r="R725" s="2014" t="n"/>
      <c r="S725" s="1498" t="n"/>
      <c r="T725" s="1496" t="n"/>
      <c r="W725" s="1498" t="n"/>
      <c r="X725" s="1496" t="n"/>
      <c r="AA725" s="1498" t="n"/>
      <c r="AB725" s="1496" t="n"/>
      <c r="AE725" s="1498" t="n"/>
      <c r="AF725" s="1496" t="n"/>
      <c r="AI725" s="1498" t="n"/>
      <c r="AJ725" s="1496" t="n"/>
      <c r="AM725" s="1498" t="n"/>
      <c r="AN725" s="1496" t="n"/>
      <c r="AQ725" s="1498" t="n"/>
      <c r="AR725" s="1496" t="n"/>
      <c r="AU725" s="2011" t="n"/>
      <c r="AV725" s="1496" t="n"/>
      <c r="AY725" s="2011" t="n"/>
      <c r="AZ725" s="1496" t="n"/>
      <c r="BC725" s="2011" t="n"/>
      <c r="BD725" s="1496" t="n"/>
      <c r="BG725" s="2011" t="n"/>
      <c r="BH725" s="1496" t="n"/>
      <c r="BK725" s="2011" t="n"/>
      <c r="BL725" s="1496" t="n"/>
      <c r="BP725" s="1496" t="n"/>
      <c r="BS725" s="2011" t="n"/>
    </row>
    <row r="726" ht="15" customHeight="1" s="1659">
      <c r="A726" s="865" t="n"/>
      <c r="H726" s="865" t="n"/>
      <c r="I726" s="865" t="n"/>
      <c r="J726" s="865" t="n"/>
      <c r="K726" s="865" t="n"/>
      <c r="L726" s="865" t="n"/>
      <c r="M726" s="865" t="n"/>
      <c r="N726" s="865" t="n"/>
      <c r="O726" s="2013" t="n"/>
      <c r="P726" s="1274" t="n"/>
      <c r="Q726" s="865" t="n"/>
      <c r="R726" s="2014" t="n"/>
      <c r="S726" s="1498" t="n"/>
      <c r="T726" s="1496" t="n"/>
      <c r="W726" s="1498" t="n"/>
      <c r="X726" s="1496" t="n"/>
      <c r="AA726" s="1498" t="n"/>
      <c r="AB726" s="1496" t="n"/>
      <c r="AE726" s="1498" t="n"/>
      <c r="AF726" s="1496" t="n"/>
      <c r="AI726" s="1498" t="n"/>
      <c r="AJ726" s="1496" t="n"/>
      <c r="AM726" s="1498" t="n"/>
      <c r="AN726" s="1496" t="n"/>
      <c r="AQ726" s="1498" t="n"/>
      <c r="AR726" s="1496" t="n"/>
      <c r="AU726" s="2011" t="n"/>
      <c r="AV726" s="1496" t="n"/>
      <c r="AY726" s="2011" t="n"/>
      <c r="AZ726" s="1496" t="n"/>
      <c r="BC726" s="2011" t="n"/>
      <c r="BD726" s="1496" t="n"/>
      <c r="BG726" s="2011" t="n"/>
      <c r="BH726" s="1496" t="n"/>
      <c r="BK726" s="2011" t="n"/>
      <c r="BL726" s="1496" t="n"/>
      <c r="BP726" s="1496" t="n"/>
      <c r="BS726" s="2011" t="n"/>
    </row>
    <row r="727" ht="15" customHeight="1" s="1659">
      <c r="A727" s="865" t="n"/>
      <c r="H727" s="865" t="n"/>
      <c r="I727" s="865" t="n"/>
      <c r="J727" s="865" t="n"/>
      <c r="K727" s="865" t="n"/>
      <c r="L727" s="865" t="n"/>
      <c r="M727" s="865" t="n"/>
      <c r="N727" s="865" t="n"/>
      <c r="O727" s="2013" t="n"/>
      <c r="P727" s="1274" t="n"/>
      <c r="Q727" s="865" t="n"/>
      <c r="R727" s="2014" t="n"/>
      <c r="S727" s="1498" t="n"/>
      <c r="T727" s="1496" t="n"/>
      <c r="W727" s="1498" t="n"/>
      <c r="X727" s="1496" t="n"/>
      <c r="AA727" s="1498" t="n"/>
      <c r="AB727" s="1496" t="n"/>
      <c r="AE727" s="1498" t="n"/>
      <c r="AF727" s="1496" t="n"/>
      <c r="AI727" s="1498" t="n"/>
      <c r="AJ727" s="1496" t="n"/>
      <c r="AM727" s="1498" t="n"/>
      <c r="AN727" s="1496" t="n"/>
      <c r="AQ727" s="1498" t="n"/>
      <c r="AR727" s="1496" t="n"/>
      <c r="AU727" s="2011" t="n"/>
      <c r="AV727" s="1496" t="n"/>
      <c r="AY727" s="2011" t="n"/>
      <c r="AZ727" s="1496" t="n"/>
      <c r="BC727" s="2011" t="n"/>
      <c r="BD727" s="1496" t="n"/>
      <c r="BG727" s="2011" t="n"/>
      <c r="BH727" s="1496" t="n"/>
      <c r="BK727" s="2011" t="n"/>
      <c r="BL727" s="1496" t="n"/>
      <c r="BP727" s="1496" t="n"/>
      <c r="BS727" s="2011" t="n"/>
    </row>
    <row r="728" ht="15" customHeight="1" s="1659">
      <c r="A728" s="865" t="n"/>
      <c r="H728" s="865" t="n"/>
      <c r="I728" s="865" t="n"/>
      <c r="J728" s="865" t="n"/>
      <c r="K728" s="865" t="n"/>
      <c r="L728" s="865" t="n"/>
      <c r="M728" s="865" t="n"/>
      <c r="N728" s="865" t="n"/>
      <c r="O728" s="2013" t="n"/>
      <c r="P728" s="1274" t="n"/>
      <c r="Q728" s="865" t="n"/>
      <c r="R728" s="2014" t="n"/>
      <c r="S728" s="1498" t="n"/>
      <c r="T728" s="1496" t="n"/>
      <c r="W728" s="1498" t="n"/>
      <c r="X728" s="1496" t="n"/>
      <c r="AA728" s="1498" t="n"/>
      <c r="AB728" s="1496" t="n"/>
      <c r="AE728" s="1498" t="n"/>
      <c r="AF728" s="1496" t="n"/>
      <c r="AI728" s="1498" t="n"/>
      <c r="AJ728" s="1496" t="n"/>
      <c r="AM728" s="1498" t="n"/>
      <c r="AN728" s="1496" t="n"/>
      <c r="AQ728" s="1498" t="n"/>
      <c r="AR728" s="1496" t="n"/>
      <c r="AU728" s="2011" t="n"/>
      <c r="AV728" s="1496" t="n"/>
      <c r="AY728" s="2011" t="n"/>
      <c r="AZ728" s="1496" t="n"/>
      <c r="BC728" s="2011" t="n"/>
      <c r="BD728" s="1496" t="n"/>
      <c r="BG728" s="2011" t="n"/>
      <c r="BH728" s="1496" t="n"/>
      <c r="BK728" s="2011" t="n"/>
      <c r="BL728" s="1496" t="n"/>
      <c r="BP728" s="1496" t="n"/>
      <c r="BS728" s="2011" t="n"/>
    </row>
    <row r="729" ht="15" customHeight="1" s="1659">
      <c r="A729" s="865" t="n"/>
      <c r="H729" s="865" t="n"/>
      <c r="I729" s="865" t="n"/>
      <c r="J729" s="865" t="n"/>
      <c r="K729" s="865" t="n"/>
      <c r="L729" s="865" t="n"/>
      <c r="M729" s="865" t="n"/>
      <c r="N729" s="865" t="n"/>
      <c r="O729" s="2013" t="n"/>
      <c r="P729" s="1274" t="n"/>
      <c r="Q729" s="865" t="n"/>
      <c r="R729" s="2014" t="n"/>
      <c r="S729" s="1498" t="n"/>
      <c r="T729" s="1496" t="n"/>
      <c r="W729" s="1498" t="n"/>
      <c r="X729" s="1496" t="n"/>
      <c r="AA729" s="1498" t="n"/>
      <c r="AB729" s="1496" t="n"/>
      <c r="AE729" s="1498" t="n"/>
      <c r="AF729" s="1496" t="n"/>
      <c r="AI729" s="1498" t="n"/>
      <c r="AJ729" s="1496" t="n"/>
      <c r="AM729" s="1498" t="n"/>
      <c r="AN729" s="1496" t="n"/>
      <c r="AQ729" s="1498" t="n"/>
      <c r="AR729" s="1496" t="n"/>
      <c r="AU729" s="2011" t="n"/>
      <c r="AV729" s="1496" t="n"/>
      <c r="AY729" s="2011" t="n"/>
      <c r="AZ729" s="1496" t="n"/>
      <c r="BC729" s="2011" t="n"/>
      <c r="BD729" s="1496" t="n"/>
      <c r="BG729" s="2011" t="n"/>
      <c r="BH729" s="1496" t="n"/>
      <c r="BK729" s="2011" t="n"/>
      <c r="BL729" s="1496" t="n"/>
      <c r="BP729" s="1496" t="n"/>
      <c r="BS729" s="2011" t="n"/>
    </row>
    <row r="730" ht="15" customHeight="1" s="1659">
      <c r="A730" s="865" t="n"/>
      <c r="H730" s="865" t="n"/>
      <c r="I730" s="865" t="n"/>
      <c r="J730" s="865" t="n"/>
      <c r="K730" s="865" t="n"/>
      <c r="L730" s="865" t="n"/>
      <c r="M730" s="865" t="n"/>
      <c r="N730" s="865" t="n"/>
      <c r="O730" s="2013" t="n"/>
      <c r="P730" s="1274" t="n"/>
      <c r="Q730" s="865" t="n"/>
      <c r="R730" s="2014" t="n"/>
      <c r="S730" s="1498" t="n"/>
      <c r="T730" s="1496" t="n"/>
      <c r="W730" s="1498" t="n"/>
      <c r="X730" s="1496" t="n"/>
      <c r="AA730" s="1498" t="n"/>
      <c r="AB730" s="1496" t="n"/>
      <c r="AE730" s="1498" t="n"/>
      <c r="AF730" s="1496" t="n"/>
      <c r="AI730" s="1498" t="n"/>
      <c r="AJ730" s="1496" t="n"/>
      <c r="AM730" s="1498" t="n"/>
      <c r="AN730" s="1496" t="n"/>
      <c r="AQ730" s="1498" t="n"/>
      <c r="AR730" s="1496" t="n"/>
      <c r="AU730" s="2011" t="n"/>
      <c r="AV730" s="1496" t="n"/>
      <c r="AY730" s="2011" t="n"/>
      <c r="AZ730" s="1496" t="n"/>
      <c r="BC730" s="2011" t="n"/>
      <c r="BD730" s="1496" t="n"/>
      <c r="BG730" s="2011" t="n"/>
      <c r="BH730" s="1496" t="n"/>
      <c r="BK730" s="2011" t="n"/>
      <c r="BL730" s="1496" t="n"/>
      <c r="BP730" s="1496" t="n"/>
      <c r="BS730" s="2011" t="n"/>
    </row>
    <row r="731" ht="15" customHeight="1" s="1659">
      <c r="A731" s="865" t="n"/>
      <c r="H731" s="865" t="n"/>
      <c r="I731" s="865" t="n"/>
      <c r="J731" s="865" t="n"/>
      <c r="K731" s="865" t="n"/>
      <c r="L731" s="865" t="n"/>
      <c r="M731" s="865" t="n"/>
      <c r="N731" s="865" t="n"/>
      <c r="O731" s="2013" t="n"/>
      <c r="P731" s="1274" t="n"/>
      <c r="Q731" s="865" t="n"/>
      <c r="R731" s="2014" t="n"/>
      <c r="S731" s="1498" t="n"/>
      <c r="T731" s="1496" t="n"/>
      <c r="W731" s="1498" t="n"/>
      <c r="X731" s="1496" t="n"/>
      <c r="AA731" s="1498" t="n"/>
      <c r="AB731" s="1496" t="n"/>
      <c r="AE731" s="1498" t="n"/>
      <c r="AF731" s="1496" t="n"/>
      <c r="AI731" s="1498" t="n"/>
      <c r="AJ731" s="1496" t="n"/>
      <c r="AM731" s="1498" t="n"/>
      <c r="AN731" s="1496" t="n"/>
      <c r="AQ731" s="1498" t="n"/>
      <c r="AR731" s="1496" t="n"/>
      <c r="AU731" s="2011" t="n"/>
      <c r="AV731" s="1496" t="n"/>
      <c r="AY731" s="2011" t="n"/>
      <c r="AZ731" s="1496" t="n"/>
      <c r="BC731" s="2011" t="n"/>
      <c r="BD731" s="1496" t="n"/>
      <c r="BG731" s="2011" t="n"/>
      <c r="BH731" s="1496" t="n"/>
      <c r="BK731" s="2011" t="n"/>
      <c r="BL731" s="1496" t="n"/>
      <c r="BP731" s="1496" t="n"/>
      <c r="BS731" s="2011" t="n"/>
    </row>
    <row r="732" ht="15" customHeight="1" s="1659">
      <c r="A732" s="865" t="n"/>
      <c r="H732" s="865" t="n"/>
      <c r="I732" s="865" t="n"/>
      <c r="J732" s="865" t="n"/>
      <c r="K732" s="865" t="n"/>
      <c r="L732" s="865" t="n"/>
      <c r="M732" s="865" t="n"/>
      <c r="N732" s="865" t="n"/>
      <c r="O732" s="2013" t="n"/>
      <c r="P732" s="1274" t="n"/>
      <c r="Q732" s="865" t="n"/>
      <c r="R732" s="2014" t="n"/>
      <c r="S732" s="1498" t="n"/>
      <c r="T732" s="1496" t="n"/>
      <c r="W732" s="1498" t="n"/>
      <c r="X732" s="1496" t="n"/>
      <c r="AA732" s="1498" t="n"/>
      <c r="AB732" s="1496" t="n"/>
      <c r="AE732" s="1498" t="n"/>
      <c r="AF732" s="1496" t="n"/>
      <c r="AI732" s="1498" t="n"/>
      <c r="AJ732" s="1496" t="n"/>
      <c r="AM732" s="1498" t="n"/>
      <c r="AN732" s="1496" t="n"/>
      <c r="AQ732" s="1498" t="n"/>
      <c r="AR732" s="1496" t="n"/>
      <c r="AU732" s="2011" t="n"/>
      <c r="AV732" s="1496" t="n"/>
      <c r="AY732" s="2011" t="n"/>
      <c r="AZ732" s="1496" t="n"/>
      <c r="BC732" s="2011" t="n"/>
      <c r="BD732" s="1496" t="n"/>
      <c r="BG732" s="2011" t="n"/>
      <c r="BH732" s="1496" t="n"/>
      <c r="BK732" s="2011" t="n"/>
      <c r="BL732" s="1496" t="n"/>
      <c r="BP732" s="1496" t="n"/>
      <c r="BS732" s="2011" t="n"/>
    </row>
    <row r="733" ht="15" customHeight="1" s="1659">
      <c r="A733" s="865" t="n"/>
      <c r="H733" s="865" t="n"/>
      <c r="I733" s="865" t="n"/>
      <c r="J733" s="865" t="n"/>
      <c r="K733" s="865" t="n"/>
      <c r="L733" s="865" t="n"/>
      <c r="M733" s="865" t="n"/>
      <c r="N733" s="865" t="n"/>
      <c r="O733" s="2013" t="n"/>
      <c r="P733" s="1274" t="n"/>
      <c r="Q733" s="865" t="n"/>
      <c r="R733" s="2014" t="n"/>
      <c r="S733" s="1498" t="n"/>
      <c r="T733" s="1496" t="n"/>
      <c r="W733" s="1498" t="n"/>
      <c r="X733" s="1496" t="n"/>
      <c r="AA733" s="1498" t="n"/>
      <c r="AB733" s="1496" t="n"/>
      <c r="AE733" s="1498" t="n"/>
      <c r="AF733" s="1496" t="n"/>
      <c r="AI733" s="1498" t="n"/>
      <c r="AJ733" s="1496" t="n"/>
      <c r="AM733" s="1498" t="n"/>
      <c r="AN733" s="1496" t="n"/>
      <c r="AQ733" s="1498" t="n"/>
      <c r="AR733" s="1496" t="n"/>
      <c r="AU733" s="2011" t="n"/>
      <c r="AV733" s="1496" t="n"/>
      <c r="AY733" s="2011" t="n"/>
      <c r="AZ733" s="1496" t="n"/>
      <c r="BC733" s="2011" t="n"/>
      <c r="BD733" s="1496" t="n"/>
      <c r="BG733" s="2011" t="n"/>
      <c r="BH733" s="1496" t="n"/>
      <c r="BK733" s="2011" t="n"/>
      <c r="BL733" s="1496" t="n"/>
      <c r="BP733" s="1496" t="n"/>
      <c r="BS733" s="2011" t="n"/>
    </row>
    <row r="734" ht="15" customHeight="1" s="1659">
      <c r="A734" s="865" t="n"/>
      <c r="H734" s="865" t="n"/>
      <c r="I734" s="865" t="n"/>
      <c r="J734" s="865" t="n"/>
      <c r="K734" s="865" t="n"/>
      <c r="L734" s="865" t="n"/>
      <c r="M734" s="865" t="n"/>
      <c r="N734" s="865" t="n"/>
      <c r="O734" s="2013" t="n"/>
      <c r="P734" s="1274" t="n"/>
      <c r="Q734" s="865" t="n"/>
      <c r="R734" s="2014" t="n"/>
      <c r="S734" s="1498" t="n"/>
      <c r="T734" s="1496" t="n"/>
      <c r="W734" s="1498" t="n"/>
      <c r="X734" s="1496" t="n"/>
      <c r="AA734" s="1498" t="n"/>
      <c r="AB734" s="1496" t="n"/>
      <c r="AE734" s="1498" t="n"/>
      <c r="AF734" s="1496" t="n"/>
      <c r="AI734" s="1498" t="n"/>
      <c r="AJ734" s="1496" t="n"/>
      <c r="AM734" s="1498" t="n"/>
      <c r="AN734" s="1496" t="n"/>
      <c r="AQ734" s="1498" t="n"/>
      <c r="AR734" s="1496" t="n"/>
      <c r="AU734" s="2011" t="n"/>
      <c r="AV734" s="1496" t="n"/>
      <c r="AY734" s="2011" t="n"/>
      <c r="AZ734" s="1496" t="n"/>
      <c r="BC734" s="2011" t="n"/>
      <c r="BD734" s="1496" t="n"/>
      <c r="BG734" s="2011" t="n"/>
      <c r="BH734" s="1496" t="n"/>
      <c r="BK734" s="2011" t="n"/>
      <c r="BL734" s="1496" t="n"/>
      <c r="BP734" s="1496" t="n"/>
      <c r="BS734" s="2011" t="n"/>
    </row>
    <row r="735" ht="15" customHeight="1" s="1659">
      <c r="A735" s="865" t="n"/>
      <c r="H735" s="865" t="n"/>
      <c r="I735" s="865" t="n"/>
      <c r="J735" s="865" t="n"/>
      <c r="K735" s="865" t="n"/>
      <c r="L735" s="865" t="n"/>
      <c r="M735" s="865" t="n"/>
      <c r="N735" s="865" t="n"/>
      <c r="O735" s="2013" t="n"/>
      <c r="P735" s="1274" t="n"/>
      <c r="Q735" s="865" t="n"/>
      <c r="R735" s="2014" t="n"/>
      <c r="S735" s="1498" t="n"/>
      <c r="T735" s="1496" t="n"/>
      <c r="W735" s="1498" t="n"/>
      <c r="X735" s="1496" t="n"/>
      <c r="AA735" s="1498" t="n"/>
      <c r="AB735" s="1496" t="n"/>
      <c r="AE735" s="1498" t="n"/>
      <c r="AF735" s="1496" t="n"/>
      <c r="AI735" s="1498" t="n"/>
      <c r="AJ735" s="1496" t="n"/>
      <c r="AM735" s="1498" t="n"/>
      <c r="AN735" s="1496" t="n"/>
      <c r="AQ735" s="1498" t="n"/>
      <c r="AR735" s="1496" t="n"/>
      <c r="AU735" s="2011" t="n"/>
      <c r="AV735" s="1496" t="n"/>
      <c r="AY735" s="2011" t="n"/>
      <c r="AZ735" s="1496" t="n"/>
      <c r="BC735" s="2011" t="n"/>
      <c r="BD735" s="1496" t="n"/>
      <c r="BG735" s="2011" t="n"/>
      <c r="BH735" s="1496" t="n"/>
      <c r="BK735" s="2011" t="n"/>
      <c r="BL735" s="1496" t="n"/>
      <c r="BP735" s="1496" t="n"/>
      <c r="BS735" s="2011" t="n"/>
    </row>
    <row r="736" ht="15" customHeight="1" s="1659">
      <c r="A736" s="865" t="n"/>
      <c r="H736" s="865" t="n"/>
      <c r="I736" s="865" t="n"/>
      <c r="J736" s="865" t="n"/>
      <c r="K736" s="865" t="n"/>
      <c r="L736" s="865" t="n"/>
      <c r="M736" s="865" t="n"/>
      <c r="N736" s="865" t="n"/>
      <c r="O736" s="2013" t="n"/>
      <c r="P736" s="1274" t="n"/>
      <c r="Q736" s="865" t="n"/>
      <c r="R736" s="2014" t="n"/>
      <c r="S736" s="1498" t="n"/>
      <c r="T736" s="1496" t="n"/>
      <c r="W736" s="1498" t="n"/>
      <c r="X736" s="1496" t="n"/>
      <c r="AA736" s="1498" t="n"/>
      <c r="AB736" s="1496" t="n"/>
      <c r="AE736" s="1498" t="n"/>
      <c r="AF736" s="1496" t="n"/>
      <c r="AI736" s="1498" t="n"/>
      <c r="AJ736" s="1496" t="n"/>
      <c r="AM736" s="1498" t="n"/>
      <c r="AN736" s="1496" t="n"/>
      <c r="AQ736" s="1498" t="n"/>
      <c r="AR736" s="1496" t="n"/>
      <c r="AU736" s="2011" t="n"/>
      <c r="AV736" s="1496" t="n"/>
      <c r="AY736" s="2011" t="n"/>
      <c r="AZ736" s="1496" t="n"/>
      <c r="BC736" s="2011" t="n"/>
      <c r="BD736" s="1496" t="n"/>
      <c r="BG736" s="2011" t="n"/>
      <c r="BH736" s="1496" t="n"/>
      <c r="BK736" s="2011" t="n"/>
      <c r="BL736" s="1496" t="n"/>
      <c r="BP736" s="1496" t="n"/>
      <c r="BS736" s="2011" t="n"/>
    </row>
    <row r="737" ht="15" customHeight="1" s="1659">
      <c r="A737" s="865" t="n"/>
      <c r="H737" s="865" t="n"/>
      <c r="I737" s="865" t="n"/>
      <c r="J737" s="865" t="n"/>
      <c r="K737" s="865" t="n"/>
      <c r="L737" s="865" t="n"/>
      <c r="M737" s="865" t="n"/>
      <c r="N737" s="865" t="n"/>
      <c r="O737" s="2013" t="n"/>
      <c r="P737" s="1274" t="n"/>
      <c r="Q737" s="865" t="n"/>
      <c r="R737" s="2014" t="n"/>
      <c r="S737" s="1498" t="n"/>
      <c r="T737" s="1496" t="n"/>
      <c r="W737" s="1498" t="n"/>
      <c r="X737" s="1496" t="n"/>
      <c r="AA737" s="1498" t="n"/>
      <c r="AB737" s="1496" t="n"/>
      <c r="AE737" s="1498" t="n"/>
      <c r="AF737" s="1496" t="n"/>
      <c r="AI737" s="1498" t="n"/>
      <c r="AJ737" s="1496" t="n"/>
      <c r="AM737" s="1498" t="n"/>
      <c r="AN737" s="1496" t="n"/>
      <c r="AQ737" s="1498" t="n"/>
      <c r="AR737" s="1496" t="n"/>
      <c r="AU737" s="2011" t="n"/>
      <c r="AV737" s="1496" t="n"/>
      <c r="AY737" s="2011" t="n"/>
      <c r="AZ737" s="1496" t="n"/>
      <c r="BC737" s="2011" t="n"/>
      <c r="BD737" s="1496" t="n"/>
      <c r="BG737" s="2011" t="n"/>
      <c r="BH737" s="1496" t="n"/>
      <c r="BK737" s="2011" t="n"/>
      <c r="BL737" s="1496" t="n"/>
      <c r="BP737" s="1496" t="n"/>
      <c r="BS737" s="2011" t="n"/>
    </row>
    <row r="738" ht="15" customHeight="1" s="1659">
      <c r="A738" s="865" t="n"/>
      <c r="H738" s="865" t="n"/>
      <c r="I738" s="865" t="n"/>
      <c r="J738" s="865" t="n"/>
      <c r="K738" s="865" t="n"/>
      <c r="L738" s="865" t="n"/>
      <c r="M738" s="865" t="n"/>
      <c r="N738" s="865" t="n"/>
      <c r="O738" s="2013" t="n"/>
      <c r="P738" s="1274" t="n"/>
      <c r="Q738" s="865" t="n"/>
      <c r="R738" s="2014" t="n"/>
      <c r="S738" s="1498" t="n"/>
      <c r="T738" s="1496" t="n"/>
      <c r="W738" s="1498" t="n"/>
      <c r="X738" s="1496" t="n"/>
      <c r="AA738" s="1498" t="n"/>
      <c r="AB738" s="1496" t="n"/>
      <c r="AE738" s="1498" t="n"/>
      <c r="AF738" s="1496" t="n"/>
      <c r="AI738" s="1498" t="n"/>
      <c r="AJ738" s="1496" t="n"/>
      <c r="AM738" s="1498" t="n"/>
      <c r="AN738" s="1496" t="n"/>
      <c r="AQ738" s="1498" t="n"/>
      <c r="AR738" s="1496" t="n"/>
      <c r="AU738" s="2011" t="n"/>
      <c r="AV738" s="1496" t="n"/>
      <c r="AY738" s="2011" t="n"/>
      <c r="AZ738" s="1496" t="n"/>
      <c r="BC738" s="2011" t="n"/>
      <c r="BD738" s="1496" t="n"/>
      <c r="BG738" s="2011" t="n"/>
      <c r="BH738" s="1496" t="n"/>
      <c r="BK738" s="2011" t="n"/>
      <c r="BL738" s="1496" t="n"/>
      <c r="BP738" s="1496" t="n"/>
      <c r="BS738" s="2011" t="n"/>
    </row>
    <row r="739" ht="15" customHeight="1" s="1659">
      <c r="A739" s="865" t="n"/>
      <c r="H739" s="865" t="n"/>
      <c r="I739" s="865" t="n"/>
      <c r="J739" s="865" t="n"/>
      <c r="K739" s="865" t="n"/>
      <c r="L739" s="865" t="n"/>
      <c r="M739" s="865" t="n"/>
      <c r="N739" s="865" t="n"/>
      <c r="O739" s="2013" t="n"/>
      <c r="P739" s="1274" t="n"/>
      <c r="Q739" s="865" t="n"/>
      <c r="R739" s="2014" t="n"/>
      <c r="S739" s="1498" t="n"/>
      <c r="T739" s="1496" t="n"/>
      <c r="W739" s="1498" t="n"/>
      <c r="X739" s="1496" t="n"/>
      <c r="AA739" s="1498" t="n"/>
      <c r="AB739" s="1496" t="n"/>
      <c r="AE739" s="1498" t="n"/>
      <c r="AF739" s="1496" t="n"/>
      <c r="AI739" s="1498" t="n"/>
      <c r="AJ739" s="1496" t="n"/>
      <c r="AM739" s="1498" t="n"/>
      <c r="AN739" s="1496" t="n"/>
      <c r="AQ739" s="1498" t="n"/>
      <c r="AR739" s="1496" t="n"/>
      <c r="AU739" s="2011" t="n"/>
      <c r="AV739" s="1496" t="n"/>
      <c r="AY739" s="2011" t="n"/>
      <c r="AZ739" s="1496" t="n"/>
      <c r="BC739" s="2011" t="n"/>
      <c r="BD739" s="1496" t="n"/>
      <c r="BG739" s="2011" t="n"/>
      <c r="BH739" s="1496" t="n"/>
      <c r="BK739" s="2011" t="n"/>
      <c r="BL739" s="1496" t="n"/>
      <c r="BP739" s="1496" t="n"/>
      <c r="BS739" s="2011" t="n"/>
    </row>
    <row r="740" ht="15" customHeight="1" s="1659">
      <c r="A740" s="865" t="n"/>
      <c r="H740" s="865" t="n"/>
      <c r="I740" s="865" t="n"/>
      <c r="J740" s="865" t="n"/>
      <c r="K740" s="865" t="n"/>
      <c r="L740" s="865" t="n"/>
      <c r="M740" s="865" t="n"/>
      <c r="N740" s="865" t="n"/>
      <c r="O740" s="2013" t="n"/>
      <c r="P740" s="1274" t="n"/>
      <c r="Q740" s="865" t="n"/>
      <c r="R740" s="2014" t="n"/>
      <c r="S740" s="1498" t="n"/>
      <c r="T740" s="1496" t="n"/>
      <c r="W740" s="1498" t="n"/>
      <c r="X740" s="1496" t="n"/>
      <c r="AA740" s="1498" t="n"/>
      <c r="AB740" s="1496" t="n"/>
      <c r="AE740" s="1498" t="n"/>
      <c r="AF740" s="1496" t="n"/>
      <c r="AI740" s="1498" t="n"/>
      <c r="AJ740" s="1496" t="n"/>
      <c r="AM740" s="1498" t="n"/>
      <c r="AN740" s="1496" t="n"/>
      <c r="AQ740" s="1498" t="n"/>
      <c r="AR740" s="1496" t="n"/>
      <c r="AU740" s="2011" t="n"/>
      <c r="AV740" s="1496" t="n"/>
      <c r="AY740" s="2011" t="n"/>
      <c r="AZ740" s="1496" t="n"/>
      <c r="BC740" s="2011" t="n"/>
      <c r="BD740" s="1496" t="n"/>
      <c r="BG740" s="2011" t="n"/>
      <c r="BH740" s="1496" t="n"/>
      <c r="BK740" s="2011" t="n"/>
      <c r="BL740" s="1496" t="n"/>
      <c r="BP740" s="1496" t="n"/>
      <c r="BS740" s="2011" t="n"/>
    </row>
    <row r="741" ht="15" customHeight="1" s="1659">
      <c r="A741" s="865" t="n"/>
      <c r="H741" s="865" t="n"/>
      <c r="I741" s="865" t="n"/>
      <c r="J741" s="865" t="n"/>
      <c r="K741" s="865" t="n"/>
      <c r="L741" s="865" t="n"/>
      <c r="M741" s="865" t="n"/>
      <c r="N741" s="865" t="n"/>
      <c r="O741" s="2013" t="n"/>
      <c r="P741" s="1274" t="n"/>
      <c r="Q741" s="865" t="n"/>
      <c r="R741" s="2014" t="n"/>
      <c r="S741" s="1498" t="n"/>
      <c r="T741" s="1496" t="n"/>
      <c r="W741" s="1498" t="n"/>
      <c r="X741" s="1496" t="n"/>
      <c r="AA741" s="1498" t="n"/>
      <c r="AB741" s="1496" t="n"/>
      <c r="AE741" s="1498" t="n"/>
      <c r="AF741" s="1496" t="n"/>
      <c r="AI741" s="1498" t="n"/>
      <c r="AJ741" s="1496" t="n"/>
      <c r="AM741" s="1498" t="n"/>
      <c r="AN741" s="1496" t="n"/>
      <c r="AQ741" s="1498" t="n"/>
      <c r="AR741" s="1496" t="n"/>
      <c r="AU741" s="2011" t="n"/>
      <c r="AV741" s="1496" t="n"/>
      <c r="AY741" s="2011" t="n"/>
      <c r="AZ741" s="1496" t="n"/>
      <c r="BC741" s="2011" t="n"/>
      <c r="BD741" s="1496" t="n"/>
      <c r="BG741" s="2011" t="n"/>
      <c r="BH741" s="1496" t="n"/>
      <c r="BK741" s="2011" t="n"/>
      <c r="BL741" s="1496" t="n"/>
      <c r="BP741" s="1496" t="n"/>
      <c r="BS741" s="2011" t="n"/>
    </row>
    <row r="742" ht="15" customHeight="1" s="1659">
      <c r="A742" s="865" t="n"/>
      <c r="H742" s="865" t="n"/>
      <c r="I742" s="865" t="n"/>
      <c r="J742" s="865" t="n"/>
      <c r="K742" s="865" t="n"/>
      <c r="L742" s="865" t="n"/>
      <c r="M742" s="865" t="n"/>
      <c r="N742" s="865" t="n"/>
      <c r="O742" s="2013" t="n"/>
      <c r="P742" s="1274" t="n"/>
      <c r="Q742" s="865" t="n"/>
      <c r="R742" s="2014" t="n"/>
      <c r="S742" s="1498" t="n"/>
      <c r="T742" s="1496" t="n"/>
      <c r="W742" s="1498" t="n"/>
      <c r="X742" s="1496" t="n"/>
      <c r="AA742" s="1498" t="n"/>
      <c r="AB742" s="1496" t="n"/>
      <c r="AE742" s="1498" t="n"/>
      <c r="AF742" s="1496" t="n"/>
      <c r="AI742" s="1498" t="n"/>
      <c r="AJ742" s="1496" t="n"/>
      <c r="AM742" s="1498" t="n"/>
      <c r="AN742" s="1496" t="n"/>
      <c r="AQ742" s="1498" t="n"/>
      <c r="AR742" s="1496" t="n"/>
      <c r="AU742" s="2011" t="n"/>
      <c r="AV742" s="1496" t="n"/>
      <c r="AY742" s="2011" t="n"/>
      <c r="AZ742" s="1496" t="n"/>
      <c r="BC742" s="2011" t="n"/>
      <c r="BD742" s="1496" t="n"/>
      <c r="BG742" s="2011" t="n"/>
      <c r="BH742" s="1496" t="n"/>
      <c r="BK742" s="2011" t="n"/>
      <c r="BL742" s="1496" t="n"/>
      <c r="BP742" s="1496" t="n"/>
      <c r="BS742" s="2011" t="n"/>
    </row>
    <row r="743" ht="15" customHeight="1" s="1659">
      <c r="A743" s="865" t="n"/>
      <c r="H743" s="865" t="n"/>
      <c r="I743" s="865" t="n"/>
      <c r="J743" s="865" t="n"/>
      <c r="K743" s="865" t="n"/>
      <c r="L743" s="865" t="n"/>
      <c r="M743" s="865" t="n"/>
      <c r="N743" s="865" t="n"/>
      <c r="O743" s="2013" t="n"/>
      <c r="P743" s="1274" t="n"/>
      <c r="Q743" s="865" t="n"/>
      <c r="R743" s="2014" t="n"/>
      <c r="S743" s="1498" t="n"/>
      <c r="T743" s="1496" t="n"/>
      <c r="W743" s="1498" t="n"/>
      <c r="X743" s="1496" t="n"/>
      <c r="AA743" s="1498" t="n"/>
      <c r="AB743" s="1496" t="n"/>
      <c r="AE743" s="1498" t="n"/>
      <c r="AF743" s="1496" t="n"/>
      <c r="AI743" s="1498" t="n"/>
      <c r="AJ743" s="1496" t="n"/>
      <c r="AM743" s="1498" t="n"/>
      <c r="AN743" s="1496" t="n"/>
      <c r="AQ743" s="1498" t="n"/>
      <c r="AR743" s="1496" t="n"/>
      <c r="AU743" s="2011" t="n"/>
      <c r="AV743" s="1496" t="n"/>
      <c r="AY743" s="2011" t="n"/>
      <c r="AZ743" s="1496" t="n"/>
      <c r="BC743" s="2011" t="n"/>
      <c r="BD743" s="1496" t="n"/>
      <c r="BG743" s="2011" t="n"/>
      <c r="BH743" s="1496" t="n"/>
      <c r="BK743" s="2011" t="n"/>
      <c r="BL743" s="1496" t="n"/>
      <c r="BP743" s="1496" t="n"/>
      <c r="BS743" s="2011" t="n"/>
    </row>
    <row r="744" ht="15" customHeight="1" s="1659">
      <c r="A744" s="865" t="n"/>
      <c r="H744" s="865" t="n"/>
      <c r="I744" s="865" t="n"/>
      <c r="J744" s="865" t="n"/>
      <c r="K744" s="865" t="n"/>
      <c r="L744" s="865" t="n"/>
      <c r="M744" s="865" t="n"/>
      <c r="N744" s="865" t="n"/>
      <c r="O744" s="2013" t="n"/>
      <c r="P744" s="1274" t="n"/>
      <c r="Q744" s="865" t="n"/>
      <c r="R744" s="2014" t="n"/>
      <c r="S744" s="1498" t="n"/>
      <c r="T744" s="1496" t="n"/>
      <c r="W744" s="1498" t="n"/>
      <c r="X744" s="1496" t="n"/>
      <c r="AA744" s="1498" t="n"/>
      <c r="AB744" s="1496" t="n"/>
      <c r="AE744" s="1498" t="n"/>
      <c r="AF744" s="1496" t="n"/>
      <c r="AI744" s="1498" t="n"/>
      <c r="AJ744" s="1496" t="n"/>
      <c r="AM744" s="1498" t="n"/>
      <c r="AN744" s="1496" t="n"/>
      <c r="AQ744" s="1498" t="n"/>
      <c r="AR744" s="1496" t="n"/>
      <c r="AU744" s="2011" t="n"/>
      <c r="AV744" s="1496" t="n"/>
      <c r="AY744" s="2011" t="n"/>
      <c r="AZ744" s="1496" t="n"/>
      <c r="BC744" s="2011" t="n"/>
      <c r="BD744" s="1496" t="n"/>
      <c r="BG744" s="2011" t="n"/>
      <c r="BH744" s="1496" t="n"/>
      <c r="BK744" s="2011" t="n"/>
      <c r="BL744" s="1496" t="n"/>
      <c r="BP744" s="1496" t="n"/>
      <c r="BS744" s="2011" t="n"/>
    </row>
    <row r="745" ht="15" customHeight="1" s="1659">
      <c r="A745" s="865" t="n"/>
      <c r="H745" s="865" t="n"/>
      <c r="I745" s="865" t="n"/>
      <c r="J745" s="865" t="n"/>
      <c r="K745" s="865" t="n"/>
      <c r="L745" s="865" t="n"/>
      <c r="M745" s="865" t="n"/>
      <c r="N745" s="865" t="n"/>
      <c r="O745" s="2013" t="n"/>
      <c r="P745" s="1274" t="n"/>
      <c r="Q745" s="865" t="n"/>
      <c r="R745" s="2014" t="n"/>
      <c r="S745" s="1498" t="n"/>
      <c r="T745" s="1496" t="n"/>
      <c r="W745" s="1498" t="n"/>
      <c r="X745" s="1496" t="n"/>
      <c r="AA745" s="1498" t="n"/>
      <c r="AB745" s="1496" t="n"/>
      <c r="AE745" s="1498" t="n"/>
      <c r="AF745" s="1496" t="n"/>
      <c r="AI745" s="1498" t="n"/>
      <c r="AJ745" s="1496" t="n"/>
      <c r="AM745" s="1498" t="n"/>
      <c r="AN745" s="1496" t="n"/>
      <c r="AQ745" s="1498" t="n"/>
      <c r="AR745" s="1496" t="n"/>
      <c r="AU745" s="2011" t="n"/>
      <c r="AV745" s="1496" t="n"/>
      <c r="AY745" s="2011" t="n"/>
      <c r="AZ745" s="1496" t="n"/>
      <c r="BC745" s="2011" t="n"/>
      <c r="BD745" s="1496" t="n"/>
      <c r="BG745" s="2011" t="n"/>
      <c r="BH745" s="1496" t="n"/>
      <c r="BK745" s="2011" t="n"/>
      <c r="BL745" s="1496" t="n"/>
      <c r="BP745" s="1496" t="n"/>
      <c r="BS745" s="2011" t="n"/>
    </row>
    <row r="746" ht="15" customHeight="1" s="1659">
      <c r="A746" s="865" t="n"/>
      <c r="H746" s="865" t="n"/>
      <c r="I746" s="865" t="n"/>
      <c r="J746" s="865" t="n"/>
      <c r="K746" s="865" t="n"/>
      <c r="L746" s="865" t="n"/>
      <c r="M746" s="865" t="n"/>
      <c r="N746" s="865" t="n"/>
      <c r="O746" s="2013" t="n"/>
      <c r="P746" s="1274" t="n"/>
      <c r="Q746" s="865" t="n"/>
      <c r="R746" s="2014" t="n"/>
      <c r="S746" s="1498" t="n"/>
      <c r="T746" s="1496" t="n"/>
      <c r="W746" s="1498" t="n"/>
      <c r="X746" s="1496" t="n"/>
      <c r="AA746" s="1498" t="n"/>
      <c r="AB746" s="1496" t="n"/>
      <c r="AE746" s="1498" t="n"/>
      <c r="AF746" s="1496" t="n"/>
      <c r="AI746" s="1498" t="n"/>
      <c r="AJ746" s="1496" t="n"/>
      <c r="AM746" s="1498" t="n"/>
      <c r="AN746" s="1496" t="n"/>
      <c r="AQ746" s="1498" t="n"/>
      <c r="AR746" s="1496" t="n"/>
      <c r="AU746" s="2011" t="n"/>
      <c r="AV746" s="1496" t="n"/>
      <c r="AY746" s="2011" t="n"/>
      <c r="AZ746" s="1496" t="n"/>
      <c r="BC746" s="2011" t="n"/>
      <c r="BD746" s="1496" t="n"/>
      <c r="BG746" s="2011" t="n"/>
      <c r="BH746" s="1496" t="n"/>
      <c r="BK746" s="2011" t="n"/>
      <c r="BL746" s="1496" t="n"/>
      <c r="BP746" s="1496" t="n"/>
      <c r="BS746" s="2011" t="n"/>
    </row>
    <row r="747" ht="15" customHeight="1" s="1659">
      <c r="A747" s="865" t="n"/>
      <c r="H747" s="865" t="n"/>
      <c r="I747" s="865" t="n"/>
      <c r="J747" s="865" t="n"/>
      <c r="K747" s="865" t="n"/>
      <c r="L747" s="865" t="n"/>
      <c r="M747" s="865" t="n"/>
      <c r="N747" s="865" t="n"/>
      <c r="O747" s="2013" t="n"/>
      <c r="P747" s="1274" t="n"/>
      <c r="Q747" s="865" t="n"/>
      <c r="R747" s="2014" t="n"/>
      <c r="S747" s="1498" t="n"/>
      <c r="T747" s="1496" t="n"/>
      <c r="W747" s="1498" t="n"/>
      <c r="X747" s="1496" t="n"/>
      <c r="AA747" s="1498" t="n"/>
      <c r="AB747" s="1496" t="n"/>
      <c r="AE747" s="1498" t="n"/>
      <c r="AF747" s="1496" t="n"/>
      <c r="AI747" s="1498" t="n"/>
      <c r="AJ747" s="1496" t="n"/>
      <c r="AM747" s="1498" t="n"/>
      <c r="AN747" s="1496" t="n"/>
      <c r="AQ747" s="1498" t="n"/>
      <c r="AR747" s="1496" t="n"/>
      <c r="AU747" s="2011" t="n"/>
      <c r="AV747" s="1496" t="n"/>
      <c r="AY747" s="2011" t="n"/>
      <c r="AZ747" s="1496" t="n"/>
      <c r="BC747" s="2011" t="n"/>
      <c r="BD747" s="1496" t="n"/>
      <c r="BG747" s="2011" t="n"/>
      <c r="BH747" s="1496" t="n"/>
      <c r="BK747" s="2011" t="n"/>
      <c r="BL747" s="1496" t="n"/>
      <c r="BP747" s="1496" t="n"/>
      <c r="BS747" s="2011" t="n"/>
    </row>
    <row r="748" ht="15" customHeight="1" s="1659">
      <c r="A748" s="865" t="n"/>
      <c r="H748" s="865" t="n"/>
      <c r="I748" s="865" t="n"/>
      <c r="J748" s="865" t="n"/>
      <c r="K748" s="865" t="n"/>
      <c r="L748" s="865" t="n"/>
      <c r="M748" s="865" t="n"/>
      <c r="N748" s="865" t="n"/>
      <c r="O748" s="2013" t="n"/>
      <c r="P748" s="1274" t="n"/>
      <c r="Q748" s="865" t="n"/>
      <c r="R748" s="2014" t="n"/>
      <c r="S748" s="1498" t="n"/>
      <c r="T748" s="1496" t="n"/>
      <c r="W748" s="1498" t="n"/>
      <c r="X748" s="1496" t="n"/>
      <c r="AA748" s="1498" t="n"/>
      <c r="AB748" s="1496" t="n"/>
      <c r="AE748" s="1498" t="n"/>
      <c r="AF748" s="1496" t="n"/>
      <c r="AI748" s="1498" t="n"/>
      <c r="AJ748" s="1496" t="n"/>
      <c r="AM748" s="1498" t="n"/>
      <c r="AN748" s="1496" t="n"/>
      <c r="AQ748" s="1498" t="n"/>
      <c r="AR748" s="1496" t="n"/>
      <c r="AU748" s="2011" t="n"/>
      <c r="AV748" s="1496" t="n"/>
      <c r="AY748" s="2011" t="n"/>
      <c r="AZ748" s="1496" t="n"/>
      <c r="BC748" s="2011" t="n"/>
      <c r="BD748" s="1496" t="n"/>
      <c r="BG748" s="2011" t="n"/>
      <c r="BH748" s="1496" t="n"/>
      <c r="BK748" s="2011" t="n"/>
      <c r="BL748" s="1496" t="n"/>
      <c r="BP748" s="1496" t="n"/>
      <c r="BS748" s="2011" t="n"/>
    </row>
    <row r="749" ht="15" customHeight="1" s="1659">
      <c r="A749" s="865" t="n"/>
      <c r="H749" s="865" t="n"/>
      <c r="I749" s="865" t="n"/>
      <c r="J749" s="865" t="n"/>
      <c r="K749" s="865" t="n"/>
      <c r="L749" s="865" t="n"/>
      <c r="M749" s="865" t="n"/>
      <c r="N749" s="865" t="n"/>
      <c r="O749" s="2013" t="n"/>
      <c r="P749" s="1274" t="n"/>
      <c r="Q749" s="865" t="n"/>
      <c r="R749" s="2014" t="n"/>
      <c r="S749" s="1498" t="n"/>
      <c r="T749" s="1496" t="n"/>
      <c r="W749" s="1498" t="n"/>
      <c r="X749" s="1496" t="n"/>
      <c r="AA749" s="1498" t="n"/>
      <c r="AB749" s="1496" t="n"/>
      <c r="AE749" s="1498" t="n"/>
      <c r="AF749" s="1496" t="n"/>
      <c r="AI749" s="1498" t="n"/>
      <c r="AJ749" s="1496" t="n"/>
      <c r="AM749" s="1498" t="n"/>
      <c r="AN749" s="1496" t="n"/>
      <c r="AQ749" s="1498" t="n"/>
      <c r="AR749" s="1496" t="n"/>
      <c r="AU749" s="2011" t="n"/>
      <c r="AV749" s="1496" t="n"/>
      <c r="AY749" s="2011" t="n"/>
      <c r="AZ749" s="1496" t="n"/>
      <c r="BC749" s="2011" t="n"/>
      <c r="BD749" s="1496" t="n"/>
      <c r="BG749" s="2011" t="n"/>
      <c r="BH749" s="1496" t="n"/>
      <c r="BK749" s="2011" t="n"/>
      <c r="BL749" s="1496" t="n"/>
      <c r="BP749" s="1496" t="n"/>
      <c r="BS749" s="2011" t="n"/>
    </row>
    <row r="750" ht="15" customHeight="1" s="1659">
      <c r="A750" s="865" t="n"/>
      <c r="H750" s="865" t="n"/>
      <c r="I750" s="865" t="n"/>
      <c r="J750" s="865" t="n"/>
      <c r="K750" s="865" t="n"/>
      <c r="L750" s="865" t="n"/>
      <c r="M750" s="865" t="n"/>
      <c r="N750" s="865" t="n"/>
      <c r="O750" s="2013" t="n"/>
      <c r="P750" s="1274" t="n"/>
      <c r="Q750" s="865" t="n"/>
      <c r="R750" s="2014" t="n"/>
      <c r="S750" s="1498" t="n"/>
      <c r="T750" s="1496" t="n"/>
      <c r="W750" s="1498" t="n"/>
      <c r="X750" s="1496" t="n"/>
      <c r="AA750" s="1498" t="n"/>
      <c r="AB750" s="1496" t="n"/>
      <c r="AE750" s="1498" t="n"/>
      <c r="AF750" s="1496" t="n"/>
      <c r="AI750" s="1498" t="n"/>
      <c r="AJ750" s="1496" t="n"/>
      <c r="AM750" s="1498" t="n"/>
      <c r="AN750" s="1496" t="n"/>
      <c r="AQ750" s="1498" t="n"/>
      <c r="AR750" s="1496" t="n"/>
      <c r="AU750" s="2011" t="n"/>
      <c r="AV750" s="1496" t="n"/>
      <c r="AY750" s="2011" t="n"/>
      <c r="AZ750" s="1496" t="n"/>
      <c r="BC750" s="2011" t="n"/>
      <c r="BD750" s="1496" t="n"/>
      <c r="BG750" s="2011" t="n"/>
      <c r="BH750" s="1496" t="n"/>
      <c r="BK750" s="2011" t="n"/>
      <c r="BL750" s="1496" t="n"/>
      <c r="BP750" s="1496" t="n"/>
      <c r="BS750" s="2011" t="n"/>
    </row>
    <row r="751" ht="15" customHeight="1" s="1659">
      <c r="A751" s="865" t="n"/>
      <c r="H751" s="865" t="n"/>
      <c r="I751" s="865" t="n"/>
      <c r="J751" s="865" t="n"/>
      <c r="K751" s="865" t="n"/>
      <c r="L751" s="865" t="n"/>
      <c r="M751" s="865" t="n"/>
      <c r="N751" s="865" t="n"/>
      <c r="O751" s="2013" t="n"/>
      <c r="P751" s="1274" t="n"/>
      <c r="Q751" s="865" t="n"/>
      <c r="R751" s="2014" t="n"/>
      <c r="S751" s="1498" t="n"/>
      <c r="T751" s="1496" t="n"/>
      <c r="W751" s="1498" t="n"/>
      <c r="X751" s="1496" t="n"/>
      <c r="AA751" s="1498" t="n"/>
      <c r="AB751" s="1496" t="n"/>
      <c r="AE751" s="1498" t="n"/>
      <c r="AF751" s="1496" t="n"/>
      <c r="AI751" s="1498" t="n"/>
      <c r="AJ751" s="1496" t="n"/>
      <c r="AM751" s="1498" t="n"/>
      <c r="AN751" s="1496" t="n"/>
      <c r="AQ751" s="1498" t="n"/>
      <c r="AR751" s="1496" t="n"/>
      <c r="AU751" s="2011" t="n"/>
      <c r="AV751" s="1496" t="n"/>
      <c r="AY751" s="2011" t="n"/>
      <c r="AZ751" s="1496" t="n"/>
      <c r="BC751" s="2011" t="n"/>
      <c r="BD751" s="1496" t="n"/>
      <c r="BG751" s="2011" t="n"/>
      <c r="BH751" s="1496" t="n"/>
      <c r="BK751" s="2011" t="n"/>
      <c r="BL751" s="1496" t="n"/>
      <c r="BP751" s="1496" t="n"/>
      <c r="BS751" s="2011" t="n"/>
    </row>
    <row r="752" ht="15" customHeight="1" s="1659">
      <c r="A752" s="865" t="n"/>
      <c r="H752" s="865" t="n"/>
      <c r="I752" s="865" t="n"/>
      <c r="J752" s="865" t="n"/>
      <c r="K752" s="865" t="n"/>
      <c r="L752" s="865" t="n"/>
      <c r="M752" s="865" t="n"/>
      <c r="N752" s="865" t="n"/>
      <c r="O752" s="2013" t="n"/>
      <c r="P752" s="1274" t="n"/>
      <c r="Q752" s="865" t="n"/>
      <c r="R752" s="2014" t="n"/>
      <c r="S752" s="1498" t="n"/>
      <c r="T752" s="1496" t="n"/>
      <c r="W752" s="1498" t="n"/>
      <c r="X752" s="1496" t="n"/>
      <c r="AA752" s="1498" t="n"/>
      <c r="AB752" s="1496" t="n"/>
      <c r="AE752" s="1498" t="n"/>
      <c r="AF752" s="1496" t="n"/>
      <c r="AI752" s="1498" t="n"/>
      <c r="AJ752" s="1496" t="n"/>
      <c r="AM752" s="1498" t="n"/>
      <c r="AN752" s="1496" t="n"/>
      <c r="AQ752" s="1498" t="n"/>
      <c r="AR752" s="1496" t="n"/>
      <c r="AU752" s="2011" t="n"/>
      <c r="AV752" s="1496" t="n"/>
      <c r="AY752" s="2011" t="n"/>
      <c r="AZ752" s="1496" t="n"/>
      <c r="BC752" s="2011" t="n"/>
      <c r="BD752" s="1496" t="n"/>
      <c r="BG752" s="2011" t="n"/>
      <c r="BH752" s="1496" t="n"/>
      <c r="BK752" s="2011" t="n"/>
      <c r="BL752" s="1496" t="n"/>
      <c r="BP752" s="1496" t="n"/>
      <c r="BS752" s="2011" t="n"/>
    </row>
    <row r="753" ht="15" customHeight="1" s="1659">
      <c r="A753" s="865" t="n"/>
      <c r="H753" s="865" t="n"/>
      <c r="I753" s="865" t="n"/>
      <c r="J753" s="865" t="n"/>
      <c r="K753" s="865" t="n"/>
      <c r="L753" s="865" t="n"/>
      <c r="M753" s="865" t="n"/>
      <c r="N753" s="865" t="n"/>
      <c r="O753" s="2013" t="n"/>
      <c r="P753" s="1274" t="n"/>
      <c r="Q753" s="865" t="n"/>
      <c r="R753" s="2014" t="n"/>
      <c r="S753" s="1498" t="n"/>
      <c r="T753" s="1496" t="n"/>
      <c r="W753" s="1498" t="n"/>
      <c r="X753" s="1496" t="n"/>
      <c r="AA753" s="1498" t="n"/>
      <c r="AB753" s="1496" t="n"/>
      <c r="AE753" s="1498" t="n"/>
      <c r="AF753" s="1496" t="n"/>
      <c r="AI753" s="1498" t="n"/>
      <c r="AJ753" s="1496" t="n"/>
      <c r="AM753" s="1498" t="n"/>
      <c r="AN753" s="1496" t="n"/>
      <c r="AQ753" s="1498" t="n"/>
      <c r="AR753" s="1496" t="n"/>
      <c r="AU753" s="2011" t="n"/>
      <c r="AV753" s="1496" t="n"/>
      <c r="AY753" s="2011" t="n"/>
      <c r="AZ753" s="1496" t="n"/>
      <c r="BC753" s="2011" t="n"/>
      <c r="BD753" s="1496" t="n"/>
      <c r="BG753" s="2011" t="n"/>
      <c r="BH753" s="1496" t="n"/>
      <c r="BK753" s="2011" t="n"/>
      <c r="BL753" s="1496" t="n"/>
      <c r="BP753" s="1496" t="n"/>
      <c r="BS753" s="2011" t="n"/>
    </row>
    <row r="754" ht="15" customHeight="1" s="1659">
      <c r="A754" s="865" t="n"/>
      <c r="H754" s="865" t="n"/>
      <c r="I754" s="865" t="n"/>
      <c r="J754" s="865" t="n"/>
      <c r="K754" s="865" t="n"/>
      <c r="L754" s="865" t="n"/>
      <c r="M754" s="865" t="n"/>
      <c r="N754" s="865" t="n"/>
      <c r="O754" s="2013" t="n"/>
      <c r="P754" s="1274" t="n"/>
      <c r="Q754" s="865" t="n"/>
      <c r="R754" s="2014" t="n"/>
      <c r="S754" s="1498" t="n"/>
      <c r="T754" s="1496" t="n"/>
      <c r="W754" s="1498" t="n"/>
      <c r="X754" s="1496" t="n"/>
      <c r="AA754" s="1498" t="n"/>
      <c r="AB754" s="1496" t="n"/>
      <c r="AE754" s="1498" t="n"/>
      <c r="AF754" s="1496" t="n"/>
      <c r="AI754" s="1498" t="n"/>
      <c r="AJ754" s="1496" t="n"/>
      <c r="AM754" s="1498" t="n"/>
      <c r="AN754" s="1496" t="n"/>
      <c r="AQ754" s="1498" t="n"/>
      <c r="AR754" s="1496" t="n"/>
      <c r="AU754" s="2011" t="n"/>
      <c r="AV754" s="1496" t="n"/>
      <c r="AY754" s="2011" t="n"/>
      <c r="AZ754" s="1496" t="n"/>
      <c r="BC754" s="2011" t="n"/>
      <c r="BD754" s="1496" t="n"/>
      <c r="BG754" s="2011" t="n"/>
      <c r="BH754" s="1496" t="n"/>
      <c r="BK754" s="2011" t="n"/>
      <c r="BL754" s="1496" t="n"/>
      <c r="BP754" s="1496" t="n"/>
      <c r="BS754" s="2011" t="n"/>
    </row>
    <row r="755" ht="15" customHeight="1" s="1659">
      <c r="A755" s="865" t="n"/>
      <c r="H755" s="865" t="n"/>
      <c r="I755" s="865" t="n"/>
      <c r="J755" s="865" t="n"/>
      <c r="K755" s="865" t="n"/>
      <c r="L755" s="865" t="n"/>
      <c r="M755" s="865" t="n"/>
      <c r="N755" s="865" t="n"/>
      <c r="O755" s="2013" t="n"/>
      <c r="P755" s="1274" t="n"/>
      <c r="Q755" s="865" t="n"/>
      <c r="R755" s="2014" t="n"/>
      <c r="S755" s="1498" t="n"/>
      <c r="T755" s="1496" t="n"/>
      <c r="W755" s="1498" t="n"/>
      <c r="X755" s="1496" t="n"/>
      <c r="AA755" s="1498" t="n"/>
      <c r="AB755" s="1496" t="n"/>
      <c r="AE755" s="1498" t="n"/>
      <c r="AF755" s="1496" t="n"/>
      <c r="AI755" s="1498" t="n"/>
      <c r="AJ755" s="1496" t="n"/>
      <c r="AM755" s="1498" t="n"/>
      <c r="AN755" s="1496" t="n"/>
      <c r="AQ755" s="1498" t="n"/>
      <c r="AR755" s="1496" t="n"/>
      <c r="AU755" s="2011" t="n"/>
      <c r="AV755" s="1496" t="n"/>
      <c r="AY755" s="2011" t="n"/>
      <c r="AZ755" s="1496" t="n"/>
      <c r="BC755" s="2011" t="n"/>
      <c r="BD755" s="1496" t="n"/>
      <c r="BG755" s="2011" t="n"/>
      <c r="BH755" s="1496" t="n"/>
      <c r="BK755" s="2011" t="n"/>
      <c r="BL755" s="1496" t="n"/>
      <c r="BP755" s="1496" t="n"/>
      <c r="BS755" s="2011" t="n"/>
    </row>
    <row r="756" ht="15" customHeight="1" s="1659">
      <c r="A756" s="865" t="n"/>
      <c r="H756" s="865" t="n"/>
      <c r="I756" s="865" t="n"/>
      <c r="J756" s="865" t="n"/>
      <c r="K756" s="865" t="n"/>
      <c r="L756" s="865" t="n"/>
      <c r="M756" s="865" t="n"/>
      <c r="N756" s="865" t="n"/>
      <c r="O756" s="2013" t="n"/>
      <c r="P756" s="1274" t="n"/>
      <c r="Q756" s="865" t="n"/>
      <c r="R756" s="2014" t="n"/>
      <c r="S756" s="1498" t="n"/>
      <c r="T756" s="1496" t="n"/>
      <c r="W756" s="1498" t="n"/>
      <c r="X756" s="1496" t="n"/>
      <c r="AA756" s="1498" t="n"/>
      <c r="AB756" s="1496" t="n"/>
      <c r="AE756" s="1498" t="n"/>
      <c r="AF756" s="1496" t="n"/>
      <c r="AI756" s="1498" t="n"/>
      <c r="AJ756" s="1496" t="n"/>
      <c r="AM756" s="1498" t="n"/>
      <c r="AN756" s="1496" t="n"/>
      <c r="AQ756" s="1498" t="n"/>
      <c r="AR756" s="1496" t="n"/>
      <c r="AU756" s="2011" t="n"/>
      <c r="AV756" s="1496" t="n"/>
      <c r="AY756" s="2011" t="n"/>
      <c r="AZ756" s="1496" t="n"/>
      <c r="BC756" s="2011" t="n"/>
      <c r="BD756" s="1496" t="n"/>
      <c r="BG756" s="2011" t="n"/>
      <c r="BH756" s="1496" t="n"/>
      <c r="BK756" s="2011" t="n"/>
      <c r="BL756" s="1496" t="n"/>
      <c r="BP756" s="1496" t="n"/>
      <c r="BS756" s="2011" t="n"/>
    </row>
    <row r="757" ht="15" customHeight="1" s="1659">
      <c r="A757" s="865" t="n"/>
      <c r="H757" s="865" t="n"/>
      <c r="I757" s="865" t="n"/>
      <c r="J757" s="865" t="n"/>
      <c r="K757" s="865" t="n"/>
      <c r="L757" s="865" t="n"/>
      <c r="M757" s="865" t="n"/>
      <c r="N757" s="865" t="n"/>
      <c r="O757" s="2013" t="n"/>
      <c r="P757" s="1274" t="n"/>
      <c r="Q757" s="865" t="n"/>
      <c r="R757" s="2014" t="n"/>
      <c r="S757" s="1498" t="n"/>
      <c r="T757" s="1496" t="n"/>
      <c r="W757" s="1498" t="n"/>
      <c r="X757" s="1496" t="n"/>
      <c r="AA757" s="1498" t="n"/>
      <c r="AB757" s="1496" t="n"/>
      <c r="AE757" s="1498" t="n"/>
      <c r="AF757" s="1496" t="n"/>
      <c r="AI757" s="1498" t="n"/>
      <c r="AJ757" s="1496" t="n"/>
      <c r="AM757" s="1498" t="n"/>
      <c r="AN757" s="1496" t="n"/>
      <c r="AQ757" s="1498" t="n"/>
      <c r="AR757" s="1496" t="n"/>
      <c r="AU757" s="2011" t="n"/>
      <c r="AV757" s="1496" t="n"/>
      <c r="AY757" s="2011" t="n"/>
      <c r="AZ757" s="1496" t="n"/>
      <c r="BC757" s="2011" t="n"/>
      <c r="BD757" s="1496" t="n"/>
      <c r="BG757" s="2011" t="n"/>
      <c r="BH757" s="1496" t="n"/>
      <c r="BK757" s="2011" t="n"/>
      <c r="BL757" s="1496" t="n"/>
      <c r="BP757" s="1496" t="n"/>
      <c r="BS757" s="2011" t="n"/>
    </row>
    <row r="758" ht="15" customHeight="1" s="1659">
      <c r="A758" s="865" t="n"/>
      <c r="H758" s="865" t="n"/>
      <c r="I758" s="865" t="n"/>
      <c r="J758" s="865" t="n"/>
      <c r="K758" s="865" t="n"/>
      <c r="L758" s="865" t="n"/>
      <c r="M758" s="865" t="n"/>
      <c r="N758" s="865" t="n"/>
      <c r="O758" s="2013" t="n"/>
      <c r="P758" s="1274" t="n"/>
      <c r="Q758" s="865" t="n"/>
      <c r="R758" s="2014" t="n"/>
      <c r="S758" s="1498" t="n"/>
      <c r="T758" s="1496" t="n"/>
      <c r="W758" s="1498" t="n"/>
      <c r="X758" s="1496" t="n"/>
      <c r="AA758" s="1498" t="n"/>
      <c r="AB758" s="1496" t="n"/>
      <c r="AE758" s="1498" t="n"/>
      <c r="AF758" s="1496" t="n"/>
      <c r="AI758" s="1498" t="n"/>
      <c r="AJ758" s="1496" t="n"/>
      <c r="AM758" s="1498" t="n"/>
      <c r="AN758" s="1496" t="n"/>
      <c r="AQ758" s="1498" t="n"/>
      <c r="AR758" s="1496" t="n"/>
      <c r="AU758" s="2011" t="n"/>
      <c r="AV758" s="1496" t="n"/>
      <c r="AY758" s="2011" t="n"/>
      <c r="AZ758" s="1496" t="n"/>
      <c r="BC758" s="2011" t="n"/>
      <c r="BD758" s="1496" t="n"/>
      <c r="BG758" s="2011" t="n"/>
      <c r="BH758" s="1496" t="n"/>
      <c r="BK758" s="2011" t="n"/>
      <c r="BL758" s="1496" t="n"/>
      <c r="BP758" s="1496" t="n"/>
      <c r="BS758" s="2011" t="n"/>
    </row>
    <row r="759" ht="15" customHeight="1" s="1659">
      <c r="A759" s="865" t="n"/>
      <c r="H759" s="865" t="n"/>
      <c r="I759" s="865" t="n"/>
      <c r="J759" s="865" t="n"/>
      <c r="K759" s="865" t="n"/>
      <c r="L759" s="865" t="n"/>
      <c r="M759" s="865" t="n"/>
      <c r="N759" s="865" t="n"/>
      <c r="O759" s="2013" t="n"/>
      <c r="P759" s="1274" t="n"/>
      <c r="Q759" s="865" t="n"/>
      <c r="R759" s="2014" t="n"/>
      <c r="S759" s="1498" t="n"/>
      <c r="T759" s="1496" t="n"/>
      <c r="W759" s="1498" t="n"/>
      <c r="X759" s="1496" t="n"/>
      <c r="AA759" s="1498" t="n"/>
      <c r="AB759" s="1496" t="n"/>
      <c r="AE759" s="1498" t="n"/>
      <c r="AF759" s="1496" t="n"/>
      <c r="AI759" s="1498" t="n"/>
      <c r="AJ759" s="1496" t="n"/>
      <c r="AM759" s="1498" t="n"/>
      <c r="AN759" s="1496" t="n"/>
      <c r="AQ759" s="1498" t="n"/>
      <c r="AR759" s="1496" t="n"/>
      <c r="AU759" s="2011" t="n"/>
      <c r="AV759" s="1496" t="n"/>
      <c r="AY759" s="2011" t="n"/>
      <c r="AZ759" s="1496" t="n"/>
      <c r="BC759" s="2011" t="n"/>
      <c r="BD759" s="1496" t="n"/>
      <c r="BG759" s="2011" t="n"/>
      <c r="BH759" s="1496" t="n"/>
      <c r="BK759" s="2011" t="n"/>
      <c r="BL759" s="1496" t="n"/>
      <c r="BP759" s="1496" t="n"/>
      <c r="BS759" s="2011" t="n"/>
    </row>
    <row r="760" ht="15" customHeight="1" s="1659">
      <c r="A760" s="865" t="n"/>
      <c r="H760" s="865" t="n"/>
      <c r="I760" s="865" t="n"/>
      <c r="J760" s="865" t="n"/>
      <c r="K760" s="865" t="n"/>
      <c r="L760" s="865" t="n"/>
      <c r="M760" s="865" t="n"/>
      <c r="N760" s="865" t="n"/>
      <c r="O760" s="2013" t="n"/>
      <c r="P760" s="1274" t="n"/>
      <c r="Q760" s="865" t="n"/>
      <c r="R760" s="2014" t="n"/>
      <c r="S760" s="1498" t="n"/>
      <c r="T760" s="1496" t="n"/>
      <c r="W760" s="1498" t="n"/>
      <c r="X760" s="1496" t="n"/>
      <c r="AA760" s="1498" t="n"/>
      <c r="AB760" s="1496" t="n"/>
      <c r="AE760" s="1498" t="n"/>
      <c r="AF760" s="1496" t="n"/>
      <c r="AI760" s="1498" t="n"/>
      <c r="AJ760" s="1496" t="n"/>
      <c r="AM760" s="1498" t="n"/>
      <c r="AN760" s="1496" t="n"/>
      <c r="AQ760" s="1498" t="n"/>
      <c r="AR760" s="1496" t="n"/>
      <c r="AU760" s="2011" t="n"/>
      <c r="AV760" s="1496" t="n"/>
      <c r="AY760" s="2011" t="n"/>
      <c r="AZ760" s="1496" t="n"/>
      <c r="BC760" s="2011" t="n"/>
      <c r="BD760" s="1496" t="n"/>
      <c r="BG760" s="2011" t="n"/>
      <c r="BH760" s="1496" t="n"/>
      <c r="BK760" s="2011" t="n"/>
      <c r="BL760" s="1496" t="n"/>
      <c r="BP760" s="1496" t="n"/>
      <c r="BS760" s="2011" t="n"/>
    </row>
    <row r="761" ht="15" customHeight="1" s="1659">
      <c r="A761" s="865" t="n"/>
      <c r="H761" s="865" t="n"/>
      <c r="I761" s="865" t="n"/>
      <c r="J761" s="865" t="n"/>
      <c r="K761" s="865" t="n"/>
      <c r="L761" s="865" t="n"/>
      <c r="M761" s="865" t="n"/>
      <c r="N761" s="865" t="n"/>
      <c r="O761" s="2013" t="n"/>
      <c r="P761" s="1274" t="n"/>
      <c r="Q761" s="865" t="n"/>
      <c r="R761" s="2014" t="n"/>
      <c r="S761" s="1498" t="n"/>
      <c r="T761" s="1496" t="n"/>
      <c r="W761" s="1498" t="n"/>
      <c r="X761" s="1496" t="n"/>
      <c r="AA761" s="1498" t="n"/>
      <c r="AB761" s="1496" t="n"/>
      <c r="AE761" s="1498" t="n"/>
      <c r="AF761" s="1496" t="n"/>
      <c r="AI761" s="1498" t="n"/>
      <c r="AJ761" s="1496" t="n"/>
      <c r="AM761" s="1498" t="n"/>
      <c r="AN761" s="1496" t="n"/>
      <c r="AQ761" s="1498" t="n"/>
      <c r="AR761" s="1496" t="n"/>
      <c r="AU761" s="2011" t="n"/>
      <c r="AV761" s="1496" t="n"/>
      <c r="AY761" s="2011" t="n"/>
      <c r="AZ761" s="1496" t="n"/>
      <c r="BC761" s="2011" t="n"/>
      <c r="BD761" s="1496" t="n"/>
      <c r="BG761" s="2011" t="n"/>
      <c r="BH761" s="1496" t="n"/>
      <c r="BK761" s="2011" t="n"/>
      <c r="BL761" s="1496" t="n"/>
      <c r="BP761" s="1496" t="n"/>
      <c r="BS761" s="2011" t="n"/>
    </row>
    <row r="762" ht="15" customHeight="1" s="1659">
      <c r="A762" s="865" t="n"/>
      <c r="H762" s="865" t="n"/>
      <c r="I762" s="865" t="n"/>
      <c r="J762" s="865" t="n"/>
      <c r="K762" s="865" t="n"/>
      <c r="L762" s="865" t="n"/>
      <c r="M762" s="865" t="n"/>
      <c r="N762" s="865" t="n"/>
      <c r="O762" s="2013" t="n"/>
      <c r="P762" s="1274" t="n"/>
      <c r="Q762" s="865" t="n"/>
      <c r="R762" s="2014" t="n"/>
      <c r="S762" s="1498" t="n"/>
      <c r="T762" s="1496" t="n"/>
      <c r="W762" s="1498" t="n"/>
      <c r="X762" s="1496" t="n"/>
      <c r="AA762" s="1498" t="n"/>
      <c r="AB762" s="1496" t="n"/>
      <c r="AE762" s="1498" t="n"/>
      <c r="AF762" s="1496" t="n"/>
      <c r="AI762" s="1498" t="n"/>
      <c r="AJ762" s="1496" t="n"/>
      <c r="AM762" s="1498" t="n"/>
      <c r="AN762" s="1496" t="n"/>
      <c r="AQ762" s="1498" t="n"/>
      <c r="AR762" s="1496" t="n"/>
      <c r="AU762" s="2011" t="n"/>
      <c r="AV762" s="1496" t="n"/>
      <c r="AY762" s="2011" t="n"/>
      <c r="AZ762" s="1496" t="n"/>
      <c r="BC762" s="2011" t="n"/>
      <c r="BD762" s="1496" t="n"/>
      <c r="BG762" s="2011" t="n"/>
      <c r="BH762" s="1496" t="n"/>
      <c r="BK762" s="2011" t="n"/>
      <c r="BL762" s="1496" t="n"/>
      <c r="BP762" s="1496" t="n"/>
      <c r="BS762" s="2011" t="n"/>
    </row>
    <row r="763" ht="15" customHeight="1" s="1659">
      <c r="A763" s="865" t="n"/>
      <c r="H763" s="865" t="n"/>
      <c r="I763" s="865" t="n"/>
      <c r="J763" s="865" t="n"/>
      <c r="K763" s="865" t="n"/>
      <c r="L763" s="865" t="n"/>
      <c r="M763" s="865" t="n"/>
      <c r="N763" s="865" t="n"/>
      <c r="O763" s="2013" t="n"/>
      <c r="P763" s="1274" t="n"/>
      <c r="Q763" s="865" t="n"/>
      <c r="R763" s="2014" t="n"/>
      <c r="S763" s="1498" t="n"/>
      <c r="T763" s="1496" t="n"/>
      <c r="W763" s="1498" t="n"/>
      <c r="X763" s="1496" t="n"/>
      <c r="AA763" s="1498" t="n"/>
      <c r="AB763" s="1496" t="n"/>
      <c r="AE763" s="1498" t="n"/>
      <c r="AF763" s="1496" t="n"/>
      <c r="AI763" s="1498" t="n"/>
      <c r="AJ763" s="1496" t="n"/>
      <c r="AM763" s="1498" t="n"/>
      <c r="AN763" s="1496" t="n"/>
      <c r="AQ763" s="1498" t="n"/>
      <c r="AR763" s="1496" t="n"/>
      <c r="AU763" s="2011" t="n"/>
      <c r="AV763" s="1496" t="n"/>
      <c r="AY763" s="2011" t="n"/>
      <c r="AZ763" s="1496" t="n"/>
      <c r="BC763" s="2011" t="n"/>
      <c r="BD763" s="1496" t="n"/>
      <c r="BG763" s="2011" t="n"/>
      <c r="BH763" s="1496" t="n"/>
      <c r="BK763" s="2011" t="n"/>
      <c r="BL763" s="1496" t="n"/>
      <c r="BP763" s="1496" t="n"/>
      <c r="BS763" s="2011" t="n"/>
    </row>
    <row r="764" ht="15" customHeight="1" s="1659">
      <c r="A764" s="865" t="n"/>
      <c r="H764" s="865" t="n"/>
      <c r="I764" s="865" t="n"/>
      <c r="J764" s="865" t="n"/>
      <c r="K764" s="865" t="n"/>
      <c r="L764" s="865" t="n"/>
      <c r="M764" s="865" t="n"/>
      <c r="N764" s="865" t="n"/>
      <c r="O764" s="2013" t="n"/>
      <c r="P764" s="1274" t="n"/>
      <c r="Q764" s="865" t="n"/>
      <c r="R764" s="2014" t="n"/>
      <c r="S764" s="1498" t="n"/>
      <c r="T764" s="1496" t="n"/>
      <c r="W764" s="1498" t="n"/>
      <c r="X764" s="1496" t="n"/>
      <c r="AA764" s="1498" t="n"/>
      <c r="AB764" s="1496" t="n"/>
      <c r="AE764" s="1498" t="n"/>
      <c r="AF764" s="1496" t="n"/>
      <c r="AI764" s="1498" t="n"/>
      <c r="AJ764" s="1496" t="n"/>
      <c r="AM764" s="1498" t="n"/>
      <c r="AN764" s="1496" t="n"/>
      <c r="AQ764" s="1498" t="n"/>
      <c r="AR764" s="1496" t="n"/>
      <c r="AU764" s="2011" t="n"/>
      <c r="AV764" s="1496" t="n"/>
      <c r="AY764" s="2011" t="n"/>
      <c r="AZ764" s="1496" t="n"/>
      <c r="BC764" s="2011" t="n"/>
      <c r="BD764" s="1496" t="n"/>
      <c r="BG764" s="2011" t="n"/>
      <c r="BH764" s="1496" t="n"/>
      <c r="BK764" s="2011" t="n"/>
      <c r="BL764" s="1496" t="n"/>
      <c r="BP764" s="1496" t="n"/>
      <c r="BS764" s="2011" t="n"/>
    </row>
    <row r="765" ht="15" customHeight="1" s="1659">
      <c r="A765" s="865" t="n"/>
      <c r="H765" s="865" t="n"/>
      <c r="I765" s="865" t="n"/>
      <c r="J765" s="865" t="n"/>
      <c r="K765" s="865" t="n"/>
      <c r="L765" s="865" t="n"/>
      <c r="M765" s="865" t="n"/>
      <c r="N765" s="865" t="n"/>
      <c r="O765" s="2013" t="n"/>
      <c r="P765" s="1274" t="n"/>
      <c r="Q765" s="865" t="n"/>
      <c r="R765" s="2014" t="n"/>
      <c r="S765" s="1498" t="n"/>
      <c r="T765" s="1496" t="n"/>
      <c r="W765" s="1498" t="n"/>
      <c r="X765" s="1496" t="n"/>
      <c r="AA765" s="1498" t="n"/>
      <c r="AB765" s="1496" t="n"/>
      <c r="AE765" s="1498" t="n"/>
      <c r="AF765" s="1496" t="n"/>
      <c r="AI765" s="1498" t="n"/>
      <c r="AJ765" s="1496" t="n"/>
      <c r="AM765" s="1498" t="n"/>
      <c r="AN765" s="1496" t="n"/>
      <c r="AQ765" s="1498" t="n"/>
      <c r="AR765" s="1496" t="n"/>
      <c r="AU765" s="2011" t="n"/>
      <c r="AV765" s="1496" t="n"/>
      <c r="AY765" s="2011" t="n"/>
      <c r="AZ765" s="1496" t="n"/>
      <c r="BC765" s="2011" t="n"/>
      <c r="BD765" s="1496" t="n"/>
      <c r="BG765" s="2011" t="n"/>
      <c r="BH765" s="1496" t="n"/>
      <c r="BK765" s="2011" t="n"/>
      <c r="BL765" s="1496" t="n"/>
      <c r="BP765" s="1496" t="n"/>
      <c r="BS765" s="2011" t="n"/>
    </row>
    <row r="766" ht="15" customHeight="1" s="1659">
      <c r="A766" s="865" t="n"/>
      <c r="H766" s="865" t="n"/>
      <c r="I766" s="865" t="n"/>
      <c r="J766" s="865" t="n"/>
      <c r="K766" s="865" t="n"/>
      <c r="L766" s="865" t="n"/>
      <c r="M766" s="865" t="n"/>
      <c r="N766" s="865" t="n"/>
      <c r="O766" s="2013" t="n"/>
      <c r="P766" s="1274" t="n"/>
      <c r="Q766" s="865" t="n"/>
      <c r="R766" s="2014" t="n"/>
      <c r="S766" s="1498" t="n"/>
      <c r="T766" s="1496" t="n"/>
      <c r="W766" s="1498" t="n"/>
      <c r="X766" s="1496" t="n"/>
      <c r="AA766" s="1498" t="n"/>
      <c r="AB766" s="1496" t="n"/>
      <c r="AE766" s="1498" t="n"/>
      <c r="AF766" s="1496" t="n"/>
      <c r="AI766" s="1498" t="n"/>
      <c r="AJ766" s="1496" t="n"/>
      <c r="AM766" s="1498" t="n"/>
      <c r="AN766" s="1496" t="n"/>
      <c r="AQ766" s="1498" t="n"/>
      <c r="AR766" s="1496" t="n"/>
      <c r="AU766" s="2011" t="n"/>
      <c r="AV766" s="1496" t="n"/>
      <c r="AY766" s="2011" t="n"/>
      <c r="AZ766" s="1496" t="n"/>
      <c r="BC766" s="2011" t="n"/>
      <c r="BD766" s="1496" t="n"/>
      <c r="BG766" s="2011" t="n"/>
      <c r="BH766" s="1496" t="n"/>
      <c r="BK766" s="2011" t="n"/>
      <c r="BL766" s="1496" t="n"/>
      <c r="BP766" s="1496" t="n"/>
      <c r="BS766" s="2011" t="n"/>
    </row>
    <row r="767" ht="15" customHeight="1" s="1659">
      <c r="A767" s="865" t="n"/>
      <c r="H767" s="865" t="n"/>
      <c r="I767" s="865" t="n"/>
      <c r="J767" s="865" t="n"/>
      <c r="K767" s="865" t="n"/>
      <c r="L767" s="865" t="n"/>
      <c r="M767" s="865" t="n"/>
      <c r="N767" s="865" t="n"/>
      <c r="O767" s="2013" t="n"/>
      <c r="P767" s="1274" t="n"/>
      <c r="Q767" s="865" t="n"/>
      <c r="R767" s="2014" t="n"/>
      <c r="S767" s="1498" t="n"/>
      <c r="T767" s="1496" t="n"/>
      <c r="W767" s="1498" t="n"/>
      <c r="X767" s="1496" t="n"/>
      <c r="AA767" s="1498" t="n"/>
      <c r="AB767" s="1496" t="n"/>
      <c r="AE767" s="1498" t="n"/>
      <c r="AF767" s="1496" t="n"/>
      <c r="AI767" s="1498" t="n"/>
      <c r="AJ767" s="1496" t="n"/>
      <c r="AM767" s="1498" t="n"/>
      <c r="AN767" s="1496" t="n"/>
      <c r="AQ767" s="1498" t="n"/>
      <c r="AR767" s="1496" t="n"/>
      <c r="AU767" s="2011" t="n"/>
      <c r="AV767" s="1496" t="n"/>
      <c r="AY767" s="2011" t="n"/>
      <c r="AZ767" s="1496" t="n"/>
      <c r="BC767" s="2011" t="n"/>
      <c r="BD767" s="1496" t="n"/>
      <c r="BG767" s="2011" t="n"/>
      <c r="BH767" s="1496" t="n"/>
      <c r="BK767" s="2011" t="n"/>
      <c r="BL767" s="1496" t="n"/>
      <c r="BP767" s="1496" t="n"/>
      <c r="BS767" s="2011" t="n"/>
    </row>
    <row r="768" ht="15" customHeight="1" s="1659">
      <c r="A768" s="865" t="n"/>
      <c r="H768" s="865" t="n"/>
      <c r="I768" s="865" t="n"/>
      <c r="J768" s="865" t="n"/>
      <c r="K768" s="865" t="n"/>
      <c r="L768" s="865" t="n"/>
      <c r="M768" s="865" t="n"/>
      <c r="N768" s="865" t="n"/>
      <c r="O768" s="2013" t="n"/>
      <c r="P768" s="1274" t="n"/>
      <c r="Q768" s="865" t="n"/>
      <c r="R768" s="2014" t="n"/>
      <c r="S768" s="1498" t="n"/>
      <c r="T768" s="1496" t="n"/>
      <c r="W768" s="1498" t="n"/>
      <c r="X768" s="1496" t="n"/>
      <c r="AA768" s="1498" t="n"/>
      <c r="AB768" s="1496" t="n"/>
      <c r="AE768" s="1498" t="n"/>
      <c r="AF768" s="1496" t="n"/>
      <c r="AI768" s="1498" t="n"/>
      <c r="AJ768" s="1496" t="n"/>
      <c r="AM768" s="1498" t="n"/>
      <c r="AN768" s="1496" t="n"/>
      <c r="AQ768" s="1498" t="n"/>
      <c r="AR768" s="1496" t="n"/>
      <c r="AU768" s="2011" t="n"/>
      <c r="AV768" s="1496" t="n"/>
      <c r="AY768" s="2011" t="n"/>
      <c r="AZ768" s="1496" t="n"/>
      <c r="BC768" s="2011" t="n"/>
      <c r="BD768" s="1496" t="n"/>
      <c r="BG768" s="2011" t="n"/>
      <c r="BH768" s="1496" t="n"/>
      <c r="BK768" s="2011" t="n"/>
      <c r="BL768" s="1496" t="n"/>
      <c r="BP768" s="1496" t="n"/>
      <c r="BS768" s="2011" t="n"/>
    </row>
    <row r="769" ht="15" customHeight="1" s="1659">
      <c r="A769" s="865" t="n"/>
      <c r="H769" s="865" t="n"/>
      <c r="I769" s="865" t="n"/>
      <c r="J769" s="865" t="n"/>
      <c r="K769" s="865" t="n"/>
      <c r="L769" s="865" t="n"/>
      <c r="M769" s="865" t="n"/>
      <c r="N769" s="865" t="n"/>
      <c r="O769" s="2013" t="n"/>
      <c r="P769" s="1274" t="n"/>
      <c r="Q769" s="865" t="n"/>
      <c r="R769" s="2014" t="n"/>
      <c r="S769" s="1498" t="n"/>
      <c r="T769" s="1496" t="n"/>
      <c r="W769" s="1498" t="n"/>
      <c r="X769" s="1496" t="n"/>
      <c r="AA769" s="1498" t="n"/>
      <c r="AB769" s="1496" t="n"/>
      <c r="AE769" s="1498" t="n"/>
      <c r="AF769" s="1496" t="n"/>
      <c r="AI769" s="1498" t="n"/>
      <c r="AJ769" s="1496" t="n"/>
      <c r="AM769" s="1498" t="n"/>
      <c r="AN769" s="1496" t="n"/>
      <c r="AQ769" s="1498" t="n"/>
      <c r="AR769" s="1496" t="n"/>
      <c r="AU769" s="2011" t="n"/>
      <c r="AV769" s="1496" t="n"/>
      <c r="AY769" s="2011" t="n"/>
      <c r="AZ769" s="1496" t="n"/>
      <c r="BC769" s="2011" t="n"/>
      <c r="BD769" s="1496" t="n"/>
      <c r="BG769" s="2011" t="n"/>
      <c r="BH769" s="1496" t="n"/>
      <c r="BK769" s="2011" t="n"/>
      <c r="BL769" s="1496" t="n"/>
      <c r="BP769" s="1496" t="n"/>
      <c r="BS769" s="2011" t="n"/>
    </row>
    <row r="770" ht="15" customHeight="1" s="1659">
      <c r="A770" s="865" t="n"/>
      <c r="H770" s="865" t="n"/>
      <c r="I770" s="865" t="n"/>
      <c r="J770" s="865" t="n"/>
      <c r="K770" s="865" t="n"/>
      <c r="L770" s="865" t="n"/>
      <c r="M770" s="865" t="n"/>
      <c r="N770" s="865" t="n"/>
      <c r="O770" s="2013" t="n"/>
      <c r="P770" s="1274" t="n"/>
      <c r="Q770" s="865" t="n"/>
      <c r="R770" s="2014" t="n"/>
      <c r="S770" s="1498" t="n"/>
      <c r="T770" s="1496" t="n"/>
      <c r="W770" s="1498" t="n"/>
      <c r="X770" s="1496" t="n"/>
      <c r="AA770" s="1498" t="n"/>
      <c r="AB770" s="1496" t="n"/>
      <c r="AE770" s="1498" t="n"/>
      <c r="AF770" s="1496" t="n"/>
      <c r="AI770" s="1498" t="n"/>
      <c r="AJ770" s="1496" t="n"/>
      <c r="AM770" s="1498" t="n"/>
      <c r="AN770" s="1496" t="n"/>
      <c r="AQ770" s="1498" t="n"/>
      <c r="AR770" s="1496" t="n"/>
      <c r="AU770" s="2011" t="n"/>
      <c r="AV770" s="1496" t="n"/>
      <c r="AY770" s="2011" t="n"/>
      <c r="AZ770" s="1496" t="n"/>
      <c r="BC770" s="2011" t="n"/>
      <c r="BD770" s="1496" t="n"/>
      <c r="BG770" s="2011" t="n"/>
      <c r="BH770" s="1496" t="n"/>
      <c r="BK770" s="2011" t="n"/>
      <c r="BL770" s="1496" t="n"/>
      <c r="BP770" s="1496" t="n"/>
      <c r="BS770" s="2011" t="n"/>
    </row>
    <row r="771" ht="15" customHeight="1" s="1659">
      <c r="A771" s="865" t="n"/>
      <c r="H771" s="865" t="n"/>
      <c r="I771" s="865" t="n"/>
      <c r="J771" s="865" t="n"/>
      <c r="K771" s="865" t="n"/>
      <c r="L771" s="865" t="n"/>
      <c r="M771" s="865" t="n"/>
      <c r="N771" s="865" t="n"/>
      <c r="O771" s="2013" t="n"/>
      <c r="P771" s="1274" t="n"/>
      <c r="Q771" s="865" t="n"/>
      <c r="R771" s="2014" t="n"/>
      <c r="S771" s="1498" t="n"/>
      <c r="T771" s="1496" t="n"/>
      <c r="W771" s="1498" t="n"/>
      <c r="X771" s="1496" t="n"/>
      <c r="AA771" s="1498" t="n"/>
      <c r="AB771" s="1496" t="n"/>
      <c r="AE771" s="1498" t="n"/>
      <c r="AF771" s="1496" t="n"/>
      <c r="AI771" s="1498" t="n"/>
      <c r="AJ771" s="1496" t="n"/>
      <c r="AM771" s="1498" t="n"/>
      <c r="AN771" s="1496" t="n"/>
      <c r="AQ771" s="1498" t="n"/>
      <c r="AR771" s="1496" t="n"/>
      <c r="AU771" s="2011" t="n"/>
      <c r="AV771" s="1496" t="n"/>
      <c r="AY771" s="2011" t="n"/>
      <c r="AZ771" s="1496" t="n"/>
      <c r="BC771" s="2011" t="n"/>
      <c r="BD771" s="1496" t="n"/>
      <c r="BG771" s="2011" t="n"/>
      <c r="BH771" s="1496" t="n"/>
      <c r="BK771" s="2011" t="n"/>
      <c r="BL771" s="1496" t="n"/>
      <c r="BP771" s="1496" t="n"/>
      <c r="BS771" s="2011" t="n"/>
    </row>
    <row r="772" ht="15" customHeight="1" s="1659">
      <c r="A772" s="865" t="n"/>
      <c r="H772" s="865" t="n"/>
      <c r="I772" s="865" t="n"/>
      <c r="J772" s="865" t="n"/>
      <c r="K772" s="865" t="n"/>
      <c r="L772" s="865" t="n"/>
      <c r="M772" s="865" t="n"/>
      <c r="N772" s="865" t="n"/>
      <c r="O772" s="2013" t="n"/>
      <c r="P772" s="1274" t="n"/>
      <c r="Q772" s="865" t="n"/>
      <c r="R772" s="2014" t="n"/>
      <c r="S772" s="1498" t="n"/>
      <c r="T772" s="1496" t="n"/>
      <c r="W772" s="1498" t="n"/>
      <c r="X772" s="1496" t="n"/>
      <c r="AA772" s="1498" t="n"/>
      <c r="AB772" s="1496" t="n"/>
      <c r="AE772" s="1498" t="n"/>
      <c r="AF772" s="1496" t="n"/>
      <c r="AI772" s="1498" t="n"/>
      <c r="AJ772" s="1496" t="n"/>
      <c r="AM772" s="1498" t="n"/>
      <c r="AN772" s="1496" t="n"/>
      <c r="AQ772" s="1498" t="n"/>
      <c r="AR772" s="1496" t="n"/>
      <c r="AU772" s="2011" t="n"/>
      <c r="AV772" s="1496" t="n"/>
      <c r="AY772" s="2011" t="n"/>
      <c r="AZ772" s="1496" t="n"/>
      <c r="BC772" s="2011" t="n"/>
      <c r="BD772" s="1496" t="n"/>
      <c r="BG772" s="2011" t="n"/>
      <c r="BH772" s="1496" t="n"/>
      <c r="BK772" s="2011" t="n"/>
      <c r="BL772" s="1496" t="n"/>
      <c r="BP772" s="1496" t="n"/>
      <c r="BS772" s="2011" t="n"/>
    </row>
    <row r="773" ht="15" customHeight="1" s="1659">
      <c r="A773" s="865" t="n"/>
      <c r="H773" s="865" t="n"/>
      <c r="I773" s="865" t="n"/>
      <c r="J773" s="865" t="n"/>
      <c r="K773" s="865" t="n"/>
      <c r="L773" s="865" t="n"/>
      <c r="M773" s="865" t="n"/>
      <c r="N773" s="865" t="n"/>
      <c r="O773" s="2013" t="n"/>
      <c r="P773" s="1274" t="n"/>
      <c r="Q773" s="865" t="n"/>
      <c r="R773" s="2014" t="n"/>
      <c r="S773" s="1498" t="n"/>
      <c r="T773" s="1496" t="n"/>
      <c r="W773" s="1498" t="n"/>
      <c r="X773" s="1496" t="n"/>
      <c r="AA773" s="1498" t="n"/>
      <c r="AB773" s="1496" t="n"/>
      <c r="AE773" s="1498" t="n"/>
      <c r="AF773" s="1496" t="n"/>
      <c r="AI773" s="1498" t="n"/>
      <c r="AJ773" s="1496" t="n"/>
      <c r="AM773" s="1498" t="n"/>
      <c r="AN773" s="1496" t="n"/>
      <c r="AQ773" s="1498" t="n"/>
      <c r="AR773" s="1496" t="n"/>
      <c r="AU773" s="2011" t="n"/>
      <c r="AV773" s="1496" t="n"/>
      <c r="AY773" s="2011" t="n"/>
      <c r="AZ773" s="1496" t="n"/>
      <c r="BC773" s="2011" t="n"/>
      <c r="BD773" s="1496" t="n"/>
      <c r="BG773" s="2011" t="n"/>
      <c r="BH773" s="1496" t="n"/>
      <c r="BK773" s="2011" t="n"/>
      <c r="BL773" s="1496" t="n"/>
      <c r="BP773" s="1496" t="n"/>
      <c r="BS773" s="2011" t="n"/>
    </row>
    <row r="774" ht="15" customHeight="1" s="1659">
      <c r="A774" s="865" t="n"/>
      <c r="H774" s="865" t="n"/>
      <c r="I774" s="865" t="n"/>
      <c r="J774" s="865" t="n"/>
      <c r="K774" s="865" t="n"/>
      <c r="L774" s="865" t="n"/>
      <c r="M774" s="865" t="n"/>
      <c r="N774" s="865" t="n"/>
      <c r="O774" s="2013" t="n"/>
      <c r="P774" s="1274" t="n"/>
      <c r="Q774" s="865" t="n"/>
      <c r="R774" s="2014" t="n"/>
      <c r="S774" s="1498" t="n"/>
      <c r="T774" s="1496" t="n"/>
      <c r="W774" s="1498" t="n"/>
      <c r="X774" s="1496" t="n"/>
      <c r="AA774" s="1498" t="n"/>
      <c r="AB774" s="1496" t="n"/>
      <c r="AE774" s="1498" t="n"/>
      <c r="AF774" s="1496" t="n"/>
      <c r="AI774" s="1498" t="n"/>
      <c r="AJ774" s="1496" t="n"/>
      <c r="AM774" s="1498" t="n"/>
      <c r="AN774" s="1496" t="n"/>
      <c r="AQ774" s="1498" t="n"/>
      <c r="AR774" s="1496" t="n"/>
      <c r="AU774" s="2011" t="n"/>
      <c r="AV774" s="1496" t="n"/>
      <c r="AY774" s="2011" t="n"/>
      <c r="AZ774" s="1496" t="n"/>
      <c r="BC774" s="2011" t="n"/>
      <c r="BD774" s="1496" t="n"/>
      <c r="BG774" s="2011" t="n"/>
      <c r="BH774" s="1496" t="n"/>
      <c r="BK774" s="2011" t="n"/>
      <c r="BL774" s="1496" t="n"/>
      <c r="BP774" s="1496" t="n"/>
      <c r="BS774" s="2011" t="n"/>
    </row>
    <row r="775" ht="15" customHeight="1" s="1659">
      <c r="A775" s="865" t="n"/>
      <c r="H775" s="865" t="n"/>
      <c r="I775" s="865" t="n"/>
      <c r="J775" s="865" t="n"/>
      <c r="K775" s="865" t="n"/>
      <c r="L775" s="865" t="n"/>
      <c r="M775" s="865" t="n"/>
      <c r="N775" s="865" t="n"/>
      <c r="O775" s="2013" t="n"/>
      <c r="P775" s="1274" t="n"/>
      <c r="Q775" s="865" t="n"/>
      <c r="R775" s="2014" t="n"/>
      <c r="S775" s="1498" t="n"/>
      <c r="T775" s="1496" t="n"/>
      <c r="W775" s="1498" t="n"/>
      <c r="X775" s="1496" t="n"/>
      <c r="AA775" s="1498" t="n"/>
      <c r="AB775" s="1496" t="n"/>
      <c r="AE775" s="1498" t="n"/>
      <c r="AF775" s="1496" t="n"/>
      <c r="AI775" s="1498" t="n"/>
      <c r="AJ775" s="1496" t="n"/>
      <c r="AM775" s="1498" t="n"/>
      <c r="AN775" s="1496" t="n"/>
      <c r="AQ775" s="1498" t="n"/>
      <c r="AR775" s="1496" t="n"/>
      <c r="AU775" s="2011" t="n"/>
      <c r="AV775" s="1496" t="n"/>
      <c r="AY775" s="2011" t="n"/>
      <c r="AZ775" s="1496" t="n"/>
      <c r="BC775" s="2011" t="n"/>
      <c r="BD775" s="1496" t="n"/>
      <c r="BG775" s="2011" t="n"/>
      <c r="BH775" s="1496" t="n"/>
      <c r="BK775" s="2011" t="n"/>
      <c r="BL775" s="1496" t="n"/>
      <c r="BP775" s="1496" t="n"/>
      <c r="BS775" s="2011" t="n"/>
    </row>
    <row r="776" ht="15" customHeight="1" s="1659">
      <c r="A776" s="865" t="n"/>
      <c r="H776" s="865" t="n"/>
      <c r="I776" s="865" t="n"/>
      <c r="J776" s="865" t="n"/>
      <c r="K776" s="865" t="n"/>
      <c r="L776" s="865" t="n"/>
      <c r="M776" s="865" t="n"/>
      <c r="N776" s="865" t="n"/>
      <c r="O776" s="2013" t="n"/>
      <c r="P776" s="1274" t="n"/>
      <c r="Q776" s="865" t="n"/>
      <c r="R776" s="2014" t="n"/>
      <c r="S776" s="1498" t="n"/>
      <c r="T776" s="1496" t="n"/>
      <c r="W776" s="1498" t="n"/>
      <c r="X776" s="1496" t="n"/>
      <c r="AA776" s="1498" t="n"/>
      <c r="AB776" s="1496" t="n"/>
      <c r="AE776" s="1498" t="n"/>
      <c r="AF776" s="1496" t="n"/>
      <c r="AI776" s="1498" t="n"/>
      <c r="AJ776" s="1496" t="n"/>
      <c r="AM776" s="1498" t="n"/>
      <c r="AN776" s="1496" t="n"/>
      <c r="AQ776" s="1498" t="n"/>
      <c r="AR776" s="1496" t="n"/>
      <c r="AU776" s="2011" t="n"/>
      <c r="AV776" s="1496" t="n"/>
      <c r="AY776" s="2011" t="n"/>
      <c r="AZ776" s="1496" t="n"/>
      <c r="BC776" s="2011" t="n"/>
      <c r="BD776" s="1496" t="n"/>
      <c r="BG776" s="2011" t="n"/>
      <c r="BH776" s="1496" t="n"/>
      <c r="BK776" s="2011" t="n"/>
      <c r="BL776" s="1496" t="n"/>
      <c r="BP776" s="1496" t="n"/>
      <c r="BS776" s="2011" t="n"/>
    </row>
    <row r="777" ht="15" customHeight="1" s="1659">
      <c r="A777" s="865" t="n"/>
      <c r="H777" s="865" t="n"/>
      <c r="I777" s="865" t="n"/>
      <c r="J777" s="865" t="n"/>
      <c r="K777" s="865" t="n"/>
      <c r="L777" s="865" t="n"/>
      <c r="M777" s="865" t="n"/>
      <c r="N777" s="865" t="n"/>
      <c r="O777" s="2013" t="n"/>
      <c r="P777" s="1274" t="n"/>
      <c r="Q777" s="865" t="n"/>
      <c r="R777" s="2014" t="n"/>
      <c r="S777" s="1498" t="n"/>
      <c r="T777" s="1496" t="n"/>
      <c r="W777" s="1498" t="n"/>
      <c r="X777" s="1496" t="n"/>
      <c r="AA777" s="1498" t="n"/>
      <c r="AB777" s="1496" t="n"/>
      <c r="AE777" s="1498" t="n"/>
      <c r="AF777" s="1496" t="n"/>
      <c r="AI777" s="1498" t="n"/>
      <c r="AJ777" s="1496" t="n"/>
      <c r="AM777" s="1498" t="n"/>
      <c r="AN777" s="1496" t="n"/>
      <c r="AQ777" s="1498" t="n"/>
      <c r="AR777" s="1496" t="n"/>
      <c r="AU777" s="2011" t="n"/>
      <c r="AV777" s="1496" t="n"/>
      <c r="AY777" s="2011" t="n"/>
      <c r="AZ777" s="1496" t="n"/>
      <c r="BC777" s="2011" t="n"/>
      <c r="BD777" s="1496" t="n"/>
      <c r="BG777" s="2011" t="n"/>
      <c r="BH777" s="1496" t="n"/>
      <c r="BK777" s="2011" t="n"/>
      <c r="BL777" s="1496" t="n"/>
      <c r="BP777" s="1496" t="n"/>
      <c r="BS777" s="2011" t="n"/>
    </row>
    <row r="778" ht="15" customHeight="1" s="1659">
      <c r="A778" s="865" t="n"/>
      <c r="H778" s="865" t="n"/>
      <c r="I778" s="865" t="n"/>
      <c r="J778" s="865" t="n"/>
      <c r="K778" s="865" t="n"/>
      <c r="L778" s="865" t="n"/>
      <c r="M778" s="865" t="n"/>
      <c r="N778" s="865" t="n"/>
      <c r="O778" s="2013" t="n"/>
      <c r="P778" s="1274" t="n"/>
      <c r="Q778" s="865" t="n"/>
      <c r="R778" s="2014" t="n"/>
      <c r="S778" s="1498" t="n"/>
      <c r="T778" s="1496" t="n"/>
      <c r="W778" s="1498" t="n"/>
      <c r="X778" s="1496" t="n"/>
      <c r="AA778" s="1498" t="n"/>
      <c r="AB778" s="1496" t="n"/>
      <c r="AE778" s="1498" t="n"/>
      <c r="AF778" s="1496" t="n"/>
      <c r="AI778" s="1498" t="n"/>
      <c r="AJ778" s="1496" t="n"/>
      <c r="AM778" s="1498" t="n"/>
      <c r="AN778" s="1496" t="n"/>
      <c r="AQ778" s="1498" t="n"/>
      <c r="AR778" s="1496" t="n"/>
      <c r="AU778" s="2011" t="n"/>
      <c r="AV778" s="1496" t="n"/>
      <c r="AY778" s="2011" t="n"/>
      <c r="AZ778" s="1496" t="n"/>
      <c r="BC778" s="2011" t="n"/>
      <c r="BD778" s="1496" t="n"/>
      <c r="BG778" s="2011" t="n"/>
      <c r="BH778" s="1496" t="n"/>
      <c r="BK778" s="2011" t="n"/>
      <c r="BL778" s="1496" t="n"/>
      <c r="BP778" s="1496" t="n"/>
      <c r="BS778" s="2011" t="n"/>
    </row>
    <row r="779" ht="15" customHeight="1" s="1659">
      <c r="A779" s="865" t="n"/>
      <c r="H779" s="865" t="n"/>
      <c r="I779" s="865" t="n"/>
      <c r="J779" s="865" t="n"/>
      <c r="K779" s="865" t="n"/>
      <c r="L779" s="865" t="n"/>
      <c r="M779" s="865" t="n"/>
      <c r="N779" s="865" t="n"/>
      <c r="O779" s="2013" t="n"/>
      <c r="P779" s="1274" t="n"/>
      <c r="Q779" s="865" t="n"/>
      <c r="R779" s="2014" t="n"/>
      <c r="S779" s="1498" t="n"/>
      <c r="T779" s="1496" t="n"/>
      <c r="W779" s="1498" t="n"/>
      <c r="X779" s="1496" t="n"/>
      <c r="AA779" s="1498" t="n"/>
      <c r="AB779" s="1496" t="n"/>
      <c r="AE779" s="1498" t="n"/>
      <c r="AF779" s="1496" t="n"/>
      <c r="AI779" s="1498" t="n"/>
      <c r="AJ779" s="1496" t="n"/>
      <c r="AM779" s="1498" t="n"/>
      <c r="AN779" s="1496" t="n"/>
      <c r="AQ779" s="1498" t="n"/>
      <c r="AR779" s="1496" t="n"/>
      <c r="AU779" s="2011" t="n"/>
      <c r="AV779" s="1496" t="n"/>
      <c r="AY779" s="2011" t="n"/>
      <c r="AZ779" s="1496" t="n"/>
      <c r="BC779" s="2011" t="n"/>
      <c r="BD779" s="1496" t="n"/>
      <c r="BG779" s="2011" t="n"/>
      <c r="BH779" s="1496" t="n"/>
      <c r="BK779" s="2011" t="n"/>
      <c r="BL779" s="1496" t="n"/>
      <c r="BP779" s="1496" t="n"/>
      <c r="BS779" s="2011" t="n"/>
    </row>
    <row r="780" ht="15" customHeight="1" s="1659">
      <c r="A780" s="865" t="n"/>
      <c r="H780" s="865" t="n"/>
      <c r="I780" s="865" t="n"/>
      <c r="J780" s="865" t="n"/>
      <c r="K780" s="865" t="n"/>
      <c r="L780" s="865" t="n"/>
      <c r="M780" s="865" t="n"/>
      <c r="N780" s="865" t="n"/>
      <c r="O780" s="2013" t="n"/>
      <c r="P780" s="1274" t="n"/>
      <c r="Q780" s="865" t="n"/>
      <c r="R780" s="2014" t="n"/>
      <c r="S780" s="1498" t="n"/>
      <c r="T780" s="1496" t="n"/>
      <c r="W780" s="1498" t="n"/>
      <c r="X780" s="1496" t="n"/>
      <c r="AA780" s="1498" t="n"/>
      <c r="AB780" s="1496" t="n"/>
      <c r="AE780" s="1498" t="n"/>
      <c r="AF780" s="1496" t="n"/>
      <c r="AI780" s="1498" t="n"/>
      <c r="AJ780" s="1496" t="n"/>
      <c r="AM780" s="1498" t="n"/>
      <c r="AN780" s="1496" t="n"/>
      <c r="AQ780" s="1498" t="n"/>
      <c r="AR780" s="1496" t="n"/>
      <c r="AU780" s="2011" t="n"/>
      <c r="AV780" s="1496" t="n"/>
      <c r="AY780" s="2011" t="n"/>
      <c r="AZ780" s="1496" t="n"/>
      <c r="BC780" s="2011" t="n"/>
      <c r="BD780" s="1496" t="n"/>
      <c r="BG780" s="2011" t="n"/>
      <c r="BH780" s="1496" t="n"/>
      <c r="BK780" s="2011" t="n"/>
      <c r="BL780" s="1496" t="n"/>
      <c r="BP780" s="1496" t="n"/>
      <c r="BS780" s="2011" t="n"/>
    </row>
    <row r="781" ht="15" customHeight="1" s="1659">
      <c r="A781" s="865" t="n"/>
      <c r="H781" s="865" t="n"/>
      <c r="I781" s="865" t="n"/>
      <c r="J781" s="865" t="n"/>
      <c r="K781" s="865" t="n"/>
      <c r="L781" s="865" t="n"/>
      <c r="M781" s="865" t="n"/>
      <c r="N781" s="865" t="n"/>
      <c r="O781" s="2013" t="n"/>
      <c r="P781" s="1274" t="n"/>
      <c r="Q781" s="865" t="n"/>
      <c r="R781" s="2014" t="n"/>
      <c r="S781" s="1498" t="n"/>
      <c r="T781" s="1496" t="n"/>
      <c r="W781" s="1498" t="n"/>
      <c r="X781" s="1496" t="n"/>
      <c r="AA781" s="1498" t="n"/>
      <c r="AB781" s="1496" t="n"/>
      <c r="AE781" s="1498" t="n"/>
      <c r="AF781" s="1496" t="n"/>
      <c r="AI781" s="1498" t="n"/>
      <c r="AJ781" s="1496" t="n"/>
      <c r="AM781" s="1498" t="n"/>
      <c r="AN781" s="1496" t="n"/>
      <c r="AQ781" s="1498" t="n"/>
      <c r="AR781" s="1496" t="n"/>
      <c r="AU781" s="2011" t="n"/>
      <c r="AV781" s="1496" t="n"/>
      <c r="AY781" s="2011" t="n"/>
      <c r="AZ781" s="1496" t="n"/>
      <c r="BC781" s="2011" t="n"/>
      <c r="BD781" s="1496" t="n"/>
      <c r="BG781" s="2011" t="n"/>
      <c r="BH781" s="1496" t="n"/>
      <c r="BK781" s="2011" t="n"/>
      <c r="BL781" s="1496" t="n"/>
      <c r="BP781" s="1496" t="n"/>
      <c r="BS781" s="2011" t="n"/>
    </row>
    <row r="782" ht="15" customHeight="1" s="1659">
      <c r="A782" s="865" t="n"/>
      <c r="H782" s="865" t="n"/>
      <c r="I782" s="865" t="n"/>
      <c r="J782" s="865" t="n"/>
      <c r="K782" s="865" t="n"/>
      <c r="L782" s="865" t="n"/>
      <c r="M782" s="865" t="n"/>
      <c r="N782" s="865" t="n"/>
      <c r="O782" s="2013" t="n"/>
      <c r="P782" s="1274" t="n"/>
      <c r="Q782" s="865" t="n"/>
      <c r="R782" s="2014" t="n"/>
      <c r="S782" s="1498" t="n"/>
      <c r="T782" s="1496" t="n"/>
      <c r="W782" s="1498" t="n"/>
      <c r="X782" s="1496" t="n"/>
      <c r="AA782" s="1498" t="n"/>
      <c r="AB782" s="1496" t="n"/>
      <c r="AE782" s="1498" t="n"/>
      <c r="AF782" s="1496" t="n"/>
      <c r="AI782" s="1498" t="n"/>
      <c r="AJ782" s="1496" t="n"/>
      <c r="AM782" s="1498" t="n"/>
      <c r="AN782" s="1496" t="n"/>
      <c r="AQ782" s="1498" t="n"/>
      <c r="AR782" s="1496" t="n"/>
      <c r="AU782" s="2011" t="n"/>
      <c r="AV782" s="1496" t="n"/>
      <c r="AY782" s="2011" t="n"/>
      <c r="AZ782" s="1496" t="n"/>
      <c r="BC782" s="2011" t="n"/>
      <c r="BD782" s="1496" t="n"/>
      <c r="BG782" s="2011" t="n"/>
      <c r="BH782" s="1496" t="n"/>
      <c r="BK782" s="2011" t="n"/>
      <c r="BL782" s="1496" t="n"/>
      <c r="BP782" s="1496" t="n"/>
      <c r="BS782" s="2011" t="n"/>
    </row>
    <row r="783" ht="15" customHeight="1" s="1659">
      <c r="A783" s="865" t="n"/>
      <c r="H783" s="865" t="n"/>
      <c r="I783" s="865" t="n"/>
      <c r="J783" s="865" t="n"/>
      <c r="K783" s="865" t="n"/>
      <c r="L783" s="865" t="n"/>
      <c r="M783" s="865" t="n"/>
      <c r="N783" s="865" t="n"/>
      <c r="O783" s="2013" t="n"/>
      <c r="P783" s="1274" t="n"/>
      <c r="Q783" s="865" t="n"/>
      <c r="R783" s="2014" t="n"/>
      <c r="S783" s="1498" t="n"/>
      <c r="T783" s="1496" t="n"/>
      <c r="W783" s="1498" t="n"/>
      <c r="X783" s="1496" t="n"/>
      <c r="AA783" s="1498" t="n"/>
      <c r="AB783" s="1496" t="n"/>
      <c r="AE783" s="1498" t="n"/>
      <c r="AF783" s="1496" t="n"/>
      <c r="AI783" s="1498" t="n"/>
      <c r="AJ783" s="1496" t="n"/>
      <c r="AM783" s="1498" t="n"/>
      <c r="AN783" s="1496" t="n"/>
      <c r="AQ783" s="1498" t="n"/>
      <c r="AR783" s="1496" t="n"/>
      <c r="AU783" s="2011" t="n"/>
      <c r="AV783" s="1496" t="n"/>
      <c r="AY783" s="2011" t="n"/>
      <c r="AZ783" s="1496" t="n"/>
      <c r="BC783" s="2011" t="n"/>
      <c r="BD783" s="1496" t="n"/>
      <c r="BG783" s="2011" t="n"/>
      <c r="BH783" s="1496" t="n"/>
      <c r="BK783" s="2011" t="n"/>
      <c r="BL783" s="1496" t="n"/>
      <c r="BP783" s="1496" t="n"/>
      <c r="BS783" s="2011" t="n"/>
    </row>
    <row r="784" ht="15" customHeight="1" s="1659">
      <c r="A784" s="865" t="n"/>
      <c r="H784" s="865" t="n"/>
      <c r="I784" s="865" t="n"/>
      <c r="J784" s="865" t="n"/>
      <c r="K784" s="865" t="n"/>
      <c r="L784" s="865" t="n"/>
      <c r="M784" s="865" t="n"/>
      <c r="N784" s="865" t="n"/>
      <c r="O784" s="2013" t="n"/>
      <c r="P784" s="1274" t="n"/>
      <c r="Q784" s="865" t="n"/>
      <c r="R784" s="2014" t="n"/>
      <c r="S784" s="1498" t="n"/>
      <c r="T784" s="1496" t="n"/>
      <c r="W784" s="1498" t="n"/>
      <c r="X784" s="1496" t="n"/>
      <c r="AA784" s="1498" t="n"/>
      <c r="AB784" s="1496" t="n"/>
      <c r="AE784" s="1498" t="n"/>
      <c r="AF784" s="1496" t="n"/>
      <c r="AI784" s="1498" t="n"/>
      <c r="AJ784" s="1496" t="n"/>
      <c r="AM784" s="1498" t="n"/>
      <c r="AN784" s="1496" t="n"/>
      <c r="AQ784" s="1498" t="n"/>
      <c r="AR784" s="1496" t="n"/>
      <c r="AU784" s="2011" t="n"/>
      <c r="AV784" s="1496" t="n"/>
      <c r="AY784" s="2011" t="n"/>
      <c r="AZ784" s="1496" t="n"/>
      <c r="BC784" s="2011" t="n"/>
      <c r="BD784" s="1496" t="n"/>
      <c r="BG784" s="2011" t="n"/>
      <c r="BH784" s="1496" t="n"/>
      <c r="BK784" s="2011" t="n"/>
      <c r="BL784" s="1496" t="n"/>
      <c r="BP784" s="1496" t="n"/>
      <c r="BS784" s="2011" t="n"/>
    </row>
    <row r="785" ht="15" customHeight="1" s="1659">
      <c r="A785" s="865" t="n"/>
      <c r="H785" s="865" t="n"/>
      <c r="I785" s="865" t="n"/>
      <c r="J785" s="865" t="n"/>
      <c r="K785" s="865" t="n"/>
      <c r="L785" s="865" t="n"/>
      <c r="M785" s="865" t="n"/>
      <c r="N785" s="865" t="n"/>
      <c r="O785" s="2013" t="n"/>
      <c r="P785" s="1274" t="n"/>
      <c r="Q785" s="865" t="n"/>
      <c r="R785" s="2014" t="n"/>
      <c r="S785" s="1498" t="n"/>
      <c r="T785" s="1496" t="n"/>
      <c r="W785" s="1498" t="n"/>
      <c r="X785" s="1496" t="n"/>
      <c r="AA785" s="1498" t="n"/>
      <c r="AB785" s="1496" t="n"/>
      <c r="AE785" s="1498" t="n"/>
      <c r="AF785" s="1496" t="n"/>
      <c r="AI785" s="1498" t="n"/>
      <c r="AJ785" s="1496" t="n"/>
      <c r="AM785" s="1498" t="n"/>
      <c r="AN785" s="1496" t="n"/>
      <c r="AQ785" s="1498" t="n"/>
      <c r="AR785" s="1496" t="n"/>
      <c r="AU785" s="2011" t="n"/>
      <c r="AV785" s="1496" t="n"/>
      <c r="AY785" s="2011" t="n"/>
      <c r="AZ785" s="1496" t="n"/>
      <c r="BC785" s="2011" t="n"/>
      <c r="BD785" s="1496" t="n"/>
      <c r="BG785" s="2011" t="n"/>
      <c r="BH785" s="1496" t="n"/>
      <c r="BK785" s="2011" t="n"/>
      <c r="BL785" s="1496" t="n"/>
      <c r="BP785" s="1496" t="n"/>
      <c r="BS785" s="2011" t="n"/>
    </row>
    <row r="786" ht="15" customHeight="1" s="1659">
      <c r="A786" s="865" t="n"/>
      <c r="H786" s="865" t="n"/>
      <c r="I786" s="865" t="n"/>
      <c r="J786" s="865" t="n"/>
      <c r="K786" s="865" t="n"/>
      <c r="L786" s="865" t="n"/>
      <c r="M786" s="865" t="n"/>
      <c r="N786" s="865" t="n"/>
      <c r="O786" s="2013" t="n"/>
      <c r="P786" s="1274" t="n"/>
      <c r="Q786" s="865" t="n"/>
      <c r="R786" s="2014" t="n"/>
      <c r="S786" s="1498" t="n"/>
      <c r="T786" s="1496" t="n"/>
      <c r="W786" s="1498" t="n"/>
      <c r="X786" s="1496" t="n"/>
      <c r="AA786" s="1498" t="n"/>
      <c r="AB786" s="1496" t="n"/>
      <c r="AE786" s="1498" t="n"/>
      <c r="AF786" s="1496" t="n"/>
      <c r="AI786" s="1498" t="n"/>
      <c r="AJ786" s="1496" t="n"/>
      <c r="AM786" s="1498" t="n"/>
      <c r="AN786" s="1496" t="n"/>
      <c r="AQ786" s="1498" t="n"/>
      <c r="AR786" s="1496" t="n"/>
      <c r="AU786" s="2011" t="n"/>
      <c r="AV786" s="1496" t="n"/>
      <c r="AY786" s="2011" t="n"/>
      <c r="AZ786" s="1496" t="n"/>
      <c r="BC786" s="2011" t="n"/>
      <c r="BD786" s="1496" t="n"/>
      <c r="BG786" s="2011" t="n"/>
      <c r="BH786" s="1496" t="n"/>
      <c r="BK786" s="2011" t="n"/>
      <c r="BL786" s="1496" t="n"/>
      <c r="BP786" s="1496" t="n"/>
      <c r="BS786" s="2011" t="n"/>
    </row>
    <row r="787" ht="15" customHeight="1" s="1659">
      <c r="A787" s="865" t="n"/>
      <c r="H787" s="865" t="n"/>
      <c r="I787" s="865" t="n"/>
      <c r="J787" s="865" t="n"/>
      <c r="K787" s="865" t="n"/>
      <c r="L787" s="865" t="n"/>
      <c r="M787" s="865" t="n"/>
      <c r="N787" s="865" t="n"/>
      <c r="O787" s="2013" t="n"/>
      <c r="P787" s="1274" t="n"/>
      <c r="Q787" s="865" t="n"/>
      <c r="R787" s="2014" t="n"/>
      <c r="S787" s="1498" t="n"/>
      <c r="T787" s="1496" t="n"/>
      <c r="W787" s="1498" t="n"/>
      <c r="X787" s="1496" t="n"/>
      <c r="AA787" s="1498" t="n"/>
      <c r="AB787" s="1496" t="n"/>
      <c r="AE787" s="1498" t="n"/>
      <c r="AF787" s="1496" t="n"/>
      <c r="AI787" s="1498" t="n"/>
      <c r="AJ787" s="1496" t="n"/>
      <c r="AM787" s="1498" t="n"/>
      <c r="AN787" s="1496" t="n"/>
      <c r="AQ787" s="1498" t="n"/>
      <c r="AR787" s="1496" t="n"/>
      <c r="AU787" s="2011" t="n"/>
      <c r="AV787" s="1496" t="n"/>
      <c r="AY787" s="2011" t="n"/>
      <c r="AZ787" s="1496" t="n"/>
      <c r="BC787" s="2011" t="n"/>
      <c r="BD787" s="1496" t="n"/>
      <c r="BG787" s="2011" t="n"/>
      <c r="BH787" s="1496" t="n"/>
      <c r="BK787" s="2011" t="n"/>
      <c r="BL787" s="1496" t="n"/>
      <c r="BP787" s="1496" t="n"/>
      <c r="BS787" s="2011" t="n"/>
    </row>
    <row r="788" ht="15" customHeight="1" s="1659">
      <c r="A788" s="865" t="n"/>
      <c r="H788" s="865" t="n"/>
      <c r="I788" s="865" t="n"/>
      <c r="J788" s="865" t="n"/>
      <c r="K788" s="865" t="n"/>
      <c r="L788" s="865" t="n"/>
      <c r="M788" s="865" t="n"/>
      <c r="N788" s="865" t="n"/>
      <c r="O788" s="2013" t="n"/>
      <c r="P788" s="1274" t="n"/>
      <c r="Q788" s="865" t="n"/>
      <c r="R788" s="2014" t="n"/>
      <c r="S788" s="1498" t="n"/>
      <c r="T788" s="1496" t="n"/>
      <c r="W788" s="1498" t="n"/>
      <c r="X788" s="1496" t="n"/>
      <c r="AA788" s="1498" t="n"/>
      <c r="AB788" s="1496" t="n"/>
      <c r="AE788" s="1498" t="n"/>
      <c r="AF788" s="1496" t="n"/>
      <c r="AI788" s="1498" t="n"/>
      <c r="AJ788" s="1496" t="n"/>
      <c r="AM788" s="1498" t="n"/>
      <c r="AN788" s="1496" t="n"/>
      <c r="AQ788" s="1498" t="n"/>
      <c r="AR788" s="1496" t="n"/>
      <c r="AU788" s="2011" t="n"/>
      <c r="AV788" s="1496" t="n"/>
      <c r="AY788" s="2011" t="n"/>
      <c r="AZ788" s="1496" t="n"/>
      <c r="BC788" s="2011" t="n"/>
      <c r="BD788" s="1496" t="n"/>
      <c r="BG788" s="2011" t="n"/>
      <c r="BH788" s="1496" t="n"/>
      <c r="BK788" s="2011" t="n"/>
      <c r="BL788" s="1496" t="n"/>
      <c r="BP788" s="1496" t="n"/>
      <c r="BS788" s="2011" t="n"/>
    </row>
    <row r="789" ht="15" customHeight="1" s="1659">
      <c r="A789" s="865" t="n"/>
      <c r="H789" s="865" t="n"/>
      <c r="I789" s="865" t="n"/>
      <c r="J789" s="865" t="n"/>
      <c r="K789" s="865" t="n"/>
      <c r="L789" s="865" t="n"/>
      <c r="M789" s="865" t="n"/>
      <c r="N789" s="865" t="n"/>
      <c r="O789" s="2013" t="n"/>
      <c r="P789" s="1274" t="n"/>
      <c r="Q789" s="865" t="n"/>
      <c r="R789" s="2014" t="n"/>
      <c r="S789" s="1498" t="n"/>
      <c r="T789" s="1496" t="n"/>
      <c r="W789" s="1498" t="n"/>
      <c r="X789" s="1496" t="n"/>
      <c r="AA789" s="1498" t="n"/>
      <c r="AB789" s="1496" t="n"/>
      <c r="AE789" s="1498" t="n"/>
      <c r="AF789" s="1496" t="n"/>
      <c r="AI789" s="1498" t="n"/>
      <c r="AJ789" s="1496" t="n"/>
      <c r="AM789" s="1498" t="n"/>
      <c r="AN789" s="1496" t="n"/>
      <c r="AQ789" s="1498" t="n"/>
      <c r="AR789" s="1496" t="n"/>
      <c r="AU789" s="2011" t="n"/>
      <c r="AV789" s="1496" t="n"/>
      <c r="AY789" s="2011" t="n"/>
      <c r="AZ789" s="1496" t="n"/>
      <c r="BC789" s="2011" t="n"/>
      <c r="BD789" s="1496" t="n"/>
      <c r="BG789" s="2011" t="n"/>
      <c r="BH789" s="1496" t="n"/>
      <c r="BK789" s="2011" t="n"/>
      <c r="BL789" s="1496" t="n"/>
      <c r="BP789" s="1496" t="n"/>
      <c r="BS789" s="2011" t="n"/>
    </row>
    <row r="790" ht="15" customHeight="1" s="1659">
      <c r="A790" s="865" t="n"/>
      <c r="H790" s="865" t="n"/>
      <c r="I790" s="865" t="n"/>
      <c r="J790" s="865" t="n"/>
      <c r="K790" s="865" t="n"/>
      <c r="L790" s="865" t="n"/>
      <c r="M790" s="865" t="n"/>
      <c r="N790" s="865" t="n"/>
      <c r="O790" s="2013" t="n"/>
      <c r="P790" s="1274" t="n"/>
      <c r="Q790" s="865" t="n"/>
      <c r="R790" s="2014" t="n"/>
      <c r="S790" s="1498" t="n"/>
      <c r="T790" s="1496" t="n"/>
      <c r="W790" s="1498" t="n"/>
      <c r="X790" s="1496" t="n"/>
      <c r="AA790" s="1498" t="n"/>
      <c r="AB790" s="1496" t="n"/>
      <c r="AE790" s="1498" t="n"/>
      <c r="AF790" s="1496" t="n"/>
      <c r="AI790" s="1498" t="n"/>
      <c r="AJ790" s="1496" t="n"/>
      <c r="AM790" s="1498" t="n"/>
      <c r="AN790" s="1496" t="n"/>
      <c r="AQ790" s="1498" t="n"/>
      <c r="AR790" s="1496" t="n"/>
      <c r="AU790" s="2011" t="n"/>
      <c r="AV790" s="1496" t="n"/>
      <c r="AY790" s="2011" t="n"/>
      <c r="AZ790" s="1496" t="n"/>
      <c r="BC790" s="2011" t="n"/>
      <c r="BD790" s="1496" t="n"/>
      <c r="BG790" s="2011" t="n"/>
      <c r="BH790" s="1496" t="n"/>
      <c r="BK790" s="2011" t="n"/>
      <c r="BL790" s="1496" t="n"/>
      <c r="BP790" s="1496" t="n"/>
      <c r="BS790" s="2011" t="n"/>
    </row>
    <row r="791" ht="15" customHeight="1" s="1659">
      <c r="A791" s="865" t="n"/>
      <c r="H791" s="865" t="n"/>
      <c r="I791" s="865" t="n"/>
      <c r="J791" s="865" t="n"/>
      <c r="K791" s="865" t="n"/>
      <c r="L791" s="865" t="n"/>
      <c r="M791" s="865" t="n"/>
      <c r="N791" s="865" t="n"/>
      <c r="O791" s="2013" t="n"/>
      <c r="P791" s="1274" t="n"/>
      <c r="Q791" s="865" t="n"/>
      <c r="R791" s="2014" t="n"/>
      <c r="S791" s="1498" t="n"/>
      <c r="T791" s="1496" t="n"/>
      <c r="W791" s="1498" t="n"/>
      <c r="X791" s="1496" t="n"/>
      <c r="AA791" s="1498" t="n"/>
      <c r="AB791" s="1496" t="n"/>
      <c r="AE791" s="1498" t="n"/>
      <c r="AF791" s="1496" t="n"/>
      <c r="AI791" s="1498" t="n"/>
      <c r="AJ791" s="1496" t="n"/>
      <c r="AM791" s="1498" t="n"/>
      <c r="AN791" s="1496" t="n"/>
      <c r="AQ791" s="1498" t="n"/>
      <c r="AR791" s="1496" t="n"/>
      <c r="AU791" s="2011" t="n"/>
      <c r="AV791" s="1496" t="n"/>
      <c r="AY791" s="2011" t="n"/>
      <c r="AZ791" s="1496" t="n"/>
      <c r="BC791" s="2011" t="n"/>
      <c r="BD791" s="1496" t="n"/>
      <c r="BG791" s="2011" t="n"/>
      <c r="BH791" s="1496" t="n"/>
      <c r="BK791" s="2011" t="n"/>
      <c r="BL791" s="1496" t="n"/>
      <c r="BP791" s="1496" t="n"/>
      <c r="BS791" s="2011" t="n"/>
    </row>
    <row r="792" ht="15" customHeight="1" s="1659">
      <c r="A792" s="865" t="n"/>
      <c r="H792" s="865" t="n"/>
      <c r="I792" s="865" t="n"/>
      <c r="J792" s="865" t="n"/>
      <c r="K792" s="865" t="n"/>
      <c r="L792" s="865" t="n"/>
      <c r="M792" s="865" t="n"/>
      <c r="N792" s="865" t="n"/>
      <c r="O792" s="2013" t="n"/>
      <c r="P792" s="1274" t="n"/>
      <c r="Q792" s="865" t="n"/>
      <c r="R792" s="2014" t="n"/>
      <c r="S792" s="1498" t="n"/>
      <c r="T792" s="1496" t="n"/>
      <c r="W792" s="1498" t="n"/>
      <c r="X792" s="1496" t="n"/>
      <c r="AA792" s="1498" t="n"/>
      <c r="AB792" s="1496" t="n"/>
      <c r="AE792" s="1498" t="n"/>
      <c r="AF792" s="1496" t="n"/>
      <c r="AI792" s="1498" t="n"/>
      <c r="AJ792" s="1496" t="n"/>
      <c r="AM792" s="1498" t="n"/>
      <c r="AN792" s="1496" t="n"/>
      <c r="AQ792" s="1498" t="n"/>
      <c r="AR792" s="1496" t="n"/>
      <c r="AU792" s="2011" t="n"/>
      <c r="AV792" s="1496" t="n"/>
      <c r="AY792" s="2011" t="n"/>
      <c r="AZ792" s="1496" t="n"/>
      <c r="BC792" s="2011" t="n"/>
      <c r="BD792" s="1496" t="n"/>
      <c r="BG792" s="2011" t="n"/>
      <c r="BH792" s="1496" t="n"/>
      <c r="BK792" s="2011" t="n"/>
      <c r="BL792" s="1496" t="n"/>
      <c r="BP792" s="1496" t="n"/>
      <c r="BS792" s="2011" t="n"/>
    </row>
    <row r="793" ht="15" customHeight="1" s="1659">
      <c r="A793" s="865" t="n"/>
      <c r="H793" s="865" t="n"/>
      <c r="I793" s="865" t="n"/>
      <c r="J793" s="865" t="n"/>
      <c r="K793" s="865" t="n"/>
      <c r="L793" s="865" t="n"/>
      <c r="M793" s="865" t="n"/>
      <c r="N793" s="865" t="n"/>
      <c r="O793" s="2013" t="n"/>
      <c r="P793" s="1274" t="n"/>
      <c r="Q793" s="865" t="n"/>
      <c r="R793" s="2014" t="n"/>
      <c r="S793" s="1498" t="n"/>
      <c r="T793" s="1496" t="n"/>
      <c r="W793" s="1498" t="n"/>
      <c r="X793" s="1496" t="n"/>
      <c r="AA793" s="1498" t="n"/>
      <c r="AB793" s="1496" t="n"/>
      <c r="AE793" s="1498" t="n"/>
      <c r="AF793" s="1496" t="n"/>
      <c r="AI793" s="1498" t="n"/>
      <c r="AJ793" s="1496" t="n"/>
      <c r="AM793" s="1498" t="n"/>
      <c r="AN793" s="1496" t="n"/>
      <c r="AQ793" s="1498" t="n"/>
      <c r="AR793" s="1496" t="n"/>
      <c r="AU793" s="2011" t="n"/>
      <c r="AV793" s="1496" t="n"/>
      <c r="AY793" s="2011" t="n"/>
      <c r="AZ793" s="1496" t="n"/>
      <c r="BC793" s="2011" t="n"/>
      <c r="BD793" s="1496" t="n"/>
      <c r="BG793" s="2011" t="n"/>
      <c r="BH793" s="1496" t="n"/>
      <c r="BK793" s="2011" t="n"/>
      <c r="BL793" s="1496" t="n"/>
      <c r="BP793" s="1496" t="n"/>
      <c r="BS793" s="2011" t="n"/>
    </row>
    <row r="794" ht="15" customHeight="1" s="1659">
      <c r="A794" s="865" t="n"/>
      <c r="H794" s="865" t="n"/>
      <c r="I794" s="865" t="n"/>
      <c r="J794" s="865" t="n"/>
      <c r="K794" s="865" t="n"/>
      <c r="L794" s="865" t="n"/>
      <c r="M794" s="865" t="n"/>
      <c r="N794" s="865" t="n"/>
      <c r="O794" s="2013" t="n"/>
      <c r="P794" s="1274" t="n"/>
      <c r="Q794" s="865" t="n"/>
      <c r="R794" s="2014" t="n"/>
      <c r="S794" s="1498" t="n"/>
      <c r="T794" s="1496" t="n"/>
      <c r="W794" s="1498" t="n"/>
      <c r="X794" s="1496" t="n"/>
      <c r="AA794" s="1498" t="n"/>
      <c r="AB794" s="1496" t="n"/>
      <c r="AE794" s="1498" t="n"/>
      <c r="AF794" s="1496" t="n"/>
      <c r="AI794" s="1498" t="n"/>
      <c r="AJ794" s="1496" t="n"/>
      <c r="AM794" s="1498" t="n"/>
      <c r="AN794" s="1496" t="n"/>
      <c r="AQ794" s="1498" t="n"/>
      <c r="AR794" s="1496" t="n"/>
      <c r="AU794" s="2011" t="n"/>
      <c r="AV794" s="1496" t="n"/>
      <c r="AY794" s="2011" t="n"/>
      <c r="AZ794" s="1496" t="n"/>
      <c r="BC794" s="2011" t="n"/>
      <c r="BD794" s="1496" t="n"/>
      <c r="BG794" s="2011" t="n"/>
      <c r="BH794" s="1496" t="n"/>
      <c r="BK794" s="2011" t="n"/>
      <c r="BL794" s="1496" t="n"/>
      <c r="BP794" s="1496" t="n"/>
      <c r="BS794" s="2011" t="n"/>
    </row>
    <row r="795" ht="15" customHeight="1" s="1659">
      <c r="A795" s="865" t="n"/>
      <c r="H795" s="865" t="n"/>
      <c r="I795" s="865" t="n"/>
      <c r="J795" s="865" t="n"/>
      <c r="K795" s="865" t="n"/>
      <c r="L795" s="865" t="n"/>
      <c r="M795" s="865" t="n"/>
      <c r="N795" s="865" t="n"/>
      <c r="O795" s="2013" t="n"/>
      <c r="P795" s="1274" t="n"/>
      <c r="Q795" s="865" t="n"/>
      <c r="R795" s="2014" t="n"/>
      <c r="S795" s="1498" t="n"/>
      <c r="T795" s="1496" t="n"/>
      <c r="W795" s="1498" t="n"/>
      <c r="X795" s="1496" t="n"/>
      <c r="AA795" s="1498" t="n"/>
      <c r="AB795" s="1496" t="n"/>
      <c r="AE795" s="1498" t="n"/>
      <c r="AF795" s="1496" t="n"/>
      <c r="AI795" s="1498" t="n"/>
      <c r="AJ795" s="1496" t="n"/>
      <c r="AM795" s="1498" t="n"/>
      <c r="AN795" s="1496" t="n"/>
      <c r="AQ795" s="1498" t="n"/>
      <c r="AR795" s="1496" t="n"/>
      <c r="AU795" s="2011" t="n"/>
      <c r="AV795" s="1496" t="n"/>
      <c r="AY795" s="2011" t="n"/>
      <c r="AZ795" s="1496" t="n"/>
      <c r="BC795" s="2011" t="n"/>
      <c r="BD795" s="1496" t="n"/>
      <c r="BG795" s="2011" t="n"/>
      <c r="BH795" s="1496" t="n"/>
      <c r="BK795" s="2011" t="n"/>
      <c r="BL795" s="1496" t="n"/>
      <c r="BP795" s="1496" t="n"/>
      <c r="BS795" s="2011" t="n"/>
    </row>
    <row r="796" ht="15" customHeight="1" s="1659">
      <c r="A796" s="865" t="n"/>
      <c r="H796" s="865" t="n"/>
      <c r="I796" s="865" t="n"/>
      <c r="J796" s="865" t="n"/>
      <c r="K796" s="865" t="n"/>
      <c r="L796" s="865" t="n"/>
      <c r="M796" s="865" t="n"/>
      <c r="N796" s="865" t="n"/>
      <c r="O796" s="2013" t="n"/>
      <c r="P796" s="1274" t="n"/>
      <c r="Q796" s="865" t="n"/>
      <c r="R796" s="2014" t="n"/>
      <c r="S796" s="1498" t="n"/>
      <c r="T796" s="1496" t="n"/>
      <c r="W796" s="1498" t="n"/>
      <c r="X796" s="1496" t="n"/>
      <c r="AA796" s="1498" t="n"/>
      <c r="AB796" s="1496" t="n"/>
      <c r="AE796" s="1498" t="n"/>
      <c r="AF796" s="1496" t="n"/>
      <c r="AI796" s="1498" t="n"/>
      <c r="AJ796" s="1496" t="n"/>
      <c r="AM796" s="1498" t="n"/>
      <c r="AN796" s="1496" t="n"/>
      <c r="AQ796" s="1498" t="n"/>
      <c r="AR796" s="1496" t="n"/>
      <c r="AU796" s="2011" t="n"/>
      <c r="AV796" s="1496" t="n"/>
      <c r="AY796" s="2011" t="n"/>
      <c r="AZ796" s="1496" t="n"/>
      <c r="BC796" s="2011" t="n"/>
      <c r="BD796" s="1496" t="n"/>
      <c r="BG796" s="2011" t="n"/>
      <c r="BH796" s="1496" t="n"/>
      <c r="BK796" s="2011" t="n"/>
      <c r="BL796" s="1496" t="n"/>
      <c r="BP796" s="1496" t="n"/>
      <c r="BS796" s="2011" t="n"/>
    </row>
    <row r="797" ht="15" customHeight="1" s="1659">
      <c r="A797" s="865" t="n"/>
      <c r="H797" s="865" t="n"/>
      <c r="I797" s="865" t="n"/>
      <c r="J797" s="865" t="n"/>
      <c r="K797" s="865" t="n"/>
      <c r="L797" s="865" t="n"/>
      <c r="M797" s="865" t="n"/>
      <c r="N797" s="865" t="n"/>
      <c r="O797" s="2013" t="n"/>
      <c r="P797" s="1274" t="n"/>
      <c r="Q797" s="865" t="n"/>
      <c r="R797" s="2014" t="n"/>
      <c r="S797" s="1498" t="n"/>
      <c r="T797" s="1496" t="n"/>
      <c r="W797" s="1498" t="n"/>
      <c r="X797" s="1496" t="n"/>
      <c r="AA797" s="1498" t="n"/>
      <c r="AB797" s="1496" t="n"/>
      <c r="AE797" s="1498" t="n"/>
      <c r="AF797" s="1496" t="n"/>
      <c r="AI797" s="1498" t="n"/>
      <c r="AJ797" s="1496" t="n"/>
      <c r="AM797" s="1498" t="n"/>
      <c r="AN797" s="1496" t="n"/>
      <c r="AQ797" s="1498" t="n"/>
      <c r="AR797" s="1496" t="n"/>
      <c r="AU797" s="2011" t="n"/>
      <c r="AV797" s="1496" t="n"/>
      <c r="AY797" s="2011" t="n"/>
      <c r="AZ797" s="1496" t="n"/>
      <c r="BC797" s="2011" t="n"/>
      <c r="BD797" s="1496" t="n"/>
      <c r="BG797" s="2011" t="n"/>
      <c r="BH797" s="1496" t="n"/>
      <c r="BK797" s="2011" t="n"/>
      <c r="BL797" s="1496" t="n"/>
      <c r="BP797" s="1496" t="n"/>
      <c r="BS797" s="2011" t="n"/>
    </row>
    <row r="798" ht="15" customHeight="1" s="1659">
      <c r="A798" s="865" t="n"/>
      <c r="H798" s="865" t="n"/>
      <c r="I798" s="865" t="n"/>
      <c r="J798" s="865" t="n"/>
      <c r="K798" s="865" t="n"/>
      <c r="L798" s="865" t="n"/>
      <c r="M798" s="865" t="n"/>
      <c r="N798" s="865" t="n"/>
      <c r="O798" s="2013" t="n"/>
      <c r="P798" s="1274" t="n"/>
      <c r="Q798" s="865" t="n"/>
      <c r="R798" s="2014" t="n"/>
      <c r="S798" s="1498" t="n"/>
      <c r="T798" s="1496" t="n"/>
      <c r="W798" s="1498" t="n"/>
      <c r="X798" s="1496" t="n"/>
      <c r="AA798" s="1498" t="n"/>
      <c r="AB798" s="1496" t="n"/>
      <c r="AE798" s="1498" t="n"/>
      <c r="AF798" s="1496" t="n"/>
      <c r="AI798" s="1498" t="n"/>
      <c r="AJ798" s="1496" t="n"/>
      <c r="AM798" s="1498" t="n"/>
      <c r="AN798" s="1496" t="n"/>
      <c r="AQ798" s="1498" t="n"/>
      <c r="AR798" s="1496" t="n"/>
      <c r="AU798" s="2011" t="n"/>
      <c r="AV798" s="1496" t="n"/>
      <c r="AY798" s="2011" t="n"/>
      <c r="AZ798" s="1496" t="n"/>
      <c r="BC798" s="2011" t="n"/>
      <c r="BD798" s="1496" t="n"/>
      <c r="BG798" s="2011" t="n"/>
      <c r="BH798" s="1496" t="n"/>
      <c r="BK798" s="2011" t="n"/>
      <c r="BL798" s="1496" t="n"/>
      <c r="BP798" s="1496" t="n"/>
      <c r="BS798" s="2011" t="n"/>
    </row>
    <row r="799" ht="15" customHeight="1" s="1659">
      <c r="A799" s="865" t="n"/>
      <c r="H799" s="865" t="n"/>
      <c r="I799" s="865" t="n"/>
      <c r="J799" s="865" t="n"/>
      <c r="K799" s="865" t="n"/>
      <c r="L799" s="865" t="n"/>
      <c r="M799" s="865" t="n"/>
      <c r="N799" s="865" t="n"/>
      <c r="O799" s="2013" t="n"/>
      <c r="P799" s="1274" t="n"/>
      <c r="Q799" s="865" t="n"/>
      <c r="R799" s="2014" t="n"/>
      <c r="S799" s="1498" t="n"/>
      <c r="T799" s="1496" t="n"/>
      <c r="W799" s="1498" t="n"/>
      <c r="X799" s="1496" t="n"/>
      <c r="AA799" s="1498" t="n"/>
      <c r="AB799" s="1496" t="n"/>
      <c r="AE799" s="1498" t="n"/>
      <c r="AF799" s="1496" t="n"/>
      <c r="AI799" s="1498" t="n"/>
      <c r="AJ799" s="1496" t="n"/>
      <c r="AM799" s="1498" t="n"/>
      <c r="AN799" s="1496" t="n"/>
      <c r="AQ799" s="1498" t="n"/>
      <c r="AR799" s="1496" t="n"/>
      <c r="AU799" s="2011" t="n"/>
      <c r="AV799" s="1496" t="n"/>
      <c r="AY799" s="2011" t="n"/>
      <c r="AZ799" s="1496" t="n"/>
      <c r="BC799" s="2011" t="n"/>
      <c r="BD799" s="1496" t="n"/>
      <c r="BG799" s="2011" t="n"/>
      <c r="BH799" s="1496" t="n"/>
      <c r="BK799" s="2011" t="n"/>
      <c r="BL799" s="1496" t="n"/>
      <c r="BP799" s="1496" t="n"/>
      <c r="BS799" s="2011" t="n"/>
    </row>
    <row r="800" ht="15" customHeight="1" s="1659">
      <c r="A800" s="865" t="n"/>
      <c r="H800" s="865" t="n"/>
      <c r="I800" s="865" t="n"/>
      <c r="J800" s="865" t="n"/>
      <c r="K800" s="865" t="n"/>
      <c r="L800" s="865" t="n"/>
      <c r="M800" s="865" t="n"/>
      <c r="N800" s="865" t="n"/>
      <c r="O800" s="2013" t="n"/>
      <c r="P800" s="1274" t="n"/>
      <c r="Q800" s="865" t="n"/>
      <c r="R800" s="2014" t="n"/>
      <c r="S800" s="1498" t="n"/>
      <c r="T800" s="1496" t="n"/>
      <c r="W800" s="1498" t="n"/>
      <c r="X800" s="1496" t="n"/>
      <c r="AA800" s="1498" t="n"/>
      <c r="AB800" s="1496" t="n"/>
      <c r="AE800" s="1498" t="n"/>
      <c r="AF800" s="1496" t="n"/>
      <c r="AI800" s="1498" t="n"/>
      <c r="AJ800" s="1496" t="n"/>
      <c r="AM800" s="1498" t="n"/>
      <c r="AN800" s="1496" t="n"/>
      <c r="AQ800" s="1498" t="n"/>
      <c r="AR800" s="1496" t="n"/>
      <c r="AU800" s="2011" t="n"/>
      <c r="AV800" s="1496" t="n"/>
      <c r="AY800" s="2011" t="n"/>
      <c r="AZ800" s="1496" t="n"/>
      <c r="BC800" s="2011" t="n"/>
      <c r="BD800" s="1496" t="n"/>
      <c r="BG800" s="2011" t="n"/>
      <c r="BH800" s="1496" t="n"/>
      <c r="BK800" s="2011" t="n"/>
      <c r="BL800" s="1496" t="n"/>
      <c r="BP800" s="1496" t="n"/>
      <c r="BS800" s="2011" t="n"/>
    </row>
    <row r="801" ht="15" customHeight="1" s="1659">
      <c r="A801" s="865" t="n"/>
      <c r="H801" s="865" t="n"/>
      <c r="I801" s="865" t="n"/>
      <c r="J801" s="865" t="n"/>
      <c r="K801" s="865" t="n"/>
      <c r="L801" s="865" t="n"/>
      <c r="M801" s="865" t="n"/>
      <c r="N801" s="865" t="n"/>
      <c r="O801" s="2013" t="n"/>
      <c r="P801" s="1274" t="n"/>
      <c r="Q801" s="865" t="n"/>
      <c r="R801" s="2014" t="n"/>
      <c r="S801" s="1498" t="n"/>
      <c r="T801" s="1496" t="n"/>
      <c r="W801" s="1498" t="n"/>
      <c r="X801" s="1496" t="n"/>
      <c r="AA801" s="1498" t="n"/>
      <c r="AB801" s="1496" t="n"/>
      <c r="AE801" s="1498" t="n"/>
      <c r="AF801" s="1496" t="n"/>
      <c r="AI801" s="1498" t="n"/>
      <c r="AJ801" s="1496" t="n"/>
      <c r="AM801" s="1498" t="n"/>
      <c r="AN801" s="1496" t="n"/>
      <c r="AQ801" s="1498" t="n"/>
      <c r="AR801" s="1496" t="n"/>
      <c r="AU801" s="2011" t="n"/>
      <c r="AV801" s="1496" t="n"/>
      <c r="AY801" s="2011" t="n"/>
      <c r="AZ801" s="1496" t="n"/>
      <c r="BC801" s="2011" t="n"/>
      <c r="BD801" s="1496" t="n"/>
      <c r="BG801" s="2011" t="n"/>
      <c r="BH801" s="1496" t="n"/>
      <c r="BK801" s="2011" t="n"/>
      <c r="BL801" s="1496" t="n"/>
      <c r="BP801" s="1496" t="n"/>
      <c r="BS801" s="2011" t="n"/>
    </row>
    <row r="802" ht="15" customHeight="1" s="1659">
      <c r="A802" s="865" t="n"/>
      <c r="H802" s="865" t="n"/>
      <c r="I802" s="865" t="n"/>
      <c r="J802" s="865" t="n"/>
      <c r="K802" s="865" t="n"/>
      <c r="L802" s="865" t="n"/>
      <c r="M802" s="865" t="n"/>
      <c r="N802" s="865" t="n"/>
      <c r="O802" s="2013" t="n"/>
      <c r="P802" s="1274" t="n"/>
      <c r="Q802" s="865" t="n"/>
      <c r="R802" s="2014" t="n"/>
      <c r="S802" s="1498" t="n"/>
      <c r="T802" s="1496" t="n"/>
      <c r="W802" s="1498" t="n"/>
      <c r="X802" s="1496" t="n"/>
      <c r="AA802" s="1498" t="n"/>
      <c r="AB802" s="1496" t="n"/>
      <c r="AE802" s="1498" t="n"/>
      <c r="AF802" s="1496" t="n"/>
      <c r="AI802" s="1498" t="n"/>
      <c r="AJ802" s="1496" t="n"/>
      <c r="AM802" s="1498" t="n"/>
      <c r="AN802" s="1496" t="n"/>
      <c r="AQ802" s="1498" t="n"/>
      <c r="AR802" s="1496" t="n"/>
      <c r="AU802" s="2011" t="n"/>
      <c r="AV802" s="1496" t="n"/>
      <c r="AY802" s="2011" t="n"/>
      <c r="AZ802" s="1496" t="n"/>
      <c r="BC802" s="2011" t="n"/>
      <c r="BD802" s="1496" t="n"/>
      <c r="BG802" s="2011" t="n"/>
      <c r="BH802" s="1496" t="n"/>
      <c r="BK802" s="2011" t="n"/>
      <c r="BL802" s="1496" t="n"/>
      <c r="BP802" s="1496" t="n"/>
      <c r="BS802" s="2011" t="n"/>
    </row>
    <row r="803" ht="15" customHeight="1" s="1659">
      <c r="A803" s="865" t="n"/>
      <c r="H803" s="865" t="n"/>
      <c r="I803" s="865" t="n"/>
      <c r="J803" s="865" t="n"/>
      <c r="K803" s="865" t="n"/>
      <c r="L803" s="865" t="n"/>
      <c r="M803" s="865" t="n"/>
      <c r="N803" s="865" t="n"/>
      <c r="O803" s="2013" t="n"/>
      <c r="P803" s="1274" t="n"/>
      <c r="Q803" s="865" t="n"/>
      <c r="R803" s="2014" t="n"/>
      <c r="S803" s="1498" t="n"/>
      <c r="T803" s="1496" t="n"/>
      <c r="W803" s="1498" t="n"/>
      <c r="X803" s="1496" t="n"/>
      <c r="AA803" s="1498" t="n"/>
      <c r="AB803" s="1496" t="n"/>
      <c r="AE803" s="1498" t="n"/>
      <c r="AF803" s="1496" t="n"/>
      <c r="AI803" s="1498" t="n"/>
      <c r="AJ803" s="1496" t="n"/>
      <c r="AM803" s="1498" t="n"/>
      <c r="AN803" s="1496" t="n"/>
      <c r="AQ803" s="1498" t="n"/>
      <c r="AR803" s="1496" t="n"/>
      <c r="AU803" s="2011" t="n"/>
      <c r="AV803" s="1496" t="n"/>
      <c r="AY803" s="2011" t="n"/>
      <c r="AZ803" s="1496" t="n"/>
      <c r="BC803" s="2011" t="n"/>
      <c r="BD803" s="1496" t="n"/>
      <c r="BG803" s="2011" t="n"/>
      <c r="BH803" s="1496" t="n"/>
      <c r="BK803" s="2011" t="n"/>
      <c r="BL803" s="1496" t="n"/>
      <c r="BP803" s="1496" t="n"/>
      <c r="BS803" s="2011" t="n"/>
    </row>
    <row r="804" ht="15" customHeight="1" s="1659">
      <c r="A804" s="865" t="n"/>
      <c r="H804" s="865" t="n"/>
      <c r="I804" s="865" t="n"/>
      <c r="J804" s="865" t="n"/>
      <c r="K804" s="865" t="n"/>
      <c r="L804" s="865" t="n"/>
      <c r="M804" s="865" t="n"/>
      <c r="N804" s="865" t="n"/>
      <c r="O804" s="2013" t="n"/>
      <c r="P804" s="1274" t="n"/>
      <c r="Q804" s="865" t="n"/>
      <c r="R804" s="2014" t="n"/>
      <c r="S804" s="1498" t="n"/>
      <c r="T804" s="1496" t="n"/>
      <c r="W804" s="1498" t="n"/>
      <c r="X804" s="1496" t="n"/>
      <c r="AA804" s="1498" t="n"/>
      <c r="AB804" s="1496" t="n"/>
      <c r="AE804" s="1498" t="n"/>
      <c r="AF804" s="1496" t="n"/>
      <c r="AI804" s="1498" t="n"/>
      <c r="AJ804" s="1496" t="n"/>
      <c r="AM804" s="1498" t="n"/>
      <c r="AN804" s="1496" t="n"/>
      <c r="AQ804" s="1498" t="n"/>
      <c r="AR804" s="1496" t="n"/>
      <c r="AU804" s="2011" t="n"/>
      <c r="AV804" s="1496" t="n"/>
      <c r="AY804" s="2011" t="n"/>
      <c r="AZ804" s="1496" t="n"/>
      <c r="BC804" s="2011" t="n"/>
      <c r="BD804" s="1496" t="n"/>
      <c r="BG804" s="2011" t="n"/>
      <c r="BH804" s="1496" t="n"/>
      <c r="BK804" s="2011" t="n"/>
      <c r="BL804" s="1496" t="n"/>
      <c r="BP804" s="1496" t="n"/>
      <c r="BS804" s="2011" t="n"/>
    </row>
    <row r="805" ht="15" customHeight="1" s="1659">
      <c r="A805" s="865" t="n"/>
      <c r="H805" s="865" t="n"/>
      <c r="I805" s="865" t="n"/>
      <c r="J805" s="865" t="n"/>
      <c r="K805" s="865" t="n"/>
      <c r="L805" s="865" t="n"/>
      <c r="M805" s="865" t="n"/>
      <c r="N805" s="865" t="n"/>
      <c r="O805" s="2013" t="n"/>
      <c r="P805" s="1274" t="n"/>
      <c r="Q805" s="865" t="n"/>
      <c r="R805" s="2014" t="n"/>
      <c r="S805" s="1498" t="n"/>
      <c r="T805" s="1496" t="n"/>
      <c r="W805" s="1498" t="n"/>
      <c r="X805" s="1496" t="n"/>
      <c r="AA805" s="1498" t="n"/>
      <c r="AB805" s="1496" t="n"/>
      <c r="AE805" s="1498" t="n"/>
      <c r="AF805" s="1496" t="n"/>
      <c r="AI805" s="1498" t="n"/>
      <c r="AJ805" s="1496" t="n"/>
      <c r="AM805" s="1498" t="n"/>
      <c r="AN805" s="1496" t="n"/>
      <c r="AQ805" s="1498" t="n"/>
      <c r="AR805" s="1496" t="n"/>
      <c r="AU805" s="2011" t="n"/>
      <c r="AV805" s="1496" t="n"/>
      <c r="AY805" s="2011" t="n"/>
      <c r="AZ805" s="1496" t="n"/>
      <c r="BC805" s="2011" t="n"/>
      <c r="BD805" s="1496" t="n"/>
      <c r="BG805" s="2011" t="n"/>
      <c r="BH805" s="1496" t="n"/>
      <c r="BK805" s="2011" t="n"/>
      <c r="BL805" s="1496" t="n"/>
      <c r="BP805" s="1496" t="n"/>
      <c r="BS805" s="2011" t="n"/>
    </row>
    <row r="806" ht="15" customHeight="1" s="1659">
      <c r="A806" s="865" t="n"/>
      <c r="H806" s="865" t="n"/>
      <c r="I806" s="865" t="n"/>
      <c r="J806" s="865" t="n"/>
      <c r="K806" s="865" t="n"/>
      <c r="L806" s="865" t="n"/>
      <c r="M806" s="865" t="n"/>
      <c r="N806" s="865" t="n"/>
      <c r="O806" s="2013" t="n"/>
      <c r="P806" s="1274" t="n"/>
      <c r="Q806" s="865" t="n"/>
      <c r="R806" s="2014" t="n"/>
      <c r="S806" s="1498" t="n"/>
      <c r="T806" s="1496" t="n"/>
      <c r="W806" s="1498" t="n"/>
      <c r="X806" s="1496" t="n"/>
      <c r="AA806" s="1498" t="n"/>
      <c r="AB806" s="1496" t="n"/>
      <c r="AE806" s="1498" t="n"/>
      <c r="AF806" s="1496" t="n"/>
      <c r="AI806" s="1498" t="n"/>
      <c r="AJ806" s="1496" t="n"/>
      <c r="AM806" s="1498" t="n"/>
      <c r="AN806" s="1496" t="n"/>
      <c r="AQ806" s="1498" t="n"/>
      <c r="AR806" s="1496" t="n"/>
      <c r="AU806" s="2011" t="n"/>
      <c r="AV806" s="1496" t="n"/>
      <c r="AY806" s="2011" t="n"/>
      <c r="AZ806" s="1496" t="n"/>
      <c r="BC806" s="2011" t="n"/>
      <c r="BD806" s="1496" t="n"/>
      <c r="BG806" s="2011" t="n"/>
      <c r="BH806" s="1496" t="n"/>
      <c r="BK806" s="2011" t="n"/>
      <c r="BL806" s="1496" t="n"/>
      <c r="BP806" s="1496" t="n"/>
      <c r="BS806" s="2011" t="n"/>
    </row>
    <row r="807" ht="15" customHeight="1" s="1659">
      <c r="A807" s="865" t="n"/>
      <c r="H807" s="865" t="n"/>
      <c r="I807" s="865" t="n"/>
      <c r="J807" s="865" t="n"/>
      <c r="K807" s="865" t="n"/>
      <c r="L807" s="865" t="n"/>
      <c r="M807" s="865" t="n"/>
      <c r="N807" s="865" t="n"/>
      <c r="O807" s="2013" t="n"/>
      <c r="P807" s="1274" t="n"/>
      <c r="Q807" s="865" t="n"/>
      <c r="R807" s="2014" t="n"/>
      <c r="S807" s="1498" t="n"/>
      <c r="T807" s="1496" t="n"/>
      <c r="W807" s="1498" t="n"/>
      <c r="X807" s="1496" t="n"/>
      <c r="AA807" s="1498" t="n"/>
      <c r="AB807" s="1496" t="n"/>
      <c r="AE807" s="1498" t="n"/>
      <c r="AF807" s="1496" t="n"/>
      <c r="AI807" s="1498" t="n"/>
      <c r="AJ807" s="1496" t="n"/>
      <c r="AM807" s="1498" t="n"/>
      <c r="AN807" s="1496" t="n"/>
      <c r="AQ807" s="1498" t="n"/>
      <c r="AR807" s="1496" t="n"/>
      <c r="AU807" s="2011" t="n"/>
      <c r="AV807" s="1496" t="n"/>
      <c r="AY807" s="2011" t="n"/>
      <c r="AZ807" s="1496" t="n"/>
      <c r="BC807" s="2011" t="n"/>
      <c r="BD807" s="1496" t="n"/>
      <c r="BG807" s="2011" t="n"/>
      <c r="BH807" s="1496" t="n"/>
      <c r="BK807" s="2011" t="n"/>
      <c r="BL807" s="1496" t="n"/>
      <c r="BP807" s="1496" t="n"/>
      <c r="BS807" s="2011" t="n"/>
    </row>
    <row r="808" ht="15" customHeight="1" s="1659">
      <c r="A808" s="865" t="n"/>
      <c r="H808" s="865" t="n"/>
      <c r="I808" s="865" t="n"/>
      <c r="J808" s="865" t="n"/>
      <c r="K808" s="865" t="n"/>
      <c r="L808" s="865" t="n"/>
      <c r="M808" s="865" t="n"/>
      <c r="N808" s="865" t="n"/>
      <c r="O808" s="2013" t="n"/>
      <c r="P808" s="1274" t="n"/>
      <c r="Q808" s="865" t="n"/>
      <c r="R808" s="2014" t="n"/>
      <c r="S808" s="1498" t="n"/>
      <c r="T808" s="1496" t="n"/>
      <c r="W808" s="1498" t="n"/>
      <c r="X808" s="1496" t="n"/>
      <c r="AA808" s="1498" t="n"/>
      <c r="AB808" s="1496" t="n"/>
      <c r="AE808" s="1498" t="n"/>
      <c r="AF808" s="1496" t="n"/>
      <c r="AI808" s="1498" t="n"/>
      <c r="AJ808" s="1496" t="n"/>
      <c r="AM808" s="1498" t="n"/>
      <c r="AN808" s="1496" t="n"/>
      <c r="AQ808" s="1498" t="n"/>
      <c r="AR808" s="1496" t="n"/>
      <c r="AU808" s="2011" t="n"/>
      <c r="AV808" s="1496" t="n"/>
      <c r="AY808" s="2011" t="n"/>
      <c r="AZ808" s="1496" t="n"/>
      <c r="BC808" s="2011" t="n"/>
      <c r="BD808" s="1496" t="n"/>
      <c r="BG808" s="2011" t="n"/>
      <c r="BH808" s="1496" t="n"/>
      <c r="BK808" s="2011" t="n"/>
      <c r="BL808" s="1496" t="n"/>
      <c r="BP808" s="1496" t="n"/>
      <c r="BS808" s="2011" t="n"/>
    </row>
    <row r="809" ht="15" customHeight="1" s="1659">
      <c r="A809" s="865" t="n"/>
      <c r="H809" s="865" t="n"/>
      <c r="I809" s="865" t="n"/>
      <c r="J809" s="865" t="n"/>
      <c r="K809" s="865" t="n"/>
      <c r="L809" s="865" t="n"/>
      <c r="M809" s="865" t="n"/>
      <c r="N809" s="865" t="n"/>
      <c r="O809" s="2013" t="n"/>
      <c r="P809" s="1274" t="n"/>
      <c r="Q809" s="865" t="n"/>
      <c r="R809" s="2014" t="n"/>
      <c r="S809" s="1498" t="n"/>
      <c r="T809" s="1496" t="n"/>
      <c r="W809" s="1498" t="n"/>
      <c r="X809" s="1496" t="n"/>
      <c r="AA809" s="1498" t="n"/>
      <c r="AB809" s="1496" t="n"/>
      <c r="AE809" s="1498" t="n"/>
      <c r="AF809" s="1496" t="n"/>
      <c r="AI809" s="1498" t="n"/>
      <c r="AJ809" s="1496" t="n"/>
      <c r="AM809" s="1498" t="n"/>
      <c r="AN809" s="1496" t="n"/>
      <c r="AQ809" s="1498" t="n"/>
      <c r="AR809" s="1496" t="n"/>
      <c r="AU809" s="2011" t="n"/>
      <c r="AV809" s="1496" t="n"/>
      <c r="AY809" s="2011" t="n"/>
      <c r="AZ809" s="1496" t="n"/>
      <c r="BC809" s="2011" t="n"/>
      <c r="BD809" s="1496" t="n"/>
      <c r="BG809" s="2011" t="n"/>
      <c r="BH809" s="1496" t="n"/>
      <c r="BK809" s="2011" t="n"/>
      <c r="BL809" s="1496" t="n"/>
      <c r="BP809" s="1496" t="n"/>
      <c r="BS809" s="2011" t="n"/>
    </row>
    <row r="810" ht="15" customHeight="1" s="1659">
      <c r="A810" s="865" t="n"/>
      <c r="H810" s="865" t="n"/>
      <c r="I810" s="865" t="n"/>
      <c r="J810" s="865" t="n"/>
      <c r="K810" s="865" t="n"/>
      <c r="L810" s="865" t="n"/>
      <c r="M810" s="865" t="n"/>
      <c r="N810" s="865" t="n"/>
      <c r="O810" s="2013" t="n"/>
      <c r="P810" s="1274" t="n"/>
      <c r="Q810" s="865" t="n"/>
      <c r="R810" s="2014" t="n"/>
      <c r="S810" s="1498" t="n"/>
      <c r="T810" s="1496" t="n"/>
      <c r="W810" s="1498" t="n"/>
      <c r="X810" s="1496" t="n"/>
      <c r="AA810" s="1498" t="n"/>
      <c r="AB810" s="1496" t="n"/>
      <c r="AE810" s="1498" t="n"/>
      <c r="AF810" s="1496" t="n"/>
      <c r="AI810" s="1498" t="n"/>
      <c r="AJ810" s="1496" t="n"/>
      <c r="AM810" s="1498" t="n"/>
      <c r="AN810" s="1496" t="n"/>
      <c r="AQ810" s="1498" t="n"/>
      <c r="AR810" s="1496" t="n"/>
      <c r="AU810" s="2011" t="n"/>
      <c r="AV810" s="1496" t="n"/>
      <c r="AY810" s="2011" t="n"/>
      <c r="AZ810" s="1496" t="n"/>
      <c r="BC810" s="2011" t="n"/>
      <c r="BD810" s="1496" t="n"/>
      <c r="BG810" s="2011" t="n"/>
      <c r="BH810" s="1496" t="n"/>
      <c r="BK810" s="2011" t="n"/>
      <c r="BL810" s="1496" t="n"/>
      <c r="BP810" s="1496" t="n"/>
      <c r="BS810" s="2011" t="n"/>
    </row>
    <row r="811" ht="15" customHeight="1" s="1659">
      <c r="A811" s="865" t="n"/>
      <c r="H811" s="865" t="n"/>
      <c r="I811" s="865" t="n"/>
      <c r="J811" s="865" t="n"/>
      <c r="K811" s="865" t="n"/>
      <c r="L811" s="865" t="n"/>
      <c r="M811" s="865" t="n"/>
      <c r="N811" s="865" t="n"/>
      <c r="O811" s="2013" t="n"/>
      <c r="P811" s="1274" t="n"/>
      <c r="Q811" s="865" t="n"/>
      <c r="R811" s="2014" t="n"/>
      <c r="S811" s="1498" t="n"/>
      <c r="T811" s="1496" t="n"/>
      <c r="W811" s="1498" t="n"/>
      <c r="X811" s="1496" t="n"/>
      <c r="AA811" s="1498" t="n"/>
      <c r="AB811" s="1496" t="n"/>
      <c r="AE811" s="1498" t="n"/>
      <c r="AF811" s="1496" t="n"/>
      <c r="AI811" s="1498" t="n"/>
      <c r="AJ811" s="1496" t="n"/>
      <c r="AM811" s="1498" t="n"/>
      <c r="AN811" s="1496" t="n"/>
      <c r="AQ811" s="1498" t="n"/>
      <c r="AR811" s="1496" t="n"/>
      <c r="AU811" s="2011" t="n"/>
      <c r="AV811" s="1496" t="n"/>
      <c r="AY811" s="2011" t="n"/>
      <c r="AZ811" s="1496" t="n"/>
      <c r="BC811" s="2011" t="n"/>
      <c r="BD811" s="1496" t="n"/>
      <c r="BG811" s="2011" t="n"/>
      <c r="BH811" s="1496" t="n"/>
      <c r="BK811" s="2011" t="n"/>
      <c r="BL811" s="1496" t="n"/>
      <c r="BP811" s="1496" t="n"/>
      <c r="BS811" s="2011" t="n"/>
    </row>
    <row r="812" ht="15" customHeight="1" s="1659">
      <c r="A812" s="865" t="n"/>
      <c r="H812" s="865" t="n"/>
      <c r="I812" s="865" t="n"/>
      <c r="J812" s="865" t="n"/>
      <c r="K812" s="865" t="n"/>
      <c r="L812" s="865" t="n"/>
      <c r="M812" s="865" t="n"/>
      <c r="N812" s="865" t="n"/>
      <c r="O812" s="2013" t="n"/>
      <c r="P812" s="1274" t="n"/>
      <c r="Q812" s="865" t="n"/>
      <c r="R812" s="2014" t="n"/>
      <c r="S812" s="1498" t="n"/>
      <c r="T812" s="1496" t="n"/>
      <c r="W812" s="1498" t="n"/>
      <c r="X812" s="1496" t="n"/>
      <c r="AA812" s="1498" t="n"/>
      <c r="AB812" s="1496" t="n"/>
      <c r="AE812" s="1498" t="n"/>
      <c r="AF812" s="1496" t="n"/>
      <c r="AI812" s="1498" t="n"/>
      <c r="AJ812" s="1496" t="n"/>
      <c r="AM812" s="1498" t="n"/>
      <c r="AN812" s="1496" t="n"/>
      <c r="AQ812" s="1498" t="n"/>
      <c r="AR812" s="1496" t="n"/>
      <c r="AU812" s="2011" t="n"/>
      <c r="AV812" s="1496" t="n"/>
      <c r="AY812" s="2011" t="n"/>
      <c r="AZ812" s="1496" t="n"/>
      <c r="BC812" s="2011" t="n"/>
      <c r="BD812" s="1496" t="n"/>
      <c r="BG812" s="2011" t="n"/>
      <c r="BH812" s="1496" t="n"/>
      <c r="BK812" s="2011" t="n"/>
      <c r="BL812" s="1496" t="n"/>
      <c r="BP812" s="1496" t="n"/>
      <c r="BS812" s="2011" t="n"/>
    </row>
    <row r="813" ht="15" customHeight="1" s="1659">
      <c r="A813" s="865" t="n"/>
      <c r="H813" s="865" t="n"/>
      <c r="I813" s="865" t="n"/>
      <c r="J813" s="865" t="n"/>
      <c r="K813" s="865" t="n"/>
      <c r="L813" s="865" t="n"/>
      <c r="M813" s="865" t="n"/>
      <c r="N813" s="865" t="n"/>
      <c r="O813" s="2013" t="n"/>
      <c r="P813" s="1274" t="n"/>
      <c r="Q813" s="865" t="n"/>
      <c r="R813" s="2014" t="n"/>
      <c r="S813" s="1498" t="n"/>
      <c r="T813" s="1496" t="n"/>
      <c r="W813" s="1498" t="n"/>
      <c r="X813" s="1496" t="n"/>
      <c r="AA813" s="1498" t="n"/>
      <c r="AB813" s="1496" t="n"/>
      <c r="AE813" s="1498" t="n"/>
      <c r="AF813" s="1496" t="n"/>
      <c r="AI813" s="1498" t="n"/>
      <c r="AJ813" s="1496" t="n"/>
      <c r="AM813" s="1498" t="n"/>
      <c r="AN813" s="1496" t="n"/>
      <c r="AQ813" s="1498" t="n"/>
      <c r="AR813" s="1496" t="n"/>
      <c r="AU813" s="2011" t="n"/>
      <c r="AV813" s="1496" t="n"/>
      <c r="AY813" s="2011" t="n"/>
      <c r="AZ813" s="1496" t="n"/>
      <c r="BC813" s="2011" t="n"/>
      <c r="BD813" s="1496" t="n"/>
      <c r="BG813" s="2011" t="n"/>
      <c r="BH813" s="1496" t="n"/>
      <c r="BK813" s="2011" t="n"/>
      <c r="BL813" s="1496" t="n"/>
      <c r="BP813" s="1496" t="n"/>
      <c r="BS813" s="2011" t="n"/>
    </row>
    <row r="814" ht="15" customHeight="1" s="1659">
      <c r="A814" s="865" t="n"/>
      <c r="H814" s="865" t="n"/>
      <c r="I814" s="865" t="n"/>
      <c r="J814" s="865" t="n"/>
      <c r="K814" s="865" t="n"/>
      <c r="L814" s="865" t="n"/>
      <c r="M814" s="865" t="n"/>
      <c r="N814" s="865" t="n"/>
      <c r="O814" s="2013" t="n"/>
      <c r="P814" s="1274" t="n"/>
      <c r="Q814" s="865" t="n"/>
      <c r="R814" s="2014" t="n"/>
      <c r="S814" s="1498" t="n"/>
      <c r="T814" s="1496" t="n"/>
      <c r="W814" s="1498" t="n"/>
      <c r="X814" s="1496" t="n"/>
      <c r="AA814" s="1498" t="n"/>
      <c r="AB814" s="1496" t="n"/>
      <c r="AE814" s="1498" t="n"/>
      <c r="AF814" s="1496" t="n"/>
      <c r="AI814" s="1498" t="n"/>
      <c r="AJ814" s="1496" t="n"/>
      <c r="AM814" s="1498" t="n"/>
      <c r="AN814" s="1496" t="n"/>
      <c r="AQ814" s="1498" t="n"/>
      <c r="AR814" s="1496" t="n"/>
      <c r="AU814" s="2011" t="n"/>
      <c r="AV814" s="1496" t="n"/>
      <c r="AY814" s="2011" t="n"/>
      <c r="AZ814" s="1496" t="n"/>
      <c r="BC814" s="2011" t="n"/>
      <c r="BD814" s="1496" t="n"/>
      <c r="BG814" s="2011" t="n"/>
      <c r="BH814" s="1496" t="n"/>
      <c r="BK814" s="2011" t="n"/>
      <c r="BL814" s="1496" t="n"/>
      <c r="BP814" s="1496" t="n"/>
      <c r="BS814" s="2011" t="n"/>
    </row>
    <row r="815" ht="15" customHeight="1" s="1659">
      <c r="A815" s="865" t="n"/>
      <c r="H815" s="865" t="n"/>
      <c r="I815" s="865" t="n"/>
      <c r="J815" s="865" t="n"/>
      <c r="K815" s="865" t="n"/>
      <c r="L815" s="865" t="n"/>
      <c r="M815" s="865" t="n"/>
      <c r="N815" s="865" t="n"/>
      <c r="O815" s="2013" t="n"/>
      <c r="P815" s="1274" t="n"/>
      <c r="Q815" s="865" t="n"/>
      <c r="R815" s="2014" t="n"/>
      <c r="S815" s="1498" t="n"/>
      <c r="T815" s="1496" t="n"/>
      <c r="W815" s="1498" t="n"/>
      <c r="X815" s="1496" t="n"/>
      <c r="AA815" s="1498" t="n"/>
      <c r="AB815" s="1496" t="n"/>
      <c r="AE815" s="1498" t="n"/>
      <c r="AF815" s="1496" t="n"/>
      <c r="AI815" s="1498" t="n"/>
      <c r="AJ815" s="1496" t="n"/>
      <c r="AM815" s="1498" t="n"/>
      <c r="AN815" s="1496" t="n"/>
      <c r="AQ815" s="1498" t="n"/>
      <c r="AR815" s="1496" t="n"/>
      <c r="AU815" s="2011" t="n"/>
      <c r="AV815" s="1496" t="n"/>
      <c r="AY815" s="2011" t="n"/>
      <c r="AZ815" s="1496" t="n"/>
      <c r="BC815" s="2011" t="n"/>
      <c r="BD815" s="1496" t="n"/>
      <c r="BG815" s="2011" t="n"/>
      <c r="BH815" s="1496" t="n"/>
      <c r="BK815" s="2011" t="n"/>
      <c r="BL815" s="1496" t="n"/>
      <c r="BP815" s="1496" t="n"/>
      <c r="BS815" s="2011" t="n"/>
    </row>
    <row r="816" ht="15" customHeight="1" s="1659">
      <c r="A816" s="865" t="n"/>
      <c r="H816" s="865" t="n"/>
      <c r="I816" s="865" t="n"/>
      <c r="J816" s="865" t="n"/>
      <c r="K816" s="865" t="n"/>
      <c r="L816" s="865" t="n"/>
      <c r="M816" s="865" t="n"/>
      <c r="N816" s="865" t="n"/>
      <c r="O816" s="2013" t="n"/>
      <c r="P816" s="1274" t="n"/>
      <c r="Q816" s="865" t="n"/>
      <c r="R816" s="2014" t="n"/>
      <c r="S816" s="1498" t="n"/>
      <c r="T816" s="1496" t="n"/>
      <c r="W816" s="1498" t="n"/>
      <c r="X816" s="1496" t="n"/>
      <c r="AA816" s="1498" t="n"/>
      <c r="AB816" s="1496" t="n"/>
      <c r="AE816" s="1498" t="n"/>
      <c r="AF816" s="1496" t="n"/>
      <c r="AI816" s="1498" t="n"/>
      <c r="AJ816" s="1496" t="n"/>
      <c r="AM816" s="1498" t="n"/>
      <c r="AN816" s="1496" t="n"/>
      <c r="AQ816" s="1498" t="n"/>
      <c r="AR816" s="1496" t="n"/>
      <c r="AU816" s="2011" t="n"/>
      <c r="AV816" s="1496" t="n"/>
      <c r="AY816" s="2011" t="n"/>
      <c r="AZ816" s="1496" t="n"/>
      <c r="BC816" s="2011" t="n"/>
      <c r="BD816" s="1496" t="n"/>
      <c r="BG816" s="2011" t="n"/>
      <c r="BH816" s="1496" t="n"/>
      <c r="BK816" s="2011" t="n"/>
      <c r="BL816" s="1496" t="n"/>
      <c r="BP816" s="1496" t="n"/>
      <c r="BS816" s="2011" t="n"/>
    </row>
    <row r="817" ht="15" customHeight="1" s="1659">
      <c r="A817" s="865" t="n"/>
      <c r="H817" s="865" t="n"/>
      <c r="I817" s="865" t="n"/>
      <c r="J817" s="865" t="n"/>
      <c r="K817" s="865" t="n"/>
      <c r="L817" s="865" t="n"/>
      <c r="M817" s="865" t="n"/>
      <c r="N817" s="865" t="n"/>
      <c r="O817" s="2013" t="n"/>
      <c r="P817" s="1274" t="n"/>
      <c r="Q817" s="865" t="n"/>
      <c r="R817" s="2014" t="n"/>
      <c r="S817" s="1498" t="n"/>
      <c r="T817" s="1496" t="n"/>
      <c r="W817" s="1498" t="n"/>
      <c r="X817" s="1496" t="n"/>
      <c r="AA817" s="1498" t="n"/>
      <c r="AB817" s="1496" t="n"/>
      <c r="AE817" s="1498" t="n"/>
      <c r="AF817" s="1496" t="n"/>
      <c r="AI817" s="1498" t="n"/>
      <c r="AJ817" s="1496" t="n"/>
      <c r="AM817" s="1498" t="n"/>
      <c r="AN817" s="1496" t="n"/>
      <c r="AQ817" s="1498" t="n"/>
      <c r="AR817" s="1496" t="n"/>
      <c r="AU817" s="2011" t="n"/>
      <c r="AV817" s="1496" t="n"/>
      <c r="AY817" s="2011" t="n"/>
      <c r="AZ817" s="1496" t="n"/>
      <c r="BC817" s="2011" t="n"/>
      <c r="BD817" s="1496" t="n"/>
      <c r="BG817" s="2011" t="n"/>
      <c r="BH817" s="1496" t="n"/>
      <c r="BK817" s="2011" t="n"/>
      <c r="BL817" s="1496" t="n"/>
      <c r="BP817" s="1496" t="n"/>
      <c r="BS817" s="2011" t="n"/>
    </row>
    <row r="818" ht="15" customHeight="1" s="1659">
      <c r="A818" s="865" t="n"/>
      <c r="H818" s="865" t="n"/>
      <c r="I818" s="865" t="n"/>
      <c r="J818" s="865" t="n"/>
      <c r="K818" s="865" t="n"/>
      <c r="L818" s="865" t="n"/>
      <c r="M818" s="865" t="n"/>
      <c r="N818" s="865" t="n"/>
      <c r="O818" s="2013" t="n"/>
      <c r="P818" s="1274" t="n"/>
      <c r="Q818" s="865" t="n"/>
      <c r="R818" s="2014" t="n"/>
      <c r="S818" s="1498" t="n"/>
      <c r="T818" s="1496" t="n"/>
      <c r="W818" s="1498" t="n"/>
      <c r="X818" s="1496" t="n"/>
      <c r="AA818" s="1498" t="n"/>
      <c r="AB818" s="1496" t="n"/>
      <c r="AE818" s="1498" t="n"/>
      <c r="AF818" s="1496" t="n"/>
      <c r="AI818" s="1498" t="n"/>
      <c r="AJ818" s="1496" t="n"/>
      <c r="AM818" s="1498" t="n"/>
      <c r="AN818" s="1496" t="n"/>
      <c r="AQ818" s="1498" t="n"/>
      <c r="AR818" s="1496" t="n"/>
      <c r="AU818" s="2011" t="n"/>
      <c r="AV818" s="1496" t="n"/>
      <c r="AY818" s="2011" t="n"/>
      <c r="AZ818" s="1496" t="n"/>
      <c r="BC818" s="2011" t="n"/>
      <c r="BD818" s="1496" t="n"/>
      <c r="BG818" s="2011" t="n"/>
      <c r="BH818" s="1496" t="n"/>
      <c r="BK818" s="2011" t="n"/>
      <c r="BL818" s="1496" t="n"/>
      <c r="BP818" s="1496" t="n"/>
      <c r="BS818" s="2011" t="n"/>
    </row>
    <row r="819" ht="15" customHeight="1" s="1659">
      <c r="A819" s="865" t="n"/>
      <c r="H819" s="865" t="n"/>
      <c r="I819" s="865" t="n"/>
      <c r="J819" s="865" t="n"/>
      <c r="K819" s="865" t="n"/>
      <c r="L819" s="865" t="n"/>
      <c r="M819" s="865" t="n"/>
      <c r="N819" s="865" t="n"/>
      <c r="O819" s="2013" t="n"/>
      <c r="P819" s="1274" t="n"/>
      <c r="Q819" s="865" t="n"/>
      <c r="R819" s="2014" t="n"/>
      <c r="S819" s="1498" t="n"/>
      <c r="T819" s="1496" t="n"/>
      <c r="W819" s="1498" t="n"/>
      <c r="X819" s="1496" t="n"/>
      <c r="AA819" s="1498" t="n"/>
      <c r="AB819" s="1496" t="n"/>
      <c r="AE819" s="1498" t="n"/>
      <c r="AF819" s="1496" t="n"/>
      <c r="AI819" s="1498" t="n"/>
      <c r="AJ819" s="1496" t="n"/>
      <c r="AM819" s="1498" t="n"/>
      <c r="AN819" s="1496" t="n"/>
      <c r="AQ819" s="1498" t="n"/>
      <c r="AR819" s="1496" t="n"/>
      <c r="AU819" s="2011" t="n"/>
      <c r="AV819" s="1496" t="n"/>
      <c r="AY819" s="2011" t="n"/>
      <c r="AZ819" s="1496" t="n"/>
      <c r="BC819" s="2011" t="n"/>
      <c r="BD819" s="1496" t="n"/>
      <c r="BG819" s="2011" t="n"/>
      <c r="BH819" s="1496" t="n"/>
      <c r="BK819" s="2011" t="n"/>
      <c r="BL819" s="1496" t="n"/>
      <c r="BP819" s="1496" t="n"/>
      <c r="BS819" s="2011" t="n"/>
    </row>
    <row r="820" ht="15" customHeight="1" s="1659">
      <c r="A820" s="865" t="n"/>
      <c r="H820" s="865" t="n"/>
      <c r="I820" s="865" t="n"/>
      <c r="J820" s="865" t="n"/>
      <c r="K820" s="865" t="n"/>
      <c r="L820" s="865" t="n"/>
      <c r="M820" s="865" t="n"/>
      <c r="N820" s="865" t="n"/>
      <c r="O820" s="2013" t="n"/>
      <c r="P820" s="1274" t="n"/>
      <c r="Q820" s="865" t="n"/>
      <c r="R820" s="2014" t="n"/>
      <c r="S820" s="1498" t="n"/>
      <c r="T820" s="1496" t="n"/>
      <c r="W820" s="1498" t="n"/>
      <c r="X820" s="1496" t="n"/>
      <c r="AA820" s="1498" t="n"/>
      <c r="AB820" s="1496" t="n"/>
      <c r="AE820" s="1498" t="n"/>
      <c r="AF820" s="1496" t="n"/>
      <c r="AI820" s="1498" t="n"/>
      <c r="AJ820" s="1496" t="n"/>
      <c r="AM820" s="1498" t="n"/>
      <c r="AN820" s="1496" t="n"/>
      <c r="AQ820" s="1498" t="n"/>
      <c r="AR820" s="1496" t="n"/>
      <c r="AU820" s="2011" t="n"/>
      <c r="AV820" s="1496" t="n"/>
      <c r="AY820" s="2011" t="n"/>
      <c r="AZ820" s="1496" t="n"/>
      <c r="BC820" s="2011" t="n"/>
      <c r="BD820" s="1496" t="n"/>
      <c r="BG820" s="2011" t="n"/>
      <c r="BH820" s="1496" t="n"/>
      <c r="BK820" s="2011" t="n"/>
      <c r="BL820" s="1496" t="n"/>
      <c r="BP820" s="1496" t="n"/>
      <c r="BS820" s="2011" t="n"/>
    </row>
    <row r="821" ht="15" customHeight="1" s="1659">
      <c r="A821" s="865" t="n"/>
      <c r="H821" s="865" t="n"/>
      <c r="I821" s="865" t="n"/>
      <c r="J821" s="865" t="n"/>
      <c r="K821" s="865" t="n"/>
      <c r="L821" s="865" t="n"/>
      <c r="M821" s="865" t="n"/>
      <c r="N821" s="865" t="n"/>
      <c r="O821" s="2013" t="n"/>
      <c r="P821" s="1274" t="n"/>
      <c r="Q821" s="865" t="n"/>
      <c r="R821" s="2014" t="n"/>
      <c r="S821" s="1498" t="n"/>
      <c r="T821" s="1496" t="n"/>
      <c r="W821" s="1498" t="n"/>
      <c r="X821" s="1496" t="n"/>
      <c r="AA821" s="1498" t="n"/>
      <c r="AB821" s="1496" t="n"/>
      <c r="AE821" s="1498" t="n"/>
      <c r="AF821" s="1496" t="n"/>
      <c r="AI821" s="1498" t="n"/>
      <c r="AJ821" s="1496" t="n"/>
      <c r="AM821" s="1498" t="n"/>
      <c r="AN821" s="1496" t="n"/>
      <c r="AQ821" s="1498" t="n"/>
      <c r="AR821" s="1496" t="n"/>
      <c r="AU821" s="2011" t="n"/>
      <c r="AV821" s="1496" t="n"/>
      <c r="AY821" s="2011" t="n"/>
      <c r="AZ821" s="1496" t="n"/>
      <c r="BC821" s="2011" t="n"/>
      <c r="BD821" s="1496" t="n"/>
      <c r="BG821" s="2011" t="n"/>
      <c r="BH821" s="1496" t="n"/>
      <c r="BK821" s="2011" t="n"/>
      <c r="BL821" s="1496" t="n"/>
      <c r="BP821" s="1496" t="n"/>
      <c r="BS821" s="2011" t="n"/>
    </row>
    <row r="822" ht="15" customHeight="1" s="1659">
      <c r="A822" s="865" t="n"/>
      <c r="H822" s="865" t="n"/>
      <c r="I822" s="865" t="n"/>
      <c r="J822" s="865" t="n"/>
      <c r="K822" s="865" t="n"/>
      <c r="L822" s="865" t="n"/>
      <c r="M822" s="865" t="n"/>
      <c r="N822" s="865" t="n"/>
      <c r="O822" s="2013" t="n"/>
      <c r="P822" s="1274" t="n"/>
      <c r="Q822" s="865" t="n"/>
      <c r="R822" s="2014" t="n"/>
      <c r="S822" s="1498" t="n"/>
      <c r="T822" s="1496" t="n"/>
      <c r="W822" s="1498" t="n"/>
      <c r="X822" s="1496" t="n"/>
      <c r="AA822" s="1498" t="n"/>
      <c r="AB822" s="1496" t="n"/>
      <c r="AE822" s="1498" t="n"/>
      <c r="AF822" s="1496" t="n"/>
      <c r="AI822" s="1498" t="n"/>
      <c r="AJ822" s="1496" t="n"/>
      <c r="AM822" s="1498" t="n"/>
      <c r="AN822" s="1496" t="n"/>
      <c r="AQ822" s="1498" t="n"/>
      <c r="AR822" s="1496" t="n"/>
      <c r="AU822" s="2011" t="n"/>
      <c r="AV822" s="1496" t="n"/>
      <c r="AY822" s="2011" t="n"/>
      <c r="AZ822" s="1496" t="n"/>
      <c r="BC822" s="2011" t="n"/>
      <c r="BD822" s="1496" t="n"/>
      <c r="BG822" s="2011" t="n"/>
      <c r="BH822" s="1496" t="n"/>
      <c r="BK822" s="2011" t="n"/>
      <c r="BL822" s="1496" t="n"/>
      <c r="BP822" s="1496" t="n"/>
      <c r="BS822" s="2011" t="n"/>
    </row>
    <row r="823" ht="15" customHeight="1" s="1659">
      <c r="A823" s="865" t="n"/>
      <c r="H823" s="865" t="n"/>
      <c r="I823" s="865" t="n"/>
      <c r="J823" s="865" t="n"/>
      <c r="K823" s="865" t="n"/>
      <c r="L823" s="865" t="n"/>
      <c r="M823" s="865" t="n"/>
      <c r="N823" s="865" t="n"/>
      <c r="O823" s="2013" t="n"/>
      <c r="P823" s="1274" t="n"/>
      <c r="Q823" s="865" t="n"/>
      <c r="R823" s="2014" t="n"/>
      <c r="S823" s="1498" t="n"/>
      <c r="T823" s="1496" t="n"/>
      <c r="W823" s="1498" t="n"/>
      <c r="X823" s="1496" t="n"/>
      <c r="AA823" s="1498" t="n"/>
      <c r="AB823" s="1496" t="n"/>
      <c r="AE823" s="1498" t="n"/>
      <c r="AF823" s="1496" t="n"/>
      <c r="AI823" s="1498" t="n"/>
      <c r="AJ823" s="1496" t="n"/>
      <c r="AM823" s="1498" t="n"/>
      <c r="AN823" s="1496" t="n"/>
      <c r="AQ823" s="1498" t="n"/>
      <c r="AR823" s="1496" t="n"/>
      <c r="AU823" s="2011" t="n"/>
      <c r="AV823" s="1496" t="n"/>
      <c r="AY823" s="2011" t="n"/>
      <c r="AZ823" s="1496" t="n"/>
      <c r="BC823" s="2011" t="n"/>
      <c r="BD823" s="1496" t="n"/>
      <c r="BG823" s="2011" t="n"/>
      <c r="BH823" s="1496" t="n"/>
      <c r="BK823" s="2011" t="n"/>
      <c r="BL823" s="1496" t="n"/>
      <c r="BP823" s="1496" t="n"/>
      <c r="BS823" s="2011" t="n"/>
    </row>
    <row r="824" ht="15" customHeight="1" s="1659">
      <c r="A824" s="865" t="n"/>
      <c r="H824" s="865" t="n"/>
      <c r="I824" s="865" t="n"/>
      <c r="J824" s="865" t="n"/>
      <c r="K824" s="865" t="n"/>
      <c r="L824" s="865" t="n"/>
      <c r="M824" s="865" t="n"/>
      <c r="N824" s="865" t="n"/>
      <c r="O824" s="2013" t="n"/>
      <c r="P824" s="1274" t="n"/>
      <c r="Q824" s="865" t="n"/>
      <c r="R824" s="2014" t="n"/>
      <c r="S824" s="1498" t="n"/>
      <c r="T824" s="1496" t="n"/>
      <c r="W824" s="1498" t="n"/>
      <c r="X824" s="1496" t="n"/>
      <c r="AA824" s="1498" t="n"/>
      <c r="AB824" s="1496" t="n"/>
      <c r="AE824" s="1498" t="n"/>
      <c r="AF824" s="1496" t="n"/>
      <c r="AI824" s="1498" t="n"/>
      <c r="AJ824" s="1496" t="n"/>
      <c r="AM824" s="1498" t="n"/>
      <c r="AN824" s="1496" t="n"/>
      <c r="AQ824" s="1498" t="n"/>
      <c r="AR824" s="1496" t="n"/>
      <c r="AU824" s="2011" t="n"/>
      <c r="AV824" s="1496" t="n"/>
      <c r="AY824" s="2011" t="n"/>
      <c r="AZ824" s="1496" t="n"/>
      <c r="BC824" s="2011" t="n"/>
      <c r="BD824" s="1496" t="n"/>
      <c r="BG824" s="2011" t="n"/>
      <c r="BH824" s="1496" t="n"/>
      <c r="BK824" s="2011" t="n"/>
      <c r="BL824" s="1496" t="n"/>
      <c r="BP824" s="1496" t="n"/>
      <c r="BS824" s="2011" t="n"/>
    </row>
    <row r="825" ht="15" customHeight="1" s="1659">
      <c r="A825" s="865" t="n"/>
      <c r="H825" s="865" t="n"/>
      <c r="I825" s="865" t="n"/>
      <c r="J825" s="865" t="n"/>
      <c r="K825" s="865" t="n"/>
      <c r="L825" s="865" t="n"/>
      <c r="M825" s="865" t="n"/>
      <c r="N825" s="865" t="n"/>
      <c r="O825" s="2013" t="n"/>
      <c r="P825" s="1274" t="n"/>
      <c r="Q825" s="865" t="n"/>
      <c r="R825" s="2014" t="n"/>
      <c r="S825" s="1498" t="n"/>
      <c r="T825" s="1496" t="n"/>
      <c r="W825" s="1498" t="n"/>
      <c r="X825" s="1496" t="n"/>
      <c r="AA825" s="1498" t="n"/>
      <c r="AB825" s="1496" t="n"/>
      <c r="AE825" s="1498" t="n"/>
      <c r="AF825" s="1496" t="n"/>
      <c r="AI825" s="1498" t="n"/>
      <c r="AJ825" s="1496" t="n"/>
      <c r="AM825" s="1498" t="n"/>
      <c r="AN825" s="1496" t="n"/>
      <c r="AQ825" s="1498" t="n"/>
      <c r="AR825" s="1496" t="n"/>
      <c r="AU825" s="2011" t="n"/>
      <c r="AV825" s="1496" t="n"/>
      <c r="AY825" s="2011" t="n"/>
      <c r="AZ825" s="1496" t="n"/>
      <c r="BC825" s="2011" t="n"/>
      <c r="BD825" s="1496" t="n"/>
      <c r="BG825" s="2011" t="n"/>
      <c r="BH825" s="1496" t="n"/>
      <c r="BK825" s="2011" t="n"/>
      <c r="BL825" s="1496" t="n"/>
      <c r="BP825" s="1496" t="n"/>
      <c r="BS825" s="2011" t="n"/>
    </row>
    <row r="826" ht="15" customHeight="1" s="1659">
      <c r="A826" s="865" t="n"/>
      <c r="H826" s="865" t="n"/>
      <c r="I826" s="865" t="n"/>
      <c r="J826" s="865" t="n"/>
      <c r="K826" s="865" t="n"/>
      <c r="L826" s="865" t="n"/>
      <c r="M826" s="865" t="n"/>
      <c r="N826" s="865" t="n"/>
      <c r="O826" s="2013" t="n"/>
      <c r="P826" s="1274" t="n"/>
      <c r="Q826" s="865" t="n"/>
      <c r="R826" s="2014" t="n"/>
      <c r="S826" s="1498" t="n"/>
      <c r="T826" s="1496" t="n"/>
      <c r="W826" s="1498" t="n"/>
      <c r="X826" s="1496" t="n"/>
      <c r="AA826" s="1498" t="n"/>
      <c r="AB826" s="1496" t="n"/>
      <c r="AE826" s="1498" t="n"/>
      <c r="AF826" s="1496" t="n"/>
      <c r="AI826" s="1498" t="n"/>
      <c r="AJ826" s="1496" t="n"/>
      <c r="AM826" s="1498" t="n"/>
      <c r="AN826" s="1496" t="n"/>
      <c r="AQ826" s="1498" t="n"/>
      <c r="AR826" s="1496" t="n"/>
      <c r="AU826" s="2011" t="n"/>
      <c r="AV826" s="1496" t="n"/>
      <c r="AY826" s="2011" t="n"/>
      <c r="AZ826" s="1496" t="n"/>
      <c r="BC826" s="2011" t="n"/>
      <c r="BD826" s="1496" t="n"/>
      <c r="BG826" s="2011" t="n"/>
      <c r="BH826" s="1496" t="n"/>
      <c r="BK826" s="2011" t="n"/>
      <c r="BL826" s="1496" t="n"/>
      <c r="BP826" s="1496" t="n"/>
      <c r="BS826" s="2011" t="n"/>
    </row>
    <row r="827" ht="15" customHeight="1" s="1659">
      <c r="A827" s="865" t="n"/>
      <c r="H827" s="865" t="n"/>
      <c r="I827" s="865" t="n"/>
      <c r="J827" s="865" t="n"/>
      <c r="K827" s="865" t="n"/>
      <c r="L827" s="865" t="n"/>
      <c r="M827" s="865" t="n"/>
      <c r="N827" s="865" t="n"/>
      <c r="O827" s="2013" t="n"/>
      <c r="P827" s="1274" t="n"/>
      <c r="Q827" s="865" t="n"/>
      <c r="R827" s="2014" t="n"/>
      <c r="S827" s="1498" t="n"/>
      <c r="T827" s="1496" t="n"/>
      <c r="W827" s="1498" t="n"/>
      <c r="X827" s="1496" t="n"/>
      <c r="AA827" s="1498" t="n"/>
      <c r="AB827" s="1496" t="n"/>
      <c r="AE827" s="1498" t="n"/>
      <c r="AF827" s="1496" t="n"/>
      <c r="AI827" s="1498" t="n"/>
      <c r="AJ827" s="1496" t="n"/>
      <c r="AM827" s="1498" t="n"/>
      <c r="AN827" s="1496" t="n"/>
      <c r="AQ827" s="1498" t="n"/>
      <c r="AR827" s="1496" t="n"/>
      <c r="AU827" s="2011" t="n"/>
      <c r="AV827" s="1496" t="n"/>
      <c r="AY827" s="2011" t="n"/>
      <c r="AZ827" s="1496" t="n"/>
      <c r="BC827" s="2011" t="n"/>
      <c r="BD827" s="1496" t="n"/>
      <c r="BG827" s="2011" t="n"/>
      <c r="BH827" s="1496" t="n"/>
      <c r="BK827" s="2011" t="n"/>
      <c r="BL827" s="1496" t="n"/>
      <c r="BP827" s="1496" t="n"/>
      <c r="BS827" s="2011" t="n"/>
    </row>
    <row r="828" ht="15" customHeight="1" s="1659">
      <c r="A828" s="865" t="n"/>
      <c r="H828" s="865" t="n"/>
      <c r="I828" s="865" t="n"/>
      <c r="J828" s="865" t="n"/>
      <c r="K828" s="865" t="n"/>
      <c r="L828" s="865" t="n"/>
      <c r="M828" s="865" t="n"/>
      <c r="N828" s="865" t="n"/>
      <c r="O828" s="2013" t="n"/>
      <c r="P828" s="1274" t="n"/>
      <c r="Q828" s="865" t="n"/>
      <c r="R828" s="2014" t="n"/>
      <c r="S828" s="1498" t="n"/>
      <c r="T828" s="1496" t="n"/>
      <c r="W828" s="1498" t="n"/>
      <c r="X828" s="1496" t="n"/>
      <c r="AA828" s="1498" t="n"/>
      <c r="AB828" s="1496" t="n"/>
      <c r="AE828" s="1498" t="n"/>
      <c r="AF828" s="1496" t="n"/>
      <c r="AI828" s="1498" t="n"/>
      <c r="AJ828" s="1496" t="n"/>
      <c r="AM828" s="1498" t="n"/>
      <c r="AN828" s="1496" t="n"/>
      <c r="AQ828" s="1498" t="n"/>
      <c r="AR828" s="1496" t="n"/>
      <c r="AU828" s="2011" t="n"/>
      <c r="AV828" s="1496" t="n"/>
      <c r="AY828" s="2011" t="n"/>
      <c r="AZ828" s="1496" t="n"/>
      <c r="BC828" s="2011" t="n"/>
      <c r="BD828" s="1496" t="n"/>
      <c r="BG828" s="2011" t="n"/>
      <c r="BH828" s="1496" t="n"/>
      <c r="BK828" s="2011" t="n"/>
      <c r="BL828" s="1496" t="n"/>
      <c r="BP828" s="1496" t="n"/>
      <c r="BS828" s="2011" t="n"/>
    </row>
    <row r="829" ht="15" customHeight="1" s="1659">
      <c r="A829" s="865" t="n"/>
      <c r="H829" s="865" t="n"/>
      <c r="I829" s="865" t="n"/>
      <c r="J829" s="865" t="n"/>
      <c r="K829" s="865" t="n"/>
      <c r="L829" s="865" t="n"/>
      <c r="M829" s="865" t="n"/>
      <c r="N829" s="865" t="n"/>
      <c r="O829" s="2013" t="n"/>
      <c r="P829" s="1274" t="n"/>
      <c r="Q829" s="865" t="n"/>
      <c r="R829" s="2014" t="n"/>
      <c r="S829" s="1498" t="n"/>
      <c r="T829" s="1496" t="n"/>
      <c r="W829" s="1498" t="n"/>
      <c r="X829" s="1496" t="n"/>
      <c r="AA829" s="1498" t="n"/>
      <c r="AB829" s="1496" t="n"/>
      <c r="AE829" s="1498" t="n"/>
      <c r="AF829" s="1496" t="n"/>
      <c r="AI829" s="1498" t="n"/>
      <c r="AJ829" s="1496" t="n"/>
      <c r="AM829" s="1498" t="n"/>
      <c r="AN829" s="1496" t="n"/>
      <c r="AQ829" s="1498" t="n"/>
      <c r="AR829" s="1496" t="n"/>
      <c r="AU829" s="2011" t="n"/>
      <c r="AV829" s="1496" t="n"/>
      <c r="AY829" s="2011" t="n"/>
      <c r="AZ829" s="1496" t="n"/>
      <c r="BC829" s="2011" t="n"/>
      <c r="BD829" s="1496" t="n"/>
      <c r="BG829" s="2011" t="n"/>
      <c r="BH829" s="1496" t="n"/>
      <c r="BK829" s="2011" t="n"/>
      <c r="BL829" s="1496" t="n"/>
      <c r="BP829" s="1496" t="n"/>
      <c r="BS829" s="2011" t="n"/>
    </row>
    <row r="830" ht="15" customHeight="1" s="1659">
      <c r="A830" s="865" t="n"/>
      <c r="H830" s="865" t="n"/>
      <c r="I830" s="865" t="n"/>
      <c r="J830" s="865" t="n"/>
      <c r="K830" s="865" t="n"/>
      <c r="L830" s="865" t="n"/>
      <c r="M830" s="865" t="n"/>
      <c r="N830" s="865" t="n"/>
      <c r="O830" s="2013" t="n"/>
      <c r="P830" s="1274" t="n"/>
      <c r="Q830" s="865" t="n"/>
      <c r="R830" s="2014" t="n"/>
      <c r="S830" s="1498" t="n"/>
      <c r="T830" s="1496" t="n"/>
      <c r="W830" s="1498" t="n"/>
      <c r="X830" s="1496" t="n"/>
      <c r="AA830" s="1498" t="n"/>
      <c r="AB830" s="1496" t="n"/>
      <c r="AE830" s="1498" t="n"/>
      <c r="AF830" s="1496" t="n"/>
      <c r="AI830" s="1498" t="n"/>
      <c r="AJ830" s="1496" t="n"/>
      <c r="AM830" s="1498" t="n"/>
      <c r="AN830" s="1496" t="n"/>
      <c r="AQ830" s="1498" t="n"/>
      <c r="AR830" s="1496" t="n"/>
      <c r="AU830" s="2011" t="n"/>
      <c r="AV830" s="1496" t="n"/>
      <c r="AY830" s="2011" t="n"/>
      <c r="AZ830" s="1496" t="n"/>
      <c r="BC830" s="2011" t="n"/>
      <c r="BD830" s="1496" t="n"/>
      <c r="BG830" s="2011" t="n"/>
      <c r="BH830" s="1496" t="n"/>
      <c r="BK830" s="2011" t="n"/>
      <c r="BL830" s="1496" t="n"/>
      <c r="BP830" s="1496" t="n"/>
      <c r="BS830" s="2011" t="n"/>
    </row>
    <row r="831" ht="15" customHeight="1" s="1659">
      <c r="A831" s="865" t="n"/>
      <c r="H831" s="865" t="n"/>
      <c r="I831" s="865" t="n"/>
      <c r="J831" s="865" t="n"/>
      <c r="K831" s="865" t="n"/>
      <c r="L831" s="865" t="n"/>
      <c r="M831" s="865" t="n"/>
      <c r="N831" s="865" t="n"/>
      <c r="O831" s="2013" t="n"/>
      <c r="P831" s="1274" t="n"/>
      <c r="Q831" s="865" t="n"/>
      <c r="R831" s="2014" t="n"/>
      <c r="S831" s="1498" t="n"/>
      <c r="T831" s="1496" t="n"/>
      <c r="W831" s="1498" t="n"/>
      <c r="X831" s="1496" t="n"/>
      <c r="AA831" s="1498" t="n"/>
      <c r="AB831" s="1496" t="n"/>
      <c r="AE831" s="1498" t="n"/>
      <c r="AF831" s="1496" t="n"/>
      <c r="AI831" s="1498" t="n"/>
      <c r="AJ831" s="1496" t="n"/>
      <c r="AM831" s="1498" t="n"/>
      <c r="AN831" s="1496" t="n"/>
      <c r="AQ831" s="1498" t="n"/>
      <c r="AR831" s="1496" t="n"/>
      <c r="AU831" s="2011" t="n"/>
      <c r="AV831" s="1496" t="n"/>
      <c r="AY831" s="2011" t="n"/>
      <c r="AZ831" s="1496" t="n"/>
      <c r="BC831" s="2011" t="n"/>
      <c r="BD831" s="1496" t="n"/>
      <c r="BG831" s="2011" t="n"/>
      <c r="BH831" s="1496" t="n"/>
      <c r="BK831" s="2011" t="n"/>
      <c r="BL831" s="1496" t="n"/>
      <c r="BP831" s="1496" t="n"/>
      <c r="BS831" s="2011" t="n"/>
    </row>
    <row r="832" ht="15" customHeight="1" s="1659">
      <c r="A832" s="865" t="n"/>
      <c r="H832" s="865" t="n"/>
      <c r="I832" s="865" t="n"/>
      <c r="J832" s="865" t="n"/>
      <c r="K832" s="865" t="n"/>
      <c r="L832" s="865" t="n"/>
      <c r="M832" s="865" t="n"/>
      <c r="N832" s="865" t="n"/>
      <c r="O832" s="2013" t="n"/>
      <c r="P832" s="1274" t="n"/>
      <c r="Q832" s="865" t="n"/>
      <c r="R832" s="2014" t="n"/>
      <c r="S832" s="1498" t="n"/>
      <c r="T832" s="1496" t="n"/>
      <c r="W832" s="1498" t="n"/>
      <c r="X832" s="1496" t="n"/>
      <c r="AA832" s="1498" t="n"/>
      <c r="AB832" s="1496" t="n"/>
      <c r="AE832" s="1498" t="n"/>
      <c r="AF832" s="1496" t="n"/>
      <c r="AI832" s="1498" t="n"/>
      <c r="AJ832" s="1496" t="n"/>
      <c r="AM832" s="1498" t="n"/>
      <c r="AN832" s="1496" t="n"/>
      <c r="AQ832" s="1498" t="n"/>
      <c r="AR832" s="1496" t="n"/>
      <c r="AU832" s="2011" t="n"/>
      <c r="AV832" s="1496" t="n"/>
      <c r="AY832" s="2011" t="n"/>
      <c r="AZ832" s="1496" t="n"/>
      <c r="BC832" s="2011" t="n"/>
      <c r="BD832" s="1496" t="n"/>
      <c r="BG832" s="2011" t="n"/>
      <c r="BH832" s="1496" t="n"/>
      <c r="BK832" s="2011" t="n"/>
      <c r="BL832" s="1496" t="n"/>
      <c r="BP832" s="1496" t="n"/>
      <c r="BS832" s="2011" t="n"/>
    </row>
    <row r="833" ht="15" customHeight="1" s="1659">
      <c r="A833" s="865" t="n"/>
      <c r="H833" s="865" t="n"/>
      <c r="I833" s="865" t="n"/>
      <c r="J833" s="865" t="n"/>
      <c r="K833" s="865" t="n"/>
      <c r="L833" s="865" t="n"/>
      <c r="M833" s="865" t="n"/>
      <c r="N833" s="865" t="n"/>
      <c r="O833" s="2013" t="n"/>
      <c r="P833" s="1274" t="n"/>
      <c r="Q833" s="865" t="n"/>
      <c r="R833" s="2014" t="n"/>
      <c r="S833" s="1498" t="n"/>
      <c r="T833" s="1496" t="n"/>
      <c r="W833" s="1498" t="n"/>
      <c r="X833" s="1496" t="n"/>
      <c r="AA833" s="1498" t="n"/>
      <c r="AB833" s="1496" t="n"/>
      <c r="AE833" s="1498" t="n"/>
      <c r="AF833" s="1496" t="n"/>
      <c r="AI833" s="1498" t="n"/>
      <c r="AJ833" s="1496" t="n"/>
      <c r="AM833" s="1498" t="n"/>
      <c r="AN833" s="1496" t="n"/>
      <c r="AQ833" s="1498" t="n"/>
      <c r="AR833" s="1496" t="n"/>
      <c r="AU833" s="2011" t="n"/>
      <c r="AV833" s="1496" t="n"/>
      <c r="AY833" s="2011" t="n"/>
      <c r="AZ833" s="1496" t="n"/>
      <c r="BC833" s="2011" t="n"/>
      <c r="BD833" s="1496" t="n"/>
      <c r="BG833" s="2011" t="n"/>
      <c r="BH833" s="1496" t="n"/>
      <c r="BK833" s="2011" t="n"/>
      <c r="BL833" s="1496" t="n"/>
      <c r="BP833" s="1496" t="n"/>
      <c r="BS833" s="2011" t="n"/>
    </row>
    <row r="834" ht="15" customHeight="1" s="1659">
      <c r="A834" s="865" t="n"/>
      <c r="H834" s="865" t="n"/>
      <c r="I834" s="865" t="n"/>
      <c r="J834" s="865" t="n"/>
      <c r="K834" s="865" t="n"/>
      <c r="L834" s="865" t="n"/>
      <c r="M834" s="865" t="n"/>
      <c r="N834" s="865" t="n"/>
      <c r="O834" s="2013" t="n"/>
      <c r="P834" s="1274" t="n"/>
      <c r="Q834" s="865" t="n"/>
      <c r="R834" s="2014" t="n"/>
      <c r="S834" s="1498" t="n"/>
      <c r="T834" s="1496" t="n"/>
      <c r="W834" s="1498" t="n"/>
      <c r="X834" s="1496" t="n"/>
      <c r="AA834" s="1498" t="n"/>
      <c r="AB834" s="1496" t="n"/>
      <c r="AE834" s="1498" t="n"/>
      <c r="AF834" s="1496" t="n"/>
      <c r="AI834" s="1498" t="n"/>
      <c r="AJ834" s="1496" t="n"/>
      <c r="AM834" s="1498" t="n"/>
      <c r="AN834" s="1496" t="n"/>
      <c r="AQ834" s="1498" t="n"/>
      <c r="AR834" s="1496" t="n"/>
      <c r="AU834" s="2011" t="n"/>
      <c r="AV834" s="1496" t="n"/>
      <c r="AY834" s="2011" t="n"/>
      <c r="AZ834" s="1496" t="n"/>
      <c r="BC834" s="2011" t="n"/>
      <c r="BD834" s="1496" t="n"/>
      <c r="BG834" s="2011" t="n"/>
      <c r="BH834" s="1496" t="n"/>
      <c r="BK834" s="2011" t="n"/>
      <c r="BL834" s="1496" t="n"/>
      <c r="BP834" s="1496" t="n"/>
      <c r="BS834" s="2011" t="n"/>
    </row>
    <row r="835" ht="15" customHeight="1" s="1659">
      <c r="A835" s="865" t="n"/>
      <c r="H835" s="865" t="n"/>
      <c r="I835" s="865" t="n"/>
      <c r="J835" s="865" t="n"/>
      <c r="K835" s="865" t="n"/>
      <c r="L835" s="865" t="n"/>
      <c r="M835" s="865" t="n"/>
      <c r="N835" s="865" t="n"/>
      <c r="O835" s="2013" t="n"/>
      <c r="P835" s="1274" t="n"/>
      <c r="Q835" s="865" t="n"/>
      <c r="R835" s="2014" t="n"/>
      <c r="S835" s="1498" t="n"/>
      <c r="T835" s="1496" t="n"/>
      <c r="W835" s="1498" t="n"/>
      <c r="X835" s="1496" t="n"/>
      <c r="AA835" s="1498" t="n"/>
      <c r="AB835" s="1496" t="n"/>
      <c r="AE835" s="1498" t="n"/>
      <c r="AF835" s="1496" t="n"/>
      <c r="AI835" s="1498" t="n"/>
      <c r="AJ835" s="1496" t="n"/>
      <c r="AM835" s="1498" t="n"/>
      <c r="AN835" s="1496" t="n"/>
      <c r="AQ835" s="1498" t="n"/>
      <c r="AR835" s="1496" t="n"/>
      <c r="AU835" s="2011" t="n"/>
      <c r="AV835" s="1496" t="n"/>
      <c r="AY835" s="2011" t="n"/>
      <c r="AZ835" s="1496" t="n"/>
      <c r="BC835" s="2011" t="n"/>
      <c r="BD835" s="1496" t="n"/>
      <c r="BG835" s="2011" t="n"/>
      <c r="BH835" s="1496" t="n"/>
      <c r="BK835" s="2011" t="n"/>
      <c r="BL835" s="1496" t="n"/>
      <c r="BP835" s="1496" t="n"/>
      <c r="BS835" s="2011" t="n"/>
    </row>
    <row r="836" ht="15" customHeight="1" s="1659">
      <c r="A836" s="865" t="n"/>
      <c r="H836" s="865" t="n"/>
      <c r="I836" s="865" t="n"/>
      <c r="J836" s="865" t="n"/>
      <c r="K836" s="865" t="n"/>
      <c r="L836" s="865" t="n"/>
      <c r="M836" s="865" t="n"/>
      <c r="N836" s="865" t="n"/>
      <c r="O836" s="2013" t="n"/>
      <c r="P836" s="1274" t="n"/>
      <c r="Q836" s="865" t="n"/>
      <c r="R836" s="2014" t="n"/>
      <c r="S836" s="1498" t="n"/>
      <c r="T836" s="1496" t="n"/>
      <c r="W836" s="1498" t="n"/>
      <c r="X836" s="1496" t="n"/>
      <c r="AA836" s="1498" t="n"/>
      <c r="AB836" s="1496" t="n"/>
      <c r="AE836" s="1498" t="n"/>
      <c r="AF836" s="1496" t="n"/>
      <c r="AI836" s="1498" t="n"/>
      <c r="AJ836" s="1496" t="n"/>
      <c r="AM836" s="1498" t="n"/>
      <c r="AN836" s="1496" t="n"/>
      <c r="AQ836" s="1498" t="n"/>
      <c r="AR836" s="1496" t="n"/>
      <c r="AU836" s="2011" t="n"/>
      <c r="AV836" s="1496" t="n"/>
      <c r="AY836" s="2011" t="n"/>
      <c r="AZ836" s="1496" t="n"/>
      <c r="BC836" s="2011" t="n"/>
      <c r="BD836" s="1496" t="n"/>
      <c r="BG836" s="2011" t="n"/>
      <c r="BH836" s="1496" t="n"/>
      <c r="BK836" s="2011" t="n"/>
      <c r="BL836" s="1496" t="n"/>
      <c r="BP836" s="1496" t="n"/>
      <c r="BS836" s="2011" t="n"/>
    </row>
    <row r="837" ht="15" customHeight="1" s="1659">
      <c r="A837" s="865" t="n"/>
      <c r="H837" s="865" t="n"/>
      <c r="I837" s="865" t="n"/>
      <c r="J837" s="865" t="n"/>
      <c r="K837" s="865" t="n"/>
      <c r="L837" s="865" t="n"/>
      <c r="M837" s="865" t="n"/>
      <c r="N837" s="865" t="n"/>
      <c r="O837" s="2013" t="n"/>
      <c r="P837" s="1274" t="n"/>
      <c r="Q837" s="865" t="n"/>
      <c r="R837" s="2014" t="n"/>
      <c r="S837" s="1498" t="n"/>
      <c r="T837" s="1496" t="n"/>
      <c r="W837" s="1498" t="n"/>
      <c r="X837" s="1496" t="n"/>
      <c r="AA837" s="1498" t="n"/>
      <c r="AB837" s="1496" t="n"/>
      <c r="AE837" s="1498" t="n"/>
      <c r="AF837" s="1496" t="n"/>
      <c r="AI837" s="1498" t="n"/>
      <c r="AJ837" s="1496" t="n"/>
      <c r="AM837" s="1498" t="n"/>
      <c r="AN837" s="1496" t="n"/>
      <c r="AQ837" s="1498" t="n"/>
      <c r="AR837" s="1496" t="n"/>
      <c r="AU837" s="2011" t="n"/>
      <c r="AV837" s="1496" t="n"/>
      <c r="AY837" s="2011" t="n"/>
      <c r="AZ837" s="1496" t="n"/>
      <c r="BC837" s="2011" t="n"/>
      <c r="BD837" s="1496" t="n"/>
      <c r="BG837" s="2011" t="n"/>
      <c r="BH837" s="1496" t="n"/>
      <c r="BK837" s="2011" t="n"/>
      <c r="BL837" s="1496" t="n"/>
      <c r="BP837" s="1496" t="n"/>
      <c r="BS837" s="2011" t="n"/>
    </row>
    <row r="838" ht="15" customHeight="1" s="1659">
      <c r="A838" s="865" t="n"/>
      <c r="H838" s="865" t="n"/>
      <c r="I838" s="865" t="n"/>
      <c r="J838" s="865" t="n"/>
      <c r="K838" s="865" t="n"/>
      <c r="L838" s="865" t="n"/>
      <c r="M838" s="865" t="n"/>
      <c r="N838" s="865" t="n"/>
      <c r="O838" s="2013" t="n"/>
      <c r="P838" s="1274" t="n"/>
      <c r="Q838" s="865" t="n"/>
      <c r="R838" s="2014" t="n"/>
      <c r="S838" s="1498" t="n"/>
      <c r="T838" s="1496" t="n"/>
      <c r="W838" s="1498" t="n"/>
      <c r="X838" s="1496" t="n"/>
      <c r="AA838" s="1498" t="n"/>
      <c r="AB838" s="1496" t="n"/>
      <c r="AE838" s="1498" t="n"/>
      <c r="AF838" s="1496" t="n"/>
      <c r="AI838" s="1498" t="n"/>
      <c r="AJ838" s="1496" t="n"/>
      <c r="AM838" s="1498" t="n"/>
      <c r="AN838" s="1496" t="n"/>
      <c r="AQ838" s="1498" t="n"/>
      <c r="AR838" s="1496" t="n"/>
      <c r="AU838" s="2011" t="n"/>
      <c r="AV838" s="1496" t="n"/>
      <c r="AY838" s="2011" t="n"/>
      <c r="AZ838" s="1496" t="n"/>
      <c r="BC838" s="2011" t="n"/>
      <c r="BD838" s="1496" t="n"/>
      <c r="BG838" s="2011" t="n"/>
      <c r="BH838" s="1496" t="n"/>
      <c r="BK838" s="2011" t="n"/>
      <c r="BL838" s="1496" t="n"/>
      <c r="BP838" s="1496" t="n"/>
      <c r="BS838" s="2011" t="n"/>
    </row>
    <row r="839" ht="15" customHeight="1" s="1659">
      <c r="A839" s="865" t="n"/>
      <c r="H839" s="865" t="n"/>
      <c r="I839" s="865" t="n"/>
      <c r="J839" s="865" t="n"/>
      <c r="K839" s="865" t="n"/>
      <c r="L839" s="865" t="n"/>
      <c r="M839" s="865" t="n"/>
      <c r="N839" s="865" t="n"/>
      <c r="O839" s="2013" t="n"/>
      <c r="P839" s="1274" t="n"/>
      <c r="Q839" s="865" t="n"/>
      <c r="R839" s="2014" t="n"/>
      <c r="S839" s="1498" t="n"/>
      <c r="T839" s="1496" t="n"/>
      <c r="W839" s="1498" t="n"/>
      <c r="X839" s="1496" t="n"/>
      <c r="AA839" s="1498" t="n"/>
      <c r="AB839" s="1496" t="n"/>
      <c r="AE839" s="1498" t="n"/>
      <c r="AF839" s="1496" t="n"/>
      <c r="AI839" s="1498" t="n"/>
      <c r="AJ839" s="1496" t="n"/>
      <c r="AM839" s="1498" t="n"/>
      <c r="AN839" s="1496" t="n"/>
      <c r="AQ839" s="1498" t="n"/>
      <c r="AR839" s="1496" t="n"/>
      <c r="AU839" s="2011" t="n"/>
      <c r="AV839" s="1496" t="n"/>
      <c r="AY839" s="2011" t="n"/>
      <c r="AZ839" s="1496" t="n"/>
      <c r="BC839" s="2011" t="n"/>
      <c r="BD839" s="1496" t="n"/>
      <c r="BG839" s="2011" t="n"/>
      <c r="BH839" s="1496" t="n"/>
      <c r="BK839" s="2011" t="n"/>
      <c r="BL839" s="1496" t="n"/>
      <c r="BP839" s="1496" t="n"/>
      <c r="BS839" s="2011" t="n"/>
    </row>
    <row r="840" ht="15" customHeight="1" s="1659">
      <c r="A840" s="865" t="n"/>
      <c r="H840" s="865" t="n"/>
      <c r="I840" s="865" t="n"/>
      <c r="J840" s="865" t="n"/>
      <c r="K840" s="865" t="n"/>
      <c r="L840" s="865" t="n"/>
      <c r="M840" s="865" t="n"/>
      <c r="N840" s="865" t="n"/>
      <c r="O840" s="2013" t="n"/>
      <c r="P840" s="1274" t="n"/>
      <c r="Q840" s="865" t="n"/>
      <c r="R840" s="2014" t="n"/>
      <c r="S840" s="1498" t="n"/>
      <c r="T840" s="1496" t="n"/>
      <c r="W840" s="1498" t="n"/>
      <c r="X840" s="1496" t="n"/>
      <c r="AA840" s="1498" t="n"/>
      <c r="AB840" s="1496" t="n"/>
      <c r="AE840" s="1498" t="n"/>
      <c r="AF840" s="1496" t="n"/>
      <c r="AI840" s="1498" t="n"/>
      <c r="AJ840" s="1496" t="n"/>
      <c r="AM840" s="1498" t="n"/>
      <c r="AN840" s="1496" t="n"/>
      <c r="AQ840" s="1498" t="n"/>
      <c r="AR840" s="1496" t="n"/>
      <c r="AU840" s="2011" t="n"/>
      <c r="AV840" s="1496" t="n"/>
      <c r="AY840" s="2011" t="n"/>
      <c r="AZ840" s="1496" t="n"/>
      <c r="BC840" s="2011" t="n"/>
      <c r="BD840" s="1496" t="n"/>
      <c r="BG840" s="2011" t="n"/>
      <c r="BH840" s="1496" t="n"/>
      <c r="BK840" s="2011" t="n"/>
      <c r="BL840" s="1496" t="n"/>
      <c r="BP840" s="1496" t="n"/>
      <c r="BS840" s="2011" t="n"/>
    </row>
    <row r="841" ht="15" customHeight="1" s="1659">
      <c r="A841" s="865" t="n"/>
      <c r="H841" s="865" t="n"/>
      <c r="I841" s="865" t="n"/>
      <c r="J841" s="865" t="n"/>
      <c r="K841" s="865" t="n"/>
      <c r="L841" s="865" t="n"/>
      <c r="M841" s="865" t="n"/>
      <c r="N841" s="865" t="n"/>
      <c r="O841" s="2013" t="n"/>
      <c r="P841" s="1274" t="n"/>
      <c r="Q841" s="865" t="n"/>
      <c r="R841" s="2014" t="n"/>
      <c r="S841" s="1498" t="n"/>
      <c r="T841" s="1496" t="n"/>
      <c r="W841" s="1498" t="n"/>
      <c r="X841" s="1496" t="n"/>
      <c r="AA841" s="1498" t="n"/>
      <c r="AB841" s="1496" t="n"/>
      <c r="AE841" s="1498" t="n"/>
      <c r="AF841" s="1496" t="n"/>
      <c r="AI841" s="1498" t="n"/>
      <c r="AJ841" s="1496" t="n"/>
      <c r="AM841" s="1498" t="n"/>
      <c r="AN841" s="1496" t="n"/>
      <c r="AQ841" s="1498" t="n"/>
      <c r="AR841" s="1496" t="n"/>
      <c r="AU841" s="2011" t="n"/>
      <c r="AV841" s="1496" t="n"/>
      <c r="AY841" s="2011" t="n"/>
      <c r="AZ841" s="1496" t="n"/>
      <c r="BC841" s="2011" t="n"/>
      <c r="BD841" s="1496" t="n"/>
      <c r="BG841" s="2011" t="n"/>
      <c r="BH841" s="1496" t="n"/>
      <c r="BK841" s="2011" t="n"/>
      <c r="BL841" s="1496" t="n"/>
      <c r="BP841" s="1496" t="n"/>
      <c r="BS841" s="2011" t="n"/>
    </row>
    <row r="842" ht="15" customHeight="1" s="1659">
      <c r="A842" s="865" t="n"/>
      <c r="H842" s="865" t="n"/>
      <c r="I842" s="865" t="n"/>
      <c r="J842" s="865" t="n"/>
      <c r="K842" s="865" t="n"/>
      <c r="L842" s="865" t="n"/>
      <c r="M842" s="865" t="n"/>
      <c r="N842" s="865" t="n"/>
      <c r="O842" s="2013" t="n"/>
      <c r="P842" s="1274" t="n"/>
      <c r="Q842" s="865" t="n"/>
      <c r="R842" s="2014" t="n"/>
      <c r="S842" s="1498" t="n"/>
      <c r="T842" s="1496" t="n"/>
      <c r="W842" s="1498" t="n"/>
      <c r="X842" s="1496" t="n"/>
      <c r="AA842" s="1498" t="n"/>
      <c r="AB842" s="1496" t="n"/>
      <c r="AE842" s="1498" t="n"/>
      <c r="AF842" s="1496" t="n"/>
      <c r="AI842" s="1498" t="n"/>
      <c r="AJ842" s="1496" t="n"/>
      <c r="AM842" s="1498" t="n"/>
      <c r="AN842" s="1496" t="n"/>
      <c r="AQ842" s="1498" t="n"/>
      <c r="AR842" s="1496" t="n"/>
      <c r="AU842" s="2011" t="n"/>
      <c r="AV842" s="1496" t="n"/>
      <c r="AY842" s="2011" t="n"/>
      <c r="AZ842" s="1496" t="n"/>
      <c r="BC842" s="2011" t="n"/>
      <c r="BD842" s="1496" t="n"/>
      <c r="BG842" s="2011" t="n"/>
      <c r="BH842" s="1496" t="n"/>
      <c r="BK842" s="2011" t="n"/>
      <c r="BL842" s="1496" t="n"/>
      <c r="BP842" s="1496" t="n"/>
      <c r="BS842" s="2011" t="n"/>
    </row>
    <row r="843" ht="15" customHeight="1" s="1659">
      <c r="A843" s="865" t="n"/>
      <c r="H843" s="865" t="n"/>
      <c r="I843" s="865" t="n"/>
      <c r="J843" s="865" t="n"/>
      <c r="K843" s="865" t="n"/>
      <c r="L843" s="865" t="n"/>
      <c r="M843" s="865" t="n"/>
      <c r="N843" s="865" t="n"/>
      <c r="O843" s="2013" t="n"/>
      <c r="P843" s="1274" t="n"/>
      <c r="Q843" s="865" t="n"/>
      <c r="R843" s="2014" t="n"/>
      <c r="S843" s="1498" t="n"/>
      <c r="T843" s="1496" t="n"/>
      <c r="W843" s="1498" t="n"/>
      <c r="X843" s="1496" t="n"/>
      <c r="AA843" s="1498" t="n"/>
      <c r="AB843" s="1496" t="n"/>
      <c r="AE843" s="1498" t="n"/>
      <c r="AF843" s="1496" t="n"/>
      <c r="AI843" s="1498" t="n"/>
      <c r="AJ843" s="1496" t="n"/>
      <c r="AM843" s="1498" t="n"/>
      <c r="AN843" s="1496" t="n"/>
      <c r="AQ843" s="1498" t="n"/>
      <c r="AR843" s="1496" t="n"/>
      <c r="AU843" s="2011" t="n"/>
      <c r="AV843" s="1496" t="n"/>
      <c r="AY843" s="2011" t="n"/>
      <c r="AZ843" s="1496" t="n"/>
      <c r="BC843" s="2011" t="n"/>
      <c r="BD843" s="1496" t="n"/>
      <c r="BG843" s="2011" t="n"/>
      <c r="BH843" s="1496" t="n"/>
      <c r="BK843" s="2011" t="n"/>
      <c r="BL843" s="1496" t="n"/>
      <c r="BP843" s="1496" t="n"/>
      <c r="BS843" s="2011" t="n"/>
    </row>
    <row r="844" ht="15" customHeight="1" s="1659">
      <c r="A844" s="865" t="n"/>
      <c r="H844" s="865" t="n"/>
      <c r="I844" s="865" t="n"/>
      <c r="J844" s="865" t="n"/>
      <c r="K844" s="865" t="n"/>
      <c r="L844" s="865" t="n"/>
      <c r="M844" s="865" t="n"/>
      <c r="N844" s="865" t="n"/>
      <c r="O844" s="2013" t="n"/>
      <c r="P844" s="1274" t="n"/>
      <c r="Q844" s="865" t="n"/>
      <c r="R844" s="2014" t="n"/>
      <c r="S844" s="1498" t="n"/>
      <c r="T844" s="1496" t="n"/>
      <c r="W844" s="1498" t="n"/>
      <c r="X844" s="1496" t="n"/>
      <c r="AA844" s="1498" t="n"/>
      <c r="AB844" s="1496" t="n"/>
      <c r="AE844" s="1498" t="n"/>
      <c r="AF844" s="1496" t="n"/>
      <c r="AI844" s="1498" t="n"/>
      <c r="AJ844" s="1496" t="n"/>
      <c r="AM844" s="1498" t="n"/>
      <c r="AN844" s="1496" t="n"/>
      <c r="AQ844" s="1498" t="n"/>
      <c r="AR844" s="1496" t="n"/>
      <c r="AU844" s="2011" t="n"/>
      <c r="AV844" s="1496" t="n"/>
      <c r="AY844" s="2011" t="n"/>
      <c r="AZ844" s="1496" t="n"/>
      <c r="BC844" s="2011" t="n"/>
      <c r="BD844" s="1496" t="n"/>
      <c r="BG844" s="2011" t="n"/>
      <c r="BH844" s="1496" t="n"/>
      <c r="BK844" s="2011" t="n"/>
      <c r="BL844" s="1496" t="n"/>
      <c r="BP844" s="1496" t="n"/>
      <c r="BS844" s="2011" t="n"/>
    </row>
    <row r="845" ht="15" customHeight="1" s="1659">
      <c r="A845" s="865" t="n"/>
      <c r="H845" s="865" t="n"/>
      <c r="I845" s="865" t="n"/>
      <c r="J845" s="865" t="n"/>
      <c r="K845" s="865" t="n"/>
      <c r="L845" s="865" t="n"/>
      <c r="M845" s="865" t="n"/>
      <c r="N845" s="865" t="n"/>
      <c r="O845" s="2013" t="n"/>
      <c r="P845" s="1274" t="n"/>
      <c r="Q845" s="865" t="n"/>
      <c r="R845" s="2014" t="n"/>
      <c r="S845" s="1498" t="n"/>
      <c r="T845" s="1496" t="n"/>
      <c r="W845" s="1498" t="n"/>
      <c r="X845" s="1496" t="n"/>
      <c r="AA845" s="1498" t="n"/>
      <c r="AB845" s="1496" t="n"/>
      <c r="AE845" s="1498" t="n"/>
      <c r="AF845" s="1496" t="n"/>
      <c r="AI845" s="1498" t="n"/>
      <c r="AJ845" s="1496" t="n"/>
      <c r="AM845" s="1498" t="n"/>
      <c r="AN845" s="1496" t="n"/>
      <c r="AQ845" s="1498" t="n"/>
      <c r="AR845" s="1496" t="n"/>
      <c r="AU845" s="2011" t="n"/>
      <c r="AV845" s="1496" t="n"/>
      <c r="AY845" s="2011" t="n"/>
      <c r="AZ845" s="1496" t="n"/>
      <c r="BC845" s="2011" t="n"/>
      <c r="BD845" s="1496" t="n"/>
      <c r="BG845" s="2011" t="n"/>
      <c r="BH845" s="1496" t="n"/>
      <c r="BK845" s="2011" t="n"/>
      <c r="BL845" s="1496" t="n"/>
      <c r="BP845" s="1496" t="n"/>
      <c r="BS845" s="2011" t="n"/>
    </row>
    <row r="846" ht="15" customHeight="1" s="1659">
      <c r="A846" s="865" t="n"/>
      <c r="H846" s="865" t="n"/>
      <c r="I846" s="865" t="n"/>
      <c r="J846" s="865" t="n"/>
      <c r="K846" s="865" t="n"/>
      <c r="L846" s="865" t="n"/>
      <c r="M846" s="865" t="n"/>
      <c r="N846" s="865" t="n"/>
      <c r="O846" s="2013" t="n"/>
      <c r="P846" s="1274" t="n"/>
      <c r="Q846" s="865" t="n"/>
      <c r="R846" s="2014" t="n"/>
      <c r="S846" s="1498" t="n"/>
      <c r="T846" s="1496" t="n"/>
      <c r="W846" s="1498" t="n"/>
      <c r="X846" s="1496" t="n"/>
      <c r="AA846" s="1498" t="n"/>
      <c r="AB846" s="1496" t="n"/>
      <c r="AE846" s="1498" t="n"/>
      <c r="AF846" s="1496" t="n"/>
      <c r="AI846" s="1498" t="n"/>
      <c r="AJ846" s="1496" t="n"/>
      <c r="AM846" s="1498" t="n"/>
      <c r="AN846" s="1496" t="n"/>
      <c r="AQ846" s="1498" t="n"/>
      <c r="AR846" s="1496" t="n"/>
      <c r="AU846" s="2011" t="n"/>
      <c r="AV846" s="1496" t="n"/>
      <c r="AY846" s="2011" t="n"/>
      <c r="AZ846" s="1496" t="n"/>
      <c r="BC846" s="2011" t="n"/>
      <c r="BD846" s="1496" t="n"/>
      <c r="BG846" s="2011" t="n"/>
      <c r="BH846" s="1496" t="n"/>
      <c r="BK846" s="2011" t="n"/>
      <c r="BL846" s="1496" t="n"/>
      <c r="BP846" s="1496" t="n"/>
      <c r="BS846" s="2011" t="n"/>
    </row>
    <row r="847" ht="15" customHeight="1" s="1659">
      <c r="A847" s="865" t="n"/>
      <c r="H847" s="865" t="n"/>
      <c r="I847" s="865" t="n"/>
      <c r="J847" s="865" t="n"/>
      <c r="K847" s="865" t="n"/>
      <c r="L847" s="865" t="n"/>
      <c r="M847" s="865" t="n"/>
      <c r="N847" s="865" t="n"/>
      <c r="O847" s="2013" t="n"/>
      <c r="P847" s="1274" t="n"/>
      <c r="Q847" s="865" t="n"/>
      <c r="R847" s="2014" t="n"/>
      <c r="S847" s="1498" t="n"/>
      <c r="T847" s="1496" t="n"/>
      <c r="W847" s="1498" t="n"/>
      <c r="X847" s="1496" t="n"/>
      <c r="AA847" s="1498" t="n"/>
      <c r="AB847" s="1496" t="n"/>
      <c r="AE847" s="1498" t="n"/>
      <c r="AF847" s="1496" t="n"/>
      <c r="AI847" s="1498" t="n"/>
      <c r="AJ847" s="1496" t="n"/>
      <c r="AM847" s="1498" t="n"/>
      <c r="AN847" s="1496" t="n"/>
      <c r="AQ847" s="1498" t="n"/>
      <c r="AR847" s="1496" t="n"/>
      <c r="AU847" s="2011" t="n"/>
      <c r="AV847" s="1496" t="n"/>
      <c r="AY847" s="2011" t="n"/>
      <c r="AZ847" s="1496" t="n"/>
      <c r="BC847" s="2011" t="n"/>
      <c r="BD847" s="1496" t="n"/>
      <c r="BG847" s="2011" t="n"/>
      <c r="BH847" s="1496" t="n"/>
      <c r="BK847" s="2011" t="n"/>
      <c r="BL847" s="1496" t="n"/>
      <c r="BP847" s="1496" t="n"/>
      <c r="BS847" s="2011" t="n"/>
    </row>
    <row r="848" ht="15" customHeight="1" s="1659">
      <c r="A848" s="865" t="n"/>
      <c r="H848" s="865" t="n"/>
      <c r="I848" s="865" t="n"/>
      <c r="J848" s="865" t="n"/>
      <c r="K848" s="865" t="n"/>
      <c r="L848" s="865" t="n"/>
      <c r="M848" s="865" t="n"/>
      <c r="N848" s="865" t="n"/>
      <c r="O848" s="2013" t="n"/>
      <c r="P848" s="1274" t="n"/>
      <c r="Q848" s="865" t="n"/>
      <c r="R848" s="2014" t="n"/>
      <c r="S848" s="1498" t="n"/>
      <c r="T848" s="1496" t="n"/>
      <c r="W848" s="1498" t="n"/>
      <c r="X848" s="1496" t="n"/>
      <c r="AA848" s="1498" t="n"/>
      <c r="AB848" s="1496" t="n"/>
      <c r="AE848" s="1498" t="n"/>
      <c r="AF848" s="1496" t="n"/>
      <c r="AI848" s="1498" t="n"/>
      <c r="AJ848" s="1496" t="n"/>
      <c r="AM848" s="1498" t="n"/>
      <c r="AN848" s="1496" t="n"/>
      <c r="AQ848" s="1498" t="n"/>
      <c r="AR848" s="1496" t="n"/>
      <c r="AU848" s="2011" t="n"/>
      <c r="AV848" s="1496" t="n"/>
      <c r="AY848" s="2011" t="n"/>
      <c r="AZ848" s="1496" t="n"/>
      <c r="BC848" s="2011" t="n"/>
      <c r="BD848" s="1496" t="n"/>
      <c r="BG848" s="2011" t="n"/>
      <c r="BH848" s="1496" t="n"/>
      <c r="BK848" s="2011" t="n"/>
      <c r="BL848" s="1496" t="n"/>
      <c r="BP848" s="1496" t="n"/>
      <c r="BS848" s="2011" t="n"/>
    </row>
    <row r="849" ht="15" customHeight="1" s="1659">
      <c r="A849" s="865" t="n"/>
      <c r="H849" s="865" t="n"/>
      <c r="I849" s="865" t="n"/>
      <c r="J849" s="865" t="n"/>
      <c r="K849" s="865" t="n"/>
      <c r="L849" s="865" t="n"/>
      <c r="M849" s="865" t="n"/>
      <c r="N849" s="865" t="n"/>
      <c r="O849" s="2013" t="n"/>
      <c r="P849" s="1274" t="n"/>
      <c r="Q849" s="865" t="n"/>
      <c r="R849" s="2014" t="n"/>
      <c r="S849" s="1498" t="n"/>
      <c r="T849" s="1496" t="n"/>
      <c r="W849" s="1498" t="n"/>
      <c r="X849" s="1496" t="n"/>
      <c r="AA849" s="1498" t="n"/>
      <c r="AB849" s="1496" t="n"/>
      <c r="AE849" s="1498" t="n"/>
      <c r="AF849" s="1496" t="n"/>
      <c r="AI849" s="1498" t="n"/>
      <c r="AJ849" s="1496" t="n"/>
      <c r="AM849" s="1498" t="n"/>
      <c r="AN849" s="1496" t="n"/>
      <c r="AQ849" s="1498" t="n"/>
      <c r="AR849" s="1496" t="n"/>
      <c r="AU849" s="2011" t="n"/>
      <c r="AV849" s="1496" t="n"/>
      <c r="AY849" s="2011" t="n"/>
      <c r="AZ849" s="1496" t="n"/>
      <c r="BC849" s="2011" t="n"/>
      <c r="BD849" s="1496" t="n"/>
      <c r="BG849" s="2011" t="n"/>
      <c r="BH849" s="1496" t="n"/>
      <c r="BK849" s="2011" t="n"/>
      <c r="BL849" s="1496" t="n"/>
      <c r="BP849" s="1496" t="n"/>
      <c r="BS849" s="2011" t="n"/>
    </row>
    <row r="850" ht="15" customHeight="1" s="1659">
      <c r="A850" s="865" t="n"/>
      <c r="H850" s="865" t="n"/>
      <c r="I850" s="865" t="n"/>
      <c r="J850" s="865" t="n"/>
      <c r="K850" s="865" t="n"/>
      <c r="L850" s="865" t="n"/>
      <c r="M850" s="865" t="n"/>
      <c r="N850" s="865" t="n"/>
      <c r="O850" s="2013" t="n"/>
      <c r="P850" s="1274" t="n"/>
      <c r="Q850" s="865" t="n"/>
      <c r="R850" s="2014" t="n"/>
      <c r="S850" s="1498" t="n"/>
      <c r="T850" s="1496" t="n"/>
      <c r="W850" s="1498" t="n"/>
      <c r="X850" s="1496" t="n"/>
      <c r="AA850" s="1498" t="n"/>
      <c r="AB850" s="1496" t="n"/>
      <c r="AE850" s="1498" t="n"/>
      <c r="AF850" s="1496" t="n"/>
      <c r="AI850" s="1498" t="n"/>
      <c r="AJ850" s="1496" t="n"/>
      <c r="AM850" s="1498" t="n"/>
      <c r="AN850" s="1496" t="n"/>
      <c r="AQ850" s="1498" t="n"/>
      <c r="AR850" s="1496" t="n"/>
      <c r="AU850" s="2011" t="n"/>
      <c r="AV850" s="1496" t="n"/>
      <c r="AY850" s="2011" t="n"/>
      <c r="AZ850" s="1496" t="n"/>
      <c r="BC850" s="2011" t="n"/>
      <c r="BD850" s="1496" t="n"/>
      <c r="BG850" s="2011" t="n"/>
      <c r="BH850" s="1496" t="n"/>
      <c r="BK850" s="2011" t="n"/>
      <c r="BL850" s="1496" t="n"/>
      <c r="BP850" s="1496" t="n"/>
      <c r="BS850" s="2011" t="n"/>
    </row>
    <row r="851" ht="15" customHeight="1" s="1659">
      <c r="A851" s="865" t="n"/>
      <c r="H851" s="865" t="n"/>
      <c r="I851" s="865" t="n"/>
      <c r="J851" s="865" t="n"/>
      <c r="K851" s="865" t="n"/>
      <c r="L851" s="865" t="n"/>
      <c r="M851" s="865" t="n"/>
      <c r="N851" s="865" t="n"/>
      <c r="O851" s="2013" t="n"/>
      <c r="P851" s="1274" t="n"/>
      <c r="Q851" s="865" t="n"/>
      <c r="R851" s="2014" t="n"/>
      <c r="S851" s="1498" t="n"/>
      <c r="T851" s="1496" t="n"/>
      <c r="W851" s="1498" t="n"/>
      <c r="X851" s="1496" t="n"/>
      <c r="AA851" s="1498" t="n"/>
      <c r="AB851" s="1496" t="n"/>
      <c r="AE851" s="1498" t="n"/>
      <c r="AF851" s="1496" t="n"/>
      <c r="AI851" s="1498" t="n"/>
      <c r="AJ851" s="1496" t="n"/>
      <c r="AM851" s="1498" t="n"/>
      <c r="AN851" s="1496" t="n"/>
      <c r="AQ851" s="1498" t="n"/>
      <c r="AR851" s="1496" t="n"/>
      <c r="AU851" s="2011" t="n"/>
      <c r="AV851" s="1496" t="n"/>
      <c r="AY851" s="2011" t="n"/>
      <c r="AZ851" s="1496" t="n"/>
      <c r="BC851" s="2011" t="n"/>
      <c r="BD851" s="1496" t="n"/>
      <c r="BG851" s="2011" t="n"/>
      <c r="BH851" s="1496" t="n"/>
      <c r="BK851" s="2011" t="n"/>
      <c r="BL851" s="1496" t="n"/>
      <c r="BP851" s="1496" t="n"/>
      <c r="BS851" s="2011" t="n"/>
    </row>
    <row r="852" ht="15" customHeight="1" s="1659">
      <c r="A852" s="865" t="n"/>
      <c r="H852" s="865" t="n"/>
      <c r="I852" s="865" t="n"/>
      <c r="J852" s="865" t="n"/>
      <c r="K852" s="865" t="n"/>
      <c r="L852" s="865" t="n"/>
      <c r="M852" s="865" t="n"/>
      <c r="N852" s="865" t="n"/>
      <c r="O852" s="2013" t="n"/>
      <c r="P852" s="1274" t="n"/>
      <c r="Q852" s="865" t="n"/>
      <c r="R852" s="2014" t="n"/>
      <c r="S852" s="1498" t="n"/>
      <c r="T852" s="1496" t="n"/>
      <c r="W852" s="1498" t="n"/>
      <c r="X852" s="1496" t="n"/>
      <c r="AA852" s="1498" t="n"/>
      <c r="AB852" s="1496" t="n"/>
      <c r="AE852" s="1498" t="n"/>
      <c r="AF852" s="1496" t="n"/>
      <c r="AI852" s="1498" t="n"/>
      <c r="AJ852" s="1496" t="n"/>
      <c r="AM852" s="1498" t="n"/>
      <c r="AN852" s="1496" t="n"/>
      <c r="AQ852" s="1498" t="n"/>
      <c r="AR852" s="1496" t="n"/>
      <c r="AU852" s="2011" t="n"/>
      <c r="AV852" s="1496" t="n"/>
      <c r="AY852" s="2011" t="n"/>
      <c r="AZ852" s="1496" t="n"/>
      <c r="BC852" s="2011" t="n"/>
      <c r="BD852" s="1496" t="n"/>
      <c r="BG852" s="2011" t="n"/>
      <c r="BH852" s="1496" t="n"/>
      <c r="BK852" s="2011" t="n"/>
      <c r="BL852" s="1496" t="n"/>
      <c r="BP852" s="1496" t="n"/>
      <c r="BS852" s="2011" t="n"/>
    </row>
    <row r="853" ht="15" customHeight="1" s="1659">
      <c r="A853" s="865" t="n"/>
      <c r="H853" s="865" t="n"/>
      <c r="I853" s="865" t="n"/>
      <c r="J853" s="865" t="n"/>
      <c r="K853" s="865" t="n"/>
      <c r="L853" s="865" t="n"/>
      <c r="M853" s="865" t="n"/>
      <c r="N853" s="865" t="n"/>
      <c r="O853" s="2013" t="n"/>
      <c r="P853" s="1274" t="n"/>
      <c r="Q853" s="865" t="n"/>
      <c r="R853" s="2014" t="n"/>
      <c r="S853" s="1498" t="n"/>
      <c r="T853" s="1496" t="n"/>
      <c r="W853" s="1498" t="n"/>
      <c r="X853" s="1496" t="n"/>
      <c r="AA853" s="1498" t="n"/>
      <c r="AB853" s="1496" t="n"/>
      <c r="AE853" s="1498" t="n"/>
      <c r="AF853" s="1496" t="n"/>
      <c r="AI853" s="1498" t="n"/>
      <c r="AJ853" s="1496" t="n"/>
      <c r="AM853" s="1498" t="n"/>
      <c r="AN853" s="1496" t="n"/>
      <c r="AQ853" s="1498" t="n"/>
      <c r="AR853" s="1496" t="n"/>
      <c r="AU853" s="2011" t="n"/>
      <c r="AV853" s="1496" t="n"/>
      <c r="AY853" s="2011" t="n"/>
      <c r="AZ853" s="1496" t="n"/>
      <c r="BC853" s="2011" t="n"/>
      <c r="BD853" s="1496" t="n"/>
      <c r="BG853" s="2011" t="n"/>
      <c r="BH853" s="1496" t="n"/>
      <c r="BK853" s="2011" t="n"/>
      <c r="BL853" s="1496" t="n"/>
      <c r="BP853" s="1496" t="n"/>
      <c r="BS853" s="2011" t="n"/>
    </row>
    <row r="854" ht="15" customHeight="1" s="1659">
      <c r="A854" s="865" t="n"/>
      <c r="H854" s="865" t="n"/>
      <c r="I854" s="865" t="n"/>
      <c r="J854" s="865" t="n"/>
      <c r="K854" s="865" t="n"/>
      <c r="L854" s="865" t="n"/>
      <c r="M854" s="865" t="n"/>
      <c r="N854" s="865" t="n"/>
      <c r="O854" s="2013" t="n"/>
      <c r="P854" s="1274" t="n"/>
      <c r="Q854" s="865" t="n"/>
      <c r="R854" s="2014" t="n"/>
      <c r="S854" s="1498" t="n"/>
      <c r="T854" s="1496" t="n"/>
      <c r="W854" s="1498" t="n"/>
      <c r="X854" s="1496" t="n"/>
      <c r="AA854" s="1498" t="n"/>
      <c r="AB854" s="1496" t="n"/>
      <c r="AE854" s="1498" t="n"/>
      <c r="AF854" s="1496" t="n"/>
      <c r="AI854" s="1498" t="n"/>
      <c r="AJ854" s="1496" t="n"/>
      <c r="AM854" s="1498" t="n"/>
      <c r="AN854" s="1496" t="n"/>
      <c r="AQ854" s="1498" t="n"/>
      <c r="AR854" s="1496" t="n"/>
      <c r="AU854" s="2011" t="n"/>
      <c r="AV854" s="1496" t="n"/>
      <c r="AY854" s="2011" t="n"/>
      <c r="AZ854" s="1496" t="n"/>
      <c r="BC854" s="2011" t="n"/>
      <c r="BD854" s="1496" t="n"/>
      <c r="BG854" s="2011" t="n"/>
      <c r="BH854" s="1496" t="n"/>
      <c r="BK854" s="2011" t="n"/>
      <c r="BL854" s="1496" t="n"/>
      <c r="BP854" s="1496" t="n"/>
      <c r="BS854" s="2011" t="n"/>
    </row>
    <row r="855" ht="15" customHeight="1" s="1659">
      <c r="A855" s="865" t="n"/>
      <c r="H855" s="865" t="n"/>
      <c r="I855" s="865" t="n"/>
      <c r="J855" s="865" t="n"/>
      <c r="K855" s="865" t="n"/>
      <c r="L855" s="865" t="n"/>
      <c r="M855" s="865" t="n"/>
      <c r="N855" s="865" t="n"/>
      <c r="O855" s="2013" t="n"/>
      <c r="P855" s="1274" t="n"/>
      <c r="Q855" s="865" t="n"/>
      <c r="R855" s="2014" t="n"/>
      <c r="S855" s="1498" t="n"/>
      <c r="T855" s="1496" t="n"/>
      <c r="W855" s="1498" t="n"/>
      <c r="X855" s="1496" t="n"/>
      <c r="AA855" s="1498" t="n"/>
      <c r="AB855" s="1496" t="n"/>
      <c r="AE855" s="1498" t="n"/>
      <c r="AF855" s="1496" t="n"/>
      <c r="AI855" s="1498" t="n"/>
      <c r="AJ855" s="1496" t="n"/>
      <c r="AM855" s="1498" t="n"/>
      <c r="AN855" s="1496" t="n"/>
      <c r="AQ855" s="1498" t="n"/>
      <c r="AR855" s="1496" t="n"/>
      <c r="AU855" s="2011" t="n"/>
      <c r="AV855" s="1496" t="n"/>
      <c r="AY855" s="2011" t="n"/>
      <c r="AZ855" s="1496" t="n"/>
      <c r="BC855" s="2011" t="n"/>
      <c r="BD855" s="1496" t="n"/>
      <c r="BG855" s="2011" t="n"/>
      <c r="BH855" s="1496" t="n"/>
      <c r="BK855" s="2011" t="n"/>
      <c r="BL855" s="1496" t="n"/>
      <c r="BP855" s="1496" t="n"/>
      <c r="BS855" s="2011" t="n"/>
    </row>
    <row r="856" ht="15" customHeight="1" s="1659">
      <c r="A856" s="865" t="n"/>
      <c r="H856" s="865" t="n"/>
      <c r="I856" s="865" t="n"/>
      <c r="J856" s="865" t="n"/>
      <c r="K856" s="865" t="n"/>
      <c r="L856" s="865" t="n"/>
      <c r="M856" s="865" t="n"/>
      <c r="N856" s="865" t="n"/>
      <c r="O856" s="2013" t="n"/>
      <c r="P856" s="1274" t="n"/>
      <c r="Q856" s="865" t="n"/>
      <c r="R856" s="2014" t="n"/>
      <c r="S856" s="1498" t="n"/>
      <c r="T856" s="1496" t="n"/>
      <c r="W856" s="1498" t="n"/>
      <c r="X856" s="1496" t="n"/>
      <c r="AA856" s="1498" t="n"/>
      <c r="AB856" s="1496" t="n"/>
      <c r="AE856" s="1498" t="n"/>
      <c r="AF856" s="1496" t="n"/>
      <c r="AI856" s="1498" t="n"/>
      <c r="AJ856" s="1496" t="n"/>
      <c r="AM856" s="1498" t="n"/>
      <c r="AN856" s="1496" t="n"/>
      <c r="AQ856" s="1498" t="n"/>
      <c r="AR856" s="1496" t="n"/>
      <c r="AU856" s="2011" t="n"/>
      <c r="AV856" s="1496" t="n"/>
      <c r="AY856" s="2011" t="n"/>
      <c r="AZ856" s="1496" t="n"/>
      <c r="BC856" s="2011" t="n"/>
      <c r="BD856" s="1496" t="n"/>
      <c r="BG856" s="2011" t="n"/>
      <c r="BH856" s="1496" t="n"/>
      <c r="BK856" s="2011" t="n"/>
      <c r="BL856" s="1496" t="n"/>
      <c r="BP856" s="1496" t="n"/>
      <c r="BS856" s="2011" t="n"/>
    </row>
    <row r="857" ht="15" customHeight="1" s="1659">
      <c r="A857" s="865" t="n"/>
      <c r="H857" s="865" t="n"/>
      <c r="I857" s="865" t="n"/>
      <c r="J857" s="865" t="n"/>
      <c r="K857" s="865" t="n"/>
      <c r="L857" s="865" t="n"/>
      <c r="M857" s="865" t="n"/>
      <c r="N857" s="865" t="n"/>
      <c r="O857" s="2013" t="n"/>
      <c r="P857" s="1274" t="n"/>
      <c r="Q857" s="865" t="n"/>
      <c r="R857" s="2014" t="n"/>
      <c r="S857" s="1498" t="n"/>
      <c r="T857" s="1496" t="n"/>
      <c r="W857" s="1498" t="n"/>
      <c r="X857" s="1496" t="n"/>
      <c r="AA857" s="1498" t="n"/>
      <c r="AB857" s="1496" t="n"/>
      <c r="AE857" s="1498" t="n"/>
      <c r="AF857" s="1496" t="n"/>
      <c r="AI857" s="1498" t="n"/>
      <c r="AJ857" s="1496" t="n"/>
      <c r="AM857" s="1498" t="n"/>
      <c r="AN857" s="1496" t="n"/>
      <c r="AQ857" s="1498" t="n"/>
      <c r="AR857" s="1496" t="n"/>
      <c r="AU857" s="2011" t="n"/>
      <c r="AV857" s="1496" t="n"/>
      <c r="AY857" s="2011" t="n"/>
      <c r="AZ857" s="1496" t="n"/>
      <c r="BC857" s="2011" t="n"/>
      <c r="BD857" s="1496" t="n"/>
      <c r="BG857" s="2011" t="n"/>
      <c r="BH857" s="1496" t="n"/>
      <c r="BK857" s="2011" t="n"/>
      <c r="BL857" s="1496" t="n"/>
      <c r="BP857" s="1496" t="n"/>
      <c r="BS857" s="2011" t="n"/>
    </row>
    <row r="858" ht="15" customHeight="1" s="1659">
      <c r="A858" s="865" t="n"/>
      <c r="H858" s="865" t="n"/>
      <c r="I858" s="865" t="n"/>
      <c r="J858" s="865" t="n"/>
      <c r="K858" s="865" t="n"/>
      <c r="L858" s="865" t="n"/>
      <c r="M858" s="865" t="n"/>
      <c r="N858" s="865" t="n"/>
      <c r="O858" s="2013" t="n"/>
      <c r="P858" s="1274" t="n"/>
      <c r="Q858" s="865" t="n"/>
      <c r="R858" s="2014" t="n"/>
      <c r="S858" s="1498" t="n"/>
      <c r="T858" s="1496" t="n"/>
      <c r="W858" s="1498" t="n"/>
      <c r="X858" s="1496" t="n"/>
      <c r="AA858" s="1498" t="n"/>
      <c r="AB858" s="1496" t="n"/>
      <c r="AE858" s="1498" t="n"/>
      <c r="AF858" s="1496" t="n"/>
      <c r="AI858" s="1498" t="n"/>
      <c r="AJ858" s="1496" t="n"/>
      <c r="AM858" s="1498" t="n"/>
      <c r="AN858" s="1496" t="n"/>
      <c r="AQ858" s="1498" t="n"/>
      <c r="AR858" s="1496" t="n"/>
      <c r="AU858" s="2011" t="n"/>
      <c r="AV858" s="1496" t="n"/>
      <c r="AY858" s="2011" t="n"/>
      <c r="AZ858" s="1496" t="n"/>
      <c r="BC858" s="2011" t="n"/>
      <c r="BD858" s="1496" t="n"/>
      <c r="BG858" s="2011" t="n"/>
      <c r="BH858" s="1496" t="n"/>
      <c r="BK858" s="2011" t="n"/>
      <c r="BL858" s="1496" t="n"/>
      <c r="BP858" s="1496" t="n"/>
      <c r="BS858" s="2011" t="n"/>
    </row>
    <row r="859" ht="15" customHeight="1" s="1659">
      <c r="A859" s="865" t="n"/>
      <c r="H859" s="865" t="n"/>
      <c r="I859" s="865" t="n"/>
      <c r="J859" s="865" t="n"/>
      <c r="K859" s="865" t="n"/>
      <c r="L859" s="865" t="n"/>
      <c r="M859" s="865" t="n"/>
      <c r="N859" s="865" t="n"/>
      <c r="O859" s="2013" t="n"/>
      <c r="P859" s="1274" t="n"/>
      <c r="Q859" s="865" t="n"/>
      <c r="R859" s="2014" t="n"/>
      <c r="S859" s="1498" t="n"/>
      <c r="T859" s="1496" t="n"/>
      <c r="W859" s="1498" t="n"/>
      <c r="X859" s="1496" t="n"/>
      <c r="AA859" s="1498" t="n"/>
      <c r="AB859" s="1496" t="n"/>
      <c r="AE859" s="1498" t="n"/>
      <c r="AF859" s="1496" t="n"/>
      <c r="AI859" s="1498" t="n"/>
      <c r="AJ859" s="1496" t="n"/>
      <c r="AM859" s="1498" t="n"/>
      <c r="AN859" s="1496" t="n"/>
      <c r="AQ859" s="1498" t="n"/>
      <c r="AR859" s="1496" t="n"/>
      <c r="AU859" s="2011" t="n"/>
      <c r="AV859" s="1496" t="n"/>
      <c r="AY859" s="2011" t="n"/>
      <c r="AZ859" s="1496" t="n"/>
      <c r="BC859" s="2011" t="n"/>
      <c r="BD859" s="1496" t="n"/>
      <c r="BG859" s="2011" t="n"/>
      <c r="BH859" s="1496" t="n"/>
      <c r="BK859" s="2011" t="n"/>
      <c r="BL859" s="1496" t="n"/>
      <c r="BP859" s="1496" t="n"/>
      <c r="BS859" s="2011" t="n"/>
    </row>
    <row r="860" ht="15" customHeight="1" s="1659">
      <c r="A860" s="865" t="n"/>
      <c r="H860" s="865" t="n"/>
      <c r="I860" s="865" t="n"/>
      <c r="J860" s="865" t="n"/>
      <c r="K860" s="865" t="n"/>
      <c r="L860" s="865" t="n"/>
      <c r="M860" s="865" t="n"/>
      <c r="N860" s="865" t="n"/>
      <c r="O860" s="2013" t="n"/>
      <c r="P860" s="1274" t="n"/>
      <c r="Q860" s="865" t="n"/>
      <c r="R860" s="2014" t="n"/>
      <c r="S860" s="1498" t="n"/>
      <c r="T860" s="1496" t="n"/>
      <c r="W860" s="1498" t="n"/>
      <c r="X860" s="1496" t="n"/>
      <c r="AA860" s="1498" t="n"/>
      <c r="AB860" s="1496" t="n"/>
      <c r="AE860" s="1498" t="n"/>
      <c r="AF860" s="1496" t="n"/>
      <c r="AI860" s="1498" t="n"/>
      <c r="AJ860" s="1496" t="n"/>
      <c r="AM860" s="1498" t="n"/>
      <c r="AN860" s="1496" t="n"/>
      <c r="AQ860" s="1498" t="n"/>
      <c r="AR860" s="1496" t="n"/>
      <c r="AU860" s="2011" t="n"/>
      <c r="AV860" s="1496" t="n"/>
      <c r="AY860" s="2011" t="n"/>
      <c r="AZ860" s="1496" t="n"/>
      <c r="BC860" s="2011" t="n"/>
      <c r="BD860" s="1496" t="n"/>
      <c r="BG860" s="2011" t="n"/>
      <c r="BH860" s="1496" t="n"/>
      <c r="BK860" s="2011" t="n"/>
      <c r="BL860" s="1496" t="n"/>
      <c r="BP860" s="1496" t="n"/>
      <c r="BS860" s="2011" t="n"/>
    </row>
    <row r="861" ht="15" customHeight="1" s="1659">
      <c r="A861" s="865" t="n"/>
      <c r="H861" s="865" t="n"/>
      <c r="I861" s="865" t="n"/>
      <c r="J861" s="865" t="n"/>
      <c r="K861" s="865" t="n"/>
      <c r="L861" s="865" t="n"/>
      <c r="M861" s="865" t="n"/>
      <c r="N861" s="865" t="n"/>
      <c r="O861" s="2013" t="n"/>
      <c r="P861" s="1274" t="n"/>
      <c r="Q861" s="865" t="n"/>
      <c r="R861" s="2014" t="n"/>
      <c r="S861" s="1498" t="n"/>
      <c r="T861" s="1496" t="n"/>
      <c r="W861" s="1498" t="n"/>
      <c r="X861" s="1496" t="n"/>
      <c r="AA861" s="1498" t="n"/>
      <c r="AB861" s="1496" t="n"/>
      <c r="AE861" s="1498" t="n"/>
      <c r="AF861" s="1496" t="n"/>
      <c r="AI861" s="1498" t="n"/>
      <c r="AJ861" s="1496" t="n"/>
      <c r="AM861" s="1498" t="n"/>
      <c r="AN861" s="1496" t="n"/>
      <c r="AQ861" s="1498" t="n"/>
      <c r="AR861" s="1496" t="n"/>
      <c r="AU861" s="2011" t="n"/>
      <c r="AV861" s="1496" t="n"/>
      <c r="AY861" s="2011" t="n"/>
      <c r="AZ861" s="1496" t="n"/>
      <c r="BC861" s="2011" t="n"/>
      <c r="BD861" s="1496" t="n"/>
      <c r="BG861" s="2011" t="n"/>
      <c r="BH861" s="1496" t="n"/>
      <c r="BK861" s="2011" t="n"/>
      <c r="BL861" s="1496" t="n"/>
      <c r="BP861" s="1496" t="n"/>
      <c r="BS861" s="2011" t="n"/>
    </row>
    <row r="862" ht="15" customHeight="1" s="1659">
      <c r="A862" s="865" t="n"/>
      <c r="H862" s="865" t="n"/>
      <c r="I862" s="865" t="n"/>
      <c r="J862" s="865" t="n"/>
      <c r="K862" s="865" t="n"/>
      <c r="L862" s="865" t="n"/>
      <c r="M862" s="865" t="n"/>
      <c r="N862" s="865" t="n"/>
      <c r="O862" s="2013" t="n"/>
      <c r="P862" s="1274" t="n"/>
      <c r="Q862" s="865" t="n"/>
      <c r="R862" s="2014" t="n"/>
      <c r="S862" s="1498" t="n"/>
      <c r="T862" s="1496" t="n"/>
      <c r="W862" s="1498" t="n"/>
      <c r="X862" s="1496" t="n"/>
      <c r="AA862" s="1498" t="n"/>
      <c r="AB862" s="1496" t="n"/>
      <c r="AE862" s="1498" t="n"/>
      <c r="AF862" s="1496" t="n"/>
      <c r="AI862" s="1498" t="n"/>
      <c r="AJ862" s="1496" t="n"/>
      <c r="AM862" s="1498" t="n"/>
      <c r="AN862" s="1496" t="n"/>
      <c r="AQ862" s="1498" t="n"/>
      <c r="AR862" s="1496" t="n"/>
      <c r="AU862" s="2011" t="n"/>
      <c r="AV862" s="1496" t="n"/>
      <c r="AY862" s="2011" t="n"/>
      <c r="AZ862" s="1496" t="n"/>
      <c r="BC862" s="2011" t="n"/>
      <c r="BD862" s="1496" t="n"/>
      <c r="BG862" s="2011" t="n"/>
      <c r="BH862" s="1496" t="n"/>
      <c r="BK862" s="2011" t="n"/>
      <c r="BL862" s="1496" t="n"/>
      <c r="BP862" s="1496" t="n"/>
      <c r="BS862" s="2011" t="n"/>
    </row>
    <row r="863" ht="15" customHeight="1" s="1659">
      <c r="A863" s="865" t="n"/>
      <c r="H863" s="865" t="n"/>
      <c r="I863" s="865" t="n"/>
      <c r="J863" s="865" t="n"/>
      <c r="K863" s="865" t="n"/>
      <c r="L863" s="865" t="n"/>
      <c r="M863" s="865" t="n"/>
      <c r="N863" s="865" t="n"/>
      <c r="O863" s="2013" t="n"/>
      <c r="P863" s="1274" t="n"/>
      <c r="Q863" s="865" t="n"/>
      <c r="R863" s="2014" t="n"/>
      <c r="S863" s="1498" t="n"/>
      <c r="T863" s="1496" t="n"/>
      <c r="W863" s="1498" t="n"/>
      <c r="X863" s="1496" t="n"/>
      <c r="AA863" s="1498" t="n"/>
      <c r="AB863" s="1496" t="n"/>
      <c r="AE863" s="1498" t="n"/>
      <c r="AF863" s="1496" t="n"/>
      <c r="AI863" s="1498" t="n"/>
      <c r="AJ863" s="1496" t="n"/>
      <c r="AM863" s="1498" t="n"/>
      <c r="AN863" s="1496" t="n"/>
      <c r="AQ863" s="1498" t="n"/>
      <c r="AR863" s="1496" t="n"/>
      <c r="AU863" s="2011" t="n"/>
      <c r="AV863" s="1496" t="n"/>
      <c r="AY863" s="2011" t="n"/>
      <c r="AZ863" s="1496" t="n"/>
      <c r="BC863" s="2011" t="n"/>
      <c r="BD863" s="1496" t="n"/>
      <c r="BG863" s="2011" t="n"/>
      <c r="BH863" s="1496" t="n"/>
      <c r="BK863" s="2011" t="n"/>
      <c r="BL863" s="1496" t="n"/>
      <c r="BP863" s="1496" t="n"/>
      <c r="BS863" s="2011" t="n"/>
    </row>
    <row r="864" ht="15" customHeight="1" s="1659">
      <c r="A864" s="865" t="n"/>
      <c r="H864" s="865" t="n"/>
      <c r="I864" s="865" t="n"/>
      <c r="J864" s="865" t="n"/>
      <c r="K864" s="865" t="n"/>
      <c r="L864" s="865" t="n"/>
      <c r="M864" s="865" t="n"/>
      <c r="N864" s="865" t="n"/>
      <c r="O864" s="2013" t="n"/>
      <c r="P864" s="1274" t="n"/>
      <c r="Q864" s="865" t="n"/>
      <c r="R864" s="2014" t="n"/>
      <c r="S864" s="1498" t="n"/>
      <c r="T864" s="1496" t="n"/>
      <c r="W864" s="1498" t="n"/>
      <c r="X864" s="1496" t="n"/>
      <c r="AA864" s="1498" t="n"/>
      <c r="AB864" s="1496" t="n"/>
      <c r="AE864" s="1498" t="n"/>
      <c r="AF864" s="1496" t="n"/>
      <c r="AI864" s="1498" t="n"/>
      <c r="AJ864" s="1496" t="n"/>
      <c r="AM864" s="1498" t="n"/>
      <c r="AN864" s="1496" t="n"/>
      <c r="AQ864" s="1498" t="n"/>
      <c r="AR864" s="1496" t="n"/>
      <c r="AU864" s="2011" t="n"/>
      <c r="AV864" s="1496" t="n"/>
      <c r="AY864" s="2011" t="n"/>
      <c r="AZ864" s="1496" t="n"/>
      <c r="BC864" s="2011" t="n"/>
      <c r="BD864" s="1496" t="n"/>
      <c r="BG864" s="2011" t="n"/>
      <c r="BH864" s="1496" t="n"/>
      <c r="BK864" s="2011" t="n"/>
      <c r="BL864" s="1496" t="n"/>
      <c r="BP864" s="1496" t="n"/>
      <c r="BS864" s="2011" t="n"/>
    </row>
    <row r="865" ht="15" customHeight="1" s="1659">
      <c r="A865" s="865" t="n"/>
      <c r="H865" s="865" t="n"/>
      <c r="I865" s="865" t="n"/>
      <c r="J865" s="865" t="n"/>
      <c r="K865" s="865" t="n"/>
      <c r="L865" s="865" t="n"/>
      <c r="M865" s="865" t="n"/>
      <c r="N865" s="865" t="n"/>
      <c r="O865" s="2013" t="n"/>
      <c r="P865" s="1274" t="n"/>
      <c r="Q865" s="865" t="n"/>
      <c r="R865" s="2014" t="n"/>
      <c r="S865" s="1498" t="n"/>
      <c r="T865" s="1496" t="n"/>
      <c r="W865" s="1498" t="n"/>
      <c r="X865" s="1496" t="n"/>
      <c r="AA865" s="1498" t="n"/>
      <c r="AB865" s="1496" t="n"/>
      <c r="AE865" s="1498" t="n"/>
      <c r="AF865" s="1496" t="n"/>
      <c r="AI865" s="1498" t="n"/>
      <c r="AJ865" s="1496" t="n"/>
      <c r="AM865" s="1498" t="n"/>
      <c r="AN865" s="1496" t="n"/>
      <c r="AQ865" s="1498" t="n"/>
      <c r="AR865" s="1496" t="n"/>
      <c r="AU865" s="2011" t="n"/>
      <c r="AV865" s="1496" t="n"/>
      <c r="AY865" s="2011" t="n"/>
      <c r="AZ865" s="1496" t="n"/>
      <c r="BC865" s="2011" t="n"/>
      <c r="BD865" s="1496" t="n"/>
      <c r="BG865" s="2011" t="n"/>
      <c r="BH865" s="1496" t="n"/>
      <c r="BK865" s="2011" t="n"/>
      <c r="BL865" s="1496" t="n"/>
      <c r="BP865" s="1496" t="n"/>
      <c r="BS865" s="2011" t="n"/>
    </row>
    <row r="866" ht="15" customHeight="1" s="1659">
      <c r="A866" s="865" t="n"/>
      <c r="H866" s="865" t="n"/>
      <c r="I866" s="865" t="n"/>
      <c r="J866" s="865" t="n"/>
      <c r="K866" s="865" t="n"/>
      <c r="L866" s="865" t="n"/>
      <c r="M866" s="865" t="n"/>
      <c r="N866" s="865" t="n"/>
      <c r="O866" s="2013" t="n"/>
      <c r="P866" s="1274" t="n"/>
      <c r="Q866" s="865" t="n"/>
      <c r="R866" s="2014" t="n"/>
      <c r="S866" s="1498" t="n"/>
      <c r="T866" s="1496" t="n"/>
      <c r="W866" s="1498" t="n"/>
      <c r="X866" s="1496" t="n"/>
      <c r="AA866" s="1498" t="n"/>
      <c r="AB866" s="1496" t="n"/>
      <c r="AE866" s="1498" t="n"/>
      <c r="AF866" s="1496" t="n"/>
      <c r="AI866" s="1498" t="n"/>
      <c r="AJ866" s="1496" t="n"/>
      <c r="AM866" s="1498" t="n"/>
      <c r="AN866" s="1496" t="n"/>
      <c r="AQ866" s="1498" t="n"/>
      <c r="AR866" s="1496" t="n"/>
      <c r="AU866" s="2011" t="n"/>
      <c r="AV866" s="1496" t="n"/>
      <c r="AY866" s="2011" t="n"/>
      <c r="AZ866" s="1496" t="n"/>
      <c r="BC866" s="2011" t="n"/>
      <c r="BD866" s="1496" t="n"/>
      <c r="BG866" s="2011" t="n"/>
      <c r="BH866" s="1496" t="n"/>
      <c r="BK866" s="2011" t="n"/>
      <c r="BL866" s="1496" t="n"/>
      <c r="BP866" s="1496" t="n"/>
      <c r="BS866" s="2011" t="n"/>
    </row>
    <row r="867" ht="15" customHeight="1" s="1659">
      <c r="A867" s="865" t="n"/>
      <c r="H867" s="865" t="n"/>
      <c r="I867" s="865" t="n"/>
      <c r="J867" s="865" t="n"/>
      <c r="K867" s="865" t="n"/>
      <c r="L867" s="865" t="n"/>
      <c r="M867" s="865" t="n"/>
      <c r="N867" s="865" t="n"/>
      <c r="O867" s="2013" t="n"/>
      <c r="P867" s="1274" t="n"/>
      <c r="Q867" s="865" t="n"/>
      <c r="R867" s="2014" t="n"/>
      <c r="S867" s="1498" t="n"/>
      <c r="T867" s="1496" t="n"/>
      <c r="W867" s="1498" t="n"/>
      <c r="X867" s="1496" t="n"/>
      <c r="AA867" s="1498" t="n"/>
      <c r="AB867" s="1496" t="n"/>
      <c r="AE867" s="1498" t="n"/>
      <c r="AF867" s="1496" t="n"/>
      <c r="AI867" s="1498" t="n"/>
      <c r="AJ867" s="1496" t="n"/>
      <c r="AM867" s="1498" t="n"/>
      <c r="AN867" s="1496" t="n"/>
      <c r="AQ867" s="1498" t="n"/>
      <c r="AR867" s="1496" t="n"/>
      <c r="AU867" s="2011" t="n"/>
      <c r="AV867" s="1496" t="n"/>
      <c r="AY867" s="2011" t="n"/>
      <c r="AZ867" s="1496" t="n"/>
      <c r="BC867" s="2011" t="n"/>
      <c r="BD867" s="1496" t="n"/>
      <c r="BG867" s="2011" t="n"/>
      <c r="BH867" s="1496" t="n"/>
      <c r="BK867" s="2011" t="n"/>
      <c r="BL867" s="1496" t="n"/>
      <c r="BP867" s="1496" t="n"/>
      <c r="BS867" s="2011" t="n"/>
    </row>
    <row r="868" ht="15" customHeight="1" s="1659">
      <c r="A868" s="865" t="n"/>
      <c r="H868" s="865" t="n"/>
      <c r="I868" s="865" t="n"/>
      <c r="J868" s="865" t="n"/>
      <c r="K868" s="865" t="n"/>
      <c r="L868" s="865" t="n"/>
      <c r="M868" s="865" t="n"/>
      <c r="N868" s="865" t="n"/>
      <c r="O868" s="2013" t="n"/>
      <c r="P868" s="1274" t="n"/>
      <c r="Q868" s="865" t="n"/>
      <c r="R868" s="2014" t="n"/>
      <c r="S868" s="1498" t="n"/>
      <c r="T868" s="1496" t="n"/>
      <c r="W868" s="1498" t="n"/>
      <c r="X868" s="1496" t="n"/>
      <c r="AA868" s="1498" t="n"/>
      <c r="AB868" s="1496" t="n"/>
      <c r="AE868" s="1498" t="n"/>
      <c r="AF868" s="1496" t="n"/>
      <c r="AI868" s="1498" t="n"/>
      <c r="AJ868" s="1496" t="n"/>
      <c r="AM868" s="1498" t="n"/>
      <c r="AN868" s="1496" t="n"/>
      <c r="AQ868" s="1498" t="n"/>
      <c r="AR868" s="1496" t="n"/>
      <c r="AU868" s="2011" t="n"/>
      <c r="AV868" s="1496" t="n"/>
      <c r="AY868" s="2011" t="n"/>
      <c r="AZ868" s="1496" t="n"/>
      <c r="BC868" s="2011" t="n"/>
      <c r="BD868" s="1496" t="n"/>
      <c r="BG868" s="2011" t="n"/>
      <c r="BH868" s="1496" t="n"/>
      <c r="BK868" s="2011" t="n"/>
      <c r="BL868" s="1496" t="n"/>
      <c r="BP868" s="1496" t="n"/>
      <c r="BS868" s="2011" t="n"/>
    </row>
    <row r="869" ht="15" customHeight="1" s="1659">
      <c r="A869" s="865" t="n"/>
      <c r="H869" s="865" t="n"/>
      <c r="I869" s="865" t="n"/>
      <c r="J869" s="865" t="n"/>
      <c r="K869" s="865" t="n"/>
      <c r="L869" s="865" t="n"/>
      <c r="M869" s="865" t="n"/>
      <c r="N869" s="865" t="n"/>
      <c r="O869" s="2013" t="n"/>
      <c r="P869" s="1274" t="n"/>
      <c r="Q869" s="865" t="n"/>
      <c r="R869" s="2014" t="n"/>
      <c r="S869" s="1498" t="n"/>
      <c r="T869" s="1496" t="n"/>
      <c r="W869" s="1498" t="n"/>
      <c r="X869" s="1496" t="n"/>
      <c r="AA869" s="1498" t="n"/>
      <c r="AB869" s="1496" t="n"/>
      <c r="AE869" s="1498" t="n"/>
      <c r="AF869" s="1496" t="n"/>
      <c r="AI869" s="1498" t="n"/>
      <c r="AJ869" s="1496" t="n"/>
      <c r="AM869" s="1498" t="n"/>
      <c r="AN869" s="1496" t="n"/>
      <c r="AQ869" s="1498" t="n"/>
      <c r="AR869" s="1496" t="n"/>
      <c r="AU869" s="2011" t="n"/>
      <c r="AV869" s="1496" t="n"/>
      <c r="AY869" s="2011" t="n"/>
      <c r="AZ869" s="1496" t="n"/>
      <c r="BC869" s="2011" t="n"/>
      <c r="BD869" s="1496" t="n"/>
      <c r="BG869" s="2011" t="n"/>
      <c r="BH869" s="1496" t="n"/>
      <c r="BK869" s="2011" t="n"/>
      <c r="BL869" s="1496" t="n"/>
      <c r="BP869" s="1496" t="n"/>
      <c r="BS869" s="2011" t="n"/>
    </row>
    <row r="870" ht="15" customHeight="1" s="1659">
      <c r="A870" s="865" t="n"/>
      <c r="H870" s="865" t="n"/>
      <c r="I870" s="865" t="n"/>
      <c r="J870" s="865" t="n"/>
      <c r="K870" s="865" t="n"/>
      <c r="L870" s="865" t="n"/>
      <c r="M870" s="865" t="n"/>
      <c r="N870" s="865" t="n"/>
      <c r="O870" s="2013" t="n"/>
      <c r="P870" s="1274" t="n"/>
      <c r="Q870" s="865" t="n"/>
      <c r="R870" s="2014" t="n"/>
      <c r="S870" s="1498" t="n"/>
      <c r="T870" s="1496" t="n"/>
      <c r="W870" s="1498" t="n"/>
      <c r="X870" s="1496" t="n"/>
      <c r="AA870" s="1498" t="n"/>
      <c r="AB870" s="1496" t="n"/>
      <c r="AE870" s="1498" t="n"/>
      <c r="AF870" s="1496" t="n"/>
      <c r="AI870" s="1498" t="n"/>
      <c r="AJ870" s="1496" t="n"/>
      <c r="AM870" s="1498" t="n"/>
      <c r="AN870" s="1496" t="n"/>
      <c r="AQ870" s="1498" t="n"/>
      <c r="AR870" s="1496" t="n"/>
      <c r="AU870" s="2011" t="n"/>
      <c r="AV870" s="1496" t="n"/>
      <c r="AY870" s="2011" t="n"/>
      <c r="AZ870" s="1496" t="n"/>
      <c r="BC870" s="2011" t="n"/>
      <c r="BD870" s="1496" t="n"/>
      <c r="BG870" s="2011" t="n"/>
      <c r="BH870" s="1496" t="n"/>
      <c r="BK870" s="2011" t="n"/>
      <c r="BL870" s="1496" t="n"/>
      <c r="BP870" s="1496" t="n"/>
      <c r="BS870" s="2011" t="n"/>
    </row>
    <row r="871" ht="15" customHeight="1" s="1659">
      <c r="A871" s="865" t="n"/>
      <c r="H871" s="865" t="n"/>
      <c r="I871" s="865" t="n"/>
      <c r="J871" s="865" t="n"/>
      <c r="K871" s="865" t="n"/>
      <c r="L871" s="865" t="n"/>
      <c r="M871" s="865" t="n"/>
      <c r="N871" s="865" t="n"/>
      <c r="O871" s="2013" t="n"/>
      <c r="P871" s="1274" t="n"/>
      <c r="Q871" s="865" t="n"/>
      <c r="R871" s="2014" t="n"/>
      <c r="S871" s="1498" t="n"/>
      <c r="T871" s="1496" t="n"/>
      <c r="W871" s="1498" t="n"/>
      <c r="X871" s="1496" t="n"/>
      <c r="AA871" s="1498" t="n"/>
      <c r="AB871" s="1496" t="n"/>
      <c r="AE871" s="1498" t="n"/>
      <c r="AF871" s="1496" t="n"/>
      <c r="AI871" s="1498" t="n"/>
      <c r="AJ871" s="1496" t="n"/>
      <c r="AM871" s="1498" t="n"/>
      <c r="AN871" s="1496" t="n"/>
      <c r="AQ871" s="1498" t="n"/>
      <c r="AR871" s="1496" t="n"/>
      <c r="AU871" s="2011" t="n"/>
      <c r="AV871" s="1496" t="n"/>
      <c r="AY871" s="2011" t="n"/>
      <c r="AZ871" s="1496" t="n"/>
      <c r="BC871" s="2011" t="n"/>
      <c r="BD871" s="1496" t="n"/>
      <c r="BG871" s="2011" t="n"/>
      <c r="BH871" s="1496" t="n"/>
      <c r="BK871" s="2011" t="n"/>
      <c r="BL871" s="1496" t="n"/>
      <c r="BP871" s="1496" t="n"/>
      <c r="BS871" s="2011" t="n"/>
    </row>
    <row r="872" ht="15" customHeight="1" s="1659">
      <c r="A872" s="865" t="n"/>
      <c r="H872" s="865" t="n"/>
      <c r="I872" s="865" t="n"/>
      <c r="J872" s="865" t="n"/>
      <c r="K872" s="865" t="n"/>
      <c r="L872" s="865" t="n"/>
      <c r="M872" s="865" t="n"/>
      <c r="N872" s="865" t="n"/>
      <c r="O872" s="2013" t="n"/>
      <c r="P872" s="1274" t="n"/>
      <c r="Q872" s="865" t="n"/>
      <c r="R872" s="2014" t="n"/>
      <c r="S872" s="1498" t="n"/>
      <c r="T872" s="1496" t="n"/>
      <c r="W872" s="1498" t="n"/>
      <c r="X872" s="1496" t="n"/>
      <c r="AA872" s="1498" t="n"/>
      <c r="AB872" s="1496" t="n"/>
      <c r="AE872" s="1498" t="n"/>
      <c r="AF872" s="1496" t="n"/>
      <c r="AI872" s="1498" t="n"/>
      <c r="AJ872" s="1496" t="n"/>
      <c r="AM872" s="1498" t="n"/>
      <c r="AN872" s="1496" t="n"/>
      <c r="AQ872" s="1498" t="n"/>
      <c r="AR872" s="1496" t="n"/>
      <c r="AU872" s="2011" t="n"/>
      <c r="AV872" s="1496" t="n"/>
      <c r="AY872" s="2011" t="n"/>
      <c r="AZ872" s="1496" t="n"/>
      <c r="BC872" s="2011" t="n"/>
      <c r="BD872" s="1496" t="n"/>
      <c r="BG872" s="2011" t="n"/>
      <c r="BH872" s="1496" t="n"/>
      <c r="BK872" s="2011" t="n"/>
      <c r="BL872" s="1496" t="n"/>
      <c r="BP872" s="1496" t="n"/>
      <c r="BS872" s="2011" t="n"/>
    </row>
    <row r="873" ht="15" customHeight="1" s="1659">
      <c r="A873" s="865" t="n"/>
      <c r="H873" s="865" t="n"/>
      <c r="I873" s="865" t="n"/>
      <c r="J873" s="865" t="n"/>
      <c r="K873" s="865" t="n"/>
      <c r="L873" s="865" t="n"/>
      <c r="M873" s="865" t="n"/>
      <c r="N873" s="865" t="n"/>
      <c r="O873" s="2013" t="n"/>
      <c r="P873" s="1274" t="n"/>
      <c r="Q873" s="865" t="n"/>
      <c r="R873" s="2014" t="n"/>
      <c r="S873" s="1498" t="n"/>
      <c r="T873" s="1496" t="n"/>
      <c r="W873" s="1498" t="n"/>
      <c r="X873" s="1496" t="n"/>
      <c r="AA873" s="1498" t="n"/>
      <c r="AB873" s="1496" t="n"/>
      <c r="AE873" s="1498" t="n"/>
      <c r="AF873" s="1496" t="n"/>
      <c r="AI873" s="1498" t="n"/>
      <c r="AJ873" s="1496" t="n"/>
      <c r="AM873" s="1498" t="n"/>
      <c r="AN873" s="1496" t="n"/>
      <c r="AQ873" s="1498" t="n"/>
      <c r="AR873" s="1496" t="n"/>
      <c r="AU873" s="2011" t="n"/>
      <c r="AV873" s="1496" t="n"/>
      <c r="AY873" s="2011" t="n"/>
      <c r="AZ873" s="1496" t="n"/>
      <c r="BC873" s="2011" t="n"/>
      <c r="BD873" s="1496" t="n"/>
      <c r="BG873" s="2011" t="n"/>
      <c r="BH873" s="1496" t="n"/>
      <c r="BK873" s="2011" t="n"/>
      <c r="BL873" s="1496" t="n"/>
      <c r="BP873" s="1496" t="n"/>
      <c r="BS873" s="2011" t="n"/>
    </row>
    <row r="874" ht="15" customHeight="1" s="1659">
      <c r="A874" s="865" t="n"/>
      <c r="H874" s="865" t="n"/>
      <c r="I874" s="865" t="n"/>
      <c r="J874" s="865" t="n"/>
      <c r="K874" s="865" t="n"/>
      <c r="L874" s="865" t="n"/>
      <c r="M874" s="865" t="n"/>
      <c r="N874" s="865" t="n"/>
      <c r="O874" s="2013" t="n"/>
      <c r="P874" s="1274" t="n"/>
      <c r="Q874" s="865" t="n"/>
      <c r="R874" s="2014" t="n"/>
      <c r="S874" s="1498" t="n"/>
      <c r="T874" s="1496" t="n"/>
      <c r="W874" s="1498" t="n"/>
      <c r="X874" s="1496" t="n"/>
      <c r="AA874" s="1498" t="n"/>
      <c r="AB874" s="1496" t="n"/>
      <c r="AE874" s="1498" t="n"/>
      <c r="AF874" s="1496" t="n"/>
      <c r="AI874" s="1498" t="n"/>
      <c r="AJ874" s="1496" t="n"/>
      <c r="AM874" s="1498" t="n"/>
      <c r="AN874" s="1496" t="n"/>
      <c r="AQ874" s="1498" t="n"/>
      <c r="AR874" s="1496" t="n"/>
      <c r="AU874" s="2011" t="n"/>
      <c r="AV874" s="1496" t="n"/>
      <c r="AY874" s="2011" t="n"/>
      <c r="AZ874" s="1496" t="n"/>
      <c r="BC874" s="2011" t="n"/>
      <c r="BD874" s="1496" t="n"/>
      <c r="BG874" s="2011" t="n"/>
      <c r="BH874" s="1496" t="n"/>
      <c r="BK874" s="2011" t="n"/>
      <c r="BL874" s="1496" t="n"/>
      <c r="BP874" s="1496" t="n"/>
      <c r="BS874" s="2011" t="n"/>
    </row>
    <row r="875" ht="15" customHeight="1" s="1659">
      <c r="A875" s="865" t="n"/>
      <c r="H875" s="865" t="n"/>
      <c r="I875" s="865" t="n"/>
      <c r="J875" s="865" t="n"/>
      <c r="K875" s="865" t="n"/>
      <c r="L875" s="865" t="n"/>
      <c r="M875" s="865" t="n"/>
      <c r="N875" s="865" t="n"/>
      <c r="O875" s="2013" t="n"/>
      <c r="P875" s="1274" t="n"/>
      <c r="Q875" s="865" t="n"/>
      <c r="R875" s="2014" t="n"/>
      <c r="S875" s="1498" t="n"/>
      <c r="T875" s="1496" t="n"/>
      <c r="W875" s="1498" t="n"/>
      <c r="X875" s="1496" t="n"/>
      <c r="AA875" s="1498" t="n"/>
      <c r="AB875" s="1496" t="n"/>
      <c r="AE875" s="1498" t="n"/>
      <c r="AF875" s="1496" t="n"/>
      <c r="AI875" s="1498" t="n"/>
      <c r="AJ875" s="1496" t="n"/>
      <c r="AM875" s="1498" t="n"/>
      <c r="AN875" s="1496" t="n"/>
      <c r="AQ875" s="1498" t="n"/>
      <c r="AR875" s="1496" t="n"/>
      <c r="AU875" s="2011" t="n"/>
      <c r="AV875" s="1496" t="n"/>
      <c r="AY875" s="2011" t="n"/>
      <c r="AZ875" s="1496" t="n"/>
      <c r="BC875" s="2011" t="n"/>
      <c r="BD875" s="1496" t="n"/>
      <c r="BG875" s="2011" t="n"/>
      <c r="BH875" s="1496" t="n"/>
      <c r="BK875" s="2011" t="n"/>
      <c r="BL875" s="1496" t="n"/>
      <c r="BP875" s="1496" t="n"/>
      <c r="BS875" s="2011" t="n"/>
    </row>
    <row r="876" ht="15" customHeight="1" s="1659">
      <c r="A876" s="865" t="n"/>
      <c r="H876" s="865" t="n"/>
      <c r="I876" s="865" t="n"/>
      <c r="J876" s="865" t="n"/>
      <c r="K876" s="865" t="n"/>
      <c r="L876" s="865" t="n"/>
      <c r="M876" s="865" t="n"/>
      <c r="N876" s="865" t="n"/>
      <c r="O876" s="2013" t="n"/>
      <c r="P876" s="1274" t="n"/>
      <c r="Q876" s="865" t="n"/>
      <c r="R876" s="2014" t="n"/>
      <c r="S876" s="1498" t="n"/>
      <c r="T876" s="1496" t="n"/>
      <c r="W876" s="1498" t="n"/>
      <c r="X876" s="1496" t="n"/>
      <c r="AA876" s="1498" t="n"/>
      <c r="AB876" s="1496" t="n"/>
      <c r="AE876" s="1498" t="n"/>
      <c r="AF876" s="1496" t="n"/>
      <c r="AI876" s="1498" t="n"/>
      <c r="AJ876" s="1496" t="n"/>
      <c r="AM876" s="1498" t="n"/>
      <c r="AN876" s="1496" t="n"/>
      <c r="AQ876" s="1498" t="n"/>
      <c r="AR876" s="1496" t="n"/>
      <c r="AU876" s="2011" t="n"/>
      <c r="AV876" s="1496" t="n"/>
      <c r="AY876" s="2011" t="n"/>
      <c r="AZ876" s="1496" t="n"/>
      <c r="BC876" s="2011" t="n"/>
      <c r="BD876" s="1496" t="n"/>
      <c r="BG876" s="2011" t="n"/>
      <c r="BH876" s="1496" t="n"/>
      <c r="BK876" s="2011" t="n"/>
      <c r="BL876" s="1496" t="n"/>
      <c r="BP876" s="1496" t="n"/>
      <c r="BS876" s="2011" t="n"/>
    </row>
    <row r="877" ht="15" customHeight="1" s="1659">
      <c r="A877" s="865" t="n"/>
      <c r="H877" s="865" t="n"/>
      <c r="I877" s="865" t="n"/>
      <c r="J877" s="865" t="n"/>
      <c r="K877" s="865" t="n"/>
      <c r="L877" s="865" t="n"/>
      <c r="M877" s="865" t="n"/>
      <c r="N877" s="865" t="n"/>
      <c r="O877" s="2013" t="n"/>
      <c r="P877" s="1274" t="n"/>
      <c r="Q877" s="865" t="n"/>
      <c r="R877" s="2014" t="n"/>
      <c r="S877" s="1498" t="n"/>
      <c r="T877" s="1496" t="n"/>
      <c r="W877" s="1498" t="n"/>
      <c r="X877" s="1496" t="n"/>
      <c r="AA877" s="1498" t="n"/>
      <c r="AB877" s="1496" t="n"/>
      <c r="AE877" s="1498" t="n"/>
      <c r="AF877" s="1496" t="n"/>
      <c r="AI877" s="1498" t="n"/>
      <c r="AJ877" s="1496" t="n"/>
      <c r="AM877" s="1498" t="n"/>
      <c r="AN877" s="1496" t="n"/>
      <c r="AQ877" s="1498" t="n"/>
      <c r="AR877" s="1496" t="n"/>
      <c r="AU877" s="2011" t="n"/>
      <c r="AV877" s="1496" t="n"/>
      <c r="AY877" s="2011" t="n"/>
      <c r="AZ877" s="1496" t="n"/>
      <c r="BC877" s="2011" t="n"/>
      <c r="BD877" s="1496" t="n"/>
      <c r="BG877" s="2011" t="n"/>
      <c r="BH877" s="1496" t="n"/>
      <c r="BK877" s="2011" t="n"/>
      <c r="BL877" s="1496" t="n"/>
      <c r="BP877" s="1496" t="n"/>
      <c r="BS877" s="2011" t="n"/>
    </row>
    <row r="878" ht="15" customHeight="1" s="1659">
      <c r="A878" s="865" t="n"/>
      <c r="H878" s="865" t="n"/>
      <c r="I878" s="865" t="n"/>
      <c r="J878" s="865" t="n"/>
      <c r="K878" s="865" t="n"/>
      <c r="L878" s="865" t="n"/>
      <c r="M878" s="865" t="n"/>
      <c r="N878" s="865" t="n"/>
      <c r="O878" s="2013" t="n"/>
      <c r="P878" s="1274" t="n"/>
      <c r="Q878" s="865" t="n"/>
      <c r="R878" s="2014" t="n"/>
      <c r="S878" s="1498" t="n"/>
      <c r="T878" s="1496" t="n"/>
      <c r="W878" s="1498" t="n"/>
      <c r="X878" s="1496" t="n"/>
      <c r="AA878" s="1498" t="n"/>
      <c r="AB878" s="1496" t="n"/>
      <c r="AE878" s="1498" t="n"/>
      <c r="AF878" s="1496" t="n"/>
      <c r="AI878" s="1498" t="n"/>
      <c r="AJ878" s="1496" t="n"/>
      <c r="AM878" s="1498" t="n"/>
      <c r="AN878" s="1496" t="n"/>
      <c r="AQ878" s="1498" t="n"/>
      <c r="AR878" s="1496" t="n"/>
      <c r="AU878" s="2011" t="n"/>
      <c r="AV878" s="1496" t="n"/>
      <c r="AY878" s="2011" t="n"/>
      <c r="AZ878" s="1496" t="n"/>
      <c r="BC878" s="2011" t="n"/>
      <c r="BD878" s="1496" t="n"/>
      <c r="BG878" s="2011" t="n"/>
      <c r="BH878" s="1496" t="n"/>
      <c r="BK878" s="2011" t="n"/>
      <c r="BL878" s="1496" t="n"/>
      <c r="BP878" s="1496" t="n"/>
      <c r="BS878" s="2011" t="n"/>
    </row>
    <row r="879" ht="15" customHeight="1" s="1659">
      <c r="A879" s="865" t="n"/>
      <c r="H879" s="865" t="n"/>
      <c r="I879" s="865" t="n"/>
      <c r="J879" s="865" t="n"/>
      <c r="K879" s="865" t="n"/>
      <c r="L879" s="865" t="n"/>
      <c r="M879" s="865" t="n"/>
      <c r="N879" s="865" t="n"/>
      <c r="O879" s="2013" t="n"/>
      <c r="P879" s="1274" t="n"/>
      <c r="Q879" s="865" t="n"/>
      <c r="R879" s="2014" t="n"/>
      <c r="S879" s="1498" t="n"/>
      <c r="T879" s="1496" t="n"/>
      <c r="W879" s="1498" t="n"/>
      <c r="X879" s="1496" t="n"/>
      <c r="AA879" s="1498" t="n"/>
      <c r="AB879" s="1496" t="n"/>
      <c r="AE879" s="1498" t="n"/>
      <c r="AF879" s="1496" t="n"/>
      <c r="AI879" s="1498" t="n"/>
      <c r="AJ879" s="1496" t="n"/>
      <c r="AM879" s="1498" t="n"/>
      <c r="AN879" s="1496" t="n"/>
      <c r="AQ879" s="1498" t="n"/>
      <c r="AR879" s="1496" t="n"/>
      <c r="AU879" s="2011" t="n"/>
      <c r="AV879" s="1496" t="n"/>
      <c r="AY879" s="2011" t="n"/>
      <c r="AZ879" s="1496" t="n"/>
      <c r="BC879" s="2011" t="n"/>
      <c r="BD879" s="1496" t="n"/>
      <c r="BG879" s="2011" t="n"/>
      <c r="BH879" s="1496" t="n"/>
      <c r="BK879" s="2011" t="n"/>
      <c r="BL879" s="1496" t="n"/>
      <c r="BP879" s="1496" t="n"/>
      <c r="BS879" s="2011" t="n"/>
    </row>
    <row r="880" ht="15" customHeight="1" s="1659">
      <c r="A880" s="865" t="n"/>
      <c r="H880" s="865" t="n"/>
      <c r="I880" s="865" t="n"/>
      <c r="J880" s="865" t="n"/>
      <c r="K880" s="865" t="n"/>
      <c r="L880" s="865" t="n"/>
      <c r="M880" s="865" t="n"/>
      <c r="N880" s="865" t="n"/>
      <c r="O880" s="2013" t="n"/>
      <c r="P880" s="1274" t="n"/>
      <c r="Q880" s="865" t="n"/>
      <c r="R880" s="2014" t="n"/>
      <c r="S880" s="1498" t="n"/>
      <c r="T880" s="1496" t="n"/>
      <c r="W880" s="1498" t="n"/>
      <c r="X880" s="1496" t="n"/>
      <c r="AA880" s="1498" t="n"/>
      <c r="AB880" s="1496" t="n"/>
      <c r="AE880" s="1498" t="n"/>
      <c r="AF880" s="1496" t="n"/>
      <c r="AI880" s="1498" t="n"/>
      <c r="AJ880" s="1496" t="n"/>
      <c r="AM880" s="1498" t="n"/>
      <c r="AN880" s="1496" t="n"/>
      <c r="AQ880" s="1498" t="n"/>
      <c r="AR880" s="1496" t="n"/>
      <c r="AU880" s="2011" t="n"/>
      <c r="AV880" s="1496" t="n"/>
      <c r="AY880" s="2011" t="n"/>
      <c r="AZ880" s="1496" t="n"/>
      <c r="BC880" s="2011" t="n"/>
      <c r="BD880" s="1496" t="n"/>
      <c r="BG880" s="2011" t="n"/>
      <c r="BH880" s="1496" t="n"/>
      <c r="BK880" s="2011" t="n"/>
      <c r="BL880" s="1496" t="n"/>
      <c r="BP880" s="1496" t="n"/>
      <c r="BS880" s="2011" t="n"/>
    </row>
    <row r="881" ht="15" customHeight="1" s="1659">
      <c r="A881" s="865" t="n"/>
      <c r="H881" s="865" t="n"/>
      <c r="I881" s="865" t="n"/>
      <c r="J881" s="865" t="n"/>
      <c r="K881" s="865" t="n"/>
      <c r="L881" s="865" t="n"/>
      <c r="M881" s="865" t="n"/>
      <c r="N881" s="865" t="n"/>
      <c r="O881" s="2013" t="n"/>
      <c r="P881" s="1274" t="n"/>
      <c r="Q881" s="865" t="n"/>
      <c r="R881" s="2014" t="n"/>
      <c r="S881" s="1498" t="n"/>
      <c r="T881" s="1496" t="n"/>
      <c r="W881" s="1498" t="n"/>
      <c r="X881" s="1496" t="n"/>
      <c r="AA881" s="1498" t="n"/>
      <c r="AB881" s="1496" t="n"/>
      <c r="AE881" s="1498" t="n"/>
      <c r="AF881" s="1496" t="n"/>
      <c r="AI881" s="1498" t="n"/>
      <c r="AJ881" s="1496" t="n"/>
      <c r="AM881" s="1498" t="n"/>
      <c r="AN881" s="1496" t="n"/>
      <c r="AQ881" s="1498" t="n"/>
      <c r="AR881" s="1496" t="n"/>
      <c r="AU881" s="2011" t="n"/>
      <c r="AV881" s="1496" t="n"/>
      <c r="AY881" s="2011" t="n"/>
      <c r="AZ881" s="1496" t="n"/>
      <c r="BC881" s="2011" t="n"/>
      <c r="BD881" s="1496" t="n"/>
      <c r="BG881" s="2011" t="n"/>
      <c r="BH881" s="1496" t="n"/>
      <c r="BK881" s="2011" t="n"/>
      <c r="BL881" s="1496" t="n"/>
      <c r="BP881" s="1496" t="n"/>
      <c r="BS881" s="2011" t="n"/>
    </row>
    <row r="882" ht="15" customHeight="1" s="1659">
      <c r="A882" s="865" t="n"/>
      <c r="H882" s="865" t="n"/>
      <c r="I882" s="865" t="n"/>
      <c r="J882" s="865" t="n"/>
      <c r="K882" s="865" t="n"/>
      <c r="L882" s="865" t="n"/>
      <c r="M882" s="865" t="n"/>
      <c r="N882" s="865" t="n"/>
      <c r="O882" s="2013" t="n"/>
      <c r="P882" s="1274" t="n"/>
      <c r="Q882" s="865" t="n"/>
      <c r="R882" s="2014" t="n"/>
      <c r="S882" s="1498" t="n"/>
      <c r="T882" s="1496" t="n"/>
      <c r="W882" s="1498" t="n"/>
      <c r="X882" s="1496" t="n"/>
      <c r="AA882" s="1498" t="n"/>
      <c r="AB882" s="1496" t="n"/>
      <c r="AE882" s="1498" t="n"/>
      <c r="AF882" s="1496" t="n"/>
      <c r="AI882" s="1498" t="n"/>
      <c r="AJ882" s="1496" t="n"/>
      <c r="AM882" s="1498" t="n"/>
      <c r="AN882" s="1496" t="n"/>
      <c r="AQ882" s="1498" t="n"/>
      <c r="AR882" s="1496" t="n"/>
      <c r="AU882" s="2011" t="n"/>
      <c r="AV882" s="1496" t="n"/>
      <c r="AY882" s="2011" t="n"/>
      <c r="AZ882" s="1496" t="n"/>
      <c r="BC882" s="2011" t="n"/>
      <c r="BD882" s="1496" t="n"/>
      <c r="BG882" s="2011" t="n"/>
      <c r="BH882" s="1496" t="n"/>
      <c r="BK882" s="2011" t="n"/>
      <c r="BL882" s="1496" t="n"/>
      <c r="BP882" s="1496" t="n"/>
      <c r="BS882" s="2011" t="n"/>
    </row>
    <row r="883" ht="15" customHeight="1" s="1659">
      <c r="A883" s="865" t="n"/>
      <c r="H883" s="865" t="n"/>
      <c r="I883" s="865" t="n"/>
      <c r="J883" s="865" t="n"/>
      <c r="K883" s="865" t="n"/>
      <c r="L883" s="865" t="n"/>
      <c r="M883" s="865" t="n"/>
      <c r="N883" s="865" t="n"/>
      <c r="O883" s="2013" t="n"/>
      <c r="P883" s="1274" t="n"/>
      <c r="Q883" s="865" t="n"/>
      <c r="R883" s="2014" t="n"/>
      <c r="S883" s="1498" t="n"/>
      <c r="T883" s="1496" t="n"/>
      <c r="W883" s="1498" t="n"/>
      <c r="X883" s="1496" t="n"/>
      <c r="AA883" s="1498" t="n"/>
      <c r="AB883" s="1496" t="n"/>
      <c r="AE883" s="1498" t="n"/>
      <c r="AF883" s="1496" t="n"/>
      <c r="AI883" s="1498" t="n"/>
      <c r="AJ883" s="1496" t="n"/>
      <c r="AM883" s="1498" t="n"/>
      <c r="AN883" s="1496" t="n"/>
      <c r="AQ883" s="1498" t="n"/>
      <c r="AR883" s="1496" t="n"/>
      <c r="AU883" s="2011" t="n"/>
      <c r="AV883" s="1496" t="n"/>
      <c r="AY883" s="2011" t="n"/>
      <c r="AZ883" s="1496" t="n"/>
      <c r="BC883" s="2011" t="n"/>
      <c r="BD883" s="1496" t="n"/>
      <c r="BG883" s="2011" t="n"/>
      <c r="BH883" s="1496" t="n"/>
      <c r="BK883" s="2011" t="n"/>
      <c r="BL883" s="1496" t="n"/>
      <c r="BP883" s="1496" t="n"/>
      <c r="BS883" s="2011" t="n"/>
    </row>
    <row r="884" ht="15" customHeight="1" s="1659">
      <c r="A884" s="865" t="n"/>
      <c r="H884" s="865" t="n"/>
      <c r="I884" s="865" t="n"/>
      <c r="J884" s="865" t="n"/>
      <c r="K884" s="865" t="n"/>
      <c r="L884" s="865" t="n"/>
      <c r="M884" s="865" t="n"/>
      <c r="N884" s="865" t="n"/>
      <c r="O884" s="2013" t="n"/>
      <c r="P884" s="1274" t="n"/>
      <c r="Q884" s="865" t="n"/>
      <c r="R884" s="2014" t="n"/>
      <c r="S884" s="1498" t="n"/>
      <c r="T884" s="1496" t="n"/>
      <c r="W884" s="1498" t="n"/>
      <c r="X884" s="1496" t="n"/>
      <c r="AA884" s="1498" t="n"/>
      <c r="AB884" s="1496" t="n"/>
      <c r="AE884" s="1498" t="n"/>
      <c r="AF884" s="1496" t="n"/>
      <c r="AI884" s="1498" t="n"/>
      <c r="AJ884" s="1496" t="n"/>
      <c r="AM884" s="1498" t="n"/>
      <c r="AN884" s="1496" t="n"/>
      <c r="AQ884" s="1498" t="n"/>
      <c r="AR884" s="1496" t="n"/>
      <c r="AU884" s="2011" t="n"/>
      <c r="AV884" s="1496" t="n"/>
      <c r="AY884" s="2011" t="n"/>
      <c r="AZ884" s="1496" t="n"/>
      <c r="BC884" s="2011" t="n"/>
      <c r="BD884" s="1496" t="n"/>
      <c r="BG884" s="2011" t="n"/>
      <c r="BH884" s="1496" t="n"/>
      <c r="BK884" s="2011" t="n"/>
      <c r="BL884" s="1496" t="n"/>
      <c r="BP884" s="1496" t="n"/>
      <c r="BS884" s="2011" t="n"/>
    </row>
    <row r="885" ht="15" customHeight="1" s="1659">
      <c r="A885" s="865" t="n"/>
      <c r="H885" s="865" t="n"/>
      <c r="I885" s="865" t="n"/>
      <c r="J885" s="865" t="n"/>
      <c r="K885" s="865" t="n"/>
      <c r="L885" s="865" t="n"/>
      <c r="M885" s="865" t="n"/>
      <c r="N885" s="865" t="n"/>
      <c r="O885" s="2013" t="n"/>
      <c r="P885" s="1274" t="n"/>
      <c r="Q885" s="865" t="n"/>
      <c r="R885" s="2014" t="n"/>
      <c r="S885" s="1498" t="n"/>
      <c r="T885" s="1496" t="n"/>
      <c r="W885" s="1498" t="n"/>
      <c r="X885" s="1496" t="n"/>
      <c r="AA885" s="1498" t="n"/>
      <c r="AB885" s="1496" t="n"/>
      <c r="AE885" s="1498" t="n"/>
      <c r="AF885" s="1496" t="n"/>
      <c r="AI885" s="1498" t="n"/>
      <c r="AJ885" s="1496" t="n"/>
      <c r="AM885" s="1498" t="n"/>
      <c r="AN885" s="1496" t="n"/>
      <c r="AQ885" s="1498" t="n"/>
      <c r="AR885" s="1496" t="n"/>
      <c r="AU885" s="2011" t="n"/>
      <c r="AV885" s="1496" t="n"/>
      <c r="AY885" s="2011" t="n"/>
      <c r="AZ885" s="1496" t="n"/>
      <c r="BC885" s="2011" t="n"/>
      <c r="BD885" s="1496" t="n"/>
      <c r="BG885" s="2011" t="n"/>
      <c r="BH885" s="1496" t="n"/>
      <c r="BK885" s="2011" t="n"/>
      <c r="BL885" s="1496" t="n"/>
      <c r="BP885" s="1496" t="n"/>
      <c r="BS885" s="2011" t="n"/>
    </row>
    <row r="886" ht="15" customHeight="1" s="1659">
      <c r="A886" s="865" t="n"/>
      <c r="H886" s="865" t="n"/>
      <c r="I886" s="865" t="n"/>
      <c r="J886" s="865" t="n"/>
      <c r="K886" s="865" t="n"/>
      <c r="L886" s="865" t="n"/>
      <c r="M886" s="865" t="n"/>
      <c r="N886" s="865" t="n"/>
      <c r="O886" s="2013" t="n"/>
      <c r="P886" s="1274" t="n"/>
      <c r="Q886" s="865" t="n"/>
      <c r="R886" s="2014" t="n"/>
      <c r="S886" s="1498" t="n"/>
      <c r="T886" s="1496" t="n"/>
      <c r="W886" s="1498" t="n"/>
      <c r="X886" s="1496" t="n"/>
      <c r="AA886" s="1498" t="n"/>
      <c r="AB886" s="1496" t="n"/>
      <c r="AE886" s="1498" t="n"/>
      <c r="AF886" s="1496" t="n"/>
      <c r="AI886" s="1498" t="n"/>
      <c r="AJ886" s="1496" t="n"/>
      <c r="AM886" s="1498" t="n"/>
      <c r="AN886" s="1496" t="n"/>
      <c r="AQ886" s="1498" t="n"/>
      <c r="AR886" s="1496" t="n"/>
      <c r="AU886" s="2011" t="n"/>
      <c r="AV886" s="1496" t="n"/>
      <c r="AY886" s="2011" t="n"/>
      <c r="AZ886" s="1496" t="n"/>
      <c r="BC886" s="2011" t="n"/>
      <c r="BD886" s="1496" t="n"/>
      <c r="BG886" s="2011" t="n"/>
      <c r="BH886" s="1496" t="n"/>
      <c r="BK886" s="2011" t="n"/>
      <c r="BL886" s="1496" t="n"/>
      <c r="BP886" s="1496" t="n"/>
      <c r="BS886" s="2011" t="n"/>
    </row>
    <row r="887" ht="15" customHeight="1" s="1659">
      <c r="A887" s="865" t="n"/>
      <c r="H887" s="865" t="n"/>
      <c r="I887" s="865" t="n"/>
      <c r="J887" s="865" t="n"/>
      <c r="K887" s="865" t="n"/>
      <c r="L887" s="865" t="n"/>
      <c r="M887" s="865" t="n"/>
      <c r="N887" s="865" t="n"/>
      <c r="O887" s="2013" t="n"/>
      <c r="P887" s="1274" t="n"/>
      <c r="Q887" s="865" t="n"/>
      <c r="R887" s="2014" t="n"/>
      <c r="S887" s="1498" t="n"/>
      <c r="T887" s="1496" t="n"/>
      <c r="W887" s="1498" t="n"/>
      <c r="X887" s="1496" t="n"/>
      <c r="AA887" s="1498" t="n"/>
      <c r="AB887" s="1496" t="n"/>
      <c r="AE887" s="1498" t="n"/>
      <c r="AF887" s="1496" t="n"/>
      <c r="AI887" s="1498" t="n"/>
      <c r="AJ887" s="1496" t="n"/>
      <c r="AM887" s="1498" t="n"/>
      <c r="AN887" s="1496" t="n"/>
      <c r="AQ887" s="1498" t="n"/>
      <c r="AR887" s="1496" t="n"/>
      <c r="AU887" s="2011" t="n"/>
      <c r="AV887" s="1496" t="n"/>
      <c r="AY887" s="2011" t="n"/>
      <c r="AZ887" s="1496" t="n"/>
      <c r="BC887" s="2011" t="n"/>
      <c r="BD887" s="1496" t="n"/>
      <c r="BG887" s="2011" t="n"/>
      <c r="BH887" s="1496" t="n"/>
      <c r="BK887" s="2011" t="n"/>
      <c r="BL887" s="1496" t="n"/>
      <c r="BP887" s="1496" t="n"/>
      <c r="BS887" s="2011" t="n"/>
    </row>
    <row r="888" ht="15" customHeight="1" s="1659">
      <c r="A888" s="865" t="n"/>
      <c r="H888" s="865" t="n"/>
      <c r="I888" s="865" t="n"/>
      <c r="J888" s="865" t="n"/>
      <c r="K888" s="865" t="n"/>
      <c r="L888" s="865" t="n"/>
      <c r="M888" s="865" t="n"/>
      <c r="N888" s="865" t="n"/>
      <c r="O888" s="2013" t="n"/>
      <c r="P888" s="1274" t="n"/>
      <c r="Q888" s="865" t="n"/>
      <c r="R888" s="2014" t="n"/>
      <c r="S888" s="1498" t="n"/>
      <c r="T888" s="1496" t="n"/>
      <c r="W888" s="1498" t="n"/>
      <c r="X888" s="1496" t="n"/>
      <c r="AA888" s="1498" t="n"/>
      <c r="AB888" s="1496" t="n"/>
      <c r="AE888" s="1498" t="n"/>
      <c r="AF888" s="1496" t="n"/>
      <c r="AI888" s="1498" t="n"/>
      <c r="AJ888" s="1496" t="n"/>
      <c r="AM888" s="1498" t="n"/>
      <c r="AN888" s="1496" t="n"/>
      <c r="AQ888" s="1498" t="n"/>
      <c r="AR888" s="1496" t="n"/>
      <c r="AU888" s="2011" t="n"/>
      <c r="AV888" s="1496" t="n"/>
      <c r="AY888" s="2011" t="n"/>
      <c r="AZ888" s="1496" t="n"/>
      <c r="BC888" s="2011" t="n"/>
      <c r="BD888" s="1496" t="n"/>
      <c r="BG888" s="2011" t="n"/>
      <c r="BH888" s="1496" t="n"/>
      <c r="BK888" s="2011" t="n"/>
      <c r="BL888" s="1496" t="n"/>
      <c r="BP888" s="1496" t="n"/>
      <c r="BS888" s="2011" t="n"/>
    </row>
    <row r="889" ht="15" customHeight="1" s="1659">
      <c r="A889" s="865" t="n"/>
      <c r="H889" s="865" t="n"/>
      <c r="I889" s="865" t="n"/>
      <c r="J889" s="865" t="n"/>
      <c r="K889" s="865" t="n"/>
      <c r="L889" s="865" t="n"/>
      <c r="M889" s="865" t="n"/>
      <c r="N889" s="865" t="n"/>
      <c r="O889" s="2013" t="n"/>
      <c r="P889" s="1274" t="n"/>
      <c r="Q889" s="865" t="n"/>
      <c r="R889" s="2014" t="n"/>
      <c r="S889" s="1498" t="n"/>
      <c r="T889" s="1496" t="n"/>
      <c r="W889" s="1498" t="n"/>
      <c r="X889" s="1496" t="n"/>
      <c r="AA889" s="1498" t="n"/>
      <c r="AB889" s="1496" t="n"/>
      <c r="AE889" s="1498" t="n"/>
      <c r="AF889" s="1496" t="n"/>
      <c r="AI889" s="1498" t="n"/>
      <c r="AJ889" s="1496" t="n"/>
      <c r="AM889" s="1498" t="n"/>
      <c r="AN889" s="1496" t="n"/>
      <c r="AQ889" s="1498" t="n"/>
      <c r="AR889" s="1496" t="n"/>
      <c r="AU889" s="2011" t="n"/>
      <c r="AV889" s="1496" t="n"/>
      <c r="AY889" s="2011" t="n"/>
      <c r="AZ889" s="1496" t="n"/>
      <c r="BC889" s="2011" t="n"/>
      <c r="BD889" s="1496" t="n"/>
      <c r="BG889" s="2011" t="n"/>
      <c r="BH889" s="1496" t="n"/>
      <c r="BK889" s="2011" t="n"/>
      <c r="BL889" s="1496" t="n"/>
      <c r="BP889" s="1496" t="n"/>
      <c r="BS889" s="2011" t="n"/>
    </row>
    <row r="890" ht="15" customHeight="1" s="1659">
      <c r="A890" s="865" t="n"/>
      <c r="H890" s="865" t="n"/>
      <c r="I890" s="865" t="n"/>
      <c r="J890" s="865" t="n"/>
      <c r="K890" s="865" t="n"/>
      <c r="L890" s="865" t="n"/>
      <c r="M890" s="865" t="n"/>
      <c r="N890" s="865" t="n"/>
      <c r="O890" s="2013" t="n"/>
      <c r="P890" s="1274" t="n"/>
      <c r="Q890" s="865" t="n"/>
      <c r="R890" s="2014" t="n"/>
      <c r="S890" s="1498" t="n"/>
      <c r="T890" s="1496" t="n"/>
      <c r="W890" s="1498" t="n"/>
      <c r="X890" s="1496" t="n"/>
      <c r="AA890" s="1498" t="n"/>
      <c r="AB890" s="1496" t="n"/>
      <c r="AE890" s="1498" t="n"/>
      <c r="AF890" s="1496" t="n"/>
      <c r="AI890" s="1498" t="n"/>
      <c r="AJ890" s="1496" t="n"/>
      <c r="AM890" s="1498" t="n"/>
      <c r="AN890" s="1496" t="n"/>
      <c r="AQ890" s="1498" t="n"/>
      <c r="AR890" s="1496" t="n"/>
      <c r="AU890" s="2011" t="n"/>
      <c r="AV890" s="1496" t="n"/>
      <c r="AY890" s="2011" t="n"/>
      <c r="AZ890" s="1496" t="n"/>
      <c r="BC890" s="2011" t="n"/>
      <c r="BD890" s="1496" t="n"/>
      <c r="BG890" s="2011" t="n"/>
      <c r="BH890" s="1496" t="n"/>
      <c r="BK890" s="2011" t="n"/>
      <c r="BL890" s="1496" t="n"/>
      <c r="BP890" s="1496" t="n"/>
      <c r="BS890" s="2011" t="n"/>
    </row>
    <row r="891" ht="15" customHeight="1" s="1659">
      <c r="A891" s="865" t="n"/>
      <c r="H891" s="865" t="n"/>
      <c r="I891" s="865" t="n"/>
      <c r="J891" s="865" t="n"/>
      <c r="K891" s="865" t="n"/>
      <c r="L891" s="865" t="n"/>
      <c r="M891" s="865" t="n"/>
      <c r="N891" s="865" t="n"/>
      <c r="O891" s="2013" t="n"/>
      <c r="P891" s="1274" t="n"/>
      <c r="Q891" s="865" t="n"/>
      <c r="R891" s="2014" t="n"/>
      <c r="S891" s="1498" t="n"/>
      <c r="T891" s="1496" t="n"/>
      <c r="W891" s="1498" t="n"/>
      <c r="X891" s="1496" t="n"/>
      <c r="AA891" s="1498" t="n"/>
      <c r="AB891" s="1496" t="n"/>
      <c r="AE891" s="1498" t="n"/>
      <c r="AF891" s="1496" t="n"/>
      <c r="AI891" s="1498" t="n"/>
      <c r="AJ891" s="1496" t="n"/>
      <c r="AM891" s="1498" t="n"/>
      <c r="AN891" s="1496" t="n"/>
      <c r="AQ891" s="1498" t="n"/>
      <c r="AR891" s="1496" t="n"/>
      <c r="AU891" s="2011" t="n"/>
      <c r="AV891" s="1496" t="n"/>
      <c r="AY891" s="2011" t="n"/>
      <c r="AZ891" s="1496" t="n"/>
      <c r="BC891" s="2011" t="n"/>
      <c r="BD891" s="1496" t="n"/>
      <c r="BG891" s="2011" t="n"/>
      <c r="BH891" s="1496" t="n"/>
      <c r="BK891" s="2011" t="n"/>
      <c r="BL891" s="1496" t="n"/>
      <c r="BP891" s="1496" t="n"/>
      <c r="BS891" s="2011" t="n"/>
    </row>
    <row r="892" ht="15" customHeight="1" s="1659">
      <c r="A892" s="865" t="n"/>
      <c r="H892" s="865" t="n"/>
      <c r="I892" s="865" t="n"/>
      <c r="J892" s="865" t="n"/>
      <c r="K892" s="865" t="n"/>
      <c r="L892" s="865" t="n"/>
      <c r="M892" s="865" t="n"/>
      <c r="N892" s="865" t="n"/>
      <c r="O892" s="2013" t="n"/>
      <c r="P892" s="1274" t="n"/>
      <c r="Q892" s="865" t="n"/>
      <c r="R892" s="2014" t="n"/>
      <c r="S892" s="1498" t="n"/>
      <c r="T892" s="1496" t="n"/>
      <c r="W892" s="1498" t="n"/>
      <c r="X892" s="1496" t="n"/>
      <c r="AA892" s="1498" t="n"/>
      <c r="AB892" s="1496" t="n"/>
      <c r="AE892" s="1498" t="n"/>
      <c r="AF892" s="1496" t="n"/>
      <c r="AI892" s="1498" t="n"/>
      <c r="AJ892" s="1496" t="n"/>
      <c r="AM892" s="1498" t="n"/>
      <c r="AN892" s="1496" t="n"/>
      <c r="AQ892" s="1498" t="n"/>
      <c r="AR892" s="1496" t="n"/>
      <c r="AU892" s="2011" t="n"/>
      <c r="AV892" s="1496" t="n"/>
      <c r="AY892" s="2011" t="n"/>
      <c r="AZ892" s="1496" t="n"/>
      <c r="BC892" s="2011" t="n"/>
      <c r="BD892" s="1496" t="n"/>
      <c r="BG892" s="2011" t="n"/>
      <c r="BH892" s="1496" t="n"/>
      <c r="BK892" s="2011" t="n"/>
      <c r="BL892" s="1496" t="n"/>
      <c r="BP892" s="1496" t="n"/>
      <c r="BS892" s="2011" t="n"/>
    </row>
    <row r="893" ht="15" customHeight="1" s="1659">
      <c r="A893" s="865" t="n"/>
      <c r="H893" s="865" t="n"/>
      <c r="I893" s="865" t="n"/>
      <c r="J893" s="865" t="n"/>
      <c r="K893" s="865" t="n"/>
      <c r="L893" s="865" t="n"/>
      <c r="M893" s="865" t="n"/>
      <c r="N893" s="865" t="n"/>
      <c r="O893" s="2013" t="n"/>
      <c r="P893" s="1274" t="n"/>
      <c r="Q893" s="865" t="n"/>
      <c r="R893" s="2014" t="n"/>
      <c r="S893" s="1498" t="n"/>
      <c r="T893" s="1496" t="n"/>
      <c r="W893" s="1498" t="n"/>
      <c r="X893" s="1496" t="n"/>
      <c r="AA893" s="1498" t="n"/>
      <c r="AB893" s="1496" t="n"/>
      <c r="AE893" s="1498" t="n"/>
      <c r="AF893" s="1496" t="n"/>
      <c r="AI893" s="1498" t="n"/>
      <c r="AJ893" s="1496" t="n"/>
      <c r="AM893" s="1498" t="n"/>
      <c r="AN893" s="1496" t="n"/>
      <c r="AQ893" s="1498" t="n"/>
      <c r="AR893" s="1496" t="n"/>
      <c r="AU893" s="2011" t="n"/>
      <c r="AV893" s="1496" t="n"/>
      <c r="AY893" s="2011" t="n"/>
      <c r="AZ893" s="1496" t="n"/>
      <c r="BC893" s="2011" t="n"/>
      <c r="BD893" s="1496" t="n"/>
      <c r="BG893" s="2011" t="n"/>
      <c r="BH893" s="1496" t="n"/>
      <c r="BK893" s="2011" t="n"/>
      <c r="BL893" s="1496" t="n"/>
      <c r="BP893" s="1496" t="n"/>
      <c r="BS893" s="2011" t="n"/>
    </row>
    <row r="894" ht="15" customHeight="1" s="1659">
      <c r="A894" s="865" t="n"/>
      <c r="H894" s="865" t="n"/>
      <c r="I894" s="865" t="n"/>
      <c r="J894" s="865" t="n"/>
      <c r="K894" s="865" t="n"/>
      <c r="L894" s="865" t="n"/>
      <c r="M894" s="865" t="n"/>
      <c r="N894" s="865" t="n"/>
      <c r="O894" s="2013" t="n"/>
      <c r="P894" s="1274" t="n"/>
      <c r="Q894" s="865" t="n"/>
      <c r="R894" s="2014" t="n"/>
      <c r="S894" s="1498" t="n"/>
      <c r="T894" s="1496" t="n"/>
      <c r="W894" s="1498" t="n"/>
      <c r="X894" s="1496" t="n"/>
      <c r="AA894" s="1498" t="n"/>
      <c r="AB894" s="1496" t="n"/>
      <c r="AE894" s="1498" t="n"/>
      <c r="AF894" s="1496" t="n"/>
      <c r="AI894" s="1498" t="n"/>
      <c r="AJ894" s="1496" t="n"/>
      <c r="AM894" s="1498" t="n"/>
      <c r="AN894" s="1496" t="n"/>
      <c r="AQ894" s="1498" t="n"/>
      <c r="AR894" s="1496" t="n"/>
      <c r="AU894" s="2011" t="n"/>
      <c r="AV894" s="1496" t="n"/>
      <c r="AY894" s="2011" t="n"/>
      <c r="AZ894" s="1496" t="n"/>
      <c r="BC894" s="2011" t="n"/>
      <c r="BD894" s="1496" t="n"/>
      <c r="BG894" s="2011" t="n"/>
      <c r="BH894" s="1496" t="n"/>
      <c r="BK894" s="2011" t="n"/>
      <c r="BL894" s="1496" t="n"/>
      <c r="BP894" s="1496" t="n"/>
      <c r="BS894" s="2011" t="n"/>
    </row>
    <row r="895" ht="15" customHeight="1" s="1659">
      <c r="A895" s="865" t="n"/>
      <c r="H895" s="865" t="n"/>
      <c r="I895" s="865" t="n"/>
      <c r="J895" s="865" t="n"/>
      <c r="K895" s="865" t="n"/>
      <c r="L895" s="865" t="n"/>
      <c r="M895" s="865" t="n"/>
      <c r="N895" s="865" t="n"/>
      <c r="O895" s="2013" t="n"/>
      <c r="P895" s="1274" t="n"/>
      <c r="Q895" s="865" t="n"/>
      <c r="R895" s="2014" t="n"/>
      <c r="S895" s="1498" t="n"/>
      <c r="T895" s="1496" t="n"/>
      <c r="W895" s="1498" t="n"/>
      <c r="X895" s="1496" t="n"/>
      <c r="AA895" s="1498" t="n"/>
      <c r="AB895" s="1496" t="n"/>
      <c r="AE895" s="1498" t="n"/>
      <c r="AF895" s="1496" t="n"/>
      <c r="AI895" s="1498" t="n"/>
      <c r="AJ895" s="1496" t="n"/>
      <c r="AM895" s="1498" t="n"/>
      <c r="AN895" s="1496" t="n"/>
      <c r="AQ895" s="1498" t="n"/>
      <c r="AR895" s="1496" t="n"/>
      <c r="AU895" s="2011" t="n"/>
      <c r="AV895" s="1496" t="n"/>
      <c r="AY895" s="2011" t="n"/>
      <c r="AZ895" s="1496" t="n"/>
      <c r="BC895" s="2011" t="n"/>
      <c r="BD895" s="1496" t="n"/>
      <c r="BG895" s="2011" t="n"/>
      <c r="BH895" s="1496" t="n"/>
      <c r="BK895" s="2011" t="n"/>
      <c r="BL895" s="1496" t="n"/>
      <c r="BP895" s="1496" t="n"/>
      <c r="BS895" s="2011" t="n"/>
    </row>
    <row r="896" ht="15" customHeight="1" s="1659">
      <c r="A896" s="865" t="n"/>
      <c r="H896" s="865" t="n"/>
      <c r="I896" s="865" t="n"/>
      <c r="J896" s="865" t="n"/>
      <c r="K896" s="865" t="n"/>
      <c r="L896" s="865" t="n"/>
      <c r="M896" s="865" t="n"/>
      <c r="N896" s="865" t="n"/>
      <c r="O896" s="2013" t="n"/>
      <c r="P896" s="1274" t="n"/>
      <c r="Q896" s="865" t="n"/>
      <c r="R896" s="2014" t="n"/>
      <c r="S896" s="1498" t="n"/>
      <c r="T896" s="1496" t="n"/>
      <c r="W896" s="1498" t="n"/>
      <c r="X896" s="1496" t="n"/>
      <c r="AA896" s="1498" t="n"/>
      <c r="AB896" s="1496" t="n"/>
      <c r="AE896" s="1498" t="n"/>
      <c r="AF896" s="1496" t="n"/>
      <c r="AI896" s="1498" t="n"/>
      <c r="AJ896" s="1496" t="n"/>
      <c r="AM896" s="1498" t="n"/>
      <c r="AN896" s="1496" t="n"/>
      <c r="AQ896" s="1498" t="n"/>
      <c r="AR896" s="1496" t="n"/>
      <c r="AU896" s="2011" t="n"/>
      <c r="AV896" s="1496" t="n"/>
      <c r="AY896" s="2011" t="n"/>
      <c r="AZ896" s="1496" t="n"/>
      <c r="BC896" s="2011" t="n"/>
      <c r="BD896" s="1496" t="n"/>
      <c r="BG896" s="2011" t="n"/>
      <c r="BH896" s="1496" t="n"/>
      <c r="BK896" s="2011" t="n"/>
      <c r="BL896" s="1496" t="n"/>
      <c r="BP896" s="1496" t="n"/>
      <c r="BS896" s="2011" t="n"/>
    </row>
    <row r="897" ht="15" customHeight="1" s="1659">
      <c r="A897" s="865" t="n"/>
      <c r="H897" s="865" t="n"/>
      <c r="I897" s="865" t="n"/>
      <c r="J897" s="865" t="n"/>
      <c r="K897" s="865" t="n"/>
      <c r="L897" s="865" t="n"/>
      <c r="M897" s="865" t="n"/>
      <c r="N897" s="865" t="n"/>
      <c r="O897" s="2013" t="n"/>
      <c r="P897" s="1274" t="n"/>
      <c r="Q897" s="865" t="n"/>
      <c r="R897" s="2014" t="n"/>
      <c r="S897" s="1498" t="n"/>
      <c r="T897" s="1496" t="n"/>
      <c r="W897" s="1498" t="n"/>
      <c r="X897" s="1496" t="n"/>
      <c r="AA897" s="1498" t="n"/>
      <c r="AB897" s="1496" t="n"/>
      <c r="AE897" s="1498" t="n"/>
      <c r="AF897" s="1496" t="n"/>
      <c r="AI897" s="1498" t="n"/>
      <c r="AJ897" s="1496" t="n"/>
      <c r="AM897" s="1498" t="n"/>
      <c r="AN897" s="1496" t="n"/>
      <c r="AQ897" s="1498" t="n"/>
      <c r="AR897" s="1496" t="n"/>
      <c r="AU897" s="2011" t="n"/>
      <c r="AV897" s="1496" t="n"/>
      <c r="AY897" s="2011" t="n"/>
      <c r="AZ897" s="1496" t="n"/>
      <c r="BC897" s="2011" t="n"/>
      <c r="BD897" s="1496" t="n"/>
      <c r="BG897" s="2011" t="n"/>
      <c r="BH897" s="1496" t="n"/>
      <c r="BK897" s="2011" t="n"/>
      <c r="BL897" s="1496" t="n"/>
      <c r="BP897" s="1496" t="n"/>
      <c r="BS897" s="2011" t="n"/>
    </row>
    <row r="898" ht="15" customHeight="1" s="1659">
      <c r="A898" s="865" t="n"/>
      <c r="H898" s="865" t="n"/>
      <c r="I898" s="865" t="n"/>
      <c r="J898" s="865" t="n"/>
      <c r="K898" s="865" t="n"/>
      <c r="L898" s="865" t="n"/>
      <c r="M898" s="865" t="n"/>
      <c r="N898" s="865" t="n"/>
      <c r="O898" s="2013" t="n"/>
      <c r="P898" s="1274" t="n"/>
      <c r="Q898" s="865" t="n"/>
      <c r="R898" s="2014" t="n"/>
      <c r="S898" s="1498" t="n"/>
      <c r="T898" s="1496" t="n"/>
      <c r="W898" s="1498" t="n"/>
      <c r="X898" s="1496" t="n"/>
      <c r="AA898" s="1498" t="n"/>
      <c r="AB898" s="1496" t="n"/>
      <c r="AE898" s="1498" t="n"/>
      <c r="AF898" s="1496" t="n"/>
      <c r="AI898" s="1498" t="n"/>
      <c r="AJ898" s="1496" t="n"/>
      <c r="AM898" s="1498" t="n"/>
      <c r="AN898" s="1496" t="n"/>
      <c r="AQ898" s="1498" t="n"/>
      <c r="AR898" s="1496" t="n"/>
      <c r="AU898" s="2011" t="n"/>
      <c r="AV898" s="1496" t="n"/>
      <c r="AY898" s="2011" t="n"/>
      <c r="AZ898" s="1496" t="n"/>
      <c r="BC898" s="2011" t="n"/>
      <c r="BD898" s="1496" t="n"/>
      <c r="BG898" s="2011" t="n"/>
      <c r="BH898" s="1496" t="n"/>
      <c r="BK898" s="2011" t="n"/>
      <c r="BL898" s="1496" t="n"/>
      <c r="BP898" s="1496" t="n"/>
      <c r="BS898" s="2011" t="n"/>
    </row>
    <row r="899" ht="15" customHeight="1" s="1659">
      <c r="A899" s="865" t="n"/>
      <c r="H899" s="865" t="n"/>
      <c r="I899" s="865" t="n"/>
      <c r="J899" s="865" t="n"/>
      <c r="K899" s="865" t="n"/>
      <c r="L899" s="865" t="n"/>
      <c r="M899" s="865" t="n"/>
      <c r="N899" s="865" t="n"/>
      <c r="O899" s="2013" t="n"/>
      <c r="P899" s="1274" t="n"/>
      <c r="Q899" s="865" t="n"/>
      <c r="R899" s="2014" t="n"/>
      <c r="S899" s="1498" t="n"/>
      <c r="T899" s="1496" t="n"/>
      <c r="W899" s="1498" t="n"/>
      <c r="X899" s="1496" t="n"/>
      <c r="AA899" s="1498" t="n"/>
      <c r="AB899" s="1496" t="n"/>
      <c r="AE899" s="1498" t="n"/>
      <c r="AF899" s="1496" t="n"/>
      <c r="AI899" s="1498" t="n"/>
      <c r="AJ899" s="1496" t="n"/>
      <c r="AM899" s="1498" t="n"/>
      <c r="AN899" s="1496" t="n"/>
      <c r="AQ899" s="1498" t="n"/>
      <c r="AR899" s="1496" t="n"/>
      <c r="AU899" s="2011" t="n"/>
      <c r="AV899" s="1496" t="n"/>
      <c r="AY899" s="2011" t="n"/>
      <c r="AZ899" s="1496" t="n"/>
      <c r="BC899" s="2011" t="n"/>
      <c r="BD899" s="1496" t="n"/>
      <c r="BG899" s="2011" t="n"/>
      <c r="BH899" s="1496" t="n"/>
      <c r="BK899" s="2011" t="n"/>
      <c r="BL899" s="1496" t="n"/>
      <c r="BP899" s="1496" t="n"/>
      <c r="BS899" s="2011" t="n"/>
    </row>
    <row r="900" ht="15" customHeight="1" s="1659">
      <c r="A900" s="865" t="n"/>
      <c r="H900" s="865" t="n"/>
      <c r="I900" s="865" t="n"/>
      <c r="J900" s="865" t="n"/>
      <c r="K900" s="865" t="n"/>
      <c r="L900" s="865" t="n"/>
      <c r="M900" s="865" t="n"/>
      <c r="N900" s="865" t="n"/>
      <c r="O900" s="2013" t="n"/>
      <c r="P900" s="1274" t="n"/>
      <c r="Q900" s="865" t="n"/>
      <c r="R900" s="2014" t="n"/>
      <c r="S900" s="1498" t="n"/>
      <c r="T900" s="1496" t="n"/>
      <c r="W900" s="1498" t="n"/>
      <c r="X900" s="1496" t="n"/>
      <c r="AA900" s="1498" t="n"/>
      <c r="AB900" s="1496" t="n"/>
      <c r="AE900" s="1498" t="n"/>
      <c r="AF900" s="1496" t="n"/>
      <c r="AI900" s="1498" t="n"/>
      <c r="AJ900" s="1496" t="n"/>
      <c r="AM900" s="1498" t="n"/>
      <c r="AN900" s="1496" t="n"/>
      <c r="AQ900" s="1498" t="n"/>
      <c r="AR900" s="1496" t="n"/>
      <c r="AU900" s="2011" t="n"/>
      <c r="AV900" s="1496" t="n"/>
      <c r="AY900" s="2011" t="n"/>
      <c r="AZ900" s="1496" t="n"/>
      <c r="BC900" s="2011" t="n"/>
      <c r="BD900" s="1496" t="n"/>
      <c r="BG900" s="2011" t="n"/>
      <c r="BH900" s="1496" t="n"/>
      <c r="BK900" s="2011" t="n"/>
      <c r="BL900" s="1496" t="n"/>
      <c r="BP900" s="1496" t="n"/>
      <c r="BS900" s="2011" t="n"/>
    </row>
    <row r="901" ht="15" customHeight="1" s="1659">
      <c r="A901" s="865" t="n"/>
      <c r="H901" s="865" t="n"/>
      <c r="I901" s="865" t="n"/>
      <c r="J901" s="865" t="n"/>
      <c r="K901" s="865" t="n"/>
      <c r="L901" s="865" t="n"/>
      <c r="M901" s="865" t="n"/>
      <c r="N901" s="865" t="n"/>
      <c r="O901" s="2013" t="n"/>
      <c r="P901" s="1274" t="n"/>
      <c r="Q901" s="865" t="n"/>
      <c r="R901" s="2014" t="n"/>
      <c r="S901" s="1498" t="n"/>
      <c r="T901" s="1496" t="n"/>
      <c r="W901" s="1498" t="n"/>
      <c r="X901" s="1496" t="n"/>
      <c r="AA901" s="1498" t="n"/>
      <c r="AB901" s="1496" t="n"/>
      <c r="AE901" s="1498" t="n"/>
      <c r="AF901" s="1496" t="n"/>
      <c r="AI901" s="1498" t="n"/>
      <c r="AJ901" s="1496" t="n"/>
      <c r="AM901" s="1498" t="n"/>
      <c r="AN901" s="1496" t="n"/>
      <c r="AQ901" s="1498" t="n"/>
      <c r="AR901" s="1496" t="n"/>
      <c r="AU901" s="2011" t="n"/>
      <c r="AV901" s="1496" t="n"/>
      <c r="AY901" s="2011" t="n"/>
      <c r="AZ901" s="1496" t="n"/>
      <c r="BC901" s="2011" t="n"/>
      <c r="BD901" s="1496" t="n"/>
      <c r="BG901" s="2011" t="n"/>
      <c r="BH901" s="1496" t="n"/>
      <c r="BK901" s="2011" t="n"/>
      <c r="BL901" s="1496" t="n"/>
      <c r="BP901" s="1496" t="n"/>
      <c r="BS901" s="2011" t="n"/>
    </row>
    <row r="902" ht="15" customHeight="1" s="1659">
      <c r="A902" s="865" t="n"/>
      <c r="H902" s="865" t="n"/>
      <c r="I902" s="865" t="n"/>
      <c r="J902" s="865" t="n"/>
      <c r="K902" s="865" t="n"/>
      <c r="L902" s="865" t="n"/>
      <c r="M902" s="865" t="n"/>
      <c r="N902" s="865" t="n"/>
      <c r="O902" s="2013" t="n"/>
      <c r="P902" s="1274" t="n"/>
      <c r="Q902" s="865" t="n"/>
      <c r="R902" s="2014" t="n"/>
      <c r="S902" s="1498" t="n"/>
      <c r="T902" s="1496" t="n"/>
      <c r="W902" s="1498" t="n"/>
      <c r="X902" s="1496" t="n"/>
      <c r="AA902" s="1498" t="n"/>
      <c r="AB902" s="1496" t="n"/>
      <c r="AE902" s="1498" t="n"/>
      <c r="AF902" s="1496" t="n"/>
      <c r="AI902" s="1498" t="n"/>
      <c r="AJ902" s="1496" t="n"/>
      <c r="AM902" s="1498" t="n"/>
      <c r="AN902" s="1496" t="n"/>
      <c r="AQ902" s="1498" t="n"/>
      <c r="AR902" s="1496" t="n"/>
      <c r="AU902" s="2011" t="n"/>
      <c r="AV902" s="1496" t="n"/>
      <c r="AY902" s="2011" t="n"/>
      <c r="AZ902" s="1496" t="n"/>
      <c r="BC902" s="2011" t="n"/>
      <c r="BD902" s="1496" t="n"/>
      <c r="BG902" s="2011" t="n"/>
      <c r="BH902" s="1496" t="n"/>
      <c r="BK902" s="2011" t="n"/>
      <c r="BL902" s="1496" t="n"/>
      <c r="BP902" s="1496" t="n"/>
      <c r="BS902" s="2011" t="n"/>
    </row>
    <row r="903" ht="15" customHeight="1" s="1659">
      <c r="A903" s="865" t="n"/>
      <c r="H903" s="865" t="n"/>
      <c r="I903" s="865" t="n"/>
      <c r="J903" s="865" t="n"/>
      <c r="K903" s="865" t="n"/>
      <c r="L903" s="865" t="n"/>
      <c r="M903" s="865" t="n"/>
      <c r="N903" s="865" t="n"/>
      <c r="O903" s="2013" t="n"/>
      <c r="P903" s="1274" t="n"/>
      <c r="Q903" s="865" t="n"/>
      <c r="R903" s="2014" t="n"/>
      <c r="S903" s="1498" t="n"/>
      <c r="T903" s="1496" t="n"/>
      <c r="W903" s="1498" t="n"/>
      <c r="X903" s="1496" t="n"/>
      <c r="AA903" s="1498" t="n"/>
      <c r="AB903" s="1496" t="n"/>
      <c r="AE903" s="1498" t="n"/>
      <c r="AF903" s="1496" t="n"/>
      <c r="AI903" s="1498" t="n"/>
      <c r="AJ903" s="1496" t="n"/>
      <c r="AM903" s="1498" t="n"/>
      <c r="AN903" s="1496" t="n"/>
      <c r="AQ903" s="1498" t="n"/>
      <c r="AR903" s="1496" t="n"/>
      <c r="AU903" s="2011" t="n"/>
      <c r="AV903" s="1496" t="n"/>
      <c r="AY903" s="2011" t="n"/>
      <c r="AZ903" s="1496" t="n"/>
      <c r="BC903" s="2011" t="n"/>
      <c r="BD903" s="1496" t="n"/>
      <c r="BG903" s="2011" t="n"/>
      <c r="BH903" s="1496" t="n"/>
      <c r="BK903" s="2011" t="n"/>
      <c r="BL903" s="1496" t="n"/>
      <c r="BP903" s="1496" t="n"/>
      <c r="BS903" s="2011" t="n"/>
    </row>
    <row r="904" ht="15" customHeight="1" s="1659">
      <c r="A904" s="865" t="n"/>
      <c r="H904" s="865" t="n"/>
      <c r="I904" s="865" t="n"/>
      <c r="J904" s="865" t="n"/>
      <c r="K904" s="865" t="n"/>
      <c r="L904" s="865" t="n"/>
      <c r="M904" s="865" t="n"/>
      <c r="N904" s="865" t="n"/>
      <c r="O904" s="2013" t="n"/>
      <c r="P904" s="1274" t="n"/>
      <c r="Q904" s="865" t="n"/>
      <c r="R904" s="2014" t="n"/>
      <c r="S904" s="1498" t="n"/>
      <c r="T904" s="1496" t="n"/>
      <c r="W904" s="1498" t="n"/>
      <c r="X904" s="1496" t="n"/>
      <c r="AA904" s="1498" t="n"/>
      <c r="AB904" s="1496" t="n"/>
      <c r="AE904" s="1498" t="n"/>
      <c r="AF904" s="1496" t="n"/>
      <c r="AI904" s="1498" t="n"/>
      <c r="AJ904" s="1496" t="n"/>
      <c r="AM904" s="1498" t="n"/>
      <c r="AN904" s="1496" t="n"/>
      <c r="AQ904" s="1498" t="n"/>
      <c r="AR904" s="1496" t="n"/>
      <c r="AU904" s="2011" t="n"/>
      <c r="AV904" s="1496" t="n"/>
      <c r="AY904" s="2011" t="n"/>
      <c r="AZ904" s="1496" t="n"/>
      <c r="BC904" s="2011" t="n"/>
      <c r="BD904" s="1496" t="n"/>
      <c r="BG904" s="2011" t="n"/>
      <c r="BH904" s="1496" t="n"/>
      <c r="BK904" s="2011" t="n"/>
      <c r="BL904" s="1496" t="n"/>
      <c r="BP904" s="1496" t="n"/>
      <c r="BS904" s="2011" t="n"/>
    </row>
    <row r="905" ht="15" customHeight="1" s="1659">
      <c r="A905" s="865" t="n"/>
      <c r="H905" s="865" t="n"/>
      <c r="I905" s="865" t="n"/>
      <c r="J905" s="865" t="n"/>
      <c r="K905" s="865" t="n"/>
      <c r="L905" s="865" t="n"/>
      <c r="M905" s="865" t="n"/>
      <c r="N905" s="865" t="n"/>
      <c r="O905" s="2013" t="n"/>
      <c r="P905" s="1274" t="n"/>
      <c r="Q905" s="865" t="n"/>
      <c r="R905" s="2014" t="n"/>
      <c r="S905" s="1498" t="n"/>
      <c r="T905" s="1496" t="n"/>
      <c r="W905" s="1498" t="n"/>
      <c r="X905" s="1496" t="n"/>
      <c r="AA905" s="1498" t="n"/>
      <c r="AB905" s="1496" t="n"/>
      <c r="AE905" s="1498" t="n"/>
      <c r="AF905" s="1496" t="n"/>
      <c r="AI905" s="1498" t="n"/>
      <c r="AJ905" s="1496" t="n"/>
      <c r="AM905" s="1498" t="n"/>
      <c r="AN905" s="1496" t="n"/>
      <c r="AQ905" s="1498" t="n"/>
      <c r="AR905" s="1496" t="n"/>
      <c r="AU905" s="2011" t="n"/>
      <c r="AV905" s="1496" t="n"/>
      <c r="AY905" s="2011" t="n"/>
      <c r="AZ905" s="1496" t="n"/>
      <c r="BC905" s="2011" t="n"/>
      <c r="BD905" s="1496" t="n"/>
      <c r="BG905" s="2011" t="n"/>
      <c r="BH905" s="1496" t="n"/>
      <c r="BK905" s="2011" t="n"/>
      <c r="BL905" s="1496" t="n"/>
      <c r="BP905" s="1496" t="n"/>
      <c r="BS905" s="2011" t="n"/>
    </row>
    <row r="906" ht="15" customHeight="1" s="1659">
      <c r="A906" s="865" t="n"/>
      <c r="H906" s="865" t="n"/>
      <c r="I906" s="865" t="n"/>
      <c r="J906" s="865" t="n"/>
      <c r="K906" s="865" t="n"/>
      <c r="L906" s="865" t="n"/>
      <c r="M906" s="865" t="n"/>
      <c r="N906" s="865" t="n"/>
      <c r="O906" s="2013" t="n"/>
      <c r="P906" s="1274" t="n"/>
      <c r="Q906" s="865" t="n"/>
      <c r="R906" s="2014" t="n"/>
      <c r="S906" s="1498" t="n"/>
      <c r="T906" s="1496" t="n"/>
      <c r="W906" s="1498" t="n"/>
      <c r="X906" s="1496" t="n"/>
      <c r="AA906" s="1498" t="n"/>
      <c r="AB906" s="1496" t="n"/>
      <c r="AE906" s="1498" t="n"/>
      <c r="AF906" s="1496" t="n"/>
      <c r="AI906" s="1498" t="n"/>
      <c r="AJ906" s="1496" t="n"/>
      <c r="AM906" s="1498" t="n"/>
      <c r="AN906" s="1496" t="n"/>
      <c r="AQ906" s="1498" t="n"/>
      <c r="AR906" s="1496" t="n"/>
      <c r="AU906" s="2011" t="n"/>
      <c r="AV906" s="1496" t="n"/>
      <c r="AY906" s="2011" t="n"/>
      <c r="AZ906" s="1496" t="n"/>
      <c r="BC906" s="2011" t="n"/>
      <c r="BD906" s="1496" t="n"/>
      <c r="BG906" s="2011" t="n"/>
      <c r="BH906" s="1496" t="n"/>
      <c r="BK906" s="2011" t="n"/>
      <c r="BL906" s="1496" t="n"/>
      <c r="BP906" s="1496" t="n"/>
      <c r="BS906" s="2011" t="n"/>
    </row>
    <row r="907" ht="15" customHeight="1" s="1659">
      <c r="A907" s="865" t="n"/>
      <c r="H907" s="865" t="n"/>
      <c r="I907" s="865" t="n"/>
      <c r="J907" s="865" t="n"/>
      <c r="K907" s="865" t="n"/>
      <c r="L907" s="865" t="n"/>
      <c r="M907" s="865" t="n"/>
      <c r="N907" s="865" t="n"/>
      <c r="O907" s="2013" t="n"/>
      <c r="P907" s="1274" t="n"/>
      <c r="Q907" s="865" t="n"/>
      <c r="R907" s="2014" t="n"/>
      <c r="S907" s="1498" t="n"/>
      <c r="T907" s="1496" t="n"/>
      <c r="W907" s="1498" t="n"/>
      <c r="X907" s="1496" t="n"/>
      <c r="AA907" s="1498" t="n"/>
      <c r="AB907" s="1496" t="n"/>
      <c r="AE907" s="1498" t="n"/>
      <c r="AF907" s="1496" t="n"/>
      <c r="AI907" s="1498" t="n"/>
      <c r="AJ907" s="1496" t="n"/>
      <c r="AM907" s="1498" t="n"/>
      <c r="AN907" s="1496" t="n"/>
      <c r="AQ907" s="1498" t="n"/>
      <c r="AR907" s="1496" t="n"/>
      <c r="AU907" s="2011" t="n"/>
      <c r="AV907" s="1496" t="n"/>
      <c r="AY907" s="2011" t="n"/>
      <c r="AZ907" s="1496" t="n"/>
      <c r="BC907" s="2011" t="n"/>
      <c r="BD907" s="1496" t="n"/>
      <c r="BG907" s="2011" t="n"/>
      <c r="BH907" s="1496" t="n"/>
      <c r="BK907" s="2011" t="n"/>
      <c r="BL907" s="1496" t="n"/>
      <c r="BP907" s="1496" t="n"/>
      <c r="BS907" s="2011" t="n"/>
    </row>
    <row r="908" ht="15" customHeight="1" s="1659">
      <c r="A908" s="865" t="n"/>
      <c r="H908" s="865" t="n"/>
      <c r="I908" s="865" t="n"/>
      <c r="J908" s="865" t="n"/>
      <c r="K908" s="865" t="n"/>
      <c r="L908" s="865" t="n"/>
      <c r="M908" s="865" t="n"/>
      <c r="N908" s="865" t="n"/>
      <c r="O908" s="2013" t="n"/>
      <c r="P908" s="1274" t="n"/>
      <c r="Q908" s="865" t="n"/>
      <c r="R908" s="2014" t="n"/>
      <c r="S908" s="1498" t="n"/>
      <c r="T908" s="1496" t="n"/>
      <c r="W908" s="1498" t="n"/>
      <c r="X908" s="1496" t="n"/>
      <c r="AA908" s="1498" t="n"/>
      <c r="AB908" s="1496" t="n"/>
      <c r="AE908" s="1498" t="n"/>
      <c r="AF908" s="1496" t="n"/>
      <c r="AI908" s="1498" t="n"/>
      <c r="AJ908" s="1496" t="n"/>
      <c r="AM908" s="1498" t="n"/>
      <c r="AN908" s="1496" t="n"/>
      <c r="AQ908" s="1498" t="n"/>
      <c r="AR908" s="1496" t="n"/>
      <c r="AU908" s="2011" t="n"/>
      <c r="AV908" s="1496" t="n"/>
      <c r="AY908" s="2011" t="n"/>
      <c r="AZ908" s="1496" t="n"/>
      <c r="BC908" s="2011" t="n"/>
      <c r="BD908" s="1496" t="n"/>
      <c r="BG908" s="2011" t="n"/>
      <c r="BH908" s="1496" t="n"/>
      <c r="BK908" s="2011" t="n"/>
      <c r="BL908" s="1496" t="n"/>
      <c r="BP908" s="1496" t="n"/>
      <c r="BS908" s="2011" t="n"/>
    </row>
    <row r="909" ht="15" customHeight="1" s="1659">
      <c r="A909" s="865" t="n"/>
      <c r="H909" s="865" t="n"/>
      <c r="I909" s="865" t="n"/>
      <c r="J909" s="865" t="n"/>
      <c r="K909" s="865" t="n"/>
      <c r="L909" s="865" t="n"/>
      <c r="M909" s="865" t="n"/>
      <c r="N909" s="865" t="n"/>
      <c r="O909" s="2013" t="n"/>
      <c r="P909" s="1274" t="n"/>
      <c r="Q909" s="865" t="n"/>
      <c r="R909" s="2014" t="n"/>
      <c r="S909" s="1498" t="n"/>
      <c r="T909" s="1496" t="n"/>
      <c r="W909" s="1498" t="n"/>
      <c r="X909" s="1496" t="n"/>
      <c r="AA909" s="1498" t="n"/>
      <c r="AB909" s="1496" t="n"/>
      <c r="AE909" s="1498" t="n"/>
      <c r="AF909" s="1496" t="n"/>
      <c r="AI909" s="1498" t="n"/>
      <c r="AJ909" s="1496" t="n"/>
      <c r="AM909" s="1498" t="n"/>
      <c r="AN909" s="1496" t="n"/>
      <c r="AQ909" s="1498" t="n"/>
      <c r="AR909" s="1496" t="n"/>
      <c r="AU909" s="2011" t="n"/>
      <c r="AV909" s="1496" t="n"/>
      <c r="AY909" s="2011" t="n"/>
      <c r="AZ909" s="1496" t="n"/>
      <c r="BC909" s="2011" t="n"/>
      <c r="BD909" s="1496" t="n"/>
      <c r="BG909" s="2011" t="n"/>
      <c r="BH909" s="1496" t="n"/>
      <c r="BK909" s="2011" t="n"/>
      <c r="BL909" s="1496" t="n"/>
      <c r="BP909" s="1496" t="n"/>
      <c r="BS909" s="2011" t="n"/>
    </row>
    <row r="910" ht="15" customHeight="1" s="1659">
      <c r="A910" s="865" t="n"/>
      <c r="H910" s="865" t="n"/>
      <c r="I910" s="865" t="n"/>
      <c r="J910" s="865" t="n"/>
      <c r="K910" s="865" t="n"/>
      <c r="L910" s="865" t="n"/>
      <c r="M910" s="865" t="n"/>
      <c r="N910" s="865" t="n"/>
      <c r="O910" s="2013" t="n"/>
      <c r="P910" s="1274" t="n"/>
      <c r="Q910" s="865" t="n"/>
      <c r="R910" s="2014" t="n"/>
      <c r="S910" s="1498" t="n"/>
      <c r="T910" s="1496" t="n"/>
      <c r="W910" s="1498" t="n"/>
      <c r="X910" s="1496" t="n"/>
      <c r="AA910" s="1498" t="n"/>
      <c r="AB910" s="1496" t="n"/>
      <c r="AE910" s="1498" t="n"/>
      <c r="AF910" s="1496" t="n"/>
      <c r="AI910" s="1498" t="n"/>
      <c r="AJ910" s="1496" t="n"/>
      <c r="AM910" s="1498" t="n"/>
      <c r="AN910" s="1496" t="n"/>
      <c r="AQ910" s="1498" t="n"/>
      <c r="AR910" s="1496" t="n"/>
      <c r="AU910" s="2011" t="n"/>
      <c r="AV910" s="1496" t="n"/>
      <c r="AY910" s="2011" t="n"/>
      <c r="AZ910" s="1496" t="n"/>
      <c r="BC910" s="2011" t="n"/>
      <c r="BD910" s="1496" t="n"/>
      <c r="BG910" s="2011" t="n"/>
      <c r="BH910" s="1496" t="n"/>
      <c r="BK910" s="2011" t="n"/>
      <c r="BL910" s="1496" t="n"/>
      <c r="BP910" s="1496" t="n"/>
      <c r="BS910" s="2011" t="n"/>
    </row>
    <row r="911" ht="15" customHeight="1" s="1659">
      <c r="A911" s="865" t="n"/>
      <c r="H911" s="865" t="n"/>
      <c r="I911" s="865" t="n"/>
      <c r="J911" s="865" t="n"/>
      <c r="K911" s="865" t="n"/>
      <c r="L911" s="865" t="n"/>
      <c r="M911" s="865" t="n"/>
      <c r="N911" s="865" t="n"/>
      <c r="O911" s="2013" t="n"/>
      <c r="P911" s="1274" t="n"/>
      <c r="Q911" s="865" t="n"/>
      <c r="R911" s="2014" t="n"/>
      <c r="S911" s="1498" t="n"/>
      <c r="T911" s="1496" t="n"/>
      <c r="W911" s="1498" t="n"/>
      <c r="X911" s="1496" t="n"/>
      <c r="AA911" s="1498" t="n"/>
      <c r="AB911" s="1496" t="n"/>
      <c r="AE911" s="1498" t="n"/>
      <c r="AF911" s="1496" t="n"/>
      <c r="AI911" s="1498" t="n"/>
      <c r="AJ911" s="1496" t="n"/>
      <c r="AM911" s="1498" t="n"/>
      <c r="AN911" s="1496" t="n"/>
      <c r="AQ911" s="1498" t="n"/>
      <c r="AR911" s="1496" t="n"/>
      <c r="AU911" s="2011" t="n"/>
      <c r="AV911" s="1496" t="n"/>
      <c r="AY911" s="2011" t="n"/>
      <c r="AZ911" s="1496" t="n"/>
      <c r="BC911" s="2011" t="n"/>
      <c r="BD911" s="1496" t="n"/>
      <c r="BG911" s="2011" t="n"/>
      <c r="BH911" s="1496" t="n"/>
      <c r="BK911" s="2011" t="n"/>
      <c r="BL911" s="1496" t="n"/>
      <c r="BP911" s="1496" t="n"/>
      <c r="BS911" s="2011" t="n"/>
    </row>
    <row r="912" ht="15" customHeight="1" s="1659">
      <c r="A912" s="865" t="n"/>
      <c r="H912" s="865" t="n"/>
      <c r="I912" s="865" t="n"/>
      <c r="J912" s="865" t="n"/>
      <c r="K912" s="865" t="n"/>
      <c r="L912" s="865" t="n"/>
      <c r="M912" s="865" t="n"/>
      <c r="N912" s="865" t="n"/>
      <c r="O912" s="2013" t="n"/>
      <c r="P912" s="1274" t="n"/>
      <c r="Q912" s="865" t="n"/>
      <c r="R912" s="2014" t="n"/>
      <c r="S912" s="1498" t="n"/>
      <c r="T912" s="1496" t="n"/>
      <c r="W912" s="1498" t="n"/>
      <c r="X912" s="1496" t="n"/>
      <c r="AA912" s="1498" t="n"/>
      <c r="AB912" s="1496" t="n"/>
      <c r="AE912" s="1498" t="n"/>
      <c r="AF912" s="1496" t="n"/>
      <c r="AI912" s="1498" t="n"/>
      <c r="AJ912" s="1496" t="n"/>
      <c r="AM912" s="1498" t="n"/>
      <c r="AN912" s="1496" t="n"/>
      <c r="AQ912" s="1498" t="n"/>
      <c r="AR912" s="1496" t="n"/>
      <c r="AU912" s="2011" t="n"/>
      <c r="AV912" s="1496" t="n"/>
      <c r="AY912" s="2011" t="n"/>
      <c r="AZ912" s="1496" t="n"/>
      <c r="BC912" s="2011" t="n"/>
      <c r="BD912" s="1496" t="n"/>
      <c r="BG912" s="2011" t="n"/>
      <c r="BH912" s="1496" t="n"/>
      <c r="BK912" s="2011" t="n"/>
      <c r="BL912" s="1496" t="n"/>
      <c r="BP912" s="1496" t="n"/>
      <c r="BS912" s="2011" t="n"/>
    </row>
    <row r="913" ht="15" customHeight="1" s="1659">
      <c r="A913" s="865" t="n"/>
      <c r="H913" s="865" t="n"/>
      <c r="I913" s="865" t="n"/>
      <c r="J913" s="865" t="n"/>
      <c r="K913" s="865" t="n"/>
      <c r="L913" s="865" t="n"/>
      <c r="M913" s="865" t="n"/>
      <c r="N913" s="865" t="n"/>
      <c r="O913" s="2013" t="n"/>
      <c r="P913" s="1274" t="n"/>
      <c r="Q913" s="865" t="n"/>
      <c r="R913" s="2014" t="n"/>
      <c r="S913" s="1498" t="n"/>
      <c r="T913" s="1496" t="n"/>
      <c r="W913" s="1498" t="n"/>
      <c r="X913" s="1496" t="n"/>
      <c r="AA913" s="1498" t="n"/>
      <c r="AB913" s="1496" t="n"/>
      <c r="AE913" s="1498" t="n"/>
      <c r="AF913" s="1496" t="n"/>
      <c r="AI913" s="1498" t="n"/>
      <c r="AJ913" s="1496" t="n"/>
      <c r="AM913" s="1498" t="n"/>
      <c r="AN913" s="1496" t="n"/>
      <c r="AQ913" s="1498" t="n"/>
      <c r="AR913" s="1496" t="n"/>
      <c r="AU913" s="2011" t="n"/>
      <c r="AV913" s="1496" t="n"/>
      <c r="AY913" s="2011" t="n"/>
      <c r="AZ913" s="1496" t="n"/>
      <c r="BC913" s="2011" t="n"/>
      <c r="BD913" s="1496" t="n"/>
      <c r="BG913" s="2011" t="n"/>
      <c r="BH913" s="1496" t="n"/>
      <c r="BK913" s="2011" t="n"/>
      <c r="BL913" s="1496" t="n"/>
      <c r="BP913" s="1496" t="n"/>
      <c r="BS913" s="2011" t="n"/>
    </row>
    <row r="914" ht="15" customHeight="1" s="1659">
      <c r="A914" s="865" t="n"/>
      <c r="H914" s="865" t="n"/>
      <c r="I914" s="865" t="n"/>
      <c r="J914" s="865" t="n"/>
      <c r="K914" s="865" t="n"/>
      <c r="L914" s="865" t="n"/>
      <c r="M914" s="865" t="n"/>
      <c r="N914" s="865" t="n"/>
      <c r="O914" s="2013" t="n"/>
      <c r="P914" s="1274" t="n"/>
      <c r="Q914" s="865" t="n"/>
      <c r="R914" s="2014" t="n"/>
      <c r="S914" s="1498" t="n"/>
      <c r="T914" s="1496" t="n"/>
      <c r="W914" s="1498" t="n"/>
      <c r="X914" s="1496" t="n"/>
      <c r="AA914" s="1498" t="n"/>
      <c r="AB914" s="1496" t="n"/>
      <c r="AE914" s="1498" t="n"/>
      <c r="AF914" s="1496" t="n"/>
      <c r="AI914" s="1498" t="n"/>
      <c r="AJ914" s="1496" t="n"/>
      <c r="AM914" s="1498" t="n"/>
      <c r="AN914" s="1496" t="n"/>
      <c r="AQ914" s="1498" t="n"/>
      <c r="AR914" s="1496" t="n"/>
      <c r="AU914" s="2011" t="n"/>
      <c r="AV914" s="1496" t="n"/>
      <c r="AY914" s="2011" t="n"/>
      <c r="AZ914" s="1496" t="n"/>
      <c r="BC914" s="2011" t="n"/>
      <c r="BD914" s="1496" t="n"/>
      <c r="BG914" s="2011" t="n"/>
      <c r="BH914" s="1496" t="n"/>
      <c r="BK914" s="2011" t="n"/>
      <c r="BL914" s="1496" t="n"/>
      <c r="BP914" s="1496" t="n"/>
      <c r="BS914" s="2011" t="n"/>
    </row>
    <row r="915" ht="15" customHeight="1" s="1659">
      <c r="A915" s="865" t="n"/>
      <c r="H915" s="865" t="n"/>
      <c r="I915" s="865" t="n"/>
      <c r="J915" s="865" t="n"/>
      <c r="K915" s="865" t="n"/>
      <c r="L915" s="865" t="n"/>
      <c r="M915" s="865" t="n"/>
      <c r="N915" s="865" t="n"/>
      <c r="O915" s="2013" t="n"/>
      <c r="P915" s="1274" t="n"/>
      <c r="Q915" s="865" t="n"/>
      <c r="R915" s="2014" t="n"/>
      <c r="S915" s="1498" t="n"/>
      <c r="T915" s="1496" t="n"/>
      <c r="W915" s="1498" t="n"/>
      <c r="X915" s="1496" t="n"/>
      <c r="AA915" s="1498" t="n"/>
      <c r="AB915" s="1496" t="n"/>
      <c r="AE915" s="1498" t="n"/>
      <c r="AF915" s="1496" t="n"/>
      <c r="AI915" s="1498" t="n"/>
      <c r="AJ915" s="1496" t="n"/>
      <c r="AM915" s="1498" t="n"/>
      <c r="AN915" s="1496" t="n"/>
      <c r="AQ915" s="1498" t="n"/>
      <c r="AR915" s="1496" t="n"/>
      <c r="AU915" s="2011" t="n"/>
      <c r="AV915" s="1496" t="n"/>
      <c r="AY915" s="2011" t="n"/>
      <c r="AZ915" s="1496" t="n"/>
      <c r="BC915" s="2011" t="n"/>
      <c r="BD915" s="1496" t="n"/>
      <c r="BG915" s="2011" t="n"/>
      <c r="BH915" s="1496" t="n"/>
      <c r="BK915" s="2011" t="n"/>
      <c r="BL915" s="1496" t="n"/>
      <c r="BP915" s="1496" t="n"/>
      <c r="BS915" s="2011" t="n"/>
    </row>
    <row r="916" ht="15" customHeight="1" s="1659">
      <c r="A916" s="865" t="n"/>
      <c r="H916" s="865" t="n"/>
      <c r="I916" s="865" t="n"/>
      <c r="J916" s="865" t="n"/>
      <c r="K916" s="865" t="n"/>
      <c r="L916" s="865" t="n"/>
      <c r="M916" s="865" t="n"/>
      <c r="N916" s="865" t="n"/>
      <c r="O916" s="2013" t="n"/>
      <c r="P916" s="1274" t="n"/>
      <c r="Q916" s="865" t="n"/>
      <c r="R916" s="2014" t="n"/>
      <c r="S916" s="1498" t="n"/>
      <c r="T916" s="1496" t="n"/>
      <c r="W916" s="1498" t="n"/>
      <c r="X916" s="1496" t="n"/>
      <c r="AA916" s="1498" t="n"/>
      <c r="AB916" s="1496" t="n"/>
      <c r="AE916" s="1498" t="n"/>
      <c r="AF916" s="1496" t="n"/>
      <c r="AI916" s="1498" t="n"/>
      <c r="AJ916" s="1496" t="n"/>
      <c r="AM916" s="1498" t="n"/>
      <c r="AN916" s="1496" t="n"/>
      <c r="AQ916" s="1498" t="n"/>
      <c r="AR916" s="1496" t="n"/>
      <c r="AU916" s="2011" t="n"/>
      <c r="AV916" s="1496" t="n"/>
      <c r="AY916" s="2011" t="n"/>
      <c r="AZ916" s="1496" t="n"/>
      <c r="BC916" s="2011" t="n"/>
      <c r="BD916" s="1496" t="n"/>
      <c r="BG916" s="2011" t="n"/>
      <c r="BH916" s="1496" t="n"/>
      <c r="BK916" s="2011" t="n"/>
      <c r="BL916" s="1496" t="n"/>
      <c r="BP916" s="1496" t="n"/>
      <c r="BS916" s="2011" t="n"/>
    </row>
    <row r="917" ht="15" customHeight="1" s="1659">
      <c r="A917" s="865" t="n"/>
      <c r="H917" s="865" t="n"/>
      <c r="I917" s="865" t="n"/>
      <c r="J917" s="865" t="n"/>
      <c r="K917" s="865" t="n"/>
      <c r="L917" s="865" t="n"/>
      <c r="M917" s="865" t="n"/>
      <c r="N917" s="865" t="n"/>
      <c r="O917" s="2013" t="n"/>
      <c r="P917" s="1274" t="n"/>
      <c r="Q917" s="865" t="n"/>
      <c r="R917" s="2014" t="n"/>
      <c r="S917" s="1498" t="n"/>
      <c r="T917" s="1496" t="n"/>
      <c r="W917" s="1498" t="n"/>
      <c r="X917" s="1496" t="n"/>
      <c r="AA917" s="1498" t="n"/>
      <c r="AB917" s="1496" t="n"/>
      <c r="AE917" s="1498" t="n"/>
      <c r="AF917" s="1496" t="n"/>
      <c r="AI917" s="1498" t="n"/>
      <c r="AJ917" s="1496" t="n"/>
      <c r="AM917" s="1498" t="n"/>
      <c r="AN917" s="1496" t="n"/>
      <c r="AQ917" s="1498" t="n"/>
      <c r="AR917" s="1496" t="n"/>
      <c r="AU917" s="2011" t="n"/>
      <c r="AV917" s="1496" t="n"/>
      <c r="AY917" s="2011" t="n"/>
      <c r="AZ917" s="1496" t="n"/>
      <c r="BC917" s="2011" t="n"/>
      <c r="BD917" s="1496" t="n"/>
      <c r="BG917" s="2011" t="n"/>
      <c r="BH917" s="1496" t="n"/>
      <c r="BK917" s="2011" t="n"/>
      <c r="BL917" s="1496" t="n"/>
      <c r="BP917" s="1496" t="n"/>
      <c r="BS917" s="2011" t="n"/>
    </row>
    <row r="918" ht="15" customHeight="1" s="1659">
      <c r="A918" s="865" t="n"/>
      <c r="H918" s="865" t="n"/>
      <c r="I918" s="865" t="n"/>
      <c r="J918" s="865" t="n"/>
      <c r="K918" s="865" t="n"/>
      <c r="L918" s="865" t="n"/>
      <c r="M918" s="865" t="n"/>
      <c r="N918" s="865" t="n"/>
      <c r="O918" s="2013" t="n"/>
      <c r="P918" s="1274" t="n"/>
      <c r="Q918" s="865" t="n"/>
      <c r="R918" s="2014" t="n"/>
      <c r="S918" s="1498" t="n"/>
      <c r="T918" s="1496" t="n"/>
      <c r="W918" s="1498" t="n"/>
      <c r="X918" s="1496" t="n"/>
      <c r="AA918" s="1498" t="n"/>
      <c r="AB918" s="1496" t="n"/>
      <c r="AE918" s="1498" t="n"/>
      <c r="AF918" s="1496" t="n"/>
      <c r="AI918" s="1498" t="n"/>
      <c r="AJ918" s="1496" t="n"/>
      <c r="AM918" s="1498" t="n"/>
      <c r="AN918" s="1496" t="n"/>
      <c r="AQ918" s="1498" t="n"/>
      <c r="AR918" s="1496" t="n"/>
      <c r="AU918" s="2011" t="n"/>
      <c r="AV918" s="1496" t="n"/>
      <c r="AY918" s="2011" t="n"/>
      <c r="AZ918" s="1496" t="n"/>
      <c r="BC918" s="2011" t="n"/>
      <c r="BD918" s="1496" t="n"/>
      <c r="BG918" s="2011" t="n"/>
      <c r="BH918" s="1496" t="n"/>
      <c r="BK918" s="2011" t="n"/>
      <c r="BL918" s="1496" t="n"/>
      <c r="BP918" s="1496" t="n"/>
      <c r="BS918" s="2011" t="n"/>
    </row>
    <row r="919" ht="15" customHeight="1" s="1659">
      <c r="A919" s="865" t="n"/>
      <c r="H919" s="865" t="n"/>
      <c r="I919" s="865" t="n"/>
      <c r="J919" s="865" t="n"/>
      <c r="K919" s="865" t="n"/>
      <c r="L919" s="865" t="n"/>
      <c r="M919" s="865" t="n"/>
      <c r="N919" s="865" t="n"/>
      <c r="O919" s="2013" t="n"/>
      <c r="P919" s="1274" t="n"/>
      <c r="Q919" s="865" t="n"/>
      <c r="R919" s="2014" t="n"/>
      <c r="S919" s="1498" t="n"/>
      <c r="T919" s="1496" t="n"/>
      <c r="W919" s="1498" t="n"/>
      <c r="X919" s="1496" t="n"/>
      <c r="AA919" s="1498" t="n"/>
      <c r="AB919" s="1496" t="n"/>
      <c r="AE919" s="1498" t="n"/>
      <c r="AF919" s="1496" t="n"/>
      <c r="AI919" s="1498" t="n"/>
      <c r="AJ919" s="1496" t="n"/>
      <c r="AM919" s="1498" t="n"/>
      <c r="AN919" s="1496" t="n"/>
      <c r="AQ919" s="1498" t="n"/>
      <c r="AR919" s="1496" t="n"/>
      <c r="AU919" s="2011" t="n"/>
      <c r="AV919" s="1496" t="n"/>
      <c r="AY919" s="2011" t="n"/>
      <c r="AZ919" s="1496" t="n"/>
      <c r="BC919" s="2011" t="n"/>
      <c r="BD919" s="1496" t="n"/>
      <c r="BG919" s="2011" t="n"/>
      <c r="BH919" s="1496" t="n"/>
      <c r="BK919" s="2011" t="n"/>
      <c r="BL919" s="1496" t="n"/>
      <c r="BP919" s="1496" t="n"/>
      <c r="BS919" s="2011" t="n"/>
    </row>
    <row r="920" ht="15" customHeight="1" s="1659">
      <c r="A920" s="865" t="n"/>
      <c r="H920" s="865" t="n"/>
      <c r="I920" s="865" t="n"/>
      <c r="J920" s="865" t="n"/>
      <c r="K920" s="865" t="n"/>
      <c r="L920" s="865" t="n"/>
      <c r="M920" s="865" t="n"/>
      <c r="N920" s="865" t="n"/>
      <c r="O920" s="2013" t="n"/>
      <c r="P920" s="1274" t="n"/>
      <c r="Q920" s="865" t="n"/>
      <c r="R920" s="2014" t="n"/>
      <c r="S920" s="1498" t="n"/>
      <c r="T920" s="1496" t="n"/>
      <c r="W920" s="1498" t="n"/>
      <c r="X920" s="1496" t="n"/>
      <c r="AA920" s="1498" t="n"/>
      <c r="AB920" s="1496" t="n"/>
      <c r="AE920" s="1498" t="n"/>
      <c r="AF920" s="1496" t="n"/>
      <c r="AI920" s="1498" t="n"/>
      <c r="AJ920" s="1496" t="n"/>
      <c r="AM920" s="1498" t="n"/>
      <c r="AN920" s="1496" t="n"/>
      <c r="AQ920" s="1498" t="n"/>
      <c r="AR920" s="1496" t="n"/>
      <c r="AU920" s="2011" t="n"/>
      <c r="AV920" s="1496" t="n"/>
      <c r="AY920" s="2011" t="n"/>
      <c r="AZ920" s="1496" t="n"/>
      <c r="BC920" s="2011" t="n"/>
      <c r="BD920" s="1496" t="n"/>
      <c r="BG920" s="2011" t="n"/>
      <c r="BH920" s="1496" t="n"/>
      <c r="BK920" s="2011" t="n"/>
      <c r="BL920" s="1496" t="n"/>
      <c r="BP920" s="1496" t="n"/>
      <c r="BS920" s="2011" t="n"/>
    </row>
    <row r="921" ht="15" customHeight="1" s="1659">
      <c r="A921" s="865" t="n"/>
      <c r="H921" s="865" t="n"/>
      <c r="I921" s="865" t="n"/>
      <c r="J921" s="865" t="n"/>
      <c r="K921" s="865" t="n"/>
      <c r="L921" s="865" t="n"/>
      <c r="M921" s="865" t="n"/>
      <c r="N921" s="865" t="n"/>
      <c r="O921" s="2013" t="n"/>
      <c r="P921" s="1274" t="n"/>
      <c r="Q921" s="865" t="n"/>
      <c r="R921" s="2014" t="n"/>
      <c r="S921" s="1498" t="n"/>
      <c r="T921" s="1496" t="n"/>
      <c r="W921" s="1498" t="n"/>
      <c r="X921" s="1496" t="n"/>
      <c r="AA921" s="1498" t="n"/>
      <c r="AB921" s="1496" t="n"/>
      <c r="AE921" s="1498" t="n"/>
      <c r="AF921" s="1496" t="n"/>
      <c r="AI921" s="1498" t="n"/>
      <c r="AJ921" s="1496" t="n"/>
      <c r="AM921" s="1498" t="n"/>
      <c r="AN921" s="1496" t="n"/>
      <c r="AQ921" s="1498" t="n"/>
      <c r="AR921" s="1496" t="n"/>
      <c r="AU921" s="2011" t="n"/>
      <c r="AV921" s="1496" t="n"/>
      <c r="AY921" s="2011" t="n"/>
      <c r="AZ921" s="1496" t="n"/>
      <c r="BC921" s="2011" t="n"/>
      <c r="BD921" s="1496" t="n"/>
      <c r="BG921" s="2011" t="n"/>
      <c r="BH921" s="1496" t="n"/>
      <c r="BK921" s="2011" t="n"/>
      <c r="BL921" s="1496" t="n"/>
      <c r="BP921" s="1496" t="n"/>
      <c r="BS921" s="2011" t="n"/>
    </row>
    <row r="922" ht="15" customHeight="1" s="1659">
      <c r="A922" s="865" t="n"/>
      <c r="H922" s="865" t="n"/>
      <c r="I922" s="865" t="n"/>
      <c r="J922" s="865" t="n"/>
      <c r="K922" s="865" t="n"/>
      <c r="L922" s="865" t="n"/>
      <c r="M922" s="865" t="n"/>
      <c r="N922" s="865" t="n"/>
      <c r="O922" s="2013" t="n"/>
      <c r="P922" s="1274" t="n"/>
      <c r="Q922" s="865" t="n"/>
      <c r="R922" s="2014" t="n"/>
      <c r="S922" s="1498" t="n"/>
      <c r="T922" s="1496" t="n"/>
      <c r="W922" s="1498" t="n"/>
      <c r="X922" s="1496" t="n"/>
      <c r="AA922" s="1498" t="n"/>
      <c r="AB922" s="1496" t="n"/>
      <c r="AE922" s="1498" t="n"/>
      <c r="AF922" s="1496" t="n"/>
      <c r="AI922" s="1498" t="n"/>
      <c r="AJ922" s="1496" t="n"/>
      <c r="AM922" s="1498" t="n"/>
      <c r="AN922" s="1496" t="n"/>
      <c r="AQ922" s="1498" t="n"/>
      <c r="AR922" s="1496" t="n"/>
      <c r="AU922" s="2011" t="n"/>
      <c r="AV922" s="1496" t="n"/>
      <c r="AY922" s="2011" t="n"/>
      <c r="AZ922" s="1496" t="n"/>
      <c r="BC922" s="2011" t="n"/>
      <c r="BD922" s="1496" t="n"/>
      <c r="BG922" s="2011" t="n"/>
      <c r="BH922" s="1496" t="n"/>
      <c r="BK922" s="2011" t="n"/>
      <c r="BL922" s="1496" t="n"/>
      <c r="BP922" s="1496" t="n"/>
      <c r="BS922" s="2011" t="n"/>
    </row>
    <row r="923" ht="15" customHeight="1" s="1659">
      <c r="A923" s="865" t="n"/>
      <c r="H923" s="865" t="n"/>
      <c r="I923" s="865" t="n"/>
      <c r="J923" s="865" t="n"/>
      <c r="K923" s="865" t="n"/>
      <c r="L923" s="865" t="n"/>
      <c r="M923" s="865" t="n"/>
      <c r="N923" s="865" t="n"/>
      <c r="O923" s="2013" t="n"/>
      <c r="P923" s="1274" t="n"/>
      <c r="Q923" s="865" t="n"/>
      <c r="R923" s="2014" t="n"/>
      <c r="S923" s="1498" t="n"/>
      <c r="T923" s="1496" t="n"/>
      <c r="W923" s="1498" t="n"/>
      <c r="X923" s="1496" t="n"/>
      <c r="AA923" s="1498" t="n"/>
      <c r="AB923" s="1496" t="n"/>
      <c r="AE923" s="1498" t="n"/>
      <c r="AF923" s="1496" t="n"/>
      <c r="AI923" s="1498" t="n"/>
      <c r="AJ923" s="1496" t="n"/>
      <c r="AM923" s="1498" t="n"/>
      <c r="AN923" s="1496" t="n"/>
      <c r="AQ923" s="1498" t="n"/>
      <c r="AR923" s="1496" t="n"/>
      <c r="AU923" s="2011" t="n"/>
      <c r="AV923" s="1496" t="n"/>
      <c r="AY923" s="2011" t="n"/>
      <c r="AZ923" s="1496" t="n"/>
      <c r="BC923" s="2011" t="n"/>
      <c r="BD923" s="1496" t="n"/>
      <c r="BG923" s="2011" t="n"/>
      <c r="BH923" s="1496" t="n"/>
      <c r="BK923" s="2011" t="n"/>
      <c r="BL923" s="1496" t="n"/>
      <c r="BP923" s="1496" t="n"/>
      <c r="BS923" s="2011" t="n"/>
    </row>
    <row r="924" ht="15" customHeight="1" s="1659">
      <c r="A924" s="865" t="n"/>
      <c r="H924" s="865" t="n"/>
      <c r="I924" s="865" t="n"/>
      <c r="J924" s="865" t="n"/>
      <c r="K924" s="865" t="n"/>
      <c r="L924" s="865" t="n"/>
      <c r="M924" s="865" t="n"/>
      <c r="N924" s="865" t="n"/>
      <c r="O924" s="2013" t="n"/>
      <c r="P924" s="1274" t="n"/>
      <c r="Q924" s="865" t="n"/>
      <c r="R924" s="2014" t="n"/>
      <c r="S924" s="1498" t="n"/>
      <c r="T924" s="1496" t="n"/>
      <c r="W924" s="1498" t="n"/>
      <c r="X924" s="1496" t="n"/>
      <c r="AA924" s="1498" t="n"/>
      <c r="AB924" s="1496" t="n"/>
      <c r="AE924" s="1498" t="n"/>
      <c r="AF924" s="1496" t="n"/>
      <c r="AI924" s="1498" t="n"/>
      <c r="AJ924" s="1496" t="n"/>
      <c r="AM924" s="1498" t="n"/>
      <c r="AN924" s="1496" t="n"/>
      <c r="AQ924" s="1498" t="n"/>
      <c r="AR924" s="1496" t="n"/>
      <c r="AU924" s="2011" t="n"/>
      <c r="AV924" s="1496" t="n"/>
      <c r="AY924" s="2011" t="n"/>
      <c r="AZ924" s="1496" t="n"/>
      <c r="BC924" s="2011" t="n"/>
      <c r="BD924" s="1496" t="n"/>
      <c r="BG924" s="2011" t="n"/>
      <c r="BH924" s="1496" t="n"/>
      <c r="BK924" s="2011" t="n"/>
      <c r="BL924" s="1496" t="n"/>
      <c r="BP924" s="1496" t="n"/>
      <c r="BS924" s="2011" t="n"/>
    </row>
    <row r="925" ht="15" customHeight="1" s="1659">
      <c r="A925" s="865" t="n"/>
      <c r="H925" s="865" t="n"/>
      <c r="I925" s="865" t="n"/>
      <c r="J925" s="865" t="n"/>
      <c r="K925" s="865" t="n"/>
      <c r="L925" s="865" t="n"/>
      <c r="M925" s="865" t="n"/>
      <c r="N925" s="865" t="n"/>
      <c r="O925" s="2013" t="n"/>
      <c r="P925" s="1274" t="n"/>
      <c r="Q925" s="865" t="n"/>
      <c r="R925" s="2014" t="n"/>
      <c r="S925" s="1498" t="n"/>
      <c r="T925" s="1496" t="n"/>
      <c r="W925" s="1498" t="n"/>
      <c r="X925" s="1496" t="n"/>
      <c r="AA925" s="1498" t="n"/>
      <c r="AB925" s="1496" t="n"/>
      <c r="AE925" s="1498" t="n"/>
      <c r="AF925" s="1496" t="n"/>
      <c r="AI925" s="1498" t="n"/>
      <c r="AJ925" s="1496" t="n"/>
      <c r="AM925" s="1498" t="n"/>
      <c r="AN925" s="1496" t="n"/>
      <c r="AQ925" s="1498" t="n"/>
      <c r="AR925" s="1496" t="n"/>
      <c r="AU925" s="2011" t="n"/>
      <c r="AV925" s="1496" t="n"/>
      <c r="AY925" s="2011" t="n"/>
      <c r="AZ925" s="1496" t="n"/>
      <c r="BC925" s="2011" t="n"/>
      <c r="BD925" s="1496" t="n"/>
      <c r="BG925" s="2011" t="n"/>
      <c r="BH925" s="1496" t="n"/>
      <c r="BK925" s="2011" t="n"/>
      <c r="BL925" s="1496" t="n"/>
      <c r="BP925" s="1496" t="n"/>
      <c r="BS925" s="2011" t="n"/>
    </row>
    <row r="926" ht="15" customHeight="1" s="1659">
      <c r="A926" s="865" t="n"/>
      <c r="H926" s="865" t="n"/>
      <c r="I926" s="865" t="n"/>
      <c r="J926" s="865" t="n"/>
      <c r="K926" s="865" t="n"/>
      <c r="L926" s="865" t="n"/>
      <c r="M926" s="865" t="n"/>
      <c r="N926" s="865" t="n"/>
      <c r="O926" s="2013" t="n"/>
      <c r="P926" s="1274" t="n"/>
      <c r="Q926" s="865" t="n"/>
      <c r="R926" s="2014" t="n"/>
      <c r="S926" s="1498" t="n"/>
      <c r="T926" s="1496" t="n"/>
      <c r="W926" s="1498" t="n"/>
      <c r="X926" s="1496" t="n"/>
      <c r="AA926" s="1498" t="n"/>
      <c r="AB926" s="1496" t="n"/>
      <c r="AE926" s="1498" t="n"/>
      <c r="AF926" s="1496" t="n"/>
      <c r="AI926" s="1498" t="n"/>
      <c r="AJ926" s="1496" t="n"/>
      <c r="AM926" s="1498" t="n"/>
      <c r="AN926" s="1496" t="n"/>
      <c r="AQ926" s="1498" t="n"/>
      <c r="AR926" s="1496" t="n"/>
      <c r="AU926" s="2011" t="n"/>
      <c r="AV926" s="1496" t="n"/>
      <c r="AY926" s="2011" t="n"/>
      <c r="AZ926" s="1496" t="n"/>
      <c r="BC926" s="2011" t="n"/>
      <c r="BD926" s="1496" t="n"/>
      <c r="BG926" s="2011" t="n"/>
      <c r="BH926" s="1496" t="n"/>
      <c r="BK926" s="2011" t="n"/>
      <c r="BL926" s="1496" t="n"/>
      <c r="BP926" s="1496" t="n"/>
      <c r="BS926" s="2011" t="n"/>
    </row>
    <row r="927" ht="15" customHeight="1" s="1659">
      <c r="A927" s="865" t="n"/>
      <c r="H927" s="865" t="n"/>
      <c r="I927" s="865" t="n"/>
      <c r="J927" s="865" t="n"/>
      <c r="K927" s="865" t="n"/>
      <c r="L927" s="865" t="n"/>
      <c r="M927" s="865" t="n"/>
      <c r="N927" s="865" t="n"/>
      <c r="O927" s="2013" t="n"/>
      <c r="P927" s="1274" t="n"/>
      <c r="Q927" s="865" t="n"/>
      <c r="R927" s="2014" t="n"/>
      <c r="S927" s="1498" t="n"/>
      <c r="T927" s="1496" t="n"/>
      <c r="W927" s="1498" t="n"/>
      <c r="X927" s="1496" t="n"/>
      <c r="AA927" s="1498" t="n"/>
      <c r="AB927" s="1496" t="n"/>
      <c r="AE927" s="1498" t="n"/>
      <c r="AF927" s="1496" t="n"/>
      <c r="AI927" s="1498" t="n"/>
      <c r="AJ927" s="1496" t="n"/>
      <c r="AM927" s="1498" t="n"/>
      <c r="AN927" s="1496" t="n"/>
      <c r="AQ927" s="1498" t="n"/>
      <c r="AR927" s="1496" t="n"/>
      <c r="AU927" s="2011" t="n"/>
      <c r="AV927" s="1496" t="n"/>
      <c r="AY927" s="2011" t="n"/>
      <c r="AZ927" s="1496" t="n"/>
      <c r="BC927" s="2011" t="n"/>
      <c r="BD927" s="1496" t="n"/>
      <c r="BG927" s="2011" t="n"/>
      <c r="BH927" s="1496" t="n"/>
      <c r="BK927" s="2011" t="n"/>
      <c r="BL927" s="1496" t="n"/>
      <c r="BP927" s="1496" t="n"/>
      <c r="BS927" s="2011" t="n"/>
    </row>
    <row r="928" ht="15" customHeight="1" s="1659">
      <c r="A928" s="865" t="n"/>
      <c r="H928" s="865" t="n"/>
      <c r="I928" s="865" t="n"/>
      <c r="J928" s="865" t="n"/>
      <c r="K928" s="865" t="n"/>
      <c r="L928" s="865" t="n"/>
      <c r="M928" s="865" t="n"/>
      <c r="N928" s="865" t="n"/>
      <c r="O928" s="2013" t="n"/>
      <c r="P928" s="1274" t="n"/>
      <c r="Q928" s="865" t="n"/>
      <c r="R928" s="2014" t="n"/>
      <c r="S928" s="1498" t="n"/>
      <c r="T928" s="1496" t="n"/>
      <c r="W928" s="1498" t="n"/>
      <c r="X928" s="1496" t="n"/>
      <c r="AA928" s="1498" t="n"/>
      <c r="AB928" s="1496" t="n"/>
      <c r="AE928" s="1498" t="n"/>
      <c r="AF928" s="1496" t="n"/>
      <c r="AI928" s="1498" t="n"/>
      <c r="AJ928" s="1496" t="n"/>
      <c r="AM928" s="1498" t="n"/>
      <c r="AN928" s="1496" t="n"/>
      <c r="AQ928" s="1498" t="n"/>
      <c r="AR928" s="1496" t="n"/>
      <c r="AU928" s="2011" t="n"/>
      <c r="AV928" s="1496" t="n"/>
      <c r="AY928" s="2011" t="n"/>
      <c r="AZ928" s="1496" t="n"/>
      <c r="BC928" s="2011" t="n"/>
      <c r="BD928" s="1496" t="n"/>
      <c r="BG928" s="2011" t="n"/>
      <c r="BH928" s="1496" t="n"/>
      <c r="BK928" s="2011" t="n"/>
      <c r="BL928" s="1496" t="n"/>
      <c r="BP928" s="1496" t="n"/>
      <c r="BS928" s="2011" t="n"/>
    </row>
    <row r="929" ht="15" customHeight="1" s="1659">
      <c r="A929" s="865" t="n"/>
      <c r="H929" s="865" t="n"/>
      <c r="I929" s="865" t="n"/>
      <c r="J929" s="865" t="n"/>
      <c r="K929" s="865" t="n"/>
      <c r="L929" s="865" t="n"/>
      <c r="M929" s="865" t="n"/>
      <c r="N929" s="865" t="n"/>
      <c r="O929" s="2013" t="n"/>
      <c r="P929" s="1274" t="n"/>
      <c r="Q929" s="865" t="n"/>
      <c r="R929" s="2014" t="n"/>
      <c r="S929" s="1498" t="n"/>
      <c r="T929" s="1496" t="n"/>
      <c r="W929" s="1498" t="n"/>
      <c r="X929" s="1496" t="n"/>
      <c r="AA929" s="1498" t="n"/>
      <c r="AB929" s="1496" t="n"/>
      <c r="AE929" s="1498" t="n"/>
      <c r="AF929" s="1496" t="n"/>
      <c r="AI929" s="1498" t="n"/>
      <c r="AJ929" s="1496" t="n"/>
      <c r="AM929" s="1498" t="n"/>
      <c r="AN929" s="1496" t="n"/>
      <c r="AQ929" s="1498" t="n"/>
      <c r="AR929" s="1496" t="n"/>
      <c r="AU929" s="2011" t="n"/>
      <c r="AV929" s="1496" t="n"/>
      <c r="AY929" s="2011" t="n"/>
      <c r="AZ929" s="1496" t="n"/>
      <c r="BC929" s="2011" t="n"/>
      <c r="BD929" s="1496" t="n"/>
      <c r="BG929" s="2011" t="n"/>
      <c r="BH929" s="1496" t="n"/>
      <c r="BK929" s="2011" t="n"/>
      <c r="BL929" s="1496" t="n"/>
      <c r="BP929" s="1496" t="n"/>
      <c r="BS929" s="2011" t="n"/>
    </row>
    <row r="930" ht="15" customHeight="1" s="1659">
      <c r="A930" s="865" t="n"/>
      <c r="H930" s="865" t="n"/>
      <c r="I930" s="865" t="n"/>
      <c r="J930" s="865" t="n"/>
      <c r="K930" s="865" t="n"/>
      <c r="L930" s="865" t="n"/>
      <c r="M930" s="865" t="n"/>
      <c r="N930" s="865" t="n"/>
      <c r="O930" s="2013" t="n"/>
      <c r="P930" s="1274" t="n"/>
      <c r="Q930" s="865" t="n"/>
      <c r="R930" s="2014" t="n"/>
      <c r="S930" s="1498" t="n"/>
      <c r="T930" s="1496" t="n"/>
      <c r="W930" s="1498" t="n"/>
      <c r="X930" s="1496" t="n"/>
      <c r="AA930" s="1498" t="n"/>
      <c r="AB930" s="1496" t="n"/>
      <c r="AE930" s="1498" t="n"/>
      <c r="AF930" s="1496" t="n"/>
      <c r="AI930" s="1498" t="n"/>
      <c r="AJ930" s="1496" t="n"/>
      <c r="AM930" s="1498" t="n"/>
      <c r="AN930" s="1496" t="n"/>
      <c r="AQ930" s="1498" t="n"/>
      <c r="AR930" s="1496" t="n"/>
      <c r="AU930" s="2011" t="n"/>
      <c r="AV930" s="1496" t="n"/>
      <c r="AY930" s="2011" t="n"/>
      <c r="AZ930" s="1496" t="n"/>
      <c r="BC930" s="2011" t="n"/>
      <c r="BD930" s="1496" t="n"/>
      <c r="BG930" s="2011" t="n"/>
      <c r="BH930" s="1496" t="n"/>
      <c r="BK930" s="2011" t="n"/>
      <c r="BL930" s="1496" t="n"/>
      <c r="BP930" s="1496" t="n"/>
      <c r="BS930" s="2011" t="n"/>
    </row>
    <row r="931" ht="15" customHeight="1" s="1659">
      <c r="A931" s="865" t="n"/>
      <c r="H931" s="865" t="n"/>
      <c r="I931" s="865" t="n"/>
      <c r="J931" s="865" t="n"/>
      <c r="K931" s="865" t="n"/>
      <c r="L931" s="865" t="n"/>
      <c r="M931" s="865" t="n"/>
      <c r="N931" s="865" t="n"/>
      <c r="O931" s="2013" t="n"/>
      <c r="P931" s="1274" t="n"/>
      <c r="Q931" s="865" t="n"/>
      <c r="R931" s="2014" t="n"/>
      <c r="S931" s="1498" t="n"/>
      <c r="T931" s="1496" t="n"/>
      <c r="W931" s="1498" t="n"/>
      <c r="X931" s="1496" t="n"/>
      <c r="AA931" s="1498" t="n"/>
      <c r="AB931" s="1496" t="n"/>
      <c r="AE931" s="1498" t="n"/>
      <c r="AF931" s="1496" t="n"/>
      <c r="AI931" s="1498" t="n"/>
      <c r="AJ931" s="1496" t="n"/>
      <c r="AM931" s="1498" t="n"/>
      <c r="AN931" s="1496" t="n"/>
      <c r="AQ931" s="1498" t="n"/>
      <c r="AR931" s="1496" t="n"/>
      <c r="AU931" s="2011" t="n"/>
      <c r="AV931" s="1496" t="n"/>
      <c r="AY931" s="2011" t="n"/>
      <c r="AZ931" s="1496" t="n"/>
      <c r="BC931" s="2011" t="n"/>
      <c r="BD931" s="1496" t="n"/>
      <c r="BG931" s="2011" t="n"/>
      <c r="BH931" s="1496" t="n"/>
      <c r="BK931" s="2011" t="n"/>
      <c r="BL931" s="1496" t="n"/>
      <c r="BP931" s="1496" t="n"/>
      <c r="BS931" s="2011" t="n"/>
    </row>
    <row r="932" ht="15" customHeight="1" s="1659">
      <c r="A932" s="865" t="n"/>
      <c r="H932" s="865" t="n"/>
      <c r="I932" s="865" t="n"/>
      <c r="J932" s="865" t="n"/>
      <c r="K932" s="865" t="n"/>
      <c r="L932" s="865" t="n"/>
      <c r="M932" s="865" t="n"/>
      <c r="N932" s="865" t="n"/>
      <c r="O932" s="2013" t="n"/>
      <c r="P932" s="1274" t="n"/>
      <c r="Q932" s="865" t="n"/>
      <c r="R932" s="2014" t="n"/>
      <c r="S932" s="1498" t="n"/>
      <c r="T932" s="1496" t="n"/>
      <c r="W932" s="1498" t="n"/>
      <c r="X932" s="1496" t="n"/>
      <c r="AA932" s="1498" t="n"/>
      <c r="AB932" s="1496" t="n"/>
      <c r="AE932" s="1498" t="n"/>
      <c r="AF932" s="1496" t="n"/>
      <c r="AI932" s="1498" t="n"/>
      <c r="AJ932" s="1496" t="n"/>
      <c r="AM932" s="1498" t="n"/>
      <c r="AN932" s="1496" t="n"/>
      <c r="AQ932" s="1498" t="n"/>
      <c r="AR932" s="1496" t="n"/>
      <c r="AU932" s="2011" t="n"/>
      <c r="AV932" s="1496" t="n"/>
      <c r="AY932" s="2011" t="n"/>
      <c r="AZ932" s="1496" t="n"/>
      <c r="BC932" s="2011" t="n"/>
      <c r="BD932" s="1496" t="n"/>
      <c r="BG932" s="2011" t="n"/>
      <c r="BH932" s="1496" t="n"/>
      <c r="BK932" s="2011" t="n"/>
      <c r="BL932" s="1496" t="n"/>
      <c r="BP932" s="1496" t="n"/>
      <c r="BS932" s="2011" t="n"/>
    </row>
    <row r="933" ht="15" customHeight="1" s="1659">
      <c r="A933" s="865" t="n"/>
      <c r="H933" s="865" t="n"/>
      <c r="I933" s="865" t="n"/>
      <c r="J933" s="865" t="n"/>
      <c r="K933" s="865" t="n"/>
      <c r="L933" s="865" t="n"/>
      <c r="M933" s="865" t="n"/>
      <c r="N933" s="865" t="n"/>
      <c r="O933" s="2013" t="n"/>
      <c r="P933" s="1274" t="n"/>
      <c r="Q933" s="865" t="n"/>
      <c r="R933" s="2014" t="n"/>
      <c r="S933" s="1498" t="n"/>
      <c r="T933" s="1496" t="n"/>
      <c r="W933" s="1498" t="n"/>
      <c r="X933" s="1496" t="n"/>
      <c r="AA933" s="1498" t="n"/>
      <c r="AB933" s="1496" t="n"/>
      <c r="AE933" s="1498" t="n"/>
      <c r="AF933" s="1496" t="n"/>
      <c r="AI933" s="1498" t="n"/>
      <c r="AJ933" s="1496" t="n"/>
      <c r="AM933" s="1498" t="n"/>
      <c r="AN933" s="1496" t="n"/>
      <c r="AQ933" s="1498" t="n"/>
      <c r="AR933" s="1496" t="n"/>
      <c r="AU933" s="2011" t="n"/>
      <c r="AV933" s="1496" t="n"/>
      <c r="AY933" s="2011" t="n"/>
      <c r="AZ933" s="1496" t="n"/>
      <c r="BC933" s="2011" t="n"/>
      <c r="BD933" s="1496" t="n"/>
      <c r="BG933" s="2011" t="n"/>
      <c r="BH933" s="1496" t="n"/>
      <c r="BK933" s="2011" t="n"/>
      <c r="BL933" s="1496" t="n"/>
      <c r="BP933" s="1496" t="n"/>
      <c r="BS933" s="2011" t="n"/>
    </row>
    <row r="934" ht="15" customHeight="1" s="1659">
      <c r="A934" s="865" t="n"/>
      <c r="H934" s="865" t="n"/>
      <c r="I934" s="865" t="n"/>
      <c r="J934" s="865" t="n"/>
      <c r="K934" s="865" t="n"/>
      <c r="L934" s="865" t="n"/>
      <c r="M934" s="865" t="n"/>
      <c r="N934" s="865" t="n"/>
      <c r="O934" s="2013" t="n"/>
      <c r="P934" s="1274" t="n"/>
      <c r="Q934" s="865" t="n"/>
      <c r="R934" s="2014" t="n"/>
      <c r="S934" s="1498" t="n"/>
      <c r="T934" s="1496" t="n"/>
      <c r="W934" s="1498" t="n"/>
      <c r="X934" s="1496" t="n"/>
      <c r="AA934" s="1498" t="n"/>
      <c r="AB934" s="1496" t="n"/>
      <c r="AE934" s="1498" t="n"/>
      <c r="AF934" s="1496" t="n"/>
      <c r="AI934" s="1498" t="n"/>
      <c r="AJ934" s="1496" t="n"/>
      <c r="AM934" s="1498" t="n"/>
      <c r="AN934" s="1496" t="n"/>
      <c r="AQ934" s="1498" t="n"/>
      <c r="AR934" s="1496" t="n"/>
      <c r="AU934" s="2011" t="n"/>
      <c r="AV934" s="1496" t="n"/>
      <c r="AY934" s="2011" t="n"/>
      <c r="AZ934" s="1496" t="n"/>
      <c r="BC934" s="2011" t="n"/>
      <c r="BD934" s="1496" t="n"/>
      <c r="BG934" s="2011" t="n"/>
      <c r="BH934" s="1496" t="n"/>
      <c r="BK934" s="2011" t="n"/>
      <c r="BL934" s="1496" t="n"/>
      <c r="BP934" s="1496" t="n"/>
      <c r="BS934" s="2011" t="n"/>
    </row>
    <row r="935" ht="15" customHeight="1" s="1659">
      <c r="A935" s="865" t="n"/>
      <c r="H935" s="865" t="n"/>
      <c r="I935" s="865" t="n"/>
      <c r="J935" s="865" t="n"/>
      <c r="K935" s="865" t="n"/>
      <c r="L935" s="865" t="n"/>
      <c r="M935" s="865" t="n"/>
      <c r="N935" s="865" t="n"/>
      <c r="O935" s="2013" t="n"/>
      <c r="P935" s="1274" t="n"/>
      <c r="Q935" s="865" t="n"/>
      <c r="R935" s="2014" t="n"/>
      <c r="S935" s="1498" t="n"/>
      <c r="T935" s="1496" t="n"/>
      <c r="W935" s="1498" t="n"/>
      <c r="X935" s="1496" t="n"/>
      <c r="AA935" s="1498" t="n"/>
      <c r="AB935" s="1496" t="n"/>
      <c r="AE935" s="1498" t="n"/>
      <c r="AF935" s="1496" t="n"/>
      <c r="AI935" s="1498" t="n"/>
      <c r="AJ935" s="1496" t="n"/>
      <c r="AM935" s="1498" t="n"/>
      <c r="AN935" s="1496" t="n"/>
      <c r="AQ935" s="1498" t="n"/>
      <c r="AR935" s="1496" t="n"/>
      <c r="AU935" s="2011" t="n"/>
      <c r="AV935" s="1496" t="n"/>
      <c r="AY935" s="2011" t="n"/>
      <c r="AZ935" s="1496" t="n"/>
      <c r="BC935" s="2011" t="n"/>
      <c r="BD935" s="1496" t="n"/>
      <c r="BG935" s="2011" t="n"/>
      <c r="BH935" s="1496" t="n"/>
      <c r="BK935" s="2011" t="n"/>
      <c r="BL935" s="1496" t="n"/>
      <c r="BP935" s="1496" t="n"/>
      <c r="BS935" s="2011" t="n"/>
    </row>
    <row r="936" ht="15" customHeight="1" s="1659">
      <c r="A936" s="865" t="n"/>
      <c r="H936" s="865" t="n"/>
      <c r="I936" s="865" t="n"/>
      <c r="J936" s="865" t="n"/>
      <c r="K936" s="865" t="n"/>
      <c r="L936" s="865" t="n"/>
      <c r="M936" s="865" t="n"/>
      <c r="N936" s="865" t="n"/>
      <c r="O936" s="2013" t="n"/>
      <c r="P936" s="1274" t="n"/>
      <c r="Q936" s="865" t="n"/>
      <c r="R936" s="2014" t="n"/>
      <c r="S936" s="1498" t="n"/>
      <c r="T936" s="1496" t="n"/>
      <c r="W936" s="1498" t="n"/>
      <c r="X936" s="1496" t="n"/>
      <c r="AA936" s="1498" t="n"/>
      <c r="AB936" s="1496" t="n"/>
      <c r="AE936" s="1498" t="n"/>
      <c r="AF936" s="1496" t="n"/>
      <c r="AI936" s="1498" t="n"/>
      <c r="AJ936" s="1496" t="n"/>
      <c r="AM936" s="1498" t="n"/>
      <c r="AN936" s="1496" t="n"/>
      <c r="AQ936" s="1498" t="n"/>
      <c r="AR936" s="1496" t="n"/>
      <c r="AU936" s="2011" t="n"/>
      <c r="AV936" s="1496" t="n"/>
      <c r="AY936" s="2011" t="n"/>
      <c r="AZ936" s="1496" t="n"/>
      <c r="BC936" s="2011" t="n"/>
      <c r="BD936" s="1496" t="n"/>
      <c r="BG936" s="2011" t="n"/>
      <c r="BH936" s="1496" t="n"/>
      <c r="BK936" s="2011" t="n"/>
      <c r="BL936" s="1496" t="n"/>
      <c r="BP936" s="1496" t="n"/>
      <c r="BS936" s="2011" t="n"/>
    </row>
    <row r="937" ht="15" customHeight="1" s="1659">
      <c r="A937" s="865" t="n"/>
      <c r="H937" s="865" t="n"/>
      <c r="I937" s="865" t="n"/>
      <c r="J937" s="865" t="n"/>
      <c r="K937" s="865" t="n"/>
      <c r="L937" s="865" t="n"/>
      <c r="M937" s="865" t="n"/>
      <c r="N937" s="865" t="n"/>
      <c r="O937" s="2013" t="n"/>
      <c r="P937" s="1274" t="n"/>
      <c r="Q937" s="865" t="n"/>
      <c r="R937" s="2014" t="n"/>
      <c r="S937" s="1498" t="n"/>
      <c r="T937" s="1496" t="n"/>
      <c r="W937" s="1498" t="n"/>
      <c r="X937" s="1496" t="n"/>
      <c r="AA937" s="1498" t="n"/>
      <c r="AB937" s="1496" t="n"/>
      <c r="AE937" s="1498" t="n"/>
      <c r="AF937" s="1496" t="n"/>
      <c r="AI937" s="1498" t="n"/>
      <c r="AJ937" s="1496" t="n"/>
      <c r="AM937" s="1498" t="n"/>
      <c r="AN937" s="1496" t="n"/>
      <c r="AQ937" s="1498" t="n"/>
      <c r="AR937" s="1496" t="n"/>
      <c r="AU937" s="2011" t="n"/>
      <c r="AV937" s="1496" t="n"/>
      <c r="AY937" s="2011" t="n"/>
      <c r="AZ937" s="1496" t="n"/>
      <c r="BC937" s="2011" t="n"/>
      <c r="BD937" s="1496" t="n"/>
      <c r="BG937" s="2011" t="n"/>
      <c r="BH937" s="1496" t="n"/>
      <c r="BK937" s="2011" t="n"/>
      <c r="BL937" s="1496" t="n"/>
      <c r="BP937" s="1496" t="n"/>
      <c r="BS937" s="2011" t="n"/>
    </row>
    <row r="938" ht="15" customHeight="1" s="1659">
      <c r="A938" s="865" t="n"/>
      <c r="H938" s="865" t="n"/>
      <c r="I938" s="865" t="n"/>
      <c r="J938" s="865" t="n"/>
      <c r="K938" s="865" t="n"/>
      <c r="L938" s="865" t="n"/>
      <c r="M938" s="865" t="n"/>
      <c r="N938" s="865" t="n"/>
      <c r="O938" s="2013" t="n"/>
      <c r="P938" s="1274" t="n"/>
      <c r="Q938" s="865" t="n"/>
      <c r="R938" s="2014" t="n"/>
      <c r="S938" s="1498" t="n"/>
      <c r="T938" s="1496" t="n"/>
      <c r="W938" s="1498" t="n"/>
      <c r="X938" s="1496" t="n"/>
      <c r="AA938" s="1498" t="n"/>
      <c r="AB938" s="1496" t="n"/>
      <c r="AE938" s="1498" t="n"/>
      <c r="AF938" s="1496" t="n"/>
      <c r="AI938" s="1498" t="n"/>
      <c r="AJ938" s="1496" t="n"/>
      <c r="AM938" s="1498" t="n"/>
      <c r="AN938" s="1496" t="n"/>
      <c r="AQ938" s="1498" t="n"/>
      <c r="AR938" s="1496" t="n"/>
      <c r="AU938" s="2011" t="n"/>
      <c r="AV938" s="1496" t="n"/>
      <c r="AY938" s="2011" t="n"/>
      <c r="AZ938" s="1496" t="n"/>
      <c r="BC938" s="2011" t="n"/>
      <c r="BD938" s="1496" t="n"/>
      <c r="BG938" s="2011" t="n"/>
      <c r="BH938" s="1496" t="n"/>
      <c r="BK938" s="2011" t="n"/>
      <c r="BL938" s="1496" t="n"/>
      <c r="BP938" s="1496" t="n"/>
      <c r="BS938" s="2011" t="n"/>
    </row>
    <row r="939" ht="15" customHeight="1" s="1659">
      <c r="A939" s="865" t="n"/>
      <c r="H939" s="865" t="n"/>
      <c r="I939" s="865" t="n"/>
      <c r="J939" s="865" t="n"/>
      <c r="K939" s="865" t="n"/>
      <c r="L939" s="865" t="n"/>
      <c r="M939" s="865" t="n"/>
      <c r="N939" s="865" t="n"/>
      <c r="O939" s="2013" t="n"/>
      <c r="P939" s="1274" t="n"/>
      <c r="Q939" s="865" t="n"/>
      <c r="R939" s="2014" t="n"/>
      <c r="S939" s="1498" t="n"/>
      <c r="T939" s="1496" t="n"/>
      <c r="W939" s="1498" t="n"/>
      <c r="X939" s="1496" t="n"/>
      <c r="AA939" s="1498" t="n"/>
      <c r="AB939" s="1496" t="n"/>
      <c r="AE939" s="1498" t="n"/>
      <c r="AF939" s="1496" t="n"/>
      <c r="AI939" s="1498" t="n"/>
      <c r="AJ939" s="1496" t="n"/>
      <c r="AM939" s="1498" t="n"/>
      <c r="AN939" s="1496" t="n"/>
      <c r="AQ939" s="1498" t="n"/>
      <c r="AR939" s="1496" t="n"/>
      <c r="AU939" s="2011" t="n"/>
      <c r="AV939" s="1496" t="n"/>
      <c r="AY939" s="2011" t="n"/>
      <c r="AZ939" s="1496" t="n"/>
      <c r="BC939" s="2011" t="n"/>
      <c r="BD939" s="1496" t="n"/>
      <c r="BG939" s="2011" t="n"/>
      <c r="BH939" s="1496" t="n"/>
      <c r="BK939" s="2011" t="n"/>
      <c r="BL939" s="1496" t="n"/>
      <c r="BP939" s="1496" t="n"/>
      <c r="BS939" s="2011" t="n"/>
    </row>
    <row r="940" ht="15" customHeight="1" s="1659">
      <c r="A940" s="865" t="n"/>
      <c r="H940" s="865" t="n"/>
      <c r="I940" s="865" t="n"/>
      <c r="J940" s="865" t="n"/>
      <c r="K940" s="865" t="n"/>
      <c r="L940" s="865" t="n"/>
      <c r="M940" s="865" t="n"/>
      <c r="N940" s="865" t="n"/>
      <c r="O940" s="2013" t="n"/>
      <c r="P940" s="1274" t="n"/>
      <c r="Q940" s="865" t="n"/>
      <c r="R940" s="2014" t="n"/>
      <c r="S940" s="1498" t="n"/>
      <c r="T940" s="1496" t="n"/>
      <c r="W940" s="1498" t="n"/>
      <c r="X940" s="1496" t="n"/>
      <c r="AA940" s="1498" t="n"/>
      <c r="AB940" s="1496" t="n"/>
      <c r="AE940" s="1498" t="n"/>
      <c r="AF940" s="1496" t="n"/>
      <c r="AI940" s="1498" t="n"/>
      <c r="AJ940" s="1496" t="n"/>
      <c r="AM940" s="1498" t="n"/>
      <c r="AN940" s="1496" t="n"/>
      <c r="AQ940" s="1498" t="n"/>
      <c r="AR940" s="1496" t="n"/>
      <c r="AU940" s="2011" t="n"/>
      <c r="AV940" s="1496" t="n"/>
      <c r="AY940" s="2011" t="n"/>
      <c r="AZ940" s="1496" t="n"/>
      <c r="BC940" s="2011" t="n"/>
      <c r="BD940" s="1496" t="n"/>
      <c r="BG940" s="2011" t="n"/>
      <c r="BH940" s="1496" t="n"/>
      <c r="BK940" s="2011" t="n"/>
      <c r="BL940" s="1496" t="n"/>
      <c r="BP940" s="1496" t="n"/>
      <c r="BS940" s="2011" t="n"/>
    </row>
    <row r="941" ht="15" customHeight="1" s="1659">
      <c r="A941" s="865" t="n"/>
      <c r="H941" s="865" t="n"/>
      <c r="I941" s="865" t="n"/>
      <c r="J941" s="865" t="n"/>
      <c r="K941" s="865" t="n"/>
      <c r="L941" s="865" t="n"/>
      <c r="M941" s="865" t="n"/>
      <c r="N941" s="865" t="n"/>
      <c r="O941" s="2013" t="n"/>
      <c r="P941" s="1274" t="n"/>
      <c r="Q941" s="865" t="n"/>
      <c r="R941" s="2014" t="n"/>
      <c r="S941" s="1498" t="n"/>
      <c r="T941" s="1496" t="n"/>
      <c r="W941" s="1498" t="n"/>
      <c r="X941" s="1496" t="n"/>
      <c r="AA941" s="1498" t="n"/>
      <c r="AB941" s="1496" t="n"/>
      <c r="AE941" s="1498" t="n"/>
      <c r="AF941" s="1496" t="n"/>
      <c r="AI941" s="1498" t="n"/>
      <c r="AJ941" s="1496" t="n"/>
      <c r="AM941" s="1498" t="n"/>
      <c r="AN941" s="1496" t="n"/>
      <c r="AQ941" s="1498" t="n"/>
      <c r="AR941" s="1496" t="n"/>
      <c r="AU941" s="2011" t="n"/>
      <c r="AV941" s="1496" t="n"/>
      <c r="AY941" s="2011" t="n"/>
      <c r="AZ941" s="1496" t="n"/>
      <c r="BC941" s="2011" t="n"/>
      <c r="BD941" s="1496" t="n"/>
      <c r="BG941" s="2011" t="n"/>
      <c r="BH941" s="1496" t="n"/>
      <c r="BK941" s="2011" t="n"/>
      <c r="BL941" s="1496" t="n"/>
      <c r="BP941" s="1496" t="n"/>
      <c r="BS941" s="2011" t="n"/>
    </row>
    <row r="942" ht="15" customHeight="1" s="1659">
      <c r="A942" s="865" t="n"/>
      <c r="H942" s="865" t="n"/>
      <c r="I942" s="865" t="n"/>
      <c r="J942" s="865" t="n"/>
      <c r="K942" s="865" t="n"/>
      <c r="L942" s="865" t="n"/>
      <c r="M942" s="865" t="n"/>
      <c r="N942" s="865" t="n"/>
      <c r="O942" s="2013" t="n"/>
      <c r="P942" s="1274" t="n"/>
      <c r="Q942" s="865" t="n"/>
      <c r="R942" s="2014" t="n"/>
      <c r="S942" s="1498" t="n"/>
      <c r="T942" s="1496" t="n"/>
      <c r="W942" s="1498" t="n"/>
      <c r="X942" s="1496" t="n"/>
      <c r="AA942" s="1498" t="n"/>
      <c r="AB942" s="1496" t="n"/>
      <c r="AE942" s="1498" t="n"/>
      <c r="AF942" s="1496" t="n"/>
      <c r="AI942" s="1498" t="n"/>
      <c r="AJ942" s="1496" t="n"/>
      <c r="AM942" s="1498" t="n"/>
      <c r="AN942" s="1496" t="n"/>
      <c r="AQ942" s="1498" t="n"/>
      <c r="AR942" s="1496" t="n"/>
      <c r="AU942" s="2011" t="n"/>
      <c r="AV942" s="1496" t="n"/>
      <c r="AY942" s="2011" t="n"/>
      <c r="AZ942" s="1496" t="n"/>
      <c r="BC942" s="2011" t="n"/>
      <c r="BD942" s="1496" t="n"/>
      <c r="BG942" s="2011" t="n"/>
      <c r="BH942" s="1496" t="n"/>
      <c r="BK942" s="2011" t="n"/>
      <c r="BL942" s="1496" t="n"/>
      <c r="BP942" s="1496" t="n"/>
      <c r="BS942" s="2011" t="n"/>
    </row>
    <row r="943" ht="15" customHeight="1" s="1659">
      <c r="A943" s="865" t="n"/>
      <c r="H943" s="865" t="n"/>
      <c r="I943" s="865" t="n"/>
      <c r="J943" s="865" t="n"/>
      <c r="K943" s="865" t="n"/>
      <c r="L943" s="865" t="n"/>
      <c r="M943" s="865" t="n"/>
      <c r="N943" s="865" t="n"/>
      <c r="O943" s="2013" t="n"/>
      <c r="P943" s="1274" t="n"/>
      <c r="Q943" s="865" t="n"/>
      <c r="R943" s="2014" t="n"/>
      <c r="S943" s="1498" t="n"/>
      <c r="T943" s="1496" t="n"/>
      <c r="W943" s="1498" t="n"/>
      <c r="X943" s="1496" t="n"/>
      <c r="AA943" s="1498" t="n"/>
      <c r="AB943" s="1496" t="n"/>
      <c r="AE943" s="1498" t="n"/>
      <c r="AF943" s="1496" t="n"/>
      <c r="AI943" s="1498" t="n"/>
      <c r="AJ943" s="1496" t="n"/>
      <c r="AM943" s="1498" t="n"/>
      <c r="AN943" s="1496" t="n"/>
      <c r="AQ943" s="1498" t="n"/>
      <c r="AR943" s="1496" t="n"/>
      <c r="AU943" s="2011" t="n"/>
      <c r="AV943" s="1496" t="n"/>
      <c r="AY943" s="2011" t="n"/>
      <c r="AZ943" s="1496" t="n"/>
      <c r="BC943" s="2011" t="n"/>
      <c r="BD943" s="1496" t="n"/>
      <c r="BG943" s="2011" t="n"/>
      <c r="BH943" s="1496" t="n"/>
      <c r="BK943" s="2011" t="n"/>
      <c r="BL943" s="1496" t="n"/>
      <c r="BP943" s="1496" t="n"/>
      <c r="BS943" s="2011" t="n"/>
    </row>
    <row r="944" ht="15" customHeight="1" s="1659">
      <c r="A944" s="865" t="n"/>
      <c r="H944" s="865" t="n"/>
      <c r="I944" s="865" t="n"/>
      <c r="J944" s="865" t="n"/>
      <c r="K944" s="865" t="n"/>
      <c r="L944" s="865" t="n"/>
      <c r="M944" s="865" t="n"/>
      <c r="N944" s="865" t="n"/>
      <c r="O944" s="2013" t="n"/>
      <c r="P944" s="1274" t="n"/>
      <c r="Q944" s="865" t="n"/>
      <c r="R944" s="2014" t="n"/>
      <c r="S944" s="1498" t="n"/>
      <c r="T944" s="1496" t="n"/>
      <c r="W944" s="1498" t="n"/>
      <c r="X944" s="1496" t="n"/>
      <c r="AA944" s="1498" t="n"/>
      <c r="AB944" s="1496" t="n"/>
      <c r="AE944" s="1498" t="n"/>
      <c r="AF944" s="1496" t="n"/>
      <c r="AI944" s="1498" t="n"/>
      <c r="AJ944" s="1496" t="n"/>
      <c r="AM944" s="1498" t="n"/>
      <c r="AN944" s="1496" t="n"/>
      <c r="AQ944" s="1498" t="n"/>
      <c r="AR944" s="1496" t="n"/>
      <c r="AU944" s="2011" t="n"/>
      <c r="AV944" s="1496" t="n"/>
      <c r="AY944" s="2011" t="n"/>
      <c r="AZ944" s="1496" t="n"/>
      <c r="BC944" s="2011" t="n"/>
      <c r="BD944" s="1496" t="n"/>
      <c r="BG944" s="2011" t="n"/>
      <c r="BH944" s="1496" t="n"/>
      <c r="BK944" s="2011" t="n"/>
      <c r="BL944" s="1496" t="n"/>
      <c r="BP944" s="1496" t="n"/>
      <c r="BS944" s="2011" t="n"/>
    </row>
    <row r="945" ht="15" customHeight="1" s="1659">
      <c r="A945" s="865" t="n"/>
      <c r="H945" s="865" t="n"/>
      <c r="I945" s="865" t="n"/>
      <c r="J945" s="865" t="n"/>
      <c r="K945" s="865" t="n"/>
      <c r="L945" s="865" t="n"/>
      <c r="M945" s="865" t="n"/>
      <c r="N945" s="865" t="n"/>
      <c r="O945" s="2013" t="n"/>
      <c r="P945" s="1274" t="n"/>
      <c r="Q945" s="865" t="n"/>
      <c r="R945" s="2014" t="n"/>
      <c r="S945" s="1498" t="n"/>
      <c r="T945" s="1496" t="n"/>
      <c r="W945" s="1498" t="n"/>
      <c r="X945" s="1496" t="n"/>
      <c r="AA945" s="1498" t="n"/>
      <c r="AB945" s="1496" t="n"/>
      <c r="AE945" s="1498" t="n"/>
      <c r="AF945" s="1496" t="n"/>
      <c r="AI945" s="1498" t="n"/>
      <c r="AJ945" s="1496" t="n"/>
      <c r="AM945" s="1498" t="n"/>
      <c r="AN945" s="1496" t="n"/>
      <c r="AQ945" s="1498" t="n"/>
      <c r="AR945" s="1496" t="n"/>
      <c r="AU945" s="2011" t="n"/>
      <c r="AV945" s="1496" t="n"/>
      <c r="AY945" s="2011" t="n"/>
      <c r="AZ945" s="1496" t="n"/>
      <c r="BC945" s="2011" t="n"/>
      <c r="BD945" s="1496" t="n"/>
      <c r="BG945" s="2011" t="n"/>
      <c r="BH945" s="1496" t="n"/>
      <c r="BK945" s="2011" t="n"/>
      <c r="BL945" s="1496" t="n"/>
      <c r="BP945" s="1496" t="n"/>
      <c r="BS945" s="2011" t="n"/>
    </row>
    <row r="946" ht="15" customHeight="1" s="1659">
      <c r="A946" s="865" t="n"/>
      <c r="H946" s="865" t="n"/>
      <c r="I946" s="865" t="n"/>
      <c r="J946" s="865" t="n"/>
      <c r="K946" s="865" t="n"/>
      <c r="L946" s="865" t="n"/>
      <c r="M946" s="865" t="n"/>
      <c r="N946" s="865" t="n"/>
      <c r="O946" s="2013" t="n"/>
      <c r="P946" s="1274" t="n"/>
      <c r="Q946" s="865" t="n"/>
      <c r="R946" s="2014" t="n"/>
      <c r="S946" s="1498" t="n"/>
      <c r="T946" s="1496" t="n"/>
      <c r="W946" s="1498" t="n"/>
      <c r="X946" s="1496" t="n"/>
      <c r="AA946" s="1498" t="n"/>
      <c r="AB946" s="1496" t="n"/>
      <c r="AE946" s="1498" t="n"/>
      <c r="AF946" s="1496" t="n"/>
      <c r="AI946" s="1498" t="n"/>
      <c r="AJ946" s="1496" t="n"/>
      <c r="AM946" s="1498" t="n"/>
      <c r="AN946" s="1496" t="n"/>
      <c r="AQ946" s="1498" t="n"/>
      <c r="AR946" s="1496" t="n"/>
      <c r="AU946" s="2011" t="n"/>
      <c r="AV946" s="1496" t="n"/>
      <c r="AY946" s="2011" t="n"/>
      <c r="AZ946" s="1496" t="n"/>
      <c r="BC946" s="2011" t="n"/>
      <c r="BD946" s="1496" t="n"/>
      <c r="BG946" s="2011" t="n"/>
      <c r="BH946" s="1496" t="n"/>
      <c r="BK946" s="2011" t="n"/>
      <c r="BL946" s="1496" t="n"/>
      <c r="BP946" s="1496" t="n"/>
      <c r="BS946" s="2011" t="n"/>
    </row>
    <row r="947" ht="15" customHeight="1" s="1659">
      <c r="A947" s="865" t="n"/>
      <c r="H947" s="865" t="n"/>
      <c r="I947" s="865" t="n"/>
      <c r="J947" s="865" t="n"/>
      <c r="K947" s="865" t="n"/>
      <c r="L947" s="865" t="n"/>
      <c r="M947" s="865" t="n"/>
      <c r="N947" s="865" t="n"/>
      <c r="O947" s="2013" t="n"/>
      <c r="P947" s="1274" t="n"/>
      <c r="Q947" s="865" t="n"/>
      <c r="R947" s="2014" t="n"/>
      <c r="S947" s="1498" t="n"/>
      <c r="T947" s="1496" t="n"/>
      <c r="W947" s="1498" t="n"/>
      <c r="X947" s="1496" t="n"/>
      <c r="AA947" s="1498" t="n"/>
      <c r="AB947" s="1496" t="n"/>
      <c r="AE947" s="1498" t="n"/>
      <c r="AF947" s="1496" t="n"/>
      <c r="AI947" s="1498" t="n"/>
      <c r="AJ947" s="1496" t="n"/>
      <c r="AM947" s="1498" t="n"/>
      <c r="AN947" s="1496" t="n"/>
      <c r="AQ947" s="1498" t="n"/>
      <c r="AR947" s="1496" t="n"/>
      <c r="AU947" s="2011" t="n"/>
      <c r="AV947" s="1496" t="n"/>
      <c r="AY947" s="2011" t="n"/>
      <c r="AZ947" s="1496" t="n"/>
      <c r="BC947" s="2011" t="n"/>
      <c r="BD947" s="1496" t="n"/>
      <c r="BG947" s="2011" t="n"/>
      <c r="BH947" s="1496" t="n"/>
      <c r="BK947" s="2011" t="n"/>
      <c r="BL947" s="1496" t="n"/>
      <c r="BP947" s="1496" t="n"/>
      <c r="BS947" s="2011" t="n"/>
    </row>
    <row r="948" ht="15" customHeight="1" s="1659">
      <c r="A948" s="865" t="n"/>
      <c r="H948" s="865" t="n"/>
      <c r="I948" s="865" t="n"/>
      <c r="J948" s="865" t="n"/>
      <c r="K948" s="865" t="n"/>
      <c r="L948" s="865" t="n"/>
      <c r="M948" s="865" t="n"/>
      <c r="N948" s="865" t="n"/>
      <c r="O948" s="2013" t="n"/>
      <c r="P948" s="1274" t="n"/>
      <c r="Q948" s="865" t="n"/>
      <c r="R948" s="2014" t="n"/>
      <c r="S948" s="1498" t="n"/>
      <c r="T948" s="1496" t="n"/>
      <c r="W948" s="1498" t="n"/>
      <c r="X948" s="1496" t="n"/>
      <c r="AA948" s="1498" t="n"/>
      <c r="AB948" s="1496" t="n"/>
      <c r="AE948" s="1498" t="n"/>
      <c r="AF948" s="1496" t="n"/>
      <c r="AI948" s="1498" t="n"/>
      <c r="AJ948" s="1496" t="n"/>
      <c r="AM948" s="1498" t="n"/>
      <c r="AN948" s="1496" t="n"/>
      <c r="AQ948" s="1498" t="n"/>
      <c r="AR948" s="1496" t="n"/>
      <c r="AU948" s="2011" t="n"/>
      <c r="AV948" s="1496" t="n"/>
      <c r="AY948" s="2011" t="n"/>
      <c r="AZ948" s="1496" t="n"/>
      <c r="BC948" s="2011" t="n"/>
      <c r="BD948" s="1496" t="n"/>
      <c r="BG948" s="2011" t="n"/>
      <c r="BH948" s="1496" t="n"/>
      <c r="BK948" s="2011" t="n"/>
      <c r="BL948" s="1496" t="n"/>
      <c r="BP948" s="1496" t="n"/>
      <c r="BS948" s="2011" t="n"/>
    </row>
    <row r="949" ht="15" customHeight="1" s="1659">
      <c r="A949" s="865" t="n"/>
      <c r="H949" s="865" t="n"/>
      <c r="I949" s="865" t="n"/>
      <c r="J949" s="865" t="n"/>
      <c r="K949" s="865" t="n"/>
      <c r="L949" s="865" t="n"/>
      <c r="M949" s="865" t="n"/>
      <c r="N949" s="865" t="n"/>
      <c r="O949" s="2013" t="n"/>
      <c r="P949" s="1274" t="n"/>
      <c r="Q949" s="865" t="n"/>
      <c r="R949" s="2014" t="n"/>
      <c r="S949" s="1498" t="n"/>
      <c r="T949" s="1496" t="n"/>
      <c r="W949" s="1498" t="n"/>
      <c r="X949" s="1496" t="n"/>
      <c r="AA949" s="1498" t="n"/>
      <c r="AB949" s="1496" t="n"/>
      <c r="AE949" s="1498" t="n"/>
      <c r="AF949" s="1496" t="n"/>
      <c r="AI949" s="1498" t="n"/>
      <c r="AJ949" s="1496" t="n"/>
      <c r="AM949" s="1498" t="n"/>
      <c r="AN949" s="1496" t="n"/>
      <c r="AQ949" s="1498" t="n"/>
      <c r="AR949" s="1496" t="n"/>
      <c r="AU949" s="2011" t="n"/>
      <c r="AV949" s="1496" t="n"/>
      <c r="AY949" s="2011" t="n"/>
      <c r="AZ949" s="1496" t="n"/>
      <c r="BC949" s="2011" t="n"/>
      <c r="BD949" s="1496" t="n"/>
      <c r="BG949" s="2011" t="n"/>
      <c r="BH949" s="1496" t="n"/>
      <c r="BK949" s="2011" t="n"/>
      <c r="BL949" s="1496" t="n"/>
      <c r="BP949" s="1496" t="n"/>
      <c r="BS949" s="2011" t="n"/>
    </row>
    <row r="950" ht="15" customHeight="1" s="1659">
      <c r="A950" s="865" t="n"/>
      <c r="H950" s="865" t="n"/>
      <c r="I950" s="865" t="n"/>
      <c r="J950" s="865" t="n"/>
      <c r="K950" s="865" t="n"/>
      <c r="L950" s="865" t="n"/>
      <c r="M950" s="865" t="n"/>
      <c r="N950" s="865" t="n"/>
      <c r="O950" s="2013" t="n"/>
      <c r="P950" s="1274" t="n"/>
      <c r="Q950" s="865" t="n"/>
      <c r="R950" s="2014" t="n"/>
      <c r="S950" s="1498" t="n"/>
      <c r="T950" s="1496" t="n"/>
      <c r="W950" s="1498" t="n"/>
      <c r="X950" s="1496" t="n"/>
      <c r="AA950" s="1498" t="n"/>
      <c r="AB950" s="1496" t="n"/>
      <c r="AE950" s="1498" t="n"/>
      <c r="AF950" s="1496" t="n"/>
      <c r="AI950" s="1498" t="n"/>
      <c r="AJ950" s="1496" t="n"/>
      <c r="AM950" s="1498" t="n"/>
      <c r="AN950" s="1496" t="n"/>
      <c r="AQ950" s="1498" t="n"/>
      <c r="AR950" s="1496" t="n"/>
      <c r="AU950" s="2011" t="n"/>
      <c r="AV950" s="1496" t="n"/>
      <c r="AY950" s="2011" t="n"/>
      <c r="AZ950" s="1496" t="n"/>
      <c r="BC950" s="2011" t="n"/>
      <c r="BD950" s="1496" t="n"/>
      <c r="BG950" s="2011" t="n"/>
      <c r="BH950" s="1496" t="n"/>
      <c r="BK950" s="2011" t="n"/>
      <c r="BL950" s="1496" t="n"/>
      <c r="BP950" s="1496" t="n"/>
      <c r="BS950" s="2011" t="n"/>
    </row>
    <row r="951" ht="15" customHeight="1" s="1659">
      <c r="A951" s="865" t="n"/>
      <c r="H951" s="865" t="n"/>
      <c r="I951" s="865" t="n"/>
      <c r="J951" s="865" t="n"/>
      <c r="K951" s="865" t="n"/>
      <c r="L951" s="865" t="n"/>
      <c r="M951" s="865" t="n"/>
      <c r="N951" s="865" t="n"/>
      <c r="O951" s="2013" t="n"/>
      <c r="P951" s="1274" t="n"/>
      <c r="Q951" s="865" t="n"/>
      <c r="R951" s="2014" t="n"/>
      <c r="S951" s="1498" t="n"/>
      <c r="T951" s="1496" t="n"/>
      <c r="W951" s="1498" t="n"/>
      <c r="X951" s="1496" t="n"/>
      <c r="AA951" s="1498" t="n"/>
      <c r="AB951" s="1496" t="n"/>
      <c r="AE951" s="1498" t="n"/>
      <c r="AF951" s="1496" t="n"/>
      <c r="AI951" s="1498" t="n"/>
      <c r="AJ951" s="1496" t="n"/>
      <c r="AM951" s="1498" t="n"/>
      <c r="AN951" s="1496" t="n"/>
      <c r="AQ951" s="1498" t="n"/>
      <c r="AR951" s="1496" t="n"/>
      <c r="AU951" s="2011" t="n"/>
      <c r="AV951" s="1496" t="n"/>
      <c r="AY951" s="2011" t="n"/>
      <c r="AZ951" s="1496" t="n"/>
      <c r="BC951" s="2011" t="n"/>
      <c r="BD951" s="1496" t="n"/>
      <c r="BG951" s="2011" t="n"/>
      <c r="BH951" s="1496" t="n"/>
      <c r="BK951" s="2011" t="n"/>
      <c r="BL951" s="1496" t="n"/>
      <c r="BP951" s="1496" t="n"/>
      <c r="BS951" s="2011" t="n"/>
    </row>
    <row r="952" ht="15" customHeight="1" s="1659">
      <c r="A952" s="865" t="n"/>
      <c r="H952" s="865" t="n"/>
      <c r="I952" s="865" t="n"/>
      <c r="J952" s="865" t="n"/>
      <c r="K952" s="865" t="n"/>
      <c r="L952" s="865" t="n"/>
      <c r="M952" s="865" t="n"/>
      <c r="N952" s="865" t="n"/>
      <c r="O952" s="2013" t="n"/>
      <c r="P952" s="1274" t="n"/>
      <c r="Q952" s="865" t="n"/>
      <c r="R952" s="2014" t="n"/>
      <c r="S952" s="1498" t="n"/>
      <c r="T952" s="1496" t="n"/>
      <c r="W952" s="1498" t="n"/>
      <c r="X952" s="1496" t="n"/>
      <c r="AA952" s="1498" t="n"/>
      <c r="AB952" s="1496" t="n"/>
      <c r="AE952" s="1498" t="n"/>
      <c r="AF952" s="1496" t="n"/>
      <c r="AI952" s="1498" t="n"/>
      <c r="AJ952" s="1496" t="n"/>
      <c r="AM952" s="1498" t="n"/>
      <c r="AN952" s="1496" t="n"/>
      <c r="AQ952" s="1498" t="n"/>
      <c r="AR952" s="1496" t="n"/>
      <c r="AU952" s="2011" t="n"/>
      <c r="AV952" s="1496" t="n"/>
      <c r="AY952" s="2011" t="n"/>
      <c r="AZ952" s="1496" t="n"/>
      <c r="BC952" s="2011" t="n"/>
      <c r="BD952" s="1496" t="n"/>
      <c r="BG952" s="2011" t="n"/>
      <c r="BH952" s="1496" t="n"/>
      <c r="BK952" s="2011" t="n"/>
      <c r="BL952" s="1496" t="n"/>
      <c r="BP952" s="1496" t="n"/>
      <c r="BS952" s="2011" t="n"/>
    </row>
    <row r="953" ht="15" customHeight="1" s="1659">
      <c r="A953" s="865" t="n"/>
      <c r="H953" s="865" t="n"/>
      <c r="I953" s="865" t="n"/>
      <c r="J953" s="865" t="n"/>
      <c r="K953" s="865" t="n"/>
      <c r="L953" s="865" t="n"/>
      <c r="M953" s="865" t="n"/>
      <c r="N953" s="865" t="n"/>
      <c r="O953" s="2013" t="n"/>
      <c r="P953" s="1274" t="n"/>
      <c r="Q953" s="865" t="n"/>
      <c r="R953" s="2014" t="n"/>
      <c r="S953" s="1498" t="n"/>
      <c r="T953" s="1496" t="n"/>
      <c r="W953" s="1498" t="n"/>
      <c r="X953" s="1496" t="n"/>
      <c r="AA953" s="1498" t="n"/>
      <c r="AB953" s="1496" t="n"/>
      <c r="AE953" s="1498" t="n"/>
      <c r="AF953" s="1496" t="n"/>
      <c r="AI953" s="1498" t="n"/>
      <c r="AJ953" s="1496" t="n"/>
      <c r="AM953" s="1498" t="n"/>
      <c r="AN953" s="1496" t="n"/>
      <c r="AQ953" s="1498" t="n"/>
      <c r="AR953" s="1496" t="n"/>
      <c r="AU953" s="2011" t="n"/>
      <c r="AV953" s="1496" t="n"/>
      <c r="AY953" s="2011" t="n"/>
      <c r="AZ953" s="1496" t="n"/>
      <c r="BC953" s="2011" t="n"/>
      <c r="BD953" s="1496" t="n"/>
      <c r="BG953" s="2011" t="n"/>
      <c r="BH953" s="1496" t="n"/>
      <c r="BK953" s="2011" t="n"/>
      <c r="BL953" s="1496" t="n"/>
      <c r="BP953" s="1496" t="n"/>
      <c r="BS953" s="2011" t="n"/>
    </row>
    <row r="954" ht="15" customHeight="1" s="1659">
      <c r="A954" s="865" t="n"/>
      <c r="H954" s="865" t="n"/>
      <c r="I954" s="865" t="n"/>
      <c r="J954" s="865" t="n"/>
      <c r="K954" s="865" t="n"/>
      <c r="L954" s="865" t="n"/>
      <c r="M954" s="865" t="n"/>
      <c r="N954" s="865" t="n"/>
      <c r="O954" s="2013" t="n"/>
      <c r="P954" s="1274" t="n"/>
      <c r="Q954" s="865" t="n"/>
      <c r="R954" s="2014" t="n"/>
      <c r="S954" s="1498" t="n"/>
      <c r="T954" s="1496" t="n"/>
      <c r="W954" s="1498" t="n"/>
      <c r="X954" s="1496" t="n"/>
      <c r="AA954" s="1498" t="n"/>
      <c r="AB954" s="1496" t="n"/>
      <c r="AE954" s="1498" t="n"/>
      <c r="AF954" s="1496" t="n"/>
      <c r="AI954" s="1498" t="n"/>
      <c r="AJ954" s="1496" t="n"/>
      <c r="AM954" s="1498" t="n"/>
      <c r="AN954" s="1496" t="n"/>
      <c r="AQ954" s="1498" t="n"/>
      <c r="AR954" s="1496" t="n"/>
      <c r="AU954" s="2011" t="n"/>
      <c r="AV954" s="1496" t="n"/>
      <c r="AY954" s="2011" t="n"/>
      <c r="AZ954" s="1496" t="n"/>
      <c r="BC954" s="2011" t="n"/>
      <c r="BD954" s="1496" t="n"/>
      <c r="BG954" s="2011" t="n"/>
      <c r="BH954" s="1496" t="n"/>
      <c r="BK954" s="2011" t="n"/>
      <c r="BL954" s="1496" t="n"/>
      <c r="BP954" s="1496" t="n"/>
      <c r="BS954" s="2011" t="n"/>
    </row>
    <row r="955" ht="15" customHeight="1" s="1659">
      <c r="A955" s="865" t="n"/>
      <c r="H955" s="865" t="n"/>
      <c r="I955" s="865" t="n"/>
      <c r="J955" s="865" t="n"/>
      <c r="K955" s="865" t="n"/>
      <c r="L955" s="865" t="n"/>
      <c r="M955" s="865" t="n"/>
      <c r="N955" s="865" t="n"/>
      <c r="O955" s="2013" t="n"/>
      <c r="P955" s="1274" t="n"/>
      <c r="Q955" s="865" t="n"/>
      <c r="R955" s="2014" t="n"/>
      <c r="S955" s="1498" t="n"/>
      <c r="T955" s="1496" t="n"/>
      <c r="W955" s="1498" t="n"/>
      <c r="X955" s="1496" t="n"/>
      <c r="AA955" s="1498" t="n"/>
      <c r="AB955" s="1496" t="n"/>
      <c r="AE955" s="1498" t="n"/>
      <c r="AF955" s="1496" t="n"/>
      <c r="AI955" s="1498" t="n"/>
      <c r="AJ955" s="1496" t="n"/>
      <c r="AM955" s="1498" t="n"/>
      <c r="AN955" s="1496" t="n"/>
      <c r="AQ955" s="1498" t="n"/>
      <c r="AR955" s="1496" t="n"/>
      <c r="AU955" s="2011" t="n"/>
      <c r="AV955" s="1496" t="n"/>
      <c r="AY955" s="2011" t="n"/>
      <c r="AZ955" s="1496" t="n"/>
      <c r="BC955" s="2011" t="n"/>
      <c r="BD955" s="1496" t="n"/>
      <c r="BG955" s="2011" t="n"/>
      <c r="BH955" s="1496" t="n"/>
      <c r="BK955" s="2011" t="n"/>
      <c r="BL955" s="1496" t="n"/>
      <c r="BP955" s="1496" t="n"/>
      <c r="BS955" s="2011" t="n"/>
    </row>
    <row r="956" ht="15" customHeight="1" s="1659">
      <c r="A956" s="865" t="n"/>
      <c r="H956" s="865" t="n"/>
      <c r="I956" s="865" t="n"/>
      <c r="J956" s="865" t="n"/>
      <c r="K956" s="865" t="n"/>
      <c r="L956" s="865" t="n"/>
      <c r="M956" s="865" t="n"/>
      <c r="N956" s="865" t="n"/>
      <c r="O956" s="2013" t="n"/>
      <c r="P956" s="1274" t="n"/>
      <c r="Q956" s="865" t="n"/>
      <c r="R956" s="2014" t="n"/>
      <c r="S956" s="1498" t="n"/>
      <c r="T956" s="1496" t="n"/>
      <c r="W956" s="1498" t="n"/>
      <c r="X956" s="1496" t="n"/>
      <c r="AA956" s="1498" t="n"/>
      <c r="AB956" s="1496" t="n"/>
      <c r="AE956" s="1498" t="n"/>
      <c r="AF956" s="1496" t="n"/>
      <c r="AI956" s="1498" t="n"/>
      <c r="AJ956" s="1496" t="n"/>
      <c r="AM956" s="1498" t="n"/>
      <c r="AN956" s="1496" t="n"/>
      <c r="AQ956" s="1498" t="n"/>
      <c r="AR956" s="1496" t="n"/>
      <c r="AU956" s="2011" t="n"/>
      <c r="AV956" s="1496" t="n"/>
      <c r="AY956" s="2011" t="n"/>
      <c r="AZ956" s="1496" t="n"/>
      <c r="BC956" s="2011" t="n"/>
      <c r="BD956" s="1496" t="n"/>
      <c r="BG956" s="2011" t="n"/>
      <c r="BH956" s="1496" t="n"/>
      <c r="BK956" s="2011" t="n"/>
      <c r="BL956" s="1496" t="n"/>
      <c r="BP956" s="1496" t="n"/>
      <c r="BS956" s="2011" t="n"/>
    </row>
    <row r="957" ht="15" customHeight="1" s="1659">
      <c r="A957" s="865" t="n"/>
      <c r="H957" s="865" t="n"/>
      <c r="I957" s="865" t="n"/>
      <c r="J957" s="865" t="n"/>
      <c r="K957" s="865" t="n"/>
      <c r="L957" s="865" t="n"/>
      <c r="M957" s="865" t="n"/>
      <c r="N957" s="865" t="n"/>
      <c r="O957" s="2013" t="n"/>
      <c r="P957" s="1274" t="n"/>
      <c r="Q957" s="865" t="n"/>
      <c r="R957" s="2014" t="n"/>
      <c r="S957" s="1498" t="n"/>
      <c r="T957" s="1496" t="n"/>
      <c r="W957" s="1498" t="n"/>
      <c r="X957" s="1496" t="n"/>
      <c r="AA957" s="1498" t="n"/>
      <c r="AB957" s="1496" t="n"/>
      <c r="AE957" s="1498" t="n"/>
      <c r="AF957" s="1496" t="n"/>
      <c r="AI957" s="1498" t="n"/>
      <c r="AJ957" s="1496" t="n"/>
      <c r="AM957" s="1498" t="n"/>
      <c r="AN957" s="1496" t="n"/>
      <c r="AQ957" s="1498" t="n"/>
      <c r="AR957" s="1496" t="n"/>
      <c r="AU957" s="2011" t="n"/>
      <c r="AV957" s="1496" t="n"/>
      <c r="AY957" s="2011" t="n"/>
      <c r="AZ957" s="1496" t="n"/>
      <c r="BC957" s="2011" t="n"/>
      <c r="BD957" s="1496" t="n"/>
      <c r="BG957" s="2011" t="n"/>
      <c r="BH957" s="1496" t="n"/>
      <c r="BK957" s="2011" t="n"/>
      <c r="BL957" s="1496" t="n"/>
      <c r="BP957" s="1496" t="n"/>
      <c r="BS957" s="2011" t="n"/>
    </row>
    <row r="958" ht="15" customHeight="1" s="1659">
      <c r="A958" s="865" t="n"/>
      <c r="H958" s="865" t="n"/>
      <c r="I958" s="865" t="n"/>
      <c r="J958" s="865" t="n"/>
      <c r="K958" s="865" t="n"/>
      <c r="L958" s="865" t="n"/>
      <c r="M958" s="865" t="n"/>
      <c r="N958" s="865" t="n"/>
      <c r="O958" s="2013" t="n"/>
      <c r="P958" s="1274" t="n"/>
      <c r="Q958" s="865" t="n"/>
      <c r="R958" s="2014" t="n"/>
      <c r="S958" s="1498" t="n"/>
      <c r="T958" s="1496" t="n"/>
      <c r="W958" s="1498" t="n"/>
      <c r="X958" s="1496" t="n"/>
      <c r="AA958" s="1498" t="n"/>
      <c r="AB958" s="1496" t="n"/>
      <c r="AE958" s="1498" t="n"/>
      <c r="AF958" s="1496" t="n"/>
      <c r="AI958" s="1498" t="n"/>
      <c r="AJ958" s="1496" t="n"/>
      <c r="AM958" s="1498" t="n"/>
      <c r="AN958" s="1496" t="n"/>
      <c r="AQ958" s="1498" t="n"/>
      <c r="AR958" s="1496" t="n"/>
      <c r="AU958" s="2011" t="n"/>
      <c r="AV958" s="1496" t="n"/>
      <c r="AY958" s="2011" t="n"/>
      <c r="AZ958" s="1496" t="n"/>
      <c r="BC958" s="2011" t="n"/>
      <c r="BD958" s="1496" t="n"/>
      <c r="BG958" s="2011" t="n"/>
      <c r="BH958" s="1496" t="n"/>
      <c r="BK958" s="2011" t="n"/>
      <c r="BL958" s="1496" t="n"/>
      <c r="BP958" s="1496" t="n"/>
      <c r="BS958" s="2011" t="n"/>
    </row>
    <row r="959" ht="15" customHeight="1" s="1659">
      <c r="A959" s="865" t="n"/>
      <c r="H959" s="865" t="n"/>
      <c r="I959" s="865" t="n"/>
      <c r="J959" s="865" t="n"/>
      <c r="K959" s="865" t="n"/>
      <c r="L959" s="865" t="n"/>
      <c r="M959" s="865" t="n"/>
      <c r="N959" s="865" t="n"/>
      <c r="O959" s="2013" t="n"/>
      <c r="P959" s="1274" t="n"/>
      <c r="Q959" s="865" t="n"/>
      <c r="R959" s="2014" t="n"/>
      <c r="S959" s="1498" t="n"/>
      <c r="T959" s="1496" t="n"/>
      <c r="W959" s="1498" t="n"/>
      <c r="X959" s="1496" t="n"/>
      <c r="AA959" s="1498" t="n"/>
      <c r="AB959" s="1496" t="n"/>
      <c r="AE959" s="1498" t="n"/>
      <c r="AF959" s="1496" t="n"/>
      <c r="AI959" s="1498" t="n"/>
      <c r="AJ959" s="1496" t="n"/>
      <c r="AM959" s="1498" t="n"/>
      <c r="AN959" s="1496" t="n"/>
      <c r="AQ959" s="1498" t="n"/>
      <c r="AR959" s="1496" t="n"/>
      <c r="AU959" s="2011" t="n"/>
      <c r="AV959" s="1496" t="n"/>
      <c r="AY959" s="2011" t="n"/>
      <c r="AZ959" s="1496" t="n"/>
      <c r="BC959" s="2011" t="n"/>
      <c r="BD959" s="1496" t="n"/>
      <c r="BG959" s="2011" t="n"/>
      <c r="BH959" s="1496" t="n"/>
      <c r="BK959" s="2011" t="n"/>
      <c r="BL959" s="1496" t="n"/>
      <c r="BP959" s="1496" t="n"/>
      <c r="BS959" s="2011" t="n"/>
    </row>
    <row r="960" ht="15" customHeight="1" s="1659">
      <c r="A960" s="865" t="n"/>
      <c r="H960" s="865" t="n"/>
      <c r="I960" s="865" t="n"/>
      <c r="J960" s="865" t="n"/>
      <c r="K960" s="865" t="n"/>
      <c r="L960" s="865" t="n"/>
      <c r="M960" s="865" t="n"/>
      <c r="N960" s="865" t="n"/>
      <c r="O960" s="2013" t="n"/>
      <c r="P960" s="1274" t="n"/>
      <c r="Q960" s="865" t="n"/>
      <c r="R960" s="2014" t="n"/>
      <c r="S960" s="1498" t="n"/>
      <c r="T960" s="1496" t="n"/>
      <c r="W960" s="1498" t="n"/>
      <c r="X960" s="1496" t="n"/>
      <c r="AA960" s="1498" t="n"/>
      <c r="AB960" s="1496" t="n"/>
      <c r="AE960" s="1498" t="n"/>
      <c r="AF960" s="1496" t="n"/>
      <c r="AI960" s="1498" t="n"/>
      <c r="AJ960" s="1496" t="n"/>
      <c r="AM960" s="1498" t="n"/>
      <c r="AN960" s="1496" t="n"/>
      <c r="AQ960" s="1498" t="n"/>
      <c r="AR960" s="1496" t="n"/>
      <c r="AU960" s="2011" t="n"/>
      <c r="AV960" s="1496" t="n"/>
      <c r="AY960" s="2011" t="n"/>
      <c r="AZ960" s="1496" t="n"/>
      <c r="BC960" s="2011" t="n"/>
      <c r="BD960" s="1496" t="n"/>
      <c r="BG960" s="2011" t="n"/>
      <c r="BH960" s="1496" t="n"/>
      <c r="BK960" s="2011" t="n"/>
      <c r="BL960" s="1496" t="n"/>
      <c r="BP960" s="1496" t="n"/>
      <c r="BS960" s="2011" t="n"/>
    </row>
    <row r="961" ht="15" customHeight="1" s="1659">
      <c r="A961" s="865" t="n"/>
      <c r="H961" s="865" t="n"/>
      <c r="I961" s="865" t="n"/>
      <c r="J961" s="865" t="n"/>
      <c r="K961" s="865" t="n"/>
      <c r="L961" s="865" t="n"/>
      <c r="M961" s="865" t="n"/>
      <c r="N961" s="865" t="n"/>
      <c r="O961" s="2013" t="n"/>
      <c r="P961" s="1274" t="n"/>
      <c r="Q961" s="865" t="n"/>
      <c r="R961" s="2014" t="n"/>
      <c r="S961" s="1498" t="n"/>
      <c r="T961" s="1496" t="n"/>
      <c r="W961" s="1498" t="n"/>
      <c r="X961" s="1496" t="n"/>
      <c r="AA961" s="1498" t="n"/>
      <c r="AB961" s="1496" t="n"/>
      <c r="AE961" s="1498" t="n"/>
      <c r="AF961" s="1496" t="n"/>
      <c r="AI961" s="1498" t="n"/>
      <c r="AJ961" s="1496" t="n"/>
      <c r="AM961" s="1498" t="n"/>
      <c r="AN961" s="1496" t="n"/>
      <c r="AQ961" s="1498" t="n"/>
      <c r="AR961" s="1496" t="n"/>
      <c r="AU961" s="2011" t="n"/>
      <c r="AV961" s="1496" t="n"/>
      <c r="AY961" s="2011" t="n"/>
      <c r="AZ961" s="1496" t="n"/>
      <c r="BC961" s="2011" t="n"/>
      <c r="BD961" s="1496" t="n"/>
      <c r="BG961" s="2011" t="n"/>
      <c r="BH961" s="1496" t="n"/>
      <c r="BK961" s="2011" t="n"/>
      <c r="BL961" s="1496" t="n"/>
      <c r="BP961" s="1496" t="n"/>
      <c r="BS961" s="2011" t="n"/>
    </row>
    <row r="962" ht="15" customHeight="1" s="1659">
      <c r="A962" s="865" t="n"/>
      <c r="H962" s="865" t="n"/>
      <c r="I962" s="865" t="n"/>
      <c r="J962" s="865" t="n"/>
      <c r="K962" s="865" t="n"/>
      <c r="L962" s="865" t="n"/>
      <c r="M962" s="865" t="n"/>
      <c r="N962" s="865" t="n"/>
      <c r="O962" s="2013" t="n"/>
      <c r="P962" s="1274" t="n"/>
      <c r="Q962" s="865" t="n"/>
      <c r="R962" s="2014" t="n"/>
      <c r="S962" s="1498" t="n"/>
      <c r="T962" s="1496" t="n"/>
      <c r="W962" s="1498" t="n"/>
      <c r="X962" s="1496" t="n"/>
      <c r="AA962" s="1498" t="n"/>
      <c r="AB962" s="1496" t="n"/>
      <c r="AE962" s="1498" t="n"/>
      <c r="AF962" s="1496" t="n"/>
      <c r="AI962" s="1498" t="n"/>
      <c r="AJ962" s="1496" t="n"/>
      <c r="AM962" s="1498" t="n"/>
      <c r="AN962" s="1496" t="n"/>
      <c r="AQ962" s="1498" t="n"/>
      <c r="AR962" s="1496" t="n"/>
      <c r="AU962" s="2011" t="n"/>
      <c r="AV962" s="1496" t="n"/>
      <c r="AY962" s="2011" t="n"/>
      <c r="AZ962" s="1496" t="n"/>
      <c r="BC962" s="2011" t="n"/>
      <c r="BD962" s="1496" t="n"/>
      <c r="BG962" s="2011" t="n"/>
      <c r="BH962" s="1496" t="n"/>
      <c r="BK962" s="2011" t="n"/>
      <c r="BL962" s="1496" t="n"/>
      <c r="BP962" s="1496" t="n"/>
      <c r="BS962" s="2011" t="n"/>
    </row>
    <row r="963" ht="15" customHeight="1" s="1659">
      <c r="A963" s="865" t="n"/>
      <c r="H963" s="865" t="n"/>
      <c r="I963" s="865" t="n"/>
      <c r="J963" s="865" t="n"/>
      <c r="K963" s="865" t="n"/>
      <c r="L963" s="865" t="n"/>
      <c r="M963" s="865" t="n"/>
      <c r="N963" s="865" t="n"/>
      <c r="O963" s="2013" t="n"/>
      <c r="P963" s="1274" t="n"/>
      <c r="Q963" s="865" t="n"/>
      <c r="R963" s="2014" t="n"/>
      <c r="S963" s="1498" t="n"/>
      <c r="T963" s="1496" t="n"/>
      <c r="W963" s="1498" t="n"/>
      <c r="X963" s="1496" t="n"/>
      <c r="AA963" s="1498" t="n"/>
      <c r="AB963" s="1496" t="n"/>
      <c r="AE963" s="1498" t="n"/>
      <c r="AF963" s="1496" t="n"/>
      <c r="AI963" s="1498" t="n"/>
      <c r="AJ963" s="1496" t="n"/>
      <c r="AM963" s="1498" t="n"/>
      <c r="AN963" s="1496" t="n"/>
      <c r="AQ963" s="1498" t="n"/>
      <c r="AR963" s="1496" t="n"/>
      <c r="AU963" s="2011" t="n"/>
      <c r="AV963" s="1496" t="n"/>
      <c r="AY963" s="2011" t="n"/>
      <c r="AZ963" s="1496" t="n"/>
      <c r="BC963" s="2011" t="n"/>
      <c r="BD963" s="1496" t="n"/>
      <c r="BG963" s="2011" t="n"/>
      <c r="BH963" s="1496" t="n"/>
      <c r="BK963" s="2011" t="n"/>
      <c r="BL963" s="1496" t="n"/>
      <c r="BP963" s="1496" t="n"/>
      <c r="BS963" s="2011" t="n"/>
    </row>
    <row r="964" ht="15" customHeight="1" s="1659">
      <c r="A964" s="865" t="n"/>
      <c r="H964" s="865" t="n"/>
      <c r="I964" s="865" t="n"/>
      <c r="J964" s="865" t="n"/>
      <c r="K964" s="865" t="n"/>
      <c r="L964" s="865" t="n"/>
      <c r="M964" s="865" t="n"/>
      <c r="N964" s="865" t="n"/>
      <c r="O964" s="2013" t="n"/>
      <c r="P964" s="1274" t="n"/>
      <c r="Q964" s="865" t="n"/>
      <c r="R964" s="2014" t="n"/>
      <c r="S964" s="1498" t="n"/>
      <c r="T964" s="1496" t="n"/>
      <c r="W964" s="1498" t="n"/>
      <c r="X964" s="1496" t="n"/>
      <c r="AA964" s="1498" t="n"/>
      <c r="AB964" s="1496" t="n"/>
      <c r="AE964" s="1498" t="n"/>
      <c r="AF964" s="1496" t="n"/>
      <c r="AI964" s="1498" t="n"/>
      <c r="AJ964" s="1496" t="n"/>
      <c r="AM964" s="1498" t="n"/>
      <c r="AN964" s="1496" t="n"/>
      <c r="AQ964" s="1498" t="n"/>
      <c r="AR964" s="1496" t="n"/>
      <c r="AU964" s="2011" t="n"/>
      <c r="AV964" s="1496" t="n"/>
      <c r="AY964" s="2011" t="n"/>
      <c r="AZ964" s="1496" t="n"/>
      <c r="BC964" s="2011" t="n"/>
      <c r="BD964" s="1496" t="n"/>
      <c r="BG964" s="2011" t="n"/>
      <c r="BH964" s="1496" t="n"/>
      <c r="BK964" s="2011" t="n"/>
      <c r="BL964" s="1496" t="n"/>
      <c r="BP964" s="1496" t="n"/>
      <c r="BS964" s="2011" t="n"/>
    </row>
    <row r="965" ht="15" customHeight="1" s="1659">
      <c r="A965" s="865" t="n"/>
      <c r="H965" s="865" t="n"/>
      <c r="I965" s="865" t="n"/>
      <c r="J965" s="865" t="n"/>
      <c r="K965" s="865" t="n"/>
      <c r="L965" s="865" t="n"/>
      <c r="M965" s="865" t="n"/>
      <c r="N965" s="865" t="n"/>
      <c r="O965" s="2013" t="n"/>
      <c r="P965" s="1274" t="n"/>
      <c r="Q965" s="865" t="n"/>
      <c r="R965" s="2014" t="n"/>
      <c r="S965" s="1498" t="n"/>
      <c r="T965" s="1496" t="n"/>
      <c r="W965" s="1498" t="n"/>
      <c r="X965" s="1496" t="n"/>
      <c r="AA965" s="1498" t="n"/>
      <c r="AB965" s="1496" t="n"/>
      <c r="AE965" s="1498" t="n"/>
      <c r="AF965" s="1496" t="n"/>
      <c r="AI965" s="1498" t="n"/>
      <c r="AJ965" s="1496" t="n"/>
      <c r="AM965" s="1498" t="n"/>
      <c r="AN965" s="1496" t="n"/>
      <c r="AQ965" s="1498" t="n"/>
      <c r="AR965" s="1496" t="n"/>
      <c r="AU965" s="2011" t="n"/>
      <c r="AV965" s="1496" t="n"/>
      <c r="AY965" s="2011" t="n"/>
      <c r="AZ965" s="1496" t="n"/>
      <c r="BC965" s="2011" t="n"/>
      <c r="BD965" s="1496" t="n"/>
      <c r="BG965" s="2011" t="n"/>
      <c r="BH965" s="1496" t="n"/>
      <c r="BK965" s="2011" t="n"/>
      <c r="BL965" s="1496" t="n"/>
      <c r="BP965" s="1496" t="n"/>
      <c r="BS965" s="2011" t="n"/>
    </row>
    <row r="966" ht="15" customHeight="1" s="1659">
      <c r="A966" s="865" t="n"/>
      <c r="H966" s="865" t="n"/>
      <c r="I966" s="865" t="n"/>
      <c r="J966" s="865" t="n"/>
      <c r="K966" s="865" t="n"/>
      <c r="L966" s="865" t="n"/>
      <c r="M966" s="865" t="n"/>
      <c r="N966" s="865" t="n"/>
      <c r="O966" s="2013" t="n"/>
      <c r="P966" s="1274" t="n"/>
      <c r="Q966" s="865" t="n"/>
      <c r="R966" s="2014" t="n"/>
      <c r="S966" s="1498" t="n"/>
      <c r="T966" s="1496" t="n"/>
      <c r="W966" s="1498" t="n"/>
      <c r="X966" s="1496" t="n"/>
      <c r="AA966" s="1498" t="n"/>
      <c r="AB966" s="1496" t="n"/>
      <c r="AE966" s="1498" t="n"/>
      <c r="AF966" s="1496" t="n"/>
      <c r="AI966" s="1498" t="n"/>
      <c r="AJ966" s="1496" t="n"/>
      <c r="AM966" s="1498" t="n"/>
      <c r="AN966" s="1496" t="n"/>
      <c r="AQ966" s="1498" t="n"/>
      <c r="AR966" s="1496" t="n"/>
      <c r="AU966" s="2011" t="n"/>
      <c r="AV966" s="1496" t="n"/>
      <c r="AY966" s="2011" t="n"/>
      <c r="AZ966" s="1496" t="n"/>
      <c r="BC966" s="2011" t="n"/>
      <c r="BD966" s="1496" t="n"/>
      <c r="BG966" s="2011" t="n"/>
      <c r="BH966" s="1496" t="n"/>
      <c r="BK966" s="2011" t="n"/>
      <c r="BL966" s="1496" t="n"/>
      <c r="BP966" s="1496" t="n"/>
      <c r="BS966" s="2011" t="n"/>
    </row>
    <row r="967" ht="15" customHeight="1" s="1659">
      <c r="A967" s="865" t="n"/>
      <c r="H967" s="865" t="n"/>
      <c r="I967" s="865" t="n"/>
      <c r="J967" s="865" t="n"/>
      <c r="K967" s="865" t="n"/>
      <c r="L967" s="865" t="n"/>
      <c r="M967" s="865" t="n"/>
      <c r="N967" s="865" t="n"/>
      <c r="O967" s="2013" t="n"/>
      <c r="P967" s="1274" t="n"/>
      <c r="Q967" s="865" t="n"/>
      <c r="R967" s="2014" t="n"/>
      <c r="S967" s="1498" t="n"/>
      <c r="T967" s="1496" t="n"/>
      <c r="W967" s="1498" t="n"/>
      <c r="X967" s="1496" t="n"/>
      <c r="AA967" s="1498" t="n"/>
      <c r="AB967" s="1496" t="n"/>
      <c r="AE967" s="1498" t="n"/>
      <c r="AF967" s="1496" t="n"/>
      <c r="AI967" s="1498" t="n"/>
      <c r="AJ967" s="1496" t="n"/>
      <c r="AM967" s="1498" t="n"/>
      <c r="AN967" s="1496" t="n"/>
      <c r="AQ967" s="1498" t="n"/>
      <c r="AR967" s="1496" t="n"/>
      <c r="AU967" s="2011" t="n"/>
      <c r="AV967" s="1496" t="n"/>
      <c r="AY967" s="2011" t="n"/>
      <c r="AZ967" s="1496" t="n"/>
      <c r="BC967" s="2011" t="n"/>
      <c r="BD967" s="1496" t="n"/>
      <c r="BG967" s="2011" t="n"/>
      <c r="BH967" s="1496" t="n"/>
      <c r="BK967" s="2011" t="n"/>
      <c r="BL967" s="1496" t="n"/>
      <c r="BP967" s="1496" t="n"/>
      <c r="BS967" s="2011" t="n"/>
    </row>
    <row r="968" ht="15" customHeight="1" s="1659">
      <c r="A968" s="865" t="n"/>
      <c r="H968" s="865" t="n"/>
      <c r="I968" s="865" t="n"/>
      <c r="J968" s="865" t="n"/>
      <c r="K968" s="865" t="n"/>
      <c r="L968" s="865" t="n"/>
      <c r="M968" s="865" t="n"/>
      <c r="N968" s="865" t="n"/>
      <c r="O968" s="2013" t="n"/>
      <c r="P968" s="1274" t="n"/>
      <c r="Q968" s="865" t="n"/>
      <c r="R968" s="2014" t="n"/>
      <c r="S968" s="1498" t="n"/>
      <c r="T968" s="1496" t="n"/>
      <c r="W968" s="1498" t="n"/>
      <c r="X968" s="1496" t="n"/>
      <c r="AA968" s="1498" t="n"/>
      <c r="AB968" s="1496" t="n"/>
      <c r="AE968" s="1498" t="n"/>
      <c r="AF968" s="1496" t="n"/>
      <c r="AI968" s="1498" t="n"/>
      <c r="AJ968" s="1496" t="n"/>
      <c r="AM968" s="1498" t="n"/>
      <c r="AN968" s="1496" t="n"/>
      <c r="AQ968" s="1498" t="n"/>
      <c r="AR968" s="1496" t="n"/>
      <c r="AU968" s="2011" t="n"/>
      <c r="AV968" s="1496" t="n"/>
      <c r="AY968" s="2011" t="n"/>
      <c r="AZ968" s="1496" t="n"/>
      <c r="BC968" s="2011" t="n"/>
      <c r="BD968" s="1496" t="n"/>
      <c r="BG968" s="2011" t="n"/>
      <c r="BH968" s="1496" t="n"/>
      <c r="BK968" s="2011" t="n"/>
      <c r="BL968" s="1496" t="n"/>
      <c r="BP968" s="1496" t="n"/>
      <c r="BS968" s="2011" t="n"/>
    </row>
    <row r="969" ht="15" customHeight="1" s="1659">
      <c r="A969" s="865" t="n"/>
      <c r="H969" s="865" t="n"/>
      <c r="I969" s="865" t="n"/>
      <c r="J969" s="865" t="n"/>
      <c r="K969" s="865" t="n"/>
      <c r="L969" s="865" t="n"/>
      <c r="M969" s="865" t="n"/>
      <c r="N969" s="865" t="n"/>
      <c r="O969" s="2013" t="n"/>
      <c r="P969" s="1274" t="n"/>
      <c r="Q969" s="865" t="n"/>
      <c r="R969" s="2014" t="n"/>
      <c r="S969" s="1498" t="n"/>
      <c r="T969" s="1496" t="n"/>
      <c r="W969" s="1498" t="n"/>
      <c r="X969" s="1496" t="n"/>
      <c r="AA969" s="1498" t="n"/>
      <c r="AB969" s="1496" t="n"/>
      <c r="AE969" s="1498" t="n"/>
      <c r="AF969" s="1496" t="n"/>
      <c r="AI969" s="1498" t="n"/>
      <c r="AJ969" s="1496" t="n"/>
      <c r="AM969" s="1498" t="n"/>
      <c r="AN969" s="1496" t="n"/>
      <c r="AQ969" s="1498" t="n"/>
      <c r="AR969" s="1496" t="n"/>
      <c r="AU969" s="2011" t="n"/>
      <c r="AV969" s="1496" t="n"/>
      <c r="AY969" s="2011" t="n"/>
      <c r="AZ969" s="1496" t="n"/>
      <c r="BC969" s="2011" t="n"/>
      <c r="BD969" s="1496" t="n"/>
      <c r="BG969" s="2011" t="n"/>
      <c r="BH969" s="1496" t="n"/>
      <c r="BK969" s="2011" t="n"/>
      <c r="BL969" s="1496" t="n"/>
      <c r="BP969" s="1496" t="n"/>
      <c r="BS969" s="2011" t="n"/>
    </row>
    <row r="970" ht="15" customHeight="1" s="1659">
      <c r="A970" s="865" t="n"/>
      <c r="H970" s="865" t="n"/>
      <c r="I970" s="865" t="n"/>
      <c r="J970" s="865" t="n"/>
      <c r="K970" s="865" t="n"/>
      <c r="L970" s="865" t="n"/>
      <c r="M970" s="865" t="n"/>
      <c r="N970" s="865" t="n"/>
      <c r="O970" s="2013" t="n"/>
      <c r="P970" s="1274" t="n"/>
      <c r="Q970" s="865" t="n"/>
      <c r="R970" s="2014" t="n"/>
      <c r="S970" s="1498" t="n"/>
      <c r="T970" s="1496" t="n"/>
      <c r="W970" s="1498" t="n"/>
      <c r="X970" s="1496" t="n"/>
      <c r="AA970" s="1498" t="n"/>
      <c r="AB970" s="1496" t="n"/>
      <c r="AE970" s="1498" t="n"/>
      <c r="AF970" s="1496" t="n"/>
      <c r="AI970" s="1498" t="n"/>
      <c r="AJ970" s="1496" t="n"/>
      <c r="AM970" s="1498" t="n"/>
      <c r="AN970" s="1496" t="n"/>
      <c r="AQ970" s="1498" t="n"/>
      <c r="AR970" s="1496" t="n"/>
      <c r="AU970" s="2011" t="n"/>
      <c r="AV970" s="1496" t="n"/>
      <c r="AY970" s="2011" t="n"/>
      <c r="AZ970" s="1496" t="n"/>
      <c r="BC970" s="2011" t="n"/>
      <c r="BD970" s="1496" t="n"/>
      <c r="BG970" s="2011" t="n"/>
      <c r="BH970" s="1496" t="n"/>
      <c r="BK970" s="2011" t="n"/>
      <c r="BL970" s="1496" t="n"/>
      <c r="BP970" s="1496" t="n"/>
      <c r="BS970" s="2011" t="n"/>
    </row>
    <row r="971" ht="15" customHeight="1" s="1659">
      <c r="A971" s="865" t="n"/>
      <c r="H971" s="865" t="n"/>
      <c r="I971" s="865" t="n"/>
      <c r="J971" s="865" t="n"/>
      <c r="K971" s="865" t="n"/>
      <c r="L971" s="865" t="n"/>
      <c r="M971" s="865" t="n"/>
      <c r="N971" s="865" t="n"/>
      <c r="O971" s="2013" t="n"/>
      <c r="P971" s="1274" t="n"/>
      <c r="Q971" s="865" t="n"/>
      <c r="R971" s="2014" t="n"/>
      <c r="S971" s="1498" t="n"/>
      <c r="T971" s="1496" t="n"/>
      <c r="W971" s="1498" t="n"/>
      <c r="X971" s="1496" t="n"/>
      <c r="AA971" s="1498" t="n"/>
      <c r="AB971" s="1496" t="n"/>
      <c r="AE971" s="1498" t="n"/>
      <c r="AF971" s="1496" t="n"/>
      <c r="AI971" s="1498" t="n"/>
      <c r="AJ971" s="1496" t="n"/>
      <c r="AM971" s="1498" t="n"/>
      <c r="AN971" s="1496" t="n"/>
      <c r="AQ971" s="1498" t="n"/>
      <c r="AR971" s="1496" t="n"/>
      <c r="AU971" s="2011" t="n"/>
      <c r="AV971" s="1496" t="n"/>
      <c r="AY971" s="2011" t="n"/>
      <c r="AZ971" s="1496" t="n"/>
      <c r="BC971" s="2011" t="n"/>
      <c r="BD971" s="1496" t="n"/>
      <c r="BG971" s="2011" t="n"/>
      <c r="BH971" s="1496" t="n"/>
      <c r="BK971" s="2011" t="n"/>
      <c r="BL971" s="1496" t="n"/>
      <c r="BP971" s="1496" t="n"/>
      <c r="BS971" s="2011" t="n"/>
    </row>
    <row r="972" ht="15" customHeight="1" s="1659">
      <c r="A972" s="865" t="n"/>
      <c r="H972" s="865" t="n"/>
      <c r="I972" s="865" t="n"/>
      <c r="J972" s="865" t="n"/>
      <c r="K972" s="865" t="n"/>
      <c r="L972" s="865" t="n"/>
      <c r="M972" s="865" t="n"/>
      <c r="N972" s="865" t="n"/>
      <c r="O972" s="2013" t="n"/>
      <c r="P972" s="1274" t="n"/>
      <c r="Q972" s="865" t="n"/>
      <c r="R972" s="2014" t="n"/>
      <c r="S972" s="1498" t="n"/>
      <c r="T972" s="1496" t="n"/>
      <c r="W972" s="1498" t="n"/>
      <c r="X972" s="1496" t="n"/>
      <c r="AA972" s="1498" t="n"/>
      <c r="AB972" s="1496" t="n"/>
      <c r="AE972" s="1498" t="n"/>
      <c r="AF972" s="1496" t="n"/>
      <c r="AI972" s="1498" t="n"/>
      <c r="AJ972" s="1496" t="n"/>
      <c r="AM972" s="1498" t="n"/>
      <c r="AN972" s="1496" t="n"/>
      <c r="AQ972" s="1498" t="n"/>
      <c r="AR972" s="1496" t="n"/>
      <c r="AU972" s="2011" t="n"/>
      <c r="AV972" s="1496" t="n"/>
      <c r="AY972" s="2011" t="n"/>
      <c r="AZ972" s="1496" t="n"/>
      <c r="BC972" s="2011" t="n"/>
      <c r="BD972" s="1496" t="n"/>
      <c r="BG972" s="2011" t="n"/>
      <c r="BH972" s="1496" t="n"/>
      <c r="BK972" s="2011" t="n"/>
      <c r="BL972" s="1496" t="n"/>
      <c r="BP972" s="1496" t="n"/>
      <c r="BS972" s="2011" t="n"/>
    </row>
    <row r="973" ht="15" customHeight="1" s="1659">
      <c r="A973" s="865" t="n"/>
      <c r="H973" s="865" t="n"/>
      <c r="I973" s="865" t="n"/>
      <c r="J973" s="865" t="n"/>
      <c r="K973" s="865" t="n"/>
      <c r="L973" s="865" t="n"/>
      <c r="M973" s="865" t="n"/>
      <c r="N973" s="865" t="n"/>
      <c r="O973" s="2013" t="n"/>
      <c r="P973" s="1274" t="n"/>
      <c r="Q973" s="865" t="n"/>
      <c r="R973" s="2014" t="n"/>
      <c r="S973" s="1498" t="n"/>
      <c r="T973" s="1496" t="n"/>
      <c r="W973" s="1498" t="n"/>
      <c r="X973" s="1496" t="n"/>
      <c r="AA973" s="1498" t="n"/>
      <c r="AB973" s="1496" t="n"/>
      <c r="AE973" s="1498" t="n"/>
      <c r="AF973" s="1496" t="n"/>
      <c r="AI973" s="1498" t="n"/>
      <c r="AJ973" s="1496" t="n"/>
      <c r="AM973" s="1498" t="n"/>
      <c r="AN973" s="1496" t="n"/>
      <c r="AQ973" s="1498" t="n"/>
      <c r="AR973" s="1496" t="n"/>
      <c r="AU973" s="2011" t="n"/>
      <c r="AV973" s="1496" t="n"/>
      <c r="AY973" s="2011" t="n"/>
      <c r="AZ973" s="1496" t="n"/>
      <c r="BC973" s="2011" t="n"/>
      <c r="BD973" s="1496" t="n"/>
      <c r="BG973" s="2011" t="n"/>
      <c r="BH973" s="1496" t="n"/>
      <c r="BK973" s="2011" t="n"/>
      <c r="BL973" s="1496" t="n"/>
      <c r="BP973" s="1496" t="n"/>
      <c r="BS973" s="2011" t="n"/>
    </row>
    <row r="974" ht="15" customHeight="1" s="1659">
      <c r="A974" s="865" t="n"/>
      <c r="H974" s="865" t="n"/>
      <c r="I974" s="865" t="n"/>
      <c r="J974" s="865" t="n"/>
      <c r="K974" s="865" t="n"/>
      <c r="L974" s="865" t="n"/>
      <c r="M974" s="865" t="n"/>
      <c r="N974" s="865" t="n"/>
      <c r="O974" s="2013" t="n"/>
      <c r="P974" s="1274" t="n"/>
      <c r="Q974" s="865" t="n"/>
      <c r="R974" s="2014" t="n"/>
      <c r="S974" s="1498" t="n"/>
      <c r="T974" s="1496" t="n"/>
      <c r="W974" s="1498" t="n"/>
      <c r="X974" s="1496" t="n"/>
      <c r="AA974" s="1498" t="n"/>
      <c r="AB974" s="1496" t="n"/>
      <c r="AE974" s="1498" t="n"/>
      <c r="AF974" s="1496" t="n"/>
      <c r="AI974" s="1498" t="n"/>
      <c r="AJ974" s="1496" t="n"/>
      <c r="AM974" s="1498" t="n"/>
      <c r="AN974" s="1496" t="n"/>
      <c r="AQ974" s="1498" t="n"/>
      <c r="AR974" s="1496" t="n"/>
      <c r="AU974" s="2011" t="n"/>
      <c r="AV974" s="1496" t="n"/>
      <c r="AY974" s="2011" t="n"/>
      <c r="AZ974" s="1496" t="n"/>
      <c r="BC974" s="2011" t="n"/>
      <c r="BD974" s="1496" t="n"/>
      <c r="BG974" s="2011" t="n"/>
      <c r="BH974" s="1496" t="n"/>
      <c r="BK974" s="2011" t="n"/>
      <c r="BL974" s="1496" t="n"/>
      <c r="BP974" s="1496" t="n"/>
      <c r="BS974" s="2011" t="n"/>
    </row>
    <row r="975" ht="15" customHeight="1" s="1659">
      <c r="A975" s="865" t="n"/>
      <c r="H975" s="865" t="n"/>
      <c r="I975" s="865" t="n"/>
      <c r="J975" s="865" t="n"/>
      <c r="K975" s="865" t="n"/>
      <c r="L975" s="865" t="n"/>
      <c r="M975" s="865" t="n"/>
      <c r="N975" s="865" t="n"/>
      <c r="O975" s="2013" t="n"/>
      <c r="P975" s="1274" t="n"/>
      <c r="Q975" s="865" t="n"/>
      <c r="R975" s="2014" t="n"/>
      <c r="S975" s="1498" t="n"/>
      <c r="T975" s="1496" t="n"/>
      <c r="W975" s="1498" t="n"/>
      <c r="X975" s="1496" t="n"/>
      <c r="AA975" s="1498" t="n"/>
      <c r="AB975" s="1496" t="n"/>
      <c r="AE975" s="1498" t="n"/>
      <c r="AF975" s="1496" t="n"/>
      <c r="AI975" s="1498" t="n"/>
      <c r="AJ975" s="1496" t="n"/>
      <c r="AM975" s="1498" t="n"/>
      <c r="AN975" s="1496" t="n"/>
      <c r="AQ975" s="1498" t="n"/>
      <c r="AR975" s="1496" t="n"/>
      <c r="AU975" s="2011" t="n"/>
      <c r="AV975" s="1496" t="n"/>
      <c r="AY975" s="2011" t="n"/>
      <c r="AZ975" s="1496" t="n"/>
      <c r="BC975" s="2011" t="n"/>
      <c r="BD975" s="1496" t="n"/>
      <c r="BG975" s="2011" t="n"/>
      <c r="BH975" s="1496" t="n"/>
      <c r="BK975" s="2011" t="n"/>
      <c r="BL975" s="1496" t="n"/>
      <c r="BP975" s="1496" t="n"/>
      <c r="BS975" s="2011" t="n"/>
    </row>
    <row r="976" ht="15" customHeight="1" s="1659">
      <c r="A976" s="865" t="n"/>
      <c r="H976" s="865" t="n"/>
      <c r="I976" s="865" t="n"/>
      <c r="J976" s="865" t="n"/>
      <c r="K976" s="865" t="n"/>
      <c r="L976" s="865" t="n"/>
      <c r="M976" s="865" t="n"/>
      <c r="N976" s="865" t="n"/>
      <c r="O976" s="2013" t="n"/>
      <c r="P976" s="1274" t="n"/>
      <c r="Q976" s="865" t="n"/>
      <c r="R976" s="2014" t="n"/>
      <c r="S976" s="1498" t="n"/>
      <c r="T976" s="1496" t="n"/>
      <c r="W976" s="1498" t="n"/>
      <c r="X976" s="1496" t="n"/>
      <c r="AA976" s="1498" t="n"/>
      <c r="AB976" s="1496" t="n"/>
      <c r="AE976" s="1498" t="n"/>
      <c r="AF976" s="1496" t="n"/>
      <c r="AI976" s="1498" t="n"/>
      <c r="AJ976" s="1496" t="n"/>
      <c r="AM976" s="1498" t="n"/>
      <c r="AN976" s="1496" t="n"/>
      <c r="AQ976" s="1498" t="n"/>
      <c r="AR976" s="1496" t="n"/>
      <c r="AU976" s="2011" t="n"/>
      <c r="AV976" s="1496" t="n"/>
      <c r="AY976" s="2011" t="n"/>
      <c r="AZ976" s="1496" t="n"/>
      <c r="BC976" s="2011" t="n"/>
      <c r="BD976" s="1496" t="n"/>
      <c r="BG976" s="2011" t="n"/>
      <c r="BH976" s="1496" t="n"/>
      <c r="BK976" s="2011" t="n"/>
      <c r="BL976" s="1496" t="n"/>
      <c r="BP976" s="1496" t="n"/>
      <c r="BS976" s="2011" t="n"/>
    </row>
    <row r="977" ht="15" customHeight="1" s="1659">
      <c r="A977" s="865" t="n"/>
      <c r="H977" s="865" t="n"/>
      <c r="I977" s="865" t="n"/>
      <c r="J977" s="865" t="n"/>
      <c r="K977" s="865" t="n"/>
      <c r="L977" s="865" t="n"/>
      <c r="M977" s="865" t="n"/>
      <c r="N977" s="865" t="n"/>
      <c r="O977" s="2013" t="n"/>
      <c r="P977" s="1274" t="n"/>
      <c r="Q977" s="865" t="n"/>
      <c r="R977" s="2014" t="n"/>
      <c r="S977" s="1498" t="n"/>
      <c r="T977" s="1496" t="n"/>
      <c r="W977" s="1498" t="n"/>
      <c r="X977" s="1496" t="n"/>
      <c r="AA977" s="1498" t="n"/>
      <c r="AB977" s="1496" t="n"/>
      <c r="AE977" s="1498" t="n"/>
      <c r="AF977" s="1496" t="n"/>
      <c r="AI977" s="1498" t="n"/>
      <c r="AJ977" s="1496" t="n"/>
      <c r="AM977" s="1498" t="n"/>
      <c r="AN977" s="1496" t="n"/>
      <c r="AQ977" s="1498" t="n"/>
      <c r="AR977" s="1496" t="n"/>
      <c r="AU977" s="2011" t="n"/>
      <c r="AV977" s="1496" t="n"/>
      <c r="AY977" s="2011" t="n"/>
      <c r="AZ977" s="1496" t="n"/>
      <c r="BC977" s="2011" t="n"/>
      <c r="BD977" s="1496" t="n"/>
      <c r="BG977" s="2011" t="n"/>
      <c r="BH977" s="1496" t="n"/>
      <c r="BK977" s="2011" t="n"/>
      <c r="BL977" s="1496" t="n"/>
      <c r="BP977" s="1496" t="n"/>
      <c r="BS977" s="2011" t="n"/>
    </row>
    <row r="978" ht="15" customHeight="1" s="1659">
      <c r="A978" s="865" t="n"/>
      <c r="H978" s="865" t="n"/>
      <c r="I978" s="865" t="n"/>
      <c r="J978" s="865" t="n"/>
      <c r="K978" s="865" t="n"/>
      <c r="L978" s="865" t="n"/>
      <c r="M978" s="865" t="n"/>
      <c r="N978" s="865" t="n"/>
      <c r="O978" s="2013" t="n"/>
      <c r="P978" s="1274" t="n"/>
      <c r="Q978" s="865" t="n"/>
      <c r="R978" s="2014" t="n"/>
      <c r="S978" s="1498" t="n"/>
      <c r="T978" s="1496" t="n"/>
      <c r="W978" s="1498" t="n"/>
      <c r="X978" s="1496" t="n"/>
      <c r="AA978" s="1498" t="n"/>
      <c r="AB978" s="1496" t="n"/>
      <c r="AE978" s="1498" t="n"/>
      <c r="AF978" s="1496" t="n"/>
      <c r="AI978" s="1498" t="n"/>
      <c r="AJ978" s="1496" t="n"/>
      <c r="AM978" s="1498" t="n"/>
      <c r="AN978" s="1496" t="n"/>
      <c r="AQ978" s="1498" t="n"/>
      <c r="AR978" s="1496" t="n"/>
      <c r="AU978" s="2011" t="n"/>
      <c r="AV978" s="1496" t="n"/>
      <c r="AY978" s="2011" t="n"/>
      <c r="AZ978" s="1496" t="n"/>
      <c r="BC978" s="2011" t="n"/>
      <c r="BD978" s="1496" t="n"/>
      <c r="BG978" s="2011" t="n"/>
      <c r="BH978" s="1496" t="n"/>
      <c r="BK978" s="2011" t="n"/>
      <c r="BL978" s="1496" t="n"/>
      <c r="BP978" s="1496" t="n"/>
      <c r="BS978" s="2011" t="n"/>
    </row>
    <row r="979" ht="15" customHeight="1" s="1659">
      <c r="A979" s="865" t="n"/>
      <c r="H979" s="865" t="n"/>
      <c r="I979" s="865" t="n"/>
      <c r="J979" s="865" t="n"/>
      <c r="K979" s="865" t="n"/>
      <c r="L979" s="865" t="n"/>
      <c r="M979" s="865" t="n"/>
      <c r="N979" s="865" t="n"/>
      <c r="O979" s="2013" t="n"/>
      <c r="P979" s="1274" t="n"/>
      <c r="Q979" s="865" t="n"/>
      <c r="R979" s="2014" t="n"/>
      <c r="S979" s="1498" t="n"/>
      <c r="T979" s="1496" t="n"/>
      <c r="W979" s="1498" t="n"/>
      <c r="X979" s="1496" t="n"/>
      <c r="AA979" s="1498" t="n"/>
      <c r="AB979" s="1496" t="n"/>
      <c r="AE979" s="1498" t="n"/>
      <c r="AF979" s="1496" t="n"/>
      <c r="AI979" s="1498" t="n"/>
      <c r="AJ979" s="1496" t="n"/>
      <c r="AM979" s="1498" t="n"/>
      <c r="AN979" s="1496" t="n"/>
      <c r="AQ979" s="1498" t="n"/>
      <c r="AR979" s="1496" t="n"/>
      <c r="AU979" s="2011" t="n"/>
      <c r="AV979" s="1496" t="n"/>
      <c r="AY979" s="2011" t="n"/>
      <c r="AZ979" s="1496" t="n"/>
      <c r="BC979" s="2011" t="n"/>
      <c r="BD979" s="1496" t="n"/>
      <c r="BG979" s="2011" t="n"/>
      <c r="BH979" s="1496" t="n"/>
      <c r="BK979" s="2011" t="n"/>
      <c r="BL979" s="1496" t="n"/>
      <c r="BP979" s="1496" t="n"/>
      <c r="BS979" s="2011" t="n"/>
    </row>
    <row r="980" ht="15" customHeight="1" s="1659">
      <c r="A980" s="865" t="n"/>
      <c r="H980" s="865" t="n"/>
      <c r="I980" s="865" t="n"/>
      <c r="J980" s="865" t="n"/>
      <c r="K980" s="865" t="n"/>
      <c r="L980" s="865" t="n"/>
      <c r="M980" s="865" t="n"/>
      <c r="N980" s="865" t="n"/>
      <c r="O980" s="2013" t="n"/>
      <c r="P980" s="1274" t="n"/>
      <c r="Q980" s="865" t="n"/>
      <c r="R980" s="2014" t="n"/>
      <c r="S980" s="1498" t="n"/>
      <c r="T980" s="1496" t="n"/>
      <c r="W980" s="1498" t="n"/>
      <c r="X980" s="1496" t="n"/>
      <c r="AA980" s="1498" t="n"/>
      <c r="AB980" s="1496" t="n"/>
      <c r="AE980" s="1498" t="n"/>
      <c r="AF980" s="1496" t="n"/>
      <c r="AI980" s="1498" t="n"/>
      <c r="AJ980" s="1496" t="n"/>
      <c r="AM980" s="1498" t="n"/>
      <c r="AN980" s="1496" t="n"/>
      <c r="AQ980" s="1498" t="n"/>
      <c r="AR980" s="1496" t="n"/>
      <c r="AU980" s="2011" t="n"/>
      <c r="AV980" s="1496" t="n"/>
      <c r="AY980" s="2011" t="n"/>
      <c r="AZ980" s="1496" t="n"/>
      <c r="BC980" s="2011" t="n"/>
      <c r="BD980" s="1496" t="n"/>
      <c r="BG980" s="2011" t="n"/>
      <c r="BH980" s="1496" t="n"/>
      <c r="BK980" s="2011" t="n"/>
      <c r="BL980" s="1496" t="n"/>
      <c r="BP980" s="1496" t="n"/>
      <c r="BS980" s="2011" t="n"/>
    </row>
    <row r="981" ht="15" customHeight="1" s="1659">
      <c r="A981" s="865" t="n"/>
      <c r="H981" s="865" t="n"/>
      <c r="I981" s="865" t="n"/>
      <c r="J981" s="865" t="n"/>
      <c r="K981" s="865" t="n"/>
      <c r="L981" s="865" t="n"/>
      <c r="M981" s="865" t="n"/>
      <c r="N981" s="865" t="n"/>
      <c r="O981" s="2013" t="n"/>
      <c r="P981" s="1274" t="n"/>
      <c r="Q981" s="865" t="n"/>
      <c r="R981" s="2014" t="n"/>
      <c r="S981" s="1498" t="n"/>
      <c r="T981" s="1496" t="n"/>
      <c r="W981" s="1498" t="n"/>
      <c r="X981" s="1496" t="n"/>
      <c r="AA981" s="1498" t="n"/>
      <c r="AB981" s="1496" t="n"/>
      <c r="AE981" s="1498" t="n"/>
      <c r="AF981" s="1496" t="n"/>
      <c r="AI981" s="1498" t="n"/>
      <c r="AJ981" s="1496" t="n"/>
      <c r="AM981" s="1498" t="n"/>
      <c r="AN981" s="1496" t="n"/>
      <c r="AQ981" s="1498" t="n"/>
      <c r="AR981" s="1496" t="n"/>
      <c r="AU981" s="2011" t="n"/>
      <c r="AV981" s="1496" t="n"/>
      <c r="AY981" s="2011" t="n"/>
      <c r="AZ981" s="1496" t="n"/>
      <c r="BC981" s="2011" t="n"/>
      <c r="BD981" s="1496" t="n"/>
      <c r="BG981" s="2011" t="n"/>
      <c r="BH981" s="1496" t="n"/>
      <c r="BK981" s="2011" t="n"/>
      <c r="BL981" s="1496" t="n"/>
      <c r="BP981" s="1496" t="n"/>
      <c r="BS981" s="2011" t="n"/>
    </row>
    <row r="982" ht="15" customHeight="1" s="1659">
      <c r="A982" s="865" t="n"/>
      <c r="H982" s="865" t="n"/>
      <c r="I982" s="865" t="n"/>
      <c r="J982" s="865" t="n"/>
      <c r="K982" s="865" t="n"/>
      <c r="L982" s="865" t="n"/>
      <c r="M982" s="865" t="n"/>
      <c r="N982" s="865" t="n"/>
      <c r="O982" s="2013" t="n"/>
      <c r="P982" s="1274" t="n"/>
      <c r="Q982" s="865" t="n"/>
      <c r="R982" s="2014" t="n"/>
      <c r="S982" s="1498" t="n"/>
      <c r="T982" s="1496" t="n"/>
      <c r="W982" s="1498" t="n"/>
      <c r="X982" s="1496" t="n"/>
      <c r="AA982" s="1498" t="n"/>
      <c r="AB982" s="1496" t="n"/>
      <c r="AE982" s="1498" t="n"/>
      <c r="AF982" s="1496" t="n"/>
      <c r="AI982" s="1498" t="n"/>
      <c r="AJ982" s="1496" t="n"/>
      <c r="AM982" s="1498" t="n"/>
      <c r="AN982" s="1496" t="n"/>
      <c r="AQ982" s="1498" t="n"/>
      <c r="AR982" s="1496" t="n"/>
      <c r="AU982" s="2011" t="n"/>
      <c r="AV982" s="1496" t="n"/>
      <c r="AY982" s="2011" t="n"/>
      <c r="AZ982" s="1496" t="n"/>
      <c r="BC982" s="2011" t="n"/>
      <c r="BD982" s="1496" t="n"/>
      <c r="BG982" s="2011" t="n"/>
      <c r="BH982" s="1496" t="n"/>
      <c r="BK982" s="2011" t="n"/>
      <c r="BL982" s="1496" t="n"/>
      <c r="BP982" s="1496" t="n"/>
      <c r="BS982" s="2011" t="n"/>
    </row>
    <row r="983" ht="15" customHeight="1" s="1659">
      <c r="A983" s="865" t="n"/>
      <c r="H983" s="865" t="n"/>
      <c r="I983" s="865" t="n"/>
      <c r="J983" s="865" t="n"/>
      <c r="K983" s="865" t="n"/>
      <c r="L983" s="865" t="n"/>
      <c r="M983" s="865" t="n"/>
      <c r="N983" s="865" t="n"/>
      <c r="O983" s="2013" t="n"/>
      <c r="P983" s="1274" t="n"/>
      <c r="Q983" s="865" t="n"/>
      <c r="R983" s="2014" t="n"/>
      <c r="S983" s="1498" t="n"/>
      <c r="T983" s="1496" t="n"/>
      <c r="W983" s="1498" t="n"/>
      <c r="X983" s="1496" t="n"/>
      <c r="AA983" s="1498" t="n"/>
      <c r="AB983" s="1496" t="n"/>
      <c r="AE983" s="1498" t="n"/>
      <c r="AF983" s="1496" t="n"/>
      <c r="AI983" s="1498" t="n"/>
      <c r="AJ983" s="1496" t="n"/>
      <c r="AM983" s="1498" t="n"/>
      <c r="AN983" s="1496" t="n"/>
      <c r="AQ983" s="1498" t="n"/>
      <c r="AR983" s="1496" t="n"/>
      <c r="AU983" s="2011" t="n"/>
      <c r="AV983" s="1496" t="n"/>
      <c r="AY983" s="2011" t="n"/>
      <c r="AZ983" s="1496" t="n"/>
      <c r="BC983" s="2011" t="n"/>
      <c r="BD983" s="1496" t="n"/>
      <c r="BG983" s="2011" t="n"/>
      <c r="BH983" s="1496" t="n"/>
      <c r="BK983" s="2011" t="n"/>
      <c r="BL983" s="1496" t="n"/>
      <c r="BP983" s="1496" t="n"/>
      <c r="BS983" s="2011" t="n"/>
    </row>
    <row r="984" ht="15" customHeight="1" s="1659">
      <c r="A984" s="865" t="n"/>
      <c r="H984" s="865" t="n"/>
      <c r="I984" s="865" t="n"/>
      <c r="J984" s="865" t="n"/>
      <c r="K984" s="865" t="n"/>
      <c r="L984" s="865" t="n"/>
      <c r="M984" s="865" t="n"/>
      <c r="N984" s="865" t="n"/>
      <c r="O984" s="2013" t="n"/>
      <c r="P984" s="1274" t="n"/>
      <c r="Q984" s="865" t="n"/>
      <c r="R984" s="2014" t="n"/>
      <c r="S984" s="1498" t="n"/>
      <c r="T984" s="1496" t="n"/>
      <c r="W984" s="1498" t="n"/>
      <c r="X984" s="1496" t="n"/>
      <c r="AA984" s="1498" t="n"/>
      <c r="AB984" s="1496" t="n"/>
      <c r="AE984" s="1498" t="n"/>
      <c r="AF984" s="1496" t="n"/>
      <c r="AI984" s="1498" t="n"/>
      <c r="AJ984" s="1496" t="n"/>
      <c r="AM984" s="1498" t="n"/>
      <c r="AN984" s="1496" t="n"/>
      <c r="AQ984" s="1498" t="n"/>
      <c r="AR984" s="1496" t="n"/>
      <c r="AU984" s="2011" t="n"/>
      <c r="AV984" s="1496" t="n"/>
      <c r="AY984" s="2011" t="n"/>
      <c r="AZ984" s="1496" t="n"/>
      <c r="BC984" s="2011" t="n"/>
      <c r="BD984" s="1496" t="n"/>
      <c r="BG984" s="2011" t="n"/>
      <c r="BH984" s="1496" t="n"/>
      <c r="BK984" s="2011" t="n"/>
      <c r="BL984" s="1496" t="n"/>
      <c r="BP984" s="1496" t="n"/>
      <c r="BS984" s="2011" t="n"/>
    </row>
    <row r="985" ht="15" customHeight="1" s="1659">
      <c r="A985" s="865" t="n"/>
      <c r="H985" s="865" t="n"/>
      <c r="I985" s="865" t="n"/>
      <c r="J985" s="865" t="n"/>
      <c r="K985" s="865" t="n"/>
      <c r="L985" s="865" t="n"/>
      <c r="M985" s="865" t="n"/>
      <c r="N985" s="865" t="n"/>
      <c r="O985" s="2013" t="n"/>
      <c r="P985" s="1274" t="n"/>
      <c r="Q985" s="865" t="n"/>
      <c r="R985" s="2014" t="n"/>
      <c r="S985" s="1498" t="n"/>
      <c r="T985" s="1496" t="n"/>
      <c r="W985" s="1498" t="n"/>
      <c r="X985" s="1496" t="n"/>
      <c r="AA985" s="1498" t="n"/>
      <c r="AB985" s="1496" t="n"/>
      <c r="AE985" s="1498" t="n"/>
      <c r="AF985" s="1496" t="n"/>
      <c r="AI985" s="1498" t="n"/>
      <c r="AJ985" s="1496" t="n"/>
      <c r="AM985" s="1498" t="n"/>
      <c r="AN985" s="1496" t="n"/>
      <c r="AQ985" s="1498" t="n"/>
      <c r="AR985" s="1496" t="n"/>
      <c r="AU985" s="2011" t="n"/>
      <c r="AV985" s="1496" t="n"/>
      <c r="AY985" s="2011" t="n"/>
      <c r="AZ985" s="1496" t="n"/>
      <c r="BC985" s="2011" t="n"/>
      <c r="BD985" s="1496" t="n"/>
      <c r="BG985" s="2011" t="n"/>
      <c r="BH985" s="1496" t="n"/>
      <c r="BK985" s="2011" t="n"/>
      <c r="BL985" s="1496" t="n"/>
      <c r="BP985" s="1496" t="n"/>
      <c r="BS985" s="2011" t="n"/>
    </row>
    <row r="986" ht="15" customHeight="1" s="1659">
      <c r="A986" s="865" t="n"/>
      <c r="H986" s="865" t="n"/>
      <c r="I986" s="865" t="n"/>
      <c r="J986" s="865" t="n"/>
      <c r="K986" s="865" t="n"/>
      <c r="L986" s="865" t="n"/>
      <c r="M986" s="865" t="n"/>
      <c r="N986" s="865" t="n"/>
      <c r="O986" s="2013" t="n"/>
      <c r="P986" s="1274" t="n"/>
      <c r="Q986" s="865" t="n"/>
      <c r="R986" s="2014" t="n"/>
      <c r="S986" s="1498" t="n"/>
      <c r="T986" s="1496" t="n"/>
      <c r="W986" s="1498" t="n"/>
      <c r="X986" s="1496" t="n"/>
      <c r="AA986" s="1498" t="n"/>
      <c r="AB986" s="1496" t="n"/>
      <c r="AE986" s="1498" t="n"/>
      <c r="AF986" s="1496" t="n"/>
      <c r="AI986" s="1498" t="n"/>
      <c r="AJ986" s="1496" t="n"/>
      <c r="AM986" s="1498" t="n"/>
      <c r="AN986" s="1496" t="n"/>
      <c r="AQ986" s="1498" t="n"/>
      <c r="AR986" s="1496" t="n"/>
      <c r="AU986" s="2011" t="n"/>
      <c r="AV986" s="1496" t="n"/>
      <c r="AY986" s="2011" t="n"/>
      <c r="AZ986" s="1496" t="n"/>
      <c r="BC986" s="2011" t="n"/>
      <c r="BD986" s="1496" t="n"/>
      <c r="BG986" s="2011" t="n"/>
      <c r="BH986" s="1496" t="n"/>
      <c r="BK986" s="2011" t="n"/>
      <c r="BL986" s="1496" t="n"/>
      <c r="BP986" s="1496" t="n"/>
      <c r="BS986" s="2011" t="n"/>
    </row>
    <row r="987" ht="15" customHeight="1" s="1659">
      <c r="A987" s="865" t="n"/>
      <c r="H987" s="865" t="n"/>
      <c r="I987" s="865" t="n"/>
      <c r="J987" s="865" t="n"/>
      <c r="K987" s="865" t="n"/>
      <c r="L987" s="865" t="n"/>
      <c r="M987" s="865" t="n"/>
      <c r="N987" s="865" t="n"/>
      <c r="O987" s="2013" t="n"/>
      <c r="P987" s="1274" t="n"/>
      <c r="Q987" s="865" t="n"/>
      <c r="R987" s="2014" t="n"/>
      <c r="S987" s="1498" t="n"/>
      <c r="T987" s="1496" t="n"/>
      <c r="W987" s="1498" t="n"/>
      <c r="X987" s="1496" t="n"/>
      <c r="AA987" s="1498" t="n"/>
      <c r="AB987" s="1496" t="n"/>
      <c r="AE987" s="1498" t="n"/>
      <c r="AF987" s="1496" t="n"/>
      <c r="AI987" s="1498" t="n"/>
      <c r="AJ987" s="1496" t="n"/>
      <c r="AM987" s="1498" t="n"/>
      <c r="AN987" s="1496" t="n"/>
      <c r="AQ987" s="1498" t="n"/>
      <c r="AR987" s="1496" t="n"/>
      <c r="AU987" s="2011" t="n"/>
      <c r="AV987" s="1496" t="n"/>
      <c r="AY987" s="2011" t="n"/>
      <c r="AZ987" s="1496" t="n"/>
      <c r="BC987" s="2011" t="n"/>
      <c r="BD987" s="1496" t="n"/>
      <c r="BG987" s="2011" t="n"/>
      <c r="BH987" s="1496" t="n"/>
      <c r="BK987" s="2011" t="n"/>
      <c r="BL987" s="1496" t="n"/>
      <c r="BP987" s="1496" t="n"/>
      <c r="BS987" s="2011" t="n"/>
    </row>
    <row r="988" ht="15" customHeight="1" s="1659">
      <c r="A988" s="865" t="n"/>
      <c r="H988" s="865" t="n"/>
      <c r="I988" s="865" t="n"/>
      <c r="J988" s="865" t="n"/>
      <c r="K988" s="865" t="n"/>
      <c r="L988" s="865" t="n"/>
      <c r="M988" s="865" t="n"/>
      <c r="N988" s="865" t="n"/>
      <c r="O988" s="2013" t="n"/>
      <c r="P988" s="1274" t="n"/>
      <c r="Q988" s="865" t="n"/>
      <c r="R988" s="2014" t="n"/>
      <c r="S988" s="1498" t="n"/>
      <c r="T988" s="1496" t="n"/>
      <c r="W988" s="1498" t="n"/>
      <c r="X988" s="1496" t="n"/>
      <c r="AA988" s="1498" t="n"/>
      <c r="AB988" s="1496" t="n"/>
      <c r="AE988" s="1498" t="n"/>
      <c r="AF988" s="1496" t="n"/>
      <c r="AI988" s="1498" t="n"/>
      <c r="AJ988" s="1496" t="n"/>
      <c r="AM988" s="1498" t="n"/>
      <c r="AN988" s="1496" t="n"/>
      <c r="AQ988" s="1498" t="n"/>
      <c r="AR988" s="1496" t="n"/>
      <c r="AU988" s="2011" t="n"/>
      <c r="AV988" s="1496" t="n"/>
      <c r="AY988" s="2011" t="n"/>
      <c r="AZ988" s="1496" t="n"/>
      <c r="BC988" s="2011" t="n"/>
      <c r="BD988" s="1496" t="n"/>
      <c r="BG988" s="2011" t="n"/>
      <c r="BH988" s="1496" t="n"/>
      <c r="BK988" s="2011" t="n"/>
      <c r="BL988" s="1496" t="n"/>
      <c r="BP988" s="1496" t="n"/>
      <c r="BS988" s="2011" t="n"/>
    </row>
    <row r="989" ht="15" customHeight="1" s="1659">
      <c r="A989" s="865" t="n"/>
      <c r="H989" s="865" t="n"/>
      <c r="I989" s="865" t="n"/>
      <c r="J989" s="865" t="n"/>
      <c r="K989" s="865" t="n"/>
      <c r="L989" s="865" t="n"/>
      <c r="M989" s="865" t="n"/>
      <c r="N989" s="865" t="n"/>
      <c r="O989" s="2013" t="n"/>
      <c r="P989" s="1274" t="n"/>
      <c r="Q989" s="865" t="n"/>
      <c r="R989" s="2014" t="n"/>
      <c r="S989" s="1498" t="n"/>
      <c r="T989" s="1496" t="n"/>
      <c r="W989" s="1498" t="n"/>
      <c r="X989" s="1496" t="n"/>
      <c r="AA989" s="1498" t="n"/>
      <c r="AB989" s="1496" t="n"/>
      <c r="AE989" s="1498" t="n"/>
      <c r="AF989" s="1496" t="n"/>
      <c r="AI989" s="1498" t="n"/>
      <c r="AJ989" s="1496" t="n"/>
      <c r="AM989" s="1498" t="n"/>
      <c r="AN989" s="1496" t="n"/>
      <c r="AQ989" s="1498" t="n"/>
      <c r="AR989" s="1496" t="n"/>
      <c r="AU989" s="2011" t="n"/>
      <c r="AV989" s="1496" t="n"/>
      <c r="AY989" s="2011" t="n"/>
      <c r="AZ989" s="1496" t="n"/>
      <c r="BC989" s="2011" t="n"/>
      <c r="BD989" s="1496" t="n"/>
      <c r="BG989" s="2011" t="n"/>
      <c r="BH989" s="1496" t="n"/>
      <c r="BK989" s="2011" t="n"/>
      <c r="BL989" s="1496" t="n"/>
      <c r="BP989" s="1496" t="n"/>
      <c r="BS989" s="2011" t="n"/>
    </row>
    <row r="990" ht="15" customHeight="1" s="1659">
      <c r="A990" s="865" t="n"/>
      <c r="H990" s="865" t="n"/>
      <c r="I990" s="865" t="n"/>
      <c r="J990" s="865" t="n"/>
      <c r="K990" s="865" t="n"/>
      <c r="L990" s="865" t="n"/>
      <c r="M990" s="865" t="n"/>
      <c r="N990" s="865" t="n"/>
      <c r="O990" s="2013" t="n"/>
      <c r="P990" s="1274" t="n"/>
      <c r="Q990" s="865" t="n"/>
      <c r="R990" s="2014" t="n"/>
      <c r="S990" s="1498" t="n"/>
      <c r="T990" s="1496" t="n"/>
      <c r="W990" s="1498" t="n"/>
      <c r="X990" s="1496" t="n"/>
      <c r="AA990" s="1498" t="n"/>
      <c r="AB990" s="1496" t="n"/>
      <c r="AE990" s="1498" t="n"/>
      <c r="AF990" s="1496" t="n"/>
      <c r="AI990" s="1498" t="n"/>
      <c r="AJ990" s="1496" t="n"/>
      <c r="AM990" s="1498" t="n"/>
      <c r="AN990" s="1496" t="n"/>
      <c r="AQ990" s="1498" t="n"/>
      <c r="AR990" s="1496" t="n"/>
      <c r="AU990" s="2011" t="n"/>
      <c r="AV990" s="1496" t="n"/>
      <c r="AY990" s="2011" t="n"/>
      <c r="AZ990" s="1496" t="n"/>
      <c r="BC990" s="2011" t="n"/>
      <c r="BD990" s="1496" t="n"/>
      <c r="BG990" s="2011" t="n"/>
      <c r="BH990" s="1496" t="n"/>
      <c r="BK990" s="2011" t="n"/>
      <c r="BL990" s="1496" t="n"/>
      <c r="BP990" s="1496" t="n"/>
      <c r="BS990" s="2011" t="n"/>
    </row>
    <row r="991" ht="15" customHeight="1" s="1659">
      <c r="A991" s="865" t="n"/>
      <c r="H991" s="865" t="n"/>
      <c r="I991" s="865" t="n"/>
      <c r="J991" s="865" t="n"/>
      <c r="K991" s="865" t="n"/>
      <c r="L991" s="865" t="n"/>
      <c r="M991" s="865" t="n"/>
      <c r="N991" s="865" t="n"/>
      <c r="O991" s="2013" t="n"/>
      <c r="P991" s="1274" t="n"/>
      <c r="Q991" s="865" t="n"/>
      <c r="R991" s="2014" t="n"/>
      <c r="S991" s="1498" t="n"/>
      <c r="T991" s="1496" t="n"/>
      <c r="W991" s="1498" t="n"/>
      <c r="X991" s="1496" t="n"/>
      <c r="AA991" s="1498" t="n"/>
      <c r="AB991" s="1496" t="n"/>
      <c r="AE991" s="1498" t="n"/>
      <c r="AF991" s="1496" t="n"/>
      <c r="AI991" s="1498" t="n"/>
      <c r="AJ991" s="1496" t="n"/>
      <c r="AM991" s="1498" t="n"/>
      <c r="AN991" s="1496" t="n"/>
      <c r="AQ991" s="1498" t="n"/>
      <c r="AR991" s="1496" t="n"/>
      <c r="AU991" s="2011" t="n"/>
      <c r="AV991" s="1496" t="n"/>
      <c r="AY991" s="2011" t="n"/>
      <c r="AZ991" s="1496" t="n"/>
      <c r="BC991" s="2011" t="n"/>
      <c r="BD991" s="1496" t="n"/>
      <c r="BG991" s="2011" t="n"/>
      <c r="BH991" s="1496" t="n"/>
      <c r="BK991" s="2011" t="n"/>
      <c r="BL991" s="1496" t="n"/>
      <c r="BP991" s="1496" t="n"/>
      <c r="BS991" s="2011" t="n"/>
    </row>
    <row r="992" ht="15" customHeight="1" s="1659">
      <c r="A992" s="865" t="n"/>
      <c r="H992" s="865" t="n"/>
      <c r="I992" s="865" t="n"/>
      <c r="J992" s="865" t="n"/>
      <c r="K992" s="865" t="n"/>
      <c r="L992" s="865" t="n"/>
      <c r="M992" s="865" t="n"/>
      <c r="N992" s="865" t="n"/>
      <c r="O992" s="2013" t="n"/>
      <c r="P992" s="1274" t="n"/>
      <c r="Q992" s="865" t="n"/>
      <c r="R992" s="2014" t="n"/>
      <c r="S992" s="1498" t="n"/>
      <c r="T992" s="1496" t="n"/>
      <c r="W992" s="1498" t="n"/>
      <c r="X992" s="1496" t="n"/>
      <c r="AA992" s="1498" t="n"/>
      <c r="AB992" s="1496" t="n"/>
      <c r="AE992" s="1498" t="n"/>
      <c r="AF992" s="1496" t="n"/>
      <c r="AI992" s="1498" t="n"/>
      <c r="AJ992" s="1496" t="n"/>
      <c r="AM992" s="1498" t="n"/>
      <c r="AN992" s="1496" t="n"/>
      <c r="AQ992" s="1498" t="n"/>
      <c r="AR992" s="1496" t="n"/>
      <c r="AU992" s="2011" t="n"/>
      <c r="AV992" s="1496" t="n"/>
      <c r="AY992" s="2011" t="n"/>
      <c r="AZ992" s="1496" t="n"/>
      <c r="BC992" s="2011" t="n"/>
      <c r="BD992" s="1496" t="n"/>
      <c r="BG992" s="2011" t="n"/>
      <c r="BH992" s="1496" t="n"/>
      <c r="BK992" s="2011" t="n"/>
      <c r="BL992" s="1496" t="n"/>
      <c r="BP992" s="1496" t="n"/>
      <c r="BS992" s="2011" t="n"/>
    </row>
    <row r="993" ht="15" customHeight="1" s="1659">
      <c r="A993" s="865" t="n"/>
      <c r="H993" s="865" t="n"/>
      <c r="I993" s="865" t="n"/>
      <c r="J993" s="865" t="n"/>
      <c r="K993" s="865" t="n"/>
      <c r="L993" s="865" t="n"/>
      <c r="M993" s="865" t="n"/>
      <c r="N993" s="865" t="n"/>
      <c r="O993" s="2013" t="n"/>
      <c r="P993" s="1274" t="n"/>
      <c r="Q993" s="865" t="n"/>
      <c r="R993" s="2014" t="n"/>
      <c r="S993" s="1498" t="n"/>
      <c r="T993" s="1496" t="n"/>
      <c r="W993" s="1498" t="n"/>
      <c r="X993" s="1496" t="n"/>
      <c r="AA993" s="1498" t="n"/>
      <c r="AB993" s="1496" t="n"/>
      <c r="AE993" s="1498" t="n"/>
      <c r="AF993" s="1496" t="n"/>
      <c r="AI993" s="1498" t="n"/>
      <c r="AJ993" s="1496" t="n"/>
      <c r="AM993" s="1498" t="n"/>
      <c r="AN993" s="1496" t="n"/>
      <c r="AQ993" s="1498" t="n"/>
      <c r="AR993" s="1496" t="n"/>
      <c r="AU993" s="2011" t="n"/>
      <c r="AV993" s="1496" t="n"/>
      <c r="AY993" s="2011" t="n"/>
      <c r="AZ993" s="1496" t="n"/>
      <c r="BC993" s="2011" t="n"/>
      <c r="BD993" s="1496" t="n"/>
      <c r="BG993" s="2011" t="n"/>
      <c r="BH993" s="1496" t="n"/>
      <c r="BK993" s="2011" t="n"/>
      <c r="BL993" s="1496" t="n"/>
      <c r="BP993" s="1496" t="n"/>
      <c r="BS993" s="2011" t="n"/>
    </row>
    <row r="994" ht="15" customHeight="1" s="1659">
      <c r="A994" s="865" t="n"/>
      <c r="H994" s="865" t="n"/>
      <c r="I994" s="865" t="n"/>
      <c r="J994" s="865" t="n"/>
      <c r="K994" s="865" t="n"/>
      <c r="L994" s="865" t="n"/>
      <c r="M994" s="865" t="n"/>
      <c r="N994" s="865" t="n"/>
      <c r="O994" s="2013" t="n"/>
      <c r="P994" s="1274" t="n"/>
      <c r="Q994" s="865" t="n"/>
      <c r="R994" s="2014" t="n"/>
      <c r="S994" s="1498" t="n"/>
      <c r="T994" s="1496" t="n"/>
      <c r="W994" s="1498" t="n"/>
      <c r="X994" s="1496" t="n"/>
      <c r="AA994" s="1498" t="n"/>
      <c r="AB994" s="1496" t="n"/>
      <c r="AE994" s="1498" t="n"/>
      <c r="AF994" s="1496" t="n"/>
      <c r="AI994" s="1498" t="n"/>
      <c r="AJ994" s="1496" t="n"/>
      <c r="AM994" s="1498" t="n"/>
      <c r="AN994" s="1496" t="n"/>
      <c r="AQ994" s="1498" t="n"/>
      <c r="AR994" s="1496" t="n"/>
      <c r="AU994" s="2011" t="n"/>
      <c r="AV994" s="1496" t="n"/>
      <c r="AY994" s="2011" t="n"/>
      <c r="AZ994" s="1496" t="n"/>
      <c r="BC994" s="2011" t="n"/>
      <c r="BD994" s="1496" t="n"/>
      <c r="BG994" s="2011" t="n"/>
      <c r="BH994" s="1496" t="n"/>
      <c r="BK994" s="2011" t="n"/>
      <c r="BL994" s="1496" t="n"/>
      <c r="BP994" s="1496" t="n"/>
      <c r="BS994" s="2011" t="n"/>
    </row>
    <row r="995" ht="15" customHeight="1" s="1659">
      <c r="A995" s="865" t="n"/>
      <c r="H995" s="865" t="n"/>
      <c r="I995" s="865" t="n"/>
      <c r="J995" s="865" t="n"/>
      <c r="K995" s="865" t="n"/>
      <c r="L995" s="865" t="n"/>
      <c r="M995" s="865" t="n"/>
      <c r="N995" s="865" t="n"/>
      <c r="O995" s="2013" t="n"/>
      <c r="P995" s="1274" t="n"/>
      <c r="Q995" s="865" t="n"/>
      <c r="R995" s="2014" t="n"/>
      <c r="S995" s="1498" t="n"/>
      <c r="T995" s="1496" t="n"/>
      <c r="W995" s="1498" t="n"/>
      <c r="X995" s="1496" t="n"/>
      <c r="AA995" s="1498" t="n"/>
      <c r="AB995" s="1496" t="n"/>
      <c r="AE995" s="1498" t="n"/>
      <c r="AF995" s="1496" t="n"/>
      <c r="AI995" s="1498" t="n"/>
      <c r="AJ995" s="1496" t="n"/>
      <c r="AM995" s="1498" t="n"/>
      <c r="AN995" s="1496" t="n"/>
      <c r="AQ995" s="1498" t="n"/>
      <c r="AR995" s="1496" t="n"/>
      <c r="AU995" s="2011" t="n"/>
      <c r="AV995" s="1496" t="n"/>
      <c r="AY995" s="2011" t="n"/>
      <c r="AZ995" s="1496" t="n"/>
      <c r="BC995" s="2011" t="n"/>
      <c r="BD995" s="1496" t="n"/>
      <c r="BG995" s="2011" t="n"/>
      <c r="BH995" s="1496" t="n"/>
      <c r="BK995" s="2011" t="n"/>
      <c r="BL995" s="1496" t="n"/>
      <c r="BP995" s="1496" t="n"/>
      <c r="BS995" s="2011" t="n"/>
    </row>
    <row r="996" ht="15" customHeight="1" s="1659">
      <c r="A996" s="865" t="n"/>
      <c r="H996" s="865" t="n"/>
      <c r="I996" s="865" t="n"/>
      <c r="J996" s="865" t="n"/>
      <c r="K996" s="865" t="n"/>
      <c r="L996" s="865" t="n"/>
      <c r="M996" s="865" t="n"/>
      <c r="N996" s="865" t="n"/>
      <c r="O996" s="2013" t="n"/>
      <c r="P996" s="1274" t="n"/>
      <c r="Q996" s="865" t="n"/>
      <c r="R996" s="2014" t="n"/>
      <c r="S996" s="1498" t="n"/>
      <c r="T996" s="1496" t="n"/>
      <c r="W996" s="1498" t="n"/>
      <c r="X996" s="1496" t="n"/>
      <c r="AA996" s="1498" t="n"/>
      <c r="AB996" s="1496" t="n"/>
      <c r="AE996" s="1498" t="n"/>
      <c r="AF996" s="1496" t="n"/>
      <c r="AI996" s="1498" t="n"/>
      <c r="AJ996" s="1496" t="n"/>
      <c r="AM996" s="1498" t="n"/>
      <c r="AN996" s="1496" t="n"/>
      <c r="AQ996" s="1498" t="n"/>
      <c r="AR996" s="1496" t="n"/>
      <c r="AU996" s="2011" t="n"/>
      <c r="AV996" s="1496" t="n"/>
      <c r="AY996" s="2011" t="n"/>
      <c r="AZ996" s="1496" t="n"/>
      <c r="BC996" s="2011" t="n"/>
      <c r="BD996" s="1496" t="n"/>
      <c r="BG996" s="2011" t="n"/>
      <c r="BH996" s="1496" t="n"/>
      <c r="BK996" s="2011" t="n"/>
      <c r="BL996" s="1496" t="n"/>
      <c r="BP996" s="1496" t="n"/>
      <c r="BS996" s="2011" t="n"/>
    </row>
    <row r="997" ht="15" customHeight="1" s="1659">
      <c r="A997" s="865" t="n"/>
      <c r="H997" s="865" t="n"/>
      <c r="I997" s="865" t="n"/>
      <c r="J997" s="865" t="n"/>
      <c r="K997" s="865" t="n"/>
      <c r="L997" s="865" t="n"/>
      <c r="M997" s="865" t="n"/>
      <c r="N997" s="865" t="n"/>
      <c r="O997" s="2013" t="n"/>
      <c r="P997" s="1274" t="n"/>
      <c r="Q997" s="865" t="n"/>
      <c r="R997" s="2014" t="n"/>
      <c r="S997" s="1498" t="n"/>
      <c r="T997" s="1496" t="n"/>
      <c r="W997" s="1498" t="n"/>
      <c r="X997" s="1496" t="n"/>
      <c r="AA997" s="1498" t="n"/>
      <c r="AB997" s="1496" t="n"/>
      <c r="AE997" s="1498" t="n"/>
      <c r="AF997" s="1496" t="n"/>
      <c r="AI997" s="1498" t="n"/>
      <c r="AJ997" s="1496" t="n"/>
      <c r="AM997" s="1498" t="n"/>
      <c r="AN997" s="1496" t="n"/>
      <c r="AQ997" s="1498" t="n"/>
      <c r="AR997" s="1496" t="n"/>
      <c r="AU997" s="2011" t="n"/>
      <c r="AV997" s="1496" t="n"/>
      <c r="AY997" s="2011" t="n"/>
      <c r="AZ997" s="1496" t="n"/>
      <c r="BC997" s="2011" t="n"/>
      <c r="BD997" s="1496" t="n"/>
      <c r="BG997" s="2011" t="n"/>
      <c r="BH997" s="1496" t="n"/>
      <c r="BK997" s="2011" t="n"/>
      <c r="BL997" s="1496" t="n"/>
      <c r="BP997" s="1496" t="n"/>
      <c r="BS997" s="2011" t="n"/>
    </row>
    <row r="998" ht="15" customHeight="1" s="1659">
      <c r="A998" s="865" t="n"/>
      <c r="H998" s="865" t="n"/>
      <c r="I998" s="865" t="n"/>
      <c r="J998" s="865" t="n"/>
      <c r="K998" s="865" t="n"/>
      <c r="L998" s="865" t="n"/>
      <c r="M998" s="865" t="n"/>
      <c r="N998" s="865" t="n"/>
      <c r="O998" s="2013" t="n"/>
      <c r="P998" s="1274" t="n"/>
      <c r="Q998" s="865" t="n"/>
      <c r="R998" s="2014" t="n"/>
      <c r="S998" s="1498" t="n"/>
      <c r="T998" s="1496" t="n"/>
      <c r="W998" s="1498" t="n"/>
      <c r="X998" s="1496" t="n"/>
      <c r="AA998" s="1498" t="n"/>
      <c r="AB998" s="1496" t="n"/>
      <c r="AE998" s="1498" t="n"/>
      <c r="AF998" s="1496" t="n"/>
      <c r="AI998" s="1498" t="n"/>
      <c r="AJ998" s="1496" t="n"/>
      <c r="AM998" s="1498" t="n"/>
      <c r="AN998" s="1496" t="n"/>
      <c r="AQ998" s="1498" t="n"/>
      <c r="AR998" s="1496" t="n"/>
      <c r="AU998" s="2011" t="n"/>
      <c r="AV998" s="1496" t="n"/>
      <c r="AY998" s="2011" t="n"/>
      <c r="AZ998" s="1496" t="n"/>
      <c r="BC998" s="2011" t="n"/>
      <c r="BD998" s="1496" t="n"/>
      <c r="BG998" s="2011" t="n"/>
      <c r="BH998" s="1496" t="n"/>
      <c r="BK998" s="2011" t="n"/>
      <c r="BL998" s="1496" t="n"/>
      <c r="BP998" s="1496" t="n"/>
      <c r="BS998" s="2011" t="n"/>
    </row>
    <row r="999" ht="15" customHeight="1" s="1659">
      <c r="A999" s="865" t="n"/>
      <c r="H999" s="865" t="n"/>
      <c r="I999" s="865" t="n"/>
      <c r="J999" s="865" t="n"/>
      <c r="K999" s="865" t="n"/>
      <c r="L999" s="865" t="n"/>
      <c r="M999" s="865" t="n"/>
      <c r="N999" s="865" t="n"/>
      <c r="O999" s="2013" t="n"/>
      <c r="P999" s="1274" t="n"/>
      <c r="Q999" s="865" t="n"/>
      <c r="R999" s="2014" t="n"/>
      <c r="S999" s="1498" t="n"/>
      <c r="T999" s="1496" t="n"/>
      <c r="W999" s="1498" t="n"/>
      <c r="X999" s="1496" t="n"/>
      <c r="AA999" s="1498" t="n"/>
      <c r="AB999" s="1496" t="n"/>
      <c r="AE999" s="1498" t="n"/>
      <c r="AF999" s="1496" t="n"/>
      <c r="AI999" s="1498" t="n"/>
      <c r="AJ999" s="1496" t="n"/>
      <c r="AM999" s="1498" t="n"/>
      <c r="AN999" s="1496" t="n"/>
      <c r="AQ999" s="1498" t="n"/>
      <c r="AR999" s="1496" t="n"/>
      <c r="AU999" s="2011" t="n"/>
      <c r="AV999" s="1496" t="n"/>
      <c r="AY999" s="2011" t="n"/>
      <c r="AZ999" s="1496" t="n"/>
      <c r="BC999" s="2011" t="n"/>
      <c r="BD999" s="1496" t="n"/>
      <c r="BG999" s="2011" t="n"/>
      <c r="BH999" s="1496" t="n"/>
      <c r="BK999" s="2011" t="n"/>
      <c r="BL999" s="1496" t="n"/>
      <c r="BP999" s="1496" t="n"/>
      <c r="BS999" s="2011" t="n"/>
    </row>
    <row r="1000" ht="15" customHeight="1" s="1659">
      <c r="A1000" s="865" t="n"/>
      <c r="H1000" s="865" t="n"/>
      <c r="I1000" s="865" t="n"/>
      <c r="J1000" s="865" t="n"/>
      <c r="K1000" s="865" t="n"/>
      <c r="L1000" s="865" t="n"/>
      <c r="M1000" s="865" t="n"/>
      <c r="N1000" s="865" t="n"/>
      <c r="O1000" s="2013" t="n"/>
      <c r="P1000" s="1274" t="n"/>
      <c r="Q1000" s="865" t="n"/>
      <c r="R1000" s="2014" t="n"/>
      <c r="S1000" s="1498" t="n"/>
      <c r="T1000" s="1496" t="n"/>
      <c r="W1000" s="1498" t="n"/>
      <c r="X1000" s="1496" t="n"/>
      <c r="AA1000" s="1498" t="n"/>
      <c r="AB1000" s="1496" t="n"/>
      <c r="AE1000" s="1498" t="n"/>
      <c r="AF1000" s="1496" t="n"/>
      <c r="AI1000" s="1498" t="n"/>
      <c r="AJ1000" s="1496" t="n"/>
      <c r="AM1000" s="1498" t="n"/>
      <c r="AN1000" s="1496" t="n"/>
      <c r="AQ1000" s="1498" t="n"/>
      <c r="AR1000" s="1496" t="n"/>
      <c r="AU1000" s="2011" t="n"/>
      <c r="AV1000" s="1496" t="n"/>
      <c r="AY1000" s="2011" t="n"/>
      <c r="AZ1000" s="1496" t="n"/>
      <c r="BC1000" s="2011" t="n"/>
      <c r="BD1000" s="1496" t="n"/>
      <c r="BG1000" s="2011" t="n"/>
      <c r="BH1000" s="1496" t="n"/>
      <c r="BK1000" s="2011" t="n"/>
      <c r="BL1000" s="1496" t="n"/>
      <c r="BP1000" s="1496" t="n"/>
      <c r="BS1000" s="2011" t="n"/>
    </row>
    <row r="1001" ht="15" customHeight="1" s="1659">
      <c r="A1001" s="865" t="n"/>
      <c r="H1001" s="865" t="n"/>
      <c r="I1001" s="865" t="n"/>
      <c r="J1001" s="865" t="n"/>
      <c r="K1001" s="865" t="n"/>
      <c r="L1001" s="865" t="n"/>
      <c r="M1001" s="865" t="n"/>
      <c r="N1001" s="865" t="n"/>
      <c r="O1001" s="2013" t="n"/>
      <c r="P1001" s="1274" t="n"/>
      <c r="Q1001" s="865" t="n"/>
      <c r="R1001" s="2014" t="n"/>
      <c r="S1001" s="1498" t="n"/>
      <c r="T1001" s="1496" t="n"/>
      <c r="W1001" s="1498" t="n"/>
      <c r="X1001" s="1496" t="n"/>
      <c r="AA1001" s="1498" t="n"/>
      <c r="AB1001" s="1496" t="n"/>
      <c r="AE1001" s="1498" t="n"/>
      <c r="AF1001" s="1496" t="n"/>
      <c r="AI1001" s="1498" t="n"/>
      <c r="AJ1001" s="1496" t="n"/>
      <c r="AM1001" s="1498" t="n"/>
      <c r="AN1001" s="1496" t="n"/>
      <c r="AQ1001" s="1498" t="n"/>
      <c r="AR1001" s="1496" t="n"/>
      <c r="AU1001" s="2011" t="n"/>
      <c r="AV1001" s="1496" t="n"/>
      <c r="AY1001" s="2011" t="n"/>
      <c r="AZ1001" s="1496" t="n"/>
      <c r="BC1001" s="2011" t="n"/>
      <c r="BD1001" s="1496" t="n"/>
      <c r="BG1001" s="2011" t="n"/>
      <c r="BH1001" s="1496" t="n"/>
      <c r="BK1001" s="2011" t="n"/>
      <c r="BL1001" s="1496" t="n"/>
      <c r="BP1001" s="1496" t="n"/>
      <c r="BS1001" s="2011" t="n"/>
    </row>
    <row r="1002" ht="15" customHeight="1" s="1659">
      <c r="A1002" s="865" t="n"/>
      <c r="H1002" s="865" t="n"/>
      <c r="I1002" s="865" t="n"/>
      <c r="J1002" s="865" t="n"/>
      <c r="K1002" s="865" t="n"/>
      <c r="L1002" s="865" t="n"/>
      <c r="M1002" s="865" t="n"/>
      <c r="N1002" s="865" t="n"/>
      <c r="O1002" s="2013" t="n"/>
      <c r="P1002" s="1274" t="n"/>
      <c r="Q1002" s="865" t="n"/>
      <c r="R1002" s="2014" t="n"/>
      <c r="S1002" s="1498" t="n"/>
      <c r="T1002" s="1496" t="n"/>
      <c r="W1002" s="1498" t="n"/>
      <c r="X1002" s="1496" t="n"/>
      <c r="AA1002" s="1498" t="n"/>
      <c r="AB1002" s="1496" t="n"/>
      <c r="AE1002" s="1498" t="n"/>
      <c r="AF1002" s="1496" t="n"/>
      <c r="AI1002" s="1498" t="n"/>
      <c r="AJ1002" s="1496" t="n"/>
      <c r="AM1002" s="1498" t="n"/>
      <c r="AN1002" s="1496" t="n"/>
      <c r="AQ1002" s="1498" t="n"/>
      <c r="AR1002" s="1496" t="n"/>
      <c r="AU1002" s="2011" t="n"/>
      <c r="AV1002" s="1496" t="n"/>
      <c r="AY1002" s="2011" t="n"/>
      <c r="AZ1002" s="1496" t="n"/>
      <c r="BC1002" s="2011" t="n"/>
      <c r="BD1002" s="1496" t="n"/>
      <c r="BG1002" s="2011" t="n"/>
      <c r="BH1002" s="1496" t="n"/>
      <c r="BK1002" s="2011" t="n"/>
      <c r="BL1002" s="1496" t="n"/>
      <c r="BP1002" s="1496" t="n"/>
      <c r="BS1002" s="2011" t="n"/>
    </row>
    <row r="1003" ht="15" customHeight="1" s="1659">
      <c r="A1003" s="865" t="n"/>
      <c r="H1003" s="865" t="n"/>
      <c r="I1003" s="865" t="n"/>
      <c r="J1003" s="865" t="n"/>
      <c r="K1003" s="865" t="n"/>
      <c r="L1003" s="865" t="n"/>
      <c r="M1003" s="865" t="n"/>
      <c r="N1003" s="865" t="n"/>
      <c r="O1003" s="2013" t="n"/>
      <c r="P1003" s="1274" t="n"/>
      <c r="Q1003" s="865" t="n"/>
      <c r="R1003" s="2014" t="n"/>
      <c r="S1003" s="1498" t="n"/>
      <c r="T1003" s="1496" t="n"/>
      <c r="W1003" s="1498" t="n"/>
      <c r="X1003" s="1496" t="n"/>
      <c r="AA1003" s="1498" t="n"/>
      <c r="AB1003" s="1496" t="n"/>
      <c r="AE1003" s="1498" t="n"/>
      <c r="AF1003" s="1496" t="n"/>
      <c r="AI1003" s="1498" t="n"/>
      <c r="AJ1003" s="1496" t="n"/>
      <c r="AM1003" s="1498" t="n"/>
      <c r="AN1003" s="1496" t="n"/>
      <c r="AQ1003" s="1498" t="n"/>
      <c r="AR1003" s="1496" t="n"/>
      <c r="AU1003" s="2011" t="n"/>
      <c r="AV1003" s="1496" t="n"/>
      <c r="AY1003" s="2011" t="n"/>
      <c r="AZ1003" s="1496" t="n"/>
      <c r="BC1003" s="2011" t="n"/>
      <c r="BD1003" s="1496" t="n"/>
      <c r="BG1003" s="2011" t="n"/>
      <c r="BH1003" s="1496" t="n"/>
      <c r="BK1003" s="2011" t="n"/>
      <c r="BL1003" s="1496" t="n"/>
      <c r="BP1003" s="1496" t="n"/>
      <c r="BS1003" s="2011" t="n"/>
    </row>
    <row r="1004" ht="15" customHeight="1" s="1659">
      <c r="A1004" s="865" t="n"/>
      <c r="H1004" s="865" t="n"/>
      <c r="I1004" s="865" t="n"/>
      <c r="J1004" s="865" t="n"/>
      <c r="K1004" s="865" t="n"/>
      <c r="L1004" s="865" t="n"/>
      <c r="M1004" s="865" t="n"/>
      <c r="N1004" s="865" t="n"/>
      <c r="O1004" s="2013" t="n"/>
      <c r="P1004" s="1274" t="n"/>
      <c r="Q1004" s="865" t="n"/>
      <c r="R1004" s="2014" t="n"/>
      <c r="S1004" s="1498" t="n"/>
      <c r="T1004" s="1496" t="n"/>
      <c r="W1004" s="1498" t="n"/>
      <c r="X1004" s="1496" t="n"/>
      <c r="AA1004" s="1498" t="n"/>
      <c r="AB1004" s="1496" t="n"/>
      <c r="AE1004" s="1498" t="n"/>
      <c r="AF1004" s="1496" t="n"/>
      <c r="AI1004" s="1498" t="n"/>
      <c r="AJ1004" s="1496" t="n"/>
      <c r="AM1004" s="1498" t="n"/>
      <c r="AN1004" s="1496" t="n"/>
      <c r="AQ1004" s="1498" t="n"/>
      <c r="AR1004" s="1496" t="n"/>
      <c r="AU1004" s="2011" t="n"/>
      <c r="AV1004" s="1496" t="n"/>
      <c r="AY1004" s="2011" t="n"/>
      <c r="AZ1004" s="1496" t="n"/>
      <c r="BC1004" s="2011" t="n"/>
      <c r="BD1004" s="1496" t="n"/>
      <c r="BG1004" s="2011" t="n"/>
      <c r="BH1004" s="1496" t="n"/>
      <c r="BK1004" s="2011" t="n"/>
      <c r="BL1004" s="1496" t="n"/>
      <c r="BP1004" s="1496" t="n"/>
      <c r="BS1004" s="2011" t="n"/>
    </row>
    <row r="1005" ht="15" customHeight="1" s="1659">
      <c r="A1005" s="865" t="n"/>
      <c r="H1005" s="865" t="n"/>
      <c r="I1005" s="865" t="n"/>
      <c r="J1005" s="865" t="n"/>
      <c r="K1005" s="865" t="n"/>
      <c r="L1005" s="865" t="n"/>
      <c r="M1005" s="865" t="n"/>
      <c r="N1005" s="865" t="n"/>
      <c r="O1005" s="2013" t="n"/>
      <c r="P1005" s="1274" t="n"/>
      <c r="Q1005" s="865" t="n"/>
      <c r="R1005" s="2014" t="n"/>
      <c r="S1005" s="1498" t="n"/>
      <c r="T1005" s="1496" t="n"/>
      <c r="W1005" s="1498" t="n"/>
      <c r="X1005" s="1496" t="n"/>
      <c r="AA1005" s="1498" t="n"/>
      <c r="AB1005" s="1496" t="n"/>
      <c r="AE1005" s="1498" t="n"/>
      <c r="AF1005" s="1496" t="n"/>
      <c r="AI1005" s="1498" t="n"/>
      <c r="AJ1005" s="1496" t="n"/>
      <c r="AM1005" s="1498" t="n"/>
      <c r="AN1005" s="1496" t="n"/>
      <c r="AQ1005" s="1498" t="n"/>
      <c r="AR1005" s="1496" t="n"/>
      <c r="AU1005" s="2011" t="n"/>
      <c r="AV1005" s="1496" t="n"/>
      <c r="AY1005" s="2011" t="n"/>
      <c r="AZ1005" s="1496" t="n"/>
      <c r="BC1005" s="2011" t="n"/>
      <c r="BD1005" s="1496" t="n"/>
      <c r="BG1005" s="2011" t="n"/>
      <c r="BH1005" s="1496" t="n"/>
      <c r="BK1005" s="2011" t="n"/>
      <c r="BL1005" s="1496" t="n"/>
      <c r="BP1005" s="1496" t="n"/>
      <c r="BS1005" s="2011" t="n"/>
    </row>
    <row r="1006" ht="15" customHeight="1" s="1659">
      <c r="A1006" s="865" t="n"/>
      <c r="H1006" s="865" t="n"/>
      <c r="I1006" s="865" t="n"/>
      <c r="J1006" s="865" t="n"/>
      <c r="K1006" s="865" t="n"/>
      <c r="L1006" s="865" t="n"/>
      <c r="M1006" s="865" t="n"/>
      <c r="N1006" s="865" t="n"/>
      <c r="O1006" s="2013" t="n"/>
      <c r="P1006" s="1274" t="n"/>
      <c r="Q1006" s="865" t="n"/>
      <c r="R1006" s="2014" t="n"/>
      <c r="S1006" s="1498" t="n"/>
      <c r="T1006" s="1496" t="n"/>
      <c r="W1006" s="1498" t="n"/>
      <c r="X1006" s="1496" t="n"/>
      <c r="AA1006" s="1498" t="n"/>
      <c r="AB1006" s="1496" t="n"/>
      <c r="AE1006" s="1498" t="n"/>
      <c r="AF1006" s="1496" t="n"/>
      <c r="AI1006" s="1498" t="n"/>
      <c r="AJ1006" s="1496" t="n"/>
      <c r="AM1006" s="1498" t="n"/>
      <c r="AN1006" s="1496" t="n"/>
      <c r="AQ1006" s="1498" t="n"/>
      <c r="AR1006" s="1496" t="n"/>
      <c r="AU1006" s="2011" t="n"/>
      <c r="AV1006" s="1496" t="n"/>
      <c r="AY1006" s="2011" t="n"/>
      <c r="AZ1006" s="1496" t="n"/>
      <c r="BC1006" s="2011" t="n"/>
      <c r="BD1006" s="1496" t="n"/>
      <c r="BG1006" s="2011" t="n"/>
      <c r="BH1006" s="1496" t="n"/>
      <c r="BK1006" s="2011" t="n"/>
      <c r="BL1006" s="1496" t="n"/>
      <c r="BP1006" s="1496" t="n"/>
      <c r="BS1006" s="2011" t="n"/>
    </row>
    <row r="1007" ht="15" customHeight="1" s="1659">
      <c r="A1007" s="865" t="n"/>
      <c r="H1007" s="865" t="n"/>
      <c r="I1007" s="865" t="n"/>
      <c r="J1007" s="865" t="n"/>
      <c r="K1007" s="865" t="n"/>
      <c r="L1007" s="865" t="n"/>
      <c r="M1007" s="865" t="n"/>
      <c r="N1007" s="865" t="n"/>
      <c r="O1007" s="2013" t="n"/>
      <c r="P1007" s="1274" t="n"/>
      <c r="Q1007" s="865" t="n"/>
      <c r="R1007" s="2014" t="n"/>
      <c r="S1007" s="1498" t="n"/>
      <c r="T1007" s="1496" t="n"/>
      <c r="W1007" s="1498" t="n"/>
      <c r="X1007" s="1496" t="n"/>
      <c r="AA1007" s="1498" t="n"/>
      <c r="AB1007" s="1496" t="n"/>
      <c r="AE1007" s="1498" t="n"/>
      <c r="AF1007" s="1496" t="n"/>
      <c r="AI1007" s="1498" t="n"/>
      <c r="AJ1007" s="1496" t="n"/>
      <c r="AM1007" s="1498" t="n"/>
      <c r="AN1007" s="1496" t="n"/>
      <c r="AQ1007" s="1498" t="n"/>
      <c r="AR1007" s="1496" t="n"/>
      <c r="AU1007" s="2011" t="n"/>
      <c r="AV1007" s="1496" t="n"/>
      <c r="AY1007" s="2011" t="n"/>
      <c r="AZ1007" s="1496" t="n"/>
      <c r="BC1007" s="2011" t="n"/>
      <c r="BD1007" s="1496" t="n"/>
      <c r="BG1007" s="2011" t="n"/>
      <c r="BH1007" s="1496" t="n"/>
      <c r="BK1007" s="2011" t="n"/>
      <c r="BL1007" s="1496" t="n"/>
      <c r="BP1007" s="1496" t="n"/>
      <c r="BS1007" s="2011" t="n"/>
    </row>
    <row r="1008" ht="15" customHeight="1" s="1659">
      <c r="A1008" s="865" t="n"/>
      <c r="H1008" s="865" t="n"/>
      <c r="I1008" s="865" t="n"/>
      <c r="J1008" s="865" t="n"/>
      <c r="K1008" s="865" t="n"/>
      <c r="L1008" s="865" t="n"/>
      <c r="M1008" s="865" t="n"/>
      <c r="N1008" s="865" t="n"/>
      <c r="O1008" s="2013" t="n"/>
      <c r="P1008" s="1274" t="n"/>
      <c r="Q1008" s="865" t="n"/>
      <c r="R1008" s="2014" t="n"/>
      <c r="S1008" s="1498" t="n"/>
      <c r="T1008" s="1496" t="n"/>
      <c r="W1008" s="1498" t="n"/>
      <c r="X1008" s="1496" t="n"/>
      <c r="AA1008" s="1498" t="n"/>
      <c r="AB1008" s="1496" t="n"/>
      <c r="AE1008" s="1498" t="n"/>
      <c r="AF1008" s="1496" t="n"/>
      <c r="AI1008" s="1498" t="n"/>
      <c r="AJ1008" s="1496" t="n"/>
      <c r="AM1008" s="1498" t="n"/>
      <c r="AN1008" s="1496" t="n"/>
      <c r="AQ1008" s="1498" t="n"/>
      <c r="AR1008" s="1496" t="n"/>
      <c r="AU1008" s="2011" t="n"/>
      <c r="AV1008" s="1496" t="n"/>
      <c r="AY1008" s="2011" t="n"/>
      <c r="AZ1008" s="1496" t="n"/>
      <c r="BC1008" s="2011" t="n"/>
      <c r="BD1008" s="1496" t="n"/>
      <c r="BG1008" s="2011" t="n"/>
      <c r="BH1008" s="1496" t="n"/>
      <c r="BK1008" s="2011" t="n"/>
      <c r="BL1008" s="1496" t="n"/>
      <c r="BP1008" s="1496" t="n"/>
      <c r="BS1008" s="2011" t="n"/>
    </row>
    <row r="1009" ht="15" customHeight="1" s="1659">
      <c r="A1009" s="865" t="n"/>
      <c r="H1009" s="865" t="n"/>
      <c r="I1009" s="865" t="n"/>
      <c r="J1009" s="865" t="n"/>
      <c r="K1009" s="865" t="n"/>
      <c r="L1009" s="865" t="n"/>
      <c r="M1009" s="865" t="n"/>
      <c r="N1009" s="865" t="n"/>
      <c r="O1009" s="2013" t="n"/>
      <c r="P1009" s="1274" t="n"/>
      <c r="Q1009" s="865" t="n"/>
      <c r="R1009" s="2014" t="n"/>
      <c r="S1009" s="1498" t="n"/>
      <c r="T1009" s="1496" t="n"/>
      <c r="W1009" s="1498" t="n"/>
      <c r="X1009" s="1496" t="n"/>
      <c r="AA1009" s="1498" t="n"/>
      <c r="AB1009" s="1496" t="n"/>
      <c r="AE1009" s="1498" t="n"/>
      <c r="AF1009" s="1496" t="n"/>
      <c r="AI1009" s="1498" t="n"/>
      <c r="AJ1009" s="1496" t="n"/>
      <c r="AM1009" s="1498" t="n"/>
      <c r="AN1009" s="1496" t="n"/>
      <c r="AQ1009" s="1498" t="n"/>
      <c r="AR1009" s="1496" t="n"/>
      <c r="AU1009" s="2011" t="n"/>
      <c r="AV1009" s="1496" t="n"/>
      <c r="AY1009" s="2011" t="n"/>
      <c r="AZ1009" s="1496" t="n"/>
      <c r="BC1009" s="2011" t="n"/>
      <c r="BD1009" s="1496" t="n"/>
      <c r="BG1009" s="2011" t="n"/>
      <c r="BH1009" s="1496" t="n"/>
      <c r="BK1009" s="2011" t="n"/>
      <c r="BL1009" s="1496" t="n"/>
      <c r="BP1009" s="1496" t="n"/>
      <c r="BS1009" s="2011" t="n"/>
    </row>
    <row r="1010" ht="15" customHeight="1" s="1659">
      <c r="A1010" s="865" t="n"/>
      <c r="H1010" s="865" t="n"/>
      <c r="I1010" s="865" t="n"/>
      <c r="J1010" s="865" t="n"/>
      <c r="K1010" s="865" t="n"/>
      <c r="L1010" s="865" t="n"/>
      <c r="M1010" s="865" t="n"/>
      <c r="N1010" s="865" t="n"/>
      <c r="O1010" s="2013" t="n"/>
      <c r="P1010" s="1274" t="n"/>
      <c r="Q1010" s="865" t="n"/>
      <c r="R1010" s="2014" t="n"/>
      <c r="S1010" s="1498" t="n"/>
      <c r="T1010" s="1496" t="n"/>
      <c r="W1010" s="1498" t="n"/>
      <c r="X1010" s="1496" t="n"/>
      <c r="AA1010" s="1498" t="n"/>
      <c r="AB1010" s="1496" t="n"/>
      <c r="AE1010" s="1498" t="n"/>
      <c r="AF1010" s="1496" t="n"/>
      <c r="AI1010" s="1498" t="n"/>
      <c r="AJ1010" s="1496" t="n"/>
      <c r="AM1010" s="1498" t="n"/>
      <c r="AN1010" s="1496" t="n"/>
      <c r="AQ1010" s="1498" t="n"/>
      <c r="AR1010" s="1496" t="n"/>
      <c r="AU1010" s="2011" t="n"/>
      <c r="AV1010" s="1496" t="n"/>
      <c r="AY1010" s="2011" t="n"/>
      <c r="AZ1010" s="1496" t="n"/>
      <c r="BC1010" s="2011" t="n"/>
      <c r="BD1010" s="1496" t="n"/>
      <c r="BG1010" s="2011" t="n"/>
      <c r="BH1010" s="1496" t="n"/>
      <c r="BK1010" s="2011" t="n"/>
      <c r="BL1010" s="1496" t="n"/>
      <c r="BP1010" s="1496" t="n"/>
      <c r="BS1010" s="2011" t="n"/>
    </row>
    <row r="1011" ht="15" customHeight="1" s="1659">
      <c r="A1011" s="865" t="n"/>
      <c r="H1011" s="865" t="n"/>
      <c r="I1011" s="865" t="n"/>
      <c r="J1011" s="865" t="n"/>
      <c r="K1011" s="865" t="n"/>
      <c r="L1011" s="865" t="n"/>
      <c r="M1011" s="865" t="n"/>
      <c r="N1011" s="865" t="n"/>
      <c r="O1011" s="2013" t="n"/>
      <c r="P1011" s="1274" t="n"/>
      <c r="Q1011" s="865" t="n"/>
      <c r="R1011" s="2014" t="n"/>
      <c r="S1011" s="1498" t="n"/>
      <c r="T1011" s="1496" t="n"/>
      <c r="W1011" s="1498" t="n"/>
      <c r="X1011" s="1496" t="n"/>
      <c r="AA1011" s="1498" t="n"/>
      <c r="AB1011" s="1496" t="n"/>
      <c r="AE1011" s="1498" t="n"/>
      <c r="AF1011" s="1496" t="n"/>
      <c r="AI1011" s="1498" t="n"/>
      <c r="AJ1011" s="1496" t="n"/>
      <c r="AM1011" s="1498" t="n"/>
      <c r="AN1011" s="1496" t="n"/>
      <c r="AQ1011" s="1498" t="n"/>
      <c r="AR1011" s="1496" t="n"/>
      <c r="AU1011" s="2011" t="n"/>
      <c r="AV1011" s="1496" t="n"/>
      <c r="AY1011" s="2011" t="n"/>
      <c r="AZ1011" s="1496" t="n"/>
      <c r="BC1011" s="2011" t="n"/>
      <c r="BD1011" s="1496" t="n"/>
      <c r="BG1011" s="2011" t="n"/>
      <c r="BH1011" s="1496" t="n"/>
      <c r="BK1011" s="2011" t="n"/>
      <c r="BL1011" s="1496" t="n"/>
      <c r="BP1011" s="1496" t="n"/>
      <c r="BS1011" s="2011" t="n"/>
    </row>
    <row r="1012" ht="15" customHeight="1" s="1659">
      <c r="A1012" s="865" t="n"/>
      <c r="H1012" s="865" t="n"/>
      <c r="I1012" s="865" t="n"/>
      <c r="J1012" s="865" t="n"/>
      <c r="K1012" s="865" t="n"/>
      <c r="L1012" s="865" t="n"/>
      <c r="M1012" s="865" t="n"/>
      <c r="N1012" s="865" t="n"/>
      <c r="O1012" s="2013" t="n"/>
      <c r="P1012" s="1274" t="n"/>
      <c r="Q1012" s="865" t="n"/>
      <c r="R1012" s="2014" t="n"/>
      <c r="S1012" s="1498" t="n"/>
      <c r="T1012" s="1496" t="n"/>
      <c r="W1012" s="1498" t="n"/>
      <c r="X1012" s="1496" t="n"/>
      <c r="AA1012" s="1498" t="n"/>
      <c r="AB1012" s="1496" t="n"/>
      <c r="AE1012" s="1498" t="n"/>
      <c r="AF1012" s="1496" t="n"/>
      <c r="AI1012" s="1498" t="n"/>
      <c r="AJ1012" s="1496" t="n"/>
      <c r="AM1012" s="1498" t="n"/>
      <c r="AN1012" s="1496" t="n"/>
      <c r="AQ1012" s="1498" t="n"/>
      <c r="AR1012" s="1496" t="n"/>
      <c r="AU1012" s="2011" t="n"/>
      <c r="AV1012" s="1496" t="n"/>
      <c r="AY1012" s="2011" t="n"/>
      <c r="AZ1012" s="1496" t="n"/>
      <c r="BC1012" s="2011" t="n"/>
      <c r="BD1012" s="1496" t="n"/>
      <c r="BG1012" s="2011" t="n"/>
      <c r="BH1012" s="1496" t="n"/>
      <c r="BK1012" s="2011" t="n"/>
      <c r="BL1012" s="1496" t="n"/>
      <c r="BP1012" s="1496" t="n"/>
      <c r="BS1012" s="2011" t="n"/>
    </row>
    <row r="1013" ht="15" customHeight="1" s="1659">
      <c r="A1013" s="865" t="n"/>
      <c r="H1013" s="865" t="n"/>
      <c r="I1013" s="865" t="n"/>
      <c r="J1013" s="865" t="n"/>
      <c r="K1013" s="865" t="n"/>
      <c r="L1013" s="865" t="n"/>
      <c r="M1013" s="865" t="n"/>
      <c r="N1013" s="865" t="n"/>
      <c r="O1013" s="2013" t="n"/>
      <c r="P1013" s="1274" t="n"/>
      <c r="Q1013" s="865" t="n"/>
      <c r="R1013" s="2014" t="n"/>
      <c r="S1013" s="1498" t="n"/>
      <c r="T1013" s="1496" t="n"/>
      <c r="W1013" s="1498" t="n"/>
      <c r="X1013" s="1496" t="n"/>
      <c r="AA1013" s="1498" t="n"/>
      <c r="AB1013" s="1496" t="n"/>
      <c r="AE1013" s="1498" t="n"/>
      <c r="AF1013" s="1496" t="n"/>
      <c r="AI1013" s="1498" t="n"/>
      <c r="AJ1013" s="1496" t="n"/>
      <c r="AM1013" s="1498" t="n"/>
      <c r="AN1013" s="1496" t="n"/>
      <c r="AQ1013" s="1498" t="n"/>
      <c r="AR1013" s="1496" t="n"/>
      <c r="AU1013" s="2011" t="n"/>
      <c r="AV1013" s="1496" t="n"/>
      <c r="AY1013" s="2011" t="n"/>
      <c r="AZ1013" s="1496" t="n"/>
      <c r="BC1013" s="2011" t="n"/>
      <c r="BD1013" s="1496" t="n"/>
      <c r="BG1013" s="2011" t="n"/>
      <c r="BH1013" s="1496" t="n"/>
      <c r="BK1013" s="2011" t="n"/>
      <c r="BL1013" s="1496" t="n"/>
      <c r="BP1013" s="1496" t="n"/>
      <c r="BS1013" s="2011" t="n"/>
    </row>
    <row r="1014" ht="15" customHeight="1" s="1659">
      <c r="A1014" s="865" t="n"/>
      <c r="H1014" s="865" t="n"/>
      <c r="I1014" s="865" t="n"/>
      <c r="J1014" s="865" t="n"/>
      <c r="K1014" s="865" t="n"/>
      <c r="L1014" s="865" t="n"/>
      <c r="M1014" s="865" t="n"/>
      <c r="N1014" s="865" t="n"/>
      <c r="O1014" s="2013" t="n"/>
      <c r="P1014" s="1274" t="n"/>
      <c r="Q1014" s="865" t="n"/>
      <c r="R1014" s="2014" t="n"/>
      <c r="S1014" s="1498" t="n"/>
      <c r="T1014" s="1496" t="n"/>
      <c r="W1014" s="1498" t="n"/>
      <c r="X1014" s="1496" t="n"/>
      <c r="AA1014" s="1498" t="n"/>
      <c r="AB1014" s="1496" t="n"/>
      <c r="AE1014" s="1498" t="n"/>
      <c r="AF1014" s="1496" t="n"/>
      <c r="AI1014" s="1498" t="n"/>
      <c r="AJ1014" s="1496" t="n"/>
      <c r="AM1014" s="1498" t="n"/>
      <c r="AN1014" s="1496" t="n"/>
      <c r="AQ1014" s="1498" t="n"/>
      <c r="AR1014" s="1496" t="n"/>
      <c r="AU1014" s="2011" t="n"/>
      <c r="AV1014" s="1496" t="n"/>
      <c r="AY1014" s="2011" t="n"/>
      <c r="AZ1014" s="1496" t="n"/>
      <c r="BC1014" s="2011" t="n"/>
      <c r="BD1014" s="1496" t="n"/>
      <c r="BG1014" s="2011" t="n"/>
      <c r="BH1014" s="1496" t="n"/>
      <c r="BK1014" s="2011" t="n"/>
      <c r="BL1014" s="1496" t="n"/>
      <c r="BP1014" s="1496" t="n"/>
      <c r="BS1014" s="2011" t="n"/>
    </row>
    <row r="1015" ht="15" customHeight="1" s="1659">
      <c r="A1015" s="865" t="n"/>
      <c r="H1015" s="865" t="n"/>
      <c r="I1015" s="865" t="n"/>
      <c r="J1015" s="865" t="n"/>
      <c r="K1015" s="865" t="n"/>
      <c r="L1015" s="865" t="n"/>
      <c r="M1015" s="865" t="n"/>
      <c r="N1015" s="865" t="n"/>
      <c r="O1015" s="2013" t="n"/>
      <c r="P1015" s="1274" t="n"/>
      <c r="Q1015" s="865" t="n"/>
      <c r="R1015" s="2014" t="n"/>
      <c r="S1015" s="1498" t="n"/>
      <c r="T1015" s="1496" t="n"/>
      <c r="W1015" s="1498" t="n"/>
      <c r="X1015" s="1496" t="n"/>
      <c r="AA1015" s="1498" t="n"/>
      <c r="AB1015" s="1496" t="n"/>
      <c r="AE1015" s="1498" t="n"/>
      <c r="AF1015" s="1496" t="n"/>
      <c r="AI1015" s="1498" t="n"/>
      <c r="AJ1015" s="1496" t="n"/>
      <c r="AM1015" s="1498" t="n"/>
      <c r="AN1015" s="1496" t="n"/>
      <c r="AQ1015" s="1498" t="n"/>
      <c r="AR1015" s="1496" t="n"/>
      <c r="AU1015" s="2011" t="n"/>
      <c r="AV1015" s="1496" t="n"/>
      <c r="AY1015" s="2011" t="n"/>
      <c r="AZ1015" s="1496" t="n"/>
      <c r="BC1015" s="2011" t="n"/>
      <c r="BD1015" s="1496" t="n"/>
      <c r="BG1015" s="2011" t="n"/>
      <c r="BH1015" s="1496" t="n"/>
      <c r="BK1015" s="2011" t="n"/>
      <c r="BL1015" s="1496" t="n"/>
      <c r="BP1015" s="1496" t="n"/>
      <c r="BS1015" s="2011" t="n"/>
    </row>
    <row r="1016" ht="15" customHeight="1" s="1659">
      <c r="A1016" s="865" t="n"/>
      <c r="H1016" s="865" t="n"/>
      <c r="I1016" s="865" t="n"/>
      <c r="J1016" s="865" t="n"/>
      <c r="K1016" s="865" t="n"/>
      <c r="L1016" s="865" t="n"/>
      <c r="M1016" s="865" t="n"/>
      <c r="N1016" s="865" t="n"/>
      <c r="O1016" s="2013" t="n"/>
      <c r="P1016" s="1274" t="n"/>
      <c r="Q1016" s="865" t="n"/>
      <c r="R1016" s="2014" t="n"/>
      <c r="S1016" s="1498" t="n"/>
      <c r="T1016" s="1496" t="n"/>
      <c r="W1016" s="1498" t="n"/>
      <c r="X1016" s="1496" t="n"/>
      <c r="AA1016" s="1498" t="n"/>
      <c r="AB1016" s="1496" t="n"/>
      <c r="AE1016" s="1498" t="n"/>
      <c r="AF1016" s="1496" t="n"/>
      <c r="AI1016" s="1498" t="n"/>
      <c r="AJ1016" s="1496" t="n"/>
      <c r="AM1016" s="1498" t="n"/>
      <c r="AN1016" s="1496" t="n"/>
      <c r="AQ1016" s="1498" t="n"/>
      <c r="AR1016" s="1496" t="n"/>
      <c r="AU1016" s="2011" t="n"/>
      <c r="AV1016" s="1496" t="n"/>
      <c r="AY1016" s="2011" t="n"/>
      <c r="AZ1016" s="1496" t="n"/>
      <c r="BC1016" s="2011" t="n"/>
      <c r="BD1016" s="1496" t="n"/>
      <c r="BG1016" s="2011" t="n"/>
      <c r="BH1016" s="1496" t="n"/>
      <c r="BK1016" s="2011" t="n"/>
      <c r="BL1016" s="1496" t="n"/>
      <c r="BP1016" s="1496" t="n"/>
      <c r="BS1016" s="2011" t="n"/>
    </row>
    <row r="1017" ht="15" customHeight="1" s="1659">
      <c r="A1017" s="865" t="n"/>
      <c r="H1017" s="865" t="n"/>
      <c r="I1017" s="865" t="n"/>
      <c r="J1017" s="865" t="n"/>
      <c r="K1017" s="865" t="n"/>
      <c r="L1017" s="865" t="n"/>
      <c r="M1017" s="865" t="n"/>
      <c r="N1017" s="865" t="n"/>
      <c r="O1017" s="2013" t="n"/>
      <c r="P1017" s="1274" t="n"/>
      <c r="Q1017" s="865" t="n"/>
      <c r="R1017" s="2014" t="n"/>
      <c r="S1017" s="1498" t="n"/>
      <c r="T1017" s="1496" t="n"/>
      <c r="W1017" s="1498" t="n"/>
      <c r="X1017" s="1496" t="n"/>
      <c r="AA1017" s="1498" t="n"/>
      <c r="AB1017" s="1496" t="n"/>
      <c r="AE1017" s="1498" t="n"/>
      <c r="AF1017" s="1496" t="n"/>
      <c r="AI1017" s="1498" t="n"/>
      <c r="AJ1017" s="1496" t="n"/>
      <c r="AM1017" s="1498" t="n"/>
      <c r="AN1017" s="1496" t="n"/>
      <c r="AQ1017" s="1498" t="n"/>
      <c r="AR1017" s="1496" t="n"/>
      <c r="AU1017" s="2011" t="n"/>
      <c r="AV1017" s="1496" t="n"/>
      <c r="AY1017" s="2011" t="n"/>
      <c r="AZ1017" s="1496" t="n"/>
      <c r="BC1017" s="2011" t="n"/>
      <c r="BD1017" s="1496" t="n"/>
      <c r="BG1017" s="2011" t="n"/>
      <c r="BH1017" s="1496" t="n"/>
      <c r="BK1017" s="2011" t="n"/>
      <c r="BL1017" s="1496" t="n"/>
      <c r="BP1017" s="1496" t="n"/>
      <c r="BS1017" s="2011" t="n"/>
    </row>
    <row r="1018" ht="15" customHeight="1" s="1659">
      <c r="A1018" s="865" t="n"/>
      <c r="H1018" s="865" t="n"/>
      <c r="I1018" s="865" t="n"/>
      <c r="J1018" s="865" t="n"/>
      <c r="K1018" s="865" t="n"/>
      <c r="L1018" s="865" t="n"/>
      <c r="M1018" s="865" t="n"/>
      <c r="N1018" s="865" t="n"/>
      <c r="O1018" s="2013" t="n"/>
      <c r="P1018" s="1274" t="n"/>
      <c r="Q1018" s="865" t="n"/>
      <c r="R1018" s="2014" t="n"/>
      <c r="S1018" s="1498" t="n"/>
      <c r="T1018" s="1496" t="n"/>
      <c r="W1018" s="1498" t="n"/>
      <c r="X1018" s="1496" t="n"/>
      <c r="AA1018" s="1498" t="n"/>
      <c r="AB1018" s="1496" t="n"/>
      <c r="AE1018" s="1498" t="n"/>
      <c r="AF1018" s="1496" t="n"/>
      <c r="AI1018" s="1498" t="n"/>
      <c r="AJ1018" s="1496" t="n"/>
      <c r="AM1018" s="1498" t="n"/>
      <c r="AN1018" s="1496" t="n"/>
      <c r="AQ1018" s="1498" t="n"/>
      <c r="AR1018" s="1496" t="n"/>
      <c r="AU1018" s="2011" t="n"/>
      <c r="AV1018" s="1496" t="n"/>
      <c r="AY1018" s="2011" t="n"/>
      <c r="AZ1018" s="1496" t="n"/>
      <c r="BC1018" s="2011" t="n"/>
      <c r="BD1018" s="1496" t="n"/>
      <c r="BG1018" s="2011" t="n"/>
      <c r="BH1018" s="1496" t="n"/>
      <c r="BK1018" s="2011" t="n"/>
      <c r="BL1018" s="1496" t="n"/>
      <c r="BP1018" s="1496" t="n"/>
      <c r="BS1018" s="2011" t="n"/>
    </row>
    <row r="1019" ht="15" customHeight="1" s="1659">
      <c r="A1019" s="865" t="n"/>
      <c r="H1019" s="865" t="n"/>
      <c r="I1019" s="865" t="n"/>
      <c r="J1019" s="865" t="n"/>
      <c r="K1019" s="865" t="n"/>
      <c r="L1019" s="865" t="n"/>
      <c r="M1019" s="865" t="n"/>
      <c r="N1019" s="865" t="n"/>
      <c r="O1019" s="2013" t="n"/>
      <c r="P1019" s="1274" t="n"/>
      <c r="Q1019" s="865" t="n"/>
      <c r="R1019" s="2014" t="n"/>
      <c r="S1019" s="1498" t="n"/>
      <c r="T1019" s="1496" t="n"/>
      <c r="W1019" s="1498" t="n"/>
      <c r="X1019" s="1496" t="n"/>
      <c r="AA1019" s="1498" t="n"/>
      <c r="AB1019" s="1496" t="n"/>
      <c r="AE1019" s="1498" t="n"/>
      <c r="AF1019" s="1496" t="n"/>
      <c r="AI1019" s="1498" t="n"/>
      <c r="AJ1019" s="1496" t="n"/>
      <c r="AM1019" s="1498" t="n"/>
      <c r="AN1019" s="1496" t="n"/>
      <c r="AQ1019" s="1498" t="n"/>
      <c r="AR1019" s="1496" t="n"/>
      <c r="AU1019" s="2011" t="n"/>
      <c r="AV1019" s="1496" t="n"/>
      <c r="AY1019" s="2011" t="n"/>
      <c r="AZ1019" s="1496" t="n"/>
      <c r="BC1019" s="2011" t="n"/>
      <c r="BD1019" s="1496" t="n"/>
      <c r="BG1019" s="2011" t="n"/>
      <c r="BH1019" s="1496" t="n"/>
      <c r="BK1019" s="2011" t="n"/>
      <c r="BL1019" s="1496" t="n"/>
      <c r="BP1019" s="1496" t="n"/>
      <c r="BS1019" s="2011" t="n"/>
    </row>
    <row r="1020" ht="15" customHeight="1" s="1659">
      <c r="A1020" s="865" t="n"/>
      <c r="H1020" s="865" t="n"/>
      <c r="I1020" s="865" t="n"/>
      <c r="J1020" s="865" t="n"/>
      <c r="K1020" s="865" t="n"/>
      <c r="L1020" s="865" t="n"/>
      <c r="M1020" s="865" t="n"/>
      <c r="N1020" s="865" t="n"/>
      <c r="O1020" s="2013" t="n"/>
      <c r="P1020" s="1274" t="n"/>
      <c r="Q1020" s="865" t="n"/>
      <c r="R1020" s="2014" t="n"/>
      <c r="S1020" s="1498" t="n"/>
      <c r="T1020" s="1496" t="n"/>
      <c r="W1020" s="1498" t="n"/>
      <c r="X1020" s="1496" t="n"/>
      <c r="AA1020" s="1498" t="n"/>
      <c r="AB1020" s="1496" t="n"/>
      <c r="AE1020" s="1498" t="n"/>
      <c r="AF1020" s="1496" t="n"/>
      <c r="AI1020" s="1498" t="n"/>
      <c r="AJ1020" s="1496" t="n"/>
      <c r="AM1020" s="1498" t="n"/>
      <c r="AN1020" s="1496" t="n"/>
      <c r="AQ1020" s="1498" t="n"/>
      <c r="AR1020" s="1496" t="n"/>
      <c r="AU1020" s="2011" t="n"/>
      <c r="AV1020" s="1496" t="n"/>
      <c r="AY1020" s="2011" t="n"/>
      <c r="AZ1020" s="1496" t="n"/>
      <c r="BC1020" s="2011" t="n"/>
      <c r="BD1020" s="1496" t="n"/>
      <c r="BG1020" s="2011" t="n"/>
      <c r="BH1020" s="1496" t="n"/>
      <c r="BK1020" s="2011" t="n"/>
      <c r="BL1020" s="1496" t="n"/>
      <c r="BP1020" s="1496" t="n"/>
      <c r="BS1020" s="2011" t="n"/>
    </row>
    <row r="1021" ht="15" customHeight="1" s="1659">
      <c r="A1021" s="865" t="n"/>
      <c r="H1021" s="865" t="n"/>
      <c r="I1021" s="865" t="n"/>
      <c r="J1021" s="865" t="n"/>
      <c r="K1021" s="865" t="n"/>
      <c r="L1021" s="865" t="n"/>
      <c r="M1021" s="865" t="n"/>
      <c r="N1021" s="865" t="n"/>
      <c r="O1021" s="2013" t="n"/>
      <c r="P1021" s="1274" t="n"/>
      <c r="Q1021" s="865" t="n"/>
      <c r="R1021" s="2014" t="n"/>
      <c r="S1021" s="1498" t="n"/>
      <c r="T1021" s="1496" t="n"/>
      <c r="W1021" s="1498" t="n"/>
      <c r="X1021" s="1496" t="n"/>
      <c r="AA1021" s="1498" t="n"/>
      <c r="AB1021" s="1496" t="n"/>
      <c r="AE1021" s="1498" t="n"/>
      <c r="AF1021" s="1496" t="n"/>
      <c r="AI1021" s="1498" t="n"/>
      <c r="AJ1021" s="1496" t="n"/>
      <c r="AM1021" s="1498" t="n"/>
      <c r="AN1021" s="1496" t="n"/>
      <c r="AQ1021" s="1498" t="n"/>
      <c r="AR1021" s="1496" t="n"/>
      <c r="AU1021" s="2011" t="n"/>
      <c r="AV1021" s="1496" t="n"/>
      <c r="AY1021" s="2011" t="n"/>
      <c r="AZ1021" s="1496" t="n"/>
      <c r="BC1021" s="2011" t="n"/>
      <c r="BD1021" s="1496" t="n"/>
      <c r="BG1021" s="2011" t="n"/>
      <c r="BH1021" s="1496" t="n"/>
      <c r="BK1021" s="2011" t="n"/>
      <c r="BL1021" s="1496" t="n"/>
      <c r="BP1021" s="1496" t="n"/>
      <c r="BS1021" s="2011" t="n"/>
    </row>
    <row r="1022" ht="15" customHeight="1" s="1659">
      <c r="A1022" s="865" t="n"/>
      <c r="H1022" s="865" t="n"/>
      <c r="I1022" s="865" t="n"/>
      <c r="J1022" s="865" t="n"/>
      <c r="K1022" s="865" t="n"/>
      <c r="L1022" s="865" t="n"/>
      <c r="M1022" s="865" t="n"/>
      <c r="N1022" s="865" t="n"/>
      <c r="O1022" s="2013" t="n"/>
      <c r="P1022" s="1274" t="n"/>
      <c r="Q1022" s="865" t="n"/>
      <c r="R1022" s="2014" t="n"/>
      <c r="S1022" s="1498" t="n"/>
      <c r="T1022" s="1496" t="n"/>
      <c r="W1022" s="1498" t="n"/>
      <c r="X1022" s="1496" t="n"/>
      <c r="AA1022" s="1498" t="n"/>
      <c r="AB1022" s="1496" t="n"/>
      <c r="AE1022" s="1498" t="n"/>
      <c r="AF1022" s="1496" t="n"/>
      <c r="AI1022" s="1498" t="n"/>
      <c r="AJ1022" s="1496" t="n"/>
      <c r="AM1022" s="1498" t="n"/>
      <c r="AN1022" s="1496" t="n"/>
      <c r="AQ1022" s="1498" t="n"/>
      <c r="AR1022" s="1496" t="n"/>
      <c r="AU1022" s="2011" t="n"/>
      <c r="AV1022" s="1496" t="n"/>
      <c r="AY1022" s="2011" t="n"/>
      <c r="AZ1022" s="1496" t="n"/>
      <c r="BC1022" s="2011" t="n"/>
      <c r="BD1022" s="1496" t="n"/>
      <c r="BG1022" s="2011" t="n"/>
      <c r="BH1022" s="1496" t="n"/>
      <c r="BK1022" s="2011" t="n"/>
      <c r="BL1022" s="1496" t="n"/>
      <c r="BP1022" s="1496" t="n"/>
      <c r="BS1022" s="2011" t="n"/>
    </row>
    <row r="1023" ht="15" customHeight="1" s="1659">
      <c r="A1023" s="865" t="n"/>
      <c r="H1023" s="865" t="n"/>
      <c r="I1023" s="865" t="n"/>
      <c r="J1023" s="865" t="n"/>
      <c r="K1023" s="865" t="n"/>
      <c r="L1023" s="865" t="n"/>
      <c r="M1023" s="865" t="n"/>
      <c r="N1023" s="865" t="n"/>
      <c r="O1023" s="2013" t="n"/>
      <c r="P1023" s="1274" t="n"/>
      <c r="Q1023" s="865" t="n"/>
      <c r="R1023" s="2014" t="n"/>
      <c r="S1023" s="1498" t="n"/>
      <c r="T1023" s="1496" t="n"/>
      <c r="W1023" s="1498" t="n"/>
      <c r="X1023" s="1496" t="n"/>
      <c r="AA1023" s="1498" t="n"/>
      <c r="AB1023" s="1496" t="n"/>
      <c r="AE1023" s="1498" t="n"/>
      <c r="AF1023" s="1496" t="n"/>
      <c r="AI1023" s="1498" t="n"/>
      <c r="AJ1023" s="1496" t="n"/>
      <c r="AM1023" s="1498" t="n"/>
      <c r="AN1023" s="1496" t="n"/>
      <c r="AQ1023" s="1498" t="n"/>
      <c r="AR1023" s="1496" t="n"/>
      <c r="AU1023" s="2011" t="n"/>
      <c r="AV1023" s="1496" t="n"/>
      <c r="AY1023" s="2011" t="n"/>
      <c r="AZ1023" s="1496" t="n"/>
      <c r="BC1023" s="2011" t="n"/>
      <c r="BD1023" s="1496" t="n"/>
      <c r="BG1023" s="2011" t="n"/>
      <c r="BH1023" s="1496" t="n"/>
      <c r="BK1023" s="2011" t="n"/>
      <c r="BL1023" s="1496" t="n"/>
      <c r="BP1023" s="1496" t="n"/>
      <c r="BS1023" s="2011" t="n"/>
    </row>
    <row r="1024" ht="15" customHeight="1" s="1659">
      <c r="A1024" s="865" t="n"/>
      <c r="H1024" s="865" t="n"/>
      <c r="I1024" s="865" t="n"/>
      <c r="J1024" s="865" t="n"/>
      <c r="K1024" s="865" t="n"/>
      <c r="L1024" s="865" t="n"/>
      <c r="M1024" s="865" t="n"/>
      <c r="N1024" s="865" t="n"/>
      <c r="O1024" s="2013" t="n"/>
      <c r="P1024" s="1274" t="n"/>
      <c r="Q1024" s="865" t="n"/>
      <c r="R1024" s="2014" t="n"/>
      <c r="S1024" s="1498" t="n"/>
      <c r="T1024" s="1496" t="n"/>
      <c r="W1024" s="1498" t="n"/>
      <c r="X1024" s="1496" t="n"/>
      <c r="AA1024" s="1498" t="n"/>
      <c r="AB1024" s="1496" t="n"/>
      <c r="AE1024" s="1498" t="n"/>
      <c r="AF1024" s="1496" t="n"/>
      <c r="AI1024" s="1498" t="n"/>
      <c r="AJ1024" s="1496" t="n"/>
      <c r="AM1024" s="1498" t="n"/>
      <c r="AN1024" s="1496" t="n"/>
      <c r="AQ1024" s="1498" t="n"/>
      <c r="AR1024" s="1496" t="n"/>
      <c r="AU1024" s="2011" t="n"/>
      <c r="AV1024" s="1496" t="n"/>
      <c r="AY1024" s="2011" t="n"/>
      <c r="AZ1024" s="1496" t="n"/>
      <c r="BC1024" s="2011" t="n"/>
      <c r="BD1024" s="1496" t="n"/>
      <c r="BG1024" s="2011" t="n"/>
      <c r="BH1024" s="1496" t="n"/>
      <c r="BK1024" s="2011" t="n"/>
      <c r="BL1024" s="1496" t="n"/>
      <c r="BP1024" s="1496" t="n"/>
      <c r="BS1024" s="2011" t="n"/>
    </row>
    <row r="1025" ht="15" customHeight="1" s="1659">
      <c r="A1025" s="865" t="n"/>
      <c r="H1025" s="865" t="n"/>
      <c r="I1025" s="865" t="n"/>
      <c r="J1025" s="865" t="n"/>
      <c r="K1025" s="865" t="n"/>
      <c r="L1025" s="865" t="n"/>
      <c r="M1025" s="865" t="n"/>
      <c r="N1025" s="865" t="n"/>
      <c r="O1025" s="2013" t="n"/>
      <c r="P1025" s="1274" t="n"/>
      <c r="Q1025" s="865" t="n"/>
      <c r="R1025" s="2014" t="n"/>
      <c r="S1025" s="1498" t="n"/>
      <c r="T1025" s="1496" t="n"/>
      <c r="W1025" s="1498" t="n"/>
      <c r="X1025" s="1496" t="n"/>
      <c r="AA1025" s="1498" t="n"/>
      <c r="AB1025" s="1496" t="n"/>
      <c r="AE1025" s="1498" t="n"/>
      <c r="AF1025" s="1496" t="n"/>
      <c r="AI1025" s="1498" t="n"/>
      <c r="AJ1025" s="1496" t="n"/>
      <c r="AM1025" s="1498" t="n"/>
      <c r="AN1025" s="1496" t="n"/>
      <c r="AQ1025" s="1498" t="n"/>
      <c r="AR1025" s="1496" t="n"/>
      <c r="AU1025" s="2011" t="n"/>
      <c r="AV1025" s="1496" t="n"/>
      <c r="AY1025" s="2011" t="n"/>
      <c r="AZ1025" s="1496" t="n"/>
      <c r="BC1025" s="2011" t="n"/>
      <c r="BD1025" s="1496" t="n"/>
      <c r="BG1025" s="2011" t="n"/>
      <c r="BH1025" s="1496" t="n"/>
      <c r="BK1025" s="2011" t="n"/>
      <c r="BL1025" s="1496" t="n"/>
      <c r="BP1025" s="1496" t="n"/>
      <c r="BS1025" s="2011" t="n"/>
    </row>
    <row r="1026" ht="15" customHeight="1" s="1659">
      <c r="A1026" s="865" t="n"/>
      <c r="H1026" s="865" t="n"/>
      <c r="I1026" s="865" t="n"/>
      <c r="J1026" s="865" t="n"/>
      <c r="K1026" s="865" t="n"/>
      <c r="L1026" s="865" t="n"/>
      <c r="M1026" s="865" t="n"/>
      <c r="N1026" s="865" t="n"/>
      <c r="O1026" s="2013" t="n"/>
      <c r="P1026" s="1274" t="n"/>
      <c r="Q1026" s="865" t="n"/>
      <c r="R1026" s="2014" t="n"/>
      <c r="S1026" s="1498" t="n"/>
      <c r="T1026" s="1496" t="n"/>
      <c r="W1026" s="1498" t="n"/>
      <c r="X1026" s="1496" t="n"/>
      <c r="AA1026" s="1498" t="n"/>
      <c r="AB1026" s="1496" t="n"/>
      <c r="AE1026" s="1498" t="n"/>
      <c r="AF1026" s="1496" t="n"/>
      <c r="AI1026" s="1498" t="n"/>
      <c r="AJ1026" s="1496" t="n"/>
      <c r="AM1026" s="1498" t="n"/>
      <c r="AN1026" s="1496" t="n"/>
      <c r="AQ1026" s="1498" t="n"/>
      <c r="AR1026" s="1496" t="n"/>
      <c r="AU1026" s="2011" t="n"/>
      <c r="AV1026" s="1496" t="n"/>
      <c r="AY1026" s="2011" t="n"/>
      <c r="AZ1026" s="1496" t="n"/>
      <c r="BC1026" s="2011" t="n"/>
      <c r="BD1026" s="1496" t="n"/>
      <c r="BG1026" s="2011" t="n"/>
      <c r="BH1026" s="1496" t="n"/>
      <c r="BK1026" s="2011" t="n"/>
      <c r="BL1026" s="1496" t="n"/>
      <c r="BP1026" s="1496" t="n"/>
      <c r="BS1026" s="2011" t="n"/>
    </row>
    <row r="1027" ht="15" customHeight="1" s="1659">
      <c r="A1027" s="865" t="n"/>
      <c r="H1027" s="865" t="n"/>
      <c r="I1027" s="865" t="n"/>
      <c r="J1027" s="865" t="n"/>
      <c r="K1027" s="865" t="n"/>
      <c r="L1027" s="865" t="n"/>
      <c r="M1027" s="865" t="n"/>
      <c r="N1027" s="865" t="n"/>
      <c r="O1027" s="2013" t="n"/>
      <c r="P1027" s="1274" t="n"/>
      <c r="Q1027" s="865" t="n"/>
      <c r="R1027" s="2014" t="n"/>
      <c r="S1027" s="1498" t="n"/>
      <c r="T1027" s="1496" t="n"/>
      <c r="W1027" s="1498" t="n"/>
      <c r="X1027" s="1496" t="n"/>
      <c r="AA1027" s="1498" t="n"/>
      <c r="AB1027" s="1496" t="n"/>
      <c r="AE1027" s="1498" t="n"/>
      <c r="AF1027" s="1496" t="n"/>
      <c r="AI1027" s="1498" t="n"/>
      <c r="AJ1027" s="1496" t="n"/>
      <c r="AM1027" s="1498" t="n"/>
      <c r="AN1027" s="1496" t="n"/>
      <c r="AQ1027" s="1498" t="n"/>
      <c r="AR1027" s="1496" t="n"/>
      <c r="AU1027" s="2011" t="n"/>
      <c r="AV1027" s="1496" t="n"/>
      <c r="AY1027" s="2011" t="n"/>
      <c r="AZ1027" s="1496" t="n"/>
      <c r="BC1027" s="2011" t="n"/>
      <c r="BD1027" s="1496" t="n"/>
      <c r="BG1027" s="2011" t="n"/>
      <c r="BH1027" s="1496" t="n"/>
      <c r="BK1027" s="2011" t="n"/>
      <c r="BL1027" s="1496" t="n"/>
      <c r="BP1027" s="1496" t="n"/>
      <c r="BS1027" s="2011" t="n"/>
    </row>
    <row r="1028" ht="15" customHeight="1" s="1659">
      <c r="A1028" s="865" t="n"/>
      <c r="H1028" s="865" t="n"/>
      <c r="I1028" s="865" t="n"/>
      <c r="J1028" s="865" t="n"/>
      <c r="K1028" s="865" t="n"/>
      <c r="L1028" s="865" t="n"/>
      <c r="M1028" s="865" t="n"/>
      <c r="N1028" s="865" t="n"/>
      <c r="O1028" s="2013" t="n"/>
      <c r="P1028" s="1274" t="n"/>
      <c r="Q1028" s="865" t="n"/>
      <c r="R1028" s="2014" t="n"/>
      <c r="S1028" s="1498" t="n"/>
      <c r="T1028" s="1496" t="n"/>
      <c r="W1028" s="1498" t="n"/>
      <c r="X1028" s="1496" t="n"/>
      <c r="AA1028" s="1498" t="n"/>
      <c r="AB1028" s="1496" t="n"/>
      <c r="AE1028" s="1498" t="n"/>
      <c r="AF1028" s="1496" t="n"/>
      <c r="AI1028" s="1498" t="n"/>
      <c r="AJ1028" s="1496" t="n"/>
      <c r="AM1028" s="1498" t="n"/>
      <c r="AN1028" s="1496" t="n"/>
      <c r="AQ1028" s="1498" t="n"/>
      <c r="AR1028" s="1496" t="n"/>
      <c r="AU1028" s="2011" t="n"/>
      <c r="AV1028" s="1496" t="n"/>
      <c r="AY1028" s="2011" t="n"/>
      <c r="AZ1028" s="1496" t="n"/>
      <c r="BC1028" s="2011" t="n"/>
      <c r="BD1028" s="1496" t="n"/>
      <c r="BG1028" s="2011" t="n"/>
      <c r="BH1028" s="1496" t="n"/>
      <c r="BK1028" s="2011" t="n"/>
      <c r="BL1028" s="1496" t="n"/>
      <c r="BP1028" s="1496" t="n"/>
      <c r="BS1028" s="2011" t="n"/>
    </row>
    <row r="1029" ht="15" customHeight="1" s="1659">
      <c r="A1029" s="865" t="n"/>
      <c r="H1029" s="865" t="n"/>
      <c r="I1029" s="865" t="n"/>
      <c r="J1029" s="865" t="n"/>
      <c r="K1029" s="865" t="n"/>
      <c r="L1029" s="865" t="n"/>
      <c r="M1029" s="865" t="n"/>
      <c r="N1029" s="865" t="n"/>
      <c r="O1029" s="2013" t="n"/>
      <c r="P1029" s="1274" t="n"/>
      <c r="Q1029" s="865" t="n"/>
      <c r="R1029" s="2014" t="n"/>
      <c r="S1029" s="1498" t="n"/>
      <c r="T1029" s="1496" t="n"/>
      <c r="W1029" s="1498" t="n"/>
      <c r="X1029" s="1496" t="n"/>
      <c r="AA1029" s="1498" t="n"/>
      <c r="AB1029" s="1496" t="n"/>
      <c r="AE1029" s="1498" t="n"/>
      <c r="AF1029" s="1496" t="n"/>
      <c r="AI1029" s="1498" t="n"/>
      <c r="AJ1029" s="1496" t="n"/>
      <c r="AM1029" s="1498" t="n"/>
      <c r="AN1029" s="1496" t="n"/>
      <c r="AQ1029" s="1498" t="n"/>
      <c r="AR1029" s="1496" t="n"/>
      <c r="AU1029" s="2011" t="n"/>
      <c r="AV1029" s="1496" t="n"/>
      <c r="AY1029" s="2011" t="n"/>
      <c r="AZ1029" s="1496" t="n"/>
      <c r="BC1029" s="2011" t="n"/>
      <c r="BD1029" s="1496" t="n"/>
      <c r="BG1029" s="2011" t="n"/>
      <c r="BH1029" s="1496" t="n"/>
      <c r="BK1029" s="2011" t="n"/>
      <c r="BL1029" s="1496" t="n"/>
      <c r="BP1029" s="1496" t="n"/>
      <c r="BS1029" s="2011" t="n"/>
    </row>
    <row r="1030" ht="15" customHeight="1" s="1659">
      <c r="A1030" s="865" t="n"/>
      <c r="H1030" s="865" t="n"/>
      <c r="I1030" s="865" t="n"/>
      <c r="J1030" s="865" t="n"/>
      <c r="K1030" s="865" t="n"/>
      <c r="L1030" s="865" t="n"/>
      <c r="M1030" s="865" t="n"/>
      <c r="N1030" s="865" t="n"/>
      <c r="O1030" s="2013" t="n"/>
      <c r="P1030" s="1274" t="n"/>
      <c r="Q1030" s="865" t="n"/>
      <c r="R1030" s="2014" t="n"/>
      <c r="S1030" s="1498" t="n"/>
      <c r="T1030" s="1496" t="n"/>
      <c r="W1030" s="1498" t="n"/>
      <c r="X1030" s="1496" t="n"/>
      <c r="AA1030" s="1498" t="n"/>
      <c r="AB1030" s="1496" t="n"/>
      <c r="AE1030" s="1498" t="n"/>
      <c r="AF1030" s="1496" t="n"/>
      <c r="AI1030" s="1498" t="n"/>
      <c r="AJ1030" s="1496" t="n"/>
      <c r="AM1030" s="1498" t="n"/>
      <c r="AN1030" s="1496" t="n"/>
      <c r="AQ1030" s="1498" t="n"/>
      <c r="AR1030" s="1496" t="n"/>
      <c r="AU1030" s="2011" t="n"/>
      <c r="AV1030" s="1496" t="n"/>
      <c r="AY1030" s="2011" t="n"/>
      <c r="AZ1030" s="1496" t="n"/>
      <c r="BC1030" s="2011" t="n"/>
      <c r="BD1030" s="1496" t="n"/>
      <c r="BG1030" s="2011" t="n"/>
      <c r="BH1030" s="1496" t="n"/>
      <c r="BK1030" s="2011" t="n"/>
      <c r="BL1030" s="1496" t="n"/>
      <c r="BP1030" s="1496" t="n"/>
      <c r="BS1030" s="2011" t="n"/>
    </row>
    <row r="1031" ht="15" customHeight="1" s="1659">
      <c r="A1031" s="865" t="n"/>
      <c r="H1031" s="865" t="n"/>
      <c r="I1031" s="865" t="n"/>
      <c r="J1031" s="865" t="n"/>
      <c r="K1031" s="865" t="n"/>
      <c r="L1031" s="865" t="n"/>
      <c r="M1031" s="865" t="n"/>
      <c r="N1031" s="865" t="n"/>
      <c r="O1031" s="2013" t="n"/>
      <c r="P1031" s="1274" t="n"/>
      <c r="Q1031" s="865" t="n"/>
      <c r="R1031" s="2014" t="n"/>
      <c r="S1031" s="1498" t="n"/>
      <c r="T1031" s="1496" t="n"/>
      <c r="W1031" s="1498" t="n"/>
      <c r="X1031" s="1496" t="n"/>
      <c r="AA1031" s="1498" t="n"/>
      <c r="AB1031" s="1496" t="n"/>
      <c r="AE1031" s="1498" t="n"/>
      <c r="AF1031" s="1496" t="n"/>
      <c r="AI1031" s="1498" t="n"/>
      <c r="AJ1031" s="1496" t="n"/>
      <c r="AM1031" s="1498" t="n"/>
      <c r="AN1031" s="1496" t="n"/>
      <c r="AQ1031" s="1498" t="n"/>
      <c r="AR1031" s="1496" t="n"/>
      <c r="AU1031" s="2011" t="n"/>
      <c r="AV1031" s="1496" t="n"/>
      <c r="AY1031" s="2011" t="n"/>
      <c r="AZ1031" s="1496" t="n"/>
      <c r="BC1031" s="2011" t="n"/>
      <c r="BD1031" s="1496" t="n"/>
      <c r="BG1031" s="2011" t="n"/>
      <c r="BH1031" s="1496" t="n"/>
      <c r="BK1031" s="2011" t="n"/>
      <c r="BL1031" s="1496" t="n"/>
      <c r="BP1031" s="1496" t="n"/>
      <c r="BS1031" s="2011" t="n"/>
    </row>
    <row r="1032" ht="15" customHeight="1" s="1659">
      <c r="A1032" s="865" t="n"/>
      <c r="H1032" s="865" t="n"/>
      <c r="I1032" s="865" t="n"/>
      <c r="J1032" s="865" t="n"/>
      <c r="K1032" s="865" t="n"/>
      <c r="L1032" s="865" t="n"/>
      <c r="M1032" s="865" t="n"/>
      <c r="N1032" s="865" t="n"/>
      <c r="O1032" s="2013" t="n"/>
      <c r="P1032" s="1274" t="n"/>
      <c r="Q1032" s="865" t="n"/>
      <c r="R1032" s="2014" t="n"/>
      <c r="S1032" s="1498" t="n"/>
      <c r="T1032" s="1496" t="n"/>
      <c r="W1032" s="1498" t="n"/>
      <c r="X1032" s="1496" t="n"/>
      <c r="AA1032" s="1498" t="n"/>
      <c r="AB1032" s="1496" t="n"/>
      <c r="AE1032" s="1498" t="n"/>
      <c r="AF1032" s="1496" t="n"/>
      <c r="AI1032" s="1498" t="n"/>
      <c r="AJ1032" s="1496" t="n"/>
      <c r="AM1032" s="1498" t="n"/>
      <c r="AN1032" s="1496" t="n"/>
      <c r="AQ1032" s="1498" t="n"/>
      <c r="AR1032" s="1496" t="n"/>
      <c r="AU1032" s="2011" t="n"/>
      <c r="AV1032" s="1496" t="n"/>
      <c r="AY1032" s="2011" t="n"/>
      <c r="AZ1032" s="1496" t="n"/>
      <c r="BC1032" s="2011" t="n"/>
      <c r="BD1032" s="1496" t="n"/>
      <c r="BG1032" s="2011" t="n"/>
      <c r="BH1032" s="1496" t="n"/>
      <c r="BK1032" s="2011" t="n"/>
      <c r="BL1032" s="1496" t="n"/>
      <c r="BP1032" s="1496" t="n"/>
      <c r="BS1032" s="2011" t="n"/>
    </row>
    <row r="1033" ht="15" customHeight="1" s="1659">
      <c r="A1033" s="865" t="n"/>
      <c r="H1033" s="865" t="n"/>
      <c r="I1033" s="865" t="n"/>
      <c r="J1033" s="865" t="n"/>
      <c r="K1033" s="865" t="n"/>
      <c r="L1033" s="865" t="n"/>
      <c r="M1033" s="865" t="n"/>
      <c r="N1033" s="865" t="n"/>
      <c r="O1033" s="2013" t="n"/>
      <c r="P1033" s="1274" t="n"/>
      <c r="Q1033" s="865" t="n"/>
      <c r="R1033" s="2014" t="n"/>
      <c r="S1033" s="1498" t="n"/>
      <c r="T1033" s="1496" t="n"/>
      <c r="W1033" s="1498" t="n"/>
      <c r="X1033" s="1496" t="n"/>
      <c r="AA1033" s="1498" t="n"/>
      <c r="AB1033" s="1496" t="n"/>
      <c r="AE1033" s="1498" t="n"/>
      <c r="AF1033" s="1496" t="n"/>
      <c r="AI1033" s="1498" t="n"/>
      <c r="AJ1033" s="1496" t="n"/>
      <c r="AM1033" s="1498" t="n"/>
      <c r="AN1033" s="1496" t="n"/>
      <c r="AQ1033" s="1498" t="n"/>
      <c r="AR1033" s="1496" t="n"/>
      <c r="AU1033" s="2011" t="n"/>
      <c r="AV1033" s="1496" t="n"/>
      <c r="AY1033" s="2011" t="n"/>
      <c r="AZ1033" s="1496" t="n"/>
      <c r="BC1033" s="2011" t="n"/>
      <c r="BD1033" s="1496" t="n"/>
      <c r="BG1033" s="2011" t="n"/>
      <c r="BH1033" s="1496" t="n"/>
      <c r="BK1033" s="2011" t="n"/>
      <c r="BL1033" s="1496" t="n"/>
      <c r="BP1033" s="1496" t="n"/>
      <c r="BS1033" s="2011" t="n"/>
    </row>
    <row r="1034" ht="15" customHeight="1" s="1659">
      <c r="A1034" s="865" t="n"/>
      <c r="H1034" s="865" t="n"/>
      <c r="I1034" s="865" t="n"/>
      <c r="J1034" s="865" t="n"/>
      <c r="K1034" s="865" t="n"/>
      <c r="L1034" s="865" t="n"/>
      <c r="M1034" s="865" t="n"/>
      <c r="N1034" s="865" t="n"/>
      <c r="O1034" s="2013" t="n"/>
      <c r="P1034" s="1274" t="n"/>
      <c r="Q1034" s="865" t="n"/>
      <c r="R1034" s="2014" t="n"/>
      <c r="S1034" s="1498" t="n"/>
      <c r="T1034" s="1496" t="n"/>
      <c r="W1034" s="1498" t="n"/>
      <c r="X1034" s="1496" t="n"/>
      <c r="AA1034" s="1498" t="n"/>
      <c r="AB1034" s="1496" t="n"/>
      <c r="AE1034" s="1498" t="n"/>
      <c r="AF1034" s="1496" t="n"/>
      <c r="AI1034" s="1498" t="n"/>
      <c r="AJ1034" s="1496" t="n"/>
      <c r="AM1034" s="1498" t="n"/>
      <c r="AN1034" s="1496" t="n"/>
      <c r="AQ1034" s="1498" t="n"/>
      <c r="AR1034" s="1496" t="n"/>
      <c r="AU1034" s="2011" t="n"/>
      <c r="AV1034" s="1496" t="n"/>
      <c r="AY1034" s="2011" t="n"/>
      <c r="AZ1034" s="1496" t="n"/>
      <c r="BC1034" s="2011" t="n"/>
      <c r="BD1034" s="1496" t="n"/>
      <c r="BG1034" s="2011" t="n"/>
      <c r="BH1034" s="1496" t="n"/>
      <c r="BK1034" s="2011" t="n"/>
      <c r="BL1034" s="1496" t="n"/>
      <c r="BP1034" s="1496" t="n"/>
      <c r="BS1034" s="2011" t="n"/>
    </row>
    <row r="1035" ht="15" customHeight="1" s="1659">
      <c r="A1035" s="865" t="n"/>
      <c r="H1035" s="865" t="n"/>
      <c r="I1035" s="865" t="n"/>
      <c r="J1035" s="865" t="n"/>
      <c r="K1035" s="865" t="n"/>
      <c r="L1035" s="865" t="n"/>
      <c r="M1035" s="865" t="n"/>
      <c r="N1035" s="865" t="n"/>
      <c r="O1035" s="2013" t="n"/>
      <c r="P1035" s="1274" t="n"/>
      <c r="Q1035" s="865" t="n"/>
      <c r="R1035" s="2014" t="n"/>
      <c r="S1035" s="1498" t="n"/>
      <c r="T1035" s="1496" t="n"/>
      <c r="W1035" s="1498" t="n"/>
      <c r="X1035" s="1496" t="n"/>
      <c r="AA1035" s="1498" t="n"/>
      <c r="AB1035" s="1496" t="n"/>
      <c r="AE1035" s="1498" t="n"/>
      <c r="AF1035" s="1496" t="n"/>
      <c r="AI1035" s="1498" t="n"/>
      <c r="AJ1035" s="1496" t="n"/>
      <c r="AM1035" s="1498" t="n"/>
      <c r="AN1035" s="1496" t="n"/>
      <c r="AQ1035" s="1498" t="n"/>
      <c r="AR1035" s="1496" t="n"/>
      <c r="AU1035" s="2011" t="n"/>
      <c r="AV1035" s="1496" t="n"/>
      <c r="AY1035" s="2011" t="n"/>
      <c r="AZ1035" s="1496" t="n"/>
      <c r="BC1035" s="2011" t="n"/>
      <c r="BD1035" s="1496" t="n"/>
      <c r="BG1035" s="2011" t="n"/>
      <c r="BH1035" s="1496" t="n"/>
      <c r="BK1035" s="2011" t="n"/>
      <c r="BL1035" s="1496" t="n"/>
      <c r="BP1035" s="1496" t="n"/>
      <c r="BS1035" s="2011" t="n"/>
    </row>
    <row r="1036" ht="15" customHeight="1" s="1659">
      <c r="A1036" s="865" t="n"/>
      <c r="H1036" s="865" t="n"/>
      <c r="I1036" s="865" t="n"/>
      <c r="J1036" s="865" t="n"/>
      <c r="K1036" s="865" t="n"/>
      <c r="L1036" s="865" t="n"/>
      <c r="M1036" s="865" t="n"/>
      <c r="N1036" s="865" t="n"/>
      <c r="O1036" s="2013" t="n"/>
      <c r="P1036" s="1274" t="n"/>
      <c r="Q1036" s="865" t="n"/>
      <c r="R1036" s="2014" t="n"/>
      <c r="S1036" s="1498" t="n"/>
      <c r="T1036" s="1496" t="n"/>
      <c r="W1036" s="1498" t="n"/>
      <c r="X1036" s="1496" t="n"/>
      <c r="AA1036" s="1498" t="n"/>
      <c r="AB1036" s="1496" t="n"/>
      <c r="AE1036" s="1498" t="n"/>
      <c r="AF1036" s="1496" t="n"/>
      <c r="AI1036" s="1498" t="n"/>
      <c r="AJ1036" s="1496" t="n"/>
      <c r="AM1036" s="1498" t="n"/>
      <c r="AN1036" s="1496" t="n"/>
      <c r="AQ1036" s="1498" t="n"/>
      <c r="AR1036" s="1496" t="n"/>
      <c r="AU1036" s="2011" t="n"/>
      <c r="AV1036" s="1496" t="n"/>
      <c r="AY1036" s="2011" t="n"/>
      <c r="AZ1036" s="1496" t="n"/>
      <c r="BC1036" s="2011" t="n"/>
      <c r="BD1036" s="1496" t="n"/>
      <c r="BG1036" s="2011" t="n"/>
      <c r="BH1036" s="1496" t="n"/>
      <c r="BK1036" s="2011" t="n"/>
      <c r="BL1036" s="1496" t="n"/>
      <c r="BP1036" s="1496" t="n"/>
      <c r="BS1036" s="2011" t="n"/>
    </row>
    <row r="1037" ht="15" customHeight="1" s="1659">
      <c r="A1037" s="865" t="n"/>
      <c r="H1037" s="865" t="n"/>
      <c r="I1037" s="865" t="n"/>
      <c r="J1037" s="865" t="n"/>
      <c r="K1037" s="865" t="n"/>
      <c r="L1037" s="865" t="n"/>
      <c r="M1037" s="865" t="n"/>
      <c r="N1037" s="865" t="n"/>
      <c r="O1037" s="2013" t="n"/>
      <c r="P1037" s="1274" t="n"/>
      <c r="Q1037" s="865" t="n"/>
      <c r="R1037" s="2014" t="n"/>
      <c r="S1037" s="1498" t="n"/>
      <c r="T1037" s="1496" t="n"/>
      <c r="W1037" s="1498" t="n"/>
      <c r="X1037" s="1496" t="n"/>
      <c r="AA1037" s="1498" t="n"/>
      <c r="AB1037" s="1496" t="n"/>
      <c r="AE1037" s="1498" t="n"/>
      <c r="AF1037" s="1496" t="n"/>
      <c r="AI1037" s="1498" t="n"/>
      <c r="AJ1037" s="1496" t="n"/>
      <c r="AM1037" s="1498" t="n"/>
      <c r="AN1037" s="1496" t="n"/>
      <c r="AQ1037" s="1498" t="n"/>
      <c r="AR1037" s="1496" t="n"/>
      <c r="AU1037" s="2011" t="n"/>
      <c r="AV1037" s="1496" t="n"/>
      <c r="AY1037" s="2011" t="n"/>
      <c r="AZ1037" s="1496" t="n"/>
      <c r="BC1037" s="2011" t="n"/>
      <c r="BD1037" s="1496" t="n"/>
      <c r="BG1037" s="2011" t="n"/>
      <c r="BH1037" s="1496" t="n"/>
      <c r="BK1037" s="2011" t="n"/>
      <c r="BL1037" s="1496" t="n"/>
      <c r="BP1037" s="1496" t="n"/>
      <c r="BS1037" s="2011" t="n"/>
    </row>
    <row r="1038" ht="15" customHeight="1" s="1659">
      <c r="A1038" s="865" t="n"/>
      <c r="H1038" s="865" t="n"/>
      <c r="I1038" s="865" t="n"/>
      <c r="J1038" s="865" t="n"/>
      <c r="K1038" s="865" t="n"/>
      <c r="L1038" s="865" t="n"/>
      <c r="M1038" s="865" t="n"/>
      <c r="N1038" s="865" t="n"/>
      <c r="O1038" s="2013" t="n"/>
      <c r="P1038" s="1274" t="n"/>
      <c r="Q1038" s="865" t="n"/>
      <c r="R1038" s="2014" t="n"/>
      <c r="S1038" s="1498" t="n"/>
      <c r="T1038" s="1496" t="n"/>
      <c r="W1038" s="1498" t="n"/>
      <c r="X1038" s="1496" t="n"/>
      <c r="AA1038" s="1498" t="n"/>
      <c r="AB1038" s="1496" t="n"/>
      <c r="AE1038" s="1498" t="n"/>
      <c r="AF1038" s="1496" t="n"/>
      <c r="AI1038" s="1498" t="n"/>
      <c r="AJ1038" s="1496" t="n"/>
      <c r="AM1038" s="1498" t="n"/>
      <c r="AN1038" s="1496" t="n"/>
      <c r="AQ1038" s="1498" t="n"/>
      <c r="AR1038" s="1496" t="n"/>
      <c r="AU1038" s="2011" t="n"/>
      <c r="AV1038" s="1496" t="n"/>
      <c r="AY1038" s="2011" t="n"/>
      <c r="AZ1038" s="1496" t="n"/>
      <c r="BC1038" s="2011" t="n"/>
      <c r="BD1038" s="1496" t="n"/>
      <c r="BG1038" s="2011" t="n"/>
      <c r="BH1038" s="1496" t="n"/>
      <c r="BK1038" s="2011" t="n"/>
      <c r="BL1038" s="1496" t="n"/>
      <c r="BP1038" s="1496" t="n"/>
      <c r="BS1038" s="2011" t="n"/>
    </row>
    <row r="1039" ht="15" customHeight="1" s="1659">
      <c r="A1039" s="865" t="n"/>
      <c r="H1039" s="865" t="n"/>
      <c r="I1039" s="865" t="n"/>
      <c r="J1039" s="865" t="n"/>
      <c r="K1039" s="865" t="n"/>
      <c r="L1039" s="865" t="n"/>
      <c r="M1039" s="865" t="n"/>
      <c r="N1039" s="865" t="n"/>
      <c r="O1039" s="2013" t="n"/>
      <c r="P1039" s="1274" t="n"/>
      <c r="Q1039" s="865" t="n"/>
      <c r="R1039" s="2014" t="n"/>
      <c r="S1039" s="1498" t="n"/>
      <c r="T1039" s="1496" t="n"/>
      <c r="W1039" s="1498" t="n"/>
      <c r="X1039" s="1496" t="n"/>
      <c r="AA1039" s="1498" t="n"/>
      <c r="AB1039" s="1496" t="n"/>
      <c r="AE1039" s="1498" t="n"/>
      <c r="AF1039" s="1496" t="n"/>
      <c r="AI1039" s="1498" t="n"/>
      <c r="AJ1039" s="1496" t="n"/>
      <c r="AM1039" s="1498" t="n"/>
      <c r="AN1039" s="1496" t="n"/>
      <c r="AQ1039" s="1498" t="n"/>
      <c r="AR1039" s="1496" t="n"/>
      <c r="AU1039" s="2011" t="n"/>
      <c r="AV1039" s="1496" t="n"/>
      <c r="AY1039" s="2011" t="n"/>
      <c r="AZ1039" s="1496" t="n"/>
      <c r="BC1039" s="2011" t="n"/>
      <c r="BD1039" s="1496" t="n"/>
      <c r="BG1039" s="2011" t="n"/>
      <c r="BH1039" s="1496" t="n"/>
      <c r="BK1039" s="2011" t="n"/>
      <c r="BL1039" s="1496" t="n"/>
      <c r="BP1039" s="1496" t="n"/>
      <c r="BS1039" s="2011" t="n"/>
    </row>
    <row r="1040" ht="15" customHeight="1" s="1659">
      <c r="A1040" s="865" t="n"/>
      <c r="H1040" s="865" t="n"/>
      <c r="I1040" s="865" t="n"/>
      <c r="J1040" s="865" t="n"/>
      <c r="K1040" s="865" t="n"/>
      <c r="L1040" s="865" t="n"/>
      <c r="M1040" s="865" t="n"/>
      <c r="N1040" s="865" t="n"/>
      <c r="O1040" s="2013" t="n"/>
      <c r="P1040" s="1274" t="n"/>
      <c r="Q1040" s="865" t="n"/>
      <c r="R1040" s="2014" t="n"/>
      <c r="S1040" s="1498" t="n"/>
      <c r="T1040" s="1496" t="n"/>
      <c r="W1040" s="1498" t="n"/>
      <c r="X1040" s="1496" t="n"/>
      <c r="AA1040" s="1498" t="n"/>
      <c r="AB1040" s="1496" t="n"/>
      <c r="AE1040" s="1498" t="n"/>
      <c r="AF1040" s="1496" t="n"/>
      <c r="AI1040" s="1498" t="n"/>
      <c r="AJ1040" s="1496" t="n"/>
      <c r="AM1040" s="1498" t="n"/>
      <c r="AN1040" s="1496" t="n"/>
      <c r="AQ1040" s="1498" t="n"/>
      <c r="AR1040" s="1496" t="n"/>
      <c r="AU1040" s="2011" t="n"/>
      <c r="AV1040" s="1496" t="n"/>
      <c r="AY1040" s="2011" t="n"/>
      <c r="AZ1040" s="1496" t="n"/>
      <c r="BC1040" s="2011" t="n"/>
      <c r="BD1040" s="1496" t="n"/>
      <c r="BG1040" s="2011" t="n"/>
      <c r="BH1040" s="1496" t="n"/>
      <c r="BK1040" s="2011" t="n"/>
      <c r="BL1040" s="1496" t="n"/>
      <c r="BP1040" s="1496" t="n"/>
      <c r="BS1040" s="2011" t="n"/>
    </row>
    <row r="1041" ht="15" customHeight="1" s="1659">
      <c r="A1041" s="865" t="n"/>
      <c r="H1041" s="865" t="n"/>
      <c r="I1041" s="865" t="n"/>
      <c r="J1041" s="865" t="n"/>
      <c r="K1041" s="865" t="n"/>
      <c r="L1041" s="865" t="n"/>
      <c r="M1041" s="865" t="n"/>
      <c r="N1041" s="865" t="n"/>
      <c r="O1041" s="2013" t="n"/>
      <c r="P1041" s="1274" t="n"/>
      <c r="Q1041" s="865" t="n"/>
      <c r="R1041" s="2014" t="n"/>
      <c r="S1041" s="1498" t="n"/>
      <c r="T1041" s="1496" t="n"/>
      <c r="W1041" s="1498" t="n"/>
      <c r="X1041" s="1496" t="n"/>
      <c r="AA1041" s="1498" t="n"/>
      <c r="AB1041" s="1496" t="n"/>
      <c r="AE1041" s="1498" t="n"/>
      <c r="AF1041" s="1496" t="n"/>
      <c r="AI1041" s="1498" t="n"/>
      <c r="AJ1041" s="1496" t="n"/>
      <c r="AM1041" s="1498" t="n"/>
      <c r="AN1041" s="1496" t="n"/>
      <c r="AQ1041" s="1498" t="n"/>
      <c r="AR1041" s="1496" t="n"/>
      <c r="AU1041" s="2011" t="n"/>
      <c r="AV1041" s="1496" t="n"/>
      <c r="AY1041" s="2011" t="n"/>
      <c r="AZ1041" s="1496" t="n"/>
      <c r="BC1041" s="2011" t="n"/>
      <c r="BD1041" s="1496" t="n"/>
      <c r="BG1041" s="2011" t="n"/>
      <c r="BH1041" s="1496" t="n"/>
      <c r="BK1041" s="2011" t="n"/>
      <c r="BL1041" s="1496" t="n"/>
      <c r="BP1041" s="1496" t="n"/>
      <c r="BS1041" s="2011" t="n"/>
    </row>
    <row r="1042" ht="15" customHeight="1" s="1659">
      <c r="A1042" s="865" t="n"/>
      <c r="H1042" s="865" t="n"/>
      <c r="I1042" s="865" t="n"/>
      <c r="J1042" s="865" t="n"/>
      <c r="K1042" s="865" t="n"/>
      <c r="L1042" s="865" t="n"/>
      <c r="M1042" s="865" t="n"/>
      <c r="N1042" s="865" t="n"/>
      <c r="O1042" s="2013" t="n"/>
      <c r="P1042" s="1274" t="n"/>
      <c r="Q1042" s="865" t="n"/>
      <c r="R1042" s="2014" t="n"/>
      <c r="S1042" s="1498" t="n"/>
      <c r="T1042" s="1496" t="n"/>
      <c r="W1042" s="1498" t="n"/>
      <c r="X1042" s="1496" t="n"/>
      <c r="AA1042" s="1498" t="n"/>
      <c r="AB1042" s="1496" t="n"/>
      <c r="AE1042" s="1498" t="n"/>
      <c r="AF1042" s="1496" t="n"/>
      <c r="AI1042" s="1498" t="n"/>
      <c r="AJ1042" s="1496" t="n"/>
      <c r="AM1042" s="1498" t="n"/>
      <c r="AN1042" s="1496" t="n"/>
      <c r="AQ1042" s="1498" t="n"/>
      <c r="AR1042" s="1496" t="n"/>
      <c r="AU1042" s="2011" t="n"/>
      <c r="AV1042" s="1496" t="n"/>
      <c r="AY1042" s="2011" t="n"/>
      <c r="AZ1042" s="1496" t="n"/>
      <c r="BC1042" s="2011" t="n"/>
      <c r="BD1042" s="1496" t="n"/>
      <c r="BG1042" s="2011" t="n"/>
      <c r="BH1042" s="1496" t="n"/>
      <c r="BK1042" s="2011" t="n"/>
      <c r="BL1042" s="1496" t="n"/>
      <c r="BP1042" s="1496" t="n"/>
      <c r="BS1042" s="2011" t="n"/>
    </row>
    <row r="1043" ht="15" customHeight="1" s="1659">
      <c r="A1043" s="865" t="n"/>
      <c r="H1043" s="865" t="n"/>
      <c r="I1043" s="865" t="n"/>
      <c r="J1043" s="865" t="n"/>
      <c r="K1043" s="865" t="n"/>
      <c r="L1043" s="865" t="n"/>
      <c r="M1043" s="865" t="n"/>
      <c r="N1043" s="865" t="n"/>
      <c r="O1043" s="2013" t="n"/>
      <c r="P1043" s="1274" t="n"/>
      <c r="Q1043" s="865" t="n"/>
      <c r="R1043" s="2014" t="n"/>
      <c r="S1043" s="1498" t="n"/>
      <c r="T1043" s="1496" t="n"/>
      <c r="W1043" s="1498" t="n"/>
      <c r="X1043" s="1496" t="n"/>
      <c r="AA1043" s="1498" t="n"/>
      <c r="AB1043" s="1496" t="n"/>
      <c r="AE1043" s="1498" t="n"/>
      <c r="AF1043" s="1496" t="n"/>
      <c r="AI1043" s="1498" t="n"/>
      <c r="AJ1043" s="1496" t="n"/>
      <c r="AM1043" s="1498" t="n"/>
      <c r="AN1043" s="1496" t="n"/>
      <c r="AQ1043" s="1498" t="n"/>
      <c r="AR1043" s="1496" t="n"/>
      <c r="AU1043" s="2011" t="n"/>
      <c r="AV1043" s="1496" t="n"/>
      <c r="AY1043" s="2011" t="n"/>
      <c r="AZ1043" s="1496" t="n"/>
      <c r="BC1043" s="2011" t="n"/>
      <c r="BD1043" s="1496" t="n"/>
      <c r="BG1043" s="2011" t="n"/>
      <c r="BH1043" s="1496" t="n"/>
      <c r="BK1043" s="2011" t="n"/>
      <c r="BL1043" s="1496" t="n"/>
      <c r="BP1043" s="1496" t="n"/>
      <c r="BS1043" s="2011" t="n"/>
    </row>
    <row r="1044" ht="15" customHeight="1" s="1659">
      <c r="A1044" s="865" t="n"/>
      <c r="H1044" s="865" t="n"/>
      <c r="I1044" s="865" t="n"/>
      <c r="J1044" s="865" t="n"/>
      <c r="K1044" s="865" t="n"/>
      <c r="L1044" s="865" t="n"/>
      <c r="M1044" s="865" t="n"/>
      <c r="N1044" s="865" t="n"/>
      <c r="O1044" s="2013" t="n"/>
      <c r="P1044" s="1274" t="n"/>
      <c r="Q1044" s="865" t="n"/>
      <c r="R1044" s="2014" t="n"/>
      <c r="S1044" s="1498" t="n"/>
      <c r="T1044" s="1496" t="n"/>
      <c r="W1044" s="1498" t="n"/>
      <c r="X1044" s="1496" t="n"/>
      <c r="AA1044" s="1498" t="n"/>
      <c r="AB1044" s="1496" t="n"/>
      <c r="AE1044" s="1498" t="n"/>
      <c r="AF1044" s="1496" t="n"/>
      <c r="AI1044" s="1498" t="n"/>
      <c r="AJ1044" s="1496" t="n"/>
      <c r="AM1044" s="1498" t="n"/>
      <c r="AN1044" s="1496" t="n"/>
      <c r="AQ1044" s="1498" t="n"/>
      <c r="AR1044" s="1496" t="n"/>
      <c r="AU1044" s="2011" t="n"/>
      <c r="AV1044" s="1496" t="n"/>
      <c r="AY1044" s="2011" t="n"/>
      <c r="AZ1044" s="1496" t="n"/>
      <c r="BC1044" s="2011" t="n"/>
      <c r="BD1044" s="1496" t="n"/>
      <c r="BG1044" s="2011" t="n"/>
      <c r="BH1044" s="1496" t="n"/>
      <c r="BK1044" s="2011" t="n"/>
      <c r="BL1044" s="1496" t="n"/>
      <c r="BP1044" s="1496" t="n"/>
      <c r="BS1044" s="2011" t="n"/>
    </row>
    <row r="1045" ht="15" customHeight="1" s="1659">
      <c r="A1045" s="865" t="n"/>
      <c r="H1045" s="865" t="n"/>
      <c r="I1045" s="865" t="n"/>
      <c r="J1045" s="865" t="n"/>
      <c r="K1045" s="865" t="n"/>
      <c r="L1045" s="865" t="n"/>
      <c r="M1045" s="865" t="n"/>
      <c r="N1045" s="865" t="n"/>
      <c r="O1045" s="2013" t="n"/>
      <c r="P1045" s="1274" t="n"/>
      <c r="Q1045" s="865" t="n"/>
      <c r="R1045" s="2014" t="n"/>
      <c r="S1045" s="1498" t="n"/>
      <c r="T1045" s="1496" t="n"/>
      <c r="W1045" s="1498" t="n"/>
      <c r="X1045" s="1496" t="n"/>
      <c r="AA1045" s="1498" t="n"/>
      <c r="AB1045" s="1496" t="n"/>
      <c r="AE1045" s="1498" t="n"/>
      <c r="AF1045" s="1496" t="n"/>
      <c r="AI1045" s="1498" t="n"/>
      <c r="AJ1045" s="1496" t="n"/>
      <c r="AM1045" s="1498" t="n"/>
      <c r="AN1045" s="1496" t="n"/>
      <c r="AQ1045" s="1498" t="n"/>
      <c r="AR1045" s="1496" t="n"/>
      <c r="AU1045" s="2011" t="n"/>
      <c r="AV1045" s="1496" t="n"/>
      <c r="AY1045" s="2011" t="n"/>
      <c r="AZ1045" s="1496" t="n"/>
      <c r="BC1045" s="2011" t="n"/>
      <c r="BD1045" s="1496" t="n"/>
      <c r="BG1045" s="2011" t="n"/>
      <c r="BH1045" s="1496" t="n"/>
      <c r="BK1045" s="2011" t="n"/>
      <c r="BL1045" s="1496" t="n"/>
      <c r="BP1045" s="1496" t="n"/>
      <c r="BS1045" s="2011" t="n"/>
    </row>
    <row r="1046" ht="15" customHeight="1" s="1659">
      <c r="A1046" s="865" t="n"/>
      <c r="H1046" s="865" t="n"/>
      <c r="I1046" s="865" t="n"/>
      <c r="J1046" s="865" t="n"/>
      <c r="K1046" s="865" t="n"/>
      <c r="L1046" s="865" t="n"/>
      <c r="M1046" s="865" t="n"/>
      <c r="N1046" s="865" t="n"/>
      <c r="O1046" s="2013" t="n"/>
      <c r="P1046" s="1274" t="n"/>
      <c r="Q1046" s="865" t="n"/>
      <c r="R1046" s="2014" t="n"/>
      <c r="S1046" s="1498" t="n"/>
      <c r="T1046" s="1496" t="n"/>
      <c r="W1046" s="1498" t="n"/>
      <c r="X1046" s="1496" t="n"/>
      <c r="AA1046" s="1498" t="n"/>
      <c r="AB1046" s="1496" t="n"/>
      <c r="AE1046" s="1498" t="n"/>
      <c r="AF1046" s="1496" t="n"/>
      <c r="AI1046" s="1498" t="n"/>
      <c r="AJ1046" s="1496" t="n"/>
      <c r="AM1046" s="1498" t="n"/>
      <c r="AN1046" s="1496" t="n"/>
      <c r="AQ1046" s="1498" t="n"/>
      <c r="AR1046" s="1496" t="n"/>
      <c r="AU1046" s="2011" t="n"/>
      <c r="AV1046" s="1496" t="n"/>
      <c r="AY1046" s="2011" t="n"/>
      <c r="AZ1046" s="1496" t="n"/>
      <c r="BC1046" s="2011" t="n"/>
      <c r="BD1046" s="1496" t="n"/>
      <c r="BG1046" s="2011" t="n"/>
      <c r="BH1046" s="1496" t="n"/>
      <c r="BK1046" s="2011" t="n"/>
      <c r="BL1046" s="1496" t="n"/>
      <c r="BP1046" s="1496" t="n"/>
      <c r="BS1046" s="2011" t="n"/>
    </row>
    <row r="1047" ht="15" customHeight="1" s="1659">
      <c r="A1047" s="865" t="n"/>
      <c r="H1047" s="865" t="n"/>
      <c r="I1047" s="865" t="n"/>
      <c r="J1047" s="865" t="n"/>
      <c r="K1047" s="865" t="n"/>
      <c r="L1047" s="865" t="n"/>
      <c r="M1047" s="865" t="n"/>
      <c r="N1047" s="865" t="n"/>
      <c r="O1047" s="2013" t="n"/>
      <c r="P1047" s="1274" t="n"/>
      <c r="Q1047" s="865" t="n"/>
      <c r="R1047" s="2014" t="n"/>
      <c r="S1047" s="1498" t="n"/>
      <c r="T1047" s="1496" t="n"/>
      <c r="W1047" s="1498" t="n"/>
      <c r="X1047" s="1496" t="n"/>
      <c r="AA1047" s="1498" t="n"/>
      <c r="AB1047" s="1496" t="n"/>
      <c r="AE1047" s="1498" t="n"/>
      <c r="AF1047" s="1496" t="n"/>
      <c r="AI1047" s="1498" t="n"/>
      <c r="AJ1047" s="1496" t="n"/>
      <c r="AM1047" s="1498" t="n"/>
      <c r="AN1047" s="1496" t="n"/>
      <c r="AQ1047" s="1498" t="n"/>
      <c r="AR1047" s="1496" t="n"/>
      <c r="AU1047" s="2011" t="n"/>
      <c r="AV1047" s="1496" t="n"/>
      <c r="AY1047" s="2011" t="n"/>
      <c r="AZ1047" s="1496" t="n"/>
      <c r="BC1047" s="2011" t="n"/>
      <c r="BD1047" s="1496" t="n"/>
      <c r="BG1047" s="2011" t="n"/>
      <c r="BH1047" s="1496" t="n"/>
      <c r="BK1047" s="2011" t="n"/>
      <c r="BL1047" s="1496" t="n"/>
      <c r="BP1047" s="1496" t="n"/>
      <c r="BS1047" s="2011" t="n"/>
    </row>
    <row r="1048" ht="15" customHeight="1" s="1659">
      <c r="A1048" s="865" t="n"/>
      <c r="H1048" s="865" t="n"/>
      <c r="I1048" s="865" t="n"/>
      <c r="J1048" s="865" t="n"/>
      <c r="K1048" s="865" t="n"/>
      <c r="L1048" s="865" t="n"/>
      <c r="M1048" s="865" t="n"/>
      <c r="N1048" s="865" t="n"/>
      <c r="O1048" s="2013" t="n"/>
      <c r="P1048" s="1274" t="n"/>
      <c r="Q1048" s="865" t="n"/>
      <c r="R1048" s="2014" t="n"/>
      <c r="S1048" s="1498" t="n"/>
      <c r="T1048" s="1496" t="n"/>
      <c r="W1048" s="1498" t="n"/>
      <c r="X1048" s="1496" t="n"/>
      <c r="AA1048" s="1498" t="n"/>
      <c r="AB1048" s="1496" t="n"/>
      <c r="AE1048" s="1498" t="n"/>
      <c r="AF1048" s="1496" t="n"/>
      <c r="AI1048" s="1498" t="n"/>
      <c r="AJ1048" s="1496" t="n"/>
      <c r="AM1048" s="1498" t="n"/>
      <c r="AN1048" s="1496" t="n"/>
      <c r="AQ1048" s="1498" t="n"/>
      <c r="AR1048" s="1496" t="n"/>
      <c r="AU1048" s="2011" t="n"/>
      <c r="AV1048" s="1496" t="n"/>
      <c r="AY1048" s="2011" t="n"/>
      <c r="AZ1048" s="1496" t="n"/>
      <c r="BC1048" s="2011" t="n"/>
      <c r="BD1048" s="1496" t="n"/>
      <c r="BG1048" s="2011" t="n"/>
      <c r="BH1048" s="1496" t="n"/>
      <c r="BK1048" s="2011" t="n"/>
      <c r="BL1048" s="1496" t="n"/>
      <c r="BP1048" s="1496" t="n"/>
      <c r="BS1048" s="2011" t="n"/>
    </row>
    <row r="1049" ht="15" customHeight="1" s="1659">
      <c r="A1049" s="865" t="n"/>
      <c r="H1049" s="865" t="n"/>
      <c r="I1049" s="865" t="n"/>
      <c r="J1049" s="865" t="n"/>
      <c r="K1049" s="865" t="n"/>
      <c r="L1049" s="865" t="n"/>
      <c r="M1049" s="865" t="n"/>
      <c r="N1049" s="865" t="n"/>
      <c r="O1049" s="2013" t="n"/>
      <c r="P1049" s="1274" t="n"/>
      <c r="Q1049" s="865" t="n"/>
      <c r="R1049" s="2014" t="n"/>
      <c r="S1049" s="1498" t="n"/>
      <c r="T1049" s="1496" t="n"/>
      <c r="W1049" s="1498" t="n"/>
      <c r="X1049" s="1496" t="n"/>
      <c r="AA1049" s="1498" t="n"/>
      <c r="AB1049" s="1496" t="n"/>
      <c r="AE1049" s="1498" t="n"/>
      <c r="AF1049" s="1496" t="n"/>
      <c r="AI1049" s="1498" t="n"/>
      <c r="AJ1049" s="1496" t="n"/>
      <c r="AM1049" s="1498" t="n"/>
      <c r="AN1049" s="1496" t="n"/>
      <c r="AQ1049" s="1498" t="n"/>
      <c r="AR1049" s="1496" t="n"/>
      <c r="AU1049" s="2011" t="n"/>
      <c r="AV1049" s="1496" t="n"/>
      <c r="AY1049" s="2011" t="n"/>
      <c r="AZ1049" s="1496" t="n"/>
      <c r="BC1049" s="2011" t="n"/>
      <c r="BD1049" s="1496" t="n"/>
      <c r="BG1049" s="2011" t="n"/>
      <c r="BH1049" s="1496" t="n"/>
      <c r="BK1049" s="2011" t="n"/>
      <c r="BL1049" s="1496" t="n"/>
      <c r="BP1049" s="1496" t="n"/>
      <c r="BS1049" s="2011" t="n"/>
    </row>
    <row r="1050" ht="15" customHeight="1" s="1659">
      <c r="A1050" s="865" t="n"/>
      <c r="H1050" s="865" t="n"/>
      <c r="I1050" s="865" t="n"/>
      <c r="J1050" s="865" t="n"/>
      <c r="K1050" s="865" t="n"/>
      <c r="L1050" s="865" t="n"/>
      <c r="M1050" s="865" t="n"/>
      <c r="N1050" s="865" t="n"/>
      <c r="O1050" s="2013" t="n"/>
      <c r="P1050" s="1274" t="n"/>
      <c r="Q1050" s="865" t="n"/>
      <c r="R1050" s="2014" t="n"/>
      <c r="S1050" s="1498" t="n"/>
      <c r="T1050" s="1496" t="n"/>
      <c r="W1050" s="1498" t="n"/>
      <c r="X1050" s="1496" t="n"/>
      <c r="AA1050" s="1498" t="n"/>
      <c r="AB1050" s="1496" t="n"/>
      <c r="AE1050" s="1498" t="n"/>
      <c r="AF1050" s="1496" t="n"/>
      <c r="AI1050" s="1498" t="n"/>
      <c r="AJ1050" s="1496" t="n"/>
      <c r="AM1050" s="1498" t="n"/>
      <c r="AN1050" s="1496" t="n"/>
      <c r="AQ1050" s="1498" t="n"/>
      <c r="AR1050" s="1496" t="n"/>
      <c r="AU1050" s="2011" t="n"/>
      <c r="AV1050" s="1496" t="n"/>
      <c r="AY1050" s="2011" t="n"/>
      <c r="AZ1050" s="1496" t="n"/>
      <c r="BC1050" s="2011" t="n"/>
      <c r="BD1050" s="1496" t="n"/>
      <c r="BG1050" s="2011" t="n"/>
      <c r="BH1050" s="1496" t="n"/>
      <c r="BK1050" s="2011" t="n"/>
      <c r="BL1050" s="1496" t="n"/>
      <c r="BP1050" s="1496" t="n"/>
      <c r="BS1050" s="2011" t="n"/>
    </row>
    <row r="1051" ht="15" customHeight="1" s="1659">
      <c r="A1051" s="865" t="n"/>
      <c r="H1051" s="865" t="n"/>
      <c r="I1051" s="865" t="n"/>
      <c r="J1051" s="865" t="n"/>
      <c r="K1051" s="865" t="n"/>
      <c r="L1051" s="865" t="n"/>
      <c r="M1051" s="865" t="n"/>
      <c r="N1051" s="865" t="n"/>
      <c r="O1051" s="2013" t="n"/>
      <c r="P1051" s="1274" t="n"/>
      <c r="Q1051" s="865" t="n"/>
      <c r="R1051" s="2014" t="n"/>
      <c r="S1051" s="1498" t="n"/>
      <c r="T1051" s="1496" t="n"/>
      <c r="W1051" s="1498" t="n"/>
      <c r="X1051" s="1496" t="n"/>
      <c r="AA1051" s="1498" t="n"/>
      <c r="AB1051" s="1496" t="n"/>
      <c r="AE1051" s="1498" t="n"/>
      <c r="AF1051" s="1496" t="n"/>
      <c r="AI1051" s="1498" t="n"/>
      <c r="AJ1051" s="1496" t="n"/>
      <c r="AM1051" s="1498" t="n"/>
      <c r="AN1051" s="1496" t="n"/>
      <c r="AQ1051" s="1498" t="n"/>
      <c r="AR1051" s="1496" t="n"/>
      <c r="AU1051" s="2011" t="n"/>
      <c r="AV1051" s="1496" t="n"/>
      <c r="AY1051" s="2011" t="n"/>
      <c r="AZ1051" s="1496" t="n"/>
      <c r="BC1051" s="2011" t="n"/>
      <c r="BD1051" s="1496" t="n"/>
      <c r="BG1051" s="2011" t="n"/>
      <c r="BH1051" s="1496" t="n"/>
      <c r="BK1051" s="2011" t="n"/>
      <c r="BL1051" s="1496" t="n"/>
      <c r="BP1051" s="1496" t="n"/>
      <c r="BS1051" s="2011" t="n"/>
    </row>
    <row r="1052" ht="15" customHeight="1" s="1659">
      <c r="A1052" s="865" t="n"/>
      <c r="H1052" s="865" t="n"/>
      <c r="I1052" s="865" t="n"/>
      <c r="J1052" s="865" t="n"/>
      <c r="K1052" s="865" t="n"/>
      <c r="L1052" s="865" t="n"/>
      <c r="M1052" s="865" t="n"/>
      <c r="N1052" s="865" t="n"/>
      <c r="O1052" s="2013" t="n"/>
      <c r="P1052" s="1274" t="n"/>
      <c r="Q1052" s="865" t="n"/>
      <c r="R1052" s="2014" t="n"/>
      <c r="S1052" s="1498" t="n"/>
      <c r="T1052" s="1496" t="n"/>
      <c r="W1052" s="1498" t="n"/>
      <c r="X1052" s="1496" t="n"/>
      <c r="AA1052" s="1498" t="n"/>
      <c r="AB1052" s="1496" t="n"/>
      <c r="AE1052" s="1498" t="n"/>
      <c r="AF1052" s="1496" t="n"/>
      <c r="AI1052" s="1498" t="n"/>
      <c r="AJ1052" s="1496" t="n"/>
      <c r="AM1052" s="1498" t="n"/>
      <c r="AN1052" s="1496" t="n"/>
      <c r="AQ1052" s="1498" t="n"/>
      <c r="AR1052" s="1496" t="n"/>
      <c r="AU1052" s="2011" t="n"/>
      <c r="AV1052" s="1496" t="n"/>
      <c r="AY1052" s="2011" t="n"/>
      <c r="AZ1052" s="1496" t="n"/>
      <c r="BC1052" s="2011" t="n"/>
      <c r="BD1052" s="1496" t="n"/>
      <c r="BG1052" s="2011" t="n"/>
      <c r="BH1052" s="1496" t="n"/>
      <c r="BK1052" s="2011" t="n"/>
      <c r="BL1052" s="1496" t="n"/>
      <c r="BP1052" s="1496" t="n"/>
      <c r="BS1052" s="2011" t="n"/>
    </row>
    <row r="1053" ht="15" customHeight="1" s="1659">
      <c r="A1053" s="865" t="n"/>
      <c r="H1053" s="865" t="n"/>
      <c r="I1053" s="865" t="n"/>
      <c r="J1053" s="865" t="n"/>
      <c r="K1053" s="865" t="n"/>
      <c r="L1053" s="865" t="n"/>
      <c r="M1053" s="865" t="n"/>
      <c r="N1053" s="865" t="n"/>
      <c r="O1053" s="2013" t="n"/>
      <c r="P1053" s="1274" t="n"/>
      <c r="Q1053" s="865" t="n"/>
      <c r="R1053" s="2014" t="n"/>
      <c r="S1053" s="1498" t="n"/>
      <c r="T1053" s="1496" t="n"/>
      <c r="W1053" s="1498" t="n"/>
      <c r="X1053" s="1496" t="n"/>
      <c r="AA1053" s="1498" t="n"/>
      <c r="AB1053" s="1496" t="n"/>
      <c r="AE1053" s="1498" t="n"/>
      <c r="AF1053" s="1496" t="n"/>
      <c r="AI1053" s="1498" t="n"/>
      <c r="AJ1053" s="1496" t="n"/>
      <c r="AM1053" s="1498" t="n"/>
      <c r="AN1053" s="1496" t="n"/>
      <c r="AQ1053" s="1498" t="n"/>
      <c r="AR1053" s="1496" t="n"/>
      <c r="AU1053" s="2011" t="n"/>
      <c r="AV1053" s="1496" t="n"/>
      <c r="AY1053" s="2011" t="n"/>
      <c r="AZ1053" s="1496" t="n"/>
      <c r="BC1053" s="2011" t="n"/>
      <c r="BD1053" s="1496" t="n"/>
      <c r="BG1053" s="2011" t="n"/>
      <c r="BH1053" s="1496" t="n"/>
      <c r="BK1053" s="2011" t="n"/>
      <c r="BL1053" s="1496" t="n"/>
      <c r="BP1053" s="1496" t="n"/>
      <c r="BS1053" s="2011" t="n"/>
    </row>
    <row r="1054" ht="15" customHeight="1" s="1659">
      <c r="A1054" s="865" t="n"/>
      <c r="H1054" s="865" t="n"/>
      <c r="I1054" s="865" t="n"/>
      <c r="J1054" s="865" t="n"/>
      <c r="K1054" s="865" t="n"/>
      <c r="L1054" s="865" t="n"/>
      <c r="M1054" s="865" t="n"/>
      <c r="N1054" s="865" t="n"/>
      <c r="O1054" s="2013" t="n"/>
      <c r="P1054" s="1274" t="n"/>
      <c r="Q1054" s="865" t="n"/>
      <c r="R1054" s="2014" t="n"/>
      <c r="S1054" s="1498" t="n"/>
      <c r="T1054" s="1496" t="n"/>
      <c r="W1054" s="1498" t="n"/>
      <c r="X1054" s="1496" t="n"/>
      <c r="AA1054" s="1498" t="n"/>
      <c r="AB1054" s="1496" t="n"/>
      <c r="AE1054" s="1498" t="n"/>
      <c r="AF1054" s="1496" t="n"/>
      <c r="AI1054" s="1498" t="n"/>
      <c r="AJ1054" s="1496" t="n"/>
      <c r="AM1054" s="1498" t="n"/>
      <c r="AN1054" s="1496" t="n"/>
      <c r="AQ1054" s="1498" t="n"/>
      <c r="AR1054" s="1496" t="n"/>
      <c r="AU1054" s="2011" t="n"/>
      <c r="AV1054" s="1496" t="n"/>
      <c r="AY1054" s="2011" t="n"/>
      <c r="AZ1054" s="1496" t="n"/>
      <c r="BC1054" s="2011" t="n"/>
      <c r="BD1054" s="1496" t="n"/>
      <c r="BG1054" s="2011" t="n"/>
      <c r="BH1054" s="1496" t="n"/>
      <c r="BK1054" s="2011" t="n"/>
      <c r="BL1054" s="1496" t="n"/>
      <c r="BP1054" s="1496" t="n"/>
      <c r="BS1054" s="2011" t="n"/>
    </row>
    <row r="1055" ht="15" customHeight="1" s="1659">
      <c r="A1055" s="865" t="n"/>
      <c r="H1055" s="865" t="n"/>
      <c r="I1055" s="865" t="n"/>
      <c r="J1055" s="865" t="n"/>
      <c r="K1055" s="865" t="n"/>
      <c r="L1055" s="865" t="n"/>
      <c r="M1055" s="865" t="n"/>
      <c r="N1055" s="865" t="n"/>
      <c r="O1055" s="2013" t="n"/>
      <c r="P1055" s="1274" t="n"/>
      <c r="Q1055" s="865" t="n"/>
      <c r="R1055" s="2014" t="n"/>
      <c r="S1055" s="1498" t="n"/>
      <c r="T1055" s="1496" t="n"/>
      <c r="W1055" s="1498" t="n"/>
      <c r="X1055" s="1496" t="n"/>
      <c r="AA1055" s="1498" t="n"/>
      <c r="AB1055" s="1496" t="n"/>
      <c r="AE1055" s="1498" t="n"/>
      <c r="AF1055" s="1496" t="n"/>
      <c r="AI1055" s="1498" t="n"/>
      <c r="AJ1055" s="1496" t="n"/>
      <c r="AM1055" s="1498" t="n"/>
      <c r="AN1055" s="1496" t="n"/>
      <c r="AQ1055" s="1498" t="n"/>
      <c r="AR1055" s="1496" t="n"/>
      <c r="AU1055" s="2011" t="n"/>
      <c r="AV1055" s="1496" t="n"/>
      <c r="AY1055" s="2011" t="n"/>
      <c r="AZ1055" s="1496" t="n"/>
      <c r="BC1055" s="2011" t="n"/>
      <c r="BD1055" s="1496" t="n"/>
      <c r="BG1055" s="2011" t="n"/>
      <c r="BH1055" s="1496" t="n"/>
      <c r="BK1055" s="2011" t="n"/>
      <c r="BL1055" s="1496" t="n"/>
      <c r="BP1055" s="1496" t="n"/>
      <c r="BS1055" s="2011" t="n"/>
    </row>
    <row r="1056" ht="15" customHeight="1" s="1659">
      <c r="A1056" s="865" t="n"/>
      <c r="H1056" s="865" t="n"/>
      <c r="I1056" s="865" t="n"/>
      <c r="J1056" s="865" t="n"/>
      <c r="K1056" s="865" t="n"/>
      <c r="L1056" s="865" t="n"/>
      <c r="M1056" s="865" t="n"/>
      <c r="N1056" s="865" t="n"/>
      <c r="O1056" s="2013" t="n"/>
      <c r="P1056" s="1274" t="n"/>
      <c r="Q1056" s="865" t="n"/>
      <c r="R1056" s="2014" t="n"/>
      <c r="S1056" s="1498" t="n"/>
      <c r="T1056" s="1496" t="n"/>
      <c r="W1056" s="1498" t="n"/>
      <c r="X1056" s="1496" t="n"/>
      <c r="AA1056" s="1498" t="n"/>
      <c r="AB1056" s="1496" t="n"/>
      <c r="AE1056" s="1498" t="n"/>
      <c r="AF1056" s="1496" t="n"/>
      <c r="AI1056" s="1498" t="n"/>
      <c r="AJ1056" s="1496" t="n"/>
      <c r="AM1056" s="1498" t="n"/>
      <c r="AN1056" s="1496" t="n"/>
      <c r="AQ1056" s="1498" t="n"/>
      <c r="AR1056" s="1496" t="n"/>
      <c r="AU1056" s="2011" t="n"/>
      <c r="AV1056" s="1496" t="n"/>
      <c r="AY1056" s="2011" t="n"/>
      <c r="AZ1056" s="1496" t="n"/>
      <c r="BC1056" s="2011" t="n"/>
      <c r="BD1056" s="1496" t="n"/>
      <c r="BG1056" s="2011" t="n"/>
      <c r="BH1056" s="1496" t="n"/>
      <c r="BK1056" s="2011" t="n"/>
      <c r="BL1056" s="1496" t="n"/>
      <c r="BP1056" s="1496" t="n"/>
      <c r="BS1056" s="2011" t="n"/>
    </row>
    <row r="1057" ht="15" customHeight="1" s="1659">
      <c r="A1057" s="865" t="n"/>
      <c r="H1057" s="865" t="n"/>
      <c r="I1057" s="865" t="n"/>
      <c r="J1057" s="865" t="n"/>
      <c r="K1057" s="865" t="n"/>
      <c r="L1057" s="865" t="n"/>
      <c r="M1057" s="865" t="n"/>
      <c r="N1057" s="865" t="n"/>
      <c r="O1057" s="2013" t="n"/>
      <c r="P1057" s="1274" t="n"/>
      <c r="Q1057" s="865" t="n"/>
      <c r="R1057" s="2014" t="n"/>
      <c r="S1057" s="1498" t="n"/>
      <c r="T1057" s="1496" t="n"/>
      <c r="W1057" s="1498" t="n"/>
      <c r="X1057" s="1496" t="n"/>
      <c r="AA1057" s="1498" t="n"/>
      <c r="AB1057" s="1496" t="n"/>
      <c r="AE1057" s="1498" t="n"/>
      <c r="AF1057" s="1496" t="n"/>
      <c r="AI1057" s="1498" t="n"/>
      <c r="AJ1057" s="1496" t="n"/>
      <c r="AM1057" s="1498" t="n"/>
      <c r="AN1057" s="1496" t="n"/>
      <c r="AQ1057" s="1498" t="n"/>
      <c r="AR1057" s="1496" t="n"/>
      <c r="AU1057" s="2011" t="n"/>
      <c r="AV1057" s="1496" t="n"/>
      <c r="AY1057" s="2011" t="n"/>
      <c r="AZ1057" s="1496" t="n"/>
      <c r="BC1057" s="2011" t="n"/>
      <c r="BD1057" s="1496" t="n"/>
      <c r="BG1057" s="2011" t="n"/>
      <c r="BH1057" s="1496" t="n"/>
      <c r="BK1057" s="2011" t="n"/>
      <c r="BL1057" s="1496" t="n"/>
      <c r="BP1057" s="1496" t="n"/>
      <c r="BS1057" s="2011" t="n"/>
    </row>
    <row r="1058" ht="15" customHeight="1" s="1659">
      <c r="A1058" s="865" t="n"/>
      <c r="H1058" s="865" t="n"/>
      <c r="I1058" s="865" t="n"/>
      <c r="J1058" s="865" t="n"/>
      <c r="K1058" s="865" t="n"/>
      <c r="L1058" s="865" t="n"/>
      <c r="M1058" s="865" t="n"/>
      <c r="N1058" s="865" t="n"/>
      <c r="O1058" s="2013" t="n"/>
      <c r="P1058" s="1274" t="n"/>
      <c r="Q1058" s="865" t="n"/>
      <c r="R1058" s="2014" t="n"/>
      <c r="S1058" s="1498" t="n"/>
      <c r="T1058" s="1496" t="n"/>
      <c r="W1058" s="1498" t="n"/>
      <c r="X1058" s="1496" t="n"/>
      <c r="AA1058" s="1498" t="n"/>
      <c r="AB1058" s="1496" t="n"/>
      <c r="AE1058" s="1498" t="n"/>
      <c r="AF1058" s="1496" t="n"/>
      <c r="AI1058" s="1498" t="n"/>
      <c r="AJ1058" s="1496" t="n"/>
      <c r="AM1058" s="1498" t="n"/>
      <c r="AN1058" s="1496" t="n"/>
      <c r="AQ1058" s="1498" t="n"/>
      <c r="AR1058" s="1496" t="n"/>
      <c r="AU1058" s="2011" t="n"/>
      <c r="AV1058" s="1496" t="n"/>
      <c r="AY1058" s="2011" t="n"/>
      <c r="AZ1058" s="1496" t="n"/>
      <c r="BC1058" s="2011" t="n"/>
      <c r="BD1058" s="1496" t="n"/>
      <c r="BG1058" s="2011" t="n"/>
      <c r="BH1058" s="1496" t="n"/>
      <c r="BK1058" s="2011" t="n"/>
      <c r="BL1058" s="1496" t="n"/>
      <c r="BP1058" s="1496" t="n"/>
      <c r="BS1058" s="2011" t="n"/>
    </row>
    <row r="1059" ht="15" customHeight="1" s="1659">
      <c r="A1059" s="865" t="n"/>
      <c r="H1059" s="865" t="n"/>
      <c r="I1059" s="865" t="n"/>
      <c r="J1059" s="865" t="n"/>
      <c r="K1059" s="865" t="n"/>
      <c r="L1059" s="865" t="n"/>
      <c r="M1059" s="865" t="n"/>
      <c r="N1059" s="865" t="n"/>
      <c r="O1059" s="2013" t="n"/>
      <c r="P1059" s="1274" t="n"/>
      <c r="Q1059" s="865" t="n"/>
      <c r="R1059" s="2014" t="n"/>
      <c r="S1059" s="1498" t="n"/>
      <c r="T1059" s="1496" t="n"/>
      <c r="W1059" s="1498" t="n"/>
      <c r="X1059" s="1496" t="n"/>
      <c r="AA1059" s="1498" t="n"/>
      <c r="AB1059" s="1496" t="n"/>
      <c r="AE1059" s="1498" t="n"/>
      <c r="AF1059" s="1496" t="n"/>
      <c r="AI1059" s="1498" t="n"/>
      <c r="AJ1059" s="1496" t="n"/>
      <c r="AM1059" s="1498" t="n"/>
      <c r="AN1059" s="1496" t="n"/>
      <c r="AQ1059" s="1498" t="n"/>
      <c r="AR1059" s="1496" t="n"/>
      <c r="AU1059" s="2011" t="n"/>
      <c r="AV1059" s="1496" t="n"/>
      <c r="AY1059" s="2011" t="n"/>
      <c r="AZ1059" s="1496" t="n"/>
      <c r="BC1059" s="2011" t="n"/>
      <c r="BD1059" s="1496" t="n"/>
      <c r="BG1059" s="2011" t="n"/>
      <c r="BH1059" s="1496" t="n"/>
      <c r="BK1059" s="2011" t="n"/>
      <c r="BL1059" s="1496" t="n"/>
      <c r="BP1059" s="1496" t="n"/>
      <c r="BS1059" s="2011" t="n"/>
    </row>
    <row r="1060" ht="15" customHeight="1" s="1659">
      <c r="A1060" s="865" t="n"/>
      <c r="H1060" s="865" t="n"/>
      <c r="I1060" s="865" t="n"/>
      <c r="J1060" s="865" t="n"/>
      <c r="K1060" s="865" t="n"/>
      <c r="L1060" s="865" t="n"/>
      <c r="M1060" s="865" t="n"/>
      <c r="N1060" s="865" t="n"/>
      <c r="O1060" s="2013" t="n"/>
      <c r="P1060" s="1274" t="n"/>
      <c r="Q1060" s="865" t="n"/>
      <c r="R1060" s="2014" t="n"/>
      <c r="S1060" s="1498" t="n"/>
      <c r="T1060" s="1496" t="n"/>
      <c r="W1060" s="1498" t="n"/>
      <c r="X1060" s="1496" t="n"/>
      <c r="AA1060" s="1498" t="n"/>
      <c r="AB1060" s="1496" t="n"/>
      <c r="AE1060" s="1498" t="n"/>
      <c r="AF1060" s="1496" t="n"/>
      <c r="AI1060" s="1498" t="n"/>
      <c r="AJ1060" s="1496" t="n"/>
      <c r="AM1060" s="1498" t="n"/>
      <c r="AN1060" s="1496" t="n"/>
      <c r="AQ1060" s="1498" t="n"/>
      <c r="AR1060" s="1496" t="n"/>
      <c r="AU1060" s="2011" t="n"/>
      <c r="AV1060" s="1496" t="n"/>
      <c r="AY1060" s="2011" t="n"/>
      <c r="AZ1060" s="1496" t="n"/>
      <c r="BC1060" s="2011" t="n"/>
      <c r="BD1060" s="1496" t="n"/>
      <c r="BG1060" s="2011" t="n"/>
      <c r="BH1060" s="1496" t="n"/>
      <c r="BK1060" s="2011" t="n"/>
      <c r="BL1060" s="1496" t="n"/>
      <c r="BP1060" s="1496" t="n"/>
      <c r="BS1060" s="2011" t="n"/>
    </row>
    <row r="1061" ht="15" customHeight="1" s="1659">
      <c r="A1061" s="865" t="n"/>
      <c r="H1061" s="865" t="n"/>
      <c r="I1061" s="865" t="n"/>
      <c r="J1061" s="865" t="n"/>
      <c r="K1061" s="865" t="n"/>
      <c r="L1061" s="865" t="n"/>
      <c r="M1061" s="865" t="n"/>
      <c r="N1061" s="865" t="n"/>
      <c r="O1061" s="2013" t="n"/>
      <c r="P1061" s="1274" t="n"/>
      <c r="Q1061" s="865" t="n"/>
      <c r="R1061" s="2014" t="n"/>
      <c r="S1061" s="1498" t="n"/>
      <c r="T1061" s="1496" t="n"/>
      <c r="W1061" s="1498" t="n"/>
      <c r="X1061" s="1496" t="n"/>
      <c r="AA1061" s="1498" t="n"/>
      <c r="AB1061" s="1496" t="n"/>
      <c r="AE1061" s="1498" t="n"/>
      <c r="AF1061" s="1496" t="n"/>
      <c r="AI1061" s="1498" t="n"/>
      <c r="AJ1061" s="1496" t="n"/>
      <c r="AM1061" s="1498" t="n"/>
      <c r="AN1061" s="1496" t="n"/>
      <c r="AQ1061" s="1498" t="n"/>
      <c r="AR1061" s="1496" t="n"/>
      <c r="AU1061" s="2011" t="n"/>
      <c r="AV1061" s="1496" t="n"/>
      <c r="AY1061" s="2011" t="n"/>
      <c r="AZ1061" s="1496" t="n"/>
      <c r="BC1061" s="2011" t="n"/>
      <c r="BD1061" s="1496" t="n"/>
      <c r="BG1061" s="2011" t="n"/>
      <c r="BH1061" s="1496" t="n"/>
      <c r="BK1061" s="2011" t="n"/>
      <c r="BL1061" s="1496" t="n"/>
      <c r="BP1061" s="1496" t="n"/>
      <c r="BS1061" s="2011" t="n"/>
    </row>
    <row r="1062" ht="15" customHeight="1" s="1659">
      <c r="A1062" s="865" t="n"/>
      <c r="H1062" s="865" t="n"/>
      <c r="I1062" s="865" t="n"/>
      <c r="J1062" s="865" t="n"/>
      <c r="K1062" s="865" t="n"/>
      <c r="L1062" s="865" t="n"/>
      <c r="M1062" s="865" t="n"/>
      <c r="N1062" s="865" t="n"/>
      <c r="O1062" s="2013" t="n"/>
      <c r="P1062" s="1274" t="n"/>
      <c r="Q1062" s="865" t="n"/>
      <c r="R1062" s="2014" t="n"/>
      <c r="S1062" s="1498" t="n"/>
      <c r="T1062" s="1496" t="n"/>
      <c r="W1062" s="1498" t="n"/>
      <c r="X1062" s="1496" t="n"/>
      <c r="AA1062" s="1498" t="n"/>
      <c r="AB1062" s="1496" t="n"/>
      <c r="AE1062" s="1498" t="n"/>
      <c r="AF1062" s="1496" t="n"/>
      <c r="AI1062" s="1498" t="n"/>
      <c r="AJ1062" s="1496" t="n"/>
      <c r="AM1062" s="1498" t="n"/>
      <c r="AN1062" s="1496" t="n"/>
      <c r="AQ1062" s="1498" t="n"/>
      <c r="AR1062" s="1496" t="n"/>
      <c r="AU1062" s="2011" t="n"/>
      <c r="AV1062" s="1496" t="n"/>
      <c r="AY1062" s="2011" t="n"/>
      <c r="AZ1062" s="1496" t="n"/>
      <c r="BC1062" s="2011" t="n"/>
      <c r="BD1062" s="1496" t="n"/>
      <c r="BG1062" s="2011" t="n"/>
      <c r="BH1062" s="1496" t="n"/>
      <c r="BK1062" s="2011" t="n"/>
      <c r="BL1062" s="1496" t="n"/>
      <c r="BP1062" s="1496" t="n"/>
      <c r="BS1062" s="2011" t="n"/>
    </row>
    <row r="1063" ht="15" customHeight="1" s="1659">
      <c r="A1063" s="865" t="n"/>
      <c r="H1063" s="865" t="n"/>
      <c r="I1063" s="865" t="n"/>
      <c r="J1063" s="865" t="n"/>
      <c r="K1063" s="865" t="n"/>
      <c r="L1063" s="865" t="n"/>
      <c r="M1063" s="865" t="n"/>
      <c r="N1063" s="865" t="n"/>
      <c r="O1063" s="2013" t="n"/>
      <c r="P1063" s="1274" t="n"/>
      <c r="Q1063" s="865" t="n"/>
      <c r="R1063" s="2014" t="n"/>
      <c r="S1063" s="1498" t="n"/>
      <c r="T1063" s="1496" t="n"/>
      <c r="W1063" s="1498" t="n"/>
      <c r="X1063" s="1496" t="n"/>
      <c r="AA1063" s="1498" t="n"/>
      <c r="AB1063" s="1496" t="n"/>
      <c r="AE1063" s="1498" t="n"/>
      <c r="AF1063" s="1496" t="n"/>
      <c r="AI1063" s="1498" t="n"/>
      <c r="AJ1063" s="1496" t="n"/>
      <c r="AM1063" s="1498" t="n"/>
      <c r="AN1063" s="1496" t="n"/>
      <c r="AQ1063" s="1498" t="n"/>
      <c r="AR1063" s="1496" t="n"/>
      <c r="AU1063" s="2011" t="n"/>
      <c r="AV1063" s="1496" t="n"/>
      <c r="AY1063" s="2011" t="n"/>
      <c r="AZ1063" s="1496" t="n"/>
      <c r="BC1063" s="2011" t="n"/>
      <c r="BD1063" s="1496" t="n"/>
      <c r="BG1063" s="2011" t="n"/>
      <c r="BH1063" s="1496" t="n"/>
      <c r="BK1063" s="2011" t="n"/>
      <c r="BL1063" s="1496" t="n"/>
      <c r="BP1063" s="1496" t="n"/>
      <c r="BS1063" s="2011" t="n"/>
    </row>
    <row r="1064" ht="15" customHeight="1" s="1659">
      <c r="A1064" s="865" t="n"/>
      <c r="H1064" s="865" t="n"/>
      <c r="I1064" s="865" t="n"/>
      <c r="J1064" s="865" t="n"/>
      <c r="K1064" s="865" t="n"/>
      <c r="L1064" s="865" t="n"/>
      <c r="M1064" s="865" t="n"/>
      <c r="N1064" s="865" t="n"/>
      <c r="O1064" s="2013" t="n"/>
      <c r="P1064" s="1274" t="n"/>
      <c r="Q1064" s="865" t="n"/>
      <c r="R1064" s="2014" t="n"/>
      <c r="S1064" s="1498" t="n"/>
      <c r="T1064" s="1496" t="n"/>
      <c r="W1064" s="1498" t="n"/>
      <c r="X1064" s="1496" t="n"/>
      <c r="AA1064" s="1498" t="n"/>
      <c r="AB1064" s="1496" t="n"/>
      <c r="AE1064" s="1498" t="n"/>
      <c r="AF1064" s="1496" t="n"/>
      <c r="AI1064" s="1498" t="n"/>
      <c r="AJ1064" s="1496" t="n"/>
      <c r="AM1064" s="1498" t="n"/>
      <c r="AN1064" s="1496" t="n"/>
      <c r="AQ1064" s="1498" t="n"/>
      <c r="AR1064" s="1496" t="n"/>
      <c r="AU1064" s="2011" t="n"/>
      <c r="AV1064" s="1496" t="n"/>
      <c r="AY1064" s="2011" t="n"/>
      <c r="AZ1064" s="1496" t="n"/>
      <c r="BC1064" s="2011" t="n"/>
      <c r="BD1064" s="1496" t="n"/>
      <c r="BG1064" s="2011" t="n"/>
      <c r="BH1064" s="1496" t="n"/>
      <c r="BK1064" s="2011" t="n"/>
      <c r="BL1064" s="1496" t="n"/>
      <c r="BP1064" s="1496" t="n"/>
      <c r="BS1064" s="2011" t="n"/>
    </row>
    <row r="1065" ht="15" customHeight="1" s="1659">
      <c r="A1065" s="865" t="n"/>
      <c r="H1065" s="865" t="n"/>
      <c r="I1065" s="865" t="n"/>
      <c r="J1065" s="865" t="n"/>
      <c r="K1065" s="865" t="n"/>
      <c r="L1065" s="865" t="n"/>
      <c r="M1065" s="865" t="n"/>
      <c r="N1065" s="865" t="n"/>
      <c r="O1065" s="2013" t="n"/>
      <c r="P1065" s="1274" t="n"/>
      <c r="Q1065" s="865" t="n"/>
      <c r="R1065" s="2014" t="n"/>
      <c r="S1065" s="1498" t="n"/>
      <c r="T1065" s="1496" t="n"/>
      <c r="W1065" s="1498" t="n"/>
      <c r="X1065" s="1496" t="n"/>
      <c r="AA1065" s="1498" t="n"/>
      <c r="AB1065" s="1496" t="n"/>
      <c r="AE1065" s="1498" t="n"/>
      <c r="AF1065" s="1496" t="n"/>
      <c r="AI1065" s="1498" t="n"/>
      <c r="AJ1065" s="1496" t="n"/>
      <c r="AM1065" s="1498" t="n"/>
      <c r="AN1065" s="1496" t="n"/>
      <c r="AQ1065" s="1498" t="n"/>
      <c r="AR1065" s="1496" t="n"/>
      <c r="AU1065" s="2011" t="n"/>
      <c r="AV1065" s="1496" t="n"/>
      <c r="AY1065" s="2011" t="n"/>
      <c r="AZ1065" s="1496" t="n"/>
      <c r="BC1065" s="2011" t="n"/>
      <c r="BD1065" s="1496" t="n"/>
      <c r="BG1065" s="2011" t="n"/>
      <c r="BH1065" s="1496" t="n"/>
      <c r="BK1065" s="2011" t="n"/>
      <c r="BL1065" s="1496" t="n"/>
      <c r="BP1065" s="1496" t="n"/>
      <c r="BS1065" s="2011" t="n"/>
    </row>
    <row r="1066" ht="15" customHeight="1" s="1659">
      <c r="A1066" s="865" t="n"/>
      <c r="H1066" s="865" t="n"/>
      <c r="I1066" s="865" t="n"/>
      <c r="J1066" s="865" t="n"/>
      <c r="K1066" s="865" t="n"/>
      <c r="L1066" s="865" t="n"/>
      <c r="M1066" s="865" t="n"/>
      <c r="N1066" s="865" t="n"/>
      <c r="O1066" s="2013" t="n"/>
      <c r="P1066" s="1274" t="n"/>
      <c r="Q1066" s="865" t="n"/>
      <c r="R1066" s="2014" t="n"/>
      <c r="S1066" s="1498" t="n"/>
      <c r="T1066" s="1496" t="n"/>
      <c r="W1066" s="1498" t="n"/>
      <c r="X1066" s="1496" t="n"/>
      <c r="AA1066" s="1498" t="n"/>
      <c r="AB1066" s="1496" t="n"/>
      <c r="AE1066" s="1498" t="n"/>
      <c r="AF1066" s="1496" t="n"/>
      <c r="AI1066" s="1498" t="n"/>
      <c r="AJ1066" s="1496" t="n"/>
      <c r="AM1066" s="1498" t="n"/>
      <c r="AN1066" s="1496" t="n"/>
      <c r="AQ1066" s="1498" t="n"/>
      <c r="AR1066" s="1496" t="n"/>
      <c r="AU1066" s="2011" t="n"/>
      <c r="AV1066" s="1496" t="n"/>
      <c r="AY1066" s="2011" t="n"/>
      <c r="AZ1066" s="1496" t="n"/>
      <c r="BC1066" s="2011" t="n"/>
      <c r="BD1066" s="1496" t="n"/>
      <c r="BG1066" s="2011" t="n"/>
      <c r="BH1066" s="1496" t="n"/>
      <c r="BK1066" s="2011" t="n"/>
      <c r="BL1066" s="1496" t="n"/>
      <c r="BP1066" s="1496" t="n"/>
      <c r="BS1066" s="2011" t="n"/>
    </row>
    <row r="1067" ht="15" customHeight="1" s="1659">
      <c r="A1067" s="865" t="n"/>
      <c r="H1067" s="865" t="n"/>
      <c r="I1067" s="865" t="n"/>
      <c r="J1067" s="865" t="n"/>
      <c r="K1067" s="865" t="n"/>
      <c r="L1067" s="865" t="n"/>
      <c r="M1067" s="865" t="n"/>
      <c r="N1067" s="865" t="n"/>
      <c r="O1067" s="2013" t="n"/>
      <c r="P1067" s="1274" t="n"/>
      <c r="Q1067" s="865" t="n"/>
      <c r="R1067" s="2014" t="n"/>
      <c r="S1067" s="1498" t="n"/>
      <c r="T1067" s="1496" t="n"/>
      <c r="W1067" s="1498" t="n"/>
      <c r="X1067" s="1496" t="n"/>
      <c r="AA1067" s="1498" t="n"/>
      <c r="AB1067" s="1496" t="n"/>
      <c r="AE1067" s="1498" t="n"/>
      <c r="AF1067" s="1496" t="n"/>
      <c r="AI1067" s="1498" t="n"/>
      <c r="AJ1067" s="1496" t="n"/>
      <c r="AM1067" s="1498" t="n"/>
      <c r="AN1067" s="1496" t="n"/>
      <c r="AQ1067" s="1498" t="n"/>
      <c r="AR1067" s="1496" t="n"/>
      <c r="AU1067" s="2011" t="n"/>
      <c r="AV1067" s="1496" t="n"/>
      <c r="AY1067" s="2011" t="n"/>
      <c r="AZ1067" s="1496" t="n"/>
      <c r="BC1067" s="2011" t="n"/>
      <c r="BD1067" s="1496" t="n"/>
      <c r="BG1067" s="2011" t="n"/>
      <c r="BH1067" s="1496" t="n"/>
      <c r="BK1067" s="2011" t="n"/>
      <c r="BL1067" s="1496" t="n"/>
      <c r="BP1067" s="1496" t="n"/>
      <c r="BS1067" s="2011" t="n"/>
    </row>
    <row r="1068" ht="15" customHeight="1" s="1659">
      <c r="A1068" s="865" t="n"/>
      <c r="H1068" s="865" t="n"/>
      <c r="I1068" s="865" t="n"/>
      <c r="J1068" s="865" t="n"/>
      <c r="K1068" s="865" t="n"/>
      <c r="L1068" s="865" t="n"/>
      <c r="M1068" s="865" t="n"/>
      <c r="N1068" s="865" t="n"/>
      <c r="O1068" s="2013" t="n"/>
      <c r="P1068" s="1274" t="n"/>
      <c r="Q1068" s="865" t="n"/>
      <c r="R1068" s="2014" t="n"/>
      <c r="S1068" s="1498" t="n"/>
      <c r="T1068" s="1496" t="n"/>
      <c r="W1068" s="1498" t="n"/>
      <c r="X1068" s="1496" t="n"/>
      <c r="AA1068" s="1498" t="n"/>
      <c r="AB1068" s="1496" t="n"/>
      <c r="AE1068" s="1498" t="n"/>
      <c r="AF1068" s="1496" t="n"/>
      <c r="AI1068" s="1498" t="n"/>
      <c r="AJ1068" s="1496" t="n"/>
      <c r="AM1068" s="1498" t="n"/>
      <c r="AN1068" s="1496" t="n"/>
      <c r="AQ1068" s="1498" t="n"/>
      <c r="AR1068" s="1496" t="n"/>
      <c r="AU1068" s="2011" t="n"/>
      <c r="AV1068" s="1496" t="n"/>
      <c r="AY1068" s="2011" t="n"/>
      <c r="AZ1068" s="1496" t="n"/>
      <c r="BC1068" s="2011" t="n"/>
      <c r="BD1068" s="1496" t="n"/>
      <c r="BG1068" s="2011" t="n"/>
      <c r="BH1068" s="1496" t="n"/>
      <c r="BK1068" s="2011" t="n"/>
      <c r="BL1068" s="1496" t="n"/>
      <c r="BP1068" s="1496" t="n"/>
      <c r="BS1068" s="2011" t="n"/>
    </row>
    <row r="1069" ht="15" customHeight="1" s="1659">
      <c r="A1069" s="865" t="n"/>
      <c r="H1069" s="865" t="n"/>
      <c r="I1069" s="865" t="n"/>
      <c r="J1069" s="865" t="n"/>
      <c r="K1069" s="865" t="n"/>
      <c r="L1069" s="865" t="n"/>
      <c r="M1069" s="865" t="n"/>
      <c r="N1069" s="865" t="n"/>
      <c r="O1069" s="2013" t="n"/>
      <c r="P1069" s="1274" t="n"/>
      <c r="Q1069" s="865" t="n"/>
      <c r="R1069" s="2014" t="n"/>
      <c r="S1069" s="1498" t="n"/>
      <c r="T1069" s="1496" t="n"/>
      <c r="W1069" s="1498" t="n"/>
      <c r="X1069" s="1496" t="n"/>
      <c r="AA1069" s="1498" t="n"/>
      <c r="AB1069" s="1496" t="n"/>
      <c r="AE1069" s="1498" t="n"/>
      <c r="AF1069" s="1496" t="n"/>
      <c r="AI1069" s="1498" t="n"/>
      <c r="AJ1069" s="1496" t="n"/>
      <c r="AM1069" s="1498" t="n"/>
      <c r="AN1069" s="1496" t="n"/>
      <c r="AQ1069" s="1498" t="n"/>
      <c r="AR1069" s="1496" t="n"/>
      <c r="AU1069" s="2011" t="n"/>
      <c r="AV1069" s="1496" t="n"/>
      <c r="AY1069" s="2011" t="n"/>
      <c r="AZ1069" s="1496" t="n"/>
      <c r="BC1069" s="2011" t="n"/>
      <c r="BD1069" s="1496" t="n"/>
      <c r="BG1069" s="2011" t="n"/>
      <c r="BH1069" s="1496" t="n"/>
      <c r="BK1069" s="2011" t="n"/>
      <c r="BL1069" s="1496" t="n"/>
      <c r="BP1069" s="1496" t="n"/>
      <c r="BS1069" s="2011" t="n"/>
    </row>
    <row r="1070" ht="15" customHeight="1" s="1659">
      <c r="A1070" s="865" t="n"/>
      <c r="H1070" s="865" t="n"/>
      <c r="I1070" s="865" t="n"/>
      <c r="J1070" s="865" t="n"/>
      <c r="K1070" s="865" t="n"/>
      <c r="L1070" s="865" t="n"/>
      <c r="M1070" s="865" t="n"/>
      <c r="N1070" s="865" t="n"/>
      <c r="O1070" s="2013" t="n"/>
      <c r="P1070" s="1274" t="n"/>
      <c r="Q1070" s="865" t="n"/>
      <c r="R1070" s="2014" t="n"/>
      <c r="S1070" s="1498" t="n"/>
      <c r="T1070" s="1496" t="n"/>
      <c r="W1070" s="1498" t="n"/>
      <c r="X1070" s="1496" t="n"/>
      <c r="AA1070" s="1498" t="n"/>
      <c r="AB1070" s="1496" t="n"/>
      <c r="AE1070" s="1498" t="n"/>
      <c r="AF1070" s="1496" t="n"/>
      <c r="AI1070" s="1498" t="n"/>
      <c r="AJ1070" s="1496" t="n"/>
      <c r="AM1070" s="1498" t="n"/>
      <c r="AN1070" s="1496" t="n"/>
      <c r="AQ1070" s="1498" t="n"/>
      <c r="AR1070" s="1496" t="n"/>
      <c r="AU1070" s="2011" t="n"/>
      <c r="AV1070" s="1496" t="n"/>
      <c r="AY1070" s="2011" t="n"/>
      <c r="AZ1070" s="1496" t="n"/>
      <c r="BC1070" s="2011" t="n"/>
      <c r="BD1070" s="1496" t="n"/>
      <c r="BG1070" s="2011" t="n"/>
      <c r="BH1070" s="1496" t="n"/>
      <c r="BK1070" s="2011" t="n"/>
      <c r="BL1070" s="1496" t="n"/>
      <c r="BP1070" s="1496" t="n"/>
      <c r="BS1070" s="2011" t="n"/>
    </row>
    <row r="1071" ht="15" customHeight="1" s="1659">
      <c r="A1071" s="865" t="n"/>
      <c r="H1071" s="865" t="n"/>
      <c r="I1071" s="865" t="n"/>
      <c r="J1071" s="865" t="n"/>
      <c r="K1071" s="865" t="n"/>
      <c r="L1071" s="865" t="n"/>
      <c r="M1071" s="865" t="n"/>
      <c r="N1071" s="865" t="n"/>
      <c r="O1071" s="2013" t="n"/>
      <c r="P1071" s="1274" t="n"/>
      <c r="Q1071" s="865" t="n"/>
      <c r="R1071" s="2014" t="n"/>
      <c r="S1071" s="1498" t="n"/>
      <c r="T1071" s="1496" t="n"/>
      <c r="W1071" s="1498" t="n"/>
      <c r="X1071" s="1496" t="n"/>
      <c r="AA1071" s="1498" t="n"/>
      <c r="AB1071" s="1496" t="n"/>
      <c r="AE1071" s="1498" t="n"/>
      <c r="AF1071" s="1496" t="n"/>
      <c r="AI1071" s="1498" t="n"/>
      <c r="AJ1071" s="1496" t="n"/>
      <c r="AM1071" s="1498" t="n"/>
      <c r="AN1071" s="1496" t="n"/>
      <c r="AQ1071" s="1498" t="n"/>
      <c r="AR1071" s="1496" t="n"/>
      <c r="AU1071" s="2011" t="n"/>
      <c r="AV1071" s="1496" t="n"/>
      <c r="AY1071" s="2011" t="n"/>
      <c r="AZ1071" s="1496" t="n"/>
      <c r="BC1071" s="2011" t="n"/>
      <c r="BD1071" s="1496" t="n"/>
      <c r="BG1071" s="2011" t="n"/>
      <c r="BH1071" s="1496" t="n"/>
      <c r="BK1071" s="2011" t="n"/>
      <c r="BL1071" s="1496" t="n"/>
      <c r="BP1071" s="1496" t="n"/>
      <c r="BS1071" s="2011" t="n"/>
    </row>
    <row r="1072" ht="15" customHeight="1" s="1659">
      <c r="A1072" s="865" t="n"/>
      <c r="H1072" s="865" t="n"/>
      <c r="I1072" s="865" t="n"/>
      <c r="J1072" s="865" t="n"/>
      <c r="K1072" s="865" t="n"/>
      <c r="L1072" s="865" t="n"/>
      <c r="M1072" s="865" t="n"/>
      <c r="N1072" s="865" t="n"/>
      <c r="O1072" s="2013" t="n"/>
      <c r="P1072" s="1274" t="n"/>
      <c r="Q1072" s="865" t="n"/>
      <c r="R1072" s="2014" t="n"/>
      <c r="S1072" s="1498" t="n"/>
      <c r="T1072" s="1496" t="n"/>
      <c r="W1072" s="1498" t="n"/>
      <c r="X1072" s="1496" t="n"/>
      <c r="AA1072" s="1498" t="n"/>
      <c r="AB1072" s="1496" t="n"/>
      <c r="AE1072" s="1498" t="n"/>
      <c r="AF1072" s="1496" t="n"/>
      <c r="AI1072" s="1498" t="n"/>
      <c r="AJ1072" s="1496" t="n"/>
      <c r="AM1072" s="1498" t="n"/>
      <c r="AN1072" s="1496" t="n"/>
      <c r="AQ1072" s="1498" t="n"/>
      <c r="AR1072" s="1496" t="n"/>
      <c r="AU1072" s="2011" t="n"/>
      <c r="AV1072" s="1496" t="n"/>
      <c r="AY1072" s="2011" t="n"/>
      <c r="AZ1072" s="1496" t="n"/>
      <c r="BC1072" s="2011" t="n"/>
      <c r="BD1072" s="1496" t="n"/>
      <c r="BG1072" s="2011" t="n"/>
      <c r="BH1072" s="1496" t="n"/>
      <c r="BK1072" s="2011" t="n"/>
      <c r="BL1072" s="1496" t="n"/>
      <c r="BP1072" s="1496" t="n"/>
      <c r="BS1072" s="2011" t="n"/>
    </row>
    <row r="1073" ht="15" customHeight="1" s="1659">
      <c r="A1073" s="865" t="n"/>
      <c r="H1073" s="865" t="n"/>
      <c r="I1073" s="865" t="n"/>
      <c r="J1073" s="865" t="n"/>
      <c r="K1073" s="865" t="n"/>
      <c r="L1073" s="865" t="n"/>
      <c r="M1073" s="865" t="n"/>
      <c r="N1073" s="865" t="n"/>
      <c r="O1073" s="2013" t="n"/>
      <c r="P1073" s="1274" t="n"/>
      <c r="Q1073" s="865" t="n"/>
      <c r="R1073" s="2014" t="n"/>
      <c r="S1073" s="1498" t="n"/>
      <c r="T1073" s="1496" t="n"/>
      <c r="W1073" s="1498" t="n"/>
      <c r="X1073" s="1496" t="n"/>
      <c r="AA1073" s="1498" t="n"/>
      <c r="AB1073" s="1496" t="n"/>
      <c r="AE1073" s="1498" t="n"/>
      <c r="AF1073" s="1496" t="n"/>
      <c r="AI1073" s="1498" t="n"/>
      <c r="AJ1073" s="1496" t="n"/>
      <c r="AM1073" s="1498" t="n"/>
      <c r="AN1073" s="1496" t="n"/>
      <c r="AQ1073" s="1498" t="n"/>
      <c r="AR1073" s="1496" t="n"/>
      <c r="AU1073" s="2011" t="n"/>
      <c r="AV1073" s="1496" t="n"/>
      <c r="AY1073" s="2011" t="n"/>
      <c r="AZ1073" s="1496" t="n"/>
      <c r="BC1073" s="2011" t="n"/>
      <c r="BD1073" s="1496" t="n"/>
      <c r="BG1073" s="2011" t="n"/>
      <c r="BH1073" s="1496" t="n"/>
      <c r="BK1073" s="2011" t="n"/>
      <c r="BL1073" s="1496" t="n"/>
      <c r="BP1073" s="1496" t="n"/>
      <c r="BS1073" s="2011" t="n"/>
    </row>
    <row r="1074" ht="15" customHeight="1" s="1659">
      <c r="A1074" s="865" t="n"/>
      <c r="H1074" s="865" t="n"/>
      <c r="I1074" s="865" t="n"/>
      <c r="J1074" s="865" t="n"/>
      <c r="K1074" s="865" t="n"/>
      <c r="L1074" s="865" t="n"/>
      <c r="M1074" s="865" t="n"/>
      <c r="N1074" s="865" t="n"/>
      <c r="O1074" s="2013" t="n"/>
      <c r="P1074" s="1274" t="n"/>
      <c r="Q1074" s="865" t="n"/>
      <c r="R1074" s="2014" t="n"/>
      <c r="S1074" s="1498" t="n"/>
      <c r="T1074" s="1496" t="n"/>
      <c r="W1074" s="1498" t="n"/>
      <c r="X1074" s="1496" t="n"/>
      <c r="AA1074" s="1498" t="n"/>
      <c r="AB1074" s="1496" t="n"/>
      <c r="AE1074" s="1498" t="n"/>
      <c r="AF1074" s="1496" t="n"/>
      <c r="AI1074" s="1498" t="n"/>
      <c r="AJ1074" s="1496" t="n"/>
      <c r="AM1074" s="1498" t="n"/>
      <c r="AN1074" s="1496" t="n"/>
      <c r="AQ1074" s="1498" t="n"/>
      <c r="AR1074" s="1496" t="n"/>
      <c r="AU1074" s="2011" t="n"/>
      <c r="AV1074" s="1496" t="n"/>
      <c r="AY1074" s="2011" t="n"/>
      <c r="AZ1074" s="1496" t="n"/>
      <c r="BC1074" s="2011" t="n"/>
      <c r="BD1074" s="1496" t="n"/>
      <c r="BG1074" s="2011" t="n"/>
      <c r="BH1074" s="1496" t="n"/>
      <c r="BK1074" s="2011" t="n"/>
      <c r="BL1074" s="1496" t="n"/>
      <c r="BP1074" s="1496" t="n"/>
      <c r="BS1074" s="2011" t="n"/>
    </row>
    <row r="1075" ht="15" customHeight="1" s="1659">
      <c r="A1075" s="865" t="n"/>
      <c r="H1075" s="865" t="n"/>
      <c r="I1075" s="865" t="n"/>
      <c r="J1075" s="865" t="n"/>
      <c r="K1075" s="865" t="n"/>
      <c r="L1075" s="865" t="n"/>
      <c r="M1075" s="865" t="n"/>
      <c r="N1075" s="865" t="n"/>
      <c r="O1075" s="2013" t="n"/>
      <c r="P1075" s="1274" t="n"/>
      <c r="Q1075" s="865" t="n"/>
      <c r="R1075" s="2014" t="n"/>
      <c r="S1075" s="1498" t="n"/>
      <c r="T1075" s="1496" t="n"/>
      <c r="W1075" s="1498" t="n"/>
      <c r="X1075" s="1496" t="n"/>
      <c r="AA1075" s="1498" t="n"/>
      <c r="AB1075" s="1496" t="n"/>
      <c r="AE1075" s="1498" t="n"/>
      <c r="AF1075" s="1496" t="n"/>
      <c r="AI1075" s="1498" t="n"/>
      <c r="AJ1075" s="1496" t="n"/>
      <c r="AM1075" s="1498" t="n"/>
      <c r="AN1075" s="1496" t="n"/>
      <c r="AQ1075" s="1498" t="n"/>
      <c r="AR1075" s="1496" t="n"/>
      <c r="AU1075" s="2011" t="n"/>
      <c r="AV1075" s="1496" t="n"/>
      <c r="AY1075" s="2011" t="n"/>
      <c r="AZ1075" s="1496" t="n"/>
      <c r="BC1075" s="2011" t="n"/>
      <c r="BD1075" s="1496" t="n"/>
      <c r="BG1075" s="2011" t="n"/>
      <c r="BH1075" s="1496" t="n"/>
      <c r="BK1075" s="2011" t="n"/>
      <c r="BL1075" s="1496" t="n"/>
      <c r="BP1075" s="1496" t="n"/>
      <c r="BS1075" s="2011" t="n"/>
    </row>
    <row r="1076" ht="15" customHeight="1" s="1659">
      <c r="A1076" s="865" t="n"/>
      <c r="H1076" s="865" t="n"/>
      <c r="I1076" s="865" t="n"/>
      <c r="J1076" s="865" t="n"/>
      <c r="K1076" s="865" t="n"/>
      <c r="L1076" s="865" t="n"/>
      <c r="M1076" s="865" t="n"/>
      <c r="N1076" s="865" t="n"/>
      <c r="O1076" s="2013" t="n"/>
      <c r="P1076" s="1274" t="n"/>
      <c r="Q1076" s="865" t="n"/>
      <c r="R1076" s="2014" t="n"/>
      <c r="S1076" s="1498" t="n"/>
      <c r="T1076" s="1496" t="n"/>
      <c r="W1076" s="1498" t="n"/>
      <c r="X1076" s="1496" t="n"/>
      <c r="AA1076" s="1498" t="n"/>
      <c r="AB1076" s="1496" t="n"/>
      <c r="AE1076" s="1498" t="n"/>
      <c r="AF1076" s="1496" t="n"/>
      <c r="AI1076" s="1498" t="n"/>
      <c r="AJ1076" s="1496" t="n"/>
      <c r="AM1076" s="1498" t="n"/>
      <c r="AN1076" s="1496" t="n"/>
      <c r="AQ1076" s="1498" t="n"/>
      <c r="AR1076" s="1496" t="n"/>
      <c r="AU1076" s="2011" t="n"/>
      <c r="AV1076" s="1496" t="n"/>
      <c r="AY1076" s="2011" t="n"/>
      <c r="AZ1076" s="1496" t="n"/>
      <c r="BC1076" s="2011" t="n"/>
      <c r="BD1076" s="1496" t="n"/>
      <c r="BG1076" s="2011" t="n"/>
      <c r="BH1076" s="1496" t="n"/>
      <c r="BK1076" s="2011" t="n"/>
      <c r="BL1076" s="1496" t="n"/>
      <c r="BP1076" s="1496" t="n"/>
      <c r="BS1076" s="2011" t="n"/>
    </row>
    <row r="1077" ht="15" customHeight="1" s="1659">
      <c r="A1077" s="865" t="n"/>
      <c r="H1077" s="865" t="n"/>
      <c r="I1077" s="865" t="n"/>
      <c r="J1077" s="865" t="n"/>
      <c r="K1077" s="865" t="n"/>
      <c r="L1077" s="865" t="n"/>
      <c r="M1077" s="865" t="n"/>
      <c r="N1077" s="865" t="n"/>
      <c r="O1077" s="2013" t="n"/>
      <c r="P1077" s="1274" t="n"/>
      <c r="Q1077" s="865" t="n"/>
      <c r="R1077" s="2014" t="n"/>
      <c r="S1077" s="1498" t="n"/>
      <c r="T1077" s="1496" t="n"/>
      <c r="W1077" s="1498" t="n"/>
      <c r="X1077" s="1496" t="n"/>
      <c r="AA1077" s="1498" t="n"/>
      <c r="AB1077" s="1496" t="n"/>
      <c r="AE1077" s="1498" t="n"/>
      <c r="AF1077" s="1496" t="n"/>
      <c r="AI1077" s="1498" t="n"/>
      <c r="AJ1077" s="1496" t="n"/>
      <c r="AM1077" s="1498" t="n"/>
      <c r="AN1077" s="1496" t="n"/>
      <c r="AQ1077" s="1498" t="n"/>
      <c r="AR1077" s="1496" t="n"/>
      <c r="AU1077" s="2011" t="n"/>
      <c r="AV1077" s="1496" t="n"/>
      <c r="AY1077" s="2011" t="n"/>
      <c r="AZ1077" s="1496" t="n"/>
      <c r="BC1077" s="2011" t="n"/>
      <c r="BD1077" s="1496" t="n"/>
      <c r="BG1077" s="2011" t="n"/>
      <c r="BH1077" s="1496" t="n"/>
      <c r="BK1077" s="2011" t="n"/>
      <c r="BL1077" s="1496" t="n"/>
      <c r="BP1077" s="1496" t="n"/>
      <c r="BS1077" s="2011" t="n"/>
    </row>
    <row r="1078" ht="15" customHeight="1" s="1659">
      <c r="A1078" s="865" t="n"/>
      <c r="H1078" s="865" t="n"/>
      <c r="I1078" s="865" t="n"/>
      <c r="J1078" s="865" t="n"/>
      <c r="K1078" s="865" t="n"/>
      <c r="L1078" s="865" t="n"/>
      <c r="M1078" s="865" t="n"/>
      <c r="N1078" s="865" t="n"/>
      <c r="O1078" s="2013" t="n"/>
      <c r="P1078" s="1274" t="n"/>
      <c r="Q1078" s="865" t="n"/>
      <c r="R1078" s="2014" t="n"/>
      <c r="S1078" s="1498" t="n"/>
      <c r="T1078" s="1496" t="n"/>
      <c r="W1078" s="1498" t="n"/>
      <c r="X1078" s="1496" t="n"/>
      <c r="AA1078" s="1498" t="n"/>
      <c r="AB1078" s="1496" t="n"/>
      <c r="AE1078" s="1498" t="n"/>
      <c r="AF1078" s="1496" t="n"/>
      <c r="AI1078" s="1498" t="n"/>
      <c r="AJ1078" s="1496" t="n"/>
      <c r="AM1078" s="1498" t="n"/>
      <c r="AN1078" s="1496" t="n"/>
      <c r="AQ1078" s="1498" t="n"/>
      <c r="AR1078" s="1496" t="n"/>
      <c r="AU1078" s="2011" t="n"/>
      <c r="AV1078" s="1496" t="n"/>
      <c r="AY1078" s="2011" t="n"/>
      <c r="AZ1078" s="1496" t="n"/>
      <c r="BC1078" s="2011" t="n"/>
      <c r="BD1078" s="1496" t="n"/>
      <c r="BG1078" s="2011" t="n"/>
      <c r="BH1078" s="1496" t="n"/>
      <c r="BK1078" s="2011" t="n"/>
      <c r="BL1078" s="1496" t="n"/>
      <c r="BP1078" s="1496" t="n"/>
      <c r="BS1078" s="2011" t="n"/>
    </row>
    <row r="1079" ht="15" customHeight="1" s="1659">
      <c r="A1079" s="865" t="n"/>
      <c r="H1079" s="865" t="n"/>
      <c r="I1079" s="865" t="n"/>
      <c r="J1079" s="865" t="n"/>
      <c r="K1079" s="865" t="n"/>
      <c r="L1079" s="865" t="n"/>
      <c r="M1079" s="865" t="n"/>
      <c r="N1079" s="865" t="n"/>
      <c r="O1079" s="2013" t="n"/>
      <c r="P1079" s="1274" t="n"/>
      <c r="Q1079" s="865" t="n"/>
      <c r="R1079" s="2014" t="n"/>
      <c r="S1079" s="1498" t="n"/>
      <c r="T1079" s="1496" t="n"/>
      <c r="W1079" s="1498" t="n"/>
      <c r="X1079" s="1496" t="n"/>
      <c r="AA1079" s="1498" t="n"/>
      <c r="AB1079" s="1496" t="n"/>
      <c r="AE1079" s="1498" t="n"/>
      <c r="AF1079" s="1496" t="n"/>
      <c r="AI1079" s="1498" t="n"/>
      <c r="AJ1079" s="1496" t="n"/>
      <c r="AM1079" s="1498" t="n"/>
      <c r="AN1079" s="1496" t="n"/>
      <c r="AQ1079" s="1498" t="n"/>
      <c r="AR1079" s="1496" t="n"/>
      <c r="AU1079" s="2011" t="n"/>
      <c r="AV1079" s="1496" t="n"/>
      <c r="AY1079" s="2011" t="n"/>
      <c r="AZ1079" s="1496" t="n"/>
      <c r="BC1079" s="2011" t="n"/>
      <c r="BD1079" s="1496" t="n"/>
      <c r="BG1079" s="2011" t="n"/>
      <c r="BH1079" s="1496" t="n"/>
      <c r="BK1079" s="2011" t="n"/>
      <c r="BL1079" s="1496" t="n"/>
      <c r="BP1079" s="1496" t="n"/>
      <c r="BS1079" s="2011" t="n"/>
    </row>
    <row r="1080" ht="15" customHeight="1" s="1659">
      <c r="A1080" s="865" t="n"/>
      <c r="H1080" s="865" t="n"/>
      <c r="I1080" s="865" t="n"/>
      <c r="J1080" s="865" t="n"/>
      <c r="K1080" s="865" t="n"/>
      <c r="L1080" s="865" t="n"/>
      <c r="M1080" s="865" t="n"/>
      <c r="N1080" s="865" t="n"/>
      <c r="O1080" s="2013" t="n"/>
      <c r="P1080" s="1274" t="n"/>
      <c r="Q1080" s="865" t="n"/>
      <c r="R1080" s="2014" t="n"/>
      <c r="S1080" s="1498" t="n"/>
      <c r="T1080" s="1496" t="n"/>
      <c r="W1080" s="1498" t="n"/>
      <c r="X1080" s="1496" t="n"/>
      <c r="AA1080" s="1498" t="n"/>
      <c r="AB1080" s="1496" t="n"/>
      <c r="AE1080" s="1498" t="n"/>
      <c r="AF1080" s="1496" t="n"/>
      <c r="AI1080" s="1498" t="n"/>
      <c r="AJ1080" s="1496" t="n"/>
      <c r="AM1080" s="1498" t="n"/>
      <c r="AN1080" s="1496" t="n"/>
      <c r="AQ1080" s="1498" t="n"/>
      <c r="AR1080" s="1496" t="n"/>
      <c r="AU1080" s="2011" t="n"/>
      <c r="AV1080" s="1496" t="n"/>
      <c r="AY1080" s="2011" t="n"/>
      <c r="AZ1080" s="1496" t="n"/>
      <c r="BC1080" s="2011" t="n"/>
      <c r="BD1080" s="1496" t="n"/>
      <c r="BG1080" s="2011" t="n"/>
      <c r="BH1080" s="1496" t="n"/>
      <c r="BK1080" s="2011" t="n"/>
      <c r="BL1080" s="1496" t="n"/>
      <c r="BP1080" s="1496" t="n"/>
      <c r="BS1080" s="2011" t="n"/>
    </row>
    <row r="1081" ht="15" customHeight="1" s="1659">
      <c r="A1081" s="865" t="n"/>
      <c r="H1081" s="865" t="n"/>
      <c r="I1081" s="865" t="n"/>
      <c r="J1081" s="865" t="n"/>
      <c r="K1081" s="865" t="n"/>
      <c r="L1081" s="865" t="n"/>
      <c r="M1081" s="865" t="n"/>
      <c r="N1081" s="865" t="n"/>
      <c r="O1081" s="2013" t="n"/>
      <c r="P1081" s="1274" t="n"/>
      <c r="Q1081" s="865" t="n"/>
      <c r="R1081" s="2014" t="n"/>
      <c r="S1081" s="1498" t="n"/>
      <c r="T1081" s="1496" t="n"/>
      <c r="W1081" s="1498" t="n"/>
      <c r="X1081" s="1496" t="n"/>
      <c r="AA1081" s="1498" t="n"/>
      <c r="AB1081" s="1496" t="n"/>
      <c r="AE1081" s="1498" t="n"/>
      <c r="AF1081" s="1496" t="n"/>
      <c r="AI1081" s="1498" t="n"/>
      <c r="AJ1081" s="1496" t="n"/>
      <c r="AM1081" s="1498" t="n"/>
      <c r="AN1081" s="1496" t="n"/>
      <c r="AQ1081" s="1498" t="n"/>
      <c r="AR1081" s="1496" t="n"/>
      <c r="AU1081" s="2011" t="n"/>
      <c r="AV1081" s="1496" t="n"/>
      <c r="AY1081" s="2011" t="n"/>
      <c r="AZ1081" s="1496" t="n"/>
      <c r="BC1081" s="2011" t="n"/>
      <c r="BD1081" s="1496" t="n"/>
      <c r="BG1081" s="2011" t="n"/>
      <c r="BH1081" s="1496" t="n"/>
      <c r="BK1081" s="2011" t="n"/>
      <c r="BL1081" s="1496" t="n"/>
      <c r="BP1081" s="1496" t="n"/>
      <c r="BS1081" s="2011" t="n"/>
    </row>
    <row r="1082" ht="15" customHeight="1" s="1659">
      <c r="A1082" s="865" t="n"/>
      <c r="H1082" s="865" t="n"/>
      <c r="I1082" s="865" t="n"/>
      <c r="J1082" s="865" t="n"/>
      <c r="K1082" s="865" t="n"/>
      <c r="L1082" s="865" t="n"/>
      <c r="M1082" s="865" t="n"/>
      <c r="N1082" s="865" t="n"/>
      <c r="O1082" s="2013" t="n"/>
      <c r="P1082" s="1274" t="n"/>
      <c r="Q1082" s="865" t="n"/>
      <c r="R1082" s="2014" t="n"/>
      <c r="S1082" s="1498" t="n"/>
      <c r="T1082" s="1496" t="n"/>
      <c r="W1082" s="1498" t="n"/>
      <c r="X1082" s="1496" t="n"/>
      <c r="AA1082" s="1498" t="n"/>
      <c r="AB1082" s="1496" t="n"/>
      <c r="AE1082" s="1498" t="n"/>
      <c r="AF1082" s="1496" t="n"/>
      <c r="AI1082" s="1498" t="n"/>
      <c r="AJ1082" s="1496" t="n"/>
      <c r="AM1082" s="1498" t="n"/>
      <c r="AN1082" s="1496" t="n"/>
      <c r="AQ1082" s="1498" t="n"/>
      <c r="AR1082" s="1496" t="n"/>
      <c r="AU1082" s="2011" t="n"/>
      <c r="AV1082" s="1496" t="n"/>
      <c r="AY1082" s="2011" t="n"/>
      <c r="AZ1082" s="1496" t="n"/>
      <c r="BC1082" s="2011" t="n"/>
      <c r="BD1082" s="1496" t="n"/>
      <c r="BG1082" s="2011" t="n"/>
      <c r="BH1082" s="1496" t="n"/>
      <c r="BK1082" s="2011" t="n"/>
      <c r="BL1082" s="1496" t="n"/>
      <c r="BP1082" s="1496" t="n"/>
      <c r="BS1082" s="2011" t="n"/>
    </row>
    <row r="1083" ht="15" customHeight="1" s="1659">
      <c r="A1083" s="865" t="n"/>
      <c r="H1083" s="865" t="n"/>
      <c r="I1083" s="865" t="n"/>
      <c r="J1083" s="865" t="n"/>
      <c r="K1083" s="865" t="n"/>
      <c r="L1083" s="865" t="n"/>
      <c r="M1083" s="865" t="n"/>
      <c r="N1083" s="865" t="n"/>
      <c r="O1083" s="2013" t="n"/>
      <c r="P1083" s="1274" t="n"/>
      <c r="Q1083" s="865" t="n"/>
      <c r="R1083" s="2014" t="n"/>
      <c r="S1083" s="1498" t="n"/>
      <c r="T1083" s="1496" t="n"/>
      <c r="W1083" s="1498" t="n"/>
      <c r="X1083" s="1496" t="n"/>
      <c r="AA1083" s="1498" t="n"/>
      <c r="AB1083" s="1496" t="n"/>
      <c r="AE1083" s="1498" t="n"/>
      <c r="AF1083" s="1496" t="n"/>
      <c r="AI1083" s="1498" t="n"/>
      <c r="AJ1083" s="1496" t="n"/>
      <c r="AM1083" s="1498" t="n"/>
      <c r="AN1083" s="1496" t="n"/>
      <c r="AQ1083" s="1498" t="n"/>
      <c r="AR1083" s="1496" t="n"/>
      <c r="AU1083" s="2011" t="n"/>
      <c r="AV1083" s="1496" t="n"/>
      <c r="AY1083" s="2011" t="n"/>
      <c r="AZ1083" s="1496" t="n"/>
      <c r="BC1083" s="2011" t="n"/>
      <c r="BD1083" s="1496" t="n"/>
      <c r="BG1083" s="2011" t="n"/>
      <c r="BH1083" s="1496" t="n"/>
      <c r="BK1083" s="2011" t="n"/>
      <c r="BL1083" s="1496" t="n"/>
      <c r="BP1083" s="1496" t="n"/>
      <c r="BS1083" s="2011" t="n"/>
    </row>
    <row r="1084" ht="15" customHeight="1" s="1659">
      <c r="A1084" s="865" t="n"/>
      <c r="H1084" s="865" t="n"/>
      <c r="I1084" s="865" t="n"/>
      <c r="J1084" s="865" t="n"/>
      <c r="K1084" s="865" t="n"/>
      <c r="L1084" s="865" t="n"/>
      <c r="M1084" s="865" t="n"/>
      <c r="N1084" s="865" t="n"/>
      <c r="O1084" s="2013" t="n"/>
      <c r="P1084" s="1274" t="n"/>
      <c r="Q1084" s="865" t="n"/>
      <c r="R1084" s="2014" t="n"/>
      <c r="S1084" s="1498" t="n"/>
      <c r="T1084" s="1496" t="n"/>
      <c r="W1084" s="1498" t="n"/>
      <c r="X1084" s="1496" t="n"/>
      <c r="AA1084" s="1498" t="n"/>
      <c r="AB1084" s="1496" t="n"/>
      <c r="AE1084" s="1498" t="n"/>
      <c r="AF1084" s="1496" t="n"/>
      <c r="AI1084" s="1498" t="n"/>
      <c r="AJ1084" s="1496" t="n"/>
      <c r="AM1084" s="1498" t="n"/>
      <c r="AN1084" s="1496" t="n"/>
      <c r="AQ1084" s="1498" t="n"/>
      <c r="AR1084" s="1496" t="n"/>
      <c r="AU1084" s="2011" t="n"/>
      <c r="AV1084" s="1496" t="n"/>
      <c r="AY1084" s="2011" t="n"/>
      <c r="AZ1084" s="1496" t="n"/>
      <c r="BC1084" s="2011" t="n"/>
      <c r="BD1084" s="1496" t="n"/>
      <c r="BG1084" s="2011" t="n"/>
      <c r="BH1084" s="1496" t="n"/>
      <c r="BK1084" s="2011" t="n"/>
      <c r="BL1084" s="1496" t="n"/>
      <c r="BP1084" s="1496" t="n"/>
      <c r="BS1084" s="2011" t="n"/>
    </row>
    <row r="1085" ht="15" customHeight="1" s="1659">
      <c r="A1085" s="865" t="n"/>
      <c r="H1085" s="865" t="n"/>
      <c r="I1085" s="865" t="n"/>
      <c r="J1085" s="865" t="n"/>
      <c r="K1085" s="865" t="n"/>
      <c r="L1085" s="865" t="n"/>
      <c r="M1085" s="865" t="n"/>
      <c r="N1085" s="865" t="n"/>
      <c r="O1085" s="2013" t="n"/>
      <c r="P1085" s="1274" t="n"/>
      <c r="Q1085" s="865" t="n"/>
      <c r="R1085" s="2014" t="n"/>
      <c r="S1085" s="1498" t="n"/>
      <c r="T1085" s="1496" t="n"/>
      <c r="W1085" s="1498" t="n"/>
      <c r="X1085" s="1496" t="n"/>
      <c r="AA1085" s="1498" t="n"/>
      <c r="AB1085" s="1496" t="n"/>
      <c r="AE1085" s="1498" t="n"/>
      <c r="AF1085" s="1496" t="n"/>
      <c r="AI1085" s="1498" t="n"/>
      <c r="AJ1085" s="1496" t="n"/>
      <c r="AM1085" s="1498" t="n"/>
      <c r="AN1085" s="1496" t="n"/>
      <c r="AQ1085" s="1498" t="n"/>
      <c r="AR1085" s="1496" t="n"/>
      <c r="AU1085" s="2011" t="n"/>
      <c r="AV1085" s="1496" t="n"/>
      <c r="AY1085" s="2011" t="n"/>
      <c r="AZ1085" s="1496" t="n"/>
      <c r="BC1085" s="2011" t="n"/>
      <c r="BD1085" s="1496" t="n"/>
      <c r="BG1085" s="2011" t="n"/>
      <c r="BH1085" s="1496" t="n"/>
      <c r="BK1085" s="2011" t="n"/>
      <c r="BL1085" s="1496" t="n"/>
      <c r="BP1085" s="1496" t="n"/>
      <c r="BS1085" s="2011" t="n"/>
    </row>
    <row r="1086" ht="15" customHeight="1" s="1659">
      <c r="A1086" s="865" t="n"/>
      <c r="H1086" s="865" t="n"/>
      <c r="I1086" s="865" t="n"/>
      <c r="J1086" s="865" t="n"/>
      <c r="K1086" s="865" t="n"/>
      <c r="L1086" s="865" t="n"/>
      <c r="M1086" s="865" t="n"/>
      <c r="N1086" s="865" t="n"/>
      <c r="O1086" s="2013" t="n"/>
      <c r="P1086" s="1274" t="n"/>
      <c r="Q1086" s="865" t="n"/>
      <c r="R1086" s="2014" t="n"/>
      <c r="S1086" s="1498" t="n"/>
      <c r="T1086" s="1496" t="n"/>
      <c r="W1086" s="1498" t="n"/>
      <c r="X1086" s="1496" t="n"/>
      <c r="AA1086" s="1498" t="n"/>
      <c r="AB1086" s="1496" t="n"/>
      <c r="AE1086" s="1498" t="n"/>
      <c r="AF1086" s="1496" t="n"/>
      <c r="AI1086" s="1498" t="n"/>
      <c r="AJ1086" s="1496" t="n"/>
      <c r="AM1086" s="1498" t="n"/>
      <c r="AN1086" s="1496" t="n"/>
      <c r="AQ1086" s="1498" t="n"/>
      <c r="AR1086" s="1496" t="n"/>
      <c r="AU1086" s="2011" t="n"/>
      <c r="AV1086" s="1496" t="n"/>
      <c r="AY1086" s="2011" t="n"/>
      <c r="AZ1086" s="1496" t="n"/>
      <c r="BC1086" s="2011" t="n"/>
      <c r="BD1086" s="1496" t="n"/>
      <c r="BG1086" s="2011" t="n"/>
      <c r="BH1086" s="1496" t="n"/>
      <c r="BK1086" s="2011" t="n"/>
      <c r="BL1086" s="1496" t="n"/>
      <c r="BP1086" s="1496" t="n"/>
      <c r="BS1086" s="2011" t="n"/>
    </row>
    <row r="1087" ht="15" customHeight="1" s="1659">
      <c r="A1087" s="865" t="n"/>
      <c r="H1087" s="865" t="n"/>
      <c r="I1087" s="865" t="n"/>
      <c r="J1087" s="865" t="n"/>
      <c r="K1087" s="865" t="n"/>
      <c r="L1087" s="865" t="n"/>
      <c r="M1087" s="865" t="n"/>
      <c r="N1087" s="865" t="n"/>
      <c r="O1087" s="2013" t="n"/>
      <c r="P1087" s="1274" t="n"/>
      <c r="Q1087" s="865" t="n"/>
      <c r="R1087" s="2014" t="n"/>
      <c r="S1087" s="1498" t="n"/>
      <c r="T1087" s="1496" t="n"/>
      <c r="W1087" s="1498" t="n"/>
      <c r="X1087" s="1496" t="n"/>
      <c r="AA1087" s="1498" t="n"/>
      <c r="AB1087" s="1496" t="n"/>
      <c r="AE1087" s="1498" t="n"/>
      <c r="AF1087" s="1496" t="n"/>
      <c r="AI1087" s="1498" t="n"/>
      <c r="AJ1087" s="1496" t="n"/>
      <c r="AM1087" s="1498" t="n"/>
      <c r="AN1087" s="1496" t="n"/>
      <c r="AQ1087" s="1498" t="n"/>
      <c r="AR1087" s="1496" t="n"/>
      <c r="AU1087" s="2011" t="n"/>
      <c r="AV1087" s="1496" t="n"/>
      <c r="AY1087" s="2011" t="n"/>
      <c r="AZ1087" s="1496" t="n"/>
      <c r="BC1087" s="2011" t="n"/>
      <c r="BD1087" s="1496" t="n"/>
      <c r="BG1087" s="2011" t="n"/>
      <c r="BH1087" s="1496" t="n"/>
      <c r="BK1087" s="2011" t="n"/>
      <c r="BL1087" s="1496" t="n"/>
      <c r="BP1087" s="1496" t="n"/>
      <c r="BS1087" s="2011" t="n"/>
    </row>
    <row r="1088" ht="15" customHeight="1" s="1659">
      <c r="A1088" s="865" t="n"/>
      <c r="H1088" s="865" t="n"/>
      <c r="I1088" s="865" t="n"/>
      <c r="J1088" s="865" t="n"/>
      <c r="K1088" s="865" t="n"/>
      <c r="L1088" s="865" t="n"/>
      <c r="M1088" s="865" t="n"/>
      <c r="N1088" s="865" t="n"/>
      <c r="O1088" s="2013" t="n"/>
      <c r="P1088" s="1274" t="n"/>
      <c r="Q1088" s="865" t="n"/>
      <c r="R1088" s="2014" t="n"/>
      <c r="S1088" s="1498" t="n"/>
      <c r="T1088" s="1496" t="n"/>
      <c r="W1088" s="1498" t="n"/>
      <c r="X1088" s="1496" t="n"/>
      <c r="AA1088" s="1498" t="n"/>
      <c r="AB1088" s="1496" t="n"/>
      <c r="AE1088" s="1498" t="n"/>
      <c r="AF1088" s="1496" t="n"/>
      <c r="AI1088" s="1498" t="n"/>
      <c r="AJ1088" s="1496" t="n"/>
      <c r="AM1088" s="1498" t="n"/>
      <c r="AN1088" s="1496" t="n"/>
      <c r="AQ1088" s="1498" t="n"/>
      <c r="AR1088" s="1496" t="n"/>
      <c r="AU1088" s="2011" t="n"/>
      <c r="AV1088" s="1496" t="n"/>
      <c r="AY1088" s="2011" t="n"/>
      <c r="AZ1088" s="1496" t="n"/>
      <c r="BC1088" s="2011" t="n"/>
      <c r="BD1088" s="1496" t="n"/>
      <c r="BG1088" s="2011" t="n"/>
      <c r="BH1088" s="1496" t="n"/>
      <c r="BK1088" s="2011" t="n"/>
      <c r="BL1088" s="1496" t="n"/>
      <c r="BP1088" s="1496" t="n"/>
      <c r="BS1088" s="2011" t="n"/>
    </row>
    <row r="1089" ht="15" customHeight="1" s="1659">
      <c r="A1089" s="865" t="n"/>
      <c r="H1089" s="865" t="n"/>
      <c r="I1089" s="865" t="n"/>
      <c r="J1089" s="865" t="n"/>
      <c r="K1089" s="865" t="n"/>
      <c r="L1089" s="865" t="n"/>
      <c r="M1089" s="865" t="n"/>
      <c r="N1089" s="865" t="n"/>
      <c r="O1089" s="2013" t="n"/>
      <c r="P1089" s="1274" t="n"/>
      <c r="Q1089" s="865" t="n"/>
      <c r="R1089" s="2014" t="n"/>
      <c r="S1089" s="1498" t="n"/>
      <c r="T1089" s="1496" t="n"/>
      <c r="W1089" s="1498" t="n"/>
      <c r="X1089" s="1496" t="n"/>
      <c r="AA1089" s="1498" t="n"/>
      <c r="AB1089" s="1496" t="n"/>
      <c r="AE1089" s="1498" t="n"/>
      <c r="AF1089" s="1496" t="n"/>
      <c r="AI1089" s="1498" t="n"/>
      <c r="AJ1089" s="1496" t="n"/>
      <c r="AM1089" s="1498" t="n"/>
      <c r="AN1089" s="1496" t="n"/>
      <c r="AQ1089" s="1498" t="n"/>
      <c r="AR1089" s="1496" t="n"/>
      <c r="AU1089" s="2011" t="n"/>
      <c r="AV1089" s="1496" t="n"/>
      <c r="AY1089" s="2011" t="n"/>
      <c r="AZ1089" s="1496" t="n"/>
      <c r="BC1089" s="2011" t="n"/>
      <c r="BD1089" s="1496" t="n"/>
      <c r="BG1089" s="2011" t="n"/>
      <c r="BH1089" s="1496" t="n"/>
      <c r="BK1089" s="2011" t="n"/>
      <c r="BL1089" s="1496" t="n"/>
      <c r="BP1089" s="1496" t="n"/>
      <c r="BS1089" s="2011" t="n"/>
    </row>
    <row r="1090" ht="15" customHeight="1" s="1659">
      <c r="A1090" s="865" t="n"/>
      <c r="H1090" s="865" t="n"/>
      <c r="I1090" s="865" t="n"/>
      <c r="J1090" s="865" t="n"/>
      <c r="K1090" s="865" t="n"/>
      <c r="L1090" s="865" t="n"/>
      <c r="M1090" s="865" t="n"/>
      <c r="N1090" s="865" t="n"/>
      <c r="O1090" s="2013" t="n"/>
      <c r="P1090" s="1274" t="n"/>
      <c r="Q1090" s="865" t="n"/>
      <c r="R1090" s="2014" t="n"/>
      <c r="S1090" s="1498" t="n"/>
      <c r="T1090" s="1496" t="n"/>
      <c r="W1090" s="1498" t="n"/>
      <c r="X1090" s="1496" t="n"/>
      <c r="AA1090" s="1498" t="n"/>
      <c r="AB1090" s="1496" t="n"/>
      <c r="AE1090" s="1498" t="n"/>
      <c r="AF1090" s="1496" t="n"/>
      <c r="AI1090" s="1498" t="n"/>
      <c r="AJ1090" s="1496" t="n"/>
      <c r="AM1090" s="1498" t="n"/>
      <c r="AN1090" s="1496" t="n"/>
      <c r="AQ1090" s="1498" t="n"/>
      <c r="AR1090" s="1496" t="n"/>
      <c r="AU1090" s="2011" t="n"/>
      <c r="AV1090" s="1496" t="n"/>
      <c r="AY1090" s="2011" t="n"/>
      <c r="AZ1090" s="1496" t="n"/>
      <c r="BC1090" s="2011" t="n"/>
      <c r="BD1090" s="1496" t="n"/>
      <c r="BG1090" s="2011" t="n"/>
      <c r="BH1090" s="1496" t="n"/>
      <c r="BK1090" s="2011" t="n"/>
      <c r="BL1090" s="1496" t="n"/>
      <c r="BP1090" s="1496" t="n"/>
      <c r="BS1090" s="2011" t="n"/>
    </row>
    <row r="1091" ht="15" customHeight="1" s="1659">
      <c r="A1091" s="865" t="n"/>
      <c r="H1091" s="865" t="n"/>
      <c r="I1091" s="865" t="n"/>
      <c r="J1091" s="865" t="n"/>
      <c r="K1091" s="865" t="n"/>
      <c r="L1091" s="865" t="n"/>
      <c r="M1091" s="865" t="n"/>
      <c r="N1091" s="865" t="n"/>
      <c r="O1091" s="2013" t="n"/>
      <c r="P1091" s="1274" t="n"/>
      <c r="Q1091" s="865" t="n"/>
      <c r="R1091" s="2014" t="n"/>
      <c r="S1091" s="1498" t="n"/>
      <c r="T1091" s="1496" t="n"/>
      <c r="W1091" s="1498" t="n"/>
      <c r="X1091" s="1496" t="n"/>
      <c r="AA1091" s="1498" t="n"/>
      <c r="AB1091" s="1496" t="n"/>
      <c r="AE1091" s="1498" t="n"/>
      <c r="AF1091" s="1496" t="n"/>
      <c r="AI1091" s="1498" t="n"/>
      <c r="AJ1091" s="1496" t="n"/>
      <c r="AM1091" s="1498" t="n"/>
      <c r="AN1091" s="1496" t="n"/>
      <c r="AQ1091" s="1498" t="n"/>
      <c r="AR1091" s="1496" t="n"/>
      <c r="AU1091" s="2011" t="n"/>
      <c r="AV1091" s="1496" t="n"/>
      <c r="AY1091" s="2011" t="n"/>
      <c r="AZ1091" s="1496" t="n"/>
      <c r="BC1091" s="2011" t="n"/>
      <c r="BD1091" s="1496" t="n"/>
      <c r="BG1091" s="2011" t="n"/>
      <c r="BH1091" s="1496" t="n"/>
      <c r="BK1091" s="2011" t="n"/>
      <c r="BL1091" s="1496" t="n"/>
      <c r="BP1091" s="1496" t="n"/>
      <c r="BS1091" s="2011" t="n"/>
    </row>
    <row r="1092" ht="15" customHeight="1" s="1659">
      <c r="A1092" s="865" t="n"/>
      <c r="H1092" s="865" t="n"/>
      <c r="I1092" s="865" t="n"/>
      <c r="J1092" s="865" t="n"/>
      <c r="K1092" s="865" t="n"/>
      <c r="L1092" s="865" t="n"/>
      <c r="M1092" s="865" t="n"/>
      <c r="N1092" s="865" t="n"/>
      <c r="O1092" s="2013" t="n"/>
      <c r="P1092" s="1274" t="n"/>
      <c r="Q1092" s="865" t="n"/>
      <c r="R1092" s="2014" t="n"/>
      <c r="S1092" s="1498" t="n"/>
      <c r="T1092" s="1496" t="n"/>
      <c r="W1092" s="1498" t="n"/>
      <c r="X1092" s="1496" t="n"/>
      <c r="AA1092" s="1498" t="n"/>
      <c r="AB1092" s="1496" t="n"/>
      <c r="AE1092" s="1498" t="n"/>
      <c r="AF1092" s="1496" t="n"/>
      <c r="AI1092" s="1498" t="n"/>
      <c r="AJ1092" s="1496" t="n"/>
      <c r="AM1092" s="1498" t="n"/>
      <c r="AN1092" s="1496" t="n"/>
      <c r="AQ1092" s="1498" t="n"/>
      <c r="AR1092" s="1496" t="n"/>
      <c r="AU1092" s="2011" t="n"/>
      <c r="AV1092" s="1496" t="n"/>
      <c r="AY1092" s="2011" t="n"/>
      <c r="AZ1092" s="1496" t="n"/>
      <c r="BC1092" s="2011" t="n"/>
      <c r="BD1092" s="1496" t="n"/>
      <c r="BG1092" s="2011" t="n"/>
      <c r="BH1092" s="1496" t="n"/>
      <c r="BK1092" s="2011" t="n"/>
      <c r="BL1092" s="1496" t="n"/>
      <c r="BP1092" s="1496" t="n"/>
      <c r="BS1092" s="2011" t="n"/>
    </row>
    <row r="1093" ht="15" customHeight="1" s="1659">
      <c r="A1093" s="865" t="n"/>
      <c r="H1093" s="865" t="n"/>
      <c r="I1093" s="865" t="n"/>
      <c r="J1093" s="865" t="n"/>
      <c r="K1093" s="865" t="n"/>
      <c r="L1093" s="865" t="n"/>
      <c r="M1093" s="865" t="n"/>
      <c r="N1093" s="865" t="n"/>
      <c r="O1093" s="2013" t="n"/>
      <c r="P1093" s="1274" t="n"/>
      <c r="Q1093" s="865" t="n"/>
      <c r="R1093" s="2014" t="n"/>
      <c r="S1093" s="1498" t="n"/>
      <c r="T1093" s="1496" t="n"/>
      <c r="W1093" s="1498" t="n"/>
      <c r="X1093" s="1496" t="n"/>
      <c r="AA1093" s="1498" t="n"/>
      <c r="AB1093" s="1496" t="n"/>
      <c r="AE1093" s="1498" t="n"/>
      <c r="AF1093" s="1496" t="n"/>
      <c r="AI1093" s="1498" t="n"/>
      <c r="AJ1093" s="1496" t="n"/>
      <c r="AM1093" s="1498" t="n"/>
      <c r="AN1093" s="1496" t="n"/>
      <c r="AQ1093" s="1498" t="n"/>
      <c r="AR1093" s="1496" t="n"/>
      <c r="AU1093" s="2011" t="n"/>
      <c r="AV1093" s="1496" t="n"/>
      <c r="AY1093" s="2011" t="n"/>
      <c r="AZ1093" s="1496" t="n"/>
      <c r="BC1093" s="2011" t="n"/>
      <c r="BD1093" s="1496" t="n"/>
      <c r="BG1093" s="2011" t="n"/>
      <c r="BH1093" s="1496" t="n"/>
      <c r="BK1093" s="2011" t="n"/>
      <c r="BL1093" s="1496" t="n"/>
      <c r="BP1093" s="1496" t="n"/>
      <c r="BS1093" s="2011" t="n"/>
    </row>
    <row r="1094" ht="15" customHeight="1" s="1659">
      <c r="A1094" s="865" t="n"/>
      <c r="H1094" s="865" t="n"/>
      <c r="I1094" s="865" t="n"/>
      <c r="J1094" s="865" t="n"/>
      <c r="K1094" s="865" t="n"/>
      <c r="L1094" s="865" t="n"/>
      <c r="M1094" s="865" t="n"/>
      <c r="N1094" s="865" t="n"/>
      <c r="O1094" s="2013" t="n"/>
      <c r="P1094" s="1274" t="n"/>
      <c r="Q1094" s="865" t="n"/>
      <c r="R1094" s="2014" t="n"/>
      <c r="S1094" s="1498" t="n"/>
      <c r="T1094" s="1496" t="n"/>
      <c r="W1094" s="1498" t="n"/>
      <c r="X1094" s="1496" t="n"/>
      <c r="AA1094" s="1498" t="n"/>
      <c r="AB1094" s="1496" t="n"/>
      <c r="AE1094" s="1498" t="n"/>
      <c r="AF1094" s="1496" t="n"/>
      <c r="AI1094" s="1498" t="n"/>
      <c r="AJ1094" s="1496" t="n"/>
      <c r="AM1094" s="1498" t="n"/>
      <c r="AN1094" s="1496" t="n"/>
      <c r="AQ1094" s="1498" t="n"/>
      <c r="AR1094" s="1496" t="n"/>
      <c r="AU1094" s="2011" t="n"/>
      <c r="AV1094" s="1496" t="n"/>
      <c r="AY1094" s="2011" t="n"/>
      <c r="AZ1094" s="1496" t="n"/>
      <c r="BC1094" s="2011" t="n"/>
      <c r="BD1094" s="1496" t="n"/>
      <c r="BG1094" s="2011" t="n"/>
      <c r="BH1094" s="1496" t="n"/>
      <c r="BK1094" s="2011" t="n"/>
      <c r="BL1094" s="1496" t="n"/>
      <c r="BP1094" s="1496" t="n"/>
      <c r="BS1094" s="2011" t="n"/>
    </row>
    <row r="1095" ht="15" customHeight="1" s="1659">
      <c r="A1095" s="865" t="n"/>
      <c r="H1095" s="865" t="n"/>
      <c r="I1095" s="865" t="n"/>
      <c r="J1095" s="865" t="n"/>
      <c r="K1095" s="865" t="n"/>
      <c r="L1095" s="865" t="n"/>
      <c r="M1095" s="865" t="n"/>
      <c r="N1095" s="865" t="n"/>
      <c r="O1095" s="2013" t="n"/>
      <c r="P1095" s="1274" t="n"/>
      <c r="Q1095" s="865" t="n"/>
      <c r="R1095" s="2014" t="n"/>
      <c r="S1095" s="1498" t="n"/>
      <c r="T1095" s="1496" t="n"/>
      <c r="W1095" s="1498" t="n"/>
      <c r="X1095" s="1496" t="n"/>
      <c r="AA1095" s="1498" t="n"/>
      <c r="AB1095" s="1496" t="n"/>
      <c r="AE1095" s="1498" t="n"/>
      <c r="AF1095" s="1496" t="n"/>
      <c r="AI1095" s="1498" t="n"/>
      <c r="AJ1095" s="1496" t="n"/>
      <c r="AM1095" s="1498" t="n"/>
      <c r="AN1095" s="1496" t="n"/>
      <c r="AQ1095" s="1498" t="n"/>
      <c r="AR1095" s="1496" t="n"/>
      <c r="AU1095" s="2011" t="n"/>
      <c r="AV1095" s="1496" t="n"/>
      <c r="AY1095" s="2011" t="n"/>
      <c r="AZ1095" s="1496" t="n"/>
      <c r="BC1095" s="2011" t="n"/>
      <c r="BD1095" s="1496" t="n"/>
      <c r="BG1095" s="2011" t="n"/>
      <c r="BH1095" s="1496" t="n"/>
      <c r="BK1095" s="2011" t="n"/>
      <c r="BL1095" s="1496" t="n"/>
      <c r="BP1095" s="1496" t="n"/>
      <c r="BS1095" s="2011" t="n"/>
    </row>
    <row r="1096" ht="15" customHeight="1" s="1659">
      <c r="A1096" s="865" t="n"/>
      <c r="H1096" s="865" t="n"/>
      <c r="I1096" s="865" t="n"/>
      <c r="J1096" s="865" t="n"/>
      <c r="K1096" s="865" t="n"/>
      <c r="L1096" s="865" t="n"/>
      <c r="M1096" s="865" t="n"/>
      <c r="N1096" s="865" t="n"/>
      <c r="O1096" s="2013" t="n"/>
      <c r="P1096" s="1274" t="n"/>
      <c r="Q1096" s="865" t="n"/>
      <c r="R1096" s="2014" t="n"/>
      <c r="S1096" s="1498" t="n"/>
      <c r="T1096" s="1496" t="n"/>
      <c r="W1096" s="1498" t="n"/>
      <c r="X1096" s="1496" t="n"/>
      <c r="AA1096" s="1498" t="n"/>
      <c r="AB1096" s="1496" t="n"/>
      <c r="AE1096" s="1498" t="n"/>
      <c r="AF1096" s="1496" t="n"/>
      <c r="AI1096" s="1498" t="n"/>
      <c r="AJ1096" s="1496" t="n"/>
      <c r="AM1096" s="1498" t="n"/>
      <c r="AN1096" s="1496" t="n"/>
      <c r="AQ1096" s="1498" t="n"/>
      <c r="AR1096" s="1496" t="n"/>
      <c r="AU1096" s="2011" t="n"/>
      <c r="AV1096" s="1496" t="n"/>
      <c r="AY1096" s="2011" t="n"/>
      <c r="AZ1096" s="1496" t="n"/>
      <c r="BC1096" s="2011" t="n"/>
      <c r="BD1096" s="1496" t="n"/>
      <c r="BG1096" s="2011" t="n"/>
      <c r="BH1096" s="1496" t="n"/>
      <c r="BK1096" s="2011" t="n"/>
      <c r="BL1096" s="1496" t="n"/>
      <c r="BP1096" s="1496" t="n"/>
      <c r="BS1096" s="2011" t="n"/>
    </row>
    <row r="1097" ht="15" customHeight="1" s="1659">
      <c r="A1097" s="865" t="n"/>
      <c r="H1097" s="865" t="n"/>
      <c r="I1097" s="865" t="n"/>
      <c r="J1097" s="865" t="n"/>
      <c r="K1097" s="865" t="n"/>
      <c r="L1097" s="865" t="n"/>
      <c r="M1097" s="865" t="n"/>
      <c r="N1097" s="865" t="n"/>
      <c r="O1097" s="2013" t="n"/>
      <c r="P1097" s="1274" t="n"/>
      <c r="Q1097" s="865" t="n"/>
      <c r="R1097" s="2014" t="n"/>
      <c r="S1097" s="1498" t="n"/>
      <c r="T1097" s="1496" t="n"/>
      <c r="W1097" s="1498" t="n"/>
      <c r="X1097" s="1496" t="n"/>
      <c r="AA1097" s="1498" t="n"/>
      <c r="AB1097" s="1496" t="n"/>
      <c r="AE1097" s="1498" t="n"/>
      <c r="AF1097" s="1496" t="n"/>
      <c r="AI1097" s="1498" t="n"/>
      <c r="AJ1097" s="1496" t="n"/>
      <c r="AM1097" s="1498" t="n"/>
      <c r="AN1097" s="1496" t="n"/>
      <c r="AQ1097" s="1498" t="n"/>
      <c r="AR1097" s="1496" t="n"/>
      <c r="AU1097" s="2011" t="n"/>
      <c r="AV1097" s="1496" t="n"/>
      <c r="AY1097" s="2011" t="n"/>
      <c r="AZ1097" s="1496" t="n"/>
      <c r="BC1097" s="2011" t="n"/>
      <c r="BD1097" s="1496" t="n"/>
      <c r="BG1097" s="2011" t="n"/>
      <c r="BH1097" s="1496" t="n"/>
      <c r="BK1097" s="2011" t="n"/>
      <c r="BL1097" s="1496" t="n"/>
      <c r="BP1097" s="1496" t="n"/>
      <c r="BS1097" s="2011" t="n"/>
    </row>
    <row r="1098" ht="15" customHeight="1" s="1659">
      <c r="A1098" s="865" t="n"/>
      <c r="H1098" s="865" t="n"/>
      <c r="I1098" s="865" t="n"/>
      <c r="J1098" s="865" t="n"/>
      <c r="K1098" s="865" t="n"/>
      <c r="L1098" s="865" t="n"/>
      <c r="M1098" s="865" t="n"/>
      <c r="N1098" s="865" t="n"/>
      <c r="O1098" s="2013" t="n"/>
      <c r="P1098" s="1274" t="n"/>
      <c r="Q1098" s="865" t="n"/>
      <c r="R1098" s="2014" t="n"/>
      <c r="S1098" s="1498" t="n"/>
      <c r="T1098" s="1496" t="n"/>
      <c r="W1098" s="1498" t="n"/>
      <c r="X1098" s="1496" t="n"/>
      <c r="AA1098" s="1498" t="n"/>
      <c r="AB1098" s="1496" t="n"/>
      <c r="AE1098" s="1498" t="n"/>
      <c r="AF1098" s="1496" t="n"/>
      <c r="AI1098" s="1498" t="n"/>
      <c r="AJ1098" s="1496" t="n"/>
      <c r="AM1098" s="1498" t="n"/>
      <c r="AN1098" s="1496" t="n"/>
      <c r="AQ1098" s="1498" t="n"/>
      <c r="AR1098" s="1496" t="n"/>
      <c r="AU1098" s="2011" t="n"/>
      <c r="AV1098" s="1496" t="n"/>
      <c r="AY1098" s="2011" t="n"/>
      <c r="AZ1098" s="1496" t="n"/>
      <c r="BC1098" s="2011" t="n"/>
      <c r="BD1098" s="1496" t="n"/>
      <c r="BG1098" s="2011" t="n"/>
      <c r="BH1098" s="1496" t="n"/>
      <c r="BK1098" s="2011" t="n"/>
      <c r="BL1098" s="1496" t="n"/>
      <c r="BP1098" s="1496" t="n"/>
      <c r="BS1098" s="2011" t="n"/>
    </row>
    <row r="1099" ht="15" customHeight="1" s="1659">
      <c r="A1099" s="865" t="n"/>
      <c r="H1099" s="865" t="n"/>
      <c r="I1099" s="865" t="n"/>
      <c r="J1099" s="865" t="n"/>
      <c r="K1099" s="865" t="n"/>
      <c r="L1099" s="865" t="n"/>
      <c r="M1099" s="865" t="n"/>
      <c r="N1099" s="865" t="n"/>
      <c r="O1099" s="2013" t="n"/>
      <c r="P1099" s="1274" t="n"/>
      <c r="Q1099" s="865" t="n"/>
      <c r="R1099" s="2014" t="n"/>
      <c r="S1099" s="1498" t="n"/>
      <c r="T1099" s="1496" t="n"/>
      <c r="W1099" s="1498" t="n"/>
      <c r="X1099" s="1496" t="n"/>
      <c r="AA1099" s="1498" t="n"/>
      <c r="AB1099" s="1496" t="n"/>
      <c r="AE1099" s="1498" t="n"/>
      <c r="AF1099" s="1496" t="n"/>
      <c r="AI1099" s="1498" t="n"/>
      <c r="AJ1099" s="1496" t="n"/>
      <c r="AM1099" s="1498" t="n"/>
      <c r="AN1099" s="1496" t="n"/>
      <c r="AQ1099" s="1498" t="n"/>
      <c r="AR1099" s="1496" t="n"/>
      <c r="AU1099" s="2011" t="n"/>
      <c r="AV1099" s="1496" t="n"/>
      <c r="AY1099" s="2011" t="n"/>
      <c r="AZ1099" s="1496" t="n"/>
      <c r="BC1099" s="2011" t="n"/>
      <c r="BD1099" s="1496" t="n"/>
      <c r="BG1099" s="2011" t="n"/>
      <c r="BH1099" s="1496" t="n"/>
      <c r="BK1099" s="2011" t="n"/>
      <c r="BL1099" s="1496" t="n"/>
      <c r="BP1099" s="1496" t="n"/>
      <c r="BS1099" s="2011" t="n"/>
    </row>
    <row r="1100" ht="15" customHeight="1" s="1659">
      <c r="A1100" s="865" t="n"/>
      <c r="H1100" s="865" t="n"/>
      <c r="I1100" s="865" t="n"/>
      <c r="J1100" s="865" t="n"/>
      <c r="K1100" s="865" t="n"/>
      <c r="L1100" s="865" t="n"/>
      <c r="M1100" s="865" t="n"/>
      <c r="N1100" s="865" t="n"/>
      <c r="O1100" s="2013" t="n"/>
      <c r="P1100" s="1274" t="n"/>
      <c r="Q1100" s="865" t="n"/>
      <c r="R1100" s="2014" t="n"/>
      <c r="S1100" s="1498" t="n"/>
      <c r="T1100" s="1496" t="n"/>
      <c r="W1100" s="1498" t="n"/>
      <c r="X1100" s="1496" t="n"/>
      <c r="AA1100" s="1498" t="n"/>
      <c r="AB1100" s="1496" t="n"/>
      <c r="AE1100" s="1498" t="n"/>
      <c r="AF1100" s="1496" t="n"/>
      <c r="AI1100" s="1498" t="n"/>
      <c r="AJ1100" s="1496" t="n"/>
      <c r="AM1100" s="1498" t="n"/>
      <c r="AN1100" s="1496" t="n"/>
      <c r="AQ1100" s="1498" t="n"/>
      <c r="AR1100" s="1496" t="n"/>
      <c r="AU1100" s="2011" t="n"/>
      <c r="AV1100" s="1496" t="n"/>
      <c r="AY1100" s="2011" t="n"/>
      <c r="AZ1100" s="1496" t="n"/>
      <c r="BC1100" s="2011" t="n"/>
      <c r="BD1100" s="1496" t="n"/>
      <c r="BG1100" s="2011" t="n"/>
      <c r="BH1100" s="1496" t="n"/>
      <c r="BK1100" s="2011" t="n"/>
      <c r="BL1100" s="1496" t="n"/>
      <c r="BP1100" s="1496" t="n"/>
      <c r="BS1100" s="2011" t="n"/>
    </row>
    <row r="1101" ht="15" customHeight="1" s="1659">
      <c r="A1101" s="865" t="n"/>
      <c r="H1101" s="865" t="n"/>
      <c r="I1101" s="865" t="n"/>
      <c r="J1101" s="865" t="n"/>
      <c r="K1101" s="865" t="n"/>
      <c r="L1101" s="865" t="n"/>
      <c r="M1101" s="865" t="n"/>
      <c r="N1101" s="865" t="n"/>
      <c r="O1101" s="2013" t="n"/>
      <c r="P1101" s="1274" t="n"/>
      <c r="Q1101" s="865" t="n"/>
      <c r="R1101" s="2014" t="n"/>
      <c r="S1101" s="1498" t="n"/>
      <c r="T1101" s="1496" t="n"/>
      <c r="W1101" s="1498" t="n"/>
      <c r="X1101" s="1496" t="n"/>
      <c r="AA1101" s="1498" t="n"/>
      <c r="AB1101" s="1496" t="n"/>
      <c r="AE1101" s="1498" t="n"/>
      <c r="AF1101" s="1496" t="n"/>
      <c r="AI1101" s="1498" t="n"/>
      <c r="AJ1101" s="1496" t="n"/>
      <c r="AM1101" s="1498" t="n"/>
      <c r="AN1101" s="1496" t="n"/>
      <c r="AQ1101" s="1498" t="n"/>
      <c r="AR1101" s="1496" t="n"/>
      <c r="AU1101" s="2011" t="n"/>
      <c r="AV1101" s="1496" t="n"/>
      <c r="AY1101" s="2011" t="n"/>
      <c r="AZ1101" s="1496" t="n"/>
      <c r="BC1101" s="2011" t="n"/>
      <c r="BD1101" s="1496" t="n"/>
      <c r="BG1101" s="2011" t="n"/>
      <c r="BH1101" s="1496" t="n"/>
      <c r="BK1101" s="2011" t="n"/>
      <c r="BL1101" s="1496" t="n"/>
      <c r="BP1101" s="1496" t="n"/>
      <c r="BS1101" s="2011" t="n"/>
    </row>
    <row r="1102" ht="15" customHeight="1" s="1659">
      <c r="A1102" s="865" t="n"/>
      <c r="H1102" s="865" t="n"/>
      <c r="I1102" s="865" t="n"/>
      <c r="J1102" s="865" t="n"/>
      <c r="K1102" s="865" t="n"/>
      <c r="L1102" s="865" t="n"/>
      <c r="M1102" s="865" t="n"/>
      <c r="N1102" s="865" t="n"/>
      <c r="O1102" s="2013" t="n"/>
      <c r="P1102" s="1274" t="n"/>
      <c r="Q1102" s="865" t="n"/>
      <c r="R1102" s="2014" t="n"/>
      <c r="S1102" s="1498" t="n"/>
      <c r="T1102" s="1496" t="n"/>
      <c r="W1102" s="1498" t="n"/>
      <c r="X1102" s="1496" t="n"/>
      <c r="AA1102" s="1498" t="n"/>
      <c r="AB1102" s="1496" t="n"/>
      <c r="AE1102" s="1498" t="n"/>
      <c r="AF1102" s="1496" t="n"/>
      <c r="AI1102" s="1498" t="n"/>
      <c r="AJ1102" s="1496" t="n"/>
      <c r="AM1102" s="1498" t="n"/>
      <c r="AN1102" s="1496" t="n"/>
      <c r="AQ1102" s="1498" t="n"/>
      <c r="AR1102" s="1496" t="n"/>
      <c r="AU1102" s="2011" t="n"/>
      <c r="AV1102" s="1496" t="n"/>
      <c r="AY1102" s="2011" t="n"/>
      <c r="AZ1102" s="1496" t="n"/>
      <c r="BC1102" s="2011" t="n"/>
      <c r="BD1102" s="1496" t="n"/>
      <c r="BG1102" s="2011" t="n"/>
      <c r="BH1102" s="1496" t="n"/>
      <c r="BK1102" s="2011" t="n"/>
      <c r="BL1102" s="1496" t="n"/>
      <c r="BP1102" s="1496" t="n"/>
      <c r="BS1102" s="2011" t="n"/>
    </row>
    <row r="1103" ht="15" customHeight="1" s="1659">
      <c r="A1103" s="865" t="n"/>
      <c r="H1103" s="865" t="n"/>
      <c r="I1103" s="865" t="n"/>
      <c r="J1103" s="865" t="n"/>
      <c r="K1103" s="865" t="n"/>
      <c r="L1103" s="865" t="n"/>
      <c r="M1103" s="865" t="n"/>
      <c r="N1103" s="865" t="n"/>
      <c r="O1103" s="2013" t="n"/>
      <c r="P1103" s="1274" t="n"/>
      <c r="Q1103" s="865" t="n"/>
      <c r="R1103" s="2014" t="n"/>
      <c r="S1103" s="1498" t="n"/>
      <c r="T1103" s="1496" t="n"/>
      <c r="W1103" s="1498" t="n"/>
      <c r="X1103" s="1496" t="n"/>
      <c r="AA1103" s="1498" t="n"/>
      <c r="AB1103" s="1496" t="n"/>
      <c r="AE1103" s="1498" t="n"/>
      <c r="AF1103" s="1496" t="n"/>
      <c r="AI1103" s="1498" t="n"/>
      <c r="AJ1103" s="1496" t="n"/>
      <c r="AM1103" s="1498" t="n"/>
      <c r="AN1103" s="1496" t="n"/>
      <c r="AQ1103" s="1498" t="n"/>
      <c r="AR1103" s="1496" t="n"/>
      <c r="AU1103" s="2011" t="n"/>
      <c r="AV1103" s="1496" t="n"/>
      <c r="AY1103" s="2011" t="n"/>
      <c r="AZ1103" s="1496" t="n"/>
      <c r="BC1103" s="2011" t="n"/>
      <c r="BD1103" s="1496" t="n"/>
      <c r="BG1103" s="2011" t="n"/>
      <c r="BH1103" s="1496" t="n"/>
      <c r="BK1103" s="2011" t="n"/>
      <c r="BL1103" s="1496" t="n"/>
      <c r="BP1103" s="1496" t="n"/>
      <c r="BS1103" s="2011" t="n"/>
    </row>
    <row r="1104" ht="15" customHeight="1" s="1659">
      <c r="A1104" s="865" t="n"/>
      <c r="H1104" s="865" t="n"/>
      <c r="I1104" s="865" t="n"/>
      <c r="J1104" s="865" t="n"/>
      <c r="K1104" s="865" t="n"/>
      <c r="L1104" s="865" t="n"/>
      <c r="M1104" s="865" t="n"/>
      <c r="N1104" s="865" t="n"/>
      <c r="O1104" s="2013" t="n"/>
      <c r="P1104" s="1274" t="n"/>
      <c r="Q1104" s="865" t="n"/>
      <c r="R1104" s="2014" t="n"/>
      <c r="S1104" s="1498" t="n"/>
      <c r="T1104" s="1496" t="n"/>
      <c r="W1104" s="1498" t="n"/>
      <c r="X1104" s="1496" t="n"/>
      <c r="AA1104" s="1498" t="n"/>
      <c r="AB1104" s="1496" t="n"/>
      <c r="AE1104" s="1498" t="n"/>
      <c r="AF1104" s="1496" t="n"/>
      <c r="AI1104" s="1498" t="n"/>
      <c r="AJ1104" s="1496" t="n"/>
      <c r="AM1104" s="1498" t="n"/>
      <c r="AN1104" s="1496" t="n"/>
      <c r="AQ1104" s="1498" t="n"/>
      <c r="AR1104" s="1496" t="n"/>
      <c r="AU1104" s="2011" t="n"/>
      <c r="AV1104" s="1496" t="n"/>
      <c r="AY1104" s="2011" t="n"/>
      <c r="AZ1104" s="1496" t="n"/>
      <c r="BC1104" s="2011" t="n"/>
      <c r="BD1104" s="1496" t="n"/>
      <c r="BG1104" s="2011" t="n"/>
      <c r="BH1104" s="1496" t="n"/>
      <c r="BK1104" s="2011" t="n"/>
      <c r="BL1104" s="1496" t="n"/>
      <c r="BP1104" s="1496" t="n"/>
      <c r="BS1104" s="2011" t="n"/>
    </row>
    <row r="1105" ht="15" customHeight="1" s="1659">
      <c r="A1105" s="865" t="n"/>
      <c r="H1105" s="865" t="n"/>
      <c r="I1105" s="865" t="n"/>
      <c r="J1105" s="865" t="n"/>
      <c r="K1105" s="865" t="n"/>
      <c r="L1105" s="865" t="n"/>
      <c r="M1105" s="865" t="n"/>
      <c r="N1105" s="865" t="n"/>
      <c r="O1105" s="2013" t="n"/>
      <c r="P1105" s="1274" t="n"/>
      <c r="Q1105" s="865" t="n"/>
      <c r="R1105" s="2014" t="n"/>
      <c r="S1105" s="1498" t="n"/>
      <c r="T1105" s="1496" t="n"/>
      <c r="W1105" s="1498" t="n"/>
      <c r="X1105" s="1496" t="n"/>
      <c r="AA1105" s="1498" t="n"/>
      <c r="AB1105" s="1496" t="n"/>
      <c r="AE1105" s="1498" t="n"/>
      <c r="AF1105" s="1496" t="n"/>
      <c r="AI1105" s="1498" t="n"/>
      <c r="AJ1105" s="1496" t="n"/>
      <c r="AM1105" s="1498" t="n"/>
      <c r="AN1105" s="1496" t="n"/>
      <c r="AQ1105" s="1498" t="n"/>
      <c r="AR1105" s="1496" t="n"/>
      <c r="AU1105" s="2011" t="n"/>
      <c r="AV1105" s="1496" t="n"/>
      <c r="AY1105" s="2011" t="n"/>
      <c r="AZ1105" s="1496" t="n"/>
      <c r="BC1105" s="2011" t="n"/>
      <c r="BD1105" s="1496" t="n"/>
      <c r="BG1105" s="2011" t="n"/>
      <c r="BH1105" s="1496" t="n"/>
      <c r="BK1105" s="2011" t="n"/>
      <c r="BL1105" s="1496" t="n"/>
      <c r="BP1105" s="1496" t="n"/>
      <c r="BS1105" s="2011" t="n"/>
    </row>
    <row r="1106" ht="15" customHeight="1" s="1659">
      <c r="A1106" s="865" t="n"/>
      <c r="H1106" s="865" t="n"/>
      <c r="I1106" s="865" t="n"/>
      <c r="J1106" s="865" t="n"/>
      <c r="K1106" s="865" t="n"/>
      <c r="L1106" s="865" t="n"/>
      <c r="M1106" s="865" t="n"/>
      <c r="N1106" s="865" t="n"/>
      <c r="O1106" s="2013" t="n"/>
      <c r="P1106" s="1274" t="n"/>
      <c r="Q1106" s="865" t="n"/>
      <c r="R1106" s="2014" t="n"/>
      <c r="S1106" s="1498" t="n"/>
      <c r="T1106" s="1496" t="n"/>
      <c r="W1106" s="1498" t="n"/>
      <c r="X1106" s="1496" t="n"/>
      <c r="AA1106" s="1498" t="n"/>
      <c r="AB1106" s="1496" t="n"/>
      <c r="AE1106" s="1498" t="n"/>
      <c r="AF1106" s="1496" t="n"/>
      <c r="AI1106" s="1498" t="n"/>
      <c r="AJ1106" s="1496" t="n"/>
      <c r="AM1106" s="1498" t="n"/>
      <c r="AN1106" s="1496" t="n"/>
      <c r="AQ1106" s="1498" t="n"/>
      <c r="AR1106" s="1496" t="n"/>
      <c r="AU1106" s="2011" t="n"/>
      <c r="AV1106" s="1496" t="n"/>
      <c r="AY1106" s="2011" t="n"/>
      <c r="AZ1106" s="1496" t="n"/>
      <c r="BC1106" s="2011" t="n"/>
      <c r="BD1106" s="1496" t="n"/>
      <c r="BG1106" s="2011" t="n"/>
      <c r="BH1106" s="1496" t="n"/>
      <c r="BK1106" s="2011" t="n"/>
      <c r="BL1106" s="1496" t="n"/>
      <c r="BP1106" s="1496" t="n"/>
      <c r="BS1106" s="2011" t="n"/>
    </row>
    <row r="1107" ht="15" customHeight="1" s="1659">
      <c r="A1107" s="865" t="n"/>
      <c r="H1107" s="865" t="n"/>
      <c r="I1107" s="865" t="n"/>
      <c r="J1107" s="865" t="n"/>
      <c r="K1107" s="865" t="n"/>
      <c r="L1107" s="865" t="n"/>
      <c r="M1107" s="865" t="n"/>
      <c r="N1107" s="865" t="n"/>
      <c r="O1107" s="2013" t="n"/>
      <c r="P1107" s="1274" t="n"/>
      <c r="Q1107" s="865" t="n"/>
      <c r="R1107" s="2014" t="n"/>
      <c r="S1107" s="1498" t="n"/>
      <c r="T1107" s="1496" t="n"/>
      <c r="W1107" s="1498" t="n"/>
      <c r="X1107" s="1496" t="n"/>
      <c r="AA1107" s="1498" t="n"/>
      <c r="AB1107" s="1496" t="n"/>
      <c r="AE1107" s="1498" t="n"/>
      <c r="AF1107" s="1496" t="n"/>
      <c r="AI1107" s="1498" t="n"/>
      <c r="AJ1107" s="1496" t="n"/>
      <c r="AM1107" s="1498" t="n"/>
      <c r="AN1107" s="1496" t="n"/>
      <c r="AQ1107" s="1498" t="n"/>
      <c r="AR1107" s="1496" t="n"/>
      <c r="AU1107" s="2011" t="n"/>
      <c r="AV1107" s="1496" t="n"/>
      <c r="AY1107" s="2011" t="n"/>
      <c r="AZ1107" s="1496" t="n"/>
      <c r="BC1107" s="2011" t="n"/>
      <c r="BD1107" s="1496" t="n"/>
      <c r="BG1107" s="2011" t="n"/>
      <c r="BH1107" s="1496" t="n"/>
      <c r="BK1107" s="2011" t="n"/>
      <c r="BL1107" s="1496" t="n"/>
      <c r="BP1107" s="1496" t="n"/>
      <c r="BS1107" s="2011" t="n"/>
    </row>
    <row r="1108" ht="15" customHeight="1" s="1659">
      <c r="A1108" s="865" t="n"/>
      <c r="H1108" s="865" t="n"/>
      <c r="I1108" s="865" t="n"/>
      <c r="J1108" s="865" t="n"/>
      <c r="K1108" s="865" t="n"/>
      <c r="L1108" s="865" t="n"/>
      <c r="M1108" s="865" t="n"/>
      <c r="N1108" s="865" t="n"/>
      <c r="O1108" s="2013" t="n"/>
      <c r="P1108" s="1274" t="n"/>
      <c r="Q1108" s="865" t="n"/>
      <c r="R1108" s="2014" t="n"/>
      <c r="S1108" s="1498" t="n"/>
      <c r="T1108" s="1496" t="n"/>
      <c r="W1108" s="1498" t="n"/>
      <c r="X1108" s="1496" t="n"/>
      <c r="AA1108" s="1498" t="n"/>
      <c r="AB1108" s="1496" t="n"/>
      <c r="AE1108" s="1498" t="n"/>
      <c r="AF1108" s="1496" t="n"/>
      <c r="AI1108" s="1498" t="n"/>
      <c r="AJ1108" s="1496" t="n"/>
      <c r="AM1108" s="1498" t="n"/>
      <c r="AN1108" s="1496" t="n"/>
      <c r="AQ1108" s="1498" t="n"/>
      <c r="AR1108" s="1496" t="n"/>
      <c r="AU1108" s="2011" t="n"/>
      <c r="AV1108" s="1496" t="n"/>
      <c r="AY1108" s="2011" t="n"/>
      <c r="AZ1108" s="1496" t="n"/>
      <c r="BC1108" s="2011" t="n"/>
      <c r="BD1108" s="1496" t="n"/>
      <c r="BG1108" s="2011" t="n"/>
      <c r="BH1108" s="1496" t="n"/>
      <c r="BK1108" s="2011" t="n"/>
      <c r="BL1108" s="1496" t="n"/>
      <c r="BP1108" s="1496" t="n"/>
      <c r="BS1108" s="2011" t="n"/>
    </row>
    <row r="1109" ht="15" customHeight="1" s="1659">
      <c r="A1109" s="865" t="n"/>
      <c r="H1109" s="865" t="n"/>
      <c r="I1109" s="865" t="n"/>
      <c r="J1109" s="865" t="n"/>
      <c r="K1109" s="865" t="n"/>
      <c r="L1109" s="865" t="n"/>
      <c r="M1109" s="865" t="n"/>
      <c r="N1109" s="865" t="n"/>
      <c r="O1109" s="2013" t="n"/>
      <c r="P1109" s="1274" t="n"/>
      <c r="Q1109" s="865" t="n"/>
      <c r="R1109" s="2014" t="n"/>
      <c r="S1109" s="1498" t="n"/>
      <c r="T1109" s="1496" t="n"/>
      <c r="W1109" s="1498" t="n"/>
      <c r="X1109" s="1496" t="n"/>
      <c r="AA1109" s="1498" t="n"/>
      <c r="AB1109" s="1496" t="n"/>
      <c r="AE1109" s="1498" t="n"/>
      <c r="AF1109" s="1496" t="n"/>
      <c r="AI1109" s="1498" t="n"/>
      <c r="AJ1109" s="1496" t="n"/>
      <c r="AM1109" s="1498" t="n"/>
      <c r="AN1109" s="1496" t="n"/>
      <c r="AQ1109" s="1498" t="n"/>
      <c r="AR1109" s="1496" t="n"/>
      <c r="AU1109" s="2011" t="n"/>
      <c r="AV1109" s="1496" t="n"/>
      <c r="AY1109" s="2011" t="n"/>
      <c r="AZ1109" s="1496" t="n"/>
      <c r="BC1109" s="2011" t="n"/>
      <c r="BD1109" s="1496" t="n"/>
      <c r="BG1109" s="2011" t="n"/>
      <c r="BH1109" s="1496" t="n"/>
      <c r="BK1109" s="2011" t="n"/>
      <c r="BL1109" s="1496" t="n"/>
      <c r="BP1109" s="1496" t="n"/>
      <c r="BS1109" s="2011" t="n"/>
    </row>
    <row r="1110" ht="15" customHeight="1" s="1659">
      <c r="A1110" s="865" t="n"/>
      <c r="H1110" s="865" t="n"/>
      <c r="I1110" s="865" t="n"/>
      <c r="J1110" s="865" t="n"/>
      <c r="K1110" s="865" t="n"/>
      <c r="L1110" s="865" t="n"/>
      <c r="M1110" s="865" t="n"/>
      <c r="N1110" s="865" t="n"/>
      <c r="O1110" s="2013" t="n"/>
      <c r="P1110" s="1274" t="n"/>
      <c r="Q1110" s="865" t="n"/>
      <c r="R1110" s="2014" t="n"/>
      <c r="S1110" s="1498" t="n"/>
      <c r="T1110" s="1496" t="n"/>
      <c r="W1110" s="1498" t="n"/>
      <c r="X1110" s="1496" t="n"/>
      <c r="AA1110" s="1498" t="n"/>
      <c r="AB1110" s="1496" t="n"/>
      <c r="AE1110" s="1498" t="n"/>
      <c r="AF1110" s="1496" t="n"/>
      <c r="AI1110" s="1498" t="n"/>
      <c r="AJ1110" s="1496" t="n"/>
      <c r="AM1110" s="1498" t="n"/>
      <c r="AN1110" s="1496" t="n"/>
      <c r="AQ1110" s="1498" t="n"/>
      <c r="AR1110" s="1496" t="n"/>
      <c r="AU1110" s="2011" t="n"/>
      <c r="AV1110" s="1496" t="n"/>
      <c r="AY1110" s="2011" t="n"/>
      <c r="AZ1110" s="1496" t="n"/>
      <c r="BC1110" s="2011" t="n"/>
      <c r="BD1110" s="1496" t="n"/>
      <c r="BG1110" s="2011" t="n"/>
      <c r="BH1110" s="1496" t="n"/>
      <c r="BK1110" s="2011" t="n"/>
      <c r="BL1110" s="1496" t="n"/>
      <c r="BP1110" s="1496" t="n"/>
      <c r="BS1110" s="2011" t="n"/>
    </row>
    <row r="1111" ht="15" customHeight="1" s="1659">
      <c r="A1111" s="865" t="n"/>
      <c r="H1111" s="865" t="n"/>
      <c r="I1111" s="865" t="n"/>
      <c r="J1111" s="865" t="n"/>
      <c r="K1111" s="865" t="n"/>
      <c r="L1111" s="865" t="n"/>
      <c r="M1111" s="865" t="n"/>
      <c r="N1111" s="865" t="n"/>
      <c r="O1111" s="2013" t="n"/>
      <c r="P1111" s="1274" t="n"/>
      <c r="Q1111" s="865" t="n"/>
      <c r="R1111" s="2014" t="n"/>
      <c r="S1111" s="1498" t="n"/>
      <c r="T1111" s="1496" t="n"/>
      <c r="W1111" s="1498" t="n"/>
      <c r="X1111" s="1496" t="n"/>
      <c r="AA1111" s="1498" t="n"/>
      <c r="AB1111" s="1496" t="n"/>
      <c r="AE1111" s="1498" t="n"/>
      <c r="AF1111" s="1496" t="n"/>
      <c r="AI1111" s="1498" t="n"/>
      <c r="AJ1111" s="1496" t="n"/>
      <c r="AM1111" s="1498" t="n"/>
      <c r="AN1111" s="1496" t="n"/>
      <c r="AQ1111" s="1498" t="n"/>
      <c r="AR1111" s="1496" t="n"/>
      <c r="AU1111" s="2011" t="n"/>
      <c r="AV1111" s="1496" t="n"/>
      <c r="AY1111" s="2011" t="n"/>
      <c r="AZ1111" s="1496" t="n"/>
      <c r="BC1111" s="2011" t="n"/>
      <c r="BD1111" s="1496" t="n"/>
      <c r="BG1111" s="2011" t="n"/>
      <c r="BH1111" s="1496" t="n"/>
      <c r="BK1111" s="2011" t="n"/>
      <c r="BL1111" s="1496" t="n"/>
      <c r="BP1111" s="1496" t="n"/>
      <c r="BS1111" s="2011" t="n"/>
    </row>
    <row r="1112" ht="15" customHeight="1" s="1659">
      <c r="A1112" s="865" t="n"/>
      <c r="H1112" s="865" t="n"/>
      <c r="I1112" s="865" t="n"/>
      <c r="J1112" s="865" t="n"/>
      <c r="K1112" s="865" t="n"/>
      <c r="L1112" s="865" t="n"/>
      <c r="M1112" s="865" t="n"/>
      <c r="N1112" s="865" t="n"/>
      <c r="O1112" s="2013" t="n"/>
      <c r="P1112" s="1274" t="n"/>
      <c r="Q1112" s="865" t="n"/>
      <c r="R1112" s="2014" t="n"/>
      <c r="S1112" s="1498" t="n"/>
      <c r="T1112" s="1496" t="n"/>
      <c r="W1112" s="1498" t="n"/>
      <c r="X1112" s="1496" t="n"/>
      <c r="AA1112" s="1498" t="n"/>
      <c r="AB1112" s="1496" t="n"/>
      <c r="AE1112" s="1498" t="n"/>
      <c r="AF1112" s="1496" t="n"/>
      <c r="AI1112" s="1498" t="n"/>
      <c r="AJ1112" s="1496" t="n"/>
      <c r="AM1112" s="1498" t="n"/>
      <c r="AN1112" s="1496" t="n"/>
      <c r="AQ1112" s="1498" t="n"/>
      <c r="AR1112" s="1496" t="n"/>
      <c r="AU1112" s="2011" t="n"/>
      <c r="AV1112" s="1496" t="n"/>
      <c r="AY1112" s="2011" t="n"/>
      <c r="AZ1112" s="1496" t="n"/>
      <c r="BC1112" s="2011" t="n"/>
      <c r="BD1112" s="1496" t="n"/>
      <c r="BG1112" s="2011" t="n"/>
      <c r="BH1112" s="1496" t="n"/>
      <c r="BK1112" s="2011" t="n"/>
      <c r="BL1112" s="1496" t="n"/>
      <c r="BP1112" s="1496" t="n"/>
      <c r="BS1112" s="2011" t="n"/>
    </row>
    <row r="1113" ht="15" customHeight="1" s="1659">
      <c r="A1113" s="865" t="n"/>
      <c r="H1113" s="865" t="n"/>
      <c r="I1113" s="865" t="n"/>
      <c r="J1113" s="865" t="n"/>
      <c r="K1113" s="865" t="n"/>
      <c r="L1113" s="865" t="n"/>
      <c r="M1113" s="865" t="n"/>
      <c r="N1113" s="865" t="n"/>
      <c r="O1113" s="2013" t="n"/>
      <c r="P1113" s="1274" t="n"/>
      <c r="Q1113" s="865" t="n"/>
      <c r="R1113" s="2014" t="n"/>
      <c r="S1113" s="1498" t="n"/>
      <c r="T1113" s="1496" t="n"/>
      <c r="W1113" s="1498" t="n"/>
      <c r="X1113" s="1496" t="n"/>
      <c r="AA1113" s="1498" t="n"/>
      <c r="AB1113" s="1496" t="n"/>
      <c r="AE1113" s="1498" t="n"/>
      <c r="AF1113" s="1496" t="n"/>
      <c r="AI1113" s="1498" t="n"/>
      <c r="AJ1113" s="1496" t="n"/>
      <c r="AM1113" s="1498" t="n"/>
      <c r="AN1113" s="1496" t="n"/>
      <c r="AQ1113" s="1498" t="n"/>
      <c r="AR1113" s="1496" t="n"/>
      <c r="AU1113" s="2011" t="n"/>
      <c r="AV1113" s="1496" t="n"/>
      <c r="AY1113" s="2011" t="n"/>
      <c r="AZ1113" s="1496" t="n"/>
      <c r="BC1113" s="2011" t="n"/>
      <c r="BD1113" s="1496" t="n"/>
      <c r="BG1113" s="2011" t="n"/>
      <c r="BH1113" s="1496" t="n"/>
      <c r="BK1113" s="2011" t="n"/>
      <c r="BL1113" s="1496" t="n"/>
      <c r="BP1113" s="1496" t="n"/>
      <c r="BS1113" s="2011" t="n"/>
    </row>
    <row r="1114" ht="15" customHeight="1" s="1659">
      <c r="A1114" s="865" t="n"/>
      <c r="H1114" s="865" t="n"/>
      <c r="I1114" s="865" t="n"/>
      <c r="J1114" s="865" t="n"/>
      <c r="K1114" s="865" t="n"/>
      <c r="L1114" s="865" t="n"/>
      <c r="M1114" s="865" t="n"/>
      <c r="N1114" s="865" t="n"/>
      <c r="O1114" s="2013" t="n"/>
      <c r="P1114" s="1274" t="n"/>
      <c r="Q1114" s="865" t="n"/>
      <c r="R1114" s="2014" t="n"/>
      <c r="S1114" s="1498" t="n"/>
      <c r="T1114" s="1496" t="n"/>
      <c r="W1114" s="1498" t="n"/>
      <c r="X1114" s="1496" t="n"/>
      <c r="AA1114" s="1498" t="n"/>
      <c r="AB1114" s="1496" t="n"/>
      <c r="AE1114" s="1498" t="n"/>
      <c r="AF1114" s="1496" t="n"/>
      <c r="AI1114" s="1498" t="n"/>
      <c r="AJ1114" s="1496" t="n"/>
      <c r="AM1114" s="1498" t="n"/>
      <c r="AN1114" s="1496" t="n"/>
      <c r="AQ1114" s="1498" t="n"/>
      <c r="AR1114" s="1496" t="n"/>
      <c r="AU1114" s="2011" t="n"/>
      <c r="AV1114" s="1496" t="n"/>
      <c r="AY1114" s="2011" t="n"/>
      <c r="AZ1114" s="1496" t="n"/>
      <c r="BC1114" s="2011" t="n"/>
      <c r="BD1114" s="1496" t="n"/>
      <c r="BG1114" s="2011" t="n"/>
      <c r="BH1114" s="1496" t="n"/>
      <c r="BK1114" s="2011" t="n"/>
      <c r="BL1114" s="1496" t="n"/>
      <c r="BP1114" s="1496" t="n"/>
      <c r="BS1114" s="2011" t="n"/>
    </row>
    <row r="1115" ht="15" customHeight="1" s="1659">
      <c r="A1115" s="865" t="n"/>
      <c r="H1115" s="865" t="n"/>
      <c r="I1115" s="865" t="n"/>
      <c r="J1115" s="865" t="n"/>
      <c r="K1115" s="865" t="n"/>
      <c r="L1115" s="865" t="n"/>
      <c r="M1115" s="865" t="n"/>
      <c r="N1115" s="865" t="n"/>
      <c r="O1115" s="2013" t="n"/>
      <c r="P1115" s="1274" t="n"/>
      <c r="Q1115" s="865" t="n"/>
      <c r="R1115" s="2014" t="n"/>
      <c r="S1115" s="1498" t="n"/>
      <c r="T1115" s="1496" t="n"/>
      <c r="W1115" s="1498" t="n"/>
      <c r="X1115" s="1496" t="n"/>
      <c r="AA1115" s="1498" t="n"/>
      <c r="AB1115" s="1496" t="n"/>
      <c r="AE1115" s="1498" t="n"/>
      <c r="AF1115" s="1496" t="n"/>
      <c r="AI1115" s="1498" t="n"/>
      <c r="AJ1115" s="1496" t="n"/>
      <c r="AM1115" s="1498" t="n"/>
      <c r="AN1115" s="1496" t="n"/>
      <c r="AQ1115" s="1498" t="n"/>
      <c r="AR1115" s="1496" t="n"/>
      <c r="AU1115" s="2011" t="n"/>
      <c r="AV1115" s="1496" t="n"/>
      <c r="AY1115" s="2011" t="n"/>
      <c r="AZ1115" s="1496" t="n"/>
      <c r="BC1115" s="2011" t="n"/>
      <c r="BD1115" s="1496" t="n"/>
      <c r="BG1115" s="2011" t="n"/>
      <c r="BH1115" s="1496" t="n"/>
      <c r="BK1115" s="2011" t="n"/>
      <c r="BL1115" s="1496" t="n"/>
      <c r="BP1115" s="1496" t="n"/>
      <c r="BS1115" s="2011" t="n"/>
    </row>
    <row r="1116" ht="15" customHeight="1" s="1659">
      <c r="A1116" s="865" t="n"/>
      <c r="H1116" s="865" t="n"/>
      <c r="I1116" s="865" t="n"/>
      <c r="J1116" s="865" t="n"/>
      <c r="K1116" s="865" t="n"/>
      <c r="L1116" s="865" t="n"/>
      <c r="M1116" s="865" t="n"/>
      <c r="N1116" s="865" t="n"/>
      <c r="O1116" s="2013" t="n"/>
      <c r="P1116" s="1274" t="n"/>
      <c r="Q1116" s="865" t="n"/>
      <c r="R1116" s="2014" t="n"/>
      <c r="S1116" s="1498" t="n"/>
      <c r="T1116" s="1496" t="n"/>
      <c r="W1116" s="1498" t="n"/>
      <c r="X1116" s="1496" t="n"/>
      <c r="AA1116" s="1498" t="n"/>
      <c r="AB1116" s="1496" t="n"/>
      <c r="AE1116" s="1498" t="n"/>
      <c r="AF1116" s="1496" t="n"/>
      <c r="AI1116" s="1498" t="n"/>
      <c r="AJ1116" s="1496" t="n"/>
      <c r="AM1116" s="1498" t="n"/>
      <c r="AN1116" s="1496" t="n"/>
      <c r="AQ1116" s="1498" t="n"/>
      <c r="AR1116" s="1496" t="n"/>
      <c r="AU1116" s="2011" t="n"/>
      <c r="AV1116" s="1496" t="n"/>
      <c r="AY1116" s="2011" t="n"/>
      <c r="AZ1116" s="1496" t="n"/>
      <c r="BC1116" s="2011" t="n"/>
      <c r="BD1116" s="1496" t="n"/>
      <c r="BG1116" s="2011" t="n"/>
      <c r="BH1116" s="1496" t="n"/>
      <c r="BK1116" s="2011" t="n"/>
      <c r="BL1116" s="1496" t="n"/>
      <c r="BP1116" s="1496" t="n"/>
      <c r="BS1116" s="2011" t="n"/>
    </row>
    <row r="1117" ht="15" customHeight="1" s="1659">
      <c r="A1117" s="865" t="n"/>
      <c r="H1117" s="865" t="n"/>
      <c r="I1117" s="865" t="n"/>
      <c r="J1117" s="865" t="n"/>
      <c r="K1117" s="865" t="n"/>
      <c r="L1117" s="865" t="n"/>
      <c r="M1117" s="865" t="n"/>
      <c r="N1117" s="865" t="n"/>
      <c r="O1117" s="2013" t="n"/>
      <c r="P1117" s="1274" t="n"/>
      <c r="Q1117" s="865" t="n"/>
      <c r="R1117" s="2014" t="n"/>
      <c r="S1117" s="1498" t="n"/>
      <c r="T1117" s="1496" t="n"/>
      <c r="W1117" s="1498" t="n"/>
      <c r="X1117" s="1496" t="n"/>
      <c r="AA1117" s="1498" t="n"/>
      <c r="AB1117" s="1496" t="n"/>
      <c r="AE1117" s="1498" t="n"/>
      <c r="AF1117" s="1496" t="n"/>
      <c r="AI1117" s="1498" t="n"/>
      <c r="AJ1117" s="1496" t="n"/>
      <c r="AM1117" s="1498" t="n"/>
      <c r="AN1117" s="1496" t="n"/>
      <c r="AQ1117" s="1498" t="n"/>
      <c r="AR1117" s="1496" t="n"/>
      <c r="AU1117" s="2011" t="n"/>
      <c r="AV1117" s="1496" t="n"/>
      <c r="AY1117" s="2011" t="n"/>
      <c r="AZ1117" s="1496" t="n"/>
      <c r="BC1117" s="2011" t="n"/>
      <c r="BD1117" s="1496" t="n"/>
      <c r="BG1117" s="2011" t="n"/>
      <c r="BH1117" s="1496" t="n"/>
      <c r="BK1117" s="2011" t="n"/>
      <c r="BL1117" s="1496" t="n"/>
      <c r="BP1117" s="1496" t="n"/>
      <c r="BS1117" s="2011" t="n"/>
    </row>
    <row r="1118" ht="15" customHeight="1" s="1659">
      <c r="A1118" s="865" t="n"/>
      <c r="H1118" s="865" t="n"/>
      <c r="I1118" s="865" t="n"/>
      <c r="J1118" s="865" t="n"/>
      <c r="K1118" s="865" t="n"/>
      <c r="L1118" s="865" t="n"/>
      <c r="M1118" s="865" t="n"/>
      <c r="N1118" s="865" t="n"/>
      <c r="O1118" s="2013" t="n"/>
      <c r="P1118" s="1274" t="n"/>
      <c r="Q1118" s="865" t="n"/>
      <c r="R1118" s="2014" t="n"/>
      <c r="S1118" s="1498" t="n"/>
      <c r="T1118" s="1496" t="n"/>
      <c r="W1118" s="1498" t="n"/>
      <c r="X1118" s="1496" t="n"/>
      <c r="AA1118" s="1498" t="n"/>
      <c r="AB1118" s="1496" t="n"/>
      <c r="AE1118" s="1498" t="n"/>
      <c r="AF1118" s="1496" t="n"/>
      <c r="AI1118" s="1498" t="n"/>
      <c r="AJ1118" s="1496" t="n"/>
      <c r="AM1118" s="1498" t="n"/>
      <c r="AN1118" s="1496" t="n"/>
      <c r="AQ1118" s="1498" t="n"/>
      <c r="AR1118" s="1496" t="n"/>
      <c r="AU1118" s="2011" t="n"/>
      <c r="AV1118" s="1496" t="n"/>
      <c r="AY1118" s="2011" t="n"/>
      <c r="AZ1118" s="1496" t="n"/>
      <c r="BC1118" s="2011" t="n"/>
      <c r="BD1118" s="1496" t="n"/>
      <c r="BG1118" s="2011" t="n"/>
      <c r="BH1118" s="1496" t="n"/>
      <c r="BK1118" s="2011" t="n"/>
      <c r="BL1118" s="1496" t="n"/>
      <c r="BP1118" s="1496" t="n"/>
      <c r="BS1118" s="2011" t="n"/>
    </row>
    <row r="1119" ht="15" customHeight="1" s="1659">
      <c r="A1119" s="865" t="n"/>
      <c r="H1119" s="865" t="n"/>
      <c r="I1119" s="865" t="n"/>
      <c r="J1119" s="865" t="n"/>
      <c r="K1119" s="865" t="n"/>
      <c r="L1119" s="865" t="n"/>
      <c r="M1119" s="865" t="n"/>
      <c r="N1119" s="865" t="n"/>
      <c r="O1119" s="2013" t="n"/>
      <c r="P1119" s="1274" t="n"/>
      <c r="Q1119" s="865" t="n"/>
      <c r="R1119" s="2014" t="n"/>
      <c r="S1119" s="1498" t="n"/>
      <c r="T1119" s="1496" t="n"/>
      <c r="W1119" s="1498" t="n"/>
      <c r="X1119" s="1496" t="n"/>
      <c r="AA1119" s="1498" t="n"/>
      <c r="AB1119" s="1496" t="n"/>
      <c r="AE1119" s="1498" t="n"/>
      <c r="AF1119" s="1496" t="n"/>
      <c r="AI1119" s="1498" t="n"/>
      <c r="AJ1119" s="1496" t="n"/>
      <c r="AM1119" s="1498" t="n"/>
      <c r="AN1119" s="1496" t="n"/>
      <c r="AQ1119" s="1498" t="n"/>
      <c r="AR1119" s="1496" t="n"/>
      <c r="AU1119" s="2011" t="n"/>
      <c r="AV1119" s="1496" t="n"/>
      <c r="AY1119" s="2011" t="n"/>
      <c r="AZ1119" s="1496" t="n"/>
      <c r="BC1119" s="2011" t="n"/>
      <c r="BD1119" s="1496" t="n"/>
      <c r="BG1119" s="2011" t="n"/>
      <c r="BH1119" s="1496" t="n"/>
      <c r="BK1119" s="2011" t="n"/>
      <c r="BL1119" s="1496" t="n"/>
      <c r="BP1119" s="1496" t="n"/>
      <c r="BS1119" s="2011" t="n"/>
    </row>
    <row r="1120" ht="15" customHeight="1" s="1659">
      <c r="A1120" s="865" t="n"/>
      <c r="H1120" s="865" t="n"/>
      <c r="I1120" s="865" t="n"/>
      <c r="J1120" s="865" t="n"/>
      <c r="K1120" s="865" t="n"/>
      <c r="L1120" s="865" t="n"/>
      <c r="M1120" s="865" t="n"/>
      <c r="N1120" s="865" t="n"/>
      <c r="O1120" s="2013" t="n"/>
      <c r="P1120" s="1274" t="n"/>
      <c r="Q1120" s="865" t="n"/>
      <c r="R1120" s="2014" t="n"/>
      <c r="S1120" s="1498" t="n"/>
      <c r="T1120" s="1496" t="n"/>
      <c r="W1120" s="1498" t="n"/>
      <c r="X1120" s="1496" t="n"/>
      <c r="AA1120" s="1498" t="n"/>
      <c r="AB1120" s="1496" t="n"/>
      <c r="AE1120" s="1498" t="n"/>
      <c r="AF1120" s="1496" t="n"/>
      <c r="AI1120" s="1498" t="n"/>
      <c r="AJ1120" s="1496" t="n"/>
      <c r="AM1120" s="1498" t="n"/>
      <c r="AN1120" s="1496" t="n"/>
      <c r="AQ1120" s="1498" t="n"/>
      <c r="AR1120" s="1496" t="n"/>
      <c r="AU1120" s="2011" t="n"/>
      <c r="AV1120" s="1496" t="n"/>
      <c r="AY1120" s="2011" t="n"/>
      <c r="AZ1120" s="1496" t="n"/>
      <c r="BC1120" s="2011" t="n"/>
      <c r="BD1120" s="1496" t="n"/>
      <c r="BG1120" s="2011" t="n"/>
      <c r="BH1120" s="1496" t="n"/>
      <c r="BK1120" s="2011" t="n"/>
      <c r="BL1120" s="1496" t="n"/>
      <c r="BP1120" s="1496" t="n"/>
      <c r="BS1120" s="2011" t="n"/>
    </row>
    <row r="1121" ht="15" customHeight="1" s="1659">
      <c r="A1121" s="865" t="n"/>
      <c r="H1121" s="865" t="n"/>
      <c r="I1121" s="865" t="n"/>
      <c r="J1121" s="865" t="n"/>
      <c r="K1121" s="865" t="n"/>
      <c r="L1121" s="865" t="n"/>
      <c r="M1121" s="865" t="n"/>
      <c r="N1121" s="865" t="n"/>
      <c r="O1121" s="2013" t="n"/>
      <c r="P1121" s="1274" t="n"/>
      <c r="Q1121" s="865" t="n"/>
      <c r="R1121" s="2014" t="n"/>
      <c r="S1121" s="1498" t="n"/>
      <c r="T1121" s="1496" t="n"/>
      <c r="W1121" s="1498" t="n"/>
      <c r="X1121" s="1496" t="n"/>
      <c r="AA1121" s="1498" t="n"/>
      <c r="AB1121" s="1496" t="n"/>
      <c r="AE1121" s="1498" t="n"/>
      <c r="AF1121" s="1496" t="n"/>
      <c r="AI1121" s="1498" t="n"/>
      <c r="AJ1121" s="1496" t="n"/>
      <c r="AM1121" s="1498" t="n"/>
      <c r="AN1121" s="1496" t="n"/>
      <c r="AQ1121" s="1498" t="n"/>
      <c r="AR1121" s="1496" t="n"/>
      <c r="AU1121" s="2011" t="n"/>
      <c r="AV1121" s="1496" t="n"/>
      <c r="AY1121" s="2011" t="n"/>
      <c r="AZ1121" s="1496" t="n"/>
      <c r="BC1121" s="2011" t="n"/>
      <c r="BD1121" s="1496" t="n"/>
      <c r="BG1121" s="2011" t="n"/>
      <c r="BH1121" s="1496" t="n"/>
      <c r="BK1121" s="2011" t="n"/>
      <c r="BL1121" s="1496" t="n"/>
      <c r="BP1121" s="1496" t="n"/>
      <c r="BS1121" s="2011" t="n"/>
    </row>
    <row r="1122" ht="15" customHeight="1" s="1659">
      <c r="A1122" s="865" t="n"/>
      <c r="H1122" s="865" t="n"/>
      <c r="I1122" s="865" t="n"/>
      <c r="J1122" s="865" t="n"/>
      <c r="K1122" s="865" t="n"/>
      <c r="L1122" s="865" t="n"/>
      <c r="M1122" s="865" t="n"/>
      <c r="N1122" s="865" t="n"/>
      <c r="O1122" s="2013" t="n"/>
      <c r="P1122" s="1274" t="n"/>
      <c r="Q1122" s="865" t="n"/>
      <c r="R1122" s="2014" t="n"/>
      <c r="S1122" s="1498" t="n"/>
      <c r="T1122" s="1496" t="n"/>
      <c r="W1122" s="1498" t="n"/>
      <c r="X1122" s="1496" t="n"/>
      <c r="AA1122" s="1498" t="n"/>
      <c r="AB1122" s="1496" t="n"/>
      <c r="AE1122" s="1498" t="n"/>
      <c r="AF1122" s="1496" t="n"/>
      <c r="AI1122" s="1498" t="n"/>
      <c r="AJ1122" s="1496" t="n"/>
      <c r="AM1122" s="1498" t="n"/>
      <c r="AN1122" s="1496" t="n"/>
      <c r="AQ1122" s="1498" t="n"/>
      <c r="AR1122" s="1496" t="n"/>
      <c r="AU1122" s="2011" t="n"/>
      <c r="AV1122" s="1496" t="n"/>
      <c r="AY1122" s="2011" t="n"/>
      <c r="AZ1122" s="1496" t="n"/>
      <c r="BC1122" s="2011" t="n"/>
      <c r="BD1122" s="1496" t="n"/>
      <c r="BG1122" s="2011" t="n"/>
      <c r="BH1122" s="1496" t="n"/>
      <c r="BK1122" s="2011" t="n"/>
      <c r="BL1122" s="1496" t="n"/>
      <c r="BP1122" s="1496" t="n"/>
      <c r="BS1122" s="2011" t="n"/>
    </row>
    <row r="1123" ht="15" customHeight="1" s="1659">
      <c r="A1123" s="865" t="n"/>
      <c r="H1123" s="865" t="n"/>
      <c r="I1123" s="865" t="n"/>
      <c r="J1123" s="865" t="n"/>
      <c r="K1123" s="865" t="n"/>
      <c r="L1123" s="865" t="n"/>
      <c r="M1123" s="865" t="n"/>
      <c r="N1123" s="865" t="n"/>
      <c r="O1123" s="2013" t="n"/>
      <c r="P1123" s="1274" t="n"/>
      <c r="Q1123" s="865" t="n"/>
      <c r="R1123" s="2014" t="n"/>
      <c r="S1123" s="1498" t="n"/>
      <c r="T1123" s="1496" t="n"/>
      <c r="W1123" s="1498" t="n"/>
      <c r="X1123" s="1496" t="n"/>
      <c r="AA1123" s="1498" t="n"/>
      <c r="AB1123" s="1496" t="n"/>
      <c r="AE1123" s="1498" t="n"/>
      <c r="AF1123" s="1496" t="n"/>
      <c r="AI1123" s="1498" t="n"/>
      <c r="AJ1123" s="1496" t="n"/>
      <c r="AM1123" s="1498" t="n"/>
      <c r="AN1123" s="1496" t="n"/>
      <c r="AQ1123" s="1498" t="n"/>
      <c r="AR1123" s="1496" t="n"/>
      <c r="AU1123" s="2011" t="n"/>
      <c r="AV1123" s="1496" t="n"/>
      <c r="AY1123" s="2011" t="n"/>
      <c r="AZ1123" s="1496" t="n"/>
      <c r="BC1123" s="2011" t="n"/>
      <c r="BD1123" s="1496" t="n"/>
      <c r="BG1123" s="2011" t="n"/>
      <c r="BH1123" s="1496" t="n"/>
      <c r="BK1123" s="2011" t="n"/>
      <c r="BL1123" s="1496" t="n"/>
      <c r="BP1123" s="1496" t="n"/>
      <c r="BS1123" s="2011" t="n"/>
    </row>
    <row r="1124" ht="15" customHeight="1" s="1659">
      <c r="A1124" s="865" t="n"/>
      <c r="H1124" s="865" t="n"/>
      <c r="I1124" s="865" t="n"/>
      <c r="J1124" s="865" t="n"/>
      <c r="K1124" s="865" t="n"/>
      <c r="L1124" s="865" t="n"/>
      <c r="M1124" s="865" t="n"/>
      <c r="N1124" s="865" t="n"/>
      <c r="O1124" s="2013" t="n"/>
      <c r="P1124" s="1274" t="n"/>
      <c r="Q1124" s="865" t="n"/>
      <c r="R1124" s="2014" t="n"/>
      <c r="S1124" s="1498" t="n"/>
      <c r="T1124" s="1496" t="n"/>
      <c r="W1124" s="1498" t="n"/>
      <c r="X1124" s="1496" t="n"/>
      <c r="AA1124" s="1498" t="n"/>
      <c r="AB1124" s="1496" t="n"/>
      <c r="AE1124" s="1498" t="n"/>
      <c r="AF1124" s="1496" t="n"/>
      <c r="AI1124" s="1498" t="n"/>
      <c r="AJ1124" s="1496" t="n"/>
      <c r="AM1124" s="1498" t="n"/>
      <c r="AN1124" s="1496" t="n"/>
      <c r="AQ1124" s="1498" t="n"/>
      <c r="AR1124" s="1496" t="n"/>
      <c r="AU1124" s="2011" t="n"/>
      <c r="AV1124" s="1496" t="n"/>
      <c r="AY1124" s="2011" t="n"/>
      <c r="AZ1124" s="1496" t="n"/>
      <c r="BC1124" s="2011" t="n"/>
      <c r="BD1124" s="1496" t="n"/>
      <c r="BG1124" s="2011" t="n"/>
      <c r="BH1124" s="1496" t="n"/>
      <c r="BK1124" s="2011" t="n"/>
      <c r="BL1124" s="1496" t="n"/>
      <c r="BP1124" s="1496" t="n"/>
      <c r="BS1124" s="2011" t="n"/>
    </row>
    <row r="1125" ht="15" customHeight="1" s="1659">
      <c r="A1125" s="865" t="n"/>
      <c r="H1125" s="865" t="n"/>
      <c r="I1125" s="865" t="n"/>
      <c r="J1125" s="865" t="n"/>
      <c r="K1125" s="865" t="n"/>
      <c r="L1125" s="865" t="n"/>
      <c r="M1125" s="865" t="n"/>
      <c r="N1125" s="865" t="n"/>
      <c r="O1125" s="2013" t="n"/>
      <c r="P1125" s="1274" t="n"/>
      <c r="Q1125" s="865" t="n"/>
      <c r="R1125" s="2014" t="n"/>
      <c r="S1125" s="1498" t="n"/>
      <c r="T1125" s="1496" t="n"/>
      <c r="W1125" s="1498" t="n"/>
      <c r="X1125" s="1496" t="n"/>
      <c r="AA1125" s="1498" t="n"/>
      <c r="AB1125" s="1496" t="n"/>
      <c r="AE1125" s="1498" t="n"/>
      <c r="AF1125" s="1496" t="n"/>
      <c r="AI1125" s="1498" t="n"/>
      <c r="AJ1125" s="1496" t="n"/>
      <c r="AM1125" s="1498" t="n"/>
      <c r="AN1125" s="1496" t="n"/>
      <c r="AQ1125" s="1498" t="n"/>
      <c r="AR1125" s="1496" t="n"/>
      <c r="AU1125" s="2011" t="n"/>
      <c r="AV1125" s="1496" t="n"/>
      <c r="AY1125" s="2011" t="n"/>
      <c r="AZ1125" s="1496" t="n"/>
      <c r="BC1125" s="2011" t="n"/>
      <c r="BD1125" s="1496" t="n"/>
      <c r="BG1125" s="2011" t="n"/>
      <c r="BH1125" s="1496" t="n"/>
      <c r="BK1125" s="2011" t="n"/>
      <c r="BL1125" s="1496" t="n"/>
      <c r="BP1125" s="1496" t="n"/>
      <c r="BS1125" s="2011" t="n"/>
    </row>
    <row r="1126" ht="15" customHeight="1" s="1659">
      <c r="A1126" s="865" t="n"/>
      <c r="H1126" s="865" t="n"/>
      <c r="I1126" s="865" t="n"/>
      <c r="J1126" s="865" t="n"/>
      <c r="K1126" s="865" t="n"/>
      <c r="L1126" s="865" t="n"/>
      <c r="M1126" s="865" t="n"/>
      <c r="N1126" s="865" t="n"/>
      <c r="O1126" s="2013" t="n"/>
      <c r="P1126" s="1274" t="n"/>
      <c r="Q1126" s="865" t="n"/>
      <c r="R1126" s="2014" t="n"/>
      <c r="S1126" s="1498" t="n"/>
      <c r="T1126" s="1496" t="n"/>
      <c r="W1126" s="1498" t="n"/>
      <c r="X1126" s="1496" t="n"/>
      <c r="AA1126" s="1498" t="n"/>
      <c r="AB1126" s="1496" t="n"/>
      <c r="AE1126" s="1498" t="n"/>
      <c r="AF1126" s="1496" t="n"/>
      <c r="AI1126" s="1498" t="n"/>
      <c r="AJ1126" s="1496" t="n"/>
      <c r="AM1126" s="1498" t="n"/>
      <c r="AN1126" s="1496" t="n"/>
      <c r="AQ1126" s="1498" t="n"/>
      <c r="AR1126" s="1496" t="n"/>
      <c r="AU1126" s="2011" t="n"/>
      <c r="AV1126" s="1496" t="n"/>
      <c r="AY1126" s="2011" t="n"/>
      <c r="AZ1126" s="1496" t="n"/>
      <c r="BC1126" s="2011" t="n"/>
      <c r="BD1126" s="1496" t="n"/>
      <c r="BG1126" s="2011" t="n"/>
      <c r="BH1126" s="1496" t="n"/>
      <c r="BK1126" s="2011" t="n"/>
      <c r="BL1126" s="1496" t="n"/>
      <c r="BP1126" s="1496" t="n"/>
      <c r="BS1126" s="2011" t="n"/>
    </row>
    <row r="1127" ht="15" customHeight="1" s="1659">
      <c r="A1127" s="865" t="n"/>
      <c r="H1127" s="865" t="n"/>
      <c r="I1127" s="865" t="n"/>
      <c r="J1127" s="865" t="n"/>
      <c r="K1127" s="865" t="n"/>
      <c r="L1127" s="865" t="n"/>
      <c r="M1127" s="865" t="n"/>
      <c r="N1127" s="865" t="n"/>
      <c r="O1127" s="2013" t="n"/>
      <c r="P1127" s="1274" t="n"/>
      <c r="Q1127" s="865" t="n"/>
      <c r="R1127" s="2014" t="n"/>
      <c r="S1127" s="1498" t="n"/>
      <c r="T1127" s="1496" t="n"/>
      <c r="W1127" s="1498" t="n"/>
      <c r="X1127" s="1496" t="n"/>
      <c r="AA1127" s="1498" t="n"/>
      <c r="AB1127" s="1496" t="n"/>
      <c r="AE1127" s="1498" t="n"/>
      <c r="AF1127" s="1496" t="n"/>
      <c r="AI1127" s="1498" t="n"/>
      <c r="AJ1127" s="1496" t="n"/>
      <c r="AM1127" s="1498" t="n"/>
      <c r="AN1127" s="1496" t="n"/>
      <c r="AQ1127" s="1498" t="n"/>
      <c r="AR1127" s="1496" t="n"/>
      <c r="AU1127" s="2011" t="n"/>
      <c r="AV1127" s="1496" t="n"/>
      <c r="AY1127" s="2011" t="n"/>
      <c r="AZ1127" s="1496" t="n"/>
      <c r="BC1127" s="2011" t="n"/>
      <c r="BD1127" s="1496" t="n"/>
      <c r="BG1127" s="2011" t="n"/>
      <c r="BH1127" s="1496" t="n"/>
      <c r="BK1127" s="2011" t="n"/>
      <c r="BL1127" s="1496" t="n"/>
      <c r="BP1127" s="1496" t="n"/>
      <c r="BS1127" s="2011" t="n"/>
    </row>
    <row r="1128" ht="15" customHeight="1" s="1659">
      <c r="A1128" s="865" t="n"/>
      <c r="H1128" s="865" t="n"/>
      <c r="I1128" s="865" t="n"/>
      <c r="J1128" s="865" t="n"/>
      <c r="K1128" s="865" t="n"/>
      <c r="L1128" s="865" t="n"/>
      <c r="M1128" s="865" t="n"/>
      <c r="N1128" s="865" t="n"/>
      <c r="O1128" s="2013" t="n"/>
      <c r="P1128" s="1274" t="n"/>
      <c r="Q1128" s="865" t="n"/>
      <c r="R1128" s="2014" t="n"/>
      <c r="S1128" s="1498" t="n"/>
      <c r="T1128" s="1496" t="n"/>
      <c r="W1128" s="1498" t="n"/>
      <c r="X1128" s="1496" t="n"/>
      <c r="AA1128" s="1498" t="n"/>
      <c r="AB1128" s="1496" t="n"/>
      <c r="AE1128" s="1498" t="n"/>
      <c r="AF1128" s="1496" t="n"/>
      <c r="AI1128" s="1498" t="n"/>
      <c r="AJ1128" s="1496" t="n"/>
      <c r="AM1128" s="1498" t="n"/>
      <c r="AN1128" s="1496" t="n"/>
      <c r="AQ1128" s="1498" t="n"/>
      <c r="AR1128" s="1496" t="n"/>
      <c r="AU1128" s="2011" t="n"/>
      <c r="AV1128" s="1496" t="n"/>
      <c r="AY1128" s="2011" t="n"/>
      <c r="AZ1128" s="1496" t="n"/>
      <c r="BC1128" s="2011" t="n"/>
      <c r="BD1128" s="1496" t="n"/>
      <c r="BG1128" s="2011" t="n"/>
      <c r="BH1128" s="1496" t="n"/>
      <c r="BK1128" s="2011" t="n"/>
      <c r="BL1128" s="1496" t="n"/>
      <c r="BP1128" s="1496" t="n"/>
      <c r="BS1128" s="2011" t="n"/>
    </row>
    <row r="1129" ht="15" customHeight="1" s="1659">
      <c r="A1129" s="865" t="n"/>
      <c r="H1129" s="865" t="n"/>
      <c r="I1129" s="865" t="n"/>
      <c r="J1129" s="865" t="n"/>
      <c r="K1129" s="865" t="n"/>
      <c r="L1129" s="865" t="n"/>
      <c r="M1129" s="865" t="n"/>
      <c r="N1129" s="865" t="n"/>
      <c r="O1129" s="2013" t="n"/>
      <c r="P1129" s="1274" t="n"/>
      <c r="Q1129" s="865" t="n"/>
      <c r="R1129" s="2014" t="n"/>
      <c r="S1129" s="1498" t="n"/>
      <c r="T1129" s="1496" t="n"/>
      <c r="W1129" s="1498" t="n"/>
      <c r="X1129" s="1496" t="n"/>
      <c r="AA1129" s="1498" t="n"/>
      <c r="AB1129" s="1496" t="n"/>
      <c r="AE1129" s="1498" t="n"/>
      <c r="AF1129" s="1496" t="n"/>
      <c r="AI1129" s="1498" t="n"/>
      <c r="AJ1129" s="1496" t="n"/>
      <c r="AM1129" s="1498" t="n"/>
      <c r="AN1129" s="1496" t="n"/>
      <c r="AQ1129" s="1498" t="n"/>
      <c r="AR1129" s="1496" t="n"/>
      <c r="AU1129" s="2011" t="n"/>
      <c r="AV1129" s="1496" t="n"/>
      <c r="AY1129" s="2011" t="n"/>
      <c r="AZ1129" s="1496" t="n"/>
      <c r="BC1129" s="2011" t="n"/>
      <c r="BD1129" s="1496" t="n"/>
      <c r="BG1129" s="2011" t="n"/>
      <c r="BH1129" s="1496" t="n"/>
      <c r="BK1129" s="2011" t="n"/>
      <c r="BL1129" s="1496" t="n"/>
      <c r="BP1129" s="1496" t="n"/>
      <c r="BS1129" s="2011" t="n"/>
    </row>
    <row r="1130" ht="15" customHeight="1" s="1659">
      <c r="A1130" s="865" t="n"/>
      <c r="H1130" s="865" t="n"/>
      <c r="I1130" s="865" t="n"/>
      <c r="J1130" s="865" t="n"/>
      <c r="K1130" s="865" t="n"/>
      <c r="L1130" s="865" t="n"/>
      <c r="M1130" s="865" t="n"/>
      <c r="N1130" s="865" t="n"/>
      <c r="O1130" s="2013" t="n"/>
      <c r="P1130" s="1274" t="n"/>
      <c r="Q1130" s="865" t="n"/>
      <c r="R1130" s="2014" t="n"/>
      <c r="S1130" s="1498" t="n"/>
      <c r="T1130" s="1496" t="n"/>
      <c r="W1130" s="1498" t="n"/>
      <c r="X1130" s="1496" t="n"/>
      <c r="AA1130" s="1498" t="n"/>
      <c r="AB1130" s="1496" t="n"/>
      <c r="AE1130" s="1498" t="n"/>
      <c r="AF1130" s="1496" t="n"/>
      <c r="AI1130" s="1498" t="n"/>
      <c r="AJ1130" s="1496" t="n"/>
      <c r="AM1130" s="1498" t="n"/>
      <c r="AN1130" s="1496" t="n"/>
      <c r="AQ1130" s="1498" t="n"/>
      <c r="AR1130" s="1496" t="n"/>
      <c r="AU1130" s="2011" t="n"/>
      <c r="AV1130" s="1496" t="n"/>
      <c r="AY1130" s="2011" t="n"/>
      <c r="AZ1130" s="1496" t="n"/>
      <c r="BC1130" s="2011" t="n"/>
      <c r="BD1130" s="1496" t="n"/>
      <c r="BG1130" s="2011" t="n"/>
      <c r="BH1130" s="1496" t="n"/>
      <c r="BK1130" s="2011" t="n"/>
      <c r="BL1130" s="1496" t="n"/>
      <c r="BP1130" s="1496" t="n"/>
      <c r="BS1130" s="2011" t="n"/>
    </row>
    <row r="1131" ht="15" customHeight="1" s="1659">
      <c r="A1131" s="865" t="n"/>
      <c r="H1131" s="865" t="n"/>
      <c r="I1131" s="865" t="n"/>
      <c r="J1131" s="865" t="n"/>
      <c r="K1131" s="865" t="n"/>
      <c r="L1131" s="865" t="n"/>
      <c r="M1131" s="865" t="n"/>
      <c r="N1131" s="865" t="n"/>
      <c r="O1131" s="2013" t="n"/>
      <c r="P1131" s="1274" t="n"/>
      <c r="Q1131" s="865" t="n"/>
      <c r="R1131" s="2014" t="n"/>
      <c r="S1131" s="1498" t="n"/>
      <c r="T1131" s="1496" t="n"/>
      <c r="W1131" s="1498" t="n"/>
      <c r="X1131" s="1496" t="n"/>
      <c r="AA1131" s="1498" t="n"/>
      <c r="AB1131" s="1496" t="n"/>
      <c r="AE1131" s="1498" t="n"/>
      <c r="AF1131" s="1496" t="n"/>
      <c r="AI1131" s="1498" t="n"/>
      <c r="AJ1131" s="1496" t="n"/>
      <c r="AM1131" s="1498" t="n"/>
      <c r="AN1131" s="1496" t="n"/>
      <c r="AQ1131" s="1498" t="n"/>
      <c r="AR1131" s="1496" t="n"/>
      <c r="AU1131" s="2011" t="n"/>
      <c r="AV1131" s="1496" t="n"/>
      <c r="AY1131" s="2011" t="n"/>
      <c r="AZ1131" s="1496" t="n"/>
      <c r="BC1131" s="2011" t="n"/>
      <c r="BD1131" s="1496" t="n"/>
      <c r="BG1131" s="2011" t="n"/>
      <c r="BH1131" s="1496" t="n"/>
      <c r="BK1131" s="2011" t="n"/>
      <c r="BL1131" s="1496" t="n"/>
      <c r="BP1131" s="1496" t="n"/>
      <c r="BS1131" s="2011" t="n"/>
    </row>
    <row r="1132" ht="15" customHeight="1" s="1659">
      <c r="A1132" s="865" t="n"/>
      <c r="H1132" s="865" t="n"/>
      <c r="I1132" s="865" t="n"/>
      <c r="J1132" s="865" t="n"/>
      <c r="K1132" s="865" t="n"/>
      <c r="L1132" s="865" t="n"/>
      <c r="M1132" s="865" t="n"/>
      <c r="N1132" s="865" t="n"/>
      <c r="O1132" s="2013" t="n"/>
      <c r="P1132" s="1274" t="n"/>
      <c r="Q1132" s="865" t="n"/>
      <c r="R1132" s="2014" t="n"/>
      <c r="S1132" s="1498" t="n"/>
      <c r="T1132" s="1496" t="n"/>
      <c r="W1132" s="1498" t="n"/>
      <c r="X1132" s="1496" t="n"/>
      <c r="AA1132" s="1498" t="n"/>
      <c r="AB1132" s="1496" t="n"/>
      <c r="AE1132" s="1498" t="n"/>
      <c r="AF1132" s="1496" t="n"/>
      <c r="AI1132" s="1498" t="n"/>
      <c r="AJ1132" s="1496" t="n"/>
      <c r="AM1132" s="1498" t="n"/>
      <c r="AN1132" s="1496" t="n"/>
      <c r="AQ1132" s="1498" t="n"/>
      <c r="AR1132" s="1496" t="n"/>
      <c r="AU1132" s="2011" t="n"/>
      <c r="AV1132" s="1496" t="n"/>
      <c r="AY1132" s="2011" t="n"/>
      <c r="AZ1132" s="1496" t="n"/>
      <c r="BC1132" s="2011" t="n"/>
      <c r="BD1132" s="1496" t="n"/>
      <c r="BG1132" s="2011" t="n"/>
      <c r="BH1132" s="1496" t="n"/>
      <c r="BK1132" s="2011" t="n"/>
      <c r="BL1132" s="1496" t="n"/>
      <c r="BP1132" s="1496" t="n"/>
      <c r="BS1132" s="2011" t="n"/>
    </row>
    <row r="1133" ht="15" customHeight="1" s="1659">
      <c r="A1133" s="865" t="n"/>
      <c r="H1133" s="865" t="n"/>
      <c r="I1133" s="865" t="n"/>
      <c r="J1133" s="865" t="n"/>
      <c r="K1133" s="865" t="n"/>
      <c r="L1133" s="865" t="n"/>
      <c r="M1133" s="865" t="n"/>
      <c r="N1133" s="865" t="n"/>
      <c r="O1133" s="2013" t="n"/>
      <c r="P1133" s="1274" t="n"/>
      <c r="Q1133" s="865" t="n"/>
      <c r="R1133" s="2014" t="n"/>
      <c r="S1133" s="1498" t="n"/>
      <c r="T1133" s="1496" t="n"/>
      <c r="W1133" s="1498" t="n"/>
      <c r="X1133" s="1496" t="n"/>
      <c r="AA1133" s="1498" t="n"/>
      <c r="AB1133" s="1496" t="n"/>
      <c r="AE1133" s="1498" t="n"/>
      <c r="AF1133" s="1496" t="n"/>
      <c r="AI1133" s="1498" t="n"/>
      <c r="AJ1133" s="1496" t="n"/>
      <c r="AM1133" s="1498" t="n"/>
      <c r="AN1133" s="1496" t="n"/>
      <c r="AQ1133" s="1498" t="n"/>
      <c r="AR1133" s="1496" t="n"/>
      <c r="AU1133" s="2011" t="n"/>
      <c r="AV1133" s="1496" t="n"/>
      <c r="AY1133" s="2011" t="n"/>
      <c r="AZ1133" s="1496" t="n"/>
      <c r="BC1133" s="2011" t="n"/>
      <c r="BD1133" s="1496" t="n"/>
      <c r="BG1133" s="2011" t="n"/>
      <c r="BH1133" s="1496" t="n"/>
      <c r="BK1133" s="2011" t="n"/>
      <c r="BL1133" s="1496" t="n"/>
      <c r="BP1133" s="1496" t="n"/>
      <c r="BS1133" s="2011" t="n"/>
    </row>
    <row r="1134" ht="15" customHeight="1" s="1659">
      <c r="A1134" s="865" t="n"/>
      <c r="H1134" s="865" t="n"/>
      <c r="I1134" s="865" t="n"/>
      <c r="J1134" s="865" t="n"/>
      <c r="K1134" s="865" t="n"/>
      <c r="L1134" s="865" t="n"/>
      <c r="M1134" s="865" t="n"/>
      <c r="N1134" s="865" t="n"/>
      <c r="O1134" s="2013" t="n"/>
      <c r="P1134" s="1274" t="n"/>
      <c r="Q1134" s="865" t="n"/>
      <c r="R1134" s="2014" t="n"/>
      <c r="S1134" s="1498" t="n"/>
      <c r="T1134" s="1496" t="n"/>
      <c r="W1134" s="1498" t="n"/>
      <c r="X1134" s="1496" t="n"/>
      <c r="AA1134" s="1498" t="n"/>
      <c r="AB1134" s="1496" t="n"/>
      <c r="AE1134" s="1498" t="n"/>
      <c r="AF1134" s="1496" t="n"/>
      <c r="AI1134" s="1498" t="n"/>
      <c r="AJ1134" s="1496" t="n"/>
      <c r="AM1134" s="1498" t="n"/>
      <c r="AN1134" s="1496" t="n"/>
      <c r="AQ1134" s="1498" t="n"/>
      <c r="AR1134" s="1496" t="n"/>
      <c r="AU1134" s="2011" t="n"/>
      <c r="AV1134" s="1496" t="n"/>
      <c r="AY1134" s="2011" t="n"/>
      <c r="AZ1134" s="1496" t="n"/>
      <c r="BC1134" s="2011" t="n"/>
      <c r="BD1134" s="1496" t="n"/>
      <c r="BG1134" s="2011" t="n"/>
      <c r="BH1134" s="1496" t="n"/>
      <c r="BK1134" s="2011" t="n"/>
      <c r="BL1134" s="1496" t="n"/>
      <c r="BP1134" s="1496" t="n"/>
      <c r="BS1134" s="2011" t="n"/>
    </row>
    <row r="1135" ht="15" customHeight="1" s="1659">
      <c r="A1135" s="865" t="n"/>
      <c r="H1135" s="865" t="n"/>
      <c r="I1135" s="865" t="n"/>
      <c r="J1135" s="865" t="n"/>
      <c r="K1135" s="865" t="n"/>
      <c r="L1135" s="865" t="n"/>
      <c r="M1135" s="865" t="n"/>
      <c r="N1135" s="865" t="n"/>
      <c r="O1135" s="2013" t="n"/>
      <c r="P1135" s="1274" t="n"/>
      <c r="Q1135" s="865" t="n"/>
      <c r="R1135" s="2014" t="n"/>
      <c r="S1135" s="1498" t="n"/>
      <c r="T1135" s="1496" t="n"/>
      <c r="W1135" s="1498" t="n"/>
      <c r="X1135" s="1496" t="n"/>
      <c r="AA1135" s="1498" t="n"/>
      <c r="AB1135" s="1496" t="n"/>
      <c r="AE1135" s="1498" t="n"/>
      <c r="AF1135" s="1496" t="n"/>
      <c r="AI1135" s="1498" t="n"/>
      <c r="AJ1135" s="1496" t="n"/>
      <c r="AM1135" s="1498" t="n"/>
      <c r="AN1135" s="1496" t="n"/>
      <c r="AQ1135" s="1498" t="n"/>
      <c r="AR1135" s="1496" t="n"/>
      <c r="AU1135" s="2011" t="n"/>
      <c r="AV1135" s="1496" t="n"/>
      <c r="AY1135" s="2011" t="n"/>
      <c r="AZ1135" s="1496" t="n"/>
      <c r="BC1135" s="2011" t="n"/>
      <c r="BD1135" s="1496" t="n"/>
      <c r="BG1135" s="2011" t="n"/>
      <c r="BH1135" s="1496" t="n"/>
      <c r="BK1135" s="2011" t="n"/>
      <c r="BL1135" s="1496" t="n"/>
      <c r="BP1135" s="1496" t="n"/>
      <c r="BS1135" s="2011" t="n"/>
    </row>
    <row r="1136" ht="15" customHeight="1" s="1659">
      <c r="A1136" s="865" t="n"/>
      <c r="H1136" s="865" t="n"/>
      <c r="I1136" s="865" t="n"/>
      <c r="J1136" s="865" t="n"/>
      <c r="K1136" s="865" t="n"/>
      <c r="L1136" s="865" t="n"/>
      <c r="M1136" s="865" t="n"/>
      <c r="N1136" s="865" t="n"/>
      <c r="O1136" s="2013" t="n"/>
      <c r="P1136" s="1274" t="n"/>
      <c r="Q1136" s="865" t="n"/>
      <c r="R1136" s="2014" t="n"/>
      <c r="S1136" s="1498" t="n"/>
      <c r="T1136" s="1496" t="n"/>
      <c r="W1136" s="1498" t="n"/>
      <c r="X1136" s="1496" t="n"/>
      <c r="AA1136" s="1498" t="n"/>
      <c r="AB1136" s="1496" t="n"/>
      <c r="AE1136" s="1498" t="n"/>
      <c r="AF1136" s="1496" t="n"/>
      <c r="AI1136" s="1498" t="n"/>
      <c r="AJ1136" s="1496" t="n"/>
      <c r="AM1136" s="1498" t="n"/>
      <c r="AN1136" s="1496" t="n"/>
      <c r="AQ1136" s="1498" t="n"/>
      <c r="AR1136" s="1496" t="n"/>
      <c r="AU1136" s="2011" t="n"/>
      <c r="AV1136" s="1496" t="n"/>
      <c r="AY1136" s="2011" t="n"/>
      <c r="AZ1136" s="1496" t="n"/>
      <c r="BC1136" s="2011" t="n"/>
      <c r="BD1136" s="1496" t="n"/>
      <c r="BG1136" s="2011" t="n"/>
      <c r="BH1136" s="1496" t="n"/>
      <c r="BK1136" s="2011" t="n"/>
      <c r="BL1136" s="1496" t="n"/>
      <c r="BP1136" s="1496" t="n"/>
      <c r="BS1136" s="2011" t="n"/>
    </row>
    <row r="1137" ht="15" customHeight="1" s="1659">
      <c r="A1137" s="865" t="n"/>
      <c r="H1137" s="865" t="n"/>
      <c r="I1137" s="865" t="n"/>
      <c r="J1137" s="865" t="n"/>
      <c r="K1137" s="865" t="n"/>
      <c r="L1137" s="865" t="n"/>
      <c r="M1137" s="865" t="n"/>
      <c r="N1137" s="865" t="n"/>
      <c r="O1137" s="2013" t="n"/>
      <c r="P1137" s="1274" t="n"/>
      <c r="Q1137" s="865" t="n"/>
      <c r="R1137" s="2014" t="n"/>
      <c r="S1137" s="1498" t="n"/>
      <c r="T1137" s="1496" t="n"/>
      <c r="W1137" s="1498" t="n"/>
      <c r="X1137" s="1496" t="n"/>
      <c r="AA1137" s="1498" t="n"/>
      <c r="AB1137" s="1496" t="n"/>
      <c r="AE1137" s="1498" t="n"/>
      <c r="AF1137" s="1496" t="n"/>
      <c r="AI1137" s="1498" t="n"/>
      <c r="AJ1137" s="1496" t="n"/>
      <c r="AM1137" s="1498" t="n"/>
      <c r="AN1137" s="1496" t="n"/>
      <c r="AQ1137" s="1498" t="n"/>
      <c r="AR1137" s="1496" t="n"/>
      <c r="AU1137" s="2011" t="n"/>
      <c r="AV1137" s="1496" t="n"/>
      <c r="AY1137" s="2011" t="n"/>
      <c r="AZ1137" s="1496" t="n"/>
      <c r="BC1137" s="2011" t="n"/>
      <c r="BD1137" s="1496" t="n"/>
      <c r="BG1137" s="2011" t="n"/>
      <c r="BH1137" s="1496" t="n"/>
      <c r="BK1137" s="2011" t="n"/>
      <c r="BL1137" s="1496" t="n"/>
      <c r="BP1137" s="1496" t="n"/>
      <c r="BS1137" s="2011" t="n"/>
    </row>
    <row r="1138" ht="15" customHeight="1" s="1659">
      <c r="A1138" s="865" t="n"/>
      <c r="H1138" s="865" t="n"/>
      <c r="I1138" s="865" t="n"/>
      <c r="J1138" s="865" t="n"/>
      <c r="K1138" s="865" t="n"/>
      <c r="L1138" s="865" t="n"/>
      <c r="M1138" s="865" t="n"/>
      <c r="N1138" s="865" t="n"/>
      <c r="O1138" s="2013" t="n"/>
      <c r="P1138" s="1274" t="n"/>
      <c r="Q1138" s="865" t="n"/>
      <c r="R1138" s="2014" t="n"/>
      <c r="S1138" s="1498" t="n"/>
      <c r="T1138" s="1496" t="n"/>
      <c r="W1138" s="1498" t="n"/>
      <c r="X1138" s="1496" t="n"/>
      <c r="AA1138" s="1498" t="n"/>
      <c r="AB1138" s="1496" t="n"/>
      <c r="AE1138" s="1498" t="n"/>
      <c r="AF1138" s="1496" t="n"/>
      <c r="AI1138" s="1498" t="n"/>
      <c r="AJ1138" s="1496" t="n"/>
      <c r="AM1138" s="1498" t="n"/>
      <c r="AN1138" s="1496" t="n"/>
      <c r="AQ1138" s="1498" t="n"/>
      <c r="AR1138" s="1496" t="n"/>
      <c r="AU1138" s="2011" t="n"/>
      <c r="AV1138" s="1496" t="n"/>
      <c r="AY1138" s="2011" t="n"/>
      <c r="AZ1138" s="1496" t="n"/>
      <c r="BC1138" s="2011" t="n"/>
      <c r="BD1138" s="1496" t="n"/>
      <c r="BG1138" s="2011" t="n"/>
      <c r="BH1138" s="1496" t="n"/>
      <c r="BK1138" s="2011" t="n"/>
      <c r="BL1138" s="1496" t="n"/>
      <c r="BP1138" s="1496" t="n"/>
      <c r="BS1138" s="2011" t="n"/>
    </row>
    <row r="1139" ht="15" customHeight="1" s="1659">
      <c r="A1139" s="865" t="n"/>
      <c r="H1139" s="865" t="n"/>
      <c r="I1139" s="865" t="n"/>
      <c r="J1139" s="865" t="n"/>
      <c r="K1139" s="865" t="n"/>
      <c r="L1139" s="865" t="n"/>
      <c r="M1139" s="865" t="n"/>
      <c r="N1139" s="865" t="n"/>
      <c r="O1139" s="2013" t="n"/>
      <c r="P1139" s="1274" t="n"/>
      <c r="Q1139" s="865" t="n"/>
      <c r="R1139" s="2014" t="n"/>
      <c r="S1139" s="1498" t="n"/>
      <c r="T1139" s="1496" t="n"/>
      <c r="W1139" s="1498" t="n"/>
      <c r="X1139" s="1496" t="n"/>
      <c r="AA1139" s="1498" t="n"/>
      <c r="AB1139" s="1496" t="n"/>
      <c r="AE1139" s="1498" t="n"/>
      <c r="AF1139" s="1496" t="n"/>
      <c r="AI1139" s="1498" t="n"/>
      <c r="AJ1139" s="1496" t="n"/>
      <c r="AM1139" s="1498" t="n"/>
      <c r="AN1139" s="1496" t="n"/>
      <c r="AQ1139" s="1498" t="n"/>
      <c r="AR1139" s="1496" t="n"/>
      <c r="AU1139" s="2011" t="n"/>
      <c r="AV1139" s="1496" t="n"/>
      <c r="AY1139" s="2011" t="n"/>
      <c r="AZ1139" s="1496" t="n"/>
      <c r="BC1139" s="2011" t="n"/>
      <c r="BD1139" s="1496" t="n"/>
      <c r="BG1139" s="2011" t="n"/>
      <c r="BH1139" s="1496" t="n"/>
      <c r="BK1139" s="2011" t="n"/>
      <c r="BL1139" s="1496" t="n"/>
      <c r="BP1139" s="1496" t="n"/>
      <c r="BS1139" s="2011" t="n"/>
    </row>
    <row r="1140" ht="15" customHeight="1" s="1659">
      <c r="A1140" s="865" t="n"/>
      <c r="H1140" s="865" t="n"/>
      <c r="I1140" s="865" t="n"/>
      <c r="J1140" s="865" t="n"/>
      <c r="K1140" s="865" t="n"/>
      <c r="L1140" s="865" t="n"/>
      <c r="M1140" s="865" t="n"/>
      <c r="N1140" s="865" t="n"/>
      <c r="O1140" s="2013" t="n"/>
      <c r="P1140" s="1274" t="n"/>
      <c r="Q1140" s="865" t="n"/>
      <c r="R1140" s="2014" t="n"/>
      <c r="S1140" s="1498" t="n"/>
      <c r="T1140" s="1496" t="n"/>
      <c r="W1140" s="1498" t="n"/>
      <c r="X1140" s="1496" t="n"/>
      <c r="AA1140" s="1498" t="n"/>
      <c r="AB1140" s="1496" t="n"/>
      <c r="AE1140" s="1498" t="n"/>
      <c r="AF1140" s="1496" t="n"/>
      <c r="AI1140" s="1498" t="n"/>
      <c r="AJ1140" s="1496" t="n"/>
      <c r="AM1140" s="1498" t="n"/>
      <c r="AN1140" s="1496" t="n"/>
      <c r="AQ1140" s="1498" t="n"/>
      <c r="AR1140" s="1496" t="n"/>
      <c r="AU1140" s="2011" t="n"/>
      <c r="AV1140" s="1496" t="n"/>
      <c r="AY1140" s="2011" t="n"/>
      <c r="AZ1140" s="1496" t="n"/>
      <c r="BC1140" s="2011" t="n"/>
      <c r="BD1140" s="1496" t="n"/>
      <c r="BG1140" s="2011" t="n"/>
      <c r="BH1140" s="1496" t="n"/>
      <c r="BK1140" s="2011" t="n"/>
      <c r="BL1140" s="1496" t="n"/>
      <c r="BP1140" s="1496" t="n"/>
      <c r="BS1140" s="2011" t="n"/>
    </row>
    <row r="1141" ht="15" customHeight="1" s="1659">
      <c r="A1141" s="865" t="n"/>
      <c r="H1141" s="865" t="n"/>
      <c r="I1141" s="865" t="n"/>
      <c r="J1141" s="865" t="n"/>
      <c r="K1141" s="865" t="n"/>
      <c r="L1141" s="865" t="n"/>
      <c r="M1141" s="865" t="n"/>
      <c r="N1141" s="865" t="n"/>
      <c r="O1141" s="2013" t="n"/>
      <c r="P1141" s="1274" t="n"/>
      <c r="Q1141" s="865" t="n"/>
      <c r="R1141" s="2014" t="n"/>
      <c r="S1141" s="1498" t="n"/>
      <c r="T1141" s="1496" t="n"/>
      <c r="W1141" s="1498" t="n"/>
      <c r="X1141" s="1496" t="n"/>
      <c r="AA1141" s="1498" t="n"/>
      <c r="AB1141" s="1496" t="n"/>
      <c r="AE1141" s="1498" t="n"/>
      <c r="AF1141" s="1496" t="n"/>
      <c r="AI1141" s="1498" t="n"/>
      <c r="AJ1141" s="1496" t="n"/>
      <c r="AM1141" s="1498" t="n"/>
      <c r="AN1141" s="1496" t="n"/>
      <c r="AQ1141" s="1498" t="n"/>
      <c r="AR1141" s="1496" t="n"/>
      <c r="AU1141" s="2011" t="n"/>
      <c r="AV1141" s="1496" t="n"/>
      <c r="AY1141" s="2011" t="n"/>
      <c r="AZ1141" s="1496" t="n"/>
      <c r="BC1141" s="2011" t="n"/>
      <c r="BD1141" s="1496" t="n"/>
      <c r="BG1141" s="2011" t="n"/>
      <c r="BH1141" s="1496" t="n"/>
      <c r="BK1141" s="2011" t="n"/>
      <c r="BL1141" s="1496" t="n"/>
      <c r="BP1141" s="1496" t="n"/>
      <c r="BS1141" s="2011" t="n"/>
    </row>
    <row r="1142" ht="15" customHeight="1" s="1659">
      <c r="A1142" s="865" t="n"/>
      <c r="H1142" s="865" t="n"/>
      <c r="I1142" s="865" t="n"/>
      <c r="J1142" s="865" t="n"/>
      <c r="K1142" s="865" t="n"/>
      <c r="L1142" s="865" t="n"/>
      <c r="M1142" s="865" t="n"/>
      <c r="N1142" s="865" t="n"/>
      <c r="O1142" s="2013" t="n"/>
      <c r="P1142" s="1274" t="n"/>
      <c r="Q1142" s="865" t="n"/>
      <c r="R1142" s="2014" t="n"/>
      <c r="S1142" s="1498" t="n"/>
      <c r="T1142" s="1496" t="n"/>
      <c r="W1142" s="1498" t="n"/>
      <c r="X1142" s="1496" t="n"/>
      <c r="AA1142" s="1498" t="n"/>
      <c r="AB1142" s="1496" t="n"/>
      <c r="AE1142" s="1498" t="n"/>
      <c r="AF1142" s="1496" t="n"/>
      <c r="AI1142" s="1498" t="n"/>
      <c r="AJ1142" s="1496" t="n"/>
      <c r="AM1142" s="1498" t="n"/>
      <c r="AN1142" s="1496" t="n"/>
      <c r="AQ1142" s="1498" t="n"/>
      <c r="AR1142" s="1496" t="n"/>
      <c r="AU1142" s="2011" t="n"/>
      <c r="AV1142" s="1496" t="n"/>
      <c r="AY1142" s="2011" t="n"/>
      <c r="AZ1142" s="1496" t="n"/>
      <c r="BC1142" s="2011" t="n"/>
      <c r="BD1142" s="1496" t="n"/>
      <c r="BG1142" s="2011" t="n"/>
      <c r="BH1142" s="1496" t="n"/>
      <c r="BK1142" s="2011" t="n"/>
      <c r="BL1142" s="1496" t="n"/>
      <c r="BP1142" s="1496" t="n"/>
      <c r="BS1142" s="2011" t="n"/>
    </row>
    <row r="1143" ht="15" customHeight="1" s="1659">
      <c r="A1143" s="865" t="n"/>
      <c r="H1143" s="865" t="n"/>
      <c r="I1143" s="865" t="n"/>
      <c r="J1143" s="865" t="n"/>
      <c r="K1143" s="865" t="n"/>
      <c r="L1143" s="865" t="n"/>
      <c r="M1143" s="865" t="n"/>
      <c r="N1143" s="865" t="n"/>
      <c r="O1143" s="2013" t="n"/>
      <c r="P1143" s="1274" t="n"/>
      <c r="Q1143" s="865" t="n"/>
      <c r="R1143" s="2014" t="n"/>
      <c r="S1143" s="1498" t="n"/>
      <c r="T1143" s="1496" t="n"/>
      <c r="W1143" s="1498" t="n"/>
      <c r="X1143" s="1496" t="n"/>
      <c r="AA1143" s="1498" t="n"/>
      <c r="AB1143" s="1496" t="n"/>
      <c r="AE1143" s="1498" t="n"/>
      <c r="AF1143" s="1496" t="n"/>
      <c r="AI1143" s="1498" t="n"/>
      <c r="AJ1143" s="1496" t="n"/>
      <c r="AM1143" s="1498" t="n"/>
      <c r="AN1143" s="1496" t="n"/>
      <c r="AQ1143" s="1498" t="n"/>
      <c r="AR1143" s="1496" t="n"/>
      <c r="AU1143" s="2011" t="n"/>
      <c r="AV1143" s="1496" t="n"/>
      <c r="AY1143" s="2011" t="n"/>
      <c r="AZ1143" s="1496" t="n"/>
      <c r="BC1143" s="2011" t="n"/>
      <c r="BD1143" s="1496" t="n"/>
      <c r="BG1143" s="2011" t="n"/>
      <c r="BH1143" s="1496" t="n"/>
      <c r="BK1143" s="2011" t="n"/>
      <c r="BL1143" s="1496" t="n"/>
      <c r="BP1143" s="1496" t="n"/>
      <c r="BS1143" s="2011" t="n"/>
    </row>
    <row r="1144" ht="15" customHeight="1" s="1659">
      <c r="A1144" s="865" t="n"/>
      <c r="H1144" s="865" t="n"/>
      <c r="I1144" s="865" t="n"/>
      <c r="J1144" s="865" t="n"/>
      <c r="K1144" s="865" t="n"/>
      <c r="L1144" s="865" t="n"/>
      <c r="M1144" s="865" t="n"/>
      <c r="N1144" s="865" t="n"/>
      <c r="O1144" s="2013" t="n"/>
      <c r="P1144" s="1274" t="n"/>
      <c r="Q1144" s="865" t="n"/>
      <c r="R1144" s="2014" t="n"/>
      <c r="S1144" s="1498" t="n"/>
      <c r="T1144" s="1496" t="n"/>
      <c r="W1144" s="1498" t="n"/>
      <c r="X1144" s="1496" t="n"/>
      <c r="AA1144" s="1498" t="n"/>
      <c r="AB1144" s="1496" t="n"/>
      <c r="AE1144" s="1498" t="n"/>
      <c r="AF1144" s="1496" t="n"/>
      <c r="AI1144" s="1498" t="n"/>
      <c r="AJ1144" s="1496" t="n"/>
      <c r="AM1144" s="1498" t="n"/>
      <c r="AN1144" s="1496" t="n"/>
      <c r="AQ1144" s="1498" t="n"/>
      <c r="AR1144" s="1496" t="n"/>
      <c r="AU1144" s="2011" t="n"/>
      <c r="AV1144" s="1496" t="n"/>
      <c r="AY1144" s="2011" t="n"/>
      <c r="AZ1144" s="1496" t="n"/>
      <c r="BC1144" s="2011" t="n"/>
      <c r="BD1144" s="1496" t="n"/>
      <c r="BG1144" s="2011" t="n"/>
      <c r="BH1144" s="1496" t="n"/>
      <c r="BK1144" s="2011" t="n"/>
      <c r="BL1144" s="1496" t="n"/>
      <c r="BP1144" s="1496" t="n"/>
      <c r="BS1144" s="2011" t="n"/>
    </row>
    <row r="1145" ht="15" customHeight="1" s="1659">
      <c r="A1145" s="865" t="n"/>
      <c r="H1145" s="865" t="n"/>
      <c r="I1145" s="865" t="n"/>
      <c r="J1145" s="865" t="n"/>
      <c r="K1145" s="865" t="n"/>
      <c r="L1145" s="865" t="n"/>
      <c r="M1145" s="865" t="n"/>
      <c r="N1145" s="865" t="n"/>
      <c r="O1145" s="2013" t="n"/>
      <c r="P1145" s="1274" t="n"/>
      <c r="Q1145" s="865" t="n"/>
      <c r="R1145" s="2014" t="n"/>
      <c r="S1145" s="1498" t="n"/>
      <c r="T1145" s="1496" t="n"/>
      <c r="W1145" s="1498" t="n"/>
      <c r="X1145" s="1496" t="n"/>
      <c r="AA1145" s="1498" t="n"/>
      <c r="AB1145" s="1496" t="n"/>
      <c r="AE1145" s="1498" t="n"/>
      <c r="AF1145" s="1496" t="n"/>
      <c r="AI1145" s="1498" t="n"/>
      <c r="AJ1145" s="1496" t="n"/>
      <c r="AM1145" s="1498" t="n"/>
      <c r="AN1145" s="1496" t="n"/>
      <c r="AQ1145" s="1498" t="n"/>
      <c r="AR1145" s="1496" t="n"/>
      <c r="AU1145" s="2011" t="n"/>
      <c r="AV1145" s="1496" t="n"/>
      <c r="AY1145" s="2011" t="n"/>
      <c r="AZ1145" s="1496" t="n"/>
      <c r="BC1145" s="2011" t="n"/>
      <c r="BD1145" s="1496" t="n"/>
      <c r="BG1145" s="2011" t="n"/>
      <c r="BH1145" s="1496" t="n"/>
      <c r="BK1145" s="2011" t="n"/>
      <c r="BL1145" s="1496" t="n"/>
      <c r="BP1145" s="1496" t="n"/>
      <c r="BS1145" s="2011" t="n"/>
    </row>
    <row r="1146" ht="15" customHeight="1" s="1659">
      <c r="A1146" s="865" t="n"/>
      <c r="H1146" s="865" t="n"/>
      <c r="I1146" s="865" t="n"/>
      <c r="J1146" s="865" t="n"/>
      <c r="K1146" s="865" t="n"/>
      <c r="L1146" s="865" t="n"/>
      <c r="M1146" s="865" t="n"/>
      <c r="N1146" s="865" t="n"/>
      <c r="O1146" s="2013" t="n"/>
      <c r="P1146" s="1274" t="n"/>
      <c r="Q1146" s="865" t="n"/>
      <c r="R1146" s="2014" t="n"/>
      <c r="S1146" s="1498" t="n"/>
      <c r="T1146" s="1496" t="n"/>
      <c r="W1146" s="1498" t="n"/>
      <c r="X1146" s="1496" t="n"/>
      <c r="AA1146" s="1498" t="n"/>
      <c r="AB1146" s="1496" t="n"/>
      <c r="AE1146" s="1498" t="n"/>
      <c r="AF1146" s="1496" t="n"/>
      <c r="AI1146" s="1498" t="n"/>
      <c r="AJ1146" s="1496" t="n"/>
      <c r="AM1146" s="1498" t="n"/>
      <c r="AN1146" s="1496" t="n"/>
      <c r="AQ1146" s="1498" t="n"/>
      <c r="AR1146" s="1496" t="n"/>
      <c r="AU1146" s="2011" t="n"/>
      <c r="AV1146" s="1496" t="n"/>
      <c r="AY1146" s="2011" t="n"/>
      <c r="AZ1146" s="1496" t="n"/>
      <c r="BC1146" s="2011" t="n"/>
      <c r="BD1146" s="1496" t="n"/>
      <c r="BG1146" s="2011" t="n"/>
      <c r="BH1146" s="1496" t="n"/>
      <c r="BK1146" s="2011" t="n"/>
      <c r="BL1146" s="1496" t="n"/>
      <c r="BP1146" s="1496" t="n"/>
      <c r="BS1146" s="2011" t="n"/>
    </row>
    <row r="1147" ht="15" customHeight="1" s="1659">
      <c r="A1147" s="865" t="n"/>
      <c r="H1147" s="865" t="n"/>
      <c r="I1147" s="865" t="n"/>
      <c r="J1147" s="865" t="n"/>
      <c r="K1147" s="865" t="n"/>
      <c r="L1147" s="865" t="n"/>
      <c r="M1147" s="865" t="n"/>
      <c r="N1147" s="865" t="n"/>
      <c r="O1147" s="2013" t="n"/>
      <c r="P1147" s="1274" t="n"/>
      <c r="Q1147" s="865" t="n"/>
      <c r="R1147" s="2014" t="n"/>
      <c r="S1147" s="1498" t="n"/>
      <c r="T1147" s="1496" t="n"/>
      <c r="W1147" s="1498" t="n"/>
      <c r="X1147" s="1496" t="n"/>
      <c r="AA1147" s="1498" t="n"/>
      <c r="AB1147" s="1496" t="n"/>
      <c r="AE1147" s="1498" t="n"/>
      <c r="AF1147" s="1496" t="n"/>
      <c r="AI1147" s="1498" t="n"/>
      <c r="AJ1147" s="1496" t="n"/>
      <c r="AM1147" s="1498" t="n"/>
      <c r="AN1147" s="1496" t="n"/>
      <c r="AQ1147" s="1498" t="n"/>
      <c r="AR1147" s="1496" t="n"/>
      <c r="AU1147" s="2011" t="n"/>
      <c r="AV1147" s="1496" t="n"/>
      <c r="AY1147" s="2011" t="n"/>
      <c r="AZ1147" s="1496" t="n"/>
      <c r="BC1147" s="2011" t="n"/>
      <c r="BD1147" s="1496" t="n"/>
      <c r="BG1147" s="2011" t="n"/>
      <c r="BH1147" s="1496" t="n"/>
      <c r="BK1147" s="2011" t="n"/>
      <c r="BL1147" s="1496" t="n"/>
      <c r="BP1147" s="1496" t="n"/>
      <c r="BS1147" s="2011" t="n"/>
    </row>
    <row r="1148" ht="15" customHeight="1" s="1659">
      <c r="A1148" s="865" t="n"/>
      <c r="H1148" s="865" t="n"/>
      <c r="I1148" s="865" t="n"/>
      <c r="J1148" s="865" t="n"/>
      <c r="K1148" s="865" t="n"/>
      <c r="L1148" s="865" t="n"/>
      <c r="M1148" s="865" t="n"/>
      <c r="N1148" s="865" t="n"/>
      <c r="O1148" s="2013" t="n"/>
      <c r="P1148" s="1274" t="n"/>
      <c r="Q1148" s="865" t="n"/>
      <c r="R1148" s="2014" t="n"/>
      <c r="S1148" s="1498" t="n"/>
      <c r="T1148" s="1496" t="n"/>
      <c r="W1148" s="1498" t="n"/>
      <c r="X1148" s="1496" t="n"/>
      <c r="AA1148" s="1498" t="n"/>
      <c r="AB1148" s="1496" t="n"/>
      <c r="AE1148" s="1498" t="n"/>
      <c r="AF1148" s="1496" t="n"/>
      <c r="AI1148" s="1498" t="n"/>
      <c r="AJ1148" s="1496" t="n"/>
      <c r="AM1148" s="1498" t="n"/>
      <c r="AN1148" s="1496" t="n"/>
      <c r="AQ1148" s="1498" t="n"/>
      <c r="AR1148" s="1496" t="n"/>
      <c r="AU1148" s="2011" t="n"/>
      <c r="AV1148" s="1496" t="n"/>
      <c r="AY1148" s="2011" t="n"/>
      <c r="AZ1148" s="1496" t="n"/>
      <c r="BC1148" s="2011" t="n"/>
      <c r="BD1148" s="1496" t="n"/>
      <c r="BG1148" s="2011" t="n"/>
      <c r="BH1148" s="1496" t="n"/>
      <c r="BK1148" s="2011" t="n"/>
      <c r="BL1148" s="1496" t="n"/>
      <c r="BP1148" s="1496" t="n"/>
      <c r="BS1148" s="2011" t="n"/>
    </row>
    <row r="1149" ht="15" customHeight="1" s="1659">
      <c r="A1149" s="865" t="n"/>
      <c r="H1149" s="865" t="n"/>
      <c r="I1149" s="865" t="n"/>
      <c r="J1149" s="865" t="n"/>
      <c r="K1149" s="865" t="n"/>
      <c r="L1149" s="865" t="n"/>
      <c r="M1149" s="865" t="n"/>
      <c r="N1149" s="865" t="n"/>
      <c r="O1149" s="2013" t="n"/>
      <c r="P1149" s="1274" t="n"/>
      <c r="Q1149" s="865" t="n"/>
      <c r="R1149" s="2014" t="n"/>
      <c r="S1149" s="1498" t="n"/>
      <c r="T1149" s="1496" t="n"/>
      <c r="W1149" s="1498" t="n"/>
      <c r="X1149" s="1496" t="n"/>
      <c r="AA1149" s="1498" t="n"/>
      <c r="AB1149" s="1496" t="n"/>
      <c r="AE1149" s="1498" t="n"/>
      <c r="AF1149" s="1496" t="n"/>
      <c r="AI1149" s="1498" t="n"/>
      <c r="AJ1149" s="1496" t="n"/>
      <c r="AM1149" s="1498" t="n"/>
      <c r="AN1149" s="1496" t="n"/>
      <c r="AQ1149" s="1498" t="n"/>
      <c r="AR1149" s="1496" t="n"/>
      <c r="AU1149" s="2011" t="n"/>
      <c r="AV1149" s="1496" t="n"/>
      <c r="AY1149" s="2011" t="n"/>
      <c r="AZ1149" s="1496" t="n"/>
      <c r="BC1149" s="2011" t="n"/>
      <c r="BD1149" s="1496" t="n"/>
      <c r="BG1149" s="2011" t="n"/>
      <c r="BH1149" s="1496" t="n"/>
      <c r="BK1149" s="2011" t="n"/>
      <c r="BL1149" s="1496" t="n"/>
      <c r="BP1149" s="1496" t="n"/>
      <c r="BS1149" s="2011" t="n"/>
    </row>
    <row r="1150" ht="15" customHeight="1" s="1659">
      <c r="A1150" s="865" t="n"/>
      <c r="H1150" s="865" t="n"/>
      <c r="I1150" s="865" t="n"/>
      <c r="J1150" s="865" t="n"/>
      <c r="K1150" s="865" t="n"/>
      <c r="L1150" s="865" t="n"/>
      <c r="M1150" s="865" t="n"/>
      <c r="N1150" s="865" t="n"/>
      <c r="O1150" s="2013" t="n"/>
      <c r="P1150" s="1274" t="n"/>
      <c r="Q1150" s="865" t="n"/>
      <c r="R1150" s="2014" t="n"/>
      <c r="S1150" s="1498" t="n"/>
      <c r="T1150" s="1496" t="n"/>
      <c r="W1150" s="1498" t="n"/>
      <c r="X1150" s="1496" t="n"/>
      <c r="AA1150" s="1498" t="n"/>
      <c r="AB1150" s="1496" t="n"/>
      <c r="AE1150" s="1498" t="n"/>
      <c r="AF1150" s="1496" t="n"/>
      <c r="AI1150" s="1498" t="n"/>
      <c r="AJ1150" s="1496" t="n"/>
      <c r="AM1150" s="1498" t="n"/>
      <c r="AN1150" s="1496" t="n"/>
      <c r="AQ1150" s="1498" t="n"/>
      <c r="AR1150" s="1496" t="n"/>
      <c r="AU1150" s="2011" t="n"/>
      <c r="AV1150" s="1496" t="n"/>
      <c r="AY1150" s="2011" t="n"/>
      <c r="AZ1150" s="1496" t="n"/>
      <c r="BC1150" s="2011" t="n"/>
      <c r="BD1150" s="1496" t="n"/>
      <c r="BG1150" s="2011" t="n"/>
      <c r="BH1150" s="1496" t="n"/>
      <c r="BK1150" s="2011" t="n"/>
      <c r="BL1150" s="1496" t="n"/>
      <c r="BP1150" s="1496" t="n"/>
      <c r="BS1150" s="2011" t="n"/>
    </row>
    <row r="1151" ht="15" customHeight="1" s="1659">
      <c r="A1151" s="865" t="n"/>
      <c r="H1151" s="865" t="n"/>
      <c r="I1151" s="865" t="n"/>
      <c r="J1151" s="865" t="n"/>
      <c r="K1151" s="865" t="n"/>
      <c r="L1151" s="865" t="n"/>
      <c r="M1151" s="865" t="n"/>
      <c r="N1151" s="865" t="n"/>
      <c r="O1151" s="2013" t="n"/>
      <c r="P1151" s="1274" t="n"/>
      <c r="Q1151" s="865" t="n"/>
      <c r="R1151" s="2014" t="n"/>
      <c r="S1151" s="1498" t="n"/>
      <c r="T1151" s="1496" t="n"/>
      <c r="W1151" s="1498" t="n"/>
      <c r="X1151" s="1496" t="n"/>
      <c r="AA1151" s="1498" t="n"/>
      <c r="AB1151" s="1496" t="n"/>
      <c r="AE1151" s="1498" t="n"/>
      <c r="AF1151" s="1496" t="n"/>
      <c r="AI1151" s="1498" t="n"/>
      <c r="AJ1151" s="1496" t="n"/>
      <c r="AM1151" s="1498" t="n"/>
      <c r="AN1151" s="1496" t="n"/>
      <c r="AQ1151" s="1498" t="n"/>
      <c r="AR1151" s="1496" t="n"/>
      <c r="AU1151" s="2011" t="n"/>
      <c r="AV1151" s="1496" t="n"/>
      <c r="AY1151" s="2011" t="n"/>
      <c r="AZ1151" s="1496" t="n"/>
      <c r="BC1151" s="2011" t="n"/>
      <c r="BD1151" s="1496" t="n"/>
      <c r="BG1151" s="2011" t="n"/>
      <c r="BH1151" s="1496" t="n"/>
      <c r="BK1151" s="2011" t="n"/>
      <c r="BL1151" s="1496" t="n"/>
      <c r="BP1151" s="1496" t="n"/>
      <c r="BS1151" s="2011" t="n"/>
    </row>
    <row r="1152" ht="15" customHeight="1" s="1659">
      <c r="A1152" s="865" t="n"/>
      <c r="H1152" s="865" t="n"/>
      <c r="I1152" s="865" t="n"/>
      <c r="J1152" s="865" t="n"/>
      <c r="K1152" s="865" t="n"/>
      <c r="L1152" s="865" t="n"/>
      <c r="M1152" s="865" t="n"/>
      <c r="N1152" s="865" t="n"/>
      <c r="O1152" s="2013" t="n"/>
      <c r="P1152" s="1274" t="n"/>
      <c r="Q1152" s="865" t="n"/>
      <c r="R1152" s="2014" t="n"/>
      <c r="S1152" s="1498" t="n"/>
      <c r="T1152" s="1496" t="n"/>
      <c r="W1152" s="1498" t="n"/>
      <c r="X1152" s="1496" t="n"/>
      <c r="AA1152" s="1498" t="n"/>
      <c r="AB1152" s="1496" t="n"/>
      <c r="AE1152" s="1498" t="n"/>
      <c r="AF1152" s="1496" t="n"/>
      <c r="AI1152" s="1498" t="n"/>
      <c r="AJ1152" s="1496" t="n"/>
      <c r="AM1152" s="1498" t="n"/>
      <c r="AN1152" s="1496" t="n"/>
      <c r="AQ1152" s="1498" t="n"/>
      <c r="AR1152" s="1496" t="n"/>
      <c r="AU1152" s="2011" t="n"/>
      <c r="AV1152" s="1496" t="n"/>
      <c r="AY1152" s="2011" t="n"/>
      <c r="AZ1152" s="1496" t="n"/>
      <c r="BC1152" s="2011" t="n"/>
      <c r="BD1152" s="1496" t="n"/>
      <c r="BG1152" s="2011" t="n"/>
      <c r="BH1152" s="1496" t="n"/>
      <c r="BK1152" s="2011" t="n"/>
      <c r="BL1152" s="1496" t="n"/>
      <c r="BP1152" s="1496" t="n"/>
      <c r="BS1152" s="2011" t="n"/>
    </row>
    <row r="1153" ht="15" customHeight="1" s="1659">
      <c r="A1153" s="865" t="n"/>
      <c r="H1153" s="865" t="n"/>
      <c r="I1153" s="865" t="n"/>
      <c r="J1153" s="865" t="n"/>
      <c r="K1153" s="865" t="n"/>
      <c r="L1153" s="865" t="n"/>
      <c r="M1153" s="865" t="n"/>
      <c r="N1153" s="865" t="n"/>
      <c r="O1153" s="2013" t="n"/>
      <c r="P1153" s="1274" t="n"/>
      <c r="Q1153" s="865" t="n"/>
      <c r="R1153" s="2014" t="n"/>
      <c r="S1153" s="1498" t="n"/>
      <c r="T1153" s="1496" t="n"/>
      <c r="W1153" s="1498" t="n"/>
      <c r="X1153" s="1496" t="n"/>
      <c r="AA1153" s="1498" t="n"/>
      <c r="AB1153" s="1496" t="n"/>
      <c r="AE1153" s="1498" t="n"/>
      <c r="AF1153" s="1496" t="n"/>
      <c r="AI1153" s="1498" t="n"/>
      <c r="AJ1153" s="1496" t="n"/>
      <c r="AM1153" s="1498" t="n"/>
      <c r="AN1153" s="1496" t="n"/>
      <c r="AQ1153" s="1498" t="n"/>
      <c r="AR1153" s="1496" t="n"/>
      <c r="AU1153" s="2011" t="n"/>
      <c r="AV1153" s="1496" t="n"/>
      <c r="AY1153" s="2011" t="n"/>
      <c r="AZ1153" s="1496" t="n"/>
      <c r="BC1153" s="2011" t="n"/>
      <c r="BD1153" s="1496" t="n"/>
      <c r="BG1153" s="2011" t="n"/>
      <c r="BH1153" s="1496" t="n"/>
      <c r="BK1153" s="2011" t="n"/>
      <c r="BL1153" s="1496" t="n"/>
      <c r="BP1153" s="1496" t="n"/>
      <c r="BS1153" s="2011" t="n"/>
    </row>
    <row r="1154" ht="15" customHeight="1" s="1659">
      <c r="A1154" s="865" t="n"/>
      <c r="H1154" s="865" t="n"/>
      <c r="I1154" s="865" t="n"/>
      <c r="J1154" s="865" t="n"/>
      <c r="K1154" s="865" t="n"/>
      <c r="L1154" s="865" t="n"/>
      <c r="M1154" s="865" t="n"/>
      <c r="N1154" s="865" t="n"/>
      <c r="O1154" s="2013" t="n"/>
      <c r="P1154" s="1274" t="n"/>
      <c r="Q1154" s="865" t="n"/>
      <c r="R1154" s="2014" t="n"/>
      <c r="S1154" s="1498" t="n"/>
      <c r="T1154" s="1496" t="n"/>
      <c r="W1154" s="1498" t="n"/>
      <c r="X1154" s="1496" t="n"/>
      <c r="AA1154" s="1498" t="n"/>
      <c r="AB1154" s="1496" t="n"/>
      <c r="AE1154" s="1498" t="n"/>
      <c r="AF1154" s="1496" t="n"/>
      <c r="AI1154" s="1498" t="n"/>
      <c r="AJ1154" s="1496" t="n"/>
      <c r="AM1154" s="1498" t="n"/>
      <c r="AN1154" s="1496" t="n"/>
      <c r="AQ1154" s="1498" t="n"/>
      <c r="AR1154" s="1496" t="n"/>
      <c r="AU1154" s="2011" t="n"/>
      <c r="AV1154" s="1496" t="n"/>
      <c r="AY1154" s="2011" t="n"/>
      <c r="AZ1154" s="1496" t="n"/>
      <c r="BC1154" s="2011" t="n"/>
      <c r="BD1154" s="1496" t="n"/>
      <c r="BG1154" s="2011" t="n"/>
      <c r="BH1154" s="1496" t="n"/>
      <c r="BK1154" s="2011" t="n"/>
      <c r="BL1154" s="1496" t="n"/>
      <c r="BP1154" s="1496" t="n"/>
      <c r="BS1154" s="2011" t="n"/>
    </row>
    <row r="1155" ht="15" customHeight="1" s="1659">
      <c r="A1155" s="865" t="n"/>
      <c r="H1155" s="865" t="n"/>
      <c r="I1155" s="865" t="n"/>
      <c r="J1155" s="865" t="n"/>
      <c r="K1155" s="865" t="n"/>
      <c r="L1155" s="865" t="n"/>
      <c r="M1155" s="865" t="n"/>
      <c r="N1155" s="865" t="n"/>
      <c r="O1155" s="2013" t="n"/>
      <c r="P1155" s="1274" t="n"/>
      <c r="Q1155" s="865" t="n"/>
      <c r="R1155" s="2014" t="n"/>
      <c r="S1155" s="1498" t="n"/>
      <c r="T1155" s="1496" t="n"/>
      <c r="W1155" s="1498" t="n"/>
      <c r="X1155" s="1496" t="n"/>
      <c r="AA1155" s="1498" t="n"/>
      <c r="AB1155" s="1496" t="n"/>
      <c r="AE1155" s="1498" t="n"/>
      <c r="AF1155" s="1496" t="n"/>
      <c r="AI1155" s="1498" t="n"/>
      <c r="AJ1155" s="1496" t="n"/>
      <c r="AM1155" s="1498" t="n"/>
      <c r="AN1155" s="1496" t="n"/>
      <c r="AQ1155" s="1498" t="n"/>
      <c r="AR1155" s="1496" t="n"/>
      <c r="AU1155" s="2011" t="n"/>
      <c r="AV1155" s="1496" t="n"/>
      <c r="AY1155" s="2011" t="n"/>
      <c r="AZ1155" s="1496" t="n"/>
      <c r="BC1155" s="2011" t="n"/>
      <c r="BD1155" s="1496" t="n"/>
      <c r="BG1155" s="2011" t="n"/>
      <c r="BH1155" s="1496" t="n"/>
      <c r="BK1155" s="2011" t="n"/>
      <c r="BL1155" s="1496" t="n"/>
      <c r="BP1155" s="1496" t="n"/>
      <c r="BS1155" s="2011" t="n"/>
    </row>
    <row r="1156" ht="15" customHeight="1" s="1659">
      <c r="A1156" s="865" t="n"/>
      <c r="H1156" s="865" t="n"/>
      <c r="I1156" s="865" t="n"/>
      <c r="J1156" s="865" t="n"/>
      <c r="K1156" s="865" t="n"/>
      <c r="L1156" s="865" t="n"/>
      <c r="M1156" s="865" t="n"/>
      <c r="N1156" s="865" t="n"/>
      <c r="O1156" s="2013" t="n"/>
      <c r="P1156" s="1274" t="n"/>
      <c r="Q1156" s="865" t="n"/>
      <c r="R1156" s="2014" t="n"/>
      <c r="S1156" s="1498" t="n"/>
      <c r="T1156" s="1496" t="n"/>
      <c r="W1156" s="1498" t="n"/>
      <c r="X1156" s="1496" t="n"/>
      <c r="AA1156" s="1498" t="n"/>
      <c r="AB1156" s="1496" t="n"/>
      <c r="AE1156" s="1498" t="n"/>
      <c r="AF1156" s="1496" t="n"/>
      <c r="AI1156" s="1498" t="n"/>
      <c r="AJ1156" s="1496" t="n"/>
      <c r="AM1156" s="1498" t="n"/>
      <c r="AN1156" s="1496" t="n"/>
      <c r="AQ1156" s="1498" t="n"/>
      <c r="AR1156" s="1496" t="n"/>
      <c r="AU1156" s="2011" t="n"/>
      <c r="AV1156" s="1496" t="n"/>
      <c r="AY1156" s="2011" t="n"/>
      <c r="AZ1156" s="1496" t="n"/>
      <c r="BC1156" s="2011" t="n"/>
      <c r="BD1156" s="1496" t="n"/>
      <c r="BG1156" s="2011" t="n"/>
      <c r="BH1156" s="1496" t="n"/>
      <c r="BK1156" s="2011" t="n"/>
      <c r="BL1156" s="1496" t="n"/>
      <c r="BP1156" s="1496" t="n"/>
      <c r="BS1156" s="2011" t="n"/>
    </row>
    <row r="1157" ht="15" customHeight="1" s="1659">
      <c r="A1157" s="865" t="n"/>
      <c r="H1157" s="865" t="n"/>
      <c r="I1157" s="865" t="n"/>
      <c r="J1157" s="865" t="n"/>
      <c r="K1157" s="865" t="n"/>
      <c r="L1157" s="865" t="n"/>
      <c r="M1157" s="865" t="n"/>
      <c r="N1157" s="865" t="n"/>
      <c r="O1157" s="2013" t="n"/>
      <c r="P1157" s="1274" t="n"/>
      <c r="Q1157" s="865" t="n"/>
      <c r="R1157" s="2014" t="n"/>
      <c r="S1157" s="1498" t="n"/>
      <c r="T1157" s="1496" t="n"/>
      <c r="W1157" s="1498" t="n"/>
      <c r="X1157" s="1496" t="n"/>
      <c r="AA1157" s="1498" t="n"/>
      <c r="AB1157" s="1496" t="n"/>
      <c r="AE1157" s="1498" t="n"/>
      <c r="AF1157" s="1496" t="n"/>
      <c r="AI1157" s="1498" t="n"/>
      <c r="AJ1157" s="1496" t="n"/>
      <c r="AM1157" s="1498" t="n"/>
      <c r="AN1157" s="1496" t="n"/>
      <c r="AQ1157" s="1498" t="n"/>
      <c r="AR1157" s="1496" t="n"/>
      <c r="AU1157" s="2011" t="n"/>
      <c r="AV1157" s="1496" t="n"/>
      <c r="AY1157" s="2011" t="n"/>
      <c r="AZ1157" s="1496" t="n"/>
      <c r="BC1157" s="2011" t="n"/>
      <c r="BD1157" s="1496" t="n"/>
      <c r="BG1157" s="2011" t="n"/>
      <c r="BH1157" s="1496" t="n"/>
      <c r="BK1157" s="2011" t="n"/>
      <c r="BL1157" s="1496" t="n"/>
      <c r="BP1157" s="1496" t="n"/>
      <c r="BS1157" s="2011" t="n"/>
    </row>
    <row r="1158" ht="15" customHeight="1" s="1659">
      <c r="A1158" s="865" t="n"/>
      <c r="H1158" s="865" t="n"/>
      <c r="I1158" s="865" t="n"/>
      <c r="J1158" s="865" t="n"/>
      <c r="K1158" s="865" t="n"/>
      <c r="L1158" s="865" t="n"/>
      <c r="M1158" s="865" t="n"/>
      <c r="N1158" s="865" t="n"/>
      <c r="O1158" s="2013" t="n"/>
      <c r="P1158" s="1274" t="n"/>
      <c r="Q1158" s="865" t="n"/>
      <c r="R1158" s="2014" t="n"/>
      <c r="S1158" s="1498" t="n"/>
      <c r="T1158" s="1496" t="n"/>
      <c r="W1158" s="1498" t="n"/>
      <c r="X1158" s="1496" t="n"/>
      <c r="AA1158" s="1498" t="n"/>
      <c r="AB1158" s="1496" t="n"/>
      <c r="AE1158" s="1498" t="n"/>
      <c r="AF1158" s="1496" t="n"/>
      <c r="AI1158" s="1498" t="n"/>
      <c r="AJ1158" s="1496" t="n"/>
      <c r="AM1158" s="1498" t="n"/>
      <c r="AN1158" s="1496" t="n"/>
      <c r="AQ1158" s="1498" t="n"/>
      <c r="AR1158" s="1496" t="n"/>
      <c r="AU1158" s="2011" t="n"/>
      <c r="AV1158" s="1496" t="n"/>
      <c r="AY1158" s="2011" t="n"/>
      <c r="AZ1158" s="1496" t="n"/>
      <c r="BC1158" s="2011" t="n"/>
      <c r="BD1158" s="1496" t="n"/>
      <c r="BG1158" s="2011" t="n"/>
      <c r="BH1158" s="1496" t="n"/>
      <c r="BK1158" s="2011" t="n"/>
      <c r="BL1158" s="1496" t="n"/>
      <c r="BP1158" s="1496" t="n"/>
      <c r="BS1158" s="2011" t="n"/>
    </row>
    <row r="1159" ht="15" customHeight="1" s="1659">
      <c r="A1159" s="865" t="n"/>
      <c r="H1159" s="865" t="n"/>
      <c r="I1159" s="865" t="n"/>
      <c r="J1159" s="865" t="n"/>
      <c r="K1159" s="865" t="n"/>
      <c r="L1159" s="865" t="n"/>
      <c r="M1159" s="865" t="n"/>
      <c r="N1159" s="865" t="n"/>
      <c r="O1159" s="2013" t="n"/>
      <c r="P1159" s="1274" t="n"/>
      <c r="Q1159" s="865" t="n"/>
      <c r="R1159" s="2014" t="n"/>
      <c r="S1159" s="1498" t="n"/>
      <c r="T1159" s="1496" t="n"/>
      <c r="W1159" s="1498" t="n"/>
      <c r="X1159" s="1496" t="n"/>
      <c r="AA1159" s="1498" t="n"/>
      <c r="AB1159" s="1496" t="n"/>
      <c r="AE1159" s="1498" t="n"/>
      <c r="AF1159" s="1496" t="n"/>
      <c r="AI1159" s="1498" t="n"/>
      <c r="AJ1159" s="1496" t="n"/>
      <c r="AM1159" s="1498" t="n"/>
      <c r="AN1159" s="1496" t="n"/>
      <c r="AQ1159" s="1498" t="n"/>
      <c r="AR1159" s="1496" t="n"/>
      <c r="AU1159" s="2011" t="n"/>
      <c r="AV1159" s="1496" t="n"/>
      <c r="AY1159" s="2011" t="n"/>
      <c r="AZ1159" s="1496" t="n"/>
      <c r="BC1159" s="2011" t="n"/>
      <c r="BD1159" s="1496" t="n"/>
      <c r="BG1159" s="2011" t="n"/>
      <c r="BH1159" s="1496" t="n"/>
      <c r="BK1159" s="2011" t="n"/>
      <c r="BL1159" s="1496" t="n"/>
      <c r="BP1159" s="1496" t="n"/>
      <c r="BS1159" s="2011" t="n"/>
    </row>
    <row r="1160" ht="15" customHeight="1" s="1659">
      <c r="A1160" s="865" t="n"/>
      <c r="H1160" s="865" t="n"/>
      <c r="I1160" s="865" t="n"/>
      <c r="J1160" s="865" t="n"/>
      <c r="K1160" s="865" t="n"/>
      <c r="L1160" s="865" t="n"/>
      <c r="M1160" s="865" t="n"/>
      <c r="N1160" s="865" t="n"/>
      <c r="O1160" s="2013" t="n"/>
      <c r="P1160" s="1274" t="n"/>
      <c r="Q1160" s="865" t="n"/>
      <c r="R1160" s="2014" t="n"/>
      <c r="S1160" s="1498" t="n"/>
      <c r="T1160" s="1496" t="n"/>
      <c r="W1160" s="1498" t="n"/>
      <c r="X1160" s="1496" t="n"/>
      <c r="AA1160" s="1498" t="n"/>
      <c r="AB1160" s="1496" t="n"/>
      <c r="AE1160" s="1498" t="n"/>
      <c r="AF1160" s="1496" t="n"/>
      <c r="AI1160" s="1498" t="n"/>
      <c r="AJ1160" s="1496" t="n"/>
      <c r="AM1160" s="1498" t="n"/>
      <c r="AN1160" s="1496" t="n"/>
      <c r="AQ1160" s="1498" t="n"/>
      <c r="AR1160" s="1496" t="n"/>
      <c r="AU1160" s="2011" t="n"/>
      <c r="AV1160" s="1496" t="n"/>
      <c r="AY1160" s="2011" t="n"/>
      <c r="AZ1160" s="1496" t="n"/>
      <c r="BC1160" s="2011" t="n"/>
      <c r="BD1160" s="1496" t="n"/>
      <c r="BG1160" s="2011" t="n"/>
      <c r="BH1160" s="1496" t="n"/>
      <c r="BK1160" s="2011" t="n"/>
      <c r="BL1160" s="1496" t="n"/>
      <c r="BP1160" s="1496" t="n"/>
      <c r="BS1160" s="2011" t="n"/>
    </row>
    <row r="1161" ht="15" customHeight="1" s="1659">
      <c r="A1161" s="865" t="n"/>
      <c r="H1161" s="865" t="n"/>
      <c r="I1161" s="865" t="n"/>
      <c r="J1161" s="865" t="n"/>
      <c r="K1161" s="865" t="n"/>
      <c r="L1161" s="865" t="n"/>
      <c r="M1161" s="865" t="n"/>
      <c r="N1161" s="865" t="n"/>
      <c r="O1161" s="2013" t="n"/>
      <c r="P1161" s="1274" t="n"/>
      <c r="Q1161" s="865" t="n"/>
      <c r="R1161" s="2014" t="n"/>
      <c r="S1161" s="1498" t="n"/>
      <c r="T1161" s="1496" t="n"/>
      <c r="W1161" s="1498" t="n"/>
      <c r="X1161" s="1496" t="n"/>
      <c r="AA1161" s="1498" t="n"/>
      <c r="AB1161" s="1496" t="n"/>
      <c r="AE1161" s="1498" t="n"/>
      <c r="AF1161" s="1496" t="n"/>
      <c r="AI1161" s="1498" t="n"/>
      <c r="AJ1161" s="1496" t="n"/>
      <c r="AM1161" s="1498" t="n"/>
      <c r="AN1161" s="1496" t="n"/>
      <c r="AQ1161" s="1498" t="n"/>
      <c r="AR1161" s="1496" t="n"/>
      <c r="AU1161" s="2011" t="n"/>
      <c r="AV1161" s="1496" t="n"/>
      <c r="AY1161" s="2011" t="n"/>
      <c r="AZ1161" s="1496" t="n"/>
      <c r="BC1161" s="2011" t="n"/>
      <c r="BD1161" s="1496" t="n"/>
      <c r="BG1161" s="2011" t="n"/>
      <c r="BH1161" s="1496" t="n"/>
      <c r="BK1161" s="2011" t="n"/>
      <c r="BL1161" s="1496" t="n"/>
      <c r="BP1161" s="1496" t="n"/>
      <c r="BS1161" s="2011" t="n"/>
    </row>
    <row r="1162" ht="15" customHeight="1" s="1659">
      <c r="A1162" s="865" t="n"/>
      <c r="H1162" s="865" t="n"/>
      <c r="I1162" s="865" t="n"/>
      <c r="J1162" s="865" t="n"/>
      <c r="K1162" s="865" t="n"/>
      <c r="L1162" s="865" t="n"/>
      <c r="M1162" s="865" t="n"/>
      <c r="N1162" s="865" t="n"/>
      <c r="O1162" s="2013" t="n"/>
      <c r="P1162" s="1274" t="n"/>
      <c r="Q1162" s="865" t="n"/>
      <c r="R1162" s="2014" t="n"/>
      <c r="S1162" s="1498" t="n"/>
      <c r="T1162" s="1496" t="n"/>
      <c r="W1162" s="1498" t="n"/>
      <c r="X1162" s="1496" t="n"/>
      <c r="AA1162" s="1498" t="n"/>
      <c r="AB1162" s="1496" t="n"/>
      <c r="AE1162" s="1498" t="n"/>
      <c r="AF1162" s="1496" t="n"/>
      <c r="AI1162" s="1498" t="n"/>
      <c r="AJ1162" s="1496" t="n"/>
      <c r="AM1162" s="1498" t="n"/>
      <c r="AN1162" s="1496" t="n"/>
      <c r="AQ1162" s="1498" t="n"/>
      <c r="AR1162" s="1496" t="n"/>
      <c r="AU1162" s="2011" t="n"/>
      <c r="AV1162" s="1496" t="n"/>
      <c r="AY1162" s="2011" t="n"/>
      <c r="AZ1162" s="1496" t="n"/>
      <c r="BC1162" s="2011" t="n"/>
      <c r="BD1162" s="1496" t="n"/>
      <c r="BG1162" s="2011" t="n"/>
      <c r="BH1162" s="1496" t="n"/>
      <c r="BK1162" s="2011" t="n"/>
      <c r="BL1162" s="1496" t="n"/>
      <c r="BP1162" s="1496" t="n"/>
      <c r="BS1162" s="2011" t="n"/>
    </row>
    <row r="1163" ht="15" customHeight="1" s="1659">
      <c r="A1163" s="865" t="n"/>
      <c r="H1163" s="865" t="n"/>
      <c r="I1163" s="865" t="n"/>
      <c r="J1163" s="865" t="n"/>
      <c r="K1163" s="865" t="n"/>
      <c r="L1163" s="865" t="n"/>
      <c r="M1163" s="865" t="n"/>
      <c r="N1163" s="865" t="n"/>
      <c r="O1163" s="2013" t="n"/>
      <c r="P1163" s="1274" t="n"/>
      <c r="Q1163" s="865" t="n"/>
      <c r="R1163" s="2014" t="n"/>
      <c r="S1163" s="1498" t="n"/>
      <c r="T1163" s="1496" t="n"/>
      <c r="W1163" s="1498" t="n"/>
      <c r="X1163" s="1496" t="n"/>
      <c r="AA1163" s="1498" t="n"/>
      <c r="AB1163" s="1496" t="n"/>
      <c r="AE1163" s="1498" t="n"/>
      <c r="AF1163" s="1496" t="n"/>
      <c r="AI1163" s="1498" t="n"/>
      <c r="AJ1163" s="1496" t="n"/>
      <c r="AM1163" s="1498" t="n"/>
      <c r="AN1163" s="1496" t="n"/>
      <c r="AQ1163" s="1498" t="n"/>
      <c r="AR1163" s="1496" t="n"/>
      <c r="AU1163" s="2011" t="n"/>
      <c r="AV1163" s="1496" t="n"/>
      <c r="AY1163" s="2011" t="n"/>
      <c r="AZ1163" s="1496" t="n"/>
      <c r="BC1163" s="2011" t="n"/>
      <c r="BD1163" s="1496" t="n"/>
      <c r="BG1163" s="2011" t="n"/>
      <c r="BH1163" s="1496" t="n"/>
      <c r="BK1163" s="2011" t="n"/>
      <c r="BL1163" s="1496" t="n"/>
      <c r="BP1163" s="1496" t="n"/>
      <c r="BS1163" s="2011" t="n"/>
    </row>
    <row r="1164" ht="15" customHeight="1" s="1659">
      <c r="A1164" s="865" t="n"/>
      <c r="H1164" s="865" t="n"/>
      <c r="I1164" s="865" t="n"/>
      <c r="J1164" s="865" t="n"/>
      <c r="K1164" s="865" t="n"/>
      <c r="L1164" s="865" t="n"/>
      <c r="M1164" s="865" t="n"/>
      <c r="N1164" s="865" t="n"/>
      <c r="O1164" s="2013" t="n"/>
      <c r="P1164" s="1274" t="n"/>
      <c r="Q1164" s="865" t="n"/>
      <c r="R1164" s="2014" t="n"/>
      <c r="S1164" s="1498" t="n"/>
      <c r="T1164" s="1496" t="n"/>
      <c r="W1164" s="1498" t="n"/>
      <c r="X1164" s="1496" t="n"/>
      <c r="AA1164" s="1498" t="n"/>
      <c r="AB1164" s="1496" t="n"/>
      <c r="AE1164" s="1498" t="n"/>
      <c r="AF1164" s="1496" t="n"/>
      <c r="AI1164" s="1498" t="n"/>
      <c r="AJ1164" s="1496" t="n"/>
      <c r="AM1164" s="1498" t="n"/>
      <c r="AN1164" s="1496" t="n"/>
      <c r="AQ1164" s="1498" t="n"/>
      <c r="AR1164" s="1496" t="n"/>
      <c r="AU1164" s="2011" t="n"/>
      <c r="AV1164" s="1496" t="n"/>
      <c r="AY1164" s="2011" t="n"/>
      <c r="AZ1164" s="1496" t="n"/>
      <c r="BC1164" s="2011" t="n"/>
      <c r="BD1164" s="1496" t="n"/>
      <c r="BG1164" s="2011" t="n"/>
      <c r="BH1164" s="1496" t="n"/>
      <c r="BK1164" s="2011" t="n"/>
      <c r="BL1164" s="1496" t="n"/>
      <c r="BP1164" s="1496" t="n"/>
      <c r="BS1164" s="2011" t="n"/>
    </row>
    <row r="1165" ht="15" customHeight="1" s="1659">
      <c r="A1165" s="865" t="n"/>
      <c r="H1165" s="865" t="n"/>
      <c r="I1165" s="865" t="n"/>
      <c r="J1165" s="865" t="n"/>
      <c r="K1165" s="865" t="n"/>
      <c r="L1165" s="865" t="n"/>
      <c r="M1165" s="865" t="n"/>
      <c r="N1165" s="865" t="n"/>
      <c r="O1165" s="2013" t="n"/>
      <c r="P1165" s="1274" t="n"/>
      <c r="Q1165" s="865" t="n"/>
      <c r="R1165" s="2014" t="n"/>
      <c r="S1165" s="1498" t="n"/>
      <c r="T1165" s="1496" t="n"/>
      <c r="W1165" s="1498" t="n"/>
      <c r="X1165" s="1496" t="n"/>
      <c r="AA1165" s="1498" t="n"/>
      <c r="AB1165" s="1496" t="n"/>
      <c r="AE1165" s="1498" t="n"/>
      <c r="AF1165" s="1496" t="n"/>
      <c r="AI1165" s="1498" t="n"/>
      <c r="AJ1165" s="1496" t="n"/>
      <c r="AM1165" s="1498" t="n"/>
      <c r="AN1165" s="1496" t="n"/>
      <c r="AQ1165" s="1498" t="n"/>
      <c r="AR1165" s="1496" t="n"/>
      <c r="AU1165" s="2011" t="n"/>
      <c r="AV1165" s="1496" t="n"/>
      <c r="AY1165" s="2011" t="n"/>
      <c r="AZ1165" s="1496" t="n"/>
      <c r="BC1165" s="2011" t="n"/>
      <c r="BD1165" s="1496" t="n"/>
      <c r="BG1165" s="2011" t="n"/>
      <c r="BH1165" s="1496" t="n"/>
      <c r="BK1165" s="2011" t="n"/>
      <c r="BL1165" s="1496" t="n"/>
      <c r="BP1165" s="1496" t="n"/>
      <c r="BS1165" s="2011" t="n"/>
    </row>
    <row r="1166" ht="15" customHeight="1" s="1659">
      <c r="A1166" s="865" t="n"/>
      <c r="H1166" s="865" t="n"/>
      <c r="I1166" s="865" t="n"/>
      <c r="J1166" s="865" t="n"/>
      <c r="K1166" s="865" t="n"/>
      <c r="L1166" s="865" t="n"/>
      <c r="M1166" s="865" t="n"/>
      <c r="N1166" s="865" t="n"/>
      <c r="O1166" s="2013" t="n"/>
      <c r="P1166" s="1274" t="n"/>
      <c r="Q1166" s="865" t="n"/>
      <c r="R1166" s="2014" t="n"/>
      <c r="S1166" s="1498" t="n"/>
      <c r="T1166" s="1496" t="n"/>
      <c r="W1166" s="1498" t="n"/>
      <c r="X1166" s="1496" t="n"/>
      <c r="AA1166" s="1498" t="n"/>
      <c r="AB1166" s="1496" t="n"/>
      <c r="AE1166" s="1498" t="n"/>
      <c r="AF1166" s="1496" t="n"/>
      <c r="AI1166" s="1498" t="n"/>
      <c r="AJ1166" s="1496" t="n"/>
      <c r="AM1166" s="1498" t="n"/>
      <c r="AN1166" s="1496" t="n"/>
      <c r="AQ1166" s="1498" t="n"/>
      <c r="AR1166" s="1496" t="n"/>
      <c r="AU1166" s="2011" t="n"/>
      <c r="AV1166" s="1496" t="n"/>
      <c r="AY1166" s="2011" t="n"/>
      <c r="AZ1166" s="1496" t="n"/>
      <c r="BC1166" s="2011" t="n"/>
      <c r="BD1166" s="1496" t="n"/>
      <c r="BG1166" s="2011" t="n"/>
      <c r="BH1166" s="1496" t="n"/>
      <c r="BK1166" s="2011" t="n"/>
      <c r="BL1166" s="1496" t="n"/>
      <c r="BP1166" s="1496" t="n"/>
      <c r="BS1166" s="2011" t="n"/>
    </row>
    <row r="1167" ht="15" customHeight="1" s="1659">
      <c r="A1167" s="865" t="n"/>
      <c r="H1167" s="865" t="n"/>
      <c r="I1167" s="865" t="n"/>
      <c r="J1167" s="865" t="n"/>
      <c r="K1167" s="865" t="n"/>
      <c r="L1167" s="865" t="n"/>
      <c r="M1167" s="865" t="n"/>
      <c r="N1167" s="865" t="n"/>
      <c r="O1167" s="2013" t="n"/>
      <c r="P1167" s="1274" t="n"/>
      <c r="Q1167" s="865" t="n"/>
      <c r="R1167" s="2014" t="n"/>
      <c r="S1167" s="1498" t="n"/>
      <c r="T1167" s="1496" t="n"/>
      <c r="W1167" s="1498" t="n"/>
      <c r="X1167" s="1496" t="n"/>
      <c r="AA1167" s="1498" t="n"/>
      <c r="AB1167" s="1496" t="n"/>
      <c r="AE1167" s="1498" t="n"/>
      <c r="AF1167" s="1496" t="n"/>
      <c r="AI1167" s="1498" t="n"/>
      <c r="AJ1167" s="1496" t="n"/>
      <c r="AM1167" s="1498" t="n"/>
      <c r="AN1167" s="1496" t="n"/>
      <c r="AQ1167" s="1498" t="n"/>
      <c r="AR1167" s="1496" t="n"/>
      <c r="AU1167" s="2011" t="n"/>
      <c r="AV1167" s="1496" t="n"/>
      <c r="AY1167" s="2011" t="n"/>
      <c r="AZ1167" s="1496" t="n"/>
      <c r="BC1167" s="2011" t="n"/>
      <c r="BD1167" s="1496" t="n"/>
      <c r="BG1167" s="2011" t="n"/>
      <c r="BH1167" s="1496" t="n"/>
      <c r="BK1167" s="2011" t="n"/>
      <c r="BL1167" s="1496" t="n"/>
      <c r="BP1167" s="1496" t="n"/>
      <c r="BS1167" s="2011" t="n"/>
    </row>
    <row r="1168" ht="15" customHeight="1" s="1659">
      <c r="A1168" s="865" t="n"/>
      <c r="H1168" s="865" t="n"/>
      <c r="I1168" s="865" t="n"/>
      <c r="J1168" s="865" t="n"/>
      <c r="K1168" s="865" t="n"/>
      <c r="L1168" s="865" t="n"/>
      <c r="M1168" s="865" t="n"/>
      <c r="N1168" s="865" t="n"/>
      <c r="O1168" s="2013" t="n"/>
      <c r="P1168" s="1274" t="n"/>
      <c r="Q1168" s="865" t="n"/>
      <c r="R1168" s="2014" t="n"/>
      <c r="S1168" s="1498" t="n"/>
      <c r="T1168" s="1496" t="n"/>
      <c r="W1168" s="1498" t="n"/>
      <c r="X1168" s="1496" t="n"/>
      <c r="AA1168" s="1498" t="n"/>
      <c r="AB1168" s="1496" t="n"/>
      <c r="AE1168" s="1498" t="n"/>
      <c r="AF1168" s="1496" t="n"/>
      <c r="AI1168" s="1498" t="n"/>
      <c r="AJ1168" s="1496" t="n"/>
      <c r="AM1168" s="1498" t="n"/>
      <c r="AN1168" s="1496" t="n"/>
      <c r="AQ1168" s="1498" t="n"/>
      <c r="AR1168" s="1496" t="n"/>
      <c r="AU1168" s="2011" t="n"/>
      <c r="AV1168" s="1496" t="n"/>
      <c r="AY1168" s="2011" t="n"/>
      <c r="AZ1168" s="1496" t="n"/>
      <c r="BC1168" s="2011" t="n"/>
      <c r="BD1168" s="1496" t="n"/>
      <c r="BG1168" s="2011" t="n"/>
      <c r="BH1168" s="1496" t="n"/>
      <c r="BK1168" s="2011" t="n"/>
      <c r="BL1168" s="1496" t="n"/>
      <c r="BP1168" s="1496" t="n"/>
      <c r="BS1168" s="2011" t="n"/>
    </row>
    <row r="1169" ht="15" customHeight="1" s="1659">
      <c r="A1169" s="865" t="n"/>
      <c r="H1169" s="865" t="n"/>
      <c r="I1169" s="865" t="n"/>
      <c r="J1169" s="865" t="n"/>
      <c r="K1169" s="865" t="n"/>
      <c r="L1169" s="865" t="n"/>
      <c r="M1169" s="865" t="n"/>
      <c r="N1169" s="865" t="n"/>
      <c r="O1169" s="2013" t="n"/>
      <c r="P1169" s="1274" t="n"/>
      <c r="Q1169" s="865" t="n"/>
      <c r="R1169" s="2014" t="n"/>
      <c r="S1169" s="1498" t="n"/>
      <c r="T1169" s="1496" t="n"/>
      <c r="W1169" s="1498" t="n"/>
      <c r="X1169" s="1496" t="n"/>
      <c r="AA1169" s="1498" t="n"/>
      <c r="AB1169" s="1496" t="n"/>
      <c r="AE1169" s="1498" t="n"/>
      <c r="AF1169" s="1496" t="n"/>
      <c r="AI1169" s="1498" t="n"/>
      <c r="AJ1169" s="1496" t="n"/>
      <c r="AM1169" s="1498" t="n"/>
      <c r="AN1169" s="1496" t="n"/>
      <c r="AQ1169" s="1498" t="n"/>
      <c r="AR1169" s="1496" t="n"/>
      <c r="AU1169" s="2011" t="n"/>
      <c r="AV1169" s="1496" t="n"/>
      <c r="AY1169" s="2011" t="n"/>
      <c r="AZ1169" s="1496" t="n"/>
      <c r="BC1169" s="2011" t="n"/>
      <c r="BD1169" s="1496" t="n"/>
      <c r="BG1169" s="2011" t="n"/>
      <c r="BH1169" s="1496" t="n"/>
      <c r="BK1169" s="2011" t="n"/>
      <c r="BL1169" s="1496" t="n"/>
      <c r="BP1169" s="1496" t="n"/>
      <c r="BS1169" s="2011" t="n"/>
    </row>
    <row r="1170" ht="15" customHeight="1" s="1659">
      <c r="A1170" s="865" t="n"/>
      <c r="H1170" s="865" t="n"/>
      <c r="I1170" s="865" t="n"/>
      <c r="J1170" s="865" t="n"/>
      <c r="K1170" s="865" t="n"/>
      <c r="L1170" s="865" t="n"/>
      <c r="M1170" s="865" t="n"/>
      <c r="N1170" s="865" t="n"/>
      <c r="O1170" s="2013" t="n"/>
      <c r="P1170" s="1274" t="n"/>
      <c r="Q1170" s="865" t="n"/>
      <c r="R1170" s="2014" t="n"/>
      <c r="S1170" s="1498" t="n"/>
      <c r="T1170" s="1496" t="n"/>
      <c r="W1170" s="1498" t="n"/>
      <c r="X1170" s="1496" t="n"/>
      <c r="AA1170" s="1498" t="n"/>
      <c r="AB1170" s="1496" t="n"/>
      <c r="AE1170" s="1498" t="n"/>
      <c r="AF1170" s="1496" t="n"/>
      <c r="AI1170" s="1498" t="n"/>
      <c r="AJ1170" s="1496" t="n"/>
      <c r="AM1170" s="1498" t="n"/>
      <c r="AN1170" s="1496" t="n"/>
      <c r="AQ1170" s="1498" t="n"/>
      <c r="AR1170" s="1496" t="n"/>
      <c r="AU1170" s="2011" t="n"/>
      <c r="AV1170" s="1496" t="n"/>
      <c r="AY1170" s="2011" t="n"/>
      <c r="AZ1170" s="1496" t="n"/>
      <c r="BC1170" s="2011" t="n"/>
      <c r="BD1170" s="1496" t="n"/>
      <c r="BG1170" s="2011" t="n"/>
      <c r="BH1170" s="1496" t="n"/>
      <c r="BK1170" s="2011" t="n"/>
      <c r="BL1170" s="1496" t="n"/>
      <c r="BP1170" s="1496" t="n"/>
      <c r="BS1170" s="2011" t="n"/>
    </row>
    <row r="1171" ht="15" customHeight="1" s="1659">
      <c r="A1171" s="865" t="n"/>
      <c r="H1171" s="865" t="n"/>
      <c r="I1171" s="865" t="n"/>
      <c r="J1171" s="865" t="n"/>
      <c r="K1171" s="865" t="n"/>
      <c r="L1171" s="865" t="n"/>
      <c r="M1171" s="865" t="n"/>
      <c r="N1171" s="865" t="n"/>
      <c r="O1171" s="2013" t="n"/>
      <c r="P1171" s="1274" t="n"/>
      <c r="Q1171" s="865" t="n"/>
      <c r="R1171" s="2014" t="n"/>
      <c r="S1171" s="1498" t="n"/>
      <c r="T1171" s="1496" t="n"/>
      <c r="W1171" s="1498" t="n"/>
      <c r="X1171" s="1496" t="n"/>
      <c r="AA1171" s="1498" t="n"/>
      <c r="AB1171" s="1496" t="n"/>
      <c r="AE1171" s="1498" t="n"/>
      <c r="AF1171" s="1496" t="n"/>
      <c r="AI1171" s="1498" t="n"/>
      <c r="AJ1171" s="1496" t="n"/>
      <c r="AM1171" s="1498" t="n"/>
      <c r="AN1171" s="1496" t="n"/>
      <c r="AQ1171" s="1498" t="n"/>
      <c r="AR1171" s="1496" t="n"/>
      <c r="AU1171" s="2011" t="n"/>
      <c r="AV1171" s="1496" t="n"/>
      <c r="AY1171" s="2011" t="n"/>
      <c r="AZ1171" s="1496" t="n"/>
      <c r="BC1171" s="2011" t="n"/>
      <c r="BD1171" s="1496" t="n"/>
      <c r="BG1171" s="2011" t="n"/>
      <c r="BH1171" s="1496" t="n"/>
      <c r="BK1171" s="2011" t="n"/>
      <c r="BL1171" s="1496" t="n"/>
      <c r="BP1171" s="1496" t="n"/>
      <c r="BS1171" s="2011" t="n"/>
    </row>
    <row r="1172" ht="15" customHeight="1" s="1659">
      <c r="A1172" s="865" t="n"/>
      <c r="H1172" s="865" t="n"/>
      <c r="I1172" s="865" t="n"/>
      <c r="J1172" s="865" t="n"/>
      <c r="K1172" s="865" t="n"/>
      <c r="L1172" s="865" t="n"/>
      <c r="M1172" s="865" t="n"/>
      <c r="N1172" s="865" t="n"/>
      <c r="O1172" s="2013" t="n"/>
      <c r="P1172" s="1274" t="n"/>
      <c r="Q1172" s="865" t="n"/>
      <c r="R1172" s="2014" t="n"/>
      <c r="S1172" s="1498" t="n"/>
      <c r="T1172" s="1496" t="n"/>
      <c r="W1172" s="1498" t="n"/>
      <c r="X1172" s="1496" t="n"/>
      <c r="AA1172" s="1498" t="n"/>
      <c r="AB1172" s="1496" t="n"/>
      <c r="AE1172" s="1498" t="n"/>
      <c r="AF1172" s="1496" t="n"/>
      <c r="AI1172" s="1498" t="n"/>
      <c r="AJ1172" s="1496" t="n"/>
      <c r="AM1172" s="1498" t="n"/>
      <c r="AN1172" s="1496" t="n"/>
      <c r="AQ1172" s="1498" t="n"/>
      <c r="AR1172" s="1496" t="n"/>
      <c r="AU1172" s="2011" t="n"/>
      <c r="AV1172" s="1496" t="n"/>
      <c r="AY1172" s="2011" t="n"/>
      <c r="AZ1172" s="1496" t="n"/>
      <c r="BC1172" s="2011" t="n"/>
      <c r="BD1172" s="1496" t="n"/>
      <c r="BG1172" s="2011" t="n"/>
      <c r="BH1172" s="1496" t="n"/>
      <c r="BK1172" s="2011" t="n"/>
      <c r="BL1172" s="1496" t="n"/>
      <c r="BP1172" s="1496" t="n"/>
      <c r="BS1172" s="2011" t="n"/>
    </row>
    <row r="1173" ht="15" customHeight="1" s="1659">
      <c r="A1173" s="865" t="n"/>
      <c r="H1173" s="865" t="n"/>
      <c r="I1173" s="865" t="n"/>
      <c r="J1173" s="865" t="n"/>
      <c r="K1173" s="865" t="n"/>
      <c r="L1173" s="865" t="n"/>
      <c r="M1173" s="865" t="n"/>
      <c r="N1173" s="865" t="n"/>
      <c r="O1173" s="2013" t="n"/>
      <c r="P1173" s="1274" t="n"/>
      <c r="Q1173" s="865" t="n"/>
      <c r="R1173" s="2014" t="n"/>
      <c r="S1173" s="1498" t="n"/>
      <c r="T1173" s="1496" t="n"/>
      <c r="W1173" s="1498" t="n"/>
      <c r="X1173" s="1496" t="n"/>
      <c r="AA1173" s="1498" t="n"/>
      <c r="AB1173" s="1496" t="n"/>
      <c r="AE1173" s="1498" t="n"/>
      <c r="AF1173" s="1496" t="n"/>
      <c r="AI1173" s="1498" t="n"/>
      <c r="AJ1173" s="1496" t="n"/>
      <c r="AM1173" s="1498" t="n"/>
      <c r="AN1173" s="1496" t="n"/>
      <c r="AQ1173" s="1498" t="n"/>
      <c r="AR1173" s="1496" t="n"/>
      <c r="AU1173" s="2011" t="n"/>
      <c r="AV1173" s="1496" t="n"/>
      <c r="AY1173" s="2011" t="n"/>
      <c r="AZ1173" s="1496" t="n"/>
      <c r="BC1173" s="2011" t="n"/>
      <c r="BD1173" s="1496" t="n"/>
      <c r="BG1173" s="2011" t="n"/>
      <c r="BH1173" s="1496" t="n"/>
      <c r="BK1173" s="2011" t="n"/>
      <c r="BL1173" s="1496" t="n"/>
      <c r="BP1173" s="1496" t="n"/>
      <c r="BS1173" s="2011" t="n"/>
    </row>
    <row r="1174" ht="15" customHeight="1" s="1659">
      <c r="A1174" s="865" t="n"/>
      <c r="H1174" s="865" t="n"/>
      <c r="I1174" s="865" t="n"/>
      <c r="J1174" s="865" t="n"/>
      <c r="K1174" s="865" t="n"/>
      <c r="L1174" s="865" t="n"/>
      <c r="M1174" s="865" t="n"/>
      <c r="N1174" s="865" t="n"/>
      <c r="O1174" s="2013" t="n"/>
      <c r="P1174" s="1274" t="n"/>
      <c r="Q1174" s="865" t="n"/>
      <c r="R1174" s="2014" t="n"/>
      <c r="S1174" s="1498" t="n"/>
      <c r="T1174" s="1496" t="n"/>
      <c r="W1174" s="1498" t="n"/>
      <c r="X1174" s="1496" t="n"/>
      <c r="AA1174" s="1498" t="n"/>
      <c r="AB1174" s="1496" t="n"/>
      <c r="AE1174" s="1498" t="n"/>
      <c r="AF1174" s="1496" t="n"/>
      <c r="AI1174" s="1498" t="n"/>
      <c r="AJ1174" s="1496" t="n"/>
      <c r="AM1174" s="1498" t="n"/>
      <c r="AN1174" s="1496" t="n"/>
      <c r="AQ1174" s="1498" t="n"/>
      <c r="AR1174" s="1496" t="n"/>
      <c r="AU1174" s="2011" t="n"/>
      <c r="AV1174" s="1496" t="n"/>
      <c r="AY1174" s="2011" t="n"/>
      <c r="AZ1174" s="1496" t="n"/>
      <c r="BC1174" s="2011" t="n"/>
      <c r="BD1174" s="1496" t="n"/>
      <c r="BG1174" s="2011" t="n"/>
      <c r="BH1174" s="1496" t="n"/>
      <c r="BK1174" s="2011" t="n"/>
      <c r="BL1174" s="1496" t="n"/>
      <c r="BP1174" s="1496" t="n"/>
      <c r="BS1174" s="2011" t="n"/>
    </row>
    <row r="1175" ht="15" customHeight="1" s="1659">
      <c r="A1175" s="865" t="n"/>
      <c r="H1175" s="865" t="n"/>
      <c r="I1175" s="865" t="n"/>
      <c r="J1175" s="865" t="n"/>
      <c r="K1175" s="865" t="n"/>
      <c r="L1175" s="865" t="n"/>
      <c r="M1175" s="865" t="n"/>
      <c r="N1175" s="865" t="n"/>
      <c r="O1175" s="2013" t="n"/>
      <c r="P1175" s="1274" t="n"/>
      <c r="Q1175" s="865" t="n"/>
      <c r="R1175" s="2014" t="n"/>
      <c r="S1175" s="1498" t="n"/>
      <c r="T1175" s="1496" t="n"/>
      <c r="W1175" s="1498" t="n"/>
      <c r="X1175" s="1496" t="n"/>
      <c r="AA1175" s="1498" t="n"/>
      <c r="AB1175" s="1496" t="n"/>
      <c r="AE1175" s="1498" t="n"/>
      <c r="AF1175" s="1496" t="n"/>
      <c r="AI1175" s="1498" t="n"/>
      <c r="AJ1175" s="1496" t="n"/>
      <c r="AM1175" s="1498" t="n"/>
      <c r="AN1175" s="1496" t="n"/>
      <c r="AQ1175" s="1498" t="n"/>
      <c r="AR1175" s="1496" t="n"/>
      <c r="AU1175" s="2011" t="n"/>
      <c r="AV1175" s="1496" t="n"/>
      <c r="AY1175" s="2011" t="n"/>
      <c r="AZ1175" s="1496" t="n"/>
      <c r="BC1175" s="2011" t="n"/>
      <c r="BD1175" s="1496" t="n"/>
      <c r="BG1175" s="2011" t="n"/>
      <c r="BH1175" s="1496" t="n"/>
      <c r="BK1175" s="2011" t="n"/>
      <c r="BL1175" s="1496" t="n"/>
      <c r="BP1175" s="1496" t="n"/>
      <c r="BS1175" s="2011" t="n"/>
    </row>
    <row r="1176" ht="15" customHeight="1" s="1659">
      <c r="A1176" s="865" t="n"/>
      <c r="H1176" s="865" t="n"/>
      <c r="I1176" s="865" t="n"/>
      <c r="J1176" s="865" t="n"/>
      <c r="K1176" s="865" t="n"/>
      <c r="L1176" s="865" t="n"/>
      <c r="M1176" s="865" t="n"/>
      <c r="N1176" s="865" t="n"/>
      <c r="O1176" s="2013" t="n"/>
      <c r="P1176" s="1274" t="n"/>
      <c r="Q1176" s="865" t="n"/>
      <c r="R1176" s="2014" t="n"/>
      <c r="S1176" s="1498" t="n"/>
      <c r="T1176" s="1496" t="n"/>
      <c r="W1176" s="1498" t="n"/>
      <c r="X1176" s="1496" t="n"/>
      <c r="AA1176" s="1498" t="n"/>
      <c r="AB1176" s="1496" t="n"/>
      <c r="AE1176" s="1498" t="n"/>
      <c r="AF1176" s="1496" t="n"/>
      <c r="AI1176" s="1498" t="n"/>
      <c r="AJ1176" s="1496" t="n"/>
      <c r="AM1176" s="1498" t="n"/>
      <c r="AN1176" s="1496" t="n"/>
      <c r="AQ1176" s="1498" t="n"/>
      <c r="AR1176" s="1496" t="n"/>
      <c r="AU1176" s="2011" t="n"/>
      <c r="AV1176" s="1496" t="n"/>
      <c r="AY1176" s="2011" t="n"/>
      <c r="AZ1176" s="1496" t="n"/>
      <c r="BC1176" s="2011" t="n"/>
      <c r="BD1176" s="1496" t="n"/>
      <c r="BG1176" s="2011" t="n"/>
      <c r="BH1176" s="1496" t="n"/>
      <c r="BK1176" s="2011" t="n"/>
      <c r="BL1176" s="1496" t="n"/>
      <c r="BP1176" s="1496" t="n"/>
      <c r="BS1176" s="2011" t="n"/>
    </row>
    <row r="1177" ht="15" customHeight="1" s="1659">
      <c r="A1177" s="865" t="n"/>
      <c r="H1177" s="865" t="n"/>
      <c r="I1177" s="865" t="n"/>
      <c r="J1177" s="865" t="n"/>
      <c r="K1177" s="865" t="n"/>
      <c r="L1177" s="865" t="n"/>
      <c r="M1177" s="865" t="n"/>
      <c r="N1177" s="865" t="n"/>
      <c r="O1177" s="2013" t="n"/>
      <c r="P1177" s="1274" t="n"/>
      <c r="Q1177" s="865" t="n"/>
      <c r="R1177" s="2014" t="n"/>
      <c r="S1177" s="1498" t="n"/>
      <c r="T1177" s="1496" t="n"/>
      <c r="W1177" s="1498" t="n"/>
      <c r="X1177" s="1496" t="n"/>
      <c r="AA1177" s="1498" t="n"/>
      <c r="AB1177" s="1496" t="n"/>
      <c r="AE1177" s="1498" t="n"/>
      <c r="AF1177" s="1496" t="n"/>
      <c r="AI1177" s="1498" t="n"/>
      <c r="AJ1177" s="1496" t="n"/>
      <c r="AM1177" s="1498" t="n"/>
      <c r="AN1177" s="1496" t="n"/>
      <c r="AQ1177" s="1498" t="n"/>
      <c r="AR1177" s="1496" t="n"/>
      <c r="AU1177" s="2011" t="n"/>
      <c r="AV1177" s="1496" t="n"/>
      <c r="AY1177" s="2011" t="n"/>
      <c r="AZ1177" s="1496" t="n"/>
      <c r="BC1177" s="2011" t="n"/>
      <c r="BD1177" s="1496" t="n"/>
      <c r="BG1177" s="2011" t="n"/>
      <c r="BH1177" s="1496" t="n"/>
      <c r="BK1177" s="2011" t="n"/>
      <c r="BL1177" s="1496" t="n"/>
      <c r="BP1177" s="1496" t="n"/>
      <c r="BS1177" s="2011" t="n"/>
    </row>
    <row r="1178" ht="15" customHeight="1" s="1659">
      <c r="A1178" s="865" t="n"/>
      <c r="H1178" s="865" t="n"/>
      <c r="I1178" s="865" t="n"/>
      <c r="J1178" s="865" t="n"/>
      <c r="K1178" s="865" t="n"/>
      <c r="L1178" s="865" t="n"/>
      <c r="M1178" s="865" t="n"/>
      <c r="N1178" s="865" t="n"/>
      <c r="O1178" s="2013" t="n"/>
      <c r="P1178" s="1274" t="n"/>
      <c r="Q1178" s="865" t="n"/>
      <c r="R1178" s="2014" t="n"/>
      <c r="S1178" s="1498" t="n"/>
      <c r="T1178" s="1496" t="n"/>
      <c r="W1178" s="1498" t="n"/>
      <c r="X1178" s="1496" t="n"/>
      <c r="AA1178" s="1498" t="n"/>
      <c r="AB1178" s="1496" t="n"/>
      <c r="AE1178" s="1498" t="n"/>
      <c r="AF1178" s="1496" t="n"/>
      <c r="AI1178" s="1498" t="n"/>
      <c r="AJ1178" s="1496" t="n"/>
      <c r="AM1178" s="1498" t="n"/>
      <c r="AN1178" s="1496" t="n"/>
      <c r="AQ1178" s="1498" t="n"/>
      <c r="AR1178" s="1496" t="n"/>
      <c r="AU1178" s="2011" t="n"/>
      <c r="AV1178" s="1496" t="n"/>
      <c r="AY1178" s="2011" t="n"/>
      <c r="AZ1178" s="1496" t="n"/>
      <c r="BC1178" s="2011" t="n"/>
      <c r="BD1178" s="1496" t="n"/>
      <c r="BG1178" s="2011" t="n"/>
      <c r="BH1178" s="1496" t="n"/>
      <c r="BK1178" s="2011" t="n"/>
      <c r="BL1178" s="1496" t="n"/>
      <c r="BP1178" s="1496" t="n"/>
      <c r="BS1178" s="2011" t="n"/>
    </row>
    <row r="1179" ht="15" customHeight="1" s="1659">
      <c r="A1179" s="865" t="n"/>
      <c r="H1179" s="865" t="n"/>
      <c r="I1179" s="865" t="n"/>
      <c r="J1179" s="865" t="n"/>
      <c r="K1179" s="865" t="n"/>
      <c r="L1179" s="865" t="n"/>
      <c r="M1179" s="865" t="n"/>
      <c r="N1179" s="865" t="n"/>
      <c r="O1179" s="2013" t="n"/>
      <c r="P1179" s="1274" t="n"/>
      <c r="Q1179" s="865" t="n"/>
      <c r="R1179" s="2014" t="n"/>
      <c r="S1179" s="1498" t="n"/>
      <c r="T1179" s="1496" t="n"/>
      <c r="W1179" s="1498" t="n"/>
      <c r="X1179" s="1496" t="n"/>
      <c r="AA1179" s="1498" t="n"/>
      <c r="AB1179" s="1496" t="n"/>
      <c r="AE1179" s="1498" t="n"/>
      <c r="AF1179" s="1496" t="n"/>
      <c r="AI1179" s="1498" t="n"/>
      <c r="AJ1179" s="1496" t="n"/>
      <c r="AM1179" s="1498" t="n"/>
      <c r="AN1179" s="1496" t="n"/>
      <c r="AQ1179" s="1498" t="n"/>
      <c r="AR1179" s="1496" t="n"/>
      <c r="AU1179" s="2011" t="n"/>
      <c r="AV1179" s="1496" t="n"/>
      <c r="AY1179" s="2011" t="n"/>
      <c r="AZ1179" s="1496" t="n"/>
      <c r="BC1179" s="2011" t="n"/>
      <c r="BD1179" s="1496" t="n"/>
      <c r="BG1179" s="2011" t="n"/>
      <c r="BH1179" s="1496" t="n"/>
      <c r="BK1179" s="2011" t="n"/>
      <c r="BL1179" s="1496" t="n"/>
      <c r="BP1179" s="1496" t="n"/>
      <c r="BS1179" s="2011" t="n"/>
    </row>
    <row r="1180" ht="15" customHeight="1" s="1659">
      <c r="A1180" s="865" t="n"/>
      <c r="H1180" s="865" t="n"/>
      <c r="I1180" s="865" t="n"/>
      <c r="J1180" s="865" t="n"/>
      <c r="K1180" s="865" t="n"/>
      <c r="L1180" s="865" t="n"/>
      <c r="M1180" s="865" t="n"/>
      <c r="N1180" s="865" t="n"/>
      <c r="O1180" s="2013" t="n"/>
      <c r="P1180" s="1274" t="n"/>
      <c r="Q1180" s="865" t="n"/>
      <c r="R1180" s="2014" t="n"/>
      <c r="S1180" s="1498" t="n"/>
      <c r="T1180" s="1496" t="n"/>
      <c r="W1180" s="1498" t="n"/>
      <c r="X1180" s="1496" t="n"/>
      <c r="AA1180" s="1498" t="n"/>
      <c r="AB1180" s="1496" t="n"/>
      <c r="AE1180" s="1498" t="n"/>
      <c r="AF1180" s="1496" t="n"/>
      <c r="AI1180" s="1498" t="n"/>
      <c r="AJ1180" s="1496" t="n"/>
      <c r="AM1180" s="1498" t="n"/>
      <c r="AN1180" s="1496" t="n"/>
      <c r="AQ1180" s="1498" t="n"/>
      <c r="AR1180" s="1496" t="n"/>
      <c r="AU1180" s="2011" t="n"/>
      <c r="AV1180" s="1496" t="n"/>
      <c r="AY1180" s="2011" t="n"/>
      <c r="AZ1180" s="1496" t="n"/>
      <c r="BC1180" s="2011" t="n"/>
      <c r="BD1180" s="1496" t="n"/>
      <c r="BG1180" s="2011" t="n"/>
      <c r="BH1180" s="1496" t="n"/>
      <c r="BK1180" s="2011" t="n"/>
      <c r="BL1180" s="1496" t="n"/>
      <c r="BP1180" s="1496" t="n"/>
      <c r="BS1180" s="2011" t="n"/>
    </row>
    <row r="1181" ht="15" customHeight="1" s="1659">
      <c r="A1181" s="865" t="n"/>
      <c r="H1181" s="865" t="n"/>
      <c r="I1181" s="865" t="n"/>
      <c r="J1181" s="865" t="n"/>
      <c r="K1181" s="865" t="n"/>
      <c r="L1181" s="865" t="n"/>
      <c r="M1181" s="865" t="n"/>
      <c r="N1181" s="865" t="n"/>
      <c r="O1181" s="2013" t="n"/>
      <c r="P1181" s="1274" t="n"/>
      <c r="Q1181" s="865" t="n"/>
      <c r="R1181" s="2014" t="n"/>
      <c r="S1181" s="1498" t="n"/>
      <c r="T1181" s="1496" t="n"/>
      <c r="W1181" s="1498" t="n"/>
      <c r="X1181" s="1496" t="n"/>
      <c r="AA1181" s="1498" t="n"/>
      <c r="AB1181" s="1496" t="n"/>
      <c r="AE1181" s="1498" t="n"/>
      <c r="AF1181" s="1496" t="n"/>
      <c r="AI1181" s="1498" t="n"/>
      <c r="AJ1181" s="1496" t="n"/>
      <c r="AM1181" s="1498" t="n"/>
      <c r="AN1181" s="1496" t="n"/>
      <c r="AQ1181" s="1498" t="n"/>
      <c r="AR1181" s="1496" t="n"/>
      <c r="AU1181" s="2011" t="n"/>
      <c r="AV1181" s="1496" t="n"/>
      <c r="AY1181" s="2011" t="n"/>
      <c r="AZ1181" s="1496" t="n"/>
      <c r="BC1181" s="2011" t="n"/>
      <c r="BD1181" s="1496" t="n"/>
      <c r="BG1181" s="2011" t="n"/>
      <c r="BH1181" s="1496" t="n"/>
      <c r="BK1181" s="2011" t="n"/>
      <c r="BL1181" s="1496" t="n"/>
      <c r="BP1181" s="1496" t="n"/>
      <c r="BS1181" s="2011" t="n"/>
    </row>
    <row r="1182" ht="15" customHeight="1" s="1659">
      <c r="A1182" s="865" t="n"/>
      <c r="H1182" s="865" t="n"/>
      <c r="I1182" s="865" t="n"/>
      <c r="J1182" s="865" t="n"/>
      <c r="K1182" s="865" t="n"/>
      <c r="L1182" s="865" t="n"/>
      <c r="M1182" s="865" t="n"/>
      <c r="N1182" s="865" t="n"/>
      <c r="O1182" s="2013" t="n"/>
      <c r="P1182" s="1274" t="n"/>
      <c r="Q1182" s="865" t="n"/>
      <c r="R1182" s="2014" t="n"/>
      <c r="S1182" s="1498" t="n"/>
      <c r="T1182" s="1496" t="n"/>
      <c r="W1182" s="1498" t="n"/>
      <c r="X1182" s="1496" t="n"/>
      <c r="AA1182" s="1498" t="n"/>
      <c r="AB1182" s="1496" t="n"/>
      <c r="AE1182" s="1498" t="n"/>
      <c r="AF1182" s="1496" t="n"/>
      <c r="AI1182" s="1498" t="n"/>
      <c r="AJ1182" s="1496" t="n"/>
      <c r="AM1182" s="1498" t="n"/>
      <c r="AN1182" s="1496" t="n"/>
      <c r="AQ1182" s="1498" t="n"/>
      <c r="AR1182" s="1496" t="n"/>
      <c r="AU1182" s="2011" t="n"/>
      <c r="AV1182" s="1496" t="n"/>
      <c r="AY1182" s="2011" t="n"/>
      <c r="AZ1182" s="1496" t="n"/>
      <c r="BC1182" s="2011" t="n"/>
      <c r="BD1182" s="1496" t="n"/>
      <c r="BG1182" s="2011" t="n"/>
      <c r="BH1182" s="1496" t="n"/>
      <c r="BK1182" s="2011" t="n"/>
      <c r="BL1182" s="1496" t="n"/>
      <c r="BP1182" s="1496" t="n"/>
      <c r="BS1182" s="2011" t="n"/>
    </row>
    <row r="1183" ht="15" customHeight="1" s="1659">
      <c r="A1183" s="865" t="n"/>
      <c r="H1183" s="865" t="n"/>
      <c r="I1183" s="865" t="n"/>
      <c r="J1183" s="865" t="n"/>
      <c r="K1183" s="865" t="n"/>
      <c r="L1183" s="865" t="n"/>
      <c r="M1183" s="865" t="n"/>
      <c r="N1183" s="865" t="n"/>
      <c r="O1183" s="2013" t="n"/>
      <c r="P1183" s="1274" t="n"/>
      <c r="Q1183" s="865" t="n"/>
      <c r="R1183" s="2014" t="n"/>
      <c r="S1183" s="1498" t="n"/>
      <c r="T1183" s="1496" t="n"/>
      <c r="W1183" s="1498" t="n"/>
      <c r="X1183" s="1496" t="n"/>
      <c r="AA1183" s="1498" t="n"/>
      <c r="AB1183" s="1496" t="n"/>
      <c r="AE1183" s="1498" t="n"/>
      <c r="AF1183" s="1496" t="n"/>
      <c r="AI1183" s="1498" t="n"/>
      <c r="AJ1183" s="1496" t="n"/>
      <c r="AM1183" s="1498" t="n"/>
      <c r="AN1183" s="1496" t="n"/>
      <c r="AQ1183" s="1498" t="n"/>
      <c r="AR1183" s="1496" t="n"/>
      <c r="AU1183" s="2011" t="n"/>
      <c r="AV1183" s="1496" t="n"/>
      <c r="AY1183" s="2011" t="n"/>
      <c r="AZ1183" s="1496" t="n"/>
      <c r="BC1183" s="2011" t="n"/>
      <c r="BD1183" s="1496" t="n"/>
      <c r="BG1183" s="2011" t="n"/>
      <c r="BH1183" s="1496" t="n"/>
      <c r="BK1183" s="2011" t="n"/>
      <c r="BL1183" s="1496" t="n"/>
      <c r="BP1183" s="1496" t="n"/>
      <c r="BS1183" s="2011" t="n"/>
    </row>
    <row r="1184" ht="15" customHeight="1" s="1659">
      <c r="A1184" s="865" t="n"/>
      <c r="H1184" s="865" t="n"/>
      <c r="I1184" s="865" t="n"/>
      <c r="J1184" s="865" t="n"/>
      <c r="K1184" s="865" t="n"/>
      <c r="L1184" s="865" t="n"/>
      <c r="M1184" s="865" t="n"/>
      <c r="N1184" s="865" t="n"/>
      <c r="O1184" s="2013" t="n"/>
      <c r="P1184" s="1274" t="n"/>
      <c r="Q1184" s="865" t="n"/>
      <c r="R1184" s="2014" t="n"/>
      <c r="S1184" s="1498" t="n"/>
      <c r="T1184" s="1496" t="n"/>
      <c r="W1184" s="1498" t="n"/>
      <c r="X1184" s="1496" t="n"/>
      <c r="AA1184" s="1498" t="n"/>
      <c r="AB1184" s="1496" t="n"/>
      <c r="AE1184" s="1498" t="n"/>
      <c r="AF1184" s="1496" t="n"/>
      <c r="AI1184" s="1498" t="n"/>
      <c r="AJ1184" s="1496" t="n"/>
      <c r="AM1184" s="1498" t="n"/>
      <c r="AN1184" s="1496" t="n"/>
      <c r="AQ1184" s="1498" t="n"/>
      <c r="AR1184" s="1496" t="n"/>
      <c r="AU1184" s="2011" t="n"/>
      <c r="AV1184" s="1496" t="n"/>
      <c r="AY1184" s="2011" t="n"/>
      <c r="AZ1184" s="1496" t="n"/>
      <c r="BC1184" s="2011" t="n"/>
      <c r="BD1184" s="1496" t="n"/>
      <c r="BG1184" s="2011" t="n"/>
      <c r="BH1184" s="1496" t="n"/>
      <c r="BK1184" s="2011" t="n"/>
      <c r="BL1184" s="1496" t="n"/>
      <c r="BP1184" s="1496" t="n"/>
      <c r="BS1184" s="2011" t="n"/>
    </row>
    <row r="1185" ht="15" customHeight="1" s="1659">
      <c r="A1185" s="865" t="n"/>
      <c r="H1185" s="865" t="n"/>
      <c r="I1185" s="865" t="n"/>
      <c r="J1185" s="865" t="n"/>
      <c r="K1185" s="865" t="n"/>
      <c r="L1185" s="865" t="n"/>
      <c r="M1185" s="865" t="n"/>
      <c r="N1185" s="865" t="n"/>
      <c r="O1185" s="2013" t="n"/>
      <c r="P1185" s="1274" t="n"/>
      <c r="Q1185" s="865" t="n"/>
      <c r="R1185" s="2014" t="n"/>
      <c r="S1185" s="1498" t="n"/>
      <c r="T1185" s="1496" t="n"/>
      <c r="W1185" s="1498" t="n"/>
      <c r="X1185" s="1496" t="n"/>
      <c r="AA1185" s="1498" t="n"/>
      <c r="AB1185" s="1496" t="n"/>
      <c r="AE1185" s="1498" t="n"/>
      <c r="AF1185" s="1496" t="n"/>
      <c r="AI1185" s="1498" t="n"/>
      <c r="AJ1185" s="1496" t="n"/>
      <c r="AM1185" s="1498" t="n"/>
      <c r="AN1185" s="1496" t="n"/>
      <c r="AQ1185" s="1498" t="n"/>
      <c r="AR1185" s="1496" t="n"/>
      <c r="AU1185" s="2011" t="n"/>
      <c r="AV1185" s="1496" t="n"/>
      <c r="AY1185" s="2011" t="n"/>
      <c r="AZ1185" s="1496" t="n"/>
      <c r="BC1185" s="2011" t="n"/>
      <c r="BD1185" s="1496" t="n"/>
      <c r="BG1185" s="2011" t="n"/>
      <c r="BH1185" s="1496" t="n"/>
      <c r="BK1185" s="2011" t="n"/>
      <c r="BL1185" s="1496" t="n"/>
      <c r="BP1185" s="1496" t="n"/>
      <c r="BS1185" s="2011" t="n"/>
    </row>
    <row r="1186" ht="15" customHeight="1" s="1659">
      <c r="A1186" s="865" t="n"/>
      <c r="H1186" s="865" t="n"/>
      <c r="I1186" s="865" t="n"/>
      <c r="J1186" s="865" t="n"/>
      <c r="K1186" s="865" t="n"/>
      <c r="L1186" s="865" t="n"/>
      <c r="M1186" s="865" t="n"/>
      <c r="N1186" s="865" t="n"/>
      <c r="O1186" s="2013" t="n"/>
      <c r="P1186" s="1274" t="n"/>
      <c r="Q1186" s="865" t="n"/>
      <c r="R1186" s="2014" t="n"/>
      <c r="S1186" s="1498" t="n"/>
      <c r="T1186" s="1496" t="n"/>
      <c r="W1186" s="1498" t="n"/>
      <c r="X1186" s="1496" t="n"/>
      <c r="AA1186" s="1498" t="n"/>
      <c r="AB1186" s="1496" t="n"/>
      <c r="AE1186" s="1498" t="n"/>
      <c r="AF1186" s="1496" t="n"/>
      <c r="AI1186" s="1498" t="n"/>
      <c r="AJ1186" s="1496" t="n"/>
      <c r="AM1186" s="1498" t="n"/>
      <c r="AN1186" s="1496" t="n"/>
      <c r="AQ1186" s="1498" t="n"/>
      <c r="AR1186" s="1496" t="n"/>
      <c r="AU1186" s="2011" t="n"/>
      <c r="AV1186" s="1496" t="n"/>
      <c r="AY1186" s="2011" t="n"/>
      <c r="AZ1186" s="1496" t="n"/>
      <c r="BC1186" s="2011" t="n"/>
      <c r="BD1186" s="1496" t="n"/>
      <c r="BG1186" s="2011" t="n"/>
      <c r="BH1186" s="1496" t="n"/>
      <c r="BK1186" s="2011" t="n"/>
      <c r="BL1186" s="1496" t="n"/>
      <c r="BP1186" s="1496" t="n"/>
      <c r="BS1186" s="2011" t="n"/>
    </row>
    <row r="1187" ht="15" customHeight="1" s="1659">
      <c r="A1187" s="865" t="n"/>
      <c r="H1187" s="865" t="n"/>
      <c r="I1187" s="865" t="n"/>
      <c r="J1187" s="865" t="n"/>
      <c r="K1187" s="865" t="n"/>
      <c r="L1187" s="865" t="n"/>
      <c r="M1187" s="865" t="n"/>
      <c r="N1187" s="865" t="n"/>
      <c r="O1187" s="2013" t="n"/>
      <c r="P1187" s="1274" t="n"/>
      <c r="Q1187" s="865" t="n"/>
      <c r="R1187" s="2014" t="n"/>
      <c r="S1187" s="1498" t="n"/>
      <c r="T1187" s="1496" t="n"/>
      <c r="W1187" s="1498" t="n"/>
      <c r="X1187" s="1496" t="n"/>
      <c r="AA1187" s="1498" t="n"/>
      <c r="AB1187" s="1496" t="n"/>
      <c r="AE1187" s="1498" t="n"/>
      <c r="AF1187" s="1496" t="n"/>
      <c r="AI1187" s="1498" t="n"/>
      <c r="AJ1187" s="1496" t="n"/>
      <c r="AM1187" s="1498" t="n"/>
      <c r="AN1187" s="1496" t="n"/>
      <c r="AQ1187" s="1498" t="n"/>
      <c r="AR1187" s="1496" t="n"/>
      <c r="AU1187" s="2011" t="n"/>
      <c r="AV1187" s="1496" t="n"/>
      <c r="AY1187" s="2011" t="n"/>
      <c r="AZ1187" s="1496" t="n"/>
      <c r="BC1187" s="2011" t="n"/>
      <c r="BD1187" s="1496" t="n"/>
      <c r="BG1187" s="2011" t="n"/>
      <c r="BH1187" s="1496" t="n"/>
      <c r="BK1187" s="2011" t="n"/>
      <c r="BL1187" s="1496" t="n"/>
      <c r="BP1187" s="1496" t="n"/>
      <c r="BS1187" s="2011" t="n"/>
    </row>
    <row r="1188" ht="15" customHeight="1" s="1659">
      <c r="A1188" s="865" t="n"/>
      <c r="H1188" s="865" t="n"/>
      <c r="I1188" s="865" t="n"/>
      <c r="J1188" s="865" t="n"/>
      <c r="K1188" s="865" t="n"/>
      <c r="L1188" s="865" t="n"/>
      <c r="M1188" s="865" t="n"/>
      <c r="N1188" s="865" t="n"/>
      <c r="O1188" s="2013" t="n"/>
      <c r="P1188" s="1274" t="n"/>
      <c r="Q1188" s="865" t="n"/>
      <c r="R1188" s="2014" t="n"/>
      <c r="S1188" s="1498" t="n"/>
      <c r="T1188" s="1496" t="n"/>
      <c r="W1188" s="1498" t="n"/>
      <c r="X1188" s="1496" t="n"/>
      <c r="AA1188" s="1498" t="n"/>
      <c r="AB1188" s="1496" t="n"/>
      <c r="AE1188" s="1498" t="n"/>
      <c r="AF1188" s="1496" t="n"/>
      <c r="AI1188" s="1498" t="n"/>
      <c r="AJ1188" s="1496" t="n"/>
      <c r="AM1188" s="1498" t="n"/>
      <c r="AN1188" s="1496" t="n"/>
      <c r="AQ1188" s="1498" t="n"/>
      <c r="AR1188" s="1496" t="n"/>
      <c r="AU1188" s="2011" t="n"/>
      <c r="AV1188" s="1496" t="n"/>
      <c r="AY1188" s="2011" t="n"/>
      <c r="AZ1188" s="1496" t="n"/>
      <c r="BC1188" s="2011" t="n"/>
      <c r="BD1188" s="1496" t="n"/>
      <c r="BG1188" s="2011" t="n"/>
      <c r="BH1188" s="1496" t="n"/>
      <c r="BK1188" s="2011" t="n"/>
      <c r="BL1188" s="1496" t="n"/>
      <c r="BP1188" s="1496" t="n"/>
      <c r="BS1188" s="2011" t="n"/>
    </row>
    <row r="1189" ht="15" customHeight="1" s="1659">
      <c r="A1189" s="865" t="n"/>
      <c r="H1189" s="865" t="n"/>
      <c r="I1189" s="865" t="n"/>
      <c r="J1189" s="865" t="n"/>
      <c r="K1189" s="865" t="n"/>
      <c r="L1189" s="865" t="n"/>
      <c r="M1189" s="865" t="n"/>
      <c r="N1189" s="865" t="n"/>
      <c r="O1189" s="2013" t="n"/>
      <c r="P1189" s="1274" t="n"/>
      <c r="Q1189" s="865" t="n"/>
      <c r="R1189" s="2014" t="n"/>
      <c r="S1189" s="1498" t="n"/>
      <c r="T1189" s="1496" t="n"/>
      <c r="W1189" s="1498" t="n"/>
      <c r="X1189" s="1496" t="n"/>
      <c r="AA1189" s="1498" t="n"/>
      <c r="AB1189" s="1496" t="n"/>
      <c r="AE1189" s="1498" t="n"/>
      <c r="AF1189" s="1496" t="n"/>
      <c r="AI1189" s="1498" t="n"/>
      <c r="AJ1189" s="1496" t="n"/>
      <c r="AM1189" s="1498" t="n"/>
      <c r="AN1189" s="1496" t="n"/>
      <c r="AQ1189" s="1498" t="n"/>
      <c r="AR1189" s="1496" t="n"/>
      <c r="AU1189" s="2011" t="n"/>
      <c r="AV1189" s="1496" t="n"/>
      <c r="AY1189" s="2011" t="n"/>
      <c r="AZ1189" s="1496" t="n"/>
      <c r="BC1189" s="2011" t="n"/>
      <c r="BD1189" s="1496" t="n"/>
      <c r="BG1189" s="2011" t="n"/>
      <c r="BH1189" s="1496" t="n"/>
      <c r="BK1189" s="2011" t="n"/>
      <c r="BL1189" s="1496" t="n"/>
      <c r="BP1189" s="1496" t="n"/>
      <c r="BS1189" s="2011" t="n"/>
    </row>
    <row r="1190" ht="15" customHeight="1" s="1659">
      <c r="A1190" s="865" t="n"/>
      <c r="H1190" s="865" t="n"/>
      <c r="I1190" s="865" t="n"/>
      <c r="J1190" s="865" t="n"/>
      <c r="K1190" s="865" t="n"/>
      <c r="L1190" s="865" t="n"/>
      <c r="M1190" s="865" t="n"/>
      <c r="N1190" s="865" t="n"/>
      <c r="O1190" s="2013" t="n"/>
      <c r="P1190" s="1274" t="n"/>
      <c r="Q1190" s="865" t="n"/>
      <c r="R1190" s="2014" t="n"/>
      <c r="S1190" s="1498" t="n"/>
      <c r="T1190" s="1496" t="n"/>
      <c r="W1190" s="1498" t="n"/>
      <c r="X1190" s="1496" t="n"/>
      <c r="AA1190" s="1498" t="n"/>
      <c r="AB1190" s="1496" t="n"/>
      <c r="AE1190" s="1498" t="n"/>
      <c r="AF1190" s="1496" t="n"/>
      <c r="AI1190" s="1498" t="n"/>
      <c r="AJ1190" s="1496" t="n"/>
      <c r="AM1190" s="1498" t="n"/>
      <c r="AN1190" s="1496" t="n"/>
      <c r="AQ1190" s="1498" t="n"/>
      <c r="AR1190" s="1496" t="n"/>
      <c r="AU1190" s="2011" t="n"/>
      <c r="AV1190" s="1496" t="n"/>
      <c r="AY1190" s="2011" t="n"/>
      <c r="AZ1190" s="1496" t="n"/>
      <c r="BC1190" s="2011" t="n"/>
      <c r="BD1190" s="1496" t="n"/>
      <c r="BG1190" s="2011" t="n"/>
      <c r="BH1190" s="1496" t="n"/>
      <c r="BK1190" s="2011" t="n"/>
      <c r="BL1190" s="1496" t="n"/>
      <c r="BP1190" s="1496" t="n"/>
      <c r="BS1190" s="2011" t="n"/>
    </row>
    <row r="1191" ht="15" customHeight="1" s="1659">
      <c r="A1191" s="865" t="n"/>
      <c r="H1191" s="865" t="n"/>
      <c r="I1191" s="865" t="n"/>
      <c r="J1191" s="865" t="n"/>
      <c r="K1191" s="865" t="n"/>
      <c r="L1191" s="865" t="n"/>
      <c r="M1191" s="865" t="n"/>
      <c r="N1191" s="865" t="n"/>
      <c r="O1191" s="2013" t="n"/>
      <c r="P1191" s="1274" t="n"/>
      <c r="Q1191" s="865" t="n"/>
      <c r="R1191" s="2014" t="n"/>
      <c r="S1191" s="1498" t="n"/>
      <c r="T1191" s="1496" t="n"/>
      <c r="W1191" s="1498" t="n"/>
      <c r="X1191" s="1496" t="n"/>
      <c r="AA1191" s="1498" t="n"/>
      <c r="AB1191" s="1496" t="n"/>
      <c r="AE1191" s="1498" t="n"/>
      <c r="AF1191" s="1496" t="n"/>
      <c r="AI1191" s="1498" t="n"/>
      <c r="AJ1191" s="1496" t="n"/>
      <c r="AM1191" s="1498" t="n"/>
      <c r="AN1191" s="1496" t="n"/>
      <c r="AQ1191" s="1498" t="n"/>
      <c r="AR1191" s="1496" t="n"/>
      <c r="AU1191" s="2011" t="n"/>
      <c r="AV1191" s="1496" t="n"/>
      <c r="AY1191" s="2011" t="n"/>
      <c r="AZ1191" s="1496" t="n"/>
      <c r="BC1191" s="2011" t="n"/>
      <c r="BD1191" s="1496" t="n"/>
      <c r="BG1191" s="2011" t="n"/>
      <c r="BH1191" s="1496" t="n"/>
      <c r="BK1191" s="2011" t="n"/>
      <c r="BL1191" s="1496" t="n"/>
      <c r="BP1191" s="1496" t="n"/>
      <c r="BS1191" s="2011" t="n"/>
    </row>
    <row r="1192" ht="15" customHeight="1" s="1659">
      <c r="A1192" s="865" t="n"/>
      <c r="H1192" s="865" t="n"/>
      <c r="I1192" s="865" t="n"/>
      <c r="J1192" s="865" t="n"/>
      <c r="K1192" s="865" t="n"/>
      <c r="L1192" s="865" t="n"/>
      <c r="M1192" s="865" t="n"/>
      <c r="N1192" s="865" t="n"/>
      <c r="O1192" s="2013" t="n"/>
      <c r="P1192" s="1274" t="n"/>
      <c r="Q1192" s="865" t="n"/>
      <c r="R1192" s="2014" t="n"/>
      <c r="S1192" s="1498" t="n"/>
      <c r="T1192" s="1496" t="n"/>
      <c r="W1192" s="1498" t="n"/>
      <c r="X1192" s="1496" t="n"/>
      <c r="AA1192" s="1498" t="n"/>
      <c r="AB1192" s="1496" t="n"/>
      <c r="AE1192" s="1498" t="n"/>
      <c r="AF1192" s="1496" t="n"/>
      <c r="AI1192" s="1498" t="n"/>
      <c r="AJ1192" s="1496" t="n"/>
      <c r="AM1192" s="1498" t="n"/>
      <c r="AN1192" s="1496" t="n"/>
      <c r="AQ1192" s="1498" t="n"/>
      <c r="AR1192" s="1496" t="n"/>
      <c r="AU1192" s="2011" t="n"/>
      <c r="AV1192" s="1496" t="n"/>
      <c r="AY1192" s="2011" t="n"/>
      <c r="AZ1192" s="1496" t="n"/>
      <c r="BC1192" s="2011" t="n"/>
      <c r="BD1192" s="1496" t="n"/>
      <c r="BG1192" s="2011" t="n"/>
      <c r="BH1192" s="1496" t="n"/>
      <c r="BK1192" s="2011" t="n"/>
      <c r="BL1192" s="1496" t="n"/>
      <c r="BP1192" s="1496" t="n"/>
      <c r="BS1192" s="2011" t="n"/>
    </row>
    <row r="1193" ht="15" customHeight="1" s="1659">
      <c r="A1193" s="865" t="n"/>
      <c r="H1193" s="865" t="n"/>
      <c r="I1193" s="865" t="n"/>
      <c r="J1193" s="865" t="n"/>
      <c r="K1193" s="865" t="n"/>
      <c r="L1193" s="865" t="n"/>
      <c r="M1193" s="865" t="n"/>
      <c r="N1193" s="865" t="n"/>
      <c r="O1193" s="2013" t="n"/>
      <c r="P1193" s="1274" t="n"/>
      <c r="Q1193" s="865" t="n"/>
      <c r="R1193" s="2014" t="n"/>
      <c r="S1193" s="1498" t="n"/>
      <c r="T1193" s="1496" t="n"/>
      <c r="W1193" s="1498" t="n"/>
      <c r="X1193" s="1496" t="n"/>
      <c r="AA1193" s="1498" t="n"/>
      <c r="AB1193" s="1496" t="n"/>
      <c r="AE1193" s="1498" t="n"/>
      <c r="AF1193" s="1496" t="n"/>
      <c r="AI1193" s="1498" t="n"/>
      <c r="AJ1193" s="1496" t="n"/>
      <c r="AM1193" s="1498" t="n"/>
      <c r="AN1193" s="1496" t="n"/>
      <c r="AQ1193" s="1498" t="n"/>
      <c r="AR1193" s="1496" t="n"/>
      <c r="AU1193" s="2011" t="n"/>
      <c r="AV1193" s="1496" t="n"/>
      <c r="AY1193" s="2011" t="n"/>
      <c r="AZ1193" s="1496" t="n"/>
      <c r="BC1193" s="2011" t="n"/>
      <c r="BD1193" s="1496" t="n"/>
      <c r="BG1193" s="2011" t="n"/>
      <c r="BH1193" s="1496" t="n"/>
      <c r="BK1193" s="2011" t="n"/>
      <c r="BL1193" s="1496" t="n"/>
      <c r="BP1193" s="1496" t="n"/>
      <c r="BS1193" s="2011" t="n"/>
    </row>
    <row r="1194" ht="15" customHeight="1" s="1659">
      <c r="A1194" s="865" t="n"/>
      <c r="H1194" s="865" t="n"/>
      <c r="I1194" s="865" t="n"/>
      <c r="J1194" s="865" t="n"/>
      <c r="K1194" s="865" t="n"/>
      <c r="L1194" s="865" t="n"/>
      <c r="M1194" s="865" t="n"/>
      <c r="N1194" s="865" t="n"/>
      <c r="O1194" s="2013" t="n"/>
      <c r="P1194" s="1274" t="n"/>
      <c r="Q1194" s="865" t="n"/>
      <c r="R1194" s="2014" t="n"/>
      <c r="S1194" s="1498" t="n"/>
      <c r="T1194" s="1496" t="n"/>
      <c r="W1194" s="1498" t="n"/>
      <c r="X1194" s="1496" t="n"/>
      <c r="AA1194" s="1498" t="n"/>
      <c r="AB1194" s="1496" t="n"/>
      <c r="AE1194" s="1498" t="n"/>
      <c r="AF1194" s="1496" t="n"/>
      <c r="AI1194" s="1498" t="n"/>
      <c r="AJ1194" s="1496" t="n"/>
      <c r="AM1194" s="1498" t="n"/>
      <c r="AN1194" s="1496" t="n"/>
      <c r="AQ1194" s="1498" t="n"/>
      <c r="AR1194" s="1496" t="n"/>
      <c r="AU1194" s="2011" t="n"/>
      <c r="AV1194" s="1496" t="n"/>
      <c r="AY1194" s="2011" t="n"/>
      <c r="AZ1194" s="1496" t="n"/>
      <c r="BC1194" s="2011" t="n"/>
      <c r="BD1194" s="1496" t="n"/>
      <c r="BG1194" s="2011" t="n"/>
      <c r="BH1194" s="1496" t="n"/>
      <c r="BK1194" s="2011" t="n"/>
      <c r="BL1194" s="1496" t="n"/>
      <c r="BP1194" s="1496" t="n"/>
      <c r="BS1194" s="2011" t="n"/>
    </row>
    <row r="1195" ht="15" customHeight="1" s="1659">
      <c r="A1195" s="865" t="n"/>
      <c r="H1195" s="865" t="n"/>
      <c r="I1195" s="865" t="n"/>
      <c r="J1195" s="865" t="n"/>
      <c r="K1195" s="865" t="n"/>
      <c r="L1195" s="865" t="n"/>
      <c r="M1195" s="865" t="n"/>
      <c r="N1195" s="865" t="n"/>
      <c r="O1195" s="2013" t="n"/>
      <c r="P1195" s="1274" t="n"/>
      <c r="Q1195" s="865" t="n"/>
      <c r="R1195" s="2014" t="n"/>
      <c r="S1195" s="1498" t="n"/>
      <c r="T1195" s="1496" t="n"/>
      <c r="W1195" s="1498" t="n"/>
      <c r="X1195" s="1496" t="n"/>
      <c r="AA1195" s="1498" t="n"/>
      <c r="AB1195" s="1496" t="n"/>
      <c r="AE1195" s="1498" t="n"/>
      <c r="AF1195" s="1496" t="n"/>
      <c r="AI1195" s="1498" t="n"/>
      <c r="AJ1195" s="1496" t="n"/>
      <c r="AM1195" s="1498" t="n"/>
      <c r="AN1195" s="1496" t="n"/>
      <c r="AQ1195" s="1498" t="n"/>
      <c r="AR1195" s="1496" t="n"/>
      <c r="AU1195" s="2011" t="n"/>
      <c r="AV1195" s="1496" t="n"/>
      <c r="AY1195" s="2011" t="n"/>
      <c r="AZ1195" s="1496" t="n"/>
      <c r="BC1195" s="2011" t="n"/>
      <c r="BD1195" s="1496" t="n"/>
      <c r="BG1195" s="2011" t="n"/>
      <c r="BH1195" s="1496" t="n"/>
      <c r="BK1195" s="2011" t="n"/>
      <c r="BL1195" s="1496" t="n"/>
      <c r="BP1195" s="1496" t="n"/>
      <c r="BS1195" s="2011" t="n"/>
    </row>
    <row r="1196" ht="15" customHeight="1" s="1659">
      <c r="A1196" s="865" t="n"/>
      <c r="H1196" s="865" t="n"/>
      <c r="I1196" s="865" t="n"/>
      <c r="J1196" s="865" t="n"/>
      <c r="K1196" s="865" t="n"/>
      <c r="L1196" s="865" t="n"/>
      <c r="M1196" s="865" t="n"/>
      <c r="N1196" s="865" t="n"/>
      <c r="O1196" s="2013" t="n"/>
      <c r="P1196" s="1274" t="n"/>
      <c r="Q1196" s="865" t="n"/>
      <c r="R1196" s="2014" t="n"/>
      <c r="S1196" s="1498" t="n"/>
      <c r="T1196" s="1496" t="n"/>
      <c r="W1196" s="1498" t="n"/>
      <c r="X1196" s="1496" t="n"/>
      <c r="AA1196" s="1498" t="n"/>
      <c r="AB1196" s="1496" t="n"/>
      <c r="AE1196" s="1498" t="n"/>
      <c r="AF1196" s="1496" t="n"/>
      <c r="AI1196" s="1498" t="n"/>
      <c r="AJ1196" s="1496" t="n"/>
      <c r="AM1196" s="1498" t="n"/>
      <c r="AN1196" s="1496" t="n"/>
      <c r="AQ1196" s="1498" t="n"/>
      <c r="AR1196" s="1496" t="n"/>
      <c r="AU1196" s="2011" t="n"/>
      <c r="AV1196" s="1496" t="n"/>
      <c r="AY1196" s="2011" t="n"/>
      <c r="AZ1196" s="1496" t="n"/>
      <c r="BC1196" s="2011" t="n"/>
      <c r="BD1196" s="1496" t="n"/>
      <c r="BG1196" s="2011" t="n"/>
      <c r="BH1196" s="1496" t="n"/>
      <c r="BK1196" s="2011" t="n"/>
      <c r="BL1196" s="1496" t="n"/>
      <c r="BP1196" s="1496" t="n"/>
      <c r="BS1196" s="2011" t="n"/>
    </row>
    <row r="1197" ht="15" customHeight="1" s="1659">
      <c r="A1197" s="865" t="n"/>
      <c r="H1197" s="865" t="n"/>
      <c r="I1197" s="865" t="n"/>
      <c r="J1197" s="865" t="n"/>
      <c r="K1197" s="865" t="n"/>
      <c r="L1197" s="865" t="n"/>
      <c r="M1197" s="865" t="n"/>
      <c r="N1197" s="865" t="n"/>
      <c r="O1197" s="2013" t="n"/>
      <c r="P1197" s="1274" t="n"/>
      <c r="Q1197" s="865" t="n"/>
      <c r="R1197" s="2014" t="n"/>
      <c r="S1197" s="1498" t="n"/>
      <c r="T1197" s="1496" t="n"/>
      <c r="W1197" s="1498" t="n"/>
      <c r="X1197" s="1496" t="n"/>
      <c r="AA1197" s="1498" t="n"/>
      <c r="AB1197" s="1496" t="n"/>
      <c r="AE1197" s="1498" t="n"/>
      <c r="AF1197" s="1496" t="n"/>
      <c r="AI1197" s="1498" t="n"/>
      <c r="AJ1197" s="1496" t="n"/>
      <c r="AM1197" s="1498" t="n"/>
      <c r="AN1197" s="1496" t="n"/>
      <c r="AQ1197" s="1498" t="n"/>
      <c r="AR1197" s="1496" t="n"/>
      <c r="AU1197" s="2011" t="n"/>
      <c r="AV1197" s="1496" t="n"/>
      <c r="AY1197" s="2011" t="n"/>
      <c r="AZ1197" s="1496" t="n"/>
      <c r="BC1197" s="2011" t="n"/>
      <c r="BD1197" s="1496" t="n"/>
      <c r="BG1197" s="2011" t="n"/>
      <c r="BH1197" s="1496" t="n"/>
      <c r="BK1197" s="2011" t="n"/>
      <c r="BL1197" s="1496" t="n"/>
      <c r="BP1197" s="1496" t="n"/>
      <c r="BS1197" s="2011" t="n"/>
    </row>
    <row r="1198" ht="15" customHeight="1" s="1659">
      <c r="A1198" s="865" t="n"/>
      <c r="H1198" s="865" t="n"/>
      <c r="I1198" s="865" t="n"/>
      <c r="J1198" s="865" t="n"/>
      <c r="K1198" s="865" t="n"/>
      <c r="L1198" s="865" t="n"/>
      <c r="M1198" s="865" t="n"/>
      <c r="N1198" s="865" t="n"/>
      <c r="O1198" s="2013" t="n"/>
      <c r="P1198" s="1274" t="n"/>
      <c r="Q1198" s="865" t="n"/>
      <c r="R1198" s="2014" t="n"/>
      <c r="S1198" s="1498" t="n"/>
      <c r="T1198" s="1496" t="n"/>
      <c r="W1198" s="1498" t="n"/>
      <c r="X1198" s="1496" t="n"/>
      <c r="AA1198" s="1498" t="n"/>
      <c r="AB1198" s="1496" t="n"/>
      <c r="AE1198" s="1498" t="n"/>
      <c r="AF1198" s="1496" t="n"/>
      <c r="AI1198" s="1498" t="n"/>
      <c r="AJ1198" s="1496" t="n"/>
      <c r="AM1198" s="1498" t="n"/>
      <c r="AN1198" s="1496" t="n"/>
      <c r="AQ1198" s="1498" t="n"/>
      <c r="AR1198" s="1496" t="n"/>
      <c r="AU1198" s="2011" t="n"/>
      <c r="AV1198" s="1496" t="n"/>
      <c r="AY1198" s="2011" t="n"/>
      <c r="AZ1198" s="1496" t="n"/>
      <c r="BC1198" s="2011" t="n"/>
      <c r="BD1198" s="1496" t="n"/>
      <c r="BG1198" s="2011" t="n"/>
      <c r="BH1198" s="1496" t="n"/>
      <c r="BK1198" s="2011" t="n"/>
      <c r="BL1198" s="1496" t="n"/>
      <c r="BP1198" s="1496" t="n"/>
      <c r="BS1198" s="2011" t="n"/>
    </row>
    <row r="1199" ht="15" customHeight="1" s="1659">
      <c r="A1199" s="865" t="n"/>
      <c r="H1199" s="865" t="n"/>
      <c r="I1199" s="865" t="n"/>
      <c r="J1199" s="865" t="n"/>
      <c r="K1199" s="865" t="n"/>
      <c r="L1199" s="865" t="n"/>
      <c r="M1199" s="865" t="n"/>
      <c r="N1199" s="865" t="n"/>
      <c r="O1199" s="2013" t="n"/>
      <c r="P1199" s="1274" t="n"/>
      <c r="Q1199" s="865" t="n"/>
      <c r="R1199" s="2014" t="n"/>
      <c r="S1199" s="1498" t="n"/>
      <c r="T1199" s="1496" t="n"/>
      <c r="W1199" s="1498" t="n"/>
      <c r="X1199" s="1496" t="n"/>
      <c r="AA1199" s="1498" t="n"/>
      <c r="AB1199" s="1496" t="n"/>
      <c r="AE1199" s="1498" t="n"/>
      <c r="AF1199" s="1496" t="n"/>
      <c r="AI1199" s="1498" t="n"/>
      <c r="AJ1199" s="1496" t="n"/>
      <c r="AM1199" s="1498" t="n"/>
      <c r="AN1199" s="1496" t="n"/>
      <c r="AQ1199" s="1498" t="n"/>
      <c r="AR1199" s="1496" t="n"/>
      <c r="AU1199" s="2011" t="n"/>
      <c r="AV1199" s="1496" t="n"/>
      <c r="AY1199" s="2011" t="n"/>
      <c r="AZ1199" s="1496" t="n"/>
      <c r="BC1199" s="2011" t="n"/>
      <c r="BD1199" s="1496" t="n"/>
      <c r="BG1199" s="2011" t="n"/>
      <c r="BH1199" s="1496" t="n"/>
      <c r="BK1199" s="2011" t="n"/>
      <c r="BL1199" s="1496" t="n"/>
      <c r="BP1199" s="1496" t="n"/>
      <c r="BS1199" s="2011" t="n"/>
    </row>
    <row r="1200" ht="15" customHeight="1" s="1659">
      <c r="A1200" s="865" t="n"/>
      <c r="H1200" s="865" t="n"/>
      <c r="I1200" s="865" t="n"/>
      <c r="J1200" s="865" t="n"/>
      <c r="K1200" s="865" t="n"/>
      <c r="L1200" s="865" t="n"/>
      <c r="M1200" s="865" t="n"/>
      <c r="N1200" s="865" t="n"/>
      <c r="O1200" s="2013" t="n"/>
      <c r="P1200" s="1274" t="n"/>
      <c r="Q1200" s="865" t="n"/>
      <c r="R1200" s="2014" t="n"/>
      <c r="S1200" s="1498" t="n"/>
      <c r="T1200" s="1496" t="n"/>
      <c r="W1200" s="1498" t="n"/>
      <c r="X1200" s="1496" t="n"/>
      <c r="AA1200" s="1498" t="n"/>
      <c r="AB1200" s="1496" t="n"/>
      <c r="AE1200" s="1498" t="n"/>
      <c r="AF1200" s="1496" t="n"/>
      <c r="AI1200" s="1498" t="n"/>
      <c r="AJ1200" s="1496" t="n"/>
      <c r="AM1200" s="1498" t="n"/>
      <c r="AN1200" s="1496" t="n"/>
      <c r="AQ1200" s="1498" t="n"/>
      <c r="AR1200" s="1496" t="n"/>
      <c r="AU1200" s="2011" t="n"/>
      <c r="AV1200" s="1496" t="n"/>
      <c r="AY1200" s="2011" t="n"/>
      <c r="AZ1200" s="1496" t="n"/>
      <c r="BC1200" s="2011" t="n"/>
      <c r="BD1200" s="1496" t="n"/>
      <c r="BG1200" s="2011" t="n"/>
      <c r="BH1200" s="1496" t="n"/>
      <c r="BK1200" s="2011" t="n"/>
      <c r="BL1200" s="1496" t="n"/>
      <c r="BP1200" s="1496" t="n"/>
      <c r="BS1200" s="2011" t="n"/>
    </row>
    <row r="1201" ht="15" customHeight="1" s="1659">
      <c r="A1201" s="865" t="n"/>
      <c r="H1201" s="865" t="n"/>
      <c r="I1201" s="865" t="n"/>
      <c r="J1201" s="865" t="n"/>
      <c r="K1201" s="865" t="n"/>
      <c r="L1201" s="865" t="n"/>
      <c r="M1201" s="865" t="n"/>
      <c r="N1201" s="865" t="n"/>
      <c r="O1201" s="2013" t="n"/>
      <c r="P1201" s="1274" t="n"/>
      <c r="Q1201" s="865" t="n"/>
      <c r="R1201" s="2014" t="n"/>
      <c r="S1201" s="1498" t="n"/>
      <c r="T1201" s="1496" t="n"/>
      <c r="W1201" s="1498" t="n"/>
      <c r="X1201" s="1496" t="n"/>
      <c r="AA1201" s="1498" t="n"/>
      <c r="AB1201" s="1496" t="n"/>
      <c r="AE1201" s="1498" t="n"/>
      <c r="AF1201" s="1496" t="n"/>
      <c r="AI1201" s="1498" t="n"/>
      <c r="AJ1201" s="1496" t="n"/>
      <c r="AM1201" s="1498" t="n"/>
      <c r="AN1201" s="1496" t="n"/>
      <c r="AQ1201" s="1498" t="n"/>
      <c r="AR1201" s="1496" t="n"/>
      <c r="AU1201" s="2011" t="n"/>
      <c r="AV1201" s="1496" t="n"/>
      <c r="AY1201" s="2011" t="n"/>
      <c r="AZ1201" s="1496" t="n"/>
      <c r="BC1201" s="2011" t="n"/>
      <c r="BD1201" s="1496" t="n"/>
      <c r="BG1201" s="2011" t="n"/>
      <c r="BH1201" s="1496" t="n"/>
      <c r="BK1201" s="2011" t="n"/>
      <c r="BL1201" s="1496" t="n"/>
      <c r="BP1201" s="1496" t="n"/>
      <c r="BS1201" s="2011" t="n"/>
    </row>
    <row r="1202" ht="15" customHeight="1" s="1659">
      <c r="A1202" s="865" t="n"/>
      <c r="H1202" s="865" t="n"/>
      <c r="I1202" s="865" t="n"/>
      <c r="J1202" s="865" t="n"/>
      <c r="K1202" s="865" t="n"/>
      <c r="L1202" s="865" t="n"/>
      <c r="M1202" s="865" t="n"/>
      <c r="N1202" s="865" t="n"/>
      <c r="O1202" s="2013" t="n"/>
      <c r="P1202" s="1274" t="n"/>
      <c r="Q1202" s="865" t="n"/>
      <c r="R1202" s="2014" t="n"/>
      <c r="S1202" s="1498" t="n"/>
      <c r="T1202" s="1496" t="n"/>
      <c r="W1202" s="1498" t="n"/>
      <c r="X1202" s="1496" t="n"/>
      <c r="AA1202" s="1498" t="n"/>
      <c r="AB1202" s="1496" t="n"/>
      <c r="AE1202" s="1498" t="n"/>
      <c r="AF1202" s="1496" t="n"/>
      <c r="AI1202" s="1498" t="n"/>
      <c r="AJ1202" s="1496" t="n"/>
      <c r="AM1202" s="1498" t="n"/>
      <c r="AN1202" s="1496" t="n"/>
      <c r="AQ1202" s="1498" t="n"/>
      <c r="AR1202" s="1496" t="n"/>
      <c r="AU1202" s="2011" t="n"/>
      <c r="AV1202" s="1496" t="n"/>
      <c r="AY1202" s="2011" t="n"/>
      <c r="AZ1202" s="1496" t="n"/>
      <c r="BC1202" s="2011" t="n"/>
      <c r="BD1202" s="1496" t="n"/>
      <c r="BG1202" s="2011" t="n"/>
      <c r="BH1202" s="1496" t="n"/>
      <c r="BK1202" s="2011" t="n"/>
      <c r="BL1202" s="1496" t="n"/>
      <c r="BP1202" s="1496" t="n"/>
      <c r="BS1202" s="2011" t="n"/>
    </row>
    <row r="1203" ht="15" customHeight="1" s="1659">
      <c r="A1203" s="865" t="n"/>
      <c r="H1203" s="865" t="n"/>
      <c r="I1203" s="865" t="n"/>
      <c r="J1203" s="865" t="n"/>
      <c r="K1203" s="865" t="n"/>
      <c r="L1203" s="865" t="n"/>
      <c r="M1203" s="865" t="n"/>
      <c r="N1203" s="865" t="n"/>
      <c r="O1203" s="2013" t="n"/>
      <c r="P1203" s="1274" t="n"/>
      <c r="Q1203" s="865" t="n"/>
      <c r="R1203" s="2014" t="n"/>
      <c r="S1203" s="1498" t="n"/>
      <c r="T1203" s="1496" t="n"/>
      <c r="W1203" s="1498" t="n"/>
      <c r="X1203" s="1496" t="n"/>
      <c r="AA1203" s="1498" t="n"/>
      <c r="AB1203" s="1496" t="n"/>
      <c r="AE1203" s="1498" t="n"/>
      <c r="AF1203" s="1496" t="n"/>
      <c r="AI1203" s="1498" t="n"/>
      <c r="AJ1203" s="1496" t="n"/>
      <c r="AM1203" s="1498" t="n"/>
      <c r="AN1203" s="1496" t="n"/>
      <c r="AQ1203" s="1498" t="n"/>
      <c r="AR1203" s="1496" t="n"/>
      <c r="AU1203" s="2011" t="n"/>
      <c r="AV1203" s="1496" t="n"/>
      <c r="AY1203" s="2011" t="n"/>
      <c r="AZ1203" s="1496" t="n"/>
      <c r="BC1203" s="2011" t="n"/>
      <c r="BD1203" s="1496" t="n"/>
      <c r="BG1203" s="2011" t="n"/>
      <c r="BH1203" s="1496" t="n"/>
      <c r="BK1203" s="2011" t="n"/>
      <c r="BL1203" s="1496" t="n"/>
      <c r="BP1203" s="1496" t="n"/>
      <c r="BS1203" s="2011" t="n"/>
    </row>
    <row r="1204" ht="15" customHeight="1" s="1659">
      <c r="A1204" s="865" t="n"/>
      <c r="H1204" s="865" t="n"/>
      <c r="I1204" s="865" t="n"/>
      <c r="J1204" s="865" t="n"/>
      <c r="K1204" s="865" t="n"/>
      <c r="L1204" s="865" t="n"/>
      <c r="M1204" s="865" t="n"/>
      <c r="N1204" s="865" t="n"/>
      <c r="O1204" s="2013" t="n"/>
      <c r="P1204" s="1274" t="n"/>
      <c r="Q1204" s="865" t="n"/>
      <c r="R1204" s="2014" t="n"/>
      <c r="S1204" s="1498" t="n"/>
      <c r="T1204" s="1496" t="n"/>
      <c r="W1204" s="1498" t="n"/>
      <c r="X1204" s="1496" t="n"/>
      <c r="AA1204" s="1498" t="n"/>
      <c r="AB1204" s="1496" t="n"/>
      <c r="AE1204" s="1498" t="n"/>
      <c r="AF1204" s="1496" t="n"/>
      <c r="AI1204" s="1498" t="n"/>
      <c r="AJ1204" s="1496" t="n"/>
      <c r="AM1204" s="1498" t="n"/>
      <c r="AN1204" s="1496" t="n"/>
      <c r="AQ1204" s="1498" t="n"/>
      <c r="AR1204" s="1496" t="n"/>
      <c r="AU1204" s="2011" t="n"/>
      <c r="AV1204" s="1496" t="n"/>
      <c r="AY1204" s="2011" t="n"/>
      <c r="AZ1204" s="1496" t="n"/>
      <c r="BC1204" s="2011" t="n"/>
      <c r="BD1204" s="1496" t="n"/>
      <c r="BG1204" s="2011" t="n"/>
      <c r="BH1204" s="1496" t="n"/>
      <c r="BK1204" s="2011" t="n"/>
      <c r="BL1204" s="1496" t="n"/>
      <c r="BP1204" s="1496" t="n"/>
      <c r="BS1204" s="2011" t="n"/>
    </row>
    <row r="1205" ht="15" customHeight="1" s="1659">
      <c r="A1205" s="865" t="n"/>
      <c r="H1205" s="865" t="n"/>
      <c r="I1205" s="865" t="n"/>
      <c r="J1205" s="865" t="n"/>
      <c r="K1205" s="865" t="n"/>
      <c r="L1205" s="865" t="n"/>
      <c r="M1205" s="865" t="n"/>
      <c r="N1205" s="865" t="n"/>
      <c r="O1205" s="2013" t="n"/>
      <c r="P1205" s="1274" t="n"/>
      <c r="Q1205" s="865" t="n"/>
      <c r="R1205" s="2014" t="n"/>
      <c r="S1205" s="1498" t="n"/>
      <c r="T1205" s="1496" t="n"/>
      <c r="W1205" s="1498" t="n"/>
      <c r="X1205" s="1496" t="n"/>
      <c r="AA1205" s="1498" t="n"/>
      <c r="AB1205" s="1496" t="n"/>
      <c r="AE1205" s="1498" t="n"/>
      <c r="AF1205" s="1496" t="n"/>
      <c r="AI1205" s="1498" t="n"/>
      <c r="AJ1205" s="1496" t="n"/>
      <c r="AM1205" s="1498" t="n"/>
      <c r="AN1205" s="1496" t="n"/>
      <c r="AQ1205" s="1498" t="n"/>
      <c r="AR1205" s="1496" t="n"/>
      <c r="AU1205" s="2011" t="n"/>
      <c r="AV1205" s="1496" t="n"/>
      <c r="AY1205" s="2011" t="n"/>
      <c r="AZ1205" s="1496" t="n"/>
      <c r="BC1205" s="2011" t="n"/>
      <c r="BD1205" s="1496" t="n"/>
      <c r="BG1205" s="2011" t="n"/>
      <c r="BH1205" s="1496" t="n"/>
      <c r="BK1205" s="2011" t="n"/>
      <c r="BL1205" s="1496" t="n"/>
      <c r="BP1205" s="1496" t="n"/>
      <c r="BS1205" s="2011" t="n"/>
    </row>
    <row r="1206" ht="15" customHeight="1" s="1659">
      <c r="A1206" s="865" t="n"/>
      <c r="H1206" s="865" t="n"/>
      <c r="I1206" s="865" t="n"/>
      <c r="J1206" s="865" t="n"/>
      <c r="K1206" s="865" t="n"/>
      <c r="L1206" s="865" t="n"/>
      <c r="M1206" s="865" t="n"/>
      <c r="N1206" s="865" t="n"/>
      <c r="O1206" s="2013" t="n"/>
      <c r="P1206" s="1274" t="n"/>
      <c r="Q1206" s="865" t="n"/>
      <c r="R1206" s="2014" t="n"/>
      <c r="S1206" s="1498" t="n"/>
      <c r="T1206" s="1496" t="n"/>
      <c r="W1206" s="1498" t="n"/>
      <c r="X1206" s="1496" t="n"/>
      <c r="AA1206" s="1498" t="n"/>
      <c r="AB1206" s="1496" t="n"/>
      <c r="AE1206" s="1498" t="n"/>
      <c r="AF1206" s="1496" t="n"/>
      <c r="AI1206" s="1498" t="n"/>
      <c r="AJ1206" s="1496" t="n"/>
      <c r="AM1206" s="1498" t="n"/>
      <c r="AN1206" s="1496" t="n"/>
      <c r="AQ1206" s="1498" t="n"/>
      <c r="AR1206" s="1496" t="n"/>
      <c r="AU1206" s="2011" t="n"/>
      <c r="AV1206" s="1496" t="n"/>
      <c r="AY1206" s="2011" t="n"/>
      <c r="AZ1206" s="1496" t="n"/>
      <c r="BC1206" s="2011" t="n"/>
      <c r="BD1206" s="1496" t="n"/>
      <c r="BG1206" s="2011" t="n"/>
      <c r="BH1206" s="1496" t="n"/>
      <c r="BK1206" s="2011" t="n"/>
      <c r="BL1206" s="1496" t="n"/>
      <c r="BP1206" s="1496" t="n"/>
      <c r="BS1206" s="2011" t="n"/>
    </row>
    <row r="1207" ht="15" customHeight="1" s="1659">
      <c r="A1207" s="865" t="n"/>
      <c r="H1207" s="865" t="n"/>
      <c r="I1207" s="865" t="n"/>
      <c r="J1207" s="865" t="n"/>
      <c r="K1207" s="865" t="n"/>
      <c r="L1207" s="865" t="n"/>
      <c r="M1207" s="865" t="n"/>
      <c r="N1207" s="865" t="n"/>
      <c r="O1207" s="2013" t="n"/>
      <c r="P1207" s="1274" t="n"/>
      <c r="Q1207" s="865" t="n"/>
      <c r="R1207" s="2014" t="n"/>
      <c r="S1207" s="1498" t="n"/>
      <c r="T1207" s="1496" t="n"/>
      <c r="W1207" s="1498" t="n"/>
      <c r="X1207" s="1496" t="n"/>
      <c r="AA1207" s="1498" t="n"/>
      <c r="AB1207" s="1496" t="n"/>
      <c r="AE1207" s="1498" t="n"/>
      <c r="AF1207" s="1496" t="n"/>
      <c r="AI1207" s="1498" t="n"/>
      <c r="AJ1207" s="1496" t="n"/>
      <c r="AM1207" s="1498" t="n"/>
      <c r="AN1207" s="1496" t="n"/>
      <c r="AQ1207" s="1498" t="n"/>
      <c r="AR1207" s="1496" t="n"/>
      <c r="AU1207" s="2011" t="n"/>
      <c r="AV1207" s="1496" t="n"/>
      <c r="AY1207" s="2011" t="n"/>
      <c r="AZ1207" s="1496" t="n"/>
      <c r="BC1207" s="2011" t="n"/>
      <c r="BD1207" s="1496" t="n"/>
      <c r="BG1207" s="2011" t="n"/>
      <c r="BH1207" s="1496" t="n"/>
      <c r="BK1207" s="2011" t="n"/>
      <c r="BL1207" s="1496" t="n"/>
      <c r="BP1207" s="1496" t="n"/>
      <c r="BS1207" s="2011" t="n"/>
    </row>
    <row r="1208" ht="15" customHeight="1" s="1659">
      <c r="A1208" s="865" t="n"/>
      <c r="H1208" s="865" t="n"/>
      <c r="I1208" s="865" t="n"/>
      <c r="J1208" s="865" t="n"/>
      <c r="K1208" s="865" t="n"/>
      <c r="L1208" s="865" t="n"/>
      <c r="M1208" s="865" t="n"/>
      <c r="N1208" s="865" t="n"/>
      <c r="O1208" s="2013" t="n"/>
      <c r="P1208" s="1274" t="n"/>
      <c r="Q1208" s="865" t="n"/>
      <c r="R1208" s="2014" t="n"/>
      <c r="S1208" s="1498" t="n"/>
      <c r="T1208" s="1496" t="n"/>
      <c r="W1208" s="1498" t="n"/>
      <c r="X1208" s="1496" t="n"/>
      <c r="AA1208" s="1498" t="n"/>
      <c r="AB1208" s="1496" t="n"/>
      <c r="AE1208" s="1498" t="n"/>
      <c r="AF1208" s="1496" t="n"/>
      <c r="AI1208" s="1498" t="n"/>
      <c r="AJ1208" s="1496" t="n"/>
      <c r="AM1208" s="1498" t="n"/>
      <c r="AN1208" s="1496" t="n"/>
      <c r="AQ1208" s="1498" t="n"/>
      <c r="AR1208" s="1496" t="n"/>
      <c r="AU1208" s="2011" t="n"/>
      <c r="AV1208" s="1496" t="n"/>
      <c r="AY1208" s="2011" t="n"/>
      <c r="AZ1208" s="1496" t="n"/>
      <c r="BC1208" s="2011" t="n"/>
      <c r="BD1208" s="1496" t="n"/>
      <c r="BG1208" s="2011" t="n"/>
      <c r="BH1208" s="1496" t="n"/>
      <c r="BK1208" s="2011" t="n"/>
      <c r="BL1208" s="1496" t="n"/>
      <c r="BP1208" s="1496" t="n"/>
      <c r="BS1208" s="2011" t="n"/>
    </row>
    <row r="1209" ht="15" customHeight="1" s="1659">
      <c r="A1209" s="865" t="n"/>
      <c r="H1209" s="865" t="n"/>
      <c r="I1209" s="865" t="n"/>
      <c r="J1209" s="865" t="n"/>
      <c r="K1209" s="865" t="n"/>
      <c r="L1209" s="865" t="n"/>
      <c r="M1209" s="865" t="n"/>
      <c r="N1209" s="865" t="n"/>
      <c r="O1209" s="2013" t="n"/>
      <c r="P1209" s="1274" t="n"/>
      <c r="Q1209" s="865" t="n"/>
      <c r="R1209" s="2014" t="n"/>
      <c r="S1209" s="1498" t="n"/>
      <c r="T1209" s="1496" t="n"/>
      <c r="W1209" s="1498" t="n"/>
      <c r="X1209" s="1496" t="n"/>
      <c r="AA1209" s="1498" t="n"/>
      <c r="AB1209" s="1496" t="n"/>
      <c r="AE1209" s="1498" t="n"/>
      <c r="AF1209" s="1496" t="n"/>
      <c r="AI1209" s="1498" t="n"/>
      <c r="AJ1209" s="1496" t="n"/>
      <c r="AM1209" s="1498" t="n"/>
      <c r="AN1209" s="1496" t="n"/>
      <c r="AQ1209" s="1498" t="n"/>
      <c r="AR1209" s="1496" t="n"/>
      <c r="AU1209" s="2011" t="n"/>
      <c r="AV1209" s="1496" t="n"/>
      <c r="AY1209" s="2011" t="n"/>
      <c r="AZ1209" s="1496" t="n"/>
      <c r="BC1209" s="2011" t="n"/>
      <c r="BD1209" s="1496" t="n"/>
      <c r="BG1209" s="2011" t="n"/>
      <c r="BH1209" s="1496" t="n"/>
      <c r="BK1209" s="2011" t="n"/>
      <c r="BL1209" s="1496" t="n"/>
      <c r="BP1209" s="1496" t="n"/>
      <c r="BS1209" s="2011" t="n"/>
    </row>
    <row r="1210" ht="15" customHeight="1" s="1659">
      <c r="A1210" s="865" t="n"/>
      <c r="H1210" s="865" t="n"/>
      <c r="I1210" s="865" t="n"/>
      <c r="J1210" s="865" t="n"/>
      <c r="K1210" s="865" t="n"/>
      <c r="L1210" s="865" t="n"/>
      <c r="M1210" s="865" t="n"/>
      <c r="N1210" s="865" t="n"/>
      <c r="O1210" s="2013" t="n"/>
      <c r="P1210" s="1274" t="n"/>
      <c r="Q1210" s="865" t="n"/>
      <c r="R1210" s="2014" t="n"/>
      <c r="S1210" s="1498" t="n"/>
      <c r="T1210" s="1496" t="n"/>
      <c r="W1210" s="1498" t="n"/>
      <c r="X1210" s="1496" t="n"/>
      <c r="AA1210" s="1498" t="n"/>
      <c r="AB1210" s="1496" t="n"/>
      <c r="AE1210" s="1498" t="n"/>
      <c r="AF1210" s="1496" t="n"/>
      <c r="AI1210" s="1498" t="n"/>
      <c r="AJ1210" s="1496" t="n"/>
      <c r="AM1210" s="1498" t="n"/>
      <c r="AN1210" s="1496" t="n"/>
      <c r="AQ1210" s="1498" t="n"/>
      <c r="AR1210" s="1496" t="n"/>
      <c r="AU1210" s="2011" t="n"/>
      <c r="AV1210" s="1496" t="n"/>
      <c r="AY1210" s="2011" t="n"/>
      <c r="AZ1210" s="1496" t="n"/>
      <c r="BC1210" s="2011" t="n"/>
      <c r="BD1210" s="1496" t="n"/>
      <c r="BG1210" s="2011" t="n"/>
      <c r="BH1210" s="1496" t="n"/>
      <c r="BK1210" s="2011" t="n"/>
      <c r="BL1210" s="1496" t="n"/>
      <c r="BP1210" s="1496" t="n"/>
      <c r="BS1210" s="2011" t="n"/>
    </row>
    <row r="1211" ht="15" customHeight="1" s="1659">
      <c r="A1211" s="865" t="n"/>
      <c r="H1211" s="865" t="n"/>
      <c r="I1211" s="865" t="n"/>
      <c r="J1211" s="865" t="n"/>
      <c r="K1211" s="865" t="n"/>
      <c r="L1211" s="865" t="n"/>
      <c r="M1211" s="865" t="n"/>
      <c r="N1211" s="865" t="n"/>
      <c r="O1211" s="2013" t="n"/>
      <c r="P1211" s="1274" t="n"/>
      <c r="Q1211" s="865" t="n"/>
      <c r="R1211" s="2014" t="n"/>
      <c r="S1211" s="1498" t="n"/>
      <c r="T1211" s="1496" t="n"/>
      <c r="W1211" s="1498" t="n"/>
      <c r="X1211" s="1496" t="n"/>
      <c r="AA1211" s="1498" t="n"/>
      <c r="AB1211" s="1496" t="n"/>
      <c r="AE1211" s="1498" t="n"/>
      <c r="AF1211" s="1496" t="n"/>
      <c r="AI1211" s="1498" t="n"/>
      <c r="AJ1211" s="1496" t="n"/>
      <c r="AM1211" s="1498" t="n"/>
      <c r="AN1211" s="1496" t="n"/>
      <c r="AQ1211" s="1498" t="n"/>
      <c r="AR1211" s="1496" t="n"/>
      <c r="AU1211" s="2011" t="n"/>
      <c r="AV1211" s="1496" t="n"/>
      <c r="AY1211" s="2011" t="n"/>
      <c r="AZ1211" s="1496" t="n"/>
      <c r="BC1211" s="2011" t="n"/>
      <c r="BD1211" s="1496" t="n"/>
      <c r="BG1211" s="2011" t="n"/>
      <c r="BH1211" s="1496" t="n"/>
      <c r="BK1211" s="2011" t="n"/>
      <c r="BL1211" s="1496" t="n"/>
      <c r="BP1211" s="1496" t="n"/>
      <c r="BS1211" s="2011" t="n"/>
    </row>
    <row r="1212" ht="15" customHeight="1" s="1659">
      <c r="A1212" s="865" t="n"/>
      <c r="H1212" s="865" t="n"/>
      <c r="I1212" s="865" t="n"/>
      <c r="J1212" s="865" t="n"/>
      <c r="K1212" s="865" t="n"/>
      <c r="L1212" s="865" t="n"/>
      <c r="M1212" s="865" t="n"/>
      <c r="N1212" s="865" t="n"/>
      <c r="O1212" s="2013" t="n"/>
      <c r="P1212" s="1274" t="n"/>
      <c r="Q1212" s="865" t="n"/>
      <c r="R1212" s="2014" t="n"/>
      <c r="S1212" s="1498" t="n"/>
      <c r="T1212" s="1496" t="n"/>
      <c r="W1212" s="1498" t="n"/>
      <c r="X1212" s="1496" t="n"/>
      <c r="AA1212" s="1498" t="n"/>
      <c r="AB1212" s="1496" t="n"/>
      <c r="AE1212" s="1498" t="n"/>
      <c r="AF1212" s="1496" t="n"/>
      <c r="AI1212" s="1498" t="n"/>
      <c r="AJ1212" s="1496" t="n"/>
      <c r="AM1212" s="1498" t="n"/>
      <c r="AN1212" s="1496" t="n"/>
      <c r="AQ1212" s="1498" t="n"/>
      <c r="AR1212" s="1496" t="n"/>
      <c r="AU1212" s="2011" t="n"/>
      <c r="AV1212" s="1496" t="n"/>
      <c r="AY1212" s="2011" t="n"/>
      <c r="AZ1212" s="1496" t="n"/>
      <c r="BC1212" s="2011" t="n"/>
      <c r="BD1212" s="1496" t="n"/>
      <c r="BG1212" s="2011" t="n"/>
      <c r="BH1212" s="1496" t="n"/>
      <c r="BK1212" s="2011" t="n"/>
      <c r="BL1212" s="1496" t="n"/>
      <c r="BP1212" s="1496" t="n"/>
      <c r="BS1212" s="2011" t="n"/>
    </row>
    <row r="1213" ht="15" customHeight="1" s="1659">
      <c r="A1213" s="865" t="n"/>
      <c r="H1213" s="865" t="n"/>
      <c r="I1213" s="865" t="n"/>
      <c r="J1213" s="865" t="n"/>
      <c r="K1213" s="865" t="n"/>
      <c r="L1213" s="865" t="n"/>
      <c r="M1213" s="865" t="n"/>
      <c r="N1213" s="865" t="n"/>
      <c r="O1213" s="2013" t="n"/>
      <c r="P1213" s="1274" t="n"/>
      <c r="Q1213" s="865" t="n"/>
      <c r="R1213" s="2014" t="n"/>
      <c r="S1213" s="1498" t="n"/>
      <c r="T1213" s="1496" t="n"/>
      <c r="W1213" s="1498" t="n"/>
      <c r="X1213" s="1496" t="n"/>
      <c r="AA1213" s="1498" t="n"/>
      <c r="AB1213" s="1496" t="n"/>
      <c r="AE1213" s="1498" t="n"/>
      <c r="AF1213" s="1496" t="n"/>
      <c r="AI1213" s="1498" t="n"/>
      <c r="AJ1213" s="1496" t="n"/>
      <c r="AM1213" s="1498" t="n"/>
      <c r="AN1213" s="1496" t="n"/>
      <c r="AQ1213" s="1498" t="n"/>
      <c r="AR1213" s="1496" t="n"/>
      <c r="AU1213" s="2011" t="n"/>
      <c r="AV1213" s="1496" t="n"/>
      <c r="AY1213" s="2011" t="n"/>
      <c r="AZ1213" s="1496" t="n"/>
      <c r="BC1213" s="2011" t="n"/>
      <c r="BD1213" s="1496" t="n"/>
      <c r="BG1213" s="2011" t="n"/>
      <c r="BH1213" s="1496" t="n"/>
      <c r="BK1213" s="2011" t="n"/>
      <c r="BL1213" s="1496" t="n"/>
      <c r="BP1213" s="1496" t="n"/>
      <c r="BS1213" s="2011" t="n"/>
    </row>
    <row r="1214" ht="15" customHeight="1" s="1659">
      <c r="A1214" s="865" t="n"/>
      <c r="H1214" s="865" t="n"/>
      <c r="I1214" s="865" t="n"/>
      <c r="J1214" s="865" t="n"/>
      <c r="K1214" s="865" t="n"/>
      <c r="L1214" s="865" t="n"/>
      <c r="M1214" s="865" t="n"/>
      <c r="N1214" s="865" t="n"/>
      <c r="O1214" s="2013" t="n"/>
      <c r="P1214" s="1274" t="n"/>
      <c r="Q1214" s="865" t="n"/>
      <c r="R1214" s="2014" t="n"/>
      <c r="S1214" s="1498" t="n"/>
      <c r="T1214" s="1496" t="n"/>
      <c r="W1214" s="1498" t="n"/>
      <c r="X1214" s="1496" t="n"/>
      <c r="AA1214" s="1498" t="n"/>
      <c r="AB1214" s="1496" t="n"/>
      <c r="AE1214" s="1498" t="n"/>
      <c r="AF1214" s="1496" t="n"/>
      <c r="AI1214" s="1498" t="n"/>
      <c r="AJ1214" s="1496" t="n"/>
      <c r="AM1214" s="1498" t="n"/>
      <c r="AN1214" s="1496" t="n"/>
      <c r="AQ1214" s="1498" t="n"/>
      <c r="AR1214" s="1496" t="n"/>
      <c r="AU1214" s="2011" t="n"/>
      <c r="AV1214" s="1496" t="n"/>
      <c r="AY1214" s="2011" t="n"/>
      <c r="AZ1214" s="1496" t="n"/>
      <c r="BC1214" s="2011" t="n"/>
      <c r="BD1214" s="1496" t="n"/>
      <c r="BG1214" s="2011" t="n"/>
      <c r="BH1214" s="1496" t="n"/>
      <c r="BK1214" s="2011" t="n"/>
      <c r="BL1214" s="1496" t="n"/>
      <c r="BP1214" s="1496" t="n"/>
      <c r="BS1214" s="2011" t="n"/>
    </row>
    <row r="1215" ht="15" customHeight="1" s="1659">
      <c r="A1215" s="865" t="n"/>
      <c r="H1215" s="865" t="n"/>
      <c r="I1215" s="865" t="n"/>
      <c r="J1215" s="865" t="n"/>
      <c r="K1215" s="865" t="n"/>
      <c r="L1215" s="865" t="n"/>
      <c r="M1215" s="865" t="n"/>
      <c r="N1215" s="865" t="n"/>
      <c r="O1215" s="2013" t="n"/>
      <c r="P1215" s="1274" t="n"/>
      <c r="Q1215" s="865" t="n"/>
      <c r="R1215" s="2014" t="n"/>
      <c r="S1215" s="1498" t="n"/>
      <c r="T1215" s="1496" t="n"/>
      <c r="W1215" s="1498" t="n"/>
      <c r="X1215" s="1496" t="n"/>
      <c r="AA1215" s="1498" t="n"/>
      <c r="AB1215" s="1496" t="n"/>
      <c r="AE1215" s="1498" t="n"/>
      <c r="AF1215" s="1496" t="n"/>
      <c r="AI1215" s="1498" t="n"/>
      <c r="AJ1215" s="1496" t="n"/>
      <c r="AM1215" s="1498" t="n"/>
      <c r="AN1215" s="1496" t="n"/>
      <c r="AQ1215" s="1498" t="n"/>
      <c r="AR1215" s="1496" t="n"/>
      <c r="AU1215" s="2011" t="n"/>
      <c r="AV1215" s="1496" t="n"/>
      <c r="AY1215" s="2011" t="n"/>
      <c r="AZ1215" s="1496" t="n"/>
      <c r="BC1215" s="2011" t="n"/>
      <c r="BD1215" s="1496" t="n"/>
      <c r="BG1215" s="2011" t="n"/>
      <c r="BH1215" s="1496" t="n"/>
      <c r="BK1215" s="2011" t="n"/>
      <c r="BL1215" s="1496" t="n"/>
      <c r="BP1215" s="1496" t="n"/>
      <c r="BS1215" s="2011" t="n"/>
    </row>
    <row r="1216" ht="15" customHeight="1" s="1659">
      <c r="A1216" s="865" t="n"/>
      <c r="H1216" s="865" t="n"/>
      <c r="I1216" s="865" t="n"/>
      <c r="J1216" s="865" t="n"/>
      <c r="K1216" s="865" t="n"/>
      <c r="L1216" s="865" t="n"/>
      <c r="M1216" s="865" t="n"/>
      <c r="N1216" s="865" t="n"/>
      <c r="O1216" s="2013" t="n"/>
      <c r="P1216" s="1274" t="n"/>
      <c r="Q1216" s="865" t="n"/>
      <c r="R1216" s="2014" t="n"/>
      <c r="S1216" s="1498" t="n"/>
      <c r="T1216" s="1496" t="n"/>
      <c r="W1216" s="1498" t="n"/>
      <c r="X1216" s="1496" t="n"/>
      <c r="AA1216" s="1498" t="n"/>
      <c r="AB1216" s="1496" t="n"/>
      <c r="AE1216" s="1498" t="n"/>
      <c r="AF1216" s="1496" t="n"/>
      <c r="AI1216" s="1498" t="n"/>
      <c r="AJ1216" s="1496" t="n"/>
      <c r="AM1216" s="1498" t="n"/>
      <c r="AN1216" s="1496" t="n"/>
      <c r="AQ1216" s="1498" t="n"/>
      <c r="AR1216" s="1496" t="n"/>
      <c r="AU1216" s="2011" t="n"/>
      <c r="AV1216" s="1496" t="n"/>
      <c r="AY1216" s="2011" t="n"/>
      <c r="AZ1216" s="1496" t="n"/>
      <c r="BC1216" s="2011" t="n"/>
      <c r="BD1216" s="1496" t="n"/>
      <c r="BG1216" s="2011" t="n"/>
      <c r="BH1216" s="1496" t="n"/>
      <c r="BK1216" s="2011" t="n"/>
      <c r="BL1216" s="1496" t="n"/>
      <c r="BP1216" s="1496" t="n"/>
      <c r="BS1216" s="2011" t="n"/>
    </row>
    <row r="1217" ht="15" customHeight="1" s="1659">
      <c r="A1217" s="865" t="n"/>
      <c r="H1217" s="865" t="n"/>
      <c r="I1217" s="865" t="n"/>
      <c r="J1217" s="865" t="n"/>
      <c r="K1217" s="865" t="n"/>
      <c r="L1217" s="865" t="n"/>
      <c r="M1217" s="865" t="n"/>
      <c r="N1217" s="865" t="n"/>
      <c r="O1217" s="2013" t="n"/>
      <c r="P1217" s="1274" t="n"/>
      <c r="Q1217" s="865" t="n"/>
      <c r="R1217" s="2014" t="n"/>
      <c r="S1217" s="1498" t="n"/>
      <c r="T1217" s="1496" t="n"/>
      <c r="W1217" s="1498" t="n"/>
      <c r="X1217" s="1496" t="n"/>
      <c r="AA1217" s="1498" t="n"/>
      <c r="AB1217" s="1496" t="n"/>
      <c r="AE1217" s="1498" t="n"/>
      <c r="AF1217" s="1496" t="n"/>
      <c r="AI1217" s="1498" t="n"/>
      <c r="AJ1217" s="1496" t="n"/>
      <c r="AM1217" s="1498" t="n"/>
      <c r="AN1217" s="1496" t="n"/>
      <c r="AQ1217" s="1498" t="n"/>
      <c r="AR1217" s="1496" t="n"/>
      <c r="AU1217" s="2011" t="n"/>
      <c r="AV1217" s="1496" t="n"/>
      <c r="AY1217" s="2011" t="n"/>
      <c r="AZ1217" s="1496" t="n"/>
      <c r="BC1217" s="2011" t="n"/>
      <c r="BD1217" s="1496" t="n"/>
      <c r="BG1217" s="2011" t="n"/>
      <c r="BH1217" s="1496" t="n"/>
      <c r="BK1217" s="2011" t="n"/>
      <c r="BL1217" s="1496" t="n"/>
      <c r="BP1217" s="1496" t="n"/>
      <c r="BS1217" s="2011" t="n"/>
    </row>
    <row r="1218" ht="15" customHeight="1" s="1659">
      <c r="A1218" s="865" t="n"/>
      <c r="H1218" s="865" t="n"/>
      <c r="I1218" s="865" t="n"/>
      <c r="J1218" s="865" t="n"/>
      <c r="K1218" s="865" t="n"/>
      <c r="L1218" s="865" t="n"/>
      <c r="M1218" s="865" t="n"/>
      <c r="N1218" s="865" t="n"/>
      <c r="O1218" s="2013" t="n"/>
      <c r="P1218" s="1274" t="n"/>
      <c r="Q1218" s="865" t="n"/>
      <c r="R1218" s="2014" t="n"/>
      <c r="S1218" s="1498" t="n"/>
      <c r="T1218" s="1496" t="n"/>
      <c r="W1218" s="1498" t="n"/>
      <c r="X1218" s="1496" t="n"/>
      <c r="AA1218" s="1498" t="n"/>
      <c r="AB1218" s="1496" t="n"/>
      <c r="AE1218" s="1498" t="n"/>
      <c r="AF1218" s="1496" t="n"/>
      <c r="AI1218" s="1498" t="n"/>
      <c r="AJ1218" s="1496" t="n"/>
      <c r="AM1218" s="1498" t="n"/>
      <c r="AN1218" s="1496" t="n"/>
      <c r="AQ1218" s="1498" t="n"/>
      <c r="AR1218" s="1496" t="n"/>
      <c r="AU1218" s="2011" t="n"/>
      <c r="AV1218" s="1496" t="n"/>
      <c r="AY1218" s="2011" t="n"/>
      <c r="AZ1218" s="1496" t="n"/>
      <c r="BC1218" s="2011" t="n"/>
      <c r="BD1218" s="1496" t="n"/>
      <c r="BG1218" s="2011" t="n"/>
      <c r="BH1218" s="1496" t="n"/>
      <c r="BK1218" s="2011" t="n"/>
      <c r="BL1218" s="1496" t="n"/>
      <c r="BP1218" s="1496" t="n"/>
      <c r="BS1218" s="2011" t="n"/>
    </row>
    <row r="1219" ht="15" customHeight="1" s="1659">
      <c r="A1219" s="865" t="n"/>
      <c r="H1219" s="865" t="n"/>
      <c r="I1219" s="865" t="n"/>
      <c r="J1219" s="865" t="n"/>
      <c r="K1219" s="865" t="n"/>
      <c r="L1219" s="865" t="n"/>
      <c r="M1219" s="865" t="n"/>
      <c r="N1219" s="865" t="n"/>
      <c r="O1219" s="2013" t="n"/>
      <c r="P1219" s="1274" t="n"/>
      <c r="Q1219" s="865" t="n"/>
      <c r="R1219" s="2014" t="n"/>
      <c r="S1219" s="1498" t="n"/>
      <c r="T1219" s="1496" t="n"/>
      <c r="W1219" s="1498" t="n"/>
      <c r="X1219" s="1496" t="n"/>
      <c r="AA1219" s="1498" t="n"/>
      <c r="AB1219" s="1496" t="n"/>
      <c r="AE1219" s="1498" t="n"/>
      <c r="AF1219" s="1496" t="n"/>
      <c r="AI1219" s="1498" t="n"/>
      <c r="AJ1219" s="1496" t="n"/>
      <c r="AM1219" s="1498" t="n"/>
      <c r="AN1219" s="1496" t="n"/>
      <c r="AQ1219" s="1498" t="n"/>
      <c r="AR1219" s="1496" t="n"/>
      <c r="AU1219" s="2011" t="n"/>
      <c r="AV1219" s="1496" t="n"/>
      <c r="AY1219" s="2011" t="n"/>
      <c r="AZ1219" s="1496" t="n"/>
      <c r="BC1219" s="2011" t="n"/>
      <c r="BD1219" s="1496" t="n"/>
      <c r="BG1219" s="2011" t="n"/>
      <c r="BH1219" s="1496" t="n"/>
      <c r="BK1219" s="2011" t="n"/>
      <c r="BL1219" s="1496" t="n"/>
      <c r="BP1219" s="1496" t="n"/>
      <c r="BS1219" s="2011" t="n"/>
    </row>
    <row r="1220" ht="15" customHeight="1" s="1659">
      <c r="A1220" s="865" t="n"/>
      <c r="H1220" s="865" t="n"/>
      <c r="I1220" s="865" t="n"/>
      <c r="J1220" s="865" t="n"/>
      <c r="K1220" s="865" t="n"/>
      <c r="L1220" s="865" t="n"/>
      <c r="M1220" s="865" t="n"/>
      <c r="N1220" s="865" t="n"/>
      <c r="O1220" s="2013" t="n"/>
      <c r="P1220" s="1274" t="n"/>
      <c r="Q1220" s="865" t="n"/>
      <c r="R1220" s="2014" t="n"/>
      <c r="S1220" s="1498" t="n"/>
      <c r="T1220" s="1496" t="n"/>
      <c r="W1220" s="1498" t="n"/>
      <c r="X1220" s="1496" t="n"/>
      <c r="AA1220" s="1498" t="n"/>
      <c r="AB1220" s="1496" t="n"/>
      <c r="AE1220" s="1498" t="n"/>
      <c r="AF1220" s="1496" t="n"/>
      <c r="AI1220" s="1498" t="n"/>
      <c r="AJ1220" s="1496" t="n"/>
      <c r="AM1220" s="1498" t="n"/>
      <c r="AN1220" s="1496" t="n"/>
      <c r="AQ1220" s="1498" t="n"/>
      <c r="AR1220" s="1496" t="n"/>
      <c r="AU1220" s="2011" t="n"/>
      <c r="AV1220" s="1496" t="n"/>
      <c r="AY1220" s="2011" t="n"/>
      <c r="AZ1220" s="1496" t="n"/>
      <c r="BC1220" s="2011" t="n"/>
      <c r="BD1220" s="1496" t="n"/>
      <c r="BG1220" s="2011" t="n"/>
      <c r="BH1220" s="1496" t="n"/>
      <c r="BK1220" s="2011" t="n"/>
      <c r="BL1220" s="1496" t="n"/>
      <c r="BP1220" s="1496" t="n"/>
      <c r="BS1220" s="2011" t="n"/>
    </row>
    <row r="1221" ht="15" customHeight="1" s="1659">
      <c r="A1221" s="865" t="n"/>
      <c r="H1221" s="865" t="n"/>
      <c r="I1221" s="865" t="n"/>
      <c r="J1221" s="865" t="n"/>
      <c r="K1221" s="865" t="n"/>
      <c r="L1221" s="865" t="n"/>
      <c r="M1221" s="865" t="n"/>
      <c r="N1221" s="865" t="n"/>
      <c r="O1221" s="2013" t="n"/>
      <c r="P1221" s="1274" t="n"/>
      <c r="Q1221" s="865" t="n"/>
      <c r="R1221" s="2014" t="n"/>
      <c r="S1221" s="1498" t="n"/>
      <c r="T1221" s="1496" t="n"/>
      <c r="W1221" s="1498" t="n"/>
      <c r="X1221" s="1496" t="n"/>
      <c r="AA1221" s="1498" t="n"/>
      <c r="AB1221" s="1496" t="n"/>
      <c r="AE1221" s="1498" t="n"/>
      <c r="AF1221" s="1496" t="n"/>
      <c r="AI1221" s="1498" t="n"/>
      <c r="AJ1221" s="1496" t="n"/>
      <c r="AM1221" s="1498" t="n"/>
      <c r="AN1221" s="1496" t="n"/>
      <c r="AQ1221" s="1498" t="n"/>
      <c r="AR1221" s="1496" t="n"/>
      <c r="AU1221" s="2011" t="n"/>
      <c r="AV1221" s="1496" t="n"/>
      <c r="AY1221" s="2011" t="n"/>
      <c r="AZ1221" s="1496" t="n"/>
      <c r="BC1221" s="2011" t="n"/>
      <c r="BD1221" s="1496" t="n"/>
      <c r="BG1221" s="2011" t="n"/>
      <c r="BH1221" s="1496" t="n"/>
      <c r="BK1221" s="2011" t="n"/>
      <c r="BL1221" s="1496" t="n"/>
      <c r="BP1221" s="1496" t="n"/>
      <c r="BS1221" s="2011" t="n"/>
    </row>
    <row r="1222" ht="15" customHeight="1" s="1659">
      <c r="A1222" s="865" t="n"/>
      <c r="H1222" s="865" t="n"/>
      <c r="I1222" s="865" t="n"/>
      <c r="J1222" s="865" t="n"/>
      <c r="K1222" s="865" t="n"/>
      <c r="L1222" s="865" t="n"/>
      <c r="M1222" s="865" t="n"/>
      <c r="N1222" s="865" t="n"/>
      <c r="O1222" s="2013" t="n"/>
      <c r="P1222" s="1274" t="n"/>
      <c r="Q1222" s="865" t="n"/>
      <c r="R1222" s="2014" t="n"/>
      <c r="S1222" s="1498" t="n"/>
      <c r="T1222" s="1496" t="n"/>
      <c r="W1222" s="1498" t="n"/>
      <c r="X1222" s="1496" t="n"/>
      <c r="AA1222" s="1498" t="n"/>
      <c r="AB1222" s="1496" t="n"/>
      <c r="AE1222" s="1498" t="n"/>
      <c r="AF1222" s="1496" t="n"/>
      <c r="AI1222" s="1498" t="n"/>
      <c r="AJ1222" s="1496" t="n"/>
      <c r="AM1222" s="1498" t="n"/>
      <c r="AN1222" s="1496" t="n"/>
      <c r="AQ1222" s="1498" t="n"/>
      <c r="AR1222" s="1496" t="n"/>
      <c r="AU1222" s="2011" t="n"/>
      <c r="AV1222" s="1496" t="n"/>
      <c r="AY1222" s="2011" t="n"/>
      <c r="AZ1222" s="1496" t="n"/>
      <c r="BC1222" s="2011" t="n"/>
      <c r="BD1222" s="1496" t="n"/>
      <c r="BG1222" s="2011" t="n"/>
      <c r="BH1222" s="1496" t="n"/>
      <c r="BK1222" s="2011" t="n"/>
      <c r="BL1222" s="1496" t="n"/>
      <c r="BP1222" s="1496" t="n"/>
      <c r="BS1222" s="2011" t="n"/>
    </row>
    <row r="1223" ht="15" customHeight="1" s="1659">
      <c r="A1223" s="865" t="n"/>
      <c r="H1223" s="865" t="n"/>
      <c r="I1223" s="865" t="n"/>
      <c r="J1223" s="865" t="n"/>
      <c r="K1223" s="865" t="n"/>
      <c r="L1223" s="865" t="n"/>
      <c r="M1223" s="865" t="n"/>
      <c r="N1223" s="865" t="n"/>
      <c r="O1223" s="2013" t="n"/>
      <c r="P1223" s="1274" t="n"/>
      <c r="Q1223" s="865" t="n"/>
      <c r="R1223" s="2014" t="n"/>
      <c r="S1223" s="1498" t="n"/>
      <c r="T1223" s="1496" t="n"/>
      <c r="W1223" s="1498" t="n"/>
      <c r="X1223" s="1496" t="n"/>
      <c r="AA1223" s="1498" t="n"/>
      <c r="AB1223" s="1496" t="n"/>
      <c r="AE1223" s="1498" t="n"/>
      <c r="AF1223" s="1496" t="n"/>
      <c r="AI1223" s="1498" t="n"/>
      <c r="AJ1223" s="1496" t="n"/>
      <c r="AM1223" s="1498" t="n"/>
      <c r="AN1223" s="1496" t="n"/>
      <c r="AQ1223" s="1498" t="n"/>
      <c r="AR1223" s="1496" t="n"/>
      <c r="AU1223" s="2011" t="n"/>
      <c r="AV1223" s="1496" t="n"/>
      <c r="AY1223" s="2011" t="n"/>
      <c r="AZ1223" s="1496" t="n"/>
      <c r="BC1223" s="2011" t="n"/>
      <c r="BD1223" s="1496" t="n"/>
      <c r="BG1223" s="2011" t="n"/>
      <c r="BH1223" s="1496" t="n"/>
      <c r="BK1223" s="2011" t="n"/>
      <c r="BL1223" s="1496" t="n"/>
      <c r="BP1223" s="1496" t="n"/>
      <c r="BS1223" s="2011" t="n"/>
    </row>
    <row r="1224" ht="15" customHeight="1" s="1659">
      <c r="A1224" s="865" t="n"/>
      <c r="H1224" s="865" t="n"/>
      <c r="I1224" s="865" t="n"/>
      <c r="J1224" s="865" t="n"/>
      <c r="K1224" s="865" t="n"/>
      <c r="L1224" s="865" t="n"/>
      <c r="M1224" s="865" t="n"/>
      <c r="N1224" s="865" t="n"/>
      <c r="O1224" s="2013" t="n"/>
      <c r="P1224" s="1274" t="n"/>
      <c r="Q1224" s="865" t="n"/>
      <c r="R1224" s="2014" t="n"/>
      <c r="S1224" s="1498" t="n"/>
      <c r="T1224" s="1496" t="n"/>
      <c r="W1224" s="1498" t="n"/>
      <c r="X1224" s="1496" t="n"/>
      <c r="AA1224" s="1498" t="n"/>
      <c r="AB1224" s="1496" t="n"/>
      <c r="AE1224" s="1498" t="n"/>
      <c r="AF1224" s="1496" t="n"/>
      <c r="AI1224" s="1498" t="n"/>
      <c r="AJ1224" s="1496" t="n"/>
      <c r="AM1224" s="1498" t="n"/>
      <c r="AN1224" s="1496" t="n"/>
      <c r="AQ1224" s="1498" t="n"/>
      <c r="AR1224" s="1496" t="n"/>
      <c r="AU1224" s="2011" t="n"/>
      <c r="AV1224" s="1496" t="n"/>
      <c r="AY1224" s="2011" t="n"/>
      <c r="AZ1224" s="1496" t="n"/>
      <c r="BC1224" s="2011" t="n"/>
      <c r="BD1224" s="1496" t="n"/>
      <c r="BG1224" s="2011" t="n"/>
      <c r="BH1224" s="1496" t="n"/>
      <c r="BK1224" s="2011" t="n"/>
      <c r="BL1224" s="1496" t="n"/>
      <c r="BP1224" s="1496" t="n"/>
      <c r="BS1224" s="2011" t="n"/>
    </row>
    <row r="1225" ht="15" customHeight="1" s="1659">
      <c r="A1225" s="865" t="n"/>
      <c r="H1225" s="865" t="n"/>
      <c r="I1225" s="865" t="n"/>
      <c r="J1225" s="865" t="n"/>
      <c r="K1225" s="865" t="n"/>
      <c r="L1225" s="865" t="n"/>
      <c r="M1225" s="865" t="n"/>
      <c r="N1225" s="865" t="n"/>
      <c r="O1225" s="2013" t="n"/>
      <c r="P1225" s="1274" t="n"/>
      <c r="Q1225" s="865" t="n"/>
      <c r="R1225" s="2014" t="n"/>
      <c r="S1225" s="1498" t="n"/>
      <c r="T1225" s="1496" t="n"/>
      <c r="W1225" s="1498" t="n"/>
      <c r="X1225" s="1496" t="n"/>
      <c r="AA1225" s="1498" t="n"/>
      <c r="AB1225" s="1496" t="n"/>
      <c r="AE1225" s="1498" t="n"/>
      <c r="AF1225" s="1496" t="n"/>
      <c r="AI1225" s="1498" t="n"/>
      <c r="AJ1225" s="1496" t="n"/>
      <c r="AM1225" s="1498" t="n"/>
      <c r="AN1225" s="1496" t="n"/>
      <c r="AQ1225" s="1498" t="n"/>
      <c r="AR1225" s="1496" t="n"/>
      <c r="AU1225" s="2011" t="n"/>
      <c r="AV1225" s="1496" t="n"/>
      <c r="AY1225" s="2011" t="n"/>
      <c r="AZ1225" s="1496" t="n"/>
      <c r="BC1225" s="2011" t="n"/>
      <c r="BD1225" s="1496" t="n"/>
      <c r="BG1225" s="2011" t="n"/>
      <c r="BH1225" s="1496" t="n"/>
      <c r="BK1225" s="2011" t="n"/>
      <c r="BL1225" s="1496" t="n"/>
      <c r="BP1225" s="1496" t="n"/>
      <c r="BS1225" s="2011" t="n"/>
    </row>
    <row r="1226" ht="15" customHeight="1" s="1659">
      <c r="A1226" s="865" t="n"/>
      <c r="H1226" s="865" t="n"/>
      <c r="I1226" s="865" t="n"/>
      <c r="J1226" s="865" t="n"/>
      <c r="K1226" s="865" t="n"/>
      <c r="L1226" s="865" t="n"/>
      <c r="M1226" s="865" t="n"/>
      <c r="N1226" s="865" t="n"/>
      <c r="O1226" s="2013" t="n"/>
      <c r="P1226" s="1274" t="n"/>
      <c r="Q1226" s="865" t="n"/>
      <c r="R1226" s="2014" t="n"/>
      <c r="S1226" s="1498" t="n"/>
      <c r="T1226" s="1496" t="n"/>
      <c r="W1226" s="1498" t="n"/>
      <c r="X1226" s="1496" t="n"/>
      <c r="AA1226" s="1498" t="n"/>
      <c r="AB1226" s="1496" t="n"/>
      <c r="AE1226" s="1498" t="n"/>
      <c r="AF1226" s="1496" t="n"/>
      <c r="AI1226" s="1498" t="n"/>
      <c r="AJ1226" s="1496" t="n"/>
      <c r="AM1226" s="1498" t="n"/>
      <c r="AN1226" s="1496" t="n"/>
      <c r="AQ1226" s="1498" t="n"/>
      <c r="AR1226" s="1496" t="n"/>
      <c r="AU1226" s="2011" t="n"/>
      <c r="AV1226" s="1496" t="n"/>
      <c r="AY1226" s="2011" t="n"/>
      <c r="AZ1226" s="1496" t="n"/>
      <c r="BC1226" s="2011" t="n"/>
      <c r="BD1226" s="1496" t="n"/>
      <c r="BG1226" s="2011" t="n"/>
      <c r="BH1226" s="1496" t="n"/>
      <c r="BK1226" s="2011" t="n"/>
      <c r="BL1226" s="1496" t="n"/>
      <c r="BP1226" s="1496" t="n"/>
      <c r="BS1226" s="2011" t="n"/>
    </row>
    <row r="1227" ht="15" customHeight="1" s="1659">
      <c r="A1227" s="865" t="n"/>
      <c r="H1227" s="865" t="n"/>
      <c r="I1227" s="865" t="n"/>
      <c r="J1227" s="865" t="n"/>
      <c r="K1227" s="865" t="n"/>
      <c r="L1227" s="865" t="n"/>
      <c r="M1227" s="865" t="n"/>
      <c r="N1227" s="865" t="n"/>
      <c r="O1227" s="2013" t="n"/>
      <c r="P1227" s="1274" t="n"/>
      <c r="Q1227" s="865" t="n"/>
      <c r="R1227" s="2014" t="n"/>
      <c r="S1227" s="1498" t="n"/>
      <c r="T1227" s="1496" t="n"/>
      <c r="W1227" s="1498" t="n"/>
      <c r="X1227" s="1496" t="n"/>
      <c r="AA1227" s="1498" t="n"/>
      <c r="AB1227" s="1496" t="n"/>
      <c r="AE1227" s="1498" t="n"/>
      <c r="AF1227" s="1496" t="n"/>
      <c r="AI1227" s="1498" t="n"/>
      <c r="AJ1227" s="1496" t="n"/>
      <c r="AM1227" s="1498" t="n"/>
      <c r="AN1227" s="1496" t="n"/>
      <c r="AQ1227" s="1498" t="n"/>
      <c r="AR1227" s="1496" t="n"/>
      <c r="AU1227" s="2011" t="n"/>
      <c r="AV1227" s="1496" t="n"/>
      <c r="AY1227" s="2011" t="n"/>
      <c r="AZ1227" s="1496" t="n"/>
      <c r="BC1227" s="2011" t="n"/>
      <c r="BD1227" s="1496" t="n"/>
      <c r="BG1227" s="2011" t="n"/>
      <c r="BH1227" s="1496" t="n"/>
      <c r="BK1227" s="2011" t="n"/>
      <c r="BL1227" s="1496" t="n"/>
      <c r="BP1227" s="1496" t="n"/>
      <c r="BS1227" s="2011" t="n"/>
    </row>
    <row r="1228" ht="15" customHeight="1" s="1659">
      <c r="A1228" s="865" t="n"/>
      <c r="H1228" s="865" t="n"/>
      <c r="I1228" s="865" t="n"/>
      <c r="J1228" s="865" t="n"/>
      <c r="K1228" s="865" t="n"/>
      <c r="L1228" s="865" t="n"/>
      <c r="M1228" s="865" t="n"/>
      <c r="N1228" s="865" t="n"/>
      <c r="O1228" s="2013" t="n"/>
      <c r="P1228" s="1274" t="n"/>
      <c r="Q1228" s="865" t="n"/>
      <c r="R1228" s="2014" t="n"/>
      <c r="S1228" s="1498" t="n"/>
      <c r="T1228" s="1496" t="n"/>
      <c r="W1228" s="1498" t="n"/>
      <c r="X1228" s="1496" t="n"/>
      <c r="AA1228" s="1498" t="n"/>
      <c r="AB1228" s="1496" t="n"/>
      <c r="AE1228" s="1498" t="n"/>
      <c r="AF1228" s="1496" t="n"/>
      <c r="AI1228" s="1498" t="n"/>
      <c r="AJ1228" s="1496" t="n"/>
      <c r="AM1228" s="1498" t="n"/>
      <c r="AN1228" s="1496" t="n"/>
      <c r="AQ1228" s="1498" t="n"/>
      <c r="AR1228" s="1496" t="n"/>
      <c r="AU1228" s="2011" t="n"/>
      <c r="AV1228" s="1496" t="n"/>
      <c r="AY1228" s="2011" t="n"/>
      <c r="AZ1228" s="1496" t="n"/>
      <c r="BC1228" s="2011" t="n"/>
      <c r="BD1228" s="1496" t="n"/>
      <c r="BG1228" s="2011" t="n"/>
      <c r="BH1228" s="1496" t="n"/>
      <c r="BK1228" s="2011" t="n"/>
      <c r="BL1228" s="1496" t="n"/>
      <c r="BP1228" s="1496" t="n"/>
      <c r="BS1228" s="2011" t="n"/>
    </row>
    <row r="1229" ht="15" customHeight="1" s="1659">
      <c r="A1229" s="865" t="n"/>
      <c r="H1229" s="865" t="n"/>
      <c r="I1229" s="865" t="n"/>
      <c r="J1229" s="865" t="n"/>
      <c r="K1229" s="865" t="n"/>
      <c r="L1229" s="865" t="n"/>
      <c r="M1229" s="865" t="n"/>
      <c r="N1229" s="865" t="n"/>
      <c r="O1229" s="2013" t="n"/>
      <c r="P1229" s="1274" t="n"/>
      <c r="Q1229" s="865" t="n"/>
      <c r="R1229" s="2014" t="n"/>
      <c r="S1229" s="1498" t="n"/>
      <c r="T1229" s="1496" t="n"/>
      <c r="W1229" s="1498" t="n"/>
      <c r="X1229" s="1496" t="n"/>
      <c r="AA1229" s="1498" t="n"/>
      <c r="AB1229" s="1496" t="n"/>
      <c r="AE1229" s="1498" t="n"/>
      <c r="AF1229" s="1496" t="n"/>
      <c r="AI1229" s="1498" t="n"/>
      <c r="AJ1229" s="1496" t="n"/>
      <c r="AM1229" s="1498" t="n"/>
      <c r="AN1229" s="1496" t="n"/>
      <c r="AQ1229" s="1498" t="n"/>
      <c r="AR1229" s="1496" t="n"/>
      <c r="AU1229" s="2011" t="n"/>
      <c r="AV1229" s="1496" t="n"/>
      <c r="AY1229" s="2011" t="n"/>
      <c r="AZ1229" s="1496" t="n"/>
      <c r="BC1229" s="2011" t="n"/>
      <c r="BD1229" s="1496" t="n"/>
      <c r="BG1229" s="2011" t="n"/>
      <c r="BH1229" s="1496" t="n"/>
      <c r="BK1229" s="2011" t="n"/>
      <c r="BL1229" s="1496" t="n"/>
      <c r="BP1229" s="1496" t="n"/>
      <c r="BS1229" s="2011" t="n"/>
    </row>
    <row r="1230" ht="15" customHeight="1" s="1659">
      <c r="A1230" s="865" t="n"/>
      <c r="H1230" s="865" t="n"/>
      <c r="I1230" s="865" t="n"/>
      <c r="J1230" s="865" t="n"/>
      <c r="K1230" s="865" t="n"/>
      <c r="L1230" s="865" t="n"/>
      <c r="M1230" s="865" t="n"/>
      <c r="N1230" s="865" t="n"/>
      <c r="O1230" s="2013" t="n"/>
      <c r="P1230" s="1274" t="n"/>
      <c r="Q1230" s="865" t="n"/>
      <c r="R1230" s="2014" t="n"/>
      <c r="S1230" s="1498" t="n"/>
      <c r="T1230" s="1496" t="n"/>
      <c r="W1230" s="1498" t="n"/>
      <c r="X1230" s="1496" t="n"/>
      <c r="AA1230" s="1498" t="n"/>
      <c r="AB1230" s="1496" t="n"/>
      <c r="AE1230" s="1498" t="n"/>
      <c r="AF1230" s="1496" t="n"/>
      <c r="AI1230" s="1498" t="n"/>
      <c r="AJ1230" s="1496" t="n"/>
      <c r="AM1230" s="1498" t="n"/>
      <c r="AN1230" s="1496" t="n"/>
      <c r="AQ1230" s="1498" t="n"/>
      <c r="AR1230" s="1496" t="n"/>
      <c r="AU1230" s="2011" t="n"/>
      <c r="AV1230" s="1496" t="n"/>
      <c r="AY1230" s="2011" t="n"/>
      <c r="AZ1230" s="1496" t="n"/>
      <c r="BC1230" s="2011" t="n"/>
      <c r="BD1230" s="1496" t="n"/>
      <c r="BG1230" s="2011" t="n"/>
      <c r="BH1230" s="1496" t="n"/>
      <c r="BK1230" s="2011" t="n"/>
      <c r="BL1230" s="1496" t="n"/>
      <c r="BP1230" s="1496" t="n"/>
      <c r="BS1230" s="2011" t="n"/>
    </row>
    <row r="1231" ht="15" customHeight="1" s="1659">
      <c r="A1231" s="865" t="n"/>
      <c r="H1231" s="865" t="n"/>
      <c r="I1231" s="865" t="n"/>
      <c r="J1231" s="865" t="n"/>
      <c r="K1231" s="865" t="n"/>
      <c r="L1231" s="865" t="n"/>
      <c r="M1231" s="865" t="n"/>
      <c r="N1231" s="865" t="n"/>
      <c r="O1231" s="2013" t="n"/>
      <c r="P1231" s="1274" t="n"/>
      <c r="Q1231" s="865" t="n"/>
      <c r="R1231" s="2014" t="n"/>
      <c r="S1231" s="1498" t="n"/>
      <c r="T1231" s="1496" t="n"/>
      <c r="W1231" s="1498" t="n"/>
      <c r="X1231" s="1496" t="n"/>
      <c r="AA1231" s="1498" t="n"/>
      <c r="AB1231" s="1496" t="n"/>
      <c r="AE1231" s="1498" t="n"/>
      <c r="AF1231" s="1496" t="n"/>
      <c r="AI1231" s="1498" t="n"/>
      <c r="AJ1231" s="1496" t="n"/>
      <c r="AM1231" s="1498" t="n"/>
      <c r="AN1231" s="1496" t="n"/>
      <c r="AQ1231" s="1498" t="n"/>
      <c r="AR1231" s="1496" t="n"/>
      <c r="AU1231" s="2011" t="n"/>
      <c r="AV1231" s="1496" t="n"/>
      <c r="AY1231" s="2011" t="n"/>
      <c r="AZ1231" s="1496" t="n"/>
      <c r="BC1231" s="2011" t="n"/>
      <c r="BD1231" s="1496" t="n"/>
      <c r="BG1231" s="2011" t="n"/>
      <c r="BH1231" s="1496" t="n"/>
      <c r="BK1231" s="2011" t="n"/>
      <c r="BL1231" s="1496" t="n"/>
      <c r="BP1231" s="1496" t="n"/>
      <c r="BS1231" s="2011" t="n"/>
    </row>
    <row r="1232" ht="15" customHeight="1" s="1659">
      <c r="A1232" s="865" t="n"/>
      <c r="H1232" s="865" t="n"/>
      <c r="I1232" s="865" t="n"/>
      <c r="J1232" s="865" t="n"/>
      <c r="K1232" s="865" t="n"/>
      <c r="L1232" s="865" t="n"/>
      <c r="M1232" s="865" t="n"/>
      <c r="N1232" s="865" t="n"/>
      <c r="O1232" s="2013" t="n"/>
      <c r="P1232" s="1274" t="n"/>
      <c r="Q1232" s="865" t="n"/>
      <c r="R1232" s="2014" t="n"/>
      <c r="S1232" s="1498" t="n"/>
      <c r="T1232" s="1496" t="n"/>
      <c r="W1232" s="1498" t="n"/>
      <c r="X1232" s="1496" t="n"/>
      <c r="AA1232" s="1498" t="n"/>
      <c r="AB1232" s="1496" t="n"/>
      <c r="AE1232" s="1498" t="n"/>
      <c r="AF1232" s="1496" t="n"/>
      <c r="AI1232" s="1498" t="n"/>
      <c r="AJ1232" s="1496" t="n"/>
      <c r="AM1232" s="1498" t="n"/>
      <c r="AN1232" s="1496" t="n"/>
      <c r="AQ1232" s="1498" t="n"/>
      <c r="AR1232" s="1496" t="n"/>
      <c r="AU1232" s="2011" t="n"/>
      <c r="AV1232" s="1496" t="n"/>
      <c r="AY1232" s="2011" t="n"/>
      <c r="AZ1232" s="1496" t="n"/>
      <c r="BC1232" s="2011" t="n"/>
      <c r="BD1232" s="1496" t="n"/>
      <c r="BG1232" s="2011" t="n"/>
      <c r="BH1232" s="1496" t="n"/>
      <c r="BK1232" s="2011" t="n"/>
      <c r="BL1232" s="1496" t="n"/>
      <c r="BP1232" s="1496" t="n"/>
      <c r="BS1232" s="2011" t="n"/>
    </row>
    <row r="1233" ht="15" customHeight="1" s="1659">
      <c r="A1233" s="865" t="n"/>
      <c r="H1233" s="865" t="n"/>
      <c r="I1233" s="865" t="n"/>
      <c r="J1233" s="865" t="n"/>
      <c r="K1233" s="865" t="n"/>
      <c r="L1233" s="865" t="n"/>
      <c r="M1233" s="865" t="n"/>
      <c r="N1233" s="865" t="n"/>
      <c r="O1233" s="2013" t="n"/>
      <c r="P1233" s="1274" t="n"/>
      <c r="Q1233" s="865" t="n"/>
      <c r="R1233" s="2014" t="n"/>
      <c r="S1233" s="1498" t="n"/>
      <c r="T1233" s="1496" t="n"/>
      <c r="W1233" s="1498" t="n"/>
      <c r="X1233" s="1496" t="n"/>
      <c r="AA1233" s="1498" t="n"/>
      <c r="AB1233" s="1496" t="n"/>
      <c r="AE1233" s="1498" t="n"/>
      <c r="AF1233" s="1496" t="n"/>
      <c r="AI1233" s="1498" t="n"/>
      <c r="AJ1233" s="1496" t="n"/>
      <c r="AM1233" s="1498" t="n"/>
      <c r="AN1233" s="1496" t="n"/>
      <c r="AQ1233" s="1498" t="n"/>
      <c r="AR1233" s="1496" t="n"/>
      <c r="AU1233" s="2011" t="n"/>
      <c r="AV1233" s="1496" t="n"/>
      <c r="AY1233" s="2011" t="n"/>
      <c r="AZ1233" s="1496" t="n"/>
      <c r="BC1233" s="2011" t="n"/>
      <c r="BD1233" s="1496" t="n"/>
      <c r="BG1233" s="2011" t="n"/>
      <c r="BH1233" s="1496" t="n"/>
      <c r="BK1233" s="2011" t="n"/>
      <c r="BL1233" s="1496" t="n"/>
      <c r="BP1233" s="1496" t="n"/>
      <c r="BS1233" s="2011" t="n"/>
    </row>
    <row r="1234" ht="15" customHeight="1" s="1659">
      <c r="A1234" s="865" t="n"/>
      <c r="H1234" s="865" t="n"/>
      <c r="I1234" s="865" t="n"/>
      <c r="J1234" s="865" t="n"/>
      <c r="K1234" s="865" t="n"/>
      <c r="L1234" s="865" t="n"/>
      <c r="M1234" s="865" t="n"/>
      <c r="N1234" s="865" t="n"/>
      <c r="O1234" s="2013" t="n"/>
      <c r="P1234" s="1274" t="n"/>
      <c r="Q1234" s="865" t="n"/>
      <c r="R1234" s="2014" t="n"/>
      <c r="S1234" s="1498" t="n"/>
      <c r="T1234" s="1496" t="n"/>
      <c r="W1234" s="1498" t="n"/>
      <c r="X1234" s="1496" t="n"/>
      <c r="AA1234" s="1498" t="n"/>
      <c r="AB1234" s="1496" t="n"/>
      <c r="AE1234" s="1498" t="n"/>
      <c r="AF1234" s="1496" t="n"/>
      <c r="AI1234" s="1498" t="n"/>
      <c r="AJ1234" s="1496" t="n"/>
      <c r="AM1234" s="1498" t="n"/>
      <c r="AN1234" s="1496" t="n"/>
      <c r="AQ1234" s="1498" t="n"/>
      <c r="AR1234" s="1496" t="n"/>
      <c r="AU1234" s="2011" t="n"/>
      <c r="AV1234" s="1496" t="n"/>
      <c r="AY1234" s="2011" t="n"/>
      <c r="AZ1234" s="1496" t="n"/>
      <c r="BC1234" s="2011" t="n"/>
      <c r="BD1234" s="1496" t="n"/>
      <c r="BG1234" s="2011" t="n"/>
      <c r="BH1234" s="1496" t="n"/>
      <c r="BK1234" s="2011" t="n"/>
      <c r="BL1234" s="1496" t="n"/>
      <c r="BP1234" s="1496" t="n"/>
      <c r="BS1234" s="2011" t="n"/>
    </row>
    <row r="1235" ht="15" customHeight="1" s="1659">
      <c r="A1235" s="865" t="n"/>
      <c r="H1235" s="865" t="n"/>
      <c r="I1235" s="865" t="n"/>
      <c r="J1235" s="865" t="n"/>
      <c r="K1235" s="865" t="n"/>
      <c r="L1235" s="865" t="n"/>
      <c r="M1235" s="865" t="n"/>
      <c r="N1235" s="865" t="n"/>
      <c r="O1235" s="2013" t="n"/>
      <c r="P1235" s="1274" t="n"/>
      <c r="Q1235" s="865" t="n"/>
      <c r="R1235" s="2014" t="n"/>
      <c r="S1235" s="1498" t="n"/>
      <c r="T1235" s="1496" t="n"/>
      <c r="W1235" s="1498" t="n"/>
      <c r="X1235" s="1496" t="n"/>
      <c r="AA1235" s="1498" t="n"/>
      <c r="AB1235" s="1496" t="n"/>
      <c r="AE1235" s="1498" t="n"/>
      <c r="AF1235" s="1496" t="n"/>
      <c r="AI1235" s="1498" t="n"/>
      <c r="AJ1235" s="1496" t="n"/>
      <c r="AM1235" s="1498" t="n"/>
      <c r="AN1235" s="1496" t="n"/>
      <c r="AQ1235" s="1498" t="n"/>
      <c r="AR1235" s="1496" t="n"/>
      <c r="AU1235" s="2011" t="n"/>
      <c r="AV1235" s="1496" t="n"/>
      <c r="AY1235" s="2011" t="n"/>
      <c r="AZ1235" s="1496" t="n"/>
      <c r="BC1235" s="2011" t="n"/>
      <c r="BD1235" s="1496" t="n"/>
      <c r="BG1235" s="2011" t="n"/>
      <c r="BH1235" s="1496" t="n"/>
      <c r="BK1235" s="2011" t="n"/>
      <c r="BL1235" s="1496" t="n"/>
      <c r="BP1235" s="1496" t="n"/>
      <c r="BS1235" s="2011" t="n"/>
    </row>
    <row r="1236" ht="15" customHeight="1" s="1659">
      <c r="A1236" s="865" t="n"/>
      <c r="H1236" s="865" t="n"/>
      <c r="I1236" s="865" t="n"/>
      <c r="J1236" s="865" t="n"/>
      <c r="K1236" s="865" t="n"/>
      <c r="L1236" s="865" t="n"/>
      <c r="M1236" s="865" t="n"/>
      <c r="N1236" s="865" t="n"/>
      <c r="O1236" s="2013" t="n"/>
      <c r="P1236" s="1274" t="n"/>
      <c r="Q1236" s="865" t="n"/>
      <c r="R1236" s="2014" t="n"/>
      <c r="S1236" s="1498" t="n"/>
      <c r="T1236" s="1496" t="n"/>
      <c r="W1236" s="1498" t="n"/>
      <c r="X1236" s="1496" t="n"/>
      <c r="AA1236" s="1498" t="n"/>
      <c r="AB1236" s="1496" t="n"/>
      <c r="AE1236" s="1498" t="n"/>
      <c r="AF1236" s="1496" t="n"/>
      <c r="AI1236" s="1498" t="n"/>
      <c r="AJ1236" s="1496" t="n"/>
      <c r="AM1236" s="1498" t="n"/>
      <c r="AN1236" s="1496" t="n"/>
      <c r="AQ1236" s="1498" t="n"/>
      <c r="AR1236" s="1496" t="n"/>
      <c r="AU1236" s="2011" t="n"/>
      <c r="AV1236" s="1496" t="n"/>
      <c r="AY1236" s="2011" t="n"/>
      <c r="AZ1236" s="1496" t="n"/>
      <c r="BC1236" s="2011" t="n"/>
      <c r="BD1236" s="1496" t="n"/>
      <c r="BG1236" s="2011" t="n"/>
      <c r="BH1236" s="1496" t="n"/>
      <c r="BK1236" s="2011" t="n"/>
      <c r="BL1236" s="1496" t="n"/>
      <c r="BP1236" s="1496" t="n"/>
      <c r="BS1236" s="2011" t="n"/>
    </row>
    <row r="1237" ht="15" customHeight="1" s="1659">
      <c r="A1237" s="865" t="n"/>
      <c r="H1237" s="865" t="n"/>
      <c r="I1237" s="865" t="n"/>
      <c r="J1237" s="865" t="n"/>
      <c r="K1237" s="865" t="n"/>
      <c r="L1237" s="865" t="n"/>
      <c r="M1237" s="865" t="n"/>
      <c r="N1237" s="865" t="n"/>
      <c r="O1237" s="2013" t="n"/>
      <c r="P1237" s="1274" t="n"/>
      <c r="Q1237" s="865" t="n"/>
      <c r="R1237" s="2014" t="n"/>
      <c r="S1237" s="1498" t="n"/>
      <c r="T1237" s="1496" t="n"/>
      <c r="W1237" s="1498" t="n"/>
      <c r="X1237" s="1496" t="n"/>
      <c r="AA1237" s="1498" t="n"/>
      <c r="AB1237" s="1496" t="n"/>
      <c r="AE1237" s="1498" t="n"/>
      <c r="AF1237" s="1496" t="n"/>
      <c r="AI1237" s="1498" t="n"/>
      <c r="AJ1237" s="1496" t="n"/>
      <c r="AM1237" s="1498" t="n"/>
      <c r="AN1237" s="1496" t="n"/>
      <c r="AQ1237" s="1498" t="n"/>
      <c r="AR1237" s="1496" t="n"/>
      <c r="AU1237" s="2011" t="n"/>
      <c r="AV1237" s="1496" t="n"/>
      <c r="AY1237" s="2011" t="n"/>
      <c r="AZ1237" s="1496" t="n"/>
      <c r="BC1237" s="2011" t="n"/>
      <c r="BD1237" s="1496" t="n"/>
      <c r="BG1237" s="2011" t="n"/>
      <c r="BH1237" s="1496" t="n"/>
      <c r="BK1237" s="2011" t="n"/>
      <c r="BL1237" s="1496" t="n"/>
      <c r="BP1237" s="1496" t="n"/>
      <c r="BS1237" s="2011" t="n"/>
    </row>
    <row r="1238" ht="15" customHeight="1" s="1659">
      <c r="A1238" s="865" t="n"/>
      <c r="H1238" s="865" t="n"/>
      <c r="I1238" s="865" t="n"/>
      <c r="J1238" s="865" t="n"/>
      <c r="K1238" s="865" t="n"/>
      <c r="L1238" s="865" t="n"/>
      <c r="M1238" s="865" t="n"/>
      <c r="N1238" s="865" t="n"/>
      <c r="O1238" s="2013" t="n"/>
      <c r="P1238" s="1274" t="n"/>
      <c r="Q1238" s="865" t="n"/>
      <c r="R1238" s="2014" t="n"/>
      <c r="S1238" s="1498" t="n"/>
      <c r="T1238" s="1496" t="n"/>
      <c r="W1238" s="1498" t="n"/>
      <c r="X1238" s="1496" t="n"/>
      <c r="AA1238" s="1498" t="n"/>
      <c r="AB1238" s="1496" t="n"/>
      <c r="AE1238" s="1498" t="n"/>
      <c r="AF1238" s="1496" t="n"/>
      <c r="AI1238" s="1498" t="n"/>
      <c r="AJ1238" s="1496" t="n"/>
      <c r="AM1238" s="1498" t="n"/>
      <c r="AN1238" s="1496" t="n"/>
      <c r="AQ1238" s="1498" t="n"/>
      <c r="AR1238" s="1496" t="n"/>
      <c r="AU1238" s="2011" t="n"/>
      <c r="AV1238" s="1496" t="n"/>
      <c r="AY1238" s="2011" t="n"/>
      <c r="AZ1238" s="1496" t="n"/>
      <c r="BC1238" s="2011" t="n"/>
      <c r="BD1238" s="1496" t="n"/>
      <c r="BG1238" s="2011" t="n"/>
      <c r="BH1238" s="1496" t="n"/>
      <c r="BK1238" s="2011" t="n"/>
      <c r="BL1238" s="1496" t="n"/>
      <c r="BP1238" s="1496" t="n"/>
      <c r="BS1238" s="2011" t="n"/>
    </row>
    <row r="1239" ht="15" customHeight="1" s="1659">
      <c r="A1239" s="865" t="n"/>
      <c r="H1239" s="865" t="n"/>
      <c r="I1239" s="865" t="n"/>
      <c r="J1239" s="865" t="n"/>
      <c r="K1239" s="865" t="n"/>
      <c r="L1239" s="865" t="n"/>
      <c r="M1239" s="865" t="n"/>
      <c r="N1239" s="865" t="n"/>
      <c r="O1239" s="2013" t="n"/>
      <c r="P1239" s="1274" t="n"/>
      <c r="Q1239" s="865" t="n"/>
      <c r="R1239" s="2014" t="n"/>
      <c r="S1239" s="1498" t="n"/>
      <c r="T1239" s="1496" t="n"/>
      <c r="W1239" s="1498" t="n"/>
      <c r="X1239" s="1496" t="n"/>
      <c r="AA1239" s="1498" t="n"/>
      <c r="AB1239" s="1496" t="n"/>
      <c r="AE1239" s="1498" t="n"/>
      <c r="AF1239" s="1496" t="n"/>
      <c r="AI1239" s="1498" t="n"/>
      <c r="AJ1239" s="1496" t="n"/>
      <c r="AM1239" s="1498" t="n"/>
      <c r="AN1239" s="1496" t="n"/>
      <c r="AQ1239" s="1498" t="n"/>
      <c r="AR1239" s="1496" t="n"/>
      <c r="AU1239" s="2011" t="n"/>
      <c r="AV1239" s="1496" t="n"/>
      <c r="AY1239" s="2011" t="n"/>
      <c r="AZ1239" s="1496" t="n"/>
      <c r="BC1239" s="2011" t="n"/>
      <c r="BD1239" s="1496" t="n"/>
      <c r="BG1239" s="2011" t="n"/>
      <c r="BH1239" s="1496" t="n"/>
      <c r="BK1239" s="2011" t="n"/>
      <c r="BL1239" s="1496" t="n"/>
      <c r="BP1239" s="1496" t="n"/>
      <c r="BS1239" s="2011" t="n"/>
    </row>
    <row r="1240" ht="15" customHeight="1" s="1659">
      <c r="A1240" s="865" t="n"/>
      <c r="H1240" s="865" t="n"/>
      <c r="I1240" s="865" t="n"/>
      <c r="J1240" s="865" t="n"/>
      <c r="K1240" s="865" t="n"/>
      <c r="L1240" s="865" t="n"/>
      <c r="M1240" s="865" t="n"/>
      <c r="N1240" s="865" t="n"/>
      <c r="O1240" s="2013" t="n"/>
      <c r="P1240" s="1274" t="n"/>
      <c r="Q1240" s="865" t="n"/>
      <c r="R1240" s="2014" t="n"/>
      <c r="S1240" s="1498" t="n"/>
      <c r="T1240" s="1496" t="n"/>
      <c r="W1240" s="1498" t="n"/>
      <c r="X1240" s="1496" t="n"/>
      <c r="AA1240" s="1498" t="n"/>
      <c r="AB1240" s="1496" t="n"/>
      <c r="AE1240" s="1498" t="n"/>
      <c r="AF1240" s="1496" t="n"/>
      <c r="AI1240" s="1498" t="n"/>
      <c r="AJ1240" s="1496" t="n"/>
      <c r="AM1240" s="1498" t="n"/>
      <c r="AN1240" s="1496" t="n"/>
      <c r="AQ1240" s="1498" t="n"/>
      <c r="AR1240" s="1496" t="n"/>
      <c r="AU1240" s="2011" t="n"/>
      <c r="AV1240" s="1496" t="n"/>
      <c r="AY1240" s="2011" t="n"/>
      <c r="AZ1240" s="1496" t="n"/>
      <c r="BC1240" s="2011" t="n"/>
      <c r="BD1240" s="1496" t="n"/>
      <c r="BG1240" s="2011" t="n"/>
      <c r="BH1240" s="1496" t="n"/>
      <c r="BK1240" s="2011" t="n"/>
      <c r="BL1240" s="1496" t="n"/>
      <c r="BP1240" s="1496" t="n"/>
      <c r="BS1240" s="2011" t="n"/>
    </row>
    <row r="1241" ht="15" customHeight="1" s="1659">
      <c r="A1241" s="865" t="n"/>
      <c r="H1241" s="865" t="n"/>
      <c r="I1241" s="865" t="n"/>
      <c r="J1241" s="865" t="n"/>
      <c r="K1241" s="865" t="n"/>
      <c r="L1241" s="865" t="n"/>
      <c r="M1241" s="865" t="n"/>
      <c r="N1241" s="865" t="n"/>
      <c r="O1241" s="2013" t="n"/>
      <c r="P1241" s="1274" t="n"/>
      <c r="Q1241" s="865" t="n"/>
      <c r="R1241" s="2014" t="n"/>
      <c r="S1241" s="1498" t="n"/>
      <c r="T1241" s="1496" t="n"/>
      <c r="W1241" s="1498" t="n"/>
      <c r="X1241" s="1496" t="n"/>
      <c r="AA1241" s="1498" t="n"/>
      <c r="AB1241" s="1496" t="n"/>
      <c r="AE1241" s="1498" t="n"/>
      <c r="AF1241" s="1496" t="n"/>
      <c r="AI1241" s="1498" t="n"/>
      <c r="AJ1241" s="1496" t="n"/>
      <c r="AM1241" s="1498" t="n"/>
      <c r="AN1241" s="1496" t="n"/>
      <c r="AQ1241" s="1498" t="n"/>
      <c r="AR1241" s="1496" t="n"/>
      <c r="AU1241" s="2011" t="n"/>
      <c r="AV1241" s="1496" t="n"/>
      <c r="AY1241" s="2011" t="n"/>
      <c r="AZ1241" s="1496" t="n"/>
      <c r="BC1241" s="2011" t="n"/>
      <c r="BD1241" s="1496" t="n"/>
      <c r="BG1241" s="2011" t="n"/>
      <c r="BH1241" s="1496" t="n"/>
      <c r="BK1241" s="2011" t="n"/>
      <c r="BL1241" s="1496" t="n"/>
      <c r="BP1241" s="1496" t="n"/>
      <c r="BS1241" s="2011" t="n"/>
    </row>
    <row r="1242" ht="15" customHeight="1" s="1659">
      <c r="A1242" s="865" t="n"/>
      <c r="H1242" s="865" t="n"/>
      <c r="I1242" s="865" t="n"/>
      <c r="J1242" s="865" t="n"/>
      <c r="K1242" s="865" t="n"/>
      <c r="L1242" s="865" t="n"/>
      <c r="M1242" s="865" t="n"/>
      <c r="N1242" s="865" t="n"/>
      <c r="O1242" s="2013" t="n"/>
      <c r="P1242" s="1274" t="n"/>
      <c r="Q1242" s="865" t="n"/>
      <c r="R1242" s="2014" t="n"/>
      <c r="S1242" s="1498" t="n"/>
      <c r="T1242" s="1496" t="n"/>
      <c r="W1242" s="1498" t="n"/>
      <c r="X1242" s="1496" t="n"/>
      <c r="AA1242" s="1498" t="n"/>
      <c r="AB1242" s="1496" t="n"/>
      <c r="AE1242" s="1498" t="n"/>
      <c r="AF1242" s="1496" t="n"/>
      <c r="AI1242" s="1498" t="n"/>
      <c r="AJ1242" s="1496" t="n"/>
      <c r="AM1242" s="1498" t="n"/>
      <c r="AN1242" s="1496" t="n"/>
      <c r="AQ1242" s="1498" t="n"/>
      <c r="AR1242" s="1496" t="n"/>
      <c r="AU1242" s="2011" t="n"/>
      <c r="AV1242" s="1496" t="n"/>
      <c r="AY1242" s="2011" t="n"/>
      <c r="AZ1242" s="1496" t="n"/>
      <c r="BC1242" s="2011" t="n"/>
      <c r="BD1242" s="1496" t="n"/>
      <c r="BG1242" s="2011" t="n"/>
      <c r="BH1242" s="1496" t="n"/>
      <c r="BK1242" s="2011" t="n"/>
      <c r="BL1242" s="1496" t="n"/>
      <c r="BP1242" s="1496" t="n"/>
      <c r="BS1242" s="2011" t="n"/>
    </row>
    <row r="1243" ht="15" customHeight="1" s="1659">
      <c r="A1243" s="865" t="n"/>
      <c r="H1243" s="865" t="n"/>
      <c r="I1243" s="865" t="n"/>
      <c r="J1243" s="865" t="n"/>
      <c r="K1243" s="865" t="n"/>
      <c r="L1243" s="865" t="n"/>
      <c r="M1243" s="865" t="n"/>
      <c r="N1243" s="865" t="n"/>
      <c r="O1243" s="2013" t="n"/>
      <c r="P1243" s="1274" t="n"/>
      <c r="Q1243" s="865" t="n"/>
      <c r="R1243" s="2014" t="n"/>
      <c r="S1243" s="1498" t="n"/>
      <c r="T1243" s="1496" t="n"/>
      <c r="W1243" s="1498" t="n"/>
      <c r="X1243" s="1496" t="n"/>
      <c r="AA1243" s="1498" t="n"/>
      <c r="AB1243" s="1496" t="n"/>
      <c r="AE1243" s="1498" t="n"/>
      <c r="AF1243" s="1496" t="n"/>
      <c r="AI1243" s="1498" t="n"/>
      <c r="AJ1243" s="1496" t="n"/>
      <c r="AM1243" s="1498" t="n"/>
      <c r="AN1243" s="1496" t="n"/>
      <c r="AQ1243" s="1498" t="n"/>
      <c r="AR1243" s="1496" t="n"/>
      <c r="AU1243" s="2011" t="n"/>
      <c r="AV1243" s="1496" t="n"/>
      <c r="AY1243" s="2011" t="n"/>
      <c r="AZ1243" s="1496" t="n"/>
      <c r="BC1243" s="2011" t="n"/>
      <c r="BD1243" s="1496" t="n"/>
      <c r="BG1243" s="2011" t="n"/>
      <c r="BH1243" s="1496" t="n"/>
      <c r="BK1243" s="2011" t="n"/>
      <c r="BL1243" s="1496" t="n"/>
      <c r="BP1243" s="1496" t="n"/>
      <c r="BS1243" s="2011" t="n"/>
    </row>
    <row r="1244" ht="15" customHeight="1" s="1659">
      <c r="A1244" s="865" t="n"/>
      <c r="H1244" s="865" t="n"/>
      <c r="I1244" s="865" t="n"/>
      <c r="J1244" s="865" t="n"/>
      <c r="K1244" s="865" t="n"/>
      <c r="L1244" s="865" t="n"/>
      <c r="M1244" s="865" t="n"/>
      <c r="N1244" s="865" t="n"/>
      <c r="O1244" s="2013" t="n"/>
      <c r="P1244" s="1274" t="n"/>
      <c r="Q1244" s="865" t="n"/>
      <c r="R1244" s="2014" t="n"/>
      <c r="S1244" s="1498" t="n"/>
      <c r="T1244" s="1496" t="n"/>
      <c r="W1244" s="1498" t="n"/>
      <c r="X1244" s="1496" t="n"/>
      <c r="AA1244" s="1498" t="n"/>
      <c r="AB1244" s="1496" t="n"/>
      <c r="AE1244" s="1498" t="n"/>
      <c r="AF1244" s="1496" t="n"/>
      <c r="AI1244" s="1498" t="n"/>
      <c r="AJ1244" s="1496" t="n"/>
      <c r="AM1244" s="1498" t="n"/>
      <c r="AN1244" s="1496" t="n"/>
      <c r="AQ1244" s="1498" t="n"/>
      <c r="AR1244" s="1496" t="n"/>
      <c r="AU1244" s="2011" t="n"/>
      <c r="AV1244" s="1496" t="n"/>
      <c r="AY1244" s="2011" t="n"/>
      <c r="AZ1244" s="1496" t="n"/>
      <c r="BC1244" s="2011" t="n"/>
      <c r="BD1244" s="1496" t="n"/>
      <c r="BG1244" s="2011" t="n"/>
      <c r="BH1244" s="1496" t="n"/>
      <c r="BK1244" s="2011" t="n"/>
      <c r="BL1244" s="1496" t="n"/>
      <c r="BP1244" s="1496" t="n"/>
      <c r="BS1244" s="2011" t="n"/>
    </row>
    <row r="1245" ht="15" customHeight="1" s="1659">
      <c r="A1245" s="865" t="n"/>
      <c r="H1245" s="865" t="n"/>
      <c r="I1245" s="865" t="n"/>
      <c r="J1245" s="865" t="n"/>
      <c r="K1245" s="865" t="n"/>
      <c r="L1245" s="865" t="n"/>
      <c r="M1245" s="865" t="n"/>
      <c r="N1245" s="865" t="n"/>
      <c r="O1245" s="2013" t="n"/>
      <c r="P1245" s="1274" t="n"/>
      <c r="Q1245" s="865" t="n"/>
      <c r="R1245" s="2014" t="n"/>
      <c r="S1245" s="1498" t="n"/>
      <c r="T1245" s="1496" t="n"/>
      <c r="W1245" s="1498" t="n"/>
      <c r="X1245" s="1496" t="n"/>
      <c r="AA1245" s="1498" t="n"/>
      <c r="AB1245" s="1496" t="n"/>
      <c r="AE1245" s="1498" t="n"/>
      <c r="AF1245" s="1496" t="n"/>
      <c r="AI1245" s="1498" t="n"/>
      <c r="AJ1245" s="1496" t="n"/>
      <c r="AM1245" s="1498" t="n"/>
      <c r="AN1245" s="1496" t="n"/>
      <c r="AQ1245" s="1498" t="n"/>
      <c r="AR1245" s="1496" t="n"/>
      <c r="AU1245" s="2011" t="n"/>
      <c r="AV1245" s="1496" t="n"/>
      <c r="AY1245" s="2011" t="n"/>
      <c r="AZ1245" s="1496" t="n"/>
      <c r="BC1245" s="2011" t="n"/>
      <c r="BD1245" s="1496" t="n"/>
      <c r="BG1245" s="2011" t="n"/>
      <c r="BH1245" s="1496" t="n"/>
      <c r="BK1245" s="2011" t="n"/>
      <c r="BL1245" s="1496" t="n"/>
      <c r="BP1245" s="1496" t="n"/>
      <c r="BS1245" s="2011" t="n"/>
    </row>
    <row r="1246" ht="15" customHeight="1" s="1659">
      <c r="A1246" s="865" t="n"/>
      <c r="H1246" s="865" t="n"/>
      <c r="I1246" s="865" t="n"/>
      <c r="J1246" s="865" t="n"/>
      <c r="K1246" s="865" t="n"/>
      <c r="L1246" s="865" t="n"/>
      <c r="M1246" s="865" t="n"/>
      <c r="N1246" s="865" t="n"/>
      <c r="O1246" s="2013" t="n"/>
      <c r="P1246" s="1274" t="n"/>
      <c r="Q1246" s="865" t="n"/>
      <c r="R1246" s="2014" t="n"/>
      <c r="S1246" s="1498" t="n"/>
      <c r="T1246" s="1496" t="n"/>
      <c r="W1246" s="1498" t="n"/>
      <c r="X1246" s="1496" t="n"/>
      <c r="AA1246" s="1498" t="n"/>
      <c r="AB1246" s="1496" t="n"/>
      <c r="AE1246" s="1498" t="n"/>
      <c r="AF1246" s="1496" t="n"/>
      <c r="AI1246" s="1498" t="n"/>
      <c r="AJ1246" s="1496" t="n"/>
      <c r="AM1246" s="1498" t="n"/>
      <c r="AN1246" s="1496" t="n"/>
      <c r="AQ1246" s="1498" t="n"/>
      <c r="AR1246" s="1496" t="n"/>
      <c r="AU1246" s="2011" t="n"/>
      <c r="AV1246" s="1496" t="n"/>
      <c r="AY1246" s="2011" t="n"/>
      <c r="AZ1246" s="1496" t="n"/>
      <c r="BC1246" s="2011" t="n"/>
      <c r="BD1246" s="1496" t="n"/>
      <c r="BG1246" s="2011" t="n"/>
      <c r="BH1246" s="1496" t="n"/>
      <c r="BK1246" s="2011" t="n"/>
      <c r="BL1246" s="1496" t="n"/>
      <c r="BP1246" s="1496" t="n"/>
      <c r="BS1246" s="2011" t="n"/>
    </row>
    <row r="1247" ht="15" customHeight="1" s="1659">
      <c r="A1247" s="865" t="n"/>
      <c r="H1247" s="865" t="n"/>
      <c r="I1247" s="865" t="n"/>
      <c r="J1247" s="865" t="n"/>
      <c r="K1247" s="865" t="n"/>
      <c r="L1247" s="865" t="n"/>
      <c r="M1247" s="865" t="n"/>
      <c r="N1247" s="865" t="n"/>
      <c r="O1247" s="2013" t="n"/>
      <c r="P1247" s="1274" t="n"/>
      <c r="Q1247" s="865" t="n"/>
      <c r="R1247" s="2014" t="n"/>
      <c r="S1247" s="1498" t="n"/>
      <c r="T1247" s="1496" t="n"/>
      <c r="W1247" s="1498" t="n"/>
      <c r="X1247" s="1496" t="n"/>
      <c r="AA1247" s="1498" t="n"/>
      <c r="AB1247" s="1496" t="n"/>
      <c r="AE1247" s="1498" t="n"/>
      <c r="AF1247" s="1496" t="n"/>
      <c r="AI1247" s="1498" t="n"/>
      <c r="AJ1247" s="1496" t="n"/>
      <c r="AM1247" s="1498" t="n"/>
      <c r="AN1247" s="1496" t="n"/>
      <c r="AQ1247" s="1498" t="n"/>
      <c r="AR1247" s="1496" t="n"/>
      <c r="AU1247" s="2011" t="n"/>
      <c r="AV1247" s="1496" t="n"/>
      <c r="AY1247" s="2011" t="n"/>
      <c r="AZ1247" s="1496" t="n"/>
      <c r="BC1247" s="2011" t="n"/>
      <c r="BD1247" s="1496" t="n"/>
      <c r="BG1247" s="2011" t="n"/>
      <c r="BH1247" s="1496" t="n"/>
      <c r="BK1247" s="2011" t="n"/>
      <c r="BL1247" s="1496" t="n"/>
      <c r="BP1247" s="1496" t="n"/>
      <c r="BS1247" s="2011" t="n"/>
    </row>
    <row r="1248" ht="15" customHeight="1" s="1659">
      <c r="A1248" s="865" t="n"/>
      <c r="H1248" s="865" t="n"/>
      <c r="I1248" s="865" t="n"/>
      <c r="J1248" s="865" t="n"/>
      <c r="K1248" s="865" t="n"/>
      <c r="L1248" s="865" t="n"/>
      <c r="M1248" s="865" t="n"/>
      <c r="N1248" s="865" t="n"/>
      <c r="O1248" s="2013" t="n"/>
      <c r="P1248" s="1274" t="n"/>
      <c r="Q1248" s="865" t="n"/>
      <c r="R1248" s="2014" t="n"/>
      <c r="S1248" s="1498" t="n"/>
      <c r="T1248" s="1496" t="n"/>
      <c r="W1248" s="1498" t="n"/>
      <c r="X1248" s="1496" t="n"/>
      <c r="AA1248" s="1498" t="n"/>
      <c r="AB1248" s="1496" t="n"/>
      <c r="AE1248" s="1498" t="n"/>
      <c r="AF1248" s="1496" t="n"/>
      <c r="AI1248" s="1498" t="n"/>
      <c r="AJ1248" s="1496" t="n"/>
      <c r="AM1248" s="1498" t="n"/>
      <c r="AN1248" s="1496" t="n"/>
      <c r="AQ1248" s="1498" t="n"/>
      <c r="AR1248" s="1496" t="n"/>
      <c r="AU1248" s="2011" t="n"/>
      <c r="AV1248" s="1496" t="n"/>
      <c r="AY1248" s="2011" t="n"/>
      <c r="AZ1248" s="1496" t="n"/>
      <c r="BC1248" s="2011" t="n"/>
      <c r="BD1248" s="1496" t="n"/>
      <c r="BG1248" s="2011" t="n"/>
      <c r="BH1248" s="1496" t="n"/>
      <c r="BK1248" s="2011" t="n"/>
      <c r="BL1248" s="1496" t="n"/>
      <c r="BP1248" s="1496" t="n"/>
      <c r="BS1248" s="2011" t="n"/>
    </row>
    <row r="1249" ht="15" customHeight="1" s="1659">
      <c r="A1249" s="865" t="n"/>
      <c r="H1249" s="865" t="n"/>
      <c r="I1249" s="865" t="n"/>
      <c r="J1249" s="865" t="n"/>
      <c r="K1249" s="865" t="n"/>
      <c r="L1249" s="865" t="n"/>
      <c r="M1249" s="865" t="n"/>
      <c r="N1249" s="865" t="n"/>
      <c r="O1249" s="2013" t="n"/>
      <c r="P1249" s="1274" t="n"/>
      <c r="Q1249" s="865" t="n"/>
      <c r="R1249" s="2014" t="n"/>
      <c r="S1249" s="1498" t="n"/>
      <c r="T1249" s="1496" t="n"/>
      <c r="W1249" s="1498" t="n"/>
      <c r="X1249" s="1496" t="n"/>
      <c r="AA1249" s="1498" t="n"/>
      <c r="AB1249" s="1496" t="n"/>
      <c r="AE1249" s="1498" t="n"/>
      <c r="AF1249" s="1496" t="n"/>
      <c r="AI1249" s="1498" t="n"/>
      <c r="AJ1249" s="1496" t="n"/>
      <c r="AM1249" s="1498" t="n"/>
      <c r="AN1249" s="1496" t="n"/>
      <c r="AQ1249" s="1498" t="n"/>
      <c r="AR1249" s="1496" t="n"/>
      <c r="AU1249" s="2011" t="n"/>
      <c r="AV1249" s="1496" t="n"/>
      <c r="AY1249" s="2011" t="n"/>
      <c r="AZ1249" s="1496" t="n"/>
      <c r="BC1249" s="2011" t="n"/>
      <c r="BD1249" s="1496" t="n"/>
      <c r="BG1249" s="2011" t="n"/>
      <c r="BH1249" s="1496" t="n"/>
      <c r="BK1249" s="2011" t="n"/>
      <c r="BL1249" s="1496" t="n"/>
      <c r="BP1249" s="1496" t="n"/>
      <c r="BS1249" s="2011" t="n"/>
    </row>
    <row r="1250" ht="15" customHeight="1" s="1659">
      <c r="A1250" s="865" t="n"/>
      <c r="H1250" s="865" t="n"/>
      <c r="I1250" s="865" t="n"/>
      <c r="J1250" s="865" t="n"/>
      <c r="K1250" s="865" t="n"/>
      <c r="L1250" s="865" t="n"/>
      <c r="M1250" s="865" t="n"/>
      <c r="N1250" s="865" t="n"/>
      <c r="O1250" s="2013" t="n"/>
      <c r="P1250" s="1274" t="n"/>
      <c r="Q1250" s="865" t="n"/>
      <c r="R1250" s="2014" t="n"/>
      <c r="S1250" s="1498" t="n"/>
      <c r="T1250" s="1496" t="n"/>
      <c r="W1250" s="1498" t="n"/>
      <c r="X1250" s="1496" t="n"/>
      <c r="AA1250" s="1498" t="n"/>
      <c r="AB1250" s="1496" t="n"/>
      <c r="AE1250" s="1498" t="n"/>
      <c r="AF1250" s="1496" t="n"/>
      <c r="AI1250" s="1498" t="n"/>
      <c r="AJ1250" s="1496" t="n"/>
      <c r="AM1250" s="1498" t="n"/>
      <c r="AN1250" s="1496" t="n"/>
      <c r="AQ1250" s="1498" t="n"/>
      <c r="AR1250" s="1496" t="n"/>
      <c r="AU1250" s="2011" t="n"/>
      <c r="AV1250" s="1496" t="n"/>
      <c r="AY1250" s="2011" t="n"/>
      <c r="AZ1250" s="1496" t="n"/>
      <c r="BC1250" s="2011" t="n"/>
      <c r="BD1250" s="1496" t="n"/>
      <c r="BG1250" s="2011" t="n"/>
      <c r="BH1250" s="1496" t="n"/>
      <c r="BK1250" s="2011" t="n"/>
      <c r="BL1250" s="1496" t="n"/>
      <c r="BP1250" s="1496" t="n"/>
      <c r="BS1250" s="2011" t="n"/>
    </row>
    <row r="1251" ht="15" customHeight="1" s="1659">
      <c r="A1251" s="865" t="n"/>
      <c r="H1251" s="865" t="n"/>
      <c r="I1251" s="865" t="n"/>
      <c r="J1251" s="865" t="n"/>
      <c r="K1251" s="865" t="n"/>
      <c r="L1251" s="865" t="n"/>
      <c r="M1251" s="865" t="n"/>
      <c r="N1251" s="865" t="n"/>
      <c r="O1251" s="2013" t="n"/>
      <c r="P1251" s="1274" t="n"/>
      <c r="Q1251" s="865" t="n"/>
      <c r="R1251" s="2014" t="n"/>
      <c r="S1251" s="1498" t="n"/>
      <c r="T1251" s="1496" t="n"/>
      <c r="W1251" s="1498" t="n"/>
      <c r="X1251" s="1496" t="n"/>
      <c r="AA1251" s="1498" t="n"/>
      <c r="AB1251" s="1496" t="n"/>
      <c r="AE1251" s="1498" t="n"/>
      <c r="AF1251" s="1496" t="n"/>
      <c r="AI1251" s="1498" t="n"/>
      <c r="AJ1251" s="1496" t="n"/>
      <c r="AM1251" s="1498" t="n"/>
      <c r="AN1251" s="1496" t="n"/>
      <c r="AQ1251" s="1498" t="n"/>
      <c r="AR1251" s="1496" t="n"/>
      <c r="AU1251" s="2011" t="n"/>
      <c r="AV1251" s="1496" t="n"/>
      <c r="AY1251" s="2011" t="n"/>
      <c r="AZ1251" s="1496" t="n"/>
      <c r="BC1251" s="2011" t="n"/>
      <c r="BD1251" s="1496" t="n"/>
      <c r="BG1251" s="2011" t="n"/>
      <c r="BH1251" s="1496" t="n"/>
      <c r="BK1251" s="2011" t="n"/>
      <c r="BL1251" s="1496" t="n"/>
      <c r="BP1251" s="1496" t="n"/>
      <c r="BS1251" s="2011" t="n"/>
    </row>
    <row r="1252" ht="15" customHeight="1" s="1659">
      <c r="A1252" s="865" t="n"/>
      <c r="H1252" s="865" t="n"/>
      <c r="I1252" s="865" t="n"/>
      <c r="J1252" s="865" t="n"/>
      <c r="K1252" s="865" t="n"/>
      <c r="L1252" s="865" t="n"/>
      <c r="M1252" s="865" t="n"/>
      <c r="N1252" s="865" t="n"/>
      <c r="O1252" s="2013" t="n"/>
      <c r="P1252" s="1274" t="n"/>
      <c r="Q1252" s="865" t="n"/>
      <c r="R1252" s="2014" t="n"/>
      <c r="S1252" s="1498" t="n"/>
      <c r="T1252" s="1496" t="n"/>
      <c r="W1252" s="1498" t="n"/>
      <c r="X1252" s="1496" t="n"/>
      <c r="AA1252" s="1498" t="n"/>
      <c r="AB1252" s="1496" t="n"/>
      <c r="AE1252" s="1498" t="n"/>
      <c r="AF1252" s="1496" t="n"/>
      <c r="AI1252" s="1498" t="n"/>
      <c r="AJ1252" s="1496" t="n"/>
      <c r="AM1252" s="1498" t="n"/>
      <c r="AN1252" s="1496" t="n"/>
      <c r="AQ1252" s="1498" t="n"/>
      <c r="AR1252" s="1496" t="n"/>
      <c r="AU1252" s="2011" t="n"/>
      <c r="AV1252" s="1496" t="n"/>
      <c r="AY1252" s="2011" t="n"/>
      <c r="AZ1252" s="1496" t="n"/>
      <c r="BC1252" s="2011" t="n"/>
      <c r="BD1252" s="1496" t="n"/>
      <c r="BG1252" s="2011" t="n"/>
      <c r="BH1252" s="1496" t="n"/>
      <c r="BK1252" s="2011" t="n"/>
      <c r="BL1252" s="1496" t="n"/>
      <c r="BP1252" s="1496" t="n"/>
      <c r="BS1252" s="2011" t="n"/>
    </row>
    <row r="1253" ht="15" customHeight="1" s="1659">
      <c r="A1253" s="865" t="n"/>
      <c r="H1253" s="865" t="n"/>
      <c r="I1253" s="865" t="n"/>
      <c r="J1253" s="865" t="n"/>
      <c r="K1253" s="865" t="n"/>
      <c r="L1253" s="865" t="n"/>
      <c r="M1253" s="865" t="n"/>
      <c r="N1253" s="865" t="n"/>
      <c r="O1253" s="2013" t="n"/>
      <c r="P1253" s="1274" t="n"/>
      <c r="Q1253" s="865" t="n"/>
      <c r="R1253" s="2014" t="n"/>
      <c r="S1253" s="1498" t="n"/>
      <c r="T1253" s="1496" t="n"/>
      <c r="W1253" s="1498" t="n"/>
      <c r="X1253" s="1496" t="n"/>
      <c r="AA1253" s="1498" t="n"/>
      <c r="AB1253" s="1496" t="n"/>
      <c r="AE1253" s="1498" t="n"/>
      <c r="AF1253" s="1496" t="n"/>
      <c r="AI1253" s="1498" t="n"/>
      <c r="AJ1253" s="1496" t="n"/>
      <c r="AM1253" s="1498" t="n"/>
      <c r="AN1253" s="1496" t="n"/>
      <c r="AQ1253" s="1498" t="n"/>
      <c r="AR1253" s="1496" t="n"/>
      <c r="AU1253" s="2011" t="n"/>
      <c r="AV1253" s="1496" t="n"/>
      <c r="AY1253" s="2011" t="n"/>
      <c r="AZ1253" s="1496" t="n"/>
      <c r="BC1253" s="2011" t="n"/>
      <c r="BD1253" s="1496" t="n"/>
      <c r="BG1253" s="2011" t="n"/>
      <c r="BH1253" s="1496" t="n"/>
      <c r="BK1253" s="2011" t="n"/>
      <c r="BL1253" s="1496" t="n"/>
      <c r="BP1253" s="1496" t="n"/>
      <c r="BS1253" s="2011" t="n"/>
    </row>
    <row r="1254" ht="15" customHeight="1" s="1659">
      <c r="A1254" s="865" t="n"/>
      <c r="H1254" s="865" t="n"/>
      <c r="I1254" s="865" t="n"/>
      <c r="J1254" s="865" t="n"/>
      <c r="K1254" s="865" t="n"/>
      <c r="L1254" s="865" t="n"/>
      <c r="M1254" s="865" t="n"/>
      <c r="N1254" s="865" t="n"/>
      <c r="O1254" s="2013" t="n"/>
      <c r="P1254" s="1274" t="n"/>
      <c r="Q1254" s="865" t="n"/>
      <c r="R1254" s="2014" t="n"/>
      <c r="S1254" s="1498" t="n"/>
      <c r="T1254" s="1496" t="n"/>
      <c r="W1254" s="1498" t="n"/>
      <c r="X1254" s="1496" t="n"/>
      <c r="AA1254" s="1498" t="n"/>
      <c r="AB1254" s="1496" t="n"/>
      <c r="AE1254" s="1498" t="n"/>
      <c r="AF1254" s="1496" t="n"/>
      <c r="AI1254" s="1498" t="n"/>
      <c r="AJ1254" s="1496" t="n"/>
      <c r="AM1254" s="1498" t="n"/>
      <c r="AN1254" s="1496" t="n"/>
      <c r="AQ1254" s="1498" t="n"/>
      <c r="AR1254" s="1496" t="n"/>
      <c r="AU1254" s="2011" t="n"/>
      <c r="AV1254" s="1496" t="n"/>
      <c r="AY1254" s="2011" t="n"/>
      <c r="AZ1254" s="1496" t="n"/>
      <c r="BC1254" s="2011" t="n"/>
      <c r="BD1254" s="1496" t="n"/>
      <c r="BG1254" s="2011" t="n"/>
      <c r="BH1254" s="1496" t="n"/>
      <c r="BK1254" s="2011" t="n"/>
      <c r="BL1254" s="1496" t="n"/>
      <c r="BP1254" s="1496" t="n"/>
      <c r="BS1254" s="2011" t="n"/>
    </row>
    <row r="1255" ht="15" customHeight="1" s="1659">
      <c r="A1255" s="865" t="n"/>
      <c r="H1255" s="865" t="n"/>
      <c r="I1255" s="865" t="n"/>
      <c r="J1255" s="865" t="n"/>
      <c r="K1255" s="865" t="n"/>
      <c r="L1255" s="865" t="n"/>
      <c r="M1255" s="865" t="n"/>
      <c r="N1255" s="865" t="n"/>
      <c r="O1255" s="2013" t="n"/>
      <c r="P1255" s="1274" t="n"/>
      <c r="Q1255" s="865" t="n"/>
      <c r="R1255" s="2014" t="n"/>
      <c r="S1255" s="1498" t="n"/>
      <c r="T1255" s="1496" t="n"/>
      <c r="W1255" s="1498" t="n"/>
      <c r="X1255" s="1496" t="n"/>
      <c r="AA1255" s="1498" t="n"/>
      <c r="AB1255" s="1496" t="n"/>
      <c r="AE1255" s="1498" t="n"/>
      <c r="AF1255" s="1496" t="n"/>
      <c r="AI1255" s="1498" t="n"/>
      <c r="AJ1255" s="1496" t="n"/>
      <c r="AM1255" s="1498" t="n"/>
      <c r="AN1255" s="1496" t="n"/>
      <c r="AQ1255" s="1498" t="n"/>
      <c r="AR1255" s="1496" t="n"/>
      <c r="AU1255" s="2011" t="n"/>
      <c r="AV1255" s="1496" t="n"/>
      <c r="AY1255" s="2011" t="n"/>
      <c r="AZ1255" s="1496" t="n"/>
      <c r="BC1255" s="2011" t="n"/>
      <c r="BD1255" s="1496" t="n"/>
      <c r="BG1255" s="2011" t="n"/>
      <c r="BH1255" s="1496" t="n"/>
      <c r="BK1255" s="2011" t="n"/>
      <c r="BL1255" s="1496" t="n"/>
      <c r="BP1255" s="1496" t="n"/>
      <c r="BS1255" s="2011" t="n"/>
    </row>
    <row r="1256" ht="15" customHeight="1" s="1659">
      <c r="A1256" s="865" t="n"/>
      <c r="H1256" s="865" t="n"/>
      <c r="I1256" s="865" t="n"/>
      <c r="J1256" s="865" t="n"/>
      <c r="K1256" s="865" t="n"/>
      <c r="L1256" s="865" t="n"/>
      <c r="M1256" s="865" t="n"/>
      <c r="N1256" s="865" t="n"/>
      <c r="O1256" s="2013" t="n"/>
      <c r="P1256" s="1274" t="n"/>
      <c r="Q1256" s="865" t="n"/>
      <c r="R1256" s="2014" t="n"/>
      <c r="S1256" s="1498" t="n"/>
      <c r="T1256" s="1496" t="n"/>
      <c r="W1256" s="1498" t="n"/>
      <c r="X1256" s="1496" t="n"/>
      <c r="AA1256" s="1498" t="n"/>
      <c r="AB1256" s="1496" t="n"/>
      <c r="AE1256" s="1498" t="n"/>
      <c r="AF1256" s="1496" t="n"/>
      <c r="AI1256" s="1498" t="n"/>
      <c r="AJ1256" s="1496" t="n"/>
      <c r="AM1256" s="1498" t="n"/>
      <c r="AN1256" s="1496" t="n"/>
      <c r="AQ1256" s="1498" t="n"/>
      <c r="AR1256" s="1496" t="n"/>
      <c r="AU1256" s="2011" t="n"/>
      <c r="AV1256" s="1496" t="n"/>
      <c r="AY1256" s="2011" t="n"/>
      <c r="AZ1256" s="1496" t="n"/>
      <c r="BC1256" s="2011" t="n"/>
      <c r="BD1256" s="1496" t="n"/>
      <c r="BG1256" s="2011" t="n"/>
      <c r="BH1256" s="1496" t="n"/>
      <c r="BK1256" s="2011" t="n"/>
      <c r="BL1256" s="1496" t="n"/>
      <c r="BP1256" s="1496" t="n"/>
      <c r="BS1256" s="2011" t="n"/>
    </row>
    <row r="1257" ht="15" customHeight="1" s="1659">
      <c r="A1257" s="865" t="n"/>
      <c r="H1257" s="865" t="n"/>
      <c r="I1257" s="865" t="n"/>
      <c r="J1257" s="865" t="n"/>
      <c r="K1257" s="865" t="n"/>
      <c r="L1257" s="865" t="n"/>
      <c r="M1257" s="865" t="n"/>
      <c r="N1257" s="865" t="n"/>
      <c r="O1257" s="2013" t="n"/>
      <c r="P1257" s="1274" t="n"/>
      <c r="Q1257" s="865" t="n"/>
      <c r="R1257" s="2014" t="n"/>
      <c r="S1257" s="1498" t="n"/>
      <c r="T1257" s="1496" t="n"/>
      <c r="W1257" s="1498" t="n"/>
      <c r="X1257" s="1496" t="n"/>
      <c r="AA1257" s="1498" t="n"/>
      <c r="AB1257" s="1496" t="n"/>
      <c r="AE1257" s="1498" t="n"/>
      <c r="AF1257" s="1496" t="n"/>
      <c r="AI1257" s="1498" t="n"/>
      <c r="AJ1257" s="1496" t="n"/>
      <c r="AM1257" s="1498" t="n"/>
      <c r="AN1257" s="1496" t="n"/>
      <c r="AQ1257" s="1498" t="n"/>
      <c r="AR1257" s="1496" t="n"/>
      <c r="AU1257" s="2011" t="n"/>
      <c r="AV1257" s="1496" t="n"/>
      <c r="AY1257" s="2011" t="n"/>
      <c r="AZ1257" s="1496" t="n"/>
      <c r="BC1257" s="2011" t="n"/>
      <c r="BD1257" s="1496" t="n"/>
      <c r="BG1257" s="2011" t="n"/>
      <c r="BH1257" s="1496" t="n"/>
      <c r="BK1257" s="2011" t="n"/>
      <c r="BL1257" s="1496" t="n"/>
      <c r="BP1257" s="1496" t="n"/>
      <c r="BS1257" s="2011" t="n"/>
    </row>
    <row r="1258" ht="15" customHeight="1" s="1659">
      <c r="A1258" s="865" t="n"/>
      <c r="H1258" s="865" t="n"/>
      <c r="I1258" s="865" t="n"/>
      <c r="J1258" s="865" t="n"/>
      <c r="K1258" s="865" t="n"/>
      <c r="L1258" s="865" t="n"/>
      <c r="M1258" s="865" t="n"/>
      <c r="N1258" s="865" t="n"/>
      <c r="O1258" s="2013" t="n"/>
      <c r="P1258" s="1274" t="n"/>
      <c r="Q1258" s="865" t="n"/>
      <c r="R1258" s="2014" t="n"/>
      <c r="S1258" s="1498" t="n"/>
      <c r="T1258" s="1496" t="n"/>
      <c r="W1258" s="1498" t="n"/>
      <c r="X1258" s="1496" t="n"/>
      <c r="AA1258" s="1498" t="n"/>
      <c r="AB1258" s="1496" t="n"/>
      <c r="AE1258" s="1498" t="n"/>
      <c r="AF1258" s="1496" t="n"/>
      <c r="AI1258" s="1498" t="n"/>
      <c r="AJ1258" s="1496" t="n"/>
      <c r="AM1258" s="1498" t="n"/>
      <c r="AN1258" s="1496" t="n"/>
      <c r="AQ1258" s="1498" t="n"/>
      <c r="AR1258" s="1496" t="n"/>
      <c r="AU1258" s="2011" t="n"/>
      <c r="AV1258" s="1496" t="n"/>
      <c r="AY1258" s="2011" t="n"/>
      <c r="AZ1258" s="1496" t="n"/>
      <c r="BC1258" s="2011" t="n"/>
      <c r="BD1258" s="1496" t="n"/>
      <c r="BG1258" s="2011" t="n"/>
      <c r="BH1258" s="1496" t="n"/>
      <c r="BK1258" s="2011" t="n"/>
      <c r="BL1258" s="1496" t="n"/>
      <c r="BP1258" s="1496" t="n"/>
      <c r="BS1258" s="2011" t="n"/>
    </row>
    <row r="1259" ht="15" customHeight="1" s="1659">
      <c r="A1259" s="865" t="n"/>
      <c r="H1259" s="865" t="n"/>
      <c r="I1259" s="865" t="n"/>
      <c r="J1259" s="865" t="n"/>
      <c r="K1259" s="865" t="n"/>
      <c r="L1259" s="865" t="n"/>
      <c r="M1259" s="865" t="n"/>
      <c r="N1259" s="865" t="n"/>
      <c r="O1259" s="2013" t="n"/>
      <c r="P1259" s="1274" t="n"/>
      <c r="Q1259" s="865" t="n"/>
      <c r="R1259" s="2014" t="n"/>
      <c r="S1259" s="1498" t="n"/>
      <c r="T1259" s="1496" t="n"/>
      <c r="W1259" s="1498" t="n"/>
      <c r="X1259" s="1496" t="n"/>
      <c r="AA1259" s="1498" t="n"/>
      <c r="AB1259" s="1496" t="n"/>
      <c r="AE1259" s="1498" t="n"/>
      <c r="AF1259" s="1496" t="n"/>
      <c r="AI1259" s="1498" t="n"/>
      <c r="AJ1259" s="1496" t="n"/>
      <c r="AM1259" s="1498" t="n"/>
      <c r="AN1259" s="1496" t="n"/>
      <c r="AQ1259" s="1498" t="n"/>
      <c r="AR1259" s="1496" t="n"/>
      <c r="AU1259" s="2011" t="n"/>
      <c r="AV1259" s="1496" t="n"/>
      <c r="AY1259" s="2011" t="n"/>
      <c r="AZ1259" s="1496" t="n"/>
      <c r="BC1259" s="2011" t="n"/>
      <c r="BD1259" s="1496" t="n"/>
      <c r="BG1259" s="2011" t="n"/>
      <c r="BH1259" s="1496" t="n"/>
      <c r="BK1259" s="2011" t="n"/>
      <c r="BL1259" s="1496" t="n"/>
      <c r="BP1259" s="1496" t="n"/>
      <c r="BS1259" s="2011" t="n"/>
    </row>
    <row r="1260" ht="15" customHeight="1" s="1659">
      <c r="A1260" s="865" t="n"/>
      <c r="H1260" s="865" t="n"/>
      <c r="I1260" s="865" t="n"/>
      <c r="J1260" s="865" t="n"/>
      <c r="K1260" s="865" t="n"/>
      <c r="L1260" s="865" t="n"/>
      <c r="M1260" s="865" t="n"/>
      <c r="N1260" s="865" t="n"/>
      <c r="O1260" s="2013" t="n"/>
      <c r="P1260" s="1274" t="n"/>
      <c r="Q1260" s="865" t="n"/>
      <c r="R1260" s="2014" t="n"/>
      <c r="S1260" s="1498" t="n"/>
      <c r="T1260" s="1496" t="n"/>
      <c r="W1260" s="1498" t="n"/>
      <c r="X1260" s="1496" t="n"/>
      <c r="AA1260" s="1498" t="n"/>
      <c r="AB1260" s="1496" t="n"/>
      <c r="AE1260" s="1498" t="n"/>
      <c r="AF1260" s="1496" t="n"/>
      <c r="AI1260" s="1498" t="n"/>
      <c r="AJ1260" s="1496" t="n"/>
      <c r="AM1260" s="1498" t="n"/>
      <c r="AN1260" s="1496" t="n"/>
      <c r="AQ1260" s="1498" t="n"/>
      <c r="AR1260" s="1496" t="n"/>
      <c r="AU1260" s="2011" t="n"/>
      <c r="AV1260" s="1496" t="n"/>
      <c r="AY1260" s="2011" t="n"/>
      <c r="AZ1260" s="1496" t="n"/>
      <c r="BC1260" s="2011" t="n"/>
      <c r="BD1260" s="1496" t="n"/>
      <c r="BG1260" s="2011" t="n"/>
      <c r="BH1260" s="1496" t="n"/>
      <c r="BK1260" s="2011" t="n"/>
      <c r="BL1260" s="1496" t="n"/>
      <c r="BP1260" s="1496" t="n"/>
      <c r="BS1260" s="2011" t="n"/>
    </row>
    <row r="1261" ht="15" customHeight="1" s="1659">
      <c r="A1261" s="865" t="n"/>
      <c r="H1261" s="865" t="n"/>
      <c r="I1261" s="865" t="n"/>
      <c r="J1261" s="865" t="n"/>
      <c r="K1261" s="865" t="n"/>
      <c r="L1261" s="865" t="n"/>
      <c r="M1261" s="865" t="n"/>
      <c r="N1261" s="865" t="n"/>
      <c r="O1261" s="2013" t="n"/>
      <c r="P1261" s="1274" t="n"/>
      <c r="Q1261" s="865" t="n"/>
      <c r="R1261" s="2014" t="n"/>
      <c r="S1261" s="1498" t="n"/>
      <c r="T1261" s="1496" t="n"/>
      <c r="W1261" s="1498" t="n"/>
      <c r="X1261" s="1496" t="n"/>
      <c r="AA1261" s="1498" t="n"/>
      <c r="AB1261" s="1496" t="n"/>
      <c r="AE1261" s="1498" t="n"/>
      <c r="AF1261" s="1496" t="n"/>
      <c r="AI1261" s="1498" t="n"/>
      <c r="AJ1261" s="1496" t="n"/>
      <c r="AM1261" s="1498" t="n"/>
      <c r="AN1261" s="1496" t="n"/>
      <c r="AQ1261" s="1498" t="n"/>
      <c r="AR1261" s="1496" t="n"/>
      <c r="AU1261" s="2011" t="n"/>
      <c r="AV1261" s="1496" t="n"/>
      <c r="AY1261" s="2011" t="n"/>
      <c r="AZ1261" s="1496" t="n"/>
      <c r="BC1261" s="2011" t="n"/>
      <c r="BD1261" s="1496" t="n"/>
      <c r="BG1261" s="2011" t="n"/>
      <c r="BH1261" s="1496" t="n"/>
      <c r="BK1261" s="2011" t="n"/>
      <c r="BL1261" s="1496" t="n"/>
      <c r="BP1261" s="1496" t="n"/>
      <c r="BS1261" s="2011" t="n"/>
    </row>
    <row r="1262" ht="15" customHeight="1" s="1659">
      <c r="A1262" s="865" t="n"/>
      <c r="H1262" s="865" t="n"/>
      <c r="I1262" s="865" t="n"/>
      <c r="J1262" s="865" t="n"/>
      <c r="K1262" s="865" t="n"/>
      <c r="L1262" s="865" t="n"/>
      <c r="M1262" s="865" t="n"/>
      <c r="N1262" s="865" t="n"/>
      <c r="O1262" s="2013" t="n"/>
      <c r="P1262" s="1274" t="n"/>
      <c r="Q1262" s="865" t="n"/>
      <c r="R1262" s="2014" t="n"/>
      <c r="S1262" s="1498" t="n"/>
      <c r="T1262" s="1496" t="n"/>
      <c r="W1262" s="1498" t="n"/>
      <c r="X1262" s="1496" t="n"/>
      <c r="AA1262" s="1498" t="n"/>
      <c r="AB1262" s="1496" t="n"/>
      <c r="AE1262" s="1498" t="n"/>
      <c r="AF1262" s="1496" t="n"/>
      <c r="AI1262" s="1498" t="n"/>
      <c r="AJ1262" s="1496" t="n"/>
      <c r="AM1262" s="1498" t="n"/>
      <c r="AN1262" s="1496" t="n"/>
      <c r="AQ1262" s="1498" t="n"/>
      <c r="AR1262" s="1496" t="n"/>
      <c r="AU1262" s="2011" t="n"/>
      <c r="AV1262" s="1496" t="n"/>
      <c r="AY1262" s="2011" t="n"/>
      <c r="AZ1262" s="1496" t="n"/>
      <c r="BC1262" s="2011" t="n"/>
      <c r="BD1262" s="1496" t="n"/>
      <c r="BG1262" s="2011" t="n"/>
      <c r="BH1262" s="1496" t="n"/>
      <c r="BK1262" s="2011" t="n"/>
      <c r="BL1262" s="1496" t="n"/>
      <c r="BP1262" s="1496" t="n"/>
      <c r="BS1262" s="2011" t="n"/>
    </row>
    <row r="1263" ht="15" customHeight="1" s="1659">
      <c r="A1263" s="865" t="n"/>
      <c r="H1263" s="865" t="n"/>
      <c r="I1263" s="865" t="n"/>
      <c r="J1263" s="865" t="n"/>
      <c r="K1263" s="865" t="n"/>
      <c r="L1263" s="865" t="n"/>
      <c r="M1263" s="865" t="n"/>
      <c r="N1263" s="865" t="n"/>
      <c r="O1263" s="2013" t="n"/>
      <c r="P1263" s="1274" t="n"/>
      <c r="Q1263" s="865" t="n"/>
      <c r="R1263" s="2014" t="n"/>
      <c r="S1263" s="1498" t="n"/>
      <c r="T1263" s="1496" t="n"/>
      <c r="W1263" s="1498" t="n"/>
      <c r="X1263" s="1496" t="n"/>
      <c r="AA1263" s="1498" t="n"/>
      <c r="AB1263" s="1496" t="n"/>
      <c r="AE1263" s="1498" t="n"/>
      <c r="AF1263" s="1496" t="n"/>
      <c r="AI1263" s="1498" t="n"/>
      <c r="AJ1263" s="1496" t="n"/>
      <c r="AM1263" s="1498" t="n"/>
      <c r="AN1263" s="1496" t="n"/>
      <c r="AQ1263" s="1498" t="n"/>
      <c r="AR1263" s="1496" t="n"/>
      <c r="AU1263" s="2011" t="n"/>
      <c r="AV1263" s="1496" t="n"/>
      <c r="AY1263" s="2011" t="n"/>
      <c r="AZ1263" s="1496" t="n"/>
      <c r="BC1263" s="2011" t="n"/>
      <c r="BD1263" s="1496" t="n"/>
      <c r="BG1263" s="2011" t="n"/>
      <c r="BH1263" s="1496" t="n"/>
      <c r="BK1263" s="2011" t="n"/>
      <c r="BL1263" s="1496" t="n"/>
      <c r="BP1263" s="1496" t="n"/>
      <c r="BS1263" s="2011" t="n"/>
    </row>
    <row r="1264" ht="15" customHeight="1" s="1659">
      <c r="A1264" s="865" t="n"/>
      <c r="H1264" s="865" t="n"/>
      <c r="I1264" s="865" t="n"/>
      <c r="J1264" s="865" t="n"/>
      <c r="K1264" s="865" t="n"/>
      <c r="L1264" s="865" t="n"/>
      <c r="M1264" s="865" t="n"/>
      <c r="N1264" s="865" t="n"/>
      <c r="O1264" s="2013" t="n"/>
      <c r="P1264" s="1274" t="n"/>
      <c r="Q1264" s="865" t="n"/>
      <c r="R1264" s="2014" t="n"/>
      <c r="S1264" s="1498" t="n"/>
      <c r="T1264" s="1496" t="n"/>
      <c r="W1264" s="1498" t="n"/>
      <c r="X1264" s="1496" t="n"/>
      <c r="AA1264" s="1498" t="n"/>
      <c r="AB1264" s="1496" t="n"/>
      <c r="AE1264" s="1498" t="n"/>
      <c r="AF1264" s="1496" t="n"/>
      <c r="AI1264" s="1498" t="n"/>
      <c r="AJ1264" s="1496" t="n"/>
      <c r="AM1264" s="1498" t="n"/>
      <c r="AN1264" s="1496" t="n"/>
      <c r="AQ1264" s="1498" t="n"/>
      <c r="AR1264" s="1496" t="n"/>
      <c r="AU1264" s="2011" t="n"/>
      <c r="AV1264" s="1496" t="n"/>
      <c r="AY1264" s="2011" t="n"/>
      <c r="AZ1264" s="1496" t="n"/>
      <c r="BC1264" s="2011" t="n"/>
      <c r="BD1264" s="1496" t="n"/>
      <c r="BG1264" s="2011" t="n"/>
      <c r="BH1264" s="1496" t="n"/>
      <c r="BK1264" s="2011" t="n"/>
      <c r="BL1264" s="1496" t="n"/>
      <c r="BP1264" s="1496" t="n"/>
      <c r="BS1264" s="2011" t="n"/>
    </row>
    <row r="1265" ht="15" customHeight="1" s="1659">
      <c r="A1265" s="865" t="n"/>
      <c r="H1265" s="865" t="n"/>
      <c r="I1265" s="865" t="n"/>
      <c r="J1265" s="865" t="n"/>
      <c r="K1265" s="865" t="n"/>
      <c r="L1265" s="865" t="n"/>
      <c r="M1265" s="865" t="n"/>
      <c r="N1265" s="865" t="n"/>
      <c r="O1265" s="2013" t="n"/>
      <c r="P1265" s="1274" t="n"/>
      <c r="Q1265" s="865" t="n"/>
      <c r="R1265" s="2014" t="n"/>
      <c r="S1265" s="1498" t="n"/>
      <c r="T1265" s="1496" t="n"/>
      <c r="W1265" s="1498" t="n"/>
      <c r="X1265" s="1496" t="n"/>
      <c r="AA1265" s="1498" t="n"/>
      <c r="AB1265" s="1496" t="n"/>
      <c r="AE1265" s="1498" t="n"/>
      <c r="AF1265" s="1496" t="n"/>
      <c r="AI1265" s="1498" t="n"/>
      <c r="AJ1265" s="1496" t="n"/>
      <c r="AM1265" s="1498" t="n"/>
      <c r="AN1265" s="1496" t="n"/>
      <c r="AQ1265" s="1498" t="n"/>
      <c r="AR1265" s="1496" t="n"/>
      <c r="AU1265" s="2011" t="n"/>
      <c r="AV1265" s="1496" t="n"/>
      <c r="AY1265" s="2011" t="n"/>
      <c r="AZ1265" s="1496" t="n"/>
      <c r="BC1265" s="2011" t="n"/>
      <c r="BD1265" s="1496" t="n"/>
      <c r="BG1265" s="2011" t="n"/>
      <c r="BH1265" s="1496" t="n"/>
      <c r="BK1265" s="2011" t="n"/>
      <c r="BL1265" s="1496" t="n"/>
      <c r="BP1265" s="1496" t="n"/>
      <c r="BS1265" s="2011" t="n"/>
    </row>
    <row r="1266" ht="15" customHeight="1" s="1659">
      <c r="A1266" s="865" t="n"/>
      <c r="H1266" s="865" t="n"/>
      <c r="I1266" s="865" t="n"/>
      <c r="J1266" s="865" t="n"/>
      <c r="K1266" s="865" t="n"/>
      <c r="L1266" s="865" t="n"/>
      <c r="M1266" s="865" t="n"/>
      <c r="N1266" s="865" t="n"/>
      <c r="O1266" s="2013" t="n"/>
      <c r="P1266" s="1274" t="n"/>
      <c r="Q1266" s="865" t="n"/>
      <c r="R1266" s="2014" t="n"/>
      <c r="S1266" s="1498" t="n"/>
      <c r="T1266" s="1496" t="n"/>
      <c r="W1266" s="1498" t="n"/>
      <c r="X1266" s="1496" t="n"/>
      <c r="AA1266" s="1498" t="n"/>
      <c r="AB1266" s="1496" t="n"/>
      <c r="AE1266" s="1498" t="n"/>
      <c r="AF1266" s="1496" t="n"/>
      <c r="AI1266" s="1498" t="n"/>
      <c r="AJ1266" s="1496" t="n"/>
      <c r="AM1266" s="1498" t="n"/>
      <c r="AN1266" s="1496" t="n"/>
      <c r="AQ1266" s="1498" t="n"/>
      <c r="AR1266" s="1496" t="n"/>
      <c r="AU1266" s="2011" t="n"/>
      <c r="AV1266" s="1496" t="n"/>
      <c r="AY1266" s="2011" t="n"/>
      <c r="AZ1266" s="1496" t="n"/>
      <c r="BC1266" s="2011" t="n"/>
      <c r="BD1266" s="1496" t="n"/>
      <c r="BG1266" s="2011" t="n"/>
      <c r="BH1266" s="1496" t="n"/>
      <c r="BK1266" s="2011" t="n"/>
      <c r="BL1266" s="1496" t="n"/>
      <c r="BP1266" s="1496" t="n"/>
      <c r="BS1266" s="2011" t="n"/>
    </row>
    <row r="1267" ht="15" customHeight="1" s="1659">
      <c r="A1267" s="865" t="n"/>
      <c r="H1267" s="865" t="n"/>
      <c r="I1267" s="865" t="n"/>
      <c r="J1267" s="865" t="n"/>
      <c r="K1267" s="865" t="n"/>
      <c r="L1267" s="865" t="n"/>
      <c r="M1267" s="865" t="n"/>
      <c r="N1267" s="865" t="n"/>
      <c r="O1267" s="2013" t="n"/>
      <c r="P1267" s="1274" t="n"/>
      <c r="Q1267" s="865" t="n"/>
      <c r="R1267" s="2014" t="n"/>
      <c r="S1267" s="1498" t="n"/>
      <c r="T1267" s="1496" t="n"/>
      <c r="W1267" s="1498" t="n"/>
      <c r="X1267" s="1496" t="n"/>
      <c r="AA1267" s="1498" t="n"/>
      <c r="AB1267" s="1496" t="n"/>
      <c r="AE1267" s="1498" t="n"/>
      <c r="AF1267" s="1496" t="n"/>
      <c r="AI1267" s="1498" t="n"/>
      <c r="AJ1267" s="1496" t="n"/>
      <c r="AM1267" s="1498" t="n"/>
      <c r="AN1267" s="1496" t="n"/>
      <c r="AQ1267" s="1498" t="n"/>
      <c r="AR1267" s="1496" t="n"/>
      <c r="AU1267" s="2011" t="n"/>
      <c r="AV1267" s="1496" t="n"/>
      <c r="AY1267" s="2011" t="n"/>
      <c r="AZ1267" s="1496" t="n"/>
      <c r="BC1267" s="2011" t="n"/>
      <c r="BD1267" s="1496" t="n"/>
      <c r="BG1267" s="2011" t="n"/>
      <c r="BH1267" s="1496" t="n"/>
      <c r="BK1267" s="2011" t="n"/>
      <c r="BL1267" s="1496" t="n"/>
      <c r="BP1267" s="1496" t="n"/>
      <c r="BS1267" s="2011" t="n"/>
    </row>
    <row r="1268" ht="15" customHeight="1" s="1659">
      <c r="A1268" s="865" t="n"/>
      <c r="H1268" s="865" t="n"/>
      <c r="I1268" s="865" t="n"/>
      <c r="J1268" s="865" t="n"/>
      <c r="K1268" s="865" t="n"/>
      <c r="L1268" s="865" t="n"/>
      <c r="M1268" s="865" t="n"/>
      <c r="N1268" s="865" t="n"/>
      <c r="O1268" s="2013" t="n"/>
      <c r="P1268" s="1274" t="n"/>
      <c r="Q1268" s="865" t="n"/>
      <c r="R1268" s="2014" t="n"/>
      <c r="S1268" s="1498" t="n"/>
      <c r="T1268" s="1496" t="n"/>
      <c r="W1268" s="1498" t="n"/>
      <c r="X1268" s="1496" t="n"/>
      <c r="AA1268" s="1498" t="n"/>
      <c r="AB1268" s="1496" t="n"/>
      <c r="AE1268" s="1498" t="n"/>
      <c r="AF1268" s="1496" t="n"/>
      <c r="AI1268" s="1498" t="n"/>
      <c r="AJ1268" s="1496" t="n"/>
      <c r="AM1268" s="1498" t="n"/>
      <c r="AN1268" s="1496" t="n"/>
      <c r="AQ1268" s="1498" t="n"/>
      <c r="AR1268" s="1496" t="n"/>
      <c r="AU1268" s="2011" t="n"/>
      <c r="AV1268" s="1496" t="n"/>
      <c r="AY1268" s="2011" t="n"/>
      <c r="AZ1268" s="1496" t="n"/>
      <c r="BC1268" s="2011" t="n"/>
      <c r="BD1268" s="1496" t="n"/>
      <c r="BG1268" s="2011" t="n"/>
      <c r="BH1268" s="1496" t="n"/>
      <c r="BK1268" s="2011" t="n"/>
      <c r="BL1268" s="1496" t="n"/>
      <c r="BP1268" s="1496" t="n"/>
      <c r="BS1268" s="2011" t="n"/>
    </row>
    <row r="1269" ht="15" customHeight="1" s="1659">
      <c r="A1269" s="865" t="n"/>
      <c r="H1269" s="865" t="n"/>
      <c r="I1269" s="865" t="n"/>
      <c r="J1269" s="865" t="n"/>
      <c r="K1269" s="865" t="n"/>
      <c r="L1269" s="865" t="n"/>
      <c r="M1269" s="865" t="n"/>
      <c r="N1269" s="865" t="n"/>
      <c r="O1269" s="2013" t="n"/>
      <c r="P1269" s="1274" t="n"/>
      <c r="Q1269" s="865" t="n"/>
      <c r="R1269" s="2014" t="n"/>
      <c r="S1269" s="1498" t="n"/>
      <c r="T1269" s="1496" t="n"/>
      <c r="W1269" s="1498" t="n"/>
      <c r="X1269" s="1496" t="n"/>
      <c r="AA1269" s="1498" t="n"/>
      <c r="AB1269" s="1496" t="n"/>
      <c r="AE1269" s="1498" t="n"/>
      <c r="AF1269" s="1496" t="n"/>
      <c r="AI1269" s="1498" t="n"/>
      <c r="AJ1269" s="1496" t="n"/>
      <c r="AM1269" s="1498" t="n"/>
      <c r="AN1269" s="1496" t="n"/>
      <c r="AQ1269" s="1498" t="n"/>
      <c r="AR1269" s="1496" t="n"/>
      <c r="AU1269" s="2011" t="n"/>
      <c r="AV1269" s="1496" t="n"/>
      <c r="AY1269" s="2011" t="n"/>
      <c r="AZ1269" s="1496" t="n"/>
      <c r="BC1269" s="2011" t="n"/>
      <c r="BD1269" s="1496" t="n"/>
      <c r="BG1269" s="2011" t="n"/>
      <c r="BH1269" s="1496" t="n"/>
      <c r="BK1269" s="2011" t="n"/>
      <c r="BL1269" s="1496" t="n"/>
      <c r="BP1269" s="1496" t="n"/>
      <c r="BS1269" s="2011" t="n"/>
    </row>
    <row r="1270" ht="15" customHeight="1" s="1659">
      <c r="A1270" s="865" t="n"/>
      <c r="H1270" s="865" t="n"/>
      <c r="I1270" s="865" t="n"/>
      <c r="J1270" s="865" t="n"/>
      <c r="K1270" s="865" t="n"/>
      <c r="L1270" s="865" t="n"/>
      <c r="M1270" s="865" t="n"/>
      <c r="N1270" s="865" t="n"/>
      <c r="O1270" s="2013" t="n"/>
      <c r="P1270" s="1274" t="n"/>
      <c r="Q1270" s="865" t="n"/>
      <c r="R1270" s="2014" t="n"/>
      <c r="S1270" s="1498" t="n"/>
      <c r="T1270" s="1496" t="n"/>
      <c r="W1270" s="1498" t="n"/>
      <c r="X1270" s="1496" t="n"/>
      <c r="AA1270" s="1498" t="n"/>
      <c r="AB1270" s="1496" t="n"/>
      <c r="AE1270" s="1498" t="n"/>
      <c r="AF1270" s="1496" t="n"/>
      <c r="AI1270" s="1498" t="n"/>
      <c r="AJ1270" s="1496" t="n"/>
      <c r="AM1270" s="1498" t="n"/>
      <c r="AN1270" s="1496" t="n"/>
      <c r="AQ1270" s="1498" t="n"/>
      <c r="AR1270" s="1496" t="n"/>
      <c r="AU1270" s="2011" t="n"/>
      <c r="AV1270" s="1496" t="n"/>
      <c r="AY1270" s="2011" t="n"/>
      <c r="AZ1270" s="1496" t="n"/>
      <c r="BC1270" s="2011" t="n"/>
      <c r="BD1270" s="1496" t="n"/>
      <c r="BG1270" s="2011" t="n"/>
      <c r="BH1270" s="1496" t="n"/>
      <c r="BK1270" s="2011" t="n"/>
      <c r="BL1270" s="1496" t="n"/>
      <c r="BP1270" s="1496" t="n"/>
      <c r="BS1270" s="2011" t="n"/>
    </row>
    <row r="1271" ht="15" customHeight="1" s="1659">
      <c r="A1271" s="865" t="n"/>
      <c r="H1271" s="865" t="n"/>
      <c r="I1271" s="865" t="n"/>
      <c r="J1271" s="865" t="n"/>
      <c r="K1271" s="865" t="n"/>
      <c r="L1271" s="865" t="n"/>
      <c r="M1271" s="865" t="n"/>
      <c r="N1271" s="865" t="n"/>
      <c r="O1271" s="2013" t="n"/>
      <c r="P1271" s="1274" t="n"/>
      <c r="Q1271" s="865" t="n"/>
      <c r="R1271" s="2014" t="n"/>
      <c r="S1271" s="1498" t="n"/>
      <c r="T1271" s="1496" t="n"/>
      <c r="W1271" s="1498" t="n"/>
      <c r="X1271" s="1496" t="n"/>
      <c r="AA1271" s="1498" t="n"/>
      <c r="AB1271" s="1496" t="n"/>
      <c r="AE1271" s="1498" t="n"/>
      <c r="AF1271" s="1496" t="n"/>
      <c r="AI1271" s="1498" t="n"/>
      <c r="AJ1271" s="1496" t="n"/>
      <c r="AM1271" s="1498" t="n"/>
      <c r="AN1271" s="1496" t="n"/>
      <c r="AQ1271" s="1498" t="n"/>
      <c r="AR1271" s="1496" t="n"/>
      <c r="AU1271" s="2011" t="n"/>
      <c r="AV1271" s="1496" t="n"/>
      <c r="AY1271" s="2011" t="n"/>
      <c r="AZ1271" s="1496" t="n"/>
      <c r="BC1271" s="2011" t="n"/>
      <c r="BD1271" s="1496" t="n"/>
      <c r="BG1271" s="2011" t="n"/>
      <c r="BH1271" s="1496" t="n"/>
      <c r="BK1271" s="2011" t="n"/>
      <c r="BL1271" s="1496" t="n"/>
      <c r="BP1271" s="1496" t="n"/>
      <c r="BS1271" s="2011" t="n"/>
    </row>
    <row r="1272" ht="15" customHeight="1" s="1659">
      <c r="A1272" s="865" t="n"/>
      <c r="H1272" s="865" t="n"/>
      <c r="I1272" s="865" t="n"/>
      <c r="J1272" s="865" t="n"/>
      <c r="K1272" s="865" t="n"/>
      <c r="L1272" s="865" t="n"/>
      <c r="M1272" s="865" t="n"/>
      <c r="N1272" s="865" t="n"/>
      <c r="O1272" s="2013" t="n"/>
      <c r="P1272" s="1274" t="n"/>
      <c r="Q1272" s="865" t="n"/>
      <c r="R1272" s="2014" t="n"/>
      <c r="S1272" s="1498" t="n"/>
      <c r="T1272" s="1496" t="n"/>
      <c r="W1272" s="1498" t="n"/>
      <c r="X1272" s="1496" t="n"/>
      <c r="AA1272" s="1498" t="n"/>
      <c r="AB1272" s="1496" t="n"/>
      <c r="AE1272" s="1498" t="n"/>
      <c r="AF1272" s="1496" t="n"/>
      <c r="AI1272" s="1498" t="n"/>
      <c r="AJ1272" s="1496" t="n"/>
      <c r="AM1272" s="1498" t="n"/>
      <c r="AN1272" s="1496" t="n"/>
      <c r="AQ1272" s="1498" t="n"/>
      <c r="AR1272" s="1496" t="n"/>
      <c r="AU1272" s="2011" t="n"/>
      <c r="AV1272" s="1496" t="n"/>
      <c r="AY1272" s="2011" t="n"/>
      <c r="AZ1272" s="1496" t="n"/>
      <c r="BC1272" s="2011" t="n"/>
      <c r="BD1272" s="1496" t="n"/>
      <c r="BG1272" s="2011" t="n"/>
      <c r="BH1272" s="1496" t="n"/>
      <c r="BK1272" s="2011" t="n"/>
      <c r="BL1272" s="1496" t="n"/>
      <c r="BP1272" s="1496" t="n"/>
      <c r="BS1272" s="2011" t="n"/>
    </row>
    <row r="1273" ht="15" customHeight="1" s="1659">
      <c r="A1273" s="865" t="n"/>
      <c r="H1273" s="865" t="n"/>
      <c r="I1273" s="865" t="n"/>
      <c r="J1273" s="865" t="n"/>
      <c r="K1273" s="865" t="n"/>
      <c r="L1273" s="865" t="n"/>
      <c r="M1273" s="865" t="n"/>
      <c r="N1273" s="865" t="n"/>
      <c r="O1273" s="2013" t="n"/>
      <c r="P1273" s="1274" t="n"/>
      <c r="Q1273" s="865" t="n"/>
      <c r="R1273" s="2014" t="n"/>
      <c r="S1273" s="1498" t="n"/>
      <c r="T1273" s="1496" t="n"/>
      <c r="W1273" s="1498" t="n"/>
      <c r="X1273" s="1496" t="n"/>
      <c r="AA1273" s="1498" t="n"/>
      <c r="AB1273" s="1496" t="n"/>
      <c r="AE1273" s="1498" t="n"/>
      <c r="AF1273" s="1496" t="n"/>
      <c r="AI1273" s="1498" t="n"/>
      <c r="AJ1273" s="1496" t="n"/>
      <c r="AM1273" s="1498" t="n"/>
      <c r="AN1273" s="1496" t="n"/>
      <c r="AQ1273" s="1498" t="n"/>
      <c r="AR1273" s="1496" t="n"/>
      <c r="AU1273" s="2011" t="n"/>
      <c r="AV1273" s="1496" t="n"/>
      <c r="AY1273" s="2011" t="n"/>
      <c r="AZ1273" s="1496" t="n"/>
      <c r="BC1273" s="2011" t="n"/>
      <c r="BD1273" s="1496" t="n"/>
      <c r="BG1273" s="2011" t="n"/>
      <c r="BH1273" s="1496" t="n"/>
      <c r="BK1273" s="2011" t="n"/>
      <c r="BL1273" s="1496" t="n"/>
      <c r="BP1273" s="1496" t="n"/>
      <c r="BS1273" s="2011" t="n"/>
    </row>
    <row r="1274" ht="15" customHeight="1" s="1659">
      <c r="A1274" s="865" t="n"/>
      <c r="H1274" s="865" t="n"/>
      <c r="I1274" s="865" t="n"/>
      <c r="J1274" s="865" t="n"/>
      <c r="K1274" s="865" t="n"/>
      <c r="L1274" s="865" t="n"/>
      <c r="M1274" s="865" t="n"/>
      <c r="N1274" s="865" t="n"/>
      <c r="O1274" s="2013" t="n"/>
      <c r="P1274" s="1274" t="n"/>
      <c r="Q1274" s="865" t="n"/>
      <c r="R1274" s="2014" t="n"/>
      <c r="S1274" s="1498" t="n"/>
      <c r="T1274" s="1496" t="n"/>
      <c r="W1274" s="1498" t="n"/>
      <c r="X1274" s="1496" t="n"/>
      <c r="AA1274" s="1498" t="n"/>
      <c r="AB1274" s="1496" t="n"/>
      <c r="AE1274" s="1498" t="n"/>
      <c r="AF1274" s="1496" t="n"/>
      <c r="AI1274" s="1498" t="n"/>
      <c r="AJ1274" s="1496" t="n"/>
      <c r="AM1274" s="1498" t="n"/>
      <c r="AN1274" s="1496" t="n"/>
      <c r="AQ1274" s="1498" t="n"/>
      <c r="AR1274" s="1496" t="n"/>
      <c r="AU1274" s="2011" t="n"/>
      <c r="AV1274" s="1496" t="n"/>
      <c r="AY1274" s="2011" t="n"/>
      <c r="AZ1274" s="1496" t="n"/>
      <c r="BC1274" s="2011" t="n"/>
      <c r="BD1274" s="1496" t="n"/>
      <c r="BG1274" s="2011" t="n"/>
      <c r="BH1274" s="1496" t="n"/>
      <c r="BK1274" s="2011" t="n"/>
      <c r="BL1274" s="1496" t="n"/>
      <c r="BP1274" s="1496" t="n"/>
      <c r="BS1274" s="2011" t="n"/>
    </row>
    <row r="1275" ht="15" customHeight="1" s="1659">
      <c r="A1275" s="865" t="n"/>
      <c r="H1275" s="865" t="n"/>
      <c r="I1275" s="865" t="n"/>
      <c r="J1275" s="865" t="n"/>
      <c r="K1275" s="865" t="n"/>
      <c r="L1275" s="865" t="n"/>
      <c r="M1275" s="865" t="n"/>
      <c r="N1275" s="865" t="n"/>
      <c r="O1275" s="2013" t="n"/>
      <c r="P1275" s="1274" t="n"/>
      <c r="Q1275" s="865" t="n"/>
      <c r="R1275" s="2014" t="n"/>
      <c r="S1275" s="1498" t="n"/>
      <c r="T1275" s="1496" t="n"/>
      <c r="W1275" s="1498" t="n"/>
      <c r="X1275" s="1496" t="n"/>
      <c r="AA1275" s="1498" t="n"/>
      <c r="AB1275" s="1496" t="n"/>
      <c r="AE1275" s="1498" t="n"/>
      <c r="AF1275" s="1496" t="n"/>
      <c r="AI1275" s="1498" t="n"/>
      <c r="AJ1275" s="1496" t="n"/>
      <c r="AM1275" s="1498" t="n"/>
      <c r="AN1275" s="1496" t="n"/>
      <c r="AQ1275" s="1498" t="n"/>
      <c r="AR1275" s="1496" t="n"/>
      <c r="AU1275" s="2011" t="n"/>
      <c r="AV1275" s="1496" t="n"/>
      <c r="AY1275" s="2011" t="n"/>
      <c r="AZ1275" s="1496" t="n"/>
      <c r="BC1275" s="2011" t="n"/>
      <c r="BD1275" s="1496" t="n"/>
      <c r="BG1275" s="2011" t="n"/>
      <c r="BH1275" s="1496" t="n"/>
      <c r="BK1275" s="2011" t="n"/>
      <c r="BL1275" s="1496" t="n"/>
      <c r="BP1275" s="1496" t="n"/>
      <c r="BS1275" s="2011" t="n"/>
    </row>
    <row r="1276" ht="15" customHeight="1" s="1659">
      <c r="A1276" s="865" t="n"/>
      <c r="H1276" s="865" t="n"/>
      <c r="I1276" s="865" t="n"/>
      <c r="J1276" s="865" t="n"/>
      <c r="K1276" s="865" t="n"/>
      <c r="L1276" s="865" t="n"/>
      <c r="M1276" s="865" t="n"/>
      <c r="N1276" s="865" t="n"/>
      <c r="O1276" s="2013" t="n"/>
      <c r="P1276" s="1274" t="n"/>
      <c r="Q1276" s="865" t="n"/>
      <c r="R1276" s="2014" t="n"/>
      <c r="S1276" s="1498" t="n"/>
      <c r="T1276" s="1496" t="n"/>
      <c r="W1276" s="1498" t="n"/>
      <c r="X1276" s="1496" t="n"/>
      <c r="AA1276" s="1498" t="n"/>
      <c r="AB1276" s="1496" t="n"/>
      <c r="AE1276" s="1498" t="n"/>
      <c r="AF1276" s="1496" t="n"/>
      <c r="AI1276" s="1498" t="n"/>
      <c r="AJ1276" s="1496" t="n"/>
      <c r="AM1276" s="1498" t="n"/>
      <c r="AN1276" s="1496" t="n"/>
      <c r="AQ1276" s="1498" t="n"/>
      <c r="AR1276" s="1496" t="n"/>
      <c r="AU1276" s="2011" t="n"/>
      <c r="AV1276" s="1496" t="n"/>
      <c r="AY1276" s="2011" t="n"/>
      <c r="AZ1276" s="1496" t="n"/>
      <c r="BC1276" s="2011" t="n"/>
      <c r="BD1276" s="1496" t="n"/>
      <c r="BG1276" s="2011" t="n"/>
      <c r="BH1276" s="1496" t="n"/>
      <c r="BK1276" s="2011" t="n"/>
      <c r="BL1276" s="1496" t="n"/>
      <c r="BP1276" s="1496" t="n"/>
      <c r="BS1276" s="2011" t="n"/>
    </row>
    <row r="1277" ht="15" customHeight="1" s="1659">
      <c r="A1277" s="865" t="n"/>
      <c r="H1277" s="865" t="n"/>
      <c r="I1277" s="865" t="n"/>
      <c r="J1277" s="865" t="n"/>
      <c r="K1277" s="865" t="n"/>
      <c r="L1277" s="865" t="n"/>
      <c r="M1277" s="865" t="n"/>
      <c r="N1277" s="865" t="n"/>
      <c r="O1277" s="2013" t="n"/>
      <c r="P1277" s="1274" t="n"/>
      <c r="Q1277" s="865" t="n"/>
      <c r="R1277" s="2014" t="n"/>
      <c r="S1277" s="1498" t="n"/>
      <c r="T1277" s="1496" t="n"/>
      <c r="W1277" s="1498" t="n"/>
      <c r="X1277" s="1496" t="n"/>
      <c r="AA1277" s="1498" t="n"/>
      <c r="AB1277" s="1496" t="n"/>
      <c r="AE1277" s="1498" t="n"/>
      <c r="AF1277" s="1496" t="n"/>
      <c r="AI1277" s="1498" t="n"/>
      <c r="AJ1277" s="1496" t="n"/>
      <c r="AM1277" s="1498" t="n"/>
      <c r="AN1277" s="1496" t="n"/>
      <c r="AQ1277" s="1498" t="n"/>
      <c r="AR1277" s="1496" t="n"/>
      <c r="AU1277" s="2011" t="n"/>
      <c r="AV1277" s="1496" t="n"/>
      <c r="AY1277" s="2011" t="n"/>
      <c r="AZ1277" s="1496" t="n"/>
      <c r="BC1277" s="2011" t="n"/>
      <c r="BD1277" s="1496" t="n"/>
      <c r="BG1277" s="2011" t="n"/>
      <c r="BH1277" s="1496" t="n"/>
      <c r="BK1277" s="2011" t="n"/>
      <c r="BL1277" s="1496" t="n"/>
      <c r="BP1277" s="1496" t="n"/>
      <c r="BS1277" s="2011" t="n"/>
    </row>
    <row r="1278" ht="15" customHeight="1" s="1659">
      <c r="A1278" s="865" t="n"/>
      <c r="H1278" s="865" t="n"/>
      <c r="I1278" s="865" t="n"/>
      <c r="J1278" s="865" t="n"/>
      <c r="K1278" s="865" t="n"/>
      <c r="L1278" s="865" t="n"/>
      <c r="M1278" s="865" t="n"/>
      <c r="N1278" s="865" t="n"/>
      <c r="O1278" s="2013" t="n"/>
      <c r="P1278" s="1274" t="n"/>
      <c r="Q1278" s="865" t="n"/>
      <c r="R1278" s="2014" t="n"/>
      <c r="S1278" s="1498" t="n"/>
      <c r="T1278" s="1496" t="n"/>
      <c r="W1278" s="1498" t="n"/>
      <c r="X1278" s="1496" t="n"/>
      <c r="AA1278" s="1498" t="n"/>
      <c r="AB1278" s="1496" t="n"/>
      <c r="AE1278" s="1498" t="n"/>
      <c r="AF1278" s="1496" t="n"/>
      <c r="AI1278" s="1498" t="n"/>
      <c r="AJ1278" s="1496" t="n"/>
      <c r="AM1278" s="1498" t="n"/>
      <c r="AN1278" s="1496" t="n"/>
      <c r="AQ1278" s="1498" t="n"/>
      <c r="AR1278" s="1496" t="n"/>
      <c r="AU1278" s="2011" t="n"/>
      <c r="AV1278" s="1496" t="n"/>
      <c r="AY1278" s="2011" t="n"/>
      <c r="AZ1278" s="1496" t="n"/>
      <c r="BC1278" s="2011" t="n"/>
      <c r="BD1278" s="1496" t="n"/>
      <c r="BG1278" s="2011" t="n"/>
      <c r="BH1278" s="1496" t="n"/>
      <c r="BK1278" s="2011" t="n"/>
      <c r="BL1278" s="1496" t="n"/>
      <c r="BP1278" s="1496" t="n"/>
      <c r="BS1278" s="2011" t="n"/>
    </row>
    <row r="1279" ht="15" customHeight="1" s="1659">
      <c r="A1279" s="865" t="n"/>
      <c r="H1279" s="865" t="n"/>
      <c r="I1279" s="865" t="n"/>
      <c r="J1279" s="865" t="n"/>
      <c r="K1279" s="865" t="n"/>
      <c r="L1279" s="865" t="n"/>
      <c r="M1279" s="865" t="n"/>
      <c r="N1279" s="865" t="n"/>
      <c r="O1279" s="2013" t="n"/>
      <c r="P1279" s="1274" t="n"/>
      <c r="Q1279" s="865" t="n"/>
      <c r="R1279" s="2014" t="n"/>
      <c r="S1279" s="1498" t="n"/>
      <c r="T1279" s="1496" t="n"/>
      <c r="W1279" s="1498" t="n"/>
      <c r="X1279" s="1496" t="n"/>
      <c r="AA1279" s="1498" t="n"/>
      <c r="AB1279" s="1496" t="n"/>
      <c r="AE1279" s="1498" t="n"/>
      <c r="AF1279" s="1496" t="n"/>
      <c r="AI1279" s="1498" t="n"/>
      <c r="AJ1279" s="1496" t="n"/>
      <c r="AM1279" s="1498" t="n"/>
      <c r="AN1279" s="1496" t="n"/>
      <c r="AQ1279" s="1498" t="n"/>
      <c r="AR1279" s="1496" t="n"/>
      <c r="AU1279" s="2011" t="n"/>
      <c r="AV1279" s="1496" t="n"/>
      <c r="AY1279" s="2011" t="n"/>
      <c r="AZ1279" s="1496" t="n"/>
      <c r="BC1279" s="2011" t="n"/>
      <c r="BD1279" s="1496" t="n"/>
      <c r="BG1279" s="2011" t="n"/>
      <c r="BH1279" s="1496" t="n"/>
      <c r="BK1279" s="2011" t="n"/>
      <c r="BL1279" s="1496" t="n"/>
      <c r="BP1279" s="1496" t="n"/>
      <c r="BS1279" s="2011" t="n"/>
    </row>
    <row r="1280" ht="15" customHeight="1" s="1659">
      <c r="A1280" s="865" t="n"/>
      <c r="H1280" s="865" t="n"/>
      <c r="I1280" s="865" t="n"/>
      <c r="J1280" s="865" t="n"/>
      <c r="K1280" s="865" t="n"/>
      <c r="L1280" s="865" t="n"/>
      <c r="M1280" s="865" t="n"/>
      <c r="N1280" s="865" t="n"/>
      <c r="O1280" s="2013" t="n"/>
      <c r="P1280" s="1274" t="n"/>
      <c r="Q1280" s="865" t="n"/>
      <c r="R1280" s="2014" t="n"/>
      <c r="S1280" s="1498" t="n"/>
      <c r="T1280" s="1496" t="n"/>
      <c r="W1280" s="1498" t="n"/>
      <c r="X1280" s="1496" t="n"/>
      <c r="AA1280" s="1498" t="n"/>
      <c r="AB1280" s="1496" t="n"/>
      <c r="AE1280" s="1498" t="n"/>
      <c r="AF1280" s="1496" t="n"/>
      <c r="AI1280" s="1498" t="n"/>
      <c r="AJ1280" s="1496" t="n"/>
      <c r="AM1280" s="1498" t="n"/>
      <c r="AN1280" s="1496" t="n"/>
      <c r="AQ1280" s="1498" t="n"/>
      <c r="AR1280" s="1496" t="n"/>
      <c r="AU1280" s="2011" t="n"/>
      <c r="AV1280" s="1496" t="n"/>
      <c r="AY1280" s="2011" t="n"/>
      <c r="AZ1280" s="1496" t="n"/>
      <c r="BC1280" s="2011" t="n"/>
      <c r="BD1280" s="1496" t="n"/>
      <c r="BG1280" s="2011" t="n"/>
      <c r="BH1280" s="1496" t="n"/>
      <c r="BK1280" s="2011" t="n"/>
      <c r="BL1280" s="1496" t="n"/>
      <c r="BP1280" s="1496" t="n"/>
      <c r="BS1280" s="2011" t="n"/>
    </row>
    <row r="1281" ht="15" customHeight="1" s="1659">
      <c r="A1281" s="865" t="n"/>
      <c r="H1281" s="865" t="n"/>
      <c r="I1281" s="865" t="n"/>
      <c r="J1281" s="865" t="n"/>
      <c r="K1281" s="865" t="n"/>
      <c r="L1281" s="865" t="n"/>
      <c r="M1281" s="865" t="n"/>
      <c r="N1281" s="865" t="n"/>
      <c r="O1281" s="2013" t="n"/>
      <c r="P1281" s="1274" t="n"/>
      <c r="Q1281" s="865" t="n"/>
      <c r="R1281" s="2014" t="n"/>
      <c r="S1281" s="1498" t="n"/>
      <c r="T1281" s="1496" t="n"/>
      <c r="W1281" s="1498" t="n"/>
      <c r="X1281" s="1496" t="n"/>
      <c r="AA1281" s="1498" t="n"/>
      <c r="AB1281" s="1496" t="n"/>
      <c r="AE1281" s="1498" t="n"/>
      <c r="AF1281" s="1496" t="n"/>
      <c r="AI1281" s="1498" t="n"/>
      <c r="AJ1281" s="1496" t="n"/>
      <c r="AM1281" s="1498" t="n"/>
      <c r="AN1281" s="1496" t="n"/>
      <c r="AQ1281" s="1498" t="n"/>
      <c r="AR1281" s="1496" t="n"/>
      <c r="AU1281" s="2011" t="n"/>
      <c r="AV1281" s="1496" t="n"/>
      <c r="AY1281" s="2011" t="n"/>
      <c r="AZ1281" s="1496" t="n"/>
      <c r="BC1281" s="2011" t="n"/>
      <c r="BD1281" s="1496" t="n"/>
      <c r="BG1281" s="2011" t="n"/>
      <c r="BH1281" s="1496" t="n"/>
      <c r="BK1281" s="2011" t="n"/>
      <c r="BL1281" s="1496" t="n"/>
      <c r="BP1281" s="1496" t="n"/>
      <c r="BS1281" s="2011" t="n"/>
    </row>
    <row r="1282" ht="15" customHeight="1" s="1659">
      <c r="A1282" s="865" t="n"/>
      <c r="H1282" s="865" t="n"/>
      <c r="I1282" s="865" t="n"/>
      <c r="J1282" s="865" t="n"/>
      <c r="K1282" s="865" t="n"/>
      <c r="L1282" s="865" t="n"/>
      <c r="M1282" s="865" t="n"/>
      <c r="N1282" s="865" t="n"/>
      <c r="O1282" s="2013" t="n"/>
      <c r="P1282" s="1274" t="n"/>
      <c r="Q1282" s="865" t="n"/>
      <c r="R1282" s="2014" t="n"/>
      <c r="S1282" s="1498" t="n"/>
      <c r="T1282" s="1496" t="n"/>
      <c r="W1282" s="1498" t="n"/>
      <c r="X1282" s="1496" t="n"/>
      <c r="AA1282" s="1498" t="n"/>
      <c r="AB1282" s="1496" t="n"/>
      <c r="AE1282" s="1498" t="n"/>
      <c r="AF1282" s="1496" t="n"/>
      <c r="AI1282" s="1498" t="n"/>
      <c r="AJ1282" s="1496" t="n"/>
      <c r="AM1282" s="1498" t="n"/>
      <c r="AN1282" s="1496" t="n"/>
      <c r="AQ1282" s="1498" t="n"/>
      <c r="AR1282" s="1496" t="n"/>
      <c r="AU1282" s="2011" t="n"/>
      <c r="AV1282" s="1496" t="n"/>
      <c r="AY1282" s="2011" t="n"/>
      <c r="AZ1282" s="1496" t="n"/>
      <c r="BC1282" s="2011" t="n"/>
      <c r="BD1282" s="1496" t="n"/>
      <c r="BG1282" s="2011" t="n"/>
      <c r="BH1282" s="1496" t="n"/>
      <c r="BK1282" s="2011" t="n"/>
      <c r="BL1282" s="1496" t="n"/>
      <c r="BP1282" s="1496" t="n"/>
      <c r="BS1282" s="2011" t="n"/>
    </row>
    <row r="1283" ht="15" customHeight="1" s="1659">
      <c r="A1283" s="865" t="n"/>
      <c r="H1283" s="865" t="n"/>
      <c r="I1283" s="865" t="n"/>
      <c r="J1283" s="865" t="n"/>
      <c r="K1283" s="865" t="n"/>
      <c r="L1283" s="865" t="n"/>
      <c r="M1283" s="865" t="n"/>
      <c r="N1283" s="865" t="n"/>
      <c r="O1283" s="2013" t="n"/>
      <c r="P1283" s="1274" t="n"/>
      <c r="Q1283" s="865" t="n"/>
      <c r="R1283" s="2014" t="n"/>
      <c r="S1283" s="1498" t="n"/>
      <c r="T1283" s="1496" t="n"/>
      <c r="W1283" s="1498" t="n"/>
      <c r="X1283" s="1496" t="n"/>
      <c r="AA1283" s="1498" t="n"/>
      <c r="AB1283" s="1496" t="n"/>
      <c r="AE1283" s="1498" t="n"/>
      <c r="AF1283" s="1496" t="n"/>
      <c r="AI1283" s="1498" t="n"/>
      <c r="AJ1283" s="1496" t="n"/>
      <c r="AM1283" s="1498" t="n"/>
      <c r="AN1283" s="1496" t="n"/>
      <c r="AQ1283" s="1498" t="n"/>
      <c r="AR1283" s="1496" t="n"/>
      <c r="AU1283" s="2011" t="n"/>
      <c r="AV1283" s="1496" t="n"/>
      <c r="AY1283" s="2011" t="n"/>
      <c r="AZ1283" s="1496" t="n"/>
      <c r="BC1283" s="2011" t="n"/>
      <c r="BD1283" s="1496" t="n"/>
      <c r="BG1283" s="2011" t="n"/>
      <c r="BH1283" s="1496" t="n"/>
      <c r="BK1283" s="2011" t="n"/>
      <c r="BL1283" s="1496" t="n"/>
      <c r="BP1283" s="1496" t="n"/>
      <c r="BS1283" s="2011" t="n"/>
    </row>
    <row r="1284" ht="15" customHeight="1" s="1659">
      <c r="A1284" s="865" t="n"/>
      <c r="H1284" s="865" t="n"/>
      <c r="I1284" s="865" t="n"/>
      <c r="J1284" s="865" t="n"/>
      <c r="K1284" s="865" t="n"/>
      <c r="L1284" s="865" t="n"/>
      <c r="M1284" s="865" t="n"/>
      <c r="N1284" s="865" t="n"/>
      <c r="O1284" s="2013" t="n"/>
      <c r="P1284" s="1274" t="n"/>
      <c r="Q1284" s="865" t="n"/>
      <c r="R1284" s="2014" t="n"/>
      <c r="S1284" s="1498" t="n"/>
      <c r="T1284" s="1496" t="n"/>
      <c r="W1284" s="1498" t="n"/>
      <c r="X1284" s="1496" t="n"/>
      <c r="AA1284" s="1498" t="n"/>
      <c r="AB1284" s="1496" t="n"/>
      <c r="AE1284" s="1498" t="n"/>
      <c r="AF1284" s="1496" t="n"/>
      <c r="AI1284" s="1498" t="n"/>
      <c r="AJ1284" s="1496" t="n"/>
      <c r="AM1284" s="1498" t="n"/>
      <c r="AN1284" s="1496" t="n"/>
      <c r="AQ1284" s="1498" t="n"/>
      <c r="AR1284" s="1496" t="n"/>
      <c r="AU1284" s="2011" t="n"/>
      <c r="AV1284" s="1496" t="n"/>
      <c r="AY1284" s="2011" t="n"/>
      <c r="AZ1284" s="1496" t="n"/>
      <c r="BC1284" s="2011" t="n"/>
      <c r="BD1284" s="1496" t="n"/>
      <c r="BG1284" s="2011" t="n"/>
      <c r="BH1284" s="1496" t="n"/>
      <c r="BK1284" s="2011" t="n"/>
      <c r="BL1284" s="1496" t="n"/>
      <c r="BP1284" s="1496" t="n"/>
      <c r="BS1284" s="2011" t="n"/>
    </row>
    <row r="1285" ht="15" customHeight="1" s="1659">
      <c r="A1285" s="865" t="n"/>
      <c r="H1285" s="865" t="n"/>
      <c r="I1285" s="865" t="n"/>
      <c r="J1285" s="865" t="n"/>
      <c r="K1285" s="865" t="n"/>
      <c r="L1285" s="865" t="n"/>
      <c r="M1285" s="865" t="n"/>
      <c r="N1285" s="865" t="n"/>
      <c r="O1285" s="2013" t="n"/>
      <c r="P1285" s="1274" t="n"/>
      <c r="Q1285" s="865" t="n"/>
      <c r="R1285" s="2014" t="n"/>
      <c r="S1285" s="1498" t="n"/>
      <c r="T1285" s="1496" t="n"/>
      <c r="W1285" s="1498" t="n"/>
      <c r="X1285" s="1496" t="n"/>
      <c r="AA1285" s="1498" t="n"/>
      <c r="AB1285" s="1496" t="n"/>
      <c r="AE1285" s="1498" t="n"/>
      <c r="AF1285" s="1496" t="n"/>
      <c r="AI1285" s="1498" t="n"/>
      <c r="AJ1285" s="1496" t="n"/>
      <c r="AM1285" s="1498" t="n"/>
      <c r="AN1285" s="1496" t="n"/>
      <c r="AQ1285" s="1498" t="n"/>
      <c r="AR1285" s="1496" t="n"/>
      <c r="AU1285" s="2011" t="n"/>
      <c r="AV1285" s="1496" t="n"/>
      <c r="AY1285" s="2011" t="n"/>
      <c r="AZ1285" s="1496" t="n"/>
      <c r="BC1285" s="2011" t="n"/>
      <c r="BD1285" s="1496" t="n"/>
      <c r="BG1285" s="2011" t="n"/>
      <c r="BH1285" s="1496" t="n"/>
      <c r="BK1285" s="2011" t="n"/>
      <c r="BL1285" s="1496" t="n"/>
      <c r="BP1285" s="1496" t="n"/>
      <c r="BS1285" s="2011" t="n"/>
    </row>
    <row r="1286" ht="15" customHeight="1" s="1659">
      <c r="A1286" s="865" t="n"/>
      <c r="H1286" s="865" t="n"/>
      <c r="I1286" s="865" t="n"/>
      <c r="J1286" s="865" t="n"/>
      <c r="K1286" s="865" t="n"/>
      <c r="L1286" s="865" t="n"/>
      <c r="M1286" s="865" t="n"/>
      <c r="N1286" s="865" t="n"/>
      <c r="O1286" s="2013" t="n"/>
      <c r="P1286" s="1274" t="n"/>
      <c r="Q1286" s="865" t="n"/>
      <c r="R1286" s="2014" t="n"/>
      <c r="S1286" s="1498" t="n"/>
      <c r="T1286" s="1496" t="n"/>
      <c r="W1286" s="1498" t="n"/>
      <c r="X1286" s="1496" t="n"/>
      <c r="AA1286" s="1498" t="n"/>
      <c r="AB1286" s="1496" t="n"/>
      <c r="AE1286" s="1498" t="n"/>
      <c r="AF1286" s="1496" t="n"/>
      <c r="AI1286" s="1498" t="n"/>
      <c r="AJ1286" s="1496" t="n"/>
      <c r="AM1286" s="1498" t="n"/>
      <c r="AN1286" s="1496" t="n"/>
      <c r="AQ1286" s="1498" t="n"/>
      <c r="AR1286" s="1496" t="n"/>
      <c r="AU1286" s="2011" t="n"/>
      <c r="AV1286" s="1496" t="n"/>
      <c r="AY1286" s="2011" t="n"/>
      <c r="AZ1286" s="1496" t="n"/>
      <c r="BC1286" s="2011" t="n"/>
      <c r="BD1286" s="1496" t="n"/>
      <c r="BG1286" s="2011" t="n"/>
      <c r="BH1286" s="1496" t="n"/>
      <c r="BK1286" s="2011" t="n"/>
      <c r="BL1286" s="1496" t="n"/>
      <c r="BP1286" s="1496" t="n"/>
      <c r="BS1286" s="2011" t="n"/>
    </row>
    <row r="1287" ht="15" customHeight="1" s="1659">
      <c r="A1287" s="865" t="n"/>
      <c r="H1287" s="865" t="n"/>
      <c r="I1287" s="865" t="n"/>
      <c r="J1287" s="865" t="n"/>
      <c r="K1287" s="865" t="n"/>
      <c r="L1287" s="865" t="n"/>
      <c r="M1287" s="865" t="n"/>
      <c r="N1287" s="865" t="n"/>
      <c r="O1287" s="2013" t="n"/>
      <c r="P1287" s="1274" t="n"/>
      <c r="Q1287" s="865" t="n"/>
      <c r="R1287" s="2014" t="n"/>
      <c r="S1287" s="1498" t="n"/>
      <c r="T1287" s="1496" t="n"/>
      <c r="W1287" s="1498" t="n"/>
      <c r="X1287" s="1496" t="n"/>
      <c r="AA1287" s="1498" t="n"/>
      <c r="AB1287" s="1496" t="n"/>
      <c r="AE1287" s="1498" t="n"/>
      <c r="AF1287" s="1496" t="n"/>
      <c r="AI1287" s="1498" t="n"/>
      <c r="AJ1287" s="1496" t="n"/>
      <c r="AM1287" s="1498" t="n"/>
      <c r="AN1287" s="1496" t="n"/>
      <c r="AQ1287" s="1498" t="n"/>
      <c r="AR1287" s="1496" t="n"/>
      <c r="AU1287" s="2011" t="n"/>
      <c r="AV1287" s="1496" t="n"/>
      <c r="AY1287" s="2011" t="n"/>
      <c r="AZ1287" s="1496" t="n"/>
      <c r="BC1287" s="2011" t="n"/>
      <c r="BD1287" s="1496" t="n"/>
      <c r="BG1287" s="2011" t="n"/>
      <c r="BH1287" s="1496" t="n"/>
      <c r="BK1287" s="2011" t="n"/>
      <c r="BL1287" s="1496" t="n"/>
      <c r="BP1287" s="1496" t="n"/>
      <c r="BS1287" s="2011" t="n"/>
    </row>
    <row r="1288" ht="15" customHeight="1" s="1659">
      <c r="A1288" s="865" t="n"/>
      <c r="H1288" s="865" t="n"/>
      <c r="I1288" s="865" t="n"/>
      <c r="J1288" s="865" t="n"/>
      <c r="K1288" s="865" t="n"/>
      <c r="L1288" s="865" t="n"/>
      <c r="M1288" s="865" t="n"/>
      <c r="N1288" s="865" t="n"/>
      <c r="O1288" s="2013" t="n"/>
      <c r="P1288" s="1274" t="n"/>
      <c r="Q1288" s="865" t="n"/>
      <c r="R1288" s="2014" t="n"/>
      <c r="S1288" s="1498" t="n"/>
      <c r="T1288" s="1496" t="n"/>
      <c r="W1288" s="1498" t="n"/>
      <c r="X1288" s="1496" t="n"/>
      <c r="AA1288" s="1498" t="n"/>
      <c r="AB1288" s="1496" t="n"/>
      <c r="AE1288" s="1498" t="n"/>
      <c r="AF1288" s="1496" t="n"/>
      <c r="AI1288" s="1498" t="n"/>
      <c r="AJ1288" s="1496" t="n"/>
      <c r="AM1288" s="1498" t="n"/>
      <c r="AN1288" s="1496" t="n"/>
      <c r="AQ1288" s="1498" t="n"/>
      <c r="AR1288" s="1496" t="n"/>
      <c r="AU1288" s="2011" t="n"/>
      <c r="AV1288" s="1496" t="n"/>
      <c r="AY1288" s="2011" t="n"/>
      <c r="AZ1288" s="1496" t="n"/>
      <c r="BC1288" s="2011" t="n"/>
      <c r="BD1288" s="1496" t="n"/>
      <c r="BG1288" s="2011" t="n"/>
      <c r="BH1288" s="1496" t="n"/>
      <c r="BK1288" s="2011" t="n"/>
      <c r="BL1288" s="1496" t="n"/>
      <c r="BP1288" s="1496" t="n"/>
      <c r="BS1288" s="2011" t="n"/>
    </row>
    <row r="1289" ht="15" customHeight="1" s="1659">
      <c r="A1289" s="865" t="n"/>
      <c r="H1289" s="865" t="n"/>
      <c r="I1289" s="865" t="n"/>
      <c r="J1289" s="865" t="n"/>
      <c r="K1289" s="865" t="n"/>
      <c r="L1289" s="865" t="n"/>
      <c r="M1289" s="865" t="n"/>
      <c r="N1289" s="865" t="n"/>
      <c r="O1289" s="2013" t="n"/>
      <c r="P1289" s="1274" t="n"/>
      <c r="Q1289" s="865" t="n"/>
      <c r="R1289" s="2014" t="n"/>
      <c r="S1289" s="1498" t="n"/>
      <c r="T1289" s="1496" t="n"/>
      <c r="W1289" s="1498" t="n"/>
      <c r="X1289" s="1496" t="n"/>
      <c r="AA1289" s="1498" t="n"/>
      <c r="AB1289" s="1496" t="n"/>
      <c r="AE1289" s="1498" t="n"/>
      <c r="AF1289" s="1496" t="n"/>
      <c r="AI1289" s="1498" t="n"/>
      <c r="AJ1289" s="1496" t="n"/>
      <c r="AM1289" s="1498" t="n"/>
      <c r="AN1289" s="1496" t="n"/>
      <c r="AQ1289" s="1498" t="n"/>
      <c r="AR1289" s="1496" t="n"/>
      <c r="AU1289" s="2011" t="n"/>
      <c r="AV1289" s="1496" t="n"/>
      <c r="AY1289" s="2011" t="n"/>
      <c r="AZ1289" s="1496" t="n"/>
      <c r="BC1289" s="2011" t="n"/>
      <c r="BD1289" s="1496" t="n"/>
      <c r="BG1289" s="2011" t="n"/>
      <c r="BH1289" s="1496" t="n"/>
      <c r="BK1289" s="2011" t="n"/>
      <c r="BL1289" s="1496" t="n"/>
      <c r="BP1289" s="1496" t="n"/>
      <c r="BS1289" s="2011" t="n"/>
    </row>
    <row r="1290" ht="15" customHeight="1" s="1659">
      <c r="A1290" s="865" t="n"/>
      <c r="H1290" s="865" t="n"/>
      <c r="I1290" s="865" t="n"/>
      <c r="J1290" s="865" t="n"/>
      <c r="K1290" s="865" t="n"/>
      <c r="L1290" s="865" t="n"/>
      <c r="M1290" s="865" t="n"/>
      <c r="N1290" s="865" t="n"/>
      <c r="O1290" s="2013" t="n"/>
      <c r="P1290" s="1274" t="n"/>
      <c r="Q1290" s="865" t="n"/>
      <c r="R1290" s="2014" t="n"/>
      <c r="S1290" s="1498" t="n"/>
      <c r="T1290" s="1496" t="n"/>
      <c r="W1290" s="1498" t="n"/>
      <c r="X1290" s="1496" t="n"/>
      <c r="AA1290" s="1498" t="n"/>
      <c r="AB1290" s="1496" t="n"/>
      <c r="AE1290" s="1498" t="n"/>
      <c r="AF1290" s="1496" t="n"/>
      <c r="AI1290" s="1498" t="n"/>
      <c r="AJ1290" s="1496" t="n"/>
      <c r="AM1290" s="1498" t="n"/>
      <c r="AN1290" s="1496" t="n"/>
      <c r="AQ1290" s="1498" t="n"/>
      <c r="AR1290" s="1496" t="n"/>
      <c r="AU1290" s="2011" t="n"/>
      <c r="AV1290" s="1496" t="n"/>
      <c r="AY1290" s="2011" t="n"/>
      <c r="AZ1290" s="1496" t="n"/>
      <c r="BC1290" s="2011" t="n"/>
      <c r="BD1290" s="1496" t="n"/>
      <c r="BG1290" s="2011" t="n"/>
      <c r="BH1290" s="1496" t="n"/>
      <c r="BK1290" s="2011" t="n"/>
      <c r="BL1290" s="1496" t="n"/>
      <c r="BP1290" s="1496" t="n"/>
      <c r="BS1290" s="2011" t="n"/>
    </row>
    <row r="1291" ht="15" customHeight="1" s="1659">
      <c r="A1291" s="865" t="n"/>
      <c r="H1291" s="865" t="n"/>
      <c r="I1291" s="865" t="n"/>
      <c r="J1291" s="865" t="n"/>
      <c r="K1291" s="865" t="n"/>
      <c r="L1291" s="865" t="n"/>
      <c r="M1291" s="865" t="n"/>
      <c r="N1291" s="865" t="n"/>
      <c r="O1291" s="2013" t="n"/>
      <c r="P1291" s="1274" t="n"/>
      <c r="Q1291" s="865" t="n"/>
      <c r="R1291" s="2014" t="n"/>
      <c r="S1291" s="1498" t="n"/>
      <c r="T1291" s="1496" t="n"/>
      <c r="W1291" s="1498" t="n"/>
      <c r="X1291" s="1496" t="n"/>
      <c r="AA1291" s="1498" t="n"/>
      <c r="AB1291" s="1496" t="n"/>
      <c r="AE1291" s="1498" t="n"/>
      <c r="AF1291" s="1496" t="n"/>
      <c r="AI1291" s="1498" t="n"/>
      <c r="AJ1291" s="1496" t="n"/>
      <c r="AM1291" s="1498" t="n"/>
      <c r="AN1291" s="1496" t="n"/>
      <c r="AQ1291" s="1498" t="n"/>
      <c r="AR1291" s="1496" t="n"/>
      <c r="AU1291" s="2011" t="n"/>
      <c r="AV1291" s="1496" t="n"/>
      <c r="AY1291" s="2011" t="n"/>
      <c r="AZ1291" s="1496" t="n"/>
      <c r="BC1291" s="2011" t="n"/>
      <c r="BD1291" s="1496" t="n"/>
      <c r="BG1291" s="2011" t="n"/>
      <c r="BH1291" s="1496" t="n"/>
      <c r="BK1291" s="2011" t="n"/>
      <c r="BL1291" s="1496" t="n"/>
      <c r="BP1291" s="1496" t="n"/>
      <c r="BS1291" s="2011" t="n"/>
    </row>
    <row r="1292" ht="15" customHeight="1" s="1659">
      <c r="A1292" s="865" t="n"/>
      <c r="H1292" s="865" t="n"/>
      <c r="I1292" s="865" t="n"/>
      <c r="J1292" s="865" t="n"/>
      <c r="K1292" s="865" t="n"/>
      <c r="L1292" s="865" t="n"/>
      <c r="M1292" s="865" t="n"/>
      <c r="N1292" s="865" t="n"/>
      <c r="O1292" s="2013" t="n"/>
      <c r="P1292" s="1274" t="n"/>
      <c r="Q1292" s="865" t="n"/>
      <c r="R1292" s="2014" t="n"/>
      <c r="S1292" s="1498" t="n"/>
      <c r="T1292" s="1496" t="n"/>
      <c r="W1292" s="1498" t="n"/>
      <c r="X1292" s="1496" t="n"/>
      <c r="AA1292" s="1498" t="n"/>
      <c r="AB1292" s="1496" t="n"/>
      <c r="AE1292" s="1498" t="n"/>
      <c r="AF1292" s="1496" t="n"/>
      <c r="AI1292" s="1498" t="n"/>
      <c r="AJ1292" s="1496" t="n"/>
      <c r="AM1292" s="1498" t="n"/>
      <c r="AN1292" s="1496" t="n"/>
      <c r="AQ1292" s="1498" t="n"/>
      <c r="AR1292" s="1496" t="n"/>
      <c r="AU1292" s="2011" t="n"/>
      <c r="AV1292" s="1496" t="n"/>
      <c r="AY1292" s="2011" t="n"/>
      <c r="AZ1292" s="1496" t="n"/>
      <c r="BC1292" s="2011" t="n"/>
      <c r="BD1292" s="1496" t="n"/>
      <c r="BG1292" s="2011" t="n"/>
      <c r="BH1292" s="1496" t="n"/>
      <c r="BK1292" s="2011" t="n"/>
      <c r="BL1292" s="1496" t="n"/>
      <c r="BP1292" s="1496" t="n"/>
      <c r="BS1292" s="2011" t="n"/>
    </row>
    <row r="1293" ht="15" customHeight="1" s="1659">
      <c r="A1293" s="865" t="n"/>
      <c r="H1293" s="865" t="n"/>
      <c r="I1293" s="865" t="n"/>
      <c r="J1293" s="865" t="n"/>
      <c r="K1293" s="865" t="n"/>
      <c r="L1293" s="865" t="n"/>
      <c r="M1293" s="865" t="n"/>
      <c r="N1293" s="865" t="n"/>
      <c r="O1293" s="2013" t="n"/>
      <c r="P1293" s="1274" t="n"/>
      <c r="Q1293" s="865" t="n"/>
      <c r="R1293" s="2014" t="n"/>
      <c r="S1293" s="1498" t="n"/>
      <c r="T1293" s="1496" t="n"/>
      <c r="W1293" s="1498" t="n"/>
      <c r="X1293" s="1496" t="n"/>
      <c r="AA1293" s="1498" t="n"/>
      <c r="AB1293" s="1496" t="n"/>
      <c r="AE1293" s="1498" t="n"/>
      <c r="AF1293" s="1496" t="n"/>
      <c r="AI1293" s="1498" t="n"/>
      <c r="AJ1293" s="1496" t="n"/>
      <c r="AM1293" s="1498" t="n"/>
      <c r="AN1293" s="1496" t="n"/>
      <c r="AQ1293" s="1498" t="n"/>
      <c r="AR1293" s="1496" t="n"/>
      <c r="AU1293" s="2011" t="n"/>
      <c r="AV1293" s="1496" t="n"/>
      <c r="AY1293" s="2011" t="n"/>
      <c r="AZ1293" s="1496" t="n"/>
      <c r="BC1293" s="2011" t="n"/>
      <c r="BD1293" s="1496" t="n"/>
      <c r="BG1293" s="2011" t="n"/>
      <c r="BH1293" s="1496" t="n"/>
      <c r="BK1293" s="2011" t="n"/>
      <c r="BL1293" s="1496" t="n"/>
      <c r="BP1293" s="1496" t="n"/>
      <c r="BS1293" s="2011" t="n"/>
    </row>
    <row r="1294" ht="15" customHeight="1" s="1659">
      <c r="A1294" s="865" t="n"/>
      <c r="H1294" s="865" t="n"/>
      <c r="I1294" s="865" t="n"/>
      <c r="J1294" s="865" t="n"/>
      <c r="K1294" s="865" t="n"/>
      <c r="L1294" s="865" t="n"/>
      <c r="M1294" s="865" t="n"/>
      <c r="N1294" s="865" t="n"/>
      <c r="O1294" s="2013" t="n"/>
      <c r="P1294" s="1274" t="n"/>
      <c r="Q1294" s="865" t="n"/>
      <c r="R1294" s="2014" t="n"/>
      <c r="S1294" s="1498" t="n"/>
      <c r="T1294" s="1496" t="n"/>
      <c r="W1294" s="1498" t="n"/>
      <c r="X1294" s="1496" t="n"/>
      <c r="AA1294" s="1498" t="n"/>
      <c r="AB1294" s="1496" t="n"/>
      <c r="AE1294" s="1498" t="n"/>
      <c r="AF1294" s="1496" t="n"/>
      <c r="AI1294" s="1498" t="n"/>
      <c r="AJ1294" s="1496" t="n"/>
      <c r="AM1294" s="1498" t="n"/>
      <c r="AN1294" s="1496" t="n"/>
      <c r="AQ1294" s="1498" t="n"/>
      <c r="AR1294" s="1496" t="n"/>
      <c r="AU1294" s="2011" t="n"/>
      <c r="AV1294" s="1496" t="n"/>
      <c r="AY1294" s="2011" t="n"/>
      <c r="AZ1294" s="1496" t="n"/>
      <c r="BC1294" s="2011" t="n"/>
      <c r="BD1294" s="1496" t="n"/>
      <c r="BG1294" s="2011" t="n"/>
      <c r="BH1294" s="1496" t="n"/>
      <c r="BK1294" s="2011" t="n"/>
      <c r="BL1294" s="1496" t="n"/>
      <c r="BP1294" s="1496" t="n"/>
      <c r="BS1294" s="2011" t="n"/>
    </row>
    <row r="1295" ht="15" customHeight="1" s="1659">
      <c r="A1295" s="865" t="n"/>
      <c r="H1295" s="865" t="n"/>
      <c r="I1295" s="865" t="n"/>
      <c r="J1295" s="865" t="n"/>
      <c r="K1295" s="865" t="n"/>
      <c r="L1295" s="865" t="n"/>
      <c r="M1295" s="865" t="n"/>
      <c r="N1295" s="865" t="n"/>
      <c r="O1295" s="2013" t="n"/>
      <c r="P1295" s="1274" t="n"/>
      <c r="Q1295" s="865" t="n"/>
      <c r="R1295" s="2014" t="n"/>
      <c r="S1295" s="1498" t="n"/>
      <c r="T1295" s="1496" t="n"/>
      <c r="W1295" s="1498" t="n"/>
      <c r="X1295" s="1496" t="n"/>
      <c r="AA1295" s="1498" t="n"/>
      <c r="AB1295" s="1496" t="n"/>
      <c r="AE1295" s="1498" t="n"/>
      <c r="AF1295" s="1496" t="n"/>
      <c r="AI1295" s="1498" t="n"/>
      <c r="AJ1295" s="1496" t="n"/>
      <c r="AM1295" s="1498" t="n"/>
      <c r="AN1295" s="1496" t="n"/>
      <c r="AQ1295" s="1498" t="n"/>
      <c r="AR1295" s="1496" t="n"/>
      <c r="AU1295" s="2011" t="n"/>
      <c r="AV1295" s="1496" t="n"/>
      <c r="AY1295" s="2011" t="n"/>
      <c r="AZ1295" s="1496" t="n"/>
      <c r="BC1295" s="2011" t="n"/>
      <c r="BD1295" s="1496" t="n"/>
      <c r="BG1295" s="2011" t="n"/>
      <c r="BH1295" s="1496" t="n"/>
      <c r="BK1295" s="2011" t="n"/>
      <c r="BL1295" s="1496" t="n"/>
      <c r="BP1295" s="1496" t="n"/>
      <c r="BS1295" s="2011" t="n"/>
    </row>
    <row r="1296" ht="15" customHeight="1" s="1659">
      <c r="A1296" s="865" t="n"/>
      <c r="H1296" s="865" t="n"/>
      <c r="I1296" s="865" t="n"/>
      <c r="J1296" s="865" t="n"/>
      <c r="K1296" s="865" t="n"/>
      <c r="L1296" s="865" t="n"/>
      <c r="M1296" s="865" t="n"/>
      <c r="N1296" s="865" t="n"/>
      <c r="O1296" s="2013" t="n"/>
      <c r="P1296" s="1274" t="n"/>
      <c r="Q1296" s="865" t="n"/>
      <c r="R1296" s="2014" t="n"/>
      <c r="S1296" s="1498" t="n"/>
      <c r="T1296" s="1496" t="n"/>
      <c r="W1296" s="1498" t="n"/>
      <c r="X1296" s="1496" t="n"/>
      <c r="AA1296" s="1498" t="n"/>
      <c r="AB1296" s="1496" t="n"/>
      <c r="AE1296" s="1498" t="n"/>
      <c r="AF1296" s="1496" t="n"/>
      <c r="AI1296" s="1498" t="n"/>
      <c r="AJ1296" s="1496" t="n"/>
      <c r="AM1296" s="1498" t="n"/>
      <c r="AN1296" s="1496" t="n"/>
      <c r="AQ1296" s="1498" t="n"/>
      <c r="AR1296" s="1496" t="n"/>
      <c r="AU1296" s="2011" t="n"/>
      <c r="AV1296" s="1496" t="n"/>
      <c r="AY1296" s="2011" t="n"/>
      <c r="AZ1296" s="1496" t="n"/>
      <c r="BC1296" s="2011" t="n"/>
      <c r="BD1296" s="1496" t="n"/>
      <c r="BG1296" s="2011" t="n"/>
      <c r="BH1296" s="1496" t="n"/>
      <c r="BK1296" s="2011" t="n"/>
      <c r="BL1296" s="1496" t="n"/>
      <c r="BP1296" s="1496" t="n"/>
      <c r="BS1296" s="2011" t="n"/>
    </row>
    <row r="1297" ht="15" customHeight="1" s="1659">
      <c r="A1297" s="865" t="n"/>
      <c r="H1297" s="865" t="n"/>
      <c r="I1297" s="865" t="n"/>
      <c r="J1297" s="865" t="n"/>
      <c r="K1297" s="865" t="n"/>
      <c r="L1297" s="865" t="n"/>
      <c r="M1297" s="865" t="n"/>
      <c r="N1297" s="865" t="n"/>
      <c r="O1297" s="2013" t="n"/>
      <c r="P1297" s="1274" t="n"/>
      <c r="Q1297" s="865" t="n"/>
      <c r="R1297" s="2014" t="n"/>
      <c r="S1297" s="1498" t="n"/>
      <c r="T1297" s="1496" t="n"/>
      <c r="W1297" s="1498" t="n"/>
      <c r="X1297" s="1496" t="n"/>
      <c r="AA1297" s="1498" t="n"/>
      <c r="AB1297" s="1496" t="n"/>
      <c r="AE1297" s="1498" t="n"/>
      <c r="AF1297" s="1496" t="n"/>
      <c r="AI1297" s="1498" t="n"/>
      <c r="AJ1297" s="1496" t="n"/>
      <c r="AM1297" s="1498" t="n"/>
      <c r="AN1297" s="1496" t="n"/>
      <c r="AQ1297" s="1498" t="n"/>
      <c r="AR1297" s="1496" t="n"/>
      <c r="AU1297" s="2011" t="n"/>
      <c r="AV1297" s="1496" t="n"/>
      <c r="AY1297" s="2011" t="n"/>
      <c r="AZ1297" s="1496" t="n"/>
      <c r="BC1297" s="2011" t="n"/>
      <c r="BD1297" s="1496" t="n"/>
      <c r="BG1297" s="2011" t="n"/>
      <c r="BH1297" s="1496" t="n"/>
      <c r="BK1297" s="2011" t="n"/>
      <c r="BL1297" s="1496" t="n"/>
      <c r="BP1297" s="1496" t="n"/>
      <c r="BS1297" s="2011" t="n"/>
    </row>
    <row r="1298" ht="15" customHeight="1" s="1659">
      <c r="A1298" s="865" t="n"/>
      <c r="H1298" s="865" t="n"/>
      <c r="I1298" s="865" t="n"/>
      <c r="J1298" s="865" t="n"/>
      <c r="K1298" s="865" t="n"/>
      <c r="L1298" s="865" t="n"/>
      <c r="M1298" s="865" t="n"/>
      <c r="N1298" s="865" t="n"/>
      <c r="O1298" s="2013" t="n"/>
      <c r="P1298" s="1274" t="n"/>
      <c r="Q1298" s="865" t="n"/>
      <c r="R1298" s="2014" t="n"/>
      <c r="S1298" s="1498" t="n"/>
      <c r="T1298" s="1496" t="n"/>
      <c r="W1298" s="1498" t="n"/>
      <c r="X1298" s="1496" t="n"/>
      <c r="AA1298" s="1498" t="n"/>
      <c r="AB1298" s="1496" t="n"/>
      <c r="AE1298" s="1498" t="n"/>
      <c r="AF1298" s="1496" t="n"/>
      <c r="AI1298" s="1498" t="n"/>
      <c r="AJ1298" s="1496" t="n"/>
      <c r="AM1298" s="1498" t="n"/>
      <c r="AN1298" s="1496" t="n"/>
      <c r="AQ1298" s="1498" t="n"/>
      <c r="AR1298" s="1496" t="n"/>
      <c r="AU1298" s="2011" t="n"/>
      <c r="AV1298" s="1496" t="n"/>
      <c r="AY1298" s="2011" t="n"/>
      <c r="AZ1298" s="1496" t="n"/>
      <c r="BC1298" s="2011" t="n"/>
      <c r="BD1298" s="1496" t="n"/>
      <c r="BG1298" s="2011" t="n"/>
      <c r="BH1298" s="1496" t="n"/>
      <c r="BK1298" s="2011" t="n"/>
      <c r="BL1298" s="1496" t="n"/>
      <c r="BP1298" s="1496" t="n"/>
      <c r="BS1298" s="2011" t="n"/>
    </row>
    <row r="1299" ht="15" customHeight="1" s="1659">
      <c r="A1299" s="865" t="n"/>
      <c r="H1299" s="865" t="n"/>
      <c r="I1299" s="865" t="n"/>
      <c r="J1299" s="865" t="n"/>
      <c r="K1299" s="865" t="n"/>
      <c r="L1299" s="865" t="n"/>
      <c r="M1299" s="865" t="n"/>
      <c r="N1299" s="865" t="n"/>
      <c r="O1299" s="2013" t="n"/>
      <c r="P1299" s="1274" t="n"/>
      <c r="Q1299" s="865" t="n"/>
      <c r="R1299" s="2014" t="n"/>
      <c r="S1299" s="1498" t="n"/>
      <c r="T1299" s="1496" t="n"/>
      <c r="W1299" s="1498" t="n"/>
      <c r="X1299" s="1496" t="n"/>
      <c r="AA1299" s="1498" t="n"/>
      <c r="AB1299" s="1496" t="n"/>
      <c r="AE1299" s="1498" t="n"/>
      <c r="AF1299" s="1496" t="n"/>
      <c r="AI1299" s="1498" t="n"/>
      <c r="AJ1299" s="1496" t="n"/>
      <c r="AM1299" s="1498" t="n"/>
      <c r="AN1299" s="1496" t="n"/>
      <c r="AQ1299" s="1498" t="n"/>
      <c r="AR1299" s="1496" t="n"/>
      <c r="AU1299" s="2011" t="n"/>
      <c r="AV1299" s="1496" t="n"/>
      <c r="AY1299" s="2011" t="n"/>
      <c r="AZ1299" s="1496" t="n"/>
      <c r="BC1299" s="2011" t="n"/>
      <c r="BD1299" s="1496" t="n"/>
      <c r="BG1299" s="2011" t="n"/>
      <c r="BH1299" s="1496" t="n"/>
      <c r="BK1299" s="2011" t="n"/>
      <c r="BL1299" s="1496" t="n"/>
      <c r="BP1299" s="1496" t="n"/>
      <c r="BS1299" s="2011" t="n"/>
    </row>
    <row r="1300" ht="15" customHeight="1" s="1659">
      <c r="A1300" s="865" t="n"/>
      <c r="H1300" s="865" t="n"/>
      <c r="I1300" s="865" t="n"/>
      <c r="J1300" s="865" t="n"/>
      <c r="K1300" s="865" t="n"/>
      <c r="L1300" s="865" t="n"/>
      <c r="M1300" s="865" t="n"/>
      <c r="N1300" s="865" t="n"/>
      <c r="O1300" s="2013" t="n"/>
      <c r="P1300" s="1274" t="n"/>
      <c r="Q1300" s="865" t="n"/>
      <c r="R1300" s="2014" t="n"/>
      <c r="S1300" s="1498" t="n"/>
      <c r="T1300" s="1496" t="n"/>
      <c r="W1300" s="1498" t="n"/>
      <c r="X1300" s="1496" t="n"/>
      <c r="AA1300" s="1498" t="n"/>
      <c r="AB1300" s="1496" t="n"/>
      <c r="AE1300" s="1498" t="n"/>
      <c r="AF1300" s="1496" t="n"/>
      <c r="AI1300" s="1498" t="n"/>
      <c r="AJ1300" s="1496" t="n"/>
      <c r="AM1300" s="1498" t="n"/>
      <c r="AN1300" s="1496" t="n"/>
      <c r="AQ1300" s="1498" t="n"/>
      <c r="AR1300" s="1496" t="n"/>
      <c r="AU1300" s="2011" t="n"/>
      <c r="AV1300" s="1496" t="n"/>
      <c r="AY1300" s="2011" t="n"/>
      <c r="AZ1300" s="1496" t="n"/>
      <c r="BC1300" s="2011" t="n"/>
      <c r="BD1300" s="1496" t="n"/>
      <c r="BG1300" s="2011" t="n"/>
      <c r="BH1300" s="1496" t="n"/>
      <c r="BK1300" s="2011" t="n"/>
      <c r="BL1300" s="1496" t="n"/>
      <c r="BP1300" s="1496" t="n"/>
      <c r="BS1300" s="2011" t="n"/>
    </row>
    <row r="1301" ht="15" customHeight="1" s="1659">
      <c r="A1301" s="865" t="n"/>
      <c r="H1301" s="865" t="n"/>
      <c r="I1301" s="865" t="n"/>
      <c r="J1301" s="865" t="n"/>
      <c r="K1301" s="865" t="n"/>
      <c r="L1301" s="865" t="n"/>
      <c r="M1301" s="865" t="n"/>
      <c r="N1301" s="865" t="n"/>
      <c r="O1301" s="2013" t="n"/>
      <c r="P1301" s="1274" t="n"/>
      <c r="Q1301" s="865" t="n"/>
      <c r="R1301" s="2014" t="n"/>
      <c r="S1301" s="1498" t="n"/>
      <c r="T1301" s="1496" t="n"/>
      <c r="W1301" s="1498" t="n"/>
      <c r="X1301" s="1496" t="n"/>
      <c r="AA1301" s="1498" t="n"/>
      <c r="AB1301" s="1496" t="n"/>
      <c r="AE1301" s="1498" t="n"/>
      <c r="AF1301" s="1496" t="n"/>
      <c r="AI1301" s="1498" t="n"/>
      <c r="AJ1301" s="1496" t="n"/>
      <c r="AM1301" s="1498" t="n"/>
      <c r="AN1301" s="1496" t="n"/>
      <c r="AQ1301" s="1498" t="n"/>
      <c r="AR1301" s="1496" t="n"/>
      <c r="AU1301" s="2011" t="n"/>
      <c r="AV1301" s="1496" t="n"/>
      <c r="AY1301" s="2011" t="n"/>
      <c r="AZ1301" s="1496" t="n"/>
      <c r="BC1301" s="2011" t="n"/>
      <c r="BD1301" s="1496" t="n"/>
      <c r="BG1301" s="2011" t="n"/>
      <c r="BH1301" s="1496" t="n"/>
      <c r="BK1301" s="2011" t="n"/>
      <c r="BL1301" s="1496" t="n"/>
      <c r="BP1301" s="1496" t="n"/>
      <c r="BS1301" s="2011" t="n"/>
    </row>
    <row r="1302" ht="15" customHeight="1" s="1659">
      <c r="A1302" s="865" t="n"/>
      <c r="H1302" s="865" t="n"/>
      <c r="I1302" s="865" t="n"/>
      <c r="J1302" s="865" t="n"/>
      <c r="K1302" s="865" t="n"/>
      <c r="L1302" s="865" t="n"/>
      <c r="M1302" s="865" t="n"/>
      <c r="N1302" s="865" t="n"/>
      <c r="O1302" s="2013" t="n"/>
      <c r="P1302" s="1274" t="n"/>
      <c r="Q1302" s="865" t="n"/>
      <c r="R1302" s="2014" t="n"/>
      <c r="S1302" s="1498" t="n"/>
      <c r="T1302" s="1496" t="n"/>
      <c r="W1302" s="1498" t="n"/>
      <c r="X1302" s="1496" t="n"/>
      <c r="AA1302" s="1498" t="n"/>
      <c r="AB1302" s="1496" t="n"/>
      <c r="AE1302" s="1498" t="n"/>
      <c r="AF1302" s="1496" t="n"/>
      <c r="AI1302" s="1498" t="n"/>
      <c r="AJ1302" s="1496" t="n"/>
      <c r="AM1302" s="1498" t="n"/>
      <c r="AN1302" s="1496" t="n"/>
      <c r="AQ1302" s="1498" t="n"/>
      <c r="AR1302" s="1496" t="n"/>
      <c r="AU1302" s="2011" t="n"/>
      <c r="AV1302" s="1496" t="n"/>
      <c r="AY1302" s="2011" t="n"/>
      <c r="AZ1302" s="1496" t="n"/>
      <c r="BC1302" s="2011" t="n"/>
      <c r="BD1302" s="1496" t="n"/>
      <c r="BG1302" s="2011" t="n"/>
      <c r="BH1302" s="1496" t="n"/>
      <c r="BK1302" s="2011" t="n"/>
      <c r="BL1302" s="1496" t="n"/>
      <c r="BP1302" s="1496" t="n"/>
      <c r="BS1302" s="2011" t="n"/>
    </row>
    <row r="1303" ht="15" customHeight="1" s="1659">
      <c r="A1303" s="865" t="n"/>
      <c r="H1303" s="865" t="n"/>
      <c r="I1303" s="865" t="n"/>
      <c r="J1303" s="865" t="n"/>
      <c r="K1303" s="865" t="n"/>
      <c r="L1303" s="865" t="n"/>
      <c r="M1303" s="865" t="n"/>
      <c r="N1303" s="865" t="n"/>
      <c r="O1303" s="2013" t="n"/>
      <c r="P1303" s="1274" t="n"/>
      <c r="Q1303" s="865" t="n"/>
      <c r="R1303" s="2014" t="n"/>
      <c r="S1303" s="1498" t="n"/>
      <c r="T1303" s="1496" t="n"/>
      <c r="W1303" s="1498" t="n"/>
      <c r="X1303" s="1496" t="n"/>
      <c r="AA1303" s="1498" t="n"/>
      <c r="AB1303" s="1496" t="n"/>
      <c r="AE1303" s="1498" t="n"/>
      <c r="AF1303" s="1496" t="n"/>
      <c r="AI1303" s="1498" t="n"/>
      <c r="AJ1303" s="1496" t="n"/>
      <c r="AM1303" s="1498" t="n"/>
      <c r="AN1303" s="1496" t="n"/>
      <c r="AQ1303" s="1498" t="n"/>
      <c r="AR1303" s="1496" t="n"/>
      <c r="AU1303" s="2011" t="n"/>
      <c r="AV1303" s="1496" t="n"/>
      <c r="AY1303" s="2011" t="n"/>
      <c r="AZ1303" s="1496" t="n"/>
      <c r="BC1303" s="2011" t="n"/>
      <c r="BD1303" s="1496" t="n"/>
      <c r="BG1303" s="2011" t="n"/>
      <c r="BH1303" s="1496" t="n"/>
      <c r="BK1303" s="2011" t="n"/>
      <c r="BL1303" s="1496" t="n"/>
      <c r="BP1303" s="1496" t="n"/>
      <c r="BS1303" s="2011" t="n"/>
    </row>
    <row r="1304" ht="15" customHeight="1" s="1659">
      <c r="A1304" s="865" t="n"/>
      <c r="H1304" s="865" t="n"/>
      <c r="I1304" s="865" t="n"/>
      <c r="J1304" s="865" t="n"/>
      <c r="K1304" s="865" t="n"/>
      <c r="L1304" s="865" t="n"/>
      <c r="M1304" s="865" t="n"/>
      <c r="N1304" s="865" t="n"/>
      <c r="O1304" s="2013" t="n"/>
      <c r="P1304" s="1274" t="n"/>
      <c r="Q1304" s="865" t="n"/>
      <c r="R1304" s="2014" t="n"/>
      <c r="S1304" s="1498" t="n"/>
      <c r="T1304" s="1496" t="n"/>
      <c r="W1304" s="1498" t="n"/>
      <c r="X1304" s="1496" t="n"/>
      <c r="AA1304" s="1498" t="n"/>
      <c r="AB1304" s="1496" t="n"/>
      <c r="AE1304" s="1498" t="n"/>
      <c r="AF1304" s="1496" t="n"/>
      <c r="AI1304" s="1498" t="n"/>
      <c r="AJ1304" s="1496" t="n"/>
      <c r="AM1304" s="1498" t="n"/>
      <c r="AN1304" s="1496" t="n"/>
      <c r="AQ1304" s="1498" t="n"/>
      <c r="AR1304" s="1496" t="n"/>
      <c r="AU1304" s="2011" t="n"/>
      <c r="AV1304" s="1496" t="n"/>
      <c r="AY1304" s="2011" t="n"/>
      <c r="AZ1304" s="1496" t="n"/>
      <c r="BC1304" s="2011" t="n"/>
      <c r="BD1304" s="1496" t="n"/>
      <c r="BG1304" s="2011" t="n"/>
      <c r="BH1304" s="1496" t="n"/>
      <c r="BK1304" s="2011" t="n"/>
      <c r="BL1304" s="1496" t="n"/>
      <c r="BP1304" s="1496" t="n"/>
      <c r="BS1304" s="2011" t="n"/>
    </row>
    <row r="1305" ht="15" customHeight="1" s="1659">
      <c r="A1305" s="865" t="n"/>
      <c r="H1305" s="865" t="n"/>
      <c r="I1305" s="865" t="n"/>
      <c r="J1305" s="865" t="n"/>
      <c r="K1305" s="865" t="n"/>
      <c r="L1305" s="865" t="n"/>
      <c r="M1305" s="865" t="n"/>
      <c r="N1305" s="865" t="n"/>
      <c r="O1305" s="2013" t="n"/>
      <c r="P1305" s="1274" t="n"/>
      <c r="Q1305" s="865" t="n"/>
      <c r="R1305" s="2014" t="n"/>
      <c r="S1305" s="1498" t="n"/>
      <c r="T1305" s="1496" t="n"/>
      <c r="W1305" s="1498" t="n"/>
      <c r="X1305" s="1496" t="n"/>
      <c r="AA1305" s="1498" t="n"/>
      <c r="AB1305" s="1496" t="n"/>
      <c r="AE1305" s="1498" t="n"/>
      <c r="AF1305" s="1496" t="n"/>
      <c r="AI1305" s="1498" t="n"/>
      <c r="AJ1305" s="1496" t="n"/>
      <c r="AM1305" s="1498" t="n"/>
      <c r="AN1305" s="1496" t="n"/>
      <c r="AQ1305" s="1498" t="n"/>
      <c r="AR1305" s="1496" t="n"/>
      <c r="AU1305" s="2011" t="n"/>
      <c r="AV1305" s="1496" t="n"/>
      <c r="AY1305" s="2011" t="n"/>
      <c r="AZ1305" s="1496" t="n"/>
      <c r="BC1305" s="2011" t="n"/>
      <c r="BD1305" s="1496" t="n"/>
      <c r="BG1305" s="2011" t="n"/>
      <c r="BH1305" s="1496" t="n"/>
      <c r="BK1305" s="2011" t="n"/>
      <c r="BL1305" s="1496" t="n"/>
      <c r="BP1305" s="1496" t="n"/>
      <c r="BS1305" s="2011" t="n"/>
    </row>
    <row r="1306" ht="15" customHeight="1" s="1659">
      <c r="A1306" s="865" t="n"/>
      <c r="H1306" s="865" t="n"/>
      <c r="I1306" s="865" t="n"/>
      <c r="J1306" s="865" t="n"/>
      <c r="K1306" s="865" t="n"/>
      <c r="L1306" s="865" t="n"/>
      <c r="M1306" s="865" t="n"/>
      <c r="N1306" s="865" t="n"/>
      <c r="O1306" s="2013" t="n"/>
      <c r="P1306" s="1274" t="n"/>
      <c r="Q1306" s="865" t="n"/>
      <c r="R1306" s="2014" t="n"/>
      <c r="S1306" s="1498" t="n"/>
      <c r="T1306" s="1496" t="n"/>
      <c r="W1306" s="1498" t="n"/>
      <c r="X1306" s="1496" t="n"/>
      <c r="AA1306" s="1498" t="n"/>
      <c r="AB1306" s="1496" t="n"/>
      <c r="AE1306" s="1498" t="n"/>
      <c r="AF1306" s="1496" t="n"/>
      <c r="AI1306" s="1498" t="n"/>
      <c r="AJ1306" s="1496" t="n"/>
      <c r="AM1306" s="1498" t="n"/>
      <c r="AN1306" s="1496" t="n"/>
      <c r="AQ1306" s="1498" t="n"/>
      <c r="AR1306" s="1496" t="n"/>
      <c r="AU1306" s="2011" t="n"/>
      <c r="AV1306" s="1496" t="n"/>
      <c r="AY1306" s="2011" t="n"/>
      <c r="AZ1306" s="1496" t="n"/>
      <c r="BC1306" s="2011" t="n"/>
      <c r="BD1306" s="1496" t="n"/>
      <c r="BG1306" s="2011" t="n"/>
      <c r="BH1306" s="1496" t="n"/>
      <c r="BK1306" s="2011" t="n"/>
      <c r="BL1306" s="1496" t="n"/>
      <c r="BP1306" s="1496" t="n"/>
      <c r="BS1306" s="2011" t="n"/>
    </row>
    <row r="1307" ht="15" customHeight="1" s="1659">
      <c r="A1307" s="865" t="n"/>
      <c r="H1307" s="865" t="n"/>
      <c r="I1307" s="865" t="n"/>
      <c r="J1307" s="865" t="n"/>
      <c r="K1307" s="865" t="n"/>
      <c r="L1307" s="865" t="n"/>
      <c r="M1307" s="865" t="n"/>
      <c r="N1307" s="865" t="n"/>
      <c r="O1307" s="2013" t="n"/>
      <c r="P1307" s="1274" t="n"/>
      <c r="Q1307" s="865" t="n"/>
      <c r="R1307" s="2014" t="n"/>
      <c r="S1307" s="1498" t="n"/>
      <c r="T1307" s="1496" t="n"/>
      <c r="W1307" s="1498" t="n"/>
      <c r="X1307" s="1496" t="n"/>
      <c r="AA1307" s="1498" t="n"/>
      <c r="AB1307" s="1496" t="n"/>
      <c r="AE1307" s="1498" t="n"/>
      <c r="AF1307" s="1496" t="n"/>
      <c r="AI1307" s="1498" t="n"/>
      <c r="AJ1307" s="1496" t="n"/>
      <c r="AM1307" s="1498" t="n"/>
      <c r="AN1307" s="1496" t="n"/>
      <c r="AQ1307" s="1498" t="n"/>
      <c r="AR1307" s="1496" t="n"/>
      <c r="AU1307" s="2011" t="n"/>
      <c r="AV1307" s="1496" t="n"/>
      <c r="AY1307" s="2011" t="n"/>
      <c r="AZ1307" s="1496" t="n"/>
      <c r="BC1307" s="2011" t="n"/>
      <c r="BD1307" s="1496" t="n"/>
      <c r="BG1307" s="2011" t="n"/>
      <c r="BH1307" s="1496" t="n"/>
      <c r="BK1307" s="2011" t="n"/>
      <c r="BL1307" s="1496" t="n"/>
      <c r="BP1307" s="1496" t="n"/>
      <c r="BS1307" s="2011" t="n"/>
    </row>
    <row r="1308" ht="15" customHeight="1" s="1659">
      <c r="A1308" s="865" t="n"/>
      <c r="H1308" s="865" t="n"/>
      <c r="I1308" s="865" t="n"/>
      <c r="J1308" s="865" t="n"/>
      <c r="K1308" s="865" t="n"/>
      <c r="L1308" s="865" t="n"/>
      <c r="M1308" s="865" t="n"/>
      <c r="N1308" s="865" t="n"/>
      <c r="O1308" s="2013" t="n"/>
      <c r="P1308" s="1274" t="n"/>
      <c r="Q1308" s="865" t="n"/>
      <c r="R1308" s="2014" t="n"/>
      <c r="S1308" s="1498" t="n"/>
      <c r="T1308" s="1496" t="n"/>
      <c r="W1308" s="1498" t="n"/>
      <c r="X1308" s="1496" t="n"/>
      <c r="AA1308" s="1498" t="n"/>
      <c r="AB1308" s="1496" t="n"/>
      <c r="AE1308" s="1498" t="n"/>
      <c r="AF1308" s="1496" t="n"/>
      <c r="AI1308" s="1498" t="n"/>
      <c r="AJ1308" s="1496" t="n"/>
      <c r="AM1308" s="1498" t="n"/>
      <c r="AN1308" s="1496" t="n"/>
      <c r="AQ1308" s="1498" t="n"/>
      <c r="AR1308" s="1496" t="n"/>
      <c r="AU1308" s="2011" t="n"/>
      <c r="AV1308" s="1496" t="n"/>
      <c r="AY1308" s="2011" t="n"/>
      <c r="AZ1308" s="1496" t="n"/>
      <c r="BC1308" s="2011" t="n"/>
      <c r="BD1308" s="1496" t="n"/>
      <c r="BG1308" s="2011" t="n"/>
      <c r="BH1308" s="1496" t="n"/>
      <c r="BK1308" s="2011" t="n"/>
      <c r="BL1308" s="1496" t="n"/>
      <c r="BP1308" s="1496" t="n"/>
      <c r="BS1308" s="2011" t="n"/>
    </row>
    <row r="1309" ht="15" customHeight="1" s="1659">
      <c r="A1309" s="865" t="n"/>
      <c r="H1309" s="865" t="n"/>
      <c r="I1309" s="865" t="n"/>
      <c r="J1309" s="865" t="n"/>
      <c r="K1309" s="865" t="n"/>
      <c r="L1309" s="865" t="n"/>
      <c r="M1309" s="865" t="n"/>
      <c r="N1309" s="865" t="n"/>
      <c r="O1309" s="2013" t="n"/>
      <c r="P1309" s="1274" t="n"/>
      <c r="Q1309" s="865" t="n"/>
      <c r="R1309" s="2014" t="n"/>
      <c r="S1309" s="1498" t="n"/>
      <c r="T1309" s="1496" t="n"/>
      <c r="W1309" s="1498" t="n"/>
      <c r="X1309" s="1496" t="n"/>
      <c r="AA1309" s="1498" t="n"/>
      <c r="AB1309" s="1496" t="n"/>
      <c r="AE1309" s="1498" t="n"/>
      <c r="AF1309" s="1496" t="n"/>
      <c r="AI1309" s="1498" t="n"/>
      <c r="AJ1309" s="1496" t="n"/>
      <c r="AM1309" s="1498" t="n"/>
      <c r="AN1309" s="1496" t="n"/>
      <c r="AQ1309" s="1498" t="n"/>
      <c r="AR1309" s="1496" t="n"/>
      <c r="AU1309" s="2011" t="n"/>
      <c r="AV1309" s="1496" t="n"/>
      <c r="AY1309" s="2011" t="n"/>
      <c r="AZ1309" s="1496" t="n"/>
      <c r="BC1309" s="2011" t="n"/>
      <c r="BD1309" s="1496" t="n"/>
      <c r="BG1309" s="2011" t="n"/>
      <c r="BH1309" s="1496" t="n"/>
      <c r="BK1309" s="2011" t="n"/>
      <c r="BL1309" s="1496" t="n"/>
      <c r="BP1309" s="1496" t="n"/>
      <c r="BS1309" s="2011" t="n"/>
    </row>
    <row r="1310" ht="15" customHeight="1" s="1659">
      <c r="A1310" s="865" t="n"/>
      <c r="H1310" s="865" t="n"/>
      <c r="I1310" s="865" t="n"/>
      <c r="J1310" s="865" t="n"/>
      <c r="K1310" s="865" t="n"/>
      <c r="L1310" s="865" t="n"/>
      <c r="M1310" s="865" t="n"/>
      <c r="N1310" s="865" t="n"/>
      <c r="O1310" s="2013" t="n"/>
      <c r="P1310" s="1274" t="n"/>
      <c r="Q1310" s="865" t="n"/>
      <c r="R1310" s="2014" t="n"/>
      <c r="S1310" s="1498" t="n"/>
      <c r="T1310" s="1496" t="n"/>
      <c r="W1310" s="1498" t="n"/>
      <c r="X1310" s="1496" t="n"/>
      <c r="AA1310" s="1498" t="n"/>
      <c r="AB1310" s="1496" t="n"/>
      <c r="AE1310" s="1498" t="n"/>
      <c r="AF1310" s="1496" t="n"/>
      <c r="AI1310" s="1498" t="n"/>
      <c r="AJ1310" s="1496" t="n"/>
      <c r="AM1310" s="1498" t="n"/>
      <c r="AN1310" s="1496" t="n"/>
      <c r="AQ1310" s="1498" t="n"/>
      <c r="AR1310" s="1496" t="n"/>
      <c r="AU1310" s="2011" t="n"/>
      <c r="AV1310" s="1496" t="n"/>
      <c r="AY1310" s="2011" t="n"/>
      <c r="AZ1310" s="1496" t="n"/>
      <c r="BC1310" s="2011" t="n"/>
      <c r="BD1310" s="1496" t="n"/>
      <c r="BG1310" s="2011" t="n"/>
      <c r="BH1310" s="1496" t="n"/>
      <c r="BK1310" s="2011" t="n"/>
      <c r="BL1310" s="1496" t="n"/>
      <c r="BP1310" s="1496" t="n"/>
      <c r="BS1310" s="2011" t="n"/>
    </row>
    <row r="1311" ht="15" customHeight="1" s="1659">
      <c r="A1311" s="865" t="n"/>
      <c r="H1311" s="865" t="n"/>
      <c r="I1311" s="865" t="n"/>
      <c r="J1311" s="865" t="n"/>
      <c r="K1311" s="865" t="n"/>
      <c r="L1311" s="865" t="n"/>
      <c r="M1311" s="865" t="n"/>
      <c r="N1311" s="865" t="n"/>
      <c r="O1311" s="2013" t="n"/>
      <c r="P1311" s="1274" t="n"/>
      <c r="Q1311" s="865" t="n"/>
      <c r="R1311" s="2014" t="n"/>
      <c r="S1311" s="1498" t="n"/>
      <c r="T1311" s="1496" t="n"/>
      <c r="W1311" s="1498" t="n"/>
      <c r="X1311" s="1496" t="n"/>
      <c r="AA1311" s="1498" t="n"/>
      <c r="AB1311" s="1496" t="n"/>
      <c r="AE1311" s="1498" t="n"/>
      <c r="AF1311" s="1496" t="n"/>
      <c r="AI1311" s="1498" t="n"/>
      <c r="AJ1311" s="1496" t="n"/>
      <c r="AM1311" s="1498" t="n"/>
      <c r="AN1311" s="1496" t="n"/>
      <c r="AQ1311" s="1498" t="n"/>
      <c r="AR1311" s="1496" t="n"/>
      <c r="AU1311" s="2011" t="n"/>
      <c r="AV1311" s="1496" t="n"/>
      <c r="AY1311" s="2011" t="n"/>
      <c r="AZ1311" s="1496" t="n"/>
      <c r="BC1311" s="2011" t="n"/>
      <c r="BD1311" s="1496" t="n"/>
      <c r="BG1311" s="2011" t="n"/>
      <c r="BH1311" s="1496" t="n"/>
      <c r="BK1311" s="2011" t="n"/>
      <c r="BL1311" s="1496" t="n"/>
      <c r="BP1311" s="1496" t="n"/>
      <c r="BS1311" s="2011" t="n"/>
    </row>
    <row r="1312" ht="15" customHeight="1" s="1659">
      <c r="A1312" s="865" t="n"/>
      <c r="H1312" s="865" t="n"/>
      <c r="I1312" s="865" t="n"/>
      <c r="J1312" s="865" t="n"/>
      <c r="K1312" s="865" t="n"/>
      <c r="L1312" s="865" t="n"/>
      <c r="M1312" s="865" t="n"/>
      <c r="N1312" s="865" t="n"/>
      <c r="O1312" s="2013" t="n"/>
      <c r="P1312" s="1274" t="n"/>
      <c r="Q1312" s="865" t="n"/>
      <c r="R1312" s="2014" t="n"/>
      <c r="S1312" s="1498" t="n"/>
      <c r="T1312" s="1496" t="n"/>
      <c r="W1312" s="1498" t="n"/>
      <c r="X1312" s="1496" t="n"/>
      <c r="AA1312" s="1498" t="n"/>
      <c r="AB1312" s="1496" t="n"/>
      <c r="AE1312" s="1498" t="n"/>
      <c r="AF1312" s="1496" t="n"/>
      <c r="AI1312" s="1498" t="n"/>
      <c r="AJ1312" s="1496" t="n"/>
      <c r="AM1312" s="1498" t="n"/>
      <c r="AN1312" s="1496" t="n"/>
      <c r="AQ1312" s="1498" t="n"/>
      <c r="AR1312" s="1496" t="n"/>
      <c r="AU1312" s="2011" t="n"/>
      <c r="AV1312" s="1496" t="n"/>
      <c r="AY1312" s="2011" t="n"/>
      <c r="AZ1312" s="1496" t="n"/>
      <c r="BC1312" s="2011" t="n"/>
      <c r="BD1312" s="1496" t="n"/>
      <c r="BG1312" s="2011" t="n"/>
      <c r="BH1312" s="1496" t="n"/>
      <c r="BK1312" s="2011" t="n"/>
      <c r="BL1312" s="1496" t="n"/>
      <c r="BP1312" s="1496" t="n"/>
      <c r="BS1312" s="2011" t="n"/>
    </row>
    <row r="1313" ht="15" customHeight="1" s="1659">
      <c r="A1313" s="865" t="n"/>
      <c r="H1313" s="865" t="n"/>
      <c r="I1313" s="865" t="n"/>
      <c r="J1313" s="865" t="n"/>
      <c r="K1313" s="865" t="n"/>
      <c r="L1313" s="865" t="n"/>
      <c r="M1313" s="865" t="n"/>
      <c r="N1313" s="865" t="n"/>
      <c r="O1313" s="2013" t="n"/>
      <c r="P1313" s="1274" t="n"/>
      <c r="Q1313" s="865" t="n"/>
      <c r="R1313" s="2014" t="n"/>
      <c r="S1313" s="1498" t="n"/>
      <c r="T1313" s="1496" t="n"/>
      <c r="W1313" s="1498" t="n"/>
      <c r="X1313" s="1496" t="n"/>
      <c r="AA1313" s="1498" t="n"/>
      <c r="AB1313" s="1496" t="n"/>
      <c r="AE1313" s="1498" t="n"/>
      <c r="AF1313" s="1496" t="n"/>
      <c r="AI1313" s="1498" t="n"/>
      <c r="AJ1313" s="1496" t="n"/>
      <c r="AM1313" s="1498" t="n"/>
      <c r="AN1313" s="1496" t="n"/>
      <c r="AQ1313" s="1498" t="n"/>
      <c r="AR1313" s="1496" t="n"/>
      <c r="AU1313" s="2011" t="n"/>
      <c r="AV1313" s="1496" t="n"/>
      <c r="AY1313" s="2011" t="n"/>
      <c r="AZ1313" s="1496" t="n"/>
      <c r="BC1313" s="2011" t="n"/>
      <c r="BD1313" s="1496" t="n"/>
      <c r="BG1313" s="2011" t="n"/>
      <c r="BH1313" s="1496" t="n"/>
      <c r="BK1313" s="2011" t="n"/>
      <c r="BL1313" s="1496" t="n"/>
      <c r="BP1313" s="1496" t="n"/>
      <c r="BS1313" s="2011" t="n"/>
    </row>
    <row r="1314" ht="15" customHeight="1" s="1659">
      <c r="A1314" s="865" t="n"/>
      <c r="H1314" s="865" t="n"/>
      <c r="I1314" s="865" t="n"/>
      <c r="J1314" s="865" t="n"/>
      <c r="K1314" s="865" t="n"/>
      <c r="L1314" s="865" t="n"/>
      <c r="M1314" s="865" t="n"/>
      <c r="N1314" s="865" t="n"/>
      <c r="O1314" s="2013" t="n"/>
      <c r="P1314" s="1274" t="n"/>
      <c r="Q1314" s="865" t="n"/>
      <c r="R1314" s="2014" t="n"/>
      <c r="S1314" s="1498" t="n"/>
      <c r="T1314" s="1496" t="n"/>
      <c r="W1314" s="1498" t="n"/>
      <c r="X1314" s="1496" t="n"/>
      <c r="AA1314" s="1498" t="n"/>
      <c r="AB1314" s="1496" t="n"/>
      <c r="AE1314" s="1498" t="n"/>
      <c r="AF1314" s="1496" t="n"/>
      <c r="AI1314" s="1498" t="n"/>
      <c r="AJ1314" s="1496" t="n"/>
      <c r="AM1314" s="1498" t="n"/>
      <c r="AN1314" s="1496" t="n"/>
      <c r="AQ1314" s="1498" t="n"/>
      <c r="AR1314" s="1496" t="n"/>
      <c r="AU1314" s="2011" t="n"/>
      <c r="AV1314" s="1496" t="n"/>
      <c r="AY1314" s="2011" t="n"/>
      <c r="AZ1314" s="1496" t="n"/>
      <c r="BC1314" s="2011" t="n"/>
      <c r="BD1314" s="1496" t="n"/>
      <c r="BG1314" s="2011" t="n"/>
      <c r="BH1314" s="1496" t="n"/>
      <c r="BK1314" s="2011" t="n"/>
      <c r="BL1314" s="1496" t="n"/>
      <c r="BP1314" s="1496" t="n"/>
      <c r="BS1314" s="2011" t="n"/>
    </row>
    <row r="1315" ht="15" customHeight="1" s="1659">
      <c r="A1315" s="865" t="n"/>
      <c r="H1315" s="865" t="n"/>
      <c r="I1315" s="865" t="n"/>
      <c r="J1315" s="865" t="n"/>
      <c r="K1315" s="865" t="n"/>
      <c r="L1315" s="865" t="n"/>
      <c r="M1315" s="865" t="n"/>
      <c r="N1315" s="865" t="n"/>
      <c r="O1315" s="2013" t="n"/>
      <c r="P1315" s="1274" t="n"/>
      <c r="Q1315" s="865" t="n"/>
      <c r="R1315" s="2014" t="n"/>
      <c r="S1315" s="1498" t="n"/>
      <c r="T1315" s="1496" t="n"/>
      <c r="W1315" s="1498" t="n"/>
      <c r="X1315" s="1496" t="n"/>
      <c r="AA1315" s="1498" t="n"/>
      <c r="AB1315" s="1496" t="n"/>
      <c r="AE1315" s="1498" t="n"/>
      <c r="AF1315" s="1496" t="n"/>
      <c r="AI1315" s="1498" t="n"/>
      <c r="AJ1315" s="1496" t="n"/>
      <c r="AM1315" s="1498" t="n"/>
      <c r="AN1315" s="1496" t="n"/>
      <c r="AQ1315" s="1498" t="n"/>
      <c r="AR1315" s="1496" t="n"/>
      <c r="AU1315" s="2011" t="n"/>
      <c r="AV1315" s="1496" t="n"/>
      <c r="AY1315" s="2011" t="n"/>
      <c r="AZ1315" s="1496" t="n"/>
      <c r="BC1315" s="2011" t="n"/>
      <c r="BD1315" s="1496" t="n"/>
      <c r="BG1315" s="2011" t="n"/>
      <c r="BH1315" s="1496" t="n"/>
      <c r="BK1315" s="2011" t="n"/>
      <c r="BL1315" s="1496" t="n"/>
      <c r="BP1315" s="1496" t="n"/>
      <c r="BS1315" s="2011" t="n"/>
    </row>
    <row r="1316" ht="15" customHeight="1" s="1659">
      <c r="A1316" s="865" t="n"/>
      <c r="H1316" s="865" t="n"/>
      <c r="I1316" s="865" t="n"/>
      <c r="J1316" s="865" t="n"/>
      <c r="K1316" s="865" t="n"/>
      <c r="L1316" s="865" t="n"/>
      <c r="M1316" s="865" t="n"/>
      <c r="N1316" s="865" t="n"/>
      <c r="O1316" s="2013" t="n"/>
      <c r="P1316" s="1274" t="n"/>
      <c r="Q1316" s="865" t="n"/>
      <c r="R1316" s="2014" t="n"/>
      <c r="S1316" s="1498" t="n"/>
      <c r="T1316" s="1496" t="n"/>
      <c r="W1316" s="1498" t="n"/>
      <c r="X1316" s="1496" t="n"/>
      <c r="AA1316" s="1498" t="n"/>
      <c r="AB1316" s="1496" t="n"/>
      <c r="AE1316" s="1498" t="n"/>
      <c r="AF1316" s="1496" t="n"/>
      <c r="AI1316" s="1498" t="n"/>
      <c r="AJ1316" s="1496" t="n"/>
      <c r="AM1316" s="1498" t="n"/>
      <c r="AN1316" s="1496" t="n"/>
      <c r="AQ1316" s="1498" t="n"/>
      <c r="AR1316" s="1496" t="n"/>
      <c r="AU1316" s="2011" t="n"/>
      <c r="AV1316" s="1496" t="n"/>
      <c r="AY1316" s="2011" t="n"/>
      <c r="AZ1316" s="1496" t="n"/>
      <c r="BC1316" s="2011" t="n"/>
      <c r="BD1316" s="1496" t="n"/>
      <c r="BG1316" s="2011" t="n"/>
      <c r="BH1316" s="1496" t="n"/>
      <c r="BK1316" s="2011" t="n"/>
      <c r="BL1316" s="1496" t="n"/>
      <c r="BP1316" s="1496" t="n"/>
      <c r="BS1316" s="2011" t="n"/>
    </row>
    <row r="1317" ht="15" customHeight="1" s="1659">
      <c r="A1317" s="865" t="n"/>
      <c r="H1317" s="865" t="n"/>
      <c r="I1317" s="865" t="n"/>
      <c r="J1317" s="865" t="n"/>
      <c r="K1317" s="865" t="n"/>
      <c r="L1317" s="865" t="n"/>
      <c r="M1317" s="865" t="n"/>
      <c r="N1317" s="865" t="n"/>
      <c r="O1317" s="2013" t="n"/>
      <c r="P1317" s="1274" t="n"/>
      <c r="Q1317" s="865" t="n"/>
      <c r="R1317" s="2014" t="n"/>
      <c r="S1317" s="1498" t="n"/>
      <c r="T1317" s="1496" t="n"/>
      <c r="W1317" s="1498" t="n"/>
      <c r="X1317" s="1496" t="n"/>
      <c r="AA1317" s="1498" t="n"/>
      <c r="AB1317" s="1496" t="n"/>
      <c r="AE1317" s="1498" t="n"/>
      <c r="AF1317" s="1496" t="n"/>
      <c r="AI1317" s="1498" t="n"/>
      <c r="AJ1317" s="1496" t="n"/>
      <c r="AM1317" s="1498" t="n"/>
      <c r="AN1317" s="1496" t="n"/>
      <c r="AQ1317" s="1498" t="n"/>
      <c r="AR1317" s="1496" t="n"/>
      <c r="AU1317" s="2011" t="n"/>
      <c r="AV1317" s="1496" t="n"/>
      <c r="AY1317" s="2011" t="n"/>
      <c r="AZ1317" s="1496" t="n"/>
      <c r="BC1317" s="2011" t="n"/>
      <c r="BD1317" s="1496" t="n"/>
      <c r="BG1317" s="2011" t="n"/>
      <c r="BH1317" s="1496" t="n"/>
      <c r="BK1317" s="2011" t="n"/>
      <c r="BL1317" s="1496" t="n"/>
      <c r="BP1317" s="1496" t="n"/>
      <c r="BS1317" s="2011" t="n"/>
    </row>
    <row r="1318" ht="15" customHeight="1" s="1659">
      <c r="A1318" s="865" t="n"/>
      <c r="H1318" s="865" t="n"/>
      <c r="I1318" s="865" t="n"/>
      <c r="J1318" s="865" t="n"/>
      <c r="K1318" s="865" t="n"/>
      <c r="L1318" s="865" t="n"/>
      <c r="M1318" s="865" t="n"/>
      <c r="N1318" s="865" t="n"/>
      <c r="O1318" s="2013" t="n"/>
      <c r="P1318" s="1274" t="n"/>
      <c r="Q1318" s="865" t="n"/>
      <c r="R1318" s="2014" t="n"/>
      <c r="S1318" s="1498" t="n"/>
      <c r="T1318" s="1496" t="n"/>
      <c r="W1318" s="1498" t="n"/>
      <c r="X1318" s="1496" t="n"/>
      <c r="AA1318" s="1498" t="n"/>
      <c r="AB1318" s="1496" t="n"/>
      <c r="AE1318" s="1498" t="n"/>
      <c r="AF1318" s="1496" t="n"/>
      <c r="AI1318" s="1498" t="n"/>
      <c r="AJ1318" s="1496" t="n"/>
      <c r="AM1318" s="1498" t="n"/>
      <c r="AN1318" s="1496" t="n"/>
      <c r="AQ1318" s="1498" t="n"/>
      <c r="AR1318" s="1496" t="n"/>
      <c r="AU1318" s="2011" t="n"/>
      <c r="AV1318" s="1496" t="n"/>
      <c r="AY1318" s="2011" t="n"/>
      <c r="AZ1318" s="1496" t="n"/>
      <c r="BC1318" s="2011" t="n"/>
      <c r="BD1318" s="1496" t="n"/>
      <c r="BG1318" s="2011" t="n"/>
      <c r="BH1318" s="1496" t="n"/>
      <c r="BK1318" s="2011" t="n"/>
      <c r="BL1318" s="1496" t="n"/>
      <c r="BP1318" s="1496" t="n"/>
      <c r="BS1318" s="2011" t="n"/>
    </row>
    <row r="1319" ht="15" customHeight="1" s="1659">
      <c r="A1319" s="865" t="n"/>
      <c r="H1319" s="865" t="n"/>
      <c r="I1319" s="865" t="n"/>
      <c r="J1319" s="865" t="n"/>
      <c r="K1319" s="865" t="n"/>
      <c r="L1319" s="865" t="n"/>
      <c r="M1319" s="865" t="n"/>
      <c r="N1319" s="865" t="n"/>
      <c r="O1319" s="2013" t="n"/>
      <c r="P1319" s="1274" t="n"/>
      <c r="Q1319" s="865" t="n"/>
      <c r="R1319" s="2014" t="n"/>
      <c r="S1319" s="1498" t="n"/>
      <c r="T1319" s="1496" t="n"/>
      <c r="W1319" s="1498" t="n"/>
      <c r="X1319" s="1496" t="n"/>
      <c r="AA1319" s="1498" t="n"/>
      <c r="AB1319" s="1496" t="n"/>
      <c r="AE1319" s="1498" t="n"/>
      <c r="AF1319" s="1496" t="n"/>
      <c r="AI1319" s="1498" t="n"/>
      <c r="AJ1319" s="1496" t="n"/>
      <c r="AM1319" s="1498" t="n"/>
      <c r="AN1319" s="1496" t="n"/>
      <c r="AQ1319" s="1498" t="n"/>
      <c r="AR1319" s="1496" t="n"/>
      <c r="AU1319" s="2011" t="n"/>
      <c r="AV1319" s="1496" t="n"/>
      <c r="AY1319" s="2011" t="n"/>
      <c r="AZ1319" s="1496" t="n"/>
      <c r="BC1319" s="2011" t="n"/>
      <c r="BD1319" s="1496" t="n"/>
      <c r="BG1319" s="2011" t="n"/>
      <c r="BH1319" s="1496" t="n"/>
      <c r="BK1319" s="2011" t="n"/>
      <c r="BL1319" s="1496" t="n"/>
      <c r="BP1319" s="1496" t="n"/>
      <c r="BS1319" s="2011" t="n"/>
    </row>
    <row r="1320" ht="15" customHeight="1" s="1659">
      <c r="A1320" s="865" t="n"/>
      <c r="H1320" s="865" t="n"/>
      <c r="I1320" s="865" t="n"/>
      <c r="J1320" s="865" t="n"/>
      <c r="K1320" s="865" t="n"/>
      <c r="L1320" s="865" t="n"/>
      <c r="M1320" s="865" t="n"/>
      <c r="N1320" s="865" t="n"/>
      <c r="O1320" s="2013" t="n"/>
      <c r="P1320" s="1274" t="n"/>
      <c r="Q1320" s="865" t="n"/>
      <c r="R1320" s="2014" t="n"/>
      <c r="S1320" s="1498" t="n"/>
      <c r="T1320" s="1496" t="n"/>
      <c r="W1320" s="1498" t="n"/>
      <c r="X1320" s="1496" t="n"/>
      <c r="AA1320" s="1498" t="n"/>
      <c r="AB1320" s="1496" t="n"/>
      <c r="AE1320" s="1498" t="n"/>
      <c r="AF1320" s="1496" t="n"/>
      <c r="AI1320" s="1498" t="n"/>
      <c r="AJ1320" s="1496" t="n"/>
      <c r="AM1320" s="1498" t="n"/>
      <c r="AN1320" s="1496" t="n"/>
      <c r="AQ1320" s="1498" t="n"/>
      <c r="AR1320" s="1496" t="n"/>
      <c r="AU1320" s="2011" t="n"/>
      <c r="AV1320" s="1496" t="n"/>
      <c r="AY1320" s="2011" t="n"/>
      <c r="AZ1320" s="1496" t="n"/>
      <c r="BC1320" s="2011" t="n"/>
      <c r="BD1320" s="1496" t="n"/>
      <c r="BG1320" s="2011" t="n"/>
      <c r="BH1320" s="1496" t="n"/>
      <c r="BK1320" s="2011" t="n"/>
      <c r="BL1320" s="1496" t="n"/>
      <c r="BP1320" s="1496" t="n"/>
      <c r="BS1320" s="2011" t="n"/>
    </row>
    <row r="1321" ht="15" customHeight="1" s="1659">
      <c r="A1321" s="865" t="n"/>
      <c r="H1321" s="865" t="n"/>
      <c r="I1321" s="865" t="n"/>
      <c r="J1321" s="865" t="n"/>
      <c r="K1321" s="865" t="n"/>
      <c r="L1321" s="865" t="n"/>
      <c r="M1321" s="865" t="n"/>
      <c r="N1321" s="865" t="n"/>
      <c r="O1321" s="2013" t="n"/>
      <c r="P1321" s="1274" t="n"/>
      <c r="Q1321" s="865" t="n"/>
      <c r="R1321" s="2014" t="n"/>
      <c r="S1321" s="1498" t="n"/>
      <c r="T1321" s="1496" t="n"/>
      <c r="W1321" s="1498" t="n"/>
      <c r="X1321" s="1496" t="n"/>
      <c r="AA1321" s="1498" t="n"/>
      <c r="AB1321" s="1496" t="n"/>
      <c r="AE1321" s="1498" t="n"/>
      <c r="AF1321" s="1496" t="n"/>
      <c r="AI1321" s="1498" t="n"/>
      <c r="AJ1321" s="1496" t="n"/>
      <c r="AM1321" s="1498" t="n"/>
      <c r="AN1321" s="1496" t="n"/>
      <c r="AQ1321" s="1498" t="n"/>
      <c r="AR1321" s="1496" t="n"/>
      <c r="AU1321" s="2011" t="n"/>
      <c r="AV1321" s="1496" t="n"/>
      <c r="AY1321" s="2011" t="n"/>
      <c r="AZ1321" s="1496" t="n"/>
      <c r="BC1321" s="2011" t="n"/>
      <c r="BD1321" s="1496" t="n"/>
      <c r="BG1321" s="2011" t="n"/>
      <c r="BH1321" s="1496" t="n"/>
      <c r="BK1321" s="2011" t="n"/>
      <c r="BL1321" s="1496" t="n"/>
      <c r="BP1321" s="1496" t="n"/>
      <c r="BS1321" s="2011" t="n"/>
    </row>
    <row r="1322" ht="15" customHeight="1" s="1659">
      <c r="A1322" s="865" t="n"/>
      <c r="H1322" s="865" t="n"/>
      <c r="I1322" s="865" t="n"/>
      <c r="J1322" s="865" t="n"/>
      <c r="K1322" s="865" t="n"/>
      <c r="L1322" s="865" t="n"/>
      <c r="M1322" s="865" t="n"/>
      <c r="N1322" s="865" t="n"/>
      <c r="O1322" s="2013" t="n"/>
      <c r="P1322" s="1274" t="n"/>
      <c r="Q1322" s="865" t="n"/>
      <c r="R1322" s="2014" t="n"/>
      <c r="S1322" s="1498" t="n"/>
      <c r="T1322" s="1496" t="n"/>
      <c r="W1322" s="1498" t="n"/>
      <c r="X1322" s="1496" t="n"/>
      <c r="AA1322" s="1498" t="n"/>
      <c r="AB1322" s="1496" t="n"/>
      <c r="AE1322" s="1498" t="n"/>
      <c r="AF1322" s="1496" t="n"/>
      <c r="AI1322" s="1498" t="n"/>
      <c r="AJ1322" s="1496" t="n"/>
      <c r="AM1322" s="1498" t="n"/>
      <c r="AN1322" s="1496" t="n"/>
      <c r="AQ1322" s="1498" t="n"/>
      <c r="AR1322" s="1496" t="n"/>
      <c r="AU1322" s="2011" t="n"/>
      <c r="AV1322" s="1496" t="n"/>
      <c r="AY1322" s="2011" t="n"/>
      <c r="AZ1322" s="1496" t="n"/>
      <c r="BC1322" s="2011" t="n"/>
      <c r="BD1322" s="1496" t="n"/>
      <c r="BG1322" s="2011" t="n"/>
      <c r="BH1322" s="1496" t="n"/>
      <c r="BK1322" s="2011" t="n"/>
      <c r="BL1322" s="1496" t="n"/>
      <c r="BP1322" s="1496" t="n"/>
      <c r="BS1322" s="2011" t="n"/>
    </row>
    <row r="1323" ht="15" customHeight="1" s="1659">
      <c r="A1323" s="865" t="n"/>
      <c r="H1323" s="865" t="n"/>
      <c r="I1323" s="865" t="n"/>
      <c r="J1323" s="865" t="n"/>
      <c r="K1323" s="865" t="n"/>
      <c r="L1323" s="865" t="n"/>
      <c r="M1323" s="865" t="n"/>
      <c r="N1323" s="865" t="n"/>
      <c r="O1323" s="2013" t="n"/>
      <c r="P1323" s="1274" t="n"/>
      <c r="Q1323" s="865" t="n"/>
      <c r="R1323" s="2014" t="n"/>
      <c r="S1323" s="1498" t="n"/>
      <c r="T1323" s="1496" t="n"/>
      <c r="W1323" s="1498" t="n"/>
      <c r="X1323" s="1496" t="n"/>
      <c r="AA1323" s="1498" t="n"/>
      <c r="AB1323" s="1496" t="n"/>
      <c r="AE1323" s="1498" t="n"/>
      <c r="AF1323" s="1496" t="n"/>
      <c r="AI1323" s="1498" t="n"/>
      <c r="AJ1323" s="1496" t="n"/>
      <c r="AM1323" s="1498" t="n"/>
      <c r="AN1323" s="1496" t="n"/>
      <c r="AQ1323" s="1498" t="n"/>
      <c r="AR1323" s="1496" t="n"/>
      <c r="AU1323" s="2011" t="n"/>
      <c r="AV1323" s="1496" t="n"/>
      <c r="AY1323" s="2011" t="n"/>
      <c r="AZ1323" s="1496" t="n"/>
      <c r="BC1323" s="2011" t="n"/>
      <c r="BD1323" s="1496" t="n"/>
      <c r="BG1323" s="2011" t="n"/>
      <c r="BH1323" s="1496" t="n"/>
      <c r="BK1323" s="2011" t="n"/>
      <c r="BL1323" s="1496" t="n"/>
      <c r="BP1323" s="1496" t="n"/>
      <c r="BS1323" s="2011" t="n"/>
    </row>
    <row r="1324" ht="15" customHeight="1" s="1659">
      <c r="A1324" s="865" t="n"/>
      <c r="H1324" s="865" t="n"/>
      <c r="I1324" s="865" t="n"/>
      <c r="J1324" s="865" t="n"/>
      <c r="K1324" s="865" t="n"/>
      <c r="L1324" s="865" t="n"/>
      <c r="M1324" s="865" t="n"/>
      <c r="N1324" s="865" t="n"/>
      <c r="O1324" s="2013" t="n"/>
      <c r="P1324" s="1274" t="n"/>
      <c r="Q1324" s="865" t="n"/>
      <c r="R1324" s="2014" t="n"/>
      <c r="S1324" s="1498" t="n"/>
      <c r="T1324" s="1496" t="n"/>
      <c r="W1324" s="1498" t="n"/>
      <c r="X1324" s="1496" t="n"/>
      <c r="AA1324" s="1498" t="n"/>
      <c r="AB1324" s="1496" t="n"/>
      <c r="AE1324" s="1498" t="n"/>
      <c r="AF1324" s="1496" t="n"/>
      <c r="AI1324" s="1498" t="n"/>
      <c r="AJ1324" s="1496" t="n"/>
      <c r="AM1324" s="1498" t="n"/>
      <c r="AN1324" s="1496" t="n"/>
      <c r="AQ1324" s="1498" t="n"/>
      <c r="AR1324" s="1496" t="n"/>
      <c r="AU1324" s="2011" t="n"/>
      <c r="AV1324" s="1496" t="n"/>
      <c r="AY1324" s="2011" t="n"/>
      <c r="AZ1324" s="1496" t="n"/>
      <c r="BC1324" s="2011" t="n"/>
      <c r="BD1324" s="1496" t="n"/>
      <c r="BG1324" s="2011" t="n"/>
      <c r="BH1324" s="1496" t="n"/>
      <c r="BK1324" s="2011" t="n"/>
      <c r="BL1324" s="1496" t="n"/>
      <c r="BP1324" s="1496" t="n"/>
      <c r="BS1324" s="2011" t="n"/>
    </row>
    <row r="1325" ht="15" customHeight="1" s="1659">
      <c r="A1325" s="865" t="n"/>
      <c r="H1325" s="865" t="n"/>
      <c r="I1325" s="865" t="n"/>
      <c r="J1325" s="865" t="n"/>
      <c r="K1325" s="865" t="n"/>
      <c r="L1325" s="865" t="n"/>
      <c r="M1325" s="865" t="n"/>
      <c r="N1325" s="865" t="n"/>
      <c r="O1325" s="2013" t="n"/>
      <c r="P1325" s="1274" t="n"/>
      <c r="Q1325" s="865" t="n"/>
      <c r="R1325" s="2014" t="n"/>
      <c r="S1325" s="1498" t="n"/>
      <c r="T1325" s="1496" t="n"/>
      <c r="W1325" s="1498" t="n"/>
      <c r="X1325" s="1496" t="n"/>
      <c r="AA1325" s="1498" t="n"/>
      <c r="AB1325" s="1496" t="n"/>
      <c r="AE1325" s="1498" t="n"/>
      <c r="AF1325" s="1496" t="n"/>
      <c r="AI1325" s="1498" t="n"/>
      <c r="AJ1325" s="1496" t="n"/>
      <c r="AM1325" s="1498" t="n"/>
      <c r="AN1325" s="1496" t="n"/>
      <c r="AQ1325" s="1498" t="n"/>
      <c r="AR1325" s="1496" t="n"/>
      <c r="AU1325" s="2011" t="n"/>
      <c r="AV1325" s="1496" t="n"/>
      <c r="AY1325" s="2011" t="n"/>
      <c r="AZ1325" s="1496" t="n"/>
      <c r="BC1325" s="2011" t="n"/>
      <c r="BD1325" s="1496" t="n"/>
      <c r="BG1325" s="2011" t="n"/>
      <c r="BH1325" s="1496" t="n"/>
      <c r="BK1325" s="2011" t="n"/>
      <c r="BL1325" s="1496" t="n"/>
      <c r="BP1325" s="1496" t="n"/>
      <c r="BS1325" s="2011" t="n"/>
    </row>
    <row r="1326" ht="15" customHeight="1" s="1659">
      <c r="A1326" s="865" t="n"/>
      <c r="H1326" s="865" t="n"/>
      <c r="I1326" s="865" t="n"/>
      <c r="J1326" s="865" t="n"/>
      <c r="K1326" s="865" t="n"/>
      <c r="L1326" s="865" t="n"/>
      <c r="M1326" s="865" t="n"/>
      <c r="N1326" s="865" t="n"/>
      <c r="O1326" s="2013" t="n"/>
      <c r="P1326" s="1274" t="n"/>
      <c r="Q1326" s="865" t="n"/>
      <c r="R1326" s="2014" t="n"/>
      <c r="S1326" s="1498" t="n"/>
      <c r="T1326" s="1496" t="n"/>
      <c r="W1326" s="1498" t="n"/>
      <c r="X1326" s="1496" t="n"/>
      <c r="AA1326" s="1498" t="n"/>
      <c r="AB1326" s="1496" t="n"/>
      <c r="AE1326" s="1498" t="n"/>
      <c r="AF1326" s="1496" t="n"/>
      <c r="AI1326" s="1498" t="n"/>
      <c r="AJ1326" s="1496" t="n"/>
      <c r="AM1326" s="1498" t="n"/>
      <c r="AN1326" s="1496" t="n"/>
      <c r="AQ1326" s="1498" t="n"/>
      <c r="AR1326" s="1496" t="n"/>
      <c r="AU1326" s="2011" t="n"/>
      <c r="AV1326" s="1496" t="n"/>
      <c r="AY1326" s="2011" t="n"/>
      <c r="AZ1326" s="1496" t="n"/>
      <c r="BC1326" s="2011" t="n"/>
      <c r="BD1326" s="1496" t="n"/>
      <c r="BG1326" s="2011" t="n"/>
      <c r="BH1326" s="1496" t="n"/>
      <c r="BK1326" s="2011" t="n"/>
      <c r="BL1326" s="1496" t="n"/>
      <c r="BP1326" s="1496" t="n"/>
      <c r="BS1326" s="2011" t="n"/>
    </row>
    <row r="1327" ht="15" customHeight="1" s="1659">
      <c r="A1327" s="865" t="n"/>
      <c r="H1327" s="865" t="n"/>
      <c r="I1327" s="865" t="n"/>
      <c r="J1327" s="865" t="n"/>
      <c r="K1327" s="865" t="n"/>
      <c r="L1327" s="865" t="n"/>
      <c r="M1327" s="865" t="n"/>
      <c r="N1327" s="865" t="n"/>
      <c r="O1327" s="2013" t="n"/>
      <c r="P1327" s="1274" t="n"/>
      <c r="Q1327" s="865" t="n"/>
      <c r="R1327" s="2014" t="n"/>
      <c r="S1327" s="1498" t="n"/>
      <c r="T1327" s="1496" t="n"/>
      <c r="W1327" s="1498" t="n"/>
      <c r="X1327" s="1496" t="n"/>
      <c r="AA1327" s="1498" t="n"/>
      <c r="AB1327" s="1496" t="n"/>
      <c r="AE1327" s="1498" t="n"/>
      <c r="AF1327" s="1496" t="n"/>
      <c r="AI1327" s="1498" t="n"/>
      <c r="AJ1327" s="1496" t="n"/>
      <c r="AM1327" s="1498" t="n"/>
      <c r="AN1327" s="1496" t="n"/>
      <c r="AQ1327" s="1498" t="n"/>
      <c r="AR1327" s="1496" t="n"/>
      <c r="AU1327" s="2011" t="n"/>
      <c r="AV1327" s="1496" t="n"/>
      <c r="AY1327" s="2011" t="n"/>
      <c r="AZ1327" s="1496" t="n"/>
      <c r="BC1327" s="2011" t="n"/>
      <c r="BD1327" s="1496" t="n"/>
      <c r="BG1327" s="2011" t="n"/>
      <c r="BH1327" s="1496" t="n"/>
      <c r="BK1327" s="2011" t="n"/>
      <c r="BL1327" s="1496" t="n"/>
      <c r="BP1327" s="1496" t="n"/>
      <c r="BS1327" s="2011" t="n"/>
    </row>
    <row r="1328" ht="15" customHeight="1" s="1659">
      <c r="A1328" s="865" t="n"/>
      <c r="H1328" s="865" t="n"/>
      <c r="I1328" s="865" t="n"/>
      <c r="J1328" s="865" t="n"/>
      <c r="K1328" s="865" t="n"/>
      <c r="L1328" s="865" t="n"/>
      <c r="M1328" s="865" t="n"/>
      <c r="N1328" s="865" t="n"/>
      <c r="O1328" s="2013" t="n"/>
      <c r="P1328" s="1274" t="n"/>
      <c r="Q1328" s="865" t="n"/>
      <c r="R1328" s="2014" t="n"/>
      <c r="S1328" s="1498" t="n"/>
      <c r="T1328" s="1496" t="n"/>
      <c r="W1328" s="1498" t="n"/>
      <c r="X1328" s="1496" t="n"/>
      <c r="AA1328" s="1498" t="n"/>
      <c r="AB1328" s="1496" t="n"/>
      <c r="AE1328" s="1498" t="n"/>
      <c r="AF1328" s="1496" t="n"/>
      <c r="AI1328" s="1498" t="n"/>
      <c r="AJ1328" s="1496" t="n"/>
      <c r="AM1328" s="1498" t="n"/>
      <c r="AN1328" s="1496" t="n"/>
      <c r="AQ1328" s="1498" t="n"/>
      <c r="AR1328" s="1496" t="n"/>
      <c r="AU1328" s="2011" t="n"/>
      <c r="AV1328" s="1496" t="n"/>
      <c r="AY1328" s="2011" t="n"/>
      <c r="AZ1328" s="1496" t="n"/>
      <c r="BC1328" s="2011" t="n"/>
      <c r="BD1328" s="1496" t="n"/>
      <c r="BG1328" s="2011" t="n"/>
      <c r="BH1328" s="1496" t="n"/>
      <c r="BK1328" s="2011" t="n"/>
      <c r="BL1328" s="1496" t="n"/>
      <c r="BP1328" s="1496" t="n"/>
      <c r="BS1328" s="2011" t="n"/>
    </row>
    <row r="1329" ht="15" customHeight="1" s="1659">
      <c r="A1329" s="865" t="n"/>
      <c r="H1329" s="865" t="n"/>
      <c r="I1329" s="865" t="n"/>
      <c r="J1329" s="865" t="n"/>
      <c r="K1329" s="865" t="n"/>
      <c r="L1329" s="865" t="n"/>
      <c r="M1329" s="865" t="n"/>
      <c r="N1329" s="865" t="n"/>
      <c r="O1329" s="2013" t="n"/>
      <c r="P1329" s="1274" t="n"/>
      <c r="Q1329" s="865" t="n"/>
      <c r="R1329" s="2014" t="n"/>
      <c r="S1329" s="1498" t="n"/>
      <c r="T1329" s="1496" t="n"/>
      <c r="W1329" s="1498" t="n"/>
      <c r="X1329" s="1496" t="n"/>
      <c r="AA1329" s="1498" t="n"/>
      <c r="AB1329" s="1496" t="n"/>
      <c r="AE1329" s="1498" t="n"/>
      <c r="AF1329" s="1496" t="n"/>
      <c r="AI1329" s="1498" t="n"/>
      <c r="AJ1329" s="1496" t="n"/>
      <c r="AM1329" s="1498" t="n"/>
      <c r="AN1329" s="1496" t="n"/>
      <c r="AQ1329" s="1498" t="n"/>
      <c r="AR1329" s="1496" t="n"/>
      <c r="AU1329" s="2011" t="n"/>
      <c r="AV1329" s="1496" t="n"/>
      <c r="AY1329" s="2011" t="n"/>
      <c r="AZ1329" s="1496" t="n"/>
      <c r="BC1329" s="2011" t="n"/>
      <c r="BD1329" s="1496" t="n"/>
      <c r="BG1329" s="2011" t="n"/>
      <c r="BH1329" s="1496" t="n"/>
      <c r="BK1329" s="2011" t="n"/>
      <c r="BL1329" s="1496" t="n"/>
      <c r="BP1329" s="1496" t="n"/>
      <c r="BS1329" s="2011" t="n"/>
    </row>
    <row r="1330" ht="15" customHeight="1" s="1659">
      <c r="A1330" s="865" t="n"/>
      <c r="H1330" s="865" t="n"/>
      <c r="I1330" s="865" t="n"/>
      <c r="J1330" s="865" t="n"/>
      <c r="K1330" s="865" t="n"/>
      <c r="L1330" s="865" t="n"/>
      <c r="M1330" s="865" t="n"/>
      <c r="N1330" s="865" t="n"/>
      <c r="O1330" s="2013" t="n"/>
      <c r="P1330" s="1274" t="n"/>
      <c r="Q1330" s="865" t="n"/>
      <c r="R1330" s="2014" t="n"/>
      <c r="S1330" s="1498" t="n"/>
      <c r="T1330" s="1496" t="n"/>
      <c r="W1330" s="1498" t="n"/>
      <c r="X1330" s="1496" t="n"/>
      <c r="AA1330" s="1498" t="n"/>
      <c r="AB1330" s="1496" t="n"/>
      <c r="AE1330" s="1498" t="n"/>
      <c r="AF1330" s="1496" t="n"/>
      <c r="AI1330" s="1498" t="n"/>
      <c r="AJ1330" s="1496" t="n"/>
      <c r="AM1330" s="1498" t="n"/>
      <c r="AN1330" s="1496" t="n"/>
      <c r="AQ1330" s="1498" t="n"/>
      <c r="AR1330" s="1496" t="n"/>
      <c r="AU1330" s="2011" t="n"/>
      <c r="AV1330" s="1496" t="n"/>
      <c r="AY1330" s="2011" t="n"/>
      <c r="AZ1330" s="1496" t="n"/>
      <c r="BC1330" s="2011" t="n"/>
      <c r="BD1330" s="1496" t="n"/>
      <c r="BG1330" s="2011" t="n"/>
      <c r="BH1330" s="1496" t="n"/>
      <c r="BK1330" s="2011" t="n"/>
      <c r="BL1330" s="1496" t="n"/>
      <c r="BP1330" s="1496" t="n"/>
      <c r="BS1330" s="2011" t="n"/>
    </row>
    <row r="1331" ht="15" customHeight="1" s="1659">
      <c r="A1331" s="865" t="n"/>
      <c r="H1331" s="865" t="n"/>
      <c r="I1331" s="865" t="n"/>
      <c r="J1331" s="865" t="n"/>
      <c r="K1331" s="865" t="n"/>
      <c r="L1331" s="865" t="n"/>
      <c r="M1331" s="865" t="n"/>
      <c r="N1331" s="865" t="n"/>
      <c r="O1331" s="2013" t="n"/>
      <c r="P1331" s="1274" t="n"/>
      <c r="Q1331" s="865" t="n"/>
      <c r="R1331" s="2014" t="n"/>
      <c r="S1331" s="1498" t="n"/>
      <c r="T1331" s="1496" t="n"/>
      <c r="W1331" s="1498" t="n"/>
      <c r="X1331" s="1496" t="n"/>
      <c r="AA1331" s="1498" t="n"/>
      <c r="AB1331" s="1496" t="n"/>
      <c r="AE1331" s="1498" t="n"/>
      <c r="AF1331" s="1496" t="n"/>
      <c r="AI1331" s="1498" t="n"/>
      <c r="AJ1331" s="1496" t="n"/>
      <c r="AM1331" s="1498" t="n"/>
      <c r="AN1331" s="1496" t="n"/>
      <c r="AQ1331" s="1498" t="n"/>
      <c r="AR1331" s="1496" t="n"/>
      <c r="AU1331" s="2011" t="n"/>
      <c r="AV1331" s="1496" t="n"/>
      <c r="AY1331" s="2011" t="n"/>
      <c r="AZ1331" s="1496" t="n"/>
      <c r="BC1331" s="2011" t="n"/>
      <c r="BD1331" s="1496" t="n"/>
      <c r="BG1331" s="2011" t="n"/>
      <c r="BH1331" s="1496" t="n"/>
      <c r="BK1331" s="2011" t="n"/>
      <c r="BL1331" s="1496" t="n"/>
      <c r="BP1331" s="1496" t="n"/>
      <c r="BS1331" s="2011" t="n"/>
    </row>
    <row r="1332" ht="15" customHeight="1" s="1659">
      <c r="A1332" s="865" t="n"/>
      <c r="H1332" s="865" t="n"/>
      <c r="I1332" s="865" t="n"/>
      <c r="J1332" s="865" t="n"/>
      <c r="K1332" s="865" t="n"/>
      <c r="L1332" s="865" t="n"/>
      <c r="M1332" s="865" t="n"/>
      <c r="N1332" s="865" t="n"/>
      <c r="O1332" s="2013" t="n"/>
      <c r="P1332" s="1274" t="n"/>
      <c r="Q1332" s="865" t="n"/>
      <c r="R1332" s="2014" t="n"/>
      <c r="S1332" s="1498" t="n"/>
      <c r="T1332" s="1496" t="n"/>
      <c r="W1332" s="1498" t="n"/>
      <c r="X1332" s="1496" t="n"/>
      <c r="AA1332" s="1498" t="n"/>
      <c r="AB1332" s="1496" t="n"/>
      <c r="AE1332" s="1498" t="n"/>
      <c r="AF1332" s="1496" t="n"/>
      <c r="AI1332" s="1498" t="n"/>
      <c r="AJ1332" s="1496" t="n"/>
      <c r="AM1332" s="1498" t="n"/>
      <c r="AN1332" s="1496" t="n"/>
      <c r="AQ1332" s="1498" t="n"/>
      <c r="AR1332" s="1496" t="n"/>
      <c r="AU1332" s="2011" t="n"/>
      <c r="AV1332" s="1496" t="n"/>
      <c r="AY1332" s="2011" t="n"/>
      <c r="AZ1332" s="1496" t="n"/>
      <c r="BC1332" s="2011" t="n"/>
      <c r="BD1332" s="1496" t="n"/>
      <c r="BG1332" s="2011" t="n"/>
      <c r="BH1332" s="1496" t="n"/>
      <c r="BK1332" s="2011" t="n"/>
      <c r="BL1332" s="1496" t="n"/>
      <c r="BP1332" s="1496" t="n"/>
      <c r="BS1332" s="2011" t="n"/>
    </row>
    <row r="1333" ht="15" customHeight="1" s="1659">
      <c r="A1333" s="865" t="n"/>
      <c r="H1333" s="865" t="n"/>
      <c r="I1333" s="865" t="n"/>
      <c r="J1333" s="865" t="n"/>
      <c r="K1333" s="865" t="n"/>
      <c r="L1333" s="865" t="n"/>
      <c r="M1333" s="865" t="n"/>
      <c r="N1333" s="865" t="n"/>
      <c r="O1333" s="2013" t="n"/>
      <c r="P1333" s="1274" t="n"/>
      <c r="Q1333" s="865" t="n"/>
      <c r="R1333" s="2014" t="n"/>
      <c r="S1333" s="1498" t="n"/>
      <c r="T1333" s="1496" t="n"/>
      <c r="W1333" s="1498" t="n"/>
      <c r="X1333" s="1496" t="n"/>
      <c r="AA1333" s="1498" t="n"/>
      <c r="AB1333" s="1496" t="n"/>
      <c r="AE1333" s="1498" t="n"/>
      <c r="AF1333" s="1496" t="n"/>
      <c r="AI1333" s="1498" t="n"/>
      <c r="AJ1333" s="1496" t="n"/>
      <c r="AM1333" s="1498" t="n"/>
      <c r="AN1333" s="1496" t="n"/>
      <c r="AQ1333" s="1498" t="n"/>
      <c r="AR1333" s="1496" t="n"/>
      <c r="AU1333" s="2011" t="n"/>
      <c r="AV1333" s="1496" t="n"/>
      <c r="AY1333" s="2011" t="n"/>
      <c r="AZ1333" s="1496" t="n"/>
      <c r="BC1333" s="2011" t="n"/>
      <c r="BD1333" s="1496" t="n"/>
      <c r="BG1333" s="2011" t="n"/>
      <c r="BH1333" s="1496" t="n"/>
      <c r="BK1333" s="2011" t="n"/>
      <c r="BL1333" s="1496" t="n"/>
      <c r="BP1333" s="1496" t="n"/>
      <c r="BS1333" s="2011" t="n"/>
    </row>
    <row r="1334" ht="15" customHeight="1" s="1659">
      <c r="A1334" s="865" t="n"/>
      <c r="H1334" s="865" t="n"/>
      <c r="I1334" s="865" t="n"/>
      <c r="J1334" s="865" t="n"/>
      <c r="K1334" s="865" t="n"/>
      <c r="L1334" s="865" t="n"/>
      <c r="M1334" s="865" t="n"/>
      <c r="N1334" s="865" t="n"/>
      <c r="O1334" s="2013" t="n"/>
      <c r="P1334" s="1274" t="n"/>
      <c r="Q1334" s="865" t="n"/>
      <c r="R1334" s="2014" t="n"/>
      <c r="S1334" s="1498" t="n"/>
      <c r="T1334" s="1496" t="n"/>
      <c r="W1334" s="1498" t="n"/>
      <c r="X1334" s="1496" t="n"/>
      <c r="AA1334" s="1498" t="n"/>
      <c r="AB1334" s="1496" t="n"/>
      <c r="AE1334" s="1498" t="n"/>
      <c r="AF1334" s="1496" t="n"/>
      <c r="AI1334" s="1498" t="n"/>
      <c r="AJ1334" s="1496" t="n"/>
      <c r="AM1334" s="1498" t="n"/>
      <c r="AN1334" s="1496" t="n"/>
      <c r="AQ1334" s="1498" t="n"/>
      <c r="AR1334" s="1496" t="n"/>
      <c r="AU1334" s="2011" t="n"/>
      <c r="AV1334" s="1496" t="n"/>
      <c r="AY1334" s="2011" t="n"/>
      <c r="AZ1334" s="1496" t="n"/>
      <c r="BC1334" s="2011" t="n"/>
      <c r="BD1334" s="1496" t="n"/>
      <c r="BG1334" s="2011" t="n"/>
      <c r="BH1334" s="1496" t="n"/>
      <c r="BK1334" s="2011" t="n"/>
      <c r="BL1334" s="1496" t="n"/>
      <c r="BP1334" s="1496" t="n"/>
      <c r="BS1334" s="2011" t="n"/>
    </row>
    <row r="1335" ht="15" customHeight="1" s="1659">
      <c r="A1335" s="865" t="n"/>
      <c r="H1335" s="865" t="n"/>
      <c r="I1335" s="865" t="n"/>
      <c r="J1335" s="865" t="n"/>
      <c r="K1335" s="865" t="n"/>
      <c r="L1335" s="865" t="n"/>
      <c r="M1335" s="865" t="n"/>
      <c r="N1335" s="865" t="n"/>
      <c r="O1335" s="2013" t="n"/>
      <c r="P1335" s="1274" t="n"/>
      <c r="Q1335" s="865" t="n"/>
      <c r="R1335" s="2014" t="n"/>
      <c r="S1335" s="1498" t="n"/>
      <c r="T1335" s="1496" t="n"/>
      <c r="W1335" s="1498" t="n"/>
      <c r="X1335" s="1496" t="n"/>
      <c r="AA1335" s="1498" t="n"/>
      <c r="AB1335" s="1496" t="n"/>
      <c r="AE1335" s="1498" t="n"/>
      <c r="AF1335" s="1496" t="n"/>
      <c r="AI1335" s="1498" t="n"/>
      <c r="AJ1335" s="1496" t="n"/>
      <c r="AM1335" s="1498" t="n"/>
      <c r="AN1335" s="1496" t="n"/>
      <c r="AQ1335" s="1498" t="n"/>
      <c r="AR1335" s="1496" t="n"/>
      <c r="AU1335" s="2011" t="n"/>
      <c r="AV1335" s="1496" t="n"/>
      <c r="AY1335" s="2011" t="n"/>
      <c r="AZ1335" s="1496" t="n"/>
      <c r="BC1335" s="2011" t="n"/>
      <c r="BD1335" s="1496" t="n"/>
      <c r="BG1335" s="2011" t="n"/>
      <c r="BH1335" s="1496" t="n"/>
      <c r="BK1335" s="2011" t="n"/>
      <c r="BL1335" s="1496" t="n"/>
      <c r="BP1335" s="1496" t="n"/>
      <c r="BS1335" s="2011" t="n"/>
    </row>
    <row r="1336" ht="15" customHeight="1" s="1659">
      <c r="A1336" s="865" t="n"/>
      <c r="H1336" s="865" t="n"/>
      <c r="I1336" s="865" t="n"/>
      <c r="J1336" s="865" t="n"/>
      <c r="K1336" s="865" t="n"/>
      <c r="L1336" s="865" t="n"/>
      <c r="M1336" s="865" t="n"/>
      <c r="N1336" s="865" t="n"/>
      <c r="O1336" s="2013" t="n"/>
      <c r="P1336" s="1274" t="n"/>
      <c r="Q1336" s="865" t="n"/>
      <c r="R1336" s="2014" t="n"/>
      <c r="S1336" s="1498" t="n"/>
      <c r="T1336" s="1496" t="n"/>
      <c r="W1336" s="1498" t="n"/>
      <c r="X1336" s="1496" t="n"/>
      <c r="AA1336" s="1498" t="n"/>
      <c r="AB1336" s="1496" t="n"/>
      <c r="AE1336" s="1498" t="n"/>
      <c r="AF1336" s="1496" t="n"/>
      <c r="AI1336" s="1498" t="n"/>
      <c r="AJ1336" s="1496" t="n"/>
      <c r="AM1336" s="1498" t="n"/>
      <c r="AN1336" s="1496" t="n"/>
      <c r="AQ1336" s="1498" t="n"/>
      <c r="AR1336" s="1496" t="n"/>
      <c r="AU1336" s="2011" t="n"/>
      <c r="AV1336" s="1496" t="n"/>
      <c r="AY1336" s="2011" t="n"/>
      <c r="AZ1336" s="1496" t="n"/>
      <c r="BC1336" s="2011" t="n"/>
      <c r="BD1336" s="1496" t="n"/>
      <c r="BG1336" s="2011" t="n"/>
      <c r="BH1336" s="1496" t="n"/>
      <c r="BK1336" s="2011" t="n"/>
      <c r="BL1336" s="1496" t="n"/>
      <c r="BP1336" s="1496" t="n"/>
      <c r="BS1336" s="2011" t="n"/>
    </row>
    <row r="1337" ht="15" customHeight="1" s="1659">
      <c r="A1337" s="865" t="n"/>
      <c r="H1337" s="865" t="n"/>
      <c r="I1337" s="865" t="n"/>
      <c r="J1337" s="865" t="n"/>
      <c r="K1337" s="865" t="n"/>
      <c r="L1337" s="865" t="n"/>
      <c r="M1337" s="865" t="n"/>
      <c r="N1337" s="865" t="n"/>
      <c r="O1337" s="2013" t="n"/>
      <c r="P1337" s="1274" t="n"/>
      <c r="Q1337" s="865" t="n"/>
      <c r="R1337" s="2014" t="n"/>
      <c r="S1337" s="1498" t="n"/>
      <c r="T1337" s="1496" t="n"/>
      <c r="W1337" s="1498" t="n"/>
      <c r="X1337" s="1496" t="n"/>
      <c r="AA1337" s="1498" t="n"/>
      <c r="AB1337" s="1496" t="n"/>
      <c r="AE1337" s="1498" t="n"/>
      <c r="AF1337" s="1496" t="n"/>
      <c r="AI1337" s="1498" t="n"/>
      <c r="AJ1337" s="1496" t="n"/>
      <c r="AM1337" s="1498" t="n"/>
      <c r="AN1337" s="1496" t="n"/>
      <c r="AQ1337" s="1498" t="n"/>
      <c r="AR1337" s="1496" t="n"/>
      <c r="AU1337" s="2011" t="n"/>
      <c r="AV1337" s="1496" t="n"/>
      <c r="AY1337" s="2011" t="n"/>
      <c r="AZ1337" s="1496" t="n"/>
      <c r="BC1337" s="2011" t="n"/>
      <c r="BD1337" s="1496" t="n"/>
      <c r="BG1337" s="2011" t="n"/>
      <c r="BH1337" s="1496" t="n"/>
      <c r="BK1337" s="2011" t="n"/>
      <c r="BL1337" s="1496" t="n"/>
      <c r="BP1337" s="1496" t="n"/>
      <c r="BS1337" s="2011" t="n"/>
    </row>
    <row r="1338" ht="15" customHeight="1" s="1659">
      <c r="A1338" s="865" t="n"/>
      <c r="H1338" s="865" t="n"/>
      <c r="I1338" s="865" t="n"/>
      <c r="J1338" s="865" t="n"/>
      <c r="K1338" s="865" t="n"/>
      <c r="L1338" s="865" t="n"/>
      <c r="M1338" s="865" t="n"/>
      <c r="N1338" s="865" t="n"/>
      <c r="O1338" s="2013" t="n"/>
      <c r="P1338" s="1274" t="n"/>
      <c r="Q1338" s="865" t="n"/>
      <c r="R1338" s="2014" t="n"/>
      <c r="S1338" s="1498" t="n"/>
      <c r="T1338" s="1496" t="n"/>
      <c r="W1338" s="1498" t="n"/>
      <c r="X1338" s="1496" t="n"/>
      <c r="AA1338" s="1498" t="n"/>
      <c r="AB1338" s="1496" t="n"/>
      <c r="AE1338" s="1498" t="n"/>
      <c r="AF1338" s="1496" t="n"/>
      <c r="AI1338" s="1498" t="n"/>
      <c r="AJ1338" s="1496" t="n"/>
      <c r="AM1338" s="1498" t="n"/>
      <c r="AN1338" s="1496" t="n"/>
      <c r="AQ1338" s="1498" t="n"/>
      <c r="AR1338" s="1496" t="n"/>
      <c r="AU1338" s="2011" t="n"/>
      <c r="AV1338" s="1496" t="n"/>
      <c r="AY1338" s="2011" t="n"/>
      <c r="AZ1338" s="1496" t="n"/>
      <c r="BC1338" s="2011" t="n"/>
      <c r="BD1338" s="1496" t="n"/>
      <c r="BG1338" s="2011" t="n"/>
      <c r="BH1338" s="1496" t="n"/>
      <c r="BK1338" s="2011" t="n"/>
      <c r="BL1338" s="1496" t="n"/>
      <c r="BP1338" s="1496" t="n"/>
      <c r="BS1338" s="2011" t="n"/>
    </row>
    <row r="1339" ht="15" customHeight="1" s="1659">
      <c r="A1339" s="865" t="n"/>
      <c r="H1339" s="865" t="n"/>
      <c r="I1339" s="865" t="n"/>
      <c r="J1339" s="865" t="n"/>
      <c r="K1339" s="865" t="n"/>
      <c r="L1339" s="865" t="n"/>
      <c r="M1339" s="865" t="n"/>
      <c r="N1339" s="865" t="n"/>
      <c r="O1339" s="2013" t="n"/>
      <c r="P1339" s="1274" t="n"/>
      <c r="Q1339" s="865" t="n"/>
      <c r="R1339" s="2014" t="n"/>
      <c r="S1339" s="1498" t="n"/>
      <c r="T1339" s="1496" t="n"/>
      <c r="W1339" s="1498" t="n"/>
      <c r="X1339" s="1496" t="n"/>
      <c r="AA1339" s="1498" t="n"/>
      <c r="AB1339" s="1496" t="n"/>
      <c r="AE1339" s="1498" t="n"/>
      <c r="AF1339" s="1496" t="n"/>
      <c r="AI1339" s="1498" t="n"/>
      <c r="AJ1339" s="1496" t="n"/>
      <c r="AM1339" s="1498" t="n"/>
      <c r="AN1339" s="1496" t="n"/>
      <c r="AQ1339" s="1498" t="n"/>
      <c r="AR1339" s="1496" t="n"/>
      <c r="AU1339" s="2011" t="n"/>
      <c r="AV1339" s="1496" t="n"/>
      <c r="AY1339" s="2011" t="n"/>
      <c r="AZ1339" s="1496" t="n"/>
      <c r="BC1339" s="2011" t="n"/>
      <c r="BD1339" s="1496" t="n"/>
      <c r="BG1339" s="2011" t="n"/>
      <c r="BH1339" s="1496" t="n"/>
      <c r="BK1339" s="2011" t="n"/>
      <c r="BL1339" s="1496" t="n"/>
      <c r="BP1339" s="1496" t="n"/>
      <c r="BS1339" s="2011" t="n"/>
    </row>
    <row r="1340" ht="15" customHeight="1" s="1659">
      <c r="A1340" s="865" t="n"/>
      <c r="H1340" s="865" t="n"/>
      <c r="I1340" s="865" t="n"/>
      <c r="J1340" s="865" t="n"/>
      <c r="K1340" s="865" t="n"/>
      <c r="L1340" s="865" t="n"/>
      <c r="M1340" s="865" t="n"/>
      <c r="N1340" s="865" t="n"/>
      <c r="O1340" s="2013" t="n"/>
      <c r="P1340" s="1274" t="n"/>
      <c r="Q1340" s="865" t="n"/>
      <c r="R1340" s="2014" t="n"/>
      <c r="S1340" s="1498" t="n"/>
      <c r="T1340" s="1496" t="n"/>
      <c r="W1340" s="1498" t="n"/>
      <c r="X1340" s="1496" t="n"/>
      <c r="AA1340" s="1498" t="n"/>
      <c r="AB1340" s="1496" t="n"/>
      <c r="AE1340" s="1498" t="n"/>
      <c r="AF1340" s="1496" t="n"/>
      <c r="AI1340" s="1498" t="n"/>
      <c r="AJ1340" s="1496" t="n"/>
      <c r="AM1340" s="1498" t="n"/>
      <c r="AN1340" s="1496" t="n"/>
      <c r="AQ1340" s="1498" t="n"/>
      <c r="AR1340" s="1496" t="n"/>
      <c r="AU1340" s="2011" t="n"/>
      <c r="AV1340" s="1496" t="n"/>
      <c r="AY1340" s="2011" t="n"/>
      <c r="AZ1340" s="1496" t="n"/>
      <c r="BC1340" s="2011" t="n"/>
      <c r="BD1340" s="1496" t="n"/>
      <c r="BG1340" s="2011" t="n"/>
      <c r="BH1340" s="1496" t="n"/>
      <c r="BK1340" s="2011" t="n"/>
      <c r="BL1340" s="1496" t="n"/>
      <c r="BP1340" s="1496" t="n"/>
      <c r="BS1340" s="2011" t="n"/>
    </row>
    <row r="1341" ht="15" customHeight="1" s="1659">
      <c r="A1341" s="865" t="n"/>
      <c r="H1341" s="865" t="n"/>
      <c r="I1341" s="865" t="n"/>
      <c r="J1341" s="865" t="n"/>
      <c r="K1341" s="865" t="n"/>
      <c r="L1341" s="865" t="n"/>
      <c r="M1341" s="865" t="n"/>
      <c r="N1341" s="865" t="n"/>
      <c r="O1341" s="2013" t="n"/>
      <c r="P1341" s="1274" t="n"/>
      <c r="Q1341" s="865" t="n"/>
      <c r="R1341" s="2014" t="n"/>
      <c r="S1341" s="1498" t="n"/>
      <c r="T1341" s="1496" t="n"/>
      <c r="W1341" s="1498" t="n"/>
      <c r="X1341" s="1496" t="n"/>
      <c r="AA1341" s="1498" t="n"/>
      <c r="AB1341" s="1496" t="n"/>
      <c r="AE1341" s="1498" t="n"/>
      <c r="AF1341" s="1496" t="n"/>
      <c r="AI1341" s="1498" t="n"/>
      <c r="AJ1341" s="1496" t="n"/>
      <c r="AM1341" s="1498" t="n"/>
      <c r="AN1341" s="1496" t="n"/>
      <c r="AQ1341" s="1498" t="n"/>
      <c r="AR1341" s="1496" t="n"/>
      <c r="AU1341" s="2011" t="n"/>
      <c r="AV1341" s="1496" t="n"/>
      <c r="AY1341" s="2011" t="n"/>
      <c r="AZ1341" s="1496" t="n"/>
      <c r="BC1341" s="2011" t="n"/>
      <c r="BD1341" s="1496" t="n"/>
      <c r="BG1341" s="2011" t="n"/>
      <c r="BH1341" s="1496" t="n"/>
      <c r="BK1341" s="2011" t="n"/>
      <c r="BL1341" s="1496" t="n"/>
      <c r="BP1341" s="1496" t="n"/>
      <c r="BS1341" s="2011" t="n"/>
    </row>
    <row r="1342" ht="15" customHeight="1" s="1659">
      <c r="A1342" s="865" t="n"/>
      <c r="H1342" s="865" t="n"/>
      <c r="I1342" s="865" t="n"/>
      <c r="J1342" s="865" t="n"/>
      <c r="K1342" s="865" t="n"/>
      <c r="L1342" s="865" t="n"/>
      <c r="M1342" s="865" t="n"/>
      <c r="N1342" s="865" t="n"/>
      <c r="O1342" s="2013" t="n"/>
      <c r="P1342" s="1274" t="n"/>
      <c r="Q1342" s="865" t="n"/>
      <c r="R1342" s="2014" t="n"/>
      <c r="S1342" s="1498" t="n"/>
      <c r="T1342" s="1496" t="n"/>
      <c r="W1342" s="1498" t="n"/>
      <c r="X1342" s="1496" t="n"/>
      <c r="AA1342" s="1498" t="n"/>
      <c r="AB1342" s="1496" t="n"/>
      <c r="AE1342" s="1498" t="n"/>
      <c r="AF1342" s="1496" t="n"/>
      <c r="AI1342" s="1498" t="n"/>
      <c r="AJ1342" s="1496" t="n"/>
      <c r="AM1342" s="1498" t="n"/>
      <c r="AN1342" s="1496" t="n"/>
      <c r="AQ1342" s="1498" t="n"/>
      <c r="AR1342" s="1496" t="n"/>
      <c r="AU1342" s="2011" t="n"/>
      <c r="AV1342" s="1496" t="n"/>
      <c r="AY1342" s="2011" t="n"/>
      <c r="AZ1342" s="1496" t="n"/>
      <c r="BC1342" s="2011" t="n"/>
      <c r="BD1342" s="1496" t="n"/>
      <c r="BG1342" s="2011" t="n"/>
      <c r="BH1342" s="1496" t="n"/>
      <c r="BK1342" s="2011" t="n"/>
      <c r="BL1342" s="1496" t="n"/>
      <c r="BP1342" s="1496" t="n"/>
      <c r="BS1342" s="2011" t="n"/>
    </row>
    <row r="1343" ht="15" customHeight="1" s="1659">
      <c r="A1343" s="865" t="n"/>
      <c r="H1343" s="865" t="n"/>
      <c r="I1343" s="865" t="n"/>
      <c r="J1343" s="865" t="n"/>
      <c r="K1343" s="865" t="n"/>
      <c r="L1343" s="865" t="n"/>
      <c r="M1343" s="865" t="n"/>
      <c r="N1343" s="865" t="n"/>
      <c r="O1343" s="2013" t="n"/>
      <c r="P1343" s="1274" t="n"/>
      <c r="Q1343" s="865" t="n"/>
      <c r="R1343" s="2014" t="n"/>
      <c r="S1343" s="1498" t="n"/>
      <c r="T1343" s="1496" t="n"/>
      <c r="W1343" s="1498" t="n"/>
      <c r="X1343" s="1496" t="n"/>
      <c r="AA1343" s="1498" t="n"/>
      <c r="AB1343" s="1496" t="n"/>
      <c r="AE1343" s="1498" t="n"/>
      <c r="AF1343" s="1496" t="n"/>
      <c r="AI1343" s="1498" t="n"/>
      <c r="AJ1343" s="1496" t="n"/>
      <c r="AM1343" s="1498" t="n"/>
      <c r="AN1343" s="1496" t="n"/>
      <c r="AQ1343" s="1498" t="n"/>
      <c r="AR1343" s="1496" t="n"/>
      <c r="AU1343" s="2011" t="n"/>
      <c r="AV1343" s="1496" t="n"/>
      <c r="AY1343" s="2011" t="n"/>
      <c r="AZ1343" s="1496" t="n"/>
      <c r="BC1343" s="2011" t="n"/>
      <c r="BD1343" s="1496" t="n"/>
      <c r="BG1343" s="2011" t="n"/>
      <c r="BH1343" s="1496" t="n"/>
      <c r="BK1343" s="2011" t="n"/>
      <c r="BL1343" s="1496" t="n"/>
      <c r="BP1343" s="1496" t="n"/>
      <c r="BS1343" s="2011" t="n"/>
    </row>
    <row r="1344" ht="15" customHeight="1" s="1659">
      <c r="A1344" s="865" t="n"/>
      <c r="H1344" s="865" t="n"/>
      <c r="I1344" s="865" t="n"/>
      <c r="J1344" s="865" t="n"/>
      <c r="K1344" s="865" t="n"/>
      <c r="L1344" s="865" t="n"/>
      <c r="M1344" s="865" t="n"/>
      <c r="N1344" s="865" t="n"/>
      <c r="O1344" s="2013" t="n"/>
      <c r="P1344" s="1274" t="n"/>
      <c r="Q1344" s="865" t="n"/>
      <c r="R1344" s="2014" t="n"/>
      <c r="S1344" s="1498" t="n"/>
      <c r="T1344" s="1496" t="n"/>
      <c r="W1344" s="1498" t="n"/>
      <c r="X1344" s="1496" t="n"/>
      <c r="AA1344" s="1498" t="n"/>
      <c r="AB1344" s="1496" t="n"/>
      <c r="AE1344" s="1498" t="n"/>
      <c r="AF1344" s="1496" t="n"/>
      <c r="AI1344" s="1498" t="n"/>
      <c r="AJ1344" s="1496" t="n"/>
      <c r="AM1344" s="1498" t="n"/>
      <c r="AN1344" s="1496" t="n"/>
      <c r="AQ1344" s="1498" t="n"/>
      <c r="AR1344" s="1496" t="n"/>
      <c r="AU1344" s="2011" t="n"/>
      <c r="AV1344" s="1496" t="n"/>
      <c r="AY1344" s="2011" t="n"/>
      <c r="AZ1344" s="1496" t="n"/>
      <c r="BC1344" s="2011" t="n"/>
      <c r="BD1344" s="1496" t="n"/>
      <c r="BG1344" s="2011" t="n"/>
      <c r="BH1344" s="1496" t="n"/>
      <c r="BK1344" s="2011" t="n"/>
      <c r="BL1344" s="1496" t="n"/>
      <c r="BP1344" s="1496" t="n"/>
      <c r="BS1344" s="2011" t="n"/>
    </row>
    <row r="1345" ht="15" customHeight="1" s="1659">
      <c r="A1345" s="865" t="n"/>
      <c r="H1345" s="865" t="n"/>
      <c r="I1345" s="865" t="n"/>
      <c r="J1345" s="865" t="n"/>
      <c r="K1345" s="865" t="n"/>
      <c r="L1345" s="865" t="n"/>
      <c r="M1345" s="865" t="n"/>
      <c r="N1345" s="865" t="n"/>
      <c r="O1345" s="2013" t="n"/>
      <c r="P1345" s="1274" t="n"/>
      <c r="Q1345" s="865" t="n"/>
      <c r="R1345" s="2014" t="n"/>
      <c r="S1345" s="1498" t="n"/>
      <c r="T1345" s="1496" t="n"/>
      <c r="W1345" s="1498" t="n"/>
      <c r="X1345" s="1496" t="n"/>
      <c r="AA1345" s="1498" t="n"/>
      <c r="AB1345" s="1496" t="n"/>
      <c r="AE1345" s="1498" t="n"/>
      <c r="AF1345" s="1496" t="n"/>
      <c r="AI1345" s="1498" t="n"/>
      <c r="AJ1345" s="1496" t="n"/>
      <c r="AM1345" s="1498" t="n"/>
      <c r="AN1345" s="1496" t="n"/>
      <c r="AQ1345" s="1498" t="n"/>
      <c r="AR1345" s="1496" t="n"/>
      <c r="AU1345" s="2011" t="n"/>
      <c r="AV1345" s="1496" t="n"/>
      <c r="AY1345" s="2011" t="n"/>
      <c r="AZ1345" s="1496" t="n"/>
      <c r="BC1345" s="2011" t="n"/>
      <c r="BD1345" s="1496" t="n"/>
      <c r="BG1345" s="2011" t="n"/>
      <c r="BH1345" s="1496" t="n"/>
      <c r="BK1345" s="2011" t="n"/>
      <c r="BL1345" s="1496" t="n"/>
      <c r="BP1345" s="1496" t="n"/>
      <c r="BS1345" s="2011" t="n"/>
    </row>
    <row r="1346" ht="15" customHeight="1" s="1659">
      <c r="A1346" s="865" t="n"/>
      <c r="H1346" s="865" t="n"/>
      <c r="I1346" s="865" t="n"/>
      <c r="J1346" s="865" t="n"/>
      <c r="K1346" s="865" t="n"/>
      <c r="L1346" s="865" t="n"/>
      <c r="M1346" s="865" t="n"/>
      <c r="N1346" s="865" t="n"/>
      <c r="O1346" s="2013" t="n"/>
      <c r="P1346" s="1274" t="n"/>
      <c r="Q1346" s="865" t="n"/>
      <c r="R1346" s="2014" t="n"/>
      <c r="S1346" s="1498" t="n"/>
      <c r="T1346" s="1496" t="n"/>
      <c r="W1346" s="1498" t="n"/>
      <c r="X1346" s="1496" t="n"/>
      <c r="AA1346" s="1498" t="n"/>
      <c r="AB1346" s="1496" t="n"/>
      <c r="AE1346" s="1498" t="n"/>
      <c r="AF1346" s="1496" t="n"/>
      <c r="AI1346" s="1498" t="n"/>
      <c r="AJ1346" s="1496" t="n"/>
      <c r="AM1346" s="1498" t="n"/>
      <c r="AN1346" s="1496" t="n"/>
      <c r="AQ1346" s="1498" t="n"/>
      <c r="AR1346" s="1496" t="n"/>
      <c r="AU1346" s="2011" t="n"/>
      <c r="AV1346" s="1496" t="n"/>
      <c r="AY1346" s="2011" t="n"/>
      <c r="AZ1346" s="1496" t="n"/>
      <c r="BC1346" s="2011" t="n"/>
      <c r="BD1346" s="1496" t="n"/>
      <c r="BG1346" s="2011" t="n"/>
      <c r="BH1346" s="1496" t="n"/>
      <c r="BK1346" s="2011" t="n"/>
      <c r="BL1346" s="1496" t="n"/>
      <c r="BP1346" s="1496" t="n"/>
      <c r="BS1346" s="2011" t="n"/>
    </row>
    <row r="1347" ht="15" customHeight="1" s="1659">
      <c r="A1347" s="865" t="n"/>
      <c r="H1347" s="865" t="n"/>
      <c r="I1347" s="865" t="n"/>
      <c r="J1347" s="865" t="n"/>
      <c r="K1347" s="865" t="n"/>
      <c r="L1347" s="865" t="n"/>
      <c r="M1347" s="865" t="n"/>
      <c r="N1347" s="865" t="n"/>
      <c r="O1347" s="2013" t="n"/>
      <c r="P1347" s="1274" t="n"/>
      <c r="Q1347" s="865" t="n"/>
      <c r="R1347" s="2014" t="n"/>
      <c r="S1347" s="1498" t="n"/>
      <c r="T1347" s="1496" t="n"/>
      <c r="W1347" s="1498" t="n"/>
      <c r="X1347" s="1496" t="n"/>
      <c r="AA1347" s="1498" t="n"/>
      <c r="AB1347" s="1496" t="n"/>
      <c r="AE1347" s="1498" t="n"/>
      <c r="AF1347" s="1496" t="n"/>
      <c r="AI1347" s="1498" t="n"/>
      <c r="AJ1347" s="1496" t="n"/>
      <c r="AM1347" s="1498" t="n"/>
      <c r="AN1347" s="1496" t="n"/>
      <c r="AQ1347" s="1498" t="n"/>
      <c r="AR1347" s="1496" t="n"/>
      <c r="AU1347" s="2011" t="n"/>
      <c r="AV1347" s="1496" t="n"/>
      <c r="AY1347" s="2011" t="n"/>
      <c r="AZ1347" s="1496" t="n"/>
      <c r="BC1347" s="2011" t="n"/>
      <c r="BD1347" s="1496" t="n"/>
      <c r="BG1347" s="2011" t="n"/>
      <c r="BH1347" s="1496" t="n"/>
      <c r="BK1347" s="2011" t="n"/>
      <c r="BL1347" s="1496" t="n"/>
      <c r="BP1347" s="1496" t="n"/>
      <c r="BS1347" s="2011" t="n"/>
    </row>
    <row r="1348" ht="15" customHeight="1" s="1659">
      <c r="A1348" s="865" t="n"/>
      <c r="H1348" s="865" t="n"/>
      <c r="I1348" s="865" t="n"/>
      <c r="J1348" s="865" t="n"/>
      <c r="K1348" s="865" t="n"/>
      <c r="L1348" s="865" t="n"/>
      <c r="M1348" s="865" t="n"/>
      <c r="N1348" s="865" t="n"/>
      <c r="O1348" s="2013" t="n"/>
      <c r="P1348" s="1274" t="n"/>
      <c r="Q1348" s="865" t="n"/>
      <c r="R1348" s="2014" t="n"/>
      <c r="S1348" s="1498" t="n"/>
      <c r="T1348" s="1496" t="n"/>
      <c r="W1348" s="1498" t="n"/>
      <c r="X1348" s="1496" t="n"/>
      <c r="AA1348" s="1498" t="n"/>
      <c r="AB1348" s="1496" t="n"/>
      <c r="AE1348" s="1498" t="n"/>
      <c r="AF1348" s="1496" t="n"/>
      <c r="AI1348" s="1498" t="n"/>
      <c r="AJ1348" s="1496" t="n"/>
      <c r="AM1348" s="1498" t="n"/>
      <c r="AN1348" s="1496" t="n"/>
      <c r="AQ1348" s="1498" t="n"/>
      <c r="AR1348" s="1496" t="n"/>
      <c r="AU1348" s="2011" t="n"/>
      <c r="AV1348" s="1496" t="n"/>
      <c r="AY1348" s="2011" t="n"/>
      <c r="AZ1348" s="1496" t="n"/>
      <c r="BC1348" s="2011" t="n"/>
      <c r="BD1348" s="1496" t="n"/>
      <c r="BG1348" s="2011" t="n"/>
      <c r="BH1348" s="1496" t="n"/>
      <c r="BK1348" s="2011" t="n"/>
      <c r="BL1348" s="1496" t="n"/>
      <c r="BP1348" s="1496" t="n"/>
      <c r="BS1348" s="2011" t="n"/>
    </row>
    <row r="1349" ht="15" customHeight="1" s="1659">
      <c r="A1349" s="865" t="n"/>
      <c r="H1349" s="865" t="n"/>
      <c r="I1349" s="865" t="n"/>
      <c r="J1349" s="865" t="n"/>
      <c r="K1349" s="865" t="n"/>
      <c r="L1349" s="865" t="n"/>
      <c r="M1349" s="865" t="n"/>
      <c r="N1349" s="865" t="n"/>
      <c r="O1349" s="2013" t="n"/>
      <c r="P1349" s="1274" t="n"/>
      <c r="Q1349" s="865" t="n"/>
      <c r="R1349" s="2014" t="n"/>
      <c r="S1349" s="1498" t="n"/>
      <c r="T1349" s="1496" t="n"/>
      <c r="W1349" s="1498" t="n"/>
      <c r="X1349" s="1496" t="n"/>
      <c r="AA1349" s="1498" t="n"/>
      <c r="AB1349" s="1496" t="n"/>
      <c r="AE1349" s="1498" t="n"/>
      <c r="AF1349" s="1496" t="n"/>
      <c r="AI1349" s="1498" t="n"/>
      <c r="AJ1349" s="1496" t="n"/>
      <c r="AM1349" s="1498" t="n"/>
      <c r="AN1349" s="1496" t="n"/>
      <c r="AQ1349" s="1498" t="n"/>
      <c r="AR1349" s="1496" t="n"/>
      <c r="AU1349" s="2011" t="n"/>
      <c r="AV1349" s="1496" t="n"/>
      <c r="AY1349" s="2011" t="n"/>
      <c r="AZ1349" s="1496" t="n"/>
      <c r="BC1349" s="2011" t="n"/>
      <c r="BD1349" s="1496" t="n"/>
      <c r="BG1349" s="2011" t="n"/>
      <c r="BH1349" s="1496" t="n"/>
      <c r="BK1349" s="2011" t="n"/>
      <c r="BL1349" s="1496" t="n"/>
      <c r="BP1349" s="1496" t="n"/>
      <c r="BS1349" s="2011" t="n"/>
    </row>
    <row r="1350" ht="15" customHeight="1" s="1659">
      <c r="A1350" s="865" t="n"/>
      <c r="H1350" s="865" t="n"/>
      <c r="I1350" s="865" t="n"/>
      <c r="J1350" s="865" t="n"/>
      <c r="K1350" s="865" t="n"/>
      <c r="L1350" s="865" t="n"/>
      <c r="M1350" s="865" t="n"/>
      <c r="N1350" s="865" t="n"/>
      <c r="O1350" s="2013" t="n"/>
      <c r="P1350" s="1274" t="n"/>
      <c r="Q1350" s="865" t="n"/>
      <c r="R1350" s="2014" t="n"/>
      <c r="S1350" s="1498" t="n"/>
      <c r="T1350" s="1496" t="n"/>
      <c r="W1350" s="1498" t="n"/>
      <c r="X1350" s="1496" t="n"/>
      <c r="AA1350" s="1498" t="n"/>
      <c r="AB1350" s="1496" t="n"/>
      <c r="AE1350" s="1498" t="n"/>
      <c r="AF1350" s="1496" t="n"/>
      <c r="AI1350" s="1498" t="n"/>
      <c r="AJ1350" s="1496" t="n"/>
      <c r="AM1350" s="1498" t="n"/>
      <c r="AN1350" s="1496" t="n"/>
      <c r="AQ1350" s="1498" t="n"/>
      <c r="AR1350" s="1496" t="n"/>
      <c r="AU1350" s="2011" t="n"/>
      <c r="AV1350" s="1496" t="n"/>
      <c r="AY1350" s="2011" t="n"/>
      <c r="AZ1350" s="1496" t="n"/>
      <c r="BC1350" s="2011" t="n"/>
      <c r="BD1350" s="1496" t="n"/>
      <c r="BG1350" s="2011" t="n"/>
      <c r="BH1350" s="1496" t="n"/>
      <c r="BK1350" s="2011" t="n"/>
      <c r="BL1350" s="1496" t="n"/>
      <c r="BP1350" s="1496" t="n"/>
      <c r="BS1350" s="2011" t="n"/>
    </row>
    <row r="1351" ht="15" customHeight="1" s="1659">
      <c r="A1351" s="865" t="n"/>
      <c r="H1351" s="865" t="n"/>
      <c r="I1351" s="865" t="n"/>
      <c r="J1351" s="865" t="n"/>
      <c r="K1351" s="865" t="n"/>
      <c r="L1351" s="865" t="n"/>
      <c r="M1351" s="865" t="n"/>
      <c r="N1351" s="865" t="n"/>
      <c r="O1351" s="2013" t="n"/>
      <c r="P1351" s="1274" t="n"/>
      <c r="Q1351" s="865" t="n"/>
      <c r="R1351" s="2014" t="n"/>
      <c r="S1351" s="1498" t="n"/>
      <c r="T1351" s="1496" t="n"/>
      <c r="W1351" s="1498" t="n"/>
      <c r="X1351" s="1496" t="n"/>
      <c r="AA1351" s="1498" t="n"/>
      <c r="AB1351" s="1496" t="n"/>
      <c r="AE1351" s="1498" t="n"/>
      <c r="AF1351" s="1496" t="n"/>
      <c r="AI1351" s="1498" t="n"/>
      <c r="AJ1351" s="1496" t="n"/>
      <c r="AM1351" s="1498" t="n"/>
      <c r="AN1351" s="1496" t="n"/>
      <c r="AQ1351" s="1498" t="n"/>
      <c r="AR1351" s="1496" t="n"/>
      <c r="AU1351" s="2011" t="n"/>
      <c r="AV1351" s="1496" t="n"/>
      <c r="AY1351" s="2011" t="n"/>
      <c r="AZ1351" s="1496" t="n"/>
      <c r="BC1351" s="2011" t="n"/>
      <c r="BD1351" s="1496" t="n"/>
      <c r="BG1351" s="2011" t="n"/>
      <c r="BH1351" s="1496" t="n"/>
      <c r="BK1351" s="2011" t="n"/>
      <c r="BL1351" s="1496" t="n"/>
      <c r="BP1351" s="1496" t="n"/>
      <c r="BS1351" s="2011" t="n"/>
    </row>
    <row r="1352" ht="15" customHeight="1" s="1659">
      <c r="A1352" s="865" t="n"/>
      <c r="H1352" s="865" t="n"/>
      <c r="I1352" s="865" t="n"/>
      <c r="J1352" s="865" t="n"/>
      <c r="K1352" s="865" t="n"/>
      <c r="L1352" s="865" t="n"/>
      <c r="M1352" s="865" t="n"/>
      <c r="N1352" s="865" t="n"/>
      <c r="O1352" s="2013" t="n"/>
      <c r="P1352" s="1274" t="n"/>
      <c r="Q1352" s="865" t="n"/>
      <c r="R1352" s="2014" t="n"/>
      <c r="S1352" s="1498" t="n"/>
      <c r="T1352" s="1496" t="n"/>
      <c r="W1352" s="1498" t="n"/>
      <c r="X1352" s="1496" t="n"/>
      <c r="AA1352" s="1498" t="n"/>
      <c r="AB1352" s="1496" t="n"/>
      <c r="AE1352" s="1498" t="n"/>
      <c r="AF1352" s="1496" t="n"/>
      <c r="AI1352" s="1498" t="n"/>
      <c r="AJ1352" s="1496" t="n"/>
      <c r="AM1352" s="1498" t="n"/>
      <c r="AN1352" s="1496" t="n"/>
      <c r="AQ1352" s="1498" t="n"/>
      <c r="AR1352" s="1496" t="n"/>
      <c r="AU1352" s="2011" t="n"/>
      <c r="AV1352" s="1496" t="n"/>
      <c r="AY1352" s="2011" t="n"/>
      <c r="AZ1352" s="1496" t="n"/>
      <c r="BC1352" s="2011" t="n"/>
      <c r="BD1352" s="1496" t="n"/>
      <c r="BG1352" s="2011" t="n"/>
      <c r="BH1352" s="1496" t="n"/>
      <c r="BK1352" s="2011" t="n"/>
      <c r="BL1352" s="1496" t="n"/>
      <c r="BP1352" s="1496" t="n"/>
      <c r="BS1352" s="2011" t="n"/>
    </row>
    <row r="1353" ht="15" customHeight="1" s="1659">
      <c r="A1353" s="865" t="n"/>
      <c r="H1353" s="865" t="n"/>
      <c r="I1353" s="865" t="n"/>
      <c r="J1353" s="865" t="n"/>
      <c r="K1353" s="865" t="n"/>
      <c r="L1353" s="865" t="n"/>
      <c r="M1353" s="865" t="n"/>
      <c r="N1353" s="865" t="n"/>
      <c r="O1353" s="2013" t="n"/>
      <c r="P1353" s="1274" t="n"/>
      <c r="Q1353" s="865" t="n"/>
      <c r="R1353" s="2014" t="n"/>
      <c r="S1353" s="1498" t="n"/>
      <c r="T1353" s="1496" t="n"/>
      <c r="W1353" s="1498" t="n"/>
      <c r="X1353" s="1496" t="n"/>
      <c r="AA1353" s="1498" t="n"/>
      <c r="AB1353" s="1496" t="n"/>
      <c r="AE1353" s="1498" t="n"/>
      <c r="AF1353" s="1496" t="n"/>
      <c r="AI1353" s="1498" t="n"/>
      <c r="AJ1353" s="1496" t="n"/>
      <c r="AM1353" s="1498" t="n"/>
      <c r="AN1353" s="1496" t="n"/>
      <c r="AQ1353" s="1498" t="n"/>
      <c r="AR1353" s="1496" t="n"/>
      <c r="AU1353" s="2011" t="n"/>
      <c r="AV1353" s="1496" t="n"/>
      <c r="AY1353" s="2011" t="n"/>
      <c r="AZ1353" s="1496" t="n"/>
      <c r="BC1353" s="2011" t="n"/>
      <c r="BD1353" s="1496" t="n"/>
      <c r="BG1353" s="2011" t="n"/>
      <c r="BH1353" s="1496" t="n"/>
      <c r="BK1353" s="2011" t="n"/>
      <c r="BL1353" s="1496" t="n"/>
      <c r="BP1353" s="1496" t="n"/>
      <c r="BS1353" s="2011" t="n"/>
    </row>
    <row r="1354" ht="15" customHeight="1" s="1659">
      <c r="A1354" s="865" t="n"/>
      <c r="H1354" s="865" t="n"/>
      <c r="I1354" s="865" t="n"/>
      <c r="J1354" s="865" t="n"/>
      <c r="K1354" s="865" t="n"/>
      <c r="L1354" s="865" t="n"/>
      <c r="M1354" s="865" t="n"/>
      <c r="N1354" s="865" t="n"/>
      <c r="O1354" s="2013" t="n"/>
      <c r="P1354" s="1274" t="n"/>
      <c r="Q1354" s="865" t="n"/>
      <c r="R1354" s="2014" t="n"/>
      <c r="S1354" s="1498" t="n"/>
      <c r="T1354" s="1496" t="n"/>
      <c r="W1354" s="1498" t="n"/>
      <c r="X1354" s="1496" t="n"/>
      <c r="AA1354" s="1498" t="n"/>
      <c r="AB1354" s="1496" t="n"/>
      <c r="AE1354" s="1498" t="n"/>
      <c r="AF1354" s="1496" t="n"/>
      <c r="AI1354" s="1498" t="n"/>
      <c r="AJ1354" s="1496" t="n"/>
      <c r="AM1354" s="1498" t="n"/>
      <c r="AN1354" s="1496" t="n"/>
      <c r="AQ1354" s="1498" t="n"/>
      <c r="AR1354" s="1496" t="n"/>
      <c r="AU1354" s="2011" t="n"/>
      <c r="AV1354" s="1496" t="n"/>
      <c r="AY1354" s="2011" t="n"/>
      <c r="AZ1354" s="1496" t="n"/>
      <c r="BC1354" s="2011" t="n"/>
      <c r="BD1354" s="1496" t="n"/>
      <c r="BG1354" s="2011" t="n"/>
      <c r="BH1354" s="1496" t="n"/>
      <c r="BK1354" s="2011" t="n"/>
      <c r="BL1354" s="1496" t="n"/>
      <c r="BP1354" s="1496" t="n"/>
      <c r="BS1354" s="2011" t="n"/>
    </row>
    <row r="1355" ht="15" customHeight="1" s="1659">
      <c r="A1355" s="865" t="n"/>
      <c r="H1355" s="865" t="n"/>
      <c r="I1355" s="865" t="n"/>
      <c r="J1355" s="865" t="n"/>
      <c r="K1355" s="865" t="n"/>
      <c r="L1355" s="865" t="n"/>
      <c r="M1355" s="865" t="n"/>
      <c r="N1355" s="865" t="n"/>
      <c r="O1355" s="2013" t="n"/>
      <c r="P1355" s="1274" t="n"/>
      <c r="Q1355" s="865" t="n"/>
      <c r="R1355" s="2014" t="n"/>
      <c r="S1355" s="1498" t="n"/>
      <c r="T1355" s="1496" t="n"/>
      <c r="W1355" s="1498" t="n"/>
      <c r="X1355" s="1496" t="n"/>
      <c r="AA1355" s="1498" t="n"/>
      <c r="AB1355" s="1496" t="n"/>
      <c r="AE1355" s="1498" t="n"/>
      <c r="AF1355" s="1496" t="n"/>
      <c r="AI1355" s="1498" t="n"/>
      <c r="AJ1355" s="1496" t="n"/>
      <c r="AM1355" s="1498" t="n"/>
      <c r="AN1355" s="1496" t="n"/>
      <c r="AQ1355" s="1498" t="n"/>
      <c r="AR1355" s="1496" t="n"/>
      <c r="AU1355" s="2011" t="n"/>
      <c r="AV1355" s="1496" t="n"/>
      <c r="AY1355" s="2011" t="n"/>
      <c r="AZ1355" s="1496" t="n"/>
      <c r="BC1355" s="2011" t="n"/>
      <c r="BD1355" s="1496" t="n"/>
      <c r="BG1355" s="2011" t="n"/>
      <c r="BH1355" s="1496" t="n"/>
      <c r="BK1355" s="2011" t="n"/>
      <c r="BL1355" s="1496" t="n"/>
      <c r="BP1355" s="1496" t="n"/>
      <c r="BS1355" s="2011" t="n"/>
    </row>
    <row r="1356" ht="15" customHeight="1" s="1659">
      <c r="A1356" s="865" t="n"/>
      <c r="H1356" s="865" t="n"/>
      <c r="I1356" s="865" t="n"/>
      <c r="J1356" s="865" t="n"/>
      <c r="K1356" s="865" t="n"/>
      <c r="L1356" s="865" t="n"/>
      <c r="M1356" s="865" t="n"/>
      <c r="N1356" s="865" t="n"/>
      <c r="O1356" s="2013" t="n"/>
      <c r="P1356" s="1274" t="n"/>
      <c r="Q1356" s="865" t="n"/>
      <c r="R1356" s="2014" t="n"/>
      <c r="S1356" s="1498" t="n"/>
      <c r="T1356" s="1496" t="n"/>
      <c r="W1356" s="1498" t="n"/>
      <c r="X1356" s="1496" t="n"/>
      <c r="AA1356" s="1498" t="n"/>
      <c r="AB1356" s="1496" t="n"/>
      <c r="AE1356" s="1498" t="n"/>
      <c r="AF1356" s="1496" t="n"/>
      <c r="AI1356" s="1498" t="n"/>
      <c r="AJ1356" s="1496" t="n"/>
      <c r="AM1356" s="1498" t="n"/>
      <c r="AN1356" s="1496" t="n"/>
      <c r="AQ1356" s="1498" t="n"/>
      <c r="AR1356" s="1496" t="n"/>
      <c r="AU1356" s="2011" t="n"/>
      <c r="AV1356" s="1496" t="n"/>
      <c r="AY1356" s="2011" t="n"/>
      <c r="AZ1356" s="1496" t="n"/>
      <c r="BC1356" s="2011" t="n"/>
      <c r="BD1356" s="1496" t="n"/>
      <c r="BG1356" s="2011" t="n"/>
      <c r="BH1356" s="1496" t="n"/>
      <c r="BK1356" s="2011" t="n"/>
      <c r="BL1356" s="1496" t="n"/>
      <c r="BP1356" s="1496" t="n"/>
      <c r="BS1356" s="2011" t="n"/>
    </row>
    <row r="1357" ht="15" customHeight="1" s="1659">
      <c r="A1357" s="865" t="n"/>
      <c r="H1357" s="865" t="n"/>
      <c r="I1357" s="865" t="n"/>
      <c r="J1357" s="865" t="n"/>
      <c r="K1357" s="865" t="n"/>
      <c r="L1357" s="865" t="n"/>
      <c r="M1357" s="865" t="n"/>
      <c r="N1357" s="865" t="n"/>
      <c r="O1357" s="2013" t="n"/>
      <c r="P1357" s="1274" t="n"/>
      <c r="Q1357" s="865" t="n"/>
      <c r="R1357" s="2014" t="n"/>
      <c r="S1357" s="1498" t="n"/>
      <c r="T1357" s="1496" t="n"/>
      <c r="W1357" s="1498" t="n"/>
      <c r="X1357" s="1496" t="n"/>
      <c r="AA1357" s="1498" t="n"/>
      <c r="AB1357" s="1496" t="n"/>
      <c r="AE1357" s="1498" t="n"/>
      <c r="AF1357" s="1496" t="n"/>
      <c r="AI1357" s="1498" t="n"/>
      <c r="AJ1357" s="1496" t="n"/>
      <c r="AM1357" s="1498" t="n"/>
      <c r="AN1357" s="1496" t="n"/>
      <c r="AQ1357" s="1498" t="n"/>
      <c r="AR1357" s="1496" t="n"/>
      <c r="AU1357" s="2011" t="n"/>
      <c r="AV1357" s="1496" t="n"/>
      <c r="AY1357" s="2011" t="n"/>
      <c r="AZ1357" s="1496" t="n"/>
      <c r="BC1357" s="2011" t="n"/>
      <c r="BD1357" s="1496" t="n"/>
      <c r="BG1357" s="2011" t="n"/>
      <c r="BH1357" s="1496" t="n"/>
      <c r="BK1357" s="2011" t="n"/>
      <c r="BL1357" s="1496" t="n"/>
      <c r="BP1357" s="1496" t="n"/>
      <c r="BS1357" s="2011" t="n"/>
    </row>
    <row r="1358" ht="15" customHeight="1" s="1659">
      <c r="A1358" s="865" t="n"/>
      <c r="H1358" s="865" t="n"/>
      <c r="I1358" s="865" t="n"/>
      <c r="J1358" s="865" t="n"/>
      <c r="K1358" s="865" t="n"/>
      <c r="L1358" s="865" t="n"/>
      <c r="M1358" s="865" t="n"/>
      <c r="N1358" s="865" t="n"/>
      <c r="O1358" s="2013" t="n"/>
      <c r="P1358" s="1274" t="n"/>
      <c r="Q1358" s="865" t="n"/>
      <c r="R1358" s="2014" t="n"/>
      <c r="S1358" s="1498" t="n"/>
      <c r="T1358" s="1496" t="n"/>
      <c r="W1358" s="1498" t="n"/>
      <c r="X1358" s="1496" t="n"/>
      <c r="AA1358" s="1498" t="n"/>
      <c r="AB1358" s="1496" t="n"/>
      <c r="AE1358" s="1498" t="n"/>
      <c r="AF1358" s="1496" t="n"/>
      <c r="AI1358" s="1498" t="n"/>
      <c r="AJ1358" s="1496" t="n"/>
      <c r="AM1358" s="1498" t="n"/>
      <c r="AN1358" s="1496" t="n"/>
      <c r="AQ1358" s="1498" t="n"/>
      <c r="AR1358" s="1496" t="n"/>
      <c r="AU1358" s="2011" t="n"/>
      <c r="AV1358" s="1496" t="n"/>
      <c r="AY1358" s="2011" t="n"/>
      <c r="AZ1358" s="1496" t="n"/>
      <c r="BC1358" s="2011" t="n"/>
      <c r="BD1358" s="1496" t="n"/>
      <c r="BG1358" s="2011" t="n"/>
      <c r="BH1358" s="1496" t="n"/>
      <c r="BK1358" s="2011" t="n"/>
      <c r="BL1358" s="1496" t="n"/>
      <c r="BP1358" s="1496" t="n"/>
      <c r="BS1358" s="2011" t="n"/>
    </row>
    <row r="1359" ht="15" customHeight="1" s="1659">
      <c r="A1359" s="865" t="n"/>
      <c r="H1359" s="865" t="n"/>
      <c r="I1359" s="865" t="n"/>
      <c r="J1359" s="865" t="n"/>
      <c r="K1359" s="865" t="n"/>
      <c r="L1359" s="865" t="n"/>
      <c r="M1359" s="865" t="n"/>
      <c r="N1359" s="865" t="n"/>
      <c r="O1359" s="2013" t="n"/>
      <c r="P1359" s="1274" t="n"/>
      <c r="Q1359" s="865" t="n"/>
      <c r="R1359" s="2014" t="n"/>
      <c r="S1359" s="1498" t="n"/>
      <c r="T1359" s="1496" t="n"/>
      <c r="W1359" s="1498" t="n"/>
      <c r="X1359" s="1496" t="n"/>
      <c r="AA1359" s="1498" t="n"/>
      <c r="AB1359" s="1496" t="n"/>
      <c r="AE1359" s="1498" t="n"/>
      <c r="AF1359" s="1496" t="n"/>
      <c r="AI1359" s="1498" t="n"/>
      <c r="AJ1359" s="1496" t="n"/>
      <c r="AM1359" s="1498" t="n"/>
      <c r="AN1359" s="1496" t="n"/>
      <c r="AQ1359" s="1498" t="n"/>
      <c r="AR1359" s="1496" t="n"/>
      <c r="AU1359" s="2011" t="n"/>
      <c r="AV1359" s="1496" t="n"/>
      <c r="AY1359" s="2011" t="n"/>
      <c r="AZ1359" s="1496" t="n"/>
      <c r="BC1359" s="2011" t="n"/>
      <c r="BD1359" s="1496" t="n"/>
      <c r="BG1359" s="2011" t="n"/>
      <c r="BH1359" s="1496" t="n"/>
      <c r="BK1359" s="2011" t="n"/>
      <c r="BL1359" s="1496" t="n"/>
      <c r="BP1359" s="1496" t="n"/>
      <c r="BS1359" s="2011" t="n"/>
    </row>
    <row r="1360" ht="15" customHeight="1" s="1659">
      <c r="A1360" s="865" t="n"/>
      <c r="H1360" s="865" t="n"/>
      <c r="I1360" s="865" t="n"/>
      <c r="J1360" s="865" t="n"/>
      <c r="K1360" s="865" t="n"/>
      <c r="L1360" s="865" t="n"/>
      <c r="M1360" s="865" t="n"/>
      <c r="N1360" s="865" t="n"/>
      <c r="O1360" s="2013" t="n"/>
      <c r="P1360" s="1274" t="n"/>
      <c r="Q1360" s="865" t="n"/>
      <c r="R1360" s="2014" t="n"/>
      <c r="S1360" s="1498" t="n"/>
      <c r="T1360" s="1496" t="n"/>
      <c r="W1360" s="1498" t="n"/>
      <c r="X1360" s="1496" t="n"/>
      <c r="AA1360" s="1498" t="n"/>
      <c r="AB1360" s="1496" t="n"/>
      <c r="AE1360" s="1498" t="n"/>
      <c r="AF1360" s="1496" t="n"/>
      <c r="AI1360" s="1498" t="n"/>
      <c r="AJ1360" s="1496" t="n"/>
      <c r="AM1360" s="1498" t="n"/>
      <c r="AN1360" s="1496" t="n"/>
      <c r="AQ1360" s="1498" t="n"/>
      <c r="AR1360" s="1496" t="n"/>
      <c r="AU1360" s="2011" t="n"/>
      <c r="AV1360" s="1496" t="n"/>
      <c r="AY1360" s="2011" t="n"/>
      <c r="AZ1360" s="1496" t="n"/>
      <c r="BC1360" s="2011" t="n"/>
      <c r="BD1360" s="1496" t="n"/>
      <c r="BG1360" s="2011" t="n"/>
      <c r="BH1360" s="1496" t="n"/>
      <c r="BK1360" s="2011" t="n"/>
      <c r="BL1360" s="1496" t="n"/>
      <c r="BP1360" s="1496" t="n"/>
      <c r="BS1360" s="2011" t="n"/>
    </row>
    <row r="1361" ht="15" customHeight="1" s="1659">
      <c r="A1361" s="865" t="n"/>
      <c r="H1361" s="865" t="n"/>
      <c r="I1361" s="865" t="n"/>
      <c r="J1361" s="865" t="n"/>
      <c r="K1361" s="865" t="n"/>
      <c r="L1361" s="865" t="n"/>
      <c r="M1361" s="865" t="n"/>
      <c r="N1361" s="865" t="n"/>
      <c r="O1361" s="2013" t="n"/>
      <c r="P1361" s="1274" t="n"/>
      <c r="Q1361" s="865" t="n"/>
      <c r="R1361" s="2014" t="n"/>
      <c r="S1361" s="1498" t="n"/>
      <c r="T1361" s="1496" t="n"/>
      <c r="W1361" s="1498" t="n"/>
      <c r="X1361" s="1496" t="n"/>
      <c r="AA1361" s="1498" t="n"/>
      <c r="AB1361" s="1496" t="n"/>
      <c r="AE1361" s="1498" t="n"/>
      <c r="AF1361" s="1496" t="n"/>
      <c r="AI1361" s="1498" t="n"/>
      <c r="AJ1361" s="1496" t="n"/>
      <c r="AM1361" s="1498" t="n"/>
      <c r="AN1361" s="1496" t="n"/>
      <c r="AQ1361" s="1498" t="n"/>
      <c r="AR1361" s="1496" t="n"/>
      <c r="AU1361" s="2011" t="n"/>
      <c r="AV1361" s="1496" t="n"/>
      <c r="AY1361" s="2011" t="n"/>
      <c r="AZ1361" s="1496" t="n"/>
      <c r="BC1361" s="2011" t="n"/>
      <c r="BD1361" s="1496" t="n"/>
      <c r="BG1361" s="2011" t="n"/>
      <c r="BH1361" s="1496" t="n"/>
      <c r="BK1361" s="2011" t="n"/>
      <c r="BL1361" s="1496" t="n"/>
      <c r="BP1361" s="1496" t="n"/>
      <c r="BS1361" s="2011" t="n"/>
    </row>
    <row r="1362" ht="15" customHeight="1" s="1659">
      <c r="A1362" s="865" t="n"/>
      <c r="H1362" s="865" t="n"/>
      <c r="I1362" s="865" t="n"/>
      <c r="J1362" s="865" t="n"/>
      <c r="K1362" s="865" t="n"/>
      <c r="L1362" s="865" t="n"/>
      <c r="M1362" s="865" t="n"/>
      <c r="N1362" s="865" t="n"/>
      <c r="O1362" s="2013" t="n"/>
      <c r="P1362" s="1274" t="n"/>
      <c r="Q1362" s="865" t="n"/>
      <c r="R1362" s="2014" t="n"/>
      <c r="S1362" s="1498" t="n"/>
      <c r="T1362" s="1496" t="n"/>
      <c r="W1362" s="1498" t="n"/>
      <c r="X1362" s="1496" t="n"/>
      <c r="AA1362" s="1498" t="n"/>
      <c r="AB1362" s="1496" t="n"/>
      <c r="AE1362" s="1498" t="n"/>
      <c r="AF1362" s="1496" t="n"/>
      <c r="AI1362" s="1498" t="n"/>
      <c r="AJ1362" s="1496" t="n"/>
      <c r="AM1362" s="1498" t="n"/>
      <c r="AN1362" s="1496" t="n"/>
      <c r="AQ1362" s="1498" t="n"/>
      <c r="AR1362" s="1496" t="n"/>
      <c r="AU1362" s="2011" t="n"/>
      <c r="AV1362" s="1496" t="n"/>
      <c r="AY1362" s="2011" t="n"/>
      <c r="AZ1362" s="1496" t="n"/>
      <c r="BC1362" s="2011" t="n"/>
      <c r="BD1362" s="1496" t="n"/>
      <c r="BG1362" s="2011" t="n"/>
      <c r="BH1362" s="1496" t="n"/>
      <c r="BK1362" s="2011" t="n"/>
      <c r="BL1362" s="1496" t="n"/>
      <c r="BP1362" s="1496" t="n"/>
      <c r="BS1362" s="2011" t="n"/>
    </row>
    <row r="1363" ht="15" customHeight="1" s="1659">
      <c r="A1363" s="865" t="n"/>
      <c r="H1363" s="865" t="n"/>
      <c r="I1363" s="865" t="n"/>
      <c r="J1363" s="865" t="n"/>
      <c r="K1363" s="865" t="n"/>
      <c r="L1363" s="865" t="n"/>
      <c r="M1363" s="865" t="n"/>
      <c r="N1363" s="865" t="n"/>
      <c r="O1363" s="2013" t="n"/>
      <c r="P1363" s="1274" t="n"/>
      <c r="Q1363" s="865" t="n"/>
      <c r="R1363" s="2014" t="n"/>
      <c r="S1363" s="1498" t="n"/>
      <c r="T1363" s="1496" t="n"/>
      <c r="W1363" s="1498" t="n"/>
      <c r="X1363" s="1496" t="n"/>
      <c r="AA1363" s="1498" t="n"/>
      <c r="AB1363" s="1496" t="n"/>
      <c r="AE1363" s="1498" t="n"/>
      <c r="AF1363" s="1496" t="n"/>
      <c r="AI1363" s="1498" t="n"/>
      <c r="AJ1363" s="1496" t="n"/>
      <c r="AM1363" s="1498" t="n"/>
      <c r="AN1363" s="1496" t="n"/>
      <c r="AQ1363" s="1498" t="n"/>
      <c r="AR1363" s="1496" t="n"/>
      <c r="AU1363" s="2011" t="n"/>
      <c r="AV1363" s="1496" t="n"/>
      <c r="AY1363" s="2011" t="n"/>
      <c r="AZ1363" s="1496" t="n"/>
      <c r="BC1363" s="2011" t="n"/>
      <c r="BD1363" s="1496" t="n"/>
      <c r="BG1363" s="2011" t="n"/>
      <c r="BH1363" s="1496" t="n"/>
      <c r="BK1363" s="2011" t="n"/>
      <c r="BL1363" s="1496" t="n"/>
      <c r="BP1363" s="1496" t="n"/>
      <c r="BS1363" s="2011" t="n"/>
    </row>
    <row r="1364" ht="15" customHeight="1" s="1659">
      <c r="A1364" s="865" t="n"/>
      <c r="H1364" s="865" t="n"/>
      <c r="I1364" s="865" t="n"/>
      <c r="J1364" s="865" t="n"/>
      <c r="K1364" s="865" t="n"/>
      <c r="L1364" s="865" t="n"/>
      <c r="M1364" s="865" t="n"/>
      <c r="N1364" s="865" t="n"/>
      <c r="O1364" s="2013" t="n"/>
      <c r="P1364" s="1274" t="n"/>
      <c r="Q1364" s="865" t="n"/>
      <c r="R1364" s="2014" t="n"/>
      <c r="S1364" s="1498" t="n"/>
      <c r="T1364" s="1496" t="n"/>
      <c r="W1364" s="1498" t="n"/>
      <c r="X1364" s="1496" t="n"/>
      <c r="AA1364" s="1498" t="n"/>
      <c r="AB1364" s="1496" t="n"/>
      <c r="AE1364" s="1498" t="n"/>
      <c r="AF1364" s="1496" t="n"/>
      <c r="AI1364" s="1498" t="n"/>
      <c r="AJ1364" s="1496" t="n"/>
      <c r="AM1364" s="1498" t="n"/>
      <c r="AN1364" s="1496" t="n"/>
      <c r="AQ1364" s="1498" t="n"/>
      <c r="AR1364" s="1496" t="n"/>
      <c r="AU1364" s="2011" t="n"/>
      <c r="AV1364" s="1496" t="n"/>
      <c r="AY1364" s="2011" t="n"/>
      <c r="AZ1364" s="1496" t="n"/>
      <c r="BC1364" s="2011" t="n"/>
      <c r="BD1364" s="1496" t="n"/>
      <c r="BG1364" s="2011" t="n"/>
      <c r="BH1364" s="1496" t="n"/>
      <c r="BK1364" s="2011" t="n"/>
      <c r="BL1364" s="1496" t="n"/>
      <c r="BP1364" s="1496" t="n"/>
      <c r="BS1364" s="2011" t="n"/>
    </row>
    <row r="1365" ht="15" customHeight="1" s="1659">
      <c r="A1365" s="865" t="n"/>
      <c r="H1365" s="865" t="n"/>
      <c r="I1365" s="865" t="n"/>
      <c r="J1365" s="865" t="n"/>
      <c r="K1365" s="865" t="n"/>
      <c r="L1365" s="865" t="n"/>
      <c r="M1365" s="865" t="n"/>
      <c r="N1365" s="865" t="n"/>
      <c r="O1365" s="2013" t="n"/>
      <c r="P1365" s="1274" t="n"/>
      <c r="Q1365" s="865" t="n"/>
      <c r="R1365" s="2014" t="n"/>
      <c r="S1365" s="1498" t="n"/>
      <c r="T1365" s="1496" t="n"/>
      <c r="W1365" s="1498" t="n"/>
      <c r="X1365" s="1496" t="n"/>
      <c r="AA1365" s="1498" t="n"/>
      <c r="AB1365" s="1496" t="n"/>
      <c r="AE1365" s="1498" t="n"/>
      <c r="AF1365" s="1496" t="n"/>
      <c r="AI1365" s="1498" t="n"/>
      <c r="AJ1365" s="1496" t="n"/>
      <c r="AM1365" s="1498" t="n"/>
      <c r="AN1365" s="1496" t="n"/>
      <c r="AQ1365" s="1498" t="n"/>
      <c r="AR1365" s="1496" t="n"/>
      <c r="AU1365" s="2011" t="n"/>
      <c r="AV1365" s="1496" t="n"/>
      <c r="AY1365" s="2011" t="n"/>
      <c r="AZ1365" s="1496" t="n"/>
      <c r="BC1365" s="2011" t="n"/>
      <c r="BD1365" s="1496" t="n"/>
      <c r="BG1365" s="2011" t="n"/>
      <c r="BH1365" s="1496" t="n"/>
      <c r="BK1365" s="2011" t="n"/>
      <c r="BL1365" s="1496" t="n"/>
      <c r="BP1365" s="1496" t="n"/>
      <c r="BS1365" s="2011" t="n"/>
    </row>
    <row r="1366" ht="15" customHeight="1" s="1659">
      <c r="A1366" s="865" t="n"/>
      <c r="H1366" s="865" t="n"/>
      <c r="I1366" s="865" t="n"/>
      <c r="J1366" s="865" t="n"/>
      <c r="K1366" s="865" t="n"/>
      <c r="L1366" s="865" t="n"/>
      <c r="M1366" s="865" t="n"/>
      <c r="N1366" s="865" t="n"/>
      <c r="O1366" s="2013" t="n"/>
      <c r="P1366" s="1274" t="n"/>
      <c r="Q1366" s="865" t="n"/>
      <c r="R1366" s="2014" t="n"/>
      <c r="S1366" s="1498" t="n"/>
      <c r="T1366" s="1496" t="n"/>
      <c r="W1366" s="1498" t="n"/>
      <c r="X1366" s="1496" t="n"/>
      <c r="AA1366" s="1498" t="n"/>
      <c r="AB1366" s="1496" t="n"/>
      <c r="AE1366" s="1498" t="n"/>
      <c r="AF1366" s="1496" t="n"/>
      <c r="AI1366" s="1498" t="n"/>
      <c r="AJ1366" s="1496" t="n"/>
      <c r="AM1366" s="1498" t="n"/>
      <c r="AN1366" s="1496" t="n"/>
      <c r="AQ1366" s="1498" t="n"/>
      <c r="AR1366" s="1496" t="n"/>
      <c r="AU1366" s="2011" t="n"/>
      <c r="AV1366" s="1496" t="n"/>
      <c r="AY1366" s="2011" t="n"/>
      <c r="AZ1366" s="1496" t="n"/>
      <c r="BC1366" s="2011" t="n"/>
      <c r="BD1366" s="1496" t="n"/>
      <c r="BG1366" s="2011" t="n"/>
      <c r="BH1366" s="1496" t="n"/>
      <c r="BK1366" s="2011" t="n"/>
      <c r="BL1366" s="1496" t="n"/>
      <c r="BP1366" s="1496" t="n"/>
      <c r="BS1366" s="2011" t="n"/>
    </row>
    <row r="1367" ht="15" customHeight="1" s="1659">
      <c r="A1367" s="865" t="n"/>
      <c r="H1367" s="865" t="n"/>
      <c r="I1367" s="865" t="n"/>
      <c r="J1367" s="865" t="n"/>
      <c r="K1367" s="865" t="n"/>
      <c r="L1367" s="865" t="n"/>
      <c r="M1367" s="865" t="n"/>
      <c r="N1367" s="865" t="n"/>
      <c r="O1367" s="2013" t="n"/>
      <c r="P1367" s="1274" t="n"/>
      <c r="Q1367" s="865" t="n"/>
      <c r="R1367" s="2014" t="n"/>
      <c r="S1367" s="1498" t="n"/>
      <c r="T1367" s="1496" t="n"/>
      <c r="W1367" s="1498" t="n"/>
      <c r="X1367" s="1496" t="n"/>
      <c r="AA1367" s="1498" t="n"/>
      <c r="AB1367" s="1496" t="n"/>
      <c r="AE1367" s="1498" t="n"/>
      <c r="AF1367" s="1496" t="n"/>
      <c r="AI1367" s="1498" t="n"/>
      <c r="AJ1367" s="1496" t="n"/>
      <c r="AM1367" s="1498" t="n"/>
      <c r="AN1367" s="1496" t="n"/>
      <c r="AQ1367" s="1498" t="n"/>
      <c r="AR1367" s="1496" t="n"/>
      <c r="AU1367" s="2011" t="n"/>
      <c r="AV1367" s="1496" t="n"/>
      <c r="AY1367" s="2011" t="n"/>
      <c r="AZ1367" s="1496" t="n"/>
      <c r="BC1367" s="2011" t="n"/>
      <c r="BD1367" s="1496" t="n"/>
      <c r="BG1367" s="2011" t="n"/>
      <c r="BH1367" s="1496" t="n"/>
      <c r="BK1367" s="2011" t="n"/>
      <c r="BL1367" s="1496" t="n"/>
      <c r="BP1367" s="1496" t="n"/>
      <c r="BS1367" s="2011" t="n"/>
    </row>
    <row r="1368" ht="15" customHeight="1" s="1659">
      <c r="A1368" s="865" t="n"/>
      <c r="H1368" s="865" t="n"/>
      <c r="I1368" s="865" t="n"/>
      <c r="J1368" s="865" t="n"/>
      <c r="K1368" s="865" t="n"/>
      <c r="L1368" s="865" t="n"/>
      <c r="M1368" s="865" t="n"/>
      <c r="N1368" s="865" t="n"/>
      <c r="O1368" s="2013" t="n"/>
      <c r="P1368" s="1274" t="n"/>
      <c r="Q1368" s="865" t="n"/>
      <c r="R1368" s="2014" t="n"/>
      <c r="S1368" s="1498" t="n"/>
      <c r="T1368" s="1496" t="n"/>
      <c r="W1368" s="1498" t="n"/>
      <c r="X1368" s="1496" t="n"/>
      <c r="AA1368" s="1498" t="n"/>
      <c r="AB1368" s="1496" t="n"/>
      <c r="AE1368" s="1498" t="n"/>
      <c r="AF1368" s="1496" t="n"/>
      <c r="AI1368" s="1498" t="n"/>
      <c r="AJ1368" s="1496" t="n"/>
      <c r="AM1368" s="1498" t="n"/>
      <c r="AN1368" s="1496" t="n"/>
      <c r="AQ1368" s="1498" t="n"/>
      <c r="AR1368" s="1496" t="n"/>
      <c r="AU1368" s="2011" t="n"/>
      <c r="AV1368" s="1496" t="n"/>
      <c r="AY1368" s="2011" t="n"/>
      <c r="AZ1368" s="1496" t="n"/>
      <c r="BC1368" s="2011" t="n"/>
      <c r="BD1368" s="1496" t="n"/>
      <c r="BG1368" s="2011" t="n"/>
      <c r="BH1368" s="1496" t="n"/>
      <c r="BK1368" s="2011" t="n"/>
      <c r="BL1368" s="1496" t="n"/>
      <c r="BP1368" s="1496" t="n"/>
      <c r="BS1368" s="2011" t="n"/>
    </row>
    <row r="1369" ht="15" customHeight="1" s="1659">
      <c r="A1369" s="865" t="n"/>
      <c r="H1369" s="865" t="n"/>
      <c r="I1369" s="865" t="n"/>
      <c r="J1369" s="865" t="n"/>
      <c r="K1369" s="865" t="n"/>
      <c r="L1369" s="865" t="n"/>
      <c r="M1369" s="865" t="n"/>
      <c r="N1369" s="865" t="n"/>
      <c r="O1369" s="2013" t="n"/>
      <c r="P1369" s="1274" t="n"/>
      <c r="Q1369" s="865" t="n"/>
      <c r="R1369" s="2014" t="n"/>
      <c r="S1369" s="1498" t="n"/>
      <c r="T1369" s="1496" t="n"/>
      <c r="W1369" s="1498" t="n"/>
      <c r="X1369" s="1496" t="n"/>
      <c r="AA1369" s="1498" t="n"/>
      <c r="AB1369" s="1496" t="n"/>
      <c r="AE1369" s="1498" t="n"/>
      <c r="AF1369" s="1496" t="n"/>
      <c r="AI1369" s="1498" t="n"/>
      <c r="AJ1369" s="1496" t="n"/>
      <c r="AM1369" s="1498" t="n"/>
      <c r="AN1369" s="1496" t="n"/>
      <c r="AQ1369" s="1498" t="n"/>
      <c r="AR1369" s="1496" t="n"/>
      <c r="AU1369" s="2011" t="n"/>
      <c r="AV1369" s="1496" t="n"/>
      <c r="AY1369" s="2011" t="n"/>
      <c r="AZ1369" s="1496" t="n"/>
      <c r="BC1369" s="2011" t="n"/>
      <c r="BD1369" s="1496" t="n"/>
      <c r="BG1369" s="2011" t="n"/>
      <c r="BH1369" s="1496" t="n"/>
      <c r="BK1369" s="2011" t="n"/>
      <c r="BL1369" s="1496" t="n"/>
      <c r="BP1369" s="1496" t="n"/>
      <c r="BS1369" s="2011" t="n"/>
    </row>
    <row r="1370" ht="15" customHeight="1" s="1659">
      <c r="A1370" s="865" t="n"/>
      <c r="H1370" s="865" t="n"/>
      <c r="I1370" s="865" t="n"/>
      <c r="J1370" s="865" t="n"/>
      <c r="K1370" s="865" t="n"/>
      <c r="L1370" s="865" t="n"/>
      <c r="M1370" s="865" t="n"/>
      <c r="N1370" s="865" t="n"/>
      <c r="O1370" s="2013" t="n"/>
      <c r="P1370" s="1274" t="n"/>
      <c r="Q1370" s="865" t="n"/>
      <c r="R1370" s="2014" t="n"/>
      <c r="S1370" s="1498" t="n"/>
      <c r="T1370" s="1496" t="n"/>
      <c r="W1370" s="1498" t="n"/>
      <c r="X1370" s="1496" t="n"/>
      <c r="AA1370" s="1498" t="n"/>
      <c r="AB1370" s="1496" t="n"/>
      <c r="AE1370" s="1498" t="n"/>
      <c r="AF1370" s="1496" t="n"/>
      <c r="AI1370" s="1498" t="n"/>
      <c r="AJ1370" s="1496" t="n"/>
      <c r="AM1370" s="1498" t="n"/>
      <c r="AN1370" s="1496" t="n"/>
      <c r="AQ1370" s="1498" t="n"/>
      <c r="AR1370" s="1496" t="n"/>
      <c r="AU1370" s="2011" t="n"/>
      <c r="AV1370" s="1496" t="n"/>
      <c r="AY1370" s="2011" t="n"/>
      <c r="AZ1370" s="1496" t="n"/>
      <c r="BC1370" s="2011" t="n"/>
      <c r="BD1370" s="1496" t="n"/>
      <c r="BG1370" s="2011" t="n"/>
      <c r="BH1370" s="1496" t="n"/>
      <c r="BK1370" s="2011" t="n"/>
      <c r="BL1370" s="1496" t="n"/>
      <c r="BP1370" s="1496" t="n"/>
      <c r="BS1370" s="2011" t="n"/>
    </row>
    <row r="1371" ht="15" customHeight="1" s="1659">
      <c r="A1371" s="865" t="n"/>
      <c r="H1371" s="865" t="n"/>
      <c r="I1371" s="865" t="n"/>
      <c r="J1371" s="865" t="n"/>
      <c r="K1371" s="865" t="n"/>
      <c r="L1371" s="865" t="n"/>
      <c r="M1371" s="865" t="n"/>
      <c r="N1371" s="865" t="n"/>
      <c r="O1371" s="2013" t="n"/>
      <c r="P1371" s="1274" t="n"/>
      <c r="Q1371" s="865" t="n"/>
      <c r="R1371" s="2014" t="n"/>
      <c r="S1371" s="1498" t="n"/>
      <c r="T1371" s="1496" t="n"/>
      <c r="W1371" s="1498" t="n"/>
      <c r="X1371" s="1496" t="n"/>
      <c r="AA1371" s="1498" t="n"/>
      <c r="AB1371" s="1496" t="n"/>
      <c r="AE1371" s="1498" t="n"/>
      <c r="AF1371" s="1496" t="n"/>
      <c r="AI1371" s="1498" t="n"/>
      <c r="AJ1371" s="1496" t="n"/>
      <c r="AM1371" s="1498" t="n"/>
      <c r="AN1371" s="1496" t="n"/>
      <c r="AQ1371" s="1498" t="n"/>
      <c r="AR1371" s="1496" t="n"/>
      <c r="AU1371" s="2011" t="n"/>
      <c r="AV1371" s="1496" t="n"/>
      <c r="AY1371" s="2011" t="n"/>
      <c r="AZ1371" s="1496" t="n"/>
      <c r="BC1371" s="2011" t="n"/>
      <c r="BD1371" s="1496" t="n"/>
      <c r="BG1371" s="2011" t="n"/>
      <c r="BH1371" s="1496" t="n"/>
      <c r="BK1371" s="2011" t="n"/>
      <c r="BL1371" s="1496" t="n"/>
      <c r="BP1371" s="1496" t="n"/>
      <c r="BS1371" s="2011" t="n"/>
    </row>
    <row r="1372" ht="15" customHeight="1" s="1659">
      <c r="A1372" s="865" t="n"/>
      <c r="H1372" s="865" t="n"/>
      <c r="I1372" s="865" t="n"/>
      <c r="J1372" s="865" t="n"/>
      <c r="K1372" s="865" t="n"/>
      <c r="L1372" s="865" t="n"/>
      <c r="M1372" s="865" t="n"/>
      <c r="N1372" s="865" t="n"/>
      <c r="O1372" s="2013" t="n"/>
      <c r="P1372" s="1274" t="n"/>
      <c r="Q1372" s="865" t="n"/>
      <c r="R1372" s="2014" t="n"/>
      <c r="S1372" s="1498" t="n"/>
      <c r="T1372" s="1496" t="n"/>
      <c r="W1372" s="1498" t="n"/>
      <c r="X1372" s="1496" t="n"/>
      <c r="AA1372" s="1498" t="n"/>
      <c r="AB1372" s="1496" t="n"/>
      <c r="AE1372" s="1498" t="n"/>
      <c r="AF1372" s="1496" t="n"/>
      <c r="AI1372" s="1498" t="n"/>
      <c r="AJ1372" s="1496" t="n"/>
      <c r="AM1372" s="1498" t="n"/>
      <c r="AN1372" s="1496" t="n"/>
      <c r="AQ1372" s="1498" t="n"/>
      <c r="AR1372" s="1496" t="n"/>
      <c r="AU1372" s="2011" t="n"/>
      <c r="AV1372" s="1496" t="n"/>
      <c r="AY1372" s="2011" t="n"/>
      <c r="AZ1372" s="1496" t="n"/>
      <c r="BC1372" s="2011" t="n"/>
      <c r="BD1372" s="1496" t="n"/>
      <c r="BG1372" s="2011" t="n"/>
      <c r="BH1372" s="1496" t="n"/>
      <c r="BK1372" s="2011" t="n"/>
      <c r="BL1372" s="1496" t="n"/>
      <c r="BP1372" s="1496" t="n"/>
      <c r="BS1372" s="2011" t="n"/>
    </row>
    <row r="1373" ht="15" customHeight="1" s="1659">
      <c r="A1373" s="865" t="n"/>
      <c r="H1373" s="865" t="n"/>
      <c r="I1373" s="865" t="n"/>
      <c r="J1373" s="865" t="n"/>
      <c r="K1373" s="865" t="n"/>
      <c r="L1373" s="865" t="n"/>
      <c r="M1373" s="865" t="n"/>
      <c r="N1373" s="865" t="n"/>
      <c r="O1373" s="2013" t="n"/>
      <c r="P1373" s="1274" t="n"/>
      <c r="Q1373" s="865" t="n"/>
      <c r="R1373" s="2014" t="n"/>
      <c r="S1373" s="1498" t="n"/>
      <c r="T1373" s="1496" t="n"/>
      <c r="W1373" s="1498" t="n"/>
      <c r="X1373" s="1496" t="n"/>
      <c r="AA1373" s="1498" t="n"/>
      <c r="AB1373" s="1496" t="n"/>
      <c r="AE1373" s="1498" t="n"/>
      <c r="AF1373" s="1496" t="n"/>
      <c r="AI1373" s="1498" t="n"/>
      <c r="AJ1373" s="1496" t="n"/>
      <c r="AM1373" s="1498" t="n"/>
      <c r="AN1373" s="1496" t="n"/>
      <c r="AQ1373" s="1498" t="n"/>
      <c r="AR1373" s="1496" t="n"/>
      <c r="AU1373" s="2011" t="n"/>
      <c r="AV1373" s="1496" t="n"/>
      <c r="AY1373" s="2011" t="n"/>
      <c r="AZ1373" s="1496" t="n"/>
      <c r="BC1373" s="2011" t="n"/>
      <c r="BD1373" s="1496" t="n"/>
      <c r="BG1373" s="2011" t="n"/>
      <c r="BH1373" s="1496" t="n"/>
      <c r="BK1373" s="2011" t="n"/>
      <c r="BL1373" s="1496" t="n"/>
      <c r="BP1373" s="1496" t="n"/>
      <c r="BS1373" s="2011" t="n"/>
    </row>
    <row r="1374" ht="15" customHeight="1" s="1659">
      <c r="A1374" s="865" t="n"/>
      <c r="H1374" s="865" t="n"/>
      <c r="I1374" s="865" t="n"/>
      <c r="J1374" s="865" t="n"/>
      <c r="K1374" s="865" t="n"/>
      <c r="L1374" s="865" t="n"/>
      <c r="M1374" s="865" t="n"/>
      <c r="N1374" s="865" t="n"/>
      <c r="O1374" s="2013" t="n"/>
      <c r="P1374" s="1274" t="n"/>
      <c r="Q1374" s="865" t="n"/>
      <c r="R1374" s="2014" t="n"/>
      <c r="S1374" s="1498" t="n"/>
      <c r="T1374" s="1496" t="n"/>
      <c r="W1374" s="1498" t="n"/>
      <c r="X1374" s="1496" t="n"/>
      <c r="AA1374" s="1498" t="n"/>
      <c r="AB1374" s="1496" t="n"/>
      <c r="AE1374" s="1498" t="n"/>
      <c r="AF1374" s="1496" t="n"/>
      <c r="AI1374" s="1498" t="n"/>
      <c r="AJ1374" s="1496" t="n"/>
      <c r="AM1374" s="1498" t="n"/>
      <c r="AN1374" s="1496" t="n"/>
      <c r="AQ1374" s="1498" t="n"/>
      <c r="AR1374" s="1496" t="n"/>
      <c r="AU1374" s="2011" t="n"/>
      <c r="AV1374" s="1496" t="n"/>
      <c r="AY1374" s="2011" t="n"/>
      <c r="AZ1374" s="1496" t="n"/>
      <c r="BC1374" s="2011" t="n"/>
      <c r="BD1374" s="1496" t="n"/>
      <c r="BG1374" s="2011" t="n"/>
      <c r="BH1374" s="1496" t="n"/>
      <c r="BK1374" s="2011" t="n"/>
      <c r="BL1374" s="1496" t="n"/>
      <c r="BP1374" s="1496" t="n"/>
      <c r="BS1374" s="2011" t="n"/>
    </row>
    <row r="1375" ht="15" customHeight="1" s="1659">
      <c r="A1375" s="865" t="n"/>
      <c r="H1375" s="865" t="n"/>
      <c r="I1375" s="865" t="n"/>
      <c r="J1375" s="865" t="n"/>
      <c r="K1375" s="865" t="n"/>
      <c r="L1375" s="865" t="n"/>
      <c r="M1375" s="865" t="n"/>
      <c r="N1375" s="865" t="n"/>
      <c r="O1375" s="2013" t="n"/>
      <c r="P1375" s="1274" t="n"/>
      <c r="Q1375" s="865" t="n"/>
      <c r="R1375" s="2014" t="n"/>
      <c r="S1375" s="1498" t="n"/>
      <c r="T1375" s="1496" t="n"/>
      <c r="W1375" s="1498" t="n"/>
      <c r="X1375" s="1496" t="n"/>
      <c r="AA1375" s="1498" t="n"/>
      <c r="AB1375" s="1496" t="n"/>
      <c r="AE1375" s="1498" t="n"/>
      <c r="AF1375" s="1496" t="n"/>
      <c r="AI1375" s="1498" t="n"/>
      <c r="AJ1375" s="1496" t="n"/>
      <c r="AM1375" s="1498" t="n"/>
      <c r="AN1375" s="1496" t="n"/>
      <c r="AQ1375" s="1498" t="n"/>
      <c r="AR1375" s="1496" t="n"/>
      <c r="AU1375" s="2011" t="n"/>
      <c r="AV1375" s="1496" t="n"/>
      <c r="AY1375" s="2011" t="n"/>
      <c r="AZ1375" s="1496" t="n"/>
      <c r="BC1375" s="2011" t="n"/>
      <c r="BD1375" s="1496" t="n"/>
      <c r="BG1375" s="2011" t="n"/>
      <c r="BH1375" s="1496" t="n"/>
      <c r="BK1375" s="2011" t="n"/>
      <c r="BL1375" s="1496" t="n"/>
      <c r="BP1375" s="1496" t="n"/>
      <c r="BS1375" s="2011" t="n"/>
    </row>
    <row r="1376" ht="15" customHeight="1" s="1659">
      <c r="A1376" s="865" t="n"/>
      <c r="H1376" s="865" t="n"/>
      <c r="I1376" s="865" t="n"/>
      <c r="J1376" s="865" t="n"/>
      <c r="K1376" s="865" t="n"/>
      <c r="L1376" s="865" t="n"/>
      <c r="M1376" s="865" t="n"/>
      <c r="N1376" s="865" t="n"/>
      <c r="O1376" s="2013" t="n"/>
      <c r="P1376" s="1274" t="n"/>
      <c r="Q1376" s="865" t="n"/>
      <c r="R1376" s="2014" t="n"/>
      <c r="S1376" s="1498" t="n"/>
      <c r="T1376" s="1496" t="n"/>
      <c r="W1376" s="1498" t="n"/>
      <c r="X1376" s="1496" t="n"/>
      <c r="AA1376" s="1498" t="n"/>
      <c r="AB1376" s="1496" t="n"/>
      <c r="AE1376" s="1498" t="n"/>
      <c r="AF1376" s="1496" t="n"/>
      <c r="AI1376" s="1498" t="n"/>
      <c r="AJ1376" s="1496" t="n"/>
      <c r="AM1376" s="1498" t="n"/>
      <c r="AN1376" s="1496" t="n"/>
      <c r="AQ1376" s="1498" t="n"/>
      <c r="AR1376" s="1496" t="n"/>
      <c r="AU1376" s="2011" t="n"/>
      <c r="AV1376" s="1496" t="n"/>
      <c r="AY1376" s="2011" t="n"/>
      <c r="AZ1376" s="1496" t="n"/>
      <c r="BC1376" s="2011" t="n"/>
      <c r="BD1376" s="1496" t="n"/>
      <c r="BG1376" s="2011" t="n"/>
      <c r="BH1376" s="1496" t="n"/>
      <c r="BK1376" s="2011" t="n"/>
      <c r="BL1376" s="1496" t="n"/>
      <c r="BP1376" s="1496" t="n"/>
      <c r="BS1376" s="2011" t="n"/>
    </row>
    <row r="1377" ht="15" customHeight="1" s="1659">
      <c r="A1377" s="865" t="n"/>
      <c r="H1377" s="865" t="n"/>
      <c r="I1377" s="865" t="n"/>
      <c r="J1377" s="865" t="n"/>
      <c r="K1377" s="865" t="n"/>
      <c r="L1377" s="865" t="n"/>
      <c r="M1377" s="865" t="n"/>
      <c r="N1377" s="865" t="n"/>
      <c r="O1377" s="2013" t="n"/>
      <c r="P1377" s="1274" t="n"/>
      <c r="Q1377" s="865" t="n"/>
      <c r="R1377" s="2014" t="n"/>
      <c r="S1377" s="1498" t="n"/>
      <c r="T1377" s="1496" t="n"/>
      <c r="W1377" s="1498" t="n"/>
      <c r="X1377" s="1496" t="n"/>
      <c r="AA1377" s="1498" t="n"/>
      <c r="AB1377" s="1496" t="n"/>
      <c r="AE1377" s="1498" t="n"/>
      <c r="AF1377" s="1496" t="n"/>
      <c r="AI1377" s="1498" t="n"/>
      <c r="AJ1377" s="1496" t="n"/>
      <c r="AM1377" s="1498" t="n"/>
      <c r="AN1377" s="1496" t="n"/>
      <c r="AQ1377" s="1498" t="n"/>
      <c r="AR1377" s="1496" t="n"/>
      <c r="AU1377" s="2011" t="n"/>
      <c r="AV1377" s="1496" t="n"/>
      <c r="AY1377" s="2011" t="n"/>
      <c r="AZ1377" s="1496" t="n"/>
      <c r="BC1377" s="2011" t="n"/>
      <c r="BD1377" s="1496" t="n"/>
      <c r="BG1377" s="2011" t="n"/>
      <c r="BH1377" s="1496" t="n"/>
      <c r="BK1377" s="2011" t="n"/>
      <c r="BL1377" s="1496" t="n"/>
      <c r="BP1377" s="1496" t="n"/>
      <c r="BS1377" s="2011" t="n"/>
    </row>
    <row r="1378" ht="15" customHeight="1" s="1659">
      <c r="A1378" s="865" t="n"/>
      <c r="H1378" s="865" t="n"/>
      <c r="I1378" s="865" t="n"/>
      <c r="J1378" s="865" t="n"/>
      <c r="K1378" s="865" t="n"/>
      <c r="L1378" s="865" t="n"/>
      <c r="M1378" s="865" t="n"/>
      <c r="N1378" s="865" t="n"/>
      <c r="O1378" s="2013" t="n"/>
      <c r="P1378" s="1274" t="n"/>
      <c r="Q1378" s="865" t="n"/>
      <c r="R1378" s="2014" t="n"/>
      <c r="S1378" s="1498" t="n"/>
      <c r="T1378" s="1496" t="n"/>
      <c r="W1378" s="1498" t="n"/>
      <c r="X1378" s="1496" t="n"/>
      <c r="AA1378" s="1498" t="n"/>
      <c r="AB1378" s="1496" t="n"/>
      <c r="AE1378" s="1498" t="n"/>
      <c r="AF1378" s="1496" t="n"/>
      <c r="AI1378" s="1498" t="n"/>
      <c r="AJ1378" s="1496" t="n"/>
      <c r="AM1378" s="1498" t="n"/>
      <c r="AN1378" s="1496" t="n"/>
      <c r="AQ1378" s="1498" t="n"/>
      <c r="AR1378" s="1496" t="n"/>
      <c r="AU1378" s="2011" t="n"/>
      <c r="AV1378" s="1496" t="n"/>
      <c r="AY1378" s="2011" t="n"/>
      <c r="AZ1378" s="1496" t="n"/>
      <c r="BC1378" s="2011" t="n"/>
      <c r="BD1378" s="1496" t="n"/>
      <c r="BG1378" s="2011" t="n"/>
      <c r="BH1378" s="1496" t="n"/>
      <c r="BK1378" s="2011" t="n"/>
      <c r="BL1378" s="1496" t="n"/>
      <c r="BP1378" s="1496" t="n"/>
      <c r="BS1378" s="2011" t="n"/>
    </row>
    <row r="1379" ht="15" customHeight="1" s="1659">
      <c r="A1379" s="865" t="n"/>
      <c r="H1379" s="865" t="n"/>
      <c r="I1379" s="865" t="n"/>
      <c r="J1379" s="865" t="n"/>
      <c r="K1379" s="865" t="n"/>
      <c r="L1379" s="865" t="n"/>
      <c r="M1379" s="865" t="n"/>
      <c r="N1379" s="865" t="n"/>
      <c r="O1379" s="2013" t="n"/>
      <c r="P1379" s="1274" t="n"/>
      <c r="Q1379" s="865" t="n"/>
      <c r="R1379" s="2014" t="n"/>
      <c r="S1379" s="1498" t="n"/>
      <c r="T1379" s="1496" t="n"/>
      <c r="W1379" s="1498" t="n"/>
      <c r="X1379" s="1496" t="n"/>
      <c r="AA1379" s="1498" t="n"/>
      <c r="AB1379" s="1496" t="n"/>
      <c r="AE1379" s="1498" t="n"/>
      <c r="AF1379" s="1496" t="n"/>
      <c r="AI1379" s="1498" t="n"/>
      <c r="AJ1379" s="1496" t="n"/>
      <c r="AM1379" s="1498" t="n"/>
      <c r="AN1379" s="1496" t="n"/>
      <c r="AQ1379" s="1498" t="n"/>
      <c r="AR1379" s="1496" t="n"/>
      <c r="AU1379" s="2011" t="n"/>
      <c r="AV1379" s="1496" t="n"/>
      <c r="AY1379" s="2011" t="n"/>
      <c r="AZ1379" s="1496" t="n"/>
      <c r="BC1379" s="2011" t="n"/>
      <c r="BD1379" s="1496" t="n"/>
      <c r="BG1379" s="2011" t="n"/>
      <c r="BH1379" s="1496" t="n"/>
      <c r="BK1379" s="2011" t="n"/>
      <c r="BL1379" s="1496" t="n"/>
      <c r="BP1379" s="1496" t="n"/>
      <c r="BS1379" s="2011" t="n"/>
    </row>
    <row r="1380" ht="15" customHeight="1" s="1659">
      <c r="A1380" s="865" t="n"/>
      <c r="H1380" s="865" t="n"/>
      <c r="I1380" s="865" t="n"/>
      <c r="J1380" s="865" t="n"/>
      <c r="K1380" s="865" t="n"/>
      <c r="L1380" s="865" t="n"/>
      <c r="M1380" s="865" t="n"/>
      <c r="N1380" s="865" t="n"/>
      <c r="O1380" s="2013" t="n"/>
      <c r="P1380" s="1274" t="n"/>
      <c r="Q1380" s="865" t="n"/>
      <c r="R1380" s="2014" t="n"/>
      <c r="S1380" s="1498" t="n"/>
      <c r="T1380" s="1496" t="n"/>
      <c r="W1380" s="1498" t="n"/>
      <c r="X1380" s="1496" t="n"/>
      <c r="AA1380" s="1498" t="n"/>
      <c r="AB1380" s="1496" t="n"/>
      <c r="AE1380" s="1498" t="n"/>
      <c r="AF1380" s="1496" t="n"/>
      <c r="AI1380" s="1498" t="n"/>
      <c r="AJ1380" s="1496" t="n"/>
      <c r="AM1380" s="1498" t="n"/>
      <c r="AN1380" s="1496" t="n"/>
      <c r="AQ1380" s="1498" t="n"/>
      <c r="AR1380" s="1496" t="n"/>
      <c r="AU1380" s="2011" t="n"/>
      <c r="AV1380" s="1496" t="n"/>
      <c r="AY1380" s="2011" t="n"/>
      <c r="AZ1380" s="1496" t="n"/>
      <c r="BC1380" s="2011" t="n"/>
      <c r="BD1380" s="1496" t="n"/>
      <c r="BG1380" s="2011" t="n"/>
      <c r="BH1380" s="1496" t="n"/>
      <c r="BK1380" s="2011" t="n"/>
      <c r="BL1380" s="1496" t="n"/>
      <c r="BP1380" s="1496" t="n"/>
      <c r="BS1380" s="2011" t="n"/>
    </row>
    <row r="1381" ht="15" customHeight="1" s="1659">
      <c r="A1381" s="865" t="n"/>
      <c r="H1381" s="865" t="n"/>
      <c r="I1381" s="865" t="n"/>
      <c r="J1381" s="865" t="n"/>
      <c r="K1381" s="865" t="n"/>
      <c r="L1381" s="865" t="n"/>
      <c r="M1381" s="865" t="n"/>
      <c r="N1381" s="865" t="n"/>
      <c r="O1381" s="2013" t="n"/>
      <c r="P1381" s="1274" t="n"/>
      <c r="Q1381" s="865" t="n"/>
      <c r="R1381" s="2014" t="n"/>
      <c r="S1381" s="1498" t="n"/>
      <c r="T1381" s="1496" t="n"/>
      <c r="W1381" s="1498" t="n"/>
      <c r="X1381" s="1496" t="n"/>
      <c r="AA1381" s="1498" t="n"/>
      <c r="AB1381" s="1496" t="n"/>
      <c r="AE1381" s="1498" t="n"/>
      <c r="AF1381" s="1496" t="n"/>
      <c r="AI1381" s="1498" t="n"/>
      <c r="AJ1381" s="1496" t="n"/>
      <c r="AM1381" s="1498" t="n"/>
      <c r="AN1381" s="1496" t="n"/>
      <c r="AQ1381" s="1498" t="n"/>
      <c r="AR1381" s="1496" t="n"/>
      <c r="AU1381" s="2011" t="n"/>
      <c r="AV1381" s="1496" t="n"/>
      <c r="AY1381" s="2011" t="n"/>
      <c r="AZ1381" s="1496" t="n"/>
      <c r="BC1381" s="2011" t="n"/>
      <c r="BD1381" s="1496" t="n"/>
      <c r="BG1381" s="2011" t="n"/>
      <c r="BH1381" s="1496" t="n"/>
      <c r="BK1381" s="2011" t="n"/>
      <c r="BL1381" s="1496" t="n"/>
      <c r="BP1381" s="1496" t="n"/>
      <c r="BS1381" s="2011" t="n"/>
    </row>
    <row r="1382" ht="15" customHeight="1" s="1659">
      <c r="A1382" s="865" t="n"/>
      <c r="H1382" s="865" t="n"/>
      <c r="I1382" s="865" t="n"/>
      <c r="J1382" s="865" t="n"/>
      <c r="K1382" s="865" t="n"/>
      <c r="L1382" s="865" t="n"/>
      <c r="M1382" s="865" t="n"/>
      <c r="N1382" s="865" t="n"/>
      <c r="O1382" s="2013" t="n"/>
      <c r="P1382" s="1274" t="n"/>
      <c r="Q1382" s="865" t="n"/>
      <c r="R1382" s="2014" t="n"/>
      <c r="S1382" s="1498" t="n"/>
      <c r="T1382" s="1496" t="n"/>
      <c r="W1382" s="1498" t="n"/>
      <c r="X1382" s="1496" t="n"/>
      <c r="AA1382" s="1498" t="n"/>
      <c r="AB1382" s="1496" t="n"/>
      <c r="AE1382" s="1498" t="n"/>
      <c r="AF1382" s="1496" t="n"/>
      <c r="AI1382" s="1498" t="n"/>
      <c r="AJ1382" s="1496" t="n"/>
      <c r="AM1382" s="1498" t="n"/>
      <c r="AN1382" s="1496" t="n"/>
      <c r="AQ1382" s="1498" t="n"/>
      <c r="AR1382" s="1496" t="n"/>
      <c r="AU1382" s="2011" t="n"/>
      <c r="AV1382" s="1496" t="n"/>
      <c r="AY1382" s="2011" t="n"/>
      <c r="AZ1382" s="1496" t="n"/>
      <c r="BC1382" s="2011" t="n"/>
      <c r="BD1382" s="1496" t="n"/>
      <c r="BG1382" s="2011" t="n"/>
      <c r="BH1382" s="1496" t="n"/>
      <c r="BK1382" s="2011" t="n"/>
      <c r="BL1382" s="1496" t="n"/>
      <c r="BP1382" s="1496" t="n"/>
      <c r="BS1382" s="2011" t="n"/>
    </row>
    <row r="1383" ht="15" customHeight="1" s="1659">
      <c r="A1383" s="865" t="n"/>
      <c r="H1383" s="865" t="n"/>
      <c r="I1383" s="865" t="n"/>
      <c r="J1383" s="865" t="n"/>
      <c r="K1383" s="865" t="n"/>
      <c r="L1383" s="865" t="n"/>
      <c r="M1383" s="865" t="n"/>
      <c r="N1383" s="865" t="n"/>
      <c r="O1383" s="2013" t="n"/>
      <c r="P1383" s="1274" t="n"/>
      <c r="Q1383" s="865" t="n"/>
      <c r="R1383" s="2014" t="n"/>
      <c r="S1383" s="1498" t="n"/>
      <c r="T1383" s="1496" t="n"/>
      <c r="W1383" s="1498" t="n"/>
      <c r="X1383" s="1496" t="n"/>
      <c r="AA1383" s="1498" t="n"/>
      <c r="AB1383" s="1496" t="n"/>
      <c r="AE1383" s="1498" t="n"/>
      <c r="AF1383" s="1496" t="n"/>
      <c r="AI1383" s="1498" t="n"/>
      <c r="AJ1383" s="1496" t="n"/>
      <c r="AM1383" s="1498" t="n"/>
      <c r="AN1383" s="1496" t="n"/>
      <c r="AQ1383" s="1498" t="n"/>
      <c r="AR1383" s="1496" t="n"/>
      <c r="AU1383" s="2011" t="n"/>
      <c r="AV1383" s="1496" t="n"/>
      <c r="AY1383" s="2011" t="n"/>
      <c r="AZ1383" s="1496" t="n"/>
      <c r="BC1383" s="2011" t="n"/>
      <c r="BD1383" s="1496" t="n"/>
      <c r="BG1383" s="2011" t="n"/>
      <c r="BH1383" s="1496" t="n"/>
      <c r="BK1383" s="2011" t="n"/>
      <c r="BL1383" s="1496" t="n"/>
      <c r="BP1383" s="1496" t="n"/>
      <c r="BS1383" s="2011" t="n"/>
    </row>
    <row r="1384" ht="15" customHeight="1" s="1659">
      <c r="A1384" s="865" t="n"/>
      <c r="H1384" s="865" t="n"/>
      <c r="I1384" s="865" t="n"/>
      <c r="J1384" s="865" t="n"/>
      <c r="K1384" s="865" t="n"/>
      <c r="L1384" s="865" t="n"/>
      <c r="M1384" s="865" t="n"/>
      <c r="N1384" s="865" t="n"/>
      <c r="O1384" s="2013" t="n"/>
      <c r="P1384" s="1274" t="n"/>
      <c r="Q1384" s="865" t="n"/>
      <c r="R1384" s="2014" t="n"/>
      <c r="S1384" s="1498" t="n"/>
      <c r="T1384" s="1496" t="n"/>
      <c r="W1384" s="1498" t="n"/>
      <c r="X1384" s="1496" t="n"/>
      <c r="AA1384" s="1498" t="n"/>
      <c r="AB1384" s="1496" t="n"/>
      <c r="AE1384" s="1498" t="n"/>
      <c r="AF1384" s="1496" t="n"/>
      <c r="AI1384" s="1498" t="n"/>
      <c r="AJ1384" s="1496" t="n"/>
      <c r="AM1384" s="1498" t="n"/>
      <c r="AN1384" s="1496" t="n"/>
      <c r="AQ1384" s="1498" t="n"/>
      <c r="AR1384" s="1496" t="n"/>
      <c r="AU1384" s="2011" t="n"/>
      <c r="AV1384" s="1496" t="n"/>
      <c r="AY1384" s="2011" t="n"/>
      <c r="AZ1384" s="1496" t="n"/>
      <c r="BC1384" s="2011" t="n"/>
      <c r="BD1384" s="1496" t="n"/>
      <c r="BG1384" s="2011" t="n"/>
      <c r="BH1384" s="1496" t="n"/>
      <c r="BK1384" s="2011" t="n"/>
      <c r="BL1384" s="1496" t="n"/>
      <c r="BP1384" s="1496" t="n"/>
      <c r="BS1384" s="2011" t="n"/>
    </row>
    <row r="1385" ht="15" customHeight="1" s="1659">
      <c r="A1385" s="865" t="n"/>
      <c r="H1385" s="865" t="n"/>
      <c r="I1385" s="865" t="n"/>
      <c r="J1385" s="865" t="n"/>
      <c r="K1385" s="865" t="n"/>
      <c r="L1385" s="865" t="n"/>
      <c r="M1385" s="865" t="n"/>
      <c r="N1385" s="865" t="n"/>
      <c r="O1385" s="2013" t="n"/>
      <c r="P1385" s="1274" t="n"/>
      <c r="Q1385" s="865" t="n"/>
      <c r="R1385" s="2014" t="n"/>
      <c r="S1385" s="1498" t="n"/>
      <c r="T1385" s="1496" t="n"/>
      <c r="W1385" s="1498" t="n"/>
      <c r="X1385" s="1496" t="n"/>
      <c r="AA1385" s="1498" t="n"/>
      <c r="AB1385" s="1496" t="n"/>
      <c r="AE1385" s="1498" t="n"/>
      <c r="AF1385" s="1496" t="n"/>
      <c r="AI1385" s="1498" t="n"/>
      <c r="AJ1385" s="1496" t="n"/>
      <c r="AM1385" s="1498" t="n"/>
      <c r="AN1385" s="1496" t="n"/>
      <c r="AQ1385" s="1498" t="n"/>
      <c r="AR1385" s="1496" t="n"/>
      <c r="AU1385" s="2011" t="n"/>
      <c r="AV1385" s="1496" t="n"/>
      <c r="AY1385" s="2011" t="n"/>
      <c r="AZ1385" s="1496" t="n"/>
      <c r="BC1385" s="2011" t="n"/>
      <c r="BD1385" s="1496" t="n"/>
      <c r="BG1385" s="2011" t="n"/>
      <c r="BH1385" s="1496" t="n"/>
      <c r="BK1385" s="2011" t="n"/>
      <c r="BL1385" s="1496" t="n"/>
      <c r="BP1385" s="1496" t="n"/>
      <c r="BS1385" s="2011" t="n"/>
    </row>
    <row r="1386" ht="15" customHeight="1" s="1659">
      <c r="A1386" s="865" t="n"/>
      <c r="H1386" s="865" t="n"/>
      <c r="I1386" s="865" t="n"/>
      <c r="J1386" s="865" t="n"/>
      <c r="K1386" s="865" t="n"/>
      <c r="L1386" s="865" t="n"/>
      <c r="M1386" s="865" t="n"/>
      <c r="N1386" s="865" t="n"/>
      <c r="O1386" s="2013" t="n"/>
      <c r="P1386" s="1274" t="n"/>
      <c r="Q1386" s="865" t="n"/>
      <c r="R1386" s="2014" t="n"/>
      <c r="S1386" s="1498" t="n"/>
      <c r="T1386" s="1496" t="n"/>
      <c r="W1386" s="1498" t="n"/>
      <c r="X1386" s="1496" t="n"/>
      <c r="AA1386" s="1498" t="n"/>
      <c r="AB1386" s="1496" t="n"/>
      <c r="AE1386" s="1498" t="n"/>
      <c r="AF1386" s="1496" t="n"/>
      <c r="AI1386" s="1498" t="n"/>
      <c r="AJ1386" s="1496" t="n"/>
      <c r="AM1386" s="1498" t="n"/>
      <c r="AN1386" s="1496" t="n"/>
      <c r="AQ1386" s="1498" t="n"/>
      <c r="AR1386" s="1496" t="n"/>
      <c r="AU1386" s="2011" t="n"/>
      <c r="AV1386" s="1496" t="n"/>
      <c r="AY1386" s="2011" t="n"/>
      <c r="AZ1386" s="1496" t="n"/>
      <c r="BC1386" s="2011" t="n"/>
      <c r="BD1386" s="1496" t="n"/>
      <c r="BG1386" s="2011" t="n"/>
      <c r="BH1386" s="1496" t="n"/>
      <c r="BK1386" s="2011" t="n"/>
      <c r="BL1386" s="1496" t="n"/>
      <c r="BP1386" s="1496" t="n"/>
      <c r="BS1386" s="2011" t="n"/>
    </row>
    <row r="1387" ht="15" customHeight="1" s="1659">
      <c r="A1387" s="865" t="n"/>
      <c r="H1387" s="865" t="n"/>
      <c r="I1387" s="865" t="n"/>
      <c r="J1387" s="865" t="n"/>
      <c r="K1387" s="865" t="n"/>
      <c r="L1387" s="865" t="n"/>
      <c r="M1387" s="865" t="n"/>
      <c r="N1387" s="865" t="n"/>
      <c r="O1387" s="2013" t="n"/>
      <c r="P1387" s="1274" t="n"/>
      <c r="Q1387" s="865" t="n"/>
      <c r="R1387" s="2014" t="n"/>
      <c r="S1387" s="1498" t="n"/>
      <c r="T1387" s="1496" t="n"/>
      <c r="W1387" s="1498" t="n"/>
      <c r="X1387" s="1496" t="n"/>
      <c r="AA1387" s="1498" t="n"/>
      <c r="AB1387" s="1496" t="n"/>
      <c r="AE1387" s="1498" t="n"/>
      <c r="AF1387" s="1496" t="n"/>
      <c r="AI1387" s="1498" t="n"/>
      <c r="AJ1387" s="1496" t="n"/>
      <c r="AM1387" s="1498" t="n"/>
      <c r="AN1387" s="1496" t="n"/>
      <c r="AQ1387" s="1498" t="n"/>
      <c r="AR1387" s="1496" t="n"/>
      <c r="AU1387" s="2011" t="n"/>
      <c r="AV1387" s="1496" t="n"/>
      <c r="AY1387" s="2011" t="n"/>
      <c r="AZ1387" s="1496" t="n"/>
      <c r="BC1387" s="2011" t="n"/>
      <c r="BD1387" s="1496" t="n"/>
      <c r="BG1387" s="2011" t="n"/>
      <c r="BH1387" s="1496" t="n"/>
      <c r="BK1387" s="2011" t="n"/>
      <c r="BL1387" s="1496" t="n"/>
      <c r="BP1387" s="1496" t="n"/>
      <c r="BS1387" s="2011" t="n"/>
    </row>
    <row r="1388" ht="15" customHeight="1" s="1659">
      <c r="A1388" s="865" t="n"/>
      <c r="H1388" s="865" t="n"/>
      <c r="I1388" s="865" t="n"/>
      <c r="J1388" s="865" t="n"/>
      <c r="K1388" s="865" t="n"/>
      <c r="L1388" s="865" t="n"/>
      <c r="M1388" s="865" t="n"/>
      <c r="N1388" s="865" t="n"/>
      <c r="O1388" s="2013" t="n"/>
      <c r="P1388" s="1274" t="n"/>
      <c r="Q1388" s="865" t="n"/>
      <c r="R1388" s="2014" t="n"/>
      <c r="S1388" s="1498" t="n"/>
      <c r="T1388" s="1496" t="n"/>
      <c r="W1388" s="1498" t="n"/>
      <c r="X1388" s="1496" t="n"/>
      <c r="AA1388" s="1498" t="n"/>
      <c r="AB1388" s="1496" t="n"/>
      <c r="AE1388" s="1498" t="n"/>
      <c r="AF1388" s="1496" t="n"/>
      <c r="AI1388" s="1498" t="n"/>
      <c r="AJ1388" s="1496" t="n"/>
      <c r="AM1388" s="1498" t="n"/>
      <c r="AN1388" s="1496" t="n"/>
      <c r="AQ1388" s="1498" t="n"/>
      <c r="AR1388" s="1496" t="n"/>
      <c r="AU1388" s="2011" t="n"/>
      <c r="AV1388" s="1496" t="n"/>
      <c r="AY1388" s="2011" t="n"/>
      <c r="AZ1388" s="1496" t="n"/>
      <c r="BC1388" s="2011" t="n"/>
      <c r="BD1388" s="1496" t="n"/>
      <c r="BG1388" s="2011" t="n"/>
      <c r="BH1388" s="1496" t="n"/>
      <c r="BK1388" s="2011" t="n"/>
      <c r="BL1388" s="1496" t="n"/>
      <c r="BP1388" s="1496" t="n"/>
      <c r="BS1388" s="2011" t="n"/>
    </row>
    <row r="1389" ht="15" customHeight="1" s="1659">
      <c r="A1389" s="865" t="n"/>
      <c r="H1389" s="865" t="n"/>
      <c r="I1389" s="865" t="n"/>
      <c r="J1389" s="865" t="n"/>
      <c r="K1389" s="865" t="n"/>
      <c r="L1389" s="865" t="n"/>
      <c r="M1389" s="865" t="n"/>
      <c r="N1389" s="865" t="n"/>
      <c r="O1389" s="2013" t="n"/>
      <c r="P1389" s="1274" t="n"/>
      <c r="Q1389" s="865" t="n"/>
      <c r="R1389" s="2014" t="n"/>
      <c r="S1389" s="1498" t="n"/>
      <c r="T1389" s="1496" t="n"/>
      <c r="W1389" s="1498" t="n"/>
      <c r="X1389" s="1496" t="n"/>
      <c r="AA1389" s="1498" t="n"/>
      <c r="AB1389" s="1496" t="n"/>
      <c r="AE1389" s="1498" t="n"/>
      <c r="AF1389" s="1496" t="n"/>
      <c r="AI1389" s="1498" t="n"/>
      <c r="AJ1389" s="1496" t="n"/>
      <c r="AM1389" s="1498" t="n"/>
      <c r="AN1389" s="1496" t="n"/>
      <c r="AQ1389" s="1498" t="n"/>
      <c r="AR1389" s="1496" t="n"/>
      <c r="AU1389" s="2011" t="n"/>
      <c r="AV1389" s="1496" t="n"/>
      <c r="AY1389" s="2011" t="n"/>
      <c r="AZ1389" s="1496" t="n"/>
      <c r="BC1389" s="2011" t="n"/>
      <c r="BD1389" s="1496" t="n"/>
      <c r="BG1389" s="2011" t="n"/>
      <c r="BH1389" s="1496" t="n"/>
      <c r="BK1389" s="2011" t="n"/>
      <c r="BL1389" s="1496" t="n"/>
      <c r="BP1389" s="1496" t="n"/>
      <c r="BS1389" s="2011" t="n"/>
    </row>
    <row r="1390" ht="15" customHeight="1" s="1659">
      <c r="A1390" s="865" t="n"/>
      <c r="H1390" s="865" t="n"/>
      <c r="I1390" s="865" t="n"/>
      <c r="J1390" s="865" t="n"/>
      <c r="K1390" s="865" t="n"/>
      <c r="L1390" s="865" t="n"/>
      <c r="M1390" s="865" t="n"/>
      <c r="N1390" s="865" t="n"/>
      <c r="O1390" s="2013" t="n"/>
      <c r="P1390" s="1274" t="n"/>
      <c r="Q1390" s="865" t="n"/>
      <c r="R1390" s="2014" t="n"/>
      <c r="S1390" s="1498" t="n"/>
      <c r="T1390" s="1496" t="n"/>
      <c r="W1390" s="1498" t="n"/>
      <c r="X1390" s="1496" t="n"/>
      <c r="AA1390" s="1498" t="n"/>
      <c r="AB1390" s="1496" t="n"/>
      <c r="AE1390" s="1498" t="n"/>
      <c r="AF1390" s="1496" t="n"/>
      <c r="AI1390" s="1498" t="n"/>
      <c r="AJ1390" s="1496" t="n"/>
      <c r="AM1390" s="1498" t="n"/>
      <c r="AN1390" s="1496" t="n"/>
      <c r="AQ1390" s="1498" t="n"/>
      <c r="AR1390" s="1496" t="n"/>
      <c r="AU1390" s="2011" t="n"/>
      <c r="AV1390" s="1496" t="n"/>
      <c r="AY1390" s="2011" t="n"/>
      <c r="AZ1390" s="1496" t="n"/>
      <c r="BC1390" s="2011" t="n"/>
      <c r="BD1390" s="1496" t="n"/>
      <c r="BG1390" s="2011" t="n"/>
      <c r="BH1390" s="1496" t="n"/>
      <c r="BK1390" s="2011" t="n"/>
      <c r="BL1390" s="1496" t="n"/>
      <c r="BP1390" s="1496" t="n"/>
      <c r="BS1390" s="2011" t="n"/>
    </row>
    <row r="1391" ht="15" customHeight="1" s="1659">
      <c r="A1391" s="865" t="n"/>
      <c r="H1391" s="865" t="n"/>
      <c r="I1391" s="865" t="n"/>
      <c r="J1391" s="865" t="n"/>
      <c r="K1391" s="865" t="n"/>
      <c r="L1391" s="865" t="n"/>
      <c r="M1391" s="865" t="n"/>
      <c r="N1391" s="865" t="n"/>
      <c r="O1391" s="2013" t="n"/>
      <c r="P1391" s="1274" t="n"/>
      <c r="Q1391" s="865" t="n"/>
      <c r="R1391" s="2014" t="n"/>
      <c r="S1391" s="1498" t="n"/>
      <c r="T1391" s="1496" t="n"/>
      <c r="W1391" s="1498" t="n"/>
      <c r="X1391" s="1496" t="n"/>
      <c r="AA1391" s="1498" t="n"/>
      <c r="AB1391" s="1496" t="n"/>
      <c r="AE1391" s="1498" t="n"/>
      <c r="AF1391" s="1496" t="n"/>
      <c r="AI1391" s="1498" t="n"/>
      <c r="AJ1391" s="1496" t="n"/>
      <c r="AM1391" s="1498" t="n"/>
      <c r="AN1391" s="1496" t="n"/>
      <c r="AQ1391" s="1498" t="n"/>
      <c r="AR1391" s="1496" t="n"/>
      <c r="AU1391" s="2011" t="n"/>
      <c r="AV1391" s="1496" t="n"/>
      <c r="AY1391" s="2011" t="n"/>
      <c r="AZ1391" s="1496" t="n"/>
      <c r="BC1391" s="2011" t="n"/>
      <c r="BD1391" s="1496" t="n"/>
      <c r="BG1391" s="2011" t="n"/>
      <c r="BH1391" s="1496" t="n"/>
      <c r="BK1391" s="2011" t="n"/>
      <c r="BL1391" s="1496" t="n"/>
      <c r="BP1391" s="1496" t="n"/>
      <c r="BS1391" s="2011" t="n"/>
    </row>
    <row r="1392" ht="15" customHeight="1" s="1659">
      <c r="A1392" s="865" t="n"/>
      <c r="H1392" s="865" t="n"/>
      <c r="I1392" s="865" t="n"/>
      <c r="J1392" s="865" t="n"/>
      <c r="K1392" s="865" t="n"/>
      <c r="L1392" s="865" t="n"/>
      <c r="M1392" s="865" t="n"/>
      <c r="N1392" s="865" t="n"/>
      <c r="O1392" s="2013" t="n"/>
      <c r="P1392" s="1274" t="n"/>
      <c r="Q1392" s="865" t="n"/>
      <c r="R1392" s="2014" t="n"/>
      <c r="S1392" s="1498" t="n"/>
      <c r="T1392" s="1496" t="n"/>
      <c r="W1392" s="1498" t="n"/>
      <c r="X1392" s="1496" t="n"/>
      <c r="AA1392" s="1498" t="n"/>
      <c r="AB1392" s="1496" t="n"/>
      <c r="AE1392" s="1498" t="n"/>
      <c r="AF1392" s="1496" t="n"/>
      <c r="AI1392" s="1498" t="n"/>
      <c r="AJ1392" s="1496" t="n"/>
      <c r="AM1392" s="1498" t="n"/>
      <c r="AN1392" s="1496" t="n"/>
      <c r="AQ1392" s="1498" t="n"/>
      <c r="AR1392" s="1496" t="n"/>
      <c r="AU1392" s="2011" t="n"/>
      <c r="AV1392" s="1496" t="n"/>
      <c r="AY1392" s="2011" t="n"/>
      <c r="AZ1392" s="1496" t="n"/>
      <c r="BC1392" s="2011" t="n"/>
      <c r="BD1392" s="1496" t="n"/>
      <c r="BG1392" s="2011" t="n"/>
      <c r="BH1392" s="1496" t="n"/>
      <c r="BK1392" s="2011" t="n"/>
      <c r="BL1392" s="1496" t="n"/>
      <c r="BP1392" s="1496" t="n"/>
      <c r="BS1392" s="2011" t="n"/>
    </row>
    <row r="1393" ht="15" customHeight="1" s="1659">
      <c r="A1393" s="865" t="n"/>
      <c r="H1393" s="865" t="n"/>
      <c r="I1393" s="865" t="n"/>
      <c r="J1393" s="865" t="n"/>
      <c r="K1393" s="865" t="n"/>
      <c r="L1393" s="865" t="n"/>
      <c r="M1393" s="865" t="n"/>
      <c r="N1393" s="865" t="n"/>
      <c r="O1393" s="2013" t="n"/>
      <c r="P1393" s="1274" t="n"/>
      <c r="Q1393" s="865" t="n"/>
      <c r="R1393" s="2014" t="n"/>
      <c r="S1393" s="1498" t="n"/>
      <c r="T1393" s="1496" t="n"/>
      <c r="W1393" s="1498" t="n"/>
      <c r="X1393" s="1496" t="n"/>
      <c r="AA1393" s="1498" t="n"/>
      <c r="AB1393" s="1496" t="n"/>
      <c r="AE1393" s="1498" t="n"/>
      <c r="AF1393" s="1496" t="n"/>
      <c r="AI1393" s="1498" t="n"/>
      <c r="AJ1393" s="1496" t="n"/>
      <c r="AM1393" s="1498" t="n"/>
      <c r="AN1393" s="1496" t="n"/>
      <c r="AQ1393" s="1498" t="n"/>
      <c r="AR1393" s="1496" t="n"/>
      <c r="AU1393" s="2011" t="n"/>
      <c r="AV1393" s="1496" t="n"/>
      <c r="AY1393" s="2011" t="n"/>
      <c r="AZ1393" s="1496" t="n"/>
      <c r="BC1393" s="2011" t="n"/>
      <c r="BD1393" s="1496" t="n"/>
      <c r="BG1393" s="2011" t="n"/>
      <c r="BH1393" s="1496" t="n"/>
      <c r="BK1393" s="2011" t="n"/>
      <c r="BL1393" s="1496" t="n"/>
      <c r="BP1393" s="1496" t="n"/>
      <c r="BS1393" s="2011" t="n"/>
    </row>
    <row r="1394" ht="15" customHeight="1" s="1659">
      <c r="A1394" s="865" t="n"/>
      <c r="H1394" s="865" t="n"/>
      <c r="I1394" s="865" t="n"/>
      <c r="J1394" s="865" t="n"/>
      <c r="K1394" s="865" t="n"/>
      <c r="L1394" s="865" t="n"/>
      <c r="M1394" s="865" t="n"/>
      <c r="N1394" s="865" t="n"/>
      <c r="O1394" s="2013" t="n"/>
      <c r="P1394" s="1274" t="n"/>
      <c r="Q1394" s="865" t="n"/>
      <c r="R1394" s="2014" t="n"/>
      <c r="S1394" s="1498" t="n"/>
      <c r="T1394" s="1496" t="n"/>
      <c r="W1394" s="1498" t="n"/>
      <c r="X1394" s="1496" t="n"/>
      <c r="AA1394" s="1498" t="n"/>
      <c r="AB1394" s="1496" t="n"/>
      <c r="AE1394" s="1498" t="n"/>
      <c r="AF1394" s="1496" t="n"/>
      <c r="AI1394" s="1498" t="n"/>
      <c r="AJ1394" s="1496" t="n"/>
      <c r="AM1394" s="1498" t="n"/>
      <c r="AN1394" s="1496" t="n"/>
      <c r="AQ1394" s="1498" t="n"/>
      <c r="AR1394" s="1496" t="n"/>
      <c r="AU1394" s="2011" t="n"/>
      <c r="AV1394" s="1496" t="n"/>
      <c r="AY1394" s="2011" t="n"/>
      <c r="AZ1394" s="1496" t="n"/>
      <c r="BC1394" s="2011" t="n"/>
      <c r="BD1394" s="1496" t="n"/>
      <c r="BG1394" s="2011" t="n"/>
      <c r="BH1394" s="1496" t="n"/>
      <c r="BK1394" s="2011" t="n"/>
      <c r="BL1394" s="1496" t="n"/>
      <c r="BP1394" s="1496" t="n"/>
      <c r="BS1394" s="2011" t="n"/>
    </row>
    <row r="1395" ht="15" customHeight="1" s="1659">
      <c r="A1395" s="865" t="n"/>
      <c r="H1395" s="865" t="n"/>
      <c r="I1395" s="865" t="n"/>
      <c r="J1395" s="865" t="n"/>
      <c r="K1395" s="865" t="n"/>
      <c r="L1395" s="865" t="n"/>
      <c r="M1395" s="865" t="n"/>
      <c r="N1395" s="865" t="n"/>
      <c r="O1395" s="2013" t="n"/>
      <c r="P1395" s="1274" t="n"/>
      <c r="Q1395" s="865" t="n"/>
      <c r="R1395" s="2014" t="n"/>
      <c r="S1395" s="1498" t="n"/>
      <c r="T1395" s="1496" t="n"/>
      <c r="W1395" s="1498" t="n"/>
      <c r="X1395" s="1496" t="n"/>
      <c r="AA1395" s="1498" t="n"/>
      <c r="AB1395" s="1496" t="n"/>
      <c r="AE1395" s="1498" t="n"/>
      <c r="AF1395" s="1496" t="n"/>
      <c r="AI1395" s="1498" t="n"/>
      <c r="AJ1395" s="1496" t="n"/>
      <c r="AM1395" s="1498" t="n"/>
      <c r="AN1395" s="1496" t="n"/>
      <c r="AQ1395" s="1498" t="n"/>
      <c r="AR1395" s="1496" t="n"/>
      <c r="AU1395" s="2011" t="n"/>
      <c r="AV1395" s="1496" t="n"/>
      <c r="AY1395" s="2011" t="n"/>
      <c r="AZ1395" s="1496" t="n"/>
      <c r="BC1395" s="2011" t="n"/>
      <c r="BD1395" s="1496" t="n"/>
      <c r="BG1395" s="2011" t="n"/>
      <c r="BH1395" s="1496" t="n"/>
      <c r="BK1395" s="2011" t="n"/>
      <c r="BL1395" s="1496" t="n"/>
      <c r="BP1395" s="1496" t="n"/>
      <c r="BS1395" s="2011" t="n"/>
    </row>
    <row r="1396" ht="15" customHeight="1" s="1659">
      <c r="A1396" s="865" t="n"/>
      <c r="H1396" s="865" t="n"/>
      <c r="I1396" s="865" t="n"/>
      <c r="J1396" s="865" t="n"/>
      <c r="K1396" s="865" t="n"/>
      <c r="L1396" s="865" t="n"/>
      <c r="M1396" s="865" t="n"/>
      <c r="N1396" s="865" t="n"/>
      <c r="O1396" s="2013" t="n"/>
      <c r="P1396" s="1274" t="n"/>
      <c r="Q1396" s="865" t="n"/>
      <c r="R1396" s="2014" t="n"/>
      <c r="S1396" s="1498" t="n"/>
      <c r="T1396" s="1496" t="n"/>
      <c r="W1396" s="1498" t="n"/>
      <c r="X1396" s="1496" t="n"/>
      <c r="AA1396" s="1498" t="n"/>
      <c r="AB1396" s="1496" t="n"/>
      <c r="AE1396" s="1498" t="n"/>
      <c r="AF1396" s="1496" t="n"/>
      <c r="AI1396" s="1498" t="n"/>
      <c r="AJ1396" s="1496" t="n"/>
      <c r="AM1396" s="1498" t="n"/>
      <c r="AN1396" s="1496" t="n"/>
      <c r="AQ1396" s="1498" t="n"/>
      <c r="AR1396" s="1496" t="n"/>
      <c r="AU1396" s="2011" t="n"/>
      <c r="AV1396" s="1496" t="n"/>
      <c r="AY1396" s="2011" t="n"/>
      <c r="AZ1396" s="1496" t="n"/>
      <c r="BC1396" s="2011" t="n"/>
      <c r="BD1396" s="1496" t="n"/>
      <c r="BG1396" s="2011" t="n"/>
      <c r="BH1396" s="1496" t="n"/>
      <c r="BK1396" s="2011" t="n"/>
      <c r="BL1396" s="1496" t="n"/>
      <c r="BP1396" s="1496" t="n"/>
      <c r="BS1396" s="2011" t="n"/>
    </row>
    <row r="1397" ht="15" customHeight="1" s="1659">
      <c r="A1397" s="865" t="n"/>
      <c r="H1397" s="865" t="n"/>
      <c r="I1397" s="865" t="n"/>
      <c r="J1397" s="865" t="n"/>
      <c r="K1397" s="865" t="n"/>
      <c r="L1397" s="865" t="n"/>
      <c r="M1397" s="865" t="n"/>
      <c r="N1397" s="865" t="n"/>
      <c r="O1397" s="2013" t="n"/>
      <c r="P1397" s="1274" t="n"/>
      <c r="Q1397" s="865" t="n"/>
      <c r="R1397" s="2014" t="n"/>
      <c r="S1397" s="1498" t="n"/>
      <c r="T1397" s="1496" t="n"/>
      <c r="W1397" s="1498" t="n"/>
      <c r="X1397" s="1496" t="n"/>
      <c r="AA1397" s="1498" t="n"/>
      <c r="AB1397" s="1496" t="n"/>
      <c r="AE1397" s="1498" t="n"/>
      <c r="AF1397" s="1496" t="n"/>
      <c r="AI1397" s="1498" t="n"/>
      <c r="AJ1397" s="1496" t="n"/>
      <c r="AM1397" s="1498" t="n"/>
      <c r="AN1397" s="1496" t="n"/>
      <c r="AQ1397" s="1498" t="n"/>
      <c r="AR1397" s="1496" t="n"/>
      <c r="AU1397" s="2011" t="n"/>
      <c r="AV1397" s="1496" t="n"/>
      <c r="AY1397" s="2011" t="n"/>
      <c r="AZ1397" s="1496" t="n"/>
      <c r="BC1397" s="2011" t="n"/>
      <c r="BD1397" s="1496" t="n"/>
      <c r="BG1397" s="2011" t="n"/>
      <c r="BH1397" s="1496" t="n"/>
      <c r="BK1397" s="2011" t="n"/>
      <c r="BL1397" s="1496" t="n"/>
      <c r="BP1397" s="1496" t="n"/>
      <c r="BS1397" s="2011" t="n"/>
    </row>
    <row r="1398" ht="15" customHeight="1" s="1659">
      <c r="A1398" s="865" t="n"/>
      <c r="H1398" s="865" t="n"/>
      <c r="I1398" s="865" t="n"/>
      <c r="J1398" s="865" t="n"/>
      <c r="K1398" s="865" t="n"/>
      <c r="L1398" s="865" t="n"/>
      <c r="M1398" s="865" t="n"/>
      <c r="N1398" s="865" t="n"/>
      <c r="O1398" s="2013" t="n"/>
      <c r="P1398" s="1274" t="n"/>
      <c r="Q1398" s="865" t="n"/>
      <c r="R1398" s="2014" t="n"/>
      <c r="S1398" s="1498" t="n"/>
      <c r="T1398" s="1496" t="n"/>
      <c r="W1398" s="1498" t="n"/>
      <c r="X1398" s="1496" t="n"/>
      <c r="AA1398" s="1498" t="n"/>
      <c r="AB1398" s="1496" t="n"/>
      <c r="AE1398" s="1498" t="n"/>
      <c r="AF1398" s="1496" t="n"/>
      <c r="AI1398" s="1498" t="n"/>
      <c r="AJ1398" s="1496" t="n"/>
      <c r="AM1398" s="1498" t="n"/>
      <c r="AN1398" s="1496" t="n"/>
      <c r="AQ1398" s="1498" t="n"/>
      <c r="AR1398" s="1496" t="n"/>
      <c r="AU1398" s="2011" t="n"/>
      <c r="AV1398" s="1496" t="n"/>
      <c r="AY1398" s="2011" t="n"/>
      <c r="AZ1398" s="1496" t="n"/>
      <c r="BC1398" s="2011" t="n"/>
      <c r="BD1398" s="1496" t="n"/>
      <c r="BG1398" s="2011" t="n"/>
      <c r="BH1398" s="1496" t="n"/>
      <c r="BK1398" s="2011" t="n"/>
      <c r="BL1398" s="1496" t="n"/>
      <c r="BP1398" s="1496" t="n"/>
      <c r="BS1398" s="2011" t="n"/>
    </row>
    <row r="1399" ht="15" customHeight="1" s="1659">
      <c r="A1399" s="865" t="n"/>
      <c r="H1399" s="865" t="n"/>
      <c r="I1399" s="865" t="n"/>
      <c r="J1399" s="865" t="n"/>
      <c r="K1399" s="865" t="n"/>
      <c r="L1399" s="865" t="n"/>
      <c r="M1399" s="865" t="n"/>
      <c r="N1399" s="865" t="n"/>
      <c r="O1399" s="2013" t="n"/>
      <c r="P1399" s="1274" t="n"/>
      <c r="Q1399" s="865" t="n"/>
      <c r="R1399" s="2014" t="n"/>
      <c r="S1399" s="1498" t="n"/>
      <c r="T1399" s="1496" t="n"/>
      <c r="W1399" s="1498" t="n"/>
      <c r="X1399" s="1496" t="n"/>
      <c r="AA1399" s="1498" t="n"/>
      <c r="AB1399" s="1496" t="n"/>
      <c r="AE1399" s="1498" t="n"/>
      <c r="AF1399" s="1496" t="n"/>
      <c r="AI1399" s="1498" t="n"/>
      <c r="AJ1399" s="1496" t="n"/>
      <c r="AM1399" s="1498" t="n"/>
      <c r="AN1399" s="1496" t="n"/>
      <c r="AQ1399" s="1498" t="n"/>
      <c r="AR1399" s="1496" t="n"/>
      <c r="AU1399" s="2011" t="n"/>
      <c r="AV1399" s="1496" t="n"/>
      <c r="AY1399" s="2011" t="n"/>
      <c r="AZ1399" s="1496" t="n"/>
      <c r="BC1399" s="2011" t="n"/>
      <c r="BD1399" s="1496" t="n"/>
      <c r="BG1399" s="2011" t="n"/>
      <c r="BH1399" s="1496" t="n"/>
      <c r="BK1399" s="2011" t="n"/>
      <c r="BL1399" s="1496" t="n"/>
      <c r="BP1399" s="1496" t="n"/>
      <c r="BS1399" s="2011" t="n"/>
    </row>
    <row r="1400" ht="15" customHeight="1" s="1659">
      <c r="A1400" s="865" t="n"/>
      <c r="H1400" s="865" t="n"/>
      <c r="I1400" s="865" t="n"/>
      <c r="J1400" s="865" t="n"/>
      <c r="K1400" s="865" t="n"/>
      <c r="L1400" s="865" t="n"/>
      <c r="M1400" s="865" t="n"/>
      <c r="N1400" s="865" t="n"/>
      <c r="O1400" s="2013" t="n"/>
      <c r="P1400" s="1274" t="n"/>
      <c r="Q1400" s="865" t="n"/>
      <c r="R1400" s="2014" t="n"/>
      <c r="S1400" s="1498" t="n"/>
      <c r="T1400" s="1496" t="n"/>
      <c r="W1400" s="1498" t="n"/>
      <c r="X1400" s="1496" t="n"/>
      <c r="AA1400" s="1498" t="n"/>
      <c r="AB1400" s="1496" t="n"/>
      <c r="AE1400" s="1498" t="n"/>
      <c r="AF1400" s="1496" t="n"/>
      <c r="AI1400" s="1498" t="n"/>
      <c r="AJ1400" s="1496" t="n"/>
      <c r="AM1400" s="1498" t="n"/>
      <c r="AN1400" s="1496" t="n"/>
      <c r="AQ1400" s="1498" t="n"/>
      <c r="AR1400" s="1496" t="n"/>
      <c r="AU1400" s="2011" t="n"/>
      <c r="AV1400" s="1496" t="n"/>
      <c r="AY1400" s="2011" t="n"/>
      <c r="AZ1400" s="1496" t="n"/>
      <c r="BC1400" s="2011" t="n"/>
      <c r="BD1400" s="1496" t="n"/>
      <c r="BG1400" s="2011" t="n"/>
      <c r="BH1400" s="1496" t="n"/>
      <c r="BK1400" s="2011" t="n"/>
      <c r="BL1400" s="1496" t="n"/>
      <c r="BP1400" s="1496" t="n"/>
      <c r="BS1400" s="2011" t="n"/>
    </row>
    <row r="1401" ht="15" customHeight="1" s="1659">
      <c r="A1401" s="865" t="n"/>
      <c r="H1401" s="865" t="n"/>
      <c r="I1401" s="865" t="n"/>
      <c r="J1401" s="865" t="n"/>
      <c r="K1401" s="865" t="n"/>
      <c r="L1401" s="865" t="n"/>
      <c r="M1401" s="865" t="n"/>
      <c r="N1401" s="865" t="n"/>
      <c r="O1401" s="2013" t="n"/>
      <c r="P1401" s="1274" t="n"/>
      <c r="Q1401" s="865" t="n"/>
      <c r="R1401" s="2014" t="n"/>
      <c r="S1401" s="1498" t="n"/>
      <c r="T1401" s="1496" t="n"/>
      <c r="W1401" s="1498" t="n"/>
      <c r="X1401" s="1496" t="n"/>
      <c r="AA1401" s="1498" t="n"/>
      <c r="AB1401" s="1496" t="n"/>
      <c r="AE1401" s="1498" t="n"/>
      <c r="AF1401" s="1496" t="n"/>
      <c r="AI1401" s="1498" t="n"/>
      <c r="AJ1401" s="1496" t="n"/>
      <c r="AM1401" s="1498" t="n"/>
      <c r="AN1401" s="1496" t="n"/>
      <c r="AQ1401" s="1498" t="n"/>
      <c r="AR1401" s="1496" t="n"/>
      <c r="AU1401" s="2011" t="n"/>
      <c r="AV1401" s="1496" t="n"/>
      <c r="AY1401" s="2011" t="n"/>
      <c r="AZ1401" s="1496" t="n"/>
      <c r="BC1401" s="2011" t="n"/>
      <c r="BD1401" s="1496" t="n"/>
      <c r="BG1401" s="2011" t="n"/>
      <c r="BH1401" s="1496" t="n"/>
      <c r="BK1401" s="2011" t="n"/>
      <c r="BL1401" s="1496" t="n"/>
      <c r="BP1401" s="1496" t="n"/>
      <c r="BS1401" s="2011" t="n"/>
    </row>
    <row r="1402" ht="15" customHeight="1" s="1659">
      <c r="A1402" s="865" t="n"/>
      <c r="H1402" s="865" t="n"/>
      <c r="I1402" s="865" t="n"/>
      <c r="J1402" s="865" t="n"/>
      <c r="K1402" s="865" t="n"/>
      <c r="L1402" s="865" t="n"/>
      <c r="M1402" s="865" t="n"/>
      <c r="N1402" s="865" t="n"/>
      <c r="O1402" s="2013" t="n"/>
      <c r="P1402" s="1274" t="n"/>
      <c r="Q1402" s="865" t="n"/>
      <c r="R1402" s="2014" t="n"/>
      <c r="S1402" s="1498" t="n"/>
      <c r="T1402" s="1496" t="n"/>
      <c r="W1402" s="1498" t="n"/>
      <c r="X1402" s="1496" t="n"/>
      <c r="AA1402" s="1498" t="n"/>
      <c r="AB1402" s="1496" t="n"/>
      <c r="AE1402" s="1498" t="n"/>
      <c r="AF1402" s="1496" t="n"/>
      <c r="AI1402" s="1498" t="n"/>
      <c r="AJ1402" s="1496" t="n"/>
      <c r="AM1402" s="1498" t="n"/>
      <c r="AN1402" s="1496" t="n"/>
      <c r="AQ1402" s="1498" t="n"/>
      <c r="AR1402" s="1496" t="n"/>
      <c r="AU1402" s="2011" t="n"/>
      <c r="AV1402" s="1496" t="n"/>
      <c r="AY1402" s="2011" t="n"/>
      <c r="AZ1402" s="1496" t="n"/>
      <c r="BC1402" s="2011" t="n"/>
      <c r="BD1402" s="1496" t="n"/>
      <c r="BG1402" s="2011" t="n"/>
      <c r="BH1402" s="1496" t="n"/>
      <c r="BK1402" s="2011" t="n"/>
      <c r="BL1402" s="1496" t="n"/>
      <c r="BP1402" s="1496" t="n"/>
      <c r="BS1402" s="2011" t="n"/>
    </row>
    <row r="1403" ht="15" customHeight="1" s="1659">
      <c r="A1403" s="865" t="n"/>
      <c r="H1403" s="865" t="n"/>
      <c r="I1403" s="865" t="n"/>
      <c r="J1403" s="865" t="n"/>
      <c r="K1403" s="865" t="n"/>
      <c r="L1403" s="865" t="n"/>
      <c r="M1403" s="865" t="n"/>
      <c r="N1403" s="865" t="n"/>
      <c r="O1403" s="2013" t="n"/>
      <c r="P1403" s="1274" t="n"/>
      <c r="Q1403" s="865" t="n"/>
      <c r="R1403" s="2014" t="n"/>
      <c r="S1403" s="1498" t="n"/>
      <c r="T1403" s="1496" t="n"/>
      <c r="W1403" s="1498" t="n"/>
      <c r="X1403" s="1496" t="n"/>
      <c r="AA1403" s="1498" t="n"/>
      <c r="AB1403" s="1496" t="n"/>
      <c r="AE1403" s="1498" t="n"/>
      <c r="AF1403" s="1496" t="n"/>
      <c r="AI1403" s="1498" t="n"/>
      <c r="AJ1403" s="1496" t="n"/>
      <c r="AM1403" s="1498" t="n"/>
      <c r="AN1403" s="1496" t="n"/>
      <c r="AQ1403" s="1498" t="n"/>
      <c r="AR1403" s="1496" t="n"/>
      <c r="AU1403" s="2011" t="n"/>
      <c r="AV1403" s="1496" t="n"/>
      <c r="AY1403" s="2011" t="n"/>
      <c r="AZ1403" s="1496" t="n"/>
      <c r="BC1403" s="2011" t="n"/>
      <c r="BD1403" s="1496" t="n"/>
      <c r="BG1403" s="2011" t="n"/>
      <c r="BH1403" s="1496" t="n"/>
      <c r="BK1403" s="2011" t="n"/>
      <c r="BL1403" s="1496" t="n"/>
      <c r="BP1403" s="1496" t="n"/>
      <c r="BS1403" s="2011" t="n"/>
    </row>
    <row r="1404" ht="15" customHeight="1" s="1659">
      <c r="A1404" s="865" t="n"/>
      <c r="H1404" s="865" t="n"/>
      <c r="I1404" s="865" t="n"/>
      <c r="J1404" s="865" t="n"/>
      <c r="K1404" s="865" t="n"/>
      <c r="L1404" s="865" t="n"/>
      <c r="M1404" s="865" t="n"/>
      <c r="N1404" s="865" t="n"/>
      <c r="O1404" s="2013" t="n"/>
      <c r="P1404" s="1274" t="n"/>
      <c r="Q1404" s="865" t="n"/>
      <c r="R1404" s="2014" t="n"/>
      <c r="S1404" s="1498" t="n"/>
      <c r="T1404" s="1496" t="n"/>
      <c r="W1404" s="1498" t="n"/>
      <c r="X1404" s="1496" t="n"/>
      <c r="AA1404" s="1498" t="n"/>
      <c r="AB1404" s="1496" t="n"/>
      <c r="AE1404" s="1498" t="n"/>
      <c r="AF1404" s="1496" t="n"/>
      <c r="AI1404" s="1498" t="n"/>
      <c r="AJ1404" s="1496" t="n"/>
      <c r="AM1404" s="1498" t="n"/>
      <c r="AN1404" s="1496" t="n"/>
      <c r="AQ1404" s="1498" t="n"/>
      <c r="AR1404" s="1496" t="n"/>
      <c r="AU1404" s="2011" t="n"/>
      <c r="AV1404" s="1496" t="n"/>
      <c r="AY1404" s="2011" t="n"/>
      <c r="AZ1404" s="1496" t="n"/>
      <c r="BC1404" s="2011" t="n"/>
      <c r="BD1404" s="1496" t="n"/>
      <c r="BG1404" s="2011" t="n"/>
      <c r="BH1404" s="1496" t="n"/>
      <c r="BK1404" s="2011" t="n"/>
      <c r="BL1404" s="1496" t="n"/>
      <c r="BP1404" s="1496" t="n"/>
      <c r="BS1404" s="2011" t="n"/>
    </row>
    <row r="1405" ht="15" customHeight="1" s="1659">
      <c r="A1405" s="865" t="n"/>
      <c r="H1405" s="865" t="n"/>
      <c r="I1405" s="865" t="n"/>
      <c r="J1405" s="865" t="n"/>
      <c r="K1405" s="865" t="n"/>
      <c r="L1405" s="865" t="n"/>
      <c r="M1405" s="865" t="n"/>
      <c r="N1405" s="865" t="n"/>
      <c r="O1405" s="2013" t="n"/>
      <c r="P1405" s="1274" t="n"/>
      <c r="Q1405" s="865" t="n"/>
      <c r="R1405" s="2014" t="n"/>
      <c r="S1405" s="1498" t="n"/>
      <c r="T1405" s="1496" t="n"/>
      <c r="W1405" s="1498" t="n"/>
      <c r="X1405" s="1496" t="n"/>
      <c r="AA1405" s="1498" t="n"/>
      <c r="AB1405" s="1496" t="n"/>
      <c r="AE1405" s="1498" t="n"/>
      <c r="AF1405" s="1496" t="n"/>
      <c r="AI1405" s="1498" t="n"/>
      <c r="AJ1405" s="1496" t="n"/>
      <c r="AM1405" s="1498" t="n"/>
      <c r="AN1405" s="1496" t="n"/>
      <c r="AQ1405" s="1498" t="n"/>
      <c r="AR1405" s="1496" t="n"/>
      <c r="AU1405" s="2011" t="n"/>
      <c r="AV1405" s="1496" t="n"/>
      <c r="AY1405" s="2011" t="n"/>
      <c r="AZ1405" s="1496" t="n"/>
      <c r="BC1405" s="2011" t="n"/>
      <c r="BD1405" s="1496" t="n"/>
      <c r="BG1405" s="2011" t="n"/>
      <c r="BH1405" s="1496" t="n"/>
      <c r="BK1405" s="2011" t="n"/>
      <c r="BL1405" s="1496" t="n"/>
      <c r="BP1405" s="1496" t="n"/>
      <c r="BS1405" s="2011" t="n"/>
    </row>
    <row r="1406" ht="15" customHeight="1" s="1659">
      <c r="A1406" s="865" t="n"/>
      <c r="H1406" s="865" t="n"/>
      <c r="I1406" s="865" t="n"/>
      <c r="J1406" s="865" t="n"/>
      <c r="K1406" s="865" t="n"/>
      <c r="L1406" s="865" t="n"/>
      <c r="M1406" s="865" t="n"/>
      <c r="N1406" s="865" t="n"/>
      <c r="O1406" s="2013" t="n"/>
      <c r="P1406" s="1274" t="n"/>
      <c r="Q1406" s="865" t="n"/>
      <c r="R1406" s="2014" t="n"/>
      <c r="S1406" s="1498" t="n"/>
      <c r="T1406" s="1496" t="n"/>
      <c r="W1406" s="1498" t="n"/>
      <c r="X1406" s="1496" t="n"/>
      <c r="AA1406" s="1498" t="n"/>
      <c r="AB1406" s="1496" t="n"/>
      <c r="AE1406" s="1498" t="n"/>
      <c r="AF1406" s="1496" t="n"/>
      <c r="AI1406" s="1498" t="n"/>
      <c r="AJ1406" s="1496" t="n"/>
      <c r="AM1406" s="1498" t="n"/>
      <c r="AN1406" s="1496" t="n"/>
      <c r="AQ1406" s="1498" t="n"/>
      <c r="AR1406" s="1496" t="n"/>
      <c r="AU1406" s="2011" t="n"/>
      <c r="AV1406" s="1496" t="n"/>
      <c r="AY1406" s="2011" t="n"/>
      <c r="AZ1406" s="1496" t="n"/>
      <c r="BC1406" s="2011" t="n"/>
      <c r="BD1406" s="1496" t="n"/>
      <c r="BG1406" s="2011" t="n"/>
      <c r="BH1406" s="1496" t="n"/>
      <c r="BK1406" s="2011" t="n"/>
      <c r="BL1406" s="1496" t="n"/>
      <c r="BP1406" s="1496" t="n"/>
      <c r="BS1406" s="2011" t="n"/>
    </row>
    <row r="1407" ht="15" customHeight="1" s="1659">
      <c r="A1407" s="865" t="n"/>
      <c r="H1407" s="865" t="n"/>
      <c r="I1407" s="865" t="n"/>
      <c r="J1407" s="865" t="n"/>
      <c r="K1407" s="865" t="n"/>
      <c r="L1407" s="865" t="n"/>
      <c r="M1407" s="865" t="n"/>
      <c r="N1407" s="865" t="n"/>
      <c r="O1407" s="2013" t="n"/>
      <c r="P1407" s="1274" t="n"/>
      <c r="Q1407" s="865" t="n"/>
      <c r="R1407" s="2014" t="n"/>
      <c r="S1407" s="1498" t="n"/>
      <c r="T1407" s="1496" t="n"/>
      <c r="W1407" s="1498" t="n"/>
      <c r="X1407" s="1496" t="n"/>
      <c r="AA1407" s="1498" t="n"/>
      <c r="AB1407" s="1496" t="n"/>
      <c r="AE1407" s="1498" t="n"/>
      <c r="AF1407" s="1496" t="n"/>
      <c r="AI1407" s="1498" t="n"/>
      <c r="AJ1407" s="1496" t="n"/>
      <c r="AM1407" s="1498" t="n"/>
      <c r="AN1407" s="1496" t="n"/>
      <c r="AQ1407" s="1498" t="n"/>
      <c r="AR1407" s="1496" t="n"/>
      <c r="AU1407" s="2011" t="n"/>
      <c r="AV1407" s="1496" t="n"/>
      <c r="AY1407" s="2011" t="n"/>
      <c r="AZ1407" s="1496" t="n"/>
      <c r="BC1407" s="2011" t="n"/>
      <c r="BD1407" s="1496" t="n"/>
      <c r="BG1407" s="2011" t="n"/>
      <c r="BH1407" s="1496" t="n"/>
      <c r="BK1407" s="2011" t="n"/>
      <c r="BL1407" s="1496" t="n"/>
      <c r="BP1407" s="1496" t="n"/>
      <c r="BS1407" s="2011" t="n"/>
    </row>
    <row r="1408" ht="15" customHeight="1" s="1659">
      <c r="A1408" s="865" t="n"/>
      <c r="H1408" s="865" t="n"/>
      <c r="I1408" s="865" t="n"/>
      <c r="J1408" s="865" t="n"/>
      <c r="K1408" s="865" t="n"/>
      <c r="L1408" s="865" t="n"/>
      <c r="M1408" s="865" t="n"/>
      <c r="N1408" s="865" t="n"/>
      <c r="O1408" s="2013" t="n"/>
      <c r="P1408" s="1274" t="n"/>
      <c r="Q1408" s="865" t="n"/>
      <c r="R1408" s="2014" t="n"/>
      <c r="S1408" s="1498" t="n"/>
      <c r="T1408" s="1496" t="n"/>
      <c r="W1408" s="1498" t="n"/>
      <c r="X1408" s="1496" t="n"/>
      <c r="AA1408" s="1498" t="n"/>
      <c r="AB1408" s="1496" t="n"/>
      <c r="AE1408" s="1498" t="n"/>
      <c r="AF1408" s="1496" t="n"/>
      <c r="AI1408" s="1498" t="n"/>
      <c r="AJ1408" s="1496" t="n"/>
      <c r="AM1408" s="1498" t="n"/>
      <c r="AN1408" s="1496" t="n"/>
      <c r="AQ1408" s="1498" t="n"/>
      <c r="AR1408" s="1496" t="n"/>
      <c r="AU1408" s="2011" t="n"/>
      <c r="AV1408" s="1496" t="n"/>
      <c r="AY1408" s="2011" t="n"/>
      <c r="AZ1408" s="1496" t="n"/>
      <c r="BC1408" s="2011" t="n"/>
      <c r="BD1408" s="1496" t="n"/>
      <c r="BG1408" s="2011" t="n"/>
      <c r="BH1408" s="1496" t="n"/>
      <c r="BK1408" s="2011" t="n"/>
      <c r="BL1408" s="1496" t="n"/>
      <c r="BP1408" s="1496" t="n"/>
      <c r="BS1408" s="2011" t="n"/>
    </row>
    <row r="1409" ht="15" customHeight="1" s="1659">
      <c r="A1409" s="865" t="n"/>
      <c r="H1409" s="865" t="n"/>
      <c r="I1409" s="865" t="n"/>
      <c r="J1409" s="865" t="n"/>
      <c r="K1409" s="865" t="n"/>
      <c r="L1409" s="865" t="n"/>
      <c r="M1409" s="865" t="n"/>
      <c r="N1409" s="865" t="n"/>
      <c r="O1409" s="2013" t="n"/>
      <c r="P1409" s="1274" t="n"/>
      <c r="Q1409" s="865" t="n"/>
      <c r="R1409" s="2014" t="n"/>
      <c r="S1409" s="1498" t="n"/>
      <c r="T1409" s="1496" t="n"/>
      <c r="W1409" s="1498" t="n"/>
      <c r="X1409" s="1496" t="n"/>
      <c r="AA1409" s="1498" t="n"/>
      <c r="AB1409" s="1496" t="n"/>
      <c r="AE1409" s="1498" t="n"/>
      <c r="AF1409" s="1496" t="n"/>
      <c r="AI1409" s="1498" t="n"/>
      <c r="AJ1409" s="1496" t="n"/>
      <c r="AM1409" s="1498" t="n"/>
      <c r="AN1409" s="1496" t="n"/>
      <c r="AQ1409" s="1498" t="n"/>
      <c r="AR1409" s="1496" t="n"/>
      <c r="AU1409" s="2011" t="n"/>
      <c r="AV1409" s="1496" t="n"/>
      <c r="AY1409" s="2011" t="n"/>
      <c r="AZ1409" s="1496" t="n"/>
      <c r="BC1409" s="2011" t="n"/>
      <c r="BD1409" s="1496" t="n"/>
      <c r="BG1409" s="2011" t="n"/>
      <c r="BH1409" s="1496" t="n"/>
      <c r="BK1409" s="2011" t="n"/>
      <c r="BL1409" s="1496" t="n"/>
      <c r="BP1409" s="1496" t="n"/>
      <c r="BS1409" s="2011" t="n"/>
    </row>
    <row r="1410" ht="15" customHeight="1" s="1659">
      <c r="A1410" s="865" t="n"/>
      <c r="H1410" s="865" t="n"/>
      <c r="I1410" s="865" t="n"/>
      <c r="J1410" s="865" t="n"/>
      <c r="K1410" s="865" t="n"/>
      <c r="L1410" s="865" t="n"/>
      <c r="M1410" s="865" t="n"/>
      <c r="N1410" s="865" t="n"/>
      <c r="O1410" s="2013" t="n"/>
      <c r="P1410" s="1274" t="n"/>
      <c r="Q1410" s="865" t="n"/>
      <c r="R1410" s="2014" t="n"/>
      <c r="S1410" s="1498" t="n"/>
      <c r="T1410" s="1496" t="n"/>
      <c r="W1410" s="1498" t="n"/>
      <c r="X1410" s="1496" t="n"/>
      <c r="AA1410" s="1498" t="n"/>
      <c r="AB1410" s="1496" t="n"/>
      <c r="AE1410" s="1498" t="n"/>
      <c r="AF1410" s="1496" t="n"/>
      <c r="AI1410" s="1498" t="n"/>
      <c r="AJ1410" s="1496" t="n"/>
      <c r="AM1410" s="1498" t="n"/>
      <c r="AN1410" s="1496" t="n"/>
      <c r="AQ1410" s="1498" t="n"/>
      <c r="AR1410" s="1496" t="n"/>
      <c r="AU1410" s="2011" t="n"/>
      <c r="AV1410" s="1496" t="n"/>
      <c r="AY1410" s="2011" t="n"/>
      <c r="AZ1410" s="1496" t="n"/>
      <c r="BC1410" s="2011" t="n"/>
      <c r="BD1410" s="1496" t="n"/>
      <c r="BG1410" s="2011" t="n"/>
      <c r="BH1410" s="1496" t="n"/>
      <c r="BK1410" s="2011" t="n"/>
      <c r="BL1410" s="1496" t="n"/>
      <c r="BP1410" s="1496" t="n"/>
      <c r="BS1410" s="2011" t="n"/>
    </row>
    <row r="1411" ht="15" customHeight="1" s="1659">
      <c r="A1411" s="865" t="n"/>
      <c r="H1411" s="865" t="n"/>
      <c r="I1411" s="865" t="n"/>
      <c r="J1411" s="865" t="n"/>
      <c r="K1411" s="865" t="n"/>
      <c r="L1411" s="865" t="n"/>
      <c r="M1411" s="865" t="n"/>
      <c r="N1411" s="865" t="n"/>
      <c r="O1411" s="2013" t="n"/>
      <c r="P1411" s="1274" t="n"/>
      <c r="Q1411" s="865" t="n"/>
      <c r="R1411" s="2014" t="n"/>
      <c r="S1411" s="1498" t="n"/>
      <c r="T1411" s="1496" t="n"/>
      <c r="W1411" s="1498" t="n"/>
      <c r="X1411" s="1496" t="n"/>
      <c r="AA1411" s="1498" t="n"/>
      <c r="AB1411" s="1496" t="n"/>
      <c r="AE1411" s="1498" t="n"/>
      <c r="AF1411" s="1496" t="n"/>
      <c r="AI1411" s="1498" t="n"/>
      <c r="AJ1411" s="1496" t="n"/>
      <c r="AM1411" s="1498" t="n"/>
      <c r="AN1411" s="1496" t="n"/>
      <c r="AQ1411" s="1498" t="n"/>
      <c r="AR1411" s="1496" t="n"/>
      <c r="AU1411" s="2011" t="n"/>
      <c r="AV1411" s="1496" t="n"/>
      <c r="AY1411" s="2011" t="n"/>
      <c r="AZ1411" s="1496" t="n"/>
      <c r="BC1411" s="2011" t="n"/>
      <c r="BD1411" s="1496" t="n"/>
      <c r="BG1411" s="2011" t="n"/>
      <c r="BH1411" s="1496" t="n"/>
      <c r="BK1411" s="2011" t="n"/>
      <c r="BL1411" s="1496" t="n"/>
      <c r="BP1411" s="1496" t="n"/>
      <c r="BS1411" s="2011" t="n"/>
    </row>
    <row r="1412" ht="15" customHeight="1" s="1659">
      <c r="A1412" s="865" t="n"/>
      <c r="H1412" s="865" t="n"/>
      <c r="I1412" s="865" t="n"/>
      <c r="J1412" s="865" t="n"/>
      <c r="K1412" s="865" t="n"/>
      <c r="L1412" s="865" t="n"/>
      <c r="M1412" s="865" t="n"/>
      <c r="N1412" s="865" t="n"/>
      <c r="O1412" s="2013" t="n"/>
      <c r="P1412" s="1274" t="n"/>
      <c r="Q1412" s="865" t="n"/>
      <c r="R1412" s="2014" t="n"/>
      <c r="S1412" s="1498" t="n"/>
      <c r="T1412" s="1496" t="n"/>
      <c r="W1412" s="1498" t="n"/>
      <c r="X1412" s="1496" t="n"/>
      <c r="AA1412" s="1498" t="n"/>
      <c r="AB1412" s="1496" t="n"/>
      <c r="AE1412" s="1498" t="n"/>
      <c r="AF1412" s="1496" t="n"/>
      <c r="AI1412" s="1498" t="n"/>
      <c r="AJ1412" s="1496" t="n"/>
      <c r="AM1412" s="1498" t="n"/>
      <c r="AN1412" s="1496" t="n"/>
      <c r="AQ1412" s="1498" t="n"/>
      <c r="AR1412" s="1496" t="n"/>
      <c r="AU1412" s="2011" t="n"/>
      <c r="AV1412" s="1496" t="n"/>
      <c r="AY1412" s="2011" t="n"/>
      <c r="AZ1412" s="1496" t="n"/>
      <c r="BC1412" s="2011" t="n"/>
      <c r="BD1412" s="1496" t="n"/>
      <c r="BG1412" s="2011" t="n"/>
      <c r="BH1412" s="1496" t="n"/>
      <c r="BK1412" s="2011" t="n"/>
      <c r="BL1412" s="1496" t="n"/>
      <c r="BP1412" s="1496" t="n"/>
      <c r="BS1412" s="2011" t="n"/>
    </row>
    <row r="1413" ht="15" customHeight="1" s="1659">
      <c r="A1413" s="865" t="n"/>
      <c r="H1413" s="865" t="n"/>
      <c r="I1413" s="865" t="n"/>
      <c r="J1413" s="865" t="n"/>
      <c r="K1413" s="865" t="n"/>
      <c r="L1413" s="865" t="n"/>
      <c r="M1413" s="865" t="n"/>
      <c r="N1413" s="865" t="n"/>
      <c r="O1413" s="2013" t="n"/>
      <c r="P1413" s="1274" t="n"/>
      <c r="Q1413" s="865" t="n"/>
      <c r="R1413" s="2014" t="n"/>
      <c r="S1413" s="1498" t="n"/>
      <c r="T1413" s="1496" t="n"/>
      <c r="W1413" s="1498" t="n"/>
      <c r="X1413" s="1496" t="n"/>
      <c r="AA1413" s="1498" t="n"/>
      <c r="AB1413" s="1496" t="n"/>
      <c r="AE1413" s="1498" t="n"/>
      <c r="AF1413" s="1496" t="n"/>
      <c r="AI1413" s="1498" t="n"/>
      <c r="AJ1413" s="1496" t="n"/>
      <c r="AM1413" s="1498" t="n"/>
      <c r="AN1413" s="1496" t="n"/>
      <c r="AQ1413" s="1498" t="n"/>
      <c r="AR1413" s="1496" t="n"/>
      <c r="AU1413" s="2011" t="n"/>
      <c r="AV1413" s="1496" t="n"/>
      <c r="AY1413" s="2011" t="n"/>
      <c r="AZ1413" s="1496" t="n"/>
      <c r="BC1413" s="2011" t="n"/>
      <c r="BD1413" s="1496" t="n"/>
      <c r="BG1413" s="2011" t="n"/>
      <c r="BH1413" s="1496" t="n"/>
      <c r="BK1413" s="2011" t="n"/>
      <c r="BL1413" s="1496" t="n"/>
      <c r="BP1413" s="1496" t="n"/>
      <c r="BS1413" s="2011" t="n"/>
    </row>
    <row r="1414" ht="15" customHeight="1" s="1659">
      <c r="A1414" s="865" t="n"/>
      <c r="H1414" s="865" t="n"/>
      <c r="I1414" s="865" t="n"/>
      <c r="J1414" s="865" t="n"/>
      <c r="K1414" s="865" t="n"/>
      <c r="L1414" s="865" t="n"/>
      <c r="M1414" s="865" t="n"/>
      <c r="N1414" s="865" t="n"/>
      <c r="O1414" s="2013" t="n"/>
      <c r="P1414" s="1274" t="n"/>
      <c r="Q1414" s="865" t="n"/>
      <c r="R1414" s="2014" t="n"/>
      <c r="S1414" s="1498" t="n"/>
      <c r="T1414" s="1496" t="n"/>
      <c r="W1414" s="1498" t="n"/>
      <c r="X1414" s="1496" t="n"/>
      <c r="AA1414" s="1498" t="n"/>
      <c r="AB1414" s="1496" t="n"/>
      <c r="AE1414" s="1498" t="n"/>
      <c r="AF1414" s="1496" t="n"/>
      <c r="AI1414" s="1498" t="n"/>
      <c r="AJ1414" s="1496" t="n"/>
      <c r="AM1414" s="1498" t="n"/>
      <c r="AN1414" s="1496" t="n"/>
      <c r="AQ1414" s="1498" t="n"/>
      <c r="AR1414" s="1496" t="n"/>
      <c r="AU1414" s="2011" t="n"/>
      <c r="AV1414" s="1496" t="n"/>
      <c r="AY1414" s="2011" t="n"/>
      <c r="AZ1414" s="1496" t="n"/>
      <c r="BC1414" s="2011" t="n"/>
      <c r="BD1414" s="1496" t="n"/>
      <c r="BG1414" s="2011" t="n"/>
      <c r="BH1414" s="1496" t="n"/>
      <c r="BK1414" s="2011" t="n"/>
      <c r="BL1414" s="1496" t="n"/>
      <c r="BP1414" s="1496" t="n"/>
      <c r="BS1414" s="2011" t="n"/>
    </row>
    <row r="1415" ht="15" customHeight="1" s="1659">
      <c r="A1415" s="865" t="n"/>
      <c r="H1415" s="865" t="n"/>
      <c r="I1415" s="865" t="n"/>
      <c r="J1415" s="865" t="n"/>
      <c r="K1415" s="865" t="n"/>
      <c r="L1415" s="865" t="n"/>
      <c r="M1415" s="865" t="n"/>
      <c r="N1415" s="865" t="n"/>
      <c r="O1415" s="2013" t="n"/>
      <c r="P1415" s="1274" t="n"/>
      <c r="Q1415" s="865" t="n"/>
      <c r="R1415" s="2014" t="n"/>
      <c r="S1415" s="1498" t="n"/>
      <c r="T1415" s="1496" t="n"/>
      <c r="W1415" s="1498" t="n"/>
      <c r="X1415" s="1496" t="n"/>
      <c r="AA1415" s="1498" t="n"/>
      <c r="AB1415" s="1496" t="n"/>
      <c r="AE1415" s="1498" t="n"/>
      <c r="AF1415" s="1496" t="n"/>
      <c r="AI1415" s="1498" t="n"/>
      <c r="AJ1415" s="1496" t="n"/>
      <c r="AM1415" s="1498" t="n"/>
      <c r="AN1415" s="1496" t="n"/>
      <c r="AQ1415" s="1498" t="n"/>
      <c r="AR1415" s="1496" t="n"/>
      <c r="AU1415" s="2011" t="n"/>
      <c r="AV1415" s="1496" t="n"/>
      <c r="AY1415" s="2011" t="n"/>
      <c r="AZ1415" s="1496" t="n"/>
      <c r="BC1415" s="2011" t="n"/>
      <c r="BD1415" s="1496" t="n"/>
      <c r="BG1415" s="2011" t="n"/>
      <c r="BH1415" s="1496" t="n"/>
      <c r="BK1415" s="2011" t="n"/>
      <c r="BL1415" s="1496" t="n"/>
      <c r="BP1415" s="1496" t="n"/>
      <c r="BS1415" s="2011" t="n"/>
    </row>
    <row r="1416" ht="15" customHeight="1" s="1659">
      <c r="A1416" s="865" t="n"/>
      <c r="H1416" s="865" t="n"/>
      <c r="I1416" s="865" t="n"/>
      <c r="J1416" s="865" t="n"/>
      <c r="K1416" s="865" t="n"/>
      <c r="L1416" s="865" t="n"/>
      <c r="M1416" s="865" t="n"/>
      <c r="N1416" s="865" t="n"/>
      <c r="O1416" s="2013" t="n"/>
      <c r="P1416" s="1274" t="n"/>
      <c r="Q1416" s="865" t="n"/>
      <c r="R1416" s="2014" t="n"/>
      <c r="S1416" s="1498" t="n"/>
      <c r="T1416" s="1496" t="n"/>
      <c r="W1416" s="1498" t="n"/>
      <c r="X1416" s="1496" t="n"/>
      <c r="AA1416" s="1498" t="n"/>
      <c r="AB1416" s="1496" t="n"/>
      <c r="AE1416" s="1498" t="n"/>
      <c r="AF1416" s="1496" t="n"/>
      <c r="AI1416" s="1498" t="n"/>
      <c r="AJ1416" s="1496" t="n"/>
      <c r="AM1416" s="1498" t="n"/>
      <c r="AN1416" s="1496" t="n"/>
      <c r="AQ1416" s="1498" t="n"/>
      <c r="AR1416" s="1496" t="n"/>
      <c r="AU1416" s="2011" t="n"/>
      <c r="AV1416" s="1496" t="n"/>
      <c r="AY1416" s="2011" t="n"/>
      <c r="AZ1416" s="1496" t="n"/>
      <c r="BC1416" s="2011" t="n"/>
      <c r="BD1416" s="1496" t="n"/>
      <c r="BG1416" s="2011" t="n"/>
      <c r="BH1416" s="1496" t="n"/>
      <c r="BK1416" s="2011" t="n"/>
      <c r="BL1416" s="1496" t="n"/>
      <c r="BP1416" s="1496" t="n"/>
      <c r="BS1416" s="2011" t="n"/>
    </row>
    <row r="1417" ht="15" customHeight="1" s="1659">
      <c r="A1417" s="865" t="n"/>
      <c r="H1417" s="865" t="n"/>
      <c r="I1417" s="865" t="n"/>
      <c r="J1417" s="865" t="n"/>
      <c r="K1417" s="865" t="n"/>
      <c r="L1417" s="865" t="n"/>
      <c r="M1417" s="865" t="n"/>
      <c r="N1417" s="865" t="n"/>
      <c r="O1417" s="2013" t="n"/>
      <c r="P1417" s="1274" t="n"/>
      <c r="Q1417" s="865" t="n"/>
      <c r="R1417" s="2014" t="n"/>
      <c r="S1417" s="1498" t="n"/>
      <c r="T1417" s="1496" t="n"/>
      <c r="W1417" s="1498" t="n"/>
      <c r="X1417" s="1496" t="n"/>
      <c r="AA1417" s="1498" t="n"/>
      <c r="AB1417" s="1496" t="n"/>
      <c r="AE1417" s="1498" t="n"/>
      <c r="AF1417" s="1496" t="n"/>
      <c r="AI1417" s="1498" t="n"/>
      <c r="AJ1417" s="1496" t="n"/>
      <c r="AM1417" s="1498" t="n"/>
      <c r="AN1417" s="1496" t="n"/>
      <c r="AQ1417" s="1498" t="n"/>
      <c r="AR1417" s="1496" t="n"/>
      <c r="AU1417" s="2011" t="n"/>
      <c r="AV1417" s="1496" t="n"/>
      <c r="AY1417" s="2011" t="n"/>
      <c r="AZ1417" s="1496" t="n"/>
      <c r="BC1417" s="2011" t="n"/>
      <c r="BD1417" s="1496" t="n"/>
      <c r="BG1417" s="2011" t="n"/>
      <c r="BH1417" s="1496" t="n"/>
      <c r="BK1417" s="2011" t="n"/>
      <c r="BL1417" s="1496" t="n"/>
      <c r="BP1417" s="1496" t="n"/>
      <c r="BS1417" s="2011" t="n"/>
    </row>
    <row r="1418" ht="15" customHeight="1" s="1659">
      <c r="A1418" s="865" t="n"/>
      <c r="H1418" s="865" t="n"/>
      <c r="I1418" s="865" t="n"/>
      <c r="J1418" s="865" t="n"/>
      <c r="K1418" s="865" t="n"/>
      <c r="L1418" s="865" t="n"/>
      <c r="M1418" s="865" t="n"/>
      <c r="N1418" s="865" t="n"/>
      <c r="O1418" s="2013" t="n"/>
      <c r="P1418" s="1274" t="n"/>
      <c r="Q1418" s="865" t="n"/>
      <c r="R1418" s="2014" t="n"/>
      <c r="S1418" s="1498" t="n"/>
      <c r="T1418" s="1496" t="n"/>
      <c r="W1418" s="1498" t="n"/>
      <c r="X1418" s="1496" t="n"/>
      <c r="AA1418" s="1498" t="n"/>
      <c r="AB1418" s="1496" t="n"/>
      <c r="AE1418" s="1498" t="n"/>
      <c r="AF1418" s="1496" t="n"/>
      <c r="AI1418" s="1498" t="n"/>
      <c r="AJ1418" s="1496" t="n"/>
      <c r="AM1418" s="1498" t="n"/>
      <c r="AN1418" s="1496" t="n"/>
      <c r="AQ1418" s="1498" t="n"/>
      <c r="AR1418" s="1496" t="n"/>
      <c r="AU1418" s="2011" t="n"/>
      <c r="AV1418" s="1496" t="n"/>
      <c r="AY1418" s="2011" t="n"/>
      <c r="AZ1418" s="1496" t="n"/>
      <c r="BC1418" s="2011" t="n"/>
      <c r="BD1418" s="1496" t="n"/>
      <c r="BG1418" s="2011" t="n"/>
      <c r="BH1418" s="1496" t="n"/>
      <c r="BK1418" s="2011" t="n"/>
      <c r="BL1418" s="1496" t="n"/>
      <c r="BP1418" s="1496" t="n"/>
      <c r="BS1418" s="2011" t="n"/>
    </row>
    <row r="1419" ht="15" customHeight="1" s="1659">
      <c r="A1419" s="865" t="n"/>
      <c r="H1419" s="865" t="n"/>
      <c r="I1419" s="865" t="n"/>
      <c r="J1419" s="865" t="n"/>
      <c r="K1419" s="865" t="n"/>
      <c r="L1419" s="865" t="n"/>
      <c r="M1419" s="865" t="n"/>
      <c r="N1419" s="865" t="n"/>
      <c r="O1419" s="2013" t="n"/>
      <c r="P1419" s="1274" t="n"/>
      <c r="Q1419" s="865" t="n"/>
      <c r="R1419" s="2014" t="n"/>
      <c r="S1419" s="1498" t="n"/>
      <c r="T1419" s="1496" t="n"/>
      <c r="W1419" s="1498" t="n"/>
      <c r="X1419" s="1496" t="n"/>
      <c r="AA1419" s="1498" t="n"/>
      <c r="AB1419" s="1496" t="n"/>
      <c r="AE1419" s="1498" t="n"/>
      <c r="AF1419" s="1496" t="n"/>
      <c r="AI1419" s="1498" t="n"/>
      <c r="AJ1419" s="1496" t="n"/>
      <c r="AM1419" s="1498" t="n"/>
      <c r="AN1419" s="1496" t="n"/>
      <c r="AQ1419" s="1498" t="n"/>
      <c r="AR1419" s="1496" t="n"/>
      <c r="AU1419" s="2011" t="n"/>
      <c r="AV1419" s="1496" t="n"/>
      <c r="AY1419" s="2011" t="n"/>
      <c r="AZ1419" s="1496" t="n"/>
      <c r="BC1419" s="2011" t="n"/>
      <c r="BD1419" s="1496" t="n"/>
      <c r="BG1419" s="2011" t="n"/>
      <c r="BH1419" s="1496" t="n"/>
      <c r="BK1419" s="2011" t="n"/>
      <c r="BL1419" s="1496" t="n"/>
      <c r="BP1419" s="1496" t="n"/>
      <c r="BS1419" s="2011" t="n"/>
    </row>
    <row r="1420" ht="15" customHeight="1" s="1659">
      <c r="A1420" s="865" t="n"/>
      <c r="H1420" s="865" t="n"/>
      <c r="I1420" s="865" t="n"/>
      <c r="J1420" s="865" t="n"/>
      <c r="K1420" s="865" t="n"/>
      <c r="L1420" s="865" t="n"/>
      <c r="M1420" s="865" t="n"/>
      <c r="N1420" s="865" t="n"/>
      <c r="O1420" s="2013" t="n"/>
      <c r="P1420" s="1274" t="n"/>
      <c r="Q1420" s="865" t="n"/>
      <c r="R1420" s="2014" t="n"/>
      <c r="S1420" s="1498" t="n"/>
      <c r="T1420" s="1496" t="n"/>
      <c r="W1420" s="1498" t="n"/>
      <c r="X1420" s="1496" t="n"/>
      <c r="AA1420" s="1498" t="n"/>
      <c r="AB1420" s="1496" t="n"/>
      <c r="AE1420" s="1498" t="n"/>
      <c r="AF1420" s="1496" t="n"/>
      <c r="AI1420" s="1498" t="n"/>
      <c r="AJ1420" s="1496" t="n"/>
      <c r="AM1420" s="1498" t="n"/>
      <c r="AN1420" s="1496" t="n"/>
      <c r="AQ1420" s="1498" t="n"/>
      <c r="AR1420" s="1496" t="n"/>
      <c r="AU1420" s="2011" t="n"/>
      <c r="AV1420" s="1496" t="n"/>
      <c r="AY1420" s="2011" t="n"/>
      <c r="AZ1420" s="1496" t="n"/>
      <c r="BC1420" s="2011" t="n"/>
      <c r="BD1420" s="1496" t="n"/>
      <c r="BG1420" s="2011" t="n"/>
      <c r="BH1420" s="1496" t="n"/>
      <c r="BK1420" s="2011" t="n"/>
      <c r="BL1420" s="1496" t="n"/>
      <c r="BP1420" s="1496" t="n"/>
      <c r="BS1420" s="2011" t="n"/>
    </row>
    <row r="1421" ht="15" customHeight="1" s="1659">
      <c r="A1421" s="865" t="n"/>
      <c r="H1421" s="865" t="n"/>
      <c r="I1421" s="865" t="n"/>
      <c r="J1421" s="865" t="n"/>
      <c r="K1421" s="865" t="n"/>
      <c r="L1421" s="865" t="n"/>
      <c r="M1421" s="865" t="n"/>
      <c r="N1421" s="865" t="n"/>
      <c r="O1421" s="2013" t="n"/>
      <c r="P1421" s="1274" t="n"/>
      <c r="Q1421" s="865" t="n"/>
      <c r="R1421" s="2014" t="n"/>
      <c r="S1421" s="1498" t="n"/>
      <c r="T1421" s="1496" t="n"/>
      <c r="W1421" s="1498" t="n"/>
      <c r="X1421" s="1496" t="n"/>
      <c r="AA1421" s="1498" t="n"/>
      <c r="AB1421" s="1496" t="n"/>
      <c r="AE1421" s="1498" t="n"/>
      <c r="AF1421" s="1496" t="n"/>
      <c r="AI1421" s="1498" t="n"/>
      <c r="AJ1421" s="1496" t="n"/>
      <c r="AM1421" s="1498" t="n"/>
      <c r="AN1421" s="1496" t="n"/>
      <c r="AQ1421" s="1498" t="n"/>
      <c r="AR1421" s="1496" t="n"/>
      <c r="AU1421" s="2011" t="n"/>
      <c r="AV1421" s="1496" t="n"/>
      <c r="AY1421" s="2011" t="n"/>
      <c r="AZ1421" s="1496" t="n"/>
      <c r="BC1421" s="2011" t="n"/>
      <c r="BD1421" s="1496" t="n"/>
      <c r="BG1421" s="2011" t="n"/>
      <c r="BH1421" s="1496" t="n"/>
      <c r="BK1421" s="2011" t="n"/>
      <c r="BL1421" s="1496" t="n"/>
      <c r="BP1421" s="1496" t="n"/>
      <c r="BS1421" s="2011" t="n"/>
    </row>
    <row r="1422" ht="15" customHeight="1" s="1659">
      <c r="A1422" s="865" t="n"/>
      <c r="H1422" s="865" t="n"/>
      <c r="I1422" s="865" t="n"/>
      <c r="J1422" s="865" t="n"/>
      <c r="K1422" s="865" t="n"/>
      <c r="L1422" s="865" t="n"/>
      <c r="M1422" s="865" t="n"/>
      <c r="N1422" s="865" t="n"/>
      <c r="O1422" s="2013" t="n"/>
      <c r="P1422" s="1274" t="n"/>
      <c r="Q1422" s="865" t="n"/>
      <c r="R1422" s="2014" t="n"/>
      <c r="S1422" s="1498" t="n"/>
      <c r="T1422" s="1496" t="n"/>
      <c r="W1422" s="1498" t="n"/>
      <c r="X1422" s="1496" t="n"/>
      <c r="AA1422" s="1498" t="n"/>
      <c r="AB1422" s="1496" t="n"/>
      <c r="AE1422" s="1498" t="n"/>
      <c r="AF1422" s="1496" t="n"/>
      <c r="AI1422" s="1498" t="n"/>
      <c r="AJ1422" s="1496" t="n"/>
      <c r="AM1422" s="1498" t="n"/>
      <c r="AN1422" s="1496" t="n"/>
      <c r="AQ1422" s="1498" t="n"/>
      <c r="AR1422" s="1496" t="n"/>
      <c r="AU1422" s="2011" t="n"/>
      <c r="AV1422" s="1496" t="n"/>
      <c r="AY1422" s="2011" t="n"/>
      <c r="AZ1422" s="1496" t="n"/>
      <c r="BC1422" s="2011" t="n"/>
      <c r="BD1422" s="1496" t="n"/>
      <c r="BG1422" s="2011" t="n"/>
      <c r="BH1422" s="1496" t="n"/>
      <c r="BK1422" s="2011" t="n"/>
      <c r="BL1422" s="1496" t="n"/>
      <c r="BP1422" s="1496" t="n"/>
      <c r="BS1422" s="2011" t="n"/>
    </row>
    <row r="1423" ht="15" customHeight="1" s="1659">
      <c r="A1423" s="865" t="n"/>
      <c r="H1423" s="865" t="n"/>
      <c r="I1423" s="865" t="n"/>
      <c r="J1423" s="865" t="n"/>
      <c r="K1423" s="865" t="n"/>
      <c r="L1423" s="865" t="n"/>
      <c r="M1423" s="865" t="n"/>
      <c r="N1423" s="865" t="n"/>
      <c r="O1423" s="2013" t="n"/>
      <c r="P1423" s="1274" t="n"/>
      <c r="Q1423" s="865" t="n"/>
      <c r="R1423" s="2014" t="n"/>
      <c r="S1423" s="1498" t="n"/>
      <c r="T1423" s="1496" t="n"/>
      <c r="W1423" s="1498" t="n"/>
      <c r="X1423" s="1496" t="n"/>
      <c r="AA1423" s="1498" t="n"/>
      <c r="AB1423" s="1496" t="n"/>
      <c r="AE1423" s="1498" t="n"/>
      <c r="AF1423" s="1496" t="n"/>
      <c r="AI1423" s="1498" t="n"/>
      <c r="AJ1423" s="1496" t="n"/>
      <c r="AM1423" s="1498" t="n"/>
      <c r="AN1423" s="1496" t="n"/>
      <c r="AQ1423" s="1498" t="n"/>
      <c r="AR1423" s="1496" t="n"/>
      <c r="AU1423" s="2011" t="n"/>
      <c r="AV1423" s="1496" t="n"/>
      <c r="AY1423" s="2011" t="n"/>
      <c r="AZ1423" s="1496" t="n"/>
      <c r="BC1423" s="2011" t="n"/>
      <c r="BD1423" s="1496" t="n"/>
      <c r="BG1423" s="2011" t="n"/>
      <c r="BH1423" s="1496" t="n"/>
      <c r="BK1423" s="2011" t="n"/>
      <c r="BL1423" s="1496" t="n"/>
      <c r="BP1423" s="1496" t="n"/>
      <c r="BS1423" s="2011" t="n"/>
    </row>
    <row r="1424" ht="15" customHeight="1" s="1659">
      <c r="A1424" s="865" t="n"/>
      <c r="H1424" s="865" t="n"/>
      <c r="I1424" s="865" t="n"/>
      <c r="J1424" s="865" t="n"/>
      <c r="K1424" s="865" t="n"/>
      <c r="L1424" s="865" t="n"/>
      <c r="M1424" s="865" t="n"/>
      <c r="N1424" s="865" t="n"/>
      <c r="O1424" s="2013" t="n"/>
      <c r="P1424" s="1274" t="n"/>
      <c r="Q1424" s="865" t="n"/>
      <c r="R1424" s="2014" t="n"/>
      <c r="S1424" s="1498" t="n"/>
      <c r="T1424" s="1496" t="n"/>
      <c r="W1424" s="1498" t="n"/>
      <c r="X1424" s="1496" t="n"/>
      <c r="AA1424" s="1498" t="n"/>
      <c r="AB1424" s="1496" t="n"/>
      <c r="AE1424" s="1498" t="n"/>
      <c r="AF1424" s="1496" t="n"/>
      <c r="AI1424" s="1498" t="n"/>
      <c r="AJ1424" s="1496" t="n"/>
      <c r="AM1424" s="1498" t="n"/>
      <c r="AN1424" s="1496" t="n"/>
      <c r="AQ1424" s="1498" t="n"/>
      <c r="AR1424" s="1496" t="n"/>
      <c r="AU1424" s="2011" t="n"/>
      <c r="AV1424" s="1496" t="n"/>
      <c r="AY1424" s="2011" t="n"/>
      <c r="AZ1424" s="1496" t="n"/>
      <c r="BC1424" s="2011" t="n"/>
      <c r="BD1424" s="1496" t="n"/>
      <c r="BG1424" s="2011" t="n"/>
      <c r="BH1424" s="1496" t="n"/>
      <c r="BK1424" s="2011" t="n"/>
      <c r="BL1424" s="1496" t="n"/>
      <c r="BP1424" s="1496" t="n"/>
      <c r="BS1424" s="2011" t="n"/>
    </row>
    <row r="1425" ht="15" customHeight="1" s="1659">
      <c r="A1425" s="865" t="n"/>
      <c r="H1425" s="865" t="n"/>
      <c r="I1425" s="865" t="n"/>
      <c r="J1425" s="865" t="n"/>
      <c r="K1425" s="865" t="n"/>
      <c r="L1425" s="865" t="n"/>
      <c r="M1425" s="865" t="n"/>
      <c r="N1425" s="865" t="n"/>
      <c r="O1425" s="2013" t="n"/>
      <c r="P1425" s="1274" t="n"/>
      <c r="Q1425" s="865" t="n"/>
      <c r="R1425" s="2014" t="n"/>
      <c r="S1425" s="1498" t="n"/>
      <c r="T1425" s="1496" t="n"/>
      <c r="W1425" s="1498" t="n"/>
      <c r="X1425" s="1496" t="n"/>
      <c r="AA1425" s="1498" t="n"/>
      <c r="AB1425" s="1496" t="n"/>
      <c r="AE1425" s="1498" t="n"/>
      <c r="AF1425" s="1496" t="n"/>
      <c r="AI1425" s="1498" t="n"/>
      <c r="AJ1425" s="1496" t="n"/>
      <c r="AM1425" s="1498" t="n"/>
      <c r="AN1425" s="1496" t="n"/>
      <c r="AQ1425" s="1498" t="n"/>
      <c r="AR1425" s="1496" t="n"/>
      <c r="AU1425" s="2011" t="n"/>
      <c r="AV1425" s="1496" t="n"/>
      <c r="AY1425" s="2011" t="n"/>
      <c r="AZ1425" s="1496" t="n"/>
      <c r="BC1425" s="2011" t="n"/>
      <c r="BD1425" s="1496" t="n"/>
      <c r="BG1425" s="2011" t="n"/>
      <c r="BH1425" s="1496" t="n"/>
      <c r="BK1425" s="2011" t="n"/>
      <c r="BL1425" s="1496" t="n"/>
      <c r="BP1425" s="1496" t="n"/>
      <c r="BS1425" s="2011" t="n"/>
    </row>
    <row r="1426" ht="15" customHeight="1" s="1659">
      <c r="A1426" s="865" t="n"/>
      <c r="H1426" s="865" t="n"/>
      <c r="I1426" s="865" t="n"/>
      <c r="J1426" s="865" t="n"/>
      <c r="K1426" s="865" t="n"/>
      <c r="L1426" s="865" t="n"/>
      <c r="M1426" s="865" t="n"/>
      <c r="N1426" s="865" t="n"/>
      <c r="O1426" s="2013" t="n"/>
      <c r="P1426" s="1274" t="n"/>
      <c r="Q1426" s="865" t="n"/>
      <c r="R1426" s="2014" t="n"/>
      <c r="S1426" s="1498" t="n"/>
      <c r="T1426" s="1496" t="n"/>
      <c r="W1426" s="1498" t="n"/>
      <c r="X1426" s="1496" t="n"/>
      <c r="AA1426" s="1498" t="n"/>
      <c r="AB1426" s="1496" t="n"/>
      <c r="AE1426" s="1498" t="n"/>
      <c r="AF1426" s="1496" t="n"/>
      <c r="AI1426" s="1498" t="n"/>
      <c r="AJ1426" s="1496" t="n"/>
      <c r="AM1426" s="1498" t="n"/>
      <c r="AN1426" s="1496" t="n"/>
      <c r="AQ1426" s="1498" t="n"/>
      <c r="AR1426" s="1496" t="n"/>
      <c r="AU1426" s="2011" t="n"/>
      <c r="AV1426" s="1496" t="n"/>
      <c r="AY1426" s="2011" t="n"/>
      <c r="AZ1426" s="1496" t="n"/>
      <c r="BC1426" s="2011" t="n"/>
      <c r="BD1426" s="1496" t="n"/>
      <c r="BG1426" s="2011" t="n"/>
      <c r="BH1426" s="1496" t="n"/>
      <c r="BK1426" s="2011" t="n"/>
      <c r="BL1426" s="1496" t="n"/>
      <c r="BP1426" s="1496" t="n"/>
      <c r="BS1426" s="2011" t="n"/>
    </row>
    <row r="1427" ht="15" customHeight="1" s="1659">
      <c r="A1427" s="865" t="n"/>
      <c r="H1427" s="865" t="n"/>
      <c r="I1427" s="865" t="n"/>
      <c r="J1427" s="865" t="n"/>
      <c r="K1427" s="865" t="n"/>
      <c r="L1427" s="865" t="n"/>
      <c r="M1427" s="865" t="n"/>
      <c r="N1427" s="865" t="n"/>
      <c r="O1427" s="2013" t="n"/>
      <c r="P1427" s="1274" t="n"/>
      <c r="Q1427" s="865" t="n"/>
      <c r="R1427" s="2014" t="n"/>
      <c r="S1427" s="1498" t="n"/>
      <c r="T1427" s="1496" t="n"/>
      <c r="W1427" s="1498" t="n"/>
      <c r="X1427" s="1496" t="n"/>
      <c r="AA1427" s="1498" t="n"/>
      <c r="AB1427" s="1496" t="n"/>
      <c r="AE1427" s="1498" t="n"/>
      <c r="AF1427" s="1496" t="n"/>
      <c r="AI1427" s="1498" t="n"/>
      <c r="AJ1427" s="1496" t="n"/>
      <c r="AM1427" s="1498" t="n"/>
      <c r="AN1427" s="1496" t="n"/>
      <c r="AQ1427" s="1498" t="n"/>
      <c r="AR1427" s="1496" t="n"/>
      <c r="AU1427" s="2011" t="n"/>
      <c r="AV1427" s="1496" t="n"/>
      <c r="AY1427" s="2011" t="n"/>
      <c r="AZ1427" s="1496" t="n"/>
      <c r="BC1427" s="2011" t="n"/>
      <c r="BD1427" s="1496" t="n"/>
      <c r="BG1427" s="2011" t="n"/>
      <c r="BH1427" s="1496" t="n"/>
      <c r="BK1427" s="2011" t="n"/>
      <c r="BL1427" s="1496" t="n"/>
      <c r="BP1427" s="1496" t="n"/>
      <c r="BS1427" s="2011" t="n"/>
    </row>
    <row r="1428" ht="15" customHeight="1" s="1659">
      <c r="A1428" s="865" t="n"/>
      <c r="H1428" s="865" t="n"/>
      <c r="I1428" s="865" t="n"/>
      <c r="J1428" s="865" t="n"/>
      <c r="K1428" s="865" t="n"/>
      <c r="L1428" s="865" t="n"/>
      <c r="M1428" s="865" t="n"/>
      <c r="N1428" s="865" t="n"/>
      <c r="O1428" s="2013" t="n"/>
      <c r="P1428" s="1274" t="n"/>
      <c r="Q1428" s="865" t="n"/>
      <c r="R1428" s="2014" t="n"/>
      <c r="S1428" s="1498" t="n"/>
      <c r="T1428" s="1496" t="n"/>
      <c r="W1428" s="1498" t="n"/>
      <c r="X1428" s="1496" t="n"/>
      <c r="AA1428" s="1498" t="n"/>
      <c r="AB1428" s="1496" t="n"/>
      <c r="AE1428" s="1498" t="n"/>
      <c r="AF1428" s="1496" t="n"/>
      <c r="AI1428" s="1498" t="n"/>
      <c r="AJ1428" s="1496" t="n"/>
      <c r="AM1428" s="1498" t="n"/>
      <c r="AN1428" s="1496" t="n"/>
      <c r="AQ1428" s="1498" t="n"/>
      <c r="AR1428" s="1496" t="n"/>
      <c r="AU1428" s="2011" t="n"/>
      <c r="AV1428" s="1496" t="n"/>
      <c r="AY1428" s="2011" t="n"/>
      <c r="AZ1428" s="1496" t="n"/>
      <c r="BC1428" s="2011" t="n"/>
      <c r="BD1428" s="1496" t="n"/>
      <c r="BG1428" s="2011" t="n"/>
      <c r="BH1428" s="1496" t="n"/>
      <c r="BK1428" s="2011" t="n"/>
      <c r="BL1428" s="1496" t="n"/>
      <c r="BP1428" s="1496" t="n"/>
      <c r="BS1428" s="2011" t="n"/>
    </row>
    <row r="1429" ht="15" customHeight="1" s="1659">
      <c r="A1429" s="865" t="n"/>
      <c r="H1429" s="865" t="n"/>
      <c r="I1429" s="865" t="n"/>
      <c r="J1429" s="865" t="n"/>
      <c r="K1429" s="865" t="n"/>
      <c r="L1429" s="865" t="n"/>
      <c r="M1429" s="865" t="n"/>
      <c r="N1429" s="865" t="n"/>
      <c r="O1429" s="2013" t="n"/>
      <c r="P1429" s="1274" t="n"/>
      <c r="Q1429" s="865" t="n"/>
      <c r="R1429" s="2014" t="n"/>
      <c r="S1429" s="1498" t="n"/>
      <c r="T1429" s="1496" t="n"/>
      <c r="W1429" s="1498" t="n"/>
      <c r="X1429" s="1496" t="n"/>
      <c r="AA1429" s="1498" t="n"/>
      <c r="AB1429" s="1496" t="n"/>
      <c r="AE1429" s="1498" t="n"/>
      <c r="AF1429" s="1496" t="n"/>
      <c r="AI1429" s="1498" t="n"/>
      <c r="AJ1429" s="1496" t="n"/>
      <c r="AM1429" s="1498" t="n"/>
      <c r="AN1429" s="1496" t="n"/>
      <c r="AQ1429" s="1498" t="n"/>
      <c r="AR1429" s="1496" t="n"/>
      <c r="AU1429" s="2011" t="n"/>
      <c r="AV1429" s="1496" t="n"/>
      <c r="AY1429" s="2011" t="n"/>
      <c r="AZ1429" s="1496" t="n"/>
      <c r="BC1429" s="2011" t="n"/>
      <c r="BD1429" s="1496" t="n"/>
      <c r="BG1429" s="2011" t="n"/>
      <c r="BH1429" s="1496" t="n"/>
      <c r="BK1429" s="2011" t="n"/>
      <c r="BL1429" s="1496" t="n"/>
      <c r="BP1429" s="1496" t="n"/>
      <c r="BS1429" s="2011" t="n"/>
    </row>
    <row r="1430" ht="15" customHeight="1" s="1659">
      <c r="A1430" s="865" t="n"/>
      <c r="H1430" s="865" t="n"/>
      <c r="I1430" s="865" t="n"/>
      <c r="J1430" s="865" t="n"/>
      <c r="K1430" s="865" t="n"/>
      <c r="L1430" s="865" t="n"/>
      <c r="M1430" s="865" t="n"/>
      <c r="N1430" s="865" t="n"/>
      <c r="O1430" s="2013" t="n"/>
      <c r="P1430" s="1274" t="n"/>
      <c r="Q1430" s="865" t="n"/>
      <c r="R1430" s="2014" t="n"/>
      <c r="S1430" s="1498" t="n"/>
      <c r="T1430" s="1496" t="n"/>
      <c r="W1430" s="1498" t="n"/>
      <c r="X1430" s="1496" t="n"/>
      <c r="AA1430" s="1498" t="n"/>
      <c r="AB1430" s="1496" t="n"/>
      <c r="AE1430" s="1498" t="n"/>
      <c r="AF1430" s="1496" t="n"/>
      <c r="AI1430" s="1498" t="n"/>
      <c r="AJ1430" s="1496" t="n"/>
      <c r="AM1430" s="1498" t="n"/>
      <c r="AN1430" s="1496" t="n"/>
      <c r="AQ1430" s="1498" t="n"/>
      <c r="AR1430" s="1496" t="n"/>
      <c r="AU1430" s="2011" t="n"/>
      <c r="AV1430" s="1496" t="n"/>
      <c r="AY1430" s="2011" t="n"/>
      <c r="AZ1430" s="1496" t="n"/>
      <c r="BC1430" s="2011" t="n"/>
      <c r="BD1430" s="1496" t="n"/>
      <c r="BG1430" s="2011" t="n"/>
      <c r="BH1430" s="1496" t="n"/>
      <c r="BK1430" s="2011" t="n"/>
      <c r="BL1430" s="1496" t="n"/>
      <c r="BP1430" s="1496" t="n"/>
      <c r="BS1430" s="2011" t="n"/>
    </row>
    <row r="1431" ht="15" customHeight="1" s="1659">
      <c r="A1431" s="865" t="n"/>
      <c r="H1431" s="865" t="n"/>
      <c r="I1431" s="865" t="n"/>
      <c r="J1431" s="865" t="n"/>
      <c r="K1431" s="865" t="n"/>
      <c r="L1431" s="865" t="n"/>
      <c r="M1431" s="865" t="n"/>
      <c r="N1431" s="865" t="n"/>
      <c r="O1431" s="2013" t="n"/>
      <c r="P1431" s="1274" t="n"/>
      <c r="Q1431" s="865" t="n"/>
      <c r="R1431" s="2014" t="n"/>
      <c r="S1431" s="1498" t="n"/>
      <c r="T1431" s="1496" t="n"/>
      <c r="W1431" s="1498" t="n"/>
      <c r="X1431" s="1496" t="n"/>
      <c r="AA1431" s="1498" t="n"/>
      <c r="AB1431" s="1496" t="n"/>
      <c r="AE1431" s="1498" t="n"/>
      <c r="AF1431" s="1496" t="n"/>
      <c r="AI1431" s="1498" t="n"/>
      <c r="AJ1431" s="1496" t="n"/>
      <c r="AM1431" s="1498" t="n"/>
      <c r="AN1431" s="1496" t="n"/>
      <c r="AQ1431" s="1498" t="n"/>
      <c r="AR1431" s="1496" t="n"/>
      <c r="AU1431" s="2011" t="n"/>
      <c r="AV1431" s="1496" t="n"/>
      <c r="AY1431" s="2011" t="n"/>
      <c r="AZ1431" s="1496" t="n"/>
      <c r="BC1431" s="2011" t="n"/>
      <c r="BD1431" s="1496" t="n"/>
      <c r="BG1431" s="2011" t="n"/>
      <c r="BH1431" s="1496" t="n"/>
      <c r="BK1431" s="2011" t="n"/>
      <c r="BL1431" s="1496" t="n"/>
      <c r="BP1431" s="1496" t="n"/>
      <c r="BS1431" s="2011" t="n"/>
    </row>
    <row r="1432" ht="15" customHeight="1" s="1659">
      <c r="A1432" s="865" t="n"/>
      <c r="H1432" s="865" t="n"/>
      <c r="I1432" s="865" t="n"/>
      <c r="J1432" s="865" t="n"/>
      <c r="K1432" s="865" t="n"/>
      <c r="L1432" s="865" t="n"/>
      <c r="M1432" s="865" t="n"/>
      <c r="N1432" s="865" t="n"/>
      <c r="O1432" s="2013" t="n"/>
      <c r="P1432" s="1274" t="n"/>
      <c r="Q1432" s="865" t="n"/>
      <c r="R1432" s="2014" t="n"/>
      <c r="S1432" s="1498" t="n"/>
      <c r="T1432" s="1496" t="n"/>
      <c r="W1432" s="1498" t="n"/>
      <c r="X1432" s="1496" t="n"/>
      <c r="AA1432" s="1498" t="n"/>
      <c r="AB1432" s="1496" t="n"/>
      <c r="AE1432" s="1498" t="n"/>
      <c r="AF1432" s="1496" t="n"/>
      <c r="AI1432" s="1498" t="n"/>
      <c r="AJ1432" s="1496" t="n"/>
      <c r="AM1432" s="1498" t="n"/>
      <c r="AN1432" s="1496" t="n"/>
      <c r="AQ1432" s="1498" t="n"/>
      <c r="AR1432" s="1496" t="n"/>
      <c r="AU1432" s="2011" t="n"/>
      <c r="AV1432" s="1496" t="n"/>
      <c r="AY1432" s="2011" t="n"/>
      <c r="AZ1432" s="1496" t="n"/>
      <c r="BC1432" s="2011" t="n"/>
      <c r="BD1432" s="1496" t="n"/>
      <c r="BG1432" s="2011" t="n"/>
      <c r="BH1432" s="1496" t="n"/>
      <c r="BK1432" s="2011" t="n"/>
      <c r="BL1432" s="1496" t="n"/>
      <c r="BP1432" s="1496" t="n"/>
      <c r="BS1432" s="2011" t="n"/>
    </row>
    <row r="1433" ht="15" customHeight="1" s="1659">
      <c r="A1433" s="865" t="n"/>
      <c r="H1433" s="865" t="n"/>
      <c r="I1433" s="865" t="n"/>
      <c r="J1433" s="865" t="n"/>
      <c r="K1433" s="865" t="n"/>
      <c r="L1433" s="865" t="n"/>
      <c r="M1433" s="865" t="n"/>
      <c r="N1433" s="865" t="n"/>
      <c r="O1433" s="2013" t="n"/>
      <c r="P1433" s="1274" t="n"/>
      <c r="Q1433" s="865" t="n"/>
      <c r="R1433" s="2014" t="n"/>
      <c r="S1433" s="1498" t="n"/>
      <c r="T1433" s="1496" t="n"/>
      <c r="W1433" s="1498" t="n"/>
      <c r="X1433" s="1496" t="n"/>
      <c r="AA1433" s="1498" t="n"/>
      <c r="AB1433" s="1496" t="n"/>
      <c r="AE1433" s="1498" t="n"/>
      <c r="AF1433" s="1496" t="n"/>
      <c r="AI1433" s="1498" t="n"/>
      <c r="AJ1433" s="1496" t="n"/>
      <c r="AM1433" s="1498" t="n"/>
      <c r="AN1433" s="1496" t="n"/>
      <c r="AQ1433" s="1498" t="n"/>
      <c r="AR1433" s="1496" t="n"/>
      <c r="AU1433" s="2011" t="n"/>
      <c r="AV1433" s="1496" t="n"/>
      <c r="AY1433" s="2011" t="n"/>
      <c r="AZ1433" s="1496" t="n"/>
      <c r="BC1433" s="2011" t="n"/>
      <c r="BD1433" s="1496" t="n"/>
      <c r="BG1433" s="2011" t="n"/>
      <c r="BH1433" s="1496" t="n"/>
      <c r="BK1433" s="2011" t="n"/>
      <c r="BL1433" s="1496" t="n"/>
      <c r="BP1433" s="1496" t="n"/>
      <c r="BS1433" s="2011" t="n"/>
    </row>
    <row r="1434" ht="15" customHeight="1" s="1659">
      <c r="A1434" s="865" t="n"/>
      <c r="H1434" s="865" t="n"/>
      <c r="I1434" s="865" t="n"/>
      <c r="J1434" s="865" t="n"/>
      <c r="K1434" s="865" t="n"/>
      <c r="L1434" s="865" t="n"/>
      <c r="M1434" s="865" t="n"/>
      <c r="N1434" s="865" t="n"/>
      <c r="O1434" s="2013" t="n"/>
      <c r="P1434" s="1274" t="n"/>
      <c r="Q1434" s="865" t="n"/>
      <c r="R1434" s="2014" t="n"/>
      <c r="S1434" s="1498" t="n"/>
      <c r="T1434" s="1496" t="n"/>
      <c r="W1434" s="1498" t="n"/>
      <c r="X1434" s="1496" t="n"/>
      <c r="AA1434" s="1498" t="n"/>
      <c r="AB1434" s="1496" t="n"/>
      <c r="AE1434" s="1498" t="n"/>
      <c r="AF1434" s="1496" t="n"/>
      <c r="AI1434" s="1498" t="n"/>
      <c r="AJ1434" s="1496" t="n"/>
      <c r="AM1434" s="1498" t="n"/>
      <c r="AN1434" s="1496" t="n"/>
      <c r="AQ1434" s="1498" t="n"/>
      <c r="AR1434" s="1496" t="n"/>
      <c r="AU1434" s="2011" t="n"/>
      <c r="AV1434" s="1496" t="n"/>
      <c r="AY1434" s="2011" t="n"/>
      <c r="AZ1434" s="1496" t="n"/>
      <c r="BC1434" s="2011" t="n"/>
      <c r="BD1434" s="1496" t="n"/>
      <c r="BG1434" s="2011" t="n"/>
      <c r="BH1434" s="1496" t="n"/>
      <c r="BK1434" s="2011" t="n"/>
      <c r="BL1434" s="1496" t="n"/>
      <c r="BP1434" s="1496" t="n"/>
      <c r="BS1434" s="2011" t="n"/>
    </row>
    <row r="1435" ht="15" customHeight="1" s="1659">
      <c r="A1435" s="865" t="n"/>
      <c r="H1435" s="865" t="n"/>
      <c r="I1435" s="865" t="n"/>
      <c r="J1435" s="865" t="n"/>
      <c r="K1435" s="865" t="n"/>
      <c r="L1435" s="865" t="n"/>
      <c r="M1435" s="865" t="n"/>
      <c r="N1435" s="865" t="n"/>
      <c r="O1435" s="2013" t="n"/>
      <c r="P1435" s="1274" t="n"/>
      <c r="Q1435" s="865" t="n"/>
      <c r="R1435" s="2014" t="n"/>
      <c r="S1435" s="1498" t="n"/>
      <c r="T1435" s="1496" t="n"/>
      <c r="W1435" s="1498" t="n"/>
      <c r="X1435" s="1496" t="n"/>
      <c r="AA1435" s="1498" t="n"/>
      <c r="AB1435" s="1496" t="n"/>
      <c r="AE1435" s="1498" t="n"/>
      <c r="AF1435" s="1496" t="n"/>
      <c r="AI1435" s="1498" t="n"/>
      <c r="AJ1435" s="1496" t="n"/>
      <c r="AM1435" s="1498" t="n"/>
      <c r="AN1435" s="1496" t="n"/>
      <c r="AQ1435" s="1498" t="n"/>
      <c r="AR1435" s="1496" t="n"/>
      <c r="AU1435" s="2011" t="n"/>
      <c r="AV1435" s="1496" t="n"/>
      <c r="AY1435" s="2011" t="n"/>
      <c r="AZ1435" s="1496" t="n"/>
      <c r="BC1435" s="2011" t="n"/>
      <c r="BD1435" s="1496" t="n"/>
      <c r="BG1435" s="2011" t="n"/>
      <c r="BH1435" s="1496" t="n"/>
      <c r="BK1435" s="2011" t="n"/>
      <c r="BL1435" s="1496" t="n"/>
      <c r="BP1435" s="1496" t="n"/>
      <c r="BS1435" s="2011" t="n"/>
    </row>
    <row r="1436" ht="15" customHeight="1" s="1659">
      <c r="A1436" s="865" t="n"/>
      <c r="H1436" s="865" t="n"/>
      <c r="I1436" s="865" t="n"/>
      <c r="J1436" s="865" t="n"/>
      <c r="K1436" s="865" t="n"/>
      <c r="L1436" s="865" t="n"/>
      <c r="M1436" s="865" t="n"/>
      <c r="N1436" s="865" t="n"/>
      <c r="O1436" s="2013" t="n"/>
      <c r="P1436" s="1274" t="n"/>
      <c r="Q1436" s="865" t="n"/>
      <c r="R1436" s="2014" t="n"/>
      <c r="S1436" s="1498" t="n"/>
      <c r="T1436" s="1496" t="n"/>
      <c r="W1436" s="1498" t="n"/>
      <c r="X1436" s="1496" t="n"/>
      <c r="AA1436" s="1498" t="n"/>
      <c r="AB1436" s="1496" t="n"/>
      <c r="AE1436" s="1498" t="n"/>
      <c r="AF1436" s="1496" t="n"/>
      <c r="AI1436" s="1498" t="n"/>
      <c r="AJ1436" s="1496" t="n"/>
      <c r="AM1436" s="1498" t="n"/>
      <c r="AN1436" s="1496" t="n"/>
      <c r="AQ1436" s="1498" t="n"/>
      <c r="AR1436" s="1496" t="n"/>
      <c r="AU1436" s="2011" t="n"/>
      <c r="AV1436" s="1496" t="n"/>
      <c r="AY1436" s="2011" t="n"/>
      <c r="AZ1436" s="1496" t="n"/>
      <c r="BC1436" s="2011" t="n"/>
      <c r="BD1436" s="1496" t="n"/>
      <c r="BG1436" s="2011" t="n"/>
      <c r="BH1436" s="1496" t="n"/>
      <c r="BK1436" s="2011" t="n"/>
      <c r="BL1436" s="1496" t="n"/>
      <c r="BP1436" s="1496" t="n"/>
      <c r="BS1436" s="2011" t="n"/>
    </row>
    <row r="1437" ht="15" customHeight="1" s="1659">
      <c r="A1437" s="865" t="n"/>
      <c r="H1437" s="865" t="n"/>
      <c r="I1437" s="865" t="n"/>
      <c r="J1437" s="865" t="n"/>
      <c r="K1437" s="865" t="n"/>
      <c r="L1437" s="865" t="n"/>
      <c r="M1437" s="865" t="n"/>
      <c r="N1437" s="865" t="n"/>
      <c r="O1437" s="2013" t="n"/>
      <c r="P1437" s="1274" t="n"/>
      <c r="Q1437" s="865" t="n"/>
      <c r="R1437" s="2014" t="n"/>
      <c r="S1437" s="1498" t="n"/>
      <c r="T1437" s="1496" t="n"/>
      <c r="W1437" s="1498" t="n"/>
      <c r="X1437" s="1496" t="n"/>
      <c r="AA1437" s="1498" t="n"/>
      <c r="AB1437" s="1496" t="n"/>
      <c r="AE1437" s="1498" t="n"/>
      <c r="AF1437" s="1496" t="n"/>
      <c r="AI1437" s="1498" t="n"/>
      <c r="AJ1437" s="1496" t="n"/>
      <c r="AM1437" s="1498" t="n"/>
      <c r="AN1437" s="1496" t="n"/>
      <c r="AQ1437" s="1498" t="n"/>
      <c r="AR1437" s="1496" t="n"/>
      <c r="AU1437" s="2011" t="n"/>
      <c r="AV1437" s="1496" t="n"/>
      <c r="AY1437" s="2011" t="n"/>
      <c r="AZ1437" s="1496" t="n"/>
      <c r="BC1437" s="2011" t="n"/>
      <c r="BD1437" s="1496" t="n"/>
      <c r="BG1437" s="2011" t="n"/>
      <c r="BH1437" s="1496" t="n"/>
      <c r="BK1437" s="2011" t="n"/>
      <c r="BL1437" s="1496" t="n"/>
      <c r="BP1437" s="1496" t="n"/>
      <c r="BS1437" s="2011" t="n"/>
    </row>
    <row r="1438" ht="15" customHeight="1" s="1659">
      <c r="A1438" s="865" t="n"/>
      <c r="H1438" s="865" t="n"/>
      <c r="I1438" s="865" t="n"/>
      <c r="J1438" s="865" t="n"/>
      <c r="K1438" s="865" t="n"/>
      <c r="L1438" s="865" t="n"/>
      <c r="M1438" s="865" t="n"/>
      <c r="N1438" s="865" t="n"/>
      <c r="O1438" s="2013" t="n"/>
      <c r="P1438" s="1274" t="n"/>
      <c r="Q1438" s="865" t="n"/>
      <c r="R1438" s="2014" t="n"/>
      <c r="S1438" s="1498" t="n"/>
      <c r="T1438" s="1496" t="n"/>
      <c r="W1438" s="1498" t="n"/>
      <c r="X1438" s="1496" t="n"/>
      <c r="AA1438" s="1498" t="n"/>
      <c r="AB1438" s="1496" t="n"/>
      <c r="AE1438" s="1498" t="n"/>
      <c r="AF1438" s="1496" t="n"/>
      <c r="AI1438" s="1498" t="n"/>
      <c r="AJ1438" s="1496" t="n"/>
      <c r="AM1438" s="1498" t="n"/>
      <c r="AN1438" s="1496" t="n"/>
      <c r="AQ1438" s="1498" t="n"/>
      <c r="AR1438" s="1496" t="n"/>
      <c r="AU1438" s="2011" t="n"/>
      <c r="AV1438" s="1496" t="n"/>
      <c r="AY1438" s="2011" t="n"/>
      <c r="AZ1438" s="1496" t="n"/>
      <c r="BC1438" s="2011" t="n"/>
      <c r="BD1438" s="1496" t="n"/>
      <c r="BG1438" s="2011" t="n"/>
      <c r="BH1438" s="1496" t="n"/>
      <c r="BK1438" s="2011" t="n"/>
      <c r="BL1438" s="1496" t="n"/>
      <c r="BP1438" s="1496" t="n"/>
      <c r="BS1438" s="2011" t="n"/>
    </row>
    <row r="1439" ht="15" customHeight="1" s="1659">
      <c r="A1439" s="865" t="n"/>
      <c r="H1439" s="865" t="n"/>
      <c r="I1439" s="865" t="n"/>
      <c r="J1439" s="865" t="n"/>
      <c r="K1439" s="865" t="n"/>
      <c r="L1439" s="865" t="n"/>
      <c r="M1439" s="865" t="n"/>
      <c r="N1439" s="865" t="n"/>
      <c r="O1439" s="2013" t="n"/>
      <c r="P1439" s="1274" t="n"/>
      <c r="Q1439" s="865" t="n"/>
      <c r="R1439" s="2014" t="n"/>
      <c r="S1439" s="1498" t="n"/>
      <c r="T1439" s="1496" t="n"/>
      <c r="W1439" s="1498" t="n"/>
      <c r="X1439" s="1496" t="n"/>
      <c r="AA1439" s="1498" t="n"/>
      <c r="AB1439" s="1496" t="n"/>
      <c r="AE1439" s="1498" t="n"/>
      <c r="AF1439" s="1496" t="n"/>
      <c r="AI1439" s="1498" t="n"/>
      <c r="AJ1439" s="1496" t="n"/>
      <c r="AM1439" s="1498" t="n"/>
      <c r="AN1439" s="1496" t="n"/>
      <c r="AQ1439" s="1498" t="n"/>
      <c r="AR1439" s="1496" t="n"/>
      <c r="AU1439" s="2011" t="n"/>
      <c r="AV1439" s="1496" t="n"/>
      <c r="AY1439" s="2011" t="n"/>
      <c r="AZ1439" s="1496" t="n"/>
      <c r="BC1439" s="2011" t="n"/>
      <c r="BD1439" s="1496" t="n"/>
      <c r="BG1439" s="2011" t="n"/>
      <c r="BH1439" s="1496" t="n"/>
      <c r="BK1439" s="2011" t="n"/>
      <c r="BL1439" s="1496" t="n"/>
      <c r="BP1439" s="1496" t="n"/>
      <c r="BS1439" s="2011" t="n"/>
    </row>
    <row r="1440" ht="15" customHeight="1" s="1659">
      <c r="A1440" s="865" t="n"/>
      <c r="H1440" s="865" t="n"/>
      <c r="I1440" s="865" t="n"/>
      <c r="J1440" s="865" t="n"/>
      <c r="K1440" s="865" t="n"/>
      <c r="L1440" s="865" t="n"/>
      <c r="M1440" s="865" t="n"/>
      <c r="N1440" s="865" t="n"/>
      <c r="O1440" s="2013" t="n"/>
      <c r="P1440" s="1274" t="n"/>
      <c r="Q1440" s="865" t="n"/>
      <c r="R1440" s="2014" t="n"/>
      <c r="S1440" s="1498" t="n"/>
      <c r="T1440" s="1496" t="n"/>
      <c r="W1440" s="1498" t="n"/>
      <c r="X1440" s="1496" t="n"/>
      <c r="AA1440" s="1498" t="n"/>
      <c r="AB1440" s="1496" t="n"/>
      <c r="AE1440" s="1498" t="n"/>
      <c r="AF1440" s="1496" t="n"/>
      <c r="AI1440" s="1498" t="n"/>
      <c r="AJ1440" s="1496" t="n"/>
      <c r="AM1440" s="1498" t="n"/>
      <c r="AN1440" s="1496" t="n"/>
      <c r="AQ1440" s="1498" t="n"/>
      <c r="AR1440" s="1496" t="n"/>
      <c r="AU1440" s="2011" t="n"/>
      <c r="AV1440" s="1496" t="n"/>
      <c r="AY1440" s="2011" t="n"/>
      <c r="AZ1440" s="1496" t="n"/>
      <c r="BC1440" s="2011" t="n"/>
      <c r="BD1440" s="1496" t="n"/>
      <c r="BG1440" s="2011" t="n"/>
      <c r="BH1440" s="1496" t="n"/>
      <c r="BK1440" s="2011" t="n"/>
      <c r="BL1440" s="1496" t="n"/>
      <c r="BP1440" s="1496" t="n"/>
      <c r="BS1440" s="2011" t="n"/>
    </row>
    <row r="1441" ht="15" customHeight="1" s="1659">
      <c r="A1441" s="865" t="n"/>
      <c r="H1441" s="865" t="n"/>
      <c r="I1441" s="865" t="n"/>
      <c r="J1441" s="865" t="n"/>
      <c r="K1441" s="865" t="n"/>
      <c r="L1441" s="865" t="n"/>
      <c r="M1441" s="865" t="n"/>
      <c r="N1441" s="865" t="n"/>
      <c r="O1441" s="2013" t="n"/>
      <c r="P1441" s="1274" t="n"/>
      <c r="Q1441" s="865" t="n"/>
      <c r="R1441" s="2014" t="n"/>
      <c r="S1441" s="1498" t="n"/>
      <c r="T1441" s="1496" t="n"/>
      <c r="W1441" s="1498" t="n"/>
      <c r="X1441" s="1496" t="n"/>
      <c r="AA1441" s="1498" t="n"/>
      <c r="AB1441" s="1496" t="n"/>
      <c r="AE1441" s="1498" t="n"/>
      <c r="AF1441" s="1496" t="n"/>
      <c r="AI1441" s="1498" t="n"/>
      <c r="AJ1441" s="1496" t="n"/>
      <c r="AM1441" s="1498" t="n"/>
      <c r="AN1441" s="1496" t="n"/>
      <c r="AQ1441" s="1498" t="n"/>
      <c r="AR1441" s="1496" t="n"/>
      <c r="AU1441" s="2011" t="n"/>
      <c r="AV1441" s="1496" t="n"/>
      <c r="AY1441" s="2011" t="n"/>
      <c r="AZ1441" s="1496" t="n"/>
      <c r="BC1441" s="2011" t="n"/>
      <c r="BD1441" s="1496" t="n"/>
      <c r="BG1441" s="2011" t="n"/>
      <c r="BH1441" s="1496" t="n"/>
      <c r="BK1441" s="2011" t="n"/>
      <c r="BL1441" s="1496" t="n"/>
      <c r="BP1441" s="1496" t="n"/>
      <c r="BS1441" s="2011" t="n"/>
    </row>
    <row r="1442" ht="15" customHeight="1" s="1659">
      <c r="A1442" s="865" t="n"/>
      <c r="H1442" s="865" t="n"/>
      <c r="I1442" s="865" t="n"/>
      <c r="J1442" s="865" t="n"/>
      <c r="K1442" s="865" t="n"/>
      <c r="L1442" s="865" t="n"/>
      <c r="M1442" s="865" t="n"/>
      <c r="N1442" s="865" t="n"/>
      <c r="O1442" s="2013" t="n"/>
      <c r="P1442" s="1274" t="n"/>
      <c r="Q1442" s="865" t="n"/>
      <c r="R1442" s="2014" t="n"/>
      <c r="S1442" s="1498" t="n"/>
      <c r="T1442" s="1496" t="n"/>
      <c r="W1442" s="1498" t="n"/>
      <c r="X1442" s="1496" t="n"/>
      <c r="AA1442" s="1498" t="n"/>
      <c r="AB1442" s="1496" t="n"/>
      <c r="AE1442" s="1498" t="n"/>
      <c r="AF1442" s="1496" t="n"/>
      <c r="AI1442" s="1498" t="n"/>
      <c r="AJ1442" s="1496" t="n"/>
      <c r="AM1442" s="1498" t="n"/>
      <c r="AN1442" s="1496" t="n"/>
      <c r="AQ1442" s="1498" t="n"/>
      <c r="AR1442" s="1496" t="n"/>
      <c r="AU1442" s="2011" t="n"/>
      <c r="AV1442" s="1496" t="n"/>
      <c r="AY1442" s="2011" t="n"/>
      <c r="AZ1442" s="1496" t="n"/>
      <c r="BC1442" s="2011" t="n"/>
      <c r="BD1442" s="1496" t="n"/>
      <c r="BG1442" s="2011" t="n"/>
      <c r="BH1442" s="1496" t="n"/>
      <c r="BK1442" s="2011" t="n"/>
      <c r="BL1442" s="1496" t="n"/>
      <c r="BP1442" s="1496" t="n"/>
      <c r="BS1442" s="2011" t="n"/>
    </row>
    <row r="1443" ht="15" customHeight="1" s="1659">
      <c r="A1443" s="865" t="n"/>
      <c r="H1443" s="865" t="n"/>
      <c r="I1443" s="865" t="n"/>
      <c r="J1443" s="865" t="n"/>
      <c r="K1443" s="865" t="n"/>
      <c r="L1443" s="865" t="n"/>
      <c r="M1443" s="865" t="n"/>
      <c r="N1443" s="865" t="n"/>
      <c r="O1443" s="2013" t="n"/>
      <c r="P1443" s="1274" t="n"/>
      <c r="Q1443" s="865" t="n"/>
      <c r="R1443" s="2014" t="n"/>
      <c r="S1443" s="1498" t="n"/>
      <c r="T1443" s="1496" t="n"/>
      <c r="W1443" s="1498" t="n"/>
      <c r="X1443" s="1496" t="n"/>
      <c r="AA1443" s="1498" t="n"/>
      <c r="AB1443" s="1496" t="n"/>
      <c r="AE1443" s="1498" t="n"/>
      <c r="AF1443" s="1496" t="n"/>
      <c r="AI1443" s="1498" t="n"/>
      <c r="AJ1443" s="1496" t="n"/>
      <c r="AM1443" s="1498" t="n"/>
      <c r="AN1443" s="1496" t="n"/>
      <c r="AQ1443" s="1498" t="n"/>
      <c r="AR1443" s="1496" t="n"/>
      <c r="AU1443" s="2011" t="n"/>
      <c r="AV1443" s="1496" t="n"/>
      <c r="AY1443" s="2011" t="n"/>
      <c r="AZ1443" s="1496" t="n"/>
      <c r="BC1443" s="2011" t="n"/>
      <c r="BD1443" s="1496" t="n"/>
      <c r="BG1443" s="2011" t="n"/>
      <c r="BH1443" s="1496" t="n"/>
      <c r="BK1443" s="2011" t="n"/>
      <c r="BL1443" s="1496" t="n"/>
      <c r="BP1443" s="1496" t="n"/>
      <c r="BS1443" s="2011" t="n"/>
    </row>
    <row r="1444" ht="15" customHeight="1" s="1659">
      <c r="A1444" s="865" t="n"/>
      <c r="H1444" s="865" t="n"/>
      <c r="I1444" s="865" t="n"/>
      <c r="J1444" s="865" t="n"/>
      <c r="K1444" s="865" t="n"/>
      <c r="L1444" s="865" t="n"/>
      <c r="M1444" s="865" t="n"/>
      <c r="N1444" s="865" t="n"/>
      <c r="O1444" s="2013" t="n"/>
      <c r="P1444" s="1274" t="n"/>
      <c r="Q1444" s="865" t="n"/>
      <c r="R1444" s="2014" t="n"/>
      <c r="S1444" s="1498" t="n"/>
      <c r="T1444" s="1496" t="n"/>
      <c r="W1444" s="1498" t="n"/>
      <c r="X1444" s="1496" t="n"/>
      <c r="AA1444" s="1498" t="n"/>
      <c r="AB1444" s="1496" t="n"/>
      <c r="AE1444" s="1498" t="n"/>
      <c r="AF1444" s="1496" t="n"/>
      <c r="AI1444" s="1498" t="n"/>
      <c r="AJ1444" s="1496" t="n"/>
      <c r="AM1444" s="1498" t="n"/>
      <c r="AN1444" s="1496" t="n"/>
      <c r="AQ1444" s="1498" t="n"/>
      <c r="AR1444" s="1496" t="n"/>
      <c r="AU1444" s="2011" t="n"/>
      <c r="AV1444" s="1496" t="n"/>
      <c r="AY1444" s="2011" t="n"/>
      <c r="AZ1444" s="1496" t="n"/>
      <c r="BC1444" s="2011" t="n"/>
      <c r="BD1444" s="1496" t="n"/>
      <c r="BG1444" s="2011" t="n"/>
      <c r="BH1444" s="1496" t="n"/>
      <c r="BK1444" s="2011" t="n"/>
      <c r="BL1444" s="1496" t="n"/>
      <c r="BP1444" s="1496" t="n"/>
      <c r="BS1444" s="2011" t="n"/>
    </row>
    <row r="1445" ht="15" customHeight="1" s="1659">
      <c r="A1445" s="865" t="n"/>
      <c r="H1445" s="865" t="n"/>
      <c r="I1445" s="865" t="n"/>
      <c r="J1445" s="865" t="n"/>
      <c r="K1445" s="865" t="n"/>
      <c r="L1445" s="865" t="n"/>
      <c r="M1445" s="865" t="n"/>
      <c r="N1445" s="865" t="n"/>
      <c r="O1445" s="2013" t="n"/>
      <c r="P1445" s="1274" t="n"/>
      <c r="Q1445" s="865" t="n"/>
      <c r="R1445" s="2014" t="n"/>
      <c r="S1445" s="1498" t="n"/>
      <c r="T1445" s="1496" t="n"/>
      <c r="W1445" s="1498" t="n"/>
      <c r="X1445" s="1496" t="n"/>
      <c r="AA1445" s="1498" t="n"/>
      <c r="AB1445" s="1496" t="n"/>
      <c r="AE1445" s="1498" t="n"/>
      <c r="AF1445" s="1496" t="n"/>
      <c r="AI1445" s="1498" t="n"/>
      <c r="AJ1445" s="1496" t="n"/>
      <c r="AM1445" s="1498" t="n"/>
      <c r="AN1445" s="1496" t="n"/>
      <c r="AQ1445" s="1498" t="n"/>
      <c r="AR1445" s="1496" t="n"/>
      <c r="AU1445" s="2011" t="n"/>
      <c r="AV1445" s="1496" t="n"/>
      <c r="AY1445" s="2011" t="n"/>
      <c r="AZ1445" s="1496" t="n"/>
      <c r="BC1445" s="2011" t="n"/>
      <c r="BD1445" s="1496" t="n"/>
      <c r="BG1445" s="2011" t="n"/>
      <c r="BH1445" s="1496" t="n"/>
      <c r="BK1445" s="2011" t="n"/>
      <c r="BL1445" s="1496" t="n"/>
      <c r="BP1445" s="1496" t="n"/>
      <c r="BS1445" s="2011" t="n"/>
    </row>
    <row r="1446" ht="15" customHeight="1" s="1659">
      <c r="A1446" s="865" t="n"/>
      <c r="H1446" s="865" t="n"/>
      <c r="I1446" s="865" t="n"/>
      <c r="J1446" s="865" t="n"/>
      <c r="K1446" s="865" t="n"/>
      <c r="L1446" s="865" t="n"/>
      <c r="M1446" s="865" t="n"/>
      <c r="N1446" s="865" t="n"/>
      <c r="O1446" s="2013" t="n"/>
      <c r="P1446" s="1274" t="n"/>
      <c r="Q1446" s="865" t="n"/>
      <c r="R1446" s="2014" t="n"/>
      <c r="S1446" s="1498" t="n"/>
      <c r="T1446" s="1496" t="n"/>
      <c r="W1446" s="1498" t="n"/>
      <c r="X1446" s="1496" t="n"/>
      <c r="AA1446" s="1498" t="n"/>
      <c r="AB1446" s="1496" t="n"/>
      <c r="AE1446" s="1498" t="n"/>
      <c r="AF1446" s="1496" t="n"/>
      <c r="AI1446" s="1498" t="n"/>
      <c r="AJ1446" s="1496" t="n"/>
      <c r="AM1446" s="1498" t="n"/>
      <c r="AN1446" s="1496" t="n"/>
      <c r="AQ1446" s="1498" t="n"/>
      <c r="AR1446" s="1496" t="n"/>
      <c r="AU1446" s="2011" t="n"/>
      <c r="AV1446" s="1496" t="n"/>
      <c r="AY1446" s="2011" t="n"/>
      <c r="AZ1446" s="1496" t="n"/>
      <c r="BC1446" s="2011" t="n"/>
      <c r="BD1446" s="1496" t="n"/>
      <c r="BG1446" s="2011" t="n"/>
      <c r="BH1446" s="1496" t="n"/>
      <c r="BK1446" s="2011" t="n"/>
      <c r="BL1446" s="1496" t="n"/>
      <c r="BP1446" s="1496" t="n"/>
      <c r="BS1446" s="2011" t="n"/>
    </row>
    <row r="1447" ht="15" customHeight="1" s="1659">
      <c r="A1447" s="865" t="n"/>
      <c r="H1447" s="865" t="n"/>
      <c r="I1447" s="865" t="n"/>
      <c r="J1447" s="865" t="n"/>
      <c r="K1447" s="865" t="n"/>
      <c r="L1447" s="865" t="n"/>
      <c r="M1447" s="865" t="n"/>
      <c r="N1447" s="865" t="n"/>
      <c r="O1447" s="2013" t="n"/>
      <c r="P1447" s="1274" t="n"/>
      <c r="Q1447" s="865" t="n"/>
      <c r="R1447" s="2014" t="n"/>
      <c r="S1447" s="1498" t="n"/>
      <c r="T1447" s="1496" t="n"/>
      <c r="W1447" s="1498" t="n"/>
      <c r="X1447" s="1496" t="n"/>
      <c r="AA1447" s="1498" t="n"/>
      <c r="AB1447" s="1496" t="n"/>
      <c r="AE1447" s="1498" t="n"/>
      <c r="AF1447" s="1496" t="n"/>
      <c r="AI1447" s="1498" t="n"/>
      <c r="AJ1447" s="1496" t="n"/>
      <c r="AM1447" s="1498" t="n"/>
      <c r="AN1447" s="1496" t="n"/>
      <c r="AQ1447" s="1498" t="n"/>
      <c r="AR1447" s="1496" t="n"/>
      <c r="AU1447" s="2011" t="n"/>
      <c r="AV1447" s="1496" t="n"/>
      <c r="AY1447" s="2011" t="n"/>
      <c r="AZ1447" s="1496" t="n"/>
      <c r="BC1447" s="2011" t="n"/>
      <c r="BD1447" s="1496" t="n"/>
      <c r="BG1447" s="2011" t="n"/>
      <c r="BH1447" s="1496" t="n"/>
      <c r="BK1447" s="2011" t="n"/>
      <c r="BL1447" s="1496" t="n"/>
      <c r="BP1447" s="1496" t="n"/>
      <c r="BS1447" s="2011" t="n"/>
    </row>
    <row r="1448" ht="15" customHeight="1" s="1659">
      <c r="A1448" s="865" t="n"/>
      <c r="H1448" s="865" t="n"/>
      <c r="I1448" s="865" t="n"/>
      <c r="J1448" s="865" t="n"/>
      <c r="K1448" s="865" t="n"/>
      <c r="L1448" s="865" t="n"/>
      <c r="M1448" s="865" t="n"/>
      <c r="N1448" s="865" t="n"/>
      <c r="O1448" s="2013" t="n"/>
      <c r="P1448" s="1274" t="n"/>
      <c r="Q1448" s="865" t="n"/>
      <c r="R1448" s="2014" t="n"/>
      <c r="S1448" s="1498" t="n"/>
      <c r="T1448" s="1496" t="n"/>
      <c r="W1448" s="1498" t="n"/>
      <c r="X1448" s="1496" t="n"/>
      <c r="AA1448" s="1498" t="n"/>
      <c r="AB1448" s="1496" t="n"/>
      <c r="AE1448" s="1498" t="n"/>
      <c r="AF1448" s="1496" t="n"/>
      <c r="AI1448" s="1498" t="n"/>
      <c r="AJ1448" s="1496" t="n"/>
      <c r="AM1448" s="1498" t="n"/>
      <c r="AN1448" s="1496" t="n"/>
      <c r="AQ1448" s="1498" t="n"/>
      <c r="AR1448" s="1496" t="n"/>
      <c r="AU1448" s="2011" t="n"/>
      <c r="AV1448" s="1496" t="n"/>
      <c r="AY1448" s="2011" t="n"/>
      <c r="AZ1448" s="1496" t="n"/>
      <c r="BC1448" s="2011" t="n"/>
      <c r="BD1448" s="1496" t="n"/>
      <c r="BG1448" s="2011" t="n"/>
      <c r="BH1448" s="1496" t="n"/>
      <c r="BK1448" s="2011" t="n"/>
      <c r="BL1448" s="1496" t="n"/>
      <c r="BP1448" s="1496" t="n"/>
      <c r="BS1448" s="2011" t="n"/>
    </row>
    <row r="1449" ht="15" customHeight="1" s="1659">
      <c r="A1449" s="865" t="n"/>
      <c r="H1449" s="865" t="n"/>
      <c r="I1449" s="865" t="n"/>
      <c r="J1449" s="865" t="n"/>
      <c r="K1449" s="865" t="n"/>
      <c r="L1449" s="865" t="n"/>
      <c r="M1449" s="865" t="n"/>
      <c r="N1449" s="865" t="n"/>
      <c r="O1449" s="2013" t="n"/>
      <c r="P1449" s="1274" t="n"/>
      <c r="Q1449" s="865" t="n"/>
      <c r="R1449" s="2014" t="n"/>
      <c r="S1449" s="1498" t="n"/>
      <c r="T1449" s="1496" t="n"/>
      <c r="W1449" s="1498" t="n"/>
      <c r="X1449" s="1496" t="n"/>
      <c r="AA1449" s="1498" t="n"/>
      <c r="AB1449" s="1496" t="n"/>
      <c r="AE1449" s="1498" t="n"/>
      <c r="AF1449" s="1496" t="n"/>
      <c r="AI1449" s="1498" t="n"/>
      <c r="AJ1449" s="1496" t="n"/>
      <c r="AM1449" s="1498" t="n"/>
      <c r="AN1449" s="1496" t="n"/>
      <c r="AQ1449" s="1498" t="n"/>
      <c r="AR1449" s="1496" t="n"/>
      <c r="AU1449" s="2011" t="n"/>
      <c r="AV1449" s="1496" t="n"/>
      <c r="AY1449" s="2011" t="n"/>
      <c r="AZ1449" s="1496" t="n"/>
      <c r="BC1449" s="2011" t="n"/>
      <c r="BD1449" s="1496" t="n"/>
      <c r="BG1449" s="2011" t="n"/>
      <c r="BH1449" s="1496" t="n"/>
      <c r="BK1449" s="2011" t="n"/>
      <c r="BL1449" s="1496" t="n"/>
      <c r="BP1449" s="1496" t="n"/>
      <c r="BS1449" s="2011" t="n"/>
    </row>
    <row r="1450" ht="15" customHeight="1" s="1659">
      <c r="A1450" s="865" t="n"/>
      <c r="H1450" s="865" t="n"/>
      <c r="I1450" s="865" t="n"/>
      <c r="J1450" s="865" t="n"/>
      <c r="K1450" s="865" t="n"/>
      <c r="L1450" s="865" t="n"/>
      <c r="M1450" s="865" t="n"/>
      <c r="N1450" s="865" t="n"/>
      <c r="O1450" s="2013" t="n"/>
      <c r="P1450" s="1274" t="n"/>
      <c r="Q1450" s="865" t="n"/>
      <c r="R1450" s="2014" t="n"/>
      <c r="S1450" s="1498" t="n"/>
      <c r="T1450" s="1496" t="n"/>
      <c r="W1450" s="1498" t="n"/>
      <c r="X1450" s="1496" t="n"/>
      <c r="AA1450" s="1498" t="n"/>
      <c r="AB1450" s="1496" t="n"/>
      <c r="AE1450" s="1498" t="n"/>
      <c r="AF1450" s="1496" t="n"/>
      <c r="AI1450" s="1498" t="n"/>
      <c r="AJ1450" s="1496" t="n"/>
      <c r="AM1450" s="1498" t="n"/>
      <c r="AN1450" s="1496" t="n"/>
      <c r="AQ1450" s="1498" t="n"/>
      <c r="AR1450" s="1496" t="n"/>
      <c r="AU1450" s="2011" t="n"/>
      <c r="AV1450" s="1496" t="n"/>
      <c r="AY1450" s="2011" t="n"/>
      <c r="AZ1450" s="1496" t="n"/>
      <c r="BC1450" s="2011" t="n"/>
      <c r="BD1450" s="1496" t="n"/>
      <c r="BG1450" s="2011" t="n"/>
      <c r="BH1450" s="1496" t="n"/>
      <c r="BK1450" s="2011" t="n"/>
      <c r="BL1450" s="1496" t="n"/>
      <c r="BP1450" s="1496" t="n"/>
      <c r="BS1450" s="2011" t="n"/>
    </row>
    <row r="1451" ht="15" customHeight="1" s="1659">
      <c r="A1451" s="865" t="n"/>
      <c r="H1451" s="865" t="n"/>
      <c r="I1451" s="865" t="n"/>
      <c r="J1451" s="865" t="n"/>
      <c r="K1451" s="865" t="n"/>
      <c r="L1451" s="865" t="n"/>
      <c r="M1451" s="865" t="n"/>
      <c r="N1451" s="865" t="n"/>
      <c r="O1451" s="2013" t="n"/>
      <c r="P1451" s="1274" t="n"/>
      <c r="Q1451" s="865" t="n"/>
      <c r="R1451" s="2014" t="n"/>
      <c r="S1451" s="1498" t="n"/>
      <c r="T1451" s="1496" t="n"/>
      <c r="W1451" s="1498" t="n"/>
      <c r="X1451" s="1496" t="n"/>
      <c r="AA1451" s="1498" t="n"/>
      <c r="AB1451" s="1496" t="n"/>
      <c r="AE1451" s="1498" t="n"/>
      <c r="AF1451" s="1496" t="n"/>
      <c r="AI1451" s="1498" t="n"/>
      <c r="AJ1451" s="1496" t="n"/>
      <c r="AM1451" s="1498" t="n"/>
      <c r="AN1451" s="1496" t="n"/>
      <c r="AQ1451" s="1498" t="n"/>
      <c r="AR1451" s="1496" t="n"/>
      <c r="AU1451" s="2011" t="n"/>
      <c r="AV1451" s="1496" t="n"/>
      <c r="AY1451" s="2011" t="n"/>
      <c r="AZ1451" s="1496" t="n"/>
      <c r="BC1451" s="2011" t="n"/>
      <c r="BD1451" s="1496" t="n"/>
      <c r="BG1451" s="2011" t="n"/>
      <c r="BH1451" s="1496" t="n"/>
      <c r="BK1451" s="2011" t="n"/>
      <c r="BL1451" s="1496" t="n"/>
      <c r="BP1451" s="1496" t="n"/>
      <c r="BS1451" s="2011" t="n"/>
    </row>
    <row r="1452" ht="15" customHeight="1" s="1659">
      <c r="A1452" s="865" t="n"/>
      <c r="H1452" s="865" t="n"/>
      <c r="I1452" s="865" t="n"/>
      <c r="J1452" s="865" t="n"/>
      <c r="K1452" s="865" t="n"/>
      <c r="L1452" s="865" t="n"/>
      <c r="M1452" s="865" t="n"/>
      <c r="N1452" s="865" t="n"/>
      <c r="O1452" s="2013" t="n"/>
      <c r="P1452" s="1274" t="n"/>
      <c r="Q1452" s="865" t="n"/>
      <c r="R1452" s="2014" t="n"/>
      <c r="S1452" s="1498" t="n"/>
      <c r="T1452" s="1496" t="n"/>
      <c r="W1452" s="1498" t="n"/>
      <c r="X1452" s="1496" t="n"/>
      <c r="AA1452" s="1498" t="n"/>
      <c r="AB1452" s="1496" t="n"/>
      <c r="AE1452" s="1498" t="n"/>
      <c r="AF1452" s="1496" t="n"/>
      <c r="AI1452" s="1498" t="n"/>
      <c r="AJ1452" s="1496" t="n"/>
      <c r="AM1452" s="1498" t="n"/>
      <c r="AN1452" s="1496" t="n"/>
      <c r="AQ1452" s="1498" t="n"/>
      <c r="AR1452" s="1496" t="n"/>
      <c r="AU1452" s="2011" t="n"/>
      <c r="AV1452" s="1496" t="n"/>
      <c r="AY1452" s="2011" t="n"/>
      <c r="AZ1452" s="1496" t="n"/>
      <c r="BC1452" s="2011" t="n"/>
      <c r="BD1452" s="1496" t="n"/>
      <c r="BG1452" s="2011" t="n"/>
      <c r="BH1452" s="1496" t="n"/>
      <c r="BK1452" s="2011" t="n"/>
      <c r="BL1452" s="1496" t="n"/>
      <c r="BP1452" s="1496" t="n"/>
      <c r="BS1452" s="2011" t="n"/>
    </row>
    <row r="1453" ht="15" customHeight="1" s="1659">
      <c r="A1453" s="865" t="n"/>
      <c r="H1453" s="865" t="n"/>
      <c r="I1453" s="865" t="n"/>
      <c r="J1453" s="865" t="n"/>
      <c r="K1453" s="865" t="n"/>
      <c r="L1453" s="865" t="n"/>
      <c r="M1453" s="865" t="n"/>
      <c r="N1453" s="865" t="n"/>
      <c r="O1453" s="2013" t="n"/>
      <c r="P1453" s="1274" t="n"/>
      <c r="Q1453" s="865" t="n"/>
      <c r="R1453" s="2014" t="n"/>
      <c r="S1453" s="1498" t="n"/>
      <c r="T1453" s="1496" t="n"/>
      <c r="W1453" s="1498" t="n"/>
      <c r="X1453" s="1496" t="n"/>
      <c r="AA1453" s="1498" t="n"/>
      <c r="AB1453" s="1496" t="n"/>
      <c r="AE1453" s="1498" t="n"/>
      <c r="AF1453" s="1496" t="n"/>
      <c r="AI1453" s="1498" t="n"/>
      <c r="AJ1453" s="1496" t="n"/>
      <c r="AM1453" s="1498" t="n"/>
      <c r="AN1453" s="1496" t="n"/>
      <c r="AQ1453" s="1498" t="n"/>
      <c r="AR1453" s="1496" t="n"/>
      <c r="AU1453" s="2011" t="n"/>
      <c r="AV1453" s="1496" t="n"/>
      <c r="AY1453" s="2011" t="n"/>
      <c r="AZ1453" s="1496" t="n"/>
      <c r="BC1453" s="2011" t="n"/>
      <c r="BD1453" s="1496" t="n"/>
      <c r="BG1453" s="2011" t="n"/>
      <c r="BH1453" s="1496" t="n"/>
      <c r="BK1453" s="2011" t="n"/>
      <c r="BL1453" s="1496" t="n"/>
      <c r="BP1453" s="1496" t="n"/>
      <c r="BS1453" s="2011" t="n"/>
    </row>
    <row r="1454" ht="15" customHeight="1" s="1659">
      <c r="A1454" s="865" t="n"/>
      <c r="H1454" s="865" t="n"/>
      <c r="I1454" s="865" t="n"/>
      <c r="J1454" s="865" t="n"/>
      <c r="K1454" s="865" t="n"/>
      <c r="L1454" s="865" t="n"/>
      <c r="M1454" s="865" t="n"/>
      <c r="N1454" s="865" t="n"/>
      <c r="O1454" s="2013" t="n"/>
      <c r="P1454" s="1274" t="n"/>
      <c r="Q1454" s="865" t="n"/>
      <c r="R1454" s="2014" t="n"/>
      <c r="S1454" s="1498" t="n"/>
      <c r="T1454" s="1496" t="n"/>
      <c r="W1454" s="1498" t="n"/>
      <c r="X1454" s="1496" t="n"/>
      <c r="AA1454" s="1498" t="n"/>
      <c r="AB1454" s="1496" t="n"/>
      <c r="AE1454" s="1498" t="n"/>
      <c r="AF1454" s="1496" t="n"/>
      <c r="AI1454" s="1498" t="n"/>
      <c r="AJ1454" s="1496" t="n"/>
      <c r="AM1454" s="1498" t="n"/>
      <c r="AN1454" s="1496" t="n"/>
      <c r="AQ1454" s="1498" t="n"/>
      <c r="AR1454" s="1496" t="n"/>
      <c r="AU1454" s="2011" t="n"/>
      <c r="AV1454" s="1496" t="n"/>
      <c r="AY1454" s="2011" t="n"/>
      <c r="AZ1454" s="1496" t="n"/>
      <c r="BC1454" s="2011" t="n"/>
      <c r="BD1454" s="1496" t="n"/>
      <c r="BG1454" s="2011" t="n"/>
      <c r="BH1454" s="1496" t="n"/>
      <c r="BK1454" s="2011" t="n"/>
      <c r="BL1454" s="1496" t="n"/>
      <c r="BP1454" s="1496" t="n"/>
      <c r="BS1454" s="2011" t="n"/>
    </row>
    <row r="1455" ht="15" customHeight="1" s="1659">
      <c r="A1455" s="865" t="n"/>
      <c r="H1455" s="865" t="n"/>
      <c r="I1455" s="865" t="n"/>
      <c r="J1455" s="865" t="n"/>
      <c r="K1455" s="865" t="n"/>
      <c r="L1455" s="865" t="n"/>
      <c r="M1455" s="865" t="n"/>
      <c r="N1455" s="865" t="n"/>
      <c r="O1455" s="2013" t="n"/>
      <c r="P1455" s="1274" t="n"/>
      <c r="Q1455" s="865" t="n"/>
      <c r="R1455" s="2014" t="n"/>
      <c r="S1455" s="1498" t="n"/>
      <c r="T1455" s="1496" t="n"/>
      <c r="W1455" s="1498" t="n"/>
      <c r="X1455" s="1496" t="n"/>
      <c r="AA1455" s="1498" t="n"/>
      <c r="AB1455" s="1496" t="n"/>
      <c r="AE1455" s="1498" t="n"/>
      <c r="AF1455" s="1496" t="n"/>
      <c r="AI1455" s="1498" t="n"/>
      <c r="AJ1455" s="1496" t="n"/>
      <c r="AM1455" s="1498" t="n"/>
      <c r="AN1455" s="1496" t="n"/>
      <c r="AQ1455" s="1498" t="n"/>
      <c r="AR1455" s="1496" t="n"/>
      <c r="AU1455" s="2011" t="n"/>
      <c r="AV1455" s="1496" t="n"/>
      <c r="AY1455" s="2011" t="n"/>
      <c r="AZ1455" s="1496" t="n"/>
      <c r="BC1455" s="2011" t="n"/>
      <c r="BD1455" s="1496" t="n"/>
      <c r="BG1455" s="2011" t="n"/>
      <c r="BH1455" s="1496" t="n"/>
      <c r="BK1455" s="2011" t="n"/>
      <c r="BL1455" s="1496" t="n"/>
      <c r="BP1455" s="1496" t="n"/>
      <c r="BS1455" s="2011" t="n"/>
    </row>
    <row r="1456" ht="15" customHeight="1" s="1659">
      <c r="A1456" s="865" t="n"/>
      <c r="H1456" s="865" t="n"/>
      <c r="I1456" s="865" t="n"/>
      <c r="J1456" s="865" t="n"/>
      <c r="K1456" s="865" t="n"/>
      <c r="L1456" s="865" t="n"/>
      <c r="M1456" s="865" t="n"/>
      <c r="N1456" s="865" t="n"/>
      <c r="O1456" s="2013" t="n"/>
      <c r="P1456" s="1274" t="n"/>
      <c r="Q1456" s="865" t="n"/>
      <c r="R1456" s="2014" t="n"/>
      <c r="S1456" s="1498" t="n"/>
      <c r="T1456" s="1496" t="n"/>
      <c r="W1456" s="1498" t="n"/>
      <c r="X1456" s="1496" t="n"/>
      <c r="AA1456" s="1498" t="n"/>
      <c r="AB1456" s="1496" t="n"/>
      <c r="AE1456" s="1498" t="n"/>
      <c r="AF1456" s="1496" t="n"/>
      <c r="AI1456" s="1498" t="n"/>
      <c r="AJ1456" s="1496" t="n"/>
      <c r="AM1456" s="1498" t="n"/>
      <c r="AN1456" s="1496" t="n"/>
      <c r="AQ1456" s="1498" t="n"/>
      <c r="AR1456" s="1496" t="n"/>
      <c r="AU1456" s="2011" t="n"/>
      <c r="AV1456" s="1496" t="n"/>
      <c r="AY1456" s="2011" t="n"/>
      <c r="AZ1456" s="1496" t="n"/>
      <c r="BC1456" s="2011" t="n"/>
      <c r="BD1456" s="1496" t="n"/>
      <c r="BG1456" s="2011" t="n"/>
      <c r="BH1456" s="1496" t="n"/>
      <c r="BK1456" s="2011" t="n"/>
      <c r="BL1456" s="1496" t="n"/>
      <c r="BP1456" s="1496" t="n"/>
      <c r="BS1456" s="2011" t="n"/>
    </row>
    <row r="1457" ht="15" customHeight="1" s="1659">
      <c r="A1457" s="865" t="n"/>
      <c r="H1457" s="865" t="n"/>
      <c r="I1457" s="865" t="n"/>
      <c r="J1457" s="865" t="n"/>
      <c r="K1457" s="865" t="n"/>
      <c r="L1457" s="865" t="n"/>
      <c r="M1457" s="865" t="n"/>
      <c r="N1457" s="865" t="n"/>
      <c r="O1457" s="2013" t="n"/>
      <c r="P1457" s="1274" t="n"/>
      <c r="Q1457" s="865" t="n"/>
      <c r="R1457" s="2014" t="n"/>
      <c r="S1457" s="1498" t="n"/>
      <c r="T1457" s="1496" t="n"/>
      <c r="W1457" s="1498" t="n"/>
      <c r="X1457" s="1496" t="n"/>
      <c r="AA1457" s="1498" t="n"/>
      <c r="AB1457" s="1496" t="n"/>
      <c r="AE1457" s="1498" t="n"/>
      <c r="AF1457" s="1496" t="n"/>
      <c r="AI1457" s="1498" t="n"/>
      <c r="AJ1457" s="1496" t="n"/>
      <c r="AM1457" s="1498" t="n"/>
      <c r="AN1457" s="1496" t="n"/>
      <c r="AQ1457" s="1498" t="n"/>
      <c r="AR1457" s="1496" t="n"/>
      <c r="AU1457" s="2011" t="n"/>
      <c r="AV1457" s="1496" t="n"/>
      <c r="AY1457" s="2011" t="n"/>
      <c r="AZ1457" s="1496" t="n"/>
      <c r="BC1457" s="2011" t="n"/>
      <c r="BD1457" s="1496" t="n"/>
      <c r="BG1457" s="2011" t="n"/>
      <c r="BH1457" s="1496" t="n"/>
      <c r="BK1457" s="2011" t="n"/>
      <c r="BL1457" s="1496" t="n"/>
      <c r="BP1457" s="1496" t="n"/>
      <c r="BS1457" s="2011" t="n"/>
    </row>
    <row r="1458" ht="15" customHeight="1" s="1659">
      <c r="A1458" s="865" t="n"/>
      <c r="H1458" s="865" t="n"/>
      <c r="I1458" s="865" t="n"/>
      <c r="J1458" s="865" t="n"/>
      <c r="K1458" s="865" t="n"/>
      <c r="L1458" s="865" t="n"/>
      <c r="M1458" s="865" t="n"/>
      <c r="N1458" s="865" t="n"/>
      <c r="O1458" s="2013" t="n"/>
      <c r="P1458" s="1274" t="n"/>
      <c r="Q1458" s="865" t="n"/>
      <c r="R1458" s="2014" t="n"/>
      <c r="S1458" s="1498" t="n"/>
      <c r="T1458" s="1496" t="n"/>
      <c r="W1458" s="1498" t="n"/>
      <c r="X1458" s="1496" t="n"/>
      <c r="AA1458" s="1498" t="n"/>
      <c r="AB1458" s="1496" t="n"/>
      <c r="AE1458" s="1498" t="n"/>
      <c r="AF1458" s="1496" t="n"/>
      <c r="AI1458" s="1498" t="n"/>
      <c r="AJ1458" s="1496" t="n"/>
      <c r="AM1458" s="1498" t="n"/>
      <c r="AN1458" s="1496" t="n"/>
      <c r="AQ1458" s="1498" t="n"/>
      <c r="AR1458" s="1496" t="n"/>
      <c r="AU1458" s="2011" t="n"/>
      <c r="AV1458" s="1496" t="n"/>
      <c r="AY1458" s="2011" t="n"/>
      <c r="AZ1458" s="1496" t="n"/>
      <c r="BC1458" s="2011" t="n"/>
      <c r="BD1458" s="1496" t="n"/>
      <c r="BG1458" s="2011" t="n"/>
      <c r="BH1458" s="1496" t="n"/>
      <c r="BK1458" s="2011" t="n"/>
      <c r="BL1458" s="1496" t="n"/>
      <c r="BP1458" s="1496" t="n"/>
      <c r="BS1458" s="2011" t="n"/>
    </row>
    <row r="1459" ht="15" customHeight="1" s="1659">
      <c r="A1459" s="865" t="n"/>
      <c r="H1459" s="865" t="n"/>
      <c r="I1459" s="865" t="n"/>
      <c r="J1459" s="865" t="n"/>
      <c r="K1459" s="865" t="n"/>
      <c r="L1459" s="865" t="n"/>
      <c r="M1459" s="865" t="n"/>
      <c r="N1459" s="865" t="n"/>
      <c r="O1459" s="2013" t="n"/>
      <c r="P1459" s="1274" t="n"/>
      <c r="Q1459" s="865" t="n"/>
      <c r="R1459" s="2014" t="n"/>
      <c r="S1459" s="1498" t="n"/>
      <c r="T1459" s="1496" t="n"/>
      <c r="W1459" s="1498" t="n"/>
      <c r="X1459" s="1496" t="n"/>
      <c r="AA1459" s="1498" t="n"/>
      <c r="AB1459" s="1496" t="n"/>
      <c r="AE1459" s="1498" t="n"/>
      <c r="AF1459" s="1496" t="n"/>
      <c r="AI1459" s="1498" t="n"/>
      <c r="AJ1459" s="1496" t="n"/>
      <c r="AM1459" s="1498" t="n"/>
      <c r="AN1459" s="1496" t="n"/>
      <c r="AQ1459" s="1498" t="n"/>
      <c r="AR1459" s="1496" t="n"/>
      <c r="AU1459" s="2011" t="n"/>
      <c r="AV1459" s="1496" t="n"/>
      <c r="AY1459" s="2011" t="n"/>
      <c r="AZ1459" s="1496" t="n"/>
      <c r="BC1459" s="2011" t="n"/>
      <c r="BD1459" s="1496" t="n"/>
      <c r="BG1459" s="2011" t="n"/>
      <c r="BH1459" s="1496" t="n"/>
      <c r="BK1459" s="2011" t="n"/>
      <c r="BL1459" s="1496" t="n"/>
      <c r="BP1459" s="1496" t="n"/>
      <c r="BS1459" s="2011" t="n"/>
    </row>
    <row r="1460" ht="15" customHeight="1" s="1659">
      <c r="A1460" s="865" t="n"/>
      <c r="H1460" s="865" t="n"/>
      <c r="I1460" s="865" t="n"/>
      <c r="J1460" s="865" t="n"/>
      <c r="K1460" s="865" t="n"/>
      <c r="L1460" s="865" t="n"/>
      <c r="M1460" s="865" t="n"/>
      <c r="N1460" s="865" t="n"/>
      <c r="O1460" s="2013" t="n"/>
      <c r="P1460" s="1274" t="n"/>
      <c r="Q1460" s="865" t="n"/>
      <c r="R1460" s="2014" t="n"/>
      <c r="S1460" s="1498" t="n"/>
      <c r="T1460" s="1496" t="n"/>
      <c r="W1460" s="1498" t="n"/>
      <c r="X1460" s="1496" t="n"/>
      <c r="AA1460" s="1498" t="n"/>
      <c r="AB1460" s="1496" t="n"/>
      <c r="AE1460" s="1498" t="n"/>
      <c r="AF1460" s="1496" t="n"/>
      <c r="AI1460" s="1498" t="n"/>
      <c r="AJ1460" s="1496" t="n"/>
      <c r="AM1460" s="1498" t="n"/>
      <c r="AN1460" s="1496" t="n"/>
      <c r="AQ1460" s="1498" t="n"/>
      <c r="AR1460" s="1496" t="n"/>
      <c r="AU1460" s="2011" t="n"/>
      <c r="AV1460" s="1496" t="n"/>
      <c r="AY1460" s="2011" t="n"/>
      <c r="AZ1460" s="1496" t="n"/>
      <c r="BC1460" s="2011" t="n"/>
      <c r="BD1460" s="1496" t="n"/>
      <c r="BG1460" s="2011" t="n"/>
      <c r="BH1460" s="1496" t="n"/>
      <c r="BK1460" s="2011" t="n"/>
      <c r="BL1460" s="1496" t="n"/>
      <c r="BP1460" s="1496" t="n"/>
      <c r="BS1460" s="2011" t="n"/>
    </row>
    <row r="1461" ht="15" customHeight="1" s="1659">
      <c r="A1461" s="865" t="n"/>
      <c r="H1461" s="865" t="n"/>
      <c r="I1461" s="865" t="n"/>
      <c r="J1461" s="865" t="n"/>
      <c r="K1461" s="865" t="n"/>
      <c r="L1461" s="865" t="n"/>
      <c r="M1461" s="865" t="n"/>
      <c r="N1461" s="865" t="n"/>
      <c r="O1461" s="2013" t="n"/>
      <c r="P1461" s="1274" t="n"/>
      <c r="Q1461" s="865" t="n"/>
      <c r="R1461" s="2014" t="n"/>
      <c r="S1461" s="1498" t="n"/>
      <c r="T1461" s="1496" t="n"/>
      <c r="W1461" s="1498" t="n"/>
      <c r="X1461" s="1496" t="n"/>
      <c r="AA1461" s="1498" t="n"/>
      <c r="AB1461" s="1496" t="n"/>
      <c r="AE1461" s="1498" t="n"/>
      <c r="AF1461" s="1496" t="n"/>
      <c r="AI1461" s="1498" t="n"/>
      <c r="AJ1461" s="1496" t="n"/>
      <c r="AM1461" s="1498" t="n"/>
      <c r="AN1461" s="1496" t="n"/>
      <c r="AQ1461" s="1498" t="n"/>
      <c r="AR1461" s="1496" t="n"/>
      <c r="AU1461" s="2011" t="n"/>
      <c r="AV1461" s="1496" t="n"/>
      <c r="AY1461" s="2011" t="n"/>
      <c r="AZ1461" s="1496" t="n"/>
      <c r="BC1461" s="2011" t="n"/>
      <c r="BD1461" s="1496" t="n"/>
      <c r="BG1461" s="2011" t="n"/>
      <c r="BH1461" s="1496" t="n"/>
      <c r="BK1461" s="2011" t="n"/>
      <c r="BL1461" s="1496" t="n"/>
      <c r="BP1461" s="1496" t="n"/>
      <c r="BS1461" s="2011" t="n"/>
    </row>
    <row r="1462" ht="15" customHeight="1" s="1659">
      <c r="A1462" s="865" t="n"/>
      <c r="H1462" s="865" t="n"/>
      <c r="I1462" s="865" t="n"/>
      <c r="J1462" s="865" t="n"/>
      <c r="K1462" s="865" t="n"/>
      <c r="L1462" s="865" t="n"/>
      <c r="M1462" s="865" t="n"/>
      <c r="N1462" s="865" t="n"/>
      <c r="O1462" s="2013" t="n"/>
      <c r="P1462" s="1274" t="n"/>
      <c r="Q1462" s="865" t="n"/>
      <c r="R1462" s="2014" t="n"/>
      <c r="S1462" s="1498" t="n"/>
      <c r="T1462" s="1496" t="n"/>
      <c r="W1462" s="1498" t="n"/>
      <c r="X1462" s="1496" t="n"/>
      <c r="AA1462" s="1498" t="n"/>
      <c r="AB1462" s="1496" t="n"/>
      <c r="AE1462" s="1498" t="n"/>
      <c r="AF1462" s="1496" t="n"/>
      <c r="AI1462" s="1498" t="n"/>
      <c r="AJ1462" s="1496" t="n"/>
      <c r="AM1462" s="1498" t="n"/>
      <c r="AN1462" s="1496" t="n"/>
      <c r="AQ1462" s="1498" t="n"/>
      <c r="AR1462" s="1496" t="n"/>
      <c r="AU1462" s="2011" t="n"/>
      <c r="AV1462" s="1496" t="n"/>
      <c r="AY1462" s="2011" t="n"/>
      <c r="AZ1462" s="1496" t="n"/>
      <c r="BC1462" s="2011" t="n"/>
      <c r="BD1462" s="1496" t="n"/>
      <c r="BG1462" s="2011" t="n"/>
      <c r="BH1462" s="1496" t="n"/>
      <c r="BK1462" s="2011" t="n"/>
      <c r="BL1462" s="1496" t="n"/>
      <c r="BP1462" s="1496" t="n"/>
      <c r="BS1462" s="2011" t="n"/>
    </row>
    <row r="1463" ht="15" customHeight="1" s="1659">
      <c r="A1463" s="865" t="n"/>
      <c r="H1463" s="865" t="n"/>
      <c r="I1463" s="865" t="n"/>
      <c r="J1463" s="865" t="n"/>
      <c r="K1463" s="865" t="n"/>
      <c r="L1463" s="865" t="n"/>
      <c r="M1463" s="865" t="n"/>
      <c r="N1463" s="865" t="n"/>
      <c r="O1463" s="2013" t="n"/>
      <c r="P1463" s="1274" t="n"/>
      <c r="Q1463" s="865" t="n"/>
      <c r="R1463" s="2014" t="n"/>
      <c r="S1463" s="1498" t="n"/>
      <c r="T1463" s="1496" t="n"/>
      <c r="W1463" s="1498" t="n"/>
      <c r="X1463" s="1496" t="n"/>
      <c r="AA1463" s="1498" t="n"/>
      <c r="AB1463" s="1496" t="n"/>
      <c r="AE1463" s="1498" t="n"/>
      <c r="AF1463" s="1496" t="n"/>
      <c r="AI1463" s="1498" t="n"/>
      <c r="AJ1463" s="1496" t="n"/>
      <c r="AM1463" s="1498" t="n"/>
      <c r="AN1463" s="1496" t="n"/>
      <c r="AQ1463" s="1498" t="n"/>
      <c r="AR1463" s="1496" t="n"/>
      <c r="AU1463" s="2011" t="n"/>
      <c r="AV1463" s="1496" t="n"/>
      <c r="AY1463" s="2011" t="n"/>
      <c r="AZ1463" s="1496" t="n"/>
      <c r="BC1463" s="2011" t="n"/>
      <c r="BD1463" s="1496" t="n"/>
      <c r="BG1463" s="2011" t="n"/>
      <c r="BH1463" s="1496" t="n"/>
      <c r="BK1463" s="2011" t="n"/>
      <c r="BL1463" s="1496" t="n"/>
      <c r="BP1463" s="1496" t="n"/>
      <c r="BS1463" s="2011" t="n"/>
    </row>
    <row r="1464" ht="15" customHeight="1" s="1659">
      <c r="A1464" s="865" t="n"/>
      <c r="H1464" s="865" t="n"/>
      <c r="I1464" s="865" t="n"/>
      <c r="J1464" s="865" t="n"/>
      <c r="K1464" s="865" t="n"/>
      <c r="L1464" s="865" t="n"/>
      <c r="M1464" s="865" t="n"/>
      <c r="N1464" s="865" t="n"/>
      <c r="O1464" s="2013" t="n"/>
      <c r="P1464" s="1274" t="n"/>
      <c r="Q1464" s="865" t="n"/>
      <c r="R1464" s="2014" t="n"/>
      <c r="S1464" s="1498" t="n"/>
      <c r="T1464" s="1496" t="n"/>
      <c r="W1464" s="1498" t="n"/>
      <c r="X1464" s="1496" t="n"/>
      <c r="AA1464" s="1498" t="n"/>
      <c r="AB1464" s="1496" t="n"/>
      <c r="AE1464" s="1498" t="n"/>
      <c r="AF1464" s="1496" t="n"/>
      <c r="AI1464" s="1498" t="n"/>
      <c r="AJ1464" s="1496" t="n"/>
      <c r="AM1464" s="1498" t="n"/>
      <c r="AN1464" s="1496" t="n"/>
      <c r="AQ1464" s="1498" t="n"/>
      <c r="AR1464" s="1496" t="n"/>
      <c r="AU1464" s="2011" t="n"/>
      <c r="AV1464" s="1496" t="n"/>
      <c r="AY1464" s="2011" t="n"/>
      <c r="AZ1464" s="1496" t="n"/>
      <c r="BC1464" s="2011" t="n"/>
      <c r="BD1464" s="1496" t="n"/>
      <c r="BG1464" s="2011" t="n"/>
      <c r="BH1464" s="1496" t="n"/>
      <c r="BK1464" s="2011" t="n"/>
      <c r="BL1464" s="1496" t="n"/>
      <c r="BP1464" s="1496" t="n"/>
      <c r="BS1464" s="2011" t="n"/>
    </row>
    <row r="1465" ht="15" customHeight="1" s="1659">
      <c r="A1465" s="865" t="n"/>
      <c r="H1465" s="865" t="n"/>
      <c r="I1465" s="865" t="n"/>
      <c r="J1465" s="865" t="n"/>
      <c r="K1465" s="865" t="n"/>
      <c r="L1465" s="865" t="n"/>
      <c r="M1465" s="865" t="n"/>
      <c r="N1465" s="865" t="n"/>
      <c r="O1465" s="2013" t="n"/>
      <c r="P1465" s="1274" t="n"/>
      <c r="Q1465" s="865" t="n"/>
      <c r="R1465" s="2014" t="n"/>
      <c r="S1465" s="1498" t="n"/>
      <c r="T1465" s="1496" t="n"/>
      <c r="W1465" s="1498" t="n"/>
      <c r="X1465" s="1496" t="n"/>
      <c r="AA1465" s="1498" t="n"/>
      <c r="AB1465" s="1496" t="n"/>
      <c r="AE1465" s="1498" t="n"/>
      <c r="AF1465" s="1496" t="n"/>
      <c r="AI1465" s="1498" t="n"/>
      <c r="AJ1465" s="1496" t="n"/>
      <c r="AM1465" s="1498" t="n"/>
      <c r="AN1465" s="1496" t="n"/>
      <c r="AQ1465" s="1498" t="n"/>
      <c r="AR1465" s="1496" t="n"/>
      <c r="AU1465" s="2011" t="n"/>
      <c r="AV1465" s="1496" t="n"/>
      <c r="AY1465" s="2011" t="n"/>
      <c r="AZ1465" s="1496" t="n"/>
      <c r="BC1465" s="2011" t="n"/>
      <c r="BD1465" s="1496" t="n"/>
      <c r="BG1465" s="2011" t="n"/>
      <c r="BH1465" s="1496" t="n"/>
      <c r="BK1465" s="2011" t="n"/>
      <c r="BL1465" s="1496" t="n"/>
      <c r="BP1465" s="1496" t="n"/>
      <c r="BS1465" s="2011" t="n"/>
    </row>
    <row r="1466" ht="15" customHeight="1" s="1659">
      <c r="A1466" s="865" t="n"/>
      <c r="H1466" s="865" t="n"/>
      <c r="I1466" s="865" t="n"/>
      <c r="J1466" s="865" t="n"/>
      <c r="K1466" s="865" t="n"/>
      <c r="L1466" s="865" t="n"/>
      <c r="M1466" s="865" t="n"/>
      <c r="N1466" s="865" t="n"/>
      <c r="O1466" s="2013" t="n"/>
      <c r="P1466" s="1274" t="n"/>
      <c r="Q1466" s="865" t="n"/>
      <c r="R1466" s="2014" t="n"/>
      <c r="S1466" s="1498" t="n"/>
      <c r="T1466" s="1496" t="n"/>
      <c r="W1466" s="1498" t="n"/>
      <c r="X1466" s="1496" t="n"/>
      <c r="AA1466" s="1498" t="n"/>
      <c r="AB1466" s="1496" t="n"/>
      <c r="AE1466" s="1498" t="n"/>
      <c r="AF1466" s="1496" t="n"/>
      <c r="AI1466" s="1498" t="n"/>
      <c r="AJ1466" s="1496" t="n"/>
      <c r="AM1466" s="1498" t="n"/>
      <c r="AN1466" s="1496" t="n"/>
      <c r="AQ1466" s="1498" t="n"/>
      <c r="AR1466" s="1496" t="n"/>
      <c r="AU1466" s="2011" t="n"/>
      <c r="AV1466" s="1496" t="n"/>
      <c r="AY1466" s="2011" t="n"/>
      <c r="AZ1466" s="1496" t="n"/>
      <c r="BC1466" s="2011" t="n"/>
      <c r="BD1466" s="1496" t="n"/>
      <c r="BG1466" s="2011" t="n"/>
      <c r="BH1466" s="1496" t="n"/>
      <c r="BK1466" s="2011" t="n"/>
      <c r="BL1466" s="1496" t="n"/>
      <c r="BP1466" s="1496" t="n"/>
      <c r="BS1466" s="2011" t="n"/>
    </row>
    <row r="1467" ht="15" customHeight="1" s="1659">
      <c r="A1467" s="865" t="n"/>
      <c r="H1467" s="865" t="n"/>
      <c r="I1467" s="865" t="n"/>
      <c r="J1467" s="865" t="n"/>
      <c r="K1467" s="865" t="n"/>
      <c r="L1467" s="865" t="n"/>
      <c r="M1467" s="865" t="n"/>
      <c r="N1467" s="865" t="n"/>
      <c r="O1467" s="2013" t="n"/>
      <c r="P1467" s="1274" t="n"/>
      <c r="Q1467" s="865" t="n"/>
      <c r="R1467" s="2014" t="n"/>
      <c r="S1467" s="1498" t="n"/>
      <c r="T1467" s="1496" t="n"/>
      <c r="W1467" s="1498" t="n"/>
      <c r="X1467" s="1496" t="n"/>
      <c r="AA1467" s="1498" t="n"/>
      <c r="AB1467" s="1496" t="n"/>
      <c r="AE1467" s="1498" t="n"/>
      <c r="AF1467" s="1496" t="n"/>
      <c r="AI1467" s="1498" t="n"/>
      <c r="AJ1467" s="1496" t="n"/>
      <c r="AM1467" s="1498" t="n"/>
      <c r="AN1467" s="1496" t="n"/>
      <c r="AQ1467" s="1498" t="n"/>
      <c r="AR1467" s="1496" t="n"/>
      <c r="AU1467" s="2011" t="n"/>
      <c r="AV1467" s="1496" t="n"/>
      <c r="AY1467" s="2011" t="n"/>
      <c r="AZ1467" s="1496" t="n"/>
      <c r="BC1467" s="2011" t="n"/>
      <c r="BD1467" s="1496" t="n"/>
      <c r="BG1467" s="2011" t="n"/>
      <c r="BH1467" s="1496" t="n"/>
      <c r="BK1467" s="2011" t="n"/>
      <c r="BL1467" s="1496" t="n"/>
      <c r="BP1467" s="1496" t="n"/>
      <c r="BS1467" s="2011" t="n"/>
    </row>
    <row r="1468" ht="15" customHeight="1" s="1659">
      <c r="A1468" s="865" t="n"/>
      <c r="H1468" s="865" t="n"/>
      <c r="I1468" s="865" t="n"/>
      <c r="J1468" s="865" t="n"/>
      <c r="K1468" s="865" t="n"/>
      <c r="L1468" s="865" t="n"/>
      <c r="M1468" s="865" t="n"/>
      <c r="N1468" s="865" t="n"/>
      <c r="O1468" s="2013" t="n"/>
      <c r="P1468" s="1274" t="n"/>
      <c r="Q1468" s="865" t="n"/>
      <c r="R1468" s="2014" t="n"/>
      <c r="S1468" s="1498" t="n"/>
      <c r="T1468" s="1496" t="n"/>
      <c r="W1468" s="1498" t="n"/>
      <c r="X1468" s="1496" t="n"/>
      <c r="AA1468" s="1498" t="n"/>
      <c r="AB1468" s="1496" t="n"/>
      <c r="AE1468" s="1498" t="n"/>
      <c r="AF1468" s="1496" t="n"/>
      <c r="AI1468" s="1498" t="n"/>
      <c r="AJ1468" s="1496" t="n"/>
      <c r="AM1468" s="1498" t="n"/>
      <c r="AN1468" s="1496" t="n"/>
      <c r="AQ1468" s="1498" t="n"/>
      <c r="AR1468" s="1496" t="n"/>
      <c r="AU1468" s="2011" t="n"/>
      <c r="AV1468" s="1496" t="n"/>
      <c r="AY1468" s="2011" t="n"/>
      <c r="AZ1468" s="1496" t="n"/>
      <c r="BC1468" s="2011" t="n"/>
      <c r="BD1468" s="1496" t="n"/>
      <c r="BG1468" s="2011" t="n"/>
      <c r="BH1468" s="1496" t="n"/>
      <c r="BK1468" s="2011" t="n"/>
      <c r="BL1468" s="1496" t="n"/>
      <c r="BP1468" s="1496" t="n"/>
      <c r="BS1468" s="2011" t="n"/>
    </row>
    <row r="1469" ht="15" customHeight="1" s="1659">
      <c r="A1469" s="865" t="n"/>
      <c r="H1469" s="865" t="n"/>
      <c r="I1469" s="865" t="n"/>
      <c r="J1469" s="865" t="n"/>
      <c r="K1469" s="865" t="n"/>
      <c r="L1469" s="865" t="n"/>
      <c r="M1469" s="865" t="n"/>
      <c r="N1469" s="865" t="n"/>
      <c r="O1469" s="2013" t="n"/>
      <c r="P1469" s="1274" t="n"/>
      <c r="Q1469" s="865" t="n"/>
      <c r="R1469" s="2014" t="n"/>
      <c r="S1469" s="1498" t="n"/>
      <c r="T1469" s="1496" t="n"/>
      <c r="W1469" s="1498" t="n"/>
      <c r="X1469" s="1496" t="n"/>
      <c r="AA1469" s="1498" t="n"/>
      <c r="AB1469" s="1496" t="n"/>
      <c r="AE1469" s="1498" t="n"/>
      <c r="AF1469" s="1496" t="n"/>
      <c r="AI1469" s="1498" t="n"/>
      <c r="AJ1469" s="1496" t="n"/>
      <c r="AM1469" s="1498" t="n"/>
      <c r="AN1469" s="1496" t="n"/>
      <c r="AQ1469" s="1498" t="n"/>
      <c r="AR1469" s="1496" t="n"/>
      <c r="AU1469" s="2011" t="n"/>
      <c r="AV1469" s="1496" t="n"/>
      <c r="AY1469" s="2011" t="n"/>
      <c r="AZ1469" s="1496" t="n"/>
      <c r="BC1469" s="2011" t="n"/>
      <c r="BD1469" s="1496" t="n"/>
      <c r="BG1469" s="2011" t="n"/>
      <c r="BH1469" s="1496" t="n"/>
      <c r="BK1469" s="2011" t="n"/>
      <c r="BL1469" s="1496" t="n"/>
      <c r="BP1469" s="1496" t="n"/>
      <c r="BS1469" s="2011" t="n"/>
    </row>
    <row r="1470" ht="15" customHeight="1" s="1659">
      <c r="A1470" s="865" t="n"/>
      <c r="H1470" s="865" t="n"/>
      <c r="I1470" s="865" t="n"/>
      <c r="J1470" s="865" t="n"/>
      <c r="K1470" s="865" t="n"/>
      <c r="L1470" s="865" t="n"/>
      <c r="M1470" s="865" t="n"/>
      <c r="N1470" s="865" t="n"/>
      <c r="O1470" s="2013" t="n"/>
      <c r="P1470" s="1274" t="n"/>
      <c r="Q1470" s="865" t="n"/>
      <c r="R1470" s="2014" t="n"/>
      <c r="S1470" s="1498" t="n"/>
      <c r="T1470" s="1496" t="n"/>
      <c r="W1470" s="1498" t="n"/>
      <c r="X1470" s="1496" t="n"/>
      <c r="AA1470" s="1498" t="n"/>
      <c r="AB1470" s="1496" t="n"/>
      <c r="AE1470" s="1498" t="n"/>
      <c r="AF1470" s="1496" t="n"/>
      <c r="AI1470" s="1498" t="n"/>
      <c r="AJ1470" s="1496" t="n"/>
      <c r="AM1470" s="1498" t="n"/>
      <c r="AN1470" s="1496" t="n"/>
      <c r="AQ1470" s="1498" t="n"/>
      <c r="AR1470" s="1496" t="n"/>
      <c r="AU1470" s="2011" t="n"/>
      <c r="AV1470" s="1496" t="n"/>
      <c r="AY1470" s="2011" t="n"/>
      <c r="AZ1470" s="1496" t="n"/>
      <c r="BC1470" s="2011" t="n"/>
      <c r="BD1470" s="1496" t="n"/>
      <c r="BG1470" s="2011" t="n"/>
      <c r="BH1470" s="1496" t="n"/>
      <c r="BK1470" s="2011" t="n"/>
      <c r="BL1470" s="1496" t="n"/>
      <c r="BP1470" s="1496" t="n"/>
      <c r="BS1470" s="2011" t="n"/>
    </row>
    <row r="1471" ht="15" customHeight="1" s="1659">
      <c r="A1471" s="865" t="n"/>
      <c r="H1471" s="865" t="n"/>
      <c r="I1471" s="865" t="n"/>
      <c r="J1471" s="865" t="n"/>
      <c r="K1471" s="865" t="n"/>
      <c r="L1471" s="865" t="n"/>
      <c r="M1471" s="865" t="n"/>
      <c r="N1471" s="865" t="n"/>
      <c r="O1471" s="2013" t="n"/>
      <c r="P1471" s="1274" t="n"/>
      <c r="Q1471" s="865" t="n"/>
      <c r="R1471" s="2014" t="n"/>
      <c r="S1471" s="1498" t="n"/>
      <c r="T1471" s="1496" t="n"/>
      <c r="W1471" s="1498" t="n"/>
      <c r="X1471" s="1496" t="n"/>
      <c r="AA1471" s="1498" t="n"/>
      <c r="AB1471" s="1496" t="n"/>
      <c r="AE1471" s="1498" t="n"/>
      <c r="AF1471" s="1496" t="n"/>
      <c r="AI1471" s="1498" t="n"/>
      <c r="AJ1471" s="1496" t="n"/>
      <c r="AM1471" s="1498" t="n"/>
      <c r="AN1471" s="1496" t="n"/>
      <c r="AQ1471" s="1498" t="n"/>
      <c r="AR1471" s="1496" t="n"/>
      <c r="AU1471" s="2011" t="n"/>
      <c r="AV1471" s="1496" t="n"/>
      <c r="AY1471" s="2011" t="n"/>
      <c r="AZ1471" s="1496" t="n"/>
      <c r="BC1471" s="2011" t="n"/>
      <c r="BD1471" s="1496" t="n"/>
      <c r="BG1471" s="2011" t="n"/>
      <c r="BH1471" s="1496" t="n"/>
      <c r="BK1471" s="2011" t="n"/>
      <c r="BL1471" s="1496" t="n"/>
      <c r="BP1471" s="1496" t="n"/>
      <c r="BS1471" s="2011" t="n"/>
    </row>
    <row r="1472" ht="15" customHeight="1" s="1659">
      <c r="A1472" s="865" t="n"/>
      <c r="H1472" s="865" t="n"/>
      <c r="I1472" s="865" t="n"/>
      <c r="J1472" s="865" t="n"/>
      <c r="K1472" s="865" t="n"/>
      <c r="L1472" s="865" t="n"/>
      <c r="M1472" s="865" t="n"/>
      <c r="N1472" s="865" t="n"/>
      <c r="O1472" s="2013" t="n"/>
      <c r="P1472" s="1274" t="n"/>
      <c r="Q1472" s="865" t="n"/>
      <c r="R1472" s="2014" t="n"/>
      <c r="S1472" s="1498" t="n"/>
      <c r="T1472" s="1496" t="n"/>
      <c r="W1472" s="1498" t="n"/>
      <c r="X1472" s="1496" t="n"/>
      <c r="AA1472" s="1498" t="n"/>
      <c r="AB1472" s="1496" t="n"/>
      <c r="AE1472" s="1498" t="n"/>
      <c r="AF1472" s="1496" t="n"/>
      <c r="AI1472" s="1498" t="n"/>
      <c r="AJ1472" s="1496" t="n"/>
      <c r="AM1472" s="1498" t="n"/>
      <c r="AN1472" s="1496" t="n"/>
      <c r="AQ1472" s="1498" t="n"/>
      <c r="AR1472" s="1496" t="n"/>
      <c r="AU1472" s="2011" t="n"/>
      <c r="AV1472" s="1496" t="n"/>
      <c r="AY1472" s="2011" t="n"/>
      <c r="AZ1472" s="1496" t="n"/>
      <c r="BC1472" s="2011" t="n"/>
      <c r="BD1472" s="1496" t="n"/>
      <c r="BG1472" s="2011" t="n"/>
      <c r="BH1472" s="1496" t="n"/>
      <c r="BK1472" s="2011" t="n"/>
      <c r="BL1472" s="1496" t="n"/>
      <c r="BP1472" s="1496" t="n"/>
      <c r="BS1472" s="2011" t="n"/>
    </row>
    <row r="1473" ht="15" customHeight="1" s="1659">
      <c r="A1473" s="865" t="n"/>
      <c r="H1473" s="865" t="n"/>
      <c r="I1473" s="865" t="n"/>
      <c r="J1473" s="865" t="n"/>
      <c r="K1473" s="865" t="n"/>
      <c r="L1473" s="865" t="n"/>
      <c r="M1473" s="865" t="n"/>
      <c r="N1473" s="865" t="n"/>
      <c r="O1473" s="2013" t="n"/>
      <c r="P1473" s="1274" t="n"/>
      <c r="Q1473" s="865" t="n"/>
      <c r="R1473" s="2014" t="n"/>
      <c r="S1473" s="1498" t="n"/>
      <c r="T1473" s="1496" t="n"/>
      <c r="W1473" s="1498" t="n"/>
      <c r="X1473" s="1496" t="n"/>
      <c r="AA1473" s="1498" t="n"/>
      <c r="AB1473" s="1496" t="n"/>
      <c r="AE1473" s="1498" t="n"/>
      <c r="AF1473" s="1496" t="n"/>
      <c r="AI1473" s="1498" t="n"/>
      <c r="AJ1473" s="1496" t="n"/>
      <c r="AM1473" s="1498" t="n"/>
      <c r="AN1473" s="1496" t="n"/>
      <c r="AQ1473" s="1498" t="n"/>
      <c r="AR1473" s="1496" t="n"/>
      <c r="AU1473" s="2011" t="n"/>
      <c r="AV1473" s="1496" t="n"/>
      <c r="AY1473" s="2011" t="n"/>
      <c r="AZ1473" s="1496" t="n"/>
      <c r="BC1473" s="2011" t="n"/>
      <c r="BD1473" s="1496" t="n"/>
      <c r="BG1473" s="2011" t="n"/>
      <c r="BH1473" s="1496" t="n"/>
      <c r="BK1473" s="2011" t="n"/>
      <c r="BL1473" s="1496" t="n"/>
      <c r="BP1473" s="1496" t="n"/>
      <c r="BS1473" s="2011" t="n"/>
    </row>
    <row r="1474" ht="15" customHeight="1" s="1659">
      <c r="A1474" s="865" t="n"/>
      <c r="H1474" s="865" t="n"/>
      <c r="I1474" s="865" t="n"/>
      <c r="J1474" s="865" t="n"/>
      <c r="K1474" s="865" t="n"/>
      <c r="L1474" s="865" t="n"/>
      <c r="M1474" s="865" t="n"/>
      <c r="N1474" s="865" t="n"/>
      <c r="O1474" s="2013" t="n"/>
      <c r="P1474" s="1274" t="n"/>
      <c r="Q1474" s="865" t="n"/>
      <c r="R1474" s="2014" t="n"/>
      <c r="S1474" s="1498" t="n"/>
      <c r="T1474" s="1496" t="n"/>
      <c r="W1474" s="1498" t="n"/>
      <c r="X1474" s="1496" t="n"/>
      <c r="AA1474" s="1498" t="n"/>
      <c r="AB1474" s="1496" t="n"/>
      <c r="AE1474" s="1498" t="n"/>
      <c r="AF1474" s="1496" t="n"/>
      <c r="AI1474" s="1498" t="n"/>
      <c r="AJ1474" s="1496" t="n"/>
      <c r="AM1474" s="1498" t="n"/>
      <c r="AN1474" s="1496" t="n"/>
      <c r="AQ1474" s="1498" t="n"/>
      <c r="AR1474" s="1496" t="n"/>
      <c r="AU1474" s="2011" t="n"/>
      <c r="AV1474" s="1496" t="n"/>
      <c r="AY1474" s="2011" t="n"/>
      <c r="AZ1474" s="1496" t="n"/>
      <c r="BC1474" s="2011" t="n"/>
      <c r="BD1474" s="1496" t="n"/>
      <c r="BG1474" s="2011" t="n"/>
      <c r="BH1474" s="1496" t="n"/>
      <c r="BK1474" s="2011" t="n"/>
      <c r="BL1474" s="1496" t="n"/>
      <c r="BP1474" s="1496" t="n"/>
      <c r="BS1474" s="2011" t="n"/>
    </row>
    <row r="1475" ht="15" customHeight="1" s="1659">
      <c r="A1475" s="865" t="n"/>
      <c r="H1475" s="865" t="n"/>
      <c r="I1475" s="865" t="n"/>
      <c r="J1475" s="865" t="n"/>
      <c r="K1475" s="865" t="n"/>
      <c r="L1475" s="865" t="n"/>
      <c r="M1475" s="865" t="n"/>
      <c r="N1475" s="865" t="n"/>
      <c r="O1475" s="2013" t="n"/>
      <c r="P1475" s="1274" t="n"/>
      <c r="Q1475" s="865" t="n"/>
      <c r="R1475" s="2014" t="n"/>
      <c r="S1475" s="1498" t="n"/>
      <c r="T1475" s="1496" t="n"/>
      <c r="W1475" s="1498" t="n"/>
      <c r="X1475" s="1496" t="n"/>
      <c r="AA1475" s="1498" t="n"/>
      <c r="AB1475" s="1496" t="n"/>
      <c r="AE1475" s="1498" t="n"/>
      <c r="AF1475" s="1496" t="n"/>
      <c r="AI1475" s="1498" t="n"/>
      <c r="AJ1475" s="1496" t="n"/>
      <c r="AM1475" s="1498" t="n"/>
      <c r="AN1475" s="1496" t="n"/>
      <c r="AQ1475" s="1498" t="n"/>
      <c r="AR1475" s="1496" t="n"/>
      <c r="AU1475" s="2011" t="n"/>
      <c r="AV1475" s="1496" t="n"/>
      <c r="AY1475" s="2011" t="n"/>
      <c r="AZ1475" s="1496" t="n"/>
      <c r="BC1475" s="2011" t="n"/>
      <c r="BD1475" s="1496" t="n"/>
      <c r="BG1475" s="2011" t="n"/>
      <c r="BH1475" s="1496" t="n"/>
      <c r="BK1475" s="2011" t="n"/>
      <c r="BL1475" s="1496" t="n"/>
      <c r="BP1475" s="1496" t="n"/>
      <c r="BS1475" s="2011" t="n"/>
    </row>
    <row r="1476" ht="15" customHeight="1" s="1659">
      <c r="A1476" s="865" t="n"/>
      <c r="H1476" s="865" t="n"/>
      <c r="I1476" s="865" t="n"/>
      <c r="J1476" s="865" t="n"/>
      <c r="K1476" s="865" t="n"/>
      <c r="L1476" s="865" t="n"/>
      <c r="M1476" s="865" t="n"/>
      <c r="N1476" s="865" t="n"/>
      <c r="O1476" s="2013" t="n"/>
      <c r="P1476" s="1274" t="n"/>
      <c r="Q1476" s="865" t="n"/>
      <c r="R1476" s="2014" t="n"/>
      <c r="S1476" s="1498" t="n"/>
      <c r="T1476" s="1496" t="n"/>
      <c r="W1476" s="1498" t="n"/>
      <c r="X1476" s="1496" t="n"/>
      <c r="AA1476" s="1498" t="n"/>
      <c r="AB1476" s="1496" t="n"/>
      <c r="AE1476" s="1498" t="n"/>
      <c r="AF1476" s="1496" t="n"/>
      <c r="AI1476" s="1498" t="n"/>
      <c r="AJ1476" s="1496" t="n"/>
      <c r="AM1476" s="1498" t="n"/>
      <c r="AN1476" s="1496" t="n"/>
      <c r="AQ1476" s="1498" t="n"/>
      <c r="AR1476" s="1496" t="n"/>
      <c r="AU1476" s="2011" t="n"/>
      <c r="AV1476" s="1496" t="n"/>
      <c r="AY1476" s="2011" t="n"/>
      <c r="AZ1476" s="1496" t="n"/>
      <c r="BC1476" s="2011" t="n"/>
      <c r="BD1476" s="1496" t="n"/>
      <c r="BG1476" s="2011" t="n"/>
      <c r="BH1476" s="1496" t="n"/>
      <c r="BK1476" s="2011" t="n"/>
      <c r="BL1476" s="1496" t="n"/>
      <c r="BP1476" s="1496" t="n"/>
      <c r="BS1476" s="2011" t="n"/>
    </row>
    <row r="1477" ht="15" customHeight="1" s="1659">
      <c r="A1477" s="865" t="n"/>
      <c r="H1477" s="865" t="n"/>
      <c r="I1477" s="865" t="n"/>
      <c r="J1477" s="865" t="n"/>
      <c r="K1477" s="865" t="n"/>
      <c r="L1477" s="865" t="n"/>
      <c r="M1477" s="865" t="n"/>
      <c r="N1477" s="865" t="n"/>
      <c r="O1477" s="2013" t="n"/>
      <c r="P1477" s="1274" t="n"/>
      <c r="Q1477" s="865" t="n"/>
      <c r="R1477" s="2014" t="n"/>
      <c r="S1477" s="1498" t="n"/>
      <c r="T1477" s="1496" t="n"/>
      <c r="W1477" s="1498" t="n"/>
      <c r="X1477" s="1496" t="n"/>
      <c r="AA1477" s="1498" t="n"/>
      <c r="AB1477" s="1496" t="n"/>
      <c r="AE1477" s="1498" t="n"/>
      <c r="AF1477" s="1496" t="n"/>
      <c r="AI1477" s="1498" t="n"/>
      <c r="AJ1477" s="1496" t="n"/>
      <c r="AM1477" s="1498" t="n"/>
      <c r="AN1477" s="1496" t="n"/>
      <c r="AQ1477" s="1498" t="n"/>
      <c r="AR1477" s="1496" t="n"/>
      <c r="AU1477" s="2011" t="n"/>
      <c r="AV1477" s="1496" t="n"/>
      <c r="AY1477" s="2011" t="n"/>
      <c r="AZ1477" s="1496" t="n"/>
      <c r="BC1477" s="2011" t="n"/>
      <c r="BD1477" s="1496" t="n"/>
      <c r="BG1477" s="2011" t="n"/>
      <c r="BH1477" s="1496" t="n"/>
      <c r="BK1477" s="2011" t="n"/>
      <c r="BL1477" s="1496" t="n"/>
      <c r="BP1477" s="1496" t="n"/>
      <c r="BS1477" s="2011" t="n"/>
    </row>
    <row r="1478" ht="15" customHeight="1" s="1659">
      <c r="A1478" s="865" t="n"/>
      <c r="H1478" s="865" t="n"/>
      <c r="I1478" s="865" t="n"/>
      <c r="J1478" s="865" t="n"/>
      <c r="K1478" s="865" t="n"/>
      <c r="L1478" s="865" t="n"/>
      <c r="M1478" s="865" t="n"/>
      <c r="N1478" s="865" t="n"/>
      <c r="O1478" s="2013" t="n"/>
      <c r="P1478" s="1274" t="n"/>
      <c r="Q1478" s="865" t="n"/>
      <c r="R1478" s="2014" t="n"/>
      <c r="S1478" s="1498" t="n"/>
      <c r="T1478" s="1496" t="n"/>
      <c r="W1478" s="1498" t="n"/>
      <c r="X1478" s="1496" t="n"/>
      <c r="AA1478" s="1498" t="n"/>
      <c r="AB1478" s="1496" t="n"/>
      <c r="AE1478" s="1498" t="n"/>
      <c r="AF1478" s="1496" t="n"/>
      <c r="AI1478" s="1498" t="n"/>
      <c r="AJ1478" s="1496" t="n"/>
      <c r="AM1478" s="1498" t="n"/>
      <c r="AN1478" s="1496" t="n"/>
      <c r="AQ1478" s="1498" t="n"/>
      <c r="AR1478" s="1496" t="n"/>
      <c r="AU1478" s="2011" t="n"/>
      <c r="AV1478" s="1496" t="n"/>
      <c r="AY1478" s="2011" t="n"/>
      <c r="AZ1478" s="1496" t="n"/>
      <c r="BC1478" s="2011" t="n"/>
      <c r="BD1478" s="1496" t="n"/>
      <c r="BG1478" s="2011" t="n"/>
      <c r="BH1478" s="1496" t="n"/>
      <c r="BK1478" s="2011" t="n"/>
      <c r="BL1478" s="1496" t="n"/>
      <c r="BP1478" s="1496" t="n"/>
      <c r="BS1478" s="2011" t="n"/>
    </row>
    <row r="1479" ht="15" customHeight="1" s="1659">
      <c r="A1479" s="865" t="n"/>
      <c r="H1479" s="865" t="n"/>
      <c r="I1479" s="865" t="n"/>
      <c r="J1479" s="865" t="n"/>
      <c r="K1479" s="865" t="n"/>
      <c r="L1479" s="865" t="n"/>
      <c r="M1479" s="865" t="n"/>
      <c r="N1479" s="865" t="n"/>
      <c r="O1479" s="2013" t="n"/>
      <c r="P1479" s="1274" t="n"/>
      <c r="Q1479" s="865" t="n"/>
      <c r="R1479" s="2014" t="n"/>
      <c r="S1479" s="1498" t="n"/>
      <c r="T1479" s="1496" t="n"/>
      <c r="W1479" s="1498" t="n"/>
      <c r="X1479" s="1496" t="n"/>
      <c r="AA1479" s="1498" t="n"/>
      <c r="AB1479" s="1496" t="n"/>
      <c r="AE1479" s="1498" t="n"/>
      <c r="AF1479" s="1496" t="n"/>
      <c r="AI1479" s="1498" t="n"/>
      <c r="AJ1479" s="1496" t="n"/>
      <c r="AM1479" s="1498" t="n"/>
      <c r="AN1479" s="1496" t="n"/>
      <c r="AQ1479" s="1498" t="n"/>
      <c r="AR1479" s="1496" t="n"/>
      <c r="AU1479" s="2011" t="n"/>
      <c r="AV1479" s="1496" t="n"/>
      <c r="AY1479" s="2011" t="n"/>
      <c r="AZ1479" s="1496" t="n"/>
      <c r="BC1479" s="2011" t="n"/>
      <c r="BD1479" s="1496" t="n"/>
      <c r="BG1479" s="2011" t="n"/>
      <c r="BH1479" s="1496" t="n"/>
      <c r="BK1479" s="2011" t="n"/>
      <c r="BL1479" s="1496" t="n"/>
      <c r="BP1479" s="1496" t="n"/>
      <c r="BS1479" s="2011" t="n"/>
    </row>
    <row r="1480" ht="15" customHeight="1" s="1659">
      <c r="A1480" s="865" t="n"/>
      <c r="H1480" s="865" t="n"/>
      <c r="I1480" s="865" t="n"/>
      <c r="J1480" s="865" t="n"/>
      <c r="K1480" s="865" t="n"/>
      <c r="L1480" s="865" t="n"/>
      <c r="M1480" s="865" t="n"/>
      <c r="N1480" s="865" t="n"/>
      <c r="O1480" s="2013" t="n"/>
      <c r="P1480" s="1274" t="n"/>
      <c r="Q1480" s="865" t="n"/>
      <c r="R1480" s="2014" t="n"/>
      <c r="S1480" s="1498" t="n"/>
      <c r="T1480" s="1496" t="n"/>
      <c r="W1480" s="1498" t="n"/>
      <c r="X1480" s="1496" t="n"/>
      <c r="AA1480" s="1498" t="n"/>
      <c r="AB1480" s="1496" t="n"/>
      <c r="AE1480" s="1498" t="n"/>
      <c r="AF1480" s="1496" t="n"/>
      <c r="AI1480" s="1498" t="n"/>
      <c r="AJ1480" s="1496" t="n"/>
      <c r="AM1480" s="1498" t="n"/>
      <c r="AN1480" s="1496" t="n"/>
      <c r="AQ1480" s="1498" t="n"/>
      <c r="AR1480" s="1496" t="n"/>
      <c r="AU1480" s="2011" t="n"/>
      <c r="AV1480" s="1496" t="n"/>
      <c r="AY1480" s="2011" t="n"/>
      <c r="AZ1480" s="1496" t="n"/>
      <c r="BC1480" s="2011" t="n"/>
      <c r="BD1480" s="1496" t="n"/>
      <c r="BG1480" s="2011" t="n"/>
      <c r="BH1480" s="1496" t="n"/>
      <c r="BK1480" s="2011" t="n"/>
      <c r="BL1480" s="1496" t="n"/>
      <c r="BP1480" s="1496" t="n"/>
      <c r="BS1480" s="2011" t="n"/>
    </row>
    <row r="1481" ht="15" customHeight="1" s="1659">
      <c r="A1481" s="865" t="n"/>
      <c r="H1481" s="865" t="n"/>
      <c r="I1481" s="865" t="n"/>
      <c r="J1481" s="865" t="n"/>
      <c r="K1481" s="865" t="n"/>
      <c r="L1481" s="865" t="n"/>
      <c r="M1481" s="865" t="n"/>
      <c r="N1481" s="865" t="n"/>
      <c r="O1481" s="2013" t="n"/>
      <c r="P1481" s="1274" t="n"/>
      <c r="Q1481" s="865" t="n"/>
      <c r="R1481" s="2014" t="n"/>
      <c r="S1481" s="1498" t="n"/>
      <c r="T1481" s="1496" t="n"/>
      <c r="W1481" s="1498" t="n"/>
      <c r="X1481" s="1496" t="n"/>
      <c r="AA1481" s="1498" t="n"/>
      <c r="AB1481" s="1496" t="n"/>
      <c r="AE1481" s="1498" t="n"/>
      <c r="AF1481" s="1496" t="n"/>
      <c r="AI1481" s="1498" t="n"/>
      <c r="AJ1481" s="1496" t="n"/>
      <c r="AM1481" s="1498" t="n"/>
      <c r="AN1481" s="1496" t="n"/>
      <c r="AQ1481" s="1498" t="n"/>
      <c r="AR1481" s="1496" t="n"/>
      <c r="AU1481" s="2011" t="n"/>
      <c r="AV1481" s="1496" t="n"/>
      <c r="AY1481" s="2011" t="n"/>
      <c r="AZ1481" s="1496" t="n"/>
      <c r="BC1481" s="2011" t="n"/>
      <c r="BD1481" s="1496" t="n"/>
      <c r="BG1481" s="2011" t="n"/>
      <c r="BH1481" s="1496" t="n"/>
      <c r="BK1481" s="2011" t="n"/>
      <c r="BL1481" s="1496" t="n"/>
      <c r="BP1481" s="1496" t="n"/>
      <c r="BS1481" s="2011" t="n"/>
    </row>
    <row r="1482" ht="15" customHeight="1" s="1659">
      <c r="A1482" s="865" t="n"/>
      <c r="H1482" s="865" t="n"/>
      <c r="I1482" s="865" t="n"/>
      <c r="J1482" s="865" t="n"/>
      <c r="K1482" s="865" t="n"/>
      <c r="L1482" s="865" t="n"/>
      <c r="M1482" s="865" t="n"/>
      <c r="N1482" s="865" t="n"/>
      <c r="O1482" s="2013" t="n"/>
      <c r="P1482" s="1274" t="n"/>
      <c r="Q1482" s="865" t="n"/>
      <c r="R1482" s="2014" t="n"/>
      <c r="S1482" s="1498" t="n"/>
      <c r="T1482" s="1496" t="n"/>
      <c r="W1482" s="1498" t="n"/>
      <c r="X1482" s="1496" t="n"/>
      <c r="AA1482" s="1498" t="n"/>
      <c r="AB1482" s="1496" t="n"/>
      <c r="AE1482" s="1498" t="n"/>
      <c r="AF1482" s="1496" t="n"/>
      <c r="AI1482" s="1498" t="n"/>
      <c r="AJ1482" s="1496" t="n"/>
      <c r="AM1482" s="1498" t="n"/>
      <c r="AN1482" s="1496" t="n"/>
      <c r="AQ1482" s="1498" t="n"/>
      <c r="AR1482" s="1496" t="n"/>
      <c r="AU1482" s="2011" t="n"/>
      <c r="AV1482" s="1496" t="n"/>
      <c r="AY1482" s="2011" t="n"/>
      <c r="AZ1482" s="1496" t="n"/>
      <c r="BC1482" s="2011" t="n"/>
      <c r="BD1482" s="1496" t="n"/>
      <c r="BG1482" s="2011" t="n"/>
      <c r="BH1482" s="1496" t="n"/>
      <c r="BK1482" s="2011" t="n"/>
      <c r="BL1482" s="1496" t="n"/>
      <c r="BP1482" s="1496" t="n"/>
      <c r="BS1482" s="2011" t="n"/>
    </row>
    <row r="1483" ht="15" customHeight="1" s="1659">
      <c r="A1483" s="865" t="n"/>
      <c r="H1483" s="865" t="n"/>
      <c r="I1483" s="865" t="n"/>
      <c r="J1483" s="865" t="n"/>
      <c r="K1483" s="865" t="n"/>
      <c r="L1483" s="865" t="n"/>
      <c r="M1483" s="865" t="n"/>
      <c r="N1483" s="865" t="n"/>
      <c r="O1483" s="2013" t="n"/>
      <c r="P1483" s="1274" t="n"/>
      <c r="Q1483" s="865" t="n"/>
      <c r="R1483" s="2014" t="n"/>
      <c r="S1483" s="1498" t="n"/>
      <c r="T1483" s="1496" t="n"/>
      <c r="W1483" s="1498" t="n"/>
      <c r="X1483" s="1496" t="n"/>
      <c r="AA1483" s="1498" t="n"/>
      <c r="AB1483" s="1496" t="n"/>
      <c r="AE1483" s="1498" t="n"/>
      <c r="AF1483" s="1496" t="n"/>
      <c r="AI1483" s="1498" t="n"/>
      <c r="AJ1483" s="1496" t="n"/>
      <c r="AM1483" s="1498" t="n"/>
      <c r="AN1483" s="1496" t="n"/>
      <c r="AQ1483" s="1498" t="n"/>
      <c r="AR1483" s="1496" t="n"/>
      <c r="AU1483" s="2011" t="n"/>
      <c r="AV1483" s="1496" t="n"/>
      <c r="AY1483" s="2011" t="n"/>
      <c r="AZ1483" s="1496" t="n"/>
      <c r="BC1483" s="2011" t="n"/>
      <c r="BD1483" s="1496" t="n"/>
      <c r="BG1483" s="2011" t="n"/>
      <c r="BH1483" s="1496" t="n"/>
      <c r="BK1483" s="2011" t="n"/>
      <c r="BL1483" s="1496" t="n"/>
      <c r="BP1483" s="1496" t="n"/>
      <c r="BS1483" s="2011" t="n"/>
    </row>
    <row r="1484" ht="15" customHeight="1" s="1659">
      <c r="A1484" s="865" t="n"/>
      <c r="H1484" s="865" t="n"/>
      <c r="I1484" s="865" t="n"/>
      <c r="J1484" s="865" t="n"/>
      <c r="K1484" s="865" t="n"/>
      <c r="L1484" s="865" t="n"/>
      <c r="M1484" s="865" t="n"/>
      <c r="N1484" s="865" t="n"/>
      <c r="O1484" s="2013" t="n"/>
      <c r="P1484" s="1274" t="n"/>
      <c r="Q1484" s="865" t="n"/>
      <c r="R1484" s="2014" t="n"/>
      <c r="S1484" s="1498" t="n"/>
      <c r="T1484" s="1496" t="n"/>
      <c r="W1484" s="1498" t="n"/>
      <c r="X1484" s="1496" t="n"/>
      <c r="AA1484" s="1498" t="n"/>
      <c r="AB1484" s="1496" t="n"/>
      <c r="AE1484" s="1498" t="n"/>
      <c r="AF1484" s="1496" t="n"/>
      <c r="AI1484" s="1498" t="n"/>
      <c r="AJ1484" s="1496" t="n"/>
      <c r="AM1484" s="1498" t="n"/>
      <c r="AN1484" s="1496" t="n"/>
      <c r="AQ1484" s="1498" t="n"/>
      <c r="AR1484" s="1496" t="n"/>
      <c r="AU1484" s="2011" t="n"/>
      <c r="AV1484" s="1496" t="n"/>
      <c r="AY1484" s="2011" t="n"/>
      <c r="AZ1484" s="1496" t="n"/>
      <c r="BC1484" s="2011" t="n"/>
      <c r="BD1484" s="1496" t="n"/>
      <c r="BG1484" s="2011" t="n"/>
      <c r="BH1484" s="1496" t="n"/>
      <c r="BK1484" s="2011" t="n"/>
      <c r="BL1484" s="1496" t="n"/>
      <c r="BP1484" s="1496" t="n"/>
      <c r="BS1484" s="2011" t="n"/>
    </row>
    <row r="1485" ht="15" customHeight="1" s="1659">
      <c r="A1485" s="865" t="n"/>
      <c r="H1485" s="865" t="n"/>
      <c r="I1485" s="865" t="n"/>
      <c r="J1485" s="865" t="n"/>
      <c r="K1485" s="865" t="n"/>
      <c r="L1485" s="865" t="n"/>
      <c r="M1485" s="865" t="n"/>
      <c r="N1485" s="865" t="n"/>
      <c r="O1485" s="2013" t="n"/>
      <c r="P1485" s="1274" t="n"/>
      <c r="Q1485" s="865" t="n"/>
      <c r="R1485" s="2014" t="n"/>
      <c r="S1485" s="1498" t="n"/>
      <c r="T1485" s="1496" t="n"/>
      <c r="W1485" s="1498" t="n"/>
      <c r="X1485" s="1496" t="n"/>
      <c r="AA1485" s="1498" t="n"/>
      <c r="AB1485" s="1496" t="n"/>
      <c r="AE1485" s="1498" t="n"/>
      <c r="AF1485" s="1496" t="n"/>
      <c r="AI1485" s="1498" t="n"/>
      <c r="AJ1485" s="1496" t="n"/>
      <c r="AM1485" s="1498" t="n"/>
      <c r="AN1485" s="1496" t="n"/>
      <c r="AQ1485" s="1498" t="n"/>
      <c r="AR1485" s="1496" t="n"/>
      <c r="AU1485" s="2011" t="n"/>
      <c r="AV1485" s="1496" t="n"/>
      <c r="AY1485" s="2011" t="n"/>
      <c r="AZ1485" s="1496" t="n"/>
      <c r="BC1485" s="2011" t="n"/>
      <c r="BD1485" s="1496" t="n"/>
      <c r="BG1485" s="2011" t="n"/>
      <c r="BH1485" s="1496" t="n"/>
      <c r="BK1485" s="2011" t="n"/>
      <c r="BL1485" s="1496" t="n"/>
      <c r="BP1485" s="1496" t="n"/>
      <c r="BS1485" s="2011" t="n"/>
    </row>
    <row r="1486" ht="15" customHeight="1" s="1659">
      <c r="A1486" s="865" t="n"/>
      <c r="H1486" s="865" t="n"/>
      <c r="I1486" s="865" t="n"/>
      <c r="J1486" s="865" t="n"/>
      <c r="K1486" s="865" t="n"/>
      <c r="L1486" s="865" t="n"/>
      <c r="M1486" s="865" t="n"/>
      <c r="N1486" s="865" t="n"/>
      <c r="O1486" s="2013" t="n"/>
      <c r="P1486" s="1274" t="n"/>
      <c r="Q1486" s="865" t="n"/>
      <c r="R1486" s="2014" t="n"/>
      <c r="S1486" s="1498" t="n"/>
      <c r="T1486" s="1496" t="n"/>
      <c r="W1486" s="1498" t="n"/>
      <c r="X1486" s="1496" t="n"/>
      <c r="AA1486" s="1498" t="n"/>
      <c r="AB1486" s="1496" t="n"/>
      <c r="AE1486" s="1498" t="n"/>
      <c r="AF1486" s="1496" t="n"/>
      <c r="AI1486" s="1498" t="n"/>
      <c r="AJ1486" s="1496" t="n"/>
      <c r="AM1486" s="1498" t="n"/>
      <c r="AN1486" s="1496" t="n"/>
      <c r="AQ1486" s="1498" t="n"/>
      <c r="AR1486" s="1496" t="n"/>
      <c r="AU1486" s="2011" t="n"/>
      <c r="AV1486" s="1496" t="n"/>
      <c r="AY1486" s="2011" t="n"/>
      <c r="AZ1486" s="1496" t="n"/>
      <c r="BC1486" s="2011" t="n"/>
      <c r="BD1486" s="1496" t="n"/>
      <c r="BG1486" s="2011" t="n"/>
      <c r="BH1486" s="1496" t="n"/>
      <c r="BK1486" s="2011" t="n"/>
      <c r="BL1486" s="1496" t="n"/>
      <c r="BP1486" s="1496" t="n"/>
      <c r="BS1486" s="2011" t="n"/>
    </row>
    <row r="1487" ht="15" customHeight="1" s="1659">
      <c r="A1487" s="865" t="n"/>
      <c r="H1487" s="865" t="n"/>
      <c r="I1487" s="865" t="n"/>
      <c r="J1487" s="865" t="n"/>
      <c r="K1487" s="865" t="n"/>
      <c r="L1487" s="865" t="n"/>
      <c r="M1487" s="865" t="n"/>
      <c r="N1487" s="865" t="n"/>
      <c r="O1487" s="2013" t="n"/>
      <c r="P1487" s="1274" t="n"/>
      <c r="Q1487" s="865" t="n"/>
      <c r="R1487" s="2014" t="n"/>
      <c r="S1487" s="1498" t="n"/>
      <c r="T1487" s="1496" t="n"/>
      <c r="W1487" s="1498" t="n"/>
      <c r="X1487" s="1496" t="n"/>
      <c r="AA1487" s="1498" t="n"/>
      <c r="AB1487" s="1496" t="n"/>
      <c r="AE1487" s="1498" t="n"/>
      <c r="AF1487" s="1496" t="n"/>
      <c r="AI1487" s="1498" t="n"/>
      <c r="AJ1487" s="1496" t="n"/>
      <c r="AM1487" s="1498" t="n"/>
      <c r="AN1487" s="1496" t="n"/>
      <c r="AQ1487" s="1498" t="n"/>
      <c r="AR1487" s="1496" t="n"/>
      <c r="AU1487" s="2011" t="n"/>
      <c r="AV1487" s="1496" t="n"/>
      <c r="AY1487" s="2011" t="n"/>
      <c r="AZ1487" s="1496" t="n"/>
      <c r="BC1487" s="2011" t="n"/>
      <c r="BD1487" s="1496" t="n"/>
      <c r="BG1487" s="2011" t="n"/>
      <c r="BH1487" s="1496" t="n"/>
      <c r="BK1487" s="2011" t="n"/>
      <c r="BL1487" s="1496" t="n"/>
      <c r="BP1487" s="1496" t="n"/>
      <c r="BS1487" s="2011" t="n"/>
    </row>
    <row r="1488" ht="15" customHeight="1" s="1659">
      <c r="A1488" s="865" t="n"/>
      <c r="H1488" s="865" t="n"/>
      <c r="I1488" s="865" t="n"/>
      <c r="J1488" s="865" t="n"/>
      <c r="K1488" s="865" t="n"/>
      <c r="L1488" s="865" t="n"/>
      <c r="M1488" s="865" t="n"/>
      <c r="N1488" s="865" t="n"/>
      <c r="O1488" s="2013" t="n"/>
      <c r="P1488" s="1274" t="n"/>
      <c r="Q1488" s="865" t="n"/>
      <c r="R1488" s="2014" t="n"/>
      <c r="S1488" s="1498" t="n"/>
      <c r="T1488" s="1496" t="n"/>
      <c r="W1488" s="1498" t="n"/>
      <c r="X1488" s="1496" t="n"/>
      <c r="AA1488" s="1498" t="n"/>
      <c r="AB1488" s="1496" t="n"/>
      <c r="AE1488" s="1498" t="n"/>
      <c r="AF1488" s="1496" t="n"/>
      <c r="AI1488" s="1498" t="n"/>
      <c r="AJ1488" s="1496" t="n"/>
      <c r="AM1488" s="1498" t="n"/>
      <c r="AN1488" s="1496" t="n"/>
      <c r="AQ1488" s="1498" t="n"/>
      <c r="AR1488" s="1496" t="n"/>
      <c r="AU1488" s="2011" t="n"/>
      <c r="AV1488" s="1496" t="n"/>
      <c r="AY1488" s="2011" t="n"/>
      <c r="AZ1488" s="1496" t="n"/>
      <c r="BC1488" s="2011" t="n"/>
      <c r="BD1488" s="1496" t="n"/>
      <c r="BG1488" s="2011" t="n"/>
      <c r="BH1488" s="1496" t="n"/>
      <c r="BK1488" s="2011" t="n"/>
      <c r="BL1488" s="1496" t="n"/>
      <c r="BP1488" s="1496" t="n"/>
      <c r="BS1488" s="2011" t="n"/>
    </row>
    <row r="1489" ht="15" customHeight="1" s="1659">
      <c r="A1489" s="865" t="n"/>
      <c r="H1489" s="865" t="n"/>
      <c r="I1489" s="865" t="n"/>
      <c r="J1489" s="865" t="n"/>
      <c r="K1489" s="865" t="n"/>
      <c r="L1489" s="865" t="n"/>
      <c r="M1489" s="865" t="n"/>
      <c r="N1489" s="865" t="n"/>
      <c r="O1489" s="2013" t="n"/>
      <c r="P1489" s="1274" t="n"/>
      <c r="Q1489" s="865" t="n"/>
      <c r="R1489" s="2014" t="n"/>
      <c r="S1489" s="1498" t="n"/>
      <c r="T1489" s="1496" t="n"/>
      <c r="W1489" s="1498" t="n"/>
      <c r="X1489" s="1496" t="n"/>
      <c r="AA1489" s="1498" t="n"/>
      <c r="AB1489" s="1496" t="n"/>
      <c r="AE1489" s="1498" t="n"/>
      <c r="AF1489" s="1496" t="n"/>
      <c r="AI1489" s="1498" t="n"/>
      <c r="AJ1489" s="1496" t="n"/>
      <c r="AM1489" s="1498" t="n"/>
      <c r="AN1489" s="1496" t="n"/>
      <c r="AQ1489" s="1498" t="n"/>
      <c r="AR1489" s="1496" t="n"/>
      <c r="AU1489" s="2011" t="n"/>
      <c r="AV1489" s="1496" t="n"/>
      <c r="AY1489" s="2011" t="n"/>
      <c r="AZ1489" s="1496" t="n"/>
      <c r="BC1489" s="2011" t="n"/>
      <c r="BD1489" s="1496" t="n"/>
      <c r="BG1489" s="2011" t="n"/>
      <c r="BH1489" s="1496" t="n"/>
      <c r="BK1489" s="2011" t="n"/>
      <c r="BL1489" s="1496" t="n"/>
      <c r="BP1489" s="1496" t="n"/>
      <c r="BS1489" s="2011" t="n"/>
    </row>
    <row r="1490" ht="15" customHeight="1" s="1659">
      <c r="A1490" s="865" t="n"/>
      <c r="H1490" s="865" t="n"/>
      <c r="I1490" s="865" t="n"/>
      <c r="J1490" s="865" t="n"/>
      <c r="K1490" s="865" t="n"/>
      <c r="L1490" s="865" t="n"/>
      <c r="M1490" s="865" t="n"/>
      <c r="N1490" s="865" t="n"/>
      <c r="O1490" s="2013" t="n"/>
      <c r="P1490" s="1274" t="n"/>
      <c r="Q1490" s="865" t="n"/>
      <c r="R1490" s="2014" t="n"/>
      <c r="S1490" s="1498" t="n"/>
      <c r="T1490" s="1496" t="n"/>
      <c r="W1490" s="1498" t="n"/>
      <c r="X1490" s="1496" t="n"/>
      <c r="AA1490" s="1498" t="n"/>
      <c r="AB1490" s="1496" t="n"/>
      <c r="AE1490" s="1498" t="n"/>
      <c r="AF1490" s="1496" t="n"/>
      <c r="AI1490" s="1498" t="n"/>
      <c r="AJ1490" s="1496" t="n"/>
      <c r="AM1490" s="1498" t="n"/>
      <c r="AN1490" s="1496" t="n"/>
      <c r="AQ1490" s="1498" t="n"/>
      <c r="AR1490" s="1496" t="n"/>
      <c r="AU1490" s="2011" t="n"/>
      <c r="AV1490" s="1496" t="n"/>
      <c r="AY1490" s="2011" t="n"/>
      <c r="AZ1490" s="1496" t="n"/>
      <c r="BC1490" s="2011" t="n"/>
      <c r="BD1490" s="1496" t="n"/>
      <c r="BG1490" s="2011" t="n"/>
      <c r="BH1490" s="1496" t="n"/>
      <c r="BK1490" s="2011" t="n"/>
      <c r="BL1490" s="1496" t="n"/>
      <c r="BP1490" s="1496" t="n"/>
      <c r="BS1490" s="2011" t="n"/>
    </row>
    <row r="1491" ht="15" customHeight="1" s="1659">
      <c r="A1491" s="865" t="n"/>
      <c r="H1491" s="865" t="n"/>
      <c r="I1491" s="865" t="n"/>
      <c r="J1491" s="865" t="n"/>
      <c r="K1491" s="865" t="n"/>
      <c r="L1491" s="865" t="n"/>
      <c r="M1491" s="865" t="n"/>
      <c r="N1491" s="865" t="n"/>
      <c r="O1491" s="2013" t="n"/>
      <c r="P1491" s="1274" t="n"/>
      <c r="Q1491" s="865" t="n"/>
      <c r="R1491" s="2014" t="n"/>
      <c r="S1491" s="1498" t="n"/>
      <c r="T1491" s="1496" t="n"/>
      <c r="W1491" s="1498" t="n"/>
      <c r="X1491" s="1496" t="n"/>
      <c r="AA1491" s="1498" t="n"/>
      <c r="AB1491" s="1496" t="n"/>
      <c r="AE1491" s="1498" t="n"/>
      <c r="AF1491" s="1496" t="n"/>
      <c r="AI1491" s="1498" t="n"/>
      <c r="AJ1491" s="1496" t="n"/>
      <c r="AM1491" s="1498" t="n"/>
      <c r="AN1491" s="1496" t="n"/>
      <c r="AQ1491" s="1498" t="n"/>
      <c r="AR1491" s="1496" t="n"/>
      <c r="AU1491" s="2011" t="n"/>
      <c r="AV1491" s="1496" t="n"/>
      <c r="AY1491" s="2011" t="n"/>
      <c r="AZ1491" s="1496" t="n"/>
      <c r="BC1491" s="2011" t="n"/>
      <c r="BD1491" s="1496" t="n"/>
      <c r="BG1491" s="2011" t="n"/>
      <c r="BH1491" s="1496" t="n"/>
      <c r="BK1491" s="2011" t="n"/>
      <c r="BL1491" s="1496" t="n"/>
      <c r="BP1491" s="1496" t="n"/>
      <c r="BS1491" s="2011" t="n"/>
    </row>
    <row r="1492" ht="15" customHeight="1" s="1659">
      <c r="A1492" s="865" t="n"/>
      <c r="H1492" s="865" t="n"/>
      <c r="I1492" s="865" t="n"/>
      <c r="J1492" s="865" t="n"/>
      <c r="K1492" s="865" t="n"/>
      <c r="L1492" s="865" t="n"/>
      <c r="M1492" s="865" t="n"/>
      <c r="N1492" s="865" t="n"/>
      <c r="O1492" s="2013" t="n"/>
      <c r="P1492" s="1274" t="n"/>
      <c r="Q1492" s="865" t="n"/>
      <c r="R1492" s="2014" t="n"/>
      <c r="S1492" s="1498" t="n"/>
      <c r="T1492" s="1496" t="n"/>
      <c r="W1492" s="1498" t="n"/>
      <c r="X1492" s="1496" t="n"/>
      <c r="AA1492" s="1498" t="n"/>
      <c r="AB1492" s="1496" t="n"/>
      <c r="AE1492" s="1498" t="n"/>
      <c r="AF1492" s="1496" t="n"/>
      <c r="AI1492" s="1498" t="n"/>
      <c r="AJ1492" s="1496" t="n"/>
      <c r="AM1492" s="1498" t="n"/>
      <c r="AN1492" s="1496" t="n"/>
      <c r="AQ1492" s="1498" t="n"/>
      <c r="AR1492" s="1496" t="n"/>
      <c r="AU1492" s="2011" t="n"/>
      <c r="AV1492" s="1496" t="n"/>
      <c r="AY1492" s="2011" t="n"/>
      <c r="AZ1492" s="1496" t="n"/>
      <c r="BC1492" s="2011" t="n"/>
      <c r="BD1492" s="1496" t="n"/>
      <c r="BG1492" s="2011" t="n"/>
      <c r="BH1492" s="1496" t="n"/>
      <c r="BK1492" s="2011" t="n"/>
      <c r="BL1492" s="1496" t="n"/>
      <c r="BP1492" s="1496" t="n"/>
      <c r="BS1492" s="2011" t="n"/>
    </row>
    <row r="1493" ht="15" customHeight="1" s="1659">
      <c r="A1493" s="865" t="n"/>
      <c r="H1493" s="865" t="n"/>
      <c r="I1493" s="865" t="n"/>
      <c r="J1493" s="865" t="n"/>
      <c r="K1493" s="865" t="n"/>
      <c r="L1493" s="865" t="n"/>
      <c r="M1493" s="865" t="n"/>
      <c r="N1493" s="865" t="n"/>
      <c r="O1493" s="2013" t="n"/>
      <c r="P1493" s="1274" t="n"/>
      <c r="Q1493" s="865" t="n"/>
      <c r="R1493" s="2014" t="n"/>
      <c r="S1493" s="1498" t="n"/>
      <c r="T1493" s="1496" t="n"/>
      <c r="W1493" s="1498" t="n"/>
      <c r="X1493" s="1496" t="n"/>
      <c r="AA1493" s="1498" t="n"/>
      <c r="AB1493" s="1496" t="n"/>
      <c r="AE1493" s="1498" t="n"/>
      <c r="AF1493" s="1496" t="n"/>
      <c r="AI1493" s="1498" t="n"/>
      <c r="AJ1493" s="1496" t="n"/>
      <c r="AM1493" s="1498" t="n"/>
      <c r="AN1493" s="1496" t="n"/>
      <c r="AQ1493" s="1498" t="n"/>
      <c r="AR1493" s="1496" t="n"/>
      <c r="AU1493" s="2011" t="n"/>
      <c r="AV1493" s="1496" t="n"/>
      <c r="AY1493" s="2011" t="n"/>
      <c r="AZ1493" s="1496" t="n"/>
      <c r="BC1493" s="2011" t="n"/>
      <c r="BD1493" s="1496" t="n"/>
      <c r="BG1493" s="2011" t="n"/>
      <c r="BH1493" s="1496" t="n"/>
      <c r="BK1493" s="2011" t="n"/>
      <c r="BL1493" s="1496" t="n"/>
      <c r="BP1493" s="1496" t="n"/>
      <c r="BS1493" s="2011" t="n"/>
    </row>
    <row r="1494" ht="15" customHeight="1" s="1659">
      <c r="A1494" s="865" t="n"/>
      <c r="H1494" s="865" t="n"/>
      <c r="I1494" s="865" t="n"/>
      <c r="J1494" s="865" t="n"/>
      <c r="K1494" s="865" t="n"/>
      <c r="L1494" s="865" t="n"/>
      <c r="M1494" s="865" t="n"/>
      <c r="N1494" s="865" t="n"/>
      <c r="O1494" s="2013" t="n"/>
      <c r="P1494" s="1274" t="n"/>
      <c r="Q1494" s="865" t="n"/>
      <c r="R1494" s="2014" t="n"/>
      <c r="S1494" s="1498" t="n"/>
      <c r="T1494" s="1496" t="n"/>
      <c r="W1494" s="1498" t="n"/>
      <c r="X1494" s="1496" t="n"/>
      <c r="AA1494" s="1498" t="n"/>
      <c r="AB1494" s="1496" t="n"/>
      <c r="AE1494" s="1498" t="n"/>
      <c r="AF1494" s="1496" t="n"/>
      <c r="AI1494" s="1498" t="n"/>
      <c r="AJ1494" s="1496" t="n"/>
      <c r="AM1494" s="1498" t="n"/>
      <c r="AN1494" s="1496" t="n"/>
      <c r="AQ1494" s="1498" t="n"/>
      <c r="AR1494" s="1496" t="n"/>
      <c r="AU1494" s="2011" t="n"/>
      <c r="AV1494" s="1496" t="n"/>
      <c r="AY1494" s="2011" t="n"/>
      <c r="AZ1494" s="1496" t="n"/>
      <c r="BC1494" s="2011" t="n"/>
      <c r="BD1494" s="1496" t="n"/>
      <c r="BG1494" s="2011" t="n"/>
      <c r="BH1494" s="1496" t="n"/>
      <c r="BK1494" s="2011" t="n"/>
      <c r="BL1494" s="1496" t="n"/>
      <c r="BP1494" s="1496" t="n"/>
      <c r="BS1494" s="2011" t="n"/>
    </row>
    <row r="1495" ht="15" customHeight="1" s="1659">
      <c r="A1495" s="865" t="n"/>
      <c r="H1495" s="865" t="n"/>
      <c r="I1495" s="865" t="n"/>
      <c r="J1495" s="865" t="n"/>
      <c r="K1495" s="865" t="n"/>
      <c r="L1495" s="865" t="n"/>
      <c r="M1495" s="865" t="n"/>
      <c r="N1495" s="865" t="n"/>
      <c r="O1495" s="2013" t="n"/>
      <c r="P1495" s="1274" t="n"/>
      <c r="Q1495" s="865" t="n"/>
      <c r="R1495" s="2014" t="n"/>
      <c r="S1495" s="1498" t="n"/>
      <c r="T1495" s="1496" t="n"/>
      <c r="W1495" s="1498" t="n"/>
      <c r="X1495" s="1496" t="n"/>
      <c r="AA1495" s="1498" t="n"/>
      <c r="AB1495" s="1496" t="n"/>
      <c r="AE1495" s="1498" t="n"/>
      <c r="AF1495" s="1496" t="n"/>
      <c r="AI1495" s="1498" t="n"/>
      <c r="AJ1495" s="1496" t="n"/>
      <c r="AM1495" s="1498" t="n"/>
      <c r="AN1495" s="1496" t="n"/>
      <c r="AQ1495" s="1498" t="n"/>
      <c r="AR1495" s="1496" t="n"/>
      <c r="AU1495" s="2011" t="n"/>
      <c r="AV1495" s="1496" t="n"/>
      <c r="AY1495" s="2011" t="n"/>
      <c r="AZ1495" s="1496" t="n"/>
      <c r="BC1495" s="2011" t="n"/>
      <c r="BD1495" s="1496" t="n"/>
      <c r="BG1495" s="2011" t="n"/>
      <c r="BH1495" s="1496" t="n"/>
      <c r="BK1495" s="2011" t="n"/>
      <c r="BL1495" s="1496" t="n"/>
      <c r="BP1495" s="1496" t="n"/>
      <c r="BS1495" s="2011" t="n"/>
    </row>
    <row r="1496" ht="15" customHeight="1" s="1659">
      <c r="A1496" s="865" t="n"/>
      <c r="H1496" s="865" t="n"/>
      <c r="I1496" s="865" t="n"/>
      <c r="J1496" s="865" t="n"/>
      <c r="K1496" s="865" t="n"/>
      <c r="L1496" s="865" t="n"/>
      <c r="M1496" s="865" t="n"/>
      <c r="N1496" s="865" t="n"/>
      <c r="O1496" s="2013" t="n"/>
      <c r="P1496" s="1274" t="n"/>
      <c r="Q1496" s="865" t="n"/>
      <c r="R1496" s="2014" t="n"/>
      <c r="S1496" s="1498" t="n"/>
      <c r="T1496" s="1496" t="n"/>
      <c r="W1496" s="1498" t="n"/>
      <c r="X1496" s="1496" t="n"/>
      <c r="AA1496" s="1498" t="n"/>
      <c r="AB1496" s="1496" t="n"/>
      <c r="AE1496" s="1498" t="n"/>
      <c r="AF1496" s="1496" t="n"/>
      <c r="AI1496" s="1498" t="n"/>
      <c r="AJ1496" s="1496" t="n"/>
      <c r="AM1496" s="1498" t="n"/>
      <c r="AN1496" s="1496" t="n"/>
      <c r="AQ1496" s="1498" t="n"/>
      <c r="AR1496" s="1496" t="n"/>
      <c r="AU1496" s="2011" t="n"/>
      <c r="AV1496" s="1496" t="n"/>
      <c r="AY1496" s="2011" t="n"/>
      <c r="AZ1496" s="1496" t="n"/>
      <c r="BC1496" s="2011" t="n"/>
      <c r="BD1496" s="1496" t="n"/>
      <c r="BG1496" s="2011" t="n"/>
      <c r="BH1496" s="1496" t="n"/>
      <c r="BK1496" s="2011" t="n"/>
      <c r="BL1496" s="1496" t="n"/>
      <c r="BP1496" s="1496" t="n"/>
      <c r="BS1496" s="2011" t="n"/>
    </row>
    <row r="1497" ht="15" customHeight="1" s="1659">
      <c r="A1497" s="865" t="n"/>
      <c r="H1497" s="865" t="n"/>
      <c r="I1497" s="865" t="n"/>
      <c r="J1497" s="865" t="n"/>
      <c r="K1497" s="865" t="n"/>
      <c r="L1497" s="865" t="n"/>
      <c r="M1497" s="865" t="n"/>
      <c r="N1497" s="865" t="n"/>
      <c r="O1497" s="2013" t="n"/>
      <c r="P1497" s="1274" t="n"/>
      <c r="Q1497" s="865" t="n"/>
      <c r="R1497" s="2014" t="n"/>
      <c r="S1497" s="1498" t="n"/>
      <c r="T1497" s="1496" t="n"/>
      <c r="W1497" s="1498" t="n"/>
      <c r="X1497" s="1496" t="n"/>
      <c r="AA1497" s="1498" t="n"/>
      <c r="AB1497" s="1496" t="n"/>
      <c r="AE1497" s="1498" t="n"/>
      <c r="AF1497" s="1496" t="n"/>
      <c r="AI1497" s="1498" t="n"/>
      <c r="AJ1497" s="1496" t="n"/>
      <c r="AM1497" s="1498" t="n"/>
      <c r="AN1497" s="1496" t="n"/>
      <c r="AQ1497" s="1498" t="n"/>
      <c r="AR1497" s="1496" t="n"/>
      <c r="AU1497" s="2011" t="n"/>
      <c r="AV1497" s="1496" t="n"/>
      <c r="AY1497" s="2011" t="n"/>
      <c r="AZ1497" s="1496" t="n"/>
      <c r="BC1497" s="2011" t="n"/>
      <c r="BD1497" s="1496" t="n"/>
      <c r="BG1497" s="2011" t="n"/>
      <c r="BH1497" s="1496" t="n"/>
      <c r="BK1497" s="2011" t="n"/>
      <c r="BL1497" s="1496" t="n"/>
      <c r="BP1497" s="1496" t="n"/>
      <c r="BS1497" s="2011" t="n"/>
    </row>
    <row r="1498" ht="15" customHeight="1" s="1659">
      <c r="A1498" s="865" t="n"/>
      <c r="H1498" s="865" t="n"/>
      <c r="I1498" s="865" t="n"/>
      <c r="J1498" s="865" t="n"/>
      <c r="K1498" s="865" t="n"/>
      <c r="L1498" s="865" t="n"/>
      <c r="M1498" s="865" t="n"/>
      <c r="N1498" s="865" t="n"/>
      <c r="O1498" s="2013" t="n"/>
      <c r="P1498" s="1274" t="n"/>
      <c r="Q1498" s="865" t="n"/>
      <c r="R1498" s="2014" t="n"/>
      <c r="S1498" s="1498" t="n"/>
      <c r="T1498" s="1496" t="n"/>
      <c r="W1498" s="1498" t="n"/>
      <c r="X1498" s="1496" t="n"/>
      <c r="AA1498" s="1498" t="n"/>
      <c r="AB1498" s="1496" t="n"/>
      <c r="AE1498" s="1498" t="n"/>
      <c r="AF1498" s="1496" t="n"/>
      <c r="AI1498" s="1498" t="n"/>
      <c r="AJ1498" s="1496" t="n"/>
      <c r="AM1498" s="1498" t="n"/>
      <c r="AN1498" s="1496" t="n"/>
      <c r="AQ1498" s="1498" t="n"/>
      <c r="AR1498" s="1496" t="n"/>
      <c r="AU1498" s="2011" t="n"/>
      <c r="AV1498" s="1496" t="n"/>
      <c r="AY1498" s="2011" t="n"/>
      <c r="AZ1498" s="1496" t="n"/>
      <c r="BC1498" s="2011" t="n"/>
      <c r="BD1498" s="1496" t="n"/>
      <c r="BG1498" s="2011" t="n"/>
      <c r="BH1498" s="1496" t="n"/>
      <c r="BK1498" s="2011" t="n"/>
      <c r="BL1498" s="1496" t="n"/>
      <c r="BP1498" s="1496" t="n"/>
      <c r="BS1498" s="2011" t="n"/>
    </row>
    <row r="1499" ht="15" customHeight="1" s="1659">
      <c r="A1499" s="865" t="n"/>
      <c r="H1499" s="865" t="n"/>
      <c r="I1499" s="865" t="n"/>
      <c r="J1499" s="865" t="n"/>
      <c r="K1499" s="865" t="n"/>
      <c r="L1499" s="865" t="n"/>
      <c r="M1499" s="865" t="n"/>
      <c r="N1499" s="865" t="n"/>
      <c r="O1499" s="2013" t="n"/>
      <c r="P1499" s="1274" t="n"/>
      <c r="Q1499" s="865" t="n"/>
      <c r="R1499" s="2014" t="n"/>
      <c r="S1499" s="1498" t="n"/>
      <c r="T1499" s="1496" t="n"/>
      <c r="W1499" s="1498" t="n"/>
      <c r="X1499" s="1496" t="n"/>
      <c r="AA1499" s="1498" t="n"/>
      <c r="AB1499" s="1496" t="n"/>
      <c r="AE1499" s="1498" t="n"/>
      <c r="AF1499" s="1496" t="n"/>
      <c r="AI1499" s="1498" t="n"/>
      <c r="AJ1499" s="1496" t="n"/>
      <c r="AM1499" s="1498" t="n"/>
      <c r="AN1499" s="1496" t="n"/>
      <c r="AQ1499" s="1498" t="n"/>
      <c r="AR1499" s="1496" t="n"/>
      <c r="AU1499" s="2011" t="n"/>
      <c r="AV1499" s="1496" t="n"/>
      <c r="AY1499" s="2011" t="n"/>
      <c r="AZ1499" s="1496" t="n"/>
      <c r="BC1499" s="2011" t="n"/>
      <c r="BD1499" s="1496" t="n"/>
      <c r="BG1499" s="2011" t="n"/>
      <c r="BH1499" s="1496" t="n"/>
      <c r="BK1499" s="2011" t="n"/>
      <c r="BL1499" s="1496" t="n"/>
      <c r="BP1499" s="1496" t="n"/>
      <c r="BS1499" s="2011" t="n"/>
    </row>
    <row r="1500" ht="15" customHeight="1" s="1659">
      <c r="A1500" s="865" t="n"/>
      <c r="H1500" s="865" t="n"/>
      <c r="I1500" s="865" t="n"/>
      <c r="J1500" s="865" t="n"/>
      <c r="K1500" s="865" t="n"/>
      <c r="L1500" s="865" t="n"/>
      <c r="M1500" s="865" t="n"/>
      <c r="N1500" s="865" t="n"/>
      <c r="O1500" s="2013" t="n"/>
      <c r="P1500" s="1274" t="n"/>
      <c r="Q1500" s="865" t="n"/>
      <c r="R1500" s="2014" t="n"/>
      <c r="S1500" s="1498" t="n"/>
      <c r="T1500" s="1496" t="n"/>
      <c r="W1500" s="1498" t="n"/>
      <c r="X1500" s="1496" t="n"/>
      <c r="AA1500" s="1498" t="n"/>
      <c r="AB1500" s="1496" t="n"/>
      <c r="AE1500" s="1498" t="n"/>
      <c r="AF1500" s="1496" t="n"/>
      <c r="AI1500" s="1498" t="n"/>
      <c r="AJ1500" s="1496" t="n"/>
      <c r="AM1500" s="1498" t="n"/>
      <c r="AN1500" s="1496" t="n"/>
      <c r="AQ1500" s="1498" t="n"/>
      <c r="AR1500" s="1496" t="n"/>
      <c r="AU1500" s="2011" t="n"/>
      <c r="AV1500" s="1496" t="n"/>
      <c r="AY1500" s="2011" t="n"/>
      <c r="AZ1500" s="1496" t="n"/>
      <c r="BC1500" s="2011" t="n"/>
      <c r="BD1500" s="1496" t="n"/>
      <c r="BG1500" s="2011" t="n"/>
      <c r="BH1500" s="1496" t="n"/>
      <c r="BK1500" s="2011" t="n"/>
      <c r="BL1500" s="1496" t="n"/>
      <c r="BP1500" s="1496" t="n"/>
      <c r="BS1500" s="2011" t="n"/>
    </row>
    <row r="1501" ht="15" customHeight="1" s="1659">
      <c r="A1501" s="865" t="n"/>
      <c r="H1501" s="865" t="n"/>
      <c r="I1501" s="865" t="n"/>
      <c r="J1501" s="865" t="n"/>
      <c r="K1501" s="865" t="n"/>
      <c r="L1501" s="865" t="n"/>
      <c r="M1501" s="865" t="n"/>
      <c r="N1501" s="865" t="n"/>
      <c r="O1501" s="2013" t="n"/>
      <c r="P1501" s="1274" t="n"/>
      <c r="Q1501" s="865" t="n"/>
      <c r="R1501" s="2014" t="n"/>
      <c r="S1501" s="1498" t="n"/>
      <c r="T1501" s="1496" t="n"/>
      <c r="W1501" s="1498" t="n"/>
      <c r="X1501" s="1496" t="n"/>
      <c r="AA1501" s="1498" t="n"/>
      <c r="AB1501" s="1496" t="n"/>
      <c r="AE1501" s="1498" t="n"/>
      <c r="AF1501" s="1496" t="n"/>
      <c r="AI1501" s="1498" t="n"/>
      <c r="AJ1501" s="1496" t="n"/>
      <c r="AM1501" s="1498" t="n"/>
      <c r="AN1501" s="1496" t="n"/>
      <c r="AQ1501" s="1498" t="n"/>
      <c r="AR1501" s="1496" t="n"/>
      <c r="AU1501" s="2011" t="n"/>
      <c r="AV1501" s="1496" t="n"/>
      <c r="AY1501" s="2011" t="n"/>
      <c r="AZ1501" s="1496" t="n"/>
      <c r="BC1501" s="2011" t="n"/>
      <c r="BD1501" s="1496" t="n"/>
      <c r="BG1501" s="2011" t="n"/>
      <c r="BH1501" s="1496" t="n"/>
      <c r="BK1501" s="2011" t="n"/>
      <c r="BL1501" s="1496" t="n"/>
      <c r="BP1501" s="1496" t="n"/>
      <c r="BS1501" s="2011" t="n"/>
    </row>
    <row r="1502" ht="15" customHeight="1" s="1659">
      <c r="A1502" s="865" t="n"/>
      <c r="H1502" s="865" t="n"/>
      <c r="I1502" s="865" t="n"/>
      <c r="J1502" s="865" t="n"/>
      <c r="K1502" s="865" t="n"/>
      <c r="L1502" s="865" t="n"/>
      <c r="M1502" s="865" t="n"/>
      <c r="N1502" s="865" t="n"/>
      <c r="O1502" s="2013" t="n"/>
      <c r="P1502" s="1274" t="n"/>
      <c r="Q1502" s="865" t="n"/>
      <c r="R1502" s="2014" t="n"/>
      <c r="S1502" s="1498" t="n"/>
      <c r="T1502" s="1496" t="n"/>
      <c r="W1502" s="1498" t="n"/>
      <c r="X1502" s="1496" t="n"/>
      <c r="AA1502" s="1498" t="n"/>
      <c r="AB1502" s="1496" t="n"/>
      <c r="AE1502" s="1498" t="n"/>
      <c r="AF1502" s="1496" t="n"/>
      <c r="AI1502" s="1498" t="n"/>
      <c r="AJ1502" s="1496" t="n"/>
      <c r="AM1502" s="1498" t="n"/>
      <c r="AN1502" s="1496" t="n"/>
      <c r="AQ1502" s="1498" t="n"/>
      <c r="AR1502" s="1496" t="n"/>
      <c r="AU1502" s="2011" t="n"/>
      <c r="AV1502" s="1496" t="n"/>
      <c r="AY1502" s="2011" t="n"/>
      <c r="AZ1502" s="1496" t="n"/>
      <c r="BC1502" s="2011" t="n"/>
      <c r="BD1502" s="1496" t="n"/>
      <c r="BG1502" s="2011" t="n"/>
      <c r="BH1502" s="1496" t="n"/>
      <c r="BK1502" s="2011" t="n"/>
      <c r="BL1502" s="1496" t="n"/>
      <c r="BP1502" s="1496" t="n"/>
      <c r="BS1502" s="2011" t="n"/>
    </row>
    <row r="1503" ht="15" customHeight="1" s="1659">
      <c r="A1503" s="865" t="n"/>
      <c r="H1503" s="865" t="n"/>
      <c r="I1503" s="865" t="n"/>
      <c r="J1503" s="865" t="n"/>
      <c r="K1503" s="865" t="n"/>
      <c r="L1503" s="865" t="n"/>
      <c r="M1503" s="865" t="n"/>
      <c r="N1503" s="865" t="n"/>
      <c r="O1503" s="2013" t="n"/>
      <c r="P1503" s="1274" t="n"/>
      <c r="Q1503" s="865" t="n"/>
      <c r="R1503" s="2014" t="n"/>
      <c r="S1503" s="1498" t="n"/>
      <c r="T1503" s="1496" t="n"/>
      <c r="W1503" s="1498" t="n"/>
      <c r="X1503" s="1496" t="n"/>
      <c r="AA1503" s="1498" t="n"/>
      <c r="AB1503" s="1496" t="n"/>
      <c r="AE1503" s="1498" t="n"/>
      <c r="AF1503" s="1496" t="n"/>
      <c r="AI1503" s="1498" t="n"/>
      <c r="AJ1503" s="1496" t="n"/>
      <c r="AM1503" s="1498" t="n"/>
      <c r="AN1503" s="1496" t="n"/>
      <c r="AQ1503" s="1498" t="n"/>
      <c r="AR1503" s="1496" t="n"/>
      <c r="AU1503" s="2011" t="n"/>
      <c r="AV1503" s="1496" t="n"/>
      <c r="AY1503" s="2011" t="n"/>
      <c r="AZ1503" s="1496" t="n"/>
      <c r="BC1503" s="2011" t="n"/>
      <c r="BD1503" s="1496" t="n"/>
      <c r="BG1503" s="2011" t="n"/>
      <c r="BH1503" s="1496" t="n"/>
      <c r="BK1503" s="2011" t="n"/>
      <c r="BL1503" s="1496" t="n"/>
      <c r="BP1503" s="1496" t="n"/>
      <c r="BS1503" s="2011" t="n"/>
    </row>
    <row r="1504" ht="15" customHeight="1" s="1659">
      <c r="A1504" s="865" t="n"/>
      <c r="H1504" s="865" t="n"/>
      <c r="I1504" s="865" t="n"/>
      <c r="J1504" s="865" t="n"/>
      <c r="K1504" s="865" t="n"/>
      <c r="L1504" s="865" t="n"/>
      <c r="M1504" s="865" t="n"/>
      <c r="N1504" s="865" t="n"/>
      <c r="O1504" s="2013" t="n"/>
      <c r="P1504" s="1274" t="n"/>
      <c r="Q1504" s="865" t="n"/>
      <c r="R1504" s="2014" t="n"/>
      <c r="S1504" s="1498" t="n"/>
      <c r="T1504" s="1496" t="n"/>
      <c r="W1504" s="1498" t="n"/>
      <c r="X1504" s="1496" t="n"/>
      <c r="AA1504" s="1498" t="n"/>
      <c r="AB1504" s="1496" t="n"/>
      <c r="AE1504" s="1498" t="n"/>
      <c r="AF1504" s="1496" t="n"/>
      <c r="AI1504" s="1498" t="n"/>
      <c r="AJ1504" s="1496" t="n"/>
      <c r="AM1504" s="1498" t="n"/>
      <c r="AN1504" s="1496" t="n"/>
      <c r="AQ1504" s="1498" t="n"/>
      <c r="AR1504" s="1496" t="n"/>
      <c r="AU1504" s="2011" t="n"/>
      <c r="AV1504" s="1496" t="n"/>
      <c r="AY1504" s="2011" t="n"/>
      <c r="AZ1504" s="1496" t="n"/>
      <c r="BC1504" s="2011" t="n"/>
      <c r="BD1504" s="1496" t="n"/>
      <c r="BG1504" s="2011" t="n"/>
      <c r="BH1504" s="1496" t="n"/>
      <c r="BK1504" s="2011" t="n"/>
      <c r="BL1504" s="1496" t="n"/>
      <c r="BP1504" s="1496" t="n"/>
      <c r="BS1504" s="2011" t="n"/>
    </row>
    <row r="1505" ht="15" customHeight="1" s="1659">
      <c r="A1505" s="865" t="n"/>
      <c r="H1505" s="865" t="n"/>
      <c r="I1505" s="865" t="n"/>
      <c r="J1505" s="865" t="n"/>
      <c r="K1505" s="865" t="n"/>
      <c r="L1505" s="865" t="n"/>
      <c r="M1505" s="865" t="n"/>
      <c r="N1505" s="865" t="n"/>
      <c r="O1505" s="2013" t="n"/>
      <c r="P1505" s="1274" t="n"/>
      <c r="Q1505" s="865" t="n"/>
      <c r="R1505" s="2014" t="n"/>
      <c r="S1505" s="1498" t="n"/>
      <c r="T1505" s="1496" t="n"/>
      <c r="W1505" s="1498" t="n"/>
      <c r="X1505" s="1496" t="n"/>
      <c r="AA1505" s="1498" t="n"/>
      <c r="AB1505" s="1496" t="n"/>
      <c r="AE1505" s="1498" t="n"/>
      <c r="AF1505" s="1496" t="n"/>
      <c r="AI1505" s="1498" t="n"/>
      <c r="AJ1505" s="1496" t="n"/>
      <c r="AM1505" s="1498" t="n"/>
      <c r="AN1505" s="1496" t="n"/>
      <c r="AQ1505" s="1498" t="n"/>
      <c r="AR1505" s="1496" t="n"/>
      <c r="AU1505" s="2011" t="n"/>
      <c r="AV1505" s="1496" t="n"/>
      <c r="AY1505" s="2011" t="n"/>
      <c r="AZ1505" s="1496" t="n"/>
      <c r="BC1505" s="2011" t="n"/>
      <c r="BD1505" s="1496" t="n"/>
      <c r="BG1505" s="2011" t="n"/>
      <c r="BH1505" s="1496" t="n"/>
      <c r="BK1505" s="2011" t="n"/>
      <c r="BL1505" s="1496" t="n"/>
      <c r="BP1505" s="1496" t="n"/>
      <c r="BS1505" s="2011" t="n"/>
    </row>
    <row r="1506" ht="15" customHeight="1" s="1659">
      <c r="A1506" s="865" t="n"/>
      <c r="H1506" s="865" t="n"/>
      <c r="I1506" s="865" t="n"/>
      <c r="J1506" s="865" t="n"/>
      <c r="K1506" s="865" t="n"/>
      <c r="L1506" s="865" t="n"/>
      <c r="M1506" s="865" t="n"/>
      <c r="N1506" s="865" t="n"/>
      <c r="O1506" s="2013" t="n"/>
      <c r="P1506" s="1274" t="n"/>
      <c r="Q1506" s="865" t="n"/>
      <c r="R1506" s="2014" t="n"/>
      <c r="S1506" s="1498" t="n"/>
      <c r="T1506" s="1496" t="n"/>
      <c r="W1506" s="1498" t="n"/>
      <c r="X1506" s="1496" t="n"/>
      <c r="AA1506" s="1498" t="n"/>
      <c r="AB1506" s="1496" t="n"/>
      <c r="AE1506" s="1498" t="n"/>
      <c r="AF1506" s="1496" t="n"/>
      <c r="AI1506" s="1498" t="n"/>
      <c r="AJ1506" s="1496" t="n"/>
      <c r="AM1506" s="1498" t="n"/>
      <c r="AN1506" s="1496" t="n"/>
      <c r="AQ1506" s="1498" t="n"/>
      <c r="AR1506" s="1496" t="n"/>
      <c r="AU1506" s="2011" t="n"/>
      <c r="AV1506" s="1496" t="n"/>
      <c r="AY1506" s="2011" t="n"/>
      <c r="AZ1506" s="1496" t="n"/>
      <c r="BC1506" s="2011" t="n"/>
      <c r="BD1506" s="1496" t="n"/>
      <c r="BG1506" s="2011" t="n"/>
      <c r="BH1506" s="1496" t="n"/>
      <c r="BK1506" s="2011" t="n"/>
      <c r="BL1506" s="1496" t="n"/>
      <c r="BP1506" s="1496" t="n"/>
      <c r="BS1506" s="2011" t="n"/>
    </row>
    <row r="1507" ht="15" customHeight="1" s="1659">
      <c r="A1507" s="865" t="n"/>
      <c r="H1507" s="865" t="n"/>
      <c r="I1507" s="865" t="n"/>
      <c r="J1507" s="865" t="n"/>
      <c r="K1507" s="865" t="n"/>
      <c r="L1507" s="865" t="n"/>
      <c r="M1507" s="865" t="n"/>
      <c r="N1507" s="865" t="n"/>
      <c r="O1507" s="2013" t="n"/>
      <c r="P1507" s="1274" t="n"/>
      <c r="Q1507" s="865" t="n"/>
      <c r="R1507" s="2014" t="n"/>
      <c r="S1507" s="1498" t="n"/>
      <c r="T1507" s="1496" t="n"/>
      <c r="W1507" s="1498" t="n"/>
      <c r="X1507" s="1496" t="n"/>
      <c r="AA1507" s="1498" t="n"/>
      <c r="AB1507" s="1496" t="n"/>
      <c r="AE1507" s="1498" t="n"/>
      <c r="AF1507" s="1496" t="n"/>
      <c r="AI1507" s="1498" t="n"/>
      <c r="AJ1507" s="1496" t="n"/>
      <c r="AM1507" s="1498" t="n"/>
      <c r="AN1507" s="1496" t="n"/>
      <c r="AQ1507" s="1498" t="n"/>
      <c r="AR1507" s="1496" t="n"/>
      <c r="AU1507" s="2011" t="n"/>
      <c r="AV1507" s="1496" t="n"/>
      <c r="AY1507" s="2011" t="n"/>
      <c r="AZ1507" s="1496" t="n"/>
      <c r="BC1507" s="2011" t="n"/>
      <c r="BD1507" s="1496" t="n"/>
      <c r="BG1507" s="2011" t="n"/>
      <c r="BH1507" s="1496" t="n"/>
      <c r="BK1507" s="2011" t="n"/>
      <c r="BL1507" s="1496" t="n"/>
      <c r="BP1507" s="1496" t="n"/>
      <c r="BS1507" s="2011" t="n"/>
    </row>
    <row r="1508" ht="15" customHeight="1" s="1659">
      <c r="A1508" s="865" t="n"/>
      <c r="H1508" s="865" t="n"/>
      <c r="I1508" s="865" t="n"/>
      <c r="J1508" s="865" t="n"/>
      <c r="K1508" s="865" t="n"/>
      <c r="L1508" s="865" t="n"/>
      <c r="M1508" s="865" t="n"/>
      <c r="N1508" s="865" t="n"/>
      <c r="O1508" s="2013" t="n"/>
      <c r="P1508" s="1274" t="n"/>
      <c r="Q1508" s="865" t="n"/>
      <c r="R1508" s="2014" t="n"/>
      <c r="S1508" s="1498" t="n"/>
      <c r="T1508" s="1496" t="n"/>
      <c r="W1508" s="1498" t="n"/>
      <c r="X1508" s="1496" t="n"/>
      <c r="AA1508" s="1498" t="n"/>
      <c r="AB1508" s="1496" t="n"/>
      <c r="AE1508" s="1498" t="n"/>
      <c r="AF1508" s="1496" t="n"/>
      <c r="AI1508" s="1498" t="n"/>
      <c r="AJ1508" s="1496" t="n"/>
      <c r="AM1508" s="1498" t="n"/>
      <c r="AN1508" s="1496" t="n"/>
      <c r="AQ1508" s="1498" t="n"/>
      <c r="AR1508" s="1496" t="n"/>
      <c r="AU1508" s="2011" t="n"/>
      <c r="AV1508" s="1496" t="n"/>
      <c r="AY1508" s="2011" t="n"/>
      <c r="AZ1508" s="1496" t="n"/>
      <c r="BC1508" s="2011" t="n"/>
      <c r="BD1508" s="1496" t="n"/>
      <c r="BG1508" s="2011" t="n"/>
      <c r="BH1508" s="1496" t="n"/>
      <c r="BK1508" s="2011" t="n"/>
      <c r="BL1508" s="1496" t="n"/>
      <c r="BP1508" s="1496" t="n"/>
      <c r="BS1508" s="2011" t="n"/>
    </row>
    <row r="1509" ht="15" customHeight="1" s="1659">
      <c r="A1509" s="865" t="n"/>
      <c r="H1509" s="865" t="n"/>
      <c r="I1509" s="865" t="n"/>
      <c r="J1509" s="865" t="n"/>
      <c r="K1509" s="865" t="n"/>
      <c r="L1509" s="865" t="n"/>
      <c r="M1509" s="865" t="n"/>
      <c r="N1509" s="865" t="n"/>
      <c r="O1509" s="2013" t="n"/>
      <c r="P1509" s="1274" t="n"/>
      <c r="Q1509" s="865" t="n"/>
      <c r="R1509" s="2014" t="n"/>
      <c r="S1509" s="1498" t="n"/>
      <c r="T1509" s="1496" t="n"/>
      <c r="W1509" s="1498" t="n"/>
      <c r="X1509" s="1496" t="n"/>
      <c r="AA1509" s="1498" t="n"/>
      <c r="AB1509" s="1496" t="n"/>
      <c r="AE1509" s="1498" t="n"/>
      <c r="AF1509" s="1496" t="n"/>
      <c r="AI1509" s="1498" t="n"/>
      <c r="AJ1509" s="1496" t="n"/>
      <c r="AM1509" s="1498" t="n"/>
      <c r="AN1509" s="1496" t="n"/>
      <c r="AQ1509" s="1498" t="n"/>
      <c r="AR1509" s="1496" t="n"/>
      <c r="AU1509" s="2011" t="n"/>
      <c r="AV1509" s="1496" t="n"/>
      <c r="AY1509" s="2011" t="n"/>
      <c r="AZ1509" s="1496" t="n"/>
      <c r="BC1509" s="2011" t="n"/>
      <c r="BD1509" s="1496" t="n"/>
      <c r="BG1509" s="2011" t="n"/>
      <c r="BH1509" s="1496" t="n"/>
      <c r="BK1509" s="2011" t="n"/>
      <c r="BL1509" s="1496" t="n"/>
      <c r="BP1509" s="1496" t="n"/>
      <c r="BS1509" s="2011" t="n"/>
    </row>
    <row r="1510" ht="15" customHeight="1" s="1659">
      <c r="A1510" s="865" t="n"/>
      <c r="H1510" s="865" t="n"/>
      <c r="I1510" s="865" t="n"/>
      <c r="J1510" s="865" t="n"/>
      <c r="K1510" s="865" t="n"/>
      <c r="L1510" s="865" t="n"/>
      <c r="M1510" s="865" t="n"/>
      <c r="N1510" s="865" t="n"/>
      <c r="O1510" s="2013" t="n"/>
      <c r="P1510" s="1274" t="n"/>
      <c r="Q1510" s="865" t="n"/>
      <c r="R1510" s="2014" t="n"/>
      <c r="S1510" s="1498" t="n"/>
      <c r="T1510" s="1496" t="n"/>
      <c r="W1510" s="1498" t="n"/>
      <c r="X1510" s="1496" t="n"/>
      <c r="AA1510" s="1498" t="n"/>
      <c r="AB1510" s="1496" t="n"/>
      <c r="AE1510" s="1498" t="n"/>
      <c r="AF1510" s="1496" t="n"/>
      <c r="AI1510" s="1498" t="n"/>
      <c r="AJ1510" s="1496" t="n"/>
      <c r="AM1510" s="1498" t="n"/>
      <c r="AN1510" s="1496" t="n"/>
      <c r="AQ1510" s="1498" t="n"/>
      <c r="AR1510" s="1496" t="n"/>
      <c r="AU1510" s="2011" t="n"/>
      <c r="AV1510" s="1496" t="n"/>
      <c r="AY1510" s="2011" t="n"/>
      <c r="AZ1510" s="1496" t="n"/>
      <c r="BC1510" s="2011" t="n"/>
      <c r="BD1510" s="1496" t="n"/>
      <c r="BG1510" s="2011" t="n"/>
      <c r="BH1510" s="1496" t="n"/>
      <c r="BK1510" s="2011" t="n"/>
      <c r="BL1510" s="1496" t="n"/>
      <c r="BP1510" s="1496" t="n"/>
      <c r="BS1510" s="2011" t="n"/>
    </row>
    <row r="1511" ht="15" customHeight="1" s="1659">
      <c r="A1511" s="865" t="n"/>
      <c r="H1511" s="865" t="n"/>
      <c r="I1511" s="865" t="n"/>
      <c r="J1511" s="865" t="n"/>
      <c r="K1511" s="865" t="n"/>
      <c r="L1511" s="865" t="n"/>
      <c r="M1511" s="865" t="n"/>
      <c r="N1511" s="865" t="n"/>
      <c r="O1511" s="2013" t="n"/>
      <c r="P1511" s="1274" t="n"/>
      <c r="Q1511" s="865" t="n"/>
      <c r="R1511" s="2014" t="n"/>
      <c r="S1511" s="1498" t="n"/>
      <c r="T1511" s="1496" t="n"/>
      <c r="W1511" s="1498" t="n"/>
      <c r="X1511" s="1496" t="n"/>
      <c r="AA1511" s="1498" t="n"/>
      <c r="AB1511" s="1496" t="n"/>
      <c r="AE1511" s="1498" t="n"/>
      <c r="AF1511" s="1496" t="n"/>
      <c r="AI1511" s="1498" t="n"/>
      <c r="AJ1511" s="1496" t="n"/>
      <c r="AM1511" s="1498" t="n"/>
      <c r="AN1511" s="1496" t="n"/>
      <c r="AQ1511" s="1498" t="n"/>
      <c r="AR1511" s="1496" t="n"/>
      <c r="AU1511" s="2011" t="n"/>
      <c r="AV1511" s="1496" t="n"/>
      <c r="AY1511" s="2011" t="n"/>
      <c r="AZ1511" s="1496" t="n"/>
      <c r="BC1511" s="2011" t="n"/>
      <c r="BD1511" s="1496" t="n"/>
      <c r="BG1511" s="2011" t="n"/>
      <c r="BH1511" s="1496" t="n"/>
      <c r="BK1511" s="2011" t="n"/>
      <c r="BL1511" s="1496" t="n"/>
      <c r="BP1511" s="1496" t="n"/>
      <c r="BS1511" s="2011" t="n"/>
    </row>
    <row r="1512" ht="15" customHeight="1" s="1659">
      <c r="A1512" s="865" t="n"/>
      <c r="H1512" s="865" t="n"/>
      <c r="I1512" s="865" t="n"/>
      <c r="J1512" s="865" t="n"/>
      <c r="K1512" s="865" t="n"/>
      <c r="L1512" s="865" t="n"/>
      <c r="M1512" s="865" t="n"/>
      <c r="N1512" s="865" t="n"/>
      <c r="O1512" s="2013" t="n"/>
      <c r="P1512" s="1274" t="n"/>
      <c r="Q1512" s="865" t="n"/>
      <c r="R1512" s="2014" t="n"/>
      <c r="S1512" s="1498" t="n"/>
      <c r="T1512" s="1496" t="n"/>
      <c r="W1512" s="1498" t="n"/>
      <c r="X1512" s="1496" t="n"/>
      <c r="AA1512" s="1498" t="n"/>
      <c r="AB1512" s="1496" t="n"/>
      <c r="AE1512" s="1498" t="n"/>
      <c r="AF1512" s="1496" t="n"/>
      <c r="AI1512" s="1498" t="n"/>
      <c r="AJ1512" s="1496" t="n"/>
      <c r="AM1512" s="1498" t="n"/>
      <c r="AN1512" s="1496" t="n"/>
      <c r="AQ1512" s="1498" t="n"/>
      <c r="AR1512" s="1496" t="n"/>
      <c r="AU1512" s="2011" t="n"/>
      <c r="AV1512" s="1496" t="n"/>
      <c r="AY1512" s="2011" t="n"/>
      <c r="AZ1512" s="1496" t="n"/>
      <c r="BC1512" s="2011" t="n"/>
      <c r="BD1512" s="1496" t="n"/>
      <c r="BG1512" s="2011" t="n"/>
      <c r="BH1512" s="1496" t="n"/>
      <c r="BK1512" s="2011" t="n"/>
      <c r="BL1512" s="1496" t="n"/>
      <c r="BP1512" s="1496" t="n"/>
      <c r="BS1512" s="2011" t="n"/>
    </row>
    <row r="1513" ht="15" customHeight="1" s="1659">
      <c r="A1513" s="865" t="n"/>
      <c r="H1513" s="865" t="n"/>
      <c r="I1513" s="865" t="n"/>
      <c r="J1513" s="865" t="n"/>
      <c r="K1513" s="865" t="n"/>
      <c r="L1513" s="865" t="n"/>
      <c r="M1513" s="865" t="n"/>
      <c r="N1513" s="865" t="n"/>
      <c r="O1513" s="2013" t="n"/>
      <c r="P1513" s="1274" t="n"/>
      <c r="Q1513" s="865" t="n"/>
      <c r="R1513" s="2014" t="n"/>
      <c r="S1513" s="1498" t="n"/>
      <c r="T1513" s="1496" t="n"/>
      <c r="W1513" s="1498" t="n"/>
      <c r="X1513" s="1496" t="n"/>
      <c r="AA1513" s="1498" t="n"/>
      <c r="AB1513" s="1496" t="n"/>
      <c r="AE1513" s="1498" t="n"/>
      <c r="AF1513" s="1496" t="n"/>
      <c r="AI1513" s="1498" t="n"/>
      <c r="AJ1513" s="1496" t="n"/>
      <c r="AM1513" s="1498" t="n"/>
      <c r="AN1513" s="1496" t="n"/>
      <c r="AQ1513" s="1498" t="n"/>
      <c r="AR1513" s="1496" t="n"/>
      <c r="AU1513" s="2011" t="n"/>
      <c r="AV1513" s="1496" t="n"/>
      <c r="AY1513" s="2011" t="n"/>
      <c r="AZ1513" s="1496" t="n"/>
      <c r="BC1513" s="2011" t="n"/>
      <c r="BD1513" s="1496" t="n"/>
      <c r="BG1513" s="2011" t="n"/>
      <c r="BH1513" s="1496" t="n"/>
      <c r="BK1513" s="2011" t="n"/>
      <c r="BL1513" s="1496" t="n"/>
      <c r="BP1513" s="1496" t="n"/>
      <c r="BS1513" s="2011" t="n"/>
    </row>
    <row r="1514" ht="15" customHeight="1" s="1659">
      <c r="A1514" s="865" t="n"/>
      <c r="H1514" s="865" t="n"/>
      <c r="I1514" s="865" t="n"/>
      <c r="J1514" s="865" t="n"/>
      <c r="K1514" s="865" t="n"/>
      <c r="L1514" s="865" t="n"/>
      <c r="M1514" s="865" t="n"/>
      <c r="N1514" s="865" t="n"/>
      <c r="O1514" s="2013" t="n"/>
      <c r="P1514" s="1274" t="n"/>
      <c r="Q1514" s="865" t="n"/>
      <c r="R1514" s="2014" t="n"/>
      <c r="S1514" s="1498" t="n"/>
      <c r="T1514" s="1496" t="n"/>
      <c r="W1514" s="1498" t="n"/>
      <c r="X1514" s="1496" t="n"/>
      <c r="AA1514" s="1498" t="n"/>
      <c r="AB1514" s="1496" t="n"/>
      <c r="AE1514" s="1498" t="n"/>
      <c r="AF1514" s="1496" t="n"/>
      <c r="AI1514" s="1498" t="n"/>
      <c r="AJ1514" s="1496" t="n"/>
      <c r="AM1514" s="1498" t="n"/>
      <c r="AN1514" s="1496" t="n"/>
      <c r="AQ1514" s="1498" t="n"/>
      <c r="AR1514" s="1496" t="n"/>
      <c r="AU1514" s="2011" t="n"/>
      <c r="AV1514" s="1496" t="n"/>
      <c r="AY1514" s="2011" t="n"/>
      <c r="AZ1514" s="1496" t="n"/>
      <c r="BC1514" s="2011" t="n"/>
      <c r="BD1514" s="1496" t="n"/>
      <c r="BG1514" s="2011" t="n"/>
      <c r="BH1514" s="1496" t="n"/>
      <c r="BK1514" s="2011" t="n"/>
      <c r="BL1514" s="1496" t="n"/>
      <c r="BP1514" s="1496" t="n"/>
      <c r="BS1514" s="2011" t="n"/>
    </row>
    <row r="1515" ht="15" customHeight="1" s="1659">
      <c r="A1515" s="865" t="n"/>
      <c r="H1515" s="865" t="n"/>
      <c r="I1515" s="865" t="n"/>
      <c r="J1515" s="865" t="n"/>
      <c r="K1515" s="865" t="n"/>
      <c r="L1515" s="865" t="n"/>
      <c r="M1515" s="865" t="n"/>
      <c r="N1515" s="865" t="n"/>
      <c r="O1515" s="2013" t="n"/>
      <c r="P1515" s="1274" t="n"/>
      <c r="Q1515" s="865" t="n"/>
      <c r="R1515" s="2014" t="n"/>
      <c r="S1515" s="1498" t="n"/>
      <c r="T1515" s="1496" t="n"/>
      <c r="W1515" s="1498" t="n"/>
      <c r="X1515" s="1496" t="n"/>
      <c r="AA1515" s="1498" t="n"/>
      <c r="AB1515" s="1496" t="n"/>
      <c r="AE1515" s="1498" t="n"/>
      <c r="AF1515" s="1496" t="n"/>
      <c r="AI1515" s="1498" t="n"/>
      <c r="AJ1515" s="1496" t="n"/>
      <c r="AM1515" s="1498" t="n"/>
      <c r="AN1515" s="1496" t="n"/>
      <c r="AQ1515" s="1498" t="n"/>
      <c r="AR1515" s="1496" t="n"/>
      <c r="AU1515" s="2011" t="n"/>
      <c r="AV1515" s="1496" t="n"/>
      <c r="AY1515" s="2011" t="n"/>
      <c r="AZ1515" s="1496" t="n"/>
      <c r="BC1515" s="2011" t="n"/>
      <c r="BD1515" s="1496" t="n"/>
      <c r="BG1515" s="2011" t="n"/>
      <c r="BH1515" s="1496" t="n"/>
      <c r="BK1515" s="2011" t="n"/>
      <c r="BL1515" s="1496" t="n"/>
      <c r="BP1515" s="1496" t="n"/>
      <c r="BS1515" s="2011" t="n"/>
    </row>
    <row r="1516" ht="15" customHeight="1" s="1659">
      <c r="A1516" s="865" t="n"/>
      <c r="H1516" s="865" t="n"/>
      <c r="I1516" s="865" t="n"/>
      <c r="J1516" s="865" t="n"/>
      <c r="K1516" s="865" t="n"/>
      <c r="L1516" s="865" t="n"/>
      <c r="M1516" s="865" t="n"/>
      <c r="N1516" s="865" t="n"/>
      <c r="O1516" s="2013" t="n"/>
      <c r="P1516" s="1274" t="n"/>
      <c r="Q1516" s="865" t="n"/>
      <c r="R1516" s="2014" t="n"/>
      <c r="S1516" s="1498" t="n"/>
      <c r="T1516" s="1496" t="n"/>
      <c r="W1516" s="1498" t="n"/>
      <c r="X1516" s="1496" t="n"/>
      <c r="AA1516" s="1498" t="n"/>
      <c r="AB1516" s="1496" t="n"/>
      <c r="AE1516" s="1498" t="n"/>
      <c r="AF1516" s="1496" t="n"/>
      <c r="AI1516" s="1498" t="n"/>
      <c r="AJ1516" s="1496" t="n"/>
      <c r="AM1516" s="1498" t="n"/>
      <c r="AN1516" s="1496" t="n"/>
      <c r="AQ1516" s="1498" t="n"/>
      <c r="AR1516" s="1496" t="n"/>
      <c r="AU1516" s="2011" t="n"/>
      <c r="AV1516" s="1496" t="n"/>
      <c r="AY1516" s="2011" t="n"/>
      <c r="AZ1516" s="1496" t="n"/>
      <c r="BC1516" s="2011" t="n"/>
      <c r="BD1516" s="1496" t="n"/>
      <c r="BG1516" s="2011" t="n"/>
      <c r="BH1516" s="1496" t="n"/>
      <c r="BK1516" s="2011" t="n"/>
      <c r="BL1516" s="1496" t="n"/>
      <c r="BP1516" s="1496" t="n"/>
      <c r="BS1516" s="2011" t="n"/>
    </row>
    <row r="1517" ht="15" customHeight="1" s="1659">
      <c r="A1517" s="865" t="n"/>
      <c r="H1517" s="865" t="n"/>
      <c r="I1517" s="865" t="n"/>
      <c r="J1517" s="865" t="n"/>
      <c r="K1517" s="865" t="n"/>
      <c r="L1517" s="865" t="n"/>
      <c r="M1517" s="865" t="n"/>
      <c r="N1517" s="865" t="n"/>
      <c r="O1517" s="2013" t="n"/>
      <c r="P1517" s="1274" t="n"/>
      <c r="Q1517" s="865" t="n"/>
      <c r="R1517" s="2014" t="n"/>
      <c r="S1517" s="1498" t="n"/>
      <c r="T1517" s="1496" t="n"/>
      <c r="W1517" s="1498" t="n"/>
      <c r="X1517" s="1496" t="n"/>
      <c r="AA1517" s="1498" t="n"/>
      <c r="AB1517" s="1496" t="n"/>
      <c r="AE1517" s="1498" t="n"/>
      <c r="AF1517" s="1496" t="n"/>
      <c r="AI1517" s="1498" t="n"/>
      <c r="AJ1517" s="1496" t="n"/>
      <c r="AM1517" s="1498" t="n"/>
      <c r="AN1517" s="1496" t="n"/>
      <c r="AQ1517" s="1498" t="n"/>
      <c r="AR1517" s="1496" t="n"/>
      <c r="AU1517" s="2011" t="n"/>
      <c r="AV1517" s="1496" t="n"/>
      <c r="AY1517" s="2011" t="n"/>
      <c r="AZ1517" s="1496" t="n"/>
      <c r="BC1517" s="2011" t="n"/>
      <c r="BD1517" s="1496" t="n"/>
      <c r="BG1517" s="2011" t="n"/>
      <c r="BH1517" s="1496" t="n"/>
      <c r="BK1517" s="2011" t="n"/>
      <c r="BL1517" s="1496" t="n"/>
      <c r="BP1517" s="1496" t="n"/>
      <c r="BS1517" s="2011" t="n"/>
    </row>
    <row r="1518" ht="15" customHeight="1" s="1659">
      <c r="A1518" s="865" t="n"/>
      <c r="H1518" s="865" t="n"/>
      <c r="I1518" s="865" t="n"/>
      <c r="J1518" s="865" t="n"/>
      <c r="K1518" s="865" t="n"/>
      <c r="L1518" s="865" t="n"/>
      <c r="M1518" s="865" t="n"/>
      <c r="N1518" s="865" t="n"/>
      <c r="O1518" s="2013" t="n"/>
      <c r="P1518" s="1274" t="n"/>
      <c r="Q1518" s="865" t="n"/>
      <c r="R1518" s="2014" t="n"/>
      <c r="S1518" s="1498" t="n"/>
      <c r="T1518" s="1496" t="n"/>
      <c r="W1518" s="1498" t="n"/>
      <c r="X1518" s="1496" t="n"/>
      <c r="AA1518" s="1498" t="n"/>
      <c r="AB1518" s="1496" t="n"/>
      <c r="AE1518" s="1498" t="n"/>
      <c r="AF1518" s="1496" t="n"/>
      <c r="AI1518" s="1498" t="n"/>
      <c r="AJ1518" s="1496" t="n"/>
      <c r="AM1518" s="1498" t="n"/>
      <c r="AN1518" s="1496" t="n"/>
      <c r="AQ1518" s="1498" t="n"/>
      <c r="AR1518" s="1496" t="n"/>
      <c r="AU1518" s="2011" t="n"/>
      <c r="AV1518" s="1496" t="n"/>
      <c r="AY1518" s="2011" t="n"/>
      <c r="AZ1518" s="1496" t="n"/>
      <c r="BC1518" s="2011" t="n"/>
      <c r="BD1518" s="1496" t="n"/>
      <c r="BG1518" s="2011" t="n"/>
      <c r="BH1518" s="1496" t="n"/>
      <c r="BK1518" s="2011" t="n"/>
      <c r="BL1518" s="1496" t="n"/>
      <c r="BP1518" s="1496" t="n"/>
      <c r="BS1518" s="2011" t="n"/>
    </row>
    <row r="1519" ht="15" customHeight="1" s="1659">
      <c r="A1519" s="865" t="n"/>
      <c r="H1519" s="865" t="n"/>
      <c r="I1519" s="865" t="n"/>
      <c r="J1519" s="865" t="n"/>
      <c r="K1519" s="865" t="n"/>
      <c r="L1519" s="865" t="n"/>
      <c r="M1519" s="865" t="n"/>
      <c r="N1519" s="865" t="n"/>
      <c r="O1519" s="2013" t="n"/>
      <c r="P1519" s="1274" t="n"/>
      <c r="Q1519" s="865" t="n"/>
      <c r="R1519" s="2014" t="n"/>
      <c r="S1519" s="1498" t="n"/>
      <c r="T1519" s="1496" t="n"/>
      <c r="W1519" s="1498" t="n"/>
      <c r="X1519" s="1496" t="n"/>
      <c r="AA1519" s="1498" t="n"/>
      <c r="AB1519" s="1496" t="n"/>
      <c r="AE1519" s="1498" t="n"/>
      <c r="AF1519" s="1496" t="n"/>
      <c r="AI1519" s="1498" t="n"/>
      <c r="AJ1519" s="1496" t="n"/>
      <c r="AM1519" s="1498" t="n"/>
      <c r="AN1519" s="1496" t="n"/>
      <c r="AQ1519" s="1498" t="n"/>
      <c r="AR1519" s="1496" t="n"/>
      <c r="AU1519" s="2011" t="n"/>
      <c r="AV1519" s="1496" t="n"/>
      <c r="AY1519" s="2011" t="n"/>
      <c r="AZ1519" s="1496" t="n"/>
      <c r="BC1519" s="2011" t="n"/>
      <c r="BD1519" s="1496" t="n"/>
      <c r="BG1519" s="2011" t="n"/>
      <c r="BH1519" s="1496" t="n"/>
      <c r="BK1519" s="2011" t="n"/>
      <c r="BL1519" s="1496" t="n"/>
      <c r="BP1519" s="1496" t="n"/>
      <c r="BS1519" s="2011" t="n"/>
    </row>
    <row r="1520" ht="15" customHeight="1" s="1659">
      <c r="A1520" s="865" t="n"/>
      <c r="H1520" s="865" t="n"/>
      <c r="I1520" s="865" t="n"/>
      <c r="J1520" s="865" t="n"/>
      <c r="K1520" s="865" t="n"/>
      <c r="L1520" s="865" t="n"/>
      <c r="M1520" s="865" t="n"/>
      <c r="N1520" s="865" t="n"/>
      <c r="O1520" s="2013" t="n"/>
      <c r="P1520" s="1274" t="n"/>
      <c r="Q1520" s="865" t="n"/>
      <c r="R1520" s="2014" t="n"/>
      <c r="S1520" s="1498" t="n"/>
      <c r="T1520" s="1496" t="n"/>
      <c r="W1520" s="1498" t="n"/>
      <c r="X1520" s="1496" t="n"/>
      <c r="AA1520" s="1498" t="n"/>
      <c r="AB1520" s="1496" t="n"/>
      <c r="AE1520" s="1498" t="n"/>
      <c r="AF1520" s="1496" t="n"/>
      <c r="AI1520" s="1498" t="n"/>
      <c r="AJ1520" s="1496" t="n"/>
      <c r="AM1520" s="1498" t="n"/>
      <c r="AN1520" s="1496" t="n"/>
      <c r="AQ1520" s="1498" t="n"/>
      <c r="AR1520" s="1496" t="n"/>
      <c r="AU1520" s="2011" t="n"/>
      <c r="AV1520" s="1496" t="n"/>
      <c r="AY1520" s="2011" t="n"/>
      <c r="AZ1520" s="1496" t="n"/>
      <c r="BC1520" s="2011" t="n"/>
      <c r="BD1520" s="1496" t="n"/>
      <c r="BG1520" s="2011" t="n"/>
      <c r="BH1520" s="1496" t="n"/>
      <c r="BK1520" s="2011" t="n"/>
      <c r="BL1520" s="1496" t="n"/>
      <c r="BP1520" s="1496" t="n"/>
      <c r="BS1520" s="2011" t="n"/>
    </row>
    <row r="1521" ht="15" customHeight="1" s="1659">
      <c r="A1521" s="865" t="n"/>
      <c r="H1521" s="865" t="n"/>
      <c r="I1521" s="865" t="n"/>
      <c r="J1521" s="865" t="n"/>
      <c r="K1521" s="865" t="n"/>
      <c r="L1521" s="865" t="n"/>
      <c r="M1521" s="865" t="n"/>
      <c r="N1521" s="865" t="n"/>
      <c r="O1521" s="2013" t="n"/>
      <c r="P1521" s="1274" t="n"/>
      <c r="Q1521" s="865" t="n"/>
      <c r="R1521" s="2014" t="n"/>
      <c r="S1521" s="1498" t="n"/>
      <c r="T1521" s="1496" t="n"/>
      <c r="W1521" s="1498" t="n"/>
      <c r="X1521" s="1496" t="n"/>
      <c r="AA1521" s="1498" t="n"/>
      <c r="AB1521" s="1496" t="n"/>
      <c r="AE1521" s="1498" t="n"/>
      <c r="AF1521" s="1496" t="n"/>
      <c r="AI1521" s="1498" t="n"/>
      <c r="AJ1521" s="1496" t="n"/>
      <c r="AM1521" s="1498" t="n"/>
      <c r="AN1521" s="1496" t="n"/>
      <c r="AQ1521" s="1498" t="n"/>
      <c r="AR1521" s="1496" t="n"/>
      <c r="AU1521" s="2011" t="n"/>
      <c r="AV1521" s="1496" t="n"/>
      <c r="AY1521" s="2011" t="n"/>
      <c r="AZ1521" s="1496" t="n"/>
      <c r="BC1521" s="2011" t="n"/>
      <c r="BD1521" s="1496" t="n"/>
      <c r="BG1521" s="2011" t="n"/>
      <c r="BH1521" s="1496" t="n"/>
      <c r="BK1521" s="2011" t="n"/>
      <c r="BL1521" s="1496" t="n"/>
      <c r="BP1521" s="1496" t="n"/>
      <c r="BS1521" s="2011" t="n"/>
    </row>
    <row r="1522" ht="15" customHeight="1" s="1659">
      <c r="A1522" s="865" t="n"/>
      <c r="H1522" s="865" t="n"/>
      <c r="I1522" s="865" t="n"/>
      <c r="J1522" s="865" t="n"/>
      <c r="K1522" s="865" t="n"/>
      <c r="L1522" s="865" t="n"/>
      <c r="M1522" s="865" t="n"/>
      <c r="N1522" s="865" t="n"/>
      <c r="O1522" s="2013" t="n"/>
      <c r="P1522" s="1274" t="n"/>
      <c r="Q1522" s="865" t="n"/>
      <c r="R1522" s="2014" t="n"/>
      <c r="S1522" s="1498" t="n"/>
      <c r="T1522" s="1496" t="n"/>
      <c r="W1522" s="1498" t="n"/>
      <c r="X1522" s="1496" t="n"/>
      <c r="AA1522" s="1498" t="n"/>
      <c r="AB1522" s="1496" t="n"/>
      <c r="AE1522" s="1498" t="n"/>
      <c r="AF1522" s="1496" t="n"/>
      <c r="AI1522" s="1498" t="n"/>
      <c r="AJ1522" s="1496" t="n"/>
      <c r="AM1522" s="1498" t="n"/>
      <c r="AN1522" s="1496" t="n"/>
      <c r="AQ1522" s="1498" t="n"/>
      <c r="AR1522" s="1496" t="n"/>
      <c r="AU1522" s="2011" t="n"/>
      <c r="AV1522" s="1496" t="n"/>
      <c r="AY1522" s="2011" t="n"/>
      <c r="AZ1522" s="1496" t="n"/>
      <c r="BC1522" s="2011" t="n"/>
      <c r="BD1522" s="1496" t="n"/>
      <c r="BG1522" s="2011" t="n"/>
      <c r="BH1522" s="1496" t="n"/>
      <c r="BK1522" s="2011" t="n"/>
      <c r="BL1522" s="1496" t="n"/>
      <c r="BP1522" s="1496" t="n"/>
      <c r="BS1522" s="2011" t="n"/>
    </row>
    <row r="1523" ht="15" customHeight="1" s="1659">
      <c r="A1523" s="865" t="n"/>
      <c r="H1523" s="865" t="n"/>
      <c r="I1523" s="865" t="n"/>
      <c r="J1523" s="865" t="n"/>
      <c r="K1523" s="865" t="n"/>
      <c r="L1523" s="865" t="n"/>
      <c r="M1523" s="865" t="n"/>
      <c r="N1523" s="865" t="n"/>
      <c r="O1523" s="2013" t="n"/>
      <c r="P1523" s="1274" t="n"/>
      <c r="Q1523" s="865" t="n"/>
      <c r="R1523" s="2014" t="n"/>
      <c r="S1523" s="1498" t="n"/>
      <c r="T1523" s="1496" t="n"/>
      <c r="W1523" s="1498" t="n"/>
      <c r="X1523" s="1496" t="n"/>
      <c r="AA1523" s="1498" t="n"/>
      <c r="AB1523" s="1496" t="n"/>
      <c r="AE1523" s="1498" t="n"/>
      <c r="AF1523" s="1496" t="n"/>
      <c r="AI1523" s="1498" t="n"/>
      <c r="AJ1523" s="1496" t="n"/>
      <c r="AM1523" s="1498" t="n"/>
      <c r="AN1523" s="1496" t="n"/>
      <c r="AQ1523" s="1498" t="n"/>
      <c r="AR1523" s="1496" t="n"/>
      <c r="AU1523" s="2011" t="n"/>
      <c r="AV1523" s="1496" t="n"/>
      <c r="AY1523" s="2011" t="n"/>
      <c r="AZ1523" s="1496" t="n"/>
      <c r="BC1523" s="2011" t="n"/>
      <c r="BD1523" s="1496" t="n"/>
      <c r="BG1523" s="2011" t="n"/>
      <c r="BH1523" s="1496" t="n"/>
      <c r="BK1523" s="2011" t="n"/>
      <c r="BL1523" s="1496" t="n"/>
      <c r="BP1523" s="1496" t="n"/>
      <c r="BS1523" s="2011" t="n"/>
    </row>
    <row r="1524" ht="15" customHeight="1" s="1659">
      <c r="A1524" s="865" t="n"/>
      <c r="H1524" s="865" t="n"/>
      <c r="I1524" s="865" t="n"/>
      <c r="J1524" s="865" t="n"/>
      <c r="K1524" s="865" t="n"/>
      <c r="L1524" s="865" t="n"/>
      <c r="M1524" s="865" t="n"/>
      <c r="N1524" s="865" t="n"/>
      <c r="O1524" s="2013" t="n"/>
      <c r="P1524" s="1274" t="n"/>
      <c r="Q1524" s="865" t="n"/>
      <c r="R1524" s="2014" t="n"/>
      <c r="S1524" s="1498" t="n"/>
      <c r="T1524" s="1496" t="n"/>
      <c r="W1524" s="1498" t="n"/>
      <c r="X1524" s="1496" t="n"/>
      <c r="AA1524" s="1498" t="n"/>
      <c r="AB1524" s="1496" t="n"/>
      <c r="AE1524" s="1498" t="n"/>
      <c r="AF1524" s="1496" t="n"/>
      <c r="AI1524" s="1498" t="n"/>
      <c r="AJ1524" s="1496" t="n"/>
      <c r="AM1524" s="1498" t="n"/>
      <c r="AN1524" s="1496" t="n"/>
      <c r="AQ1524" s="1498" t="n"/>
      <c r="AR1524" s="1496" t="n"/>
      <c r="AU1524" s="2011" t="n"/>
      <c r="AV1524" s="1496" t="n"/>
      <c r="AY1524" s="2011" t="n"/>
      <c r="AZ1524" s="1496" t="n"/>
      <c r="BC1524" s="2011" t="n"/>
      <c r="BD1524" s="1496" t="n"/>
      <c r="BG1524" s="2011" t="n"/>
      <c r="BH1524" s="1496" t="n"/>
      <c r="BK1524" s="2011" t="n"/>
      <c r="BL1524" s="1496" t="n"/>
      <c r="BP1524" s="1496" t="n"/>
      <c r="BS1524" s="2011" t="n"/>
    </row>
    <row r="1525" ht="15" customHeight="1" s="1659">
      <c r="A1525" s="865" t="n"/>
      <c r="H1525" s="865" t="n"/>
      <c r="I1525" s="865" t="n"/>
      <c r="J1525" s="865" t="n"/>
      <c r="K1525" s="865" t="n"/>
      <c r="L1525" s="865" t="n"/>
      <c r="M1525" s="865" t="n"/>
      <c r="N1525" s="865" t="n"/>
      <c r="O1525" s="2013" t="n"/>
      <c r="P1525" s="1274" t="n"/>
      <c r="Q1525" s="865" t="n"/>
      <c r="R1525" s="2014" t="n"/>
      <c r="S1525" s="1498" t="n"/>
      <c r="T1525" s="1496" t="n"/>
      <c r="W1525" s="1498" t="n"/>
      <c r="X1525" s="1496" t="n"/>
      <c r="AA1525" s="1498" t="n"/>
      <c r="AB1525" s="1496" t="n"/>
      <c r="AE1525" s="1498" t="n"/>
      <c r="AF1525" s="1496" t="n"/>
      <c r="AI1525" s="1498" t="n"/>
      <c r="AJ1525" s="1496" t="n"/>
      <c r="AM1525" s="1498" t="n"/>
      <c r="AN1525" s="1496" t="n"/>
      <c r="AQ1525" s="1498" t="n"/>
      <c r="AR1525" s="1496" t="n"/>
      <c r="AU1525" s="2011" t="n"/>
      <c r="AV1525" s="1496" t="n"/>
      <c r="AY1525" s="2011" t="n"/>
      <c r="AZ1525" s="1496" t="n"/>
      <c r="BC1525" s="2011" t="n"/>
      <c r="BD1525" s="1496" t="n"/>
      <c r="BG1525" s="2011" t="n"/>
      <c r="BH1525" s="1496" t="n"/>
      <c r="BK1525" s="2011" t="n"/>
      <c r="BL1525" s="1496" t="n"/>
      <c r="BP1525" s="1496" t="n"/>
      <c r="BS1525" s="2011" t="n"/>
    </row>
    <row r="1526" ht="15" customHeight="1" s="1659">
      <c r="A1526" s="865" t="n"/>
      <c r="H1526" s="865" t="n"/>
      <c r="I1526" s="865" t="n"/>
      <c r="J1526" s="865" t="n"/>
      <c r="K1526" s="865" t="n"/>
      <c r="L1526" s="865" t="n"/>
      <c r="M1526" s="865" t="n"/>
      <c r="N1526" s="865" t="n"/>
      <c r="O1526" s="2013" t="n"/>
      <c r="P1526" s="1274" t="n"/>
      <c r="Q1526" s="865" t="n"/>
      <c r="R1526" s="2014" t="n"/>
      <c r="S1526" s="1498" t="n"/>
      <c r="T1526" s="1496" t="n"/>
      <c r="W1526" s="1498" t="n"/>
      <c r="X1526" s="1496" t="n"/>
      <c r="AA1526" s="1498" t="n"/>
      <c r="AB1526" s="1496" t="n"/>
      <c r="AE1526" s="1498" t="n"/>
      <c r="AF1526" s="1496" t="n"/>
      <c r="AI1526" s="1498" t="n"/>
      <c r="AJ1526" s="1496" t="n"/>
      <c r="AM1526" s="1498" t="n"/>
      <c r="AN1526" s="1496" t="n"/>
      <c r="AQ1526" s="1498" t="n"/>
      <c r="AR1526" s="1496" t="n"/>
      <c r="AU1526" s="2011" t="n"/>
      <c r="AV1526" s="1496" t="n"/>
      <c r="AY1526" s="2011" t="n"/>
      <c r="AZ1526" s="1496" t="n"/>
      <c r="BC1526" s="2011" t="n"/>
      <c r="BD1526" s="1496" t="n"/>
      <c r="BG1526" s="2011" t="n"/>
      <c r="BH1526" s="1496" t="n"/>
      <c r="BK1526" s="2011" t="n"/>
      <c r="BL1526" s="1496" t="n"/>
      <c r="BP1526" s="1496" t="n"/>
      <c r="BS1526" s="2011" t="n"/>
    </row>
    <row r="1527" ht="15" customHeight="1" s="1659">
      <c r="A1527" s="865" t="n"/>
      <c r="H1527" s="865" t="n"/>
      <c r="I1527" s="865" t="n"/>
      <c r="J1527" s="865" t="n"/>
      <c r="K1527" s="865" t="n"/>
      <c r="L1527" s="865" t="n"/>
      <c r="M1527" s="865" t="n"/>
      <c r="N1527" s="865" t="n"/>
      <c r="O1527" s="2013" t="n"/>
      <c r="P1527" s="1274" t="n"/>
      <c r="Q1527" s="865" t="n"/>
      <c r="R1527" s="2014" t="n"/>
      <c r="S1527" s="1498" t="n"/>
      <c r="T1527" s="1496" t="n"/>
      <c r="W1527" s="1498" t="n"/>
      <c r="X1527" s="1496" t="n"/>
      <c r="AA1527" s="1498" t="n"/>
      <c r="AB1527" s="1496" t="n"/>
      <c r="AE1527" s="1498" t="n"/>
      <c r="AF1527" s="1496" t="n"/>
      <c r="AI1527" s="1498" t="n"/>
      <c r="AJ1527" s="1496" t="n"/>
      <c r="AM1527" s="1498" t="n"/>
      <c r="AN1527" s="1496" t="n"/>
      <c r="AQ1527" s="1498" t="n"/>
      <c r="AR1527" s="1496" t="n"/>
      <c r="AU1527" s="2011" t="n"/>
      <c r="AV1527" s="1496" t="n"/>
      <c r="AY1527" s="2011" t="n"/>
      <c r="AZ1527" s="1496" t="n"/>
      <c r="BC1527" s="2011" t="n"/>
      <c r="BD1527" s="1496" t="n"/>
      <c r="BG1527" s="2011" t="n"/>
      <c r="BH1527" s="1496" t="n"/>
      <c r="BK1527" s="2011" t="n"/>
      <c r="BL1527" s="1496" t="n"/>
      <c r="BP1527" s="1496" t="n"/>
      <c r="BS1527" s="2011" t="n"/>
    </row>
    <row r="1528" ht="15" customHeight="1" s="1659">
      <c r="A1528" s="865" t="n"/>
      <c r="H1528" s="865" t="n"/>
      <c r="I1528" s="865" t="n"/>
      <c r="J1528" s="865" t="n"/>
      <c r="K1528" s="865" t="n"/>
      <c r="L1528" s="865" t="n"/>
      <c r="M1528" s="865" t="n"/>
      <c r="N1528" s="865" t="n"/>
      <c r="O1528" s="2013" t="n"/>
      <c r="P1528" s="1274" t="n"/>
      <c r="Q1528" s="865" t="n"/>
      <c r="R1528" s="2014" t="n"/>
      <c r="S1528" s="1498" t="n"/>
      <c r="T1528" s="1496" t="n"/>
      <c r="W1528" s="1498" t="n"/>
      <c r="X1528" s="1496" t="n"/>
      <c r="AA1528" s="1498" t="n"/>
      <c r="AB1528" s="1496" t="n"/>
      <c r="AE1528" s="1498" t="n"/>
      <c r="AF1528" s="1496" t="n"/>
      <c r="AI1528" s="1498" t="n"/>
      <c r="AJ1528" s="1496" t="n"/>
      <c r="AM1528" s="1498" t="n"/>
      <c r="AN1528" s="1496" t="n"/>
      <c r="AQ1528" s="1498" t="n"/>
      <c r="AR1528" s="1496" t="n"/>
      <c r="AU1528" s="2011" t="n"/>
      <c r="AV1528" s="1496" t="n"/>
      <c r="AY1528" s="2011" t="n"/>
      <c r="AZ1528" s="1496" t="n"/>
      <c r="BC1528" s="2011" t="n"/>
      <c r="BD1528" s="1496" t="n"/>
      <c r="BG1528" s="2011" t="n"/>
      <c r="BH1528" s="1496" t="n"/>
      <c r="BK1528" s="2011" t="n"/>
      <c r="BL1528" s="1496" t="n"/>
      <c r="BP1528" s="1496" t="n"/>
      <c r="BS1528" s="2011" t="n"/>
    </row>
    <row r="1529" ht="15" customHeight="1" s="1659">
      <c r="A1529" s="865" t="n"/>
      <c r="H1529" s="865" t="n"/>
      <c r="I1529" s="865" t="n"/>
      <c r="J1529" s="865" t="n"/>
      <c r="K1529" s="865" t="n"/>
      <c r="L1529" s="865" t="n"/>
      <c r="M1529" s="865" t="n"/>
      <c r="N1529" s="865" t="n"/>
      <c r="O1529" s="2013" t="n"/>
      <c r="P1529" s="1274" t="n"/>
      <c r="Q1529" s="865" t="n"/>
      <c r="R1529" s="2014" t="n"/>
      <c r="S1529" s="1498" t="n"/>
      <c r="T1529" s="1496" t="n"/>
      <c r="W1529" s="1498" t="n"/>
      <c r="X1529" s="1496" t="n"/>
      <c r="AA1529" s="1498" t="n"/>
      <c r="AB1529" s="1496" t="n"/>
      <c r="AE1529" s="1498" t="n"/>
      <c r="AF1529" s="1496" t="n"/>
      <c r="AI1529" s="1498" t="n"/>
      <c r="AJ1529" s="1496" t="n"/>
      <c r="AM1529" s="1498" t="n"/>
      <c r="AN1529" s="1496" t="n"/>
      <c r="AQ1529" s="1498" t="n"/>
      <c r="AR1529" s="1496" t="n"/>
      <c r="AU1529" s="2011" t="n"/>
      <c r="AV1529" s="1496" t="n"/>
      <c r="AY1529" s="2011" t="n"/>
      <c r="AZ1529" s="1496" t="n"/>
      <c r="BC1529" s="2011" t="n"/>
      <c r="BD1529" s="1496" t="n"/>
      <c r="BG1529" s="2011" t="n"/>
      <c r="BH1529" s="1496" t="n"/>
      <c r="BK1529" s="2011" t="n"/>
      <c r="BL1529" s="1496" t="n"/>
      <c r="BP1529" s="1496" t="n"/>
      <c r="BS1529" s="2011" t="n"/>
    </row>
    <row r="1530" ht="15" customHeight="1" s="1659">
      <c r="A1530" s="865" t="n"/>
      <c r="H1530" s="865" t="n"/>
      <c r="I1530" s="865" t="n"/>
      <c r="J1530" s="865" t="n"/>
      <c r="K1530" s="865" t="n"/>
      <c r="L1530" s="865" t="n"/>
      <c r="M1530" s="865" t="n"/>
      <c r="N1530" s="865" t="n"/>
      <c r="O1530" s="2013" t="n"/>
      <c r="P1530" s="1274" t="n"/>
      <c r="Q1530" s="865" t="n"/>
      <c r="R1530" s="2014" t="n"/>
      <c r="S1530" s="1498" t="n"/>
      <c r="T1530" s="1496" t="n"/>
      <c r="W1530" s="1498" t="n"/>
      <c r="X1530" s="1496" t="n"/>
      <c r="AA1530" s="1498" t="n"/>
      <c r="AB1530" s="1496" t="n"/>
      <c r="AE1530" s="1498" t="n"/>
      <c r="AF1530" s="1496" t="n"/>
      <c r="AI1530" s="1498" t="n"/>
      <c r="AJ1530" s="1496" t="n"/>
      <c r="AM1530" s="1498" t="n"/>
      <c r="AN1530" s="1496" t="n"/>
      <c r="AQ1530" s="1498" t="n"/>
      <c r="AR1530" s="1496" t="n"/>
      <c r="AU1530" s="2011" t="n"/>
      <c r="AV1530" s="1496" t="n"/>
      <c r="AY1530" s="2011" t="n"/>
      <c r="AZ1530" s="1496" t="n"/>
      <c r="BC1530" s="2011" t="n"/>
      <c r="BD1530" s="1496" t="n"/>
      <c r="BG1530" s="2011" t="n"/>
      <c r="BH1530" s="1496" t="n"/>
      <c r="BK1530" s="2011" t="n"/>
      <c r="BL1530" s="1496" t="n"/>
      <c r="BP1530" s="1496" t="n"/>
      <c r="BS1530" s="2011" t="n"/>
    </row>
    <row r="1531" ht="15" customHeight="1" s="1659">
      <c r="A1531" s="865" t="n"/>
      <c r="H1531" s="865" t="n"/>
      <c r="I1531" s="865" t="n"/>
      <c r="J1531" s="865" t="n"/>
      <c r="K1531" s="865" t="n"/>
      <c r="L1531" s="865" t="n"/>
      <c r="M1531" s="865" t="n"/>
      <c r="N1531" s="865" t="n"/>
      <c r="O1531" s="2013" t="n"/>
      <c r="P1531" s="1274" t="n"/>
      <c r="Q1531" s="865" t="n"/>
      <c r="R1531" s="2014" t="n"/>
      <c r="S1531" s="1498" t="n"/>
      <c r="T1531" s="1496" t="n"/>
      <c r="W1531" s="1498" t="n"/>
      <c r="X1531" s="1496" t="n"/>
      <c r="AA1531" s="1498" t="n"/>
      <c r="AB1531" s="1496" t="n"/>
      <c r="AE1531" s="1498" t="n"/>
      <c r="AF1531" s="1496" t="n"/>
      <c r="AI1531" s="1498" t="n"/>
      <c r="AJ1531" s="1496" t="n"/>
      <c r="AM1531" s="1498" t="n"/>
      <c r="AN1531" s="1496" t="n"/>
      <c r="AQ1531" s="1498" t="n"/>
      <c r="AR1531" s="1496" t="n"/>
      <c r="AU1531" s="2011" t="n"/>
      <c r="AV1531" s="1496" t="n"/>
      <c r="AY1531" s="2011" t="n"/>
      <c r="AZ1531" s="1496" t="n"/>
      <c r="BC1531" s="2011" t="n"/>
      <c r="BD1531" s="1496" t="n"/>
      <c r="BG1531" s="2011" t="n"/>
      <c r="BH1531" s="1496" t="n"/>
      <c r="BK1531" s="2011" t="n"/>
      <c r="BL1531" s="1496" t="n"/>
      <c r="BP1531" s="1496" t="n"/>
      <c r="BS1531" s="2011" t="n"/>
    </row>
    <row r="1532" ht="15" customHeight="1" s="1659">
      <c r="A1532" s="865" t="n"/>
      <c r="H1532" s="865" t="n"/>
      <c r="I1532" s="865" t="n"/>
      <c r="J1532" s="865" t="n"/>
      <c r="K1532" s="865" t="n"/>
      <c r="L1532" s="865" t="n"/>
      <c r="M1532" s="865" t="n"/>
      <c r="N1532" s="865" t="n"/>
      <c r="O1532" s="2013" t="n"/>
      <c r="P1532" s="1274" t="n"/>
      <c r="Q1532" s="865" t="n"/>
      <c r="R1532" s="2014" t="n"/>
      <c r="S1532" s="1498" t="n"/>
      <c r="T1532" s="1496" t="n"/>
      <c r="W1532" s="1498" t="n"/>
      <c r="X1532" s="1496" t="n"/>
      <c r="AA1532" s="1498" t="n"/>
      <c r="AB1532" s="1496" t="n"/>
      <c r="AE1532" s="1498" t="n"/>
      <c r="AF1532" s="1496" t="n"/>
      <c r="AI1532" s="1498" t="n"/>
      <c r="AJ1532" s="1496" t="n"/>
      <c r="AM1532" s="1498" t="n"/>
      <c r="AN1532" s="1496" t="n"/>
      <c r="AQ1532" s="1498" t="n"/>
      <c r="AR1532" s="1496" t="n"/>
      <c r="AU1532" s="2011" t="n"/>
      <c r="AV1532" s="1496" t="n"/>
      <c r="AY1532" s="2011" t="n"/>
      <c r="AZ1532" s="1496" t="n"/>
      <c r="BC1532" s="2011" t="n"/>
      <c r="BD1532" s="1496" t="n"/>
      <c r="BG1532" s="2011" t="n"/>
      <c r="BH1532" s="1496" t="n"/>
      <c r="BK1532" s="2011" t="n"/>
      <c r="BL1532" s="1496" t="n"/>
      <c r="BP1532" s="1496" t="n"/>
      <c r="BS1532" s="2011" t="n"/>
    </row>
    <row r="1533" ht="15" customHeight="1" s="1659">
      <c r="A1533" s="865" t="n"/>
      <c r="H1533" s="865" t="n"/>
      <c r="I1533" s="865" t="n"/>
      <c r="J1533" s="865" t="n"/>
      <c r="K1533" s="865" t="n"/>
      <c r="L1533" s="865" t="n"/>
      <c r="M1533" s="865" t="n"/>
      <c r="N1533" s="865" t="n"/>
      <c r="O1533" s="2013" t="n"/>
      <c r="P1533" s="1274" t="n"/>
      <c r="Q1533" s="865" t="n"/>
      <c r="R1533" s="2014" t="n"/>
      <c r="S1533" s="1498" t="n"/>
      <c r="T1533" s="1496" t="n"/>
      <c r="W1533" s="1498" t="n"/>
      <c r="X1533" s="1496" t="n"/>
      <c r="AA1533" s="1498" t="n"/>
      <c r="AB1533" s="1496" t="n"/>
      <c r="AE1533" s="1498" t="n"/>
      <c r="AF1533" s="1496" t="n"/>
      <c r="AI1533" s="1498" t="n"/>
      <c r="AJ1533" s="1496" t="n"/>
      <c r="AM1533" s="1498" t="n"/>
      <c r="AN1533" s="1496" t="n"/>
      <c r="AQ1533" s="1498" t="n"/>
      <c r="AR1533" s="1496" t="n"/>
      <c r="AU1533" s="2011" t="n"/>
      <c r="AV1533" s="1496" t="n"/>
      <c r="AY1533" s="2011" t="n"/>
      <c r="AZ1533" s="1496" t="n"/>
      <c r="BC1533" s="2011" t="n"/>
      <c r="BD1533" s="1496" t="n"/>
      <c r="BG1533" s="2011" t="n"/>
      <c r="BH1533" s="1496" t="n"/>
      <c r="BK1533" s="2011" t="n"/>
      <c r="BL1533" s="1496" t="n"/>
      <c r="BP1533" s="1496" t="n"/>
      <c r="BS1533" s="2011" t="n"/>
    </row>
    <row r="1534" ht="15" customHeight="1" s="1659">
      <c r="A1534" s="865" t="n"/>
      <c r="H1534" s="865" t="n"/>
      <c r="I1534" s="865" t="n"/>
      <c r="J1534" s="865" t="n"/>
      <c r="K1534" s="865" t="n"/>
      <c r="L1534" s="865" t="n"/>
      <c r="M1534" s="865" t="n"/>
      <c r="N1534" s="865" t="n"/>
      <c r="O1534" s="2013" t="n"/>
      <c r="P1534" s="1274" t="n"/>
      <c r="Q1534" s="865" t="n"/>
      <c r="R1534" s="2014" t="n"/>
      <c r="S1534" s="1498" t="n"/>
      <c r="T1534" s="1496" t="n"/>
      <c r="W1534" s="1498" t="n"/>
      <c r="X1534" s="1496" t="n"/>
      <c r="AA1534" s="1498" t="n"/>
      <c r="AB1534" s="1496" t="n"/>
      <c r="AE1534" s="1498" t="n"/>
      <c r="AF1534" s="1496" t="n"/>
      <c r="AI1534" s="1498" t="n"/>
      <c r="AJ1534" s="1496" t="n"/>
      <c r="AM1534" s="1498" t="n"/>
      <c r="AN1534" s="1496" t="n"/>
      <c r="AQ1534" s="1498" t="n"/>
      <c r="AR1534" s="1496" t="n"/>
      <c r="AU1534" s="2011" t="n"/>
      <c r="AV1534" s="1496" t="n"/>
      <c r="AY1534" s="2011" t="n"/>
      <c r="AZ1534" s="1496" t="n"/>
      <c r="BC1534" s="2011" t="n"/>
      <c r="BD1534" s="1496" t="n"/>
      <c r="BG1534" s="2011" t="n"/>
      <c r="BH1534" s="1496" t="n"/>
      <c r="BK1534" s="2011" t="n"/>
      <c r="BL1534" s="1496" t="n"/>
      <c r="BP1534" s="1496" t="n"/>
      <c r="BS1534" s="2011" t="n"/>
    </row>
    <row r="1535" ht="15" customHeight="1" s="1659">
      <c r="A1535" s="865" t="n"/>
      <c r="H1535" s="865" t="n"/>
      <c r="I1535" s="865" t="n"/>
      <c r="J1535" s="865" t="n"/>
      <c r="K1535" s="865" t="n"/>
      <c r="L1535" s="865" t="n"/>
      <c r="M1535" s="865" t="n"/>
      <c r="N1535" s="865" t="n"/>
      <c r="O1535" s="2013" t="n"/>
      <c r="P1535" s="1274" t="n"/>
      <c r="Q1535" s="865" t="n"/>
      <c r="R1535" s="2014" t="n"/>
      <c r="S1535" s="1498" t="n"/>
      <c r="T1535" s="1496" t="n"/>
      <c r="W1535" s="1498" t="n"/>
      <c r="X1535" s="1496" t="n"/>
      <c r="AA1535" s="1498" t="n"/>
      <c r="AB1535" s="1496" t="n"/>
      <c r="AE1535" s="1498" t="n"/>
      <c r="AF1535" s="1496" t="n"/>
      <c r="AI1535" s="1498" t="n"/>
      <c r="AJ1535" s="1496" t="n"/>
      <c r="AM1535" s="1498" t="n"/>
      <c r="AN1535" s="1496" t="n"/>
      <c r="AQ1535" s="1498" t="n"/>
      <c r="AR1535" s="1496" t="n"/>
      <c r="AU1535" s="2011" t="n"/>
      <c r="AV1535" s="1496" t="n"/>
      <c r="AY1535" s="2011" t="n"/>
      <c r="AZ1535" s="1496" t="n"/>
      <c r="BC1535" s="2011" t="n"/>
      <c r="BD1535" s="1496" t="n"/>
      <c r="BG1535" s="2011" t="n"/>
      <c r="BH1535" s="1496" t="n"/>
      <c r="BK1535" s="2011" t="n"/>
      <c r="BL1535" s="1496" t="n"/>
      <c r="BP1535" s="1496" t="n"/>
      <c r="BS1535" s="2011" t="n"/>
    </row>
    <row r="1536" ht="15" customHeight="1" s="1659">
      <c r="A1536" s="865" t="n"/>
      <c r="H1536" s="865" t="n"/>
      <c r="I1536" s="865" t="n"/>
      <c r="J1536" s="865" t="n"/>
      <c r="K1536" s="865" t="n"/>
      <c r="L1536" s="865" t="n"/>
      <c r="M1536" s="865" t="n"/>
      <c r="N1536" s="865" t="n"/>
      <c r="O1536" s="2013" t="n"/>
      <c r="P1536" s="1274" t="n"/>
      <c r="Q1536" s="865" t="n"/>
      <c r="R1536" s="2014" t="n"/>
      <c r="S1536" s="1498" t="n"/>
      <c r="T1536" s="1496" t="n"/>
      <c r="W1536" s="1498" t="n"/>
      <c r="X1536" s="1496" t="n"/>
      <c r="AA1536" s="1498" t="n"/>
      <c r="AB1536" s="1496" t="n"/>
      <c r="AE1536" s="1498" t="n"/>
      <c r="AF1536" s="1496" t="n"/>
      <c r="AI1536" s="1498" t="n"/>
      <c r="AJ1536" s="1496" t="n"/>
      <c r="AM1536" s="1498" t="n"/>
      <c r="AN1536" s="1496" t="n"/>
      <c r="AQ1536" s="1498" t="n"/>
      <c r="AR1536" s="1496" t="n"/>
      <c r="AU1536" s="2011" t="n"/>
      <c r="AV1536" s="1496" t="n"/>
      <c r="AY1536" s="2011" t="n"/>
      <c r="AZ1536" s="1496" t="n"/>
      <c r="BC1536" s="2011" t="n"/>
      <c r="BD1536" s="1496" t="n"/>
      <c r="BG1536" s="2011" t="n"/>
      <c r="BH1536" s="1496" t="n"/>
      <c r="BK1536" s="2011" t="n"/>
      <c r="BL1536" s="1496" t="n"/>
      <c r="BP1536" s="1496" t="n"/>
      <c r="BS1536" s="2011" t="n"/>
    </row>
    <row r="1537" ht="15" customHeight="1" s="1659">
      <c r="A1537" s="865" t="n"/>
      <c r="H1537" s="865" t="n"/>
      <c r="I1537" s="865" t="n"/>
      <c r="J1537" s="865" t="n"/>
      <c r="K1537" s="865" t="n"/>
      <c r="L1537" s="865" t="n"/>
      <c r="M1537" s="865" t="n"/>
      <c r="N1537" s="865" t="n"/>
      <c r="O1537" s="2013" t="n"/>
      <c r="P1537" s="1274" t="n"/>
      <c r="Q1537" s="865" t="n"/>
      <c r="R1537" s="2014" t="n"/>
      <c r="S1537" s="1498" t="n"/>
      <c r="T1537" s="1496" t="n"/>
      <c r="W1537" s="1498" t="n"/>
      <c r="X1537" s="1496" t="n"/>
      <c r="AA1537" s="1498" t="n"/>
      <c r="AB1537" s="1496" t="n"/>
      <c r="AE1537" s="1498" t="n"/>
      <c r="AF1537" s="1496" t="n"/>
      <c r="AI1537" s="1498" t="n"/>
      <c r="AJ1537" s="1496" t="n"/>
      <c r="AM1537" s="1498" t="n"/>
      <c r="AN1537" s="1496" t="n"/>
      <c r="AQ1537" s="1498" t="n"/>
      <c r="AR1537" s="1496" t="n"/>
      <c r="AU1537" s="2011" t="n"/>
      <c r="AV1537" s="1496" t="n"/>
      <c r="AY1537" s="2011" t="n"/>
      <c r="AZ1537" s="1496" t="n"/>
      <c r="BC1537" s="2011" t="n"/>
      <c r="BD1537" s="1496" t="n"/>
      <c r="BG1537" s="2011" t="n"/>
      <c r="BH1537" s="1496" t="n"/>
      <c r="BK1537" s="2011" t="n"/>
      <c r="BL1537" s="1496" t="n"/>
      <c r="BP1537" s="1496" t="n"/>
      <c r="BS1537" s="2011" t="n"/>
    </row>
    <row r="1538" ht="15" customHeight="1" s="1659">
      <c r="A1538" s="865" t="n"/>
      <c r="H1538" s="865" t="n"/>
      <c r="I1538" s="865" t="n"/>
      <c r="J1538" s="865" t="n"/>
      <c r="K1538" s="865" t="n"/>
      <c r="L1538" s="865" t="n"/>
      <c r="M1538" s="865" t="n"/>
      <c r="N1538" s="865" t="n"/>
      <c r="O1538" s="2013" t="n"/>
      <c r="P1538" s="1274" t="n"/>
      <c r="Q1538" s="865" t="n"/>
      <c r="R1538" s="2014" t="n"/>
      <c r="S1538" s="1498" t="n"/>
      <c r="T1538" s="1496" t="n"/>
      <c r="W1538" s="1498" t="n"/>
      <c r="X1538" s="1496" t="n"/>
      <c r="AA1538" s="1498" t="n"/>
      <c r="AB1538" s="1496" t="n"/>
      <c r="AE1538" s="1498" t="n"/>
      <c r="AF1538" s="1496" t="n"/>
      <c r="AI1538" s="1498" t="n"/>
      <c r="AJ1538" s="1496" t="n"/>
      <c r="AM1538" s="1498" t="n"/>
      <c r="AN1538" s="1496" t="n"/>
      <c r="AQ1538" s="1498" t="n"/>
      <c r="AR1538" s="1496" t="n"/>
      <c r="AU1538" s="2011" t="n"/>
      <c r="AV1538" s="1496" t="n"/>
      <c r="AY1538" s="2011" t="n"/>
      <c r="AZ1538" s="1496" t="n"/>
      <c r="BC1538" s="2011" t="n"/>
      <c r="BD1538" s="1496" t="n"/>
      <c r="BG1538" s="2011" t="n"/>
      <c r="BH1538" s="1496" t="n"/>
      <c r="BK1538" s="2011" t="n"/>
      <c r="BL1538" s="1496" t="n"/>
      <c r="BP1538" s="1496" t="n"/>
      <c r="BS1538" s="2011" t="n"/>
    </row>
    <row r="1539" ht="15" customHeight="1" s="1659">
      <c r="A1539" s="865" t="n"/>
      <c r="H1539" s="865" t="n"/>
      <c r="I1539" s="865" t="n"/>
      <c r="J1539" s="865" t="n"/>
      <c r="K1539" s="865" t="n"/>
      <c r="L1539" s="865" t="n"/>
      <c r="M1539" s="865" t="n"/>
      <c r="N1539" s="865" t="n"/>
      <c r="O1539" s="2013" t="n"/>
      <c r="P1539" s="1274" t="n"/>
      <c r="Q1539" s="865" t="n"/>
      <c r="R1539" s="2014" t="n"/>
      <c r="S1539" s="1498" t="n"/>
      <c r="T1539" s="1496" t="n"/>
      <c r="W1539" s="1498" t="n"/>
      <c r="X1539" s="1496" t="n"/>
      <c r="AA1539" s="1498" t="n"/>
      <c r="AB1539" s="1496" t="n"/>
      <c r="AE1539" s="1498" t="n"/>
      <c r="AF1539" s="1496" t="n"/>
      <c r="AI1539" s="1498" t="n"/>
      <c r="AJ1539" s="1496" t="n"/>
      <c r="AM1539" s="1498" t="n"/>
      <c r="AN1539" s="1496" t="n"/>
      <c r="AQ1539" s="1498" t="n"/>
      <c r="AR1539" s="1496" t="n"/>
      <c r="AU1539" s="2011" t="n"/>
      <c r="AV1539" s="1496" t="n"/>
      <c r="AY1539" s="2011" t="n"/>
      <c r="AZ1539" s="1496" t="n"/>
      <c r="BC1539" s="2011" t="n"/>
      <c r="BD1539" s="1496" t="n"/>
      <c r="BG1539" s="2011" t="n"/>
      <c r="BH1539" s="1496" t="n"/>
      <c r="BK1539" s="2011" t="n"/>
      <c r="BL1539" s="1496" t="n"/>
      <c r="BP1539" s="1496" t="n"/>
      <c r="BS1539" s="2011" t="n"/>
    </row>
    <row r="1540" ht="15" customHeight="1" s="1659">
      <c r="A1540" s="865" t="n"/>
      <c r="H1540" s="865" t="n"/>
      <c r="I1540" s="865" t="n"/>
      <c r="J1540" s="865" t="n"/>
      <c r="K1540" s="865" t="n"/>
      <c r="L1540" s="865" t="n"/>
      <c r="M1540" s="865" t="n"/>
      <c r="N1540" s="865" t="n"/>
      <c r="O1540" s="2013" t="n"/>
      <c r="P1540" s="1274" t="n"/>
      <c r="Q1540" s="865" t="n"/>
      <c r="R1540" s="2014" t="n"/>
      <c r="S1540" s="1498" t="n"/>
      <c r="T1540" s="1496" t="n"/>
      <c r="W1540" s="1498" t="n"/>
      <c r="X1540" s="1496" t="n"/>
      <c r="AA1540" s="1498" t="n"/>
      <c r="AB1540" s="1496" t="n"/>
      <c r="AE1540" s="1498" t="n"/>
      <c r="AF1540" s="1496" t="n"/>
      <c r="AI1540" s="1498" t="n"/>
      <c r="AJ1540" s="1496" t="n"/>
      <c r="AM1540" s="1498" t="n"/>
      <c r="AN1540" s="1496" t="n"/>
      <c r="AQ1540" s="1498" t="n"/>
      <c r="AR1540" s="1496" t="n"/>
      <c r="AU1540" s="2011" t="n"/>
      <c r="AV1540" s="1496" t="n"/>
      <c r="AY1540" s="2011" t="n"/>
      <c r="AZ1540" s="1496" t="n"/>
      <c r="BC1540" s="2011" t="n"/>
      <c r="BD1540" s="1496" t="n"/>
      <c r="BG1540" s="2011" t="n"/>
      <c r="BH1540" s="1496" t="n"/>
      <c r="BK1540" s="2011" t="n"/>
      <c r="BL1540" s="1496" t="n"/>
      <c r="BP1540" s="1496" t="n"/>
      <c r="BS1540" s="2011" t="n"/>
    </row>
    <row r="1541" ht="15" customHeight="1" s="1659">
      <c r="A1541" s="865" t="n"/>
      <c r="H1541" s="865" t="n"/>
      <c r="I1541" s="865" t="n"/>
      <c r="J1541" s="865" t="n"/>
      <c r="K1541" s="865" t="n"/>
      <c r="L1541" s="865" t="n"/>
      <c r="M1541" s="865" t="n"/>
      <c r="N1541" s="865" t="n"/>
      <c r="O1541" s="2013" t="n"/>
      <c r="P1541" s="1274" t="n"/>
      <c r="Q1541" s="865" t="n"/>
      <c r="R1541" s="2014" t="n"/>
      <c r="S1541" s="1498" t="n"/>
      <c r="T1541" s="1496" t="n"/>
      <c r="W1541" s="1498" t="n"/>
      <c r="X1541" s="1496" t="n"/>
      <c r="AA1541" s="1498" t="n"/>
      <c r="AB1541" s="1496" t="n"/>
      <c r="AE1541" s="1498" t="n"/>
      <c r="AF1541" s="1496" t="n"/>
      <c r="AI1541" s="1498" t="n"/>
      <c r="AJ1541" s="1496" t="n"/>
      <c r="AM1541" s="1498" t="n"/>
      <c r="AN1541" s="1496" t="n"/>
      <c r="AQ1541" s="1498" t="n"/>
      <c r="AR1541" s="1496" t="n"/>
      <c r="AU1541" s="2011" t="n"/>
      <c r="AV1541" s="1496" t="n"/>
      <c r="AY1541" s="2011" t="n"/>
      <c r="AZ1541" s="1496" t="n"/>
      <c r="BC1541" s="2011" t="n"/>
      <c r="BD1541" s="1496" t="n"/>
      <c r="BG1541" s="2011" t="n"/>
      <c r="BH1541" s="1496" t="n"/>
      <c r="BK1541" s="2011" t="n"/>
      <c r="BL1541" s="1496" t="n"/>
      <c r="BP1541" s="1496" t="n"/>
      <c r="BS1541" s="2011" t="n"/>
    </row>
    <row r="1542" ht="15" customHeight="1" s="1659">
      <c r="A1542" s="865" t="n"/>
      <c r="H1542" s="865" t="n"/>
      <c r="I1542" s="865" t="n"/>
      <c r="J1542" s="865" t="n"/>
      <c r="K1542" s="865" t="n"/>
      <c r="L1542" s="865" t="n"/>
      <c r="M1542" s="865" t="n"/>
      <c r="N1542" s="865" t="n"/>
      <c r="O1542" s="2013" t="n"/>
      <c r="P1542" s="1274" t="n"/>
      <c r="Q1542" s="865" t="n"/>
      <c r="R1542" s="2014" t="n"/>
      <c r="S1542" s="1498" t="n"/>
      <c r="T1542" s="1496" t="n"/>
      <c r="W1542" s="1498" t="n"/>
      <c r="X1542" s="1496" t="n"/>
      <c r="AA1542" s="1498" t="n"/>
      <c r="AB1542" s="1496" t="n"/>
      <c r="AE1542" s="1498" t="n"/>
      <c r="AF1542" s="1496" t="n"/>
      <c r="AI1542" s="1498" t="n"/>
      <c r="AJ1542" s="1496" t="n"/>
      <c r="AM1542" s="1498" t="n"/>
      <c r="AN1542" s="1496" t="n"/>
      <c r="AQ1542" s="1498" t="n"/>
      <c r="AR1542" s="1496" t="n"/>
      <c r="AU1542" s="2011" t="n"/>
      <c r="AV1542" s="1496" t="n"/>
      <c r="AY1542" s="2011" t="n"/>
      <c r="AZ1542" s="1496" t="n"/>
      <c r="BC1542" s="2011" t="n"/>
      <c r="BD1542" s="1496" t="n"/>
      <c r="BG1542" s="2011" t="n"/>
      <c r="BH1542" s="1496" t="n"/>
      <c r="BK1542" s="2011" t="n"/>
      <c r="BL1542" s="1496" t="n"/>
      <c r="BP1542" s="1496" t="n"/>
      <c r="BS1542" s="2011" t="n"/>
    </row>
    <row r="1543" ht="15" customHeight="1" s="1659">
      <c r="A1543" s="865" t="n"/>
      <c r="H1543" s="865" t="n"/>
      <c r="I1543" s="865" t="n"/>
      <c r="J1543" s="865" t="n"/>
      <c r="K1543" s="865" t="n"/>
      <c r="L1543" s="865" t="n"/>
      <c r="M1543" s="865" t="n"/>
      <c r="N1543" s="865" t="n"/>
      <c r="O1543" s="2013" t="n"/>
      <c r="P1543" s="1274" t="n"/>
      <c r="Q1543" s="865" t="n"/>
      <c r="R1543" s="2014" t="n"/>
      <c r="S1543" s="1498" t="n"/>
      <c r="T1543" s="1496" t="n"/>
      <c r="W1543" s="1498" t="n"/>
      <c r="X1543" s="1496" t="n"/>
      <c r="AA1543" s="1498" t="n"/>
      <c r="AB1543" s="1496" t="n"/>
      <c r="AE1543" s="1498" t="n"/>
      <c r="AF1543" s="1496" t="n"/>
      <c r="AI1543" s="1498" t="n"/>
      <c r="AJ1543" s="1496" t="n"/>
      <c r="AM1543" s="1498" t="n"/>
      <c r="AN1543" s="1496" t="n"/>
      <c r="AQ1543" s="1498" t="n"/>
      <c r="AR1543" s="1496" t="n"/>
      <c r="AU1543" s="2011" t="n"/>
      <c r="AV1543" s="1496" t="n"/>
      <c r="AY1543" s="2011" t="n"/>
      <c r="AZ1543" s="1496" t="n"/>
      <c r="BC1543" s="2011" t="n"/>
      <c r="BD1543" s="1496" t="n"/>
      <c r="BG1543" s="2011" t="n"/>
      <c r="BH1543" s="1496" t="n"/>
      <c r="BK1543" s="2011" t="n"/>
      <c r="BL1543" s="1496" t="n"/>
      <c r="BP1543" s="1496" t="n"/>
      <c r="BS1543" s="2011" t="n"/>
    </row>
    <row r="1544" ht="15" customHeight="1" s="1659">
      <c r="A1544" s="865" t="n"/>
      <c r="H1544" s="865" t="n"/>
      <c r="I1544" s="865" t="n"/>
      <c r="J1544" s="865" t="n"/>
      <c r="K1544" s="865" t="n"/>
      <c r="L1544" s="865" t="n"/>
      <c r="M1544" s="865" t="n"/>
      <c r="N1544" s="865" t="n"/>
      <c r="O1544" s="2013" t="n"/>
      <c r="P1544" s="1274" t="n"/>
      <c r="Q1544" s="865" t="n"/>
      <c r="R1544" s="2014" t="n"/>
      <c r="S1544" s="1498" t="n"/>
      <c r="T1544" s="1496" t="n"/>
      <c r="W1544" s="1498" t="n"/>
      <c r="X1544" s="1496" t="n"/>
      <c r="AA1544" s="1498" t="n"/>
      <c r="AB1544" s="1496" t="n"/>
      <c r="AE1544" s="1498" t="n"/>
      <c r="AF1544" s="1496" t="n"/>
      <c r="AI1544" s="1498" t="n"/>
      <c r="AJ1544" s="1496" t="n"/>
      <c r="AM1544" s="1498" t="n"/>
      <c r="AN1544" s="1496" t="n"/>
      <c r="AQ1544" s="1498" t="n"/>
      <c r="AR1544" s="1496" t="n"/>
      <c r="AU1544" s="2011" t="n"/>
      <c r="AV1544" s="1496" t="n"/>
      <c r="AY1544" s="2011" t="n"/>
      <c r="AZ1544" s="1496" t="n"/>
      <c r="BC1544" s="2011" t="n"/>
      <c r="BD1544" s="1496" t="n"/>
      <c r="BG1544" s="2011" t="n"/>
      <c r="BH1544" s="1496" t="n"/>
      <c r="BK1544" s="2011" t="n"/>
      <c r="BL1544" s="1496" t="n"/>
      <c r="BP1544" s="1496" t="n"/>
      <c r="BS1544" s="2011" t="n"/>
    </row>
    <row r="1545" ht="15" customHeight="1" s="1659">
      <c r="A1545" s="865" t="n"/>
      <c r="H1545" s="865" t="n"/>
      <c r="I1545" s="865" t="n"/>
      <c r="J1545" s="865" t="n"/>
      <c r="K1545" s="865" t="n"/>
      <c r="L1545" s="865" t="n"/>
      <c r="M1545" s="865" t="n"/>
      <c r="N1545" s="865" t="n"/>
      <c r="O1545" s="2013" t="n"/>
      <c r="P1545" s="1274" t="n"/>
      <c r="Q1545" s="865" t="n"/>
      <c r="R1545" s="2014" t="n"/>
      <c r="S1545" s="1498" t="n"/>
      <c r="T1545" s="1496" t="n"/>
      <c r="W1545" s="1498" t="n"/>
      <c r="X1545" s="1496" t="n"/>
      <c r="AA1545" s="1498" t="n"/>
      <c r="AB1545" s="1496" t="n"/>
      <c r="AE1545" s="1498" t="n"/>
      <c r="AF1545" s="1496" t="n"/>
      <c r="AI1545" s="1498" t="n"/>
      <c r="AJ1545" s="1496" t="n"/>
      <c r="AM1545" s="1498" t="n"/>
      <c r="AN1545" s="1496" t="n"/>
      <c r="AQ1545" s="1498" t="n"/>
      <c r="AR1545" s="1496" t="n"/>
      <c r="AU1545" s="2011" t="n"/>
      <c r="AV1545" s="1496" t="n"/>
      <c r="AY1545" s="2011" t="n"/>
      <c r="AZ1545" s="1496" t="n"/>
      <c r="BC1545" s="2011" t="n"/>
      <c r="BD1545" s="1496" t="n"/>
      <c r="BG1545" s="2011" t="n"/>
      <c r="BH1545" s="1496" t="n"/>
      <c r="BK1545" s="2011" t="n"/>
      <c r="BL1545" s="1496" t="n"/>
      <c r="BP1545" s="1496" t="n"/>
      <c r="BS1545" s="2011" t="n"/>
    </row>
    <row r="1546" ht="15" customHeight="1" s="1659">
      <c r="A1546" s="865" t="n"/>
      <c r="H1546" s="865" t="n"/>
      <c r="I1546" s="865" t="n"/>
      <c r="J1546" s="865" t="n"/>
      <c r="K1546" s="865" t="n"/>
      <c r="L1546" s="865" t="n"/>
      <c r="M1546" s="865" t="n"/>
      <c r="N1546" s="865" t="n"/>
      <c r="O1546" s="2013" t="n"/>
      <c r="P1546" s="1274" t="n"/>
      <c r="Q1546" s="865" t="n"/>
      <c r="R1546" s="2014" t="n"/>
      <c r="S1546" s="1498" t="n"/>
      <c r="T1546" s="1496" t="n"/>
      <c r="W1546" s="1498" t="n"/>
      <c r="X1546" s="1496" t="n"/>
      <c r="AA1546" s="1498" t="n"/>
      <c r="AB1546" s="1496" t="n"/>
      <c r="AE1546" s="1498" t="n"/>
      <c r="AF1546" s="1496" t="n"/>
      <c r="AI1546" s="1498" t="n"/>
      <c r="AJ1546" s="1496" t="n"/>
      <c r="AM1546" s="1498" t="n"/>
      <c r="AN1546" s="1496" t="n"/>
      <c r="AQ1546" s="1498" t="n"/>
      <c r="AR1546" s="1496" t="n"/>
      <c r="AU1546" s="2011" t="n"/>
      <c r="AV1546" s="1496" t="n"/>
      <c r="AY1546" s="2011" t="n"/>
      <c r="AZ1546" s="1496" t="n"/>
      <c r="BC1546" s="2011" t="n"/>
      <c r="BD1546" s="1496" t="n"/>
      <c r="BG1546" s="2011" t="n"/>
      <c r="BH1546" s="1496" t="n"/>
      <c r="BK1546" s="2011" t="n"/>
      <c r="BL1546" s="1496" t="n"/>
      <c r="BP1546" s="1496" t="n"/>
      <c r="BS1546" s="2011" t="n"/>
    </row>
    <row r="1547" ht="15" customHeight="1" s="1659">
      <c r="A1547" s="865" t="n"/>
      <c r="H1547" s="865" t="n"/>
      <c r="I1547" s="865" t="n"/>
      <c r="J1547" s="865" t="n"/>
      <c r="K1547" s="865" t="n"/>
      <c r="L1547" s="865" t="n"/>
      <c r="M1547" s="865" t="n"/>
      <c r="N1547" s="865" t="n"/>
      <c r="O1547" s="2013" t="n"/>
      <c r="P1547" s="1274" t="n"/>
      <c r="Q1547" s="865" t="n"/>
      <c r="R1547" s="2014" t="n"/>
      <c r="S1547" s="1498" t="n"/>
      <c r="T1547" s="1496" t="n"/>
      <c r="W1547" s="1498" t="n"/>
      <c r="X1547" s="1496" t="n"/>
      <c r="AA1547" s="1498" t="n"/>
      <c r="AB1547" s="1496" t="n"/>
      <c r="AE1547" s="1498" t="n"/>
      <c r="AF1547" s="1496" t="n"/>
      <c r="AI1547" s="1498" t="n"/>
      <c r="AJ1547" s="1496" t="n"/>
      <c r="AM1547" s="1498" t="n"/>
      <c r="AN1547" s="1496" t="n"/>
      <c r="AQ1547" s="1498" t="n"/>
      <c r="AR1547" s="1496" t="n"/>
      <c r="AU1547" s="2011" t="n"/>
      <c r="AV1547" s="1496" t="n"/>
      <c r="AY1547" s="2011" t="n"/>
      <c r="AZ1547" s="1496" t="n"/>
      <c r="BC1547" s="2011" t="n"/>
      <c r="BD1547" s="1496" t="n"/>
      <c r="BG1547" s="2011" t="n"/>
      <c r="BH1547" s="1496" t="n"/>
      <c r="BK1547" s="2011" t="n"/>
      <c r="BL1547" s="1496" t="n"/>
      <c r="BP1547" s="1496" t="n"/>
      <c r="BS1547" s="2011" t="n"/>
    </row>
    <row r="1548" ht="15" customHeight="1" s="1659">
      <c r="A1548" s="865" t="n"/>
      <c r="H1548" s="865" t="n"/>
      <c r="I1548" s="865" t="n"/>
      <c r="J1548" s="865" t="n"/>
      <c r="K1548" s="865" t="n"/>
      <c r="L1548" s="865" t="n"/>
      <c r="M1548" s="865" t="n"/>
      <c r="N1548" s="865" t="n"/>
      <c r="O1548" s="2013" t="n"/>
      <c r="P1548" s="1274" t="n"/>
      <c r="Q1548" s="865" t="n"/>
      <c r="R1548" s="2014" t="n"/>
      <c r="S1548" s="1498" t="n"/>
      <c r="T1548" s="1496" t="n"/>
      <c r="W1548" s="1498" t="n"/>
      <c r="X1548" s="1496" t="n"/>
      <c r="AA1548" s="1498" t="n"/>
      <c r="AB1548" s="1496" t="n"/>
      <c r="AE1548" s="1498" t="n"/>
      <c r="AF1548" s="1496" t="n"/>
      <c r="AI1548" s="1498" t="n"/>
      <c r="AJ1548" s="1496" t="n"/>
      <c r="AM1548" s="1498" t="n"/>
      <c r="AN1548" s="1496" t="n"/>
      <c r="AQ1548" s="1498" t="n"/>
      <c r="AR1548" s="1496" t="n"/>
      <c r="AU1548" s="2011" t="n"/>
      <c r="AV1548" s="1496" t="n"/>
      <c r="AY1548" s="2011" t="n"/>
      <c r="AZ1548" s="1496" t="n"/>
      <c r="BC1548" s="2011" t="n"/>
      <c r="BD1548" s="1496" t="n"/>
      <c r="BG1548" s="2011" t="n"/>
      <c r="BH1548" s="1496" t="n"/>
      <c r="BK1548" s="2011" t="n"/>
      <c r="BL1548" s="1496" t="n"/>
      <c r="BP1548" s="1496" t="n"/>
      <c r="BS1548" s="2011" t="n"/>
    </row>
    <row r="1549" ht="15" customHeight="1" s="1659">
      <c r="A1549" s="865" t="n"/>
      <c r="H1549" s="865" t="n"/>
      <c r="I1549" s="865" t="n"/>
      <c r="J1549" s="865" t="n"/>
      <c r="K1549" s="865" t="n"/>
      <c r="L1549" s="865" t="n"/>
      <c r="M1549" s="865" t="n"/>
      <c r="N1549" s="865" t="n"/>
      <c r="O1549" s="2013" t="n"/>
      <c r="P1549" s="1274" t="n"/>
      <c r="Q1549" s="865" t="n"/>
      <c r="R1549" s="2014" t="n"/>
      <c r="S1549" s="1498" t="n"/>
      <c r="T1549" s="1496" t="n"/>
      <c r="W1549" s="1498" t="n"/>
      <c r="X1549" s="1496" t="n"/>
      <c r="AA1549" s="1498" t="n"/>
      <c r="AB1549" s="1496" t="n"/>
      <c r="AE1549" s="1498" t="n"/>
      <c r="AF1549" s="1496" t="n"/>
      <c r="AI1549" s="1498" t="n"/>
      <c r="AJ1549" s="1496" t="n"/>
      <c r="AM1549" s="1498" t="n"/>
      <c r="AN1549" s="1496" t="n"/>
      <c r="AQ1549" s="1498" t="n"/>
      <c r="AR1549" s="1496" t="n"/>
      <c r="AU1549" s="2011" t="n"/>
      <c r="AV1549" s="1496" t="n"/>
      <c r="AY1549" s="2011" t="n"/>
      <c r="AZ1549" s="1496" t="n"/>
      <c r="BC1549" s="2011" t="n"/>
      <c r="BD1549" s="1496" t="n"/>
      <c r="BG1549" s="2011" t="n"/>
      <c r="BH1549" s="1496" t="n"/>
      <c r="BK1549" s="2011" t="n"/>
      <c r="BL1549" s="1496" t="n"/>
      <c r="BP1549" s="1496" t="n"/>
      <c r="BS1549" s="2011" t="n"/>
    </row>
    <row r="1550" ht="15" customHeight="1" s="1659">
      <c r="A1550" s="865" t="n"/>
      <c r="H1550" s="865" t="n"/>
      <c r="I1550" s="865" t="n"/>
      <c r="J1550" s="865" t="n"/>
      <c r="K1550" s="865" t="n"/>
      <c r="L1550" s="865" t="n"/>
      <c r="M1550" s="865" t="n"/>
      <c r="N1550" s="865" t="n"/>
      <c r="O1550" s="2013" t="n"/>
      <c r="P1550" s="1274" t="n"/>
      <c r="Q1550" s="865" t="n"/>
      <c r="R1550" s="2014" t="n"/>
      <c r="S1550" s="1498" t="n"/>
      <c r="T1550" s="1496" t="n"/>
      <c r="W1550" s="1498" t="n"/>
      <c r="X1550" s="1496" t="n"/>
      <c r="AA1550" s="1498" t="n"/>
      <c r="AB1550" s="1496" t="n"/>
      <c r="AE1550" s="1498" t="n"/>
      <c r="AF1550" s="1496" t="n"/>
      <c r="AI1550" s="1498" t="n"/>
      <c r="AJ1550" s="1496" t="n"/>
      <c r="AM1550" s="1498" t="n"/>
      <c r="AN1550" s="1496" t="n"/>
      <c r="AQ1550" s="1498" t="n"/>
      <c r="AR1550" s="1496" t="n"/>
      <c r="AU1550" s="2011" t="n"/>
      <c r="AV1550" s="1496" t="n"/>
      <c r="AY1550" s="2011" t="n"/>
      <c r="AZ1550" s="1496" t="n"/>
      <c r="BC1550" s="2011" t="n"/>
      <c r="BD1550" s="1496" t="n"/>
      <c r="BG1550" s="2011" t="n"/>
      <c r="BH1550" s="1496" t="n"/>
      <c r="BK1550" s="2011" t="n"/>
      <c r="BL1550" s="1496" t="n"/>
      <c r="BP1550" s="1496" t="n"/>
      <c r="BS1550" s="2011" t="n"/>
    </row>
    <row r="1551" ht="15" customHeight="1" s="1659">
      <c r="A1551" s="865" t="n"/>
      <c r="H1551" s="865" t="n"/>
      <c r="I1551" s="865" t="n"/>
      <c r="J1551" s="865" t="n"/>
      <c r="K1551" s="865" t="n"/>
      <c r="L1551" s="865" t="n"/>
      <c r="M1551" s="865" t="n"/>
      <c r="N1551" s="865" t="n"/>
      <c r="O1551" s="2013" t="n"/>
      <c r="P1551" s="1274" t="n"/>
      <c r="Q1551" s="865" t="n"/>
      <c r="R1551" s="2014" t="n"/>
      <c r="S1551" s="1498" t="n"/>
      <c r="T1551" s="1496" t="n"/>
      <c r="W1551" s="1498" t="n"/>
      <c r="X1551" s="1496" t="n"/>
      <c r="AA1551" s="1498" t="n"/>
      <c r="AB1551" s="1496" t="n"/>
      <c r="AE1551" s="1498" t="n"/>
      <c r="AF1551" s="1496" t="n"/>
      <c r="AI1551" s="1498" t="n"/>
      <c r="AJ1551" s="1496" t="n"/>
      <c r="AM1551" s="1498" t="n"/>
      <c r="AN1551" s="1496" t="n"/>
      <c r="AQ1551" s="1498" t="n"/>
      <c r="AR1551" s="1496" t="n"/>
      <c r="AU1551" s="2011" t="n"/>
      <c r="AV1551" s="1496" t="n"/>
      <c r="AY1551" s="2011" t="n"/>
      <c r="AZ1551" s="1496" t="n"/>
      <c r="BC1551" s="2011" t="n"/>
      <c r="BD1551" s="1496" t="n"/>
      <c r="BG1551" s="2011" t="n"/>
      <c r="BH1551" s="1496" t="n"/>
      <c r="BK1551" s="2011" t="n"/>
      <c r="BL1551" s="1496" t="n"/>
      <c r="BP1551" s="1496" t="n"/>
      <c r="BS1551" s="2011" t="n"/>
    </row>
    <row r="1552" ht="15" customHeight="1" s="1659">
      <c r="A1552" s="865" t="n"/>
      <c r="H1552" s="865" t="n"/>
      <c r="I1552" s="865" t="n"/>
      <c r="J1552" s="865" t="n"/>
      <c r="K1552" s="865" t="n"/>
      <c r="L1552" s="865" t="n"/>
      <c r="M1552" s="865" t="n"/>
      <c r="N1552" s="865" t="n"/>
      <c r="O1552" s="2013" t="n"/>
      <c r="P1552" s="1274" t="n"/>
      <c r="Q1552" s="865" t="n"/>
      <c r="R1552" s="2014" t="n"/>
      <c r="S1552" s="1498" t="n"/>
      <c r="T1552" s="1496" t="n"/>
      <c r="W1552" s="1498" t="n"/>
      <c r="X1552" s="1496" t="n"/>
      <c r="AA1552" s="1498" t="n"/>
      <c r="AB1552" s="1496" t="n"/>
      <c r="AE1552" s="1498" t="n"/>
      <c r="AF1552" s="1496" t="n"/>
      <c r="AI1552" s="1498" t="n"/>
      <c r="AJ1552" s="1496" t="n"/>
      <c r="AM1552" s="1498" t="n"/>
      <c r="AN1552" s="1496" t="n"/>
      <c r="AQ1552" s="1498" t="n"/>
      <c r="AR1552" s="1496" t="n"/>
      <c r="AU1552" s="2011" t="n"/>
      <c r="AV1552" s="1496" t="n"/>
      <c r="AY1552" s="2011" t="n"/>
      <c r="AZ1552" s="1496" t="n"/>
      <c r="BC1552" s="2011" t="n"/>
      <c r="BD1552" s="1496" t="n"/>
      <c r="BG1552" s="2011" t="n"/>
      <c r="BH1552" s="1496" t="n"/>
      <c r="BK1552" s="2011" t="n"/>
      <c r="BL1552" s="1496" t="n"/>
      <c r="BP1552" s="1496" t="n"/>
      <c r="BS1552" s="2011" t="n"/>
    </row>
    <row r="1553" ht="15" customHeight="1" s="1659">
      <c r="A1553" s="865" t="n"/>
      <c r="H1553" s="865" t="n"/>
      <c r="I1553" s="865" t="n"/>
      <c r="J1553" s="865" t="n"/>
      <c r="K1553" s="865" t="n"/>
      <c r="L1553" s="865" t="n"/>
      <c r="M1553" s="865" t="n"/>
      <c r="N1553" s="865" t="n"/>
      <c r="O1553" s="2013" t="n"/>
      <c r="P1553" s="1274" t="n"/>
      <c r="Q1553" s="865" t="n"/>
      <c r="R1553" s="2014" t="n"/>
      <c r="S1553" s="1498" t="n"/>
      <c r="T1553" s="1496" t="n"/>
      <c r="W1553" s="1498" t="n"/>
      <c r="X1553" s="1496" t="n"/>
      <c r="AA1553" s="1498" t="n"/>
      <c r="AB1553" s="1496" t="n"/>
      <c r="AE1553" s="1498" t="n"/>
      <c r="AF1553" s="1496" t="n"/>
      <c r="AI1553" s="1498" t="n"/>
      <c r="AJ1553" s="1496" t="n"/>
      <c r="AM1553" s="1498" t="n"/>
      <c r="AN1553" s="1496" t="n"/>
      <c r="AQ1553" s="1498" t="n"/>
      <c r="AR1553" s="1496" t="n"/>
      <c r="AU1553" s="2011" t="n"/>
      <c r="AV1553" s="1496" t="n"/>
      <c r="AY1553" s="2011" t="n"/>
      <c r="AZ1553" s="1496" t="n"/>
      <c r="BC1553" s="2011" t="n"/>
      <c r="BD1553" s="1496" t="n"/>
      <c r="BG1553" s="2011" t="n"/>
      <c r="BH1553" s="1496" t="n"/>
      <c r="BK1553" s="2011" t="n"/>
      <c r="BL1553" s="1496" t="n"/>
      <c r="BP1553" s="1496" t="n"/>
      <c r="BS1553" s="2011" t="n"/>
    </row>
    <row r="1554" ht="15" customHeight="1" s="1659">
      <c r="A1554" s="865" t="n"/>
      <c r="H1554" s="865" t="n"/>
      <c r="I1554" s="865" t="n"/>
      <c r="J1554" s="865" t="n"/>
      <c r="K1554" s="865" t="n"/>
      <c r="L1554" s="865" t="n"/>
      <c r="M1554" s="865" t="n"/>
      <c r="N1554" s="865" t="n"/>
      <c r="O1554" s="2013" t="n"/>
      <c r="P1554" s="1274" t="n"/>
      <c r="Q1554" s="865" t="n"/>
      <c r="R1554" s="2014" t="n"/>
      <c r="S1554" s="1498" t="n"/>
      <c r="T1554" s="1496" t="n"/>
      <c r="W1554" s="1498" t="n"/>
      <c r="X1554" s="1496" t="n"/>
      <c r="AA1554" s="1498" t="n"/>
      <c r="AB1554" s="1496" t="n"/>
      <c r="AE1554" s="1498" t="n"/>
      <c r="AF1554" s="1496" t="n"/>
      <c r="AI1554" s="1498" t="n"/>
      <c r="AJ1554" s="1496" t="n"/>
      <c r="AM1554" s="1498" t="n"/>
      <c r="AN1554" s="1496" t="n"/>
      <c r="AQ1554" s="1498" t="n"/>
      <c r="AR1554" s="1496" t="n"/>
      <c r="AU1554" s="2011" t="n"/>
      <c r="AV1554" s="1496" t="n"/>
      <c r="AY1554" s="2011" t="n"/>
      <c r="AZ1554" s="1496" t="n"/>
      <c r="BC1554" s="2011" t="n"/>
      <c r="BD1554" s="1496" t="n"/>
      <c r="BG1554" s="2011" t="n"/>
      <c r="BH1554" s="1496" t="n"/>
      <c r="BK1554" s="2011" t="n"/>
      <c r="BL1554" s="1496" t="n"/>
      <c r="BP1554" s="1496" t="n"/>
      <c r="BS1554" s="2011" t="n"/>
    </row>
    <row r="1555" ht="15" customHeight="1" s="1659">
      <c r="A1555" s="865" t="n"/>
      <c r="H1555" s="865" t="n"/>
      <c r="I1555" s="865" t="n"/>
      <c r="J1555" s="865" t="n"/>
      <c r="K1555" s="865" t="n"/>
      <c r="L1555" s="865" t="n"/>
      <c r="M1555" s="865" t="n"/>
      <c r="N1555" s="865" t="n"/>
      <c r="O1555" s="2013" t="n"/>
      <c r="P1555" s="1274" t="n"/>
      <c r="Q1555" s="865" t="n"/>
      <c r="R1555" s="2014" t="n"/>
      <c r="S1555" s="1498" t="n"/>
      <c r="T1555" s="1496" t="n"/>
      <c r="W1555" s="1498" t="n"/>
      <c r="X1555" s="1496" t="n"/>
      <c r="AA1555" s="1498" t="n"/>
      <c r="AB1555" s="1496" t="n"/>
      <c r="AE1555" s="1498" t="n"/>
      <c r="AF1555" s="1496" t="n"/>
      <c r="AI1555" s="1498" t="n"/>
      <c r="AJ1555" s="1496" t="n"/>
      <c r="AM1555" s="1498" t="n"/>
      <c r="AN1555" s="1496" t="n"/>
      <c r="AQ1555" s="1498" t="n"/>
      <c r="AR1555" s="1496" t="n"/>
      <c r="AU1555" s="2011" t="n"/>
      <c r="AV1555" s="1496" t="n"/>
      <c r="AY1555" s="2011" t="n"/>
      <c r="AZ1555" s="1496" t="n"/>
      <c r="BC1555" s="2011" t="n"/>
      <c r="BD1555" s="1496" t="n"/>
      <c r="BG1555" s="2011" t="n"/>
      <c r="BH1555" s="1496" t="n"/>
      <c r="BK1555" s="2011" t="n"/>
      <c r="BL1555" s="1496" t="n"/>
      <c r="BP1555" s="1496" t="n"/>
      <c r="BS1555" s="2011" t="n"/>
    </row>
    <row r="1556" ht="15" customHeight="1" s="1659">
      <c r="A1556" s="865" t="n"/>
      <c r="H1556" s="865" t="n"/>
      <c r="I1556" s="865" t="n"/>
      <c r="J1556" s="865" t="n"/>
      <c r="K1556" s="865" t="n"/>
      <c r="L1556" s="865" t="n"/>
      <c r="M1556" s="865" t="n"/>
      <c r="N1556" s="865" t="n"/>
      <c r="O1556" s="2013" t="n"/>
      <c r="P1556" s="1274" t="n"/>
      <c r="Q1556" s="865" t="n"/>
      <c r="R1556" s="2014" t="n"/>
      <c r="S1556" s="1498" t="n"/>
      <c r="T1556" s="1496" t="n"/>
      <c r="W1556" s="1498" t="n"/>
      <c r="X1556" s="1496" t="n"/>
      <c r="AA1556" s="1498" t="n"/>
      <c r="AB1556" s="1496" t="n"/>
      <c r="AE1556" s="1498" t="n"/>
      <c r="AF1556" s="1496" t="n"/>
      <c r="AI1556" s="1498" t="n"/>
      <c r="AJ1556" s="1496" t="n"/>
      <c r="AM1556" s="1498" t="n"/>
      <c r="AN1556" s="1496" t="n"/>
      <c r="AQ1556" s="1498" t="n"/>
      <c r="AR1556" s="1496" t="n"/>
      <c r="AU1556" s="2011" t="n"/>
      <c r="AV1556" s="1496" t="n"/>
      <c r="AY1556" s="2011" t="n"/>
      <c r="AZ1556" s="1496" t="n"/>
      <c r="BC1556" s="2011" t="n"/>
      <c r="BD1556" s="1496" t="n"/>
      <c r="BG1556" s="2011" t="n"/>
      <c r="BH1556" s="1496" t="n"/>
      <c r="BK1556" s="2011" t="n"/>
      <c r="BL1556" s="1496" t="n"/>
      <c r="BP1556" s="1496" t="n"/>
      <c r="BS1556" s="2011" t="n"/>
    </row>
    <row r="1557" ht="15" customHeight="1" s="1659">
      <c r="A1557" s="865" t="n"/>
      <c r="H1557" s="865" t="n"/>
      <c r="I1557" s="865" t="n"/>
      <c r="J1557" s="865" t="n"/>
      <c r="K1557" s="865" t="n"/>
      <c r="L1557" s="865" t="n"/>
      <c r="M1557" s="865" t="n"/>
      <c r="N1557" s="865" t="n"/>
      <c r="O1557" s="2013" t="n"/>
      <c r="P1557" s="1274" t="n"/>
      <c r="Q1557" s="865" t="n"/>
      <c r="R1557" s="2014" t="n"/>
      <c r="S1557" s="1498" t="n"/>
      <c r="T1557" s="1496" t="n"/>
      <c r="W1557" s="1498" t="n"/>
      <c r="X1557" s="1496" t="n"/>
      <c r="AA1557" s="1498" t="n"/>
      <c r="AB1557" s="1496" t="n"/>
      <c r="AE1557" s="1498" t="n"/>
      <c r="AF1557" s="1496" t="n"/>
      <c r="AI1557" s="1498" t="n"/>
      <c r="AJ1557" s="1496" t="n"/>
      <c r="AM1557" s="1498" t="n"/>
      <c r="AN1557" s="1496" t="n"/>
      <c r="AQ1557" s="1498" t="n"/>
      <c r="AR1557" s="1496" t="n"/>
      <c r="AU1557" s="2011" t="n"/>
      <c r="AV1557" s="1496" t="n"/>
      <c r="AY1557" s="2011" t="n"/>
      <c r="AZ1557" s="1496" t="n"/>
      <c r="BC1557" s="2011" t="n"/>
      <c r="BD1557" s="1496" t="n"/>
      <c r="BG1557" s="2011" t="n"/>
      <c r="BH1557" s="1496" t="n"/>
      <c r="BK1557" s="2011" t="n"/>
      <c r="BL1557" s="1496" t="n"/>
      <c r="BP1557" s="1496" t="n"/>
      <c r="BS1557" s="2011" t="n"/>
    </row>
    <row r="1558" ht="15" customHeight="1" s="1659">
      <c r="A1558" s="865" t="n"/>
      <c r="H1558" s="865" t="n"/>
      <c r="I1558" s="865" t="n"/>
      <c r="J1558" s="865" t="n"/>
      <c r="K1558" s="865" t="n"/>
      <c r="L1558" s="865" t="n"/>
      <c r="M1558" s="865" t="n"/>
      <c r="N1558" s="865" t="n"/>
      <c r="O1558" s="2013" t="n"/>
      <c r="P1558" s="1274" t="n"/>
      <c r="Q1558" s="865" t="n"/>
      <c r="R1558" s="2014" t="n"/>
      <c r="S1558" s="1498" t="n"/>
      <c r="T1558" s="1496" t="n"/>
      <c r="W1558" s="1498" t="n"/>
      <c r="X1558" s="1496" t="n"/>
      <c r="AA1558" s="1498" t="n"/>
      <c r="AB1558" s="1496" t="n"/>
      <c r="AE1558" s="1498" t="n"/>
      <c r="AF1558" s="1496" t="n"/>
      <c r="AI1558" s="1498" t="n"/>
      <c r="AJ1558" s="1496" t="n"/>
      <c r="AM1558" s="1498" t="n"/>
      <c r="AN1558" s="1496" t="n"/>
      <c r="AQ1558" s="1498" t="n"/>
      <c r="AR1558" s="1496" t="n"/>
      <c r="AU1558" s="2011" t="n"/>
      <c r="AV1558" s="1496" t="n"/>
      <c r="AY1558" s="2011" t="n"/>
      <c r="AZ1558" s="1496" t="n"/>
      <c r="BC1558" s="2011" t="n"/>
      <c r="BD1558" s="1496" t="n"/>
      <c r="BG1558" s="2011" t="n"/>
      <c r="BH1558" s="1496" t="n"/>
      <c r="BK1558" s="2011" t="n"/>
      <c r="BL1558" s="1496" t="n"/>
      <c r="BP1558" s="1496" t="n"/>
      <c r="BS1558" s="2011" t="n"/>
    </row>
    <row r="1559" ht="15" customHeight="1" s="1659">
      <c r="A1559" s="865" t="n"/>
      <c r="H1559" s="865" t="n"/>
      <c r="I1559" s="865" t="n"/>
      <c r="J1559" s="865" t="n"/>
      <c r="K1559" s="865" t="n"/>
      <c r="L1559" s="865" t="n"/>
      <c r="M1559" s="865" t="n"/>
      <c r="N1559" s="865" t="n"/>
      <c r="O1559" s="2013" t="n"/>
      <c r="P1559" s="1274" t="n"/>
      <c r="Q1559" s="865" t="n"/>
      <c r="R1559" s="2014" t="n"/>
      <c r="S1559" s="1498" t="n"/>
      <c r="T1559" s="1496" t="n"/>
      <c r="W1559" s="1498" t="n"/>
      <c r="X1559" s="1496" t="n"/>
      <c r="AA1559" s="1498" t="n"/>
      <c r="AB1559" s="1496" t="n"/>
      <c r="AE1559" s="1498" t="n"/>
      <c r="AF1559" s="1496" t="n"/>
      <c r="AI1559" s="1498" t="n"/>
      <c r="AJ1559" s="1496" t="n"/>
      <c r="AM1559" s="1498" t="n"/>
      <c r="AN1559" s="1496" t="n"/>
      <c r="AQ1559" s="1498" t="n"/>
      <c r="AR1559" s="1496" t="n"/>
      <c r="AU1559" s="2011" t="n"/>
      <c r="AV1559" s="1496" t="n"/>
      <c r="AY1559" s="2011" t="n"/>
      <c r="AZ1559" s="1496" t="n"/>
      <c r="BC1559" s="2011" t="n"/>
      <c r="BD1559" s="1496" t="n"/>
      <c r="BG1559" s="2011" t="n"/>
      <c r="BH1559" s="1496" t="n"/>
      <c r="BK1559" s="2011" t="n"/>
      <c r="BL1559" s="1496" t="n"/>
      <c r="BP1559" s="1496" t="n"/>
      <c r="BS1559" s="2011" t="n"/>
    </row>
    <row r="1560" ht="15" customHeight="1" s="1659">
      <c r="A1560" s="865" t="n"/>
      <c r="H1560" s="865" t="n"/>
      <c r="I1560" s="865" t="n"/>
      <c r="J1560" s="865" t="n"/>
      <c r="K1560" s="865" t="n"/>
      <c r="L1560" s="865" t="n"/>
      <c r="M1560" s="865" t="n"/>
      <c r="N1560" s="865" t="n"/>
      <c r="O1560" s="2013" t="n"/>
      <c r="P1560" s="1274" t="n"/>
      <c r="Q1560" s="865" t="n"/>
      <c r="R1560" s="2014" t="n"/>
      <c r="S1560" s="1498" t="n"/>
      <c r="T1560" s="1496" t="n"/>
      <c r="W1560" s="1498" t="n"/>
      <c r="X1560" s="1496" t="n"/>
      <c r="AA1560" s="1498" t="n"/>
      <c r="AB1560" s="1496" t="n"/>
      <c r="AE1560" s="1498" t="n"/>
      <c r="AF1560" s="1496" t="n"/>
      <c r="AI1560" s="1498" t="n"/>
      <c r="AJ1560" s="1496" t="n"/>
      <c r="AM1560" s="1498" t="n"/>
      <c r="AN1560" s="1496" t="n"/>
      <c r="AQ1560" s="1498" t="n"/>
      <c r="AR1560" s="1496" t="n"/>
      <c r="AU1560" s="2011" t="n"/>
      <c r="AV1560" s="1496" t="n"/>
      <c r="AY1560" s="2011" t="n"/>
      <c r="AZ1560" s="1496" t="n"/>
      <c r="BC1560" s="2011" t="n"/>
      <c r="BD1560" s="1496" t="n"/>
      <c r="BG1560" s="2011" t="n"/>
      <c r="BH1560" s="1496" t="n"/>
      <c r="BK1560" s="2011" t="n"/>
      <c r="BL1560" s="1496" t="n"/>
      <c r="BP1560" s="1496" t="n"/>
      <c r="BS1560" s="2011" t="n"/>
    </row>
    <row r="1561" ht="15" customHeight="1" s="1659">
      <c r="A1561" s="865" t="n"/>
      <c r="H1561" s="865" t="n"/>
      <c r="I1561" s="865" t="n"/>
      <c r="J1561" s="865" t="n"/>
      <c r="K1561" s="865" t="n"/>
      <c r="L1561" s="865" t="n"/>
      <c r="M1561" s="865" t="n"/>
      <c r="N1561" s="865" t="n"/>
      <c r="O1561" s="2013" t="n"/>
      <c r="P1561" s="1274" t="n"/>
      <c r="Q1561" s="865" t="n"/>
      <c r="R1561" s="2014" t="n"/>
      <c r="S1561" s="1498" t="n"/>
      <c r="T1561" s="1496" t="n"/>
      <c r="W1561" s="1498" t="n"/>
      <c r="X1561" s="1496" t="n"/>
      <c r="AA1561" s="1498" t="n"/>
      <c r="AB1561" s="1496" t="n"/>
      <c r="AE1561" s="1498" t="n"/>
      <c r="AF1561" s="1496" t="n"/>
      <c r="AI1561" s="1498" t="n"/>
      <c r="AJ1561" s="1496" t="n"/>
      <c r="AM1561" s="1498" t="n"/>
      <c r="AN1561" s="1496" t="n"/>
      <c r="AQ1561" s="1498" t="n"/>
      <c r="AR1561" s="1496" t="n"/>
      <c r="AU1561" s="2011" t="n"/>
      <c r="AV1561" s="1496" t="n"/>
      <c r="AY1561" s="2011" t="n"/>
      <c r="AZ1561" s="1496" t="n"/>
      <c r="BC1561" s="2011" t="n"/>
      <c r="BD1561" s="1496" t="n"/>
      <c r="BG1561" s="2011" t="n"/>
      <c r="BH1561" s="1496" t="n"/>
      <c r="BK1561" s="2011" t="n"/>
      <c r="BL1561" s="1496" t="n"/>
      <c r="BP1561" s="1496" t="n"/>
      <c r="BS1561" s="2011" t="n"/>
    </row>
    <row r="1562" ht="15" customHeight="1" s="1659">
      <c r="A1562" s="865" t="n"/>
      <c r="H1562" s="865" t="n"/>
      <c r="I1562" s="865" t="n"/>
      <c r="J1562" s="865" t="n"/>
      <c r="K1562" s="865" t="n"/>
      <c r="L1562" s="865" t="n"/>
      <c r="M1562" s="865" t="n"/>
      <c r="N1562" s="865" t="n"/>
      <c r="O1562" s="2013" t="n"/>
      <c r="P1562" s="1274" t="n"/>
      <c r="Q1562" s="865" t="n"/>
      <c r="R1562" s="2014" t="n"/>
      <c r="S1562" s="1498" t="n"/>
      <c r="T1562" s="1496" t="n"/>
      <c r="W1562" s="1498" t="n"/>
      <c r="X1562" s="1496" t="n"/>
      <c r="AA1562" s="1498" t="n"/>
      <c r="AB1562" s="1496" t="n"/>
      <c r="AE1562" s="1498" t="n"/>
      <c r="AF1562" s="1496" t="n"/>
      <c r="AI1562" s="1498" t="n"/>
      <c r="AJ1562" s="1496" t="n"/>
      <c r="AM1562" s="1498" t="n"/>
      <c r="AN1562" s="1496" t="n"/>
      <c r="AQ1562" s="1498" t="n"/>
      <c r="AR1562" s="1496" t="n"/>
      <c r="AU1562" s="2011" t="n"/>
      <c r="AV1562" s="1496" t="n"/>
      <c r="AY1562" s="2011" t="n"/>
      <c r="AZ1562" s="1496" t="n"/>
      <c r="BC1562" s="2011" t="n"/>
      <c r="BD1562" s="1496" t="n"/>
      <c r="BG1562" s="2011" t="n"/>
      <c r="BH1562" s="1496" t="n"/>
      <c r="BK1562" s="2011" t="n"/>
      <c r="BL1562" s="1496" t="n"/>
      <c r="BP1562" s="1496" t="n"/>
      <c r="BS1562" s="2011" t="n"/>
    </row>
    <row r="1563" ht="15" customHeight="1" s="1659">
      <c r="A1563" s="865" t="n"/>
      <c r="H1563" s="865" t="n"/>
      <c r="I1563" s="865" t="n"/>
      <c r="J1563" s="865" t="n"/>
      <c r="K1563" s="865" t="n"/>
      <c r="L1563" s="865" t="n"/>
      <c r="M1563" s="865" t="n"/>
      <c r="N1563" s="865" t="n"/>
      <c r="O1563" s="2013" t="n"/>
      <c r="P1563" s="1274" t="n"/>
      <c r="Q1563" s="865" t="n"/>
      <c r="R1563" s="2014" t="n"/>
      <c r="S1563" s="1498" t="n"/>
      <c r="T1563" s="1496" t="n"/>
      <c r="W1563" s="1498" t="n"/>
      <c r="X1563" s="1496" t="n"/>
      <c r="AA1563" s="1498" t="n"/>
      <c r="AB1563" s="1496" t="n"/>
      <c r="AE1563" s="1498" t="n"/>
      <c r="AF1563" s="1496" t="n"/>
      <c r="AI1563" s="1498" t="n"/>
      <c r="AJ1563" s="1496" t="n"/>
      <c r="AM1563" s="1498" t="n"/>
      <c r="AN1563" s="1496" t="n"/>
      <c r="AQ1563" s="1498" t="n"/>
      <c r="AR1563" s="1496" t="n"/>
      <c r="AU1563" s="2011" t="n"/>
      <c r="AV1563" s="1496" t="n"/>
      <c r="AY1563" s="2011" t="n"/>
      <c r="AZ1563" s="1496" t="n"/>
      <c r="BC1563" s="2011" t="n"/>
      <c r="BD1563" s="1496" t="n"/>
      <c r="BG1563" s="2011" t="n"/>
      <c r="BH1563" s="1496" t="n"/>
      <c r="BK1563" s="2011" t="n"/>
      <c r="BL1563" s="1496" t="n"/>
      <c r="BP1563" s="1496" t="n"/>
      <c r="BS1563" s="2011" t="n"/>
    </row>
    <row r="1564" ht="15" customHeight="1" s="1659">
      <c r="A1564" s="865" t="n"/>
      <c r="H1564" s="865" t="n"/>
      <c r="I1564" s="865" t="n"/>
      <c r="J1564" s="865" t="n"/>
      <c r="K1564" s="865" t="n"/>
      <c r="L1564" s="865" t="n"/>
      <c r="M1564" s="865" t="n"/>
      <c r="N1564" s="865" t="n"/>
      <c r="O1564" s="2013" t="n"/>
      <c r="P1564" s="1274" t="n"/>
      <c r="Q1564" s="865" t="n"/>
      <c r="R1564" s="2014" t="n"/>
      <c r="S1564" s="1498" t="n"/>
      <c r="T1564" s="1496" t="n"/>
      <c r="W1564" s="1498" t="n"/>
      <c r="X1564" s="1496" t="n"/>
      <c r="AA1564" s="1498" t="n"/>
      <c r="AB1564" s="1496" t="n"/>
      <c r="AE1564" s="1498" t="n"/>
      <c r="AF1564" s="1496" t="n"/>
      <c r="AI1564" s="1498" t="n"/>
      <c r="AJ1564" s="1496" t="n"/>
      <c r="AM1564" s="1498" t="n"/>
      <c r="AN1564" s="1496" t="n"/>
      <c r="AQ1564" s="1498" t="n"/>
      <c r="AR1564" s="1496" t="n"/>
      <c r="AU1564" s="2011" t="n"/>
      <c r="AV1564" s="1496" t="n"/>
      <c r="AY1564" s="2011" t="n"/>
      <c r="AZ1564" s="1496" t="n"/>
      <c r="BC1564" s="2011" t="n"/>
      <c r="BD1564" s="1496" t="n"/>
      <c r="BG1564" s="2011" t="n"/>
      <c r="BH1564" s="1496" t="n"/>
      <c r="BK1564" s="2011" t="n"/>
      <c r="BL1564" s="1496" t="n"/>
      <c r="BP1564" s="1496" t="n"/>
      <c r="BS1564" s="2011" t="n"/>
    </row>
    <row r="1565" ht="15" customHeight="1" s="1659">
      <c r="A1565" s="865" t="n"/>
      <c r="H1565" s="865" t="n"/>
      <c r="I1565" s="865" t="n"/>
      <c r="J1565" s="865" t="n"/>
      <c r="K1565" s="865" t="n"/>
      <c r="L1565" s="865" t="n"/>
      <c r="M1565" s="865" t="n"/>
      <c r="N1565" s="865" t="n"/>
      <c r="O1565" s="2013" t="n"/>
      <c r="P1565" s="1274" t="n"/>
      <c r="Q1565" s="865" t="n"/>
      <c r="R1565" s="2014" t="n"/>
      <c r="S1565" s="1498" t="n"/>
      <c r="T1565" s="1496" t="n"/>
      <c r="W1565" s="1498" t="n"/>
      <c r="X1565" s="1496" t="n"/>
      <c r="AA1565" s="1498" t="n"/>
      <c r="AB1565" s="1496" t="n"/>
      <c r="AE1565" s="1498" t="n"/>
      <c r="AF1565" s="1496" t="n"/>
      <c r="AI1565" s="1498" t="n"/>
      <c r="AJ1565" s="1496" t="n"/>
      <c r="AM1565" s="1498" t="n"/>
      <c r="AN1565" s="1496" t="n"/>
      <c r="AQ1565" s="1498" t="n"/>
      <c r="AR1565" s="1496" t="n"/>
      <c r="AU1565" s="2011" t="n"/>
      <c r="AV1565" s="1496" t="n"/>
      <c r="AY1565" s="2011" t="n"/>
      <c r="AZ1565" s="1496" t="n"/>
      <c r="BC1565" s="2011" t="n"/>
      <c r="BD1565" s="1496" t="n"/>
      <c r="BG1565" s="2011" t="n"/>
      <c r="BH1565" s="1496" t="n"/>
      <c r="BK1565" s="2011" t="n"/>
      <c r="BL1565" s="1496" t="n"/>
      <c r="BP1565" s="1496" t="n"/>
      <c r="BS1565" s="2011" t="n"/>
    </row>
    <row r="1566" ht="15" customHeight="1" s="1659">
      <c r="A1566" s="865" t="n"/>
      <c r="H1566" s="865" t="n"/>
      <c r="I1566" s="865" t="n"/>
      <c r="J1566" s="865" t="n"/>
      <c r="K1566" s="865" t="n"/>
      <c r="L1566" s="865" t="n"/>
      <c r="M1566" s="865" t="n"/>
      <c r="N1566" s="865" t="n"/>
      <c r="O1566" s="2013" t="n"/>
      <c r="P1566" s="1274" t="n"/>
      <c r="Q1566" s="865" t="n"/>
      <c r="R1566" s="2014" t="n"/>
      <c r="S1566" s="1498" t="n"/>
      <c r="T1566" s="1496" t="n"/>
      <c r="W1566" s="1498" t="n"/>
      <c r="X1566" s="1496" t="n"/>
      <c r="AA1566" s="1498" t="n"/>
      <c r="AB1566" s="1496" t="n"/>
      <c r="AE1566" s="1498" t="n"/>
      <c r="AF1566" s="1496" t="n"/>
      <c r="AI1566" s="1498" t="n"/>
      <c r="AJ1566" s="1496" t="n"/>
      <c r="AM1566" s="1498" t="n"/>
      <c r="AN1566" s="1496" t="n"/>
      <c r="AQ1566" s="1498" t="n"/>
      <c r="AR1566" s="1496" t="n"/>
      <c r="AU1566" s="2011" t="n"/>
      <c r="AV1566" s="1496" t="n"/>
      <c r="AY1566" s="2011" t="n"/>
      <c r="AZ1566" s="1496" t="n"/>
      <c r="BC1566" s="2011" t="n"/>
      <c r="BD1566" s="1496" t="n"/>
      <c r="BG1566" s="2011" t="n"/>
      <c r="BH1566" s="1496" t="n"/>
      <c r="BK1566" s="2011" t="n"/>
      <c r="BL1566" s="1496" t="n"/>
      <c r="BP1566" s="1496" t="n"/>
      <c r="BS1566" s="2011" t="n"/>
    </row>
    <row r="1567" ht="15" customHeight="1" s="1659">
      <c r="A1567" s="865" t="n"/>
      <c r="H1567" s="865" t="n"/>
      <c r="I1567" s="865" t="n"/>
      <c r="J1567" s="865" t="n"/>
      <c r="K1567" s="865" t="n"/>
      <c r="L1567" s="865" t="n"/>
      <c r="M1567" s="865" t="n"/>
      <c r="N1567" s="865" t="n"/>
      <c r="O1567" s="2013" t="n"/>
      <c r="P1567" s="1274" t="n"/>
      <c r="Q1567" s="865" t="n"/>
      <c r="R1567" s="2014" t="n"/>
      <c r="S1567" s="1498" t="n"/>
      <c r="T1567" s="1496" t="n"/>
      <c r="W1567" s="1498" t="n"/>
      <c r="X1567" s="1496" t="n"/>
      <c r="AA1567" s="1498" t="n"/>
      <c r="AB1567" s="1496" t="n"/>
      <c r="AE1567" s="1498" t="n"/>
      <c r="AF1567" s="1496" t="n"/>
      <c r="AI1567" s="1498" t="n"/>
      <c r="AJ1567" s="1496" t="n"/>
      <c r="AM1567" s="1498" t="n"/>
      <c r="AN1567" s="1496" t="n"/>
      <c r="AQ1567" s="1498" t="n"/>
      <c r="AR1567" s="1496" t="n"/>
      <c r="AU1567" s="2011" t="n"/>
      <c r="AV1567" s="1496" t="n"/>
      <c r="AY1567" s="2011" t="n"/>
      <c r="AZ1567" s="1496" t="n"/>
      <c r="BC1567" s="2011" t="n"/>
      <c r="BD1567" s="1496" t="n"/>
      <c r="BG1567" s="2011" t="n"/>
      <c r="BH1567" s="1496" t="n"/>
      <c r="BK1567" s="2011" t="n"/>
      <c r="BL1567" s="1496" t="n"/>
      <c r="BP1567" s="1496" t="n"/>
      <c r="BS1567" s="2011" t="n"/>
    </row>
    <row r="1568" ht="15" customHeight="1" s="1659">
      <c r="A1568" s="865" t="n"/>
      <c r="H1568" s="865" t="n"/>
      <c r="I1568" s="865" t="n"/>
      <c r="J1568" s="865" t="n"/>
      <c r="K1568" s="865" t="n"/>
      <c r="L1568" s="865" t="n"/>
      <c r="M1568" s="865" t="n"/>
      <c r="N1568" s="865" t="n"/>
      <c r="O1568" s="2013" t="n"/>
      <c r="P1568" s="1274" t="n"/>
      <c r="Q1568" s="865" t="n"/>
      <c r="R1568" s="2014" t="n"/>
      <c r="S1568" s="1498" t="n"/>
      <c r="T1568" s="1496" t="n"/>
      <c r="W1568" s="1498" t="n"/>
      <c r="X1568" s="1496" t="n"/>
      <c r="AA1568" s="1498" t="n"/>
      <c r="AB1568" s="1496" t="n"/>
      <c r="AE1568" s="1498" t="n"/>
      <c r="AF1568" s="1496" t="n"/>
      <c r="AI1568" s="1498" t="n"/>
      <c r="AJ1568" s="1496" t="n"/>
      <c r="AM1568" s="1498" t="n"/>
      <c r="AN1568" s="1496" t="n"/>
      <c r="AQ1568" s="1498" t="n"/>
      <c r="AR1568" s="1496" t="n"/>
      <c r="AU1568" s="2011" t="n"/>
      <c r="AV1568" s="1496" t="n"/>
      <c r="AY1568" s="2011" t="n"/>
      <c r="AZ1568" s="1496" t="n"/>
      <c r="BC1568" s="2011" t="n"/>
      <c r="BD1568" s="1496" t="n"/>
      <c r="BG1568" s="2011" t="n"/>
      <c r="BH1568" s="1496" t="n"/>
      <c r="BK1568" s="2011" t="n"/>
      <c r="BL1568" s="1496" t="n"/>
      <c r="BP1568" s="1496" t="n"/>
      <c r="BS1568" s="2011" t="n"/>
    </row>
    <row r="1569" ht="15" customHeight="1" s="1659">
      <c r="A1569" s="865" t="n"/>
      <c r="H1569" s="865" t="n"/>
      <c r="I1569" s="865" t="n"/>
      <c r="J1569" s="865" t="n"/>
      <c r="K1569" s="865" t="n"/>
      <c r="L1569" s="865" t="n"/>
      <c r="M1569" s="865" t="n"/>
      <c r="N1569" s="865" t="n"/>
      <c r="O1569" s="2013" t="n"/>
      <c r="P1569" s="1274" t="n"/>
      <c r="Q1569" s="865" t="n"/>
      <c r="R1569" s="2014" t="n"/>
      <c r="S1569" s="1498" t="n"/>
      <c r="T1569" s="1496" t="n"/>
      <c r="W1569" s="1498" t="n"/>
      <c r="X1569" s="1496" t="n"/>
      <c r="AA1569" s="1498" t="n"/>
      <c r="AB1569" s="1496" t="n"/>
      <c r="AE1569" s="1498" t="n"/>
      <c r="AF1569" s="1496" t="n"/>
      <c r="AI1569" s="1498" t="n"/>
      <c r="AJ1569" s="1496" t="n"/>
      <c r="AM1569" s="1498" t="n"/>
      <c r="AN1569" s="1496" t="n"/>
      <c r="AQ1569" s="1498" t="n"/>
      <c r="AR1569" s="1496" t="n"/>
      <c r="AU1569" s="2011" t="n"/>
      <c r="AV1569" s="1496" t="n"/>
      <c r="AY1569" s="2011" t="n"/>
      <c r="AZ1569" s="1496" t="n"/>
      <c r="BC1569" s="2011" t="n"/>
      <c r="BD1569" s="1496" t="n"/>
      <c r="BG1569" s="2011" t="n"/>
      <c r="BH1569" s="1496" t="n"/>
      <c r="BK1569" s="2011" t="n"/>
      <c r="BL1569" s="1496" t="n"/>
      <c r="BP1569" s="1496" t="n"/>
      <c r="BS1569" s="2011" t="n"/>
    </row>
    <row r="1570" ht="15" customHeight="1" s="1659">
      <c r="A1570" s="865" t="n"/>
      <c r="H1570" s="865" t="n"/>
      <c r="I1570" s="865" t="n"/>
      <c r="J1570" s="865" t="n"/>
      <c r="K1570" s="865" t="n"/>
      <c r="L1570" s="865" t="n"/>
      <c r="M1570" s="865" t="n"/>
      <c r="N1570" s="865" t="n"/>
      <c r="O1570" s="2013" t="n"/>
      <c r="P1570" s="1274" t="n"/>
      <c r="Q1570" s="865" t="n"/>
      <c r="R1570" s="2014" t="n"/>
      <c r="S1570" s="1498" t="n"/>
      <c r="T1570" s="1496" t="n"/>
      <c r="W1570" s="1498" t="n"/>
      <c r="X1570" s="1496" t="n"/>
      <c r="AA1570" s="1498" t="n"/>
      <c r="AB1570" s="1496" t="n"/>
      <c r="AE1570" s="1498" t="n"/>
      <c r="AF1570" s="1496" t="n"/>
      <c r="AI1570" s="1498" t="n"/>
      <c r="AJ1570" s="1496" t="n"/>
      <c r="AM1570" s="1498" t="n"/>
      <c r="AN1570" s="1496" t="n"/>
      <c r="AQ1570" s="1498" t="n"/>
      <c r="AR1570" s="1496" t="n"/>
      <c r="AU1570" s="2011" t="n"/>
      <c r="AV1570" s="1496" t="n"/>
      <c r="AY1570" s="2011" t="n"/>
      <c r="AZ1570" s="1496" t="n"/>
      <c r="BC1570" s="2011" t="n"/>
      <c r="BD1570" s="1496" t="n"/>
      <c r="BG1570" s="2011" t="n"/>
      <c r="BH1570" s="1496" t="n"/>
      <c r="BK1570" s="2011" t="n"/>
      <c r="BL1570" s="1496" t="n"/>
      <c r="BP1570" s="1496" t="n"/>
      <c r="BS1570" s="2011" t="n"/>
    </row>
    <row r="1571" ht="15" customHeight="1" s="1659">
      <c r="A1571" s="865" t="n"/>
      <c r="H1571" s="865" t="n"/>
      <c r="I1571" s="865" t="n"/>
      <c r="J1571" s="865" t="n"/>
      <c r="K1571" s="865" t="n"/>
      <c r="L1571" s="865" t="n"/>
      <c r="M1571" s="865" t="n"/>
      <c r="N1571" s="865" t="n"/>
      <c r="O1571" s="2013" t="n"/>
      <c r="P1571" s="1274" t="n"/>
      <c r="Q1571" s="865" t="n"/>
      <c r="R1571" s="2014" t="n"/>
      <c r="S1571" s="1498" t="n"/>
      <c r="T1571" s="1496" t="n"/>
      <c r="W1571" s="1498" t="n"/>
      <c r="X1571" s="1496" t="n"/>
      <c r="AA1571" s="1498" t="n"/>
      <c r="AB1571" s="1496" t="n"/>
      <c r="AE1571" s="1498" t="n"/>
      <c r="AF1571" s="1496" t="n"/>
      <c r="AI1571" s="1498" t="n"/>
      <c r="AJ1571" s="1496" t="n"/>
      <c r="AM1571" s="1498" t="n"/>
      <c r="AN1571" s="1496" t="n"/>
      <c r="AQ1571" s="1498" t="n"/>
      <c r="AR1571" s="1496" t="n"/>
      <c r="AU1571" s="2011" t="n"/>
      <c r="AV1571" s="1496" t="n"/>
      <c r="AY1571" s="2011" t="n"/>
      <c r="AZ1571" s="1496" t="n"/>
      <c r="BC1571" s="2011" t="n"/>
      <c r="BD1571" s="1496" t="n"/>
      <c r="BG1571" s="2011" t="n"/>
      <c r="BH1571" s="1496" t="n"/>
      <c r="BK1571" s="2011" t="n"/>
      <c r="BL1571" s="1496" t="n"/>
      <c r="BP1571" s="1496" t="n"/>
      <c r="BS1571" s="2011" t="n"/>
    </row>
    <row r="1572" ht="15" customHeight="1" s="1659">
      <c r="A1572" s="865" t="n"/>
      <c r="H1572" s="865" t="n"/>
      <c r="I1572" s="865" t="n"/>
      <c r="J1572" s="865" t="n"/>
      <c r="K1572" s="865" t="n"/>
      <c r="L1572" s="865" t="n"/>
      <c r="M1572" s="865" t="n"/>
      <c r="N1572" s="865" t="n"/>
      <c r="O1572" s="2013" t="n"/>
      <c r="P1572" s="1274" t="n"/>
      <c r="Q1572" s="865" t="n"/>
      <c r="R1572" s="2014" t="n"/>
      <c r="S1572" s="1498" t="n"/>
      <c r="T1572" s="1496" t="n"/>
      <c r="W1572" s="1498" t="n"/>
      <c r="X1572" s="1496" t="n"/>
      <c r="AA1572" s="1498" t="n"/>
      <c r="AB1572" s="1496" t="n"/>
      <c r="AE1572" s="1498" t="n"/>
      <c r="AF1572" s="1496" t="n"/>
      <c r="AI1572" s="1498" t="n"/>
      <c r="AJ1572" s="1496" t="n"/>
      <c r="AM1572" s="1498" t="n"/>
      <c r="AN1572" s="1496" t="n"/>
      <c r="AQ1572" s="1498" t="n"/>
      <c r="AR1572" s="1496" t="n"/>
      <c r="AU1572" s="2011" t="n"/>
      <c r="AV1572" s="1496" t="n"/>
      <c r="AY1572" s="2011" t="n"/>
      <c r="AZ1572" s="1496" t="n"/>
      <c r="BC1572" s="2011" t="n"/>
      <c r="BD1572" s="1496" t="n"/>
      <c r="BG1572" s="2011" t="n"/>
      <c r="BH1572" s="1496" t="n"/>
      <c r="BK1572" s="2011" t="n"/>
      <c r="BL1572" s="1496" t="n"/>
      <c r="BP1572" s="1496" t="n"/>
      <c r="BS1572" s="2011" t="n"/>
    </row>
    <row r="1573" ht="15" customHeight="1" s="1659">
      <c r="A1573" s="865" t="n"/>
      <c r="H1573" s="865" t="n"/>
      <c r="I1573" s="865" t="n"/>
      <c r="J1573" s="865" t="n"/>
      <c r="K1573" s="865" t="n"/>
      <c r="L1573" s="865" t="n"/>
      <c r="M1573" s="865" t="n"/>
      <c r="N1573" s="865" t="n"/>
      <c r="O1573" s="2013" t="n"/>
      <c r="P1573" s="1274" t="n"/>
      <c r="Q1573" s="865" t="n"/>
      <c r="R1573" s="2014" t="n"/>
      <c r="S1573" s="1498" t="n"/>
      <c r="T1573" s="1496" t="n"/>
      <c r="W1573" s="1498" t="n"/>
      <c r="X1573" s="1496" t="n"/>
      <c r="AA1573" s="1498" t="n"/>
      <c r="AB1573" s="1496" t="n"/>
      <c r="AE1573" s="1498" t="n"/>
      <c r="AF1573" s="1496" t="n"/>
      <c r="AI1573" s="1498" t="n"/>
      <c r="AJ1573" s="1496" t="n"/>
      <c r="AM1573" s="1498" t="n"/>
      <c r="AN1573" s="1496" t="n"/>
      <c r="AQ1573" s="1498" t="n"/>
      <c r="AR1573" s="1496" t="n"/>
      <c r="AU1573" s="2011" t="n"/>
      <c r="AV1573" s="1496" t="n"/>
      <c r="AY1573" s="2011" t="n"/>
      <c r="AZ1573" s="1496" t="n"/>
      <c r="BC1573" s="2011" t="n"/>
      <c r="BD1573" s="1496" t="n"/>
      <c r="BG1573" s="2011" t="n"/>
      <c r="BH1573" s="1496" t="n"/>
      <c r="BK1573" s="2011" t="n"/>
      <c r="BL1573" s="1496" t="n"/>
      <c r="BP1573" s="1496" t="n"/>
      <c r="BS1573" s="2011" t="n"/>
    </row>
    <row r="1574" ht="15" customHeight="1" s="1659">
      <c r="A1574" s="865" t="n"/>
      <c r="H1574" s="865" t="n"/>
      <c r="I1574" s="865" t="n"/>
      <c r="J1574" s="865" t="n"/>
      <c r="K1574" s="865" t="n"/>
      <c r="L1574" s="865" t="n"/>
      <c r="M1574" s="865" t="n"/>
      <c r="N1574" s="865" t="n"/>
      <c r="O1574" s="2013" t="n"/>
      <c r="P1574" s="1274" t="n"/>
      <c r="Q1574" s="865" t="n"/>
      <c r="R1574" s="2014" t="n"/>
      <c r="S1574" s="1498" t="n"/>
      <c r="T1574" s="1496" t="n"/>
      <c r="W1574" s="1498" t="n"/>
      <c r="X1574" s="1496" t="n"/>
      <c r="AA1574" s="1498" t="n"/>
      <c r="AB1574" s="1496" t="n"/>
      <c r="AE1574" s="1498" t="n"/>
      <c r="AF1574" s="1496" t="n"/>
      <c r="AI1574" s="1498" t="n"/>
      <c r="AJ1574" s="1496" t="n"/>
      <c r="AM1574" s="1498" t="n"/>
      <c r="AN1574" s="1496" t="n"/>
      <c r="AQ1574" s="1498" t="n"/>
      <c r="AR1574" s="1496" t="n"/>
      <c r="AU1574" s="2011" t="n"/>
      <c r="AV1574" s="1496" t="n"/>
      <c r="AY1574" s="2011" t="n"/>
      <c r="AZ1574" s="1496" t="n"/>
      <c r="BC1574" s="2011" t="n"/>
      <c r="BD1574" s="1496" t="n"/>
      <c r="BG1574" s="2011" t="n"/>
      <c r="BH1574" s="1496" t="n"/>
      <c r="BK1574" s="2011" t="n"/>
      <c r="BL1574" s="1496" t="n"/>
      <c r="BP1574" s="1496" t="n"/>
      <c r="BS1574" s="2011" t="n"/>
    </row>
    <row r="1575" ht="15" customHeight="1" s="1659">
      <c r="A1575" s="865" t="n"/>
      <c r="H1575" s="865" t="n"/>
      <c r="I1575" s="865" t="n"/>
      <c r="J1575" s="865" t="n"/>
      <c r="K1575" s="865" t="n"/>
      <c r="L1575" s="865" t="n"/>
      <c r="M1575" s="865" t="n"/>
      <c r="N1575" s="865" t="n"/>
      <c r="O1575" s="2013" t="n"/>
      <c r="P1575" s="1274" t="n"/>
      <c r="Q1575" s="865" t="n"/>
      <c r="R1575" s="2014" t="n"/>
      <c r="S1575" s="1498" t="n"/>
      <c r="T1575" s="1496" t="n"/>
      <c r="W1575" s="1498" t="n"/>
      <c r="X1575" s="1496" t="n"/>
      <c r="AA1575" s="1498" t="n"/>
      <c r="AB1575" s="1496" t="n"/>
      <c r="AE1575" s="1498" t="n"/>
      <c r="AF1575" s="1496" t="n"/>
      <c r="AI1575" s="1498" t="n"/>
      <c r="AJ1575" s="1496" t="n"/>
      <c r="AM1575" s="1498" t="n"/>
      <c r="AN1575" s="1496" t="n"/>
      <c r="AQ1575" s="1498" t="n"/>
      <c r="AR1575" s="1496" t="n"/>
      <c r="AU1575" s="2011" t="n"/>
      <c r="AV1575" s="1496" t="n"/>
      <c r="AY1575" s="2011" t="n"/>
      <c r="AZ1575" s="1496" t="n"/>
      <c r="BC1575" s="2011" t="n"/>
      <c r="BD1575" s="1496" t="n"/>
      <c r="BG1575" s="2011" t="n"/>
      <c r="BH1575" s="1496" t="n"/>
      <c r="BK1575" s="2011" t="n"/>
      <c r="BL1575" s="1496" t="n"/>
      <c r="BP1575" s="1496" t="n"/>
      <c r="BS1575" s="2011" t="n"/>
    </row>
    <row r="1576" ht="15" customHeight="1" s="1659">
      <c r="A1576" s="865" t="n"/>
      <c r="H1576" s="865" t="n"/>
      <c r="I1576" s="865" t="n"/>
      <c r="J1576" s="865" t="n"/>
      <c r="K1576" s="865" t="n"/>
      <c r="L1576" s="865" t="n"/>
      <c r="M1576" s="865" t="n"/>
      <c r="N1576" s="865" t="n"/>
      <c r="O1576" s="2013" t="n"/>
      <c r="P1576" s="1274" t="n"/>
      <c r="Q1576" s="865" t="n"/>
      <c r="R1576" s="2014" t="n"/>
      <c r="S1576" s="1498" t="n"/>
      <c r="T1576" s="1496" t="n"/>
      <c r="W1576" s="1498" t="n"/>
      <c r="X1576" s="1496" t="n"/>
      <c r="AA1576" s="1498" t="n"/>
      <c r="AB1576" s="1496" t="n"/>
      <c r="AE1576" s="1498" t="n"/>
      <c r="AF1576" s="1496" t="n"/>
      <c r="AI1576" s="1498" t="n"/>
      <c r="AJ1576" s="1496" t="n"/>
      <c r="AM1576" s="1498" t="n"/>
      <c r="AN1576" s="1496" t="n"/>
      <c r="AQ1576" s="1498" t="n"/>
      <c r="AR1576" s="1496" t="n"/>
      <c r="AU1576" s="2011" t="n"/>
      <c r="AV1576" s="1496" t="n"/>
      <c r="AY1576" s="2011" t="n"/>
      <c r="AZ1576" s="1496" t="n"/>
      <c r="BC1576" s="2011" t="n"/>
      <c r="BD1576" s="1496" t="n"/>
      <c r="BG1576" s="2011" t="n"/>
      <c r="BH1576" s="1496" t="n"/>
      <c r="BK1576" s="2011" t="n"/>
      <c r="BL1576" s="1496" t="n"/>
      <c r="BP1576" s="1496" t="n"/>
      <c r="BS1576" s="2011" t="n"/>
    </row>
    <row r="1577" ht="15" customHeight="1" s="1659">
      <c r="A1577" s="865" t="n"/>
      <c r="H1577" s="865" t="n"/>
      <c r="I1577" s="865" t="n"/>
      <c r="J1577" s="865" t="n"/>
      <c r="K1577" s="865" t="n"/>
      <c r="L1577" s="865" t="n"/>
      <c r="M1577" s="865" t="n"/>
      <c r="N1577" s="865" t="n"/>
      <c r="O1577" s="2013" t="n"/>
      <c r="P1577" s="1274" t="n"/>
      <c r="Q1577" s="865" t="n"/>
      <c r="R1577" s="2014" t="n"/>
      <c r="S1577" s="1498" t="n"/>
      <c r="T1577" s="1496" t="n"/>
      <c r="W1577" s="1498" t="n"/>
      <c r="X1577" s="1496" t="n"/>
      <c r="AA1577" s="1498" t="n"/>
      <c r="AB1577" s="1496" t="n"/>
      <c r="AE1577" s="1498" t="n"/>
      <c r="AF1577" s="1496" t="n"/>
      <c r="AI1577" s="1498" t="n"/>
      <c r="AJ1577" s="1496" t="n"/>
      <c r="AM1577" s="1498" t="n"/>
      <c r="AN1577" s="1496" t="n"/>
      <c r="AQ1577" s="1498" t="n"/>
      <c r="AR1577" s="1496" t="n"/>
      <c r="AU1577" s="2011" t="n"/>
      <c r="AV1577" s="1496" t="n"/>
      <c r="AY1577" s="2011" t="n"/>
      <c r="AZ1577" s="1496" t="n"/>
      <c r="BC1577" s="2011" t="n"/>
      <c r="BD1577" s="1496" t="n"/>
      <c r="BG1577" s="2011" t="n"/>
      <c r="BH1577" s="1496" t="n"/>
      <c r="BK1577" s="2011" t="n"/>
      <c r="BL1577" s="1496" t="n"/>
      <c r="BP1577" s="1496" t="n"/>
      <c r="BS1577" s="2011" t="n"/>
    </row>
    <row r="1578" ht="15" customHeight="1" s="1659">
      <c r="A1578" s="865" t="n"/>
      <c r="H1578" s="865" t="n"/>
      <c r="I1578" s="865" t="n"/>
      <c r="J1578" s="865" t="n"/>
      <c r="K1578" s="865" t="n"/>
      <c r="L1578" s="865" t="n"/>
      <c r="M1578" s="865" t="n"/>
      <c r="N1578" s="865" t="n"/>
      <c r="O1578" s="2013" t="n"/>
      <c r="P1578" s="1274" t="n"/>
      <c r="Q1578" s="865" t="n"/>
      <c r="R1578" s="2014" t="n"/>
      <c r="S1578" s="1498" t="n"/>
      <c r="T1578" s="1496" t="n"/>
      <c r="W1578" s="1498" t="n"/>
      <c r="X1578" s="1496" t="n"/>
      <c r="AA1578" s="1498" t="n"/>
      <c r="AB1578" s="1496" t="n"/>
      <c r="AE1578" s="1498" t="n"/>
      <c r="AF1578" s="1496" t="n"/>
      <c r="AI1578" s="1498" t="n"/>
      <c r="AJ1578" s="1496" t="n"/>
      <c r="AM1578" s="1498" t="n"/>
      <c r="AN1578" s="1496" t="n"/>
      <c r="AQ1578" s="1498" t="n"/>
      <c r="AR1578" s="1496" t="n"/>
      <c r="AU1578" s="2011" t="n"/>
      <c r="AV1578" s="1496" t="n"/>
      <c r="AY1578" s="2011" t="n"/>
      <c r="AZ1578" s="1496" t="n"/>
      <c r="BC1578" s="2011" t="n"/>
      <c r="BD1578" s="1496" t="n"/>
      <c r="BG1578" s="2011" t="n"/>
      <c r="BH1578" s="1496" t="n"/>
      <c r="BK1578" s="2011" t="n"/>
      <c r="BL1578" s="1496" t="n"/>
      <c r="BP1578" s="1496" t="n"/>
      <c r="BS1578" s="2011" t="n"/>
    </row>
    <row r="1579" ht="15" customHeight="1" s="1659">
      <c r="A1579" s="865" t="n"/>
      <c r="H1579" s="865" t="n"/>
      <c r="I1579" s="865" t="n"/>
      <c r="J1579" s="865" t="n"/>
      <c r="K1579" s="865" t="n"/>
      <c r="L1579" s="865" t="n"/>
      <c r="M1579" s="865" t="n"/>
      <c r="N1579" s="865" t="n"/>
      <c r="O1579" s="2013" t="n"/>
      <c r="P1579" s="1274" t="n"/>
      <c r="Q1579" s="865" t="n"/>
      <c r="R1579" s="2014" t="n"/>
      <c r="S1579" s="1498" t="n"/>
      <c r="T1579" s="1496" t="n"/>
      <c r="W1579" s="1498" t="n"/>
      <c r="X1579" s="1496" t="n"/>
      <c r="AA1579" s="1498" t="n"/>
      <c r="AB1579" s="1496" t="n"/>
      <c r="AE1579" s="1498" t="n"/>
      <c r="AF1579" s="1496" t="n"/>
      <c r="AI1579" s="1498" t="n"/>
      <c r="AJ1579" s="1496" t="n"/>
      <c r="AM1579" s="1498" t="n"/>
      <c r="AN1579" s="1496" t="n"/>
      <c r="AQ1579" s="1498" t="n"/>
      <c r="AR1579" s="1496" t="n"/>
      <c r="AU1579" s="2011" t="n"/>
      <c r="AV1579" s="1496" t="n"/>
      <c r="AY1579" s="2011" t="n"/>
      <c r="AZ1579" s="1496" t="n"/>
      <c r="BC1579" s="2011" t="n"/>
      <c r="BD1579" s="1496" t="n"/>
      <c r="BG1579" s="2011" t="n"/>
      <c r="BH1579" s="1496" t="n"/>
      <c r="BK1579" s="2011" t="n"/>
      <c r="BL1579" s="1496" t="n"/>
      <c r="BP1579" s="1496" t="n"/>
      <c r="BS1579" s="2011" t="n"/>
    </row>
    <row r="1580" ht="15" customHeight="1" s="1659">
      <c r="A1580" s="865" t="n"/>
      <c r="H1580" s="865" t="n"/>
      <c r="I1580" s="865" t="n"/>
      <c r="J1580" s="865" t="n"/>
      <c r="K1580" s="865" t="n"/>
      <c r="L1580" s="865" t="n"/>
      <c r="M1580" s="865" t="n"/>
      <c r="N1580" s="865" t="n"/>
      <c r="O1580" s="2013" t="n"/>
      <c r="P1580" s="1274" t="n"/>
      <c r="Q1580" s="865" t="n"/>
      <c r="R1580" s="2014" t="n"/>
      <c r="S1580" s="1498" t="n"/>
      <c r="T1580" s="1496" t="n"/>
      <c r="W1580" s="1498" t="n"/>
      <c r="X1580" s="1496" t="n"/>
      <c r="AA1580" s="1498" t="n"/>
      <c r="AB1580" s="1496" t="n"/>
      <c r="AE1580" s="1498" t="n"/>
      <c r="AF1580" s="1496" t="n"/>
      <c r="AI1580" s="1498" t="n"/>
      <c r="AJ1580" s="1496" t="n"/>
      <c r="AM1580" s="1498" t="n"/>
      <c r="AN1580" s="1496" t="n"/>
      <c r="AQ1580" s="1498" t="n"/>
      <c r="AR1580" s="1496" t="n"/>
      <c r="AU1580" s="2011" t="n"/>
      <c r="AV1580" s="1496" t="n"/>
      <c r="AY1580" s="2011" t="n"/>
      <c r="AZ1580" s="1496" t="n"/>
      <c r="BC1580" s="2011" t="n"/>
      <c r="BD1580" s="1496" t="n"/>
      <c r="BG1580" s="2011" t="n"/>
      <c r="BH1580" s="1496" t="n"/>
      <c r="BK1580" s="2011" t="n"/>
      <c r="BL1580" s="1496" t="n"/>
      <c r="BP1580" s="1496" t="n"/>
      <c r="BS1580" s="2011" t="n"/>
    </row>
    <row r="1581" ht="15" customHeight="1" s="1659">
      <c r="A1581" s="865" t="n"/>
      <c r="H1581" s="865" t="n"/>
      <c r="I1581" s="865" t="n"/>
      <c r="J1581" s="865" t="n"/>
      <c r="K1581" s="865" t="n"/>
      <c r="L1581" s="865" t="n"/>
      <c r="M1581" s="865" t="n"/>
      <c r="N1581" s="865" t="n"/>
      <c r="O1581" s="2013" t="n"/>
      <c r="P1581" s="1274" t="n"/>
      <c r="Q1581" s="865" t="n"/>
      <c r="R1581" s="2014" t="n"/>
      <c r="S1581" s="1498" t="n"/>
      <c r="T1581" s="1496" t="n"/>
      <c r="W1581" s="1498" t="n"/>
      <c r="X1581" s="1496" t="n"/>
      <c r="AA1581" s="1498" t="n"/>
      <c r="AB1581" s="1496" t="n"/>
      <c r="AE1581" s="1498" t="n"/>
      <c r="AF1581" s="1496" t="n"/>
      <c r="AI1581" s="1498" t="n"/>
      <c r="AJ1581" s="1496" t="n"/>
      <c r="AM1581" s="1498" t="n"/>
      <c r="AN1581" s="1496" t="n"/>
      <c r="AQ1581" s="1498" t="n"/>
      <c r="AR1581" s="1496" t="n"/>
      <c r="AU1581" s="2011" t="n"/>
      <c r="AV1581" s="1496" t="n"/>
      <c r="AY1581" s="2011" t="n"/>
      <c r="AZ1581" s="1496" t="n"/>
      <c r="BC1581" s="2011" t="n"/>
      <c r="BD1581" s="1496" t="n"/>
      <c r="BG1581" s="2011" t="n"/>
      <c r="BH1581" s="1496" t="n"/>
      <c r="BK1581" s="2011" t="n"/>
      <c r="BL1581" s="1496" t="n"/>
      <c r="BP1581" s="1496" t="n"/>
      <c r="BS1581" s="2011" t="n"/>
    </row>
    <row r="1582" ht="15" customHeight="1" s="1659">
      <c r="A1582" s="865" t="n"/>
      <c r="H1582" s="865" t="n"/>
      <c r="I1582" s="865" t="n"/>
      <c r="J1582" s="865" t="n"/>
      <c r="K1582" s="865" t="n"/>
      <c r="L1582" s="865" t="n"/>
      <c r="M1582" s="865" t="n"/>
      <c r="N1582" s="865" t="n"/>
      <c r="O1582" s="2013" t="n"/>
      <c r="P1582" s="1274" t="n"/>
      <c r="Q1582" s="865" t="n"/>
      <c r="R1582" s="2014" t="n"/>
      <c r="S1582" s="1498" t="n"/>
      <c r="T1582" s="1496" t="n"/>
      <c r="W1582" s="1498" t="n"/>
      <c r="X1582" s="1496" t="n"/>
      <c r="AA1582" s="1498" t="n"/>
      <c r="AB1582" s="1496" t="n"/>
      <c r="AE1582" s="1498" t="n"/>
      <c r="AF1582" s="1496" t="n"/>
      <c r="AI1582" s="1498" t="n"/>
      <c r="AJ1582" s="1496" t="n"/>
      <c r="AM1582" s="1498" t="n"/>
      <c r="AN1582" s="1496" t="n"/>
      <c r="AQ1582" s="1498" t="n"/>
      <c r="AR1582" s="1496" t="n"/>
      <c r="AU1582" s="2011" t="n"/>
      <c r="AV1582" s="1496" t="n"/>
      <c r="AY1582" s="2011" t="n"/>
      <c r="AZ1582" s="1496" t="n"/>
      <c r="BC1582" s="2011" t="n"/>
      <c r="BD1582" s="1496" t="n"/>
      <c r="BG1582" s="2011" t="n"/>
      <c r="BH1582" s="1496" t="n"/>
      <c r="BK1582" s="2011" t="n"/>
      <c r="BL1582" s="1496" t="n"/>
      <c r="BP1582" s="1496" t="n"/>
      <c r="BS1582" s="2011" t="n"/>
    </row>
    <row r="1583" ht="15" customHeight="1" s="1659">
      <c r="A1583" s="865" t="n"/>
      <c r="H1583" s="865" t="n"/>
      <c r="I1583" s="865" t="n"/>
      <c r="J1583" s="865" t="n"/>
      <c r="K1583" s="865" t="n"/>
      <c r="L1583" s="865" t="n"/>
      <c r="M1583" s="865" t="n"/>
      <c r="N1583" s="865" t="n"/>
      <c r="O1583" s="2013" t="n"/>
      <c r="P1583" s="1274" t="n"/>
      <c r="Q1583" s="865" t="n"/>
      <c r="R1583" s="2014" t="n"/>
      <c r="S1583" s="1498" t="n"/>
      <c r="T1583" s="1496" t="n"/>
      <c r="W1583" s="1498" t="n"/>
      <c r="X1583" s="1496" t="n"/>
      <c r="AA1583" s="1498" t="n"/>
      <c r="AB1583" s="1496" t="n"/>
      <c r="AE1583" s="1498" t="n"/>
      <c r="AF1583" s="1496" t="n"/>
      <c r="AI1583" s="1498" t="n"/>
      <c r="AJ1583" s="1496" t="n"/>
      <c r="AM1583" s="1498" t="n"/>
      <c r="AN1583" s="1496" t="n"/>
      <c r="AQ1583" s="1498" t="n"/>
      <c r="AR1583" s="1496" t="n"/>
      <c r="AU1583" s="2011" t="n"/>
      <c r="AV1583" s="1496" t="n"/>
      <c r="AY1583" s="2011" t="n"/>
      <c r="AZ1583" s="1496" t="n"/>
      <c r="BC1583" s="2011" t="n"/>
      <c r="BD1583" s="1496" t="n"/>
      <c r="BG1583" s="2011" t="n"/>
      <c r="BH1583" s="1496" t="n"/>
      <c r="BK1583" s="2011" t="n"/>
      <c r="BL1583" s="1496" t="n"/>
      <c r="BP1583" s="1496" t="n"/>
      <c r="BS1583" s="2011" t="n"/>
    </row>
    <row r="1584" ht="15" customHeight="1" s="1659">
      <c r="A1584" s="865" t="n"/>
      <c r="H1584" s="865" t="n"/>
      <c r="I1584" s="865" t="n"/>
      <c r="J1584" s="865" t="n"/>
      <c r="K1584" s="865" t="n"/>
      <c r="L1584" s="865" t="n"/>
      <c r="M1584" s="865" t="n"/>
      <c r="N1584" s="865" t="n"/>
      <c r="O1584" s="2013" t="n"/>
      <c r="P1584" s="1274" t="n"/>
      <c r="Q1584" s="865" t="n"/>
      <c r="R1584" s="2014" t="n"/>
      <c r="S1584" s="1498" t="n"/>
      <c r="T1584" s="1496" t="n"/>
      <c r="W1584" s="1498" t="n"/>
      <c r="X1584" s="1496" t="n"/>
      <c r="AA1584" s="1498" t="n"/>
      <c r="AB1584" s="1496" t="n"/>
      <c r="AE1584" s="1498" t="n"/>
      <c r="AF1584" s="1496" t="n"/>
      <c r="AI1584" s="1498" t="n"/>
      <c r="AJ1584" s="1496" t="n"/>
      <c r="AM1584" s="1498" t="n"/>
      <c r="AN1584" s="1496" t="n"/>
      <c r="AQ1584" s="1498" t="n"/>
      <c r="AR1584" s="1496" t="n"/>
      <c r="AU1584" s="2011" t="n"/>
      <c r="AV1584" s="1496" t="n"/>
      <c r="AY1584" s="2011" t="n"/>
      <c r="AZ1584" s="1496" t="n"/>
      <c r="BC1584" s="2011" t="n"/>
      <c r="BD1584" s="1496" t="n"/>
      <c r="BG1584" s="2011" t="n"/>
      <c r="BH1584" s="1496" t="n"/>
      <c r="BK1584" s="2011" t="n"/>
      <c r="BL1584" s="1496" t="n"/>
      <c r="BP1584" s="1496" t="n"/>
      <c r="BS1584" s="2011" t="n"/>
    </row>
    <row r="1585" ht="15" customHeight="1" s="1659">
      <c r="A1585" s="865" t="n"/>
      <c r="H1585" s="865" t="n"/>
      <c r="I1585" s="865" t="n"/>
      <c r="J1585" s="865" t="n"/>
      <c r="K1585" s="865" t="n"/>
      <c r="L1585" s="865" t="n"/>
      <c r="M1585" s="865" t="n"/>
      <c r="N1585" s="865" t="n"/>
      <c r="O1585" s="2013" t="n"/>
      <c r="P1585" s="1274" t="n"/>
      <c r="Q1585" s="865" t="n"/>
      <c r="R1585" s="2014" t="n"/>
      <c r="S1585" s="1498" t="n"/>
      <c r="T1585" s="1496" t="n"/>
      <c r="W1585" s="1498" t="n"/>
      <c r="X1585" s="1496" t="n"/>
      <c r="AA1585" s="1498" t="n"/>
      <c r="AB1585" s="1496" t="n"/>
      <c r="AE1585" s="1498" t="n"/>
      <c r="AF1585" s="1496" t="n"/>
      <c r="AI1585" s="1498" t="n"/>
      <c r="AJ1585" s="1496" t="n"/>
      <c r="AM1585" s="1498" t="n"/>
      <c r="AN1585" s="1496" t="n"/>
      <c r="AQ1585" s="1498" t="n"/>
      <c r="AR1585" s="1496" t="n"/>
      <c r="AU1585" s="2011" t="n"/>
      <c r="AV1585" s="1496" t="n"/>
      <c r="AY1585" s="2011" t="n"/>
      <c r="AZ1585" s="1496" t="n"/>
      <c r="BC1585" s="2011" t="n"/>
      <c r="BD1585" s="1496" t="n"/>
      <c r="BG1585" s="2011" t="n"/>
      <c r="BH1585" s="1496" t="n"/>
      <c r="BK1585" s="2011" t="n"/>
      <c r="BL1585" s="1496" t="n"/>
      <c r="BP1585" s="1496" t="n"/>
      <c r="BS1585" s="2011" t="n"/>
    </row>
    <row r="1586" ht="15" customHeight="1" s="1659">
      <c r="A1586" s="865" t="n"/>
      <c r="H1586" s="865" t="n"/>
      <c r="I1586" s="865" t="n"/>
      <c r="J1586" s="865" t="n"/>
      <c r="K1586" s="865" t="n"/>
      <c r="L1586" s="865" t="n"/>
      <c r="M1586" s="865" t="n"/>
      <c r="N1586" s="865" t="n"/>
      <c r="O1586" s="2013" t="n"/>
      <c r="P1586" s="1274" t="n"/>
      <c r="Q1586" s="865" t="n"/>
      <c r="R1586" s="2014" t="n"/>
      <c r="S1586" s="1498" t="n"/>
      <c r="T1586" s="1496" t="n"/>
      <c r="W1586" s="1498" t="n"/>
      <c r="X1586" s="1496" t="n"/>
      <c r="AA1586" s="1498" t="n"/>
      <c r="AB1586" s="1496" t="n"/>
      <c r="AE1586" s="1498" t="n"/>
      <c r="AF1586" s="1496" t="n"/>
      <c r="AI1586" s="1498" t="n"/>
      <c r="AJ1586" s="1496" t="n"/>
      <c r="AM1586" s="1498" t="n"/>
      <c r="AN1586" s="1496" t="n"/>
      <c r="AQ1586" s="1498" t="n"/>
      <c r="AR1586" s="1496" t="n"/>
      <c r="AU1586" s="2011" t="n"/>
      <c r="AV1586" s="1496" t="n"/>
      <c r="AY1586" s="2011" t="n"/>
      <c r="AZ1586" s="1496" t="n"/>
      <c r="BC1586" s="2011" t="n"/>
      <c r="BD1586" s="1496" t="n"/>
      <c r="BG1586" s="2011" t="n"/>
      <c r="BH1586" s="1496" t="n"/>
      <c r="BK1586" s="2011" t="n"/>
      <c r="BL1586" s="1496" t="n"/>
      <c r="BP1586" s="1496" t="n"/>
      <c r="BS1586" s="2011" t="n"/>
    </row>
    <row r="1587" ht="15" customHeight="1" s="1659">
      <c r="A1587" s="865" t="n"/>
      <c r="H1587" s="865" t="n"/>
      <c r="I1587" s="865" t="n"/>
      <c r="J1587" s="865" t="n"/>
      <c r="K1587" s="865" t="n"/>
      <c r="L1587" s="865" t="n"/>
      <c r="M1587" s="865" t="n"/>
      <c r="N1587" s="865" t="n"/>
      <c r="O1587" s="2013" t="n"/>
      <c r="P1587" s="1274" t="n"/>
      <c r="Q1587" s="865" t="n"/>
      <c r="R1587" s="2014" t="n"/>
      <c r="S1587" s="1498" t="n"/>
      <c r="T1587" s="1496" t="n"/>
      <c r="W1587" s="1498" t="n"/>
      <c r="X1587" s="1496" t="n"/>
      <c r="AA1587" s="1498" t="n"/>
      <c r="AB1587" s="1496" t="n"/>
      <c r="AE1587" s="1498" t="n"/>
      <c r="AF1587" s="1496" t="n"/>
      <c r="AI1587" s="1498" t="n"/>
      <c r="AJ1587" s="1496" t="n"/>
      <c r="AM1587" s="1498" t="n"/>
      <c r="AN1587" s="1496" t="n"/>
      <c r="AQ1587" s="1498" t="n"/>
      <c r="AR1587" s="1496" t="n"/>
      <c r="AU1587" s="2011" t="n"/>
      <c r="AV1587" s="1496" t="n"/>
      <c r="AY1587" s="2011" t="n"/>
      <c r="AZ1587" s="1496" t="n"/>
      <c r="BC1587" s="2011" t="n"/>
      <c r="BD1587" s="1496" t="n"/>
      <c r="BG1587" s="2011" t="n"/>
      <c r="BH1587" s="1496" t="n"/>
      <c r="BK1587" s="2011" t="n"/>
      <c r="BL1587" s="1496" t="n"/>
      <c r="BP1587" s="1496" t="n"/>
      <c r="BS1587" s="2011" t="n"/>
    </row>
    <row r="1588" ht="15" customHeight="1" s="1659">
      <c r="A1588" s="865" t="n"/>
      <c r="H1588" s="865" t="n"/>
      <c r="I1588" s="865" t="n"/>
      <c r="J1588" s="865" t="n"/>
      <c r="K1588" s="865" t="n"/>
      <c r="L1588" s="865" t="n"/>
      <c r="M1588" s="865" t="n"/>
      <c r="N1588" s="865" t="n"/>
      <c r="O1588" s="2013" t="n"/>
      <c r="P1588" s="1274" t="n"/>
      <c r="Q1588" s="865" t="n"/>
      <c r="R1588" s="2014" t="n"/>
      <c r="S1588" s="1498" t="n"/>
      <c r="T1588" s="1496" t="n"/>
      <c r="W1588" s="1498" t="n"/>
      <c r="X1588" s="1496" t="n"/>
      <c r="AA1588" s="1498" t="n"/>
      <c r="AB1588" s="1496" t="n"/>
      <c r="AE1588" s="1498" t="n"/>
      <c r="AF1588" s="1496" t="n"/>
      <c r="AI1588" s="1498" t="n"/>
      <c r="AJ1588" s="1496" t="n"/>
      <c r="AM1588" s="1498" t="n"/>
      <c r="AN1588" s="1496" t="n"/>
      <c r="AQ1588" s="1498" t="n"/>
      <c r="AR1588" s="1496" t="n"/>
      <c r="AU1588" s="2011" t="n"/>
      <c r="AV1588" s="1496" t="n"/>
      <c r="AY1588" s="2011" t="n"/>
      <c r="AZ1588" s="1496" t="n"/>
      <c r="BC1588" s="2011" t="n"/>
      <c r="BD1588" s="1496" t="n"/>
      <c r="BG1588" s="2011" t="n"/>
      <c r="BH1588" s="1496" t="n"/>
      <c r="BK1588" s="2011" t="n"/>
      <c r="BL1588" s="1496" t="n"/>
      <c r="BP1588" s="1496" t="n"/>
      <c r="BS1588" s="2011" t="n"/>
    </row>
    <row r="1589" ht="15" customHeight="1" s="1659">
      <c r="A1589" s="865" t="n"/>
      <c r="H1589" s="865" t="n"/>
      <c r="I1589" s="865" t="n"/>
      <c r="J1589" s="865" t="n"/>
      <c r="K1589" s="865" t="n"/>
      <c r="L1589" s="865" t="n"/>
      <c r="M1589" s="865" t="n"/>
      <c r="N1589" s="865" t="n"/>
      <c r="O1589" s="2013" t="n"/>
      <c r="P1589" s="1274" t="n"/>
      <c r="Q1589" s="865" t="n"/>
      <c r="R1589" s="2014" t="n"/>
      <c r="S1589" s="1498" t="n"/>
      <c r="T1589" s="1496" t="n"/>
      <c r="W1589" s="1498" t="n"/>
      <c r="X1589" s="1496" t="n"/>
      <c r="AA1589" s="1498" t="n"/>
      <c r="AB1589" s="1496" t="n"/>
      <c r="AE1589" s="1498" t="n"/>
      <c r="AF1589" s="1496" t="n"/>
      <c r="AI1589" s="1498" t="n"/>
      <c r="AJ1589" s="1496" t="n"/>
      <c r="AM1589" s="1498" t="n"/>
      <c r="AN1589" s="1496" t="n"/>
      <c r="AQ1589" s="1498" t="n"/>
      <c r="AR1589" s="1496" t="n"/>
      <c r="AU1589" s="2011" t="n"/>
      <c r="AV1589" s="1496" t="n"/>
      <c r="AY1589" s="2011" t="n"/>
      <c r="AZ1589" s="1496" t="n"/>
      <c r="BC1589" s="2011" t="n"/>
      <c r="BD1589" s="1496" t="n"/>
      <c r="BG1589" s="2011" t="n"/>
      <c r="BH1589" s="1496" t="n"/>
      <c r="BK1589" s="2011" t="n"/>
      <c r="BL1589" s="1496" t="n"/>
      <c r="BP1589" s="1496" t="n"/>
      <c r="BS1589" s="2011" t="n"/>
    </row>
    <row r="1590" ht="15" customHeight="1" s="1659">
      <c r="A1590" s="865" t="n"/>
      <c r="H1590" s="865" t="n"/>
      <c r="I1590" s="865" t="n"/>
      <c r="J1590" s="865" t="n"/>
      <c r="K1590" s="865" t="n"/>
      <c r="L1590" s="865" t="n"/>
      <c r="M1590" s="865" t="n"/>
      <c r="N1590" s="865" t="n"/>
      <c r="O1590" s="2013" t="n"/>
      <c r="P1590" s="1274" t="n"/>
      <c r="Q1590" s="865" t="n"/>
      <c r="R1590" s="2014" t="n"/>
      <c r="S1590" s="1498" t="n"/>
      <c r="T1590" s="1496" t="n"/>
      <c r="W1590" s="1498" t="n"/>
      <c r="X1590" s="1496" t="n"/>
      <c r="AA1590" s="1498" t="n"/>
      <c r="AB1590" s="1496" t="n"/>
      <c r="AE1590" s="1498" t="n"/>
      <c r="AF1590" s="1496" t="n"/>
      <c r="AI1590" s="1498" t="n"/>
      <c r="AJ1590" s="1496" t="n"/>
      <c r="AM1590" s="1498" t="n"/>
      <c r="AN1590" s="1496" t="n"/>
      <c r="AQ1590" s="1498" t="n"/>
      <c r="AR1590" s="1496" t="n"/>
      <c r="AU1590" s="2011" t="n"/>
      <c r="AV1590" s="1496" t="n"/>
      <c r="AY1590" s="2011" t="n"/>
      <c r="AZ1590" s="1496" t="n"/>
      <c r="BC1590" s="2011" t="n"/>
      <c r="BD1590" s="1496" t="n"/>
      <c r="BG1590" s="2011" t="n"/>
      <c r="BH1590" s="1496" t="n"/>
      <c r="BK1590" s="2011" t="n"/>
      <c r="BL1590" s="1496" t="n"/>
      <c r="BP1590" s="1496" t="n"/>
      <c r="BS1590" s="2011" t="n"/>
    </row>
    <row r="1591" ht="15" customHeight="1" s="1659">
      <c r="A1591" s="865" t="n"/>
      <c r="H1591" s="865" t="n"/>
      <c r="I1591" s="865" t="n"/>
      <c r="J1591" s="865" t="n"/>
      <c r="K1591" s="865" t="n"/>
      <c r="L1591" s="865" t="n"/>
      <c r="M1591" s="865" t="n"/>
      <c r="N1591" s="865" t="n"/>
      <c r="O1591" s="2013" t="n"/>
      <c r="P1591" s="1274" t="n"/>
      <c r="Q1591" s="865" t="n"/>
      <c r="R1591" s="2014" t="n"/>
      <c r="S1591" s="1498" t="n"/>
      <c r="T1591" s="1496" t="n"/>
      <c r="W1591" s="1498" t="n"/>
      <c r="X1591" s="1496" t="n"/>
      <c r="AA1591" s="1498" t="n"/>
      <c r="AB1591" s="1496" t="n"/>
      <c r="AE1591" s="1498" t="n"/>
      <c r="AF1591" s="1496" t="n"/>
      <c r="AI1591" s="1498" t="n"/>
      <c r="AJ1591" s="1496" t="n"/>
      <c r="AM1591" s="1498" t="n"/>
      <c r="AN1591" s="1496" t="n"/>
      <c r="AQ1591" s="1498" t="n"/>
      <c r="AR1591" s="1496" t="n"/>
      <c r="AU1591" s="2011" t="n"/>
      <c r="AV1591" s="1496" t="n"/>
      <c r="AY1591" s="2011" t="n"/>
      <c r="AZ1591" s="1496" t="n"/>
      <c r="BC1591" s="2011" t="n"/>
      <c r="BD1591" s="1496" t="n"/>
      <c r="BG1591" s="2011" t="n"/>
      <c r="BH1591" s="1496" t="n"/>
      <c r="BK1591" s="2011" t="n"/>
      <c r="BL1591" s="1496" t="n"/>
      <c r="BP1591" s="1496" t="n"/>
      <c r="BS1591" s="2011" t="n"/>
    </row>
    <row r="1592" ht="15" customHeight="1" s="1659">
      <c r="A1592" s="865" t="n"/>
      <c r="H1592" s="865" t="n"/>
      <c r="I1592" s="865" t="n"/>
      <c r="J1592" s="865" t="n"/>
      <c r="K1592" s="865" t="n"/>
      <c r="L1592" s="865" t="n"/>
      <c r="M1592" s="865" t="n"/>
      <c r="N1592" s="865" t="n"/>
      <c r="O1592" s="2013" t="n"/>
      <c r="P1592" s="1274" t="n"/>
      <c r="Q1592" s="865" t="n"/>
      <c r="R1592" s="2014" t="n"/>
      <c r="S1592" s="1498" t="n"/>
      <c r="T1592" s="1496" t="n"/>
      <c r="W1592" s="1498" t="n"/>
      <c r="X1592" s="1496" t="n"/>
      <c r="AA1592" s="1498" t="n"/>
      <c r="AB1592" s="1496" t="n"/>
      <c r="AE1592" s="1498" t="n"/>
      <c r="AF1592" s="1496" t="n"/>
      <c r="AI1592" s="1498" t="n"/>
      <c r="AJ1592" s="1496" t="n"/>
      <c r="AM1592" s="1498" t="n"/>
      <c r="AN1592" s="1496" t="n"/>
      <c r="AQ1592" s="1498" t="n"/>
      <c r="AR1592" s="1496" t="n"/>
      <c r="AU1592" s="2011" t="n"/>
      <c r="AV1592" s="1496" t="n"/>
      <c r="AY1592" s="2011" t="n"/>
      <c r="AZ1592" s="1496" t="n"/>
      <c r="BC1592" s="2011" t="n"/>
      <c r="BD1592" s="1496" t="n"/>
      <c r="BG1592" s="2011" t="n"/>
      <c r="BH1592" s="1496" t="n"/>
      <c r="BK1592" s="2011" t="n"/>
      <c r="BL1592" s="1496" t="n"/>
      <c r="BP1592" s="1496" t="n"/>
      <c r="BS1592" s="2011" t="n"/>
    </row>
    <row r="1593" ht="15" customHeight="1" s="1659">
      <c r="A1593" s="865" t="n"/>
      <c r="H1593" s="865" t="n"/>
      <c r="I1593" s="865" t="n"/>
      <c r="J1593" s="865" t="n"/>
      <c r="K1593" s="865" t="n"/>
      <c r="L1593" s="865" t="n"/>
      <c r="M1593" s="865" t="n"/>
      <c r="N1593" s="865" t="n"/>
      <c r="O1593" s="2013" t="n"/>
      <c r="P1593" s="1274" t="n"/>
      <c r="Q1593" s="865" t="n"/>
      <c r="R1593" s="2014" t="n"/>
      <c r="S1593" s="1498" t="n"/>
      <c r="T1593" s="1496" t="n"/>
      <c r="W1593" s="1498" t="n"/>
      <c r="X1593" s="1496" t="n"/>
      <c r="AA1593" s="1498" t="n"/>
      <c r="AB1593" s="1496" t="n"/>
      <c r="AE1593" s="1498" t="n"/>
      <c r="AF1593" s="1496" t="n"/>
      <c r="AI1593" s="1498" t="n"/>
      <c r="AJ1593" s="1496" t="n"/>
      <c r="AM1593" s="1498" t="n"/>
      <c r="AN1593" s="1496" t="n"/>
      <c r="AQ1593" s="1498" t="n"/>
      <c r="AR1593" s="1496" t="n"/>
      <c r="AU1593" s="2011" t="n"/>
      <c r="AV1593" s="1496" t="n"/>
      <c r="AY1593" s="2011" t="n"/>
      <c r="AZ1593" s="1496" t="n"/>
      <c r="BC1593" s="2011" t="n"/>
      <c r="BD1593" s="1496" t="n"/>
      <c r="BG1593" s="2011" t="n"/>
      <c r="BH1593" s="1496" t="n"/>
      <c r="BK1593" s="2011" t="n"/>
      <c r="BL1593" s="1496" t="n"/>
      <c r="BP1593" s="1496" t="n"/>
      <c r="BS1593" s="2011" t="n"/>
    </row>
    <row r="1594" ht="15" customHeight="1" s="1659">
      <c r="A1594" s="865" t="n"/>
      <c r="H1594" s="865" t="n"/>
      <c r="I1594" s="865" t="n"/>
      <c r="J1594" s="865" t="n"/>
      <c r="K1594" s="865" t="n"/>
      <c r="L1594" s="865" t="n"/>
      <c r="M1594" s="865" t="n"/>
      <c r="N1594" s="865" t="n"/>
      <c r="O1594" s="2013" t="n"/>
      <c r="P1594" s="1274" t="n"/>
      <c r="Q1594" s="865" t="n"/>
      <c r="R1594" s="2014" t="n"/>
      <c r="S1594" s="1498" t="n"/>
      <c r="T1594" s="1496" t="n"/>
      <c r="W1594" s="1498" t="n"/>
      <c r="X1594" s="1496" t="n"/>
      <c r="AA1594" s="1498" t="n"/>
      <c r="AB1594" s="1496" t="n"/>
      <c r="AE1594" s="1498" t="n"/>
      <c r="AF1594" s="1496" t="n"/>
      <c r="AI1594" s="1498" t="n"/>
      <c r="AJ1594" s="1496" t="n"/>
      <c r="AM1594" s="1498" t="n"/>
      <c r="AN1594" s="1496" t="n"/>
      <c r="AQ1594" s="1498" t="n"/>
      <c r="AR1594" s="1496" t="n"/>
      <c r="AU1594" s="2011" t="n"/>
      <c r="AV1594" s="1496" t="n"/>
      <c r="AY1594" s="2011" t="n"/>
      <c r="AZ1594" s="1496" t="n"/>
      <c r="BC1594" s="2011" t="n"/>
      <c r="BD1594" s="1496" t="n"/>
      <c r="BG1594" s="2011" t="n"/>
      <c r="BH1594" s="1496" t="n"/>
      <c r="BK1594" s="2011" t="n"/>
      <c r="BL1594" s="1496" t="n"/>
      <c r="BP1594" s="1496" t="n"/>
      <c r="BS1594" s="2011" t="n"/>
    </row>
    <row r="1595" ht="15" customHeight="1" s="1659">
      <c r="A1595" s="865" t="n"/>
      <c r="H1595" s="865" t="n"/>
      <c r="I1595" s="865" t="n"/>
      <c r="J1595" s="865" t="n"/>
      <c r="K1595" s="865" t="n"/>
      <c r="L1595" s="865" t="n"/>
      <c r="M1595" s="865" t="n"/>
      <c r="N1595" s="865" t="n"/>
      <c r="O1595" s="2013" t="n"/>
      <c r="P1595" s="1274" t="n"/>
      <c r="Q1595" s="865" t="n"/>
      <c r="R1595" s="2014" t="n"/>
      <c r="S1595" s="1498" t="n"/>
      <c r="T1595" s="1496" t="n"/>
      <c r="W1595" s="1498" t="n"/>
      <c r="X1595" s="1496" t="n"/>
      <c r="AA1595" s="1498" t="n"/>
      <c r="AB1595" s="1496" t="n"/>
      <c r="AE1595" s="1498" t="n"/>
      <c r="AF1595" s="1496" t="n"/>
      <c r="AI1595" s="1498" t="n"/>
      <c r="AJ1595" s="1496" t="n"/>
      <c r="AM1595" s="1498" t="n"/>
      <c r="AN1595" s="1496" t="n"/>
      <c r="AQ1595" s="1498" t="n"/>
      <c r="AR1595" s="1496" t="n"/>
      <c r="AU1595" s="2011" t="n"/>
      <c r="AV1595" s="1496" t="n"/>
      <c r="AY1595" s="2011" t="n"/>
      <c r="AZ1595" s="1496" t="n"/>
      <c r="BC1595" s="2011" t="n"/>
      <c r="BD1595" s="1496" t="n"/>
      <c r="BG1595" s="2011" t="n"/>
      <c r="BH1595" s="1496" t="n"/>
      <c r="BK1595" s="2011" t="n"/>
      <c r="BL1595" s="1496" t="n"/>
      <c r="BP1595" s="1496" t="n"/>
      <c r="BS1595" s="2011" t="n"/>
    </row>
    <row r="1596" ht="15" customHeight="1" s="1659">
      <c r="A1596" s="865" t="n"/>
      <c r="H1596" s="865" t="n"/>
      <c r="I1596" s="865" t="n"/>
      <c r="J1596" s="865" t="n"/>
      <c r="K1596" s="865" t="n"/>
      <c r="L1596" s="865" t="n"/>
      <c r="M1596" s="865" t="n"/>
      <c r="N1596" s="865" t="n"/>
      <c r="O1596" s="2013" t="n"/>
      <c r="P1596" s="1274" t="n"/>
      <c r="Q1596" s="865" t="n"/>
      <c r="R1596" s="2014" t="n"/>
      <c r="S1596" s="1498" t="n"/>
      <c r="T1596" s="1496" t="n"/>
      <c r="W1596" s="1498" t="n"/>
      <c r="X1596" s="1496" t="n"/>
      <c r="AA1596" s="1498" t="n"/>
      <c r="AB1596" s="1496" t="n"/>
      <c r="AE1596" s="1498" t="n"/>
      <c r="AF1596" s="1496" t="n"/>
      <c r="AI1596" s="1498" t="n"/>
      <c r="AJ1596" s="1496" t="n"/>
      <c r="AM1596" s="1498" t="n"/>
      <c r="AN1596" s="1496" t="n"/>
      <c r="AQ1596" s="1498" t="n"/>
      <c r="AR1596" s="1496" t="n"/>
      <c r="AU1596" s="2011" t="n"/>
      <c r="AV1596" s="1496" t="n"/>
      <c r="AY1596" s="2011" t="n"/>
      <c r="AZ1596" s="1496" t="n"/>
      <c r="BC1596" s="2011" t="n"/>
      <c r="BD1596" s="1496" t="n"/>
      <c r="BG1596" s="2011" t="n"/>
      <c r="BH1596" s="1496" t="n"/>
      <c r="BK1596" s="2011" t="n"/>
      <c r="BL1596" s="1496" t="n"/>
      <c r="BP1596" s="1496" t="n"/>
      <c r="BS1596" s="2011" t="n"/>
    </row>
    <row r="1597" ht="15" customHeight="1" s="1659">
      <c r="A1597" s="865" t="n"/>
      <c r="H1597" s="865" t="n"/>
      <c r="I1597" s="865" t="n"/>
      <c r="J1597" s="865" t="n"/>
      <c r="K1597" s="865" t="n"/>
      <c r="L1597" s="865" t="n"/>
      <c r="M1597" s="865" t="n"/>
      <c r="N1597" s="865" t="n"/>
      <c r="O1597" s="2013" t="n"/>
      <c r="P1597" s="1274" t="n"/>
      <c r="Q1597" s="865" t="n"/>
      <c r="R1597" s="2014" t="n"/>
      <c r="S1597" s="1498" t="n"/>
      <c r="T1597" s="1496" t="n"/>
      <c r="W1597" s="1498" t="n"/>
      <c r="X1597" s="1496" t="n"/>
      <c r="AA1597" s="1498" t="n"/>
      <c r="AB1597" s="1496" t="n"/>
      <c r="AE1597" s="1498" t="n"/>
      <c r="AF1597" s="1496" t="n"/>
      <c r="AI1597" s="1498" t="n"/>
      <c r="AJ1597" s="1496" t="n"/>
      <c r="AM1597" s="1498" t="n"/>
      <c r="AN1597" s="1496" t="n"/>
      <c r="AQ1597" s="1498" t="n"/>
      <c r="AR1597" s="1496" t="n"/>
      <c r="AU1597" s="2011" t="n"/>
      <c r="AV1597" s="1496" t="n"/>
      <c r="AY1597" s="2011" t="n"/>
      <c r="AZ1597" s="1496" t="n"/>
      <c r="BC1597" s="2011" t="n"/>
      <c r="BD1597" s="1496" t="n"/>
      <c r="BG1597" s="2011" t="n"/>
      <c r="BH1597" s="1496" t="n"/>
      <c r="BK1597" s="2011" t="n"/>
      <c r="BL1597" s="1496" t="n"/>
      <c r="BP1597" s="1496" t="n"/>
      <c r="BS1597" s="2011" t="n"/>
    </row>
    <row r="1598" ht="15" customHeight="1" s="1659">
      <c r="A1598" s="865" t="n"/>
      <c r="H1598" s="865" t="n"/>
      <c r="I1598" s="865" t="n"/>
      <c r="J1598" s="865" t="n"/>
      <c r="K1598" s="865" t="n"/>
      <c r="L1598" s="865" t="n"/>
      <c r="M1598" s="865" t="n"/>
      <c r="N1598" s="865" t="n"/>
      <c r="O1598" s="2013" t="n"/>
      <c r="P1598" s="1274" t="n"/>
      <c r="Q1598" s="865" t="n"/>
      <c r="R1598" s="2014" t="n"/>
      <c r="S1598" s="1498" t="n"/>
      <c r="T1598" s="1496" t="n"/>
      <c r="W1598" s="1498" t="n"/>
      <c r="X1598" s="1496" t="n"/>
      <c r="AA1598" s="1498" t="n"/>
      <c r="AB1598" s="1496" t="n"/>
      <c r="AE1598" s="1498" t="n"/>
      <c r="AF1598" s="1496" t="n"/>
      <c r="AI1598" s="1498" t="n"/>
      <c r="AJ1598" s="1496" t="n"/>
      <c r="AM1598" s="1498" t="n"/>
      <c r="AN1598" s="1496" t="n"/>
      <c r="AQ1598" s="1498" t="n"/>
      <c r="AR1598" s="1496" t="n"/>
      <c r="AU1598" s="2011" t="n"/>
      <c r="AV1598" s="1496" t="n"/>
      <c r="AY1598" s="2011" t="n"/>
      <c r="AZ1598" s="1496" t="n"/>
      <c r="BC1598" s="2011" t="n"/>
      <c r="BD1598" s="1496" t="n"/>
      <c r="BG1598" s="2011" t="n"/>
      <c r="BH1598" s="1496" t="n"/>
      <c r="BK1598" s="2011" t="n"/>
      <c r="BL1598" s="1496" t="n"/>
      <c r="BP1598" s="1496" t="n"/>
      <c r="BS1598" s="2011" t="n"/>
    </row>
    <row r="1599" ht="15" customHeight="1" s="1659">
      <c r="A1599" s="865" t="n"/>
      <c r="H1599" s="865" t="n"/>
      <c r="I1599" s="865" t="n"/>
      <c r="J1599" s="865" t="n"/>
      <c r="K1599" s="865" t="n"/>
      <c r="L1599" s="865" t="n"/>
      <c r="M1599" s="865" t="n"/>
      <c r="N1599" s="865" t="n"/>
      <c r="O1599" s="2013" t="n"/>
      <c r="P1599" s="1274" t="n"/>
      <c r="Q1599" s="865" t="n"/>
      <c r="R1599" s="2014" t="n"/>
      <c r="S1599" s="1498" t="n"/>
      <c r="T1599" s="1496" t="n"/>
      <c r="W1599" s="1498" t="n"/>
      <c r="X1599" s="1496" t="n"/>
      <c r="AA1599" s="1498" t="n"/>
      <c r="AB1599" s="1496" t="n"/>
      <c r="AE1599" s="1498" t="n"/>
      <c r="AF1599" s="1496" t="n"/>
      <c r="AI1599" s="1498" t="n"/>
      <c r="AJ1599" s="1496" t="n"/>
      <c r="AM1599" s="1498" t="n"/>
      <c r="AN1599" s="1496" t="n"/>
      <c r="AQ1599" s="1498" t="n"/>
      <c r="AR1599" s="1496" t="n"/>
      <c r="AU1599" s="2011" t="n"/>
      <c r="AV1599" s="1496" t="n"/>
      <c r="AY1599" s="2011" t="n"/>
      <c r="AZ1599" s="1496" t="n"/>
      <c r="BC1599" s="2011" t="n"/>
      <c r="BD1599" s="1496" t="n"/>
      <c r="BG1599" s="2011" t="n"/>
      <c r="BH1599" s="1496" t="n"/>
      <c r="BK1599" s="2011" t="n"/>
      <c r="BL1599" s="1496" t="n"/>
      <c r="BP1599" s="1496" t="n"/>
      <c r="BS1599" s="2011" t="n"/>
    </row>
    <row r="1600" ht="15" customHeight="1" s="1659">
      <c r="A1600" s="865" t="n"/>
      <c r="H1600" s="865" t="n"/>
      <c r="I1600" s="865" t="n"/>
      <c r="J1600" s="865" t="n"/>
      <c r="K1600" s="865" t="n"/>
      <c r="L1600" s="865" t="n"/>
      <c r="M1600" s="865" t="n"/>
      <c r="N1600" s="865" t="n"/>
      <c r="O1600" s="2013" t="n"/>
      <c r="P1600" s="1274" t="n"/>
      <c r="Q1600" s="865" t="n"/>
      <c r="R1600" s="2014" t="n"/>
      <c r="S1600" s="1498" t="n"/>
      <c r="T1600" s="1496" t="n"/>
      <c r="W1600" s="1498" t="n"/>
      <c r="X1600" s="1496" t="n"/>
      <c r="AA1600" s="1498" t="n"/>
      <c r="AB1600" s="1496" t="n"/>
      <c r="AE1600" s="1498" t="n"/>
      <c r="AF1600" s="1496" t="n"/>
      <c r="AI1600" s="1498" t="n"/>
      <c r="AJ1600" s="1496" t="n"/>
      <c r="AM1600" s="1498" t="n"/>
      <c r="AN1600" s="1496" t="n"/>
      <c r="AQ1600" s="1498" t="n"/>
      <c r="AR1600" s="1496" t="n"/>
      <c r="AU1600" s="2011" t="n"/>
      <c r="AV1600" s="1496" t="n"/>
      <c r="AY1600" s="2011" t="n"/>
      <c r="AZ1600" s="1496" t="n"/>
      <c r="BC1600" s="2011" t="n"/>
      <c r="BD1600" s="1496" t="n"/>
      <c r="BG1600" s="2011" t="n"/>
      <c r="BH1600" s="1496" t="n"/>
      <c r="BK1600" s="2011" t="n"/>
      <c r="BL1600" s="1496" t="n"/>
      <c r="BP1600" s="1496" t="n"/>
      <c r="BS1600" s="2011" t="n"/>
    </row>
    <row r="1601" ht="15" customHeight="1" s="1659">
      <c r="A1601" s="865" t="n"/>
      <c r="H1601" s="865" t="n"/>
      <c r="I1601" s="865" t="n"/>
      <c r="J1601" s="865" t="n"/>
      <c r="K1601" s="865" t="n"/>
      <c r="L1601" s="865" t="n"/>
      <c r="M1601" s="865" t="n"/>
      <c r="N1601" s="865" t="n"/>
      <c r="O1601" s="2013" t="n"/>
      <c r="P1601" s="1274" t="n"/>
      <c r="Q1601" s="865" t="n"/>
      <c r="R1601" s="2014" t="n"/>
      <c r="S1601" s="1498" t="n"/>
      <c r="T1601" s="1496" t="n"/>
      <c r="W1601" s="1498" t="n"/>
      <c r="X1601" s="1496" t="n"/>
      <c r="AA1601" s="1498" t="n"/>
      <c r="AB1601" s="1496" t="n"/>
      <c r="AE1601" s="1498" t="n"/>
      <c r="AF1601" s="1496" t="n"/>
      <c r="AI1601" s="1498" t="n"/>
      <c r="AJ1601" s="1496" t="n"/>
      <c r="AM1601" s="1498" t="n"/>
      <c r="AN1601" s="1496" t="n"/>
      <c r="AQ1601" s="1498" t="n"/>
      <c r="AR1601" s="1496" t="n"/>
      <c r="AU1601" s="2011" t="n"/>
      <c r="AV1601" s="1496" t="n"/>
      <c r="AY1601" s="2011" t="n"/>
      <c r="AZ1601" s="1496" t="n"/>
      <c r="BC1601" s="2011" t="n"/>
      <c r="BD1601" s="1496" t="n"/>
      <c r="BG1601" s="2011" t="n"/>
      <c r="BH1601" s="1496" t="n"/>
      <c r="BK1601" s="2011" t="n"/>
      <c r="BL1601" s="1496" t="n"/>
      <c r="BP1601" s="1496" t="n"/>
      <c r="BS1601" s="2011" t="n"/>
    </row>
    <row r="1602" ht="15" customHeight="1" s="1659">
      <c r="A1602" s="865" t="n"/>
      <c r="H1602" s="865" t="n"/>
      <c r="I1602" s="865" t="n"/>
      <c r="J1602" s="865" t="n"/>
      <c r="K1602" s="865" t="n"/>
      <c r="L1602" s="865" t="n"/>
      <c r="M1602" s="865" t="n"/>
      <c r="N1602" s="865" t="n"/>
      <c r="O1602" s="2013" t="n"/>
      <c r="P1602" s="1274" t="n"/>
      <c r="Q1602" s="865" t="n"/>
      <c r="R1602" s="2014" t="n"/>
      <c r="S1602" s="1498" t="n"/>
      <c r="T1602" s="1496" t="n"/>
      <c r="W1602" s="1498" t="n"/>
      <c r="X1602" s="1496" t="n"/>
      <c r="AA1602" s="1498" t="n"/>
      <c r="AB1602" s="1496" t="n"/>
      <c r="AE1602" s="1498" t="n"/>
      <c r="AF1602" s="1496" t="n"/>
      <c r="AI1602" s="1498" t="n"/>
      <c r="AJ1602" s="1496" t="n"/>
      <c r="AM1602" s="1498" t="n"/>
      <c r="AN1602" s="1496" t="n"/>
      <c r="AQ1602" s="1498" t="n"/>
      <c r="AR1602" s="1496" t="n"/>
      <c r="AU1602" s="2011" t="n"/>
      <c r="AV1602" s="1496" t="n"/>
      <c r="AY1602" s="2011" t="n"/>
      <c r="AZ1602" s="1496" t="n"/>
      <c r="BC1602" s="2011" t="n"/>
      <c r="BD1602" s="1496" t="n"/>
      <c r="BG1602" s="2011" t="n"/>
      <c r="BH1602" s="1496" t="n"/>
      <c r="BK1602" s="2011" t="n"/>
      <c r="BL1602" s="1496" t="n"/>
      <c r="BP1602" s="1496" t="n"/>
      <c r="BS1602" s="2011" t="n"/>
    </row>
    <row r="1603" ht="15" customHeight="1" s="1659">
      <c r="A1603" s="865" t="n"/>
      <c r="H1603" s="865" t="n"/>
      <c r="I1603" s="865" t="n"/>
      <c r="J1603" s="865" t="n"/>
      <c r="K1603" s="865" t="n"/>
      <c r="L1603" s="865" t="n"/>
      <c r="M1603" s="865" t="n"/>
      <c r="N1603" s="865" t="n"/>
      <c r="O1603" s="2013" t="n"/>
      <c r="P1603" s="1274" t="n"/>
      <c r="Q1603" s="865" t="n"/>
      <c r="R1603" s="2014" t="n"/>
      <c r="S1603" s="1498" t="n"/>
      <c r="T1603" s="1496" t="n"/>
      <c r="W1603" s="1498" t="n"/>
      <c r="X1603" s="1496" t="n"/>
      <c r="AA1603" s="1498" t="n"/>
      <c r="AB1603" s="1496" t="n"/>
      <c r="AE1603" s="1498" t="n"/>
      <c r="AF1603" s="1496" t="n"/>
      <c r="AI1603" s="1498" t="n"/>
      <c r="AJ1603" s="1496" t="n"/>
      <c r="AM1603" s="1498" t="n"/>
      <c r="AN1603" s="1496" t="n"/>
      <c r="AQ1603" s="1498" t="n"/>
      <c r="AR1603" s="1496" t="n"/>
      <c r="AU1603" s="2011" t="n"/>
      <c r="AV1603" s="1496" t="n"/>
      <c r="AY1603" s="2011" t="n"/>
      <c r="AZ1603" s="1496" t="n"/>
      <c r="BC1603" s="2011" t="n"/>
      <c r="BD1603" s="1496" t="n"/>
      <c r="BG1603" s="2011" t="n"/>
      <c r="BH1603" s="1496" t="n"/>
      <c r="BK1603" s="2011" t="n"/>
      <c r="BL1603" s="1496" t="n"/>
      <c r="BP1603" s="1496" t="n"/>
      <c r="BS1603" s="2011" t="n"/>
    </row>
    <row r="1604" ht="15" customHeight="1" s="1659">
      <c r="A1604" s="865" t="n"/>
      <c r="H1604" s="865" t="n"/>
      <c r="I1604" s="865" t="n"/>
      <c r="J1604" s="865" t="n"/>
      <c r="K1604" s="865" t="n"/>
      <c r="L1604" s="865" t="n"/>
      <c r="M1604" s="865" t="n"/>
      <c r="N1604" s="865" t="n"/>
      <c r="O1604" s="2013" t="n"/>
      <c r="P1604" s="1274" t="n"/>
      <c r="Q1604" s="865" t="n"/>
      <c r="R1604" s="2014" t="n"/>
      <c r="S1604" s="1498" t="n"/>
      <c r="T1604" s="1496" t="n"/>
      <c r="W1604" s="1498" t="n"/>
      <c r="X1604" s="1496" t="n"/>
      <c r="AA1604" s="1498" t="n"/>
      <c r="AB1604" s="1496" t="n"/>
      <c r="AE1604" s="1498" t="n"/>
      <c r="AF1604" s="1496" t="n"/>
      <c r="AI1604" s="1498" t="n"/>
      <c r="AJ1604" s="1496" t="n"/>
      <c r="AM1604" s="1498" t="n"/>
      <c r="AN1604" s="1496" t="n"/>
      <c r="AQ1604" s="1498" t="n"/>
      <c r="AR1604" s="1496" t="n"/>
      <c r="AU1604" s="2011" t="n"/>
      <c r="AV1604" s="1496" t="n"/>
      <c r="AY1604" s="2011" t="n"/>
      <c r="AZ1604" s="1496" t="n"/>
      <c r="BC1604" s="2011" t="n"/>
      <c r="BD1604" s="1496" t="n"/>
      <c r="BG1604" s="2011" t="n"/>
      <c r="BH1604" s="1496" t="n"/>
      <c r="BK1604" s="2011" t="n"/>
      <c r="BL1604" s="1496" t="n"/>
      <c r="BP1604" s="1496" t="n"/>
      <c r="BS1604" s="2011" t="n"/>
    </row>
    <row r="1605" ht="15" customHeight="1" s="1659">
      <c r="A1605" s="865" t="n"/>
      <c r="H1605" s="865" t="n"/>
      <c r="I1605" s="865" t="n"/>
      <c r="J1605" s="865" t="n"/>
      <c r="K1605" s="865" t="n"/>
      <c r="L1605" s="865" t="n"/>
      <c r="M1605" s="865" t="n"/>
      <c r="N1605" s="865" t="n"/>
      <c r="O1605" s="2013" t="n"/>
      <c r="P1605" s="1274" t="n"/>
      <c r="Q1605" s="865" t="n"/>
      <c r="R1605" s="2014" t="n"/>
      <c r="S1605" s="1498" t="n"/>
      <c r="T1605" s="1496" t="n"/>
      <c r="W1605" s="1498" t="n"/>
      <c r="X1605" s="1496" t="n"/>
      <c r="AA1605" s="1498" t="n"/>
      <c r="AB1605" s="1496" t="n"/>
      <c r="AE1605" s="1498" t="n"/>
      <c r="AF1605" s="1496" t="n"/>
      <c r="AI1605" s="1498" t="n"/>
      <c r="AJ1605" s="1496" t="n"/>
      <c r="AM1605" s="1498" t="n"/>
      <c r="AN1605" s="1496" t="n"/>
      <c r="AQ1605" s="1498" t="n"/>
      <c r="AR1605" s="1496" t="n"/>
      <c r="AU1605" s="2011" t="n"/>
      <c r="AV1605" s="1496" t="n"/>
      <c r="AY1605" s="2011" t="n"/>
      <c r="AZ1605" s="1496" t="n"/>
      <c r="BC1605" s="2011" t="n"/>
      <c r="BD1605" s="1496" t="n"/>
      <c r="BG1605" s="2011" t="n"/>
      <c r="BH1605" s="1496" t="n"/>
      <c r="BK1605" s="2011" t="n"/>
      <c r="BL1605" s="1496" t="n"/>
      <c r="BP1605" s="1496" t="n"/>
      <c r="BS1605" s="2011" t="n"/>
    </row>
    <row r="1606" ht="15" customHeight="1" s="1659">
      <c r="A1606" s="865" t="n"/>
      <c r="H1606" s="865" t="n"/>
      <c r="I1606" s="865" t="n"/>
      <c r="J1606" s="865" t="n"/>
      <c r="K1606" s="865" t="n"/>
      <c r="L1606" s="865" t="n"/>
      <c r="M1606" s="865" t="n"/>
      <c r="N1606" s="865" t="n"/>
      <c r="O1606" s="2013" t="n"/>
      <c r="P1606" s="1274" t="n"/>
      <c r="Q1606" s="865" t="n"/>
      <c r="R1606" s="2014" t="n"/>
      <c r="S1606" s="1498" t="n"/>
      <c r="T1606" s="1496" t="n"/>
      <c r="W1606" s="1498" t="n"/>
      <c r="X1606" s="1496" t="n"/>
      <c r="AA1606" s="1498" t="n"/>
      <c r="AB1606" s="1496" t="n"/>
      <c r="AE1606" s="1498" t="n"/>
      <c r="AF1606" s="1496" t="n"/>
      <c r="AI1606" s="1498" t="n"/>
      <c r="AJ1606" s="1496" t="n"/>
      <c r="AM1606" s="1498" t="n"/>
      <c r="AN1606" s="1496" t="n"/>
      <c r="AQ1606" s="1498" t="n"/>
      <c r="AR1606" s="1496" t="n"/>
      <c r="AU1606" s="2011" t="n"/>
      <c r="AV1606" s="1496" t="n"/>
      <c r="AY1606" s="2011" t="n"/>
      <c r="AZ1606" s="1496" t="n"/>
      <c r="BC1606" s="2011" t="n"/>
      <c r="BD1606" s="1496" t="n"/>
      <c r="BG1606" s="2011" t="n"/>
      <c r="BH1606" s="1496" t="n"/>
      <c r="BK1606" s="2011" t="n"/>
      <c r="BL1606" s="1496" t="n"/>
      <c r="BP1606" s="1496" t="n"/>
      <c r="BS1606" s="2011" t="n"/>
    </row>
    <row r="1607" ht="15" customHeight="1" s="1659">
      <c r="A1607" s="865" t="n"/>
      <c r="H1607" s="865" t="n"/>
      <c r="I1607" s="865" t="n"/>
      <c r="J1607" s="865" t="n"/>
      <c r="K1607" s="865" t="n"/>
      <c r="L1607" s="865" t="n"/>
      <c r="M1607" s="865" t="n"/>
      <c r="N1607" s="865" t="n"/>
      <c r="O1607" s="2013" t="n"/>
      <c r="P1607" s="1274" t="n"/>
      <c r="Q1607" s="865" t="n"/>
      <c r="R1607" s="2014" t="n"/>
      <c r="S1607" s="1498" t="n"/>
      <c r="T1607" s="1496" t="n"/>
      <c r="W1607" s="1498" t="n"/>
      <c r="X1607" s="1496" t="n"/>
      <c r="AA1607" s="1498" t="n"/>
      <c r="AB1607" s="1496" t="n"/>
      <c r="AE1607" s="1498" t="n"/>
      <c r="AF1607" s="1496" t="n"/>
      <c r="AI1607" s="1498" t="n"/>
      <c r="AJ1607" s="1496" t="n"/>
      <c r="AM1607" s="1498" t="n"/>
      <c r="AN1607" s="1496" t="n"/>
      <c r="AQ1607" s="1498" t="n"/>
      <c r="AR1607" s="1496" t="n"/>
      <c r="AU1607" s="2011" t="n"/>
      <c r="AV1607" s="1496" t="n"/>
      <c r="AY1607" s="2011" t="n"/>
      <c r="AZ1607" s="1496" t="n"/>
      <c r="BC1607" s="2011" t="n"/>
      <c r="BD1607" s="1496" t="n"/>
      <c r="BG1607" s="2011" t="n"/>
      <c r="BH1607" s="1496" t="n"/>
      <c r="BK1607" s="2011" t="n"/>
      <c r="BL1607" s="1496" t="n"/>
      <c r="BP1607" s="1496" t="n"/>
      <c r="BS1607" s="2011" t="n"/>
    </row>
    <row r="1608" ht="15" customHeight="1" s="1659">
      <c r="A1608" s="865" t="n"/>
      <c r="H1608" s="865" t="n"/>
      <c r="I1608" s="865" t="n"/>
      <c r="J1608" s="865" t="n"/>
      <c r="K1608" s="865" t="n"/>
      <c r="L1608" s="865" t="n"/>
      <c r="M1608" s="865" t="n"/>
      <c r="N1608" s="865" t="n"/>
      <c r="O1608" s="2013" t="n"/>
      <c r="P1608" s="1274" t="n"/>
      <c r="Q1608" s="865" t="n"/>
      <c r="R1608" s="2014" t="n"/>
      <c r="S1608" s="1498" t="n"/>
      <c r="T1608" s="1496" t="n"/>
      <c r="W1608" s="1498" t="n"/>
      <c r="X1608" s="1496" t="n"/>
      <c r="AA1608" s="1498" t="n"/>
      <c r="AB1608" s="1496" t="n"/>
      <c r="AE1608" s="1498" t="n"/>
      <c r="AF1608" s="1496" t="n"/>
      <c r="AI1608" s="1498" t="n"/>
      <c r="AJ1608" s="1496" t="n"/>
      <c r="AM1608" s="1498" t="n"/>
      <c r="AN1608" s="1496" t="n"/>
      <c r="AQ1608" s="1498" t="n"/>
      <c r="AR1608" s="1496" t="n"/>
      <c r="AU1608" s="2011" t="n"/>
      <c r="AV1608" s="1496" t="n"/>
      <c r="AY1608" s="2011" t="n"/>
      <c r="AZ1608" s="1496" t="n"/>
      <c r="BC1608" s="2011" t="n"/>
      <c r="BD1608" s="1496" t="n"/>
      <c r="BG1608" s="2011" t="n"/>
      <c r="BH1608" s="1496" t="n"/>
      <c r="BK1608" s="2011" t="n"/>
      <c r="BL1608" s="1496" t="n"/>
      <c r="BP1608" s="1496" t="n"/>
      <c r="BS1608" s="2011" t="n"/>
    </row>
    <row r="1609" ht="15" customHeight="1" s="1659">
      <c r="A1609" s="865" t="n"/>
      <c r="H1609" s="865" t="n"/>
      <c r="I1609" s="865" t="n"/>
      <c r="J1609" s="865" t="n"/>
      <c r="K1609" s="865" t="n"/>
      <c r="L1609" s="865" t="n"/>
      <c r="M1609" s="865" t="n"/>
      <c r="N1609" s="865" t="n"/>
      <c r="O1609" s="2013" t="n"/>
      <c r="P1609" s="1274" t="n"/>
      <c r="Q1609" s="865" t="n"/>
      <c r="R1609" s="2014" t="n"/>
      <c r="S1609" s="1498" t="n"/>
      <c r="T1609" s="1496" t="n"/>
      <c r="W1609" s="1498" t="n"/>
      <c r="X1609" s="1496" t="n"/>
      <c r="AA1609" s="1498" t="n"/>
      <c r="AB1609" s="1496" t="n"/>
      <c r="AE1609" s="1498" t="n"/>
      <c r="AF1609" s="1496" t="n"/>
      <c r="AI1609" s="1498" t="n"/>
      <c r="AJ1609" s="1496" t="n"/>
      <c r="AM1609" s="1498" t="n"/>
      <c r="AN1609" s="1496" t="n"/>
      <c r="AQ1609" s="1498" t="n"/>
      <c r="AR1609" s="1496" t="n"/>
      <c r="AU1609" s="2011" t="n"/>
      <c r="AV1609" s="1496" t="n"/>
      <c r="AY1609" s="2011" t="n"/>
      <c r="AZ1609" s="1496" t="n"/>
      <c r="BC1609" s="2011" t="n"/>
      <c r="BD1609" s="1496" t="n"/>
      <c r="BG1609" s="2011" t="n"/>
      <c r="BH1609" s="1496" t="n"/>
      <c r="BK1609" s="2011" t="n"/>
      <c r="BL1609" s="1496" t="n"/>
      <c r="BP1609" s="1496" t="n"/>
      <c r="BS1609" s="2011" t="n"/>
    </row>
    <row r="1610" ht="15" customHeight="1" s="1659">
      <c r="A1610" s="865" t="n"/>
      <c r="H1610" s="865" t="n"/>
      <c r="I1610" s="865" t="n"/>
      <c r="J1610" s="865" t="n"/>
      <c r="K1610" s="865" t="n"/>
      <c r="L1610" s="865" t="n"/>
      <c r="M1610" s="865" t="n"/>
      <c r="N1610" s="865" t="n"/>
      <c r="O1610" s="2013" t="n"/>
      <c r="P1610" s="1274" t="n"/>
      <c r="Q1610" s="865" t="n"/>
      <c r="R1610" s="2014" t="n"/>
      <c r="S1610" s="1498" t="n"/>
      <c r="T1610" s="1496" t="n"/>
      <c r="W1610" s="1498" t="n"/>
      <c r="X1610" s="1496" t="n"/>
      <c r="AA1610" s="1498" t="n"/>
      <c r="AB1610" s="1496" t="n"/>
      <c r="AE1610" s="1498" t="n"/>
      <c r="AF1610" s="1496" t="n"/>
      <c r="AI1610" s="1498" t="n"/>
      <c r="AJ1610" s="1496" t="n"/>
      <c r="AM1610" s="1498" t="n"/>
      <c r="AN1610" s="1496" t="n"/>
      <c r="AQ1610" s="1498" t="n"/>
      <c r="AR1610" s="1496" t="n"/>
      <c r="AU1610" s="2011" t="n"/>
      <c r="AV1610" s="1496" t="n"/>
      <c r="AY1610" s="2011" t="n"/>
      <c r="AZ1610" s="1496" t="n"/>
      <c r="BC1610" s="2011" t="n"/>
      <c r="BD1610" s="1496" t="n"/>
      <c r="BG1610" s="2011" t="n"/>
      <c r="BH1610" s="1496" t="n"/>
      <c r="BK1610" s="2011" t="n"/>
      <c r="BL1610" s="1496" t="n"/>
      <c r="BP1610" s="1496" t="n"/>
      <c r="BS1610" s="2011" t="n"/>
    </row>
    <row r="1611" ht="15" customHeight="1" s="1659">
      <c r="A1611" s="865" t="n"/>
      <c r="H1611" s="865" t="n"/>
      <c r="I1611" s="865" t="n"/>
      <c r="J1611" s="865" t="n"/>
      <c r="K1611" s="865" t="n"/>
      <c r="L1611" s="865" t="n"/>
      <c r="M1611" s="865" t="n"/>
      <c r="N1611" s="865" t="n"/>
      <c r="O1611" s="2013" t="n"/>
      <c r="P1611" s="1274" t="n"/>
      <c r="Q1611" s="865" t="n"/>
      <c r="R1611" s="2014" t="n"/>
      <c r="S1611" s="1498" t="n"/>
      <c r="T1611" s="1496" t="n"/>
      <c r="W1611" s="1498" t="n"/>
      <c r="X1611" s="1496" t="n"/>
      <c r="AA1611" s="1498" t="n"/>
      <c r="AB1611" s="1496" t="n"/>
      <c r="AE1611" s="1498" t="n"/>
      <c r="AF1611" s="1496" t="n"/>
      <c r="AI1611" s="1498" t="n"/>
      <c r="AJ1611" s="1496" t="n"/>
      <c r="AM1611" s="1498" t="n"/>
      <c r="AN1611" s="1496" t="n"/>
      <c r="AQ1611" s="1498" t="n"/>
      <c r="AR1611" s="1496" t="n"/>
      <c r="AU1611" s="2011" t="n"/>
      <c r="AV1611" s="1496" t="n"/>
      <c r="AY1611" s="2011" t="n"/>
      <c r="AZ1611" s="1496" t="n"/>
      <c r="BC1611" s="2011" t="n"/>
      <c r="BD1611" s="1496" t="n"/>
      <c r="BG1611" s="2011" t="n"/>
      <c r="BH1611" s="1496" t="n"/>
      <c r="BK1611" s="2011" t="n"/>
      <c r="BL1611" s="1496" t="n"/>
      <c r="BP1611" s="1496" t="n"/>
      <c r="BS1611" s="2011" t="n"/>
    </row>
    <row r="1612" ht="15" customHeight="1" s="1659">
      <c r="A1612" s="865" t="n"/>
      <c r="H1612" s="865" t="n"/>
      <c r="I1612" s="865" t="n"/>
      <c r="J1612" s="865" t="n"/>
      <c r="K1612" s="865" t="n"/>
      <c r="L1612" s="865" t="n"/>
      <c r="M1612" s="865" t="n"/>
      <c r="N1612" s="865" t="n"/>
      <c r="O1612" s="2013" t="n"/>
      <c r="P1612" s="1274" t="n"/>
      <c r="Q1612" s="865" t="n"/>
      <c r="R1612" s="2014" t="n"/>
      <c r="S1612" s="1498" t="n"/>
      <c r="T1612" s="1496" t="n"/>
      <c r="W1612" s="1498" t="n"/>
      <c r="X1612" s="1496" t="n"/>
      <c r="AA1612" s="1498" t="n"/>
      <c r="AB1612" s="1496" t="n"/>
      <c r="AE1612" s="1498" t="n"/>
      <c r="AF1612" s="1496" t="n"/>
      <c r="AI1612" s="1498" t="n"/>
      <c r="AJ1612" s="1496" t="n"/>
      <c r="AM1612" s="1498" t="n"/>
      <c r="AN1612" s="1496" t="n"/>
      <c r="AQ1612" s="1498" t="n"/>
      <c r="AR1612" s="1496" t="n"/>
      <c r="AU1612" s="2011" t="n"/>
      <c r="AV1612" s="1496" t="n"/>
      <c r="AY1612" s="2011" t="n"/>
      <c r="AZ1612" s="1496" t="n"/>
      <c r="BC1612" s="2011" t="n"/>
      <c r="BD1612" s="1496" t="n"/>
      <c r="BG1612" s="2011" t="n"/>
      <c r="BH1612" s="1496" t="n"/>
      <c r="BK1612" s="2011" t="n"/>
      <c r="BL1612" s="1496" t="n"/>
      <c r="BP1612" s="1496" t="n"/>
      <c r="BS1612" s="2011" t="n"/>
    </row>
    <row r="1613" ht="15" customHeight="1" s="1659">
      <c r="A1613" s="865" t="n"/>
      <c r="H1613" s="865" t="n"/>
      <c r="I1613" s="865" t="n"/>
      <c r="J1613" s="865" t="n"/>
      <c r="K1613" s="865" t="n"/>
      <c r="L1613" s="865" t="n"/>
      <c r="M1613" s="865" t="n"/>
      <c r="N1613" s="865" t="n"/>
      <c r="O1613" s="2013" t="n"/>
      <c r="P1613" s="1274" t="n"/>
      <c r="Q1613" s="865" t="n"/>
      <c r="R1613" s="2014" t="n"/>
      <c r="S1613" s="1498" t="n"/>
      <c r="T1613" s="1496" t="n"/>
      <c r="W1613" s="1498" t="n"/>
      <c r="X1613" s="1496" t="n"/>
      <c r="AA1613" s="1498" t="n"/>
      <c r="AB1613" s="1496" t="n"/>
      <c r="AE1613" s="1498" t="n"/>
      <c r="AF1613" s="1496" t="n"/>
      <c r="AI1613" s="1498" t="n"/>
      <c r="AJ1613" s="1496" t="n"/>
      <c r="AM1613" s="1498" t="n"/>
      <c r="AN1613" s="1496" t="n"/>
      <c r="AQ1613" s="1498" t="n"/>
      <c r="AR1613" s="1496" t="n"/>
      <c r="AU1613" s="2011" t="n"/>
      <c r="AV1613" s="1496" t="n"/>
      <c r="AY1613" s="2011" t="n"/>
      <c r="AZ1613" s="1496" t="n"/>
      <c r="BC1613" s="2011" t="n"/>
      <c r="BD1613" s="1496" t="n"/>
      <c r="BG1613" s="2011" t="n"/>
      <c r="BH1613" s="1496" t="n"/>
      <c r="BK1613" s="2011" t="n"/>
      <c r="BL1613" s="1496" t="n"/>
      <c r="BP1613" s="1496" t="n"/>
      <c r="BS1613" s="2011" t="n"/>
    </row>
    <row r="1614" ht="15" customHeight="1" s="1659">
      <c r="A1614" s="865" t="n"/>
      <c r="H1614" s="865" t="n"/>
      <c r="I1614" s="865" t="n"/>
      <c r="J1614" s="865" t="n"/>
      <c r="K1614" s="865" t="n"/>
      <c r="L1614" s="865" t="n"/>
      <c r="M1614" s="865" t="n"/>
      <c r="N1614" s="865" t="n"/>
      <c r="O1614" s="2013" t="n"/>
      <c r="P1614" s="1274" t="n"/>
      <c r="Q1614" s="865" t="n"/>
      <c r="R1614" s="2014" t="n"/>
      <c r="S1614" s="1498" t="n"/>
      <c r="T1614" s="1496" t="n"/>
      <c r="W1614" s="1498" t="n"/>
      <c r="X1614" s="1496" t="n"/>
      <c r="AA1614" s="1498" t="n"/>
      <c r="AB1614" s="1496" t="n"/>
      <c r="AE1614" s="1498" t="n"/>
      <c r="AF1614" s="1496" t="n"/>
      <c r="AI1614" s="1498" t="n"/>
      <c r="AJ1614" s="1496" t="n"/>
      <c r="AM1614" s="1498" t="n"/>
      <c r="AN1614" s="1496" t="n"/>
      <c r="AQ1614" s="1498" t="n"/>
      <c r="AR1614" s="1496" t="n"/>
      <c r="AU1614" s="2011" t="n"/>
      <c r="AV1614" s="1496" t="n"/>
      <c r="AY1614" s="2011" t="n"/>
      <c r="AZ1614" s="1496" t="n"/>
      <c r="BC1614" s="2011" t="n"/>
      <c r="BD1614" s="1496" t="n"/>
      <c r="BG1614" s="2011" t="n"/>
      <c r="BH1614" s="1496" t="n"/>
      <c r="BK1614" s="2011" t="n"/>
      <c r="BL1614" s="1496" t="n"/>
      <c r="BP1614" s="1496" t="n"/>
      <c r="BS1614" s="2011" t="n"/>
    </row>
    <row r="1615" ht="15" customHeight="1" s="1659">
      <c r="A1615" s="865" t="n"/>
      <c r="H1615" s="865" t="n"/>
      <c r="I1615" s="865" t="n"/>
      <c r="J1615" s="865" t="n"/>
      <c r="K1615" s="865" t="n"/>
      <c r="L1615" s="865" t="n"/>
      <c r="M1615" s="865" t="n"/>
      <c r="N1615" s="865" t="n"/>
      <c r="O1615" s="2013" t="n"/>
      <c r="P1615" s="1274" t="n"/>
      <c r="Q1615" s="865" t="n"/>
      <c r="R1615" s="2014" t="n"/>
      <c r="S1615" s="1498" t="n"/>
      <c r="T1615" s="1496" t="n"/>
      <c r="W1615" s="1498" t="n"/>
      <c r="X1615" s="1496" t="n"/>
      <c r="AA1615" s="1498" t="n"/>
      <c r="AB1615" s="1496" t="n"/>
      <c r="AE1615" s="1498" t="n"/>
      <c r="AF1615" s="1496" t="n"/>
      <c r="AI1615" s="1498" t="n"/>
      <c r="AJ1615" s="1496" t="n"/>
      <c r="AM1615" s="1498" t="n"/>
      <c r="AN1615" s="1496" t="n"/>
      <c r="AQ1615" s="1498" t="n"/>
      <c r="AR1615" s="1496" t="n"/>
      <c r="AU1615" s="2011" t="n"/>
      <c r="AV1615" s="1496" t="n"/>
      <c r="AY1615" s="2011" t="n"/>
      <c r="AZ1615" s="1496" t="n"/>
      <c r="BC1615" s="2011" t="n"/>
      <c r="BD1615" s="1496" t="n"/>
      <c r="BG1615" s="2011" t="n"/>
      <c r="BH1615" s="1496" t="n"/>
      <c r="BK1615" s="2011" t="n"/>
      <c r="BL1615" s="1496" t="n"/>
      <c r="BP1615" s="1496" t="n"/>
      <c r="BS1615" s="2011" t="n"/>
    </row>
    <row r="1616" ht="15" customHeight="1" s="1659">
      <c r="A1616" s="865" t="n"/>
      <c r="H1616" s="865" t="n"/>
      <c r="I1616" s="865" t="n"/>
      <c r="J1616" s="865" t="n"/>
      <c r="K1616" s="865" t="n"/>
      <c r="L1616" s="865" t="n"/>
      <c r="M1616" s="865" t="n"/>
      <c r="N1616" s="865" t="n"/>
      <c r="O1616" s="2013" t="n"/>
      <c r="P1616" s="1274" t="n"/>
      <c r="Q1616" s="865" t="n"/>
      <c r="R1616" s="2014" t="n"/>
      <c r="S1616" s="1498" t="n"/>
      <c r="T1616" s="1496" t="n"/>
      <c r="W1616" s="1498" t="n"/>
      <c r="X1616" s="1496" t="n"/>
      <c r="AA1616" s="1498" t="n"/>
      <c r="AB1616" s="1496" t="n"/>
      <c r="AE1616" s="1498" t="n"/>
      <c r="AF1616" s="1496" t="n"/>
      <c r="AI1616" s="1498" t="n"/>
      <c r="AJ1616" s="1496" t="n"/>
      <c r="AM1616" s="1498" t="n"/>
      <c r="AN1616" s="1496" t="n"/>
      <c r="AQ1616" s="1498" t="n"/>
      <c r="AR1616" s="1496" t="n"/>
      <c r="AU1616" s="2011" t="n"/>
      <c r="AV1616" s="1496" t="n"/>
      <c r="AY1616" s="2011" t="n"/>
      <c r="AZ1616" s="1496" t="n"/>
      <c r="BC1616" s="2011" t="n"/>
      <c r="BD1616" s="1496" t="n"/>
      <c r="BG1616" s="2011" t="n"/>
      <c r="BH1616" s="1496" t="n"/>
      <c r="BK1616" s="2011" t="n"/>
      <c r="BL1616" s="1496" t="n"/>
      <c r="BP1616" s="1496" t="n"/>
      <c r="BS1616" s="2011" t="n"/>
    </row>
    <row r="1617" ht="15" customHeight="1" s="1659">
      <c r="A1617" s="865" t="n"/>
      <c r="H1617" s="865" t="n"/>
      <c r="I1617" s="865" t="n"/>
      <c r="J1617" s="865" t="n"/>
      <c r="K1617" s="865" t="n"/>
      <c r="L1617" s="865" t="n"/>
      <c r="M1617" s="865" t="n"/>
      <c r="N1617" s="865" t="n"/>
      <c r="O1617" s="2013" t="n"/>
      <c r="P1617" s="1274" t="n"/>
      <c r="Q1617" s="865" t="n"/>
      <c r="R1617" s="2014" t="n"/>
      <c r="S1617" s="1498" t="n"/>
      <c r="T1617" s="1496" t="n"/>
      <c r="W1617" s="1498" t="n"/>
      <c r="X1617" s="1496" t="n"/>
      <c r="AA1617" s="1498" t="n"/>
      <c r="AB1617" s="1496" t="n"/>
      <c r="AE1617" s="1498" t="n"/>
      <c r="AF1617" s="1496" t="n"/>
      <c r="AI1617" s="1498" t="n"/>
      <c r="AJ1617" s="1496" t="n"/>
      <c r="AM1617" s="1498" t="n"/>
      <c r="AN1617" s="1496" t="n"/>
      <c r="AQ1617" s="1498" t="n"/>
      <c r="AR1617" s="1496" t="n"/>
      <c r="AU1617" s="2011" t="n"/>
      <c r="AV1617" s="1496" t="n"/>
      <c r="AY1617" s="2011" t="n"/>
      <c r="AZ1617" s="1496" t="n"/>
      <c r="BC1617" s="2011" t="n"/>
      <c r="BD1617" s="1496" t="n"/>
      <c r="BG1617" s="2011" t="n"/>
      <c r="BH1617" s="1496" t="n"/>
      <c r="BK1617" s="2011" t="n"/>
      <c r="BL1617" s="1496" t="n"/>
      <c r="BP1617" s="1496" t="n"/>
      <c r="BS1617" s="2011" t="n"/>
    </row>
    <row r="1618" ht="15" customHeight="1" s="1659">
      <c r="A1618" s="865" t="n"/>
      <c r="H1618" s="865" t="n"/>
      <c r="I1618" s="865" t="n"/>
      <c r="J1618" s="865" t="n"/>
      <c r="K1618" s="865" t="n"/>
      <c r="L1618" s="865" t="n"/>
      <c r="M1618" s="865" t="n"/>
      <c r="N1618" s="865" t="n"/>
      <c r="O1618" s="2013" t="n"/>
      <c r="P1618" s="1274" t="n"/>
      <c r="Q1618" s="865" t="n"/>
      <c r="R1618" s="2014" t="n"/>
      <c r="S1618" s="1498" t="n"/>
      <c r="T1618" s="1496" t="n"/>
      <c r="W1618" s="1498" t="n"/>
      <c r="X1618" s="1496" t="n"/>
      <c r="AA1618" s="1498" t="n"/>
      <c r="AB1618" s="1496" t="n"/>
      <c r="AE1618" s="1498" t="n"/>
      <c r="AF1618" s="1496" t="n"/>
      <c r="AI1618" s="1498" t="n"/>
      <c r="AJ1618" s="1496" t="n"/>
      <c r="AM1618" s="1498" t="n"/>
      <c r="AN1618" s="1496" t="n"/>
      <c r="AQ1618" s="1498" t="n"/>
      <c r="AR1618" s="1496" t="n"/>
      <c r="AU1618" s="2011" t="n"/>
      <c r="AV1618" s="1496" t="n"/>
      <c r="AY1618" s="2011" t="n"/>
      <c r="AZ1618" s="1496" t="n"/>
      <c r="BC1618" s="2011" t="n"/>
      <c r="BD1618" s="1496" t="n"/>
      <c r="BG1618" s="2011" t="n"/>
      <c r="BH1618" s="1496" t="n"/>
      <c r="BK1618" s="2011" t="n"/>
      <c r="BL1618" s="1496" t="n"/>
      <c r="BP1618" s="1496" t="n"/>
      <c r="BS1618" s="2011" t="n"/>
    </row>
    <row r="1619" ht="15" customHeight="1" s="1659">
      <c r="A1619" s="865" t="n"/>
      <c r="H1619" s="865" t="n"/>
      <c r="I1619" s="865" t="n"/>
      <c r="J1619" s="865" t="n"/>
      <c r="K1619" s="865" t="n"/>
      <c r="L1619" s="865" t="n"/>
      <c r="M1619" s="865" t="n"/>
      <c r="N1619" s="865" t="n"/>
      <c r="O1619" s="2013" t="n"/>
      <c r="P1619" s="1274" t="n"/>
      <c r="Q1619" s="865" t="n"/>
      <c r="R1619" s="2014" t="n"/>
      <c r="S1619" s="1498" t="n"/>
      <c r="T1619" s="1496" t="n"/>
      <c r="W1619" s="1498" t="n"/>
      <c r="X1619" s="1496" t="n"/>
      <c r="AA1619" s="1498" t="n"/>
      <c r="AB1619" s="1496" t="n"/>
      <c r="AE1619" s="1498" t="n"/>
      <c r="AF1619" s="1496" t="n"/>
      <c r="AI1619" s="1498" t="n"/>
      <c r="AJ1619" s="1496" t="n"/>
      <c r="AM1619" s="1498" t="n"/>
      <c r="AN1619" s="1496" t="n"/>
      <c r="AQ1619" s="1498" t="n"/>
      <c r="AR1619" s="1496" t="n"/>
      <c r="AU1619" s="2011" t="n"/>
      <c r="AV1619" s="1496" t="n"/>
      <c r="AY1619" s="2011" t="n"/>
      <c r="AZ1619" s="1496" t="n"/>
      <c r="BC1619" s="2011" t="n"/>
      <c r="BD1619" s="1496" t="n"/>
      <c r="BG1619" s="2011" t="n"/>
      <c r="BH1619" s="1496" t="n"/>
      <c r="BK1619" s="2011" t="n"/>
      <c r="BL1619" s="1496" t="n"/>
      <c r="BP1619" s="1496" t="n"/>
      <c r="BS1619" s="2011" t="n"/>
    </row>
    <row r="1620" ht="15" customHeight="1" s="1659">
      <c r="A1620" s="865" t="n"/>
      <c r="H1620" s="865" t="n"/>
      <c r="I1620" s="865" t="n"/>
      <c r="J1620" s="865" t="n"/>
      <c r="K1620" s="865" t="n"/>
      <c r="L1620" s="865" t="n"/>
      <c r="M1620" s="865" t="n"/>
      <c r="N1620" s="865" t="n"/>
      <c r="O1620" s="2013" t="n"/>
      <c r="P1620" s="1274" t="n"/>
      <c r="Q1620" s="865" t="n"/>
      <c r="R1620" s="2014" t="n"/>
      <c r="S1620" s="1498" t="n"/>
      <c r="T1620" s="1496" t="n"/>
      <c r="W1620" s="1498" t="n"/>
      <c r="X1620" s="1496" t="n"/>
      <c r="AA1620" s="1498" t="n"/>
      <c r="AB1620" s="1496" t="n"/>
      <c r="AE1620" s="1498" t="n"/>
      <c r="AF1620" s="1496" t="n"/>
      <c r="AI1620" s="1498" t="n"/>
      <c r="AJ1620" s="1496" t="n"/>
      <c r="AM1620" s="1498" t="n"/>
      <c r="AN1620" s="1496" t="n"/>
      <c r="AQ1620" s="1498" t="n"/>
      <c r="AR1620" s="1496" t="n"/>
      <c r="AU1620" s="2011" t="n"/>
      <c r="AV1620" s="1496" t="n"/>
      <c r="AY1620" s="2011" t="n"/>
      <c r="AZ1620" s="1496" t="n"/>
      <c r="BC1620" s="2011" t="n"/>
      <c r="BD1620" s="1496" t="n"/>
      <c r="BG1620" s="2011" t="n"/>
      <c r="BH1620" s="1496" t="n"/>
      <c r="BK1620" s="2011" t="n"/>
      <c r="BL1620" s="1496" t="n"/>
      <c r="BP1620" s="1496" t="n"/>
      <c r="BS1620" s="2011" t="n"/>
    </row>
    <row r="1621" ht="15" customHeight="1" s="1659">
      <c r="A1621" s="865" t="n"/>
      <c r="H1621" s="865" t="n"/>
      <c r="I1621" s="865" t="n"/>
      <c r="J1621" s="865" t="n"/>
      <c r="K1621" s="865" t="n"/>
      <c r="L1621" s="865" t="n"/>
      <c r="M1621" s="865" t="n"/>
      <c r="N1621" s="865" t="n"/>
      <c r="O1621" s="2013" t="n"/>
      <c r="P1621" s="1274" t="n"/>
      <c r="Q1621" s="865" t="n"/>
      <c r="R1621" s="2014" t="n"/>
      <c r="S1621" s="1498" t="n"/>
      <c r="T1621" s="1496" t="n"/>
      <c r="W1621" s="1498" t="n"/>
      <c r="X1621" s="1496" t="n"/>
      <c r="AA1621" s="1498" t="n"/>
      <c r="AB1621" s="1496" t="n"/>
      <c r="AE1621" s="1498" t="n"/>
      <c r="AF1621" s="1496" t="n"/>
      <c r="AI1621" s="1498" t="n"/>
      <c r="AJ1621" s="1496" t="n"/>
      <c r="AM1621" s="1498" t="n"/>
      <c r="AN1621" s="1496" t="n"/>
      <c r="AQ1621" s="1498" t="n"/>
      <c r="AR1621" s="1496" t="n"/>
      <c r="AU1621" s="2011" t="n"/>
      <c r="AV1621" s="1496" t="n"/>
      <c r="AY1621" s="2011" t="n"/>
      <c r="AZ1621" s="1496" t="n"/>
      <c r="BC1621" s="2011" t="n"/>
      <c r="BD1621" s="1496" t="n"/>
      <c r="BG1621" s="2011" t="n"/>
      <c r="BH1621" s="1496" t="n"/>
      <c r="BK1621" s="2011" t="n"/>
      <c r="BL1621" s="1496" t="n"/>
      <c r="BP1621" s="1496" t="n"/>
      <c r="BS1621" s="2011" t="n"/>
    </row>
    <row r="1622" ht="15" customHeight="1" s="1659">
      <c r="A1622" s="865" t="n"/>
      <c r="H1622" s="865" t="n"/>
      <c r="I1622" s="865" t="n"/>
      <c r="J1622" s="865" t="n"/>
      <c r="K1622" s="865" t="n"/>
      <c r="L1622" s="865" t="n"/>
      <c r="M1622" s="865" t="n"/>
      <c r="N1622" s="865" t="n"/>
      <c r="O1622" s="2013" t="n"/>
      <c r="P1622" s="1274" t="n"/>
      <c r="Q1622" s="865" t="n"/>
      <c r="R1622" s="2014" t="n"/>
      <c r="S1622" s="1498" t="n"/>
      <c r="T1622" s="1496" t="n"/>
      <c r="W1622" s="1498" t="n"/>
      <c r="X1622" s="1496" t="n"/>
      <c r="AA1622" s="1498" t="n"/>
      <c r="AB1622" s="1496" t="n"/>
      <c r="AE1622" s="1498" t="n"/>
      <c r="AF1622" s="1496" t="n"/>
      <c r="AI1622" s="1498" t="n"/>
      <c r="AJ1622" s="1496" t="n"/>
      <c r="AM1622" s="1498" t="n"/>
      <c r="AN1622" s="1496" t="n"/>
      <c r="AQ1622" s="1498" t="n"/>
      <c r="AR1622" s="1496" t="n"/>
      <c r="AU1622" s="2011" t="n"/>
      <c r="AV1622" s="1496" t="n"/>
      <c r="AY1622" s="2011" t="n"/>
      <c r="AZ1622" s="1496" t="n"/>
      <c r="BC1622" s="2011" t="n"/>
      <c r="BD1622" s="1496" t="n"/>
      <c r="BG1622" s="2011" t="n"/>
      <c r="BH1622" s="1496" t="n"/>
      <c r="BK1622" s="2011" t="n"/>
      <c r="BL1622" s="1496" t="n"/>
      <c r="BP1622" s="1496" t="n"/>
      <c r="BS1622" s="2011" t="n"/>
    </row>
    <row r="1623" ht="15" customHeight="1" s="1659">
      <c r="A1623" s="865" t="n"/>
      <c r="H1623" s="865" t="n"/>
      <c r="I1623" s="865" t="n"/>
      <c r="J1623" s="865" t="n"/>
      <c r="K1623" s="865" t="n"/>
      <c r="L1623" s="865" t="n"/>
      <c r="M1623" s="865" t="n"/>
      <c r="N1623" s="865" t="n"/>
      <c r="O1623" s="2013" t="n"/>
      <c r="P1623" s="1274" t="n"/>
      <c r="Q1623" s="865" t="n"/>
      <c r="R1623" s="2014" t="n"/>
      <c r="S1623" s="1498" t="n"/>
      <c r="T1623" s="1496" t="n"/>
      <c r="W1623" s="1498" t="n"/>
      <c r="X1623" s="1496" t="n"/>
      <c r="AA1623" s="1498" t="n"/>
      <c r="AB1623" s="1496" t="n"/>
      <c r="AE1623" s="1498" t="n"/>
      <c r="AF1623" s="1496" t="n"/>
      <c r="AI1623" s="1498" t="n"/>
      <c r="AJ1623" s="1496" t="n"/>
      <c r="AM1623" s="1498" t="n"/>
      <c r="AN1623" s="1496" t="n"/>
      <c r="AQ1623" s="1498" t="n"/>
      <c r="AR1623" s="1496" t="n"/>
      <c r="AU1623" s="2011" t="n"/>
      <c r="AV1623" s="1496" t="n"/>
      <c r="AY1623" s="2011" t="n"/>
      <c r="AZ1623" s="1496" t="n"/>
      <c r="BC1623" s="2011" t="n"/>
      <c r="BD1623" s="1496" t="n"/>
      <c r="BG1623" s="2011" t="n"/>
      <c r="BH1623" s="1496" t="n"/>
      <c r="BK1623" s="2011" t="n"/>
      <c r="BL1623" s="1496" t="n"/>
      <c r="BP1623" s="1496" t="n"/>
      <c r="BS1623" s="2011" t="n"/>
    </row>
    <row r="1624" ht="15" customHeight="1" s="1659">
      <c r="A1624" s="865" t="n"/>
      <c r="H1624" s="865" t="n"/>
      <c r="I1624" s="865" t="n"/>
      <c r="J1624" s="865" t="n"/>
      <c r="K1624" s="865" t="n"/>
      <c r="L1624" s="865" t="n"/>
      <c r="M1624" s="865" t="n"/>
      <c r="N1624" s="865" t="n"/>
      <c r="O1624" s="2013" t="n"/>
      <c r="P1624" s="1274" t="n"/>
      <c r="Q1624" s="865" t="n"/>
      <c r="R1624" s="2014" t="n"/>
      <c r="S1624" s="1498" t="n"/>
      <c r="T1624" s="1496" t="n"/>
      <c r="W1624" s="1498" t="n"/>
      <c r="X1624" s="1496" t="n"/>
      <c r="AA1624" s="1498" t="n"/>
      <c r="AB1624" s="1496" t="n"/>
      <c r="AE1624" s="1498" t="n"/>
      <c r="AF1624" s="1496" t="n"/>
      <c r="AI1624" s="1498" t="n"/>
      <c r="AJ1624" s="1496" t="n"/>
      <c r="AM1624" s="1498" t="n"/>
      <c r="AN1624" s="1496" t="n"/>
      <c r="AQ1624" s="1498" t="n"/>
      <c r="AR1624" s="1496" t="n"/>
      <c r="AU1624" s="2011" t="n"/>
      <c r="AV1624" s="1496" t="n"/>
      <c r="AY1624" s="2011" t="n"/>
      <c r="AZ1624" s="1496" t="n"/>
      <c r="BC1624" s="2011" t="n"/>
      <c r="BD1624" s="1496" t="n"/>
      <c r="BG1624" s="2011" t="n"/>
      <c r="BH1624" s="1496" t="n"/>
      <c r="BK1624" s="2011" t="n"/>
      <c r="BL1624" s="1496" t="n"/>
      <c r="BP1624" s="1496" t="n"/>
      <c r="BS1624" s="2011" t="n"/>
    </row>
    <row r="1625" ht="15" customHeight="1" s="1659">
      <c r="A1625" s="865" t="n"/>
      <c r="H1625" s="865" t="n"/>
      <c r="I1625" s="865" t="n"/>
      <c r="J1625" s="865" t="n"/>
      <c r="K1625" s="865" t="n"/>
      <c r="L1625" s="865" t="n"/>
      <c r="M1625" s="865" t="n"/>
      <c r="N1625" s="865" t="n"/>
      <c r="O1625" s="2013" t="n"/>
      <c r="P1625" s="1274" t="n"/>
      <c r="Q1625" s="865" t="n"/>
      <c r="R1625" s="2014" t="n"/>
      <c r="S1625" s="1498" t="n"/>
      <c r="T1625" s="1496" t="n"/>
      <c r="W1625" s="1498" t="n"/>
      <c r="X1625" s="1496" t="n"/>
      <c r="AA1625" s="1498" t="n"/>
      <c r="AB1625" s="1496" t="n"/>
      <c r="AE1625" s="1498" t="n"/>
      <c r="AF1625" s="1496" t="n"/>
      <c r="AI1625" s="1498" t="n"/>
      <c r="AJ1625" s="1496" t="n"/>
      <c r="AM1625" s="1498" t="n"/>
      <c r="AN1625" s="1496" t="n"/>
      <c r="AQ1625" s="1498" t="n"/>
      <c r="AR1625" s="1496" t="n"/>
      <c r="AU1625" s="2011" t="n"/>
      <c r="AV1625" s="1496" t="n"/>
      <c r="AY1625" s="2011" t="n"/>
      <c r="AZ1625" s="1496" t="n"/>
      <c r="BC1625" s="2011" t="n"/>
      <c r="BD1625" s="1496" t="n"/>
      <c r="BG1625" s="2011" t="n"/>
      <c r="BH1625" s="1496" t="n"/>
      <c r="BK1625" s="2011" t="n"/>
      <c r="BL1625" s="1496" t="n"/>
      <c r="BP1625" s="1496" t="n"/>
      <c r="BS1625" s="2011" t="n"/>
    </row>
    <row r="1626" ht="15" customHeight="1" s="1659">
      <c r="A1626" s="865" t="n"/>
      <c r="H1626" s="865" t="n"/>
      <c r="I1626" s="865" t="n"/>
      <c r="J1626" s="865" t="n"/>
      <c r="K1626" s="865" t="n"/>
      <c r="L1626" s="865" t="n"/>
      <c r="M1626" s="865" t="n"/>
      <c r="N1626" s="865" t="n"/>
      <c r="O1626" s="2013" t="n"/>
      <c r="P1626" s="1274" t="n"/>
      <c r="Q1626" s="865" t="n"/>
      <c r="R1626" s="2014" t="n"/>
      <c r="S1626" s="1498" t="n"/>
      <c r="T1626" s="1496" t="n"/>
      <c r="W1626" s="1498" t="n"/>
      <c r="X1626" s="1496" t="n"/>
      <c r="AA1626" s="1498" t="n"/>
      <c r="AB1626" s="1496" t="n"/>
      <c r="AE1626" s="1498" t="n"/>
      <c r="AF1626" s="1496" t="n"/>
      <c r="AI1626" s="1498" t="n"/>
      <c r="AJ1626" s="1496" t="n"/>
      <c r="AM1626" s="1498" t="n"/>
      <c r="AN1626" s="1496" t="n"/>
      <c r="AQ1626" s="1498" t="n"/>
      <c r="AR1626" s="1496" t="n"/>
      <c r="AU1626" s="2011" t="n"/>
      <c r="AV1626" s="1496" t="n"/>
      <c r="AY1626" s="2011" t="n"/>
      <c r="AZ1626" s="1496" t="n"/>
      <c r="BC1626" s="2011" t="n"/>
      <c r="BD1626" s="1496" t="n"/>
      <c r="BG1626" s="2011" t="n"/>
      <c r="BH1626" s="1496" t="n"/>
      <c r="BK1626" s="2011" t="n"/>
      <c r="BL1626" s="1496" t="n"/>
      <c r="BP1626" s="1496" t="n"/>
      <c r="BS1626" s="2011" t="n"/>
    </row>
    <row r="1627" ht="15" customHeight="1" s="1659">
      <c r="A1627" s="865" t="n"/>
      <c r="H1627" s="865" t="n"/>
      <c r="I1627" s="865" t="n"/>
      <c r="J1627" s="865" t="n"/>
      <c r="K1627" s="865" t="n"/>
      <c r="L1627" s="865" t="n"/>
      <c r="M1627" s="865" t="n"/>
      <c r="N1627" s="865" t="n"/>
      <c r="O1627" s="2013" t="n"/>
      <c r="P1627" s="1274" t="n"/>
      <c r="Q1627" s="865" t="n"/>
      <c r="R1627" s="2014" t="n"/>
      <c r="S1627" s="1498" t="n"/>
      <c r="T1627" s="1496" t="n"/>
      <c r="W1627" s="1498" t="n"/>
      <c r="X1627" s="1496" t="n"/>
      <c r="AA1627" s="1498" t="n"/>
      <c r="AB1627" s="1496" t="n"/>
      <c r="AE1627" s="1498" t="n"/>
      <c r="AF1627" s="1496" t="n"/>
      <c r="AI1627" s="1498" t="n"/>
      <c r="AJ1627" s="1496" t="n"/>
      <c r="AM1627" s="1498" t="n"/>
      <c r="AN1627" s="1496" t="n"/>
      <c r="AQ1627" s="1498" t="n"/>
      <c r="AR1627" s="1496" t="n"/>
      <c r="AU1627" s="2011" t="n"/>
      <c r="AV1627" s="1496" t="n"/>
      <c r="AY1627" s="2011" t="n"/>
      <c r="AZ1627" s="1496" t="n"/>
      <c r="BC1627" s="2011" t="n"/>
      <c r="BD1627" s="1496" t="n"/>
      <c r="BG1627" s="2011" t="n"/>
      <c r="BH1627" s="1496" t="n"/>
      <c r="BK1627" s="2011" t="n"/>
      <c r="BL1627" s="1496" t="n"/>
      <c r="BP1627" s="1496" t="n"/>
      <c r="BS1627" s="2011" t="n"/>
    </row>
    <row r="1628" ht="15" customHeight="1" s="1659">
      <c r="A1628" s="865" t="n"/>
      <c r="H1628" s="865" t="n"/>
      <c r="I1628" s="865" t="n"/>
      <c r="J1628" s="865" t="n"/>
      <c r="K1628" s="865" t="n"/>
      <c r="L1628" s="865" t="n"/>
      <c r="M1628" s="865" t="n"/>
      <c r="N1628" s="865" t="n"/>
      <c r="O1628" s="2013" t="n"/>
      <c r="P1628" s="1274" t="n"/>
      <c r="Q1628" s="865" t="n"/>
      <c r="R1628" s="2014" t="n"/>
      <c r="S1628" s="1498" t="n"/>
      <c r="T1628" s="1496" t="n"/>
      <c r="W1628" s="1498" t="n"/>
      <c r="X1628" s="1496" t="n"/>
      <c r="AA1628" s="1498" t="n"/>
      <c r="AB1628" s="1496" t="n"/>
      <c r="AE1628" s="1498" t="n"/>
      <c r="AF1628" s="1496" t="n"/>
      <c r="AI1628" s="1498" t="n"/>
      <c r="AJ1628" s="1496" t="n"/>
      <c r="AM1628" s="1498" t="n"/>
      <c r="AN1628" s="1496" t="n"/>
      <c r="AQ1628" s="1498" t="n"/>
      <c r="AR1628" s="1496" t="n"/>
      <c r="AU1628" s="2011" t="n"/>
      <c r="AV1628" s="1496" t="n"/>
      <c r="AY1628" s="2011" t="n"/>
      <c r="AZ1628" s="1496" t="n"/>
      <c r="BC1628" s="2011" t="n"/>
      <c r="BD1628" s="1496" t="n"/>
      <c r="BG1628" s="2011" t="n"/>
      <c r="BH1628" s="1496" t="n"/>
      <c r="BK1628" s="2011" t="n"/>
      <c r="BL1628" s="1496" t="n"/>
      <c r="BP1628" s="1496" t="n"/>
      <c r="BS1628" s="2011" t="n"/>
    </row>
    <row r="1629" ht="15" customHeight="1" s="1659">
      <c r="A1629" s="865" t="n"/>
      <c r="H1629" s="865" t="n"/>
      <c r="I1629" s="865" t="n"/>
      <c r="J1629" s="865" t="n"/>
      <c r="K1629" s="865" t="n"/>
      <c r="L1629" s="865" t="n"/>
      <c r="M1629" s="865" t="n"/>
      <c r="N1629" s="865" t="n"/>
      <c r="O1629" s="2013" t="n"/>
      <c r="P1629" s="1274" t="n"/>
      <c r="Q1629" s="865" t="n"/>
      <c r="R1629" s="2014" t="n"/>
      <c r="S1629" s="1498" t="n"/>
      <c r="T1629" s="1496" t="n"/>
      <c r="W1629" s="1498" t="n"/>
      <c r="X1629" s="1496" t="n"/>
      <c r="AA1629" s="1498" t="n"/>
      <c r="AB1629" s="1496" t="n"/>
      <c r="AE1629" s="1498" t="n"/>
      <c r="AF1629" s="1496" t="n"/>
      <c r="AI1629" s="1498" t="n"/>
      <c r="AJ1629" s="1496" t="n"/>
      <c r="AM1629" s="1498" t="n"/>
      <c r="AN1629" s="1496" t="n"/>
      <c r="AQ1629" s="1498" t="n"/>
      <c r="AR1629" s="1496" t="n"/>
      <c r="AU1629" s="2011" t="n"/>
      <c r="AV1629" s="1496" t="n"/>
      <c r="AY1629" s="2011" t="n"/>
      <c r="AZ1629" s="1496" t="n"/>
      <c r="BC1629" s="2011" t="n"/>
      <c r="BD1629" s="1496" t="n"/>
      <c r="BG1629" s="2011" t="n"/>
      <c r="BH1629" s="1496" t="n"/>
      <c r="BK1629" s="2011" t="n"/>
      <c r="BL1629" s="1496" t="n"/>
      <c r="BP1629" s="1496" t="n"/>
      <c r="BS1629" s="2011" t="n"/>
    </row>
    <row r="1630" ht="15" customHeight="1" s="1659">
      <c r="A1630" s="865" t="n"/>
      <c r="H1630" s="865" t="n"/>
      <c r="I1630" s="865" t="n"/>
      <c r="J1630" s="865" t="n"/>
      <c r="K1630" s="865" t="n"/>
      <c r="L1630" s="865" t="n"/>
      <c r="M1630" s="865" t="n"/>
      <c r="N1630" s="865" t="n"/>
      <c r="O1630" s="2013" t="n"/>
      <c r="P1630" s="1274" t="n"/>
      <c r="Q1630" s="865" t="n"/>
      <c r="R1630" s="2014" t="n"/>
      <c r="S1630" s="1498" t="n"/>
      <c r="T1630" s="1496" t="n"/>
      <c r="W1630" s="1498" t="n"/>
      <c r="X1630" s="1496" t="n"/>
      <c r="AA1630" s="1498" t="n"/>
      <c r="AB1630" s="1496" t="n"/>
      <c r="AE1630" s="1498" t="n"/>
      <c r="AF1630" s="1496" t="n"/>
      <c r="AI1630" s="1498" t="n"/>
      <c r="AJ1630" s="1496" t="n"/>
      <c r="AM1630" s="1498" t="n"/>
      <c r="AN1630" s="1496" t="n"/>
      <c r="AQ1630" s="1498" t="n"/>
      <c r="AR1630" s="1496" t="n"/>
      <c r="AU1630" s="2011" t="n"/>
      <c r="AV1630" s="1496" t="n"/>
      <c r="AY1630" s="2011" t="n"/>
      <c r="AZ1630" s="1496" t="n"/>
      <c r="BC1630" s="2011" t="n"/>
      <c r="BD1630" s="1496" t="n"/>
      <c r="BG1630" s="2011" t="n"/>
      <c r="BH1630" s="1496" t="n"/>
      <c r="BK1630" s="2011" t="n"/>
      <c r="BL1630" s="1496" t="n"/>
      <c r="BP1630" s="1496" t="n"/>
      <c r="BS1630" s="2011" t="n"/>
    </row>
    <row r="1631" ht="15" customHeight="1" s="1659">
      <c r="A1631" s="865" t="n"/>
      <c r="H1631" s="865" t="n"/>
      <c r="I1631" s="865" t="n"/>
      <c r="J1631" s="865" t="n"/>
      <c r="K1631" s="865" t="n"/>
      <c r="L1631" s="865" t="n"/>
      <c r="M1631" s="865" t="n"/>
      <c r="N1631" s="865" t="n"/>
      <c r="O1631" s="2013" t="n"/>
      <c r="P1631" s="1274" t="n"/>
      <c r="Q1631" s="865" t="n"/>
      <c r="R1631" s="2014" t="n"/>
      <c r="S1631" s="1498" t="n"/>
      <c r="T1631" s="1496" t="n"/>
      <c r="W1631" s="1498" t="n"/>
      <c r="X1631" s="1496" t="n"/>
      <c r="AA1631" s="1498" t="n"/>
      <c r="AB1631" s="1496" t="n"/>
      <c r="AE1631" s="1498" t="n"/>
      <c r="AF1631" s="1496" t="n"/>
      <c r="AI1631" s="1498" t="n"/>
      <c r="AJ1631" s="1496" t="n"/>
      <c r="AM1631" s="1498" t="n"/>
      <c r="AN1631" s="1496" t="n"/>
      <c r="AQ1631" s="1498" t="n"/>
      <c r="AR1631" s="1496" t="n"/>
      <c r="AU1631" s="2011" t="n"/>
      <c r="AV1631" s="1496" t="n"/>
      <c r="AY1631" s="2011" t="n"/>
      <c r="AZ1631" s="1496" t="n"/>
      <c r="BC1631" s="2011" t="n"/>
      <c r="BD1631" s="1496" t="n"/>
      <c r="BG1631" s="2011" t="n"/>
      <c r="BH1631" s="1496" t="n"/>
      <c r="BK1631" s="2011" t="n"/>
      <c r="BL1631" s="1496" t="n"/>
      <c r="BP1631" s="1496" t="n"/>
      <c r="BS1631" s="2011" t="n"/>
    </row>
    <row r="1632" ht="15" customHeight="1" s="1659">
      <c r="A1632" s="865" t="n"/>
      <c r="H1632" s="865" t="n"/>
      <c r="I1632" s="865" t="n"/>
      <c r="J1632" s="865" t="n"/>
      <c r="K1632" s="865" t="n"/>
      <c r="L1632" s="865" t="n"/>
      <c r="M1632" s="865" t="n"/>
      <c r="N1632" s="865" t="n"/>
      <c r="O1632" s="2013" t="n"/>
      <c r="P1632" s="1274" t="n"/>
      <c r="Q1632" s="865" t="n"/>
      <c r="R1632" s="2014" t="n"/>
      <c r="S1632" s="1498" t="n"/>
      <c r="T1632" s="1496" t="n"/>
      <c r="W1632" s="1498" t="n"/>
      <c r="X1632" s="1496" t="n"/>
      <c r="AA1632" s="1498" t="n"/>
      <c r="AB1632" s="1496" t="n"/>
      <c r="AE1632" s="1498" t="n"/>
      <c r="AF1632" s="1496" t="n"/>
      <c r="AI1632" s="1498" t="n"/>
      <c r="AJ1632" s="1496" t="n"/>
      <c r="AM1632" s="1498" t="n"/>
      <c r="AN1632" s="1496" t="n"/>
      <c r="AQ1632" s="1498" t="n"/>
      <c r="AR1632" s="1496" t="n"/>
      <c r="AU1632" s="2011" t="n"/>
      <c r="AV1632" s="1496" t="n"/>
      <c r="AY1632" s="2011" t="n"/>
      <c r="AZ1632" s="1496" t="n"/>
      <c r="BC1632" s="2011" t="n"/>
      <c r="BD1632" s="1496" t="n"/>
      <c r="BG1632" s="2011" t="n"/>
      <c r="BH1632" s="1496" t="n"/>
      <c r="BK1632" s="2011" t="n"/>
      <c r="BL1632" s="1496" t="n"/>
      <c r="BP1632" s="1496" t="n"/>
      <c r="BS1632" s="2011" t="n"/>
    </row>
    <row r="1633" ht="15" customHeight="1" s="1659">
      <c r="A1633" s="865" t="n"/>
      <c r="H1633" s="865" t="n"/>
      <c r="I1633" s="865" t="n"/>
      <c r="J1633" s="865" t="n"/>
      <c r="K1633" s="865" t="n"/>
      <c r="L1633" s="865" t="n"/>
      <c r="M1633" s="865" t="n"/>
      <c r="N1633" s="865" t="n"/>
      <c r="O1633" s="2013" t="n"/>
      <c r="P1633" s="1274" t="n"/>
      <c r="Q1633" s="865" t="n"/>
      <c r="R1633" s="2014" t="n"/>
      <c r="S1633" s="1498" t="n"/>
      <c r="T1633" s="1496" t="n"/>
      <c r="W1633" s="1498" t="n"/>
      <c r="X1633" s="1496" t="n"/>
      <c r="AA1633" s="1498" t="n"/>
      <c r="AB1633" s="1496" t="n"/>
      <c r="AE1633" s="1498" t="n"/>
      <c r="AF1633" s="1496" t="n"/>
      <c r="AI1633" s="1498" t="n"/>
      <c r="AJ1633" s="1496" t="n"/>
      <c r="AM1633" s="1498" t="n"/>
      <c r="AN1633" s="1496" t="n"/>
      <c r="AQ1633" s="1498" t="n"/>
      <c r="AR1633" s="1496" t="n"/>
      <c r="AU1633" s="2011" t="n"/>
      <c r="AV1633" s="1496" t="n"/>
      <c r="AY1633" s="2011" t="n"/>
      <c r="AZ1633" s="1496" t="n"/>
      <c r="BC1633" s="2011" t="n"/>
      <c r="BD1633" s="1496" t="n"/>
      <c r="BG1633" s="2011" t="n"/>
      <c r="BH1633" s="1496" t="n"/>
      <c r="BK1633" s="2011" t="n"/>
      <c r="BL1633" s="1496" t="n"/>
      <c r="BP1633" s="1496" t="n"/>
      <c r="BS1633" s="2011" t="n"/>
    </row>
    <row r="1634" ht="15" customHeight="1" s="1659">
      <c r="A1634" s="865" t="n"/>
      <c r="H1634" s="865" t="n"/>
      <c r="I1634" s="865" t="n"/>
      <c r="J1634" s="865" t="n"/>
      <c r="K1634" s="865" t="n"/>
      <c r="L1634" s="865" t="n"/>
      <c r="M1634" s="865" t="n"/>
      <c r="N1634" s="865" t="n"/>
      <c r="O1634" s="2013" t="n"/>
      <c r="P1634" s="1274" t="n"/>
      <c r="Q1634" s="865" t="n"/>
      <c r="R1634" s="2014" t="n"/>
      <c r="S1634" s="1498" t="n"/>
      <c r="T1634" s="1496" t="n"/>
      <c r="W1634" s="1498" t="n"/>
      <c r="X1634" s="1496" t="n"/>
      <c r="AA1634" s="1498" t="n"/>
      <c r="AB1634" s="1496" t="n"/>
      <c r="AE1634" s="1498" t="n"/>
      <c r="AF1634" s="1496" t="n"/>
      <c r="AI1634" s="1498" t="n"/>
      <c r="AJ1634" s="1496" t="n"/>
      <c r="AM1634" s="1498" t="n"/>
      <c r="AN1634" s="1496" t="n"/>
      <c r="AQ1634" s="1498" t="n"/>
      <c r="AR1634" s="1496" t="n"/>
      <c r="AU1634" s="2011" t="n"/>
      <c r="AV1634" s="1496" t="n"/>
      <c r="AY1634" s="2011" t="n"/>
      <c r="AZ1634" s="1496" t="n"/>
      <c r="BC1634" s="2011" t="n"/>
      <c r="BD1634" s="1496" t="n"/>
      <c r="BG1634" s="2011" t="n"/>
      <c r="BH1634" s="1496" t="n"/>
      <c r="BK1634" s="2011" t="n"/>
      <c r="BL1634" s="1496" t="n"/>
      <c r="BP1634" s="1496" t="n"/>
      <c r="BS1634" s="2011" t="n"/>
    </row>
    <row r="1635" ht="15" customHeight="1" s="1659">
      <c r="A1635" s="865" t="n"/>
      <c r="H1635" s="865" t="n"/>
      <c r="I1635" s="865" t="n"/>
      <c r="J1635" s="865" t="n"/>
      <c r="K1635" s="865" t="n"/>
      <c r="L1635" s="865" t="n"/>
      <c r="M1635" s="865" t="n"/>
      <c r="N1635" s="865" t="n"/>
      <c r="O1635" s="2013" t="n"/>
      <c r="P1635" s="1274" t="n"/>
      <c r="Q1635" s="865" t="n"/>
      <c r="R1635" s="2014" t="n"/>
      <c r="S1635" s="1498" t="n"/>
      <c r="T1635" s="1496" t="n"/>
      <c r="W1635" s="1498" t="n"/>
      <c r="X1635" s="1496" t="n"/>
      <c r="AA1635" s="1498" t="n"/>
      <c r="AB1635" s="1496" t="n"/>
      <c r="AE1635" s="1498" t="n"/>
      <c r="AF1635" s="1496" t="n"/>
      <c r="AI1635" s="1498" t="n"/>
      <c r="AJ1635" s="1496" t="n"/>
      <c r="AM1635" s="1498" t="n"/>
      <c r="AN1635" s="1496" t="n"/>
      <c r="AQ1635" s="1498" t="n"/>
      <c r="AR1635" s="1496" t="n"/>
      <c r="AU1635" s="2011" t="n"/>
      <c r="AV1635" s="1496" t="n"/>
      <c r="AY1635" s="2011" t="n"/>
      <c r="AZ1635" s="1496" t="n"/>
      <c r="BC1635" s="2011" t="n"/>
      <c r="BD1635" s="1496" t="n"/>
      <c r="BG1635" s="2011" t="n"/>
      <c r="BH1635" s="1496" t="n"/>
      <c r="BK1635" s="2011" t="n"/>
      <c r="BL1635" s="1496" t="n"/>
      <c r="BP1635" s="1496" t="n"/>
      <c r="BS1635" s="2011" t="n"/>
    </row>
    <row r="1636" ht="15" customHeight="1" s="1659">
      <c r="A1636" s="865" t="n"/>
      <c r="H1636" s="865" t="n"/>
      <c r="I1636" s="865" t="n"/>
      <c r="J1636" s="865" t="n"/>
      <c r="K1636" s="865" t="n"/>
      <c r="L1636" s="865" t="n"/>
      <c r="M1636" s="865" t="n"/>
      <c r="N1636" s="865" t="n"/>
      <c r="O1636" s="2013" t="n"/>
      <c r="P1636" s="1274" t="n"/>
      <c r="Q1636" s="865" t="n"/>
      <c r="R1636" s="2014" t="n"/>
      <c r="S1636" s="1498" t="n"/>
      <c r="T1636" s="1496" t="n"/>
      <c r="W1636" s="1498" t="n"/>
      <c r="X1636" s="1496" t="n"/>
      <c r="AA1636" s="1498" t="n"/>
      <c r="AB1636" s="1496" t="n"/>
      <c r="AE1636" s="1498" t="n"/>
      <c r="AF1636" s="1496" t="n"/>
      <c r="AI1636" s="1498" t="n"/>
      <c r="AJ1636" s="1496" t="n"/>
      <c r="AM1636" s="1498" t="n"/>
      <c r="AN1636" s="1496" t="n"/>
      <c r="AQ1636" s="1498" t="n"/>
      <c r="AR1636" s="1496" t="n"/>
      <c r="AU1636" s="2011" t="n"/>
      <c r="AV1636" s="1496" t="n"/>
      <c r="AY1636" s="2011" t="n"/>
      <c r="AZ1636" s="1496" t="n"/>
      <c r="BC1636" s="2011" t="n"/>
      <c r="BD1636" s="1496" t="n"/>
      <c r="BG1636" s="2011" t="n"/>
      <c r="BH1636" s="1496" t="n"/>
      <c r="BK1636" s="2011" t="n"/>
      <c r="BL1636" s="1496" t="n"/>
      <c r="BP1636" s="1496" t="n"/>
      <c r="BS1636" s="2011" t="n"/>
    </row>
    <row r="1637" ht="15" customHeight="1" s="1659">
      <c r="A1637" s="865" t="n"/>
      <c r="H1637" s="865" t="n"/>
      <c r="I1637" s="865" t="n"/>
      <c r="J1637" s="865" t="n"/>
      <c r="K1637" s="865" t="n"/>
      <c r="L1637" s="865" t="n"/>
      <c r="M1637" s="865" t="n"/>
      <c r="N1637" s="865" t="n"/>
      <c r="O1637" s="2013" t="n"/>
      <c r="P1637" s="1274" t="n"/>
      <c r="Q1637" s="865" t="n"/>
      <c r="R1637" s="2014" t="n"/>
      <c r="S1637" s="1498" t="n"/>
      <c r="T1637" s="1496" t="n"/>
      <c r="W1637" s="1498" t="n"/>
      <c r="X1637" s="1496" t="n"/>
      <c r="AA1637" s="1498" t="n"/>
      <c r="AB1637" s="1496" t="n"/>
      <c r="AE1637" s="1498" t="n"/>
      <c r="AF1637" s="1496" t="n"/>
      <c r="AI1637" s="1498" t="n"/>
      <c r="AJ1637" s="1496" t="n"/>
      <c r="AM1637" s="1498" t="n"/>
      <c r="AN1637" s="1496" t="n"/>
      <c r="AQ1637" s="1498" t="n"/>
      <c r="AR1637" s="1496" t="n"/>
      <c r="AU1637" s="2011" t="n"/>
      <c r="AV1637" s="1496" t="n"/>
      <c r="AY1637" s="2011" t="n"/>
      <c r="AZ1637" s="1496" t="n"/>
      <c r="BC1637" s="2011" t="n"/>
      <c r="BD1637" s="1496" t="n"/>
      <c r="BG1637" s="2011" t="n"/>
      <c r="BH1637" s="1496" t="n"/>
      <c r="BK1637" s="2011" t="n"/>
      <c r="BL1637" s="1496" t="n"/>
      <c r="BP1637" s="1496" t="n"/>
      <c r="BS1637" s="2011" t="n"/>
    </row>
    <row r="1638" ht="15" customHeight="1" s="1659">
      <c r="A1638" s="865" t="n"/>
      <c r="H1638" s="865" t="n"/>
      <c r="I1638" s="865" t="n"/>
      <c r="J1638" s="865" t="n"/>
      <c r="K1638" s="865" t="n"/>
      <c r="L1638" s="865" t="n"/>
      <c r="M1638" s="865" t="n"/>
      <c r="N1638" s="865" t="n"/>
      <c r="O1638" s="2013" t="n"/>
      <c r="P1638" s="1274" t="n"/>
      <c r="Q1638" s="865" t="n"/>
      <c r="R1638" s="2014" t="n"/>
      <c r="S1638" s="1498" t="n"/>
      <c r="T1638" s="1496" t="n"/>
      <c r="W1638" s="1498" t="n"/>
      <c r="X1638" s="1496" t="n"/>
      <c r="AA1638" s="1498" t="n"/>
      <c r="AB1638" s="1496" t="n"/>
      <c r="AE1638" s="1498" t="n"/>
      <c r="AF1638" s="1496" t="n"/>
      <c r="AI1638" s="1498" t="n"/>
      <c r="AJ1638" s="1496" t="n"/>
      <c r="AM1638" s="1498" t="n"/>
      <c r="AN1638" s="1496" t="n"/>
      <c r="AQ1638" s="1498" t="n"/>
      <c r="AR1638" s="1496" t="n"/>
      <c r="AU1638" s="2011" t="n"/>
      <c r="AV1638" s="1496" t="n"/>
      <c r="AY1638" s="2011" t="n"/>
      <c r="AZ1638" s="1496" t="n"/>
      <c r="BC1638" s="2011" t="n"/>
      <c r="BD1638" s="1496" t="n"/>
      <c r="BG1638" s="2011" t="n"/>
      <c r="BH1638" s="1496" t="n"/>
      <c r="BK1638" s="2011" t="n"/>
      <c r="BL1638" s="1496" t="n"/>
      <c r="BP1638" s="1496" t="n"/>
      <c r="BS1638" s="2011" t="n"/>
    </row>
    <row r="1639" ht="15" customHeight="1" s="1659">
      <c r="A1639" s="865" t="n"/>
      <c r="H1639" s="865" t="n"/>
      <c r="I1639" s="865" t="n"/>
      <c r="J1639" s="865" t="n"/>
      <c r="K1639" s="865" t="n"/>
      <c r="L1639" s="865" t="n"/>
      <c r="M1639" s="865" t="n"/>
      <c r="N1639" s="865" t="n"/>
      <c r="O1639" s="2013" t="n"/>
      <c r="P1639" s="1274" t="n"/>
      <c r="Q1639" s="865" t="n"/>
      <c r="R1639" s="2014" t="n"/>
      <c r="S1639" s="1498" t="n"/>
      <c r="T1639" s="1496" t="n"/>
      <c r="W1639" s="1498" t="n"/>
      <c r="X1639" s="1496" t="n"/>
      <c r="AA1639" s="1498" t="n"/>
      <c r="AB1639" s="1496" t="n"/>
      <c r="AE1639" s="1498" t="n"/>
      <c r="AF1639" s="1496" t="n"/>
      <c r="AI1639" s="1498" t="n"/>
      <c r="AJ1639" s="1496" t="n"/>
      <c r="AM1639" s="1498" t="n"/>
      <c r="AN1639" s="1496" t="n"/>
      <c r="AQ1639" s="1498" t="n"/>
      <c r="AR1639" s="1496" t="n"/>
      <c r="AU1639" s="2011" t="n"/>
      <c r="AV1639" s="1496" t="n"/>
      <c r="AY1639" s="2011" t="n"/>
      <c r="AZ1639" s="1496" t="n"/>
      <c r="BC1639" s="2011" t="n"/>
      <c r="BD1639" s="1496" t="n"/>
      <c r="BG1639" s="2011" t="n"/>
      <c r="BH1639" s="1496" t="n"/>
      <c r="BK1639" s="2011" t="n"/>
      <c r="BL1639" s="1496" t="n"/>
      <c r="BP1639" s="1496" t="n"/>
      <c r="BS1639" s="2011" t="n"/>
    </row>
    <row r="1640" ht="15" customHeight="1" s="1659">
      <c r="A1640" s="865" t="n"/>
      <c r="H1640" s="865" t="n"/>
      <c r="I1640" s="865" t="n"/>
      <c r="J1640" s="865" t="n"/>
      <c r="K1640" s="865" t="n"/>
      <c r="L1640" s="865" t="n"/>
      <c r="M1640" s="865" t="n"/>
      <c r="N1640" s="865" t="n"/>
      <c r="O1640" s="2013" t="n"/>
      <c r="P1640" s="1274" t="n"/>
      <c r="Q1640" s="865" t="n"/>
      <c r="R1640" s="2014" t="n"/>
      <c r="S1640" s="1498" t="n"/>
      <c r="T1640" s="1496" t="n"/>
      <c r="W1640" s="1498" t="n"/>
      <c r="X1640" s="1496" t="n"/>
      <c r="AA1640" s="1498" t="n"/>
      <c r="AB1640" s="1496" t="n"/>
      <c r="AE1640" s="1498" t="n"/>
      <c r="AF1640" s="1496" t="n"/>
      <c r="AI1640" s="1498" t="n"/>
      <c r="AJ1640" s="1496" t="n"/>
      <c r="AM1640" s="1498" t="n"/>
      <c r="AN1640" s="1496" t="n"/>
      <c r="AQ1640" s="1498" t="n"/>
      <c r="AR1640" s="1496" t="n"/>
      <c r="AU1640" s="2011" t="n"/>
      <c r="AV1640" s="1496" t="n"/>
      <c r="AY1640" s="2011" t="n"/>
      <c r="AZ1640" s="1496" t="n"/>
      <c r="BC1640" s="2011" t="n"/>
      <c r="BD1640" s="1496" t="n"/>
      <c r="BG1640" s="2011" t="n"/>
      <c r="BH1640" s="1496" t="n"/>
      <c r="BK1640" s="2011" t="n"/>
      <c r="BL1640" s="1496" t="n"/>
      <c r="BP1640" s="1496" t="n"/>
      <c r="BS1640" s="2011" t="n"/>
    </row>
    <row r="1641" ht="15" customHeight="1" s="1659">
      <c r="A1641" s="865" t="n"/>
      <c r="H1641" s="865" t="n"/>
      <c r="I1641" s="865" t="n"/>
      <c r="J1641" s="865" t="n"/>
      <c r="K1641" s="865" t="n"/>
      <c r="L1641" s="865" t="n"/>
      <c r="M1641" s="865" t="n"/>
      <c r="N1641" s="865" t="n"/>
      <c r="O1641" s="2013" t="n"/>
      <c r="P1641" s="1274" t="n"/>
      <c r="Q1641" s="865" t="n"/>
      <c r="R1641" s="2014" t="n"/>
      <c r="S1641" s="1498" t="n"/>
      <c r="T1641" s="1496" t="n"/>
      <c r="W1641" s="1498" t="n"/>
      <c r="X1641" s="1496" t="n"/>
      <c r="AA1641" s="1498" t="n"/>
      <c r="AB1641" s="1496" t="n"/>
      <c r="AE1641" s="1498" t="n"/>
      <c r="AF1641" s="1496" t="n"/>
      <c r="AI1641" s="1498" t="n"/>
      <c r="AJ1641" s="1496" t="n"/>
      <c r="AM1641" s="1498" t="n"/>
      <c r="AN1641" s="1496" t="n"/>
      <c r="AQ1641" s="1498" t="n"/>
      <c r="AR1641" s="1496" t="n"/>
      <c r="AU1641" s="2011" t="n"/>
      <c r="AV1641" s="1496" t="n"/>
      <c r="AY1641" s="2011" t="n"/>
      <c r="AZ1641" s="1496" t="n"/>
      <c r="BC1641" s="2011" t="n"/>
      <c r="BD1641" s="1496" t="n"/>
      <c r="BG1641" s="2011" t="n"/>
      <c r="BH1641" s="1496" t="n"/>
      <c r="BK1641" s="2011" t="n"/>
      <c r="BL1641" s="1496" t="n"/>
      <c r="BP1641" s="1496" t="n"/>
      <c r="BS1641" s="2011" t="n"/>
    </row>
    <row r="1642" ht="15" customHeight="1" s="1659">
      <c r="A1642" s="865" t="n"/>
      <c r="H1642" s="865" t="n"/>
      <c r="I1642" s="865" t="n"/>
      <c r="J1642" s="865" t="n"/>
      <c r="K1642" s="865" t="n"/>
      <c r="L1642" s="865" t="n"/>
      <c r="M1642" s="865" t="n"/>
      <c r="N1642" s="865" t="n"/>
      <c r="O1642" s="2013" t="n"/>
      <c r="P1642" s="1274" t="n"/>
      <c r="Q1642" s="865" t="n"/>
      <c r="R1642" s="2014" t="n"/>
      <c r="S1642" s="1498" t="n"/>
      <c r="T1642" s="1496" t="n"/>
      <c r="W1642" s="1498" t="n"/>
      <c r="X1642" s="1496" t="n"/>
      <c r="AA1642" s="1498" t="n"/>
      <c r="AB1642" s="1496" t="n"/>
      <c r="AE1642" s="1498" t="n"/>
      <c r="AF1642" s="1496" t="n"/>
      <c r="AI1642" s="1498" t="n"/>
      <c r="AJ1642" s="1496" t="n"/>
      <c r="AM1642" s="1498" t="n"/>
      <c r="AN1642" s="1496" t="n"/>
      <c r="AQ1642" s="1498" t="n"/>
      <c r="AR1642" s="1496" t="n"/>
      <c r="AU1642" s="2011" t="n"/>
      <c r="AV1642" s="1496" t="n"/>
      <c r="AY1642" s="2011" t="n"/>
      <c r="AZ1642" s="1496" t="n"/>
      <c r="BC1642" s="2011" t="n"/>
      <c r="BD1642" s="1496" t="n"/>
      <c r="BG1642" s="2011" t="n"/>
      <c r="BH1642" s="1496" t="n"/>
      <c r="BK1642" s="2011" t="n"/>
      <c r="BL1642" s="1496" t="n"/>
      <c r="BP1642" s="1496" t="n"/>
      <c r="BS1642" s="2011" t="n"/>
    </row>
    <row r="1643" ht="15" customHeight="1" s="1659">
      <c r="A1643" s="865" t="n"/>
      <c r="H1643" s="865" t="n"/>
      <c r="I1643" s="865" t="n"/>
      <c r="J1643" s="865" t="n"/>
      <c r="K1643" s="865" t="n"/>
      <c r="L1643" s="865" t="n"/>
      <c r="M1643" s="865" t="n"/>
      <c r="N1643" s="865" t="n"/>
      <c r="O1643" s="2013" t="n"/>
      <c r="P1643" s="1274" t="n"/>
      <c r="Q1643" s="865" t="n"/>
      <c r="R1643" s="2014" t="n"/>
      <c r="S1643" s="1498" t="n"/>
      <c r="T1643" s="1496" t="n"/>
      <c r="W1643" s="1498" t="n"/>
      <c r="X1643" s="1496" t="n"/>
      <c r="AA1643" s="1498" t="n"/>
      <c r="AB1643" s="1496" t="n"/>
      <c r="AE1643" s="1498" t="n"/>
      <c r="AF1643" s="1496" t="n"/>
      <c r="AI1643" s="1498" t="n"/>
      <c r="AJ1643" s="1496" t="n"/>
      <c r="AM1643" s="1498" t="n"/>
      <c r="AN1643" s="1496" t="n"/>
      <c r="AQ1643" s="1498" t="n"/>
      <c r="AR1643" s="1496" t="n"/>
      <c r="AU1643" s="2011" t="n"/>
      <c r="AV1643" s="1496" t="n"/>
      <c r="AY1643" s="2011" t="n"/>
      <c r="AZ1643" s="1496" t="n"/>
      <c r="BC1643" s="2011" t="n"/>
      <c r="BD1643" s="1496" t="n"/>
      <c r="BG1643" s="2011" t="n"/>
      <c r="BH1643" s="1496" t="n"/>
      <c r="BK1643" s="2011" t="n"/>
      <c r="BL1643" s="1496" t="n"/>
      <c r="BP1643" s="1496" t="n"/>
      <c r="BS1643" s="2011" t="n"/>
    </row>
    <row r="1644" ht="15" customHeight="1" s="1659">
      <c r="A1644" s="865" t="n"/>
      <c r="H1644" s="865" t="n"/>
      <c r="I1644" s="865" t="n"/>
      <c r="J1644" s="865" t="n"/>
      <c r="K1644" s="865" t="n"/>
      <c r="L1644" s="865" t="n"/>
      <c r="M1644" s="865" t="n"/>
      <c r="N1644" s="865" t="n"/>
      <c r="O1644" s="2013" t="n"/>
      <c r="P1644" s="1274" t="n"/>
      <c r="Q1644" s="865" t="n"/>
      <c r="R1644" s="2014" t="n"/>
      <c r="S1644" s="1498" t="n"/>
      <c r="T1644" s="1496" t="n"/>
      <c r="W1644" s="1498" t="n"/>
      <c r="X1644" s="1496" t="n"/>
      <c r="AA1644" s="1498" t="n"/>
      <c r="AB1644" s="1496" t="n"/>
      <c r="AE1644" s="1498" t="n"/>
      <c r="AF1644" s="1496" t="n"/>
      <c r="AI1644" s="1498" t="n"/>
      <c r="AJ1644" s="1496" t="n"/>
      <c r="AM1644" s="1498" t="n"/>
      <c r="AN1644" s="1496" t="n"/>
      <c r="AQ1644" s="1498" t="n"/>
      <c r="AR1644" s="1496" t="n"/>
      <c r="AU1644" s="2011" t="n"/>
      <c r="AV1644" s="1496" t="n"/>
      <c r="AY1644" s="2011" t="n"/>
      <c r="AZ1644" s="1496" t="n"/>
      <c r="BC1644" s="2011" t="n"/>
      <c r="BD1644" s="1496" t="n"/>
      <c r="BG1644" s="2011" t="n"/>
      <c r="BH1644" s="1496" t="n"/>
      <c r="BK1644" s="2011" t="n"/>
      <c r="BL1644" s="1496" t="n"/>
      <c r="BP1644" s="1496" t="n"/>
      <c r="BS1644" s="2011" t="n"/>
    </row>
    <row r="1645" ht="15" customHeight="1" s="1659">
      <c r="A1645" s="865" t="n"/>
      <c r="H1645" s="865" t="n"/>
      <c r="I1645" s="865" t="n"/>
      <c r="J1645" s="865" t="n"/>
      <c r="K1645" s="865" t="n"/>
      <c r="L1645" s="865" t="n"/>
      <c r="M1645" s="865" t="n"/>
      <c r="N1645" s="865" t="n"/>
      <c r="O1645" s="2013" t="n"/>
      <c r="P1645" s="1274" t="n"/>
      <c r="Q1645" s="865" t="n"/>
      <c r="R1645" s="2014" t="n"/>
      <c r="S1645" s="1498" t="n"/>
      <c r="T1645" s="1496" t="n"/>
      <c r="W1645" s="1498" t="n"/>
      <c r="X1645" s="1496" t="n"/>
      <c r="AA1645" s="1498" t="n"/>
      <c r="AB1645" s="1496" t="n"/>
      <c r="AE1645" s="1498" t="n"/>
      <c r="AF1645" s="1496" t="n"/>
      <c r="AI1645" s="1498" t="n"/>
      <c r="AJ1645" s="1496" t="n"/>
      <c r="AM1645" s="1498" t="n"/>
      <c r="AN1645" s="1496" t="n"/>
      <c r="AQ1645" s="1498" t="n"/>
      <c r="AR1645" s="1496" t="n"/>
      <c r="AU1645" s="2011" t="n"/>
      <c r="AV1645" s="1496" t="n"/>
      <c r="AY1645" s="2011" t="n"/>
      <c r="AZ1645" s="1496" t="n"/>
      <c r="BC1645" s="2011" t="n"/>
      <c r="BD1645" s="1496" t="n"/>
      <c r="BG1645" s="2011" t="n"/>
      <c r="BH1645" s="1496" t="n"/>
      <c r="BK1645" s="2011" t="n"/>
      <c r="BL1645" s="1496" t="n"/>
      <c r="BP1645" s="1496" t="n"/>
      <c r="BS1645" s="2011" t="n"/>
    </row>
    <row r="1646" ht="15" customHeight="1" s="1659">
      <c r="A1646" s="865" t="n"/>
      <c r="H1646" s="865" t="n"/>
      <c r="I1646" s="865" t="n"/>
      <c r="J1646" s="865" t="n"/>
      <c r="K1646" s="865" t="n"/>
      <c r="L1646" s="865" t="n"/>
      <c r="M1646" s="865" t="n"/>
      <c r="N1646" s="865" t="n"/>
      <c r="O1646" s="2013" t="n"/>
      <c r="P1646" s="1274" t="n"/>
      <c r="Q1646" s="865" t="n"/>
      <c r="R1646" s="2014" t="n"/>
      <c r="S1646" s="1498" t="n"/>
      <c r="T1646" s="1496" t="n"/>
      <c r="W1646" s="1498" t="n"/>
      <c r="X1646" s="1496" t="n"/>
      <c r="AA1646" s="1498" t="n"/>
      <c r="AB1646" s="1496" t="n"/>
      <c r="AE1646" s="1498" t="n"/>
      <c r="AF1646" s="1496" t="n"/>
      <c r="AI1646" s="1498" t="n"/>
      <c r="AJ1646" s="1496" t="n"/>
      <c r="AM1646" s="1498" t="n"/>
      <c r="AN1646" s="1496" t="n"/>
      <c r="AQ1646" s="1498" t="n"/>
      <c r="AR1646" s="1496" t="n"/>
      <c r="AU1646" s="2011" t="n"/>
      <c r="AV1646" s="1496" t="n"/>
      <c r="AY1646" s="2011" t="n"/>
      <c r="AZ1646" s="1496" t="n"/>
      <c r="BC1646" s="2011" t="n"/>
      <c r="BD1646" s="1496" t="n"/>
      <c r="BG1646" s="2011" t="n"/>
      <c r="BH1646" s="1496" t="n"/>
      <c r="BK1646" s="2011" t="n"/>
      <c r="BL1646" s="1496" t="n"/>
      <c r="BP1646" s="1496" t="n"/>
      <c r="BS1646" s="2011" t="n"/>
    </row>
    <row r="1647" ht="15" customHeight="1" s="1659">
      <c r="A1647" s="865" t="n"/>
      <c r="H1647" s="865" t="n"/>
      <c r="I1647" s="865" t="n"/>
      <c r="J1647" s="865" t="n"/>
      <c r="K1647" s="865" t="n"/>
      <c r="L1647" s="865" t="n"/>
      <c r="M1647" s="865" t="n"/>
      <c r="N1647" s="865" t="n"/>
      <c r="O1647" s="2013" t="n"/>
      <c r="P1647" s="1274" t="n"/>
      <c r="Q1647" s="865" t="n"/>
      <c r="R1647" s="2014" t="n"/>
      <c r="S1647" s="1498" t="n"/>
      <c r="T1647" s="1496" t="n"/>
      <c r="W1647" s="1498" t="n"/>
      <c r="X1647" s="1496" t="n"/>
      <c r="AA1647" s="1498" t="n"/>
      <c r="AB1647" s="1496" t="n"/>
      <c r="AE1647" s="1498" t="n"/>
      <c r="AF1647" s="1496" t="n"/>
      <c r="AI1647" s="1498" t="n"/>
      <c r="AJ1647" s="1496" t="n"/>
      <c r="AM1647" s="1498" t="n"/>
      <c r="AN1647" s="1496" t="n"/>
      <c r="AQ1647" s="1498" t="n"/>
      <c r="AR1647" s="1496" t="n"/>
      <c r="AU1647" s="2011" t="n"/>
      <c r="AV1647" s="1496" t="n"/>
      <c r="AY1647" s="2011" t="n"/>
      <c r="AZ1647" s="1496" t="n"/>
      <c r="BC1647" s="2011" t="n"/>
      <c r="BD1647" s="1496" t="n"/>
      <c r="BG1647" s="2011" t="n"/>
      <c r="BH1647" s="1496" t="n"/>
      <c r="BK1647" s="2011" t="n"/>
      <c r="BL1647" s="1496" t="n"/>
      <c r="BP1647" s="1496" t="n"/>
      <c r="BS1647" s="2011" t="n"/>
    </row>
    <row r="1648" ht="15" customHeight="1" s="1659">
      <c r="A1648" s="865" t="n"/>
      <c r="H1648" s="865" t="n"/>
      <c r="I1648" s="865" t="n"/>
      <c r="J1648" s="865" t="n"/>
      <c r="K1648" s="865" t="n"/>
      <c r="L1648" s="865" t="n"/>
      <c r="M1648" s="865" t="n"/>
      <c r="N1648" s="865" t="n"/>
      <c r="O1648" s="2013" t="n"/>
      <c r="P1648" s="1274" t="n"/>
      <c r="Q1648" s="865" t="n"/>
      <c r="R1648" s="2014" t="n"/>
      <c r="S1648" s="1498" t="n"/>
      <c r="T1648" s="1496" t="n"/>
      <c r="W1648" s="1498" t="n"/>
      <c r="X1648" s="1496" t="n"/>
      <c r="AA1648" s="1498" t="n"/>
      <c r="AB1648" s="1496" t="n"/>
      <c r="AE1648" s="1498" t="n"/>
      <c r="AF1648" s="1496" t="n"/>
      <c r="AI1648" s="1498" t="n"/>
      <c r="AJ1648" s="1496" t="n"/>
      <c r="AM1648" s="1498" t="n"/>
      <c r="AN1648" s="1496" t="n"/>
      <c r="AQ1648" s="1498" t="n"/>
      <c r="AR1648" s="1496" t="n"/>
      <c r="AU1648" s="2011" t="n"/>
      <c r="AV1648" s="1496" t="n"/>
      <c r="AY1648" s="2011" t="n"/>
      <c r="AZ1648" s="1496" t="n"/>
      <c r="BC1648" s="2011" t="n"/>
      <c r="BD1648" s="1496" t="n"/>
      <c r="BG1648" s="2011" t="n"/>
      <c r="BH1648" s="1496" t="n"/>
      <c r="BK1648" s="2011" t="n"/>
      <c r="BL1648" s="1496" t="n"/>
      <c r="BP1648" s="1496" t="n"/>
      <c r="BS1648" s="2011" t="n"/>
    </row>
    <row r="1649" ht="15" customHeight="1" s="1659">
      <c r="A1649" s="865" t="n"/>
      <c r="H1649" s="865" t="n"/>
      <c r="I1649" s="865" t="n"/>
      <c r="J1649" s="865" t="n"/>
      <c r="K1649" s="865" t="n"/>
      <c r="L1649" s="865" t="n"/>
      <c r="M1649" s="865" t="n"/>
      <c r="N1649" s="865" t="n"/>
      <c r="O1649" s="2013" t="n"/>
      <c r="P1649" s="1274" t="n"/>
      <c r="Q1649" s="865" t="n"/>
      <c r="R1649" s="2014" t="n"/>
      <c r="S1649" s="1498" t="n"/>
      <c r="T1649" s="1496" t="n"/>
      <c r="W1649" s="1498" t="n"/>
      <c r="X1649" s="1496" t="n"/>
      <c r="AA1649" s="1498" t="n"/>
      <c r="AB1649" s="1496" t="n"/>
      <c r="AE1649" s="1498" t="n"/>
      <c r="AF1649" s="1496" t="n"/>
      <c r="AI1649" s="1498" t="n"/>
      <c r="AJ1649" s="1496" t="n"/>
      <c r="AM1649" s="1498" t="n"/>
      <c r="AN1649" s="1496" t="n"/>
      <c r="AQ1649" s="1498" t="n"/>
      <c r="AR1649" s="1496" t="n"/>
      <c r="AU1649" s="2011" t="n"/>
      <c r="AV1649" s="1496" t="n"/>
      <c r="AY1649" s="2011" t="n"/>
      <c r="AZ1649" s="1496" t="n"/>
      <c r="BC1649" s="2011" t="n"/>
      <c r="BD1649" s="1496" t="n"/>
      <c r="BG1649" s="2011" t="n"/>
      <c r="BH1649" s="1496" t="n"/>
      <c r="BK1649" s="2011" t="n"/>
      <c r="BL1649" s="1496" t="n"/>
      <c r="BP1649" s="1496" t="n"/>
      <c r="BS1649" s="2011" t="n"/>
    </row>
    <row r="1650" ht="15" customHeight="1" s="1659">
      <c r="A1650" s="865" t="n"/>
      <c r="H1650" s="865" t="n"/>
      <c r="I1650" s="865" t="n"/>
      <c r="J1650" s="865" t="n"/>
      <c r="K1650" s="865" t="n"/>
      <c r="L1650" s="865" t="n"/>
      <c r="M1650" s="865" t="n"/>
      <c r="N1650" s="865" t="n"/>
      <c r="O1650" s="2013" t="n"/>
      <c r="P1650" s="1274" t="n"/>
      <c r="Q1650" s="865" t="n"/>
      <c r="R1650" s="2014" t="n"/>
      <c r="S1650" s="1498" t="n"/>
      <c r="T1650" s="1496" t="n"/>
      <c r="W1650" s="1498" t="n"/>
      <c r="X1650" s="1496" t="n"/>
      <c r="AA1650" s="1498" t="n"/>
      <c r="AB1650" s="1496" t="n"/>
      <c r="AE1650" s="1498" t="n"/>
      <c r="AF1650" s="1496" t="n"/>
      <c r="AI1650" s="1498" t="n"/>
      <c r="AJ1650" s="1496" t="n"/>
      <c r="AM1650" s="1498" t="n"/>
      <c r="AN1650" s="1496" t="n"/>
      <c r="AQ1650" s="1498" t="n"/>
      <c r="AR1650" s="1496" t="n"/>
      <c r="AU1650" s="2011" t="n"/>
      <c r="AV1650" s="1496" t="n"/>
      <c r="AY1650" s="2011" t="n"/>
      <c r="AZ1650" s="1496" t="n"/>
      <c r="BC1650" s="2011" t="n"/>
      <c r="BD1650" s="1496" t="n"/>
      <c r="BG1650" s="2011" t="n"/>
      <c r="BH1650" s="1496" t="n"/>
      <c r="BK1650" s="2011" t="n"/>
      <c r="BL1650" s="1496" t="n"/>
      <c r="BP1650" s="1496" t="n"/>
      <c r="BS1650" s="2011" t="n"/>
    </row>
    <row r="1651" ht="15" customHeight="1" s="1659">
      <c r="A1651" s="865" t="n"/>
      <c r="H1651" s="865" t="n"/>
      <c r="I1651" s="865" t="n"/>
      <c r="J1651" s="865" t="n"/>
      <c r="K1651" s="865" t="n"/>
      <c r="L1651" s="865" t="n"/>
      <c r="M1651" s="865" t="n"/>
      <c r="N1651" s="865" t="n"/>
      <c r="O1651" s="2013" t="n"/>
      <c r="P1651" s="1274" t="n"/>
      <c r="Q1651" s="865" t="n"/>
      <c r="R1651" s="2014" t="n"/>
      <c r="S1651" s="1498" t="n"/>
      <c r="T1651" s="1496" t="n"/>
      <c r="W1651" s="1498" t="n"/>
      <c r="X1651" s="1496" t="n"/>
      <c r="AA1651" s="1498" t="n"/>
      <c r="AB1651" s="1496" t="n"/>
      <c r="AE1651" s="1498" t="n"/>
      <c r="AF1651" s="1496" t="n"/>
      <c r="AI1651" s="1498" t="n"/>
      <c r="AJ1651" s="1496" t="n"/>
      <c r="AM1651" s="1498" t="n"/>
      <c r="AN1651" s="1496" t="n"/>
      <c r="AQ1651" s="1498" t="n"/>
      <c r="AR1651" s="1496" t="n"/>
      <c r="AU1651" s="2011" t="n"/>
      <c r="AV1651" s="1496" t="n"/>
      <c r="AY1651" s="2011" t="n"/>
      <c r="AZ1651" s="1496" t="n"/>
      <c r="BC1651" s="2011" t="n"/>
      <c r="BD1651" s="1496" t="n"/>
      <c r="BG1651" s="2011" t="n"/>
      <c r="BH1651" s="1496" t="n"/>
      <c r="BK1651" s="2011" t="n"/>
      <c r="BL1651" s="1496" t="n"/>
      <c r="BP1651" s="1496" t="n"/>
      <c r="BS1651" s="2011" t="n"/>
    </row>
    <row r="1652" ht="15" customHeight="1" s="1659">
      <c r="A1652" s="865" t="n"/>
      <c r="H1652" s="865" t="n"/>
      <c r="I1652" s="865" t="n"/>
      <c r="J1652" s="865" t="n"/>
      <c r="K1652" s="865" t="n"/>
      <c r="L1652" s="865" t="n"/>
      <c r="M1652" s="865" t="n"/>
      <c r="N1652" s="865" t="n"/>
      <c r="O1652" s="2013" t="n"/>
      <c r="P1652" s="1274" t="n"/>
      <c r="Q1652" s="865" t="n"/>
      <c r="R1652" s="2014" t="n"/>
      <c r="S1652" s="1498" t="n"/>
      <c r="T1652" s="1496" t="n"/>
      <c r="W1652" s="1498" t="n"/>
      <c r="X1652" s="1496" t="n"/>
      <c r="AA1652" s="1498" t="n"/>
      <c r="AB1652" s="1496" t="n"/>
      <c r="AE1652" s="1498" t="n"/>
      <c r="AF1652" s="1496" t="n"/>
      <c r="AI1652" s="1498" t="n"/>
      <c r="AJ1652" s="1496" t="n"/>
      <c r="AM1652" s="1498" t="n"/>
      <c r="AN1652" s="1496" t="n"/>
      <c r="AQ1652" s="1498" t="n"/>
      <c r="AR1652" s="1496" t="n"/>
      <c r="AU1652" s="2011" t="n"/>
      <c r="AV1652" s="1496" t="n"/>
      <c r="AY1652" s="2011" t="n"/>
      <c r="AZ1652" s="1496" t="n"/>
      <c r="BC1652" s="2011" t="n"/>
      <c r="BD1652" s="1496" t="n"/>
      <c r="BG1652" s="2011" t="n"/>
      <c r="BH1652" s="1496" t="n"/>
      <c r="BK1652" s="2011" t="n"/>
      <c r="BL1652" s="1496" t="n"/>
      <c r="BP1652" s="1496" t="n"/>
      <c r="BS1652" s="2011" t="n"/>
    </row>
    <row r="1653" ht="15" customHeight="1" s="1659">
      <c r="A1653" s="865" t="n"/>
      <c r="H1653" s="865" t="n"/>
      <c r="I1653" s="865" t="n"/>
      <c r="J1653" s="865" t="n"/>
      <c r="K1653" s="865" t="n"/>
      <c r="L1653" s="865" t="n"/>
      <c r="M1653" s="865" t="n"/>
      <c r="N1653" s="865" t="n"/>
      <c r="O1653" s="2013" t="n"/>
      <c r="P1653" s="1274" t="n"/>
      <c r="Q1653" s="865" t="n"/>
      <c r="R1653" s="2014" t="n"/>
      <c r="S1653" s="1498" t="n"/>
      <c r="T1653" s="1496" t="n"/>
      <c r="W1653" s="1498" t="n"/>
      <c r="X1653" s="1496" t="n"/>
      <c r="AA1653" s="1498" t="n"/>
      <c r="AB1653" s="1496" t="n"/>
      <c r="AE1653" s="1498" t="n"/>
      <c r="AF1653" s="1496" t="n"/>
      <c r="AI1653" s="1498" t="n"/>
      <c r="AJ1653" s="1496" t="n"/>
      <c r="AM1653" s="1498" t="n"/>
      <c r="AN1653" s="1496" t="n"/>
      <c r="AQ1653" s="1498" t="n"/>
      <c r="AR1653" s="1496" t="n"/>
      <c r="AU1653" s="2011" t="n"/>
      <c r="AV1653" s="1496" t="n"/>
      <c r="AY1653" s="2011" t="n"/>
      <c r="AZ1653" s="1496" t="n"/>
      <c r="BC1653" s="2011" t="n"/>
      <c r="BD1653" s="1496" t="n"/>
      <c r="BG1653" s="2011" t="n"/>
      <c r="BH1653" s="1496" t="n"/>
      <c r="BK1653" s="2011" t="n"/>
      <c r="BL1653" s="1496" t="n"/>
      <c r="BP1653" s="1496" t="n"/>
      <c r="BS1653" s="2011" t="n"/>
    </row>
    <row r="1654" ht="15" customHeight="1" s="1659">
      <c r="A1654" s="865" t="n"/>
      <c r="H1654" s="865" t="n"/>
      <c r="I1654" s="865" t="n"/>
      <c r="J1654" s="865" t="n"/>
      <c r="K1654" s="865" t="n"/>
      <c r="L1654" s="865" t="n"/>
      <c r="M1654" s="865" t="n"/>
      <c r="N1654" s="865" t="n"/>
      <c r="O1654" s="2013" t="n"/>
      <c r="P1654" s="1274" t="n"/>
      <c r="Q1654" s="865" t="n"/>
      <c r="R1654" s="2014" t="n"/>
      <c r="S1654" s="1498" t="n"/>
      <c r="T1654" s="1496" t="n"/>
      <c r="W1654" s="1498" t="n"/>
      <c r="X1654" s="1496" t="n"/>
      <c r="AA1654" s="1498" t="n"/>
      <c r="AB1654" s="1496" t="n"/>
      <c r="AE1654" s="1498" t="n"/>
      <c r="AF1654" s="1496" t="n"/>
      <c r="AI1654" s="1498" t="n"/>
      <c r="AJ1654" s="1496" t="n"/>
      <c r="AM1654" s="1498" t="n"/>
      <c r="AN1654" s="1496" t="n"/>
      <c r="AQ1654" s="1498" t="n"/>
      <c r="AR1654" s="1496" t="n"/>
      <c r="AU1654" s="2011" t="n"/>
      <c r="AV1654" s="1496" t="n"/>
      <c r="AY1654" s="2011" t="n"/>
      <c r="AZ1654" s="1496" t="n"/>
      <c r="BC1654" s="2011" t="n"/>
      <c r="BD1654" s="1496" t="n"/>
      <c r="BG1654" s="2011" t="n"/>
      <c r="BH1654" s="1496" t="n"/>
      <c r="BK1654" s="2011" t="n"/>
      <c r="BL1654" s="1496" t="n"/>
      <c r="BP1654" s="1496" t="n"/>
      <c r="BS1654" s="2011" t="n"/>
    </row>
    <row r="1655" ht="15" customHeight="1" s="1659">
      <c r="A1655" s="865" t="n"/>
      <c r="H1655" s="865" t="n"/>
      <c r="I1655" s="865" t="n"/>
      <c r="J1655" s="865" t="n"/>
      <c r="K1655" s="865" t="n"/>
      <c r="L1655" s="865" t="n"/>
      <c r="M1655" s="865" t="n"/>
      <c r="N1655" s="865" t="n"/>
      <c r="O1655" s="2013" t="n"/>
      <c r="P1655" s="1274" t="n"/>
      <c r="Q1655" s="865" t="n"/>
      <c r="R1655" s="2014" t="n"/>
      <c r="S1655" s="1498" t="n"/>
      <c r="T1655" s="1496" t="n"/>
      <c r="W1655" s="1498" t="n"/>
      <c r="X1655" s="1496" t="n"/>
      <c r="AA1655" s="1498" t="n"/>
      <c r="AB1655" s="1496" t="n"/>
      <c r="AE1655" s="1498" t="n"/>
      <c r="AF1655" s="1496" t="n"/>
      <c r="AI1655" s="1498" t="n"/>
      <c r="AJ1655" s="1496" t="n"/>
      <c r="AM1655" s="1498" t="n"/>
      <c r="AN1655" s="1496" t="n"/>
      <c r="AQ1655" s="1498" t="n"/>
      <c r="AR1655" s="1496" t="n"/>
      <c r="AU1655" s="2011" t="n"/>
      <c r="AV1655" s="1496" t="n"/>
      <c r="AY1655" s="2011" t="n"/>
      <c r="AZ1655" s="1496" t="n"/>
      <c r="BC1655" s="2011" t="n"/>
      <c r="BD1655" s="1496" t="n"/>
      <c r="BG1655" s="2011" t="n"/>
      <c r="BH1655" s="1496" t="n"/>
      <c r="BK1655" s="2011" t="n"/>
      <c r="BL1655" s="1496" t="n"/>
      <c r="BP1655" s="1496" t="n"/>
      <c r="BS1655" s="2011" t="n"/>
    </row>
    <row r="1656" ht="15" customHeight="1" s="1659">
      <c r="A1656" s="865" t="n"/>
      <c r="H1656" s="865" t="n"/>
      <c r="I1656" s="865" t="n"/>
      <c r="J1656" s="865" t="n"/>
      <c r="K1656" s="865" t="n"/>
      <c r="L1656" s="865" t="n"/>
      <c r="M1656" s="865" t="n"/>
      <c r="N1656" s="865" t="n"/>
      <c r="O1656" s="2013" t="n"/>
      <c r="P1656" s="1274" t="n"/>
      <c r="Q1656" s="865" t="n"/>
      <c r="R1656" s="2014" t="n"/>
      <c r="S1656" s="1498" t="n"/>
      <c r="T1656" s="1496" t="n"/>
      <c r="W1656" s="1498" t="n"/>
      <c r="X1656" s="1496" t="n"/>
      <c r="AA1656" s="1498" t="n"/>
      <c r="AB1656" s="1496" t="n"/>
      <c r="AE1656" s="1498" t="n"/>
      <c r="AF1656" s="1496" t="n"/>
      <c r="AI1656" s="1498" t="n"/>
      <c r="AJ1656" s="1496" t="n"/>
      <c r="AM1656" s="1498" t="n"/>
      <c r="AN1656" s="1496" t="n"/>
      <c r="AQ1656" s="1498" t="n"/>
      <c r="AR1656" s="1496" t="n"/>
      <c r="AU1656" s="2011" t="n"/>
      <c r="AV1656" s="1496" t="n"/>
      <c r="AY1656" s="2011" t="n"/>
      <c r="AZ1656" s="1496" t="n"/>
      <c r="BC1656" s="2011" t="n"/>
      <c r="BD1656" s="1496" t="n"/>
      <c r="BG1656" s="2011" t="n"/>
      <c r="BH1656" s="1496" t="n"/>
      <c r="BK1656" s="2011" t="n"/>
      <c r="BL1656" s="1496" t="n"/>
      <c r="BP1656" s="1496" t="n"/>
      <c r="BS1656" s="2011" t="n"/>
    </row>
    <row r="1657" ht="15" customHeight="1" s="1659">
      <c r="A1657" s="865" t="n"/>
      <c r="H1657" s="865" t="n"/>
      <c r="I1657" s="865" t="n"/>
      <c r="J1657" s="865" t="n"/>
      <c r="K1657" s="865" t="n"/>
      <c r="L1657" s="865" t="n"/>
      <c r="M1657" s="865" t="n"/>
      <c r="N1657" s="865" t="n"/>
      <c r="O1657" s="2013" t="n"/>
      <c r="P1657" s="1274" t="n"/>
      <c r="Q1657" s="865" t="n"/>
      <c r="R1657" s="2014" t="n"/>
      <c r="S1657" s="1498" t="n"/>
      <c r="T1657" s="1496" t="n"/>
      <c r="W1657" s="1498" t="n"/>
      <c r="X1657" s="1496" t="n"/>
      <c r="AA1657" s="1498" t="n"/>
      <c r="AB1657" s="1496" t="n"/>
      <c r="AE1657" s="1498" t="n"/>
      <c r="AF1657" s="1496" t="n"/>
      <c r="AI1657" s="1498" t="n"/>
      <c r="AJ1657" s="1496" t="n"/>
      <c r="AM1657" s="1498" t="n"/>
      <c r="AN1657" s="1496" t="n"/>
      <c r="AQ1657" s="1498" t="n"/>
      <c r="AR1657" s="1496" t="n"/>
      <c r="AU1657" s="2011" t="n"/>
      <c r="AV1657" s="1496" t="n"/>
      <c r="AY1657" s="2011" t="n"/>
      <c r="AZ1657" s="1496" t="n"/>
      <c r="BC1657" s="2011" t="n"/>
      <c r="BD1657" s="1496" t="n"/>
      <c r="BG1657" s="2011" t="n"/>
      <c r="BH1657" s="1496" t="n"/>
      <c r="BK1657" s="2011" t="n"/>
      <c r="BL1657" s="1496" t="n"/>
      <c r="BP1657" s="1496" t="n"/>
      <c r="BS1657" s="2011" t="n"/>
    </row>
    <row r="1658" ht="15" customHeight="1" s="1659">
      <c r="A1658" s="865" t="n"/>
      <c r="H1658" s="865" t="n"/>
      <c r="I1658" s="865" t="n"/>
      <c r="J1658" s="865" t="n"/>
      <c r="K1658" s="865" t="n"/>
      <c r="L1658" s="865" t="n"/>
      <c r="M1658" s="865" t="n"/>
      <c r="N1658" s="865" t="n"/>
      <c r="O1658" s="2013" t="n"/>
      <c r="P1658" s="1274" t="n"/>
      <c r="Q1658" s="865" t="n"/>
      <c r="R1658" s="2014" t="n"/>
      <c r="S1658" s="1498" t="n"/>
      <c r="T1658" s="1496" t="n"/>
      <c r="W1658" s="1498" t="n"/>
      <c r="X1658" s="1496" t="n"/>
      <c r="AA1658" s="1498" t="n"/>
      <c r="AB1658" s="1496" t="n"/>
      <c r="AE1658" s="1498" t="n"/>
      <c r="AF1658" s="1496" t="n"/>
      <c r="AI1658" s="1498" t="n"/>
      <c r="AJ1658" s="1496" t="n"/>
      <c r="AM1658" s="1498" t="n"/>
      <c r="AN1658" s="1496" t="n"/>
      <c r="AQ1658" s="1498" t="n"/>
      <c r="AR1658" s="1496" t="n"/>
      <c r="AU1658" s="2011" t="n"/>
      <c r="AV1658" s="1496" t="n"/>
      <c r="AY1658" s="2011" t="n"/>
      <c r="AZ1658" s="1496" t="n"/>
      <c r="BC1658" s="2011" t="n"/>
      <c r="BD1658" s="1496" t="n"/>
      <c r="BG1658" s="2011" t="n"/>
      <c r="BH1658" s="1496" t="n"/>
      <c r="BK1658" s="2011" t="n"/>
      <c r="BL1658" s="1496" t="n"/>
      <c r="BP1658" s="1496" t="n"/>
      <c r="BS1658" s="2011" t="n"/>
    </row>
    <row r="1659" ht="15" customHeight="1" s="1659">
      <c r="A1659" s="865" t="n"/>
      <c r="H1659" s="865" t="n"/>
      <c r="I1659" s="865" t="n"/>
      <c r="J1659" s="865" t="n"/>
      <c r="K1659" s="865" t="n"/>
      <c r="L1659" s="865" t="n"/>
      <c r="M1659" s="865" t="n"/>
      <c r="N1659" s="865" t="n"/>
      <c r="O1659" s="2013" t="n"/>
      <c r="P1659" s="1274" t="n"/>
      <c r="Q1659" s="865" t="n"/>
      <c r="R1659" s="2014" t="n"/>
      <c r="S1659" s="1498" t="n"/>
      <c r="T1659" s="1496" t="n"/>
      <c r="W1659" s="1498" t="n"/>
      <c r="X1659" s="1496" t="n"/>
      <c r="AA1659" s="1498" t="n"/>
      <c r="AB1659" s="1496" t="n"/>
      <c r="AE1659" s="1498" t="n"/>
      <c r="AF1659" s="1496" t="n"/>
      <c r="AI1659" s="1498" t="n"/>
      <c r="AJ1659" s="1496" t="n"/>
      <c r="AM1659" s="1498" t="n"/>
      <c r="AN1659" s="1496" t="n"/>
      <c r="AQ1659" s="1498" t="n"/>
      <c r="AR1659" s="1496" t="n"/>
      <c r="AU1659" s="2011" t="n"/>
      <c r="AV1659" s="1496" t="n"/>
      <c r="AY1659" s="2011" t="n"/>
      <c r="AZ1659" s="1496" t="n"/>
      <c r="BC1659" s="2011" t="n"/>
      <c r="BD1659" s="1496" t="n"/>
      <c r="BG1659" s="2011" t="n"/>
      <c r="BH1659" s="1496" t="n"/>
      <c r="BK1659" s="2011" t="n"/>
      <c r="BL1659" s="1496" t="n"/>
      <c r="BP1659" s="1496" t="n"/>
      <c r="BS1659" s="2011" t="n"/>
    </row>
    <row r="1660" ht="15" customHeight="1" s="1659">
      <c r="A1660" s="865" t="n"/>
      <c r="H1660" s="865" t="n"/>
      <c r="I1660" s="865" t="n"/>
      <c r="J1660" s="865" t="n"/>
      <c r="K1660" s="865" t="n"/>
      <c r="L1660" s="865" t="n"/>
      <c r="M1660" s="865" t="n"/>
      <c r="N1660" s="865" t="n"/>
      <c r="O1660" s="2013" t="n"/>
      <c r="P1660" s="1274" t="n"/>
      <c r="Q1660" s="865" t="n"/>
      <c r="R1660" s="2014" t="n"/>
      <c r="S1660" s="1498" t="n"/>
      <c r="T1660" s="1496" t="n"/>
      <c r="W1660" s="1498" t="n"/>
      <c r="X1660" s="1496" t="n"/>
      <c r="AA1660" s="1498" t="n"/>
      <c r="AB1660" s="1496" t="n"/>
      <c r="AE1660" s="1498" t="n"/>
      <c r="AF1660" s="1496" t="n"/>
      <c r="AI1660" s="1498" t="n"/>
      <c r="AJ1660" s="1496" t="n"/>
      <c r="AM1660" s="1498" t="n"/>
      <c r="AN1660" s="1496" t="n"/>
      <c r="AQ1660" s="1498" t="n"/>
      <c r="AR1660" s="1496" t="n"/>
      <c r="AU1660" s="2011" t="n"/>
      <c r="AV1660" s="1496" t="n"/>
      <c r="AY1660" s="2011" t="n"/>
      <c r="AZ1660" s="1496" t="n"/>
      <c r="BC1660" s="2011" t="n"/>
      <c r="BD1660" s="1496" t="n"/>
      <c r="BG1660" s="2011" t="n"/>
      <c r="BH1660" s="1496" t="n"/>
      <c r="BK1660" s="2011" t="n"/>
      <c r="BL1660" s="1496" t="n"/>
      <c r="BP1660" s="1496" t="n"/>
      <c r="BS1660" s="2011" t="n"/>
    </row>
    <row r="1661" ht="15" customHeight="1" s="1659">
      <c r="A1661" s="865" t="n"/>
      <c r="H1661" s="865" t="n"/>
      <c r="I1661" s="865" t="n"/>
      <c r="J1661" s="865" t="n"/>
      <c r="K1661" s="865" t="n"/>
      <c r="L1661" s="865" t="n"/>
      <c r="M1661" s="865" t="n"/>
      <c r="N1661" s="865" t="n"/>
      <c r="O1661" s="2013" t="n"/>
      <c r="P1661" s="1274" t="n"/>
      <c r="Q1661" s="865" t="n"/>
      <c r="R1661" s="2014" t="n"/>
      <c r="S1661" s="1498" t="n"/>
      <c r="T1661" s="1496" t="n"/>
      <c r="W1661" s="1498" t="n"/>
      <c r="X1661" s="1496" t="n"/>
      <c r="AA1661" s="1498" t="n"/>
      <c r="AB1661" s="1496" t="n"/>
      <c r="AE1661" s="1498" t="n"/>
      <c r="AF1661" s="1496" t="n"/>
      <c r="AI1661" s="1498" t="n"/>
      <c r="AJ1661" s="1496" t="n"/>
      <c r="AM1661" s="1498" t="n"/>
      <c r="AN1661" s="1496" t="n"/>
      <c r="AQ1661" s="1498" t="n"/>
      <c r="AR1661" s="1496" t="n"/>
      <c r="AU1661" s="2011" t="n"/>
      <c r="AV1661" s="1496" t="n"/>
      <c r="AY1661" s="2011" t="n"/>
      <c r="AZ1661" s="1496" t="n"/>
      <c r="BC1661" s="2011" t="n"/>
      <c r="BD1661" s="1496" t="n"/>
      <c r="BG1661" s="2011" t="n"/>
      <c r="BH1661" s="1496" t="n"/>
      <c r="BK1661" s="2011" t="n"/>
      <c r="BL1661" s="1496" t="n"/>
      <c r="BP1661" s="1496" t="n"/>
      <c r="BS1661" s="2011" t="n"/>
    </row>
    <row r="1662" ht="15" customHeight="1" s="1659">
      <c r="A1662" s="865" t="n"/>
      <c r="H1662" s="865" t="n"/>
      <c r="I1662" s="865" t="n"/>
      <c r="J1662" s="865" t="n"/>
      <c r="K1662" s="865" t="n"/>
      <c r="L1662" s="865" t="n"/>
      <c r="M1662" s="865" t="n"/>
      <c r="N1662" s="865" t="n"/>
      <c r="O1662" s="2013" t="n"/>
      <c r="P1662" s="1274" t="n"/>
      <c r="Q1662" s="865" t="n"/>
      <c r="R1662" s="2014" t="n"/>
      <c r="S1662" s="1498" t="n"/>
      <c r="T1662" s="1496" t="n"/>
      <c r="W1662" s="1498" t="n"/>
      <c r="X1662" s="1496" t="n"/>
      <c r="AA1662" s="1498" t="n"/>
      <c r="AB1662" s="1496" t="n"/>
      <c r="AE1662" s="1498" t="n"/>
      <c r="AF1662" s="1496" t="n"/>
      <c r="AI1662" s="1498" t="n"/>
      <c r="AJ1662" s="1496" t="n"/>
      <c r="AM1662" s="1498" t="n"/>
      <c r="AN1662" s="1496" t="n"/>
      <c r="AQ1662" s="1498" t="n"/>
      <c r="AR1662" s="1496" t="n"/>
      <c r="AU1662" s="2011" t="n"/>
      <c r="AV1662" s="1496" t="n"/>
      <c r="AY1662" s="2011" t="n"/>
      <c r="AZ1662" s="1496" t="n"/>
      <c r="BC1662" s="2011" t="n"/>
      <c r="BD1662" s="1496" t="n"/>
      <c r="BG1662" s="2011" t="n"/>
      <c r="BH1662" s="1496" t="n"/>
      <c r="BK1662" s="2011" t="n"/>
      <c r="BL1662" s="1496" t="n"/>
      <c r="BP1662" s="1496" t="n"/>
      <c r="BS1662" s="2011" t="n"/>
    </row>
    <row r="1663" ht="15" customHeight="1" s="1659">
      <c r="A1663" s="865" t="n"/>
      <c r="H1663" s="865" t="n"/>
      <c r="I1663" s="865" t="n"/>
      <c r="J1663" s="865" t="n"/>
      <c r="K1663" s="865" t="n"/>
      <c r="L1663" s="865" t="n"/>
      <c r="M1663" s="865" t="n"/>
      <c r="N1663" s="865" t="n"/>
      <c r="O1663" s="2013" t="n"/>
      <c r="P1663" s="1274" t="n"/>
      <c r="Q1663" s="865" t="n"/>
      <c r="R1663" s="2014" t="n"/>
      <c r="S1663" s="1498" t="n"/>
      <c r="T1663" s="1496" t="n"/>
      <c r="W1663" s="1498" t="n"/>
      <c r="X1663" s="1496" t="n"/>
      <c r="AA1663" s="1498" t="n"/>
      <c r="AB1663" s="1496" t="n"/>
      <c r="AE1663" s="1498" t="n"/>
      <c r="AF1663" s="1496" t="n"/>
      <c r="AI1663" s="1498" t="n"/>
      <c r="AJ1663" s="1496" t="n"/>
      <c r="AM1663" s="1498" t="n"/>
      <c r="AN1663" s="1496" t="n"/>
      <c r="AQ1663" s="1498" t="n"/>
      <c r="AR1663" s="1496" t="n"/>
      <c r="AU1663" s="2011" t="n"/>
      <c r="AV1663" s="1496" t="n"/>
      <c r="AY1663" s="2011" t="n"/>
      <c r="AZ1663" s="1496" t="n"/>
      <c r="BC1663" s="2011" t="n"/>
      <c r="BD1663" s="1496" t="n"/>
      <c r="BG1663" s="2011" t="n"/>
      <c r="BH1663" s="1496" t="n"/>
      <c r="BK1663" s="2011" t="n"/>
      <c r="BL1663" s="1496" t="n"/>
      <c r="BP1663" s="1496" t="n"/>
      <c r="BS1663" s="2011" t="n"/>
    </row>
    <row r="1664" ht="15" customHeight="1" s="1659">
      <c r="A1664" s="865" t="n"/>
      <c r="H1664" s="865" t="n"/>
      <c r="I1664" s="865" t="n"/>
      <c r="J1664" s="865" t="n"/>
      <c r="K1664" s="865" t="n"/>
      <c r="L1664" s="865" t="n"/>
      <c r="M1664" s="865" t="n"/>
      <c r="N1664" s="865" t="n"/>
      <c r="O1664" s="2013" t="n"/>
      <c r="P1664" s="1274" t="n"/>
      <c r="Q1664" s="865" t="n"/>
      <c r="R1664" s="2014" t="n"/>
      <c r="S1664" s="1498" t="n"/>
      <c r="T1664" s="1496" t="n"/>
      <c r="W1664" s="1498" t="n"/>
      <c r="X1664" s="1496" t="n"/>
      <c r="AA1664" s="1498" t="n"/>
      <c r="AB1664" s="1496" t="n"/>
      <c r="AE1664" s="1498" t="n"/>
      <c r="AF1664" s="1496" t="n"/>
      <c r="AI1664" s="1498" t="n"/>
      <c r="AJ1664" s="1496" t="n"/>
      <c r="AM1664" s="1498" t="n"/>
      <c r="AN1664" s="1496" t="n"/>
      <c r="AQ1664" s="1498" t="n"/>
      <c r="AR1664" s="1496" t="n"/>
      <c r="AU1664" s="2011" t="n"/>
      <c r="AV1664" s="1496" t="n"/>
      <c r="AY1664" s="2011" t="n"/>
      <c r="AZ1664" s="1496" t="n"/>
      <c r="BC1664" s="2011" t="n"/>
      <c r="BD1664" s="1496" t="n"/>
      <c r="BG1664" s="2011" t="n"/>
      <c r="BH1664" s="1496" t="n"/>
      <c r="BK1664" s="2011" t="n"/>
      <c r="BL1664" s="1496" t="n"/>
      <c r="BP1664" s="1496" t="n"/>
      <c r="BS1664" s="2011" t="n"/>
    </row>
    <row r="1665" ht="15" customHeight="1" s="1659">
      <c r="A1665" s="865" t="n"/>
      <c r="H1665" s="865" t="n"/>
      <c r="I1665" s="865" t="n"/>
      <c r="J1665" s="865" t="n"/>
      <c r="K1665" s="865" t="n"/>
      <c r="L1665" s="865" t="n"/>
      <c r="M1665" s="865" t="n"/>
      <c r="N1665" s="865" t="n"/>
      <c r="O1665" s="2013" t="n"/>
      <c r="P1665" s="1274" t="n"/>
      <c r="Q1665" s="865" t="n"/>
      <c r="R1665" s="2014" t="n"/>
      <c r="S1665" s="1498" t="n"/>
      <c r="T1665" s="1496" t="n"/>
      <c r="W1665" s="1498" t="n"/>
      <c r="X1665" s="1496" t="n"/>
      <c r="AA1665" s="1498" t="n"/>
      <c r="AB1665" s="1496" t="n"/>
      <c r="AE1665" s="1498" t="n"/>
      <c r="AF1665" s="1496" t="n"/>
      <c r="AI1665" s="1498" t="n"/>
      <c r="AJ1665" s="1496" t="n"/>
      <c r="AM1665" s="1498" t="n"/>
      <c r="AN1665" s="1496" t="n"/>
      <c r="AQ1665" s="1498" t="n"/>
      <c r="AR1665" s="1496" t="n"/>
      <c r="AU1665" s="2011" t="n"/>
      <c r="AV1665" s="1496" t="n"/>
      <c r="AY1665" s="2011" t="n"/>
      <c r="AZ1665" s="1496" t="n"/>
      <c r="BC1665" s="2011" t="n"/>
      <c r="BD1665" s="1496" t="n"/>
      <c r="BG1665" s="2011" t="n"/>
      <c r="BH1665" s="1496" t="n"/>
      <c r="BK1665" s="2011" t="n"/>
      <c r="BL1665" s="1496" t="n"/>
      <c r="BP1665" s="1496" t="n"/>
      <c r="BS1665" s="2011" t="n"/>
    </row>
    <row r="1666" ht="15" customHeight="1" s="1659">
      <c r="A1666" s="865" t="n"/>
      <c r="H1666" s="865" t="n"/>
      <c r="I1666" s="865" t="n"/>
      <c r="J1666" s="865" t="n"/>
      <c r="K1666" s="865" t="n"/>
      <c r="L1666" s="865" t="n"/>
      <c r="M1666" s="865" t="n"/>
      <c r="N1666" s="865" t="n"/>
      <c r="O1666" s="2013" t="n"/>
      <c r="P1666" s="1274" t="n"/>
      <c r="Q1666" s="865" t="n"/>
      <c r="R1666" s="2014" t="n"/>
      <c r="S1666" s="1498" t="n"/>
      <c r="T1666" s="1496" t="n"/>
      <c r="W1666" s="1498" t="n"/>
      <c r="X1666" s="1496" t="n"/>
      <c r="AA1666" s="1498" t="n"/>
      <c r="AB1666" s="1496" t="n"/>
      <c r="AE1666" s="1498" t="n"/>
      <c r="AF1666" s="1496" t="n"/>
      <c r="AI1666" s="1498" t="n"/>
      <c r="AJ1666" s="1496" t="n"/>
      <c r="AM1666" s="1498" t="n"/>
      <c r="AN1666" s="1496" t="n"/>
      <c r="AQ1666" s="1498" t="n"/>
      <c r="AR1666" s="1496" t="n"/>
      <c r="AU1666" s="2011" t="n"/>
      <c r="AV1666" s="1496" t="n"/>
      <c r="AY1666" s="2011" t="n"/>
      <c r="AZ1666" s="1496" t="n"/>
      <c r="BC1666" s="2011" t="n"/>
      <c r="BD1666" s="1496" t="n"/>
      <c r="BG1666" s="2011" t="n"/>
      <c r="BH1666" s="1496" t="n"/>
      <c r="BK1666" s="2011" t="n"/>
      <c r="BL1666" s="1496" t="n"/>
      <c r="BP1666" s="1496" t="n"/>
      <c r="BS1666" s="2011" t="n"/>
    </row>
    <row r="1667" ht="15" customHeight="1" s="1659">
      <c r="A1667" s="865" t="n"/>
      <c r="H1667" s="865" t="n"/>
      <c r="I1667" s="865" t="n"/>
      <c r="J1667" s="865" t="n"/>
      <c r="K1667" s="865" t="n"/>
      <c r="L1667" s="865" t="n"/>
      <c r="M1667" s="865" t="n"/>
      <c r="N1667" s="865" t="n"/>
      <c r="O1667" s="2013" t="n"/>
      <c r="P1667" s="1274" t="n"/>
      <c r="Q1667" s="865" t="n"/>
      <c r="R1667" s="2014" t="n"/>
      <c r="S1667" s="1498" t="n"/>
      <c r="T1667" s="1496" t="n"/>
      <c r="W1667" s="1498" t="n"/>
      <c r="X1667" s="1496" t="n"/>
      <c r="AA1667" s="1498" t="n"/>
      <c r="AB1667" s="1496" t="n"/>
      <c r="AE1667" s="1498" t="n"/>
      <c r="AF1667" s="1496" t="n"/>
      <c r="AI1667" s="1498" t="n"/>
      <c r="AJ1667" s="1496" t="n"/>
      <c r="AM1667" s="1498" t="n"/>
      <c r="AN1667" s="1496" t="n"/>
      <c r="AQ1667" s="1498" t="n"/>
      <c r="AR1667" s="1496" t="n"/>
      <c r="AU1667" s="2011" t="n"/>
      <c r="AV1667" s="1496" t="n"/>
      <c r="AY1667" s="2011" t="n"/>
      <c r="AZ1667" s="1496" t="n"/>
      <c r="BC1667" s="2011" t="n"/>
      <c r="BD1667" s="1496" t="n"/>
      <c r="BG1667" s="2011" t="n"/>
      <c r="BH1667" s="1496" t="n"/>
      <c r="BK1667" s="2011" t="n"/>
      <c r="BL1667" s="1496" t="n"/>
      <c r="BP1667" s="1496" t="n"/>
      <c r="BS1667" s="2011" t="n"/>
    </row>
    <row r="1668" ht="15" customHeight="1" s="1659">
      <c r="A1668" s="865" t="n"/>
      <c r="H1668" s="865" t="n"/>
      <c r="I1668" s="865" t="n"/>
      <c r="J1668" s="865" t="n"/>
      <c r="K1668" s="865" t="n"/>
      <c r="L1668" s="865" t="n"/>
      <c r="M1668" s="865" t="n"/>
      <c r="N1668" s="865" t="n"/>
      <c r="O1668" s="2013" t="n"/>
      <c r="P1668" s="1274" t="n"/>
      <c r="Q1668" s="865" t="n"/>
      <c r="R1668" s="2014" t="n"/>
      <c r="S1668" s="1498" t="n"/>
      <c r="T1668" s="1496" t="n"/>
      <c r="W1668" s="1498" t="n"/>
      <c r="X1668" s="1496" t="n"/>
      <c r="AA1668" s="1498" t="n"/>
      <c r="AB1668" s="1496" t="n"/>
      <c r="AE1668" s="1498" t="n"/>
      <c r="AF1668" s="1496" t="n"/>
      <c r="AI1668" s="1498" t="n"/>
      <c r="AJ1668" s="1496" t="n"/>
      <c r="AM1668" s="1498" t="n"/>
      <c r="AN1668" s="1496" t="n"/>
      <c r="AQ1668" s="1498" t="n"/>
      <c r="AR1668" s="1496" t="n"/>
      <c r="AU1668" s="2011" t="n"/>
      <c r="AV1668" s="1496" t="n"/>
      <c r="AY1668" s="2011" t="n"/>
      <c r="AZ1668" s="1496" t="n"/>
      <c r="BC1668" s="2011" t="n"/>
      <c r="BD1668" s="1496" t="n"/>
      <c r="BG1668" s="2011" t="n"/>
      <c r="BH1668" s="1496" t="n"/>
      <c r="BK1668" s="2011" t="n"/>
      <c r="BL1668" s="1496" t="n"/>
      <c r="BP1668" s="1496" t="n"/>
      <c r="BS1668" s="2011" t="n"/>
    </row>
    <row r="1669" ht="15" customHeight="1" s="1659">
      <c r="A1669" s="865" t="n"/>
      <c r="H1669" s="865" t="n"/>
      <c r="I1669" s="865" t="n"/>
      <c r="J1669" s="865" t="n"/>
      <c r="K1669" s="865" t="n"/>
      <c r="L1669" s="865" t="n"/>
      <c r="M1669" s="865" t="n"/>
      <c r="N1669" s="865" t="n"/>
      <c r="O1669" s="2013" t="n"/>
      <c r="P1669" s="1274" t="n"/>
      <c r="Q1669" s="865" t="n"/>
      <c r="R1669" s="2014" t="n"/>
      <c r="S1669" s="1498" t="n"/>
      <c r="T1669" s="1496" t="n"/>
      <c r="W1669" s="1498" t="n"/>
      <c r="X1669" s="1496" t="n"/>
      <c r="AA1669" s="1498" t="n"/>
      <c r="AB1669" s="1496" t="n"/>
      <c r="AE1669" s="1498" t="n"/>
      <c r="AF1669" s="1496" t="n"/>
      <c r="AI1669" s="1498" t="n"/>
      <c r="AJ1669" s="1496" t="n"/>
      <c r="AM1669" s="1498" t="n"/>
      <c r="AN1669" s="1496" t="n"/>
      <c r="AQ1669" s="1498" t="n"/>
      <c r="AR1669" s="1496" t="n"/>
      <c r="AU1669" s="2011" t="n"/>
      <c r="AV1669" s="1496" t="n"/>
      <c r="AY1669" s="2011" t="n"/>
      <c r="AZ1669" s="1496" t="n"/>
      <c r="BC1669" s="2011" t="n"/>
      <c r="BD1669" s="1496" t="n"/>
      <c r="BG1669" s="2011" t="n"/>
      <c r="BH1669" s="1496" t="n"/>
      <c r="BK1669" s="2011" t="n"/>
      <c r="BL1669" s="1496" t="n"/>
      <c r="BP1669" s="1496" t="n"/>
      <c r="BS1669" s="2011" t="n"/>
    </row>
    <row r="1670" ht="15" customHeight="1" s="1659">
      <c r="A1670" s="865" t="n"/>
      <c r="H1670" s="865" t="n"/>
      <c r="I1670" s="865" t="n"/>
      <c r="J1670" s="865" t="n"/>
      <c r="K1670" s="865" t="n"/>
      <c r="L1670" s="865" t="n"/>
      <c r="M1670" s="865" t="n"/>
      <c r="N1670" s="865" t="n"/>
      <c r="O1670" s="2013" t="n"/>
      <c r="P1670" s="1274" t="n"/>
      <c r="Q1670" s="865" t="n"/>
      <c r="R1670" s="2014" t="n"/>
      <c r="S1670" s="1498" t="n"/>
      <c r="T1670" s="1496" t="n"/>
      <c r="W1670" s="1498" t="n"/>
      <c r="X1670" s="1496" t="n"/>
      <c r="AA1670" s="1498" t="n"/>
      <c r="AB1670" s="1496" t="n"/>
      <c r="AE1670" s="1498" t="n"/>
      <c r="AF1670" s="1496" t="n"/>
      <c r="AI1670" s="1498" t="n"/>
      <c r="AJ1670" s="1496" t="n"/>
      <c r="AM1670" s="1498" t="n"/>
      <c r="AN1670" s="1496" t="n"/>
      <c r="AQ1670" s="1498" t="n"/>
      <c r="AR1670" s="1496" t="n"/>
      <c r="AU1670" s="2011" t="n"/>
      <c r="AV1670" s="1496" t="n"/>
      <c r="AY1670" s="2011" t="n"/>
      <c r="AZ1670" s="1496" t="n"/>
      <c r="BC1670" s="2011" t="n"/>
      <c r="BD1670" s="1496" t="n"/>
      <c r="BG1670" s="2011" t="n"/>
      <c r="BH1670" s="1496" t="n"/>
      <c r="BK1670" s="2011" t="n"/>
      <c r="BL1670" s="1496" t="n"/>
      <c r="BP1670" s="1496" t="n"/>
      <c r="BS1670" s="2011" t="n"/>
    </row>
    <row r="1671" ht="15" customHeight="1" s="1659">
      <c r="A1671" s="865" t="n"/>
      <c r="H1671" s="865" t="n"/>
      <c r="I1671" s="865" t="n"/>
      <c r="J1671" s="865" t="n"/>
      <c r="K1671" s="865" t="n"/>
      <c r="L1671" s="865" t="n"/>
      <c r="M1671" s="865" t="n"/>
      <c r="N1671" s="865" t="n"/>
      <c r="O1671" s="2013" t="n"/>
      <c r="P1671" s="1274" t="n"/>
      <c r="Q1671" s="865" t="n"/>
      <c r="R1671" s="2014" t="n"/>
      <c r="S1671" s="1498" t="n"/>
      <c r="T1671" s="1496" t="n"/>
      <c r="W1671" s="1498" t="n"/>
      <c r="X1671" s="1496" t="n"/>
      <c r="AA1671" s="1498" t="n"/>
      <c r="AB1671" s="1496" t="n"/>
      <c r="AE1671" s="1498" t="n"/>
      <c r="AF1671" s="1496" t="n"/>
      <c r="AI1671" s="1498" t="n"/>
      <c r="AJ1671" s="1496" t="n"/>
      <c r="AM1671" s="1498" t="n"/>
      <c r="AN1671" s="1496" t="n"/>
      <c r="AQ1671" s="1498" t="n"/>
      <c r="AR1671" s="1496" t="n"/>
      <c r="AU1671" s="2011" t="n"/>
      <c r="AV1671" s="1496" t="n"/>
      <c r="AY1671" s="2011" t="n"/>
      <c r="AZ1671" s="1496" t="n"/>
      <c r="BC1671" s="2011" t="n"/>
      <c r="BD1671" s="1496" t="n"/>
      <c r="BG1671" s="2011" t="n"/>
      <c r="BH1671" s="1496" t="n"/>
      <c r="BK1671" s="2011" t="n"/>
      <c r="BL1671" s="1496" t="n"/>
      <c r="BP1671" s="1496" t="n"/>
      <c r="BS1671" s="2011" t="n"/>
    </row>
    <row r="1672" ht="15" customHeight="1" s="1659">
      <c r="A1672" s="865" t="n"/>
      <c r="H1672" s="865" t="n"/>
      <c r="I1672" s="865" t="n"/>
      <c r="J1672" s="865" t="n"/>
      <c r="K1672" s="865" t="n"/>
      <c r="L1672" s="865" t="n"/>
      <c r="M1672" s="865" t="n"/>
      <c r="N1672" s="865" t="n"/>
      <c r="O1672" s="2013" t="n"/>
      <c r="P1672" s="1274" t="n"/>
      <c r="Q1672" s="865" t="n"/>
      <c r="R1672" s="2014" t="n"/>
      <c r="S1672" s="1498" t="n"/>
      <c r="T1672" s="1496" t="n"/>
      <c r="W1672" s="1498" t="n"/>
      <c r="X1672" s="1496" t="n"/>
      <c r="AA1672" s="1498" t="n"/>
      <c r="AB1672" s="1496" t="n"/>
      <c r="AE1672" s="1498" t="n"/>
      <c r="AF1672" s="1496" t="n"/>
      <c r="AI1672" s="1498" t="n"/>
      <c r="AJ1672" s="1496" t="n"/>
      <c r="AM1672" s="1498" t="n"/>
      <c r="AN1672" s="1496" t="n"/>
      <c r="AQ1672" s="1498" t="n"/>
      <c r="AR1672" s="1496" t="n"/>
      <c r="AU1672" s="2011" t="n"/>
      <c r="AV1672" s="1496" t="n"/>
      <c r="AY1672" s="2011" t="n"/>
      <c r="AZ1672" s="1496" t="n"/>
      <c r="BC1672" s="2011" t="n"/>
      <c r="BD1672" s="1496" t="n"/>
      <c r="BG1672" s="2011" t="n"/>
      <c r="BH1672" s="1496" t="n"/>
      <c r="BK1672" s="2011" t="n"/>
      <c r="BL1672" s="1496" t="n"/>
      <c r="BP1672" s="1496" t="n"/>
      <c r="BS1672" s="2011" t="n"/>
    </row>
    <row r="1673" ht="15" customHeight="1" s="1659">
      <c r="A1673" s="865" t="n"/>
      <c r="H1673" s="865" t="n"/>
      <c r="I1673" s="865" t="n"/>
      <c r="J1673" s="865" t="n"/>
      <c r="K1673" s="865" t="n"/>
      <c r="L1673" s="865" t="n"/>
      <c r="M1673" s="865" t="n"/>
      <c r="N1673" s="865" t="n"/>
      <c r="O1673" s="2013" t="n"/>
      <c r="P1673" s="1274" t="n"/>
      <c r="Q1673" s="865" t="n"/>
      <c r="R1673" s="2014" t="n"/>
      <c r="S1673" s="1498" t="n"/>
      <c r="T1673" s="1496" t="n"/>
      <c r="W1673" s="1498" t="n"/>
      <c r="X1673" s="1496" t="n"/>
      <c r="AA1673" s="1498" t="n"/>
      <c r="AB1673" s="1496" t="n"/>
      <c r="AE1673" s="1498" t="n"/>
      <c r="AF1673" s="1496" t="n"/>
      <c r="AI1673" s="1498" t="n"/>
      <c r="AJ1673" s="1496" t="n"/>
      <c r="AM1673" s="1498" t="n"/>
      <c r="AN1673" s="1496" t="n"/>
      <c r="AQ1673" s="1498" t="n"/>
      <c r="AR1673" s="1496" t="n"/>
      <c r="AU1673" s="2011" t="n"/>
      <c r="AV1673" s="1496" t="n"/>
      <c r="AY1673" s="2011" t="n"/>
      <c r="AZ1673" s="1496" t="n"/>
      <c r="BC1673" s="2011" t="n"/>
      <c r="BD1673" s="1496" t="n"/>
      <c r="BG1673" s="2011" t="n"/>
      <c r="BH1673" s="1496" t="n"/>
      <c r="BK1673" s="2011" t="n"/>
      <c r="BL1673" s="1496" t="n"/>
      <c r="BP1673" s="1496" t="n"/>
      <c r="BS1673" s="2011" t="n"/>
    </row>
    <row r="1674" ht="15" customHeight="1" s="1659">
      <c r="A1674" s="865" t="n"/>
      <c r="H1674" s="865" t="n"/>
      <c r="I1674" s="865" t="n"/>
      <c r="J1674" s="865" t="n"/>
      <c r="K1674" s="865" t="n"/>
      <c r="L1674" s="865" t="n"/>
      <c r="M1674" s="865" t="n"/>
      <c r="N1674" s="865" t="n"/>
      <c r="O1674" s="2013" t="n"/>
      <c r="P1674" s="1274" t="n"/>
      <c r="Q1674" s="865" t="n"/>
      <c r="R1674" s="2014" t="n"/>
      <c r="S1674" s="1498" t="n"/>
      <c r="T1674" s="1496" t="n"/>
      <c r="W1674" s="1498" t="n"/>
      <c r="X1674" s="1496" t="n"/>
      <c r="AA1674" s="1498" t="n"/>
      <c r="AB1674" s="1496" t="n"/>
      <c r="AE1674" s="1498" t="n"/>
      <c r="AF1674" s="1496" t="n"/>
      <c r="AI1674" s="1498" t="n"/>
      <c r="AJ1674" s="1496" t="n"/>
      <c r="AM1674" s="1498" t="n"/>
      <c r="AN1674" s="1496" t="n"/>
      <c r="AQ1674" s="1498" t="n"/>
      <c r="AR1674" s="1496" t="n"/>
      <c r="AU1674" s="2011" t="n"/>
      <c r="AV1674" s="1496" t="n"/>
      <c r="AY1674" s="2011" t="n"/>
      <c r="AZ1674" s="1496" t="n"/>
      <c r="BC1674" s="2011" t="n"/>
      <c r="BD1674" s="1496" t="n"/>
      <c r="BG1674" s="2011" t="n"/>
      <c r="BH1674" s="1496" t="n"/>
      <c r="BK1674" s="2011" t="n"/>
      <c r="BL1674" s="1496" t="n"/>
      <c r="BP1674" s="1496" t="n"/>
      <c r="BS1674" s="2011" t="n"/>
    </row>
    <row r="1675" ht="15" customHeight="1" s="1659">
      <c r="A1675" s="865" t="n"/>
      <c r="H1675" s="865" t="n"/>
      <c r="I1675" s="865" t="n"/>
      <c r="J1675" s="865" t="n"/>
      <c r="K1675" s="865" t="n"/>
      <c r="L1675" s="865" t="n"/>
      <c r="M1675" s="865" t="n"/>
      <c r="N1675" s="865" t="n"/>
      <c r="O1675" s="2013" t="n"/>
      <c r="P1675" s="1274" t="n"/>
      <c r="Q1675" s="865" t="n"/>
      <c r="R1675" s="2014" t="n"/>
      <c r="S1675" s="1498" t="n"/>
      <c r="T1675" s="1496" t="n"/>
      <c r="W1675" s="1498" t="n"/>
      <c r="X1675" s="1496" t="n"/>
      <c r="AA1675" s="1498" t="n"/>
      <c r="AB1675" s="1496" t="n"/>
      <c r="AE1675" s="1498" t="n"/>
      <c r="AF1675" s="1496" t="n"/>
      <c r="AI1675" s="1498" t="n"/>
      <c r="AJ1675" s="1496" t="n"/>
      <c r="AM1675" s="1498" t="n"/>
      <c r="AN1675" s="1496" t="n"/>
      <c r="AQ1675" s="1498" t="n"/>
      <c r="AR1675" s="1496" t="n"/>
      <c r="AU1675" s="2011" t="n"/>
      <c r="AV1675" s="1496" t="n"/>
      <c r="AY1675" s="2011" t="n"/>
      <c r="AZ1675" s="1496" t="n"/>
      <c r="BC1675" s="2011" t="n"/>
      <c r="BD1675" s="1496" t="n"/>
      <c r="BG1675" s="2011" t="n"/>
      <c r="BH1675" s="1496" t="n"/>
      <c r="BK1675" s="2011" t="n"/>
      <c r="BL1675" s="1496" t="n"/>
      <c r="BP1675" s="1496" t="n"/>
      <c r="BS1675" s="2011" t="n"/>
    </row>
    <row r="1676" ht="15" customHeight="1" s="1659">
      <c r="A1676" s="865" t="n"/>
      <c r="H1676" s="865" t="n"/>
      <c r="I1676" s="865" t="n"/>
      <c r="J1676" s="865" t="n"/>
      <c r="K1676" s="865" t="n"/>
      <c r="L1676" s="865" t="n"/>
      <c r="M1676" s="865" t="n"/>
      <c r="N1676" s="865" t="n"/>
      <c r="O1676" s="2013" t="n"/>
      <c r="P1676" s="1274" t="n"/>
      <c r="Q1676" s="865" t="n"/>
      <c r="R1676" s="2014" t="n"/>
      <c r="S1676" s="1498" t="n"/>
      <c r="T1676" s="1496" t="n"/>
      <c r="W1676" s="1498" t="n"/>
      <c r="X1676" s="1496" t="n"/>
      <c r="AA1676" s="1498" t="n"/>
      <c r="AB1676" s="1496" t="n"/>
      <c r="AE1676" s="1498" t="n"/>
      <c r="AF1676" s="1496" t="n"/>
      <c r="AI1676" s="1498" t="n"/>
      <c r="AJ1676" s="1496" t="n"/>
      <c r="AM1676" s="1498" t="n"/>
      <c r="AN1676" s="1496" t="n"/>
      <c r="AQ1676" s="1498" t="n"/>
      <c r="AR1676" s="1496" t="n"/>
      <c r="AU1676" s="2011" t="n"/>
      <c r="AV1676" s="1496" t="n"/>
      <c r="AY1676" s="2011" t="n"/>
      <c r="AZ1676" s="1496" t="n"/>
      <c r="BC1676" s="2011" t="n"/>
      <c r="BD1676" s="1496" t="n"/>
      <c r="BG1676" s="2011" t="n"/>
      <c r="BH1676" s="1496" t="n"/>
      <c r="BK1676" s="2011" t="n"/>
      <c r="BL1676" s="1496" t="n"/>
      <c r="BP1676" s="1496" t="n"/>
      <c r="BS1676" s="2011" t="n"/>
    </row>
    <row r="1677" ht="15" customHeight="1" s="1659">
      <c r="A1677" s="865" t="n"/>
      <c r="H1677" s="865" t="n"/>
      <c r="I1677" s="865" t="n"/>
      <c r="J1677" s="865" t="n"/>
      <c r="K1677" s="865" t="n"/>
      <c r="L1677" s="865" t="n"/>
      <c r="M1677" s="865" t="n"/>
      <c r="N1677" s="865" t="n"/>
      <c r="O1677" s="2013" t="n"/>
      <c r="P1677" s="1274" t="n"/>
      <c r="Q1677" s="865" t="n"/>
      <c r="R1677" s="2014" t="n"/>
      <c r="S1677" s="1498" t="n"/>
      <c r="T1677" s="1496" t="n"/>
      <c r="W1677" s="1498" t="n"/>
      <c r="X1677" s="1496" t="n"/>
      <c r="AA1677" s="1498" t="n"/>
      <c r="AB1677" s="1496" t="n"/>
      <c r="AE1677" s="1498" t="n"/>
      <c r="AF1677" s="1496" t="n"/>
      <c r="AI1677" s="1498" t="n"/>
      <c r="AJ1677" s="1496" t="n"/>
      <c r="AM1677" s="1498" t="n"/>
      <c r="AN1677" s="1496" t="n"/>
      <c r="AQ1677" s="1498" t="n"/>
      <c r="AR1677" s="1496" t="n"/>
      <c r="AU1677" s="2011" t="n"/>
      <c r="AV1677" s="1496" t="n"/>
      <c r="AY1677" s="2011" t="n"/>
      <c r="AZ1677" s="1496" t="n"/>
      <c r="BC1677" s="2011" t="n"/>
      <c r="BD1677" s="1496" t="n"/>
      <c r="BG1677" s="2011" t="n"/>
      <c r="BH1677" s="1496" t="n"/>
      <c r="BK1677" s="2011" t="n"/>
      <c r="BL1677" s="1496" t="n"/>
      <c r="BP1677" s="1496" t="n"/>
      <c r="BS1677" s="2011" t="n"/>
    </row>
    <row r="1678" ht="15" customHeight="1" s="1659">
      <c r="A1678" s="865" t="n"/>
      <c r="H1678" s="865" t="n"/>
      <c r="I1678" s="865" t="n"/>
      <c r="J1678" s="865" t="n"/>
      <c r="K1678" s="865" t="n"/>
      <c r="L1678" s="865" t="n"/>
      <c r="M1678" s="865" t="n"/>
      <c r="N1678" s="865" t="n"/>
      <c r="O1678" s="2013" t="n"/>
      <c r="P1678" s="1274" t="n"/>
      <c r="Q1678" s="865" t="n"/>
      <c r="R1678" s="2014" t="n"/>
      <c r="S1678" s="1498" t="n"/>
      <c r="T1678" s="1496" t="n"/>
      <c r="W1678" s="1498" t="n"/>
      <c r="X1678" s="1496" t="n"/>
      <c r="AA1678" s="1498" t="n"/>
      <c r="AB1678" s="1496" t="n"/>
      <c r="AE1678" s="1498" t="n"/>
      <c r="AF1678" s="1496" t="n"/>
      <c r="AI1678" s="1498" t="n"/>
      <c r="AJ1678" s="1496" t="n"/>
      <c r="AM1678" s="1498" t="n"/>
      <c r="AN1678" s="1496" t="n"/>
      <c r="AQ1678" s="1498" t="n"/>
      <c r="AR1678" s="1496" t="n"/>
      <c r="AU1678" s="2011" t="n"/>
      <c r="AV1678" s="1496" t="n"/>
      <c r="AY1678" s="2011" t="n"/>
      <c r="AZ1678" s="1496" t="n"/>
      <c r="BC1678" s="2011" t="n"/>
      <c r="BD1678" s="1496" t="n"/>
      <c r="BG1678" s="2011" t="n"/>
      <c r="BH1678" s="1496" t="n"/>
      <c r="BK1678" s="2011" t="n"/>
      <c r="BL1678" s="1496" t="n"/>
      <c r="BP1678" s="1496" t="n"/>
      <c r="BS1678" s="2011" t="n"/>
    </row>
    <row r="1679" ht="15" customHeight="1" s="1659">
      <c r="A1679" s="865" t="n"/>
      <c r="H1679" s="865" t="n"/>
      <c r="I1679" s="865" t="n"/>
      <c r="J1679" s="865" t="n"/>
      <c r="K1679" s="865" t="n"/>
      <c r="L1679" s="865" t="n"/>
      <c r="M1679" s="865" t="n"/>
      <c r="N1679" s="865" t="n"/>
      <c r="O1679" s="2013" t="n"/>
      <c r="P1679" s="1274" t="n"/>
      <c r="Q1679" s="865" t="n"/>
      <c r="R1679" s="2014" t="n"/>
      <c r="S1679" s="1498" t="n"/>
      <c r="T1679" s="1496" t="n"/>
      <c r="W1679" s="1498" t="n"/>
      <c r="X1679" s="1496" t="n"/>
      <c r="AA1679" s="1498" t="n"/>
      <c r="AB1679" s="1496" t="n"/>
      <c r="AE1679" s="1498" t="n"/>
      <c r="AF1679" s="1496" t="n"/>
      <c r="AI1679" s="1498" t="n"/>
      <c r="AJ1679" s="1496" t="n"/>
      <c r="AM1679" s="1498" t="n"/>
      <c r="AN1679" s="1496" t="n"/>
      <c r="AQ1679" s="1498" t="n"/>
      <c r="AR1679" s="1496" t="n"/>
      <c r="AU1679" s="2011" t="n"/>
      <c r="AV1679" s="1496" t="n"/>
      <c r="AY1679" s="2011" t="n"/>
      <c r="AZ1679" s="1496" t="n"/>
      <c r="BC1679" s="2011" t="n"/>
      <c r="BD1679" s="1496" t="n"/>
      <c r="BG1679" s="2011" t="n"/>
      <c r="BH1679" s="1496" t="n"/>
      <c r="BK1679" s="2011" t="n"/>
      <c r="BL1679" s="1496" t="n"/>
      <c r="BP1679" s="1496" t="n"/>
      <c r="BS1679" s="2011" t="n"/>
    </row>
    <row r="1680" ht="15" customHeight="1" s="1659">
      <c r="A1680" s="865" t="n"/>
      <c r="H1680" s="865" t="n"/>
      <c r="I1680" s="865" t="n"/>
      <c r="J1680" s="865" t="n"/>
      <c r="K1680" s="865" t="n"/>
      <c r="L1680" s="865" t="n"/>
      <c r="M1680" s="865" t="n"/>
      <c r="N1680" s="865" t="n"/>
      <c r="O1680" s="2013" t="n"/>
      <c r="P1680" s="1274" t="n"/>
      <c r="Q1680" s="865" t="n"/>
      <c r="R1680" s="2014" t="n"/>
      <c r="S1680" s="1498" t="n"/>
      <c r="T1680" s="1496" t="n"/>
      <c r="W1680" s="1498" t="n"/>
      <c r="X1680" s="1496" t="n"/>
      <c r="AA1680" s="1498" t="n"/>
      <c r="AB1680" s="1496" t="n"/>
      <c r="AE1680" s="1498" t="n"/>
      <c r="AF1680" s="1496" t="n"/>
      <c r="AI1680" s="1498" t="n"/>
      <c r="AJ1680" s="1496" t="n"/>
      <c r="AM1680" s="1498" t="n"/>
      <c r="AN1680" s="1496" t="n"/>
      <c r="AQ1680" s="1498" t="n"/>
      <c r="AR1680" s="1496" t="n"/>
      <c r="AU1680" s="2011" t="n"/>
      <c r="AV1680" s="1496" t="n"/>
      <c r="AY1680" s="2011" t="n"/>
      <c r="AZ1680" s="1496" t="n"/>
      <c r="BC1680" s="2011" t="n"/>
      <c r="BD1680" s="1496" t="n"/>
      <c r="BG1680" s="2011" t="n"/>
      <c r="BH1680" s="1496" t="n"/>
      <c r="BK1680" s="2011" t="n"/>
      <c r="BL1680" s="1496" t="n"/>
      <c r="BP1680" s="1496" t="n"/>
      <c r="BS1680" s="2011" t="n"/>
    </row>
    <row r="1681" ht="15" customHeight="1" s="1659">
      <c r="A1681" s="865" t="n"/>
      <c r="H1681" s="865" t="n"/>
      <c r="I1681" s="865" t="n"/>
      <c r="J1681" s="865" t="n"/>
      <c r="K1681" s="865" t="n"/>
      <c r="L1681" s="865" t="n"/>
      <c r="M1681" s="865" t="n"/>
      <c r="N1681" s="865" t="n"/>
      <c r="O1681" s="2013" t="n"/>
      <c r="P1681" s="1274" t="n"/>
      <c r="Q1681" s="865" t="n"/>
      <c r="R1681" s="2014" t="n"/>
      <c r="S1681" s="1498" t="n"/>
      <c r="T1681" s="1496" t="n"/>
      <c r="W1681" s="1498" t="n"/>
      <c r="X1681" s="1496" t="n"/>
      <c r="AA1681" s="1498" t="n"/>
      <c r="AB1681" s="1496" t="n"/>
      <c r="AE1681" s="1498" t="n"/>
      <c r="AF1681" s="1496" t="n"/>
      <c r="AI1681" s="1498" t="n"/>
      <c r="AJ1681" s="1496" t="n"/>
      <c r="AM1681" s="1498" t="n"/>
      <c r="AN1681" s="1496" t="n"/>
      <c r="AQ1681" s="1498" t="n"/>
      <c r="AR1681" s="1496" t="n"/>
      <c r="AU1681" s="2011" t="n"/>
      <c r="AV1681" s="1496" t="n"/>
      <c r="AY1681" s="2011" t="n"/>
      <c r="AZ1681" s="1496" t="n"/>
      <c r="BC1681" s="2011" t="n"/>
      <c r="BD1681" s="1496" t="n"/>
      <c r="BG1681" s="2011" t="n"/>
      <c r="BH1681" s="1496" t="n"/>
      <c r="BK1681" s="2011" t="n"/>
      <c r="BL1681" s="1496" t="n"/>
      <c r="BP1681" s="1496" t="n"/>
      <c r="BS1681" s="2011" t="n"/>
    </row>
    <row r="1682" ht="15" customHeight="1" s="1659">
      <c r="A1682" s="865" t="n"/>
      <c r="H1682" s="865" t="n"/>
      <c r="I1682" s="865" t="n"/>
      <c r="J1682" s="865" t="n"/>
      <c r="K1682" s="865" t="n"/>
      <c r="L1682" s="865" t="n"/>
      <c r="M1682" s="865" t="n"/>
      <c r="N1682" s="865" t="n"/>
      <c r="O1682" s="2013" t="n"/>
      <c r="P1682" s="1274" t="n"/>
      <c r="Q1682" s="865" t="n"/>
      <c r="R1682" s="2014" t="n"/>
      <c r="S1682" s="1498" t="n"/>
      <c r="T1682" s="1496" t="n"/>
      <c r="W1682" s="1498" t="n"/>
      <c r="X1682" s="1496" t="n"/>
      <c r="AA1682" s="1498" t="n"/>
      <c r="AB1682" s="1496" t="n"/>
      <c r="AE1682" s="1498" t="n"/>
      <c r="AF1682" s="1496" t="n"/>
      <c r="AI1682" s="1498" t="n"/>
      <c r="AJ1682" s="1496" t="n"/>
      <c r="AM1682" s="1498" t="n"/>
      <c r="AN1682" s="1496" t="n"/>
      <c r="AQ1682" s="1498" t="n"/>
      <c r="AR1682" s="1496" t="n"/>
      <c r="AU1682" s="2011" t="n"/>
      <c r="AV1682" s="1496" t="n"/>
      <c r="AY1682" s="2011" t="n"/>
      <c r="AZ1682" s="1496" t="n"/>
      <c r="BC1682" s="2011" t="n"/>
      <c r="BD1682" s="1496" t="n"/>
      <c r="BG1682" s="2011" t="n"/>
      <c r="BH1682" s="1496" t="n"/>
      <c r="BK1682" s="2011" t="n"/>
      <c r="BL1682" s="1496" t="n"/>
      <c r="BP1682" s="1496" t="n"/>
      <c r="BS1682" s="2011" t="n"/>
    </row>
    <row r="1683" ht="15" customHeight="1" s="1659">
      <c r="A1683" s="865" t="n"/>
      <c r="H1683" s="865" t="n"/>
      <c r="I1683" s="865" t="n"/>
      <c r="J1683" s="865" t="n"/>
      <c r="K1683" s="865" t="n"/>
      <c r="L1683" s="865" t="n"/>
      <c r="M1683" s="865" t="n"/>
      <c r="N1683" s="865" t="n"/>
      <c r="O1683" s="2013" t="n"/>
      <c r="P1683" s="1274" t="n"/>
      <c r="Q1683" s="865" t="n"/>
      <c r="R1683" s="2014" t="n"/>
      <c r="S1683" s="1498" t="n"/>
      <c r="T1683" s="1496" t="n"/>
      <c r="W1683" s="1498" t="n"/>
      <c r="X1683" s="1496" t="n"/>
      <c r="AA1683" s="1498" t="n"/>
      <c r="AB1683" s="1496" t="n"/>
      <c r="AE1683" s="1498" t="n"/>
      <c r="AF1683" s="1496" t="n"/>
      <c r="AI1683" s="1498" t="n"/>
      <c r="AJ1683" s="1496" t="n"/>
      <c r="AM1683" s="1498" t="n"/>
      <c r="AN1683" s="1496" t="n"/>
      <c r="AQ1683" s="1498" t="n"/>
      <c r="AR1683" s="1496" t="n"/>
      <c r="AU1683" s="2011" t="n"/>
      <c r="AV1683" s="1496" t="n"/>
      <c r="AY1683" s="2011" t="n"/>
      <c r="AZ1683" s="1496" t="n"/>
      <c r="BC1683" s="2011" t="n"/>
      <c r="BD1683" s="1496" t="n"/>
      <c r="BG1683" s="2011" t="n"/>
      <c r="BH1683" s="1496" t="n"/>
      <c r="BK1683" s="2011" t="n"/>
      <c r="BL1683" s="1496" t="n"/>
      <c r="BP1683" s="1496" t="n"/>
      <c r="BS1683" s="2011" t="n"/>
    </row>
    <row r="1684" ht="15" customHeight="1" s="1659">
      <c r="A1684" s="865" t="n"/>
      <c r="H1684" s="865" t="n"/>
      <c r="I1684" s="865" t="n"/>
      <c r="J1684" s="865" t="n"/>
      <c r="K1684" s="865" t="n"/>
      <c r="L1684" s="865" t="n"/>
      <c r="M1684" s="865" t="n"/>
      <c r="N1684" s="865" t="n"/>
      <c r="O1684" s="2013" t="n"/>
      <c r="P1684" s="1274" t="n"/>
      <c r="Q1684" s="865" t="n"/>
      <c r="R1684" s="2014" t="n"/>
      <c r="S1684" s="1498" t="n"/>
      <c r="T1684" s="1496" t="n"/>
      <c r="W1684" s="1498" t="n"/>
      <c r="X1684" s="1496" t="n"/>
      <c r="AA1684" s="1498" t="n"/>
      <c r="AB1684" s="1496" t="n"/>
      <c r="AE1684" s="1498" t="n"/>
      <c r="AF1684" s="1496" t="n"/>
      <c r="AI1684" s="1498" t="n"/>
      <c r="AJ1684" s="1496" t="n"/>
      <c r="AM1684" s="1498" t="n"/>
      <c r="AN1684" s="1496" t="n"/>
      <c r="AQ1684" s="1498" t="n"/>
      <c r="AR1684" s="1496" t="n"/>
      <c r="AU1684" s="2011" t="n"/>
      <c r="AV1684" s="1496" t="n"/>
      <c r="AY1684" s="2011" t="n"/>
      <c r="AZ1684" s="1496" t="n"/>
      <c r="BC1684" s="2011" t="n"/>
      <c r="BD1684" s="1496" t="n"/>
      <c r="BG1684" s="2011" t="n"/>
      <c r="BH1684" s="1496" t="n"/>
      <c r="BK1684" s="2011" t="n"/>
      <c r="BL1684" s="1496" t="n"/>
      <c r="BP1684" s="1496" t="n"/>
      <c r="BS1684" s="2011" t="n"/>
    </row>
    <row r="1685" ht="15" customHeight="1" s="1659">
      <c r="A1685" s="865" t="n"/>
      <c r="H1685" s="865" t="n"/>
      <c r="I1685" s="865" t="n"/>
      <c r="J1685" s="865" t="n"/>
      <c r="K1685" s="865" t="n"/>
      <c r="L1685" s="865" t="n"/>
      <c r="M1685" s="865" t="n"/>
      <c r="N1685" s="865" t="n"/>
      <c r="O1685" s="2013" t="n"/>
      <c r="P1685" s="1274" t="n"/>
      <c r="Q1685" s="865" t="n"/>
      <c r="R1685" s="2014" t="n"/>
      <c r="S1685" s="1498" t="n"/>
      <c r="T1685" s="1496" t="n"/>
      <c r="W1685" s="1498" t="n"/>
      <c r="X1685" s="1496" t="n"/>
      <c r="AA1685" s="1498" t="n"/>
      <c r="AB1685" s="1496" t="n"/>
      <c r="AE1685" s="1498" t="n"/>
      <c r="AF1685" s="1496" t="n"/>
      <c r="AI1685" s="1498" t="n"/>
      <c r="AJ1685" s="1496" t="n"/>
      <c r="AM1685" s="1498" t="n"/>
      <c r="AN1685" s="1496" t="n"/>
      <c r="AQ1685" s="1498" t="n"/>
      <c r="AR1685" s="1496" t="n"/>
      <c r="AU1685" s="2011" t="n"/>
      <c r="AV1685" s="1496" t="n"/>
      <c r="AY1685" s="2011" t="n"/>
      <c r="AZ1685" s="1496" t="n"/>
      <c r="BC1685" s="2011" t="n"/>
      <c r="BD1685" s="1496" t="n"/>
      <c r="BG1685" s="2011" t="n"/>
      <c r="BH1685" s="1496" t="n"/>
      <c r="BK1685" s="2011" t="n"/>
      <c r="BL1685" s="1496" t="n"/>
      <c r="BP1685" s="1496" t="n"/>
      <c r="BS1685" s="2011" t="n"/>
    </row>
    <row r="1686" ht="15" customHeight="1" s="1659">
      <c r="A1686" s="865" t="n"/>
      <c r="H1686" s="865" t="n"/>
      <c r="I1686" s="865" t="n"/>
      <c r="J1686" s="865" t="n"/>
      <c r="K1686" s="865" t="n"/>
      <c r="L1686" s="865" t="n"/>
      <c r="M1686" s="865" t="n"/>
      <c r="N1686" s="865" t="n"/>
      <c r="O1686" s="2013" t="n"/>
      <c r="P1686" s="1274" t="n"/>
      <c r="Q1686" s="865" t="n"/>
      <c r="R1686" s="2014" t="n"/>
      <c r="S1686" s="1498" t="n"/>
      <c r="T1686" s="1496" t="n"/>
      <c r="W1686" s="1498" t="n"/>
      <c r="X1686" s="1496" t="n"/>
      <c r="AA1686" s="1498" t="n"/>
      <c r="AB1686" s="1496" t="n"/>
      <c r="AE1686" s="1498" t="n"/>
      <c r="AF1686" s="1496" t="n"/>
      <c r="AI1686" s="1498" t="n"/>
      <c r="AJ1686" s="1496" t="n"/>
      <c r="AM1686" s="1498" t="n"/>
      <c r="AN1686" s="1496" t="n"/>
      <c r="AQ1686" s="1498" t="n"/>
      <c r="AR1686" s="1496" t="n"/>
      <c r="AU1686" s="2011" t="n"/>
      <c r="AV1686" s="1496" t="n"/>
      <c r="AY1686" s="2011" t="n"/>
      <c r="AZ1686" s="1496" t="n"/>
      <c r="BC1686" s="2011" t="n"/>
      <c r="BD1686" s="1496" t="n"/>
      <c r="BG1686" s="2011" t="n"/>
      <c r="BH1686" s="1496" t="n"/>
      <c r="BK1686" s="2011" t="n"/>
      <c r="BL1686" s="1496" t="n"/>
      <c r="BP1686" s="1496" t="n"/>
      <c r="BS1686" s="2011" t="n"/>
    </row>
    <row r="1687" ht="15" customHeight="1" s="1659">
      <c r="A1687" s="865" t="n"/>
      <c r="H1687" s="865" t="n"/>
      <c r="I1687" s="865" t="n"/>
      <c r="J1687" s="865" t="n"/>
      <c r="K1687" s="865" t="n"/>
      <c r="L1687" s="865" t="n"/>
      <c r="M1687" s="865" t="n"/>
      <c r="N1687" s="865" t="n"/>
      <c r="O1687" s="2013" t="n"/>
      <c r="P1687" s="1274" t="n"/>
      <c r="Q1687" s="865" t="n"/>
      <c r="R1687" s="2014" t="n"/>
      <c r="S1687" s="1498" t="n"/>
      <c r="T1687" s="1496" t="n"/>
      <c r="W1687" s="1498" t="n"/>
      <c r="X1687" s="1496" t="n"/>
      <c r="AA1687" s="1498" t="n"/>
      <c r="AB1687" s="1496" t="n"/>
      <c r="AE1687" s="1498" t="n"/>
      <c r="AF1687" s="1496" t="n"/>
      <c r="AI1687" s="1498" t="n"/>
      <c r="AJ1687" s="1496" t="n"/>
      <c r="AM1687" s="1498" t="n"/>
      <c r="AN1687" s="1496" t="n"/>
      <c r="AQ1687" s="1498" t="n"/>
      <c r="AR1687" s="1496" t="n"/>
      <c r="AU1687" s="2011" t="n"/>
      <c r="AV1687" s="1496" t="n"/>
      <c r="AY1687" s="2011" t="n"/>
      <c r="AZ1687" s="1496" t="n"/>
      <c r="BC1687" s="2011" t="n"/>
      <c r="BD1687" s="1496" t="n"/>
      <c r="BG1687" s="2011" t="n"/>
      <c r="BH1687" s="1496" t="n"/>
      <c r="BK1687" s="2011" t="n"/>
      <c r="BL1687" s="1496" t="n"/>
      <c r="BP1687" s="1496" t="n"/>
      <c r="BS1687" s="2011" t="n"/>
    </row>
    <row r="1688" ht="15" customHeight="1" s="1659">
      <c r="A1688" s="865" t="n"/>
      <c r="H1688" s="865" t="n"/>
      <c r="I1688" s="865" t="n"/>
      <c r="J1688" s="865" t="n"/>
      <c r="K1688" s="865" t="n"/>
      <c r="L1688" s="865" t="n"/>
      <c r="M1688" s="865" t="n"/>
      <c r="N1688" s="865" t="n"/>
      <c r="O1688" s="2013" t="n"/>
      <c r="P1688" s="1274" t="n"/>
      <c r="Q1688" s="865" t="n"/>
      <c r="R1688" s="2014" t="n"/>
      <c r="S1688" s="1498" t="n"/>
      <c r="T1688" s="1496" t="n"/>
      <c r="W1688" s="1498" t="n"/>
      <c r="X1688" s="1496" t="n"/>
      <c r="AA1688" s="1498" t="n"/>
      <c r="AB1688" s="1496" t="n"/>
      <c r="AE1688" s="1498" t="n"/>
      <c r="AF1688" s="1496" t="n"/>
      <c r="AI1688" s="1498" t="n"/>
      <c r="AJ1688" s="1496" t="n"/>
      <c r="AM1688" s="1498" t="n"/>
      <c r="AN1688" s="1496" t="n"/>
      <c r="AQ1688" s="1498" t="n"/>
      <c r="AR1688" s="1496" t="n"/>
      <c r="AU1688" s="2011" t="n"/>
      <c r="AV1688" s="1496" t="n"/>
      <c r="AY1688" s="2011" t="n"/>
      <c r="AZ1688" s="1496" t="n"/>
      <c r="BC1688" s="2011" t="n"/>
      <c r="BD1688" s="1496" t="n"/>
      <c r="BG1688" s="2011" t="n"/>
      <c r="BH1688" s="1496" t="n"/>
      <c r="BK1688" s="2011" t="n"/>
      <c r="BL1688" s="1496" t="n"/>
      <c r="BP1688" s="1496" t="n"/>
      <c r="BS1688" s="2011" t="n"/>
    </row>
    <row r="1689" ht="15" customHeight="1" s="1659">
      <c r="A1689" s="865" t="n"/>
      <c r="H1689" s="865" t="n"/>
      <c r="I1689" s="865" t="n"/>
      <c r="J1689" s="865" t="n"/>
      <c r="K1689" s="865" t="n"/>
      <c r="L1689" s="865" t="n"/>
      <c r="M1689" s="865" t="n"/>
      <c r="N1689" s="865" t="n"/>
      <c r="O1689" s="2013" t="n"/>
      <c r="P1689" s="1274" t="n"/>
      <c r="Q1689" s="865" t="n"/>
      <c r="R1689" s="2014" t="n"/>
      <c r="S1689" s="1498" t="n"/>
      <c r="T1689" s="1496" t="n"/>
      <c r="W1689" s="1498" t="n"/>
      <c r="X1689" s="1496" t="n"/>
      <c r="AA1689" s="1498" t="n"/>
      <c r="AB1689" s="1496" t="n"/>
      <c r="AE1689" s="1498" t="n"/>
      <c r="AF1689" s="1496" t="n"/>
      <c r="AI1689" s="1498" t="n"/>
      <c r="AJ1689" s="1496" t="n"/>
      <c r="AM1689" s="1498" t="n"/>
      <c r="AN1689" s="1496" t="n"/>
      <c r="AQ1689" s="1498" t="n"/>
      <c r="AR1689" s="1496" t="n"/>
      <c r="AU1689" s="2011" t="n"/>
      <c r="AV1689" s="1496" t="n"/>
      <c r="AY1689" s="2011" t="n"/>
      <c r="AZ1689" s="1496" t="n"/>
      <c r="BC1689" s="2011" t="n"/>
      <c r="BD1689" s="1496" t="n"/>
      <c r="BG1689" s="2011" t="n"/>
      <c r="BH1689" s="1496" t="n"/>
      <c r="BK1689" s="2011" t="n"/>
      <c r="BL1689" s="1496" t="n"/>
      <c r="BP1689" s="1496" t="n"/>
      <c r="BS1689" s="2011" t="n"/>
    </row>
    <row r="1690" ht="15" customHeight="1" s="1659">
      <c r="A1690" s="865" t="n"/>
      <c r="H1690" s="865" t="n"/>
      <c r="I1690" s="865" t="n"/>
      <c r="J1690" s="865" t="n"/>
      <c r="K1690" s="865" t="n"/>
      <c r="L1690" s="865" t="n"/>
      <c r="M1690" s="865" t="n"/>
      <c r="N1690" s="865" t="n"/>
      <c r="O1690" s="2013" t="n"/>
      <c r="P1690" s="1274" t="n"/>
      <c r="Q1690" s="865" t="n"/>
      <c r="R1690" s="2014" t="n"/>
      <c r="S1690" s="1498" t="n"/>
      <c r="T1690" s="1496" t="n"/>
      <c r="W1690" s="1498" t="n"/>
      <c r="X1690" s="1496" t="n"/>
      <c r="AA1690" s="1498" t="n"/>
      <c r="AB1690" s="1496" t="n"/>
      <c r="AE1690" s="1498" t="n"/>
      <c r="AF1690" s="1496" t="n"/>
      <c r="AI1690" s="1498" t="n"/>
      <c r="AJ1690" s="1496" t="n"/>
      <c r="AM1690" s="1498" t="n"/>
      <c r="AN1690" s="1496" t="n"/>
      <c r="AQ1690" s="1498" t="n"/>
      <c r="AR1690" s="1496" t="n"/>
      <c r="AU1690" s="2011" t="n"/>
      <c r="AV1690" s="1496" t="n"/>
      <c r="AY1690" s="2011" t="n"/>
      <c r="AZ1690" s="1496" t="n"/>
      <c r="BC1690" s="2011" t="n"/>
      <c r="BD1690" s="1496" t="n"/>
      <c r="BG1690" s="2011" t="n"/>
      <c r="BH1690" s="1496" t="n"/>
      <c r="BK1690" s="2011" t="n"/>
      <c r="BL1690" s="1496" t="n"/>
      <c r="BP1690" s="1496" t="n"/>
      <c r="BS1690" s="2011" t="n"/>
    </row>
    <row r="1691" ht="15" customHeight="1" s="1659">
      <c r="A1691" s="865" t="n"/>
      <c r="H1691" s="865" t="n"/>
      <c r="I1691" s="865" t="n"/>
      <c r="J1691" s="865" t="n"/>
      <c r="K1691" s="865" t="n"/>
      <c r="L1691" s="865" t="n"/>
      <c r="M1691" s="865" t="n"/>
      <c r="N1691" s="865" t="n"/>
      <c r="O1691" s="2013" t="n"/>
      <c r="P1691" s="1274" t="n"/>
      <c r="Q1691" s="865" t="n"/>
      <c r="R1691" s="2014" t="n"/>
      <c r="S1691" s="1498" t="n"/>
      <c r="T1691" s="1496" t="n"/>
      <c r="W1691" s="1498" t="n"/>
      <c r="X1691" s="1496" t="n"/>
      <c r="AA1691" s="1498" t="n"/>
      <c r="AB1691" s="1496" t="n"/>
      <c r="AE1691" s="1498" t="n"/>
      <c r="AF1691" s="1496" t="n"/>
      <c r="AI1691" s="1498" t="n"/>
      <c r="AJ1691" s="1496" t="n"/>
      <c r="AM1691" s="1498" t="n"/>
      <c r="AN1691" s="1496" t="n"/>
      <c r="AQ1691" s="1498" t="n"/>
      <c r="AR1691" s="1496" t="n"/>
      <c r="AU1691" s="2011" t="n"/>
      <c r="AV1691" s="1496" t="n"/>
      <c r="AY1691" s="2011" t="n"/>
      <c r="AZ1691" s="1496" t="n"/>
      <c r="BC1691" s="2011" t="n"/>
      <c r="BD1691" s="1496" t="n"/>
      <c r="BG1691" s="2011" t="n"/>
      <c r="BH1691" s="1496" t="n"/>
      <c r="BK1691" s="2011" t="n"/>
      <c r="BL1691" s="1496" t="n"/>
      <c r="BP1691" s="1496" t="n"/>
      <c r="BS1691" s="2011" t="n"/>
    </row>
    <row r="1692" ht="15" customHeight="1" s="1659">
      <c r="A1692" s="865" t="n"/>
      <c r="H1692" s="865" t="n"/>
      <c r="I1692" s="865" t="n"/>
      <c r="J1692" s="865" t="n"/>
      <c r="K1692" s="865" t="n"/>
      <c r="L1692" s="865" t="n"/>
      <c r="M1692" s="865" t="n"/>
      <c r="N1692" s="865" t="n"/>
      <c r="O1692" s="2013" t="n"/>
      <c r="P1692" s="1274" t="n"/>
      <c r="Q1692" s="865" t="n"/>
      <c r="R1692" s="2014" t="n"/>
      <c r="S1692" s="1498" t="n"/>
      <c r="T1692" s="1496" t="n"/>
      <c r="W1692" s="1498" t="n"/>
      <c r="X1692" s="1496" t="n"/>
      <c r="AA1692" s="1498" t="n"/>
      <c r="AB1692" s="1496" t="n"/>
      <c r="AE1692" s="1498" t="n"/>
      <c r="AF1692" s="1496" t="n"/>
      <c r="AI1692" s="1498" t="n"/>
      <c r="AJ1692" s="1496" t="n"/>
      <c r="AM1692" s="1498" t="n"/>
      <c r="AN1692" s="1496" t="n"/>
      <c r="AQ1692" s="1498" t="n"/>
      <c r="AR1692" s="1496" t="n"/>
      <c r="AU1692" s="2011" t="n"/>
      <c r="AV1692" s="1496" t="n"/>
      <c r="AY1692" s="2011" t="n"/>
      <c r="AZ1692" s="1496" t="n"/>
      <c r="BC1692" s="2011" t="n"/>
      <c r="BD1692" s="1496" t="n"/>
      <c r="BG1692" s="2011" t="n"/>
      <c r="BH1692" s="1496" t="n"/>
      <c r="BK1692" s="2011" t="n"/>
      <c r="BL1692" s="1496" t="n"/>
      <c r="BP1692" s="1496" t="n"/>
      <c r="BS1692" s="2011" t="n"/>
    </row>
    <row r="1693" ht="15" customHeight="1" s="1659">
      <c r="A1693" s="865" t="n"/>
      <c r="H1693" s="865" t="n"/>
      <c r="I1693" s="865" t="n"/>
      <c r="J1693" s="865" t="n"/>
      <c r="K1693" s="865" t="n"/>
      <c r="L1693" s="865" t="n"/>
      <c r="M1693" s="865" t="n"/>
      <c r="N1693" s="865" t="n"/>
      <c r="O1693" s="2013" t="n"/>
      <c r="P1693" s="1274" t="n"/>
      <c r="Q1693" s="865" t="n"/>
      <c r="R1693" s="2014" t="n"/>
      <c r="S1693" s="1498" t="n"/>
      <c r="T1693" s="1496" t="n"/>
      <c r="W1693" s="1498" t="n"/>
      <c r="X1693" s="1496" t="n"/>
      <c r="AA1693" s="1498" t="n"/>
      <c r="AB1693" s="1496" t="n"/>
      <c r="AE1693" s="1498" t="n"/>
      <c r="AF1693" s="1496" t="n"/>
      <c r="AI1693" s="1498" t="n"/>
      <c r="AJ1693" s="1496" t="n"/>
      <c r="AM1693" s="1498" t="n"/>
      <c r="AN1693" s="1496" t="n"/>
      <c r="AQ1693" s="1498" t="n"/>
      <c r="AR1693" s="1496" t="n"/>
      <c r="AU1693" s="2011" t="n"/>
      <c r="AV1693" s="1496" t="n"/>
      <c r="AY1693" s="2011" t="n"/>
      <c r="AZ1693" s="1496" t="n"/>
      <c r="BC1693" s="2011" t="n"/>
      <c r="BD1693" s="1496" t="n"/>
      <c r="BG1693" s="2011" t="n"/>
      <c r="BH1693" s="1496" t="n"/>
      <c r="BK1693" s="2011" t="n"/>
      <c r="BL1693" s="1496" t="n"/>
      <c r="BP1693" s="1496" t="n"/>
      <c r="BS1693" s="2011" t="n"/>
    </row>
    <row r="1694" ht="15" customHeight="1" s="1659">
      <c r="A1694" s="865" t="n"/>
      <c r="H1694" s="865" t="n"/>
      <c r="I1694" s="865" t="n"/>
      <c r="J1694" s="865" t="n"/>
      <c r="K1694" s="865" t="n"/>
      <c r="L1694" s="865" t="n"/>
      <c r="M1694" s="865" t="n"/>
      <c r="N1694" s="865" t="n"/>
      <c r="O1694" s="2013" t="n"/>
      <c r="P1694" s="1274" t="n"/>
      <c r="Q1694" s="865" t="n"/>
      <c r="R1694" s="2014" t="n"/>
      <c r="S1694" s="1498" t="n"/>
      <c r="T1694" s="1496" t="n"/>
      <c r="W1694" s="1498" t="n"/>
      <c r="X1694" s="1496" t="n"/>
      <c r="AA1694" s="1498" t="n"/>
      <c r="AB1694" s="1496" t="n"/>
      <c r="AE1694" s="1498" t="n"/>
      <c r="AF1694" s="1496" t="n"/>
      <c r="AI1694" s="1498" t="n"/>
      <c r="AJ1694" s="1496" t="n"/>
      <c r="AM1694" s="1498" t="n"/>
      <c r="AN1694" s="1496" t="n"/>
      <c r="AQ1694" s="1498" t="n"/>
      <c r="AR1694" s="1496" t="n"/>
      <c r="AU1694" s="2011" t="n"/>
      <c r="AV1694" s="1496" t="n"/>
      <c r="AY1694" s="2011" t="n"/>
      <c r="AZ1694" s="1496" t="n"/>
      <c r="BC1694" s="2011" t="n"/>
      <c r="BD1694" s="1496" t="n"/>
      <c r="BG1694" s="2011" t="n"/>
      <c r="BH1694" s="1496" t="n"/>
      <c r="BK1694" s="2011" t="n"/>
      <c r="BL1694" s="1496" t="n"/>
      <c r="BP1694" s="1496" t="n"/>
      <c r="BS1694" s="2011" t="n"/>
    </row>
    <row r="1695" ht="15" customHeight="1" s="1659">
      <c r="A1695" s="865" t="n"/>
      <c r="H1695" s="865" t="n"/>
      <c r="I1695" s="865" t="n"/>
      <c r="J1695" s="865" t="n"/>
      <c r="K1695" s="865" t="n"/>
      <c r="L1695" s="865" t="n"/>
      <c r="M1695" s="865" t="n"/>
      <c r="N1695" s="865" t="n"/>
      <c r="O1695" s="2013" t="n"/>
      <c r="P1695" s="1274" t="n"/>
      <c r="Q1695" s="865" t="n"/>
      <c r="R1695" s="2014" t="n"/>
      <c r="S1695" s="1498" t="n"/>
      <c r="T1695" s="1496" t="n"/>
      <c r="W1695" s="1498" t="n"/>
      <c r="X1695" s="1496" t="n"/>
      <c r="AA1695" s="1498" t="n"/>
      <c r="AB1695" s="1496" t="n"/>
      <c r="AE1695" s="1498" t="n"/>
      <c r="AF1695" s="1496" t="n"/>
      <c r="AI1695" s="1498" t="n"/>
      <c r="AJ1695" s="1496" t="n"/>
      <c r="AM1695" s="1498" t="n"/>
      <c r="AN1695" s="1496" t="n"/>
      <c r="AQ1695" s="1498" t="n"/>
      <c r="AR1695" s="1496" t="n"/>
      <c r="AU1695" s="2011" t="n"/>
      <c r="AV1695" s="1496" t="n"/>
      <c r="AY1695" s="2011" t="n"/>
      <c r="AZ1695" s="1496" t="n"/>
      <c r="BC1695" s="2011" t="n"/>
      <c r="BD1695" s="1496" t="n"/>
      <c r="BG1695" s="2011" t="n"/>
      <c r="BH1695" s="1496" t="n"/>
      <c r="BK1695" s="2011" t="n"/>
      <c r="BL1695" s="1496" t="n"/>
      <c r="BP1695" s="1496" t="n"/>
      <c r="BS1695" s="2011" t="n"/>
    </row>
    <row r="1696" ht="15" customHeight="1" s="1659">
      <c r="A1696" s="865" t="n"/>
      <c r="H1696" s="865" t="n"/>
      <c r="I1696" s="865" t="n"/>
      <c r="J1696" s="865" t="n"/>
      <c r="K1696" s="865" t="n"/>
      <c r="L1696" s="865" t="n"/>
      <c r="M1696" s="865" t="n"/>
      <c r="N1696" s="865" t="n"/>
      <c r="O1696" s="2013" t="n"/>
      <c r="P1696" s="1274" t="n"/>
      <c r="Q1696" s="865" t="n"/>
      <c r="R1696" s="2014" t="n"/>
      <c r="S1696" s="1498" t="n"/>
      <c r="T1696" s="1496" t="n"/>
      <c r="W1696" s="1498" t="n"/>
      <c r="X1696" s="1496" t="n"/>
      <c r="AA1696" s="1498" t="n"/>
      <c r="AB1696" s="1496" t="n"/>
      <c r="AE1696" s="1498" t="n"/>
      <c r="AF1696" s="1496" t="n"/>
      <c r="AI1696" s="1498" t="n"/>
      <c r="AJ1696" s="1496" t="n"/>
      <c r="AM1696" s="1498" t="n"/>
      <c r="AN1696" s="1496" t="n"/>
      <c r="AQ1696" s="1498" t="n"/>
      <c r="AR1696" s="1496" t="n"/>
      <c r="AU1696" s="2011" t="n"/>
      <c r="AV1696" s="1496" t="n"/>
      <c r="AY1696" s="2011" t="n"/>
      <c r="AZ1696" s="1496" t="n"/>
      <c r="BC1696" s="2011" t="n"/>
      <c r="BD1696" s="1496" t="n"/>
      <c r="BG1696" s="2011" t="n"/>
      <c r="BH1696" s="1496" t="n"/>
      <c r="BK1696" s="2011" t="n"/>
      <c r="BL1696" s="1496" t="n"/>
      <c r="BP1696" s="1496" t="n"/>
      <c r="BS1696" s="2011" t="n"/>
    </row>
    <row r="1697" ht="15" customHeight="1" s="1659">
      <c r="A1697" s="865" t="n"/>
      <c r="H1697" s="865" t="n"/>
      <c r="I1697" s="865" t="n"/>
      <c r="J1697" s="865" t="n"/>
      <c r="K1697" s="865" t="n"/>
      <c r="L1697" s="865" t="n"/>
      <c r="M1697" s="865" t="n"/>
      <c r="N1697" s="865" t="n"/>
      <c r="O1697" s="2013" t="n"/>
      <c r="P1697" s="1274" t="n"/>
      <c r="Q1697" s="865" t="n"/>
      <c r="R1697" s="2014" t="n"/>
      <c r="S1697" s="1498" t="n"/>
      <c r="T1697" s="1496" t="n"/>
      <c r="W1697" s="1498" t="n"/>
      <c r="X1697" s="1496" t="n"/>
      <c r="AA1697" s="1498" t="n"/>
      <c r="AB1697" s="1496" t="n"/>
      <c r="AE1697" s="1498" t="n"/>
      <c r="AF1697" s="1496" t="n"/>
      <c r="AI1697" s="1498" t="n"/>
      <c r="AJ1697" s="1496" t="n"/>
      <c r="AM1697" s="1498" t="n"/>
      <c r="AN1697" s="1496" t="n"/>
      <c r="AQ1697" s="1498" t="n"/>
      <c r="AR1697" s="1496" t="n"/>
      <c r="AU1697" s="2011" t="n"/>
      <c r="AV1697" s="1496" t="n"/>
      <c r="AY1697" s="2011" t="n"/>
      <c r="AZ1697" s="1496" t="n"/>
      <c r="BC1697" s="2011" t="n"/>
      <c r="BD1697" s="1496" t="n"/>
      <c r="BG1697" s="2011" t="n"/>
      <c r="BH1697" s="1496" t="n"/>
      <c r="BK1697" s="2011" t="n"/>
      <c r="BL1697" s="1496" t="n"/>
      <c r="BP1697" s="1496" t="n"/>
      <c r="BS1697" s="2011" t="n"/>
    </row>
    <row r="1698" ht="15" customHeight="1" s="1659">
      <c r="A1698" s="865" t="n"/>
      <c r="H1698" s="865" t="n"/>
      <c r="I1698" s="865" t="n"/>
      <c r="J1698" s="865" t="n"/>
      <c r="K1698" s="865" t="n"/>
      <c r="L1698" s="865" t="n"/>
      <c r="M1698" s="865" t="n"/>
      <c r="N1698" s="865" t="n"/>
      <c r="O1698" s="2013" t="n"/>
      <c r="P1698" s="1274" t="n"/>
      <c r="Q1698" s="865" t="n"/>
      <c r="R1698" s="2014" t="n"/>
      <c r="S1698" s="1498" t="n"/>
      <c r="T1698" s="1496" t="n"/>
      <c r="W1698" s="1498" t="n"/>
      <c r="X1698" s="1496" t="n"/>
      <c r="AA1698" s="1498" t="n"/>
      <c r="AB1698" s="1496" t="n"/>
      <c r="AE1698" s="1498" t="n"/>
      <c r="AF1698" s="1496" t="n"/>
      <c r="AI1698" s="1498" t="n"/>
      <c r="AJ1698" s="1496" t="n"/>
      <c r="AM1698" s="1498" t="n"/>
      <c r="AN1698" s="1496" t="n"/>
      <c r="AQ1698" s="1498" t="n"/>
      <c r="AR1698" s="1496" t="n"/>
      <c r="AU1698" s="2011" t="n"/>
      <c r="AV1698" s="1496" t="n"/>
      <c r="AY1698" s="2011" t="n"/>
      <c r="AZ1698" s="1496" t="n"/>
      <c r="BC1698" s="2011" t="n"/>
      <c r="BD1698" s="1496" t="n"/>
      <c r="BG1698" s="2011" t="n"/>
      <c r="BH1698" s="1496" t="n"/>
      <c r="BK1698" s="2011" t="n"/>
      <c r="BL1698" s="1496" t="n"/>
      <c r="BP1698" s="1496" t="n"/>
      <c r="BS1698" s="2011" t="n"/>
    </row>
    <row r="1699" ht="15" customHeight="1" s="1659">
      <c r="A1699" s="865" t="n"/>
      <c r="H1699" s="865" t="n"/>
      <c r="I1699" s="865" t="n"/>
      <c r="J1699" s="865" t="n"/>
      <c r="K1699" s="865" t="n"/>
      <c r="L1699" s="865" t="n"/>
      <c r="M1699" s="865" t="n"/>
      <c r="N1699" s="865" t="n"/>
      <c r="O1699" s="2013" t="n"/>
      <c r="P1699" s="1274" t="n"/>
      <c r="Q1699" s="865" t="n"/>
      <c r="R1699" s="2014" t="n"/>
      <c r="S1699" s="1498" t="n"/>
      <c r="T1699" s="1496" t="n"/>
      <c r="W1699" s="1498" t="n"/>
      <c r="X1699" s="1496" t="n"/>
      <c r="AA1699" s="1498" t="n"/>
      <c r="AB1699" s="1496" t="n"/>
      <c r="AE1699" s="1498" t="n"/>
      <c r="AF1699" s="1496" t="n"/>
      <c r="AI1699" s="1498" t="n"/>
      <c r="AJ1699" s="1496" t="n"/>
      <c r="AM1699" s="1498" t="n"/>
      <c r="AN1699" s="1496" t="n"/>
      <c r="AQ1699" s="1498" t="n"/>
      <c r="AR1699" s="1496" t="n"/>
      <c r="AU1699" s="2011" t="n"/>
      <c r="AV1699" s="1496" t="n"/>
      <c r="AY1699" s="2011" t="n"/>
      <c r="AZ1699" s="1496" t="n"/>
      <c r="BC1699" s="2011" t="n"/>
      <c r="BD1699" s="1496" t="n"/>
      <c r="BG1699" s="2011" t="n"/>
      <c r="BH1699" s="1496" t="n"/>
      <c r="BK1699" s="2011" t="n"/>
      <c r="BL1699" s="1496" t="n"/>
      <c r="BP1699" s="1496" t="n"/>
      <c r="BS1699" s="2011" t="n"/>
    </row>
    <row r="1700" ht="15" customHeight="1" s="1659">
      <c r="A1700" s="865" t="n"/>
      <c r="H1700" s="865" t="n"/>
      <c r="I1700" s="865" t="n"/>
      <c r="J1700" s="865" t="n"/>
      <c r="K1700" s="865" t="n"/>
      <c r="L1700" s="865" t="n"/>
      <c r="M1700" s="865" t="n"/>
      <c r="N1700" s="865" t="n"/>
      <c r="O1700" s="2013" t="n"/>
      <c r="P1700" s="1274" t="n"/>
      <c r="Q1700" s="865" t="n"/>
      <c r="R1700" s="2014" t="n"/>
      <c r="S1700" s="1498" t="n"/>
      <c r="T1700" s="1496" t="n"/>
      <c r="W1700" s="1498" t="n"/>
      <c r="X1700" s="1496" t="n"/>
      <c r="AA1700" s="1498" t="n"/>
      <c r="AB1700" s="1496" t="n"/>
      <c r="AE1700" s="1498" t="n"/>
      <c r="AF1700" s="1496" t="n"/>
      <c r="AI1700" s="1498" t="n"/>
      <c r="AJ1700" s="1496" t="n"/>
      <c r="AM1700" s="1498" t="n"/>
      <c r="AN1700" s="1496" t="n"/>
      <c r="AQ1700" s="1498" t="n"/>
      <c r="AR1700" s="1496" t="n"/>
      <c r="AU1700" s="2011" t="n"/>
      <c r="AV1700" s="1496" t="n"/>
      <c r="AY1700" s="2011" t="n"/>
      <c r="AZ1700" s="1496" t="n"/>
      <c r="BC1700" s="2011" t="n"/>
      <c r="BD1700" s="1496" t="n"/>
      <c r="BG1700" s="2011" t="n"/>
      <c r="BH1700" s="1496" t="n"/>
      <c r="BK1700" s="2011" t="n"/>
      <c r="BL1700" s="1496" t="n"/>
      <c r="BP1700" s="1496" t="n"/>
      <c r="BS1700" s="2011" t="n"/>
    </row>
    <row r="1701" ht="15" customHeight="1" s="1659">
      <c r="A1701" s="865" t="n"/>
      <c r="H1701" s="865" t="n"/>
      <c r="I1701" s="865" t="n"/>
      <c r="J1701" s="865" t="n"/>
      <c r="K1701" s="865" t="n"/>
      <c r="L1701" s="865" t="n"/>
      <c r="M1701" s="865" t="n"/>
      <c r="N1701" s="865" t="n"/>
      <c r="O1701" s="2013" t="n"/>
      <c r="P1701" s="1274" t="n"/>
      <c r="Q1701" s="865" t="n"/>
      <c r="R1701" s="2014" t="n"/>
      <c r="S1701" s="1498" t="n"/>
      <c r="T1701" s="1496" t="n"/>
      <c r="W1701" s="1498" t="n"/>
      <c r="X1701" s="1496" t="n"/>
      <c r="AA1701" s="1498" t="n"/>
      <c r="AB1701" s="1496" t="n"/>
      <c r="AE1701" s="1498" t="n"/>
      <c r="AF1701" s="1496" t="n"/>
      <c r="AI1701" s="1498" t="n"/>
      <c r="AJ1701" s="1496" t="n"/>
      <c r="AM1701" s="1498" t="n"/>
      <c r="AN1701" s="1496" t="n"/>
      <c r="AQ1701" s="1498" t="n"/>
      <c r="AR1701" s="1496" t="n"/>
      <c r="AU1701" s="2011" t="n"/>
      <c r="AV1701" s="1496" t="n"/>
      <c r="AY1701" s="2011" t="n"/>
      <c r="AZ1701" s="1496" t="n"/>
      <c r="BC1701" s="2011" t="n"/>
      <c r="BD1701" s="1496" t="n"/>
      <c r="BG1701" s="2011" t="n"/>
      <c r="BH1701" s="1496" t="n"/>
      <c r="BK1701" s="2011" t="n"/>
      <c r="BL1701" s="1496" t="n"/>
      <c r="BP1701" s="1496" t="n"/>
      <c r="BS1701" s="2011" t="n"/>
    </row>
    <row r="1702" ht="15" customHeight="1" s="1659">
      <c r="A1702" s="865" t="n"/>
      <c r="H1702" s="865" t="n"/>
      <c r="I1702" s="865" t="n"/>
      <c r="J1702" s="865" t="n"/>
      <c r="K1702" s="865" t="n"/>
      <c r="L1702" s="865" t="n"/>
      <c r="M1702" s="865" t="n"/>
      <c r="N1702" s="865" t="n"/>
      <c r="O1702" s="2013" t="n"/>
      <c r="P1702" s="1274" t="n"/>
      <c r="Q1702" s="865" t="n"/>
      <c r="R1702" s="2014" t="n"/>
      <c r="S1702" s="1498" t="n"/>
      <c r="T1702" s="1496" t="n"/>
      <c r="W1702" s="1498" t="n"/>
      <c r="X1702" s="1496" t="n"/>
      <c r="AA1702" s="1498" t="n"/>
      <c r="AB1702" s="1496" t="n"/>
      <c r="AE1702" s="1498" t="n"/>
      <c r="AF1702" s="1496" t="n"/>
      <c r="AI1702" s="1498" t="n"/>
      <c r="AJ1702" s="1496" t="n"/>
      <c r="AM1702" s="1498" t="n"/>
      <c r="AN1702" s="1496" t="n"/>
      <c r="AQ1702" s="1498" t="n"/>
      <c r="AR1702" s="1496" t="n"/>
      <c r="AU1702" s="2011" t="n"/>
      <c r="AV1702" s="1496" t="n"/>
      <c r="AY1702" s="2011" t="n"/>
      <c r="AZ1702" s="1496" t="n"/>
      <c r="BC1702" s="2011" t="n"/>
      <c r="BD1702" s="1496" t="n"/>
      <c r="BG1702" s="2011" t="n"/>
      <c r="BH1702" s="1496" t="n"/>
      <c r="BK1702" s="2011" t="n"/>
      <c r="BL1702" s="1496" t="n"/>
      <c r="BP1702" s="1496" t="n"/>
      <c r="BS1702" s="2011" t="n"/>
    </row>
    <row r="1703" ht="15" customHeight="1" s="1659">
      <c r="A1703" s="865" t="n"/>
      <c r="H1703" s="865" t="n"/>
      <c r="I1703" s="865" t="n"/>
      <c r="J1703" s="865" t="n"/>
      <c r="K1703" s="865" t="n"/>
      <c r="L1703" s="865" t="n"/>
      <c r="M1703" s="865" t="n"/>
      <c r="N1703" s="865" t="n"/>
      <c r="O1703" s="2013" t="n"/>
      <c r="P1703" s="1274" t="n"/>
      <c r="Q1703" s="865" t="n"/>
      <c r="R1703" s="2014" t="n"/>
      <c r="S1703" s="1498" t="n"/>
      <c r="T1703" s="1496" t="n"/>
      <c r="W1703" s="1498" t="n"/>
      <c r="X1703" s="1496" t="n"/>
      <c r="AA1703" s="1498" t="n"/>
      <c r="AB1703" s="1496" t="n"/>
      <c r="AE1703" s="1498" t="n"/>
      <c r="AF1703" s="1496" t="n"/>
      <c r="AI1703" s="1498" t="n"/>
      <c r="AJ1703" s="1496" t="n"/>
      <c r="AM1703" s="1498" t="n"/>
      <c r="AN1703" s="1496" t="n"/>
      <c r="AQ1703" s="1498" t="n"/>
      <c r="AR1703" s="1496" t="n"/>
      <c r="AU1703" s="2011" t="n"/>
      <c r="AV1703" s="1496" t="n"/>
      <c r="AY1703" s="2011" t="n"/>
      <c r="AZ1703" s="1496" t="n"/>
      <c r="BC1703" s="2011" t="n"/>
      <c r="BD1703" s="1496" t="n"/>
      <c r="BG1703" s="2011" t="n"/>
      <c r="BH1703" s="1496" t="n"/>
      <c r="BK1703" s="2011" t="n"/>
      <c r="BL1703" s="1496" t="n"/>
      <c r="BP1703" s="1496" t="n"/>
      <c r="BS1703" s="2011" t="n"/>
    </row>
    <row r="1704" ht="15" customHeight="1" s="1659">
      <c r="A1704" s="865" t="n"/>
      <c r="H1704" s="865" t="n"/>
      <c r="I1704" s="865" t="n"/>
      <c r="J1704" s="865" t="n"/>
      <c r="K1704" s="865" t="n"/>
      <c r="L1704" s="865" t="n"/>
      <c r="M1704" s="865" t="n"/>
      <c r="N1704" s="865" t="n"/>
      <c r="O1704" s="2013" t="n"/>
      <c r="P1704" s="1274" t="n"/>
      <c r="Q1704" s="865" t="n"/>
      <c r="R1704" s="2014" t="n"/>
      <c r="S1704" s="1498" t="n"/>
      <c r="T1704" s="1496" t="n"/>
      <c r="W1704" s="1498" t="n"/>
      <c r="X1704" s="1496" t="n"/>
      <c r="AA1704" s="1498" t="n"/>
      <c r="AB1704" s="1496" t="n"/>
      <c r="AE1704" s="1498" t="n"/>
      <c r="AF1704" s="1496" t="n"/>
      <c r="AI1704" s="1498" t="n"/>
      <c r="AJ1704" s="1496" t="n"/>
      <c r="AM1704" s="1498" t="n"/>
      <c r="AN1704" s="1496" t="n"/>
      <c r="AQ1704" s="1498" t="n"/>
      <c r="AR1704" s="1496" t="n"/>
      <c r="AU1704" s="2011" t="n"/>
      <c r="AV1704" s="1496" t="n"/>
      <c r="AY1704" s="2011" t="n"/>
      <c r="AZ1704" s="1496" t="n"/>
      <c r="BC1704" s="2011" t="n"/>
      <c r="BD1704" s="1496" t="n"/>
      <c r="BG1704" s="2011" t="n"/>
      <c r="BH1704" s="1496" t="n"/>
      <c r="BK1704" s="2011" t="n"/>
      <c r="BL1704" s="1496" t="n"/>
      <c r="BP1704" s="1496" t="n"/>
      <c r="BS1704" s="2011" t="n"/>
    </row>
    <row r="1705" ht="15" customHeight="1" s="1659">
      <c r="A1705" s="865" t="n"/>
      <c r="H1705" s="865" t="n"/>
      <c r="I1705" s="865" t="n"/>
      <c r="J1705" s="865" t="n"/>
      <c r="K1705" s="865" t="n"/>
      <c r="L1705" s="865" t="n"/>
      <c r="M1705" s="865" t="n"/>
      <c r="N1705" s="865" t="n"/>
      <c r="O1705" s="2013" t="n"/>
      <c r="P1705" s="1274" t="n"/>
      <c r="Q1705" s="865" t="n"/>
      <c r="R1705" s="2014" t="n"/>
      <c r="S1705" s="1498" t="n"/>
      <c r="T1705" s="1496" t="n"/>
      <c r="W1705" s="1498" t="n"/>
      <c r="X1705" s="1496" t="n"/>
      <c r="AA1705" s="1498" t="n"/>
      <c r="AB1705" s="1496" t="n"/>
      <c r="AE1705" s="1498" t="n"/>
      <c r="AF1705" s="1496" t="n"/>
      <c r="AI1705" s="1498" t="n"/>
      <c r="AJ1705" s="1496" t="n"/>
      <c r="AM1705" s="1498" t="n"/>
      <c r="AN1705" s="1496" t="n"/>
      <c r="AQ1705" s="1498" t="n"/>
      <c r="AR1705" s="1496" t="n"/>
      <c r="AU1705" s="2011" t="n"/>
      <c r="AV1705" s="1496" t="n"/>
      <c r="AY1705" s="2011" t="n"/>
      <c r="AZ1705" s="1496" t="n"/>
      <c r="BC1705" s="2011" t="n"/>
      <c r="BD1705" s="1496" t="n"/>
      <c r="BG1705" s="2011" t="n"/>
      <c r="BH1705" s="1496" t="n"/>
      <c r="BK1705" s="2011" t="n"/>
      <c r="BL1705" s="1496" t="n"/>
      <c r="BP1705" s="1496" t="n"/>
      <c r="BS1705" s="2011" t="n"/>
    </row>
    <row r="1706" ht="15" customHeight="1" s="1659">
      <c r="A1706" s="865" t="n"/>
      <c r="H1706" s="865" t="n"/>
      <c r="I1706" s="865" t="n"/>
      <c r="J1706" s="865" t="n"/>
      <c r="K1706" s="865" t="n"/>
      <c r="L1706" s="865" t="n"/>
      <c r="M1706" s="865" t="n"/>
      <c r="N1706" s="865" t="n"/>
      <c r="O1706" s="2013" t="n"/>
      <c r="P1706" s="1274" t="n"/>
      <c r="Q1706" s="865" t="n"/>
      <c r="R1706" s="2014" t="n"/>
      <c r="S1706" s="1498" t="n"/>
      <c r="T1706" s="1496" t="n"/>
      <c r="W1706" s="1498" t="n"/>
      <c r="X1706" s="1496" t="n"/>
      <c r="AA1706" s="1498" t="n"/>
      <c r="AB1706" s="1496" t="n"/>
      <c r="AE1706" s="1498" t="n"/>
      <c r="AF1706" s="1496" t="n"/>
      <c r="AI1706" s="1498" t="n"/>
      <c r="AJ1706" s="1496" t="n"/>
      <c r="AM1706" s="1498" t="n"/>
      <c r="AN1706" s="1496" t="n"/>
      <c r="AQ1706" s="1498" t="n"/>
      <c r="AR1706" s="1496" t="n"/>
      <c r="AU1706" s="2011" t="n"/>
      <c r="AV1706" s="1496" t="n"/>
      <c r="AY1706" s="2011" t="n"/>
      <c r="AZ1706" s="1496" t="n"/>
      <c r="BC1706" s="2011" t="n"/>
      <c r="BD1706" s="1496" t="n"/>
      <c r="BG1706" s="2011" t="n"/>
      <c r="BH1706" s="1496" t="n"/>
      <c r="BK1706" s="2011" t="n"/>
      <c r="BL1706" s="1496" t="n"/>
      <c r="BP1706" s="1496" t="n"/>
      <c r="BS1706" s="2011" t="n"/>
    </row>
    <row r="1707" ht="15" customHeight="1" s="1659">
      <c r="A1707" s="865" t="n"/>
      <c r="H1707" s="865" t="n"/>
      <c r="I1707" s="865" t="n"/>
      <c r="J1707" s="865" t="n"/>
      <c r="K1707" s="865" t="n"/>
      <c r="L1707" s="865" t="n"/>
      <c r="M1707" s="865" t="n"/>
      <c r="N1707" s="865" t="n"/>
      <c r="O1707" s="2013" t="n"/>
      <c r="P1707" s="1274" t="n"/>
      <c r="Q1707" s="865" t="n"/>
      <c r="R1707" s="2014" t="n"/>
      <c r="S1707" s="1498" t="n"/>
      <c r="T1707" s="1496" t="n"/>
      <c r="W1707" s="1498" t="n"/>
      <c r="X1707" s="1496" t="n"/>
      <c r="AA1707" s="1498" t="n"/>
      <c r="AB1707" s="1496" t="n"/>
      <c r="AE1707" s="1498" t="n"/>
      <c r="AF1707" s="1496" t="n"/>
      <c r="AI1707" s="1498" t="n"/>
      <c r="AJ1707" s="1496" t="n"/>
      <c r="AM1707" s="1498" t="n"/>
      <c r="AN1707" s="1496" t="n"/>
      <c r="AQ1707" s="1498" t="n"/>
      <c r="AR1707" s="1496" t="n"/>
      <c r="AU1707" s="2011" t="n"/>
      <c r="AV1707" s="1496" t="n"/>
      <c r="AY1707" s="2011" t="n"/>
      <c r="AZ1707" s="1496" t="n"/>
      <c r="BC1707" s="2011" t="n"/>
      <c r="BD1707" s="1496" t="n"/>
      <c r="BG1707" s="2011" t="n"/>
      <c r="BH1707" s="1496" t="n"/>
      <c r="BK1707" s="2011" t="n"/>
      <c r="BL1707" s="1496" t="n"/>
      <c r="BP1707" s="1496" t="n"/>
      <c r="BS1707" s="2011" t="n"/>
    </row>
    <row r="1708" ht="15" customHeight="1" s="1659">
      <c r="A1708" s="865" t="n"/>
      <c r="H1708" s="865" t="n"/>
      <c r="I1708" s="865" t="n"/>
      <c r="J1708" s="865" t="n"/>
      <c r="K1708" s="865" t="n"/>
      <c r="L1708" s="865" t="n"/>
      <c r="M1708" s="865" t="n"/>
      <c r="N1708" s="865" t="n"/>
      <c r="O1708" s="2013" t="n"/>
      <c r="P1708" s="1274" t="n"/>
      <c r="Q1708" s="865" t="n"/>
      <c r="R1708" s="2014" t="n"/>
      <c r="S1708" s="1498" t="n"/>
      <c r="T1708" s="1496" t="n"/>
      <c r="W1708" s="1498" t="n"/>
      <c r="X1708" s="1496" t="n"/>
      <c r="AA1708" s="1498" t="n"/>
      <c r="AB1708" s="1496" t="n"/>
      <c r="AE1708" s="1498" t="n"/>
      <c r="AF1708" s="1496" t="n"/>
      <c r="AI1708" s="1498" t="n"/>
      <c r="AJ1708" s="1496" t="n"/>
      <c r="AM1708" s="1498" t="n"/>
      <c r="AN1708" s="1496" t="n"/>
      <c r="AQ1708" s="1498" t="n"/>
      <c r="AR1708" s="1496" t="n"/>
      <c r="AU1708" s="2011" t="n"/>
      <c r="AV1708" s="1496" t="n"/>
      <c r="AY1708" s="2011" t="n"/>
      <c r="AZ1708" s="1496" t="n"/>
      <c r="BC1708" s="2011" t="n"/>
      <c r="BD1708" s="1496" t="n"/>
      <c r="BG1708" s="2011" t="n"/>
      <c r="BH1708" s="1496" t="n"/>
      <c r="BK1708" s="2011" t="n"/>
      <c r="BL1708" s="1496" t="n"/>
      <c r="BP1708" s="1496" t="n"/>
      <c r="BS1708" s="2011" t="n"/>
    </row>
    <row r="1709" ht="15" customHeight="1" s="1659">
      <c r="A1709" s="865" t="n"/>
      <c r="H1709" s="865" t="n"/>
      <c r="I1709" s="865" t="n"/>
      <c r="J1709" s="865" t="n"/>
      <c r="K1709" s="865" t="n"/>
      <c r="L1709" s="865" t="n"/>
      <c r="M1709" s="865" t="n"/>
      <c r="N1709" s="865" t="n"/>
      <c r="O1709" s="2013" t="n"/>
      <c r="P1709" s="1274" t="n"/>
      <c r="Q1709" s="865" t="n"/>
      <c r="R1709" s="2014" t="n"/>
      <c r="S1709" s="1498" t="n"/>
      <c r="T1709" s="1496" t="n"/>
      <c r="W1709" s="1498" t="n"/>
      <c r="X1709" s="1496" t="n"/>
      <c r="AA1709" s="1498" t="n"/>
      <c r="AB1709" s="1496" t="n"/>
      <c r="AE1709" s="1498" t="n"/>
      <c r="AF1709" s="1496" t="n"/>
      <c r="AI1709" s="1498" t="n"/>
      <c r="AJ1709" s="1496" t="n"/>
      <c r="AM1709" s="1498" t="n"/>
      <c r="AN1709" s="1496" t="n"/>
      <c r="AQ1709" s="1498" t="n"/>
      <c r="AR1709" s="1496" t="n"/>
      <c r="AU1709" s="2011" t="n"/>
      <c r="AV1709" s="1496" t="n"/>
      <c r="AY1709" s="2011" t="n"/>
      <c r="AZ1709" s="1496" t="n"/>
      <c r="BC1709" s="2011" t="n"/>
      <c r="BD1709" s="1496" t="n"/>
      <c r="BG1709" s="2011" t="n"/>
      <c r="BH1709" s="1496" t="n"/>
      <c r="BK1709" s="2011" t="n"/>
      <c r="BL1709" s="1496" t="n"/>
      <c r="BP1709" s="1496" t="n"/>
      <c r="BS1709" s="2011" t="n"/>
    </row>
    <row r="1710" ht="15" customHeight="1" s="1659">
      <c r="A1710" s="865" t="n"/>
      <c r="H1710" s="865" t="n"/>
      <c r="I1710" s="865" t="n"/>
      <c r="J1710" s="865" t="n"/>
      <c r="K1710" s="865" t="n"/>
      <c r="L1710" s="865" t="n"/>
      <c r="M1710" s="865" t="n"/>
      <c r="N1710" s="865" t="n"/>
      <c r="O1710" s="2013" t="n"/>
      <c r="P1710" s="1274" t="n"/>
      <c r="Q1710" s="865" t="n"/>
      <c r="R1710" s="2014" t="n"/>
      <c r="S1710" s="1498" t="n"/>
      <c r="T1710" s="1496" t="n"/>
      <c r="W1710" s="1498" t="n"/>
      <c r="X1710" s="1496" t="n"/>
      <c r="AA1710" s="1498" t="n"/>
      <c r="AB1710" s="1496" t="n"/>
      <c r="AE1710" s="1498" t="n"/>
      <c r="AF1710" s="1496" t="n"/>
      <c r="AI1710" s="1498" t="n"/>
      <c r="AJ1710" s="1496" t="n"/>
      <c r="AM1710" s="1498" t="n"/>
      <c r="AN1710" s="1496" t="n"/>
      <c r="AQ1710" s="1498" t="n"/>
      <c r="AR1710" s="1496" t="n"/>
      <c r="AU1710" s="2011" t="n"/>
      <c r="AV1710" s="1496" t="n"/>
      <c r="AY1710" s="2011" t="n"/>
      <c r="AZ1710" s="1496" t="n"/>
      <c r="BC1710" s="2011" t="n"/>
      <c r="BD1710" s="1496" t="n"/>
      <c r="BG1710" s="2011" t="n"/>
      <c r="BH1710" s="1496" t="n"/>
      <c r="BK1710" s="2011" t="n"/>
      <c r="BL1710" s="1496" t="n"/>
      <c r="BP1710" s="1496" t="n"/>
      <c r="BS1710" s="2011" t="n"/>
    </row>
    <row r="1711" ht="15" customHeight="1" s="1659">
      <c r="A1711" s="865" t="n"/>
      <c r="H1711" s="865" t="n"/>
      <c r="I1711" s="865" t="n"/>
      <c r="J1711" s="865" t="n"/>
      <c r="K1711" s="865" t="n"/>
      <c r="L1711" s="865" t="n"/>
      <c r="M1711" s="865" t="n"/>
      <c r="N1711" s="865" t="n"/>
      <c r="O1711" s="2013" t="n"/>
      <c r="P1711" s="1274" t="n"/>
      <c r="Q1711" s="865" t="n"/>
      <c r="R1711" s="2014" t="n"/>
      <c r="S1711" s="1498" t="n"/>
      <c r="T1711" s="1496" t="n"/>
      <c r="W1711" s="1498" t="n"/>
      <c r="X1711" s="1496" t="n"/>
      <c r="AA1711" s="1498" t="n"/>
      <c r="AB1711" s="1496" t="n"/>
      <c r="AE1711" s="1498" t="n"/>
      <c r="AF1711" s="1496" t="n"/>
      <c r="AI1711" s="1498" t="n"/>
      <c r="AJ1711" s="1496" t="n"/>
      <c r="AM1711" s="1498" t="n"/>
      <c r="AN1711" s="1496" t="n"/>
      <c r="AQ1711" s="1498" t="n"/>
      <c r="AR1711" s="1496" t="n"/>
      <c r="AU1711" s="2011" t="n"/>
      <c r="AV1711" s="1496" t="n"/>
      <c r="AY1711" s="2011" t="n"/>
      <c r="AZ1711" s="1496" t="n"/>
      <c r="BC1711" s="2011" t="n"/>
      <c r="BD1711" s="1496" t="n"/>
      <c r="BG1711" s="2011" t="n"/>
      <c r="BH1711" s="1496" t="n"/>
      <c r="BK1711" s="2011" t="n"/>
      <c r="BL1711" s="1496" t="n"/>
      <c r="BP1711" s="1496" t="n"/>
      <c r="BS1711" s="2011" t="n"/>
    </row>
    <row r="1712" ht="15" customHeight="1" s="1659">
      <c r="A1712" s="865" t="n"/>
      <c r="H1712" s="865" t="n"/>
      <c r="I1712" s="865" t="n"/>
      <c r="J1712" s="865" t="n"/>
      <c r="K1712" s="865" t="n"/>
      <c r="L1712" s="865" t="n"/>
      <c r="M1712" s="865" t="n"/>
      <c r="N1712" s="865" t="n"/>
      <c r="O1712" s="2013" t="n"/>
      <c r="P1712" s="1274" t="n"/>
      <c r="Q1712" s="865" t="n"/>
      <c r="R1712" s="2014" t="n"/>
      <c r="S1712" s="1498" t="n"/>
      <c r="T1712" s="1496" t="n"/>
      <c r="W1712" s="1498" t="n"/>
      <c r="X1712" s="1496" t="n"/>
      <c r="AA1712" s="1498" t="n"/>
      <c r="AB1712" s="1496" t="n"/>
      <c r="AE1712" s="1498" t="n"/>
      <c r="AF1712" s="1496" t="n"/>
      <c r="AI1712" s="1498" t="n"/>
      <c r="AJ1712" s="1496" t="n"/>
      <c r="AM1712" s="1498" t="n"/>
      <c r="AN1712" s="1496" t="n"/>
      <c r="AQ1712" s="1498" t="n"/>
      <c r="AR1712" s="1496" t="n"/>
      <c r="AU1712" s="2011" t="n"/>
      <c r="AV1712" s="1496" t="n"/>
      <c r="AY1712" s="2011" t="n"/>
      <c r="AZ1712" s="1496" t="n"/>
      <c r="BC1712" s="2011" t="n"/>
      <c r="BD1712" s="1496" t="n"/>
      <c r="BG1712" s="2011" t="n"/>
      <c r="BH1712" s="1496" t="n"/>
      <c r="BK1712" s="2011" t="n"/>
      <c r="BL1712" s="1496" t="n"/>
      <c r="BP1712" s="1496" t="n"/>
      <c r="BS1712" s="2011" t="n"/>
    </row>
    <row r="1713" ht="15" customHeight="1" s="1659">
      <c r="A1713" s="865" t="n"/>
      <c r="H1713" s="865" t="n"/>
      <c r="I1713" s="865" t="n"/>
      <c r="J1713" s="865" t="n"/>
      <c r="K1713" s="865" t="n"/>
      <c r="L1713" s="865" t="n"/>
      <c r="M1713" s="865" t="n"/>
      <c r="N1713" s="865" t="n"/>
      <c r="O1713" s="2013" t="n"/>
      <c r="P1713" s="1274" t="n"/>
      <c r="Q1713" s="865" t="n"/>
      <c r="R1713" s="2014" t="n"/>
      <c r="S1713" s="1498" t="n"/>
      <c r="T1713" s="1496" t="n"/>
      <c r="W1713" s="1498" t="n"/>
      <c r="X1713" s="1496" t="n"/>
      <c r="AA1713" s="1498" t="n"/>
      <c r="AB1713" s="1496" t="n"/>
      <c r="AE1713" s="1498" t="n"/>
      <c r="AF1713" s="1496" t="n"/>
      <c r="AI1713" s="1498" t="n"/>
      <c r="AJ1713" s="1496" t="n"/>
      <c r="AM1713" s="1498" t="n"/>
      <c r="AN1713" s="1496" t="n"/>
      <c r="AQ1713" s="1498" t="n"/>
      <c r="AR1713" s="1496" t="n"/>
      <c r="AU1713" s="2011" t="n"/>
      <c r="AV1713" s="1496" t="n"/>
      <c r="AY1713" s="2011" t="n"/>
      <c r="AZ1713" s="1496" t="n"/>
      <c r="BC1713" s="2011" t="n"/>
      <c r="BD1713" s="1496" t="n"/>
      <c r="BG1713" s="2011" t="n"/>
      <c r="BH1713" s="1496" t="n"/>
      <c r="BK1713" s="2011" t="n"/>
      <c r="BL1713" s="1496" t="n"/>
      <c r="BP1713" s="1496" t="n"/>
      <c r="BS1713" s="2011" t="n"/>
    </row>
    <row r="1714" ht="15" customHeight="1" s="1659">
      <c r="A1714" s="865" t="n"/>
      <c r="H1714" s="865" t="n"/>
      <c r="I1714" s="865" t="n"/>
      <c r="J1714" s="865" t="n"/>
      <c r="K1714" s="865" t="n"/>
      <c r="L1714" s="865" t="n"/>
      <c r="M1714" s="865" t="n"/>
      <c r="N1714" s="865" t="n"/>
      <c r="O1714" s="2013" t="n"/>
      <c r="P1714" s="1274" t="n"/>
      <c r="Q1714" s="865" t="n"/>
      <c r="R1714" s="2014" t="n"/>
      <c r="S1714" s="1498" t="n"/>
      <c r="T1714" s="1496" t="n"/>
      <c r="W1714" s="1498" t="n"/>
      <c r="X1714" s="1496" t="n"/>
      <c r="AA1714" s="1498" t="n"/>
      <c r="AB1714" s="1496" t="n"/>
      <c r="AE1714" s="1498" t="n"/>
      <c r="AF1714" s="1496" t="n"/>
      <c r="AI1714" s="1498" t="n"/>
      <c r="AJ1714" s="1496" t="n"/>
      <c r="AM1714" s="1498" t="n"/>
      <c r="AN1714" s="1496" t="n"/>
      <c r="AQ1714" s="1498" t="n"/>
      <c r="AR1714" s="1496" t="n"/>
      <c r="AU1714" s="2011" t="n"/>
      <c r="AV1714" s="1496" t="n"/>
      <c r="AY1714" s="2011" t="n"/>
      <c r="AZ1714" s="1496" t="n"/>
      <c r="BC1714" s="2011" t="n"/>
      <c r="BD1714" s="1496" t="n"/>
      <c r="BG1714" s="2011" t="n"/>
      <c r="BH1714" s="1496" t="n"/>
      <c r="BK1714" s="2011" t="n"/>
      <c r="BL1714" s="1496" t="n"/>
      <c r="BP1714" s="1496" t="n"/>
      <c r="BS1714" s="2011" t="n"/>
    </row>
    <row r="1715" ht="15" customHeight="1" s="1659">
      <c r="A1715" s="865" t="n"/>
      <c r="H1715" s="865" t="n"/>
      <c r="I1715" s="865" t="n"/>
      <c r="J1715" s="865" t="n"/>
      <c r="K1715" s="865" t="n"/>
      <c r="L1715" s="865" t="n"/>
      <c r="M1715" s="865" t="n"/>
      <c r="N1715" s="865" t="n"/>
      <c r="O1715" s="2013" t="n"/>
      <c r="P1715" s="1274" t="n"/>
      <c r="Q1715" s="865" t="n"/>
      <c r="R1715" s="2014" t="n"/>
      <c r="S1715" s="1498" t="n"/>
      <c r="T1715" s="1496" t="n"/>
      <c r="W1715" s="1498" t="n"/>
      <c r="X1715" s="1496" t="n"/>
      <c r="AA1715" s="1498" t="n"/>
      <c r="AB1715" s="1496" t="n"/>
      <c r="AE1715" s="1498" t="n"/>
      <c r="AF1715" s="1496" t="n"/>
      <c r="AI1715" s="1498" t="n"/>
      <c r="AJ1715" s="1496" t="n"/>
      <c r="AM1715" s="1498" t="n"/>
      <c r="AN1715" s="1496" t="n"/>
      <c r="AQ1715" s="1498" t="n"/>
      <c r="AR1715" s="1496" t="n"/>
      <c r="AU1715" s="2011" t="n"/>
      <c r="AV1715" s="1496" t="n"/>
      <c r="AY1715" s="2011" t="n"/>
      <c r="AZ1715" s="1496" t="n"/>
      <c r="BC1715" s="2011" t="n"/>
      <c r="BD1715" s="1496" t="n"/>
      <c r="BG1715" s="2011" t="n"/>
      <c r="BH1715" s="1496" t="n"/>
      <c r="BK1715" s="2011" t="n"/>
      <c r="BL1715" s="1496" t="n"/>
      <c r="BP1715" s="1496" t="n"/>
      <c r="BS1715" s="2011" t="n"/>
    </row>
    <row r="1716" ht="15" customHeight="1" s="1659">
      <c r="A1716" s="865" t="n"/>
      <c r="H1716" s="865" t="n"/>
      <c r="I1716" s="865" t="n"/>
      <c r="J1716" s="865" t="n"/>
      <c r="K1716" s="865" t="n"/>
      <c r="L1716" s="865" t="n"/>
      <c r="M1716" s="865" t="n"/>
      <c r="N1716" s="865" t="n"/>
      <c r="O1716" s="2013" t="n"/>
      <c r="P1716" s="1274" t="n"/>
      <c r="Q1716" s="865" t="n"/>
      <c r="R1716" s="2014" t="n"/>
      <c r="S1716" s="1498" t="n"/>
      <c r="T1716" s="1496" t="n"/>
      <c r="W1716" s="1498" t="n"/>
      <c r="X1716" s="1496" t="n"/>
      <c r="AA1716" s="1498" t="n"/>
      <c r="AB1716" s="1496" t="n"/>
      <c r="AE1716" s="1498" t="n"/>
      <c r="AF1716" s="1496" t="n"/>
      <c r="AI1716" s="1498" t="n"/>
      <c r="AJ1716" s="1496" t="n"/>
      <c r="AM1716" s="1498" t="n"/>
      <c r="AN1716" s="1496" t="n"/>
      <c r="AQ1716" s="1498" t="n"/>
      <c r="AR1716" s="1496" t="n"/>
      <c r="AU1716" s="2011" t="n"/>
      <c r="AV1716" s="1496" t="n"/>
      <c r="AY1716" s="2011" t="n"/>
      <c r="AZ1716" s="1496" t="n"/>
      <c r="BC1716" s="2011" t="n"/>
      <c r="BD1716" s="1496" t="n"/>
      <c r="BG1716" s="2011" t="n"/>
      <c r="BH1716" s="1496" t="n"/>
      <c r="BK1716" s="2011" t="n"/>
      <c r="BL1716" s="1496" t="n"/>
      <c r="BP1716" s="1496" t="n"/>
      <c r="BS1716" s="2011" t="n"/>
    </row>
    <row r="1717" ht="15" customHeight="1" s="1659">
      <c r="A1717" s="865" t="n"/>
      <c r="H1717" s="865" t="n"/>
      <c r="I1717" s="865" t="n"/>
      <c r="J1717" s="865" t="n"/>
      <c r="K1717" s="865" t="n"/>
      <c r="L1717" s="865" t="n"/>
      <c r="M1717" s="865" t="n"/>
      <c r="N1717" s="865" t="n"/>
      <c r="O1717" s="2013" t="n"/>
      <c r="P1717" s="1274" t="n"/>
      <c r="Q1717" s="865" t="n"/>
      <c r="R1717" s="2014" t="n"/>
      <c r="S1717" s="1498" t="n"/>
      <c r="T1717" s="1496" t="n"/>
      <c r="W1717" s="1498" t="n"/>
      <c r="X1717" s="1496" t="n"/>
      <c r="AA1717" s="1498" t="n"/>
      <c r="AB1717" s="1496" t="n"/>
      <c r="AE1717" s="1498" t="n"/>
      <c r="AF1717" s="1496" t="n"/>
      <c r="AI1717" s="1498" t="n"/>
      <c r="AJ1717" s="1496" t="n"/>
      <c r="AM1717" s="1498" t="n"/>
      <c r="AN1717" s="1496" t="n"/>
      <c r="AQ1717" s="1498" t="n"/>
      <c r="AR1717" s="1496" t="n"/>
      <c r="AU1717" s="2011" t="n"/>
      <c r="AV1717" s="1496" t="n"/>
      <c r="AY1717" s="2011" t="n"/>
      <c r="AZ1717" s="1496" t="n"/>
      <c r="BC1717" s="2011" t="n"/>
      <c r="BD1717" s="1496" t="n"/>
      <c r="BG1717" s="2011" t="n"/>
      <c r="BH1717" s="1496" t="n"/>
      <c r="BK1717" s="2011" t="n"/>
      <c r="BL1717" s="1496" t="n"/>
      <c r="BP1717" s="1496" t="n"/>
      <c r="BS1717" s="2011" t="n"/>
    </row>
    <row r="1718" ht="15" customHeight="1" s="1659">
      <c r="A1718" s="865" t="n"/>
      <c r="H1718" s="865" t="n"/>
      <c r="I1718" s="865" t="n"/>
      <c r="J1718" s="865" t="n"/>
      <c r="K1718" s="865" t="n"/>
      <c r="L1718" s="865" t="n"/>
      <c r="M1718" s="865" t="n"/>
      <c r="N1718" s="865" t="n"/>
      <c r="O1718" s="2013" t="n"/>
      <c r="P1718" s="1274" t="n"/>
      <c r="Q1718" s="865" t="n"/>
      <c r="R1718" s="2014" t="n"/>
      <c r="S1718" s="1498" t="n"/>
      <c r="T1718" s="1496" t="n"/>
      <c r="W1718" s="1498" t="n"/>
      <c r="X1718" s="1496" t="n"/>
      <c r="AA1718" s="1498" t="n"/>
      <c r="AB1718" s="1496" t="n"/>
      <c r="AE1718" s="1498" t="n"/>
      <c r="AF1718" s="1496" t="n"/>
      <c r="AI1718" s="1498" t="n"/>
      <c r="AJ1718" s="1496" t="n"/>
      <c r="AM1718" s="1498" t="n"/>
      <c r="AN1718" s="1496" t="n"/>
      <c r="AQ1718" s="1498" t="n"/>
      <c r="AR1718" s="1496" t="n"/>
      <c r="AU1718" s="2011" t="n"/>
      <c r="AV1718" s="1496" t="n"/>
      <c r="AY1718" s="2011" t="n"/>
      <c r="AZ1718" s="1496" t="n"/>
      <c r="BC1718" s="2011" t="n"/>
      <c r="BD1718" s="1496" t="n"/>
      <c r="BG1718" s="2011" t="n"/>
      <c r="BH1718" s="1496" t="n"/>
      <c r="BK1718" s="2011" t="n"/>
      <c r="BL1718" s="1496" t="n"/>
      <c r="BP1718" s="1496" t="n"/>
      <c r="BS1718" s="2011" t="n"/>
    </row>
    <row r="1719" ht="15" customHeight="1" s="1659">
      <c r="A1719" s="865" t="n"/>
      <c r="H1719" s="865" t="n"/>
      <c r="I1719" s="865" t="n"/>
      <c r="J1719" s="865" t="n"/>
      <c r="K1719" s="865" t="n"/>
      <c r="L1719" s="865" t="n"/>
      <c r="M1719" s="865" t="n"/>
      <c r="N1719" s="865" t="n"/>
      <c r="O1719" s="2013" t="n"/>
      <c r="P1719" s="1274" t="n"/>
      <c r="Q1719" s="865" t="n"/>
      <c r="R1719" s="2014" t="n"/>
      <c r="S1719" s="1498" t="n"/>
      <c r="T1719" s="1496" t="n"/>
      <c r="W1719" s="1498" t="n"/>
      <c r="X1719" s="1496" t="n"/>
      <c r="AA1719" s="1498" t="n"/>
      <c r="AB1719" s="1496" t="n"/>
      <c r="AE1719" s="1498" t="n"/>
      <c r="AF1719" s="1496" t="n"/>
      <c r="AI1719" s="1498" t="n"/>
      <c r="AJ1719" s="1496" t="n"/>
      <c r="AM1719" s="1498" t="n"/>
      <c r="AN1719" s="1496" t="n"/>
      <c r="AQ1719" s="1498" t="n"/>
      <c r="AR1719" s="1496" t="n"/>
      <c r="AU1719" s="2011" t="n"/>
      <c r="AV1719" s="1496" t="n"/>
      <c r="AY1719" s="2011" t="n"/>
      <c r="AZ1719" s="1496" t="n"/>
      <c r="BC1719" s="2011" t="n"/>
      <c r="BD1719" s="1496" t="n"/>
      <c r="BG1719" s="2011" t="n"/>
      <c r="BH1719" s="1496" t="n"/>
      <c r="BK1719" s="2011" t="n"/>
      <c r="BL1719" s="1496" t="n"/>
      <c r="BP1719" s="1496" t="n"/>
      <c r="BS1719" s="2011" t="n"/>
    </row>
    <row r="1720" ht="15" customHeight="1" s="1659">
      <c r="A1720" s="865" t="n"/>
      <c r="H1720" s="865" t="n"/>
      <c r="I1720" s="865" t="n"/>
      <c r="J1720" s="865" t="n"/>
      <c r="K1720" s="865" t="n"/>
      <c r="L1720" s="865" t="n"/>
      <c r="M1720" s="865" t="n"/>
      <c r="N1720" s="865" t="n"/>
      <c r="O1720" s="2013" t="n"/>
      <c r="P1720" s="1274" t="n"/>
      <c r="Q1720" s="865" t="n"/>
      <c r="R1720" s="2014" t="n"/>
      <c r="S1720" s="1498" t="n"/>
      <c r="T1720" s="1496" t="n"/>
      <c r="W1720" s="1498" t="n"/>
      <c r="X1720" s="1496" t="n"/>
      <c r="AA1720" s="1498" t="n"/>
      <c r="AB1720" s="1496" t="n"/>
      <c r="AE1720" s="1498" t="n"/>
      <c r="AF1720" s="1496" t="n"/>
      <c r="AI1720" s="1498" t="n"/>
      <c r="AJ1720" s="1496" t="n"/>
      <c r="AM1720" s="1498" t="n"/>
      <c r="AN1720" s="1496" t="n"/>
      <c r="AQ1720" s="1498" t="n"/>
      <c r="AR1720" s="1496" t="n"/>
      <c r="AU1720" s="2011" t="n"/>
      <c r="AV1720" s="1496" t="n"/>
      <c r="AY1720" s="2011" t="n"/>
      <c r="AZ1720" s="1496" t="n"/>
      <c r="BC1720" s="2011" t="n"/>
      <c r="BD1720" s="1496" t="n"/>
      <c r="BG1720" s="2011" t="n"/>
      <c r="BH1720" s="1496" t="n"/>
      <c r="BK1720" s="2011" t="n"/>
      <c r="BL1720" s="1496" t="n"/>
      <c r="BP1720" s="1496" t="n"/>
      <c r="BS1720" s="2011" t="n"/>
    </row>
    <row r="1721" ht="15" customHeight="1" s="1659">
      <c r="A1721" s="865" t="n"/>
      <c r="H1721" s="865" t="n"/>
      <c r="I1721" s="865" t="n"/>
      <c r="J1721" s="865" t="n"/>
      <c r="K1721" s="865" t="n"/>
      <c r="L1721" s="865" t="n"/>
      <c r="M1721" s="865" t="n"/>
      <c r="N1721" s="865" t="n"/>
      <c r="O1721" s="2013" t="n"/>
      <c r="P1721" s="1274" t="n"/>
      <c r="Q1721" s="865" t="n"/>
      <c r="R1721" s="2014" t="n"/>
      <c r="S1721" s="1498" t="n"/>
      <c r="T1721" s="1496" t="n"/>
      <c r="W1721" s="1498" t="n"/>
      <c r="X1721" s="1496" t="n"/>
      <c r="AA1721" s="1498" t="n"/>
      <c r="AB1721" s="1496" t="n"/>
      <c r="AE1721" s="1498" t="n"/>
      <c r="AF1721" s="1496" t="n"/>
      <c r="AI1721" s="1498" t="n"/>
      <c r="AJ1721" s="1496" t="n"/>
      <c r="AM1721" s="1498" t="n"/>
      <c r="AN1721" s="1496" t="n"/>
      <c r="AQ1721" s="1498" t="n"/>
      <c r="AR1721" s="1496" t="n"/>
      <c r="AU1721" s="2011" t="n"/>
      <c r="AV1721" s="1496" t="n"/>
      <c r="AY1721" s="2011" t="n"/>
      <c r="AZ1721" s="1496" t="n"/>
      <c r="BC1721" s="2011" t="n"/>
      <c r="BD1721" s="1496" t="n"/>
      <c r="BG1721" s="2011" t="n"/>
      <c r="BH1721" s="1496" t="n"/>
      <c r="BK1721" s="2011" t="n"/>
      <c r="BL1721" s="1496" t="n"/>
      <c r="BP1721" s="1496" t="n"/>
      <c r="BS1721" s="2011" t="n"/>
    </row>
    <row r="1722" ht="15" customHeight="1" s="1659">
      <c r="A1722" s="865" t="n"/>
      <c r="H1722" s="865" t="n"/>
      <c r="I1722" s="865" t="n"/>
      <c r="J1722" s="865" t="n"/>
      <c r="K1722" s="865" t="n"/>
      <c r="L1722" s="865" t="n"/>
      <c r="M1722" s="865" t="n"/>
      <c r="N1722" s="865" t="n"/>
      <c r="O1722" s="2013" t="n"/>
      <c r="P1722" s="1274" t="n"/>
      <c r="Q1722" s="865" t="n"/>
      <c r="R1722" s="2014" t="n"/>
      <c r="S1722" s="1498" t="n"/>
      <c r="T1722" s="1496" t="n"/>
      <c r="W1722" s="1498" t="n"/>
      <c r="X1722" s="1496" t="n"/>
      <c r="AA1722" s="1498" t="n"/>
      <c r="AB1722" s="1496" t="n"/>
      <c r="AE1722" s="1498" t="n"/>
      <c r="AF1722" s="1496" t="n"/>
      <c r="AI1722" s="1498" t="n"/>
      <c r="AJ1722" s="1496" t="n"/>
      <c r="AM1722" s="1498" t="n"/>
      <c r="AN1722" s="1496" t="n"/>
      <c r="AQ1722" s="1498" t="n"/>
      <c r="AR1722" s="1496" t="n"/>
      <c r="AU1722" s="2011" t="n"/>
      <c r="AV1722" s="1496" t="n"/>
      <c r="AY1722" s="2011" t="n"/>
      <c r="AZ1722" s="1496" t="n"/>
      <c r="BC1722" s="2011" t="n"/>
      <c r="BD1722" s="1496" t="n"/>
      <c r="BG1722" s="2011" t="n"/>
      <c r="BH1722" s="1496" t="n"/>
      <c r="BK1722" s="2011" t="n"/>
      <c r="BL1722" s="1496" t="n"/>
      <c r="BP1722" s="1496" t="n"/>
      <c r="BS1722" s="2011" t="n"/>
    </row>
    <row r="1723" ht="15" customHeight="1" s="1659">
      <c r="A1723" s="865" t="n"/>
      <c r="H1723" s="865" t="n"/>
      <c r="I1723" s="865" t="n"/>
      <c r="J1723" s="865" t="n"/>
      <c r="K1723" s="865" t="n"/>
      <c r="L1723" s="865" t="n"/>
      <c r="M1723" s="865" t="n"/>
      <c r="N1723" s="865" t="n"/>
      <c r="O1723" s="2013" t="n"/>
      <c r="P1723" s="1274" t="n"/>
      <c r="Q1723" s="865" t="n"/>
      <c r="R1723" s="2014" t="n"/>
      <c r="S1723" s="1498" t="n"/>
      <c r="T1723" s="1496" t="n"/>
      <c r="W1723" s="1498" t="n"/>
      <c r="X1723" s="1496" t="n"/>
      <c r="AA1723" s="1498" t="n"/>
      <c r="AB1723" s="1496" t="n"/>
      <c r="AE1723" s="1498" t="n"/>
      <c r="AF1723" s="1496" t="n"/>
      <c r="AI1723" s="1498" t="n"/>
      <c r="AJ1723" s="1496" t="n"/>
      <c r="AM1723" s="1498" t="n"/>
      <c r="AN1723" s="1496" t="n"/>
      <c r="AQ1723" s="1498" t="n"/>
      <c r="AR1723" s="1496" t="n"/>
      <c r="AU1723" s="2011" t="n"/>
      <c r="AV1723" s="1496" t="n"/>
      <c r="AY1723" s="2011" t="n"/>
      <c r="AZ1723" s="1496" t="n"/>
      <c r="BC1723" s="2011" t="n"/>
      <c r="BD1723" s="1496" t="n"/>
      <c r="BG1723" s="2011" t="n"/>
      <c r="BH1723" s="1496" t="n"/>
      <c r="BK1723" s="2011" t="n"/>
      <c r="BL1723" s="1496" t="n"/>
      <c r="BP1723" s="1496" t="n"/>
      <c r="BS1723" s="2011" t="n"/>
    </row>
    <row r="1724" ht="15" customHeight="1" s="1659">
      <c r="A1724" s="865" t="n"/>
      <c r="H1724" s="865" t="n"/>
      <c r="I1724" s="865" t="n"/>
      <c r="J1724" s="865" t="n"/>
      <c r="K1724" s="865" t="n"/>
      <c r="L1724" s="865" t="n"/>
      <c r="M1724" s="865" t="n"/>
      <c r="N1724" s="865" t="n"/>
      <c r="O1724" s="2013" t="n"/>
      <c r="P1724" s="1274" t="n"/>
      <c r="Q1724" s="865" t="n"/>
      <c r="R1724" s="2014" t="n"/>
      <c r="S1724" s="1498" t="n"/>
      <c r="T1724" s="1496" t="n"/>
      <c r="W1724" s="1498" t="n"/>
      <c r="X1724" s="1496" t="n"/>
      <c r="AA1724" s="1498" t="n"/>
      <c r="AB1724" s="1496" t="n"/>
      <c r="AE1724" s="1498" t="n"/>
      <c r="AF1724" s="1496" t="n"/>
      <c r="AI1724" s="1498" t="n"/>
      <c r="AJ1724" s="1496" t="n"/>
      <c r="AM1724" s="1498" t="n"/>
      <c r="AN1724" s="1496" t="n"/>
      <c r="AQ1724" s="1498" t="n"/>
      <c r="AR1724" s="1496" t="n"/>
      <c r="AU1724" s="2011" t="n"/>
      <c r="AV1724" s="1496" t="n"/>
      <c r="AY1724" s="2011" t="n"/>
      <c r="AZ1724" s="1496" t="n"/>
      <c r="BC1724" s="2011" t="n"/>
      <c r="BD1724" s="1496" t="n"/>
      <c r="BG1724" s="2011" t="n"/>
      <c r="BH1724" s="1496" t="n"/>
      <c r="BK1724" s="2011" t="n"/>
      <c r="BL1724" s="1496" t="n"/>
      <c r="BP1724" s="1496" t="n"/>
      <c r="BS1724" s="2011" t="n"/>
    </row>
    <row r="1725" ht="15" customHeight="1" s="1659">
      <c r="A1725" s="865" t="n"/>
      <c r="H1725" s="865" t="n"/>
      <c r="I1725" s="865" t="n"/>
      <c r="J1725" s="865" t="n"/>
      <c r="K1725" s="865" t="n"/>
      <c r="L1725" s="865" t="n"/>
      <c r="M1725" s="865" t="n"/>
      <c r="N1725" s="865" t="n"/>
      <c r="O1725" s="2013" t="n"/>
      <c r="P1725" s="1274" t="n"/>
      <c r="Q1725" s="865" t="n"/>
      <c r="R1725" s="2014" t="n"/>
      <c r="S1725" s="1498" t="n"/>
      <c r="T1725" s="1496" t="n"/>
      <c r="W1725" s="1498" t="n"/>
      <c r="X1725" s="1496" t="n"/>
      <c r="AA1725" s="1498" t="n"/>
      <c r="AB1725" s="1496" t="n"/>
      <c r="AE1725" s="1498" t="n"/>
      <c r="AF1725" s="1496" t="n"/>
      <c r="AI1725" s="1498" t="n"/>
      <c r="AJ1725" s="1496" t="n"/>
      <c r="AM1725" s="1498" t="n"/>
      <c r="AN1725" s="1496" t="n"/>
      <c r="AQ1725" s="1498" t="n"/>
      <c r="AR1725" s="1496" t="n"/>
      <c r="AU1725" s="2011" t="n"/>
      <c r="AV1725" s="1496" t="n"/>
      <c r="AY1725" s="2011" t="n"/>
      <c r="AZ1725" s="1496" t="n"/>
      <c r="BC1725" s="2011" t="n"/>
      <c r="BD1725" s="1496" t="n"/>
      <c r="BG1725" s="2011" t="n"/>
      <c r="BH1725" s="1496" t="n"/>
      <c r="BK1725" s="2011" t="n"/>
      <c r="BL1725" s="1496" t="n"/>
      <c r="BP1725" s="1496" t="n"/>
      <c r="BS1725" s="2011" t="n"/>
    </row>
    <row r="1726" ht="15" customHeight="1" s="1659">
      <c r="A1726" s="865" t="n"/>
      <c r="H1726" s="865" t="n"/>
      <c r="I1726" s="865" t="n"/>
      <c r="J1726" s="865" t="n"/>
      <c r="K1726" s="865" t="n"/>
      <c r="L1726" s="865" t="n"/>
      <c r="M1726" s="865" t="n"/>
      <c r="N1726" s="865" t="n"/>
      <c r="O1726" s="2013" t="n"/>
      <c r="P1726" s="1274" t="n"/>
      <c r="Q1726" s="865" t="n"/>
      <c r="R1726" s="2014" t="n"/>
      <c r="S1726" s="1498" t="n"/>
      <c r="T1726" s="1496" t="n"/>
      <c r="W1726" s="1498" t="n"/>
      <c r="X1726" s="1496" t="n"/>
      <c r="AA1726" s="1498" t="n"/>
      <c r="AB1726" s="1496" t="n"/>
      <c r="AE1726" s="1498" t="n"/>
      <c r="AF1726" s="1496" t="n"/>
      <c r="AI1726" s="1498" t="n"/>
      <c r="AJ1726" s="1496" t="n"/>
      <c r="AM1726" s="1498" t="n"/>
      <c r="AN1726" s="1496" t="n"/>
      <c r="AQ1726" s="1498" t="n"/>
      <c r="AR1726" s="1496" t="n"/>
      <c r="AU1726" s="2011" t="n"/>
      <c r="AV1726" s="1496" t="n"/>
      <c r="AY1726" s="2011" t="n"/>
      <c r="AZ1726" s="1496" t="n"/>
      <c r="BC1726" s="2011" t="n"/>
      <c r="BD1726" s="1496" t="n"/>
      <c r="BG1726" s="2011" t="n"/>
      <c r="BH1726" s="1496" t="n"/>
      <c r="BK1726" s="2011" t="n"/>
      <c r="BL1726" s="1496" t="n"/>
      <c r="BP1726" s="1496" t="n"/>
      <c r="BS1726" s="2011" t="n"/>
    </row>
    <row r="1727" ht="15" customHeight="1" s="1659">
      <c r="A1727" s="865" t="n"/>
      <c r="H1727" s="865" t="n"/>
      <c r="I1727" s="865" t="n"/>
      <c r="J1727" s="865" t="n"/>
      <c r="K1727" s="865" t="n"/>
      <c r="L1727" s="865" t="n"/>
      <c r="M1727" s="865" t="n"/>
      <c r="N1727" s="865" t="n"/>
      <c r="O1727" s="2013" t="n"/>
      <c r="P1727" s="1274" t="n"/>
      <c r="Q1727" s="865" t="n"/>
      <c r="R1727" s="2014" t="n"/>
      <c r="S1727" s="1498" t="n"/>
      <c r="T1727" s="1496" t="n"/>
      <c r="W1727" s="1498" t="n"/>
      <c r="X1727" s="1496" t="n"/>
      <c r="AA1727" s="1498" t="n"/>
      <c r="AB1727" s="1496" t="n"/>
      <c r="AE1727" s="1498" t="n"/>
      <c r="AF1727" s="1496" t="n"/>
      <c r="AI1727" s="1498" t="n"/>
      <c r="AJ1727" s="1496" t="n"/>
      <c r="AM1727" s="1498" t="n"/>
      <c r="AN1727" s="1496" t="n"/>
      <c r="AQ1727" s="1498" t="n"/>
      <c r="AR1727" s="1496" t="n"/>
      <c r="AU1727" s="2011" t="n"/>
      <c r="AV1727" s="1496" t="n"/>
      <c r="AY1727" s="2011" t="n"/>
      <c r="AZ1727" s="1496" t="n"/>
      <c r="BC1727" s="2011" t="n"/>
      <c r="BD1727" s="1496" t="n"/>
      <c r="BG1727" s="2011" t="n"/>
      <c r="BH1727" s="1496" t="n"/>
      <c r="BK1727" s="2011" t="n"/>
      <c r="BL1727" s="1496" t="n"/>
      <c r="BP1727" s="1496" t="n"/>
      <c r="BS1727" s="2011" t="n"/>
    </row>
    <row r="1728" ht="15" customHeight="1" s="1659">
      <c r="A1728" s="865" t="n"/>
      <c r="H1728" s="865" t="n"/>
      <c r="I1728" s="865" t="n"/>
      <c r="J1728" s="865" t="n"/>
      <c r="K1728" s="865" t="n"/>
      <c r="L1728" s="865" t="n"/>
      <c r="M1728" s="865" t="n"/>
      <c r="N1728" s="865" t="n"/>
      <c r="O1728" s="2013" t="n"/>
      <c r="P1728" s="1274" t="n"/>
      <c r="Q1728" s="865" t="n"/>
      <c r="R1728" s="2014" t="n"/>
      <c r="S1728" s="1498" t="n"/>
      <c r="T1728" s="1496" t="n"/>
      <c r="W1728" s="1498" t="n"/>
      <c r="X1728" s="1496" t="n"/>
      <c r="AA1728" s="1498" t="n"/>
      <c r="AB1728" s="1496" t="n"/>
      <c r="AE1728" s="1498" t="n"/>
      <c r="AF1728" s="1496" t="n"/>
      <c r="AI1728" s="1498" t="n"/>
      <c r="AJ1728" s="1496" t="n"/>
      <c r="AM1728" s="1498" t="n"/>
      <c r="AN1728" s="1496" t="n"/>
      <c r="AQ1728" s="1498" t="n"/>
      <c r="AR1728" s="1496" t="n"/>
      <c r="AU1728" s="2011" t="n"/>
      <c r="AV1728" s="1496" t="n"/>
      <c r="AY1728" s="2011" t="n"/>
      <c r="AZ1728" s="1496" t="n"/>
      <c r="BC1728" s="2011" t="n"/>
      <c r="BD1728" s="1496" t="n"/>
      <c r="BG1728" s="2011" t="n"/>
      <c r="BH1728" s="1496" t="n"/>
      <c r="BK1728" s="2011" t="n"/>
      <c r="BL1728" s="1496" t="n"/>
      <c r="BP1728" s="1496" t="n"/>
      <c r="BS1728" s="2011" t="n"/>
    </row>
    <row r="1729" ht="15" customHeight="1" s="1659">
      <c r="A1729" s="865" t="n"/>
      <c r="H1729" s="865" t="n"/>
      <c r="I1729" s="865" t="n"/>
      <c r="J1729" s="865" t="n"/>
      <c r="K1729" s="865" t="n"/>
      <c r="L1729" s="865" t="n"/>
      <c r="M1729" s="865" t="n"/>
      <c r="N1729" s="865" t="n"/>
      <c r="O1729" s="2013" t="n"/>
      <c r="P1729" s="1274" t="n"/>
      <c r="Q1729" s="865" t="n"/>
      <c r="R1729" s="2014" t="n"/>
      <c r="S1729" s="1498" t="n"/>
      <c r="T1729" s="1496" t="n"/>
      <c r="W1729" s="1498" t="n"/>
      <c r="X1729" s="1496" t="n"/>
      <c r="AA1729" s="1498" t="n"/>
      <c r="AB1729" s="1496" t="n"/>
      <c r="AE1729" s="1498" t="n"/>
      <c r="AF1729" s="1496" t="n"/>
      <c r="AI1729" s="1498" t="n"/>
      <c r="AJ1729" s="1496" t="n"/>
      <c r="AM1729" s="1498" t="n"/>
      <c r="AN1729" s="1496" t="n"/>
      <c r="AQ1729" s="1498" t="n"/>
      <c r="AR1729" s="1496" t="n"/>
      <c r="AU1729" s="2011" t="n"/>
      <c r="AV1729" s="1496" t="n"/>
      <c r="AY1729" s="2011" t="n"/>
      <c r="AZ1729" s="1496" t="n"/>
      <c r="BC1729" s="2011" t="n"/>
      <c r="BD1729" s="1496" t="n"/>
      <c r="BG1729" s="2011" t="n"/>
      <c r="BH1729" s="1496" t="n"/>
      <c r="BK1729" s="2011" t="n"/>
      <c r="BL1729" s="1496" t="n"/>
      <c r="BP1729" s="1496" t="n"/>
      <c r="BS1729" s="2011" t="n"/>
    </row>
    <row r="1730" ht="15" customHeight="1" s="1659">
      <c r="A1730" s="865" t="n"/>
      <c r="H1730" s="865" t="n"/>
      <c r="I1730" s="865" t="n"/>
      <c r="J1730" s="865" t="n"/>
      <c r="K1730" s="865" t="n"/>
      <c r="L1730" s="865" t="n"/>
      <c r="M1730" s="865" t="n"/>
      <c r="N1730" s="865" t="n"/>
      <c r="O1730" s="2013" t="n"/>
      <c r="P1730" s="1274" t="n"/>
      <c r="Q1730" s="865" t="n"/>
      <c r="R1730" s="2014" t="n"/>
      <c r="S1730" s="1498" t="n"/>
      <c r="T1730" s="1496" t="n"/>
      <c r="W1730" s="1498" t="n"/>
      <c r="X1730" s="1496" t="n"/>
      <c r="AA1730" s="1498" t="n"/>
      <c r="AB1730" s="1496" t="n"/>
      <c r="AE1730" s="1498" t="n"/>
      <c r="AF1730" s="1496" t="n"/>
      <c r="AI1730" s="1498" t="n"/>
      <c r="AJ1730" s="1496" t="n"/>
      <c r="AM1730" s="1498" t="n"/>
      <c r="AN1730" s="1496" t="n"/>
      <c r="AQ1730" s="1498" t="n"/>
      <c r="AR1730" s="1496" t="n"/>
      <c r="AU1730" s="2011" t="n"/>
      <c r="AV1730" s="1496" t="n"/>
      <c r="AY1730" s="2011" t="n"/>
      <c r="AZ1730" s="1496" t="n"/>
      <c r="BC1730" s="2011" t="n"/>
      <c r="BD1730" s="1496" t="n"/>
      <c r="BG1730" s="2011" t="n"/>
      <c r="BH1730" s="1496" t="n"/>
      <c r="BK1730" s="2011" t="n"/>
      <c r="BL1730" s="1496" t="n"/>
      <c r="BP1730" s="1496" t="n"/>
      <c r="BS1730" s="2011" t="n"/>
    </row>
    <row r="1731" ht="15" customHeight="1" s="1659">
      <c r="A1731" s="865" t="n"/>
      <c r="H1731" s="865" t="n"/>
      <c r="I1731" s="865" t="n"/>
      <c r="J1731" s="865" t="n"/>
      <c r="K1731" s="865" t="n"/>
      <c r="L1731" s="865" t="n"/>
      <c r="M1731" s="865" t="n"/>
      <c r="N1731" s="865" t="n"/>
      <c r="O1731" s="2013" t="n"/>
      <c r="P1731" s="1274" t="n"/>
      <c r="Q1731" s="865" t="n"/>
      <c r="R1731" s="2014" t="n"/>
      <c r="S1731" s="1498" t="n"/>
      <c r="T1731" s="1496" t="n"/>
      <c r="W1731" s="1498" t="n"/>
      <c r="X1731" s="1496" t="n"/>
      <c r="AA1731" s="1498" t="n"/>
      <c r="AB1731" s="1496" t="n"/>
      <c r="AE1731" s="1498" t="n"/>
      <c r="AF1731" s="1496" t="n"/>
      <c r="AI1731" s="1498" t="n"/>
      <c r="AJ1731" s="1496" t="n"/>
      <c r="AM1731" s="1498" t="n"/>
      <c r="AN1731" s="1496" t="n"/>
      <c r="AQ1731" s="1498" t="n"/>
      <c r="AR1731" s="1496" t="n"/>
      <c r="AU1731" s="2011" t="n"/>
      <c r="AV1731" s="1496" t="n"/>
      <c r="AY1731" s="2011" t="n"/>
      <c r="AZ1731" s="1496" t="n"/>
      <c r="BC1731" s="2011" t="n"/>
      <c r="BD1731" s="1496" t="n"/>
      <c r="BG1731" s="2011" t="n"/>
      <c r="BH1731" s="1496" t="n"/>
      <c r="BK1731" s="2011" t="n"/>
      <c r="BL1731" s="1496" t="n"/>
      <c r="BP1731" s="1496" t="n"/>
      <c r="BS1731" s="2011" t="n"/>
    </row>
    <row r="1732" ht="15" customHeight="1" s="1659">
      <c r="A1732" s="865" t="n"/>
      <c r="H1732" s="865" t="n"/>
      <c r="I1732" s="865" t="n"/>
      <c r="J1732" s="865" t="n"/>
      <c r="K1732" s="865" t="n"/>
      <c r="L1732" s="865" t="n"/>
      <c r="M1732" s="865" t="n"/>
      <c r="N1732" s="865" t="n"/>
      <c r="O1732" s="2013" t="n"/>
      <c r="P1732" s="1274" t="n"/>
      <c r="Q1732" s="865" t="n"/>
      <c r="R1732" s="2014" t="n"/>
      <c r="S1732" s="1498" t="n"/>
      <c r="T1732" s="1496" t="n"/>
      <c r="W1732" s="1498" t="n"/>
      <c r="X1732" s="1496" t="n"/>
      <c r="AA1732" s="1498" t="n"/>
      <c r="AB1732" s="1496" t="n"/>
      <c r="AE1732" s="1498" t="n"/>
      <c r="AF1732" s="1496" t="n"/>
      <c r="AI1732" s="1498" t="n"/>
      <c r="AJ1732" s="1496" t="n"/>
      <c r="AM1732" s="1498" t="n"/>
      <c r="AN1732" s="1496" t="n"/>
      <c r="AQ1732" s="1498" t="n"/>
      <c r="AR1732" s="1496" t="n"/>
      <c r="AU1732" s="2011" t="n"/>
      <c r="AV1732" s="1496" t="n"/>
      <c r="AY1732" s="2011" t="n"/>
      <c r="AZ1732" s="1496" t="n"/>
      <c r="BC1732" s="2011" t="n"/>
      <c r="BD1732" s="1496" t="n"/>
      <c r="BG1732" s="2011" t="n"/>
      <c r="BH1732" s="1496" t="n"/>
      <c r="BK1732" s="2011" t="n"/>
      <c r="BL1732" s="1496" t="n"/>
      <c r="BP1732" s="1496" t="n"/>
      <c r="BS1732" s="2011" t="n"/>
    </row>
    <row r="1733" ht="15" customHeight="1" s="1659">
      <c r="A1733" s="865" t="n"/>
      <c r="H1733" s="865" t="n"/>
      <c r="I1733" s="865" t="n"/>
      <c r="J1733" s="865" t="n"/>
      <c r="K1733" s="865" t="n"/>
      <c r="L1733" s="865" t="n"/>
      <c r="M1733" s="865" t="n"/>
      <c r="N1733" s="865" t="n"/>
      <c r="O1733" s="2013" t="n"/>
      <c r="P1733" s="1274" t="n"/>
      <c r="Q1733" s="865" t="n"/>
      <c r="R1733" s="2014" t="n"/>
      <c r="S1733" s="1498" t="n"/>
      <c r="T1733" s="1496" t="n"/>
      <c r="W1733" s="1498" t="n"/>
      <c r="X1733" s="1496" t="n"/>
      <c r="AA1733" s="1498" t="n"/>
      <c r="AB1733" s="1496" t="n"/>
      <c r="AE1733" s="1498" t="n"/>
      <c r="AF1733" s="1496" t="n"/>
      <c r="AI1733" s="1498" t="n"/>
      <c r="AJ1733" s="1496" t="n"/>
      <c r="AM1733" s="1498" t="n"/>
      <c r="AN1733" s="1496" t="n"/>
      <c r="AQ1733" s="1498" t="n"/>
      <c r="AR1733" s="1496" t="n"/>
      <c r="AU1733" s="2011" t="n"/>
      <c r="AV1733" s="1496" t="n"/>
      <c r="AY1733" s="2011" t="n"/>
      <c r="AZ1733" s="1496" t="n"/>
      <c r="BC1733" s="2011" t="n"/>
      <c r="BD1733" s="1496" t="n"/>
      <c r="BG1733" s="2011" t="n"/>
      <c r="BH1733" s="1496" t="n"/>
      <c r="BK1733" s="2011" t="n"/>
      <c r="BL1733" s="1496" t="n"/>
      <c r="BP1733" s="1496" t="n"/>
      <c r="BS1733" s="2011" t="n"/>
    </row>
    <row r="1734" ht="15" customHeight="1" s="1659">
      <c r="A1734" s="865" t="n"/>
      <c r="H1734" s="865" t="n"/>
      <c r="I1734" s="865" t="n"/>
      <c r="J1734" s="865" t="n"/>
      <c r="K1734" s="865" t="n"/>
      <c r="L1734" s="865" t="n"/>
      <c r="M1734" s="865" t="n"/>
      <c r="N1734" s="865" t="n"/>
      <c r="O1734" s="2013" t="n"/>
      <c r="P1734" s="1274" t="n"/>
      <c r="Q1734" s="865" t="n"/>
      <c r="R1734" s="2014" t="n"/>
      <c r="S1734" s="1498" t="n"/>
      <c r="T1734" s="1496" t="n"/>
      <c r="W1734" s="1498" t="n"/>
      <c r="X1734" s="1496" t="n"/>
      <c r="AA1734" s="1498" t="n"/>
      <c r="AB1734" s="1496" t="n"/>
      <c r="AE1734" s="1498" t="n"/>
      <c r="AF1734" s="1496" t="n"/>
      <c r="AI1734" s="1498" t="n"/>
      <c r="AJ1734" s="1496" t="n"/>
      <c r="AM1734" s="1498" t="n"/>
      <c r="AN1734" s="1496" t="n"/>
      <c r="AQ1734" s="1498" t="n"/>
      <c r="AR1734" s="1496" t="n"/>
      <c r="AU1734" s="2011" t="n"/>
      <c r="AV1734" s="1496" t="n"/>
      <c r="AY1734" s="2011" t="n"/>
      <c r="AZ1734" s="1496" t="n"/>
      <c r="BC1734" s="2011" t="n"/>
      <c r="BD1734" s="1496" t="n"/>
      <c r="BG1734" s="2011" t="n"/>
      <c r="BH1734" s="1496" t="n"/>
      <c r="BK1734" s="2011" t="n"/>
      <c r="BL1734" s="1496" t="n"/>
      <c r="BP1734" s="1496" t="n"/>
      <c r="BS1734" s="2011" t="n"/>
    </row>
  </sheetData>
  <autoFilter ref="A29:DG655"/>
  <mergeCells count="143">
    <mergeCell ref="AP18:AQ18"/>
    <mergeCell ref="AT25:AU25"/>
    <mergeCell ref="AB17:AE17"/>
    <mergeCell ref="AX19:AY19"/>
    <mergeCell ref="BR20:BS20"/>
    <mergeCell ref="BB19:BC19"/>
    <mergeCell ref="AN17:AQ17"/>
    <mergeCell ref="A1:A4"/>
    <mergeCell ref="BJ25:BK25"/>
    <mergeCell ref="BN19:BO19"/>
    <mergeCell ref="BF18:BG18"/>
    <mergeCell ref="V20:W20"/>
    <mergeCell ref="BR22:BS22"/>
    <mergeCell ref="AD25:AE25"/>
    <mergeCell ref="AP20:AQ20"/>
    <mergeCell ref="AH20:AI20"/>
    <mergeCell ref="BL17:BO17"/>
    <mergeCell ref="BB20:BC20"/>
    <mergeCell ref="BB23:BC23"/>
    <mergeCell ref="AP22:AQ22"/>
    <mergeCell ref="AZ28:BC28"/>
    <mergeCell ref="Z21:AA21"/>
    <mergeCell ref="BL28:BO28"/>
    <mergeCell ref="AL21:AM21"/>
    <mergeCell ref="AV17:AY17"/>
    <mergeCell ref="Z23:AA23"/>
    <mergeCell ref="AL23:AM23"/>
    <mergeCell ref="AJ28:AM28"/>
    <mergeCell ref="AT21:AU21"/>
    <mergeCell ref="BN21:BO21"/>
    <mergeCell ref="AX24:AY24"/>
    <mergeCell ref="BF21:BG21"/>
    <mergeCell ref="R18:S18"/>
    <mergeCell ref="Z24:AA24"/>
    <mergeCell ref="BR24:BS24"/>
    <mergeCell ref="AD18:AE18"/>
    <mergeCell ref="BN23:BO23"/>
    <mergeCell ref="AH24:AI24"/>
    <mergeCell ref="AH18:AI18"/>
    <mergeCell ref="R19:S19"/>
    <mergeCell ref="BB24:BC24"/>
    <mergeCell ref="BB18:BC18"/>
    <mergeCell ref="AT18:AU18"/>
    <mergeCell ref="BN18:BO18"/>
    <mergeCell ref="Z25:AA25"/>
    <mergeCell ref="R25:S25"/>
    <mergeCell ref="V19:W19"/>
    <mergeCell ref="AL25:AM25"/>
    <mergeCell ref="AP19:AQ19"/>
    <mergeCell ref="AH19:AI19"/>
    <mergeCell ref="Z22:AA22"/>
    <mergeCell ref="X17:AA17"/>
    <mergeCell ref="BN20:BO20"/>
    <mergeCell ref="AJ17:AM17"/>
    <mergeCell ref="BR18:BS18"/>
    <mergeCell ref="BF25:BG25"/>
    <mergeCell ref="BD17:BG17"/>
    <mergeCell ref="BB22:BC22"/>
    <mergeCell ref="BJ19:BK19"/>
    <mergeCell ref="AD22:AE22"/>
    <mergeCell ref="X28:AA28"/>
    <mergeCell ref="BN22:BO22"/>
    <mergeCell ref="AR28:AU28"/>
    <mergeCell ref="AL20:AM20"/>
    <mergeCell ref="BB21:BC21"/>
    <mergeCell ref="BH17:BK17"/>
    <mergeCell ref="BD28:BG28"/>
    <mergeCell ref="AX20:AY20"/>
    <mergeCell ref="AH22:AI22"/>
    <mergeCell ref="AX23:AY23"/>
    <mergeCell ref="R23:S23"/>
    <mergeCell ref="AV28:AY28"/>
    <mergeCell ref="AL22:AM22"/>
    <mergeCell ref="V21:W21"/>
    <mergeCell ref="BH28:BK28"/>
    <mergeCell ref="AH21:AI21"/>
    <mergeCell ref="BR21:BS21"/>
    <mergeCell ref="AD24:AE24"/>
    <mergeCell ref="V23:W23"/>
    <mergeCell ref="AP24:AQ24"/>
    <mergeCell ref="AH23:AI23"/>
    <mergeCell ref="BR23:BS23"/>
    <mergeCell ref="AF28:AI28"/>
    <mergeCell ref="AT24:AU24"/>
    <mergeCell ref="AD19:AE19"/>
    <mergeCell ref="V24:W24"/>
    <mergeCell ref="BN24:BO24"/>
    <mergeCell ref="BF24:BG24"/>
    <mergeCell ref="Z18:AA18"/>
    <mergeCell ref="P16:BK16"/>
    <mergeCell ref="AL18:AM18"/>
    <mergeCell ref="AX25:AY25"/>
    <mergeCell ref="R20:S20"/>
    <mergeCell ref="BL16:DG16"/>
    <mergeCell ref="BB25:BC25"/>
    <mergeCell ref="BF23:BG23"/>
    <mergeCell ref="AT19:AU19"/>
    <mergeCell ref="BN25:BO25"/>
    <mergeCell ref="R22:S22"/>
    <mergeCell ref="BR19:BS19"/>
    <mergeCell ref="BJ18:BK18"/>
    <mergeCell ref="Z20:AA20"/>
    <mergeCell ref="AH25:AI25"/>
    <mergeCell ref="P17:S17"/>
    <mergeCell ref="BR25:BS25"/>
    <mergeCell ref="AL19:AM19"/>
    <mergeCell ref="BP17:BS17"/>
    <mergeCell ref="V22:W22"/>
    <mergeCell ref="BF20:BG20"/>
    <mergeCell ref="AT22:AU22"/>
    <mergeCell ref="AD21:AE21"/>
    <mergeCell ref="T17:W17"/>
    <mergeCell ref="P28:S28"/>
    <mergeCell ref="BF22:BG22"/>
    <mergeCell ref="BP28:BS28"/>
    <mergeCell ref="AP21:AQ21"/>
    <mergeCell ref="BJ20:BK20"/>
    <mergeCell ref="AF17:AI17"/>
    <mergeCell ref="AD20:AE20"/>
    <mergeCell ref="AZ17:BC17"/>
    <mergeCell ref="AD23:AE23"/>
    <mergeCell ref="AR17:AU17"/>
    <mergeCell ref="BF19:BG19"/>
    <mergeCell ref="AX22:AY22"/>
    <mergeCell ref="AB28:AE28"/>
    <mergeCell ref="T28:W28"/>
    <mergeCell ref="AP23:AQ23"/>
    <mergeCell ref="BJ22:BK22"/>
    <mergeCell ref="AN28:AQ28"/>
    <mergeCell ref="AX21:AY21"/>
    <mergeCell ref="R24:S24"/>
    <mergeCell ref="AT20:AU20"/>
    <mergeCell ref="BJ21:BK21"/>
    <mergeCell ref="AT23:AU23"/>
    <mergeCell ref="R21:S21"/>
    <mergeCell ref="BJ23:BK23"/>
    <mergeCell ref="AL24:AM24"/>
    <mergeCell ref="AX18:AY18"/>
    <mergeCell ref="V25:W25"/>
    <mergeCell ref="Z19:AA19"/>
    <mergeCell ref="AP25:AQ25"/>
    <mergeCell ref="BJ24:BK24"/>
    <mergeCell ref="V18:W18"/>
  </mergeCells>
  <conditionalFormatting sqref="B1:B26">
    <cfRule type="duplicateValues" priority="20" dxfId="36"/>
  </conditionalFormatting>
  <conditionalFormatting sqref="B28:B302">
    <cfRule type="duplicateValues" priority="14" dxfId="36"/>
  </conditionalFormatting>
  <conditionalFormatting sqref="B303:B1048576">
    <cfRule type="duplicateValues" priority="17" dxfId="36"/>
  </conditionalFormatting>
  <conditionalFormatting sqref="E1:E26">
    <cfRule type="duplicateValues" priority="469" dxfId="36"/>
  </conditionalFormatting>
  <conditionalFormatting sqref="E28:E29 E36:E302">
    <cfRule type="duplicateValues" priority="470" dxfId="36"/>
  </conditionalFormatting>
  <conditionalFormatting sqref="E303:E1048576">
    <cfRule type="duplicateValues" priority="472" dxfId="36"/>
  </conditionalFormatting>
  <conditionalFormatting sqref="O1:O26 O28:O657 O661:O1048576">
    <cfRule type="cellIs" priority="15" operator="lessThan" dxfId="36">
      <formula>0</formula>
    </cfRule>
  </conditionalFormatting>
  <conditionalFormatting sqref="R25:S25">
    <cfRule type="containsText" priority="184" operator="containsText" dxfId="10" text="Cancelled">
      <formula>NOT(ISERROR(SEARCH("Cancelled",R25)))</formula>
    </cfRule>
    <cfRule type="containsText" priority="256" operator="containsText" dxfId="67" text="Awaiting Confirmation">
      <formula>NOT(ISERROR(SEARCH("Awaiting Confirmation",R25)))</formula>
    </cfRule>
    <cfRule type="containsText" priority="225" operator="containsText" dxfId="67" text="On Hold">
      <formula>NOT(ISERROR(SEARCH("On Hold",R25)))</formula>
    </cfRule>
    <cfRule type="containsText" priority="279" operator="containsText" dxfId="69" text="Pending">
      <formula>NOT(ISERROR(SEARCH("Pending",R25)))</formula>
    </cfRule>
    <cfRule type="containsText" priority="280" operator="containsText" dxfId="18" text="Completed">
      <formula>NOT(ISERROR(SEARCH("Completed",R25)))</formula>
    </cfRule>
  </conditionalFormatting>
  <conditionalFormatting sqref="V25:W25">
    <cfRule type="containsText" priority="73" operator="containsText" dxfId="67" text="Awaiting Confirmation">
      <formula>NOT(ISERROR(SEARCH("Awaiting Confirmation",V25)))</formula>
    </cfRule>
    <cfRule type="containsText" priority="72" operator="containsText" dxfId="67" text="On Hold">
      <formula>NOT(ISERROR(SEARCH("On Hold",V25)))</formula>
    </cfRule>
    <cfRule type="containsText" priority="71" operator="containsText" dxfId="10" text="Cancelled">
      <formula>NOT(ISERROR(SEARCH("Cancelled",V25)))</formula>
    </cfRule>
    <cfRule type="containsText" priority="75" operator="containsText" dxfId="18" text="Completed">
      <formula>NOT(ISERROR(SEARCH("Completed",V25)))</formula>
    </cfRule>
    <cfRule type="containsText" priority="74" operator="containsText" dxfId="69" text="Pending">
      <formula>NOT(ISERROR(SEARCH("Pending",V25)))</formula>
    </cfRule>
  </conditionalFormatting>
  <conditionalFormatting sqref="Z25:AA25">
    <cfRule type="containsText" priority="70" operator="containsText" dxfId="18" text="Completed">
      <formula>NOT(ISERROR(SEARCH("Completed",Z25)))</formula>
    </cfRule>
    <cfRule type="containsText" priority="68" operator="containsText" dxfId="67" text="Awaiting Confirmation">
      <formula>NOT(ISERROR(SEARCH("Awaiting Confirmation",Z25)))</formula>
    </cfRule>
    <cfRule type="containsText" priority="67" operator="containsText" dxfId="67" text="On Hold">
      <formula>NOT(ISERROR(SEARCH("On Hold",Z25)))</formula>
    </cfRule>
    <cfRule type="containsText" priority="66" operator="containsText" dxfId="10" text="Cancelled">
      <formula>NOT(ISERROR(SEARCH("Cancelled",Z25)))</formula>
    </cfRule>
    <cfRule type="containsText" priority="69" operator="containsText" dxfId="69" text="Pending">
      <formula>NOT(ISERROR(SEARCH("Pending",Z25)))</formula>
    </cfRule>
  </conditionalFormatting>
  <conditionalFormatting sqref="AD25:AE25">
    <cfRule type="containsText" priority="64" operator="containsText" dxfId="69" text="Pending">
      <formula>NOT(ISERROR(SEARCH("Pending",AD25)))</formula>
    </cfRule>
    <cfRule type="containsText" priority="63" operator="containsText" dxfId="67" text="Awaiting Confirmation">
      <formula>NOT(ISERROR(SEARCH("Awaiting Confirmation",AD25)))</formula>
    </cfRule>
    <cfRule type="containsText" priority="62" operator="containsText" dxfId="67" text="On Hold">
      <formula>NOT(ISERROR(SEARCH("On Hold",AD25)))</formula>
    </cfRule>
    <cfRule type="containsText" priority="61" operator="containsText" dxfId="10" text="Cancelled">
      <formula>NOT(ISERROR(SEARCH("Cancelled",AD25)))</formula>
    </cfRule>
    <cfRule type="containsText" priority="65" operator="containsText" dxfId="18" text="Completed">
      <formula>NOT(ISERROR(SEARCH("Completed",AD25)))</formula>
    </cfRule>
  </conditionalFormatting>
  <conditionalFormatting sqref="AH25:AI25">
    <cfRule type="containsText" priority="59" operator="containsText" dxfId="69" text="Pending">
      <formula>NOT(ISERROR(SEARCH("Pending",AH25)))</formula>
    </cfRule>
    <cfRule type="containsText" priority="60" operator="containsText" dxfId="18" text="Completed">
      <formula>NOT(ISERROR(SEARCH("Completed",AH25)))</formula>
    </cfRule>
    <cfRule type="containsText" priority="57" operator="containsText" dxfId="67" text="On Hold">
      <formula>NOT(ISERROR(SEARCH("On Hold",AH25)))</formula>
    </cfRule>
    <cfRule type="containsText" priority="58" operator="containsText" dxfId="67" text="Awaiting Confirmation">
      <formula>NOT(ISERROR(SEARCH("Awaiting Confirmation",AH25)))</formula>
    </cfRule>
    <cfRule type="containsText" priority="56" operator="containsText" dxfId="10" text="Cancelled">
      <formula>NOT(ISERROR(SEARCH("Cancelled",AH25)))</formula>
    </cfRule>
  </conditionalFormatting>
  <conditionalFormatting sqref="AL25:AM25">
    <cfRule type="containsText" priority="51" operator="containsText" dxfId="10" text="Cancelled">
      <formula>NOT(ISERROR(SEARCH("Cancelled",AL25)))</formula>
    </cfRule>
    <cfRule type="containsText" priority="54" operator="containsText" dxfId="69" text="Pending">
      <formula>NOT(ISERROR(SEARCH("Pending",AL25)))</formula>
    </cfRule>
    <cfRule type="containsText" priority="55" operator="containsText" dxfId="18" text="Completed">
      <formula>NOT(ISERROR(SEARCH("Completed",AL25)))</formula>
    </cfRule>
    <cfRule type="containsText" priority="53" operator="containsText" dxfId="67" text="Awaiting Confirmation">
      <formula>NOT(ISERROR(SEARCH("Awaiting Confirmation",AL25)))</formula>
    </cfRule>
    <cfRule type="containsText" priority="52" operator="containsText" dxfId="67" text="On Hold">
      <formula>NOT(ISERROR(SEARCH("On Hold",AL25)))</formula>
    </cfRule>
  </conditionalFormatting>
  <conditionalFormatting sqref="AP25:AQ25">
    <cfRule type="containsText" priority="50" operator="containsText" dxfId="18" text="Completed">
      <formula>NOT(ISERROR(SEARCH("Completed",AP25)))</formula>
    </cfRule>
    <cfRule type="containsText" priority="49" operator="containsText" dxfId="69" text="Pending">
      <formula>NOT(ISERROR(SEARCH("Pending",AP25)))</formula>
    </cfRule>
    <cfRule type="containsText" priority="47" operator="containsText" dxfId="67" text="On Hold">
      <formula>NOT(ISERROR(SEARCH("On Hold",AP25)))</formula>
    </cfRule>
    <cfRule type="containsText" priority="46" operator="containsText" dxfId="10" text="Cancelled">
      <formula>NOT(ISERROR(SEARCH("Cancelled",AP25)))</formula>
    </cfRule>
    <cfRule type="containsText" priority="48" operator="containsText" dxfId="67" text="Awaiting Confirmation">
      <formula>NOT(ISERROR(SEARCH("Awaiting Confirmation",AP25)))</formula>
    </cfRule>
  </conditionalFormatting>
  <conditionalFormatting sqref="AT25:AU25">
    <cfRule type="containsText" priority="44" operator="containsText" dxfId="69" text="Pending">
      <formula>NOT(ISERROR(SEARCH("Pending",AT25)))</formula>
    </cfRule>
    <cfRule type="containsText" priority="45" operator="containsText" dxfId="18" text="Completed">
      <formula>NOT(ISERROR(SEARCH("Completed",AT25)))</formula>
    </cfRule>
    <cfRule type="containsText" priority="41" operator="containsText" dxfId="10" text="Cancelled">
      <formula>NOT(ISERROR(SEARCH("Cancelled",AT25)))</formula>
    </cfRule>
    <cfRule type="containsText" priority="42" operator="containsText" dxfId="67" text="On Hold">
      <formula>NOT(ISERROR(SEARCH("On Hold",AT25)))</formula>
    </cfRule>
    <cfRule type="containsText" priority="43" operator="containsText" dxfId="67" text="Awaiting Confirmation">
      <formula>NOT(ISERROR(SEARCH("Awaiting Confirmation",AT25)))</formula>
    </cfRule>
  </conditionalFormatting>
  <conditionalFormatting sqref="AX25:AY25">
    <cfRule type="containsText" priority="36" operator="containsText" dxfId="10" text="Cancelled">
      <formula>NOT(ISERROR(SEARCH("Cancelled",AX25)))</formula>
    </cfRule>
    <cfRule type="containsText" priority="40" operator="containsText" dxfId="18" text="Completed">
      <formula>NOT(ISERROR(SEARCH("Completed",AX25)))</formula>
    </cfRule>
    <cfRule type="containsText" priority="39" operator="containsText" dxfId="69" text="Pending">
      <formula>NOT(ISERROR(SEARCH("Pending",AX25)))</formula>
    </cfRule>
    <cfRule type="containsText" priority="38" operator="containsText" dxfId="67" text="Awaiting Confirmation">
      <formula>NOT(ISERROR(SEARCH("Awaiting Confirmation",AX25)))</formula>
    </cfRule>
    <cfRule type="containsText" priority="37" operator="containsText" dxfId="67" text="On Hold">
      <formula>NOT(ISERROR(SEARCH("On Hold",AX25)))</formula>
    </cfRule>
  </conditionalFormatting>
  <conditionalFormatting sqref="BB25:BC25">
    <cfRule type="containsText" priority="31" operator="containsText" dxfId="10" text="Cancelled">
      <formula>NOT(ISERROR(SEARCH("Cancelled",BB25)))</formula>
    </cfRule>
    <cfRule type="containsText" priority="35" operator="containsText" dxfId="18" text="Completed">
      <formula>NOT(ISERROR(SEARCH("Completed",BB25)))</formula>
    </cfRule>
    <cfRule type="containsText" priority="34" operator="containsText" dxfId="69" text="Pending">
      <formula>NOT(ISERROR(SEARCH("Pending",BB25)))</formula>
    </cfRule>
    <cfRule type="containsText" priority="33" operator="containsText" dxfId="67" text="Awaiting Confirmation">
      <formula>NOT(ISERROR(SEARCH("Awaiting Confirmation",BB25)))</formula>
    </cfRule>
    <cfRule type="containsText" priority="32" operator="containsText" dxfId="67" text="On Hold">
      <formula>NOT(ISERROR(SEARCH("On Hold",BB25)))</formula>
    </cfRule>
  </conditionalFormatting>
  <conditionalFormatting sqref="BF25:BG25">
    <cfRule type="containsText" priority="30" operator="containsText" dxfId="18" text="Completed">
      <formula>NOT(ISERROR(SEARCH("Completed",BF25)))</formula>
    </cfRule>
    <cfRule type="containsText" priority="29" operator="containsText" dxfId="69" text="Pending">
      <formula>NOT(ISERROR(SEARCH("Pending",BF25)))</formula>
    </cfRule>
    <cfRule type="containsText" priority="28" operator="containsText" dxfId="67" text="Awaiting Confirmation">
      <formula>NOT(ISERROR(SEARCH("Awaiting Confirmation",BF25)))</formula>
    </cfRule>
    <cfRule type="containsText" priority="27" operator="containsText" dxfId="67" text="On Hold">
      <formula>NOT(ISERROR(SEARCH("On Hold",BF25)))</formula>
    </cfRule>
    <cfRule type="containsText" priority="26" operator="containsText" dxfId="10" text="Cancelled">
      <formula>NOT(ISERROR(SEARCH("Cancelled",BF25)))</formula>
    </cfRule>
  </conditionalFormatting>
  <conditionalFormatting sqref="BJ25:BK25">
    <cfRule type="containsText" priority="24" operator="containsText" dxfId="69" text="Pending">
      <formula>NOT(ISERROR(SEARCH("Pending",BJ25)))</formula>
    </cfRule>
    <cfRule type="containsText" priority="23" operator="containsText" dxfId="67" text="Awaiting Confirmation">
      <formula>NOT(ISERROR(SEARCH("Awaiting Confirmation",BJ25)))</formula>
    </cfRule>
    <cfRule type="containsText" priority="22" operator="containsText" dxfId="67" text="On Hold">
      <formula>NOT(ISERROR(SEARCH("On Hold",BJ25)))</formula>
    </cfRule>
    <cfRule type="containsText" priority="21" operator="containsText" dxfId="10" text="Cancelled">
      <formula>NOT(ISERROR(SEARCH("Cancelled",BJ25)))</formula>
    </cfRule>
    <cfRule type="containsText" priority="25" operator="containsText" dxfId="18" text="Completed">
      <formula>NOT(ISERROR(SEARCH("Completed",BJ25)))</formula>
    </cfRule>
  </conditionalFormatting>
  <conditionalFormatting sqref="BN25:BO25">
    <cfRule type="containsText" priority="10" operator="containsText" dxfId="69" text="Pending">
      <formula>NOT(ISERROR(SEARCH("Pending",BN25)))</formula>
    </cfRule>
    <cfRule type="containsText" priority="9" operator="containsText" dxfId="67" text="Awaiting Confirmation">
      <formula>NOT(ISERROR(SEARCH("Awaiting Confirmation",BN25)))</formula>
    </cfRule>
    <cfRule type="containsText" priority="8" operator="containsText" dxfId="67" text="On Hold">
      <formula>NOT(ISERROR(SEARCH("On Hold",BN25)))</formula>
    </cfRule>
    <cfRule type="containsText" priority="7" operator="containsText" dxfId="10" text="Cancelled">
      <formula>NOT(ISERROR(SEARCH("Cancelled",BN25)))</formula>
    </cfRule>
    <cfRule type="containsText" priority="11" operator="containsText" dxfId="18" text="Completed">
      <formula>NOT(ISERROR(SEARCH("Completed",BN25)))</formula>
    </cfRule>
  </conditionalFormatting>
  <conditionalFormatting sqref="BR25:BS25">
    <cfRule type="containsText" priority="2" operator="containsText" dxfId="10" text="Cancelled">
      <formula>NOT(ISERROR(SEARCH("Cancelled",BR25)))</formula>
    </cfRule>
    <cfRule type="containsText" priority="6" operator="containsText" dxfId="18" text="Completed">
      <formula>NOT(ISERROR(SEARCH("Completed",BR25)))</formula>
    </cfRule>
    <cfRule type="containsText" priority="5" operator="containsText" dxfId="69" text="Pending">
      <formula>NOT(ISERROR(SEARCH("Pending",BR25)))</formula>
    </cfRule>
    <cfRule type="containsText" priority="4" operator="containsText" dxfId="67" text="Awaiting Confirmation">
      <formula>NOT(ISERROR(SEARCH("Awaiting Confirmation",BR25)))</formula>
    </cfRule>
    <cfRule type="containsText" priority="3" operator="containsText" dxfId="67" text="On Hold">
      <formula>NOT(ISERROR(SEARCH("On Hold",BR25)))</formula>
    </cfRule>
  </conditionalFormatting>
  <dataValidations count="8">
    <dataValidation sqref="S26:S27 W26:W27 AA26:AA27 AE26:AE27 AI26:AI27 AM26:AM27 AQ26:AQ27 AU26:AU27 AY26:AY27 BC26:BC27 BG26:BG27 BK26:BK27 BO26:BO27 BS26:BS27" showDropDown="0" showInputMessage="1" showErrorMessage="1" allowBlank="1" promptTitle="Note" prompt="Only Applicable For Lazada_x000a_"/>
    <dataValidation sqref="B1:B26 B28:B1048576 D1:E26 D28:D628 D656:D1048576 E28:E1048576" showDropDown="0" showInputMessage="1" showErrorMessage="1" allowBlank="1" errorTitle="FORMAT ERROR" error="EAN, Product and Variation code MUST only contain digits (0-9), non alphabets or special characters" type="whole" operator="greaterThan">
      <formula1>0</formula1>
    </dataValidation>
    <dataValidation sqref="O1:O26 O28:O29" showDropDown="0" showInputMessage="1" showErrorMessage="1" allowBlank="1" errorTitle="FORMAT ERROR" error="EAN, Product and Variation code MUST only contain digits (0-9), non alphabets or special characters" type="decimal">
      <formula1>10</formula1>
      <formula2>1000000000</formula2>
    </dataValidation>
    <dataValidation sqref="S359:S609 S656:S1048576 W656:W1048576 AA359:AA609 AA656:AA1048576 AE656:AE1048576 AI656:AI1048576 AM656:AM1048576 AQ656:AQ1048576 AU656:AU1048576 AY656:AY1048576 BC656:BC1048576 BG656:BG1048576 BK602:BK1048576 BS602:BS1048576" showDropDown="0" showInputMessage="1" showErrorMessage="1" allowBlank="1" errorTitle="FORMAT ERROR" error="Price Discount must be within 0 % to 70%. _x000d__x000a_Please validate the L'Oréal Recommended Price, Discount or Campaign Price" type="custom">
      <formula1>"AND(A1&gt;=0, A1&lt;0.7)"</formula1>
    </dataValidation>
    <dataValidation sqref="O30:O302" showDropDown="0" showInputMessage="1" showErrorMessage="1" allowBlank="1" errorTitle="FORMAT ERROR" error="L'Oreal recommended price MUST only contain digits (0-9), non alphabets or special characters" type="decimal">
      <formula1>1</formula1>
      <formula2>1000000000</formula2>
    </dataValidation>
    <dataValidation sqref="B27 D27:E27 O27" showDropDown="0" showInputMessage="1" showErrorMessage="1" allowBlank="1" errorTitle="FORMAT ERROR" error="Please re-format as DD-MMM-YYYY _x000a_eg. 01-Dec-2024"/>
    <dataValidation sqref="O303:O632 O656:O657 O661:O1048576" showDropDown="0" showInputMessage="1" showErrorMessage="1" allowBlank="1" errorTitle="FORMAT ERROR" error="EAN, Product and Variation code MUST only contain digits (0-9), non alphabets or special characters" type="decimal">
      <formula1>1</formula1>
      <formula2>1000000000</formula2>
    </dataValidation>
    <dataValidation sqref="C1:C1048576 D629:D655" showDropDown="0" showInputMessage="1" showErrorMessage="1" allowBlank="1"/>
  </dataValidations>
  <pageMargins left="0.7" right="0.7" top="0.75" bottom="0.75" header="0" footer="0"/>
  <pageSetup orientation="landscape"/>
  <headerFooter>
    <oddHeader/>
    <oddFooter>&amp;C&amp;"arial"&amp;9 &amp;K008000_x000d_# C1 - Internal use</oddFooter>
    <evenHeader/>
    <evenFooter/>
    <firstHeader/>
    <firstFooter/>
  </headerFooter>
</worksheet>
</file>

<file path=xl/worksheets/sheet19.xml><?xml version="1.0" encoding="utf-8"?>
<worksheet xmlns="http://schemas.openxmlformats.org/spreadsheetml/2006/main">
  <sheetPr codeName="Sheet11">
    <tabColor theme="5" tint="0.7999816888943144"/>
    <outlinePr summaryBelow="1" summaryRight="1"/>
    <pageSetUpPr/>
  </sheetPr>
  <dimension ref="A1:BR862"/>
  <sheetViews>
    <sheetView showGridLines="0" topLeftCell="W1" zoomScale="64" zoomScaleNormal="64" workbookViewId="0">
      <selection activeCell="J23" sqref="J23"/>
    </sheetView>
  </sheetViews>
  <sheetFormatPr baseColWidth="8" defaultColWidth="12.5" defaultRowHeight="15" customHeight="1"/>
  <cols>
    <col width="16.5" customWidth="1" style="902" min="1" max="1"/>
    <col width="21.796875" customWidth="1" style="1571" min="2" max="2"/>
    <col width="14.5" customWidth="1" style="1571" min="3" max="3"/>
    <col width="11.796875" customWidth="1" style="1571" min="4" max="4"/>
    <col width="14" customWidth="1" style="2015" min="5" max="6"/>
    <col width="15.5" customWidth="1" style="2016" min="7" max="8"/>
    <col width="13.296875" customWidth="1" style="2017" min="9" max="10"/>
    <col width="23.5" customWidth="1" style="2017" min="11" max="11"/>
    <col width="12.5" customWidth="1" style="2017" min="12" max="12"/>
    <col width="16.5" customWidth="1" style="1571" min="13" max="14"/>
    <col width="16.5" customWidth="1" style="741" min="15" max="15"/>
    <col width="26.796875" customWidth="1" style="741" min="16" max="16"/>
    <col width="16.5" customWidth="1" style="790" min="17" max="17"/>
    <col width="16.5" customWidth="1" style="709" min="18" max="18"/>
    <col outlineLevel="1" width="16.5" customWidth="1" style="727" min="19" max="19"/>
    <col outlineLevel="1" width="99.09765625" bestFit="1" customWidth="1" style="727" min="20" max="20"/>
    <col outlineLevel="1" width="20" customWidth="1" style="997" min="21" max="22"/>
    <col outlineLevel="1" width="16.5" customWidth="1" style="997" min="23" max="24"/>
    <col outlineLevel="1" width="22.59765625" bestFit="1" customWidth="1" style="727" min="25" max="25"/>
    <col outlineLevel="1" width="19.796875" bestFit="1" customWidth="1" style="709" min="26" max="26"/>
    <col outlineLevel="1" width="16.5" customWidth="1" style="2018" min="27" max="27"/>
    <col outlineLevel="1" width="18.296875" bestFit="1" customWidth="1" style="709" min="28" max="28"/>
    <col outlineLevel="1" width="16.5" customWidth="1" style="1397" min="29" max="29"/>
    <col outlineLevel="1" width="16.5" customWidth="1" style="2018" min="30" max="30"/>
    <col outlineLevel="1" width="16.5" customWidth="1" style="2019" min="31" max="31"/>
    <col outlineLevel="1" width="16.5" customWidth="1" style="759" min="32" max="32"/>
    <col outlineLevel="1" width="16.5" customWidth="1" style="997" min="33" max="33"/>
    <col outlineLevel="1" width="16.5" customWidth="1" style="1571" min="34" max="35"/>
    <col width="16.5" customWidth="1" style="1571" min="36" max="39"/>
    <col width="27.5" customWidth="1" style="1571" min="40" max="40"/>
    <col width="16.5" customWidth="1" style="931" min="42" max="44"/>
    <col width="12.5" customWidth="1" style="1571" min="45" max="16384"/>
  </cols>
  <sheetData>
    <row r="1" ht="14.25" customHeight="1" s="1659">
      <c r="B1" s="1937" t="inlineStr">
        <is>
          <t>Type of Input require</t>
        </is>
      </c>
      <c r="C1" s="1667" t="inlineStr">
        <is>
          <t>*Mandatory Fields</t>
        </is>
      </c>
      <c r="D1" s="706" t="n"/>
      <c r="G1" s="2020" t="n"/>
      <c r="H1" s="2021" t="n"/>
      <c r="I1" s="2022" t="n"/>
      <c r="J1" s="2022" t="n"/>
      <c r="K1" s="2022" t="n"/>
      <c r="L1" s="2022" t="n"/>
      <c r="M1" s="284" t="n"/>
      <c r="N1" s="284" t="n"/>
      <c r="O1" s="1640" t="n"/>
      <c r="Q1" s="901" t="n"/>
      <c r="AF1" s="760" t="n"/>
      <c r="AH1" s="284" t="n"/>
      <c r="AI1" s="284" t="n"/>
      <c r="AP1" s="1950" t="inlineStr">
        <is>
          <t>SVC Use Only &gt;&gt;&gt; Status of Data Entry</t>
        </is>
      </c>
      <c r="AQ1" s="1951" t="n"/>
    </row>
    <row r="2" ht="14.25" customHeight="1" s="1659">
      <c r="B2" s="1918" t="n"/>
      <c r="C2" s="280" t="inlineStr">
        <is>
          <t>Optional Fields</t>
        </is>
      </c>
      <c r="D2" s="707" t="n"/>
      <c r="G2" s="2020" t="n"/>
      <c r="H2" s="2020" t="n"/>
      <c r="M2" s="284" t="n"/>
      <c r="N2" s="284" t="n"/>
      <c r="Q2" s="901" t="n"/>
      <c r="AF2" s="760" t="n"/>
      <c r="AH2" s="284" t="n"/>
      <c r="AI2" s="284" t="n"/>
      <c r="AP2" s="969" t="inlineStr">
        <is>
          <t>Awaiting Confirmation</t>
        </is>
      </c>
      <c r="AQ2" s="1199">
        <f>COUNTIF($A$10:$A$41, AP2) / COUNTIF($E$10:$E$41,"&lt;&gt;")</f>
        <v/>
      </c>
    </row>
    <row r="3" ht="14.25" customHeight="1" s="1659" thickBot="1">
      <c r="B3" s="1919" t="n"/>
      <c r="C3" s="247" t="inlineStr">
        <is>
          <t>Dropdown</t>
        </is>
      </c>
      <c r="D3" s="708" t="n"/>
      <c r="G3" s="2020" t="n"/>
      <c r="H3" s="2020" t="n"/>
      <c r="M3" s="284" t="n"/>
      <c r="N3" s="284" t="n"/>
      <c r="Q3" s="901" t="n"/>
      <c r="AF3" s="760" t="n"/>
      <c r="AH3" s="284" t="n"/>
      <c r="AI3" s="284" t="n"/>
      <c r="AP3" s="969" t="inlineStr">
        <is>
          <t>Pending</t>
        </is>
      </c>
      <c r="AQ3" s="970">
        <f>COUNTIF($A$10:$A$41, AP3) / COUNTIF($E$10:$E$41,"&lt;&gt;")</f>
        <v/>
      </c>
    </row>
    <row r="4" ht="14.25" customHeight="1" s="1659">
      <c r="B4" s="281" t="inlineStr">
        <is>
          <t>*Please take note that all promotion setup will be created according to the fill up information e.g. date, mechanics, capped, etc</t>
        </is>
      </c>
      <c r="G4" s="2020" t="n"/>
      <c r="H4" s="2020" t="n"/>
      <c r="M4" s="284" t="n"/>
      <c r="N4" s="284" t="n"/>
      <c r="O4" s="819" t="n"/>
      <c r="Q4" s="901" t="n"/>
      <c r="AF4" s="760" t="n"/>
      <c r="AH4" s="284" t="n"/>
      <c r="AI4" s="284" t="n"/>
      <c r="AP4" s="969" t="inlineStr">
        <is>
          <t>On Hold</t>
        </is>
      </c>
      <c r="AQ4" s="970">
        <f>COUNTIF($A$10:$A$41, AP4) / COUNTIF($E$10:$E$41,"&lt;&gt;")</f>
        <v/>
      </c>
      <c r="AS4" s="807" t="n"/>
      <c r="AT4" s="808" t="n"/>
      <c r="AU4" s="808" t="n"/>
      <c r="AV4" s="808" t="n"/>
      <c r="AW4" s="808" t="n"/>
      <c r="AX4" s="808" t="n"/>
      <c r="AY4" s="808" t="n"/>
      <c r="AZ4" s="808" t="n"/>
      <c r="BA4" s="808" t="n"/>
      <c r="BB4" s="808" t="n"/>
      <c r="BC4" s="808" t="n"/>
      <c r="BD4" s="808" t="n"/>
      <c r="BE4" s="808" t="n"/>
      <c r="BF4" s="808" t="n"/>
      <c r="BG4" s="808" t="n"/>
      <c r="BH4" s="808" t="n"/>
      <c r="BI4" s="808" t="n"/>
      <c r="BJ4" s="808" t="n"/>
      <c r="BK4" s="808" t="n"/>
      <c r="BL4" s="808" t="n"/>
      <c r="BM4" s="808" t="n"/>
      <c r="BN4" s="809" t="n"/>
    </row>
    <row r="5" ht="26.55" customHeight="1" s="1659">
      <c r="G5" s="2020" t="n"/>
      <c r="H5" s="2020" t="n"/>
      <c r="M5" s="284" t="n"/>
      <c r="N5" s="284" t="n"/>
      <c r="O5" s="819" t="n"/>
      <c r="Q5" s="901" t="n"/>
      <c r="AF5" s="760" t="n"/>
      <c r="AH5" s="284" t="n"/>
      <c r="AI5" s="284" t="n"/>
      <c r="AP5" s="969" t="inlineStr">
        <is>
          <t>Completed</t>
        </is>
      </c>
      <c r="AQ5" s="970">
        <f>COUNTIF($A$10:$A$41, AP5) / COUNTIF($E$10:$E$41,"&lt;&gt;")</f>
        <v/>
      </c>
      <c r="AS5" s="2023" t="inlineStr">
        <is>
          <t>Free Space for Analytics &amp; Calculations</t>
        </is>
      </c>
      <c r="BN5" s="2024" t="n"/>
    </row>
    <row r="6" ht="19.05" customHeight="1" s="1659" thickBot="1">
      <c r="E6" s="1275" t="inlineStr">
        <is>
          <t>Automated</t>
        </is>
      </c>
      <c r="F6" s="1275" t="inlineStr">
        <is>
          <t>Automated</t>
        </is>
      </c>
      <c r="G6" s="1275" t="inlineStr">
        <is>
          <t>Automated</t>
        </is>
      </c>
      <c r="H6" s="1275" t="inlineStr">
        <is>
          <t>Automated</t>
        </is>
      </c>
      <c r="I6" s="1275" t="n"/>
      <c r="J6" s="2025" t="n"/>
      <c r="K6" s="2025" t="n"/>
      <c r="L6" s="2025" t="n"/>
      <c r="M6" s="284" t="n"/>
      <c r="N6" s="284" t="n"/>
      <c r="O6" s="819" t="n"/>
      <c r="P6" s="1024" t="n"/>
      <c r="Q6" s="901" t="n"/>
      <c r="R6" s="734" t="n"/>
      <c r="S6" s="728" t="n"/>
      <c r="T6" s="728" t="n"/>
      <c r="U6" s="998" t="n"/>
      <c r="V6" s="998" t="n"/>
      <c r="W6" s="998" t="n"/>
      <c r="X6" s="998" t="n"/>
      <c r="Y6" s="728" t="n"/>
      <c r="Z6" s="710" t="n"/>
      <c r="AA6" s="2026" t="n"/>
      <c r="AB6" s="710" t="n"/>
      <c r="AC6" s="1398" t="n"/>
      <c r="AD6" s="2027" t="n"/>
      <c r="AE6" s="2028" t="n"/>
      <c r="AF6" s="760" t="n"/>
      <c r="AG6" s="998" t="n"/>
      <c r="AH6" s="284" t="n"/>
      <c r="AI6" s="284" t="n"/>
      <c r="AJ6" s="284" t="n"/>
      <c r="AK6" s="284" t="n"/>
      <c r="AL6" s="284" t="n"/>
      <c r="AP6" s="969" t="inlineStr">
        <is>
          <t>Cancelled</t>
        </is>
      </c>
      <c r="AQ6" s="970">
        <f>COUNTIF($A$10:$A$41, AP6) / COUNTIF($E$10:$E$41,"&lt;&gt;")</f>
        <v/>
      </c>
      <c r="AS6" s="810" t="n"/>
      <c r="AT6" s="811" t="n"/>
      <c r="AU6" s="811" t="n"/>
      <c r="AV6" s="811" t="n"/>
      <c r="AW6" s="811" t="n"/>
      <c r="AX6" s="811" t="n"/>
      <c r="AY6" s="811" t="n"/>
      <c r="AZ6" s="811" t="n"/>
      <c r="BA6" s="811" t="n"/>
      <c r="BB6" s="811" t="n"/>
      <c r="BC6" s="811" t="n"/>
      <c r="BD6" s="811" t="n"/>
      <c r="BE6" s="811" t="n"/>
      <c r="BF6" s="811" t="n"/>
      <c r="BG6" s="811" t="n"/>
      <c r="BH6" s="811" t="n"/>
      <c r="BI6" s="811" t="n"/>
      <c r="BJ6" s="811" t="n"/>
      <c r="BK6" s="811" t="n"/>
      <c r="BL6" s="811" t="n"/>
      <c r="BM6" s="811" t="n"/>
      <c r="BN6" s="812" t="n"/>
    </row>
    <row r="7" ht="37.5" customHeight="1" s="1659">
      <c r="A7" s="1056" t="n"/>
      <c r="B7" s="1275" t="inlineStr">
        <is>
          <t>Automated</t>
        </is>
      </c>
      <c r="C7" s="1275" t="inlineStr">
        <is>
          <t>Automated</t>
        </is>
      </c>
      <c r="D7" s="1275" t="inlineStr">
        <is>
          <t>Automated</t>
        </is>
      </c>
      <c r="E7" s="1651" t="inlineStr">
        <is>
          <t>PROMOTION &gt;&gt;</t>
        </is>
      </c>
      <c r="F7" s="1926" t="n"/>
      <c r="G7" s="1926" t="n"/>
      <c r="H7" s="1926" t="n"/>
      <c r="I7" s="1926" t="n"/>
      <c r="J7" s="1911" t="n"/>
      <c r="K7" s="1653" t="inlineStr">
        <is>
          <t>Brand membership &gt;&gt;&gt;</t>
        </is>
      </c>
      <c r="L7" s="1964" t="n"/>
      <c r="M7" s="1964" t="n"/>
      <c r="N7" s="1964" t="n"/>
      <c r="O7" s="1964" t="n"/>
      <c r="P7" s="1964" t="n"/>
      <c r="Q7" s="1964" t="n"/>
      <c r="R7" s="2029" t="n"/>
      <c r="S7" s="2030" t="inlineStr">
        <is>
          <t>Gift (Welcome gift and Gift Redemption) &gt;&gt;&gt;</t>
        </is>
      </c>
      <c r="T7" s="2031" t="n"/>
      <c r="U7" s="2031" t="n"/>
      <c r="V7" s="2031" t="n"/>
      <c r="W7" s="2031" t="n"/>
      <c r="X7" s="2032" t="n"/>
      <c r="Y7" s="2033" t="inlineStr">
        <is>
          <t>Voucher &gt;&gt;&gt;</t>
        </is>
      </c>
      <c r="Z7" s="2031" t="n"/>
      <c r="AA7" s="2031" t="n"/>
      <c r="AB7" s="2031" t="n"/>
      <c r="AC7" s="2031" t="n"/>
      <c r="AD7" s="2031" t="n"/>
      <c r="AE7" s="2031" t="n"/>
      <c r="AF7" s="2031" t="n"/>
      <c r="AG7" s="2032" t="n"/>
      <c r="AH7" s="1016" t="inlineStr">
        <is>
          <t>Points multiplier campaign &gt;&gt;&gt;</t>
        </is>
      </c>
      <c r="AI7" s="1019" t="inlineStr">
        <is>
          <t>Sign on Bonus &gt;&gt;&gt;</t>
        </is>
      </c>
      <c r="AJ7" s="2034" t="inlineStr">
        <is>
          <t>Member Exclusive Price&gt;&gt;</t>
        </is>
      </c>
      <c r="AK7" s="2031" t="n"/>
      <c r="AL7" s="2031" t="n"/>
      <c r="AM7" s="2032" t="n"/>
      <c r="AN7" s="1054" t="inlineStr">
        <is>
          <t>Additional Information &gt;&gt;&gt;</t>
        </is>
      </c>
      <c r="AS7" s="810" t="n"/>
      <c r="AT7" s="813" t="n"/>
      <c r="AU7" s="814" t="n"/>
      <c r="AV7" s="814" t="n"/>
      <c r="AW7" s="814" t="n"/>
      <c r="AX7" s="814" t="n"/>
      <c r="AY7" s="814" t="n"/>
      <c r="AZ7" s="814" t="n"/>
      <c r="BA7" s="814" t="n"/>
      <c r="BB7" s="814" t="n"/>
      <c r="BC7" s="814" t="n"/>
      <c r="BD7" s="899" t="inlineStr">
        <is>
          <t xml:space="preserve">Please remove before submitting </t>
        </is>
      </c>
      <c r="BE7" s="900" t="n"/>
      <c r="BF7" s="900" t="n"/>
      <c r="BG7" s="814" t="n"/>
      <c r="BH7" s="814" t="n"/>
      <c r="BI7" s="814" t="n"/>
      <c r="BJ7" s="814" t="n"/>
      <c r="BK7" s="814" t="n"/>
      <c r="BL7" s="814" t="n"/>
      <c r="BM7" s="814" t="n"/>
      <c r="BN7" s="814" t="n"/>
      <c r="BO7" s="815" t="n"/>
    </row>
    <row r="8" ht="41.4" customFormat="1" customHeight="1" s="306">
      <c r="A8" s="1055" t="inlineStr">
        <is>
          <t>Brand Membership Status</t>
        </is>
      </c>
      <c r="B8" s="935" t="inlineStr">
        <is>
          <t>Campaign Name</t>
        </is>
      </c>
      <c r="C8" s="935" t="inlineStr">
        <is>
          <t>Campaign Type</t>
        </is>
      </c>
      <c r="D8" s="935" t="inlineStr">
        <is>
          <t>Tier</t>
        </is>
      </c>
      <c r="E8" s="2035" t="inlineStr">
        <is>
          <t>Start Date*
(Redemption Date)</t>
        </is>
      </c>
      <c r="F8" s="2035" t="inlineStr">
        <is>
          <t>End Date*
(Redemption Date)</t>
        </is>
      </c>
      <c r="G8" s="2036" t="inlineStr">
        <is>
          <t>Start Time
(Redemption Time)</t>
        </is>
      </c>
      <c r="H8" s="2036" t="inlineStr">
        <is>
          <t>End Time
(Redemption Time)</t>
        </is>
      </c>
      <c r="I8" s="2037" t="inlineStr">
        <is>
          <t>Live Date (collection date)</t>
        </is>
      </c>
      <c r="J8" s="2038" t="inlineStr">
        <is>
          <t>Live Date (collection time)</t>
        </is>
      </c>
      <c r="K8" s="1212" t="inlineStr">
        <is>
          <t>Promo-Brand Membership Name</t>
        </is>
      </c>
      <c r="L8" s="1212" t="inlineStr">
        <is>
          <t>Name Length</t>
        </is>
      </c>
      <c r="M8" s="1212" t="inlineStr">
        <is>
          <t>Type of Members*</t>
        </is>
      </c>
      <c r="N8" s="906" t="inlineStr">
        <is>
          <t>Member Group*</t>
        </is>
      </c>
      <c r="O8" s="906" t="inlineStr">
        <is>
          <t>Type of Mechanics*</t>
        </is>
      </c>
      <c r="P8" s="1025" t="inlineStr">
        <is>
          <t>Discount Type*</t>
        </is>
      </c>
      <c r="Q8" s="907" t="inlineStr">
        <is>
          <t>Storewide / Specific SKU*</t>
        </is>
      </c>
      <c r="R8" s="1009" t="inlineStr">
        <is>
          <t>Stackable Discount*</t>
        </is>
      </c>
      <c r="S8" s="914" t="inlineStr">
        <is>
          <t>Promo ID</t>
        </is>
      </c>
      <c r="T8" s="1260" t="inlineStr">
        <is>
          <t>GWP SKU Name</t>
        </is>
      </c>
      <c r="U8" s="996" t="inlineStr">
        <is>
          <t>GWP EAN Code</t>
        </is>
      </c>
      <c r="V8" s="996" t="inlineStr">
        <is>
          <t>Product ID / Seller SKU / Shop SKU ID</t>
        </is>
      </c>
      <c r="W8" s="1008" t="inlineStr">
        <is>
          <t>GWP Quantity</t>
        </is>
      </c>
      <c r="X8" s="915" t="inlineStr">
        <is>
          <t>Points to Redeem</t>
        </is>
      </c>
      <c r="Y8" s="921" t="inlineStr">
        <is>
          <t>Voucher Name</t>
        </is>
      </c>
      <c r="Z8" s="908" t="inlineStr">
        <is>
          <t>Voucher Type*</t>
        </is>
      </c>
      <c r="AA8" s="2039" t="inlineStr">
        <is>
          <t>Min spend* ($)</t>
        </is>
      </c>
      <c r="AB8" s="909" t="inlineStr">
        <is>
          <t>Discount Type*</t>
        </is>
      </c>
      <c r="AC8" s="1399" t="inlineStr">
        <is>
          <t>Discount Percentage (%)</t>
        </is>
      </c>
      <c r="AD8" s="2040" t="inlineStr">
        <is>
          <t>Discount Amount
($)</t>
        </is>
      </c>
      <c r="AE8" s="2041" t="inlineStr">
        <is>
          <t>Amount Capped*
($)</t>
        </is>
      </c>
      <c r="AF8" s="908" t="inlineStr">
        <is>
          <t>Voucher Quantity*</t>
        </is>
      </c>
      <c r="AG8" s="1018" t="inlineStr">
        <is>
          <t>Points to Redeem</t>
        </is>
      </c>
      <c r="AH8" s="1004" t="inlineStr">
        <is>
          <t>Extra point multiplier</t>
        </is>
      </c>
      <c r="AI8" s="1020" t="inlineStr">
        <is>
          <t>Bonus Points</t>
        </is>
      </c>
      <c r="AJ8" s="904" t="inlineStr">
        <is>
          <t>Tier 1 Discount*</t>
        </is>
      </c>
      <c r="AK8" s="904" t="inlineStr">
        <is>
          <t>Tier 2 Discount</t>
        </is>
      </c>
      <c r="AL8" s="905" t="inlineStr">
        <is>
          <t>Tier 3 Discount</t>
        </is>
      </c>
      <c r="AM8" s="947" t="inlineStr">
        <is>
          <t xml:space="preserve">Purchase Limit 
 </t>
        </is>
      </c>
      <c r="AN8" s="1034" t="inlineStr">
        <is>
          <t>Remark</t>
        </is>
      </c>
      <c r="AP8" s="931" t="n"/>
      <c r="AQ8" s="931" t="n"/>
      <c r="AR8" s="931" t="n"/>
      <c r="AS8" s="897" t="n"/>
      <c r="AT8" s="897" t="n"/>
      <c r="AU8" s="897" t="n"/>
      <c r="AV8" s="897" t="n"/>
      <c r="AW8" s="897" t="n"/>
      <c r="AX8" s="897" t="n"/>
      <c r="AY8" s="897" t="n"/>
      <c r="AZ8" s="897" t="n"/>
      <c r="BA8" s="897" t="n"/>
      <c r="BB8" s="897" t="n"/>
      <c r="BC8" s="897" t="n"/>
      <c r="BD8" s="897" t="n"/>
      <c r="BE8" s="897" t="n"/>
      <c r="BF8" s="897" t="n"/>
      <c r="BG8" s="897" t="n"/>
      <c r="BH8" s="897" t="n"/>
      <c r="BI8" s="897" t="n"/>
      <c r="BJ8" s="897" t="n"/>
      <c r="BK8" s="897" t="n"/>
      <c r="BL8" s="897" t="n"/>
      <c r="BM8" s="897" t="n"/>
      <c r="BN8" s="897" t="n"/>
      <c r="BO8" s="897" t="n"/>
      <c r="BP8" s="897" t="n"/>
      <c r="BQ8" s="897" t="n"/>
      <c r="BR8" s="898" t="n"/>
    </row>
    <row r="9" ht="48" customHeight="1" s="1659">
      <c r="A9" s="952" t="inlineStr">
        <is>
          <t xml:space="preserve">For Service center use only. </t>
        </is>
      </c>
      <c r="B9" s="936" t="inlineStr">
        <is>
          <t xml:space="preserve">Enter Unique Campaign Name. Must not be duplicated to avoid errors in price change.
E.g Payday 25 Apr, Payday 26-31 Apr </t>
        </is>
      </c>
      <c r="C9" s="936" t="inlineStr">
        <is>
          <t>Enter Generic Campaign Type Name 
E.g Double Date, Teasing, Payday</t>
        </is>
      </c>
      <c r="D9" s="936" t="inlineStr">
        <is>
          <t>Enter Tiers that will be applied for the campaign. E.g "MG", "T1, 2.5 , T3 + 5.-", "10%"</t>
        </is>
      </c>
      <c r="E9" s="2042" t="inlineStr">
        <is>
          <t>Format for date: 
(dd-mmm-yyyy)</t>
        </is>
      </c>
      <c r="F9" s="2042" t="inlineStr">
        <is>
          <t>Format for date: 
(dd-mmm-yyyy)</t>
        </is>
      </c>
      <c r="G9" s="2043" t="inlineStr">
        <is>
          <t xml:space="preserve">Format for time: 
23:59:59 </t>
        </is>
      </c>
      <c r="H9" s="2043" t="inlineStr">
        <is>
          <t xml:space="preserve">Format for time: 
23:59:59 </t>
        </is>
      </c>
      <c r="I9" s="2044" t="inlineStr">
        <is>
          <t>Format for date: 
(dd-mmm-yyyy)</t>
        </is>
      </c>
      <c r="J9" s="2043" t="inlineStr">
        <is>
          <t xml:space="preserve">Format for time: 
23:59:59 </t>
        </is>
      </c>
      <c r="K9" s="2045" t="inlineStr">
        <is>
          <t>Randomly created if no input (unique)</t>
        </is>
      </c>
      <c r="L9" s="2045" t="inlineStr">
        <is>
          <t>Max 50 Characters</t>
        </is>
      </c>
      <c r="M9" s="1207" t="inlineStr">
        <is>
          <t xml:space="preserve">Welcome / Regular </t>
        </is>
      </c>
      <c r="N9" s="910" t="inlineStr">
        <is>
          <t>Select from Dropdown</t>
        </is>
      </c>
      <c r="O9" s="911" t="inlineStr">
        <is>
          <t>Welcome: Voucher/Gifts
Regular: Exclusive Voucher, Price, Gift Redemption, Points Multiplier</t>
        </is>
      </c>
      <c r="P9" s="911" t="inlineStr">
        <is>
          <t>Fixed Amount/Percentage/Gifts/Points</t>
        </is>
      </c>
      <c r="Q9" s="910" t="inlineStr">
        <is>
          <t>Whether the Voucher is stackable or not.</t>
        </is>
      </c>
      <c r="R9" s="1010" t="inlineStr">
        <is>
          <t>To be filled for Voucher which are live on platform</t>
        </is>
      </c>
      <c r="S9" s="916" t="inlineStr">
        <is>
          <t>Add Voucher or Promo ID for included and excluded SKUs</t>
        </is>
      </c>
      <c r="T9" s="1207" t="inlineStr">
        <is>
          <t>Input GWP SKU Name / Description</t>
        </is>
      </c>
      <c r="U9" s="912" t="inlineStr">
        <is>
          <t>Storewide or selected SKUs</t>
        </is>
      </c>
      <c r="V9" s="912" t="inlineStr">
        <is>
          <t>Storewide or selected SKUs</t>
        </is>
      </c>
      <c r="W9" s="912" t="inlineStr">
        <is>
          <t>Input total of flexi combo orders</t>
        </is>
      </c>
      <c r="X9" s="917" t="inlineStr">
        <is>
          <t>Number of Points to redeem gift</t>
        </is>
      </c>
      <c r="Y9" s="916" t="inlineStr">
        <is>
          <t>Insert Name of Voucher</t>
        </is>
      </c>
      <c r="Z9" s="916" t="inlineStr">
        <is>
          <t>store follower, regular, new buyer, livestream, others (unique voucher)</t>
        </is>
      </c>
      <c r="AA9" s="2046" t="inlineStr">
        <is>
          <t>Minimum basket size for voucher to be applicable</t>
        </is>
      </c>
      <c r="AB9" s="913" t="inlineStr">
        <is>
          <t>Fixed Amount/Percentage</t>
        </is>
      </c>
      <c r="AC9" s="1400" t="inlineStr">
        <is>
          <t>Value of Discount Percentage</t>
        </is>
      </c>
      <c r="AD9" s="2047" t="inlineStr">
        <is>
          <t>Value of Discount Amount</t>
        </is>
      </c>
      <c r="AE9" s="2046" t="inlineStr">
        <is>
          <t>Amound capped for discount %</t>
        </is>
      </c>
      <c r="AF9" s="913" t="inlineStr">
        <is>
          <t>Number of voucher released during time period</t>
        </is>
      </c>
      <c r="AG9" s="917" t="inlineStr">
        <is>
          <t>Number of Points to redeem voucher</t>
        </is>
      </c>
      <c r="AH9" s="1003" t="n"/>
      <c r="AI9" s="1021" t="n"/>
      <c r="AJ9" s="924" t="inlineStr">
        <is>
          <t xml:space="preserve">Silver (Tier 1) </t>
        </is>
      </c>
      <c r="AK9" s="913" t="inlineStr">
        <is>
          <t xml:space="preserve">Gold (Tier 2) </t>
        </is>
      </c>
      <c r="AL9" s="912" t="inlineStr">
        <is>
          <t xml:space="preserve">Platinum (Tier 3) </t>
        </is>
      </c>
      <c r="AM9" s="948" t="inlineStr">
        <is>
          <t>No Limt or Quantity</t>
        </is>
      </c>
      <c r="AN9" s="951" t="inlineStr">
        <is>
          <t>Any additional remarks</t>
        </is>
      </c>
      <c r="AS9" s="811" t="n"/>
      <c r="AT9" s="811" t="n"/>
      <c r="AU9" s="811" t="n"/>
      <c r="AV9" s="811" t="n"/>
      <c r="AW9" s="811" t="n"/>
      <c r="AX9" s="811" t="n"/>
      <c r="AY9" s="811" t="n"/>
      <c r="AZ9" s="811" t="n"/>
      <c r="BA9" s="811" t="n"/>
      <c r="BB9" s="811" t="n"/>
      <c r="BC9" s="811" t="n"/>
      <c r="BD9" s="811" t="n"/>
      <c r="BE9" s="811" t="n"/>
      <c r="BF9" s="811" t="n"/>
      <c r="BG9" s="811" t="n"/>
      <c r="BH9" s="811" t="n"/>
      <c r="BI9" s="811" t="n"/>
      <c r="BJ9" s="811" t="n"/>
      <c r="BK9" s="811" t="n"/>
      <c r="BL9" s="811" t="n"/>
      <c r="BM9" s="811" t="n"/>
      <c r="BN9" s="811" t="n"/>
      <c r="BO9" s="811" t="n"/>
      <c r="BP9" s="811" t="n"/>
      <c r="BQ9" s="812" t="n"/>
    </row>
    <row r="10" ht="14.25" customHeight="1" s="1659">
      <c r="A10" s="967" t="n"/>
      <c r="B10" s="870" t="inlineStr">
        <is>
          <t>Mar Membership</t>
        </is>
      </c>
      <c r="C10" s="866" t="n"/>
      <c r="D10" s="792" t="n"/>
      <c r="E10" s="2048" t="n">
        <v>46082</v>
      </c>
      <c r="F10" s="2048" t="n">
        <v>46112</v>
      </c>
      <c r="G10" s="2049" t="n">
        <v>0</v>
      </c>
      <c r="H10" s="2049" t="n">
        <v>0.9993055555555556</v>
      </c>
      <c r="I10" s="2048" t="n">
        <v>46082</v>
      </c>
      <c r="J10" s="2049" t="n">
        <v>0</v>
      </c>
      <c r="K10" s="1219" t="inlineStr">
        <is>
          <t>New Member Voucher</t>
        </is>
      </c>
      <c r="L10" s="1500">
        <f>IF(K10&gt;1,LEN(K10),"")</f>
        <v/>
      </c>
      <c r="M10" s="1208" t="inlineStr">
        <is>
          <t>Welcome</t>
        </is>
      </c>
      <c r="N10" s="943" t="inlineStr">
        <is>
          <t>All Members</t>
        </is>
      </c>
      <c r="O10" s="944" t="inlineStr">
        <is>
          <t>LZD -Welcome Vouhcer</t>
        </is>
      </c>
      <c r="P10" s="1026" t="inlineStr">
        <is>
          <t>Voucher - Percentage</t>
        </is>
      </c>
      <c r="Q10" s="794" t="inlineStr">
        <is>
          <t>Specific SKUs</t>
        </is>
      </c>
      <c r="R10" s="1011" t="inlineStr">
        <is>
          <t>No</t>
        </is>
      </c>
      <c r="S10" s="956" t="n"/>
      <c r="T10" s="1261" t="n"/>
      <c r="U10" s="995" t="n"/>
      <c r="V10" s="995" t="n"/>
      <c r="W10" s="995" t="n"/>
      <c r="X10" s="918" t="n"/>
      <c r="Y10" s="955" t="inlineStr">
        <is>
          <t>New Member Voucher</t>
        </is>
      </c>
      <c r="Z10" s="794" t="inlineStr">
        <is>
          <t>LZD -Welcome Vouhcer</t>
        </is>
      </c>
      <c r="AA10" s="2050" t="n">
        <v>0</v>
      </c>
      <c r="AB10" s="794" t="inlineStr">
        <is>
          <t>Voucher - Percentage</t>
        </is>
      </c>
      <c r="AC10" s="1177" t="n">
        <v>0.8</v>
      </c>
      <c r="AD10" s="2050" t="n"/>
      <c r="AE10" s="2051" t="n">
        <v>5</v>
      </c>
      <c r="AF10" s="875" t="n">
        <v>200</v>
      </c>
      <c r="AG10" s="918" t="n"/>
      <c r="AH10" s="1005" t="n"/>
      <c r="AI10" s="930" t="n"/>
      <c r="AJ10" s="925" t="n"/>
      <c r="AK10" s="795" t="n"/>
      <c r="AL10" s="795" t="n"/>
      <c r="AM10" s="949" t="n"/>
      <c r="AN10" s="953" t="n"/>
      <c r="AS10" s="810" t="n"/>
      <c r="AT10" s="811" t="n"/>
      <c r="AU10" s="811" t="n"/>
      <c r="AV10" s="811" t="n"/>
      <c r="AW10" s="811" t="n"/>
      <c r="AX10" s="811" t="n"/>
      <c r="AY10" s="811" t="n"/>
      <c r="AZ10" s="811" t="n"/>
      <c r="BA10" s="811" t="n"/>
      <c r="BB10" s="811" t="n"/>
      <c r="BC10" s="811" t="n"/>
      <c r="BD10" s="811" t="n"/>
      <c r="BE10" s="811" t="n"/>
      <c r="BF10" s="811" t="n"/>
      <c r="BG10" s="811" t="n"/>
      <c r="BH10" s="811" t="n"/>
      <c r="BI10" s="811" t="n"/>
      <c r="BJ10" s="811" t="n"/>
      <c r="BK10" s="811" t="n"/>
      <c r="BL10" s="811" t="n"/>
      <c r="BM10" s="811" t="n"/>
      <c r="BN10" s="812" t="n"/>
    </row>
    <row r="11" ht="14.25" customHeight="1" s="1659">
      <c r="A11" s="967" t="n"/>
      <c r="B11" s="870" t="inlineStr">
        <is>
          <t>Mar Membership</t>
        </is>
      </c>
      <c r="C11" s="866" t="n"/>
      <c r="D11" s="792" t="n"/>
      <c r="E11" s="2048" t="n">
        <v>46082</v>
      </c>
      <c r="F11" s="2048" t="n">
        <v>46112</v>
      </c>
      <c r="G11" s="2049" t="n">
        <v>0</v>
      </c>
      <c r="H11" s="2049" t="n">
        <v>0.9993055555555556</v>
      </c>
      <c r="I11" s="2048" t="n">
        <v>46023</v>
      </c>
      <c r="J11" s="2049" t="n">
        <v>0</v>
      </c>
      <c r="K11" s="1220" t="inlineStr">
        <is>
          <t>Existing Member Voucher</t>
        </is>
      </c>
      <c r="L11" s="1500">
        <f>IF(K11&gt;1,LEN(K11),"")</f>
        <v/>
      </c>
      <c r="M11" s="1208" t="inlineStr">
        <is>
          <t>Regular</t>
        </is>
      </c>
      <c r="N11" s="943" t="inlineStr">
        <is>
          <t>All Members</t>
        </is>
      </c>
      <c r="O11" s="944" t="inlineStr">
        <is>
          <t>LZD - Member-exclusive Voucher</t>
        </is>
      </c>
      <c r="P11" s="1026" t="inlineStr">
        <is>
          <t>Voucher - Fixed Price</t>
        </is>
      </c>
      <c r="Q11" s="794" t="inlineStr">
        <is>
          <t>Store-wide</t>
        </is>
      </c>
      <c r="R11" s="1011" t="inlineStr">
        <is>
          <t>No</t>
        </is>
      </c>
      <c r="S11" s="956" t="n"/>
      <c r="U11" s="999" t="n"/>
      <c r="V11" s="999" t="n"/>
      <c r="W11" s="999" t="n"/>
      <c r="X11" s="1001" t="n"/>
      <c r="Y11" s="919" t="inlineStr">
        <is>
          <t xml:space="preserve">Existing Member Voucher </t>
        </is>
      </c>
      <c r="Z11" s="794" t="inlineStr">
        <is>
          <t>LZD - Member-exclusive Voucher</t>
        </is>
      </c>
      <c r="AA11" s="2052" t="n">
        <v>120</v>
      </c>
      <c r="AB11" s="794" t="inlineStr">
        <is>
          <t>Voucher - Percentage</t>
        </is>
      </c>
      <c r="AC11" s="1177" t="n"/>
      <c r="AD11" s="2050" t="n">
        <v>15</v>
      </c>
      <c r="AE11" s="2050" t="n"/>
      <c r="AF11" s="995" t="n">
        <v>100</v>
      </c>
      <c r="AG11" s="1001" t="n"/>
      <c r="AH11" s="1046" t="n"/>
      <c r="AI11" s="1047" t="n"/>
      <c r="AJ11" s="926" t="n"/>
      <c r="AK11" s="795" t="n"/>
      <c r="AL11" s="795" t="n"/>
      <c r="AM11" s="949" t="n"/>
      <c r="AN11" s="954" t="n"/>
      <c r="AS11" s="810" t="n"/>
      <c r="AT11" s="811" t="n"/>
      <c r="AU11" s="811" t="n"/>
      <c r="AV11" s="811" t="n"/>
      <c r="AW11" s="811" t="n"/>
      <c r="AX11" s="811" t="n"/>
      <c r="AY11" s="811" t="n"/>
      <c r="AZ11" s="811" t="n"/>
      <c r="BA11" s="811" t="n"/>
      <c r="BB11" s="811" t="n"/>
      <c r="BC11" s="811" t="n"/>
      <c r="BD11" s="811" t="n"/>
      <c r="BE11" s="811" t="n"/>
      <c r="BF11" s="811" t="n"/>
      <c r="BG11" s="811" t="n"/>
      <c r="BH11" s="811" t="n"/>
      <c r="BI11" s="811" t="n"/>
      <c r="BJ11" s="811" t="n"/>
      <c r="BK11" s="811" t="n"/>
      <c r="BL11" s="811" t="n"/>
      <c r="BM11" s="811" t="n"/>
      <c r="BN11" s="812" t="n"/>
    </row>
    <row r="12" ht="14.25" customHeight="1" s="1659">
      <c r="A12" s="967" t="n"/>
      <c r="B12" s="1429" t="n"/>
      <c r="C12" s="1430" t="n"/>
      <c r="D12" s="792" t="n"/>
      <c r="E12" s="2048" t="n"/>
      <c r="F12" s="2048" t="n"/>
      <c r="G12" s="2049" t="n"/>
      <c r="H12" s="2049" t="n"/>
      <c r="I12" s="2053" t="n"/>
      <c r="J12" s="2054" t="n"/>
      <c r="K12" s="1220" t="n"/>
      <c r="L12" s="1500">
        <f>IF(K12&gt;1,LEN(K12),"")</f>
        <v/>
      </c>
      <c r="M12" s="1208" t="n"/>
      <c r="N12" s="943" t="n"/>
      <c r="O12" s="944" t="n"/>
      <c r="P12" s="1026" t="n"/>
      <c r="Q12" s="794" t="n"/>
      <c r="R12" s="1011" t="n"/>
      <c r="S12" s="956" t="n"/>
      <c r="T12" s="1261" t="n"/>
      <c r="U12" s="999" t="n"/>
      <c r="V12" s="999" t="n"/>
      <c r="W12" s="999" t="n"/>
      <c r="X12" s="1001" t="n"/>
      <c r="Y12" s="919" t="n"/>
      <c r="Z12" s="794" t="n"/>
      <c r="AA12" s="2052" t="n"/>
      <c r="AB12" s="794" t="n"/>
      <c r="AC12" s="1177" t="n"/>
      <c r="AD12" s="2050" t="n"/>
      <c r="AE12" s="2050" t="n"/>
      <c r="AF12" s="995" t="n"/>
      <c r="AG12" s="1001" t="n"/>
      <c r="AH12" s="1046" t="n"/>
      <c r="AI12" s="1047" t="n"/>
      <c r="AJ12" s="926" t="n"/>
      <c r="AK12" s="795" t="n"/>
      <c r="AL12" s="795" t="n"/>
      <c r="AM12" s="949" t="n"/>
      <c r="AN12" s="953" t="n"/>
      <c r="AS12" s="810" t="n"/>
      <c r="AT12" s="803" t="n"/>
      <c r="AU12" s="803" t="n"/>
      <c r="AV12" s="803" t="n"/>
      <c r="AW12" s="803" t="n"/>
      <c r="AX12" s="803" t="n"/>
      <c r="AY12" s="803" t="n"/>
      <c r="AZ12" s="803" t="n"/>
      <c r="BA12" s="803" t="n"/>
      <c r="BB12" s="803" t="n"/>
      <c r="BC12" s="803" t="n"/>
      <c r="BD12" s="803" t="n"/>
      <c r="BE12" s="803" t="n"/>
      <c r="BF12" s="803" t="n"/>
      <c r="BG12" s="803" t="n"/>
      <c r="BH12" s="803" t="n"/>
      <c r="BI12" s="803" t="n"/>
      <c r="BJ12" s="803" t="n"/>
      <c r="BK12" s="803" t="n"/>
      <c r="BL12" s="803" t="n"/>
      <c r="BM12" s="803" t="n"/>
      <c r="BN12" s="812" t="n"/>
    </row>
    <row r="13" ht="14.25" customHeight="1" s="1659">
      <c r="A13" s="967" t="n"/>
      <c r="B13" s="870" t="n"/>
      <c r="C13" s="866">
        <f>IFERROR(VLOOKUP(B13,'Campaign Calendar'!I:K,2,0),"")</f>
        <v/>
      </c>
      <c r="D13" s="792">
        <f>IFERROR(VLOOKUP(B13,'Campaign Calendar'!I:K,3,0),"")</f>
        <v/>
      </c>
      <c r="E13" s="2048">
        <f>IFERROR(INDEX('Campaign Calendar'!E:E,MATCH('Promo-Brand Membership'!B13,'Campaign Calendar'!I:I,0)),"")</f>
        <v/>
      </c>
      <c r="F13" s="2048">
        <f>IFERROR(INDEX('Campaign Calendar'!F:F,MATCH('Promo-Brand Membership'!B13,'Campaign Calendar'!I:I,0)),"")</f>
        <v/>
      </c>
      <c r="G13" s="2049">
        <f>IFERROR(INDEX('Campaign Calendar'!G:G,MATCH('Promo-Brand Membership'!B13,'Campaign Calendar'!I:I,0)),"")</f>
        <v/>
      </c>
      <c r="H13" s="2049">
        <f>IFERROR(INDEX('Campaign Calendar'!H:H,MATCH('Promo-Brand Membership'!B13,'Campaign Calendar'!I:I,0)),"")</f>
        <v/>
      </c>
      <c r="I13" s="2055" t="n"/>
      <c r="J13" s="2056" t="n"/>
      <c r="K13" s="1221" t="n"/>
      <c r="L13" s="1500">
        <f>IF(K13&gt;1,LEN(K13),"")</f>
        <v/>
      </c>
      <c r="M13" s="1208" t="n"/>
      <c r="N13" s="943" t="n"/>
      <c r="O13" s="944" t="n"/>
      <c r="P13" s="1026" t="n"/>
      <c r="Q13" s="794" t="n"/>
      <c r="R13" s="1011" t="n"/>
      <c r="S13" s="956" t="n"/>
      <c r="T13" s="1261" t="n"/>
      <c r="U13" s="999" t="n"/>
      <c r="V13" s="999" t="n"/>
      <c r="W13" s="999" t="n"/>
      <c r="X13" s="1001" t="n"/>
      <c r="Y13" s="919" t="n"/>
      <c r="Z13" s="794" t="n"/>
      <c r="AA13" s="2057" t="n"/>
      <c r="AB13" s="794" t="n"/>
      <c r="AC13" s="1050" t="n"/>
      <c r="AD13" s="2051" t="n"/>
      <c r="AE13" s="2057" t="n"/>
      <c r="AF13" s="1048" t="n"/>
      <c r="AG13" s="1049" t="n"/>
      <c r="AH13" s="1046" t="n"/>
      <c r="AI13" s="1047" t="n"/>
      <c r="AJ13" s="926" t="n"/>
      <c r="AK13" s="705" t="n"/>
      <c r="AL13" s="795" t="n"/>
      <c r="AM13" s="949" t="n"/>
      <c r="AN13" s="926" t="n"/>
      <c r="AS13" s="810" t="n"/>
      <c r="AT13" s="811" t="n"/>
      <c r="AU13" s="811" t="n"/>
      <c r="AV13" s="811" t="n"/>
      <c r="AW13" s="811" t="n"/>
      <c r="AX13" s="811" t="n"/>
      <c r="AY13" s="811" t="n"/>
      <c r="AZ13" s="811" t="n"/>
      <c r="BA13" s="811" t="n"/>
      <c r="BB13" s="811" t="n"/>
      <c r="BC13" s="811" t="n"/>
      <c r="BD13" s="811" t="n"/>
      <c r="BE13" s="811" t="n"/>
      <c r="BF13" s="811" t="n"/>
      <c r="BG13" s="811" t="n"/>
      <c r="BH13" s="811" t="n"/>
      <c r="BI13" s="811" t="n"/>
      <c r="BJ13" s="811" t="n"/>
      <c r="BK13" s="811" t="n"/>
      <c r="BL13" s="811" t="n"/>
      <c r="BM13" s="811" t="n"/>
      <c r="BN13" s="812" t="n"/>
    </row>
    <row r="14" ht="14.25" customHeight="1" s="1659">
      <c r="A14" s="967" t="n"/>
      <c r="B14" s="870" t="n"/>
      <c r="C14" s="866">
        <f>IFERROR(VLOOKUP(B14,'Campaign Calendar'!I:K,2,0),"")</f>
        <v/>
      </c>
      <c r="D14" s="792">
        <f>IFERROR(VLOOKUP(B14,'Campaign Calendar'!I:K,3,0),"")</f>
        <v/>
      </c>
      <c r="E14" s="2048">
        <f>IFERROR(INDEX('Campaign Calendar'!E:E,MATCH('Promo-Brand Membership'!B14,'Campaign Calendar'!I:I,0)),"")</f>
        <v/>
      </c>
      <c r="F14" s="2048">
        <f>IFERROR(INDEX('Campaign Calendar'!F:F,MATCH('Promo-Brand Membership'!B14,'Campaign Calendar'!I:I,0)),"")</f>
        <v/>
      </c>
      <c r="G14" s="2049">
        <f>IFERROR(INDEX('Campaign Calendar'!G:G,MATCH('Promo-Brand Membership'!B14,'Campaign Calendar'!I:I,0)),"")</f>
        <v/>
      </c>
      <c r="H14" s="2049">
        <f>IFERROR(INDEX('Campaign Calendar'!H:H,MATCH('Promo-Brand Membership'!B14,'Campaign Calendar'!I:I,0)),"")</f>
        <v/>
      </c>
      <c r="I14" s="2055" t="n"/>
      <c r="J14" s="2056" t="n"/>
      <c r="K14" s="1221" t="n"/>
      <c r="L14" s="1500">
        <f>IF(K14&gt;1,LEN(K14),"")</f>
        <v/>
      </c>
      <c r="M14" s="1208" t="n"/>
      <c r="N14" s="943" t="n"/>
      <c r="O14" s="944" t="n"/>
      <c r="P14" s="1026" t="n"/>
      <c r="Q14" s="794" t="n"/>
      <c r="R14" s="1011" t="n"/>
      <c r="S14" s="956" t="n"/>
      <c r="T14" s="1261" t="n"/>
      <c r="U14" s="999" t="n"/>
      <c r="V14" s="999" t="n"/>
      <c r="W14" s="999" t="n"/>
      <c r="X14" s="1001" t="n"/>
      <c r="Y14" s="919" t="n"/>
      <c r="Z14" s="794" t="n"/>
      <c r="AA14" s="2057" t="n"/>
      <c r="AB14" s="794" t="n"/>
      <c r="AC14" s="1050" t="n"/>
      <c r="AD14" s="2051" t="n"/>
      <c r="AE14" s="2057" t="n"/>
      <c r="AF14" s="1048" t="n"/>
      <c r="AG14" s="1049" t="n"/>
      <c r="AH14" s="1046" t="n"/>
      <c r="AI14" s="1047" t="n"/>
      <c r="AJ14" s="926" t="n"/>
      <c r="AK14" s="705" t="n"/>
      <c r="AL14" s="795" t="n"/>
      <c r="AM14" s="949" t="n"/>
      <c r="AN14" s="926" t="n"/>
      <c r="AS14" s="810" t="n"/>
      <c r="AT14" s="811" t="n"/>
      <c r="AU14" s="811" t="n"/>
      <c r="AV14" s="811" t="n"/>
      <c r="AW14" s="811" t="n"/>
      <c r="AX14" s="811" t="n"/>
      <c r="AY14" s="811" t="n"/>
      <c r="AZ14" s="811" t="n"/>
      <c r="BA14" s="811" t="n"/>
      <c r="BB14" s="811" t="n"/>
      <c r="BC14" s="811" t="n"/>
      <c r="BD14" s="811" t="n"/>
      <c r="BE14" s="811" t="n"/>
      <c r="BF14" s="811" t="n"/>
      <c r="BG14" s="811" t="n"/>
      <c r="BH14" s="811" t="n"/>
      <c r="BI14" s="811" t="n"/>
      <c r="BJ14" s="811" t="n"/>
      <c r="BK14" s="811" t="n"/>
      <c r="BL14" s="811" t="n"/>
      <c r="BM14" s="811" t="n"/>
      <c r="BN14" s="812" t="n"/>
    </row>
    <row r="15" ht="14.25" customHeight="1" s="1659">
      <c r="A15" s="967" t="n"/>
      <c r="B15" s="870" t="n"/>
      <c r="C15" s="866">
        <f>IFERROR(VLOOKUP(B15,'Campaign Calendar'!I:K,2,0),"")</f>
        <v/>
      </c>
      <c r="D15" s="792">
        <f>IFERROR(VLOOKUP(B15,'Campaign Calendar'!I:K,3,0),"")</f>
        <v/>
      </c>
      <c r="E15" s="2048">
        <f>IFERROR(INDEX('Campaign Calendar'!E:E,MATCH('Promo-Brand Membership'!B15,'Campaign Calendar'!I:I,0)),"")</f>
        <v/>
      </c>
      <c r="F15" s="2048">
        <f>IFERROR(INDEX('Campaign Calendar'!F:F,MATCH('Promo-Brand Membership'!B15,'Campaign Calendar'!I:I,0)),"")</f>
        <v/>
      </c>
      <c r="G15" s="2049">
        <f>IFERROR(INDEX('Campaign Calendar'!G:G,MATCH('Promo-Brand Membership'!B15,'Campaign Calendar'!I:I,0)),"")</f>
        <v/>
      </c>
      <c r="H15" s="2049">
        <f>IFERROR(INDEX('Campaign Calendar'!H:H,MATCH('Promo-Brand Membership'!B15,'Campaign Calendar'!I:I,0)),"")</f>
        <v/>
      </c>
      <c r="I15" s="2055" t="n"/>
      <c r="J15" s="2056" t="n"/>
      <c r="K15" s="1221" t="n"/>
      <c r="L15" s="1500">
        <f>IF(K15&gt;1,LEN(K15),"")</f>
        <v/>
      </c>
      <c r="M15" s="1208" t="n"/>
      <c r="N15" s="943" t="n"/>
      <c r="O15" s="944" t="n"/>
      <c r="P15" s="1026" t="n"/>
      <c r="Q15" s="794" t="n"/>
      <c r="R15" s="2058" t="n"/>
      <c r="S15" s="919" t="n"/>
      <c r="T15" s="1262" t="n"/>
      <c r="U15" s="999" t="n"/>
      <c r="V15" s="999" t="n"/>
      <c r="W15" s="999" t="n"/>
      <c r="X15" s="1001" t="n"/>
      <c r="Y15" s="919" t="n"/>
      <c r="Z15" s="794" t="n"/>
      <c r="AA15" s="2057" t="n"/>
      <c r="AB15" s="794" t="n"/>
      <c r="AC15" s="1050" t="n"/>
      <c r="AD15" s="2051" t="n"/>
      <c r="AE15" s="2057" t="n"/>
      <c r="AF15" s="1048" t="n"/>
      <c r="AG15" s="1049" t="n"/>
      <c r="AH15" s="1046" t="n"/>
      <c r="AI15" s="1047" t="n"/>
      <c r="AJ15" s="926" t="n"/>
      <c r="AK15" s="705" t="n"/>
      <c r="AL15" s="795" t="n"/>
      <c r="AM15" s="949" t="n"/>
      <c r="AN15" s="926" t="n"/>
      <c r="AS15" s="810" t="n"/>
      <c r="AT15" s="811" t="n"/>
      <c r="AU15" s="811" t="n"/>
      <c r="AV15" s="811" t="n"/>
      <c r="AW15" s="811" t="n"/>
      <c r="AX15" s="811" t="n"/>
      <c r="AY15" s="811" t="n"/>
      <c r="AZ15" s="811" t="n"/>
      <c r="BA15" s="811" t="n"/>
      <c r="BB15" s="811" t="n"/>
      <c r="BC15" s="811" t="n"/>
      <c r="BD15" s="811" t="n"/>
      <c r="BE15" s="811" t="n"/>
      <c r="BF15" s="811" t="n"/>
      <c r="BG15" s="811" t="n"/>
      <c r="BH15" s="811" t="n"/>
      <c r="BI15" s="811" t="n"/>
      <c r="BJ15" s="811" t="n"/>
      <c r="BK15" s="811" t="n"/>
      <c r="BL15" s="811" t="n"/>
      <c r="BM15" s="811" t="n"/>
      <c r="BN15" s="812" t="n"/>
    </row>
    <row r="16" ht="14.25" customHeight="1" s="1659">
      <c r="A16" s="967" t="n"/>
      <c r="B16" s="870" t="n"/>
      <c r="C16" s="866">
        <f>IFERROR(VLOOKUP(B16,'Campaign Calendar'!I:K,2,0),"")</f>
        <v/>
      </c>
      <c r="D16" s="792">
        <f>IFERROR(VLOOKUP(B16,'Campaign Calendar'!I:K,3,0),"")</f>
        <v/>
      </c>
      <c r="E16" s="2048">
        <f>IFERROR(INDEX('Campaign Calendar'!E:E,MATCH('Promo-Brand Membership'!B16,'Campaign Calendar'!I:I,0)),"")</f>
        <v/>
      </c>
      <c r="F16" s="2048">
        <f>IFERROR(INDEX('Campaign Calendar'!F:F,MATCH('Promo-Brand Membership'!B16,'Campaign Calendar'!I:I,0)),"")</f>
        <v/>
      </c>
      <c r="G16" s="2049">
        <f>IFERROR(INDEX('Campaign Calendar'!G:G,MATCH('Promo-Brand Membership'!B16,'Campaign Calendar'!I:I,0)),"")</f>
        <v/>
      </c>
      <c r="H16" s="2049">
        <f>IFERROR(INDEX('Campaign Calendar'!H:H,MATCH('Promo-Brand Membership'!B16,'Campaign Calendar'!I:I,0)),"")</f>
        <v/>
      </c>
      <c r="I16" s="2055" t="n"/>
      <c r="J16" s="2056" t="n"/>
      <c r="K16" s="1221" t="n"/>
      <c r="L16" s="1500">
        <f>IF(K16&gt;1,LEN(K16),"")</f>
        <v/>
      </c>
      <c r="M16" s="1208" t="n"/>
      <c r="N16" s="943" t="n"/>
      <c r="O16" s="944" t="n"/>
      <c r="P16" s="1026" t="n"/>
      <c r="Q16" s="794" t="n"/>
      <c r="R16" s="2058" t="n"/>
      <c r="S16" s="919" t="n"/>
      <c r="T16" s="1262" t="n"/>
      <c r="U16" s="999" t="n"/>
      <c r="V16" s="999" t="n"/>
      <c r="W16" s="999" t="n"/>
      <c r="X16" s="1001" t="n"/>
      <c r="Y16" s="919" t="n"/>
      <c r="Z16" s="794" t="n"/>
      <c r="AA16" s="2057" t="n"/>
      <c r="AB16" s="794" t="n"/>
      <c r="AC16" s="1050" t="n"/>
      <c r="AD16" s="2051" t="n"/>
      <c r="AE16" s="2057" t="n"/>
      <c r="AF16" s="1048" t="n"/>
      <c r="AG16" s="1049" t="n"/>
      <c r="AH16" s="1046" t="n"/>
      <c r="AI16" s="1047" t="n"/>
      <c r="AJ16" s="926" t="n"/>
      <c r="AK16" s="705" t="n"/>
      <c r="AL16" s="795" t="n"/>
      <c r="AM16" s="949" t="n"/>
      <c r="AN16" s="926" t="n"/>
      <c r="AS16" s="810" t="n"/>
      <c r="AT16" s="811" t="n"/>
      <c r="AU16" s="811" t="n"/>
      <c r="AV16" s="811" t="n"/>
      <c r="AW16" s="811" t="n"/>
      <c r="AX16" s="811" t="n"/>
      <c r="AY16" s="811" t="n"/>
      <c r="AZ16" s="811" t="n"/>
      <c r="BA16" s="811" t="n"/>
      <c r="BB16" s="811" t="n"/>
      <c r="BC16" s="811" t="n"/>
      <c r="BD16" s="811" t="n"/>
      <c r="BE16" s="811" t="n"/>
      <c r="BF16" s="811" t="n"/>
      <c r="BG16" s="811" t="n"/>
      <c r="BH16" s="811" t="n"/>
      <c r="BI16" s="811" t="n"/>
      <c r="BJ16" s="811" t="n"/>
      <c r="BK16" s="811" t="n"/>
      <c r="BL16" s="811" t="n"/>
      <c r="BM16" s="811" t="n"/>
      <c r="BN16" s="812" t="n"/>
    </row>
    <row r="17" ht="14.25" customHeight="1" s="1659">
      <c r="A17" s="967" t="n"/>
      <c r="B17" s="870" t="n"/>
      <c r="C17" s="866">
        <f>IFERROR(VLOOKUP(B17,'Campaign Calendar'!I:K,2,0),"")</f>
        <v/>
      </c>
      <c r="D17" s="792">
        <f>IFERROR(VLOOKUP(B17,'Campaign Calendar'!I:K,3,0),"")</f>
        <v/>
      </c>
      <c r="E17" s="2048">
        <f>IFERROR(INDEX('Campaign Calendar'!E:E,MATCH('Promo-Brand Membership'!B17,'Campaign Calendar'!I:I,0)),"")</f>
        <v/>
      </c>
      <c r="F17" s="2048">
        <f>IFERROR(INDEX('Campaign Calendar'!F:F,MATCH('Promo-Brand Membership'!B17,'Campaign Calendar'!I:I,0)),"")</f>
        <v/>
      </c>
      <c r="G17" s="2049">
        <f>IFERROR(INDEX('Campaign Calendar'!G:G,MATCH('Promo-Brand Membership'!B17,'Campaign Calendar'!I:I,0)),"")</f>
        <v/>
      </c>
      <c r="H17" s="2049">
        <f>IFERROR(INDEX('Campaign Calendar'!H:H,MATCH('Promo-Brand Membership'!B17,'Campaign Calendar'!I:I,0)),"")</f>
        <v/>
      </c>
      <c r="I17" s="2055" t="n"/>
      <c r="J17" s="2056" t="n"/>
      <c r="K17" s="1221" t="n"/>
      <c r="L17" s="1500">
        <f>IF(K17&gt;1,LEN(K17),"")</f>
        <v/>
      </c>
      <c r="M17" s="1208" t="n"/>
      <c r="N17" s="943" t="n"/>
      <c r="O17" s="944" t="n"/>
      <c r="P17" s="1026" t="n"/>
      <c r="Q17" s="794" t="n"/>
      <c r="R17" s="2058" t="n"/>
      <c r="S17" s="919" t="n"/>
      <c r="T17" s="1262" t="n"/>
      <c r="U17" s="999" t="n"/>
      <c r="V17" s="999" t="n"/>
      <c r="W17" s="999" t="n"/>
      <c r="X17" s="1001" t="n"/>
      <c r="Y17" s="919" t="n"/>
      <c r="Z17" s="794" t="n"/>
      <c r="AA17" s="2057" t="n"/>
      <c r="AB17" s="794" t="n"/>
      <c r="AC17" s="1050" t="n"/>
      <c r="AD17" s="2051" t="n"/>
      <c r="AE17" s="2057" t="n"/>
      <c r="AF17" s="1048" t="n"/>
      <c r="AG17" s="1049" t="n"/>
      <c r="AH17" s="1046" t="n"/>
      <c r="AI17" s="1047" t="n"/>
      <c r="AJ17" s="926" t="n"/>
      <c r="AK17" s="705" t="n"/>
      <c r="AL17" s="795" t="n"/>
      <c r="AM17" s="949" t="n"/>
      <c r="AN17" s="926" t="n"/>
      <c r="AS17" s="810" t="n"/>
      <c r="AT17" s="811" t="n"/>
      <c r="AU17" s="811" t="n"/>
      <c r="AV17" s="811" t="n"/>
      <c r="AW17" s="811" t="n"/>
      <c r="AX17" s="811" t="n"/>
      <c r="AY17" s="811" t="n"/>
      <c r="AZ17" s="811" t="n"/>
      <c r="BA17" s="811" t="n"/>
      <c r="BB17" s="811" t="n"/>
      <c r="BC17" s="811" t="n"/>
      <c r="BD17" s="811" t="n"/>
      <c r="BE17" s="811" t="n"/>
      <c r="BF17" s="811" t="n"/>
      <c r="BG17" s="811" t="n"/>
      <c r="BH17" s="811" t="n"/>
      <c r="BI17" s="811" t="n"/>
      <c r="BJ17" s="811" t="n"/>
      <c r="BK17" s="811" t="n"/>
      <c r="BL17" s="811" t="n"/>
      <c r="BM17" s="811" t="n"/>
      <c r="BN17" s="812" t="n"/>
    </row>
    <row r="18" ht="14.25" customHeight="1" s="1659">
      <c r="A18" s="967" t="n"/>
      <c r="B18" s="870" t="n"/>
      <c r="C18" s="866">
        <f>IFERROR(VLOOKUP(B18,'Campaign Calendar'!I:K,2,0),"")</f>
        <v/>
      </c>
      <c r="D18" s="792">
        <f>IFERROR(VLOOKUP(B18,'Campaign Calendar'!I:K,3,0),"")</f>
        <v/>
      </c>
      <c r="E18" s="2048">
        <f>IFERROR(INDEX('Campaign Calendar'!E:E,MATCH('Promo-Brand Membership'!B18,'Campaign Calendar'!I:I,0)),"")</f>
        <v/>
      </c>
      <c r="F18" s="2048">
        <f>IFERROR(INDEX('Campaign Calendar'!F:F,MATCH('Promo-Brand Membership'!B18,'Campaign Calendar'!I:I,0)),"")</f>
        <v/>
      </c>
      <c r="G18" s="2049">
        <f>IFERROR(INDEX('Campaign Calendar'!G:G,MATCH('Promo-Brand Membership'!B18,'Campaign Calendar'!I:I,0)),"")</f>
        <v/>
      </c>
      <c r="H18" s="2049">
        <f>IFERROR(INDEX('Campaign Calendar'!H:H,MATCH('Promo-Brand Membership'!B18,'Campaign Calendar'!I:I,0)),"")</f>
        <v/>
      </c>
      <c r="I18" s="2055" t="n"/>
      <c r="J18" s="2056" t="n"/>
      <c r="K18" s="1221" t="n"/>
      <c r="L18" s="1500">
        <f>IF(K18&gt;1,LEN(K18),"")</f>
        <v/>
      </c>
      <c r="M18" s="1208" t="n"/>
      <c r="N18" s="943" t="n"/>
      <c r="O18" s="944" t="n"/>
      <c r="P18" s="1026" t="n"/>
      <c r="Q18" s="794" t="n"/>
      <c r="R18" s="2058" t="n"/>
      <c r="S18" s="919" t="n"/>
      <c r="T18" s="1262" t="n"/>
      <c r="U18" s="999" t="n"/>
      <c r="V18" s="999" t="n"/>
      <c r="W18" s="999" t="n"/>
      <c r="X18" s="1001" t="n"/>
      <c r="Y18" s="919" t="n"/>
      <c r="Z18" s="794" t="n"/>
      <c r="AA18" s="2057" t="n"/>
      <c r="AB18" s="794" t="n"/>
      <c r="AC18" s="1050" t="n"/>
      <c r="AD18" s="2051" t="n"/>
      <c r="AE18" s="2057" t="n"/>
      <c r="AF18" s="1048" t="n"/>
      <c r="AG18" s="1049" t="n"/>
      <c r="AH18" s="1046" t="n"/>
      <c r="AI18" s="1047" t="n"/>
      <c r="AJ18" s="926" t="n"/>
      <c r="AK18" s="705" t="n"/>
      <c r="AL18" s="795" t="n"/>
      <c r="AM18" s="949" t="n"/>
      <c r="AN18" s="926" t="n"/>
      <c r="AS18" s="810" t="n"/>
      <c r="AT18" s="811" t="n"/>
      <c r="AU18" s="811" t="n"/>
      <c r="AV18" s="811" t="n"/>
      <c r="AW18" s="811" t="n"/>
      <c r="AX18" s="811" t="n"/>
      <c r="AY18" s="811" t="n"/>
      <c r="AZ18" s="811" t="n"/>
      <c r="BA18" s="811" t="n"/>
      <c r="BB18" s="811" t="n"/>
      <c r="BC18" s="811" t="n"/>
      <c r="BD18" s="811" t="n"/>
      <c r="BE18" s="811" t="n"/>
      <c r="BF18" s="811" t="n"/>
      <c r="BG18" s="811" t="n"/>
      <c r="BH18" s="811" t="n"/>
      <c r="BI18" s="811" t="n"/>
      <c r="BJ18" s="811" t="n"/>
      <c r="BK18" s="811" t="n"/>
      <c r="BL18" s="811" t="n"/>
      <c r="BM18" s="811" t="n"/>
      <c r="BN18" s="812" t="n"/>
    </row>
    <row r="19" ht="14.25" customHeight="1" s="1659">
      <c r="A19" s="967" t="n"/>
      <c r="B19" s="870" t="n"/>
      <c r="C19" s="866">
        <f>IFERROR(VLOOKUP(B19,'Campaign Calendar'!I:K,2,0),"")</f>
        <v/>
      </c>
      <c r="D19" s="792">
        <f>IFERROR(VLOOKUP(B19,'Campaign Calendar'!I:K,3,0),"")</f>
        <v/>
      </c>
      <c r="E19" s="2048">
        <f>IFERROR(INDEX('Campaign Calendar'!E:E,MATCH('Promo-Brand Membership'!B19,'Campaign Calendar'!I:I,0)),"")</f>
        <v/>
      </c>
      <c r="F19" s="2048">
        <f>IFERROR(INDEX('Campaign Calendar'!F:F,MATCH('Promo-Brand Membership'!B19,'Campaign Calendar'!I:I,0)),"")</f>
        <v/>
      </c>
      <c r="G19" s="2049">
        <f>IFERROR(INDEX('Campaign Calendar'!G:G,MATCH('Promo-Brand Membership'!B19,'Campaign Calendar'!I:I,0)),"")</f>
        <v/>
      </c>
      <c r="H19" s="2049">
        <f>IFERROR(INDEX('Campaign Calendar'!H:H,MATCH('Promo-Brand Membership'!B19,'Campaign Calendar'!I:I,0)),"")</f>
        <v/>
      </c>
      <c r="I19" s="2055" t="n"/>
      <c r="J19" s="2056" t="n"/>
      <c r="K19" s="1221" t="n"/>
      <c r="L19" s="1500">
        <f>IF(K19&gt;1,LEN(K19),"")</f>
        <v/>
      </c>
      <c r="M19" s="1208" t="n"/>
      <c r="N19" s="943" t="n"/>
      <c r="O19" s="944" t="n"/>
      <c r="P19" s="1026" t="n"/>
      <c r="Q19" s="794" t="n"/>
      <c r="R19" s="2058" t="n"/>
      <c r="S19" s="919" t="n"/>
      <c r="T19" s="1262" t="n"/>
      <c r="U19" s="999" t="n"/>
      <c r="V19" s="999" t="n"/>
      <c r="W19" s="999" t="n"/>
      <c r="X19" s="1001" t="n"/>
      <c r="Y19" s="919" t="n"/>
      <c r="Z19" s="794" t="n"/>
      <c r="AA19" s="2059" t="n"/>
      <c r="AB19" s="794" t="n"/>
      <c r="AC19" s="1014" t="n"/>
      <c r="AD19" s="2051" t="n"/>
      <c r="AE19" s="2059" t="n"/>
      <c r="AF19" s="1015" t="n"/>
      <c r="AG19" s="1017" t="n"/>
      <c r="AH19" s="1005" t="n"/>
      <c r="AI19" s="930" t="n"/>
      <c r="AJ19" s="926" t="n"/>
      <c r="AK19" s="705" t="n"/>
      <c r="AL19" s="795" t="n"/>
      <c r="AM19" s="949" t="n"/>
      <c r="AN19" s="926" t="n"/>
      <c r="AS19" s="810" t="n"/>
      <c r="AT19" s="811" t="n"/>
      <c r="AU19" s="811" t="n"/>
      <c r="AV19" s="811" t="n"/>
      <c r="AW19" s="811" t="n"/>
      <c r="AX19" s="811" t="n"/>
      <c r="AY19" s="811" t="n"/>
      <c r="AZ19" s="811" t="n"/>
      <c r="BA19" s="811" t="n"/>
      <c r="BB19" s="811" t="n"/>
      <c r="BC19" s="811" t="n"/>
      <c r="BD19" s="811" t="n"/>
      <c r="BE19" s="811" t="n"/>
      <c r="BF19" s="811" t="n"/>
      <c r="BG19" s="811" t="n"/>
      <c r="BH19" s="811" t="n"/>
      <c r="BI19" s="811" t="n"/>
      <c r="BJ19" s="811" t="n"/>
      <c r="BK19" s="811" t="n"/>
      <c r="BL19" s="811" t="n"/>
      <c r="BM19" s="811" t="n"/>
      <c r="BN19" s="812" t="n"/>
    </row>
    <row r="20" ht="14.25" customHeight="1" s="1659">
      <c r="A20" s="967" t="n"/>
      <c r="B20" s="870" t="n"/>
      <c r="C20" s="866">
        <f>IFERROR(VLOOKUP(B20,'Campaign Calendar'!I:K,2,0),"")</f>
        <v/>
      </c>
      <c r="D20" s="792">
        <f>IFERROR(VLOOKUP(B20,'Campaign Calendar'!I:K,3,0),"")</f>
        <v/>
      </c>
      <c r="E20" s="2048">
        <f>IFERROR(INDEX('Campaign Calendar'!E:E,MATCH('Promo-Brand Membership'!B20,'Campaign Calendar'!I:I,0)),"")</f>
        <v/>
      </c>
      <c r="F20" s="2048">
        <f>IFERROR(INDEX('Campaign Calendar'!F:F,MATCH('Promo-Brand Membership'!B20,'Campaign Calendar'!I:I,0)),"")</f>
        <v/>
      </c>
      <c r="G20" s="2049">
        <f>IFERROR(INDEX('Campaign Calendar'!G:G,MATCH('Promo-Brand Membership'!B20,'Campaign Calendar'!I:I,0)),"")</f>
        <v/>
      </c>
      <c r="H20" s="2049">
        <f>IFERROR(INDEX('Campaign Calendar'!H:H,MATCH('Promo-Brand Membership'!B20,'Campaign Calendar'!I:I,0)),"")</f>
        <v/>
      </c>
      <c r="I20" s="2055" t="n"/>
      <c r="J20" s="2056" t="n"/>
      <c r="K20" s="1221" t="n"/>
      <c r="L20" s="1500">
        <f>IF(K20&gt;1,LEN(K20),"")</f>
        <v/>
      </c>
      <c r="M20" s="1208" t="n"/>
      <c r="N20" s="943" t="n"/>
      <c r="O20" s="944" t="n"/>
      <c r="P20" s="1026" t="n"/>
      <c r="Q20" s="794" t="n"/>
      <c r="R20" s="2058" t="n"/>
      <c r="S20" s="919" t="n"/>
      <c r="T20" s="1262" t="n"/>
      <c r="U20" s="999" t="n"/>
      <c r="V20" s="999" t="n"/>
      <c r="W20" s="999" t="n"/>
      <c r="X20" s="1001" t="n"/>
      <c r="Y20" s="919" t="n"/>
      <c r="Z20" s="794" t="n"/>
      <c r="AA20" s="2059" t="n"/>
      <c r="AB20" s="794" t="n"/>
      <c r="AC20" s="1014" t="n"/>
      <c r="AD20" s="2051" t="n"/>
      <c r="AE20" s="2059" t="n"/>
      <c r="AF20" s="1015" t="n"/>
      <c r="AG20" s="1017" t="n"/>
      <c r="AH20" s="1005" t="n"/>
      <c r="AI20" s="930" t="n"/>
      <c r="AJ20" s="926" t="n"/>
      <c r="AK20" s="705" t="n"/>
      <c r="AL20" s="795" t="n"/>
      <c r="AM20" s="949" t="n"/>
      <c r="AN20" s="926" t="n"/>
      <c r="AS20" s="810" t="n"/>
      <c r="AT20" s="811" t="n"/>
      <c r="AU20" s="811" t="n"/>
      <c r="AV20" s="811" t="n"/>
      <c r="AW20" s="811" t="n"/>
      <c r="AX20" s="811" t="n"/>
      <c r="AY20" s="811" t="n"/>
      <c r="AZ20" s="811" t="n"/>
      <c r="BA20" s="811" t="n"/>
      <c r="BB20" s="811" t="n"/>
      <c r="BC20" s="811" t="n"/>
      <c r="BD20" s="811" t="n"/>
      <c r="BE20" s="811" t="n"/>
      <c r="BF20" s="811" t="n"/>
      <c r="BG20" s="811" t="n"/>
      <c r="BH20" s="811" t="n"/>
      <c r="BI20" s="811" t="n"/>
      <c r="BJ20" s="811" t="n"/>
      <c r="BK20" s="811" t="n"/>
      <c r="BL20" s="811" t="n"/>
      <c r="BM20" s="811" t="n"/>
      <c r="BN20" s="812" t="n"/>
    </row>
    <row r="21" ht="14.25" customHeight="1" s="1659">
      <c r="A21" s="967" t="n"/>
      <c r="B21" s="870" t="n"/>
      <c r="C21" s="866">
        <f>IFERROR(VLOOKUP(B21,'Campaign Calendar'!I:K,2,0),"")</f>
        <v/>
      </c>
      <c r="D21" s="792">
        <f>IFERROR(VLOOKUP(B21,'Campaign Calendar'!I:K,3,0),"")</f>
        <v/>
      </c>
      <c r="E21" s="2048">
        <f>IFERROR(INDEX('Campaign Calendar'!E:E,MATCH('Promo-Brand Membership'!B21,'Campaign Calendar'!I:I,0)),"")</f>
        <v/>
      </c>
      <c r="F21" s="2048">
        <f>IFERROR(INDEX('Campaign Calendar'!F:F,MATCH('Promo-Brand Membership'!B21,'Campaign Calendar'!I:I,0)),"")</f>
        <v/>
      </c>
      <c r="G21" s="2049">
        <f>IFERROR(INDEX('Campaign Calendar'!G:G,MATCH('Promo-Brand Membership'!B21,'Campaign Calendar'!I:I,0)),"")</f>
        <v/>
      </c>
      <c r="H21" s="2049">
        <f>IFERROR(INDEX('Campaign Calendar'!H:H,MATCH('Promo-Brand Membership'!B21,'Campaign Calendar'!I:I,0)),"")</f>
        <v/>
      </c>
      <c r="I21" s="2055" t="n"/>
      <c r="J21" s="2056" t="n"/>
      <c r="K21" s="1221" t="n"/>
      <c r="L21" s="1500">
        <f>IF(K21&gt;1,LEN(K21),"")</f>
        <v/>
      </c>
      <c r="M21" s="1209" t="n"/>
      <c r="N21" s="945" t="n"/>
      <c r="O21" s="946" t="n"/>
      <c r="P21" s="1026" t="n"/>
      <c r="Q21" s="794" t="n"/>
      <c r="R21" s="2058" t="n"/>
      <c r="S21" s="919" t="n"/>
      <c r="T21" s="1262" t="n"/>
      <c r="U21" s="999" t="n"/>
      <c r="V21" s="999" t="n"/>
      <c r="W21" s="999" t="n"/>
      <c r="X21" s="1001" t="n"/>
      <c r="Y21" s="919" t="n"/>
      <c r="Z21" s="794" t="n"/>
      <c r="AA21" s="2052" t="n"/>
      <c r="AB21" s="794" t="n"/>
      <c r="AC21" s="1177" t="n"/>
      <c r="AD21" s="2052" t="n"/>
      <c r="AE21" s="2060" t="n"/>
      <c r="AF21" s="903" t="n"/>
      <c r="AG21" s="1001" t="n"/>
      <c r="AH21" s="1006" t="n"/>
      <c r="AI21" s="930" t="n"/>
      <c r="AJ21" s="926" t="n"/>
      <c r="AK21" s="705" t="n"/>
      <c r="AL21" s="795" t="n"/>
      <c r="AM21" s="949" t="n"/>
      <c r="AN21" s="926" t="n"/>
      <c r="AS21" s="810" t="n"/>
      <c r="AT21" s="811" t="n"/>
      <c r="AU21" s="811" t="n"/>
      <c r="AV21" s="811" t="n"/>
      <c r="AW21" s="811" t="n"/>
      <c r="AX21" s="811" t="n"/>
      <c r="AY21" s="811" t="n"/>
      <c r="AZ21" s="811" t="n"/>
      <c r="BA21" s="811" t="n"/>
      <c r="BB21" s="811" t="n"/>
      <c r="BC21" s="811" t="n"/>
      <c r="BD21" s="811" t="n"/>
      <c r="BE21" s="811" t="n"/>
      <c r="BF21" s="811" t="n"/>
      <c r="BG21" s="811" t="n"/>
      <c r="BH21" s="811" t="n"/>
      <c r="BI21" s="811" t="n"/>
      <c r="BJ21" s="811" t="n"/>
      <c r="BK21" s="811" t="n"/>
      <c r="BL21" s="811" t="n"/>
      <c r="BM21" s="811" t="n"/>
      <c r="BN21" s="812" t="n"/>
    </row>
    <row r="22" ht="14.25" customHeight="1" s="1659">
      <c r="A22" s="967" t="n"/>
      <c r="B22" s="870" t="n"/>
      <c r="C22" s="866">
        <f>IFERROR(VLOOKUP(B22,'Campaign Calendar'!I:K,2,0),"")</f>
        <v/>
      </c>
      <c r="D22" s="792">
        <f>IFERROR(VLOOKUP(B22,'Campaign Calendar'!I:K,3,0),"")</f>
        <v/>
      </c>
      <c r="E22" s="2048">
        <f>IFERROR(INDEX('Campaign Calendar'!E:E,MATCH('Promo-Brand Membership'!B22,'Campaign Calendar'!I:I,0)),"")</f>
        <v/>
      </c>
      <c r="F22" s="2048">
        <f>IFERROR(INDEX('Campaign Calendar'!F:F,MATCH('Promo-Brand Membership'!B22,'Campaign Calendar'!I:I,0)),"")</f>
        <v/>
      </c>
      <c r="G22" s="2049">
        <f>IFERROR(INDEX('Campaign Calendar'!G:G,MATCH('Promo-Brand Membership'!B22,'Campaign Calendar'!I:I,0)),"")</f>
        <v/>
      </c>
      <c r="H22" s="2049">
        <f>IFERROR(INDEX('Campaign Calendar'!H:H,MATCH('Promo-Brand Membership'!B22,'Campaign Calendar'!I:I,0)),"")</f>
        <v/>
      </c>
      <c r="I22" s="2055" t="n"/>
      <c r="J22" s="2056" t="n"/>
      <c r="K22" s="1221" t="n"/>
      <c r="L22" s="1500">
        <f>IF(K22&gt;1,LEN(K22),"")</f>
        <v/>
      </c>
      <c r="M22" s="1209" t="n"/>
      <c r="N22" s="945" t="n"/>
      <c r="O22" s="946" t="n"/>
      <c r="P22" s="1026" t="n"/>
      <c r="Q22" s="794" t="n"/>
      <c r="R22" s="2058" t="n"/>
      <c r="S22" s="919" t="n"/>
      <c r="T22" s="1262" t="n"/>
      <c r="U22" s="999" t="n"/>
      <c r="V22" s="999" t="n"/>
      <c r="W22" s="999" t="n"/>
      <c r="X22" s="1001" t="n"/>
      <c r="Y22" s="919" t="n"/>
      <c r="Z22" s="794" t="n"/>
      <c r="AA22" s="2052" t="n"/>
      <c r="AB22" s="794" t="n"/>
      <c r="AC22" s="1177" t="n"/>
      <c r="AD22" s="2052" t="n"/>
      <c r="AE22" s="2060" t="n"/>
      <c r="AF22" s="903" t="n"/>
      <c r="AG22" s="1001" t="n"/>
      <c r="AH22" s="1006" t="n"/>
      <c r="AI22" s="930" t="n"/>
      <c r="AJ22" s="926" t="n"/>
      <c r="AK22" s="705" t="n"/>
      <c r="AL22" s="795" t="n"/>
      <c r="AM22" s="949" t="n"/>
      <c r="AN22" s="926" t="n"/>
      <c r="AS22" s="810" t="n"/>
      <c r="AT22" s="811" t="n"/>
      <c r="AU22" s="811" t="n"/>
      <c r="AV22" s="811" t="n"/>
      <c r="AW22" s="811" t="n"/>
      <c r="AX22" s="811" t="n"/>
      <c r="AY22" s="811" t="n"/>
      <c r="AZ22" s="811" t="n"/>
      <c r="BA22" s="811" t="n"/>
      <c r="BB22" s="811" t="n"/>
      <c r="BC22" s="811" t="n"/>
      <c r="BD22" s="811" t="n"/>
      <c r="BE22" s="811" t="n"/>
      <c r="BF22" s="811" t="n"/>
      <c r="BG22" s="811" t="n"/>
      <c r="BH22" s="811" t="n"/>
      <c r="BI22" s="811" t="n"/>
      <c r="BJ22" s="811" t="n"/>
      <c r="BK22" s="811" t="n"/>
      <c r="BL22" s="811" t="n"/>
      <c r="BM22" s="811" t="n"/>
      <c r="BN22" s="812" t="n"/>
    </row>
    <row r="23" ht="14.25" customHeight="1" s="1659">
      <c r="A23" s="967" t="n"/>
      <c r="B23" s="870" t="n"/>
      <c r="C23" s="866">
        <f>IFERROR(VLOOKUP(B23,'Campaign Calendar'!I:K,2,0),"")</f>
        <v/>
      </c>
      <c r="D23" s="792">
        <f>IFERROR(VLOOKUP(B23,'Campaign Calendar'!I:K,3,0),"")</f>
        <v/>
      </c>
      <c r="E23" s="2048">
        <f>IFERROR(INDEX('Campaign Calendar'!E:E,MATCH('Promo-Brand Membership'!B23,'Campaign Calendar'!I:I,0)),"")</f>
        <v/>
      </c>
      <c r="F23" s="2048">
        <f>IFERROR(INDEX('Campaign Calendar'!F:F,MATCH('Promo-Brand Membership'!B23,'Campaign Calendar'!I:I,0)),"")</f>
        <v/>
      </c>
      <c r="G23" s="2049">
        <f>IFERROR(INDEX('Campaign Calendar'!G:G,MATCH('Promo-Brand Membership'!B23,'Campaign Calendar'!I:I,0)),"")</f>
        <v/>
      </c>
      <c r="H23" s="2049">
        <f>IFERROR(INDEX('Campaign Calendar'!H:H,MATCH('Promo-Brand Membership'!B23,'Campaign Calendar'!I:I,0)),"")</f>
        <v/>
      </c>
      <c r="I23" s="2055" t="n"/>
      <c r="J23" s="2056" t="n"/>
      <c r="K23" s="1221" t="n"/>
      <c r="L23" s="1500">
        <f>IF(K23&gt;1,LEN(K23),"")</f>
        <v/>
      </c>
      <c r="M23" s="1209" t="n"/>
      <c r="N23" s="945" t="n"/>
      <c r="O23" s="946" t="n"/>
      <c r="P23" s="1026" t="n"/>
      <c r="Q23" s="794" t="n"/>
      <c r="R23" s="2058" t="n"/>
      <c r="S23" s="919" t="n"/>
      <c r="T23" s="1262" t="n"/>
      <c r="U23" s="999" t="n"/>
      <c r="V23" s="999" t="n"/>
      <c r="W23" s="999" t="n"/>
      <c r="X23" s="1001" t="n"/>
      <c r="Y23" s="919" t="n"/>
      <c r="Z23" s="794" t="n"/>
      <c r="AA23" s="2052" t="n"/>
      <c r="AB23" s="794" t="n"/>
      <c r="AC23" s="1177" t="n"/>
      <c r="AD23" s="2052" t="n"/>
      <c r="AE23" s="2060" t="n"/>
      <c r="AF23" s="903" t="n"/>
      <c r="AG23" s="1001" t="n"/>
      <c r="AH23" s="1006" t="n"/>
      <c r="AI23" s="930" t="n"/>
      <c r="AJ23" s="926" t="n"/>
      <c r="AK23" s="705" t="n"/>
      <c r="AL23" s="795" t="n"/>
      <c r="AM23" s="949" t="n"/>
      <c r="AN23" s="926" t="n"/>
      <c r="AS23" s="810" t="n"/>
      <c r="AT23" s="811" t="n"/>
      <c r="AU23" s="811" t="n"/>
      <c r="AV23" s="811" t="n"/>
      <c r="AW23" s="811" t="n"/>
      <c r="AX23" s="811" t="n"/>
      <c r="AY23" s="811" t="n"/>
      <c r="AZ23" s="811" t="n"/>
      <c r="BA23" s="811" t="n"/>
      <c r="BB23" s="811" t="n"/>
      <c r="BC23" s="811" t="n"/>
      <c r="BD23" s="811" t="n"/>
      <c r="BE23" s="811" t="n"/>
      <c r="BF23" s="811" t="n"/>
      <c r="BG23" s="811" t="n"/>
      <c r="BH23" s="811" t="n"/>
      <c r="BI23" s="811" t="n"/>
      <c r="BJ23" s="811" t="n"/>
      <c r="BK23" s="811" t="n"/>
      <c r="BL23" s="811" t="n"/>
      <c r="BM23" s="811" t="n"/>
      <c r="BN23" s="812" t="n"/>
    </row>
    <row r="24" ht="14.25" customHeight="1" s="1659">
      <c r="A24" s="967" t="n"/>
      <c r="B24" s="870" t="n"/>
      <c r="C24" s="866">
        <f>IFERROR(VLOOKUP(B24,'Campaign Calendar'!I:K,2,0),"")</f>
        <v/>
      </c>
      <c r="D24" s="792">
        <f>IFERROR(VLOOKUP(B24,'Campaign Calendar'!I:K,3,0),"")</f>
        <v/>
      </c>
      <c r="E24" s="2048">
        <f>IFERROR(INDEX('Campaign Calendar'!E:E,MATCH('Promo-Brand Membership'!B24,'Campaign Calendar'!I:I,0)),"")</f>
        <v/>
      </c>
      <c r="F24" s="2048">
        <f>IFERROR(INDEX('Campaign Calendar'!F:F,MATCH('Promo-Brand Membership'!B24,'Campaign Calendar'!I:I,0)),"")</f>
        <v/>
      </c>
      <c r="G24" s="2049">
        <f>IFERROR(INDEX('Campaign Calendar'!G:G,MATCH('Promo-Brand Membership'!B24,'Campaign Calendar'!I:I,0)),"")</f>
        <v/>
      </c>
      <c r="H24" s="2049">
        <f>IFERROR(INDEX('Campaign Calendar'!H:H,MATCH('Promo-Brand Membership'!B24,'Campaign Calendar'!I:I,0)),"")</f>
        <v/>
      </c>
      <c r="I24" s="2055" t="n"/>
      <c r="J24" s="2056" t="n"/>
      <c r="K24" s="1221" t="n"/>
      <c r="L24" s="1500">
        <f>IF(K24&gt;1,LEN(K24),"")</f>
        <v/>
      </c>
      <c r="M24" s="1209" t="n"/>
      <c r="N24" s="945" t="n"/>
      <c r="O24" s="946" t="n"/>
      <c r="P24" s="1026" t="n"/>
      <c r="Q24" s="794" t="n"/>
      <c r="R24" s="2058" t="n"/>
      <c r="S24" s="919" t="n"/>
      <c r="T24" s="1262" t="n"/>
      <c r="U24" s="999" t="n"/>
      <c r="V24" s="999" t="n"/>
      <c r="W24" s="999" t="n"/>
      <c r="X24" s="1001" t="n"/>
      <c r="Y24" s="919" t="n"/>
      <c r="Z24" s="794" t="n"/>
      <c r="AA24" s="2052" t="n"/>
      <c r="AB24" s="794" t="n"/>
      <c r="AC24" s="1177" t="n"/>
      <c r="AD24" s="2052" t="n"/>
      <c r="AE24" s="2060" t="n"/>
      <c r="AF24" s="903" t="n"/>
      <c r="AG24" s="1001" t="n"/>
      <c r="AH24" s="1006" t="n"/>
      <c r="AI24" s="930" t="n"/>
      <c r="AJ24" s="926" t="n"/>
      <c r="AK24" s="705" t="n"/>
      <c r="AL24" s="795" t="n"/>
      <c r="AM24" s="949" t="n"/>
      <c r="AN24" s="926" t="n"/>
      <c r="AS24" s="810" t="n"/>
      <c r="AT24" s="811" t="n"/>
      <c r="AU24" s="811" t="n"/>
      <c r="AV24" s="811" t="n"/>
      <c r="AW24" s="811" t="n"/>
      <c r="AX24" s="811" t="n"/>
      <c r="AY24" s="811" t="n"/>
      <c r="AZ24" s="811" t="n"/>
      <c r="BA24" s="811" t="n"/>
      <c r="BB24" s="811" t="n"/>
      <c r="BC24" s="811" t="n"/>
      <c r="BD24" s="811" t="n"/>
      <c r="BE24" s="811" t="n"/>
      <c r="BF24" s="811" t="n"/>
      <c r="BG24" s="811" t="n"/>
      <c r="BH24" s="811" t="n"/>
      <c r="BI24" s="811" t="n"/>
      <c r="BJ24" s="811" t="n"/>
      <c r="BK24" s="811" t="n"/>
      <c r="BL24" s="811" t="n"/>
      <c r="BM24" s="811" t="n"/>
      <c r="BN24" s="812" t="n"/>
    </row>
    <row r="25" ht="14.25" customHeight="1" s="1659">
      <c r="A25" s="967" t="n"/>
      <c r="B25" s="870" t="n"/>
      <c r="C25" s="866">
        <f>IFERROR(VLOOKUP(B25,'Campaign Calendar'!I:K,2,0),"")</f>
        <v/>
      </c>
      <c r="D25" s="792">
        <f>IFERROR(VLOOKUP(B25,'Campaign Calendar'!I:K,3,0),"")</f>
        <v/>
      </c>
      <c r="E25" s="2048">
        <f>IFERROR(INDEX('Campaign Calendar'!E:E,MATCH('Promo-Brand Membership'!B25,'Campaign Calendar'!I:I,0)),"")</f>
        <v/>
      </c>
      <c r="F25" s="2048">
        <f>IFERROR(INDEX('Campaign Calendar'!F:F,MATCH('Promo-Brand Membership'!B25,'Campaign Calendar'!I:I,0)),"")</f>
        <v/>
      </c>
      <c r="G25" s="2049">
        <f>IFERROR(INDEX('Campaign Calendar'!G:G,MATCH('Promo-Brand Membership'!B25,'Campaign Calendar'!I:I,0)),"")</f>
        <v/>
      </c>
      <c r="H25" s="2049">
        <f>IFERROR(INDEX('Campaign Calendar'!H:H,MATCH('Promo-Brand Membership'!B25,'Campaign Calendar'!I:I,0)),"")</f>
        <v/>
      </c>
      <c r="I25" s="2055" t="n"/>
      <c r="J25" s="2056" t="n"/>
      <c r="K25" s="1221" t="n"/>
      <c r="L25" s="1500">
        <f>IF(K25&gt;1,LEN(K25),"")</f>
        <v/>
      </c>
      <c r="M25" s="1209" t="n"/>
      <c r="N25" s="945" t="n"/>
      <c r="O25" s="946" t="n"/>
      <c r="P25" s="1026" t="n"/>
      <c r="Q25" s="794" t="n"/>
      <c r="R25" s="2058" t="n"/>
      <c r="S25" s="919" t="n"/>
      <c r="T25" s="1262" t="n"/>
      <c r="U25" s="999" t="n"/>
      <c r="V25" s="999" t="n"/>
      <c r="W25" s="999" t="n"/>
      <c r="X25" s="1001" t="n"/>
      <c r="Y25" s="919" t="n"/>
      <c r="Z25" s="794" t="n"/>
      <c r="AA25" s="2052" t="n"/>
      <c r="AB25" s="794" t="n"/>
      <c r="AC25" s="1177" t="n"/>
      <c r="AD25" s="2052" t="n"/>
      <c r="AE25" s="2060" t="n"/>
      <c r="AF25" s="903" t="n"/>
      <c r="AG25" s="1001" t="n"/>
      <c r="AH25" s="1006" t="n"/>
      <c r="AI25" s="930" t="n"/>
      <c r="AJ25" s="926" t="n"/>
      <c r="AK25" s="705" t="n"/>
      <c r="AL25" s="795" t="n"/>
      <c r="AM25" s="949" t="n"/>
      <c r="AN25" s="926" t="n"/>
      <c r="AS25" s="810" t="n"/>
      <c r="AT25" s="811" t="n"/>
      <c r="AU25" s="811" t="n"/>
      <c r="AV25" s="811" t="n"/>
      <c r="AW25" s="811" t="n"/>
      <c r="AX25" s="811" t="n"/>
      <c r="AY25" s="811" t="n"/>
      <c r="AZ25" s="811" t="n"/>
      <c r="BA25" s="811" t="n"/>
      <c r="BB25" s="811" t="n"/>
      <c r="BC25" s="811" t="n"/>
      <c r="BD25" s="811" t="n"/>
      <c r="BE25" s="811" t="n"/>
      <c r="BF25" s="811" t="n"/>
      <c r="BG25" s="811" t="n"/>
      <c r="BH25" s="811" t="n"/>
      <c r="BI25" s="811" t="n"/>
      <c r="BJ25" s="811" t="n"/>
      <c r="BK25" s="811" t="n"/>
      <c r="BL25" s="811" t="n"/>
      <c r="BM25" s="811" t="n"/>
      <c r="BN25" s="812" t="n"/>
    </row>
    <row r="26" ht="14.25" customHeight="1" s="1659">
      <c r="A26" s="967" t="n"/>
      <c r="B26" s="870" t="n"/>
      <c r="C26" s="866">
        <f>IFERROR(VLOOKUP(B26,'Campaign Calendar'!I:K,2,0),"")</f>
        <v/>
      </c>
      <c r="D26" s="792">
        <f>IFERROR(VLOOKUP(B26,'Campaign Calendar'!I:K,3,0),"")</f>
        <v/>
      </c>
      <c r="E26" s="2048">
        <f>IFERROR(INDEX('Campaign Calendar'!E:E,MATCH('Promo-Brand Membership'!B26,'Campaign Calendar'!I:I,0)),"")</f>
        <v/>
      </c>
      <c r="F26" s="2048">
        <f>IFERROR(INDEX('Campaign Calendar'!F:F,MATCH('Promo-Brand Membership'!B26,'Campaign Calendar'!I:I,0)),"")</f>
        <v/>
      </c>
      <c r="G26" s="2049">
        <f>IFERROR(INDEX('Campaign Calendar'!G:G,MATCH('Promo-Brand Membership'!B26,'Campaign Calendar'!I:I,0)),"")</f>
        <v/>
      </c>
      <c r="H26" s="2049">
        <f>IFERROR(INDEX('Campaign Calendar'!H:H,MATCH('Promo-Brand Membership'!B26,'Campaign Calendar'!I:I,0)),"")</f>
        <v/>
      </c>
      <c r="I26" s="2055" t="n"/>
      <c r="J26" s="2056" t="n"/>
      <c r="K26" s="1221" t="n"/>
      <c r="L26" s="1500">
        <f>IF(K26&gt;1,LEN(K26),"")</f>
        <v/>
      </c>
      <c r="M26" s="1209" t="n"/>
      <c r="N26" s="945" t="n"/>
      <c r="O26" s="946" t="n"/>
      <c r="P26" s="1026" t="n"/>
      <c r="Q26" s="794" t="n"/>
      <c r="R26" s="2058" t="n"/>
      <c r="S26" s="919" t="n"/>
      <c r="T26" s="1262" t="n"/>
      <c r="U26" s="999" t="n"/>
      <c r="V26" s="999" t="n"/>
      <c r="W26" s="999" t="n"/>
      <c r="X26" s="1001" t="n"/>
      <c r="Y26" s="919" t="n"/>
      <c r="Z26" s="794" t="n"/>
      <c r="AA26" s="2052" t="n"/>
      <c r="AB26" s="794" t="n"/>
      <c r="AC26" s="1177" t="n"/>
      <c r="AD26" s="2052" t="n"/>
      <c r="AE26" s="2060" t="n"/>
      <c r="AF26" s="903" t="n"/>
      <c r="AG26" s="1001" t="n"/>
      <c r="AH26" s="1006" t="n"/>
      <c r="AI26" s="930" t="n"/>
      <c r="AJ26" s="926" t="n"/>
      <c r="AK26" s="705" t="n"/>
      <c r="AL26" s="795" t="n"/>
      <c r="AM26" s="949" t="n"/>
      <c r="AN26" s="926" t="n"/>
      <c r="AS26" s="810" t="n"/>
      <c r="AT26" s="811" t="n"/>
      <c r="AU26" s="811" t="n"/>
      <c r="AV26" s="811" t="n"/>
      <c r="AW26" s="811" t="n"/>
      <c r="AX26" s="811" t="n"/>
      <c r="AY26" s="811" t="n"/>
      <c r="AZ26" s="811" t="n"/>
      <c r="BA26" s="811" t="n"/>
      <c r="BB26" s="811" t="n"/>
      <c r="BC26" s="811" t="n"/>
      <c r="BD26" s="811" t="n"/>
      <c r="BE26" s="811" t="n"/>
      <c r="BF26" s="811" t="n"/>
      <c r="BG26" s="811" t="n"/>
      <c r="BH26" s="811" t="n"/>
      <c r="BI26" s="811" t="n"/>
      <c r="BJ26" s="811" t="n"/>
      <c r="BK26" s="811" t="n"/>
      <c r="BL26" s="811" t="n"/>
      <c r="BM26" s="811" t="n"/>
      <c r="BN26" s="812" t="n"/>
    </row>
    <row r="27" ht="14.25" customHeight="1" s="1659">
      <c r="A27" s="967" t="n"/>
      <c r="B27" s="870" t="n"/>
      <c r="C27" s="866">
        <f>IFERROR(VLOOKUP(B27,'Campaign Calendar'!I:K,2,0),"")</f>
        <v/>
      </c>
      <c r="D27" s="792">
        <f>IFERROR(VLOOKUP(B27,'Campaign Calendar'!I:K,3,0),"")</f>
        <v/>
      </c>
      <c r="E27" s="2048">
        <f>IFERROR(INDEX('Campaign Calendar'!E:E,MATCH('Promo-Brand Membership'!B27,'Campaign Calendar'!I:I,0)),"")</f>
        <v/>
      </c>
      <c r="F27" s="2048">
        <f>IFERROR(INDEX('Campaign Calendar'!F:F,MATCH('Promo-Brand Membership'!B27,'Campaign Calendar'!I:I,0)),"")</f>
        <v/>
      </c>
      <c r="G27" s="2049">
        <f>IFERROR(INDEX('Campaign Calendar'!G:G,MATCH('Promo-Brand Membership'!B27,'Campaign Calendar'!I:I,0)),"")</f>
        <v/>
      </c>
      <c r="H27" s="2049">
        <f>IFERROR(INDEX('Campaign Calendar'!H:H,MATCH('Promo-Brand Membership'!B27,'Campaign Calendar'!I:I,0)),"")</f>
        <v/>
      </c>
      <c r="I27" s="2055" t="n"/>
      <c r="J27" s="2056" t="n"/>
      <c r="K27" s="1221" t="n"/>
      <c r="L27" s="1500">
        <f>IF(K27&gt;1,LEN(K27),"")</f>
        <v/>
      </c>
      <c r="M27" s="1209" t="n"/>
      <c r="N27" s="945" t="n"/>
      <c r="O27" s="946" t="n"/>
      <c r="P27" s="1026" t="n"/>
      <c r="Q27" s="794" t="n"/>
      <c r="R27" s="2058" t="n"/>
      <c r="S27" s="919" t="n"/>
      <c r="T27" s="1262" t="n"/>
      <c r="U27" s="999" t="n"/>
      <c r="V27" s="999" t="n"/>
      <c r="W27" s="999" t="n"/>
      <c r="X27" s="1001" t="n"/>
      <c r="Y27" s="919" t="n"/>
      <c r="Z27" s="794" t="n"/>
      <c r="AA27" s="2052" t="n"/>
      <c r="AB27" s="794" t="n"/>
      <c r="AC27" s="1177" t="n"/>
      <c r="AD27" s="2052" t="n"/>
      <c r="AE27" s="2060" t="n"/>
      <c r="AF27" s="903" t="n"/>
      <c r="AG27" s="1001" t="n"/>
      <c r="AH27" s="1006" t="n"/>
      <c r="AI27" s="930" t="n"/>
      <c r="AJ27" s="926" t="n"/>
      <c r="AK27" s="705" t="n"/>
      <c r="AL27" s="795" t="n"/>
      <c r="AM27" s="949" t="n"/>
      <c r="AN27" s="926" t="n"/>
      <c r="AS27" s="810" t="n"/>
      <c r="AT27" s="811" t="n"/>
      <c r="AU27" s="811" t="n"/>
      <c r="AV27" s="811" t="n"/>
      <c r="AW27" s="811" t="n"/>
      <c r="AX27" s="811" t="n"/>
      <c r="AY27" s="811" t="n"/>
      <c r="AZ27" s="811" t="n"/>
      <c r="BA27" s="811" t="n"/>
      <c r="BB27" s="811" t="n"/>
      <c r="BC27" s="811" t="n"/>
      <c r="BD27" s="811" t="n"/>
      <c r="BE27" s="811" t="n"/>
      <c r="BF27" s="811" t="n"/>
      <c r="BG27" s="811" t="n"/>
      <c r="BH27" s="811" t="n"/>
      <c r="BI27" s="811" t="n"/>
      <c r="BJ27" s="811" t="n"/>
      <c r="BK27" s="811" t="n"/>
      <c r="BL27" s="811" t="n"/>
      <c r="BM27" s="811" t="n"/>
      <c r="BN27" s="812" t="n"/>
    </row>
    <row r="28" ht="14.25" customHeight="1" s="1659">
      <c r="A28" s="967" t="n"/>
      <c r="B28" s="870" t="n"/>
      <c r="C28" s="866">
        <f>IFERROR(VLOOKUP(B28,'Campaign Calendar'!I:K,2,0),"")</f>
        <v/>
      </c>
      <c r="D28" s="792">
        <f>IFERROR(VLOOKUP(B28,'Campaign Calendar'!I:K,3,0),"")</f>
        <v/>
      </c>
      <c r="E28" s="2048">
        <f>IFERROR(INDEX('Campaign Calendar'!E:E,MATCH('Promo-Brand Membership'!B28,'Campaign Calendar'!I:I,0)),"")</f>
        <v/>
      </c>
      <c r="F28" s="2048">
        <f>IFERROR(INDEX('Campaign Calendar'!F:F,MATCH('Promo-Brand Membership'!B28,'Campaign Calendar'!I:I,0)),"")</f>
        <v/>
      </c>
      <c r="G28" s="2049">
        <f>IFERROR(INDEX('Campaign Calendar'!G:G,MATCH('Promo-Brand Membership'!B28,'Campaign Calendar'!I:I,0)),"")</f>
        <v/>
      </c>
      <c r="H28" s="2049">
        <f>IFERROR(INDEX('Campaign Calendar'!H:H,MATCH('Promo-Brand Membership'!B28,'Campaign Calendar'!I:I,0)),"")</f>
        <v/>
      </c>
      <c r="I28" s="2055" t="n"/>
      <c r="J28" s="2056" t="n"/>
      <c r="K28" s="1221" t="n"/>
      <c r="L28" s="1500">
        <f>IF(K28&gt;1,LEN(K28),"")</f>
        <v/>
      </c>
      <c r="M28" s="1209" t="n"/>
      <c r="N28" s="945" t="n"/>
      <c r="O28" s="946" t="n"/>
      <c r="P28" s="1026" t="n"/>
      <c r="Q28" s="794" t="n"/>
      <c r="R28" s="2058" t="n"/>
      <c r="S28" s="919" t="n"/>
      <c r="T28" s="1262" t="n"/>
      <c r="U28" s="999" t="n"/>
      <c r="V28" s="999" t="n"/>
      <c r="W28" s="999" t="n"/>
      <c r="X28" s="1001" t="n"/>
      <c r="Y28" s="919" t="n"/>
      <c r="Z28" s="794" t="n"/>
      <c r="AA28" s="2052" t="n"/>
      <c r="AB28" s="794" t="n"/>
      <c r="AC28" s="1177" t="n"/>
      <c r="AD28" s="2052" t="n"/>
      <c r="AE28" s="2060" t="n"/>
      <c r="AF28" s="903" t="n"/>
      <c r="AG28" s="1001" t="n"/>
      <c r="AH28" s="1006" t="n"/>
      <c r="AI28" s="930" t="n"/>
      <c r="AJ28" s="926" t="n"/>
      <c r="AK28" s="705" t="n"/>
      <c r="AL28" s="795" t="n"/>
      <c r="AM28" s="949" t="n"/>
      <c r="AN28" s="926" t="n"/>
      <c r="AS28" s="810" t="n"/>
      <c r="AT28" s="811" t="n"/>
      <c r="AU28" s="811" t="n"/>
      <c r="AV28" s="811" t="n"/>
      <c r="AW28" s="811" t="n"/>
      <c r="AX28" s="811" t="n"/>
      <c r="AY28" s="811" t="n"/>
      <c r="AZ28" s="811" t="n"/>
      <c r="BA28" s="811" t="n"/>
      <c r="BB28" s="811" t="n"/>
      <c r="BC28" s="811" t="n"/>
      <c r="BD28" s="811" t="n"/>
      <c r="BE28" s="811" t="n"/>
      <c r="BF28" s="811" t="n"/>
      <c r="BG28" s="811" t="n"/>
      <c r="BH28" s="811" t="n"/>
      <c r="BI28" s="811" t="n"/>
      <c r="BJ28" s="811" t="n"/>
      <c r="BK28" s="811" t="n"/>
      <c r="BL28" s="811" t="n"/>
      <c r="BM28" s="811" t="n"/>
      <c r="BN28" s="812" t="n"/>
    </row>
    <row r="29" ht="14.25" customHeight="1" s="1659">
      <c r="A29" s="967" t="n"/>
      <c r="B29" s="870" t="n"/>
      <c r="C29" s="866">
        <f>IFERROR(VLOOKUP(B29,'Campaign Calendar'!I:K,2,0),"")</f>
        <v/>
      </c>
      <c r="D29" s="792">
        <f>IFERROR(VLOOKUP(B29,'Campaign Calendar'!I:K,3,0),"")</f>
        <v/>
      </c>
      <c r="E29" s="2048">
        <f>IFERROR(INDEX('Campaign Calendar'!E:E,MATCH('Promo-Brand Membership'!B29,'Campaign Calendar'!I:I,0)),"")</f>
        <v/>
      </c>
      <c r="F29" s="2048">
        <f>IFERROR(INDEX('Campaign Calendar'!F:F,MATCH('Promo-Brand Membership'!B29,'Campaign Calendar'!I:I,0)),"")</f>
        <v/>
      </c>
      <c r="G29" s="2049">
        <f>IFERROR(INDEX('Campaign Calendar'!G:G,MATCH('Promo-Brand Membership'!B29,'Campaign Calendar'!I:I,0)),"")</f>
        <v/>
      </c>
      <c r="H29" s="2049">
        <f>IFERROR(INDEX('Campaign Calendar'!H:H,MATCH('Promo-Brand Membership'!B29,'Campaign Calendar'!I:I,0)),"")</f>
        <v/>
      </c>
      <c r="I29" s="2055" t="n"/>
      <c r="J29" s="2056" t="n"/>
      <c r="K29" s="1221" t="n"/>
      <c r="L29" s="1500">
        <f>IF(K29&gt;1,LEN(K29),"")</f>
        <v/>
      </c>
      <c r="M29" s="1209" t="n"/>
      <c r="N29" s="945" t="n"/>
      <c r="O29" s="946" t="n"/>
      <c r="P29" s="1026" t="n"/>
      <c r="Q29" s="794" t="n"/>
      <c r="R29" s="2058" t="n"/>
      <c r="S29" s="919" t="n"/>
      <c r="T29" s="1262" t="n"/>
      <c r="U29" s="999" t="n"/>
      <c r="V29" s="999" t="n"/>
      <c r="W29" s="999" t="n"/>
      <c r="X29" s="1001" t="n"/>
      <c r="Y29" s="919" t="n"/>
      <c r="Z29" s="794" t="n"/>
      <c r="AA29" s="2052" t="n"/>
      <c r="AB29" s="794" t="n"/>
      <c r="AC29" s="1177" t="n"/>
      <c r="AD29" s="2052" t="n"/>
      <c r="AE29" s="2060" t="n"/>
      <c r="AF29" s="903" t="n"/>
      <c r="AG29" s="1001" t="n"/>
      <c r="AH29" s="1006" t="n"/>
      <c r="AI29" s="930" t="n"/>
      <c r="AJ29" s="926" t="n"/>
      <c r="AK29" s="705" t="n"/>
      <c r="AL29" s="795" t="n"/>
      <c r="AM29" s="949" t="n"/>
      <c r="AN29" s="926" t="n"/>
      <c r="AS29" s="810" t="n"/>
      <c r="AT29" s="811" t="n"/>
      <c r="AU29" s="811" t="n"/>
      <c r="AV29" s="811" t="n"/>
      <c r="AW29" s="811" t="n"/>
      <c r="AX29" s="811" t="n"/>
      <c r="AY29" s="811" t="n"/>
      <c r="AZ29" s="811" t="n"/>
      <c r="BA29" s="811" t="n"/>
      <c r="BB29" s="811" t="n"/>
      <c r="BC29" s="811" t="n"/>
      <c r="BD29" s="811" t="n"/>
      <c r="BE29" s="811" t="n"/>
      <c r="BF29" s="811" t="n"/>
      <c r="BG29" s="811" t="n"/>
      <c r="BH29" s="811" t="n"/>
      <c r="BI29" s="811" t="n"/>
      <c r="BJ29" s="811" t="n"/>
      <c r="BK29" s="811" t="n"/>
      <c r="BL29" s="811" t="n"/>
      <c r="BM29" s="811" t="n"/>
      <c r="BN29" s="812" t="n"/>
    </row>
    <row r="30" ht="14.25" customHeight="1" s="1659">
      <c r="A30" s="967" t="n"/>
      <c r="B30" s="870" t="n"/>
      <c r="C30" s="866">
        <f>IFERROR(VLOOKUP(B30,'Campaign Calendar'!I:K,2,0),"")</f>
        <v/>
      </c>
      <c r="D30" s="792">
        <f>IFERROR(VLOOKUP(B30,'Campaign Calendar'!I:K,3,0),"")</f>
        <v/>
      </c>
      <c r="E30" s="2048">
        <f>IFERROR(INDEX('Campaign Calendar'!E:E,MATCH('Promo-Brand Membership'!B30,'Campaign Calendar'!I:I,0)),"")</f>
        <v/>
      </c>
      <c r="F30" s="2048">
        <f>IFERROR(INDEX('Campaign Calendar'!F:F,MATCH('Promo-Brand Membership'!B30,'Campaign Calendar'!I:I,0)),"")</f>
        <v/>
      </c>
      <c r="G30" s="2049">
        <f>IFERROR(INDEX('Campaign Calendar'!G:G,MATCH('Promo-Brand Membership'!B30,'Campaign Calendar'!I:I,0)),"")</f>
        <v/>
      </c>
      <c r="H30" s="2049">
        <f>IFERROR(INDEX('Campaign Calendar'!H:H,MATCH('Promo-Brand Membership'!B30,'Campaign Calendar'!I:I,0)),"")</f>
        <v/>
      </c>
      <c r="I30" s="2055" t="n"/>
      <c r="J30" s="2056" t="n"/>
      <c r="K30" s="1221" t="n"/>
      <c r="L30" s="1500">
        <f>IF(K30&gt;1,LEN(K30),"")</f>
        <v/>
      </c>
      <c r="M30" s="1209" t="n"/>
      <c r="N30" s="945" t="n"/>
      <c r="O30" s="946" t="n"/>
      <c r="P30" s="1026" t="n"/>
      <c r="Q30" s="794" t="n"/>
      <c r="R30" s="2058" t="n"/>
      <c r="S30" s="919" t="n"/>
      <c r="T30" s="1262" t="n"/>
      <c r="U30" s="999" t="n"/>
      <c r="V30" s="999" t="n"/>
      <c r="W30" s="999" t="n"/>
      <c r="X30" s="1001" t="n"/>
      <c r="Y30" s="919" t="n"/>
      <c r="Z30" s="794" t="n"/>
      <c r="AA30" s="2052" t="n"/>
      <c r="AB30" s="794" t="n"/>
      <c r="AC30" s="1177" t="n"/>
      <c r="AD30" s="2052" t="n"/>
      <c r="AE30" s="2060" t="n"/>
      <c r="AF30" s="903" t="n"/>
      <c r="AG30" s="1001" t="n"/>
      <c r="AH30" s="1006" t="n"/>
      <c r="AI30" s="930" t="n"/>
      <c r="AJ30" s="926" t="n"/>
      <c r="AK30" s="705" t="n"/>
      <c r="AL30" s="795" t="n"/>
      <c r="AM30" s="949" t="n"/>
      <c r="AN30" s="926" t="n"/>
      <c r="AS30" s="810" t="n"/>
      <c r="AT30" s="811" t="n"/>
      <c r="AU30" s="811" t="n"/>
      <c r="AV30" s="811" t="n"/>
      <c r="AW30" s="811" t="n"/>
      <c r="AX30" s="811" t="n"/>
      <c r="AY30" s="811" t="n"/>
      <c r="AZ30" s="811" t="n"/>
      <c r="BA30" s="811" t="n"/>
      <c r="BB30" s="811" t="n"/>
      <c r="BC30" s="811" t="n"/>
      <c r="BD30" s="811" t="n"/>
      <c r="BE30" s="811" t="n"/>
      <c r="BF30" s="811" t="n"/>
      <c r="BG30" s="811" t="n"/>
      <c r="BH30" s="811" t="n"/>
      <c r="BI30" s="811" t="n"/>
      <c r="BJ30" s="811" t="n"/>
      <c r="BK30" s="811" t="n"/>
      <c r="BL30" s="811" t="n"/>
      <c r="BM30" s="811" t="n"/>
      <c r="BN30" s="812" t="n"/>
    </row>
    <row r="31" ht="14.25" customHeight="1" s="1659">
      <c r="A31" s="967" t="n"/>
      <c r="B31" s="870" t="n"/>
      <c r="C31" s="866">
        <f>IFERROR(VLOOKUP(B31,'Campaign Calendar'!I:K,2,0),"")</f>
        <v/>
      </c>
      <c r="D31" s="792">
        <f>IFERROR(VLOOKUP(B31,'Campaign Calendar'!I:K,3,0),"")</f>
        <v/>
      </c>
      <c r="E31" s="2048">
        <f>IFERROR(INDEX('Campaign Calendar'!E:E,MATCH('Promo-Brand Membership'!B31,'Campaign Calendar'!I:I,0)),"")</f>
        <v/>
      </c>
      <c r="F31" s="2048">
        <f>IFERROR(INDEX('Campaign Calendar'!F:F,MATCH('Promo-Brand Membership'!B31,'Campaign Calendar'!I:I,0)),"")</f>
        <v/>
      </c>
      <c r="G31" s="2049">
        <f>IFERROR(INDEX('Campaign Calendar'!G:G,MATCH('Promo-Brand Membership'!B31,'Campaign Calendar'!I:I,0)),"")</f>
        <v/>
      </c>
      <c r="H31" s="2049">
        <f>IFERROR(INDEX('Campaign Calendar'!H:H,MATCH('Promo-Brand Membership'!B31,'Campaign Calendar'!I:I,0)),"")</f>
        <v/>
      </c>
      <c r="I31" s="2055" t="n"/>
      <c r="J31" s="2056" t="n"/>
      <c r="K31" s="1221" t="n"/>
      <c r="L31" s="1500">
        <f>IF(K31&gt;1,LEN(K31),"")</f>
        <v/>
      </c>
      <c r="M31" s="1209" t="n"/>
      <c r="N31" s="945" t="n"/>
      <c r="O31" s="946" t="n"/>
      <c r="P31" s="1026" t="n"/>
      <c r="Q31" s="794" t="n"/>
      <c r="R31" s="2058" t="n"/>
      <c r="S31" s="919" t="n"/>
      <c r="T31" s="1262" t="n"/>
      <c r="U31" s="999" t="n"/>
      <c r="V31" s="999" t="n"/>
      <c r="W31" s="999" t="n"/>
      <c r="X31" s="1001" t="n"/>
      <c r="Y31" s="919" t="n"/>
      <c r="Z31" s="794" t="n"/>
      <c r="AA31" s="2052" t="n"/>
      <c r="AB31" s="794" t="n"/>
      <c r="AC31" s="1177" t="n"/>
      <c r="AD31" s="2052" t="n"/>
      <c r="AE31" s="2060" t="n"/>
      <c r="AF31" s="903" t="n"/>
      <c r="AG31" s="1001" t="n"/>
      <c r="AH31" s="1006" t="n"/>
      <c r="AI31" s="930" t="n"/>
      <c r="AJ31" s="926" t="n"/>
      <c r="AK31" s="705" t="n"/>
      <c r="AL31" s="795" t="n"/>
      <c r="AM31" s="949" t="n"/>
      <c r="AN31" s="926" t="n"/>
      <c r="AS31" s="810" t="n"/>
      <c r="AT31" s="811" t="n"/>
      <c r="AU31" s="811" t="n"/>
      <c r="AV31" s="811" t="n"/>
      <c r="AW31" s="811" t="n"/>
      <c r="AX31" s="811" t="n"/>
      <c r="AY31" s="811" t="n"/>
      <c r="AZ31" s="811" t="n"/>
      <c r="BA31" s="811" t="n"/>
      <c r="BB31" s="811" t="n"/>
      <c r="BC31" s="811" t="n"/>
      <c r="BD31" s="811" t="n"/>
      <c r="BE31" s="811" t="n"/>
      <c r="BF31" s="811" t="n"/>
      <c r="BG31" s="811" t="n"/>
      <c r="BH31" s="811" t="n"/>
      <c r="BI31" s="811" t="n"/>
      <c r="BJ31" s="811" t="n"/>
      <c r="BK31" s="811" t="n"/>
      <c r="BL31" s="811" t="n"/>
      <c r="BM31" s="811" t="n"/>
      <c r="BN31" s="812" t="n"/>
    </row>
    <row r="32" ht="14.25" customHeight="1" s="1659">
      <c r="A32" s="967" t="n"/>
      <c r="B32" s="870" t="n"/>
      <c r="C32" s="866">
        <f>IFERROR(VLOOKUP(B32,'Campaign Calendar'!I:K,2,0),"")</f>
        <v/>
      </c>
      <c r="D32" s="792">
        <f>IFERROR(VLOOKUP(B32,'Campaign Calendar'!I:K,3,0),"")</f>
        <v/>
      </c>
      <c r="E32" s="2048">
        <f>IFERROR(INDEX('Campaign Calendar'!E:E,MATCH('Promo-Brand Membership'!B32,'Campaign Calendar'!I:I,0)),"")</f>
        <v/>
      </c>
      <c r="F32" s="2048">
        <f>IFERROR(INDEX('Campaign Calendar'!F:F,MATCH('Promo-Brand Membership'!B32,'Campaign Calendar'!I:I,0)),"")</f>
        <v/>
      </c>
      <c r="G32" s="2049">
        <f>IFERROR(INDEX('Campaign Calendar'!G:G,MATCH('Promo-Brand Membership'!B32,'Campaign Calendar'!I:I,0)),"")</f>
        <v/>
      </c>
      <c r="H32" s="2049">
        <f>IFERROR(INDEX('Campaign Calendar'!H:H,MATCH('Promo-Brand Membership'!B32,'Campaign Calendar'!I:I,0)),"")</f>
        <v/>
      </c>
      <c r="I32" s="2055" t="n"/>
      <c r="J32" s="2056" t="n"/>
      <c r="K32" s="1221" t="n"/>
      <c r="L32" s="1500">
        <f>IF(K32&gt;1,LEN(K32),"")</f>
        <v/>
      </c>
      <c r="M32" s="1209" t="n"/>
      <c r="N32" s="945" t="n"/>
      <c r="O32" s="946" t="n"/>
      <c r="P32" s="1026" t="n"/>
      <c r="Q32" s="794" t="n"/>
      <c r="R32" s="2058" t="n"/>
      <c r="S32" s="919" t="n"/>
      <c r="T32" s="1262" t="n"/>
      <c r="U32" s="999" t="n"/>
      <c r="V32" s="999" t="n"/>
      <c r="W32" s="999" t="n"/>
      <c r="X32" s="1001" t="n"/>
      <c r="Y32" s="919" t="n"/>
      <c r="Z32" s="794" t="n"/>
      <c r="AA32" s="2052" t="n"/>
      <c r="AB32" s="794" t="n"/>
      <c r="AC32" s="1177" t="n"/>
      <c r="AD32" s="2052" t="n"/>
      <c r="AE32" s="2060" t="n"/>
      <c r="AF32" s="903" t="n"/>
      <c r="AG32" s="1001" t="n"/>
      <c r="AH32" s="1006" t="n"/>
      <c r="AI32" s="930" t="n"/>
      <c r="AJ32" s="926" t="n"/>
      <c r="AK32" s="705" t="n"/>
      <c r="AL32" s="795" t="n"/>
      <c r="AM32" s="949" t="n"/>
      <c r="AN32" s="926" t="n"/>
      <c r="AS32" s="810" t="n"/>
      <c r="AT32" s="811" t="n"/>
      <c r="AU32" s="811" t="n"/>
      <c r="AV32" s="811" t="n"/>
      <c r="AW32" s="811" t="n"/>
      <c r="AX32" s="811" t="n"/>
      <c r="AY32" s="811" t="n"/>
      <c r="AZ32" s="811" t="n"/>
      <c r="BA32" s="811" t="n"/>
      <c r="BB32" s="811" t="n"/>
      <c r="BC32" s="811" t="n"/>
      <c r="BD32" s="811" t="n"/>
      <c r="BE32" s="811" t="n"/>
      <c r="BF32" s="811" t="n"/>
      <c r="BG32" s="811" t="n"/>
      <c r="BH32" s="811" t="n"/>
      <c r="BI32" s="811" t="n"/>
      <c r="BJ32" s="811" t="n"/>
      <c r="BK32" s="811" t="n"/>
      <c r="BL32" s="811" t="n"/>
      <c r="BM32" s="811" t="n"/>
      <c r="BN32" s="812" t="n"/>
    </row>
    <row r="33" ht="14.25" customHeight="1" s="1659">
      <c r="A33" s="967" t="n"/>
      <c r="B33" s="870" t="n"/>
      <c r="C33" s="866">
        <f>IFERROR(VLOOKUP(B33,'Campaign Calendar'!I:K,2,0),"")</f>
        <v/>
      </c>
      <c r="D33" s="792">
        <f>IFERROR(VLOOKUP(B33,'Campaign Calendar'!I:K,3,0),"")</f>
        <v/>
      </c>
      <c r="E33" s="2048">
        <f>IFERROR(INDEX('Campaign Calendar'!E:E,MATCH('Promo-Brand Membership'!B33,'Campaign Calendar'!I:I,0)),"")</f>
        <v/>
      </c>
      <c r="F33" s="2048">
        <f>IFERROR(INDEX('Campaign Calendar'!F:F,MATCH('Promo-Brand Membership'!B33,'Campaign Calendar'!I:I,0)),"")</f>
        <v/>
      </c>
      <c r="G33" s="2049">
        <f>IFERROR(INDEX('Campaign Calendar'!G:G,MATCH('Promo-Brand Membership'!B33,'Campaign Calendar'!I:I,0)),"")</f>
        <v/>
      </c>
      <c r="H33" s="2049">
        <f>IFERROR(INDEX('Campaign Calendar'!H:H,MATCH('Promo-Brand Membership'!B33,'Campaign Calendar'!I:I,0)),"")</f>
        <v/>
      </c>
      <c r="I33" s="2055" t="n"/>
      <c r="J33" s="2056" t="n"/>
      <c r="K33" s="1221" t="n"/>
      <c r="L33" s="1500">
        <f>IF(K33&gt;1,LEN(K33),"")</f>
        <v/>
      </c>
      <c r="M33" s="1209" t="n"/>
      <c r="N33" s="945" t="n"/>
      <c r="O33" s="946" t="n"/>
      <c r="P33" s="1026" t="n"/>
      <c r="Q33" s="794" t="n"/>
      <c r="R33" s="2058" t="n"/>
      <c r="S33" s="919" t="n"/>
      <c r="T33" s="1262" t="n"/>
      <c r="U33" s="999" t="n"/>
      <c r="V33" s="999" t="n"/>
      <c r="W33" s="999" t="n"/>
      <c r="X33" s="1001" t="n"/>
      <c r="Y33" s="919" t="n"/>
      <c r="Z33" s="794" t="n"/>
      <c r="AA33" s="2052" t="n"/>
      <c r="AB33" s="794" t="n"/>
      <c r="AC33" s="1177" t="n"/>
      <c r="AD33" s="2052" t="n"/>
      <c r="AE33" s="2060" t="n"/>
      <c r="AF33" s="903" t="n"/>
      <c r="AG33" s="1001" t="n"/>
      <c r="AH33" s="1006" t="n"/>
      <c r="AI33" s="930" t="n"/>
      <c r="AJ33" s="926" t="n"/>
      <c r="AK33" s="705" t="n"/>
      <c r="AL33" s="795" t="n"/>
      <c r="AM33" s="949" t="n"/>
      <c r="AN33" s="926" t="n"/>
      <c r="AS33" s="810" t="n"/>
      <c r="AT33" s="811" t="n"/>
      <c r="AU33" s="811" t="n"/>
      <c r="AV33" s="811" t="n"/>
      <c r="AW33" s="811" t="n"/>
      <c r="AX33" s="811" t="n"/>
      <c r="AY33" s="811" t="n"/>
      <c r="AZ33" s="811" t="n"/>
      <c r="BA33" s="811" t="n"/>
      <c r="BB33" s="811" t="n"/>
      <c r="BC33" s="811" t="n"/>
      <c r="BD33" s="811" t="n"/>
      <c r="BE33" s="811" t="n"/>
      <c r="BF33" s="811" t="n"/>
      <c r="BG33" s="811" t="n"/>
      <c r="BH33" s="811" t="n"/>
      <c r="BI33" s="811" t="n"/>
      <c r="BJ33" s="811" t="n"/>
      <c r="BK33" s="811" t="n"/>
      <c r="BL33" s="811" t="n"/>
      <c r="BM33" s="811" t="n"/>
      <c r="BN33" s="812" t="n"/>
    </row>
    <row r="34" ht="14.25" customHeight="1" s="1659">
      <c r="A34" s="967" t="n"/>
      <c r="B34" s="870" t="n"/>
      <c r="C34" s="866">
        <f>IFERROR(VLOOKUP(B34,'Campaign Calendar'!I:K,2,0),"")</f>
        <v/>
      </c>
      <c r="D34" s="792">
        <f>IFERROR(VLOOKUP(B34,'Campaign Calendar'!I:K,3,0),"")</f>
        <v/>
      </c>
      <c r="E34" s="2048">
        <f>IFERROR(INDEX('Campaign Calendar'!E:E,MATCH('Promo-Brand Membership'!B34,'Campaign Calendar'!I:I,0)),"")</f>
        <v/>
      </c>
      <c r="F34" s="2048">
        <f>IFERROR(INDEX('Campaign Calendar'!F:F,MATCH('Promo-Brand Membership'!B34,'Campaign Calendar'!I:I,0)),"")</f>
        <v/>
      </c>
      <c r="G34" s="2049">
        <f>IFERROR(INDEX('Campaign Calendar'!G:G,MATCH('Promo-Brand Membership'!B34,'Campaign Calendar'!I:I,0)),"")</f>
        <v/>
      </c>
      <c r="H34" s="2049">
        <f>IFERROR(INDEX('Campaign Calendar'!H:H,MATCH('Promo-Brand Membership'!B34,'Campaign Calendar'!I:I,0)),"")</f>
        <v/>
      </c>
      <c r="I34" s="2055" t="n"/>
      <c r="J34" s="2056" t="n"/>
      <c r="K34" s="1221" t="n"/>
      <c r="L34" s="1500">
        <f>IF(K34&gt;1,LEN(K34),"")</f>
        <v/>
      </c>
      <c r="M34" s="1209" t="n"/>
      <c r="N34" s="945" t="n"/>
      <c r="O34" s="946" t="n"/>
      <c r="P34" s="1026" t="n"/>
      <c r="Q34" s="794" t="n"/>
      <c r="R34" s="2058" t="n"/>
      <c r="S34" s="919" t="n"/>
      <c r="T34" s="1262" t="n"/>
      <c r="U34" s="999" t="n"/>
      <c r="V34" s="999" t="n"/>
      <c r="W34" s="999" t="n"/>
      <c r="X34" s="1001" t="n"/>
      <c r="Y34" s="919" t="n"/>
      <c r="Z34" s="794" t="n"/>
      <c r="AA34" s="2052" t="n"/>
      <c r="AB34" s="794" t="n"/>
      <c r="AC34" s="1177" t="n"/>
      <c r="AD34" s="2052" t="n"/>
      <c r="AE34" s="2060" t="n"/>
      <c r="AF34" s="903" t="n"/>
      <c r="AG34" s="1001" t="n"/>
      <c r="AH34" s="1006" t="n"/>
      <c r="AI34" s="930" t="n"/>
      <c r="AJ34" s="926" t="n"/>
      <c r="AK34" s="705" t="n"/>
      <c r="AL34" s="795" t="n"/>
      <c r="AM34" s="949" t="n"/>
      <c r="AN34" s="926" t="n"/>
      <c r="AS34" s="810" t="n"/>
      <c r="AT34" s="811" t="n"/>
      <c r="AU34" s="811" t="n"/>
      <c r="AV34" s="811" t="n"/>
      <c r="AW34" s="811" t="n"/>
      <c r="AX34" s="811" t="n"/>
      <c r="AY34" s="811" t="n"/>
      <c r="AZ34" s="811" t="n"/>
      <c r="BA34" s="811" t="n"/>
      <c r="BB34" s="811" t="n"/>
      <c r="BC34" s="811" t="n"/>
      <c r="BD34" s="811" t="n"/>
      <c r="BE34" s="811" t="n"/>
      <c r="BF34" s="811" t="n"/>
      <c r="BG34" s="811" t="n"/>
      <c r="BH34" s="811" t="n"/>
      <c r="BI34" s="811" t="n"/>
      <c r="BJ34" s="811" t="n"/>
      <c r="BK34" s="811" t="n"/>
      <c r="BL34" s="811" t="n"/>
      <c r="BM34" s="811" t="n"/>
      <c r="BN34" s="812" t="n"/>
    </row>
    <row r="35" ht="14.25" customHeight="1" s="1659">
      <c r="A35" s="967" t="n"/>
      <c r="B35" s="870" t="n"/>
      <c r="C35" s="866">
        <f>IFERROR(VLOOKUP(B35,'Campaign Calendar'!I:K,2,0),"")</f>
        <v/>
      </c>
      <c r="D35" s="792">
        <f>IFERROR(VLOOKUP(B35,'Campaign Calendar'!I:K,3,0),"")</f>
        <v/>
      </c>
      <c r="E35" s="2048">
        <f>IFERROR(INDEX('Campaign Calendar'!E:E,MATCH('Promo-Brand Membership'!B35,'Campaign Calendar'!I:I,0)),"")</f>
        <v/>
      </c>
      <c r="F35" s="2048">
        <f>IFERROR(INDEX('Campaign Calendar'!F:F,MATCH('Promo-Brand Membership'!B35,'Campaign Calendar'!I:I,0)),"")</f>
        <v/>
      </c>
      <c r="G35" s="2049">
        <f>IFERROR(INDEX('Campaign Calendar'!G:G,MATCH('Promo-Brand Membership'!B35,'Campaign Calendar'!I:I,0)),"")</f>
        <v/>
      </c>
      <c r="H35" s="2049">
        <f>IFERROR(INDEX('Campaign Calendar'!H:H,MATCH('Promo-Brand Membership'!B35,'Campaign Calendar'!I:I,0)),"")</f>
        <v/>
      </c>
      <c r="I35" s="2055" t="n"/>
      <c r="J35" s="2056" t="n"/>
      <c r="K35" s="1221" t="n"/>
      <c r="L35" s="1500">
        <f>IF(K35&gt;1,LEN(K35),"")</f>
        <v/>
      </c>
      <c r="M35" s="1209" t="n"/>
      <c r="N35" s="945" t="n"/>
      <c r="O35" s="946" t="n"/>
      <c r="P35" s="1026" t="n"/>
      <c r="Q35" s="794" t="n"/>
      <c r="R35" s="2058" t="n"/>
      <c r="S35" s="919" t="n"/>
      <c r="T35" s="1262" t="n"/>
      <c r="U35" s="999" t="n"/>
      <c r="V35" s="999" t="n"/>
      <c r="W35" s="999" t="n"/>
      <c r="X35" s="1001" t="n"/>
      <c r="Y35" s="919" t="n"/>
      <c r="Z35" s="794" t="n"/>
      <c r="AA35" s="2052" t="n"/>
      <c r="AB35" s="794" t="n"/>
      <c r="AC35" s="1177" t="n"/>
      <c r="AD35" s="2052" t="n"/>
      <c r="AE35" s="2060" t="n"/>
      <c r="AF35" s="903" t="n"/>
      <c r="AG35" s="1001" t="n"/>
      <c r="AH35" s="1006" t="n"/>
      <c r="AI35" s="930" t="n"/>
      <c r="AJ35" s="926" t="n"/>
      <c r="AK35" s="705" t="n"/>
      <c r="AL35" s="795" t="n"/>
      <c r="AM35" s="949" t="n"/>
      <c r="AN35" s="926" t="n"/>
      <c r="AS35" s="810" t="n"/>
      <c r="AT35" s="811" t="n"/>
      <c r="AU35" s="811" t="n"/>
      <c r="AV35" s="811" t="n"/>
      <c r="AW35" s="811" t="n"/>
      <c r="AX35" s="811" t="n"/>
      <c r="AY35" s="811" t="n"/>
      <c r="AZ35" s="811" t="n"/>
      <c r="BA35" s="811" t="n"/>
      <c r="BB35" s="811" t="n"/>
      <c r="BC35" s="811" t="n"/>
      <c r="BD35" s="811" t="n"/>
      <c r="BE35" s="811" t="n"/>
      <c r="BF35" s="811" t="n"/>
      <c r="BG35" s="811" t="n"/>
      <c r="BH35" s="811" t="n"/>
      <c r="BI35" s="811" t="n"/>
      <c r="BJ35" s="811" t="n"/>
      <c r="BK35" s="811" t="n"/>
      <c r="BL35" s="811" t="n"/>
      <c r="BM35" s="811" t="n"/>
      <c r="BN35" s="812" t="n"/>
    </row>
    <row r="36" ht="14.25" customHeight="1" s="1659">
      <c r="A36" s="967" t="n"/>
      <c r="B36" s="870" t="n"/>
      <c r="C36" s="866">
        <f>IFERROR(VLOOKUP(B36,'Campaign Calendar'!I:K,2,0),"")</f>
        <v/>
      </c>
      <c r="D36" s="792">
        <f>IFERROR(VLOOKUP(B36,'Campaign Calendar'!I:K,3,0),"")</f>
        <v/>
      </c>
      <c r="E36" s="2048">
        <f>IFERROR(INDEX('Campaign Calendar'!E:E,MATCH('Promo-Brand Membership'!B36,'Campaign Calendar'!I:I,0)),"")</f>
        <v/>
      </c>
      <c r="F36" s="2048">
        <f>IFERROR(INDEX('Campaign Calendar'!F:F,MATCH('Promo-Brand Membership'!B36,'Campaign Calendar'!I:I,0)),"")</f>
        <v/>
      </c>
      <c r="G36" s="2049">
        <f>IFERROR(INDEX('Campaign Calendar'!G:G,MATCH('Promo-Brand Membership'!B36,'Campaign Calendar'!I:I,0)),"")</f>
        <v/>
      </c>
      <c r="H36" s="2049">
        <f>IFERROR(INDEX('Campaign Calendar'!H:H,MATCH('Promo-Brand Membership'!B36,'Campaign Calendar'!I:I,0)),"")</f>
        <v/>
      </c>
      <c r="I36" s="2055" t="n"/>
      <c r="J36" s="2056" t="n"/>
      <c r="K36" s="1221" t="n"/>
      <c r="L36" s="1500">
        <f>IF(K36&gt;1,LEN(K36),"")</f>
        <v/>
      </c>
      <c r="M36" s="1209" t="n"/>
      <c r="N36" s="945" t="n"/>
      <c r="O36" s="946" t="n"/>
      <c r="P36" s="1026" t="n"/>
      <c r="Q36" s="794" t="n"/>
      <c r="R36" s="2058" t="n"/>
      <c r="S36" s="919" t="n"/>
      <c r="T36" s="1262" t="n"/>
      <c r="U36" s="999" t="n"/>
      <c r="V36" s="999" t="n"/>
      <c r="W36" s="999" t="n"/>
      <c r="X36" s="1001" t="n"/>
      <c r="Y36" s="919" t="n"/>
      <c r="Z36" s="794" t="n"/>
      <c r="AA36" s="2052" t="n"/>
      <c r="AB36" s="794" t="n"/>
      <c r="AC36" s="1177" t="n"/>
      <c r="AD36" s="2052" t="n"/>
      <c r="AE36" s="2060" t="n"/>
      <c r="AF36" s="903" t="n"/>
      <c r="AG36" s="1001" t="n"/>
      <c r="AH36" s="1006" t="n"/>
      <c r="AI36" s="930" t="n"/>
      <c r="AJ36" s="926" t="n"/>
      <c r="AK36" s="705" t="n"/>
      <c r="AL36" s="795" t="n"/>
      <c r="AM36" s="949" t="n"/>
      <c r="AN36" s="926" t="n"/>
      <c r="AS36" s="810" t="n"/>
      <c r="AT36" s="811" t="n"/>
      <c r="AU36" s="811" t="n"/>
      <c r="AV36" s="811" t="n"/>
      <c r="AW36" s="811" t="n"/>
      <c r="AX36" s="811" t="n"/>
      <c r="AY36" s="811" t="n"/>
      <c r="AZ36" s="811" t="n"/>
      <c r="BA36" s="811" t="n"/>
      <c r="BB36" s="811" t="n"/>
      <c r="BC36" s="811" t="n"/>
      <c r="BD36" s="811" t="n"/>
      <c r="BE36" s="811" t="n"/>
      <c r="BF36" s="811" t="n"/>
      <c r="BG36" s="811" t="n"/>
      <c r="BH36" s="811" t="n"/>
      <c r="BI36" s="811" t="n"/>
      <c r="BJ36" s="811" t="n"/>
      <c r="BK36" s="811" t="n"/>
      <c r="BL36" s="811" t="n"/>
      <c r="BM36" s="811" t="n"/>
      <c r="BN36" s="812" t="n"/>
    </row>
    <row r="37" ht="14.25" customHeight="1" s="1659">
      <c r="A37" s="967" t="n"/>
      <c r="B37" s="870" t="n"/>
      <c r="C37" s="866">
        <f>IFERROR(VLOOKUP(B37,'Campaign Calendar'!I:K,2,0),"")</f>
        <v/>
      </c>
      <c r="D37" s="792">
        <f>IFERROR(VLOOKUP(B37,'Campaign Calendar'!I:K,3,0),"")</f>
        <v/>
      </c>
      <c r="E37" s="2048">
        <f>IFERROR(INDEX('Campaign Calendar'!E:E,MATCH('Promo-Brand Membership'!B37,'Campaign Calendar'!I:I,0)),"")</f>
        <v/>
      </c>
      <c r="F37" s="2048">
        <f>IFERROR(INDEX('Campaign Calendar'!F:F,MATCH('Promo-Brand Membership'!B37,'Campaign Calendar'!I:I,0)),"")</f>
        <v/>
      </c>
      <c r="G37" s="2049">
        <f>IFERROR(INDEX('Campaign Calendar'!G:G,MATCH('Promo-Brand Membership'!B37,'Campaign Calendar'!I:I,0)),"")</f>
        <v/>
      </c>
      <c r="H37" s="2049">
        <f>IFERROR(INDEX('Campaign Calendar'!H:H,MATCH('Promo-Brand Membership'!B37,'Campaign Calendar'!I:I,0)),"")</f>
        <v/>
      </c>
      <c r="I37" s="2055" t="n"/>
      <c r="J37" s="2056" t="n"/>
      <c r="K37" s="1221" t="n"/>
      <c r="L37" s="1500">
        <f>IF(K37&gt;1,LEN(K37),"")</f>
        <v/>
      </c>
      <c r="M37" s="1209" t="n"/>
      <c r="N37" s="945" t="n"/>
      <c r="O37" s="946" t="n"/>
      <c r="P37" s="1026" t="n"/>
      <c r="Q37" s="794" t="n"/>
      <c r="R37" s="2058" t="n"/>
      <c r="S37" s="919" t="n"/>
      <c r="T37" s="1262" t="n"/>
      <c r="U37" s="999" t="n"/>
      <c r="V37" s="999" t="n"/>
      <c r="W37" s="999" t="n"/>
      <c r="X37" s="1001" t="n"/>
      <c r="Y37" s="919" t="n"/>
      <c r="Z37" s="794" t="n"/>
      <c r="AA37" s="2052" t="n"/>
      <c r="AB37" s="794" t="n"/>
      <c r="AC37" s="1177" t="n"/>
      <c r="AD37" s="2052" t="n"/>
      <c r="AE37" s="2060" t="n"/>
      <c r="AF37" s="903" t="n"/>
      <c r="AG37" s="1001" t="n"/>
      <c r="AH37" s="1006" t="n"/>
      <c r="AI37" s="930" t="n"/>
      <c r="AJ37" s="926" t="n"/>
      <c r="AK37" s="705" t="n"/>
      <c r="AL37" s="795" t="n"/>
      <c r="AM37" s="949" t="n"/>
      <c r="AN37" s="926" t="n"/>
      <c r="AS37" s="810" t="n"/>
      <c r="AT37" s="811" t="n"/>
      <c r="AU37" s="811" t="n"/>
      <c r="AV37" s="811" t="n"/>
      <c r="AW37" s="811" t="n"/>
      <c r="AX37" s="811" t="n"/>
      <c r="AY37" s="811" t="n"/>
      <c r="AZ37" s="811" t="n"/>
      <c r="BA37" s="811" t="n"/>
      <c r="BB37" s="811" t="n"/>
      <c r="BC37" s="811" t="n"/>
      <c r="BD37" s="811" t="n"/>
      <c r="BE37" s="811" t="n"/>
      <c r="BF37" s="811" t="n"/>
      <c r="BG37" s="811" t="n"/>
      <c r="BH37" s="811" t="n"/>
      <c r="BI37" s="811" t="n"/>
      <c r="BJ37" s="811" t="n"/>
      <c r="BK37" s="811" t="n"/>
      <c r="BL37" s="811" t="n"/>
      <c r="BM37" s="811" t="n"/>
      <c r="BN37" s="812" t="n"/>
    </row>
    <row r="38" ht="14.25" customHeight="1" s="1659">
      <c r="A38" s="967" t="n"/>
      <c r="B38" s="870" t="n"/>
      <c r="C38" s="866">
        <f>IFERROR(VLOOKUP(B38,'Campaign Calendar'!I:K,2,0),"")</f>
        <v/>
      </c>
      <c r="D38" s="792">
        <f>IFERROR(VLOOKUP(B38,'Campaign Calendar'!I:K,3,0),"")</f>
        <v/>
      </c>
      <c r="E38" s="2048">
        <f>IFERROR(INDEX('Campaign Calendar'!E:E,MATCH('Promo-Brand Membership'!B38,'Campaign Calendar'!I:I,0)),"")</f>
        <v/>
      </c>
      <c r="F38" s="2048">
        <f>IFERROR(INDEX('Campaign Calendar'!F:F,MATCH('Promo-Brand Membership'!B38,'Campaign Calendar'!I:I,0)),"")</f>
        <v/>
      </c>
      <c r="G38" s="2049">
        <f>IFERROR(INDEX('Campaign Calendar'!G:G,MATCH('Promo-Brand Membership'!B38,'Campaign Calendar'!I:I,0)),"")</f>
        <v/>
      </c>
      <c r="H38" s="2049">
        <f>IFERROR(INDEX('Campaign Calendar'!H:H,MATCH('Promo-Brand Membership'!B38,'Campaign Calendar'!I:I,0)),"")</f>
        <v/>
      </c>
      <c r="I38" s="2055" t="n"/>
      <c r="J38" s="2056" t="n"/>
      <c r="K38" s="1221" t="n"/>
      <c r="L38" s="1500">
        <f>IF(K38&gt;1,LEN(K38),"")</f>
        <v/>
      </c>
      <c r="M38" s="1209" t="n"/>
      <c r="N38" s="945" t="n"/>
      <c r="O38" s="946" t="n"/>
      <c r="P38" s="1026" t="n"/>
      <c r="Q38" s="794" t="n"/>
      <c r="R38" s="2058" t="n"/>
      <c r="S38" s="919" t="n"/>
      <c r="T38" s="1262" t="n"/>
      <c r="U38" s="999" t="n"/>
      <c r="V38" s="999" t="n"/>
      <c r="W38" s="999" t="n"/>
      <c r="X38" s="1001" t="n"/>
      <c r="Y38" s="919" t="n"/>
      <c r="Z38" s="794" t="n"/>
      <c r="AA38" s="2052" t="n"/>
      <c r="AB38" s="794" t="n"/>
      <c r="AC38" s="1177" t="n"/>
      <c r="AD38" s="2052" t="n"/>
      <c r="AE38" s="2060" t="n"/>
      <c r="AF38" s="903" t="n"/>
      <c r="AG38" s="1001" t="n"/>
      <c r="AH38" s="1006" t="n"/>
      <c r="AI38" s="930" t="n"/>
      <c r="AJ38" s="926" t="n"/>
      <c r="AK38" s="705" t="n"/>
      <c r="AL38" s="795" t="n"/>
      <c r="AM38" s="949" t="n"/>
      <c r="AN38" s="926" t="n"/>
      <c r="AS38" s="810" t="n"/>
      <c r="AT38" s="811" t="n"/>
      <c r="AU38" s="811" t="n"/>
      <c r="AV38" s="811" t="n"/>
      <c r="AW38" s="811" t="n"/>
      <c r="AX38" s="811" t="n"/>
      <c r="AY38" s="811" t="n"/>
      <c r="AZ38" s="811" t="n"/>
      <c r="BA38" s="811" t="n"/>
      <c r="BB38" s="811" t="n"/>
      <c r="BC38" s="811" t="n"/>
      <c r="BD38" s="811" t="n"/>
      <c r="BE38" s="811" t="n"/>
      <c r="BF38" s="811" t="n"/>
      <c r="BG38" s="811" t="n"/>
      <c r="BH38" s="811" t="n"/>
      <c r="BI38" s="811" t="n"/>
      <c r="BJ38" s="811" t="n"/>
      <c r="BK38" s="811" t="n"/>
      <c r="BL38" s="811" t="n"/>
      <c r="BM38" s="811" t="n"/>
      <c r="BN38" s="812" t="n"/>
    </row>
    <row r="39" ht="14.25" customHeight="1" s="1659">
      <c r="A39" s="967" t="n"/>
      <c r="B39" s="870" t="n"/>
      <c r="C39" s="866">
        <f>IFERROR(VLOOKUP(B39,'Campaign Calendar'!I:K,2,0),"")</f>
        <v/>
      </c>
      <c r="D39" s="792">
        <f>IFERROR(VLOOKUP(B39,'Campaign Calendar'!I:K,3,0),"")</f>
        <v/>
      </c>
      <c r="E39" s="2048">
        <f>IFERROR(INDEX('Campaign Calendar'!E:E,MATCH('Promo-Brand Membership'!B39,'Campaign Calendar'!I:I,0)),"")</f>
        <v/>
      </c>
      <c r="F39" s="2048">
        <f>IFERROR(INDEX('Campaign Calendar'!F:F,MATCH('Promo-Brand Membership'!B39,'Campaign Calendar'!I:I,0)),"")</f>
        <v/>
      </c>
      <c r="G39" s="2049">
        <f>IFERROR(INDEX('Campaign Calendar'!G:G,MATCH('Promo-Brand Membership'!B39,'Campaign Calendar'!I:I,0)),"")</f>
        <v/>
      </c>
      <c r="H39" s="2049">
        <f>IFERROR(INDEX('Campaign Calendar'!H:H,MATCH('Promo-Brand Membership'!B39,'Campaign Calendar'!I:I,0)),"")</f>
        <v/>
      </c>
      <c r="I39" s="2055" t="n"/>
      <c r="J39" s="2056" t="n"/>
      <c r="K39" s="1221" t="n"/>
      <c r="L39" s="1500">
        <f>IF(K39&gt;1,LEN(K39),"")</f>
        <v/>
      </c>
      <c r="M39" s="1209" t="n"/>
      <c r="N39" s="945" t="n"/>
      <c r="O39" s="946" t="n"/>
      <c r="P39" s="1026" t="n"/>
      <c r="Q39" s="794" t="n"/>
      <c r="R39" s="2058" t="n"/>
      <c r="S39" s="919" t="n"/>
      <c r="T39" s="1262" t="n"/>
      <c r="U39" s="999" t="n"/>
      <c r="V39" s="999" t="n"/>
      <c r="W39" s="999" t="n"/>
      <c r="X39" s="1001" t="n"/>
      <c r="Y39" s="919" t="n"/>
      <c r="Z39" s="794" t="n"/>
      <c r="AA39" s="2052" t="n"/>
      <c r="AB39" s="794" t="n"/>
      <c r="AC39" s="1177" t="n"/>
      <c r="AD39" s="2052" t="n"/>
      <c r="AE39" s="2060" t="n"/>
      <c r="AF39" s="903" t="n"/>
      <c r="AG39" s="1001" t="n"/>
      <c r="AH39" s="1006" t="n"/>
      <c r="AI39" s="930" t="n"/>
      <c r="AJ39" s="926" t="n"/>
      <c r="AK39" s="705" t="n"/>
      <c r="AL39" s="795" t="n"/>
      <c r="AM39" s="949" t="n"/>
      <c r="AN39" s="926" t="n"/>
      <c r="AS39" s="810" t="n"/>
      <c r="AT39" s="811" t="n"/>
      <c r="AU39" s="811" t="n"/>
      <c r="AV39" s="811" t="n"/>
      <c r="AW39" s="811" t="n"/>
      <c r="AX39" s="811" t="n"/>
      <c r="AY39" s="811" t="n"/>
      <c r="AZ39" s="811" t="n"/>
      <c r="BA39" s="811" t="n"/>
      <c r="BB39" s="811" t="n"/>
      <c r="BC39" s="811" t="n"/>
      <c r="BD39" s="811" t="n"/>
      <c r="BE39" s="811" t="n"/>
      <c r="BF39" s="811" t="n"/>
      <c r="BG39" s="811" t="n"/>
      <c r="BH39" s="811" t="n"/>
      <c r="BI39" s="811" t="n"/>
      <c r="BJ39" s="811" t="n"/>
      <c r="BK39" s="811" t="n"/>
      <c r="BL39" s="811" t="n"/>
      <c r="BM39" s="811" t="n"/>
      <c r="BN39" s="812" t="n"/>
    </row>
    <row r="40" ht="14.25" customHeight="1" s="1659">
      <c r="A40" s="967" t="n"/>
      <c r="B40" s="870" t="n"/>
      <c r="C40" s="866">
        <f>IFERROR(VLOOKUP(B40,'Campaign Calendar'!I:K,2,0),"")</f>
        <v/>
      </c>
      <c r="D40" s="792">
        <f>IFERROR(VLOOKUP(B40,'Campaign Calendar'!I:K,3,0),"")</f>
        <v/>
      </c>
      <c r="E40" s="2048">
        <f>IFERROR(INDEX('Campaign Calendar'!E:E,MATCH('Promo-Brand Membership'!B40,'Campaign Calendar'!I:I,0)),"")</f>
        <v/>
      </c>
      <c r="F40" s="2048">
        <f>IFERROR(INDEX('Campaign Calendar'!F:F,MATCH('Promo-Brand Membership'!B40,'Campaign Calendar'!I:I,0)),"")</f>
        <v/>
      </c>
      <c r="G40" s="2049">
        <f>IFERROR(INDEX('Campaign Calendar'!G:G,MATCH('Promo-Brand Membership'!B40,'Campaign Calendar'!I:I,0)),"")</f>
        <v/>
      </c>
      <c r="H40" s="2049">
        <f>IFERROR(INDEX('Campaign Calendar'!H:H,MATCH('Promo-Brand Membership'!B40,'Campaign Calendar'!I:I,0)),"")</f>
        <v/>
      </c>
      <c r="I40" s="2055" t="n"/>
      <c r="J40" s="2056" t="n"/>
      <c r="K40" s="1221" t="n"/>
      <c r="L40" s="1500">
        <f>IF(K40&gt;1,LEN(K40),"")</f>
        <v/>
      </c>
      <c r="M40" s="1209" t="n"/>
      <c r="N40" s="945" t="n"/>
      <c r="O40" s="946" t="n"/>
      <c r="P40" s="1026" t="n"/>
      <c r="Q40" s="794" t="n"/>
      <c r="R40" s="2058" t="n"/>
      <c r="S40" s="919" t="n"/>
      <c r="T40" s="1262" t="n"/>
      <c r="U40" s="999" t="n"/>
      <c r="V40" s="999" t="n"/>
      <c r="W40" s="999" t="n"/>
      <c r="X40" s="1001" t="n"/>
      <c r="Y40" s="919" t="n"/>
      <c r="Z40" s="794" t="n"/>
      <c r="AA40" s="2052" t="n"/>
      <c r="AB40" s="794" t="n"/>
      <c r="AC40" s="1177" t="n"/>
      <c r="AD40" s="2052" t="n"/>
      <c r="AE40" s="2060" t="n"/>
      <c r="AF40" s="903" t="n"/>
      <c r="AG40" s="1001" t="n"/>
      <c r="AH40" s="1006" t="n"/>
      <c r="AI40" s="930" t="n"/>
      <c r="AJ40" s="926" t="n"/>
      <c r="AK40" s="705" t="n"/>
      <c r="AL40" s="795" t="n"/>
      <c r="AM40" s="949" t="n"/>
      <c r="AN40" s="926" t="n"/>
      <c r="AS40" s="810" t="n"/>
      <c r="AT40" s="811" t="n"/>
      <c r="AU40" s="811" t="n"/>
      <c r="AV40" s="811" t="n"/>
      <c r="AW40" s="811" t="n"/>
      <c r="AX40" s="811" t="n"/>
      <c r="AY40" s="811" t="n"/>
      <c r="AZ40" s="811" t="n"/>
      <c r="BA40" s="811" t="n"/>
      <c r="BB40" s="811" t="n"/>
      <c r="BC40" s="811" t="n"/>
      <c r="BD40" s="811" t="n"/>
      <c r="BE40" s="811" t="n"/>
      <c r="BF40" s="811" t="n"/>
      <c r="BG40" s="811" t="n"/>
      <c r="BH40" s="811" t="n"/>
      <c r="BI40" s="811" t="n"/>
      <c r="BJ40" s="811" t="n"/>
      <c r="BK40" s="811" t="n"/>
      <c r="BL40" s="811" t="n"/>
      <c r="BM40" s="811" t="n"/>
      <c r="BN40" s="812" t="n"/>
    </row>
    <row r="41" ht="14.25" customHeight="1" s="1659" thickBot="1">
      <c r="A41" s="968" t="n"/>
      <c r="B41" s="870" t="n"/>
      <c r="C41" s="866">
        <f>IFERROR(VLOOKUP(B41,'Campaign Calendar'!I:K,2,0),"")</f>
        <v/>
      </c>
      <c r="D41" s="792">
        <f>IFERROR(VLOOKUP(B41,'Campaign Calendar'!I:K,3,0),"")</f>
        <v/>
      </c>
      <c r="E41" s="2048">
        <f>IFERROR(INDEX('Campaign Calendar'!E:E,MATCH('Promo-Brand Membership'!B41,'Campaign Calendar'!I:I,0)),"")</f>
        <v/>
      </c>
      <c r="F41" s="2048">
        <f>IFERROR(INDEX('Campaign Calendar'!F:F,MATCH('Promo-Brand Membership'!B41,'Campaign Calendar'!I:I,0)),"")</f>
        <v/>
      </c>
      <c r="G41" s="2049">
        <f>IFERROR(INDEX('Campaign Calendar'!G:G,MATCH('Promo-Brand Membership'!B41,'Campaign Calendar'!I:I,0)),"")</f>
        <v/>
      </c>
      <c r="H41" s="2049">
        <f>IFERROR(INDEX('Campaign Calendar'!H:H,MATCH('Promo-Brand Membership'!B41,'Campaign Calendar'!I:I,0)),"")</f>
        <v/>
      </c>
      <c r="I41" s="2055" t="n"/>
      <c r="J41" s="2056" t="n"/>
      <c r="K41" s="1222" t="n"/>
      <c r="L41" s="1500">
        <f>IF(K41&gt;1,LEN(K41),"")</f>
        <v/>
      </c>
      <c r="M41" s="1210" t="n"/>
      <c r="N41" s="957" t="n"/>
      <c r="O41" s="958" t="n"/>
      <c r="P41" s="1027" t="n"/>
      <c r="Q41" s="922" t="n"/>
      <c r="R41" s="2061" t="n"/>
      <c r="S41" s="920" t="n"/>
      <c r="T41" s="1263" t="n"/>
      <c r="U41" s="1000" t="n"/>
      <c r="V41" s="1000" t="n"/>
      <c r="W41" s="1000" t="n"/>
      <c r="X41" s="1002" t="n"/>
      <c r="Y41" s="920" t="n"/>
      <c r="Z41" s="922" t="n"/>
      <c r="AA41" s="2062" t="n"/>
      <c r="AB41" s="794" t="n"/>
      <c r="AC41" s="1401" t="n"/>
      <c r="AD41" s="2062" t="n"/>
      <c r="AE41" s="2063" t="n"/>
      <c r="AF41" s="923" t="n"/>
      <c r="AG41" s="1002" t="n"/>
      <c r="AH41" s="1007" t="n"/>
      <c r="AI41" s="1022" t="n"/>
      <c r="AJ41" s="927" t="n"/>
      <c r="AK41" s="928" t="n"/>
      <c r="AL41" s="929" t="n"/>
      <c r="AM41" s="950" t="n"/>
      <c r="AN41" s="927" t="n"/>
      <c r="AS41" s="810" t="n"/>
      <c r="AT41" s="811" t="n"/>
      <c r="AU41" s="811" t="n"/>
      <c r="AV41" s="811" t="n"/>
      <c r="AW41" s="811" t="n"/>
      <c r="AX41" s="811" t="n"/>
      <c r="AY41" s="811" t="n"/>
      <c r="AZ41" s="811" t="n"/>
      <c r="BA41" s="811" t="n"/>
      <c r="BB41" s="811" t="n"/>
      <c r="BC41" s="811" t="n"/>
      <c r="BD41" s="811" t="n"/>
      <c r="BE41" s="811" t="n"/>
      <c r="BF41" s="811" t="n"/>
      <c r="BG41" s="811" t="n"/>
      <c r="BH41" s="811" t="n"/>
      <c r="BI41" s="811" t="n"/>
      <c r="BJ41" s="811" t="n"/>
      <c r="BK41" s="811" t="n"/>
      <c r="BL41" s="811" t="n"/>
      <c r="BM41" s="811" t="n"/>
      <c r="BN41" s="812" t="n"/>
    </row>
    <row r="42" ht="14.25" customHeight="1" s="1659">
      <c r="M42" s="411" t="n"/>
    </row>
    <row r="43" ht="14.25" customHeight="1" s="1659">
      <c r="M43" s="411" t="n"/>
    </row>
    <row r="44" ht="14.25" customHeight="1" s="1659">
      <c r="M44" s="411" t="n"/>
    </row>
    <row r="45" ht="14.25" customHeight="1" s="1659">
      <c r="M45" s="411" t="n"/>
    </row>
    <row r="46" ht="14.25" customHeight="1" s="1659">
      <c r="M46" s="411" t="n"/>
    </row>
    <row r="47" ht="14.25" customHeight="1" s="1659">
      <c r="M47" s="411" t="n"/>
    </row>
    <row r="48" ht="14.25" customHeight="1" s="1659">
      <c r="M48" s="411" t="n"/>
    </row>
    <row r="49" ht="14.25" customHeight="1" s="1659">
      <c r="M49" s="411" t="n"/>
    </row>
    <row r="50" ht="14.25" customHeight="1" s="1659">
      <c r="M50" s="411" t="n"/>
    </row>
    <row r="51" ht="14.25" customHeight="1" s="1659">
      <c r="M51" s="411" t="n"/>
    </row>
    <row r="52" ht="14.25" customHeight="1" s="1659">
      <c r="M52" s="411" t="n"/>
    </row>
    <row r="53" ht="14.25" customHeight="1" s="1659">
      <c r="M53" s="411" t="n"/>
    </row>
    <row r="54" ht="14.25" customHeight="1" s="1659">
      <c r="M54" s="411" t="n"/>
    </row>
    <row r="55" ht="14.25" customHeight="1" s="1659">
      <c r="M55" s="411" t="n"/>
    </row>
    <row r="56" ht="14.25" customHeight="1" s="1659">
      <c r="M56" s="411" t="n"/>
    </row>
    <row r="57" ht="14.25" customHeight="1" s="1659">
      <c r="M57" s="411" t="n"/>
    </row>
    <row r="58" ht="14.25" customHeight="1" s="1659">
      <c r="M58" s="411" t="n"/>
    </row>
    <row r="59" ht="14.25" customHeight="1" s="1659">
      <c r="M59" s="411" t="n"/>
    </row>
    <row r="60" ht="14.25" customHeight="1" s="1659">
      <c r="M60" s="411" t="n"/>
    </row>
    <row r="61" ht="14.25" customHeight="1" s="1659">
      <c r="M61" s="411" t="n"/>
    </row>
    <row r="62" ht="14.25" customHeight="1" s="1659">
      <c r="M62" s="411" t="n"/>
    </row>
    <row r="63" ht="14.25" customHeight="1" s="1659">
      <c r="M63" s="411" t="n"/>
    </row>
    <row r="64" ht="14.25" customHeight="1" s="1659">
      <c r="M64" s="411" t="n"/>
    </row>
    <row r="65" ht="14.25" customHeight="1" s="1659">
      <c r="M65" s="411" t="n"/>
    </row>
    <row r="66" ht="14.25" customHeight="1" s="1659">
      <c r="M66" s="411" t="n"/>
    </row>
    <row r="67" ht="14.25" customHeight="1" s="1659">
      <c r="M67" s="411" t="n"/>
    </row>
    <row r="68" ht="14.25" customHeight="1" s="1659">
      <c r="M68" s="411" t="n"/>
    </row>
    <row r="69" ht="14.25" customHeight="1" s="1659">
      <c r="M69" s="411" t="n"/>
    </row>
    <row r="70" ht="14.25" customHeight="1" s="1659">
      <c r="M70" s="411" t="n"/>
    </row>
    <row r="71" ht="14.25" customHeight="1" s="1659">
      <c r="M71" s="411" t="n"/>
    </row>
    <row r="72" ht="14.25" customHeight="1" s="1659">
      <c r="M72" s="411" t="n"/>
    </row>
    <row r="73" ht="14.25" customHeight="1" s="1659">
      <c r="M73" s="411" t="n"/>
    </row>
    <row r="74" ht="14.25" customHeight="1" s="1659">
      <c r="M74" s="411" t="n"/>
    </row>
    <row r="75" ht="14.25" customHeight="1" s="1659">
      <c r="M75" s="411" t="n"/>
    </row>
    <row r="76" ht="14.25" customHeight="1" s="1659">
      <c r="M76" s="411" t="n"/>
    </row>
    <row r="77" ht="14.25" customHeight="1" s="1659">
      <c r="M77" s="411" t="n"/>
    </row>
    <row r="78" ht="14.25" customHeight="1" s="1659">
      <c r="M78" s="411" t="n"/>
    </row>
    <row r="79" ht="14.25" customHeight="1" s="1659">
      <c r="M79" s="411" t="n"/>
    </row>
    <row r="80" ht="14.25" customHeight="1" s="1659">
      <c r="M80" s="411" t="n"/>
    </row>
    <row r="81" ht="14.25" customHeight="1" s="1659">
      <c r="M81" s="411" t="n"/>
    </row>
    <row r="82" ht="14.25" customHeight="1" s="1659">
      <c r="M82" s="411" t="n"/>
    </row>
    <row r="83" ht="14.25" customHeight="1" s="1659">
      <c r="M83" s="411" t="n"/>
    </row>
    <row r="84" ht="14.25" customHeight="1" s="1659">
      <c r="M84" s="411" t="n"/>
    </row>
    <row r="85" ht="14.25" customHeight="1" s="1659">
      <c r="M85" s="411" t="n"/>
    </row>
    <row r="86" ht="14.25" customHeight="1" s="1659">
      <c r="M86" s="411" t="n"/>
    </row>
    <row r="87" ht="14.25" customHeight="1" s="1659">
      <c r="M87" s="411" t="n"/>
    </row>
    <row r="88" ht="14.25" customHeight="1" s="1659">
      <c r="M88" s="411" t="n"/>
    </row>
    <row r="89" ht="14.25" customHeight="1" s="1659">
      <c r="M89" s="411" t="n"/>
    </row>
    <row r="90" ht="14.25" customHeight="1" s="1659">
      <c r="M90" s="411" t="n"/>
    </row>
    <row r="91" ht="14.25" customHeight="1" s="1659">
      <c r="M91" s="411" t="n"/>
    </row>
    <row r="92" ht="14.25" customHeight="1" s="1659">
      <c r="M92" s="411" t="n"/>
    </row>
    <row r="93" ht="14.25" customHeight="1" s="1659">
      <c r="M93" s="411" t="n"/>
    </row>
    <row r="94" ht="14.25" customHeight="1" s="1659">
      <c r="M94" s="411" t="n"/>
    </row>
    <row r="95" ht="14.25" customHeight="1" s="1659">
      <c r="M95" s="411" t="n"/>
    </row>
    <row r="96" ht="14.25" customHeight="1" s="1659">
      <c r="M96" s="411" t="n"/>
    </row>
    <row r="97" ht="14.25" customHeight="1" s="1659">
      <c r="M97" s="411" t="n"/>
    </row>
    <row r="98" ht="14.25" customHeight="1" s="1659">
      <c r="M98" s="411" t="n"/>
    </row>
    <row r="99" ht="14.25" customHeight="1" s="1659">
      <c r="M99" s="411" t="n"/>
    </row>
    <row r="100" ht="14.25" customHeight="1" s="1659">
      <c r="M100" s="411" t="n"/>
    </row>
    <row r="101" ht="14.25" customHeight="1" s="1659">
      <c r="M101" s="411" t="n"/>
    </row>
    <row r="102" ht="14.25" customHeight="1" s="1659">
      <c r="M102" s="411" t="n"/>
    </row>
    <row r="103" ht="14.25" customHeight="1" s="1659">
      <c r="M103" s="411" t="n"/>
    </row>
    <row r="104" ht="14.25" customHeight="1" s="1659">
      <c r="M104" s="411" t="n"/>
    </row>
    <row r="105" ht="14.25" customHeight="1" s="1659">
      <c r="M105" s="411" t="n"/>
    </row>
    <row r="106" ht="14.25" customHeight="1" s="1659">
      <c r="M106" s="411" t="n"/>
    </row>
    <row r="107" ht="14.25" customHeight="1" s="1659">
      <c r="M107" s="411" t="n"/>
    </row>
    <row r="108" ht="14.25" customHeight="1" s="1659">
      <c r="M108" s="411" t="n"/>
    </row>
    <row r="109" ht="14.25" customHeight="1" s="1659">
      <c r="M109" s="411" t="n"/>
    </row>
    <row r="110" ht="14.25" customHeight="1" s="1659">
      <c r="M110" s="411" t="n"/>
    </row>
    <row r="111" ht="14.25" customHeight="1" s="1659">
      <c r="M111" s="411" t="n"/>
    </row>
    <row r="112" ht="14.25" customHeight="1" s="1659">
      <c r="M112" s="411" t="n"/>
    </row>
    <row r="113" ht="14.25" customHeight="1" s="1659">
      <c r="M113" s="411" t="n"/>
    </row>
    <row r="114" ht="14.25" customHeight="1" s="1659">
      <c r="M114" s="411" t="n"/>
    </row>
    <row r="115" ht="14.25" customHeight="1" s="1659">
      <c r="M115" s="411" t="n"/>
    </row>
    <row r="116" ht="14.25" customHeight="1" s="1659">
      <c r="M116" s="411" t="n"/>
    </row>
    <row r="117" ht="14.25" customHeight="1" s="1659">
      <c r="M117" s="411" t="n"/>
    </row>
    <row r="118" ht="14.25" customHeight="1" s="1659">
      <c r="M118" s="411" t="n"/>
    </row>
    <row r="119" ht="14.25" customHeight="1" s="1659">
      <c r="M119" s="411" t="n"/>
    </row>
    <row r="120" ht="14.25" customHeight="1" s="1659">
      <c r="M120" s="411" t="n"/>
    </row>
    <row r="121" ht="14.25" customHeight="1" s="1659">
      <c r="M121" s="411" t="n"/>
    </row>
    <row r="122" ht="14.25" customHeight="1" s="1659">
      <c r="M122" s="411" t="n"/>
    </row>
    <row r="123" ht="14.25" customHeight="1" s="1659">
      <c r="M123" s="411" t="n"/>
    </row>
    <row r="124" ht="14.25" customHeight="1" s="1659">
      <c r="M124" s="411" t="n"/>
    </row>
    <row r="125" ht="14.25" customHeight="1" s="1659">
      <c r="M125" s="411" t="n"/>
    </row>
    <row r="126" ht="14.25" customHeight="1" s="1659">
      <c r="M126" s="411" t="n"/>
    </row>
    <row r="127" ht="14.25" customHeight="1" s="1659">
      <c r="M127" s="411" t="n"/>
    </row>
    <row r="128" ht="14.25" customHeight="1" s="1659">
      <c r="M128" s="411" t="n"/>
    </row>
    <row r="129" ht="14.25" customHeight="1" s="1659">
      <c r="M129" s="411" t="n"/>
    </row>
    <row r="130" ht="14.25" customHeight="1" s="1659">
      <c r="M130" s="411" t="n"/>
    </row>
    <row r="131" ht="14.25" customHeight="1" s="1659">
      <c r="M131" s="411" t="n"/>
    </row>
    <row r="132" ht="14.25" customHeight="1" s="1659">
      <c r="M132" s="411" t="n"/>
    </row>
    <row r="133" ht="14.25" customHeight="1" s="1659">
      <c r="M133" s="411" t="n"/>
    </row>
    <row r="134" ht="14.25" customHeight="1" s="1659">
      <c r="M134" s="411" t="n"/>
    </row>
    <row r="135" ht="14.25" customHeight="1" s="1659">
      <c r="M135" s="411" t="n"/>
    </row>
    <row r="136" ht="14.25" customHeight="1" s="1659">
      <c r="M136" s="411" t="n"/>
    </row>
    <row r="137" ht="14.25" customHeight="1" s="1659">
      <c r="M137" s="411" t="n"/>
    </row>
    <row r="138" ht="14.25" customHeight="1" s="1659">
      <c r="M138" s="411" t="n"/>
    </row>
    <row r="139" ht="14.25" customHeight="1" s="1659">
      <c r="M139" s="411" t="n"/>
    </row>
    <row r="140" ht="14.25" customHeight="1" s="1659">
      <c r="M140" s="411" t="n"/>
    </row>
    <row r="141" ht="14.25" customHeight="1" s="1659">
      <c r="M141" s="411" t="n"/>
    </row>
    <row r="142" ht="14.25" customHeight="1" s="1659">
      <c r="M142" s="411" t="n"/>
    </row>
    <row r="143" ht="14.25" customHeight="1" s="1659">
      <c r="M143" s="411" t="n"/>
    </row>
    <row r="144" ht="14.25" customHeight="1" s="1659">
      <c r="M144" s="411" t="n"/>
    </row>
    <row r="145" ht="14.25" customHeight="1" s="1659">
      <c r="M145" s="411" t="n"/>
    </row>
    <row r="146" ht="14.25" customHeight="1" s="1659">
      <c r="M146" s="411" t="n"/>
    </row>
    <row r="147" ht="14.25" customHeight="1" s="1659">
      <c r="M147" s="411" t="n"/>
    </row>
    <row r="148" ht="14.25" customHeight="1" s="1659">
      <c r="M148" s="411" t="n"/>
    </row>
    <row r="149" ht="14.25" customHeight="1" s="1659">
      <c r="M149" s="411" t="n"/>
    </row>
    <row r="150" ht="14.25" customHeight="1" s="1659">
      <c r="M150" s="411" t="n"/>
    </row>
    <row r="151" ht="14.25" customHeight="1" s="1659">
      <c r="M151" s="411" t="n"/>
    </row>
    <row r="152" ht="14.25" customHeight="1" s="1659">
      <c r="M152" s="411" t="n"/>
    </row>
    <row r="153" ht="14.25" customHeight="1" s="1659">
      <c r="M153" s="411" t="n"/>
    </row>
    <row r="154" ht="14.25" customHeight="1" s="1659">
      <c r="M154" s="411" t="n"/>
    </row>
    <row r="155" ht="14.25" customHeight="1" s="1659">
      <c r="M155" s="411" t="n"/>
    </row>
    <row r="156" ht="14.25" customHeight="1" s="1659">
      <c r="M156" s="411" t="n"/>
    </row>
    <row r="157" ht="14.25" customHeight="1" s="1659">
      <c r="M157" s="411" t="n"/>
    </row>
    <row r="158" ht="14.25" customHeight="1" s="1659">
      <c r="M158" s="411" t="n"/>
    </row>
    <row r="159" ht="14.25" customHeight="1" s="1659">
      <c r="M159" s="411" t="n"/>
    </row>
    <row r="160" ht="14.25" customHeight="1" s="1659">
      <c r="M160" s="411" t="n"/>
    </row>
    <row r="161" ht="14.25" customHeight="1" s="1659">
      <c r="M161" s="411" t="n"/>
    </row>
    <row r="162" ht="14.25" customHeight="1" s="1659">
      <c r="M162" s="411" t="n"/>
    </row>
    <row r="163" ht="14.25" customHeight="1" s="1659">
      <c r="M163" s="411" t="n"/>
    </row>
    <row r="164" ht="14.25" customHeight="1" s="1659">
      <c r="M164" s="411" t="n"/>
    </row>
    <row r="165" ht="14.25" customHeight="1" s="1659">
      <c r="M165" s="411" t="n"/>
    </row>
    <row r="166" ht="14.25" customHeight="1" s="1659">
      <c r="M166" s="411" t="n"/>
    </row>
    <row r="167" ht="14.25" customHeight="1" s="1659">
      <c r="M167" s="411" t="n"/>
    </row>
    <row r="168" ht="14.25" customHeight="1" s="1659">
      <c r="M168" s="411" t="n"/>
    </row>
    <row r="169" ht="14.25" customHeight="1" s="1659">
      <c r="M169" s="411" t="n"/>
    </row>
    <row r="170" ht="14.25" customHeight="1" s="1659">
      <c r="M170" s="411" t="n"/>
    </row>
    <row r="171" ht="14.25" customHeight="1" s="1659">
      <c r="M171" s="411" t="n"/>
    </row>
    <row r="172" ht="14.25" customHeight="1" s="1659">
      <c r="M172" s="411" t="n"/>
    </row>
    <row r="173" ht="14.25" customHeight="1" s="1659">
      <c r="M173" s="411" t="n"/>
    </row>
    <row r="174" ht="14.25" customHeight="1" s="1659">
      <c r="M174" s="411" t="n"/>
    </row>
    <row r="175" ht="14.25" customHeight="1" s="1659">
      <c r="M175" s="411" t="n"/>
    </row>
    <row r="176" ht="14.25" customHeight="1" s="1659">
      <c r="M176" s="411" t="n"/>
    </row>
    <row r="177" ht="14.25" customHeight="1" s="1659">
      <c r="M177" s="411" t="n"/>
    </row>
    <row r="178" ht="14.25" customHeight="1" s="1659">
      <c r="M178" s="411" t="n"/>
    </row>
    <row r="179" ht="14.25" customHeight="1" s="1659">
      <c r="M179" s="411" t="n"/>
    </row>
    <row r="180" ht="14.25" customHeight="1" s="1659">
      <c r="M180" s="411" t="n"/>
    </row>
    <row r="181" ht="14.25" customHeight="1" s="1659">
      <c r="M181" s="411" t="n"/>
    </row>
    <row r="182" ht="14.25" customHeight="1" s="1659">
      <c r="M182" s="411" t="n"/>
    </row>
    <row r="183" ht="14.25" customHeight="1" s="1659">
      <c r="M183" s="411" t="n"/>
    </row>
    <row r="184" ht="14.25" customHeight="1" s="1659">
      <c r="M184" s="411" t="n"/>
    </row>
    <row r="185" ht="14.25" customHeight="1" s="1659">
      <c r="M185" s="411" t="n"/>
    </row>
    <row r="186" ht="14.25" customHeight="1" s="1659">
      <c r="M186" s="411" t="n"/>
    </row>
    <row r="187" ht="14.25" customHeight="1" s="1659">
      <c r="M187" s="411" t="n"/>
    </row>
    <row r="188" ht="14.25" customHeight="1" s="1659">
      <c r="M188" s="411" t="n"/>
    </row>
    <row r="189" ht="14.25" customHeight="1" s="1659">
      <c r="M189" s="411" t="n"/>
    </row>
    <row r="190" ht="14.25" customHeight="1" s="1659">
      <c r="M190" s="411" t="n"/>
    </row>
    <row r="191" ht="14.25" customHeight="1" s="1659">
      <c r="M191" s="411" t="n"/>
    </row>
    <row r="192" ht="14.25" customHeight="1" s="1659">
      <c r="M192" s="411" t="n"/>
    </row>
    <row r="193" ht="14.25" customHeight="1" s="1659">
      <c r="M193" s="411" t="n"/>
    </row>
    <row r="194" ht="14.25" customHeight="1" s="1659">
      <c r="M194" s="411" t="n"/>
    </row>
    <row r="195" ht="14.25" customHeight="1" s="1659">
      <c r="M195" s="411" t="n"/>
    </row>
    <row r="196" ht="14.25" customHeight="1" s="1659">
      <c r="M196" s="411" t="n"/>
    </row>
    <row r="197" ht="14.25" customHeight="1" s="1659">
      <c r="M197" s="411" t="n"/>
    </row>
    <row r="198" ht="14.25" customHeight="1" s="1659">
      <c r="M198" s="411" t="n"/>
    </row>
    <row r="199" ht="14.25" customHeight="1" s="1659">
      <c r="M199" s="411" t="n"/>
    </row>
    <row r="200" ht="14.25" customHeight="1" s="1659">
      <c r="M200" s="411" t="n"/>
    </row>
    <row r="201" ht="14.25" customHeight="1" s="1659">
      <c r="M201" s="411" t="n"/>
    </row>
    <row r="202" ht="14.25" customHeight="1" s="1659">
      <c r="M202" s="411" t="n"/>
    </row>
    <row r="203" ht="14.25" customHeight="1" s="1659">
      <c r="M203" s="411" t="n"/>
    </row>
    <row r="204" ht="14.25" customHeight="1" s="1659">
      <c r="M204" s="411" t="n"/>
    </row>
    <row r="205" ht="14.25" customHeight="1" s="1659">
      <c r="M205" s="411" t="n"/>
    </row>
    <row r="206" ht="14.25" customHeight="1" s="1659">
      <c r="M206" s="411" t="n"/>
    </row>
    <row r="207" ht="14.25" customHeight="1" s="1659">
      <c r="M207" s="411" t="n"/>
    </row>
    <row r="208" ht="14.25" customHeight="1" s="1659">
      <c r="M208" s="411" t="n"/>
    </row>
    <row r="209" ht="14.25" customHeight="1" s="1659">
      <c r="M209" s="411" t="n"/>
    </row>
    <row r="210" ht="14.25" customHeight="1" s="1659">
      <c r="M210" s="411" t="n"/>
    </row>
    <row r="211" ht="14.25" customHeight="1" s="1659">
      <c r="M211" s="411" t="n"/>
    </row>
    <row r="212" ht="14.25" customHeight="1" s="1659">
      <c r="M212" s="411" t="n"/>
    </row>
    <row r="213" ht="14.25" customHeight="1" s="1659">
      <c r="M213" s="411" t="n"/>
    </row>
    <row r="214" ht="14.25" customHeight="1" s="1659">
      <c r="M214" s="411" t="n"/>
    </row>
    <row r="215" ht="14.25" customHeight="1" s="1659">
      <c r="M215" s="411" t="n"/>
    </row>
    <row r="216" ht="14.25" customHeight="1" s="1659">
      <c r="M216" s="411" t="n"/>
    </row>
    <row r="217" ht="14.25" customHeight="1" s="1659">
      <c r="M217" s="411" t="n"/>
    </row>
    <row r="218" ht="14.25" customHeight="1" s="1659">
      <c r="M218" s="411" t="n"/>
    </row>
    <row r="219" ht="14.25" customHeight="1" s="1659">
      <c r="M219" s="411" t="n"/>
    </row>
    <row r="220" ht="14.25" customHeight="1" s="1659">
      <c r="M220" s="411" t="n"/>
    </row>
    <row r="221" ht="14.25" customHeight="1" s="1659">
      <c r="M221" s="411" t="n"/>
    </row>
    <row r="222" ht="14.25" customHeight="1" s="1659">
      <c r="M222" s="411" t="n"/>
    </row>
    <row r="223" ht="14.25" customHeight="1" s="1659">
      <c r="M223" s="411" t="n"/>
    </row>
    <row r="224" ht="14.25" customHeight="1" s="1659">
      <c r="M224" s="411" t="n"/>
    </row>
    <row r="225" ht="14.25" customHeight="1" s="1659">
      <c r="M225" s="411" t="n"/>
    </row>
    <row r="226" ht="14.25" customHeight="1" s="1659">
      <c r="M226" s="411" t="n"/>
    </row>
    <row r="227" ht="14.25" customHeight="1" s="1659">
      <c r="M227" s="411" t="n"/>
    </row>
    <row r="228" ht="14.25" customHeight="1" s="1659">
      <c r="M228" s="411" t="n"/>
    </row>
    <row r="229" ht="14.25" customHeight="1" s="1659">
      <c r="M229" s="411" t="n"/>
    </row>
    <row r="230" ht="14.25" customHeight="1" s="1659">
      <c r="M230" s="411" t="n"/>
    </row>
    <row r="231" ht="14.25" customHeight="1" s="1659">
      <c r="M231" s="411" t="n"/>
    </row>
    <row r="232" ht="14.25" customHeight="1" s="1659">
      <c r="M232" s="411" t="n"/>
    </row>
    <row r="233" ht="14.25" customHeight="1" s="1659">
      <c r="M233" s="411" t="n"/>
    </row>
    <row r="234" ht="14.25" customHeight="1" s="1659">
      <c r="M234" s="411" t="n"/>
    </row>
    <row r="235" ht="14.25" customHeight="1" s="1659">
      <c r="M235" s="411" t="n"/>
    </row>
    <row r="236" ht="14.25" customHeight="1" s="1659">
      <c r="M236" s="411" t="n"/>
    </row>
    <row r="237" ht="14.25" customHeight="1" s="1659">
      <c r="M237" s="411" t="n"/>
    </row>
    <row r="238" ht="14.25" customHeight="1" s="1659">
      <c r="M238" s="411" t="n"/>
    </row>
    <row r="239" ht="14.25" customHeight="1" s="1659">
      <c r="M239" s="411" t="n"/>
    </row>
    <row r="240" ht="14.25" customHeight="1" s="1659">
      <c r="M240" s="411" t="n"/>
    </row>
    <row r="241" ht="14.25" customHeight="1" s="1659">
      <c r="M241" s="411" t="n"/>
    </row>
    <row r="242" ht="14.25" customHeight="1" s="1659">
      <c r="M242" s="411" t="n"/>
    </row>
    <row r="243" ht="14.25" customHeight="1" s="1659">
      <c r="M243" s="411" t="n"/>
    </row>
    <row r="244" ht="14.25" customHeight="1" s="1659">
      <c r="M244" s="411" t="n"/>
    </row>
    <row r="245" ht="14.25" customHeight="1" s="1659">
      <c r="M245" s="411" t="n"/>
    </row>
    <row r="246" ht="14.25" customHeight="1" s="1659">
      <c r="M246" s="411" t="n"/>
    </row>
    <row r="247" ht="14.25" customHeight="1" s="1659">
      <c r="M247" s="411" t="n"/>
    </row>
    <row r="248" ht="14.25" customHeight="1" s="1659">
      <c r="M248" s="411" t="n"/>
    </row>
    <row r="249" ht="14.25" customHeight="1" s="1659">
      <c r="M249" s="411" t="n"/>
    </row>
    <row r="250" ht="14.25" customHeight="1" s="1659">
      <c r="M250" s="411" t="n"/>
    </row>
    <row r="251" ht="14.25" customHeight="1" s="1659">
      <c r="M251" s="411" t="n"/>
    </row>
    <row r="252" ht="14.25" customHeight="1" s="1659">
      <c r="M252" s="411" t="n"/>
    </row>
    <row r="253" ht="14.25" customHeight="1" s="1659">
      <c r="M253" s="411" t="n"/>
    </row>
    <row r="254" ht="14.25" customHeight="1" s="1659">
      <c r="M254" s="411" t="n"/>
    </row>
    <row r="255" ht="14.25" customHeight="1" s="1659">
      <c r="M255" s="411" t="n"/>
    </row>
    <row r="256" ht="14.25" customHeight="1" s="1659">
      <c r="M256" s="411" t="n"/>
    </row>
    <row r="257" ht="14.25" customHeight="1" s="1659">
      <c r="M257" s="411" t="n"/>
    </row>
    <row r="258" ht="14.25" customHeight="1" s="1659">
      <c r="M258" s="411" t="n"/>
    </row>
    <row r="259" ht="14.25" customHeight="1" s="1659">
      <c r="M259" s="411" t="n"/>
    </row>
    <row r="260" ht="14.25" customHeight="1" s="1659">
      <c r="M260" s="411" t="n"/>
    </row>
    <row r="261" ht="14.25" customHeight="1" s="1659">
      <c r="M261" s="411" t="n"/>
    </row>
    <row r="262" ht="14.25" customHeight="1" s="1659">
      <c r="M262" s="411" t="n"/>
    </row>
    <row r="263" ht="14.25" customHeight="1" s="1659">
      <c r="M263" s="411" t="n"/>
    </row>
    <row r="264" ht="14.25" customHeight="1" s="1659">
      <c r="M264" s="411" t="n"/>
    </row>
    <row r="265" ht="14.25" customHeight="1" s="1659">
      <c r="M265" s="411" t="n"/>
    </row>
    <row r="266" ht="14.25" customHeight="1" s="1659">
      <c r="M266" s="411" t="n"/>
    </row>
    <row r="267" ht="14.25" customHeight="1" s="1659">
      <c r="M267" s="411" t="n"/>
    </row>
    <row r="268" ht="14.25" customHeight="1" s="1659">
      <c r="M268" s="411" t="n"/>
    </row>
    <row r="269" ht="14.25" customHeight="1" s="1659">
      <c r="M269" s="411" t="n"/>
    </row>
    <row r="270" ht="14.25" customHeight="1" s="1659">
      <c r="M270" s="411" t="n"/>
    </row>
    <row r="271" ht="14.25" customHeight="1" s="1659">
      <c r="M271" s="411" t="n"/>
    </row>
    <row r="272" ht="14.25" customHeight="1" s="1659">
      <c r="M272" s="411" t="n"/>
    </row>
    <row r="273" ht="14.25" customHeight="1" s="1659">
      <c r="M273" s="411" t="n"/>
    </row>
    <row r="274" ht="14.25" customHeight="1" s="1659">
      <c r="M274" s="411" t="n"/>
    </row>
    <row r="275" ht="14.25" customHeight="1" s="1659">
      <c r="M275" s="411" t="n"/>
    </row>
    <row r="276" ht="14.25" customHeight="1" s="1659">
      <c r="M276" s="411" t="n"/>
    </row>
    <row r="277" ht="14.25" customHeight="1" s="1659">
      <c r="M277" s="411" t="n"/>
    </row>
    <row r="278" ht="14.25" customHeight="1" s="1659">
      <c r="M278" s="411" t="n"/>
    </row>
    <row r="279" ht="14.25" customHeight="1" s="1659">
      <c r="M279" s="411" t="n"/>
    </row>
    <row r="280" ht="14.25" customHeight="1" s="1659">
      <c r="M280" s="411" t="n"/>
    </row>
    <row r="281" ht="14.25" customHeight="1" s="1659">
      <c r="M281" s="411" t="n"/>
    </row>
    <row r="282" ht="14.25" customHeight="1" s="1659">
      <c r="M282" s="411" t="n"/>
    </row>
    <row r="283" ht="14.25" customHeight="1" s="1659">
      <c r="M283" s="411" t="n"/>
    </row>
    <row r="284" ht="14.25" customHeight="1" s="1659">
      <c r="M284" s="411" t="n"/>
    </row>
    <row r="285" ht="14.25" customHeight="1" s="1659">
      <c r="M285" s="411" t="n"/>
    </row>
    <row r="286" ht="14.25" customHeight="1" s="1659">
      <c r="M286" s="411" t="n"/>
    </row>
    <row r="287" ht="14.25" customHeight="1" s="1659">
      <c r="M287" s="411" t="n"/>
    </row>
    <row r="288" ht="14.25" customHeight="1" s="1659">
      <c r="M288" s="411" t="n"/>
    </row>
    <row r="289" ht="14.25" customHeight="1" s="1659">
      <c r="M289" s="411" t="n"/>
    </row>
    <row r="290" ht="14.25" customHeight="1" s="1659">
      <c r="M290" s="411" t="n"/>
    </row>
    <row r="291" ht="14.25" customHeight="1" s="1659">
      <c r="M291" s="411" t="n"/>
    </row>
    <row r="292" ht="14.25" customHeight="1" s="1659">
      <c r="M292" s="411" t="n"/>
    </row>
    <row r="293" ht="14.25" customHeight="1" s="1659">
      <c r="M293" s="411" t="n"/>
    </row>
    <row r="294" ht="14.25" customHeight="1" s="1659">
      <c r="M294" s="411" t="n"/>
    </row>
    <row r="295" ht="14.25" customHeight="1" s="1659">
      <c r="M295" s="411" t="n"/>
    </row>
    <row r="296" ht="14.25" customHeight="1" s="1659">
      <c r="M296" s="411" t="n"/>
    </row>
    <row r="297" ht="14.25" customHeight="1" s="1659">
      <c r="M297" s="411" t="n"/>
    </row>
    <row r="298" ht="14.25" customHeight="1" s="1659">
      <c r="M298" s="411" t="n"/>
    </row>
    <row r="299" ht="14.25" customHeight="1" s="1659">
      <c r="M299" s="411" t="n"/>
    </row>
    <row r="300" ht="14.25" customHeight="1" s="1659">
      <c r="M300" s="411" t="n"/>
    </row>
    <row r="301" ht="14.25" customHeight="1" s="1659">
      <c r="M301" s="411" t="n"/>
    </row>
    <row r="302" ht="14.25" customHeight="1" s="1659">
      <c r="M302" s="411" t="n"/>
    </row>
    <row r="303" ht="14.25" customHeight="1" s="1659">
      <c r="M303" s="411" t="n"/>
    </row>
    <row r="304" ht="14.25" customHeight="1" s="1659">
      <c r="M304" s="411" t="n"/>
    </row>
    <row r="305" ht="14.25" customHeight="1" s="1659">
      <c r="M305" s="411" t="n"/>
    </row>
    <row r="306" ht="14.25" customHeight="1" s="1659">
      <c r="M306" s="411" t="n"/>
    </row>
    <row r="307" ht="14.25" customHeight="1" s="1659">
      <c r="M307" s="411" t="n"/>
    </row>
    <row r="308" ht="14.25" customHeight="1" s="1659">
      <c r="M308" s="411" t="n"/>
    </row>
    <row r="309" ht="14.25" customHeight="1" s="1659">
      <c r="M309" s="411" t="n"/>
    </row>
    <row r="310" ht="14.25" customHeight="1" s="1659">
      <c r="M310" s="411" t="n"/>
    </row>
    <row r="311" ht="14.25" customHeight="1" s="1659">
      <c r="M311" s="411" t="n"/>
    </row>
    <row r="312" ht="14.25" customHeight="1" s="1659">
      <c r="M312" s="411" t="n"/>
    </row>
    <row r="313" ht="14.25" customHeight="1" s="1659">
      <c r="M313" s="411" t="n"/>
    </row>
    <row r="314" ht="14.25" customHeight="1" s="1659">
      <c r="M314" s="411" t="n"/>
    </row>
    <row r="315" ht="14.25" customHeight="1" s="1659">
      <c r="M315" s="411" t="n"/>
    </row>
    <row r="316" ht="14.25" customHeight="1" s="1659">
      <c r="M316" s="411" t="n"/>
    </row>
    <row r="317" ht="14.25" customHeight="1" s="1659">
      <c r="M317" s="411" t="n"/>
    </row>
    <row r="318" ht="14.25" customHeight="1" s="1659">
      <c r="M318" s="411" t="n"/>
    </row>
    <row r="319" ht="14.25" customHeight="1" s="1659">
      <c r="M319" s="411" t="n"/>
    </row>
    <row r="320" ht="14.25" customHeight="1" s="1659">
      <c r="M320" s="411" t="n"/>
    </row>
    <row r="321" ht="14.25" customHeight="1" s="1659">
      <c r="M321" s="411" t="n"/>
    </row>
    <row r="322" ht="14.25" customHeight="1" s="1659">
      <c r="M322" s="411" t="n"/>
    </row>
    <row r="323" ht="14.25" customHeight="1" s="1659">
      <c r="M323" s="411" t="n"/>
    </row>
    <row r="324" ht="14.25" customHeight="1" s="1659">
      <c r="M324" s="411" t="n"/>
    </row>
    <row r="325" ht="14.25" customHeight="1" s="1659">
      <c r="M325" s="411" t="n"/>
    </row>
    <row r="326" ht="14.25" customHeight="1" s="1659">
      <c r="M326" s="411" t="n"/>
    </row>
    <row r="327" ht="14.25" customHeight="1" s="1659">
      <c r="M327" s="411" t="n"/>
    </row>
    <row r="328" ht="14.25" customHeight="1" s="1659">
      <c r="M328" s="411" t="n"/>
    </row>
    <row r="329" ht="14.25" customHeight="1" s="1659">
      <c r="M329" s="411" t="n"/>
    </row>
    <row r="330" ht="14.25" customHeight="1" s="1659">
      <c r="M330" s="411" t="n"/>
    </row>
    <row r="331" ht="14.25" customHeight="1" s="1659">
      <c r="M331" s="411" t="n"/>
    </row>
    <row r="332" ht="14.25" customHeight="1" s="1659">
      <c r="M332" s="411" t="n"/>
    </row>
    <row r="333" ht="14.25" customHeight="1" s="1659">
      <c r="M333" s="411" t="n"/>
    </row>
    <row r="334" ht="14.25" customHeight="1" s="1659">
      <c r="M334" s="411" t="n"/>
    </row>
    <row r="335" ht="14.25" customHeight="1" s="1659">
      <c r="M335" s="411" t="n"/>
    </row>
    <row r="336" ht="14.25" customHeight="1" s="1659">
      <c r="M336" s="411" t="n"/>
    </row>
    <row r="337" ht="14.25" customHeight="1" s="1659">
      <c r="M337" s="411" t="n"/>
    </row>
    <row r="338" ht="14.25" customHeight="1" s="1659">
      <c r="M338" s="411" t="n"/>
    </row>
    <row r="339" ht="14.25" customHeight="1" s="1659">
      <c r="M339" s="411" t="n"/>
    </row>
    <row r="340" ht="14.25" customHeight="1" s="1659">
      <c r="M340" s="411" t="n"/>
    </row>
    <row r="341" ht="14.25" customHeight="1" s="1659">
      <c r="M341" s="411" t="n"/>
    </row>
    <row r="342" ht="14.25" customHeight="1" s="1659">
      <c r="M342" s="411" t="n"/>
    </row>
    <row r="343" ht="14.25" customHeight="1" s="1659">
      <c r="M343" s="411" t="n"/>
    </row>
    <row r="344" ht="14.25" customHeight="1" s="1659">
      <c r="M344" s="411" t="n"/>
    </row>
    <row r="345" ht="14.25" customHeight="1" s="1659">
      <c r="M345" s="411" t="n"/>
    </row>
    <row r="346" ht="14.25" customHeight="1" s="1659">
      <c r="M346" s="411" t="n"/>
    </row>
    <row r="347" ht="14.25" customHeight="1" s="1659">
      <c r="M347" s="411" t="n"/>
    </row>
    <row r="348" ht="14.25" customHeight="1" s="1659">
      <c r="M348" s="411" t="n"/>
    </row>
    <row r="349" ht="14.25" customHeight="1" s="1659">
      <c r="M349" s="411" t="n"/>
    </row>
    <row r="350" ht="14.25" customHeight="1" s="1659">
      <c r="M350" s="411" t="n"/>
    </row>
    <row r="351" ht="14.25" customHeight="1" s="1659">
      <c r="M351" s="411" t="n"/>
    </row>
    <row r="352" ht="14.25" customHeight="1" s="1659">
      <c r="M352" s="411" t="n"/>
    </row>
    <row r="353" ht="14.25" customHeight="1" s="1659">
      <c r="M353" s="411" t="n"/>
    </row>
    <row r="354" ht="14.25" customHeight="1" s="1659">
      <c r="M354" s="411" t="n"/>
    </row>
    <row r="355" ht="14.25" customHeight="1" s="1659">
      <c r="M355" s="411" t="n"/>
    </row>
    <row r="356" ht="14.25" customHeight="1" s="1659">
      <c r="M356" s="411" t="n"/>
    </row>
    <row r="357" ht="14.25" customHeight="1" s="1659">
      <c r="M357" s="411" t="n"/>
    </row>
    <row r="358" ht="14.25" customHeight="1" s="1659">
      <c r="M358" s="411" t="n"/>
    </row>
    <row r="359" ht="14.25" customHeight="1" s="1659">
      <c r="M359" s="411" t="n"/>
    </row>
    <row r="360" ht="14.25" customHeight="1" s="1659">
      <c r="M360" s="411" t="n"/>
    </row>
    <row r="361" ht="14.25" customHeight="1" s="1659">
      <c r="M361" s="411" t="n"/>
    </row>
    <row r="362" ht="14.25" customHeight="1" s="1659">
      <c r="M362" s="411" t="n"/>
    </row>
    <row r="363" ht="14.25" customHeight="1" s="1659">
      <c r="M363" s="411" t="n"/>
    </row>
    <row r="364" ht="14.25" customHeight="1" s="1659">
      <c r="M364" s="411" t="n"/>
    </row>
    <row r="365" ht="14.25" customHeight="1" s="1659">
      <c r="M365" s="411" t="n"/>
    </row>
    <row r="366" ht="14.25" customHeight="1" s="1659">
      <c r="M366" s="411" t="n"/>
    </row>
    <row r="367" ht="14.25" customHeight="1" s="1659">
      <c r="M367" s="411" t="n"/>
    </row>
    <row r="368" ht="14.25" customHeight="1" s="1659">
      <c r="M368" s="411" t="n"/>
    </row>
    <row r="369" ht="14.25" customHeight="1" s="1659">
      <c r="M369" s="411" t="n"/>
    </row>
    <row r="370" ht="14.25" customHeight="1" s="1659">
      <c r="M370" s="411" t="n"/>
    </row>
    <row r="371" ht="14.25" customHeight="1" s="1659">
      <c r="M371" s="411" t="n"/>
    </row>
    <row r="372" ht="14.25" customHeight="1" s="1659">
      <c r="M372" s="411" t="n"/>
    </row>
    <row r="373" ht="14.25" customHeight="1" s="1659">
      <c r="M373" s="411" t="n"/>
    </row>
    <row r="374" ht="14.25" customHeight="1" s="1659">
      <c r="M374" s="411" t="n"/>
    </row>
    <row r="375" ht="14.25" customHeight="1" s="1659">
      <c r="M375" s="411" t="n"/>
    </row>
    <row r="376" ht="14.25" customHeight="1" s="1659">
      <c r="M376" s="411" t="n"/>
    </row>
    <row r="377" ht="14.25" customHeight="1" s="1659">
      <c r="M377" s="411" t="n"/>
    </row>
    <row r="378" ht="14.25" customHeight="1" s="1659">
      <c r="M378" s="411" t="n"/>
    </row>
    <row r="379" ht="14.25" customHeight="1" s="1659">
      <c r="M379" s="411" t="n"/>
    </row>
    <row r="380" ht="14.25" customHeight="1" s="1659">
      <c r="M380" s="411" t="n"/>
    </row>
    <row r="381" ht="14.25" customHeight="1" s="1659">
      <c r="M381" s="411" t="n"/>
    </row>
    <row r="382" ht="14.25" customHeight="1" s="1659">
      <c r="M382" s="411" t="n"/>
    </row>
    <row r="383" ht="14.25" customHeight="1" s="1659">
      <c r="M383" s="411" t="n"/>
    </row>
    <row r="384" ht="14.25" customHeight="1" s="1659">
      <c r="M384" s="411" t="n"/>
    </row>
    <row r="385" ht="14.25" customHeight="1" s="1659">
      <c r="M385" s="411" t="n"/>
    </row>
    <row r="386" ht="14.25" customHeight="1" s="1659">
      <c r="M386" s="411" t="n"/>
    </row>
    <row r="387" ht="14.25" customHeight="1" s="1659">
      <c r="M387" s="411" t="n"/>
    </row>
    <row r="388" ht="14.25" customHeight="1" s="1659">
      <c r="M388" s="411" t="n"/>
    </row>
    <row r="389" ht="14.25" customHeight="1" s="1659">
      <c r="M389" s="411" t="n"/>
    </row>
    <row r="390" ht="14.25" customHeight="1" s="1659">
      <c r="M390" s="411" t="n"/>
    </row>
    <row r="391" ht="14.25" customHeight="1" s="1659">
      <c r="M391" s="411" t="n"/>
    </row>
    <row r="392" ht="14.25" customHeight="1" s="1659">
      <c r="M392" s="411" t="n"/>
    </row>
    <row r="393" ht="14.25" customHeight="1" s="1659">
      <c r="M393" s="411" t="n"/>
    </row>
    <row r="394" ht="14.25" customHeight="1" s="1659">
      <c r="M394" s="411" t="n"/>
    </row>
    <row r="395" ht="14.25" customHeight="1" s="1659">
      <c r="M395" s="411" t="n"/>
    </row>
    <row r="396" ht="14.25" customHeight="1" s="1659">
      <c r="M396" s="411" t="n"/>
    </row>
    <row r="397" ht="14.25" customHeight="1" s="1659">
      <c r="M397" s="411" t="n"/>
    </row>
    <row r="398" ht="14.25" customHeight="1" s="1659">
      <c r="M398" s="411" t="n"/>
    </row>
    <row r="399" ht="14.25" customHeight="1" s="1659">
      <c r="M399" s="411" t="n"/>
    </row>
    <row r="400" ht="14.25" customHeight="1" s="1659">
      <c r="M400" s="411" t="n"/>
    </row>
    <row r="401" ht="14.25" customHeight="1" s="1659">
      <c r="M401" s="411" t="n"/>
    </row>
    <row r="402" ht="14.25" customHeight="1" s="1659">
      <c r="M402" s="411" t="n"/>
    </row>
    <row r="403" ht="14.25" customHeight="1" s="1659">
      <c r="M403" s="411" t="n"/>
    </row>
    <row r="404" ht="14.25" customHeight="1" s="1659">
      <c r="M404" s="411" t="n"/>
    </row>
    <row r="405" ht="14.25" customHeight="1" s="1659">
      <c r="M405" s="411" t="n"/>
    </row>
    <row r="406" ht="14.25" customHeight="1" s="1659">
      <c r="M406" s="411" t="n"/>
    </row>
    <row r="407" ht="14.25" customHeight="1" s="1659">
      <c r="M407" s="411" t="n"/>
    </row>
    <row r="408" ht="14.25" customHeight="1" s="1659">
      <c r="M408" s="411" t="n"/>
    </row>
    <row r="409" ht="14.25" customHeight="1" s="1659">
      <c r="M409" s="411" t="n"/>
    </row>
    <row r="410" ht="14.25" customHeight="1" s="1659">
      <c r="M410" s="411" t="n"/>
    </row>
    <row r="411" ht="14.25" customHeight="1" s="1659">
      <c r="M411" s="411" t="n"/>
    </row>
    <row r="412" ht="14.25" customHeight="1" s="1659">
      <c r="M412" s="411" t="n"/>
    </row>
    <row r="413" ht="14.25" customHeight="1" s="1659">
      <c r="M413" s="411" t="n"/>
    </row>
    <row r="414" ht="14.25" customHeight="1" s="1659">
      <c r="M414" s="411" t="n"/>
    </row>
    <row r="415" ht="14.25" customHeight="1" s="1659">
      <c r="M415" s="411" t="n"/>
    </row>
    <row r="416" ht="14.25" customHeight="1" s="1659">
      <c r="M416" s="411" t="n"/>
    </row>
    <row r="417" ht="14.25" customHeight="1" s="1659">
      <c r="M417" s="411" t="n"/>
    </row>
    <row r="418" ht="14.25" customHeight="1" s="1659">
      <c r="M418" s="411" t="n"/>
    </row>
    <row r="419" ht="14.25" customHeight="1" s="1659">
      <c r="M419" s="411" t="n"/>
    </row>
    <row r="420" ht="14.25" customHeight="1" s="1659">
      <c r="M420" s="411" t="n"/>
    </row>
    <row r="421" ht="14.25" customHeight="1" s="1659">
      <c r="M421" s="411" t="n"/>
    </row>
    <row r="422" ht="14.25" customHeight="1" s="1659">
      <c r="M422" s="411" t="n"/>
    </row>
    <row r="423" ht="14.25" customHeight="1" s="1659">
      <c r="M423" s="411" t="n"/>
    </row>
    <row r="424" ht="14.25" customHeight="1" s="1659">
      <c r="M424" s="411" t="n"/>
    </row>
    <row r="425" ht="14.25" customHeight="1" s="1659">
      <c r="M425" s="411" t="n"/>
    </row>
    <row r="426" ht="14.25" customHeight="1" s="1659">
      <c r="M426" s="411" t="n"/>
    </row>
    <row r="427" ht="14.25" customHeight="1" s="1659">
      <c r="M427" s="411" t="n"/>
    </row>
    <row r="428" ht="14.25" customHeight="1" s="1659">
      <c r="M428" s="411" t="n"/>
    </row>
    <row r="429" ht="14.25" customHeight="1" s="1659">
      <c r="M429" s="411" t="n"/>
    </row>
    <row r="430" ht="14.25" customHeight="1" s="1659">
      <c r="M430" s="411" t="n"/>
    </row>
    <row r="431" ht="14.25" customHeight="1" s="1659">
      <c r="M431" s="411" t="n"/>
    </row>
    <row r="432" ht="14.25" customHeight="1" s="1659">
      <c r="M432" s="411" t="n"/>
    </row>
    <row r="433" ht="14.25" customHeight="1" s="1659">
      <c r="M433" s="411" t="n"/>
    </row>
    <row r="434" ht="14.25" customHeight="1" s="1659">
      <c r="M434" s="411" t="n"/>
    </row>
    <row r="435" ht="14.25" customHeight="1" s="1659">
      <c r="M435" s="411" t="n"/>
    </row>
    <row r="436" ht="14.25" customHeight="1" s="1659">
      <c r="M436" s="411" t="n"/>
    </row>
    <row r="437" ht="14.25" customHeight="1" s="1659">
      <c r="M437" s="411" t="n"/>
    </row>
    <row r="438" ht="14.25" customHeight="1" s="1659">
      <c r="M438" s="411" t="n"/>
    </row>
    <row r="439" ht="14.25" customHeight="1" s="1659">
      <c r="M439" s="411" t="n"/>
    </row>
    <row r="440" ht="14.25" customHeight="1" s="1659">
      <c r="M440" s="411" t="n"/>
    </row>
    <row r="441" ht="14.25" customHeight="1" s="1659">
      <c r="M441" s="411" t="n"/>
    </row>
    <row r="442" ht="14.25" customHeight="1" s="1659">
      <c r="M442" s="411" t="n"/>
    </row>
    <row r="443" ht="14.25" customHeight="1" s="1659">
      <c r="M443" s="411" t="n"/>
    </row>
    <row r="444" ht="14.25" customHeight="1" s="1659">
      <c r="M444" s="411" t="n"/>
    </row>
    <row r="445" ht="14.25" customHeight="1" s="1659">
      <c r="M445" s="411" t="n"/>
    </row>
    <row r="446" ht="14.25" customHeight="1" s="1659">
      <c r="M446" s="411" t="n"/>
    </row>
    <row r="447" ht="14.25" customHeight="1" s="1659">
      <c r="M447" s="411" t="n"/>
    </row>
    <row r="448" ht="14.25" customHeight="1" s="1659">
      <c r="M448" s="411" t="n"/>
    </row>
    <row r="449" ht="14.25" customHeight="1" s="1659">
      <c r="M449" s="411" t="n"/>
    </row>
    <row r="450" ht="14.25" customHeight="1" s="1659">
      <c r="M450" s="411" t="n"/>
    </row>
    <row r="451" ht="14.25" customHeight="1" s="1659">
      <c r="M451" s="411" t="n"/>
    </row>
    <row r="452" ht="14.25" customHeight="1" s="1659">
      <c r="M452" s="411" t="n"/>
    </row>
    <row r="453" ht="14.25" customHeight="1" s="1659">
      <c r="M453" s="411" t="n"/>
    </row>
    <row r="454" ht="14.25" customHeight="1" s="1659">
      <c r="M454" s="411" t="n"/>
    </row>
    <row r="455" ht="14.25" customHeight="1" s="1659">
      <c r="M455" s="411" t="n"/>
    </row>
    <row r="456" ht="14.25" customHeight="1" s="1659">
      <c r="M456" s="411" t="n"/>
    </row>
    <row r="457" ht="14.25" customHeight="1" s="1659">
      <c r="M457" s="411" t="n"/>
    </row>
    <row r="458" ht="14.25" customHeight="1" s="1659">
      <c r="M458" s="411" t="n"/>
    </row>
    <row r="459" ht="14.25" customHeight="1" s="1659">
      <c r="M459" s="411" t="n"/>
    </row>
    <row r="460" ht="14.25" customHeight="1" s="1659">
      <c r="M460" s="411" t="n"/>
    </row>
    <row r="461" ht="14.25" customHeight="1" s="1659">
      <c r="M461" s="411" t="n"/>
    </row>
    <row r="462" ht="14.25" customHeight="1" s="1659">
      <c r="M462" s="411" t="n"/>
    </row>
    <row r="463" ht="14.25" customHeight="1" s="1659">
      <c r="M463" s="411" t="n"/>
    </row>
    <row r="464" ht="14.25" customHeight="1" s="1659">
      <c r="M464" s="411" t="n"/>
    </row>
    <row r="465" ht="14.25" customHeight="1" s="1659">
      <c r="M465" s="411" t="n"/>
    </row>
    <row r="466" ht="14.25" customHeight="1" s="1659">
      <c r="M466" s="411" t="n"/>
    </row>
    <row r="467" ht="14.25" customHeight="1" s="1659">
      <c r="M467" s="411" t="n"/>
    </row>
    <row r="468" ht="14.25" customHeight="1" s="1659">
      <c r="M468" s="411" t="n"/>
    </row>
    <row r="469" ht="14.25" customHeight="1" s="1659">
      <c r="M469" s="411" t="n"/>
    </row>
    <row r="470" ht="14.25" customHeight="1" s="1659">
      <c r="M470" s="411" t="n"/>
    </row>
    <row r="471" ht="14.25" customHeight="1" s="1659">
      <c r="M471" s="411" t="n"/>
    </row>
    <row r="472" ht="14.25" customHeight="1" s="1659">
      <c r="M472" s="411" t="n"/>
    </row>
    <row r="473" ht="14.25" customHeight="1" s="1659">
      <c r="M473" s="411" t="n"/>
    </row>
    <row r="474" ht="14.25" customHeight="1" s="1659">
      <c r="M474" s="411" t="n"/>
    </row>
    <row r="475" ht="14.25" customHeight="1" s="1659">
      <c r="M475" s="411" t="n"/>
    </row>
    <row r="476" ht="14.25" customHeight="1" s="1659">
      <c r="M476" s="411" t="n"/>
    </row>
    <row r="477" ht="14.25" customHeight="1" s="1659">
      <c r="M477" s="411" t="n"/>
    </row>
    <row r="478" ht="14.25" customHeight="1" s="1659">
      <c r="M478" s="411" t="n"/>
    </row>
    <row r="479" ht="14.25" customHeight="1" s="1659">
      <c r="M479" s="411" t="n"/>
    </row>
    <row r="480" ht="14.25" customHeight="1" s="1659">
      <c r="M480" s="411" t="n"/>
    </row>
    <row r="481" ht="14.25" customHeight="1" s="1659">
      <c r="M481" s="411" t="n"/>
    </row>
    <row r="482" ht="14.25" customHeight="1" s="1659">
      <c r="M482" s="411" t="n"/>
    </row>
    <row r="483" ht="14.25" customHeight="1" s="1659">
      <c r="M483" s="411" t="n"/>
    </row>
    <row r="484" ht="14.25" customHeight="1" s="1659">
      <c r="M484" s="411" t="n"/>
    </row>
    <row r="485" ht="14.25" customHeight="1" s="1659">
      <c r="M485" s="411" t="n"/>
    </row>
    <row r="486" ht="14.25" customHeight="1" s="1659">
      <c r="M486" s="411" t="n"/>
    </row>
    <row r="487" ht="14.25" customHeight="1" s="1659">
      <c r="M487" s="411" t="n"/>
    </row>
    <row r="488" ht="14.25" customHeight="1" s="1659">
      <c r="M488" s="411" t="n"/>
    </row>
    <row r="489" ht="14.25" customHeight="1" s="1659">
      <c r="M489" s="411" t="n"/>
    </row>
    <row r="490" ht="14.25" customHeight="1" s="1659">
      <c r="M490" s="411" t="n"/>
    </row>
    <row r="491" ht="14.25" customHeight="1" s="1659">
      <c r="M491" s="411" t="n"/>
    </row>
    <row r="492" ht="14.25" customHeight="1" s="1659">
      <c r="M492" s="411" t="n"/>
    </row>
    <row r="493" ht="14.25" customHeight="1" s="1659">
      <c r="M493" s="411" t="n"/>
    </row>
    <row r="494" ht="14.25" customHeight="1" s="1659">
      <c r="M494" s="411" t="n"/>
    </row>
    <row r="495" ht="14.25" customHeight="1" s="1659">
      <c r="M495" s="411" t="n"/>
    </row>
    <row r="496" ht="14.25" customHeight="1" s="1659">
      <c r="M496" s="411" t="n"/>
    </row>
    <row r="497" ht="14.25" customHeight="1" s="1659">
      <c r="M497" s="411" t="n"/>
    </row>
    <row r="498" ht="14.25" customHeight="1" s="1659">
      <c r="M498" s="411" t="n"/>
    </row>
    <row r="499" ht="14.25" customHeight="1" s="1659">
      <c r="M499" s="411" t="n"/>
    </row>
    <row r="500" ht="14.25" customHeight="1" s="1659">
      <c r="M500" s="411" t="n"/>
    </row>
    <row r="501" ht="14.25" customHeight="1" s="1659">
      <c r="M501" s="411" t="n"/>
    </row>
    <row r="502" ht="14.25" customHeight="1" s="1659">
      <c r="M502" s="411" t="n"/>
    </row>
    <row r="503" ht="14.25" customHeight="1" s="1659">
      <c r="M503" s="411" t="n"/>
    </row>
    <row r="504" ht="14.25" customHeight="1" s="1659">
      <c r="M504" s="411" t="n"/>
    </row>
    <row r="505" ht="14.25" customHeight="1" s="1659">
      <c r="M505" s="411" t="n"/>
    </row>
    <row r="506" ht="14.25" customHeight="1" s="1659">
      <c r="M506" s="411" t="n"/>
    </row>
    <row r="507" ht="14.25" customHeight="1" s="1659">
      <c r="M507" s="411" t="n"/>
    </row>
    <row r="508" ht="14.25" customHeight="1" s="1659">
      <c r="M508" s="411" t="n"/>
    </row>
    <row r="509" ht="14.25" customHeight="1" s="1659">
      <c r="M509" s="411" t="n"/>
    </row>
    <row r="510" ht="14.25" customHeight="1" s="1659">
      <c r="M510" s="411" t="n"/>
    </row>
    <row r="511" ht="14.25" customHeight="1" s="1659">
      <c r="M511" s="411" t="n"/>
    </row>
    <row r="512" ht="14.25" customHeight="1" s="1659">
      <c r="M512" s="411" t="n"/>
    </row>
    <row r="513" ht="14.25" customHeight="1" s="1659">
      <c r="M513" s="411" t="n"/>
    </row>
    <row r="514" ht="14.25" customHeight="1" s="1659">
      <c r="M514" s="411" t="n"/>
    </row>
    <row r="515" ht="14.25" customHeight="1" s="1659">
      <c r="M515" s="411" t="n"/>
    </row>
    <row r="516" ht="14.25" customHeight="1" s="1659">
      <c r="M516" s="411" t="n"/>
    </row>
    <row r="517" ht="14.25" customHeight="1" s="1659">
      <c r="M517" s="411" t="n"/>
    </row>
    <row r="518" ht="14.25" customHeight="1" s="1659">
      <c r="M518" s="411" t="n"/>
    </row>
    <row r="519" ht="14.25" customHeight="1" s="1659">
      <c r="M519" s="411" t="n"/>
    </row>
    <row r="520" ht="14.25" customHeight="1" s="1659">
      <c r="M520" s="411" t="n"/>
    </row>
    <row r="521" ht="14.25" customHeight="1" s="1659">
      <c r="M521" s="411" t="n"/>
    </row>
    <row r="522" ht="14.25" customHeight="1" s="1659">
      <c r="M522" s="411" t="n"/>
    </row>
    <row r="523" ht="14.25" customHeight="1" s="1659">
      <c r="M523" s="411" t="n"/>
    </row>
    <row r="524" ht="14.25" customHeight="1" s="1659">
      <c r="M524" s="411" t="n"/>
    </row>
    <row r="525" ht="14.25" customHeight="1" s="1659">
      <c r="M525" s="411" t="n"/>
    </row>
    <row r="526" ht="14.25" customHeight="1" s="1659">
      <c r="M526" s="411" t="n"/>
    </row>
    <row r="527" ht="14.25" customHeight="1" s="1659">
      <c r="M527" s="411" t="n"/>
    </row>
    <row r="528" ht="14.25" customHeight="1" s="1659">
      <c r="M528" s="411" t="n"/>
    </row>
    <row r="529" ht="14.25" customHeight="1" s="1659">
      <c r="M529" s="411" t="n"/>
    </row>
    <row r="530" ht="14.25" customHeight="1" s="1659">
      <c r="M530" s="411" t="n"/>
    </row>
    <row r="531" ht="14.25" customHeight="1" s="1659">
      <c r="M531" s="411" t="n"/>
    </row>
    <row r="532" ht="14.25" customHeight="1" s="1659">
      <c r="M532" s="411" t="n"/>
    </row>
    <row r="533" ht="14.25" customHeight="1" s="1659">
      <c r="M533" s="411" t="n"/>
    </row>
    <row r="534" ht="14.25" customHeight="1" s="1659">
      <c r="M534" s="411" t="n"/>
    </row>
    <row r="535" ht="14.25" customHeight="1" s="1659">
      <c r="M535" s="411" t="n"/>
    </row>
    <row r="536" ht="14.25" customHeight="1" s="1659">
      <c r="M536" s="411" t="n"/>
    </row>
    <row r="537" ht="14.25" customHeight="1" s="1659">
      <c r="M537" s="411" t="n"/>
    </row>
    <row r="538" ht="14.25" customHeight="1" s="1659">
      <c r="M538" s="411" t="n"/>
    </row>
    <row r="539" ht="14.25" customHeight="1" s="1659">
      <c r="M539" s="411" t="n"/>
    </row>
    <row r="540" ht="14.25" customHeight="1" s="1659">
      <c r="M540" s="411" t="n"/>
    </row>
    <row r="541" ht="14.25" customHeight="1" s="1659">
      <c r="M541" s="411" t="n"/>
    </row>
    <row r="542" ht="14.25" customHeight="1" s="1659">
      <c r="M542" s="411" t="n"/>
    </row>
    <row r="543" ht="14.25" customHeight="1" s="1659">
      <c r="M543" s="411" t="n"/>
    </row>
    <row r="544" ht="14.25" customHeight="1" s="1659">
      <c r="M544" s="411" t="n"/>
    </row>
    <row r="545" ht="14.25" customHeight="1" s="1659">
      <c r="M545" s="411" t="n"/>
    </row>
    <row r="546" ht="14.25" customHeight="1" s="1659">
      <c r="M546" s="411" t="n"/>
    </row>
    <row r="547" ht="14.25" customHeight="1" s="1659">
      <c r="M547" s="411" t="n"/>
    </row>
    <row r="548" ht="14.25" customHeight="1" s="1659">
      <c r="M548" s="411" t="n"/>
    </row>
    <row r="549" ht="14.25" customHeight="1" s="1659">
      <c r="M549" s="411" t="n"/>
    </row>
    <row r="550" ht="14.25" customHeight="1" s="1659">
      <c r="M550" s="411" t="n"/>
    </row>
    <row r="551" ht="14.25" customHeight="1" s="1659">
      <c r="M551" s="411" t="n"/>
    </row>
    <row r="552" ht="14.25" customHeight="1" s="1659">
      <c r="M552" s="411" t="n"/>
    </row>
    <row r="553" ht="14.25" customHeight="1" s="1659">
      <c r="M553" s="411" t="n"/>
    </row>
    <row r="554" ht="14.25" customHeight="1" s="1659">
      <c r="M554" s="411" t="n"/>
    </row>
    <row r="555" ht="14.25" customHeight="1" s="1659">
      <c r="M555" s="411" t="n"/>
    </row>
    <row r="556" ht="14.25" customHeight="1" s="1659">
      <c r="M556" s="411" t="n"/>
    </row>
    <row r="557" ht="14.25" customHeight="1" s="1659">
      <c r="M557" s="411" t="n"/>
    </row>
    <row r="558" ht="14.25" customHeight="1" s="1659">
      <c r="M558" s="411" t="n"/>
    </row>
    <row r="559" ht="14.25" customHeight="1" s="1659">
      <c r="M559" s="411" t="n"/>
    </row>
    <row r="560" ht="14.25" customHeight="1" s="1659">
      <c r="M560" s="411" t="n"/>
    </row>
    <row r="561" ht="14.25" customHeight="1" s="1659">
      <c r="M561" s="411" t="n"/>
    </row>
    <row r="562" ht="14.25" customHeight="1" s="1659">
      <c r="M562" s="411" t="n"/>
    </row>
    <row r="563" ht="14.25" customHeight="1" s="1659">
      <c r="M563" s="411" t="n"/>
    </row>
    <row r="564" ht="14.25" customHeight="1" s="1659">
      <c r="M564" s="411" t="n"/>
    </row>
    <row r="565" ht="14.25" customHeight="1" s="1659">
      <c r="M565" s="411" t="n"/>
    </row>
    <row r="566" ht="14.25" customHeight="1" s="1659">
      <c r="M566" s="411" t="n"/>
    </row>
    <row r="567" ht="14.25" customHeight="1" s="1659">
      <c r="M567" s="411" t="n"/>
    </row>
    <row r="568" ht="14.25" customHeight="1" s="1659">
      <c r="M568" s="411" t="n"/>
    </row>
    <row r="569" ht="14.25" customHeight="1" s="1659">
      <c r="M569" s="411" t="n"/>
    </row>
    <row r="570" ht="14.25" customHeight="1" s="1659">
      <c r="M570" s="411" t="n"/>
    </row>
    <row r="571" ht="14.25" customHeight="1" s="1659">
      <c r="M571" s="411" t="n"/>
    </row>
    <row r="572" ht="14.25" customHeight="1" s="1659">
      <c r="M572" s="411" t="n"/>
    </row>
    <row r="573" ht="14.25" customHeight="1" s="1659">
      <c r="M573" s="411" t="n"/>
    </row>
    <row r="574" ht="14.25" customHeight="1" s="1659">
      <c r="M574" s="411" t="n"/>
    </row>
    <row r="575" ht="14.25" customHeight="1" s="1659">
      <c r="M575" s="411" t="n"/>
    </row>
    <row r="576" ht="14.25" customHeight="1" s="1659">
      <c r="M576" s="411" t="n"/>
    </row>
    <row r="577" ht="14.25" customHeight="1" s="1659">
      <c r="M577" s="411" t="n"/>
    </row>
    <row r="578" ht="14.25" customHeight="1" s="1659">
      <c r="M578" s="411" t="n"/>
    </row>
    <row r="579" ht="14.25" customHeight="1" s="1659">
      <c r="M579" s="411" t="n"/>
    </row>
    <row r="580" ht="14.25" customHeight="1" s="1659">
      <c r="M580" s="411" t="n"/>
    </row>
    <row r="581" ht="14.25" customHeight="1" s="1659">
      <c r="M581" s="411" t="n"/>
    </row>
    <row r="582" ht="14.25" customHeight="1" s="1659">
      <c r="M582" s="411" t="n"/>
    </row>
    <row r="583" ht="14.25" customHeight="1" s="1659">
      <c r="M583" s="411" t="n"/>
    </row>
    <row r="584" ht="14.25" customHeight="1" s="1659">
      <c r="M584" s="411" t="n"/>
    </row>
    <row r="585" ht="14.25" customHeight="1" s="1659">
      <c r="M585" s="411" t="n"/>
    </row>
    <row r="586" ht="14.25" customHeight="1" s="1659">
      <c r="M586" s="411" t="n"/>
    </row>
    <row r="587" ht="14.25" customHeight="1" s="1659">
      <c r="M587" s="411" t="n"/>
    </row>
    <row r="588" ht="14.25" customHeight="1" s="1659">
      <c r="M588" s="411" t="n"/>
    </row>
    <row r="589" ht="14.25" customHeight="1" s="1659">
      <c r="M589" s="411" t="n"/>
    </row>
    <row r="590" ht="14.25" customHeight="1" s="1659">
      <c r="M590" s="411" t="n"/>
    </row>
    <row r="591" ht="14.25" customHeight="1" s="1659">
      <c r="M591" s="411" t="n"/>
    </row>
    <row r="592" ht="14.25" customHeight="1" s="1659">
      <c r="M592" s="411" t="n"/>
    </row>
    <row r="593" ht="14.25" customHeight="1" s="1659">
      <c r="M593" s="411" t="n"/>
    </row>
    <row r="594" ht="14.25" customHeight="1" s="1659">
      <c r="M594" s="411" t="n"/>
    </row>
    <row r="595" ht="14.25" customHeight="1" s="1659">
      <c r="M595" s="411" t="n"/>
    </row>
    <row r="596" ht="14.25" customHeight="1" s="1659">
      <c r="M596" s="411" t="n"/>
    </row>
    <row r="597" ht="14.25" customHeight="1" s="1659">
      <c r="M597" s="411" t="n"/>
    </row>
    <row r="598" ht="14.25" customHeight="1" s="1659">
      <c r="M598" s="411" t="n"/>
    </row>
    <row r="599" ht="14.25" customHeight="1" s="1659">
      <c r="M599" s="411" t="n"/>
    </row>
    <row r="600" ht="14.25" customHeight="1" s="1659">
      <c r="M600" s="411" t="n"/>
    </row>
    <row r="601" ht="14.25" customHeight="1" s="1659">
      <c r="M601" s="411" t="n"/>
    </row>
    <row r="602" ht="14.25" customHeight="1" s="1659">
      <c r="M602" s="411" t="n"/>
    </row>
    <row r="603" ht="14.25" customHeight="1" s="1659">
      <c r="M603" s="411" t="n"/>
    </row>
    <row r="604" ht="14.25" customHeight="1" s="1659">
      <c r="M604" s="411" t="n"/>
    </row>
    <row r="605" ht="14.25" customHeight="1" s="1659">
      <c r="M605" s="411" t="n"/>
    </row>
    <row r="606" ht="14.25" customHeight="1" s="1659">
      <c r="M606" s="411" t="n"/>
    </row>
    <row r="607" ht="14.25" customHeight="1" s="1659">
      <c r="M607" s="411" t="n"/>
    </row>
    <row r="608" ht="14.25" customHeight="1" s="1659">
      <c r="M608" s="411" t="n"/>
    </row>
    <row r="609" ht="14.25" customHeight="1" s="1659">
      <c r="M609" s="411" t="n"/>
    </row>
    <row r="610" ht="14.25" customHeight="1" s="1659">
      <c r="M610" s="411" t="n"/>
    </row>
    <row r="611" ht="14.25" customHeight="1" s="1659">
      <c r="M611" s="411" t="n"/>
    </row>
    <row r="612" ht="14.25" customHeight="1" s="1659">
      <c r="M612" s="411" t="n"/>
    </row>
    <row r="613" ht="14.25" customHeight="1" s="1659">
      <c r="M613" s="411" t="n"/>
    </row>
    <row r="614" ht="14.25" customHeight="1" s="1659">
      <c r="M614" s="411" t="n"/>
    </row>
    <row r="615" ht="14.25" customHeight="1" s="1659">
      <c r="M615" s="411" t="n"/>
    </row>
    <row r="616" ht="14.25" customHeight="1" s="1659">
      <c r="M616" s="411" t="n"/>
    </row>
    <row r="617" ht="14.25" customHeight="1" s="1659">
      <c r="M617" s="411" t="n"/>
    </row>
    <row r="618" ht="14.25" customHeight="1" s="1659">
      <c r="M618" s="411" t="n"/>
    </row>
    <row r="619" ht="14.25" customHeight="1" s="1659">
      <c r="M619" s="411" t="n"/>
    </row>
    <row r="620" ht="14.25" customHeight="1" s="1659">
      <c r="M620" s="411" t="n"/>
    </row>
    <row r="621" ht="14.25" customHeight="1" s="1659">
      <c r="M621" s="411" t="n"/>
    </row>
    <row r="622" ht="14.25" customHeight="1" s="1659">
      <c r="M622" s="411" t="n"/>
    </row>
    <row r="623" ht="14.25" customHeight="1" s="1659">
      <c r="M623" s="411" t="n"/>
    </row>
    <row r="624" ht="14.25" customHeight="1" s="1659">
      <c r="M624" s="411" t="n"/>
    </row>
    <row r="625" ht="14.25" customHeight="1" s="1659">
      <c r="M625" s="411" t="n"/>
    </row>
    <row r="626" ht="14.25" customHeight="1" s="1659">
      <c r="M626" s="411" t="n"/>
    </row>
    <row r="627" ht="14.25" customHeight="1" s="1659">
      <c r="M627" s="411" t="n"/>
    </row>
    <row r="628" ht="14.25" customHeight="1" s="1659">
      <c r="M628" s="411" t="n"/>
    </row>
    <row r="629" ht="14.25" customHeight="1" s="1659">
      <c r="M629" s="411" t="n"/>
    </row>
    <row r="630" ht="14.25" customHeight="1" s="1659">
      <c r="M630" s="411" t="n"/>
    </row>
    <row r="631" ht="14.25" customHeight="1" s="1659">
      <c r="M631" s="411" t="n"/>
    </row>
    <row r="632" ht="14.25" customHeight="1" s="1659">
      <c r="M632" s="411" t="n"/>
    </row>
    <row r="633" ht="14.25" customHeight="1" s="1659">
      <c r="M633" s="411" t="n"/>
    </row>
    <row r="634" ht="14.25" customHeight="1" s="1659">
      <c r="M634" s="411" t="n"/>
    </row>
    <row r="635" ht="14.25" customHeight="1" s="1659">
      <c r="M635" s="411" t="n"/>
    </row>
    <row r="636" ht="14.25" customHeight="1" s="1659">
      <c r="M636" s="411" t="n"/>
    </row>
    <row r="637" ht="14.25" customHeight="1" s="1659">
      <c r="M637" s="411" t="n"/>
    </row>
    <row r="638" ht="14.25" customHeight="1" s="1659">
      <c r="M638" s="411" t="n"/>
    </row>
    <row r="639" ht="14.25" customHeight="1" s="1659">
      <c r="M639" s="411" t="n"/>
    </row>
    <row r="640" ht="14.25" customHeight="1" s="1659">
      <c r="M640" s="411" t="n"/>
    </row>
    <row r="641" ht="14.25" customHeight="1" s="1659">
      <c r="M641" s="411" t="n"/>
    </row>
    <row r="642" ht="14.25" customHeight="1" s="1659">
      <c r="M642" s="411" t="n"/>
    </row>
    <row r="643" ht="14.25" customHeight="1" s="1659">
      <c r="M643" s="411" t="n"/>
    </row>
    <row r="644" ht="14.25" customHeight="1" s="1659">
      <c r="M644" s="411" t="n"/>
    </row>
    <row r="645" ht="14.25" customHeight="1" s="1659">
      <c r="M645" s="411" t="n"/>
    </row>
    <row r="646" ht="14.25" customHeight="1" s="1659">
      <c r="M646" s="411" t="n"/>
    </row>
    <row r="647" ht="14.25" customHeight="1" s="1659">
      <c r="M647" s="411" t="n"/>
    </row>
    <row r="648" ht="14.25" customHeight="1" s="1659">
      <c r="M648" s="411" t="n"/>
    </row>
    <row r="649" ht="14.25" customHeight="1" s="1659">
      <c r="M649" s="411" t="n"/>
    </row>
    <row r="650" ht="14.25" customHeight="1" s="1659">
      <c r="M650" s="411" t="n"/>
    </row>
    <row r="651" ht="14.25" customHeight="1" s="1659">
      <c r="M651" s="411" t="n"/>
    </row>
    <row r="652" ht="14.25" customHeight="1" s="1659">
      <c r="M652" s="411" t="n"/>
    </row>
    <row r="653" ht="14.25" customHeight="1" s="1659">
      <c r="M653" s="411" t="n"/>
    </row>
    <row r="654" ht="14.25" customHeight="1" s="1659">
      <c r="M654" s="411" t="n"/>
    </row>
    <row r="655" ht="14.25" customHeight="1" s="1659">
      <c r="M655" s="411" t="n"/>
    </row>
    <row r="656" ht="14.25" customHeight="1" s="1659">
      <c r="M656" s="411" t="n"/>
    </row>
    <row r="657" ht="14.25" customHeight="1" s="1659">
      <c r="M657" s="411" t="n"/>
    </row>
    <row r="658" ht="14.25" customHeight="1" s="1659">
      <c r="M658" s="411" t="n"/>
    </row>
    <row r="659" ht="14.25" customHeight="1" s="1659">
      <c r="M659" s="411" t="n"/>
    </row>
    <row r="660" ht="14.25" customHeight="1" s="1659">
      <c r="M660" s="411" t="n"/>
    </row>
    <row r="661" ht="14.25" customHeight="1" s="1659">
      <c r="M661" s="411" t="n"/>
    </row>
    <row r="662" ht="14.25" customHeight="1" s="1659">
      <c r="M662" s="411" t="n"/>
    </row>
    <row r="663" ht="14.25" customHeight="1" s="1659">
      <c r="M663" s="411" t="n"/>
    </row>
    <row r="664" ht="14.25" customHeight="1" s="1659">
      <c r="M664" s="411" t="n"/>
    </row>
    <row r="665" ht="14.25" customHeight="1" s="1659">
      <c r="M665" s="411" t="n"/>
    </row>
    <row r="666" ht="14.25" customHeight="1" s="1659">
      <c r="M666" s="411" t="n"/>
    </row>
    <row r="667" ht="14.25" customHeight="1" s="1659">
      <c r="M667" s="411" t="n"/>
    </row>
    <row r="668" ht="14.25" customHeight="1" s="1659">
      <c r="M668" s="411" t="n"/>
    </row>
    <row r="669" ht="14.25" customHeight="1" s="1659">
      <c r="M669" s="411" t="n"/>
    </row>
    <row r="670" ht="14.25" customHeight="1" s="1659">
      <c r="M670" s="411" t="n"/>
    </row>
    <row r="671" ht="14.25" customHeight="1" s="1659">
      <c r="M671" s="411" t="n"/>
    </row>
    <row r="672" ht="14.25" customHeight="1" s="1659">
      <c r="M672" s="411" t="n"/>
    </row>
    <row r="673" ht="14.25" customHeight="1" s="1659">
      <c r="M673" s="411" t="n"/>
    </row>
    <row r="674" ht="14.25" customHeight="1" s="1659">
      <c r="M674" s="411" t="n"/>
    </row>
    <row r="675" ht="14.25" customHeight="1" s="1659">
      <c r="M675" s="411" t="n"/>
    </row>
    <row r="676" ht="14.25" customHeight="1" s="1659">
      <c r="M676" s="411" t="n"/>
    </row>
    <row r="677" ht="14.25" customHeight="1" s="1659">
      <c r="M677" s="411" t="n"/>
    </row>
    <row r="678" ht="14.25" customHeight="1" s="1659">
      <c r="M678" s="411" t="n"/>
    </row>
    <row r="679" ht="14.25" customHeight="1" s="1659">
      <c r="M679" s="411" t="n"/>
    </row>
    <row r="680" ht="14.25" customHeight="1" s="1659">
      <c r="M680" s="411" t="n"/>
    </row>
    <row r="681" ht="14.25" customHeight="1" s="1659">
      <c r="M681" s="411" t="n"/>
    </row>
    <row r="682" ht="14.25" customHeight="1" s="1659">
      <c r="M682" s="411" t="n"/>
    </row>
    <row r="683" ht="14.25" customHeight="1" s="1659">
      <c r="M683" s="411" t="n"/>
    </row>
    <row r="684" ht="14.25" customHeight="1" s="1659">
      <c r="M684" s="411" t="n"/>
    </row>
    <row r="685" ht="14.25" customHeight="1" s="1659">
      <c r="M685" s="411" t="n"/>
    </row>
    <row r="686" ht="14.25" customHeight="1" s="1659">
      <c r="M686" s="411" t="n"/>
    </row>
    <row r="687" ht="14.25" customHeight="1" s="1659">
      <c r="M687" s="411" t="n"/>
    </row>
    <row r="688" ht="14.25" customHeight="1" s="1659">
      <c r="M688" s="411" t="n"/>
    </row>
    <row r="689" ht="14.25" customHeight="1" s="1659">
      <c r="M689" s="411" t="n"/>
    </row>
    <row r="690" ht="14.25" customHeight="1" s="1659">
      <c r="M690" s="411" t="n"/>
    </row>
    <row r="691" ht="14.25" customHeight="1" s="1659">
      <c r="M691" s="411" t="n"/>
    </row>
    <row r="692" ht="14.25" customHeight="1" s="1659">
      <c r="M692" s="411" t="n"/>
    </row>
    <row r="693" ht="14.25" customHeight="1" s="1659">
      <c r="M693" s="411" t="n"/>
    </row>
    <row r="694" ht="14.25" customHeight="1" s="1659">
      <c r="M694" s="411" t="n"/>
    </row>
    <row r="695" ht="14.25" customHeight="1" s="1659">
      <c r="M695" s="411" t="n"/>
    </row>
    <row r="696" ht="14.25" customHeight="1" s="1659">
      <c r="M696" s="411" t="n"/>
    </row>
    <row r="697" ht="14.25" customHeight="1" s="1659">
      <c r="M697" s="411" t="n"/>
    </row>
    <row r="698" ht="14.25" customHeight="1" s="1659">
      <c r="M698" s="411" t="n"/>
    </row>
    <row r="699" ht="14.25" customHeight="1" s="1659">
      <c r="M699" s="411" t="n"/>
    </row>
    <row r="700" ht="14.25" customHeight="1" s="1659">
      <c r="M700" s="411" t="n"/>
    </row>
    <row r="701" ht="14.25" customHeight="1" s="1659">
      <c r="M701" s="411" t="n"/>
    </row>
    <row r="702" ht="14.25" customHeight="1" s="1659">
      <c r="M702" s="411" t="n"/>
    </row>
    <row r="703" ht="14.25" customHeight="1" s="1659">
      <c r="M703" s="411" t="n"/>
    </row>
    <row r="704" ht="14.25" customHeight="1" s="1659">
      <c r="M704" s="411" t="n"/>
    </row>
    <row r="705" ht="14.25" customHeight="1" s="1659">
      <c r="M705" s="411" t="n"/>
    </row>
    <row r="706" ht="14.25" customHeight="1" s="1659">
      <c r="M706" s="411" t="n"/>
    </row>
    <row r="707" ht="14.25" customHeight="1" s="1659">
      <c r="M707" s="411" t="n"/>
    </row>
    <row r="708" ht="14.25" customHeight="1" s="1659">
      <c r="M708" s="411" t="n"/>
    </row>
    <row r="709" ht="14.25" customHeight="1" s="1659">
      <c r="M709" s="411" t="n"/>
    </row>
    <row r="710" ht="14.25" customHeight="1" s="1659">
      <c r="M710" s="411" t="n"/>
    </row>
    <row r="711" ht="14.25" customHeight="1" s="1659">
      <c r="M711" s="411" t="n"/>
    </row>
    <row r="712" ht="14.25" customHeight="1" s="1659">
      <c r="M712" s="411" t="n"/>
    </row>
    <row r="713" ht="14.25" customHeight="1" s="1659">
      <c r="M713" s="411" t="n"/>
    </row>
    <row r="714" ht="14.25" customHeight="1" s="1659">
      <c r="M714" s="411" t="n"/>
    </row>
    <row r="715" ht="14.25" customHeight="1" s="1659">
      <c r="M715" s="411" t="n"/>
    </row>
    <row r="716" ht="14.25" customHeight="1" s="1659">
      <c r="M716" s="411" t="n"/>
    </row>
    <row r="717" ht="14.25" customHeight="1" s="1659">
      <c r="M717" s="411" t="n"/>
    </row>
    <row r="718" ht="14.25" customHeight="1" s="1659">
      <c r="M718" s="411" t="n"/>
    </row>
    <row r="719" ht="14.25" customHeight="1" s="1659">
      <c r="M719" s="411" t="n"/>
    </row>
    <row r="720" ht="14.25" customHeight="1" s="1659">
      <c r="M720" s="411" t="n"/>
    </row>
    <row r="721" ht="14.25" customHeight="1" s="1659">
      <c r="M721" s="411" t="n"/>
    </row>
    <row r="722" ht="14.25" customHeight="1" s="1659">
      <c r="M722" s="411" t="n"/>
    </row>
    <row r="723" ht="14.25" customHeight="1" s="1659">
      <c r="M723" s="411" t="n"/>
    </row>
    <row r="724" ht="14.25" customHeight="1" s="1659">
      <c r="M724" s="411" t="n"/>
    </row>
    <row r="725" ht="14.25" customHeight="1" s="1659">
      <c r="M725" s="411" t="n"/>
    </row>
    <row r="726" ht="14.25" customHeight="1" s="1659">
      <c r="M726" s="411" t="n"/>
    </row>
    <row r="727" ht="14.25" customHeight="1" s="1659">
      <c r="M727" s="411" t="n"/>
    </row>
    <row r="728" ht="14.25" customHeight="1" s="1659">
      <c r="M728" s="411" t="n"/>
    </row>
    <row r="729" ht="14.25" customHeight="1" s="1659">
      <c r="M729" s="411" t="n"/>
    </row>
    <row r="730" ht="14.25" customHeight="1" s="1659">
      <c r="M730" s="411" t="n"/>
    </row>
    <row r="731" ht="14.25" customHeight="1" s="1659">
      <c r="M731" s="411" t="n"/>
    </row>
    <row r="732" ht="14.25" customHeight="1" s="1659">
      <c r="M732" s="411" t="n"/>
    </row>
    <row r="733" ht="14.25" customHeight="1" s="1659">
      <c r="M733" s="411" t="n"/>
    </row>
    <row r="734" ht="14.25" customHeight="1" s="1659">
      <c r="M734" s="411" t="n"/>
    </row>
    <row r="735" ht="14.25" customHeight="1" s="1659">
      <c r="M735" s="411" t="n"/>
    </row>
    <row r="736" ht="14.25" customHeight="1" s="1659">
      <c r="M736" s="411" t="n"/>
    </row>
    <row r="737" ht="14.25" customHeight="1" s="1659">
      <c r="M737" s="411" t="n"/>
    </row>
    <row r="738" ht="14.25" customHeight="1" s="1659">
      <c r="M738" s="411" t="n"/>
    </row>
    <row r="739" ht="14.25" customHeight="1" s="1659">
      <c r="M739" s="411" t="n"/>
    </row>
    <row r="740" ht="14.25" customHeight="1" s="1659">
      <c r="M740" s="411" t="n"/>
    </row>
    <row r="741" ht="14.25" customHeight="1" s="1659">
      <c r="M741" s="411" t="n"/>
    </row>
    <row r="742" ht="14.25" customHeight="1" s="1659">
      <c r="M742" s="411" t="n"/>
    </row>
    <row r="743" ht="14.25" customHeight="1" s="1659">
      <c r="M743" s="411" t="n"/>
    </row>
    <row r="744" ht="14.25" customHeight="1" s="1659">
      <c r="M744" s="411" t="n"/>
    </row>
    <row r="745" ht="14.25" customHeight="1" s="1659">
      <c r="M745" s="411" t="n"/>
    </row>
    <row r="746" ht="14.25" customHeight="1" s="1659">
      <c r="M746" s="411" t="n"/>
    </row>
    <row r="747" ht="14.25" customHeight="1" s="1659">
      <c r="M747" s="411" t="n"/>
    </row>
    <row r="748" ht="14.25" customHeight="1" s="1659">
      <c r="M748" s="411" t="n"/>
    </row>
    <row r="749" ht="14.25" customHeight="1" s="1659">
      <c r="M749" s="411" t="n"/>
    </row>
    <row r="750" ht="14.25" customHeight="1" s="1659">
      <c r="M750" s="411" t="n"/>
    </row>
    <row r="751" ht="14.25" customHeight="1" s="1659">
      <c r="M751" s="411" t="n"/>
    </row>
    <row r="752" ht="14.25" customHeight="1" s="1659">
      <c r="M752" s="411" t="n"/>
    </row>
    <row r="753" ht="14.25" customHeight="1" s="1659">
      <c r="M753" s="411" t="n"/>
    </row>
    <row r="754" ht="14.25" customHeight="1" s="1659">
      <c r="M754" s="411" t="n"/>
    </row>
    <row r="755" ht="14.25" customHeight="1" s="1659">
      <c r="M755" s="411" t="n"/>
    </row>
    <row r="756" ht="14.25" customHeight="1" s="1659">
      <c r="M756" s="411" t="n"/>
    </row>
    <row r="757" ht="14.25" customHeight="1" s="1659">
      <c r="M757" s="411" t="n"/>
    </row>
    <row r="758" ht="14.25" customHeight="1" s="1659">
      <c r="M758" s="411" t="n"/>
    </row>
    <row r="759" ht="14.25" customHeight="1" s="1659">
      <c r="M759" s="411" t="n"/>
    </row>
    <row r="760" ht="14.25" customHeight="1" s="1659">
      <c r="M760" s="411" t="n"/>
    </row>
    <row r="761" ht="14.25" customHeight="1" s="1659">
      <c r="M761" s="411" t="n"/>
    </row>
    <row r="762" ht="14.25" customHeight="1" s="1659">
      <c r="M762" s="411" t="n"/>
    </row>
    <row r="763" ht="14.25" customHeight="1" s="1659">
      <c r="M763" s="411" t="n"/>
    </row>
    <row r="764" ht="14.25" customHeight="1" s="1659">
      <c r="M764" s="411" t="n"/>
    </row>
    <row r="765" ht="14.25" customHeight="1" s="1659">
      <c r="M765" s="411" t="n"/>
    </row>
    <row r="766" ht="14.25" customHeight="1" s="1659">
      <c r="M766" s="411" t="n"/>
    </row>
    <row r="767" ht="14.25" customHeight="1" s="1659">
      <c r="M767" s="411" t="n"/>
    </row>
    <row r="768" ht="14.25" customHeight="1" s="1659">
      <c r="M768" s="411" t="n"/>
    </row>
    <row r="769" ht="14.25" customHeight="1" s="1659">
      <c r="M769" s="411" t="n"/>
    </row>
    <row r="770" ht="14.25" customHeight="1" s="1659">
      <c r="M770" s="411" t="n"/>
    </row>
    <row r="771" ht="14.25" customHeight="1" s="1659">
      <c r="M771" s="411" t="n"/>
    </row>
    <row r="772" ht="14.25" customHeight="1" s="1659">
      <c r="M772" s="411" t="n"/>
    </row>
    <row r="773" ht="14.25" customHeight="1" s="1659">
      <c r="M773" s="411" t="n"/>
    </row>
    <row r="774" ht="14.25" customHeight="1" s="1659">
      <c r="M774" s="411" t="n"/>
    </row>
    <row r="775" ht="14.25" customHeight="1" s="1659">
      <c r="M775" s="411" t="n"/>
    </row>
    <row r="776" ht="14.25" customHeight="1" s="1659">
      <c r="M776" s="411" t="n"/>
    </row>
    <row r="777" ht="14.25" customHeight="1" s="1659">
      <c r="M777" s="411" t="n"/>
    </row>
    <row r="778" ht="14.25" customHeight="1" s="1659">
      <c r="M778" s="411" t="n"/>
    </row>
    <row r="779" ht="14.25" customHeight="1" s="1659">
      <c r="M779" s="411" t="n"/>
    </row>
    <row r="780" ht="14.25" customHeight="1" s="1659">
      <c r="M780" s="411" t="n"/>
    </row>
    <row r="781" ht="14.25" customHeight="1" s="1659">
      <c r="M781" s="411" t="n"/>
    </row>
    <row r="782" ht="14.25" customHeight="1" s="1659">
      <c r="M782" s="411" t="n"/>
    </row>
    <row r="783" ht="14.25" customHeight="1" s="1659">
      <c r="M783" s="411" t="n"/>
    </row>
    <row r="784" ht="14.25" customHeight="1" s="1659">
      <c r="M784" s="411" t="n"/>
    </row>
    <row r="785" ht="14.25" customHeight="1" s="1659">
      <c r="M785" s="411" t="n"/>
    </row>
    <row r="786" ht="14.25" customHeight="1" s="1659">
      <c r="M786" s="411" t="n"/>
    </row>
    <row r="787" ht="14.25" customHeight="1" s="1659">
      <c r="M787" s="411" t="n"/>
    </row>
    <row r="788" ht="14.25" customHeight="1" s="1659">
      <c r="M788" s="411" t="n"/>
    </row>
    <row r="789" ht="14.25" customHeight="1" s="1659">
      <c r="M789" s="411" t="n"/>
    </row>
    <row r="790" ht="14.25" customHeight="1" s="1659">
      <c r="M790" s="411" t="n"/>
    </row>
    <row r="791" ht="14.25" customHeight="1" s="1659">
      <c r="M791" s="411" t="n"/>
    </row>
    <row r="792" ht="14.25" customHeight="1" s="1659">
      <c r="M792" s="411" t="n"/>
    </row>
    <row r="793" ht="14.25" customHeight="1" s="1659">
      <c r="M793" s="411" t="n"/>
    </row>
    <row r="794" ht="14.25" customHeight="1" s="1659">
      <c r="M794" s="411" t="n"/>
    </row>
    <row r="795" ht="14.25" customHeight="1" s="1659">
      <c r="M795" s="411" t="n"/>
    </row>
    <row r="796" ht="14.25" customHeight="1" s="1659">
      <c r="M796" s="411" t="n"/>
    </row>
    <row r="797" ht="14.25" customHeight="1" s="1659">
      <c r="M797" s="411" t="n"/>
    </row>
    <row r="798" ht="14.25" customHeight="1" s="1659">
      <c r="M798" s="411" t="n"/>
    </row>
    <row r="799" ht="14.25" customHeight="1" s="1659">
      <c r="M799" s="411" t="n"/>
    </row>
    <row r="800" ht="14.25" customHeight="1" s="1659">
      <c r="M800" s="411" t="n"/>
    </row>
    <row r="801" ht="14.25" customHeight="1" s="1659">
      <c r="M801" s="411" t="n"/>
    </row>
    <row r="802" ht="14.25" customHeight="1" s="1659">
      <c r="M802" s="411" t="n"/>
    </row>
    <row r="803" ht="14.25" customHeight="1" s="1659">
      <c r="M803" s="411" t="n"/>
    </row>
    <row r="804" ht="14.25" customHeight="1" s="1659">
      <c r="M804" s="411" t="n"/>
    </row>
    <row r="805" ht="14.25" customHeight="1" s="1659">
      <c r="M805" s="411" t="n"/>
    </row>
    <row r="806" ht="14.25" customHeight="1" s="1659">
      <c r="M806" s="411" t="n"/>
    </row>
    <row r="807" ht="14.25" customHeight="1" s="1659">
      <c r="M807" s="411" t="n"/>
    </row>
    <row r="808" ht="14.25" customHeight="1" s="1659">
      <c r="M808" s="411" t="n"/>
    </row>
    <row r="809" ht="14.25" customHeight="1" s="1659">
      <c r="M809" s="411" t="n"/>
    </row>
    <row r="810" ht="14.25" customHeight="1" s="1659">
      <c r="M810" s="411" t="n"/>
    </row>
    <row r="811" ht="14.25" customHeight="1" s="1659">
      <c r="M811" s="411" t="n"/>
    </row>
    <row r="812" ht="14.25" customHeight="1" s="1659">
      <c r="M812" s="411" t="n"/>
    </row>
    <row r="813" ht="14.25" customHeight="1" s="1659">
      <c r="M813" s="411" t="n"/>
    </row>
    <row r="814" ht="14.25" customHeight="1" s="1659">
      <c r="M814" s="411" t="n"/>
    </row>
    <row r="815" ht="14.25" customHeight="1" s="1659">
      <c r="M815" s="411" t="n"/>
    </row>
    <row r="816" ht="14.25" customHeight="1" s="1659">
      <c r="M816" s="411" t="n"/>
    </row>
    <row r="817" ht="14.25" customHeight="1" s="1659">
      <c r="M817" s="411" t="n"/>
    </row>
    <row r="818" ht="14.25" customHeight="1" s="1659">
      <c r="M818" s="411" t="n"/>
    </row>
    <row r="819" ht="14.25" customHeight="1" s="1659">
      <c r="M819" s="411" t="n"/>
    </row>
    <row r="820" ht="14.25" customHeight="1" s="1659">
      <c r="M820" s="411" t="n"/>
    </row>
    <row r="821" ht="14.25" customHeight="1" s="1659">
      <c r="M821" s="411" t="n"/>
    </row>
    <row r="822" ht="14.25" customHeight="1" s="1659">
      <c r="M822" s="411" t="n"/>
    </row>
    <row r="823" ht="14.25" customHeight="1" s="1659">
      <c r="M823" s="411" t="n"/>
    </row>
    <row r="824" ht="14.25" customHeight="1" s="1659">
      <c r="M824" s="411" t="n"/>
    </row>
    <row r="825" ht="14.25" customHeight="1" s="1659">
      <c r="M825" s="411" t="n"/>
    </row>
    <row r="826" ht="14.25" customHeight="1" s="1659">
      <c r="M826" s="411" t="n"/>
    </row>
    <row r="827" ht="14.25" customHeight="1" s="1659">
      <c r="M827" s="411" t="n"/>
    </row>
    <row r="828" ht="14.25" customHeight="1" s="1659">
      <c r="M828" s="411" t="n"/>
    </row>
    <row r="829" ht="14.25" customHeight="1" s="1659">
      <c r="M829" s="411" t="n"/>
    </row>
    <row r="830" ht="14.25" customHeight="1" s="1659">
      <c r="M830" s="411" t="n"/>
    </row>
    <row r="831" ht="14.25" customHeight="1" s="1659">
      <c r="M831" s="411" t="n"/>
    </row>
    <row r="832" ht="14.25" customHeight="1" s="1659">
      <c r="M832" s="411" t="n"/>
    </row>
    <row r="833" ht="14.25" customHeight="1" s="1659">
      <c r="M833" s="411" t="n"/>
    </row>
    <row r="834" ht="14.25" customHeight="1" s="1659">
      <c r="M834" s="411" t="n"/>
    </row>
    <row r="835" ht="14.25" customHeight="1" s="1659">
      <c r="M835" s="411" t="n"/>
    </row>
    <row r="836" ht="14.25" customHeight="1" s="1659">
      <c r="M836" s="411" t="n"/>
    </row>
    <row r="837" ht="14.25" customHeight="1" s="1659">
      <c r="M837" s="411" t="n"/>
    </row>
    <row r="838" ht="14.25" customHeight="1" s="1659">
      <c r="M838" s="411" t="n"/>
    </row>
    <row r="839" ht="14.25" customHeight="1" s="1659">
      <c r="M839" s="411" t="n"/>
    </row>
    <row r="840" ht="14.25" customHeight="1" s="1659">
      <c r="M840" s="411" t="n"/>
    </row>
    <row r="841" ht="14.25" customHeight="1" s="1659">
      <c r="M841" s="411" t="n"/>
    </row>
    <row r="842" ht="14.25" customHeight="1" s="1659">
      <c r="M842" s="411" t="n"/>
    </row>
    <row r="843" ht="14.25" customHeight="1" s="1659">
      <c r="M843" s="411" t="n"/>
    </row>
    <row r="844" ht="14.25" customHeight="1" s="1659">
      <c r="M844" s="411" t="n"/>
    </row>
    <row r="845" ht="14.25" customHeight="1" s="1659">
      <c r="M845" s="411" t="n"/>
    </row>
    <row r="846" ht="14.25" customHeight="1" s="1659">
      <c r="M846" s="411" t="n"/>
    </row>
    <row r="847" ht="14.25" customHeight="1" s="1659">
      <c r="M847" s="411" t="n"/>
    </row>
    <row r="848" ht="14.25" customHeight="1" s="1659">
      <c r="M848" s="411" t="n"/>
    </row>
    <row r="849" ht="14.25" customHeight="1" s="1659">
      <c r="M849" s="411" t="n"/>
    </row>
    <row r="850" ht="14.25" customHeight="1" s="1659">
      <c r="M850" s="411" t="n"/>
    </row>
    <row r="851" ht="14.25" customHeight="1" s="1659">
      <c r="M851" s="411" t="n"/>
    </row>
    <row r="852" ht="14.25" customHeight="1" s="1659">
      <c r="M852" s="411" t="n"/>
    </row>
    <row r="853" ht="14.25" customHeight="1" s="1659">
      <c r="M853" s="411" t="n"/>
    </row>
    <row r="854" ht="14.25" customHeight="1" s="1659">
      <c r="M854" s="411" t="n"/>
    </row>
    <row r="855" ht="14.25" customHeight="1" s="1659">
      <c r="M855" s="411" t="n"/>
    </row>
    <row r="856" ht="14.25" customHeight="1" s="1659">
      <c r="M856" s="411" t="n"/>
    </row>
    <row r="857" ht="14.25" customHeight="1" s="1659">
      <c r="M857" s="411" t="n"/>
    </row>
    <row r="858" ht="14.25" customHeight="1" s="1659">
      <c r="M858" s="411" t="n"/>
    </row>
    <row r="859" ht="14.25" customHeight="1" s="1659">
      <c r="M859" s="411" t="n"/>
    </row>
    <row r="860" ht="14.25" customHeight="1" s="1659">
      <c r="M860" s="411" t="n"/>
    </row>
    <row r="861" ht="14.25" customHeight="1" s="1659">
      <c r="M861" s="411" t="n"/>
    </row>
    <row r="862" ht="14.25" customHeight="1" s="1659">
      <c r="M862" s="411" t="n"/>
    </row>
  </sheetData>
  <mergeCells count="9">
    <mergeCell ref="B1:B3"/>
    <mergeCell ref="S7:X7"/>
    <mergeCell ref="K7:R7"/>
    <mergeCell ref="O1:O3"/>
    <mergeCell ref="AP1:AQ1"/>
    <mergeCell ref="AJ7:AM7"/>
    <mergeCell ref="AS5:BN5"/>
    <mergeCell ref="Y7:AG7"/>
    <mergeCell ref="E7:J7"/>
  </mergeCells>
  <conditionalFormatting sqref="A10:A41">
    <cfRule type="containsText" priority="6" operator="containsText" dxfId="13" text="Awaiting Confirmation">
      <formula>NOT(ISERROR(SEARCH("Awaiting Confirmation",A10)))</formula>
    </cfRule>
    <cfRule type="containsText" priority="7" operator="containsText" dxfId="13" text="On Hold">
      <formula>NOT(ISERROR(SEARCH("On Hold",A10)))</formula>
    </cfRule>
    <cfRule type="containsText" priority="8" operator="containsText" dxfId="12" text="Pending">
      <formula>NOT(ISERROR(SEARCH("Pending",A10)))</formula>
    </cfRule>
    <cfRule type="containsText" priority="9" operator="containsText" dxfId="11" text="Completed">
      <formula>NOT(ISERROR(SEARCH("Completed",A10)))</formula>
    </cfRule>
  </conditionalFormatting>
  <conditionalFormatting sqref="A11">
    <cfRule type="containsText" priority="5" operator="containsText" dxfId="10" text="Cancelled">
      <formula>NOT(ISERROR(SEARCH("Cancelled",A11)))</formula>
    </cfRule>
  </conditionalFormatting>
  <conditionalFormatting sqref="L10:L41">
    <cfRule type="cellIs" priority="1" operator="greaterThan" dxfId="36">
      <formula>50</formula>
    </cfRule>
  </conditionalFormatting>
  <conditionalFormatting sqref="AP2:AP6">
    <cfRule type="containsText" priority="20" operator="containsText" dxfId="13" text="Awaiting Confirmation">
      <formula>NOT(ISERROR(SEARCH("Awaiting Confirmation",AP2)))</formula>
    </cfRule>
    <cfRule type="containsText" priority="21" operator="containsText" dxfId="13" text="On Hold">
      <formula>NOT(ISERROR(SEARCH("On Hold",AP2)))</formula>
    </cfRule>
    <cfRule type="containsText" priority="22" operator="containsText" dxfId="12" text="Pending">
      <formula>NOT(ISERROR(SEARCH("Pending",AP2)))</formula>
    </cfRule>
    <cfRule type="containsText" priority="23" operator="containsText" dxfId="11" text="Completed">
      <formula>NOT(ISERROR(SEARCH("Completed",AP2)))</formula>
    </cfRule>
  </conditionalFormatting>
  <conditionalFormatting sqref="AP6">
    <cfRule type="containsText" priority="19" operator="containsText" dxfId="10" text="Cancelled">
      <formula>NOT(ISERROR(SEARCH("Cancelled",AP6)))</formula>
    </cfRule>
  </conditionalFormatting>
  <dataValidations count="2">
    <dataValidation sqref="Q10:Q41" showDropDown="0" showInputMessage="1" showErrorMessage="1" allowBlank="1" type="list">
      <formula1>StorewidevsSpecific</formula1>
    </dataValidation>
    <dataValidation sqref="L10:L41" showDropDown="0" showInputMessage="0" showErrorMessage="1" allowBlank="1"/>
  </dataValidations>
  <pageMargins left="0.7" right="0.7" top="0.75" bottom="0.75" header="0" footer="0"/>
  <pageSetup orientation="portrait" paperSize="9"/>
</worksheet>
</file>

<file path=xl/worksheets/sheet20.xml><?xml version="1.0" encoding="utf-8"?>
<worksheet xmlns="http://schemas.openxmlformats.org/spreadsheetml/2006/main">
  <sheetPr>
    <outlinePr summaryBelow="1" summaryRight="1"/>
    <pageSetUpPr/>
  </sheetPr>
  <dimension ref="A1:L1001"/>
  <sheetViews>
    <sheetView topLeftCell="A26" zoomScale="88" workbookViewId="0">
      <selection activeCell="H7" sqref="H7:H64"/>
    </sheetView>
  </sheetViews>
  <sheetFormatPr baseColWidth="8" defaultColWidth="11.296875" defaultRowHeight="13.8"/>
  <cols>
    <col width="12.09765625" bestFit="1" customWidth="1" style="518" min="1" max="1"/>
    <col width="21.296875" bestFit="1" customWidth="1" style="518" min="2" max="2"/>
    <col width="23.09765625" bestFit="1" customWidth="1" style="518" min="3" max="3"/>
    <col width="23.5" bestFit="1" customWidth="1" style="518" min="4" max="4"/>
    <col width="11.296875" customWidth="1" style="518" min="5" max="6"/>
    <col width="18.5" bestFit="1" customWidth="1" style="518" min="7" max="7"/>
    <col width="18.69921875" bestFit="1" customWidth="1" style="518" min="8" max="8"/>
    <col width="30.296875" bestFit="1" customWidth="1" style="518" min="9" max="9"/>
    <col width="16.09765625" bestFit="1" customWidth="1" style="518" min="10" max="10"/>
    <col width="18.296875" bestFit="1" customWidth="1" style="518" min="11" max="11"/>
    <col width="11.296875" customWidth="1" style="518" min="12" max="12"/>
    <col width="11.296875" customWidth="1" style="1293" min="13" max="16384"/>
  </cols>
  <sheetData>
    <row r="1" ht="16.05" customHeight="1" s="1659" thickBot="1">
      <c r="A1" s="1285" t="n"/>
      <c r="B1" s="1654" t="inlineStr">
        <is>
          <t>Membership Dashboard</t>
        </is>
      </c>
      <c r="C1" s="2064" t="n"/>
      <c r="D1" s="1951" t="n"/>
      <c r="E1" s="1285" t="n"/>
      <c r="F1" s="1285" t="n"/>
      <c r="G1" s="1654" t="inlineStr">
        <is>
          <t>SKU Group Library</t>
        </is>
      </c>
      <c r="H1" s="2064" t="n"/>
      <c r="I1" s="2064" t="n"/>
      <c r="J1" s="1951" t="n"/>
      <c r="K1" s="1285" t="n"/>
    </row>
    <row r="2" ht="16.05" customHeight="1" s="1659" thickBot="1">
      <c r="A2" s="1285" t="n"/>
      <c r="B2" s="2065" t="n"/>
      <c r="C2" s="2066" t="n"/>
      <c r="D2" s="2067" t="n"/>
      <c r="E2" s="1285" t="n"/>
      <c r="F2" s="1285" t="n"/>
      <c r="G2" s="2065" t="n"/>
      <c r="H2" s="2066" t="n"/>
      <c r="I2" s="2066" t="n"/>
      <c r="J2" s="2067" t="n"/>
      <c r="K2" s="1285" t="n"/>
    </row>
    <row r="3" ht="15" customHeight="1" s="1659">
      <c r="A3" s="1285" t="n"/>
      <c r="B3" s="1285" t="n"/>
      <c r="C3" s="1285" t="n"/>
      <c r="D3" s="1285" t="n"/>
      <c r="E3" s="1285" t="n"/>
      <c r="F3" s="1285" t="n"/>
      <c r="G3" s="1285" t="n"/>
      <c r="H3" s="1285" t="n"/>
      <c r="I3" s="1285" t="inlineStr">
        <is>
          <t>For LZD</t>
        </is>
      </c>
      <c r="J3" s="1285" t="inlineStr">
        <is>
          <t>For SHP</t>
        </is>
      </c>
      <c r="K3" s="1285" t="n"/>
    </row>
    <row r="4" ht="15" customHeight="1" s="1659">
      <c r="A4" s="1294" t="inlineStr">
        <is>
          <t>Automated</t>
        </is>
      </c>
      <c r="B4" s="1294" t="inlineStr">
        <is>
          <t>Automated</t>
        </is>
      </c>
      <c r="C4" s="1295" t="inlineStr">
        <is>
          <t>Input - Dropdown</t>
        </is>
      </c>
      <c r="D4" s="1295" t="inlineStr">
        <is>
          <t>Input - Dropdown</t>
        </is>
      </c>
      <c r="E4" s="1296" t="n"/>
      <c r="F4" s="1296" t="n"/>
      <c r="G4" s="1295" t="inlineStr">
        <is>
          <t>Input - Freetext</t>
        </is>
      </c>
      <c r="H4" s="1295" t="inlineStr">
        <is>
          <t>Input - Freetext</t>
        </is>
      </c>
      <c r="I4" s="1294" t="inlineStr">
        <is>
          <t>Automated</t>
        </is>
      </c>
      <c r="J4" s="1294" t="inlineStr">
        <is>
          <t>Automated</t>
        </is>
      </c>
      <c r="K4" s="1294" t="inlineStr">
        <is>
          <t>Automated</t>
        </is>
      </c>
    </row>
    <row r="5" ht="20.4" customFormat="1" customHeight="1" s="1306">
      <c r="A5" s="1297" t="n"/>
      <c r="B5" s="1298" t="inlineStr">
        <is>
          <t>Voucher Name</t>
        </is>
      </c>
      <c r="C5" s="1299" t="inlineStr">
        <is>
          <t>Inclusion Group</t>
        </is>
      </c>
      <c r="D5" s="1300" t="inlineStr">
        <is>
          <t>Exclusion Group</t>
        </is>
      </c>
      <c r="E5" s="1297" t="n"/>
      <c r="F5" s="1297" t="n"/>
      <c r="G5" s="1301" t="inlineStr">
        <is>
          <t>Group Name</t>
        </is>
      </c>
      <c r="H5" s="1302" t="inlineStr">
        <is>
          <t>SKU EAN</t>
        </is>
      </c>
      <c r="I5" s="1303" t="inlineStr">
        <is>
          <t>Shop SKU ID</t>
        </is>
      </c>
      <c r="J5" s="1304" t="inlineStr">
        <is>
          <t>Product ID</t>
        </is>
      </c>
      <c r="K5" s="1304" t="inlineStr">
        <is>
          <t>Variation ID</t>
        </is>
      </c>
      <c r="L5" s="1305" t="n"/>
    </row>
    <row r="6" ht="41.1" customFormat="1" customHeight="1" s="1306">
      <c r="A6" s="1297" t="n"/>
      <c r="B6" s="1314" t="inlineStr">
        <is>
          <t>Randomly create if no input</t>
        </is>
      </c>
      <c r="C6" s="1312" t="inlineStr">
        <is>
          <t>Specific Groups on which membership should be applied</t>
        </is>
      </c>
      <c r="D6" s="1313" t="inlineStr">
        <is>
          <t>Specific Groups on which membership should not be applied</t>
        </is>
      </c>
      <c r="E6" s="1308" t="n"/>
      <c r="F6" s="1308" t="n"/>
      <c r="G6" s="1307" t="inlineStr">
        <is>
          <t xml:space="preserve">INSERT Group identifier </t>
        </is>
      </c>
      <c r="H6" s="1309" t="inlineStr">
        <is>
          <t>INSERT SKU EAN Code</t>
        </is>
      </c>
      <c r="I6" s="1310" t="inlineStr">
        <is>
          <t>Automated Shop SKU ID</t>
        </is>
      </c>
      <c r="J6" s="1310" t="inlineStr">
        <is>
          <t>Automated Product ID</t>
        </is>
      </c>
      <c r="K6" s="1310" t="inlineStr">
        <is>
          <t>Automated Variation ID</t>
        </is>
      </c>
      <c r="L6" s="1311" t="n"/>
    </row>
    <row r="7" ht="15.6" customHeight="1" s="1659">
      <c r="A7" s="1286">
        <f>IF(B7="","",IF(OR(AND(C7="",D7=""), AND(C7&lt;&gt;"",D7&lt;&gt;"")),"fail","pass"))</f>
        <v/>
      </c>
      <c r="B7" s="1287" t="inlineStr">
        <is>
          <t>New Member Voucher</t>
        </is>
      </c>
      <c r="C7" s="1288" t="n"/>
      <c r="D7" s="1289" t="inlineStr">
        <is>
          <t>New member exclude</t>
        </is>
      </c>
      <c r="E7" s="1286" t="inlineStr">
        <is>
          <t>Exclude</t>
        </is>
      </c>
      <c r="F7" s="1286" t="n"/>
      <c r="G7" s="1290" t="inlineStr">
        <is>
          <t>New member exclude</t>
        </is>
      </c>
      <c r="H7" s="1431" t="n">
        <v>8991380232162</v>
      </c>
      <c r="I7" s="1292">
        <f>IFERROR(INDEX('Price Change - non Flash'!C:C,MATCH('Included-Excluded EANs- Members'!H7,'Price Change - non Flash'!B:B,0)),"")</f>
        <v/>
      </c>
      <c r="J7" s="1292">
        <f>IFERROR(INDEX('Price Change - non Flash'!D:D,MATCH('Included-Excluded EANs- Members'!H7,'Price Change - non Flash'!B:B,0)),"")</f>
        <v/>
      </c>
      <c r="K7" s="1292">
        <f>IFERROR(INDEX('Price Change - non Flash'!E:E,MATCH('Included-Excluded EANs- Members'!H7,'Price Change - non Flash'!B:B,0)),"")</f>
        <v/>
      </c>
    </row>
    <row r="8" ht="15.6" customHeight="1" s="1659">
      <c r="A8" s="1286">
        <f>IF(B8="","",IF(OR(AND(C8="",D8=""), AND(C8&lt;&gt;"",D8&lt;&gt;"")),"fail","pass"))</f>
        <v/>
      </c>
      <c r="B8" s="1287" t="n"/>
      <c r="C8" s="1288" t="n"/>
      <c r="D8" s="1289" t="n"/>
      <c r="E8" s="1286" t="n"/>
      <c r="F8" s="1286" t="n"/>
      <c r="G8" s="1290" t="inlineStr">
        <is>
          <t>New member exclude</t>
        </is>
      </c>
      <c r="H8" s="1431" t="n">
        <v>6923700950588</v>
      </c>
      <c r="I8" s="1292">
        <f>IFERROR(INDEX('Price Change - non Flash'!C:C,MATCH('Included-Excluded EANs- Members'!H8,'Price Change - non Flash'!B:B,0)),"")</f>
        <v/>
      </c>
      <c r="J8" s="1292">
        <f>IFERROR(INDEX('Price Change - non Flash'!D:D,MATCH('Included-Excluded EANs- Members'!H8,'Price Change - non Flash'!B:B,0)),"")</f>
        <v/>
      </c>
      <c r="K8" s="1292">
        <f>IFERROR(INDEX('Price Change - non Flash'!E:E,MATCH('Included-Excluded EANs- Members'!H8,'Price Change - non Flash'!B:B,0)),"")</f>
        <v/>
      </c>
    </row>
    <row r="9" ht="15.6" customHeight="1" s="1659">
      <c r="A9" s="1286">
        <f>IF(B9="","",IF(OR(AND(C9="",D9=""), AND(C9&lt;&gt;"",D9&lt;&gt;"")),"fail","pass"))</f>
        <v/>
      </c>
      <c r="B9" s="1287" t="n"/>
      <c r="C9" s="1288" t="n"/>
      <c r="D9" s="1289" t="n"/>
      <c r="E9" s="1286" t="n"/>
      <c r="F9" s="1286" t="n"/>
      <c r="G9" s="1290" t="inlineStr">
        <is>
          <t>New member exclude</t>
        </is>
      </c>
      <c r="H9" s="1431" t="n">
        <v>8992304068096</v>
      </c>
      <c r="I9" s="1292">
        <f>IFERROR(INDEX('Price Change - non Flash'!C:C,MATCH('Included-Excluded EANs- Members'!H9,'Price Change - non Flash'!B:B,0)),"")</f>
        <v/>
      </c>
      <c r="J9" s="1292">
        <f>IFERROR(INDEX('Price Change - non Flash'!D:D,MATCH('Included-Excluded EANs- Members'!H9,'Price Change - non Flash'!B:B,0)),"")</f>
        <v/>
      </c>
      <c r="K9" s="1292">
        <f>IFERROR(INDEX('Price Change - non Flash'!E:E,MATCH('Included-Excluded EANs- Members'!H9,'Price Change - non Flash'!B:B,0)),"")</f>
        <v/>
      </c>
    </row>
    <row r="10" ht="15.6" customHeight="1" s="1659">
      <c r="A10" s="1286">
        <f>IF(B10="","",IF(OR(AND(C10="",D10=""), AND(C10&lt;&gt;"",D10&lt;&gt;"")),"fail","pass"))</f>
        <v/>
      </c>
      <c r="B10" s="1287" t="n"/>
      <c r="C10" s="1288" t="n"/>
      <c r="D10" s="1289" t="n"/>
      <c r="E10" s="1286" t="n"/>
      <c r="F10" s="1286" t="n"/>
      <c r="G10" s="1290" t="inlineStr">
        <is>
          <t>New member exclude</t>
        </is>
      </c>
      <c r="H10" s="1431" t="n">
        <v>6946537047498</v>
      </c>
      <c r="I10" s="1292">
        <f>IFERROR(INDEX('Price Change - non Flash'!C:C,MATCH('Included-Excluded EANs- Members'!H10,'Price Change - non Flash'!B:B,0)),"")</f>
        <v/>
      </c>
      <c r="J10" s="1292">
        <f>IFERROR(INDEX('Price Change - non Flash'!D:D,MATCH('Included-Excluded EANs- Members'!H10,'Price Change - non Flash'!B:B,0)),"")</f>
        <v/>
      </c>
      <c r="K10" s="1292">
        <f>IFERROR(INDEX('Price Change - non Flash'!E:E,MATCH('Included-Excluded EANs- Members'!H10,'Price Change - non Flash'!B:B,0)),"")</f>
        <v/>
      </c>
    </row>
    <row r="11" ht="15.6" customHeight="1" s="1659">
      <c r="A11" s="1286">
        <f>IF(B11="","",IF(OR(AND(C11="",D11=""), AND(C11&lt;&gt;"",D11&lt;&gt;"")),"fail","pass"))</f>
        <v/>
      </c>
      <c r="B11" s="1287" t="n"/>
      <c r="C11" s="1288" t="n"/>
      <c r="D11" s="1289" t="n"/>
      <c r="E11" s="1286" t="n"/>
      <c r="F11" s="1286" t="n"/>
      <c r="G11" s="1290" t="inlineStr">
        <is>
          <t>New member exclude</t>
        </is>
      </c>
      <c r="H11" s="1431" t="n">
        <v>6946537047450</v>
      </c>
      <c r="I11" s="1292">
        <f>IFERROR(INDEX('Price Change - non Flash'!C:C,MATCH('Included-Excluded EANs- Members'!H11,'Price Change - non Flash'!B:B,0)),"")</f>
        <v/>
      </c>
      <c r="J11" s="1292">
        <f>IFERROR(INDEX('Price Change - non Flash'!D:D,MATCH('Included-Excluded EANs- Members'!H11,'Price Change - non Flash'!B:B,0)),"")</f>
        <v/>
      </c>
      <c r="K11" s="1292">
        <f>IFERROR(INDEX('Price Change - non Flash'!E:E,MATCH('Included-Excluded EANs- Members'!H11,'Price Change - non Flash'!B:B,0)),"")</f>
        <v/>
      </c>
    </row>
    <row r="12" ht="15.6" customHeight="1" s="1659">
      <c r="A12" s="1286">
        <f>IF(B12="","",IF(OR(AND(C12="",D12=""), AND(C12&lt;&gt;"",D12&lt;&gt;"")),"fail","pass"))</f>
        <v/>
      </c>
      <c r="B12" s="1287" t="n"/>
      <c r="C12" s="1288" t="n"/>
      <c r="D12" s="1289" t="n"/>
      <c r="E12" s="1286" t="n"/>
      <c r="F12" s="1286" t="n"/>
      <c r="G12" s="1290" t="inlineStr">
        <is>
          <t>New member exclude</t>
        </is>
      </c>
      <c r="H12" s="1431" t="n">
        <v>8992304031281</v>
      </c>
      <c r="I12" s="1292">
        <f>IFERROR(INDEX('Price Change - non Flash'!C:C,MATCH('Included-Excluded EANs- Members'!H12,'Price Change - non Flash'!B:B,0)),"")</f>
        <v/>
      </c>
      <c r="J12" s="1292">
        <f>IFERROR(INDEX('Price Change - non Flash'!D:D,MATCH('Included-Excluded EANs- Members'!H12,'Price Change - non Flash'!B:B,0)),"")</f>
        <v/>
      </c>
      <c r="K12" s="1292">
        <f>IFERROR(INDEX('Price Change - non Flash'!E:E,MATCH('Included-Excluded EANs- Members'!H12,'Price Change - non Flash'!B:B,0)),"")</f>
        <v/>
      </c>
    </row>
    <row r="13" ht="15.6" customHeight="1" s="1659">
      <c r="A13" s="1286">
        <f>IF(B13="","",IF(OR(AND(C13="",D13=""), AND(C13&lt;&gt;"",D13&lt;&gt;"")),"fail","pass"))</f>
        <v/>
      </c>
      <c r="B13" s="1287" t="n"/>
      <c r="C13" s="1288" t="n"/>
      <c r="D13" s="1289" t="n"/>
      <c r="E13" s="1286" t="n"/>
      <c r="F13" s="1286" t="n"/>
      <c r="G13" s="1290" t="inlineStr">
        <is>
          <t>New member exclude</t>
        </is>
      </c>
      <c r="H13" s="1431" t="n">
        <v>8992304036859</v>
      </c>
      <c r="I13" s="1292">
        <f>IFERROR(INDEX('Price Change - non Flash'!C:C,MATCH('Included-Excluded EANs- Members'!H13,'Price Change - non Flash'!B:B,0)),"")</f>
        <v/>
      </c>
      <c r="J13" s="1292">
        <f>IFERROR(INDEX('Price Change - non Flash'!D:D,MATCH('Included-Excluded EANs- Members'!H13,'Price Change - non Flash'!B:B,0)),"")</f>
        <v/>
      </c>
      <c r="K13" s="1292">
        <f>IFERROR(INDEX('Price Change - non Flash'!E:E,MATCH('Included-Excluded EANs- Members'!H13,'Price Change - non Flash'!B:B,0)),"")</f>
        <v/>
      </c>
    </row>
    <row r="14" ht="15.6" customHeight="1" s="1659">
      <c r="A14" s="1286">
        <f>IF(B14="","",IF(OR(AND(C14="",D14=""), AND(C14&lt;&gt;"",D14&lt;&gt;"")),"fail","pass"))</f>
        <v/>
      </c>
      <c r="B14" s="1287" t="n"/>
      <c r="C14" s="1288" t="n"/>
      <c r="D14" s="1289" t="n"/>
      <c r="E14" s="1286" t="n"/>
      <c r="F14" s="1286" t="n"/>
      <c r="G14" s="1290" t="inlineStr">
        <is>
          <t>New member exclude</t>
        </is>
      </c>
      <c r="H14" s="1431" t="n">
        <v>8992304029424</v>
      </c>
      <c r="I14" s="1292">
        <f>IFERROR(INDEX('Price Change - non Flash'!C:C,MATCH('Included-Excluded EANs- Members'!H14,'Price Change - non Flash'!B:B,0)),"")</f>
        <v/>
      </c>
      <c r="J14" s="1292">
        <f>IFERROR(INDEX('Price Change - non Flash'!D:D,MATCH('Included-Excluded EANs- Members'!H14,'Price Change - non Flash'!B:B,0)),"")</f>
        <v/>
      </c>
      <c r="K14" s="1292">
        <f>IFERROR(INDEX('Price Change - non Flash'!E:E,MATCH('Included-Excluded EANs- Members'!H14,'Price Change - non Flash'!B:B,0)),"")</f>
        <v/>
      </c>
    </row>
    <row r="15" ht="15.6" customHeight="1" s="1659">
      <c r="A15" s="1286">
        <f>IF(B15="","",IF(OR(AND(C15="",D15=""), AND(C15&lt;&gt;"",D15&lt;&gt;"")),"fail","pass"))</f>
        <v/>
      </c>
      <c r="B15" s="1287" t="n"/>
      <c r="C15" s="1288" t="n"/>
      <c r="D15" s="1289" t="n"/>
      <c r="E15" s="1286" t="n"/>
      <c r="F15" s="1286" t="n"/>
      <c r="G15" s="1290" t="inlineStr">
        <is>
          <t>New member exclude</t>
        </is>
      </c>
      <c r="H15" s="1431" t="n">
        <v>8992304024368</v>
      </c>
      <c r="I15" s="1292">
        <f>IFERROR(INDEX('Price Change - non Flash'!C:C,MATCH('Included-Excluded EANs- Members'!H15,'Price Change - non Flash'!B:B,0)),"")</f>
        <v/>
      </c>
      <c r="J15" s="1292">
        <f>IFERROR(INDEX('Price Change - non Flash'!D:D,MATCH('Included-Excluded EANs- Members'!H15,'Price Change - non Flash'!B:B,0)),"")</f>
        <v/>
      </c>
      <c r="K15" s="1292">
        <f>IFERROR(INDEX('Price Change - non Flash'!E:E,MATCH('Included-Excluded EANs- Members'!H15,'Price Change - non Flash'!B:B,0)),"")</f>
        <v/>
      </c>
    </row>
    <row r="16" ht="15.6" customHeight="1" s="1659">
      <c r="A16" s="1286">
        <f>IF(B16="","",IF(OR(AND(C16="",D16=""), AND(C16&lt;&gt;"",D16&lt;&gt;"")),"fail","pass"))</f>
        <v/>
      </c>
      <c r="B16" s="1287" t="n"/>
      <c r="C16" s="1288" t="n"/>
      <c r="D16" s="1289" t="n"/>
      <c r="E16" s="1286" t="n"/>
      <c r="F16" s="1286" t="n"/>
      <c r="G16" s="1290" t="inlineStr">
        <is>
          <t>New member exclude</t>
        </is>
      </c>
      <c r="H16" s="1431" t="n">
        <v>3061372719010</v>
      </c>
      <c r="I16" s="1292">
        <f>IFERROR(INDEX('Price Change - non Flash'!C:C,MATCH('Included-Excluded EANs- Members'!H16,'Price Change - non Flash'!B:B,0)),"")</f>
        <v/>
      </c>
      <c r="J16" s="1292">
        <f>IFERROR(INDEX('Price Change - non Flash'!D:D,MATCH('Included-Excluded EANs- Members'!H16,'Price Change - non Flash'!B:B,0)),"")</f>
        <v/>
      </c>
      <c r="K16" s="1292">
        <f>IFERROR(INDEX('Price Change - non Flash'!E:E,MATCH('Included-Excluded EANs- Members'!H16,'Price Change - non Flash'!B:B,0)),"")</f>
        <v/>
      </c>
    </row>
    <row r="17" ht="15.6" customHeight="1" s="1659">
      <c r="A17" s="1286">
        <f>IF(B17="","",IF(OR(AND(C17="",D17=""), AND(C17&lt;&gt;"",D17&lt;&gt;"")),"fail","pass"))</f>
        <v/>
      </c>
      <c r="B17" s="1287" t="n"/>
      <c r="C17" s="1288" t="n"/>
      <c r="D17" s="1289" t="n"/>
      <c r="E17" s="1286" t="n"/>
      <c r="F17" s="1286" t="n"/>
      <c r="G17" s="1290" t="inlineStr">
        <is>
          <t>New member exclude</t>
        </is>
      </c>
      <c r="H17" s="1431" t="n">
        <v>3061375036015</v>
      </c>
      <c r="I17" s="1292">
        <f>IFERROR(INDEX('Price Change - non Flash'!C:C,MATCH('Included-Excluded EANs- Members'!H17,'Price Change - non Flash'!B:B,0)),"")</f>
        <v/>
      </c>
      <c r="J17" s="1292">
        <f>IFERROR(INDEX('Price Change - non Flash'!D:D,MATCH('Included-Excluded EANs- Members'!H17,'Price Change - non Flash'!B:B,0)),"")</f>
        <v/>
      </c>
      <c r="K17" s="1292">
        <f>IFERROR(INDEX('Price Change - non Flash'!E:E,MATCH('Included-Excluded EANs- Members'!H17,'Price Change - non Flash'!B:B,0)),"")</f>
        <v/>
      </c>
    </row>
    <row r="18" ht="15.6" customHeight="1" s="1659">
      <c r="A18" s="1286">
        <f>IF(B18="","",IF(OR(AND(C18="",D18=""), AND(C18&lt;&gt;"",D18&lt;&gt;"")),"fail","pass"))</f>
        <v/>
      </c>
      <c r="B18" s="1287" t="n"/>
      <c r="C18" s="1288" t="n"/>
      <c r="D18" s="1289" t="n"/>
      <c r="E18" s="1286" t="n"/>
      <c r="F18" s="1286" t="n"/>
      <c r="G18" s="1290" t="inlineStr">
        <is>
          <t>New member exclude</t>
        </is>
      </c>
      <c r="H18" s="1431" t="n">
        <v>8991380016502</v>
      </c>
      <c r="I18" s="1292">
        <f>IFERROR(INDEX('Price Change - non Flash'!C:C,MATCH('Included-Excluded EANs- Members'!H18,'Price Change - non Flash'!B:B,0)),"")</f>
        <v/>
      </c>
      <c r="J18" s="1292">
        <f>IFERROR(INDEX('Price Change - non Flash'!D:D,MATCH('Included-Excluded EANs- Members'!H18,'Price Change - non Flash'!B:B,0)),"")</f>
        <v/>
      </c>
      <c r="K18" s="1292">
        <f>IFERROR(INDEX('Price Change - non Flash'!E:E,MATCH('Included-Excluded EANs- Members'!H18,'Price Change - non Flash'!B:B,0)),"")</f>
        <v/>
      </c>
    </row>
    <row r="19" ht="15.6" customHeight="1" s="1659">
      <c r="A19" s="1286">
        <f>IF(B19="","",IF(OR(AND(C19="",D19=""), AND(C19&lt;&gt;"",D19&lt;&gt;"")),"fail","pass"))</f>
        <v/>
      </c>
      <c r="B19" s="1287" t="n"/>
      <c r="C19" s="1288" t="n"/>
      <c r="D19" s="1289" t="n"/>
      <c r="E19" s="1286" t="n"/>
      <c r="F19" s="1286" t="n"/>
      <c r="G19" s="1290" t="inlineStr">
        <is>
          <t>New member exclude</t>
        </is>
      </c>
      <c r="H19" s="1431" t="n">
        <v>8992304068003</v>
      </c>
      <c r="I19" s="1292">
        <f>IFERROR(INDEX('Price Change - non Flash'!C:C,MATCH('Included-Excluded EANs- Members'!H19,'Price Change - non Flash'!B:B,0)),"")</f>
        <v/>
      </c>
      <c r="J19" s="1292">
        <f>IFERROR(INDEX('Price Change - non Flash'!D:D,MATCH('Included-Excluded EANs- Members'!H19,'Price Change - non Flash'!B:B,0)),"")</f>
        <v/>
      </c>
      <c r="K19" s="1292">
        <f>IFERROR(INDEX('Price Change - non Flash'!E:E,MATCH('Included-Excluded EANs- Members'!H19,'Price Change - non Flash'!B:B,0)),"")</f>
        <v/>
      </c>
    </row>
    <row r="20" ht="15.6" customHeight="1" s="1659">
      <c r="A20" s="1286">
        <f>IF(B20="","",IF(OR(AND(C20="",D20=""), AND(C20&lt;&gt;"",D20&lt;&gt;"")),"fail","pass"))</f>
        <v/>
      </c>
      <c r="B20" s="1287" t="n"/>
      <c r="C20" s="1288" t="n"/>
      <c r="D20" s="1289" t="n"/>
      <c r="E20" s="1286" t="n"/>
      <c r="F20" s="1286" t="n"/>
      <c r="G20" s="1290" t="inlineStr">
        <is>
          <t>New member exclude</t>
        </is>
      </c>
      <c r="H20" s="1431" t="n">
        <v>6946537047474</v>
      </c>
      <c r="I20" s="1292">
        <f>IFERROR(INDEX('Price Change - non Flash'!C:C,MATCH('Included-Excluded EANs- Members'!H20,'Price Change - non Flash'!B:B,0)),"")</f>
        <v/>
      </c>
      <c r="J20" s="1292">
        <f>IFERROR(INDEX('Price Change - non Flash'!D:D,MATCH('Included-Excluded EANs- Members'!H20,'Price Change - non Flash'!B:B,0)),"")</f>
        <v/>
      </c>
      <c r="K20" s="1292">
        <f>IFERROR(INDEX('Price Change - non Flash'!E:E,MATCH('Included-Excluded EANs- Members'!H20,'Price Change - non Flash'!B:B,0)),"")</f>
        <v/>
      </c>
    </row>
    <row r="21" ht="15.6" customHeight="1" s="1659">
      <c r="A21" s="1286">
        <f>IF(B21="","",IF(OR(AND(C21="",D21=""), AND(C21&lt;&gt;"",D21&lt;&gt;"")),"fail","pass"))</f>
        <v/>
      </c>
      <c r="B21" s="1287" t="n"/>
      <c r="C21" s="1288" t="n"/>
      <c r="D21" s="1289" t="n"/>
      <c r="E21" s="1286" t="n"/>
      <c r="F21" s="1286" t="n"/>
      <c r="G21" s="1290" t="inlineStr">
        <is>
          <t>New member exclude</t>
        </is>
      </c>
      <c r="H21" s="1431" t="n">
        <v>8992304036842</v>
      </c>
      <c r="I21" s="1292">
        <f>IFERROR(INDEX('Price Change - non Flash'!C:C,MATCH('Included-Excluded EANs- Members'!H21,'Price Change - non Flash'!B:B,0)),"")</f>
        <v/>
      </c>
      <c r="J21" s="1292">
        <f>IFERROR(INDEX('Price Change - non Flash'!D:D,MATCH('Included-Excluded EANs- Members'!H21,'Price Change - non Flash'!B:B,0)),"")</f>
        <v/>
      </c>
      <c r="K21" s="1292">
        <f>IFERROR(INDEX('Price Change - non Flash'!E:E,MATCH('Included-Excluded EANs- Members'!H21,'Price Change - non Flash'!B:B,0)),"")</f>
        <v/>
      </c>
    </row>
    <row r="22" ht="15.6" customHeight="1" s="1659">
      <c r="A22" s="1286">
        <f>IF(B22="","",IF(OR(AND(C22="",D22=""), AND(C22&lt;&gt;"",D22&lt;&gt;"")),"fail","pass"))</f>
        <v/>
      </c>
      <c r="B22" s="1287" t="n"/>
      <c r="C22" s="1288" t="n"/>
      <c r="D22" s="1289" t="n"/>
      <c r="E22" s="1286" t="n"/>
      <c r="F22" s="1286" t="n"/>
      <c r="G22" s="1290" t="inlineStr">
        <is>
          <t>New member exclude</t>
        </is>
      </c>
      <c r="H22" s="1431" t="n">
        <v>8994993012534</v>
      </c>
      <c r="I22" s="1292">
        <f>IFERROR(INDEX('Price Change - non Flash'!C:C,MATCH('Included-Excluded EANs- Members'!H22,'Price Change - non Flash'!B:B,0)),"")</f>
        <v/>
      </c>
      <c r="J22" s="1292">
        <f>IFERROR(INDEX('Price Change - non Flash'!D:D,MATCH('Included-Excluded EANs- Members'!H22,'Price Change - non Flash'!B:B,0)),"")</f>
        <v/>
      </c>
      <c r="K22" s="1292">
        <f>IFERROR(INDEX('Price Change - non Flash'!E:E,MATCH('Included-Excluded EANs- Members'!H22,'Price Change - non Flash'!B:B,0)),"")</f>
        <v/>
      </c>
    </row>
    <row r="23" ht="15.6" customHeight="1" s="1659">
      <c r="A23" s="1286">
        <f>IF(B23="","",IF(OR(AND(C23="",D23=""), AND(C23&lt;&gt;"",D23&lt;&gt;"")),"fail","pass"))</f>
        <v/>
      </c>
      <c r="B23" s="1287" t="n"/>
      <c r="C23" s="1288" t="n"/>
      <c r="D23" s="1289" t="n"/>
      <c r="E23" s="1286" t="n"/>
      <c r="F23" s="1286" t="n"/>
      <c r="G23" s="1290" t="inlineStr">
        <is>
          <t>New member exclude</t>
        </is>
      </c>
      <c r="H23" s="1431" t="n">
        <v>8991380028208</v>
      </c>
      <c r="I23" s="1292">
        <f>IFERROR(INDEX('Price Change - non Flash'!C:C,MATCH('Included-Excluded EANs- Members'!H23,'Price Change - non Flash'!B:B,0)),"")</f>
        <v/>
      </c>
      <c r="J23" s="1292">
        <f>IFERROR(INDEX('Price Change - non Flash'!D:D,MATCH('Included-Excluded EANs- Members'!H23,'Price Change - non Flash'!B:B,0)),"")</f>
        <v/>
      </c>
      <c r="K23" s="1292">
        <f>IFERROR(INDEX('Price Change - non Flash'!E:E,MATCH('Included-Excluded EANs- Members'!H23,'Price Change - non Flash'!B:B,0)),"")</f>
        <v/>
      </c>
    </row>
    <row r="24" ht="15.6" customHeight="1" s="1659">
      <c r="A24" s="1286">
        <f>IF(B24="","",IF(OR(AND(C24="",D24=""), AND(C24&lt;&gt;"",D24&lt;&gt;"")),"fail","pass"))</f>
        <v/>
      </c>
      <c r="B24" s="1287" t="n"/>
      <c r="C24" s="1288" t="n"/>
      <c r="D24" s="1289" t="n"/>
      <c r="E24" s="1286" t="n"/>
      <c r="F24" s="1286" t="n"/>
      <c r="G24" s="1290" t="inlineStr">
        <is>
          <t>New member exclude</t>
        </is>
      </c>
      <c r="H24" s="1431" t="n">
        <v>8992304028205</v>
      </c>
      <c r="I24" s="1292">
        <f>IFERROR(INDEX('Price Change - non Flash'!C:C,MATCH('Included-Excluded EANs- Members'!H24,'Price Change - non Flash'!B:B,0)),"")</f>
        <v/>
      </c>
      <c r="J24" s="1292">
        <f>IFERROR(INDEX('Price Change - non Flash'!D:D,MATCH('Included-Excluded EANs- Members'!H24,'Price Change - non Flash'!B:B,0)),"")</f>
        <v/>
      </c>
      <c r="K24" s="1292">
        <f>IFERROR(INDEX('Price Change - non Flash'!E:E,MATCH('Included-Excluded EANs- Members'!H24,'Price Change - non Flash'!B:B,0)),"")</f>
        <v/>
      </c>
    </row>
    <row r="25" ht="15.6" customHeight="1" s="1659">
      <c r="A25" s="1286">
        <f>IF(B25="","",IF(OR(AND(C25="",D25=""), AND(C25&lt;&gt;"",D25&lt;&gt;"")),"fail","pass"))</f>
        <v/>
      </c>
      <c r="B25" s="1287" t="n"/>
      <c r="C25" s="1288" t="n"/>
      <c r="D25" s="1289" t="n"/>
      <c r="E25" s="1286" t="n"/>
      <c r="F25" s="1286" t="n"/>
      <c r="G25" s="1290" t="inlineStr">
        <is>
          <t>New member exclude</t>
        </is>
      </c>
      <c r="H25" s="1431" t="n">
        <v>8992304029301</v>
      </c>
      <c r="I25" s="1292">
        <f>IFERROR(INDEX('Price Change - non Flash'!C:C,MATCH('Included-Excluded EANs- Members'!H25,'Price Change - non Flash'!B:B,0)),"")</f>
        <v/>
      </c>
      <c r="J25" s="1292">
        <f>IFERROR(INDEX('Price Change - non Flash'!D:D,MATCH('Included-Excluded EANs- Members'!H25,'Price Change - non Flash'!B:B,0)),"")</f>
        <v/>
      </c>
      <c r="K25" s="1292">
        <f>IFERROR(INDEX('Price Change - non Flash'!E:E,MATCH('Included-Excluded EANs- Members'!H25,'Price Change - non Flash'!B:B,0)),"")</f>
        <v/>
      </c>
    </row>
    <row r="26" ht="15.6" customHeight="1" s="1659">
      <c r="A26" s="1286">
        <f>IF(B26="","",IF(OR(AND(C26="",D26=""), AND(C26&lt;&gt;"",D26&lt;&gt;"")),"fail","pass"))</f>
        <v/>
      </c>
      <c r="B26" s="1287" t="n"/>
      <c r="C26" s="1288" t="n"/>
      <c r="D26" s="1289" t="n"/>
      <c r="E26" s="1286" t="n"/>
      <c r="F26" s="1286" t="n"/>
      <c r="G26" s="1290" t="inlineStr">
        <is>
          <t>New member exclude</t>
        </is>
      </c>
      <c r="H26" s="1431" t="n">
        <v>8992304068089</v>
      </c>
      <c r="I26" s="1292">
        <f>IFERROR(INDEX('Price Change - non Flash'!C:C,MATCH('Included-Excluded EANs- Members'!H26,'Price Change - non Flash'!B:B,0)),"")</f>
        <v/>
      </c>
      <c r="J26" s="1292">
        <f>IFERROR(INDEX('Price Change - non Flash'!D:D,MATCH('Included-Excluded EANs- Members'!H26,'Price Change - non Flash'!B:B,0)),"")</f>
        <v/>
      </c>
      <c r="K26" s="1292">
        <f>IFERROR(INDEX('Price Change - non Flash'!E:E,MATCH('Included-Excluded EANs- Members'!H26,'Price Change - non Flash'!B:B,0)),"")</f>
        <v/>
      </c>
    </row>
    <row r="27" ht="15.6" customHeight="1" s="1659">
      <c r="A27" s="1286">
        <f>IF(B27="","",IF(OR(AND(C27="",D27=""), AND(C27&lt;&gt;"",D27&lt;&gt;"")),"fail","pass"))</f>
        <v/>
      </c>
      <c r="B27" s="1287" t="n"/>
      <c r="C27" s="1288" t="n"/>
      <c r="D27" s="1289" t="n"/>
      <c r="E27" s="1286" t="n"/>
      <c r="F27" s="1286" t="n"/>
      <c r="G27" s="1290" t="inlineStr">
        <is>
          <t>New member exclude</t>
        </is>
      </c>
      <c r="H27" s="1431" t="n">
        <v>6923700959741</v>
      </c>
      <c r="I27" s="1292">
        <f>IFERROR(INDEX('Price Change - non Flash'!C:C,MATCH('Included-Excluded EANs- Members'!H27,'Price Change - non Flash'!B:B,0)),"")</f>
        <v/>
      </c>
      <c r="J27" s="1292">
        <f>IFERROR(INDEX('Price Change - non Flash'!D:D,MATCH('Included-Excluded EANs- Members'!H27,'Price Change - non Flash'!B:B,0)),"")</f>
        <v/>
      </c>
      <c r="K27" s="1292">
        <f>IFERROR(INDEX('Price Change - non Flash'!E:E,MATCH('Included-Excluded EANs- Members'!H27,'Price Change - non Flash'!B:B,0)),"")</f>
        <v/>
      </c>
    </row>
    <row r="28" ht="15.6" customHeight="1" s="1659">
      <c r="A28" s="1286">
        <f>IF(B28="","",IF(OR(AND(C28="",D28=""), AND(C28&lt;&gt;"",D28&lt;&gt;"")),"fail","pass"))</f>
        <v/>
      </c>
      <c r="B28" s="1287" t="n"/>
      <c r="C28" s="1288" t="n"/>
      <c r="D28" s="1289" t="n"/>
      <c r="E28" s="1286" t="n"/>
      <c r="F28" s="1286" t="n"/>
      <c r="G28" s="1290" t="inlineStr">
        <is>
          <t>New member exclude</t>
        </is>
      </c>
      <c r="H28" s="1431" t="n">
        <v>6955818271286</v>
      </c>
      <c r="I28" s="1292">
        <f>IFERROR(INDEX('Price Change - non Flash'!C:C,MATCH('Included-Excluded EANs- Members'!H28,'Price Change - non Flash'!B:B,0)),"")</f>
        <v/>
      </c>
      <c r="J28" s="1292">
        <f>IFERROR(INDEX('Price Change - non Flash'!D:D,MATCH('Included-Excluded EANs- Members'!H28,'Price Change - non Flash'!B:B,0)),"")</f>
        <v/>
      </c>
      <c r="K28" s="1292">
        <f>IFERROR(INDEX('Price Change - non Flash'!E:E,MATCH('Included-Excluded EANs- Members'!H28,'Price Change - non Flash'!B:B,0)),"")</f>
        <v/>
      </c>
    </row>
    <row r="29" ht="15.6" customHeight="1" s="1659">
      <c r="A29" s="1286">
        <f>IF(B29="","",IF(OR(AND(C29="",D29=""), AND(C29&lt;&gt;"",D29&lt;&gt;"")),"fail","pass"))</f>
        <v/>
      </c>
      <c r="B29" s="1287" t="n"/>
      <c r="C29" s="1288" t="n"/>
      <c r="D29" s="1289" t="n"/>
      <c r="E29" s="1286" t="n"/>
      <c r="F29" s="1286" t="n"/>
      <c r="G29" s="1290" t="inlineStr">
        <is>
          <t>New member exclude</t>
        </is>
      </c>
      <c r="H29" s="1431" t="n">
        <v>8992304025518</v>
      </c>
      <c r="I29" s="1292">
        <f>IFERROR(INDEX('Price Change - non Flash'!C:C,MATCH('Included-Excluded EANs- Members'!H29,'Price Change - non Flash'!B:B,0)),"")</f>
        <v/>
      </c>
      <c r="J29" s="1292">
        <f>IFERROR(INDEX('Price Change - non Flash'!D:D,MATCH('Included-Excluded EANs- Members'!H29,'Price Change - non Flash'!B:B,0)),"")</f>
        <v/>
      </c>
      <c r="K29" s="1292">
        <f>IFERROR(INDEX('Price Change - non Flash'!E:E,MATCH('Included-Excluded EANs- Members'!H29,'Price Change - non Flash'!B:B,0)),"")</f>
        <v/>
      </c>
    </row>
    <row r="30" ht="15.6" customHeight="1" s="1659">
      <c r="A30" s="1286">
        <f>IF(B30="","",IF(OR(AND(C30="",D30=""), AND(C30&lt;&gt;"",D30&lt;&gt;"")),"fail","pass"))</f>
        <v/>
      </c>
      <c r="B30" s="1287" t="n"/>
      <c r="C30" s="1288" t="n"/>
      <c r="D30" s="1289" t="n"/>
      <c r="E30" s="1286" t="n"/>
      <c r="F30" s="1286" t="n"/>
      <c r="G30" s="1290" t="inlineStr">
        <is>
          <t>New member exclude</t>
        </is>
      </c>
      <c r="H30" s="1431" t="n">
        <v>8991380232131</v>
      </c>
      <c r="I30" s="1292">
        <f>IFERROR(INDEX('Price Change - non Flash'!C:C,MATCH('Included-Excluded EANs- Members'!H30,'Price Change - non Flash'!B:B,0)),"")</f>
        <v/>
      </c>
      <c r="J30" s="1292">
        <f>IFERROR(INDEX('Price Change - non Flash'!D:D,MATCH('Included-Excluded EANs- Members'!H30,'Price Change - non Flash'!B:B,0)),"")</f>
        <v/>
      </c>
      <c r="K30" s="1292">
        <f>IFERROR(INDEX('Price Change - non Flash'!E:E,MATCH('Included-Excluded EANs- Members'!H30,'Price Change - non Flash'!B:B,0)),"")</f>
        <v/>
      </c>
    </row>
    <row r="31" ht="15.6" customHeight="1" s="1659">
      <c r="A31" s="1286">
        <f>IF(B31="","",IF(OR(AND(C31="",D31=""), AND(C31&lt;&gt;"",D31&lt;&gt;"")),"fail","pass"))</f>
        <v/>
      </c>
      <c r="B31" s="1287" t="n"/>
      <c r="C31" s="1288" t="n"/>
      <c r="D31" s="1289" t="n"/>
      <c r="E31" s="1286" t="n"/>
      <c r="F31" s="1286" t="n"/>
      <c r="G31" s="1290" t="inlineStr">
        <is>
          <t>New member exclude</t>
        </is>
      </c>
      <c r="H31" s="1431" t="n">
        <v>8992304026270</v>
      </c>
      <c r="I31" s="1292">
        <f>IFERROR(INDEX('Price Change - non Flash'!C:C,MATCH('Included-Excluded EANs- Members'!H31,'Price Change - non Flash'!B:B,0)),"")</f>
        <v/>
      </c>
      <c r="J31" s="1292">
        <f>IFERROR(INDEX('Price Change - non Flash'!D:D,MATCH('Included-Excluded EANs- Members'!H31,'Price Change - non Flash'!B:B,0)),"")</f>
        <v/>
      </c>
      <c r="K31" s="1292">
        <f>IFERROR(INDEX('Price Change - non Flash'!E:E,MATCH('Included-Excluded EANs- Members'!H31,'Price Change - non Flash'!B:B,0)),"")</f>
        <v/>
      </c>
    </row>
    <row r="32" ht="15.6" customHeight="1" s="1659">
      <c r="A32" s="1286">
        <f>IF(B32="","",IF(OR(AND(C32="",D32=""), AND(C32&lt;&gt;"",D32&lt;&gt;"")),"fail","pass"))</f>
        <v/>
      </c>
      <c r="B32" s="1287" t="n"/>
      <c r="C32" s="1288" t="n"/>
      <c r="D32" s="1289" t="n"/>
      <c r="E32" s="1286" t="n"/>
      <c r="F32" s="1286" t="n"/>
      <c r="G32" s="1290" t="inlineStr">
        <is>
          <t>New member exclude</t>
        </is>
      </c>
      <c r="H32" s="1431" t="n">
        <v>8992304009679</v>
      </c>
      <c r="I32" s="1292">
        <f>IFERROR(INDEX('Price Change - non Flash'!C:C,MATCH('Included-Excluded EANs- Members'!H32,'Price Change - non Flash'!B:B,0)),"")</f>
        <v/>
      </c>
      <c r="J32" s="1292">
        <f>IFERROR(INDEX('Price Change - non Flash'!D:D,MATCH('Included-Excluded EANs- Members'!H32,'Price Change - non Flash'!B:B,0)),"")</f>
        <v/>
      </c>
      <c r="K32" s="1292">
        <f>IFERROR(INDEX('Price Change - non Flash'!E:E,MATCH('Included-Excluded EANs- Members'!H32,'Price Change - non Flash'!B:B,0)),"")</f>
        <v/>
      </c>
    </row>
    <row r="33" ht="15.6" customHeight="1" s="1659">
      <c r="A33" s="1286">
        <f>IF(B33="","",IF(OR(AND(C33="",D33=""), AND(C33&lt;&gt;"",D33&lt;&gt;"")),"fail","pass"))</f>
        <v/>
      </c>
      <c r="B33" s="1287" t="n"/>
      <c r="C33" s="1288" t="n"/>
      <c r="D33" s="1289" t="n"/>
      <c r="E33" s="1286" t="n"/>
      <c r="F33" s="1286" t="n"/>
      <c r="G33" s="1290" t="inlineStr">
        <is>
          <t>New member exclude</t>
        </is>
      </c>
      <c r="H33" s="1431" t="n">
        <v>8992304032431</v>
      </c>
      <c r="I33" s="1292">
        <f>IFERROR(INDEX('Price Change - non Flash'!C:C,MATCH('Included-Excluded EANs- Members'!H33,'Price Change - non Flash'!B:B,0)),"")</f>
        <v/>
      </c>
      <c r="J33" s="1292">
        <f>IFERROR(INDEX('Price Change - non Flash'!D:D,MATCH('Included-Excluded EANs- Members'!H33,'Price Change - non Flash'!B:B,0)),"")</f>
        <v/>
      </c>
      <c r="K33" s="1292">
        <f>IFERROR(INDEX('Price Change - non Flash'!E:E,MATCH('Included-Excluded EANs- Members'!H33,'Price Change - non Flash'!B:B,0)),"")</f>
        <v/>
      </c>
    </row>
    <row r="34" ht="15.6" customHeight="1" s="1659">
      <c r="A34" s="1286">
        <f>IF(B34="","",IF(OR(AND(C34="",D34=""), AND(C34&lt;&gt;"",D34&lt;&gt;"")),"fail","pass"))</f>
        <v/>
      </c>
      <c r="B34" s="1287" t="n"/>
      <c r="C34" s="1288" t="n"/>
      <c r="D34" s="1289" t="n"/>
      <c r="E34" s="1286" t="n"/>
      <c r="F34" s="1286" t="n"/>
      <c r="G34" s="1290" t="inlineStr">
        <is>
          <t>New member exclude</t>
        </is>
      </c>
      <c r="H34" s="1431" t="n">
        <v>6946537047467</v>
      </c>
      <c r="I34" s="1292">
        <f>IFERROR(INDEX('Price Change - non Flash'!C:C,MATCH('Included-Excluded EANs- Members'!H34,'Price Change - non Flash'!B:B,0)),"")</f>
        <v/>
      </c>
      <c r="J34" s="1292">
        <f>IFERROR(INDEX('Price Change - non Flash'!D:D,MATCH('Included-Excluded EANs- Members'!H34,'Price Change - non Flash'!B:B,0)),"")</f>
        <v/>
      </c>
      <c r="K34" s="1292">
        <f>IFERROR(INDEX('Price Change - non Flash'!E:E,MATCH('Included-Excluded EANs- Members'!H34,'Price Change - non Flash'!B:B,0)),"")</f>
        <v/>
      </c>
    </row>
    <row r="35" ht="15.6" customHeight="1" s="1659">
      <c r="A35" s="1286">
        <f>IF(B35="","",IF(OR(AND(C35="",D35=""), AND(C35&lt;&gt;"",D35&lt;&gt;"")),"fail","pass"))</f>
        <v/>
      </c>
      <c r="B35" s="1287" t="n"/>
      <c r="C35" s="1288" t="n"/>
      <c r="D35" s="1289" t="n"/>
      <c r="E35" s="1286" t="n"/>
      <c r="F35" s="1286" t="n"/>
      <c r="G35" s="1290" t="inlineStr">
        <is>
          <t>New member exclude</t>
        </is>
      </c>
      <c r="H35" s="1431" t="n">
        <v>6941594513559</v>
      </c>
      <c r="I35" s="1292">
        <f>IFERROR(INDEX('Price Change - non Flash'!C:C,MATCH('Included-Excluded EANs- Members'!H35,'Price Change - non Flash'!B:B,0)),"")</f>
        <v/>
      </c>
      <c r="J35" s="1292">
        <f>IFERROR(INDEX('Price Change - non Flash'!D:D,MATCH('Included-Excluded EANs- Members'!H35,'Price Change - non Flash'!B:B,0)),"")</f>
        <v/>
      </c>
      <c r="K35" s="1292">
        <f>IFERROR(INDEX('Price Change - non Flash'!E:E,MATCH('Included-Excluded EANs- Members'!H35,'Price Change - non Flash'!B:B,0)),"")</f>
        <v/>
      </c>
    </row>
    <row r="36" ht="15.6" customHeight="1" s="1659">
      <c r="A36" s="1286">
        <f>IF(B36="","",IF(OR(AND(C36="",D36=""), AND(C36&lt;&gt;"",D36&lt;&gt;"")),"fail","pass"))</f>
        <v/>
      </c>
      <c r="B36" s="1287" t="n"/>
      <c r="C36" s="1288" t="n"/>
      <c r="D36" s="1289" t="n"/>
      <c r="E36" s="1286" t="n"/>
      <c r="F36" s="1286" t="n"/>
      <c r="G36" s="1290" t="inlineStr">
        <is>
          <t>New member exclude</t>
        </is>
      </c>
      <c r="H36" s="1431" t="n">
        <v>6955818272313</v>
      </c>
      <c r="I36" s="1292">
        <f>IFERROR(INDEX('Price Change - non Flash'!C:C,MATCH('Included-Excluded EANs- Members'!H36,'Price Change - non Flash'!B:B,0)),"")</f>
        <v/>
      </c>
      <c r="J36" s="1292">
        <f>IFERROR(INDEX('Price Change - non Flash'!D:D,MATCH('Included-Excluded EANs- Members'!H36,'Price Change - non Flash'!B:B,0)),"")</f>
        <v/>
      </c>
      <c r="K36" s="1292">
        <f>IFERROR(INDEX('Price Change - non Flash'!E:E,MATCH('Included-Excluded EANs- Members'!H36,'Price Change - non Flash'!B:B,0)),"")</f>
        <v/>
      </c>
    </row>
    <row r="37" ht="15.6" customHeight="1" s="1659">
      <c r="A37" s="1286">
        <f>IF(B37="","",IF(OR(AND(C37="",D37=""), AND(C37&lt;&gt;"",D37&lt;&gt;"")),"fail","pass"))</f>
        <v/>
      </c>
      <c r="B37" s="1287" t="n"/>
      <c r="C37" s="1288" t="n"/>
      <c r="D37" s="1289" t="n"/>
      <c r="E37" s="1286" t="n"/>
      <c r="F37" s="1286" t="n"/>
      <c r="G37" s="1290" t="inlineStr">
        <is>
          <t>New member exclude</t>
        </is>
      </c>
      <c r="H37" s="1431" t="n">
        <v>8901526513369</v>
      </c>
      <c r="I37" s="1292">
        <f>IFERROR(INDEX('Price Change - non Flash'!C:C,MATCH('Included-Excluded EANs- Members'!H37,'Price Change - non Flash'!B:B,0)),"")</f>
        <v/>
      </c>
      <c r="J37" s="1292">
        <f>IFERROR(INDEX('Price Change - non Flash'!D:D,MATCH('Included-Excluded EANs- Members'!H37,'Price Change - non Flash'!B:B,0)),"")</f>
        <v/>
      </c>
      <c r="K37" s="1292">
        <f>IFERROR(INDEX('Price Change - non Flash'!E:E,MATCH('Included-Excluded EANs- Members'!H37,'Price Change - non Flash'!B:B,0)),"")</f>
        <v/>
      </c>
    </row>
    <row r="38" ht="15.6" customHeight="1" s="1659">
      <c r="A38" s="1286">
        <f>IF(B38="","",IF(OR(AND(C38="",D38=""), AND(C38&lt;&gt;"",D38&lt;&gt;"")),"fail","pass"))</f>
        <v/>
      </c>
      <c r="B38" s="1287" t="n"/>
      <c r="C38" s="1288" t="n"/>
      <c r="D38" s="1289" t="n"/>
      <c r="E38" s="1286" t="n"/>
      <c r="F38" s="1286" t="n"/>
      <c r="G38" s="1290" t="inlineStr">
        <is>
          <t>New member exclude</t>
        </is>
      </c>
      <c r="H38" s="1431" t="n">
        <v>8901526513314</v>
      </c>
      <c r="I38" s="1292">
        <f>IFERROR(INDEX('Price Change - non Flash'!C:C,MATCH('Included-Excluded EANs- Members'!H38,'Price Change - non Flash'!B:B,0)),"")</f>
        <v/>
      </c>
      <c r="J38" s="1292">
        <f>IFERROR(INDEX('Price Change - non Flash'!D:D,MATCH('Included-Excluded EANs- Members'!H38,'Price Change - non Flash'!B:B,0)),"")</f>
        <v/>
      </c>
      <c r="K38" s="1292">
        <f>IFERROR(INDEX('Price Change - non Flash'!E:E,MATCH('Included-Excluded EANs- Members'!H38,'Price Change - non Flash'!B:B,0)),"")</f>
        <v/>
      </c>
    </row>
    <row r="39" ht="15.6" customHeight="1" s="1659">
      <c r="A39" s="1286">
        <f>IF(B39="","",IF(OR(AND(C39="",D39=""), AND(C39&lt;&gt;"",D39&lt;&gt;"")),"fail","pass"))</f>
        <v/>
      </c>
      <c r="B39" s="1287" t="n"/>
      <c r="C39" s="1288" t="n"/>
      <c r="D39" s="1289" t="n"/>
      <c r="E39" s="1286" t="n"/>
      <c r="F39" s="1286" t="n"/>
      <c r="G39" s="1290" t="inlineStr">
        <is>
          <t>New member exclude</t>
        </is>
      </c>
      <c r="H39" s="1431" t="n">
        <v>8901526513321</v>
      </c>
      <c r="I39" s="1292">
        <f>IFERROR(INDEX('Price Change - non Flash'!C:C,MATCH('Included-Excluded EANs- Members'!H39,'Price Change - non Flash'!B:B,0)),"")</f>
        <v/>
      </c>
      <c r="J39" s="1292">
        <f>IFERROR(INDEX('Price Change - non Flash'!D:D,MATCH('Included-Excluded EANs- Members'!H39,'Price Change - non Flash'!B:B,0)),"")</f>
        <v/>
      </c>
      <c r="K39" s="1292">
        <f>IFERROR(INDEX('Price Change - non Flash'!E:E,MATCH('Included-Excluded EANs- Members'!H39,'Price Change - non Flash'!B:B,0)),"")</f>
        <v/>
      </c>
    </row>
    <row r="40" ht="15.6" customHeight="1" s="1659">
      <c r="A40" s="1286">
        <f>IF(B40="","",IF(OR(AND(C40="",D40=""), AND(C40&lt;&gt;"",D40&lt;&gt;"")),"fail","pass"))</f>
        <v/>
      </c>
      <c r="B40" s="1287" t="n"/>
      <c r="C40" s="1288" t="n"/>
      <c r="D40" s="1289" t="n"/>
      <c r="E40" s="1286" t="n"/>
      <c r="F40" s="1286" t="n"/>
      <c r="G40" s="1290" t="inlineStr">
        <is>
          <t>New member exclude</t>
        </is>
      </c>
      <c r="H40" s="1431" t="n">
        <v>6923700927047</v>
      </c>
      <c r="I40" s="1292">
        <f>IFERROR(INDEX('Price Change - non Flash'!C:C,MATCH('Included-Excluded EANs- Members'!H40,'Price Change - non Flash'!B:B,0)),"")</f>
        <v/>
      </c>
      <c r="J40" s="1292">
        <f>IFERROR(INDEX('Price Change - non Flash'!D:D,MATCH('Included-Excluded EANs- Members'!H40,'Price Change - non Flash'!B:B,0)),"")</f>
        <v/>
      </c>
      <c r="K40" s="1292">
        <f>IFERROR(INDEX('Price Change - non Flash'!E:E,MATCH('Included-Excluded EANs- Members'!H40,'Price Change - non Flash'!B:B,0)),"")</f>
        <v/>
      </c>
    </row>
    <row r="41" ht="15.6" customHeight="1" s="1659">
      <c r="A41" s="1286">
        <f>IF(B41="","",IF(OR(AND(C41="",D41=""), AND(C41&lt;&gt;"",D41&lt;&gt;"")),"fail","pass"))</f>
        <v/>
      </c>
      <c r="B41" s="1287" t="n"/>
      <c r="C41" s="1288" t="n"/>
      <c r="D41" s="1289" t="n"/>
      <c r="E41" s="1286" t="n"/>
      <c r="F41" s="1286" t="n"/>
      <c r="G41" s="1290" t="inlineStr">
        <is>
          <t>New member exclude</t>
        </is>
      </c>
      <c r="H41" s="1431" t="n">
        <v>6923700919714</v>
      </c>
      <c r="I41" s="1292">
        <f>IFERROR(INDEX('Price Change - non Flash'!C:C,MATCH('Included-Excluded EANs- Members'!H41,'Price Change - non Flash'!B:B,0)),"")</f>
        <v/>
      </c>
      <c r="J41" s="1292">
        <f>IFERROR(INDEX('Price Change - non Flash'!D:D,MATCH('Included-Excluded EANs- Members'!H41,'Price Change - non Flash'!B:B,0)),"")</f>
        <v/>
      </c>
      <c r="K41" s="1292">
        <f>IFERROR(INDEX('Price Change - non Flash'!E:E,MATCH('Included-Excluded EANs- Members'!H41,'Price Change - non Flash'!B:B,0)),"")</f>
        <v/>
      </c>
    </row>
    <row r="42" ht="15.6" customHeight="1" s="1659">
      <c r="A42" s="1286">
        <f>IF(B42="","",IF(OR(AND(C42="",D42=""), AND(C42&lt;&gt;"",D42&lt;&gt;"")),"fail","pass"))</f>
        <v/>
      </c>
      <c r="B42" s="1287" t="n"/>
      <c r="C42" s="1288" t="n"/>
      <c r="D42" s="1289" t="n"/>
      <c r="E42" s="1286" t="n"/>
      <c r="F42" s="1286" t="n"/>
      <c r="G42" s="1290" t="inlineStr">
        <is>
          <t>New member exclude</t>
        </is>
      </c>
      <c r="H42" s="1431" t="n">
        <v>6923700919516</v>
      </c>
      <c r="I42" s="1292">
        <f>IFERROR(INDEX('Price Change - non Flash'!C:C,MATCH('Included-Excluded EANs- Members'!H42,'Price Change - non Flash'!B:B,0)),"")</f>
        <v/>
      </c>
      <c r="J42" s="1292">
        <f>IFERROR(INDEX('Price Change - non Flash'!D:D,MATCH('Included-Excluded EANs- Members'!H42,'Price Change - non Flash'!B:B,0)),"")</f>
        <v/>
      </c>
      <c r="K42" s="1292">
        <f>IFERROR(INDEX('Price Change - non Flash'!E:E,MATCH('Included-Excluded EANs- Members'!H42,'Price Change - non Flash'!B:B,0)),"")</f>
        <v/>
      </c>
    </row>
    <row r="43" ht="15.6" customHeight="1" s="1659">
      <c r="A43" s="1286">
        <f>IF(B43="","",IF(OR(AND(C43="",D43=""), AND(C43&lt;&gt;"",D43&lt;&gt;"")),"fail","pass"))</f>
        <v/>
      </c>
      <c r="B43" s="1287" t="n"/>
      <c r="C43" s="1288" t="n"/>
      <c r="D43" s="1289" t="n"/>
      <c r="E43" s="1286" t="n"/>
      <c r="F43" s="1286" t="n"/>
      <c r="G43" s="1290" t="inlineStr">
        <is>
          <t>New member exclude</t>
        </is>
      </c>
      <c r="H43" s="1431" t="n">
        <v>6923700919615</v>
      </c>
      <c r="I43" s="1292">
        <f>IFERROR(INDEX('Price Change - non Flash'!C:C,MATCH('Included-Excluded EANs- Members'!H43,'Price Change - non Flash'!B:B,0)),"")</f>
        <v/>
      </c>
      <c r="J43" s="1292">
        <f>IFERROR(INDEX('Price Change - non Flash'!D:D,MATCH('Included-Excluded EANs- Members'!H43,'Price Change - non Flash'!B:B,0)),"")</f>
        <v/>
      </c>
      <c r="K43" s="1292">
        <f>IFERROR(INDEX('Price Change - non Flash'!E:E,MATCH('Included-Excluded EANs- Members'!H43,'Price Change - non Flash'!B:B,0)),"")</f>
        <v/>
      </c>
    </row>
    <row r="44" ht="15.6" customHeight="1" s="1659">
      <c r="A44" s="1286">
        <f>IF(B44="","",IF(OR(AND(C44="",D44=""), AND(C44&lt;&gt;"",D44&lt;&gt;"")),"fail","pass"))</f>
        <v/>
      </c>
      <c r="B44" s="1287" t="n"/>
      <c r="C44" s="1288" t="n"/>
      <c r="D44" s="1289" t="n"/>
      <c r="E44" s="1286" t="n"/>
      <c r="F44" s="1286" t="n"/>
      <c r="G44" s="1290" t="inlineStr">
        <is>
          <t>New member exclude</t>
        </is>
      </c>
      <c r="H44" s="1431" t="n">
        <v>6923700950687</v>
      </c>
      <c r="I44" s="1292">
        <f>IFERROR(INDEX('Price Change - non Flash'!C:C,MATCH('Included-Excluded EANs- Members'!H44,'Price Change - non Flash'!B:B,0)),"")</f>
        <v/>
      </c>
      <c r="J44" s="1292">
        <f>IFERROR(INDEX('Price Change - non Flash'!D:D,MATCH('Included-Excluded EANs- Members'!H44,'Price Change - non Flash'!B:B,0)),"")</f>
        <v/>
      </c>
      <c r="K44" s="1292">
        <f>IFERROR(INDEX('Price Change - non Flash'!E:E,MATCH('Included-Excluded EANs- Members'!H44,'Price Change - non Flash'!B:B,0)),"")</f>
        <v/>
      </c>
    </row>
    <row r="45" ht="15.6" customHeight="1" s="1659">
      <c r="A45" s="1286">
        <f>IF(B45="","",IF(OR(AND(C45="",D45=""), AND(C45&lt;&gt;"",D45&lt;&gt;"")),"fail","pass"))</f>
        <v/>
      </c>
      <c r="B45" s="1287" t="n"/>
      <c r="C45" s="1288" t="n"/>
      <c r="D45" s="1289" t="n"/>
      <c r="E45" s="1286" t="n"/>
      <c r="F45" s="1286" t="n"/>
      <c r="G45" s="1290" t="inlineStr">
        <is>
          <t>New member exclude</t>
        </is>
      </c>
      <c r="H45" s="1431" t="n">
        <v>8994993010639</v>
      </c>
      <c r="I45" s="1292">
        <f>IFERROR(INDEX('Price Change - non Flash'!C:C,MATCH('Included-Excluded EANs- Members'!H45,'Price Change - non Flash'!B:B,0)),"")</f>
        <v/>
      </c>
      <c r="J45" s="1292">
        <f>IFERROR(INDEX('Price Change - non Flash'!D:D,MATCH('Included-Excluded EANs- Members'!H45,'Price Change - non Flash'!B:B,0)),"")</f>
        <v/>
      </c>
      <c r="K45" s="1292">
        <f>IFERROR(INDEX('Price Change - non Flash'!E:E,MATCH('Included-Excluded EANs- Members'!H45,'Price Change - non Flash'!B:B,0)),"")</f>
        <v/>
      </c>
    </row>
    <row r="46" ht="15.6" customHeight="1" s="1659">
      <c r="A46" s="1286">
        <f>IF(B46="","",IF(OR(AND(C46="",D46=""), AND(C46&lt;&gt;"",D46&lt;&gt;"")),"fail","pass"))</f>
        <v/>
      </c>
      <c r="B46" s="1287" t="n"/>
      <c r="C46" s="1288" t="n"/>
      <c r="D46" s="1289" t="n"/>
      <c r="E46" s="1286" t="n"/>
      <c r="F46" s="1286" t="n"/>
      <c r="G46" s="1290" t="inlineStr">
        <is>
          <t>New member exclude</t>
        </is>
      </c>
      <c r="H46" s="1431" t="n">
        <v>8994993010585</v>
      </c>
      <c r="I46" s="1292">
        <f>IFERROR(INDEX('Price Change - non Flash'!C:C,MATCH('Included-Excluded EANs- Members'!H46,'Price Change - non Flash'!B:B,0)),"")</f>
        <v/>
      </c>
      <c r="J46" s="1292">
        <f>IFERROR(INDEX('Price Change - non Flash'!D:D,MATCH('Included-Excluded EANs- Members'!H46,'Price Change - non Flash'!B:B,0)),"")</f>
        <v/>
      </c>
      <c r="K46" s="1292">
        <f>IFERROR(INDEX('Price Change - non Flash'!E:E,MATCH('Included-Excluded EANs- Members'!H46,'Price Change - non Flash'!B:B,0)),"")</f>
        <v/>
      </c>
    </row>
    <row r="47" ht="15.6" customHeight="1" s="1659">
      <c r="A47" s="1286">
        <f>IF(B47="","",IF(OR(AND(C47="",D47=""), AND(C47&lt;&gt;"",D47&lt;&gt;"")),"fail","pass"))</f>
        <v/>
      </c>
      <c r="B47" s="1287" t="n"/>
      <c r="C47" s="1288" t="n"/>
      <c r="D47" s="1289" t="n"/>
      <c r="E47" s="1286" t="n"/>
      <c r="F47" s="1286" t="n"/>
      <c r="G47" s="1290" t="inlineStr">
        <is>
          <t>New member exclude</t>
        </is>
      </c>
      <c r="H47" s="1431" t="n">
        <v>6923700981469</v>
      </c>
      <c r="I47" s="1292">
        <f>IFERROR(INDEX('Price Change - non Flash'!C:C,MATCH('Included-Excluded EANs- Members'!H47,'Price Change - non Flash'!B:B,0)),"")</f>
        <v/>
      </c>
      <c r="J47" s="1292">
        <f>IFERROR(INDEX('Price Change - non Flash'!D:D,MATCH('Included-Excluded EANs- Members'!H47,'Price Change - non Flash'!B:B,0)),"")</f>
        <v/>
      </c>
      <c r="K47" s="1292">
        <f>IFERROR(INDEX('Price Change - non Flash'!E:E,MATCH('Included-Excluded EANs- Members'!H47,'Price Change - non Flash'!B:B,0)),"")</f>
        <v/>
      </c>
    </row>
    <row r="48" ht="15.6" customHeight="1" s="1659">
      <c r="A48" s="1286">
        <f>IF(B48="","",IF(OR(AND(C48="",D48=""), AND(C48&lt;&gt;"",D48&lt;&gt;"")),"fail","pass"))</f>
        <v/>
      </c>
      <c r="B48" s="1287" t="n"/>
      <c r="C48" s="1288" t="n"/>
      <c r="D48" s="1289" t="n"/>
      <c r="E48" s="1286" t="n"/>
      <c r="F48" s="1286" t="n"/>
      <c r="G48" s="1290" t="inlineStr">
        <is>
          <t>New member exclude</t>
        </is>
      </c>
      <c r="H48" s="1431" t="n">
        <v>8994993011841</v>
      </c>
      <c r="I48" s="1292">
        <f>IFERROR(INDEX('Price Change - non Flash'!C:C,MATCH('Included-Excluded EANs- Members'!H48,'Price Change - non Flash'!B:B,0)),"")</f>
        <v/>
      </c>
      <c r="J48" s="1292">
        <f>IFERROR(INDEX('Price Change - non Flash'!D:D,MATCH('Included-Excluded EANs- Members'!H48,'Price Change - non Flash'!B:B,0)),"")</f>
        <v/>
      </c>
      <c r="K48" s="1292">
        <f>IFERROR(INDEX('Price Change - non Flash'!E:E,MATCH('Included-Excluded EANs- Members'!H48,'Price Change - non Flash'!B:B,0)),"")</f>
        <v/>
      </c>
    </row>
    <row r="49" ht="15.6" customHeight="1" s="1659">
      <c r="A49" s="1286">
        <f>IF(B49="","",IF(OR(AND(C49="",D49=""), AND(C49&lt;&gt;"",D49&lt;&gt;"")),"fail","pass"))</f>
        <v/>
      </c>
      <c r="B49" s="1287" t="n"/>
      <c r="C49" s="1288" t="n"/>
      <c r="D49" s="1289" t="n"/>
      <c r="E49" s="1286" t="n"/>
      <c r="F49" s="1286" t="n"/>
      <c r="G49" s="1290" t="inlineStr">
        <is>
          <t>New member exclude</t>
        </is>
      </c>
      <c r="H49" s="1431" t="n">
        <v>8994993012459</v>
      </c>
      <c r="I49" s="1292">
        <f>IFERROR(INDEX('Price Change - non Flash'!C:C,MATCH('Included-Excluded EANs- Members'!H49,'Price Change - non Flash'!B:B,0)),"")</f>
        <v/>
      </c>
      <c r="J49" s="1292">
        <f>IFERROR(INDEX('Price Change - non Flash'!D:D,MATCH('Included-Excluded EANs- Members'!H49,'Price Change - non Flash'!B:B,0)),"")</f>
        <v/>
      </c>
      <c r="K49" s="1292">
        <f>IFERROR(INDEX('Price Change - non Flash'!E:E,MATCH('Included-Excluded EANs- Members'!H49,'Price Change - non Flash'!B:B,0)),"")</f>
        <v/>
      </c>
    </row>
    <row r="50" ht="15.6" customHeight="1" s="1659">
      <c r="B50" s="1287" t="n"/>
      <c r="C50" s="1288" t="n"/>
      <c r="D50" s="1289" t="n"/>
      <c r="G50" s="1290" t="inlineStr">
        <is>
          <t>New member exclude</t>
        </is>
      </c>
      <c r="H50" s="1431" t="n">
        <v>8994993012497</v>
      </c>
      <c r="I50" s="1292">
        <f>IFERROR(INDEX('Price Change - non Flash'!C:C,MATCH('Included-Excluded EANs- Members'!H50,'Price Change - non Flash'!B:B,0)),"")</f>
        <v/>
      </c>
      <c r="J50" s="1292">
        <f>IFERROR(INDEX('Price Change - non Flash'!D:D,MATCH('Included-Excluded EANs- Members'!H50,'Price Change - non Flash'!B:B,0)),"")</f>
        <v/>
      </c>
      <c r="K50" s="1292">
        <f>IFERROR(INDEX('Price Change - non Flash'!E:E,MATCH('Included-Excluded EANs- Members'!H50,'Price Change - non Flash'!B:B,0)),"")</f>
        <v/>
      </c>
    </row>
    <row r="51" ht="15.6" customHeight="1" s="1659">
      <c r="B51" s="1287" t="n"/>
      <c r="C51" s="1288" t="n"/>
      <c r="D51" s="1289" t="n"/>
      <c r="G51" s="1290" t="inlineStr">
        <is>
          <t>New member exclude</t>
        </is>
      </c>
      <c r="H51" s="1431" t="n">
        <v>8994993011995</v>
      </c>
      <c r="I51" s="1292">
        <f>IFERROR(INDEX('Price Change - non Flash'!C:C,MATCH('Included-Excluded EANs- Members'!H51,'Price Change - non Flash'!B:B,0)),"")</f>
        <v/>
      </c>
      <c r="J51" s="1292">
        <f>IFERROR(INDEX('Price Change - non Flash'!D:D,MATCH('Included-Excluded EANs- Members'!H51,'Price Change - non Flash'!B:B,0)),"")</f>
        <v/>
      </c>
      <c r="K51" s="1292">
        <f>IFERROR(INDEX('Price Change - non Flash'!E:E,MATCH('Included-Excluded EANs- Members'!H51,'Price Change - non Flash'!B:B,0)),"")</f>
        <v/>
      </c>
    </row>
    <row r="52" ht="15.6" customHeight="1" s="1659">
      <c r="B52" s="1287" t="n"/>
      <c r="C52" s="1288" t="n"/>
      <c r="D52" s="1289" t="n"/>
      <c r="G52" s="1290" t="inlineStr">
        <is>
          <t>New member exclude</t>
        </is>
      </c>
      <c r="H52" s="1431" t="n">
        <v>8994993012541</v>
      </c>
      <c r="I52" s="1292">
        <f>IFERROR(INDEX('Price Change - non Flash'!C:C,MATCH('Included-Excluded EANs- Members'!H52,'Price Change - non Flash'!B:B,0)),"")</f>
        <v/>
      </c>
      <c r="J52" s="1292">
        <f>IFERROR(INDEX('Price Change - non Flash'!D:D,MATCH('Included-Excluded EANs- Members'!H52,'Price Change - non Flash'!B:B,0)),"")</f>
        <v/>
      </c>
      <c r="K52" s="1292">
        <f>IFERROR(INDEX('Price Change - non Flash'!E:E,MATCH('Included-Excluded EANs- Members'!H52,'Price Change - non Flash'!B:B,0)),"")</f>
        <v/>
      </c>
    </row>
    <row r="53" ht="15.6" customHeight="1" s="1659">
      <c r="B53" s="1287" t="n"/>
      <c r="C53" s="1288" t="n"/>
      <c r="D53" s="1289" t="n"/>
      <c r="G53" s="1290" t="inlineStr">
        <is>
          <t>New member exclude</t>
        </is>
      </c>
      <c r="H53" s="1431" t="n">
        <v>8994993012381</v>
      </c>
      <c r="I53" s="1292">
        <f>IFERROR(INDEX('Price Change - non Flash'!C:C,MATCH('Included-Excluded EANs- Members'!H53,'Price Change - non Flash'!B:B,0)),"")</f>
        <v/>
      </c>
      <c r="J53" s="1292">
        <f>IFERROR(INDEX('Price Change - non Flash'!D:D,MATCH('Included-Excluded EANs- Members'!H53,'Price Change - non Flash'!B:B,0)),"")</f>
        <v/>
      </c>
      <c r="K53" s="1292">
        <f>IFERROR(INDEX('Price Change - non Flash'!E:E,MATCH('Included-Excluded EANs- Members'!H53,'Price Change - non Flash'!B:B,0)),"")</f>
        <v/>
      </c>
    </row>
    <row r="54" ht="15.6" customHeight="1" s="1659">
      <c r="B54" s="1287" t="n"/>
      <c r="C54" s="1288" t="n"/>
      <c r="D54" s="1289" t="n"/>
      <c r="G54" s="1290" t="inlineStr">
        <is>
          <t>New member exclude</t>
        </is>
      </c>
      <c r="H54" s="1431" t="n">
        <v>8994993011810</v>
      </c>
      <c r="I54" s="1292">
        <f>IFERROR(INDEX('Price Change - non Flash'!C:C,MATCH('Included-Excluded EANs- Members'!H54,'Price Change - non Flash'!B:B,0)),"")</f>
        <v/>
      </c>
      <c r="J54" s="1292">
        <f>IFERROR(INDEX('Price Change - non Flash'!D:D,MATCH('Included-Excluded EANs- Members'!H54,'Price Change - non Flash'!B:B,0)),"")</f>
        <v/>
      </c>
      <c r="K54" s="1292">
        <f>IFERROR(INDEX('Price Change - non Flash'!E:E,MATCH('Included-Excluded EANs- Members'!H54,'Price Change - non Flash'!B:B,0)),"")</f>
        <v/>
      </c>
    </row>
    <row r="55" ht="15.6" customHeight="1" s="1659">
      <c r="B55" s="1287" t="n"/>
      <c r="C55" s="1288" t="n"/>
      <c r="D55" s="1289" t="n"/>
      <c r="G55" s="1290" t="inlineStr">
        <is>
          <t>New member exclude</t>
        </is>
      </c>
      <c r="H55" s="1431" t="n">
        <v>8994993011964</v>
      </c>
      <c r="I55" s="1292">
        <f>IFERROR(INDEX('Price Change - non Flash'!C:C,MATCH('Included-Excluded EANs- Members'!H55,'Price Change - non Flash'!B:B,0)),"")</f>
        <v/>
      </c>
      <c r="J55" s="1292">
        <f>IFERROR(INDEX('Price Change - non Flash'!D:D,MATCH('Included-Excluded EANs- Members'!H55,'Price Change - non Flash'!B:B,0)),"")</f>
        <v/>
      </c>
      <c r="K55" s="1292">
        <f>IFERROR(INDEX('Price Change - non Flash'!E:E,MATCH('Included-Excluded EANs- Members'!H55,'Price Change - non Flash'!B:B,0)),"")</f>
        <v/>
      </c>
    </row>
    <row r="56" ht="15.6" customHeight="1" s="1659">
      <c r="B56" s="1287" t="n"/>
      <c r="C56" s="1288" t="n"/>
      <c r="D56" s="1289" t="n"/>
      <c r="G56" s="1290" t="inlineStr">
        <is>
          <t>New member exclude</t>
        </is>
      </c>
      <c r="H56" s="1431" t="n">
        <v>8994993012473</v>
      </c>
      <c r="I56" s="1292">
        <f>IFERROR(INDEX('Price Change - non Flash'!C:C,MATCH('Included-Excluded EANs- Members'!H56,'Price Change - non Flash'!B:B,0)),"")</f>
        <v/>
      </c>
      <c r="J56" s="1292">
        <f>IFERROR(INDEX('Price Change - non Flash'!D:D,MATCH('Included-Excluded EANs- Members'!H56,'Price Change - non Flash'!B:B,0)),"")</f>
        <v/>
      </c>
      <c r="K56" s="1292">
        <f>IFERROR(INDEX('Price Change - non Flash'!E:E,MATCH('Included-Excluded EANs- Members'!H56,'Price Change - non Flash'!B:B,0)),"")</f>
        <v/>
      </c>
    </row>
    <row r="57" ht="15.6" customHeight="1" s="1659">
      <c r="B57" s="1287" t="n"/>
      <c r="C57" s="1288" t="n"/>
      <c r="D57" s="1289" t="n"/>
      <c r="G57" s="1290" t="inlineStr">
        <is>
          <t>New member exclude</t>
        </is>
      </c>
      <c r="H57" s="1431" t="n">
        <v>9557534775658</v>
      </c>
      <c r="I57" s="1292">
        <f>IFERROR(INDEX('Price Change - non Flash'!C:C,MATCH('Included-Excluded EANs- Members'!H57,'Price Change - non Flash'!B:B,0)),"")</f>
        <v/>
      </c>
      <c r="J57" s="1292">
        <f>IFERROR(INDEX('Price Change - non Flash'!D:D,MATCH('Included-Excluded EANs- Members'!H57,'Price Change - non Flash'!B:B,0)),"")</f>
        <v/>
      </c>
      <c r="K57" s="1292">
        <f>IFERROR(INDEX('Price Change - non Flash'!E:E,MATCH('Included-Excluded EANs- Members'!H57,'Price Change - non Flash'!B:B,0)),"")</f>
        <v/>
      </c>
    </row>
    <row r="58" ht="15.6" customHeight="1" s="1659">
      <c r="B58" s="1287" t="n"/>
      <c r="C58" s="1288" t="n"/>
      <c r="D58" s="1289" t="n"/>
      <c r="G58" s="1290" t="inlineStr">
        <is>
          <t>New member exclude</t>
        </is>
      </c>
      <c r="H58" s="1291" t="n">
        <v>8994993019090</v>
      </c>
      <c r="I58" s="1292">
        <f>IFERROR(INDEX('Price Change - non Flash'!C:C,MATCH('Included-Excluded EANs- Members'!H58,'Price Change - non Flash'!B:B,0)),"")</f>
        <v/>
      </c>
      <c r="J58" s="1292">
        <f>IFERROR(INDEX('Price Change - non Flash'!D:D,MATCH('Included-Excluded EANs- Members'!H58,'Price Change - non Flash'!B:B,0)),"")</f>
        <v/>
      </c>
      <c r="K58" s="1292">
        <f>IFERROR(INDEX('Price Change - non Flash'!E:E,MATCH('Included-Excluded EANs- Members'!H58,'Price Change - non Flash'!B:B,0)),"")</f>
        <v/>
      </c>
    </row>
    <row r="59" ht="15.6" customHeight="1" s="1659">
      <c r="B59" s="1287" t="n"/>
      <c r="C59" s="1288" t="n"/>
      <c r="D59" s="1289" t="n"/>
      <c r="G59" s="1290" t="inlineStr">
        <is>
          <t>New member exclude</t>
        </is>
      </c>
      <c r="H59" s="1291" t="n">
        <v>8994993019120</v>
      </c>
      <c r="I59" s="1292">
        <f>IFERROR(INDEX('Price Change - non Flash'!C:C,MATCH('Included-Excluded EANs- Members'!H59,'Price Change - non Flash'!B:B,0)),"")</f>
        <v/>
      </c>
      <c r="J59" s="1292">
        <f>IFERROR(INDEX('Price Change - non Flash'!D:D,MATCH('Included-Excluded EANs- Members'!H59,'Price Change - non Flash'!B:B,0)),"")</f>
        <v/>
      </c>
      <c r="K59" s="1292">
        <f>IFERROR(INDEX('Price Change - non Flash'!E:E,MATCH('Included-Excluded EANs- Members'!H59,'Price Change - non Flash'!B:B,0)),"")</f>
        <v/>
      </c>
    </row>
    <row r="60" ht="15.6" customHeight="1" s="1659">
      <c r="B60" s="1287" t="n"/>
      <c r="C60" s="1288" t="n"/>
      <c r="D60" s="1289" t="n"/>
      <c r="G60" s="1290" t="inlineStr">
        <is>
          <t>New member exclude</t>
        </is>
      </c>
      <c r="H60" s="1291" t="n">
        <v>8994993019076</v>
      </c>
      <c r="I60" s="1292">
        <f>IFERROR(INDEX('Price Change - non Flash'!C:C,MATCH('Included-Excluded EANs- Members'!H60,'Price Change - non Flash'!B:B,0)),"")</f>
        <v/>
      </c>
      <c r="J60" s="1292">
        <f>IFERROR(INDEX('Price Change - non Flash'!D:D,MATCH('Included-Excluded EANs- Members'!H60,'Price Change - non Flash'!B:B,0)),"")</f>
        <v/>
      </c>
      <c r="K60" s="1292">
        <f>IFERROR(INDEX('Price Change - non Flash'!E:E,MATCH('Included-Excluded EANs- Members'!H60,'Price Change - non Flash'!B:B,0)),"")</f>
        <v/>
      </c>
    </row>
    <row r="61" ht="15.6" customHeight="1" s="1659">
      <c r="B61" s="1287" t="n"/>
      <c r="C61" s="1288" t="n"/>
      <c r="D61" s="1289" t="n"/>
      <c r="G61" s="1290" t="inlineStr">
        <is>
          <t>New member exclude</t>
        </is>
      </c>
      <c r="H61" s="1291" t="inlineStr">
        <is>
          <t>GRP-6941594513559</t>
        </is>
      </c>
      <c r="I61" s="1292">
        <f>IFERROR(INDEX('Price Change - non Flash'!C:C,MATCH('Included-Excluded EANs- Members'!H61,'Price Change - non Flash'!B:B,0)),"")</f>
        <v/>
      </c>
      <c r="J61" s="1292">
        <f>IFERROR(INDEX('Price Change - non Flash'!D:D,MATCH('Included-Excluded EANs- Members'!H61,'Price Change - non Flash'!B:B,0)),"")</f>
        <v/>
      </c>
      <c r="K61" s="1292">
        <f>IFERROR(INDEX('Price Change - non Flash'!E:E,MATCH('Included-Excluded EANs- Members'!H61,'Price Change - non Flash'!B:B,0)),"")</f>
        <v/>
      </c>
    </row>
    <row r="62" ht="15.6" customHeight="1" s="1659">
      <c r="B62" s="1287" t="n"/>
      <c r="C62" s="1288" t="n"/>
      <c r="D62" s="1289" t="n"/>
      <c r="G62" s="1290" t="inlineStr">
        <is>
          <t>New member exclude</t>
        </is>
      </c>
      <c r="H62" s="1291" t="n">
        <v>8994993027033</v>
      </c>
      <c r="I62" s="1292">
        <f>IFERROR(INDEX('Price Change - non Flash'!C:C,MATCH('Included-Excluded EANs- Members'!H62,'Price Change - non Flash'!B:B,0)),"")</f>
        <v/>
      </c>
      <c r="J62" s="1292">
        <f>IFERROR(INDEX('Price Change - non Flash'!D:D,MATCH('Included-Excluded EANs- Members'!H62,'Price Change - non Flash'!B:B,0)),"")</f>
        <v/>
      </c>
      <c r="K62" s="1292">
        <f>IFERROR(INDEX('Price Change - non Flash'!E:E,MATCH('Included-Excluded EANs- Members'!H62,'Price Change - non Flash'!B:B,0)),"")</f>
        <v/>
      </c>
    </row>
    <row r="63" ht="15.6" customHeight="1" s="1659">
      <c r="B63" s="1287" t="n"/>
      <c r="C63" s="1288" t="n"/>
      <c r="D63" s="1289" t="n"/>
      <c r="G63" s="1290" t="inlineStr">
        <is>
          <t>New member exclude</t>
        </is>
      </c>
      <c r="H63" s="1291" t="n">
        <v>8994993027118</v>
      </c>
      <c r="I63" s="1292">
        <f>IFERROR(INDEX('Price Change - non Flash'!C:C,MATCH('Included-Excluded EANs- Members'!H63,'Price Change - non Flash'!B:B,0)),"")</f>
        <v/>
      </c>
      <c r="J63" s="1292">
        <f>IFERROR(INDEX('Price Change - non Flash'!D:D,MATCH('Included-Excluded EANs- Members'!H63,'Price Change - non Flash'!B:B,0)),"")</f>
        <v/>
      </c>
      <c r="K63" s="1292">
        <f>IFERROR(INDEX('Price Change - non Flash'!E:E,MATCH('Included-Excluded EANs- Members'!H63,'Price Change - non Flash'!B:B,0)),"")</f>
        <v/>
      </c>
    </row>
    <row r="64" ht="15.6" customHeight="1" s="1659">
      <c r="B64" s="1287" t="n"/>
      <c r="C64" s="1288" t="n"/>
      <c r="D64" s="1289" t="n"/>
      <c r="G64" s="1290" t="inlineStr">
        <is>
          <t>New member exclude</t>
        </is>
      </c>
      <c r="H64" s="1291" t="n">
        <v>8901526669363</v>
      </c>
      <c r="I64" s="1292">
        <f>IFERROR(INDEX('Price Change - non Flash'!C:C,MATCH('Included-Excluded EANs- Members'!H64,'Price Change - non Flash'!B:B,0)),"")</f>
        <v/>
      </c>
      <c r="J64" s="1292">
        <f>IFERROR(INDEX('Price Change - non Flash'!D:D,MATCH('Included-Excluded EANs- Members'!H64,'Price Change - non Flash'!B:B,0)),"")</f>
        <v/>
      </c>
      <c r="K64" s="1292">
        <f>IFERROR(INDEX('Price Change - non Flash'!E:E,MATCH('Included-Excluded EANs- Members'!H64,'Price Change - non Flash'!B:B,0)),"")</f>
        <v/>
      </c>
    </row>
    <row r="65" ht="15.6" customHeight="1" s="1659">
      <c r="B65" s="1287" t="n"/>
      <c r="C65" s="1288" t="n"/>
      <c r="D65" s="1289" t="n"/>
      <c r="G65" s="1290" t="n"/>
      <c r="H65" s="1291" t="n"/>
      <c r="I65" s="1292">
        <f>IFERROR(INDEX('Price Change - non Flash'!C:C,MATCH('Included-Excluded EANs- Members'!H65,'Price Change - non Flash'!B:B,0)),"")</f>
        <v/>
      </c>
      <c r="J65" s="1292">
        <f>IFERROR(INDEX('Price Change - non Flash'!D:D,MATCH('Included-Excluded EANs- Members'!H65,'Price Change - non Flash'!B:B,0)),"")</f>
        <v/>
      </c>
      <c r="K65" s="1292">
        <f>IFERROR(INDEX('Price Change - non Flash'!E:E,MATCH('Included-Excluded EANs- Members'!H65,'Price Change - non Flash'!B:B,0)),"")</f>
        <v/>
      </c>
    </row>
    <row r="66" ht="15.6" customHeight="1" s="1659">
      <c r="B66" s="1287" t="n"/>
      <c r="C66" s="1288" t="n"/>
      <c r="D66" s="1289" t="n"/>
      <c r="G66" s="1290" t="n"/>
      <c r="H66" s="1291" t="n"/>
      <c r="I66" s="1292">
        <f>IFERROR(INDEX('Price Change - non Flash'!C:C,MATCH('Included-Excluded EANs- Members'!H66,'Price Change - non Flash'!B:B,0)),"")</f>
        <v/>
      </c>
      <c r="J66" s="1292">
        <f>IFERROR(INDEX('Price Change - non Flash'!D:D,MATCH('Included-Excluded EANs- Members'!H66,'Price Change - non Flash'!B:B,0)),"")</f>
        <v/>
      </c>
      <c r="K66" s="1292">
        <f>IFERROR(INDEX('Price Change - non Flash'!E:E,MATCH('Included-Excluded EANs- Members'!H66,'Price Change - non Flash'!B:B,0)),"")</f>
        <v/>
      </c>
    </row>
    <row r="67" ht="15.6" customHeight="1" s="1659">
      <c r="B67" s="1287" t="n"/>
      <c r="C67" s="1288" t="n"/>
      <c r="D67" s="1289" t="n"/>
      <c r="G67" s="1290" t="n"/>
      <c r="H67" s="1291" t="n"/>
      <c r="I67" s="1292">
        <f>IFERROR(INDEX('Price Change - non Flash'!C:C,MATCH('Included-Excluded EANs- Members'!H67,'Price Change - non Flash'!B:B,0)),"")</f>
        <v/>
      </c>
      <c r="J67" s="1292">
        <f>IFERROR(INDEX('Price Change - non Flash'!D:D,MATCH('Included-Excluded EANs- Members'!H67,'Price Change - non Flash'!B:B,0)),"")</f>
        <v/>
      </c>
      <c r="K67" s="1292">
        <f>IFERROR(INDEX('Price Change - non Flash'!E:E,MATCH('Included-Excluded EANs- Members'!H67,'Price Change - non Flash'!B:B,0)),"")</f>
        <v/>
      </c>
    </row>
    <row r="68" ht="15.6" customHeight="1" s="1659">
      <c r="B68" s="1287" t="n"/>
      <c r="C68" s="1288" t="n"/>
      <c r="D68" s="1289" t="n"/>
      <c r="G68" s="1290" t="n"/>
      <c r="H68" s="1291" t="n"/>
      <c r="I68" s="1292">
        <f>IFERROR(INDEX('Price Change - non Flash'!C:C,MATCH('Included-Excluded EANs- Members'!H68,'Price Change - non Flash'!B:B,0)),"")</f>
        <v/>
      </c>
      <c r="J68" s="1292">
        <f>IFERROR(INDEX('Price Change - non Flash'!D:D,MATCH('Included-Excluded EANs- Members'!H68,'Price Change - non Flash'!B:B,0)),"")</f>
        <v/>
      </c>
      <c r="K68" s="1292">
        <f>IFERROR(INDEX('Price Change - non Flash'!E:E,MATCH('Included-Excluded EANs- Members'!H68,'Price Change - non Flash'!B:B,0)),"")</f>
        <v/>
      </c>
    </row>
    <row r="69" ht="15.6" customHeight="1" s="1659">
      <c r="B69" s="1287" t="n"/>
      <c r="C69" s="1288" t="n"/>
      <c r="D69" s="1289" t="n"/>
      <c r="G69" s="1290" t="n"/>
      <c r="H69" s="1291" t="n"/>
      <c r="I69" s="1292">
        <f>IFERROR(INDEX('Price Change - non Flash'!C:C,MATCH('Included-Excluded EANs- Members'!H69,'Price Change - non Flash'!B:B,0)),"")</f>
        <v/>
      </c>
      <c r="J69" s="1292">
        <f>IFERROR(INDEX('Price Change - non Flash'!D:D,MATCH('Included-Excluded EANs- Members'!H69,'Price Change - non Flash'!B:B,0)),"")</f>
        <v/>
      </c>
      <c r="K69" s="1292">
        <f>IFERROR(INDEX('Price Change - non Flash'!E:E,MATCH('Included-Excluded EANs- Members'!H69,'Price Change - non Flash'!B:B,0)),"")</f>
        <v/>
      </c>
    </row>
    <row r="70" ht="15.6" customHeight="1" s="1659">
      <c r="B70" s="1287" t="n"/>
      <c r="C70" s="1288" t="n"/>
      <c r="D70" s="1289" t="n"/>
      <c r="G70" s="1290" t="n"/>
      <c r="H70" s="1291" t="n"/>
      <c r="I70" s="1292">
        <f>IFERROR(INDEX('Price Change - non Flash'!C:C,MATCH('Included-Excluded EANs- Members'!H70,'Price Change - non Flash'!B:B,0)),"")</f>
        <v/>
      </c>
      <c r="J70" s="1292">
        <f>IFERROR(INDEX('Price Change - non Flash'!D:D,MATCH('Included-Excluded EANs- Members'!H70,'Price Change - non Flash'!B:B,0)),"")</f>
        <v/>
      </c>
      <c r="K70" s="1292">
        <f>IFERROR(INDEX('Price Change - non Flash'!E:E,MATCH('Included-Excluded EANs- Members'!H70,'Price Change - non Flash'!B:B,0)),"")</f>
        <v/>
      </c>
    </row>
    <row r="71" ht="15.6" customHeight="1" s="1659">
      <c r="B71" s="1287" t="n"/>
      <c r="C71" s="1288" t="n"/>
      <c r="D71" s="1289" t="n"/>
      <c r="G71" s="1290" t="n"/>
      <c r="H71" s="1291" t="n"/>
      <c r="I71" s="1292">
        <f>IFERROR(INDEX('Price Change - non Flash'!C:C,MATCH('Included-Excluded EANs- Members'!H71,'Price Change - non Flash'!B:B,0)),"")</f>
        <v/>
      </c>
      <c r="J71" s="1292">
        <f>IFERROR(INDEX('Price Change - non Flash'!D:D,MATCH('Included-Excluded EANs- Members'!H71,'Price Change - non Flash'!B:B,0)),"")</f>
        <v/>
      </c>
      <c r="K71" s="1292">
        <f>IFERROR(INDEX('Price Change - non Flash'!E:E,MATCH('Included-Excluded EANs- Members'!H71,'Price Change - non Flash'!B:B,0)),"")</f>
        <v/>
      </c>
    </row>
    <row r="72" ht="15.6" customHeight="1" s="1659">
      <c r="B72" s="1287" t="n"/>
      <c r="C72" s="1288" t="n"/>
      <c r="D72" s="1289" t="n"/>
      <c r="G72" s="1290" t="n"/>
      <c r="H72" s="1291" t="n"/>
      <c r="I72" s="1292">
        <f>IFERROR(INDEX('Price Change - non Flash'!C:C,MATCH('Included-Excluded EANs- Members'!H72,'Price Change - non Flash'!B:B,0)),"")</f>
        <v/>
      </c>
      <c r="J72" s="1292">
        <f>IFERROR(INDEX('Price Change - non Flash'!D:D,MATCH('Included-Excluded EANs- Members'!H72,'Price Change - non Flash'!B:B,0)),"")</f>
        <v/>
      </c>
      <c r="K72" s="1292">
        <f>IFERROR(INDEX('Price Change - non Flash'!E:E,MATCH('Included-Excluded EANs- Members'!H72,'Price Change - non Flash'!B:B,0)),"")</f>
        <v/>
      </c>
    </row>
    <row r="73" ht="15.6" customHeight="1" s="1659">
      <c r="B73" s="1287" t="n"/>
      <c r="C73" s="1288" t="n"/>
      <c r="D73" s="1289" t="n"/>
      <c r="G73" s="1290" t="n"/>
      <c r="H73" s="1291" t="n"/>
      <c r="I73" s="1292">
        <f>IFERROR(INDEX('Price Change - non Flash'!C:C,MATCH('Included-Excluded EANs- Members'!H73,'Price Change - non Flash'!B:B,0)),"")</f>
        <v/>
      </c>
      <c r="J73" s="1292">
        <f>IFERROR(INDEX('Price Change - non Flash'!D:D,MATCH('Included-Excluded EANs- Members'!H73,'Price Change - non Flash'!B:B,0)),"")</f>
        <v/>
      </c>
      <c r="K73" s="1292">
        <f>IFERROR(INDEX('Price Change - non Flash'!E:E,MATCH('Included-Excluded EANs- Members'!H73,'Price Change - non Flash'!B:B,0)),"")</f>
        <v/>
      </c>
    </row>
    <row r="74" ht="15.6" customHeight="1" s="1659">
      <c r="B74" s="1287" t="n"/>
      <c r="C74" s="1288" t="n"/>
      <c r="D74" s="1289" t="n"/>
      <c r="G74" s="1290" t="n"/>
      <c r="H74" s="1291" t="n"/>
      <c r="I74" s="1292">
        <f>IFERROR(INDEX('Price Change - non Flash'!C:C,MATCH('Included-Excluded EANs- Members'!H74,'Price Change - non Flash'!B:B,0)),"")</f>
        <v/>
      </c>
      <c r="J74" s="1292">
        <f>IFERROR(INDEX('Price Change - non Flash'!D:D,MATCH('Included-Excluded EANs- Members'!H74,'Price Change - non Flash'!B:B,0)),"")</f>
        <v/>
      </c>
      <c r="K74" s="1292">
        <f>IFERROR(INDEX('Price Change - non Flash'!E:E,MATCH('Included-Excluded EANs- Members'!H74,'Price Change - non Flash'!B:B,0)),"")</f>
        <v/>
      </c>
    </row>
    <row r="75" ht="15.6" customHeight="1" s="1659">
      <c r="B75" s="1287" t="n"/>
      <c r="C75" s="1288" t="n"/>
      <c r="D75" s="1289" t="n"/>
      <c r="G75" s="1290" t="n"/>
      <c r="H75" s="1291" t="n"/>
      <c r="I75" s="1292">
        <f>IFERROR(INDEX('Price Change - non Flash'!C:C,MATCH('Included-Excluded EANs- Members'!H75,'Price Change - non Flash'!B:B,0)),"")</f>
        <v/>
      </c>
      <c r="J75" s="1292">
        <f>IFERROR(INDEX('Price Change - non Flash'!D:D,MATCH('Included-Excluded EANs- Members'!H75,'Price Change - non Flash'!B:B,0)),"")</f>
        <v/>
      </c>
      <c r="K75" s="1292">
        <f>IFERROR(INDEX('Price Change - non Flash'!E:E,MATCH('Included-Excluded EANs- Members'!H75,'Price Change - non Flash'!B:B,0)),"")</f>
        <v/>
      </c>
    </row>
    <row r="76" ht="15.6" customHeight="1" s="1659">
      <c r="B76" s="1287" t="n"/>
      <c r="C76" s="1288" t="n"/>
      <c r="D76" s="1289" t="n"/>
      <c r="G76" s="1290" t="n"/>
      <c r="H76" s="1291" t="n"/>
      <c r="I76" s="1292">
        <f>IFERROR(INDEX('Price Change - non Flash'!C:C,MATCH('Included-Excluded EANs- Members'!H76,'Price Change - non Flash'!B:B,0)),"")</f>
        <v/>
      </c>
      <c r="J76" s="1292">
        <f>IFERROR(INDEX('Price Change - non Flash'!D:D,MATCH('Included-Excluded EANs- Members'!H76,'Price Change - non Flash'!B:B,0)),"")</f>
        <v/>
      </c>
      <c r="K76" s="1292">
        <f>IFERROR(INDEX('Price Change - non Flash'!E:E,MATCH('Included-Excluded EANs- Members'!H76,'Price Change - non Flash'!B:B,0)),"")</f>
        <v/>
      </c>
    </row>
    <row r="77" ht="15.6" customHeight="1" s="1659">
      <c r="B77" s="1287" t="n"/>
      <c r="C77" s="1288" t="n"/>
      <c r="D77" s="1289" t="n"/>
      <c r="G77" s="1290" t="n"/>
      <c r="H77" s="1291" t="n"/>
      <c r="I77" s="1292">
        <f>IFERROR(INDEX('Price Change - non Flash'!C:C,MATCH('Included-Excluded EANs- Members'!H77,'Price Change - non Flash'!B:B,0)),"")</f>
        <v/>
      </c>
      <c r="J77" s="1292">
        <f>IFERROR(INDEX('Price Change - non Flash'!D:D,MATCH('Included-Excluded EANs- Members'!H77,'Price Change - non Flash'!B:B,0)),"")</f>
        <v/>
      </c>
      <c r="K77" s="1292">
        <f>IFERROR(INDEX('Price Change - non Flash'!E:E,MATCH('Included-Excluded EANs- Members'!H77,'Price Change - non Flash'!B:B,0)),"")</f>
        <v/>
      </c>
    </row>
    <row r="78" ht="15.6" customHeight="1" s="1659">
      <c r="B78" s="1287" t="n"/>
      <c r="C78" s="1288" t="n"/>
      <c r="D78" s="1289" t="n"/>
      <c r="G78" s="1290" t="n"/>
      <c r="H78" s="1291" t="n"/>
      <c r="I78" s="1292">
        <f>IFERROR(INDEX('Price Change - non Flash'!C:C,MATCH('Included-Excluded EANs- Members'!H78,'Price Change - non Flash'!B:B,0)),"")</f>
        <v/>
      </c>
      <c r="J78" s="1292">
        <f>IFERROR(INDEX('Price Change - non Flash'!D:D,MATCH('Included-Excluded EANs- Members'!H78,'Price Change - non Flash'!B:B,0)),"")</f>
        <v/>
      </c>
      <c r="K78" s="1292">
        <f>IFERROR(INDEX('Price Change - non Flash'!E:E,MATCH('Included-Excluded EANs- Members'!H78,'Price Change - non Flash'!B:B,0)),"")</f>
        <v/>
      </c>
    </row>
    <row r="79" ht="15.6" customHeight="1" s="1659">
      <c r="B79" s="1287" t="n"/>
      <c r="C79" s="1288" t="n"/>
      <c r="D79" s="1289" t="n"/>
      <c r="G79" s="1290" t="n"/>
      <c r="H79" s="1291" t="n"/>
      <c r="I79" s="1292">
        <f>IFERROR(INDEX('Price Change - non Flash'!C:C,MATCH('Included-Excluded EANs- Members'!H79,'Price Change - non Flash'!B:B,0)),"")</f>
        <v/>
      </c>
      <c r="J79" s="1292">
        <f>IFERROR(INDEX('Price Change - non Flash'!D:D,MATCH('Included-Excluded EANs- Members'!H79,'Price Change - non Flash'!B:B,0)),"")</f>
        <v/>
      </c>
      <c r="K79" s="1292">
        <f>IFERROR(INDEX('Price Change - non Flash'!E:E,MATCH('Included-Excluded EANs- Members'!H79,'Price Change - non Flash'!B:B,0)),"")</f>
        <v/>
      </c>
    </row>
    <row r="80" ht="15.6" customHeight="1" s="1659">
      <c r="B80" s="1287" t="n"/>
      <c r="C80" s="1288" t="n"/>
      <c r="D80" s="1289" t="n"/>
      <c r="G80" s="1290" t="n"/>
      <c r="H80" s="1291" t="n"/>
      <c r="I80" s="1292">
        <f>IFERROR(INDEX('Price Change - non Flash'!C:C,MATCH('Included-Excluded EANs- Members'!H80,'Price Change - non Flash'!B:B,0)),"")</f>
        <v/>
      </c>
      <c r="J80" s="1292">
        <f>IFERROR(INDEX('Price Change - non Flash'!D:D,MATCH('Included-Excluded EANs- Members'!H80,'Price Change - non Flash'!B:B,0)),"")</f>
        <v/>
      </c>
      <c r="K80" s="1292">
        <f>IFERROR(INDEX('Price Change - non Flash'!E:E,MATCH('Included-Excluded EANs- Members'!H80,'Price Change - non Flash'!B:B,0)),"")</f>
        <v/>
      </c>
    </row>
    <row r="81" ht="15.6" customHeight="1" s="1659">
      <c r="B81" s="1287" t="n"/>
      <c r="C81" s="1288" t="n"/>
      <c r="D81" s="1289" t="n"/>
      <c r="G81" s="1290" t="n"/>
      <c r="H81" s="1291" t="n"/>
      <c r="I81" s="1292">
        <f>IFERROR(INDEX('Price Change - non Flash'!C:C,MATCH('Included-Excluded EANs- Members'!H81,'Price Change - non Flash'!B:B,0)),"")</f>
        <v/>
      </c>
      <c r="J81" s="1292">
        <f>IFERROR(INDEX('Price Change - non Flash'!D:D,MATCH('Included-Excluded EANs- Members'!H81,'Price Change - non Flash'!B:B,0)),"")</f>
        <v/>
      </c>
      <c r="K81" s="1292">
        <f>IFERROR(INDEX('Price Change - non Flash'!E:E,MATCH('Included-Excluded EANs- Members'!H81,'Price Change - non Flash'!B:B,0)),"")</f>
        <v/>
      </c>
    </row>
    <row r="82" ht="15.6" customHeight="1" s="1659">
      <c r="B82" s="1287" t="n"/>
      <c r="C82" s="1288" t="n"/>
      <c r="D82" s="1289" t="n"/>
      <c r="G82" s="1290" t="n"/>
      <c r="H82" s="1291" t="n"/>
      <c r="I82" s="1292">
        <f>IFERROR(INDEX('Price Change - non Flash'!C:C,MATCH('Included-Excluded EANs- Members'!H82,'Price Change - non Flash'!B:B,0)),"")</f>
        <v/>
      </c>
      <c r="J82" s="1292">
        <f>IFERROR(INDEX('Price Change - non Flash'!D:D,MATCH('Included-Excluded EANs- Members'!H82,'Price Change - non Flash'!B:B,0)),"")</f>
        <v/>
      </c>
      <c r="K82" s="1292">
        <f>IFERROR(INDEX('Price Change - non Flash'!E:E,MATCH('Included-Excluded EANs- Members'!H82,'Price Change - non Flash'!B:B,0)),"")</f>
        <v/>
      </c>
    </row>
    <row r="83" ht="15.6" customHeight="1" s="1659">
      <c r="B83" s="1287" t="n"/>
      <c r="C83" s="1288" t="n"/>
      <c r="D83" s="1289" t="n"/>
      <c r="G83" s="1290" t="n"/>
      <c r="H83" s="1291" t="n"/>
      <c r="I83" s="1292">
        <f>IFERROR(INDEX('Price Change - non Flash'!C:C,MATCH('Included-Excluded EANs- Members'!H83,'Price Change - non Flash'!B:B,0)),"")</f>
        <v/>
      </c>
      <c r="J83" s="1292">
        <f>IFERROR(INDEX('Price Change - non Flash'!D:D,MATCH('Included-Excluded EANs- Members'!H83,'Price Change - non Flash'!B:B,0)),"")</f>
        <v/>
      </c>
      <c r="K83" s="1292">
        <f>IFERROR(INDEX('Price Change - non Flash'!E:E,MATCH('Included-Excluded EANs- Members'!H83,'Price Change - non Flash'!B:B,0)),"")</f>
        <v/>
      </c>
    </row>
    <row r="84" ht="15.6" customHeight="1" s="1659">
      <c r="B84" s="1287" t="n"/>
      <c r="C84" s="1288" t="n"/>
      <c r="D84" s="1289" t="n"/>
      <c r="G84" s="1290" t="n"/>
      <c r="H84" s="1291" t="n"/>
      <c r="I84" s="1292">
        <f>IFERROR(INDEX('Price Change - non Flash'!C:C,MATCH('Included-Excluded EANs- Members'!H84,'Price Change - non Flash'!B:B,0)),"")</f>
        <v/>
      </c>
      <c r="J84" s="1292">
        <f>IFERROR(INDEX('Price Change - non Flash'!D:D,MATCH('Included-Excluded EANs- Members'!H84,'Price Change - non Flash'!B:B,0)),"")</f>
        <v/>
      </c>
      <c r="K84" s="1292">
        <f>IFERROR(INDEX('Price Change - non Flash'!E:E,MATCH('Included-Excluded EANs- Members'!H84,'Price Change - non Flash'!B:B,0)),"")</f>
        <v/>
      </c>
    </row>
    <row r="85" ht="15.6" customHeight="1" s="1659">
      <c r="B85" s="1287" t="n"/>
      <c r="C85" s="1288" t="n"/>
      <c r="D85" s="1289" t="n"/>
      <c r="G85" s="1290" t="n"/>
      <c r="H85" s="1291" t="n"/>
      <c r="I85" s="1292">
        <f>IFERROR(INDEX('Price Change - non Flash'!C:C,MATCH('Included-Excluded EANs- Members'!H85,'Price Change - non Flash'!B:B,0)),"")</f>
        <v/>
      </c>
      <c r="J85" s="1292">
        <f>IFERROR(INDEX('Price Change - non Flash'!D:D,MATCH('Included-Excluded EANs- Members'!H85,'Price Change - non Flash'!B:B,0)),"")</f>
        <v/>
      </c>
      <c r="K85" s="1292">
        <f>IFERROR(INDEX('Price Change - non Flash'!E:E,MATCH('Included-Excluded EANs- Members'!H85,'Price Change - non Flash'!B:B,0)),"")</f>
        <v/>
      </c>
    </row>
    <row r="86" ht="15.6" customHeight="1" s="1659">
      <c r="B86" s="1287" t="n"/>
      <c r="C86" s="1288" t="n"/>
      <c r="D86" s="1289" t="n"/>
      <c r="G86" s="1290" t="n"/>
      <c r="H86" s="1291" t="n"/>
      <c r="I86" s="1292">
        <f>IFERROR(INDEX('Price Change - non Flash'!C:C,MATCH('Included-Excluded EANs- Members'!H86,'Price Change - non Flash'!B:B,0)),"")</f>
        <v/>
      </c>
      <c r="J86" s="1292">
        <f>IFERROR(INDEX('Price Change - non Flash'!D:D,MATCH('Included-Excluded EANs- Members'!H86,'Price Change - non Flash'!B:B,0)),"")</f>
        <v/>
      </c>
      <c r="K86" s="1292">
        <f>IFERROR(INDEX('Price Change - non Flash'!E:E,MATCH('Included-Excluded EANs- Members'!H86,'Price Change - non Flash'!B:B,0)),"")</f>
        <v/>
      </c>
    </row>
    <row r="87" ht="15.6" customHeight="1" s="1659">
      <c r="B87" s="1287" t="n"/>
      <c r="C87" s="1288" t="n"/>
      <c r="D87" s="1289" t="n"/>
      <c r="G87" s="1290" t="n"/>
      <c r="H87" s="1291" t="n"/>
      <c r="I87" s="1292">
        <f>IFERROR(INDEX('Price Change - non Flash'!C:C,MATCH('Included-Excluded EANs- Members'!H87,'Price Change - non Flash'!B:B,0)),"")</f>
        <v/>
      </c>
      <c r="J87" s="1292">
        <f>IFERROR(INDEX('Price Change - non Flash'!D:D,MATCH('Included-Excluded EANs- Members'!H87,'Price Change - non Flash'!B:B,0)),"")</f>
        <v/>
      </c>
      <c r="K87" s="1292">
        <f>IFERROR(INDEX('Price Change - non Flash'!E:E,MATCH('Included-Excluded EANs- Members'!H87,'Price Change - non Flash'!B:B,0)),"")</f>
        <v/>
      </c>
    </row>
    <row r="88" ht="15.6" customHeight="1" s="1659">
      <c r="B88" s="1287" t="n"/>
      <c r="C88" s="1288" t="n"/>
      <c r="D88" s="1289" t="n"/>
      <c r="G88" s="1290" t="n"/>
      <c r="H88" s="1291" t="n"/>
      <c r="I88" s="1292">
        <f>IFERROR(INDEX('Price Change - non Flash'!C:C,MATCH('Included-Excluded EANs- Members'!H88,'Price Change - non Flash'!B:B,0)),"")</f>
        <v/>
      </c>
      <c r="J88" s="1292">
        <f>IFERROR(INDEX('Price Change - non Flash'!D:D,MATCH('Included-Excluded EANs- Members'!H88,'Price Change - non Flash'!B:B,0)),"")</f>
        <v/>
      </c>
      <c r="K88" s="1292">
        <f>IFERROR(INDEX('Price Change - non Flash'!E:E,MATCH('Included-Excluded EANs- Members'!H88,'Price Change - non Flash'!B:B,0)),"")</f>
        <v/>
      </c>
    </row>
    <row r="89" ht="15.6" customHeight="1" s="1659">
      <c r="B89" s="1287" t="n"/>
      <c r="C89" s="1288" t="n"/>
      <c r="D89" s="1289" t="n"/>
      <c r="G89" s="1290" t="n"/>
      <c r="H89" s="1291" t="n"/>
      <c r="I89" s="1292">
        <f>IFERROR(INDEX('Price Change - non Flash'!C:C,MATCH('Included-Excluded EANs- Members'!H89,'Price Change - non Flash'!B:B,0)),"")</f>
        <v/>
      </c>
      <c r="J89" s="1292">
        <f>IFERROR(INDEX('Price Change - non Flash'!D:D,MATCH('Included-Excluded EANs- Members'!H89,'Price Change - non Flash'!B:B,0)),"")</f>
        <v/>
      </c>
      <c r="K89" s="1292">
        <f>IFERROR(INDEX('Price Change - non Flash'!E:E,MATCH('Included-Excluded EANs- Members'!H89,'Price Change - non Flash'!B:B,0)),"")</f>
        <v/>
      </c>
    </row>
    <row r="90" ht="15.6" customHeight="1" s="1659">
      <c r="B90" s="1287" t="n"/>
      <c r="C90" s="1288" t="n"/>
      <c r="D90" s="1289" t="n"/>
      <c r="G90" s="1290" t="n"/>
      <c r="H90" s="1291" t="n"/>
      <c r="I90" s="1292">
        <f>IFERROR(INDEX('Price Change - non Flash'!C:C,MATCH('Included-Excluded EANs- Members'!H90,'Price Change - non Flash'!B:B,0)),"")</f>
        <v/>
      </c>
      <c r="J90" s="1292">
        <f>IFERROR(INDEX('Price Change - non Flash'!D:D,MATCH('Included-Excluded EANs- Members'!H90,'Price Change - non Flash'!B:B,0)),"")</f>
        <v/>
      </c>
      <c r="K90" s="1292">
        <f>IFERROR(INDEX('Price Change - non Flash'!E:E,MATCH('Included-Excluded EANs- Members'!H90,'Price Change - non Flash'!B:B,0)),"")</f>
        <v/>
      </c>
    </row>
    <row r="91" ht="15.6" customHeight="1" s="1659">
      <c r="B91" s="1287" t="n"/>
      <c r="C91" s="1288" t="n"/>
      <c r="D91" s="1289" t="n"/>
      <c r="G91" s="1290" t="n"/>
      <c r="H91" s="1291" t="n"/>
      <c r="I91" s="1292">
        <f>IFERROR(INDEX('Price Change - non Flash'!C:C,MATCH('Included-Excluded EANs- Members'!H91,'Price Change - non Flash'!B:B,0)),"")</f>
        <v/>
      </c>
      <c r="J91" s="1292">
        <f>IFERROR(INDEX('Price Change - non Flash'!D:D,MATCH('Included-Excluded EANs- Members'!H91,'Price Change - non Flash'!B:B,0)),"")</f>
        <v/>
      </c>
      <c r="K91" s="1292">
        <f>IFERROR(INDEX('Price Change - non Flash'!E:E,MATCH('Included-Excluded EANs- Members'!H91,'Price Change - non Flash'!B:B,0)),"")</f>
        <v/>
      </c>
    </row>
    <row r="92" ht="15.6" customHeight="1" s="1659">
      <c r="B92" s="1287" t="n"/>
      <c r="C92" s="1288" t="n"/>
      <c r="D92" s="1289" t="n"/>
      <c r="G92" s="1290" t="n"/>
      <c r="H92" s="1291" t="n"/>
      <c r="I92" s="1292">
        <f>IFERROR(INDEX('Price Change - non Flash'!C:C,MATCH('Included-Excluded EANs- Members'!H92,'Price Change - non Flash'!B:B,0)),"")</f>
        <v/>
      </c>
      <c r="J92" s="1292">
        <f>IFERROR(INDEX('Price Change - non Flash'!D:D,MATCH('Included-Excluded EANs- Members'!H92,'Price Change - non Flash'!B:B,0)),"")</f>
        <v/>
      </c>
      <c r="K92" s="1292">
        <f>IFERROR(INDEX('Price Change - non Flash'!E:E,MATCH('Included-Excluded EANs- Members'!H92,'Price Change - non Flash'!B:B,0)),"")</f>
        <v/>
      </c>
    </row>
    <row r="93" ht="15.6" customHeight="1" s="1659">
      <c r="B93" s="1287" t="n"/>
      <c r="C93" s="1288" t="n"/>
      <c r="D93" s="1289" t="n"/>
      <c r="G93" s="1290" t="n"/>
      <c r="H93" s="1291" t="n"/>
      <c r="I93" s="1292">
        <f>IFERROR(INDEX('Price Change - non Flash'!C:C,MATCH('Included-Excluded EANs- Members'!H93,'Price Change - non Flash'!B:B,0)),"")</f>
        <v/>
      </c>
      <c r="J93" s="1292">
        <f>IFERROR(INDEX('Price Change - non Flash'!D:D,MATCH('Included-Excluded EANs- Members'!H93,'Price Change - non Flash'!B:B,0)),"")</f>
        <v/>
      </c>
      <c r="K93" s="1292">
        <f>IFERROR(INDEX('Price Change - non Flash'!E:E,MATCH('Included-Excluded EANs- Members'!H93,'Price Change - non Flash'!B:B,0)),"")</f>
        <v/>
      </c>
    </row>
    <row r="94" ht="15.6" customHeight="1" s="1659">
      <c r="B94" s="1287" t="n"/>
      <c r="C94" s="1288" t="n"/>
      <c r="D94" s="1289" t="n"/>
      <c r="G94" s="1290" t="n"/>
      <c r="H94" s="1291" t="n"/>
      <c r="I94" s="1292">
        <f>IFERROR(INDEX('Price Change - non Flash'!C:C,MATCH('Included-Excluded EANs- Members'!H94,'Price Change - non Flash'!B:B,0)),"")</f>
        <v/>
      </c>
      <c r="J94" s="1292">
        <f>IFERROR(INDEX('Price Change - non Flash'!D:D,MATCH('Included-Excluded EANs- Members'!H94,'Price Change - non Flash'!B:B,0)),"")</f>
        <v/>
      </c>
      <c r="K94" s="1292">
        <f>IFERROR(INDEX('Price Change - non Flash'!E:E,MATCH('Included-Excluded EANs- Members'!H94,'Price Change - non Flash'!B:B,0)),"")</f>
        <v/>
      </c>
    </row>
    <row r="95" ht="15.6" customHeight="1" s="1659">
      <c r="B95" s="1287" t="n"/>
      <c r="C95" s="1288" t="n"/>
      <c r="D95" s="1289" t="n"/>
      <c r="G95" s="1290" t="n"/>
      <c r="H95" s="1291" t="n"/>
      <c r="I95" s="1292">
        <f>IFERROR(INDEX('Price Change - non Flash'!C:C,MATCH('Included-Excluded EANs- Members'!H95,'Price Change - non Flash'!B:B,0)),"")</f>
        <v/>
      </c>
      <c r="J95" s="1292">
        <f>IFERROR(INDEX('Price Change - non Flash'!D:D,MATCH('Included-Excluded EANs- Members'!H95,'Price Change - non Flash'!B:B,0)),"")</f>
        <v/>
      </c>
      <c r="K95" s="1292">
        <f>IFERROR(INDEX('Price Change - non Flash'!E:E,MATCH('Included-Excluded EANs- Members'!H95,'Price Change - non Flash'!B:B,0)),"")</f>
        <v/>
      </c>
    </row>
    <row r="96" ht="15.6" customHeight="1" s="1659">
      <c r="B96" s="1287" t="n"/>
      <c r="C96" s="1288" t="n"/>
      <c r="D96" s="1289" t="n"/>
      <c r="G96" s="1290" t="n"/>
      <c r="H96" s="1291" t="n"/>
      <c r="I96" s="1292">
        <f>IFERROR(INDEX('Price Change - non Flash'!C:C,MATCH('Included-Excluded EANs- Members'!H96,'Price Change - non Flash'!B:B,0)),"")</f>
        <v/>
      </c>
      <c r="J96" s="1292">
        <f>IFERROR(INDEX('Price Change - non Flash'!D:D,MATCH('Included-Excluded EANs- Members'!H96,'Price Change - non Flash'!B:B,0)),"")</f>
        <v/>
      </c>
      <c r="K96" s="1292">
        <f>IFERROR(INDEX('Price Change - non Flash'!E:E,MATCH('Included-Excluded EANs- Members'!H96,'Price Change - non Flash'!B:B,0)),"")</f>
        <v/>
      </c>
    </row>
    <row r="97" ht="15.6" customHeight="1" s="1659">
      <c r="B97" s="1287" t="n"/>
      <c r="C97" s="1288" t="n"/>
      <c r="D97" s="1289" t="n"/>
      <c r="G97" s="1290" t="n"/>
      <c r="H97" s="1291" t="n"/>
      <c r="I97" s="1292">
        <f>IFERROR(INDEX('Price Change - non Flash'!C:C,MATCH('Included-Excluded EANs- Members'!H97,'Price Change - non Flash'!B:B,0)),"")</f>
        <v/>
      </c>
      <c r="J97" s="1292">
        <f>IFERROR(INDEX('Price Change - non Flash'!D:D,MATCH('Included-Excluded EANs- Members'!H97,'Price Change - non Flash'!B:B,0)),"")</f>
        <v/>
      </c>
      <c r="K97" s="1292">
        <f>IFERROR(INDEX('Price Change - non Flash'!E:E,MATCH('Included-Excluded EANs- Members'!H97,'Price Change - non Flash'!B:B,0)),"")</f>
        <v/>
      </c>
    </row>
    <row r="98" ht="15.6" customHeight="1" s="1659">
      <c r="B98" s="1287" t="n"/>
      <c r="C98" s="1288" t="n"/>
      <c r="D98" s="1289" t="n"/>
      <c r="G98" s="1290" t="n"/>
      <c r="H98" s="1291" t="n"/>
      <c r="I98" s="1292">
        <f>IFERROR(INDEX('Price Change - non Flash'!C:C,MATCH('Included-Excluded EANs- Members'!H98,'Price Change - non Flash'!B:B,0)),"")</f>
        <v/>
      </c>
      <c r="J98" s="1292">
        <f>IFERROR(INDEX('Price Change - non Flash'!D:D,MATCH('Included-Excluded EANs- Members'!H98,'Price Change - non Flash'!B:B,0)),"")</f>
        <v/>
      </c>
      <c r="K98" s="1292">
        <f>IFERROR(INDEX('Price Change - non Flash'!E:E,MATCH('Included-Excluded EANs- Members'!H98,'Price Change - non Flash'!B:B,0)),"")</f>
        <v/>
      </c>
    </row>
    <row r="99" ht="15.6" customHeight="1" s="1659">
      <c r="B99" s="1287" t="n"/>
      <c r="C99" s="1288" t="n"/>
      <c r="D99" s="1289" t="n"/>
      <c r="G99" s="1290" t="n"/>
      <c r="H99" s="1291" t="n"/>
      <c r="I99" s="1292">
        <f>IFERROR(INDEX('Price Change - non Flash'!C:C,MATCH('Included-Excluded EANs- Members'!H99,'Price Change - non Flash'!B:B,0)),"")</f>
        <v/>
      </c>
      <c r="J99" s="1292">
        <f>IFERROR(INDEX('Price Change - non Flash'!D:D,MATCH('Included-Excluded EANs- Members'!H99,'Price Change - non Flash'!B:B,0)),"")</f>
        <v/>
      </c>
      <c r="K99" s="1292">
        <f>IFERROR(INDEX('Price Change - non Flash'!E:E,MATCH('Included-Excluded EANs- Members'!H99,'Price Change - non Flash'!B:B,0)),"")</f>
        <v/>
      </c>
    </row>
    <row r="100" ht="15.6" customHeight="1" s="1659">
      <c r="B100" s="1287" t="n"/>
      <c r="C100" s="1288" t="n"/>
      <c r="D100" s="1289" t="n"/>
      <c r="G100" s="1290" t="n"/>
      <c r="H100" s="1291" t="n"/>
      <c r="I100" s="1292">
        <f>IFERROR(INDEX('Price Change - non Flash'!C:C,MATCH('Included-Excluded EANs- Members'!H100,'Price Change - non Flash'!B:B,0)),"")</f>
        <v/>
      </c>
      <c r="J100" s="1292">
        <f>IFERROR(INDEX('Price Change - non Flash'!D:D,MATCH('Included-Excluded EANs- Members'!H100,'Price Change - non Flash'!B:B,0)),"")</f>
        <v/>
      </c>
      <c r="K100" s="1292">
        <f>IFERROR(INDEX('Price Change - non Flash'!E:E,MATCH('Included-Excluded EANs- Members'!H100,'Price Change - non Flash'!B:B,0)),"")</f>
        <v/>
      </c>
    </row>
    <row r="101" ht="15.6" customHeight="1" s="1659">
      <c r="B101" s="1287" t="n"/>
      <c r="C101" s="1288" t="n"/>
      <c r="D101" s="1289" t="n"/>
      <c r="G101" s="1290" t="n"/>
      <c r="H101" s="1291" t="n"/>
      <c r="I101" s="1292">
        <f>IFERROR(INDEX('Price Change - non Flash'!C:C,MATCH('Included-Excluded EANs- Members'!H101,'Price Change - non Flash'!B:B,0)),"")</f>
        <v/>
      </c>
      <c r="J101" s="1292">
        <f>IFERROR(INDEX('Price Change - non Flash'!D:D,MATCH('Included-Excluded EANs- Members'!H101,'Price Change - non Flash'!B:B,0)),"")</f>
        <v/>
      </c>
      <c r="K101" s="1292">
        <f>IFERROR(INDEX('Price Change - non Flash'!E:E,MATCH('Included-Excluded EANs- Members'!H101,'Price Change - non Flash'!B:B,0)),"")</f>
        <v/>
      </c>
    </row>
    <row r="102" ht="15.6" customHeight="1" s="1659">
      <c r="B102" s="1287" t="n"/>
      <c r="C102" s="1288" t="n"/>
      <c r="D102" s="1289" t="n"/>
      <c r="G102" s="1290" t="n"/>
      <c r="H102" s="1291" t="n"/>
      <c r="I102" s="1292">
        <f>IFERROR(INDEX('Price Change - non Flash'!C:C,MATCH('Included-Excluded EANs- Members'!H102,'Price Change - non Flash'!B:B,0)),"")</f>
        <v/>
      </c>
      <c r="J102" s="1292">
        <f>IFERROR(INDEX('Price Change - non Flash'!D:D,MATCH('Included-Excluded EANs- Members'!H102,'Price Change - non Flash'!B:B,0)),"")</f>
        <v/>
      </c>
      <c r="K102" s="1292">
        <f>IFERROR(INDEX('Price Change - non Flash'!E:E,MATCH('Included-Excluded EANs- Members'!H102,'Price Change - non Flash'!B:B,0)),"")</f>
        <v/>
      </c>
    </row>
    <row r="103" ht="15.6" customHeight="1" s="1659">
      <c r="B103" s="1287" t="n"/>
      <c r="C103" s="1288" t="n"/>
      <c r="D103" s="1289" t="n"/>
      <c r="G103" s="1290" t="n"/>
      <c r="H103" s="1291" t="n"/>
      <c r="I103" s="1292">
        <f>IFERROR(INDEX('Price Change - non Flash'!C:C,MATCH('Included-Excluded EANs- Members'!H103,'Price Change - non Flash'!B:B,0)),"")</f>
        <v/>
      </c>
      <c r="J103" s="1292">
        <f>IFERROR(INDEX('Price Change - non Flash'!D:D,MATCH('Included-Excluded EANs- Members'!H103,'Price Change - non Flash'!B:B,0)),"")</f>
        <v/>
      </c>
      <c r="K103" s="1292">
        <f>IFERROR(INDEX('Price Change - non Flash'!E:E,MATCH('Included-Excluded EANs- Members'!H103,'Price Change - non Flash'!B:B,0)),"")</f>
        <v/>
      </c>
    </row>
    <row r="104" ht="15.6" customHeight="1" s="1659">
      <c r="B104" s="1287" t="n"/>
      <c r="C104" s="1288" t="n"/>
      <c r="D104" s="1289" t="n"/>
      <c r="G104" s="1290" t="n"/>
      <c r="H104" s="1291" t="n"/>
      <c r="I104" s="1292">
        <f>IFERROR(INDEX('Price Change - non Flash'!C:C,MATCH('Included-Excluded EANs- Members'!H104,'Price Change - non Flash'!B:B,0)),"")</f>
        <v/>
      </c>
      <c r="J104" s="1292">
        <f>IFERROR(INDEX('Price Change - non Flash'!D:D,MATCH('Included-Excluded EANs- Members'!H104,'Price Change - non Flash'!B:B,0)),"")</f>
        <v/>
      </c>
      <c r="K104" s="1292">
        <f>IFERROR(INDEX('Price Change - non Flash'!E:E,MATCH('Included-Excluded EANs- Members'!H104,'Price Change - non Flash'!B:B,0)),"")</f>
        <v/>
      </c>
    </row>
    <row r="105" ht="15.6" customHeight="1" s="1659">
      <c r="B105" s="1287" t="n"/>
      <c r="C105" s="1288" t="n"/>
      <c r="D105" s="1289" t="n"/>
      <c r="G105" s="1290" t="n"/>
      <c r="H105" s="1291" t="n"/>
      <c r="I105" s="1292">
        <f>IFERROR(INDEX('Price Change - non Flash'!C:C,MATCH('Included-Excluded EANs- Members'!H105,'Price Change - non Flash'!B:B,0)),"")</f>
        <v/>
      </c>
      <c r="J105" s="1292">
        <f>IFERROR(INDEX('Price Change - non Flash'!D:D,MATCH('Included-Excluded EANs- Members'!H105,'Price Change - non Flash'!B:B,0)),"")</f>
        <v/>
      </c>
      <c r="K105" s="1292">
        <f>IFERROR(INDEX('Price Change - non Flash'!E:E,MATCH('Included-Excluded EANs- Members'!H105,'Price Change - non Flash'!B:B,0)),"")</f>
        <v/>
      </c>
    </row>
    <row r="106" ht="15.6" customHeight="1" s="1659">
      <c r="B106" s="1287" t="n"/>
      <c r="C106" s="1288" t="n"/>
      <c r="D106" s="1289" t="n"/>
      <c r="G106" s="1290" t="n"/>
      <c r="H106" s="1291" t="n"/>
      <c r="I106" s="1292">
        <f>IFERROR(INDEX('Price Change - non Flash'!C:C,MATCH('Included-Excluded EANs- Members'!H106,'Price Change - non Flash'!B:B,0)),"")</f>
        <v/>
      </c>
      <c r="J106" s="1292">
        <f>IFERROR(INDEX('Price Change - non Flash'!D:D,MATCH('Included-Excluded EANs- Members'!H106,'Price Change - non Flash'!B:B,0)),"")</f>
        <v/>
      </c>
      <c r="K106" s="1292">
        <f>IFERROR(INDEX('Price Change - non Flash'!E:E,MATCH('Included-Excluded EANs- Members'!H106,'Price Change - non Flash'!B:B,0)),"")</f>
        <v/>
      </c>
    </row>
    <row r="107" ht="15.6" customHeight="1" s="1659">
      <c r="B107" s="1287" t="n"/>
      <c r="C107" s="1288" t="n"/>
      <c r="D107" s="1289" t="n"/>
      <c r="G107" s="1290" t="n"/>
      <c r="H107" s="1291" t="n"/>
      <c r="I107" s="1292">
        <f>IFERROR(INDEX('Price Change - non Flash'!C:C,MATCH('Included-Excluded EANs- Members'!H107,'Price Change - non Flash'!B:B,0)),"")</f>
        <v/>
      </c>
      <c r="J107" s="1292">
        <f>IFERROR(INDEX('Price Change - non Flash'!D:D,MATCH('Included-Excluded EANs- Members'!H107,'Price Change - non Flash'!B:B,0)),"")</f>
        <v/>
      </c>
      <c r="K107" s="1292">
        <f>IFERROR(INDEX('Price Change - non Flash'!E:E,MATCH('Included-Excluded EANs- Members'!H107,'Price Change - non Flash'!B:B,0)),"")</f>
        <v/>
      </c>
    </row>
    <row r="108" ht="15.6" customHeight="1" s="1659">
      <c r="B108" s="1287" t="n"/>
      <c r="C108" s="1288" t="n"/>
      <c r="D108" s="1289" t="n"/>
      <c r="G108" s="1290" t="n"/>
      <c r="H108" s="1291" t="n"/>
      <c r="I108" s="1292">
        <f>IFERROR(INDEX('Price Change - non Flash'!C:C,MATCH('Included-Excluded EANs- Members'!H108,'Price Change - non Flash'!B:B,0)),"")</f>
        <v/>
      </c>
      <c r="J108" s="1292">
        <f>IFERROR(INDEX('Price Change - non Flash'!D:D,MATCH('Included-Excluded EANs- Members'!H108,'Price Change - non Flash'!B:B,0)),"")</f>
        <v/>
      </c>
      <c r="K108" s="1292">
        <f>IFERROR(INDEX('Price Change - non Flash'!E:E,MATCH('Included-Excluded EANs- Members'!H108,'Price Change - non Flash'!B:B,0)),"")</f>
        <v/>
      </c>
    </row>
    <row r="109" ht="15.6" customHeight="1" s="1659">
      <c r="B109" s="1287" t="n"/>
      <c r="C109" s="1288" t="n"/>
      <c r="D109" s="1289" t="n"/>
      <c r="G109" s="1290" t="n"/>
      <c r="H109" s="1291" t="n"/>
      <c r="I109" s="1292">
        <f>IFERROR(INDEX('Price Change - non Flash'!C:C,MATCH('Included-Excluded EANs- Members'!H109,'Price Change - non Flash'!B:B,0)),"")</f>
        <v/>
      </c>
      <c r="J109" s="1292">
        <f>IFERROR(INDEX('Price Change - non Flash'!D:D,MATCH('Included-Excluded EANs- Members'!H109,'Price Change - non Flash'!B:B,0)),"")</f>
        <v/>
      </c>
      <c r="K109" s="1292">
        <f>IFERROR(INDEX('Price Change - non Flash'!E:E,MATCH('Included-Excluded EANs- Members'!H109,'Price Change - non Flash'!B:B,0)),"")</f>
        <v/>
      </c>
    </row>
    <row r="110" ht="15.6" customHeight="1" s="1659">
      <c r="B110" s="1287" t="n"/>
      <c r="C110" s="1288" t="n"/>
      <c r="D110" s="1289" t="n"/>
      <c r="G110" s="1290" t="n"/>
      <c r="H110" s="1291" t="n"/>
      <c r="I110" s="1292">
        <f>IFERROR(INDEX('Price Change - non Flash'!C:C,MATCH('Included-Excluded EANs- Members'!H110,'Price Change - non Flash'!B:B,0)),"")</f>
        <v/>
      </c>
      <c r="J110" s="1292">
        <f>IFERROR(INDEX('Price Change - non Flash'!D:D,MATCH('Included-Excluded EANs- Members'!H110,'Price Change - non Flash'!B:B,0)),"")</f>
        <v/>
      </c>
      <c r="K110" s="1292">
        <f>IFERROR(INDEX('Price Change - non Flash'!E:E,MATCH('Included-Excluded EANs- Members'!H110,'Price Change - non Flash'!B:B,0)),"")</f>
        <v/>
      </c>
    </row>
    <row r="111" ht="15.6" customHeight="1" s="1659">
      <c r="B111" s="1287" t="n"/>
      <c r="C111" s="1288" t="n"/>
      <c r="D111" s="1289" t="n"/>
      <c r="G111" s="1290" t="n"/>
      <c r="H111" s="1291" t="n"/>
      <c r="I111" s="1292">
        <f>IFERROR(INDEX('Price Change - non Flash'!C:C,MATCH('Included-Excluded EANs- Members'!H111,'Price Change - non Flash'!B:B,0)),"")</f>
        <v/>
      </c>
      <c r="J111" s="1292">
        <f>IFERROR(INDEX('Price Change - non Flash'!D:D,MATCH('Included-Excluded EANs- Members'!H111,'Price Change - non Flash'!B:B,0)),"")</f>
        <v/>
      </c>
      <c r="K111" s="1292">
        <f>IFERROR(INDEX('Price Change - non Flash'!E:E,MATCH('Included-Excluded EANs- Members'!H111,'Price Change - non Flash'!B:B,0)),"")</f>
        <v/>
      </c>
    </row>
    <row r="112" ht="15.6" customHeight="1" s="1659">
      <c r="B112" s="1287" t="n"/>
      <c r="C112" s="1288" t="n"/>
      <c r="D112" s="1289" t="n"/>
      <c r="G112" s="1290" t="n"/>
      <c r="H112" s="1291" t="n"/>
      <c r="I112" s="1292">
        <f>IFERROR(INDEX('Price Change - non Flash'!C:C,MATCH('Included-Excluded EANs- Members'!H112,'Price Change - non Flash'!B:B,0)),"")</f>
        <v/>
      </c>
      <c r="J112" s="1292">
        <f>IFERROR(INDEX('Price Change - non Flash'!D:D,MATCH('Included-Excluded EANs- Members'!H112,'Price Change - non Flash'!B:B,0)),"")</f>
        <v/>
      </c>
      <c r="K112" s="1292">
        <f>IFERROR(INDEX('Price Change - non Flash'!E:E,MATCH('Included-Excluded EANs- Members'!H112,'Price Change - non Flash'!B:B,0)),"")</f>
        <v/>
      </c>
    </row>
    <row r="113" ht="15.6" customHeight="1" s="1659">
      <c r="B113" s="1287" t="n"/>
      <c r="C113" s="1288" t="n"/>
      <c r="D113" s="1289" t="n"/>
      <c r="G113" s="1290" t="n"/>
      <c r="H113" s="1291" t="n"/>
      <c r="I113" s="1292">
        <f>IFERROR(INDEX('Price Change - non Flash'!C:C,MATCH('Included-Excluded EANs- Members'!H113,'Price Change - non Flash'!B:B,0)),"")</f>
        <v/>
      </c>
      <c r="J113" s="1292">
        <f>IFERROR(INDEX('Price Change - non Flash'!D:D,MATCH('Included-Excluded EANs- Members'!H113,'Price Change - non Flash'!B:B,0)),"")</f>
        <v/>
      </c>
      <c r="K113" s="1292">
        <f>IFERROR(INDEX('Price Change - non Flash'!E:E,MATCH('Included-Excluded EANs- Members'!H113,'Price Change - non Flash'!B:B,0)),"")</f>
        <v/>
      </c>
    </row>
    <row r="114" ht="15.6" customHeight="1" s="1659">
      <c r="B114" s="1287" t="n"/>
      <c r="C114" s="1288" t="n"/>
      <c r="D114" s="1289" t="n"/>
      <c r="G114" s="1290" t="n"/>
      <c r="H114" s="1291" t="n"/>
      <c r="I114" s="1292">
        <f>IFERROR(INDEX('Price Change - non Flash'!C:C,MATCH('Included-Excluded EANs- Members'!H114,'Price Change - non Flash'!B:B,0)),"")</f>
        <v/>
      </c>
      <c r="J114" s="1292">
        <f>IFERROR(INDEX('Price Change - non Flash'!D:D,MATCH('Included-Excluded EANs- Members'!H114,'Price Change - non Flash'!B:B,0)),"")</f>
        <v/>
      </c>
      <c r="K114" s="1292">
        <f>IFERROR(INDEX('Price Change - non Flash'!E:E,MATCH('Included-Excluded EANs- Members'!H114,'Price Change - non Flash'!B:B,0)),"")</f>
        <v/>
      </c>
    </row>
    <row r="115" ht="15.6" customHeight="1" s="1659">
      <c r="B115" s="1287" t="n"/>
      <c r="C115" s="1288" t="n"/>
      <c r="D115" s="1289" t="n"/>
      <c r="G115" s="1290" t="n"/>
      <c r="H115" s="1291" t="n"/>
      <c r="I115" s="1292">
        <f>IFERROR(INDEX('Price Change - non Flash'!C:C,MATCH('Included-Excluded EANs- Members'!H115,'Price Change - non Flash'!B:B,0)),"")</f>
        <v/>
      </c>
      <c r="J115" s="1292">
        <f>IFERROR(INDEX('Price Change - non Flash'!D:D,MATCH('Included-Excluded EANs- Members'!H115,'Price Change - non Flash'!B:B,0)),"")</f>
        <v/>
      </c>
      <c r="K115" s="1292">
        <f>IFERROR(INDEX('Price Change - non Flash'!E:E,MATCH('Included-Excluded EANs- Members'!H115,'Price Change - non Flash'!B:B,0)),"")</f>
        <v/>
      </c>
    </row>
    <row r="116" ht="15.6" customHeight="1" s="1659">
      <c r="B116" s="1287" t="n"/>
      <c r="C116" s="1288" t="n"/>
      <c r="D116" s="1289" t="n"/>
      <c r="G116" s="1290" t="n"/>
      <c r="H116" s="1291" t="n"/>
      <c r="I116" s="1292">
        <f>IFERROR(INDEX('Price Change - non Flash'!C:C,MATCH('Included-Excluded EANs- Members'!H116,'Price Change - non Flash'!B:B,0)),"")</f>
        <v/>
      </c>
      <c r="J116" s="1292">
        <f>IFERROR(INDEX('Price Change - non Flash'!D:D,MATCH('Included-Excluded EANs- Members'!H116,'Price Change - non Flash'!B:B,0)),"")</f>
        <v/>
      </c>
      <c r="K116" s="1292">
        <f>IFERROR(INDEX('Price Change - non Flash'!E:E,MATCH('Included-Excluded EANs- Members'!H116,'Price Change - non Flash'!B:B,0)),"")</f>
        <v/>
      </c>
    </row>
    <row r="117" ht="15.6" customHeight="1" s="1659">
      <c r="B117" s="1287" t="n"/>
      <c r="C117" s="1288" t="n"/>
      <c r="D117" s="1289" t="n"/>
      <c r="G117" s="1290" t="n"/>
      <c r="H117" s="1291" t="n"/>
      <c r="I117" s="1292">
        <f>IFERROR(INDEX('Price Change - non Flash'!C:C,MATCH('Included-Excluded EANs- Members'!H117,'Price Change - non Flash'!B:B,0)),"")</f>
        <v/>
      </c>
      <c r="J117" s="1292">
        <f>IFERROR(INDEX('Price Change - non Flash'!D:D,MATCH('Included-Excluded EANs- Members'!H117,'Price Change - non Flash'!B:B,0)),"")</f>
        <v/>
      </c>
      <c r="K117" s="1292">
        <f>IFERROR(INDEX('Price Change - non Flash'!E:E,MATCH('Included-Excluded EANs- Members'!H117,'Price Change - non Flash'!B:B,0)),"")</f>
        <v/>
      </c>
    </row>
    <row r="118" ht="15.6" customHeight="1" s="1659">
      <c r="B118" s="1287" t="n"/>
      <c r="C118" s="1288" t="n"/>
      <c r="D118" s="1289" t="n"/>
      <c r="G118" s="1290" t="n"/>
      <c r="H118" s="1291" t="n"/>
      <c r="I118" s="1292">
        <f>IFERROR(INDEX('Price Change - non Flash'!C:C,MATCH('Included-Excluded EANs- Members'!H118,'Price Change - non Flash'!B:B,0)),"")</f>
        <v/>
      </c>
      <c r="J118" s="1292">
        <f>IFERROR(INDEX('Price Change - non Flash'!D:D,MATCH('Included-Excluded EANs- Members'!H118,'Price Change - non Flash'!B:B,0)),"")</f>
        <v/>
      </c>
      <c r="K118" s="1292">
        <f>IFERROR(INDEX('Price Change - non Flash'!E:E,MATCH('Included-Excluded EANs- Members'!H118,'Price Change - non Flash'!B:B,0)),"")</f>
        <v/>
      </c>
    </row>
    <row r="119" ht="15.6" customHeight="1" s="1659">
      <c r="B119" s="1287" t="n"/>
      <c r="C119" s="1288" t="n"/>
      <c r="D119" s="1289" t="n"/>
      <c r="G119" s="1290" t="n"/>
      <c r="H119" s="1291" t="n"/>
      <c r="I119" s="1292">
        <f>IFERROR(INDEX('Price Change - non Flash'!C:C,MATCH('Included-Excluded EANs- Members'!H119,'Price Change - non Flash'!B:B,0)),"")</f>
        <v/>
      </c>
      <c r="J119" s="1292">
        <f>IFERROR(INDEX('Price Change - non Flash'!D:D,MATCH('Included-Excluded EANs- Members'!H119,'Price Change - non Flash'!B:B,0)),"")</f>
        <v/>
      </c>
      <c r="K119" s="1292">
        <f>IFERROR(INDEX('Price Change - non Flash'!E:E,MATCH('Included-Excluded EANs- Members'!H119,'Price Change - non Flash'!B:B,0)),"")</f>
        <v/>
      </c>
    </row>
    <row r="120" ht="15.6" customHeight="1" s="1659">
      <c r="B120" s="1287" t="n"/>
      <c r="C120" s="1288" t="n"/>
      <c r="D120" s="1289" t="n"/>
      <c r="G120" s="1290" t="n"/>
      <c r="H120" s="1291" t="n"/>
      <c r="I120" s="1292">
        <f>IFERROR(INDEX('Price Change - non Flash'!C:C,MATCH('Included-Excluded EANs- Members'!H120,'Price Change - non Flash'!B:B,0)),"")</f>
        <v/>
      </c>
      <c r="J120" s="1292">
        <f>IFERROR(INDEX('Price Change - non Flash'!D:D,MATCH('Included-Excluded EANs- Members'!H120,'Price Change - non Flash'!B:B,0)),"")</f>
        <v/>
      </c>
      <c r="K120" s="1292">
        <f>IFERROR(INDEX('Price Change - non Flash'!E:E,MATCH('Included-Excluded EANs- Members'!H120,'Price Change - non Flash'!B:B,0)),"")</f>
        <v/>
      </c>
    </row>
    <row r="121" ht="15.6" customHeight="1" s="1659">
      <c r="B121" s="1287" t="n"/>
      <c r="C121" s="1288" t="n"/>
      <c r="D121" s="1289" t="n"/>
      <c r="G121" s="1290" t="n"/>
      <c r="H121" s="1291" t="n"/>
      <c r="I121" s="1292">
        <f>IFERROR(INDEX('Price Change - non Flash'!C:C,MATCH('Included-Excluded EANs- Members'!H121,'Price Change - non Flash'!B:B,0)),"")</f>
        <v/>
      </c>
      <c r="J121" s="1292">
        <f>IFERROR(INDEX('Price Change - non Flash'!D:D,MATCH('Included-Excluded EANs- Members'!H121,'Price Change - non Flash'!B:B,0)),"")</f>
        <v/>
      </c>
      <c r="K121" s="1292">
        <f>IFERROR(INDEX('Price Change - non Flash'!E:E,MATCH('Included-Excluded EANs- Members'!H121,'Price Change - non Flash'!B:B,0)),"")</f>
        <v/>
      </c>
    </row>
    <row r="122" ht="15.6" customHeight="1" s="1659">
      <c r="B122" s="1287" t="n"/>
      <c r="C122" s="1288" t="n"/>
      <c r="D122" s="1289" t="n"/>
      <c r="G122" s="1290" t="n"/>
      <c r="H122" s="1291" t="n"/>
      <c r="I122" s="1292">
        <f>IFERROR(INDEX('Price Change - non Flash'!C:C,MATCH('Included-Excluded EANs- Members'!H122,'Price Change - non Flash'!B:B,0)),"")</f>
        <v/>
      </c>
      <c r="J122" s="1292">
        <f>IFERROR(INDEX('Price Change - non Flash'!D:D,MATCH('Included-Excluded EANs- Members'!H122,'Price Change - non Flash'!B:B,0)),"")</f>
        <v/>
      </c>
      <c r="K122" s="1292">
        <f>IFERROR(INDEX('Price Change - non Flash'!E:E,MATCH('Included-Excluded EANs- Members'!H122,'Price Change - non Flash'!B:B,0)),"")</f>
        <v/>
      </c>
    </row>
    <row r="123" ht="15.6" customHeight="1" s="1659">
      <c r="B123" s="1287" t="n"/>
      <c r="C123" s="1288" t="n"/>
      <c r="D123" s="1289" t="n"/>
      <c r="G123" s="1290" t="n"/>
      <c r="H123" s="1291" t="n"/>
      <c r="I123" s="1292">
        <f>IFERROR(INDEX('Price Change - non Flash'!C:C,MATCH('Included-Excluded EANs- Members'!H123,'Price Change - non Flash'!B:B,0)),"")</f>
        <v/>
      </c>
      <c r="J123" s="1292">
        <f>IFERROR(INDEX('Price Change - non Flash'!D:D,MATCH('Included-Excluded EANs- Members'!H123,'Price Change - non Flash'!B:B,0)),"")</f>
        <v/>
      </c>
      <c r="K123" s="1292">
        <f>IFERROR(INDEX('Price Change - non Flash'!E:E,MATCH('Included-Excluded EANs- Members'!H123,'Price Change - non Flash'!B:B,0)),"")</f>
        <v/>
      </c>
    </row>
    <row r="124" ht="15.6" customHeight="1" s="1659">
      <c r="B124" s="1287" t="n"/>
      <c r="C124" s="1288" t="n"/>
      <c r="D124" s="1289" t="n"/>
      <c r="G124" s="1290" t="n"/>
      <c r="H124" s="1291" t="n"/>
      <c r="I124" s="1292">
        <f>IFERROR(INDEX('Price Change - non Flash'!C:C,MATCH('Included-Excluded EANs- Members'!H124,'Price Change - non Flash'!B:B,0)),"")</f>
        <v/>
      </c>
      <c r="J124" s="1292">
        <f>IFERROR(INDEX('Price Change - non Flash'!D:D,MATCH('Included-Excluded EANs- Members'!H124,'Price Change - non Flash'!B:B,0)),"")</f>
        <v/>
      </c>
      <c r="K124" s="1292">
        <f>IFERROR(INDEX('Price Change - non Flash'!E:E,MATCH('Included-Excluded EANs- Members'!H124,'Price Change - non Flash'!B:B,0)),"")</f>
        <v/>
      </c>
    </row>
    <row r="125" ht="15.6" customHeight="1" s="1659">
      <c r="B125" s="1287" t="n"/>
      <c r="C125" s="1288" t="n"/>
      <c r="D125" s="1289" t="n"/>
      <c r="G125" s="1290" t="n"/>
      <c r="H125" s="1291" t="n"/>
      <c r="I125" s="1292">
        <f>IFERROR(INDEX('Price Change - non Flash'!C:C,MATCH('Included-Excluded EANs- Members'!H125,'Price Change - non Flash'!B:B,0)),"")</f>
        <v/>
      </c>
      <c r="J125" s="1292">
        <f>IFERROR(INDEX('Price Change - non Flash'!D:D,MATCH('Included-Excluded EANs- Members'!H125,'Price Change - non Flash'!B:B,0)),"")</f>
        <v/>
      </c>
      <c r="K125" s="1292">
        <f>IFERROR(INDEX('Price Change - non Flash'!E:E,MATCH('Included-Excluded EANs- Members'!H125,'Price Change - non Flash'!B:B,0)),"")</f>
        <v/>
      </c>
    </row>
    <row r="126" ht="15.6" customHeight="1" s="1659">
      <c r="B126" s="1287" t="n"/>
      <c r="C126" s="1288" t="n"/>
      <c r="D126" s="1289" t="n"/>
      <c r="G126" s="1290" t="n"/>
      <c r="H126" s="1291" t="n"/>
      <c r="I126" s="1292">
        <f>IFERROR(INDEX('Price Change - non Flash'!C:C,MATCH('Included-Excluded EANs- Members'!H126,'Price Change - non Flash'!B:B,0)),"")</f>
        <v/>
      </c>
      <c r="J126" s="1292">
        <f>IFERROR(INDEX('Price Change - non Flash'!D:D,MATCH('Included-Excluded EANs- Members'!H126,'Price Change - non Flash'!B:B,0)),"")</f>
        <v/>
      </c>
      <c r="K126" s="1292">
        <f>IFERROR(INDEX('Price Change - non Flash'!E:E,MATCH('Included-Excluded EANs- Members'!H126,'Price Change - non Flash'!B:B,0)),"")</f>
        <v/>
      </c>
    </row>
    <row r="127" ht="15.6" customHeight="1" s="1659">
      <c r="B127" s="1287" t="n"/>
      <c r="C127" s="1288" t="n"/>
      <c r="D127" s="1289" t="n"/>
      <c r="G127" s="1290" t="n"/>
      <c r="H127" s="1291" t="n"/>
      <c r="I127" s="1292">
        <f>IFERROR(INDEX('Price Change - non Flash'!C:C,MATCH('Included-Excluded EANs- Members'!H127,'Price Change - non Flash'!B:B,0)),"")</f>
        <v/>
      </c>
      <c r="J127" s="1292">
        <f>IFERROR(INDEX('Price Change - non Flash'!D:D,MATCH('Included-Excluded EANs- Members'!H127,'Price Change - non Flash'!B:B,0)),"")</f>
        <v/>
      </c>
      <c r="K127" s="1292">
        <f>IFERROR(INDEX('Price Change - non Flash'!E:E,MATCH('Included-Excluded EANs- Members'!H127,'Price Change - non Flash'!B:B,0)),"")</f>
        <v/>
      </c>
    </row>
    <row r="128" ht="15.6" customHeight="1" s="1659">
      <c r="B128" s="1287" t="n"/>
      <c r="C128" s="1288" t="n"/>
      <c r="D128" s="1289" t="n"/>
      <c r="G128" s="1290" t="n"/>
      <c r="H128" s="1291" t="n"/>
      <c r="I128" s="1292">
        <f>IFERROR(INDEX('Price Change - non Flash'!C:C,MATCH('Included-Excluded EANs- Members'!H128,'Price Change - non Flash'!B:B,0)),"")</f>
        <v/>
      </c>
      <c r="J128" s="1292">
        <f>IFERROR(INDEX('Price Change - non Flash'!D:D,MATCH('Included-Excluded EANs- Members'!H128,'Price Change - non Flash'!B:B,0)),"")</f>
        <v/>
      </c>
      <c r="K128" s="1292">
        <f>IFERROR(INDEX('Price Change - non Flash'!E:E,MATCH('Included-Excluded EANs- Members'!H128,'Price Change - non Flash'!B:B,0)),"")</f>
        <v/>
      </c>
    </row>
    <row r="129" ht="15.6" customHeight="1" s="1659">
      <c r="B129" s="1287" t="n"/>
      <c r="C129" s="1288" t="n"/>
      <c r="D129" s="1289" t="n"/>
      <c r="G129" s="1290" t="n"/>
      <c r="H129" s="1291" t="n"/>
      <c r="I129" s="1292">
        <f>IFERROR(INDEX('Price Change - non Flash'!C:C,MATCH('Included-Excluded EANs- Members'!H129,'Price Change - non Flash'!B:B,0)),"")</f>
        <v/>
      </c>
      <c r="J129" s="1292">
        <f>IFERROR(INDEX('Price Change - non Flash'!D:D,MATCH('Included-Excluded EANs- Members'!H129,'Price Change - non Flash'!B:B,0)),"")</f>
        <v/>
      </c>
      <c r="K129" s="1292">
        <f>IFERROR(INDEX('Price Change - non Flash'!E:E,MATCH('Included-Excluded EANs- Members'!H129,'Price Change - non Flash'!B:B,0)),"")</f>
        <v/>
      </c>
    </row>
    <row r="130" ht="15.6" customHeight="1" s="1659">
      <c r="B130" s="1287" t="n"/>
      <c r="C130" s="1288" t="n"/>
      <c r="D130" s="1289" t="n"/>
      <c r="G130" s="1290" t="n"/>
      <c r="H130" s="1291" t="n"/>
      <c r="I130" s="1292">
        <f>IFERROR(INDEX('Price Change - non Flash'!C:C,MATCH('Included-Excluded EANs- Members'!H130,'Price Change - non Flash'!B:B,0)),"")</f>
        <v/>
      </c>
      <c r="J130" s="1292">
        <f>IFERROR(INDEX('Price Change - non Flash'!D:D,MATCH('Included-Excluded EANs- Members'!H130,'Price Change - non Flash'!B:B,0)),"")</f>
        <v/>
      </c>
      <c r="K130" s="1292">
        <f>IFERROR(INDEX('Price Change - non Flash'!E:E,MATCH('Included-Excluded EANs- Members'!H130,'Price Change - non Flash'!B:B,0)),"")</f>
        <v/>
      </c>
    </row>
    <row r="131" ht="15.6" customHeight="1" s="1659">
      <c r="B131" s="1287" t="n"/>
      <c r="C131" s="1288" t="n"/>
      <c r="D131" s="1289" t="n"/>
      <c r="G131" s="1290" t="n"/>
      <c r="H131" s="1291" t="n"/>
      <c r="I131" s="1292">
        <f>IFERROR(INDEX('Price Change - non Flash'!C:C,MATCH('Included-Excluded EANs- Members'!H131,'Price Change - non Flash'!B:B,0)),"")</f>
        <v/>
      </c>
      <c r="J131" s="1292">
        <f>IFERROR(INDEX('Price Change - non Flash'!D:D,MATCH('Included-Excluded EANs- Members'!H131,'Price Change - non Flash'!B:B,0)),"")</f>
        <v/>
      </c>
      <c r="K131" s="1292">
        <f>IFERROR(INDEX('Price Change - non Flash'!E:E,MATCH('Included-Excluded EANs- Members'!H131,'Price Change - non Flash'!B:B,0)),"")</f>
        <v/>
      </c>
    </row>
    <row r="132" ht="15.6" customHeight="1" s="1659">
      <c r="B132" s="1287" t="n"/>
      <c r="C132" s="1288" t="n"/>
      <c r="D132" s="1289" t="n"/>
      <c r="G132" s="1290" t="n"/>
      <c r="H132" s="1291" t="n"/>
      <c r="I132" s="1292">
        <f>IFERROR(INDEX('Price Change - non Flash'!C:C,MATCH('Included-Excluded EANs- Members'!H132,'Price Change - non Flash'!B:B,0)),"")</f>
        <v/>
      </c>
      <c r="J132" s="1292">
        <f>IFERROR(INDEX('Price Change - non Flash'!D:D,MATCH('Included-Excluded EANs- Members'!H132,'Price Change - non Flash'!B:B,0)),"")</f>
        <v/>
      </c>
      <c r="K132" s="1292">
        <f>IFERROR(INDEX('Price Change - non Flash'!E:E,MATCH('Included-Excluded EANs- Members'!H132,'Price Change - non Flash'!B:B,0)),"")</f>
        <v/>
      </c>
    </row>
    <row r="133" ht="15.6" customHeight="1" s="1659">
      <c r="B133" s="1287" t="n"/>
      <c r="C133" s="1288" t="n"/>
      <c r="D133" s="1289" t="n"/>
      <c r="G133" s="1290" t="n"/>
      <c r="H133" s="1291" t="n"/>
      <c r="I133" s="1292">
        <f>IFERROR(INDEX('Price Change - non Flash'!C:C,MATCH('Included-Excluded EANs- Members'!H133,'Price Change - non Flash'!B:B,0)),"")</f>
        <v/>
      </c>
      <c r="J133" s="1292">
        <f>IFERROR(INDEX('Price Change - non Flash'!D:D,MATCH('Included-Excluded EANs- Members'!H133,'Price Change - non Flash'!B:B,0)),"")</f>
        <v/>
      </c>
      <c r="K133" s="1292">
        <f>IFERROR(INDEX('Price Change - non Flash'!E:E,MATCH('Included-Excluded EANs- Members'!H133,'Price Change - non Flash'!B:B,0)),"")</f>
        <v/>
      </c>
    </row>
    <row r="134" ht="15.6" customHeight="1" s="1659">
      <c r="B134" s="1287" t="n"/>
      <c r="C134" s="1288" t="n"/>
      <c r="D134" s="1289" t="n"/>
      <c r="G134" s="1290" t="n"/>
      <c r="H134" s="1291" t="n"/>
      <c r="I134" s="1292">
        <f>IFERROR(INDEX('Price Change - non Flash'!C:C,MATCH('Included-Excluded EANs- Members'!H134,'Price Change - non Flash'!B:B,0)),"")</f>
        <v/>
      </c>
      <c r="J134" s="1292">
        <f>IFERROR(INDEX('Price Change - non Flash'!D:D,MATCH('Included-Excluded EANs- Members'!H134,'Price Change - non Flash'!B:B,0)),"")</f>
        <v/>
      </c>
      <c r="K134" s="1292">
        <f>IFERROR(INDEX('Price Change - non Flash'!E:E,MATCH('Included-Excluded EANs- Members'!H134,'Price Change - non Flash'!B:B,0)),"")</f>
        <v/>
      </c>
    </row>
    <row r="135" ht="15.6" customHeight="1" s="1659">
      <c r="B135" s="1287" t="n"/>
      <c r="C135" s="1288" t="n"/>
      <c r="D135" s="1289" t="n"/>
      <c r="G135" s="1290" t="n"/>
      <c r="H135" s="1291" t="n"/>
      <c r="I135" s="1292">
        <f>IFERROR(INDEX('Price Change - non Flash'!C:C,MATCH('Included-Excluded EANs- Members'!H135,'Price Change - non Flash'!B:B,0)),"")</f>
        <v/>
      </c>
      <c r="J135" s="1292">
        <f>IFERROR(INDEX('Price Change - non Flash'!D:D,MATCH('Included-Excluded EANs- Members'!H135,'Price Change - non Flash'!B:B,0)),"")</f>
        <v/>
      </c>
      <c r="K135" s="1292">
        <f>IFERROR(INDEX('Price Change - non Flash'!E:E,MATCH('Included-Excluded EANs- Members'!H135,'Price Change - non Flash'!B:B,0)),"")</f>
        <v/>
      </c>
    </row>
    <row r="136" ht="15.6" customHeight="1" s="1659">
      <c r="B136" s="1287" t="n"/>
      <c r="C136" s="1288" t="n"/>
      <c r="D136" s="1289" t="n"/>
      <c r="G136" s="1290" t="n"/>
      <c r="H136" s="1291" t="n"/>
      <c r="I136" s="1292">
        <f>IFERROR(INDEX('Price Change - non Flash'!C:C,MATCH('Included-Excluded EANs- Members'!H136,'Price Change - non Flash'!B:B,0)),"")</f>
        <v/>
      </c>
      <c r="J136" s="1292">
        <f>IFERROR(INDEX('Price Change - non Flash'!D:D,MATCH('Included-Excluded EANs- Members'!H136,'Price Change - non Flash'!B:B,0)),"")</f>
        <v/>
      </c>
      <c r="K136" s="1292">
        <f>IFERROR(INDEX('Price Change - non Flash'!E:E,MATCH('Included-Excluded EANs- Members'!H136,'Price Change - non Flash'!B:B,0)),"")</f>
        <v/>
      </c>
    </row>
    <row r="137" ht="15.6" customHeight="1" s="1659">
      <c r="B137" s="1287" t="n"/>
      <c r="C137" s="1288" t="n"/>
      <c r="D137" s="1289" t="n"/>
      <c r="G137" s="1290" t="n"/>
      <c r="H137" s="1291" t="n"/>
      <c r="I137" s="1292">
        <f>IFERROR(INDEX('Price Change - non Flash'!C:C,MATCH('Included-Excluded EANs- Members'!H137,'Price Change - non Flash'!B:B,0)),"")</f>
        <v/>
      </c>
      <c r="J137" s="1292">
        <f>IFERROR(INDEX('Price Change - non Flash'!D:D,MATCH('Included-Excluded EANs- Members'!H137,'Price Change - non Flash'!B:B,0)),"")</f>
        <v/>
      </c>
      <c r="K137" s="1292">
        <f>IFERROR(INDEX('Price Change - non Flash'!E:E,MATCH('Included-Excluded EANs- Members'!H137,'Price Change - non Flash'!B:B,0)),"")</f>
        <v/>
      </c>
    </row>
    <row r="138" ht="15.6" customHeight="1" s="1659">
      <c r="B138" s="1287" t="n"/>
      <c r="C138" s="1288" t="n"/>
      <c r="D138" s="1289" t="n"/>
      <c r="G138" s="1290" t="n"/>
      <c r="H138" s="1291" t="n"/>
      <c r="I138" s="1292">
        <f>IFERROR(INDEX('Price Change - non Flash'!C:C,MATCH('Included-Excluded EANs- Members'!H138,'Price Change - non Flash'!B:B,0)),"")</f>
        <v/>
      </c>
      <c r="J138" s="1292">
        <f>IFERROR(INDEX('Price Change - non Flash'!D:D,MATCH('Included-Excluded EANs- Members'!H138,'Price Change - non Flash'!B:B,0)),"")</f>
        <v/>
      </c>
      <c r="K138" s="1292">
        <f>IFERROR(INDEX('Price Change - non Flash'!E:E,MATCH('Included-Excluded EANs- Members'!H138,'Price Change - non Flash'!B:B,0)),"")</f>
        <v/>
      </c>
    </row>
    <row r="139" ht="15.6" customHeight="1" s="1659">
      <c r="B139" s="1287" t="n"/>
      <c r="C139" s="1288" t="n"/>
      <c r="D139" s="1289" t="n"/>
      <c r="G139" s="1290" t="n"/>
      <c r="H139" s="1291" t="n"/>
      <c r="I139" s="1292">
        <f>IFERROR(INDEX('Price Change - non Flash'!C:C,MATCH('Included-Excluded EANs- Members'!H139,'Price Change - non Flash'!B:B,0)),"")</f>
        <v/>
      </c>
      <c r="J139" s="1292">
        <f>IFERROR(INDEX('Price Change - non Flash'!D:D,MATCH('Included-Excluded EANs- Members'!H139,'Price Change - non Flash'!B:B,0)),"")</f>
        <v/>
      </c>
      <c r="K139" s="1292">
        <f>IFERROR(INDEX('Price Change - non Flash'!E:E,MATCH('Included-Excluded EANs- Members'!H139,'Price Change - non Flash'!B:B,0)),"")</f>
        <v/>
      </c>
    </row>
    <row r="140" ht="15.6" customHeight="1" s="1659">
      <c r="B140" s="1287" t="n"/>
      <c r="C140" s="1288" t="n"/>
      <c r="D140" s="1289" t="n"/>
      <c r="G140" s="1290" t="n"/>
      <c r="H140" s="1291" t="n"/>
      <c r="I140" s="1292">
        <f>IFERROR(INDEX('Price Change - non Flash'!C:C,MATCH('Included-Excluded EANs- Members'!H140,'Price Change - non Flash'!B:B,0)),"")</f>
        <v/>
      </c>
      <c r="J140" s="1292">
        <f>IFERROR(INDEX('Price Change - non Flash'!D:D,MATCH('Included-Excluded EANs- Members'!H140,'Price Change - non Flash'!B:B,0)),"")</f>
        <v/>
      </c>
      <c r="K140" s="1292">
        <f>IFERROR(INDEX('Price Change - non Flash'!E:E,MATCH('Included-Excluded EANs- Members'!H140,'Price Change - non Flash'!B:B,0)),"")</f>
        <v/>
      </c>
    </row>
    <row r="141" ht="15.6" customHeight="1" s="1659">
      <c r="B141" s="1287" t="n"/>
      <c r="C141" s="1288" t="n"/>
      <c r="D141" s="1289" t="n"/>
      <c r="G141" s="1290" t="n"/>
      <c r="H141" s="1291" t="n"/>
      <c r="I141" s="1292">
        <f>IFERROR(INDEX('Price Change - non Flash'!C:C,MATCH('Included-Excluded EANs- Members'!H141,'Price Change - non Flash'!B:B,0)),"")</f>
        <v/>
      </c>
      <c r="J141" s="1292">
        <f>IFERROR(INDEX('Price Change - non Flash'!D:D,MATCH('Included-Excluded EANs- Members'!H141,'Price Change - non Flash'!B:B,0)),"")</f>
        <v/>
      </c>
      <c r="K141" s="1292">
        <f>IFERROR(INDEX('Price Change - non Flash'!E:E,MATCH('Included-Excluded EANs- Members'!H141,'Price Change - non Flash'!B:B,0)),"")</f>
        <v/>
      </c>
    </row>
    <row r="142" ht="15.6" customHeight="1" s="1659">
      <c r="B142" s="1287" t="n"/>
      <c r="C142" s="1288" t="n"/>
      <c r="D142" s="1289" t="n"/>
      <c r="G142" s="1290" t="n"/>
      <c r="H142" s="1291" t="n"/>
      <c r="I142" s="1292">
        <f>IFERROR(INDEX('Price Change - non Flash'!C:C,MATCH('Included-Excluded EANs- Members'!H142,'Price Change - non Flash'!B:B,0)),"")</f>
        <v/>
      </c>
      <c r="J142" s="1292">
        <f>IFERROR(INDEX('Price Change - non Flash'!D:D,MATCH('Included-Excluded EANs- Members'!H142,'Price Change - non Flash'!B:B,0)),"")</f>
        <v/>
      </c>
      <c r="K142" s="1292">
        <f>IFERROR(INDEX('Price Change - non Flash'!E:E,MATCH('Included-Excluded EANs- Members'!H142,'Price Change - non Flash'!B:B,0)),"")</f>
        <v/>
      </c>
    </row>
    <row r="143" ht="15.6" customHeight="1" s="1659">
      <c r="B143" s="1287" t="n"/>
      <c r="C143" s="1288" t="n"/>
      <c r="D143" s="1289" t="n"/>
      <c r="G143" s="1290" t="n"/>
      <c r="H143" s="1291" t="n"/>
      <c r="I143" s="1292">
        <f>IFERROR(INDEX('Price Change - non Flash'!C:C,MATCH('Included-Excluded EANs- Members'!H143,'Price Change - non Flash'!B:B,0)),"")</f>
        <v/>
      </c>
      <c r="J143" s="1292">
        <f>IFERROR(INDEX('Price Change - non Flash'!D:D,MATCH('Included-Excluded EANs- Members'!H143,'Price Change - non Flash'!B:B,0)),"")</f>
        <v/>
      </c>
      <c r="K143" s="1292">
        <f>IFERROR(INDEX('Price Change - non Flash'!E:E,MATCH('Included-Excluded EANs- Members'!H143,'Price Change - non Flash'!B:B,0)),"")</f>
        <v/>
      </c>
    </row>
    <row r="144" ht="15.6" customHeight="1" s="1659">
      <c r="B144" s="1287" t="n"/>
      <c r="C144" s="1288" t="n"/>
      <c r="D144" s="1289" t="n"/>
      <c r="G144" s="1290" t="n"/>
      <c r="H144" s="1291" t="n"/>
      <c r="I144" s="1292">
        <f>IFERROR(INDEX('Price Change - non Flash'!C:C,MATCH('Included-Excluded EANs- Members'!H144,'Price Change - non Flash'!B:B,0)),"")</f>
        <v/>
      </c>
      <c r="J144" s="1292">
        <f>IFERROR(INDEX('Price Change - non Flash'!D:D,MATCH('Included-Excluded EANs- Members'!H144,'Price Change - non Flash'!B:B,0)),"")</f>
        <v/>
      </c>
      <c r="K144" s="1292">
        <f>IFERROR(INDEX('Price Change - non Flash'!E:E,MATCH('Included-Excluded EANs- Members'!H144,'Price Change - non Flash'!B:B,0)),"")</f>
        <v/>
      </c>
    </row>
    <row r="145" ht="15.6" customHeight="1" s="1659">
      <c r="B145" s="1287" t="n"/>
      <c r="C145" s="1288" t="n"/>
      <c r="D145" s="1289" t="n"/>
      <c r="G145" s="1290" t="n"/>
      <c r="H145" s="1291" t="n"/>
      <c r="I145" s="1292">
        <f>IFERROR(INDEX('Price Change - non Flash'!C:C,MATCH('Included-Excluded EANs- Members'!H145,'Price Change - non Flash'!B:B,0)),"")</f>
        <v/>
      </c>
      <c r="J145" s="1292">
        <f>IFERROR(INDEX('Price Change - non Flash'!D:D,MATCH('Included-Excluded EANs- Members'!H145,'Price Change - non Flash'!B:B,0)),"")</f>
        <v/>
      </c>
      <c r="K145" s="1292">
        <f>IFERROR(INDEX('Price Change - non Flash'!E:E,MATCH('Included-Excluded EANs- Members'!H145,'Price Change - non Flash'!B:B,0)),"")</f>
        <v/>
      </c>
    </row>
    <row r="146" ht="15.6" customHeight="1" s="1659">
      <c r="B146" s="1287" t="n"/>
      <c r="C146" s="1288" t="n"/>
      <c r="D146" s="1289" t="n"/>
      <c r="G146" s="1290" t="n"/>
      <c r="H146" s="1291" t="n"/>
      <c r="I146" s="1292">
        <f>IFERROR(INDEX('Price Change - non Flash'!C:C,MATCH('Included-Excluded EANs- Members'!H146,'Price Change - non Flash'!B:B,0)),"")</f>
        <v/>
      </c>
      <c r="J146" s="1292">
        <f>IFERROR(INDEX('Price Change - non Flash'!D:D,MATCH('Included-Excluded EANs- Members'!H146,'Price Change - non Flash'!B:B,0)),"")</f>
        <v/>
      </c>
      <c r="K146" s="1292">
        <f>IFERROR(INDEX('Price Change - non Flash'!E:E,MATCH('Included-Excluded EANs- Members'!H146,'Price Change - non Flash'!B:B,0)),"")</f>
        <v/>
      </c>
    </row>
    <row r="147" ht="15.6" customHeight="1" s="1659">
      <c r="B147" s="1287" t="n"/>
      <c r="C147" s="1288" t="n"/>
      <c r="D147" s="1289" t="n"/>
      <c r="G147" s="1290" t="n"/>
      <c r="H147" s="1291" t="n"/>
      <c r="I147" s="1292">
        <f>IFERROR(INDEX('Price Change - non Flash'!C:C,MATCH('Included-Excluded EANs- Members'!H147,'Price Change - non Flash'!B:B,0)),"")</f>
        <v/>
      </c>
      <c r="J147" s="1292">
        <f>IFERROR(INDEX('Price Change - non Flash'!D:D,MATCH('Included-Excluded EANs- Members'!H147,'Price Change - non Flash'!B:B,0)),"")</f>
        <v/>
      </c>
      <c r="K147" s="1292">
        <f>IFERROR(INDEX('Price Change - non Flash'!E:E,MATCH('Included-Excluded EANs- Members'!H147,'Price Change - non Flash'!B:B,0)),"")</f>
        <v/>
      </c>
    </row>
    <row r="148" ht="15.6" customHeight="1" s="1659">
      <c r="B148" s="1287" t="n"/>
      <c r="C148" s="1288" t="n"/>
      <c r="D148" s="1289" t="n"/>
      <c r="G148" s="1290" t="n"/>
      <c r="H148" s="1291" t="n"/>
      <c r="I148" s="1292">
        <f>IFERROR(INDEX('Price Change - non Flash'!C:C,MATCH('Included-Excluded EANs- Members'!H148,'Price Change - non Flash'!B:B,0)),"")</f>
        <v/>
      </c>
      <c r="J148" s="1292">
        <f>IFERROR(INDEX('Price Change - non Flash'!D:D,MATCH('Included-Excluded EANs- Members'!H148,'Price Change - non Flash'!B:B,0)),"")</f>
        <v/>
      </c>
      <c r="K148" s="1292">
        <f>IFERROR(INDEX('Price Change - non Flash'!E:E,MATCH('Included-Excluded EANs- Members'!H148,'Price Change - non Flash'!B:B,0)),"")</f>
        <v/>
      </c>
    </row>
    <row r="149" ht="15.6" customHeight="1" s="1659">
      <c r="B149" s="1287" t="n"/>
      <c r="C149" s="1288" t="n"/>
      <c r="D149" s="1289" t="n"/>
      <c r="G149" s="1290" t="n"/>
      <c r="H149" s="1291" t="n"/>
      <c r="I149" s="1292">
        <f>IFERROR(INDEX('Price Change - non Flash'!C:C,MATCH('Included-Excluded EANs- Members'!H149,'Price Change - non Flash'!B:B,0)),"")</f>
        <v/>
      </c>
      <c r="J149" s="1292">
        <f>IFERROR(INDEX('Price Change - non Flash'!D:D,MATCH('Included-Excluded EANs- Members'!H149,'Price Change - non Flash'!B:B,0)),"")</f>
        <v/>
      </c>
      <c r="K149" s="1292">
        <f>IFERROR(INDEX('Price Change - non Flash'!E:E,MATCH('Included-Excluded EANs- Members'!H149,'Price Change - non Flash'!B:B,0)),"")</f>
        <v/>
      </c>
    </row>
    <row r="150" ht="15.6" customHeight="1" s="1659">
      <c r="B150" s="1287" t="n"/>
      <c r="C150" s="1288" t="n"/>
      <c r="D150" s="1289" t="n"/>
      <c r="G150" s="1290" t="n"/>
      <c r="H150" s="1291" t="n"/>
      <c r="I150" s="1292">
        <f>IFERROR(INDEX('Price Change - non Flash'!C:C,MATCH('Included-Excluded EANs- Members'!H150,'Price Change - non Flash'!B:B,0)),"")</f>
        <v/>
      </c>
      <c r="J150" s="1292">
        <f>IFERROR(INDEX('Price Change - non Flash'!D:D,MATCH('Included-Excluded EANs- Members'!H150,'Price Change - non Flash'!B:B,0)),"")</f>
        <v/>
      </c>
      <c r="K150" s="1292">
        <f>IFERROR(INDEX('Price Change - non Flash'!E:E,MATCH('Included-Excluded EANs- Members'!H150,'Price Change - non Flash'!B:B,0)),"")</f>
        <v/>
      </c>
    </row>
    <row r="151" ht="15.6" customHeight="1" s="1659">
      <c r="B151" s="1287" t="n"/>
      <c r="C151" s="1288" t="n"/>
      <c r="D151" s="1289" t="n"/>
      <c r="G151" s="1290" t="n"/>
      <c r="H151" s="1291" t="n"/>
      <c r="I151" s="1292">
        <f>IFERROR(INDEX('Price Change - non Flash'!C:C,MATCH('Included-Excluded EANs- Members'!H151,'Price Change - non Flash'!B:B,0)),"")</f>
        <v/>
      </c>
      <c r="J151" s="1292">
        <f>IFERROR(INDEX('Price Change - non Flash'!D:D,MATCH('Included-Excluded EANs- Members'!H151,'Price Change - non Flash'!B:B,0)),"")</f>
        <v/>
      </c>
      <c r="K151" s="1292">
        <f>IFERROR(INDEX('Price Change - non Flash'!E:E,MATCH('Included-Excluded EANs- Members'!H151,'Price Change - non Flash'!B:B,0)),"")</f>
        <v/>
      </c>
    </row>
    <row r="152" ht="15.6" customHeight="1" s="1659">
      <c r="B152" s="1287" t="n"/>
      <c r="C152" s="1288" t="n"/>
      <c r="D152" s="1289" t="n"/>
      <c r="G152" s="1290" t="n"/>
      <c r="H152" s="1291" t="n"/>
      <c r="I152" s="1292">
        <f>IFERROR(INDEX('Price Change - non Flash'!C:C,MATCH('Included-Excluded EANs- Members'!H152,'Price Change - non Flash'!B:B,0)),"")</f>
        <v/>
      </c>
      <c r="J152" s="1292">
        <f>IFERROR(INDEX('Price Change - non Flash'!D:D,MATCH('Included-Excluded EANs- Members'!H152,'Price Change - non Flash'!B:B,0)),"")</f>
        <v/>
      </c>
      <c r="K152" s="1292">
        <f>IFERROR(INDEX('Price Change - non Flash'!E:E,MATCH('Included-Excluded EANs- Members'!H152,'Price Change - non Flash'!B:B,0)),"")</f>
        <v/>
      </c>
    </row>
    <row r="153" ht="15.6" customHeight="1" s="1659">
      <c r="B153" s="1287" t="n"/>
      <c r="C153" s="1288" t="n"/>
      <c r="D153" s="1289" t="n"/>
      <c r="G153" s="1290" t="n"/>
      <c r="H153" s="1291" t="n"/>
      <c r="I153" s="1292">
        <f>IFERROR(INDEX('Price Change - non Flash'!C:C,MATCH('Included-Excluded EANs- Members'!H153,'Price Change - non Flash'!B:B,0)),"")</f>
        <v/>
      </c>
      <c r="J153" s="1292">
        <f>IFERROR(INDEX('Price Change - non Flash'!D:D,MATCH('Included-Excluded EANs- Members'!H153,'Price Change - non Flash'!B:B,0)),"")</f>
        <v/>
      </c>
      <c r="K153" s="1292">
        <f>IFERROR(INDEX('Price Change - non Flash'!E:E,MATCH('Included-Excluded EANs- Members'!H153,'Price Change - non Flash'!B:B,0)),"")</f>
        <v/>
      </c>
    </row>
    <row r="154" ht="15.6" customHeight="1" s="1659">
      <c r="B154" s="1287" t="n"/>
      <c r="C154" s="1288" t="n"/>
      <c r="D154" s="1289" t="n"/>
      <c r="G154" s="1290" t="n"/>
      <c r="H154" s="1291" t="n"/>
      <c r="I154" s="1292">
        <f>IFERROR(INDEX('Price Change - non Flash'!C:C,MATCH('Included-Excluded EANs- Members'!H154,'Price Change - non Flash'!B:B,0)),"")</f>
        <v/>
      </c>
      <c r="J154" s="1292">
        <f>IFERROR(INDEX('Price Change - non Flash'!D:D,MATCH('Included-Excluded EANs- Members'!H154,'Price Change - non Flash'!B:B,0)),"")</f>
        <v/>
      </c>
      <c r="K154" s="1292">
        <f>IFERROR(INDEX('Price Change - non Flash'!E:E,MATCH('Included-Excluded EANs- Members'!H154,'Price Change - non Flash'!B:B,0)),"")</f>
        <v/>
      </c>
    </row>
    <row r="155" ht="15.6" customHeight="1" s="1659">
      <c r="B155" s="1287" t="n"/>
      <c r="C155" s="1288" t="n"/>
      <c r="D155" s="1289" t="n"/>
      <c r="G155" s="1290" t="n"/>
      <c r="H155" s="1291" t="n"/>
      <c r="I155" s="1292">
        <f>IFERROR(INDEX('Price Change - non Flash'!C:C,MATCH('Included-Excluded EANs- Members'!H155,'Price Change - non Flash'!B:B,0)),"")</f>
        <v/>
      </c>
      <c r="J155" s="1292">
        <f>IFERROR(INDEX('Price Change - non Flash'!D:D,MATCH('Included-Excluded EANs- Members'!H155,'Price Change - non Flash'!B:B,0)),"")</f>
        <v/>
      </c>
      <c r="K155" s="1292">
        <f>IFERROR(INDEX('Price Change - non Flash'!E:E,MATCH('Included-Excluded EANs- Members'!H155,'Price Change - non Flash'!B:B,0)),"")</f>
        <v/>
      </c>
    </row>
    <row r="156" ht="15.6" customHeight="1" s="1659">
      <c r="B156" s="1287" t="n"/>
      <c r="C156" s="1288" t="n"/>
      <c r="D156" s="1289" t="n"/>
      <c r="G156" s="1290" t="n"/>
      <c r="H156" s="1291" t="n"/>
      <c r="I156" s="1292">
        <f>IFERROR(INDEX('Price Change - non Flash'!C:C,MATCH('Included-Excluded EANs- Members'!H156,'Price Change - non Flash'!B:B,0)),"")</f>
        <v/>
      </c>
      <c r="J156" s="1292">
        <f>IFERROR(INDEX('Price Change - non Flash'!D:D,MATCH('Included-Excluded EANs- Members'!H156,'Price Change - non Flash'!B:B,0)),"")</f>
        <v/>
      </c>
      <c r="K156" s="1292">
        <f>IFERROR(INDEX('Price Change - non Flash'!E:E,MATCH('Included-Excluded EANs- Members'!H156,'Price Change - non Flash'!B:B,0)),"")</f>
        <v/>
      </c>
    </row>
    <row r="157" ht="15.6" customHeight="1" s="1659">
      <c r="B157" s="1287" t="n"/>
      <c r="C157" s="1288" t="n"/>
      <c r="D157" s="1289" t="n"/>
      <c r="G157" s="1290" t="n"/>
      <c r="H157" s="1291" t="n"/>
      <c r="I157" s="1292">
        <f>IFERROR(INDEX('Price Change - non Flash'!C:C,MATCH('Included-Excluded EANs- Members'!H157,'Price Change - non Flash'!B:B,0)),"")</f>
        <v/>
      </c>
      <c r="J157" s="1292">
        <f>IFERROR(INDEX('Price Change - non Flash'!D:D,MATCH('Included-Excluded EANs- Members'!H157,'Price Change - non Flash'!B:B,0)),"")</f>
        <v/>
      </c>
      <c r="K157" s="1292">
        <f>IFERROR(INDEX('Price Change - non Flash'!E:E,MATCH('Included-Excluded EANs- Members'!H157,'Price Change - non Flash'!B:B,0)),"")</f>
        <v/>
      </c>
    </row>
    <row r="158" ht="15.6" customHeight="1" s="1659">
      <c r="B158" s="1287" t="n"/>
      <c r="C158" s="1288" t="n"/>
      <c r="D158" s="1289" t="n"/>
      <c r="G158" s="1290" t="n"/>
      <c r="H158" s="1291" t="n"/>
      <c r="I158" s="1292">
        <f>IFERROR(INDEX('Price Change - non Flash'!C:C,MATCH('Included-Excluded EANs- Members'!H158,'Price Change - non Flash'!B:B,0)),"")</f>
        <v/>
      </c>
      <c r="J158" s="1292">
        <f>IFERROR(INDEX('Price Change - non Flash'!D:D,MATCH('Included-Excluded EANs- Members'!H158,'Price Change - non Flash'!B:B,0)),"")</f>
        <v/>
      </c>
      <c r="K158" s="1292">
        <f>IFERROR(INDEX('Price Change - non Flash'!E:E,MATCH('Included-Excluded EANs- Members'!H158,'Price Change - non Flash'!B:B,0)),"")</f>
        <v/>
      </c>
    </row>
    <row r="159" ht="15.6" customHeight="1" s="1659">
      <c r="B159" s="1287" t="n"/>
      <c r="C159" s="1288" t="n"/>
      <c r="D159" s="1289" t="n"/>
      <c r="G159" s="1290" t="n"/>
      <c r="H159" s="1291" t="n"/>
      <c r="I159" s="1292">
        <f>IFERROR(INDEX('Price Change - non Flash'!C:C,MATCH('Included-Excluded EANs- Members'!H159,'Price Change - non Flash'!B:B,0)),"")</f>
        <v/>
      </c>
      <c r="J159" s="1292">
        <f>IFERROR(INDEX('Price Change - non Flash'!D:D,MATCH('Included-Excluded EANs- Members'!H159,'Price Change - non Flash'!B:B,0)),"")</f>
        <v/>
      </c>
      <c r="K159" s="1292">
        <f>IFERROR(INDEX('Price Change - non Flash'!E:E,MATCH('Included-Excluded EANs- Members'!H159,'Price Change - non Flash'!B:B,0)),"")</f>
        <v/>
      </c>
    </row>
    <row r="160" ht="15.6" customHeight="1" s="1659">
      <c r="B160" s="1287" t="n"/>
      <c r="C160" s="1288" t="n"/>
      <c r="D160" s="1289" t="n"/>
      <c r="G160" s="1290" t="n"/>
      <c r="H160" s="1291" t="n"/>
      <c r="I160" s="1292">
        <f>IFERROR(INDEX('Price Change - non Flash'!C:C,MATCH('Included-Excluded EANs- Members'!H160,'Price Change - non Flash'!B:B,0)),"")</f>
        <v/>
      </c>
      <c r="J160" s="1292">
        <f>IFERROR(INDEX('Price Change - non Flash'!D:D,MATCH('Included-Excluded EANs- Members'!H160,'Price Change - non Flash'!B:B,0)),"")</f>
        <v/>
      </c>
      <c r="K160" s="1292">
        <f>IFERROR(INDEX('Price Change - non Flash'!E:E,MATCH('Included-Excluded EANs- Members'!H160,'Price Change - non Flash'!B:B,0)),"")</f>
        <v/>
      </c>
    </row>
    <row r="161" ht="15.6" customHeight="1" s="1659">
      <c r="B161" s="1287" t="n"/>
      <c r="C161" s="1288" t="n"/>
      <c r="D161" s="1289" t="n"/>
      <c r="G161" s="1290" t="n"/>
      <c r="H161" s="1291" t="n"/>
      <c r="I161" s="1292">
        <f>IFERROR(INDEX('Price Change - non Flash'!C:C,MATCH('Included-Excluded EANs- Members'!H161,'Price Change - non Flash'!B:B,0)),"")</f>
        <v/>
      </c>
      <c r="J161" s="1292">
        <f>IFERROR(INDEX('Price Change - non Flash'!D:D,MATCH('Included-Excluded EANs- Members'!H161,'Price Change - non Flash'!B:B,0)),"")</f>
        <v/>
      </c>
      <c r="K161" s="1292">
        <f>IFERROR(INDEX('Price Change - non Flash'!E:E,MATCH('Included-Excluded EANs- Members'!H161,'Price Change - non Flash'!B:B,0)),"")</f>
        <v/>
      </c>
    </row>
    <row r="162" ht="15.6" customHeight="1" s="1659">
      <c r="B162" s="1287" t="n"/>
      <c r="C162" s="1288" t="n"/>
      <c r="D162" s="1289" t="n"/>
      <c r="G162" s="1290" t="n"/>
      <c r="H162" s="1291" t="n"/>
      <c r="I162" s="1292">
        <f>IFERROR(INDEX('Price Change - non Flash'!C:C,MATCH('Included-Excluded EANs- Members'!H162,'Price Change - non Flash'!B:B,0)),"")</f>
        <v/>
      </c>
      <c r="J162" s="1292">
        <f>IFERROR(INDEX('Price Change - non Flash'!D:D,MATCH('Included-Excluded EANs- Members'!H162,'Price Change - non Flash'!B:B,0)),"")</f>
        <v/>
      </c>
      <c r="K162" s="1292">
        <f>IFERROR(INDEX('Price Change - non Flash'!E:E,MATCH('Included-Excluded EANs- Members'!H162,'Price Change - non Flash'!B:B,0)),"")</f>
        <v/>
      </c>
    </row>
    <row r="163" ht="15.6" customHeight="1" s="1659">
      <c r="B163" s="1287" t="n"/>
      <c r="C163" s="1288" t="n"/>
      <c r="D163" s="1289" t="n"/>
      <c r="G163" s="1290" t="n"/>
      <c r="H163" s="1291" t="n"/>
      <c r="I163" s="1292">
        <f>IFERROR(INDEX('Price Change - non Flash'!C:C,MATCH('Included-Excluded EANs- Members'!H163,'Price Change - non Flash'!B:B,0)),"")</f>
        <v/>
      </c>
      <c r="J163" s="1292">
        <f>IFERROR(INDEX('Price Change - non Flash'!D:D,MATCH('Included-Excluded EANs- Members'!H163,'Price Change - non Flash'!B:B,0)),"")</f>
        <v/>
      </c>
      <c r="K163" s="1292">
        <f>IFERROR(INDEX('Price Change - non Flash'!E:E,MATCH('Included-Excluded EANs- Members'!H163,'Price Change - non Flash'!B:B,0)),"")</f>
        <v/>
      </c>
    </row>
    <row r="164" ht="15.6" customHeight="1" s="1659">
      <c r="B164" s="1287" t="n"/>
      <c r="C164" s="1288" t="n"/>
      <c r="D164" s="1289" t="n"/>
      <c r="G164" s="1290" t="n"/>
      <c r="H164" s="1291" t="n"/>
      <c r="I164" s="1292">
        <f>IFERROR(INDEX('Price Change - non Flash'!C:C,MATCH('Included-Excluded EANs- Members'!H164,'Price Change - non Flash'!B:B,0)),"")</f>
        <v/>
      </c>
      <c r="J164" s="1292">
        <f>IFERROR(INDEX('Price Change - non Flash'!D:D,MATCH('Included-Excluded EANs- Members'!H164,'Price Change - non Flash'!B:B,0)),"")</f>
        <v/>
      </c>
      <c r="K164" s="1292">
        <f>IFERROR(INDEX('Price Change - non Flash'!E:E,MATCH('Included-Excluded EANs- Members'!H164,'Price Change - non Flash'!B:B,0)),"")</f>
        <v/>
      </c>
    </row>
    <row r="165" ht="15.6" customHeight="1" s="1659">
      <c r="B165" s="1287" t="n"/>
      <c r="C165" s="1288" t="n"/>
      <c r="D165" s="1289" t="n"/>
      <c r="G165" s="1290" t="n"/>
      <c r="H165" s="1291" t="n"/>
      <c r="I165" s="1292">
        <f>IFERROR(INDEX('Price Change - non Flash'!C:C,MATCH('Included-Excluded EANs- Members'!H165,'Price Change - non Flash'!B:B,0)),"")</f>
        <v/>
      </c>
      <c r="J165" s="1292">
        <f>IFERROR(INDEX('Price Change - non Flash'!D:D,MATCH('Included-Excluded EANs- Members'!H165,'Price Change - non Flash'!B:B,0)),"")</f>
        <v/>
      </c>
      <c r="K165" s="1292">
        <f>IFERROR(INDEX('Price Change - non Flash'!E:E,MATCH('Included-Excluded EANs- Members'!H165,'Price Change - non Flash'!B:B,0)),"")</f>
        <v/>
      </c>
    </row>
    <row r="166" ht="15.6" customHeight="1" s="1659">
      <c r="B166" s="1287" t="n"/>
      <c r="C166" s="1288" t="n"/>
      <c r="D166" s="1289" t="n"/>
      <c r="G166" s="1290" t="n"/>
      <c r="H166" s="1291" t="n"/>
      <c r="I166" s="1292">
        <f>IFERROR(INDEX('Price Change - non Flash'!C:C,MATCH('Included-Excluded EANs- Members'!H166,'Price Change - non Flash'!B:B,0)),"")</f>
        <v/>
      </c>
      <c r="J166" s="1292">
        <f>IFERROR(INDEX('Price Change - non Flash'!D:D,MATCH('Included-Excluded EANs- Members'!H166,'Price Change - non Flash'!B:B,0)),"")</f>
        <v/>
      </c>
      <c r="K166" s="1292">
        <f>IFERROR(INDEX('Price Change - non Flash'!E:E,MATCH('Included-Excluded EANs- Members'!H166,'Price Change - non Flash'!B:B,0)),"")</f>
        <v/>
      </c>
    </row>
    <row r="167" ht="15.6" customHeight="1" s="1659">
      <c r="B167" s="1287" t="n"/>
      <c r="C167" s="1288" t="n"/>
      <c r="D167" s="1289" t="n"/>
      <c r="G167" s="1290" t="n"/>
      <c r="H167" s="1291" t="n"/>
      <c r="I167" s="1292">
        <f>IFERROR(INDEX('Price Change - non Flash'!C:C,MATCH('Included-Excluded EANs- Members'!H167,'Price Change - non Flash'!B:B,0)),"")</f>
        <v/>
      </c>
      <c r="J167" s="1292">
        <f>IFERROR(INDEX('Price Change - non Flash'!D:D,MATCH('Included-Excluded EANs- Members'!H167,'Price Change - non Flash'!B:B,0)),"")</f>
        <v/>
      </c>
      <c r="K167" s="1292">
        <f>IFERROR(INDEX('Price Change - non Flash'!E:E,MATCH('Included-Excluded EANs- Members'!H167,'Price Change - non Flash'!B:B,0)),"")</f>
        <v/>
      </c>
    </row>
    <row r="168" ht="15.6" customHeight="1" s="1659">
      <c r="B168" s="1287" t="n"/>
      <c r="C168" s="1288" t="n"/>
      <c r="D168" s="1289" t="n"/>
      <c r="G168" s="1290" t="n"/>
      <c r="H168" s="1291" t="n"/>
      <c r="I168" s="1292">
        <f>IFERROR(INDEX('Price Change - non Flash'!C:C,MATCH('Included-Excluded EANs- Members'!H168,'Price Change - non Flash'!B:B,0)),"")</f>
        <v/>
      </c>
      <c r="J168" s="1292">
        <f>IFERROR(INDEX('Price Change - non Flash'!D:D,MATCH('Included-Excluded EANs- Members'!H168,'Price Change - non Flash'!B:B,0)),"")</f>
        <v/>
      </c>
      <c r="K168" s="1292">
        <f>IFERROR(INDEX('Price Change - non Flash'!E:E,MATCH('Included-Excluded EANs- Members'!H168,'Price Change - non Flash'!B:B,0)),"")</f>
        <v/>
      </c>
    </row>
    <row r="169" ht="15.6" customHeight="1" s="1659">
      <c r="B169" s="1287" t="n"/>
      <c r="C169" s="1288" t="n"/>
      <c r="D169" s="1289" t="n"/>
      <c r="G169" s="1290" t="n"/>
      <c r="H169" s="1291" t="n"/>
      <c r="I169" s="1292">
        <f>IFERROR(INDEX('Price Change - non Flash'!C:C,MATCH('Included-Excluded EANs- Members'!H169,'Price Change - non Flash'!B:B,0)),"")</f>
        <v/>
      </c>
      <c r="J169" s="1292">
        <f>IFERROR(INDEX('Price Change - non Flash'!D:D,MATCH('Included-Excluded EANs- Members'!H169,'Price Change - non Flash'!B:B,0)),"")</f>
        <v/>
      </c>
      <c r="K169" s="1292">
        <f>IFERROR(INDEX('Price Change - non Flash'!E:E,MATCH('Included-Excluded EANs- Members'!H169,'Price Change - non Flash'!B:B,0)),"")</f>
        <v/>
      </c>
    </row>
    <row r="170" ht="15.6" customHeight="1" s="1659">
      <c r="B170" s="1287" t="n"/>
      <c r="C170" s="1288" t="n"/>
      <c r="D170" s="1289" t="n"/>
      <c r="G170" s="1290" t="n"/>
      <c r="H170" s="1291" t="n"/>
      <c r="I170" s="1292">
        <f>IFERROR(INDEX('Price Change - non Flash'!C:C,MATCH('Included-Excluded EANs- Members'!H170,'Price Change - non Flash'!B:B,0)),"")</f>
        <v/>
      </c>
      <c r="J170" s="1292">
        <f>IFERROR(INDEX('Price Change - non Flash'!D:D,MATCH('Included-Excluded EANs- Members'!H170,'Price Change - non Flash'!B:B,0)),"")</f>
        <v/>
      </c>
      <c r="K170" s="1292">
        <f>IFERROR(INDEX('Price Change - non Flash'!E:E,MATCH('Included-Excluded EANs- Members'!H170,'Price Change - non Flash'!B:B,0)),"")</f>
        <v/>
      </c>
    </row>
    <row r="171" ht="15.6" customHeight="1" s="1659">
      <c r="B171" s="1287" t="n"/>
      <c r="C171" s="1288" t="n"/>
      <c r="D171" s="1289" t="n"/>
      <c r="G171" s="1290" t="n"/>
      <c r="H171" s="1291" t="n"/>
      <c r="I171" s="1292">
        <f>IFERROR(INDEX('Price Change - non Flash'!C:C,MATCH('Included-Excluded EANs- Members'!H171,'Price Change - non Flash'!B:B,0)),"")</f>
        <v/>
      </c>
      <c r="J171" s="1292">
        <f>IFERROR(INDEX('Price Change - non Flash'!D:D,MATCH('Included-Excluded EANs- Members'!H171,'Price Change - non Flash'!B:B,0)),"")</f>
        <v/>
      </c>
      <c r="K171" s="1292">
        <f>IFERROR(INDEX('Price Change - non Flash'!E:E,MATCH('Included-Excluded EANs- Members'!H171,'Price Change - non Flash'!B:B,0)),"")</f>
        <v/>
      </c>
    </row>
    <row r="172" ht="15.6" customHeight="1" s="1659">
      <c r="B172" s="1287" t="n"/>
      <c r="C172" s="1288" t="n"/>
      <c r="D172" s="1289" t="n"/>
      <c r="G172" s="1290" t="n"/>
      <c r="H172" s="1291" t="n"/>
      <c r="I172" s="1292">
        <f>IFERROR(INDEX('Price Change - non Flash'!C:C,MATCH('Included-Excluded EANs- Members'!H172,'Price Change - non Flash'!B:B,0)),"")</f>
        <v/>
      </c>
      <c r="J172" s="1292">
        <f>IFERROR(INDEX('Price Change - non Flash'!D:D,MATCH('Included-Excluded EANs- Members'!H172,'Price Change - non Flash'!B:B,0)),"")</f>
        <v/>
      </c>
      <c r="K172" s="1292">
        <f>IFERROR(INDEX('Price Change - non Flash'!E:E,MATCH('Included-Excluded EANs- Members'!H172,'Price Change - non Flash'!B:B,0)),"")</f>
        <v/>
      </c>
    </row>
    <row r="173" ht="15.6" customHeight="1" s="1659">
      <c r="B173" s="1287" t="n"/>
      <c r="C173" s="1288" t="n"/>
      <c r="D173" s="1289" t="n"/>
      <c r="G173" s="1290" t="n"/>
      <c r="H173" s="1291" t="n"/>
      <c r="I173" s="1292">
        <f>IFERROR(INDEX('Price Change - non Flash'!C:C,MATCH('Included-Excluded EANs- Members'!H173,'Price Change - non Flash'!B:B,0)),"")</f>
        <v/>
      </c>
      <c r="J173" s="1292">
        <f>IFERROR(INDEX('Price Change - non Flash'!D:D,MATCH('Included-Excluded EANs- Members'!H173,'Price Change - non Flash'!B:B,0)),"")</f>
        <v/>
      </c>
      <c r="K173" s="1292">
        <f>IFERROR(INDEX('Price Change - non Flash'!E:E,MATCH('Included-Excluded EANs- Members'!H173,'Price Change - non Flash'!B:B,0)),"")</f>
        <v/>
      </c>
    </row>
    <row r="174" ht="15.6" customHeight="1" s="1659">
      <c r="B174" s="1287" t="n"/>
      <c r="C174" s="1288" t="n"/>
      <c r="D174" s="1289" t="n"/>
      <c r="G174" s="1290" t="n"/>
      <c r="H174" s="1291" t="n"/>
      <c r="I174" s="1292">
        <f>IFERROR(INDEX('Price Change - non Flash'!C:C,MATCH('Included-Excluded EANs- Members'!H174,'Price Change - non Flash'!B:B,0)),"")</f>
        <v/>
      </c>
      <c r="J174" s="1292">
        <f>IFERROR(INDEX('Price Change - non Flash'!D:D,MATCH('Included-Excluded EANs- Members'!H174,'Price Change - non Flash'!B:B,0)),"")</f>
        <v/>
      </c>
      <c r="K174" s="1292">
        <f>IFERROR(INDEX('Price Change - non Flash'!E:E,MATCH('Included-Excluded EANs- Members'!H174,'Price Change - non Flash'!B:B,0)),"")</f>
        <v/>
      </c>
    </row>
    <row r="175" ht="15.6" customHeight="1" s="1659">
      <c r="B175" s="1287" t="n"/>
      <c r="C175" s="1288" t="n"/>
      <c r="D175" s="1289" t="n"/>
      <c r="G175" s="1290" t="n"/>
      <c r="H175" s="1291" t="n"/>
      <c r="I175" s="1292">
        <f>IFERROR(INDEX('Price Change - non Flash'!C:C,MATCH('Included-Excluded EANs- Members'!H175,'Price Change - non Flash'!B:B,0)),"")</f>
        <v/>
      </c>
      <c r="J175" s="1292">
        <f>IFERROR(INDEX('Price Change - non Flash'!D:D,MATCH('Included-Excluded EANs- Members'!H175,'Price Change - non Flash'!B:B,0)),"")</f>
        <v/>
      </c>
      <c r="K175" s="1292">
        <f>IFERROR(INDEX('Price Change - non Flash'!E:E,MATCH('Included-Excluded EANs- Members'!H175,'Price Change - non Flash'!B:B,0)),"")</f>
        <v/>
      </c>
    </row>
    <row r="176" ht="15.6" customHeight="1" s="1659">
      <c r="B176" s="1287" t="n"/>
      <c r="C176" s="1288" t="n"/>
      <c r="D176" s="1289" t="n"/>
      <c r="G176" s="1290" t="n"/>
      <c r="H176" s="1291" t="n"/>
      <c r="I176" s="1292">
        <f>IFERROR(INDEX('Price Change - non Flash'!C:C,MATCH('Included-Excluded EANs- Members'!H176,'Price Change - non Flash'!B:B,0)),"")</f>
        <v/>
      </c>
      <c r="J176" s="1292">
        <f>IFERROR(INDEX('Price Change - non Flash'!D:D,MATCH('Included-Excluded EANs- Members'!H176,'Price Change - non Flash'!B:B,0)),"")</f>
        <v/>
      </c>
      <c r="K176" s="1292">
        <f>IFERROR(INDEX('Price Change - non Flash'!E:E,MATCH('Included-Excluded EANs- Members'!H176,'Price Change - non Flash'!B:B,0)),"")</f>
        <v/>
      </c>
    </row>
    <row r="177" ht="15.6" customHeight="1" s="1659">
      <c r="B177" s="1287" t="n"/>
      <c r="C177" s="1288" t="n"/>
      <c r="D177" s="1289" t="n"/>
      <c r="G177" s="1290" t="n"/>
      <c r="H177" s="1291" t="n"/>
      <c r="I177" s="1292">
        <f>IFERROR(INDEX('Price Change - non Flash'!C:C,MATCH('Included-Excluded EANs- Members'!H177,'Price Change - non Flash'!B:B,0)),"")</f>
        <v/>
      </c>
      <c r="J177" s="1292">
        <f>IFERROR(INDEX('Price Change - non Flash'!D:D,MATCH('Included-Excluded EANs- Members'!H177,'Price Change - non Flash'!B:B,0)),"")</f>
        <v/>
      </c>
      <c r="K177" s="1292">
        <f>IFERROR(INDEX('Price Change - non Flash'!E:E,MATCH('Included-Excluded EANs- Members'!H177,'Price Change - non Flash'!B:B,0)),"")</f>
        <v/>
      </c>
    </row>
    <row r="178" ht="15.6" customHeight="1" s="1659">
      <c r="B178" s="1287" t="n"/>
      <c r="C178" s="1288" t="n"/>
      <c r="D178" s="1289" t="n"/>
      <c r="G178" s="1290" t="n"/>
      <c r="H178" s="1291" t="n"/>
      <c r="I178" s="1292">
        <f>IFERROR(INDEX('Price Change - non Flash'!C:C,MATCH('Included-Excluded EANs- Members'!H178,'Price Change - non Flash'!B:B,0)),"")</f>
        <v/>
      </c>
      <c r="J178" s="1292">
        <f>IFERROR(INDEX('Price Change - non Flash'!D:D,MATCH('Included-Excluded EANs- Members'!H178,'Price Change - non Flash'!B:B,0)),"")</f>
        <v/>
      </c>
      <c r="K178" s="1292">
        <f>IFERROR(INDEX('Price Change - non Flash'!E:E,MATCH('Included-Excluded EANs- Members'!H178,'Price Change - non Flash'!B:B,0)),"")</f>
        <v/>
      </c>
    </row>
    <row r="179" ht="15.6" customHeight="1" s="1659">
      <c r="B179" s="1287" t="n"/>
      <c r="C179" s="1288" t="n"/>
      <c r="D179" s="1289" t="n"/>
      <c r="G179" s="1290" t="n"/>
      <c r="H179" s="1291" t="n"/>
      <c r="I179" s="1292">
        <f>IFERROR(INDEX('Price Change - non Flash'!C:C,MATCH('Included-Excluded EANs- Members'!H179,'Price Change - non Flash'!B:B,0)),"")</f>
        <v/>
      </c>
      <c r="J179" s="1292">
        <f>IFERROR(INDEX('Price Change - non Flash'!D:D,MATCH('Included-Excluded EANs- Members'!H179,'Price Change - non Flash'!B:B,0)),"")</f>
        <v/>
      </c>
      <c r="K179" s="1292">
        <f>IFERROR(INDEX('Price Change - non Flash'!E:E,MATCH('Included-Excluded EANs- Members'!H179,'Price Change - non Flash'!B:B,0)),"")</f>
        <v/>
      </c>
    </row>
    <row r="180" ht="15.6" customHeight="1" s="1659">
      <c r="B180" s="1287" t="n"/>
      <c r="C180" s="1288" t="n"/>
      <c r="D180" s="1289" t="n"/>
      <c r="G180" s="1290" t="n"/>
      <c r="H180" s="1291" t="n"/>
      <c r="I180" s="1292">
        <f>IFERROR(INDEX('Price Change - non Flash'!C:C,MATCH('Included-Excluded EANs- Members'!H180,'Price Change - non Flash'!B:B,0)),"")</f>
        <v/>
      </c>
      <c r="J180" s="1292">
        <f>IFERROR(INDEX('Price Change - non Flash'!D:D,MATCH('Included-Excluded EANs- Members'!H180,'Price Change - non Flash'!B:B,0)),"")</f>
        <v/>
      </c>
      <c r="K180" s="1292">
        <f>IFERROR(INDEX('Price Change - non Flash'!E:E,MATCH('Included-Excluded EANs- Members'!H180,'Price Change - non Flash'!B:B,0)),"")</f>
        <v/>
      </c>
    </row>
    <row r="181" ht="15.6" customHeight="1" s="1659">
      <c r="B181" s="1287" t="n"/>
      <c r="C181" s="1288" t="n"/>
      <c r="D181" s="1289" t="n"/>
      <c r="G181" s="1290" t="n"/>
      <c r="H181" s="1291" t="n"/>
      <c r="I181" s="1292">
        <f>IFERROR(INDEX('Price Change - non Flash'!C:C,MATCH('Included-Excluded EANs- Members'!H181,'Price Change - non Flash'!B:B,0)),"")</f>
        <v/>
      </c>
      <c r="J181" s="1292">
        <f>IFERROR(INDEX('Price Change - non Flash'!D:D,MATCH('Included-Excluded EANs- Members'!H181,'Price Change - non Flash'!B:B,0)),"")</f>
        <v/>
      </c>
      <c r="K181" s="1292">
        <f>IFERROR(INDEX('Price Change - non Flash'!E:E,MATCH('Included-Excluded EANs- Members'!H181,'Price Change - non Flash'!B:B,0)),"")</f>
        <v/>
      </c>
    </row>
    <row r="182" ht="15.6" customHeight="1" s="1659">
      <c r="B182" s="1287" t="n"/>
      <c r="C182" s="1288" t="n"/>
      <c r="D182" s="1289" t="n"/>
      <c r="G182" s="1290" t="n"/>
      <c r="H182" s="1291" t="n"/>
      <c r="I182" s="1292">
        <f>IFERROR(INDEX('Price Change - non Flash'!C:C,MATCH('Included-Excluded EANs- Members'!H182,'Price Change - non Flash'!B:B,0)),"")</f>
        <v/>
      </c>
      <c r="J182" s="1292">
        <f>IFERROR(INDEX('Price Change - non Flash'!D:D,MATCH('Included-Excluded EANs- Members'!H182,'Price Change - non Flash'!B:B,0)),"")</f>
        <v/>
      </c>
      <c r="K182" s="1292">
        <f>IFERROR(INDEX('Price Change - non Flash'!E:E,MATCH('Included-Excluded EANs- Members'!H182,'Price Change - non Flash'!B:B,0)),"")</f>
        <v/>
      </c>
    </row>
    <row r="183" ht="15.6" customHeight="1" s="1659">
      <c r="B183" s="1287" t="n"/>
      <c r="C183" s="1288" t="n"/>
      <c r="D183" s="1289" t="n"/>
      <c r="G183" s="1290" t="n"/>
      <c r="H183" s="1291" t="n"/>
      <c r="I183" s="1292">
        <f>IFERROR(INDEX('Price Change - non Flash'!C:C,MATCH('Included-Excluded EANs- Members'!H183,'Price Change - non Flash'!B:B,0)),"")</f>
        <v/>
      </c>
      <c r="J183" s="1292">
        <f>IFERROR(INDEX('Price Change - non Flash'!D:D,MATCH('Included-Excluded EANs- Members'!H183,'Price Change - non Flash'!B:B,0)),"")</f>
        <v/>
      </c>
      <c r="K183" s="1292">
        <f>IFERROR(INDEX('Price Change - non Flash'!E:E,MATCH('Included-Excluded EANs- Members'!H183,'Price Change - non Flash'!B:B,0)),"")</f>
        <v/>
      </c>
    </row>
    <row r="184" ht="15.6" customHeight="1" s="1659">
      <c r="B184" s="1287" t="n"/>
      <c r="C184" s="1288" t="n"/>
      <c r="D184" s="1289" t="n"/>
      <c r="G184" s="1290" t="n"/>
      <c r="H184" s="1291" t="n"/>
      <c r="I184" s="1292">
        <f>IFERROR(INDEX('Price Change - non Flash'!C:C,MATCH('Included-Excluded EANs- Members'!H184,'Price Change - non Flash'!B:B,0)),"")</f>
        <v/>
      </c>
      <c r="J184" s="1292">
        <f>IFERROR(INDEX('Price Change - non Flash'!D:D,MATCH('Included-Excluded EANs- Members'!H184,'Price Change - non Flash'!B:B,0)),"")</f>
        <v/>
      </c>
      <c r="K184" s="1292">
        <f>IFERROR(INDEX('Price Change - non Flash'!E:E,MATCH('Included-Excluded EANs- Members'!H184,'Price Change - non Flash'!B:B,0)),"")</f>
        <v/>
      </c>
    </row>
    <row r="185" ht="15.6" customHeight="1" s="1659">
      <c r="B185" s="1287" t="n"/>
      <c r="C185" s="1288" t="n"/>
      <c r="D185" s="1289" t="n"/>
      <c r="G185" s="1290" t="n"/>
      <c r="H185" s="1291" t="n"/>
      <c r="I185" s="1292">
        <f>IFERROR(INDEX('Price Change - non Flash'!C:C,MATCH('Included-Excluded EANs- Members'!H185,'Price Change - non Flash'!B:B,0)),"")</f>
        <v/>
      </c>
      <c r="J185" s="1292">
        <f>IFERROR(INDEX('Price Change - non Flash'!D:D,MATCH('Included-Excluded EANs- Members'!H185,'Price Change - non Flash'!B:B,0)),"")</f>
        <v/>
      </c>
      <c r="K185" s="1292">
        <f>IFERROR(INDEX('Price Change - non Flash'!E:E,MATCH('Included-Excluded EANs- Members'!H185,'Price Change - non Flash'!B:B,0)),"")</f>
        <v/>
      </c>
    </row>
    <row r="186" ht="15.6" customHeight="1" s="1659">
      <c r="B186" s="1287" t="n"/>
      <c r="C186" s="1288" t="n"/>
      <c r="D186" s="1289" t="n"/>
      <c r="G186" s="1290" t="n"/>
      <c r="H186" s="1291" t="n"/>
      <c r="I186" s="1292">
        <f>IFERROR(INDEX('Price Change - non Flash'!C:C,MATCH('Included-Excluded EANs- Members'!H186,'Price Change - non Flash'!B:B,0)),"")</f>
        <v/>
      </c>
      <c r="J186" s="1292">
        <f>IFERROR(INDEX('Price Change - non Flash'!D:D,MATCH('Included-Excluded EANs- Members'!H186,'Price Change - non Flash'!B:B,0)),"")</f>
        <v/>
      </c>
      <c r="K186" s="1292">
        <f>IFERROR(INDEX('Price Change - non Flash'!E:E,MATCH('Included-Excluded EANs- Members'!H186,'Price Change - non Flash'!B:B,0)),"")</f>
        <v/>
      </c>
    </row>
    <row r="187" ht="15.6" customHeight="1" s="1659">
      <c r="B187" s="1287" t="n"/>
      <c r="C187" s="1288" t="n"/>
      <c r="D187" s="1289" t="n"/>
      <c r="G187" s="1290" t="n"/>
      <c r="H187" s="1291" t="n"/>
      <c r="I187" s="1292">
        <f>IFERROR(INDEX('Price Change - non Flash'!C:C,MATCH('Included-Excluded EANs- Members'!H187,'Price Change - non Flash'!B:B,0)),"")</f>
        <v/>
      </c>
      <c r="J187" s="1292">
        <f>IFERROR(INDEX('Price Change - non Flash'!D:D,MATCH('Included-Excluded EANs- Members'!H187,'Price Change - non Flash'!B:B,0)),"")</f>
        <v/>
      </c>
      <c r="K187" s="1292">
        <f>IFERROR(INDEX('Price Change - non Flash'!E:E,MATCH('Included-Excluded EANs- Members'!H187,'Price Change - non Flash'!B:B,0)),"")</f>
        <v/>
      </c>
    </row>
    <row r="188" ht="15.6" customHeight="1" s="1659">
      <c r="B188" s="1287" t="n"/>
      <c r="C188" s="1288" t="n"/>
      <c r="D188" s="1289" t="n"/>
      <c r="G188" s="1290" t="n"/>
      <c r="H188" s="1291" t="n"/>
      <c r="I188" s="1292">
        <f>IFERROR(INDEX('Price Change - non Flash'!C:C,MATCH('Included-Excluded EANs- Members'!H188,'Price Change - non Flash'!B:B,0)),"")</f>
        <v/>
      </c>
      <c r="J188" s="1292">
        <f>IFERROR(INDEX('Price Change - non Flash'!D:D,MATCH('Included-Excluded EANs- Members'!H188,'Price Change - non Flash'!B:B,0)),"")</f>
        <v/>
      </c>
      <c r="K188" s="1292">
        <f>IFERROR(INDEX('Price Change - non Flash'!E:E,MATCH('Included-Excluded EANs- Members'!H188,'Price Change - non Flash'!B:B,0)),"")</f>
        <v/>
      </c>
    </row>
    <row r="189" ht="15.6" customHeight="1" s="1659">
      <c r="B189" s="1287" t="n"/>
      <c r="C189" s="1288" t="n"/>
      <c r="D189" s="1289" t="n"/>
      <c r="G189" s="1290" t="n"/>
      <c r="H189" s="1291" t="n"/>
      <c r="I189" s="1292">
        <f>IFERROR(INDEX('Price Change - non Flash'!C:C,MATCH('Included-Excluded EANs- Members'!H189,'Price Change - non Flash'!B:B,0)),"")</f>
        <v/>
      </c>
      <c r="J189" s="1292">
        <f>IFERROR(INDEX('Price Change - non Flash'!D:D,MATCH('Included-Excluded EANs- Members'!H189,'Price Change - non Flash'!B:B,0)),"")</f>
        <v/>
      </c>
      <c r="K189" s="1292">
        <f>IFERROR(INDEX('Price Change - non Flash'!E:E,MATCH('Included-Excluded EANs- Members'!H189,'Price Change - non Flash'!B:B,0)),"")</f>
        <v/>
      </c>
    </row>
    <row r="190" ht="15.6" customHeight="1" s="1659">
      <c r="B190" s="1287" t="n"/>
      <c r="C190" s="1288" t="n"/>
      <c r="D190" s="1289" t="n"/>
      <c r="G190" s="1290" t="n"/>
      <c r="H190" s="1291" t="n"/>
      <c r="I190" s="1292">
        <f>IFERROR(INDEX('Price Change - non Flash'!C:C,MATCH('Included-Excluded EANs- Members'!H190,'Price Change - non Flash'!B:B,0)),"")</f>
        <v/>
      </c>
      <c r="J190" s="1292">
        <f>IFERROR(INDEX('Price Change - non Flash'!D:D,MATCH('Included-Excluded EANs- Members'!H190,'Price Change - non Flash'!B:B,0)),"")</f>
        <v/>
      </c>
      <c r="K190" s="1292">
        <f>IFERROR(INDEX('Price Change - non Flash'!E:E,MATCH('Included-Excluded EANs- Members'!H190,'Price Change - non Flash'!B:B,0)),"")</f>
        <v/>
      </c>
    </row>
    <row r="191" ht="15.6" customHeight="1" s="1659">
      <c r="B191" s="1287" t="n"/>
      <c r="C191" s="1288" t="n"/>
      <c r="D191" s="1289" t="n"/>
      <c r="G191" s="1290" t="n"/>
      <c r="H191" s="1291" t="n"/>
      <c r="I191" s="1292">
        <f>IFERROR(INDEX('Price Change - non Flash'!C:C,MATCH('Included-Excluded EANs- Members'!H191,'Price Change - non Flash'!B:B,0)),"")</f>
        <v/>
      </c>
      <c r="J191" s="1292">
        <f>IFERROR(INDEX('Price Change - non Flash'!D:D,MATCH('Included-Excluded EANs- Members'!H191,'Price Change - non Flash'!B:B,0)),"")</f>
        <v/>
      </c>
      <c r="K191" s="1292">
        <f>IFERROR(INDEX('Price Change - non Flash'!E:E,MATCH('Included-Excluded EANs- Members'!H191,'Price Change - non Flash'!B:B,0)),"")</f>
        <v/>
      </c>
    </row>
    <row r="192" ht="15.6" customHeight="1" s="1659">
      <c r="B192" s="1287" t="n"/>
      <c r="C192" s="1288" t="n"/>
      <c r="D192" s="1289" t="n"/>
      <c r="G192" s="1290" t="n"/>
      <c r="H192" s="1291" t="n"/>
      <c r="I192" s="1292">
        <f>IFERROR(INDEX('Price Change - non Flash'!C:C,MATCH('Included-Excluded EANs- Members'!H192,'Price Change - non Flash'!B:B,0)),"")</f>
        <v/>
      </c>
      <c r="J192" s="1292">
        <f>IFERROR(INDEX('Price Change - non Flash'!D:D,MATCH('Included-Excluded EANs- Members'!H192,'Price Change - non Flash'!B:B,0)),"")</f>
        <v/>
      </c>
      <c r="K192" s="1292">
        <f>IFERROR(INDEX('Price Change - non Flash'!E:E,MATCH('Included-Excluded EANs- Members'!H192,'Price Change - non Flash'!B:B,0)),"")</f>
        <v/>
      </c>
    </row>
    <row r="193" ht="15.6" customHeight="1" s="1659">
      <c r="B193" s="1287" t="n"/>
      <c r="C193" s="1288" t="n"/>
      <c r="D193" s="1289" t="n"/>
      <c r="G193" s="1290" t="n"/>
      <c r="H193" s="1291" t="n"/>
      <c r="I193" s="1292">
        <f>IFERROR(INDEX('Price Change - non Flash'!C:C,MATCH('Included-Excluded EANs- Members'!H193,'Price Change - non Flash'!B:B,0)),"")</f>
        <v/>
      </c>
      <c r="J193" s="1292">
        <f>IFERROR(INDEX('Price Change - non Flash'!D:D,MATCH('Included-Excluded EANs- Members'!H193,'Price Change - non Flash'!B:B,0)),"")</f>
        <v/>
      </c>
      <c r="K193" s="1292">
        <f>IFERROR(INDEX('Price Change - non Flash'!E:E,MATCH('Included-Excluded EANs- Members'!H193,'Price Change - non Flash'!B:B,0)),"")</f>
        <v/>
      </c>
    </row>
    <row r="194" ht="15.6" customHeight="1" s="1659">
      <c r="B194" s="1287" t="n"/>
      <c r="C194" s="1288" t="n"/>
      <c r="D194" s="1289" t="n"/>
      <c r="G194" s="1290" t="n"/>
      <c r="H194" s="1291" t="n"/>
      <c r="I194" s="1292">
        <f>IFERROR(INDEX('Price Change - non Flash'!C:C,MATCH('Included-Excluded EANs- Members'!H194,'Price Change - non Flash'!B:B,0)),"")</f>
        <v/>
      </c>
      <c r="J194" s="1292">
        <f>IFERROR(INDEX('Price Change - non Flash'!D:D,MATCH('Included-Excluded EANs- Members'!H194,'Price Change - non Flash'!B:B,0)),"")</f>
        <v/>
      </c>
      <c r="K194" s="1292">
        <f>IFERROR(INDEX('Price Change - non Flash'!E:E,MATCH('Included-Excluded EANs- Members'!H194,'Price Change - non Flash'!B:B,0)),"")</f>
        <v/>
      </c>
    </row>
    <row r="195" ht="15.6" customHeight="1" s="1659">
      <c r="B195" s="1287" t="n"/>
      <c r="C195" s="1288" t="n"/>
      <c r="D195" s="1289" t="n"/>
      <c r="G195" s="1290" t="n"/>
      <c r="H195" s="1291" t="n"/>
      <c r="I195" s="1292">
        <f>IFERROR(INDEX('Price Change - non Flash'!C:C,MATCH('Included-Excluded EANs- Members'!H195,'Price Change - non Flash'!B:B,0)),"")</f>
        <v/>
      </c>
      <c r="J195" s="1292">
        <f>IFERROR(INDEX('Price Change - non Flash'!D:D,MATCH('Included-Excluded EANs- Members'!H195,'Price Change - non Flash'!B:B,0)),"")</f>
        <v/>
      </c>
      <c r="K195" s="1292">
        <f>IFERROR(INDEX('Price Change - non Flash'!E:E,MATCH('Included-Excluded EANs- Members'!H195,'Price Change - non Flash'!B:B,0)),"")</f>
        <v/>
      </c>
    </row>
    <row r="196" ht="15.6" customHeight="1" s="1659">
      <c r="B196" s="1287" t="n"/>
      <c r="C196" s="1288" t="n"/>
      <c r="D196" s="1289" t="n"/>
      <c r="G196" s="1290" t="n"/>
      <c r="H196" s="1291" t="n"/>
      <c r="I196" s="1292">
        <f>IFERROR(INDEX('Price Change - non Flash'!C:C,MATCH('Included-Excluded EANs- Members'!H196,'Price Change - non Flash'!B:B,0)),"")</f>
        <v/>
      </c>
      <c r="J196" s="1292">
        <f>IFERROR(INDEX('Price Change - non Flash'!D:D,MATCH('Included-Excluded EANs- Members'!H196,'Price Change - non Flash'!B:B,0)),"")</f>
        <v/>
      </c>
      <c r="K196" s="1292">
        <f>IFERROR(INDEX('Price Change - non Flash'!E:E,MATCH('Included-Excluded EANs- Members'!H196,'Price Change - non Flash'!B:B,0)),"")</f>
        <v/>
      </c>
    </row>
    <row r="197" ht="15.6" customHeight="1" s="1659">
      <c r="B197" s="1287" t="n"/>
      <c r="C197" s="1288" t="n"/>
      <c r="D197" s="1289" t="n"/>
      <c r="G197" s="1290" t="n"/>
      <c r="H197" s="1291" t="n"/>
      <c r="I197" s="1292">
        <f>IFERROR(INDEX('Price Change - non Flash'!C:C,MATCH('Included-Excluded EANs- Members'!H197,'Price Change - non Flash'!B:B,0)),"")</f>
        <v/>
      </c>
      <c r="J197" s="1292">
        <f>IFERROR(INDEX('Price Change - non Flash'!D:D,MATCH('Included-Excluded EANs- Members'!H197,'Price Change - non Flash'!B:B,0)),"")</f>
        <v/>
      </c>
      <c r="K197" s="1292">
        <f>IFERROR(INDEX('Price Change - non Flash'!E:E,MATCH('Included-Excluded EANs- Members'!H197,'Price Change - non Flash'!B:B,0)),"")</f>
        <v/>
      </c>
    </row>
    <row r="198" ht="15.6" customHeight="1" s="1659">
      <c r="B198" s="1287" t="n"/>
      <c r="C198" s="1288" t="n"/>
      <c r="D198" s="1289" t="n"/>
      <c r="G198" s="1290" t="n"/>
      <c r="H198" s="1291" t="n"/>
      <c r="I198" s="1292">
        <f>IFERROR(INDEX('Price Change - non Flash'!C:C,MATCH('Included-Excluded EANs- Members'!H198,'Price Change - non Flash'!B:B,0)),"")</f>
        <v/>
      </c>
      <c r="J198" s="1292">
        <f>IFERROR(INDEX('Price Change - non Flash'!D:D,MATCH('Included-Excluded EANs- Members'!H198,'Price Change - non Flash'!B:B,0)),"")</f>
        <v/>
      </c>
      <c r="K198" s="1292">
        <f>IFERROR(INDEX('Price Change - non Flash'!E:E,MATCH('Included-Excluded EANs- Members'!H198,'Price Change - non Flash'!B:B,0)),"")</f>
        <v/>
      </c>
    </row>
    <row r="199" ht="15.6" customHeight="1" s="1659">
      <c r="B199" s="1287" t="n"/>
      <c r="C199" s="1288" t="n"/>
      <c r="D199" s="1289" t="n"/>
      <c r="G199" s="1290" t="n"/>
      <c r="H199" s="1291" t="n"/>
      <c r="I199" s="1292">
        <f>IFERROR(INDEX('Price Change - non Flash'!C:C,MATCH('Included-Excluded EANs- Members'!H199,'Price Change - non Flash'!B:B,0)),"")</f>
        <v/>
      </c>
      <c r="J199" s="1292">
        <f>IFERROR(INDEX('Price Change - non Flash'!D:D,MATCH('Included-Excluded EANs- Members'!H199,'Price Change - non Flash'!B:B,0)),"")</f>
        <v/>
      </c>
      <c r="K199" s="1292">
        <f>IFERROR(INDEX('Price Change - non Flash'!E:E,MATCH('Included-Excluded EANs- Members'!H199,'Price Change - non Flash'!B:B,0)),"")</f>
        <v/>
      </c>
    </row>
    <row r="200" ht="15.6" customHeight="1" s="1659">
      <c r="B200" s="1287" t="n"/>
      <c r="C200" s="1288" t="n"/>
      <c r="D200" s="1289" t="n"/>
      <c r="G200" s="1290" t="n"/>
      <c r="H200" s="1291" t="n"/>
      <c r="I200" s="1292">
        <f>IFERROR(INDEX('Price Change - non Flash'!C:C,MATCH('Included-Excluded EANs- Members'!H200,'Price Change - non Flash'!B:B,0)),"")</f>
        <v/>
      </c>
      <c r="J200" s="1292">
        <f>IFERROR(INDEX('Price Change - non Flash'!D:D,MATCH('Included-Excluded EANs- Members'!H200,'Price Change - non Flash'!B:B,0)),"")</f>
        <v/>
      </c>
      <c r="K200" s="1292">
        <f>IFERROR(INDEX('Price Change - non Flash'!E:E,MATCH('Included-Excluded EANs- Members'!H200,'Price Change - non Flash'!B:B,0)),"")</f>
        <v/>
      </c>
    </row>
    <row r="201" ht="15.6" customHeight="1" s="1659">
      <c r="B201" s="1287" t="n"/>
      <c r="C201" s="1288" t="n"/>
      <c r="D201" s="1289" t="n"/>
      <c r="G201" s="1290" t="n"/>
      <c r="H201" s="1291" t="n"/>
      <c r="I201" s="1292">
        <f>IFERROR(INDEX('Price Change - non Flash'!C:C,MATCH('Included-Excluded EANs- Members'!H201,'Price Change - non Flash'!B:B,0)),"")</f>
        <v/>
      </c>
      <c r="J201" s="1292">
        <f>IFERROR(INDEX('Price Change - non Flash'!D:D,MATCH('Included-Excluded EANs- Members'!H201,'Price Change - non Flash'!B:B,0)),"")</f>
        <v/>
      </c>
      <c r="K201" s="1292">
        <f>IFERROR(INDEX('Price Change - non Flash'!E:E,MATCH('Included-Excluded EANs- Members'!H201,'Price Change - non Flash'!B:B,0)),"")</f>
        <v/>
      </c>
    </row>
    <row r="202" ht="15.6" customHeight="1" s="1659">
      <c r="G202" s="1290" t="n"/>
      <c r="H202" s="1291" t="n"/>
      <c r="I202" s="1292">
        <f>IFERROR(INDEX('Price Change - non Flash'!C:C,MATCH('Included-Excluded EANs- Members'!H202,'Price Change - non Flash'!B:B,0)),"")</f>
        <v/>
      </c>
      <c r="J202" s="1292">
        <f>IFERROR(INDEX('Price Change - non Flash'!D:D,MATCH('Included-Excluded EANs- Members'!H202,'Price Change - non Flash'!B:B,0)),"")</f>
        <v/>
      </c>
      <c r="K202" s="1292">
        <f>IFERROR(INDEX('Price Change - non Flash'!E:E,MATCH('Included-Excluded EANs- Members'!H202,'Price Change - non Flash'!B:B,0)),"")</f>
        <v/>
      </c>
    </row>
    <row r="203" ht="15.6" customHeight="1" s="1659">
      <c r="G203" s="1290" t="n"/>
      <c r="H203" s="1291" t="n"/>
      <c r="I203" s="1292">
        <f>IFERROR(INDEX('Price Change - non Flash'!C:C,MATCH('Included-Excluded EANs- Members'!H203,'Price Change - non Flash'!B:B,0)),"")</f>
        <v/>
      </c>
      <c r="J203" s="1292">
        <f>IFERROR(INDEX('Price Change - non Flash'!D:D,MATCH('Included-Excluded EANs- Members'!H203,'Price Change - non Flash'!B:B,0)),"")</f>
        <v/>
      </c>
      <c r="K203" s="1292">
        <f>IFERROR(INDEX('Price Change - non Flash'!E:E,MATCH('Included-Excluded EANs- Members'!H203,'Price Change - non Flash'!B:B,0)),"")</f>
        <v/>
      </c>
    </row>
    <row r="204" ht="15.6" customHeight="1" s="1659">
      <c r="G204" s="1290" t="n"/>
      <c r="H204" s="1291" t="n"/>
      <c r="I204" s="1292">
        <f>IFERROR(INDEX('Price Change - non Flash'!C:C,MATCH('Included-Excluded EANs- Members'!H204,'Price Change - non Flash'!B:B,0)),"")</f>
        <v/>
      </c>
      <c r="J204" s="1292">
        <f>IFERROR(INDEX('Price Change - non Flash'!D:D,MATCH('Included-Excluded EANs- Members'!H204,'Price Change - non Flash'!B:B,0)),"")</f>
        <v/>
      </c>
      <c r="K204" s="1292">
        <f>IFERROR(INDEX('Price Change - non Flash'!E:E,MATCH('Included-Excluded EANs- Members'!H204,'Price Change - non Flash'!B:B,0)),"")</f>
        <v/>
      </c>
    </row>
    <row r="205" ht="15.6" customHeight="1" s="1659">
      <c r="G205" s="1290" t="n"/>
      <c r="H205" s="1291" t="n"/>
      <c r="I205" s="1292">
        <f>IFERROR(INDEX('Price Change - non Flash'!C:C,MATCH('Included-Excluded EANs- Members'!H205,'Price Change - non Flash'!B:B,0)),"")</f>
        <v/>
      </c>
      <c r="J205" s="1292">
        <f>IFERROR(INDEX('Price Change - non Flash'!D:D,MATCH('Included-Excluded EANs- Members'!H205,'Price Change - non Flash'!B:B,0)),"")</f>
        <v/>
      </c>
      <c r="K205" s="1292">
        <f>IFERROR(INDEX('Price Change - non Flash'!E:E,MATCH('Included-Excluded EANs- Members'!H205,'Price Change - non Flash'!B:B,0)),"")</f>
        <v/>
      </c>
    </row>
    <row r="206" ht="15.6" customHeight="1" s="1659">
      <c r="G206" s="1290" t="n"/>
      <c r="H206" s="1291" t="n"/>
      <c r="I206" s="1292">
        <f>IFERROR(INDEX('Price Change - non Flash'!C:C,MATCH('Included-Excluded EANs- Members'!H206,'Price Change - non Flash'!B:B,0)),"")</f>
        <v/>
      </c>
      <c r="J206" s="1292">
        <f>IFERROR(INDEX('Price Change - non Flash'!D:D,MATCH('Included-Excluded EANs- Members'!H206,'Price Change - non Flash'!B:B,0)),"")</f>
        <v/>
      </c>
      <c r="K206" s="1292">
        <f>IFERROR(INDEX('Price Change - non Flash'!E:E,MATCH('Included-Excluded EANs- Members'!H206,'Price Change - non Flash'!B:B,0)),"")</f>
        <v/>
      </c>
    </row>
    <row r="207" ht="15.6" customHeight="1" s="1659">
      <c r="G207" s="1290" t="n"/>
      <c r="H207" s="1291" t="n"/>
      <c r="I207" s="1292">
        <f>IFERROR(INDEX('Price Change - non Flash'!C:C,MATCH('Included-Excluded EANs- Members'!H207,'Price Change - non Flash'!B:B,0)),"")</f>
        <v/>
      </c>
      <c r="J207" s="1292">
        <f>IFERROR(INDEX('Price Change - non Flash'!D:D,MATCH('Included-Excluded EANs- Members'!H207,'Price Change - non Flash'!B:B,0)),"")</f>
        <v/>
      </c>
      <c r="K207" s="1292">
        <f>IFERROR(INDEX('Price Change - non Flash'!E:E,MATCH('Included-Excluded EANs- Members'!H207,'Price Change - non Flash'!B:B,0)),"")</f>
        <v/>
      </c>
    </row>
    <row r="208" ht="15.6" customHeight="1" s="1659">
      <c r="G208" s="1290" t="n"/>
      <c r="H208" s="1291" t="n"/>
      <c r="I208" s="1292">
        <f>IFERROR(INDEX('Price Change - non Flash'!C:C,MATCH('Included-Excluded EANs- Members'!H208,'Price Change - non Flash'!B:B,0)),"")</f>
        <v/>
      </c>
      <c r="J208" s="1292">
        <f>IFERROR(INDEX('Price Change - non Flash'!D:D,MATCH('Included-Excluded EANs- Members'!H208,'Price Change - non Flash'!B:B,0)),"")</f>
        <v/>
      </c>
      <c r="K208" s="1292">
        <f>IFERROR(INDEX('Price Change - non Flash'!E:E,MATCH('Included-Excluded EANs- Members'!H208,'Price Change - non Flash'!B:B,0)),"")</f>
        <v/>
      </c>
    </row>
    <row r="209" ht="15.6" customHeight="1" s="1659">
      <c r="G209" s="1290" t="n"/>
      <c r="H209" s="1291" t="n"/>
      <c r="I209" s="1292">
        <f>IFERROR(INDEX('Price Change - non Flash'!C:C,MATCH('Included-Excluded EANs- Members'!H209,'Price Change - non Flash'!B:B,0)),"")</f>
        <v/>
      </c>
      <c r="J209" s="1292">
        <f>IFERROR(INDEX('Price Change - non Flash'!D:D,MATCH('Included-Excluded EANs- Members'!H209,'Price Change - non Flash'!B:B,0)),"")</f>
        <v/>
      </c>
      <c r="K209" s="1292">
        <f>IFERROR(INDEX('Price Change - non Flash'!E:E,MATCH('Included-Excluded EANs- Members'!H209,'Price Change - non Flash'!B:B,0)),"")</f>
        <v/>
      </c>
    </row>
    <row r="210" ht="15.6" customHeight="1" s="1659">
      <c r="G210" s="1290" t="n"/>
      <c r="H210" s="1291" t="n"/>
      <c r="I210" s="1292">
        <f>IFERROR(INDEX('Price Change - non Flash'!C:C,MATCH('Included-Excluded EANs- Members'!H210,'Price Change - non Flash'!B:B,0)),"")</f>
        <v/>
      </c>
      <c r="J210" s="1292">
        <f>IFERROR(INDEX('Price Change - non Flash'!D:D,MATCH('Included-Excluded EANs- Members'!H210,'Price Change - non Flash'!B:B,0)),"")</f>
        <v/>
      </c>
      <c r="K210" s="1292">
        <f>IFERROR(INDEX('Price Change - non Flash'!E:E,MATCH('Included-Excluded EANs- Members'!H210,'Price Change - non Flash'!B:B,0)),"")</f>
        <v/>
      </c>
    </row>
    <row r="211" ht="15.6" customHeight="1" s="1659">
      <c r="G211" s="1290" t="n"/>
      <c r="H211" s="1291" t="n"/>
      <c r="I211" s="1292">
        <f>IFERROR(INDEX('Price Change - non Flash'!C:C,MATCH('Included-Excluded EANs- Members'!H211,'Price Change - non Flash'!B:B,0)),"")</f>
        <v/>
      </c>
      <c r="J211" s="1292">
        <f>IFERROR(INDEX('Price Change - non Flash'!D:D,MATCH('Included-Excluded EANs- Members'!H211,'Price Change - non Flash'!B:B,0)),"")</f>
        <v/>
      </c>
      <c r="K211" s="1292">
        <f>IFERROR(INDEX('Price Change - non Flash'!E:E,MATCH('Included-Excluded EANs- Members'!H211,'Price Change - non Flash'!B:B,0)),"")</f>
        <v/>
      </c>
    </row>
    <row r="212" ht="15.6" customHeight="1" s="1659">
      <c r="G212" s="1290" t="n"/>
      <c r="H212" s="1291" t="n"/>
      <c r="I212" s="1292">
        <f>IFERROR(INDEX('Price Change - non Flash'!C:C,MATCH('Included-Excluded EANs- Members'!H212,'Price Change - non Flash'!B:B,0)),"")</f>
        <v/>
      </c>
      <c r="J212" s="1292">
        <f>IFERROR(INDEX('Price Change - non Flash'!D:D,MATCH('Included-Excluded EANs- Members'!H212,'Price Change - non Flash'!B:B,0)),"")</f>
        <v/>
      </c>
      <c r="K212" s="1292">
        <f>IFERROR(INDEX('Price Change - non Flash'!E:E,MATCH('Included-Excluded EANs- Members'!H212,'Price Change - non Flash'!B:B,0)),"")</f>
        <v/>
      </c>
    </row>
    <row r="213" ht="15.6" customHeight="1" s="1659">
      <c r="G213" s="1290" t="n"/>
      <c r="H213" s="1291" t="n"/>
      <c r="I213" s="1292">
        <f>IFERROR(INDEX('Price Change - non Flash'!C:C,MATCH('Included-Excluded EANs- Members'!H213,'Price Change - non Flash'!B:B,0)),"")</f>
        <v/>
      </c>
      <c r="J213" s="1292">
        <f>IFERROR(INDEX('Price Change - non Flash'!D:D,MATCH('Included-Excluded EANs- Members'!H213,'Price Change - non Flash'!B:B,0)),"")</f>
        <v/>
      </c>
      <c r="K213" s="1292">
        <f>IFERROR(INDEX('Price Change - non Flash'!E:E,MATCH('Included-Excluded EANs- Members'!H213,'Price Change - non Flash'!B:B,0)),"")</f>
        <v/>
      </c>
    </row>
    <row r="214" ht="15.6" customHeight="1" s="1659">
      <c r="G214" s="1290" t="n"/>
      <c r="H214" s="1291" t="n"/>
      <c r="I214" s="1292">
        <f>IFERROR(INDEX('Price Change - non Flash'!C:C,MATCH('Included-Excluded EANs- Members'!H214,'Price Change - non Flash'!B:B,0)),"")</f>
        <v/>
      </c>
      <c r="J214" s="1292">
        <f>IFERROR(INDEX('Price Change - non Flash'!D:D,MATCH('Included-Excluded EANs- Members'!H214,'Price Change - non Flash'!B:B,0)),"")</f>
        <v/>
      </c>
      <c r="K214" s="1292">
        <f>IFERROR(INDEX('Price Change - non Flash'!E:E,MATCH('Included-Excluded EANs- Members'!H214,'Price Change - non Flash'!B:B,0)),"")</f>
        <v/>
      </c>
    </row>
    <row r="215" ht="15.6" customHeight="1" s="1659">
      <c r="G215" s="1290" t="n"/>
      <c r="H215" s="1291" t="n"/>
      <c r="I215" s="1292">
        <f>IFERROR(INDEX('Price Change - non Flash'!C:C,MATCH('Included-Excluded EANs- Members'!H215,'Price Change - non Flash'!B:B,0)),"")</f>
        <v/>
      </c>
      <c r="J215" s="1292">
        <f>IFERROR(INDEX('Price Change - non Flash'!D:D,MATCH('Included-Excluded EANs- Members'!H215,'Price Change - non Flash'!B:B,0)),"")</f>
        <v/>
      </c>
      <c r="K215" s="1292">
        <f>IFERROR(INDEX('Price Change - non Flash'!E:E,MATCH('Included-Excluded EANs- Members'!H215,'Price Change - non Flash'!B:B,0)),"")</f>
        <v/>
      </c>
    </row>
    <row r="216" ht="15.6" customHeight="1" s="1659">
      <c r="G216" s="1290" t="n"/>
      <c r="H216" s="1291" t="n"/>
      <c r="I216" s="1292">
        <f>IFERROR(INDEX('Price Change - non Flash'!C:C,MATCH('Included-Excluded EANs- Members'!H216,'Price Change - non Flash'!B:B,0)),"")</f>
        <v/>
      </c>
      <c r="J216" s="1292">
        <f>IFERROR(INDEX('Price Change - non Flash'!D:D,MATCH('Included-Excluded EANs- Members'!H216,'Price Change - non Flash'!B:B,0)),"")</f>
        <v/>
      </c>
      <c r="K216" s="1292">
        <f>IFERROR(INDEX('Price Change - non Flash'!E:E,MATCH('Included-Excluded EANs- Members'!H216,'Price Change - non Flash'!B:B,0)),"")</f>
        <v/>
      </c>
    </row>
    <row r="217" ht="15.6" customHeight="1" s="1659">
      <c r="G217" s="1290" t="n"/>
      <c r="H217" s="1291" t="n"/>
      <c r="I217" s="1292">
        <f>IFERROR(INDEX('Price Change - non Flash'!C:C,MATCH('Included-Excluded EANs- Members'!H217,'Price Change - non Flash'!B:B,0)),"")</f>
        <v/>
      </c>
      <c r="J217" s="1292">
        <f>IFERROR(INDEX('Price Change - non Flash'!D:D,MATCH('Included-Excluded EANs- Members'!H217,'Price Change - non Flash'!B:B,0)),"")</f>
        <v/>
      </c>
      <c r="K217" s="1292">
        <f>IFERROR(INDEX('Price Change - non Flash'!E:E,MATCH('Included-Excluded EANs- Members'!H217,'Price Change - non Flash'!B:B,0)),"")</f>
        <v/>
      </c>
    </row>
    <row r="218" ht="15.6" customHeight="1" s="1659">
      <c r="G218" s="1290" t="n"/>
      <c r="H218" s="1291" t="n"/>
      <c r="I218" s="1292">
        <f>IFERROR(INDEX('Price Change - non Flash'!C:C,MATCH('Included-Excluded EANs- Members'!H218,'Price Change - non Flash'!B:B,0)),"")</f>
        <v/>
      </c>
      <c r="J218" s="1292">
        <f>IFERROR(INDEX('Price Change - non Flash'!D:D,MATCH('Included-Excluded EANs- Members'!H218,'Price Change - non Flash'!B:B,0)),"")</f>
        <v/>
      </c>
      <c r="K218" s="1292">
        <f>IFERROR(INDEX('Price Change - non Flash'!E:E,MATCH('Included-Excluded EANs- Members'!H218,'Price Change - non Flash'!B:B,0)),"")</f>
        <v/>
      </c>
    </row>
    <row r="219" ht="15.6" customHeight="1" s="1659">
      <c r="G219" s="1290" t="n"/>
      <c r="H219" s="1291" t="n"/>
      <c r="I219" s="1292">
        <f>IFERROR(INDEX('Price Change - non Flash'!C:C,MATCH('Included-Excluded EANs- Members'!H219,'Price Change - non Flash'!B:B,0)),"")</f>
        <v/>
      </c>
      <c r="J219" s="1292">
        <f>IFERROR(INDEX('Price Change - non Flash'!D:D,MATCH('Included-Excluded EANs- Members'!H219,'Price Change - non Flash'!B:B,0)),"")</f>
        <v/>
      </c>
      <c r="K219" s="1292">
        <f>IFERROR(INDEX('Price Change - non Flash'!E:E,MATCH('Included-Excluded EANs- Members'!H219,'Price Change - non Flash'!B:B,0)),"")</f>
        <v/>
      </c>
    </row>
    <row r="220" ht="15.6" customHeight="1" s="1659">
      <c r="G220" s="1290" t="n"/>
      <c r="H220" s="1291" t="n"/>
      <c r="I220" s="1292">
        <f>IFERROR(INDEX('Price Change - non Flash'!C:C,MATCH('Included-Excluded EANs- Members'!H220,'Price Change - non Flash'!B:B,0)),"")</f>
        <v/>
      </c>
      <c r="J220" s="1292">
        <f>IFERROR(INDEX('Price Change - non Flash'!D:D,MATCH('Included-Excluded EANs- Members'!H220,'Price Change - non Flash'!B:B,0)),"")</f>
        <v/>
      </c>
      <c r="K220" s="1292">
        <f>IFERROR(INDEX('Price Change - non Flash'!E:E,MATCH('Included-Excluded EANs- Members'!H220,'Price Change - non Flash'!B:B,0)),"")</f>
        <v/>
      </c>
    </row>
    <row r="221" ht="15.6" customHeight="1" s="1659">
      <c r="G221" s="1290" t="n"/>
      <c r="H221" s="1291" t="n"/>
      <c r="I221" s="1292">
        <f>IFERROR(INDEX('Price Change - non Flash'!C:C,MATCH('Included-Excluded EANs- Members'!H221,'Price Change - non Flash'!B:B,0)),"")</f>
        <v/>
      </c>
      <c r="J221" s="1292">
        <f>IFERROR(INDEX('Price Change - non Flash'!D:D,MATCH('Included-Excluded EANs- Members'!H221,'Price Change - non Flash'!B:B,0)),"")</f>
        <v/>
      </c>
      <c r="K221" s="1292">
        <f>IFERROR(INDEX('Price Change - non Flash'!E:E,MATCH('Included-Excluded EANs- Members'!H221,'Price Change - non Flash'!B:B,0)),"")</f>
        <v/>
      </c>
    </row>
    <row r="222" ht="15.6" customHeight="1" s="1659">
      <c r="G222" s="1290" t="n"/>
      <c r="H222" s="1291" t="n"/>
      <c r="I222" s="1292">
        <f>IFERROR(INDEX('Price Change - non Flash'!C:C,MATCH('Included-Excluded EANs- Members'!H222,'Price Change - non Flash'!B:B,0)),"")</f>
        <v/>
      </c>
      <c r="J222" s="1292">
        <f>IFERROR(INDEX('Price Change - non Flash'!D:D,MATCH('Included-Excluded EANs- Members'!H222,'Price Change - non Flash'!B:B,0)),"")</f>
        <v/>
      </c>
      <c r="K222" s="1292">
        <f>IFERROR(INDEX('Price Change - non Flash'!E:E,MATCH('Included-Excluded EANs- Members'!H222,'Price Change - non Flash'!B:B,0)),"")</f>
        <v/>
      </c>
    </row>
    <row r="223" ht="15.6" customHeight="1" s="1659">
      <c r="G223" s="1290" t="n"/>
      <c r="H223" s="1291" t="n"/>
      <c r="I223" s="1292">
        <f>IFERROR(INDEX('Price Change - non Flash'!C:C,MATCH('Included-Excluded EANs- Members'!H223,'Price Change - non Flash'!B:B,0)),"")</f>
        <v/>
      </c>
      <c r="J223" s="1292">
        <f>IFERROR(INDEX('Price Change - non Flash'!D:D,MATCH('Included-Excluded EANs- Members'!H223,'Price Change - non Flash'!B:B,0)),"")</f>
        <v/>
      </c>
      <c r="K223" s="1292">
        <f>IFERROR(INDEX('Price Change - non Flash'!E:E,MATCH('Included-Excluded EANs- Members'!H223,'Price Change - non Flash'!B:B,0)),"")</f>
        <v/>
      </c>
    </row>
    <row r="224" ht="15.6" customHeight="1" s="1659">
      <c r="G224" s="1290" t="n"/>
      <c r="H224" s="1291" t="n"/>
      <c r="I224" s="1292">
        <f>IFERROR(INDEX('Price Change - non Flash'!C:C,MATCH('Included-Excluded EANs- Members'!H224,'Price Change - non Flash'!B:B,0)),"")</f>
        <v/>
      </c>
      <c r="J224" s="1292">
        <f>IFERROR(INDEX('Price Change - non Flash'!D:D,MATCH('Included-Excluded EANs- Members'!H224,'Price Change - non Flash'!B:B,0)),"")</f>
        <v/>
      </c>
      <c r="K224" s="1292">
        <f>IFERROR(INDEX('Price Change - non Flash'!E:E,MATCH('Included-Excluded EANs- Members'!H224,'Price Change - non Flash'!B:B,0)),"")</f>
        <v/>
      </c>
    </row>
    <row r="225" ht="15.6" customHeight="1" s="1659">
      <c r="G225" s="1290" t="n"/>
      <c r="H225" s="1291" t="n"/>
      <c r="I225" s="1292">
        <f>IFERROR(INDEX('Price Change - non Flash'!C:C,MATCH('Included-Excluded EANs- Members'!H225,'Price Change - non Flash'!B:B,0)),"")</f>
        <v/>
      </c>
      <c r="J225" s="1292">
        <f>IFERROR(INDEX('Price Change - non Flash'!D:D,MATCH('Included-Excluded EANs- Members'!H225,'Price Change - non Flash'!B:B,0)),"")</f>
        <v/>
      </c>
      <c r="K225" s="1292">
        <f>IFERROR(INDEX('Price Change - non Flash'!E:E,MATCH('Included-Excluded EANs- Members'!H225,'Price Change - non Flash'!B:B,0)),"")</f>
        <v/>
      </c>
    </row>
    <row r="226" ht="15.6" customHeight="1" s="1659">
      <c r="G226" s="1290" t="n"/>
      <c r="H226" s="1291" t="n"/>
      <c r="I226" s="1292">
        <f>IFERROR(INDEX('Price Change - non Flash'!C:C,MATCH('Included-Excluded EANs- Members'!H226,'Price Change - non Flash'!B:B,0)),"")</f>
        <v/>
      </c>
      <c r="J226" s="1292">
        <f>IFERROR(INDEX('Price Change - non Flash'!D:D,MATCH('Included-Excluded EANs- Members'!H226,'Price Change - non Flash'!B:B,0)),"")</f>
        <v/>
      </c>
      <c r="K226" s="1292">
        <f>IFERROR(INDEX('Price Change - non Flash'!E:E,MATCH('Included-Excluded EANs- Members'!H226,'Price Change - non Flash'!B:B,0)),"")</f>
        <v/>
      </c>
    </row>
    <row r="227" ht="15.6" customHeight="1" s="1659">
      <c r="G227" s="1290" t="n"/>
      <c r="H227" s="1291" t="n"/>
      <c r="I227" s="1292">
        <f>IFERROR(INDEX('Price Change - non Flash'!C:C,MATCH('Included-Excluded EANs- Members'!H227,'Price Change - non Flash'!B:B,0)),"")</f>
        <v/>
      </c>
      <c r="J227" s="1292">
        <f>IFERROR(INDEX('Price Change - non Flash'!D:D,MATCH('Included-Excluded EANs- Members'!H227,'Price Change - non Flash'!B:B,0)),"")</f>
        <v/>
      </c>
      <c r="K227" s="1292">
        <f>IFERROR(INDEX('Price Change - non Flash'!E:E,MATCH('Included-Excluded EANs- Members'!H227,'Price Change - non Flash'!B:B,0)),"")</f>
        <v/>
      </c>
    </row>
    <row r="228" ht="15.6" customHeight="1" s="1659">
      <c r="G228" s="1290" t="n"/>
      <c r="H228" s="1291" t="n"/>
      <c r="I228" s="1292">
        <f>IFERROR(INDEX('Price Change - non Flash'!C:C,MATCH('Included-Excluded EANs- Members'!H228,'Price Change - non Flash'!B:B,0)),"")</f>
        <v/>
      </c>
      <c r="J228" s="1292">
        <f>IFERROR(INDEX('Price Change - non Flash'!D:D,MATCH('Included-Excluded EANs- Members'!H228,'Price Change - non Flash'!B:B,0)),"")</f>
        <v/>
      </c>
      <c r="K228" s="1292">
        <f>IFERROR(INDEX('Price Change - non Flash'!E:E,MATCH('Included-Excluded EANs- Members'!H228,'Price Change - non Flash'!B:B,0)),"")</f>
        <v/>
      </c>
    </row>
    <row r="229" ht="15.6" customHeight="1" s="1659">
      <c r="G229" s="1290" t="n"/>
      <c r="H229" s="1291" t="n"/>
      <c r="I229" s="1292">
        <f>IFERROR(INDEX('Price Change - non Flash'!C:C,MATCH('Included-Excluded EANs- Members'!H229,'Price Change - non Flash'!B:B,0)),"")</f>
        <v/>
      </c>
      <c r="J229" s="1292">
        <f>IFERROR(INDEX('Price Change - non Flash'!D:D,MATCH('Included-Excluded EANs- Members'!H229,'Price Change - non Flash'!B:B,0)),"")</f>
        <v/>
      </c>
      <c r="K229" s="1292">
        <f>IFERROR(INDEX('Price Change - non Flash'!E:E,MATCH('Included-Excluded EANs- Members'!H229,'Price Change - non Flash'!B:B,0)),"")</f>
        <v/>
      </c>
    </row>
    <row r="230" ht="15.6" customHeight="1" s="1659">
      <c r="G230" s="1290" t="n"/>
      <c r="H230" s="1291" t="n"/>
      <c r="I230" s="1292">
        <f>IFERROR(INDEX('Price Change - non Flash'!C:C,MATCH('Included-Excluded EANs- Members'!H230,'Price Change - non Flash'!B:B,0)),"")</f>
        <v/>
      </c>
      <c r="J230" s="1292">
        <f>IFERROR(INDEX('Price Change - non Flash'!D:D,MATCH('Included-Excluded EANs- Members'!H230,'Price Change - non Flash'!B:B,0)),"")</f>
        <v/>
      </c>
      <c r="K230" s="1292">
        <f>IFERROR(INDEX('Price Change - non Flash'!E:E,MATCH('Included-Excluded EANs- Members'!H230,'Price Change - non Flash'!B:B,0)),"")</f>
        <v/>
      </c>
    </row>
    <row r="231" ht="15.6" customHeight="1" s="1659">
      <c r="G231" s="1290" t="n"/>
      <c r="H231" s="1291" t="n"/>
      <c r="I231" s="1292">
        <f>IFERROR(INDEX('Price Change - non Flash'!C:C,MATCH('Included-Excluded EANs- Members'!H231,'Price Change - non Flash'!B:B,0)),"")</f>
        <v/>
      </c>
      <c r="J231" s="1292">
        <f>IFERROR(INDEX('Price Change - non Flash'!D:D,MATCH('Included-Excluded EANs- Members'!H231,'Price Change - non Flash'!B:B,0)),"")</f>
        <v/>
      </c>
      <c r="K231" s="1292">
        <f>IFERROR(INDEX('Price Change - non Flash'!E:E,MATCH('Included-Excluded EANs- Members'!H231,'Price Change - non Flash'!B:B,0)),"")</f>
        <v/>
      </c>
    </row>
    <row r="232" ht="15.6" customHeight="1" s="1659">
      <c r="G232" s="1290" t="n"/>
      <c r="H232" s="1291" t="n"/>
      <c r="I232" s="1292">
        <f>IFERROR(INDEX('Price Change - non Flash'!C:C,MATCH('Included-Excluded EANs- Members'!H232,'Price Change - non Flash'!B:B,0)),"")</f>
        <v/>
      </c>
      <c r="J232" s="1292">
        <f>IFERROR(INDEX('Price Change - non Flash'!D:D,MATCH('Included-Excluded EANs- Members'!H232,'Price Change - non Flash'!B:B,0)),"")</f>
        <v/>
      </c>
      <c r="K232" s="1292">
        <f>IFERROR(INDEX('Price Change - non Flash'!E:E,MATCH('Included-Excluded EANs- Members'!H232,'Price Change - non Flash'!B:B,0)),"")</f>
        <v/>
      </c>
    </row>
    <row r="233" ht="15.6" customHeight="1" s="1659">
      <c r="G233" s="1290" t="n"/>
      <c r="H233" s="1291" t="n"/>
      <c r="I233" s="1292">
        <f>IFERROR(INDEX('Price Change - non Flash'!C:C,MATCH('Included-Excluded EANs- Members'!H233,'Price Change - non Flash'!B:B,0)),"")</f>
        <v/>
      </c>
      <c r="J233" s="1292">
        <f>IFERROR(INDEX('Price Change - non Flash'!D:D,MATCH('Included-Excluded EANs- Members'!H233,'Price Change - non Flash'!B:B,0)),"")</f>
        <v/>
      </c>
      <c r="K233" s="1292">
        <f>IFERROR(INDEX('Price Change - non Flash'!E:E,MATCH('Included-Excluded EANs- Members'!H233,'Price Change - non Flash'!B:B,0)),"")</f>
        <v/>
      </c>
    </row>
    <row r="234" ht="15.6" customHeight="1" s="1659">
      <c r="G234" s="1290" t="n"/>
      <c r="H234" s="1291" t="n"/>
      <c r="I234" s="1292">
        <f>IFERROR(INDEX('Price Change - non Flash'!C:C,MATCH('Included-Excluded EANs- Members'!H234,'Price Change - non Flash'!B:B,0)),"")</f>
        <v/>
      </c>
      <c r="J234" s="1292">
        <f>IFERROR(INDEX('Price Change - non Flash'!D:D,MATCH('Included-Excluded EANs- Members'!H234,'Price Change - non Flash'!B:B,0)),"")</f>
        <v/>
      </c>
      <c r="K234" s="1292">
        <f>IFERROR(INDEX('Price Change - non Flash'!E:E,MATCH('Included-Excluded EANs- Members'!H234,'Price Change - non Flash'!B:B,0)),"")</f>
        <v/>
      </c>
    </row>
    <row r="235" ht="15.6" customHeight="1" s="1659">
      <c r="G235" s="1290" t="n"/>
      <c r="H235" s="1291" t="n"/>
      <c r="I235" s="1292">
        <f>IFERROR(INDEX('Price Change - non Flash'!C:C,MATCH('Included-Excluded EANs- Members'!H235,'Price Change - non Flash'!B:B,0)),"")</f>
        <v/>
      </c>
      <c r="J235" s="1292">
        <f>IFERROR(INDEX('Price Change - non Flash'!D:D,MATCH('Included-Excluded EANs- Members'!H235,'Price Change - non Flash'!B:B,0)),"")</f>
        <v/>
      </c>
      <c r="K235" s="1292">
        <f>IFERROR(INDEX('Price Change - non Flash'!E:E,MATCH('Included-Excluded EANs- Members'!H235,'Price Change - non Flash'!B:B,0)),"")</f>
        <v/>
      </c>
    </row>
    <row r="236" ht="15.6" customHeight="1" s="1659">
      <c r="G236" s="1290" t="n"/>
      <c r="H236" s="1291" t="n"/>
      <c r="I236" s="1292">
        <f>IFERROR(INDEX('Price Change - non Flash'!C:C,MATCH('Included-Excluded EANs- Members'!H236,'Price Change - non Flash'!B:B,0)),"")</f>
        <v/>
      </c>
      <c r="J236" s="1292">
        <f>IFERROR(INDEX('Price Change - non Flash'!D:D,MATCH('Included-Excluded EANs- Members'!H236,'Price Change - non Flash'!B:B,0)),"")</f>
        <v/>
      </c>
      <c r="K236" s="1292">
        <f>IFERROR(INDEX('Price Change - non Flash'!E:E,MATCH('Included-Excluded EANs- Members'!H236,'Price Change - non Flash'!B:B,0)),"")</f>
        <v/>
      </c>
    </row>
    <row r="237" ht="15.6" customHeight="1" s="1659">
      <c r="G237" s="1290" t="n"/>
      <c r="H237" s="1291" t="n"/>
      <c r="I237" s="1292">
        <f>IFERROR(INDEX('Price Change - non Flash'!C:C,MATCH('Included-Excluded EANs- Members'!H237,'Price Change - non Flash'!B:B,0)),"")</f>
        <v/>
      </c>
      <c r="J237" s="1292">
        <f>IFERROR(INDEX('Price Change - non Flash'!D:D,MATCH('Included-Excluded EANs- Members'!H237,'Price Change - non Flash'!B:B,0)),"")</f>
        <v/>
      </c>
      <c r="K237" s="1292">
        <f>IFERROR(INDEX('Price Change - non Flash'!E:E,MATCH('Included-Excluded EANs- Members'!H237,'Price Change - non Flash'!B:B,0)),"")</f>
        <v/>
      </c>
    </row>
    <row r="238" ht="15.6" customHeight="1" s="1659">
      <c r="G238" s="1290" t="n"/>
      <c r="H238" s="1291" t="n"/>
      <c r="I238" s="1292">
        <f>IFERROR(INDEX('Price Change - non Flash'!C:C,MATCH('Included-Excluded EANs- Members'!H238,'Price Change - non Flash'!B:B,0)),"")</f>
        <v/>
      </c>
      <c r="J238" s="1292">
        <f>IFERROR(INDEX('Price Change - non Flash'!D:D,MATCH('Included-Excluded EANs- Members'!H238,'Price Change - non Flash'!B:B,0)),"")</f>
        <v/>
      </c>
      <c r="K238" s="1292">
        <f>IFERROR(INDEX('Price Change - non Flash'!E:E,MATCH('Included-Excluded EANs- Members'!H238,'Price Change - non Flash'!B:B,0)),"")</f>
        <v/>
      </c>
    </row>
    <row r="239" ht="15.6" customHeight="1" s="1659">
      <c r="G239" s="1290" t="n"/>
      <c r="H239" s="1291" t="n"/>
      <c r="I239" s="1292">
        <f>IFERROR(INDEX('Price Change - non Flash'!C:C,MATCH('Included-Excluded EANs- Members'!H239,'Price Change - non Flash'!B:B,0)),"")</f>
        <v/>
      </c>
      <c r="J239" s="1292">
        <f>IFERROR(INDEX('Price Change - non Flash'!D:D,MATCH('Included-Excluded EANs- Members'!H239,'Price Change - non Flash'!B:B,0)),"")</f>
        <v/>
      </c>
      <c r="K239" s="1292">
        <f>IFERROR(INDEX('Price Change - non Flash'!E:E,MATCH('Included-Excluded EANs- Members'!H239,'Price Change - non Flash'!B:B,0)),"")</f>
        <v/>
      </c>
    </row>
    <row r="240" ht="15.6" customHeight="1" s="1659">
      <c r="G240" s="1290" t="n"/>
      <c r="H240" s="1291" t="n"/>
      <c r="I240" s="1292">
        <f>IFERROR(INDEX('Price Change - non Flash'!C:C,MATCH('Included-Excluded EANs- Members'!H240,'Price Change - non Flash'!B:B,0)),"")</f>
        <v/>
      </c>
      <c r="J240" s="1292">
        <f>IFERROR(INDEX('Price Change - non Flash'!D:D,MATCH('Included-Excluded EANs- Members'!H240,'Price Change - non Flash'!B:B,0)),"")</f>
        <v/>
      </c>
      <c r="K240" s="1292">
        <f>IFERROR(INDEX('Price Change - non Flash'!E:E,MATCH('Included-Excluded EANs- Members'!H240,'Price Change - non Flash'!B:B,0)),"")</f>
        <v/>
      </c>
    </row>
    <row r="241" ht="15.6" customHeight="1" s="1659">
      <c r="G241" s="1290" t="n"/>
      <c r="H241" s="1291" t="n"/>
      <c r="I241" s="1292">
        <f>IFERROR(INDEX('Price Change - non Flash'!C:C,MATCH('Included-Excluded EANs- Members'!H241,'Price Change - non Flash'!B:B,0)),"")</f>
        <v/>
      </c>
      <c r="J241" s="1292">
        <f>IFERROR(INDEX('Price Change - non Flash'!D:D,MATCH('Included-Excluded EANs- Members'!H241,'Price Change - non Flash'!B:B,0)),"")</f>
        <v/>
      </c>
      <c r="K241" s="1292">
        <f>IFERROR(INDEX('Price Change - non Flash'!E:E,MATCH('Included-Excluded EANs- Members'!H241,'Price Change - non Flash'!B:B,0)),"")</f>
        <v/>
      </c>
    </row>
    <row r="242" ht="15.6" customHeight="1" s="1659">
      <c r="G242" s="1290" t="n"/>
      <c r="H242" s="1291" t="n"/>
      <c r="I242" s="1292">
        <f>IFERROR(INDEX('Price Change - non Flash'!C:C,MATCH('Included-Excluded EANs- Members'!H242,'Price Change - non Flash'!B:B,0)),"")</f>
        <v/>
      </c>
      <c r="J242" s="1292">
        <f>IFERROR(INDEX('Price Change - non Flash'!D:D,MATCH('Included-Excluded EANs- Members'!H242,'Price Change - non Flash'!B:B,0)),"")</f>
        <v/>
      </c>
      <c r="K242" s="1292">
        <f>IFERROR(INDEX('Price Change - non Flash'!E:E,MATCH('Included-Excluded EANs- Members'!H242,'Price Change - non Flash'!B:B,0)),"")</f>
        <v/>
      </c>
    </row>
    <row r="243" ht="15.6" customHeight="1" s="1659">
      <c r="G243" s="1290" t="n"/>
      <c r="H243" s="1291" t="n"/>
      <c r="I243" s="1292">
        <f>IFERROR(INDEX('Price Change - non Flash'!C:C,MATCH('Included-Excluded EANs- Members'!H243,'Price Change - non Flash'!B:B,0)),"")</f>
        <v/>
      </c>
      <c r="J243" s="1292">
        <f>IFERROR(INDEX('Price Change - non Flash'!D:D,MATCH('Included-Excluded EANs- Members'!H243,'Price Change - non Flash'!B:B,0)),"")</f>
        <v/>
      </c>
      <c r="K243" s="1292">
        <f>IFERROR(INDEX('Price Change - non Flash'!E:E,MATCH('Included-Excluded EANs- Members'!H243,'Price Change - non Flash'!B:B,0)),"")</f>
        <v/>
      </c>
    </row>
    <row r="244" ht="15.6" customHeight="1" s="1659">
      <c r="G244" s="1290" t="n"/>
      <c r="H244" s="1291" t="n"/>
      <c r="I244" s="1292">
        <f>IFERROR(INDEX('Price Change - non Flash'!C:C,MATCH('Included-Excluded EANs- Members'!H244,'Price Change - non Flash'!B:B,0)),"")</f>
        <v/>
      </c>
      <c r="J244" s="1292">
        <f>IFERROR(INDEX('Price Change - non Flash'!D:D,MATCH('Included-Excluded EANs- Members'!H244,'Price Change - non Flash'!B:B,0)),"")</f>
        <v/>
      </c>
      <c r="K244" s="1292">
        <f>IFERROR(INDEX('Price Change - non Flash'!E:E,MATCH('Included-Excluded EANs- Members'!H244,'Price Change - non Flash'!B:B,0)),"")</f>
        <v/>
      </c>
    </row>
    <row r="245" ht="15.6" customHeight="1" s="1659">
      <c r="G245" s="1290" t="n"/>
      <c r="H245" s="1291" t="n"/>
      <c r="I245" s="1292">
        <f>IFERROR(INDEX('Price Change - non Flash'!C:C,MATCH('Included-Excluded EANs- Members'!H245,'Price Change - non Flash'!B:B,0)),"")</f>
        <v/>
      </c>
      <c r="J245" s="1292">
        <f>IFERROR(INDEX('Price Change - non Flash'!D:D,MATCH('Included-Excluded EANs- Members'!H245,'Price Change - non Flash'!B:B,0)),"")</f>
        <v/>
      </c>
      <c r="K245" s="1292">
        <f>IFERROR(INDEX('Price Change - non Flash'!E:E,MATCH('Included-Excluded EANs- Members'!H245,'Price Change - non Flash'!B:B,0)),"")</f>
        <v/>
      </c>
    </row>
    <row r="246" ht="15.6" customHeight="1" s="1659">
      <c r="G246" s="1290" t="n"/>
      <c r="H246" s="1291" t="n"/>
      <c r="I246" s="1292">
        <f>IFERROR(INDEX('Price Change - non Flash'!C:C,MATCH('Included-Excluded EANs- Members'!H246,'Price Change - non Flash'!B:B,0)),"")</f>
        <v/>
      </c>
      <c r="J246" s="1292">
        <f>IFERROR(INDEX('Price Change - non Flash'!D:D,MATCH('Included-Excluded EANs- Members'!H246,'Price Change - non Flash'!B:B,0)),"")</f>
        <v/>
      </c>
      <c r="K246" s="1292">
        <f>IFERROR(INDEX('Price Change - non Flash'!E:E,MATCH('Included-Excluded EANs- Members'!H246,'Price Change - non Flash'!B:B,0)),"")</f>
        <v/>
      </c>
    </row>
    <row r="247" ht="15.6" customHeight="1" s="1659">
      <c r="G247" s="1290" t="n"/>
      <c r="H247" s="1291" t="n"/>
      <c r="I247" s="1292">
        <f>IFERROR(INDEX('Price Change - non Flash'!C:C,MATCH('Included-Excluded EANs- Members'!H247,'Price Change - non Flash'!B:B,0)),"")</f>
        <v/>
      </c>
      <c r="J247" s="1292">
        <f>IFERROR(INDEX('Price Change - non Flash'!D:D,MATCH('Included-Excluded EANs- Members'!H247,'Price Change - non Flash'!B:B,0)),"")</f>
        <v/>
      </c>
      <c r="K247" s="1292">
        <f>IFERROR(INDEX('Price Change - non Flash'!E:E,MATCH('Included-Excluded EANs- Members'!H247,'Price Change - non Flash'!B:B,0)),"")</f>
        <v/>
      </c>
    </row>
    <row r="248" ht="15.6" customHeight="1" s="1659">
      <c r="G248" s="1290" t="n"/>
      <c r="H248" s="1291" t="n"/>
      <c r="I248" s="1292">
        <f>IFERROR(INDEX('Price Change - non Flash'!C:C,MATCH('Included-Excluded EANs- Members'!H248,'Price Change - non Flash'!B:B,0)),"")</f>
        <v/>
      </c>
      <c r="J248" s="1292">
        <f>IFERROR(INDEX('Price Change - non Flash'!D:D,MATCH('Included-Excluded EANs- Members'!H248,'Price Change - non Flash'!B:B,0)),"")</f>
        <v/>
      </c>
      <c r="K248" s="1292">
        <f>IFERROR(INDEX('Price Change - non Flash'!E:E,MATCH('Included-Excluded EANs- Members'!H248,'Price Change - non Flash'!B:B,0)),"")</f>
        <v/>
      </c>
    </row>
    <row r="249" ht="15.6" customHeight="1" s="1659">
      <c r="G249" s="1290" t="n"/>
      <c r="H249" s="1291" t="n"/>
      <c r="I249" s="1292">
        <f>IFERROR(INDEX('Price Change - non Flash'!C:C,MATCH('Included-Excluded EANs- Members'!H249,'Price Change - non Flash'!B:B,0)),"")</f>
        <v/>
      </c>
      <c r="J249" s="1292">
        <f>IFERROR(INDEX('Price Change - non Flash'!D:D,MATCH('Included-Excluded EANs- Members'!H249,'Price Change - non Flash'!B:B,0)),"")</f>
        <v/>
      </c>
      <c r="K249" s="1292">
        <f>IFERROR(INDEX('Price Change - non Flash'!E:E,MATCH('Included-Excluded EANs- Members'!H249,'Price Change - non Flash'!B:B,0)),"")</f>
        <v/>
      </c>
    </row>
    <row r="250" ht="15.6" customHeight="1" s="1659">
      <c r="G250" s="1290" t="n"/>
      <c r="H250" s="1291" t="n"/>
      <c r="I250" s="1292">
        <f>IFERROR(INDEX('Price Change - non Flash'!C:C,MATCH('Included-Excluded EANs- Members'!H250,'Price Change - non Flash'!B:B,0)),"")</f>
        <v/>
      </c>
      <c r="J250" s="1292">
        <f>IFERROR(INDEX('Price Change - non Flash'!D:D,MATCH('Included-Excluded EANs- Members'!H250,'Price Change - non Flash'!B:B,0)),"")</f>
        <v/>
      </c>
      <c r="K250" s="1292">
        <f>IFERROR(INDEX('Price Change - non Flash'!E:E,MATCH('Included-Excluded EANs- Members'!H250,'Price Change - non Flash'!B:B,0)),"")</f>
        <v/>
      </c>
    </row>
    <row r="251" ht="15.6" customHeight="1" s="1659">
      <c r="G251" s="1290" t="n"/>
      <c r="H251" s="1291" t="n"/>
      <c r="I251" s="1292">
        <f>IFERROR(INDEX('Price Change - non Flash'!C:C,MATCH('Included-Excluded EANs- Members'!H251,'Price Change - non Flash'!B:B,0)),"")</f>
        <v/>
      </c>
      <c r="J251" s="1292">
        <f>IFERROR(INDEX('Price Change - non Flash'!D:D,MATCH('Included-Excluded EANs- Members'!H251,'Price Change - non Flash'!B:B,0)),"")</f>
        <v/>
      </c>
      <c r="K251" s="1292">
        <f>IFERROR(INDEX('Price Change - non Flash'!E:E,MATCH('Included-Excluded EANs- Members'!H251,'Price Change - non Flash'!B:B,0)),"")</f>
        <v/>
      </c>
    </row>
    <row r="252" ht="15.6" customHeight="1" s="1659">
      <c r="G252" s="1290" t="n"/>
      <c r="H252" s="1291" t="n"/>
      <c r="I252" s="1292">
        <f>IFERROR(INDEX('Price Change - non Flash'!C:C,MATCH('Included-Excluded EANs- Members'!H252,'Price Change - non Flash'!B:B,0)),"")</f>
        <v/>
      </c>
      <c r="J252" s="1292">
        <f>IFERROR(INDEX('Price Change - non Flash'!D:D,MATCH('Included-Excluded EANs- Members'!H252,'Price Change - non Flash'!B:B,0)),"")</f>
        <v/>
      </c>
      <c r="K252" s="1292">
        <f>IFERROR(INDEX('Price Change - non Flash'!E:E,MATCH('Included-Excluded EANs- Members'!H252,'Price Change - non Flash'!B:B,0)),"")</f>
        <v/>
      </c>
    </row>
    <row r="253" ht="15.6" customHeight="1" s="1659">
      <c r="G253" s="1290" t="n"/>
      <c r="H253" s="1291" t="n"/>
      <c r="I253" s="1292">
        <f>IFERROR(INDEX('Price Change - non Flash'!C:C,MATCH('Included-Excluded EANs- Members'!H253,'Price Change - non Flash'!B:B,0)),"")</f>
        <v/>
      </c>
      <c r="J253" s="1292">
        <f>IFERROR(INDEX('Price Change - non Flash'!D:D,MATCH('Included-Excluded EANs- Members'!H253,'Price Change - non Flash'!B:B,0)),"")</f>
        <v/>
      </c>
      <c r="K253" s="1292">
        <f>IFERROR(INDEX('Price Change - non Flash'!E:E,MATCH('Included-Excluded EANs- Members'!H253,'Price Change - non Flash'!B:B,0)),"")</f>
        <v/>
      </c>
    </row>
    <row r="254" ht="15.6" customHeight="1" s="1659">
      <c r="G254" s="1290" t="n"/>
      <c r="H254" s="1291" t="n"/>
      <c r="I254" s="1292">
        <f>IFERROR(INDEX('Price Change - non Flash'!C:C,MATCH('Included-Excluded EANs- Members'!H254,'Price Change - non Flash'!B:B,0)),"")</f>
        <v/>
      </c>
      <c r="J254" s="1292">
        <f>IFERROR(INDEX('Price Change - non Flash'!D:D,MATCH('Included-Excluded EANs- Members'!H254,'Price Change - non Flash'!B:B,0)),"")</f>
        <v/>
      </c>
      <c r="K254" s="1292">
        <f>IFERROR(INDEX('Price Change - non Flash'!E:E,MATCH('Included-Excluded EANs- Members'!H254,'Price Change - non Flash'!B:B,0)),"")</f>
        <v/>
      </c>
    </row>
    <row r="255" ht="15.6" customHeight="1" s="1659">
      <c r="G255" s="1290" t="n"/>
      <c r="H255" s="1291" t="n"/>
      <c r="I255" s="1292">
        <f>IFERROR(INDEX('Price Change - non Flash'!C:C,MATCH('Included-Excluded EANs- Members'!H255,'Price Change - non Flash'!B:B,0)),"")</f>
        <v/>
      </c>
      <c r="J255" s="1292">
        <f>IFERROR(INDEX('Price Change - non Flash'!D:D,MATCH('Included-Excluded EANs- Members'!H255,'Price Change - non Flash'!B:B,0)),"")</f>
        <v/>
      </c>
      <c r="K255" s="1292">
        <f>IFERROR(INDEX('Price Change - non Flash'!E:E,MATCH('Included-Excluded EANs- Members'!H255,'Price Change - non Flash'!B:B,0)),"")</f>
        <v/>
      </c>
    </row>
    <row r="256" ht="15.6" customHeight="1" s="1659">
      <c r="G256" s="1290" t="n"/>
      <c r="H256" s="1291" t="n"/>
      <c r="I256" s="1292">
        <f>IFERROR(INDEX('Price Change - non Flash'!C:C,MATCH('Included-Excluded EANs- Members'!H256,'Price Change - non Flash'!B:B,0)),"")</f>
        <v/>
      </c>
      <c r="J256" s="1292">
        <f>IFERROR(INDEX('Price Change - non Flash'!D:D,MATCH('Included-Excluded EANs- Members'!H256,'Price Change - non Flash'!B:B,0)),"")</f>
        <v/>
      </c>
      <c r="K256" s="1292">
        <f>IFERROR(INDEX('Price Change - non Flash'!E:E,MATCH('Included-Excluded EANs- Members'!H256,'Price Change - non Flash'!B:B,0)),"")</f>
        <v/>
      </c>
    </row>
    <row r="257" ht="15.6" customHeight="1" s="1659">
      <c r="G257" s="1290" t="n"/>
      <c r="H257" s="1291" t="n"/>
      <c r="I257" s="1292">
        <f>IFERROR(INDEX('Price Change - non Flash'!C:C,MATCH('Included-Excluded EANs- Members'!H257,'Price Change - non Flash'!B:B,0)),"")</f>
        <v/>
      </c>
      <c r="J257" s="1292">
        <f>IFERROR(INDEX('Price Change - non Flash'!D:D,MATCH('Included-Excluded EANs- Members'!H257,'Price Change - non Flash'!B:B,0)),"")</f>
        <v/>
      </c>
      <c r="K257" s="1292">
        <f>IFERROR(INDEX('Price Change - non Flash'!E:E,MATCH('Included-Excluded EANs- Members'!H257,'Price Change - non Flash'!B:B,0)),"")</f>
        <v/>
      </c>
    </row>
    <row r="258" ht="15.6" customHeight="1" s="1659">
      <c r="G258" s="1290" t="n"/>
      <c r="H258" s="1291" t="n"/>
      <c r="I258" s="1292">
        <f>IFERROR(INDEX('Price Change - non Flash'!C:C,MATCH('Included-Excluded EANs- Members'!H258,'Price Change - non Flash'!B:B,0)),"")</f>
        <v/>
      </c>
      <c r="J258" s="1292">
        <f>IFERROR(INDEX('Price Change - non Flash'!D:D,MATCH('Included-Excluded EANs- Members'!H258,'Price Change - non Flash'!B:B,0)),"")</f>
        <v/>
      </c>
      <c r="K258" s="1292">
        <f>IFERROR(INDEX('Price Change - non Flash'!E:E,MATCH('Included-Excluded EANs- Members'!H258,'Price Change - non Flash'!B:B,0)),"")</f>
        <v/>
      </c>
    </row>
    <row r="259" ht="15.6" customHeight="1" s="1659">
      <c r="G259" s="1290" t="n"/>
      <c r="H259" s="1291" t="n"/>
      <c r="I259" s="1292">
        <f>IFERROR(INDEX('Price Change - non Flash'!C:C,MATCH('Included-Excluded EANs- Members'!H259,'Price Change - non Flash'!B:B,0)),"")</f>
        <v/>
      </c>
      <c r="J259" s="1292">
        <f>IFERROR(INDEX('Price Change - non Flash'!D:D,MATCH('Included-Excluded EANs- Members'!H259,'Price Change - non Flash'!B:B,0)),"")</f>
        <v/>
      </c>
      <c r="K259" s="1292">
        <f>IFERROR(INDEX('Price Change - non Flash'!E:E,MATCH('Included-Excluded EANs- Members'!H259,'Price Change - non Flash'!B:B,0)),"")</f>
        <v/>
      </c>
    </row>
    <row r="260" ht="15.6" customHeight="1" s="1659">
      <c r="G260" s="1290" t="n"/>
      <c r="H260" s="1291" t="n"/>
      <c r="I260" s="1292">
        <f>IFERROR(INDEX('Price Change - non Flash'!C:C,MATCH('Included-Excluded EANs- Members'!H260,'Price Change - non Flash'!B:B,0)),"")</f>
        <v/>
      </c>
      <c r="J260" s="1292">
        <f>IFERROR(INDEX('Price Change - non Flash'!D:D,MATCH('Included-Excluded EANs- Members'!H260,'Price Change - non Flash'!B:B,0)),"")</f>
        <v/>
      </c>
      <c r="K260" s="1292">
        <f>IFERROR(INDEX('Price Change - non Flash'!E:E,MATCH('Included-Excluded EANs- Members'!H260,'Price Change - non Flash'!B:B,0)),"")</f>
        <v/>
      </c>
    </row>
    <row r="261" ht="15.6" customHeight="1" s="1659">
      <c r="G261" s="1290" t="n"/>
      <c r="H261" s="1291" t="n"/>
      <c r="I261" s="1292">
        <f>IFERROR(INDEX('Price Change - non Flash'!C:C,MATCH('Included-Excluded EANs- Members'!H261,'Price Change - non Flash'!B:B,0)),"")</f>
        <v/>
      </c>
      <c r="J261" s="1292">
        <f>IFERROR(INDEX('Price Change - non Flash'!D:D,MATCH('Included-Excluded EANs- Members'!H261,'Price Change - non Flash'!B:B,0)),"")</f>
        <v/>
      </c>
      <c r="K261" s="1292">
        <f>IFERROR(INDEX('Price Change - non Flash'!E:E,MATCH('Included-Excluded EANs- Members'!H261,'Price Change - non Flash'!B:B,0)),"")</f>
        <v/>
      </c>
    </row>
    <row r="262" ht="15.6" customHeight="1" s="1659">
      <c r="G262" s="1290" t="n"/>
      <c r="H262" s="1291" t="n"/>
      <c r="I262" s="1292">
        <f>IFERROR(INDEX('Price Change - non Flash'!C:C,MATCH('Included-Excluded EANs- Members'!H262,'Price Change - non Flash'!B:B,0)),"")</f>
        <v/>
      </c>
      <c r="J262" s="1292">
        <f>IFERROR(INDEX('Price Change - non Flash'!D:D,MATCH('Included-Excluded EANs- Members'!H262,'Price Change - non Flash'!B:B,0)),"")</f>
        <v/>
      </c>
      <c r="K262" s="1292">
        <f>IFERROR(INDEX('Price Change - non Flash'!E:E,MATCH('Included-Excluded EANs- Members'!H262,'Price Change - non Flash'!B:B,0)),"")</f>
        <v/>
      </c>
    </row>
    <row r="263" ht="15.6" customHeight="1" s="1659">
      <c r="G263" s="1290" t="n"/>
      <c r="H263" s="1291" t="n"/>
      <c r="I263" s="1292">
        <f>IFERROR(INDEX('Price Change - non Flash'!C:C,MATCH('Included-Excluded EANs- Members'!H263,'Price Change - non Flash'!B:B,0)),"")</f>
        <v/>
      </c>
      <c r="J263" s="1292">
        <f>IFERROR(INDEX('Price Change - non Flash'!D:D,MATCH('Included-Excluded EANs- Members'!H263,'Price Change - non Flash'!B:B,0)),"")</f>
        <v/>
      </c>
      <c r="K263" s="1292">
        <f>IFERROR(INDEX('Price Change - non Flash'!E:E,MATCH('Included-Excluded EANs- Members'!H263,'Price Change - non Flash'!B:B,0)),"")</f>
        <v/>
      </c>
    </row>
    <row r="264" ht="15.6" customHeight="1" s="1659">
      <c r="G264" s="1290" t="n"/>
      <c r="H264" s="1291" t="n"/>
      <c r="I264" s="1292">
        <f>IFERROR(INDEX('Price Change - non Flash'!C:C,MATCH('Included-Excluded EANs- Members'!H264,'Price Change - non Flash'!B:B,0)),"")</f>
        <v/>
      </c>
      <c r="J264" s="1292">
        <f>IFERROR(INDEX('Price Change - non Flash'!D:D,MATCH('Included-Excluded EANs- Members'!H264,'Price Change - non Flash'!B:B,0)),"")</f>
        <v/>
      </c>
      <c r="K264" s="1292">
        <f>IFERROR(INDEX('Price Change - non Flash'!E:E,MATCH('Included-Excluded EANs- Members'!H264,'Price Change - non Flash'!B:B,0)),"")</f>
        <v/>
      </c>
    </row>
    <row r="265" ht="15.6" customHeight="1" s="1659">
      <c r="G265" s="1290" t="n"/>
      <c r="H265" s="1291" t="n"/>
      <c r="I265" s="1292">
        <f>IFERROR(INDEX('Price Change - non Flash'!C:C,MATCH('Included-Excluded EANs- Members'!H265,'Price Change - non Flash'!B:B,0)),"")</f>
        <v/>
      </c>
      <c r="J265" s="1292">
        <f>IFERROR(INDEX('Price Change - non Flash'!D:D,MATCH('Included-Excluded EANs- Members'!H265,'Price Change - non Flash'!B:B,0)),"")</f>
        <v/>
      </c>
      <c r="K265" s="1292">
        <f>IFERROR(INDEX('Price Change - non Flash'!E:E,MATCH('Included-Excluded EANs- Members'!H265,'Price Change - non Flash'!B:B,0)),"")</f>
        <v/>
      </c>
    </row>
    <row r="266" ht="15.6" customHeight="1" s="1659">
      <c r="G266" s="1290" t="n"/>
      <c r="H266" s="1291" t="n"/>
      <c r="I266" s="1292">
        <f>IFERROR(INDEX('Price Change - non Flash'!C:C,MATCH('Included-Excluded EANs- Members'!H266,'Price Change - non Flash'!B:B,0)),"")</f>
        <v/>
      </c>
      <c r="J266" s="1292">
        <f>IFERROR(INDEX('Price Change - non Flash'!D:D,MATCH('Included-Excluded EANs- Members'!H266,'Price Change - non Flash'!B:B,0)),"")</f>
        <v/>
      </c>
      <c r="K266" s="1292">
        <f>IFERROR(INDEX('Price Change - non Flash'!E:E,MATCH('Included-Excluded EANs- Members'!H266,'Price Change - non Flash'!B:B,0)),"")</f>
        <v/>
      </c>
    </row>
    <row r="267" ht="15.6" customHeight="1" s="1659">
      <c r="G267" s="1290" t="n"/>
      <c r="H267" s="1291" t="n"/>
      <c r="I267" s="1292">
        <f>IFERROR(INDEX('Price Change - non Flash'!C:C,MATCH('Included-Excluded EANs- Members'!H267,'Price Change - non Flash'!B:B,0)),"")</f>
        <v/>
      </c>
      <c r="J267" s="1292">
        <f>IFERROR(INDEX('Price Change - non Flash'!D:D,MATCH('Included-Excluded EANs- Members'!H267,'Price Change - non Flash'!B:B,0)),"")</f>
        <v/>
      </c>
      <c r="K267" s="1292">
        <f>IFERROR(INDEX('Price Change - non Flash'!E:E,MATCH('Included-Excluded EANs- Members'!H267,'Price Change - non Flash'!B:B,0)),"")</f>
        <v/>
      </c>
    </row>
    <row r="268" ht="15.6" customHeight="1" s="1659">
      <c r="G268" s="1290" t="n"/>
      <c r="H268" s="1291" t="n"/>
      <c r="I268" s="1292">
        <f>IFERROR(INDEX('Price Change - non Flash'!C:C,MATCH('Included-Excluded EANs- Members'!H268,'Price Change - non Flash'!B:B,0)),"")</f>
        <v/>
      </c>
      <c r="J268" s="1292">
        <f>IFERROR(INDEX('Price Change - non Flash'!D:D,MATCH('Included-Excluded EANs- Members'!H268,'Price Change - non Flash'!B:B,0)),"")</f>
        <v/>
      </c>
      <c r="K268" s="1292">
        <f>IFERROR(INDEX('Price Change - non Flash'!E:E,MATCH('Included-Excluded EANs- Members'!H268,'Price Change - non Flash'!B:B,0)),"")</f>
        <v/>
      </c>
    </row>
    <row r="269" ht="15.6" customHeight="1" s="1659">
      <c r="G269" s="1290" t="n"/>
      <c r="H269" s="1291" t="n"/>
      <c r="I269" s="1292">
        <f>IFERROR(INDEX('Price Change - non Flash'!C:C,MATCH('Included-Excluded EANs- Members'!H269,'Price Change - non Flash'!B:B,0)),"")</f>
        <v/>
      </c>
      <c r="J269" s="1292">
        <f>IFERROR(INDEX('Price Change - non Flash'!D:D,MATCH('Included-Excluded EANs- Members'!H269,'Price Change - non Flash'!B:B,0)),"")</f>
        <v/>
      </c>
      <c r="K269" s="1292">
        <f>IFERROR(INDEX('Price Change - non Flash'!E:E,MATCH('Included-Excluded EANs- Members'!H269,'Price Change - non Flash'!B:B,0)),"")</f>
        <v/>
      </c>
    </row>
    <row r="270" ht="15.6" customHeight="1" s="1659">
      <c r="G270" s="1290" t="n"/>
      <c r="H270" s="1291" t="n"/>
      <c r="I270" s="1292">
        <f>IFERROR(INDEX('Price Change - non Flash'!C:C,MATCH('Included-Excluded EANs- Members'!H270,'Price Change - non Flash'!B:B,0)),"")</f>
        <v/>
      </c>
      <c r="J270" s="1292">
        <f>IFERROR(INDEX('Price Change - non Flash'!D:D,MATCH('Included-Excluded EANs- Members'!H270,'Price Change - non Flash'!B:B,0)),"")</f>
        <v/>
      </c>
      <c r="K270" s="1292">
        <f>IFERROR(INDEX('Price Change - non Flash'!E:E,MATCH('Included-Excluded EANs- Members'!H270,'Price Change - non Flash'!B:B,0)),"")</f>
        <v/>
      </c>
    </row>
    <row r="271" ht="15.6" customHeight="1" s="1659">
      <c r="G271" s="1290" t="n"/>
      <c r="H271" s="1291" t="n"/>
      <c r="I271" s="1292">
        <f>IFERROR(INDEX('Price Change - non Flash'!C:C,MATCH('Included-Excluded EANs- Members'!H271,'Price Change - non Flash'!B:B,0)),"")</f>
        <v/>
      </c>
      <c r="J271" s="1292">
        <f>IFERROR(INDEX('Price Change - non Flash'!D:D,MATCH('Included-Excluded EANs- Members'!H271,'Price Change - non Flash'!B:B,0)),"")</f>
        <v/>
      </c>
      <c r="K271" s="1292">
        <f>IFERROR(INDEX('Price Change - non Flash'!E:E,MATCH('Included-Excluded EANs- Members'!H271,'Price Change - non Flash'!B:B,0)),"")</f>
        <v/>
      </c>
    </row>
    <row r="272" ht="15.6" customHeight="1" s="1659">
      <c r="G272" s="1290" t="n"/>
      <c r="H272" s="1291" t="n"/>
      <c r="I272" s="1292">
        <f>IFERROR(INDEX('Price Change - non Flash'!C:C,MATCH('Included-Excluded EANs- Members'!H272,'Price Change - non Flash'!B:B,0)),"")</f>
        <v/>
      </c>
      <c r="J272" s="1292">
        <f>IFERROR(INDEX('Price Change - non Flash'!D:D,MATCH('Included-Excluded EANs- Members'!H272,'Price Change - non Flash'!B:B,0)),"")</f>
        <v/>
      </c>
      <c r="K272" s="1292">
        <f>IFERROR(INDEX('Price Change - non Flash'!E:E,MATCH('Included-Excluded EANs- Members'!H272,'Price Change - non Flash'!B:B,0)),"")</f>
        <v/>
      </c>
    </row>
    <row r="273" ht="15.6" customHeight="1" s="1659">
      <c r="G273" s="1290" t="n"/>
      <c r="H273" s="1291" t="n"/>
      <c r="I273" s="1292">
        <f>IFERROR(INDEX('Price Change - non Flash'!C:C,MATCH('Included-Excluded EANs- Members'!H273,'Price Change - non Flash'!B:B,0)),"")</f>
        <v/>
      </c>
      <c r="J273" s="1292">
        <f>IFERROR(INDEX('Price Change - non Flash'!D:D,MATCH('Included-Excluded EANs- Members'!H273,'Price Change - non Flash'!B:B,0)),"")</f>
        <v/>
      </c>
      <c r="K273" s="1292">
        <f>IFERROR(INDEX('Price Change - non Flash'!E:E,MATCH('Included-Excluded EANs- Members'!H273,'Price Change - non Flash'!B:B,0)),"")</f>
        <v/>
      </c>
    </row>
    <row r="274" ht="15.6" customHeight="1" s="1659">
      <c r="G274" s="1290" t="n"/>
      <c r="H274" s="1291" t="n"/>
      <c r="I274" s="1292">
        <f>IFERROR(INDEX('Price Change - non Flash'!C:C,MATCH('Included-Excluded EANs- Members'!H274,'Price Change - non Flash'!B:B,0)),"")</f>
        <v/>
      </c>
      <c r="J274" s="1292">
        <f>IFERROR(INDEX('Price Change - non Flash'!D:D,MATCH('Included-Excluded EANs- Members'!H274,'Price Change - non Flash'!B:B,0)),"")</f>
        <v/>
      </c>
      <c r="K274" s="1292">
        <f>IFERROR(INDEX('Price Change - non Flash'!E:E,MATCH('Included-Excluded EANs- Members'!H274,'Price Change - non Flash'!B:B,0)),"")</f>
        <v/>
      </c>
    </row>
    <row r="275" ht="15.6" customHeight="1" s="1659">
      <c r="G275" s="1290" t="n"/>
      <c r="H275" s="1291" t="n"/>
      <c r="I275" s="1292">
        <f>IFERROR(INDEX('Price Change - non Flash'!C:C,MATCH('Included-Excluded EANs- Members'!H275,'Price Change - non Flash'!B:B,0)),"")</f>
        <v/>
      </c>
      <c r="J275" s="1292">
        <f>IFERROR(INDEX('Price Change - non Flash'!D:D,MATCH('Included-Excluded EANs- Members'!H275,'Price Change - non Flash'!B:B,0)),"")</f>
        <v/>
      </c>
      <c r="K275" s="1292">
        <f>IFERROR(INDEX('Price Change - non Flash'!E:E,MATCH('Included-Excluded EANs- Members'!H275,'Price Change - non Flash'!B:B,0)),"")</f>
        <v/>
      </c>
    </row>
    <row r="276" ht="15.6" customHeight="1" s="1659">
      <c r="G276" s="1290" t="n"/>
      <c r="H276" s="1291" t="n"/>
      <c r="I276" s="1292">
        <f>IFERROR(INDEX('Price Change - non Flash'!C:C,MATCH('Included-Excluded EANs- Members'!H276,'Price Change - non Flash'!B:B,0)),"")</f>
        <v/>
      </c>
      <c r="J276" s="1292">
        <f>IFERROR(INDEX('Price Change - non Flash'!D:D,MATCH('Included-Excluded EANs- Members'!H276,'Price Change - non Flash'!B:B,0)),"")</f>
        <v/>
      </c>
      <c r="K276" s="1292">
        <f>IFERROR(INDEX('Price Change - non Flash'!E:E,MATCH('Included-Excluded EANs- Members'!H276,'Price Change - non Flash'!B:B,0)),"")</f>
        <v/>
      </c>
    </row>
    <row r="277" ht="15.6" customHeight="1" s="1659">
      <c r="G277" s="1290" t="n"/>
      <c r="H277" s="1291" t="n"/>
      <c r="I277" s="1292">
        <f>IFERROR(INDEX('Price Change - non Flash'!C:C,MATCH('Included-Excluded EANs- Members'!H277,'Price Change - non Flash'!B:B,0)),"")</f>
        <v/>
      </c>
      <c r="J277" s="1292">
        <f>IFERROR(INDEX('Price Change - non Flash'!D:D,MATCH('Included-Excluded EANs- Members'!H277,'Price Change - non Flash'!B:B,0)),"")</f>
        <v/>
      </c>
      <c r="K277" s="1292">
        <f>IFERROR(INDEX('Price Change - non Flash'!E:E,MATCH('Included-Excluded EANs- Members'!H277,'Price Change - non Flash'!B:B,0)),"")</f>
        <v/>
      </c>
    </row>
    <row r="278" ht="15.6" customHeight="1" s="1659">
      <c r="G278" s="1290" t="n"/>
      <c r="H278" s="1291" t="n"/>
      <c r="I278" s="1292">
        <f>IFERROR(INDEX('Price Change - non Flash'!C:C,MATCH('Included-Excluded EANs- Members'!H278,'Price Change - non Flash'!B:B,0)),"")</f>
        <v/>
      </c>
      <c r="J278" s="1292">
        <f>IFERROR(INDEX('Price Change - non Flash'!D:D,MATCH('Included-Excluded EANs- Members'!H278,'Price Change - non Flash'!B:B,0)),"")</f>
        <v/>
      </c>
      <c r="K278" s="1292">
        <f>IFERROR(INDEX('Price Change - non Flash'!E:E,MATCH('Included-Excluded EANs- Members'!H278,'Price Change - non Flash'!B:B,0)),"")</f>
        <v/>
      </c>
    </row>
    <row r="279" ht="15.6" customHeight="1" s="1659">
      <c r="G279" s="1290" t="n"/>
      <c r="H279" s="1291" t="n"/>
      <c r="I279" s="1292">
        <f>IFERROR(INDEX('Price Change - non Flash'!C:C,MATCH('Included-Excluded EANs- Members'!H279,'Price Change - non Flash'!B:B,0)),"")</f>
        <v/>
      </c>
      <c r="J279" s="1292">
        <f>IFERROR(INDEX('Price Change - non Flash'!D:D,MATCH('Included-Excluded EANs- Members'!H279,'Price Change - non Flash'!B:B,0)),"")</f>
        <v/>
      </c>
      <c r="K279" s="1292">
        <f>IFERROR(INDEX('Price Change - non Flash'!E:E,MATCH('Included-Excluded EANs- Members'!H279,'Price Change - non Flash'!B:B,0)),"")</f>
        <v/>
      </c>
    </row>
    <row r="280" ht="15.6" customHeight="1" s="1659">
      <c r="G280" s="1290" t="n"/>
      <c r="H280" s="1291" t="n"/>
      <c r="I280" s="1292">
        <f>IFERROR(INDEX('Price Change - non Flash'!C:C,MATCH('Included-Excluded EANs- Members'!H280,'Price Change - non Flash'!B:B,0)),"")</f>
        <v/>
      </c>
      <c r="J280" s="1292">
        <f>IFERROR(INDEX('Price Change - non Flash'!D:D,MATCH('Included-Excluded EANs- Members'!H280,'Price Change - non Flash'!B:B,0)),"")</f>
        <v/>
      </c>
      <c r="K280" s="1292">
        <f>IFERROR(INDEX('Price Change - non Flash'!E:E,MATCH('Included-Excluded EANs- Members'!H280,'Price Change - non Flash'!B:B,0)),"")</f>
        <v/>
      </c>
    </row>
    <row r="281" ht="15.6" customHeight="1" s="1659">
      <c r="G281" s="1290" t="n"/>
      <c r="H281" s="1291" t="n"/>
      <c r="I281" s="1292">
        <f>IFERROR(INDEX('Price Change - non Flash'!C:C,MATCH('Included-Excluded EANs- Members'!H281,'Price Change - non Flash'!B:B,0)),"")</f>
        <v/>
      </c>
      <c r="J281" s="1292">
        <f>IFERROR(INDEX('Price Change - non Flash'!D:D,MATCH('Included-Excluded EANs- Members'!H281,'Price Change - non Flash'!B:B,0)),"")</f>
        <v/>
      </c>
      <c r="K281" s="1292">
        <f>IFERROR(INDEX('Price Change - non Flash'!E:E,MATCH('Included-Excluded EANs- Members'!H281,'Price Change - non Flash'!B:B,0)),"")</f>
        <v/>
      </c>
    </row>
    <row r="282" ht="15.6" customHeight="1" s="1659">
      <c r="G282" s="1290" t="n"/>
      <c r="H282" s="1291" t="n"/>
      <c r="I282" s="1292">
        <f>IFERROR(INDEX('Price Change - non Flash'!C:C,MATCH('Included-Excluded EANs- Members'!H282,'Price Change - non Flash'!B:B,0)),"")</f>
        <v/>
      </c>
      <c r="J282" s="1292">
        <f>IFERROR(INDEX('Price Change - non Flash'!D:D,MATCH('Included-Excluded EANs- Members'!H282,'Price Change - non Flash'!B:B,0)),"")</f>
        <v/>
      </c>
      <c r="K282" s="1292">
        <f>IFERROR(INDEX('Price Change - non Flash'!E:E,MATCH('Included-Excluded EANs- Members'!H282,'Price Change - non Flash'!B:B,0)),"")</f>
        <v/>
      </c>
    </row>
    <row r="283" ht="15.6" customHeight="1" s="1659">
      <c r="G283" s="1290" t="n"/>
      <c r="H283" s="1291" t="n"/>
      <c r="I283" s="1292">
        <f>IFERROR(INDEX('Price Change - non Flash'!C:C,MATCH('Included-Excluded EANs- Members'!H283,'Price Change - non Flash'!B:B,0)),"")</f>
        <v/>
      </c>
      <c r="J283" s="1292">
        <f>IFERROR(INDEX('Price Change - non Flash'!D:D,MATCH('Included-Excluded EANs- Members'!H283,'Price Change - non Flash'!B:B,0)),"")</f>
        <v/>
      </c>
      <c r="K283" s="1292">
        <f>IFERROR(INDEX('Price Change - non Flash'!E:E,MATCH('Included-Excluded EANs- Members'!H283,'Price Change - non Flash'!B:B,0)),"")</f>
        <v/>
      </c>
    </row>
    <row r="284" ht="15.6" customHeight="1" s="1659">
      <c r="G284" s="1290" t="n"/>
      <c r="H284" s="1291" t="n"/>
      <c r="I284" s="1292">
        <f>IFERROR(INDEX('Price Change - non Flash'!C:C,MATCH('Included-Excluded EANs- Members'!H284,'Price Change - non Flash'!B:B,0)),"")</f>
        <v/>
      </c>
      <c r="J284" s="1292">
        <f>IFERROR(INDEX('Price Change - non Flash'!D:D,MATCH('Included-Excluded EANs- Members'!H284,'Price Change - non Flash'!B:B,0)),"")</f>
        <v/>
      </c>
      <c r="K284" s="1292">
        <f>IFERROR(INDEX('Price Change - non Flash'!E:E,MATCH('Included-Excluded EANs- Members'!H284,'Price Change - non Flash'!B:B,0)),"")</f>
        <v/>
      </c>
    </row>
    <row r="285" ht="15.6" customHeight="1" s="1659">
      <c r="G285" s="1290" t="n"/>
      <c r="H285" s="1291" t="n"/>
      <c r="I285" s="1292">
        <f>IFERROR(INDEX('Price Change - non Flash'!C:C,MATCH('Included-Excluded EANs- Members'!H285,'Price Change - non Flash'!B:B,0)),"")</f>
        <v/>
      </c>
      <c r="J285" s="1292">
        <f>IFERROR(INDEX('Price Change - non Flash'!D:D,MATCH('Included-Excluded EANs- Members'!H285,'Price Change - non Flash'!B:B,0)),"")</f>
        <v/>
      </c>
      <c r="K285" s="1292">
        <f>IFERROR(INDEX('Price Change - non Flash'!E:E,MATCH('Included-Excluded EANs- Members'!H285,'Price Change - non Flash'!B:B,0)),"")</f>
        <v/>
      </c>
    </row>
    <row r="286" ht="15.6" customHeight="1" s="1659">
      <c r="G286" s="1290" t="n"/>
      <c r="H286" s="1291" t="n"/>
      <c r="I286" s="1292">
        <f>IFERROR(INDEX('Price Change - non Flash'!C:C,MATCH('Included-Excluded EANs- Members'!H286,'Price Change - non Flash'!B:B,0)),"")</f>
        <v/>
      </c>
      <c r="J286" s="1292">
        <f>IFERROR(INDEX('Price Change - non Flash'!D:D,MATCH('Included-Excluded EANs- Members'!H286,'Price Change - non Flash'!B:B,0)),"")</f>
        <v/>
      </c>
      <c r="K286" s="1292">
        <f>IFERROR(INDEX('Price Change - non Flash'!E:E,MATCH('Included-Excluded EANs- Members'!H286,'Price Change - non Flash'!B:B,0)),"")</f>
        <v/>
      </c>
    </row>
    <row r="287" ht="15.6" customHeight="1" s="1659">
      <c r="G287" s="1290" t="n"/>
      <c r="H287" s="1291" t="n"/>
      <c r="I287" s="1292">
        <f>IFERROR(INDEX('Price Change - non Flash'!C:C,MATCH('Included-Excluded EANs- Members'!H287,'Price Change - non Flash'!B:B,0)),"")</f>
        <v/>
      </c>
      <c r="J287" s="1292">
        <f>IFERROR(INDEX('Price Change - non Flash'!D:D,MATCH('Included-Excluded EANs- Members'!H287,'Price Change - non Flash'!B:B,0)),"")</f>
        <v/>
      </c>
      <c r="K287" s="1292">
        <f>IFERROR(INDEX('Price Change - non Flash'!E:E,MATCH('Included-Excluded EANs- Members'!H287,'Price Change - non Flash'!B:B,0)),"")</f>
        <v/>
      </c>
    </row>
    <row r="288" ht="15.6" customHeight="1" s="1659">
      <c r="G288" s="1290" t="n"/>
      <c r="H288" s="1291" t="n"/>
      <c r="I288" s="1292">
        <f>IFERROR(INDEX('Price Change - non Flash'!C:C,MATCH('Included-Excluded EANs- Members'!H288,'Price Change - non Flash'!B:B,0)),"")</f>
        <v/>
      </c>
      <c r="J288" s="1292">
        <f>IFERROR(INDEX('Price Change - non Flash'!D:D,MATCH('Included-Excluded EANs- Members'!H288,'Price Change - non Flash'!B:B,0)),"")</f>
        <v/>
      </c>
      <c r="K288" s="1292">
        <f>IFERROR(INDEX('Price Change - non Flash'!E:E,MATCH('Included-Excluded EANs- Members'!H288,'Price Change - non Flash'!B:B,0)),"")</f>
        <v/>
      </c>
    </row>
    <row r="289" ht="15.6" customHeight="1" s="1659">
      <c r="G289" s="1290" t="n"/>
      <c r="H289" s="1291" t="n"/>
      <c r="I289" s="1292">
        <f>IFERROR(INDEX('Price Change - non Flash'!C:C,MATCH('Included-Excluded EANs- Members'!H289,'Price Change - non Flash'!B:B,0)),"")</f>
        <v/>
      </c>
      <c r="J289" s="1292">
        <f>IFERROR(INDEX('Price Change - non Flash'!D:D,MATCH('Included-Excluded EANs- Members'!H289,'Price Change - non Flash'!B:B,0)),"")</f>
        <v/>
      </c>
      <c r="K289" s="1292">
        <f>IFERROR(INDEX('Price Change - non Flash'!E:E,MATCH('Included-Excluded EANs- Members'!H289,'Price Change - non Flash'!B:B,0)),"")</f>
        <v/>
      </c>
    </row>
    <row r="290" ht="15.6" customHeight="1" s="1659">
      <c r="G290" s="1290" t="n"/>
      <c r="H290" s="1291" t="n"/>
      <c r="I290" s="1292">
        <f>IFERROR(INDEX('Price Change - non Flash'!C:C,MATCH('Included-Excluded EANs- Members'!H290,'Price Change - non Flash'!B:B,0)),"")</f>
        <v/>
      </c>
      <c r="J290" s="1292">
        <f>IFERROR(INDEX('Price Change - non Flash'!D:D,MATCH('Included-Excluded EANs- Members'!H290,'Price Change - non Flash'!B:B,0)),"")</f>
        <v/>
      </c>
      <c r="K290" s="1292">
        <f>IFERROR(INDEX('Price Change - non Flash'!E:E,MATCH('Included-Excluded EANs- Members'!H290,'Price Change - non Flash'!B:B,0)),"")</f>
        <v/>
      </c>
    </row>
    <row r="291" ht="15.6" customHeight="1" s="1659">
      <c r="G291" s="1290" t="n"/>
      <c r="H291" s="1291" t="n"/>
      <c r="I291" s="1292">
        <f>IFERROR(INDEX('Price Change - non Flash'!C:C,MATCH('Included-Excluded EANs- Members'!H291,'Price Change - non Flash'!B:B,0)),"")</f>
        <v/>
      </c>
      <c r="J291" s="1292">
        <f>IFERROR(INDEX('Price Change - non Flash'!D:D,MATCH('Included-Excluded EANs- Members'!H291,'Price Change - non Flash'!B:B,0)),"")</f>
        <v/>
      </c>
      <c r="K291" s="1292">
        <f>IFERROR(INDEX('Price Change - non Flash'!E:E,MATCH('Included-Excluded EANs- Members'!H291,'Price Change - non Flash'!B:B,0)),"")</f>
        <v/>
      </c>
    </row>
    <row r="292" ht="15.6" customHeight="1" s="1659">
      <c r="G292" s="1290" t="n"/>
      <c r="H292" s="1291" t="n"/>
      <c r="I292" s="1292">
        <f>IFERROR(INDEX('Price Change - non Flash'!C:C,MATCH('Included-Excluded EANs- Members'!H292,'Price Change - non Flash'!B:B,0)),"")</f>
        <v/>
      </c>
      <c r="J292" s="1292">
        <f>IFERROR(INDEX('Price Change - non Flash'!D:D,MATCH('Included-Excluded EANs- Members'!H292,'Price Change - non Flash'!B:B,0)),"")</f>
        <v/>
      </c>
      <c r="K292" s="1292">
        <f>IFERROR(INDEX('Price Change - non Flash'!E:E,MATCH('Included-Excluded EANs- Members'!H292,'Price Change - non Flash'!B:B,0)),"")</f>
        <v/>
      </c>
    </row>
    <row r="293" ht="15.6" customHeight="1" s="1659">
      <c r="G293" s="1290" t="n"/>
      <c r="H293" s="1291" t="n"/>
      <c r="I293" s="1292">
        <f>IFERROR(INDEX('Price Change - non Flash'!C:C,MATCH('Included-Excluded EANs- Members'!H293,'Price Change - non Flash'!B:B,0)),"")</f>
        <v/>
      </c>
      <c r="J293" s="1292">
        <f>IFERROR(INDEX('Price Change - non Flash'!D:D,MATCH('Included-Excluded EANs- Members'!H293,'Price Change - non Flash'!B:B,0)),"")</f>
        <v/>
      </c>
      <c r="K293" s="1292">
        <f>IFERROR(INDEX('Price Change - non Flash'!E:E,MATCH('Included-Excluded EANs- Members'!H293,'Price Change - non Flash'!B:B,0)),"")</f>
        <v/>
      </c>
    </row>
    <row r="294" ht="15.6" customHeight="1" s="1659">
      <c r="G294" s="1290" t="n"/>
      <c r="H294" s="1291" t="n"/>
      <c r="I294" s="1292">
        <f>IFERROR(INDEX('Price Change - non Flash'!C:C,MATCH('Included-Excluded EANs- Members'!H294,'Price Change - non Flash'!B:B,0)),"")</f>
        <v/>
      </c>
      <c r="J294" s="1292">
        <f>IFERROR(INDEX('Price Change - non Flash'!D:D,MATCH('Included-Excluded EANs- Members'!H294,'Price Change - non Flash'!B:B,0)),"")</f>
        <v/>
      </c>
      <c r="K294" s="1292">
        <f>IFERROR(INDEX('Price Change - non Flash'!E:E,MATCH('Included-Excluded EANs- Members'!H294,'Price Change - non Flash'!B:B,0)),"")</f>
        <v/>
      </c>
    </row>
    <row r="295" ht="15.6" customHeight="1" s="1659">
      <c r="G295" s="1290" t="n"/>
      <c r="H295" s="1291" t="n"/>
      <c r="I295" s="1292">
        <f>IFERROR(INDEX('Price Change - non Flash'!C:C,MATCH('Included-Excluded EANs- Members'!H295,'Price Change - non Flash'!B:B,0)),"")</f>
        <v/>
      </c>
      <c r="J295" s="1292">
        <f>IFERROR(INDEX('Price Change - non Flash'!D:D,MATCH('Included-Excluded EANs- Members'!H295,'Price Change - non Flash'!B:B,0)),"")</f>
        <v/>
      </c>
      <c r="K295" s="1292">
        <f>IFERROR(INDEX('Price Change - non Flash'!E:E,MATCH('Included-Excluded EANs- Members'!H295,'Price Change - non Flash'!B:B,0)),"")</f>
        <v/>
      </c>
    </row>
    <row r="296" ht="15.6" customHeight="1" s="1659">
      <c r="G296" s="1290" t="n"/>
      <c r="H296" s="1291" t="n"/>
      <c r="I296" s="1292">
        <f>IFERROR(INDEX('Price Change - non Flash'!C:C,MATCH('Included-Excluded EANs- Members'!H296,'Price Change - non Flash'!B:B,0)),"")</f>
        <v/>
      </c>
      <c r="J296" s="1292">
        <f>IFERROR(INDEX('Price Change - non Flash'!D:D,MATCH('Included-Excluded EANs- Members'!H296,'Price Change - non Flash'!B:B,0)),"")</f>
        <v/>
      </c>
      <c r="K296" s="1292">
        <f>IFERROR(INDEX('Price Change - non Flash'!E:E,MATCH('Included-Excluded EANs- Members'!H296,'Price Change - non Flash'!B:B,0)),"")</f>
        <v/>
      </c>
    </row>
    <row r="297" ht="15.6" customHeight="1" s="1659">
      <c r="G297" s="1290" t="n"/>
      <c r="H297" s="1291" t="n"/>
      <c r="I297" s="1292">
        <f>IFERROR(INDEX('Price Change - non Flash'!C:C,MATCH('Included-Excluded EANs- Members'!H297,'Price Change - non Flash'!B:B,0)),"")</f>
        <v/>
      </c>
      <c r="J297" s="1292">
        <f>IFERROR(INDEX('Price Change - non Flash'!D:D,MATCH('Included-Excluded EANs- Members'!H297,'Price Change - non Flash'!B:B,0)),"")</f>
        <v/>
      </c>
      <c r="K297" s="1292">
        <f>IFERROR(INDEX('Price Change - non Flash'!E:E,MATCH('Included-Excluded EANs- Members'!H297,'Price Change - non Flash'!B:B,0)),"")</f>
        <v/>
      </c>
    </row>
    <row r="298" ht="15.6" customHeight="1" s="1659">
      <c r="G298" s="1290" t="n"/>
      <c r="H298" s="1291" t="n"/>
      <c r="I298" s="1292">
        <f>IFERROR(INDEX('Price Change - non Flash'!C:C,MATCH('Included-Excluded EANs- Members'!H298,'Price Change - non Flash'!B:B,0)),"")</f>
        <v/>
      </c>
      <c r="J298" s="1292">
        <f>IFERROR(INDEX('Price Change - non Flash'!D:D,MATCH('Included-Excluded EANs- Members'!H298,'Price Change - non Flash'!B:B,0)),"")</f>
        <v/>
      </c>
      <c r="K298" s="1292">
        <f>IFERROR(INDEX('Price Change - non Flash'!E:E,MATCH('Included-Excluded EANs- Members'!H298,'Price Change - non Flash'!B:B,0)),"")</f>
        <v/>
      </c>
    </row>
    <row r="299" ht="15.6" customHeight="1" s="1659">
      <c r="G299" s="1290" t="n"/>
      <c r="H299" s="1291" t="n"/>
      <c r="I299" s="1292">
        <f>IFERROR(INDEX('Price Change - non Flash'!C:C,MATCH('Included-Excluded EANs- Members'!H299,'Price Change - non Flash'!B:B,0)),"")</f>
        <v/>
      </c>
      <c r="J299" s="1292">
        <f>IFERROR(INDEX('Price Change - non Flash'!D:D,MATCH('Included-Excluded EANs- Members'!H299,'Price Change - non Flash'!B:B,0)),"")</f>
        <v/>
      </c>
      <c r="K299" s="1292">
        <f>IFERROR(INDEX('Price Change - non Flash'!E:E,MATCH('Included-Excluded EANs- Members'!H299,'Price Change - non Flash'!B:B,0)),"")</f>
        <v/>
      </c>
    </row>
    <row r="300" ht="15.6" customHeight="1" s="1659">
      <c r="G300" s="1290" t="n"/>
      <c r="H300" s="1291" t="n"/>
      <c r="I300" s="1292">
        <f>IFERROR(INDEX('Price Change - non Flash'!C:C,MATCH('Included-Excluded EANs- Members'!H300,'Price Change - non Flash'!B:B,0)),"")</f>
        <v/>
      </c>
      <c r="J300" s="1292">
        <f>IFERROR(INDEX('Price Change - non Flash'!D:D,MATCH('Included-Excluded EANs- Members'!H300,'Price Change - non Flash'!B:B,0)),"")</f>
        <v/>
      </c>
      <c r="K300" s="1292">
        <f>IFERROR(INDEX('Price Change - non Flash'!E:E,MATCH('Included-Excluded EANs- Members'!H300,'Price Change - non Flash'!B:B,0)),"")</f>
        <v/>
      </c>
    </row>
    <row r="301" ht="15.6" customHeight="1" s="1659">
      <c r="G301" s="1290" t="n"/>
      <c r="H301" s="1291" t="n"/>
      <c r="I301" s="1292">
        <f>IFERROR(INDEX('Price Change - non Flash'!C:C,MATCH('Included-Excluded EANs- Members'!H301,'Price Change - non Flash'!B:B,0)),"")</f>
        <v/>
      </c>
      <c r="J301" s="1292">
        <f>IFERROR(INDEX('Price Change - non Flash'!D:D,MATCH('Included-Excluded EANs- Members'!H301,'Price Change - non Flash'!B:B,0)),"")</f>
        <v/>
      </c>
      <c r="K301" s="1292">
        <f>IFERROR(INDEX('Price Change - non Flash'!E:E,MATCH('Included-Excluded EANs- Members'!H301,'Price Change - non Flash'!B:B,0)),"")</f>
        <v/>
      </c>
    </row>
    <row r="302" ht="15.6" customHeight="1" s="1659">
      <c r="G302" s="1290" t="n"/>
      <c r="H302" s="1291" t="n"/>
      <c r="I302" s="1292">
        <f>IFERROR(INDEX('Price Change - non Flash'!C:C,MATCH('Included-Excluded EANs- Members'!H302,'Price Change - non Flash'!B:B,0)),"")</f>
        <v/>
      </c>
      <c r="J302" s="1292">
        <f>IFERROR(INDEX('Price Change - non Flash'!D:D,MATCH('Included-Excluded EANs- Members'!H302,'Price Change - non Flash'!B:B,0)),"")</f>
        <v/>
      </c>
      <c r="K302" s="1292">
        <f>IFERROR(INDEX('Price Change - non Flash'!E:E,MATCH('Included-Excluded EANs- Members'!H302,'Price Change - non Flash'!B:B,0)),"")</f>
        <v/>
      </c>
    </row>
    <row r="303" ht="15.6" customHeight="1" s="1659">
      <c r="G303" s="1290" t="n"/>
      <c r="H303" s="1291" t="n"/>
      <c r="I303" s="1292">
        <f>IFERROR(INDEX('Price Change - non Flash'!C:C,MATCH('Included-Excluded EANs- Members'!H303,'Price Change - non Flash'!B:B,0)),"")</f>
        <v/>
      </c>
      <c r="J303" s="1292">
        <f>IFERROR(INDEX('Price Change - non Flash'!D:D,MATCH('Included-Excluded EANs- Members'!H303,'Price Change - non Flash'!B:B,0)),"")</f>
        <v/>
      </c>
      <c r="K303" s="1292">
        <f>IFERROR(INDEX('Price Change - non Flash'!E:E,MATCH('Included-Excluded EANs- Members'!H303,'Price Change - non Flash'!B:B,0)),"")</f>
        <v/>
      </c>
    </row>
    <row r="304" ht="15.6" customHeight="1" s="1659">
      <c r="G304" s="1290" t="n"/>
      <c r="H304" s="1291" t="n"/>
      <c r="I304" s="1292">
        <f>IFERROR(INDEX('Price Change - non Flash'!C:C,MATCH('Included-Excluded EANs- Members'!H304,'Price Change - non Flash'!B:B,0)),"")</f>
        <v/>
      </c>
      <c r="J304" s="1292">
        <f>IFERROR(INDEX('Price Change - non Flash'!D:D,MATCH('Included-Excluded EANs- Members'!H304,'Price Change - non Flash'!B:B,0)),"")</f>
        <v/>
      </c>
      <c r="K304" s="1292">
        <f>IFERROR(INDEX('Price Change - non Flash'!E:E,MATCH('Included-Excluded EANs- Members'!H304,'Price Change - non Flash'!B:B,0)),"")</f>
        <v/>
      </c>
    </row>
    <row r="305" ht="15.6" customHeight="1" s="1659">
      <c r="G305" s="1290" t="n"/>
      <c r="H305" s="1291" t="n"/>
      <c r="I305" s="1292">
        <f>IFERROR(INDEX('Price Change - non Flash'!C:C,MATCH('Included-Excluded EANs- Members'!H305,'Price Change - non Flash'!B:B,0)),"")</f>
        <v/>
      </c>
      <c r="J305" s="1292">
        <f>IFERROR(INDEX('Price Change - non Flash'!D:D,MATCH('Included-Excluded EANs- Members'!H305,'Price Change - non Flash'!B:B,0)),"")</f>
        <v/>
      </c>
      <c r="K305" s="1292">
        <f>IFERROR(INDEX('Price Change - non Flash'!E:E,MATCH('Included-Excluded EANs- Members'!H305,'Price Change - non Flash'!B:B,0)),"")</f>
        <v/>
      </c>
    </row>
    <row r="306" ht="15.6" customHeight="1" s="1659">
      <c r="G306" s="1290" t="n"/>
      <c r="H306" s="1291" t="n"/>
      <c r="I306" s="1292">
        <f>IFERROR(INDEX('Price Change - non Flash'!C:C,MATCH('Included-Excluded EANs- Members'!H306,'Price Change - non Flash'!B:B,0)),"")</f>
        <v/>
      </c>
      <c r="J306" s="1292">
        <f>IFERROR(INDEX('Price Change - non Flash'!D:D,MATCH('Included-Excluded EANs- Members'!H306,'Price Change - non Flash'!B:B,0)),"")</f>
        <v/>
      </c>
      <c r="K306" s="1292">
        <f>IFERROR(INDEX('Price Change - non Flash'!E:E,MATCH('Included-Excluded EANs- Members'!H306,'Price Change - non Flash'!B:B,0)),"")</f>
        <v/>
      </c>
    </row>
    <row r="307" ht="15.6" customHeight="1" s="1659">
      <c r="G307" s="1290" t="n"/>
      <c r="H307" s="1291" t="n"/>
      <c r="I307" s="1292">
        <f>IFERROR(INDEX('Price Change - non Flash'!C:C,MATCH('Included-Excluded EANs- Members'!H307,'Price Change - non Flash'!B:B,0)),"")</f>
        <v/>
      </c>
      <c r="J307" s="1292">
        <f>IFERROR(INDEX('Price Change - non Flash'!D:D,MATCH('Included-Excluded EANs- Members'!H307,'Price Change - non Flash'!B:B,0)),"")</f>
        <v/>
      </c>
      <c r="K307" s="1292">
        <f>IFERROR(INDEX('Price Change - non Flash'!E:E,MATCH('Included-Excluded EANs- Members'!H307,'Price Change - non Flash'!B:B,0)),"")</f>
        <v/>
      </c>
    </row>
    <row r="308" ht="15.6" customHeight="1" s="1659">
      <c r="G308" s="1290" t="n"/>
      <c r="H308" s="1291" t="n"/>
      <c r="I308" s="1292">
        <f>IFERROR(INDEX('Price Change - non Flash'!C:C,MATCH('Included-Excluded EANs- Members'!H308,'Price Change - non Flash'!B:B,0)),"")</f>
        <v/>
      </c>
      <c r="J308" s="1292">
        <f>IFERROR(INDEX('Price Change - non Flash'!D:D,MATCH('Included-Excluded EANs- Members'!H308,'Price Change - non Flash'!B:B,0)),"")</f>
        <v/>
      </c>
      <c r="K308" s="1292">
        <f>IFERROR(INDEX('Price Change - non Flash'!E:E,MATCH('Included-Excluded EANs- Members'!H308,'Price Change - non Flash'!B:B,0)),"")</f>
        <v/>
      </c>
    </row>
    <row r="309" ht="15.6" customHeight="1" s="1659">
      <c r="G309" s="1290" t="n"/>
      <c r="H309" s="1291" t="n"/>
      <c r="I309" s="1292">
        <f>IFERROR(INDEX('Price Change - non Flash'!C:C,MATCH('Included-Excluded EANs- Members'!H309,'Price Change - non Flash'!B:B,0)),"")</f>
        <v/>
      </c>
      <c r="J309" s="1292">
        <f>IFERROR(INDEX('Price Change - non Flash'!D:D,MATCH('Included-Excluded EANs- Members'!H309,'Price Change - non Flash'!B:B,0)),"")</f>
        <v/>
      </c>
      <c r="K309" s="1292">
        <f>IFERROR(INDEX('Price Change - non Flash'!E:E,MATCH('Included-Excluded EANs- Members'!H309,'Price Change - non Flash'!B:B,0)),"")</f>
        <v/>
      </c>
    </row>
    <row r="310" ht="15.6" customHeight="1" s="1659">
      <c r="G310" s="1290" t="n"/>
      <c r="H310" s="1291" t="n"/>
      <c r="I310" s="1292">
        <f>IFERROR(INDEX('Price Change - non Flash'!C:C,MATCH('Included-Excluded EANs- Members'!H310,'Price Change - non Flash'!B:B,0)),"")</f>
        <v/>
      </c>
      <c r="J310" s="1292">
        <f>IFERROR(INDEX('Price Change - non Flash'!D:D,MATCH('Included-Excluded EANs- Members'!H310,'Price Change - non Flash'!B:B,0)),"")</f>
        <v/>
      </c>
      <c r="K310" s="1292">
        <f>IFERROR(INDEX('Price Change - non Flash'!E:E,MATCH('Included-Excluded EANs- Members'!H310,'Price Change - non Flash'!B:B,0)),"")</f>
        <v/>
      </c>
    </row>
    <row r="311" ht="15.6" customHeight="1" s="1659">
      <c r="G311" s="1290" t="n"/>
      <c r="H311" s="1291" t="n"/>
      <c r="I311" s="1292">
        <f>IFERROR(INDEX('Price Change - non Flash'!C:C,MATCH('Included-Excluded EANs- Members'!H311,'Price Change - non Flash'!B:B,0)),"")</f>
        <v/>
      </c>
      <c r="J311" s="1292">
        <f>IFERROR(INDEX('Price Change - non Flash'!D:D,MATCH('Included-Excluded EANs- Members'!H311,'Price Change - non Flash'!B:B,0)),"")</f>
        <v/>
      </c>
      <c r="K311" s="1292">
        <f>IFERROR(INDEX('Price Change - non Flash'!E:E,MATCH('Included-Excluded EANs- Members'!H311,'Price Change - non Flash'!B:B,0)),"")</f>
        <v/>
      </c>
    </row>
    <row r="312" ht="15.6" customHeight="1" s="1659">
      <c r="G312" s="1290" t="n"/>
      <c r="H312" s="1291" t="n"/>
      <c r="I312" s="1292">
        <f>IFERROR(INDEX('Price Change - non Flash'!C:C,MATCH('Included-Excluded EANs- Members'!H312,'Price Change - non Flash'!B:B,0)),"")</f>
        <v/>
      </c>
      <c r="J312" s="1292">
        <f>IFERROR(INDEX('Price Change - non Flash'!D:D,MATCH('Included-Excluded EANs- Members'!H312,'Price Change - non Flash'!B:B,0)),"")</f>
        <v/>
      </c>
      <c r="K312" s="1292">
        <f>IFERROR(INDEX('Price Change - non Flash'!E:E,MATCH('Included-Excluded EANs- Members'!H312,'Price Change - non Flash'!B:B,0)),"")</f>
        <v/>
      </c>
    </row>
    <row r="313" ht="15.6" customHeight="1" s="1659">
      <c r="G313" s="1290" t="n"/>
      <c r="H313" s="1291" t="n"/>
      <c r="I313" s="1292">
        <f>IFERROR(INDEX('Price Change - non Flash'!C:C,MATCH('Included-Excluded EANs- Members'!H313,'Price Change - non Flash'!B:B,0)),"")</f>
        <v/>
      </c>
      <c r="J313" s="1292">
        <f>IFERROR(INDEX('Price Change - non Flash'!D:D,MATCH('Included-Excluded EANs- Members'!H313,'Price Change - non Flash'!B:B,0)),"")</f>
        <v/>
      </c>
      <c r="K313" s="1292">
        <f>IFERROR(INDEX('Price Change - non Flash'!E:E,MATCH('Included-Excluded EANs- Members'!H313,'Price Change - non Flash'!B:B,0)),"")</f>
        <v/>
      </c>
    </row>
    <row r="314" ht="15.6" customHeight="1" s="1659">
      <c r="G314" s="1290" t="n"/>
      <c r="H314" s="1291" t="n"/>
      <c r="I314" s="1292">
        <f>IFERROR(INDEX('Price Change - non Flash'!C:C,MATCH('Included-Excluded EANs- Members'!H314,'Price Change - non Flash'!B:B,0)),"")</f>
        <v/>
      </c>
      <c r="J314" s="1292">
        <f>IFERROR(INDEX('Price Change - non Flash'!D:D,MATCH('Included-Excluded EANs- Members'!H314,'Price Change - non Flash'!B:B,0)),"")</f>
        <v/>
      </c>
      <c r="K314" s="1292">
        <f>IFERROR(INDEX('Price Change - non Flash'!E:E,MATCH('Included-Excluded EANs- Members'!H314,'Price Change - non Flash'!B:B,0)),"")</f>
        <v/>
      </c>
    </row>
    <row r="315" ht="15.6" customHeight="1" s="1659">
      <c r="G315" s="1290" t="n"/>
      <c r="H315" s="1291" t="n"/>
      <c r="I315" s="1292">
        <f>IFERROR(INDEX('Price Change - non Flash'!C:C,MATCH('Included-Excluded EANs- Members'!H315,'Price Change - non Flash'!B:B,0)),"")</f>
        <v/>
      </c>
      <c r="J315" s="1292">
        <f>IFERROR(INDEX('Price Change - non Flash'!D:D,MATCH('Included-Excluded EANs- Members'!H315,'Price Change - non Flash'!B:B,0)),"")</f>
        <v/>
      </c>
      <c r="K315" s="1292">
        <f>IFERROR(INDEX('Price Change - non Flash'!E:E,MATCH('Included-Excluded EANs- Members'!H315,'Price Change - non Flash'!B:B,0)),"")</f>
        <v/>
      </c>
    </row>
    <row r="316" ht="15.6" customHeight="1" s="1659">
      <c r="G316" s="1290" t="n"/>
      <c r="H316" s="1291" t="n"/>
      <c r="I316" s="1292">
        <f>IFERROR(INDEX('Price Change - non Flash'!C:C,MATCH('Included-Excluded EANs- Members'!H316,'Price Change - non Flash'!B:B,0)),"")</f>
        <v/>
      </c>
      <c r="J316" s="1292">
        <f>IFERROR(INDEX('Price Change - non Flash'!D:D,MATCH('Included-Excluded EANs- Members'!H316,'Price Change - non Flash'!B:B,0)),"")</f>
        <v/>
      </c>
      <c r="K316" s="1292">
        <f>IFERROR(INDEX('Price Change - non Flash'!E:E,MATCH('Included-Excluded EANs- Members'!H316,'Price Change - non Flash'!B:B,0)),"")</f>
        <v/>
      </c>
    </row>
    <row r="317" ht="15.6" customHeight="1" s="1659">
      <c r="G317" s="1290" t="n"/>
      <c r="H317" s="1291" t="n"/>
      <c r="I317" s="1292">
        <f>IFERROR(INDEX('Price Change - non Flash'!C:C,MATCH('Included-Excluded EANs- Members'!H317,'Price Change - non Flash'!B:B,0)),"")</f>
        <v/>
      </c>
      <c r="J317" s="1292">
        <f>IFERROR(INDEX('Price Change - non Flash'!D:D,MATCH('Included-Excluded EANs- Members'!H317,'Price Change - non Flash'!B:B,0)),"")</f>
        <v/>
      </c>
      <c r="K317" s="1292">
        <f>IFERROR(INDEX('Price Change - non Flash'!E:E,MATCH('Included-Excluded EANs- Members'!H317,'Price Change - non Flash'!B:B,0)),"")</f>
        <v/>
      </c>
    </row>
    <row r="318" ht="15.6" customHeight="1" s="1659">
      <c r="G318" s="1290" t="n"/>
      <c r="H318" s="1291" t="n"/>
      <c r="I318" s="1292">
        <f>IFERROR(INDEX('Price Change - non Flash'!C:C,MATCH('Included-Excluded EANs- Members'!H318,'Price Change - non Flash'!B:B,0)),"")</f>
        <v/>
      </c>
      <c r="J318" s="1292">
        <f>IFERROR(INDEX('Price Change - non Flash'!D:D,MATCH('Included-Excluded EANs- Members'!H318,'Price Change - non Flash'!B:B,0)),"")</f>
        <v/>
      </c>
      <c r="K318" s="1292">
        <f>IFERROR(INDEX('Price Change - non Flash'!E:E,MATCH('Included-Excluded EANs- Members'!H318,'Price Change - non Flash'!B:B,0)),"")</f>
        <v/>
      </c>
    </row>
    <row r="319" ht="15.6" customHeight="1" s="1659">
      <c r="G319" s="1290" t="n"/>
      <c r="H319" s="1291" t="n"/>
      <c r="I319" s="1292">
        <f>IFERROR(INDEX('Price Change - non Flash'!C:C,MATCH('Included-Excluded EANs- Members'!H319,'Price Change - non Flash'!B:B,0)),"")</f>
        <v/>
      </c>
      <c r="J319" s="1292">
        <f>IFERROR(INDEX('Price Change - non Flash'!D:D,MATCH('Included-Excluded EANs- Members'!H319,'Price Change - non Flash'!B:B,0)),"")</f>
        <v/>
      </c>
      <c r="K319" s="1292">
        <f>IFERROR(INDEX('Price Change - non Flash'!E:E,MATCH('Included-Excluded EANs- Members'!H319,'Price Change - non Flash'!B:B,0)),"")</f>
        <v/>
      </c>
    </row>
    <row r="320" ht="15.6" customHeight="1" s="1659">
      <c r="G320" s="1290" t="n"/>
      <c r="H320" s="1291" t="n"/>
      <c r="I320" s="1292">
        <f>IFERROR(INDEX('Price Change - non Flash'!C:C,MATCH('Included-Excluded EANs- Members'!H320,'Price Change - non Flash'!B:B,0)),"")</f>
        <v/>
      </c>
      <c r="J320" s="1292">
        <f>IFERROR(INDEX('Price Change - non Flash'!D:D,MATCH('Included-Excluded EANs- Members'!H320,'Price Change - non Flash'!B:B,0)),"")</f>
        <v/>
      </c>
      <c r="K320" s="1292">
        <f>IFERROR(INDEX('Price Change - non Flash'!E:E,MATCH('Included-Excluded EANs- Members'!H320,'Price Change - non Flash'!B:B,0)),"")</f>
        <v/>
      </c>
    </row>
    <row r="321" ht="15.6" customHeight="1" s="1659">
      <c r="G321" s="1290" t="n"/>
      <c r="H321" s="1291" t="n"/>
      <c r="I321" s="1292">
        <f>IFERROR(INDEX('Price Change - non Flash'!C:C,MATCH('Included-Excluded EANs- Members'!H321,'Price Change - non Flash'!B:B,0)),"")</f>
        <v/>
      </c>
      <c r="J321" s="1292">
        <f>IFERROR(INDEX('Price Change - non Flash'!D:D,MATCH('Included-Excluded EANs- Members'!H321,'Price Change - non Flash'!B:B,0)),"")</f>
        <v/>
      </c>
      <c r="K321" s="1292">
        <f>IFERROR(INDEX('Price Change - non Flash'!E:E,MATCH('Included-Excluded EANs- Members'!H321,'Price Change - non Flash'!B:B,0)),"")</f>
        <v/>
      </c>
    </row>
    <row r="322" ht="15.6" customHeight="1" s="1659">
      <c r="G322" s="1290" t="n"/>
      <c r="H322" s="1291" t="n"/>
      <c r="I322" s="1292">
        <f>IFERROR(INDEX('Price Change - non Flash'!C:C,MATCH('Included-Excluded EANs- Members'!H322,'Price Change - non Flash'!B:B,0)),"")</f>
        <v/>
      </c>
      <c r="J322" s="1292">
        <f>IFERROR(INDEX('Price Change - non Flash'!D:D,MATCH('Included-Excluded EANs- Members'!H322,'Price Change - non Flash'!B:B,0)),"")</f>
        <v/>
      </c>
      <c r="K322" s="1292">
        <f>IFERROR(INDEX('Price Change - non Flash'!E:E,MATCH('Included-Excluded EANs- Members'!H322,'Price Change - non Flash'!B:B,0)),"")</f>
        <v/>
      </c>
    </row>
    <row r="323" ht="15.6" customHeight="1" s="1659">
      <c r="G323" s="1290" t="n"/>
      <c r="H323" s="1291" t="n"/>
      <c r="I323" s="1292">
        <f>IFERROR(INDEX('Price Change - non Flash'!C:C,MATCH('Included-Excluded EANs- Members'!H323,'Price Change - non Flash'!B:B,0)),"")</f>
        <v/>
      </c>
      <c r="J323" s="1292">
        <f>IFERROR(INDEX('Price Change - non Flash'!D:D,MATCH('Included-Excluded EANs- Members'!H323,'Price Change - non Flash'!B:B,0)),"")</f>
        <v/>
      </c>
      <c r="K323" s="1292">
        <f>IFERROR(INDEX('Price Change - non Flash'!E:E,MATCH('Included-Excluded EANs- Members'!H323,'Price Change - non Flash'!B:B,0)),"")</f>
        <v/>
      </c>
    </row>
    <row r="324" ht="15.6" customHeight="1" s="1659">
      <c r="G324" s="1290" t="n"/>
      <c r="H324" s="1291" t="n"/>
      <c r="I324" s="1292">
        <f>IFERROR(INDEX('Price Change - non Flash'!C:C,MATCH('Included-Excluded EANs- Members'!H324,'Price Change - non Flash'!B:B,0)),"")</f>
        <v/>
      </c>
      <c r="J324" s="1292">
        <f>IFERROR(INDEX('Price Change - non Flash'!D:D,MATCH('Included-Excluded EANs- Members'!H324,'Price Change - non Flash'!B:B,0)),"")</f>
        <v/>
      </c>
      <c r="K324" s="1292">
        <f>IFERROR(INDEX('Price Change - non Flash'!E:E,MATCH('Included-Excluded EANs- Members'!H324,'Price Change - non Flash'!B:B,0)),"")</f>
        <v/>
      </c>
    </row>
    <row r="325" ht="15.6" customHeight="1" s="1659">
      <c r="G325" s="1290" t="n"/>
      <c r="H325" s="1291" t="n"/>
      <c r="I325" s="1292">
        <f>IFERROR(INDEX('Price Change - non Flash'!C:C,MATCH('Included-Excluded EANs- Members'!H325,'Price Change - non Flash'!B:B,0)),"")</f>
        <v/>
      </c>
      <c r="J325" s="1292">
        <f>IFERROR(INDEX('Price Change - non Flash'!D:D,MATCH('Included-Excluded EANs- Members'!H325,'Price Change - non Flash'!B:B,0)),"")</f>
        <v/>
      </c>
      <c r="K325" s="1292">
        <f>IFERROR(INDEX('Price Change - non Flash'!E:E,MATCH('Included-Excluded EANs- Members'!H325,'Price Change - non Flash'!B:B,0)),"")</f>
        <v/>
      </c>
    </row>
    <row r="326" ht="15.6" customHeight="1" s="1659">
      <c r="G326" s="1290" t="n"/>
      <c r="H326" s="1291" t="n"/>
      <c r="I326" s="1292">
        <f>IFERROR(INDEX('Price Change - non Flash'!C:C,MATCH('Included-Excluded EANs- Members'!H326,'Price Change - non Flash'!B:B,0)),"")</f>
        <v/>
      </c>
      <c r="J326" s="1292">
        <f>IFERROR(INDEX('Price Change - non Flash'!D:D,MATCH('Included-Excluded EANs- Members'!H326,'Price Change - non Flash'!B:B,0)),"")</f>
        <v/>
      </c>
      <c r="K326" s="1292">
        <f>IFERROR(INDEX('Price Change - non Flash'!E:E,MATCH('Included-Excluded EANs- Members'!H326,'Price Change - non Flash'!B:B,0)),"")</f>
        <v/>
      </c>
    </row>
    <row r="327" ht="15.6" customHeight="1" s="1659">
      <c r="G327" s="1290" t="n"/>
      <c r="H327" s="1291" t="n"/>
      <c r="I327" s="1292">
        <f>IFERROR(INDEX('Price Change - non Flash'!C:C,MATCH('Included-Excluded EANs- Members'!H327,'Price Change - non Flash'!B:B,0)),"")</f>
        <v/>
      </c>
      <c r="J327" s="1292">
        <f>IFERROR(INDEX('Price Change - non Flash'!D:D,MATCH('Included-Excluded EANs- Members'!H327,'Price Change - non Flash'!B:B,0)),"")</f>
        <v/>
      </c>
      <c r="K327" s="1292">
        <f>IFERROR(INDEX('Price Change - non Flash'!E:E,MATCH('Included-Excluded EANs- Members'!H327,'Price Change - non Flash'!B:B,0)),"")</f>
        <v/>
      </c>
    </row>
    <row r="328" ht="15.6" customHeight="1" s="1659">
      <c r="G328" s="1290" t="n"/>
      <c r="H328" s="1291" t="n"/>
      <c r="I328" s="1292">
        <f>IFERROR(INDEX('Price Change - non Flash'!C:C,MATCH('Included-Excluded EANs- Members'!H328,'Price Change - non Flash'!B:B,0)),"")</f>
        <v/>
      </c>
      <c r="J328" s="1292">
        <f>IFERROR(INDEX('Price Change - non Flash'!D:D,MATCH('Included-Excluded EANs- Members'!H328,'Price Change - non Flash'!B:B,0)),"")</f>
        <v/>
      </c>
      <c r="K328" s="1292">
        <f>IFERROR(INDEX('Price Change - non Flash'!E:E,MATCH('Included-Excluded EANs- Members'!H328,'Price Change - non Flash'!B:B,0)),"")</f>
        <v/>
      </c>
    </row>
    <row r="329" ht="15.6" customHeight="1" s="1659">
      <c r="G329" s="1290" t="n"/>
      <c r="H329" s="1291" t="n"/>
      <c r="I329" s="1292">
        <f>IFERROR(INDEX('Price Change - non Flash'!C:C,MATCH('Included-Excluded EANs- Members'!H329,'Price Change - non Flash'!B:B,0)),"")</f>
        <v/>
      </c>
      <c r="J329" s="1292">
        <f>IFERROR(INDEX('Price Change - non Flash'!D:D,MATCH('Included-Excluded EANs- Members'!H329,'Price Change - non Flash'!B:B,0)),"")</f>
        <v/>
      </c>
      <c r="K329" s="1292">
        <f>IFERROR(INDEX('Price Change - non Flash'!E:E,MATCH('Included-Excluded EANs- Members'!H329,'Price Change - non Flash'!B:B,0)),"")</f>
        <v/>
      </c>
    </row>
    <row r="330" ht="15.6" customHeight="1" s="1659">
      <c r="G330" s="1290" t="n"/>
      <c r="H330" s="1291" t="n"/>
      <c r="I330" s="1292">
        <f>IFERROR(INDEX('Price Change - non Flash'!C:C,MATCH('Included-Excluded EANs- Members'!H330,'Price Change - non Flash'!B:B,0)),"")</f>
        <v/>
      </c>
      <c r="J330" s="1292">
        <f>IFERROR(INDEX('Price Change - non Flash'!D:D,MATCH('Included-Excluded EANs- Members'!H330,'Price Change - non Flash'!B:B,0)),"")</f>
        <v/>
      </c>
      <c r="K330" s="1292">
        <f>IFERROR(INDEX('Price Change - non Flash'!E:E,MATCH('Included-Excluded EANs- Members'!H330,'Price Change - non Flash'!B:B,0)),"")</f>
        <v/>
      </c>
    </row>
    <row r="331" ht="15.6" customHeight="1" s="1659">
      <c r="G331" s="1290" t="n"/>
      <c r="H331" s="1291" t="n"/>
      <c r="I331" s="1292">
        <f>IFERROR(INDEX('Price Change - non Flash'!C:C,MATCH('Included-Excluded EANs- Members'!H331,'Price Change - non Flash'!B:B,0)),"")</f>
        <v/>
      </c>
      <c r="J331" s="1292">
        <f>IFERROR(INDEX('Price Change - non Flash'!D:D,MATCH('Included-Excluded EANs- Members'!H331,'Price Change - non Flash'!B:B,0)),"")</f>
        <v/>
      </c>
      <c r="K331" s="1292">
        <f>IFERROR(INDEX('Price Change - non Flash'!E:E,MATCH('Included-Excluded EANs- Members'!H331,'Price Change - non Flash'!B:B,0)),"")</f>
        <v/>
      </c>
    </row>
    <row r="332" ht="15.6" customHeight="1" s="1659">
      <c r="G332" s="1290" t="n"/>
      <c r="H332" s="1291" t="n"/>
      <c r="I332" s="1292">
        <f>IFERROR(INDEX('Price Change - non Flash'!C:C,MATCH('Included-Excluded EANs- Members'!H332,'Price Change - non Flash'!B:B,0)),"")</f>
        <v/>
      </c>
      <c r="J332" s="1292">
        <f>IFERROR(INDEX('Price Change - non Flash'!D:D,MATCH('Included-Excluded EANs- Members'!H332,'Price Change - non Flash'!B:B,0)),"")</f>
        <v/>
      </c>
      <c r="K332" s="1292">
        <f>IFERROR(INDEX('Price Change - non Flash'!E:E,MATCH('Included-Excluded EANs- Members'!H332,'Price Change - non Flash'!B:B,0)),"")</f>
        <v/>
      </c>
    </row>
    <row r="333" ht="15.6" customHeight="1" s="1659">
      <c r="G333" s="1290" t="n"/>
      <c r="H333" s="1291" t="n"/>
      <c r="I333" s="1292">
        <f>IFERROR(INDEX('Price Change - non Flash'!C:C,MATCH('Included-Excluded EANs- Members'!H333,'Price Change - non Flash'!B:B,0)),"")</f>
        <v/>
      </c>
      <c r="J333" s="1292">
        <f>IFERROR(INDEX('Price Change - non Flash'!D:D,MATCH('Included-Excluded EANs- Members'!H333,'Price Change - non Flash'!B:B,0)),"")</f>
        <v/>
      </c>
      <c r="K333" s="1292">
        <f>IFERROR(INDEX('Price Change - non Flash'!E:E,MATCH('Included-Excluded EANs- Members'!H333,'Price Change - non Flash'!B:B,0)),"")</f>
        <v/>
      </c>
    </row>
    <row r="334" ht="15.6" customHeight="1" s="1659">
      <c r="G334" s="1290" t="n"/>
      <c r="H334" s="1291" t="n"/>
      <c r="I334" s="1292">
        <f>IFERROR(INDEX('Price Change - non Flash'!C:C,MATCH('Included-Excluded EANs- Members'!H334,'Price Change - non Flash'!B:B,0)),"")</f>
        <v/>
      </c>
      <c r="J334" s="1292">
        <f>IFERROR(INDEX('Price Change - non Flash'!D:D,MATCH('Included-Excluded EANs- Members'!H334,'Price Change - non Flash'!B:B,0)),"")</f>
        <v/>
      </c>
      <c r="K334" s="1292">
        <f>IFERROR(INDEX('Price Change - non Flash'!E:E,MATCH('Included-Excluded EANs- Members'!H334,'Price Change - non Flash'!B:B,0)),"")</f>
        <v/>
      </c>
    </row>
    <row r="335" ht="15.6" customHeight="1" s="1659">
      <c r="G335" s="1290" t="n"/>
      <c r="H335" s="1291" t="n"/>
      <c r="I335" s="1292">
        <f>IFERROR(INDEX('Price Change - non Flash'!C:C,MATCH('Included-Excluded EANs- Members'!H335,'Price Change - non Flash'!B:B,0)),"")</f>
        <v/>
      </c>
      <c r="J335" s="1292">
        <f>IFERROR(INDEX('Price Change - non Flash'!D:D,MATCH('Included-Excluded EANs- Members'!H335,'Price Change - non Flash'!B:B,0)),"")</f>
        <v/>
      </c>
      <c r="K335" s="1292">
        <f>IFERROR(INDEX('Price Change - non Flash'!E:E,MATCH('Included-Excluded EANs- Members'!H335,'Price Change - non Flash'!B:B,0)),"")</f>
        <v/>
      </c>
    </row>
    <row r="336" ht="15.6" customHeight="1" s="1659">
      <c r="G336" s="1290" t="n"/>
      <c r="H336" s="1291" t="n"/>
      <c r="I336" s="1292">
        <f>IFERROR(INDEX('Price Change - non Flash'!C:C,MATCH('Included-Excluded EANs- Members'!H336,'Price Change - non Flash'!B:B,0)),"")</f>
        <v/>
      </c>
      <c r="J336" s="1292">
        <f>IFERROR(INDEX('Price Change - non Flash'!D:D,MATCH('Included-Excluded EANs- Members'!H336,'Price Change - non Flash'!B:B,0)),"")</f>
        <v/>
      </c>
      <c r="K336" s="1292">
        <f>IFERROR(INDEX('Price Change - non Flash'!E:E,MATCH('Included-Excluded EANs- Members'!H336,'Price Change - non Flash'!B:B,0)),"")</f>
        <v/>
      </c>
    </row>
    <row r="337" ht="15.6" customHeight="1" s="1659">
      <c r="G337" s="1290" t="n"/>
      <c r="H337" s="1291" t="n"/>
      <c r="I337" s="1292">
        <f>IFERROR(INDEX('Price Change - non Flash'!C:C,MATCH('Included-Excluded EANs- Members'!H337,'Price Change - non Flash'!B:B,0)),"")</f>
        <v/>
      </c>
      <c r="J337" s="1292">
        <f>IFERROR(INDEX('Price Change - non Flash'!D:D,MATCH('Included-Excluded EANs- Members'!H337,'Price Change - non Flash'!B:B,0)),"")</f>
        <v/>
      </c>
      <c r="K337" s="1292">
        <f>IFERROR(INDEX('Price Change - non Flash'!E:E,MATCH('Included-Excluded EANs- Members'!H337,'Price Change - non Flash'!B:B,0)),"")</f>
        <v/>
      </c>
    </row>
    <row r="338" ht="15.6" customHeight="1" s="1659">
      <c r="G338" s="1290" t="n"/>
      <c r="H338" s="1291" t="n"/>
      <c r="I338" s="1292">
        <f>IFERROR(INDEX('Price Change - non Flash'!C:C,MATCH('Included-Excluded EANs- Members'!H338,'Price Change - non Flash'!B:B,0)),"")</f>
        <v/>
      </c>
      <c r="J338" s="1292">
        <f>IFERROR(INDEX('Price Change - non Flash'!D:D,MATCH('Included-Excluded EANs- Members'!H338,'Price Change - non Flash'!B:B,0)),"")</f>
        <v/>
      </c>
      <c r="K338" s="1292">
        <f>IFERROR(INDEX('Price Change - non Flash'!E:E,MATCH('Included-Excluded EANs- Members'!H338,'Price Change - non Flash'!B:B,0)),"")</f>
        <v/>
      </c>
    </row>
    <row r="339" ht="15.6" customHeight="1" s="1659">
      <c r="G339" s="1290" t="n"/>
      <c r="H339" s="1291" t="n"/>
      <c r="I339" s="1292">
        <f>IFERROR(INDEX('Price Change - non Flash'!C:C,MATCH('Included-Excluded EANs- Members'!H339,'Price Change - non Flash'!B:B,0)),"")</f>
        <v/>
      </c>
      <c r="J339" s="1292">
        <f>IFERROR(INDEX('Price Change - non Flash'!D:D,MATCH('Included-Excluded EANs- Members'!H339,'Price Change - non Flash'!B:B,0)),"")</f>
        <v/>
      </c>
      <c r="K339" s="1292">
        <f>IFERROR(INDEX('Price Change - non Flash'!E:E,MATCH('Included-Excluded EANs- Members'!H339,'Price Change - non Flash'!B:B,0)),"")</f>
        <v/>
      </c>
    </row>
    <row r="340" ht="15.6" customHeight="1" s="1659">
      <c r="G340" s="1290" t="n"/>
      <c r="H340" s="1291" t="n"/>
      <c r="I340" s="1292">
        <f>IFERROR(INDEX('Price Change - non Flash'!C:C,MATCH('Included-Excluded EANs- Members'!H340,'Price Change - non Flash'!B:B,0)),"")</f>
        <v/>
      </c>
      <c r="J340" s="1292">
        <f>IFERROR(INDEX('Price Change - non Flash'!D:D,MATCH('Included-Excluded EANs- Members'!H340,'Price Change - non Flash'!B:B,0)),"")</f>
        <v/>
      </c>
      <c r="K340" s="1292">
        <f>IFERROR(INDEX('Price Change - non Flash'!E:E,MATCH('Included-Excluded EANs- Members'!H340,'Price Change - non Flash'!B:B,0)),"")</f>
        <v/>
      </c>
    </row>
    <row r="341" ht="15.6" customHeight="1" s="1659">
      <c r="G341" s="1290" t="n"/>
      <c r="H341" s="1291" t="n"/>
      <c r="I341" s="1292">
        <f>IFERROR(INDEX('Price Change - non Flash'!C:C,MATCH('Included-Excluded EANs- Members'!H341,'Price Change - non Flash'!B:B,0)),"")</f>
        <v/>
      </c>
      <c r="J341" s="1292">
        <f>IFERROR(INDEX('Price Change - non Flash'!D:D,MATCH('Included-Excluded EANs- Members'!H341,'Price Change - non Flash'!B:B,0)),"")</f>
        <v/>
      </c>
      <c r="K341" s="1292">
        <f>IFERROR(INDEX('Price Change - non Flash'!E:E,MATCH('Included-Excluded EANs- Members'!H341,'Price Change - non Flash'!B:B,0)),"")</f>
        <v/>
      </c>
    </row>
    <row r="342" ht="15.6" customHeight="1" s="1659">
      <c r="G342" s="1290" t="n"/>
      <c r="H342" s="1291" t="n"/>
      <c r="I342" s="1292">
        <f>IFERROR(INDEX('Price Change - non Flash'!C:C,MATCH('Included-Excluded EANs- Members'!H342,'Price Change - non Flash'!B:B,0)),"")</f>
        <v/>
      </c>
      <c r="J342" s="1292">
        <f>IFERROR(INDEX('Price Change - non Flash'!D:D,MATCH('Included-Excluded EANs- Members'!H342,'Price Change - non Flash'!B:B,0)),"")</f>
        <v/>
      </c>
      <c r="K342" s="1292">
        <f>IFERROR(INDEX('Price Change - non Flash'!E:E,MATCH('Included-Excluded EANs- Members'!H342,'Price Change - non Flash'!B:B,0)),"")</f>
        <v/>
      </c>
    </row>
    <row r="343" ht="15.6" customHeight="1" s="1659">
      <c r="G343" s="1290" t="n"/>
      <c r="H343" s="1291" t="n"/>
      <c r="I343" s="1292">
        <f>IFERROR(INDEX('Price Change - non Flash'!C:C,MATCH('Included-Excluded EANs- Members'!H343,'Price Change - non Flash'!B:B,0)),"")</f>
        <v/>
      </c>
      <c r="J343" s="1292">
        <f>IFERROR(INDEX('Price Change - non Flash'!D:D,MATCH('Included-Excluded EANs- Members'!H343,'Price Change - non Flash'!B:B,0)),"")</f>
        <v/>
      </c>
      <c r="K343" s="1292">
        <f>IFERROR(INDEX('Price Change - non Flash'!E:E,MATCH('Included-Excluded EANs- Members'!H343,'Price Change - non Flash'!B:B,0)),"")</f>
        <v/>
      </c>
    </row>
    <row r="344" ht="15.6" customHeight="1" s="1659">
      <c r="G344" s="1290" t="n"/>
      <c r="H344" s="1291" t="n"/>
      <c r="I344" s="1292">
        <f>IFERROR(INDEX('Price Change - non Flash'!C:C,MATCH('Included-Excluded EANs- Members'!H344,'Price Change - non Flash'!B:B,0)),"")</f>
        <v/>
      </c>
      <c r="J344" s="1292">
        <f>IFERROR(INDEX('Price Change - non Flash'!D:D,MATCH('Included-Excluded EANs- Members'!H344,'Price Change - non Flash'!B:B,0)),"")</f>
        <v/>
      </c>
      <c r="K344" s="1292">
        <f>IFERROR(INDEX('Price Change - non Flash'!E:E,MATCH('Included-Excluded EANs- Members'!H344,'Price Change - non Flash'!B:B,0)),"")</f>
        <v/>
      </c>
    </row>
    <row r="345" ht="15.6" customHeight="1" s="1659">
      <c r="G345" s="1290" t="n"/>
      <c r="H345" s="1291" t="n"/>
      <c r="I345" s="1292">
        <f>IFERROR(INDEX('Price Change - non Flash'!C:C,MATCH('Included-Excluded EANs- Members'!H345,'Price Change - non Flash'!B:B,0)),"")</f>
        <v/>
      </c>
      <c r="J345" s="1292">
        <f>IFERROR(INDEX('Price Change - non Flash'!D:D,MATCH('Included-Excluded EANs- Members'!H345,'Price Change - non Flash'!B:B,0)),"")</f>
        <v/>
      </c>
      <c r="K345" s="1292">
        <f>IFERROR(INDEX('Price Change - non Flash'!E:E,MATCH('Included-Excluded EANs- Members'!H345,'Price Change - non Flash'!B:B,0)),"")</f>
        <v/>
      </c>
    </row>
    <row r="346" ht="15.6" customHeight="1" s="1659">
      <c r="G346" s="1290" t="n"/>
      <c r="H346" s="1291" t="n"/>
      <c r="I346" s="1292">
        <f>IFERROR(INDEX('Price Change - non Flash'!C:C,MATCH('Included-Excluded EANs- Members'!H346,'Price Change - non Flash'!B:B,0)),"")</f>
        <v/>
      </c>
      <c r="J346" s="1292">
        <f>IFERROR(INDEX('Price Change - non Flash'!D:D,MATCH('Included-Excluded EANs- Members'!H346,'Price Change - non Flash'!B:B,0)),"")</f>
        <v/>
      </c>
      <c r="K346" s="1292">
        <f>IFERROR(INDEX('Price Change - non Flash'!E:E,MATCH('Included-Excluded EANs- Members'!H346,'Price Change - non Flash'!B:B,0)),"")</f>
        <v/>
      </c>
    </row>
    <row r="347" ht="15.6" customHeight="1" s="1659">
      <c r="G347" s="1290" t="n"/>
      <c r="H347" s="1291" t="n"/>
      <c r="I347" s="1292">
        <f>IFERROR(INDEX('Price Change - non Flash'!C:C,MATCH('Included-Excluded EANs- Members'!H347,'Price Change - non Flash'!B:B,0)),"")</f>
        <v/>
      </c>
      <c r="J347" s="1292">
        <f>IFERROR(INDEX('Price Change - non Flash'!D:D,MATCH('Included-Excluded EANs- Members'!H347,'Price Change - non Flash'!B:B,0)),"")</f>
        <v/>
      </c>
      <c r="K347" s="1292">
        <f>IFERROR(INDEX('Price Change - non Flash'!E:E,MATCH('Included-Excluded EANs- Members'!H347,'Price Change - non Flash'!B:B,0)),"")</f>
        <v/>
      </c>
    </row>
    <row r="348" ht="15.6" customHeight="1" s="1659">
      <c r="G348" s="1290" t="n"/>
      <c r="H348" s="1291" t="n"/>
      <c r="I348" s="1292">
        <f>IFERROR(INDEX('Price Change - non Flash'!C:C,MATCH('Included-Excluded EANs- Members'!H348,'Price Change - non Flash'!B:B,0)),"")</f>
        <v/>
      </c>
      <c r="J348" s="1292">
        <f>IFERROR(INDEX('Price Change - non Flash'!D:D,MATCH('Included-Excluded EANs- Members'!H348,'Price Change - non Flash'!B:B,0)),"")</f>
        <v/>
      </c>
      <c r="K348" s="1292">
        <f>IFERROR(INDEX('Price Change - non Flash'!E:E,MATCH('Included-Excluded EANs- Members'!H348,'Price Change - non Flash'!B:B,0)),"")</f>
        <v/>
      </c>
    </row>
    <row r="349" ht="15.6" customHeight="1" s="1659">
      <c r="G349" s="1290" t="n"/>
      <c r="H349" s="1291" t="n"/>
      <c r="I349" s="1292">
        <f>IFERROR(INDEX('Price Change - non Flash'!C:C,MATCH('Included-Excluded EANs- Members'!H349,'Price Change - non Flash'!B:B,0)),"")</f>
        <v/>
      </c>
      <c r="J349" s="1292">
        <f>IFERROR(INDEX('Price Change - non Flash'!D:D,MATCH('Included-Excluded EANs- Members'!H349,'Price Change - non Flash'!B:B,0)),"")</f>
        <v/>
      </c>
      <c r="K349" s="1292">
        <f>IFERROR(INDEX('Price Change - non Flash'!E:E,MATCH('Included-Excluded EANs- Members'!H349,'Price Change - non Flash'!B:B,0)),"")</f>
        <v/>
      </c>
    </row>
    <row r="350" ht="15.6" customHeight="1" s="1659">
      <c r="G350" s="1290" t="n"/>
      <c r="H350" s="1291" t="n"/>
      <c r="I350" s="1292">
        <f>IFERROR(INDEX('Price Change - non Flash'!C:C,MATCH('Included-Excluded EANs- Members'!H350,'Price Change - non Flash'!B:B,0)),"")</f>
        <v/>
      </c>
      <c r="J350" s="1292">
        <f>IFERROR(INDEX('Price Change - non Flash'!D:D,MATCH('Included-Excluded EANs- Members'!H350,'Price Change - non Flash'!B:B,0)),"")</f>
        <v/>
      </c>
      <c r="K350" s="1292">
        <f>IFERROR(INDEX('Price Change - non Flash'!E:E,MATCH('Included-Excluded EANs- Members'!H350,'Price Change - non Flash'!B:B,0)),"")</f>
        <v/>
      </c>
    </row>
    <row r="351" ht="15.6" customHeight="1" s="1659">
      <c r="G351" s="1290" t="n"/>
      <c r="H351" s="1291" t="n"/>
      <c r="I351" s="1292">
        <f>IFERROR(INDEX('Price Change - non Flash'!C:C,MATCH('Included-Excluded EANs- Members'!H351,'Price Change - non Flash'!B:B,0)),"")</f>
        <v/>
      </c>
      <c r="J351" s="1292">
        <f>IFERROR(INDEX('Price Change - non Flash'!D:D,MATCH('Included-Excluded EANs- Members'!H351,'Price Change - non Flash'!B:B,0)),"")</f>
        <v/>
      </c>
      <c r="K351" s="1292">
        <f>IFERROR(INDEX('Price Change - non Flash'!E:E,MATCH('Included-Excluded EANs- Members'!H351,'Price Change - non Flash'!B:B,0)),"")</f>
        <v/>
      </c>
    </row>
    <row r="352" ht="15.6" customHeight="1" s="1659">
      <c r="G352" s="1290" t="n"/>
      <c r="H352" s="1291" t="n"/>
      <c r="I352" s="1292">
        <f>IFERROR(INDEX('Price Change - non Flash'!C:C,MATCH('Included-Excluded EANs- Members'!H352,'Price Change - non Flash'!B:B,0)),"")</f>
        <v/>
      </c>
      <c r="J352" s="1292">
        <f>IFERROR(INDEX('Price Change - non Flash'!D:D,MATCH('Included-Excluded EANs- Members'!H352,'Price Change - non Flash'!B:B,0)),"")</f>
        <v/>
      </c>
      <c r="K352" s="1292">
        <f>IFERROR(INDEX('Price Change - non Flash'!E:E,MATCH('Included-Excluded EANs- Members'!H352,'Price Change - non Flash'!B:B,0)),"")</f>
        <v/>
      </c>
    </row>
    <row r="353" ht="15.6" customHeight="1" s="1659">
      <c r="G353" s="1290" t="n"/>
      <c r="H353" s="1291" t="n"/>
      <c r="I353" s="1292">
        <f>IFERROR(INDEX('Price Change - non Flash'!C:C,MATCH('Included-Excluded EANs- Members'!H353,'Price Change - non Flash'!B:B,0)),"")</f>
        <v/>
      </c>
      <c r="J353" s="1292">
        <f>IFERROR(INDEX('Price Change - non Flash'!D:D,MATCH('Included-Excluded EANs- Members'!H353,'Price Change - non Flash'!B:B,0)),"")</f>
        <v/>
      </c>
      <c r="K353" s="1292">
        <f>IFERROR(INDEX('Price Change - non Flash'!E:E,MATCH('Included-Excluded EANs- Members'!H353,'Price Change - non Flash'!B:B,0)),"")</f>
        <v/>
      </c>
    </row>
    <row r="354" ht="15.6" customHeight="1" s="1659">
      <c r="G354" s="1290" t="n"/>
      <c r="H354" s="1291" t="n"/>
      <c r="I354" s="1292">
        <f>IFERROR(INDEX('Price Change - non Flash'!C:C,MATCH('Included-Excluded EANs- Members'!H354,'Price Change - non Flash'!B:B,0)),"")</f>
        <v/>
      </c>
      <c r="J354" s="1292">
        <f>IFERROR(INDEX('Price Change - non Flash'!D:D,MATCH('Included-Excluded EANs- Members'!H354,'Price Change - non Flash'!B:B,0)),"")</f>
        <v/>
      </c>
      <c r="K354" s="1292">
        <f>IFERROR(INDEX('Price Change - non Flash'!E:E,MATCH('Included-Excluded EANs- Members'!H354,'Price Change - non Flash'!B:B,0)),"")</f>
        <v/>
      </c>
    </row>
    <row r="355" ht="15.6" customHeight="1" s="1659">
      <c r="G355" s="1290" t="n"/>
      <c r="H355" s="1291" t="n"/>
      <c r="I355" s="1292">
        <f>IFERROR(INDEX('Price Change - non Flash'!C:C,MATCH('Included-Excluded EANs- Members'!H355,'Price Change - non Flash'!B:B,0)),"")</f>
        <v/>
      </c>
      <c r="J355" s="1292">
        <f>IFERROR(INDEX('Price Change - non Flash'!D:D,MATCH('Included-Excluded EANs- Members'!H355,'Price Change - non Flash'!B:B,0)),"")</f>
        <v/>
      </c>
      <c r="K355" s="1292">
        <f>IFERROR(INDEX('Price Change - non Flash'!E:E,MATCH('Included-Excluded EANs- Members'!H355,'Price Change - non Flash'!B:B,0)),"")</f>
        <v/>
      </c>
    </row>
    <row r="356" ht="15.6" customHeight="1" s="1659">
      <c r="G356" s="1290" t="n"/>
      <c r="H356" s="1291" t="n"/>
      <c r="I356" s="1292">
        <f>IFERROR(INDEX('Price Change - non Flash'!C:C,MATCH('Included-Excluded EANs- Members'!H356,'Price Change - non Flash'!B:B,0)),"")</f>
        <v/>
      </c>
      <c r="J356" s="1292">
        <f>IFERROR(INDEX('Price Change - non Flash'!D:D,MATCH('Included-Excluded EANs- Members'!H356,'Price Change - non Flash'!B:B,0)),"")</f>
        <v/>
      </c>
      <c r="K356" s="1292">
        <f>IFERROR(INDEX('Price Change - non Flash'!E:E,MATCH('Included-Excluded EANs- Members'!H356,'Price Change - non Flash'!B:B,0)),"")</f>
        <v/>
      </c>
    </row>
    <row r="357" ht="15.6" customHeight="1" s="1659">
      <c r="G357" s="1290" t="n"/>
      <c r="H357" s="1291" t="n"/>
      <c r="I357" s="1292">
        <f>IFERROR(INDEX('Price Change - non Flash'!C:C,MATCH('Included-Excluded EANs- Members'!H357,'Price Change - non Flash'!B:B,0)),"")</f>
        <v/>
      </c>
      <c r="J357" s="1292">
        <f>IFERROR(INDEX('Price Change - non Flash'!D:D,MATCH('Included-Excluded EANs- Members'!H357,'Price Change - non Flash'!B:B,0)),"")</f>
        <v/>
      </c>
      <c r="K357" s="1292">
        <f>IFERROR(INDEX('Price Change - non Flash'!E:E,MATCH('Included-Excluded EANs- Members'!H357,'Price Change - non Flash'!B:B,0)),"")</f>
        <v/>
      </c>
    </row>
    <row r="358" ht="15.6" customHeight="1" s="1659">
      <c r="G358" s="1290" t="n"/>
      <c r="H358" s="1291" t="n"/>
      <c r="I358" s="1292">
        <f>IFERROR(INDEX('Price Change - non Flash'!C:C,MATCH('Included-Excluded EANs- Members'!H358,'Price Change - non Flash'!B:B,0)),"")</f>
        <v/>
      </c>
      <c r="J358" s="1292">
        <f>IFERROR(INDEX('Price Change - non Flash'!D:D,MATCH('Included-Excluded EANs- Members'!H358,'Price Change - non Flash'!B:B,0)),"")</f>
        <v/>
      </c>
      <c r="K358" s="1292">
        <f>IFERROR(INDEX('Price Change - non Flash'!E:E,MATCH('Included-Excluded EANs- Members'!H358,'Price Change - non Flash'!B:B,0)),"")</f>
        <v/>
      </c>
    </row>
    <row r="359" ht="15.6" customHeight="1" s="1659">
      <c r="G359" s="1290" t="n"/>
      <c r="H359" s="1291" t="n"/>
      <c r="I359" s="1292">
        <f>IFERROR(INDEX('Price Change - non Flash'!C:C,MATCH('Included-Excluded EANs- Members'!H359,'Price Change - non Flash'!B:B,0)),"")</f>
        <v/>
      </c>
      <c r="J359" s="1292">
        <f>IFERROR(INDEX('Price Change - non Flash'!D:D,MATCH('Included-Excluded EANs- Members'!H359,'Price Change - non Flash'!B:B,0)),"")</f>
        <v/>
      </c>
      <c r="K359" s="1292">
        <f>IFERROR(INDEX('Price Change - non Flash'!E:E,MATCH('Included-Excluded EANs- Members'!H359,'Price Change - non Flash'!B:B,0)),"")</f>
        <v/>
      </c>
    </row>
    <row r="360" ht="15.6" customHeight="1" s="1659">
      <c r="G360" s="1290" t="n"/>
      <c r="H360" s="1291" t="n"/>
      <c r="I360" s="1292">
        <f>IFERROR(INDEX('Price Change - non Flash'!C:C,MATCH('Included-Excluded EANs- Members'!H360,'Price Change - non Flash'!B:B,0)),"")</f>
        <v/>
      </c>
      <c r="J360" s="1292">
        <f>IFERROR(INDEX('Price Change - non Flash'!D:D,MATCH('Included-Excluded EANs- Members'!H360,'Price Change - non Flash'!B:B,0)),"")</f>
        <v/>
      </c>
      <c r="K360" s="1292">
        <f>IFERROR(INDEX('Price Change - non Flash'!E:E,MATCH('Included-Excluded EANs- Members'!H360,'Price Change - non Flash'!B:B,0)),"")</f>
        <v/>
      </c>
    </row>
    <row r="361" ht="15.6" customHeight="1" s="1659">
      <c r="G361" s="1290" t="n"/>
      <c r="H361" s="1291" t="n"/>
      <c r="I361" s="1292">
        <f>IFERROR(INDEX('Price Change - non Flash'!C:C,MATCH('Included-Excluded EANs- Members'!H361,'Price Change - non Flash'!B:B,0)),"")</f>
        <v/>
      </c>
      <c r="J361" s="1292">
        <f>IFERROR(INDEX('Price Change - non Flash'!D:D,MATCH('Included-Excluded EANs- Members'!H361,'Price Change - non Flash'!B:B,0)),"")</f>
        <v/>
      </c>
      <c r="K361" s="1292">
        <f>IFERROR(INDEX('Price Change - non Flash'!E:E,MATCH('Included-Excluded EANs- Members'!H361,'Price Change - non Flash'!B:B,0)),"")</f>
        <v/>
      </c>
    </row>
    <row r="362" ht="15.6" customHeight="1" s="1659">
      <c r="G362" s="1290" t="n"/>
      <c r="H362" s="1291" t="n"/>
      <c r="I362" s="1292">
        <f>IFERROR(INDEX('Price Change - non Flash'!C:C,MATCH('Included-Excluded EANs- Members'!H362,'Price Change - non Flash'!B:B,0)),"")</f>
        <v/>
      </c>
      <c r="J362" s="1292">
        <f>IFERROR(INDEX('Price Change - non Flash'!D:D,MATCH('Included-Excluded EANs- Members'!H362,'Price Change - non Flash'!B:B,0)),"")</f>
        <v/>
      </c>
      <c r="K362" s="1292">
        <f>IFERROR(INDEX('Price Change - non Flash'!E:E,MATCH('Included-Excluded EANs- Members'!H362,'Price Change - non Flash'!B:B,0)),"")</f>
        <v/>
      </c>
    </row>
    <row r="363" ht="15.6" customHeight="1" s="1659">
      <c r="G363" s="1290" t="n"/>
      <c r="H363" s="1291" t="n"/>
      <c r="I363" s="1292">
        <f>IFERROR(INDEX('Price Change - non Flash'!C:C,MATCH('Included-Excluded EANs- Members'!H363,'Price Change - non Flash'!B:B,0)),"")</f>
        <v/>
      </c>
      <c r="J363" s="1292">
        <f>IFERROR(INDEX('Price Change - non Flash'!D:D,MATCH('Included-Excluded EANs- Members'!H363,'Price Change - non Flash'!B:B,0)),"")</f>
        <v/>
      </c>
      <c r="K363" s="1292">
        <f>IFERROR(INDEX('Price Change - non Flash'!E:E,MATCH('Included-Excluded EANs- Members'!H363,'Price Change - non Flash'!B:B,0)),"")</f>
        <v/>
      </c>
    </row>
    <row r="364" ht="15.6" customHeight="1" s="1659">
      <c r="G364" s="1290" t="n"/>
      <c r="H364" s="1291" t="n"/>
      <c r="I364" s="1292">
        <f>IFERROR(INDEX('Price Change - non Flash'!C:C,MATCH('Included-Excluded EANs- Members'!H364,'Price Change - non Flash'!B:B,0)),"")</f>
        <v/>
      </c>
      <c r="J364" s="1292">
        <f>IFERROR(INDEX('Price Change - non Flash'!D:D,MATCH('Included-Excluded EANs- Members'!H364,'Price Change - non Flash'!B:B,0)),"")</f>
        <v/>
      </c>
      <c r="K364" s="1292">
        <f>IFERROR(INDEX('Price Change - non Flash'!E:E,MATCH('Included-Excluded EANs- Members'!H364,'Price Change - non Flash'!B:B,0)),"")</f>
        <v/>
      </c>
    </row>
    <row r="365" ht="15.6" customHeight="1" s="1659">
      <c r="G365" s="1290" t="n"/>
      <c r="H365" s="1291" t="n"/>
      <c r="I365" s="1292">
        <f>IFERROR(INDEX('Price Change - non Flash'!C:C,MATCH('Included-Excluded EANs- Members'!H365,'Price Change - non Flash'!B:B,0)),"")</f>
        <v/>
      </c>
      <c r="J365" s="1292">
        <f>IFERROR(INDEX('Price Change - non Flash'!D:D,MATCH('Included-Excluded EANs- Members'!H365,'Price Change - non Flash'!B:B,0)),"")</f>
        <v/>
      </c>
      <c r="K365" s="1292">
        <f>IFERROR(INDEX('Price Change - non Flash'!E:E,MATCH('Included-Excluded EANs- Members'!H365,'Price Change - non Flash'!B:B,0)),"")</f>
        <v/>
      </c>
    </row>
    <row r="366" ht="15.6" customHeight="1" s="1659">
      <c r="G366" s="1290" t="n"/>
      <c r="H366" s="1291" t="n"/>
      <c r="I366" s="1292">
        <f>IFERROR(INDEX('Price Change - non Flash'!C:C,MATCH('Included-Excluded EANs- Members'!H366,'Price Change - non Flash'!B:B,0)),"")</f>
        <v/>
      </c>
      <c r="J366" s="1292">
        <f>IFERROR(INDEX('Price Change - non Flash'!D:D,MATCH('Included-Excluded EANs- Members'!H366,'Price Change - non Flash'!B:B,0)),"")</f>
        <v/>
      </c>
      <c r="K366" s="1292">
        <f>IFERROR(INDEX('Price Change - non Flash'!E:E,MATCH('Included-Excluded EANs- Members'!H366,'Price Change - non Flash'!B:B,0)),"")</f>
        <v/>
      </c>
    </row>
    <row r="367" ht="15.6" customHeight="1" s="1659">
      <c r="G367" s="1290" t="n"/>
      <c r="H367" s="1291" t="n"/>
      <c r="I367" s="1292">
        <f>IFERROR(INDEX('Price Change - non Flash'!C:C,MATCH('Included-Excluded EANs- Members'!H367,'Price Change - non Flash'!B:B,0)),"")</f>
        <v/>
      </c>
      <c r="J367" s="1292">
        <f>IFERROR(INDEX('Price Change - non Flash'!D:D,MATCH('Included-Excluded EANs- Members'!H367,'Price Change - non Flash'!B:B,0)),"")</f>
        <v/>
      </c>
      <c r="K367" s="1292">
        <f>IFERROR(INDEX('Price Change - non Flash'!E:E,MATCH('Included-Excluded EANs- Members'!H367,'Price Change - non Flash'!B:B,0)),"")</f>
        <v/>
      </c>
    </row>
    <row r="368" ht="15.6" customHeight="1" s="1659">
      <c r="G368" s="1290" t="n"/>
      <c r="H368" s="1291" t="n"/>
      <c r="I368" s="1292">
        <f>IFERROR(INDEX('Price Change - non Flash'!C:C,MATCH('Included-Excluded EANs- Members'!H368,'Price Change - non Flash'!B:B,0)),"")</f>
        <v/>
      </c>
      <c r="J368" s="1292">
        <f>IFERROR(INDEX('Price Change - non Flash'!D:D,MATCH('Included-Excluded EANs- Members'!H368,'Price Change - non Flash'!B:B,0)),"")</f>
        <v/>
      </c>
      <c r="K368" s="1292">
        <f>IFERROR(INDEX('Price Change - non Flash'!E:E,MATCH('Included-Excluded EANs- Members'!H368,'Price Change - non Flash'!B:B,0)),"")</f>
        <v/>
      </c>
    </row>
    <row r="369" ht="15.6" customHeight="1" s="1659">
      <c r="G369" s="1290" t="n"/>
      <c r="H369" s="1291" t="n"/>
      <c r="I369" s="1292">
        <f>IFERROR(INDEX('Price Change - non Flash'!C:C,MATCH('Included-Excluded EANs- Members'!H369,'Price Change - non Flash'!B:B,0)),"")</f>
        <v/>
      </c>
      <c r="J369" s="1292">
        <f>IFERROR(INDEX('Price Change - non Flash'!D:D,MATCH('Included-Excluded EANs- Members'!H369,'Price Change - non Flash'!B:B,0)),"")</f>
        <v/>
      </c>
      <c r="K369" s="1292">
        <f>IFERROR(INDEX('Price Change - non Flash'!E:E,MATCH('Included-Excluded EANs- Members'!H369,'Price Change - non Flash'!B:B,0)),"")</f>
        <v/>
      </c>
    </row>
    <row r="370" ht="15.6" customHeight="1" s="1659">
      <c r="G370" s="1290" t="n"/>
      <c r="H370" s="1291" t="n"/>
      <c r="I370" s="1292">
        <f>IFERROR(INDEX('Price Change - non Flash'!C:C,MATCH('Included-Excluded EANs- Members'!H370,'Price Change - non Flash'!B:B,0)),"")</f>
        <v/>
      </c>
      <c r="J370" s="1292">
        <f>IFERROR(INDEX('Price Change - non Flash'!D:D,MATCH('Included-Excluded EANs- Members'!H370,'Price Change - non Flash'!B:B,0)),"")</f>
        <v/>
      </c>
      <c r="K370" s="1292">
        <f>IFERROR(INDEX('Price Change - non Flash'!E:E,MATCH('Included-Excluded EANs- Members'!H370,'Price Change - non Flash'!B:B,0)),"")</f>
        <v/>
      </c>
    </row>
    <row r="371" ht="15.6" customHeight="1" s="1659">
      <c r="G371" s="1290" t="n"/>
      <c r="H371" s="1291" t="n"/>
      <c r="I371" s="1292">
        <f>IFERROR(INDEX('Price Change - non Flash'!C:C,MATCH('Included-Excluded EANs- Members'!H371,'Price Change - non Flash'!B:B,0)),"")</f>
        <v/>
      </c>
      <c r="J371" s="1292">
        <f>IFERROR(INDEX('Price Change - non Flash'!D:D,MATCH('Included-Excluded EANs- Members'!H371,'Price Change - non Flash'!B:B,0)),"")</f>
        <v/>
      </c>
      <c r="K371" s="1292">
        <f>IFERROR(INDEX('Price Change - non Flash'!E:E,MATCH('Included-Excluded EANs- Members'!H371,'Price Change - non Flash'!B:B,0)),"")</f>
        <v/>
      </c>
    </row>
    <row r="372" ht="15.6" customHeight="1" s="1659">
      <c r="G372" s="1290" t="n"/>
      <c r="H372" s="1291" t="n"/>
      <c r="I372" s="1292">
        <f>IFERROR(INDEX('Price Change - non Flash'!C:C,MATCH('Included-Excluded EANs- Members'!H372,'Price Change - non Flash'!B:B,0)),"")</f>
        <v/>
      </c>
      <c r="J372" s="1292">
        <f>IFERROR(INDEX('Price Change - non Flash'!D:D,MATCH('Included-Excluded EANs- Members'!H372,'Price Change - non Flash'!B:B,0)),"")</f>
        <v/>
      </c>
      <c r="K372" s="1292">
        <f>IFERROR(INDEX('Price Change - non Flash'!E:E,MATCH('Included-Excluded EANs- Members'!H372,'Price Change - non Flash'!B:B,0)),"")</f>
        <v/>
      </c>
    </row>
    <row r="373" ht="15.6" customHeight="1" s="1659">
      <c r="G373" s="1290" t="n"/>
      <c r="H373" s="1291" t="n"/>
      <c r="I373" s="1292">
        <f>IFERROR(INDEX('Price Change - non Flash'!C:C,MATCH('Included-Excluded EANs- Members'!H373,'Price Change - non Flash'!B:B,0)),"")</f>
        <v/>
      </c>
      <c r="J373" s="1292">
        <f>IFERROR(INDEX('Price Change - non Flash'!D:D,MATCH('Included-Excluded EANs- Members'!H373,'Price Change - non Flash'!B:B,0)),"")</f>
        <v/>
      </c>
      <c r="K373" s="1292">
        <f>IFERROR(INDEX('Price Change - non Flash'!E:E,MATCH('Included-Excluded EANs- Members'!H373,'Price Change - non Flash'!B:B,0)),"")</f>
        <v/>
      </c>
    </row>
    <row r="374" ht="15.6" customHeight="1" s="1659">
      <c r="G374" s="1290" t="n"/>
      <c r="H374" s="1291" t="n"/>
      <c r="I374" s="1292">
        <f>IFERROR(INDEX('Price Change - non Flash'!C:C,MATCH('Included-Excluded EANs- Members'!H374,'Price Change - non Flash'!B:B,0)),"")</f>
        <v/>
      </c>
      <c r="J374" s="1292">
        <f>IFERROR(INDEX('Price Change - non Flash'!D:D,MATCH('Included-Excluded EANs- Members'!H374,'Price Change - non Flash'!B:B,0)),"")</f>
        <v/>
      </c>
      <c r="K374" s="1292">
        <f>IFERROR(INDEX('Price Change - non Flash'!E:E,MATCH('Included-Excluded EANs- Members'!H374,'Price Change - non Flash'!B:B,0)),"")</f>
        <v/>
      </c>
    </row>
    <row r="375" ht="15.6" customHeight="1" s="1659">
      <c r="G375" s="1290" t="n"/>
      <c r="H375" s="1291" t="n"/>
      <c r="I375" s="1292">
        <f>IFERROR(INDEX('Price Change - non Flash'!C:C,MATCH('Included-Excluded EANs- Members'!H375,'Price Change - non Flash'!B:B,0)),"")</f>
        <v/>
      </c>
      <c r="J375" s="1292">
        <f>IFERROR(INDEX('Price Change - non Flash'!D:D,MATCH('Included-Excluded EANs- Members'!H375,'Price Change - non Flash'!B:B,0)),"")</f>
        <v/>
      </c>
      <c r="K375" s="1292">
        <f>IFERROR(INDEX('Price Change - non Flash'!E:E,MATCH('Included-Excluded EANs- Members'!H375,'Price Change - non Flash'!B:B,0)),"")</f>
        <v/>
      </c>
    </row>
    <row r="376" ht="15.6" customHeight="1" s="1659">
      <c r="G376" s="1290" t="n"/>
      <c r="H376" s="1291" t="n"/>
      <c r="I376" s="1292">
        <f>IFERROR(INDEX('Price Change - non Flash'!C:C,MATCH('Included-Excluded EANs- Members'!H376,'Price Change - non Flash'!B:B,0)),"")</f>
        <v/>
      </c>
      <c r="J376" s="1292">
        <f>IFERROR(INDEX('Price Change - non Flash'!D:D,MATCH('Included-Excluded EANs- Members'!H376,'Price Change - non Flash'!B:B,0)),"")</f>
        <v/>
      </c>
      <c r="K376" s="1292">
        <f>IFERROR(INDEX('Price Change - non Flash'!E:E,MATCH('Included-Excluded EANs- Members'!H376,'Price Change - non Flash'!B:B,0)),"")</f>
        <v/>
      </c>
    </row>
    <row r="377" ht="15.6" customHeight="1" s="1659">
      <c r="G377" s="1290" t="n"/>
      <c r="H377" s="1291" t="n"/>
      <c r="I377" s="1292">
        <f>IFERROR(INDEX('Price Change - non Flash'!C:C,MATCH('Included-Excluded EANs- Members'!H377,'Price Change - non Flash'!B:B,0)),"")</f>
        <v/>
      </c>
      <c r="J377" s="1292">
        <f>IFERROR(INDEX('Price Change - non Flash'!D:D,MATCH('Included-Excluded EANs- Members'!H377,'Price Change - non Flash'!B:B,0)),"")</f>
        <v/>
      </c>
      <c r="K377" s="1292">
        <f>IFERROR(INDEX('Price Change - non Flash'!E:E,MATCH('Included-Excluded EANs- Members'!H377,'Price Change - non Flash'!B:B,0)),"")</f>
        <v/>
      </c>
    </row>
    <row r="378" ht="15.6" customHeight="1" s="1659">
      <c r="G378" s="1290" t="n"/>
      <c r="H378" s="1291" t="n"/>
      <c r="I378" s="1292">
        <f>IFERROR(INDEX('Price Change - non Flash'!C:C,MATCH('Included-Excluded EANs- Members'!H378,'Price Change - non Flash'!B:B,0)),"")</f>
        <v/>
      </c>
      <c r="J378" s="1292">
        <f>IFERROR(INDEX('Price Change - non Flash'!D:D,MATCH('Included-Excluded EANs- Members'!H378,'Price Change - non Flash'!B:B,0)),"")</f>
        <v/>
      </c>
      <c r="K378" s="1292">
        <f>IFERROR(INDEX('Price Change - non Flash'!E:E,MATCH('Included-Excluded EANs- Members'!H378,'Price Change - non Flash'!B:B,0)),"")</f>
        <v/>
      </c>
    </row>
    <row r="379" ht="15.6" customHeight="1" s="1659">
      <c r="G379" s="1290" t="n"/>
      <c r="H379" s="1291" t="n"/>
      <c r="I379" s="1292">
        <f>IFERROR(INDEX('Price Change - non Flash'!C:C,MATCH('Included-Excluded EANs- Members'!H379,'Price Change - non Flash'!B:B,0)),"")</f>
        <v/>
      </c>
      <c r="J379" s="1292">
        <f>IFERROR(INDEX('Price Change - non Flash'!D:D,MATCH('Included-Excluded EANs- Members'!H379,'Price Change - non Flash'!B:B,0)),"")</f>
        <v/>
      </c>
      <c r="K379" s="1292">
        <f>IFERROR(INDEX('Price Change - non Flash'!E:E,MATCH('Included-Excluded EANs- Members'!H379,'Price Change - non Flash'!B:B,0)),"")</f>
        <v/>
      </c>
    </row>
    <row r="380" ht="15.6" customHeight="1" s="1659">
      <c r="G380" s="1290" t="n"/>
      <c r="H380" s="1291" t="n"/>
      <c r="I380" s="1292">
        <f>IFERROR(INDEX('Price Change - non Flash'!C:C,MATCH('Included-Excluded EANs- Members'!H380,'Price Change - non Flash'!B:B,0)),"")</f>
        <v/>
      </c>
      <c r="J380" s="1292">
        <f>IFERROR(INDEX('Price Change - non Flash'!D:D,MATCH('Included-Excluded EANs- Members'!H380,'Price Change - non Flash'!B:B,0)),"")</f>
        <v/>
      </c>
      <c r="K380" s="1292">
        <f>IFERROR(INDEX('Price Change - non Flash'!E:E,MATCH('Included-Excluded EANs- Members'!H380,'Price Change - non Flash'!B:B,0)),"")</f>
        <v/>
      </c>
    </row>
    <row r="381" ht="15.6" customHeight="1" s="1659">
      <c r="G381" s="1290" t="n"/>
      <c r="H381" s="1291" t="n"/>
      <c r="I381" s="1292">
        <f>IFERROR(INDEX('Price Change - non Flash'!C:C,MATCH('Included-Excluded EANs- Members'!H381,'Price Change - non Flash'!B:B,0)),"")</f>
        <v/>
      </c>
      <c r="J381" s="1292">
        <f>IFERROR(INDEX('Price Change - non Flash'!D:D,MATCH('Included-Excluded EANs- Members'!H381,'Price Change - non Flash'!B:B,0)),"")</f>
        <v/>
      </c>
      <c r="K381" s="1292">
        <f>IFERROR(INDEX('Price Change - non Flash'!E:E,MATCH('Included-Excluded EANs- Members'!H381,'Price Change - non Flash'!B:B,0)),"")</f>
        <v/>
      </c>
    </row>
    <row r="382" ht="15.6" customHeight="1" s="1659">
      <c r="G382" s="1290" t="n"/>
      <c r="H382" s="1291" t="n"/>
      <c r="I382" s="1292">
        <f>IFERROR(INDEX('Price Change - non Flash'!C:C,MATCH('Included-Excluded EANs- Members'!H382,'Price Change - non Flash'!B:B,0)),"")</f>
        <v/>
      </c>
      <c r="J382" s="1292">
        <f>IFERROR(INDEX('Price Change - non Flash'!D:D,MATCH('Included-Excluded EANs- Members'!H382,'Price Change - non Flash'!B:B,0)),"")</f>
        <v/>
      </c>
      <c r="K382" s="1292">
        <f>IFERROR(INDEX('Price Change - non Flash'!E:E,MATCH('Included-Excluded EANs- Members'!H382,'Price Change - non Flash'!B:B,0)),"")</f>
        <v/>
      </c>
    </row>
    <row r="383" ht="15.6" customHeight="1" s="1659">
      <c r="G383" s="1290" t="n"/>
      <c r="H383" s="1291" t="n"/>
      <c r="I383" s="1292">
        <f>IFERROR(INDEX('Price Change - non Flash'!C:C,MATCH('Included-Excluded EANs- Members'!H383,'Price Change - non Flash'!B:B,0)),"")</f>
        <v/>
      </c>
      <c r="J383" s="1292">
        <f>IFERROR(INDEX('Price Change - non Flash'!D:D,MATCH('Included-Excluded EANs- Members'!H383,'Price Change - non Flash'!B:B,0)),"")</f>
        <v/>
      </c>
      <c r="K383" s="1292">
        <f>IFERROR(INDEX('Price Change - non Flash'!E:E,MATCH('Included-Excluded EANs- Members'!H383,'Price Change - non Flash'!B:B,0)),"")</f>
        <v/>
      </c>
    </row>
    <row r="384" ht="15.6" customHeight="1" s="1659">
      <c r="G384" s="1290" t="n"/>
      <c r="H384" s="1291" t="n"/>
      <c r="I384" s="1292">
        <f>IFERROR(INDEX('Price Change - non Flash'!C:C,MATCH('Included-Excluded EANs- Members'!H384,'Price Change - non Flash'!B:B,0)),"")</f>
        <v/>
      </c>
      <c r="J384" s="1292">
        <f>IFERROR(INDEX('Price Change - non Flash'!D:D,MATCH('Included-Excluded EANs- Members'!H384,'Price Change - non Flash'!B:B,0)),"")</f>
        <v/>
      </c>
      <c r="K384" s="1292">
        <f>IFERROR(INDEX('Price Change - non Flash'!E:E,MATCH('Included-Excluded EANs- Members'!H384,'Price Change - non Flash'!B:B,0)),"")</f>
        <v/>
      </c>
    </row>
    <row r="385" ht="15.6" customHeight="1" s="1659">
      <c r="G385" s="1290" t="n"/>
      <c r="H385" s="1291" t="n"/>
      <c r="I385" s="1292">
        <f>IFERROR(INDEX('Price Change - non Flash'!C:C,MATCH('Included-Excluded EANs- Members'!H385,'Price Change - non Flash'!B:B,0)),"")</f>
        <v/>
      </c>
      <c r="J385" s="1292">
        <f>IFERROR(INDEX('Price Change - non Flash'!D:D,MATCH('Included-Excluded EANs- Members'!H385,'Price Change - non Flash'!B:B,0)),"")</f>
        <v/>
      </c>
      <c r="K385" s="1292">
        <f>IFERROR(INDEX('Price Change - non Flash'!E:E,MATCH('Included-Excluded EANs- Members'!H385,'Price Change - non Flash'!B:B,0)),"")</f>
        <v/>
      </c>
    </row>
    <row r="386" ht="15.6" customHeight="1" s="1659">
      <c r="G386" s="1290" t="n"/>
      <c r="H386" s="1291" t="n"/>
      <c r="I386" s="1292">
        <f>IFERROR(INDEX('Price Change - non Flash'!C:C,MATCH('Included-Excluded EANs- Members'!H386,'Price Change - non Flash'!B:B,0)),"")</f>
        <v/>
      </c>
      <c r="J386" s="1292">
        <f>IFERROR(INDEX('Price Change - non Flash'!D:D,MATCH('Included-Excluded EANs- Members'!H386,'Price Change - non Flash'!B:B,0)),"")</f>
        <v/>
      </c>
      <c r="K386" s="1292">
        <f>IFERROR(INDEX('Price Change - non Flash'!E:E,MATCH('Included-Excluded EANs- Members'!H386,'Price Change - non Flash'!B:B,0)),"")</f>
        <v/>
      </c>
    </row>
    <row r="387" ht="15.6" customHeight="1" s="1659">
      <c r="G387" s="1290" t="n"/>
      <c r="H387" s="1291" t="n"/>
      <c r="I387" s="1292">
        <f>IFERROR(INDEX('Price Change - non Flash'!C:C,MATCH('Included-Excluded EANs- Members'!H387,'Price Change - non Flash'!B:B,0)),"")</f>
        <v/>
      </c>
      <c r="J387" s="1292">
        <f>IFERROR(INDEX('Price Change - non Flash'!D:D,MATCH('Included-Excluded EANs- Members'!H387,'Price Change - non Flash'!B:B,0)),"")</f>
        <v/>
      </c>
      <c r="K387" s="1292">
        <f>IFERROR(INDEX('Price Change - non Flash'!E:E,MATCH('Included-Excluded EANs- Members'!H387,'Price Change - non Flash'!B:B,0)),"")</f>
        <v/>
      </c>
    </row>
    <row r="388" ht="15.6" customHeight="1" s="1659">
      <c r="G388" s="1290" t="n"/>
      <c r="H388" s="1291" t="n"/>
      <c r="I388" s="1292">
        <f>IFERROR(INDEX('Price Change - non Flash'!C:C,MATCH('Included-Excluded EANs- Members'!H388,'Price Change - non Flash'!B:B,0)),"")</f>
        <v/>
      </c>
      <c r="J388" s="1292">
        <f>IFERROR(INDEX('Price Change - non Flash'!D:D,MATCH('Included-Excluded EANs- Members'!H388,'Price Change - non Flash'!B:B,0)),"")</f>
        <v/>
      </c>
      <c r="K388" s="1292">
        <f>IFERROR(INDEX('Price Change - non Flash'!E:E,MATCH('Included-Excluded EANs- Members'!H388,'Price Change - non Flash'!B:B,0)),"")</f>
        <v/>
      </c>
    </row>
    <row r="389" ht="15.6" customHeight="1" s="1659">
      <c r="G389" s="1290" t="n"/>
      <c r="H389" s="1291" t="n"/>
      <c r="I389" s="1292">
        <f>IFERROR(INDEX('Price Change - non Flash'!C:C,MATCH('Included-Excluded EANs- Members'!H389,'Price Change - non Flash'!B:B,0)),"")</f>
        <v/>
      </c>
      <c r="J389" s="1292">
        <f>IFERROR(INDEX('Price Change - non Flash'!D:D,MATCH('Included-Excluded EANs- Members'!H389,'Price Change - non Flash'!B:B,0)),"")</f>
        <v/>
      </c>
      <c r="K389" s="1292">
        <f>IFERROR(INDEX('Price Change - non Flash'!E:E,MATCH('Included-Excluded EANs- Members'!H389,'Price Change - non Flash'!B:B,0)),"")</f>
        <v/>
      </c>
    </row>
    <row r="390" ht="15.6" customHeight="1" s="1659">
      <c r="G390" s="1290" t="n"/>
      <c r="H390" s="1291" t="n"/>
      <c r="I390" s="1292">
        <f>IFERROR(INDEX('Price Change - non Flash'!C:C,MATCH('Included-Excluded EANs- Members'!H390,'Price Change - non Flash'!B:B,0)),"")</f>
        <v/>
      </c>
      <c r="J390" s="1292">
        <f>IFERROR(INDEX('Price Change - non Flash'!D:D,MATCH('Included-Excluded EANs- Members'!H390,'Price Change - non Flash'!B:B,0)),"")</f>
        <v/>
      </c>
      <c r="K390" s="1292">
        <f>IFERROR(INDEX('Price Change - non Flash'!E:E,MATCH('Included-Excluded EANs- Members'!H390,'Price Change - non Flash'!B:B,0)),"")</f>
        <v/>
      </c>
    </row>
    <row r="391" ht="15.6" customHeight="1" s="1659">
      <c r="G391" s="1290" t="n"/>
      <c r="H391" s="1291" t="n"/>
      <c r="I391" s="1292">
        <f>IFERROR(INDEX('Price Change - non Flash'!C:C,MATCH('Included-Excluded EANs- Members'!H391,'Price Change - non Flash'!B:B,0)),"")</f>
        <v/>
      </c>
      <c r="J391" s="1292">
        <f>IFERROR(INDEX('Price Change - non Flash'!D:D,MATCH('Included-Excluded EANs- Members'!H391,'Price Change - non Flash'!B:B,0)),"")</f>
        <v/>
      </c>
      <c r="K391" s="1292">
        <f>IFERROR(INDEX('Price Change - non Flash'!E:E,MATCH('Included-Excluded EANs- Members'!H391,'Price Change - non Flash'!B:B,0)),"")</f>
        <v/>
      </c>
    </row>
    <row r="392" ht="15.6" customHeight="1" s="1659">
      <c r="G392" s="1290" t="n"/>
      <c r="H392" s="1291" t="n"/>
      <c r="I392" s="1292">
        <f>IFERROR(INDEX('Price Change - non Flash'!C:C,MATCH('Included-Excluded EANs- Members'!H392,'Price Change - non Flash'!B:B,0)),"")</f>
        <v/>
      </c>
      <c r="J392" s="1292">
        <f>IFERROR(INDEX('Price Change - non Flash'!D:D,MATCH('Included-Excluded EANs- Members'!H392,'Price Change - non Flash'!B:B,0)),"")</f>
        <v/>
      </c>
      <c r="K392" s="1292">
        <f>IFERROR(INDEX('Price Change - non Flash'!E:E,MATCH('Included-Excluded EANs- Members'!H392,'Price Change - non Flash'!B:B,0)),"")</f>
        <v/>
      </c>
    </row>
    <row r="393" ht="15.6" customHeight="1" s="1659">
      <c r="G393" s="1290" t="n"/>
      <c r="H393" s="1291" t="n"/>
      <c r="I393" s="1292">
        <f>IFERROR(INDEX('Price Change - non Flash'!C:C,MATCH('Included-Excluded EANs- Members'!H393,'Price Change - non Flash'!B:B,0)),"")</f>
        <v/>
      </c>
      <c r="J393" s="1292">
        <f>IFERROR(INDEX('Price Change - non Flash'!D:D,MATCH('Included-Excluded EANs- Members'!H393,'Price Change - non Flash'!B:B,0)),"")</f>
        <v/>
      </c>
      <c r="K393" s="1292">
        <f>IFERROR(INDEX('Price Change - non Flash'!E:E,MATCH('Included-Excluded EANs- Members'!H393,'Price Change - non Flash'!B:B,0)),"")</f>
        <v/>
      </c>
    </row>
    <row r="394" ht="15.6" customHeight="1" s="1659">
      <c r="G394" s="1290" t="n"/>
      <c r="H394" s="1291" t="n"/>
      <c r="I394" s="1292">
        <f>IFERROR(INDEX('Price Change - non Flash'!C:C,MATCH('Included-Excluded EANs- Members'!H394,'Price Change - non Flash'!B:B,0)),"")</f>
        <v/>
      </c>
      <c r="J394" s="1292">
        <f>IFERROR(INDEX('Price Change - non Flash'!D:D,MATCH('Included-Excluded EANs- Members'!H394,'Price Change - non Flash'!B:B,0)),"")</f>
        <v/>
      </c>
      <c r="K394" s="1292">
        <f>IFERROR(INDEX('Price Change - non Flash'!E:E,MATCH('Included-Excluded EANs- Members'!H394,'Price Change - non Flash'!B:B,0)),"")</f>
        <v/>
      </c>
    </row>
    <row r="395" ht="15.6" customHeight="1" s="1659">
      <c r="G395" s="1290" t="n"/>
      <c r="H395" s="1291" t="n"/>
      <c r="I395" s="1292">
        <f>IFERROR(INDEX('Price Change - non Flash'!C:C,MATCH('Included-Excluded EANs- Members'!H395,'Price Change - non Flash'!B:B,0)),"")</f>
        <v/>
      </c>
      <c r="J395" s="1292">
        <f>IFERROR(INDEX('Price Change - non Flash'!D:D,MATCH('Included-Excluded EANs- Members'!H395,'Price Change - non Flash'!B:B,0)),"")</f>
        <v/>
      </c>
      <c r="K395" s="1292">
        <f>IFERROR(INDEX('Price Change - non Flash'!E:E,MATCH('Included-Excluded EANs- Members'!H395,'Price Change - non Flash'!B:B,0)),"")</f>
        <v/>
      </c>
    </row>
    <row r="396" ht="15.6" customHeight="1" s="1659">
      <c r="G396" s="1290" t="n"/>
      <c r="H396" s="1291" t="n"/>
      <c r="I396" s="1292">
        <f>IFERROR(INDEX('Price Change - non Flash'!C:C,MATCH('Included-Excluded EANs- Members'!H396,'Price Change - non Flash'!B:B,0)),"")</f>
        <v/>
      </c>
      <c r="J396" s="1292">
        <f>IFERROR(INDEX('Price Change - non Flash'!D:D,MATCH('Included-Excluded EANs- Members'!H396,'Price Change - non Flash'!B:B,0)),"")</f>
        <v/>
      </c>
      <c r="K396" s="1292">
        <f>IFERROR(INDEX('Price Change - non Flash'!E:E,MATCH('Included-Excluded EANs- Members'!H396,'Price Change - non Flash'!B:B,0)),"")</f>
        <v/>
      </c>
    </row>
    <row r="397" ht="15.6" customHeight="1" s="1659">
      <c r="G397" s="1290" t="n"/>
      <c r="H397" s="1291" t="n"/>
      <c r="I397" s="1292">
        <f>IFERROR(INDEX('Price Change - non Flash'!C:C,MATCH('Included-Excluded EANs- Members'!H397,'Price Change - non Flash'!B:B,0)),"")</f>
        <v/>
      </c>
      <c r="J397" s="1292">
        <f>IFERROR(INDEX('Price Change - non Flash'!D:D,MATCH('Included-Excluded EANs- Members'!H397,'Price Change - non Flash'!B:B,0)),"")</f>
        <v/>
      </c>
      <c r="K397" s="1292">
        <f>IFERROR(INDEX('Price Change - non Flash'!E:E,MATCH('Included-Excluded EANs- Members'!H397,'Price Change - non Flash'!B:B,0)),"")</f>
        <v/>
      </c>
    </row>
    <row r="398" ht="15.6" customHeight="1" s="1659">
      <c r="G398" s="1290" t="n"/>
      <c r="H398" s="1291" t="n"/>
      <c r="I398" s="1292">
        <f>IFERROR(INDEX('Price Change - non Flash'!C:C,MATCH('Included-Excluded EANs- Members'!H398,'Price Change - non Flash'!B:B,0)),"")</f>
        <v/>
      </c>
      <c r="J398" s="1292">
        <f>IFERROR(INDEX('Price Change - non Flash'!D:D,MATCH('Included-Excluded EANs- Members'!H398,'Price Change - non Flash'!B:B,0)),"")</f>
        <v/>
      </c>
      <c r="K398" s="1292">
        <f>IFERROR(INDEX('Price Change - non Flash'!E:E,MATCH('Included-Excluded EANs- Members'!H398,'Price Change - non Flash'!B:B,0)),"")</f>
        <v/>
      </c>
    </row>
    <row r="399" ht="15.6" customHeight="1" s="1659">
      <c r="G399" s="1290" t="n"/>
      <c r="H399" s="1291" t="n"/>
      <c r="I399" s="1292">
        <f>IFERROR(INDEX('Price Change - non Flash'!C:C,MATCH('Included-Excluded EANs- Members'!H399,'Price Change - non Flash'!B:B,0)),"")</f>
        <v/>
      </c>
      <c r="J399" s="1292">
        <f>IFERROR(INDEX('Price Change - non Flash'!D:D,MATCH('Included-Excluded EANs- Members'!H399,'Price Change - non Flash'!B:B,0)),"")</f>
        <v/>
      </c>
      <c r="K399" s="1292">
        <f>IFERROR(INDEX('Price Change - non Flash'!E:E,MATCH('Included-Excluded EANs- Members'!H399,'Price Change - non Flash'!B:B,0)),"")</f>
        <v/>
      </c>
    </row>
    <row r="400" ht="15.6" customHeight="1" s="1659">
      <c r="G400" s="1290" t="n"/>
      <c r="H400" s="1291" t="n"/>
      <c r="I400" s="1292">
        <f>IFERROR(INDEX('Price Change - non Flash'!C:C,MATCH('Included-Excluded EANs- Members'!H400,'Price Change - non Flash'!B:B,0)),"")</f>
        <v/>
      </c>
      <c r="J400" s="1292">
        <f>IFERROR(INDEX('Price Change - non Flash'!D:D,MATCH('Included-Excluded EANs- Members'!H400,'Price Change - non Flash'!B:B,0)),"")</f>
        <v/>
      </c>
      <c r="K400" s="1292">
        <f>IFERROR(INDEX('Price Change - non Flash'!E:E,MATCH('Included-Excluded EANs- Members'!H400,'Price Change - non Flash'!B:B,0)),"")</f>
        <v/>
      </c>
    </row>
    <row r="401" ht="15.6" customHeight="1" s="1659">
      <c r="G401" s="1290" t="n"/>
      <c r="H401" s="1291" t="n"/>
      <c r="I401" s="1292">
        <f>IFERROR(INDEX('Price Change - non Flash'!C:C,MATCH('Included-Excluded EANs- Members'!H401,'Price Change - non Flash'!B:B,0)),"")</f>
        <v/>
      </c>
      <c r="J401" s="1292">
        <f>IFERROR(INDEX('Price Change - non Flash'!D:D,MATCH('Included-Excluded EANs- Members'!H401,'Price Change - non Flash'!B:B,0)),"")</f>
        <v/>
      </c>
      <c r="K401" s="1292">
        <f>IFERROR(INDEX('Price Change - non Flash'!E:E,MATCH('Included-Excluded EANs- Members'!H401,'Price Change - non Flash'!B:B,0)),"")</f>
        <v/>
      </c>
    </row>
    <row r="402" ht="15.6" customHeight="1" s="1659">
      <c r="G402" s="1290" t="n"/>
      <c r="H402" s="1291" t="n"/>
      <c r="I402" s="1292">
        <f>IFERROR(INDEX('Price Change - non Flash'!C:C,MATCH('Included-Excluded EANs- Members'!H402,'Price Change - non Flash'!B:B,0)),"")</f>
        <v/>
      </c>
      <c r="J402" s="1292">
        <f>IFERROR(INDEX('Price Change - non Flash'!D:D,MATCH('Included-Excluded EANs- Members'!H402,'Price Change - non Flash'!B:B,0)),"")</f>
        <v/>
      </c>
      <c r="K402" s="1292">
        <f>IFERROR(INDEX('Price Change - non Flash'!E:E,MATCH('Included-Excluded EANs- Members'!H402,'Price Change - non Flash'!B:B,0)),"")</f>
        <v/>
      </c>
    </row>
    <row r="403" ht="15.6" customHeight="1" s="1659">
      <c r="G403" s="1290" t="n"/>
      <c r="H403" s="1291" t="n"/>
      <c r="I403" s="1292">
        <f>IFERROR(INDEX('Price Change - non Flash'!C:C,MATCH('Included-Excluded EANs- Members'!H403,'Price Change - non Flash'!B:B,0)),"")</f>
        <v/>
      </c>
      <c r="J403" s="1292">
        <f>IFERROR(INDEX('Price Change - non Flash'!D:D,MATCH('Included-Excluded EANs- Members'!H403,'Price Change - non Flash'!B:B,0)),"")</f>
        <v/>
      </c>
      <c r="K403" s="1292">
        <f>IFERROR(INDEX('Price Change - non Flash'!E:E,MATCH('Included-Excluded EANs- Members'!H403,'Price Change - non Flash'!B:B,0)),"")</f>
        <v/>
      </c>
    </row>
    <row r="404" ht="15.6" customHeight="1" s="1659">
      <c r="G404" s="1290" t="n"/>
      <c r="H404" s="1291" t="n"/>
      <c r="I404" s="1292">
        <f>IFERROR(INDEX('Price Change - non Flash'!C:C,MATCH('Included-Excluded EANs- Members'!H404,'Price Change - non Flash'!B:B,0)),"")</f>
        <v/>
      </c>
      <c r="J404" s="1292">
        <f>IFERROR(INDEX('Price Change - non Flash'!D:D,MATCH('Included-Excluded EANs- Members'!H404,'Price Change - non Flash'!B:B,0)),"")</f>
        <v/>
      </c>
      <c r="K404" s="1292">
        <f>IFERROR(INDEX('Price Change - non Flash'!E:E,MATCH('Included-Excluded EANs- Members'!H404,'Price Change - non Flash'!B:B,0)),"")</f>
        <v/>
      </c>
    </row>
    <row r="405" ht="15.6" customHeight="1" s="1659">
      <c r="G405" s="1290" t="n"/>
      <c r="H405" s="1291" t="n"/>
      <c r="I405" s="1292">
        <f>IFERROR(INDEX('Price Change - non Flash'!C:C,MATCH('Included-Excluded EANs- Members'!H405,'Price Change - non Flash'!B:B,0)),"")</f>
        <v/>
      </c>
      <c r="J405" s="1292">
        <f>IFERROR(INDEX('Price Change - non Flash'!D:D,MATCH('Included-Excluded EANs- Members'!H405,'Price Change - non Flash'!B:B,0)),"")</f>
        <v/>
      </c>
      <c r="K405" s="1292">
        <f>IFERROR(INDEX('Price Change - non Flash'!E:E,MATCH('Included-Excluded EANs- Members'!H405,'Price Change - non Flash'!B:B,0)),"")</f>
        <v/>
      </c>
    </row>
    <row r="406" ht="15.6" customHeight="1" s="1659">
      <c r="G406" s="1290" t="n"/>
      <c r="H406" s="1291" t="n"/>
      <c r="I406" s="1292">
        <f>IFERROR(INDEX('Price Change - non Flash'!C:C,MATCH('Included-Excluded EANs- Members'!H406,'Price Change - non Flash'!B:B,0)),"")</f>
        <v/>
      </c>
      <c r="J406" s="1292">
        <f>IFERROR(INDEX('Price Change - non Flash'!D:D,MATCH('Included-Excluded EANs- Members'!H406,'Price Change - non Flash'!B:B,0)),"")</f>
        <v/>
      </c>
      <c r="K406" s="1292">
        <f>IFERROR(INDEX('Price Change - non Flash'!E:E,MATCH('Included-Excluded EANs- Members'!H406,'Price Change - non Flash'!B:B,0)),"")</f>
        <v/>
      </c>
    </row>
    <row r="407" ht="15.6" customHeight="1" s="1659">
      <c r="G407" s="1290" t="n"/>
      <c r="H407" s="1291" t="n"/>
      <c r="I407" s="1292">
        <f>IFERROR(INDEX('Price Change - non Flash'!C:C,MATCH('Included-Excluded EANs- Members'!H407,'Price Change - non Flash'!B:B,0)),"")</f>
        <v/>
      </c>
      <c r="J407" s="1292">
        <f>IFERROR(INDEX('Price Change - non Flash'!D:D,MATCH('Included-Excluded EANs- Members'!H407,'Price Change - non Flash'!B:B,0)),"")</f>
        <v/>
      </c>
      <c r="K407" s="1292">
        <f>IFERROR(INDEX('Price Change - non Flash'!E:E,MATCH('Included-Excluded EANs- Members'!H407,'Price Change - non Flash'!B:B,0)),"")</f>
        <v/>
      </c>
    </row>
    <row r="408" ht="15.6" customHeight="1" s="1659">
      <c r="G408" s="1290" t="n"/>
      <c r="H408" s="1291" t="n"/>
      <c r="I408" s="1292">
        <f>IFERROR(INDEX('Price Change - non Flash'!C:C,MATCH('Included-Excluded EANs- Members'!H408,'Price Change - non Flash'!B:B,0)),"")</f>
        <v/>
      </c>
      <c r="J408" s="1292">
        <f>IFERROR(INDEX('Price Change - non Flash'!D:D,MATCH('Included-Excluded EANs- Members'!H408,'Price Change - non Flash'!B:B,0)),"")</f>
        <v/>
      </c>
      <c r="K408" s="1292">
        <f>IFERROR(INDEX('Price Change - non Flash'!E:E,MATCH('Included-Excluded EANs- Members'!H408,'Price Change - non Flash'!B:B,0)),"")</f>
        <v/>
      </c>
    </row>
    <row r="409" ht="15.6" customHeight="1" s="1659">
      <c r="G409" s="1290" t="n"/>
      <c r="H409" s="1291" t="n"/>
      <c r="I409" s="1292">
        <f>IFERROR(INDEX('Price Change - non Flash'!C:C,MATCH('Included-Excluded EANs- Members'!H409,'Price Change - non Flash'!B:B,0)),"")</f>
        <v/>
      </c>
      <c r="J409" s="1292">
        <f>IFERROR(INDEX('Price Change - non Flash'!D:D,MATCH('Included-Excluded EANs- Members'!H409,'Price Change - non Flash'!B:B,0)),"")</f>
        <v/>
      </c>
      <c r="K409" s="1292">
        <f>IFERROR(INDEX('Price Change - non Flash'!E:E,MATCH('Included-Excluded EANs- Members'!H409,'Price Change - non Flash'!B:B,0)),"")</f>
        <v/>
      </c>
    </row>
    <row r="410" ht="15.6" customHeight="1" s="1659">
      <c r="G410" s="1290" t="n"/>
      <c r="H410" s="1291" t="n"/>
      <c r="I410" s="1292">
        <f>IFERROR(INDEX('Price Change - non Flash'!C:C,MATCH('Included-Excluded EANs- Members'!H410,'Price Change - non Flash'!B:B,0)),"")</f>
        <v/>
      </c>
      <c r="J410" s="1292">
        <f>IFERROR(INDEX('Price Change - non Flash'!D:D,MATCH('Included-Excluded EANs- Members'!H410,'Price Change - non Flash'!B:B,0)),"")</f>
        <v/>
      </c>
      <c r="K410" s="1292">
        <f>IFERROR(INDEX('Price Change - non Flash'!E:E,MATCH('Included-Excluded EANs- Members'!H410,'Price Change - non Flash'!B:B,0)),"")</f>
        <v/>
      </c>
    </row>
    <row r="411" ht="15.6" customHeight="1" s="1659">
      <c r="G411" s="1290" t="n"/>
      <c r="H411" s="1291" t="n"/>
      <c r="I411" s="1292">
        <f>IFERROR(INDEX('Price Change - non Flash'!C:C,MATCH('Included-Excluded EANs- Members'!H411,'Price Change - non Flash'!B:B,0)),"")</f>
        <v/>
      </c>
      <c r="J411" s="1292">
        <f>IFERROR(INDEX('Price Change - non Flash'!D:D,MATCH('Included-Excluded EANs- Members'!H411,'Price Change - non Flash'!B:B,0)),"")</f>
        <v/>
      </c>
      <c r="K411" s="1292">
        <f>IFERROR(INDEX('Price Change - non Flash'!E:E,MATCH('Included-Excluded EANs- Members'!H411,'Price Change - non Flash'!B:B,0)),"")</f>
        <v/>
      </c>
    </row>
    <row r="412" ht="15.6" customHeight="1" s="1659">
      <c r="G412" s="1290" t="n"/>
      <c r="H412" s="1291" t="n"/>
      <c r="I412" s="1292">
        <f>IFERROR(INDEX('Price Change - non Flash'!C:C,MATCH('Included-Excluded EANs- Members'!H412,'Price Change - non Flash'!B:B,0)),"")</f>
        <v/>
      </c>
      <c r="J412" s="1292">
        <f>IFERROR(INDEX('Price Change - non Flash'!D:D,MATCH('Included-Excluded EANs- Members'!H412,'Price Change - non Flash'!B:B,0)),"")</f>
        <v/>
      </c>
      <c r="K412" s="1292">
        <f>IFERROR(INDEX('Price Change - non Flash'!E:E,MATCH('Included-Excluded EANs- Members'!H412,'Price Change - non Flash'!B:B,0)),"")</f>
        <v/>
      </c>
    </row>
    <row r="413" ht="15.6" customHeight="1" s="1659">
      <c r="G413" s="1290" t="n"/>
      <c r="H413" s="1291" t="n"/>
      <c r="I413" s="1292">
        <f>IFERROR(INDEX('Price Change - non Flash'!C:C,MATCH('Included-Excluded EANs- Members'!H413,'Price Change - non Flash'!B:B,0)),"")</f>
        <v/>
      </c>
      <c r="J413" s="1292">
        <f>IFERROR(INDEX('Price Change - non Flash'!D:D,MATCH('Included-Excluded EANs- Members'!H413,'Price Change - non Flash'!B:B,0)),"")</f>
        <v/>
      </c>
      <c r="K413" s="1292">
        <f>IFERROR(INDEX('Price Change - non Flash'!E:E,MATCH('Included-Excluded EANs- Members'!H413,'Price Change - non Flash'!B:B,0)),"")</f>
        <v/>
      </c>
    </row>
    <row r="414" ht="15.6" customHeight="1" s="1659">
      <c r="G414" s="1290" t="n"/>
      <c r="H414" s="1291" t="n"/>
      <c r="I414" s="1292">
        <f>IFERROR(INDEX('Price Change - non Flash'!C:C,MATCH('Included-Excluded EANs- Members'!H414,'Price Change - non Flash'!B:B,0)),"")</f>
        <v/>
      </c>
      <c r="J414" s="1292">
        <f>IFERROR(INDEX('Price Change - non Flash'!D:D,MATCH('Included-Excluded EANs- Members'!H414,'Price Change - non Flash'!B:B,0)),"")</f>
        <v/>
      </c>
      <c r="K414" s="1292">
        <f>IFERROR(INDEX('Price Change - non Flash'!E:E,MATCH('Included-Excluded EANs- Members'!H414,'Price Change - non Flash'!B:B,0)),"")</f>
        <v/>
      </c>
    </row>
    <row r="415" ht="15.6" customHeight="1" s="1659">
      <c r="G415" s="1290" t="n"/>
      <c r="H415" s="1291" t="n"/>
      <c r="I415" s="1292">
        <f>IFERROR(INDEX('Price Change - non Flash'!C:C,MATCH('Included-Excluded EANs- Members'!H415,'Price Change - non Flash'!B:B,0)),"")</f>
        <v/>
      </c>
      <c r="J415" s="1292">
        <f>IFERROR(INDEX('Price Change - non Flash'!D:D,MATCH('Included-Excluded EANs- Members'!H415,'Price Change - non Flash'!B:B,0)),"")</f>
        <v/>
      </c>
      <c r="K415" s="1292">
        <f>IFERROR(INDEX('Price Change - non Flash'!E:E,MATCH('Included-Excluded EANs- Members'!H415,'Price Change - non Flash'!B:B,0)),"")</f>
        <v/>
      </c>
    </row>
    <row r="416" ht="15.6" customHeight="1" s="1659">
      <c r="G416" s="1290" t="n"/>
      <c r="H416" s="1291" t="n"/>
      <c r="I416" s="1292">
        <f>IFERROR(INDEX('Price Change - non Flash'!C:C,MATCH('Included-Excluded EANs- Members'!H416,'Price Change - non Flash'!B:B,0)),"")</f>
        <v/>
      </c>
      <c r="J416" s="1292">
        <f>IFERROR(INDEX('Price Change - non Flash'!D:D,MATCH('Included-Excluded EANs- Members'!H416,'Price Change - non Flash'!B:B,0)),"")</f>
        <v/>
      </c>
      <c r="K416" s="1292">
        <f>IFERROR(INDEX('Price Change - non Flash'!E:E,MATCH('Included-Excluded EANs- Members'!H416,'Price Change - non Flash'!B:B,0)),"")</f>
        <v/>
      </c>
    </row>
    <row r="417" ht="15.6" customHeight="1" s="1659">
      <c r="G417" s="1290" t="n"/>
      <c r="H417" s="1291" t="n"/>
      <c r="I417" s="1292">
        <f>IFERROR(INDEX('Price Change - non Flash'!C:C,MATCH('Included-Excluded EANs- Members'!H417,'Price Change - non Flash'!B:B,0)),"")</f>
        <v/>
      </c>
      <c r="J417" s="1292">
        <f>IFERROR(INDEX('Price Change - non Flash'!D:D,MATCH('Included-Excluded EANs- Members'!H417,'Price Change - non Flash'!B:B,0)),"")</f>
        <v/>
      </c>
      <c r="K417" s="1292">
        <f>IFERROR(INDEX('Price Change - non Flash'!E:E,MATCH('Included-Excluded EANs- Members'!H417,'Price Change - non Flash'!B:B,0)),"")</f>
        <v/>
      </c>
    </row>
    <row r="418" ht="15.6" customHeight="1" s="1659">
      <c r="G418" s="1290" t="n"/>
      <c r="H418" s="1291" t="n"/>
      <c r="I418" s="1292">
        <f>IFERROR(INDEX('Price Change - non Flash'!C:C,MATCH('Included-Excluded EANs- Members'!H418,'Price Change - non Flash'!B:B,0)),"")</f>
        <v/>
      </c>
      <c r="J418" s="1292">
        <f>IFERROR(INDEX('Price Change - non Flash'!D:D,MATCH('Included-Excluded EANs- Members'!H418,'Price Change - non Flash'!B:B,0)),"")</f>
        <v/>
      </c>
      <c r="K418" s="1292">
        <f>IFERROR(INDEX('Price Change - non Flash'!E:E,MATCH('Included-Excluded EANs- Members'!H418,'Price Change - non Flash'!B:B,0)),"")</f>
        <v/>
      </c>
    </row>
    <row r="419" ht="15.6" customHeight="1" s="1659">
      <c r="G419" s="1290" t="n"/>
      <c r="H419" s="1291" t="n"/>
      <c r="I419" s="1292">
        <f>IFERROR(INDEX('Price Change - non Flash'!C:C,MATCH('Included-Excluded EANs- Members'!H419,'Price Change - non Flash'!B:B,0)),"")</f>
        <v/>
      </c>
      <c r="J419" s="1292">
        <f>IFERROR(INDEX('Price Change - non Flash'!D:D,MATCH('Included-Excluded EANs- Members'!H419,'Price Change - non Flash'!B:B,0)),"")</f>
        <v/>
      </c>
      <c r="K419" s="1292">
        <f>IFERROR(INDEX('Price Change - non Flash'!E:E,MATCH('Included-Excluded EANs- Members'!H419,'Price Change - non Flash'!B:B,0)),"")</f>
        <v/>
      </c>
    </row>
    <row r="420" ht="15.6" customHeight="1" s="1659">
      <c r="G420" s="1290" t="n"/>
      <c r="H420" s="1291" t="n"/>
      <c r="I420" s="1292">
        <f>IFERROR(INDEX('Price Change - non Flash'!C:C,MATCH('Included-Excluded EANs- Members'!H420,'Price Change - non Flash'!B:B,0)),"")</f>
        <v/>
      </c>
      <c r="J420" s="1292">
        <f>IFERROR(INDEX('Price Change - non Flash'!D:D,MATCH('Included-Excluded EANs- Members'!H420,'Price Change - non Flash'!B:B,0)),"")</f>
        <v/>
      </c>
      <c r="K420" s="1292">
        <f>IFERROR(INDEX('Price Change - non Flash'!E:E,MATCH('Included-Excluded EANs- Members'!H420,'Price Change - non Flash'!B:B,0)),"")</f>
        <v/>
      </c>
    </row>
    <row r="421" ht="15.6" customHeight="1" s="1659">
      <c r="G421" s="1290" t="n"/>
      <c r="H421" s="1291" t="n"/>
      <c r="I421" s="1292">
        <f>IFERROR(INDEX('Price Change - non Flash'!C:C,MATCH('Included-Excluded EANs- Members'!H421,'Price Change - non Flash'!B:B,0)),"")</f>
        <v/>
      </c>
      <c r="J421" s="1292">
        <f>IFERROR(INDEX('Price Change - non Flash'!D:D,MATCH('Included-Excluded EANs- Members'!H421,'Price Change - non Flash'!B:B,0)),"")</f>
        <v/>
      </c>
      <c r="K421" s="1292">
        <f>IFERROR(INDEX('Price Change - non Flash'!E:E,MATCH('Included-Excluded EANs- Members'!H421,'Price Change - non Flash'!B:B,0)),"")</f>
        <v/>
      </c>
    </row>
    <row r="422" ht="15.6" customHeight="1" s="1659">
      <c r="G422" s="1290" t="n"/>
      <c r="H422" s="1291" t="n"/>
      <c r="I422" s="1292">
        <f>IFERROR(INDEX('Price Change - non Flash'!C:C,MATCH('Included-Excluded EANs- Members'!H422,'Price Change - non Flash'!B:B,0)),"")</f>
        <v/>
      </c>
      <c r="J422" s="1292">
        <f>IFERROR(INDEX('Price Change - non Flash'!D:D,MATCH('Included-Excluded EANs- Members'!H422,'Price Change - non Flash'!B:B,0)),"")</f>
        <v/>
      </c>
      <c r="K422" s="1292">
        <f>IFERROR(INDEX('Price Change - non Flash'!E:E,MATCH('Included-Excluded EANs- Members'!H422,'Price Change - non Flash'!B:B,0)),"")</f>
        <v/>
      </c>
    </row>
    <row r="423" ht="15.6" customHeight="1" s="1659">
      <c r="G423" s="1290" t="n"/>
      <c r="H423" s="1291" t="n"/>
      <c r="I423" s="1292">
        <f>IFERROR(INDEX('Price Change - non Flash'!C:C,MATCH('Included-Excluded EANs- Members'!H423,'Price Change - non Flash'!B:B,0)),"")</f>
        <v/>
      </c>
      <c r="J423" s="1292">
        <f>IFERROR(INDEX('Price Change - non Flash'!D:D,MATCH('Included-Excluded EANs- Members'!H423,'Price Change - non Flash'!B:B,0)),"")</f>
        <v/>
      </c>
      <c r="K423" s="1292">
        <f>IFERROR(INDEX('Price Change - non Flash'!E:E,MATCH('Included-Excluded EANs- Members'!H423,'Price Change - non Flash'!B:B,0)),"")</f>
        <v/>
      </c>
    </row>
    <row r="424" ht="15.6" customHeight="1" s="1659">
      <c r="G424" s="1290" t="n"/>
      <c r="H424" s="1291" t="n"/>
      <c r="I424" s="1292">
        <f>IFERROR(INDEX('Price Change - non Flash'!C:C,MATCH('Included-Excluded EANs- Members'!H424,'Price Change - non Flash'!B:B,0)),"")</f>
        <v/>
      </c>
      <c r="J424" s="1292">
        <f>IFERROR(INDEX('Price Change - non Flash'!D:D,MATCH('Included-Excluded EANs- Members'!H424,'Price Change - non Flash'!B:B,0)),"")</f>
        <v/>
      </c>
      <c r="K424" s="1292">
        <f>IFERROR(INDEX('Price Change - non Flash'!E:E,MATCH('Included-Excluded EANs- Members'!H424,'Price Change - non Flash'!B:B,0)),"")</f>
        <v/>
      </c>
    </row>
    <row r="425" ht="15.6" customHeight="1" s="1659">
      <c r="G425" s="1290" t="n"/>
      <c r="H425" s="1291" t="n"/>
      <c r="I425" s="1292">
        <f>IFERROR(INDEX('Price Change - non Flash'!C:C,MATCH('Included-Excluded EANs- Members'!H425,'Price Change - non Flash'!B:B,0)),"")</f>
        <v/>
      </c>
      <c r="J425" s="1292">
        <f>IFERROR(INDEX('Price Change - non Flash'!D:D,MATCH('Included-Excluded EANs- Members'!H425,'Price Change - non Flash'!B:B,0)),"")</f>
        <v/>
      </c>
      <c r="K425" s="1292">
        <f>IFERROR(INDEX('Price Change - non Flash'!E:E,MATCH('Included-Excluded EANs- Members'!H425,'Price Change - non Flash'!B:B,0)),"")</f>
        <v/>
      </c>
    </row>
    <row r="426" ht="15.6" customHeight="1" s="1659">
      <c r="G426" s="1290" t="n"/>
      <c r="H426" s="1291" t="n"/>
      <c r="I426" s="1292">
        <f>IFERROR(INDEX('Price Change - non Flash'!C:C,MATCH('Included-Excluded EANs- Members'!H426,'Price Change - non Flash'!B:B,0)),"")</f>
        <v/>
      </c>
      <c r="J426" s="1292">
        <f>IFERROR(INDEX('Price Change - non Flash'!D:D,MATCH('Included-Excluded EANs- Members'!H426,'Price Change - non Flash'!B:B,0)),"")</f>
        <v/>
      </c>
      <c r="K426" s="1292">
        <f>IFERROR(INDEX('Price Change - non Flash'!E:E,MATCH('Included-Excluded EANs- Members'!H426,'Price Change - non Flash'!B:B,0)),"")</f>
        <v/>
      </c>
    </row>
    <row r="427" ht="15.6" customHeight="1" s="1659">
      <c r="G427" s="1290" t="n"/>
      <c r="H427" s="1291" t="n"/>
      <c r="I427" s="1292">
        <f>IFERROR(INDEX('Price Change - non Flash'!C:C,MATCH('Included-Excluded EANs- Members'!H427,'Price Change - non Flash'!B:B,0)),"")</f>
        <v/>
      </c>
      <c r="J427" s="1292">
        <f>IFERROR(INDEX('Price Change - non Flash'!D:D,MATCH('Included-Excluded EANs- Members'!H427,'Price Change - non Flash'!B:B,0)),"")</f>
        <v/>
      </c>
      <c r="K427" s="1292">
        <f>IFERROR(INDEX('Price Change - non Flash'!E:E,MATCH('Included-Excluded EANs- Members'!H427,'Price Change - non Flash'!B:B,0)),"")</f>
        <v/>
      </c>
    </row>
    <row r="428" ht="15.6" customHeight="1" s="1659">
      <c r="G428" s="1290" t="n"/>
      <c r="H428" s="1291" t="n"/>
      <c r="I428" s="1292">
        <f>IFERROR(INDEX('Price Change - non Flash'!C:C,MATCH('Included-Excluded EANs- Members'!H428,'Price Change - non Flash'!B:B,0)),"")</f>
        <v/>
      </c>
      <c r="J428" s="1292">
        <f>IFERROR(INDEX('Price Change - non Flash'!D:D,MATCH('Included-Excluded EANs- Members'!H428,'Price Change - non Flash'!B:B,0)),"")</f>
        <v/>
      </c>
      <c r="K428" s="1292">
        <f>IFERROR(INDEX('Price Change - non Flash'!E:E,MATCH('Included-Excluded EANs- Members'!H428,'Price Change - non Flash'!B:B,0)),"")</f>
        <v/>
      </c>
    </row>
    <row r="429" ht="15.6" customHeight="1" s="1659">
      <c r="G429" s="1290" t="n"/>
      <c r="H429" s="1291" t="n"/>
      <c r="I429" s="1292">
        <f>IFERROR(INDEX('Price Change - non Flash'!C:C,MATCH('Included-Excluded EANs- Members'!H429,'Price Change - non Flash'!B:B,0)),"")</f>
        <v/>
      </c>
      <c r="J429" s="1292">
        <f>IFERROR(INDEX('Price Change - non Flash'!D:D,MATCH('Included-Excluded EANs- Members'!H429,'Price Change - non Flash'!B:B,0)),"")</f>
        <v/>
      </c>
      <c r="K429" s="1292">
        <f>IFERROR(INDEX('Price Change - non Flash'!E:E,MATCH('Included-Excluded EANs- Members'!H429,'Price Change - non Flash'!B:B,0)),"")</f>
        <v/>
      </c>
    </row>
    <row r="430" ht="15.6" customHeight="1" s="1659">
      <c r="G430" s="1290" t="n"/>
      <c r="H430" s="1291" t="n"/>
      <c r="I430" s="1292">
        <f>IFERROR(INDEX('Price Change - non Flash'!C:C,MATCH('Included-Excluded EANs- Members'!H430,'Price Change - non Flash'!B:B,0)),"")</f>
        <v/>
      </c>
      <c r="J430" s="1292">
        <f>IFERROR(INDEX('Price Change - non Flash'!D:D,MATCH('Included-Excluded EANs- Members'!H430,'Price Change - non Flash'!B:B,0)),"")</f>
        <v/>
      </c>
      <c r="K430" s="1292">
        <f>IFERROR(INDEX('Price Change - non Flash'!E:E,MATCH('Included-Excluded EANs- Members'!H430,'Price Change - non Flash'!B:B,0)),"")</f>
        <v/>
      </c>
    </row>
    <row r="431" ht="15.6" customHeight="1" s="1659">
      <c r="G431" s="1290" t="n"/>
      <c r="H431" s="1291" t="n"/>
      <c r="I431" s="1292">
        <f>IFERROR(INDEX('Price Change - non Flash'!C:C,MATCH('Included-Excluded EANs- Members'!H431,'Price Change - non Flash'!B:B,0)),"")</f>
        <v/>
      </c>
      <c r="J431" s="1292">
        <f>IFERROR(INDEX('Price Change - non Flash'!D:D,MATCH('Included-Excluded EANs- Members'!H431,'Price Change - non Flash'!B:B,0)),"")</f>
        <v/>
      </c>
      <c r="K431" s="1292">
        <f>IFERROR(INDEX('Price Change - non Flash'!E:E,MATCH('Included-Excluded EANs- Members'!H431,'Price Change - non Flash'!B:B,0)),"")</f>
        <v/>
      </c>
    </row>
    <row r="432" ht="15.6" customHeight="1" s="1659">
      <c r="G432" s="1290" t="n"/>
      <c r="H432" s="1291" t="n"/>
      <c r="I432" s="1292">
        <f>IFERROR(INDEX('Price Change - non Flash'!C:C,MATCH('Included-Excluded EANs- Members'!H432,'Price Change - non Flash'!B:B,0)),"")</f>
        <v/>
      </c>
      <c r="J432" s="1292">
        <f>IFERROR(INDEX('Price Change - non Flash'!D:D,MATCH('Included-Excluded EANs- Members'!H432,'Price Change - non Flash'!B:B,0)),"")</f>
        <v/>
      </c>
      <c r="K432" s="1292">
        <f>IFERROR(INDEX('Price Change - non Flash'!E:E,MATCH('Included-Excluded EANs- Members'!H432,'Price Change - non Flash'!B:B,0)),"")</f>
        <v/>
      </c>
    </row>
    <row r="433" ht="15.6" customHeight="1" s="1659">
      <c r="G433" s="1290" t="n"/>
      <c r="H433" s="1291" t="n"/>
      <c r="I433" s="1292">
        <f>IFERROR(INDEX('Price Change - non Flash'!C:C,MATCH('Included-Excluded EANs- Members'!H433,'Price Change - non Flash'!B:B,0)),"")</f>
        <v/>
      </c>
      <c r="J433" s="1292">
        <f>IFERROR(INDEX('Price Change - non Flash'!D:D,MATCH('Included-Excluded EANs- Members'!H433,'Price Change - non Flash'!B:B,0)),"")</f>
        <v/>
      </c>
      <c r="K433" s="1292">
        <f>IFERROR(INDEX('Price Change - non Flash'!E:E,MATCH('Included-Excluded EANs- Members'!H433,'Price Change - non Flash'!B:B,0)),"")</f>
        <v/>
      </c>
    </row>
    <row r="434" ht="15.6" customHeight="1" s="1659">
      <c r="G434" s="1290" t="n"/>
      <c r="H434" s="1291" t="n"/>
      <c r="I434" s="1292">
        <f>IFERROR(INDEX('Price Change - non Flash'!C:C,MATCH('Included-Excluded EANs- Members'!H434,'Price Change - non Flash'!B:B,0)),"")</f>
        <v/>
      </c>
      <c r="J434" s="1292">
        <f>IFERROR(INDEX('Price Change - non Flash'!D:D,MATCH('Included-Excluded EANs- Members'!H434,'Price Change - non Flash'!B:B,0)),"")</f>
        <v/>
      </c>
      <c r="K434" s="1292">
        <f>IFERROR(INDEX('Price Change - non Flash'!E:E,MATCH('Included-Excluded EANs- Members'!H434,'Price Change - non Flash'!B:B,0)),"")</f>
        <v/>
      </c>
    </row>
    <row r="435" ht="15.6" customHeight="1" s="1659">
      <c r="G435" s="1290" t="n"/>
      <c r="H435" s="1291" t="n"/>
      <c r="I435" s="1292">
        <f>IFERROR(INDEX('Price Change - non Flash'!C:C,MATCH('Included-Excluded EANs- Members'!H435,'Price Change - non Flash'!B:B,0)),"")</f>
        <v/>
      </c>
      <c r="J435" s="1292">
        <f>IFERROR(INDEX('Price Change - non Flash'!D:D,MATCH('Included-Excluded EANs- Members'!H435,'Price Change - non Flash'!B:B,0)),"")</f>
        <v/>
      </c>
      <c r="K435" s="1292">
        <f>IFERROR(INDEX('Price Change - non Flash'!E:E,MATCH('Included-Excluded EANs- Members'!H435,'Price Change - non Flash'!B:B,0)),"")</f>
        <v/>
      </c>
    </row>
    <row r="436" ht="15.6" customHeight="1" s="1659">
      <c r="G436" s="1290" t="n"/>
      <c r="H436" s="1291" t="n"/>
      <c r="I436" s="1292">
        <f>IFERROR(INDEX('Price Change - non Flash'!C:C,MATCH('Included-Excluded EANs- Members'!H436,'Price Change - non Flash'!B:B,0)),"")</f>
        <v/>
      </c>
      <c r="J436" s="1292">
        <f>IFERROR(INDEX('Price Change - non Flash'!D:D,MATCH('Included-Excluded EANs- Members'!H436,'Price Change - non Flash'!B:B,0)),"")</f>
        <v/>
      </c>
      <c r="K436" s="1292">
        <f>IFERROR(INDEX('Price Change - non Flash'!E:E,MATCH('Included-Excluded EANs- Members'!H436,'Price Change - non Flash'!B:B,0)),"")</f>
        <v/>
      </c>
    </row>
    <row r="437" ht="15.6" customHeight="1" s="1659">
      <c r="G437" s="1290" t="n"/>
      <c r="H437" s="1291" t="n"/>
      <c r="I437" s="1292">
        <f>IFERROR(INDEX('Price Change - non Flash'!C:C,MATCH('Included-Excluded EANs- Members'!H437,'Price Change - non Flash'!B:B,0)),"")</f>
        <v/>
      </c>
      <c r="J437" s="1292">
        <f>IFERROR(INDEX('Price Change - non Flash'!D:D,MATCH('Included-Excluded EANs- Members'!H437,'Price Change - non Flash'!B:B,0)),"")</f>
        <v/>
      </c>
      <c r="K437" s="1292">
        <f>IFERROR(INDEX('Price Change - non Flash'!E:E,MATCH('Included-Excluded EANs- Members'!H437,'Price Change - non Flash'!B:B,0)),"")</f>
        <v/>
      </c>
    </row>
    <row r="438" ht="15.6" customHeight="1" s="1659">
      <c r="G438" s="1290" t="n"/>
      <c r="H438" s="1291" t="n"/>
      <c r="I438" s="1292">
        <f>IFERROR(INDEX('Price Change - non Flash'!C:C,MATCH('Included-Excluded EANs- Members'!H438,'Price Change - non Flash'!B:B,0)),"")</f>
        <v/>
      </c>
      <c r="J438" s="1292">
        <f>IFERROR(INDEX('Price Change - non Flash'!D:D,MATCH('Included-Excluded EANs- Members'!H438,'Price Change - non Flash'!B:B,0)),"")</f>
        <v/>
      </c>
      <c r="K438" s="1292">
        <f>IFERROR(INDEX('Price Change - non Flash'!E:E,MATCH('Included-Excluded EANs- Members'!H438,'Price Change - non Flash'!B:B,0)),"")</f>
        <v/>
      </c>
    </row>
    <row r="439" ht="15.6" customHeight="1" s="1659">
      <c r="G439" s="1290" t="n"/>
      <c r="H439" s="1291" t="n"/>
      <c r="I439" s="1292">
        <f>IFERROR(INDEX('Price Change - non Flash'!C:C,MATCH('Included-Excluded EANs- Members'!H439,'Price Change - non Flash'!B:B,0)),"")</f>
        <v/>
      </c>
      <c r="J439" s="1292">
        <f>IFERROR(INDEX('Price Change - non Flash'!D:D,MATCH('Included-Excluded EANs- Members'!H439,'Price Change - non Flash'!B:B,0)),"")</f>
        <v/>
      </c>
      <c r="K439" s="1292">
        <f>IFERROR(INDEX('Price Change - non Flash'!E:E,MATCH('Included-Excluded EANs- Members'!H439,'Price Change - non Flash'!B:B,0)),"")</f>
        <v/>
      </c>
    </row>
    <row r="440" ht="15.6" customHeight="1" s="1659">
      <c r="G440" s="1290" t="n"/>
      <c r="H440" s="1291" t="n"/>
      <c r="I440" s="1292">
        <f>IFERROR(INDEX('Price Change - non Flash'!C:C,MATCH('Included-Excluded EANs- Members'!H440,'Price Change - non Flash'!B:B,0)),"")</f>
        <v/>
      </c>
      <c r="J440" s="1292">
        <f>IFERROR(INDEX('Price Change - non Flash'!D:D,MATCH('Included-Excluded EANs- Members'!H440,'Price Change - non Flash'!B:B,0)),"")</f>
        <v/>
      </c>
      <c r="K440" s="1292">
        <f>IFERROR(INDEX('Price Change - non Flash'!E:E,MATCH('Included-Excluded EANs- Members'!H440,'Price Change - non Flash'!B:B,0)),"")</f>
        <v/>
      </c>
    </row>
    <row r="441" ht="15.6" customHeight="1" s="1659">
      <c r="G441" s="1290" t="n"/>
      <c r="H441" s="1291" t="n"/>
      <c r="I441" s="1292">
        <f>IFERROR(INDEX('Price Change - non Flash'!C:C,MATCH('Included-Excluded EANs- Members'!H441,'Price Change - non Flash'!B:B,0)),"")</f>
        <v/>
      </c>
      <c r="J441" s="1292">
        <f>IFERROR(INDEX('Price Change - non Flash'!D:D,MATCH('Included-Excluded EANs- Members'!H441,'Price Change - non Flash'!B:B,0)),"")</f>
        <v/>
      </c>
      <c r="K441" s="1292">
        <f>IFERROR(INDEX('Price Change - non Flash'!E:E,MATCH('Included-Excluded EANs- Members'!H441,'Price Change - non Flash'!B:B,0)),"")</f>
        <v/>
      </c>
    </row>
    <row r="442" ht="15.6" customHeight="1" s="1659">
      <c r="G442" s="1290" t="n"/>
      <c r="H442" s="1291" t="n"/>
      <c r="I442" s="1292">
        <f>IFERROR(INDEX('Price Change - non Flash'!C:C,MATCH('Included-Excluded EANs- Members'!H442,'Price Change - non Flash'!B:B,0)),"")</f>
        <v/>
      </c>
      <c r="J442" s="1292">
        <f>IFERROR(INDEX('Price Change - non Flash'!D:D,MATCH('Included-Excluded EANs- Members'!H442,'Price Change - non Flash'!B:B,0)),"")</f>
        <v/>
      </c>
      <c r="K442" s="1292">
        <f>IFERROR(INDEX('Price Change - non Flash'!E:E,MATCH('Included-Excluded EANs- Members'!H442,'Price Change - non Flash'!B:B,0)),"")</f>
        <v/>
      </c>
    </row>
    <row r="443" ht="15.6" customHeight="1" s="1659">
      <c r="G443" s="1290" t="n"/>
      <c r="H443" s="1291" t="n"/>
      <c r="I443" s="1292">
        <f>IFERROR(INDEX('Price Change - non Flash'!C:C,MATCH('Included-Excluded EANs- Members'!H443,'Price Change - non Flash'!B:B,0)),"")</f>
        <v/>
      </c>
      <c r="J443" s="1292">
        <f>IFERROR(INDEX('Price Change - non Flash'!D:D,MATCH('Included-Excluded EANs- Members'!H443,'Price Change - non Flash'!B:B,0)),"")</f>
        <v/>
      </c>
      <c r="K443" s="1292">
        <f>IFERROR(INDEX('Price Change - non Flash'!E:E,MATCH('Included-Excluded EANs- Members'!H443,'Price Change - non Flash'!B:B,0)),"")</f>
        <v/>
      </c>
    </row>
    <row r="444" ht="15.6" customHeight="1" s="1659">
      <c r="G444" s="1290" t="n"/>
      <c r="H444" s="1291" t="n"/>
      <c r="I444" s="1292">
        <f>IFERROR(INDEX('Price Change - non Flash'!C:C,MATCH('Included-Excluded EANs- Members'!H444,'Price Change - non Flash'!B:B,0)),"")</f>
        <v/>
      </c>
      <c r="J444" s="1292">
        <f>IFERROR(INDEX('Price Change - non Flash'!D:D,MATCH('Included-Excluded EANs- Members'!H444,'Price Change - non Flash'!B:B,0)),"")</f>
        <v/>
      </c>
      <c r="K444" s="1292">
        <f>IFERROR(INDEX('Price Change - non Flash'!E:E,MATCH('Included-Excluded EANs- Members'!H444,'Price Change - non Flash'!B:B,0)),"")</f>
        <v/>
      </c>
    </row>
    <row r="445" ht="15.6" customHeight="1" s="1659">
      <c r="G445" s="1290" t="n"/>
      <c r="H445" s="1291" t="n"/>
      <c r="I445" s="1292">
        <f>IFERROR(INDEX('Price Change - non Flash'!C:C,MATCH('Included-Excluded EANs- Members'!H445,'Price Change - non Flash'!B:B,0)),"")</f>
        <v/>
      </c>
      <c r="J445" s="1292">
        <f>IFERROR(INDEX('Price Change - non Flash'!D:D,MATCH('Included-Excluded EANs- Members'!H445,'Price Change - non Flash'!B:B,0)),"")</f>
        <v/>
      </c>
      <c r="K445" s="1292">
        <f>IFERROR(INDEX('Price Change - non Flash'!E:E,MATCH('Included-Excluded EANs- Members'!H445,'Price Change - non Flash'!B:B,0)),"")</f>
        <v/>
      </c>
    </row>
    <row r="446" ht="15.6" customHeight="1" s="1659">
      <c r="G446" s="1290" t="n"/>
      <c r="H446" s="1291" t="n"/>
      <c r="I446" s="1292">
        <f>IFERROR(INDEX('Price Change - non Flash'!C:C,MATCH('Included-Excluded EANs- Members'!H446,'Price Change - non Flash'!B:B,0)),"")</f>
        <v/>
      </c>
      <c r="J446" s="1292">
        <f>IFERROR(INDEX('Price Change - non Flash'!D:D,MATCH('Included-Excluded EANs- Members'!H446,'Price Change - non Flash'!B:B,0)),"")</f>
        <v/>
      </c>
      <c r="K446" s="1292">
        <f>IFERROR(INDEX('Price Change - non Flash'!E:E,MATCH('Included-Excluded EANs- Members'!H446,'Price Change - non Flash'!B:B,0)),"")</f>
        <v/>
      </c>
    </row>
    <row r="447" ht="15.6" customHeight="1" s="1659">
      <c r="G447" s="1290" t="n"/>
      <c r="H447" s="1291" t="n"/>
      <c r="I447" s="1292">
        <f>IFERROR(INDEX('Price Change - non Flash'!C:C,MATCH('Included-Excluded EANs- Members'!H447,'Price Change - non Flash'!B:B,0)),"")</f>
        <v/>
      </c>
      <c r="J447" s="1292">
        <f>IFERROR(INDEX('Price Change - non Flash'!D:D,MATCH('Included-Excluded EANs- Members'!H447,'Price Change - non Flash'!B:B,0)),"")</f>
        <v/>
      </c>
      <c r="K447" s="1292">
        <f>IFERROR(INDEX('Price Change - non Flash'!E:E,MATCH('Included-Excluded EANs- Members'!H447,'Price Change - non Flash'!B:B,0)),"")</f>
        <v/>
      </c>
    </row>
    <row r="448" ht="15.6" customHeight="1" s="1659">
      <c r="G448" s="1290" t="n"/>
      <c r="H448" s="1291" t="n"/>
      <c r="I448" s="1292">
        <f>IFERROR(INDEX('Price Change - non Flash'!C:C,MATCH('Included-Excluded EANs- Members'!H448,'Price Change - non Flash'!B:B,0)),"")</f>
        <v/>
      </c>
      <c r="J448" s="1292">
        <f>IFERROR(INDEX('Price Change - non Flash'!D:D,MATCH('Included-Excluded EANs- Members'!H448,'Price Change - non Flash'!B:B,0)),"")</f>
        <v/>
      </c>
      <c r="K448" s="1292">
        <f>IFERROR(INDEX('Price Change - non Flash'!E:E,MATCH('Included-Excluded EANs- Members'!H448,'Price Change - non Flash'!B:B,0)),"")</f>
        <v/>
      </c>
    </row>
    <row r="449" ht="15.6" customHeight="1" s="1659">
      <c r="G449" s="1290" t="n"/>
      <c r="H449" s="1291" t="n"/>
      <c r="I449" s="1292">
        <f>IFERROR(INDEX('Price Change - non Flash'!C:C,MATCH('Included-Excluded EANs- Members'!H449,'Price Change - non Flash'!B:B,0)),"")</f>
        <v/>
      </c>
      <c r="J449" s="1292">
        <f>IFERROR(INDEX('Price Change - non Flash'!D:D,MATCH('Included-Excluded EANs- Members'!H449,'Price Change - non Flash'!B:B,0)),"")</f>
        <v/>
      </c>
      <c r="K449" s="1292">
        <f>IFERROR(INDEX('Price Change - non Flash'!E:E,MATCH('Included-Excluded EANs- Members'!H449,'Price Change - non Flash'!B:B,0)),"")</f>
        <v/>
      </c>
    </row>
    <row r="450" ht="15.6" customHeight="1" s="1659">
      <c r="G450" s="1290" t="n"/>
      <c r="H450" s="1291" t="n"/>
      <c r="I450" s="1292">
        <f>IFERROR(INDEX('Price Change - non Flash'!C:C,MATCH('Included-Excluded EANs- Members'!H450,'Price Change - non Flash'!B:B,0)),"")</f>
        <v/>
      </c>
      <c r="J450" s="1292">
        <f>IFERROR(INDEX('Price Change - non Flash'!D:D,MATCH('Included-Excluded EANs- Members'!H450,'Price Change - non Flash'!B:B,0)),"")</f>
        <v/>
      </c>
      <c r="K450" s="1292">
        <f>IFERROR(INDEX('Price Change - non Flash'!E:E,MATCH('Included-Excluded EANs- Members'!H450,'Price Change - non Flash'!B:B,0)),"")</f>
        <v/>
      </c>
    </row>
    <row r="451" ht="15.6" customHeight="1" s="1659">
      <c r="G451" s="1290" t="n"/>
      <c r="H451" s="1291" t="n"/>
      <c r="I451" s="1292">
        <f>IFERROR(INDEX('Price Change - non Flash'!C:C,MATCH('Included-Excluded EANs- Members'!H451,'Price Change - non Flash'!B:B,0)),"")</f>
        <v/>
      </c>
      <c r="J451" s="1292">
        <f>IFERROR(INDEX('Price Change - non Flash'!D:D,MATCH('Included-Excluded EANs- Members'!H451,'Price Change - non Flash'!B:B,0)),"")</f>
        <v/>
      </c>
      <c r="K451" s="1292">
        <f>IFERROR(INDEX('Price Change - non Flash'!E:E,MATCH('Included-Excluded EANs- Members'!H451,'Price Change - non Flash'!B:B,0)),"")</f>
        <v/>
      </c>
    </row>
    <row r="452" ht="15.6" customHeight="1" s="1659">
      <c r="G452" s="1290" t="n"/>
      <c r="H452" s="1291" t="n"/>
      <c r="I452" s="1292">
        <f>IFERROR(INDEX('Price Change - non Flash'!C:C,MATCH('Included-Excluded EANs- Members'!H452,'Price Change - non Flash'!B:B,0)),"")</f>
        <v/>
      </c>
      <c r="J452" s="1292">
        <f>IFERROR(INDEX('Price Change - non Flash'!D:D,MATCH('Included-Excluded EANs- Members'!H452,'Price Change - non Flash'!B:B,0)),"")</f>
        <v/>
      </c>
      <c r="K452" s="1292">
        <f>IFERROR(INDEX('Price Change - non Flash'!E:E,MATCH('Included-Excluded EANs- Members'!H452,'Price Change - non Flash'!B:B,0)),"")</f>
        <v/>
      </c>
    </row>
    <row r="453" ht="15.6" customHeight="1" s="1659">
      <c r="G453" s="1290" t="n"/>
      <c r="H453" s="1291" t="n"/>
      <c r="I453" s="1292">
        <f>IFERROR(INDEX('Price Change - non Flash'!C:C,MATCH('Included-Excluded EANs- Members'!H453,'Price Change - non Flash'!B:B,0)),"")</f>
        <v/>
      </c>
      <c r="J453" s="1292">
        <f>IFERROR(INDEX('Price Change - non Flash'!D:D,MATCH('Included-Excluded EANs- Members'!H453,'Price Change - non Flash'!B:B,0)),"")</f>
        <v/>
      </c>
      <c r="K453" s="1292">
        <f>IFERROR(INDEX('Price Change - non Flash'!E:E,MATCH('Included-Excluded EANs- Members'!H453,'Price Change - non Flash'!B:B,0)),"")</f>
        <v/>
      </c>
    </row>
    <row r="454" ht="15.6" customHeight="1" s="1659">
      <c r="G454" s="1290" t="n"/>
      <c r="H454" s="1291" t="n"/>
      <c r="I454" s="1292">
        <f>IFERROR(INDEX('Price Change - non Flash'!C:C,MATCH('Included-Excluded EANs- Members'!H454,'Price Change - non Flash'!B:B,0)),"")</f>
        <v/>
      </c>
      <c r="J454" s="1292">
        <f>IFERROR(INDEX('Price Change - non Flash'!D:D,MATCH('Included-Excluded EANs- Members'!H454,'Price Change - non Flash'!B:B,0)),"")</f>
        <v/>
      </c>
      <c r="K454" s="1292">
        <f>IFERROR(INDEX('Price Change - non Flash'!E:E,MATCH('Included-Excluded EANs- Members'!H454,'Price Change - non Flash'!B:B,0)),"")</f>
        <v/>
      </c>
    </row>
    <row r="455" ht="15.6" customHeight="1" s="1659">
      <c r="G455" s="1290" t="n"/>
      <c r="H455" s="1291" t="n"/>
      <c r="I455" s="1292">
        <f>IFERROR(INDEX('Price Change - non Flash'!C:C,MATCH('Included-Excluded EANs- Members'!H455,'Price Change - non Flash'!B:B,0)),"")</f>
        <v/>
      </c>
      <c r="J455" s="1292">
        <f>IFERROR(INDEX('Price Change - non Flash'!D:D,MATCH('Included-Excluded EANs- Members'!H455,'Price Change - non Flash'!B:B,0)),"")</f>
        <v/>
      </c>
      <c r="K455" s="1292">
        <f>IFERROR(INDEX('Price Change - non Flash'!E:E,MATCH('Included-Excluded EANs- Members'!H455,'Price Change - non Flash'!B:B,0)),"")</f>
        <v/>
      </c>
    </row>
    <row r="456" ht="15.6" customHeight="1" s="1659">
      <c r="G456" s="1290" t="n"/>
      <c r="H456" s="1291" t="n"/>
      <c r="I456" s="1292">
        <f>IFERROR(INDEX('Price Change - non Flash'!C:C,MATCH('Included-Excluded EANs- Members'!H456,'Price Change - non Flash'!B:B,0)),"")</f>
        <v/>
      </c>
      <c r="J456" s="1292">
        <f>IFERROR(INDEX('Price Change - non Flash'!D:D,MATCH('Included-Excluded EANs- Members'!H456,'Price Change - non Flash'!B:B,0)),"")</f>
        <v/>
      </c>
      <c r="K456" s="1292">
        <f>IFERROR(INDEX('Price Change - non Flash'!E:E,MATCH('Included-Excluded EANs- Members'!H456,'Price Change - non Flash'!B:B,0)),"")</f>
        <v/>
      </c>
    </row>
    <row r="457" ht="15.6" customHeight="1" s="1659">
      <c r="G457" s="1290" t="n"/>
      <c r="H457" s="1291" t="n"/>
      <c r="I457" s="1292">
        <f>IFERROR(INDEX('Price Change - non Flash'!C:C,MATCH('Included-Excluded EANs- Members'!H457,'Price Change - non Flash'!B:B,0)),"")</f>
        <v/>
      </c>
      <c r="J457" s="1292">
        <f>IFERROR(INDEX('Price Change - non Flash'!D:D,MATCH('Included-Excluded EANs- Members'!H457,'Price Change - non Flash'!B:B,0)),"")</f>
        <v/>
      </c>
      <c r="K457" s="1292">
        <f>IFERROR(INDEX('Price Change - non Flash'!E:E,MATCH('Included-Excluded EANs- Members'!H457,'Price Change - non Flash'!B:B,0)),"")</f>
        <v/>
      </c>
    </row>
    <row r="458" ht="15.6" customHeight="1" s="1659">
      <c r="G458" s="1290" t="n"/>
      <c r="H458" s="1291" t="n"/>
      <c r="I458" s="1292">
        <f>IFERROR(INDEX('Price Change - non Flash'!C:C,MATCH('Included-Excluded EANs- Members'!H458,'Price Change - non Flash'!B:B,0)),"")</f>
        <v/>
      </c>
      <c r="J458" s="1292">
        <f>IFERROR(INDEX('Price Change - non Flash'!D:D,MATCH('Included-Excluded EANs- Members'!H458,'Price Change - non Flash'!B:B,0)),"")</f>
        <v/>
      </c>
      <c r="K458" s="1292">
        <f>IFERROR(INDEX('Price Change - non Flash'!E:E,MATCH('Included-Excluded EANs- Members'!H458,'Price Change - non Flash'!B:B,0)),"")</f>
        <v/>
      </c>
    </row>
    <row r="459" ht="15.6" customHeight="1" s="1659">
      <c r="G459" s="1290" t="n"/>
      <c r="H459" s="1291" t="n"/>
      <c r="I459" s="1292">
        <f>IFERROR(INDEX('Price Change - non Flash'!C:C,MATCH('Included-Excluded EANs- Members'!H459,'Price Change - non Flash'!B:B,0)),"")</f>
        <v/>
      </c>
      <c r="J459" s="1292">
        <f>IFERROR(INDEX('Price Change - non Flash'!D:D,MATCH('Included-Excluded EANs- Members'!H459,'Price Change - non Flash'!B:B,0)),"")</f>
        <v/>
      </c>
      <c r="K459" s="1292">
        <f>IFERROR(INDEX('Price Change - non Flash'!E:E,MATCH('Included-Excluded EANs- Members'!H459,'Price Change - non Flash'!B:B,0)),"")</f>
        <v/>
      </c>
    </row>
    <row r="460" ht="15.6" customHeight="1" s="1659">
      <c r="G460" s="1290" t="n"/>
      <c r="H460" s="1291" t="n"/>
      <c r="I460" s="1292">
        <f>IFERROR(INDEX('Price Change - non Flash'!C:C,MATCH('Included-Excluded EANs- Members'!H460,'Price Change - non Flash'!B:B,0)),"")</f>
        <v/>
      </c>
      <c r="J460" s="1292">
        <f>IFERROR(INDEX('Price Change - non Flash'!D:D,MATCH('Included-Excluded EANs- Members'!H460,'Price Change - non Flash'!B:B,0)),"")</f>
        <v/>
      </c>
      <c r="K460" s="1292">
        <f>IFERROR(INDEX('Price Change - non Flash'!E:E,MATCH('Included-Excluded EANs- Members'!H460,'Price Change - non Flash'!B:B,0)),"")</f>
        <v/>
      </c>
    </row>
    <row r="461" ht="15.6" customHeight="1" s="1659">
      <c r="G461" s="1290" t="n"/>
      <c r="H461" s="1291" t="n"/>
      <c r="I461" s="1292">
        <f>IFERROR(INDEX('Price Change - non Flash'!C:C,MATCH('Included-Excluded EANs- Members'!H461,'Price Change - non Flash'!B:B,0)),"")</f>
        <v/>
      </c>
      <c r="J461" s="1292">
        <f>IFERROR(INDEX('Price Change - non Flash'!D:D,MATCH('Included-Excluded EANs- Members'!H461,'Price Change - non Flash'!B:B,0)),"")</f>
        <v/>
      </c>
      <c r="K461" s="1292">
        <f>IFERROR(INDEX('Price Change - non Flash'!E:E,MATCH('Included-Excluded EANs- Members'!H461,'Price Change - non Flash'!B:B,0)),"")</f>
        <v/>
      </c>
    </row>
    <row r="462" ht="15.6" customHeight="1" s="1659">
      <c r="G462" s="1290" t="n"/>
      <c r="H462" s="1291" t="n"/>
      <c r="I462" s="1292">
        <f>IFERROR(INDEX('Price Change - non Flash'!C:C,MATCH('Included-Excluded EANs- Members'!H462,'Price Change - non Flash'!B:B,0)),"")</f>
        <v/>
      </c>
      <c r="J462" s="1292">
        <f>IFERROR(INDEX('Price Change - non Flash'!D:D,MATCH('Included-Excluded EANs- Members'!H462,'Price Change - non Flash'!B:B,0)),"")</f>
        <v/>
      </c>
      <c r="K462" s="1292">
        <f>IFERROR(INDEX('Price Change - non Flash'!E:E,MATCH('Included-Excluded EANs- Members'!H462,'Price Change - non Flash'!B:B,0)),"")</f>
        <v/>
      </c>
    </row>
    <row r="463" ht="15.6" customHeight="1" s="1659">
      <c r="G463" s="1290" t="n"/>
      <c r="H463" s="1291" t="n"/>
      <c r="I463" s="1292">
        <f>IFERROR(INDEX('Price Change - non Flash'!C:C,MATCH('Included-Excluded EANs- Members'!H463,'Price Change - non Flash'!B:B,0)),"")</f>
        <v/>
      </c>
      <c r="J463" s="1292">
        <f>IFERROR(INDEX('Price Change - non Flash'!D:D,MATCH('Included-Excluded EANs- Members'!H463,'Price Change - non Flash'!B:B,0)),"")</f>
        <v/>
      </c>
      <c r="K463" s="1292">
        <f>IFERROR(INDEX('Price Change - non Flash'!E:E,MATCH('Included-Excluded EANs- Members'!H463,'Price Change - non Flash'!B:B,0)),"")</f>
        <v/>
      </c>
    </row>
    <row r="464" ht="15.6" customHeight="1" s="1659">
      <c r="G464" s="1290" t="n"/>
      <c r="H464" s="1291" t="n"/>
      <c r="I464" s="1292">
        <f>IFERROR(INDEX('Price Change - non Flash'!C:C,MATCH('Included-Excluded EANs- Members'!H464,'Price Change - non Flash'!B:B,0)),"")</f>
        <v/>
      </c>
      <c r="J464" s="1292">
        <f>IFERROR(INDEX('Price Change - non Flash'!D:D,MATCH('Included-Excluded EANs- Members'!H464,'Price Change - non Flash'!B:B,0)),"")</f>
        <v/>
      </c>
      <c r="K464" s="1292">
        <f>IFERROR(INDEX('Price Change - non Flash'!E:E,MATCH('Included-Excluded EANs- Members'!H464,'Price Change - non Flash'!B:B,0)),"")</f>
        <v/>
      </c>
    </row>
    <row r="465" ht="15.6" customHeight="1" s="1659">
      <c r="G465" s="1290" t="n"/>
      <c r="H465" s="1291" t="n"/>
      <c r="I465" s="1292">
        <f>IFERROR(INDEX('Price Change - non Flash'!C:C,MATCH('Included-Excluded EANs- Members'!H465,'Price Change - non Flash'!B:B,0)),"")</f>
        <v/>
      </c>
      <c r="J465" s="1292">
        <f>IFERROR(INDEX('Price Change - non Flash'!D:D,MATCH('Included-Excluded EANs- Members'!H465,'Price Change - non Flash'!B:B,0)),"")</f>
        <v/>
      </c>
      <c r="K465" s="1292">
        <f>IFERROR(INDEX('Price Change - non Flash'!E:E,MATCH('Included-Excluded EANs- Members'!H465,'Price Change - non Flash'!B:B,0)),"")</f>
        <v/>
      </c>
    </row>
    <row r="466" ht="15.6" customHeight="1" s="1659">
      <c r="G466" s="1290" t="n"/>
      <c r="H466" s="1291" t="n"/>
      <c r="I466" s="1292">
        <f>IFERROR(INDEX('Price Change - non Flash'!C:C,MATCH('Included-Excluded EANs- Members'!H466,'Price Change - non Flash'!B:B,0)),"")</f>
        <v/>
      </c>
      <c r="J466" s="1292">
        <f>IFERROR(INDEX('Price Change - non Flash'!D:D,MATCH('Included-Excluded EANs- Members'!H466,'Price Change - non Flash'!B:B,0)),"")</f>
        <v/>
      </c>
      <c r="K466" s="1292">
        <f>IFERROR(INDEX('Price Change - non Flash'!E:E,MATCH('Included-Excluded EANs- Members'!H466,'Price Change - non Flash'!B:B,0)),"")</f>
        <v/>
      </c>
    </row>
    <row r="467" ht="15.6" customHeight="1" s="1659">
      <c r="G467" s="1290" t="n"/>
      <c r="H467" s="1291" t="n"/>
      <c r="I467" s="1292">
        <f>IFERROR(INDEX('Price Change - non Flash'!C:C,MATCH('Included-Excluded EANs- Members'!H467,'Price Change - non Flash'!B:B,0)),"")</f>
        <v/>
      </c>
      <c r="J467" s="1292">
        <f>IFERROR(INDEX('Price Change - non Flash'!D:D,MATCH('Included-Excluded EANs- Members'!H467,'Price Change - non Flash'!B:B,0)),"")</f>
        <v/>
      </c>
      <c r="K467" s="1292">
        <f>IFERROR(INDEX('Price Change - non Flash'!E:E,MATCH('Included-Excluded EANs- Members'!H467,'Price Change - non Flash'!B:B,0)),"")</f>
        <v/>
      </c>
    </row>
    <row r="468" ht="15.6" customHeight="1" s="1659">
      <c r="G468" s="1290" t="n"/>
      <c r="H468" s="1291" t="n"/>
      <c r="I468" s="1292">
        <f>IFERROR(INDEX('Price Change - non Flash'!C:C,MATCH('Included-Excluded EANs- Members'!H468,'Price Change - non Flash'!B:B,0)),"")</f>
        <v/>
      </c>
      <c r="J468" s="1292">
        <f>IFERROR(INDEX('Price Change - non Flash'!D:D,MATCH('Included-Excluded EANs- Members'!H468,'Price Change - non Flash'!B:B,0)),"")</f>
        <v/>
      </c>
      <c r="K468" s="1292">
        <f>IFERROR(INDEX('Price Change - non Flash'!E:E,MATCH('Included-Excluded EANs- Members'!H468,'Price Change - non Flash'!B:B,0)),"")</f>
        <v/>
      </c>
    </row>
    <row r="469" ht="15.6" customHeight="1" s="1659">
      <c r="G469" s="1290" t="n"/>
      <c r="H469" s="1291" t="n"/>
      <c r="I469" s="1292">
        <f>IFERROR(INDEX('Price Change - non Flash'!C:C,MATCH('Included-Excluded EANs- Members'!H469,'Price Change - non Flash'!B:B,0)),"")</f>
        <v/>
      </c>
      <c r="J469" s="1292">
        <f>IFERROR(INDEX('Price Change - non Flash'!D:D,MATCH('Included-Excluded EANs- Members'!H469,'Price Change - non Flash'!B:B,0)),"")</f>
        <v/>
      </c>
      <c r="K469" s="1292">
        <f>IFERROR(INDEX('Price Change - non Flash'!E:E,MATCH('Included-Excluded EANs- Members'!H469,'Price Change - non Flash'!B:B,0)),"")</f>
        <v/>
      </c>
    </row>
    <row r="470" ht="15.6" customHeight="1" s="1659">
      <c r="G470" s="1290" t="n"/>
      <c r="H470" s="1291" t="n"/>
      <c r="I470" s="1292">
        <f>IFERROR(INDEX('Price Change - non Flash'!C:C,MATCH('Included-Excluded EANs- Members'!H470,'Price Change - non Flash'!B:B,0)),"")</f>
        <v/>
      </c>
      <c r="J470" s="1292">
        <f>IFERROR(INDEX('Price Change - non Flash'!D:D,MATCH('Included-Excluded EANs- Members'!H470,'Price Change - non Flash'!B:B,0)),"")</f>
        <v/>
      </c>
      <c r="K470" s="1292">
        <f>IFERROR(INDEX('Price Change - non Flash'!E:E,MATCH('Included-Excluded EANs- Members'!H470,'Price Change - non Flash'!B:B,0)),"")</f>
        <v/>
      </c>
    </row>
    <row r="471" ht="15.6" customHeight="1" s="1659">
      <c r="G471" s="1290" t="n"/>
      <c r="H471" s="1291" t="n"/>
      <c r="I471" s="1292">
        <f>IFERROR(INDEX('Price Change - non Flash'!C:C,MATCH('Included-Excluded EANs- Members'!H471,'Price Change - non Flash'!B:B,0)),"")</f>
        <v/>
      </c>
      <c r="J471" s="1292">
        <f>IFERROR(INDEX('Price Change - non Flash'!D:D,MATCH('Included-Excluded EANs- Members'!H471,'Price Change - non Flash'!B:B,0)),"")</f>
        <v/>
      </c>
      <c r="K471" s="1292">
        <f>IFERROR(INDEX('Price Change - non Flash'!E:E,MATCH('Included-Excluded EANs- Members'!H471,'Price Change - non Flash'!B:B,0)),"")</f>
        <v/>
      </c>
    </row>
    <row r="472" ht="15.6" customHeight="1" s="1659">
      <c r="G472" s="1290" t="n"/>
      <c r="H472" s="1291" t="n"/>
      <c r="I472" s="1292">
        <f>IFERROR(INDEX('Price Change - non Flash'!C:C,MATCH('Included-Excluded EANs- Members'!H472,'Price Change - non Flash'!B:B,0)),"")</f>
        <v/>
      </c>
      <c r="J472" s="1292">
        <f>IFERROR(INDEX('Price Change - non Flash'!D:D,MATCH('Included-Excluded EANs- Members'!H472,'Price Change - non Flash'!B:B,0)),"")</f>
        <v/>
      </c>
      <c r="K472" s="1292">
        <f>IFERROR(INDEX('Price Change - non Flash'!E:E,MATCH('Included-Excluded EANs- Members'!H472,'Price Change - non Flash'!B:B,0)),"")</f>
        <v/>
      </c>
    </row>
    <row r="473" ht="15.6" customHeight="1" s="1659">
      <c r="G473" s="1290" t="n"/>
      <c r="H473" s="1291" t="n"/>
      <c r="I473" s="1292">
        <f>IFERROR(INDEX('Price Change - non Flash'!C:C,MATCH('Included-Excluded EANs- Members'!H473,'Price Change - non Flash'!B:B,0)),"")</f>
        <v/>
      </c>
      <c r="J473" s="1292">
        <f>IFERROR(INDEX('Price Change - non Flash'!D:D,MATCH('Included-Excluded EANs- Members'!H473,'Price Change - non Flash'!B:B,0)),"")</f>
        <v/>
      </c>
      <c r="K473" s="1292">
        <f>IFERROR(INDEX('Price Change - non Flash'!E:E,MATCH('Included-Excluded EANs- Members'!H473,'Price Change - non Flash'!B:B,0)),"")</f>
        <v/>
      </c>
    </row>
    <row r="474" ht="15.6" customHeight="1" s="1659">
      <c r="G474" s="1290" t="n"/>
      <c r="H474" s="1291" t="n"/>
      <c r="I474" s="1292">
        <f>IFERROR(INDEX('Price Change - non Flash'!C:C,MATCH('Included-Excluded EANs- Members'!H474,'Price Change - non Flash'!B:B,0)),"")</f>
        <v/>
      </c>
      <c r="J474" s="1292">
        <f>IFERROR(INDEX('Price Change - non Flash'!D:D,MATCH('Included-Excluded EANs- Members'!H474,'Price Change - non Flash'!B:B,0)),"")</f>
        <v/>
      </c>
      <c r="K474" s="1292">
        <f>IFERROR(INDEX('Price Change - non Flash'!E:E,MATCH('Included-Excluded EANs- Members'!H474,'Price Change - non Flash'!B:B,0)),"")</f>
        <v/>
      </c>
    </row>
    <row r="475" ht="15.6" customHeight="1" s="1659">
      <c r="G475" s="1290" t="n"/>
      <c r="H475" s="1291" t="n"/>
      <c r="I475" s="1292">
        <f>IFERROR(INDEX('Price Change - non Flash'!C:C,MATCH('Included-Excluded EANs- Members'!H475,'Price Change - non Flash'!B:B,0)),"")</f>
        <v/>
      </c>
      <c r="J475" s="1292">
        <f>IFERROR(INDEX('Price Change - non Flash'!D:D,MATCH('Included-Excluded EANs- Members'!H475,'Price Change - non Flash'!B:B,0)),"")</f>
        <v/>
      </c>
      <c r="K475" s="1292">
        <f>IFERROR(INDEX('Price Change - non Flash'!E:E,MATCH('Included-Excluded EANs- Members'!H475,'Price Change - non Flash'!B:B,0)),"")</f>
        <v/>
      </c>
    </row>
    <row r="476" ht="15.6" customHeight="1" s="1659">
      <c r="G476" s="1290" t="n"/>
      <c r="H476" s="1291" t="n"/>
      <c r="I476" s="1292">
        <f>IFERROR(INDEX('Price Change - non Flash'!C:C,MATCH('Included-Excluded EANs- Members'!H476,'Price Change - non Flash'!B:B,0)),"")</f>
        <v/>
      </c>
      <c r="J476" s="1292">
        <f>IFERROR(INDEX('Price Change - non Flash'!D:D,MATCH('Included-Excluded EANs- Members'!H476,'Price Change - non Flash'!B:B,0)),"")</f>
        <v/>
      </c>
      <c r="K476" s="1292">
        <f>IFERROR(INDEX('Price Change - non Flash'!E:E,MATCH('Included-Excluded EANs- Members'!H476,'Price Change - non Flash'!B:B,0)),"")</f>
        <v/>
      </c>
    </row>
    <row r="477" ht="15.6" customHeight="1" s="1659">
      <c r="G477" s="1290" t="n"/>
      <c r="H477" s="1291" t="n"/>
      <c r="I477" s="1292">
        <f>IFERROR(INDEX('Price Change - non Flash'!C:C,MATCH('Included-Excluded EANs- Members'!H477,'Price Change - non Flash'!B:B,0)),"")</f>
        <v/>
      </c>
      <c r="J477" s="1292">
        <f>IFERROR(INDEX('Price Change - non Flash'!D:D,MATCH('Included-Excluded EANs- Members'!H477,'Price Change - non Flash'!B:B,0)),"")</f>
        <v/>
      </c>
      <c r="K477" s="1292">
        <f>IFERROR(INDEX('Price Change - non Flash'!E:E,MATCH('Included-Excluded EANs- Members'!H477,'Price Change - non Flash'!B:B,0)),"")</f>
        <v/>
      </c>
    </row>
    <row r="478" ht="15.6" customHeight="1" s="1659">
      <c r="G478" s="1290" t="n"/>
      <c r="H478" s="1291" t="n"/>
      <c r="I478" s="1292">
        <f>IFERROR(INDEX('Price Change - non Flash'!C:C,MATCH('Included-Excluded EANs- Members'!H478,'Price Change - non Flash'!B:B,0)),"")</f>
        <v/>
      </c>
      <c r="J478" s="1292">
        <f>IFERROR(INDEX('Price Change - non Flash'!D:D,MATCH('Included-Excluded EANs- Members'!H478,'Price Change - non Flash'!B:B,0)),"")</f>
        <v/>
      </c>
      <c r="K478" s="1292">
        <f>IFERROR(INDEX('Price Change - non Flash'!E:E,MATCH('Included-Excluded EANs- Members'!H478,'Price Change - non Flash'!B:B,0)),"")</f>
        <v/>
      </c>
    </row>
    <row r="479" ht="15.6" customHeight="1" s="1659">
      <c r="G479" s="1290" t="n"/>
      <c r="H479" s="1291" t="n"/>
      <c r="I479" s="1292">
        <f>IFERROR(INDEX('Price Change - non Flash'!C:C,MATCH('Included-Excluded EANs- Members'!H479,'Price Change - non Flash'!B:B,0)),"")</f>
        <v/>
      </c>
      <c r="J479" s="1292">
        <f>IFERROR(INDEX('Price Change - non Flash'!D:D,MATCH('Included-Excluded EANs- Members'!H479,'Price Change - non Flash'!B:B,0)),"")</f>
        <v/>
      </c>
      <c r="K479" s="1292">
        <f>IFERROR(INDEX('Price Change - non Flash'!E:E,MATCH('Included-Excluded EANs- Members'!H479,'Price Change - non Flash'!B:B,0)),"")</f>
        <v/>
      </c>
    </row>
    <row r="480" ht="15.6" customHeight="1" s="1659">
      <c r="G480" s="1290" t="n"/>
      <c r="H480" s="1291" t="n"/>
      <c r="I480" s="1292">
        <f>IFERROR(INDEX('Price Change - non Flash'!C:C,MATCH('Included-Excluded EANs- Members'!H480,'Price Change - non Flash'!B:B,0)),"")</f>
        <v/>
      </c>
      <c r="J480" s="1292">
        <f>IFERROR(INDEX('Price Change - non Flash'!D:D,MATCH('Included-Excluded EANs- Members'!H480,'Price Change - non Flash'!B:B,0)),"")</f>
        <v/>
      </c>
      <c r="K480" s="1292">
        <f>IFERROR(INDEX('Price Change - non Flash'!E:E,MATCH('Included-Excluded EANs- Members'!H480,'Price Change - non Flash'!B:B,0)),"")</f>
        <v/>
      </c>
    </row>
    <row r="481" ht="15.6" customHeight="1" s="1659">
      <c r="G481" s="1290" t="n"/>
      <c r="H481" s="1291" t="n"/>
      <c r="I481" s="1292">
        <f>IFERROR(INDEX('Price Change - non Flash'!C:C,MATCH('Included-Excluded EANs- Members'!H481,'Price Change - non Flash'!B:B,0)),"")</f>
        <v/>
      </c>
      <c r="J481" s="1292">
        <f>IFERROR(INDEX('Price Change - non Flash'!D:D,MATCH('Included-Excluded EANs- Members'!H481,'Price Change - non Flash'!B:B,0)),"")</f>
        <v/>
      </c>
      <c r="K481" s="1292">
        <f>IFERROR(INDEX('Price Change - non Flash'!E:E,MATCH('Included-Excluded EANs- Members'!H481,'Price Change - non Flash'!B:B,0)),"")</f>
        <v/>
      </c>
    </row>
    <row r="482" ht="15.6" customHeight="1" s="1659">
      <c r="G482" s="1290" t="n"/>
      <c r="H482" s="1291" t="n"/>
      <c r="I482" s="1292">
        <f>IFERROR(INDEX('Price Change - non Flash'!C:C,MATCH('Included-Excluded EANs- Members'!H482,'Price Change - non Flash'!B:B,0)),"")</f>
        <v/>
      </c>
      <c r="J482" s="1292">
        <f>IFERROR(INDEX('Price Change - non Flash'!D:D,MATCH('Included-Excluded EANs- Members'!H482,'Price Change - non Flash'!B:B,0)),"")</f>
        <v/>
      </c>
      <c r="K482" s="1292">
        <f>IFERROR(INDEX('Price Change - non Flash'!E:E,MATCH('Included-Excluded EANs- Members'!H482,'Price Change - non Flash'!B:B,0)),"")</f>
        <v/>
      </c>
    </row>
    <row r="483" ht="15.6" customHeight="1" s="1659">
      <c r="G483" s="1290" t="n"/>
      <c r="H483" s="1291" t="n"/>
      <c r="I483" s="1292">
        <f>IFERROR(INDEX('Price Change - non Flash'!C:C,MATCH('Included-Excluded EANs- Members'!H483,'Price Change - non Flash'!B:B,0)),"")</f>
        <v/>
      </c>
      <c r="J483" s="1292">
        <f>IFERROR(INDEX('Price Change - non Flash'!D:D,MATCH('Included-Excluded EANs- Members'!H483,'Price Change - non Flash'!B:B,0)),"")</f>
        <v/>
      </c>
      <c r="K483" s="1292">
        <f>IFERROR(INDEX('Price Change - non Flash'!E:E,MATCH('Included-Excluded EANs- Members'!H483,'Price Change - non Flash'!B:B,0)),"")</f>
        <v/>
      </c>
    </row>
    <row r="484" ht="15.6" customHeight="1" s="1659">
      <c r="G484" s="1290" t="n"/>
      <c r="H484" s="1291" t="n"/>
      <c r="I484" s="1292">
        <f>IFERROR(INDEX('Price Change - non Flash'!C:C,MATCH('Included-Excluded EANs- Members'!H484,'Price Change - non Flash'!B:B,0)),"")</f>
        <v/>
      </c>
      <c r="J484" s="1292">
        <f>IFERROR(INDEX('Price Change - non Flash'!D:D,MATCH('Included-Excluded EANs- Members'!H484,'Price Change - non Flash'!B:B,0)),"")</f>
        <v/>
      </c>
      <c r="K484" s="1292">
        <f>IFERROR(INDEX('Price Change - non Flash'!E:E,MATCH('Included-Excluded EANs- Members'!H484,'Price Change - non Flash'!B:B,0)),"")</f>
        <v/>
      </c>
    </row>
    <row r="485" ht="15.6" customHeight="1" s="1659">
      <c r="G485" s="1290" t="n"/>
      <c r="H485" s="1291" t="n"/>
      <c r="I485" s="1292">
        <f>IFERROR(INDEX('Price Change - non Flash'!C:C,MATCH('Included-Excluded EANs- Members'!H485,'Price Change - non Flash'!B:B,0)),"")</f>
        <v/>
      </c>
      <c r="J485" s="1292">
        <f>IFERROR(INDEX('Price Change - non Flash'!D:D,MATCH('Included-Excluded EANs- Members'!H485,'Price Change - non Flash'!B:B,0)),"")</f>
        <v/>
      </c>
      <c r="K485" s="1292">
        <f>IFERROR(INDEX('Price Change - non Flash'!E:E,MATCH('Included-Excluded EANs- Members'!H485,'Price Change - non Flash'!B:B,0)),"")</f>
        <v/>
      </c>
    </row>
    <row r="486" ht="15.6" customHeight="1" s="1659">
      <c r="G486" s="1290" t="n"/>
      <c r="H486" s="1291" t="n"/>
      <c r="I486" s="1292">
        <f>IFERROR(INDEX('Price Change - non Flash'!C:C,MATCH('Included-Excluded EANs- Members'!H486,'Price Change - non Flash'!B:B,0)),"")</f>
        <v/>
      </c>
      <c r="J486" s="1292">
        <f>IFERROR(INDEX('Price Change - non Flash'!D:D,MATCH('Included-Excluded EANs- Members'!H486,'Price Change - non Flash'!B:B,0)),"")</f>
        <v/>
      </c>
      <c r="K486" s="1292">
        <f>IFERROR(INDEX('Price Change - non Flash'!E:E,MATCH('Included-Excluded EANs- Members'!H486,'Price Change - non Flash'!B:B,0)),"")</f>
        <v/>
      </c>
    </row>
    <row r="487" ht="15.6" customHeight="1" s="1659">
      <c r="G487" s="1290" t="n"/>
      <c r="H487" s="1291" t="n"/>
      <c r="I487" s="1292">
        <f>IFERROR(INDEX('Price Change - non Flash'!C:C,MATCH('Included-Excluded EANs- Members'!H487,'Price Change - non Flash'!B:B,0)),"")</f>
        <v/>
      </c>
      <c r="J487" s="1292">
        <f>IFERROR(INDEX('Price Change - non Flash'!D:D,MATCH('Included-Excluded EANs- Members'!H487,'Price Change - non Flash'!B:B,0)),"")</f>
        <v/>
      </c>
      <c r="K487" s="1292">
        <f>IFERROR(INDEX('Price Change - non Flash'!E:E,MATCH('Included-Excluded EANs- Members'!H487,'Price Change - non Flash'!B:B,0)),"")</f>
        <v/>
      </c>
    </row>
    <row r="488" ht="15.6" customHeight="1" s="1659">
      <c r="G488" s="1290" t="n"/>
      <c r="H488" s="1291" t="n"/>
      <c r="I488" s="1292">
        <f>IFERROR(INDEX('Price Change - non Flash'!C:C,MATCH('Included-Excluded EANs- Members'!H488,'Price Change - non Flash'!B:B,0)),"")</f>
        <v/>
      </c>
      <c r="J488" s="1292">
        <f>IFERROR(INDEX('Price Change - non Flash'!D:D,MATCH('Included-Excluded EANs- Members'!H488,'Price Change - non Flash'!B:B,0)),"")</f>
        <v/>
      </c>
      <c r="K488" s="1292">
        <f>IFERROR(INDEX('Price Change - non Flash'!E:E,MATCH('Included-Excluded EANs- Members'!H488,'Price Change - non Flash'!B:B,0)),"")</f>
        <v/>
      </c>
    </row>
    <row r="489" ht="15.6" customHeight="1" s="1659">
      <c r="G489" s="1290" t="n"/>
      <c r="H489" s="1291" t="n"/>
      <c r="I489" s="1292">
        <f>IFERROR(INDEX('Price Change - non Flash'!C:C,MATCH('Included-Excluded EANs- Members'!H489,'Price Change - non Flash'!B:B,0)),"")</f>
        <v/>
      </c>
      <c r="J489" s="1292">
        <f>IFERROR(INDEX('Price Change - non Flash'!D:D,MATCH('Included-Excluded EANs- Members'!H489,'Price Change - non Flash'!B:B,0)),"")</f>
        <v/>
      </c>
      <c r="K489" s="1292">
        <f>IFERROR(INDEX('Price Change - non Flash'!E:E,MATCH('Included-Excluded EANs- Members'!H489,'Price Change - non Flash'!B:B,0)),"")</f>
        <v/>
      </c>
    </row>
    <row r="490" ht="15.6" customHeight="1" s="1659">
      <c r="G490" s="1290" t="n"/>
      <c r="H490" s="1291" t="n"/>
      <c r="I490" s="1292">
        <f>IFERROR(INDEX('Price Change - non Flash'!C:C,MATCH('Included-Excluded EANs- Members'!H490,'Price Change - non Flash'!B:B,0)),"")</f>
        <v/>
      </c>
      <c r="J490" s="1292">
        <f>IFERROR(INDEX('Price Change - non Flash'!D:D,MATCH('Included-Excluded EANs- Members'!H490,'Price Change - non Flash'!B:B,0)),"")</f>
        <v/>
      </c>
      <c r="K490" s="1292">
        <f>IFERROR(INDEX('Price Change - non Flash'!E:E,MATCH('Included-Excluded EANs- Members'!H490,'Price Change - non Flash'!B:B,0)),"")</f>
        <v/>
      </c>
    </row>
    <row r="491" ht="15.6" customHeight="1" s="1659">
      <c r="G491" s="1290" t="n"/>
      <c r="H491" s="1291" t="n"/>
      <c r="I491" s="1292">
        <f>IFERROR(INDEX('Price Change - non Flash'!C:C,MATCH('Included-Excluded EANs- Members'!H491,'Price Change - non Flash'!B:B,0)),"")</f>
        <v/>
      </c>
      <c r="J491" s="1292">
        <f>IFERROR(INDEX('Price Change - non Flash'!D:D,MATCH('Included-Excluded EANs- Members'!H491,'Price Change - non Flash'!B:B,0)),"")</f>
        <v/>
      </c>
      <c r="K491" s="1292">
        <f>IFERROR(INDEX('Price Change - non Flash'!E:E,MATCH('Included-Excluded EANs- Members'!H491,'Price Change - non Flash'!B:B,0)),"")</f>
        <v/>
      </c>
    </row>
    <row r="492" ht="15.6" customHeight="1" s="1659">
      <c r="G492" s="1290" t="n"/>
      <c r="H492" s="1291" t="n"/>
      <c r="I492" s="1292">
        <f>IFERROR(INDEX('Price Change - non Flash'!C:C,MATCH('Included-Excluded EANs- Members'!H492,'Price Change - non Flash'!B:B,0)),"")</f>
        <v/>
      </c>
      <c r="J492" s="1292">
        <f>IFERROR(INDEX('Price Change - non Flash'!D:D,MATCH('Included-Excluded EANs- Members'!H492,'Price Change - non Flash'!B:B,0)),"")</f>
        <v/>
      </c>
      <c r="K492" s="1292">
        <f>IFERROR(INDEX('Price Change - non Flash'!E:E,MATCH('Included-Excluded EANs- Members'!H492,'Price Change - non Flash'!B:B,0)),"")</f>
        <v/>
      </c>
    </row>
    <row r="493" ht="15.6" customHeight="1" s="1659">
      <c r="G493" s="1290" t="n"/>
      <c r="H493" s="1291" t="n"/>
      <c r="I493" s="1292">
        <f>IFERROR(INDEX('Price Change - non Flash'!C:C,MATCH('Included-Excluded EANs- Members'!H493,'Price Change - non Flash'!B:B,0)),"")</f>
        <v/>
      </c>
      <c r="J493" s="1292">
        <f>IFERROR(INDEX('Price Change - non Flash'!D:D,MATCH('Included-Excluded EANs- Members'!H493,'Price Change - non Flash'!B:B,0)),"")</f>
        <v/>
      </c>
      <c r="K493" s="1292">
        <f>IFERROR(INDEX('Price Change - non Flash'!E:E,MATCH('Included-Excluded EANs- Members'!H493,'Price Change - non Flash'!B:B,0)),"")</f>
        <v/>
      </c>
    </row>
    <row r="494" ht="15.6" customHeight="1" s="1659">
      <c r="G494" s="1290" t="n"/>
      <c r="H494" s="1291" t="n"/>
      <c r="I494" s="1292">
        <f>IFERROR(INDEX('Price Change - non Flash'!C:C,MATCH('Included-Excluded EANs- Members'!H494,'Price Change - non Flash'!B:B,0)),"")</f>
        <v/>
      </c>
      <c r="J494" s="1292">
        <f>IFERROR(INDEX('Price Change - non Flash'!D:D,MATCH('Included-Excluded EANs- Members'!H494,'Price Change - non Flash'!B:B,0)),"")</f>
        <v/>
      </c>
      <c r="K494" s="1292">
        <f>IFERROR(INDEX('Price Change - non Flash'!E:E,MATCH('Included-Excluded EANs- Members'!H494,'Price Change - non Flash'!B:B,0)),"")</f>
        <v/>
      </c>
    </row>
    <row r="495" ht="15.6" customHeight="1" s="1659">
      <c r="G495" s="1290" t="n"/>
      <c r="H495" s="1291" t="n"/>
      <c r="I495" s="1292">
        <f>IFERROR(INDEX('Price Change - non Flash'!C:C,MATCH('Included-Excluded EANs- Members'!H495,'Price Change - non Flash'!B:B,0)),"")</f>
        <v/>
      </c>
      <c r="J495" s="1292">
        <f>IFERROR(INDEX('Price Change - non Flash'!D:D,MATCH('Included-Excluded EANs- Members'!H495,'Price Change - non Flash'!B:B,0)),"")</f>
        <v/>
      </c>
      <c r="K495" s="1292">
        <f>IFERROR(INDEX('Price Change - non Flash'!E:E,MATCH('Included-Excluded EANs- Members'!H495,'Price Change - non Flash'!B:B,0)),"")</f>
        <v/>
      </c>
    </row>
    <row r="496" ht="15.6" customHeight="1" s="1659">
      <c r="G496" s="1290" t="n"/>
      <c r="H496" s="1291" t="n"/>
      <c r="I496" s="1292">
        <f>IFERROR(INDEX('Price Change - non Flash'!C:C,MATCH('Included-Excluded EANs- Members'!H496,'Price Change - non Flash'!B:B,0)),"")</f>
        <v/>
      </c>
      <c r="J496" s="1292">
        <f>IFERROR(INDEX('Price Change - non Flash'!D:D,MATCH('Included-Excluded EANs- Members'!H496,'Price Change - non Flash'!B:B,0)),"")</f>
        <v/>
      </c>
      <c r="K496" s="1292">
        <f>IFERROR(INDEX('Price Change - non Flash'!E:E,MATCH('Included-Excluded EANs- Members'!H496,'Price Change - non Flash'!B:B,0)),"")</f>
        <v/>
      </c>
    </row>
    <row r="497" ht="15.6" customHeight="1" s="1659">
      <c r="G497" s="1290" t="n"/>
      <c r="H497" s="1291" t="n"/>
      <c r="I497" s="1292">
        <f>IFERROR(INDEX('Price Change - non Flash'!C:C,MATCH('Included-Excluded EANs- Members'!H497,'Price Change - non Flash'!B:B,0)),"")</f>
        <v/>
      </c>
      <c r="J497" s="1292">
        <f>IFERROR(INDEX('Price Change - non Flash'!D:D,MATCH('Included-Excluded EANs- Members'!H497,'Price Change - non Flash'!B:B,0)),"")</f>
        <v/>
      </c>
      <c r="K497" s="1292">
        <f>IFERROR(INDEX('Price Change - non Flash'!E:E,MATCH('Included-Excluded EANs- Members'!H497,'Price Change - non Flash'!B:B,0)),"")</f>
        <v/>
      </c>
    </row>
    <row r="498" ht="15.6" customHeight="1" s="1659">
      <c r="G498" s="1290" t="n"/>
      <c r="H498" s="1291" t="n"/>
      <c r="I498" s="1292">
        <f>IFERROR(INDEX('Price Change - non Flash'!C:C,MATCH('Included-Excluded EANs- Members'!H498,'Price Change - non Flash'!B:B,0)),"")</f>
        <v/>
      </c>
      <c r="J498" s="1292">
        <f>IFERROR(INDEX('Price Change - non Flash'!D:D,MATCH('Included-Excluded EANs- Members'!H498,'Price Change - non Flash'!B:B,0)),"")</f>
        <v/>
      </c>
      <c r="K498" s="1292">
        <f>IFERROR(INDEX('Price Change - non Flash'!E:E,MATCH('Included-Excluded EANs- Members'!H498,'Price Change - non Flash'!B:B,0)),"")</f>
        <v/>
      </c>
    </row>
    <row r="499" ht="15.6" customHeight="1" s="1659">
      <c r="G499" s="1290" t="n"/>
      <c r="H499" s="1291" t="n"/>
      <c r="I499" s="1292">
        <f>IFERROR(INDEX('Price Change - non Flash'!C:C,MATCH('Included-Excluded EANs- Members'!H499,'Price Change - non Flash'!B:B,0)),"")</f>
        <v/>
      </c>
      <c r="J499" s="1292">
        <f>IFERROR(INDEX('Price Change - non Flash'!D:D,MATCH('Included-Excluded EANs- Members'!H499,'Price Change - non Flash'!B:B,0)),"")</f>
        <v/>
      </c>
      <c r="K499" s="1292">
        <f>IFERROR(INDEX('Price Change - non Flash'!E:E,MATCH('Included-Excluded EANs- Members'!H499,'Price Change - non Flash'!B:B,0)),"")</f>
        <v/>
      </c>
    </row>
    <row r="500" ht="15.6" customHeight="1" s="1659">
      <c r="G500" s="1290" t="n"/>
      <c r="H500" s="1291" t="n"/>
      <c r="I500" s="1292">
        <f>IFERROR(INDEX('Price Change - non Flash'!C:C,MATCH('Included-Excluded EANs- Members'!H500,'Price Change - non Flash'!B:B,0)),"")</f>
        <v/>
      </c>
      <c r="J500" s="1292">
        <f>IFERROR(INDEX('Price Change - non Flash'!D:D,MATCH('Included-Excluded EANs- Members'!H500,'Price Change - non Flash'!B:B,0)),"")</f>
        <v/>
      </c>
      <c r="K500" s="1292">
        <f>IFERROR(INDEX('Price Change - non Flash'!E:E,MATCH('Included-Excluded EANs- Members'!H500,'Price Change - non Flash'!B:B,0)),"")</f>
        <v/>
      </c>
    </row>
    <row r="501" ht="15.6" customHeight="1" s="1659">
      <c r="G501" s="1290" t="n"/>
      <c r="H501" s="1291" t="n"/>
      <c r="I501" s="1292">
        <f>IFERROR(INDEX('Price Change - non Flash'!C:C,MATCH('Included-Excluded EANs- Members'!H501,'Price Change - non Flash'!B:B,0)),"")</f>
        <v/>
      </c>
      <c r="J501" s="1292">
        <f>IFERROR(INDEX('Price Change - non Flash'!D:D,MATCH('Included-Excluded EANs- Members'!H501,'Price Change - non Flash'!B:B,0)),"")</f>
        <v/>
      </c>
      <c r="K501" s="1292">
        <f>IFERROR(INDEX('Price Change - non Flash'!E:E,MATCH('Included-Excluded EANs- Members'!H501,'Price Change - non Flash'!B:B,0)),"")</f>
        <v/>
      </c>
    </row>
    <row r="502" ht="15.6" customHeight="1" s="1659">
      <c r="G502" s="1290" t="n"/>
      <c r="H502" s="1291" t="n"/>
      <c r="I502" s="1292">
        <f>IFERROR(INDEX('Price Change - non Flash'!C:C,MATCH('Included-Excluded EANs- Members'!H502,'Price Change - non Flash'!B:B,0)),"")</f>
        <v/>
      </c>
      <c r="J502" s="1292">
        <f>IFERROR(INDEX('Price Change - non Flash'!D:D,MATCH('Included-Excluded EANs- Members'!H502,'Price Change - non Flash'!B:B,0)),"")</f>
        <v/>
      </c>
      <c r="K502" s="1292">
        <f>IFERROR(INDEX('Price Change - non Flash'!E:E,MATCH('Included-Excluded EANs- Members'!H502,'Price Change - non Flash'!B:B,0)),"")</f>
        <v/>
      </c>
    </row>
    <row r="503" ht="15.6" customHeight="1" s="1659">
      <c r="G503" s="1290" t="n"/>
      <c r="H503" s="1291" t="n"/>
      <c r="I503" s="1292">
        <f>IFERROR(INDEX('Price Change - non Flash'!C:C,MATCH('Included-Excluded EANs- Members'!H503,'Price Change - non Flash'!B:B,0)),"")</f>
        <v/>
      </c>
      <c r="J503" s="1292">
        <f>IFERROR(INDEX('Price Change - non Flash'!D:D,MATCH('Included-Excluded EANs- Members'!H503,'Price Change - non Flash'!B:B,0)),"")</f>
        <v/>
      </c>
      <c r="K503" s="1292">
        <f>IFERROR(INDEX('Price Change - non Flash'!E:E,MATCH('Included-Excluded EANs- Members'!H503,'Price Change - non Flash'!B:B,0)),"")</f>
        <v/>
      </c>
    </row>
    <row r="504" ht="15.6" customHeight="1" s="1659">
      <c r="G504" s="1290" t="n"/>
      <c r="H504" s="1291" t="n"/>
      <c r="I504" s="1292">
        <f>IFERROR(INDEX('Price Change - non Flash'!C:C,MATCH('Included-Excluded EANs- Members'!H504,'Price Change - non Flash'!B:B,0)),"")</f>
        <v/>
      </c>
      <c r="J504" s="1292">
        <f>IFERROR(INDEX('Price Change - non Flash'!D:D,MATCH('Included-Excluded EANs- Members'!H504,'Price Change - non Flash'!B:B,0)),"")</f>
        <v/>
      </c>
      <c r="K504" s="1292">
        <f>IFERROR(INDEX('Price Change - non Flash'!E:E,MATCH('Included-Excluded EANs- Members'!H504,'Price Change - non Flash'!B:B,0)),"")</f>
        <v/>
      </c>
    </row>
    <row r="505" ht="15.6" customHeight="1" s="1659">
      <c r="G505" s="1290" t="n"/>
      <c r="H505" s="1291" t="n"/>
      <c r="I505" s="1292">
        <f>IFERROR(INDEX('Price Change - non Flash'!C:C,MATCH('Included-Excluded EANs- Members'!H505,'Price Change - non Flash'!B:B,0)),"")</f>
        <v/>
      </c>
      <c r="J505" s="1292">
        <f>IFERROR(INDEX('Price Change - non Flash'!D:D,MATCH('Included-Excluded EANs- Members'!H505,'Price Change - non Flash'!B:B,0)),"")</f>
        <v/>
      </c>
      <c r="K505" s="1292">
        <f>IFERROR(INDEX('Price Change - non Flash'!E:E,MATCH('Included-Excluded EANs- Members'!H505,'Price Change - non Flash'!B:B,0)),"")</f>
        <v/>
      </c>
    </row>
    <row r="506" ht="15.6" customHeight="1" s="1659">
      <c r="G506" s="1290" t="n"/>
      <c r="H506" s="1291" t="n"/>
      <c r="I506" s="1292">
        <f>IFERROR(INDEX('Price Change - non Flash'!C:C,MATCH('Included-Excluded EANs- Members'!H506,'Price Change - non Flash'!B:B,0)),"")</f>
        <v/>
      </c>
      <c r="J506" s="1292">
        <f>IFERROR(INDEX('Price Change - non Flash'!D:D,MATCH('Included-Excluded EANs- Members'!H506,'Price Change - non Flash'!B:B,0)),"")</f>
        <v/>
      </c>
      <c r="K506" s="1292">
        <f>IFERROR(INDEX('Price Change - non Flash'!E:E,MATCH('Included-Excluded EANs- Members'!H506,'Price Change - non Flash'!B:B,0)),"")</f>
        <v/>
      </c>
    </row>
    <row r="507" ht="15.6" customHeight="1" s="1659">
      <c r="G507" s="1290" t="n"/>
      <c r="H507" s="1291" t="n"/>
      <c r="I507" s="1292">
        <f>IFERROR(INDEX('Price Change - non Flash'!C:C,MATCH('Included-Excluded EANs- Members'!H507,'Price Change - non Flash'!B:B,0)),"")</f>
        <v/>
      </c>
      <c r="J507" s="1292">
        <f>IFERROR(INDEX('Price Change - non Flash'!D:D,MATCH('Included-Excluded EANs- Members'!H507,'Price Change - non Flash'!B:B,0)),"")</f>
        <v/>
      </c>
      <c r="K507" s="1292">
        <f>IFERROR(INDEX('Price Change - non Flash'!E:E,MATCH('Included-Excluded EANs- Members'!H507,'Price Change - non Flash'!B:B,0)),"")</f>
        <v/>
      </c>
    </row>
    <row r="508" ht="15.6" customHeight="1" s="1659">
      <c r="G508" s="1290" t="n"/>
      <c r="H508" s="1291" t="n"/>
      <c r="I508" s="1292">
        <f>IFERROR(INDEX('Price Change - non Flash'!C:C,MATCH('Included-Excluded EANs- Members'!H508,'Price Change - non Flash'!B:B,0)),"")</f>
        <v/>
      </c>
      <c r="J508" s="1292">
        <f>IFERROR(INDEX('Price Change - non Flash'!D:D,MATCH('Included-Excluded EANs- Members'!H508,'Price Change - non Flash'!B:B,0)),"")</f>
        <v/>
      </c>
      <c r="K508" s="1292">
        <f>IFERROR(INDEX('Price Change - non Flash'!E:E,MATCH('Included-Excluded EANs- Members'!H508,'Price Change - non Flash'!B:B,0)),"")</f>
        <v/>
      </c>
    </row>
    <row r="509" ht="15.6" customHeight="1" s="1659">
      <c r="G509" s="1290" t="n"/>
      <c r="H509" s="1291" t="n"/>
      <c r="I509" s="1292">
        <f>IFERROR(INDEX('Price Change - non Flash'!C:C,MATCH('Included-Excluded EANs- Members'!H509,'Price Change - non Flash'!B:B,0)),"")</f>
        <v/>
      </c>
      <c r="J509" s="1292">
        <f>IFERROR(INDEX('Price Change - non Flash'!D:D,MATCH('Included-Excluded EANs- Members'!H509,'Price Change - non Flash'!B:B,0)),"")</f>
        <v/>
      </c>
      <c r="K509" s="1292">
        <f>IFERROR(INDEX('Price Change - non Flash'!E:E,MATCH('Included-Excluded EANs- Members'!H509,'Price Change - non Flash'!B:B,0)),"")</f>
        <v/>
      </c>
    </row>
    <row r="510" ht="15.6" customHeight="1" s="1659">
      <c r="G510" s="1290" t="n"/>
      <c r="H510" s="1291" t="n"/>
      <c r="I510" s="1292">
        <f>IFERROR(INDEX('Price Change - non Flash'!C:C,MATCH('Included-Excluded EANs- Members'!H510,'Price Change - non Flash'!B:B,0)),"")</f>
        <v/>
      </c>
      <c r="J510" s="1292">
        <f>IFERROR(INDEX('Price Change - non Flash'!D:D,MATCH('Included-Excluded EANs- Members'!H510,'Price Change - non Flash'!B:B,0)),"")</f>
        <v/>
      </c>
      <c r="K510" s="1292">
        <f>IFERROR(INDEX('Price Change - non Flash'!E:E,MATCH('Included-Excluded EANs- Members'!H510,'Price Change - non Flash'!B:B,0)),"")</f>
        <v/>
      </c>
    </row>
    <row r="511" ht="15.6" customHeight="1" s="1659">
      <c r="G511" s="1290" t="n"/>
      <c r="H511" s="1291" t="n"/>
      <c r="I511" s="1292">
        <f>IFERROR(INDEX('Price Change - non Flash'!C:C,MATCH('Included-Excluded EANs- Members'!H511,'Price Change - non Flash'!B:B,0)),"")</f>
        <v/>
      </c>
      <c r="J511" s="1292">
        <f>IFERROR(INDEX('Price Change - non Flash'!D:D,MATCH('Included-Excluded EANs- Members'!H511,'Price Change - non Flash'!B:B,0)),"")</f>
        <v/>
      </c>
      <c r="K511" s="1292">
        <f>IFERROR(INDEX('Price Change - non Flash'!E:E,MATCH('Included-Excluded EANs- Members'!H511,'Price Change - non Flash'!B:B,0)),"")</f>
        <v/>
      </c>
    </row>
    <row r="512" ht="15.6" customHeight="1" s="1659">
      <c r="G512" s="1290" t="n"/>
      <c r="H512" s="1291" t="n"/>
      <c r="I512" s="1292">
        <f>IFERROR(INDEX('Price Change - non Flash'!C:C,MATCH('Included-Excluded EANs- Members'!H512,'Price Change - non Flash'!B:B,0)),"")</f>
        <v/>
      </c>
      <c r="J512" s="1292">
        <f>IFERROR(INDEX('Price Change - non Flash'!D:D,MATCH('Included-Excluded EANs- Members'!H512,'Price Change - non Flash'!B:B,0)),"")</f>
        <v/>
      </c>
      <c r="K512" s="1292">
        <f>IFERROR(INDEX('Price Change - non Flash'!E:E,MATCH('Included-Excluded EANs- Members'!H512,'Price Change - non Flash'!B:B,0)),"")</f>
        <v/>
      </c>
    </row>
    <row r="513" ht="15.6" customHeight="1" s="1659">
      <c r="G513" s="1290" t="n"/>
      <c r="H513" s="1291" t="n"/>
      <c r="I513" s="1292">
        <f>IFERROR(INDEX('Price Change - non Flash'!C:C,MATCH('Included-Excluded EANs- Members'!H513,'Price Change - non Flash'!B:B,0)),"")</f>
        <v/>
      </c>
      <c r="J513" s="1292">
        <f>IFERROR(INDEX('Price Change - non Flash'!D:D,MATCH('Included-Excluded EANs- Members'!H513,'Price Change - non Flash'!B:B,0)),"")</f>
        <v/>
      </c>
      <c r="K513" s="1292">
        <f>IFERROR(INDEX('Price Change - non Flash'!E:E,MATCH('Included-Excluded EANs- Members'!H513,'Price Change - non Flash'!B:B,0)),"")</f>
        <v/>
      </c>
    </row>
    <row r="514" ht="15.6" customHeight="1" s="1659">
      <c r="G514" s="1290" t="n"/>
      <c r="H514" s="1291" t="n"/>
      <c r="I514" s="1292">
        <f>IFERROR(INDEX('Price Change - non Flash'!C:C,MATCH('Included-Excluded EANs- Members'!H514,'Price Change - non Flash'!B:B,0)),"")</f>
        <v/>
      </c>
      <c r="J514" s="1292">
        <f>IFERROR(INDEX('Price Change - non Flash'!D:D,MATCH('Included-Excluded EANs- Members'!H514,'Price Change - non Flash'!B:B,0)),"")</f>
        <v/>
      </c>
      <c r="K514" s="1292">
        <f>IFERROR(INDEX('Price Change - non Flash'!E:E,MATCH('Included-Excluded EANs- Members'!H514,'Price Change - non Flash'!B:B,0)),"")</f>
        <v/>
      </c>
    </row>
    <row r="515" ht="15.6" customHeight="1" s="1659">
      <c r="G515" s="1290" t="n"/>
      <c r="H515" s="1291" t="n"/>
      <c r="I515" s="1292">
        <f>IFERROR(INDEX('Price Change - non Flash'!C:C,MATCH('Included-Excluded EANs- Members'!H515,'Price Change - non Flash'!B:B,0)),"")</f>
        <v/>
      </c>
      <c r="J515" s="1292">
        <f>IFERROR(INDEX('Price Change - non Flash'!D:D,MATCH('Included-Excluded EANs- Members'!H515,'Price Change - non Flash'!B:B,0)),"")</f>
        <v/>
      </c>
      <c r="K515" s="1292">
        <f>IFERROR(INDEX('Price Change - non Flash'!E:E,MATCH('Included-Excluded EANs- Members'!H515,'Price Change - non Flash'!B:B,0)),"")</f>
        <v/>
      </c>
    </row>
    <row r="516" ht="15.6" customHeight="1" s="1659">
      <c r="G516" s="1290" t="n"/>
      <c r="H516" s="1291" t="n"/>
      <c r="I516" s="1292">
        <f>IFERROR(INDEX('Price Change - non Flash'!C:C,MATCH('Included-Excluded EANs- Members'!H516,'Price Change - non Flash'!B:B,0)),"")</f>
        <v/>
      </c>
      <c r="J516" s="1292">
        <f>IFERROR(INDEX('Price Change - non Flash'!D:D,MATCH('Included-Excluded EANs- Members'!H516,'Price Change - non Flash'!B:B,0)),"")</f>
        <v/>
      </c>
      <c r="K516" s="1292">
        <f>IFERROR(INDEX('Price Change - non Flash'!E:E,MATCH('Included-Excluded EANs- Members'!H516,'Price Change - non Flash'!B:B,0)),"")</f>
        <v/>
      </c>
    </row>
    <row r="517" ht="15.6" customHeight="1" s="1659">
      <c r="G517" s="1290" t="n"/>
      <c r="H517" s="1291" t="n"/>
      <c r="I517" s="1292">
        <f>IFERROR(INDEX('Price Change - non Flash'!C:C,MATCH('Included-Excluded EANs- Members'!H517,'Price Change - non Flash'!B:B,0)),"")</f>
        <v/>
      </c>
      <c r="J517" s="1292">
        <f>IFERROR(INDEX('Price Change - non Flash'!D:D,MATCH('Included-Excluded EANs- Members'!H517,'Price Change - non Flash'!B:B,0)),"")</f>
        <v/>
      </c>
      <c r="K517" s="1292">
        <f>IFERROR(INDEX('Price Change - non Flash'!E:E,MATCH('Included-Excluded EANs- Members'!H517,'Price Change - non Flash'!B:B,0)),"")</f>
        <v/>
      </c>
    </row>
    <row r="518" ht="15.6" customHeight="1" s="1659">
      <c r="G518" s="1290" t="n"/>
      <c r="H518" s="1291" t="n"/>
      <c r="I518" s="1292">
        <f>IFERROR(INDEX('Price Change - non Flash'!C:C,MATCH('Included-Excluded EANs- Members'!H518,'Price Change - non Flash'!B:B,0)),"")</f>
        <v/>
      </c>
      <c r="J518" s="1292">
        <f>IFERROR(INDEX('Price Change - non Flash'!D:D,MATCH('Included-Excluded EANs- Members'!H518,'Price Change - non Flash'!B:B,0)),"")</f>
        <v/>
      </c>
      <c r="K518" s="1292">
        <f>IFERROR(INDEX('Price Change - non Flash'!E:E,MATCH('Included-Excluded EANs- Members'!H518,'Price Change - non Flash'!B:B,0)),"")</f>
        <v/>
      </c>
    </row>
    <row r="519" ht="15.6" customHeight="1" s="1659">
      <c r="G519" s="1290" t="n"/>
      <c r="H519" s="1291" t="n"/>
      <c r="I519" s="1292">
        <f>IFERROR(INDEX('Price Change - non Flash'!C:C,MATCH('Included-Excluded EANs- Members'!H519,'Price Change - non Flash'!B:B,0)),"")</f>
        <v/>
      </c>
      <c r="J519" s="1292">
        <f>IFERROR(INDEX('Price Change - non Flash'!D:D,MATCH('Included-Excluded EANs- Members'!H519,'Price Change - non Flash'!B:B,0)),"")</f>
        <v/>
      </c>
      <c r="K519" s="1292">
        <f>IFERROR(INDEX('Price Change - non Flash'!E:E,MATCH('Included-Excluded EANs- Members'!H519,'Price Change - non Flash'!B:B,0)),"")</f>
        <v/>
      </c>
    </row>
    <row r="520" ht="15.6" customHeight="1" s="1659">
      <c r="G520" s="1290" t="n"/>
      <c r="H520" s="1291" t="n"/>
      <c r="I520" s="1292">
        <f>IFERROR(INDEX('Price Change - non Flash'!C:C,MATCH('Included-Excluded EANs- Members'!H520,'Price Change - non Flash'!B:B,0)),"")</f>
        <v/>
      </c>
      <c r="J520" s="1292">
        <f>IFERROR(INDEX('Price Change - non Flash'!D:D,MATCH('Included-Excluded EANs- Members'!H520,'Price Change - non Flash'!B:B,0)),"")</f>
        <v/>
      </c>
      <c r="K520" s="1292">
        <f>IFERROR(INDEX('Price Change - non Flash'!E:E,MATCH('Included-Excluded EANs- Members'!H520,'Price Change - non Flash'!B:B,0)),"")</f>
        <v/>
      </c>
    </row>
    <row r="521" ht="15.6" customHeight="1" s="1659">
      <c r="G521" s="1290" t="n"/>
      <c r="H521" s="1291" t="n"/>
      <c r="I521" s="1292">
        <f>IFERROR(INDEX('Price Change - non Flash'!C:C,MATCH('Included-Excluded EANs- Members'!H521,'Price Change - non Flash'!B:B,0)),"")</f>
        <v/>
      </c>
      <c r="J521" s="1292">
        <f>IFERROR(INDEX('Price Change - non Flash'!D:D,MATCH('Included-Excluded EANs- Members'!H521,'Price Change - non Flash'!B:B,0)),"")</f>
        <v/>
      </c>
      <c r="K521" s="1292">
        <f>IFERROR(INDEX('Price Change - non Flash'!E:E,MATCH('Included-Excluded EANs- Members'!H521,'Price Change - non Flash'!B:B,0)),"")</f>
        <v/>
      </c>
    </row>
    <row r="522" ht="15.6" customHeight="1" s="1659">
      <c r="G522" s="1290" t="n"/>
      <c r="H522" s="1291" t="n"/>
      <c r="I522" s="1292">
        <f>IFERROR(INDEX('Price Change - non Flash'!C:C,MATCH('Included-Excluded EANs- Members'!H522,'Price Change - non Flash'!B:B,0)),"")</f>
        <v/>
      </c>
      <c r="J522" s="1292">
        <f>IFERROR(INDEX('Price Change - non Flash'!D:D,MATCH('Included-Excluded EANs- Members'!H522,'Price Change - non Flash'!B:B,0)),"")</f>
        <v/>
      </c>
      <c r="K522" s="1292">
        <f>IFERROR(INDEX('Price Change - non Flash'!E:E,MATCH('Included-Excluded EANs- Members'!H522,'Price Change - non Flash'!B:B,0)),"")</f>
        <v/>
      </c>
    </row>
    <row r="523" ht="15.6" customHeight="1" s="1659">
      <c r="G523" s="1290" t="n"/>
      <c r="H523" s="1291" t="n"/>
      <c r="I523" s="1292">
        <f>IFERROR(INDEX('Price Change - non Flash'!C:C,MATCH('Included-Excluded EANs- Members'!H523,'Price Change - non Flash'!B:B,0)),"")</f>
        <v/>
      </c>
      <c r="J523" s="1292">
        <f>IFERROR(INDEX('Price Change - non Flash'!D:D,MATCH('Included-Excluded EANs- Members'!H523,'Price Change - non Flash'!B:B,0)),"")</f>
        <v/>
      </c>
      <c r="K523" s="1292">
        <f>IFERROR(INDEX('Price Change - non Flash'!E:E,MATCH('Included-Excluded EANs- Members'!H523,'Price Change - non Flash'!B:B,0)),"")</f>
        <v/>
      </c>
    </row>
    <row r="524" ht="15.6" customHeight="1" s="1659">
      <c r="G524" s="1290" t="n"/>
      <c r="H524" s="1291" t="n"/>
      <c r="I524" s="1292">
        <f>IFERROR(INDEX('Price Change - non Flash'!C:C,MATCH('Included-Excluded EANs- Members'!H524,'Price Change - non Flash'!B:B,0)),"")</f>
        <v/>
      </c>
      <c r="J524" s="1292">
        <f>IFERROR(INDEX('Price Change - non Flash'!D:D,MATCH('Included-Excluded EANs- Members'!H524,'Price Change - non Flash'!B:B,0)),"")</f>
        <v/>
      </c>
      <c r="K524" s="1292">
        <f>IFERROR(INDEX('Price Change - non Flash'!E:E,MATCH('Included-Excluded EANs- Members'!H524,'Price Change - non Flash'!B:B,0)),"")</f>
        <v/>
      </c>
    </row>
    <row r="525" ht="15.6" customHeight="1" s="1659">
      <c r="G525" s="1290" t="n"/>
      <c r="H525" s="1291" t="n"/>
      <c r="I525" s="1292">
        <f>IFERROR(INDEX('Price Change - non Flash'!C:C,MATCH('Included-Excluded EANs- Members'!H525,'Price Change - non Flash'!B:B,0)),"")</f>
        <v/>
      </c>
      <c r="J525" s="1292">
        <f>IFERROR(INDEX('Price Change - non Flash'!D:D,MATCH('Included-Excluded EANs- Members'!H525,'Price Change - non Flash'!B:B,0)),"")</f>
        <v/>
      </c>
      <c r="K525" s="1292">
        <f>IFERROR(INDEX('Price Change - non Flash'!E:E,MATCH('Included-Excluded EANs- Members'!H525,'Price Change - non Flash'!B:B,0)),"")</f>
        <v/>
      </c>
    </row>
    <row r="526" ht="15.6" customHeight="1" s="1659">
      <c r="G526" s="1290" t="n"/>
      <c r="H526" s="1291" t="n"/>
      <c r="I526" s="1292">
        <f>IFERROR(INDEX('Price Change - non Flash'!C:C,MATCH('Included-Excluded EANs- Members'!H526,'Price Change - non Flash'!B:B,0)),"")</f>
        <v/>
      </c>
      <c r="J526" s="1292">
        <f>IFERROR(INDEX('Price Change - non Flash'!D:D,MATCH('Included-Excluded EANs- Members'!H526,'Price Change - non Flash'!B:B,0)),"")</f>
        <v/>
      </c>
      <c r="K526" s="1292">
        <f>IFERROR(INDEX('Price Change - non Flash'!E:E,MATCH('Included-Excluded EANs- Members'!H526,'Price Change - non Flash'!B:B,0)),"")</f>
        <v/>
      </c>
    </row>
    <row r="527" ht="15.6" customHeight="1" s="1659">
      <c r="G527" s="1290" t="n"/>
      <c r="H527" s="1291" t="n"/>
      <c r="I527" s="1292">
        <f>IFERROR(INDEX('Price Change - non Flash'!C:C,MATCH('Included-Excluded EANs- Members'!H527,'Price Change - non Flash'!B:B,0)),"")</f>
        <v/>
      </c>
      <c r="J527" s="1292">
        <f>IFERROR(INDEX('Price Change - non Flash'!D:D,MATCH('Included-Excluded EANs- Members'!H527,'Price Change - non Flash'!B:B,0)),"")</f>
        <v/>
      </c>
      <c r="K527" s="1292">
        <f>IFERROR(INDEX('Price Change - non Flash'!E:E,MATCH('Included-Excluded EANs- Members'!H527,'Price Change - non Flash'!B:B,0)),"")</f>
        <v/>
      </c>
    </row>
    <row r="528" ht="15.6" customHeight="1" s="1659">
      <c r="G528" s="1290" t="n"/>
      <c r="H528" s="1291" t="n"/>
      <c r="I528" s="1292">
        <f>IFERROR(INDEX('Price Change - non Flash'!C:C,MATCH('Included-Excluded EANs- Members'!H528,'Price Change - non Flash'!B:B,0)),"")</f>
        <v/>
      </c>
      <c r="J528" s="1292">
        <f>IFERROR(INDEX('Price Change - non Flash'!D:D,MATCH('Included-Excluded EANs- Members'!H528,'Price Change - non Flash'!B:B,0)),"")</f>
        <v/>
      </c>
      <c r="K528" s="1292">
        <f>IFERROR(INDEX('Price Change - non Flash'!E:E,MATCH('Included-Excluded EANs- Members'!H528,'Price Change - non Flash'!B:B,0)),"")</f>
        <v/>
      </c>
    </row>
    <row r="529" ht="15.6" customHeight="1" s="1659">
      <c r="G529" s="1290" t="n"/>
      <c r="H529" s="1291" t="n"/>
      <c r="I529" s="1292">
        <f>IFERROR(INDEX('Price Change - non Flash'!C:C,MATCH('Included-Excluded EANs- Members'!H529,'Price Change - non Flash'!B:B,0)),"")</f>
        <v/>
      </c>
      <c r="J529" s="1292">
        <f>IFERROR(INDEX('Price Change - non Flash'!D:D,MATCH('Included-Excluded EANs- Members'!H529,'Price Change - non Flash'!B:B,0)),"")</f>
        <v/>
      </c>
      <c r="K529" s="1292">
        <f>IFERROR(INDEX('Price Change - non Flash'!E:E,MATCH('Included-Excluded EANs- Members'!H529,'Price Change - non Flash'!B:B,0)),"")</f>
        <v/>
      </c>
    </row>
    <row r="530" ht="15.6" customHeight="1" s="1659">
      <c r="G530" s="1290" t="n"/>
      <c r="H530" s="1291" t="n"/>
      <c r="I530" s="1292">
        <f>IFERROR(INDEX('Price Change - non Flash'!C:C,MATCH('Included-Excluded EANs- Members'!H530,'Price Change - non Flash'!B:B,0)),"")</f>
        <v/>
      </c>
      <c r="J530" s="1292">
        <f>IFERROR(INDEX('Price Change - non Flash'!D:D,MATCH('Included-Excluded EANs- Members'!H530,'Price Change - non Flash'!B:B,0)),"")</f>
        <v/>
      </c>
      <c r="K530" s="1292">
        <f>IFERROR(INDEX('Price Change - non Flash'!E:E,MATCH('Included-Excluded EANs- Members'!H530,'Price Change - non Flash'!B:B,0)),"")</f>
        <v/>
      </c>
    </row>
    <row r="531" ht="15.6" customHeight="1" s="1659">
      <c r="G531" s="1290" t="n"/>
      <c r="H531" s="1291" t="n"/>
      <c r="I531" s="1292">
        <f>IFERROR(INDEX('Price Change - non Flash'!C:C,MATCH('Included-Excluded EANs- Members'!H531,'Price Change - non Flash'!B:B,0)),"")</f>
        <v/>
      </c>
      <c r="J531" s="1292">
        <f>IFERROR(INDEX('Price Change - non Flash'!D:D,MATCH('Included-Excluded EANs- Members'!H531,'Price Change - non Flash'!B:B,0)),"")</f>
        <v/>
      </c>
      <c r="K531" s="1292">
        <f>IFERROR(INDEX('Price Change - non Flash'!E:E,MATCH('Included-Excluded EANs- Members'!H531,'Price Change - non Flash'!B:B,0)),"")</f>
        <v/>
      </c>
    </row>
    <row r="532" ht="15.6" customHeight="1" s="1659">
      <c r="G532" s="1290" t="n"/>
      <c r="H532" s="1291" t="n"/>
      <c r="I532" s="1292">
        <f>IFERROR(INDEX('Price Change - non Flash'!C:C,MATCH('Included-Excluded EANs- Members'!H532,'Price Change - non Flash'!B:B,0)),"")</f>
        <v/>
      </c>
      <c r="J532" s="1292">
        <f>IFERROR(INDEX('Price Change - non Flash'!D:D,MATCH('Included-Excluded EANs- Members'!H532,'Price Change - non Flash'!B:B,0)),"")</f>
        <v/>
      </c>
      <c r="K532" s="1292">
        <f>IFERROR(INDEX('Price Change - non Flash'!E:E,MATCH('Included-Excluded EANs- Members'!H532,'Price Change - non Flash'!B:B,0)),"")</f>
        <v/>
      </c>
    </row>
    <row r="533" ht="15.6" customHeight="1" s="1659">
      <c r="G533" s="1290" t="n"/>
      <c r="H533" s="1291" t="n"/>
      <c r="I533" s="1292">
        <f>IFERROR(INDEX('Price Change - non Flash'!C:C,MATCH('Included-Excluded EANs- Members'!H533,'Price Change - non Flash'!B:B,0)),"")</f>
        <v/>
      </c>
      <c r="J533" s="1292">
        <f>IFERROR(INDEX('Price Change - non Flash'!D:D,MATCH('Included-Excluded EANs- Members'!H533,'Price Change - non Flash'!B:B,0)),"")</f>
        <v/>
      </c>
      <c r="K533" s="1292">
        <f>IFERROR(INDEX('Price Change - non Flash'!E:E,MATCH('Included-Excluded EANs- Members'!H533,'Price Change - non Flash'!B:B,0)),"")</f>
        <v/>
      </c>
    </row>
    <row r="534" ht="15.6" customHeight="1" s="1659">
      <c r="G534" s="1290" t="n"/>
      <c r="H534" s="1291" t="n"/>
      <c r="I534" s="1292">
        <f>IFERROR(INDEX('Price Change - non Flash'!C:C,MATCH('Included-Excluded EANs- Members'!H534,'Price Change - non Flash'!B:B,0)),"")</f>
        <v/>
      </c>
      <c r="J534" s="1292">
        <f>IFERROR(INDEX('Price Change - non Flash'!D:D,MATCH('Included-Excluded EANs- Members'!H534,'Price Change - non Flash'!B:B,0)),"")</f>
        <v/>
      </c>
      <c r="K534" s="1292">
        <f>IFERROR(INDEX('Price Change - non Flash'!E:E,MATCH('Included-Excluded EANs- Members'!H534,'Price Change - non Flash'!B:B,0)),"")</f>
        <v/>
      </c>
    </row>
    <row r="535" ht="15.6" customHeight="1" s="1659">
      <c r="G535" s="1290" t="n"/>
      <c r="H535" s="1291" t="n"/>
      <c r="I535" s="1292">
        <f>IFERROR(INDEX('Price Change - non Flash'!C:C,MATCH('Included-Excluded EANs- Members'!H535,'Price Change - non Flash'!B:B,0)),"")</f>
        <v/>
      </c>
      <c r="J535" s="1292">
        <f>IFERROR(INDEX('Price Change - non Flash'!D:D,MATCH('Included-Excluded EANs- Members'!H535,'Price Change - non Flash'!B:B,0)),"")</f>
        <v/>
      </c>
      <c r="K535" s="1292">
        <f>IFERROR(INDEX('Price Change - non Flash'!E:E,MATCH('Included-Excluded EANs- Members'!H535,'Price Change - non Flash'!B:B,0)),"")</f>
        <v/>
      </c>
    </row>
    <row r="536" ht="15.6" customHeight="1" s="1659">
      <c r="G536" s="1290" t="n"/>
      <c r="H536" s="1291" t="n"/>
      <c r="I536" s="1292">
        <f>IFERROR(INDEX('Price Change - non Flash'!C:C,MATCH('Included-Excluded EANs- Members'!H536,'Price Change - non Flash'!B:B,0)),"")</f>
        <v/>
      </c>
      <c r="J536" s="1292">
        <f>IFERROR(INDEX('Price Change - non Flash'!D:D,MATCH('Included-Excluded EANs- Members'!H536,'Price Change - non Flash'!B:B,0)),"")</f>
        <v/>
      </c>
      <c r="K536" s="1292">
        <f>IFERROR(INDEX('Price Change - non Flash'!E:E,MATCH('Included-Excluded EANs- Members'!H536,'Price Change - non Flash'!B:B,0)),"")</f>
        <v/>
      </c>
    </row>
    <row r="537" ht="15.6" customHeight="1" s="1659">
      <c r="G537" s="1290" t="n"/>
      <c r="H537" s="1291" t="n"/>
      <c r="I537" s="1292">
        <f>IFERROR(INDEX('Price Change - non Flash'!C:C,MATCH('Included-Excluded EANs- Members'!H537,'Price Change - non Flash'!B:B,0)),"")</f>
        <v/>
      </c>
      <c r="J537" s="1292">
        <f>IFERROR(INDEX('Price Change - non Flash'!D:D,MATCH('Included-Excluded EANs- Members'!H537,'Price Change - non Flash'!B:B,0)),"")</f>
        <v/>
      </c>
      <c r="K537" s="1292">
        <f>IFERROR(INDEX('Price Change - non Flash'!E:E,MATCH('Included-Excluded EANs- Members'!H537,'Price Change - non Flash'!B:B,0)),"")</f>
        <v/>
      </c>
    </row>
    <row r="538" ht="15.6" customHeight="1" s="1659">
      <c r="G538" s="1290" t="n"/>
      <c r="H538" s="1291" t="n"/>
      <c r="I538" s="1292">
        <f>IFERROR(INDEX('Price Change - non Flash'!C:C,MATCH('Included-Excluded EANs- Members'!H538,'Price Change - non Flash'!B:B,0)),"")</f>
        <v/>
      </c>
      <c r="J538" s="1292">
        <f>IFERROR(INDEX('Price Change - non Flash'!D:D,MATCH('Included-Excluded EANs- Members'!H538,'Price Change - non Flash'!B:B,0)),"")</f>
        <v/>
      </c>
      <c r="K538" s="1292">
        <f>IFERROR(INDEX('Price Change - non Flash'!E:E,MATCH('Included-Excluded EANs- Members'!H538,'Price Change - non Flash'!B:B,0)),"")</f>
        <v/>
      </c>
    </row>
    <row r="539" ht="15.6" customHeight="1" s="1659">
      <c r="G539" s="1290" t="n"/>
      <c r="H539" s="1291" t="n"/>
      <c r="I539" s="1292">
        <f>IFERROR(INDEX('Price Change - non Flash'!C:C,MATCH('Included-Excluded EANs- Members'!H539,'Price Change - non Flash'!B:B,0)),"")</f>
        <v/>
      </c>
      <c r="J539" s="1292">
        <f>IFERROR(INDEX('Price Change - non Flash'!D:D,MATCH('Included-Excluded EANs- Members'!H539,'Price Change - non Flash'!B:B,0)),"")</f>
        <v/>
      </c>
      <c r="K539" s="1292">
        <f>IFERROR(INDEX('Price Change - non Flash'!E:E,MATCH('Included-Excluded EANs- Members'!H539,'Price Change - non Flash'!B:B,0)),"")</f>
        <v/>
      </c>
    </row>
    <row r="540" ht="15.6" customHeight="1" s="1659">
      <c r="G540" s="1290" t="n"/>
      <c r="H540" s="1291" t="n"/>
      <c r="I540" s="1292">
        <f>IFERROR(INDEX('Price Change - non Flash'!C:C,MATCH('Included-Excluded EANs- Members'!H540,'Price Change - non Flash'!B:B,0)),"")</f>
        <v/>
      </c>
      <c r="J540" s="1292">
        <f>IFERROR(INDEX('Price Change - non Flash'!D:D,MATCH('Included-Excluded EANs- Members'!H540,'Price Change - non Flash'!B:B,0)),"")</f>
        <v/>
      </c>
      <c r="K540" s="1292">
        <f>IFERROR(INDEX('Price Change - non Flash'!E:E,MATCH('Included-Excluded EANs- Members'!H540,'Price Change - non Flash'!B:B,0)),"")</f>
        <v/>
      </c>
    </row>
    <row r="541" ht="15.6" customHeight="1" s="1659">
      <c r="G541" s="1290" t="n"/>
      <c r="H541" s="1291" t="n"/>
      <c r="I541" s="1292">
        <f>IFERROR(INDEX('Price Change - non Flash'!C:C,MATCH('Included-Excluded EANs- Members'!H541,'Price Change - non Flash'!B:B,0)),"")</f>
        <v/>
      </c>
      <c r="J541" s="1292">
        <f>IFERROR(INDEX('Price Change - non Flash'!D:D,MATCH('Included-Excluded EANs- Members'!H541,'Price Change - non Flash'!B:B,0)),"")</f>
        <v/>
      </c>
      <c r="K541" s="1292">
        <f>IFERROR(INDEX('Price Change - non Flash'!E:E,MATCH('Included-Excluded EANs- Members'!H541,'Price Change - non Flash'!B:B,0)),"")</f>
        <v/>
      </c>
    </row>
    <row r="542" ht="15.6" customHeight="1" s="1659">
      <c r="G542" s="1290" t="n"/>
      <c r="H542" s="1291" t="n"/>
      <c r="I542" s="1292">
        <f>IFERROR(INDEX('Price Change - non Flash'!C:C,MATCH('Included-Excluded EANs- Members'!H542,'Price Change - non Flash'!B:B,0)),"")</f>
        <v/>
      </c>
      <c r="J542" s="1292">
        <f>IFERROR(INDEX('Price Change - non Flash'!D:D,MATCH('Included-Excluded EANs- Members'!H542,'Price Change - non Flash'!B:B,0)),"")</f>
        <v/>
      </c>
      <c r="K542" s="1292">
        <f>IFERROR(INDEX('Price Change - non Flash'!E:E,MATCH('Included-Excluded EANs- Members'!H542,'Price Change - non Flash'!B:B,0)),"")</f>
        <v/>
      </c>
    </row>
    <row r="543" ht="15.6" customHeight="1" s="1659">
      <c r="G543" s="1290" t="n"/>
      <c r="H543" s="1291" t="n"/>
      <c r="I543" s="1292">
        <f>IFERROR(INDEX('Price Change - non Flash'!C:C,MATCH('Included-Excluded EANs- Members'!H543,'Price Change - non Flash'!B:B,0)),"")</f>
        <v/>
      </c>
      <c r="J543" s="1292">
        <f>IFERROR(INDEX('Price Change - non Flash'!D:D,MATCH('Included-Excluded EANs- Members'!H543,'Price Change - non Flash'!B:B,0)),"")</f>
        <v/>
      </c>
      <c r="K543" s="1292">
        <f>IFERROR(INDEX('Price Change - non Flash'!E:E,MATCH('Included-Excluded EANs- Members'!H543,'Price Change - non Flash'!B:B,0)),"")</f>
        <v/>
      </c>
    </row>
    <row r="544" ht="15.6" customHeight="1" s="1659">
      <c r="G544" s="1290" t="n"/>
      <c r="H544" s="1291" t="n"/>
      <c r="I544" s="1292">
        <f>IFERROR(INDEX('Price Change - non Flash'!C:C,MATCH('Included-Excluded EANs- Members'!H544,'Price Change - non Flash'!B:B,0)),"")</f>
        <v/>
      </c>
      <c r="J544" s="1292">
        <f>IFERROR(INDEX('Price Change - non Flash'!D:D,MATCH('Included-Excluded EANs- Members'!H544,'Price Change - non Flash'!B:B,0)),"")</f>
        <v/>
      </c>
      <c r="K544" s="1292">
        <f>IFERROR(INDEX('Price Change - non Flash'!E:E,MATCH('Included-Excluded EANs- Members'!H544,'Price Change - non Flash'!B:B,0)),"")</f>
        <v/>
      </c>
    </row>
    <row r="545" ht="15.6" customHeight="1" s="1659">
      <c r="G545" s="1290" t="n"/>
      <c r="H545" s="1291" t="n"/>
      <c r="I545" s="1292">
        <f>IFERROR(INDEX('Price Change - non Flash'!C:C,MATCH('Included-Excluded EANs- Members'!H545,'Price Change - non Flash'!B:B,0)),"")</f>
        <v/>
      </c>
      <c r="J545" s="1292">
        <f>IFERROR(INDEX('Price Change - non Flash'!D:D,MATCH('Included-Excluded EANs- Members'!H545,'Price Change - non Flash'!B:B,0)),"")</f>
        <v/>
      </c>
      <c r="K545" s="1292">
        <f>IFERROR(INDEX('Price Change - non Flash'!E:E,MATCH('Included-Excluded EANs- Members'!H545,'Price Change - non Flash'!B:B,0)),"")</f>
        <v/>
      </c>
    </row>
    <row r="546" ht="15.6" customHeight="1" s="1659">
      <c r="G546" s="1290" t="n"/>
      <c r="H546" s="1291" t="n"/>
      <c r="I546" s="1292">
        <f>IFERROR(INDEX('Price Change - non Flash'!C:C,MATCH('Included-Excluded EANs- Members'!H546,'Price Change - non Flash'!B:B,0)),"")</f>
        <v/>
      </c>
      <c r="J546" s="1292">
        <f>IFERROR(INDEX('Price Change - non Flash'!D:D,MATCH('Included-Excluded EANs- Members'!H546,'Price Change - non Flash'!B:B,0)),"")</f>
        <v/>
      </c>
      <c r="K546" s="1292">
        <f>IFERROR(INDEX('Price Change - non Flash'!E:E,MATCH('Included-Excluded EANs- Members'!H546,'Price Change - non Flash'!B:B,0)),"")</f>
        <v/>
      </c>
    </row>
    <row r="547" ht="15.6" customHeight="1" s="1659">
      <c r="G547" s="1290" t="n"/>
      <c r="H547" s="1291" t="n"/>
      <c r="I547" s="1292">
        <f>IFERROR(INDEX('Price Change - non Flash'!C:C,MATCH('Included-Excluded EANs- Members'!H547,'Price Change - non Flash'!B:B,0)),"")</f>
        <v/>
      </c>
      <c r="J547" s="1292">
        <f>IFERROR(INDEX('Price Change - non Flash'!D:D,MATCH('Included-Excluded EANs- Members'!H547,'Price Change - non Flash'!B:B,0)),"")</f>
        <v/>
      </c>
      <c r="K547" s="1292">
        <f>IFERROR(INDEX('Price Change - non Flash'!E:E,MATCH('Included-Excluded EANs- Members'!H547,'Price Change - non Flash'!B:B,0)),"")</f>
        <v/>
      </c>
    </row>
    <row r="548" ht="15.6" customHeight="1" s="1659">
      <c r="G548" s="1290" t="n"/>
      <c r="H548" s="1291" t="n"/>
      <c r="I548" s="1292">
        <f>IFERROR(INDEX('Price Change - non Flash'!C:C,MATCH('Included-Excluded EANs- Members'!H548,'Price Change - non Flash'!B:B,0)),"")</f>
        <v/>
      </c>
      <c r="J548" s="1292">
        <f>IFERROR(INDEX('Price Change - non Flash'!D:D,MATCH('Included-Excluded EANs- Members'!H548,'Price Change - non Flash'!B:B,0)),"")</f>
        <v/>
      </c>
      <c r="K548" s="1292">
        <f>IFERROR(INDEX('Price Change - non Flash'!E:E,MATCH('Included-Excluded EANs- Members'!H548,'Price Change - non Flash'!B:B,0)),"")</f>
        <v/>
      </c>
    </row>
    <row r="549" ht="15.6" customHeight="1" s="1659">
      <c r="G549" s="1290" t="n"/>
      <c r="H549" s="1291" t="n"/>
      <c r="I549" s="1292">
        <f>IFERROR(INDEX('Price Change - non Flash'!C:C,MATCH('Included-Excluded EANs- Members'!H549,'Price Change - non Flash'!B:B,0)),"")</f>
        <v/>
      </c>
      <c r="J549" s="1292">
        <f>IFERROR(INDEX('Price Change - non Flash'!D:D,MATCH('Included-Excluded EANs- Members'!H549,'Price Change - non Flash'!B:B,0)),"")</f>
        <v/>
      </c>
      <c r="K549" s="1292">
        <f>IFERROR(INDEX('Price Change - non Flash'!E:E,MATCH('Included-Excluded EANs- Members'!H549,'Price Change - non Flash'!B:B,0)),"")</f>
        <v/>
      </c>
    </row>
    <row r="550" ht="15.6" customHeight="1" s="1659">
      <c r="G550" s="1290" t="n"/>
      <c r="H550" s="1291" t="n"/>
      <c r="I550" s="1292">
        <f>IFERROR(INDEX('Price Change - non Flash'!C:C,MATCH('Included-Excluded EANs- Members'!H550,'Price Change - non Flash'!B:B,0)),"")</f>
        <v/>
      </c>
      <c r="J550" s="1292">
        <f>IFERROR(INDEX('Price Change - non Flash'!D:D,MATCH('Included-Excluded EANs- Members'!H550,'Price Change - non Flash'!B:B,0)),"")</f>
        <v/>
      </c>
      <c r="K550" s="1292">
        <f>IFERROR(INDEX('Price Change - non Flash'!E:E,MATCH('Included-Excluded EANs- Members'!H550,'Price Change - non Flash'!B:B,0)),"")</f>
        <v/>
      </c>
    </row>
    <row r="551" ht="15.6" customHeight="1" s="1659">
      <c r="G551" s="1290" t="n"/>
      <c r="H551" s="1291" t="n"/>
      <c r="I551" s="1292">
        <f>IFERROR(INDEX('Price Change - non Flash'!C:C,MATCH('Included-Excluded EANs- Members'!H551,'Price Change - non Flash'!B:B,0)),"")</f>
        <v/>
      </c>
      <c r="J551" s="1292">
        <f>IFERROR(INDEX('Price Change - non Flash'!D:D,MATCH('Included-Excluded EANs- Members'!H551,'Price Change - non Flash'!B:B,0)),"")</f>
        <v/>
      </c>
      <c r="K551" s="1292">
        <f>IFERROR(INDEX('Price Change - non Flash'!E:E,MATCH('Included-Excluded EANs- Members'!H551,'Price Change - non Flash'!B:B,0)),"")</f>
        <v/>
      </c>
    </row>
    <row r="552" ht="15.6" customHeight="1" s="1659">
      <c r="G552" s="1290" t="n"/>
      <c r="H552" s="1291" t="n"/>
      <c r="I552" s="1292">
        <f>IFERROR(INDEX('Price Change - non Flash'!C:C,MATCH('Included-Excluded EANs- Members'!H552,'Price Change - non Flash'!B:B,0)),"")</f>
        <v/>
      </c>
      <c r="J552" s="1292">
        <f>IFERROR(INDEX('Price Change - non Flash'!D:D,MATCH('Included-Excluded EANs- Members'!H552,'Price Change - non Flash'!B:B,0)),"")</f>
        <v/>
      </c>
      <c r="K552" s="1292">
        <f>IFERROR(INDEX('Price Change - non Flash'!E:E,MATCH('Included-Excluded EANs- Members'!H552,'Price Change - non Flash'!B:B,0)),"")</f>
        <v/>
      </c>
    </row>
    <row r="553" ht="15.6" customHeight="1" s="1659">
      <c r="G553" s="1290" t="n"/>
      <c r="H553" s="1291" t="n"/>
      <c r="I553" s="1292">
        <f>IFERROR(INDEX('Price Change - non Flash'!C:C,MATCH('Included-Excluded EANs- Members'!H553,'Price Change - non Flash'!B:B,0)),"")</f>
        <v/>
      </c>
      <c r="J553" s="1292">
        <f>IFERROR(INDEX('Price Change - non Flash'!D:D,MATCH('Included-Excluded EANs- Members'!H553,'Price Change - non Flash'!B:B,0)),"")</f>
        <v/>
      </c>
      <c r="K553" s="1292">
        <f>IFERROR(INDEX('Price Change - non Flash'!E:E,MATCH('Included-Excluded EANs- Members'!H553,'Price Change - non Flash'!B:B,0)),"")</f>
        <v/>
      </c>
    </row>
    <row r="554" ht="15.6" customHeight="1" s="1659">
      <c r="G554" s="1290" t="n"/>
      <c r="H554" s="1291" t="n"/>
      <c r="I554" s="1292">
        <f>IFERROR(INDEX('Price Change - non Flash'!C:C,MATCH('Included-Excluded EANs- Members'!H554,'Price Change - non Flash'!B:B,0)),"")</f>
        <v/>
      </c>
      <c r="J554" s="1292">
        <f>IFERROR(INDEX('Price Change - non Flash'!D:D,MATCH('Included-Excluded EANs- Members'!H554,'Price Change - non Flash'!B:B,0)),"")</f>
        <v/>
      </c>
      <c r="K554" s="1292">
        <f>IFERROR(INDEX('Price Change - non Flash'!E:E,MATCH('Included-Excluded EANs- Members'!H554,'Price Change - non Flash'!B:B,0)),"")</f>
        <v/>
      </c>
    </row>
    <row r="555" ht="15.6" customHeight="1" s="1659">
      <c r="G555" s="1290" t="n"/>
      <c r="H555" s="1291" t="n"/>
      <c r="I555" s="1292">
        <f>IFERROR(INDEX('Price Change - non Flash'!C:C,MATCH('Included-Excluded EANs- Members'!H555,'Price Change - non Flash'!B:B,0)),"")</f>
        <v/>
      </c>
      <c r="J555" s="1292">
        <f>IFERROR(INDEX('Price Change - non Flash'!D:D,MATCH('Included-Excluded EANs- Members'!H555,'Price Change - non Flash'!B:B,0)),"")</f>
        <v/>
      </c>
      <c r="K555" s="1292">
        <f>IFERROR(INDEX('Price Change - non Flash'!E:E,MATCH('Included-Excluded EANs- Members'!H555,'Price Change - non Flash'!B:B,0)),"")</f>
        <v/>
      </c>
    </row>
    <row r="556" ht="15.6" customHeight="1" s="1659">
      <c r="G556" s="1290" t="n"/>
      <c r="H556" s="1291" t="n"/>
      <c r="I556" s="1292">
        <f>IFERROR(INDEX('Price Change - non Flash'!C:C,MATCH('Included-Excluded EANs- Members'!H556,'Price Change - non Flash'!B:B,0)),"")</f>
        <v/>
      </c>
      <c r="J556" s="1292">
        <f>IFERROR(INDEX('Price Change - non Flash'!D:D,MATCH('Included-Excluded EANs- Members'!H556,'Price Change - non Flash'!B:B,0)),"")</f>
        <v/>
      </c>
      <c r="K556" s="1292">
        <f>IFERROR(INDEX('Price Change - non Flash'!E:E,MATCH('Included-Excluded EANs- Members'!H556,'Price Change - non Flash'!B:B,0)),"")</f>
        <v/>
      </c>
    </row>
    <row r="557" ht="15.6" customHeight="1" s="1659">
      <c r="G557" s="1290" t="n"/>
      <c r="H557" s="1291" t="n"/>
      <c r="I557" s="1292">
        <f>IFERROR(INDEX('Price Change - non Flash'!C:C,MATCH('Included-Excluded EANs- Members'!H557,'Price Change - non Flash'!B:B,0)),"")</f>
        <v/>
      </c>
      <c r="J557" s="1292">
        <f>IFERROR(INDEX('Price Change - non Flash'!D:D,MATCH('Included-Excluded EANs- Members'!H557,'Price Change - non Flash'!B:B,0)),"")</f>
        <v/>
      </c>
      <c r="K557" s="1292">
        <f>IFERROR(INDEX('Price Change - non Flash'!E:E,MATCH('Included-Excluded EANs- Members'!H557,'Price Change - non Flash'!B:B,0)),"")</f>
        <v/>
      </c>
    </row>
    <row r="558" ht="15.6" customHeight="1" s="1659">
      <c r="G558" s="1290" t="n"/>
      <c r="H558" s="1291" t="n"/>
      <c r="I558" s="1292">
        <f>IFERROR(INDEX('Price Change - non Flash'!C:C,MATCH('Included-Excluded EANs- Members'!H558,'Price Change - non Flash'!B:B,0)),"")</f>
        <v/>
      </c>
      <c r="J558" s="1292">
        <f>IFERROR(INDEX('Price Change - non Flash'!D:D,MATCH('Included-Excluded EANs- Members'!H558,'Price Change - non Flash'!B:B,0)),"")</f>
        <v/>
      </c>
      <c r="K558" s="1292">
        <f>IFERROR(INDEX('Price Change - non Flash'!E:E,MATCH('Included-Excluded EANs- Members'!H558,'Price Change - non Flash'!B:B,0)),"")</f>
        <v/>
      </c>
    </row>
    <row r="559" ht="15.6" customHeight="1" s="1659">
      <c r="G559" s="1290" t="n"/>
      <c r="H559" s="1291" t="n"/>
      <c r="I559" s="1292">
        <f>IFERROR(INDEX('Price Change - non Flash'!C:C,MATCH('Included-Excluded EANs- Members'!H559,'Price Change - non Flash'!B:B,0)),"")</f>
        <v/>
      </c>
      <c r="J559" s="1292">
        <f>IFERROR(INDEX('Price Change - non Flash'!D:D,MATCH('Included-Excluded EANs- Members'!H559,'Price Change - non Flash'!B:B,0)),"")</f>
        <v/>
      </c>
      <c r="K559" s="1292">
        <f>IFERROR(INDEX('Price Change - non Flash'!E:E,MATCH('Included-Excluded EANs- Members'!H559,'Price Change - non Flash'!B:B,0)),"")</f>
        <v/>
      </c>
    </row>
    <row r="560" ht="15.6" customHeight="1" s="1659">
      <c r="G560" s="1290" t="n"/>
      <c r="H560" s="1291" t="n"/>
      <c r="I560" s="1292">
        <f>IFERROR(INDEX('Price Change - non Flash'!C:C,MATCH('Included-Excluded EANs- Members'!H560,'Price Change - non Flash'!B:B,0)),"")</f>
        <v/>
      </c>
      <c r="J560" s="1292">
        <f>IFERROR(INDEX('Price Change - non Flash'!D:D,MATCH('Included-Excluded EANs- Members'!H560,'Price Change - non Flash'!B:B,0)),"")</f>
        <v/>
      </c>
      <c r="K560" s="1292">
        <f>IFERROR(INDEX('Price Change - non Flash'!E:E,MATCH('Included-Excluded EANs- Members'!H560,'Price Change - non Flash'!B:B,0)),"")</f>
        <v/>
      </c>
    </row>
    <row r="561" ht="15.6" customHeight="1" s="1659">
      <c r="G561" s="1290" t="n"/>
      <c r="H561" s="1291" t="n"/>
      <c r="I561" s="1292">
        <f>IFERROR(INDEX('Price Change - non Flash'!C:C,MATCH('Included-Excluded EANs- Members'!H561,'Price Change - non Flash'!B:B,0)),"")</f>
        <v/>
      </c>
      <c r="J561" s="1292">
        <f>IFERROR(INDEX('Price Change - non Flash'!D:D,MATCH('Included-Excluded EANs- Members'!H561,'Price Change - non Flash'!B:B,0)),"")</f>
        <v/>
      </c>
      <c r="K561" s="1292">
        <f>IFERROR(INDEX('Price Change - non Flash'!E:E,MATCH('Included-Excluded EANs- Members'!H561,'Price Change - non Flash'!B:B,0)),"")</f>
        <v/>
      </c>
    </row>
    <row r="562" ht="15.6" customHeight="1" s="1659">
      <c r="G562" s="1290" t="n"/>
      <c r="H562" s="1291" t="n"/>
      <c r="I562" s="1292">
        <f>IFERROR(INDEX('Price Change - non Flash'!C:C,MATCH('Included-Excluded EANs- Members'!H562,'Price Change - non Flash'!B:B,0)),"")</f>
        <v/>
      </c>
      <c r="J562" s="1292">
        <f>IFERROR(INDEX('Price Change - non Flash'!D:D,MATCH('Included-Excluded EANs- Members'!H562,'Price Change - non Flash'!B:B,0)),"")</f>
        <v/>
      </c>
      <c r="K562" s="1292">
        <f>IFERROR(INDEX('Price Change - non Flash'!E:E,MATCH('Included-Excluded EANs- Members'!H562,'Price Change - non Flash'!B:B,0)),"")</f>
        <v/>
      </c>
    </row>
    <row r="563" ht="15.6" customHeight="1" s="1659">
      <c r="G563" s="1290" t="n"/>
      <c r="H563" s="1291" t="n"/>
      <c r="I563" s="1292">
        <f>IFERROR(INDEX('Price Change - non Flash'!C:C,MATCH('Included-Excluded EANs- Members'!H563,'Price Change - non Flash'!B:B,0)),"")</f>
        <v/>
      </c>
      <c r="J563" s="1292">
        <f>IFERROR(INDEX('Price Change - non Flash'!D:D,MATCH('Included-Excluded EANs- Members'!H563,'Price Change - non Flash'!B:B,0)),"")</f>
        <v/>
      </c>
      <c r="K563" s="1292">
        <f>IFERROR(INDEX('Price Change - non Flash'!E:E,MATCH('Included-Excluded EANs- Members'!H563,'Price Change - non Flash'!B:B,0)),"")</f>
        <v/>
      </c>
    </row>
    <row r="564" ht="15.6" customHeight="1" s="1659">
      <c r="G564" s="1290" t="n"/>
      <c r="H564" s="1291" t="n"/>
      <c r="I564" s="1292">
        <f>IFERROR(INDEX('Price Change - non Flash'!C:C,MATCH('Included-Excluded EANs- Members'!H564,'Price Change - non Flash'!B:B,0)),"")</f>
        <v/>
      </c>
      <c r="J564" s="1292">
        <f>IFERROR(INDEX('Price Change - non Flash'!D:D,MATCH('Included-Excluded EANs- Members'!H564,'Price Change - non Flash'!B:B,0)),"")</f>
        <v/>
      </c>
      <c r="K564" s="1292">
        <f>IFERROR(INDEX('Price Change - non Flash'!E:E,MATCH('Included-Excluded EANs- Members'!H564,'Price Change - non Flash'!B:B,0)),"")</f>
        <v/>
      </c>
    </row>
    <row r="565" ht="15.6" customHeight="1" s="1659">
      <c r="G565" s="1290" t="n"/>
      <c r="H565" s="1291" t="n"/>
      <c r="I565" s="1292">
        <f>IFERROR(INDEX('Price Change - non Flash'!C:C,MATCH('Included-Excluded EANs- Members'!H565,'Price Change - non Flash'!B:B,0)),"")</f>
        <v/>
      </c>
      <c r="J565" s="1292">
        <f>IFERROR(INDEX('Price Change - non Flash'!D:D,MATCH('Included-Excluded EANs- Members'!H565,'Price Change - non Flash'!B:B,0)),"")</f>
        <v/>
      </c>
      <c r="K565" s="1292">
        <f>IFERROR(INDEX('Price Change - non Flash'!E:E,MATCH('Included-Excluded EANs- Members'!H565,'Price Change - non Flash'!B:B,0)),"")</f>
        <v/>
      </c>
    </row>
    <row r="566" ht="15.6" customHeight="1" s="1659">
      <c r="G566" s="1290" t="n"/>
      <c r="H566" s="1291" t="n"/>
      <c r="I566" s="1292">
        <f>IFERROR(INDEX('Price Change - non Flash'!C:C,MATCH('Included-Excluded EANs- Members'!H566,'Price Change - non Flash'!B:B,0)),"")</f>
        <v/>
      </c>
      <c r="J566" s="1292">
        <f>IFERROR(INDEX('Price Change - non Flash'!D:D,MATCH('Included-Excluded EANs- Members'!H566,'Price Change - non Flash'!B:B,0)),"")</f>
        <v/>
      </c>
      <c r="K566" s="1292">
        <f>IFERROR(INDEX('Price Change - non Flash'!E:E,MATCH('Included-Excluded EANs- Members'!H566,'Price Change - non Flash'!B:B,0)),"")</f>
        <v/>
      </c>
    </row>
    <row r="567" ht="15.6" customHeight="1" s="1659">
      <c r="G567" s="1290" t="n"/>
      <c r="H567" s="1291" t="n"/>
      <c r="I567" s="1292">
        <f>IFERROR(INDEX('Price Change - non Flash'!C:C,MATCH('Included-Excluded EANs- Members'!H567,'Price Change - non Flash'!B:B,0)),"")</f>
        <v/>
      </c>
      <c r="J567" s="1292">
        <f>IFERROR(INDEX('Price Change - non Flash'!D:D,MATCH('Included-Excluded EANs- Members'!H567,'Price Change - non Flash'!B:B,0)),"")</f>
        <v/>
      </c>
      <c r="K567" s="1292">
        <f>IFERROR(INDEX('Price Change - non Flash'!E:E,MATCH('Included-Excluded EANs- Members'!H567,'Price Change - non Flash'!B:B,0)),"")</f>
        <v/>
      </c>
    </row>
    <row r="568" ht="15.6" customHeight="1" s="1659">
      <c r="G568" s="1290" t="n"/>
      <c r="H568" s="1291" t="n"/>
      <c r="I568" s="1292">
        <f>IFERROR(INDEX('Price Change - non Flash'!C:C,MATCH('Included-Excluded EANs- Members'!H568,'Price Change - non Flash'!B:B,0)),"")</f>
        <v/>
      </c>
      <c r="J568" s="1292">
        <f>IFERROR(INDEX('Price Change - non Flash'!D:D,MATCH('Included-Excluded EANs- Members'!H568,'Price Change - non Flash'!B:B,0)),"")</f>
        <v/>
      </c>
      <c r="K568" s="1292">
        <f>IFERROR(INDEX('Price Change - non Flash'!E:E,MATCH('Included-Excluded EANs- Members'!H568,'Price Change - non Flash'!B:B,0)),"")</f>
        <v/>
      </c>
    </row>
    <row r="569" ht="15.6" customHeight="1" s="1659">
      <c r="G569" s="1290" t="n"/>
      <c r="H569" s="1291" t="n"/>
      <c r="I569" s="1292">
        <f>IFERROR(INDEX('Price Change - non Flash'!C:C,MATCH('Included-Excluded EANs- Members'!H569,'Price Change - non Flash'!B:B,0)),"")</f>
        <v/>
      </c>
      <c r="J569" s="1292">
        <f>IFERROR(INDEX('Price Change - non Flash'!D:D,MATCH('Included-Excluded EANs- Members'!H569,'Price Change - non Flash'!B:B,0)),"")</f>
        <v/>
      </c>
      <c r="K569" s="1292">
        <f>IFERROR(INDEX('Price Change - non Flash'!E:E,MATCH('Included-Excluded EANs- Members'!H569,'Price Change - non Flash'!B:B,0)),"")</f>
        <v/>
      </c>
    </row>
    <row r="570" ht="15.6" customHeight="1" s="1659">
      <c r="G570" s="1290" t="n"/>
      <c r="H570" s="1291" t="n"/>
      <c r="I570" s="1292">
        <f>IFERROR(INDEX('Price Change - non Flash'!C:C,MATCH('Included-Excluded EANs- Members'!H570,'Price Change - non Flash'!B:B,0)),"")</f>
        <v/>
      </c>
      <c r="J570" s="1292">
        <f>IFERROR(INDEX('Price Change - non Flash'!D:D,MATCH('Included-Excluded EANs- Members'!H570,'Price Change - non Flash'!B:B,0)),"")</f>
        <v/>
      </c>
      <c r="K570" s="1292">
        <f>IFERROR(INDEX('Price Change - non Flash'!E:E,MATCH('Included-Excluded EANs- Members'!H570,'Price Change - non Flash'!B:B,0)),"")</f>
        <v/>
      </c>
    </row>
    <row r="571" ht="15.6" customHeight="1" s="1659">
      <c r="G571" s="1290" t="n"/>
      <c r="H571" s="1291" t="n"/>
      <c r="I571" s="1292">
        <f>IFERROR(INDEX('Price Change - non Flash'!C:C,MATCH('Included-Excluded EANs- Members'!H571,'Price Change - non Flash'!B:B,0)),"")</f>
        <v/>
      </c>
      <c r="J571" s="1292">
        <f>IFERROR(INDEX('Price Change - non Flash'!D:D,MATCH('Included-Excluded EANs- Members'!H571,'Price Change - non Flash'!B:B,0)),"")</f>
        <v/>
      </c>
      <c r="K571" s="1292">
        <f>IFERROR(INDEX('Price Change - non Flash'!E:E,MATCH('Included-Excluded EANs- Members'!H571,'Price Change - non Flash'!B:B,0)),"")</f>
        <v/>
      </c>
    </row>
    <row r="572" ht="15.6" customHeight="1" s="1659">
      <c r="G572" s="1290" t="n"/>
      <c r="H572" s="1291" t="n"/>
      <c r="I572" s="1292">
        <f>IFERROR(INDEX('Price Change - non Flash'!C:C,MATCH('Included-Excluded EANs- Members'!H572,'Price Change - non Flash'!B:B,0)),"")</f>
        <v/>
      </c>
      <c r="J572" s="1292">
        <f>IFERROR(INDEX('Price Change - non Flash'!D:D,MATCH('Included-Excluded EANs- Members'!H572,'Price Change - non Flash'!B:B,0)),"")</f>
        <v/>
      </c>
      <c r="K572" s="1292">
        <f>IFERROR(INDEX('Price Change - non Flash'!E:E,MATCH('Included-Excluded EANs- Members'!H572,'Price Change - non Flash'!B:B,0)),"")</f>
        <v/>
      </c>
    </row>
    <row r="573" ht="15.6" customHeight="1" s="1659">
      <c r="G573" s="1290" t="n"/>
      <c r="H573" s="1291" t="n"/>
      <c r="I573" s="1292">
        <f>IFERROR(INDEX('Price Change - non Flash'!C:C,MATCH('Included-Excluded EANs- Members'!H573,'Price Change - non Flash'!B:B,0)),"")</f>
        <v/>
      </c>
      <c r="J573" s="1292">
        <f>IFERROR(INDEX('Price Change - non Flash'!D:D,MATCH('Included-Excluded EANs- Members'!H573,'Price Change - non Flash'!B:B,0)),"")</f>
        <v/>
      </c>
      <c r="K573" s="1292">
        <f>IFERROR(INDEX('Price Change - non Flash'!E:E,MATCH('Included-Excluded EANs- Members'!H573,'Price Change - non Flash'!B:B,0)),"")</f>
        <v/>
      </c>
    </row>
    <row r="574" ht="15.6" customHeight="1" s="1659">
      <c r="G574" s="1290" t="n"/>
      <c r="H574" s="1291" t="n"/>
      <c r="I574" s="1292">
        <f>IFERROR(INDEX('Price Change - non Flash'!C:C,MATCH('Included-Excluded EANs- Members'!H574,'Price Change - non Flash'!B:B,0)),"")</f>
        <v/>
      </c>
      <c r="J574" s="1292">
        <f>IFERROR(INDEX('Price Change - non Flash'!D:D,MATCH('Included-Excluded EANs- Members'!H574,'Price Change - non Flash'!B:B,0)),"")</f>
        <v/>
      </c>
      <c r="K574" s="1292">
        <f>IFERROR(INDEX('Price Change - non Flash'!E:E,MATCH('Included-Excluded EANs- Members'!H574,'Price Change - non Flash'!B:B,0)),"")</f>
        <v/>
      </c>
    </row>
    <row r="575" ht="15.6" customHeight="1" s="1659">
      <c r="G575" s="1290" t="n"/>
      <c r="H575" s="1291" t="n"/>
      <c r="I575" s="1292">
        <f>IFERROR(INDEX('Price Change - non Flash'!C:C,MATCH('Included-Excluded EANs- Members'!H575,'Price Change - non Flash'!B:B,0)),"")</f>
        <v/>
      </c>
      <c r="J575" s="1292">
        <f>IFERROR(INDEX('Price Change - non Flash'!D:D,MATCH('Included-Excluded EANs- Members'!H575,'Price Change - non Flash'!B:B,0)),"")</f>
        <v/>
      </c>
      <c r="K575" s="1292">
        <f>IFERROR(INDEX('Price Change - non Flash'!E:E,MATCH('Included-Excluded EANs- Members'!H575,'Price Change - non Flash'!B:B,0)),"")</f>
        <v/>
      </c>
    </row>
    <row r="576" ht="15.6" customHeight="1" s="1659">
      <c r="G576" s="1290" t="n"/>
      <c r="H576" s="1291" t="n"/>
      <c r="I576" s="1292">
        <f>IFERROR(INDEX('Price Change - non Flash'!C:C,MATCH('Included-Excluded EANs- Members'!H576,'Price Change - non Flash'!B:B,0)),"")</f>
        <v/>
      </c>
      <c r="J576" s="1292">
        <f>IFERROR(INDEX('Price Change - non Flash'!D:D,MATCH('Included-Excluded EANs- Members'!H576,'Price Change - non Flash'!B:B,0)),"")</f>
        <v/>
      </c>
      <c r="K576" s="1292">
        <f>IFERROR(INDEX('Price Change - non Flash'!E:E,MATCH('Included-Excluded EANs- Members'!H576,'Price Change - non Flash'!B:B,0)),"")</f>
        <v/>
      </c>
    </row>
    <row r="577" ht="15.6" customHeight="1" s="1659">
      <c r="G577" s="1290" t="n"/>
      <c r="H577" s="1291" t="n"/>
      <c r="I577" s="1292">
        <f>IFERROR(INDEX('Price Change - non Flash'!C:C,MATCH('Included-Excluded EANs- Members'!H577,'Price Change - non Flash'!B:B,0)),"")</f>
        <v/>
      </c>
      <c r="J577" s="1292">
        <f>IFERROR(INDEX('Price Change - non Flash'!D:D,MATCH('Included-Excluded EANs- Members'!H577,'Price Change - non Flash'!B:B,0)),"")</f>
        <v/>
      </c>
      <c r="K577" s="1292">
        <f>IFERROR(INDEX('Price Change - non Flash'!E:E,MATCH('Included-Excluded EANs- Members'!H577,'Price Change - non Flash'!B:B,0)),"")</f>
        <v/>
      </c>
    </row>
    <row r="578" ht="15.6" customHeight="1" s="1659">
      <c r="G578" s="1290" t="n"/>
      <c r="H578" s="1291" t="n"/>
      <c r="I578" s="1292">
        <f>IFERROR(INDEX('Price Change - non Flash'!C:C,MATCH('Included-Excluded EANs- Members'!H578,'Price Change - non Flash'!B:B,0)),"")</f>
        <v/>
      </c>
      <c r="J578" s="1292">
        <f>IFERROR(INDEX('Price Change - non Flash'!D:D,MATCH('Included-Excluded EANs- Members'!H578,'Price Change - non Flash'!B:B,0)),"")</f>
        <v/>
      </c>
      <c r="K578" s="1292">
        <f>IFERROR(INDEX('Price Change - non Flash'!E:E,MATCH('Included-Excluded EANs- Members'!H578,'Price Change - non Flash'!B:B,0)),"")</f>
        <v/>
      </c>
    </row>
    <row r="579" ht="15.6" customHeight="1" s="1659">
      <c r="G579" s="1290" t="n"/>
      <c r="H579" s="1291" t="n"/>
      <c r="I579" s="1292">
        <f>IFERROR(INDEX('Price Change - non Flash'!C:C,MATCH('Included-Excluded EANs- Members'!H579,'Price Change - non Flash'!B:B,0)),"")</f>
        <v/>
      </c>
      <c r="J579" s="1292">
        <f>IFERROR(INDEX('Price Change - non Flash'!D:D,MATCH('Included-Excluded EANs- Members'!H579,'Price Change - non Flash'!B:B,0)),"")</f>
        <v/>
      </c>
      <c r="K579" s="1292">
        <f>IFERROR(INDEX('Price Change - non Flash'!E:E,MATCH('Included-Excluded EANs- Members'!H579,'Price Change - non Flash'!B:B,0)),"")</f>
        <v/>
      </c>
    </row>
    <row r="580" ht="15.6" customHeight="1" s="1659">
      <c r="G580" s="1290" t="n"/>
      <c r="H580" s="1291" t="n"/>
      <c r="I580" s="1292">
        <f>IFERROR(INDEX('Price Change - non Flash'!C:C,MATCH('Included-Excluded EANs- Members'!H580,'Price Change - non Flash'!B:B,0)),"")</f>
        <v/>
      </c>
      <c r="J580" s="1292">
        <f>IFERROR(INDEX('Price Change - non Flash'!D:D,MATCH('Included-Excluded EANs- Members'!H580,'Price Change - non Flash'!B:B,0)),"")</f>
        <v/>
      </c>
      <c r="K580" s="1292">
        <f>IFERROR(INDEX('Price Change - non Flash'!E:E,MATCH('Included-Excluded EANs- Members'!H580,'Price Change - non Flash'!B:B,0)),"")</f>
        <v/>
      </c>
    </row>
    <row r="581" ht="15.6" customHeight="1" s="1659">
      <c r="G581" s="1290" t="n"/>
      <c r="H581" s="1291" t="n"/>
      <c r="I581" s="1292">
        <f>IFERROR(INDEX('Price Change - non Flash'!C:C,MATCH('Included-Excluded EANs- Members'!H581,'Price Change - non Flash'!B:B,0)),"")</f>
        <v/>
      </c>
      <c r="J581" s="1292">
        <f>IFERROR(INDEX('Price Change - non Flash'!D:D,MATCH('Included-Excluded EANs- Members'!H581,'Price Change - non Flash'!B:B,0)),"")</f>
        <v/>
      </c>
      <c r="K581" s="1292">
        <f>IFERROR(INDEX('Price Change - non Flash'!E:E,MATCH('Included-Excluded EANs- Members'!H581,'Price Change - non Flash'!B:B,0)),"")</f>
        <v/>
      </c>
    </row>
    <row r="582" ht="15.6" customHeight="1" s="1659">
      <c r="G582" s="1290" t="n"/>
      <c r="H582" s="1291" t="n"/>
      <c r="I582" s="1292">
        <f>IFERROR(INDEX('Price Change - non Flash'!C:C,MATCH('Included-Excluded EANs- Members'!H582,'Price Change - non Flash'!B:B,0)),"")</f>
        <v/>
      </c>
      <c r="J582" s="1292">
        <f>IFERROR(INDEX('Price Change - non Flash'!D:D,MATCH('Included-Excluded EANs- Members'!H582,'Price Change - non Flash'!B:B,0)),"")</f>
        <v/>
      </c>
      <c r="K582" s="1292">
        <f>IFERROR(INDEX('Price Change - non Flash'!E:E,MATCH('Included-Excluded EANs- Members'!H582,'Price Change - non Flash'!B:B,0)),"")</f>
        <v/>
      </c>
    </row>
    <row r="583" ht="15.6" customHeight="1" s="1659">
      <c r="G583" s="1290" t="n"/>
      <c r="H583" s="1291" t="n"/>
      <c r="I583" s="1292">
        <f>IFERROR(INDEX('Price Change - non Flash'!C:C,MATCH('Included-Excluded EANs- Members'!H583,'Price Change - non Flash'!B:B,0)),"")</f>
        <v/>
      </c>
      <c r="J583" s="1292">
        <f>IFERROR(INDEX('Price Change - non Flash'!D:D,MATCH('Included-Excluded EANs- Members'!H583,'Price Change - non Flash'!B:B,0)),"")</f>
        <v/>
      </c>
      <c r="K583" s="1292">
        <f>IFERROR(INDEX('Price Change - non Flash'!E:E,MATCH('Included-Excluded EANs- Members'!H583,'Price Change - non Flash'!B:B,0)),"")</f>
        <v/>
      </c>
    </row>
    <row r="584" ht="15.6" customHeight="1" s="1659">
      <c r="G584" s="1290" t="n"/>
      <c r="H584" s="1291" t="n"/>
      <c r="I584" s="1292">
        <f>IFERROR(INDEX('Price Change - non Flash'!C:C,MATCH('Included-Excluded EANs- Members'!H584,'Price Change - non Flash'!B:B,0)),"")</f>
        <v/>
      </c>
      <c r="J584" s="1292">
        <f>IFERROR(INDEX('Price Change - non Flash'!D:D,MATCH('Included-Excluded EANs- Members'!H584,'Price Change - non Flash'!B:B,0)),"")</f>
        <v/>
      </c>
      <c r="K584" s="1292">
        <f>IFERROR(INDEX('Price Change - non Flash'!E:E,MATCH('Included-Excluded EANs- Members'!H584,'Price Change - non Flash'!B:B,0)),"")</f>
        <v/>
      </c>
    </row>
    <row r="585" ht="15.6" customHeight="1" s="1659">
      <c r="G585" s="1290" t="n"/>
      <c r="H585" s="1291" t="n"/>
      <c r="I585" s="1292">
        <f>IFERROR(INDEX('Price Change - non Flash'!C:C,MATCH('Included-Excluded EANs- Members'!H585,'Price Change - non Flash'!B:B,0)),"")</f>
        <v/>
      </c>
      <c r="J585" s="1292">
        <f>IFERROR(INDEX('Price Change - non Flash'!D:D,MATCH('Included-Excluded EANs- Members'!H585,'Price Change - non Flash'!B:B,0)),"")</f>
        <v/>
      </c>
      <c r="K585" s="1292">
        <f>IFERROR(INDEX('Price Change - non Flash'!E:E,MATCH('Included-Excluded EANs- Members'!H585,'Price Change - non Flash'!B:B,0)),"")</f>
        <v/>
      </c>
    </row>
    <row r="586" ht="15.6" customHeight="1" s="1659">
      <c r="G586" s="1290" t="n"/>
      <c r="H586" s="1291" t="n"/>
      <c r="I586" s="1292">
        <f>IFERROR(INDEX('Price Change - non Flash'!C:C,MATCH('Included-Excluded EANs- Members'!H586,'Price Change - non Flash'!B:B,0)),"")</f>
        <v/>
      </c>
      <c r="J586" s="1292">
        <f>IFERROR(INDEX('Price Change - non Flash'!D:D,MATCH('Included-Excluded EANs- Members'!H586,'Price Change - non Flash'!B:B,0)),"")</f>
        <v/>
      </c>
      <c r="K586" s="1292">
        <f>IFERROR(INDEX('Price Change - non Flash'!E:E,MATCH('Included-Excluded EANs- Members'!H586,'Price Change - non Flash'!B:B,0)),"")</f>
        <v/>
      </c>
    </row>
    <row r="587" ht="15.6" customHeight="1" s="1659">
      <c r="G587" s="1290" t="n"/>
      <c r="H587" s="1291" t="n"/>
      <c r="I587" s="1292">
        <f>IFERROR(INDEX('Price Change - non Flash'!C:C,MATCH('Included-Excluded EANs- Members'!H587,'Price Change - non Flash'!B:B,0)),"")</f>
        <v/>
      </c>
      <c r="J587" s="1292">
        <f>IFERROR(INDEX('Price Change - non Flash'!D:D,MATCH('Included-Excluded EANs- Members'!H587,'Price Change - non Flash'!B:B,0)),"")</f>
        <v/>
      </c>
      <c r="K587" s="1292">
        <f>IFERROR(INDEX('Price Change - non Flash'!E:E,MATCH('Included-Excluded EANs- Members'!H587,'Price Change - non Flash'!B:B,0)),"")</f>
        <v/>
      </c>
    </row>
    <row r="588" ht="15.6" customHeight="1" s="1659">
      <c r="G588" s="1290" t="n"/>
      <c r="H588" s="1291" t="n"/>
      <c r="I588" s="1292">
        <f>IFERROR(INDEX('Price Change - non Flash'!C:C,MATCH('Included-Excluded EANs- Members'!H588,'Price Change - non Flash'!B:B,0)),"")</f>
        <v/>
      </c>
      <c r="J588" s="1292">
        <f>IFERROR(INDEX('Price Change - non Flash'!D:D,MATCH('Included-Excluded EANs- Members'!H588,'Price Change - non Flash'!B:B,0)),"")</f>
        <v/>
      </c>
      <c r="K588" s="1292">
        <f>IFERROR(INDEX('Price Change - non Flash'!E:E,MATCH('Included-Excluded EANs- Members'!H588,'Price Change - non Flash'!B:B,0)),"")</f>
        <v/>
      </c>
    </row>
    <row r="589" ht="15.6" customHeight="1" s="1659">
      <c r="G589" s="1290" t="n"/>
      <c r="H589" s="1291" t="n"/>
      <c r="I589" s="1292">
        <f>IFERROR(INDEX('Price Change - non Flash'!C:C,MATCH('Included-Excluded EANs- Members'!H589,'Price Change - non Flash'!B:B,0)),"")</f>
        <v/>
      </c>
      <c r="J589" s="1292">
        <f>IFERROR(INDEX('Price Change - non Flash'!D:D,MATCH('Included-Excluded EANs- Members'!H589,'Price Change - non Flash'!B:B,0)),"")</f>
        <v/>
      </c>
      <c r="K589" s="1292">
        <f>IFERROR(INDEX('Price Change - non Flash'!E:E,MATCH('Included-Excluded EANs- Members'!H589,'Price Change - non Flash'!B:B,0)),"")</f>
        <v/>
      </c>
    </row>
    <row r="590" ht="15.6" customHeight="1" s="1659">
      <c r="G590" s="1290" t="n"/>
      <c r="H590" s="1291" t="n"/>
      <c r="I590" s="1292">
        <f>IFERROR(INDEX('Price Change - non Flash'!C:C,MATCH('Included-Excluded EANs- Members'!H590,'Price Change - non Flash'!B:B,0)),"")</f>
        <v/>
      </c>
      <c r="J590" s="1292">
        <f>IFERROR(INDEX('Price Change - non Flash'!D:D,MATCH('Included-Excluded EANs- Members'!H590,'Price Change - non Flash'!B:B,0)),"")</f>
        <v/>
      </c>
      <c r="K590" s="1292">
        <f>IFERROR(INDEX('Price Change - non Flash'!E:E,MATCH('Included-Excluded EANs- Members'!H590,'Price Change - non Flash'!B:B,0)),"")</f>
        <v/>
      </c>
    </row>
    <row r="591" ht="15.6" customHeight="1" s="1659">
      <c r="G591" s="1290" t="n"/>
      <c r="H591" s="1291" t="n"/>
      <c r="I591" s="1292">
        <f>IFERROR(INDEX('Price Change - non Flash'!C:C,MATCH('Included-Excluded EANs- Members'!H591,'Price Change - non Flash'!B:B,0)),"")</f>
        <v/>
      </c>
      <c r="J591" s="1292">
        <f>IFERROR(INDEX('Price Change - non Flash'!D:D,MATCH('Included-Excluded EANs- Members'!H591,'Price Change - non Flash'!B:B,0)),"")</f>
        <v/>
      </c>
      <c r="K591" s="1292">
        <f>IFERROR(INDEX('Price Change - non Flash'!E:E,MATCH('Included-Excluded EANs- Members'!H591,'Price Change - non Flash'!B:B,0)),"")</f>
        <v/>
      </c>
    </row>
    <row r="592" ht="15.6" customHeight="1" s="1659">
      <c r="G592" s="1290" t="n"/>
      <c r="H592" s="1291" t="n"/>
      <c r="I592" s="1292">
        <f>IFERROR(INDEX('Price Change - non Flash'!C:C,MATCH('Included-Excluded EANs- Members'!H592,'Price Change - non Flash'!B:B,0)),"")</f>
        <v/>
      </c>
      <c r="J592" s="1292">
        <f>IFERROR(INDEX('Price Change - non Flash'!D:D,MATCH('Included-Excluded EANs- Members'!H592,'Price Change - non Flash'!B:B,0)),"")</f>
        <v/>
      </c>
      <c r="K592" s="1292">
        <f>IFERROR(INDEX('Price Change - non Flash'!E:E,MATCH('Included-Excluded EANs- Members'!H592,'Price Change - non Flash'!B:B,0)),"")</f>
        <v/>
      </c>
    </row>
    <row r="593" ht="15.6" customHeight="1" s="1659">
      <c r="G593" s="1290" t="n"/>
      <c r="H593" s="1291" t="n"/>
      <c r="I593" s="1292">
        <f>IFERROR(INDEX('Price Change - non Flash'!C:C,MATCH('Included-Excluded EANs- Members'!H593,'Price Change - non Flash'!B:B,0)),"")</f>
        <v/>
      </c>
      <c r="J593" s="1292">
        <f>IFERROR(INDEX('Price Change - non Flash'!D:D,MATCH('Included-Excluded EANs- Members'!H593,'Price Change - non Flash'!B:B,0)),"")</f>
        <v/>
      </c>
      <c r="K593" s="1292">
        <f>IFERROR(INDEX('Price Change - non Flash'!E:E,MATCH('Included-Excluded EANs- Members'!H593,'Price Change - non Flash'!B:B,0)),"")</f>
        <v/>
      </c>
    </row>
    <row r="594" ht="15.6" customHeight="1" s="1659">
      <c r="G594" s="1290" t="n"/>
      <c r="H594" s="1291" t="n"/>
      <c r="I594" s="1292">
        <f>IFERROR(INDEX('Price Change - non Flash'!C:C,MATCH('Included-Excluded EANs- Members'!H594,'Price Change - non Flash'!B:B,0)),"")</f>
        <v/>
      </c>
      <c r="J594" s="1292">
        <f>IFERROR(INDEX('Price Change - non Flash'!D:D,MATCH('Included-Excluded EANs- Members'!H594,'Price Change - non Flash'!B:B,0)),"")</f>
        <v/>
      </c>
      <c r="K594" s="1292">
        <f>IFERROR(INDEX('Price Change - non Flash'!E:E,MATCH('Included-Excluded EANs- Members'!H594,'Price Change - non Flash'!B:B,0)),"")</f>
        <v/>
      </c>
    </row>
    <row r="595" ht="15.6" customHeight="1" s="1659">
      <c r="G595" s="1290" t="n"/>
      <c r="H595" s="1291" t="n"/>
      <c r="I595" s="1292">
        <f>IFERROR(INDEX('Price Change - non Flash'!C:C,MATCH('Included-Excluded EANs- Members'!H595,'Price Change - non Flash'!B:B,0)),"")</f>
        <v/>
      </c>
      <c r="J595" s="1292">
        <f>IFERROR(INDEX('Price Change - non Flash'!D:D,MATCH('Included-Excluded EANs- Members'!H595,'Price Change - non Flash'!B:B,0)),"")</f>
        <v/>
      </c>
      <c r="K595" s="1292">
        <f>IFERROR(INDEX('Price Change - non Flash'!E:E,MATCH('Included-Excluded EANs- Members'!H595,'Price Change - non Flash'!B:B,0)),"")</f>
        <v/>
      </c>
    </row>
    <row r="596" ht="15.6" customHeight="1" s="1659">
      <c r="G596" s="1290" t="n"/>
      <c r="H596" s="1291" t="n"/>
      <c r="I596" s="1292">
        <f>IFERROR(INDEX('Price Change - non Flash'!C:C,MATCH('Included-Excluded EANs- Members'!H596,'Price Change - non Flash'!B:B,0)),"")</f>
        <v/>
      </c>
      <c r="J596" s="1292">
        <f>IFERROR(INDEX('Price Change - non Flash'!D:D,MATCH('Included-Excluded EANs- Members'!H596,'Price Change - non Flash'!B:B,0)),"")</f>
        <v/>
      </c>
      <c r="K596" s="1292">
        <f>IFERROR(INDEX('Price Change - non Flash'!E:E,MATCH('Included-Excluded EANs- Members'!H596,'Price Change - non Flash'!B:B,0)),"")</f>
        <v/>
      </c>
    </row>
    <row r="597" ht="15.6" customHeight="1" s="1659">
      <c r="G597" s="1290" t="n"/>
      <c r="H597" s="1291" t="n"/>
      <c r="I597" s="1292">
        <f>IFERROR(INDEX('Price Change - non Flash'!C:C,MATCH('Included-Excluded EANs- Members'!H597,'Price Change - non Flash'!B:B,0)),"")</f>
        <v/>
      </c>
      <c r="J597" s="1292">
        <f>IFERROR(INDEX('Price Change - non Flash'!D:D,MATCH('Included-Excluded EANs- Members'!H597,'Price Change - non Flash'!B:B,0)),"")</f>
        <v/>
      </c>
      <c r="K597" s="1292">
        <f>IFERROR(INDEX('Price Change - non Flash'!E:E,MATCH('Included-Excluded EANs- Members'!H597,'Price Change - non Flash'!B:B,0)),"")</f>
        <v/>
      </c>
    </row>
    <row r="598" ht="15.6" customHeight="1" s="1659">
      <c r="G598" s="1290" t="n"/>
      <c r="H598" s="1291" t="n"/>
      <c r="I598" s="1292">
        <f>IFERROR(INDEX('Price Change - non Flash'!C:C,MATCH('Included-Excluded EANs- Members'!H598,'Price Change - non Flash'!B:B,0)),"")</f>
        <v/>
      </c>
      <c r="J598" s="1292">
        <f>IFERROR(INDEX('Price Change - non Flash'!D:D,MATCH('Included-Excluded EANs- Members'!H598,'Price Change - non Flash'!B:B,0)),"")</f>
        <v/>
      </c>
      <c r="K598" s="1292">
        <f>IFERROR(INDEX('Price Change - non Flash'!E:E,MATCH('Included-Excluded EANs- Members'!H598,'Price Change - non Flash'!B:B,0)),"")</f>
        <v/>
      </c>
    </row>
    <row r="599" ht="15.6" customHeight="1" s="1659">
      <c r="G599" s="1290" t="n"/>
      <c r="H599" s="1291" t="n"/>
      <c r="I599" s="1292">
        <f>IFERROR(INDEX('Price Change - non Flash'!C:C,MATCH('Included-Excluded EANs- Members'!H599,'Price Change - non Flash'!B:B,0)),"")</f>
        <v/>
      </c>
      <c r="J599" s="1292">
        <f>IFERROR(INDEX('Price Change - non Flash'!D:D,MATCH('Included-Excluded EANs- Members'!H599,'Price Change - non Flash'!B:B,0)),"")</f>
        <v/>
      </c>
      <c r="K599" s="1292">
        <f>IFERROR(INDEX('Price Change - non Flash'!E:E,MATCH('Included-Excluded EANs- Members'!H599,'Price Change - non Flash'!B:B,0)),"")</f>
        <v/>
      </c>
    </row>
    <row r="600" ht="15.6" customHeight="1" s="1659">
      <c r="G600" s="1290" t="n"/>
      <c r="H600" s="1291" t="n"/>
      <c r="I600" s="1292">
        <f>IFERROR(INDEX('Price Change - non Flash'!C:C,MATCH('Included-Excluded EANs- Members'!H600,'Price Change - non Flash'!B:B,0)),"")</f>
        <v/>
      </c>
      <c r="J600" s="1292">
        <f>IFERROR(INDEX('Price Change - non Flash'!D:D,MATCH('Included-Excluded EANs- Members'!H600,'Price Change - non Flash'!B:B,0)),"")</f>
        <v/>
      </c>
      <c r="K600" s="1292">
        <f>IFERROR(INDEX('Price Change - non Flash'!E:E,MATCH('Included-Excluded EANs- Members'!H600,'Price Change - non Flash'!B:B,0)),"")</f>
        <v/>
      </c>
    </row>
    <row r="601" ht="15.6" customHeight="1" s="1659">
      <c r="G601" s="1290" t="n"/>
      <c r="H601" s="1291" t="n"/>
      <c r="I601" s="1292">
        <f>IFERROR(INDEX('Price Change - non Flash'!C:C,MATCH('Included-Excluded EANs- Members'!H601,'Price Change - non Flash'!B:B,0)),"")</f>
        <v/>
      </c>
      <c r="J601" s="1292">
        <f>IFERROR(INDEX('Price Change - non Flash'!D:D,MATCH('Included-Excluded EANs- Members'!H601,'Price Change - non Flash'!B:B,0)),"")</f>
        <v/>
      </c>
      <c r="K601" s="1292">
        <f>IFERROR(INDEX('Price Change - non Flash'!E:E,MATCH('Included-Excluded EANs- Members'!H601,'Price Change - non Flash'!B:B,0)),"")</f>
        <v/>
      </c>
    </row>
    <row r="602" ht="15.6" customHeight="1" s="1659">
      <c r="G602" s="1290" t="n"/>
      <c r="H602" s="1291" t="n"/>
      <c r="I602" s="1292">
        <f>IFERROR(INDEX('Price Change - non Flash'!C:C,MATCH('Included-Excluded EANs- Members'!H602,'Price Change - non Flash'!B:B,0)),"")</f>
        <v/>
      </c>
      <c r="J602" s="1292">
        <f>IFERROR(INDEX('Price Change - non Flash'!D:D,MATCH('Included-Excluded EANs- Members'!H602,'Price Change - non Flash'!B:B,0)),"")</f>
        <v/>
      </c>
      <c r="K602" s="1292">
        <f>IFERROR(INDEX('Price Change - non Flash'!E:E,MATCH('Included-Excluded EANs- Members'!H602,'Price Change - non Flash'!B:B,0)),"")</f>
        <v/>
      </c>
    </row>
    <row r="603" ht="15.6" customHeight="1" s="1659">
      <c r="G603" s="1290" t="n"/>
      <c r="H603" s="1291" t="n"/>
      <c r="I603" s="1292">
        <f>IFERROR(INDEX('Price Change - non Flash'!C:C,MATCH('Included-Excluded EANs- Members'!H603,'Price Change - non Flash'!B:B,0)),"")</f>
        <v/>
      </c>
      <c r="J603" s="1292">
        <f>IFERROR(INDEX('Price Change - non Flash'!D:D,MATCH('Included-Excluded EANs- Members'!H603,'Price Change - non Flash'!B:B,0)),"")</f>
        <v/>
      </c>
      <c r="K603" s="1292">
        <f>IFERROR(INDEX('Price Change - non Flash'!E:E,MATCH('Included-Excluded EANs- Members'!H603,'Price Change - non Flash'!B:B,0)),"")</f>
        <v/>
      </c>
    </row>
    <row r="604" ht="15.6" customHeight="1" s="1659">
      <c r="G604" s="1290" t="n"/>
      <c r="H604" s="1291" t="n"/>
      <c r="I604" s="1292">
        <f>IFERROR(INDEX('Price Change - non Flash'!C:C,MATCH('Included-Excluded EANs- Members'!H604,'Price Change - non Flash'!B:B,0)),"")</f>
        <v/>
      </c>
      <c r="J604" s="1292">
        <f>IFERROR(INDEX('Price Change - non Flash'!D:D,MATCH('Included-Excluded EANs- Members'!H604,'Price Change - non Flash'!B:B,0)),"")</f>
        <v/>
      </c>
      <c r="K604" s="1292">
        <f>IFERROR(INDEX('Price Change - non Flash'!E:E,MATCH('Included-Excluded EANs- Members'!H604,'Price Change - non Flash'!B:B,0)),"")</f>
        <v/>
      </c>
    </row>
    <row r="605" ht="15.6" customHeight="1" s="1659">
      <c r="G605" s="1290" t="n"/>
      <c r="H605" s="1291" t="n"/>
      <c r="I605" s="1292">
        <f>IFERROR(INDEX('Price Change - non Flash'!C:C,MATCH('Included-Excluded EANs- Members'!H605,'Price Change - non Flash'!B:B,0)),"")</f>
        <v/>
      </c>
      <c r="J605" s="1292">
        <f>IFERROR(INDEX('Price Change - non Flash'!D:D,MATCH('Included-Excluded EANs- Members'!H605,'Price Change - non Flash'!B:B,0)),"")</f>
        <v/>
      </c>
      <c r="K605" s="1292">
        <f>IFERROR(INDEX('Price Change - non Flash'!E:E,MATCH('Included-Excluded EANs- Members'!H605,'Price Change - non Flash'!B:B,0)),"")</f>
        <v/>
      </c>
    </row>
    <row r="606" ht="15.6" customHeight="1" s="1659">
      <c r="G606" s="1290" t="n"/>
      <c r="H606" s="1291" t="n"/>
      <c r="I606" s="1292">
        <f>IFERROR(INDEX('Price Change - non Flash'!C:C,MATCH('Included-Excluded EANs- Members'!H606,'Price Change - non Flash'!B:B,0)),"")</f>
        <v/>
      </c>
      <c r="J606" s="1292">
        <f>IFERROR(INDEX('Price Change - non Flash'!D:D,MATCH('Included-Excluded EANs- Members'!H606,'Price Change - non Flash'!B:B,0)),"")</f>
        <v/>
      </c>
      <c r="K606" s="1292">
        <f>IFERROR(INDEX('Price Change - non Flash'!E:E,MATCH('Included-Excluded EANs- Members'!H606,'Price Change - non Flash'!B:B,0)),"")</f>
        <v/>
      </c>
    </row>
    <row r="607" ht="15.6" customHeight="1" s="1659">
      <c r="G607" s="1290" t="n"/>
      <c r="H607" s="1291" t="n"/>
      <c r="I607" s="1292">
        <f>IFERROR(INDEX('Price Change - non Flash'!C:C,MATCH('Included-Excluded EANs- Members'!H607,'Price Change - non Flash'!B:B,0)),"")</f>
        <v/>
      </c>
      <c r="J607" s="1292">
        <f>IFERROR(INDEX('Price Change - non Flash'!D:D,MATCH('Included-Excluded EANs- Members'!H607,'Price Change - non Flash'!B:B,0)),"")</f>
        <v/>
      </c>
      <c r="K607" s="1292">
        <f>IFERROR(INDEX('Price Change - non Flash'!E:E,MATCH('Included-Excluded EANs- Members'!H607,'Price Change - non Flash'!B:B,0)),"")</f>
        <v/>
      </c>
    </row>
    <row r="608" ht="15.6" customHeight="1" s="1659">
      <c r="G608" s="1290" t="n"/>
      <c r="H608" s="1291" t="n"/>
      <c r="I608" s="1292">
        <f>IFERROR(INDEX('Price Change - non Flash'!C:C,MATCH('Included-Excluded EANs- Members'!H608,'Price Change - non Flash'!B:B,0)),"")</f>
        <v/>
      </c>
      <c r="J608" s="1292">
        <f>IFERROR(INDEX('Price Change - non Flash'!D:D,MATCH('Included-Excluded EANs- Members'!H608,'Price Change - non Flash'!B:B,0)),"")</f>
        <v/>
      </c>
      <c r="K608" s="1292">
        <f>IFERROR(INDEX('Price Change - non Flash'!E:E,MATCH('Included-Excluded EANs- Members'!H608,'Price Change - non Flash'!B:B,0)),"")</f>
        <v/>
      </c>
    </row>
    <row r="609" ht="15.6" customHeight="1" s="1659">
      <c r="G609" s="1290" t="n"/>
      <c r="H609" s="1291" t="n"/>
      <c r="I609" s="1292">
        <f>IFERROR(INDEX('Price Change - non Flash'!C:C,MATCH('Included-Excluded EANs- Members'!H609,'Price Change - non Flash'!B:B,0)),"")</f>
        <v/>
      </c>
      <c r="J609" s="1292">
        <f>IFERROR(INDEX('Price Change - non Flash'!D:D,MATCH('Included-Excluded EANs- Members'!H609,'Price Change - non Flash'!B:B,0)),"")</f>
        <v/>
      </c>
      <c r="K609" s="1292">
        <f>IFERROR(INDEX('Price Change - non Flash'!E:E,MATCH('Included-Excluded EANs- Members'!H609,'Price Change - non Flash'!B:B,0)),"")</f>
        <v/>
      </c>
    </row>
    <row r="610" ht="15.6" customHeight="1" s="1659">
      <c r="G610" s="1290" t="n"/>
      <c r="H610" s="1291" t="n"/>
      <c r="I610" s="1292">
        <f>IFERROR(INDEX('Price Change - non Flash'!C:C,MATCH('Included-Excluded EANs- Members'!H610,'Price Change - non Flash'!B:B,0)),"")</f>
        <v/>
      </c>
      <c r="J610" s="1292">
        <f>IFERROR(INDEX('Price Change - non Flash'!D:D,MATCH('Included-Excluded EANs- Members'!H610,'Price Change - non Flash'!B:B,0)),"")</f>
        <v/>
      </c>
      <c r="K610" s="1292">
        <f>IFERROR(INDEX('Price Change - non Flash'!E:E,MATCH('Included-Excluded EANs- Members'!H610,'Price Change - non Flash'!B:B,0)),"")</f>
        <v/>
      </c>
    </row>
    <row r="611" ht="15.6" customHeight="1" s="1659">
      <c r="G611" s="1290" t="n"/>
      <c r="H611" s="1291" t="n"/>
      <c r="I611" s="1292">
        <f>IFERROR(INDEX('Price Change - non Flash'!C:C,MATCH('Included-Excluded EANs- Members'!H611,'Price Change - non Flash'!B:B,0)),"")</f>
        <v/>
      </c>
      <c r="J611" s="1292">
        <f>IFERROR(INDEX('Price Change - non Flash'!D:D,MATCH('Included-Excluded EANs- Members'!H611,'Price Change - non Flash'!B:B,0)),"")</f>
        <v/>
      </c>
      <c r="K611" s="1292">
        <f>IFERROR(INDEX('Price Change - non Flash'!E:E,MATCH('Included-Excluded EANs- Members'!H611,'Price Change - non Flash'!B:B,0)),"")</f>
        <v/>
      </c>
    </row>
    <row r="612" ht="15.6" customHeight="1" s="1659">
      <c r="G612" s="1290" t="n"/>
      <c r="H612" s="1291" t="n"/>
      <c r="I612" s="1292">
        <f>IFERROR(INDEX('Price Change - non Flash'!C:C,MATCH('Included-Excluded EANs- Members'!H612,'Price Change - non Flash'!B:B,0)),"")</f>
        <v/>
      </c>
      <c r="J612" s="1292">
        <f>IFERROR(INDEX('Price Change - non Flash'!D:D,MATCH('Included-Excluded EANs- Members'!H612,'Price Change - non Flash'!B:B,0)),"")</f>
        <v/>
      </c>
      <c r="K612" s="1292">
        <f>IFERROR(INDEX('Price Change - non Flash'!E:E,MATCH('Included-Excluded EANs- Members'!H612,'Price Change - non Flash'!B:B,0)),"")</f>
        <v/>
      </c>
    </row>
    <row r="613" ht="15.6" customHeight="1" s="1659">
      <c r="G613" s="1290" t="n"/>
      <c r="H613" s="1291" t="n"/>
      <c r="I613" s="1292">
        <f>IFERROR(INDEX('Price Change - non Flash'!C:C,MATCH('Included-Excluded EANs- Members'!H613,'Price Change - non Flash'!B:B,0)),"")</f>
        <v/>
      </c>
      <c r="J613" s="1292">
        <f>IFERROR(INDEX('Price Change - non Flash'!D:D,MATCH('Included-Excluded EANs- Members'!H613,'Price Change - non Flash'!B:B,0)),"")</f>
        <v/>
      </c>
      <c r="K613" s="1292">
        <f>IFERROR(INDEX('Price Change - non Flash'!E:E,MATCH('Included-Excluded EANs- Members'!H613,'Price Change - non Flash'!B:B,0)),"")</f>
        <v/>
      </c>
    </row>
    <row r="614" ht="15.6" customHeight="1" s="1659">
      <c r="G614" s="1290" t="n"/>
      <c r="H614" s="1291" t="n"/>
      <c r="I614" s="1292">
        <f>IFERROR(INDEX('Price Change - non Flash'!C:C,MATCH('Included-Excluded EANs- Members'!H614,'Price Change - non Flash'!B:B,0)),"")</f>
        <v/>
      </c>
      <c r="J614" s="1292">
        <f>IFERROR(INDEX('Price Change - non Flash'!D:D,MATCH('Included-Excluded EANs- Members'!H614,'Price Change - non Flash'!B:B,0)),"")</f>
        <v/>
      </c>
      <c r="K614" s="1292">
        <f>IFERROR(INDEX('Price Change - non Flash'!E:E,MATCH('Included-Excluded EANs- Members'!H614,'Price Change - non Flash'!B:B,0)),"")</f>
        <v/>
      </c>
    </row>
    <row r="615" ht="15.6" customHeight="1" s="1659">
      <c r="G615" s="1290" t="n"/>
      <c r="H615" s="1291" t="n"/>
      <c r="I615" s="1292">
        <f>IFERROR(INDEX('Price Change - non Flash'!C:C,MATCH('Included-Excluded EANs- Members'!H615,'Price Change - non Flash'!B:B,0)),"")</f>
        <v/>
      </c>
      <c r="J615" s="1292">
        <f>IFERROR(INDEX('Price Change - non Flash'!D:D,MATCH('Included-Excluded EANs- Members'!H615,'Price Change - non Flash'!B:B,0)),"")</f>
        <v/>
      </c>
      <c r="K615" s="1292">
        <f>IFERROR(INDEX('Price Change - non Flash'!E:E,MATCH('Included-Excluded EANs- Members'!H615,'Price Change - non Flash'!B:B,0)),"")</f>
        <v/>
      </c>
    </row>
    <row r="616" ht="15.6" customHeight="1" s="1659">
      <c r="G616" s="1290" t="n"/>
      <c r="H616" s="1291" t="n"/>
      <c r="I616" s="1292">
        <f>IFERROR(INDEX('Price Change - non Flash'!C:C,MATCH('Included-Excluded EANs- Members'!H616,'Price Change - non Flash'!B:B,0)),"")</f>
        <v/>
      </c>
      <c r="J616" s="1292">
        <f>IFERROR(INDEX('Price Change - non Flash'!D:D,MATCH('Included-Excluded EANs- Members'!H616,'Price Change - non Flash'!B:B,0)),"")</f>
        <v/>
      </c>
      <c r="K616" s="1292">
        <f>IFERROR(INDEX('Price Change - non Flash'!E:E,MATCH('Included-Excluded EANs- Members'!H616,'Price Change - non Flash'!B:B,0)),"")</f>
        <v/>
      </c>
    </row>
    <row r="617" ht="15.6" customHeight="1" s="1659">
      <c r="G617" s="1290" t="n"/>
      <c r="H617" s="1291" t="n"/>
      <c r="I617" s="1292">
        <f>IFERROR(INDEX('Price Change - non Flash'!C:C,MATCH('Included-Excluded EANs- Members'!H617,'Price Change - non Flash'!B:B,0)),"")</f>
        <v/>
      </c>
      <c r="J617" s="1292">
        <f>IFERROR(INDEX('Price Change - non Flash'!D:D,MATCH('Included-Excluded EANs- Members'!H617,'Price Change - non Flash'!B:B,0)),"")</f>
        <v/>
      </c>
      <c r="K617" s="1292">
        <f>IFERROR(INDEX('Price Change - non Flash'!E:E,MATCH('Included-Excluded EANs- Members'!H617,'Price Change - non Flash'!B:B,0)),"")</f>
        <v/>
      </c>
    </row>
    <row r="618" ht="15.6" customHeight="1" s="1659">
      <c r="G618" s="1290" t="n"/>
      <c r="H618" s="1291" t="n"/>
      <c r="I618" s="1292">
        <f>IFERROR(INDEX('Price Change - non Flash'!C:C,MATCH('Included-Excluded EANs- Members'!H618,'Price Change - non Flash'!B:B,0)),"")</f>
        <v/>
      </c>
      <c r="J618" s="1292">
        <f>IFERROR(INDEX('Price Change - non Flash'!D:D,MATCH('Included-Excluded EANs- Members'!H618,'Price Change - non Flash'!B:B,0)),"")</f>
        <v/>
      </c>
      <c r="K618" s="1292">
        <f>IFERROR(INDEX('Price Change - non Flash'!E:E,MATCH('Included-Excluded EANs- Members'!H618,'Price Change - non Flash'!B:B,0)),"")</f>
        <v/>
      </c>
    </row>
    <row r="619" ht="15.6" customHeight="1" s="1659">
      <c r="G619" s="1290" t="n"/>
      <c r="H619" s="1291" t="n"/>
      <c r="I619" s="1292">
        <f>IFERROR(INDEX('Price Change - non Flash'!C:C,MATCH('Included-Excluded EANs- Members'!H619,'Price Change - non Flash'!B:B,0)),"")</f>
        <v/>
      </c>
      <c r="J619" s="1292">
        <f>IFERROR(INDEX('Price Change - non Flash'!D:D,MATCH('Included-Excluded EANs- Members'!H619,'Price Change - non Flash'!B:B,0)),"")</f>
        <v/>
      </c>
      <c r="K619" s="1292">
        <f>IFERROR(INDEX('Price Change - non Flash'!E:E,MATCH('Included-Excluded EANs- Members'!H619,'Price Change - non Flash'!B:B,0)),"")</f>
        <v/>
      </c>
    </row>
    <row r="620" ht="15.6" customHeight="1" s="1659">
      <c r="G620" s="1290" t="n"/>
      <c r="H620" s="1291" t="n"/>
      <c r="I620" s="1292">
        <f>IFERROR(INDEX('Price Change - non Flash'!C:C,MATCH('Included-Excluded EANs- Members'!H620,'Price Change - non Flash'!B:B,0)),"")</f>
        <v/>
      </c>
      <c r="J620" s="1292">
        <f>IFERROR(INDEX('Price Change - non Flash'!D:D,MATCH('Included-Excluded EANs- Members'!H620,'Price Change - non Flash'!B:B,0)),"")</f>
        <v/>
      </c>
      <c r="K620" s="1292">
        <f>IFERROR(INDEX('Price Change - non Flash'!E:E,MATCH('Included-Excluded EANs- Members'!H620,'Price Change - non Flash'!B:B,0)),"")</f>
        <v/>
      </c>
    </row>
    <row r="621" ht="15.6" customHeight="1" s="1659">
      <c r="G621" s="1290" t="n"/>
      <c r="H621" s="1291" t="n"/>
      <c r="I621" s="1292">
        <f>IFERROR(INDEX('Price Change - non Flash'!C:C,MATCH('Included-Excluded EANs- Members'!H621,'Price Change - non Flash'!B:B,0)),"")</f>
        <v/>
      </c>
      <c r="J621" s="1292">
        <f>IFERROR(INDEX('Price Change - non Flash'!D:D,MATCH('Included-Excluded EANs- Members'!H621,'Price Change - non Flash'!B:B,0)),"")</f>
        <v/>
      </c>
      <c r="K621" s="1292">
        <f>IFERROR(INDEX('Price Change - non Flash'!E:E,MATCH('Included-Excluded EANs- Members'!H621,'Price Change - non Flash'!B:B,0)),"")</f>
        <v/>
      </c>
    </row>
    <row r="622" ht="15.6" customHeight="1" s="1659">
      <c r="G622" s="1290" t="n"/>
      <c r="H622" s="1291" t="n"/>
      <c r="I622" s="1292">
        <f>IFERROR(INDEX('Price Change - non Flash'!C:C,MATCH('Included-Excluded EANs- Members'!H622,'Price Change - non Flash'!B:B,0)),"")</f>
        <v/>
      </c>
      <c r="J622" s="1292">
        <f>IFERROR(INDEX('Price Change - non Flash'!D:D,MATCH('Included-Excluded EANs- Members'!H622,'Price Change - non Flash'!B:B,0)),"")</f>
        <v/>
      </c>
      <c r="K622" s="1292">
        <f>IFERROR(INDEX('Price Change - non Flash'!E:E,MATCH('Included-Excluded EANs- Members'!H622,'Price Change - non Flash'!B:B,0)),"")</f>
        <v/>
      </c>
    </row>
    <row r="623" ht="15.6" customHeight="1" s="1659">
      <c r="G623" s="1290" t="n"/>
      <c r="H623" s="1291" t="n"/>
      <c r="I623" s="1292">
        <f>IFERROR(INDEX('Price Change - non Flash'!C:C,MATCH('Included-Excluded EANs- Members'!H623,'Price Change - non Flash'!B:B,0)),"")</f>
        <v/>
      </c>
      <c r="J623" s="1292">
        <f>IFERROR(INDEX('Price Change - non Flash'!D:D,MATCH('Included-Excluded EANs- Members'!H623,'Price Change - non Flash'!B:B,0)),"")</f>
        <v/>
      </c>
      <c r="K623" s="1292">
        <f>IFERROR(INDEX('Price Change - non Flash'!E:E,MATCH('Included-Excluded EANs- Members'!H623,'Price Change - non Flash'!B:B,0)),"")</f>
        <v/>
      </c>
    </row>
    <row r="624" ht="15.6" customHeight="1" s="1659">
      <c r="G624" s="1290" t="n"/>
      <c r="H624" s="1291" t="n"/>
      <c r="I624" s="1292">
        <f>IFERROR(INDEX('Price Change - non Flash'!C:C,MATCH('Included-Excluded EANs- Members'!H624,'Price Change - non Flash'!B:B,0)),"")</f>
        <v/>
      </c>
      <c r="J624" s="1292">
        <f>IFERROR(INDEX('Price Change - non Flash'!D:D,MATCH('Included-Excluded EANs- Members'!H624,'Price Change - non Flash'!B:B,0)),"")</f>
        <v/>
      </c>
      <c r="K624" s="1292">
        <f>IFERROR(INDEX('Price Change - non Flash'!E:E,MATCH('Included-Excluded EANs- Members'!H624,'Price Change - non Flash'!B:B,0)),"")</f>
        <v/>
      </c>
    </row>
    <row r="625" ht="15.6" customHeight="1" s="1659">
      <c r="G625" s="1290" t="n"/>
      <c r="H625" s="1291" t="n"/>
      <c r="I625" s="1292">
        <f>IFERROR(INDEX('Price Change - non Flash'!C:C,MATCH('Included-Excluded EANs- Members'!H625,'Price Change - non Flash'!B:B,0)),"")</f>
        <v/>
      </c>
      <c r="J625" s="1292">
        <f>IFERROR(INDEX('Price Change - non Flash'!D:D,MATCH('Included-Excluded EANs- Members'!H625,'Price Change - non Flash'!B:B,0)),"")</f>
        <v/>
      </c>
      <c r="K625" s="1292">
        <f>IFERROR(INDEX('Price Change - non Flash'!E:E,MATCH('Included-Excluded EANs- Members'!H625,'Price Change - non Flash'!B:B,0)),"")</f>
        <v/>
      </c>
    </row>
    <row r="626" ht="15.6" customHeight="1" s="1659">
      <c r="G626" s="1290" t="n"/>
      <c r="H626" s="1291" t="n"/>
      <c r="I626" s="1292">
        <f>IFERROR(INDEX('Price Change - non Flash'!C:C,MATCH('Included-Excluded EANs- Members'!H626,'Price Change - non Flash'!B:B,0)),"")</f>
        <v/>
      </c>
      <c r="J626" s="1292">
        <f>IFERROR(INDEX('Price Change - non Flash'!D:D,MATCH('Included-Excluded EANs- Members'!H626,'Price Change - non Flash'!B:B,0)),"")</f>
        <v/>
      </c>
      <c r="K626" s="1292">
        <f>IFERROR(INDEX('Price Change - non Flash'!E:E,MATCH('Included-Excluded EANs- Members'!H626,'Price Change - non Flash'!B:B,0)),"")</f>
        <v/>
      </c>
    </row>
    <row r="627" ht="15.6" customHeight="1" s="1659">
      <c r="G627" s="1290" t="n"/>
      <c r="H627" s="1291" t="n"/>
      <c r="I627" s="1292">
        <f>IFERROR(INDEX('Price Change - non Flash'!C:C,MATCH('Included-Excluded EANs- Members'!H627,'Price Change - non Flash'!B:B,0)),"")</f>
        <v/>
      </c>
      <c r="J627" s="1292">
        <f>IFERROR(INDEX('Price Change - non Flash'!D:D,MATCH('Included-Excluded EANs- Members'!H627,'Price Change - non Flash'!B:B,0)),"")</f>
        <v/>
      </c>
      <c r="K627" s="1292">
        <f>IFERROR(INDEX('Price Change - non Flash'!E:E,MATCH('Included-Excluded EANs- Members'!H627,'Price Change - non Flash'!B:B,0)),"")</f>
        <v/>
      </c>
    </row>
    <row r="628" ht="15.6" customHeight="1" s="1659">
      <c r="G628" s="1290" t="n"/>
      <c r="H628" s="1291" t="n"/>
      <c r="I628" s="1292">
        <f>IFERROR(INDEX('Price Change - non Flash'!C:C,MATCH('Included-Excluded EANs- Members'!H628,'Price Change - non Flash'!B:B,0)),"")</f>
        <v/>
      </c>
      <c r="J628" s="1292">
        <f>IFERROR(INDEX('Price Change - non Flash'!D:D,MATCH('Included-Excluded EANs- Members'!H628,'Price Change - non Flash'!B:B,0)),"")</f>
        <v/>
      </c>
      <c r="K628" s="1292">
        <f>IFERROR(INDEX('Price Change - non Flash'!E:E,MATCH('Included-Excluded EANs- Members'!H628,'Price Change - non Flash'!B:B,0)),"")</f>
        <v/>
      </c>
    </row>
    <row r="629" ht="15.6" customHeight="1" s="1659">
      <c r="G629" s="1290" t="n"/>
      <c r="H629" s="1291" t="n"/>
      <c r="I629" s="1292">
        <f>IFERROR(INDEX('Price Change - non Flash'!C:C,MATCH('Included-Excluded EANs- Members'!H629,'Price Change - non Flash'!B:B,0)),"")</f>
        <v/>
      </c>
      <c r="J629" s="1292">
        <f>IFERROR(INDEX('Price Change - non Flash'!D:D,MATCH('Included-Excluded EANs- Members'!H629,'Price Change - non Flash'!B:B,0)),"")</f>
        <v/>
      </c>
      <c r="K629" s="1292">
        <f>IFERROR(INDEX('Price Change - non Flash'!E:E,MATCH('Included-Excluded EANs- Members'!H629,'Price Change - non Flash'!B:B,0)),"")</f>
        <v/>
      </c>
    </row>
    <row r="630" ht="15.6" customHeight="1" s="1659">
      <c r="G630" s="1290" t="n"/>
      <c r="H630" s="1291" t="n"/>
      <c r="I630" s="1292">
        <f>IFERROR(INDEX('Price Change - non Flash'!C:C,MATCH('Included-Excluded EANs- Members'!H630,'Price Change - non Flash'!B:B,0)),"")</f>
        <v/>
      </c>
      <c r="J630" s="1292">
        <f>IFERROR(INDEX('Price Change - non Flash'!D:D,MATCH('Included-Excluded EANs- Members'!H630,'Price Change - non Flash'!B:B,0)),"")</f>
        <v/>
      </c>
      <c r="K630" s="1292">
        <f>IFERROR(INDEX('Price Change - non Flash'!E:E,MATCH('Included-Excluded EANs- Members'!H630,'Price Change - non Flash'!B:B,0)),"")</f>
        <v/>
      </c>
    </row>
    <row r="631" ht="15.6" customHeight="1" s="1659">
      <c r="G631" s="1290" t="n"/>
      <c r="H631" s="1291" t="n"/>
      <c r="I631" s="1292">
        <f>IFERROR(INDEX('Price Change - non Flash'!C:C,MATCH('Included-Excluded EANs- Members'!H631,'Price Change - non Flash'!B:B,0)),"")</f>
        <v/>
      </c>
      <c r="J631" s="1292">
        <f>IFERROR(INDEX('Price Change - non Flash'!D:D,MATCH('Included-Excluded EANs- Members'!H631,'Price Change - non Flash'!B:B,0)),"")</f>
        <v/>
      </c>
      <c r="K631" s="1292">
        <f>IFERROR(INDEX('Price Change - non Flash'!E:E,MATCH('Included-Excluded EANs- Members'!H631,'Price Change - non Flash'!B:B,0)),"")</f>
        <v/>
      </c>
    </row>
    <row r="632" ht="15.6" customHeight="1" s="1659">
      <c r="G632" s="1290" t="n"/>
      <c r="H632" s="1291" t="n"/>
      <c r="I632" s="1292">
        <f>IFERROR(INDEX('Price Change - non Flash'!C:C,MATCH('Included-Excluded EANs- Members'!H632,'Price Change - non Flash'!B:B,0)),"")</f>
        <v/>
      </c>
      <c r="J632" s="1292">
        <f>IFERROR(INDEX('Price Change - non Flash'!D:D,MATCH('Included-Excluded EANs- Members'!H632,'Price Change - non Flash'!B:B,0)),"")</f>
        <v/>
      </c>
      <c r="K632" s="1292">
        <f>IFERROR(INDEX('Price Change - non Flash'!E:E,MATCH('Included-Excluded EANs- Members'!H632,'Price Change - non Flash'!B:B,0)),"")</f>
        <v/>
      </c>
    </row>
    <row r="633" ht="15.6" customHeight="1" s="1659">
      <c r="G633" s="1290" t="n"/>
      <c r="H633" s="1291" t="n"/>
      <c r="I633" s="1292">
        <f>IFERROR(INDEX('Price Change - non Flash'!C:C,MATCH('Included-Excluded EANs- Members'!H633,'Price Change - non Flash'!B:B,0)),"")</f>
        <v/>
      </c>
      <c r="J633" s="1292">
        <f>IFERROR(INDEX('Price Change - non Flash'!D:D,MATCH('Included-Excluded EANs- Members'!H633,'Price Change - non Flash'!B:B,0)),"")</f>
        <v/>
      </c>
      <c r="K633" s="1292">
        <f>IFERROR(INDEX('Price Change - non Flash'!E:E,MATCH('Included-Excluded EANs- Members'!H633,'Price Change - non Flash'!B:B,0)),"")</f>
        <v/>
      </c>
    </row>
    <row r="634" ht="15.6" customHeight="1" s="1659">
      <c r="G634" s="1290" t="n"/>
      <c r="H634" s="1291" t="n"/>
      <c r="I634" s="1292">
        <f>IFERROR(INDEX('Price Change - non Flash'!C:C,MATCH('Included-Excluded EANs- Members'!H634,'Price Change - non Flash'!B:B,0)),"")</f>
        <v/>
      </c>
      <c r="J634" s="1292">
        <f>IFERROR(INDEX('Price Change - non Flash'!D:D,MATCH('Included-Excluded EANs- Members'!H634,'Price Change - non Flash'!B:B,0)),"")</f>
        <v/>
      </c>
      <c r="K634" s="1292">
        <f>IFERROR(INDEX('Price Change - non Flash'!E:E,MATCH('Included-Excluded EANs- Members'!H634,'Price Change - non Flash'!B:B,0)),"")</f>
        <v/>
      </c>
    </row>
    <row r="635" ht="15.6" customHeight="1" s="1659">
      <c r="G635" s="1290" t="n"/>
      <c r="H635" s="1291" t="n"/>
      <c r="I635" s="1292">
        <f>IFERROR(INDEX('Price Change - non Flash'!C:C,MATCH('Included-Excluded EANs- Members'!H635,'Price Change - non Flash'!B:B,0)),"")</f>
        <v/>
      </c>
      <c r="J635" s="1292">
        <f>IFERROR(INDEX('Price Change - non Flash'!D:D,MATCH('Included-Excluded EANs- Members'!H635,'Price Change - non Flash'!B:B,0)),"")</f>
        <v/>
      </c>
      <c r="K635" s="1292">
        <f>IFERROR(INDEX('Price Change - non Flash'!E:E,MATCH('Included-Excluded EANs- Members'!H635,'Price Change - non Flash'!B:B,0)),"")</f>
        <v/>
      </c>
    </row>
    <row r="636" ht="15.6" customHeight="1" s="1659">
      <c r="G636" s="1290" t="n"/>
      <c r="H636" s="1291" t="n"/>
      <c r="I636" s="1292">
        <f>IFERROR(INDEX('Price Change - non Flash'!C:C,MATCH('Included-Excluded EANs- Members'!H636,'Price Change - non Flash'!B:B,0)),"")</f>
        <v/>
      </c>
      <c r="J636" s="1292">
        <f>IFERROR(INDEX('Price Change - non Flash'!D:D,MATCH('Included-Excluded EANs- Members'!H636,'Price Change - non Flash'!B:B,0)),"")</f>
        <v/>
      </c>
      <c r="K636" s="1292">
        <f>IFERROR(INDEX('Price Change - non Flash'!E:E,MATCH('Included-Excluded EANs- Members'!H636,'Price Change - non Flash'!B:B,0)),"")</f>
        <v/>
      </c>
    </row>
    <row r="637" ht="15.6" customHeight="1" s="1659">
      <c r="G637" s="1290" t="n"/>
      <c r="H637" s="1291" t="n"/>
      <c r="I637" s="1292">
        <f>IFERROR(INDEX('Price Change - non Flash'!C:C,MATCH('Included-Excluded EANs- Members'!H637,'Price Change - non Flash'!B:B,0)),"")</f>
        <v/>
      </c>
      <c r="J637" s="1292">
        <f>IFERROR(INDEX('Price Change - non Flash'!D:D,MATCH('Included-Excluded EANs- Members'!H637,'Price Change - non Flash'!B:B,0)),"")</f>
        <v/>
      </c>
      <c r="K637" s="1292">
        <f>IFERROR(INDEX('Price Change - non Flash'!E:E,MATCH('Included-Excluded EANs- Members'!H637,'Price Change - non Flash'!B:B,0)),"")</f>
        <v/>
      </c>
    </row>
    <row r="638" ht="15.6" customHeight="1" s="1659">
      <c r="G638" s="1290" t="n"/>
      <c r="H638" s="1291" t="n"/>
      <c r="I638" s="1292">
        <f>IFERROR(INDEX('Price Change - non Flash'!C:C,MATCH('Included-Excluded EANs- Members'!H638,'Price Change - non Flash'!B:B,0)),"")</f>
        <v/>
      </c>
      <c r="J638" s="1292">
        <f>IFERROR(INDEX('Price Change - non Flash'!D:D,MATCH('Included-Excluded EANs- Members'!H638,'Price Change - non Flash'!B:B,0)),"")</f>
        <v/>
      </c>
      <c r="K638" s="1292">
        <f>IFERROR(INDEX('Price Change - non Flash'!E:E,MATCH('Included-Excluded EANs- Members'!H638,'Price Change - non Flash'!B:B,0)),"")</f>
        <v/>
      </c>
    </row>
    <row r="639" ht="15.6" customHeight="1" s="1659">
      <c r="G639" s="1290" t="n"/>
      <c r="H639" s="1291" t="n"/>
      <c r="I639" s="1292">
        <f>IFERROR(INDEX('Price Change - non Flash'!C:C,MATCH('Included-Excluded EANs- Members'!H639,'Price Change - non Flash'!B:B,0)),"")</f>
        <v/>
      </c>
      <c r="J639" s="1292">
        <f>IFERROR(INDEX('Price Change - non Flash'!D:D,MATCH('Included-Excluded EANs- Members'!H639,'Price Change - non Flash'!B:B,0)),"")</f>
        <v/>
      </c>
      <c r="K639" s="1292">
        <f>IFERROR(INDEX('Price Change - non Flash'!E:E,MATCH('Included-Excluded EANs- Members'!H639,'Price Change - non Flash'!B:B,0)),"")</f>
        <v/>
      </c>
    </row>
    <row r="640" ht="15.6" customHeight="1" s="1659">
      <c r="G640" s="1290" t="n"/>
      <c r="H640" s="1291" t="n"/>
      <c r="I640" s="1292">
        <f>IFERROR(INDEX('Price Change - non Flash'!C:C,MATCH('Included-Excluded EANs- Members'!H640,'Price Change - non Flash'!B:B,0)),"")</f>
        <v/>
      </c>
      <c r="J640" s="1292">
        <f>IFERROR(INDEX('Price Change - non Flash'!D:D,MATCH('Included-Excluded EANs- Members'!H640,'Price Change - non Flash'!B:B,0)),"")</f>
        <v/>
      </c>
      <c r="K640" s="1292">
        <f>IFERROR(INDEX('Price Change - non Flash'!E:E,MATCH('Included-Excluded EANs- Members'!H640,'Price Change - non Flash'!B:B,0)),"")</f>
        <v/>
      </c>
    </row>
    <row r="641" ht="15.6" customHeight="1" s="1659">
      <c r="G641" s="1290" t="n"/>
      <c r="H641" s="1291" t="n"/>
      <c r="I641" s="1292">
        <f>IFERROR(INDEX('Price Change - non Flash'!C:C,MATCH('Included-Excluded EANs- Members'!H641,'Price Change - non Flash'!B:B,0)),"")</f>
        <v/>
      </c>
      <c r="J641" s="1292">
        <f>IFERROR(INDEX('Price Change - non Flash'!D:D,MATCH('Included-Excluded EANs- Members'!H641,'Price Change - non Flash'!B:B,0)),"")</f>
        <v/>
      </c>
      <c r="K641" s="1292">
        <f>IFERROR(INDEX('Price Change - non Flash'!E:E,MATCH('Included-Excluded EANs- Members'!H641,'Price Change - non Flash'!B:B,0)),"")</f>
        <v/>
      </c>
    </row>
    <row r="642" ht="15.6" customHeight="1" s="1659">
      <c r="G642" s="1290" t="n"/>
      <c r="H642" s="1291" t="n"/>
      <c r="I642" s="1292">
        <f>IFERROR(INDEX('Price Change - non Flash'!C:C,MATCH('Included-Excluded EANs- Members'!H642,'Price Change - non Flash'!B:B,0)),"")</f>
        <v/>
      </c>
      <c r="J642" s="1292">
        <f>IFERROR(INDEX('Price Change - non Flash'!D:D,MATCH('Included-Excluded EANs- Members'!H642,'Price Change - non Flash'!B:B,0)),"")</f>
        <v/>
      </c>
      <c r="K642" s="1292">
        <f>IFERROR(INDEX('Price Change - non Flash'!E:E,MATCH('Included-Excluded EANs- Members'!H642,'Price Change - non Flash'!B:B,0)),"")</f>
        <v/>
      </c>
    </row>
    <row r="643" ht="15.6" customHeight="1" s="1659">
      <c r="G643" s="1290" t="n"/>
      <c r="H643" s="1291" t="n"/>
      <c r="I643" s="1292">
        <f>IFERROR(INDEX('Price Change - non Flash'!C:C,MATCH('Included-Excluded EANs- Members'!H643,'Price Change - non Flash'!B:B,0)),"")</f>
        <v/>
      </c>
      <c r="J643" s="1292">
        <f>IFERROR(INDEX('Price Change - non Flash'!D:D,MATCH('Included-Excluded EANs- Members'!H643,'Price Change - non Flash'!B:B,0)),"")</f>
        <v/>
      </c>
      <c r="K643" s="1292">
        <f>IFERROR(INDEX('Price Change - non Flash'!E:E,MATCH('Included-Excluded EANs- Members'!H643,'Price Change - non Flash'!B:B,0)),"")</f>
        <v/>
      </c>
    </row>
    <row r="644" ht="15.6" customHeight="1" s="1659">
      <c r="G644" s="1290" t="n"/>
      <c r="H644" s="1291" t="n"/>
      <c r="I644" s="1292">
        <f>IFERROR(INDEX('Price Change - non Flash'!C:C,MATCH('Included-Excluded EANs- Members'!H644,'Price Change - non Flash'!B:B,0)),"")</f>
        <v/>
      </c>
      <c r="J644" s="1292">
        <f>IFERROR(INDEX('Price Change - non Flash'!D:D,MATCH('Included-Excluded EANs- Members'!H644,'Price Change - non Flash'!B:B,0)),"")</f>
        <v/>
      </c>
      <c r="K644" s="1292">
        <f>IFERROR(INDEX('Price Change - non Flash'!E:E,MATCH('Included-Excluded EANs- Members'!H644,'Price Change - non Flash'!B:B,0)),"")</f>
        <v/>
      </c>
    </row>
    <row r="645" ht="15.6" customHeight="1" s="1659">
      <c r="G645" s="1290" t="n"/>
      <c r="H645" s="1291" t="n"/>
      <c r="I645" s="1292">
        <f>IFERROR(INDEX('Price Change - non Flash'!C:C,MATCH('Included-Excluded EANs- Members'!H645,'Price Change - non Flash'!B:B,0)),"")</f>
        <v/>
      </c>
      <c r="J645" s="1292">
        <f>IFERROR(INDEX('Price Change - non Flash'!D:D,MATCH('Included-Excluded EANs- Members'!H645,'Price Change - non Flash'!B:B,0)),"")</f>
        <v/>
      </c>
      <c r="K645" s="1292">
        <f>IFERROR(INDEX('Price Change - non Flash'!E:E,MATCH('Included-Excluded EANs- Members'!H645,'Price Change - non Flash'!B:B,0)),"")</f>
        <v/>
      </c>
    </row>
    <row r="646" ht="15.6" customHeight="1" s="1659">
      <c r="G646" s="1290" t="n"/>
      <c r="H646" s="1291" t="n"/>
      <c r="I646" s="1292">
        <f>IFERROR(INDEX('Price Change - non Flash'!C:C,MATCH('Included-Excluded EANs- Members'!H646,'Price Change - non Flash'!B:B,0)),"")</f>
        <v/>
      </c>
      <c r="J646" s="1292">
        <f>IFERROR(INDEX('Price Change - non Flash'!D:D,MATCH('Included-Excluded EANs- Members'!H646,'Price Change - non Flash'!B:B,0)),"")</f>
        <v/>
      </c>
      <c r="K646" s="1292">
        <f>IFERROR(INDEX('Price Change - non Flash'!E:E,MATCH('Included-Excluded EANs- Members'!H646,'Price Change - non Flash'!B:B,0)),"")</f>
        <v/>
      </c>
    </row>
    <row r="647" ht="15.6" customHeight="1" s="1659">
      <c r="G647" s="1290" t="n"/>
      <c r="H647" s="1291" t="n"/>
      <c r="I647" s="1292">
        <f>IFERROR(INDEX('Price Change - non Flash'!C:C,MATCH('Included-Excluded EANs- Members'!H647,'Price Change - non Flash'!B:B,0)),"")</f>
        <v/>
      </c>
      <c r="J647" s="1292">
        <f>IFERROR(INDEX('Price Change - non Flash'!D:D,MATCH('Included-Excluded EANs- Members'!H647,'Price Change - non Flash'!B:B,0)),"")</f>
        <v/>
      </c>
      <c r="K647" s="1292">
        <f>IFERROR(INDEX('Price Change - non Flash'!E:E,MATCH('Included-Excluded EANs- Members'!H647,'Price Change - non Flash'!B:B,0)),"")</f>
        <v/>
      </c>
    </row>
    <row r="648" ht="15.6" customHeight="1" s="1659">
      <c r="G648" s="1290" t="n"/>
      <c r="H648" s="1291" t="n"/>
      <c r="I648" s="1292">
        <f>IFERROR(INDEX('Price Change - non Flash'!C:C,MATCH('Included-Excluded EANs- Members'!H648,'Price Change - non Flash'!B:B,0)),"")</f>
        <v/>
      </c>
      <c r="J648" s="1292">
        <f>IFERROR(INDEX('Price Change - non Flash'!D:D,MATCH('Included-Excluded EANs- Members'!H648,'Price Change - non Flash'!B:B,0)),"")</f>
        <v/>
      </c>
      <c r="K648" s="1292">
        <f>IFERROR(INDEX('Price Change - non Flash'!E:E,MATCH('Included-Excluded EANs- Members'!H648,'Price Change - non Flash'!B:B,0)),"")</f>
        <v/>
      </c>
    </row>
    <row r="649" ht="15.6" customHeight="1" s="1659">
      <c r="G649" s="1290" t="n"/>
      <c r="H649" s="1291" t="n"/>
      <c r="I649" s="1292">
        <f>IFERROR(INDEX('Price Change - non Flash'!C:C,MATCH('Included-Excluded EANs- Members'!H649,'Price Change - non Flash'!B:B,0)),"")</f>
        <v/>
      </c>
      <c r="J649" s="1292">
        <f>IFERROR(INDEX('Price Change - non Flash'!D:D,MATCH('Included-Excluded EANs- Members'!H649,'Price Change - non Flash'!B:B,0)),"")</f>
        <v/>
      </c>
      <c r="K649" s="1292">
        <f>IFERROR(INDEX('Price Change - non Flash'!E:E,MATCH('Included-Excluded EANs- Members'!H649,'Price Change - non Flash'!B:B,0)),"")</f>
        <v/>
      </c>
    </row>
    <row r="650" ht="15.6" customHeight="1" s="1659">
      <c r="G650" s="1290" t="n"/>
      <c r="H650" s="1291" t="n"/>
      <c r="I650" s="1292">
        <f>IFERROR(INDEX('Price Change - non Flash'!C:C,MATCH('Included-Excluded EANs- Members'!H650,'Price Change - non Flash'!B:B,0)),"")</f>
        <v/>
      </c>
      <c r="J650" s="1292">
        <f>IFERROR(INDEX('Price Change - non Flash'!D:D,MATCH('Included-Excluded EANs- Members'!H650,'Price Change - non Flash'!B:B,0)),"")</f>
        <v/>
      </c>
      <c r="K650" s="1292">
        <f>IFERROR(INDEX('Price Change - non Flash'!E:E,MATCH('Included-Excluded EANs- Members'!H650,'Price Change - non Flash'!B:B,0)),"")</f>
        <v/>
      </c>
    </row>
    <row r="651" ht="15.6" customHeight="1" s="1659">
      <c r="G651" s="1290" t="n"/>
      <c r="H651" s="1291" t="n"/>
      <c r="I651" s="1292">
        <f>IFERROR(INDEX('Price Change - non Flash'!C:C,MATCH('Included-Excluded EANs- Members'!H651,'Price Change - non Flash'!B:B,0)),"")</f>
        <v/>
      </c>
      <c r="J651" s="1292">
        <f>IFERROR(INDEX('Price Change - non Flash'!D:D,MATCH('Included-Excluded EANs- Members'!H651,'Price Change - non Flash'!B:B,0)),"")</f>
        <v/>
      </c>
      <c r="K651" s="1292">
        <f>IFERROR(INDEX('Price Change - non Flash'!E:E,MATCH('Included-Excluded EANs- Members'!H651,'Price Change - non Flash'!B:B,0)),"")</f>
        <v/>
      </c>
    </row>
    <row r="652" ht="15.6" customHeight="1" s="1659">
      <c r="G652" s="1290" t="n"/>
      <c r="H652" s="1291" t="n"/>
      <c r="I652" s="1292">
        <f>IFERROR(INDEX('Price Change - non Flash'!C:C,MATCH('Included-Excluded EANs- Members'!H652,'Price Change - non Flash'!B:B,0)),"")</f>
        <v/>
      </c>
      <c r="J652" s="1292">
        <f>IFERROR(INDEX('Price Change - non Flash'!D:D,MATCH('Included-Excluded EANs- Members'!H652,'Price Change - non Flash'!B:B,0)),"")</f>
        <v/>
      </c>
      <c r="K652" s="1292">
        <f>IFERROR(INDEX('Price Change - non Flash'!E:E,MATCH('Included-Excluded EANs- Members'!H652,'Price Change - non Flash'!B:B,0)),"")</f>
        <v/>
      </c>
    </row>
    <row r="653" ht="15.6" customHeight="1" s="1659">
      <c r="G653" s="1290" t="n"/>
      <c r="H653" s="1291" t="n"/>
      <c r="I653" s="1292">
        <f>IFERROR(INDEX('Price Change - non Flash'!C:C,MATCH('Included-Excluded EANs- Members'!H653,'Price Change - non Flash'!B:B,0)),"")</f>
        <v/>
      </c>
      <c r="J653" s="1292">
        <f>IFERROR(INDEX('Price Change - non Flash'!D:D,MATCH('Included-Excluded EANs- Members'!H653,'Price Change - non Flash'!B:B,0)),"")</f>
        <v/>
      </c>
      <c r="K653" s="1292">
        <f>IFERROR(INDEX('Price Change - non Flash'!E:E,MATCH('Included-Excluded EANs- Members'!H653,'Price Change - non Flash'!B:B,0)),"")</f>
        <v/>
      </c>
    </row>
    <row r="654" ht="15.6" customHeight="1" s="1659">
      <c r="G654" s="1290" t="n"/>
      <c r="H654" s="1291" t="n"/>
      <c r="I654" s="1292">
        <f>IFERROR(INDEX('Price Change - non Flash'!C:C,MATCH('Included-Excluded EANs- Members'!H654,'Price Change - non Flash'!B:B,0)),"")</f>
        <v/>
      </c>
      <c r="J654" s="1292">
        <f>IFERROR(INDEX('Price Change - non Flash'!D:D,MATCH('Included-Excluded EANs- Members'!H654,'Price Change - non Flash'!B:B,0)),"")</f>
        <v/>
      </c>
      <c r="K654" s="1292">
        <f>IFERROR(INDEX('Price Change - non Flash'!E:E,MATCH('Included-Excluded EANs- Members'!H654,'Price Change - non Flash'!B:B,0)),"")</f>
        <v/>
      </c>
    </row>
    <row r="655" ht="15.6" customHeight="1" s="1659">
      <c r="G655" s="1290" t="n"/>
      <c r="H655" s="1291" t="n"/>
      <c r="I655" s="1292">
        <f>IFERROR(INDEX('Price Change - non Flash'!C:C,MATCH('Included-Excluded EANs- Members'!H655,'Price Change - non Flash'!B:B,0)),"")</f>
        <v/>
      </c>
      <c r="J655" s="1292">
        <f>IFERROR(INDEX('Price Change - non Flash'!D:D,MATCH('Included-Excluded EANs- Members'!H655,'Price Change - non Flash'!B:B,0)),"")</f>
        <v/>
      </c>
      <c r="K655" s="1292">
        <f>IFERROR(INDEX('Price Change - non Flash'!E:E,MATCH('Included-Excluded EANs- Members'!H655,'Price Change - non Flash'!B:B,0)),"")</f>
        <v/>
      </c>
    </row>
    <row r="656" ht="15.6" customHeight="1" s="1659">
      <c r="G656" s="1290" t="n"/>
      <c r="H656" s="1291" t="n"/>
      <c r="I656" s="1292">
        <f>IFERROR(INDEX('Price Change - non Flash'!C:C,MATCH('Included-Excluded EANs- Members'!H656,'Price Change - non Flash'!B:B,0)),"")</f>
        <v/>
      </c>
      <c r="J656" s="1292">
        <f>IFERROR(INDEX('Price Change - non Flash'!D:D,MATCH('Included-Excluded EANs- Members'!H656,'Price Change - non Flash'!B:B,0)),"")</f>
        <v/>
      </c>
      <c r="K656" s="1292">
        <f>IFERROR(INDEX('Price Change - non Flash'!E:E,MATCH('Included-Excluded EANs- Members'!H656,'Price Change - non Flash'!B:B,0)),"")</f>
        <v/>
      </c>
    </row>
    <row r="657" ht="15.6" customHeight="1" s="1659">
      <c r="G657" s="1290" t="n"/>
      <c r="H657" s="1291" t="n"/>
      <c r="I657" s="1292">
        <f>IFERROR(INDEX('Price Change - non Flash'!C:C,MATCH('Included-Excluded EANs- Members'!H657,'Price Change - non Flash'!B:B,0)),"")</f>
        <v/>
      </c>
      <c r="J657" s="1292">
        <f>IFERROR(INDEX('Price Change - non Flash'!D:D,MATCH('Included-Excluded EANs- Members'!H657,'Price Change - non Flash'!B:B,0)),"")</f>
        <v/>
      </c>
      <c r="K657" s="1292">
        <f>IFERROR(INDEX('Price Change - non Flash'!E:E,MATCH('Included-Excluded EANs- Members'!H657,'Price Change - non Flash'!B:B,0)),"")</f>
        <v/>
      </c>
    </row>
    <row r="658" ht="15.6" customHeight="1" s="1659">
      <c r="G658" s="1290" t="n"/>
      <c r="H658" s="1291" t="n"/>
      <c r="I658" s="1292">
        <f>IFERROR(INDEX('Price Change - non Flash'!C:C,MATCH('Included-Excluded EANs- Members'!H658,'Price Change - non Flash'!B:B,0)),"")</f>
        <v/>
      </c>
      <c r="J658" s="1292">
        <f>IFERROR(INDEX('Price Change - non Flash'!D:D,MATCH('Included-Excluded EANs- Members'!H658,'Price Change - non Flash'!B:B,0)),"")</f>
        <v/>
      </c>
      <c r="K658" s="1292">
        <f>IFERROR(INDEX('Price Change - non Flash'!E:E,MATCH('Included-Excluded EANs- Members'!H658,'Price Change - non Flash'!B:B,0)),"")</f>
        <v/>
      </c>
    </row>
    <row r="659" ht="15.6" customHeight="1" s="1659">
      <c r="G659" s="1290" t="n"/>
      <c r="H659" s="1291" t="n"/>
      <c r="I659" s="1292">
        <f>IFERROR(INDEX('Price Change - non Flash'!C:C,MATCH('Included-Excluded EANs- Members'!H659,'Price Change - non Flash'!B:B,0)),"")</f>
        <v/>
      </c>
      <c r="J659" s="1292">
        <f>IFERROR(INDEX('Price Change - non Flash'!D:D,MATCH('Included-Excluded EANs- Members'!H659,'Price Change - non Flash'!B:B,0)),"")</f>
        <v/>
      </c>
      <c r="K659" s="1292">
        <f>IFERROR(INDEX('Price Change - non Flash'!E:E,MATCH('Included-Excluded EANs- Members'!H659,'Price Change - non Flash'!B:B,0)),"")</f>
        <v/>
      </c>
    </row>
    <row r="660" ht="15.6" customHeight="1" s="1659">
      <c r="G660" s="1290" t="n"/>
      <c r="H660" s="1291" t="n"/>
      <c r="I660" s="1292">
        <f>IFERROR(INDEX('Price Change - non Flash'!C:C,MATCH('Included-Excluded EANs- Members'!H660,'Price Change - non Flash'!B:B,0)),"")</f>
        <v/>
      </c>
      <c r="J660" s="1292">
        <f>IFERROR(INDEX('Price Change - non Flash'!D:D,MATCH('Included-Excluded EANs- Members'!H660,'Price Change - non Flash'!B:B,0)),"")</f>
        <v/>
      </c>
      <c r="K660" s="1292">
        <f>IFERROR(INDEX('Price Change - non Flash'!E:E,MATCH('Included-Excluded EANs- Members'!H660,'Price Change - non Flash'!B:B,0)),"")</f>
        <v/>
      </c>
    </row>
    <row r="661" ht="15.6" customHeight="1" s="1659">
      <c r="G661" s="1290" t="n"/>
      <c r="H661" s="1291" t="n"/>
      <c r="I661" s="1292">
        <f>IFERROR(INDEX('Price Change - non Flash'!C:C,MATCH('Included-Excluded EANs- Members'!H661,'Price Change - non Flash'!B:B,0)),"")</f>
        <v/>
      </c>
      <c r="J661" s="1292">
        <f>IFERROR(INDEX('Price Change - non Flash'!D:D,MATCH('Included-Excluded EANs- Members'!H661,'Price Change - non Flash'!B:B,0)),"")</f>
        <v/>
      </c>
      <c r="K661" s="1292">
        <f>IFERROR(INDEX('Price Change - non Flash'!E:E,MATCH('Included-Excluded EANs- Members'!H661,'Price Change - non Flash'!B:B,0)),"")</f>
        <v/>
      </c>
    </row>
    <row r="662" ht="15.6" customHeight="1" s="1659">
      <c r="G662" s="1290" t="n"/>
      <c r="H662" s="1291" t="n"/>
      <c r="I662" s="1292">
        <f>IFERROR(INDEX('Price Change - non Flash'!C:C,MATCH('Included-Excluded EANs- Members'!H662,'Price Change - non Flash'!B:B,0)),"")</f>
        <v/>
      </c>
      <c r="J662" s="1292">
        <f>IFERROR(INDEX('Price Change - non Flash'!D:D,MATCH('Included-Excluded EANs- Members'!H662,'Price Change - non Flash'!B:B,0)),"")</f>
        <v/>
      </c>
      <c r="K662" s="1292">
        <f>IFERROR(INDEX('Price Change - non Flash'!E:E,MATCH('Included-Excluded EANs- Members'!H662,'Price Change - non Flash'!B:B,0)),"")</f>
        <v/>
      </c>
    </row>
    <row r="663" ht="15.6" customHeight="1" s="1659">
      <c r="G663" s="1290" t="n"/>
      <c r="H663" s="1291" t="n"/>
      <c r="I663" s="1292">
        <f>IFERROR(INDEX('Price Change - non Flash'!C:C,MATCH('Included-Excluded EANs- Members'!H663,'Price Change - non Flash'!B:B,0)),"")</f>
        <v/>
      </c>
      <c r="J663" s="1292">
        <f>IFERROR(INDEX('Price Change - non Flash'!D:D,MATCH('Included-Excluded EANs- Members'!H663,'Price Change - non Flash'!B:B,0)),"")</f>
        <v/>
      </c>
      <c r="K663" s="1292">
        <f>IFERROR(INDEX('Price Change - non Flash'!E:E,MATCH('Included-Excluded EANs- Members'!H663,'Price Change - non Flash'!B:B,0)),"")</f>
        <v/>
      </c>
    </row>
    <row r="664" ht="15.6" customHeight="1" s="1659">
      <c r="G664" s="1290" t="n"/>
      <c r="H664" s="1291" t="n"/>
      <c r="I664" s="1292">
        <f>IFERROR(INDEX('Price Change - non Flash'!C:C,MATCH('Included-Excluded EANs- Members'!H664,'Price Change - non Flash'!B:B,0)),"")</f>
        <v/>
      </c>
      <c r="J664" s="1292">
        <f>IFERROR(INDEX('Price Change - non Flash'!D:D,MATCH('Included-Excluded EANs- Members'!H664,'Price Change - non Flash'!B:B,0)),"")</f>
        <v/>
      </c>
      <c r="K664" s="1292">
        <f>IFERROR(INDEX('Price Change - non Flash'!E:E,MATCH('Included-Excluded EANs- Members'!H664,'Price Change - non Flash'!B:B,0)),"")</f>
        <v/>
      </c>
    </row>
    <row r="665" ht="15.6" customHeight="1" s="1659">
      <c r="G665" s="1290" t="n"/>
      <c r="H665" s="1291" t="n"/>
      <c r="I665" s="1292">
        <f>IFERROR(INDEX('Price Change - non Flash'!C:C,MATCH('Included-Excluded EANs- Members'!H665,'Price Change - non Flash'!B:B,0)),"")</f>
        <v/>
      </c>
      <c r="J665" s="1292">
        <f>IFERROR(INDEX('Price Change - non Flash'!D:D,MATCH('Included-Excluded EANs- Members'!H665,'Price Change - non Flash'!B:B,0)),"")</f>
        <v/>
      </c>
      <c r="K665" s="1292">
        <f>IFERROR(INDEX('Price Change - non Flash'!E:E,MATCH('Included-Excluded EANs- Members'!H665,'Price Change - non Flash'!B:B,0)),"")</f>
        <v/>
      </c>
    </row>
    <row r="666" ht="15.6" customHeight="1" s="1659">
      <c r="G666" s="1290" t="n"/>
      <c r="H666" s="1291" t="n"/>
      <c r="I666" s="1292">
        <f>IFERROR(INDEX('Price Change - non Flash'!C:C,MATCH('Included-Excluded EANs- Members'!H666,'Price Change - non Flash'!B:B,0)),"")</f>
        <v/>
      </c>
      <c r="J666" s="1292">
        <f>IFERROR(INDEX('Price Change - non Flash'!D:D,MATCH('Included-Excluded EANs- Members'!H666,'Price Change - non Flash'!B:B,0)),"")</f>
        <v/>
      </c>
      <c r="K666" s="1292">
        <f>IFERROR(INDEX('Price Change - non Flash'!E:E,MATCH('Included-Excluded EANs- Members'!H666,'Price Change - non Flash'!B:B,0)),"")</f>
        <v/>
      </c>
    </row>
    <row r="667" ht="15.6" customHeight="1" s="1659">
      <c r="G667" s="1290" t="n"/>
      <c r="H667" s="1291" t="n"/>
      <c r="I667" s="1292">
        <f>IFERROR(INDEX('Price Change - non Flash'!C:C,MATCH('Included-Excluded EANs- Members'!H667,'Price Change - non Flash'!B:B,0)),"")</f>
        <v/>
      </c>
      <c r="J667" s="1292">
        <f>IFERROR(INDEX('Price Change - non Flash'!D:D,MATCH('Included-Excluded EANs- Members'!H667,'Price Change - non Flash'!B:B,0)),"")</f>
        <v/>
      </c>
      <c r="K667" s="1292">
        <f>IFERROR(INDEX('Price Change - non Flash'!E:E,MATCH('Included-Excluded EANs- Members'!H667,'Price Change - non Flash'!B:B,0)),"")</f>
        <v/>
      </c>
    </row>
    <row r="668" ht="15.6" customHeight="1" s="1659">
      <c r="G668" s="1290" t="n"/>
      <c r="H668" s="1291" t="n"/>
      <c r="I668" s="1292">
        <f>IFERROR(INDEX('Price Change - non Flash'!C:C,MATCH('Included-Excluded EANs- Members'!H668,'Price Change - non Flash'!B:B,0)),"")</f>
        <v/>
      </c>
      <c r="J668" s="1292">
        <f>IFERROR(INDEX('Price Change - non Flash'!D:D,MATCH('Included-Excluded EANs- Members'!H668,'Price Change - non Flash'!B:B,0)),"")</f>
        <v/>
      </c>
      <c r="K668" s="1292">
        <f>IFERROR(INDEX('Price Change - non Flash'!E:E,MATCH('Included-Excluded EANs- Members'!H668,'Price Change - non Flash'!B:B,0)),"")</f>
        <v/>
      </c>
    </row>
    <row r="669" ht="15.6" customHeight="1" s="1659">
      <c r="G669" s="1290" t="n"/>
      <c r="H669" s="1291" t="n"/>
      <c r="I669" s="1292">
        <f>IFERROR(INDEX('Price Change - non Flash'!C:C,MATCH('Included-Excluded EANs- Members'!H669,'Price Change - non Flash'!B:B,0)),"")</f>
        <v/>
      </c>
      <c r="J669" s="1292">
        <f>IFERROR(INDEX('Price Change - non Flash'!D:D,MATCH('Included-Excluded EANs- Members'!H669,'Price Change - non Flash'!B:B,0)),"")</f>
        <v/>
      </c>
      <c r="K669" s="1292">
        <f>IFERROR(INDEX('Price Change - non Flash'!E:E,MATCH('Included-Excluded EANs- Members'!H669,'Price Change - non Flash'!B:B,0)),"")</f>
        <v/>
      </c>
    </row>
    <row r="670" ht="15.6" customHeight="1" s="1659">
      <c r="G670" s="1290" t="n"/>
      <c r="H670" s="1291" t="n"/>
      <c r="I670" s="1292">
        <f>IFERROR(INDEX('Price Change - non Flash'!C:C,MATCH('Included-Excluded EANs- Members'!H670,'Price Change - non Flash'!B:B,0)),"")</f>
        <v/>
      </c>
      <c r="J670" s="1292">
        <f>IFERROR(INDEX('Price Change - non Flash'!D:D,MATCH('Included-Excluded EANs- Members'!H670,'Price Change - non Flash'!B:B,0)),"")</f>
        <v/>
      </c>
      <c r="K670" s="1292">
        <f>IFERROR(INDEX('Price Change - non Flash'!E:E,MATCH('Included-Excluded EANs- Members'!H670,'Price Change - non Flash'!B:B,0)),"")</f>
        <v/>
      </c>
    </row>
    <row r="671" ht="15.6" customHeight="1" s="1659">
      <c r="G671" s="1290" t="n"/>
      <c r="H671" s="1291" t="n"/>
      <c r="I671" s="1292">
        <f>IFERROR(INDEX('Price Change - non Flash'!C:C,MATCH('Included-Excluded EANs- Members'!H671,'Price Change - non Flash'!B:B,0)),"")</f>
        <v/>
      </c>
      <c r="J671" s="1292">
        <f>IFERROR(INDEX('Price Change - non Flash'!D:D,MATCH('Included-Excluded EANs- Members'!H671,'Price Change - non Flash'!B:B,0)),"")</f>
        <v/>
      </c>
      <c r="K671" s="1292">
        <f>IFERROR(INDEX('Price Change - non Flash'!E:E,MATCH('Included-Excluded EANs- Members'!H671,'Price Change - non Flash'!B:B,0)),"")</f>
        <v/>
      </c>
    </row>
    <row r="672" ht="15.6" customHeight="1" s="1659">
      <c r="G672" s="1290" t="n"/>
      <c r="H672" s="1291" t="n"/>
      <c r="I672" s="1292">
        <f>IFERROR(INDEX('Price Change - non Flash'!C:C,MATCH('Included-Excluded EANs- Members'!H672,'Price Change - non Flash'!B:B,0)),"")</f>
        <v/>
      </c>
      <c r="J672" s="1292">
        <f>IFERROR(INDEX('Price Change - non Flash'!D:D,MATCH('Included-Excluded EANs- Members'!H672,'Price Change - non Flash'!B:B,0)),"")</f>
        <v/>
      </c>
      <c r="K672" s="1292">
        <f>IFERROR(INDEX('Price Change - non Flash'!E:E,MATCH('Included-Excluded EANs- Members'!H672,'Price Change - non Flash'!B:B,0)),"")</f>
        <v/>
      </c>
    </row>
    <row r="673" ht="15.6" customHeight="1" s="1659">
      <c r="G673" s="1290" t="n"/>
      <c r="H673" s="1291" t="n"/>
      <c r="I673" s="1292">
        <f>IFERROR(INDEX('Price Change - non Flash'!C:C,MATCH('Included-Excluded EANs- Members'!H673,'Price Change - non Flash'!B:B,0)),"")</f>
        <v/>
      </c>
      <c r="J673" s="1292">
        <f>IFERROR(INDEX('Price Change - non Flash'!D:D,MATCH('Included-Excluded EANs- Members'!H673,'Price Change - non Flash'!B:B,0)),"")</f>
        <v/>
      </c>
      <c r="K673" s="1292">
        <f>IFERROR(INDEX('Price Change - non Flash'!E:E,MATCH('Included-Excluded EANs- Members'!H673,'Price Change - non Flash'!B:B,0)),"")</f>
        <v/>
      </c>
    </row>
    <row r="674" ht="15.6" customHeight="1" s="1659">
      <c r="G674" s="1290" t="n"/>
      <c r="H674" s="1291" t="n"/>
      <c r="I674" s="1292">
        <f>IFERROR(INDEX('Price Change - non Flash'!C:C,MATCH('Included-Excluded EANs- Members'!H674,'Price Change - non Flash'!B:B,0)),"")</f>
        <v/>
      </c>
      <c r="J674" s="1292">
        <f>IFERROR(INDEX('Price Change - non Flash'!D:D,MATCH('Included-Excluded EANs- Members'!H674,'Price Change - non Flash'!B:B,0)),"")</f>
        <v/>
      </c>
      <c r="K674" s="1292">
        <f>IFERROR(INDEX('Price Change - non Flash'!E:E,MATCH('Included-Excluded EANs- Members'!H674,'Price Change - non Flash'!B:B,0)),"")</f>
        <v/>
      </c>
    </row>
    <row r="675" ht="15.6" customHeight="1" s="1659">
      <c r="G675" s="1290" t="n"/>
      <c r="H675" s="1291" t="n"/>
      <c r="I675" s="1292">
        <f>IFERROR(INDEX('Price Change - non Flash'!C:C,MATCH('Included-Excluded EANs- Members'!H675,'Price Change - non Flash'!B:B,0)),"")</f>
        <v/>
      </c>
      <c r="J675" s="1292">
        <f>IFERROR(INDEX('Price Change - non Flash'!D:D,MATCH('Included-Excluded EANs- Members'!H675,'Price Change - non Flash'!B:B,0)),"")</f>
        <v/>
      </c>
      <c r="K675" s="1292">
        <f>IFERROR(INDEX('Price Change - non Flash'!E:E,MATCH('Included-Excluded EANs- Members'!H675,'Price Change - non Flash'!B:B,0)),"")</f>
        <v/>
      </c>
    </row>
    <row r="676" ht="15.6" customHeight="1" s="1659">
      <c r="G676" s="1290" t="n"/>
      <c r="H676" s="1291" t="n"/>
      <c r="I676" s="1292">
        <f>IFERROR(INDEX('Price Change - non Flash'!C:C,MATCH('Included-Excluded EANs- Members'!H676,'Price Change - non Flash'!B:B,0)),"")</f>
        <v/>
      </c>
      <c r="J676" s="1292">
        <f>IFERROR(INDEX('Price Change - non Flash'!D:D,MATCH('Included-Excluded EANs- Members'!H676,'Price Change - non Flash'!B:B,0)),"")</f>
        <v/>
      </c>
      <c r="K676" s="1292">
        <f>IFERROR(INDEX('Price Change - non Flash'!E:E,MATCH('Included-Excluded EANs- Members'!H676,'Price Change - non Flash'!B:B,0)),"")</f>
        <v/>
      </c>
    </row>
    <row r="677" ht="15.6" customHeight="1" s="1659">
      <c r="G677" s="1290" t="n"/>
      <c r="H677" s="1291" t="n"/>
      <c r="I677" s="1292">
        <f>IFERROR(INDEX('Price Change - non Flash'!C:C,MATCH('Included-Excluded EANs- Members'!H677,'Price Change - non Flash'!B:B,0)),"")</f>
        <v/>
      </c>
      <c r="J677" s="1292">
        <f>IFERROR(INDEX('Price Change - non Flash'!D:D,MATCH('Included-Excluded EANs- Members'!H677,'Price Change - non Flash'!B:B,0)),"")</f>
        <v/>
      </c>
      <c r="K677" s="1292">
        <f>IFERROR(INDEX('Price Change - non Flash'!E:E,MATCH('Included-Excluded EANs- Members'!H677,'Price Change - non Flash'!B:B,0)),"")</f>
        <v/>
      </c>
    </row>
    <row r="678" ht="15.6" customHeight="1" s="1659">
      <c r="G678" s="1290" t="n"/>
      <c r="H678" s="1291" t="n"/>
      <c r="I678" s="1292">
        <f>IFERROR(INDEX('Price Change - non Flash'!C:C,MATCH('Included-Excluded EANs- Members'!H678,'Price Change - non Flash'!B:B,0)),"")</f>
        <v/>
      </c>
      <c r="J678" s="1292">
        <f>IFERROR(INDEX('Price Change - non Flash'!D:D,MATCH('Included-Excluded EANs- Members'!H678,'Price Change - non Flash'!B:B,0)),"")</f>
        <v/>
      </c>
      <c r="K678" s="1292">
        <f>IFERROR(INDEX('Price Change - non Flash'!E:E,MATCH('Included-Excluded EANs- Members'!H678,'Price Change - non Flash'!B:B,0)),"")</f>
        <v/>
      </c>
    </row>
    <row r="679" ht="15.6" customHeight="1" s="1659">
      <c r="G679" s="1290" t="n"/>
      <c r="H679" s="1291" t="n"/>
      <c r="I679" s="1292">
        <f>IFERROR(INDEX('Price Change - non Flash'!C:C,MATCH('Included-Excluded EANs- Members'!H679,'Price Change - non Flash'!B:B,0)),"")</f>
        <v/>
      </c>
      <c r="J679" s="1292">
        <f>IFERROR(INDEX('Price Change - non Flash'!D:D,MATCH('Included-Excluded EANs- Members'!H679,'Price Change - non Flash'!B:B,0)),"")</f>
        <v/>
      </c>
      <c r="K679" s="1292">
        <f>IFERROR(INDEX('Price Change - non Flash'!E:E,MATCH('Included-Excluded EANs- Members'!H679,'Price Change - non Flash'!B:B,0)),"")</f>
        <v/>
      </c>
    </row>
    <row r="680" ht="15.6" customHeight="1" s="1659">
      <c r="G680" s="1290" t="n"/>
      <c r="H680" s="1291" t="n"/>
      <c r="I680" s="1292">
        <f>IFERROR(INDEX('Price Change - non Flash'!C:C,MATCH('Included-Excluded EANs- Members'!H680,'Price Change - non Flash'!B:B,0)),"")</f>
        <v/>
      </c>
      <c r="J680" s="1292">
        <f>IFERROR(INDEX('Price Change - non Flash'!D:D,MATCH('Included-Excluded EANs- Members'!H680,'Price Change - non Flash'!B:B,0)),"")</f>
        <v/>
      </c>
      <c r="K680" s="1292">
        <f>IFERROR(INDEX('Price Change - non Flash'!E:E,MATCH('Included-Excluded EANs- Members'!H680,'Price Change - non Flash'!B:B,0)),"")</f>
        <v/>
      </c>
    </row>
    <row r="681" ht="15.6" customHeight="1" s="1659">
      <c r="G681" s="1290" t="n"/>
      <c r="H681" s="1291" t="n"/>
      <c r="I681" s="1292">
        <f>IFERROR(INDEX('Price Change - non Flash'!C:C,MATCH('Included-Excluded EANs- Members'!H681,'Price Change - non Flash'!B:B,0)),"")</f>
        <v/>
      </c>
      <c r="J681" s="1292">
        <f>IFERROR(INDEX('Price Change - non Flash'!D:D,MATCH('Included-Excluded EANs- Members'!H681,'Price Change - non Flash'!B:B,0)),"")</f>
        <v/>
      </c>
      <c r="K681" s="1292">
        <f>IFERROR(INDEX('Price Change - non Flash'!E:E,MATCH('Included-Excluded EANs- Members'!H681,'Price Change - non Flash'!B:B,0)),"")</f>
        <v/>
      </c>
    </row>
    <row r="682" ht="15.6" customHeight="1" s="1659">
      <c r="G682" s="1290" t="n"/>
      <c r="H682" s="1291" t="n"/>
      <c r="I682" s="1292">
        <f>IFERROR(INDEX('Price Change - non Flash'!C:C,MATCH('Included-Excluded EANs- Members'!H682,'Price Change - non Flash'!B:B,0)),"")</f>
        <v/>
      </c>
      <c r="J682" s="1292">
        <f>IFERROR(INDEX('Price Change - non Flash'!D:D,MATCH('Included-Excluded EANs- Members'!H682,'Price Change - non Flash'!B:B,0)),"")</f>
        <v/>
      </c>
      <c r="K682" s="1292">
        <f>IFERROR(INDEX('Price Change - non Flash'!E:E,MATCH('Included-Excluded EANs- Members'!H682,'Price Change - non Flash'!B:B,0)),"")</f>
        <v/>
      </c>
    </row>
    <row r="683" ht="15.6" customHeight="1" s="1659">
      <c r="G683" s="1290" t="n"/>
      <c r="H683" s="1291" t="n"/>
      <c r="I683" s="1292">
        <f>IFERROR(INDEX('Price Change - non Flash'!C:C,MATCH('Included-Excluded EANs- Members'!H683,'Price Change - non Flash'!B:B,0)),"")</f>
        <v/>
      </c>
      <c r="J683" s="1292">
        <f>IFERROR(INDEX('Price Change - non Flash'!D:D,MATCH('Included-Excluded EANs- Members'!H683,'Price Change - non Flash'!B:B,0)),"")</f>
        <v/>
      </c>
      <c r="K683" s="1292">
        <f>IFERROR(INDEX('Price Change - non Flash'!E:E,MATCH('Included-Excluded EANs- Members'!H683,'Price Change - non Flash'!B:B,0)),"")</f>
        <v/>
      </c>
    </row>
    <row r="684" ht="15.6" customHeight="1" s="1659">
      <c r="G684" s="1290" t="n"/>
      <c r="H684" s="1291" t="n"/>
      <c r="I684" s="1292">
        <f>IFERROR(INDEX('Price Change - non Flash'!C:C,MATCH('Included-Excluded EANs- Members'!H684,'Price Change - non Flash'!B:B,0)),"")</f>
        <v/>
      </c>
      <c r="J684" s="1292">
        <f>IFERROR(INDEX('Price Change - non Flash'!D:D,MATCH('Included-Excluded EANs- Members'!H684,'Price Change - non Flash'!B:B,0)),"")</f>
        <v/>
      </c>
      <c r="K684" s="1292">
        <f>IFERROR(INDEX('Price Change - non Flash'!E:E,MATCH('Included-Excluded EANs- Members'!H684,'Price Change - non Flash'!B:B,0)),"")</f>
        <v/>
      </c>
    </row>
    <row r="685" ht="15.6" customHeight="1" s="1659">
      <c r="G685" s="1290" t="n"/>
      <c r="H685" s="1291" t="n"/>
      <c r="I685" s="1292">
        <f>IFERROR(INDEX('Price Change - non Flash'!C:C,MATCH('Included-Excluded EANs- Members'!H685,'Price Change - non Flash'!B:B,0)),"")</f>
        <v/>
      </c>
      <c r="J685" s="1292">
        <f>IFERROR(INDEX('Price Change - non Flash'!D:D,MATCH('Included-Excluded EANs- Members'!H685,'Price Change - non Flash'!B:B,0)),"")</f>
        <v/>
      </c>
      <c r="K685" s="1292">
        <f>IFERROR(INDEX('Price Change - non Flash'!E:E,MATCH('Included-Excluded EANs- Members'!H685,'Price Change - non Flash'!B:B,0)),"")</f>
        <v/>
      </c>
    </row>
    <row r="686" ht="15.6" customHeight="1" s="1659">
      <c r="G686" s="1290" t="n"/>
      <c r="H686" s="1291" t="n"/>
      <c r="I686" s="1292">
        <f>IFERROR(INDEX('Price Change - non Flash'!C:C,MATCH('Included-Excluded EANs- Members'!H686,'Price Change - non Flash'!B:B,0)),"")</f>
        <v/>
      </c>
      <c r="J686" s="1292">
        <f>IFERROR(INDEX('Price Change - non Flash'!D:D,MATCH('Included-Excluded EANs- Members'!H686,'Price Change - non Flash'!B:B,0)),"")</f>
        <v/>
      </c>
      <c r="K686" s="1292">
        <f>IFERROR(INDEX('Price Change - non Flash'!E:E,MATCH('Included-Excluded EANs- Members'!H686,'Price Change - non Flash'!B:B,0)),"")</f>
        <v/>
      </c>
    </row>
    <row r="687" ht="15.6" customHeight="1" s="1659">
      <c r="G687" s="1290" t="n"/>
      <c r="H687" s="1291" t="n"/>
      <c r="I687" s="1292">
        <f>IFERROR(INDEX('Price Change - non Flash'!C:C,MATCH('Included-Excluded EANs- Members'!H687,'Price Change - non Flash'!B:B,0)),"")</f>
        <v/>
      </c>
      <c r="J687" s="1292">
        <f>IFERROR(INDEX('Price Change - non Flash'!D:D,MATCH('Included-Excluded EANs- Members'!H687,'Price Change - non Flash'!B:B,0)),"")</f>
        <v/>
      </c>
      <c r="K687" s="1292">
        <f>IFERROR(INDEX('Price Change - non Flash'!E:E,MATCH('Included-Excluded EANs- Members'!H687,'Price Change - non Flash'!B:B,0)),"")</f>
        <v/>
      </c>
    </row>
    <row r="688" ht="15.6" customHeight="1" s="1659">
      <c r="G688" s="1290" t="n"/>
      <c r="H688" s="1291" t="n"/>
      <c r="I688" s="1292">
        <f>IFERROR(INDEX('Price Change - non Flash'!C:C,MATCH('Included-Excluded EANs- Members'!H688,'Price Change - non Flash'!B:B,0)),"")</f>
        <v/>
      </c>
      <c r="J688" s="1292">
        <f>IFERROR(INDEX('Price Change - non Flash'!D:D,MATCH('Included-Excluded EANs- Members'!H688,'Price Change - non Flash'!B:B,0)),"")</f>
        <v/>
      </c>
      <c r="K688" s="1292">
        <f>IFERROR(INDEX('Price Change - non Flash'!E:E,MATCH('Included-Excluded EANs- Members'!H688,'Price Change - non Flash'!B:B,0)),"")</f>
        <v/>
      </c>
    </row>
    <row r="689" ht="15.6" customHeight="1" s="1659">
      <c r="G689" s="1290" t="n"/>
      <c r="H689" s="1291" t="n"/>
      <c r="I689" s="1292">
        <f>IFERROR(INDEX('Price Change - non Flash'!C:C,MATCH('Included-Excluded EANs- Members'!H689,'Price Change - non Flash'!B:B,0)),"")</f>
        <v/>
      </c>
      <c r="J689" s="1292">
        <f>IFERROR(INDEX('Price Change - non Flash'!D:D,MATCH('Included-Excluded EANs- Members'!H689,'Price Change - non Flash'!B:B,0)),"")</f>
        <v/>
      </c>
      <c r="K689" s="1292">
        <f>IFERROR(INDEX('Price Change - non Flash'!E:E,MATCH('Included-Excluded EANs- Members'!H689,'Price Change - non Flash'!B:B,0)),"")</f>
        <v/>
      </c>
    </row>
    <row r="690" ht="15.6" customHeight="1" s="1659">
      <c r="G690" s="1290" t="n"/>
      <c r="H690" s="1291" t="n"/>
      <c r="I690" s="1292">
        <f>IFERROR(INDEX('Price Change - non Flash'!C:C,MATCH('Included-Excluded EANs- Members'!H690,'Price Change - non Flash'!B:B,0)),"")</f>
        <v/>
      </c>
      <c r="J690" s="1292">
        <f>IFERROR(INDEX('Price Change - non Flash'!D:D,MATCH('Included-Excluded EANs- Members'!H690,'Price Change - non Flash'!B:B,0)),"")</f>
        <v/>
      </c>
      <c r="K690" s="1292">
        <f>IFERROR(INDEX('Price Change - non Flash'!E:E,MATCH('Included-Excluded EANs- Members'!H690,'Price Change - non Flash'!B:B,0)),"")</f>
        <v/>
      </c>
    </row>
    <row r="691" ht="15.6" customHeight="1" s="1659">
      <c r="G691" s="1290" t="n"/>
      <c r="H691" s="1291" t="n"/>
      <c r="I691" s="1292">
        <f>IFERROR(INDEX('Price Change - non Flash'!C:C,MATCH('Included-Excluded EANs- Members'!H691,'Price Change - non Flash'!B:B,0)),"")</f>
        <v/>
      </c>
      <c r="J691" s="1292">
        <f>IFERROR(INDEX('Price Change - non Flash'!D:D,MATCH('Included-Excluded EANs- Members'!H691,'Price Change - non Flash'!B:B,0)),"")</f>
        <v/>
      </c>
      <c r="K691" s="1292">
        <f>IFERROR(INDEX('Price Change - non Flash'!E:E,MATCH('Included-Excluded EANs- Members'!H691,'Price Change - non Flash'!B:B,0)),"")</f>
        <v/>
      </c>
    </row>
    <row r="692" ht="15.6" customHeight="1" s="1659">
      <c r="G692" s="1290" t="n"/>
      <c r="H692" s="1291" t="n"/>
      <c r="I692" s="1292">
        <f>IFERROR(INDEX('Price Change - non Flash'!C:C,MATCH('Included-Excluded EANs- Members'!H692,'Price Change - non Flash'!B:B,0)),"")</f>
        <v/>
      </c>
      <c r="J692" s="1292">
        <f>IFERROR(INDEX('Price Change - non Flash'!D:D,MATCH('Included-Excluded EANs- Members'!H692,'Price Change - non Flash'!B:B,0)),"")</f>
        <v/>
      </c>
      <c r="K692" s="1292">
        <f>IFERROR(INDEX('Price Change - non Flash'!E:E,MATCH('Included-Excluded EANs- Members'!H692,'Price Change - non Flash'!B:B,0)),"")</f>
        <v/>
      </c>
    </row>
    <row r="693" ht="15.6" customHeight="1" s="1659">
      <c r="G693" s="1290" t="n"/>
      <c r="H693" s="1291" t="n"/>
      <c r="I693" s="1292">
        <f>IFERROR(INDEX('Price Change - non Flash'!C:C,MATCH('Included-Excluded EANs- Members'!H693,'Price Change - non Flash'!B:B,0)),"")</f>
        <v/>
      </c>
      <c r="J693" s="1292">
        <f>IFERROR(INDEX('Price Change - non Flash'!D:D,MATCH('Included-Excluded EANs- Members'!H693,'Price Change - non Flash'!B:B,0)),"")</f>
        <v/>
      </c>
      <c r="K693" s="1292">
        <f>IFERROR(INDEX('Price Change - non Flash'!E:E,MATCH('Included-Excluded EANs- Members'!H693,'Price Change - non Flash'!B:B,0)),"")</f>
        <v/>
      </c>
    </row>
    <row r="694" ht="15.6" customHeight="1" s="1659">
      <c r="G694" s="1290" t="n"/>
      <c r="H694" s="1291" t="n"/>
      <c r="I694" s="1292">
        <f>IFERROR(INDEX('Price Change - non Flash'!C:C,MATCH('Included-Excluded EANs- Members'!H694,'Price Change - non Flash'!B:B,0)),"")</f>
        <v/>
      </c>
      <c r="J694" s="1292">
        <f>IFERROR(INDEX('Price Change - non Flash'!D:D,MATCH('Included-Excluded EANs- Members'!H694,'Price Change - non Flash'!B:B,0)),"")</f>
        <v/>
      </c>
      <c r="K694" s="1292">
        <f>IFERROR(INDEX('Price Change - non Flash'!E:E,MATCH('Included-Excluded EANs- Members'!H694,'Price Change - non Flash'!B:B,0)),"")</f>
        <v/>
      </c>
    </row>
    <row r="695" ht="15.6" customHeight="1" s="1659">
      <c r="G695" s="1290" t="n"/>
      <c r="H695" s="1291" t="n"/>
      <c r="I695" s="1292">
        <f>IFERROR(INDEX('Price Change - non Flash'!C:C,MATCH('Included-Excluded EANs- Members'!H695,'Price Change - non Flash'!B:B,0)),"")</f>
        <v/>
      </c>
      <c r="J695" s="1292">
        <f>IFERROR(INDEX('Price Change - non Flash'!D:D,MATCH('Included-Excluded EANs- Members'!H695,'Price Change - non Flash'!B:B,0)),"")</f>
        <v/>
      </c>
      <c r="K695" s="1292">
        <f>IFERROR(INDEX('Price Change - non Flash'!E:E,MATCH('Included-Excluded EANs- Members'!H695,'Price Change - non Flash'!B:B,0)),"")</f>
        <v/>
      </c>
    </row>
    <row r="696" ht="15.6" customHeight="1" s="1659">
      <c r="G696" s="1290" t="n"/>
      <c r="H696" s="1291" t="n"/>
      <c r="I696" s="1292">
        <f>IFERROR(INDEX('Price Change - non Flash'!C:C,MATCH('Included-Excluded EANs- Members'!H696,'Price Change - non Flash'!B:B,0)),"")</f>
        <v/>
      </c>
      <c r="J696" s="1292">
        <f>IFERROR(INDEX('Price Change - non Flash'!D:D,MATCH('Included-Excluded EANs- Members'!H696,'Price Change - non Flash'!B:B,0)),"")</f>
        <v/>
      </c>
      <c r="K696" s="1292">
        <f>IFERROR(INDEX('Price Change - non Flash'!E:E,MATCH('Included-Excluded EANs- Members'!H696,'Price Change - non Flash'!B:B,0)),"")</f>
        <v/>
      </c>
    </row>
    <row r="697" ht="15.6" customHeight="1" s="1659">
      <c r="G697" s="1290" t="n"/>
      <c r="H697" s="1291" t="n"/>
      <c r="I697" s="1292">
        <f>IFERROR(INDEX('Price Change - non Flash'!C:C,MATCH('Included-Excluded EANs- Members'!H697,'Price Change - non Flash'!B:B,0)),"")</f>
        <v/>
      </c>
      <c r="J697" s="1292">
        <f>IFERROR(INDEX('Price Change - non Flash'!D:D,MATCH('Included-Excluded EANs- Members'!H697,'Price Change - non Flash'!B:B,0)),"")</f>
        <v/>
      </c>
      <c r="K697" s="1292">
        <f>IFERROR(INDEX('Price Change - non Flash'!E:E,MATCH('Included-Excluded EANs- Members'!H697,'Price Change - non Flash'!B:B,0)),"")</f>
        <v/>
      </c>
    </row>
    <row r="698" ht="15.6" customHeight="1" s="1659">
      <c r="G698" s="1290" t="n"/>
      <c r="H698" s="1291" t="n"/>
      <c r="I698" s="1292">
        <f>IFERROR(INDEX('Price Change - non Flash'!C:C,MATCH('Included-Excluded EANs- Members'!H698,'Price Change - non Flash'!B:B,0)),"")</f>
        <v/>
      </c>
      <c r="J698" s="1292">
        <f>IFERROR(INDEX('Price Change - non Flash'!D:D,MATCH('Included-Excluded EANs- Members'!H698,'Price Change - non Flash'!B:B,0)),"")</f>
        <v/>
      </c>
      <c r="K698" s="1292">
        <f>IFERROR(INDEX('Price Change - non Flash'!E:E,MATCH('Included-Excluded EANs- Members'!H698,'Price Change - non Flash'!B:B,0)),"")</f>
        <v/>
      </c>
    </row>
    <row r="699" ht="15.6" customHeight="1" s="1659">
      <c r="G699" s="1290" t="n"/>
      <c r="H699" s="1291" t="n"/>
      <c r="I699" s="1292">
        <f>IFERROR(INDEX('Price Change - non Flash'!C:C,MATCH('Included-Excluded EANs- Members'!H699,'Price Change - non Flash'!B:B,0)),"")</f>
        <v/>
      </c>
      <c r="J699" s="1292">
        <f>IFERROR(INDEX('Price Change - non Flash'!D:D,MATCH('Included-Excluded EANs- Members'!H699,'Price Change - non Flash'!B:B,0)),"")</f>
        <v/>
      </c>
      <c r="K699" s="1292">
        <f>IFERROR(INDEX('Price Change - non Flash'!E:E,MATCH('Included-Excluded EANs- Members'!H699,'Price Change - non Flash'!B:B,0)),"")</f>
        <v/>
      </c>
    </row>
    <row r="700" ht="15.6" customHeight="1" s="1659">
      <c r="G700" s="1290" t="n"/>
      <c r="H700" s="1291" t="n"/>
      <c r="I700" s="1292">
        <f>IFERROR(INDEX('Price Change - non Flash'!C:C,MATCH('Included-Excluded EANs- Members'!H700,'Price Change - non Flash'!B:B,0)),"")</f>
        <v/>
      </c>
      <c r="J700" s="1292">
        <f>IFERROR(INDEX('Price Change - non Flash'!D:D,MATCH('Included-Excluded EANs- Members'!H700,'Price Change - non Flash'!B:B,0)),"")</f>
        <v/>
      </c>
      <c r="K700" s="1292">
        <f>IFERROR(INDEX('Price Change - non Flash'!E:E,MATCH('Included-Excluded EANs- Members'!H700,'Price Change - non Flash'!B:B,0)),"")</f>
        <v/>
      </c>
    </row>
    <row r="701" ht="15.6" customHeight="1" s="1659">
      <c r="G701" s="1290" t="n"/>
      <c r="H701" s="1291" t="n"/>
      <c r="I701" s="1292">
        <f>IFERROR(INDEX('Price Change - non Flash'!C:C,MATCH('Included-Excluded EANs- Members'!H701,'Price Change - non Flash'!B:B,0)),"")</f>
        <v/>
      </c>
      <c r="J701" s="1292">
        <f>IFERROR(INDEX('Price Change - non Flash'!D:D,MATCH('Included-Excluded EANs- Members'!H701,'Price Change - non Flash'!B:B,0)),"")</f>
        <v/>
      </c>
      <c r="K701" s="1292">
        <f>IFERROR(INDEX('Price Change - non Flash'!E:E,MATCH('Included-Excluded EANs- Members'!H701,'Price Change - non Flash'!B:B,0)),"")</f>
        <v/>
      </c>
    </row>
    <row r="702" ht="15.6" customHeight="1" s="1659">
      <c r="G702" s="1290" t="n"/>
      <c r="H702" s="1291" t="n"/>
      <c r="I702" s="1292">
        <f>IFERROR(INDEX('Price Change - non Flash'!C:C,MATCH('Included-Excluded EANs- Members'!H702,'Price Change - non Flash'!B:B,0)),"")</f>
        <v/>
      </c>
      <c r="J702" s="1292">
        <f>IFERROR(INDEX('Price Change - non Flash'!D:D,MATCH('Included-Excluded EANs- Members'!H702,'Price Change - non Flash'!B:B,0)),"")</f>
        <v/>
      </c>
      <c r="K702" s="1292">
        <f>IFERROR(INDEX('Price Change - non Flash'!E:E,MATCH('Included-Excluded EANs- Members'!H702,'Price Change - non Flash'!B:B,0)),"")</f>
        <v/>
      </c>
    </row>
    <row r="703" ht="15.6" customHeight="1" s="1659">
      <c r="G703" s="1290" t="n"/>
      <c r="H703" s="1291" t="n"/>
      <c r="I703" s="1292">
        <f>IFERROR(INDEX('Price Change - non Flash'!C:C,MATCH('Included-Excluded EANs- Members'!H703,'Price Change - non Flash'!B:B,0)),"")</f>
        <v/>
      </c>
      <c r="J703" s="1292">
        <f>IFERROR(INDEX('Price Change - non Flash'!D:D,MATCH('Included-Excluded EANs- Members'!H703,'Price Change - non Flash'!B:B,0)),"")</f>
        <v/>
      </c>
      <c r="K703" s="1292">
        <f>IFERROR(INDEX('Price Change - non Flash'!E:E,MATCH('Included-Excluded EANs- Members'!H703,'Price Change - non Flash'!B:B,0)),"")</f>
        <v/>
      </c>
    </row>
    <row r="704" ht="15.6" customHeight="1" s="1659">
      <c r="G704" s="1290" t="n"/>
      <c r="H704" s="1291" t="n"/>
      <c r="I704" s="1292">
        <f>IFERROR(INDEX('Price Change - non Flash'!C:C,MATCH('Included-Excluded EANs- Members'!H704,'Price Change - non Flash'!B:B,0)),"")</f>
        <v/>
      </c>
      <c r="J704" s="1292">
        <f>IFERROR(INDEX('Price Change - non Flash'!D:D,MATCH('Included-Excluded EANs- Members'!H704,'Price Change - non Flash'!B:B,0)),"")</f>
        <v/>
      </c>
      <c r="K704" s="1292">
        <f>IFERROR(INDEX('Price Change - non Flash'!E:E,MATCH('Included-Excluded EANs- Members'!H704,'Price Change - non Flash'!B:B,0)),"")</f>
        <v/>
      </c>
    </row>
    <row r="705" ht="15.6" customHeight="1" s="1659">
      <c r="G705" s="1290" t="n"/>
      <c r="H705" s="1291" t="n"/>
      <c r="I705" s="1292">
        <f>IFERROR(INDEX('Price Change - non Flash'!C:C,MATCH('Included-Excluded EANs- Members'!H705,'Price Change - non Flash'!B:B,0)),"")</f>
        <v/>
      </c>
      <c r="J705" s="1292">
        <f>IFERROR(INDEX('Price Change - non Flash'!D:D,MATCH('Included-Excluded EANs- Members'!H705,'Price Change - non Flash'!B:B,0)),"")</f>
        <v/>
      </c>
      <c r="K705" s="1292">
        <f>IFERROR(INDEX('Price Change - non Flash'!E:E,MATCH('Included-Excluded EANs- Members'!H705,'Price Change - non Flash'!B:B,0)),"")</f>
        <v/>
      </c>
    </row>
    <row r="706" ht="15.6" customHeight="1" s="1659">
      <c r="G706" s="1290" t="n"/>
      <c r="H706" s="1291" t="n"/>
      <c r="I706" s="1292">
        <f>IFERROR(INDEX('Price Change - non Flash'!C:C,MATCH('Included-Excluded EANs- Members'!H706,'Price Change - non Flash'!B:B,0)),"")</f>
        <v/>
      </c>
      <c r="J706" s="1292">
        <f>IFERROR(INDEX('Price Change - non Flash'!D:D,MATCH('Included-Excluded EANs- Members'!H706,'Price Change - non Flash'!B:B,0)),"")</f>
        <v/>
      </c>
      <c r="K706" s="1292">
        <f>IFERROR(INDEX('Price Change - non Flash'!E:E,MATCH('Included-Excluded EANs- Members'!H706,'Price Change - non Flash'!B:B,0)),"")</f>
        <v/>
      </c>
    </row>
    <row r="707" ht="15.6" customHeight="1" s="1659">
      <c r="G707" s="1290" t="n"/>
      <c r="H707" s="1291" t="n"/>
      <c r="I707" s="1292">
        <f>IFERROR(INDEX('Price Change - non Flash'!C:C,MATCH('Included-Excluded EANs- Members'!H707,'Price Change - non Flash'!B:B,0)),"")</f>
        <v/>
      </c>
      <c r="J707" s="1292">
        <f>IFERROR(INDEX('Price Change - non Flash'!D:D,MATCH('Included-Excluded EANs- Members'!H707,'Price Change - non Flash'!B:B,0)),"")</f>
        <v/>
      </c>
      <c r="K707" s="1292">
        <f>IFERROR(INDEX('Price Change - non Flash'!E:E,MATCH('Included-Excluded EANs- Members'!H707,'Price Change - non Flash'!B:B,0)),"")</f>
        <v/>
      </c>
    </row>
    <row r="708" ht="15.6" customHeight="1" s="1659">
      <c r="G708" s="1290" t="n"/>
      <c r="H708" s="1291" t="n"/>
      <c r="I708" s="1292">
        <f>IFERROR(INDEX('Price Change - non Flash'!C:C,MATCH('Included-Excluded EANs- Members'!H708,'Price Change - non Flash'!B:B,0)),"")</f>
        <v/>
      </c>
      <c r="J708" s="1292">
        <f>IFERROR(INDEX('Price Change - non Flash'!D:D,MATCH('Included-Excluded EANs- Members'!H708,'Price Change - non Flash'!B:B,0)),"")</f>
        <v/>
      </c>
      <c r="K708" s="1292">
        <f>IFERROR(INDEX('Price Change - non Flash'!E:E,MATCH('Included-Excluded EANs- Members'!H708,'Price Change - non Flash'!B:B,0)),"")</f>
        <v/>
      </c>
    </row>
    <row r="709" ht="15.6" customHeight="1" s="1659">
      <c r="G709" s="1290" t="n"/>
      <c r="H709" s="1291" t="n"/>
      <c r="I709" s="1292">
        <f>IFERROR(INDEX('Price Change - non Flash'!C:C,MATCH('Included-Excluded EANs- Members'!H709,'Price Change - non Flash'!B:B,0)),"")</f>
        <v/>
      </c>
      <c r="J709" s="1292">
        <f>IFERROR(INDEX('Price Change - non Flash'!D:D,MATCH('Included-Excluded EANs- Members'!H709,'Price Change - non Flash'!B:B,0)),"")</f>
        <v/>
      </c>
      <c r="K709" s="1292">
        <f>IFERROR(INDEX('Price Change - non Flash'!E:E,MATCH('Included-Excluded EANs- Members'!H709,'Price Change - non Flash'!B:B,0)),"")</f>
        <v/>
      </c>
    </row>
    <row r="710" ht="15.6" customHeight="1" s="1659">
      <c r="G710" s="1290" t="n"/>
      <c r="H710" s="1291" t="n"/>
      <c r="I710" s="1292">
        <f>IFERROR(INDEX('Price Change - non Flash'!C:C,MATCH('Included-Excluded EANs- Members'!H710,'Price Change - non Flash'!B:B,0)),"")</f>
        <v/>
      </c>
      <c r="J710" s="1292">
        <f>IFERROR(INDEX('Price Change - non Flash'!D:D,MATCH('Included-Excluded EANs- Members'!H710,'Price Change - non Flash'!B:B,0)),"")</f>
        <v/>
      </c>
      <c r="K710" s="1292">
        <f>IFERROR(INDEX('Price Change - non Flash'!E:E,MATCH('Included-Excluded EANs- Members'!H710,'Price Change - non Flash'!B:B,0)),"")</f>
        <v/>
      </c>
    </row>
    <row r="711" ht="15.6" customHeight="1" s="1659">
      <c r="G711" s="1290" t="n"/>
      <c r="H711" s="1291" t="n"/>
      <c r="I711" s="1292">
        <f>IFERROR(INDEX('Price Change - non Flash'!C:C,MATCH('Included-Excluded EANs- Members'!H711,'Price Change - non Flash'!B:B,0)),"")</f>
        <v/>
      </c>
      <c r="J711" s="1292">
        <f>IFERROR(INDEX('Price Change - non Flash'!D:D,MATCH('Included-Excluded EANs- Members'!H711,'Price Change - non Flash'!B:B,0)),"")</f>
        <v/>
      </c>
      <c r="K711" s="1292">
        <f>IFERROR(INDEX('Price Change - non Flash'!E:E,MATCH('Included-Excluded EANs- Members'!H711,'Price Change - non Flash'!B:B,0)),"")</f>
        <v/>
      </c>
    </row>
    <row r="712" ht="15.6" customHeight="1" s="1659">
      <c r="G712" s="1290" t="n"/>
      <c r="H712" s="1291" t="n"/>
      <c r="I712" s="1292">
        <f>IFERROR(INDEX('Price Change - non Flash'!C:C,MATCH('Included-Excluded EANs- Members'!H712,'Price Change - non Flash'!B:B,0)),"")</f>
        <v/>
      </c>
      <c r="J712" s="1292">
        <f>IFERROR(INDEX('Price Change - non Flash'!D:D,MATCH('Included-Excluded EANs- Members'!H712,'Price Change - non Flash'!B:B,0)),"")</f>
        <v/>
      </c>
      <c r="K712" s="1292">
        <f>IFERROR(INDEX('Price Change - non Flash'!E:E,MATCH('Included-Excluded EANs- Members'!H712,'Price Change - non Flash'!B:B,0)),"")</f>
        <v/>
      </c>
    </row>
    <row r="713" ht="15.6" customHeight="1" s="1659">
      <c r="G713" s="1290" t="n"/>
      <c r="H713" s="1291" t="n"/>
      <c r="I713" s="1292">
        <f>IFERROR(INDEX('Price Change - non Flash'!C:C,MATCH('Included-Excluded EANs- Members'!H713,'Price Change - non Flash'!B:B,0)),"")</f>
        <v/>
      </c>
      <c r="J713" s="1292">
        <f>IFERROR(INDEX('Price Change - non Flash'!D:D,MATCH('Included-Excluded EANs- Members'!H713,'Price Change - non Flash'!B:B,0)),"")</f>
        <v/>
      </c>
      <c r="K713" s="1292">
        <f>IFERROR(INDEX('Price Change - non Flash'!E:E,MATCH('Included-Excluded EANs- Members'!H713,'Price Change - non Flash'!B:B,0)),"")</f>
        <v/>
      </c>
    </row>
    <row r="714" ht="15.6" customHeight="1" s="1659">
      <c r="G714" s="1290" t="n"/>
      <c r="H714" s="1291" t="n"/>
      <c r="I714" s="1292">
        <f>IFERROR(INDEX('Price Change - non Flash'!C:C,MATCH('Included-Excluded EANs- Members'!H714,'Price Change - non Flash'!B:B,0)),"")</f>
        <v/>
      </c>
      <c r="J714" s="1292">
        <f>IFERROR(INDEX('Price Change - non Flash'!D:D,MATCH('Included-Excluded EANs- Members'!H714,'Price Change - non Flash'!B:B,0)),"")</f>
        <v/>
      </c>
      <c r="K714" s="1292">
        <f>IFERROR(INDEX('Price Change - non Flash'!E:E,MATCH('Included-Excluded EANs- Members'!H714,'Price Change - non Flash'!B:B,0)),"")</f>
        <v/>
      </c>
    </row>
    <row r="715" ht="15.6" customHeight="1" s="1659">
      <c r="G715" s="1290" t="n"/>
      <c r="H715" s="1291" t="n"/>
      <c r="I715" s="1292">
        <f>IFERROR(INDEX('Price Change - non Flash'!C:C,MATCH('Included-Excluded EANs- Members'!H715,'Price Change - non Flash'!B:B,0)),"")</f>
        <v/>
      </c>
      <c r="J715" s="1292">
        <f>IFERROR(INDEX('Price Change - non Flash'!D:D,MATCH('Included-Excluded EANs- Members'!H715,'Price Change - non Flash'!B:B,0)),"")</f>
        <v/>
      </c>
      <c r="K715" s="1292">
        <f>IFERROR(INDEX('Price Change - non Flash'!E:E,MATCH('Included-Excluded EANs- Members'!H715,'Price Change - non Flash'!B:B,0)),"")</f>
        <v/>
      </c>
    </row>
    <row r="716" ht="15.6" customHeight="1" s="1659">
      <c r="G716" s="1290" t="n"/>
      <c r="H716" s="1291" t="n"/>
      <c r="I716" s="1292">
        <f>IFERROR(INDEX('Price Change - non Flash'!C:C,MATCH('Included-Excluded EANs- Members'!H716,'Price Change - non Flash'!B:B,0)),"")</f>
        <v/>
      </c>
      <c r="J716" s="1292">
        <f>IFERROR(INDEX('Price Change - non Flash'!D:D,MATCH('Included-Excluded EANs- Members'!H716,'Price Change - non Flash'!B:B,0)),"")</f>
        <v/>
      </c>
      <c r="K716" s="1292">
        <f>IFERROR(INDEX('Price Change - non Flash'!E:E,MATCH('Included-Excluded EANs- Members'!H716,'Price Change - non Flash'!B:B,0)),"")</f>
        <v/>
      </c>
    </row>
    <row r="717" ht="15.6" customHeight="1" s="1659">
      <c r="G717" s="1290" t="n"/>
      <c r="H717" s="1291" t="n"/>
      <c r="I717" s="1292">
        <f>IFERROR(INDEX('Price Change - non Flash'!C:C,MATCH('Included-Excluded EANs- Members'!H717,'Price Change - non Flash'!B:B,0)),"")</f>
        <v/>
      </c>
      <c r="J717" s="1292">
        <f>IFERROR(INDEX('Price Change - non Flash'!D:D,MATCH('Included-Excluded EANs- Members'!H717,'Price Change - non Flash'!B:B,0)),"")</f>
        <v/>
      </c>
      <c r="K717" s="1292">
        <f>IFERROR(INDEX('Price Change - non Flash'!E:E,MATCH('Included-Excluded EANs- Members'!H717,'Price Change - non Flash'!B:B,0)),"")</f>
        <v/>
      </c>
    </row>
    <row r="718" ht="15.6" customHeight="1" s="1659">
      <c r="G718" s="1290" t="n"/>
      <c r="H718" s="1291" t="n"/>
      <c r="I718" s="1292">
        <f>IFERROR(INDEX('Price Change - non Flash'!C:C,MATCH('Included-Excluded EANs- Members'!H718,'Price Change - non Flash'!B:B,0)),"")</f>
        <v/>
      </c>
      <c r="J718" s="1292">
        <f>IFERROR(INDEX('Price Change - non Flash'!D:D,MATCH('Included-Excluded EANs- Members'!H718,'Price Change - non Flash'!B:B,0)),"")</f>
        <v/>
      </c>
      <c r="K718" s="1292">
        <f>IFERROR(INDEX('Price Change - non Flash'!E:E,MATCH('Included-Excluded EANs- Members'!H718,'Price Change - non Flash'!B:B,0)),"")</f>
        <v/>
      </c>
    </row>
    <row r="719" ht="15.6" customHeight="1" s="1659">
      <c r="G719" s="1290" t="n"/>
      <c r="H719" s="1291" t="n"/>
      <c r="I719" s="1292">
        <f>IFERROR(INDEX('Price Change - non Flash'!C:C,MATCH('Included-Excluded EANs- Members'!H719,'Price Change - non Flash'!B:B,0)),"")</f>
        <v/>
      </c>
      <c r="J719" s="1292">
        <f>IFERROR(INDEX('Price Change - non Flash'!D:D,MATCH('Included-Excluded EANs- Members'!H719,'Price Change - non Flash'!B:B,0)),"")</f>
        <v/>
      </c>
      <c r="K719" s="1292">
        <f>IFERROR(INDEX('Price Change - non Flash'!E:E,MATCH('Included-Excluded EANs- Members'!H719,'Price Change - non Flash'!B:B,0)),"")</f>
        <v/>
      </c>
    </row>
    <row r="720" ht="15.6" customHeight="1" s="1659">
      <c r="G720" s="1290" t="n"/>
      <c r="H720" s="1291" t="n"/>
      <c r="I720" s="1292">
        <f>IFERROR(INDEX('Price Change - non Flash'!C:C,MATCH('Included-Excluded EANs- Members'!H720,'Price Change - non Flash'!B:B,0)),"")</f>
        <v/>
      </c>
      <c r="J720" s="1292">
        <f>IFERROR(INDEX('Price Change - non Flash'!D:D,MATCH('Included-Excluded EANs- Members'!H720,'Price Change - non Flash'!B:B,0)),"")</f>
        <v/>
      </c>
      <c r="K720" s="1292">
        <f>IFERROR(INDEX('Price Change - non Flash'!E:E,MATCH('Included-Excluded EANs- Members'!H720,'Price Change - non Flash'!B:B,0)),"")</f>
        <v/>
      </c>
    </row>
    <row r="721" ht="15.6" customHeight="1" s="1659">
      <c r="G721" s="1290" t="n"/>
      <c r="H721" s="1291" t="n"/>
      <c r="I721" s="1292">
        <f>IFERROR(INDEX('Price Change - non Flash'!C:C,MATCH('Included-Excluded EANs- Members'!H721,'Price Change - non Flash'!B:B,0)),"")</f>
        <v/>
      </c>
      <c r="J721" s="1292">
        <f>IFERROR(INDEX('Price Change - non Flash'!D:D,MATCH('Included-Excluded EANs- Members'!H721,'Price Change - non Flash'!B:B,0)),"")</f>
        <v/>
      </c>
      <c r="K721" s="1292">
        <f>IFERROR(INDEX('Price Change - non Flash'!E:E,MATCH('Included-Excluded EANs- Members'!H721,'Price Change - non Flash'!B:B,0)),"")</f>
        <v/>
      </c>
    </row>
    <row r="722" ht="15.6" customHeight="1" s="1659">
      <c r="G722" s="1290" t="n"/>
      <c r="H722" s="1291" t="n"/>
      <c r="I722" s="1292">
        <f>IFERROR(INDEX('Price Change - non Flash'!C:C,MATCH('Included-Excluded EANs- Members'!H722,'Price Change - non Flash'!B:B,0)),"")</f>
        <v/>
      </c>
      <c r="J722" s="1292">
        <f>IFERROR(INDEX('Price Change - non Flash'!D:D,MATCH('Included-Excluded EANs- Members'!H722,'Price Change - non Flash'!B:B,0)),"")</f>
        <v/>
      </c>
      <c r="K722" s="1292">
        <f>IFERROR(INDEX('Price Change - non Flash'!E:E,MATCH('Included-Excluded EANs- Members'!H722,'Price Change - non Flash'!B:B,0)),"")</f>
        <v/>
      </c>
    </row>
    <row r="723" ht="15.6" customHeight="1" s="1659">
      <c r="G723" s="1290" t="n"/>
      <c r="H723" s="1291" t="n"/>
      <c r="I723" s="1292">
        <f>IFERROR(INDEX('Price Change - non Flash'!C:C,MATCH('Included-Excluded EANs- Members'!H723,'Price Change - non Flash'!B:B,0)),"")</f>
        <v/>
      </c>
      <c r="J723" s="1292">
        <f>IFERROR(INDEX('Price Change - non Flash'!D:D,MATCH('Included-Excluded EANs- Members'!H723,'Price Change - non Flash'!B:B,0)),"")</f>
        <v/>
      </c>
      <c r="K723" s="1292">
        <f>IFERROR(INDEX('Price Change - non Flash'!E:E,MATCH('Included-Excluded EANs- Members'!H723,'Price Change - non Flash'!B:B,0)),"")</f>
        <v/>
      </c>
    </row>
    <row r="724" ht="15.6" customHeight="1" s="1659">
      <c r="G724" s="1290" t="n"/>
      <c r="H724" s="1291" t="n"/>
      <c r="I724" s="1292">
        <f>IFERROR(INDEX('Price Change - non Flash'!C:C,MATCH('Included-Excluded EANs- Members'!H724,'Price Change - non Flash'!B:B,0)),"")</f>
        <v/>
      </c>
      <c r="J724" s="1292">
        <f>IFERROR(INDEX('Price Change - non Flash'!D:D,MATCH('Included-Excluded EANs- Members'!H724,'Price Change - non Flash'!B:B,0)),"")</f>
        <v/>
      </c>
      <c r="K724" s="1292">
        <f>IFERROR(INDEX('Price Change - non Flash'!E:E,MATCH('Included-Excluded EANs- Members'!H724,'Price Change - non Flash'!B:B,0)),"")</f>
        <v/>
      </c>
    </row>
    <row r="725" ht="15.6" customHeight="1" s="1659">
      <c r="G725" s="1290" t="n"/>
      <c r="H725" s="1291" t="n"/>
      <c r="I725" s="1292">
        <f>IFERROR(INDEX('Price Change - non Flash'!C:C,MATCH('Included-Excluded EANs- Members'!H725,'Price Change - non Flash'!B:B,0)),"")</f>
        <v/>
      </c>
      <c r="J725" s="1292">
        <f>IFERROR(INDEX('Price Change - non Flash'!D:D,MATCH('Included-Excluded EANs- Members'!H725,'Price Change - non Flash'!B:B,0)),"")</f>
        <v/>
      </c>
      <c r="K725" s="1292">
        <f>IFERROR(INDEX('Price Change - non Flash'!E:E,MATCH('Included-Excluded EANs- Members'!H725,'Price Change - non Flash'!B:B,0)),"")</f>
        <v/>
      </c>
    </row>
    <row r="726" ht="15.6" customHeight="1" s="1659">
      <c r="G726" s="1290" t="n"/>
      <c r="H726" s="1291" t="n"/>
      <c r="I726" s="1292">
        <f>IFERROR(INDEX('Price Change - non Flash'!C:C,MATCH('Included-Excluded EANs- Members'!H726,'Price Change - non Flash'!B:B,0)),"")</f>
        <v/>
      </c>
      <c r="J726" s="1292">
        <f>IFERROR(INDEX('Price Change - non Flash'!D:D,MATCH('Included-Excluded EANs- Members'!H726,'Price Change - non Flash'!B:B,0)),"")</f>
        <v/>
      </c>
      <c r="K726" s="1292">
        <f>IFERROR(INDEX('Price Change - non Flash'!E:E,MATCH('Included-Excluded EANs- Members'!H726,'Price Change - non Flash'!B:B,0)),"")</f>
        <v/>
      </c>
    </row>
    <row r="727" ht="15.6" customHeight="1" s="1659">
      <c r="G727" s="1290" t="n"/>
      <c r="H727" s="1291" t="n"/>
      <c r="I727" s="1292">
        <f>IFERROR(INDEX('Price Change - non Flash'!C:C,MATCH('Included-Excluded EANs- Members'!H727,'Price Change - non Flash'!B:B,0)),"")</f>
        <v/>
      </c>
      <c r="J727" s="1292">
        <f>IFERROR(INDEX('Price Change - non Flash'!D:D,MATCH('Included-Excluded EANs- Members'!H727,'Price Change - non Flash'!B:B,0)),"")</f>
        <v/>
      </c>
      <c r="K727" s="1292">
        <f>IFERROR(INDEX('Price Change - non Flash'!E:E,MATCH('Included-Excluded EANs- Members'!H727,'Price Change - non Flash'!B:B,0)),"")</f>
        <v/>
      </c>
    </row>
    <row r="728" ht="15.6" customHeight="1" s="1659">
      <c r="G728" s="1290" t="n"/>
      <c r="H728" s="1291" t="n"/>
      <c r="I728" s="1292">
        <f>IFERROR(INDEX('Price Change - non Flash'!C:C,MATCH('Included-Excluded EANs- Members'!H728,'Price Change - non Flash'!B:B,0)),"")</f>
        <v/>
      </c>
      <c r="J728" s="1292">
        <f>IFERROR(INDEX('Price Change - non Flash'!D:D,MATCH('Included-Excluded EANs- Members'!H728,'Price Change - non Flash'!B:B,0)),"")</f>
        <v/>
      </c>
      <c r="K728" s="1292">
        <f>IFERROR(INDEX('Price Change - non Flash'!E:E,MATCH('Included-Excluded EANs- Members'!H728,'Price Change - non Flash'!B:B,0)),"")</f>
        <v/>
      </c>
    </row>
    <row r="729" ht="15.6" customHeight="1" s="1659">
      <c r="G729" s="1290" t="n"/>
      <c r="H729" s="1291" t="n"/>
      <c r="I729" s="1292">
        <f>IFERROR(INDEX('Price Change - non Flash'!C:C,MATCH('Included-Excluded EANs- Members'!H729,'Price Change - non Flash'!B:B,0)),"")</f>
        <v/>
      </c>
      <c r="J729" s="1292">
        <f>IFERROR(INDEX('Price Change - non Flash'!D:D,MATCH('Included-Excluded EANs- Members'!H729,'Price Change - non Flash'!B:B,0)),"")</f>
        <v/>
      </c>
      <c r="K729" s="1292">
        <f>IFERROR(INDEX('Price Change - non Flash'!E:E,MATCH('Included-Excluded EANs- Members'!H729,'Price Change - non Flash'!B:B,0)),"")</f>
        <v/>
      </c>
    </row>
    <row r="730" ht="15.6" customHeight="1" s="1659">
      <c r="G730" s="1290" t="n"/>
      <c r="H730" s="1291" t="n"/>
      <c r="I730" s="1292">
        <f>IFERROR(INDEX('Price Change - non Flash'!C:C,MATCH('Included-Excluded EANs- Members'!H730,'Price Change - non Flash'!B:B,0)),"")</f>
        <v/>
      </c>
      <c r="J730" s="1292">
        <f>IFERROR(INDEX('Price Change - non Flash'!D:D,MATCH('Included-Excluded EANs- Members'!H730,'Price Change - non Flash'!B:B,0)),"")</f>
        <v/>
      </c>
      <c r="K730" s="1292">
        <f>IFERROR(INDEX('Price Change - non Flash'!E:E,MATCH('Included-Excluded EANs- Members'!H730,'Price Change - non Flash'!B:B,0)),"")</f>
        <v/>
      </c>
    </row>
    <row r="731" ht="15.6" customHeight="1" s="1659">
      <c r="G731" s="1290" t="n"/>
      <c r="H731" s="1291" t="n"/>
      <c r="I731" s="1292">
        <f>IFERROR(INDEX('Price Change - non Flash'!C:C,MATCH('Included-Excluded EANs- Members'!H731,'Price Change - non Flash'!B:B,0)),"")</f>
        <v/>
      </c>
      <c r="J731" s="1292">
        <f>IFERROR(INDEX('Price Change - non Flash'!D:D,MATCH('Included-Excluded EANs- Members'!H731,'Price Change - non Flash'!B:B,0)),"")</f>
        <v/>
      </c>
      <c r="K731" s="1292">
        <f>IFERROR(INDEX('Price Change - non Flash'!E:E,MATCH('Included-Excluded EANs- Members'!H731,'Price Change - non Flash'!B:B,0)),"")</f>
        <v/>
      </c>
    </row>
    <row r="732" ht="15.6" customHeight="1" s="1659">
      <c r="G732" s="1290" t="n"/>
      <c r="H732" s="1291" t="n"/>
      <c r="I732" s="1292">
        <f>IFERROR(INDEX('Price Change - non Flash'!C:C,MATCH('Included-Excluded EANs- Members'!H732,'Price Change - non Flash'!B:B,0)),"")</f>
        <v/>
      </c>
      <c r="J732" s="1292">
        <f>IFERROR(INDEX('Price Change - non Flash'!D:D,MATCH('Included-Excluded EANs- Members'!H732,'Price Change - non Flash'!B:B,0)),"")</f>
        <v/>
      </c>
      <c r="K732" s="1292">
        <f>IFERROR(INDEX('Price Change - non Flash'!E:E,MATCH('Included-Excluded EANs- Members'!H732,'Price Change - non Flash'!B:B,0)),"")</f>
        <v/>
      </c>
    </row>
    <row r="733" ht="15.6" customHeight="1" s="1659">
      <c r="G733" s="1290" t="n"/>
      <c r="H733" s="1291" t="n"/>
      <c r="I733" s="1292">
        <f>IFERROR(INDEX('Price Change - non Flash'!C:C,MATCH('Included-Excluded EANs- Members'!H733,'Price Change - non Flash'!B:B,0)),"")</f>
        <v/>
      </c>
      <c r="J733" s="1292">
        <f>IFERROR(INDEX('Price Change - non Flash'!D:D,MATCH('Included-Excluded EANs- Members'!H733,'Price Change - non Flash'!B:B,0)),"")</f>
        <v/>
      </c>
      <c r="K733" s="1292">
        <f>IFERROR(INDEX('Price Change - non Flash'!E:E,MATCH('Included-Excluded EANs- Members'!H733,'Price Change - non Flash'!B:B,0)),"")</f>
        <v/>
      </c>
    </row>
    <row r="734" ht="15.6" customHeight="1" s="1659">
      <c r="G734" s="1290" t="n"/>
      <c r="H734" s="1291" t="n"/>
      <c r="I734" s="1292">
        <f>IFERROR(INDEX('Price Change - non Flash'!C:C,MATCH('Included-Excluded EANs- Members'!H734,'Price Change - non Flash'!B:B,0)),"")</f>
        <v/>
      </c>
      <c r="J734" s="1292">
        <f>IFERROR(INDEX('Price Change - non Flash'!D:D,MATCH('Included-Excluded EANs- Members'!H734,'Price Change - non Flash'!B:B,0)),"")</f>
        <v/>
      </c>
      <c r="K734" s="1292">
        <f>IFERROR(INDEX('Price Change - non Flash'!E:E,MATCH('Included-Excluded EANs- Members'!H734,'Price Change - non Flash'!B:B,0)),"")</f>
        <v/>
      </c>
    </row>
    <row r="735" ht="15.6" customHeight="1" s="1659">
      <c r="G735" s="1290" t="n"/>
      <c r="H735" s="1291" t="n"/>
      <c r="I735" s="1292">
        <f>IFERROR(INDEX('Price Change - non Flash'!C:C,MATCH('Included-Excluded EANs- Members'!H735,'Price Change - non Flash'!B:B,0)),"")</f>
        <v/>
      </c>
      <c r="J735" s="1292">
        <f>IFERROR(INDEX('Price Change - non Flash'!D:D,MATCH('Included-Excluded EANs- Members'!H735,'Price Change - non Flash'!B:B,0)),"")</f>
        <v/>
      </c>
      <c r="K735" s="1292">
        <f>IFERROR(INDEX('Price Change - non Flash'!E:E,MATCH('Included-Excluded EANs- Members'!H735,'Price Change - non Flash'!B:B,0)),"")</f>
        <v/>
      </c>
    </row>
    <row r="736" ht="15.6" customHeight="1" s="1659">
      <c r="G736" s="1290" t="n"/>
      <c r="H736" s="1291" t="n"/>
      <c r="I736" s="1292">
        <f>IFERROR(INDEX('Price Change - non Flash'!C:C,MATCH('Included-Excluded EANs- Members'!H736,'Price Change - non Flash'!B:B,0)),"")</f>
        <v/>
      </c>
      <c r="J736" s="1292">
        <f>IFERROR(INDEX('Price Change - non Flash'!D:D,MATCH('Included-Excluded EANs- Members'!H736,'Price Change - non Flash'!B:B,0)),"")</f>
        <v/>
      </c>
      <c r="K736" s="1292">
        <f>IFERROR(INDEX('Price Change - non Flash'!E:E,MATCH('Included-Excluded EANs- Members'!H736,'Price Change - non Flash'!B:B,0)),"")</f>
        <v/>
      </c>
    </row>
    <row r="737" ht="15.6" customHeight="1" s="1659">
      <c r="G737" s="1290" t="n"/>
      <c r="H737" s="1291" t="n"/>
      <c r="I737" s="1292">
        <f>IFERROR(INDEX('Price Change - non Flash'!C:C,MATCH('Included-Excluded EANs- Members'!H737,'Price Change - non Flash'!B:B,0)),"")</f>
        <v/>
      </c>
      <c r="J737" s="1292">
        <f>IFERROR(INDEX('Price Change - non Flash'!D:D,MATCH('Included-Excluded EANs- Members'!H737,'Price Change - non Flash'!B:B,0)),"")</f>
        <v/>
      </c>
      <c r="K737" s="1292">
        <f>IFERROR(INDEX('Price Change - non Flash'!E:E,MATCH('Included-Excluded EANs- Members'!H737,'Price Change - non Flash'!B:B,0)),"")</f>
        <v/>
      </c>
    </row>
    <row r="738" ht="15.6" customHeight="1" s="1659">
      <c r="G738" s="1290" t="n"/>
      <c r="H738" s="1291" t="n"/>
      <c r="I738" s="1292">
        <f>IFERROR(INDEX('Price Change - non Flash'!C:C,MATCH('Included-Excluded EANs- Members'!H738,'Price Change - non Flash'!B:B,0)),"")</f>
        <v/>
      </c>
      <c r="J738" s="1292">
        <f>IFERROR(INDEX('Price Change - non Flash'!D:D,MATCH('Included-Excluded EANs- Members'!H738,'Price Change - non Flash'!B:B,0)),"")</f>
        <v/>
      </c>
      <c r="K738" s="1292">
        <f>IFERROR(INDEX('Price Change - non Flash'!E:E,MATCH('Included-Excluded EANs- Members'!H738,'Price Change - non Flash'!B:B,0)),"")</f>
        <v/>
      </c>
    </row>
    <row r="739" ht="15.6" customHeight="1" s="1659">
      <c r="G739" s="1290" t="n"/>
      <c r="H739" s="1291" t="n"/>
      <c r="I739" s="1292">
        <f>IFERROR(INDEX('Price Change - non Flash'!C:C,MATCH('Included-Excluded EANs- Members'!H739,'Price Change - non Flash'!B:B,0)),"")</f>
        <v/>
      </c>
      <c r="J739" s="1292">
        <f>IFERROR(INDEX('Price Change - non Flash'!D:D,MATCH('Included-Excluded EANs- Members'!H739,'Price Change - non Flash'!B:B,0)),"")</f>
        <v/>
      </c>
      <c r="K739" s="1292">
        <f>IFERROR(INDEX('Price Change - non Flash'!E:E,MATCH('Included-Excluded EANs- Members'!H739,'Price Change - non Flash'!B:B,0)),"")</f>
        <v/>
      </c>
    </row>
    <row r="740" ht="15.6" customHeight="1" s="1659">
      <c r="G740" s="1290" t="n"/>
      <c r="H740" s="1291" t="n"/>
      <c r="I740" s="1292">
        <f>IFERROR(INDEX('Price Change - non Flash'!C:C,MATCH('Included-Excluded EANs- Members'!H740,'Price Change - non Flash'!B:B,0)),"")</f>
        <v/>
      </c>
      <c r="J740" s="1292">
        <f>IFERROR(INDEX('Price Change - non Flash'!D:D,MATCH('Included-Excluded EANs- Members'!H740,'Price Change - non Flash'!B:B,0)),"")</f>
        <v/>
      </c>
      <c r="K740" s="1292">
        <f>IFERROR(INDEX('Price Change - non Flash'!E:E,MATCH('Included-Excluded EANs- Members'!H740,'Price Change - non Flash'!B:B,0)),"")</f>
        <v/>
      </c>
    </row>
    <row r="741" ht="15.6" customHeight="1" s="1659">
      <c r="G741" s="1290" t="n"/>
      <c r="H741" s="1291" t="n"/>
      <c r="I741" s="1292">
        <f>IFERROR(INDEX('Price Change - non Flash'!C:C,MATCH('Included-Excluded EANs- Members'!H741,'Price Change - non Flash'!B:B,0)),"")</f>
        <v/>
      </c>
      <c r="J741" s="1292">
        <f>IFERROR(INDEX('Price Change - non Flash'!D:D,MATCH('Included-Excluded EANs- Members'!H741,'Price Change - non Flash'!B:B,0)),"")</f>
        <v/>
      </c>
      <c r="K741" s="1292">
        <f>IFERROR(INDEX('Price Change - non Flash'!E:E,MATCH('Included-Excluded EANs- Members'!H741,'Price Change - non Flash'!B:B,0)),"")</f>
        <v/>
      </c>
    </row>
    <row r="742" ht="15.6" customHeight="1" s="1659">
      <c r="G742" s="1290" t="n"/>
      <c r="H742" s="1291" t="n"/>
      <c r="I742" s="1292">
        <f>IFERROR(INDEX('Price Change - non Flash'!C:C,MATCH('Included-Excluded EANs- Members'!H742,'Price Change - non Flash'!B:B,0)),"")</f>
        <v/>
      </c>
      <c r="J742" s="1292">
        <f>IFERROR(INDEX('Price Change - non Flash'!D:D,MATCH('Included-Excluded EANs- Members'!H742,'Price Change - non Flash'!B:B,0)),"")</f>
        <v/>
      </c>
      <c r="K742" s="1292">
        <f>IFERROR(INDEX('Price Change - non Flash'!E:E,MATCH('Included-Excluded EANs- Members'!H742,'Price Change - non Flash'!B:B,0)),"")</f>
        <v/>
      </c>
    </row>
    <row r="743" ht="15.6" customHeight="1" s="1659">
      <c r="G743" s="1290" t="n"/>
      <c r="H743" s="1291" t="n"/>
      <c r="I743" s="1292">
        <f>IFERROR(INDEX('Price Change - non Flash'!C:C,MATCH('Included-Excluded EANs- Members'!H743,'Price Change - non Flash'!B:B,0)),"")</f>
        <v/>
      </c>
      <c r="J743" s="1292">
        <f>IFERROR(INDEX('Price Change - non Flash'!D:D,MATCH('Included-Excluded EANs- Members'!H743,'Price Change - non Flash'!B:B,0)),"")</f>
        <v/>
      </c>
      <c r="K743" s="1292">
        <f>IFERROR(INDEX('Price Change - non Flash'!E:E,MATCH('Included-Excluded EANs- Members'!H743,'Price Change - non Flash'!B:B,0)),"")</f>
        <v/>
      </c>
    </row>
    <row r="744" ht="15.6" customHeight="1" s="1659">
      <c r="G744" s="1290" t="n"/>
      <c r="H744" s="1291" t="n"/>
      <c r="I744" s="1292">
        <f>IFERROR(INDEX('Price Change - non Flash'!C:C,MATCH('Included-Excluded EANs- Members'!H744,'Price Change - non Flash'!B:B,0)),"")</f>
        <v/>
      </c>
      <c r="J744" s="1292">
        <f>IFERROR(INDEX('Price Change - non Flash'!D:D,MATCH('Included-Excluded EANs- Members'!H744,'Price Change - non Flash'!B:B,0)),"")</f>
        <v/>
      </c>
      <c r="K744" s="1292">
        <f>IFERROR(INDEX('Price Change - non Flash'!E:E,MATCH('Included-Excluded EANs- Members'!H744,'Price Change - non Flash'!B:B,0)),"")</f>
        <v/>
      </c>
    </row>
    <row r="745" ht="15.6" customHeight="1" s="1659">
      <c r="G745" s="1290" t="n"/>
      <c r="H745" s="1291" t="n"/>
      <c r="I745" s="1292">
        <f>IFERROR(INDEX('Price Change - non Flash'!C:C,MATCH('Included-Excluded EANs- Members'!H745,'Price Change - non Flash'!B:B,0)),"")</f>
        <v/>
      </c>
      <c r="J745" s="1292">
        <f>IFERROR(INDEX('Price Change - non Flash'!D:D,MATCH('Included-Excluded EANs- Members'!H745,'Price Change - non Flash'!B:B,0)),"")</f>
        <v/>
      </c>
      <c r="K745" s="1292">
        <f>IFERROR(INDEX('Price Change - non Flash'!E:E,MATCH('Included-Excluded EANs- Members'!H745,'Price Change - non Flash'!B:B,0)),"")</f>
        <v/>
      </c>
    </row>
    <row r="746" ht="15.6" customHeight="1" s="1659">
      <c r="G746" s="1290" t="n"/>
      <c r="H746" s="1291" t="n"/>
      <c r="I746" s="1292">
        <f>IFERROR(INDEX('Price Change - non Flash'!C:C,MATCH('Included-Excluded EANs- Members'!H746,'Price Change - non Flash'!B:B,0)),"")</f>
        <v/>
      </c>
      <c r="J746" s="1292">
        <f>IFERROR(INDEX('Price Change - non Flash'!D:D,MATCH('Included-Excluded EANs- Members'!H746,'Price Change - non Flash'!B:B,0)),"")</f>
        <v/>
      </c>
      <c r="K746" s="1292">
        <f>IFERROR(INDEX('Price Change - non Flash'!E:E,MATCH('Included-Excluded EANs- Members'!H746,'Price Change - non Flash'!B:B,0)),"")</f>
        <v/>
      </c>
    </row>
    <row r="747" ht="15.6" customHeight="1" s="1659">
      <c r="G747" s="1290" t="n"/>
      <c r="H747" s="1291" t="n"/>
      <c r="I747" s="1292">
        <f>IFERROR(INDEX('Price Change - non Flash'!C:C,MATCH('Included-Excluded EANs- Members'!H747,'Price Change - non Flash'!B:B,0)),"")</f>
        <v/>
      </c>
      <c r="J747" s="1292">
        <f>IFERROR(INDEX('Price Change - non Flash'!D:D,MATCH('Included-Excluded EANs- Members'!H747,'Price Change - non Flash'!B:B,0)),"")</f>
        <v/>
      </c>
      <c r="K747" s="1292">
        <f>IFERROR(INDEX('Price Change - non Flash'!E:E,MATCH('Included-Excluded EANs- Members'!H747,'Price Change - non Flash'!B:B,0)),"")</f>
        <v/>
      </c>
    </row>
    <row r="748" ht="15.6" customHeight="1" s="1659">
      <c r="G748" s="1290" t="n"/>
      <c r="H748" s="1291" t="n"/>
      <c r="I748" s="1292">
        <f>IFERROR(INDEX('Price Change - non Flash'!C:C,MATCH('Included-Excluded EANs- Members'!H748,'Price Change - non Flash'!B:B,0)),"")</f>
        <v/>
      </c>
      <c r="J748" s="1292">
        <f>IFERROR(INDEX('Price Change - non Flash'!D:D,MATCH('Included-Excluded EANs- Members'!H748,'Price Change - non Flash'!B:B,0)),"")</f>
        <v/>
      </c>
      <c r="K748" s="1292">
        <f>IFERROR(INDEX('Price Change - non Flash'!E:E,MATCH('Included-Excluded EANs- Members'!H748,'Price Change - non Flash'!B:B,0)),"")</f>
        <v/>
      </c>
    </row>
    <row r="749" ht="15.6" customHeight="1" s="1659">
      <c r="G749" s="1290" t="n"/>
      <c r="H749" s="1291" t="n"/>
      <c r="I749" s="1292">
        <f>IFERROR(INDEX('Price Change - non Flash'!C:C,MATCH('Included-Excluded EANs- Members'!H749,'Price Change - non Flash'!B:B,0)),"")</f>
        <v/>
      </c>
      <c r="J749" s="1292">
        <f>IFERROR(INDEX('Price Change - non Flash'!D:D,MATCH('Included-Excluded EANs- Members'!H749,'Price Change - non Flash'!B:B,0)),"")</f>
        <v/>
      </c>
      <c r="K749" s="1292">
        <f>IFERROR(INDEX('Price Change - non Flash'!E:E,MATCH('Included-Excluded EANs- Members'!H749,'Price Change - non Flash'!B:B,0)),"")</f>
        <v/>
      </c>
    </row>
    <row r="750" ht="15.6" customHeight="1" s="1659">
      <c r="G750" s="1290" t="n"/>
      <c r="H750" s="1291" t="n"/>
      <c r="I750" s="1292">
        <f>IFERROR(INDEX('Price Change - non Flash'!C:C,MATCH('Included-Excluded EANs- Members'!H750,'Price Change - non Flash'!B:B,0)),"")</f>
        <v/>
      </c>
      <c r="J750" s="1292">
        <f>IFERROR(INDEX('Price Change - non Flash'!D:D,MATCH('Included-Excluded EANs- Members'!H750,'Price Change - non Flash'!B:B,0)),"")</f>
        <v/>
      </c>
      <c r="K750" s="1292">
        <f>IFERROR(INDEX('Price Change - non Flash'!E:E,MATCH('Included-Excluded EANs- Members'!H750,'Price Change - non Flash'!B:B,0)),"")</f>
        <v/>
      </c>
    </row>
    <row r="751" ht="15.6" customHeight="1" s="1659">
      <c r="G751" s="1290" t="n"/>
      <c r="H751" s="1291" t="n"/>
      <c r="I751" s="1292">
        <f>IFERROR(INDEX('Price Change - non Flash'!C:C,MATCH('Included-Excluded EANs- Members'!H751,'Price Change - non Flash'!B:B,0)),"")</f>
        <v/>
      </c>
      <c r="J751" s="1292">
        <f>IFERROR(INDEX('Price Change - non Flash'!D:D,MATCH('Included-Excluded EANs- Members'!H751,'Price Change - non Flash'!B:B,0)),"")</f>
        <v/>
      </c>
      <c r="K751" s="1292">
        <f>IFERROR(INDEX('Price Change - non Flash'!E:E,MATCH('Included-Excluded EANs- Members'!H751,'Price Change - non Flash'!B:B,0)),"")</f>
        <v/>
      </c>
    </row>
    <row r="752" ht="15.6" customHeight="1" s="1659">
      <c r="G752" s="1290" t="n"/>
      <c r="H752" s="1291" t="n"/>
      <c r="I752" s="1292">
        <f>IFERROR(INDEX('Price Change - non Flash'!C:C,MATCH('Included-Excluded EANs- Members'!H752,'Price Change - non Flash'!B:B,0)),"")</f>
        <v/>
      </c>
      <c r="J752" s="1292">
        <f>IFERROR(INDEX('Price Change - non Flash'!D:D,MATCH('Included-Excluded EANs- Members'!H752,'Price Change - non Flash'!B:B,0)),"")</f>
        <v/>
      </c>
      <c r="K752" s="1292">
        <f>IFERROR(INDEX('Price Change - non Flash'!E:E,MATCH('Included-Excluded EANs- Members'!H752,'Price Change - non Flash'!B:B,0)),"")</f>
        <v/>
      </c>
    </row>
    <row r="753" ht="15.6" customHeight="1" s="1659">
      <c r="G753" s="1290" t="n"/>
      <c r="H753" s="1291" t="n"/>
      <c r="I753" s="1292">
        <f>IFERROR(INDEX('Price Change - non Flash'!C:C,MATCH('Included-Excluded EANs- Members'!H753,'Price Change - non Flash'!B:B,0)),"")</f>
        <v/>
      </c>
      <c r="J753" s="1292">
        <f>IFERROR(INDEX('Price Change - non Flash'!D:D,MATCH('Included-Excluded EANs- Members'!H753,'Price Change - non Flash'!B:B,0)),"")</f>
        <v/>
      </c>
      <c r="K753" s="1292">
        <f>IFERROR(INDEX('Price Change - non Flash'!E:E,MATCH('Included-Excluded EANs- Members'!H753,'Price Change - non Flash'!B:B,0)),"")</f>
        <v/>
      </c>
    </row>
    <row r="754" ht="15.6" customHeight="1" s="1659">
      <c r="G754" s="1290" t="n"/>
      <c r="H754" s="1291" t="n"/>
      <c r="I754" s="1292">
        <f>IFERROR(INDEX('Price Change - non Flash'!C:C,MATCH('Included-Excluded EANs- Members'!H754,'Price Change - non Flash'!B:B,0)),"")</f>
        <v/>
      </c>
      <c r="J754" s="1292">
        <f>IFERROR(INDEX('Price Change - non Flash'!D:D,MATCH('Included-Excluded EANs- Members'!H754,'Price Change - non Flash'!B:B,0)),"")</f>
        <v/>
      </c>
      <c r="K754" s="1292">
        <f>IFERROR(INDEX('Price Change - non Flash'!E:E,MATCH('Included-Excluded EANs- Members'!H754,'Price Change - non Flash'!B:B,0)),"")</f>
        <v/>
      </c>
    </row>
    <row r="755" ht="15.6" customHeight="1" s="1659">
      <c r="G755" s="1290" t="n"/>
      <c r="H755" s="1291" t="n"/>
      <c r="I755" s="1292">
        <f>IFERROR(INDEX('Price Change - non Flash'!C:C,MATCH('Included-Excluded EANs- Members'!H755,'Price Change - non Flash'!B:B,0)),"")</f>
        <v/>
      </c>
      <c r="J755" s="1292">
        <f>IFERROR(INDEX('Price Change - non Flash'!D:D,MATCH('Included-Excluded EANs- Members'!H755,'Price Change - non Flash'!B:B,0)),"")</f>
        <v/>
      </c>
      <c r="K755" s="1292">
        <f>IFERROR(INDEX('Price Change - non Flash'!E:E,MATCH('Included-Excluded EANs- Members'!H755,'Price Change - non Flash'!B:B,0)),"")</f>
        <v/>
      </c>
    </row>
    <row r="756" ht="15.6" customHeight="1" s="1659">
      <c r="G756" s="1290" t="n"/>
      <c r="H756" s="1291" t="n"/>
      <c r="I756" s="1292">
        <f>IFERROR(INDEX('Price Change - non Flash'!C:C,MATCH('Included-Excluded EANs- Members'!H756,'Price Change - non Flash'!B:B,0)),"")</f>
        <v/>
      </c>
      <c r="J756" s="1292">
        <f>IFERROR(INDEX('Price Change - non Flash'!D:D,MATCH('Included-Excluded EANs- Members'!H756,'Price Change - non Flash'!B:B,0)),"")</f>
        <v/>
      </c>
      <c r="K756" s="1292">
        <f>IFERROR(INDEX('Price Change - non Flash'!E:E,MATCH('Included-Excluded EANs- Members'!H756,'Price Change - non Flash'!B:B,0)),"")</f>
        <v/>
      </c>
    </row>
    <row r="757" ht="15.6" customHeight="1" s="1659">
      <c r="G757" s="1290" t="n"/>
      <c r="H757" s="1291" t="n"/>
      <c r="I757" s="1292">
        <f>IFERROR(INDEX('Price Change - non Flash'!C:C,MATCH('Included-Excluded EANs- Members'!H757,'Price Change - non Flash'!B:B,0)),"")</f>
        <v/>
      </c>
      <c r="J757" s="1292">
        <f>IFERROR(INDEX('Price Change - non Flash'!D:D,MATCH('Included-Excluded EANs- Members'!H757,'Price Change - non Flash'!B:B,0)),"")</f>
        <v/>
      </c>
      <c r="K757" s="1292">
        <f>IFERROR(INDEX('Price Change - non Flash'!E:E,MATCH('Included-Excluded EANs- Members'!H757,'Price Change - non Flash'!B:B,0)),"")</f>
        <v/>
      </c>
    </row>
    <row r="758" ht="15.6" customHeight="1" s="1659">
      <c r="G758" s="1290" t="n"/>
      <c r="H758" s="1291" t="n"/>
      <c r="I758" s="1292">
        <f>IFERROR(INDEX('Price Change - non Flash'!C:C,MATCH('Included-Excluded EANs- Members'!H758,'Price Change - non Flash'!B:B,0)),"")</f>
        <v/>
      </c>
      <c r="J758" s="1292">
        <f>IFERROR(INDEX('Price Change - non Flash'!D:D,MATCH('Included-Excluded EANs- Members'!H758,'Price Change - non Flash'!B:B,0)),"")</f>
        <v/>
      </c>
      <c r="K758" s="1292">
        <f>IFERROR(INDEX('Price Change - non Flash'!E:E,MATCH('Included-Excluded EANs- Members'!H758,'Price Change - non Flash'!B:B,0)),"")</f>
        <v/>
      </c>
    </row>
    <row r="759" ht="15.6" customHeight="1" s="1659">
      <c r="G759" s="1290" t="n"/>
      <c r="H759" s="1291" t="n"/>
      <c r="I759" s="1292">
        <f>IFERROR(INDEX('Price Change - non Flash'!C:C,MATCH('Included-Excluded EANs- Members'!H759,'Price Change - non Flash'!B:B,0)),"")</f>
        <v/>
      </c>
      <c r="J759" s="1292">
        <f>IFERROR(INDEX('Price Change - non Flash'!D:D,MATCH('Included-Excluded EANs- Members'!H759,'Price Change - non Flash'!B:B,0)),"")</f>
        <v/>
      </c>
      <c r="K759" s="1292">
        <f>IFERROR(INDEX('Price Change - non Flash'!E:E,MATCH('Included-Excluded EANs- Members'!H759,'Price Change - non Flash'!B:B,0)),"")</f>
        <v/>
      </c>
    </row>
    <row r="760" ht="15.6" customHeight="1" s="1659">
      <c r="G760" s="1290" t="n"/>
      <c r="H760" s="1291" t="n"/>
      <c r="I760" s="1292">
        <f>IFERROR(INDEX('Price Change - non Flash'!C:C,MATCH('Included-Excluded EANs- Members'!H760,'Price Change - non Flash'!B:B,0)),"")</f>
        <v/>
      </c>
      <c r="J760" s="1292">
        <f>IFERROR(INDEX('Price Change - non Flash'!D:D,MATCH('Included-Excluded EANs- Members'!H760,'Price Change - non Flash'!B:B,0)),"")</f>
        <v/>
      </c>
      <c r="K760" s="1292">
        <f>IFERROR(INDEX('Price Change - non Flash'!E:E,MATCH('Included-Excluded EANs- Members'!H760,'Price Change - non Flash'!B:B,0)),"")</f>
        <v/>
      </c>
    </row>
    <row r="761" ht="15.6" customHeight="1" s="1659">
      <c r="G761" s="1290" t="n"/>
      <c r="H761" s="1291" t="n"/>
      <c r="I761" s="1292">
        <f>IFERROR(INDEX('Price Change - non Flash'!C:C,MATCH('Included-Excluded EANs- Members'!H761,'Price Change - non Flash'!B:B,0)),"")</f>
        <v/>
      </c>
      <c r="J761" s="1292">
        <f>IFERROR(INDEX('Price Change - non Flash'!D:D,MATCH('Included-Excluded EANs- Members'!H761,'Price Change - non Flash'!B:B,0)),"")</f>
        <v/>
      </c>
      <c r="K761" s="1292">
        <f>IFERROR(INDEX('Price Change - non Flash'!E:E,MATCH('Included-Excluded EANs- Members'!H761,'Price Change - non Flash'!B:B,0)),"")</f>
        <v/>
      </c>
    </row>
    <row r="762" ht="15.6" customHeight="1" s="1659">
      <c r="G762" s="1290" t="n"/>
      <c r="H762" s="1291" t="n"/>
      <c r="I762" s="1292">
        <f>IFERROR(INDEX('Price Change - non Flash'!C:C,MATCH('Included-Excluded EANs- Members'!H762,'Price Change - non Flash'!B:B,0)),"")</f>
        <v/>
      </c>
      <c r="J762" s="1292">
        <f>IFERROR(INDEX('Price Change - non Flash'!D:D,MATCH('Included-Excluded EANs- Members'!H762,'Price Change - non Flash'!B:B,0)),"")</f>
        <v/>
      </c>
      <c r="K762" s="1292">
        <f>IFERROR(INDEX('Price Change - non Flash'!E:E,MATCH('Included-Excluded EANs- Members'!H762,'Price Change - non Flash'!B:B,0)),"")</f>
        <v/>
      </c>
    </row>
    <row r="763" ht="15.6" customHeight="1" s="1659">
      <c r="G763" s="1290" t="n"/>
      <c r="H763" s="1291" t="n"/>
      <c r="I763" s="1292">
        <f>IFERROR(INDEX('Price Change - non Flash'!C:C,MATCH('Included-Excluded EANs- Members'!H763,'Price Change - non Flash'!B:B,0)),"")</f>
        <v/>
      </c>
      <c r="J763" s="1292">
        <f>IFERROR(INDEX('Price Change - non Flash'!D:D,MATCH('Included-Excluded EANs- Members'!H763,'Price Change - non Flash'!B:B,0)),"")</f>
        <v/>
      </c>
      <c r="K763" s="1292">
        <f>IFERROR(INDEX('Price Change - non Flash'!E:E,MATCH('Included-Excluded EANs- Members'!H763,'Price Change - non Flash'!B:B,0)),"")</f>
        <v/>
      </c>
    </row>
    <row r="764" ht="15.6" customHeight="1" s="1659">
      <c r="G764" s="1290" t="n"/>
      <c r="H764" s="1291" t="n"/>
      <c r="I764" s="1292">
        <f>IFERROR(INDEX('Price Change - non Flash'!C:C,MATCH('Included-Excluded EANs- Members'!H764,'Price Change - non Flash'!B:B,0)),"")</f>
        <v/>
      </c>
      <c r="J764" s="1292">
        <f>IFERROR(INDEX('Price Change - non Flash'!D:D,MATCH('Included-Excluded EANs- Members'!H764,'Price Change - non Flash'!B:B,0)),"")</f>
        <v/>
      </c>
      <c r="K764" s="1292">
        <f>IFERROR(INDEX('Price Change - non Flash'!E:E,MATCH('Included-Excluded EANs- Members'!H764,'Price Change - non Flash'!B:B,0)),"")</f>
        <v/>
      </c>
    </row>
    <row r="765" ht="15.6" customHeight="1" s="1659">
      <c r="G765" s="1290" t="n"/>
      <c r="H765" s="1291" t="n"/>
      <c r="I765" s="1292">
        <f>IFERROR(INDEX('Price Change - non Flash'!C:C,MATCH('Included-Excluded EANs- Members'!H765,'Price Change - non Flash'!B:B,0)),"")</f>
        <v/>
      </c>
      <c r="J765" s="1292">
        <f>IFERROR(INDEX('Price Change - non Flash'!D:D,MATCH('Included-Excluded EANs- Members'!H765,'Price Change - non Flash'!B:B,0)),"")</f>
        <v/>
      </c>
      <c r="K765" s="1292">
        <f>IFERROR(INDEX('Price Change - non Flash'!E:E,MATCH('Included-Excluded EANs- Members'!H765,'Price Change - non Flash'!B:B,0)),"")</f>
        <v/>
      </c>
    </row>
    <row r="766" ht="15.6" customHeight="1" s="1659">
      <c r="G766" s="1290" t="n"/>
      <c r="H766" s="1291" t="n"/>
      <c r="I766" s="1292">
        <f>IFERROR(INDEX('Price Change - non Flash'!C:C,MATCH('Included-Excluded EANs- Members'!H766,'Price Change - non Flash'!B:B,0)),"")</f>
        <v/>
      </c>
      <c r="J766" s="1292">
        <f>IFERROR(INDEX('Price Change - non Flash'!D:D,MATCH('Included-Excluded EANs- Members'!H766,'Price Change - non Flash'!B:B,0)),"")</f>
        <v/>
      </c>
      <c r="K766" s="1292">
        <f>IFERROR(INDEX('Price Change - non Flash'!E:E,MATCH('Included-Excluded EANs- Members'!H766,'Price Change - non Flash'!B:B,0)),"")</f>
        <v/>
      </c>
    </row>
    <row r="767" ht="15.6" customHeight="1" s="1659">
      <c r="G767" s="1290" t="n"/>
      <c r="H767" s="1291" t="n"/>
      <c r="I767" s="1292">
        <f>IFERROR(INDEX('Price Change - non Flash'!C:C,MATCH('Included-Excluded EANs- Members'!H767,'Price Change - non Flash'!B:B,0)),"")</f>
        <v/>
      </c>
      <c r="J767" s="1292">
        <f>IFERROR(INDEX('Price Change - non Flash'!D:D,MATCH('Included-Excluded EANs- Members'!H767,'Price Change - non Flash'!B:B,0)),"")</f>
        <v/>
      </c>
      <c r="K767" s="1292">
        <f>IFERROR(INDEX('Price Change - non Flash'!E:E,MATCH('Included-Excluded EANs- Members'!H767,'Price Change - non Flash'!B:B,0)),"")</f>
        <v/>
      </c>
    </row>
    <row r="768" ht="15.6" customHeight="1" s="1659">
      <c r="G768" s="1290" t="n"/>
      <c r="H768" s="1291" t="n"/>
      <c r="I768" s="1292">
        <f>IFERROR(INDEX('Price Change - non Flash'!C:C,MATCH('Included-Excluded EANs- Members'!H768,'Price Change - non Flash'!B:B,0)),"")</f>
        <v/>
      </c>
      <c r="J768" s="1292">
        <f>IFERROR(INDEX('Price Change - non Flash'!D:D,MATCH('Included-Excluded EANs- Members'!H768,'Price Change - non Flash'!B:B,0)),"")</f>
        <v/>
      </c>
      <c r="K768" s="1292">
        <f>IFERROR(INDEX('Price Change - non Flash'!E:E,MATCH('Included-Excluded EANs- Members'!H768,'Price Change - non Flash'!B:B,0)),"")</f>
        <v/>
      </c>
    </row>
    <row r="769" ht="15.6" customHeight="1" s="1659">
      <c r="G769" s="1290" t="n"/>
      <c r="H769" s="1291" t="n"/>
      <c r="I769" s="1292">
        <f>IFERROR(INDEX('Price Change - non Flash'!C:C,MATCH('Included-Excluded EANs- Members'!H769,'Price Change - non Flash'!B:B,0)),"")</f>
        <v/>
      </c>
      <c r="J769" s="1292">
        <f>IFERROR(INDEX('Price Change - non Flash'!D:D,MATCH('Included-Excluded EANs- Members'!H769,'Price Change - non Flash'!B:B,0)),"")</f>
        <v/>
      </c>
      <c r="K769" s="1292">
        <f>IFERROR(INDEX('Price Change - non Flash'!E:E,MATCH('Included-Excluded EANs- Members'!H769,'Price Change - non Flash'!B:B,0)),"")</f>
        <v/>
      </c>
    </row>
    <row r="770" ht="15.6" customHeight="1" s="1659">
      <c r="G770" s="1290" t="n"/>
      <c r="H770" s="1291" t="n"/>
      <c r="I770" s="1292">
        <f>IFERROR(INDEX('Price Change - non Flash'!C:C,MATCH('Included-Excluded EANs- Members'!H770,'Price Change - non Flash'!B:B,0)),"")</f>
        <v/>
      </c>
      <c r="J770" s="1292">
        <f>IFERROR(INDEX('Price Change - non Flash'!D:D,MATCH('Included-Excluded EANs- Members'!H770,'Price Change - non Flash'!B:B,0)),"")</f>
        <v/>
      </c>
      <c r="K770" s="1292">
        <f>IFERROR(INDEX('Price Change - non Flash'!E:E,MATCH('Included-Excluded EANs- Members'!H770,'Price Change - non Flash'!B:B,0)),"")</f>
        <v/>
      </c>
    </row>
    <row r="771" ht="15.6" customHeight="1" s="1659">
      <c r="G771" s="1290" t="n"/>
      <c r="H771" s="1291" t="n"/>
      <c r="I771" s="1292">
        <f>IFERROR(INDEX('Price Change - non Flash'!C:C,MATCH('Included-Excluded EANs- Members'!H771,'Price Change - non Flash'!B:B,0)),"")</f>
        <v/>
      </c>
      <c r="J771" s="1292">
        <f>IFERROR(INDEX('Price Change - non Flash'!D:D,MATCH('Included-Excluded EANs- Members'!H771,'Price Change - non Flash'!B:B,0)),"")</f>
        <v/>
      </c>
      <c r="K771" s="1292">
        <f>IFERROR(INDEX('Price Change - non Flash'!E:E,MATCH('Included-Excluded EANs- Members'!H771,'Price Change - non Flash'!B:B,0)),"")</f>
        <v/>
      </c>
    </row>
    <row r="772" ht="15.6" customHeight="1" s="1659">
      <c r="G772" s="1290" t="n"/>
      <c r="H772" s="1291" t="n"/>
      <c r="I772" s="1292">
        <f>IFERROR(INDEX('Price Change - non Flash'!C:C,MATCH('Included-Excluded EANs- Members'!H772,'Price Change - non Flash'!B:B,0)),"")</f>
        <v/>
      </c>
      <c r="J772" s="1292">
        <f>IFERROR(INDEX('Price Change - non Flash'!D:D,MATCH('Included-Excluded EANs- Members'!H772,'Price Change - non Flash'!B:B,0)),"")</f>
        <v/>
      </c>
      <c r="K772" s="1292">
        <f>IFERROR(INDEX('Price Change - non Flash'!E:E,MATCH('Included-Excluded EANs- Members'!H772,'Price Change - non Flash'!B:B,0)),"")</f>
        <v/>
      </c>
    </row>
    <row r="773" ht="15.6" customHeight="1" s="1659">
      <c r="G773" s="1290" t="n"/>
      <c r="H773" s="1291" t="n"/>
      <c r="I773" s="1292">
        <f>IFERROR(INDEX('Price Change - non Flash'!C:C,MATCH('Included-Excluded EANs- Members'!H773,'Price Change - non Flash'!B:B,0)),"")</f>
        <v/>
      </c>
      <c r="J773" s="1292">
        <f>IFERROR(INDEX('Price Change - non Flash'!D:D,MATCH('Included-Excluded EANs- Members'!H773,'Price Change - non Flash'!B:B,0)),"")</f>
        <v/>
      </c>
      <c r="K773" s="1292">
        <f>IFERROR(INDEX('Price Change - non Flash'!E:E,MATCH('Included-Excluded EANs- Members'!H773,'Price Change - non Flash'!B:B,0)),"")</f>
        <v/>
      </c>
    </row>
    <row r="774" ht="15.6" customHeight="1" s="1659">
      <c r="G774" s="1290" t="n"/>
      <c r="H774" s="1291" t="n"/>
      <c r="I774" s="1292">
        <f>IFERROR(INDEX('Price Change - non Flash'!C:C,MATCH('Included-Excluded EANs- Members'!H774,'Price Change - non Flash'!B:B,0)),"")</f>
        <v/>
      </c>
      <c r="J774" s="1292">
        <f>IFERROR(INDEX('Price Change - non Flash'!D:D,MATCH('Included-Excluded EANs- Members'!H774,'Price Change - non Flash'!B:B,0)),"")</f>
        <v/>
      </c>
      <c r="K774" s="1292">
        <f>IFERROR(INDEX('Price Change - non Flash'!E:E,MATCH('Included-Excluded EANs- Members'!H774,'Price Change - non Flash'!B:B,0)),"")</f>
        <v/>
      </c>
    </row>
    <row r="775" ht="15.6" customHeight="1" s="1659">
      <c r="G775" s="1290" t="n"/>
      <c r="H775" s="1291" t="n"/>
      <c r="I775" s="1292">
        <f>IFERROR(INDEX('Price Change - non Flash'!C:C,MATCH('Included-Excluded EANs- Members'!H775,'Price Change - non Flash'!B:B,0)),"")</f>
        <v/>
      </c>
      <c r="J775" s="1292">
        <f>IFERROR(INDEX('Price Change - non Flash'!D:D,MATCH('Included-Excluded EANs- Members'!H775,'Price Change - non Flash'!B:B,0)),"")</f>
        <v/>
      </c>
      <c r="K775" s="1292">
        <f>IFERROR(INDEX('Price Change - non Flash'!E:E,MATCH('Included-Excluded EANs- Members'!H775,'Price Change - non Flash'!B:B,0)),"")</f>
        <v/>
      </c>
    </row>
    <row r="776" ht="15.6" customHeight="1" s="1659">
      <c r="G776" s="1290" t="n"/>
      <c r="H776" s="1291" t="n"/>
      <c r="I776" s="1292">
        <f>IFERROR(INDEX('Price Change - non Flash'!C:C,MATCH('Included-Excluded EANs- Members'!H776,'Price Change - non Flash'!B:B,0)),"")</f>
        <v/>
      </c>
      <c r="J776" s="1292">
        <f>IFERROR(INDEX('Price Change - non Flash'!D:D,MATCH('Included-Excluded EANs- Members'!H776,'Price Change - non Flash'!B:B,0)),"")</f>
        <v/>
      </c>
      <c r="K776" s="1292">
        <f>IFERROR(INDEX('Price Change - non Flash'!E:E,MATCH('Included-Excluded EANs- Members'!H776,'Price Change - non Flash'!B:B,0)),"")</f>
        <v/>
      </c>
    </row>
    <row r="777" ht="15.6" customHeight="1" s="1659">
      <c r="G777" s="1290" t="n"/>
      <c r="H777" s="1291" t="n"/>
      <c r="I777" s="1292">
        <f>IFERROR(INDEX('Price Change - non Flash'!C:C,MATCH('Included-Excluded EANs- Members'!H777,'Price Change - non Flash'!B:B,0)),"")</f>
        <v/>
      </c>
      <c r="J777" s="1292">
        <f>IFERROR(INDEX('Price Change - non Flash'!D:D,MATCH('Included-Excluded EANs- Members'!H777,'Price Change - non Flash'!B:B,0)),"")</f>
        <v/>
      </c>
      <c r="K777" s="1292">
        <f>IFERROR(INDEX('Price Change - non Flash'!E:E,MATCH('Included-Excluded EANs- Members'!H777,'Price Change - non Flash'!B:B,0)),"")</f>
        <v/>
      </c>
    </row>
    <row r="778" ht="15.6" customHeight="1" s="1659">
      <c r="G778" s="1290" t="n"/>
      <c r="H778" s="1291" t="n"/>
      <c r="I778" s="1292">
        <f>IFERROR(INDEX('Price Change - non Flash'!C:C,MATCH('Included-Excluded EANs- Members'!H778,'Price Change - non Flash'!B:B,0)),"")</f>
        <v/>
      </c>
      <c r="J778" s="1292">
        <f>IFERROR(INDEX('Price Change - non Flash'!D:D,MATCH('Included-Excluded EANs- Members'!H778,'Price Change - non Flash'!B:B,0)),"")</f>
        <v/>
      </c>
      <c r="K778" s="1292">
        <f>IFERROR(INDEX('Price Change - non Flash'!E:E,MATCH('Included-Excluded EANs- Members'!H778,'Price Change - non Flash'!B:B,0)),"")</f>
        <v/>
      </c>
    </row>
    <row r="779" ht="15.6" customHeight="1" s="1659">
      <c r="G779" s="1290" t="n"/>
      <c r="H779" s="1291" t="n"/>
      <c r="I779" s="1292">
        <f>IFERROR(INDEX('Price Change - non Flash'!C:C,MATCH('Included-Excluded EANs- Members'!H779,'Price Change - non Flash'!B:B,0)),"")</f>
        <v/>
      </c>
      <c r="J779" s="1292">
        <f>IFERROR(INDEX('Price Change - non Flash'!D:D,MATCH('Included-Excluded EANs- Members'!H779,'Price Change - non Flash'!B:B,0)),"")</f>
        <v/>
      </c>
      <c r="K779" s="1292">
        <f>IFERROR(INDEX('Price Change - non Flash'!E:E,MATCH('Included-Excluded EANs- Members'!H779,'Price Change - non Flash'!B:B,0)),"")</f>
        <v/>
      </c>
    </row>
    <row r="780" ht="15.6" customHeight="1" s="1659">
      <c r="G780" s="1290" t="n"/>
      <c r="H780" s="1291" t="n"/>
      <c r="I780" s="1292">
        <f>IFERROR(INDEX('Price Change - non Flash'!C:C,MATCH('Included-Excluded EANs- Members'!H780,'Price Change - non Flash'!B:B,0)),"")</f>
        <v/>
      </c>
      <c r="J780" s="1292">
        <f>IFERROR(INDEX('Price Change - non Flash'!D:D,MATCH('Included-Excluded EANs- Members'!H780,'Price Change - non Flash'!B:B,0)),"")</f>
        <v/>
      </c>
      <c r="K780" s="1292">
        <f>IFERROR(INDEX('Price Change - non Flash'!E:E,MATCH('Included-Excluded EANs- Members'!H780,'Price Change - non Flash'!B:B,0)),"")</f>
        <v/>
      </c>
    </row>
    <row r="781" ht="15.6" customHeight="1" s="1659">
      <c r="G781" s="1290" t="n"/>
      <c r="H781" s="1291" t="n"/>
      <c r="I781" s="1292">
        <f>IFERROR(INDEX('Price Change - non Flash'!C:C,MATCH('Included-Excluded EANs- Members'!H781,'Price Change - non Flash'!B:B,0)),"")</f>
        <v/>
      </c>
      <c r="J781" s="1292">
        <f>IFERROR(INDEX('Price Change - non Flash'!D:D,MATCH('Included-Excluded EANs- Members'!H781,'Price Change - non Flash'!B:B,0)),"")</f>
        <v/>
      </c>
      <c r="K781" s="1292">
        <f>IFERROR(INDEX('Price Change - non Flash'!E:E,MATCH('Included-Excluded EANs- Members'!H781,'Price Change - non Flash'!B:B,0)),"")</f>
        <v/>
      </c>
    </row>
    <row r="782" ht="15.6" customHeight="1" s="1659">
      <c r="G782" s="1290" t="n"/>
      <c r="H782" s="1291" t="n"/>
      <c r="I782" s="1292">
        <f>IFERROR(INDEX('Price Change - non Flash'!C:C,MATCH('Included-Excluded EANs- Members'!H782,'Price Change - non Flash'!B:B,0)),"")</f>
        <v/>
      </c>
      <c r="J782" s="1292">
        <f>IFERROR(INDEX('Price Change - non Flash'!D:D,MATCH('Included-Excluded EANs- Members'!H782,'Price Change - non Flash'!B:B,0)),"")</f>
        <v/>
      </c>
      <c r="K782" s="1292">
        <f>IFERROR(INDEX('Price Change - non Flash'!E:E,MATCH('Included-Excluded EANs- Members'!H782,'Price Change - non Flash'!B:B,0)),"")</f>
        <v/>
      </c>
    </row>
    <row r="783" ht="15.6" customHeight="1" s="1659">
      <c r="G783" s="1290" t="n"/>
      <c r="H783" s="1291" t="n"/>
      <c r="I783" s="1292">
        <f>IFERROR(INDEX('Price Change - non Flash'!C:C,MATCH('Included-Excluded EANs- Members'!H783,'Price Change - non Flash'!B:B,0)),"")</f>
        <v/>
      </c>
      <c r="J783" s="1292">
        <f>IFERROR(INDEX('Price Change - non Flash'!D:D,MATCH('Included-Excluded EANs- Members'!H783,'Price Change - non Flash'!B:B,0)),"")</f>
        <v/>
      </c>
      <c r="K783" s="1292">
        <f>IFERROR(INDEX('Price Change - non Flash'!E:E,MATCH('Included-Excluded EANs- Members'!H783,'Price Change - non Flash'!B:B,0)),"")</f>
        <v/>
      </c>
    </row>
    <row r="784" ht="15.6" customHeight="1" s="1659">
      <c r="G784" s="1290" t="n"/>
      <c r="H784" s="1291" t="n"/>
      <c r="I784" s="1292">
        <f>IFERROR(INDEX('Price Change - non Flash'!C:C,MATCH('Included-Excluded EANs- Members'!H784,'Price Change - non Flash'!B:B,0)),"")</f>
        <v/>
      </c>
      <c r="J784" s="1292">
        <f>IFERROR(INDEX('Price Change - non Flash'!D:D,MATCH('Included-Excluded EANs- Members'!H784,'Price Change - non Flash'!B:B,0)),"")</f>
        <v/>
      </c>
      <c r="K784" s="1292">
        <f>IFERROR(INDEX('Price Change - non Flash'!E:E,MATCH('Included-Excluded EANs- Members'!H784,'Price Change - non Flash'!B:B,0)),"")</f>
        <v/>
      </c>
    </row>
    <row r="785" ht="15.6" customHeight="1" s="1659">
      <c r="G785" s="1290" t="n"/>
      <c r="H785" s="1291" t="n"/>
      <c r="I785" s="1292">
        <f>IFERROR(INDEX('Price Change - non Flash'!C:C,MATCH('Included-Excluded EANs- Members'!H785,'Price Change - non Flash'!B:B,0)),"")</f>
        <v/>
      </c>
      <c r="J785" s="1292">
        <f>IFERROR(INDEX('Price Change - non Flash'!D:D,MATCH('Included-Excluded EANs- Members'!H785,'Price Change - non Flash'!B:B,0)),"")</f>
        <v/>
      </c>
      <c r="K785" s="1292">
        <f>IFERROR(INDEX('Price Change - non Flash'!E:E,MATCH('Included-Excluded EANs- Members'!H785,'Price Change - non Flash'!B:B,0)),"")</f>
        <v/>
      </c>
    </row>
    <row r="786" ht="15.6" customHeight="1" s="1659">
      <c r="G786" s="1290" t="n"/>
      <c r="H786" s="1291" t="n"/>
      <c r="I786" s="1292">
        <f>IFERROR(INDEX('Price Change - non Flash'!C:C,MATCH('Included-Excluded EANs- Members'!H786,'Price Change - non Flash'!B:B,0)),"")</f>
        <v/>
      </c>
      <c r="J786" s="1292">
        <f>IFERROR(INDEX('Price Change - non Flash'!D:D,MATCH('Included-Excluded EANs- Members'!H786,'Price Change - non Flash'!B:B,0)),"")</f>
        <v/>
      </c>
      <c r="K786" s="1292">
        <f>IFERROR(INDEX('Price Change - non Flash'!E:E,MATCH('Included-Excluded EANs- Members'!H786,'Price Change - non Flash'!B:B,0)),"")</f>
        <v/>
      </c>
    </row>
    <row r="787" ht="15.6" customHeight="1" s="1659">
      <c r="G787" s="1290" t="n"/>
      <c r="H787" s="1291" t="n"/>
      <c r="I787" s="1292">
        <f>IFERROR(INDEX('Price Change - non Flash'!C:C,MATCH('Included-Excluded EANs- Members'!H787,'Price Change - non Flash'!B:B,0)),"")</f>
        <v/>
      </c>
      <c r="J787" s="1292">
        <f>IFERROR(INDEX('Price Change - non Flash'!D:D,MATCH('Included-Excluded EANs- Members'!H787,'Price Change - non Flash'!B:B,0)),"")</f>
        <v/>
      </c>
      <c r="K787" s="1292">
        <f>IFERROR(INDEX('Price Change - non Flash'!E:E,MATCH('Included-Excluded EANs- Members'!H787,'Price Change - non Flash'!B:B,0)),"")</f>
        <v/>
      </c>
    </row>
    <row r="788" ht="15.6" customHeight="1" s="1659">
      <c r="G788" s="1290" t="n"/>
      <c r="H788" s="1291" t="n"/>
      <c r="I788" s="1292">
        <f>IFERROR(INDEX('Price Change - non Flash'!C:C,MATCH('Included-Excluded EANs- Members'!H788,'Price Change - non Flash'!B:B,0)),"")</f>
        <v/>
      </c>
      <c r="J788" s="1292">
        <f>IFERROR(INDEX('Price Change - non Flash'!D:D,MATCH('Included-Excluded EANs- Members'!H788,'Price Change - non Flash'!B:B,0)),"")</f>
        <v/>
      </c>
      <c r="K788" s="1292">
        <f>IFERROR(INDEX('Price Change - non Flash'!E:E,MATCH('Included-Excluded EANs- Members'!H788,'Price Change - non Flash'!B:B,0)),"")</f>
        <v/>
      </c>
    </row>
    <row r="789" ht="15.6" customHeight="1" s="1659">
      <c r="G789" s="1290" t="n"/>
      <c r="H789" s="1291" t="n"/>
      <c r="I789" s="1292">
        <f>IFERROR(INDEX('Price Change - non Flash'!C:C,MATCH('Included-Excluded EANs- Members'!H789,'Price Change - non Flash'!B:B,0)),"")</f>
        <v/>
      </c>
      <c r="J789" s="1292">
        <f>IFERROR(INDEX('Price Change - non Flash'!D:D,MATCH('Included-Excluded EANs- Members'!H789,'Price Change - non Flash'!B:B,0)),"")</f>
        <v/>
      </c>
      <c r="K789" s="1292">
        <f>IFERROR(INDEX('Price Change - non Flash'!E:E,MATCH('Included-Excluded EANs- Members'!H789,'Price Change - non Flash'!B:B,0)),"")</f>
        <v/>
      </c>
    </row>
    <row r="790" ht="15.6" customHeight="1" s="1659">
      <c r="G790" s="1290" t="n"/>
      <c r="H790" s="1291" t="n"/>
      <c r="I790" s="1292">
        <f>IFERROR(INDEX('Price Change - non Flash'!C:C,MATCH('Included-Excluded EANs- Members'!H790,'Price Change - non Flash'!B:B,0)),"")</f>
        <v/>
      </c>
      <c r="J790" s="1292">
        <f>IFERROR(INDEX('Price Change - non Flash'!D:D,MATCH('Included-Excluded EANs- Members'!H790,'Price Change - non Flash'!B:B,0)),"")</f>
        <v/>
      </c>
      <c r="K790" s="1292">
        <f>IFERROR(INDEX('Price Change - non Flash'!E:E,MATCH('Included-Excluded EANs- Members'!H790,'Price Change - non Flash'!B:B,0)),"")</f>
        <v/>
      </c>
    </row>
    <row r="791" ht="15.6" customHeight="1" s="1659">
      <c r="G791" s="1290" t="n"/>
      <c r="H791" s="1291" t="n"/>
      <c r="I791" s="1292">
        <f>IFERROR(INDEX('Price Change - non Flash'!C:C,MATCH('Included-Excluded EANs- Members'!H791,'Price Change - non Flash'!B:B,0)),"")</f>
        <v/>
      </c>
      <c r="J791" s="1292">
        <f>IFERROR(INDEX('Price Change - non Flash'!D:D,MATCH('Included-Excluded EANs- Members'!H791,'Price Change - non Flash'!B:B,0)),"")</f>
        <v/>
      </c>
      <c r="K791" s="1292">
        <f>IFERROR(INDEX('Price Change - non Flash'!E:E,MATCH('Included-Excluded EANs- Members'!H791,'Price Change - non Flash'!B:B,0)),"")</f>
        <v/>
      </c>
    </row>
    <row r="792" ht="15.6" customHeight="1" s="1659">
      <c r="G792" s="1290" t="n"/>
      <c r="H792" s="1291" t="n"/>
      <c r="I792" s="1292">
        <f>IFERROR(INDEX('Price Change - non Flash'!C:C,MATCH('Included-Excluded EANs- Members'!H792,'Price Change - non Flash'!B:B,0)),"")</f>
        <v/>
      </c>
      <c r="J792" s="1292">
        <f>IFERROR(INDEX('Price Change - non Flash'!D:D,MATCH('Included-Excluded EANs- Members'!H792,'Price Change - non Flash'!B:B,0)),"")</f>
        <v/>
      </c>
      <c r="K792" s="1292">
        <f>IFERROR(INDEX('Price Change - non Flash'!E:E,MATCH('Included-Excluded EANs- Members'!H792,'Price Change - non Flash'!B:B,0)),"")</f>
        <v/>
      </c>
    </row>
    <row r="793" ht="15.6" customHeight="1" s="1659">
      <c r="G793" s="1290" t="n"/>
      <c r="H793" s="1291" t="n"/>
      <c r="I793" s="1292">
        <f>IFERROR(INDEX('Price Change - non Flash'!C:C,MATCH('Included-Excluded EANs- Members'!H793,'Price Change - non Flash'!B:B,0)),"")</f>
        <v/>
      </c>
      <c r="J793" s="1292">
        <f>IFERROR(INDEX('Price Change - non Flash'!D:D,MATCH('Included-Excluded EANs- Members'!H793,'Price Change - non Flash'!B:B,0)),"")</f>
        <v/>
      </c>
      <c r="K793" s="1292">
        <f>IFERROR(INDEX('Price Change - non Flash'!E:E,MATCH('Included-Excluded EANs- Members'!H793,'Price Change - non Flash'!B:B,0)),"")</f>
        <v/>
      </c>
    </row>
    <row r="794" ht="15.6" customHeight="1" s="1659">
      <c r="G794" s="1290" t="n"/>
      <c r="H794" s="1291" t="n"/>
      <c r="I794" s="1292">
        <f>IFERROR(INDEX('Price Change - non Flash'!C:C,MATCH('Included-Excluded EANs- Members'!H794,'Price Change - non Flash'!B:B,0)),"")</f>
        <v/>
      </c>
      <c r="J794" s="1292">
        <f>IFERROR(INDEX('Price Change - non Flash'!D:D,MATCH('Included-Excluded EANs- Members'!H794,'Price Change - non Flash'!B:B,0)),"")</f>
        <v/>
      </c>
      <c r="K794" s="1292">
        <f>IFERROR(INDEX('Price Change - non Flash'!E:E,MATCH('Included-Excluded EANs- Members'!H794,'Price Change - non Flash'!B:B,0)),"")</f>
        <v/>
      </c>
    </row>
    <row r="795" ht="15.6" customHeight="1" s="1659">
      <c r="G795" s="1290" t="n"/>
      <c r="H795" s="1291" t="n"/>
      <c r="I795" s="1292">
        <f>IFERROR(INDEX('Price Change - non Flash'!C:C,MATCH('Included-Excluded EANs- Members'!H795,'Price Change - non Flash'!B:B,0)),"")</f>
        <v/>
      </c>
      <c r="J795" s="1292">
        <f>IFERROR(INDEX('Price Change - non Flash'!D:D,MATCH('Included-Excluded EANs- Members'!H795,'Price Change - non Flash'!B:B,0)),"")</f>
        <v/>
      </c>
      <c r="K795" s="1292">
        <f>IFERROR(INDEX('Price Change - non Flash'!E:E,MATCH('Included-Excluded EANs- Members'!H795,'Price Change - non Flash'!B:B,0)),"")</f>
        <v/>
      </c>
    </row>
    <row r="796" ht="15.6" customHeight="1" s="1659">
      <c r="G796" s="1290" t="n"/>
      <c r="H796" s="1291" t="n"/>
      <c r="I796" s="1292">
        <f>IFERROR(INDEX('Price Change - non Flash'!C:C,MATCH('Included-Excluded EANs- Members'!H796,'Price Change - non Flash'!B:B,0)),"")</f>
        <v/>
      </c>
      <c r="J796" s="1292">
        <f>IFERROR(INDEX('Price Change - non Flash'!D:D,MATCH('Included-Excluded EANs- Members'!H796,'Price Change - non Flash'!B:B,0)),"")</f>
        <v/>
      </c>
      <c r="K796" s="1292">
        <f>IFERROR(INDEX('Price Change - non Flash'!E:E,MATCH('Included-Excluded EANs- Members'!H796,'Price Change - non Flash'!B:B,0)),"")</f>
        <v/>
      </c>
    </row>
    <row r="797" ht="15.6" customHeight="1" s="1659">
      <c r="G797" s="1290" t="n"/>
      <c r="H797" s="1291" t="n"/>
      <c r="I797" s="1292">
        <f>IFERROR(INDEX('Price Change - non Flash'!C:C,MATCH('Included-Excluded EANs- Members'!H797,'Price Change - non Flash'!B:B,0)),"")</f>
        <v/>
      </c>
      <c r="J797" s="1292">
        <f>IFERROR(INDEX('Price Change - non Flash'!D:D,MATCH('Included-Excluded EANs- Members'!H797,'Price Change - non Flash'!B:B,0)),"")</f>
        <v/>
      </c>
      <c r="K797" s="1292">
        <f>IFERROR(INDEX('Price Change - non Flash'!E:E,MATCH('Included-Excluded EANs- Members'!H797,'Price Change - non Flash'!B:B,0)),"")</f>
        <v/>
      </c>
    </row>
    <row r="798" ht="15.6" customHeight="1" s="1659">
      <c r="G798" s="1290" t="n"/>
      <c r="H798" s="1291" t="n"/>
      <c r="I798" s="1292">
        <f>IFERROR(INDEX('Price Change - non Flash'!C:C,MATCH('Included-Excluded EANs- Members'!H798,'Price Change - non Flash'!B:B,0)),"")</f>
        <v/>
      </c>
      <c r="J798" s="1292">
        <f>IFERROR(INDEX('Price Change - non Flash'!D:D,MATCH('Included-Excluded EANs- Members'!H798,'Price Change - non Flash'!B:B,0)),"")</f>
        <v/>
      </c>
      <c r="K798" s="1292">
        <f>IFERROR(INDEX('Price Change - non Flash'!E:E,MATCH('Included-Excluded EANs- Members'!H798,'Price Change - non Flash'!B:B,0)),"")</f>
        <v/>
      </c>
    </row>
    <row r="799" ht="15.6" customHeight="1" s="1659">
      <c r="G799" s="1290" t="n"/>
      <c r="H799" s="1291" t="n"/>
      <c r="I799" s="1292">
        <f>IFERROR(INDEX('Price Change - non Flash'!C:C,MATCH('Included-Excluded EANs- Members'!H799,'Price Change - non Flash'!B:B,0)),"")</f>
        <v/>
      </c>
      <c r="J799" s="1292">
        <f>IFERROR(INDEX('Price Change - non Flash'!D:D,MATCH('Included-Excluded EANs- Members'!H799,'Price Change - non Flash'!B:B,0)),"")</f>
        <v/>
      </c>
      <c r="K799" s="1292">
        <f>IFERROR(INDEX('Price Change - non Flash'!E:E,MATCH('Included-Excluded EANs- Members'!H799,'Price Change - non Flash'!B:B,0)),"")</f>
        <v/>
      </c>
    </row>
    <row r="800" ht="15.6" customHeight="1" s="1659">
      <c r="G800" s="1290" t="n"/>
      <c r="H800" s="1291" t="n"/>
      <c r="I800" s="1292">
        <f>IFERROR(INDEX('Price Change - non Flash'!C:C,MATCH('Included-Excluded EANs- Members'!H800,'Price Change - non Flash'!B:B,0)),"")</f>
        <v/>
      </c>
      <c r="J800" s="1292">
        <f>IFERROR(INDEX('Price Change - non Flash'!D:D,MATCH('Included-Excluded EANs- Members'!H800,'Price Change - non Flash'!B:B,0)),"")</f>
        <v/>
      </c>
      <c r="K800" s="1292">
        <f>IFERROR(INDEX('Price Change - non Flash'!E:E,MATCH('Included-Excluded EANs- Members'!H800,'Price Change - non Flash'!B:B,0)),"")</f>
        <v/>
      </c>
    </row>
    <row r="801" ht="15.6" customHeight="1" s="1659">
      <c r="G801" s="1290" t="n"/>
      <c r="H801" s="1291" t="n"/>
      <c r="I801" s="1292">
        <f>IFERROR(INDEX('Price Change - non Flash'!C:C,MATCH('Included-Excluded EANs- Members'!H801,'Price Change - non Flash'!B:B,0)),"")</f>
        <v/>
      </c>
      <c r="J801" s="1292">
        <f>IFERROR(INDEX('Price Change - non Flash'!D:D,MATCH('Included-Excluded EANs- Members'!H801,'Price Change - non Flash'!B:B,0)),"")</f>
        <v/>
      </c>
      <c r="K801" s="1292">
        <f>IFERROR(INDEX('Price Change - non Flash'!E:E,MATCH('Included-Excluded EANs- Members'!H801,'Price Change - non Flash'!B:B,0)),"")</f>
        <v/>
      </c>
    </row>
    <row r="802" ht="15.6" customHeight="1" s="1659">
      <c r="G802" s="1290" t="n"/>
      <c r="H802" s="1291" t="n"/>
      <c r="I802" s="1292">
        <f>IFERROR(INDEX('Price Change - non Flash'!C:C,MATCH('Included-Excluded EANs- Members'!H802,'Price Change - non Flash'!B:B,0)),"")</f>
        <v/>
      </c>
      <c r="J802" s="1292">
        <f>IFERROR(INDEX('Price Change - non Flash'!D:D,MATCH('Included-Excluded EANs- Members'!H802,'Price Change - non Flash'!B:B,0)),"")</f>
        <v/>
      </c>
      <c r="K802" s="1292">
        <f>IFERROR(INDEX('Price Change - non Flash'!E:E,MATCH('Included-Excluded EANs- Members'!H802,'Price Change - non Flash'!B:B,0)),"")</f>
        <v/>
      </c>
    </row>
    <row r="803" ht="15.6" customHeight="1" s="1659">
      <c r="G803" s="1290" t="n"/>
      <c r="H803" s="1291" t="n"/>
      <c r="I803" s="1292">
        <f>IFERROR(INDEX('Price Change - non Flash'!C:C,MATCH('Included-Excluded EANs- Members'!H803,'Price Change - non Flash'!B:B,0)),"")</f>
        <v/>
      </c>
      <c r="J803" s="1292">
        <f>IFERROR(INDEX('Price Change - non Flash'!D:D,MATCH('Included-Excluded EANs- Members'!H803,'Price Change - non Flash'!B:B,0)),"")</f>
        <v/>
      </c>
      <c r="K803" s="1292">
        <f>IFERROR(INDEX('Price Change - non Flash'!E:E,MATCH('Included-Excluded EANs- Members'!H803,'Price Change - non Flash'!B:B,0)),"")</f>
        <v/>
      </c>
    </row>
    <row r="804" ht="15.6" customHeight="1" s="1659">
      <c r="G804" s="1290" t="n"/>
      <c r="H804" s="1291" t="n"/>
      <c r="I804" s="1292">
        <f>IFERROR(INDEX('Price Change - non Flash'!C:C,MATCH('Included-Excluded EANs- Members'!H804,'Price Change - non Flash'!B:B,0)),"")</f>
        <v/>
      </c>
      <c r="J804" s="1292">
        <f>IFERROR(INDEX('Price Change - non Flash'!D:D,MATCH('Included-Excluded EANs- Members'!H804,'Price Change - non Flash'!B:B,0)),"")</f>
        <v/>
      </c>
      <c r="K804" s="1292">
        <f>IFERROR(INDEX('Price Change - non Flash'!E:E,MATCH('Included-Excluded EANs- Members'!H804,'Price Change - non Flash'!B:B,0)),"")</f>
        <v/>
      </c>
    </row>
    <row r="805" ht="15.6" customHeight="1" s="1659">
      <c r="G805" s="1290" t="n"/>
      <c r="H805" s="1291" t="n"/>
      <c r="I805" s="1292">
        <f>IFERROR(INDEX('Price Change - non Flash'!C:C,MATCH('Included-Excluded EANs- Members'!H805,'Price Change - non Flash'!B:B,0)),"")</f>
        <v/>
      </c>
      <c r="J805" s="1292">
        <f>IFERROR(INDEX('Price Change - non Flash'!D:D,MATCH('Included-Excluded EANs- Members'!H805,'Price Change - non Flash'!B:B,0)),"")</f>
        <v/>
      </c>
      <c r="K805" s="1292">
        <f>IFERROR(INDEX('Price Change - non Flash'!E:E,MATCH('Included-Excluded EANs- Members'!H805,'Price Change - non Flash'!B:B,0)),"")</f>
        <v/>
      </c>
    </row>
    <row r="806" ht="15.6" customHeight="1" s="1659">
      <c r="G806" s="1290" t="n"/>
      <c r="H806" s="1291" t="n"/>
      <c r="I806" s="1292">
        <f>IFERROR(INDEX('Price Change - non Flash'!C:C,MATCH('Included-Excluded EANs- Members'!H806,'Price Change - non Flash'!B:B,0)),"")</f>
        <v/>
      </c>
      <c r="J806" s="1292">
        <f>IFERROR(INDEX('Price Change - non Flash'!D:D,MATCH('Included-Excluded EANs- Members'!H806,'Price Change - non Flash'!B:B,0)),"")</f>
        <v/>
      </c>
      <c r="K806" s="1292">
        <f>IFERROR(INDEX('Price Change - non Flash'!E:E,MATCH('Included-Excluded EANs- Members'!H806,'Price Change - non Flash'!B:B,0)),"")</f>
        <v/>
      </c>
    </row>
    <row r="807" ht="15.6" customHeight="1" s="1659">
      <c r="G807" s="1290" t="n"/>
      <c r="H807" s="1291" t="n"/>
      <c r="I807" s="1292">
        <f>IFERROR(INDEX('Price Change - non Flash'!C:C,MATCH('Included-Excluded EANs- Members'!H807,'Price Change - non Flash'!B:B,0)),"")</f>
        <v/>
      </c>
      <c r="J807" s="1292">
        <f>IFERROR(INDEX('Price Change - non Flash'!D:D,MATCH('Included-Excluded EANs- Members'!H807,'Price Change - non Flash'!B:B,0)),"")</f>
        <v/>
      </c>
      <c r="K807" s="1292">
        <f>IFERROR(INDEX('Price Change - non Flash'!E:E,MATCH('Included-Excluded EANs- Members'!H807,'Price Change - non Flash'!B:B,0)),"")</f>
        <v/>
      </c>
    </row>
    <row r="808" ht="15.6" customHeight="1" s="1659">
      <c r="G808" s="1290" t="n"/>
      <c r="H808" s="1291" t="n"/>
      <c r="I808" s="1292">
        <f>IFERROR(INDEX('Price Change - non Flash'!C:C,MATCH('Included-Excluded EANs- Members'!H808,'Price Change - non Flash'!B:B,0)),"")</f>
        <v/>
      </c>
      <c r="J808" s="1292">
        <f>IFERROR(INDEX('Price Change - non Flash'!D:D,MATCH('Included-Excluded EANs- Members'!H808,'Price Change - non Flash'!B:B,0)),"")</f>
        <v/>
      </c>
      <c r="K808" s="1292">
        <f>IFERROR(INDEX('Price Change - non Flash'!E:E,MATCH('Included-Excluded EANs- Members'!H808,'Price Change - non Flash'!B:B,0)),"")</f>
        <v/>
      </c>
    </row>
    <row r="809" ht="15.6" customHeight="1" s="1659">
      <c r="G809" s="1290" t="n"/>
      <c r="H809" s="1291" t="n"/>
      <c r="I809" s="1292">
        <f>IFERROR(INDEX('Price Change - non Flash'!C:C,MATCH('Included-Excluded EANs- Members'!H809,'Price Change - non Flash'!B:B,0)),"")</f>
        <v/>
      </c>
      <c r="J809" s="1292">
        <f>IFERROR(INDEX('Price Change - non Flash'!D:D,MATCH('Included-Excluded EANs- Members'!H809,'Price Change - non Flash'!B:B,0)),"")</f>
        <v/>
      </c>
      <c r="K809" s="1292">
        <f>IFERROR(INDEX('Price Change - non Flash'!E:E,MATCH('Included-Excluded EANs- Members'!H809,'Price Change - non Flash'!B:B,0)),"")</f>
        <v/>
      </c>
    </row>
    <row r="810" ht="15.6" customHeight="1" s="1659">
      <c r="G810" s="1290" t="n"/>
      <c r="H810" s="1291" t="n"/>
      <c r="I810" s="1292">
        <f>IFERROR(INDEX('Price Change - non Flash'!C:C,MATCH('Included-Excluded EANs- Members'!H810,'Price Change - non Flash'!B:B,0)),"")</f>
        <v/>
      </c>
      <c r="J810" s="1292">
        <f>IFERROR(INDEX('Price Change - non Flash'!D:D,MATCH('Included-Excluded EANs- Members'!H810,'Price Change - non Flash'!B:B,0)),"")</f>
        <v/>
      </c>
      <c r="K810" s="1292">
        <f>IFERROR(INDEX('Price Change - non Flash'!E:E,MATCH('Included-Excluded EANs- Members'!H810,'Price Change - non Flash'!B:B,0)),"")</f>
        <v/>
      </c>
    </row>
    <row r="811" ht="15.6" customHeight="1" s="1659">
      <c r="G811" s="1290" t="n"/>
      <c r="H811" s="1291" t="n"/>
      <c r="I811" s="1292">
        <f>IFERROR(INDEX('Price Change - non Flash'!C:C,MATCH('Included-Excluded EANs- Members'!H811,'Price Change - non Flash'!B:B,0)),"")</f>
        <v/>
      </c>
      <c r="J811" s="1292">
        <f>IFERROR(INDEX('Price Change - non Flash'!D:D,MATCH('Included-Excluded EANs- Members'!H811,'Price Change - non Flash'!B:B,0)),"")</f>
        <v/>
      </c>
      <c r="K811" s="1292">
        <f>IFERROR(INDEX('Price Change - non Flash'!E:E,MATCH('Included-Excluded EANs- Members'!H811,'Price Change - non Flash'!B:B,0)),"")</f>
        <v/>
      </c>
    </row>
    <row r="812" ht="15.6" customHeight="1" s="1659">
      <c r="G812" s="1290" t="n"/>
      <c r="H812" s="1291" t="n"/>
      <c r="I812" s="1292">
        <f>IFERROR(INDEX('Price Change - non Flash'!C:C,MATCH('Included-Excluded EANs- Members'!H812,'Price Change - non Flash'!B:B,0)),"")</f>
        <v/>
      </c>
      <c r="J812" s="1292">
        <f>IFERROR(INDEX('Price Change - non Flash'!D:D,MATCH('Included-Excluded EANs- Members'!H812,'Price Change - non Flash'!B:B,0)),"")</f>
        <v/>
      </c>
      <c r="K812" s="1292">
        <f>IFERROR(INDEX('Price Change - non Flash'!E:E,MATCH('Included-Excluded EANs- Members'!H812,'Price Change - non Flash'!B:B,0)),"")</f>
        <v/>
      </c>
    </row>
    <row r="813" ht="15.6" customHeight="1" s="1659">
      <c r="G813" s="1290" t="n"/>
      <c r="H813" s="1291" t="n"/>
      <c r="I813" s="1292">
        <f>IFERROR(INDEX('Price Change - non Flash'!C:C,MATCH('Included-Excluded EANs- Members'!H813,'Price Change - non Flash'!B:B,0)),"")</f>
        <v/>
      </c>
      <c r="J813" s="1292">
        <f>IFERROR(INDEX('Price Change - non Flash'!D:D,MATCH('Included-Excluded EANs- Members'!H813,'Price Change - non Flash'!B:B,0)),"")</f>
        <v/>
      </c>
      <c r="K813" s="1292">
        <f>IFERROR(INDEX('Price Change - non Flash'!E:E,MATCH('Included-Excluded EANs- Members'!H813,'Price Change - non Flash'!B:B,0)),"")</f>
        <v/>
      </c>
    </row>
    <row r="814" ht="15.6" customHeight="1" s="1659">
      <c r="G814" s="1290" t="n"/>
      <c r="H814" s="1291" t="n"/>
      <c r="I814" s="1292">
        <f>IFERROR(INDEX('Price Change - non Flash'!C:C,MATCH('Included-Excluded EANs- Members'!H814,'Price Change - non Flash'!B:B,0)),"")</f>
        <v/>
      </c>
      <c r="J814" s="1292">
        <f>IFERROR(INDEX('Price Change - non Flash'!D:D,MATCH('Included-Excluded EANs- Members'!H814,'Price Change - non Flash'!B:B,0)),"")</f>
        <v/>
      </c>
      <c r="K814" s="1292">
        <f>IFERROR(INDEX('Price Change - non Flash'!E:E,MATCH('Included-Excluded EANs- Members'!H814,'Price Change - non Flash'!B:B,0)),"")</f>
        <v/>
      </c>
    </row>
    <row r="815" ht="15.6" customHeight="1" s="1659">
      <c r="G815" s="1290" t="n"/>
      <c r="H815" s="1291" t="n"/>
      <c r="I815" s="1292">
        <f>IFERROR(INDEX('Price Change - non Flash'!C:C,MATCH('Included-Excluded EANs- Members'!H815,'Price Change - non Flash'!B:B,0)),"")</f>
        <v/>
      </c>
      <c r="J815" s="1292">
        <f>IFERROR(INDEX('Price Change - non Flash'!D:D,MATCH('Included-Excluded EANs- Members'!H815,'Price Change - non Flash'!B:B,0)),"")</f>
        <v/>
      </c>
      <c r="K815" s="1292">
        <f>IFERROR(INDEX('Price Change - non Flash'!E:E,MATCH('Included-Excluded EANs- Members'!H815,'Price Change - non Flash'!B:B,0)),"")</f>
        <v/>
      </c>
    </row>
    <row r="816" ht="15.6" customHeight="1" s="1659">
      <c r="G816" s="1290" t="n"/>
      <c r="H816" s="1291" t="n"/>
      <c r="I816" s="1292">
        <f>IFERROR(INDEX('Price Change - non Flash'!C:C,MATCH('Included-Excluded EANs- Members'!H816,'Price Change - non Flash'!B:B,0)),"")</f>
        <v/>
      </c>
      <c r="J816" s="1292">
        <f>IFERROR(INDEX('Price Change - non Flash'!D:D,MATCH('Included-Excluded EANs- Members'!H816,'Price Change - non Flash'!B:B,0)),"")</f>
        <v/>
      </c>
      <c r="K816" s="1292">
        <f>IFERROR(INDEX('Price Change - non Flash'!E:E,MATCH('Included-Excluded EANs- Members'!H816,'Price Change - non Flash'!B:B,0)),"")</f>
        <v/>
      </c>
    </row>
    <row r="817" ht="15.6" customHeight="1" s="1659">
      <c r="G817" s="1290" t="n"/>
      <c r="H817" s="1291" t="n"/>
      <c r="I817" s="1292">
        <f>IFERROR(INDEX('Price Change - non Flash'!C:C,MATCH('Included-Excluded EANs- Members'!H817,'Price Change - non Flash'!B:B,0)),"")</f>
        <v/>
      </c>
      <c r="J817" s="1292">
        <f>IFERROR(INDEX('Price Change - non Flash'!D:D,MATCH('Included-Excluded EANs- Members'!H817,'Price Change - non Flash'!B:B,0)),"")</f>
        <v/>
      </c>
      <c r="K817" s="1292">
        <f>IFERROR(INDEX('Price Change - non Flash'!E:E,MATCH('Included-Excluded EANs- Members'!H817,'Price Change - non Flash'!B:B,0)),"")</f>
        <v/>
      </c>
    </row>
    <row r="818" ht="15.6" customHeight="1" s="1659">
      <c r="G818" s="1290" t="n"/>
      <c r="H818" s="1291" t="n"/>
      <c r="I818" s="1292">
        <f>IFERROR(INDEX('Price Change - non Flash'!C:C,MATCH('Included-Excluded EANs- Members'!H818,'Price Change - non Flash'!B:B,0)),"")</f>
        <v/>
      </c>
      <c r="J818" s="1292">
        <f>IFERROR(INDEX('Price Change - non Flash'!D:D,MATCH('Included-Excluded EANs- Members'!H818,'Price Change - non Flash'!B:B,0)),"")</f>
        <v/>
      </c>
      <c r="K818" s="1292">
        <f>IFERROR(INDEX('Price Change - non Flash'!E:E,MATCH('Included-Excluded EANs- Members'!H818,'Price Change - non Flash'!B:B,0)),"")</f>
        <v/>
      </c>
    </row>
    <row r="819" ht="15.6" customHeight="1" s="1659">
      <c r="G819" s="1290" t="n"/>
      <c r="H819" s="1291" t="n"/>
      <c r="I819" s="1292">
        <f>IFERROR(INDEX('Price Change - non Flash'!C:C,MATCH('Included-Excluded EANs- Members'!H819,'Price Change - non Flash'!B:B,0)),"")</f>
        <v/>
      </c>
      <c r="J819" s="1292">
        <f>IFERROR(INDEX('Price Change - non Flash'!D:D,MATCH('Included-Excluded EANs- Members'!H819,'Price Change - non Flash'!B:B,0)),"")</f>
        <v/>
      </c>
      <c r="K819" s="1292">
        <f>IFERROR(INDEX('Price Change - non Flash'!E:E,MATCH('Included-Excluded EANs- Members'!H819,'Price Change - non Flash'!B:B,0)),"")</f>
        <v/>
      </c>
    </row>
    <row r="820" ht="15.6" customHeight="1" s="1659">
      <c r="G820" s="1290" t="n"/>
      <c r="H820" s="1291" t="n"/>
      <c r="I820" s="1292">
        <f>IFERROR(INDEX('Price Change - non Flash'!C:C,MATCH('Included-Excluded EANs- Members'!H820,'Price Change - non Flash'!B:B,0)),"")</f>
        <v/>
      </c>
      <c r="J820" s="1292">
        <f>IFERROR(INDEX('Price Change - non Flash'!D:D,MATCH('Included-Excluded EANs- Members'!H820,'Price Change - non Flash'!B:B,0)),"")</f>
        <v/>
      </c>
      <c r="K820" s="1292">
        <f>IFERROR(INDEX('Price Change - non Flash'!E:E,MATCH('Included-Excluded EANs- Members'!H820,'Price Change - non Flash'!B:B,0)),"")</f>
        <v/>
      </c>
    </row>
    <row r="821" ht="15.6" customHeight="1" s="1659">
      <c r="G821" s="1290" t="n"/>
      <c r="H821" s="1291" t="n"/>
      <c r="I821" s="1292">
        <f>IFERROR(INDEX('Price Change - non Flash'!C:C,MATCH('Included-Excluded EANs- Members'!H821,'Price Change - non Flash'!B:B,0)),"")</f>
        <v/>
      </c>
      <c r="J821" s="1292">
        <f>IFERROR(INDEX('Price Change - non Flash'!D:D,MATCH('Included-Excluded EANs- Members'!H821,'Price Change - non Flash'!B:B,0)),"")</f>
        <v/>
      </c>
      <c r="K821" s="1292">
        <f>IFERROR(INDEX('Price Change - non Flash'!E:E,MATCH('Included-Excluded EANs- Members'!H821,'Price Change - non Flash'!B:B,0)),"")</f>
        <v/>
      </c>
    </row>
    <row r="822" ht="15.6" customHeight="1" s="1659">
      <c r="G822" s="1290" t="n"/>
      <c r="H822" s="1291" t="n"/>
      <c r="I822" s="1292">
        <f>IFERROR(INDEX('Price Change - non Flash'!C:C,MATCH('Included-Excluded EANs- Members'!H822,'Price Change - non Flash'!B:B,0)),"")</f>
        <v/>
      </c>
      <c r="J822" s="1292">
        <f>IFERROR(INDEX('Price Change - non Flash'!D:D,MATCH('Included-Excluded EANs- Members'!H822,'Price Change - non Flash'!B:B,0)),"")</f>
        <v/>
      </c>
      <c r="K822" s="1292">
        <f>IFERROR(INDEX('Price Change - non Flash'!E:E,MATCH('Included-Excluded EANs- Members'!H822,'Price Change - non Flash'!B:B,0)),"")</f>
        <v/>
      </c>
    </row>
    <row r="823" ht="15.6" customHeight="1" s="1659">
      <c r="G823" s="1290" t="n"/>
      <c r="H823" s="1291" t="n"/>
      <c r="I823" s="1292">
        <f>IFERROR(INDEX('Price Change - non Flash'!C:C,MATCH('Included-Excluded EANs- Members'!H823,'Price Change - non Flash'!B:B,0)),"")</f>
        <v/>
      </c>
      <c r="J823" s="1292">
        <f>IFERROR(INDEX('Price Change - non Flash'!D:D,MATCH('Included-Excluded EANs- Members'!H823,'Price Change - non Flash'!B:B,0)),"")</f>
        <v/>
      </c>
      <c r="K823" s="1292">
        <f>IFERROR(INDEX('Price Change - non Flash'!E:E,MATCH('Included-Excluded EANs- Members'!H823,'Price Change - non Flash'!B:B,0)),"")</f>
        <v/>
      </c>
    </row>
    <row r="824" ht="15.6" customHeight="1" s="1659">
      <c r="G824" s="1290" t="n"/>
      <c r="H824" s="1291" t="n"/>
      <c r="I824" s="1292">
        <f>IFERROR(INDEX('Price Change - non Flash'!C:C,MATCH('Included-Excluded EANs- Members'!H824,'Price Change - non Flash'!B:B,0)),"")</f>
        <v/>
      </c>
      <c r="J824" s="1292">
        <f>IFERROR(INDEX('Price Change - non Flash'!D:D,MATCH('Included-Excluded EANs- Members'!H824,'Price Change - non Flash'!B:B,0)),"")</f>
        <v/>
      </c>
      <c r="K824" s="1292">
        <f>IFERROR(INDEX('Price Change - non Flash'!E:E,MATCH('Included-Excluded EANs- Members'!H824,'Price Change - non Flash'!B:B,0)),"")</f>
        <v/>
      </c>
    </row>
    <row r="825" ht="15.6" customHeight="1" s="1659">
      <c r="G825" s="1290" t="n"/>
      <c r="H825" s="1291" t="n"/>
      <c r="I825" s="1292">
        <f>IFERROR(INDEX('Price Change - non Flash'!C:C,MATCH('Included-Excluded EANs- Members'!H825,'Price Change - non Flash'!B:B,0)),"")</f>
        <v/>
      </c>
      <c r="J825" s="1292">
        <f>IFERROR(INDEX('Price Change - non Flash'!D:D,MATCH('Included-Excluded EANs- Members'!H825,'Price Change - non Flash'!B:B,0)),"")</f>
        <v/>
      </c>
      <c r="K825" s="1292">
        <f>IFERROR(INDEX('Price Change - non Flash'!E:E,MATCH('Included-Excluded EANs- Members'!H825,'Price Change - non Flash'!B:B,0)),"")</f>
        <v/>
      </c>
    </row>
    <row r="826" ht="15.6" customHeight="1" s="1659">
      <c r="G826" s="1290" t="n"/>
      <c r="H826" s="1291" t="n"/>
      <c r="I826" s="1292">
        <f>IFERROR(INDEX('Price Change - non Flash'!C:C,MATCH('Included-Excluded EANs- Members'!H826,'Price Change - non Flash'!B:B,0)),"")</f>
        <v/>
      </c>
      <c r="J826" s="1292">
        <f>IFERROR(INDEX('Price Change - non Flash'!D:D,MATCH('Included-Excluded EANs- Members'!H826,'Price Change - non Flash'!B:B,0)),"")</f>
        <v/>
      </c>
      <c r="K826" s="1292">
        <f>IFERROR(INDEX('Price Change - non Flash'!E:E,MATCH('Included-Excluded EANs- Members'!H826,'Price Change - non Flash'!B:B,0)),"")</f>
        <v/>
      </c>
    </row>
    <row r="827" ht="15.6" customHeight="1" s="1659">
      <c r="G827" s="1290" t="n"/>
      <c r="H827" s="1291" t="n"/>
      <c r="I827" s="1292">
        <f>IFERROR(INDEX('Price Change - non Flash'!C:C,MATCH('Included-Excluded EANs- Members'!H827,'Price Change - non Flash'!B:B,0)),"")</f>
        <v/>
      </c>
      <c r="J827" s="1292">
        <f>IFERROR(INDEX('Price Change - non Flash'!D:D,MATCH('Included-Excluded EANs- Members'!H827,'Price Change - non Flash'!B:B,0)),"")</f>
        <v/>
      </c>
      <c r="K827" s="1292">
        <f>IFERROR(INDEX('Price Change - non Flash'!E:E,MATCH('Included-Excluded EANs- Members'!H827,'Price Change - non Flash'!B:B,0)),"")</f>
        <v/>
      </c>
    </row>
    <row r="828" ht="15.6" customHeight="1" s="1659">
      <c r="G828" s="1290" t="n"/>
      <c r="H828" s="1291" t="n"/>
      <c r="I828" s="1292">
        <f>IFERROR(INDEX('Price Change - non Flash'!C:C,MATCH('Included-Excluded EANs- Members'!H828,'Price Change - non Flash'!B:B,0)),"")</f>
        <v/>
      </c>
      <c r="J828" s="1292">
        <f>IFERROR(INDEX('Price Change - non Flash'!D:D,MATCH('Included-Excluded EANs- Members'!H828,'Price Change - non Flash'!B:B,0)),"")</f>
        <v/>
      </c>
      <c r="K828" s="1292">
        <f>IFERROR(INDEX('Price Change - non Flash'!E:E,MATCH('Included-Excluded EANs- Members'!H828,'Price Change - non Flash'!B:B,0)),"")</f>
        <v/>
      </c>
    </row>
    <row r="829" ht="15.6" customHeight="1" s="1659">
      <c r="G829" s="1290" t="n"/>
      <c r="H829" s="1291" t="n"/>
      <c r="I829" s="1292">
        <f>IFERROR(INDEX('Price Change - non Flash'!C:C,MATCH('Included-Excluded EANs- Members'!H829,'Price Change - non Flash'!B:B,0)),"")</f>
        <v/>
      </c>
      <c r="J829" s="1292">
        <f>IFERROR(INDEX('Price Change - non Flash'!D:D,MATCH('Included-Excluded EANs- Members'!H829,'Price Change - non Flash'!B:B,0)),"")</f>
        <v/>
      </c>
      <c r="K829" s="1292">
        <f>IFERROR(INDEX('Price Change - non Flash'!E:E,MATCH('Included-Excluded EANs- Members'!H829,'Price Change - non Flash'!B:B,0)),"")</f>
        <v/>
      </c>
    </row>
    <row r="830" ht="15.6" customHeight="1" s="1659">
      <c r="G830" s="1290" t="n"/>
      <c r="H830" s="1291" t="n"/>
      <c r="I830" s="1292">
        <f>IFERROR(INDEX('Price Change - non Flash'!C:C,MATCH('Included-Excluded EANs- Members'!H830,'Price Change - non Flash'!B:B,0)),"")</f>
        <v/>
      </c>
      <c r="J830" s="1292">
        <f>IFERROR(INDEX('Price Change - non Flash'!D:D,MATCH('Included-Excluded EANs- Members'!H830,'Price Change - non Flash'!B:B,0)),"")</f>
        <v/>
      </c>
      <c r="K830" s="1292">
        <f>IFERROR(INDEX('Price Change - non Flash'!E:E,MATCH('Included-Excluded EANs- Members'!H830,'Price Change - non Flash'!B:B,0)),"")</f>
        <v/>
      </c>
    </row>
    <row r="831" ht="15.6" customHeight="1" s="1659">
      <c r="G831" s="1290" t="n"/>
      <c r="H831" s="1291" t="n"/>
      <c r="I831" s="1292">
        <f>IFERROR(INDEX('Price Change - non Flash'!C:C,MATCH('Included-Excluded EANs- Members'!H831,'Price Change - non Flash'!B:B,0)),"")</f>
        <v/>
      </c>
      <c r="J831" s="1292">
        <f>IFERROR(INDEX('Price Change - non Flash'!D:D,MATCH('Included-Excluded EANs- Members'!H831,'Price Change - non Flash'!B:B,0)),"")</f>
        <v/>
      </c>
      <c r="K831" s="1292">
        <f>IFERROR(INDEX('Price Change - non Flash'!E:E,MATCH('Included-Excluded EANs- Members'!H831,'Price Change - non Flash'!B:B,0)),"")</f>
        <v/>
      </c>
    </row>
    <row r="832" ht="15.6" customHeight="1" s="1659">
      <c r="G832" s="1290" t="n"/>
      <c r="H832" s="1291" t="n"/>
      <c r="I832" s="1292">
        <f>IFERROR(INDEX('Price Change - non Flash'!C:C,MATCH('Included-Excluded EANs- Members'!H832,'Price Change - non Flash'!B:B,0)),"")</f>
        <v/>
      </c>
      <c r="J832" s="1292">
        <f>IFERROR(INDEX('Price Change - non Flash'!D:D,MATCH('Included-Excluded EANs- Members'!H832,'Price Change - non Flash'!B:B,0)),"")</f>
        <v/>
      </c>
      <c r="K832" s="1292">
        <f>IFERROR(INDEX('Price Change - non Flash'!E:E,MATCH('Included-Excluded EANs- Members'!H832,'Price Change - non Flash'!B:B,0)),"")</f>
        <v/>
      </c>
    </row>
    <row r="833" ht="15.6" customHeight="1" s="1659">
      <c r="G833" s="1290" t="n"/>
      <c r="H833" s="1291" t="n"/>
      <c r="I833" s="1292">
        <f>IFERROR(INDEX('Price Change - non Flash'!C:C,MATCH('Included-Excluded EANs- Members'!H833,'Price Change - non Flash'!B:B,0)),"")</f>
        <v/>
      </c>
      <c r="J833" s="1292">
        <f>IFERROR(INDEX('Price Change - non Flash'!D:D,MATCH('Included-Excluded EANs- Members'!H833,'Price Change - non Flash'!B:B,0)),"")</f>
        <v/>
      </c>
      <c r="K833" s="1292">
        <f>IFERROR(INDEX('Price Change - non Flash'!E:E,MATCH('Included-Excluded EANs- Members'!H833,'Price Change - non Flash'!B:B,0)),"")</f>
        <v/>
      </c>
    </row>
    <row r="834" ht="15.6" customHeight="1" s="1659">
      <c r="G834" s="1290" t="n"/>
      <c r="H834" s="1291" t="n"/>
      <c r="I834" s="1292">
        <f>IFERROR(INDEX('Price Change - non Flash'!C:C,MATCH('Included-Excluded EANs- Members'!H834,'Price Change - non Flash'!B:B,0)),"")</f>
        <v/>
      </c>
      <c r="J834" s="1292">
        <f>IFERROR(INDEX('Price Change - non Flash'!D:D,MATCH('Included-Excluded EANs- Members'!H834,'Price Change - non Flash'!B:B,0)),"")</f>
        <v/>
      </c>
      <c r="K834" s="1292">
        <f>IFERROR(INDEX('Price Change - non Flash'!E:E,MATCH('Included-Excluded EANs- Members'!H834,'Price Change - non Flash'!B:B,0)),"")</f>
        <v/>
      </c>
    </row>
    <row r="835" ht="15.6" customHeight="1" s="1659">
      <c r="G835" s="1290" t="n"/>
      <c r="H835" s="1291" t="n"/>
      <c r="I835" s="1292">
        <f>IFERROR(INDEX('Price Change - non Flash'!C:C,MATCH('Included-Excluded EANs- Members'!H835,'Price Change - non Flash'!B:B,0)),"")</f>
        <v/>
      </c>
      <c r="J835" s="1292">
        <f>IFERROR(INDEX('Price Change - non Flash'!D:D,MATCH('Included-Excluded EANs- Members'!H835,'Price Change - non Flash'!B:B,0)),"")</f>
        <v/>
      </c>
      <c r="K835" s="1292">
        <f>IFERROR(INDEX('Price Change - non Flash'!E:E,MATCH('Included-Excluded EANs- Members'!H835,'Price Change - non Flash'!B:B,0)),"")</f>
        <v/>
      </c>
    </row>
    <row r="836" ht="15.6" customHeight="1" s="1659">
      <c r="G836" s="1290" t="n"/>
      <c r="H836" s="1291" t="n"/>
      <c r="I836" s="1292">
        <f>IFERROR(INDEX('Price Change - non Flash'!C:C,MATCH('Included-Excluded EANs- Members'!H836,'Price Change - non Flash'!B:B,0)),"")</f>
        <v/>
      </c>
      <c r="J836" s="1292">
        <f>IFERROR(INDEX('Price Change - non Flash'!D:D,MATCH('Included-Excluded EANs- Members'!H836,'Price Change - non Flash'!B:B,0)),"")</f>
        <v/>
      </c>
      <c r="K836" s="1292">
        <f>IFERROR(INDEX('Price Change - non Flash'!E:E,MATCH('Included-Excluded EANs- Members'!H836,'Price Change - non Flash'!B:B,0)),"")</f>
        <v/>
      </c>
    </row>
    <row r="837" ht="15.6" customHeight="1" s="1659">
      <c r="G837" s="1290" t="n"/>
      <c r="H837" s="1291" t="n"/>
      <c r="I837" s="1292">
        <f>IFERROR(INDEX('Price Change - non Flash'!C:C,MATCH('Included-Excluded EANs- Members'!H837,'Price Change - non Flash'!B:B,0)),"")</f>
        <v/>
      </c>
      <c r="J837" s="1292">
        <f>IFERROR(INDEX('Price Change - non Flash'!D:D,MATCH('Included-Excluded EANs- Members'!H837,'Price Change - non Flash'!B:B,0)),"")</f>
        <v/>
      </c>
      <c r="K837" s="1292">
        <f>IFERROR(INDEX('Price Change - non Flash'!E:E,MATCH('Included-Excluded EANs- Members'!H837,'Price Change - non Flash'!B:B,0)),"")</f>
        <v/>
      </c>
    </row>
    <row r="838" ht="15.6" customHeight="1" s="1659">
      <c r="G838" s="1290" t="n"/>
      <c r="H838" s="1291" t="n"/>
      <c r="I838" s="1292">
        <f>IFERROR(INDEX('Price Change - non Flash'!C:C,MATCH('Included-Excluded EANs- Members'!H838,'Price Change - non Flash'!B:B,0)),"")</f>
        <v/>
      </c>
      <c r="J838" s="1292">
        <f>IFERROR(INDEX('Price Change - non Flash'!D:D,MATCH('Included-Excluded EANs- Members'!H838,'Price Change - non Flash'!B:B,0)),"")</f>
        <v/>
      </c>
      <c r="K838" s="1292">
        <f>IFERROR(INDEX('Price Change - non Flash'!E:E,MATCH('Included-Excluded EANs- Members'!H838,'Price Change - non Flash'!B:B,0)),"")</f>
        <v/>
      </c>
    </row>
    <row r="839" ht="15.6" customHeight="1" s="1659">
      <c r="G839" s="1290" t="n"/>
      <c r="H839" s="1291" t="n"/>
      <c r="I839" s="1292">
        <f>IFERROR(INDEX('Price Change - non Flash'!C:C,MATCH('Included-Excluded EANs- Members'!H839,'Price Change - non Flash'!B:B,0)),"")</f>
        <v/>
      </c>
      <c r="J839" s="1292">
        <f>IFERROR(INDEX('Price Change - non Flash'!D:D,MATCH('Included-Excluded EANs- Members'!H839,'Price Change - non Flash'!B:B,0)),"")</f>
        <v/>
      </c>
      <c r="K839" s="1292">
        <f>IFERROR(INDEX('Price Change - non Flash'!E:E,MATCH('Included-Excluded EANs- Members'!H839,'Price Change - non Flash'!B:B,0)),"")</f>
        <v/>
      </c>
    </row>
    <row r="840" ht="15.6" customHeight="1" s="1659">
      <c r="G840" s="1290" t="n"/>
      <c r="H840" s="1291" t="n"/>
      <c r="I840" s="1292">
        <f>IFERROR(INDEX('Price Change - non Flash'!C:C,MATCH('Included-Excluded EANs- Members'!H840,'Price Change - non Flash'!B:B,0)),"")</f>
        <v/>
      </c>
      <c r="J840" s="1292">
        <f>IFERROR(INDEX('Price Change - non Flash'!D:D,MATCH('Included-Excluded EANs- Members'!H840,'Price Change - non Flash'!B:B,0)),"")</f>
        <v/>
      </c>
      <c r="K840" s="1292">
        <f>IFERROR(INDEX('Price Change - non Flash'!E:E,MATCH('Included-Excluded EANs- Members'!H840,'Price Change - non Flash'!B:B,0)),"")</f>
        <v/>
      </c>
    </row>
    <row r="841" ht="15.6" customHeight="1" s="1659">
      <c r="G841" s="1290" t="n"/>
      <c r="H841" s="1291" t="n"/>
      <c r="I841" s="1292">
        <f>IFERROR(INDEX('Price Change - non Flash'!C:C,MATCH('Included-Excluded EANs- Members'!H841,'Price Change - non Flash'!B:B,0)),"")</f>
        <v/>
      </c>
      <c r="J841" s="1292">
        <f>IFERROR(INDEX('Price Change - non Flash'!D:D,MATCH('Included-Excluded EANs- Members'!H841,'Price Change - non Flash'!B:B,0)),"")</f>
        <v/>
      </c>
      <c r="K841" s="1292">
        <f>IFERROR(INDEX('Price Change - non Flash'!E:E,MATCH('Included-Excluded EANs- Members'!H841,'Price Change - non Flash'!B:B,0)),"")</f>
        <v/>
      </c>
    </row>
    <row r="842" ht="15.6" customHeight="1" s="1659">
      <c r="G842" s="1290" t="n"/>
      <c r="H842" s="1291" t="n"/>
      <c r="I842" s="1292">
        <f>IFERROR(INDEX('Price Change - non Flash'!C:C,MATCH('Included-Excluded EANs- Members'!H842,'Price Change - non Flash'!B:B,0)),"")</f>
        <v/>
      </c>
      <c r="J842" s="1292">
        <f>IFERROR(INDEX('Price Change - non Flash'!D:D,MATCH('Included-Excluded EANs- Members'!H842,'Price Change - non Flash'!B:B,0)),"")</f>
        <v/>
      </c>
      <c r="K842" s="1292">
        <f>IFERROR(INDEX('Price Change - non Flash'!E:E,MATCH('Included-Excluded EANs- Members'!H842,'Price Change - non Flash'!B:B,0)),"")</f>
        <v/>
      </c>
    </row>
    <row r="843" ht="15.6" customHeight="1" s="1659">
      <c r="G843" s="1290" t="n"/>
      <c r="H843" s="1291" t="n"/>
      <c r="I843" s="1292">
        <f>IFERROR(INDEX('Price Change - non Flash'!C:C,MATCH('Included-Excluded EANs- Members'!H843,'Price Change - non Flash'!B:B,0)),"")</f>
        <v/>
      </c>
      <c r="J843" s="1292">
        <f>IFERROR(INDEX('Price Change - non Flash'!D:D,MATCH('Included-Excluded EANs- Members'!H843,'Price Change - non Flash'!B:B,0)),"")</f>
        <v/>
      </c>
      <c r="K843" s="1292">
        <f>IFERROR(INDEX('Price Change - non Flash'!E:E,MATCH('Included-Excluded EANs- Members'!H843,'Price Change - non Flash'!B:B,0)),"")</f>
        <v/>
      </c>
    </row>
    <row r="844" ht="15.6" customHeight="1" s="1659">
      <c r="G844" s="1290" t="n"/>
      <c r="H844" s="1291" t="n"/>
      <c r="I844" s="1292">
        <f>IFERROR(INDEX('Price Change - non Flash'!C:C,MATCH('Included-Excluded EANs- Members'!H844,'Price Change - non Flash'!B:B,0)),"")</f>
        <v/>
      </c>
      <c r="J844" s="1292">
        <f>IFERROR(INDEX('Price Change - non Flash'!D:D,MATCH('Included-Excluded EANs- Members'!H844,'Price Change - non Flash'!B:B,0)),"")</f>
        <v/>
      </c>
      <c r="K844" s="1292">
        <f>IFERROR(INDEX('Price Change - non Flash'!E:E,MATCH('Included-Excluded EANs- Members'!H844,'Price Change - non Flash'!B:B,0)),"")</f>
        <v/>
      </c>
    </row>
    <row r="845" ht="15.6" customHeight="1" s="1659">
      <c r="G845" s="1290" t="n"/>
      <c r="H845" s="1291" t="n"/>
      <c r="I845" s="1292">
        <f>IFERROR(INDEX('Price Change - non Flash'!C:C,MATCH('Included-Excluded EANs- Members'!H845,'Price Change - non Flash'!B:B,0)),"")</f>
        <v/>
      </c>
      <c r="J845" s="1292">
        <f>IFERROR(INDEX('Price Change - non Flash'!D:D,MATCH('Included-Excluded EANs- Members'!H845,'Price Change - non Flash'!B:B,0)),"")</f>
        <v/>
      </c>
      <c r="K845" s="1292">
        <f>IFERROR(INDEX('Price Change - non Flash'!E:E,MATCH('Included-Excluded EANs- Members'!H845,'Price Change - non Flash'!B:B,0)),"")</f>
        <v/>
      </c>
    </row>
    <row r="846" ht="15.6" customHeight="1" s="1659">
      <c r="G846" s="1290" t="n"/>
      <c r="H846" s="1291" t="n"/>
      <c r="I846" s="1292">
        <f>IFERROR(INDEX('Price Change - non Flash'!C:C,MATCH('Included-Excluded EANs- Members'!H846,'Price Change - non Flash'!B:B,0)),"")</f>
        <v/>
      </c>
      <c r="J846" s="1292">
        <f>IFERROR(INDEX('Price Change - non Flash'!D:D,MATCH('Included-Excluded EANs- Members'!H846,'Price Change - non Flash'!B:B,0)),"")</f>
        <v/>
      </c>
      <c r="K846" s="1292">
        <f>IFERROR(INDEX('Price Change - non Flash'!E:E,MATCH('Included-Excluded EANs- Members'!H846,'Price Change - non Flash'!B:B,0)),"")</f>
        <v/>
      </c>
    </row>
    <row r="847" ht="15.6" customHeight="1" s="1659">
      <c r="G847" s="1290" t="n"/>
      <c r="H847" s="1291" t="n"/>
      <c r="I847" s="1292">
        <f>IFERROR(INDEX('Price Change - non Flash'!C:C,MATCH('Included-Excluded EANs- Members'!H847,'Price Change - non Flash'!B:B,0)),"")</f>
        <v/>
      </c>
      <c r="J847" s="1292">
        <f>IFERROR(INDEX('Price Change - non Flash'!D:D,MATCH('Included-Excluded EANs- Members'!H847,'Price Change - non Flash'!B:B,0)),"")</f>
        <v/>
      </c>
      <c r="K847" s="1292">
        <f>IFERROR(INDEX('Price Change - non Flash'!E:E,MATCH('Included-Excluded EANs- Members'!H847,'Price Change - non Flash'!B:B,0)),"")</f>
        <v/>
      </c>
    </row>
    <row r="848" ht="15.6" customHeight="1" s="1659">
      <c r="G848" s="1290" t="n"/>
      <c r="H848" s="1291" t="n"/>
      <c r="I848" s="1292">
        <f>IFERROR(INDEX('Price Change - non Flash'!C:C,MATCH('Included-Excluded EANs- Members'!H848,'Price Change - non Flash'!B:B,0)),"")</f>
        <v/>
      </c>
      <c r="J848" s="1292">
        <f>IFERROR(INDEX('Price Change - non Flash'!D:D,MATCH('Included-Excluded EANs- Members'!H848,'Price Change - non Flash'!B:B,0)),"")</f>
        <v/>
      </c>
      <c r="K848" s="1292">
        <f>IFERROR(INDEX('Price Change - non Flash'!E:E,MATCH('Included-Excluded EANs- Members'!H848,'Price Change - non Flash'!B:B,0)),"")</f>
        <v/>
      </c>
    </row>
    <row r="849" ht="15.6" customHeight="1" s="1659">
      <c r="G849" s="1290" t="n"/>
      <c r="H849" s="1291" t="n"/>
      <c r="I849" s="1292">
        <f>IFERROR(INDEX('Price Change - non Flash'!C:C,MATCH('Included-Excluded EANs- Members'!H849,'Price Change - non Flash'!B:B,0)),"")</f>
        <v/>
      </c>
      <c r="J849" s="1292">
        <f>IFERROR(INDEX('Price Change - non Flash'!D:D,MATCH('Included-Excluded EANs- Members'!H849,'Price Change - non Flash'!B:B,0)),"")</f>
        <v/>
      </c>
      <c r="K849" s="1292">
        <f>IFERROR(INDEX('Price Change - non Flash'!E:E,MATCH('Included-Excluded EANs- Members'!H849,'Price Change - non Flash'!B:B,0)),"")</f>
        <v/>
      </c>
    </row>
    <row r="850" ht="15.6" customHeight="1" s="1659">
      <c r="G850" s="1290" t="n"/>
      <c r="H850" s="1291" t="n"/>
      <c r="I850" s="1292">
        <f>IFERROR(INDEX('Price Change - non Flash'!C:C,MATCH('Included-Excluded EANs- Members'!H850,'Price Change - non Flash'!B:B,0)),"")</f>
        <v/>
      </c>
      <c r="J850" s="1292">
        <f>IFERROR(INDEX('Price Change - non Flash'!D:D,MATCH('Included-Excluded EANs- Members'!H850,'Price Change - non Flash'!B:B,0)),"")</f>
        <v/>
      </c>
      <c r="K850" s="1292">
        <f>IFERROR(INDEX('Price Change - non Flash'!E:E,MATCH('Included-Excluded EANs- Members'!H850,'Price Change - non Flash'!B:B,0)),"")</f>
        <v/>
      </c>
    </row>
    <row r="851" ht="15.6" customHeight="1" s="1659">
      <c r="G851" s="1290" t="n"/>
      <c r="H851" s="1291" t="n"/>
      <c r="I851" s="1292">
        <f>IFERROR(INDEX('Price Change - non Flash'!C:C,MATCH('Included-Excluded EANs- Members'!H851,'Price Change - non Flash'!B:B,0)),"")</f>
        <v/>
      </c>
      <c r="J851" s="1292">
        <f>IFERROR(INDEX('Price Change - non Flash'!D:D,MATCH('Included-Excluded EANs- Members'!H851,'Price Change - non Flash'!B:B,0)),"")</f>
        <v/>
      </c>
      <c r="K851" s="1292">
        <f>IFERROR(INDEX('Price Change - non Flash'!E:E,MATCH('Included-Excluded EANs- Members'!H851,'Price Change - non Flash'!B:B,0)),"")</f>
        <v/>
      </c>
    </row>
    <row r="852" ht="15.6" customHeight="1" s="1659">
      <c r="G852" s="1290" t="n"/>
      <c r="H852" s="1291" t="n"/>
      <c r="I852" s="1292">
        <f>IFERROR(INDEX('Price Change - non Flash'!C:C,MATCH('Included-Excluded EANs- Members'!H852,'Price Change - non Flash'!B:B,0)),"")</f>
        <v/>
      </c>
      <c r="J852" s="1292">
        <f>IFERROR(INDEX('Price Change - non Flash'!D:D,MATCH('Included-Excluded EANs- Members'!H852,'Price Change - non Flash'!B:B,0)),"")</f>
        <v/>
      </c>
      <c r="K852" s="1292">
        <f>IFERROR(INDEX('Price Change - non Flash'!E:E,MATCH('Included-Excluded EANs- Members'!H852,'Price Change - non Flash'!B:B,0)),"")</f>
        <v/>
      </c>
    </row>
    <row r="853" ht="15.6" customHeight="1" s="1659">
      <c r="G853" s="1290" t="n"/>
      <c r="H853" s="1291" t="n"/>
      <c r="I853" s="1292">
        <f>IFERROR(INDEX('Price Change - non Flash'!C:C,MATCH('Included-Excluded EANs- Members'!H853,'Price Change - non Flash'!B:B,0)),"")</f>
        <v/>
      </c>
      <c r="J853" s="1292">
        <f>IFERROR(INDEX('Price Change - non Flash'!D:D,MATCH('Included-Excluded EANs- Members'!H853,'Price Change - non Flash'!B:B,0)),"")</f>
        <v/>
      </c>
      <c r="K853" s="1292">
        <f>IFERROR(INDEX('Price Change - non Flash'!E:E,MATCH('Included-Excluded EANs- Members'!H853,'Price Change - non Flash'!B:B,0)),"")</f>
        <v/>
      </c>
    </row>
    <row r="854" ht="15.6" customHeight="1" s="1659">
      <c r="G854" s="1290" t="n"/>
      <c r="H854" s="1291" t="n"/>
      <c r="I854" s="1292">
        <f>IFERROR(INDEX('Price Change - non Flash'!C:C,MATCH('Included-Excluded EANs- Members'!H854,'Price Change - non Flash'!B:B,0)),"")</f>
        <v/>
      </c>
      <c r="J854" s="1292">
        <f>IFERROR(INDEX('Price Change - non Flash'!D:D,MATCH('Included-Excluded EANs- Members'!H854,'Price Change - non Flash'!B:B,0)),"")</f>
        <v/>
      </c>
      <c r="K854" s="1292">
        <f>IFERROR(INDEX('Price Change - non Flash'!E:E,MATCH('Included-Excluded EANs- Members'!H854,'Price Change - non Flash'!B:B,0)),"")</f>
        <v/>
      </c>
    </row>
    <row r="855" ht="15.6" customHeight="1" s="1659">
      <c r="G855" s="1290" t="n"/>
      <c r="H855" s="1291" t="n"/>
      <c r="I855" s="1292">
        <f>IFERROR(INDEX('Price Change - non Flash'!C:C,MATCH('Included-Excluded EANs- Members'!H855,'Price Change - non Flash'!B:B,0)),"")</f>
        <v/>
      </c>
      <c r="J855" s="1292">
        <f>IFERROR(INDEX('Price Change - non Flash'!D:D,MATCH('Included-Excluded EANs- Members'!H855,'Price Change - non Flash'!B:B,0)),"")</f>
        <v/>
      </c>
      <c r="K855" s="1292">
        <f>IFERROR(INDEX('Price Change - non Flash'!E:E,MATCH('Included-Excluded EANs- Members'!H855,'Price Change - non Flash'!B:B,0)),"")</f>
        <v/>
      </c>
    </row>
    <row r="856" ht="15.6" customHeight="1" s="1659">
      <c r="G856" s="1290" t="n"/>
      <c r="H856" s="1291" t="n"/>
      <c r="I856" s="1292">
        <f>IFERROR(INDEX('Price Change - non Flash'!C:C,MATCH('Included-Excluded EANs- Members'!H856,'Price Change - non Flash'!B:B,0)),"")</f>
        <v/>
      </c>
      <c r="J856" s="1292">
        <f>IFERROR(INDEX('Price Change - non Flash'!D:D,MATCH('Included-Excluded EANs- Members'!H856,'Price Change - non Flash'!B:B,0)),"")</f>
        <v/>
      </c>
      <c r="K856" s="1292">
        <f>IFERROR(INDEX('Price Change - non Flash'!E:E,MATCH('Included-Excluded EANs- Members'!H856,'Price Change - non Flash'!B:B,0)),"")</f>
        <v/>
      </c>
    </row>
    <row r="857" ht="15.6" customHeight="1" s="1659">
      <c r="G857" s="1290" t="n"/>
      <c r="H857" s="1291" t="n"/>
      <c r="I857" s="1292">
        <f>IFERROR(INDEX('Price Change - non Flash'!C:C,MATCH('Included-Excluded EANs- Members'!H857,'Price Change - non Flash'!B:B,0)),"")</f>
        <v/>
      </c>
      <c r="J857" s="1292">
        <f>IFERROR(INDEX('Price Change - non Flash'!D:D,MATCH('Included-Excluded EANs- Members'!H857,'Price Change - non Flash'!B:B,0)),"")</f>
        <v/>
      </c>
      <c r="K857" s="1292">
        <f>IFERROR(INDEX('Price Change - non Flash'!E:E,MATCH('Included-Excluded EANs- Members'!H857,'Price Change - non Flash'!B:B,0)),"")</f>
        <v/>
      </c>
    </row>
    <row r="858" ht="15.6" customHeight="1" s="1659">
      <c r="G858" s="1290" t="n"/>
      <c r="H858" s="1291" t="n"/>
      <c r="I858" s="1292">
        <f>IFERROR(INDEX('Price Change - non Flash'!C:C,MATCH('Included-Excluded EANs- Members'!H858,'Price Change - non Flash'!B:B,0)),"")</f>
        <v/>
      </c>
      <c r="J858" s="1292">
        <f>IFERROR(INDEX('Price Change - non Flash'!D:D,MATCH('Included-Excluded EANs- Members'!H858,'Price Change - non Flash'!B:B,0)),"")</f>
        <v/>
      </c>
      <c r="K858" s="1292">
        <f>IFERROR(INDEX('Price Change - non Flash'!E:E,MATCH('Included-Excluded EANs- Members'!H858,'Price Change - non Flash'!B:B,0)),"")</f>
        <v/>
      </c>
    </row>
    <row r="859" ht="15.6" customHeight="1" s="1659">
      <c r="G859" s="1290" t="n"/>
      <c r="H859" s="1291" t="n"/>
      <c r="I859" s="1292">
        <f>IFERROR(INDEX('Price Change - non Flash'!C:C,MATCH('Included-Excluded EANs- Members'!H859,'Price Change - non Flash'!B:B,0)),"")</f>
        <v/>
      </c>
      <c r="J859" s="1292">
        <f>IFERROR(INDEX('Price Change - non Flash'!D:D,MATCH('Included-Excluded EANs- Members'!H859,'Price Change - non Flash'!B:B,0)),"")</f>
        <v/>
      </c>
      <c r="K859" s="1292">
        <f>IFERROR(INDEX('Price Change - non Flash'!E:E,MATCH('Included-Excluded EANs- Members'!H859,'Price Change - non Flash'!B:B,0)),"")</f>
        <v/>
      </c>
    </row>
    <row r="860" ht="15.6" customHeight="1" s="1659">
      <c r="G860" s="1290" t="n"/>
      <c r="H860" s="1291" t="n"/>
      <c r="I860" s="1292">
        <f>IFERROR(INDEX('Price Change - non Flash'!C:C,MATCH('Included-Excluded EANs- Members'!H860,'Price Change - non Flash'!B:B,0)),"")</f>
        <v/>
      </c>
      <c r="J860" s="1292">
        <f>IFERROR(INDEX('Price Change - non Flash'!D:D,MATCH('Included-Excluded EANs- Members'!H860,'Price Change - non Flash'!B:B,0)),"")</f>
        <v/>
      </c>
      <c r="K860" s="1292">
        <f>IFERROR(INDEX('Price Change - non Flash'!E:E,MATCH('Included-Excluded EANs- Members'!H860,'Price Change - non Flash'!B:B,0)),"")</f>
        <v/>
      </c>
    </row>
    <row r="861" ht="15.6" customHeight="1" s="1659">
      <c r="G861" s="1290" t="n"/>
      <c r="H861" s="1291" t="n"/>
      <c r="I861" s="1292">
        <f>IFERROR(INDEX('Price Change - non Flash'!C:C,MATCH('Included-Excluded EANs- Members'!H861,'Price Change - non Flash'!B:B,0)),"")</f>
        <v/>
      </c>
      <c r="J861" s="1292">
        <f>IFERROR(INDEX('Price Change - non Flash'!D:D,MATCH('Included-Excluded EANs- Members'!H861,'Price Change - non Flash'!B:B,0)),"")</f>
        <v/>
      </c>
      <c r="K861" s="1292">
        <f>IFERROR(INDEX('Price Change - non Flash'!E:E,MATCH('Included-Excluded EANs- Members'!H861,'Price Change - non Flash'!B:B,0)),"")</f>
        <v/>
      </c>
    </row>
    <row r="862" ht="15.6" customHeight="1" s="1659">
      <c r="G862" s="1290" t="n"/>
      <c r="H862" s="1291" t="n"/>
      <c r="I862" s="1292">
        <f>IFERROR(INDEX('Price Change - non Flash'!C:C,MATCH('Included-Excluded EANs- Members'!H862,'Price Change - non Flash'!B:B,0)),"")</f>
        <v/>
      </c>
      <c r="J862" s="1292">
        <f>IFERROR(INDEX('Price Change - non Flash'!D:D,MATCH('Included-Excluded EANs- Members'!H862,'Price Change - non Flash'!B:B,0)),"")</f>
        <v/>
      </c>
      <c r="K862" s="1292">
        <f>IFERROR(INDEX('Price Change - non Flash'!E:E,MATCH('Included-Excluded EANs- Members'!H862,'Price Change - non Flash'!B:B,0)),"")</f>
        <v/>
      </c>
    </row>
    <row r="863" ht="15.6" customHeight="1" s="1659">
      <c r="G863" s="1290" t="n"/>
      <c r="H863" s="1291" t="n"/>
      <c r="I863" s="1292">
        <f>IFERROR(INDEX('Price Change - non Flash'!C:C,MATCH('Included-Excluded EANs- Members'!H863,'Price Change - non Flash'!B:B,0)),"")</f>
        <v/>
      </c>
      <c r="J863" s="1292">
        <f>IFERROR(INDEX('Price Change - non Flash'!D:D,MATCH('Included-Excluded EANs- Members'!H863,'Price Change - non Flash'!B:B,0)),"")</f>
        <v/>
      </c>
      <c r="K863" s="1292">
        <f>IFERROR(INDEX('Price Change - non Flash'!E:E,MATCH('Included-Excluded EANs- Members'!H863,'Price Change - non Flash'!B:B,0)),"")</f>
        <v/>
      </c>
    </row>
    <row r="864" ht="15.6" customHeight="1" s="1659">
      <c r="G864" s="1290" t="n"/>
      <c r="H864" s="1291" t="n"/>
      <c r="I864" s="1292">
        <f>IFERROR(INDEX('Price Change - non Flash'!C:C,MATCH('Included-Excluded EANs- Members'!H864,'Price Change - non Flash'!B:B,0)),"")</f>
        <v/>
      </c>
      <c r="J864" s="1292">
        <f>IFERROR(INDEX('Price Change - non Flash'!D:D,MATCH('Included-Excluded EANs- Members'!H864,'Price Change - non Flash'!B:B,0)),"")</f>
        <v/>
      </c>
      <c r="K864" s="1292">
        <f>IFERROR(INDEX('Price Change - non Flash'!E:E,MATCH('Included-Excluded EANs- Members'!H864,'Price Change - non Flash'!B:B,0)),"")</f>
        <v/>
      </c>
    </row>
    <row r="865" ht="15.6" customHeight="1" s="1659">
      <c r="G865" s="1290" t="n"/>
      <c r="H865" s="1291" t="n"/>
      <c r="I865" s="1292">
        <f>IFERROR(INDEX('Price Change - non Flash'!C:C,MATCH('Included-Excluded EANs- Members'!H865,'Price Change - non Flash'!B:B,0)),"")</f>
        <v/>
      </c>
      <c r="J865" s="1292">
        <f>IFERROR(INDEX('Price Change - non Flash'!D:D,MATCH('Included-Excluded EANs- Members'!H865,'Price Change - non Flash'!B:B,0)),"")</f>
        <v/>
      </c>
      <c r="K865" s="1292">
        <f>IFERROR(INDEX('Price Change - non Flash'!E:E,MATCH('Included-Excluded EANs- Members'!H865,'Price Change - non Flash'!B:B,0)),"")</f>
        <v/>
      </c>
    </row>
    <row r="866" ht="15.6" customHeight="1" s="1659">
      <c r="G866" s="1290" t="n"/>
      <c r="H866" s="1291" t="n"/>
      <c r="I866" s="1292">
        <f>IFERROR(INDEX('Price Change - non Flash'!C:C,MATCH('Included-Excluded EANs- Members'!H866,'Price Change - non Flash'!B:B,0)),"")</f>
        <v/>
      </c>
      <c r="J866" s="1292">
        <f>IFERROR(INDEX('Price Change - non Flash'!D:D,MATCH('Included-Excluded EANs- Members'!H866,'Price Change - non Flash'!B:B,0)),"")</f>
        <v/>
      </c>
      <c r="K866" s="1292">
        <f>IFERROR(INDEX('Price Change - non Flash'!E:E,MATCH('Included-Excluded EANs- Members'!H866,'Price Change - non Flash'!B:B,0)),"")</f>
        <v/>
      </c>
    </row>
    <row r="867" ht="15.6" customHeight="1" s="1659">
      <c r="G867" s="1290" t="n"/>
      <c r="H867" s="1291" t="n"/>
      <c r="I867" s="1292">
        <f>IFERROR(INDEX('Price Change - non Flash'!C:C,MATCH('Included-Excluded EANs- Members'!H867,'Price Change - non Flash'!B:B,0)),"")</f>
        <v/>
      </c>
      <c r="J867" s="1292">
        <f>IFERROR(INDEX('Price Change - non Flash'!D:D,MATCH('Included-Excluded EANs- Members'!H867,'Price Change - non Flash'!B:B,0)),"")</f>
        <v/>
      </c>
      <c r="K867" s="1292">
        <f>IFERROR(INDEX('Price Change - non Flash'!E:E,MATCH('Included-Excluded EANs- Members'!H867,'Price Change - non Flash'!B:B,0)),"")</f>
        <v/>
      </c>
    </row>
    <row r="868" ht="15.6" customHeight="1" s="1659">
      <c r="G868" s="1290" t="n"/>
      <c r="H868" s="1291" t="n"/>
      <c r="I868" s="1292">
        <f>IFERROR(INDEX('Price Change - non Flash'!C:C,MATCH('Included-Excluded EANs- Members'!H868,'Price Change - non Flash'!B:B,0)),"")</f>
        <v/>
      </c>
      <c r="J868" s="1292">
        <f>IFERROR(INDEX('Price Change - non Flash'!D:D,MATCH('Included-Excluded EANs- Members'!H868,'Price Change - non Flash'!B:B,0)),"")</f>
        <v/>
      </c>
      <c r="K868" s="1292">
        <f>IFERROR(INDEX('Price Change - non Flash'!E:E,MATCH('Included-Excluded EANs- Members'!H868,'Price Change - non Flash'!B:B,0)),"")</f>
        <v/>
      </c>
    </row>
    <row r="869" ht="15.6" customHeight="1" s="1659">
      <c r="G869" s="1290" t="n"/>
      <c r="H869" s="1291" t="n"/>
      <c r="I869" s="1292">
        <f>IFERROR(INDEX('Price Change - non Flash'!C:C,MATCH('Included-Excluded EANs- Members'!H869,'Price Change - non Flash'!B:B,0)),"")</f>
        <v/>
      </c>
      <c r="J869" s="1292">
        <f>IFERROR(INDEX('Price Change - non Flash'!D:D,MATCH('Included-Excluded EANs- Members'!H869,'Price Change - non Flash'!B:B,0)),"")</f>
        <v/>
      </c>
      <c r="K869" s="1292">
        <f>IFERROR(INDEX('Price Change - non Flash'!E:E,MATCH('Included-Excluded EANs- Members'!H869,'Price Change - non Flash'!B:B,0)),"")</f>
        <v/>
      </c>
    </row>
    <row r="870" ht="15.6" customHeight="1" s="1659">
      <c r="G870" s="1290" t="n"/>
      <c r="H870" s="1291" t="n"/>
      <c r="I870" s="1292">
        <f>IFERROR(INDEX('Price Change - non Flash'!C:C,MATCH('Included-Excluded EANs- Members'!H870,'Price Change - non Flash'!B:B,0)),"")</f>
        <v/>
      </c>
      <c r="J870" s="1292">
        <f>IFERROR(INDEX('Price Change - non Flash'!D:D,MATCH('Included-Excluded EANs- Members'!H870,'Price Change - non Flash'!B:B,0)),"")</f>
        <v/>
      </c>
      <c r="K870" s="1292">
        <f>IFERROR(INDEX('Price Change - non Flash'!E:E,MATCH('Included-Excluded EANs- Members'!H870,'Price Change - non Flash'!B:B,0)),"")</f>
        <v/>
      </c>
    </row>
    <row r="871" ht="15.6" customHeight="1" s="1659">
      <c r="G871" s="1290" t="n"/>
      <c r="H871" s="1291" t="n"/>
      <c r="I871" s="1292">
        <f>IFERROR(INDEX('Price Change - non Flash'!C:C,MATCH('Included-Excluded EANs- Members'!H871,'Price Change - non Flash'!B:B,0)),"")</f>
        <v/>
      </c>
      <c r="J871" s="1292">
        <f>IFERROR(INDEX('Price Change - non Flash'!D:D,MATCH('Included-Excluded EANs- Members'!H871,'Price Change - non Flash'!B:B,0)),"")</f>
        <v/>
      </c>
      <c r="K871" s="1292">
        <f>IFERROR(INDEX('Price Change - non Flash'!E:E,MATCH('Included-Excluded EANs- Members'!H871,'Price Change - non Flash'!B:B,0)),"")</f>
        <v/>
      </c>
    </row>
    <row r="872" ht="15.6" customHeight="1" s="1659">
      <c r="G872" s="1290" t="n"/>
      <c r="H872" s="1291" t="n"/>
      <c r="I872" s="1292">
        <f>IFERROR(INDEX('Price Change - non Flash'!C:C,MATCH('Included-Excluded EANs- Members'!H872,'Price Change - non Flash'!B:B,0)),"")</f>
        <v/>
      </c>
      <c r="J872" s="1292">
        <f>IFERROR(INDEX('Price Change - non Flash'!D:D,MATCH('Included-Excluded EANs- Members'!H872,'Price Change - non Flash'!B:B,0)),"")</f>
        <v/>
      </c>
      <c r="K872" s="1292">
        <f>IFERROR(INDEX('Price Change - non Flash'!E:E,MATCH('Included-Excluded EANs- Members'!H872,'Price Change - non Flash'!B:B,0)),"")</f>
        <v/>
      </c>
    </row>
    <row r="873" ht="15.6" customHeight="1" s="1659">
      <c r="G873" s="1290" t="n"/>
      <c r="H873" s="1291" t="n"/>
      <c r="I873" s="1292">
        <f>IFERROR(INDEX('Price Change - non Flash'!C:C,MATCH('Included-Excluded EANs- Members'!H873,'Price Change - non Flash'!B:B,0)),"")</f>
        <v/>
      </c>
      <c r="J873" s="1292">
        <f>IFERROR(INDEX('Price Change - non Flash'!D:D,MATCH('Included-Excluded EANs- Members'!H873,'Price Change - non Flash'!B:B,0)),"")</f>
        <v/>
      </c>
      <c r="K873" s="1292">
        <f>IFERROR(INDEX('Price Change - non Flash'!E:E,MATCH('Included-Excluded EANs- Members'!H873,'Price Change - non Flash'!B:B,0)),"")</f>
        <v/>
      </c>
    </row>
    <row r="874" ht="15.6" customHeight="1" s="1659">
      <c r="G874" s="1290" t="n"/>
      <c r="H874" s="1291" t="n"/>
      <c r="I874" s="1292">
        <f>IFERROR(INDEX('Price Change - non Flash'!C:C,MATCH('Included-Excluded EANs- Members'!H874,'Price Change - non Flash'!B:B,0)),"")</f>
        <v/>
      </c>
      <c r="J874" s="1292">
        <f>IFERROR(INDEX('Price Change - non Flash'!D:D,MATCH('Included-Excluded EANs- Members'!H874,'Price Change - non Flash'!B:B,0)),"")</f>
        <v/>
      </c>
      <c r="K874" s="1292">
        <f>IFERROR(INDEX('Price Change - non Flash'!E:E,MATCH('Included-Excluded EANs- Members'!H874,'Price Change - non Flash'!B:B,0)),"")</f>
        <v/>
      </c>
    </row>
    <row r="875" ht="15.6" customHeight="1" s="1659">
      <c r="G875" s="1290" t="n"/>
      <c r="H875" s="1291" t="n"/>
      <c r="I875" s="1292">
        <f>IFERROR(INDEX('Price Change - non Flash'!C:C,MATCH('Included-Excluded EANs- Members'!H875,'Price Change - non Flash'!B:B,0)),"")</f>
        <v/>
      </c>
      <c r="J875" s="1292">
        <f>IFERROR(INDEX('Price Change - non Flash'!D:D,MATCH('Included-Excluded EANs- Members'!H875,'Price Change - non Flash'!B:B,0)),"")</f>
        <v/>
      </c>
      <c r="K875" s="1292">
        <f>IFERROR(INDEX('Price Change - non Flash'!E:E,MATCH('Included-Excluded EANs- Members'!H875,'Price Change - non Flash'!B:B,0)),"")</f>
        <v/>
      </c>
    </row>
    <row r="876" ht="15.6" customHeight="1" s="1659">
      <c r="G876" s="1290" t="n"/>
      <c r="H876" s="1291" t="n"/>
      <c r="I876" s="1292">
        <f>IFERROR(INDEX('Price Change - non Flash'!C:C,MATCH('Included-Excluded EANs- Members'!H876,'Price Change - non Flash'!B:B,0)),"")</f>
        <v/>
      </c>
      <c r="J876" s="1292">
        <f>IFERROR(INDEX('Price Change - non Flash'!D:D,MATCH('Included-Excluded EANs- Members'!H876,'Price Change - non Flash'!B:B,0)),"")</f>
        <v/>
      </c>
      <c r="K876" s="1292">
        <f>IFERROR(INDEX('Price Change - non Flash'!E:E,MATCH('Included-Excluded EANs- Members'!H876,'Price Change - non Flash'!B:B,0)),"")</f>
        <v/>
      </c>
    </row>
    <row r="877" ht="15.6" customHeight="1" s="1659">
      <c r="G877" s="1290" t="n"/>
      <c r="H877" s="1291" t="n"/>
      <c r="I877" s="1292">
        <f>IFERROR(INDEX('Price Change - non Flash'!C:C,MATCH('Included-Excluded EANs- Members'!H877,'Price Change - non Flash'!B:B,0)),"")</f>
        <v/>
      </c>
      <c r="J877" s="1292">
        <f>IFERROR(INDEX('Price Change - non Flash'!D:D,MATCH('Included-Excluded EANs- Members'!H877,'Price Change - non Flash'!B:B,0)),"")</f>
        <v/>
      </c>
      <c r="K877" s="1292">
        <f>IFERROR(INDEX('Price Change - non Flash'!E:E,MATCH('Included-Excluded EANs- Members'!H877,'Price Change - non Flash'!B:B,0)),"")</f>
        <v/>
      </c>
    </row>
    <row r="878" ht="15.6" customHeight="1" s="1659">
      <c r="G878" s="1290" t="n"/>
      <c r="H878" s="1291" t="n"/>
      <c r="I878" s="1292">
        <f>IFERROR(INDEX('Price Change - non Flash'!C:C,MATCH('Included-Excluded EANs- Members'!H878,'Price Change - non Flash'!B:B,0)),"")</f>
        <v/>
      </c>
      <c r="J878" s="1292">
        <f>IFERROR(INDEX('Price Change - non Flash'!D:D,MATCH('Included-Excluded EANs- Members'!H878,'Price Change - non Flash'!B:B,0)),"")</f>
        <v/>
      </c>
      <c r="K878" s="1292">
        <f>IFERROR(INDEX('Price Change - non Flash'!E:E,MATCH('Included-Excluded EANs- Members'!H878,'Price Change - non Flash'!B:B,0)),"")</f>
        <v/>
      </c>
    </row>
    <row r="879" ht="15.6" customHeight="1" s="1659">
      <c r="G879" s="1290" t="n"/>
      <c r="H879" s="1291" t="n"/>
      <c r="I879" s="1292">
        <f>IFERROR(INDEX('Price Change - non Flash'!C:C,MATCH('Included-Excluded EANs- Members'!H879,'Price Change - non Flash'!B:B,0)),"")</f>
        <v/>
      </c>
      <c r="J879" s="1292">
        <f>IFERROR(INDEX('Price Change - non Flash'!D:D,MATCH('Included-Excluded EANs- Members'!H879,'Price Change - non Flash'!B:B,0)),"")</f>
        <v/>
      </c>
      <c r="K879" s="1292">
        <f>IFERROR(INDEX('Price Change - non Flash'!E:E,MATCH('Included-Excluded EANs- Members'!H879,'Price Change - non Flash'!B:B,0)),"")</f>
        <v/>
      </c>
    </row>
    <row r="880" ht="15.6" customHeight="1" s="1659">
      <c r="G880" s="1290" t="n"/>
      <c r="H880" s="1291" t="n"/>
      <c r="I880" s="1292">
        <f>IFERROR(INDEX('Price Change - non Flash'!C:C,MATCH('Included-Excluded EANs- Members'!H880,'Price Change - non Flash'!B:B,0)),"")</f>
        <v/>
      </c>
      <c r="J880" s="1292">
        <f>IFERROR(INDEX('Price Change - non Flash'!D:D,MATCH('Included-Excluded EANs- Members'!H880,'Price Change - non Flash'!B:B,0)),"")</f>
        <v/>
      </c>
      <c r="K880" s="1292">
        <f>IFERROR(INDEX('Price Change - non Flash'!E:E,MATCH('Included-Excluded EANs- Members'!H880,'Price Change - non Flash'!B:B,0)),"")</f>
        <v/>
      </c>
    </row>
    <row r="881" ht="15.6" customHeight="1" s="1659">
      <c r="G881" s="1290" t="n"/>
      <c r="H881" s="1291" t="n"/>
      <c r="I881" s="1292">
        <f>IFERROR(INDEX('Price Change - non Flash'!C:C,MATCH('Included-Excluded EANs- Members'!H881,'Price Change - non Flash'!B:B,0)),"")</f>
        <v/>
      </c>
      <c r="J881" s="1292">
        <f>IFERROR(INDEX('Price Change - non Flash'!D:D,MATCH('Included-Excluded EANs- Members'!H881,'Price Change - non Flash'!B:B,0)),"")</f>
        <v/>
      </c>
      <c r="K881" s="1292">
        <f>IFERROR(INDEX('Price Change - non Flash'!E:E,MATCH('Included-Excluded EANs- Members'!H881,'Price Change - non Flash'!B:B,0)),"")</f>
        <v/>
      </c>
    </row>
    <row r="882" ht="15.6" customHeight="1" s="1659">
      <c r="G882" s="1290" t="n"/>
      <c r="H882" s="1291" t="n"/>
      <c r="I882" s="1292">
        <f>IFERROR(INDEX('Price Change - non Flash'!C:C,MATCH('Included-Excluded EANs- Members'!H882,'Price Change - non Flash'!B:B,0)),"")</f>
        <v/>
      </c>
      <c r="J882" s="1292">
        <f>IFERROR(INDEX('Price Change - non Flash'!D:D,MATCH('Included-Excluded EANs- Members'!H882,'Price Change - non Flash'!B:B,0)),"")</f>
        <v/>
      </c>
      <c r="K882" s="1292">
        <f>IFERROR(INDEX('Price Change - non Flash'!E:E,MATCH('Included-Excluded EANs- Members'!H882,'Price Change - non Flash'!B:B,0)),"")</f>
        <v/>
      </c>
    </row>
    <row r="883" ht="15.6" customHeight="1" s="1659">
      <c r="G883" s="1290" t="n"/>
      <c r="H883" s="1291" t="n"/>
      <c r="I883" s="1292">
        <f>IFERROR(INDEX('Price Change - non Flash'!C:C,MATCH('Included-Excluded EANs- Members'!H883,'Price Change - non Flash'!B:B,0)),"")</f>
        <v/>
      </c>
      <c r="J883" s="1292">
        <f>IFERROR(INDEX('Price Change - non Flash'!D:D,MATCH('Included-Excluded EANs- Members'!H883,'Price Change - non Flash'!B:B,0)),"")</f>
        <v/>
      </c>
      <c r="K883" s="1292">
        <f>IFERROR(INDEX('Price Change - non Flash'!E:E,MATCH('Included-Excluded EANs- Members'!H883,'Price Change - non Flash'!B:B,0)),"")</f>
        <v/>
      </c>
    </row>
    <row r="884" ht="15.6" customHeight="1" s="1659">
      <c r="G884" s="1290" t="n"/>
      <c r="H884" s="1291" t="n"/>
      <c r="I884" s="1292">
        <f>IFERROR(INDEX('Price Change - non Flash'!C:C,MATCH('Included-Excluded EANs- Members'!H884,'Price Change - non Flash'!B:B,0)),"")</f>
        <v/>
      </c>
      <c r="J884" s="1292">
        <f>IFERROR(INDEX('Price Change - non Flash'!D:D,MATCH('Included-Excluded EANs- Members'!H884,'Price Change - non Flash'!B:B,0)),"")</f>
        <v/>
      </c>
      <c r="K884" s="1292">
        <f>IFERROR(INDEX('Price Change - non Flash'!E:E,MATCH('Included-Excluded EANs- Members'!H884,'Price Change - non Flash'!B:B,0)),"")</f>
        <v/>
      </c>
    </row>
    <row r="885" ht="15.6" customHeight="1" s="1659">
      <c r="G885" s="1290" t="n"/>
      <c r="H885" s="1291" t="n"/>
      <c r="I885" s="1292">
        <f>IFERROR(INDEX('Price Change - non Flash'!C:C,MATCH('Included-Excluded EANs- Members'!H885,'Price Change - non Flash'!B:B,0)),"")</f>
        <v/>
      </c>
      <c r="J885" s="1292">
        <f>IFERROR(INDEX('Price Change - non Flash'!D:D,MATCH('Included-Excluded EANs- Members'!H885,'Price Change - non Flash'!B:B,0)),"")</f>
        <v/>
      </c>
      <c r="K885" s="1292">
        <f>IFERROR(INDEX('Price Change - non Flash'!E:E,MATCH('Included-Excluded EANs- Members'!H885,'Price Change - non Flash'!B:B,0)),"")</f>
        <v/>
      </c>
    </row>
    <row r="886" ht="15.6" customHeight="1" s="1659">
      <c r="G886" s="1290" t="n"/>
      <c r="H886" s="1291" t="n"/>
      <c r="I886" s="1292">
        <f>IFERROR(INDEX('Price Change - non Flash'!C:C,MATCH('Included-Excluded EANs- Members'!H886,'Price Change - non Flash'!B:B,0)),"")</f>
        <v/>
      </c>
      <c r="J886" s="1292">
        <f>IFERROR(INDEX('Price Change - non Flash'!D:D,MATCH('Included-Excluded EANs- Members'!H886,'Price Change - non Flash'!B:B,0)),"")</f>
        <v/>
      </c>
      <c r="K886" s="1292">
        <f>IFERROR(INDEX('Price Change - non Flash'!E:E,MATCH('Included-Excluded EANs- Members'!H886,'Price Change - non Flash'!B:B,0)),"")</f>
        <v/>
      </c>
    </row>
    <row r="887" ht="15.6" customHeight="1" s="1659">
      <c r="G887" s="1290" t="n"/>
      <c r="H887" s="1291" t="n"/>
      <c r="I887" s="1292">
        <f>IFERROR(INDEX('Price Change - non Flash'!C:C,MATCH('Included-Excluded EANs- Members'!H887,'Price Change - non Flash'!B:B,0)),"")</f>
        <v/>
      </c>
      <c r="J887" s="1292">
        <f>IFERROR(INDEX('Price Change - non Flash'!D:D,MATCH('Included-Excluded EANs- Members'!H887,'Price Change - non Flash'!B:B,0)),"")</f>
        <v/>
      </c>
      <c r="K887" s="1292">
        <f>IFERROR(INDEX('Price Change - non Flash'!E:E,MATCH('Included-Excluded EANs- Members'!H887,'Price Change - non Flash'!B:B,0)),"")</f>
        <v/>
      </c>
    </row>
    <row r="888" ht="15.6" customHeight="1" s="1659">
      <c r="G888" s="1290" t="n"/>
      <c r="H888" s="1291" t="n"/>
      <c r="I888" s="1292">
        <f>IFERROR(INDEX('Price Change - non Flash'!C:C,MATCH('Included-Excluded EANs- Members'!H888,'Price Change - non Flash'!B:B,0)),"")</f>
        <v/>
      </c>
      <c r="J888" s="1292">
        <f>IFERROR(INDEX('Price Change - non Flash'!D:D,MATCH('Included-Excluded EANs- Members'!H888,'Price Change - non Flash'!B:B,0)),"")</f>
        <v/>
      </c>
      <c r="K888" s="1292">
        <f>IFERROR(INDEX('Price Change - non Flash'!E:E,MATCH('Included-Excluded EANs- Members'!H888,'Price Change - non Flash'!B:B,0)),"")</f>
        <v/>
      </c>
    </row>
    <row r="889" ht="15.6" customHeight="1" s="1659">
      <c r="G889" s="1290" t="n"/>
      <c r="H889" s="1291" t="n"/>
      <c r="I889" s="1292">
        <f>IFERROR(INDEX('Price Change - non Flash'!C:C,MATCH('Included-Excluded EANs- Members'!H889,'Price Change - non Flash'!B:B,0)),"")</f>
        <v/>
      </c>
      <c r="J889" s="1292">
        <f>IFERROR(INDEX('Price Change - non Flash'!D:D,MATCH('Included-Excluded EANs- Members'!H889,'Price Change - non Flash'!B:B,0)),"")</f>
        <v/>
      </c>
      <c r="K889" s="1292">
        <f>IFERROR(INDEX('Price Change - non Flash'!E:E,MATCH('Included-Excluded EANs- Members'!H889,'Price Change - non Flash'!B:B,0)),"")</f>
        <v/>
      </c>
    </row>
    <row r="890" ht="15.6" customHeight="1" s="1659">
      <c r="G890" s="1290" t="n"/>
      <c r="H890" s="1291" t="n"/>
      <c r="I890" s="1292">
        <f>IFERROR(INDEX('Price Change - non Flash'!C:C,MATCH('Included-Excluded EANs- Members'!H890,'Price Change - non Flash'!B:B,0)),"")</f>
        <v/>
      </c>
      <c r="J890" s="1292">
        <f>IFERROR(INDEX('Price Change - non Flash'!D:D,MATCH('Included-Excluded EANs- Members'!H890,'Price Change - non Flash'!B:B,0)),"")</f>
        <v/>
      </c>
      <c r="K890" s="1292">
        <f>IFERROR(INDEX('Price Change - non Flash'!E:E,MATCH('Included-Excluded EANs- Members'!H890,'Price Change - non Flash'!B:B,0)),"")</f>
        <v/>
      </c>
    </row>
    <row r="891" ht="15.6" customHeight="1" s="1659">
      <c r="G891" s="1290" t="n"/>
      <c r="H891" s="1291" t="n"/>
      <c r="I891" s="1292">
        <f>IFERROR(INDEX('Price Change - non Flash'!C:C,MATCH('Included-Excluded EANs- Members'!H891,'Price Change - non Flash'!B:B,0)),"")</f>
        <v/>
      </c>
      <c r="J891" s="1292">
        <f>IFERROR(INDEX('Price Change - non Flash'!D:D,MATCH('Included-Excluded EANs- Members'!H891,'Price Change - non Flash'!B:B,0)),"")</f>
        <v/>
      </c>
      <c r="K891" s="1292">
        <f>IFERROR(INDEX('Price Change - non Flash'!E:E,MATCH('Included-Excluded EANs- Members'!H891,'Price Change - non Flash'!B:B,0)),"")</f>
        <v/>
      </c>
    </row>
    <row r="892" ht="15.6" customHeight="1" s="1659">
      <c r="G892" s="1290" t="n"/>
      <c r="H892" s="1291" t="n"/>
      <c r="I892" s="1292">
        <f>IFERROR(INDEX('Price Change - non Flash'!C:C,MATCH('Included-Excluded EANs- Members'!H892,'Price Change - non Flash'!B:B,0)),"")</f>
        <v/>
      </c>
      <c r="J892" s="1292">
        <f>IFERROR(INDEX('Price Change - non Flash'!D:D,MATCH('Included-Excluded EANs- Members'!H892,'Price Change - non Flash'!B:B,0)),"")</f>
        <v/>
      </c>
      <c r="K892" s="1292">
        <f>IFERROR(INDEX('Price Change - non Flash'!E:E,MATCH('Included-Excluded EANs- Members'!H892,'Price Change - non Flash'!B:B,0)),"")</f>
        <v/>
      </c>
    </row>
    <row r="893" ht="15.6" customHeight="1" s="1659">
      <c r="G893" s="1290" t="n"/>
      <c r="H893" s="1291" t="n"/>
      <c r="I893" s="1292">
        <f>IFERROR(INDEX('Price Change - non Flash'!C:C,MATCH('Included-Excluded EANs- Members'!H893,'Price Change - non Flash'!B:B,0)),"")</f>
        <v/>
      </c>
      <c r="J893" s="1292">
        <f>IFERROR(INDEX('Price Change - non Flash'!D:D,MATCH('Included-Excluded EANs- Members'!H893,'Price Change - non Flash'!B:B,0)),"")</f>
        <v/>
      </c>
      <c r="K893" s="1292">
        <f>IFERROR(INDEX('Price Change - non Flash'!E:E,MATCH('Included-Excluded EANs- Members'!H893,'Price Change - non Flash'!B:B,0)),"")</f>
        <v/>
      </c>
    </row>
    <row r="894" ht="15.6" customHeight="1" s="1659">
      <c r="G894" s="1290" t="n"/>
      <c r="H894" s="1291" t="n"/>
      <c r="I894" s="1292">
        <f>IFERROR(INDEX('Price Change - non Flash'!C:C,MATCH('Included-Excluded EANs- Members'!H894,'Price Change - non Flash'!B:B,0)),"")</f>
        <v/>
      </c>
      <c r="J894" s="1292">
        <f>IFERROR(INDEX('Price Change - non Flash'!D:D,MATCH('Included-Excluded EANs- Members'!H894,'Price Change - non Flash'!B:B,0)),"")</f>
        <v/>
      </c>
      <c r="K894" s="1292">
        <f>IFERROR(INDEX('Price Change - non Flash'!E:E,MATCH('Included-Excluded EANs- Members'!H894,'Price Change - non Flash'!B:B,0)),"")</f>
        <v/>
      </c>
    </row>
    <row r="895" ht="15.6" customHeight="1" s="1659">
      <c r="G895" s="1290" t="n"/>
      <c r="H895" s="1291" t="n"/>
      <c r="I895" s="1292">
        <f>IFERROR(INDEX('Price Change - non Flash'!C:C,MATCH('Included-Excluded EANs- Members'!H895,'Price Change - non Flash'!B:B,0)),"")</f>
        <v/>
      </c>
      <c r="J895" s="1292">
        <f>IFERROR(INDEX('Price Change - non Flash'!D:D,MATCH('Included-Excluded EANs- Members'!H895,'Price Change - non Flash'!B:B,0)),"")</f>
        <v/>
      </c>
      <c r="K895" s="1292">
        <f>IFERROR(INDEX('Price Change - non Flash'!E:E,MATCH('Included-Excluded EANs- Members'!H895,'Price Change - non Flash'!B:B,0)),"")</f>
        <v/>
      </c>
    </row>
    <row r="896" ht="15.6" customHeight="1" s="1659">
      <c r="G896" s="1290" t="n"/>
      <c r="H896" s="1291" t="n"/>
      <c r="I896" s="1292">
        <f>IFERROR(INDEX('Price Change - non Flash'!C:C,MATCH('Included-Excluded EANs- Members'!H896,'Price Change - non Flash'!B:B,0)),"")</f>
        <v/>
      </c>
      <c r="J896" s="1292">
        <f>IFERROR(INDEX('Price Change - non Flash'!D:D,MATCH('Included-Excluded EANs- Members'!H896,'Price Change - non Flash'!B:B,0)),"")</f>
        <v/>
      </c>
      <c r="K896" s="1292">
        <f>IFERROR(INDEX('Price Change - non Flash'!E:E,MATCH('Included-Excluded EANs- Members'!H896,'Price Change - non Flash'!B:B,0)),"")</f>
        <v/>
      </c>
    </row>
    <row r="897" ht="15.6" customHeight="1" s="1659">
      <c r="G897" s="1290" t="n"/>
      <c r="H897" s="1291" t="n"/>
      <c r="I897" s="1292">
        <f>IFERROR(INDEX('Price Change - non Flash'!C:C,MATCH('Included-Excluded EANs- Members'!H897,'Price Change - non Flash'!B:B,0)),"")</f>
        <v/>
      </c>
      <c r="J897" s="1292">
        <f>IFERROR(INDEX('Price Change - non Flash'!D:D,MATCH('Included-Excluded EANs- Members'!H897,'Price Change - non Flash'!B:B,0)),"")</f>
        <v/>
      </c>
      <c r="K897" s="1292">
        <f>IFERROR(INDEX('Price Change - non Flash'!E:E,MATCH('Included-Excluded EANs- Members'!H897,'Price Change - non Flash'!B:B,0)),"")</f>
        <v/>
      </c>
    </row>
    <row r="898" ht="15.6" customHeight="1" s="1659">
      <c r="G898" s="1290" t="n"/>
      <c r="H898" s="1291" t="n"/>
      <c r="I898" s="1292">
        <f>IFERROR(INDEX('Price Change - non Flash'!C:C,MATCH('Included-Excluded EANs- Members'!H898,'Price Change - non Flash'!B:B,0)),"")</f>
        <v/>
      </c>
      <c r="J898" s="1292">
        <f>IFERROR(INDEX('Price Change - non Flash'!D:D,MATCH('Included-Excluded EANs- Members'!H898,'Price Change - non Flash'!B:B,0)),"")</f>
        <v/>
      </c>
      <c r="K898" s="1292">
        <f>IFERROR(INDEX('Price Change - non Flash'!E:E,MATCH('Included-Excluded EANs- Members'!H898,'Price Change - non Flash'!B:B,0)),"")</f>
        <v/>
      </c>
    </row>
    <row r="899" ht="15.6" customHeight="1" s="1659">
      <c r="G899" s="1290" t="n"/>
      <c r="H899" s="1291" t="n"/>
      <c r="I899" s="1292">
        <f>IFERROR(INDEX('Price Change - non Flash'!C:C,MATCH('Included-Excluded EANs- Members'!H899,'Price Change - non Flash'!B:B,0)),"")</f>
        <v/>
      </c>
      <c r="J899" s="1292">
        <f>IFERROR(INDEX('Price Change - non Flash'!D:D,MATCH('Included-Excluded EANs- Members'!H899,'Price Change - non Flash'!B:B,0)),"")</f>
        <v/>
      </c>
      <c r="K899" s="1292">
        <f>IFERROR(INDEX('Price Change - non Flash'!E:E,MATCH('Included-Excluded EANs- Members'!H899,'Price Change - non Flash'!B:B,0)),"")</f>
        <v/>
      </c>
    </row>
    <row r="900" ht="15.6" customHeight="1" s="1659">
      <c r="G900" s="1290" t="n"/>
      <c r="H900" s="1291" t="n"/>
      <c r="I900" s="1292">
        <f>IFERROR(INDEX('Price Change - non Flash'!C:C,MATCH('Included-Excluded EANs- Members'!H900,'Price Change - non Flash'!B:B,0)),"")</f>
        <v/>
      </c>
      <c r="J900" s="1292">
        <f>IFERROR(INDEX('Price Change - non Flash'!D:D,MATCH('Included-Excluded EANs- Members'!H900,'Price Change - non Flash'!B:B,0)),"")</f>
        <v/>
      </c>
      <c r="K900" s="1292">
        <f>IFERROR(INDEX('Price Change - non Flash'!E:E,MATCH('Included-Excluded EANs- Members'!H900,'Price Change - non Flash'!B:B,0)),"")</f>
        <v/>
      </c>
    </row>
    <row r="901" ht="15.6" customHeight="1" s="1659">
      <c r="G901" s="1290" t="n"/>
      <c r="H901" s="1291" t="n"/>
      <c r="I901" s="1292">
        <f>IFERROR(INDEX('Price Change - non Flash'!C:C,MATCH('Included-Excluded EANs- Members'!H901,'Price Change - non Flash'!B:B,0)),"")</f>
        <v/>
      </c>
      <c r="J901" s="1292">
        <f>IFERROR(INDEX('Price Change - non Flash'!D:D,MATCH('Included-Excluded EANs- Members'!H901,'Price Change - non Flash'!B:B,0)),"")</f>
        <v/>
      </c>
      <c r="K901" s="1292">
        <f>IFERROR(INDEX('Price Change - non Flash'!E:E,MATCH('Included-Excluded EANs- Members'!H901,'Price Change - non Flash'!B:B,0)),"")</f>
        <v/>
      </c>
    </row>
    <row r="902" ht="15.6" customHeight="1" s="1659">
      <c r="G902" s="1290" t="n"/>
      <c r="H902" s="1291" t="n"/>
      <c r="I902" s="1292">
        <f>IFERROR(INDEX('Price Change - non Flash'!C:C,MATCH('Included-Excluded EANs- Members'!H902,'Price Change - non Flash'!B:B,0)),"")</f>
        <v/>
      </c>
      <c r="J902" s="1292">
        <f>IFERROR(INDEX('Price Change - non Flash'!D:D,MATCH('Included-Excluded EANs- Members'!H902,'Price Change - non Flash'!B:B,0)),"")</f>
        <v/>
      </c>
      <c r="K902" s="1292">
        <f>IFERROR(INDEX('Price Change - non Flash'!E:E,MATCH('Included-Excluded EANs- Members'!H902,'Price Change - non Flash'!B:B,0)),"")</f>
        <v/>
      </c>
    </row>
    <row r="903" ht="15.6" customHeight="1" s="1659">
      <c r="G903" s="1290" t="n"/>
      <c r="H903" s="1291" t="n"/>
      <c r="I903" s="1292">
        <f>IFERROR(INDEX('Price Change - non Flash'!C:C,MATCH('Included-Excluded EANs- Members'!H903,'Price Change - non Flash'!B:B,0)),"")</f>
        <v/>
      </c>
      <c r="J903" s="1292">
        <f>IFERROR(INDEX('Price Change - non Flash'!D:D,MATCH('Included-Excluded EANs- Members'!H903,'Price Change - non Flash'!B:B,0)),"")</f>
        <v/>
      </c>
      <c r="K903" s="1292">
        <f>IFERROR(INDEX('Price Change - non Flash'!E:E,MATCH('Included-Excluded EANs- Members'!H903,'Price Change - non Flash'!B:B,0)),"")</f>
        <v/>
      </c>
    </row>
    <row r="904" ht="15.6" customHeight="1" s="1659">
      <c r="G904" s="1290" t="n"/>
      <c r="H904" s="1291" t="n"/>
      <c r="I904" s="1292">
        <f>IFERROR(INDEX('Price Change - non Flash'!C:C,MATCH('Included-Excluded EANs- Members'!H904,'Price Change - non Flash'!B:B,0)),"")</f>
        <v/>
      </c>
      <c r="J904" s="1292">
        <f>IFERROR(INDEX('Price Change - non Flash'!D:D,MATCH('Included-Excluded EANs- Members'!H904,'Price Change - non Flash'!B:B,0)),"")</f>
        <v/>
      </c>
      <c r="K904" s="1292">
        <f>IFERROR(INDEX('Price Change - non Flash'!E:E,MATCH('Included-Excluded EANs- Members'!H904,'Price Change - non Flash'!B:B,0)),"")</f>
        <v/>
      </c>
    </row>
    <row r="905" ht="15.6" customHeight="1" s="1659">
      <c r="G905" s="1290" t="n"/>
      <c r="H905" s="1291" t="n"/>
      <c r="I905" s="1292">
        <f>IFERROR(INDEX('Price Change - non Flash'!C:C,MATCH('Included-Excluded EANs- Members'!H905,'Price Change - non Flash'!B:B,0)),"")</f>
        <v/>
      </c>
      <c r="J905" s="1292">
        <f>IFERROR(INDEX('Price Change - non Flash'!D:D,MATCH('Included-Excluded EANs- Members'!H905,'Price Change - non Flash'!B:B,0)),"")</f>
        <v/>
      </c>
      <c r="K905" s="1292">
        <f>IFERROR(INDEX('Price Change - non Flash'!E:E,MATCH('Included-Excluded EANs- Members'!H905,'Price Change - non Flash'!B:B,0)),"")</f>
        <v/>
      </c>
    </row>
    <row r="906" ht="15.6" customHeight="1" s="1659">
      <c r="G906" s="1290" t="n"/>
      <c r="H906" s="1291" t="n"/>
      <c r="I906" s="1292">
        <f>IFERROR(INDEX('Price Change - non Flash'!C:C,MATCH('Included-Excluded EANs- Members'!H906,'Price Change - non Flash'!B:B,0)),"")</f>
        <v/>
      </c>
      <c r="J906" s="1292">
        <f>IFERROR(INDEX('Price Change - non Flash'!D:D,MATCH('Included-Excluded EANs- Members'!H906,'Price Change - non Flash'!B:B,0)),"")</f>
        <v/>
      </c>
      <c r="K906" s="1292">
        <f>IFERROR(INDEX('Price Change - non Flash'!E:E,MATCH('Included-Excluded EANs- Members'!H906,'Price Change - non Flash'!B:B,0)),"")</f>
        <v/>
      </c>
    </row>
    <row r="907" ht="15.6" customHeight="1" s="1659">
      <c r="G907" s="1290" t="n"/>
      <c r="H907" s="1291" t="n"/>
      <c r="I907" s="1292">
        <f>IFERROR(INDEX('Price Change - non Flash'!C:C,MATCH('Included-Excluded EANs- Members'!H907,'Price Change - non Flash'!B:B,0)),"")</f>
        <v/>
      </c>
      <c r="J907" s="1292">
        <f>IFERROR(INDEX('Price Change - non Flash'!D:D,MATCH('Included-Excluded EANs- Members'!H907,'Price Change - non Flash'!B:B,0)),"")</f>
        <v/>
      </c>
      <c r="K907" s="1292">
        <f>IFERROR(INDEX('Price Change - non Flash'!E:E,MATCH('Included-Excluded EANs- Members'!H907,'Price Change - non Flash'!B:B,0)),"")</f>
        <v/>
      </c>
    </row>
    <row r="908" ht="15.6" customHeight="1" s="1659">
      <c r="G908" s="1290" t="n"/>
      <c r="H908" s="1291" t="n"/>
      <c r="I908" s="1292">
        <f>IFERROR(INDEX('Price Change - non Flash'!C:C,MATCH('Included-Excluded EANs- Members'!H908,'Price Change - non Flash'!B:B,0)),"")</f>
        <v/>
      </c>
      <c r="J908" s="1292">
        <f>IFERROR(INDEX('Price Change - non Flash'!D:D,MATCH('Included-Excluded EANs- Members'!H908,'Price Change - non Flash'!B:B,0)),"")</f>
        <v/>
      </c>
      <c r="K908" s="1292">
        <f>IFERROR(INDEX('Price Change - non Flash'!E:E,MATCH('Included-Excluded EANs- Members'!H908,'Price Change - non Flash'!B:B,0)),"")</f>
        <v/>
      </c>
    </row>
    <row r="909" ht="15.6" customHeight="1" s="1659">
      <c r="G909" s="1290" t="n"/>
      <c r="H909" s="1291" t="n"/>
      <c r="I909" s="1292">
        <f>IFERROR(INDEX('Price Change - non Flash'!C:C,MATCH('Included-Excluded EANs- Members'!H909,'Price Change - non Flash'!B:B,0)),"")</f>
        <v/>
      </c>
      <c r="J909" s="1292">
        <f>IFERROR(INDEX('Price Change - non Flash'!D:D,MATCH('Included-Excluded EANs- Members'!H909,'Price Change - non Flash'!B:B,0)),"")</f>
        <v/>
      </c>
      <c r="K909" s="1292">
        <f>IFERROR(INDEX('Price Change - non Flash'!E:E,MATCH('Included-Excluded EANs- Members'!H909,'Price Change - non Flash'!B:B,0)),"")</f>
        <v/>
      </c>
    </row>
    <row r="910" ht="15.6" customHeight="1" s="1659">
      <c r="G910" s="1290" t="n"/>
      <c r="H910" s="1291" t="n"/>
      <c r="I910" s="1292">
        <f>IFERROR(INDEX('Price Change - non Flash'!C:C,MATCH('Included-Excluded EANs- Members'!H910,'Price Change - non Flash'!B:B,0)),"")</f>
        <v/>
      </c>
      <c r="J910" s="1292">
        <f>IFERROR(INDEX('Price Change - non Flash'!D:D,MATCH('Included-Excluded EANs- Members'!H910,'Price Change - non Flash'!B:B,0)),"")</f>
        <v/>
      </c>
      <c r="K910" s="1292">
        <f>IFERROR(INDEX('Price Change - non Flash'!E:E,MATCH('Included-Excluded EANs- Members'!H910,'Price Change - non Flash'!B:B,0)),"")</f>
        <v/>
      </c>
    </row>
    <row r="911" ht="15.6" customHeight="1" s="1659">
      <c r="G911" s="1290" t="n"/>
      <c r="H911" s="1291" t="n"/>
      <c r="I911" s="1292">
        <f>IFERROR(INDEX('Price Change - non Flash'!C:C,MATCH('Included-Excluded EANs- Members'!H911,'Price Change - non Flash'!B:B,0)),"")</f>
        <v/>
      </c>
      <c r="J911" s="1292">
        <f>IFERROR(INDEX('Price Change - non Flash'!D:D,MATCH('Included-Excluded EANs- Members'!H911,'Price Change - non Flash'!B:B,0)),"")</f>
        <v/>
      </c>
      <c r="K911" s="1292">
        <f>IFERROR(INDEX('Price Change - non Flash'!E:E,MATCH('Included-Excluded EANs- Members'!H911,'Price Change - non Flash'!B:B,0)),"")</f>
        <v/>
      </c>
    </row>
    <row r="912" ht="15.6" customHeight="1" s="1659">
      <c r="G912" s="1290" t="n"/>
      <c r="H912" s="1291" t="n"/>
      <c r="I912" s="1292">
        <f>IFERROR(INDEX('Price Change - non Flash'!C:C,MATCH('Included-Excluded EANs- Members'!H912,'Price Change - non Flash'!B:B,0)),"")</f>
        <v/>
      </c>
      <c r="J912" s="1292">
        <f>IFERROR(INDEX('Price Change - non Flash'!D:D,MATCH('Included-Excluded EANs- Members'!H912,'Price Change - non Flash'!B:B,0)),"")</f>
        <v/>
      </c>
      <c r="K912" s="1292">
        <f>IFERROR(INDEX('Price Change - non Flash'!E:E,MATCH('Included-Excluded EANs- Members'!H912,'Price Change - non Flash'!B:B,0)),"")</f>
        <v/>
      </c>
    </row>
    <row r="913" ht="15.6" customHeight="1" s="1659">
      <c r="G913" s="1290" t="n"/>
      <c r="H913" s="1291" t="n"/>
      <c r="I913" s="1292">
        <f>IFERROR(INDEX('Price Change - non Flash'!C:C,MATCH('Included-Excluded EANs- Members'!H913,'Price Change - non Flash'!B:B,0)),"")</f>
        <v/>
      </c>
      <c r="J913" s="1292">
        <f>IFERROR(INDEX('Price Change - non Flash'!D:D,MATCH('Included-Excluded EANs- Members'!H913,'Price Change - non Flash'!B:B,0)),"")</f>
        <v/>
      </c>
      <c r="K913" s="1292">
        <f>IFERROR(INDEX('Price Change - non Flash'!E:E,MATCH('Included-Excluded EANs- Members'!H913,'Price Change - non Flash'!B:B,0)),"")</f>
        <v/>
      </c>
    </row>
    <row r="914" ht="15.6" customHeight="1" s="1659">
      <c r="G914" s="1290" t="n"/>
      <c r="H914" s="1291" t="n"/>
      <c r="I914" s="1292">
        <f>IFERROR(INDEX('Price Change - non Flash'!C:C,MATCH('Included-Excluded EANs- Members'!H914,'Price Change - non Flash'!B:B,0)),"")</f>
        <v/>
      </c>
      <c r="J914" s="1292">
        <f>IFERROR(INDEX('Price Change - non Flash'!D:D,MATCH('Included-Excluded EANs- Members'!H914,'Price Change - non Flash'!B:B,0)),"")</f>
        <v/>
      </c>
      <c r="K914" s="1292">
        <f>IFERROR(INDEX('Price Change - non Flash'!E:E,MATCH('Included-Excluded EANs- Members'!H914,'Price Change - non Flash'!B:B,0)),"")</f>
        <v/>
      </c>
    </row>
    <row r="915" ht="15.6" customHeight="1" s="1659">
      <c r="G915" s="1290" t="n"/>
      <c r="H915" s="1291" t="n"/>
      <c r="I915" s="1292">
        <f>IFERROR(INDEX('Price Change - non Flash'!C:C,MATCH('Included-Excluded EANs- Members'!H915,'Price Change - non Flash'!B:B,0)),"")</f>
        <v/>
      </c>
      <c r="J915" s="1292">
        <f>IFERROR(INDEX('Price Change - non Flash'!D:D,MATCH('Included-Excluded EANs- Members'!H915,'Price Change - non Flash'!B:B,0)),"")</f>
        <v/>
      </c>
      <c r="K915" s="1292">
        <f>IFERROR(INDEX('Price Change - non Flash'!E:E,MATCH('Included-Excluded EANs- Members'!H915,'Price Change - non Flash'!B:B,0)),"")</f>
        <v/>
      </c>
    </row>
    <row r="916" ht="15.6" customHeight="1" s="1659">
      <c r="G916" s="1290" t="n"/>
      <c r="H916" s="1291" t="n"/>
      <c r="I916" s="1292">
        <f>IFERROR(INDEX('Price Change - non Flash'!C:C,MATCH('Included-Excluded EANs- Members'!H916,'Price Change - non Flash'!B:B,0)),"")</f>
        <v/>
      </c>
      <c r="J916" s="1292">
        <f>IFERROR(INDEX('Price Change - non Flash'!D:D,MATCH('Included-Excluded EANs- Members'!H916,'Price Change - non Flash'!B:B,0)),"")</f>
        <v/>
      </c>
      <c r="K916" s="1292">
        <f>IFERROR(INDEX('Price Change - non Flash'!E:E,MATCH('Included-Excluded EANs- Members'!H916,'Price Change - non Flash'!B:B,0)),"")</f>
        <v/>
      </c>
    </row>
    <row r="917" ht="15.6" customHeight="1" s="1659">
      <c r="G917" s="1290" t="n"/>
      <c r="H917" s="1291" t="n"/>
      <c r="I917" s="1292">
        <f>IFERROR(INDEX('Price Change - non Flash'!C:C,MATCH('Included-Excluded EANs- Members'!H917,'Price Change - non Flash'!B:B,0)),"")</f>
        <v/>
      </c>
      <c r="J917" s="1292">
        <f>IFERROR(INDEX('Price Change - non Flash'!D:D,MATCH('Included-Excluded EANs- Members'!H917,'Price Change - non Flash'!B:B,0)),"")</f>
        <v/>
      </c>
      <c r="K917" s="1292">
        <f>IFERROR(INDEX('Price Change - non Flash'!E:E,MATCH('Included-Excluded EANs- Members'!H917,'Price Change - non Flash'!B:B,0)),"")</f>
        <v/>
      </c>
    </row>
    <row r="918" ht="15.6" customHeight="1" s="1659">
      <c r="G918" s="1290" t="n"/>
      <c r="H918" s="1291" t="n"/>
      <c r="I918" s="1292">
        <f>IFERROR(INDEX('Price Change - non Flash'!C:C,MATCH('Included-Excluded EANs- Members'!H918,'Price Change - non Flash'!B:B,0)),"")</f>
        <v/>
      </c>
      <c r="J918" s="1292">
        <f>IFERROR(INDEX('Price Change - non Flash'!D:D,MATCH('Included-Excluded EANs- Members'!H918,'Price Change - non Flash'!B:B,0)),"")</f>
        <v/>
      </c>
      <c r="K918" s="1292">
        <f>IFERROR(INDEX('Price Change - non Flash'!E:E,MATCH('Included-Excluded EANs- Members'!H918,'Price Change - non Flash'!B:B,0)),"")</f>
        <v/>
      </c>
    </row>
    <row r="919" ht="15.6" customHeight="1" s="1659">
      <c r="G919" s="1290" t="n"/>
      <c r="H919" s="1291" t="n"/>
      <c r="I919" s="1292">
        <f>IFERROR(INDEX('Price Change - non Flash'!C:C,MATCH('Included-Excluded EANs- Members'!H919,'Price Change - non Flash'!B:B,0)),"")</f>
        <v/>
      </c>
      <c r="J919" s="1292">
        <f>IFERROR(INDEX('Price Change - non Flash'!D:D,MATCH('Included-Excluded EANs- Members'!H919,'Price Change - non Flash'!B:B,0)),"")</f>
        <v/>
      </c>
      <c r="K919" s="1292">
        <f>IFERROR(INDEX('Price Change - non Flash'!E:E,MATCH('Included-Excluded EANs- Members'!H919,'Price Change - non Flash'!B:B,0)),"")</f>
        <v/>
      </c>
    </row>
    <row r="920" ht="15.6" customHeight="1" s="1659">
      <c r="G920" s="1290" t="n"/>
      <c r="H920" s="1291" t="n"/>
      <c r="I920" s="1292">
        <f>IFERROR(INDEX('Price Change - non Flash'!C:C,MATCH('Included-Excluded EANs- Members'!H920,'Price Change - non Flash'!B:B,0)),"")</f>
        <v/>
      </c>
      <c r="J920" s="1292">
        <f>IFERROR(INDEX('Price Change - non Flash'!D:D,MATCH('Included-Excluded EANs- Members'!H920,'Price Change - non Flash'!B:B,0)),"")</f>
        <v/>
      </c>
      <c r="K920" s="1292">
        <f>IFERROR(INDEX('Price Change - non Flash'!E:E,MATCH('Included-Excluded EANs- Members'!H920,'Price Change - non Flash'!B:B,0)),"")</f>
        <v/>
      </c>
    </row>
    <row r="921" ht="15.6" customHeight="1" s="1659">
      <c r="G921" s="1290" t="n"/>
      <c r="H921" s="1291" t="n"/>
      <c r="I921" s="1292">
        <f>IFERROR(INDEX('Price Change - non Flash'!C:C,MATCH('Included-Excluded EANs- Members'!H921,'Price Change - non Flash'!B:B,0)),"")</f>
        <v/>
      </c>
      <c r="J921" s="1292">
        <f>IFERROR(INDEX('Price Change - non Flash'!D:D,MATCH('Included-Excluded EANs- Members'!H921,'Price Change - non Flash'!B:B,0)),"")</f>
        <v/>
      </c>
      <c r="K921" s="1292">
        <f>IFERROR(INDEX('Price Change - non Flash'!E:E,MATCH('Included-Excluded EANs- Members'!H921,'Price Change - non Flash'!B:B,0)),"")</f>
        <v/>
      </c>
    </row>
    <row r="922" ht="15.6" customHeight="1" s="1659">
      <c r="G922" s="1290" t="n"/>
      <c r="H922" s="1291" t="n"/>
      <c r="I922" s="1292">
        <f>IFERROR(INDEX('Price Change - non Flash'!C:C,MATCH('Included-Excluded EANs- Members'!H922,'Price Change - non Flash'!B:B,0)),"")</f>
        <v/>
      </c>
      <c r="J922" s="1292">
        <f>IFERROR(INDEX('Price Change - non Flash'!D:D,MATCH('Included-Excluded EANs- Members'!H922,'Price Change - non Flash'!B:B,0)),"")</f>
        <v/>
      </c>
      <c r="K922" s="1292">
        <f>IFERROR(INDEX('Price Change - non Flash'!E:E,MATCH('Included-Excluded EANs- Members'!H922,'Price Change - non Flash'!B:B,0)),"")</f>
        <v/>
      </c>
    </row>
    <row r="923" ht="15.6" customHeight="1" s="1659">
      <c r="G923" s="1290" t="n"/>
      <c r="H923" s="1291" t="n"/>
      <c r="I923" s="1292">
        <f>IFERROR(INDEX('Price Change - non Flash'!C:C,MATCH('Included-Excluded EANs- Members'!H923,'Price Change - non Flash'!B:B,0)),"")</f>
        <v/>
      </c>
      <c r="J923" s="1292">
        <f>IFERROR(INDEX('Price Change - non Flash'!D:D,MATCH('Included-Excluded EANs- Members'!H923,'Price Change - non Flash'!B:B,0)),"")</f>
        <v/>
      </c>
      <c r="K923" s="1292">
        <f>IFERROR(INDEX('Price Change - non Flash'!E:E,MATCH('Included-Excluded EANs- Members'!H923,'Price Change - non Flash'!B:B,0)),"")</f>
        <v/>
      </c>
    </row>
    <row r="924" ht="15.6" customHeight="1" s="1659">
      <c r="G924" s="1290" t="n"/>
      <c r="H924" s="1291" t="n"/>
      <c r="I924" s="1292">
        <f>IFERROR(INDEX('Price Change - non Flash'!C:C,MATCH('Included-Excluded EANs- Members'!H924,'Price Change - non Flash'!B:B,0)),"")</f>
        <v/>
      </c>
      <c r="J924" s="1292">
        <f>IFERROR(INDEX('Price Change - non Flash'!D:D,MATCH('Included-Excluded EANs- Members'!H924,'Price Change - non Flash'!B:B,0)),"")</f>
        <v/>
      </c>
      <c r="K924" s="1292">
        <f>IFERROR(INDEX('Price Change - non Flash'!E:E,MATCH('Included-Excluded EANs- Members'!H924,'Price Change - non Flash'!B:B,0)),"")</f>
        <v/>
      </c>
    </row>
    <row r="925" ht="15.6" customHeight="1" s="1659">
      <c r="G925" s="1290" t="n"/>
      <c r="H925" s="1291" t="n"/>
      <c r="I925" s="1292">
        <f>IFERROR(INDEX('Price Change - non Flash'!C:C,MATCH('Included-Excluded EANs- Members'!H925,'Price Change - non Flash'!B:B,0)),"")</f>
        <v/>
      </c>
      <c r="J925" s="1292">
        <f>IFERROR(INDEX('Price Change - non Flash'!D:D,MATCH('Included-Excluded EANs- Members'!H925,'Price Change - non Flash'!B:B,0)),"")</f>
        <v/>
      </c>
      <c r="K925" s="1292">
        <f>IFERROR(INDEX('Price Change - non Flash'!E:E,MATCH('Included-Excluded EANs- Members'!H925,'Price Change - non Flash'!B:B,0)),"")</f>
        <v/>
      </c>
    </row>
    <row r="926" ht="15.6" customHeight="1" s="1659">
      <c r="G926" s="1290" t="n"/>
      <c r="H926" s="1291" t="n"/>
      <c r="I926" s="1292">
        <f>IFERROR(INDEX('Price Change - non Flash'!C:C,MATCH('Included-Excluded EANs- Members'!H926,'Price Change - non Flash'!B:B,0)),"")</f>
        <v/>
      </c>
      <c r="J926" s="1292">
        <f>IFERROR(INDEX('Price Change - non Flash'!D:D,MATCH('Included-Excluded EANs- Members'!H926,'Price Change - non Flash'!B:B,0)),"")</f>
        <v/>
      </c>
      <c r="K926" s="1292">
        <f>IFERROR(INDEX('Price Change - non Flash'!E:E,MATCH('Included-Excluded EANs- Members'!H926,'Price Change - non Flash'!B:B,0)),"")</f>
        <v/>
      </c>
    </row>
    <row r="927" ht="15.6" customHeight="1" s="1659">
      <c r="G927" s="1290" t="n"/>
      <c r="H927" s="1291" t="n"/>
      <c r="I927" s="1292">
        <f>IFERROR(INDEX('Price Change - non Flash'!C:C,MATCH('Included-Excluded EANs- Members'!H927,'Price Change - non Flash'!B:B,0)),"")</f>
        <v/>
      </c>
      <c r="J927" s="1292">
        <f>IFERROR(INDEX('Price Change - non Flash'!D:D,MATCH('Included-Excluded EANs- Members'!H927,'Price Change - non Flash'!B:B,0)),"")</f>
        <v/>
      </c>
      <c r="K927" s="1292">
        <f>IFERROR(INDEX('Price Change - non Flash'!E:E,MATCH('Included-Excluded EANs- Members'!H927,'Price Change - non Flash'!B:B,0)),"")</f>
        <v/>
      </c>
    </row>
    <row r="928" ht="15.6" customHeight="1" s="1659">
      <c r="G928" s="1290" t="n"/>
      <c r="H928" s="1291" t="n"/>
      <c r="I928" s="1292">
        <f>IFERROR(INDEX('Price Change - non Flash'!C:C,MATCH('Included-Excluded EANs- Members'!H928,'Price Change - non Flash'!B:B,0)),"")</f>
        <v/>
      </c>
      <c r="J928" s="1292">
        <f>IFERROR(INDEX('Price Change - non Flash'!D:D,MATCH('Included-Excluded EANs- Members'!H928,'Price Change - non Flash'!B:B,0)),"")</f>
        <v/>
      </c>
      <c r="K928" s="1292">
        <f>IFERROR(INDEX('Price Change - non Flash'!E:E,MATCH('Included-Excluded EANs- Members'!H928,'Price Change - non Flash'!B:B,0)),"")</f>
        <v/>
      </c>
    </row>
    <row r="929" ht="15.6" customHeight="1" s="1659">
      <c r="G929" s="1290" t="n"/>
      <c r="H929" s="1291" t="n"/>
      <c r="I929" s="1292">
        <f>IFERROR(INDEX('Price Change - non Flash'!C:C,MATCH('Included-Excluded EANs- Members'!H929,'Price Change - non Flash'!B:B,0)),"")</f>
        <v/>
      </c>
      <c r="J929" s="1292">
        <f>IFERROR(INDEX('Price Change - non Flash'!D:D,MATCH('Included-Excluded EANs- Members'!H929,'Price Change - non Flash'!B:B,0)),"")</f>
        <v/>
      </c>
      <c r="K929" s="1292">
        <f>IFERROR(INDEX('Price Change - non Flash'!E:E,MATCH('Included-Excluded EANs- Members'!H929,'Price Change - non Flash'!B:B,0)),"")</f>
        <v/>
      </c>
    </row>
    <row r="930" ht="15.6" customHeight="1" s="1659">
      <c r="G930" s="1290" t="n"/>
      <c r="H930" s="1291" t="n"/>
      <c r="I930" s="1292">
        <f>IFERROR(INDEX('Price Change - non Flash'!C:C,MATCH('Included-Excluded EANs- Members'!H930,'Price Change - non Flash'!B:B,0)),"")</f>
        <v/>
      </c>
      <c r="J930" s="1292">
        <f>IFERROR(INDEX('Price Change - non Flash'!D:D,MATCH('Included-Excluded EANs- Members'!H930,'Price Change - non Flash'!B:B,0)),"")</f>
        <v/>
      </c>
      <c r="K930" s="1292">
        <f>IFERROR(INDEX('Price Change - non Flash'!E:E,MATCH('Included-Excluded EANs- Members'!H930,'Price Change - non Flash'!B:B,0)),"")</f>
        <v/>
      </c>
    </row>
    <row r="931" ht="15.6" customHeight="1" s="1659">
      <c r="G931" s="1290" t="n"/>
      <c r="H931" s="1291" t="n"/>
      <c r="I931" s="1292">
        <f>IFERROR(INDEX('Price Change - non Flash'!C:C,MATCH('Included-Excluded EANs- Members'!H931,'Price Change - non Flash'!B:B,0)),"")</f>
        <v/>
      </c>
      <c r="J931" s="1292">
        <f>IFERROR(INDEX('Price Change - non Flash'!D:D,MATCH('Included-Excluded EANs- Members'!H931,'Price Change - non Flash'!B:B,0)),"")</f>
        <v/>
      </c>
      <c r="K931" s="1292">
        <f>IFERROR(INDEX('Price Change - non Flash'!E:E,MATCH('Included-Excluded EANs- Members'!H931,'Price Change - non Flash'!B:B,0)),"")</f>
        <v/>
      </c>
    </row>
    <row r="932" ht="15.6" customHeight="1" s="1659">
      <c r="G932" s="1290" t="n"/>
      <c r="H932" s="1291" t="n"/>
      <c r="I932" s="1292">
        <f>IFERROR(INDEX('Price Change - non Flash'!C:C,MATCH('Included-Excluded EANs- Members'!H932,'Price Change - non Flash'!B:B,0)),"")</f>
        <v/>
      </c>
      <c r="J932" s="1292">
        <f>IFERROR(INDEX('Price Change - non Flash'!D:D,MATCH('Included-Excluded EANs- Members'!H932,'Price Change - non Flash'!B:B,0)),"")</f>
        <v/>
      </c>
      <c r="K932" s="1292">
        <f>IFERROR(INDEX('Price Change - non Flash'!E:E,MATCH('Included-Excluded EANs- Members'!H932,'Price Change - non Flash'!B:B,0)),"")</f>
        <v/>
      </c>
    </row>
    <row r="933" ht="15.6" customHeight="1" s="1659">
      <c r="G933" s="1290" t="n"/>
      <c r="H933" s="1291" t="n"/>
      <c r="I933" s="1292">
        <f>IFERROR(INDEX('Price Change - non Flash'!C:C,MATCH('Included-Excluded EANs- Members'!H933,'Price Change - non Flash'!B:B,0)),"")</f>
        <v/>
      </c>
      <c r="J933" s="1292">
        <f>IFERROR(INDEX('Price Change - non Flash'!D:D,MATCH('Included-Excluded EANs- Members'!H933,'Price Change - non Flash'!B:B,0)),"")</f>
        <v/>
      </c>
      <c r="K933" s="1292">
        <f>IFERROR(INDEX('Price Change - non Flash'!E:E,MATCH('Included-Excluded EANs- Members'!H933,'Price Change - non Flash'!B:B,0)),"")</f>
        <v/>
      </c>
    </row>
    <row r="934" ht="15.6" customHeight="1" s="1659">
      <c r="G934" s="1290" t="n"/>
      <c r="H934" s="1291" t="n"/>
      <c r="I934" s="1292">
        <f>IFERROR(INDEX('Price Change - non Flash'!C:C,MATCH('Included-Excluded EANs- Members'!H934,'Price Change - non Flash'!B:B,0)),"")</f>
        <v/>
      </c>
      <c r="J934" s="1292">
        <f>IFERROR(INDEX('Price Change - non Flash'!D:D,MATCH('Included-Excluded EANs- Members'!H934,'Price Change - non Flash'!B:B,0)),"")</f>
        <v/>
      </c>
      <c r="K934" s="1292">
        <f>IFERROR(INDEX('Price Change - non Flash'!E:E,MATCH('Included-Excluded EANs- Members'!H934,'Price Change - non Flash'!B:B,0)),"")</f>
        <v/>
      </c>
    </row>
    <row r="935" ht="15.6" customHeight="1" s="1659">
      <c r="G935" s="1290" t="n"/>
      <c r="H935" s="1291" t="n"/>
      <c r="I935" s="1292">
        <f>IFERROR(INDEX('Price Change - non Flash'!C:C,MATCH('Included-Excluded EANs- Members'!H935,'Price Change - non Flash'!B:B,0)),"")</f>
        <v/>
      </c>
      <c r="J935" s="1292">
        <f>IFERROR(INDEX('Price Change - non Flash'!D:D,MATCH('Included-Excluded EANs- Members'!H935,'Price Change - non Flash'!B:B,0)),"")</f>
        <v/>
      </c>
      <c r="K935" s="1292">
        <f>IFERROR(INDEX('Price Change - non Flash'!E:E,MATCH('Included-Excluded EANs- Members'!H935,'Price Change - non Flash'!B:B,0)),"")</f>
        <v/>
      </c>
    </row>
    <row r="936" ht="15.6" customHeight="1" s="1659">
      <c r="G936" s="1290" t="n"/>
      <c r="H936" s="1291" t="n"/>
      <c r="I936" s="1292">
        <f>IFERROR(INDEX('Price Change - non Flash'!C:C,MATCH('Included-Excluded EANs- Members'!H936,'Price Change - non Flash'!B:B,0)),"")</f>
        <v/>
      </c>
      <c r="J936" s="1292">
        <f>IFERROR(INDEX('Price Change - non Flash'!D:D,MATCH('Included-Excluded EANs- Members'!H936,'Price Change - non Flash'!B:B,0)),"")</f>
        <v/>
      </c>
      <c r="K936" s="1292">
        <f>IFERROR(INDEX('Price Change - non Flash'!E:E,MATCH('Included-Excluded EANs- Members'!H936,'Price Change - non Flash'!B:B,0)),"")</f>
        <v/>
      </c>
    </row>
    <row r="937" ht="15.6" customHeight="1" s="1659">
      <c r="G937" s="1290" t="n"/>
      <c r="H937" s="1291" t="n"/>
      <c r="I937" s="1292">
        <f>IFERROR(INDEX('Price Change - non Flash'!C:C,MATCH('Included-Excluded EANs- Members'!H937,'Price Change - non Flash'!B:B,0)),"")</f>
        <v/>
      </c>
      <c r="J937" s="1292">
        <f>IFERROR(INDEX('Price Change - non Flash'!D:D,MATCH('Included-Excluded EANs- Members'!H937,'Price Change - non Flash'!B:B,0)),"")</f>
        <v/>
      </c>
      <c r="K937" s="1292">
        <f>IFERROR(INDEX('Price Change - non Flash'!E:E,MATCH('Included-Excluded EANs- Members'!H937,'Price Change - non Flash'!B:B,0)),"")</f>
        <v/>
      </c>
    </row>
    <row r="938" ht="15.6" customHeight="1" s="1659">
      <c r="G938" s="1290" t="n"/>
      <c r="H938" s="1291" t="n"/>
      <c r="I938" s="1292">
        <f>IFERROR(INDEX('Price Change - non Flash'!C:C,MATCH('Included-Excluded EANs- Members'!H938,'Price Change - non Flash'!B:B,0)),"")</f>
        <v/>
      </c>
      <c r="J938" s="1292">
        <f>IFERROR(INDEX('Price Change - non Flash'!D:D,MATCH('Included-Excluded EANs- Members'!H938,'Price Change - non Flash'!B:B,0)),"")</f>
        <v/>
      </c>
      <c r="K938" s="1292">
        <f>IFERROR(INDEX('Price Change - non Flash'!E:E,MATCH('Included-Excluded EANs- Members'!H938,'Price Change - non Flash'!B:B,0)),"")</f>
        <v/>
      </c>
    </row>
    <row r="939" ht="15.6" customHeight="1" s="1659">
      <c r="G939" s="1290" t="n"/>
      <c r="H939" s="1291" t="n"/>
      <c r="I939" s="1292">
        <f>IFERROR(INDEX('Price Change - non Flash'!C:C,MATCH('Included-Excluded EANs- Members'!H939,'Price Change - non Flash'!B:B,0)),"")</f>
        <v/>
      </c>
      <c r="J939" s="1292">
        <f>IFERROR(INDEX('Price Change - non Flash'!D:D,MATCH('Included-Excluded EANs- Members'!H939,'Price Change - non Flash'!B:B,0)),"")</f>
        <v/>
      </c>
      <c r="K939" s="1292">
        <f>IFERROR(INDEX('Price Change - non Flash'!E:E,MATCH('Included-Excluded EANs- Members'!H939,'Price Change - non Flash'!B:B,0)),"")</f>
        <v/>
      </c>
    </row>
    <row r="940" ht="15.6" customHeight="1" s="1659">
      <c r="G940" s="1290" t="n"/>
      <c r="H940" s="1291" t="n"/>
      <c r="I940" s="1292">
        <f>IFERROR(INDEX('Price Change - non Flash'!C:C,MATCH('Included-Excluded EANs- Members'!H940,'Price Change - non Flash'!B:B,0)),"")</f>
        <v/>
      </c>
      <c r="J940" s="1292">
        <f>IFERROR(INDEX('Price Change - non Flash'!D:D,MATCH('Included-Excluded EANs- Members'!H940,'Price Change - non Flash'!B:B,0)),"")</f>
        <v/>
      </c>
      <c r="K940" s="1292">
        <f>IFERROR(INDEX('Price Change - non Flash'!E:E,MATCH('Included-Excluded EANs- Members'!H940,'Price Change - non Flash'!B:B,0)),"")</f>
        <v/>
      </c>
    </row>
    <row r="941" ht="15.6" customHeight="1" s="1659">
      <c r="G941" s="1290" t="n"/>
      <c r="H941" s="1291" t="n"/>
      <c r="I941" s="1292">
        <f>IFERROR(INDEX('Price Change - non Flash'!C:C,MATCH('Included-Excluded EANs- Members'!H941,'Price Change - non Flash'!B:B,0)),"")</f>
        <v/>
      </c>
      <c r="J941" s="1292">
        <f>IFERROR(INDEX('Price Change - non Flash'!D:D,MATCH('Included-Excluded EANs- Members'!H941,'Price Change - non Flash'!B:B,0)),"")</f>
        <v/>
      </c>
      <c r="K941" s="1292">
        <f>IFERROR(INDEX('Price Change - non Flash'!E:E,MATCH('Included-Excluded EANs- Members'!H941,'Price Change - non Flash'!B:B,0)),"")</f>
        <v/>
      </c>
    </row>
    <row r="942" ht="15.6" customHeight="1" s="1659">
      <c r="G942" s="1290" t="n"/>
      <c r="H942" s="1291" t="n"/>
      <c r="I942" s="1292">
        <f>IFERROR(INDEX('Price Change - non Flash'!C:C,MATCH('Included-Excluded EANs- Members'!H942,'Price Change - non Flash'!B:B,0)),"")</f>
        <v/>
      </c>
      <c r="J942" s="1292">
        <f>IFERROR(INDEX('Price Change - non Flash'!D:D,MATCH('Included-Excluded EANs- Members'!H942,'Price Change - non Flash'!B:B,0)),"")</f>
        <v/>
      </c>
      <c r="K942" s="1292">
        <f>IFERROR(INDEX('Price Change - non Flash'!E:E,MATCH('Included-Excluded EANs- Members'!H942,'Price Change - non Flash'!B:B,0)),"")</f>
        <v/>
      </c>
    </row>
    <row r="943" ht="15.6" customHeight="1" s="1659">
      <c r="G943" s="1290" t="n"/>
      <c r="H943" s="1291" t="n"/>
      <c r="I943" s="1292">
        <f>IFERROR(INDEX('Price Change - non Flash'!C:C,MATCH('Included-Excluded EANs- Members'!H943,'Price Change - non Flash'!B:B,0)),"")</f>
        <v/>
      </c>
      <c r="J943" s="1292">
        <f>IFERROR(INDEX('Price Change - non Flash'!D:D,MATCH('Included-Excluded EANs- Members'!H943,'Price Change - non Flash'!B:B,0)),"")</f>
        <v/>
      </c>
      <c r="K943" s="1292">
        <f>IFERROR(INDEX('Price Change - non Flash'!E:E,MATCH('Included-Excluded EANs- Members'!H943,'Price Change - non Flash'!B:B,0)),"")</f>
        <v/>
      </c>
    </row>
    <row r="944" ht="15.6" customHeight="1" s="1659">
      <c r="G944" s="1290" t="n"/>
      <c r="H944" s="1291" t="n"/>
      <c r="I944" s="1292">
        <f>IFERROR(INDEX('Price Change - non Flash'!C:C,MATCH('Included-Excluded EANs- Members'!H944,'Price Change - non Flash'!B:B,0)),"")</f>
        <v/>
      </c>
      <c r="J944" s="1292">
        <f>IFERROR(INDEX('Price Change - non Flash'!D:D,MATCH('Included-Excluded EANs- Members'!H944,'Price Change - non Flash'!B:B,0)),"")</f>
        <v/>
      </c>
      <c r="K944" s="1292">
        <f>IFERROR(INDEX('Price Change - non Flash'!E:E,MATCH('Included-Excluded EANs- Members'!H944,'Price Change - non Flash'!B:B,0)),"")</f>
        <v/>
      </c>
    </row>
    <row r="945" ht="15.6" customHeight="1" s="1659">
      <c r="G945" s="1290" t="n"/>
      <c r="H945" s="1291" t="n"/>
      <c r="I945" s="1292">
        <f>IFERROR(INDEX('Price Change - non Flash'!C:C,MATCH('Included-Excluded EANs- Members'!H945,'Price Change - non Flash'!B:B,0)),"")</f>
        <v/>
      </c>
      <c r="J945" s="1292">
        <f>IFERROR(INDEX('Price Change - non Flash'!D:D,MATCH('Included-Excluded EANs- Members'!H945,'Price Change - non Flash'!B:B,0)),"")</f>
        <v/>
      </c>
      <c r="K945" s="1292">
        <f>IFERROR(INDEX('Price Change - non Flash'!E:E,MATCH('Included-Excluded EANs- Members'!H945,'Price Change - non Flash'!B:B,0)),"")</f>
        <v/>
      </c>
    </row>
    <row r="946" ht="15.6" customHeight="1" s="1659">
      <c r="G946" s="1290" t="n"/>
      <c r="H946" s="1291" t="n"/>
      <c r="I946" s="1292">
        <f>IFERROR(INDEX('Price Change - non Flash'!C:C,MATCH('Included-Excluded EANs- Members'!H946,'Price Change - non Flash'!B:B,0)),"")</f>
        <v/>
      </c>
      <c r="J946" s="1292">
        <f>IFERROR(INDEX('Price Change - non Flash'!D:D,MATCH('Included-Excluded EANs- Members'!H946,'Price Change - non Flash'!B:B,0)),"")</f>
        <v/>
      </c>
      <c r="K946" s="1292">
        <f>IFERROR(INDEX('Price Change - non Flash'!E:E,MATCH('Included-Excluded EANs- Members'!H946,'Price Change - non Flash'!B:B,0)),"")</f>
        <v/>
      </c>
    </row>
    <row r="947" ht="15.6" customHeight="1" s="1659">
      <c r="G947" s="1290" t="n"/>
      <c r="H947" s="1291" t="n"/>
      <c r="I947" s="1292">
        <f>IFERROR(INDEX('Price Change - non Flash'!C:C,MATCH('Included-Excluded EANs- Members'!H947,'Price Change - non Flash'!B:B,0)),"")</f>
        <v/>
      </c>
      <c r="J947" s="1292">
        <f>IFERROR(INDEX('Price Change - non Flash'!D:D,MATCH('Included-Excluded EANs- Members'!H947,'Price Change - non Flash'!B:B,0)),"")</f>
        <v/>
      </c>
      <c r="K947" s="1292">
        <f>IFERROR(INDEX('Price Change - non Flash'!E:E,MATCH('Included-Excluded EANs- Members'!H947,'Price Change - non Flash'!B:B,0)),"")</f>
        <v/>
      </c>
    </row>
    <row r="948" ht="15.6" customHeight="1" s="1659">
      <c r="G948" s="1290" t="n"/>
      <c r="H948" s="1291" t="n"/>
      <c r="I948" s="1292">
        <f>IFERROR(INDEX('Price Change - non Flash'!C:C,MATCH('Included-Excluded EANs- Members'!H948,'Price Change - non Flash'!B:B,0)),"")</f>
        <v/>
      </c>
      <c r="J948" s="1292">
        <f>IFERROR(INDEX('Price Change - non Flash'!D:D,MATCH('Included-Excluded EANs- Members'!H948,'Price Change - non Flash'!B:B,0)),"")</f>
        <v/>
      </c>
      <c r="K948" s="1292">
        <f>IFERROR(INDEX('Price Change - non Flash'!E:E,MATCH('Included-Excluded EANs- Members'!H948,'Price Change - non Flash'!B:B,0)),"")</f>
        <v/>
      </c>
    </row>
    <row r="949" ht="15.6" customHeight="1" s="1659">
      <c r="G949" s="1290" t="n"/>
      <c r="H949" s="1291" t="n"/>
      <c r="I949" s="1292">
        <f>IFERROR(INDEX('Price Change - non Flash'!C:C,MATCH('Included-Excluded EANs- Members'!H949,'Price Change - non Flash'!B:B,0)),"")</f>
        <v/>
      </c>
      <c r="J949" s="1292">
        <f>IFERROR(INDEX('Price Change - non Flash'!D:D,MATCH('Included-Excluded EANs- Members'!H949,'Price Change - non Flash'!B:B,0)),"")</f>
        <v/>
      </c>
      <c r="K949" s="1292">
        <f>IFERROR(INDEX('Price Change - non Flash'!E:E,MATCH('Included-Excluded EANs- Members'!H949,'Price Change - non Flash'!B:B,0)),"")</f>
        <v/>
      </c>
    </row>
    <row r="950" ht="15.6" customHeight="1" s="1659">
      <c r="G950" s="1290" t="n"/>
      <c r="H950" s="1291" t="n"/>
      <c r="I950" s="1292">
        <f>IFERROR(INDEX('Price Change - non Flash'!C:C,MATCH('Included-Excluded EANs- Members'!H950,'Price Change - non Flash'!B:B,0)),"")</f>
        <v/>
      </c>
      <c r="J950" s="1292">
        <f>IFERROR(INDEX('Price Change - non Flash'!D:D,MATCH('Included-Excluded EANs- Members'!H950,'Price Change - non Flash'!B:B,0)),"")</f>
        <v/>
      </c>
      <c r="K950" s="1292">
        <f>IFERROR(INDEX('Price Change - non Flash'!E:E,MATCH('Included-Excluded EANs- Members'!H950,'Price Change - non Flash'!B:B,0)),"")</f>
        <v/>
      </c>
    </row>
    <row r="951" ht="15.6" customHeight="1" s="1659">
      <c r="G951" s="1290" t="n"/>
      <c r="H951" s="1291" t="n"/>
      <c r="I951" s="1292">
        <f>IFERROR(INDEX('Price Change - non Flash'!C:C,MATCH('Included-Excluded EANs- Members'!H951,'Price Change - non Flash'!B:B,0)),"")</f>
        <v/>
      </c>
      <c r="J951" s="1292">
        <f>IFERROR(INDEX('Price Change - non Flash'!D:D,MATCH('Included-Excluded EANs- Members'!H951,'Price Change - non Flash'!B:B,0)),"")</f>
        <v/>
      </c>
      <c r="K951" s="1292">
        <f>IFERROR(INDEX('Price Change - non Flash'!E:E,MATCH('Included-Excluded EANs- Members'!H951,'Price Change - non Flash'!B:B,0)),"")</f>
        <v/>
      </c>
    </row>
    <row r="952" ht="15.6" customHeight="1" s="1659">
      <c r="G952" s="1290" t="n"/>
      <c r="H952" s="1291" t="n"/>
      <c r="I952" s="1292">
        <f>IFERROR(INDEX('Price Change - non Flash'!C:C,MATCH('Included-Excluded EANs- Members'!H952,'Price Change - non Flash'!B:B,0)),"")</f>
        <v/>
      </c>
      <c r="J952" s="1292">
        <f>IFERROR(INDEX('Price Change - non Flash'!D:D,MATCH('Included-Excluded EANs- Members'!H952,'Price Change - non Flash'!B:B,0)),"")</f>
        <v/>
      </c>
      <c r="K952" s="1292">
        <f>IFERROR(INDEX('Price Change - non Flash'!E:E,MATCH('Included-Excluded EANs- Members'!H952,'Price Change - non Flash'!B:B,0)),"")</f>
        <v/>
      </c>
    </row>
    <row r="953" ht="15.6" customHeight="1" s="1659">
      <c r="G953" s="1290" t="n"/>
      <c r="H953" s="1291" t="n"/>
      <c r="I953" s="1292">
        <f>IFERROR(INDEX('Price Change - non Flash'!C:C,MATCH('Included-Excluded EANs- Members'!H953,'Price Change - non Flash'!B:B,0)),"")</f>
        <v/>
      </c>
      <c r="J953" s="1292">
        <f>IFERROR(INDEX('Price Change - non Flash'!D:D,MATCH('Included-Excluded EANs- Members'!H953,'Price Change - non Flash'!B:B,0)),"")</f>
        <v/>
      </c>
      <c r="K953" s="1292">
        <f>IFERROR(INDEX('Price Change - non Flash'!E:E,MATCH('Included-Excluded EANs- Members'!H953,'Price Change - non Flash'!B:B,0)),"")</f>
        <v/>
      </c>
    </row>
    <row r="954" ht="15.6" customHeight="1" s="1659">
      <c r="G954" s="1290" t="n"/>
      <c r="H954" s="1291" t="n"/>
      <c r="I954" s="1292">
        <f>IFERROR(INDEX('Price Change - non Flash'!C:C,MATCH('Included-Excluded EANs- Members'!H954,'Price Change - non Flash'!B:B,0)),"")</f>
        <v/>
      </c>
      <c r="J954" s="1292">
        <f>IFERROR(INDEX('Price Change - non Flash'!D:D,MATCH('Included-Excluded EANs- Members'!H954,'Price Change - non Flash'!B:B,0)),"")</f>
        <v/>
      </c>
      <c r="K954" s="1292">
        <f>IFERROR(INDEX('Price Change - non Flash'!E:E,MATCH('Included-Excluded EANs- Members'!H954,'Price Change - non Flash'!B:B,0)),"")</f>
        <v/>
      </c>
    </row>
    <row r="955" ht="15.6" customHeight="1" s="1659">
      <c r="G955" s="1290" t="n"/>
      <c r="H955" s="1291" t="n"/>
      <c r="I955" s="1292">
        <f>IFERROR(INDEX('Price Change - non Flash'!C:C,MATCH('Included-Excluded EANs- Members'!H955,'Price Change - non Flash'!B:B,0)),"")</f>
        <v/>
      </c>
      <c r="J955" s="1292">
        <f>IFERROR(INDEX('Price Change - non Flash'!D:D,MATCH('Included-Excluded EANs- Members'!H955,'Price Change - non Flash'!B:B,0)),"")</f>
        <v/>
      </c>
      <c r="K955" s="1292">
        <f>IFERROR(INDEX('Price Change - non Flash'!E:E,MATCH('Included-Excluded EANs- Members'!H955,'Price Change - non Flash'!B:B,0)),"")</f>
        <v/>
      </c>
    </row>
    <row r="956" ht="15.6" customHeight="1" s="1659">
      <c r="G956" s="1290" t="n"/>
      <c r="H956" s="1291" t="n"/>
      <c r="I956" s="1292">
        <f>IFERROR(INDEX('Price Change - non Flash'!C:C,MATCH('Included-Excluded EANs- Members'!H956,'Price Change - non Flash'!B:B,0)),"")</f>
        <v/>
      </c>
      <c r="J956" s="1292">
        <f>IFERROR(INDEX('Price Change - non Flash'!D:D,MATCH('Included-Excluded EANs- Members'!H956,'Price Change - non Flash'!B:B,0)),"")</f>
        <v/>
      </c>
      <c r="K956" s="1292">
        <f>IFERROR(INDEX('Price Change - non Flash'!E:E,MATCH('Included-Excluded EANs- Members'!H956,'Price Change - non Flash'!B:B,0)),"")</f>
        <v/>
      </c>
    </row>
    <row r="957" ht="15.6" customHeight="1" s="1659">
      <c r="G957" s="1290" t="n"/>
      <c r="H957" s="1291" t="n"/>
      <c r="I957" s="1292">
        <f>IFERROR(INDEX('Price Change - non Flash'!C:C,MATCH('Included-Excluded EANs- Members'!H957,'Price Change - non Flash'!B:B,0)),"")</f>
        <v/>
      </c>
      <c r="J957" s="1292">
        <f>IFERROR(INDEX('Price Change - non Flash'!D:D,MATCH('Included-Excluded EANs- Members'!H957,'Price Change - non Flash'!B:B,0)),"")</f>
        <v/>
      </c>
      <c r="K957" s="1292">
        <f>IFERROR(INDEX('Price Change - non Flash'!E:E,MATCH('Included-Excluded EANs- Members'!H957,'Price Change - non Flash'!B:B,0)),"")</f>
        <v/>
      </c>
    </row>
    <row r="958" ht="15.6" customHeight="1" s="1659">
      <c r="G958" s="1290" t="n"/>
      <c r="H958" s="1291" t="n"/>
      <c r="I958" s="1292">
        <f>IFERROR(INDEX('Price Change - non Flash'!C:C,MATCH('Included-Excluded EANs- Members'!H958,'Price Change - non Flash'!B:B,0)),"")</f>
        <v/>
      </c>
      <c r="J958" s="1292">
        <f>IFERROR(INDEX('Price Change - non Flash'!D:D,MATCH('Included-Excluded EANs- Members'!H958,'Price Change - non Flash'!B:B,0)),"")</f>
        <v/>
      </c>
      <c r="K958" s="1292">
        <f>IFERROR(INDEX('Price Change - non Flash'!E:E,MATCH('Included-Excluded EANs- Members'!H958,'Price Change - non Flash'!B:B,0)),"")</f>
        <v/>
      </c>
    </row>
    <row r="959" ht="15.6" customHeight="1" s="1659">
      <c r="G959" s="1290" t="n"/>
      <c r="H959" s="1291" t="n"/>
      <c r="I959" s="1292">
        <f>IFERROR(INDEX('Price Change - non Flash'!C:C,MATCH('Included-Excluded EANs- Members'!H959,'Price Change - non Flash'!B:B,0)),"")</f>
        <v/>
      </c>
      <c r="J959" s="1292">
        <f>IFERROR(INDEX('Price Change - non Flash'!D:D,MATCH('Included-Excluded EANs- Members'!H959,'Price Change - non Flash'!B:B,0)),"")</f>
        <v/>
      </c>
      <c r="K959" s="1292">
        <f>IFERROR(INDEX('Price Change - non Flash'!E:E,MATCH('Included-Excluded EANs- Members'!H959,'Price Change - non Flash'!B:B,0)),"")</f>
        <v/>
      </c>
    </row>
    <row r="960" ht="15.6" customHeight="1" s="1659">
      <c r="G960" s="1290" t="n"/>
      <c r="H960" s="1291" t="n"/>
      <c r="I960" s="1292">
        <f>IFERROR(INDEX('Price Change - non Flash'!C:C,MATCH('Included-Excluded EANs- Members'!H960,'Price Change - non Flash'!B:B,0)),"")</f>
        <v/>
      </c>
      <c r="J960" s="1292">
        <f>IFERROR(INDEX('Price Change - non Flash'!D:D,MATCH('Included-Excluded EANs- Members'!H960,'Price Change - non Flash'!B:B,0)),"")</f>
        <v/>
      </c>
      <c r="K960" s="1292">
        <f>IFERROR(INDEX('Price Change - non Flash'!E:E,MATCH('Included-Excluded EANs- Members'!H960,'Price Change - non Flash'!B:B,0)),"")</f>
        <v/>
      </c>
    </row>
    <row r="961" ht="15.6" customHeight="1" s="1659">
      <c r="G961" s="1290" t="n"/>
      <c r="H961" s="1291" t="n"/>
      <c r="I961" s="1292">
        <f>IFERROR(INDEX('Price Change - non Flash'!C:C,MATCH('Included-Excluded EANs- Members'!H961,'Price Change - non Flash'!B:B,0)),"")</f>
        <v/>
      </c>
      <c r="J961" s="1292">
        <f>IFERROR(INDEX('Price Change - non Flash'!D:D,MATCH('Included-Excluded EANs- Members'!H961,'Price Change - non Flash'!B:B,0)),"")</f>
        <v/>
      </c>
      <c r="K961" s="1292">
        <f>IFERROR(INDEX('Price Change - non Flash'!E:E,MATCH('Included-Excluded EANs- Members'!H961,'Price Change - non Flash'!B:B,0)),"")</f>
        <v/>
      </c>
    </row>
    <row r="962" ht="15.6" customHeight="1" s="1659">
      <c r="G962" s="1290" t="n"/>
      <c r="H962" s="1291" t="n"/>
      <c r="I962" s="1292">
        <f>IFERROR(INDEX('Price Change - non Flash'!C:C,MATCH('Included-Excluded EANs- Members'!H962,'Price Change - non Flash'!B:B,0)),"")</f>
        <v/>
      </c>
      <c r="J962" s="1292">
        <f>IFERROR(INDEX('Price Change - non Flash'!D:D,MATCH('Included-Excluded EANs- Members'!H962,'Price Change - non Flash'!B:B,0)),"")</f>
        <v/>
      </c>
      <c r="K962" s="1292">
        <f>IFERROR(INDEX('Price Change - non Flash'!E:E,MATCH('Included-Excluded EANs- Members'!H962,'Price Change - non Flash'!B:B,0)),"")</f>
        <v/>
      </c>
    </row>
    <row r="963" ht="15.6" customHeight="1" s="1659">
      <c r="G963" s="1290" t="n"/>
      <c r="H963" s="1291" t="n"/>
      <c r="I963" s="1292">
        <f>IFERROR(INDEX('Price Change - non Flash'!C:C,MATCH('Included-Excluded EANs- Members'!H963,'Price Change - non Flash'!B:B,0)),"")</f>
        <v/>
      </c>
      <c r="J963" s="1292">
        <f>IFERROR(INDEX('Price Change - non Flash'!D:D,MATCH('Included-Excluded EANs- Members'!H963,'Price Change - non Flash'!B:B,0)),"")</f>
        <v/>
      </c>
      <c r="K963" s="1292">
        <f>IFERROR(INDEX('Price Change - non Flash'!E:E,MATCH('Included-Excluded EANs- Members'!H963,'Price Change - non Flash'!B:B,0)),"")</f>
        <v/>
      </c>
    </row>
    <row r="964" ht="15.6" customHeight="1" s="1659">
      <c r="G964" s="1290" t="n"/>
      <c r="H964" s="1291" t="n"/>
      <c r="I964" s="1292">
        <f>IFERROR(INDEX('Price Change - non Flash'!C:C,MATCH('Included-Excluded EANs- Members'!H964,'Price Change - non Flash'!B:B,0)),"")</f>
        <v/>
      </c>
      <c r="J964" s="1292">
        <f>IFERROR(INDEX('Price Change - non Flash'!D:D,MATCH('Included-Excluded EANs- Members'!H964,'Price Change - non Flash'!B:B,0)),"")</f>
        <v/>
      </c>
      <c r="K964" s="1292">
        <f>IFERROR(INDEX('Price Change - non Flash'!E:E,MATCH('Included-Excluded EANs- Members'!H964,'Price Change - non Flash'!B:B,0)),"")</f>
        <v/>
      </c>
    </row>
    <row r="965" ht="15.6" customHeight="1" s="1659">
      <c r="G965" s="1290" t="n"/>
      <c r="H965" s="1291" t="n"/>
      <c r="I965" s="1292">
        <f>IFERROR(INDEX('Price Change - non Flash'!C:C,MATCH('Included-Excluded EANs- Members'!H965,'Price Change - non Flash'!B:B,0)),"")</f>
        <v/>
      </c>
      <c r="J965" s="1292">
        <f>IFERROR(INDEX('Price Change - non Flash'!D:D,MATCH('Included-Excluded EANs- Members'!H965,'Price Change - non Flash'!B:B,0)),"")</f>
        <v/>
      </c>
      <c r="K965" s="1292">
        <f>IFERROR(INDEX('Price Change - non Flash'!E:E,MATCH('Included-Excluded EANs- Members'!H965,'Price Change - non Flash'!B:B,0)),"")</f>
        <v/>
      </c>
    </row>
    <row r="966" ht="15.6" customHeight="1" s="1659">
      <c r="G966" s="1290" t="n"/>
      <c r="H966" s="1291" t="n"/>
      <c r="I966" s="1292">
        <f>IFERROR(INDEX('Price Change - non Flash'!C:C,MATCH('Included-Excluded EANs- Members'!H966,'Price Change - non Flash'!B:B,0)),"")</f>
        <v/>
      </c>
      <c r="J966" s="1292">
        <f>IFERROR(INDEX('Price Change - non Flash'!D:D,MATCH('Included-Excluded EANs- Members'!H966,'Price Change - non Flash'!B:B,0)),"")</f>
        <v/>
      </c>
      <c r="K966" s="1292">
        <f>IFERROR(INDEX('Price Change - non Flash'!E:E,MATCH('Included-Excluded EANs- Members'!H966,'Price Change - non Flash'!B:B,0)),"")</f>
        <v/>
      </c>
    </row>
    <row r="967" ht="15.6" customHeight="1" s="1659">
      <c r="G967" s="1290" t="n"/>
      <c r="H967" s="1291" t="n"/>
      <c r="I967" s="1292">
        <f>IFERROR(INDEX('Price Change - non Flash'!C:C,MATCH('Included-Excluded EANs- Members'!H967,'Price Change - non Flash'!B:B,0)),"")</f>
        <v/>
      </c>
      <c r="J967" s="1292">
        <f>IFERROR(INDEX('Price Change - non Flash'!D:D,MATCH('Included-Excluded EANs- Members'!H967,'Price Change - non Flash'!B:B,0)),"")</f>
        <v/>
      </c>
      <c r="K967" s="1292">
        <f>IFERROR(INDEX('Price Change - non Flash'!E:E,MATCH('Included-Excluded EANs- Members'!H967,'Price Change - non Flash'!B:B,0)),"")</f>
        <v/>
      </c>
    </row>
    <row r="968" ht="15.6" customHeight="1" s="1659">
      <c r="G968" s="1290" t="n"/>
      <c r="H968" s="1291" t="n"/>
      <c r="I968" s="1292">
        <f>IFERROR(INDEX('Price Change - non Flash'!C:C,MATCH('Included-Excluded EANs- Members'!H968,'Price Change - non Flash'!B:B,0)),"")</f>
        <v/>
      </c>
      <c r="J968" s="1292">
        <f>IFERROR(INDEX('Price Change - non Flash'!D:D,MATCH('Included-Excluded EANs- Members'!H968,'Price Change - non Flash'!B:B,0)),"")</f>
        <v/>
      </c>
      <c r="K968" s="1292">
        <f>IFERROR(INDEX('Price Change - non Flash'!E:E,MATCH('Included-Excluded EANs- Members'!H968,'Price Change - non Flash'!B:B,0)),"")</f>
        <v/>
      </c>
    </row>
    <row r="969" ht="15.6" customHeight="1" s="1659">
      <c r="G969" s="1290" t="n"/>
      <c r="H969" s="1291" t="n"/>
      <c r="I969" s="1292">
        <f>IFERROR(INDEX('Price Change - non Flash'!C:C,MATCH('Included-Excluded EANs- Members'!H969,'Price Change - non Flash'!B:B,0)),"")</f>
        <v/>
      </c>
      <c r="J969" s="1292">
        <f>IFERROR(INDEX('Price Change - non Flash'!D:D,MATCH('Included-Excluded EANs- Members'!H969,'Price Change - non Flash'!B:B,0)),"")</f>
        <v/>
      </c>
      <c r="K969" s="1292">
        <f>IFERROR(INDEX('Price Change - non Flash'!E:E,MATCH('Included-Excluded EANs- Members'!H969,'Price Change - non Flash'!B:B,0)),"")</f>
        <v/>
      </c>
    </row>
    <row r="970" ht="15.6" customHeight="1" s="1659">
      <c r="G970" s="1290" t="n"/>
      <c r="H970" s="1291" t="n"/>
      <c r="I970" s="1292">
        <f>IFERROR(INDEX('Price Change - non Flash'!C:C,MATCH('Included-Excluded EANs- Members'!H970,'Price Change - non Flash'!B:B,0)),"")</f>
        <v/>
      </c>
      <c r="J970" s="1292">
        <f>IFERROR(INDEX('Price Change - non Flash'!D:D,MATCH('Included-Excluded EANs- Members'!H970,'Price Change - non Flash'!B:B,0)),"")</f>
        <v/>
      </c>
      <c r="K970" s="1292">
        <f>IFERROR(INDEX('Price Change - non Flash'!E:E,MATCH('Included-Excluded EANs- Members'!H970,'Price Change - non Flash'!B:B,0)),"")</f>
        <v/>
      </c>
    </row>
    <row r="971" ht="15.6" customHeight="1" s="1659">
      <c r="G971" s="1290" t="n"/>
      <c r="H971" s="1291" t="n"/>
      <c r="I971" s="1292">
        <f>IFERROR(INDEX('Price Change - non Flash'!C:C,MATCH('Included-Excluded EANs- Members'!H971,'Price Change - non Flash'!B:B,0)),"")</f>
        <v/>
      </c>
      <c r="J971" s="1292">
        <f>IFERROR(INDEX('Price Change - non Flash'!D:D,MATCH('Included-Excluded EANs- Members'!H971,'Price Change - non Flash'!B:B,0)),"")</f>
        <v/>
      </c>
      <c r="K971" s="1292">
        <f>IFERROR(INDEX('Price Change - non Flash'!E:E,MATCH('Included-Excluded EANs- Members'!H971,'Price Change - non Flash'!B:B,0)),"")</f>
        <v/>
      </c>
    </row>
    <row r="972" ht="15.6" customHeight="1" s="1659">
      <c r="G972" s="1290" t="n"/>
      <c r="H972" s="1291" t="n"/>
      <c r="I972" s="1292">
        <f>IFERROR(INDEX('Price Change - non Flash'!C:C,MATCH('Included-Excluded EANs- Members'!H972,'Price Change - non Flash'!B:B,0)),"")</f>
        <v/>
      </c>
      <c r="J972" s="1292">
        <f>IFERROR(INDEX('Price Change - non Flash'!D:D,MATCH('Included-Excluded EANs- Members'!H972,'Price Change - non Flash'!B:B,0)),"")</f>
        <v/>
      </c>
      <c r="K972" s="1292">
        <f>IFERROR(INDEX('Price Change - non Flash'!E:E,MATCH('Included-Excluded EANs- Members'!H972,'Price Change - non Flash'!B:B,0)),"")</f>
        <v/>
      </c>
    </row>
    <row r="973" ht="15.6" customHeight="1" s="1659">
      <c r="G973" s="1290" t="n"/>
      <c r="H973" s="1291" t="n"/>
      <c r="I973" s="1292">
        <f>IFERROR(INDEX('Price Change - non Flash'!C:C,MATCH('Included-Excluded EANs- Members'!H973,'Price Change - non Flash'!B:B,0)),"")</f>
        <v/>
      </c>
      <c r="J973" s="1292">
        <f>IFERROR(INDEX('Price Change - non Flash'!D:D,MATCH('Included-Excluded EANs- Members'!H973,'Price Change - non Flash'!B:B,0)),"")</f>
        <v/>
      </c>
      <c r="K973" s="1292">
        <f>IFERROR(INDEX('Price Change - non Flash'!E:E,MATCH('Included-Excluded EANs- Members'!H973,'Price Change - non Flash'!B:B,0)),"")</f>
        <v/>
      </c>
    </row>
    <row r="974" ht="15.6" customHeight="1" s="1659">
      <c r="G974" s="1290" t="n"/>
      <c r="H974" s="1291" t="n"/>
      <c r="I974" s="1292">
        <f>IFERROR(INDEX('Price Change - non Flash'!C:C,MATCH('Included-Excluded EANs- Members'!H974,'Price Change - non Flash'!B:B,0)),"")</f>
        <v/>
      </c>
      <c r="J974" s="1292">
        <f>IFERROR(INDEX('Price Change - non Flash'!D:D,MATCH('Included-Excluded EANs- Members'!H974,'Price Change - non Flash'!B:B,0)),"")</f>
        <v/>
      </c>
      <c r="K974" s="1292">
        <f>IFERROR(INDEX('Price Change - non Flash'!E:E,MATCH('Included-Excluded EANs- Members'!H974,'Price Change - non Flash'!B:B,0)),"")</f>
        <v/>
      </c>
    </row>
    <row r="975" ht="15.6" customHeight="1" s="1659">
      <c r="G975" s="1290" t="n"/>
      <c r="H975" s="1291" t="n"/>
      <c r="I975" s="1292">
        <f>IFERROR(INDEX('Price Change - non Flash'!C:C,MATCH('Included-Excluded EANs- Members'!H975,'Price Change - non Flash'!B:B,0)),"")</f>
        <v/>
      </c>
      <c r="J975" s="1292">
        <f>IFERROR(INDEX('Price Change - non Flash'!D:D,MATCH('Included-Excluded EANs- Members'!H975,'Price Change - non Flash'!B:B,0)),"")</f>
        <v/>
      </c>
      <c r="K975" s="1292">
        <f>IFERROR(INDEX('Price Change - non Flash'!E:E,MATCH('Included-Excluded EANs- Members'!H975,'Price Change - non Flash'!B:B,0)),"")</f>
        <v/>
      </c>
    </row>
    <row r="976" ht="15.6" customHeight="1" s="1659">
      <c r="G976" s="1290" t="n"/>
      <c r="H976" s="1291" t="n"/>
      <c r="I976" s="1292">
        <f>IFERROR(INDEX('Price Change - non Flash'!C:C,MATCH('Included-Excluded EANs- Members'!H976,'Price Change - non Flash'!B:B,0)),"")</f>
        <v/>
      </c>
      <c r="J976" s="1292">
        <f>IFERROR(INDEX('Price Change - non Flash'!D:D,MATCH('Included-Excluded EANs- Members'!H976,'Price Change - non Flash'!B:B,0)),"")</f>
        <v/>
      </c>
      <c r="K976" s="1292">
        <f>IFERROR(INDEX('Price Change - non Flash'!E:E,MATCH('Included-Excluded EANs- Members'!H976,'Price Change - non Flash'!B:B,0)),"")</f>
        <v/>
      </c>
    </row>
    <row r="977" ht="15.6" customHeight="1" s="1659">
      <c r="G977" s="1290" t="n"/>
      <c r="H977" s="1291" t="n"/>
      <c r="I977" s="1292">
        <f>IFERROR(INDEX('Price Change - non Flash'!C:C,MATCH('Included-Excluded EANs- Members'!H977,'Price Change - non Flash'!B:B,0)),"")</f>
        <v/>
      </c>
      <c r="J977" s="1292">
        <f>IFERROR(INDEX('Price Change - non Flash'!D:D,MATCH('Included-Excluded EANs- Members'!H977,'Price Change - non Flash'!B:B,0)),"")</f>
        <v/>
      </c>
      <c r="K977" s="1292">
        <f>IFERROR(INDEX('Price Change - non Flash'!E:E,MATCH('Included-Excluded EANs- Members'!H977,'Price Change - non Flash'!B:B,0)),"")</f>
        <v/>
      </c>
    </row>
    <row r="978" ht="15.6" customHeight="1" s="1659">
      <c r="G978" s="1290" t="n"/>
      <c r="H978" s="1291" t="n"/>
      <c r="I978" s="1292">
        <f>IFERROR(INDEX('Price Change - non Flash'!C:C,MATCH('Included-Excluded EANs- Members'!H978,'Price Change - non Flash'!B:B,0)),"")</f>
        <v/>
      </c>
      <c r="J978" s="1292">
        <f>IFERROR(INDEX('Price Change - non Flash'!D:D,MATCH('Included-Excluded EANs- Members'!H978,'Price Change - non Flash'!B:B,0)),"")</f>
        <v/>
      </c>
      <c r="K978" s="1292">
        <f>IFERROR(INDEX('Price Change - non Flash'!E:E,MATCH('Included-Excluded EANs- Members'!H978,'Price Change - non Flash'!B:B,0)),"")</f>
        <v/>
      </c>
    </row>
    <row r="979" ht="15.6" customHeight="1" s="1659">
      <c r="G979" s="1290" t="n"/>
      <c r="H979" s="1291" t="n"/>
      <c r="I979" s="1292">
        <f>IFERROR(INDEX('Price Change - non Flash'!C:C,MATCH('Included-Excluded EANs- Members'!H979,'Price Change - non Flash'!B:B,0)),"")</f>
        <v/>
      </c>
      <c r="J979" s="1292">
        <f>IFERROR(INDEX('Price Change - non Flash'!D:D,MATCH('Included-Excluded EANs- Members'!H979,'Price Change - non Flash'!B:B,0)),"")</f>
        <v/>
      </c>
      <c r="K979" s="1292">
        <f>IFERROR(INDEX('Price Change - non Flash'!E:E,MATCH('Included-Excluded EANs- Members'!H979,'Price Change - non Flash'!B:B,0)),"")</f>
        <v/>
      </c>
    </row>
    <row r="980" ht="15.6" customHeight="1" s="1659">
      <c r="G980" s="1290" t="n"/>
      <c r="H980" s="1291" t="n"/>
      <c r="I980" s="1292">
        <f>IFERROR(INDEX('Price Change - non Flash'!C:C,MATCH('Included-Excluded EANs- Members'!H980,'Price Change - non Flash'!B:B,0)),"")</f>
        <v/>
      </c>
      <c r="J980" s="1292">
        <f>IFERROR(INDEX('Price Change - non Flash'!D:D,MATCH('Included-Excluded EANs- Members'!H980,'Price Change - non Flash'!B:B,0)),"")</f>
        <v/>
      </c>
      <c r="K980" s="1292">
        <f>IFERROR(INDEX('Price Change - non Flash'!E:E,MATCH('Included-Excluded EANs- Members'!H980,'Price Change - non Flash'!B:B,0)),"")</f>
        <v/>
      </c>
    </row>
    <row r="981" ht="15.6" customHeight="1" s="1659">
      <c r="G981" s="1290" t="n"/>
      <c r="H981" s="1291" t="n"/>
      <c r="I981" s="1292">
        <f>IFERROR(INDEX('Price Change - non Flash'!C:C,MATCH('Included-Excluded EANs- Members'!H981,'Price Change - non Flash'!B:B,0)),"")</f>
        <v/>
      </c>
      <c r="J981" s="1292">
        <f>IFERROR(INDEX('Price Change - non Flash'!D:D,MATCH('Included-Excluded EANs- Members'!H981,'Price Change - non Flash'!B:B,0)),"")</f>
        <v/>
      </c>
      <c r="K981" s="1292">
        <f>IFERROR(INDEX('Price Change - non Flash'!E:E,MATCH('Included-Excluded EANs- Members'!H981,'Price Change - non Flash'!B:B,0)),"")</f>
        <v/>
      </c>
    </row>
    <row r="982" ht="15.6" customHeight="1" s="1659">
      <c r="G982" s="1290" t="n"/>
      <c r="H982" s="1291" t="n"/>
      <c r="I982" s="1292">
        <f>IFERROR(INDEX('Price Change - non Flash'!C:C,MATCH('Included-Excluded EANs- Members'!H982,'Price Change - non Flash'!B:B,0)),"")</f>
        <v/>
      </c>
      <c r="J982" s="1292">
        <f>IFERROR(INDEX('Price Change - non Flash'!D:D,MATCH('Included-Excluded EANs- Members'!H982,'Price Change - non Flash'!B:B,0)),"")</f>
        <v/>
      </c>
      <c r="K982" s="1292">
        <f>IFERROR(INDEX('Price Change - non Flash'!E:E,MATCH('Included-Excluded EANs- Members'!H982,'Price Change - non Flash'!B:B,0)),"")</f>
        <v/>
      </c>
    </row>
    <row r="983" ht="15.6" customHeight="1" s="1659">
      <c r="G983" s="1290" t="n"/>
      <c r="H983" s="1291" t="n"/>
      <c r="I983" s="1292">
        <f>IFERROR(INDEX('Price Change - non Flash'!C:C,MATCH('Included-Excluded EANs- Members'!H983,'Price Change - non Flash'!B:B,0)),"")</f>
        <v/>
      </c>
      <c r="J983" s="1292">
        <f>IFERROR(INDEX('Price Change - non Flash'!D:D,MATCH('Included-Excluded EANs- Members'!H983,'Price Change - non Flash'!B:B,0)),"")</f>
        <v/>
      </c>
      <c r="K983" s="1292">
        <f>IFERROR(INDEX('Price Change - non Flash'!E:E,MATCH('Included-Excluded EANs- Members'!H983,'Price Change - non Flash'!B:B,0)),"")</f>
        <v/>
      </c>
    </row>
    <row r="984" ht="15.6" customHeight="1" s="1659">
      <c r="G984" s="1290" t="n"/>
      <c r="H984" s="1291" t="n"/>
      <c r="I984" s="1292">
        <f>IFERROR(INDEX('Price Change - non Flash'!C:C,MATCH('Included-Excluded EANs- Members'!H984,'Price Change - non Flash'!B:B,0)),"")</f>
        <v/>
      </c>
      <c r="J984" s="1292">
        <f>IFERROR(INDEX('Price Change - non Flash'!D:D,MATCH('Included-Excluded EANs- Members'!H984,'Price Change - non Flash'!B:B,0)),"")</f>
        <v/>
      </c>
      <c r="K984" s="1292">
        <f>IFERROR(INDEX('Price Change - non Flash'!E:E,MATCH('Included-Excluded EANs- Members'!H984,'Price Change - non Flash'!B:B,0)),"")</f>
        <v/>
      </c>
    </row>
    <row r="985" ht="15.6" customHeight="1" s="1659">
      <c r="G985" s="1290" t="n"/>
      <c r="H985" s="1291" t="n"/>
      <c r="I985" s="1292">
        <f>IFERROR(INDEX('Price Change - non Flash'!C:C,MATCH('Included-Excluded EANs- Members'!H985,'Price Change - non Flash'!B:B,0)),"")</f>
        <v/>
      </c>
      <c r="J985" s="1292">
        <f>IFERROR(INDEX('Price Change - non Flash'!D:D,MATCH('Included-Excluded EANs- Members'!H985,'Price Change - non Flash'!B:B,0)),"")</f>
        <v/>
      </c>
      <c r="K985" s="1292">
        <f>IFERROR(INDEX('Price Change - non Flash'!E:E,MATCH('Included-Excluded EANs- Members'!H985,'Price Change - non Flash'!B:B,0)),"")</f>
        <v/>
      </c>
    </row>
    <row r="986" ht="15.6" customHeight="1" s="1659">
      <c r="G986" s="1290" t="n"/>
      <c r="H986" s="1291" t="n"/>
      <c r="I986" s="1292">
        <f>IFERROR(INDEX('Price Change - non Flash'!C:C,MATCH('Included-Excluded EANs- Members'!H986,'Price Change - non Flash'!B:B,0)),"")</f>
        <v/>
      </c>
      <c r="J986" s="1292">
        <f>IFERROR(INDEX('Price Change - non Flash'!D:D,MATCH('Included-Excluded EANs- Members'!H986,'Price Change - non Flash'!B:B,0)),"")</f>
        <v/>
      </c>
      <c r="K986" s="1292">
        <f>IFERROR(INDEX('Price Change - non Flash'!E:E,MATCH('Included-Excluded EANs- Members'!H986,'Price Change - non Flash'!B:B,0)),"")</f>
        <v/>
      </c>
    </row>
    <row r="987" ht="15.6" customHeight="1" s="1659">
      <c r="G987" s="1290" t="n"/>
      <c r="H987" s="1291" t="n"/>
      <c r="I987" s="1292">
        <f>IFERROR(INDEX('Price Change - non Flash'!C:C,MATCH('Included-Excluded EANs- Members'!H987,'Price Change - non Flash'!B:B,0)),"")</f>
        <v/>
      </c>
      <c r="J987" s="1292">
        <f>IFERROR(INDEX('Price Change - non Flash'!D:D,MATCH('Included-Excluded EANs- Members'!H987,'Price Change - non Flash'!B:B,0)),"")</f>
        <v/>
      </c>
      <c r="K987" s="1292">
        <f>IFERROR(INDEX('Price Change - non Flash'!E:E,MATCH('Included-Excluded EANs- Members'!H987,'Price Change - non Flash'!B:B,0)),"")</f>
        <v/>
      </c>
    </row>
    <row r="988" ht="15.6" customHeight="1" s="1659">
      <c r="G988" s="1290" t="n"/>
      <c r="H988" s="1291" t="n"/>
      <c r="I988" s="1292">
        <f>IFERROR(INDEX('Price Change - non Flash'!C:C,MATCH('Included-Excluded EANs- Members'!H988,'Price Change - non Flash'!B:B,0)),"")</f>
        <v/>
      </c>
      <c r="J988" s="1292">
        <f>IFERROR(INDEX('Price Change - non Flash'!D:D,MATCH('Included-Excluded EANs- Members'!H988,'Price Change - non Flash'!B:B,0)),"")</f>
        <v/>
      </c>
      <c r="K988" s="1292">
        <f>IFERROR(INDEX('Price Change - non Flash'!E:E,MATCH('Included-Excluded EANs- Members'!H988,'Price Change - non Flash'!B:B,0)),"")</f>
        <v/>
      </c>
    </row>
    <row r="989" ht="15.6" customHeight="1" s="1659">
      <c r="G989" s="1290" t="n"/>
      <c r="H989" s="1291" t="n"/>
      <c r="I989" s="1292">
        <f>IFERROR(INDEX('Price Change - non Flash'!C:C,MATCH('Included-Excluded EANs- Members'!H989,'Price Change - non Flash'!B:B,0)),"")</f>
        <v/>
      </c>
      <c r="J989" s="1292">
        <f>IFERROR(INDEX('Price Change - non Flash'!D:D,MATCH('Included-Excluded EANs- Members'!H989,'Price Change - non Flash'!B:B,0)),"")</f>
        <v/>
      </c>
      <c r="K989" s="1292">
        <f>IFERROR(INDEX('Price Change - non Flash'!E:E,MATCH('Included-Excluded EANs- Members'!H989,'Price Change - non Flash'!B:B,0)),"")</f>
        <v/>
      </c>
    </row>
    <row r="990" ht="15.6" customHeight="1" s="1659">
      <c r="G990" s="1290" t="n"/>
      <c r="H990" s="1291" t="n"/>
      <c r="I990" s="1292">
        <f>IFERROR(INDEX('Price Change - non Flash'!C:C,MATCH('Included-Excluded EANs- Members'!H990,'Price Change - non Flash'!B:B,0)),"")</f>
        <v/>
      </c>
      <c r="J990" s="1292">
        <f>IFERROR(INDEX('Price Change - non Flash'!D:D,MATCH('Included-Excluded EANs- Members'!H990,'Price Change - non Flash'!B:B,0)),"")</f>
        <v/>
      </c>
      <c r="K990" s="1292">
        <f>IFERROR(INDEX('Price Change - non Flash'!E:E,MATCH('Included-Excluded EANs- Members'!H990,'Price Change - non Flash'!B:B,0)),"")</f>
        <v/>
      </c>
    </row>
    <row r="991" ht="15.6" customHeight="1" s="1659">
      <c r="G991" s="1290" t="n"/>
      <c r="H991" s="1291" t="n"/>
      <c r="I991" s="1292">
        <f>IFERROR(INDEX('Price Change - non Flash'!C:C,MATCH('Included-Excluded EANs- Members'!H991,'Price Change - non Flash'!B:B,0)),"")</f>
        <v/>
      </c>
      <c r="J991" s="1292">
        <f>IFERROR(INDEX('Price Change - non Flash'!D:D,MATCH('Included-Excluded EANs- Members'!H991,'Price Change - non Flash'!B:B,0)),"")</f>
        <v/>
      </c>
      <c r="K991" s="1292">
        <f>IFERROR(INDEX('Price Change - non Flash'!E:E,MATCH('Included-Excluded EANs- Members'!H991,'Price Change - non Flash'!B:B,0)),"")</f>
        <v/>
      </c>
    </row>
    <row r="992" ht="15.6" customHeight="1" s="1659">
      <c r="G992" s="1290" t="n"/>
      <c r="H992" s="1291" t="n"/>
      <c r="I992" s="1292">
        <f>IFERROR(INDEX('Price Change - non Flash'!C:C,MATCH('Included-Excluded EANs- Members'!H992,'Price Change - non Flash'!B:B,0)),"")</f>
        <v/>
      </c>
      <c r="J992" s="1292">
        <f>IFERROR(INDEX('Price Change - non Flash'!D:D,MATCH('Included-Excluded EANs- Members'!H992,'Price Change - non Flash'!B:B,0)),"")</f>
        <v/>
      </c>
      <c r="K992" s="1292">
        <f>IFERROR(INDEX('Price Change - non Flash'!E:E,MATCH('Included-Excluded EANs- Members'!H992,'Price Change - non Flash'!B:B,0)),"")</f>
        <v/>
      </c>
    </row>
    <row r="993" ht="15.6" customHeight="1" s="1659">
      <c r="G993" s="1290" t="n"/>
      <c r="H993" s="1291" t="n"/>
      <c r="I993" s="1292">
        <f>IFERROR(INDEX('Price Change - non Flash'!C:C,MATCH('Included-Excluded EANs- Members'!H993,'Price Change - non Flash'!B:B,0)),"")</f>
        <v/>
      </c>
      <c r="J993" s="1292">
        <f>IFERROR(INDEX('Price Change - non Flash'!D:D,MATCH('Included-Excluded EANs- Members'!H993,'Price Change - non Flash'!B:B,0)),"")</f>
        <v/>
      </c>
      <c r="K993" s="1292">
        <f>IFERROR(INDEX('Price Change - non Flash'!E:E,MATCH('Included-Excluded EANs- Members'!H993,'Price Change - non Flash'!B:B,0)),"")</f>
        <v/>
      </c>
    </row>
    <row r="994" ht="15.6" customHeight="1" s="1659">
      <c r="G994" s="1290" t="n"/>
      <c r="H994" s="1291" t="n"/>
      <c r="I994" s="1292">
        <f>IFERROR(INDEX('Price Change - non Flash'!C:C,MATCH('Included-Excluded EANs- Members'!H994,'Price Change - non Flash'!B:B,0)),"")</f>
        <v/>
      </c>
      <c r="J994" s="1292">
        <f>IFERROR(INDEX('Price Change - non Flash'!D:D,MATCH('Included-Excluded EANs- Members'!H994,'Price Change - non Flash'!B:B,0)),"")</f>
        <v/>
      </c>
      <c r="K994" s="1292">
        <f>IFERROR(INDEX('Price Change - non Flash'!E:E,MATCH('Included-Excluded EANs- Members'!H994,'Price Change - non Flash'!B:B,0)),"")</f>
        <v/>
      </c>
    </row>
    <row r="995" ht="15.6" customHeight="1" s="1659">
      <c r="G995" s="1290" t="n"/>
      <c r="H995" s="1291" t="n"/>
      <c r="I995" s="1292">
        <f>IFERROR(INDEX('Price Change - non Flash'!C:C,MATCH('Included-Excluded EANs- Members'!H995,'Price Change - non Flash'!B:B,0)),"")</f>
        <v/>
      </c>
      <c r="J995" s="1292">
        <f>IFERROR(INDEX('Price Change - non Flash'!D:D,MATCH('Included-Excluded EANs- Members'!H995,'Price Change - non Flash'!B:B,0)),"")</f>
        <v/>
      </c>
      <c r="K995" s="1292">
        <f>IFERROR(INDEX('Price Change - non Flash'!E:E,MATCH('Included-Excluded EANs- Members'!H995,'Price Change - non Flash'!B:B,0)),"")</f>
        <v/>
      </c>
    </row>
    <row r="996" ht="15.6" customHeight="1" s="1659">
      <c r="G996" s="1290" t="n"/>
      <c r="H996" s="1291" t="n"/>
      <c r="I996" s="1292">
        <f>IFERROR(INDEX('Price Change - non Flash'!C:C,MATCH('Included-Excluded EANs- Members'!H996,'Price Change - non Flash'!B:B,0)),"")</f>
        <v/>
      </c>
      <c r="J996" s="1292">
        <f>IFERROR(INDEX('Price Change - non Flash'!D:D,MATCH('Included-Excluded EANs- Members'!H996,'Price Change - non Flash'!B:B,0)),"")</f>
        <v/>
      </c>
      <c r="K996" s="1292">
        <f>IFERROR(INDEX('Price Change - non Flash'!E:E,MATCH('Included-Excluded EANs- Members'!H996,'Price Change - non Flash'!B:B,0)),"")</f>
        <v/>
      </c>
    </row>
    <row r="997" ht="15.6" customHeight="1" s="1659">
      <c r="G997" s="1290" t="n"/>
      <c r="H997" s="1291" t="n"/>
      <c r="I997" s="1292">
        <f>IFERROR(INDEX('Price Change - non Flash'!C:C,MATCH('Included-Excluded EANs- Members'!H997,'Price Change - non Flash'!B:B,0)),"")</f>
        <v/>
      </c>
      <c r="J997" s="1292">
        <f>IFERROR(INDEX('Price Change - non Flash'!D:D,MATCH('Included-Excluded EANs- Members'!H997,'Price Change - non Flash'!B:B,0)),"")</f>
        <v/>
      </c>
      <c r="K997" s="1292">
        <f>IFERROR(INDEX('Price Change - non Flash'!E:E,MATCH('Included-Excluded EANs- Members'!H997,'Price Change - non Flash'!B:B,0)),"")</f>
        <v/>
      </c>
    </row>
    <row r="998" ht="15.6" customHeight="1" s="1659">
      <c r="G998" s="1290" t="n"/>
      <c r="H998" s="1291" t="n"/>
      <c r="I998" s="1292">
        <f>IFERROR(INDEX('Price Change - non Flash'!C:C,MATCH('Included-Excluded EANs- Members'!H998,'Price Change - non Flash'!B:B,0)),"")</f>
        <v/>
      </c>
      <c r="J998" s="1292">
        <f>IFERROR(INDEX('Price Change - non Flash'!D:D,MATCH('Included-Excluded EANs- Members'!H998,'Price Change - non Flash'!B:B,0)),"")</f>
        <v/>
      </c>
      <c r="K998" s="1292">
        <f>IFERROR(INDEX('Price Change - non Flash'!E:E,MATCH('Included-Excluded EANs- Members'!H998,'Price Change - non Flash'!B:B,0)),"")</f>
        <v/>
      </c>
    </row>
    <row r="999" ht="15.6" customHeight="1" s="1659">
      <c r="G999" s="1290" t="n"/>
      <c r="H999" s="1291" t="n"/>
      <c r="I999" s="1292">
        <f>IFERROR(INDEX('Price Change - non Flash'!C:C,MATCH('Included-Excluded EANs- Members'!H999,'Price Change - non Flash'!B:B,0)),"")</f>
        <v/>
      </c>
      <c r="J999" s="1292">
        <f>IFERROR(INDEX('Price Change - non Flash'!D:D,MATCH('Included-Excluded EANs- Members'!H999,'Price Change - non Flash'!B:B,0)),"")</f>
        <v/>
      </c>
      <c r="K999" s="1292">
        <f>IFERROR(INDEX('Price Change - non Flash'!E:E,MATCH('Included-Excluded EANs- Members'!H999,'Price Change - non Flash'!B:B,0)),"")</f>
        <v/>
      </c>
    </row>
    <row r="1000" ht="15.6" customHeight="1" s="1659">
      <c r="G1000" s="1290" t="n"/>
      <c r="H1000" s="1291" t="n"/>
      <c r="I1000" s="1292">
        <f>IFERROR(INDEX('Price Change - non Flash'!C:C,MATCH('Included-Excluded EANs- Members'!H1000,'Price Change - non Flash'!B:B,0)),"")</f>
        <v/>
      </c>
      <c r="J1000" s="1292">
        <f>IFERROR(INDEX('Price Change - non Flash'!D:D,MATCH('Included-Excluded EANs- Members'!H1000,'Price Change - non Flash'!B:B,0)),"")</f>
        <v/>
      </c>
      <c r="K1000" s="1292">
        <f>IFERROR(INDEX('Price Change - non Flash'!E:E,MATCH('Included-Excluded EANs- Members'!H1000,'Price Change - non Flash'!B:B,0)),"")</f>
        <v/>
      </c>
    </row>
    <row r="1001" ht="15.6" customHeight="1" s="1659">
      <c r="G1001" s="1290" t="n"/>
      <c r="H1001" s="1291" t="n"/>
      <c r="I1001" s="1292">
        <f>IFERROR(INDEX('Price Change - non Flash'!C:C,MATCH('Included-Excluded EANs- Members'!H1001,'Price Change - non Flash'!B:B,0)),"")</f>
        <v/>
      </c>
      <c r="J1001" s="1292">
        <f>IFERROR(INDEX('Price Change - non Flash'!D:D,MATCH('Included-Excluded EANs- Members'!H1001,'Price Change - non Flash'!B:B,0)),"")</f>
        <v/>
      </c>
      <c r="K1001" s="1292">
        <f>IFERROR(INDEX('Price Change - non Flash'!E:E,MATCH('Included-Excluded EANs- Members'!H1001,'Price Change - non Flash'!B:B,0)),"")</f>
        <v/>
      </c>
    </row>
  </sheetData>
  <mergeCells count="2">
    <mergeCell ref="G1:J2"/>
    <mergeCell ref="B1:D2"/>
  </mergeCells>
  <conditionalFormatting sqref="A1:A49">
    <cfRule type="containsText" priority="1" operator="containsText" dxfId="30" text="fail">
      <formula>NOT(ISERROR(SEARCH("fail",A1)))</formula>
    </cfRule>
    <cfRule type="containsText" priority="2" operator="containsText" dxfId="29" text="pass">
      <formula>NOT(ISERROR(SEARCH("pass",A1)))</formula>
    </cfRule>
  </conditionalFormatting>
  <dataValidations count="1">
    <dataValidation sqref="C7:D201" showDropDown="0" showInputMessage="1" showErrorMessage="1" allowBlank="1" type="list">
      <formula1>$G$7:$G$254</formula1>
    </dataValidation>
  </dataValidations>
  <pageMargins left="0.7" right="0.7" top="0.75" bottom="0.75" header="0.3" footer="0.3"/>
</worksheet>
</file>

<file path=xl/worksheets/sheet21.xml><?xml version="1.0" encoding="utf-8"?>
<worksheet xmlns="http://schemas.openxmlformats.org/spreadsheetml/2006/main">
  <sheetPr codeName="Sheet12">
    <tabColor theme="5" tint="0.7999816888943144"/>
    <outlinePr summaryBelow="1" summaryRight="1"/>
    <pageSetUpPr/>
  </sheetPr>
  <dimension ref="A1:K995"/>
  <sheetViews>
    <sheetView zoomScale="55" zoomScaleNormal="55" workbookViewId="0">
      <selection activeCell="K14" sqref="K14"/>
    </sheetView>
  </sheetViews>
  <sheetFormatPr baseColWidth="8" defaultColWidth="12.5" defaultRowHeight="15" customHeight="1"/>
  <cols>
    <col width="21" customWidth="1" style="1659" min="1" max="1"/>
    <col width="12" customWidth="1" style="1659" min="2" max="2"/>
    <col width="11" customWidth="1" style="1659" min="3" max="3"/>
    <col width="9.296875" customWidth="1" style="1659" min="4" max="4"/>
    <col width="11" customWidth="1" style="1659" min="5" max="6"/>
    <col width="15.5" customWidth="1" style="1659" min="7" max="7"/>
    <col width="29" customWidth="1" style="1659" min="8" max="9"/>
    <col width="20" customWidth="1" style="1659" min="10" max="10"/>
    <col width="11.796875" customWidth="1" style="1659" min="11" max="11"/>
  </cols>
  <sheetData>
    <row r="1" ht="14.25" customHeight="1" s="1659">
      <c r="A1" s="2068" t="inlineStr">
        <is>
          <t>Type of Input require</t>
        </is>
      </c>
      <c r="B1" s="1" t="inlineStr">
        <is>
          <t>*Mandatory</t>
        </is>
      </c>
      <c r="F1" s="1501" t="inlineStr">
        <is>
          <t>Changes done as per feedback</t>
        </is>
      </c>
      <c r="H1" s="412" t="n"/>
      <c r="I1" s="215" t="n"/>
      <c r="J1" s="14" t="n"/>
    </row>
    <row r="2" ht="14.25" customHeight="1" s="1659">
      <c r="A2" s="1918" t="n"/>
      <c r="B2" s="5" t="inlineStr">
        <is>
          <t>Optional</t>
        </is>
      </c>
      <c r="H2" s="412" t="n"/>
      <c r="I2" s="215" t="n"/>
      <c r="J2" s="14" t="n"/>
    </row>
    <row r="3" ht="14.25" customHeight="1" s="1659">
      <c r="A3" s="1919" t="n"/>
      <c r="B3" s="6" t="inlineStr">
        <is>
          <t>Dropdown</t>
        </is>
      </c>
      <c r="H3" s="412" t="n"/>
      <c r="I3" s="215" t="n"/>
      <c r="J3" s="14" t="n"/>
    </row>
    <row r="4" ht="14.25" customHeight="1" s="1659">
      <c r="A4" s="11" t="inlineStr">
        <is>
          <t>*Please take note that all promotion setup will be created according to the fill up information e.g. date, mechanics, capped, etc</t>
        </is>
      </c>
      <c r="H4" s="413" t="inlineStr">
        <is>
          <t>change to &gt;&gt;&gt;</t>
        </is>
      </c>
      <c r="I4" s="216" t="n"/>
      <c r="J4" s="14" t="n"/>
    </row>
    <row r="5" ht="26.55" customHeight="1" s="1659">
      <c r="H5" s="220" t="n"/>
      <c r="I5" s="220" t="n"/>
      <c r="J5" s="14" t="n"/>
    </row>
    <row r="6" ht="19.05" customHeight="1" s="1659">
      <c r="A6" s="1658" t="n"/>
      <c r="B6" s="1658" t="n"/>
      <c r="C6" s="1658" t="n"/>
      <c r="D6" s="1658" t="n"/>
      <c r="E6" s="1658" t="n"/>
      <c r="F6" s="1658" t="n"/>
      <c r="G6" s="1658" t="n"/>
      <c r="H6" s="1658" t="n"/>
      <c r="I6" s="221" t="n"/>
      <c r="J6" s="1663" t="n"/>
      <c r="K6" s="1663" t="n"/>
    </row>
    <row r="7" ht="14.25" customHeight="1" s="1659">
      <c r="B7" s="2069" t="inlineStr">
        <is>
          <t>PROMOTION &gt;&gt;</t>
        </is>
      </c>
      <c r="H7" s="1660" t="inlineStr">
        <is>
          <t>Flexi Combo / Add-On Deals (GWP) / Tiering promo</t>
        </is>
      </c>
      <c r="I7" s="1906" t="n"/>
      <c r="J7" s="1906" t="n"/>
      <c r="K7" s="1906" t="n"/>
    </row>
    <row r="8" ht="32.25" customHeight="1" s="1659">
      <c r="A8" s="221" t="inlineStr">
        <is>
          <t>Campaign Name / Type*</t>
        </is>
      </c>
      <c r="B8" s="34" t="inlineStr">
        <is>
          <t>Start Date*</t>
        </is>
      </c>
      <c r="C8" s="34" t="inlineStr">
        <is>
          <t>End Date*</t>
        </is>
      </c>
      <c r="D8" s="34" t="inlineStr">
        <is>
          <t>Start Time</t>
        </is>
      </c>
      <c r="E8" s="34" t="inlineStr">
        <is>
          <t>End Time</t>
        </is>
      </c>
      <c r="F8" s="34" t="inlineStr">
        <is>
          <t>Live Date</t>
        </is>
      </c>
      <c r="G8" s="212" t="n"/>
      <c r="H8" s="35" t="inlineStr">
        <is>
          <t>Lazada SKU ID*</t>
        </is>
      </c>
      <c r="I8" s="35" t="inlineStr">
        <is>
          <t>Price</t>
        </is>
      </c>
      <c r="J8" s="35" t="inlineStr">
        <is>
          <t>Price / Percentage discount offer on sub-products</t>
        </is>
      </c>
      <c r="K8" s="35" t="inlineStr">
        <is>
          <t>Order Limit*</t>
        </is>
      </c>
    </row>
    <row r="9" ht="48" customHeight="1" s="1659">
      <c r="B9" s="36" t="inlineStr">
        <is>
          <t>Format for date: (dd-mmm-yy)</t>
        </is>
      </c>
      <c r="C9" s="36" t="inlineStr">
        <is>
          <t>Format for date: (dd-mmm-yy)</t>
        </is>
      </c>
      <c r="D9" s="37" t="inlineStr">
        <is>
          <t>Format for time: 00.00am/pm</t>
        </is>
      </c>
      <c r="E9" s="37" t="inlineStr">
        <is>
          <t>Format for time: 00.00am/pm</t>
        </is>
      </c>
      <c r="F9" s="37" t="inlineStr">
        <is>
          <t>Format for date:  (dd-mmm-yy)</t>
        </is>
      </c>
      <c r="G9" s="38" t="inlineStr">
        <is>
          <t>Main vs Sub-Product</t>
        </is>
      </c>
      <c r="H9" s="36" t="inlineStr">
        <is>
          <t>Please input *Storewide* or for selected SKUs, please input list of *SKUs ID*</t>
        </is>
      </c>
      <c r="I9" s="36" t="n"/>
      <c r="J9" s="36" t="inlineStr">
        <is>
          <t>Actual discount/price offered for the sub-produts</t>
        </is>
      </c>
      <c r="K9" s="36" t="inlineStr">
        <is>
          <t>Input total of flexi combo orders</t>
        </is>
      </c>
    </row>
    <row r="10" hidden="1" ht="14.25" customHeight="1" s="1659">
      <c r="B10" s="39" t="inlineStr">
        <is>
          <t>Enter a date</t>
        </is>
      </c>
      <c r="C10" s="39" t="inlineStr">
        <is>
          <t>Enter a date</t>
        </is>
      </c>
      <c r="D10" s="40" t="inlineStr">
        <is>
          <t>Enter a time</t>
        </is>
      </c>
      <c r="E10" s="40" t="inlineStr">
        <is>
          <t>Enter a time</t>
        </is>
      </c>
      <c r="F10" s="40" t="inlineStr">
        <is>
          <t>Enter a date</t>
        </is>
      </c>
      <c r="G10" s="41" t="n"/>
      <c r="H10" s="42" t="inlineStr">
        <is>
          <t>Enter a text/number</t>
        </is>
      </c>
      <c r="I10" s="42" t="n"/>
      <c r="J10" s="42" t="n"/>
      <c r="K10" s="42" t="inlineStr">
        <is>
          <t>Enter a number</t>
        </is>
      </c>
    </row>
    <row r="11" hidden="1" ht="14.25" customHeight="1" s="1659">
      <c r="B11" s="43" t="inlineStr">
        <is>
          <t>Mandatory attribute</t>
        </is>
      </c>
      <c r="C11" s="43" t="inlineStr">
        <is>
          <t>Mandatory attribute</t>
        </is>
      </c>
      <c r="D11" s="44" t="inlineStr">
        <is>
          <t>Mandatory attribute</t>
        </is>
      </c>
      <c r="E11" s="44" t="inlineStr">
        <is>
          <t>Mandatory attribute</t>
        </is>
      </c>
      <c r="F11" s="44" t="inlineStr">
        <is>
          <t>Mandatory attribute</t>
        </is>
      </c>
      <c r="G11" s="45" t="n"/>
      <c r="H11" s="43" t="inlineStr">
        <is>
          <t>Mandatory attribute</t>
        </is>
      </c>
      <c r="I11" s="43" t="n"/>
      <c r="J11" s="43" t="n"/>
      <c r="K11" s="43" t="inlineStr">
        <is>
          <t>Mandatory attribute</t>
        </is>
      </c>
    </row>
    <row r="12" ht="14.25" customHeight="1" s="1659">
      <c r="A12" s="46" t="inlineStr">
        <is>
          <t>March BAU</t>
        </is>
      </c>
      <c r="B12" s="47" t="n">
        <v>44986</v>
      </c>
      <c r="C12" s="47" t="n">
        <v>45016</v>
      </c>
      <c r="D12" s="414" t="inlineStr">
        <is>
          <t>12.00am</t>
        </is>
      </c>
      <c r="E12" s="414" t="inlineStr">
        <is>
          <t>11.59pm</t>
        </is>
      </c>
      <c r="F12" s="415" t="n">
        <v>44984</v>
      </c>
      <c r="G12" s="213" t="inlineStr">
        <is>
          <t>Main Product</t>
        </is>
      </c>
      <c r="H12" s="416" t="inlineStr">
        <is>
          <t>SKU ID</t>
        </is>
      </c>
      <c r="I12" s="219" t="n"/>
      <c r="J12" s="416" t="inlineStr">
        <is>
          <t>Price / Percentage discount</t>
        </is>
      </c>
      <c r="K12" s="46" t="n">
        <v>3000</v>
      </c>
    </row>
    <row r="13" ht="14.25" customHeight="1" s="1659">
      <c r="A13" s="46" t="inlineStr">
        <is>
          <t>Lazada Birthday</t>
        </is>
      </c>
      <c r="B13" s="47" t="n">
        <v>44988</v>
      </c>
      <c r="C13" s="47" t="n">
        <v>44988</v>
      </c>
      <c r="D13" s="414" t="inlineStr">
        <is>
          <t>12.00am</t>
        </is>
      </c>
      <c r="E13" s="414" t="inlineStr">
        <is>
          <t>2.00am</t>
        </is>
      </c>
      <c r="F13" s="415" t="n">
        <v>44984</v>
      </c>
      <c r="G13" s="213" t="inlineStr">
        <is>
          <t>Sub-Product</t>
        </is>
      </c>
      <c r="H13" s="416" t="inlineStr">
        <is>
          <t>SKU ID</t>
        </is>
      </c>
      <c r="I13" s="219" t="n"/>
      <c r="J13" s="46" t="n"/>
      <c r="K13" s="46" t="n">
        <v>3000</v>
      </c>
    </row>
    <row r="14" ht="14.25" customHeight="1" s="1659">
      <c r="A14" s="46" t="inlineStr">
        <is>
          <t>Shopee 3.3 Teasing</t>
        </is>
      </c>
      <c r="B14" s="47" t="n">
        <v>44986</v>
      </c>
      <c r="C14" s="47" t="n">
        <v>44987</v>
      </c>
      <c r="D14" s="414" t="inlineStr">
        <is>
          <t>12.00am</t>
        </is>
      </c>
      <c r="E14" s="414" t="inlineStr">
        <is>
          <t>11.59pm</t>
        </is>
      </c>
      <c r="F14" s="415" t="n">
        <v>44986</v>
      </c>
      <c r="G14" s="213" t="inlineStr">
        <is>
          <t>Sub-Product</t>
        </is>
      </c>
      <c r="H14" s="416" t="inlineStr">
        <is>
          <t>SKU ID</t>
        </is>
      </c>
      <c r="I14" s="219" t="n"/>
      <c r="J14" s="46" t="n"/>
      <c r="K14" s="46" t="n">
        <v>3000</v>
      </c>
    </row>
    <row r="15" ht="14.25" customHeight="1" s="1659">
      <c r="A15" s="46" t="inlineStr">
        <is>
          <t>Shopee 3.3</t>
        </is>
      </c>
      <c r="B15" s="47" t="n">
        <v>44988</v>
      </c>
      <c r="C15" s="47" t="n">
        <v>44988</v>
      </c>
      <c r="D15" s="414" t="inlineStr">
        <is>
          <t>12.00am</t>
        </is>
      </c>
      <c r="E15" s="414" t="inlineStr">
        <is>
          <t>2.00am</t>
        </is>
      </c>
      <c r="F15" s="415" t="n">
        <v>44988</v>
      </c>
      <c r="G15" s="213" t="inlineStr">
        <is>
          <t>Sub-Product</t>
        </is>
      </c>
      <c r="H15" s="416" t="inlineStr">
        <is>
          <t>SKU ID</t>
        </is>
      </c>
      <c r="I15" s="219" t="n"/>
      <c r="J15" s="46" t="n"/>
      <c r="K15" s="46" t="n">
        <v>10000</v>
      </c>
    </row>
    <row r="16" ht="93" customHeight="1" s="1659">
      <c r="B16" s="48" t="n"/>
      <c r="C16" s="48" t="n"/>
      <c r="D16" s="46" t="n"/>
      <c r="G16" s="1462" t="n"/>
      <c r="H16" s="217" t="n"/>
      <c r="I16" s="217" t="n"/>
      <c r="J16" s="217" t="n"/>
    </row>
    <row r="17" ht="14.25" customHeight="1" s="1659">
      <c r="G17" s="1462" t="n"/>
      <c r="H17" s="417" t="n"/>
      <c r="I17" s="218" t="n"/>
      <c r="J17" s="49" t="n"/>
    </row>
    <row r="18" ht="14.25" customHeight="1" s="1659">
      <c r="G18" s="1462" t="n"/>
      <c r="H18" s="417" t="n"/>
      <c r="I18" s="218" t="n"/>
      <c r="J18" s="49" t="n"/>
    </row>
    <row r="19" ht="14.25" customHeight="1" s="1659">
      <c r="G19" s="1462" t="n"/>
      <c r="H19" s="412" t="n"/>
      <c r="I19" s="215" t="n"/>
      <c r="J19" s="14" t="n"/>
    </row>
    <row r="20" ht="14.25" customHeight="1" s="1659">
      <c r="G20" s="1462" t="n"/>
      <c r="H20" s="412" t="n"/>
      <c r="I20" s="215" t="n"/>
      <c r="J20" s="14" t="n"/>
    </row>
    <row r="21" ht="14.25" customHeight="1" s="1659">
      <c r="G21" s="1462" t="n"/>
      <c r="H21" s="412" t="n"/>
      <c r="I21" s="215" t="n"/>
      <c r="J21" s="14" t="n"/>
    </row>
    <row r="22" ht="14.25" customHeight="1" s="1659">
      <c r="G22" s="1462" t="n"/>
      <c r="H22" s="412" t="n"/>
      <c r="I22" s="215" t="n"/>
      <c r="J22" s="14" t="n"/>
    </row>
    <row r="23" ht="14.25" customHeight="1" s="1659">
      <c r="H23" s="412" t="n"/>
      <c r="I23" s="215" t="n"/>
      <c r="J23" s="14" t="n"/>
    </row>
    <row r="24" ht="14.25" customHeight="1" s="1659">
      <c r="H24" s="412" t="n"/>
      <c r="I24" s="215" t="n"/>
      <c r="J24" s="14" t="n"/>
    </row>
    <row r="25" ht="14.25" customHeight="1" s="1659">
      <c r="H25" s="412" t="n"/>
      <c r="I25" s="215" t="n"/>
      <c r="J25" s="14" t="n"/>
    </row>
    <row r="26" ht="14.25" customHeight="1" s="1659">
      <c r="H26" s="412" t="n"/>
      <c r="I26" s="215" t="n"/>
      <c r="J26" s="14" t="n"/>
    </row>
    <row r="27" ht="14.25" customHeight="1" s="1659">
      <c r="H27" s="412" t="n"/>
      <c r="I27" s="215" t="n"/>
      <c r="J27" s="14" t="n"/>
    </row>
    <row r="28" ht="14.25" customHeight="1" s="1659">
      <c r="H28" s="412" t="n"/>
      <c r="I28" s="215" t="n"/>
      <c r="J28" s="14" t="n"/>
    </row>
    <row r="29" ht="14.25" customHeight="1" s="1659">
      <c r="H29" s="412" t="n"/>
      <c r="I29" s="215" t="n"/>
      <c r="J29" s="14" t="n"/>
    </row>
    <row r="30" ht="14.25" customHeight="1" s="1659">
      <c r="H30" s="412" t="n"/>
      <c r="I30" s="215" t="n"/>
      <c r="J30" s="14" t="n"/>
    </row>
    <row r="31" ht="14.25" customHeight="1" s="1659">
      <c r="H31" s="412" t="n"/>
      <c r="I31" s="215" t="n"/>
      <c r="J31" s="14" t="n"/>
    </row>
    <row r="32" ht="14.25" customHeight="1" s="1659">
      <c r="H32" s="412" t="n"/>
      <c r="I32" s="215" t="n"/>
      <c r="J32" s="14" t="n"/>
    </row>
    <row r="33" ht="14.25" customHeight="1" s="1659">
      <c r="H33" s="412" t="n"/>
      <c r="I33" s="215" t="n"/>
      <c r="J33" s="14" t="n"/>
    </row>
    <row r="34" ht="14.25" customHeight="1" s="1659">
      <c r="H34" s="412" t="n"/>
      <c r="I34" s="215" t="n"/>
      <c r="J34" s="14" t="n"/>
    </row>
    <row r="35" ht="14.25" customHeight="1" s="1659">
      <c r="H35" s="412" t="n"/>
      <c r="I35" s="215" t="n"/>
      <c r="J35" s="14" t="n"/>
    </row>
    <row r="36" ht="14.25" customHeight="1" s="1659">
      <c r="H36" s="412" t="n"/>
      <c r="I36" s="215" t="n"/>
      <c r="J36" s="14" t="n"/>
    </row>
    <row r="37" ht="14.25" customHeight="1" s="1659">
      <c r="H37" s="412" t="n"/>
      <c r="I37" s="215" t="n"/>
      <c r="J37" s="14" t="n"/>
    </row>
    <row r="38" ht="14.25" customHeight="1" s="1659">
      <c r="H38" s="412" t="n"/>
      <c r="I38" s="215" t="n"/>
      <c r="J38" s="14" t="n"/>
    </row>
    <row r="39" ht="14.25" customHeight="1" s="1659">
      <c r="H39" s="412" t="n"/>
      <c r="I39" s="215" t="n"/>
      <c r="J39" s="14" t="n"/>
    </row>
    <row r="40" ht="14.25" customHeight="1" s="1659">
      <c r="H40" s="412" t="n"/>
      <c r="I40" s="215" t="n"/>
      <c r="J40" s="14" t="n"/>
    </row>
    <row r="41" ht="14.25" customHeight="1" s="1659">
      <c r="H41" s="412" t="n"/>
      <c r="I41" s="215" t="n"/>
      <c r="J41" s="14" t="n"/>
    </row>
    <row r="42" ht="14.25" customHeight="1" s="1659">
      <c r="H42" s="412" t="n"/>
      <c r="I42" s="215" t="n"/>
      <c r="J42" s="14" t="n"/>
    </row>
    <row r="43" ht="14.25" customHeight="1" s="1659">
      <c r="H43" s="412" t="n"/>
      <c r="I43" s="215" t="n"/>
      <c r="J43" s="14" t="n"/>
    </row>
    <row r="44" ht="14.25" customHeight="1" s="1659">
      <c r="H44" s="412" t="n"/>
      <c r="I44" s="215" t="n"/>
      <c r="J44" s="14" t="n"/>
    </row>
    <row r="45" ht="14.25" customHeight="1" s="1659">
      <c r="H45" s="412" t="n"/>
      <c r="I45" s="215" t="n"/>
      <c r="J45" s="14" t="n"/>
    </row>
    <row r="46" ht="14.25" customHeight="1" s="1659">
      <c r="H46" s="412" t="n"/>
      <c r="I46" s="215" t="n"/>
      <c r="J46" s="14" t="n"/>
    </row>
    <row r="47" ht="14.25" customHeight="1" s="1659">
      <c r="H47" s="412" t="n"/>
      <c r="I47" s="215" t="n"/>
      <c r="J47" s="14" t="n"/>
    </row>
    <row r="48" ht="14.25" customHeight="1" s="1659">
      <c r="H48" s="412" t="n"/>
      <c r="I48" s="215" t="n"/>
      <c r="J48" s="14" t="n"/>
    </row>
    <row r="49" ht="14.25" customHeight="1" s="1659">
      <c r="H49" s="412" t="n"/>
      <c r="I49" s="215" t="n"/>
      <c r="J49" s="14" t="n"/>
    </row>
    <row r="50" ht="14.25" customHeight="1" s="1659">
      <c r="H50" s="412" t="n"/>
      <c r="I50" s="215" t="n"/>
      <c r="J50" s="14" t="n"/>
    </row>
    <row r="51" ht="14.25" customHeight="1" s="1659">
      <c r="H51" s="412" t="n"/>
      <c r="I51" s="215" t="n"/>
      <c r="J51" s="14" t="n"/>
    </row>
    <row r="52" ht="14.25" customHeight="1" s="1659">
      <c r="H52" s="412" t="n"/>
      <c r="I52" s="215" t="n"/>
      <c r="J52" s="14" t="n"/>
    </row>
    <row r="53" ht="14.25" customHeight="1" s="1659">
      <c r="H53" s="412" t="n"/>
      <c r="I53" s="215" t="n"/>
      <c r="J53" s="14" t="n"/>
    </row>
    <row r="54" ht="14.25" customHeight="1" s="1659">
      <c r="H54" s="412" t="n"/>
      <c r="I54" s="215" t="n"/>
      <c r="J54" s="14" t="n"/>
    </row>
    <row r="55" ht="14.25" customHeight="1" s="1659">
      <c r="H55" s="412" t="n"/>
      <c r="I55" s="215" t="n"/>
      <c r="J55" s="14" t="n"/>
    </row>
    <row r="56" ht="14.25" customHeight="1" s="1659">
      <c r="H56" s="412" t="n"/>
      <c r="I56" s="215" t="n"/>
      <c r="J56" s="14" t="n"/>
    </row>
    <row r="57" ht="14.25" customHeight="1" s="1659">
      <c r="H57" s="412" t="n"/>
      <c r="I57" s="215" t="n"/>
      <c r="J57" s="14" t="n"/>
    </row>
    <row r="58" ht="14.25" customHeight="1" s="1659">
      <c r="H58" s="412" t="n"/>
      <c r="I58" s="215" t="n"/>
      <c r="J58" s="14" t="n"/>
    </row>
    <row r="59" ht="14.25" customHeight="1" s="1659">
      <c r="H59" s="412" t="n"/>
      <c r="I59" s="215" t="n"/>
      <c r="J59" s="14" t="n"/>
    </row>
    <row r="60" ht="14.25" customHeight="1" s="1659">
      <c r="H60" s="412" t="n"/>
      <c r="I60" s="215" t="n"/>
      <c r="J60" s="14" t="n"/>
    </row>
    <row r="61" ht="14.25" customHeight="1" s="1659">
      <c r="H61" s="412" t="n"/>
      <c r="I61" s="215" t="n"/>
      <c r="J61" s="14" t="n"/>
    </row>
    <row r="62" ht="14.25" customHeight="1" s="1659">
      <c r="H62" s="412" t="n"/>
      <c r="I62" s="215" t="n"/>
      <c r="J62" s="14" t="n"/>
    </row>
    <row r="63" ht="14.25" customHeight="1" s="1659">
      <c r="H63" s="412" t="n"/>
      <c r="I63" s="215" t="n"/>
      <c r="J63" s="14" t="n"/>
    </row>
    <row r="64" ht="14.25" customHeight="1" s="1659">
      <c r="H64" s="412" t="n"/>
      <c r="I64" s="215" t="n"/>
      <c r="J64" s="14" t="n"/>
    </row>
    <row r="65" ht="14.25" customHeight="1" s="1659">
      <c r="H65" s="412" t="n"/>
      <c r="I65" s="215" t="n"/>
      <c r="J65" s="14" t="n"/>
    </row>
    <row r="66" ht="14.25" customHeight="1" s="1659">
      <c r="H66" s="412" t="n"/>
      <c r="I66" s="215" t="n"/>
      <c r="J66" s="14" t="n"/>
    </row>
    <row r="67" ht="14.25" customHeight="1" s="1659">
      <c r="H67" s="412" t="n"/>
      <c r="I67" s="215" t="n"/>
      <c r="J67" s="14" t="n"/>
    </row>
    <row r="68" ht="14.25" customHeight="1" s="1659">
      <c r="H68" s="412" t="n"/>
      <c r="I68" s="215" t="n"/>
      <c r="J68" s="14" t="n"/>
    </row>
    <row r="69" ht="14.25" customHeight="1" s="1659">
      <c r="H69" s="412" t="n"/>
      <c r="I69" s="215" t="n"/>
      <c r="J69" s="14" t="n"/>
    </row>
    <row r="70" ht="14.25" customHeight="1" s="1659">
      <c r="H70" s="412" t="n"/>
      <c r="I70" s="215" t="n"/>
      <c r="J70" s="14" t="n"/>
    </row>
    <row r="71" ht="14.25" customHeight="1" s="1659">
      <c r="H71" s="412" t="n"/>
      <c r="I71" s="215" t="n"/>
      <c r="J71" s="14" t="n"/>
    </row>
    <row r="72" ht="14.25" customHeight="1" s="1659">
      <c r="H72" s="412" t="n"/>
      <c r="I72" s="215" t="n"/>
      <c r="J72" s="14" t="n"/>
    </row>
    <row r="73" ht="14.25" customHeight="1" s="1659">
      <c r="H73" s="412" t="n"/>
      <c r="I73" s="215" t="n"/>
      <c r="J73" s="14" t="n"/>
    </row>
    <row r="74" ht="14.25" customHeight="1" s="1659">
      <c r="H74" s="412" t="n"/>
      <c r="I74" s="215" t="n"/>
      <c r="J74" s="14" t="n"/>
    </row>
    <row r="75" ht="14.25" customHeight="1" s="1659">
      <c r="H75" s="412" t="n"/>
      <c r="I75" s="215" t="n"/>
      <c r="J75" s="14" t="n"/>
    </row>
    <row r="76" ht="14.25" customHeight="1" s="1659">
      <c r="H76" s="412" t="n"/>
      <c r="I76" s="215" t="n"/>
      <c r="J76" s="14" t="n"/>
    </row>
    <row r="77" ht="14.25" customHeight="1" s="1659">
      <c r="H77" s="412" t="n"/>
      <c r="I77" s="215" t="n"/>
      <c r="J77" s="14" t="n"/>
    </row>
    <row r="78" ht="14.25" customHeight="1" s="1659">
      <c r="H78" s="412" t="n"/>
      <c r="I78" s="215" t="n"/>
      <c r="J78" s="14" t="n"/>
    </row>
    <row r="79" ht="14.25" customHeight="1" s="1659">
      <c r="H79" s="412" t="n"/>
      <c r="I79" s="215" t="n"/>
      <c r="J79" s="14" t="n"/>
    </row>
    <row r="80" ht="14.25" customHeight="1" s="1659">
      <c r="H80" s="412" t="n"/>
      <c r="I80" s="215" t="n"/>
      <c r="J80" s="14" t="n"/>
    </row>
    <row r="81" ht="14.25" customHeight="1" s="1659">
      <c r="H81" s="412" t="n"/>
      <c r="I81" s="215" t="n"/>
      <c r="J81" s="14" t="n"/>
    </row>
    <row r="82" ht="14.25" customHeight="1" s="1659">
      <c r="H82" s="412" t="n"/>
      <c r="I82" s="215" t="n"/>
      <c r="J82" s="14" t="n"/>
    </row>
    <row r="83" ht="14.25" customHeight="1" s="1659">
      <c r="H83" s="412" t="n"/>
      <c r="I83" s="215" t="n"/>
      <c r="J83" s="14" t="n"/>
    </row>
    <row r="84" ht="14.25" customHeight="1" s="1659">
      <c r="H84" s="412" t="n"/>
      <c r="I84" s="215" t="n"/>
      <c r="J84" s="14" t="n"/>
    </row>
    <row r="85" ht="14.25" customHeight="1" s="1659">
      <c r="H85" s="412" t="n"/>
      <c r="I85" s="215" t="n"/>
      <c r="J85" s="14" t="n"/>
    </row>
    <row r="86" ht="14.25" customHeight="1" s="1659">
      <c r="H86" s="412" t="n"/>
      <c r="I86" s="215" t="n"/>
      <c r="J86" s="14" t="n"/>
    </row>
    <row r="87" ht="14.25" customHeight="1" s="1659">
      <c r="H87" s="412" t="n"/>
      <c r="I87" s="215" t="n"/>
      <c r="J87" s="14" t="n"/>
    </row>
    <row r="88" ht="14.25" customHeight="1" s="1659">
      <c r="H88" s="412" t="n"/>
      <c r="I88" s="215" t="n"/>
      <c r="J88" s="14" t="n"/>
    </row>
    <row r="89" ht="14.25" customHeight="1" s="1659">
      <c r="H89" s="412" t="n"/>
      <c r="I89" s="215" t="n"/>
      <c r="J89" s="14" t="n"/>
    </row>
    <row r="90" ht="14.25" customHeight="1" s="1659">
      <c r="H90" s="412" t="n"/>
      <c r="I90" s="215" t="n"/>
      <c r="J90" s="14" t="n"/>
    </row>
    <row r="91" ht="14.25" customHeight="1" s="1659">
      <c r="H91" s="412" t="n"/>
      <c r="I91" s="215" t="n"/>
      <c r="J91" s="14" t="n"/>
    </row>
    <row r="92" ht="14.25" customHeight="1" s="1659">
      <c r="H92" s="412" t="n"/>
      <c r="I92" s="215" t="n"/>
      <c r="J92" s="14" t="n"/>
    </row>
    <row r="93" ht="14.25" customHeight="1" s="1659">
      <c r="H93" s="412" t="n"/>
      <c r="I93" s="215" t="n"/>
      <c r="J93" s="14" t="n"/>
    </row>
    <row r="94" ht="14.25" customHeight="1" s="1659">
      <c r="H94" s="412" t="n"/>
      <c r="I94" s="215" t="n"/>
      <c r="J94" s="14" t="n"/>
    </row>
    <row r="95" ht="14.25" customHeight="1" s="1659">
      <c r="H95" s="412" t="n"/>
      <c r="I95" s="215" t="n"/>
      <c r="J95" s="14" t="n"/>
    </row>
    <row r="96" ht="14.25" customHeight="1" s="1659">
      <c r="H96" s="412" t="n"/>
      <c r="I96" s="215" t="n"/>
      <c r="J96" s="14" t="n"/>
    </row>
    <row r="97" ht="14.25" customHeight="1" s="1659">
      <c r="H97" s="412" t="n"/>
      <c r="I97" s="215" t="n"/>
      <c r="J97" s="14" t="n"/>
    </row>
    <row r="98" ht="14.25" customHeight="1" s="1659">
      <c r="H98" s="412" t="n"/>
      <c r="I98" s="215" t="n"/>
      <c r="J98" s="14" t="n"/>
    </row>
    <row r="99" ht="14.25" customHeight="1" s="1659">
      <c r="H99" s="412" t="n"/>
      <c r="I99" s="215" t="n"/>
      <c r="J99" s="14" t="n"/>
    </row>
    <row r="100" ht="14.25" customHeight="1" s="1659">
      <c r="H100" s="412" t="n"/>
      <c r="I100" s="215" t="n"/>
      <c r="J100" s="14" t="n"/>
    </row>
    <row r="101" ht="14.25" customHeight="1" s="1659">
      <c r="H101" s="412" t="n"/>
      <c r="I101" s="215" t="n"/>
      <c r="J101" s="14" t="n"/>
    </row>
    <row r="102" ht="14.25" customHeight="1" s="1659">
      <c r="H102" s="412" t="n"/>
      <c r="I102" s="215" t="n"/>
      <c r="J102" s="14" t="n"/>
    </row>
    <row r="103" ht="14.25" customHeight="1" s="1659">
      <c r="H103" s="412" t="n"/>
      <c r="I103" s="215" t="n"/>
      <c r="J103" s="14" t="n"/>
    </row>
    <row r="104" ht="14.25" customHeight="1" s="1659">
      <c r="H104" s="412" t="n"/>
      <c r="I104" s="215" t="n"/>
      <c r="J104" s="14" t="n"/>
    </row>
    <row r="105" ht="14.25" customHeight="1" s="1659">
      <c r="H105" s="412" t="n"/>
      <c r="I105" s="215" t="n"/>
      <c r="J105" s="14" t="n"/>
    </row>
    <row r="106" ht="14.25" customHeight="1" s="1659">
      <c r="H106" s="412" t="n"/>
      <c r="I106" s="215" t="n"/>
      <c r="J106" s="14" t="n"/>
    </row>
    <row r="107" ht="14.25" customHeight="1" s="1659">
      <c r="H107" s="412" t="n"/>
      <c r="I107" s="215" t="n"/>
      <c r="J107" s="14" t="n"/>
    </row>
    <row r="108" ht="14.25" customHeight="1" s="1659">
      <c r="H108" s="412" t="n"/>
      <c r="I108" s="215" t="n"/>
      <c r="J108" s="14" t="n"/>
    </row>
    <row r="109" ht="14.25" customHeight="1" s="1659">
      <c r="H109" s="412" t="n"/>
      <c r="I109" s="215" t="n"/>
      <c r="J109" s="14" t="n"/>
    </row>
    <row r="110" ht="14.25" customHeight="1" s="1659">
      <c r="H110" s="412" t="n"/>
      <c r="I110" s="215" t="n"/>
      <c r="J110" s="14" t="n"/>
    </row>
    <row r="111" ht="14.25" customHeight="1" s="1659">
      <c r="H111" s="412" t="n"/>
      <c r="I111" s="215" t="n"/>
      <c r="J111" s="14" t="n"/>
    </row>
    <row r="112" ht="14.25" customHeight="1" s="1659">
      <c r="H112" s="412" t="n"/>
      <c r="I112" s="215" t="n"/>
      <c r="J112" s="14" t="n"/>
    </row>
    <row r="113" ht="14.25" customHeight="1" s="1659">
      <c r="H113" s="412" t="n"/>
      <c r="I113" s="215" t="n"/>
      <c r="J113" s="14" t="n"/>
    </row>
    <row r="114" ht="14.25" customHeight="1" s="1659">
      <c r="H114" s="412" t="n"/>
      <c r="I114" s="215" t="n"/>
      <c r="J114" s="14" t="n"/>
    </row>
    <row r="115" ht="14.25" customHeight="1" s="1659">
      <c r="H115" s="412" t="n"/>
      <c r="I115" s="215" t="n"/>
      <c r="J115" s="14" t="n"/>
    </row>
    <row r="116" ht="14.25" customHeight="1" s="1659">
      <c r="H116" s="412" t="n"/>
      <c r="I116" s="215" t="n"/>
      <c r="J116" s="14" t="n"/>
    </row>
    <row r="117" ht="14.25" customHeight="1" s="1659">
      <c r="H117" s="412" t="n"/>
      <c r="I117" s="215" t="n"/>
      <c r="J117" s="14" t="n"/>
    </row>
    <row r="118" ht="14.25" customHeight="1" s="1659">
      <c r="H118" s="412" t="n"/>
      <c r="I118" s="215" t="n"/>
      <c r="J118" s="14" t="n"/>
    </row>
    <row r="119" ht="14.25" customHeight="1" s="1659">
      <c r="H119" s="412" t="n"/>
      <c r="I119" s="215" t="n"/>
      <c r="J119" s="14" t="n"/>
    </row>
    <row r="120" ht="14.25" customHeight="1" s="1659">
      <c r="H120" s="412" t="n"/>
      <c r="I120" s="215" t="n"/>
      <c r="J120" s="14" t="n"/>
    </row>
    <row r="121" ht="14.25" customHeight="1" s="1659">
      <c r="H121" s="412" t="n"/>
      <c r="I121" s="215" t="n"/>
      <c r="J121" s="14" t="n"/>
    </row>
    <row r="122" ht="14.25" customHeight="1" s="1659">
      <c r="H122" s="412" t="n"/>
      <c r="I122" s="215" t="n"/>
      <c r="J122" s="14" t="n"/>
    </row>
    <row r="123" ht="14.25" customHeight="1" s="1659">
      <c r="H123" s="412" t="n"/>
      <c r="I123" s="215" t="n"/>
      <c r="J123" s="14" t="n"/>
    </row>
    <row r="124" ht="14.25" customHeight="1" s="1659">
      <c r="H124" s="412" t="n"/>
      <c r="I124" s="215" t="n"/>
      <c r="J124" s="14" t="n"/>
    </row>
    <row r="125" ht="14.25" customHeight="1" s="1659">
      <c r="H125" s="412" t="n"/>
      <c r="I125" s="215" t="n"/>
      <c r="J125" s="14" t="n"/>
    </row>
    <row r="126" ht="14.25" customHeight="1" s="1659">
      <c r="H126" s="412" t="n"/>
      <c r="I126" s="215" t="n"/>
      <c r="J126" s="14" t="n"/>
    </row>
    <row r="127" ht="14.25" customHeight="1" s="1659">
      <c r="H127" s="412" t="n"/>
      <c r="I127" s="215" t="n"/>
      <c r="J127" s="14" t="n"/>
    </row>
    <row r="128" ht="14.25" customHeight="1" s="1659">
      <c r="H128" s="412" t="n"/>
      <c r="I128" s="215" t="n"/>
      <c r="J128" s="14" t="n"/>
    </row>
    <row r="129" ht="14.25" customHeight="1" s="1659">
      <c r="H129" s="412" t="n"/>
      <c r="I129" s="215" t="n"/>
      <c r="J129" s="14" t="n"/>
    </row>
    <row r="130" ht="14.25" customHeight="1" s="1659">
      <c r="H130" s="412" t="n"/>
      <c r="I130" s="215" t="n"/>
      <c r="J130" s="14" t="n"/>
    </row>
    <row r="131" ht="14.25" customHeight="1" s="1659">
      <c r="H131" s="412" t="n"/>
      <c r="I131" s="215" t="n"/>
      <c r="J131" s="14" t="n"/>
    </row>
    <row r="132" ht="14.25" customHeight="1" s="1659">
      <c r="H132" s="412" t="n"/>
      <c r="I132" s="215" t="n"/>
      <c r="J132" s="14" t="n"/>
    </row>
    <row r="133" ht="14.25" customHeight="1" s="1659">
      <c r="H133" s="412" t="n"/>
      <c r="I133" s="215" t="n"/>
      <c r="J133" s="14" t="n"/>
    </row>
    <row r="134" ht="14.25" customHeight="1" s="1659">
      <c r="H134" s="412" t="n"/>
      <c r="I134" s="215" t="n"/>
      <c r="J134" s="14" t="n"/>
    </row>
    <row r="135" ht="14.25" customHeight="1" s="1659">
      <c r="H135" s="412" t="n"/>
      <c r="I135" s="215" t="n"/>
      <c r="J135" s="14" t="n"/>
    </row>
    <row r="136" ht="14.25" customHeight="1" s="1659">
      <c r="H136" s="412" t="n"/>
      <c r="I136" s="215" t="n"/>
      <c r="J136" s="14" t="n"/>
    </row>
    <row r="137" ht="14.25" customHeight="1" s="1659">
      <c r="H137" s="412" t="n"/>
      <c r="I137" s="215" t="n"/>
      <c r="J137" s="14" t="n"/>
    </row>
    <row r="138" ht="14.25" customHeight="1" s="1659">
      <c r="H138" s="412" t="n"/>
      <c r="I138" s="215" t="n"/>
      <c r="J138" s="14" t="n"/>
    </row>
    <row r="139" ht="14.25" customHeight="1" s="1659">
      <c r="H139" s="412" t="n"/>
      <c r="I139" s="215" t="n"/>
      <c r="J139" s="14" t="n"/>
    </row>
    <row r="140" ht="14.25" customHeight="1" s="1659">
      <c r="H140" s="412" t="n"/>
      <c r="I140" s="215" t="n"/>
      <c r="J140" s="14" t="n"/>
    </row>
    <row r="141" ht="14.25" customHeight="1" s="1659">
      <c r="H141" s="412" t="n"/>
      <c r="I141" s="215" t="n"/>
      <c r="J141" s="14" t="n"/>
    </row>
    <row r="142" ht="14.25" customHeight="1" s="1659">
      <c r="H142" s="412" t="n"/>
      <c r="I142" s="215" t="n"/>
      <c r="J142" s="14" t="n"/>
    </row>
    <row r="143" ht="14.25" customHeight="1" s="1659">
      <c r="H143" s="412" t="n"/>
      <c r="I143" s="215" t="n"/>
      <c r="J143" s="14" t="n"/>
    </row>
    <row r="144" ht="14.25" customHeight="1" s="1659">
      <c r="H144" s="412" t="n"/>
      <c r="I144" s="215" t="n"/>
      <c r="J144" s="14" t="n"/>
    </row>
    <row r="145" ht="14.25" customHeight="1" s="1659">
      <c r="H145" s="412" t="n"/>
      <c r="I145" s="215" t="n"/>
      <c r="J145" s="14" t="n"/>
    </row>
    <row r="146" ht="14.25" customHeight="1" s="1659">
      <c r="H146" s="412" t="n"/>
      <c r="I146" s="215" t="n"/>
      <c r="J146" s="14" t="n"/>
    </row>
    <row r="147" ht="14.25" customHeight="1" s="1659">
      <c r="H147" s="412" t="n"/>
      <c r="I147" s="215" t="n"/>
      <c r="J147" s="14" t="n"/>
    </row>
    <row r="148" ht="14.25" customHeight="1" s="1659">
      <c r="H148" s="412" t="n"/>
      <c r="I148" s="215" t="n"/>
      <c r="J148" s="14" t="n"/>
    </row>
    <row r="149" ht="14.25" customHeight="1" s="1659">
      <c r="H149" s="412" t="n"/>
      <c r="I149" s="215" t="n"/>
      <c r="J149" s="14" t="n"/>
    </row>
    <row r="150" ht="14.25" customHeight="1" s="1659">
      <c r="H150" s="412" t="n"/>
      <c r="I150" s="215" t="n"/>
      <c r="J150" s="14" t="n"/>
    </row>
    <row r="151" ht="14.25" customHeight="1" s="1659">
      <c r="H151" s="412" t="n"/>
      <c r="I151" s="215" t="n"/>
      <c r="J151" s="14" t="n"/>
    </row>
    <row r="152" ht="14.25" customHeight="1" s="1659">
      <c r="H152" s="412" t="n"/>
      <c r="I152" s="215" t="n"/>
      <c r="J152" s="14" t="n"/>
    </row>
    <row r="153" ht="14.25" customHeight="1" s="1659">
      <c r="H153" s="412" t="n"/>
      <c r="I153" s="215" t="n"/>
      <c r="J153" s="14" t="n"/>
    </row>
    <row r="154" ht="14.25" customHeight="1" s="1659">
      <c r="H154" s="412" t="n"/>
      <c r="I154" s="215" t="n"/>
      <c r="J154" s="14" t="n"/>
    </row>
    <row r="155" ht="14.25" customHeight="1" s="1659">
      <c r="H155" s="412" t="n"/>
      <c r="I155" s="215" t="n"/>
      <c r="J155" s="14" t="n"/>
    </row>
    <row r="156" ht="14.25" customHeight="1" s="1659">
      <c r="H156" s="412" t="n"/>
      <c r="I156" s="215" t="n"/>
      <c r="J156" s="14" t="n"/>
    </row>
    <row r="157" ht="14.25" customHeight="1" s="1659">
      <c r="H157" s="412" t="n"/>
      <c r="I157" s="215" t="n"/>
      <c r="J157" s="14" t="n"/>
    </row>
    <row r="158" ht="14.25" customHeight="1" s="1659">
      <c r="H158" s="412" t="n"/>
      <c r="I158" s="215" t="n"/>
      <c r="J158" s="14" t="n"/>
    </row>
    <row r="159" ht="14.25" customHeight="1" s="1659">
      <c r="H159" s="412" t="n"/>
      <c r="I159" s="215" t="n"/>
      <c r="J159" s="14" t="n"/>
    </row>
    <row r="160" ht="14.25" customHeight="1" s="1659">
      <c r="H160" s="412" t="n"/>
      <c r="I160" s="215" t="n"/>
      <c r="J160" s="14" t="n"/>
    </row>
    <row r="161" ht="14.25" customHeight="1" s="1659">
      <c r="H161" s="412" t="n"/>
      <c r="I161" s="215" t="n"/>
      <c r="J161" s="14" t="n"/>
    </row>
    <row r="162" ht="14.25" customHeight="1" s="1659">
      <c r="H162" s="412" t="n"/>
      <c r="I162" s="215" t="n"/>
      <c r="J162" s="14" t="n"/>
    </row>
    <row r="163" ht="14.25" customHeight="1" s="1659">
      <c r="H163" s="412" t="n"/>
      <c r="I163" s="215" t="n"/>
      <c r="J163" s="14" t="n"/>
    </row>
    <row r="164" ht="14.25" customHeight="1" s="1659">
      <c r="H164" s="412" t="n"/>
      <c r="I164" s="215" t="n"/>
      <c r="J164" s="14" t="n"/>
    </row>
    <row r="165" ht="14.25" customHeight="1" s="1659">
      <c r="H165" s="412" t="n"/>
      <c r="I165" s="215" t="n"/>
      <c r="J165" s="14" t="n"/>
    </row>
    <row r="166" ht="14.25" customHeight="1" s="1659">
      <c r="H166" s="412" t="n"/>
      <c r="I166" s="215" t="n"/>
      <c r="J166" s="14" t="n"/>
    </row>
    <row r="167" ht="14.25" customHeight="1" s="1659">
      <c r="H167" s="412" t="n"/>
      <c r="I167" s="215" t="n"/>
      <c r="J167" s="14" t="n"/>
    </row>
    <row r="168" ht="14.25" customHeight="1" s="1659">
      <c r="H168" s="412" t="n"/>
      <c r="I168" s="215" t="n"/>
      <c r="J168" s="14" t="n"/>
    </row>
    <row r="169" ht="14.25" customHeight="1" s="1659">
      <c r="H169" s="412" t="n"/>
      <c r="I169" s="215" t="n"/>
      <c r="J169" s="14" t="n"/>
    </row>
    <row r="170" ht="14.25" customHeight="1" s="1659">
      <c r="H170" s="412" t="n"/>
      <c r="I170" s="215" t="n"/>
      <c r="J170" s="14" t="n"/>
    </row>
    <row r="171" ht="14.25" customHeight="1" s="1659">
      <c r="H171" s="412" t="n"/>
      <c r="I171" s="215" t="n"/>
      <c r="J171" s="14" t="n"/>
    </row>
    <row r="172" ht="14.25" customHeight="1" s="1659">
      <c r="H172" s="412" t="n"/>
      <c r="I172" s="215" t="n"/>
      <c r="J172" s="14" t="n"/>
    </row>
    <row r="173" ht="14.25" customHeight="1" s="1659">
      <c r="H173" s="412" t="n"/>
      <c r="I173" s="215" t="n"/>
      <c r="J173" s="14" t="n"/>
    </row>
    <row r="174" ht="14.25" customHeight="1" s="1659">
      <c r="H174" s="412" t="n"/>
      <c r="I174" s="215" t="n"/>
      <c r="J174" s="14" t="n"/>
    </row>
    <row r="175" ht="14.25" customHeight="1" s="1659">
      <c r="H175" s="412" t="n"/>
      <c r="I175" s="215" t="n"/>
      <c r="J175" s="14" t="n"/>
    </row>
    <row r="176" ht="14.25" customHeight="1" s="1659">
      <c r="H176" s="412" t="n"/>
      <c r="I176" s="215" t="n"/>
      <c r="J176" s="14" t="n"/>
    </row>
    <row r="177" ht="14.25" customHeight="1" s="1659">
      <c r="H177" s="412" t="n"/>
      <c r="I177" s="215" t="n"/>
      <c r="J177" s="14" t="n"/>
    </row>
    <row r="178" ht="14.25" customHeight="1" s="1659">
      <c r="H178" s="412" t="n"/>
      <c r="I178" s="215" t="n"/>
      <c r="J178" s="14" t="n"/>
    </row>
    <row r="179" ht="14.25" customHeight="1" s="1659">
      <c r="H179" s="412" t="n"/>
      <c r="I179" s="215" t="n"/>
      <c r="J179" s="14" t="n"/>
    </row>
    <row r="180" ht="14.25" customHeight="1" s="1659">
      <c r="H180" s="412" t="n"/>
      <c r="I180" s="215" t="n"/>
      <c r="J180" s="14" t="n"/>
    </row>
    <row r="181" ht="14.25" customHeight="1" s="1659">
      <c r="H181" s="412" t="n"/>
      <c r="I181" s="215" t="n"/>
      <c r="J181" s="14" t="n"/>
    </row>
    <row r="182" ht="14.25" customHeight="1" s="1659">
      <c r="H182" s="412" t="n"/>
      <c r="I182" s="215" t="n"/>
      <c r="J182" s="14" t="n"/>
    </row>
    <row r="183" ht="14.25" customHeight="1" s="1659">
      <c r="H183" s="412" t="n"/>
      <c r="I183" s="215" t="n"/>
      <c r="J183" s="14" t="n"/>
    </row>
    <row r="184" ht="14.25" customHeight="1" s="1659">
      <c r="H184" s="412" t="n"/>
      <c r="I184" s="215" t="n"/>
      <c r="J184" s="14" t="n"/>
    </row>
    <row r="185" ht="14.25" customHeight="1" s="1659">
      <c r="H185" s="412" t="n"/>
      <c r="I185" s="215" t="n"/>
      <c r="J185" s="14" t="n"/>
    </row>
    <row r="186" ht="14.25" customHeight="1" s="1659">
      <c r="H186" s="412" t="n"/>
      <c r="I186" s="215" t="n"/>
      <c r="J186" s="14" t="n"/>
    </row>
    <row r="187" ht="14.25" customHeight="1" s="1659">
      <c r="H187" s="412" t="n"/>
      <c r="I187" s="215" t="n"/>
      <c r="J187" s="14" t="n"/>
    </row>
    <row r="188" ht="14.25" customHeight="1" s="1659">
      <c r="H188" s="412" t="n"/>
      <c r="I188" s="215" t="n"/>
      <c r="J188" s="14" t="n"/>
    </row>
    <row r="189" ht="14.25" customHeight="1" s="1659">
      <c r="H189" s="412" t="n"/>
      <c r="I189" s="215" t="n"/>
      <c r="J189" s="14" t="n"/>
    </row>
    <row r="190" ht="14.25" customHeight="1" s="1659">
      <c r="H190" s="412" t="n"/>
      <c r="I190" s="215" t="n"/>
      <c r="J190" s="14" t="n"/>
    </row>
    <row r="191" ht="14.25" customHeight="1" s="1659">
      <c r="H191" s="412" t="n"/>
      <c r="I191" s="215" t="n"/>
      <c r="J191" s="14" t="n"/>
    </row>
    <row r="192" ht="14.25" customHeight="1" s="1659">
      <c r="H192" s="412" t="n"/>
      <c r="I192" s="215" t="n"/>
      <c r="J192" s="14" t="n"/>
    </row>
    <row r="193" ht="14.25" customHeight="1" s="1659">
      <c r="H193" s="412" t="n"/>
      <c r="I193" s="215" t="n"/>
      <c r="J193" s="14" t="n"/>
    </row>
    <row r="194" ht="14.25" customHeight="1" s="1659">
      <c r="H194" s="412" t="n"/>
      <c r="I194" s="215" t="n"/>
      <c r="J194" s="14" t="n"/>
    </row>
    <row r="195" ht="14.25" customHeight="1" s="1659">
      <c r="H195" s="412" t="n"/>
      <c r="I195" s="215" t="n"/>
      <c r="J195" s="14" t="n"/>
    </row>
    <row r="196" ht="14.25" customHeight="1" s="1659">
      <c r="H196" s="412" t="n"/>
      <c r="I196" s="215" t="n"/>
      <c r="J196" s="14" t="n"/>
    </row>
    <row r="197" ht="14.25" customHeight="1" s="1659">
      <c r="H197" s="412" t="n"/>
      <c r="I197" s="215" t="n"/>
      <c r="J197" s="14" t="n"/>
    </row>
    <row r="198" ht="14.25" customHeight="1" s="1659">
      <c r="H198" s="412" t="n"/>
      <c r="I198" s="215" t="n"/>
      <c r="J198" s="14" t="n"/>
    </row>
    <row r="199" ht="14.25" customHeight="1" s="1659">
      <c r="H199" s="412" t="n"/>
      <c r="I199" s="215" t="n"/>
      <c r="J199" s="14" t="n"/>
    </row>
    <row r="200" ht="14.25" customHeight="1" s="1659">
      <c r="H200" s="412" t="n"/>
      <c r="I200" s="215" t="n"/>
      <c r="J200" s="14" t="n"/>
    </row>
    <row r="201" ht="14.25" customHeight="1" s="1659">
      <c r="H201" s="412" t="n"/>
      <c r="I201" s="215" t="n"/>
      <c r="J201" s="14" t="n"/>
    </row>
    <row r="202" ht="14.25" customHeight="1" s="1659">
      <c r="H202" s="412" t="n"/>
      <c r="I202" s="215" t="n"/>
      <c r="J202" s="14" t="n"/>
    </row>
    <row r="203" ht="14.25" customHeight="1" s="1659">
      <c r="H203" s="412" t="n"/>
      <c r="I203" s="215" t="n"/>
      <c r="J203" s="14" t="n"/>
    </row>
    <row r="204" ht="14.25" customHeight="1" s="1659">
      <c r="H204" s="412" t="n"/>
      <c r="I204" s="215" t="n"/>
      <c r="J204" s="14" t="n"/>
    </row>
    <row r="205" ht="14.25" customHeight="1" s="1659">
      <c r="H205" s="412" t="n"/>
      <c r="I205" s="215" t="n"/>
      <c r="J205" s="14" t="n"/>
    </row>
    <row r="206" ht="14.25" customHeight="1" s="1659">
      <c r="H206" s="412" t="n"/>
      <c r="I206" s="215" t="n"/>
      <c r="J206" s="14" t="n"/>
    </row>
    <row r="207" ht="14.25" customHeight="1" s="1659">
      <c r="H207" s="412" t="n"/>
      <c r="I207" s="215" t="n"/>
      <c r="J207" s="14" t="n"/>
    </row>
    <row r="208" ht="14.25" customHeight="1" s="1659">
      <c r="H208" s="412" t="n"/>
      <c r="I208" s="215" t="n"/>
      <c r="J208" s="14" t="n"/>
    </row>
    <row r="209" ht="14.25" customHeight="1" s="1659">
      <c r="H209" s="412" t="n"/>
      <c r="I209" s="215" t="n"/>
      <c r="J209" s="14" t="n"/>
    </row>
    <row r="210" ht="14.25" customHeight="1" s="1659">
      <c r="H210" s="412" t="n"/>
      <c r="I210" s="215" t="n"/>
      <c r="J210" s="14" t="n"/>
    </row>
    <row r="211" ht="14.25" customHeight="1" s="1659">
      <c r="H211" s="412" t="n"/>
      <c r="I211" s="215" t="n"/>
      <c r="J211" s="14" t="n"/>
    </row>
    <row r="212" ht="14.25" customHeight="1" s="1659">
      <c r="H212" s="412" t="n"/>
      <c r="I212" s="215" t="n"/>
      <c r="J212" s="14" t="n"/>
    </row>
    <row r="213" ht="14.25" customHeight="1" s="1659">
      <c r="H213" s="412" t="n"/>
      <c r="I213" s="215" t="n"/>
      <c r="J213" s="14" t="n"/>
    </row>
    <row r="214" ht="14.25" customHeight="1" s="1659">
      <c r="H214" s="412" t="n"/>
      <c r="I214" s="215" t="n"/>
      <c r="J214" s="14" t="n"/>
    </row>
    <row r="215" ht="14.25" customHeight="1" s="1659">
      <c r="H215" s="412" t="n"/>
      <c r="I215" s="215" t="n"/>
      <c r="J215" s="14" t="n"/>
    </row>
    <row r="216" ht="14.25" customHeight="1" s="1659">
      <c r="H216" s="412" t="n"/>
      <c r="I216" s="215" t="n"/>
      <c r="J216" s="14" t="n"/>
    </row>
    <row r="217" ht="14.25" customHeight="1" s="1659">
      <c r="H217" s="412" t="n"/>
      <c r="I217" s="215" t="n"/>
      <c r="J217" s="14" t="n"/>
    </row>
    <row r="218" ht="14.25" customHeight="1" s="1659">
      <c r="H218" s="412" t="n"/>
      <c r="I218" s="215" t="n"/>
      <c r="J218" s="14" t="n"/>
    </row>
    <row r="219" ht="14.25" customHeight="1" s="1659">
      <c r="H219" s="412" t="n"/>
      <c r="I219" s="215" t="n"/>
      <c r="J219" s="14" t="n"/>
    </row>
    <row r="220" ht="14.25" customHeight="1" s="1659">
      <c r="H220" s="412" t="n"/>
      <c r="I220" s="215" t="n"/>
      <c r="J220" s="14" t="n"/>
    </row>
    <row r="221" ht="14.25" customHeight="1" s="1659">
      <c r="H221" s="412" t="n"/>
      <c r="I221" s="215" t="n"/>
      <c r="J221" s="14" t="n"/>
    </row>
    <row r="222" ht="14.25" customHeight="1" s="1659">
      <c r="H222" s="412" t="n"/>
      <c r="I222" s="215" t="n"/>
      <c r="J222" s="14" t="n"/>
    </row>
    <row r="223" ht="14.25" customHeight="1" s="1659">
      <c r="H223" s="412" t="n"/>
      <c r="I223" s="215" t="n"/>
      <c r="J223" s="14" t="n"/>
    </row>
    <row r="224" ht="14.25" customHeight="1" s="1659">
      <c r="H224" s="412" t="n"/>
      <c r="I224" s="215" t="n"/>
      <c r="J224" s="14" t="n"/>
    </row>
    <row r="225" ht="14.25" customHeight="1" s="1659">
      <c r="H225" s="412" t="n"/>
      <c r="I225" s="215" t="n"/>
      <c r="J225" s="14" t="n"/>
    </row>
    <row r="226" ht="14.25" customHeight="1" s="1659">
      <c r="H226" s="412" t="n"/>
      <c r="I226" s="215" t="n"/>
      <c r="J226" s="14" t="n"/>
    </row>
    <row r="227" ht="14.25" customHeight="1" s="1659">
      <c r="H227" s="412" t="n"/>
      <c r="I227" s="215" t="n"/>
      <c r="J227" s="14" t="n"/>
    </row>
    <row r="228" ht="14.25" customHeight="1" s="1659">
      <c r="H228" s="412" t="n"/>
      <c r="I228" s="215" t="n"/>
      <c r="J228" s="14" t="n"/>
    </row>
    <row r="229" ht="14.25" customHeight="1" s="1659">
      <c r="H229" s="412" t="n"/>
      <c r="I229" s="215" t="n"/>
      <c r="J229" s="14" t="n"/>
    </row>
    <row r="230" ht="14.25" customHeight="1" s="1659">
      <c r="H230" s="412" t="n"/>
      <c r="I230" s="215" t="n"/>
      <c r="J230" s="14" t="n"/>
    </row>
    <row r="231" ht="14.25" customHeight="1" s="1659">
      <c r="H231" s="412" t="n"/>
      <c r="I231" s="215" t="n"/>
      <c r="J231" s="14" t="n"/>
    </row>
    <row r="232" ht="14.25" customHeight="1" s="1659">
      <c r="H232" s="412" t="n"/>
      <c r="I232" s="215" t="n"/>
      <c r="J232" s="14" t="n"/>
    </row>
    <row r="233" ht="14.25" customHeight="1" s="1659">
      <c r="H233" s="412" t="n"/>
      <c r="I233" s="215" t="n"/>
      <c r="J233" s="14" t="n"/>
    </row>
    <row r="234" ht="14.25" customHeight="1" s="1659">
      <c r="H234" s="412" t="n"/>
      <c r="I234" s="215" t="n"/>
      <c r="J234" s="14" t="n"/>
    </row>
    <row r="235" ht="14.25" customHeight="1" s="1659">
      <c r="H235" s="412" t="n"/>
      <c r="I235" s="215" t="n"/>
      <c r="J235" s="14" t="n"/>
    </row>
    <row r="236" ht="14.25" customHeight="1" s="1659">
      <c r="H236" s="412" t="n"/>
      <c r="I236" s="215" t="n"/>
      <c r="J236" s="14" t="n"/>
    </row>
    <row r="237" ht="14.25" customHeight="1" s="1659">
      <c r="H237" s="412" t="n"/>
      <c r="I237" s="215" t="n"/>
      <c r="J237" s="14" t="n"/>
    </row>
    <row r="238" ht="14.25" customHeight="1" s="1659">
      <c r="H238" s="412" t="n"/>
      <c r="I238" s="215" t="n"/>
      <c r="J238" s="14" t="n"/>
    </row>
    <row r="239" ht="14.25" customHeight="1" s="1659">
      <c r="H239" s="412" t="n"/>
      <c r="I239" s="215" t="n"/>
      <c r="J239" s="14" t="n"/>
    </row>
    <row r="240" ht="14.25" customHeight="1" s="1659">
      <c r="H240" s="412" t="n"/>
      <c r="I240" s="215" t="n"/>
      <c r="J240" s="14" t="n"/>
    </row>
    <row r="241" ht="14.25" customHeight="1" s="1659">
      <c r="H241" s="412" t="n"/>
      <c r="I241" s="215" t="n"/>
      <c r="J241" s="14" t="n"/>
    </row>
    <row r="242" ht="14.25" customHeight="1" s="1659">
      <c r="H242" s="412" t="n"/>
      <c r="I242" s="215" t="n"/>
      <c r="J242" s="14" t="n"/>
    </row>
    <row r="243" ht="14.25" customHeight="1" s="1659">
      <c r="H243" s="412" t="n"/>
      <c r="I243" s="215" t="n"/>
      <c r="J243" s="14" t="n"/>
    </row>
    <row r="244" ht="14.25" customHeight="1" s="1659">
      <c r="H244" s="412" t="n"/>
      <c r="I244" s="215" t="n"/>
      <c r="J244" s="14" t="n"/>
    </row>
    <row r="245" ht="14.25" customHeight="1" s="1659">
      <c r="H245" s="412" t="n"/>
      <c r="I245" s="215" t="n"/>
      <c r="J245" s="14" t="n"/>
    </row>
    <row r="246" ht="14.25" customHeight="1" s="1659">
      <c r="H246" s="412" t="n"/>
      <c r="I246" s="215" t="n"/>
      <c r="J246" s="14" t="n"/>
    </row>
    <row r="247" ht="14.25" customHeight="1" s="1659">
      <c r="H247" s="412" t="n"/>
      <c r="I247" s="215" t="n"/>
      <c r="J247" s="14" t="n"/>
    </row>
    <row r="248" ht="14.25" customHeight="1" s="1659">
      <c r="H248" s="412" t="n"/>
      <c r="I248" s="215" t="n"/>
      <c r="J248" s="14" t="n"/>
    </row>
    <row r="249" ht="14.25" customHeight="1" s="1659">
      <c r="H249" s="412" t="n"/>
      <c r="I249" s="215" t="n"/>
      <c r="J249" s="14" t="n"/>
    </row>
    <row r="250" ht="14.25" customHeight="1" s="1659">
      <c r="H250" s="412" t="n"/>
      <c r="I250" s="215" t="n"/>
      <c r="J250" s="14" t="n"/>
    </row>
    <row r="251" ht="14.25" customHeight="1" s="1659">
      <c r="H251" s="412" t="n"/>
      <c r="I251" s="215" t="n"/>
      <c r="J251" s="14" t="n"/>
    </row>
    <row r="252" ht="14.25" customHeight="1" s="1659">
      <c r="H252" s="412" t="n"/>
      <c r="I252" s="215" t="n"/>
      <c r="J252" s="14" t="n"/>
    </row>
    <row r="253" ht="14.25" customHeight="1" s="1659">
      <c r="H253" s="412" t="n"/>
      <c r="I253" s="215" t="n"/>
      <c r="J253" s="14" t="n"/>
    </row>
    <row r="254" ht="14.25" customHeight="1" s="1659">
      <c r="H254" s="412" t="n"/>
      <c r="I254" s="215" t="n"/>
      <c r="J254" s="14" t="n"/>
    </row>
    <row r="255" ht="14.25" customHeight="1" s="1659">
      <c r="H255" s="412" t="n"/>
      <c r="I255" s="215" t="n"/>
      <c r="J255" s="14" t="n"/>
    </row>
    <row r="256" ht="14.25" customHeight="1" s="1659">
      <c r="H256" s="412" t="n"/>
      <c r="I256" s="215" t="n"/>
      <c r="J256" s="14" t="n"/>
    </row>
    <row r="257" ht="14.25" customHeight="1" s="1659">
      <c r="H257" s="412" t="n"/>
      <c r="I257" s="215" t="n"/>
      <c r="J257" s="14" t="n"/>
    </row>
    <row r="258" ht="14.25" customHeight="1" s="1659">
      <c r="H258" s="412" t="n"/>
      <c r="I258" s="215" t="n"/>
      <c r="J258" s="14" t="n"/>
    </row>
    <row r="259" ht="14.25" customHeight="1" s="1659">
      <c r="H259" s="412" t="n"/>
      <c r="I259" s="215" t="n"/>
      <c r="J259" s="14" t="n"/>
    </row>
    <row r="260" ht="14.25" customHeight="1" s="1659">
      <c r="H260" s="412" t="n"/>
      <c r="I260" s="215" t="n"/>
      <c r="J260" s="14" t="n"/>
    </row>
    <row r="261" ht="14.25" customHeight="1" s="1659">
      <c r="H261" s="412" t="n"/>
      <c r="I261" s="215" t="n"/>
      <c r="J261" s="14" t="n"/>
    </row>
    <row r="262" ht="14.25" customHeight="1" s="1659">
      <c r="H262" s="412" t="n"/>
      <c r="I262" s="215" t="n"/>
      <c r="J262" s="14" t="n"/>
    </row>
    <row r="263" ht="14.25" customHeight="1" s="1659">
      <c r="H263" s="412" t="n"/>
      <c r="I263" s="215" t="n"/>
      <c r="J263" s="14" t="n"/>
    </row>
    <row r="264" ht="14.25" customHeight="1" s="1659">
      <c r="H264" s="412" t="n"/>
      <c r="I264" s="215" t="n"/>
      <c r="J264" s="14" t="n"/>
    </row>
    <row r="265" ht="14.25" customHeight="1" s="1659">
      <c r="H265" s="412" t="n"/>
      <c r="I265" s="215" t="n"/>
      <c r="J265" s="14" t="n"/>
    </row>
    <row r="266" ht="14.25" customHeight="1" s="1659">
      <c r="H266" s="412" t="n"/>
      <c r="I266" s="215" t="n"/>
      <c r="J266" s="14" t="n"/>
    </row>
    <row r="267" ht="14.25" customHeight="1" s="1659">
      <c r="H267" s="412" t="n"/>
      <c r="I267" s="215" t="n"/>
      <c r="J267" s="14" t="n"/>
    </row>
    <row r="268" ht="14.25" customHeight="1" s="1659">
      <c r="H268" s="412" t="n"/>
      <c r="I268" s="215" t="n"/>
      <c r="J268" s="14" t="n"/>
    </row>
    <row r="269" ht="14.25" customHeight="1" s="1659">
      <c r="H269" s="412" t="n"/>
      <c r="I269" s="215" t="n"/>
      <c r="J269" s="14" t="n"/>
    </row>
    <row r="270" ht="14.25" customHeight="1" s="1659">
      <c r="H270" s="412" t="n"/>
      <c r="I270" s="215" t="n"/>
      <c r="J270" s="14" t="n"/>
    </row>
    <row r="271" ht="14.25" customHeight="1" s="1659">
      <c r="H271" s="412" t="n"/>
      <c r="I271" s="215" t="n"/>
      <c r="J271" s="14" t="n"/>
    </row>
    <row r="272" ht="14.25" customHeight="1" s="1659">
      <c r="H272" s="412" t="n"/>
      <c r="I272" s="215" t="n"/>
      <c r="J272" s="14" t="n"/>
    </row>
    <row r="273" ht="14.25" customHeight="1" s="1659">
      <c r="H273" s="412" t="n"/>
      <c r="I273" s="215" t="n"/>
      <c r="J273" s="14" t="n"/>
    </row>
    <row r="274" ht="14.25" customHeight="1" s="1659">
      <c r="H274" s="412" t="n"/>
      <c r="I274" s="215" t="n"/>
      <c r="J274" s="14" t="n"/>
    </row>
    <row r="275" ht="14.25" customHeight="1" s="1659">
      <c r="H275" s="412" t="n"/>
      <c r="I275" s="215" t="n"/>
      <c r="J275" s="14" t="n"/>
    </row>
    <row r="276" ht="14.25" customHeight="1" s="1659">
      <c r="H276" s="412" t="n"/>
      <c r="I276" s="215" t="n"/>
      <c r="J276" s="14" t="n"/>
    </row>
    <row r="277" ht="14.25" customHeight="1" s="1659">
      <c r="H277" s="412" t="n"/>
      <c r="I277" s="215" t="n"/>
      <c r="J277" s="14" t="n"/>
    </row>
    <row r="278" ht="14.25" customHeight="1" s="1659">
      <c r="H278" s="412" t="n"/>
      <c r="I278" s="215" t="n"/>
      <c r="J278" s="14" t="n"/>
    </row>
    <row r="279" ht="14.25" customHeight="1" s="1659">
      <c r="H279" s="412" t="n"/>
      <c r="I279" s="215" t="n"/>
      <c r="J279" s="14" t="n"/>
    </row>
    <row r="280" ht="14.25" customHeight="1" s="1659">
      <c r="H280" s="412" t="n"/>
      <c r="I280" s="215" t="n"/>
      <c r="J280" s="14" t="n"/>
    </row>
    <row r="281" ht="14.25" customHeight="1" s="1659">
      <c r="H281" s="412" t="n"/>
      <c r="I281" s="215" t="n"/>
      <c r="J281" s="14" t="n"/>
    </row>
    <row r="282" ht="14.25" customHeight="1" s="1659">
      <c r="H282" s="412" t="n"/>
      <c r="I282" s="215" t="n"/>
      <c r="J282" s="14" t="n"/>
    </row>
    <row r="283" ht="14.25" customHeight="1" s="1659">
      <c r="H283" s="412" t="n"/>
      <c r="I283" s="215" t="n"/>
      <c r="J283" s="14" t="n"/>
    </row>
    <row r="284" ht="14.25" customHeight="1" s="1659">
      <c r="H284" s="412" t="n"/>
      <c r="I284" s="215" t="n"/>
      <c r="J284" s="14" t="n"/>
    </row>
    <row r="285" ht="14.25" customHeight="1" s="1659">
      <c r="H285" s="412" t="n"/>
      <c r="I285" s="215" t="n"/>
      <c r="J285" s="14" t="n"/>
    </row>
    <row r="286" ht="14.25" customHeight="1" s="1659">
      <c r="H286" s="412" t="n"/>
      <c r="I286" s="215" t="n"/>
      <c r="J286" s="14" t="n"/>
    </row>
    <row r="287" ht="14.25" customHeight="1" s="1659">
      <c r="H287" s="412" t="n"/>
      <c r="I287" s="215" t="n"/>
      <c r="J287" s="14" t="n"/>
    </row>
    <row r="288" ht="14.25" customHeight="1" s="1659">
      <c r="H288" s="412" t="n"/>
      <c r="I288" s="215" t="n"/>
      <c r="J288" s="14" t="n"/>
    </row>
    <row r="289" ht="14.25" customHeight="1" s="1659">
      <c r="H289" s="412" t="n"/>
      <c r="I289" s="215" t="n"/>
      <c r="J289" s="14" t="n"/>
    </row>
    <row r="290" ht="14.25" customHeight="1" s="1659">
      <c r="H290" s="412" t="n"/>
      <c r="I290" s="215" t="n"/>
      <c r="J290" s="14" t="n"/>
    </row>
    <row r="291" ht="14.25" customHeight="1" s="1659">
      <c r="H291" s="412" t="n"/>
      <c r="I291" s="215" t="n"/>
      <c r="J291" s="14" t="n"/>
    </row>
    <row r="292" ht="14.25" customHeight="1" s="1659">
      <c r="H292" s="412" t="n"/>
      <c r="I292" s="215" t="n"/>
      <c r="J292" s="14" t="n"/>
    </row>
    <row r="293" ht="14.25" customHeight="1" s="1659">
      <c r="H293" s="412" t="n"/>
      <c r="I293" s="215" t="n"/>
      <c r="J293" s="14" t="n"/>
    </row>
    <row r="294" ht="14.25" customHeight="1" s="1659">
      <c r="H294" s="412" t="n"/>
      <c r="I294" s="215" t="n"/>
      <c r="J294" s="14" t="n"/>
    </row>
    <row r="295" ht="14.25" customHeight="1" s="1659">
      <c r="H295" s="412" t="n"/>
      <c r="I295" s="215" t="n"/>
      <c r="J295" s="14" t="n"/>
    </row>
    <row r="296" ht="14.25" customHeight="1" s="1659">
      <c r="H296" s="412" t="n"/>
      <c r="I296" s="215" t="n"/>
      <c r="J296" s="14" t="n"/>
    </row>
    <row r="297" ht="14.25" customHeight="1" s="1659">
      <c r="H297" s="412" t="n"/>
      <c r="I297" s="215" t="n"/>
      <c r="J297" s="14" t="n"/>
    </row>
    <row r="298" ht="14.25" customHeight="1" s="1659">
      <c r="H298" s="412" t="n"/>
      <c r="I298" s="215" t="n"/>
      <c r="J298" s="14" t="n"/>
    </row>
    <row r="299" ht="14.25" customHeight="1" s="1659">
      <c r="H299" s="412" t="n"/>
      <c r="I299" s="215" t="n"/>
      <c r="J299" s="14" t="n"/>
    </row>
    <row r="300" ht="14.25" customHeight="1" s="1659">
      <c r="H300" s="412" t="n"/>
      <c r="I300" s="215" t="n"/>
      <c r="J300" s="14" t="n"/>
    </row>
    <row r="301" ht="14.25" customHeight="1" s="1659">
      <c r="H301" s="412" t="n"/>
      <c r="I301" s="215" t="n"/>
      <c r="J301" s="14" t="n"/>
    </row>
    <row r="302" ht="14.25" customHeight="1" s="1659">
      <c r="H302" s="412" t="n"/>
      <c r="I302" s="215" t="n"/>
      <c r="J302" s="14" t="n"/>
    </row>
    <row r="303" ht="14.25" customHeight="1" s="1659">
      <c r="H303" s="412" t="n"/>
      <c r="I303" s="215" t="n"/>
      <c r="J303" s="14" t="n"/>
    </row>
    <row r="304" ht="14.25" customHeight="1" s="1659">
      <c r="H304" s="412" t="n"/>
      <c r="I304" s="215" t="n"/>
      <c r="J304" s="14" t="n"/>
    </row>
    <row r="305" ht="14.25" customHeight="1" s="1659">
      <c r="H305" s="412" t="n"/>
      <c r="I305" s="215" t="n"/>
      <c r="J305" s="14" t="n"/>
    </row>
    <row r="306" ht="14.25" customHeight="1" s="1659">
      <c r="H306" s="412" t="n"/>
      <c r="I306" s="215" t="n"/>
      <c r="J306" s="14" t="n"/>
    </row>
    <row r="307" ht="14.25" customHeight="1" s="1659">
      <c r="H307" s="412" t="n"/>
      <c r="I307" s="215" t="n"/>
      <c r="J307" s="14" t="n"/>
    </row>
    <row r="308" ht="14.25" customHeight="1" s="1659">
      <c r="H308" s="412" t="n"/>
      <c r="I308" s="215" t="n"/>
      <c r="J308" s="14" t="n"/>
    </row>
    <row r="309" ht="14.25" customHeight="1" s="1659">
      <c r="H309" s="412" t="n"/>
      <c r="I309" s="215" t="n"/>
      <c r="J309" s="14" t="n"/>
    </row>
    <row r="310" ht="14.25" customHeight="1" s="1659">
      <c r="H310" s="412" t="n"/>
      <c r="I310" s="215" t="n"/>
      <c r="J310" s="14" t="n"/>
    </row>
    <row r="311" ht="14.25" customHeight="1" s="1659">
      <c r="H311" s="412" t="n"/>
      <c r="I311" s="215" t="n"/>
      <c r="J311" s="14" t="n"/>
    </row>
    <row r="312" ht="14.25" customHeight="1" s="1659">
      <c r="H312" s="412" t="n"/>
      <c r="I312" s="215" t="n"/>
      <c r="J312" s="14" t="n"/>
    </row>
    <row r="313" ht="14.25" customHeight="1" s="1659">
      <c r="H313" s="412" t="n"/>
      <c r="I313" s="215" t="n"/>
      <c r="J313" s="14" t="n"/>
    </row>
    <row r="314" ht="14.25" customHeight="1" s="1659">
      <c r="H314" s="412" t="n"/>
      <c r="I314" s="215" t="n"/>
      <c r="J314" s="14" t="n"/>
    </row>
    <row r="315" ht="14.25" customHeight="1" s="1659">
      <c r="H315" s="412" t="n"/>
      <c r="I315" s="215" t="n"/>
      <c r="J315" s="14" t="n"/>
    </row>
    <row r="316" ht="14.25" customHeight="1" s="1659">
      <c r="H316" s="412" t="n"/>
      <c r="I316" s="215" t="n"/>
      <c r="J316" s="14" t="n"/>
    </row>
    <row r="317" ht="14.25" customHeight="1" s="1659">
      <c r="H317" s="412" t="n"/>
      <c r="I317" s="215" t="n"/>
      <c r="J317" s="14" t="n"/>
    </row>
    <row r="318" ht="14.25" customHeight="1" s="1659">
      <c r="H318" s="412" t="n"/>
      <c r="I318" s="215" t="n"/>
      <c r="J318" s="14" t="n"/>
    </row>
    <row r="319" ht="14.25" customHeight="1" s="1659">
      <c r="H319" s="412" t="n"/>
      <c r="I319" s="215" t="n"/>
      <c r="J319" s="14" t="n"/>
    </row>
    <row r="320" ht="14.25" customHeight="1" s="1659">
      <c r="H320" s="412" t="n"/>
      <c r="I320" s="215" t="n"/>
      <c r="J320" s="14" t="n"/>
    </row>
    <row r="321" ht="14.25" customHeight="1" s="1659">
      <c r="H321" s="412" t="n"/>
      <c r="I321" s="215" t="n"/>
      <c r="J321" s="14" t="n"/>
    </row>
    <row r="322" ht="14.25" customHeight="1" s="1659">
      <c r="H322" s="412" t="n"/>
      <c r="I322" s="215" t="n"/>
      <c r="J322" s="14" t="n"/>
    </row>
    <row r="323" ht="14.25" customHeight="1" s="1659">
      <c r="H323" s="412" t="n"/>
      <c r="I323" s="215" t="n"/>
      <c r="J323" s="14" t="n"/>
    </row>
    <row r="324" ht="14.25" customHeight="1" s="1659">
      <c r="H324" s="412" t="n"/>
      <c r="I324" s="215" t="n"/>
      <c r="J324" s="14" t="n"/>
    </row>
    <row r="325" ht="14.25" customHeight="1" s="1659">
      <c r="H325" s="412" t="n"/>
      <c r="I325" s="215" t="n"/>
      <c r="J325" s="14" t="n"/>
    </row>
    <row r="326" ht="14.25" customHeight="1" s="1659">
      <c r="H326" s="412" t="n"/>
      <c r="I326" s="215" t="n"/>
      <c r="J326" s="14" t="n"/>
    </row>
    <row r="327" ht="14.25" customHeight="1" s="1659">
      <c r="H327" s="412" t="n"/>
      <c r="I327" s="215" t="n"/>
      <c r="J327" s="14" t="n"/>
    </row>
    <row r="328" ht="14.25" customHeight="1" s="1659">
      <c r="H328" s="412" t="n"/>
      <c r="I328" s="215" t="n"/>
      <c r="J328" s="14" t="n"/>
    </row>
    <row r="329" ht="14.25" customHeight="1" s="1659">
      <c r="H329" s="412" t="n"/>
      <c r="I329" s="215" t="n"/>
      <c r="J329" s="14" t="n"/>
    </row>
    <row r="330" ht="14.25" customHeight="1" s="1659">
      <c r="H330" s="412" t="n"/>
      <c r="I330" s="215" t="n"/>
      <c r="J330" s="14" t="n"/>
    </row>
    <row r="331" ht="14.25" customHeight="1" s="1659">
      <c r="H331" s="412" t="n"/>
      <c r="I331" s="215" t="n"/>
      <c r="J331" s="14" t="n"/>
    </row>
    <row r="332" ht="14.25" customHeight="1" s="1659">
      <c r="H332" s="412" t="n"/>
      <c r="I332" s="215" t="n"/>
      <c r="J332" s="14" t="n"/>
    </row>
    <row r="333" ht="14.25" customHeight="1" s="1659">
      <c r="H333" s="412" t="n"/>
      <c r="I333" s="215" t="n"/>
      <c r="J333" s="14" t="n"/>
    </row>
    <row r="334" ht="14.25" customHeight="1" s="1659">
      <c r="H334" s="412" t="n"/>
      <c r="I334" s="215" t="n"/>
      <c r="J334" s="14" t="n"/>
    </row>
    <row r="335" ht="14.25" customHeight="1" s="1659">
      <c r="H335" s="412" t="n"/>
      <c r="I335" s="215" t="n"/>
      <c r="J335" s="14" t="n"/>
    </row>
    <row r="336" ht="14.25" customHeight="1" s="1659">
      <c r="H336" s="412" t="n"/>
      <c r="I336" s="215" t="n"/>
      <c r="J336" s="14" t="n"/>
    </row>
    <row r="337" ht="14.25" customHeight="1" s="1659">
      <c r="H337" s="412" t="n"/>
      <c r="I337" s="215" t="n"/>
      <c r="J337" s="14" t="n"/>
    </row>
    <row r="338" ht="14.25" customHeight="1" s="1659">
      <c r="H338" s="412" t="n"/>
      <c r="I338" s="215" t="n"/>
      <c r="J338" s="14" t="n"/>
    </row>
    <row r="339" ht="14.25" customHeight="1" s="1659">
      <c r="H339" s="412" t="n"/>
      <c r="I339" s="215" t="n"/>
      <c r="J339" s="14" t="n"/>
    </row>
    <row r="340" ht="14.25" customHeight="1" s="1659">
      <c r="H340" s="412" t="n"/>
      <c r="I340" s="215" t="n"/>
      <c r="J340" s="14" t="n"/>
    </row>
    <row r="341" ht="14.25" customHeight="1" s="1659">
      <c r="H341" s="412" t="n"/>
      <c r="I341" s="215" t="n"/>
      <c r="J341" s="14" t="n"/>
    </row>
    <row r="342" ht="14.25" customHeight="1" s="1659">
      <c r="H342" s="412" t="n"/>
      <c r="I342" s="215" t="n"/>
      <c r="J342" s="14" t="n"/>
    </row>
    <row r="343" ht="14.25" customHeight="1" s="1659">
      <c r="H343" s="412" t="n"/>
      <c r="I343" s="215" t="n"/>
      <c r="J343" s="14" t="n"/>
    </row>
    <row r="344" ht="14.25" customHeight="1" s="1659">
      <c r="H344" s="412" t="n"/>
      <c r="I344" s="215" t="n"/>
      <c r="J344" s="14" t="n"/>
    </row>
    <row r="345" ht="14.25" customHeight="1" s="1659">
      <c r="H345" s="412" t="n"/>
      <c r="I345" s="215" t="n"/>
      <c r="J345" s="14" t="n"/>
    </row>
    <row r="346" ht="14.25" customHeight="1" s="1659">
      <c r="H346" s="412" t="n"/>
      <c r="I346" s="215" t="n"/>
      <c r="J346" s="14" t="n"/>
    </row>
    <row r="347" ht="14.25" customHeight="1" s="1659">
      <c r="H347" s="412" t="n"/>
      <c r="I347" s="215" t="n"/>
      <c r="J347" s="14" t="n"/>
    </row>
    <row r="348" ht="14.25" customHeight="1" s="1659">
      <c r="H348" s="412" t="n"/>
      <c r="I348" s="215" t="n"/>
      <c r="J348" s="14" t="n"/>
    </row>
    <row r="349" ht="14.25" customHeight="1" s="1659">
      <c r="H349" s="412" t="n"/>
      <c r="I349" s="215" t="n"/>
      <c r="J349" s="14" t="n"/>
    </row>
    <row r="350" ht="14.25" customHeight="1" s="1659">
      <c r="H350" s="412" t="n"/>
      <c r="I350" s="215" t="n"/>
      <c r="J350" s="14" t="n"/>
    </row>
    <row r="351" ht="14.25" customHeight="1" s="1659">
      <c r="H351" s="412" t="n"/>
      <c r="I351" s="215" t="n"/>
      <c r="J351" s="14" t="n"/>
    </row>
    <row r="352" ht="14.25" customHeight="1" s="1659">
      <c r="H352" s="412" t="n"/>
      <c r="I352" s="215" t="n"/>
      <c r="J352" s="14" t="n"/>
    </row>
    <row r="353" ht="14.25" customHeight="1" s="1659">
      <c r="H353" s="412" t="n"/>
      <c r="I353" s="215" t="n"/>
      <c r="J353" s="14" t="n"/>
    </row>
    <row r="354" ht="14.25" customHeight="1" s="1659">
      <c r="H354" s="412" t="n"/>
      <c r="I354" s="215" t="n"/>
      <c r="J354" s="14" t="n"/>
    </row>
    <row r="355" ht="14.25" customHeight="1" s="1659">
      <c r="H355" s="412" t="n"/>
      <c r="I355" s="215" t="n"/>
      <c r="J355" s="14" t="n"/>
    </row>
    <row r="356" ht="14.25" customHeight="1" s="1659">
      <c r="H356" s="412" t="n"/>
      <c r="I356" s="215" t="n"/>
      <c r="J356" s="14" t="n"/>
    </row>
    <row r="357" ht="14.25" customHeight="1" s="1659">
      <c r="H357" s="412" t="n"/>
      <c r="I357" s="215" t="n"/>
      <c r="J357" s="14" t="n"/>
    </row>
    <row r="358" ht="14.25" customHeight="1" s="1659">
      <c r="H358" s="412" t="n"/>
      <c r="I358" s="215" t="n"/>
      <c r="J358" s="14" t="n"/>
    </row>
    <row r="359" ht="14.25" customHeight="1" s="1659">
      <c r="H359" s="412" t="n"/>
      <c r="I359" s="215" t="n"/>
      <c r="J359" s="14" t="n"/>
    </row>
    <row r="360" ht="14.25" customHeight="1" s="1659">
      <c r="H360" s="412" t="n"/>
      <c r="I360" s="215" t="n"/>
      <c r="J360" s="14" t="n"/>
    </row>
    <row r="361" ht="14.25" customHeight="1" s="1659">
      <c r="H361" s="412" t="n"/>
      <c r="I361" s="215" t="n"/>
      <c r="J361" s="14" t="n"/>
    </row>
    <row r="362" ht="14.25" customHeight="1" s="1659">
      <c r="H362" s="412" t="n"/>
      <c r="I362" s="215" t="n"/>
      <c r="J362" s="14" t="n"/>
    </row>
    <row r="363" ht="14.25" customHeight="1" s="1659">
      <c r="H363" s="412" t="n"/>
      <c r="I363" s="215" t="n"/>
      <c r="J363" s="14" t="n"/>
    </row>
    <row r="364" ht="14.25" customHeight="1" s="1659">
      <c r="H364" s="412" t="n"/>
      <c r="I364" s="215" t="n"/>
      <c r="J364" s="14" t="n"/>
    </row>
    <row r="365" ht="14.25" customHeight="1" s="1659">
      <c r="H365" s="412" t="n"/>
      <c r="I365" s="215" t="n"/>
      <c r="J365" s="14" t="n"/>
    </row>
    <row r="366" ht="14.25" customHeight="1" s="1659">
      <c r="H366" s="412" t="n"/>
      <c r="I366" s="215" t="n"/>
      <c r="J366" s="14" t="n"/>
    </row>
    <row r="367" ht="14.25" customHeight="1" s="1659">
      <c r="H367" s="412" t="n"/>
      <c r="I367" s="215" t="n"/>
      <c r="J367" s="14" t="n"/>
    </row>
    <row r="368" ht="14.25" customHeight="1" s="1659">
      <c r="H368" s="412" t="n"/>
      <c r="I368" s="215" t="n"/>
      <c r="J368" s="14" t="n"/>
    </row>
    <row r="369" ht="14.25" customHeight="1" s="1659">
      <c r="H369" s="412" t="n"/>
      <c r="I369" s="215" t="n"/>
      <c r="J369" s="14" t="n"/>
    </row>
    <row r="370" ht="14.25" customHeight="1" s="1659">
      <c r="H370" s="412" t="n"/>
      <c r="I370" s="215" t="n"/>
      <c r="J370" s="14" t="n"/>
    </row>
    <row r="371" ht="14.25" customHeight="1" s="1659">
      <c r="H371" s="412" t="n"/>
      <c r="I371" s="215" t="n"/>
      <c r="J371" s="14" t="n"/>
    </row>
    <row r="372" ht="14.25" customHeight="1" s="1659">
      <c r="H372" s="412" t="n"/>
      <c r="I372" s="215" t="n"/>
      <c r="J372" s="14" t="n"/>
    </row>
    <row r="373" ht="14.25" customHeight="1" s="1659">
      <c r="H373" s="412" t="n"/>
      <c r="I373" s="215" t="n"/>
      <c r="J373" s="14" t="n"/>
    </row>
    <row r="374" ht="14.25" customHeight="1" s="1659">
      <c r="H374" s="412" t="n"/>
      <c r="I374" s="215" t="n"/>
      <c r="J374" s="14" t="n"/>
    </row>
    <row r="375" ht="14.25" customHeight="1" s="1659">
      <c r="H375" s="412" t="n"/>
      <c r="I375" s="215" t="n"/>
      <c r="J375" s="14" t="n"/>
    </row>
    <row r="376" ht="14.25" customHeight="1" s="1659">
      <c r="H376" s="412" t="n"/>
      <c r="I376" s="215" t="n"/>
      <c r="J376" s="14" t="n"/>
    </row>
    <row r="377" ht="14.25" customHeight="1" s="1659">
      <c r="H377" s="412" t="n"/>
      <c r="I377" s="215" t="n"/>
      <c r="J377" s="14" t="n"/>
    </row>
    <row r="378" ht="14.25" customHeight="1" s="1659">
      <c r="H378" s="412" t="n"/>
      <c r="I378" s="215" t="n"/>
      <c r="J378" s="14" t="n"/>
    </row>
    <row r="379" ht="14.25" customHeight="1" s="1659">
      <c r="H379" s="412" t="n"/>
      <c r="I379" s="215" t="n"/>
      <c r="J379" s="14" t="n"/>
    </row>
    <row r="380" ht="14.25" customHeight="1" s="1659">
      <c r="H380" s="412" t="n"/>
      <c r="I380" s="215" t="n"/>
      <c r="J380" s="14" t="n"/>
    </row>
    <row r="381" ht="14.25" customHeight="1" s="1659">
      <c r="H381" s="412" t="n"/>
      <c r="I381" s="215" t="n"/>
      <c r="J381" s="14" t="n"/>
    </row>
    <row r="382" ht="14.25" customHeight="1" s="1659">
      <c r="H382" s="412" t="n"/>
      <c r="I382" s="215" t="n"/>
      <c r="J382" s="14" t="n"/>
    </row>
    <row r="383" ht="14.25" customHeight="1" s="1659">
      <c r="H383" s="412" t="n"/>
      <c r="I383" s="215" t="n"/>
      <c r="J383" s="14" t="n"/>
    </row>
    <row r="384" ht="14.25" customHeight="1" s="1659">
      <c r="H384" s="412" t="n"/>
      <c r="I384" s="215" t="n"/>
      <c r="J384" s="14" t="n"/>
    </row>
    <row r="385" ht="14.25" customHeight="1" s="1659">
      <c r="H385" s="412" t="n"/>
      <c r="I385" s="215" t="n"/>
      <c r="J385" s="14" t="n"/>
    </row>
    <row r="386" ht="14.25" customHeight="1" s="1659">
      <c r="H386" s="412" t="n"/>
      <c r="I386" s="215" t="n"/>
      <c r="J386" s="14" t="n"/>
    </row>
    <row r="387" ht="14.25" customHeight="1" s="1659">
      <c r="H387" s="412" t="n"/>
      <c r="I387" s="215" t="n"/>
      <c r="J387" s="14" t="n"/>
    </row>
    <row r="388" ht="14.25" customHeight="1" s="1659">
      <c r="H388" s="412" t="n"/>
      <c r="I388" s="215" t="n"/>
      <c r="J388" s="14" t="n"/>
    </row>
    <row r="389" ht="14.25" customHeight="1" s="1659">
      <c r="H389" s="412" t="n"/>
      <c r="I389" s="215" t="n"/>
      <c r="J389" s="14" t="n"/>
    </row>
    <row r="390" ht="14.25" customHeight="1" s="1659">
      <c r="H390" s="412" t="n"/>
      <c r="I390" s="215" t="n"/>
      <c r="J390" s="14" t="n"/>
    </row>
    <row r="391" ht="14.25" customHeight="1" s="1659">
      <c r="H391" s="412" t="n"/>
      <c r="I391" s="215" t="n"/>
      <c r="J391" s="14" t="n"/>
    </row>
    <row r="392" ht="14.25" customHeight="1" s="1659">
      <c r="H392" s="412" t="n"/>
      <c r="I392" s="215" t="n"/>
      <c r="J392" s="14" t="n"/>
    </row>
    <row r="393" ht="14.25" customHeight="1" s="1659">
      <c r="H393" s="412" t="n"/>
      <c r="I393" s="215" t="n"/>
      <c r="J393" s="14" t="n"/>
    </row>
    <row r="394" ht="14.25" customHeight="1" s="1659">
      <c r="H394" s="412" t="n"/>
      <c r="I394" s="215" t="n"/>
      <c r="J394" s="14" t="n"/>
    </row>
    <row r="395" ht="14.25" customHeight="1" s="1659">
      <c r="H395" s="412" t="n"/>
      <c r="I395" s="215" t="n"/>
      <c r="J395" s="14" t="n"/>
    </row>
    <row r="396" ht="14.25" customHeight="1" s="1659">
      <c r="H396" s="412" t="n"/>
      <c r="I396" s="215" t="n"/>
      <c r="J396" s="14" t="n"/>
    </row>
    <row r="397" ht="14.25" customHeight="1" s="1659">
      <c r="H397" s="412" t="n"/>
      <c r="I397" s="215" t="n"/>
      <c r="J397" s="14" t="n"/>
    </row>
    <row r="398" ht="14.25" customHeight="1" s="1659">
      <c r="H398" s="412" t="n"/>
      <c r="I398" s="215" t="n"/>
      <c r="J398" s="14" t="n"/>
    </row>
    <row r="399" ht="14.25" customHeight="1" s="1659">
      <c r="H399" s="412" t="n"/>
      <c r="I399" s="215" t="n"/>
      <c r="J399" s="14" t="n"/>
    </row>
    <row r="400" ht="14.25" customHeight="1" s="1659">
      <c r="H400" s="412" t="n"/>
      <c r="I400" s="215" t="n"/>
      <c r="J400" s="14" t="n"/>
    </row>
    <row r="401" ht="14.25" customHeight="1" s="1659">
      <c r="H401" s="412" t="n"/>
      <c r="I401" s="215" t="n"/>
      <c r="J401" s="14" t="n"/>
    </row>
    <row r="402" ht="14.25" customHeight="1" s="1659">
      <c r="H402" s="412" t="n"/>
      <c r="I402" s="215" t="n"/>
      <c r="J402" s="14" t="n"/>
    </row>
    <row r="403" ht="14.25" customHeight="1" s="1659">
      <c r="H403" s="412" t="n"/>
      <c r="I403" s="215" t="n"/>
      <c r="J403" s="14" t="n"/>
    </row>
    <row r="404" ht="14.25" customHeight="1" s="1659">
      <c r="H404" s="412" t="n"/>
      <c r="I404" s="215" t="n"/>
      <c r="J404" s="14" t="n"/>
    </row>
    <row r="405" ht="14.25" customHeight="1" s="1659">
      <c r="H405" s="412" t="n"/>
      <c r="I405" s="215" t="n"/>
      <c r="J405" s="14" t="n"/>
    </row>
    <row r="406" ht="14.25" customHeight="1" s="1659">
      <c r="H406" s="412" t="n"/>
      <c r="I406" s="215" t="n"/>
      <c r="J406" s="14" t="n"/>
    </row>
    <row r="407" ht="14.25" customHeight="1" s="1659">
      <c r="H407" s="412" t="n"/>
      <c r="I407" s="215" t="n"/>
      <c r="J407" s="14" t="n"/>
    </row>
    <row r="408" ht="14.25" customHeight="1" s="1659">
      <c r="H408" s="412" t="n"/>
      <c r="I408" s="215" t="n"/>
      <c r="J408" s="14" t="n"/>
    </row>
    <row r="409" ht="14.25" customHeight="1" s="1659">
      <c r="H409" s="412" t="n"/>
      <c r="I409" s="215" t="n"/>
      <c r="J409" s="14" t="n"/>
    </row>
    <row r="410" ht="14.25" customHeight="1" s="1659">
      <c r="H410" s="412" t="n"/>
      <c r="I410" s="215" t="n"/>
      <c r="J410" s="14" t="n"/>
    </row>
    <row r="411" ht="14.25" customHeight="1" s="1659">
      <c r="H411" s="412" t="n"/>
      <c r="I411" s="215" t="n"/>
      <c r="J411" s="14" t="n"/>
    </row>
    <row r="412" ht="14.25" customHeight="1" s="1659">
      <c r="H412" s="412" t="n"/>
      <c r="I412" s="215" t="n"/>
      <c r="J412" s="14" t="n"/>
    </row>
    <row r="413" ht="14.25" customHeight="1" s="1659">
      <c r="H413" s="412" t="n"/>
      <c r="I413" s="215" t="n"/>
      <c r="J413" s="14" t="n"/>
    </row>
    <row r="414" ht="14.25" customHeight="1" s="1659">
      <c r="H414" s="412" t="n"/>
      <c r="I414" s="215" t="n"/>
      <c r="J414" s="14" t="n"/>
    </row>
    <row r="415" ht="14.25" customHeight="1" s="1659">
      <c r="H415" s="412" t="n"/>
      <c r="I415" s="215" t="n"/>
      <c r="J415" s="14" t="n"/>
    </row>
    <row r="416" ht="14.25" customHeight="1" s="1659">
      <c r="H416" s="412" t="n"/>
      <c r="I416" s="215" t="n"/>
      <c r="J416" s="14" t="n"/>
    </row>
    <row r="417" ht="14.25" customHeight="1" s="1659">
      <c r="H417" s="412" t="n"/>
      <c r="I417" s="215" t="n"/>
      <c r="J417" s="14" t="n"/>
    </row>
    <row r="418" ht="14.25" customHeight="1" s="1659">
      <c r="H418" s="412" t="n"/>
      <c r="I418" s="215" t="n"/>
      <c r="J418" s="14" t="n"/>
    </row>
    <row r="419" ht="14.25" customHeight="1" s="1659">
      <c r="H419" s="412" t="n"/>
      <c r="I419" s="215" t="n"/>
      <c r="J419" s="14" t="n"/>
    </row>
    <row r="420" ht="14.25" customHeight="1" s="1659">
      <c r="H420" s="412" t="n"/>
      <c r="I420" s="215" t="n"/>
      <c r="J420" s="14" t="n"/>
    </row>
    <row r="421" ht="14.25" customHeight="1" s="1659">
      <c r="H421" s="412" t="n"/>
      <c r="I421" s="215" t="n"/>
      <c r="J421" s="14" t="n"/>
    </row>
    <row r="422" ht="14.25" customHeight="1" s="1659">
      <c r="H422" s="412" t="n"/>
      <c r="I422" s="215" t="n"/>
      <c r="J422" s="14" t="n"/>
    </row>
    <row r="423" ht="14.25" customHeight="1" s="1659">
      <c r="H423" s="412" t="n"/>
      <c r="I423" s="215" t="n"/>
      <c r="J423" s="14" t="n"/>
    </row>
    <row r="424" ht="14.25" customHeight="1" s="1659">
      <c r="H424" s="412" t="n"/>
      <c r="I424" s="215" t="n"/>
      <c r="J424" s="14" t="n"/>
    </row>
    <row r="425" ht="14.25" customHeight="1" s="1659">
      <c r="H425" s="412" t="n"/>
      <c r="I425" s="215" t="n"/>
      <c r="J425" s="14" t="n"/>
    </row>
    <row r="426" ht="14.25" customHeight="1" s="1659">
      <c r="H426" s="412" t="n"/>
      <c r="I426" s="215" t="n"/>
      <c r="J426" s="14" t="n"/>
    </row>
    <row r="427" ht="14.25" customHeight="1" s="1659">
      <c r="H427" s="412" t="n"/>
      <c r="I427" s="215" t="n"/>
      <c r="J427" s="14" t="n"/>
    </row>
    <row r="428" ht="14.25" customHeight="1" s="1659">
      <c r="H428" s="412" t="n"/>
      <c r="I428" s="215" t="n"/>
      <c r="J428" s="14" t="n"/>
    </row>
    <row r="429" ht="14.25" customHeight="1" s="1659">
      <c r="H429" s="412" t="n"/>
      <c r="I429" s="215" t="n"/>
      <c r="J429" s="14" t="n"/>
    </row>
    <row r="430" ht="14.25" customHeight="1" s="1659">
      <c r="H430" s="412" t="n"/>
      <c r="I430" s="215" t="n"/>
      <c r="J430" s="14" t="n"/>
    </row>
    <row r="431" ht="14.25" customHeight="1" s="1659">
      <c r="H431" s="412" t="n"/>
      <c r="I431" s="215" t="n"/>
      <c r="J431" s="14" t="n"/>
    </row>
    <row r="432" ht="14.25" customHeight="1" s="1659">
      <c r="H432" s="412" t="n"/>
      <c r="I432" s="215" t="n"/>
      <c r="J432" s="14" t="n"/>
    </row>
    <row r="433" ht="14.25" customHeight="1" s="1659">
      <c r="H433" s="412" t="n"/>
      <c r="I433" s="215" t="n"/>
      <c r="J433" s="14" t="n"/>
    </row>
    <row r="434" ht="14.25" customHeight="1" s="1659">
      <c r="H434" s="412" t="n"/>
      <c r="I434" s="215" t="n"/>
      <c r="J434" s="14" t="n"/>
    </row>
    <row r="435" ht="14.25" customHeight="1" s="1659">
      <c r="H435" s="412" t="n"/>
      <c r="I435" s="215" t="n"/>
      <c r="J435" s="14" t="n"/>
    </row>
    <row r="436" ht="14.25" customHeight="1" s="1659">
      <c r="H436" s="412" t="n"/>
      <c r="I436" s="215" t="n"/>
      <c r="J436" s="14" t="n"/>
    </row>
    <row r="437" ht="14.25" customHeight="1" s="1659">
      <c r="H437" s="412" t="n"/>
      <c r="I437" s="215" t="n"/>
      <c r="J437" s="14" t="n"/>
    </row>
    <row r="438" ht="14.25" customHeight="1" s="1659">
      <c r="H438" s="412" t="n"/>
      <c r="I438" s="215" t="n"/>
      <c r="J438" s="14" t="n"/>
    </row>
    <row r="439" ht="14.25" customHeight="1" s="1659">
      <c r="H439" s="412" t="n"/>
      <c r="I439" s="215" t="n"/>
      <c r="J439" s="14" t="n"/>
    </row>
    <row r="440" ht="14.25" customHeight="1" s="1659">
      <c r="H440" s="412" t="n"/>
      <c r="I440" s="215" t="n"/>
      <c r="J440" s="14" t="n"/>
    </row>
    <row r="441" ht="14.25" customHeight="1" s="1659">
      <c r="H441" s="412" t="n"/>
      <c r="I441" s="215" t="n"/>
      <c r="J441" s="14" t="n"/>
    </row>
    <row r="442" ht="14.25" customHeight="1" s="1659">
      <c r="H442" s="412" t="n"/>
      <c r="I442" s="215" t="n"/>
      <c r="J442" s="14" t="n"/>
    </row>
    <row r="443" ht="14.25" customHeight="1" s="1659">
      <c r="H443" s="412" t="n"/>
      <c r="I443" s="215" t="n"/>
      <c r="J443" s="14" t="n"/>
    </row>
    <row r="444" ht="14.25" customHeight="1" s="1659">
      <c r="H444" s="412" t="n"/>
      <c r="I444" s="215" t="n"/>
      <c r="J444" s="14" t="n"/>
    </row>
    <row r="445" ht="14.25" customHeight="1" s="1659">
      <c r="H445" s="412" t="n"/>
      <c r="I445" s="215" t="n"/>
      <c r="J445" s="14" t="n"/>
    </row>
    <row r="446" ht="14.25" customHeight="1" s="1659">
      <c r="H446" s="412" t="n"/>
      <c r="I446" s="215" t="n"/>
      <c r="J446" s="14" t="n"/>
    </row>
    <row r="447" ht="14.25" customHeight="1" s="1659">
      <c r="H447" s="412" t="n"/>
      <c r="I447" s="215" t="n"/>
      <c r="J447" s="14" t="n"/>
    </row>
    <row r="448" ht="14.25" customHeight="1" s="1659">
      <c r="H448" s="412" t="n"/>
      <c r="I448" s="215" t="n"/>
      <c r="J448" s="14" t="n"/>
    </row>
    <row r="449" ht="14.25" customHeight="1" s="1659">
      <c r="H449" s="412" t="n"/>
      <c r="I449" s="215" t="n"/>
      <c r="J449" s="14" t="n"/>
    </row>
    <row r="450" ht="14.25" customHeight="1" s="1659">
      <c r="H450" s="412" t="n"/>
      <c r="I450" s="215" t="n"/>
      <c r="J450" s="14" t="n"/>
    </row>
    <row r="451" ht="14.25" customHeight="1" s="1659">
      <c r="H451" s="412" t="n"/>
      <c r="I451" s="215" t="n"/>
      <c r="J451" s="14" t="n"/>
    </row>
    <row r="452" ht="14.25" customHeight="1" s="1659">
      <c r="H452" s="412" t="n"/>
      <c r="I452" s="215" t="n"/>
      <c r="J452" s="14" t="n"/>
    </row>
    <row r="453" ht="14.25" customHeight="1" s="1659">
      <c r="H453" s="412" t="n"/>
      <c r="I453" s="215" t="n"/>
      <c r="J453" s="14" t="n"/>
    </row>
    <row r="454" ht="14.25" customHeight="1" s="1659">
      <c r="H454" s="412" t="n"/>
      <c r="I454" s="215" t="n"/>
      <c r="J454" s="14" t="n"/>
    </row>
    <row r="455" ht="14.25" customHeight="1" s="1659">
      <c r="H455" s="412" t="n"/>
      <c r="I455" s="215" t="n"/>
      <c r="J455" s="14" t="n"/>
    </row>
    <row r="456" ht="14.25" customHeight="1" s="1659">
      <c r="H456" s="412" t="n"/>
      <c r="I456" s="215" t="n"/>
      <c r="J456" s="14" t="n"/>
    </row>
    <row r="457" ht="14.25" customHeight="1" s="1659">
      <c r="H457" s="412" t="n"/>
      <c r="I457" s="215" t="n"/>
      <c r="J457" s="14" t="n"/>
    </row>
    <row r="458" ht="14.25" customHeight="1" s="1659">
      <c r="H458" s="412" t="n"/>
      <c r="I458" s="215" t="n"/>
      <c r="J458" s="14" t="n"/>
    </row>
    <row r="459" ht="14.25" customHeight="1" s="1659">
      <c r="H459" s="412" t="n"/>
      <c r="I459" s="215" t="n"/>
      <c r="J459" s="14" t="n"/>
    </row>
    <row r="460" ht="14.25" customHeight="1" s="1659">
      <c r="H460" s="412" t="n"/>
      <c r="I460" s="215" t="n"/>
      <c r="J460" s="14" t="n"/>
    </row>
    <row r="461" ht="14.25" customHeight="1" s="1659">
      <c r="H461" s="412" t="n"/>
      <c r="I461" s="215" t="n"/>
      <c r="J461" s="14" t="n"/>
    </row>
    <row r="462" ht="14.25" customHeight="1" s="1659">
      <c r="H462" s="412" t="n"/>
      <c r="I462" s="215" t="n"/>
      <c r="J462" s="14" t="n"/>
    </row>
    <row r="463" ht="14.25" customHeight="1" s="1659">
      <c r="H463" s="412" t="n"/>
      <c r="I463" s="215" t="n"/>
      <c r="J463" s="14" t="n"/>
    </row>
    <row r="464" ht="14.25" customHeight="1" s="1659">
      <c r="H464" s="412" t="n"/>
      <c r="I464" s="215" t="n"/>
      <c r="J464" s="14" t="n"/>
    </row>
    <row r="465" ht="14.25" customHeight="1" s="1659">
      <c r="H465" s="412" t="n"/>
      <c r="I465" s="215" t="n"/>
      <c r="J465" s="14" t="n"/>
    </row>
    <row r="466" ht="14.25" customHeight="1" s="1659">
      <c r="H466" s="412" t="n"/>
      <c r="I466" s="215" t="n"/>
      <c r="J466" s="14" t="n"/>
    </row>
    <row r="467" ht="14.25" customHeight="1" s="1659">
      <c r="H467" s="412" t="n"/>
      <c r="I467" s="215" t="n"/>
      <c r="J467" s="14" t="n"/>
    </row>
    <row r="468" ht="14.25" customHeight="1" s="1659">
      <c r="H468" s="412" t="n"/>
      <c r="I468" s="215" t="n"/>
      <c r="J468" s="14" t="n"/>
    </row>
    <row r="469" ht="14.25" customHeight="1" s="1659">
      <c r="H469" s="412" t="n"/>
      <c r="I469" s="215" t="n"/>
      <c r="J469" s="14" t="n"/>
    </row>
    <row r="470" ht="14.25" customHeight="1" s="1659">
      <c r="H470" s="412" t="n"/>
      <c r="I470" s="215" t="n"/>
      <c r="J470" s="14" t="n"/>
    </row>
    <row r="471" ht="14.25" customHeight="1" s="1659">
      <c r="H471" s="412" t="n"/>
      <c r="I471" s="215" t="n"/>
      <c r="J471" s="14" t="n"/>
    </row>
    <row r="472" ht="14.25" customHeight="1" s="1659">
      <c r="H472" s="412" t="n"/>
      <c r="I472" s="215" t="n"/>
      <c r="J472" s="14" t="n"/>
    </row>
    <row r="473" ht="14.25" customHeight="1" s="1659">
      <c r="H473" s="412" t="n"/>
      <c r="I473" s="215" t="n"/>
      <c r="J473" s="14" t="n"/>
    </row>
    <row r="474" ht="14.25" customHeight="1" s="1659">
      <c r="H474" s="412" t="n"/>
      <c r="I474" s="215" t="n"/>
      <c r="J474" s="14" t="n"/>
    </row>
    <row r="475" ht="14.25" customHeight="1" s="1659">
      <c r="H475" s="412" t="n"/>
      <c r="I475" s="215" t="n"/>
      <c r="J475" s="14" t="n"/>
    </row>
    <row r="476" ht="14.25" customHeight="1" s="1659">
      <c r="H476" s="412" t="n"/>
      <c r="I476" s="215" t="n"/>
      <c r="J476" s="14" t="n"/>
    </row>
    <row r="477" ht="14.25" customHeight="1" s="1659">
      <c r="H477" s="412" t="n"/>
      <c r="I477" s="215" t="n"/>
      <c r="J477" s="14" t="n"/>
    </row>
    <row r="478" ht="14.25" customHeight="1" s="1659">
      <c r="H478" s="412" t="n"/>
      <c r="I478" s="215" t="n"/>
      <c r="J478" s="14" t="n"/>
    </row>
    <row r="479" ht="14.25" customHeight="1" s="1659">
      <c r="H479" s="412" t="n"/>
      <c r="I479" s="215" t="n"/>
      <c r="J479" s="14" t="n"/>
    </row>
    <row r="480" ht="14.25" customHeight="1" s="1659">
      <c r="H480" s="412" t="n"/>
      <c r="I480" s="215" t="n"/>
      <c r="J480" s="14" t="n"/>
    </row>
    <row r="481" ht="14.25" customHeight="1" s="1659">
      <c r="H481" s="412" t="n"/>
      <c r="I481" s="215" t="n"/>
      <c r="J481" s="14" t="n"/>
    </row>
    <row r="482" ht="14.25" customHeight="1" s="1659">
      <c r="H482" s="412" t="n"/>
      <c r="I482" s="215" t="n"/>
      <c r="J482" s="14" t="n"/>
    </row>
    <row r="483" ht="14.25" customHeight="1" s="1659">
      <c r="H483" s="412" t="n"/>
      <c r="I483" s="215" t="n"/>
      <c r="J483" s="14" t="n"/>
    </row>
    <row r="484" ht="14.25" customHeight="1" s="1659">
      <c r="H484" s="412" t="n"/>
      <c r="I484" s="215" t="n"/>
      <c r="J484" s="14" t="n"/>
    </row>
    <row r="485" ht="14.25" customHeight="1" s="1659">
      <c r="H485" s="412" t="n"/>
      <c r="I485" s="215" t="n"/>
      <c r="J485" s="14" t="n"/>
    </row>
    <row r="486" ht="14.25" customHeight="1" s="1659">
      <c r="H486" s="412" t="n"/>
      <c r="I486" s="215" t="n"/>
      <c r="J486" s="14" t="n"/>
    </row>
    <row r="487" ht="14.25" customHeight="1" s="1659">
      <c r="H487" s="412" t="n"/>
      <c r="I487" s="215" t="n"/>
      <c r="J487" s="14" t="n"/>
    </row>
    <row r="488" ht="14.25" customHeight="1" s="1659">
      <c r="H488" s="412" t="n"/>
      <c r="I488" s="215" t="n"/>
      <c r="J488" s="14" t="n"/>
    </row>
    <row r="489" ht="14.25" customHeight="1" s="1659">
      <c r="H489" s="412" t="n"/>
      <c r="I489" s="215" t="n"/>
      <c r="J489" s="14" t="n"/>
    </row>
    <row r="490" ht="14.25" customHeight="1" s="1659">
      <c r="H490" s="412" t="n"/>
      <c r="I490" s="215" t="n"/>
      <c r="J490" s="14" t="n"/>
    </row>
    <row r="491" ht="14.25" customHeight="1" s="1659">
      <c r="H491" s="412" t="n"/>
      <c r="I491" s="215" t="n"/>
      <c r="J491" s="14" t="n"/>
    </row>
    <row r="492" ht="14.25" customHeight="1" s="1659">
      <c r="H492" s="412" t="n"/>
      <c r="I492" s="215" t="n"/>
      <c r="J492" s="14" t="n"/>
    </row>
    <row r="493" ht="14.25" customHeight="1" s="1659">
      <c r="H493" s="412" t="n"/>
      <c r="I493" s="215" t="n"/>
      <c r="J493" s="14" t="n"/>
    </row>
    <row r="494" ht="14.25" customHeight="1" s="1659">
      <c r="H494" s="412" t="n"/>
      <c r="I494" s="215" t="n"/>
      <c r="J494" s="14" t="n"/>
    </row>
    <row r="495" ht="14.25" customHeight="1" s="1659">
      <c r="H495" s="412" t="n"/>
      <c r="I495" s="215" t="n"/>
      <c r="J495" s="14" t="n"/>
    </row>
    <row r="496" ht="14.25" customHeight="1" s="1659">
      <c r="H496" s="412" t="n"/>
      <c r="I496" s="215" t="n"/>
      <c r="J496" s="14" t="n"/>
    </row>
    <row r="497" ht="14.25" customHeight="1" s="1659">
      <c r="H497" s="412" t="n"/>
      <c r="I497" s="215" t="n"/>
      <c r="J497" s="14" t="n"/>
    </row>
    <row r="498" ht="14.25" customHeight="1" s="1659">
      <c r="H498" s="412" t="n"/>
      <c r="I498" s="215" t="n"/>
      <c r="J498" s="14" t="n"/>
    </row>
    <row r="499" ht="14.25" customHeight="1" s="1659">
      <c r="H499" s="412" t="n"/>
      <c r="I499" s="215" t="n"/>
      <c r="J499" s="14" t="n"/>
    </row>
    <row r="500" ht="14.25" customHeight="1" s="1659">
      <c r="H500" s="412" t="n"/>
      <c r="I500" s="215" t="n"/>
      <c r="J500" s="14" t="n"/>
    </row>
    <row r="501" ht="14.25" customHeight="1" s="1659">
      <c r="H501" s="412" t="n"/>
      <c r="I501" s="215" t="n"/>
      <c r="J501" s="14" t="n"/>
    </row>
    <row r="502" ht="14.25" customHeight="1" s="1659">
      <c r="H502" s="412" t="n"/>
      <c r="I502" s="215" t="n"/>
      <c r="J502" s="14" t="n"/>
    </row>
    <row r="503" ht="14.25" customHeight="1" s="1659">
      <c r="H503" s="412" t="n"/>
      <c r="I503" s="215" t="n"/>
      <c r="J503" s="14" t="n"/>
    </row>
    <row r="504" ht="14.25" customHeight="1" s="1659">
      <c r="H504" s="412" t="n"/>
      <c r="I504" s="215" t="n"/>
      <c r="J504" s="14" t="n"/>
    </row>
    <row r="505" ht="14.25" customHeight="1" s="1659">
      <c r="H505" s="412" t="n"/>
      <c r="I505" s="215" t="n"/>
      <c r="J505" s="14" t="n"/>
    </row>
    <row r="506" ht="14.25" customHeight="1" s="1659">
      <c r="H506" s="412" t="n"/>
      <c r="I506" s="215" t="n"/>
      <c r="J506" s="14" t="n"/>
    </row>
    <row r="507" ht="14.25" customHeight="1" s="1659">
      <c r="H507" s="412" t="n"/>
      <c r="I507" s="215" t="n"/>
      <c r="J507" s="14" t="n"/>
    </row>
    <row r="508" ht="14.25" customHeight="1" s="1659">
      <c r="H508" s="412" t="n"/>
      <c r="I508" s="215" t="n"/>
      <c r="J508" s="14" t="n"/>
    </row>
    <row r="509" ht="14.25" customHeight="1" s="1659">
      <c r="H509" s="412" t="n"/>
      <c r="I509" s="215" t="n"/>
      <c r="J509" s="14" t="n"/>
    </row>
    <row r="510" ht="14.25" customHeight="1" s="1659">
      <c r="H510" s="412" t="n"/>
      <c r="I510" s="215" t="n"/>
      <c r="J510" s="14" t="n"/>
    </row>
    <row r="511" ht="14.25" customHeight="1" s="1659">
      <c r="H511" s="412" t="n"/>
      <c r="I511" s="215" t="n"/>
      <c r="J511" s="14" t="n"/>
    </row>
    <row r="512" ht="14.25" customHeight="1" s="1659">
      <c r="H512" s="412" t="n"/>
      <c r="I512" s="215" t="n"/>
      <c r="J512" s="14" t="n"/>
    </row>
    <row r="513" ht="14.25" customHeight="1" s="1659">
      <c r="H513" s="412" t="n"/>
      <c r="I513" s="215" t="n"/>
      <c r="J513" s="14" t="n"/>
    </row>
    <row r="514" ht="14.25" customHeight="1" s="1659">
      <c r="H514" s="412" t="n"/>
      <c r="I514" s="215" t="n"/>
      <c r="J514" s="14" t="n"/>
    </row>
    <row r="515" ht="14.25" customHeight="1" s="1659">
      <c r="H515" s="412" t="n"/>
      <c r="I515" s="215" t="n"/>
      <c r="J515" s="14" t="n"/>
    </row>
    <row r="516" ht="14.25" customHeight="1" s="1659">
      <c r="H516" s="412" t="n"/>
      <c r="I516" s="215" t="n"/>
      <c r="J516" s="14" t="n"/>
    </row>
    <row r="517" ht="14.25" customHeight="1" s="1659">
      <c r="H517" s="412" t="n"/>
      <c r="I517" s="215" t="n"/>
      <c r="J517" s="14" t="n"/>
    </row>
    <row r="518" ht="14.25" customHeight="1" s="1659">
      <c r="H518" s="412" t="n"/>
      <c r="I518" s="215" t="n"/>
      <c r="J518" s="14" t="n"/>
    </row>
    <row r="519" ht="14.25" customHeight="1" s="1659">
      <c r="H519" s="412" t="n"/>
      <c r="I519" s="215" t="n"/>
      <c r="J519" s="14" t="n"/>
    </row>
    <row r="520" ht="14.25" customHeight="1" s="1659">
      <c r="H520" s="412" t="n"/>
      <c r="I520" s="215" t="n"/>
      <c r="J520" s="14" t="n"/>
    </row>
    <row r="521" ht="14.25" customHeight="1" s="1659">
      <c r="H521" s="412" t="n"/>
      <c r="I521" s="215" t="n"/>
      <c r="J521" s="14" t="n"/>
    </row>
    <row r="522" ht="14.25" customHeight="1" s="1659">
      <c r="H522" s="412" t="n"/>
      <c r="I522" s="215" t="n"/>
      <c r="J522" s="14" t="n"/>
    </row>
    <row r="523" ht="14.25" customHeight="1" s="1659">
      <c r="H523" s="412" t="n"/>
      <c r="I523" s="215" t="n"/>
      <c r="J523" s="14" t="n"/>
    </row>
    <row r="524" ht="14.25" customHeight="1" s="1659">
      <c r="H524" s="412" t="n"/>
      <c r="I524" s="215" t="n"/>
      <c r="J524" s="14" t="n"/>
    </row>
    <row r="525" ht="14.25" customHeight="1" s="1659">
      <c r="H525" s="412" t="n"/>
      <c r="I525" s="215" t="n"/>
      <c r="J525" s="14" t="n"/>
    </row>
    <row r="526" ht="14.25" customHeight="1" s="1659">
      <c r="H526" s="412" t="n"/>
      <c r="I526" s="215" t="n"/>
      <c r="J526" s="14" t="n"/>
    </row>
    <row r="527" ht="14.25" customHeight="1" s="1659">
      <c r="H527" s="412" t="n"/>
      <c r="I527" s="215" t="n"/>
      <c r="J527" s="14" t="n"/>
    </row>
    <row r="528" ht="14.25" customHeight="1" s="1659">
      <c r="H528" s="412" t="n"/>
      <c r="I528" s="215" t="n"/>
      <c r="J528" s="14" t="n"/>
    </row>
    <row r="529" ht="14.25" customHeight="1" s="1659">
      <c r="H529" s="412" t="n"/>
      <c r="I529" s="215" t="n"/>
      <c r="J529" s="14" t="n"/>
    </row>
    <row r="530" ht="14.25" customHeight="1" s="1659">
      <c r="H530" s="412" t="n"/>
      <c r="I530" s="215" t="n"/>
      <c r="J530" s="14" t="n"/>
    </row>
    <row r="531" ht="14.25" customHeight="1" s="1659">
      <c r="H531" s="412" t="n"/>
      <c r="I531" s="215" t="n"/>
      <c r="J531" s="14" t="n"/>
    </row>
    <row r="532" ht="14.25" customHeight="1" s="1659">
      <c r="H532" s="412" t="n"/>
      <c r="I532" s="215" t="n"/>
      <c r="J532" s="14" t="n"/>
    </row>
    <row r="533" ht="14.25" customHeight="1" s="1659">
      <c r="H533" s="412" t="n"/>
      <c r="I533" s="215" t="n"/>
      <c r="J533" s="14" t="n"/>
    </row>
    <row r="534" ht="14.25" customHeight="1" s="1659">
      <c r="H534" s="412" t="n"/>
      <c r="I534" s="215" t="n"/>
      <c r="J534" s="14" t="n"/>
    </row>
    <row r="535" ht="14.25" customHeight="1" s="1659">
      <c r="H535" s="412" t="n"/>
      <c r="I535" s="215" t="n"/>
      <c r="J535" s="14" t="n"/>
    </row>
    <row r="536" ht="14.25" customHeight="1" s="1659">
      <c r="H536" s="412" t="n"/>
      <c r="I536" s="215" t="n"/>
      <c r="J536" s="14" t="n"/>
    </row>
    <row r="537" ht="14.25" customHeight="1" s="1659">
      <c r="H537" s="412" t="n"/>
      <c r="I537" s="215" t="n"/>
      <c r="J537" s="14" t="n"/>
    </row>
    <row r="538" ht="14.25" customHeight="1" s="1659">
      <c r="H538" s="412" t="n"/>
      <c r="I538" s="215" t="n"/>
      <c r="J538" s="14" t="n"/>
    </row>
    <row r="539" ht="14.25" customHeight="1" s="1659">
      <c r="H539" s="412" t="n"/>
      <c r="I539" s="215" t="n"/>
      <c r="J539" s="14" t="n"/>
    </row>
    <row r="540" ht="14.25" customHeight="1" s="1659">
      <c r="H540" s="412" t="n"/>
      <c r="I540" s="215" t="n"/>
      <c r="J540" s="14" t="n"/>
    </row>
    <row r="541" ht="14.25" customHeight="1" s="1659">
      <c r="H541" s="412" t="n"/>
      <c r="I541" s="215" t="n"/>
      <c r="J541" s="14" t="n"/>
    </row>
    <row r="542" ht="14.25" customHeight="1" s="1659">
      <c r="H542" s="412" t="n"/>
      <c r="I542" s="215" t="n"/>
      <c r="J542" s="14" t="n"/>
    </row>
    <row r="543" ht="14.25" customHeight="1" s="1659">
      <c r="H543" s="412" t="n"/>
      <c r="I543" s="215" t="n"/>
      <c r="J543" s="14" t="n"/>
    </row>
    <row r="544" ht="14.25" customHeight="1" s="1659">
      <c r="H544" s="412" t="n"/>
      <c r="I544" s="215" t="n"/>
      <c r="J544" s="14" t="n"/>
    </row>
    <row r="545" ht="14.25" customHeight="1" s="1659">
      <c r="H545" s="412" t="n"/>
      <c r="I545" s="215" t="n"/>
      <c r="J545" s="14" t="n"/>
    </row>
    <row r="546" ht="14.25" customHeight="1" s="1659">
      <c r="H546" s="412" t="n"/>
      <c r="I546" s="215" t="n"/>
      <c r="J546" s="14" t="n"/>
    </row>
    <row r="547" ht="14.25" customHeight="1" s="1659">
      <c r="H547" s="412" t="n"/>
      <c r="I547" s="215" t="n"/>
      <c r="J547" s="14" t="n"/>
    </row>
    <row r="548" ht="14.25" customHeight="1" s="1659">
      <c r="H548" s="412" t="n"/>
      <c r="I548" s="215" t="n"/>
      <c r="J548" s="14" t="n"/>
    </row>
    <row r="549" ht="14.25" customHeight="1" s="1659">
      <c r="H549" s="412" t="n"/>
      <c r="I549" s="215" t="n"/>
      <c r="J549" s="14" t="n"/>
    </row>
    <row r="550" ht="14.25" customHeight="1" s="1659">
      <c r="H550" s="412" t="n"/>
      <c r="I550" s="215" t="n"/>
      <c r="J550" s="14" t="n"/>
    </row>
    <row r="551" ht="14.25" customHeight="1" s="1659">
      <c r="H551" s="412" t="n"/>
      <c r="I551" s="215" t="n"/>
      <c r="J551" s="14" t="n"/>
    </row>
    <row r="552" ht="14.25" customHeight="1" s="1659">
      <c r="H552" s="412" t="n"/>
      <c r="I552" s="215" t="n"/>
      <c r="J552" s="14" t="n"/>
    </row>
    <row r="553" ht="14.25" customHeight="1" s="1659">
      <c r="H553" s="412" t="n"/>
      <c r="I553" s="215" t="n"/>
      <c r="J553" s="14" t="n"/>
    </row>
    <row r="554" ht="14.25" customHeight="1" s="1659">
      <c r="H554" s="412" t="n"/>
      <c r="I554" s="215" t="n"/>
      <c r="J554" s="14" t="n"/>
    </row>
    <row r="555" ht="14.25" customHeight="1" s="1659">
      <c r="H555" s="412" t="n"/>
      <c r="I555" s="215" t="n"/>
      <c r="J555" s="14" t="n"/>
    </row>
    <row r="556" ht="14.25" customHeight="1" s="1659">
      <c r="H556" s="412" t="n"/>
      <c r="I556" s="215" t="n"/>
      <c r="J556" s="14" t="n"/>
    </row>
    <row r="557" ht="14.25" customHeight="1" s="1659">
      <c r="H557" s="412" t="n"/>
      <c r="I557" s="215" t="n"/>
      <c r="J557" s="14" t="n"/>
    </row>
    <row r="558" ht="14.25" customHeight="1" s="1659">
      <c r="H558" s="412" t="n"/>
      <c r="I558" s="215" t="n"/>
      <c r="J558" s="14" t="n"/>
    </row>
    <row r="559" ht="14.25" customHeight="1" s="1659">
      <c r="H559" s="412" t="n"/>
      <c r="I559" s="215" t="n"/>
      <c r="J559" s="14" t="n"/>
    </row>
    <row r="560" ht="14.25" customHeight="1" s="1659">
      <c r="H560" s="412" t="n"/>
      <c r="I560" s="215" t="n"/>
      <c r="J560" s="14" t="n"/>
    </row>
    <row r="561" ht="14.25" customHeight="1" s="1659">
      <c r="H561" s="412" t="n"/>
      <c r="I561" s="215" t="n"/>
      <c r="J561" s="14" t="n"/>
    </row>
    <row r="562" ht="14.25" customHeight="1" s="1659">
      <c r="H562" s="412" t="n"/>
      <c r="I562" s="215" t="n"/>
      <c r="J562" s="14" t="n"/>
    </row>
    <row r="563" ht="14.25" customHeight="1" s="1659">
      <c r="H563" s="412" t="n"/>
      <c r="I563" s="215" t="n"/>
      <c r="J563" s="14" t="n"/>
    </row>
    <row r="564" ht="14.25" customHeight="1" s="1659">
      <c r="H564" s="412" t="n"/>
      <c r="I564" s="215" t="n"/>
      <c r="J564" s="14" t="n"/>
    </row>
    <row r="565" ht="14.25" customHeight="1" s="1659">
      <c r="H565" s="412" t="n"/>
      <c r="I565" s="215" t="n"/>
      <c r="J565" s="14" t="n"/>
    </row>
    <row r="566" ht="14.25" customHeight="1" s="1659">
      <c r="H566" s="412" t="n"/>
      <c r="I566" s="215" t="n"/>
      <c r="J566" s="14" t="n"/>
    </row>
    <row r="567" ht="14.25" customHeight="1" s="1659">
      <c r="H567" s="412" t="n"/>
      <c r="I567" s="215" t="n"/>
      <c r="J567" s="14" t="n"/>
    </row>
    <row r="568" ht="14.25" customHeight="1" s="1659">
      <c r="H568" s="412" t="n"/>
      <c r="I568" s="215" t="n"/>
      <c r="J568" s="14" t="n"/>
    </row>
    <row r="569" ht="14.25" customHeight="1" s="1659">
      <c r="H569" s="412" t="n"/>
      <c r="I569" s="215" t="n"/>
      <c r="J569" s="14" t="n"/>
    </row>
    <row r="570" ht="14.25" customHeight="1" s="1659">
      <c r="H570" s="412" t="n"/>
      <c r="I570" s="215" t="n"/>
      <c r="J570" s="14" t="n"/>
    </row>
    <row r="571" ht="14.25" customHeight="1" s="1659">
      <c r="H571" s="412" t="n"/>
      <c r="I571" s="215" t="n"/>
      <c r="J571" s="14" t="n"/>
    </row>
    <row r="572" ht="14.25" customHeight="1" s="1659">
      <c r="H572" s="412" t="n"/>
      <c r="I572" s="215" t="n"/>
      <c r="J572" s="14" t="n"/>
    </row>
    <row r="573" ht="14.25" customHeight="1" s="1659">
      <c r="H573" s="412" t="n"/>
      <c r="I573" s="215" t="n"/>
      <c r="J573" s="14" t="n"/>
    </row>
    <row r="574" ht="14.25" customHeight="1" s="1659">
      <c r="H574" s="412" t="n"/>
      <c r="I574" s="215" t="n"/>
      <c r="J574" s="14" t="n"/>
    </row>
    <row r="575" ht="14.25" customHeight="1" s="1659">
      <c r="H575" s="412" t="n"/>
      <c r="I575" s="215" t="n"/>
      <c r="J575" s="14" t="n"/>
    </row>
    <row r="576" ht="14.25" customHeight="1" s="1659">
      <c r="H576" s="412" t="n"/>
      <c r="I576" s="215" t="n"/>
      <c r="J576" s="14" t="n"/>
    </row>
    <row r="577" ht="14.25" customHeight="1" s="1659">
      <c r="H577" s="412" t="n"/>
      <c r="I577" s="215" t="n"/>
      <c r="J577" s="14" t="n"/>
    </row>
    <row r="578" ht="14.25" customHeight="1" s="1659">
      <c r="H578" s="412" t="n"/>
      <c r="I578" s="215" t="n"/>
      <c r="J578" s="14" t="n"/>
    </row>
    <row r="579" ht="14.25" customHeight="1" s="1659">
      <c r="H579" s="412" t="n"/>
      <c r="I579" s="215" t="n"/>
      <c r="J579" s="14" t="n"/>
    </row>
    <row r="580" ht="14.25" customHeight="1" s="1659">
      <c r="H580" s="412" t="n"/>
      <c r="I580" s="215" t="n"/>
      <c r="J580" s="14" t="n"/>
    </row>
    <row r="581" ht="14.25" customHeight="1" s="1659">
      <c r="H581" s="412" t="n"/>
      <c r="I581" s="215" t="n"/>
      <c r="J581" s="14" t="n"/>
    </row>
    <row r="582" ht="14.25" customHeight="1" s="1659">
      <c r="H582" s="412" t="n"/>
      <c r="I582" s="215" t="n"/>
      <c r="J582" s="14" t="n"/>
    </row>
    <row r="583" ht="14.25" customHeight="1" s="1659">
      <c r="H583" s="412" t="n"/>
      <c r="I583" s="215" t="n"/>
      <c r="J583" s="14" t="n"/>
    </row>
    <row r="584" ht="14.25" customHeight="1" s="1659">
      <c r="H584" s="412" t="n"/>
      <c r="I584" s="215" t="n"/>
      <c r="J584" s="14" t="n"/>
    </row>
    <row r="585" ht="14.25" customHeight="1" s="1659">
      <c r="H585" s="412" t="n"/>
      <c r="I585" s="215" t="n"/>
      <c r="J585" s="14" t="n"/>
    </row>
    <row r="586" ht="14.25" customHeight="1" s="1659">
      <c r="H586" s="412" t="n"/>
      <c r="I586" s="215" t="n"/>
      <c r="J586" s="14" t="n"/>
    </row>
    <row r="587" ht="14.25" customHeight="1" s="1659">
      <c r="H587" s="412" t="n"/>
      <c r="I587" s="215" t="n"/>
      <c r="J587" s="14" t="n"/>
    </row>
    <row r="588" ht="14.25" customHeight="1" s="1659">
      <c r="H588" s="412" t="n"/>
      <c r="I588" s="215" t="n"/>
      <c r="J588" s="14" t="n"/>
    </row>
    <row r="589" ht="14.25" customHeight="1" s="1659">
      <c r="H589" s="412" t="n"/>
      <c r="I589" s="215" t="n"/>
      <c r="J589" s="14" t="n"/>
    </row>
    <row r="590" ht="14.25" customHeight="1" s="1659">
      <c r="H590" s="412" t="n"/>
      <c r="I590" s="215" t="n"/>
      <c r="J590" s="14" t="n"/>
    </row>
    <row r="591" ht="14.25" customHeight="1" s="1659">
      <c r="H591" s="412" t="n"/>
      <c r="I591" s="215" t="n"/>
      <c r="J591" s="14" t="n"/>
    </row>
    <row r="592" ht="14.25" customHeight="1" s="1659">
      <c r="H592" s="412" t="n"/>
      <c r="I592" s="215" t="n"/>
      <c r="J592" s="14" t="n"/>
    </row>
    <row r="593" ht="14.25" customHeight="1" s="1659">
      <c r="H593" s="412" t="n"/>
      <c r="I593" s="215" t="n"/>
      <c r="J593" s="14" t="n"/>
    </row>
    <row r="594" ht="14.25" customHeight="1" s="1659">
      <c r="H594" s="412" t="n"/>
      <c r="I594" s="215" t="n"/>
      <c r="J594" s="14" t="n"/>
    </row>
    <row r="595" ht="14.25" customHeight="1" s="1659">
      <c r="H595" s="412" t="n"/>
      <c r="I595" s="215" t="n"/>
      <c r="J595" s="14" t="n"/>
    </row>
    <row r="596" ht="14.25" customHeight="1" s="1659">
      <c r="H596" s="412" t="n"/>
      <c r="I596" s="215" t="n"/>
      <c r="J596" s="14" t="n"/>
    </row>
    <row r="597" ht="14.25" customHeight="1" s="1659">
      <c r="H597" s="412" t="n"/>
      <c r="I597" s="215" t="n"/>
      <c r="J597" s="14" t="n"/>
    </row>
    <row r="598" ht="14.25" customHeight="1" s="1659">
      <c r="H598" s="412" t="n"/>
      <c r="I598" s="215" t="n"/>
      <c r="J598" s="14" t="n"/>
    </row>
    <row r="599" ht="14.25" customHeight="1" s="1659">
      <c r="H599" s="412" t="n"/>
      <c r="I599" s="215" t="n"/>
      <c r="J599" s="14" t="n"/>
    </row>
    <row r="600" ht="14.25" customHeight="1" s="1659">
      <c r="H600" s="412" t="n"/>
      <c r="I600" s="215" t="n"/>
      <c r="J600" s="14" t="n"/>
    </row>
    <row r="601" ht="14.25" customHeight="1" s="1659">
      <c r="H601" s="412" t="n"/>
      <c r="I601" s="215" t="n"/>
      <c r="J601" s="14" t="n"/>
    </row>
    <row r="602" ht="14.25" customHeight="1" s="1659">
      <c r="H602" s="412" t="n"/>
      <c r="I602" s="215" t="n"/>
      <c r="J602" s="14" t="n"/>
    </row>
    <row r="603" ht="14.25" customHeight="1" s="1659">
      <c r="H603" s="412" t="n"/>
      <c r="I603" s="215" t="n"/>
      <c r="J603" s="14" t="n"/>
    </row>
    <row r="604" ht="14.25" customHeight="1" s="1659">
      <c r="H604" s="412" t="n"/>
      <c r="I604" s="215" t="n"/>
      <c r="J604" s="14" t="n"/>
    </row>
    <row r="605" ht="14.25" customHeight="1" s="1659">
      <c r="H605" s="412" t="n"/>
      <c r="I605" s="215" t="n"/>
      <c r="J605" s="14" t="n"/>
    </row>
    <row r="606" ht="14.25" customHeight="1" s="1659">
      <c r="H606" s="412" t="n"/>
      <c r="I606" s="215" t="n"/>
      <c r="J606" s="14" t="n"/>
    </row>
    <row r="607" ht="14.25" customHeight="1" s="1659">
      <c r="H607" s="412" t="n"/>
      <c r="I607" s="215" t="n"/>
      <c r="J607" s="14" t="n"/>
    </row>
    <row r="608" ht="14.25" customHeight="1" s="1659">
      <c r="H608" s="412" t="n"/>
      <c r="I608" s="215" t="n"/>
      <c r="J608" s="14" t="n"/>
    </row>
    <row r="609" ht="14.25" customHeight="1" s="1659">
      <c r="H609" s="412" t="n"/>
      <c r="I609" s="215" t="n"/>
      <c r="J609" s="14" t="n"/>
    </row>
    <row r="610" ht="14.25" customHeight="1" s="1659">
      <c r="H610" s="412" t="n"/>
      <c r="I610" s="215" t="n"/>
      <c r="J610" s="14" t="n"/>
    </row>
    <row r="611" ht="14.25" customHeight="1" s="1659">
      <c r="H611" s="412" t="n"/>
      <c r="I611" s="215" t="n"/>
      <c r="J611" s="14" t="n"/>
    </row>
    <row r="612" ht="14.25" customHeight="1" s="1659">
      <c r="H612" s="412" t="n"/>
      <c r="I612" s="215" t="n"/>
      <c r="J612" s="14" t="n"/>
    </row>
    <row r="613" ht="14.25" customHeight="1" s="1659">
      <c r="H613" s="412" t="n"/>
      <c r="I613" s="215" t="n"/>
      <c r="J613" s="14" t="n"/>
    </row>
    <row r="614" ht="14.25" customHeight="1" s="1659">
      <c r="H614" s="412" t="n"/>
      <c r="I614" s="215" t="n"/>
      <c r="J614" s="14" t="n"/>
    </row>
    <row r="615" ht="14.25" customHeight="1" s="1659">
      <c r="H615" s="412" t="n"/>
      <c r="I615" s="215" t="n"/>
      <c r="J615" s="14" t="n"/>
    </row>
    <row r="616" ht="14.25" customHeight="1" s="1659">
      <c r="H616" s="412" t="n"/>
      <c r="I616" s="215" t="n"/>
      <c r="J616" s="14" t="n"/>
    </row>
    <row r="617" ht="14.25" customHeight="1" s="1659">
      <c r="H617" s="412" t="n"/>
      <c r="I617" s="215" t="n"/>
      <c r="J617" s="14" t="n"/>
    </row>
    <row r="618" ht="14.25" customHeight="1" s="1659">
      <c r="H618" s="412" t="n"/>
      <c r="I618" s="215" t="n"/>
      <c r="J618" s="14" t="n"/>
    </row>
    <row r="619" ht="14.25" customHeight="1" s="1659">
      <c r="H619" s="412" t="n"/>
      <c r="I619" s="215" t="n"/>
      <c r="J619" s="14" t="n"/>
    </row>
    <row r="620" ht="14.25" customHeight="1" s="1659">
      <c r="H620" s="412" t="n"/>
      <c r="I620" s="215" t="n"/>
      <c r="J620" s="14" t="n"/>
    </row>
    <row r="621" ht="14.25" customHeight="1" s="1659">
      <c r="H621" s="412" t="n"/>
      <c r="I621" s="215" t="n"/>
      <c r="J621" s="14" t="n"/>
    </row>
    <row r="622" ht="14.25" customHeight="1" s="1659">
      <c r="H622" s="412" t="n"/>
      <c r="I622" s="215" t="n"/>
      <c r="J622" s="14" t="n"/>
    </row>
    <row r="623" ht="14.25" customHeight="1" s="1659">
      <c r="H623" s="412" t="n"/>
      <c r="I623" s="215" t="n"/>
      <c r="J623" s="14" t="n"/>
    </row>
    <row r="624" ht="14.25" customHeight="1" s="1659">
      <c r="H624" s="412" t="n"/>
      <c r="I624" s="215" t="n"/>
      <c r="J624" s="14" t="n"/>
    </row>
    <row r="625" ht="14.25" customHeight="1" s="1659">
      <c r="H625" s="412" t="n"/>
      <c r="I625" s="215" t="n"/>
      <c r="J625" s="14" t="n"/>
    </row>
    <row r="626" ht="14.25" customHeight="1" s="1659">
      <c r="H626" s="412" t="n"/>
      <c r="I626" s="215" t="n"/>
      <c r="J626" s="14" t="n"/>
    </row>
    <row r="627" ht="14.25" customHeight="1" s="1659">
      <c r="H627" s="412" t="n"/>
      <c r="I627" s="215" t="n"/>
      <c r="J627" s="14" t="n"/>
    </row>
    <row r="628" ht="14.25" customHeight="1" s="1659">
      <c r="H628" s="412" t="n"/>
      <c r="I628" s="215" t="n"/>
      <c r="J628" s="14" t="n"/>
    </row>
    <row r="629" ht="14.25" customHeight="1" s="1659">
      <c r="H629" s="412" t="n"/>
      <c r="I629" s="215" t="n"/>
      <c r="J629" s="14" t="n"/>
    </row>
    <row r="630" ht="14.25" customHeight="1" s="1659">
      <c r="H630" s="412" t="n"/>
      <c r="I630" s="215" t="n"/>
      <c r="J630" s="14" t="n"/>
    </row>
    <row r="631" ht="14.25" customHeight="1" s="1659">
      <c r="H631" s="412" t="n"/>
      <c r="I631" s="215" t="n"/>
      <c r="J631" s="14" t="n"/>
    </row>
    <row r="632" ht="14.25" customHeight="1" s="1659">
      <c r="H632" s="412" t="n"/>
      <c r="I632" s="215" t="n"/>
      <c r="J632" s="14" t="n"/>
    </row>
    <row r="633" ht="14.25" customHeight="1" s="1659">
      <c r="H633" s="412" t="n"/>
      <c r="I633" s="215" t="n"/>
      <c r="J633" s="14" t="n"/>
    </row>
    <row r="634" ht="14.25" customHeight="1" s="1659">
      <c r="H634" s="412" t="n"/>
      <c r="I634" s="215" t="n"/>
      <c r="J634" s="14" t="n"/>
    </row>
    <row r="635" ht="14.25" customHeight="1" s="1659">
      <c r="H635" s="412" t="n"/>
      <c r="I635" s="215" t="n"/>
      <c r="J635" s="14" t="n"/>
    </row>
    <row r="636" ht="14.25" customHeight="1" s="1659">
      <c r="H636" s="412" t="n"/>
      <c r="I636" s="215" t="n"/>
      <c r="J636" s="14" t="n"/>
    </row>
    <row r="637" ht="14.25" customHeight="1" s="1659">
      <c r="H637" s="412" t="n"/>
      <c r="I637" s="215" t="n"/>
      <c r="J637" s="14" t="n"/>
    </row>
    <row r="638" ht="14.25" customHeight="1" s="1659">
      <c r="H638" s="412" t="n"/>
      <c r="I638" s="215" t="n"/>
      <c r="J638" s="14" t="n"/>
    </row>
    <row r="639" ht="14.25" customHeight="1" s="1659">
      <c r="H639" s="412" t="n"/>
      <c r="I639" s="215" t="n"/>
      <c r="J639" s="14" t="n"/>
    </row>
    <row r="640" ht="14.25" customHeight="1" s="1659">
      <c r="H640" s="412" t="n"/>
      <c r="I640" s="215" t="n"/>
      <c r="J640" s="14" t="n"/>
    </row>
    <row r="641" ht="14.25" customHeight="1" s="1659">
      <c r="H641" s="412" t="n"/>
      <c r="I641" s="215" t="n"/>
      <c r="J641" s="14" t="n"/>
    </row>
    <row r="642" ht="14.25" customHeight="1" s="1659">
      <c r="H642" s="412" t="n"/>
      <c r="I642" s="215" t="n"/>
      <c r="J642" s="14" t="n"/>
    </row>
    <row r="643" ht="14.25" customHeight="1" s="1659">
      <c r="H643" s="412" t="n"/>
      <c r="I643" s="215" t="n"/>
      <c r="J643" s="14" t="n"/>
    </row>
    <row r="644" ht="14.25" customHeight="1" s="1659">
      <c r="H644" s="412" t="n"/>
      <c r="I644" s="215" t="n"/>
      <c r="J644" s="14" t="n"/>
    </row>
    <row r="645" ht="14.25" customHeight="1" s="1659">
      <c r="H645" s="412" t="n"/>
      <c r="I645" s="215" t="n"/>
      <c r="J645" s="14" t="n"/>
    </row>
    <row r="646" ht="14.25" customHeight="1" s="1659">
      <c r="H646" s="412" t="n"/>
      <c r="I646" s="215" t="n"/>
      <c r="J646" s="14" t="n"/>
    </row>
    <row r="647" ht="14.25" customHeight="1" s="1659">
      <c r="H647" s="412" t="n"/>
      <c r="I647" s="215" t="n"/>
      <c r="J647" s="14" t="n"/>
    </row>
    <row r="648" ht="14.25" customHeight="1" s="1659">
      <c r="H648" s="412" t="n"/>
      <c r="I648" s="215" t="n"/>
      <c r="J648" s="14" t="n"/>
    </row>
    <row r="649" ht="14.25" customHeight="1" s="1659">
      <c r="H649" s="412" t="n"/>
      <c r="I649" s="215" t="n"/>
      <c r="J649" s="14" t="n"/>
    </row>
    <row r="650" ht="14.25" customHeight="1" s="1659">
      <c r="H650" s="412" t="n"/>
      <c r="I650" s="215" t="n"/>
      <c r="J650" s="14" t="n"/>
    </row>
    <row r="651" ht="14.25" customHeight="1" s="1659">
      <c r="H651" s="412" t="n"/>
      <c r="I651" s="215" t="n"/>
      <c r="J651" s="14" t="n"/>
    </row>
    <row r="652" ht="14.25" customHeight="1" s="1659">
      <c r="H652" s="412" t="n"/>
      <c r="I652" s="215" t="n"/>
      <c r="J652" s="14" t="n"/>
    </row>
    <row r="653" ht="14.25" customHeight="1" s="1659">
      <c r="H653" s="412" t="n"/>
      <c r="I653" s="215" t="n"/>
      <c r="J653" s="14" t="n"/>
    </row>
    <row r="654" ht="14.25" customHeight="1" s="1659">
      <c r="H654" s="412" t="n"/>
      <c r="I654" s="215" t="n"/>
      <c r="J654" s="14" t="n"/>
    </row>
    <row r="655" ht="14.25" customHeight="1" s="1659">
      <c r="H655" s="412" t="n"/>
      <c r="I655" s="215" t="n"/>
      <c r="J655" s="14" t="n"/>
    </row>
    <row r="656" ht="14.25" customHeight="1" s="1659">
      <c r="H656" s="412" t="n"/>
      <c r="I656" s="215" t="n"/>
      <c r="J656" s="14" t="n"/>
    </row>
    <row r="657" ht="14.25" customHeight="1" s="1659">
      <c r="H657" s="412" t="n"/>
      <c r="I657" s="215" t="n"/>
      <c r="J657" s="14" t="n"/>
    </row>
    <row r="658" ht="14.25" customHeight="1" s="1659">
      <c r="H658" s="412" t="n"/>
      <c r="I658" s="215" t="n"/>
      <c r="J658" s="14" t="n"/>
    </row>
    <row r="659" ht="14.25" customHeight="1" s="1659">
      <c r="H659" s="412" t="n"/>
      <c r="I659" s="215" t="n"/>
      <c r="J659" s="14" t="n"/>
    </row>
    <row r="660" ht="14.25" customHeight="1" s="1659">
      <c r="H660" s="412" t="n"/>
      <c r="I660" s="215" t="n"/>
      <c r="J660" s="14" t="n"/>
    </row>
    <row r="661" ht="14.25" customHeight="1" s="1659">
      <c r="H661" s="412" t="n"/>
      <c r="I661" s="215" t="n"/>
      <c r="J661" s="14" t="n"/>
    </row>
    <row r="662" ht="14.25" customHeight="1" s="1659">
      <c r="H662" s="412" t="n"/>
      <c r="I662" s="215" t="n"/>
      <c r="J662" s="14" t="n"/>
    </row>
    <row r="663" ht="14.25" customHeight="1" s="1659">
      <c r="H663" s="412" t="n"/>
      <c r="I663" s="215" t="n"/>
      <c r="J663" s="14" t="n"/>
    </row>
    <row r="664" ht="14.25" customHeight="1" s="1659">
      <c r="H664" s="412" t="n"/>
      <c r="I664" s="215" t="n"/>
      <c r="J664" s="14" t="n"/>
    </row>
    <row r="665" ht="14.25" customHeight="1" s="1659">
      <c r="H665" s="412" t="n"/>
      <c r="I665" s="215" t="n"/>
      <c r="J665" s="14" t="n"/>
    </row>
    <row r="666" ht="14.25" customHeight="1" s="1659">
      <c r="H666" s="412" t="n"/>
      <c r="I666" s="215" t="n"/>
      <c r="J666" s="14" t="n"/>
    </row>
    <row r="667" ht="14.25" customHeight="1" s="1659">
      <c r="H667" s="412" t="n"/>
      <c r="I667" s="215" t="n"/>
      <c r="J667" s="14" t="n"/>
    </row>
    <row r="668" ht="14.25" customHeight="1" s="1659">
      <c r="H668" s="412" t="n"/>
      <c r="I668" s="215" t="n"/>
      <c r="J668" s="14" t="n"/>
    </row>
    <row r="669" ht="14.25" customHeight="1" s="1659">
      <c r="H669" s="412" t="n"/>
      <c r="I669" s="215" t="n"/>
      <c r="J669" s="14" t="n"/>
    </row>
    <row r="670" ht="14.25" customHeight="1" s="1659">
      <c r="H670" s="412" t="n"/>
      <c r="I670" s="215" t="n"/>
      <c r="J670" s="14" t="n"/>
    </row>
    <row r="671" ht="14.25" customHeight="1" s="1659">
      <c r="H671" s="412" t="n"/>
      <c r="I671" s="215" t="n"/>
      <c r="J671" s="14" t="n"/>
    </row>
    <row r="672" ht="14.25" customHeight="1" s="1659">
      <c r="H672" s="412" t="n"/>
      <c r="I672" s="215" t="n"/>
      <c r="J672" s="14" t="n"/>
    </row>
    <row r="673" ht="14.25" customHeight="1" s="1659">
      <c r="H673" s="412" t="n"/>
      <c r="I673" s="215" t="n"/>
      <c r="J673" s="14" t="n"/>
    </row>
    <row r="674" ht="14.25" customHeight="1" s="1659">
      <c r="H674" s="412" t="n"/>
      <c r="I674" s="215" t="n"/>
      <c r="J674" s="14" t="n"/>
    </row>
    <row r="675" ht="14.25" customHeight="1" s="1659">
      <c r="H675" s="412" t="n"/>
      <c r="I675" s="215" t="n"/>
      <c r="J675" s="14" t="n"/>
    </row>
    <row r="676" ht="14.25" customHeight="1" s="1659">
      <c r="H676" s="412" t="n"/>
      <c r="I676" s="215" t="n"/>
      <c r="J676" s="14" t="n"/>
    </row>
    <row r="677" ht="14.25" customHeight="1" s="1659">
      <c r="H677" s="412" t="n"/>
      <c r="I677" s="215" t="n"/>
      <c r="J677" s="14" t="n"/>
    </row>
    <row r="678" ht="14.25" customHeight="1" s="1659">
      <c r="H678" s="412" t="n"/>
      <c r="I678" s="215" t="n"/>
      <c r="J678" s="14" t="n"/>
    </row>
    <row r="679" ht="14.25" customHeight="1" s="1659">
      <c r="H679" s="412" t="n"/>
      <c r="I679" s="215" t="n"/>
      <c r="J679" s="14" t="n"/>
    </row>
    <row r="680" ht="14.25" customHeight="1" s="1659">
      <c r="H680" s="412" t="n"/>
      <c r="I680" s="215" t="n"/>
      <c r="J680" s="14" t="n"/>
    </row>
    <row r="681" ht="14.25" customHeight="1" s="1659">
      <c r="H681" s="412" t="n"/>
      <c r="I681" s="215" t="n"/>
      <c r="J681" s="14" t="n"/>
    </row>
    <row r="682" ht="14.25" customHeight="1" s="1659">
      <c r="H682" s="412" t="n"/>
      <c r="I682" s="215" t="n"/>
      <c r="J682" s="14" t="n"/>
    </row>
    <row r="683" ht="14.25" customHeight="1" s="1659">
      <c r="H683" s="412" t="n"/>
      <c r="I683" s="215" t="n"/>
      <c r="J683" s="14" t="n"/>
    </row>
    <row r="684" ht="14.25" customHeight="1" s="1659">
      <c r="H684" s="412" t="n"/>
      <c r="I684" s="215" t="n"/>
      <c r="J684" s="14" t="n"/>
    </row>
    <row r="685" ht="14.25" customHeight="1" s="1659">
      <c r="H685" s="412" t="n"/>
      <c r="I685" s="215" t="n"/>
      <c r="J685" s="14" t="n"/>
    </row>
    <row r="686" ht="14.25" customHeight="1" s="1659">
      <c r="H686" s="412" t="n"/>
      <c r="I686" s="215" t="n"/>
      <c r="J686" s="14" t="n"/>
    </row>
    <row r="687" ht="14.25" customHeight="1" s="1659">
      <c r="H687" s="412" t="n"/>
      <c r="I687" s="215" t="n"/>
      <c r="J687" s="14" t="n"/>
    </row>
    <row r="688" ht="14.25" customHeight="1" s="1659">
      <c r="H688" s="412" t="n"/>
      <c r="I688" s="215" t="n"/>
      <c r="J688" s="14" t="n"/>
    </row>
    <row r="689" ht="14.25" customHeight="1" s="1659">
      <c r="H689" s="412" t="n"/>
      <c r="I689" s="215" t="n"/>
      <c r="J689" s="14" t="n"/>
    </row>
    <row r="690" ht="14.25" customHeight="1" s="1659">
      <c r="H690" s="412" t="n"/>
      <c r="I690" s="215" t="n"/>
      <c r="J690" s="14" t="n"/>
    </row>
    <row r="691" ht="14.25" customHeight="1" s="1659">
      <c r="H691" s="412" t="n"/>
      <c r="I691" s="215" t="n"/>
      <c r="J691" s="14" t="n"/>
    </row>
    <row r="692" ht="14.25" customHeight="1" s="1659">
      <c r="H692" s="412" t="n"/>
      <c r="I692" s="215" t="n"/>
      <c r="J692" s="14" t="n"/>
    </row>
    <row r="693" ht="14.25" customHeight="1" s="1659">
      <c r="H693" s="412" t="n"/>
      <c r="I693" s="215" t="n"/>
      <c r="J693" s="14" t="n"/>
    </row>
    <row r="694" ht="14.25" customHeight="1" s="1659">
      <c r="H694" s="412" t="n"/>
      <c r="I694" s="215" t="n"/>
      <c r="J694" s="14" t="n"/>
    </row>
    <row r="695" ht="14.25" customHeight="1" s="1659">
      <c r="H695" s="412" t="n"/>
      <c r="I695" s="215" t="n"/>
      <c r="J695" s="14" t="n"/>
    </row>
    <row r="696" ht="14.25" customHeight="1" s="1659">
      <c r="H696" s="412" t="n"/>
      <c r="I696" s="215" t="n"/>
      <c r="J696" s="14" t="n"/>
    </row>
    <row r="697" ht="14.25" customHeight="1" s="1659">
      <c r="H697" s="412" t="n"/>
      <c r="I697" s="215" t="n"/>
      <c r="J697" s="14" t="n"/>
    </row>
    <row r="698" ht="14.25" customHeight="1" s="1659">
      <c r="H698" s="412" t="n"/>
      <c r="I698" s="215" t="n"/>
      <c r="J698" s="14" t="n"/>
    </row>
    <row r="699" ht="14.25" customHeight="1" s="1659">
      <c r="H699" s="412" t="n"/>
      <c r="I699" s="215" t="n"/>
      <c r="J699" s="14" t="n"/>
    </row>
    <row r="700" ht="14.25" customHeight="1" s="1659">
      <c r="H700" s="412" t="n"/>
      <c r="I700" s="215" t="n"/>
      <c r="J700" s="14" t="n"/>
    </row>
    <row r="701" ht="14.25" customHeight="1" s="1659">
      <c r="H701" s="412" t="n"/>
      <c r="I701" s="215" t="n"/>
      <c r="J701" s="14" t="n"/>
    </row>
    <row r="702" ht="14.25" customHeight="1" s="1659">
      <c r="H702" s="412" t="n"/>
      <c r="I702" s="215" t="n"/>
      <c r="J702" s="14" t="n"/>
    </row>
    <row r="703" ht="14.25" customHeight="1" s="1659">
      <c r="H703" s="412" t="n"/>
      <c r="I703" s="215" t="n"/>
      <c r="J703" s="14" t="n"/>
    </row>
    <row r="704" ht="14.25" customHeight="1" s="1659">
      <c r="H704" s="412" t="n"/>
      <c r="I704" s="215" t="n"/>
      <c r="J704" s="14" t="n"/>
    </row>
    <row r="705" ht="14.25" customHeight="1" s="1659">
      <c r="H705" s="412" t="n"/>
      <c r="I705" s="215" t="n"/>
      <c r="J705" s="14" t="n"/>
    </row>
    <row r="706" ht="14.25" customHeight="1" s="1659">
      <c r="H706" s="412" t="n"/>
      <c r="I706" s="215" t="n"/>
      <c r="J706" s="14" t="n"/>
    </row>
    <row r="707" ht="14.25" customHeight="1" s="1659">
      <c r="H707" s="412" t="n"/>
      <c r="I707" s="215" t="n"/>
      <c r="J707" s="14" t="n"/>
    </row>
    <row r="708" ht="14.25" customHeight="1" s="1659">
      <c r="H708" s="412" t="n"/>
      <c r="I708" s="215" t="n"/>
      <c r="J708" s="14" t="n"/>
    </row>
    <row r="709" ht="14.25" customHeight="1" s="1659">
      <c r="H709" s="412" t="n"/>
      <c r="I709" s="215" t="n"/>
      <c r="J709" s="14" t="n"/>
    </row>
    <row r="710" ht="14.25" customHeight="1" s="1659">
      <c r="H710" s="412" t="n"/>
      <c r="I710" s="215" t="n"/>
      <c r="J710" s="14" t="n"/>
    </row>
    <row r="711" ht="14.25" customHeight="1" s="1659">
      <c r="H711" s="412" t="n"/>
      <c r="I711" s="215" t="n"/>
      <c r="J711" s="14" t="n"/>
    </row>
    <row r="712" ht="14.25" customHeight="1" s="1659">
      <c r="H712" s="412" t="n"/>
      <c r="I712" s="215" t="n"/>
      <c r="J712" s="14" t="n"/>
    </row>
    <row r="713" ht="14.25" customHeight="1" s="1659">
      <c r="H713" s="412" t="n"/>
      <c r="I713" s="215" t="n"/>
      <c r="J713" s="14" t="n"/>
    </row>
    <row r="714" ht="14.25" customHeight="1" s="1659">
      <c r="H714" s="412" t="n"/>
      <c r="I714" s="215" t="n"/>
      <c r="J714" s="14" t="n"/>
    </row>
    <row r="715" ht="14.25" customHeight="1" s="1659">
      <c r="H715" s="412" t="n"/>
      <c r="I715" s="215" t="n"/>
      <c r="J715" s="14" t="n"/>
    </row>
    <row r="716" ht="14.25" customHeight="1" s="1659">
      <c r="H716" s="412" t="n"/>
      <c r="I716" s="215" t="n"/>
      <c r="J716" s="14" t="n"/>
    </row>
    <row r="717" ht="14.25" customHeight="1" s="1659">
      <c r="H717" s="412" t="n"/>
      <c r="I717" s="215" t="n"/>
      <c r="J717" s="14" t="n"/>
    </row>
    <row r="718" ht="14.25" customHeight="1" s="1659">
      <c r="H718" s="412" t="n"/>
      <c r="I718" s="215" t="n"/>
      <c r="J718" s="14" t="n"/>
    </row>
    <row r="719" ht="14.25" customHeight="1" s="1659">
      <c r="H719" s="412" t="n"/>
      <c r="I719" s="215" t="n"/>
      <c r="J719" s="14" t="n"/>
    </row>
    <row r="720" ht="14.25" customHeight="1" s="1659">
      <c r="H720" s="412" t="n"/>
      <c r="I720" s="215" t="n"/>
      <c r="J720" s="14" t="n"/>
    </row>
    <row r="721" ht="14.25" customHeight="1" s="1659">
      <c r="H721" s="412" t="n"/>
      <c r="I721" s="215" t="n"/>
      <c r="J721" s="14" t="n"/>
    </row>
    <row r="722" ht="14.25" customHeight="1" s="1659">
      <c r="H722" s="412" t="n"/>
      <c r="I722" s="215" t="n"/>
      <c r="J722" s="14" t="n"/>
    </row>
    <row r="723" ht="14.25" customHeight="1" s="1659">
      <c r="H723" s="412" t="n"/>
      <c r="I723" s="215" t="n"/>
      <c r="J723" s="14" t="n"/>
    </row>
    <row r="724" ht="14.25" customHeight="1" s="1659">
      <c r="H724" s="412" t="n"/>
      <c r="I724" s="215" t="n"/>
      <c r="J724" s="14" t="n"/>
    </row>
    <row r="725" ht="14.25" customHeight="1" s="1659">
      <c r="H725" s="412" t="n"/>
      <c r="I725" s="215" t="n"/>
      <c r="J725" s="14" t="n"/>
    </row>
    <row r="726" ht="14.25" customHeight="1" s="1659">
      <c r="H726" s="412" t="n"/>
      <c r="I726" s="215" t="n"/>
      <c r="J726" s="14" t="n"/>
    </row>
    <row r="727" ht="14.25" customHeight="1" s="1659">
      <c r="H727" s="412" t="n"/>
      <c r="I727" s="215" t="n"/>
      <c r="J727" s="14" t="n"/>
    </row>
    <row r="728" ht="14.25" customHeight="1" s="1659">
      <c r="H728" s="412" t="n"/>
      <c r="I728" s="215" t="n"/>
      <c r="J728" s="14" t="n"/>
    </row>
    <row r="729" ht="14.25" customHeight="1" s="1659">
      <c r="H729" s="412" t="n"/>
      <c r="I729" s="215" t="n"/>
      <c r="J729" s="14" t="n"/>
    </row>
    <row r="730" ht="14.25" customHeight="1" s="1659">
      <c r="H730" s="412" t="n"/>
      <c r="I730" s="215" t="n"/>
      <c r="J730" s="14" t="n"/>
    </row>
    <row r="731" ht="14.25" customHeight="1" s="1659">
      <c r="H731" s="412" t="n"/>
      <c r="I731" s="215" t="n"/>
      <c r="J731" s="14" t="n"/>
    </row>
    <row r="732" ht="14.25" customHeight="1" s="1659">
      <c r="H732" s="412" t="n"/>
      <c r="I732" s="215" t="n"/>
      <c r="J732" s="14" t="n"/>
    </row>
    <row r="733" ht="14.25" customHeight="1" s="1659">
      <c r="H733" s="412" t="n"/>
      <c r="I733" s="215" t="n"/>
      <c r="J733" s="14" t="n"/>
    </row>
    <row r="734" ht="14.25" customHeight="1" s="1659">
      <c r="H734" s="412" t="n"/>
      <c r="I734" s="215" t="n"/>
      <c r="J734" s="14" t="n"/>
    </row>
    <row r="735" ht="14.25" customHeight="1" s="1659">
      <c r="H735" s="412" t="n"/>
      <c r="I735" s="215" t="n"/>
      <c r="J735" s="14" t="n"/>
    </row>
    <row r="736" ht="14.25" customHeight="1" s="1659">
      <c r="H736" s="412" t="n"/>
      <c r="I736" s="215" t="n"/>
      <c r="J736" s="14" t="n"/>
    </row>
    <row r="737" ht="14.25" customHeight="1" s="1659">
      <c r="H737" s="412" t="n"/>
      <c r="I737" s="215" t="n"/>
      <c r="J737" s="14" t="n"/>
    </row>
    <row r="738" ht="14.25" customHeight="1" s="1659">
      <c r="H738" s="412" t="n"/>
      <c r="I738" s="215" t="n"/>
      <c r="J738" s="14" t="n"/>
    </row>
    <row r="739" ht="14.25" customHeight="1" s="1659">
      <c r="H739" s="412" t="n"/>
      <c r="I739" s="215" t="n"/>
      <c r="J739" s="14" t="n"/>
    </row>
    <row r="740" ht="14.25" customHeight="1" s="1659">
      <c r="H740" s="412" t="n"/>
      <c r="I740" s="215" t="n"/>
      <c r="J740" s="14" t="n"/>
    </row>
    <row r="741" ht="14.25" customHeight="1" s="1659">
      <c r="H741" s="412" t="n"/>
      <c r="I741" s="215" t="n"/>
      <c r="J741" s="14" t="n"/>
    </row>
    <row r="742" ht="14.25" customHeight="1" s="1659">
      <c r="H742" s="412" t="n"/>
      <c r="I742" s="215" t="n"/>
      <c r="J742" s="14" t="n"/>
    </row>
    <row r="743" ht="14.25" customHeight="1" s="1659">
      <c r="H743" s="412" t="n"/>
      <c r="I743" s="215" t="n"/>
      <c r="J743" s="14" t="n"/>
    </row>
    <row r="744" ht="14.25" customHeight="1" s="1659">
      <c r="H744" s="412" t="n"/>
      <c r="I744" s="215" t="n"/>
      <c r="J744" s="14" t="n"/>
    </row>
    <row r="745" ht="14.25" customHeight="1" s="1659">
      <c r="H745" s="412" t="n"/>
      <c r="I745" s="215" t="n"/>
      <c r="J745" s="14" t="n"/>
    </row>
    <row r="746" ht="14.25" customHeight="1" s="1659">
      <c r="H746" s="412" t="n"/>
      <c r="I746" s="215" t="n"/>
      <c r="J746" s="14" t="n"/>
    </row>
    <row r="747" ht="14.25" customHeight="1" s="1659">
      <c r="H747" s="412" t="n"/>
      <c r="I747" s="215" t="n"/>
      <c r="J747" s="14" t="n"/>
    </row>
    <row r="748" ht="14.25" customHeight="1" s="1659">
      <c r="H748" s="412" t="n"/>
      <c r="I748" s="215" t="n"/>
      <c r="J748" s="14" t="n"/>
    </row>
    <row r="749" ht="14.25" customHeight="1" s="1659">
      <c r="H749" s="412" t="n"/>
      <c r="I749" s="215" t="n"/>
      <c r="J749" s="14" t="n"/>
    </row>
    <row r="750" ht="14.25" customHeight="1" s="1659">
      <c r="H750" s="412" t="n"/>
      <c r="I750" s="215" t="n"/>
      <c r="J750" s="14" t="n"/>
    </row>
    <row r="751" ht="14.25" customHeight="1" s="1659">
      <c r="H751" s="412" t="n"/>
      <c r="I751" s="215" t="n"/>
      <c r="J751" s="14" t="n"/>
    </row>
    <row r="752" ht="14.25" customHeight="1" s="1659">
      <c r="H752" s="412" t="n"/>
      <c r="I752" s="215" t="n"/>
      <c r="J752" s="14" t="n"/>
    </row>
    <row r="753" ht="14.25" customHeight="1" s="1659">
      <c r="H753" s="412" t="n"/>
      <c r="I753" s="215" t="n"/>
      <c r="J753" s="14" t="n"/>
    </row>
    <row r="754" ht="14.25" customHeight="1" s="1659">
      <c r="H754" s="412" t="n"/>
      <c r="I754" s="215" t="n"/>
      <c r="J754" s="14" t="n"/>
    </row>
    <row r="755" ht="14.25" customHeight="1" s="1659">
      <c r="H755" s="412" t="n"/>
      <c r="I755" s="215" t="n"/>
      <c r="J755" s="14" t="n"/>
    </row>
    <row r="756" ht="14.25" customHeight="1" s="1659">
      <c r="H756" s="412" t="n"/>
      <c r="I756" s="215" t="n"/>
      <c r="J756" s="14" t="n"/>
    </row>
    <row r="757" ht="14.25" customHeight="1" s="1659">
      <c r="H757" s="412" t="n"/>
      <c r="I757" s="215" t="n"/>
      <c r="J757" s="14" t="n"/>
    </row>
    <row r="758" ht="14.25" customHeight="1" s="1659">
      <c r="H758" s="412" t="n"/>
      <c r="I758" s="215" t="n"/>
      <c r="J758" s="14" t="n"/>
    </row>
    <row r="759" ht="14.25" customHeight="1" s="1659">
      <c r="H759" s="412" t="n"/>
      <c r="I759" s="215" t="n"/>
      <c r="J759" s="14" t="n"/>
    </row>
    <row r="760" ht="14.25" customHeight="1" s="1659">
      <c r="H760" s="412" t="n"/>
      <c r="I760" s="215" t="n"/>
      <c r="J760" s="14" t="n"/>
    </row>
    <row r="761" ht="14.25" customHeight="1" s="1659">
      <c r="H761" s="412" t="n"/>
      <c r="I761" s="215" t="n"/>
      <c r="J761" s="14" t="n"/>
    </row>
    <row r="762" ht="14.25" customHeight="1" s="1659">
      <c r="H762" s="412" t="n"/>
      <c r="I762" s="215" t="n"/>
      <c r="J762" s="14" t="n"/>
    </row>
    <row r="763" ht="14.25" customHeight="1" s="1659">
      <c r="H763" s="412" t="n"/>
      <c r="I763" s="215" t="n"/>
      <c r="J763" s="14" t="n"/>
    </row>
    <row r="764" ht="14.25" customHeight="1" s="1659">
      <c r="H764" s="412" t="n"/>
      <c r="I764" s="215" t="n"/>
      <c r="J764" s="14" t="n"/>
    </row>
    <row r="765" ht="14.25" customHeight="1" s="1659">
      <c r="H765" s="412" t="n"/>
      <c r="I765" s="215" t="n"/>
      <c r="J765" s="14" t="n"/>
    </row>
    <row r="766" ht="14.25" customHeight="1" s="1659">
      <c r="H766" s="412" t="n"/>
      <c r="I766" s="215" t="n"/>
      <c r="J766" s="14" t="n"/>
    </row>
    <row r="767" ht="14.25" customHeight="1" s="1659">
      <c r="H767" s="412" t="n"/>
      <c r="I767" s="215" t="n"/>
      <c r="J767" s="14" t="n"/>
    </row>
    <row r="768" ht="14.25" customHeight="1" s="1659">
      <c r="H768" s="412" t="n"/>
      <c r="I768" s="215" t="n"/>
      <c r="J768" s="14" t="n"/>
    </row>
    <row r="769" ht="14.25" customHeight="1" s="1659">
      <c r="H769" s="412" t="n"/>
      <c r="I769" s="215" t="n"/>
      <c r="J769" s="14" t="n"/>
    </row>
    <row r="770" ht="14.25" customHeight="1" s="1659">
      <c r="H770" s="412" t="n"/>
      <c r="I770" s="215" t="n"/>
      <c r="J770" s="14" t="n"/>
    </row>
    <row r="771" ht="14.25" customHeight="1" s="1659">
      <c r="H771" s="412" t="n"/>
      <c r="I771" s="215" t="n"/>
      <c r="J771" s="14" t="n"/>
    </row>
    <row r="772" ht="14.25" customHeight="1" s="1659">
      <c r="H772" s="412" t="n"/>
      <c r="I772" s="215" t="n"/>
      <c r="J772" s="14" t="n"/>
    </row>
    <row r="773" ht="14.25" customHeight="1" s="1659">
      <c r="H773" s="412" t="n"/>
      <c r="I773" s="215" t="n"/>
      <c r="J773" s="14" t="n"/>
    </row>
    <row r="774" ht="14.25" customHeight="1" s="1659">
      <c r="H774" s="412" t="n"/>
      <c r="I774" s="215" t="n"/>
      <c r="J774" s="14" t="n"/>
    </row>
    <row r="775" ht="14.25" customHeight="1" s="1659">
      <c r="H775" s="412" t="n"/>
      <c r="I775" s="215" t="n"/>
      <c r="J775" s="14" t="n"/>
    </row>
    <row r="776" ht="14.25" customHeight="1" s="1659">
      <c r="H776" s="412" t="n"/>
      <c r="I776" s="215" t="n"/>
      <c r="J776" s="14" t="n"/>
    </row>
    <row r="777" ht="14.25" customHeight="1" s="1659">
      <c r="H777" s="412" t="n"/>
      <c r="I777" s="215" t="n"/>
      <c r="J777" s="14" t="n"/>
    </row>
    <row r="778" ht="14.25" customHeight="1" s="1659">
      <c r="H778" s="412" t="n"/>
      <c r="I778" s="215" t="n"/>
      <c r="J778" s="14" t="n"/>
    </row>
    <row r="779" ht="14.25" customHeight="1" s="1659">
      <c r="H779" s="412" t="n"/>
      <c r="I779" s="215" t="n"/>
      <c r="J779" s="14" t="n"/>
    </row>
    <row r="780" ht="14.25" customHeight="1" s="1659">
      <c r="H780" s="412" t="n"/>
      <c r="I780" s="215" t="n"/>
      <c r="J780" s="14" t="n"/>
    </row>
    <row r="781" ht="14.25" customHeight="1" s="1659">
      <c r="H781" s="412" t="n"/>
      <c r="I781" s="215" t="n"/>
      <c r="J781" s="14" t="n"/>
    </row>
    <row r="782" ht="14.25" customHeight="1" s="1659">
      <c r="H782" s="412" t="n"/>
      <c r="I782" s="215" t="n"/>
      <c r="J782" s="14" t="n"/>
    </row>
    <row r="783" ht="14.25" customHeight="1" s="1659">
      <c r="H783" s="412" t="n"/>
      <c r="I783" s="215" t="n"/>
      <c r="J783" s="14" t="n"/>
    </row>
    <row r="784" ht="14.25" customHeight="1" s="1659">
      <c r="H784" s="412" t="n"/>
      <c r="I784" s="215" t="n"/>
      <c r="J784" s="14" t="n"/>
    </row>
    <row r="785" ht="14.25" customHeight="1" s="1659">
      <c r="H785" s="412" t="n"/>
      <c r="I785" s="215" t="n"/>
      <c r="J785" s="14" t="n"/>
    </row>
    <row r="786" ht="14.25" customHeight="1" s="1659">
      <c r="H786" s="412" t="n"/>
      <c r="I786" s="215" t="n"/>
      <c r="J786" s="14" t="n"/>
    </row>
    <row r="787" ht="14.25" customHeight="1" s="1659">
      <c r="H787" s="412" t="n"/>
      <c r="I787" s="215" t="n"/>
      <c r="J787" s="14" t="n"/>
    </row>
    <row r="788" ht="14.25" customHeight="1" s="1659">
      <c r="H788" s="412" t="n"/>
      <c r="I788" s="215" t="n"/>
      <c r="J788" s="14" t="n"/>
    </row>
    <row r="789" ht="14.25" customHeight="1" s="1659">
      <c r="H789" s="412" t="n"/>
      <c r="I789" s="215" t="n"/>
      <c r="J789" s="14" t="n"/>
    </row>
    <row r="790" ht="14.25" customHeight="1" s="1659">
      <c r="H790" s="412" t="n"/>
      <c r="I790" s="215" t="n"/>
      <c r="J790" s="14" t="n"/>
    </row>
    <row r="791" ht="14.25" customHeight="1" s="1659">
      <c r="H791" s="412" t="n"/>
      <c r="I791" s="215" t="n"/>
      <c r="J791" s="14" t="n"/>
    </row>
    <row r="792" ht="14.25" customHeight="1" s="1659">
      <c r="H792" s="412" t="n"/>
      <c r="I792" s="215" t="n"/>
      <c r="J792" s="14" t="n"/>
    </row>
    <row r="793" ht="14.25" customHeight="1" s="1659">
      <c r="H793" s="412" t="n"/>
      <c r="I793" s="215" t="n"/>
      <c r="J793" s="14" t="n"/>
    </row>
    <row r="794" ht="14.25" customHeight="1" s="1659">
      <c r="H794" s="412" t="n"/>
      <c r="I794" s="215" t="n"/>
      <c r="J794" s="14" t="n"/>
    </row>
    <row r="795" ht="14.25" customHeight="1" s="1659">
      <c r="H795" s="412" t="n"/>
      <c r="I795" s="215" t="n"/>
      <c r="J795" s="14" t="n"/>
    </row>
    <row r="796" ht="14.25" customHeight="1" s="1659">
      <c r="H796" s="412" t="n"/>
      <c r="I796" s="215" t="n"/>
      <c r="J796" s="14" t="n"/>
    </row>
    <row r="797" ht="14.25" customHeight="1" s="1659">
      <c r="H797" s="412" t="n"/>
      <c r="I797" s="215" t="n"/>
      <c r="J797" s="14" t="n"/>
    </row>
    <row r="798" ht="14.25" customHeight="1" s="1659">
      <c r="H798" s="412" t="n"/>
      <c r="I798" s="215" t="n"/>
      <c r="J798" s="14" t="n"/>
    </row>
    <row r="799" ht="14.25" customHeight="1" s="1659">
      <c r="H799" s="412" t="n"/>
      <c r="I799" s="215" t="n"/>
      <c r="J799" s="14" t="n"/>
    </row>
    <row r="800" ht="14.25" customHeight="1" s="1659">
      <c r="H800" s="412" t="n"/>
      <c r="I800" s="215" t="n"/>
      <c r="J800" s="14" t="n"/>
    </row>
    <row r="801" ht="14.25" customHeight="1" s="1659">
      <c r="H801" s="412" t="n"/>
      <c r="I801" s="215" t="n"/>
      <c r="J801" s="14" t="n"/>
    </row>
    <row r="802" ht="14.25" customHeight="1" s="1659">
      <c r="H802" s="412" t="n"/>
      <c r="I802" s="215" t="n"/>
      <c r="J802" s="14" t="n"/>
    </row>
    <row r="803" ht="14.25" customHeight="1" s="1659">
      <c r="H803" s="412" t="n"/>
      <c r="I803" s="215" t="n"/>
      <c r="J803" s="14" t="n"/>
    </row>
    <row r="804" ht="14.25" customHeight="1" s="1659">
      <c r="H804" s="412" t="n"/>
      <c r="I804" s="215" t="n"/>
      <c r="J804" s="14" t="n"/>
    </row>
    <row r="805" ht="14.25" customHeight="1" s="1659">
      <c r="H805" s="412" t="n"/>
      <c r="I805" s="215" t="n"/>
      <c r="J805" s="14" t="n"/>
    </row>
    <row r="806" ht="14.25" customHeight="1" s="1659">
      <c r="H806" s="412" t="n"/>
      <c r="I806" s="215" t="n"/>
      <c r="J806" s="14" t="n"/>
    </row>
    <row r="807" ht="14.25" customHeight="1" s="1659">
      <c r="H807" s="412" t="n"/>
      <c r="I807" s="215" t="n"/>
      <c r="J807" s="14" t="n"/>
    </row>
    <row r="808" ht="14.25" customHeight="1" s="1659">
      <c r="H808" s="412" t="n"/>
      <c r="I808" s="215" t="n"/>
      <c r="J808" s="14" t="n"/>
    </row>
    <row r="809" ht="14.25" customHeight="1" s="1659">
      <c r="H809" s="412" t="n"/>
      <c r="I809" s="215" t="n"/>
      <c r="J809" s="14" t="n"/>
    </row>
    <row r="810" ht="14.25" customHeight="1" s="1659">
      <c r="H810" s="412" t="n"/>
      <c r="I810" s="215" t="n"/>
      <c r="J810" s="14" t="n"/>
    </row>
    <row r="811" ht="14.25" customHeight="1" s="1659">
      <c r="H811" s="412" t="n"/>
      <c r="I811" s="215" t="n"/>
      <c r="J811" s="14" t="n"/>
    </row>
    <row r="812" ht="14.25" customHeight="1" s="1659">
      <c r="H812" s="412" t="n"/>
      <c r="I812" s="215" t="n"/>
      <c r="J812" s="14" t="n"/>
    </row>
    <row r="813" ht="14.25" customHeight="1" s="1659">
      <c r="H813" s="412" t="n"/>
      <c r="I813" s="215" t="n"/>
      <c r="J813" s="14" t="n"/>
    </row>
    <row r="814" ht="14.25" customHeight="1" s="1659">
      <c r="H814" s="412" t="n"/>
      <c r="I814" s="215" t="n"/>
      <c r="J814" s="14" t="n"/>
    </row>
    <row r="815" ht="14.25" customHeight="1" s="1659">
      <c r="H815" s="412" t="n"/>
      <c r="I815" s="215" t="n"/>
      <c r="J815" s="14" t="n"/>
    </row>
    <row r="816" ht="14.25" customHeight="1" s="1659">
      <c r="H816" s="412" t="n"/>
      <c r="I816" s="215" t="n"/>
      <c r="J816" s="14" t="n"/>
    </row>
    <row r="817" ht="14.25" customHeight="1" s="1659">
      <c r="H817" s="412" t="n"/>
      <c r="I817" s="215" t="n"/>
      <c r="J817" s="14" t="n"/>
    </row>
    <row r="818" ht="14.25" customHeight="1" s="1659">
      <c r="H818" s="412" t="n"/>
      <c r="I818" s="215" t="n"/>
      <c r="J818" s="14" t="n"/>
    </row>
    <row r="819" ht="14.25" customHeight="1" s="1659">
      <c r="H819" s="412" t="n"/>
      <c r="I819" s="215" t="n"/>
      <c r="J819" s="14" t="n"/>
    </row>
    <row r="820" ht="14.25" customHeight="1" s="1659">
      <c r="H820" s="412" t="n"/>
      <c r="I820" s="215" t="n"/>
      <c r="J820" s="14" t="n"/>
    </row>
    <row r="821" ht="14.25" customHeight="1" s="1659">
      <c r="H821" s="412" t="n"/>
      <c r="I821" s="215" t="n"/>
      <c r="J821" s="14" t="n"/>
    </row>
    <row r="822" ht="14.25" customHeight="1" s="1659">
      <c r="H822" s="412" t="n"/>
      <c r="I822" s="215" t="n"/>
      <c r="J822" s="14" t="n"/>
    </row>
    <row r="823" ht="14.25" customHeight="1" s="1659">
      <c r="H823" s="412" t="n"/>
      <c r="I823" s="215" t="n"/>
      <c r="J823" s="14" t="n"/>
    </row>
    <row r="824" ht="14.25" customHeight="1" s="1659">
      <c r="H824" s="412" t="n"/>
      <c r="I824" s="215" t="n"/>
      <c r="J824" s="14" t="n"/>
    </row>
    <row r="825" ht="14.25" customHeight="1" s="1659">
      <c r="H825" s="412" t="n"/>
      <c r="I825" s="215" t="n"/>
      <c r="J825" s="14" t="n"/>
    </row>
    <row r="826" ht="14.25" customHeight="1" s="1659">
      <c r="H826" s="412" t="n"/>
      <c r="I826" s="215" t="n"/>
      <c r="J826" s="14" t="n"/>
    </row>
    <row r="827" ht="14.25" customHeight="1" s="1659">
      <c r="H827" s="412" t="n"/>
      <c r="I827" s="215" t="n"/>
      <c r="J827" s="14" t="n"/>
    </row>
    <row r="828" ht="14.25" customHeight="1" s="1659">
      <c r="H828" s="412" t="n"/>
      <c r="I828" s="215" t="n"/>
      <c r="J828" s="14" t="n"/>
    </row>
    <row r="829" ht="14.25" customHeight="1" s="1659">
      <c r="H829" s="412" t="n"/>
      <c r="I829" s="215" t="n"/>
      <c r="J829" s="14" t="n"/>
    </row>
    <row r="830" ht="14.25" customHeight="1" s="1659">
      <c r="H830" s="412" t="n"/>
      <c r="I830" s="215" t="n"/>
      <c r="J830" s="14" t="n"/>
    </row>
    <row r="831" ht="14.25" customHeight="1" s="1659">
      <c r="H831" s="412" t="n"/>
      <c r="I831" s="215" t="n"/>
      <c r="J831" s="14" t="n"/>
    </row>
    <row r="832" ht="14.25" customHeight="1" s="1659">
      <c r="H832" s="412" t="n"/>
      <c r="I832" s="215" t="n"/>
      <c r="J832" s="14" t="n"/>
    </row>
    <row r="833" ht="14.25" customHeight="1" s="1659">
      <c r="H833" s="412" t="n"/>
      <c r="I833" s="215" t="n"/>
      <c r="J833" s="14" t="n"/>
    </row>
    <row r="834" ht="14.25" customHeight="1" s="1659">
      <c r="H834" s="412" t="n"/>
      <c r="I834" s="215" t="n"/>
      <c r="J834" s="14" t="n"/>
    </row>
    <row r="835" ht="14.25" customHeight="1" s="1659">
      <c r="H835" s="412" t="n"/>
      <c r="I835" s="215" t="n"/>
      <c r="J835" s="14" t="n"/>
    </row>
    <row r="836" ht="14.25" customHeight="1" s="1659">
      <c r="H836" s="412" t="n"/>
      <c r="I836" s="215" t="n"/>
      <c r="J836" s="14" t="n"/>
    </row>
    <row r="837" ht="14.25" customHeight="1" s="1659">
      <c r="H837" s="412" t="n"/>
      <c r="I837" s="215" t="n"/>
      <c r="J837" s="14" t="n"/>
    </row>
    <row r="838" ht="14.25" customHeight="1" s="1659">
      <c r="H838" s="412" t="n"/>
      <c r="I838" s="215" t="n"/>
      <c r="J838" s="14" t="n"/>
    </row>
    <row r="839" ht="14.25" customHeight="1" s="1659">
      <c r="H839" s="412" t="n"/>
      <c r="I839" s="215" t="n"/>
      <c r="J839" s="14" t="n"/>
    </row>
    <row r="840" ht="14.25" customHeight="1" s="1659">
      <c r="H840" s="412" t="n"/>
      <c r="I840" s="215" t="n"/>
      <c r="J840" s="14" t="n"/>
    </row>
    <row r="841" ht="14.25" customHeight="1" s="1659">
      <c r="H841" s="412" t="n"/>
      <c r="I841" s="215" t="n"/>
      <c r="J841" s="14" t="n"/>
    </row>
    <row r="842" ht="14.25" customHeight="1" s="1659">
      <c r="H842" s="412" t="n"/>
      <c r="I842" s="215" t="n"/>
      <c r="J842" s="14" t="n"/>
    </row>
    <row r="843" ht="14.25" customHeight="1" s="1659">
      <c r="H843" s="412" t="n"/>
      <c r="I843" s="215" t="n"/>
      <c r="J843" s="14" t="n"/>
    </row>
    <row r="844" ht="14.25" customHeight="1" s="1659">
      <c r="H844" s="412" t="n"/>
      <c r="I844" s="215" t="n"/>
      <c r="J844" s="14" t="n"/>
    </row>
    <row r="845" ht="14.25" customHeight="1" s="1659">
      <c r="H845" s="412" t="n"/>
      <c r="I845" s="215" t="n"/>
      <c r="J845" s="14" t="n"/>
    </row>
    <row r="846" ht="14.25" customHeight="1" s="1659">
      <c r="H846" s="412" t="n"/>
      <c r="I846" s="215" t="n"/>
      <c r="J846" s="14" t="n"/>
    </row>
    <row r="847" ht="14.25" customHeight="1" s="1659">
      <c r="H847" s="412" t="n"/>
      <c r="I847" s="215" t="n"/>
      <c r="J847" s="14" t="n"/>
    </row>
    <row r="848" ht="14.25" customHeight="1" s="1659">
      <c r="H848" s="412" t="n"/>
      <c r="I848" s="215" t="n"/>
      <c r="J848" s="14" t="n"/>
    </row>
    <row r="849" ht="14.25" customHeight="1" s="1659">
      <c r="H849" s="412" t="n"/>
      <c r="I849" s="215" t="n"/>
      <c r="J849" s="14" t="n"/>
    </row>
    <row r="850" ht="14.25" customHeight="1" s="1659">
      <c r="H850" s="412" t="n"/>
      <c r="I850" s="215" t="n"/>
      <c r="J850" s="14" t="n"/>
    </row>
    <row r="851" ht="14.25" customHeight="1" s="1659">
      <c r="H851" s="412" t="n"/>
      <c r="I851" s="215" t="n"/>
      <c r="J851" s="14" t="n"/>
    </row>
    <row r="852" ht="14.25" customHeight="1" s="1659">
      <c r="H852" s="412" t="n"/>
      <c r="I852" s="215" t="n"/>
      <c r="J852" s="14" t="n"/>
    </row>
    <row r="853" ht="14.25" customHeight="1" s="1659">
      <c r="H853" s="412" t="n"/>
      <c r="I853" s="215" t="n"/>
      <c r="J853" s="14" t="n"/>
    </row>
    <row r="854" ht="14.25" customHeight="1" s="1659">
      <c r="H854" s="412" t="n"/>
      <c r="I854" s="215" t="n"/>
      <c r="J854" s="14" t="n"/>
    </row>
    <row r="855" ht="14.25" customHeight="1" s="1659">
      <c r="H855" s="412" t="n"/>
      <c r="I855" s="215" t="n"/>
      <c r="J855" s="14" t="n"/>
    </row>
    <row r="856" ht="14.25" customHeight="1" s="1659">
      <c r="H856" s="412" t="n"/>
      <c r="I856" s="215" t="n"/>
      <c r="J856" s="14" t="n"/>
    </row>
    <row r="857" ht="14.25" customHeight="1" s="1659">
      <c r="H857" s="412" t="n"/>
      <c r="I857" s="215" t="n"/>
      <c r="J857" s="14" t="n"/>
    </row>
    <row r="858" ht="14.25" customHeight="1" s="1659">
      <c r="H858" s="412" t="n"/>
      <c r="I858" s="215" t="n"/>
      <c r="J858" s="14" t="n"/>
    </row>
    <row r="859" ht="14.25" customHeight="1" s="1659">
      <c r="H859" s="412" t="n"/>
      <c r="I859" s="215" t="n"/>
      <c r="J859" s="14" t="n"/>
    </row>
    <row r="860" ht="14.25" customHeight="1" s="1659">
      <c r="H860" s="412" t="n"/>
      <c r="I860" s="215" t="n"/>
      <c r="J860" s="14" t="n"/>
    </row>
    <row r="861" ht="14.25" customHeight="1" s="1659">
      <c r="H861" s="412" t="n"/>
      <c r="I861" s="215" t="n"/>
      <c r="J861" s="14" t="n"/>
    </row>
    <row r="862" ht="14.25" customHeight="1" s="1659">
      <c r="H862" s="412" t="n"/>
      <c r="I862" s="215" t="n"/>
      <c r="J862" s="14" t="n"/>
    </row>
    <row r="863" ht="14.25" customHeight="1" s="1659">
      <c r="H863" s="412" t="n"/>
      <c r="I863" s="215" t="n"/>
      <c r="J863" s="14" t="n"/>
    </row>
    <row r="864" ht="14.25" customHeight="1" s="1659">
      <c r="H864" s="412" t="n"/>
      <c r="I864" s="215" t="n"/>
      <c r="J864" s="14" t="n"/>
    </row>
    <row r="865" ht="14.25" customHeight="1" s="1659">
      <c r="H865" s="412" t="n"/>
      <c r="I865" s="215" t="n"/>
      <c r="J865" s="14" t="n"/>
    </row>
    <row r="866" ht="14.25" customHeight="1" s="1659">
      <c r="H866" s="412" t="n"/>
      <c r="I866" s="215" t="n"/>
      <c r="J866" s="14" t="n"/>
    </row>
    <row r="867" ht="14.25" customHeight="1" s="1659">
      <c r="H867" s="412" t="n"/>
      <c r="I867" s="215" t="n"/>
      <c r="J867" s="14" t="n"/>
    </row>
    <row r="868" ht="14.25" customHeight="1" s="1659">
      <c r="H868" s="412" t="n"/>
      <c r="I868" s="215" t="n"/>
      <c r="J868" s="14" t="n"/>
    </row>
    <row r="869" ht="14.25" customHeight="1" s="1659">
      <c r="H869" s="412" t="n"/>
      <c r="I869" s="215" t="n"/>
      <c r="J869" s="14" t="n"/>
    </row>
    <row r="870" ht="14.25" customHeight="1" s="1659">
      <c r="H870" s="412" t="n"/>
      <c r="I870" s="215" t="n"/>
      <c r="J870" s="14" t="n"/>
    </row>
    <row r="871" ht="14.25" customHeight="1" s="1659">
      <c r="H871" s="412" t="n"/>
      <c r="I871" s="215" t="n"/>
      <c r="J871" s="14" t="n"/>
    </row>
    <row r="872" ht="14.25" customHeight="1" s="1659">
      <c r="H872" s="412" t="n"/>
      <c r="I872" s="215" t="n"/>
      <c r="J872" s="14" t="n"/>
    </row>
    <row r="873" ht="14.25" customHeight="1" s="1659">
      <c r="H873" s="412" t="n"/>
      <c r="I873" s="215" t="n"/>
      <c r="J873" s="14" t="n"/>
    </row>
    <row r="874" ht="14.25" customHeight="1" s="1659">
      <c r="H874" s="412" t="n"/>
      <c r="I874" s="215" t="n"/>
      <c r="J874" s="14" t="n"/>
    </row>
    <row r="875" ht="14.25" customHeight="1" s="1659">
      <c r="H875" s="412" t="n"/>
      <c r="I875" s="215" t="n"/>
      <c r="J875" s="14" t="n"/>
    </row>
    <row r="876" ht="14.25" customHeight="1" s="1659">
      <c r="H876" s="412" t="n"/>
      <c r="I876" s="215" t="n"/>
      <c r="J876" s="14" t="n"/>
    </row>
    <row r="877" ht="14.25" customHeight="1" s="1659">
      <c r="H877" s="412" t="n"/>
      <c r="I877" s="215" t="n"/>
      <c r="J877" s="14" t="n"/>
    </row>
    <row r="878" ht="14.25" customHeight="1" s="1659">
      <c r="H878" s="412" t="n"/>
      <c r="I878" s="215" t="n"/>
      <c r="J878" s="14" t="n"/>
    </row>
    <row r="879" ht="14.25" customHeight="1" s="1659">
      <c r="H879" s="412" t="n"/>
      <c r="I879" s="215" t="n"/>
      <c r="J879" s="14" t="n"/>
    </row>
    <row r="880" ht="14.25" customHeight="1" s="1659">
      <c r="H880" s="412" t="n"/>
      <c r="I880" s="215" t="n"/>
      <c r="J880" s="14" t="n"/>
    </row>
    <row r="881" ht="14.25" customHeight="1" s="1659">
      <c r="H881" s="412" t="n"/>
      <c r="I881" s="215" t="n"/>
      <c r="J881" s="14" t="n"/>
    </row>
    <row r="882" ht="14.25" customHeight="1" s="1659">
      <c r="H882" s="412" t="n"/>
      <c r="I882" s="215" t="n"/>
      <c r="J882" s="14" t="n"/>
    </row>
    <row r="883" ht="14.25" customHeight="1" s="1659">
      <c r="H883" s="412" t="n"/>
      <c r="I883" s="215" t="n"/>
      <c r="J883" s="14" t="n"/>
    </row>
    <row r="884" ht="14.25" customHeight="1" s="1659">
      <c r="H884" s="412" t="n"/>
      <c r="I884" s="215" t="n"/>
      <c r="J884" s="14" t="n"/>
    </row>
    <row r="885" ht="14.25" customHeight="1" s="1659">
      <c r="H885" s="412" t="n"/>
      <c r="I885" s="215" t="n"/>
      <c r="J885" s="14" t="n"/>
    </row>
    <row r="886" ht="14.25" customHeight="1" s="1659">
      <c r="H886" s="412" t="n"/>
      <c r="I886" s="215" t="n"/>
      <c r="J886" s="14" t="n"/>
    </row>
    <row r="887" ht="14.25" customHeight="1" s="1659">
      <c r="H887" s="412" t="n"/>
      <c r="I887" s="215" t="n"/>
      <c r="J887" s="14" t="n"/>
    </row>
    <row r="888" ht="14.25" customHeight="1" s="1659">
      <c r="H888" s="412" t="n"/>
      <c r="I888" s="215" t="n"/>
      <c r="J888" s="14" t="n"/>
    </row>
    <row r="889" ht="14.25" customHeight="1" s="1659">
      <c r="H889" s="412" t="n"/>
      <c r="I889" s="215" t="n"/>
      <c r="J889" s="14" t="n"/>
    </row>
    <row r="890" ht="14.25" customHeight="1" s="1659">
      <c r="H890" s="412" t="n"/>
      <c r="I890" s="215" t="n"/>
      <c r="J890" s="14" t="n"/>
    </row>
    <row r="891" ht="14.25" customHeight="1" s="1659">
      <c r="H891" s="412" t="n"/>
      <c r="I891" s="215" t="n"/>
      <c r="J891" s="14" t="n"/>
    </row>
    <row r="892" ht="14.25" customHeight="1" s="1659">
      <c r="H892" s="412" t="n"/>
      <c r="I892" s="215" t="n"/>
      <c r="J892" s="14" t="n"/>
    </row>
    <row r="893" ht="14.25" customHeight="1" s="1659">
      <c r="H893" s="412" t="n"/>
      <c r="I893" s="215" t="n"/>
      <c r="J893" s="14" t="n"/>
    </row>
    <row r="894" ht="14.25" customHeight="1" s="1659">
      <c r="H894" s="412" t="n"/>
      <c r="I894" s="215" t="n"/>
      <c r="J894" s="14" t="n"/>
    </row>
    <row r="895" ht="14.25" customHeight="1" s="1659">
      <c r="H895" s="412" t="n"/>
      <c r="I895" s="215" t="n"/>
      <c r="J895" s="14" t="n"/>
    </row>
    <row r="896" ht="14.25" customHeight="1" s="1659">
      <c r="H896" s="412" t="n"/>
      <c r="I896" s="215" t="n"/>
      <c r="J896" s="14" t="n"/>
    </row>
    <row r="897" ht="14.25" customHeight="1" s="1659">
      <c r="H897" s="412" t="n"/>
      <c r="I897" s="215" t="n"/>
      <c r="J897" s="14" t="n"/>
    </row>
    <row r="898" ht="14.25" customHeight="1" s="1659">
      <c r="H898" s="412" t="n"/>
      <c r="I898" s="215" t="n"/>
      <c r="J898" s="14" t="n"/>
    </row>
    <row r="899" ht="14.25" customHeight="1" s="1659">
      <c r="H899" s="412" t="n"/>
      <c r="I899" s="215" t="n"/>
      <c r="J899" s="14" t="n"/>
    </row>
    <row r="900" ht="14.25" customHeight="1" s="1659">
      <c r="H900" s="412" t="n"/>
      <c r="I900" s="215" t="n"/>
      <c r="J900" s="14" t="n"/>
    </row>
    <row r="901" ht="14.25" customHeight="1" s="1659">
      <c r="H901" s="412" t="n"/>
      <c r="I901" s="215" t="n"/>
      <c r="J901" s="14" t="n"/>
    </row>
    <row r="902" ht="14.25" customHeight="1" s="1659">
      <c r="H902" s="412" t="n"/>
      <c r="I902" s="215" t="n"/>
      <c r="J902" s="14" t="n"/>
    </row>
    <row r="903" ht="14.25" customHeight="1" s="1659">
      <c r="H903" s="412" t="n"/>
      <c r="I903" s="215" t="n"/>
      <c r="J903" s="14" t="n"/>
    </row>
    <row r="904" ht="14.25" customHeight="1" s="1659">
      <c r="H904" s="412" t="n"/>
      <c r="I904" s="215" t="n"/>
      <c r="J904" s="14" t="n"/>
    </row>
    <row r="905" ht="14.25" customHeight="1" s="1659">
      <c r="H905" s="412" t="n"/>
      <c r="I905" s="215" t="n"/>
      <c r="J905" s="14" t="n"/>
    </row>
    <row r="906" ht="14.25" customHeight="1" s="1659">
      <c r="H906" s="412" t="n"/>
      <c r="I906" s="215" t="n"/>
      <c r="J906" s="14" t="n"/>
    </row>
    <row r="907" ht="14.25" customHeight="1" s="1659">
      <c r="H907" s="412" t="n"/>
      <c r="I907" s="215" t="n"/>
      <c r="J907" s="14" t="n"/>
    </row>
    <row r="908" ht="14.25" customHeight="1" s="1659">
      <c r="H908" s="412" t="n"/>
      <c r="I908" s="215" t="n"/>
      <c r="J908" s="14" t="n"/>
    </row>
    <row r="909" ht="14.25" customHeight="1" s="1659">
      <c r="H909" s="412" t="n"/>
      <c r="I909" s="215" t="n"/>
      <c r="J909" s="14" t="n"/>
    </row>
    <row r="910" ht="14.25" customHeight="1" s="1659">
      <c r="H910" s="412" t="n"/>
      <c r="I910" s="215" t="n"/>
      <c r="J910" s="14" t="n"/>
    </row>
    <row r="911" ht="14.25" customHeight="1" s="1659">
      <c r="H911" s="412" t="n"/>
      <c r="I911" s="215" t="n"/>
      <c r="J911" s="14" t="n"/>
    </row>
    <row r="912" ht="14.25" customHeight="1" s="1659">
      <c r="H912" s="412" t="n"/>
      <c r="I912" s="215" t="n"/>
      <c r="J912" s="14" t="n"/>
    </row>
    <row r="913" ht="14.25" customHeight="1" s="1659">
      <c r="H913" s="412" t="n"/>
      <c r="I913" s="215" t="n"/>
      <c r="J913" s="14" t="n"/>
    </row>
    <row r="914" ht="14.25" customHeight="1" s="1659">
      <c r="H914" s="412" t="n"/>
      <c r="I914" s="215" t="n"/>
      <c r="J914" s="14" t="n"/>
    </row>
    <row r="915" ht="14.25" customHeight="1" s="1659">
      <c r="H915" s="412" t="n"/>
      <c r="I915" s="215" t="n"/>
      <c r="J915" s="14" t="n"/>
    </row>
    <row r="916" ht="14.25" customHeight="1" s="1659">
      <c r="H916" s="412" t="n"/>
      <c r="I916" s="215" t="n"/>
      <c r="J916" s="14" t="n"/>
    </row>
    <row r="917" ht="14.25" customHeight="1" s="1659">
      <c r="H917" s="412" t="n"/>
      <c r="I917" s="215" t="n"/>
      <c r="J917" s="14" t="n"/>
    </row>
    <row r="918" ht="14.25" customHeight="1" s="1659">
      <c r="H918" s="412" t="n"/>
      <c r="I918" s="215" t="n"/>
      <c r="J918" s="14" t="n"/>
    </row>
    <row r="919" ht="14.25" customHeight="1" s="1659">
      <c r="H919" s="412" t="n"/>
      <c r="I919" s="215" t="n"/>
      <c r="J919" s="14" t="n"/>
    </row>
    <row r="920" ht="14.25" customHeight="1" s="1659">
      <c r="H920" s="412" t="n"/>
      <c r="I920" s="215" t="n"/>
      <c r="J920" s="14" t="n"/>
    </row>
    <row r="921" ht="14.25" customHeight="1" s="1659">
      <c r="H921" s="412" t="n"/>
      <c r="I921" s="215" t="n"/>
      <c r="J921" s="14" t="n"/>
    </row>
    <row r="922" ht="14.25" customHeight="1" s="1659">
      <c r="H922" s="412" t="n"/>
      <c r="I922" s="215" t="n"/>
      <c r="J922" s="14" t="n"/>
    </row>
    <row r="923" ht="14.25" customHeight="1" s="1659">
      <c r="H923" s="412" t="n"/>
      <c r="I923" s="215" t="n"/>
      <c r="J923" s="14" t="n"/>
    </row>
    <row r="924" ht="14.25" customHeight="1" s="1659">
      <c r="H924" s="412" t="n"/>
      <c r="I924" s="215" t="n"/>
      <c r="J924" s="14" t="n"/>
    </row>
    <row r="925" ht="14.25" customHeight="1" s="1659">
      <c r="H925" s="412" t="n"/>
      <c r="I925" s="215" t="n"/>
      <c r="J925" s="14" t="n"/>
    </row>
    <row r="926" ht="14.25" customHeight="1" s="1659">
      <c r="H926" s="412" t="n"/>
      <c r="I926" s="215" t="n"/>
      <c r="J926" s="14" t="n"/>
    </row>
    <row r="927" ht="14.25" customHeight="1" s="1659">
      <c r="H927" s="412" t="n"/>
      <c r="I927" s="215" t="n"/>
      <c r="J927" s="14" t="n"/>
    </row>
    <row r="928" ht="14.25" customHeight="1" s="1659">
      <c r="H928" s="412" t="n"/>
      <c r="I928" s="215" t="n"/>
      <c r="J928" s="14" t="n"/>
    </row>
    <row r="929" ht="14.25" customHeight="1" s="1659">
      <c r="H929" s="412" t="n"/>
      <c r="I929" s="215" t="n"/>
      <c r="J929" s="14" t="n"/>
    </row>
    <row r="930" ht="14.25" customHeight="1" s="1659">
      <c r="H930" s="412" t="n"/>
      <c r="I930" s="215" t="n"/>
      <c r="J930" s="14" t="n"/>
    </row>
    <row r="931" ht="14.25" customHeight="1" s="1659">
      <c r="H931" s="412" t="n"/>
      <c r="I931" s="215" t="n"/>
      <c r="J931" s="14" t="n"/>
    </row>
    <row r="932" ht="14.25" customHeight="1" s="1659">
      <c r="H932" s="412" t="n"/>
      <c r="I932" s="215" t="n"/>
      <c r="J932" s="14" t="n"/>
    </row>
    <row r="933" ht="14.25" customHeight="1" s="1659">
      <c r="H933" s="412" t="n"/>
      <c r="I933" s="215" t="n"/>
      <c r="J933" s="14" t="n"/>
    </row>
    <row r="934" ht="14.25" customHeight="1" s="1659">
      <c r="H934" s="412" t="n"/>
      <c r="I934" s="215" t="n"/>
      <c r="J934" s="14" t="n"/>
    </row>
    <row r="935" ht="14.25" customHeight="1" s="1659">
      <c r="H935" s="412" t="n"/>
      <c r="I935" s="215" t="n"/>
      <c r="J935" s="14" t="n"/>
    </row>
    <row r="936" ht="14.25" customHeight="1" s="1659">
      <c r="H936" s="412" t="n"/>
      <c r="I936" s="215" t="n"/>
      <c r="J936" s="14" t="n"/>
    </row>
    <row r="937" ht="14.25" customHeight="1" s="1659">
      <c r="H937" s="412" t="n"/>
      <c r="I937" s="215" t="n"/>
      <c r="J937" s="14" t="n"/>
    </row>
    <row r="938" ht="14.25" customHeight="1" s="1659">
      <c r="H938" s="412" t="n"/>
      <c r="I938" s="215" t="n"/>
      <c r="J938" s="14" t="n"/>
    </row>
    <row r="939" ht="14.25" customHeight="1" s="1659">
      <c r="H939" s="412" t="n"/>
      <c r="I939" s="215" t="n"/>
      <c r="J939" s="14" t="n"/>
    </row>
    <row r="940" ht="14.25" customHeight="1" s="1659">
      <c r="H940" s="412" t="n"/>
      <c r="I940" s="215" t="n"/>
      <c r="J940" s="14" t="n"/>
    </row>
    <row r="941" ht="14.25" customHeight="1" s="1659">
      <c r="H941" s="412" t="n"/>
      <c r="I941" s="215" t="n"/>
      <c r="J941" s="14" t="n"/>
    </row>
    <row r="942" ht="14.25" customHeight="1" s="1659">
      <c r="H942" s="412" t="n"/>
      <c r="I942" s="215" t="n"/>
      <c r="J942" s="14" t="n"/>
    </row>
    <row r="943" ht="14.25" customHeight="1" s="1659">
      <c r="H943" s="412" t="n"/>
      <c r="I943" s="215" t="n"/>
      <c r="J943" s="14" t="n"/>
    </row>
    <row r="944" ht="14.25" customHeight="1" s="1659">
      <c r="H944" s="412" t="n"/>
      <c r="I944" s="215" t="n"/>
      <c r="J944" s="14" t="n"/>
    </row>
    <row r="945" ht="14.25" customHeight="1" s="1659">
      <c r="H945" s="412" t="n"/>
      <c r="I945" s="215" t="n"/>
      <c r="J945" s="14" t="n"/>
    </row>
    <row r="946" ht="14.25" customHeight="1" s="1659">
      <c r="H946" s="412" t="n"/>
      <c r="I946" s="215" t="n"/>
      <c r="J946" s="14" t="n"/>
    </row>
    <row r="947" ht="14.25" customHeight="1" s="1659">
      <c r="H947" s="412" t="n"/>
      <c r="I947" s="215" t="n"/>
      <c r="J947" s="14" t="n"/>
    </row>
    <row r="948" ht="14.25" customHeight="1" s="1659">
      <c r="H948" s="412" t="n"/>
      <c r="I948" s="215" t="n"/>
      <c r="J948" s="14" t="n"/>
    </row>
    <row r="949" ht="14.25" customHeight="1" s="1659">
      <c r="H949" s="412" t="n"/>
      <c r="I949" s="215" t="n"/>
      <c r="J949" s="14" t="n"/>
    </row>
    <row r="950" ht="14.25" customHeight="1" s="1659">
      <c r="H950" s="412" t="n"/>
      <c r="I950" s="215" t="n"/>
      <c r="J950" s="14" t="n"/>
    </row>
    <row r="951" ht="14.25" customHeight="1" s="1659">
      <c r="H951" s="412" t="n"/>
      <c r="I951" s="215" t="n"/>
      <c r="J951" s="14" t="n"/>
    </row>
    <row r="952" ht="14.25" customHeight="1" s="1659">
      <c r="H952" s="412" t="n"/>
      <c r="I952" s="215" t="n"/>
      <c r="J952" s="14" t="n"/>
    </row>
    <row r="953" ht="14.25" customHeight="1" s="1659">
      <c r="H953" s="412" t="n"/>
      <c r="I953" s="215" t="n"/>
      <c r="J953" s="14" t="n"/>
    </row>
    <row r="954" ht="14.25" customHeight="1" s="1659">
      <c r="H954" s="412" t="n"/>
      <c r="I954" s="215" t="n"/>
      <c r="J954" s="14" t="n"/>
    </row>
    <row r="955" ht="14.25" customHeight="1" s="1659">
      <c r="H955" s="412" t="n"/>
      <c r="I955" s="215" t="n"/>
      <c r="J955" s="14" t="n"/>
    </row>
    <row r="956" ht="14.25" customHeight="1" s="1659">
      <c r="H956" s="412" t="n"/>
      <c r="I956" s="215" t="n"/>
      <c r="J956" s="14" t="n"/>
    </row>
    <row r="957" ht="14.25" customHeight="1" s="1659">
      <c r="H957" s="412" t="n"/>
      <c r="I957" s="215" t="n"/>
      <c r="J957" s="14" t="n"/>
    </row>
    <row r="958" ht="14.25" customHeight="1" s="1659">
      <c r="H958" s="412" t="n"/>
      <c r="I958" s="215" t="n"/>
      <c r="J958" s="14" t="n"/>
    </row>
    <row r="959" ht="14.25" customHeight="1" s="1659">
      <c r="H959" s="412" t="n"/>
      <c r="I959" s="215" t="n"/>
      <c r="J959" s="14" t="n"/>
    </row>
    <row r="960" ht="14.25" customHeight="1" s="1659">
      <c r="H960" s="412" t="n"/>
      <c r="I960" s="215" t="n"/>
      <c r="J960" s="14" t="n"/>
    </row>
    <row r="961" ht="14.25" customHeight="1" s="1659">
      <c r="H961" s="412" t="n"/>
      <c r="I961" s="215" t="n"/>
      <c r="J961" s="14" t="n"/>
    </row>
    <row r="962" ht="14.25" customHeight="1" s="1659">
      <c r="H962" s="412" t="n"/>
      <c r="I962" s="215" t="n"/>
      <c r="J962" s="14" t="n"/>
    </row>
    <row r="963" ht="14.25" customHeight="1" s="1659">
      <c r="H963" s="412" t="n"/>
      <c r="I963" s="215" t="n"/>
      <c r="J963" s="14" t="n"/>
    </row>
    <row r="964" ht="14.25" customHeight="1" s="1659">
      <c r="H964" s="412" t="n"/>
      <c r="I964" s="215" t="n"/>
      <c r="J964" s="14" t="n"/>
    </row>
    <row r="965" ht="14.25" customHeight="1" s="1659">
      <c r="H965" s="412" t="n"/>
      <c r="I965" s="215" t="n"/>
      <c r="J965" s="14" t="n"/>
    </row>
    <row r="966" ht="14.25" customHeight="1" s="1659">
      <c r="H966" s="412" t="n"/>
      <c r="I966" s="215" t="n"/>
      <c r="J966" s="14" t="n"/>
    </row>
    <row r="967" ht="14.25" customHeight="1" s="1659">
      <c r="H967" s="412" t="n"/>
      <c r="I967" s="215" t="n"/>
      <c r="J967" s="14" t="n"/>
    </row>
    <row r="968" ht="14.25" customHeight="1" s="1659">
      <c r="H968" s="412" t="n"/>
      <c r="I968" s="215" t="n"/>
      <c r="J968" s="14" t="n"/>
    </row>
    <row r="969" ht="14.25" customHeight="1" s="1659">
      <c r="H969" s="412" t="n"/>
      <c r="I969" s="215" t="n"/>
      <c r="J969" s="14" t="n"/>
    </row>
    <row r="970" ht="14.25" customHeight="1" s="1659">
      <c r="H970" s="412" t="n"/>
      <c r="I970" s="215" t="n"/>
      <c r="J970" s="14" t="n"/>
    </row>
    <row r="971" ht="14.25" customHeight="1" s="1659">
      <c r="H971" s="412" t="n"/>
      <c r="I971" s="215" t="n"/>
      <c r="J971" s="14" t="n"/>
    </row>
    <row r="972" ht="14.25" customHeight="1" s="1659">
      <c r="H972" s="412" t="n"/>
      <c r="I972" s="215" t="n"/>
      <c r="J972" s="14" t="n"/>
    </row>
    <row r="973" ht="14.25" customHeight="1" s="1659">
      <c r="H973" s="412" t="n"/>
      <c r="I973" s="215" t="n"/>
      <c r="J973" s="14" t="n"/>
    </row>
    <row r="974" ht="14.25" customHeight="1" s="1659">
      <c r="H974" s="412" t="n"/>
      <c r="I974" s="215" t="n"/>
      <c r="J974" s="14" t="n"/>
    </row>
    <row r="975" ht="14.25" customHeight="1" s="1659">
      <c r="H975" s="412" t="n"/>
      <c r="I975" s="215" t="n"/>
      <c r="J975" s="14" t="n"/>
    </row>
    <row r="976" ht="14.25" customHeight="1" s="1659">
      <c r="H976" s="412" t="n"/>
      <c r="I976" s="215" t="n"/>
      <c r="J976" s="14" t="n"/>
    </row>
    <row r="977" ht="14.25" customHeight="1" s="1659">
      <c r="H977" s="412" t="n"/>
      <c r="I977" s="215" t="n"/>
      <c r="J977" s="14" t="n"/>
    </row>
    <row r="978" ht="14.25" customHeight="1" s="1659">
      <c r="H978" s="412" t="n"/>
      <c r="I978" s="215" t="n"/>
      <c r="J978" s="14" t="n"/>
    </row>
    <row r="979" ht="14.25" customHeight="1" s="1659">
      <c r="H979" s="412" t="n"/>
      <c r="I979" s="215" t="n"/>
      <c r="J979" s="14" t="n"/>
    </row>
    <row r="980" ht="14.25" customHeight="1" s="1659">
      <c r="H980" s="412" t="n"/>
      <c r="I980" s="215" t="n"/>
      <c r="J980" s="14" t="n"/>
    </row>
    <row r="981" ht="14.25" customHeight="1" s="1659">
      <c r="H981" s="412" t="n"/>
      <c r="I981" s="215" t="n"/>
      <c r="J981" s="14" t="n"/>
    </row>
    <row r="982" ht="14.25" customHeight="1" s="1659">
      <c r="H982" s="412" t="n"/>
      <c r="I982" s="215" t="n"/>
      <c r="J982" s="14" t="n"/>
    </row>
    <row r="983" ht="14.25" customHeight="1" s="1659">
      <c r="H983" s="412" t="n"/>
      <c r="I983" s="215" t="n"/>
      <c r="J983" s="14" t="n"/>
    </row>
    <row r="984" ht="14.25" customHeight="1" s="1659">
      <c r="H984" s="412" t="n"/>
      <c r="I984" s="215" t="n"/>
      <c r="J984" s="14" t="n"/>
    </row>
    <row r="985" ht="14.25" customHeight="1" s="1659">
      <c r="H985" s="412" t="n"/>
      <c r="I985" s="215" t="n"/>
      <c r="J985" s="14" t="n"/>
    </row>
    <row r="986" ht="14.25" customHeight="1" s="1659">
      <c r="H986" s="412" t="n"/>
      <c r="I986" s="215" t="n"/>
      <c r="J986" s="14" t="n"/>
    </row>
    <row r="987" ht="14.25" customHeight="1" s="1659">
      <c r="H987" s="412" t="n"/>
      <c r="I987" s="215" t="n"/>
      <c r="J987" s="14" t="n"/>
    </row>
    <row r="988" ht="14.25" customHeight="1" s="1659">
      <c r="H988" s="412" t="n"/>
      <c r="I988" s="215" t="n"/>
      <c r="J988" s="14" t="n"/>
    </row>
    <row r="989" ht="14.25" customHeight="1" s="1659">
      <c r="H989" s="412" t="n"/>
      <c r="I989" s="215" t="n"/>
      <c r="J989" s="14" t="n"/>
    </row>
    <row r="990" ht="14.25" customHeight="1" s="1659">
      <c r="H990" s="412" t="n"/>
      <c r="I990" s="215" t="n"/>
      <c r="J990" s="14" t="n"/>
    </row>
    <row r="991" ht="14.25" customHeight="1" s="1659">
      <c r="H991" s="412" t="n"/>
      <c r="I991" s="215" t="n"/>
      <c r="J991" s="14" t="n"/>
    </row>
    <row r="992" ht="14.25" customHeight="1" s="1659">
      <c r="H992" s="412" t="n"/>
      <c r="I992" s="215" t="n"/>
      <c r="J992" s="14" t="n"/>
    </row>
    <row r="993" ht="14.25" customHeight="1" s="1659">
      <c r="H993" s="412" t="n"/>
      <c r="I993" s="215" t="n"/>
      <c r="J993" s="14" t="n"/>
    </row>
    <row r="994" ht="14.25" customHeight="1" s="1659">
      <c r="H994" s="412" t="n"/>
      <c r="I994" s="215" t="n"/>
      <c r="J994" s="14" t="n"/>
    </row>
    <row r="995" ht="14.25" customHeight="1" s="1659">
      <c r="H995" s="412" t="n"/>
      <c r="I995" s="215" t="n"/>
      <c r="J995" s="14" t="n"/>
    </row>
  </sheetData>
  <mergeCells count="4">
    <mergeCell ref="A8:A11"/>
    <mergeCell ref="A1:A3"/>
    <mergeCell ref="B7:F7"/>
    <mergeCell ref="H7:K7"/>
  </mergeCells>
  <dataValidations count="2">
    <dataValidation sqref="I12:I13" showDropDown="0" showInputMessage="1" showErrorMessage="1" allowBlank="1" type="list">
      <formula1>IF($G$12="Sub-product",Addonpromotions,NA)</formula1>
    </dataValidation>
    <dataValidation sqref="I14:I15" showDropDown="0" showInputMessage="1" showErrorMessage="1" allowBlank="1" type="list">
      <formula1>IF($G$12="Main Product",NA,Addonpromotions)</formula1>
    </dataValidation>
  </dataValidations>
  <pageMargins left="0.7" right="0.7" top="0.75" bottom="0.75" header="0" footer="0"/>
  <pageSetup orientation="portrait" paperSize="9"/>
</worksheet>
</file>

<file path=xl/worksheets/sheet22.xml><?xml version="1.0" encoding="utf-8"?>
<worksheet xmlns="http://schemas.openxmlformats.org/spreadsheetml/2006/main">
  <sheetPr codeName="Sheet13">
    <tabColor theme="5" tint="0.7999816888943144"/>
    <outlinePr summaryBelow="1" summaryRight="1"/>
    <pageSetUpPr/>
  </sheetPr>
  <dimension ref="A1:L994"/>
  <sheetViews>
    <sheetView showGridLines="0" topLeftCell="A3" zoomScale="60" zoomScaleNormal="60" workbookViewId="0">
      <selection activeCell="G12" sqref="G12"/>
    </sheetView>
  </sheetViews>
  <sheetFormatPr baseColWidth="8" defaultColWidth="12.5" defaultRowHeight="15" customHeight="1"/>
  <cols>
    <col width="21" customWidth="1" style="1571" min="1" max="1"/>
    <col width="12" customWidth="1" style="1571" min="2" max="2"/>
    <col width="11" customWidth="1" style="1571" min="3" max="3"/>
    <col width="9.296875" customWidth="1" style="1571" min="4" max="4"/>
    <col width="11" customWidth="1" style="1571" min="5" max="6"/>
    <col width="15.5" customWidth="1" style="284" min="7" max="7"/>
    <col hidden="1" width="15.5" customWidth="1" style="284" min="8" max="8"/>
    <col width="29" customWidth="1" style="284" min="9" max="9"/>
    <col width="29" customWidth="1" style="1571" min="10" max="10"/>
    <col width="27.296875" customWidth="1" style="1571" min="11" max="11"/>
    <col width="11.796875" customWidth="1" style="1571" min="12" max="12"/>
    <col width="12.5" customWidth="1" style="1571" min="13" max="16384"/>
  </cols>
  <sheetData>
    <row r="1" ht="14.25" customHeight="1" s="1659">
      <c r="A1" s="1937" t="inlineStr">
        <is>
          <t>Type of Input require</t>
        </is>
      </c>
      <c r="B1" s="1667" t="inlineStr">
        <is>
          <t>*Mandatory Fields</t>
        </is>
      </c>
      <c r="F1" s="302" t="inlineStr">
        <is>
          <t>Changes done as per feedback</t>
        </is>
      </c>
      <c r="J1" s="284" t="n"/>
    </row>
    <row r="2" ht="14.25" customHeight="1" s="1659">
      <c r="A2" s="1918" t="n"/>
      <c r="B2" s="280" t="inlineStr">
        <is>
          <t>Optional Fields</t>
        </is>
      </c>
      <c r="F2" s="284" t="n"/>
      <c r="J2" s="284" t="n"/>
    </row>
    <row r="3" ht="14.25" customHeight="1" s="1659">
      <c r="A3" s="1919" t="n"/>
      <c r="B3" s="247" t="inlineStr">
        <is>
          <t>Dropdown</t>
        </is>
      </c>
      <c r="F3" s="284" t="n"/>
      <c r="J3" s="284" t="n"/>
    </row>
    <row r="4" ht="14.25" customHeight="1" s="1659">
      <c r="A4" s="281" t="inlineStr">
        <is>
          <t>*Please take note that all promotion setup will be created according to the fill up information e.g. date, mechanics, capped, etc</t>
        </is>
      </c>
      <c r="F4" s="284" t="n"/>
      <c r="I4" s="303" t="n"/>
      <c r="J4" s="303" t="n"/>
    </row>
    <row r="5" ht="26.55" customHeight="1" s="1659">
      <c r="F5" s="284" t="n"/>
      <c r="I5" s="304" t="n"/>
      <c r="J5" s="304" t="n"/>
    </row>
    <row r="6" ht="19.05" customHeight="1" s="1659">
      <c r="A6" s="282" t="n"/>
      <c r="B6" s="282" t="n"/>
      <c r="C6" s="282" t="n"/>
      <c r="D6" s="282" t="n"/>
      <c r="E6" s="282" t="n"/>
      <c r="F6" s="283" t="n"/>
      <c r="G6" s="283" t="n"/>
      <c r="H6" s="283" t="n"/>
      <c r="I6" s="283" t="n"/>
      <c r="J6" s="305" t="n"/>
      <c r="K6" s="306" t="n"/>
      <c r="L6" s="306" t="n"/>
    </row>
    <row r="7" ht="14.25" customHeight="1" s="1659">
      <c r="A7" s="285" t="n"/>
      <c r="B7" s="1665" t="inlineStr">
        <is>
          <t>PROMOTION &gt;&gt;</t>
        </is>
      </c>
      <c r="C7" s="493" t="n"/>
      <c r="D7" s="493" t="n"/>
      <c r="E7" s="493" t="n"/>
      <c r="F7" s="1941" t="n"/>
      <c r="G7" s="1669" t="inlineStr">
        <is>
          <t>Add-on Deals</t>
        </is>
      </c>
      <c r="H7" s="493" t="n"/>
      <c r="I7" s="493" t="n"/>
      <c r="J7" s="493" t="n"/>
      <c r="K7" s="493" t="n"/>
      <c r="L7" s="1941" t="n"/>
    </row>
    <row r="8" ht="32.25" customHeight="1" s="1659">
      <c r="A8" s="1667" t="inlineStr">
        <is>
          <t>Campaign Name / Type*</t>
        </is>
      </c>
      <c r="B8" s="1667" t="inlineStr">
        <is>
          <t>Start Date*</t>
        </is>
      </c>
      <c r="C8" s="1667" t="inlineStr">
        <is>
          <t>End Date*</t>
        </is>
      </c>
      <c r="D8" s="1667" t="inlineStr">
        <is>
          <t>Start Time*</t>
        </is>
      </c>
      <c r="E8" s="1667" t="inlineStr">
        <is>
          <t>End Time*</t>
        </is>
      </c>
      <c r="F8" s="307" t="inlineStr">
        <is>
          <t>Live Date</t>
        </is>
      </c>
      <c r="G8" s="308" t="inlineStr">
        <is>
          <t>Product Type*</t>
        </is>
      </c>
      <c r="H8" s="308" t="n"/>
      <c r="I8" s="308" t="inlineStr">
        <is>
          <t>Lazada SKU ID*</t>
        </is>
      </c>
      <c r="J8" s="286" t="inlineStr">
        <is>
          <t>Price or Discount Off</t>
        </is>
      </c>
      <c r="K8" s="308" t="inlineStr">
        <is>
          <t>Price / Discount % off on sub-products</t>
        </is>
      </c>
      <c r="L8" s="308" t="inlineStr">
        <is>
          <t>Order Limit*</t>
        </is>
      </c>
    </row>
    <row r="9" ht="48" customHeight="1" s="1659">
      <c r="A9" s="2070" t="n"/>
      <c r="B9" s="287" t="inlineStr">
        <is>
          <t>Format for date: (dd-mmm-yy)</t>
        </is>
      </c>
      <c r="C9" s="287" t="inlineStr">
        <is>
          <t>Format for date: (dd-mmm-yy)</t>
        </is>
      </c>
      <c r="D9" s="287" t="inlineStr">
        <is>
          <t>Format for time: 00.00am/pm</t>
        </is>
      </c>
      <c r="E9" s="287" t="inlineStr">
        <is>
          <t>Format for time: 00.00am/pm</t>
        </is>
      </c>
      <c r="F9" s="288" t="inlineStr">
        <is>
          <t>Format for date:  (dd-mmm-yy)</t>
        </is>
      </c>
      <c r="G9" s="287" t="inlineStr">
        <is>
          <t>Main vs Sub-Product</t>
        </is>
      </c>
      <c r="H9" s="287" t="n"/>
      <c r="I9" s="287" t="inlineStr">
        <is>
          <t>Please input *Storewide* or for selected SKUs, please input list of *SKUs ID*</t>
        </is>
      </c>
      <c r="J9" s="289" t="inlineStr">
        <is>
          <t>Price/Discount Off</t>
        </is>
      </c>
      <c r="K9" s="287" t="inlineStr">
        <is>
          <t>Actual discount/price offered for the sub-produts</t>
        </is>
      </c>
      <c r="L9" s="287" t="inlineStr">
        <is>
          <t>Input total of flexi combo orders</t>
        </is>
      </c>
    </row>
    <row r="10" hidden="1" ht="14.25" customHeight="1" s="1659">
      <c r="A10" s="2070" t="n"/>
      <c r="B10" s="309" t="inlineStr">
        <is>
          <t>Enter a date</t>
        </is>
      </c>
      <c r="C10" s="309" t="inlineStr">
        <is>
          <t>Enter a date</t>
        </is>
      </c>
      <c r="D10" s="290" t="inlineStr">
        <is>
          <t>Enter a time</t>
        </is>
      </c>
      <c r="E10" s="290" t="inlineStr">
        <is>
          <t>Enter a time</t>
        </is>
      </c>
      <c r="F10" s="290" t="inlineStr">
        <is>
          <t>Enter a date</t>
        </is>
      </c>
      <c r="G10" s="291" t="n"/>
      <c r="H10" s="291" t="n"/>
      <c r="I10" s="292" t="inlineStr">
        <is>
          <t>Enter a text/number</t>
        </is>
      </c>
      <c r="J10" s="292" t="n"/>
      <c r="K10" s="292" t="n"/>
      <c r="L10" s="292" t="inlineStr">
        <is>
          <t>Enter a number</t>
        </is>
      </c>
    </row>
    <row r="11" hidden="1" ht="14.25" customHeight="1" s="1659">
      <c r="A11" s="2071" t="n"/>
      <c r="B11" s="310" t="inlineStr">
        <is>
          <t>Mandatory attribute</t>
        </is>
      </c>
      <c r="C11" s="310" t="inlineStr">
        <is>
          <t>Mandatory attribute</t>
        </is>
      </c>
      <c r="D11" s="294" t="inlineStr">
        <is>
          <t>Mandatory attribute</t>
        </is>
      </c>
      <c r="E11" s="294" t="inlineStr">
        <is>
          <t>Mandatory attribute</t>
        </is>
      </c>
      <c r="F11" s="294" t="inlineStr">
        <is>
          <t>Mandatory attribute</t>
        </is>
      </c>
      <c r="G11" s="295" t="n"/>
      <c r="H11" s="295" t="n"/>
      <c r="I11" s="293" t="inlineStr">
        <is>
          <t>Mandatory attribute</t>
        </is>
      </c>
      <c r="J11" s="293" t="n"/>
      <c r="K11" s="293" t="n"/>
      <c r="L11" s="293" t="inlineStr">
        <is>
          <t>Mandatory attribute</t>
        </is>
      </c>
    </row>
    <row r="12" ht="14.25" customHeight="1" s="1659">
      <c r="A12" s="1582" t="inlineStr">
        <is>
          <t>March BAU</t>
        </is>
      </c>
      <c r="B12" s="299" t="n">
        <v>44986</v>
      </c>
      <c r="C12" s="299" t="n">
        <v>45016</v>
      </c>
      <c r="D12" s="311" t="inlineStr">
        <is>
          <t>12.00am</t>
        </is>
      </c>
      <c r="E12" s="311" t="inlineStr">
        <is>
          <t>11.59pm</t>
        </is>
      </c>
      <c r="F12" s="312" t="n">
        <v>44984</v>
      </c>
      <c r="G12" s="313" t="inlineStr">
        <is>
          <t>Main Product</t>
        </is>
      </c>
      <c r="H12" s="313">
        <f>IF(G12="Main Product","NA",IF(G12="sub-Product","Type_of_Add_on_Promotion",""))</f>
        <v/>
      </c>
      <c r="I12" s="1582" t="inlineStr">
        <is>
          <t>830914469_TH-1974242308</t>
        </is>
      </c>
      <c r="J12" s="314" t="inlineStr">
        <is>
          <t>NA</t>
        </is>
      </c>
      <c r="K12" s="1582" t="inlineStr">
        <is>
          <t>-</t>
        </is>
      </c>
      <c r="L12" s="1582" t="n">
        <v>3000</v>
      </c>
    </row>
    <row r="13" ht="14.25" customHeight="1" s="1659">
      <c r="A13" s="297" t="n"/>
      <c r="B13" s="299" t="n"/>
      <c r="C13" s="299" t="n"/>
      <c r="D13" s="1582" t="n"/>
      <c r="E13" s="1582" t="n"/>
      <c r="F13" s="299" t="n"/>
      <c r="G13" s="313" t="inlineStr">
        <is>
          <t>Sub-Product</t>
        </is>
      </c>
      <c r="H13" s="313">
        <f>IF(G13="Main Product","NA",IF(G13="sub-Product","Type_of_Add_on_Promotion",""))</f>
        <v/>
      </c>
      <c r="I13" s="1582" t="inlineStr">
        <is>
          <t>830822345_TH-1978374302</t>
        </is>
      </c>
      <c r="J13" s="314" t="inlineStr">
        <is>
          <t>Price</t>
        </is>
      </c>
      <c r="K13" s="1582" t="n"/>
      <c r="L13" s="1582" t="n">
        <v>3000</v>
      </c>
    </row>
    <row r="14" ht="14.25" customHeight="1" s="1659">
      <c r="A14" s="297" t="n"/>
      <c r="B14" s="299" t="n"/>
      <c r="C14" s="299" t="n"/>
      <c r="D14" s="1582" t="n"/>
      <c r="E14" s="1582" t="n"/>
      <c r="F14" s="299" t="n"/>
      <c r="G14" s="313" t="inlineStr">
        <is>
          <t>Sub-Product</t>
        </is>
      </c>
      <c r="H14" s="313">
        <f>IF(G14="Main Product","NA",IF(G14="sub-Product","Type_of_Add_on_Promotion",""))</f>
        <v/>
      </c>
      <c r="I14" s="1582" t="inlineStr">
        <is>
          <t>830822345_TH-1978335425</t>
        </is>
      </c>
      <c r="J14" s="314" t="inlineStr">
        <is>
          <t>Discount off</t>
        </is>
      </c>
      <c r="K14" s="1582" t="n"/>
      <c r="L14" s="1582" t="n">
        <v>3000</v>
      </c>
    </row>
    <row r="15" ht="13.8" customHeight="1" s="1659">
      <c r="A15" s="1582" t="inlineStr">
        <is>
          <t>Lazada Birthday</t>
        </is>
      </c>
      <c r="B15" s="299" t="n">
        <v>44988</v>
      </c>
      <c r="C15" s="299" t="n">
        <v>44988</v>
      </c>
      <c r="D15" s="311" t="inlineStr">
        <is>
          <t>12.00am</t>
        </is>
      </c>
      <c r="E15" s="311" t="inlineStr">
        <is>
          <t>2.00am</t>
        </is>
      </c>
      <c r="F15" s="312" t="n">
        <v>44984</v>
      </c>
      <c r="G15" s="313" t="inlineStr">
        <is>
          <t>Main Product</t>
        </is>
      </c>
      <c r="H15" s="313">
        <f>IF(G15="Main Product","NA",IF(G15="sub-Product","Type_of_Add_on_Promotion",""))</f>
        <v/>
      </c>
      <c r="I15" s="1582" t="inlineStr">
        <is>
          <t>830914469_TH-1974242308</t>
        </is>
      </c>
      <c r="J15" s="314" t="inlineStr">
        <is>
          <t>NA</t>
        </is>
      </c>
      <c r="K15" s="1582" t="inlineStr">
        <is>
          <t>-</t>
        </is>
      </c>
      <c r="L15" s="1582" t="n">
        <v>3000</v>
      </c>
    </row>
    <row r="16" ht="14.25" customHeight="1" s="1659">
      <c r="A16" s="297" t="n"/>
      <c r="B16" s="297" t="n"/>
      <c r="C16" s="297" t="n"/>
      <c r="D16" s="297" t="n"/>
      <c r="E16" s="297" t="n"/>
      <c r="F16" s="297" t="n"/>
      <c r="G16" s="313" t="inlineStr">
        <is>
          <t>Sub-Product</t>
        </is>
      </c>
      <c r="H16" s="313">
        <f>IF(G16="Main Product","NA",IF(G16="sub-Product","Type_of_Add_on_Promotion",""))</f>
        <v/>
      </c>
      <c r="I16" s="1582" t="inlineStr">
        <is>
          <t>830822345_TH-1978374302</t>
        </is>
      </c>
      <c r="J16" s="314" t="inlineStr">
        <is>
          <t>Price</t>
        </is>
      </c>
      <c r="K16" s="1582" t="n"/>
      <c r="L16" s="1582" t="n">
        <v>3000</v>
      </c>
    </row>
    <row r="17" ht="14.25" customHeight="1" s="1659">
      <c r="A17" s="1582" t="inlineStr">
        <is>
          <t>Shopee 3.3 Teasing</t>
        </is>
      </c>
      <c r="B17" s="299" t="n">
        <v>44986</v>
      </c>
      <c r="C17" s="299" t="n">
        <v>44987</v>
      </c>
      <c r="D17" s="311" t="inlineStr">
        <is>
          <t>12.00am</t>
        </is>
      </c>
      <c r="E17" s="311" t="inlineStr">
        <is>
          <t>11.59pm</t>
        </is>
      </c>
      <c r="F17" s="312" t="n">
        <v>44986</v>
      </c>
      <c r="G17" s="313" t="inlineStr">
        <is>
          <t>Main Product</t>
        </is>
      </c>
      <c r="H17" s="313">
        <f>IF(G17="Main Product","NA",IF(G17="sub-Product","Type_of_Add_on_Promotion",""))</f>
        <v/>
      </c>
      <c r="I17" s="1582" t="inlineStr">
        <is>
          <t>830914469_TH-1974242308</t>
        </is>
      </c>
      <c r="J17" s="314" t="inlineStr">
        <is>
          <t>NA</t>
        </is>
      </c>
      <c r="K17" s="1582" t="inlineStr">
        <is>
          <t>-</t>
        </is>
      </c>
      <c r="L17" s="1582" t="n">
        <v>3000</v>
      </c>
    </row>
    <row r="18" ht="14.25" customHeight="1" s="1659">
      <c r="A18" s="1582" t="n"/>
      <c r="B18" s="299" t="n"/>
      <c r="C18" s="299" t="n"/>
      <c r="D18" s="1582" t="n"/>
      <c r="E18" s="1582" t="n"/>
      <c r="F18" s="299" t="n"/>
      <c r="G18" s="313" t="inlineStr">
        <is>
          <t>Sub-Product</t>
        </is>
      </c>
      <c r="H18" s="313">
        <f>IF(G18="Main Product","NA",IF(G18="sub-Product","Type_of_Add_on_Promotion",""))</f>
        <v/>
      </c>
      <c r="I18" s="1582" t="inlineStr">
        <is>
          <t>830822345_TH-1978374302</t>
        </is>
      </c>
      <c r="J18" s="314" t="inlineStr">
        <is>
          <t>Price</t>
        </is>
      </c>
      <c r="K18" s="1582" t="n"/>
      <c r="L18" s="1582" t="n">
        <v>3000</v>
      </c>
    </row>
    <row r="19" ht="14.25" customHeight="1" s="1659">
      <c r="A19" s="1582" t="n"/>
      <c r="B19" s="299" t="n"/>
      <c r="C19" s="299" t="n"/>
      <c r="D19" s="1582" t="n"/>
      <c r="E19" s="1582" t="n"/>
      <c r="F19" s="299" t="n"/>
      <c r="G19" s="313" t="inlineStr">
        <is>
          <t>Sub-Product</t>
        </is>
      </c>
      <c r="H19" s="313">
        <f>IF(G19="Main Product","NA",IF(G19="sub-Product","Type_of_Add_on_Promotion",""))</f>
        <v/>
      </c>
      <c r="I19" s="1582" t="inlineStr">
        <is>
          <t>830822345_TH-1978335425</t>
        </is>
      </c>
      <c r="J19" s="314" t="inlineStr">
        <is>
          <t>Discount off</t>
        </is>
      </c>
      <c r="K19" s="1582" t="n"/>
      <c r="L19" s="1582" t="n">
        <v>3000</v>
      </c>
    </row>
    <row r="20" ht="14.25" customHeight="1" s="1659">
      <c r="A20" s="1582" t="inlineStr">
        <is>
          <t>Shopee 3.3</t>
        </is>
      </c>
      <c r="B20" s="299" t="n">
        <v>44988</v>
      </c>
      <c r="C20" s="299" t="n">
        <v>44988</v>
      </c>
      <c r="D20" s="311" t="inlineStr">
        <is>
          <t>12.00am</t>
        </is>
      </c>
      <c r="E20" s="311" t="inlineStr">
        <is>
          <t>2.00am</t>
        </is>
      </c>
      <c r="F20" s="312" t="n">
        <v>44988</v>
      </c>
      <c r="G20" s="313" t="inlineStr">
        <is>
          <t>Main Product</t>
        </is>
      </c>
      <c r="H20" s="313">
        <f>IF(G20="Main Product","NA",IF(G20="sub-Product","Type_of_Add_on_Promotion",""))</f>
        <v/>
      </c>
      <c r="I20" s="1582" t="inlineStr">
        <is>
          <t>830914469_TH-1974242308</t>
        </is>
      </c>
      <c r="J20" s="314" t="inlineStr">
        <is>
          <t>NA</t>
        </is>
      </c>
      <c r="K20" s="1582" t="inlineStr">
        <is>
          <t>-</t>
        </is>
      </c>
      <c r="L20" s="1582" t="n">
        <v>3000</v>
      </c>
    </row>
    <row r="21" ht="14.25" customHeight="1" s="1659">
      <c r="A21" s="297" t="n"/>
      <c r="B21" s="297" t="n"/>
      <c r="C21" s="297" t="n"/>
      <c r="D21" s="297" t="n"/>
      <c r="E21" s="297" t="n"/>
      <c r="F21" s="297" t="n"/>
      <c r="G21" s="313" t="inlineStr">
        <is>
          <t>Sub-Product</t>
        </is>
      </c>
      <c r="H21" s="313">
        <f>IF(G21="Main Product","NA",IF(G21="sub-Product","Type_of_Add_on_Promotion",""))</f>
        <v/>
      </c>
      <c r="I21" s="1582" t="inlineStr">
        <is>
          <t>830822345_TH-1978374302</t>
        </is>
      </c>
      <c r="J21" s="314" t="inlineStr">
        <is>
          <t>Price</t>
        </is>
      </c>
      <c r="K21" s="1582" t="n"/>
      <c r="L21" s="1582" t="n">
        <v>3000</v>
      </c>
    </row>
    <row r="22" ht="14.25" customHeight="1" s="1659">
      <c r="A22" s="297" t="n"/>
      <c r="B22" s="297" t="n"/>
      <c r="C22" s="297" t="n"/>
      <c r="D22" s="297" t="n"/>
      <c r="E22" s="297" t="n"/>
      <c r="F22" s="297" t="n"/>
      <c r="G22" s="313" t="inlineStr">
        <is>
          <t>Sub-Product</t>
        </is>
      </c>
      <c r="H22" s="313">
        <f>IF(G22="Main Product","NA",IF(G22="sub-Product","Type_of_Add_on_Promotion",""))</f>
        <v/>
      </c>
      <c r="I22" s="1582" t="inlineStr">
        <is>
          <t>830822345_TH-1978335425</t>
        </is>
      </c>
      <c r="J22" s="314" t="inlineStr">
        <is>
          <t>Discount off</t>
        </is>
      </c>
      <c r="K22" s="1582" t="n"/>
      <c r="L22" s="1582" t="n">
        <v>3000</v>
      </c>
    </row>
    <row r="23" ht="14.25" customHeight="1" s="1659">
      <c r="J23" s="284" t="n"/>
    </row>
    <row r="24" ht="14.25" customHeight="1" s="1659">
      <c r="J24" s="284" t="n"/>
    </row>
    <row r="25" ht="14.25" customHeight="1" s="1659">
      <c r="J25" s="284" t="n"/>
    </row>
    <row r="26" ht="14.25" customHeight="1" s="1659">
      <c r="J26" s="284" t="n"/>
    </row>
    <row r="27" ht="14.25" customHeight="1" s="1659">
      <c r="J27" s="284" t="n"/>
    </row>
    <row r="28" ht="14.25" customHeight="1" s="1659">
      <c r="J28" s="284" t="n"/>
    </row>
    <row r="29" ht="14.25" customHeight="1" s="1659">
      <c r="J29" s="284" t="n"/>
    </row>
    <row r="30" ht="14.25" customHeight="1" s="1659">
      <c r="J30" s="284" t="n"/>
    </row>
    <row r="31" ht="14.25" customHeight="1" s="1659">
      <c r="J31" s="284" t="n"/>
    </row>
    <row r="32" ht="14.25" customHeight="1" s="1659">
      <c r="J32" s="284" t="n"/>
    </row>
    <row r="33" ht="14.25" customHeight="1" s="1659">
      <c r="J33" s="284" t="n"/>
    </row>
    <row r="34" ht="14.25" customHeight="1" s="1659">
      <c r="J34" s="284" t="n"/>
    </row>
    <row r="35" ht="14.25" customHeight="1" s="1659">
      <c r="J35" s="284" t="n"/>
    </row>
    <row r="36" ht="14.25" customHeight="1" s="1659">
      <c r="J36" s="284" t="n"/>
    </row>
    <row r="37" ht="14.25" customHeight="1" s="1659">
      <c r="J37" s="284" t="n"/>
    </row>
    <row r="38" ht="14.25" customHeight="1" s="1659">
      <c r="J38" s="284" t="n"/>
    </row>
    <row r="39" ht="14.25" customHeight="1" s="1659">
      <c r="J39" s="284" t="n"/>
    </row>
    <row r="40" ht="14.25" customHeight="1" s="1659">
      <c r="J40" s="284" t="n"/>
    </row>
    <row r="41" ht="14.25" customHeight="1" s="1659">
      <c r="J41" s="284" t="n"/>
    </row>
    <row r="42" ht="14.25" customHeight="1" s="1659">
      <c r="J42" s="284" t="n"/>
    </row>
    <row r="43" ht="14.25" customHeight="1" s="1659">
      <c r="J43" s="284" t="n"/>
    </row>
    <row r="44" ht="14.25" customHeight="1" s="1659">
      <c r="J44" s="284" t="n"/>
    </row>
    <row r="45" ht="14.25" customHeight="1" s="1659">
      <c r="J45" s="284" t="n"/>
    </row>
    <row r="46" ht="14.25" customHeight="1" s="1659">
      <c r="J46" s="284" t="n"/>
    </row>
    <row r="47" ht="14.25" customHeight="1" s="1659">
      <c r="J47" s="284" t="n"/>
    </row>
    <row r="48" ht="14.25" customHeight="1" s="1659">
      <c r="J48" s="284" t="n"/>
    </row>
    <row r="49" ht="14.25" customHeight="1" s="1659">
      <c r="J49" s="284" t="n"/>
    </row>
    <row r="50" ht="14.25" customHeight="1" s="1659">
      <c r="J50" s="284" t="n"/>
    </row>
    <row r="51" ht="14.25" customHeight="1" s="1659">
      <c r="J51" s="284" t="n"/>
    </row>
    <row r="52" ht="14.25" customHeight="1" s="1659">
      <c r="J52" s="284" t="n"/>
    </row>
    <row r="53" ht="14.25" customHeight="1" s="1659">
      <c r="J53" s="284" t="n"/>
    </row>
    <row r="54" ht="14.25" customHeight="1" s="1659">
      <c r="J54" s="284" t="n"/>
    </row>
    <row r="55" ht="14.25" customHeight="1" s="1659">
      <c r="J55" s="284" t="n"/>
    </row>
    <row r="56" ht="14.25" customHeight="1" s="1659">
      <c r="J56" s="284" t="n"/>
    </row>
    <row r="57" ht="14.25" customHeight="1" s="1659">
      <c r="J57" s="284" t="n"/>
    </row>
    <row r="58" ht="14.25" customHeight="1" s="1659">
      <c r="J58" s="284" t="n"/>
    </row>
    <row r="59" ht="14.25" customHeight="1" s="1659">
      <c r="J59" s="284" t="n"/>
    </row>
    <row r="60" ht="14.25" customHeight="1" s="1659">
      <c r="J60" s="284" t="n"/>
    </row>
    <row r="61" ht="14.25" customHeight="1" s="1659">
      <c r="J61" s="284" t="n"/>
    </row>
    <row r="62" ht="14.25" customHeight="1" s="1659">
      <c r="J62" s="284" t="n"/>
    </row>
    <row r="63" ht="14.25" customHeight="1" s="1659">
      <c r="J63" s="284" t="n"/>
    </row>
    <row r="64" ht="14.25" customHeight="1" s="1659">
      <c r="J64" s="284" t="n"/>
    </row>
    <row r="65" ht="14.25" customHeight="1" s="1659">
      <c r="J65" s="284" t="n"/>
    </row>
    <row r="66" ht="14.25" customHeight="1" s="1659">
      <c r="J66" s="284" t="n"/>
    </row>
    <row r="67" ht="14.25" customHeight="1" s="1659">
      <c r="J67" s="284" t="n"/>
    </row>
    <row r="68" ht="14.25" customHeight="1" s="1659">
      <c r="J68" s="284" t="n"/>
    </row>
    <row r="69" ht="14.25" customHeight="1" s="1659">
      <c r="J69" s="284" t="n"/>
    </row>
    <row r="70" ht="14.25" customHeight="1" s="1659">
      <c r="J70" s="284" t="n"/>
    </row>
    <row r="71" ht="14.25" customHeight="1" s="1659">
      <c r="J71" s="284" t="n"/>
    </row>
    <row r="72" ht="14.25" customHeight="1" s="1659">
      <c r="J72" s="284" t="n"/>
    </row>
    <row r="73" ht="14.25" customHeight="1" s="1659">
      <c r="J73" s="284" t="n"/>
    </row>
    <row r="74" ht="14.25" customHeight="1" s="1659">
      <c r="J74" s="284" t="n"/>
    </row>
    <row r="75" ht="14.25" customHeight="1" s="1659">
      <c r="J75" s="284" t="n"/>
    </row>
    <row r="76" ht="14.25" customHeight="1" s="1659">
      <c r="J76" s="284" t="n"/>
    </row>
    <row r="77" ht="14.25" customHeight="1" s="1659">
      <c r="J77" s="284" t="n"/>
    </row>
    <row r="78" ht="14.25" customHeight="1" s="1659">
      <c r="J78" s="284" t="n"/>
    </row>
    <row r="79" ht="14.25" customHeight="1" s="1659">
      <c r="J79" s="284" t="n"/>
    </row>
    <row r="80" ht="14.25" customHeight="1" s="1659">
      <c r="J80" s="284" t="n"/>
    </row>
    <row r="81" ht="14.25" customHeight="1" s="1659">
      <c r="J81" s="284" t="n"/>
    </row>
    <row r="82" ht="14.25" customHeight="1" s="1659">
      <c r="J82" s="284" t="n"/>
    </row>
    <row r="83" ht="14.25" customHeight="1" s="1659">
      <c r="J83" s="284" t="n"/>
    </row>
    <row r="84" ht="14.25" customHeight="1" s="1659">
      <c r="J84" s="284" t="n"/>
    </row>
    <row r="85" ht="14.25" customHeight="1" s="1659">
      <c r="J85" s="284" t="n"/>
    </row>
    <row r="86" ht="14.25" customHeight="1" s="1659">
      <c r="J86" s="284" t="n"/>
    </row>
    <row r="87" ht="14.25" customHeight="1" s="1659">
      <c r="J87" s="284" t="n"/>
    </row>
    <row r="88" ht="14.25" customHeight="1" s="1659">
      <c r="J88" s="284" t="n"/>
    </row>
    <row r="89" ht="14.25" customHeight="1" s="1659">
      <c r="J89" s="284" t="n"/>
    </row>
    <row r="90" ht="14.25" customHeight="1" s="1659">
      <c r="J90" s="284" t="n"/>
    </row>
    <row r="91" ht="14.25" customHeight="1" s="1659">
      <c r="J91" s="284" t="n"/>
    </row>
    <row r="92" ht="14.25" customHeight="1" s="1659">
      <c r="J92" s="284" t="n"/>
    </row>
    <row r="93" ht="14.25" customHeight="1" s="1659">
      <c r="J93" s="284" t="n"/>
    </row>
    <row r="94" ht="14.25" customHeight="1" s="1659">
      <c r="J94" s="284" t="n"/>
    </row>
    <row r="95" ht="14.25" customHeight="1" s="1659">
      <c r="J95" s="284" t="n"/>
    </row>
    <row r="96" ht="14.25" customHeight="1" s="1659">
      <c r="J96" s="284" t="n"/>
    </row>
    <row r="97" ht="14.25" customHeight="1" s="1659">
      <c r="J97" s="284" t="n"/>
    </row>
    <row r="98" ht="14.25" customHeight="1" s="1659">
      <c r="J98" s="284" t="n"/>
    </row>
    <row r="99" ht="14.25" customHeight="1" s="1659">
      <c r="J99" s="284" t="n"/>
    </row>
    <row r="100" ht="14.25" customHeight="1" s="1659">
      <c r="J100" s="284" t="n"/>
    </row>
    <row r="101" ht="14.25" customHeight="1" s="1659">
      <c r="J101" s="284" t="n"/>
    </row>
    <row r="102" ht="14.25" customHeight="1" s="1659">
      <c r="J102" s="284" t="n"/>
    </row>
    <row r="103" ht="14.25" customHeight="1" s="1659">
      <c r="J103" s="284" t="n"/>
    </row>
    <row r="104" ht="14.25" customHeight="1" s="1659">
      <c r="J104" s="284" t="n"/>
    </row>
    <row r="105" ht="14.25" customHeight="1" s="1659">
      <c r="J105" s="284" t="n"/>
    </row>
    <row r="106" ht="14.25" customHeight="1" s="1659">
      <c r="J106" s="284" t="n"/>
    </row>
    <row r="107" ht="14.25" customHeight="1" s="1659">
      <c r="J107" s="284" t="n"/>
    </row>
    <row r="108" ht="14.25" customHeight="1" s="1659">
      <c r="J108" s="284" t="n"/>
    </row>
    <row r="109" ht="14.25" customHeight="1" s="1659">
      <c r="J109" s="284" t="n"/>
    </row>
    <row r="110" ht="14.25" customHeight="1" s="1659">
      <c r="J110" s="284" t="n"/>
    </row>
    <row r="111" ht="14.25" customHeight="1" s="1659">
      <c r="J111" s="284" t="n"/>
    </row>
    <row r="112" ht="14.25" customHeight="1" s="1659">
      <c r="J112" s="284" t="n"/>
    </row>
    <row r="113" ht="14.25" customHeight="1" s="1659">
      <c r="J113" s="284" t="n"/>
    </row>
    <row r="114" ht="14.25" customHeight="1" s="1659">
      <c r="J114" s="284" t="n"/>
    </row>
    <row r="115" ht="14.25" customHeight="1" s="1659">
      <c r="J115" s="284" t="n"/>
    </row>
    <row r="116" ht="14.25" customHeight="1" s="1659">
      <c r="J116" s="284" t="n"/>
    </row>
    <row r="117" ht="14.25" customHeight="1" s="1659">
      <c r="J117" s="284" t="n"/>
    </row>
    <row r="118" ht="14.25" customHeight="1" s="1659">
      <c r="J118" s="284" t="n"/>
    </row>
    <row r="119" ht="14.25" customHeight="1" s="1659">
      <c r="J119" s="284" t="n"/>
    </row>
    <row r="120" ht="14.25" customHeight="1" s="1659">
      <c r="J120" s="284" t="n"/>
    </row>
    <row r="121" ht="14.25" customHeight="1" s="1659">
      <c r="J121" s="284" t="n"/>
    </row>
    <row r="122" ht="14.25" customHeight="1" s="1659">
      <c r="J122" s="284" t="n"/>
    </row>
    <row r="123" ht="14.25" customHeight="1" s="1659">
      <c r="J123" s="284" t="n"/>
    </row>
    <row r="124" ht="14.25" customHeight="1" s="1659">
      <c r="J124" s="284" t="n"/>
    </row>
    <row r="125" ht="14.25" customHeight="1" s="1659">
      <c r="J125" s="284" t="n"/>
    </row>
    <row r="126" ht="14.25" customHeight="1" s="1659">
      <c r="J126" s="284" t="n"/>
    </row>
    <row r="127" ht="14.25" customHeight="1" s="1659">
      <c r="J127" s="284" t="n"/>
    </row>
    <row r="128" ht="14.25" customHeight="1" s="1659">
      <c r="J128" s="284" t="n"/>
    </row>
    <row r="129" ht="14.25" customHeight="1" s="1659">
      <c r="J129" s="284" t="n"/>
    </row>
    <row r="130" ht="14.25" customHeight="1" s="1659">
      <c r="J130" s="284" t="n"/>
    </row>
    <row r="131" ht="14.25" customHeight="1" s="1659">
      <c r="J131" s="284" t="n"/>
    </row>
    <row r="132" ht="14.25" customHeight="1" s="1659">
      <c r="J132" s="284" t="n"/>
    </row>
    <row r="133" ht="14.25" customHeight="1" s="1659">
      <c r="J133" s="284" t="n"/>
    </row>
    <row r="134" ht="14.25" customHeight="1" s="1659">
      <c r="J134" s="284" t="n"/>
    </row>
    <row r="135" ht="14.25" customHeight="1" s="1659">
      <c r="J135" s="284" t="n"/>
    </row>
    <row r="136" ht="14.25" customHeight="1" s="1659">
      <c r="J136" s="284" t="n"/>
    </row>
    <row r="137" ht="14.25" customHeight="1" s="1659">
      <c r="J137" s="284" t="n"/>
    </row>
    <row r="138" ht="14.25" customHeight="1" s="1659">
      <c r="J138" s="284" t="n"/>
    </row>
    <row r="139" ht="14.25" customHeight="1" s="1659">
      <c r="J139" s="284" t="n"/>
    </row>
    <row r="140" ht="14.25" customHeight="1" s="1659">
      <c r="J140" s="284" t="n"/>
    </row>
    <row r="141" ht="14.25" customHeight="1" s="1659">
      <c r="J141" s="284" t="n"/>
    </row>
    <row r="142" ht="14.25" customHeight="1" s="1659">
      <c r="J142" s="284" t="n"/>
    </row>
    <row r="143" ht="14.25" customHeight="1" s="1659">
      <c r="J143" s="284" t="n"/>
    </row>
    <row r="144" ht="14.25" customHeight="1" s="1659">
      <c r="J144" s="284" t="n"/>
    </row>
    <row r="145" ht="14.25" customHeight="1" s="1659">
      <c r="J145" s="284" t="n"/>
    </row>
    <row r="146" ht="14.25" customHeight="1" s="1659">
      <c r="J146" s="284" t="n"/>
    </row>
    <row r="147" ht="14.25" customHeight="1" s="1659">
      <c r="J147" s="284" t="n"/>
    </row>
    <row r="148" ht="14.25" customHeight="1" s="1659">
      <c r="J148" s="284" t="n"/>
    </row>
    <row r="149" ht="14.25" customHeight="1" s="1659">
      <c r="J149" s="284" t="n"/>
    </row>
    <row r="150" ht="14.25" customHeight="1" s="1659">
      <c r="J150" s="284" t="n"/>
    </row>
    <row r="151" ht="14.25" customHeight="1" s="1659">
      <c r="J151" s="284" t="n"/>
    </row>
    <row r="152" ht="14.25" customHeight="1" s="1659">
      <c r="J152" s="284" t="n"/>
    </row>
    <row r="153" ht="14.25" customHeight="1" s="1659">
      <c r="J153" s="284" t="n"/>
    </row>
    <row r="154" ht="14.25" customHeight="1" s="1659">
      <c r="J154" s="284" t="n"/>
    </row>
    <row r="155" ht="14.25" customHeight="1" s="1659">
      <c r="J155" s="284" t="n"/>
    </row>
    <row r="156" ht="14.25" customHeight="1" s="1659">
      <c r="J156" s="284" t="n"/>
    </row>
    <row r="157" ht="14.25" customHeight="1" s="1659">
      <c r="J157" s="284" t="n"/>
    </row>
    <row r="158" ht="14.25" customHeight="1" s="1659">
      <c r="J158" s="284" t="n"/>
    </row>
    <row r="159" ht="14.25" customHeight="1" s="1659">
      <c r="J159" s="284" t="n"/>
    </row>
    <row r="160" ht="14.25" customHeight="1" s="1659">
      <c r="J160" s="284" t="n"/>
    </row>
    <row r="161" ht="14.25" customHeight="1" s="1659">
      <c r="J161" s="284" t="n"/>
    </row>
    <row r="162" ht="14.25" customHeight="1" s="1659">
      <c r="J162" s="284" t="n"/>
    </row>
    <row r="163" ht="14.25" customHeight="1" s="1659">
      <c r="J163" s="284" t="n"/>
    </row>
    <row r="164" ht="14.25" customHeight="1" s="1659">
      <c r="J164" s="284" t="n"/>
    </row>
    <row r="165" ht="14.25" customHeight="1" s="1659">
      <c r="J165" s="284" t="n"/>
    </row>
    <row r="166" ht="14.25" customHeight="1" s="1659">
      <c r="J166" s="284" t="n"/>
    </row>
    <row r="167" ht="14.25" customHeight="1" s="1659">
      <c r="J167" s="284" t="n"/>
    </row>
    <row r="168" ht="14.25" customHeight="1" s="1659">
      <c r="J168" s="284" t="n"/>
    </row>
    <row r="169" ht="14.25" customHeight="1" s="1659">
      <c r="J169" s="284" t="n"/>
    </row>
    <row r="170" ht="14.25" customHeight="1" s="1659">
      <c r="J170" s="284" t="n"/>
    </row>
    <row r="171" ht="14.25" customHeight="1" s="1659">
      <c r="J171" s="284" t="n"/>
    </row>
    <row r="172" ht="14.25" customHeight="1" s="1659">
      <c r="J172" s="284" t="n"/>
    </row>
    <row r="173" ht="14.25" customHeight="1" s="1659">
      <c r="J173" s="284" t="n"/>
    </row>
    <row r="174" ht="14.25" customHeight="1" s="1659">
      <c r="J174" s="284" t="n"/>
    </row>
    <row r="175" ht="14.25" customHeight="1" s="1659">
      <c r="J175" s="284" t="n"/>
    </row>
    <row r="176" ht="14.25" customHeight="1" s="1659">
      <c r="J176" s="284" t="n"/>
    </row>
    <row r="177" ht="14.25" customHeight="1" s="1659">
      <c r="J177" s="284" t="n"/>
    </row>
    <row r="178" ht="14.25" customHeight="1" s="1659">
      <c r="J178" s="284" t="n"/>
    </row>
    <row r="179" ht="14.25" customHeight="1" s="1659">
      <c r="J179" s="284" t="n"/>
    </row>
    <row r="180" ht="14.25" customHeight="1" s="1659">
      <c r="J180" s="284" t="n"/>
    </row>
    <row r="181" ht="14.25" customHeight="1" s="1659">
      <c r="J181" s="284" t="n"/>
    </row>
    <row r="182" ht="14.25" customHeight="1" s="1659">
      <c r="J182" s="284" t="n"/>
    </row>
    <row r="183" ht="14.25" customHeight="1" s="1659">
      <c r="J183" s="284" t="n"/>
    </row>
    <row r="184" ht="14.25" customHeight="1" s="1659">
      <c r="J184" s="284" t="n"/>
    </row>
    <row r="185" ht="14.25" customHeight="1" s="1659">
      <c r="J185" s="284" t="n"/>
    </row>
    <row r="186" ht="14.25" customHeight="1" s="1659">
      <c r="J186" s="284" t="n"/>
    </row>
    <row r="187" ht="14.25" customHeight="1" s="1659">
      <c r="J187" s="284" t="n"/>
    </row>
    <row r="188" ht="14.25" customHeight="1" s="1659">
      <c r="J188" s="284" t="n"/>
    </row>
    <row r="189" ht="14.25" customHeight="1" s="1659">
      <c r="J189" s="284" t="n"/>
    </row>
    <row r="190" ht="14.25" customHeight="1" s="1659">
      <c r="J190" s="284" t="n"/>
    </row>
    <row r="191" ht="14.25" customHeight="1" s="1659">
      <c r="J191" s="284" t="n"/>
    </row>
    <row r="192" ht="14.25" customHeight="1" s="1659">
      <c r="J192" s="284" t="n"/>
    </row>
    <row r="193" ht="14.25" customHeight="1" s="1659">
      <c r="J193" s="284" t="n"/>
    </row>
    <row r="194" ht="14.25" customHeight="1" s="1659">
      <c r="J194" s="284" t="n"/>
    </row>
    <row r="195" ht="14.25" customHeight="1" s="1659">
      <c r="J195" s="284" t="n"/>
    </row>
    <row r="196" ht="14.25" customHeight="1" s="1659">
      <c r="J196" s="284" t="n"/>
    </row>
    <row r="197" ht="14.25" customHeight="1" s="1659">
      <c r="J197" s="284" t="n"/>
    </row>
    <row r="198" ht="14.25" customHeight="1" s="1659">
      <c r="J198" s="284" t="n"/>
    </row>
    <row r="199" ht="14.25" customHeight="1" s="1659">
      <c r="J199" s="284" t="n"/>
    </row>
    <row r="200" ht="14.25" customHeight="1" s="1659">
      <c r="J200" s="284" t="n"/>
    </row>
    <row r="201" ht="14.25" customHeight="1" s="1659">
      <c r="J201" s="284" t="n"/>
    </row>
    <row r="202" ht="14.25" customHeight="1" s="1659">
      <c r="J202" s="284" t="n"/>
    </row>
    <row r="203" ht="14.25" customHeight="1" s="1659">
      <c r="J203" s="284" t="n"/>
    </row>
    <row r="204" ht="14.25" customHeight="1" s="1659">
      <c r="J204" s="284" t="n"/>
    </row>
    <row r="205" ht="14.25" customHeight="1" s="1659">
      <c r="J205" s="284" t="n"/>
    </row>
    <row r="206" ht="14.25" customHeight="1" s="1659">
      <c r="J206" s="284" t="n"/>
    </row>
    <row r="207" ht="14.25" customHeight="1" s="1659">
      <c r="J207" s="284" t="n"/>
    </row>
    <row r="208" ht="14.25" customHeight="1" s="1659">
      <c r="J208" s="284" t="n"/>
    </row>
    <row r="209" ht="14.25" customHeight="1" s="1659">
      <c r="J209" s="284" t="n"/>
    </row>
    <row r="210" ht="14.25" customHeight="1" s="1659">
      <c r="J210" s="284" t="n"/>
    </row>
    <row r="211" ht="14.25" customHeight="1" s="1659">
      <c r="J211" s="284" t="n"/>
    </row>
    <row r="212" ht="14.25" customHeight="1" s="1659">
      <c r="J212" s="284" t="n"/>
    </row>
    <row r="213" ht="14.25" customHeight="1" s="1659">
      <c r="J213" s="284" t="n"/>
    </row>
    <row r="214" ht="14.25" customHeight="1" s="1659">
      <c r="J214" s="284" t="n"/>
    </row>
    <row r="215" ht="14.25" customHeight="1" s="1659">
      <c r="J215" s="284" t="n"/>
    </row>
    <row r="216" ht="14.25" customHeight="1" s="1659">
      <c r="J216" s="284" t="n"/>
    </row>
    <row r="217" ht="14.25" customHeight="1" s="1659">
      <c r="J217" s="284" t="n"/>
    </row>
    <row r="218" ht="14.25" customHeight="1" s="1659">
      <c r="J218" s="284" t="n"/>
    </row>
    <row r="219" ht="14.25" customHeight="1" s="1659">
      <c r="J219" s="284" t="n"/>
    </row>
    <row r="220" ht="14.25" customHeight="1" s="1659">
      <c r="J220" s="284" t="n"/>
    </row>
    <row r="221" ht="14.25" customHeight="1" s="1659">
      <c r="J221" s="284" t="n"/>
    </row>
    <row r="222" ht="14.25" customHeight="1" s="1659">
      <c r="J222" s="284" t="n"/>
    </row>
    <row r="223" ht="14.25" customHeight="1" s="1659">
      <c r="J223" s="284" t="n"/>
    </row>
    <row r="224" ht="14.25" customHeight="1" s="1659">
      <c r="J224" s="284" t="n"/>
    </row>
    <row r="225" ht="14.25" customHeight="1" s="1659">
      <c r="J225" s="284" t="n"/>
    </row>
    <row r="226" ht="14.25" customHeight="1" s="1659">
      <c r="J226" s="284" t="n"/>
    </row>
    <row r="227" ht="14.25" customHeight="1" s="1659">
      <c r="J227" s="284" t="n"/>
    </row>
    <row r="228" ht="14.25" customHeight="1" s="1659">
      <c r="J228" s="284" t="n"/>
    </row>
    <row r="229" ht="14.25" customHeight="1" s="1659">
      <c r="J229" s="284" t="n"/>
    </row>
    <row r="230" ht="14.25" customHeight="1" s="1659">
      <c r="J230" s="284" t="n"/>
    </row>
    <row r="231" ht="14.25" customHeight="1" s="1659">
      <c r="J231" s="284" t="n"/>
    </row>
    <row r="232" ht="14.25" customHeight="1" s="1659">
      <c r="J232" s="284" t="n"/>
    </row>
    <row r="233" ht="14.25" customHeight="1" s="1659">
      <c r="J233" s="284" t="n"/>
    </row>
    <row r="234" ht="14.25" customHeight="1" s="1659">
      <c r="J234" s="284" t="n"/>
    </row>
    <row r="235" ht="14.25" customHeight="1" s="1659">
      <c r="J235" s="284" t="n"/>
    </row>
    <row r="236" ht="14.25" customHeight="1" s="1659">
      <c r="J236" s="284" t="n"/>
    </row>
    <row r="237" ht="14.25" customHeight="1" s="1659">
      <c r="J237" s="284" t="n"/>
    </row>
    <row r="238" ht="14.25" customHeight="1" s="1659">
      <c r="J238" s="284" t="n"/>
    </row>
    <row r="239" ht="14.25" customHeight="1" s="1659">
      <c r="J239" s="284" t="n"/>
    </row>
    <row r="240" ht="14.25" customHeight="1" s="1659">
      <c r="J240" s="284" t="n"/>
    </row>
    <row r="241" ht="14.25" customHeight="1" s="1659">
      <c r="J241" s="284" t="n"/>
    </row>
    <row r="242" ht="14.25" customHeight="1" s="1659">
      <c r="J242" s="284" t="n"/>
    </row>
    <row r="243" ht="14.25" customHeight="1" s="1659">
      <c r="J243" s="284" t="n"/>
    </row>
    <row r="244" ht="14.25" customHeight="1" s="1659">
      <c r="J244" s="284" t="n"/>
    </row>
    <row r="245" ht="14.25" customHeight="1" s="1659">
      <c r="J245" s="284" t="n"/>
    </row>
    <row r="246" ht="14.25" customHeight="1" s="1659">
      <c r="J246" s="284" t="n"/>
    </row>
    <row r="247" ht="14.25" customHeight="1" s="1659">
      <c r="J247" s="284" t="n"/>
    </row>
    <row r="248" ht="14.25" customHeight="1" s="1659">
      <c r="J248" s="284" t="n"/>
    </row>
    <row r="249" ht="14.25" customHeight="1" s="1659">
      <c r="J249" s="284" t="n"/>
    </row>
    <row r="250" ht="14.25" customHeight="1" s="1659">
      <c r="J250" s="284" t="n"/>
    </row>
    <row r="251" ht="14.25" customHeight="1" s="1659">
      <c r="J251" s="284" t="n"/>
    </row>
    <row r="252" ht="14.25" customHeight="1" s="1659">
      <c r="J252" s="284" t="n"/>
    </row>
    <row r="253" ht="14.25" customHeight="1" s="1659">
      <c r="J253" s="284" t="n"/>
    </row>
    <row r="254" ht="14.25" customHeight="1" s="1659">
      <c r="J254" s="284" t="n"/>
    </row>
    <row r="255" ht="14.25" customHeight="1" s="1659">
      <c r="J255" s="284" t="n"/>
    </row>
    <row r="256" ht="14.25" customHeight="1" s="1659">
      <c r="J256" s="284" t="n"/>
    </row>
    <row r="257" ht="14.25" customHeight="1" s="1659">
      <c r="J257" s="284" t="n"/>
    </row>
    <row r="258" ht="14.25" customHeight="1" s="1659">
      <c r="J258" s="284" t="n"/>
    </row>
    <row r="259" ht="14.25" customHeight="1" s="1659">
      <c r="J259" s="284" t="n"/>
    </row>
    <row r="260" ht="14.25" customHeight="1" s="1659">
      <c r="J260" s="284" t="n"/>
    </row>
    <row r="261" ht="14.25" customHeight="1" s="1659">
      <c r="J261" s="284" t="n"/>
    </row>
    <row r="262" ht="14.25" customHeight="1" s="1659">
      <c r="J262" s="284" t="n"/>
    </row>
    <row r="263" ht="14.25" customHeight="1" s="1659">
      <c r="J263" s="284" t="n"/>
    </row>
    <row r="264" ht="14.25" customHeight="1" s="1659">
      <c r="J264" s="284" t="n"/>
    </row>
    <row r="265" ht="14.25" customHeight="1" s="1659">
      <c r="J265" s="284" t="n"/>
    </row>
    <row r="266" ht="14.25" customHeight="1" s="1659">
      <c r="J266" s="284" t="n"/>
    </row>
    <row r="267" ht="14.25" customHeight="1" s="1659">
      <c r="J267" s="284" t="n"/>
    </row>
    <row r="268" ht="14.25" customHeight="1" s="1659">
      <c r="J268" s="284" t="n"/>
    </row>
    <row r="269" ht="14.25" customHeight="1" s="1659">
      <c r="J269" s="284" t="n"/>
    </row>
    <row r="270" ht="14.25" customHeight="1" s="1659">
      <c r="J270" s="284" t="n"/>
    </row>
    <row r="271" ht="14.25" customHeight="1" s="1659">
      <c r="J271" s="284" t="n"/>
    </row>
    <row r="272" ht="14.25" customHeight="1" s="1659">
      <c r="J272" s="284" t="n"/>
    </row>
    <row r="273" ht="14.25" customHeight="1" s="1659">
      <c r="J273" s="284" t="n"/>
    </row>
    <row r="274" ht="14.25" customHeight="1" s="1659">
      <c r="J274" s="284" t="n"/>
    </row>
    <row r="275" ht="14.25" customHeight="1" s="1659">
      <c r="J275" s="284" t="n"/>
    </row>
    <row r="276" ht="14.25" customHeight="1" s="1659">
      <c r="J276" s="284" t="n"/>
    </row>
    <row r="277" ht="14.25" customHeight="1" s="1659">
      <c r="J277" s="284" t="n"/>
    </row>
    <row r="278" ht="14.25" customHeight="1" s="1659">
      <c r="J278" s="284" t="n"/>
    </row>
    <row r="279" ht="14.25" customHeight="1" s="1659">
      <c r="J279" s="284" t="n"/>
    </row>
    <row r="280" ht="14.25" customHeight="1" s="1659">
      <c r="J280" s="284" t="n"/>
    </row>
    <row r="281" ht="14.25" customHeight="1" s="1659">
      <c r="J281" s="284" t="n"/>
    </row>
    <row r="282" ht="14.25" customHeight="1" s="1659">
      <c r="J282" s="284" t="n"/>
    </row>
    <row r="283" ht="14.25" customHeight="1" s="1659">
      <c r="J283" s="284" t="n"/>
    </row>
    <row r="284" ht="14.25" customHeight="1" s="1659">
      <c r="J284" s="284" t="n"/>
    </row>
    <row r="285" ht="14.25" customHeight="1" s="1659">
      <c r="J285" s="284" t="n"/>
    </row>
    <row r="286" ht="14.25" customHeight="1" s="1659">
      <c r="J286" s="284" t="n"/>
    </row>
    <row r="287" ht="14.25" customHeight="1" s="1659">
      <c r="J287" s="284" t="n"/>
    </row>
    <row r="288" ht="14.25" customHeight="1" s="1659">
      <c r="J288" s="284" t="n"/>
    </row>
    <row r="289" ht="14.25" customHeight="1" s="1659">
      <c r="J289" s="284" t="n"/>
    </row>
    <row r="290" ht="14.25" customHeight="1" s="1659">
      <c r="J290" s="284" t="n"/>
    </row>
    <row r="291" ht="14.25" customHeight="1" s="1659">
      <c r="J291" s="284" t="n"/>
    </row>
    <row r="292" ht="14.25" customHeight="1" s="1659">
      <c r="J292" s="284" t="n"/>
    </row>
    <row r="293" ht="14.25" customHeight="1" s="1659">
      <c r="J293" s="284" t="n"/>
    </row>
    <row r="294" ht="14.25" customHeight="1" s="1659">
      <c r="J294" s="284" t="n"/>
    </row>
    <row r="295" ht="14.25" customHeight="1" s="1659">
      <c r="J295" s="284" t="n"/>
    </row>
    <row r="296" ht="14.25" customHeight="1" s="1659">
      <c r="J296" s="284" t="n"/>
    </row>
    <row r="297" ht="14.25" customHeight="1" s="1659">
      <c r="J297" s="284" t="n"/>
    </row>
    <row r="298" ht="14.25" customHeight="1" s="1659">
      <c r="J298" s="284" t="n"/>
    </row>
    <row r="299" ht="14.25" customHeight="1" s="1659">
      <c r="J299" s="284" t="n"/>
    </row>
    <row r="300" ht="14.25" customHeight="1" s="1659">
      <c r="J300" s="284" t="n"/>
    </row>
    <row r="301" ht="14.25" customHeight="1" s="1659">
      <c r="J301" s="284" t="n"/>
    </row>
    <row r="302" ht="14.25" customHeight="1" s="1659">
      <c r="J302" s="284" t="n"/>
    </row>
    <row r="303" ht="14.25" customHeight="1" s="1659">
      <c r="J303" s="284" t="n"/>
    </row>
    <row r="304" ht="14.25" customHeight="1" s="1659">
      <c r="J304" s="284" t="n"/>
    </row>
    <row r="305" ht="14.25" customHeight="1" s="1659">
      <c r="J305" s="284" t="n"/>
    </row>
    <row r="306" ht="14.25" customHeight="1" s="1659">
      <c r="J306" s="284" t="n"/>
    </row>
    <row r="307" ht="14.25" customHeight="1" s="1659">
      <c r="J307" s="284" t="n"/>
    </row>
    <row r="308" ht="14.25" customHeight="1" s="1659">
      <c r="J308" s="284" t="n"/>
    </row>
    <row r="309" ht="14.25" customHeight="1" s="1659">
      <c r="J309" s="284" t="n"/>
    </row>
    <row r="310" ht="14.25" customHeight="1" s="1659">
      <c r="J310" s="284" t="n"/>
    </row>
    <row r="311" ht="14.25" customHeight="1" s="1659">
      <c r="J311" s="284" t="n"/>
    </row>
    <row r="312" ht="14.25" customHeight="1" s="1659">
      <c r="J312" s="284" t="n"/>
    </row>
    <row r="313" ht="14.25" customHeight="1" s="1659">
      <c r="J313" s="284" t="n"/>
    </row>
    <row r="314" ht="14.25" customHeight="1" s="1659">
      <c r="J314" s="284" t="n"/>
    </row>
    <row r="315" ht="14.25" customHeight="1" s="1659">
      <c r="J315" s="284" t="n"/>
    </row>
    <row r="316" ht="14.25" customHeight="1" s="1659">
      <c r="J316" s="284" t="n"/>
    </row>
    <row r="317" ht="14.25" customHeight="1" s="1659">
      <c r="J317" s="284" t="n"/>
    </row>
    <row r="318" ht="14.25" customHeight="1" s="1659">
      <c r="J318" s="284" t="n"/>
    </row>
    <row r="319" ht="14.25" customHeight="1" s="1659">
      <c r="J319" s="284" t="n"/>
    </row>
    <row r="320" ht="14.25" customHeight="1" s="1659">
      <c r="J320" s="284" t="n"/>
    </row>
    <row r="321" ht="14.25" customHeight="1" s="1659">
      <c r="J321" s="284" t="n"/>
    </row>
    <row r="322" ht="14.25" customHeight="1" s="1659">
      <c r="J322" s="284" t="n"/>
    </row>
    <row r="323" ht="14.25" customHeight="1" s="1659">
      <c r="J323" s="284" t="n"/>
    </row>
    <row r="324" ht="14.25" customHeight="1" s="1659">
      <c r="J324" s="284" t="n"/>
    </row>
    <row r="325" ht="14.25" customHeight="1" s="1659">
      <c r="J325" s="284" t="n"/>
    </row>
    <row r="326" ht="14.25" customHeight="1" s="1659">
      <c r="J326" s="284" t="n"/>
    </row>
    <row r="327" ht="14.25" customHeight="1" s="1659">
      <c r="J327" s="284" t="n"/>
    </row>
    <row r="328" ht="14.25" customHeight="1" s="1659">
      <c r="J328" s="284" t="n"/>
    </row>
    <row r="329" ht="14.25" customHeight="1" s="1659">
      <c r="J329" s="284" t="n"/>
    </row>
    <row r="330" ht="14.25" customHeight="1" s="1659">
      <c r="J330" s="284" t="n"/>
    </row>
    <row r="331" ht="14.25" customHeight="1" s="1659">
      <c r="J331" s="284" t="n"/>
    </row>
    <row r="332" ht="14.25" customHeight="1" s="1659">
      <c r="J332" s="284" t="n"/>
    </row>
    <row r="333" ht="14.25" customHeight="1" s="1659">
      <c r="J333" s="284" t="n"/>
    </row>
    <row r="334" ht="14.25" customHeight="1" s="1659">
      <c r="J334" s="284" t="n"/>
    </row>
    <row r="335" ht="14.25" customHeight="1" s="1659">
      <c r="J335" s="284" t="n"/>
    </row>
    <row r="336" ht="14.25" customHeight="1" s="1659">
      <c r="J336" s="284" t="n"/>
    </row>
    <row r="337" ht="14.25" customHeight="1" s="1659">
      <c r="J337" s="284" t="n"/>
    </row>
    <row r="338" ht="14.25" customHeight="1" s="1659">
      <c r="J338" s="284" t="n"/>
    </row>
    <row r="339" ht="14.25" customHeight="1" s="1659">
      <c r="J339" s="284" t="n"/>
    </row>
    <row r="340" ht="14.25" customHeight="1" s="1659">
      <c r="J340" s="284" t="n"/>
    </row>
    <row r="341" ht="14.25" customHeight="1" s="1659">
      <c r="J341" s="284" t="n"/>
    </row>
    <row r="342" ht="14.25" customHeight="1" s="1659">
      <c r="J342" s="284" t="n"/>
    </row>
    <row r="343" ht="14.25" customHeight="1" s="1659">
      <c r="J343" s="284" t="n"/>
    </row>
    <row r="344" ht="14.25" customHeight="1" s="1659">
      <c r="J344" s="284" t="n"/>
    </row>
    <row r="345" ht="14.25" customHeight="1" s="1659">
      <c r="J345" s="284" t="n"/>
    </row>
    <row r="346" ht="14.25" customHeight="1" s="1659">
      <c r="J346" s="284" t="n"/>
    </row>
    <row r="347" ht="14.25" customHeight="1" s="1659">
      <c r="J347" s="284" t="n"/>
    </row>
    <row r="348" ht="14.25" customHeight="1" s="1659">
      <c r="J348" s="284" t="n"/>
    </row>
    <row r="349" ht="14.25" customHeight="1" s="1659">
      <c r="J349" s="284" t="n"/>
    </row>
    <row r="350" ht="14.25" customHeight="1" s="1659">
      <c r="J350" s="284" t="n"/>
    </row>
    <row r="351" ht="14.25" customHeight="1" s="1659">
      <c r="J351" s="284" t="n"/>
    </row>
    <row r="352" ht="14.25" customHeight="1" s="1659">
      <c r="J352" s="284" t="n"/>
    </row>
    <row r="353" ht="14.25" customHeight="1" s="1659">
      <c r="J353" s="284" t="n"/>
    </row>
    <row r="354" ht="14.25" customHeight="1" s="1659">
      <c r="J354" s="284" t="n"/>
    </row>
    <row r="355" ht="14.25" customHeight="1" s="1659">
      <c r="J355" s="284" t="n"/>
    </row>
    <row r="356" ht="14.25" customHeight="1" s="1659">
      <c r="J356" s="284" t="n"/>
    </row>
    <row r="357" ht="14.25" customHeight="1" s="1659">
      <c r="J357" s="284" t="n"/>
    </row>
    <row r="358" ht="14.25" customHeight="1" s="1659">
      <c r="J358" s="284" t="n"/>
    </row>
    <row r="359" ht="14.25" customHeight="1" s="1659">
      <c r="J359" s="284" t="n"/>
    </row>
    <row r="360" ht="14.25" customHeight="1" s="1659">
      <c r="J360" s="284" t="n"/>
    </row>
    <row r="361" ht="14.25" customHeight="1" s="1659">
      <c r="J361" s="284" t="n"/>
    </row>
    <row r="362" ht="14.25" customHeight="1" s="1659">
      <c r="J362" s="284" t="n"/>
    </row>
    <row r="363" ht="14.25" customHeight="1" s="1659">
      <c r="J363" s="284" t="n"/>
    </row>
    <row r="364" ht="14.25" customHeight="1" s="1659">
      <c r="J364" s="284" t="n"/>
    </row>
    <row r="365" ht="14.25" customHeight="1" s="1659">
      <c r="J365" s="284" t="n"/>
    </row>
    <row r="366" ht="14.25" customHeight="1" s="1659">
      <c r="J366" s="284" t="n"/>
    </row>
    <row r="367" ht="14.25" customHeight="1" s="1659">
      <c r="J367" s="284" t="n"/>
    </row>
    <row r="368" ht="14.25" customHeight="1" s="1659">
      <c r="J368" s="284" t="n"/>
    </row>
    <row r="369" ht="14.25" customHeight="1" s="1659">
      <c r="J369" s="284" t="n"/>
    </row>
    <row r="370" ht="14.25" customHeight="1" s="1659">
      <c r="J370" s="284" t="n"/>
    </row>
    <row r="371" ht="14.25" customHeight="1" s="1659">
      <c r="J371" s="284" t="n"/>
    </row>
    <row r="372" ht="14.25" customHeight="1" s="1659">
      <c r="J372" s="284" t="n"/>
    </row>
    <row r="373" ht="14.25" customHeight="1" s="1659">
      <c r="J373" s="284" t="n"/>
    </row>
    <row r="374" ht="14.25" customHeight="1" s="1659">
      <c r="J374" s="284" t="n"/>
    </row>
    <row r="375" ht="14.25" customHeight="1" s="1659">
      <c r="J375" s="284" t="n"/>
    </row>
    <row r="376" ht="14.25" customHeight="1" s="1659">
      <c r="J376" s="284" t="n"/>
    </row>
    <row r="377" ht="14.25" customHeight="1" s="1659">
      <c r="J377" s="284" t="n"/>
    </row>
    <row r="378" ht="14.25" customHeight="1" s="1659">
      <c r="J378" s="284" t="n"/>
    </row>
    <row r="379" ht="14.25" customHeight="1" s="1659">
      <c r="J379" s="284" t="n"/>
    </row>
    <row r="380" ht="14.25" customHeight="1" s="1659">
      <c r="J380" s="284" t="n"/>
    </row>
    <row r="381" ht="14.25" customHeight="1" s="1659">
      <c r="J381" s="284" t="n"/>
    </row>
    <row r="382" ht="14.25" customHeight="1" s="1659">
      <c r="J382" s="284" t="n"/>
    </row>
    <row r="383" ht="14.25" customHeight="1" s="1659">
      <c r="J383" s="284" t="n"/>
    </row>
    <row r="384" ht="14.25" customHeight="1" s="1659">
      <c r="J384" s="284" t="n"/>
    </row>
    <row r="385" ht="14.25" customHeight="1" s="1659">
      <c r="J385" s="284" t="n"/>
    </row>
    <row r="386" ht="14.25" customHeight="1" s="1659">
      <c r="J386" s="284" t="n"/>
    </row>
    <row r="387" ht="14.25" customHeight="1" s="1659">
      <c r="J387" s="284" t="n"/>
    </row>
    <row r="388" ht="14.25" customHeight="1" s="1659">
      <c r="J388" s="284" t="n"/>
    </row>
    <row r="389" ht="14.25" customHeight="1" s="1659">
      <c r="J389" s="284" t="n"/>
    </row>
    <row r="390" ht="14.25" customHeight="1" s="1659">
      <c r="J390" s="284" t="n"/>
    </row>
    <row r="391" ht="14.25" customHeight="1" s="1659">
      <c r="J391" s="284" t="n"/>
    </row>
    <row r="392" ht="14.25" customHeight="1" s="1659">
      <c r="J392" s="284" t="n"/>
    </row>
    <row r="393" ht="14.25" customHeight="1" s="1659">
      <c r="J393" s="284" t="n"/>
    </row>
    <row r="394" ht="14.25" customHeight="1" s="1659">
      <c r="J394" s="284" t="n"/>
    </row>
    <row r="395" ht="14.25" customHeight="1" s="1659">
      <c r="J395" s="284" t="n"/>
    </row>
    <row r="396" ht="14.25" customHeight="1" s="1659">
      <c r="J396" s="284" t="n"/>
    </row>
    <row r="397" ht="14.25" customHeight="1" s="1659">
      <c r="J397" s="284" t="n"/>
    </row>
    <row r="398" ht="14.25" customHeight="1" s="1659">
      <c r="J398" s="284" t="n"/>
    </row>
    <row r="399" ht="14.25" customHeight="1" s="1659">
      <c r="J399" s="284" t="n"/>
    </row>
    <row r="400" ht="14.25" customHeight="1" s="1659">
      <c r="J400" s="284" t="n"/>
    </row>
    <row r="401" ht="14.25" customHeight="1" s="1659">
      <c r="J401" s="284" t="n"/>
    </row>
    <row r="402" ht="14.25" customHeight="1" s="1659">
      <c r="J402" s="284" t="n"/>
    </row>
    <row r="403" ht="14.25" customHeight="1" s="1659">
      <c r="J403" s="284" t="n"/>
    </row>
    <row r="404" ht="14.25" customHeight="1" s="1659">
      <c r="J404" s="284" t="n"/>
    </row>
    <row r="405" ht="14.25" customHeight="1" s="1659">
      <c r="J405" s="284" t="n"/>
    </row>
    <row r="406" ht="14.25" customHeight="1" s="1659">
      <c r="J406" s="284" t="n"/>
    </row>
    <row r="407" ht="14.25" customHeight="1" s="1659">
      <c r="J407" s="284" t="n"/>
    </row>
    <row r="408" ht="14.25" customHeight="1" s="1659">
      <c r="J408" s="284" t="n"/>
    </row>
    <row r="409" ht="14.25" customHeight="1" s="1659">
      <c r="J409" s="284" t="n"/>
    </row>
    <row r="410" ht="14.25" customHeight="1" s="1659">
      <c r="J410" s="284" t="n"/>
    </row>
    <row r="411" ht="14.25" customHeight="1" s="1659">
      <c r="J411" s="284" t="n"/>
    </row>
    <row r="412" ht="14.25" customHeight="1" s="1659">
      <c r="J412" s="284" t="n"/>
    </row>
    <row r="413" ht="14.25" customHeight="1" s="1659">
      <c r="J413" s="284" t="n"/>
    </row>
    <row r="414" ht="14.25" customHeight="1" s="1659">
      <c r="J414" s="284" t="n"/>
    </row>
    <row r="415" ht="14.25" customHeight="1" s="1659">
      <c r="J415" s="284" t="n"/>
    </row>
    <row r="416" ht="14.25" customHeight="1" s="1659">
      <c r="J416" s="284" t="n"/>
    </row>
    <row r="417" ht="14.25" customHeight="1" s="1659">
      <c r="J417" s="284" t="n"/>
    </row>
    <row r="418" ht="14.25" customHeight="1" s="1659">
      <c r="J418" s="284" t="n"/>
    </row>
    <row r="419" ht="14.25" customHeight="1" s="1659">
      <c r="J419" s="284" t="n"/>
    </row>
    <row r="420" ht="14.25" customHeight="1" s="1659">
      <c r="J420" s="284" t="n"/>
    </row>
    <row r="421" ht="14.25" customHeight="1" s="1659">
      <c r="J421" s="284" t="n"/>
    </row>
    <row r="422" ht="14.25" customHeight="1" s="1659">
      <c r="J422" s="284" t="n"/>
    </row>
    <row r="423" ht="14.25" customHeight="1" s="1659">
      <c r="J423" s="284" t="n"/>
    </row>
    <row r="424" ht="14.25" customHeight="1" s="1659">
      <c r="J424" s="284" t="n"/>
    </row>
    <row r="425" ht="14.25" customHeight="1" s="1659">
      <c r="J425" s="284" t="n"/>
    </row>
    <row r="426" ht="14.25" customHeight="1" s="1659">
      <c r="J426" s="284" t="n"/>
    </row>
    <row r="427" ht="14.25" customHeight="1" s="1659">
      <c r="J427" s="284" t="n"/>
    </row>
    <row r="428" ht="14.25" customHeight="1" s="1659">
      <c r="J428" s="284" t="n"/>
    </row>
    <row r="429" ht="14.25" customHeight="1" s="1659">
      <c r="J429" s="284" t="n"/>
    </row>
    <row r="430" ht="14.25" customHeight="1" s="1659">
      <c r="J430" s="284" t="n"/>
    </row>
    <row r="431" ht="14.25" customHeight="1" s="1659">
      <c r="J431" s="284" t="n"/>
    </row>
    <row r="432" ht="14.25" customHeight="1" s="1659">
      <c r="J432" s="284" t="n"/>
    </row>
    <row r="433" ht="14.25" customHeight="1" s="1659">
      <c r="J433" s="284" t="n"/>
    </row>
    <row r="434" ht="14.25" customHeight="1" s="1659">
      <c r="J434" s="284" t="n"/>
    </row>
    <row r="435" ht="14.25" customHeight="1" s="1659">
      <c r="J435" s="284" t="n"/>
    </row>
    <row r="436" ht="14.25" customHeight="1" s="1659">
      <c r="J436" s="284" t="n"/>
    </row>
    <row r="437" ht="14.25" customHeight="1" s="1659">
      <c r="J437" s="284" t="n"/>
    </row>
    <row r="438" ht="14.25" customHeight="1" s="1659">
      <c r="J438" s="284" t="n"/>
    </row>
    <row r="439" ht="14.25" customHeight="1" s="1659">
      <c r="J439" s="284" t="n"/>
    </row>
    <row r="440" ht="14.25" customHeight="1" s="1659">
      <c r="J440" s="284" t="n"/>
    </row>
    <row r="441" ht="14.25" customHeight="1" s="1659">
      <c r="J441" s="284" t="n"/>
    </row>
    <row r="442" ht="14.25" customHeight="1" s="1659">
      <c r="J442" s="284" t="n"/>
    </row>
    <row r="443" ht="14.25" customHeight="1" s="1659">
      <c r="J443" s="284" t="n"/>
    </row>
    <row r="444" ht="14.25" customHeight="1" s="1659">
      <c r="J444" s="284" t="n"/>
    </row>
    <row r="445" ht="14.25" customHeight="1" s="1659">
      <c r="J445" s="284" t="n"/>
    </row>
    <row r="446" ht="14.25" customHeight="1" s="1659">
      <c r="J446" s="284" t="n"/>
    </row>
    <row r="447" ht="14.25" customHeight="1" s="1659">
      <c r="J447" s="284" t="n"/>
    </row>
    <row r="448" ht="14.25" customHeight="1" s="1659">
      <c r="J448" s="284" t="n"/>
    </row>
    <row r="449" ht="14.25" customHeight="1" s="1659">
      <c r="J449" s="284" t="n"/>
    </row>
    <row r="450" ht="14.25" customHeight="1" s="1659">
      <c r="J450" s="284" t="n"/>
    </row>
    <row r="451" ht="14.25" customHeight="1" s="1659">
      <c r="J451" s="284" t="n"/>
    </row>
    <row r="452" ht="14.25" customHeight="1" s="1659">
      <c r="J452" s="284" t="n"/>
    </row>
    <row r="453" ht="14.25" customHeight="1" s="1659">
      <c r="J453" s="284" t="n"/>
    </row>
    <row r="454" ht="14.25" customHeight="1" s="1659">
      <c r="J454" s="284" t="n"/>
    </row>
    <row r="455" ht="14.25" customHeight="1" s="1659">
      <c r="J455" s="284" t="n"/>
    </row>
    <row r="456" ht="14.25" customHeight="1" s="1659">
      <c r="J456" s="284" t="n"/>
    </row>
    <row r="457" ht="14.25" customHeight="1" s="1659">
      <c r="J457" s="284" t="n"/>
    </row>
    <row r="458" ht="14.25" customHeight="1" s="1659">
      <c r="J458" s="284" t="n"/>
    </row>
    <row r="459" ht="14.25" customHeight="1" s="1659">
      <c r="J459" s="284" t="n"/>
    </row>
    <row r="460" ht="14.25" customHeight="1" s="1659">
      <c r="J460" s="284" t="n"/>
    </row>
    <row r="461" ht="14.25" customHeight="1" s="1659">
      <c r="J461" s="284" t="n"/>
    </row>
    <row r="462" ht="14.25" customHeight="1" s="1659">
      <c r="J462" s="284" t="n"/>
    </row>
    <row r="463" ht="14.25" customHeight="1" s="1659">
      <c r="J463" s="284" t="n"/>
    </row>
    <row r="464" ht="14.25" customHeight="1" s="1659">
      <c r="J464" s="284" t="n"/>
    </row>
    <row r="465" ht="14.25" customHeight="1" s="1659">
      <c r="J465" s="284" t="n"/>
    </row>
    <row r="466" ht="14.25" customHeight="1" s="1659">
      <c r="J466" s="284" t="n"/>
    </row>
    <row r="467" ht="14.25" customHeight="1" s="1659">
      <c r="J467" s="284" t="n"/>
    </row>
    <row r="468" ht="14.25" customHeight="1" s="1659">
      <c r="J468" s="284" t="n"/>
    </row>
    <row r="469" ht="14.25" customHeight="1" s="1659">
      <c r="J469" s="284" t="n"/>
    </row>
    <row r="470" ht="14.25" customHeight="1" s="1659">
      <c r="J470" s="284" t="n"/>
    </row>
    <row r="471" ht="14.25" customHeight="1" s="1659">
      <c r="J471" s="284" t="n"/>
    </row>
    <row r="472" ht="14.25" customHeight="1" s="1659">
      <c r="J472" s="284" t="n"/>
    </row>
    <row r="473" ht="14.25" customHeight="1" s="1659">
      <c r="J473" s="284" t="n"/>
    </row>
    <row r="474" ht="14.25" customHeight="1" s="1659">
      <c r="J474" s="284" t="n"/>
    </row>
    <row r="475" ht="14.25" customHeight="1" s="1659">
      <c r="J475" s="284" t="n"/>
    </row>
    <row r="476" ht="14.25" customHeight="1" s="1659">
      <c r="J476" s="284" t="n"/>
    </row>
    <row r="477" ht="14.25" customHeight="1" s="1659">
      <c r="J477" s="284" t="n"/>
    </row>
    <row r="478" ht="14.25" customHeight="1" s="1659">
      <c r="J478" s="284" t="n"/>
    </row>
    <row r="479" ht="14.25" customHeight="1" s="1659">
      <c r="J479" s="284" t="n"/>
    </row>
    <row r="480" ht="14.25" customHeight="1" s="1659">
      <c r="J480" s="284" t="n"/>
    </row>
    <row r="481" ht="14.25" customHeight="1" s="1659">
      <c r="J481" s="284" t="n"/>
    </row>
    <row r="482" ht="14.25" customHeight="1" s="1659">
      <c r="J482" s="284" t="n"/>
    </row>
    <row r="483" ht="14.25" customHeight="1" s="1659">
      <c r="J483" s="284" t="n"/>
    </row>
    <row r="484" ht="14.25" customHeight="1" s="1659">
      <c r="J484" s="284" t="n"/>
    </row>
    <row r="485" ht="14.25" customHeight="1" s="1659">
      <c r="J485" s="284" t="n"/>
    </row>
    <row r="486" ht="14.25" customHeight="1" s="1659">
      <c r="J486" s="284" t="n"/>
    </row>
    <row r="487" ht="14.25" customHeight="1" s="1659">
      <c r="J487" s="284" t="n"/>
    </row>
    <row r="488" ht="14.25" customHeight="1" s="1659">
      <c r="J488" s="284" t="n"/>
    </row>
    <row r="489" ht="14.25" customHeight="1" s="1659">
      <c r="J489" s="284" t="n"/>
    </row>
    <row r="490" ht="14.25" customHeight="1" s="1659">
      <c r="J490" s="284" t="n"/>
    </row>
    <row r="491" ht="14.25" customHeight="1" s="1659">
      <c r="J491" s="284" t="n"/>
    </row>
    <row r="492" ht="14.25" customHeight="1" s="1659">
      <c r="J492" s="284" t="n"/>
    </row>
    <row r="493" ht="14.25" customHeight="1" s="1659">
      <c r="J493" s="284" t="n"/>
    </row>
    <row r="494" ht="14.25" customHeight="1" s="1659">
      <c r="J494" s="284" t="n"/>
    </row>
    <row r="495" ht="14.25" customHeight="1" s="1659">
      <c r="J495" s="284" t="n"/>
    </row>
    <row r="496" ht="14.25" customHeight="1" s="1659">
      <c r="J496" s="284" t="n"/>
    </row>
    <row r="497" ht="14.25" customHeight="1" s="1659">
      <c r="J497" s="284" t="n"/>
    </row>
    <row r="498" ht="14.25" customHeight="1" s="1659">
      <c r="J498" s="284" t="n"/>
    </row>
    <row r="499" ht="14.25" customHeight="1" s="1659">
      <c r="J499" s="284" t="n"/>
    </row>
    <row r="500" ht="14.25" customHeight="1" s="1659">
      <c r="J500" s="284" t="n"/>
    </row>
    <row r="501" ht="14.25" customHeight="1" s="1659">
      <c r="J501" s="284" t="n"/>
    </row>
    <row r="502" ht="14.25" customHeight="1" s="1659">
      <c r="J502" s="284" t="n"/>
    </row>
    <row r="503" ht="14.25" customHeight="1" s="1659">
      <c r="J503" s="284" t="n"/>
    </row>
    <row r="504" ht="14.25" customHeight="1" s="1659">
      <c r="J504" s="284" t="n"/>
    </row>
    <row r="505" ht="14.25" customHeight="1" s="1659">
      <c r="J505" s="284" t="n"/>
    </row>
    <row r="506" ht="14.25" customHeight="1" s="1659">
      <c r="J506" s="284" t="n"/>
    </row>
    <row r="507" ht="14.25" customHeight="1" s="1659">
      <c r="J507" s="284" t="n"/>
    </row>
    <row r="508" ht="14.25" customHeight="1" s="1659">
      <c r="J508" s="284" t="n"/>
    </row>
    <row r="509" ht="14.25" customHeight="1" s="1659">
      <c r="J509" s="284" t="n"/>
    </row>
    <row r="510" ht="14.25" customHeight="1" s="1659">
      <c r="J510" s="284" t="n"/>
    </row>
    <row r="511" ht="14.25" customHeight="1" s="1659">
      <c r="J511" s="284" t="n"/>
    </row>
    <row r="512" ht="14.25" customHeight="1" s="1659">
      <c r="J512" s="284" t="n"/>
    </row>
    <row r="513" ht="14.25" customHeight="1" s="1659">
      <c r="J513" s="284" t="n"/>
    </row>
    <row r="514" ht="14.25" customHeight="1" s="1659">
      <c r="J514" s="284" t="n"/>
    </row>
    <row r="515" ht="14.25" customHeight="1" s="1659">
      <c r="J515" s="284" t="n"/>
    </row>
    <row r="516" ht="14.25" customHeight="1" s="1659">
      <c r="J516" s="284" t="n"/>
    </row>
    <row r="517" ht="14.25" customHeight="1" s="1659">
      <c r="J517" s="284" t="n"/>
    </row>
    <row r="518" ht="14.25" customHeight="1" s="1659">
      <c r="J518" s="284" t="n"/>
    </row>
    <row r="519" ht="14.25" customHeight="1" s="1659">
      <c r="J519" s="284" t="n"/>
    </row>
    <row r="520" ht="14.25" customHeight="1" s="1659">
      <c r="J520" s="284" t="n"/>
    </row>
    <row r="521" ht="14.25" customHeight="1" s="1659">
      <c r="J521" s="284" t="n"/>
    </row>
    <row r="522" ht="14.25" customHeight="1" s="1659">
      <c r="J522" s="284" t="n"/>
    </row>
    <row r="523" ht="14.25" customHeight="1" s="1659">
      <c r="J523" s="284" t="n"/>
    </row>
    <row r="524" ht="14.25" customHeight="1" s="1659">
      <c r="J524" s="284" t="n"/>
    </row>
    <row r="525" ht="14.25" customHeight="1" s="1659">
      <c r="J525" s="284" t="n"/>
    </row>
    <row r="526" ht="14.25" customHeight="1" s="1659">
      <c r="J526" s="284" t="n"/>
    </row>
    <row r="527" ht="14.25" customHeight="1" s="1659">
      <c r="J527" s="284" t="n"/>
    </row>
    <row r="528" ht="14.25" customHeight="1" s="1659">
      <c r="J528" s="284" t="n"/>
    </row>
    <row r="529" ht="14.25" customHeight="1" s="1659">
      <c r="J529" s="284" t="n"/>
    </row>
    <row r="530" ht="14.25" customHeight="1" s="1659">
      <c r="J530" s="284" t="n"/>
    </row>
    <row r="531" ht="14.25" customHeight="1" s="1659">
      <c r="J531" s="284" t="n"/>
    </row>
    <row r="532" ht="14.25" customHeight="1" s="1659">
      <c r="J532" s="284" t="n"/>
    </row>
    <row r="533" ht="14.25" customHeight="1" s="1659">
      <c r="J533" s="284" t="n"/>
    </row>
    <row r="534" ht="14.25" customHeight="1" s="1659">
      <c r="J534" s="284" t="n"/>
    </row>
    <row r="535" ht="14.25" customHeight="1" s="1659">
      <c r="J535" s="284" t="n"/>
    </row>
    <row r="536" ht="14.25" customHeight="1" s="1659">
      <c r="J536" s="284" t="n"/>
    </row>
    <row r="537" ht="14.25" customHeight="1" s="1659">
      <c r="J537" s="284" t="n"/>
    </row>
    <row r="538" ht="14.25" customHeight="1" s="1659">
      <c r="J538" s="284" t="n"/>
    </row>
    <row r="539" ht="14.25" customHeight="1" s="1659">
      <c r="J539" s="284" t="n"/>
    </row>
    <row r="540" ht="14.25" customHeight="1" s="1659">
      <c r="J540" s="284" t="n"/>
    </row>
    <row r="541" ht="14.25" customHeight="1" s="1659">
      <c r="J541" s="284" t="n"/>
    </row>
    <row r="542" ht="14.25" customHeight="1" s="1659">
      <c r="J542" s="284" t="n"/>
    </row>
    <row r="543" ht="14.25" customHeight="1" s="1659">
      <c r="J543" s="284" t="n"/>
    </row>
    <row r="544" ht="14.25" customHeight="1" s="1659">
      <c r="J544" s="284" t="n"/>
    </row>
    <row r="545" ht="14.25" customHeight="1" s="1659">
      <c r="J545" s="284" t="n"/>
    </row>
    <row r="546" ht="14.25" customHeight="1" s="1659">
      <c r="J546" s="284" t="n"/>
    </row>
    <row r="547" ht="14.25" customHeight="1" s="1659">
      <c r="J547" s="284" t="n"/>
    </row>
    <row r="548" ht="14.25" customHeight="1" s="1659">
      <c r="J548" s="284" t="n"/>
    </row>
    <row r="549" ht="14.25" customHeight="1" s="1659">
      <c r="J549" s="284" t="n"/>
    </row>
    <row r="550" ht="14.25" customHeight="1" s="1659">
      <c r="J550" s="284" t="n"/>
    </row>
    <row r="551" ht="14.25" customHeight="1" s="1659">
      <c r="J551" s="284" t="n"/>
    </row>
    <row r="552" ht="14.25" customHeight="1" s="1659">
      <c r="J552" s="284" t="n"/>
    </row>
    <row r="553" ht="14.25" customHeight="1" s="1659">
      <c r="J553" s="284" t="n"/>
    </row>
    <row r="554" ht="14.25" customHeight="1" s="1659">
      <c r="J554" s="284" t="n"/>
    </row>
    <row r="555" ht="14.25" customHeight="1" s="1659">
      <c r="J555" s="284" t="n"/>
    </row>
    <row r="556" ht="14.25" customHeight="1" s="1659">
      <c r="J556" s="284" t="n"/>
    </row>
    <row r="557" ht="14.25" customHeight="1" s="1659">
      <c r="J557" s="284" t="n"/>
    </row>
    <row r="558" ht="14.25" customHeight="1" s="1659">
      <c r="J558" s="284" t="n"/>
    </row>
    <row r="559" ht="14.25" customHeight="1" s="1659">
      <c r="J559" s="284" t="n"/>
    </row>
    <row r="560" ht="14.25" customHeight="1" s="1659">
      <c r="J560" s="284" t="n"/>
    </row>
    <row r="561" ht="14.25" customHeight="1" s="1659">
      <c r="J561" s="284" t="n"/>
    </row>
    <row r="562" ht="14.25" customHeight="1" s="1659">
      <c r="J562" s="284" t="n"/>
    </row>
    <row r="563" ht="14.25" customHeight="1" s="1659">
      <c r="J563" s="284" t="n"/>
    </row>
    <row r="564" ht="14.25" customHeight="1" s="1659">
      <c r="J564" s="284" t="n"/>
    </row>
    <row r="565" ht="14.25" customHeight="1" s="1659">
      <c r="J565" s="284" t="n"/>
    </row>
    <row r="566" ht="14.25" customHeight="1" s="1659">
      <c r="J566" s="284" t="n"/>
    </row>
    <row r="567" ht="14.25" customHeight="1" s="1659">
      <c r="J567" s="284" t="n"/>
    </row>
    <row r="568" ht="14.25" customHeight="1" s="1659">
      <c r="J568" s="284" t="n"/>
    </row>
    <row r="569" ht="14.25" customHeight="1" s="1659">
      <c r="J569" s="284" t="n"/>
    </row>
    <row r="570" ht="14.25" customHeight="1" s="1659">
      <c r="J570" s="284" t="n"/>
    </row>
    <row r="571" ht="14.25" customHeight="1" s="1659">
      <c r="J571" s="284" t="n"/>
    </row>
    <row r="572" ht="14.25" customHeight="1" s="1659">
      <c r="J572" s="284" t="n"/>
    </row>
    <row r="573" ht="14.25" customHeight="1" s="1659">
      <c r="J573" s="284" t="n"/>
    </row>
    <row r="574" ht="14.25" customHeight="1" s="1659">
      <c r="J574" s="284" t="n"/>
    </row>
    <row r="575" ht="14.25" customHeight="1" s="1659">
      <c r="J575" s="284" t="n"/>
    </row>
    <row r="576" ht="14.25" customHeight="1" s="1659">
      <c r="J576" s="284" t="n"/>
    </row>
    <row r="577" ht="14.25" customHeight="1" s="1659">
      <c r="J577" s="284" t="n"/>
    </row>
    <row r="578" ht="14.25" customHeight="1" s="1659">
      <c r="J578" s="284" t="n"/>
    </row>
    <row r="579" ht="14.25" customHeight="1" s="1659">
      <c r="J579" s="284" t="n"/>
    </row>
    <row r="580" ht="14.25" customHeight="1" s="1659">
      <c r="J580" s="284" t="n"/>
    </row>
    <row r="581" ht="14.25" customHeight="1" s="1659">
      <c r="J581" s="284" t="n"/>
    </row>
    <row r="582" ht="14.25" customHeight="1" s="1659">
      <c r="J582" s="284" t="n"/>
    </row>
    <row r="583" ht="14.25" customHeight="1" s="1659">
      <c r="J583" s="284" t="n"/>
    </row>
    <row r="584" ht="14.25" customHeight="1" s="1659">
      <c r="J584" s="284" t="n"/>
    </row>
    <row r="585" ht="14.25" customHeight="1" s="1659">
      <c r="J585" s="284" t="n"/>
    </row>
    <row r="586" ht="14.25" customHeight="1" s="1659">
      <c r="J586" s="284" t="n"/>
    </row>
    <row r="587" ht="14.25" customHeight="1" s="1659">
      <c r="J587" s="284" t="n"/>
    </row>
    <row r="588" ht="14.25" customHeight="1" s="1659">
      <c r="J588" s="284" t="n"/>
    </row>
    <row r="589" ht="14.25" customHeight="1" s="1659">
      <c r="J589" s="284" t="n"/>
    </row>
    <row r="590" ht="14.25" customHeight="1" s="1659">
      <c r="J590" s="284" t="n"/>
    </row>
    <row r="591" ht="14.25" customHeight="1" s="1659">
      <c r="J591" s="284" t="n"/>
    </row>
    <row r="592" ht="14.25" customHeight="1" s="1659">
      <c r="J592" s="284" t="n"/>
    </row>
    <row r="593" ht="14.25" customHeight="1" s="1659">
      <c r="J593" s="284" t="n"/>
    </row>
    <row r="594" ht="14.25" customHeight="1" s="1659">
      <c r="J594" s="284" t="n"/>
    </row>
    <row r="595" ht="14.25" customHeight="1" s="1659">
      <c r="J595" s="284" t="n"/>
    </row>
    <row r="596" ht="14.25" customHeight="1" s="1659">
      <c r="J596" s="284" t="n"/>
    </row>
    <row r="597" ht="14.25" customHeight="1" s="1659">
      <c r="J597" s="284" t="n"/>
    </row>
    <row r="598" ht="14.25" customHeight="1" s="1659">
      <c r="J598" s="284" t="n"/>
    </row>
    <row r="599" ht="14.25" customHeight="1" s="1659">
      <c r="J599" s="284" t="n"/>
    </row>
    <row r="600" ht="14.25" customHeight="1" s="1659">
      <c r="J600" s="284" t="n"/>
    </row>
    <row r="601" ht="14.25" customHeight="1" s="1659">
      <c r="J601" s="284" t="n"/>
    </row>
    <row r="602" ht="14.25" customHeight="1" s="1659">
      <c r="J602" s="284" t="n"/>
    </row>
    <row r="603" ht="14.25" customHeight="1" s="1659">
      <c r="J603" s="284" t="n"/>
    </row>
    <row r="604" ht="14.25" customHeight="1" s="1659">
      <c r="J604" s="284" t="n"/>
    </row>
    <row r="605" ht="14.25" customHeight="1" s="1659">
      <c r="J605" s="284" t="n"/>
    </row>
    <row r="606" ht="14.25" customHeight="1" s="1659">
      <c r="J606" s="284" t="n"/>
    </row>
    <row r="607" ht="14.25" customHeight="1" s="1659">
      <c r="J607" s="284" t="n"/>
    </row>
    <row r="608" ht="14.25" customHeight="1" s="1659">
      <c r="J608" s="284" t="n"/>
    </row>
    <row r="609" ht="14.25" customHeight="1" s="1659">
      <c r="J609" s="284" t="n"/>
    </row>
    <row r="610" ht="14.25" customHeight="1" s="1659">
      <c r="J610" s="284" t="n"/>
    </row>
    <row r="611" ht="14.25" customHeight="1" s="1659">
      <c r="J611" s="284" t="n"/>
    </row>
    <row r="612" ht="14.25" customHeight="1" s="1659">
      <c r="J612" s="284" t="n"/>
    </row>
    <row r="613" ht="14.25" customHeight="1" s="1659">
      <c r="J613" s="284" t="n"/>
    </row>
    <row r="614" ht="14.25" customHeight="1" s="1659">
      <c r="J614" s="284" t="n"/>
    </row>
    <row r="615" ht="14.25" customHeight="1" s="1659">
      <c r="J615" s="284" t="n"/>
    </row>
    <row r="616" ht="14.25" customHeight="1" s="1659">
      <c r="J616" s="284" t="n"/>
    </row>
    <row r="617" ht="14.25" customHeight="1" s="1659">
      <c r="J617" s="284" t="n"/>
    </row>
    <row r="618" ht="14.25" customHeight="1" s="1659">
      <c r="J618" s="284" t="n"/>
    </row>
    <row r="619" ht="14.25" customHeight="1" s="1659">
      <c r="J619" s="284" t="n"/>
    </row>
    <row r="620" ht="14.25" customHeight="1" s="1659">
      <c r="J620" s="284" t="n"/>
    </row>
    <row r="621" ht="14.25" customHeight="1" s="1659">
      <c r="J621" s="284" t="n"/>
    </row>
    <row r="622" ht="14.25" customHeight="1" s="1659">
      <c r="J622" s="284" t="n"/>
    </row>
    <row r="623" ht="14.25" customHeight="1" s="1659">
      <c r="J623" s="284" t="n"/>
    </row>
    <row r="624" ht="14.25" customHeight="1" s="1659">
      <c r="J624" s="284" t="n"/>
    </row>
    <row r="625" ht="14.25" customHeight="1" s="1659">
      <c r="J625" s="284" t="n"/>
    </row>
    <row r="626" ht="14.25" customHeight="1" s="1659">
      <c r="J626" s="284" t="n"/>
    </row>
    <row r="627" ht="14.25" customHeight="1" s="1659">
      <c r="J627" s="284" t="n"/>
    </row>
    <row r="628" ht="14.25" customHeight="1" s="1659">
      <c r="J628" s="284" t="n"/>
    </row>
    <row r="629" ht="14.25" customHeight="1" s="1659">
      <c r="J629" s="284" t="n"/>
    </row>
    <row r="630" ht="14.25" customHeight="1" s="1659">
      <c r="J630" s="284" t="n"/>
    </row>
    <row r="631" ht="14.25" customHeight="1" s="1659">
      <c r="J631" s="284" t="n"/>
    </row>
    <row r="632" ht="14.25" customHeight="1" s="1659">
      <c r="J632" s="284" t="n"/>
    </row>
    <row r="633" ht="14.25" customHeight="1" s="1659">
      <c r="J633" s="284" t="n"/>
    </row>
    <row r="634" ht="14.25" customHeight="1" s="1659">
      <c r="J634" s="284" t="n"/>
    </row>
    <row r="635" ht="14.25" customHeight="1" s="1659">
      <c r="J635" s="284" t="n"/>
    </row>
    <row r="636" ht="14.25" customHeight="1" s="1659">
      <c r="J636" s="284" t="n"/>
    </row>
    <row r="637" ht="14.25" customHeight="1" s="1659">
      <c r="J637" s="284" t="n"/>
    </row>
    <row r="638" ht="14.25" customHeight="1" s="1659">
      <c r="J638" s="284" t="n"/>
    </row>
    <row r="639" ht="14.25" customHeight="1" s="1659">
      <c r="J639" s="284" t="n"/>
    </row>
    <row r="640" ht="14.25" customHeight="1" s="1659">
      <c r="J640" s="284" t="n"/>
    </row>
    <row r="641" ht="14.25" customHeight="1" s="1659">
      <c r="J641" s="284" t="n"/>
    </row>
    <row r="642" ht="14.25" customHeight="1" s="1659">
      <c r="J642" s="284" t="n"/>
    </row>
    <row r="643" ht="14.25" customHeight="1" s="1659">
      <c r="J643" s="284" t="n"/>
    </row>
    <row r="644" ht="14.25" customHeight="1" s="1659">
      <c r="J644" s="284" t="n"/>
    </row>
    <row r="645" ht="14.25" customHeight="1" s="1659">
      <c r="J645" s="284" t="n"/>
    </row>
    <row r="646" ht="14.25" customHeight="1" s="1659">
      <c r="J646" s="284" t="n"/>
    </row>
    <row r="647" ht="14.25" customHeight="1" s="1659">
      <c r="J647" s="284" t="n"/>
    </row>
    <row r="648" ht="14.25" customHeight="1" s="1659">
      <c r="J648" s="284" t="n"/>
    </row>
    <row r="649" ht="14.25" customHeight="1" s="1659">
      <c r="J649" s="284" t="n"/>
    </row>
    <row r="650" ht="14.25" customHeight="1" s="1659">
      <c r="J650" s="284" t="n"/>
    </row>
    <row r="651" ht="14.25" customHeight="1" s="1659">
      <c r="J651" s="284" t="n"/>
    </row>
    <row r="652" ht="14.25" customHeight="1" s="1659">
      <c r="J652" s="284" t="n"/>
    </row>
    <row r="653" ht="14.25" customHeight="1" s="1659">
      <c r="J653" s="284" t="n"/>
    </row>
    <row r="654" ht="14.25" customHeight="1" s="1659">
      <c r="J654" s="284" t="n"/>
    </row>
    <row r="655" ht="14.25" customHeight="1" s="1659">
      <c r="J655" s="284" t="n"/>
    </row>
    <row r="656" ht="14.25" customHeight="1" s="1659">
      <c r="J656" s="284" t="n"/>
    </row>
    <row r="657" ht="14.25" customHeight="1" s="1659">
      <c r="J657" s="284" t="n"/>
    </row>
    <row r="658" ht="14.25" customHeight="1" s="1659">
      <c r="J658" s="284" t="n"/>
    </row>
    <row r="659" ht="14.25" customHeight="1" s="1659">
      <c r="J659" s="284" t="n"/>
    </row>
    <row r="660" ht="14.25" customHeight="1" s="1659">
      <c r="J660" s="284" t="n"/>
    </row>
    <row r="661" ht="14.25" customHeight="1" s="1659">
      <c r="J661" s="284" t="n"/>
    </row>
    <row r="662" ht="14.25" customHeight="1" s="1659">
      <c r="J662" s="284" t="n"/>
    </row>
    <row r="663" ht="14.25" customHeight="1" s="1659">
      <c r="J663" s="284" t="n"/>
    </row>
    <row r="664" ht="14.25" customHeight="1" s="1659">
      <c r="J664" s="284" t="n"/>
    </row>
    <row r="665" ht="14.25" customHeight="1" s="1659">
      <c r="J665" s="284" t="n"/>
    </row>
    <row r="666" ht="14.25" customHeight="1" s="1659">
      <c r="J666" s="284" t="n"/>
    </row>
    <row r="667" ht="14.25" customHeight="1" s="1659">
      <c r="J667" s="284" t="n"/>
    </row>
    <row r="668" ht="14.25" customHeight="1" s="1659">
      <c r="J668" s="284" t="n"/>
    </row>
    <row r="669" ht="14.25" customHeight="1" s="1659">
      <c r="J669" s="284" t="n"/>
    </row>
    <row r="670" ht="14.25" customHeight="1" s="1659">
      <c r="J670" s="284" t="n"/>
    </row>
    <row r="671" ht="14.25" customHeight="1" s="1659">
      <c r="J671" s="284" t="n"/>
    </row>
    <row r="672" ht="14.25" customHeight="1" s="1659">
      <c r="J672" s="284" t="n"/>
    </row>
    <row r="673" ht="14.25" customHeight="1" s="1659">
      <c r="J673" s="284" t="n"/>
    </row>
    <row r="674" ht="14.25" customHeight="1" s="1659">
      <c r="J674" s="284" t="n"/>
    </row>
    <row r="675" ht="14.25" customHeight="1" s="1659">
      <c r="J675" s="284" t="n"/>
    </row>
    <row r="676" ht="14.25" customHeight="1" s="1659">
      <c r="J676" s="284" t="n"/>
    </row>
    <row r="677" ht="14.25" customHeight="1" s="1659">
      <c r="J677" s="284" t="n"/>
    </row>
    <row r="678" ht="14.25" customHeight="1" s="1659">
      <c r="J678" s="284" t="n"/>
    </row>
    <row r="679" ht="14.25" customHeight="1" s="1659">
      <c r="J679" s="284" t="n"/>
    </row>
    <row r="680" ht="14.25" customHeight="1" s="1659">
      <c r="J680" s="284" t="n"/>
    </row>
    <row r="681" ht="14.25" customHeight="1" s="1659">
      <c r="J681" s="284" t="n"/>
    </row>
    <row r="682" ht="14.25" customHeight="1" s="1659">
      <c r="J682" s="284" t="n"/>
    </row>
    <row r="683" ht="14.25" customHeight="1" s="1659">
      <c r="J683" s="284" t="n"/>
    </row>
    <row r="684" ht="14.25" customHeight="1" s="1659">
      <c r="J684" s="284" t="n"/>
    </row>
    <row r="685" ht="14.25" customHeight="1" s="1659">
      <c r="J685" s="284" t="n"/>
    </row>
    <row r="686" ht="14.25" customHeight="1" s="1659">
      <c r="J686" s="284" t="n"/>
    </row>
    <row r="687" ht="14.25" customHeight="1" s="1659">
      <c r="J687" s="284" t="n"/>
    </row>
    <row r="688" ht="14.25" customHeight="1" s="1659">
      <c r="J688" s="284" t="n"/>
    </row>
    <row r="689" ht="14.25" customHeight="1" s="1659">
      <c r="J689" s="284" t="n"/>
    </row>
    <row r="690" ht="14.25" customHeight="1" s="1659">
      <c r="J690" s="284" t="n"/>
    </row>
    <row r="691" ht="14.25" customHeight="1" s="1659">
      <c r="J691" s="284" t="n"/>
    </row>
    <row r="692" ht="14.25" customHeight="1" s="1659">
      <c r="J692" s="284" t="n"/>
    </row>
    <row r="693" ht="14.25" customHeight="1" s="1659">
      <c r="J693" s="284" t="n"/>
    </row>
    <row r="694" ht="14.25" customHeight="1" s="1659">
      <c r="J694" s="284" t="n"/>
    </row>
    <row r="695" ht="14.25" customHeight="1" s="1659">
      <c r="J695" s="284" t="n"/>
    </row>
    <row r="696" ht="14.25" customHeight="1" s="1659">
      <c r="J696" s="284" t="n"/>
    </row>
    <row r="697" ht="14.25" customHeight="1" s="1659">
      <c r="J697" s="284" t="n"/>
    </row>
    <row r="698" ht="14.25" customHeight="1" s="1659">
      <c r="J698" s="284" t="n"/>
    </row>
    <row r="699" ht="14.25" customHeight="1" s="1659">
      <c r="J699" s="284" t="n"/>
    </row>
    <row r="700" ht="14.25" customHeight="1" s="1659">
      <c r="J700" s="284" t="n"/>
    </row>
    <row r="701" ht="14.25" customHeight="1" s="1659">
      <c r="J701" s="284" t="n"/>
    </row>
    <row r="702" ht="14.25" customHeight="1" s="1659">
      <c r="J702" s="284" t="n"/>
    </row>
    <row r="703" ht="14.25" customHeight="1" s="1659">
      <c r="J703" s="284" t="n"/>
    </row>
    <row r="704" ht="14.25" customHeight="1" s="1659">
      <c r="J704" s="284" t="n"/>
    </row>
    <row r="705" ht="14.25" customHeight="1" s="1659">
      <c r="J705" s="284" t="n"/>
    </row>
    <row r="706" ht="14.25" customHeight="1" s="1659">
      <c r="J706" s="284" t="n"/>
    </row>
    <row r="707" ht="14.25" customHeight="1" s="1659">
      <c r="J707" s="284" t="n"/>
    </row>
    <row r="708" ht="14.25" customHeight="1" s="1659">
      <c r="J708" s="284" t="n"/>
    </row>
    <row r="709" ht="14.25" customHeight="1" s="1659">
      <c r="J709" s="284" t="n"/>
    </row>
    <row r="710" ht="14.25" customHeight="1" s="1659">
      <c r="J710" s="284" t="n"/>
    </row>
    <row r="711" ht="14.25" customHeight="1" s="1659">
      <c r="J711" s="284" t="n"/>
    </row>
    <row r="712" ht="14.25" customHeight="1" s="1659">
      <c r="J712" s="284" t="n"/>
    </row>
    <row r="713" ht="14.25" customHeight="1" s="1659">
      <c r="J713" s="284" t="n"/>
    </row>
    <row r="714" ht="14.25" customHeight="1" s="1659">
      <c r="J714" s="284" t="n"/>
    </row>
    <row r="715" ht="14.25" customHeight="1" s="1659">
      <c r="J715" s="284" t="n"/>
    </row>
    <row r="716" ht="14.25" customHeight="1" s="1659">
      <c r="J716" s="284" t="n"/>
    </row>
    <row r="717" ht="14.25" customHeight="1" s="1659">
      <c r="J717" s="284" t="n"/>
    </row>
    <row r="718" ht="14.25" customHeight="1" s="1659">
      <c r="J718" s="284" t="n"/>
    </row>
    <row r="719" ht="14.25" customHeight="1" s="1659">
      <c r="J719" s="284" t="n"/>
    </row>
    <row r="720" ht="14.25" customHeight="1" s="1659">
      <c r="J720" s="284" t="n"/>
    </row>
    <row r="721" ht="14.25" customHeight="1" s="1659">
      <c r="J721" s="284" t="n"/>
    </row>
    <row r="722" ht="14.25" customHeight="1" s="1659">
      <c r="J722" s="284" t="n"/>
    </row>
    <row r="723" ht="14.25" customHeight="1" s="1659">
      <c r="J723" s="284" t="n"/>
    </row>
    <row r="724" ht="14.25" customHeight="1" s="1659">
      <c r="J724" s="284" t="n"/>
    </row>
    <row r="725" ht="14.25" customHeight="1" s="1659">
      <c r="J725" s="284" t="n"/>
    </row>
    <row r="726" ht="14.25" customHeight="1" s="1659">
      <c r="J726" s="284" t="n"/>
    </row>
    <row r="727" ht="14.25" customHeight="1" s="1659">
      <c r="J727" s="284" t="n"/>
    </row>
    <row r="728" ht="14.25" customHeight="1" s="1659">
      <c r="J728" s="284" t="n"/>
    </row>
    <row r="729" ht="14.25" customHeight="1" s="1659">
      <c r="J729" s="284" t="n"/>
    </row>
    <row r="730" ht="14.25" customHeight="1" s="1659">
      <c r="J730" s="284" t="n"/>
    </row>
    <row r="731" ht="14.25" customHeight="1" s="1659">
      <c r="J731" s="284" t="n"/>
    </row>
    <row r="732" ht="14.25" customHeight="1" s="1659">
      <c r="J732" s="284" t="n"/>
    </row>
    <row r="733" ht="14.25" customHeight="1" s="1659">
      <c r="J733" s="284" t="n"/>
    </row>
    <row r="734" ht="14.25" customHeight="1" s="1659">
      <c r="J734" s="284" t="n"/>
    </row>
    <row r="735" ht="14.25" customHeight="1" s="1659">
      <c r="J735" s="284" t="n"/>
    </row>
    <row r="736" ht="14.25" customHeight="1" s="1659">
      <c r="J736" s="284" t="n"/>
    </row>
    <row r="737" ht="14.25" customHeight="1" s="1659">
      <c r="J737" s="284" t="n"/>
    </row>
    <row r="738" ht="14.25" customHeight="1" s="1659">
      <c r="J738" s="284" t="n"/>
    </row>
    <row r="739" ht="14.25" customHeight="1" s="1659">
      <c r="J739" s="284" t="n"/>
    </row>
    <row r="740" ht="14.25" customHeight="1" s="1659">
      <c r="J740" s="284" t="n"/>
    </row>
    <row r="741" ht="14.25" customHeight="1" s="1659">
      <c r="J741" s="284" t="n"/>
    </row>
    <row r="742" ht="14.25" customHeight="1" s="1659">
      <c r="J742" s="284" t="n"/>
    </row>
    <row r="743" ht="14.25" customHeight="1" s="1659">
      <c r="J743" s="284" t="n"/>
    </row>
    <row r="744" ht="14.25" customHeight="1" s="1659">
      <c r="J744" s="284" t="n"/>
    </row>
    <row r="745" ht="14.25" customHeight="1" s="1659">
      <c r="J745" s="284" t="n"/>
    </row>
    <row r="746" ht="14.25" customHeight="1" s="1659">
      <c r="J746" s="284" t="n"/>
    </row>
    <row r="747" ht="14.25" customHeight="1" s="1659">
      <c r="J747" s="284" t="n"/>
    </row>
    <row r="748" ht="14.25" customHeight="1" s="1659">
      <c r="J748" s="284" t="n"/>
    </row>
    <row r="749" ht="14.25" customHeight="1" s="1659">
      <c r="J749" s="284" t="n"/>
    </row>
    <row r="750" ht="14.25" customHeight="1" s="1659">
      <c r="J750" s="284" t="n"/>
    </row>
    <row r="751" ht="14.25" customHeight="1" s="1659">
      <c r="J751" s="284" t="n"/>
    </row>
    <row r="752" ht="14.25" customHeight="1" s="1659">
      <c r="J752" s="284" t="n"/>
    </row>
    <row r="753" ht="14.25" customHeight="1" s="1659">
      <c r="J753" s="284" t="n"/>
    </row>
    <row r="754" ht="14.25" customHeight="1" s="1659">
      <c r="J754" s="284" t="n"/>
    </row>
    <row r="755" ht="14.25" customHeight="1" s="1659">
      <c r="J755" s="284" t="n"/>
    </row>
    <row r="756" ht="14.25" customHeight="1" s="1659">
      <c r="J756" s="284" t="n"/>
    </row>
    <row r="757" ht="14.25" customHeight="1" s="1659">
      <c r="J757" s="284" t="n"/>
    </row>
    <row r="758" ht="14.25" customHeight="1" s="1659">
      <c r="J758" s="284" t="n"/>
    </row>
    <row r="759" ht="14.25" customHeight="1" s="1659">
      <c r="J759" s="284" t="n"/>
    </row>
    <row r="760" ht="14.25" customHeight="1" s="1659">
      <c r="J760" s="284" t="n"/>
    </row>
    <row r="761" ht="14.25" customHeight="1" s="1659">
      <c r="J761" s="284" t="n"/>
    </row>
    <row r="762" ht="14.25" customHeight="1" s="1659">
      <c r="J762" s="284" t="n"/>
    </row>
    <row r="763" ht="14.25" customHeight="1" s="1659">
      <c r="J763" s="284" t="n"/>
    </row>
    <row r="764" ht="14.25" customHeight="1" s="1659">
      <c r="J764" s="284" t="n"/>
    </row>
    <row r="765" ht="14.25" customHeight="1" s="1659">
      <c r="J765" s="284" t="n"/>
    </row>
    <row r="766" ht="14.25" customHeight="1" s="1659">
      <c r="J766" s="284" t="n"/>
    </row>
    <row r="767" ht="14.25" customHeight="1" s="1659">
      <c r="J767" s="284" t="n"/>
    </row>
    <row r="768" ht="14.25" customHeight="1" s="1659">
      <c r="J768" s="284" t="n"/>
    </row>
    <row r="769" ht="14.25" customHeight="1" s="1659">
      <c r="J769" s="284" t="n"/>
    </row>
    <row r="770" ht="14.25" customHeight="1" s="1659">
      <c r="J770" s="284" t="n"/>
    </row>
    <row r="771" ht="14.25" customHeight="1" s="1659">
      <c r="J771" s="284" t="n"/>
    </row>
    <row r="772" ht="14.25" customHeight="1" s="1659">
      <c r="J772" s="284" t="n"/>
    </row>
    <row r="773" ht="14.25" customHeight="1" s="1659">
      <c r="J773" s="284" t="n"/>
    </row>
    <row r="774" ht="14.25" customHeight="1" s="1659">
      <c r="J774" s="284" t="n"/>
    </row>
    <row r="775" ht="14.25" customHeight="1" s="1659">
      <c r="J775" s="284" t="n"/>
    </row>
    <row r="776" ht="14.25" customHeight="1" s="1659">
      <c r="J776" s="284" t="n"/>
    </row>
    <row r="777" ht="14.25" customHeight="1" s="1659">
      <c r="J777" s="284" t="n"/>
    </row>
    <row r="778" ht="14.25" customHeight="1" s="1659">
      <c r="J778" s="284" t="n"/>
    </row>
    <row r="779" ht="14.25" customHeight="1" s="1659">
      <c r="J779" s="284" t="n"/>
    </row>
    <row r="780" ht="14.25" customHeight="1" s="1659">
      <c r="J780" s="284" t="n"/>
    </row>
    <row r="781" ht="14.25" customHeight="1" s="1659">
      <c r="J781" s="284" t="n"/>
    </row>
    <row r="782" ht="14.25" customHeight="1" s="1659">
      <c r="J782" s="284" t="n"/>
    </row>
    <row r="783" ht="14.25" customHeight="1" s="1659">
      <c r="J783" s="284" t="n"/>
    </row>
    <row r="784" ht="14.25" customHeight="1" s="1659">
      <c r="J784" s="284" t="n"/>
    </row>
    <row r="785" ht="14.25" customHeight="1" s="1659">
      <c r="J785" s="284" t="n"/>
    </row>
    <row r="786" ht="14.25" customHeight="1" s="1659">
      <c r="J786" s="284" t="n"/>
    </row>
    <row r="787" ht="14.25" customHeight="1" s="1659">
      <c r="J787" s="284" t="n"/>
    </row>
    <row r="788" ht="14.25" customHeight="1" s="1659">
      <c r="J788" s="284" t="n"/>
    </row>
    <row r="789" ht="14.25" customHeight="1" s="1659">
      <c r="J789" s="284" t="n"/>
    </row>
    <row r="790" ht="14.25" customHeight="1" s="1659">
      <c r="J790" s="284" t="n"/>
    </row>
    <row r="791" ht="14.25" customHeight="1" s="1659">
      <c r="J791" s="284" t="n"/>
    </row>
    <row r="792" ht="14.25" customHeight="1" s="1659">
      <c r="J792" s="284" t="n"/>
    </row>
    <row r="793" ht="14.25" customHeight="1" s="1659">
      <c r="J793" s="284" t="n"/>
    </row>
    <row r="794" ht="14.25" customHeight="1" s="1659">
      <c r="J794" s="284" t="n"/>
    </row>
    <row r="795" ht="14.25" customHeight="1" s="1659">
      <c r="J795" s="284" t="n"/>
    </row>
    <row r="796" ht="14.25" customHeight="1" s="1659">
      <c r="J796" s="284" t="n"/>
    </row>
    <row r="797" ht="14.25" customHeight="1" s="1659">
      <c r="J797" s="284" t="n"/>
    </row>
    <row r="798" ht="14.25" customHeight="1" s="1659">
      <c r="J798" s="284" t="n"/>
    </row>
    <row r="799" ht="14.25" customHeight="1" s="1659">
      <c r="J799" s="284" t="n"/>
    </row>
    <row r="800" ht="14.25" customHeight="1" s="1659">
      <c r="J800" s="284" t="n"/>
    </row>
    <row r="801" ht="14.25" customHeight="1" s="1659">
      <c r="J801" s="284" t="n"/>
    </row>
    <row r="802" ht="14.25" customHeight="1" s="1659">
      <c r="J802" s="284" t="n"/>
    </row>
    <row r="803" ht="14.25" customHeight="1" s="1659">
      <c r="J803" s="284" t="n"/>
    </row>
    <row r="804" ht="14.25" customHeight="1" s="1659">
      <c r="J804" s="284" t="n"/>
    </row>
    <row r="805" ht="14.25" customHeight="1" s="1659">
      <c r="J805" s="284" t="n"/>
    </row>
    <row r="806" ht="14.25" customHeight="1" s="1659">
      <c r="J806" s="284" t="n"/>
    </row>
    <row r="807" ht="14.25" customHeight="1" s="1659">
      <c r="J807" s="284" t="n"/>
    </row>
    <row r="808" ht="14.25" customHeight="1" s="1659">
      <c r="J808" s="284" t="n"/>
    </row>
    <row r="809" ht="14.25" customHeight="1" s="1659">
      <c r="J809" s="284" t="n"/>
    </row>
    <row r="810" ht="14.25" customHeight="1" s="1659">
      <c r="J810" s="284" t="n"/>
    </row>
    <row r="811" ht="14.25" customHeight="1" s="1659">
      <c r="J811" s="284" t="n"/>
    </row>
    <row r="812" ht="14.25" customHeight="1" s="1659">
      <c r="J812" s="284" t="n"/>
    </row>
    <row r="813" ht="14.25" customHeight="1" s="1659">
      <c r="J813" s="284" t="n"/>
    </row>
    <row r="814" ht="14.25" customHeight="1" s="1659">
      <c r="J814" s="284" t="n"/>
    </row>
    <row r="815" ht="14.25" customHeight="1" s="1659">
      <c r="J815" s="284" t="n"/>
    </row>
    <row r="816" ht="14.25" customHeight="1" s="1659">
      <c r="J816" s="284" t="n"/>
    </row>
    <row r="817" ht="14.25" customHeight="1" s="1659">
      <c r="J817" s="284" t="n"/>
    </row>
    <row r="818" ht="14.25" customHeight="1" s="1659">
      <c r="J818" s="284" t="n"/>
    </row>
    <row r="819" ht="14.25" customHeight="1" s="1659">
      <c r="J819" s="284" t="n"/>
    </row>
    <row r="820" ht="14.25" customHeight="1" s="1659">
      <c r="J820" s="284" t="n"/>
    </row>
    <row r="821" ht="14.25" customHeight="1" s="1659">
      <c r="J821" s="284" t="n"/>
    </row>
    <row r="822" ht="14.25" customHeight="1" s="1659">
      <c r="J822" s="284" t="n"/>
    </row>
    <row r="823" ht="14.25" customHeight="1" s="1659">
      <c r="J823" s="284" t="n"/>
    </row>
    <row r="824" ht="14.25" customHeight="1" s="1659">
      <c r="J824" s="284" t="n"/>
    </row>
    <row r="825" ht="14.25" customHeight="1" s="1659">
      <c r="J825" s="284" t="n"/>
    </row>
    <row r="826" ht="14.25" customHeight="1" s="1659">
      <c r="J826" s="284" t="n"/>
    </row>
    <row r="827" ht="14.25" customHeight="1" s="1659">
      <c r="J827" s="284" t="n"/>
    </row>
    <row r="828" ht="14.25" customHeight="1" s="1659">
      <c r="J828" s="284" t="n"/>
    </row>
    <row r="829" ht="14.25" customHeight="1" s="1659">
      <c r="J829" s="284" t="n"/>
    </row>
    <row r="830" ht="14.25" customHeight="1" s="1659">
      <c r="J830" s="284" t="n"/>
    </row>
    <row r="831" ht="14.25" customHeight="1" s="1659">
      <c r="J831" s="284" t="n"/>
    </row>
    <row r="832" ht="14.25" customHeight="1" s="1659">
      <c r="J832" s="284" t="n"/>
    </row>
    <row r="833" ht="14.25" customHeight="1" s="1659">
      <c r="J833" s="284" t="n"/>
    </row>
    <row r="834" ht="14.25" customHeight="1" s="1659">
      <c r="J834" s="284" t="n"/>
    </row>
    <row r="835" ht="14.25" customHeight="1" s="1659">
      <c r="J835" s="284" t="n"/>
    </row>
    <row r="836" ht="14.25" customHeight="1" s="1659">
      <c r="J836" s="284" t="n"/>
    </row>
    <row r="837" ht="14.25" customHeight="1" s="1659">
      <c r="J837" s="284" t="n"/>
    </row>
    <row r="838" ht="14.25" customHeight="1" s="1659">
      <c r="J838" s="284" t="n"/>
    </row>
    <row r="839" ht="14.25" customHeight="1" s="1659">
      <c r="J839" s="284" t="n"/>
    </row>
    <row r="840" ht="14.25" customHeight="1" s="1659">
      <c r="J840" s="284" t="n"/>
    </row>
    <row r="841" ht="14.25" customHeight="1" s="1659">
      <c r="J841" s="284" t="n"/>
    </row>
    <row r="842" ht="14.25" customHeight="1" s="1659">
      <c r="J842" s="284" t="n"/>
    </row>
    <row r="843" ht="14.25" customHeight="1" s="1659">
      <c r="J843" s="284" t="n"/>
    </row>
    <row r="844" ht="14.25" customHeight="1" s="1659">
      <c r="J844" s="284" t="n"/>
    </row>
    <row r="845" ht="14.25" customHeight="1" s="1659">
      <c r="J845" s="284" t="n"/>
    </row>
    <row r="846" ht="14.25" customHeight="1" s="1659">
      <c r="J846" s="284" t="n"/>
    </row>
    <row r="847" ht="14.25" customHeight="1" s="1659">
      <c r="J847" s="284" t="n"/>
    </row>
    <row r="848" ht="14.25" customHeight="1" s="1659">
      <c r="J848" s="284" t="n"/>
    </row>
    <row r="849" ht="14.25" customHeight="1" s="1659">
      <c r="J849" s="284" t="n"/>
    </row>
    <row r="850" ht="14.25" customHeight="1" s="1659">
      <c r="J850" s="284" t="n"/>
    </row>
    <row r="851" ht="14.25" customHeight="1" s="1659">
      <c r="J851" s="284" t="n"/>
    </row>
    <row r="852" ht="14.25" customHeight="1" s="1659">
      <c r="J852" s="284" t="n"/>
    </row>
    <row r="853" ht="14.25" customHeight="1" s="1659">
      <c r="J853" s="284" t="n"/>
    </row>
    <row r="854" ht="14.25" customHeight="1" s="1659">
      <c r="J854" s="284" t="n"/>
    </row>
    <row r="855" ht="14.25" customHeight="1" s="1659">
      <c r="J855" s="284" t="n"/>
    </row>
    <row r="856" ht="14.25" customHeight="1" s="1659">
      <c r="J856" s="284" t="n"/>
    </row>
    <row r="857" ht="14.25" customHeight="1" s="1659">
      <c r="J857" s="284" t="n"/>
    </row>
    <row r="858" ht="14.25" customHeight="1" s="1659">
      <c r="J858" s="284" t="n"/>
    </row>
    <row r="859" ht="14.25" customHeight="1" s="1659">
      <c r="J859" s="284" t="n"/>
    </row>
    <row r="860" ht="14.25" customHeight="1" s="1659">
      <c r="J860" s="284" t="n"/>
    </row>
    <row r="861" ht="14.25" customHeight="1" s="1659">
      <c r="J861" s="284" t="n"/>
    </row>
    <row r="862" ht="14.25" customHeight="1" s="1659">
      <c r="J862" s="284" t="n"/>
    </row>
    <row r="863" ht="14.25" customHeight="1" s="1659">
      <c r="J863" s="284" t="n"/>
    </row>
    <row r="864" ht="14.25" customHeight="1" s="1659">
      <c r="J864" s="284" t="n"/>
    </row>
    <row r="865" ht="14.25" customHeight="1" s="1659">
      <c r="J865" s="284" t="n"/>
    </row>
    <row r="866" ht="14.25" customHeight="1" s="1659">
      <c r="J866" s="284" t="n"/>
    </row>
    <row r="867" ht="14.25" customHeight="1" s="1659">
      <c r="J867" s="284" t="n"/>
    </row>
    <row r="868" ht="14.25" customHeight="1" s="1659">
      <c r="J868" s="284" t="n"/>
    </row>
    <row r="869" ht="14.25" customHeight="1" s="1659">
      <c r="J869" s="284" t="n"/>
    </row>
    <row r="870" ht="14.25" customHeight="1" s="1659">
      <c r="J870" s="284" t="n"/>
    </row>
    <row r="871" ht="14.25" customHeight="1" s="1659">
      <c r="J871" s="284" t="n"/>
    </row>
    <row r="872" ht="14.25" customHeight="1" s="1659">
      <c r="J872" s="284" t="n"/>
    </row>
    <row r="873" ht="14.25" customHeight="1" s="1659">
      <c r="J873" s="284" t="n"/>
    </row>
    <row r="874" ht="14.25" customHeight="1" s="1659">
      <c r="J874" s="284" t="n"/>
    </row>
    <row r="875" ht="14.25" customHeight="1" s="1659">
      <c r="J875" s="284" t="n"/>
    </row>
    <row r="876" ht="14.25" customHeight="1" s="1659">
      <c r="J876" s="284" t="n"/>
    </row>
    <row r="877" ht="14.25" customHeight="1" s="1659">
      <c r="J877" s="284" t="n"/>
    </row>
    <row r="878" ht="14.25" customHeight="1" s="1659">
      <c r="J878" s="284" t="n"/>
    </row>
    <row r="879" ht="14.25" customHeight="1" s="1659">
      <c r="J879" s="284" t="n"/>
    </row>
    <row r="880" ht="14.25" customHeight="1" s="1659">
      <c r="J880" s="284" t="n"/>
    </row>
    <row r="881" ht="14.25" customHeight="1" s="1659">
      <c r="J881" s="284" t="n"/>
    </row>
    <row r="882" ht="14.25" customHeight="1" s="1659">
      <c r="J882" s="284" t="n"/>
    </row>
    <row r="883" ht="14.25" customHeight="1" s="1659">
      <c r="J883" s="284" t="n"/>
    </row>
    <row r="884" ht="14.25" customHeight="1" s="1659">
      <c r="J884" s="284" t="n"/>
    </row>
    <row r="885" ht="14.25" customHeight="1" s="1659">
      <c r="J885" s="284" t="n"/>
    </row>
    <row r="886" ht="14.25" customHeight="1" s="1659">
      <c r="J886" s="284" t="n"/>
    </row>
    <row r="887" ht="14.25" customHeight="1" s="1659">
      <c r="J887" s="284" t="n"/>
    </row>
    <row r="888" ht="14.25" customHeight="1" s="1659">
      <c r="J888" s="284" t="n"/>
    </row>
    <row r="889" ht="14.25" customHeight="1" s="1659">
      <c r="J889" s="284" t="n"/>
    </row>
    <row r="890" ht="14.25" customHeight="1" s="1659">
      <c r="J890" s="284" t="n"/>
    </row>
    <row r="891" ht="14.25" customHeight="1" s="1659">
      <c r="J891" s="284" t="n"/>
    </row>
    <row r="892" ht="14.25" customHeight="1" s="1659">
      <c r="J892" s="284" t="n"/>
    </row>
    <row r="893" ht="14.25" customHeight="1" s="1659">
      <c r="J893" s="284" t="n"/>
    </row>
    <row r="894" ht="14.25" customHeight="1" s="1659">
      <c r="J894" s="284" t="n"/>
    </row>
    <row r="895" ht="14.25" customHeight="1" s="1659">
      <c r="J895" s="284" t="n"/>
    </row>
    <row r="896" ht="14.25" customHeight="1" s="1659">
      <c r="J896" s="284" t="n"/>
    </row>
    <row r="897" ht="14.25" customHeight="1" s="1659">
      <c r="J897" s="284" t="n"/>
    </row>
    <row r="898" ht="14.25" customHeight="1" s="1659">
      <c r="J898" s="284" t="n"/>
    </row>
    <row r="899" ht="14.25" customHeight="1" s="1659">
      <c r="J899" s="284" t="n"/>
    </row>
    <row r="900" ht="14.25" customHeight="1" s="1659">
      <c r="J900" s="284" t="n"/>
    </row>
    <row r="901" ht="14.25" customHeight="1" s="1659">
      <c r="J901" s="284" t="n"/>
    </row>
    <row r="902" ht="14.25" customHeight="1" s="1659">
      <c r="J902" s="284" t="n"/>
    </row>
    <row r="903" ht="14.25" customHeight="1" s="1659">
      <c r="J903" s="284" t="n"/>
    </row>
    <row r="904" ht="14.25" customHeight="1" s="1659">
      <c r="J904" s="284" t="n"/>
    </row>
    <row r="905" ht="14.25" customHeight="1" s="1659">
      <c r="J905" s="284" t="n"/>
    </row>
    <row r="906" ht="14.25" customHeight="1" s="1659">
      <c r="J906" s="284" t="n"/>
    </row>
    <row r="907" ht="14.25" customHeight="1" s="1659">
      <c r="J907" s="284" t="n"/>
    </row>
    <row r="908" ht="14.25" customHeight="1" s="1659">
      <c r="J908" s="284" t="n"/>
    </row>
    <row r="909" ht="14.25" customHeight="1" s="1659">
      <c r="J909" s="284" t="n"/>
    </row>
    <row r="910" ht="14.25" customHeight="1" s="1659">
      <c r="J910" s="284" t="n"/>
    </row>
    <row r="911" ht="14.25" customHeight="1" s="1659">
      <c r="J911" s="284" t="n"/>
    </row>
    <row r="912" ht="14.25" customHeight="1" s="1659">
      <c r="J912" s="284" t="n"/>
    </row>
    <row r="913" ht="14.25" customHeight="1" s="1659">
      <c r="J913" s="284" t="n"/>
    </row>
    <row r="914" ht="14.25" customHeight="1" s="1659">
      <c r="J914" s="284" t="n"/>
    </row>
    <row r="915" ht="14.25" customHeight="1" s="1659">
      <c r="J915" s="284" t="n"/>
    </row>
    <row r="916" ht="14.25" customHeight="1" s="1659">
      <c r="J916" s="284" t="n"/>
    </row>
    <row r="917" ht="14.25" customHeight="1" s="1659">
      <c r="J917" s="284" t="n"/>
    </row>
    <row r="918" ht="14.25" customHeight="1" s="1659">
      <c r="J918" s="284" t="n"/>
    </row>
    <row r="919" ht="14.25" customHeight="1" s="1659">
      <c r="J919" s="284" t="n"/>
    </row>
    <row r="920" ht="14.25" customHeight="1" s="1659">
      <c r="J920" s="284" t="n"/>
    </row>
    <row r="921" ht="14.25" customHeight="1" s="1659">
      <c r="J921" s="284" t="n"/>
    </row>
    <row r="922" ht="14.25" customHeight="1" s="1659">
      <c r="J922" s="284" t="n"/>
    </row>
    <row r="923" ht="14.25" customHeight="1" s="1659">
      <c r="J923" s="284" t="n"/>
    </row>
    <row r="924" ht="14.25" customHeight="1" s="1659">
      <c r="J924" s="284" t="n"/>
    </row>
    <row r="925" ht="14.25" customHeight="1" s="1659">
      <c r="J925" s="284" t="n"/>
    </row>
    <row r="926" ht="14.25" customHeight="1" s="1659">
      <c r="J926" s="284" t="n"/>
    </row>
    <row r="927" ht="14.25" customHeight="1" s="1659">
      <c r="J927" s="284" t="n"/>
    </row>
    <row r="928" ht="14.25" customHeight="1" s="1659">
      <c r="J928" s="284" t="n"/>
    </row>
    <row r="929" ht="14.25" customHeight="1" s="1659">
      <c r="J929" s="284" t="n"/>
    </row>
    <row r="930" ht="14.25" customHeight="1" s="1659">
      <c r="J930" s="284" t="n"/>
    </row>
    <row r="931" ht="14.25" customHeight="1" s="1659">
      <c r="J931" s="284" t="n"/>
    </row>
    <row r="932" ht="14.25" customHeight="1" s="1659">
      <c r="J932" s="284" t="n"/>
    </row>
    <row r="933" ht="14.25" customHeight="1" s="1659">
      <c r="J933" s="284" t="n"/>
    </row>
    <row r="934" ht="14.25" customHeight="1" s="1659">
      <c r="J934" s="284" t="n"/>
    </row>
    <row r="935" ht="14.25" customHeight="1" s="1659">
      <c r="J935" s="284" t="n"/>
    </row>
    <row r="936" ht="14.25" customHeight="1" s="1659">
      <c r="J936" s="284" t="n"/>
    </row>
    <row r="937" ht="14.25" customHeight="1" s="1659">
      <c r="J937" s="284" t="n"/>
    </row>
    <row r="938" ht="14.25" customHeight="1" s="1659">
      <c r="J938" s="284" t="n"/>
    </row>
    <row r="939" ht="14.25" customHeight="1" s="1659">
      <c r="J939" s="284" t="n"/>
    </row>
    <row r="940" ht="14.25" customHeight="1" s="1659">
      <c r="J940" s="284" t="n"/>
    </row>
    <row r="941" ht="14.25" customHeight="1" s="1659">
      <c r="J941" s="284" t="n"/>
    </row>
    <row r="942" ht="14.25" customHeight="1" s="1659">
      <c r="J942" s="284" t="n"/>
    </row>
    <row r="943" ht="14.25" customHeight="1" s="1659">
      <c r="J943" s="284" t="n"/>
    </row>
    <row r="944" ht="14.25" customHeight="1" s="1659">
      <c r="J944" s="284" t="n"/>
    </row>
    <row r="945" ht="14.25" customHeight="1" s="1659">
      <c r="J945" s="284" t="n"/>
    </row>
    <row r="946" ht="14.25" customHeight="1" s="1659">
      <c r="J946" s="284" t="n"/>
    </row>
    <row r="947" ht="14.25" customHeight="1" s="1659">
      <c r="J947" s="284" t="n"/>
    </row>
    <row r="948" ht="14.25" customHeight="1" s="1659">
      <c r="J948" s="284" t="n"/>
    </row>
    <row r="949" ht="14.25" customHeight="1" s="1659">
      <c r="J949" s="284" t="n"/>
    </row>
    <row r="950" ht="14.25" customHeight="1" s="1659">
      <c r="J950" s="284" t="n"/>
    </row>
    <row r="951" ht="14.25" customHeight="1" s="1659">
      <c r="J951" s="284" t="n"/>
    </row>
    <row r="952" ht="14.25" customHeight="1" s="1659">
      <c r="J952" s="284" t="n"/>
    </row>
    <row r="953" ht="14.25" customHeight="1" s="1659">
      <c r="J953" s="284" t="n"/>
    </row>
    <row r="954" ht="14.25" customHeight="1" s="1659">
      <c r="J954" s="284" t="n"/>
    </row>
    <row r="955" ht="14.25" customHeight="1" s="1659">
      <c r="J955" s="284" t="n"/>
    </row>
    <row r="956" ht="14.25" customHeight="1" s="1659">
      <c r="J956" s="284" t="n"/>
    </row>
    <row r="957" ht="14.25" customHeight="1" s="1659">
      <c r="J957" s="284" t="n"/>
    </row>
    <row r="958" ht="14.25" customHeight="1" s="1659">
      <c r="J958" s="284" t="n"/>
    </row>
    <row r="959" ht="14.25" customHeight="1" s="1659">
      <c r="J959" s="284" t="n"/>
    </row>
    <row r="960" ht="14.25" customHeight="1" s="1659">
      <c r="J960" s="284" t="n"/>
    </row>
    <row r="961" ht="14.25" customHeight="1" s="1659">
      <c r="J961" s="284" t="n"/>
    </row>
    <row r="962" ht="14.25" customHeight="1" s="1659">
      <c r="J962" s="284" t="n"/>
    </row>
    <row r="963" ht="14.25" customHeight="1" s="1659">
      <c r="J963" s="284" t="n"/>
    </row>
    <row r="964" ht="14.25" customHeight="1" s="1659">
      <c r="J964" s="284" t="n"/>
    </row>
    <row r="965" ht="14.25" customHeight="1" s="1659">
      <c r="J965" s="284" t="n"/>
    </row>
    <row r="966" ht="14.25" customHeight="1" s="1659">
      <c r="J966" s="284" t="n"/>
    </row>
    <row r="967" ht="14.25" customHeight="1" s="1659">
      <c r="J967" s="284" t="n"/>
    </row>
    <row r="968" ht="14.25" customHeight="1" s="1659">
      <c r="J968" s="284" t="n"/>
    </row>
    <row r="969" ht="14.25" customHeight="1" s="1659">
      <c r="J969" s="284" t="n"/>
    </row>
    <row r="970" ht="14.25" customHeight="1" s="1659">
      <c r="J970" s="284" t="n"/>
    </row>
    <row r="971" ht="14.25" customHeight="1" s="1659">
      <c r="J971" s="284" t="n"/>
    </row>
    <row r="972" ht="14.25" customHeight="1" s="1659">
      <c r="J972" s="284" t="n"/>
    </row>
    <row r="973" ht="14.25" customHeight="1" s="1659">
      <c r="J973" s="284" t="n"/>
    </row>
    <row r="974" ht="14.25" customHeight="1" s="1659">
      <c r="J974" s="284" t="n"/>
    </row>
    <row r="975" ht="14.25" customHeight="1" s="1659">
      <c r="J975" s="284" t="n"/>
    </row>
    <row r="976" ht="14.25" customHeight="1" s="1659">
      <c r="J976" s="284" t="n"/>
    </row>
    <row r="977" ht="14.25" customHeight="1" s="1659">
      <c r="J977" s="284" t="n"/>
    </row>
    <row r="978" ht="14.25" customHeight="1" s="1659">
      <c r="J978" s="284" t="n"/>
    </row>
    <row r="979" ht="14.25" customHeight="1" s="1659">
      <c r="J979" s="284" t="n"/>
    </row>
    <row r="980" ht="14.25" customHeight="1" s="1659">
      <c r="J980" s="284" t="n"/>
    </row>
    <row r="981" ht="14.25" customHeight="1" s="1659">
      <c r="J981" s="284" t="n"/>
    </row>
    <row r="982" ht="14.25" customHeight="1" s="1659">
      <c r="J982" s="284" t="n"/>
    </row>
    <row r="983" ht="14.25" customHeight="1" s="1659">
      <c r="J983" s="284" t="n"/>
    </row>
    <row r="984" ht="14.25" customHeight="1" s="1659">
      <c r="J984" s="284" t="n"/>
    </row>
    <row r="985" ht="14.25" customHeight="1" s="1659">
      <c r="J985" s="284" t="n"/>
    </row>
    <row r="986" ht="14.25" customHeight="1" s="1659">
      <c r="J986" s="284" t="n"/>
    </row>
    <row r="987" ht="14.25" customHeight="1" s="1659">
      <c r="J987" s="284" t="n"/>
    </row>
    <row r="988" ht="14.25" customHeight="1" s="1659">
      <c r="J988" s="284" t="n"/>
    </row>
    <row r="989" ht="14.25" customHeight="1" s="1659">
      <c r="J989" s="284" t="n"/>
    </row>
    <row r="990" ht="14.25" customHeight="1" s="1659">
      <c r="J990" s="284" t="n"/>
    </row>
    <row r="991" ht="14.25" customHeight="1" s="1659">
      <c r="J991" s="284" t="n"/>
    </row>
    <row r="992" ht="14.25" customHeight="1" s="1659">
      <c r="J992" s="284" t="n"/>
    </row>
    <row r="993" ht="14.25" customHeight="1" s="1659">
      <c r="J993" s="284" t="n"/>
    </row>
    <row r="994" ht="14.25" customHeight="1" s="1659">
      <c r="J994" s="284" t="n"/>
    </row>
  </sheetData>
  <mergeCells count="4">
    <mergeCell ref="A8:A11"/>
    <mergeCell ref="A1:A3"/>
    <mergeCell ref="B7:F7"/>
    <mergeCell ref="G7:L7"/>
  </mergeCells>
  <dataValidations count="2">
    <dataValidation sqref="A15 A17:F1048576 G23:L1048576 H12:H22 M15:XFD1048576" showDropDown="0" showInputMessage="0" showErrorMessage="1" allowBlank="1"/>
    <dataValidation sqref="J12:J22" showDropDown="0" showInputMessage="1" showErrorMessage="1" allowBlank="1" type="list">
      <formula1>INDIRECT(H12)</formula1>
    </dataValidation>
  </dataValidations>
  <pageMargins left="0.7" right="0.7" top="0.75" bottom="0.75" header="0" footer="0"/>
  <pageSetup orientation="portrait" paperSize="9"/>
</worksheet>
</file>

<file path=xl/worksheets/sheet23.xml><?xml version="1.0" encoding="utf-8"?>
<worksheet xmlns="http://schemas.openxmlformats.org/spreadsheetml/2006/main">
  <sheetPr codeName="Sheet14">
    <tabColor theme="5" tint="0.7999816888943144"/>
    <outlinePr summaryBelow="1" summaryRight="1"/>
    <pageSetUpPr/>
  </sheetPr>
  <dimension ref="A1:M22"/>
  <sheetViews>
    <sheetView showGridLines="0" zoomScale="70" zoomScaleNormal="70" workbookViewId="0">
      <selection activeCell="A8" sqref="A8:A9"/>
    </sheetView>
  </sheetViews>
  <sheetFormatPr baseColWidth="8" defaultColWidth="12.5" defaultRowHeight="15" customHeight="1"/>
  <cols>
    <col width="21" customWidth="1" style="1571" min="1" max="1"/>
    <col width="12" customWidth="1" style="1571" min="2" max="2"/>
    <col width="11" customWidth="1" style="1571" min="3" max="3"/>
    <col width="9.296875" customWidth="1" style="1571" min="4" max="4"/>
    <col width="11" customWidth="1" style="1571" min="5" max="5"/>
    <col width="11" customWidth="1" style="284" min="6" max="6"/>
    <col width="23.796875" customWidth="1" style="284" min="7" max="7"/>
    <col width="10" customWidth="1" style="1571" min="8" max="8"/>
    <col width="13.5" customWidth="1" style="1571" min="9" max="9"/>
    <col width="17.296875" customWidth="1" style="1571" min="10" max="10"/>
    <col width="10" customWidth="1" style="1571" min="11" max="12"/>
    <col width="15" customWidth="1" style="1571" min="13" max="13"/>
    <col width="12.5" customWidth="1" style="1571" min="14" max="16384"/>
  </cols>
  <sheetData>
    <row r="1" ht="14.25" customHeight="1" s="1659">
      <c r="A1" s="1937" t="inlineStr">
        <is>
          <t>Type of Input require</t>
        </is>
      </c>
      <c r="B1" s="1667" t="inlineStr">
        <is>
          <t>*Mandatory Fields</t>
        </is>
      </c>
      <c r="F1" s="279" t="inlineStr">
        <is>
          <t>Changes done as per feedback</t>
        </is>
      </c>
      <c r="G1" s="1571" t="n"/>
    </row>
    <row r="2" ht="14.25" customHeight="1" s="1659">
      <c r="A2" s="1918" t="n"/>
      <c r="B2" s="280" t="inlineStr">
        <is>
          <t>Optional Fields</t>
        </is>
      </c>
      <c r="F2" s="1571" t="n"/>
      <c r="G2" s="1571" t="n"/>
    </row>
    <row r="3" ht="14.25" customHeight="1" s="1659">
      <c r="A3" s="1919" t="n"/>
      <c r="B3" s="247" t="inlineStr">
        <is>
          <t>Dropdown</t>
        </is>
      </c>
      <c r="F3" s="1571" t="n"/>
      <c r="G3" s="1571" t="n"/>
    </row>
    <row r="4" ht="14.25" customHeight="1" s="1659">
      <c r="A4" s="281" t="inlineStr">
        <is>
          <t>*Please take note that all promotion setup will be created according to the fill up information e.g. date, mechanics, capped, etc</t>
        </is>
      </c>
      <c r="F4" s="1571" t="n"/>
      <c r="G4" s="1571" t="n"/>
    </row>
    <row r="5" ht="26.55" customHeight="1" s="1659">
      <c r="F5" s="1571" t="n"/>
      <c r="G5" s="1571" t="n"/>
    </row>
    <row r="6" ht="19.05" customHeight="1" s="1659">
      <c r="A6" s="282" t="n"/>
      <c r="B6" s="282" t="n"/>
      <c r="C6" s="282" t="n"/>
      <c r="D6" s="282" t="n"/>
      <c r="E6" s="282" t="n"/>
      <c r="F6" s="282" t="n"/>
      <c r="G6" s="1571" t="n"/>
    </row>
    <row r="7" ht="14.25" customHeight="1" s="1659">
      <c r="A7" s="1671" t="n"/>
      <c r="B7" s="1670" t="inlineStr">
        <is>
          <t>PROMOTION &gt;&gt;</t>
        </is>
      </c>
      <c r="C7" s="493" t="n"/>
      <c r="D7" s="493" t="n"/>
      <c r="E7" s="493" t="n"/>
      <c r="F7" s="1941" t="n"/>
      <c r="G7" s="1672" t="inlineStr">
        <is>
          <t>Free Shipping</t>
        </is>
      </c>
      <c r="H7" s="493" t="n"/>
      <c r="I7" s="493" t="n"/>
      <c r="J7" s="493" t="n"/>
      <c r="K7" s="493" t="n"/>
      <c r="L7" s="493" t="n"/>
      <c r="M7" s="1941" t="n"/>
    </row>
    <row r="8" ht="32.25" customHeight="1" s="1659">
      <c r="A8" s="1673" t="inlineStr">
        <is>
          <t>Campaign Name / Type*</t>
        </is>
      </c>
      <c r="B8" s="1673" t="inlineStr">
        <is>
          <t>Start Date*</t>
        </is>
      </c>
      <c r="C8" s="1673" t="inlineStr">
        <is>
          <t>End Date*</t>
        </is>
      </c>
      <c r="D8" s="1667" t="inlineStr">
        <is>
          <t>Start Time*</t>
        </is>
      </c>
      <c r="E8" s="1667" t="inlineStr">
        <is>
          <t>End Time*</t>
        </is>
      </c>
      <c r="F8" s="352" t="inlineStr">
        <is>
          <t>Live Date</t>
        </is>
      </c>
      <c r="G8" s="353" t="inlineStr">
        <is>
          <t>Mechanics*</t>
        </is>
      </c>
      <c r="H8" s="353" t="inlineStr">
        <is>
          <t>Amount Capped*</t>
        </is>
      </c>
      <c r="I8" s="353" t="inlineStr">
        <is>
          <t>Budget Value (THB)</t>
        </is>
      </c>
      <c r="J8" s="353" t="inlineStr">
        <is>
          <t>Subsidy</t>
        </is>
      </c>
      <c r="K8" s="352" t="inlineStr">
        <is>
          <t>Delivery Type</t>
        </is>
      </c>
      <c r="L8" s="352" t="inlineStr">
        <is>
          <t>Region</t>
        </is>
      </c>
      <c r="M8" s="353" t="inlineStr">
        <is>
          <t>Storewide / SKU ID*</t>
        </is>
      </c>
    </row>
    <row r="9" ht="48" customHeight="1" s="1659">
      <c r="A9" s="2071" t="n"/>
      <c r="B9" s="354" t="inlineStr">
        <is>
          <t>Format for date: (dd-mmm-yy)</t>
        </is>
      </c>
      <c r="C9" s="354" t="inlineStr">
        <is>
          <t>Format for date: (dd-mmm-yy)</t>
        </is>
      </c>
      <c r="D9" s="287" t="inlineStr">
        <is>
          <t>Format for time: 00.00am/pm</t>
        </is>
      </c>
      <c r="E9" s="287" t="inlineStr">
        <is>
          <t>Format for time: 00.00am/pm</t>
        </is>
      </c>
      <c r="F9" s="355" t="inlineStr">
        <is>
          <t>Format for date:  (dd-mmm-yy)</t>
        </is>
      </c>
      <c r="G9" s="354" t="inlineStr">
        <is>
          <t>Input discount off (value/%) and min spend</t>
        </is>
      </c>
      <c r="H9" s="354" t="inlineStr">
        <is>
          <t>Applicable for Shopee only</t>
        </is>
      </c>
      <c r="I9" s="354" t="inlineStr">
        <is>
          <t>Budget capped</t>
        </is>
      </c>
      <c r="J9" s="356" t="inlineStr">
        <is>
          <t>Partial / Full</t>
        </is>
      </c>
      <c r="K9" s="355" t="inlineStr">
        <is>
          <t>Standard / Delivered by Seller</t>
        </is>
      </c>
      <c r="L9" s="355" t="n"/>
      <c r="M9" s="354" t="inlineStr">
        <is>
          <t>Please input *Storewide* or for selected SKUs, please input list of *SKUs ID*</t>
        </is>
      </c>
    </row>
    <row r="10" hidden="1" ht="14.25" customHeight="1" s="1659">
      <c r="A10" s="357" t="n"/>
      <c r="B10" s="358" t="inlineStr">
        <is>
          <t>Enter a date</t>
        </is>
      </c>
      <c r="C10" s="358" t="inlineStr">
        <is>
          <t>Enter a date</t>
        </is>
      </c>
      <c r="D10" s="359" t="inlineStr">
        <is>
          <t>Enter a time</t>
        </is>
      </c>
      <c r="E10" s="359" t="inlineStr">
        <is>
          <t>Enter a time</t>
        </is>
      </c>
      <c r="F10" s="359" t="inlineStr">
        <is>
          <t>Enter a date</t>
        </is>
      </c>
      <c r="G10" s="358" t="inlineStr">
        <is>
          <t>Enter a text/number</t>
        </is>
      </c>
      <c r="H10" s="358" t="inlineStr">
        <is>
          <t>Enter a value</t>
        </is>
      </c>
      <c r="I10" s="358" t="n"/>
      <c r="J10" s="360" t="n"/>
      <c r="K10" s="359" t="n"/>
      <c r="L10" s="359" t="n"/>
      <c r="M10" s="358" t="inlineStr">
        <is>
          <t>Enter a text/number</t>
        </is>
      </c>
    </row>
    <row r="11" hidden="1" ht="14.25" customHeight="1" s="1659">
      <c r="A11" s="361" t="n"/>
      <c r="B11" s="362" t="inlineStr">
        <is>
          <t>Mandatory attribute</t>
        </is>
      </c>
      <c r="C11" s="362" t="inlineStr">
        <is>
          <t>Mandatory attribute</t>
        </is>
      </c>
      <c r="D11" s="363" t="inlineStr">
        <is>
          <t>Mandatory attribute</t>
        </is>
      </c>
      <c r="E11" s="363" t="inlineStr">
        <is>
          <t>Mandatory attribute</t>
        </is>
      </c>
      <c r="F11" s="363" t="inlineStr">
        <is>
          <t>Mandatory attribute</t>
        </is>
      </c>
      <c r="G11" s="362" t="inlineStr">
        <is>
          <t>Mandatory attribute</t>
        </is>
      </c>
      <c r="H11" s="362" t="inlineStr">
        <is>
          <t>Mandatory attribute</t>
        </is>
      </c>
      <c r="I11" s="362" t="n"/>
      <c r="J11" s="364" t="n"/>
      <c r="K11" s="363" t="n"/>
      <c r="L11" s="363" t="n"/>
      <c r="M11" s="362" t="inlineStr">
        <is>
          <t>Mandatory attribute</t>
        </is>
      </c>
    </row>
    <row r="12" ht="14.25" customHeight="1" s="1659">
      <c r="A12" s="365" t="inlineStr">
        <is>
          <t>March BAU</t>
        </is>
      </c>
      <c r="B12" s="366" t="n">
        <v>44986</v>
      </c>
      <c r="C12" s="366" t="n">
        <v>45016</v>
      </c>
      <c r="D12" s="367" t="inlineStr">
        <is>
          <t>12.00am</t>
        </is>
      </c>
      <c r="E12" s="367" t="inlineStr">
        <is>
          <t>11.59pm</t>
        </is>
      </c>
      <c r="F12" s="368" t="n">
        <v>44984</v>
      </c>
      <c r="G12" s="365" t="inlineStr">
        <is>
          <t>Free Shipping</t>
        </is>
      </c>
      <c r="H12" s="369" t="inlineStr">
        <is>
          <t>NA</t>
        </is>
      </c>
      <c r="I12" s="369" t="n">
        <v>100</v>
      </c>
      <c r="J12" s="2072" t="inlineStr">
        <is>
          <t>Select from Dropdown</t>
        </is>
      </c>
      <c r="K12" s="2073" t="n"/>
      <c r="L12" s="2073" t="n"/>
      <c r="M12" s="365" t="inlineStr">
        <is>
          <t>Storewide</t>
        </is>
      </c>
    </row>
    <row r="13" ht="14.25" customHeight="1" s="1659">
      <c r="A13" s="365" t="inlineStr">
        <is>
          <t>Lazada Birthday</t>
        </is>
      </c>
      <c r="B13" s="366" t="n">
        <v>44988</v>
      </c>
      <c r="C13" s="366" t="n">
        <v>44988</v>
      </c>
      <c r="D13" s="367" t="inlineStr">
        <is>
          <t>12.00am</t>
        </is>
      </c>
      <c r="E13" s="367" t="inlineStr">
        <is>
          <t>2.00am</t>
        </is>
      </c>
      <c r="F13" s="368" t="n">
        <v>44984</v>
      </c>
      <c r="G13" s="365" t="inlineStr">
        <is>
          <t>Partial Shipping</t>
        </is>
      </c>
      <c r="H13" s="365" t="n"/>
      <c r="I13" s="369" t="n">
        <v>100</v>
      </c>
      <c r="J13" s="2072" t="inlineStr">
        <is>
          <t>Select from Dropdown</t>
        </is>
      </c>
      <c r="K13" s="2073" t="n"/>
      <c r="L13" s="2073" t="n"/>
      <c r="M13" s="365" t="n"/>
    </row>
    <row r="14" ht="14.25" customHeight="1" s="1659">
      <c r="A14" s="365" t="inlineStr">
        <is>
          <t>Shopee 3.3 Teasing</t>
        </is>
      </c>
      <c r="B14" s="366" t="n">
        <v>44986</v>
      </c>
      <c r="C14" s="366" t="n">
        <v>44987</v>
      </c>
      <c r="D14" s="367" t="inlineStr">
        <is>
          <t>12.00am</t>
        </is>
      </c>
      <c r="E14" s="367" t="inlineStr">
        <is>
          <t>11.59pm</t>
        </is>
      </c>
      <c r="F14" s="368" t="n">
        <v>44986</v>
      </c>
      <c r="G14" s="365" t="n"/>
      <c r="H14" s="369" t="n"/>
      <c r="I14" s="369" t="n">
        <v>100</v>
      </c>
      <c r="J14" s="2072" t="inlineStr">
        <is>
          <t>Select from Dropdown</t>
        </is>
      </c>
      <c r="K14" s="2073" t="n"/>
      <c r="L14" s="2073" t="n"/>
      <c r="M14" s="365" t="inlineStr">
        <is>
          <t>Storewide</t>
        </is>
      </c>
    </row>
    <row r="15" ht="14.25" customHeight="1" s="1659">
      <c r="A15" s="365" t="inlineStr">
        <is>
          <t>Shopee 3.3</t>
        </is>
      </c>
      <c r="B15" s="366" t="n">
        <v>44988</v>
      </c>
      <c r="C15" s="366" t="n">
        <v>44988</v>
      </c>
      <c r="D15" s="367" t="inlineStr">
        <is>
          <t>12.00am</t>
        </is>
      </c>
      <c r="E15" s="367" t="inlineStr">
        <is>
          <t>2.00am</t>
        </is>
      </c>
      <c r="F15" s="368" t="n">
        <v>44988</v>
      </c>
      <c r="G15" s="365" t="n"/>
      <c r="H15" s="365" t="n"/>
      <c r="I15" s="369" t="n">
        <v>100</v>
      </c>
      <c r="J15" s="2072" t="n"/>
      <c r="K15" s="2073" t="n"/>
      <c r="L15" s="2073" t="n"/>
      <c r="M15" s="365" t="n"/>
    </row>
    <row r="16" ht="117.75" customHeight="1" s="1659"/>
    <row r="17" ht="14.25" customHeight="1" s="1659">
      <c r="B17" s="300" t="n"/>
      <c r="C17" s="300" t="n"/>
      <c r="D17" s="301" t="n"/>
    </row>
    <row r="18" ht="14.25" customHeight="1" s="1659">
      <c r="B18" s="300" t="n"/>
      <c r="C18" s="300" t="n"/>
    </row>
    <row r="19" ht="14.25" customHeight="1" s="1659"/>
    <row r="20" ht="14.25" customHeight="1" s="1659">
      <c r="B20" s="300" t="n"/>
      <c r="C20" s="300" t="n"/>
      <c r="D20" s="301" t="n"/>
    </row>
    <row r="21" ht="14.25" customHeight="1" s="1659">
      <c r="B21" s="300" t="n"/>
      <c r="C21" s="300" t="n"/>
    </row>
    <row r="22" ht="93" customHeight="1" s="1659">
      <c r="B22" s="300" t="n"/>
      <c r="C22" s="300" t="n"/>
      <c r="D22" s="301" t="n"/>
    </row>
    <row r="23" ht="14.25" customHeight="1" s="1659"/>
    <row r="24" ht="14.25" customHeight="1" s="1659"/>
    <row r="25" ht="14.25" customHeight="1" s="1659"/>
    <row r="26" ht="14.25" customHeight="1" s="1659"/>
    <row r="27" ht="14.25" customHeight="1" s="1659"/>
    <row r="28" ht="14.25" customHeight="1" s="1659"/>
    <row r="29" ht="14.25" customHeight="1" s="1659"/>
    <row r="30" ht="14.25" customHeight="1" s="1659"/>
    <row r="31" ht="14.25" customHeight="1" s="1659"/>
    <row r="32" ht="14.25" customHeight="1" s="1659"/>
    <row r="33" ht="14.25" customHeight="1" s="1659"/>
    <row r="34" ht="14.25" customHeight="1" s="1659"/>
    <row r="35" ht="14.25" customHeight="1" s="1659"/>
    <row r="36" ht="14.25" customHeight="1" s="1659"/>
    <row r="37" ht="14.25" customHeight="1" s="1659"/>
    <row r="38" ht="14.25" customHeight="1" s="1659"/>
    <row r="39" ht="14.25" customHeight="1" s="1659"/>
    <row r="40" ht="14.25" customHeight="1" s="1659"/>
    <row r="41" ht="14.25" customHeight="1" s="1659"/>
    <row r="42" ht="14.25" customHeight="1" s="1659"/>
    <row r="43" ht="14.25" customHeight="1" s="1659"/>
    <row r="44" ht="14.25" customHeight="1" s="1659"/>
    <row r="45" ht="14.25" customHeight="1" s="1659"/>
    <row r="46" ht="14.25" customHeight="1" s="1659"/>
    <row r="47" ht="14.25" customHeight="1" s="1659"/>
    <row r="48" ht="14.25" customHeight="1" s="1659"/>
    <row r="49" ht="14.25" customHeight="1" s="1659"/>
    <row r="50" ht="14.25" customHeight="1" s="1659"/>
    <row r="51" ht="14.25" customHeight="1" s="1659"/>
    <row r="52" ht="14.25" customHeight="1" s="1659"/>
    <row r="53" ht="14.25" customHeight="1" s="1659"/>
    <row r="54" ht="14.25" customHeight="1" s="1659"/>
    <row r="55" ht="14.25" customHeight="1" s="1659"/>
    <row r="56" ht="14.25" customHeight="1" s="1659"/>
    <row r="57" ht="14.25" customHeight="1" s="1659"/>
    <row r="58" ht="14.25" customHeight="1" s="1659"/>
    <row r="59" ht="14.25" customHeight="1" s="1659"/>
    <row r="60" ht="14.25" customHeight="1" s="1659"/>
    <row r="61" ht="14.25" customHeight="1" s="1659"/>
    <row r="62" ht="14.25" customHeight="1" s="1659"/>
    <row r="63" ht="14.25" customHeight="1" s="1659"/>
    <row r="64" ht="14.25" customHeight="1" s="1659"/>
    <row r="65" ht="14.25" customHeight="1" s="1659"/>
    <row r="66" ht="14.25" customHeight="1" s="1659"/>
    <row r="67" ht="14.25" customHeight="1" s="1659"/>
    <row r="68" ht="14.25" customHeight="1" s="1659"/>
    <row r="69" ht="14.25" customHeight="1" s="1659"/>
    <row r="70" ht="14.25" customHeight="1" s="1659"/>
    <row r="71" ht="14.25" customHeight="1" s="1659"/>
    <row r="72" ht="14.25" customHeight="1" s="1659"/>
    <row r="73" ht="14.25" customHeight="1" s="1659"/>
    <row r="74" ht="14.25" customHeight="1" s="1659"/>
    <row r="75" ht="14.25" customHeight="1" s="1659"/>
    <row r="76" ht="14.25" customHeight="1" s="1659"/>
    <row r="77" ht="14.25" customHeight="1" s="1659"/>
    <row r="78" ht="14.25" customHeight="1" s="1659"/>
    <row r="79" ht="14.25" customHeight="1" s="1659"/>
    <row r="80" ht="14.25" customHeight="1" s="1659"/>
    <row r="81" ht="14.25" customHeight="1" s="1659"/>
    <row r="82" ht="14.25" customHeight="1" s="1659"/>
    <row r="83" ht="14.25" customHeight="1" s="1659"/>
    <row r="84" ht="14.25" customHeight="1" s="1659"/>
    <row r="85" ht="14.25" customHeight="1" s="1659"/>
    <row r="86" ht="14.25" customHeight="1" s="1659"/>
    <row r="87" ht="14.25" customHeight="1" s="1659"/>
    <row r="88" ht="14.25" customHeight="1" s="1659"/>
    <row r="89" ht="14.25" customHeight="1" s="1659"/>
    <row r="90" ht="14.25" customHeight="1" s="1659"/>
    <row r="91" ht="14.25" customHeight="1" s="1659"/>
    <row r="92" ht="14.25" customHeight="1" s="1659"/>
    <row r="93" ht="14.25" customHeight="1" s="1659"/>
    <row r="94" ht="14.25" customHeight="1" s="1659"/>
    <row r="95" ht="14.25" customHeight="1" s="1659"/>
    <row r="96" ht="14.25" customHeight="1" s="1659"/>
    <row r="97" ht="14.25" customHeight="1" s="1659"/>
    <row r="98" ht="14.25" customHeight="1" s="1659"/>
    <row r="99" ht="14.25" customHeight="1" s="1659"/>
    <row r="100" ht="14.25" customHeight="1" s="1659"/>
    <row r="101" ht="14.25" customHeight="1" s="1659"/>
    <row r="102" ht="14.25" customHeight="1" s="1659"/>
    <row r="103" ht="14.25" customHeight="1" s="1659"/>
    <row r="104" ht="14.25" customHeight="1" s="1659"/>
    <row r="105" ht="14.25" customHeight="1" s="1659"/>
    <row r="106" ht="14.25" customHeight="1" s="1659"/>
    <row r="107" ht="14.25" customHeight="1" s="1659"/>
    <row r="108" ht="14.25" customHeight="1" s="1659"/>
    <row r="109" ht="14.25" customHeight="1" s="1659"/>
    <row r="110" ht="14.25" customHeight="1" s="1659"/>
    <row r="111" ht="14.25" customHeight="1" s="1659"/>
    <row r="112" ht="14.25" customHeight="1" s="1659"/>
    <row r="113" ht="14.25" customHeight="1" s="1659"/>
    <row r="114" ht="14.25" customHeight="1" s="1659"/>
    <row r="115" ht="14.25" customHeight="1" s="1659"/>
    <row r="116" ht="14.25" customHeight="1" s="1659"/>
    <row r="117" ht="14.25" customHeight="1" s="1659"/>
    <row r="118" ht="14.25" customHeight="1" s="1659"/>
    <row r="119" ht="14.25" customHeight="1" s="1659"/>
    <row r="120" ht="14.25" customHeight="1" s="1659"/>
    <row r="121" ht="14.25" customHeight="1" s="1659"/>
    <row r="122" ht="14.25" customHeight="1" s="1659"/>
    <row r="123" ht="14.25" customHeight="1" s="1659"/>
    <row r="124" ht="14.25" customHeight="1" s="1659"/>
    <row r="125" ht="14.25" customHeight="1" s="1659"/>
    <row r="126" ht="14.25" customHeight="1" s="1659"/>
    <row r="127" ht="14.25" customHeight="1" s="1659"/>
    <row r="128" ht="14.25" customHeight="1" s="1659"/>
    <row r="129" ht="14.25" customHeight="1" s="1659"/>
    <row r="130" ht="14.25" customHeight="1" s="1659"/>
    <row r="131" ht="14.25" customHeight="1" s="1659"/>
    <row r="132" ht="14.25" customHeight="1" s="1659"/>
    <row r="133" ht="14.25" customHeight="1" s="1659"/>
    <row r="134" ht="14.25" customHeight="1" s="1659"/>
    <row r="135" ht="14.25" customHeight="1" s="1659"/>
    <row r="136" ht="14.25" customHeight="1" s="1659"/>
    <row r="137" ht="14.25" customHeight="1" s="1659"/>
    <row r="138" ht="14.25" customHeight="1" s="1659"/>
    <row r="139" ht="14.25" customHeight="1" s="1659"/>
    <row r="140" ht="14.25" customHeight="1" s="1659"/>
    <row r="141" ht="14.25" customHeight="1" s="1659"/>
    <row r="142" ht="14.25" customHeight="1" s="1659"/>
    <row r="143" ht="14.25" customHeight="1" s="1659"/>
    <row r="144" ht="14.25" customHeight="1" s="1659"/>
    <row r="145" ht="14.25" customHeight="1" s="1659"/>
    <row r="146" ht="14.25" customHeight="1" s="1659"/>
    <row r="147" ht="14.25" customHeight="1" s="1659"/>
    <row r="148" ht="14.25" customHeight="1" s="1659"/>
    <row r="149" ht="14.25" customHeight="1" s="1659"/>
    <row r="150" ht="14.25" customHeight="1" s="1659"/>
    <row r="151" ht="14.25" customHeight="1" s="1659"/>
    <row r="152" ht="14.25" customHeight="1" s="1659"/>
    <row r="153" ht="14.25" customHeight="1" s="1659"/>
    <row r="154" ht="14.25" customHeight="1" s="1659"/>
    <row r="155" ht="14.25" customHeight="1" s="1659"/>
    <row r="156" ht="14.25" customHeight="1" s="1659"/>
    <row r="157" ht="14.25" customHeight="1" s="1659"/>
    <row r="158" ht="14.25" customHeight="1" s="1659"/>
    <row r="159" ht="14.25" customHeight="1" s="1659"/>
    <row r="160" ht="14.25" customHeight="1" s="1659"/>
    <row r="161" ht="14.25" customHeight="1" s="1659"/>
    <row r="162" ht="14.25" customHeight="1" s="1659"/>
    <row r="163" ht="14.25" customHeight="1" s="1659"/>
    <row r="164" ht="14.25" customHeight="1" s="1659"/>
    <row r="165" ht="14.25" customHeight="1" s="1659"/>
    <row r="166" ht="14.25" customHeight="1" s="1659"/>
    <row r="167" ht="14.25" customHeight="1" s="1659"/>
    <row r="168" ht="14.25" customHeight="1" s="1659"/>
    <row r="169" ht="14.25" customHeight="1" s="1659"/>
    <row r="170" ht="14.25" customHeight="1" s="1659"/>
    <row r="171" ht="14.25" customHeight="1" s="1659"/>
    <row r="172" ht="14.25" customHeight="1" s="1659"/>
    <row r="173" ht="14.25" customHeight="1" s="1659"/>
    <row r="174" ht="14.25" customHeight="1" s="1659"/>
    <row r="175" ht="14.25" customHeight="1" s="1659"/>
    <row r="176" ht="14.25" customHeight="1" s="1659"/>
    <row r="177" ht="14.25" customHeight="1" s="1659"/>
    <row r="178" ht="14.25" customHeight="1" s="1659"/>
    <row r="179" ht="14.25" customHeight="1" s="1659"/>
    <row r="180" ht="14.25" customHeight="1" s="1659"/>
    <row r="181" ht="14.25" customHeight="1" s="1659"/>
    <row r="182" ht="14.25" customHeight="1" s="1659"/>
    <row r="183" ht="14.25" customHeight="1" s="1659"/>
    <row r="184" ht="14.25" customHeight="1" s="1659"/>
    <row r="185" ht="14.25" customHeight="1" s="1659"/>
    <row r="186" ht="14.25" customHeight="1" s="1659"/>
    <row r="187" ht="14.25" customHeight="1" s="1659"/>
    <row r="188" ht="14.25" customHeight="1" s="1659"/>
    <row r="189" ht="14.25" customHeight="1" s="1659"/>
    <row r="190" ht="14.25" customHeight="1" s="1659"/>
    <row r="191" ht="14.25" customHeight="1" s="1659"/>
    <row r="192" ht="14.25" customHeight="1" s="1659"/>
    <row r="193" ht="14.25" customHeight="1" s="1659"/>
    <row r="194" ht="14.25" customHeight="1" s="1659"/>
    <row r="195" ht="14.25" customHeight="1" s="1659"/>
    <row r="196" ht="14.25" customHeight="1" s="1659"/>
    <row r="197" ht="14.25" customHeight="1" s="1659"/>
    <row r="198" ht="14.25" customHeight="1" s="1659"/>
    <row r="199" ht="14.25" customHeight="1" s="1659"/>
    <row r="200" ht="14.25" customHeight="1" s="1659"/>
    <row r="201" ht="14.25" customHeight="1" s="1659"/>
    <row r="202" ht="14.25" customHeight="1" s="1659"/>
    <row r="203" ht="14.25" customHeight="1" s="1659"/>
    <row r="204" ht="14.25" customHeight="1" s="1659"/>
    <row r="205" ht="14.25" customHeight="1" s="1659"/>
    <row r="206" ht="14.25" customHeight="1" s="1659"/>
    <row r="207" ht="14.25" customHeight="1" s="1659"/>
    <row r="208" ht="14.25" customHeight="1" s="1659"/>
    <row r="209" ht="14.25" customHeight="1" s="1659"/>
    <row r="210" ht="14.25" customHeight="1" s="1659"/>
    <row r="211" ht="14.25" customHeight="1" s="1659"/>
    <row r="212" ht="14.25" customHeight="1" s="1659"/>
    <row r="213" ht="14.25" customHeight="1" s="1659"/>
    <row r="214" ht="14.25" customHeight="1" s="1659"/>
    <row r="215" ht="14.25" customHeight="1" s="1659"/>
    <row r="216" ht="14.25" customHeight="1" s="1659"/>
    <row r="217" ht="14.25" customHeight="1" s="1659"/>
    <row r="218" ht="14.25" customHeight="1" s="1659"/>
    <row r="219" ht="14.25" customHeight="1" s="1659"/>
    <row r="220" ht="14.25" customHeight="1" s="1659"/>
    <row r="221" ht="14.25" customHeight="1" s="1659"/>
    <row r="222" ht="14.25" customHeight="1" s="1659"/>
    <row r="223" ht="14.25" customHeight="1" s="1659"/>
    <row r="224" ht="14.25" customHeight="1" s="1659"/>
    <row r="225" ht="14.25" customHeight="1" s="1659"/>
    <row r="226" ht="14.25" customHeight="1" s="1659"/>
    <row r="227" ht="14.25" customHeight="1" s="1659"/>
    <row r="228" ht="14.25" customHeight="1" s="1659"/>
    <row r="229" ht="14.25" customHeight="1" s="1659"/>
    <row r="230" ht="14.25" customHeight="1" s="1659"/>
    <row r="231" ht="14.25" customHeight="1" s="1659"/>
    <row r="232" ht="14.25" customHeight="1" s="1659"/>
    <row r="233" ht="14.25" customHeight="1" s="1659"/>
    <row r="234" ht="14.25" customHeight="1" s="1659"/>
    <row r="235" ht="14.25" customHeight="1" s="1659"/>
    <row r="236" ht="14.25" customHeight="1" s="1659"/>
    <row r="237" ht="14.25" customHeight="1" s="1659"/>
    <row r="238" ht="14.25" customHeight="1" s="1659"/>
    <row r="239" ht="14.25" customHeight="1" s="1659"/>
    <row r="240" ht="14.25" customHeight="1" s="1659"/>
    <row r="241" ht="14.25" customHeight="1" s="1659"/>
    <row r="242" ht="14.25" customHeight="1" s="1659"/>
    <row r="243" ht="14.25" customHeight="1" s="1659"/>
    <row r="244" ht="14.25" customHeight="1" s="1659"/>
    <row r="245" ht="14.25" customHeight="1" s="1659"/>
    <row r="246" ht="14.25" customHeight="1" s="1659"/>
    <row r="247" ht="14.25" customHeight="1" s="1659"/>
    <row r="248" ht="14.25" customHeight="1" s="1659"/>
    <row r="249" ht="14.25" customHeight="1" s="1659"/>
    <row r="250" ht="14.25" customHeight="1" s="1659"/>
    <row r="251" ht="14.25" customHeight="1" s="1659"/>
    <row r="252" ht="14.25" customHeight="1" s="1659"/>
    <row r="253" ht="14.25" customHeight="1" s="1659"/>
    <row r="254" ht="14.25" customHeight="1" s="1659"/>
    <row r="255" ht="14.25" customHeight="1" s="1659"/>
    <row r="256" ht="14.25" customHeight="1" s="1659"/>
    <row r="257" ht="14.25" customHeight="1" s="1659"/>
    <row r="258" ht="14.25" customHeight="1" s="1659"/>
    <row r="259" ht="14.25" customHeight="1" s="1659"/>
    <row r="260" ht="14.25" customHeight="1" s="1659"/>
    <row r="261" ht="14.25" customHeight="1" s="1659"/>
    <row r="262" ht="14.25" customHeight="1" s="1659"/>
    <row r="263" ht="14.25" customHeight="1" s="1659"/>
    <row r="264" ht="14.25" customHeight="1" s="1659"/>
    <row r="265" ht="14.25" customHeight="1" s="1659"/>
    <row r="266" ht="14.25" customHeight="1" s="1659"/>
    <row r="267" ht="14.25" customHeight="1" s="1659"/>
    <row r="268" ht="14.25" customHeight="1" s="1659"/>
    <row r="269" ht="14.25" customHeight="1" s="1659"/>
    <row r="270" ht="14.25" customHeight="1" s="1659"/>
    <row r="271" ht="14.25" customHeight="1" s="1659"/>
    <row r="272" ht="14.25" customHeight="1" s="1659"/>
    <row r="273" ht="14.25" customHeight="1" s="1659"/>
    <row r="274" ht="14.25" customHeight="1" s="1659"/>
    <row r="275" ht="14.25" customHeight="1" s="1659"/>
    <row r="276" ht="14.25" customHeight="1" s="1659"/>
    <row r="277" ht="14.25" customHeight="1" s="1659"/>
    <row r="278" ht="14.25" customHeight="1" s="1659"/>
    <row r="279" ht="14.25" customHeight="1" s="1659"/>
    <row r="280" ht="14.25" customHeight="1" s="1659"/>
    <row r="281" ht="14.25" customHeight="1" s="1659"/>
    <row r="282" ht="14.25" customHeight="1" s="1659"/>
    <row r="283" ht="14.25" customHeight="1" s="1659"/>
    <row r="284" ht="14.25" customHeight="1" s="1659"/>
    <row r="285" ht="14.25" customHeight="1" s="1659"/>
    <row r="286" ht="14.25" customHeight="1" s="1659"/>
    <row r="287" ht="14.25" customHeight="1" s="1659"/>
    <row r="288" ht="14.25" customHeight="1" s="1659"/>
    <row r="289" ht="14.25" customHeight="1" s="1659"/>
    <row r="290" ht="14.25" customHeight="1" s="1659"/>
    <row r="291" ht="14.25" customHeight="1" s="1659"/>
    <row r="292" ht="14.25" customHeight="1" s="1659"/>
    <row r="293" ht="14.25" customHeight="1" s="1659"/>
    <row r="294" ht="14.25" customHeight="1" s="1659"/>
    <row r="295" ht="14.25" customHeight="1" s="1659"/>
    <row r="296" ht="14.25" customHeight="1" s="1659"/>
    <row r="297" ht="14.25" customHeight="1" s="1659"/>
    <row r="298" ht="14.25" customHeight="1" s="1659"/>
    <row r="299" ht="14.25" customHeight="1" s="1659"/>
    <row r="300" ht="14.25" customHeight="1" s="1659"/>
    <row r="301" ht="14.25" customHeight="1" s="1659"/>
    <row r="302" ht="14.25" customHeight="1" s="1659"/>
    <row r="303" ht="14.25" customHeight="1" s="1659"/>
    <row r="304" ht="14.25" customHeight="1" s="1659"/>
    <row r="305" ht="14.25" customHeight="1" s="1659"/>
    <row r="306" ht="14.25" customHeight="1" s="1659"/>
    <row r="307" ht="14.25" customHeight="1" s="1659"/>
    <row r="308" ht="14.25" customHeight="1" s="1659"/>
    <row r="309" ht="14.25" customHeight="1" s="1659"/>
    <row r="310" ht="14.25" customHeight="1" s="1659"/>
    <row r="311" ht="14.25" customHeight="1" s="1659"/>
    <row r="312" ht="14.25" customHeight="1" s="1659"/>
    <row r="313" ht="14.25" customHeight="1" s="1659"/>
    <row r="314" ht="14.25" customHeight="1" s="1659"/>
    <row r="315" ht="14.25" customHeight="1" s="1659"/>
    <row r="316" ht="14.25" customHeight="1" s="1659"/>
    <row r="317" ht="14.25" customHeight="1" s="1659"/>
    <row r="318" ht="14.25" customHeight="1" s="1659"/>
    <row r="319" ht="14.25" customHeight="1" s="1659"/>
    <row r="320" ht="14.25" customHeight="1" s="1659"/>
    <row r="321" ht="14.25" customHeight="1" s="1659"/>
    <row r="322" ht="14.25" customHeight="1" s="1659"/>
    <row r="323" ht="14.25" customHeight="1" s="1659"/>
    <row r="324" ht="14.25" customHeight="1" s="1659"/>
    <row r="325" ht="14.25" customHeight="1" s="1659"/>
    <row r="326" ht="14.25" customHeight="1" s="1659"/>
    <row r="327" ht="14.25" customHeight="1" s="1659"/>
    <row r="328" ht="14.25" customHeight="1" s="1659"/>
    <row r="329" ht="14.25" customHeight="1" s="1659"/>
    <row r="330" ht="14.25" customHeight="1" s="1659"/>
    <row r="331" ht="14.25" customHeight="1" s="1659"/>
    <row r="332" ht="14.25" customHeight="1" s="1659"/>
    <row r="333" ht="14.25" customHeight="1" s="1659"/>
    <row r="334" ht="14.25" customHeight="1" s="1659"/>
    <row r="335" ht="14.25" customHeight="1" s="1659"/>
    <row r="336" ht="14.25" customHeight="1" s="1659"/>
    <row r="337" ht="14.25" customHeight="1" s="1659"/>
    <row r="338" ht="14.25" customHeight="1" s="1659"/>
    <row r="339" ht="14.25" customHeight="1" s="1659"/>
    <row r="340" ht="14.25" customHeight="1" s="1659"/>
    <row r="341" ht="14.25" customHeight="1" s="1659"/>
    <row r="342" ht="14.25" customHeight="1" s="1659"/>
    <row r="343" ht="14.25" customHeight="1" s="1659"/>
    <row r="344" ht="14.25" customHeight="1" s="1659"/>
    <row r="345" ht="14.25" customHeight="1" s="1659"/>
    <row r="346" ht="14.25" customHeight="1" s="1659"/>
    <row r="347" ht="14.25" customHeight="1" s="1659"/>
    <row r="348" ht="14.25" customHeight="1" s="1659"/>
    <row r="349" ht="14.25" customHeight="1" s="1659"/>
    <row r="350" ht="14.25" customHeight="1" s="1659"/>
    <row r="351" ht="14.25" customHeight="1" s="1659"/>
    <row r="352" ht="14.25" customHeight="1" s="1659"/>
    <row r="353" ht="14.25" customHeight="1" s="1659"/>
    <row r="354" ht="14.25" customHeight="1" s="1659"/>
    <row r="355" ht="14.25" customHeight="1" s="1659"/>
    <row r="356" ht="14.25" customHeight="1" s="1659"/>
    <row r="357" ht="14.25" customHeight="1" s="1659"/>
    <row r="358" ht="14.25" customHeight="1" s="1659"/>
    <row r="359" ht="14.25" customHeight="1" s="1659"/>
    <row r="360" ht="14.25" customHeight="1" s="1659"/>
    <row r="361" ht="14.25" customHeight="1" s="1659"/>
    <row r="362" ht="14.25" customHeight="1" s="1659"/>
    <row r="363" ht="14.25" customHeight="1" s="1659"/>
    <row r="364" ht="14.25" customHeight="1" s="1659"/>
    <row r="365" ht="14.25" customHeight="1" s="1659"/>
    <row r="366" ht="14.25" customHeight="1" s="1659"/>
    <row r="367" ht="14.25" customHeight="1" s="1659"/>
    <row r="368" ht="14.25" customHeight="1" s="1659"/>
    <row r="369" ht="14.25" customHeight="1" s="1659"/>
    <row r="370" ht="14.25" customHeight="1" s="1659"/>
    <row r="371" ht="14.25" customHeight="1" s="1659"/>
    <row r="372" ht="14.25" customHeight="1" s="1659"/>
    <row r="373" ht="14.25" customHeight="1" s="1659"/>
    <row r="374" ht="14.25" customHeight="1" s="1659"/>
    <row r="375" ht="14.25" customHeight="1" s="1659"/>
    <row r="376" ht="14.25" customHeight="1" s="1659"/>
    <row r="377" ht="14.25" customHeight="1" s="1659"/>
    <row r="378" ht="14.25" customHeight="1" s="1659"/>
    <row r="379" ht="14.25" customHeight="1" s="1659"/>
    <row r="380" ht="14.25" customHeight="1" s="1659"/>
    <row r="381" ht="14.25" customHeight="1" s="1659"/>
    <row r="382" ht="14.25" customHeight="1" s="1659"/>
    <row r="383" ht="14.25" customHeight="1" s="1659"/>
    <row r="384" ht="14.25" customHeight="1" s="1659"/>
    <row r="385" ht="14.25" customHeight="1" s="1659"/>
    <row r="386" ht="14.25" customHeight="1" s="1659"/>
    <row r="387" ht="14.25" customHeight="1" s="1659"/>
    <row r="388" ht="14.25" customHeight="1" s="1659"/>
    <row r="389" ht="14.25" customHeight="1" s="1659"/>
    <row r="390" ht="14.25" customHeight="1" s="1659"/>
    <row r="391" ht="14.25" customHeight="1" s="1659"/>
    <row r="392" ht="14.25" customHeight="1" s="1659"/>
    <row r="393" ht="14.25" customHeight="1" s="1659"/>
    <row r="394" ht="14.25" customHeight="1" s="1659"/>
    <row r="395" ht="14.25" customHeight="1" s="1659"/>
    <row r="396" ht="14.25" customHeight="1" s="1659"/>
    <row r="397" ht="14.25" customHeight="1" s="1659"/>
    <row r="398" ht="14.25" customHeight="1" s="1659"/>
    <row r="399" ht="14.25" customHeight="1" s="1659"/>
    <row r="400" ht="14.25" customHeight="1" s="1659"/>
    <row r="401" ht="14.25" customHeight="1" s="1659"/>
    <row r="402" ht="14.25" customHeight="1" s="1659"/>
    <row r="403" ht="14.25" customHeight="1" s="1659"/>
    <row r="404" ht="14.25" customHeight="1" s="1659"/>
    <row r="405" ht="14.25" customHeight="1" s="1659"/>
    <row r="406" ht="14.25" customHeight="1" s="1659"/>
    <row r="407" ht="14.25" customHeight="1" s="1659"/>
    <row r="408" ht="14.25" customHeight="1" s="1659"/>
    <row r="409" ht="14.25" customHeight="1" s="1659"/>
    <row r="410" ht="14.25" customHeight="1" s="1659"/>
    <row r="411" ht="14.25" customHeight="1" s="1659"/>
    <row r="412" ht="14.25" customHeight="1" s="1659"/>
    <row r="413" ht="14.25" customHeight="1" s="1659"/>
    <row r="414" ht="14.25" customHeight="1" s="1659"/>
    <row r="415" ht="14.25" customHeight="1" s="1659"/>
    <row r="416" ht="14.25" customHeight="1" s="1659"/>
    <row r="417" ht="14.25" customHeight="1" s="1659"/>
    <row r="418" ht="14.25" customHeight="1" s="1659"/>
    <row r="419" ht="14.25" customHeight="1" s="1659"/>
    <row r="420" ht="14.25" customHeight="1" s="1659"/>
    <row r="421" ht="14.25" customHeight="1" s="1659"/>
    <row r="422" ht="14.25" customHeight="1" s="1659"/>
    <row r="423" ht="14.25" customHeight="1" s="1659"/>
    <row r="424" ht="14.25" customHeight="1" s="1659"/>
    <row r="425" ht="14.25" customHeight="1" s="1659"/>
    <row r="426" ht="14.25" customHeight="1" s="1659"/>
    <row r="427" ht="14.25" customHeight="1" s="1659"/>
    <row r="428" ht="14.25" customHeight="1" s="1659"/>
    <row r="429" ht="14.25" customHeight="1" s="1659"/>
    <row r="430" ht="14.25" customHeight="1" s="1659"/>
    <row r="431" ht="14.25" customHeight="1" s="1659"/>
    <row r="432" ht="14.25" customHeight="1" s="1659"/>
    <row r="433" ht="14.25" customHeight="1" s="1659"/>
    <row r="434" ht="14.25" customHeight="1" s="1659"/>
    <row r="435" ht="14.25" customHeight="1" s="1659"/>
    <row r="436" ht="14.25" customHeight="1" s="1659"/>
    <row r="437" ht="14.25" customHeight="1" s="1659"/>
    <row r="438" ht="14.25" customHeight="1" s="1659"/>
    <row r="439" ht="14.25" customHeight="1" s="1659"/>
    <row r="440" ht="14.25" customHeight="1" s="1659"/>
    <row r="441" ht="14.25" customHeight="1" s="1659"/>
    <row r="442" ht="14.25" customHeight="1" s="1659"/>
    <row r="443" ht="14.25" customHeight="1" s="1659"/>
    <row r="444" ht="14.25" customHeight="1" s="1659"/>
    <row r="445" ht="14.25" customHeight="1" s="1659"/>
    <row r="446" ht="14.25" customHeight="1" s="1659"/>
    <row r="447" ht="14.25" customHeight="1" s="1659"/>
    <row r="448" ht="14.25" customHeight="1" s="1659"/>
    <row r="449" ht="14.25" customHeight="1" s="1659"/>
    <row r="450" ht="14.25" customHeight="1" s="1659"/>
    <row r="451" ht="14.25" customHeight="1" s="1659"/>
    <row r="452" ht="14.25" customHeight="1" s="1659"/>
    <row r="453" ht="14.25" customHeight="1" s="1659"/>
    <row r="454" ht="14.25" customHeight="1" s="1659"/>
    <row r="455" ht="14.25" customHeight="1" s="1659"/>
    <row r="456" ht="14.25" customHeight="1" s="1659"/>
    <row r="457" ht="14.25" customHeight="1" s="1659"/>
    <row r="458" ht="14.25" customHeight="1" s="1659"/>
    <row r="459" ht="14.25" customHeight="1" s="1659"/>
    <row r="460" ht="14.25" customHeight="1" s="1659"/>
    <row r="461" ht="14.25" customHeight="1" s="1659"/>
    <row r="462" ht="14.25" customHeight="1" s="1659"/>
    <row r="463" ht="14.25" customHeight="1" s="1659"/>
    <row r="464" ht="14.25" customHeight="1" s="1659"/>
    <row r="465" ht="14.25" customHeight="1" s="1659"/>
    <row r="466" ht="14.25" customHeight="1" s="1659"/>
    <row r="467" ht="14.25" customHeight="1" s="1659"/>
    <row r="468" ht="14.25" customHeight="1" s="1659"/>
    <row r="469" ht="14.25" customHeight="1" s="1659"/>
    <row r="470" ht="14.25" customHeight="1" s="1659"/>
    <row r="471" ht="14.25" customHeight="1" s="1659"/>
    <row r="472" ht="14.25" customHeight="1" s="1659"/>
    <row r="473" ht="14.25" customHeight="1" s="1659"/>
    <row r="474" ht="14.25" customHeight="1" s="1659"/>
    <row r="475" ht="14.25" customHeight="1" s="1659"/>
    <row r="476" ht="14.25" customHeight="1" s="1659"/>
    <row r="477" ht="14.25" customHeight="1" s="1659"/>
    <row r="478" ht="14.25" customHeight="1" s="1659"/>
    <row r="479" ht="14.25" customHeight="1" s="1659"/>
    <row r="480" ht="14.25" customHeight="1" s="1659"/>
    <row r="481" ht="14.25" customHeight="1" s="1659"/>
    <row r="482" ht="14.25" customHeight="1" s="1659"/>
    <row r="483" ht="14.25" customHeight="1" s="1659"/>
    <row r="484" ht="14.25" customHeight="1" s="1659"/>
    <row r="485" ht="14.25" customHeight="1" s="1659"/>
    <row r="486" ht="14.25" customHeight="1" s="1659"/>
    <row r="487" ht="14.25" customHeight="1" s="1659"/>
    <row r="488" ht="14.25" customHeight="1" s="1659"/>
    <row r="489" ht="14.25" customHeight="1" s="1659"/>
    <row r="490" ht="14.25" customHeight="1" s="1659"/>
    <row r="491" ht="14.25" customHeight="1" s="1659"/>
    <row r="492" ht="14.25" customHeight="1" s="1659"/>
    <row r="493" ht="14.25" customHeight="1" s="1659"/>
    <row r="494" ht="14.25" customHeight="1" s="1659"/>
    <row r="495" ht="14.25" customHeight="1" s="1659"/>
    <row r="496" ht="14.25" customHeight="1" s="1659"/>
    <row r="497" ht="14.25" customHeight="1" s="1659"/>
    <row r="498" ht="14.25" customHeight="1" s="1659"/>
    <row r="499" ht="14.25" customHeight="1" s="1659"/>
    <row r="500" ht="14.25" customHeight="1" s="1659"/>
    <row r="501" ht="14.25" customHeight="1" s="1659"/>
    <row r="502" ht="14.25" customHeight="1" s="1659"/>
    <row r="503" ht="14.25" customHeight="1" s="1659"/>
    <row r="504" ht="14.25" customHeight="1" s="1659"/>
    <row r="505" ht="14.25" customHeight="1" s="1659"/>
    <row r="506" ht="14.25" customHeight="1" s="1659"/>
    <row r="507" ht="14.25" customHeight="1" s="1659"/>
    <row r="508" ht="14.25" customHeight="1" s="1659"/>
    <row r="509" ht="14.25" customHeight="1" s="1659"/>
    <row r="510" ht="14.25" customHeight="1" s="1659"/>
    <row r="511" ht="14.25" customHeight="1" s="1659"/>
    <row r="512" ht="14.25" customHeight="1" s="1659"/>
    <row r="513" ht="14.25" customHeight="1" s="1659"/>
    <row r="514" ht="14.25" customHeight="1" s="1659"/>
    <row r="515" ht="14.25" customHeight="1" s="1659"/>
    <row r="516" ht="14.25" customHeight="1" s="1659"/>
    <row r="517" ht="14.25" customHeight="1" s="1659"/>
    <row r="518" ht="14.25" customHeight="1" s="1659"/>
    <row r="519" ht="14.25" customHeight="1" s="1659"/>
    <row r="520" ht="14.25" customHeight="1" s="1659"/>
    <row r="521" ht="14.25" customHeight="1" s="1659"/>
    <row r="522" ht="14.25" customHeight="1" s="1659"/>
    <row r="523" ht="14.25" customHeight="1" s="1659"/>
    <row r="524" ht="14.25" customHeight="1" s="1659"/>
    <row r="525" ht="14.25" customHeight="1" s="1659"/>
    <row r="526" ht="14.25" customHeight="1" s="1659"/>
    <row r="527" ht="14.25" customHeight="1" s="1659"/>
    <row r="528" ht="14.25" customHeight="1" s="1659"/>
    <row r="529" ht="14.25" customHeight="1" s="1659"/>
    <row r="530" ht="14.25" customHeight="1" s="1659"/>
    <row r="531" ht="14.25" customHeight="1" s="1659"/>
    <row r="532" ht="14.25" customHeight="1" s="1659"/>
    <row r="533" ht="14.25" customHeight="1" s="1659"/>
    <row r="534" ht="14.25" customHeight="1" s="1659"/>
    <row r="535" ht="14.25" customHeight="1" s="1659"/>
    <row r="536" ht="14.25" customHeight="1" s="1659"/>
    <row r="537" ht="14.25" customHeight="1" s="1659"/>
    <row r="538" ht="14.25" customHeight="1" s="1659"/>
    <row r="539" ht="14.25" customHeight="1" s="1659"/>
    <row r="540" ht="14.25" customHeight="1" s="1659"/>
    <row r="541" ht="14.25" customHeight="1" s="1659"/>
    <row r="542" ht="14.25" customHeight="1" s="1659"/>
    <row r="543" ht="14.25" customHeight="1" s="1659"/>
    <row r="544" ht="14.25" customHeight="1" s="1659"/>
    <row r="545" ht="14.25" customHeight="1" s="1659"/>
    <row r="546" ht="14.25" customHeight="1" s="1659"/>
    <row r="547" ht="14.25" customHeight="1" s="1659"/>
    <row r="548" ht="14.25" customHeight="1" s="1659"/>
    <row r="549" ht="14.25" customHeight="1" s="1659"/>
    <row r="550" ht="14.25" customHeight="1" s="1659"/>
    <row r="551" ht="14.25" customHeight="1" s="1659"/>
    <row r="552" ht="14.25" customHeight="1" s="1659"/>
    <row r="553" ht="14.25" customHeight="1" s="1659"/>
    <row r="554" ht="14.25" customHeight="1" s="1659"/>
    <row r="555" ht="14.25" customHeight="1" s="1659"/>
    <row r="556" ht="14.25" customHeight="1" s="1659"/>
    <row r="557" ht="14.25" customHeight="1" s="1659"/>
    <row r="558" ht="14.25" customHeight="1" s="1659"/>
    <row r="559" ht="14.25" customHeight="1" s="1659"/>
    <row r="560" ht="14.25" customHeight="1" s="1659"/>
    <row r="561" ht="14.25" customHeight="1" s="1659"/>
    <row r="562" ht="14.25" customHeight="1" s="1659"/>
    <row r="563" ht="14.25" customHeight="1" s="1659"/>
    <row r="564" ht="14.25" customHeight="1" s="1659"/>
    <row r="565" ht="14.25" customHeight="1" s="1659"/>
    <row r="566" ht="14.25" customHeight="1" s="1659"/>
    <row r="567" ht="14.25" customHeight="1" s="1659"/>
    <row r="568" ht="14.25" customHeight="1" s="1659"/>
    <row r="569" ht="14.25" customHeight="1" s="1659"/>
    <row r="570" ht="14.25" customHeight="1" s="1659"/>
    <row r="571" ht="14.25" customHeight="1" s="1659"/>
    <row r="572" ht="14.25" customHeight="1" s="1659"/>
    <row r="573" ht="14.25" customHeight="1" s="1659"/>
    <row r="574" ht="14.25" customHeight="1" s="1659"/>
    <row r="575" ht="14.25" customHeight="1" s="1659"/>
    <row r="576" ht="14.25" customHeight="1" s="1659"/>
    <row r="577" ht="14.25" customHeight="1" s="1659"/>
    <row r="578" ht="14.25" customHeight="1" s="1659"/>
    <row r="579" ht="14.25" customHeight="1" s="1659"/>
    <row r="580" ht="14.25" customHeight="1" s="1659"/>
    <row r="581" ht="14.25" customHeight="1" s="1659"/>
    <row r="582" ht="14.25" customHeight="1" s="1659"/>
    <row r="583" ht="14.25" customHeight="1" s="1659"/>
    <row r="584" ht="14.25" customHeight="1" s="1659"/>
    <row r="585" ht="14.25" customHeight="1" s="1659"/>
    <row r="586" ht="14.25" customHeight="1" s="1659"/>
    <row r="587" ht="14.25" customHeight="1" s="1659"/>
    <row r="588" ht="14.25" customHeight="1" s="1659"/>
    <row r="589" ht="14.25" customHeight="1" s="1659"/>
    <row r="590" ht="14.25" customHeight="1" s="1659"/>
    <row r="591" ht="14.25" customHeight="1" s="1659"/>
    <row r="592" ht="14.25" customHeight="1" s="1659"/>
    <row r="593" ht="14.25" customHeight="1" s="1659"/>
    <row r="594" ht="14.25" customHeight="1" s="1659"/>
    <row r="595" ht="14.25" customHeight="1" s="1659"/>
    <row r="596" ht="14.25" customHeight="1" s="1659"/>
    <row r="597" ht="14.25" customHeight="1" s="1659"/>
    <row r="598" ht="14.25" customHeight="1" s="1659"/>
    <row r="599" ht="14.25" customHeight="1" s="1659"/>
    <row r="600" ht="14.25" customHeight="1" s="1659"/>
    <row r="601" ht="14.25" customHeight="1" s="1659"/>
    <row r="602" ht="14.25" customHeight="1" s="1659"/>
    <row r="603" ht="14.25" customHeight="1" s="1659"/>
    <row r="604" ht="14.25" customHeight="1" s="1659"/>
    <row r="605" ht="14.25" customHeight="1" s="1659"/>
    <row r="606" ht="14.25" customHeight="1" s="1659"/>
    <row r="607" ht="14.25" customHeight="1" s="1659"/>
    <row r="608" ht="14.25" customHeight="1" s="1659"/>
    <row r="609" ht="14.25" customHeight="1" s="1659"/>
    <row r="610" ht="14.25" customHeight="1" s="1659"/>
    <row r="611" ht="14.25" customHeight="1" s="1659"/>
    <row r="612" ht="14.25" customHeight="1" s="1659"/>
    <row r="613" ht="14.25" customHeight="1" s="1659"/>
    <row r="614" ht="14.25" customHeight="1" s="1659"/>
    <row r="615" ht="14.25" customHeight="1" s="1659"/>
    <row r="616" ht="14.25" customHeight="1" s="1659"/>
    <row r="617" ht="14.25" customHeight="1" s="1659"/>
    <row r="618" ht="14.25" customHeight="1" s="1659"/>
    <row r="619" ht="14.25" customHeight="1" s="1659"/>
    <row r="620" ht="14.25" customHeight="1" s="1659"/>
    <row r="621" ht="14.25" customHeight="1" s="1659"/>
    <row r="622" ht="14.25" customHeight="1" s="1659"/>
    <row r="623" ht="14.25" customHeight="1" s="1659"/>
    <row r="624" ht="14.25" customHeight="1" s="1659"/>
    <row r="625" ht="14.25" customHeight="1" s="1659"/>
    <row r="626" ht="14.25" customHeight="1" s="1659"/>
    <row r="627" ht="14.25" customHeight="1" s="1659"/>
    <row r="628" ht="14.25" customHeight="1" s="1659"/>
    <row r="629" ht="14.25" customHeight="1" s="1659"/>
    <row r="630" ht="14.25" customHeight="1" s="1659"/>
    <row r="631" ht="14.25" customHeight="1" s="1659"/>
    <row r="632" ht="14.25" customHeight="1" s="1659"/>
    <row r="633" ht="14.25" customHeight="1" s="1659"/>
    <row r="634" ht="14.25" customHeight="1" s="1659"/>
    <row r="635" ht="14.25" customHeight="1" s="1659"/>
    <row r="636" ht="14.25" customHeight="1" s="1659"/>
    <row r="637" ht="14.25" customHeight="1" s="1659"/>
    <row r="638" ht="14.25" customHeight="1" s="1659"/>
    <row r="639" ht="14.25" customHeight="1" s="1659"/>
    <row r="640" ht="14.25" customHeight="1" s="1659"/>
    <row r="641" ht="14.25" customHeight="1" s="1659"/>
    <row r="642" ht="14.25" customHeight="1" s="1659"/>
    <row r="643" ht="14.25" customHeight="1" s="1659"/>
    <row r="644" ht="14.25" customHeight="1" s="1659"/>
    <row r="645" ht="14.25" customHeight="1" s="1659"/>
    <row r="646" ht="14.25" customHeight="1" s="1659"/>
    <row r="647" ht="14.25" customHeight="1" s="1659"/>
    <row r="648" ht="14.25" customHeight="1" s="1659"/>
    <row r="649" ht="14.25" customHeight="1" s="1659"/>
    <row r="650" ht="14.25" customHeight="1" s="1659"/>
    <row r="651" ht="14.25" customHeight="1" s="1659"/>
    <row r="652" ht="14.25" customHeight="1" s="1659"/>
    <row r="653" ht="14.25" customHeight="1" s="1659"/>
    <row r="654" ht="14.25" customHeight="1" s="1659"/>
    <row r="655" ht="14.25" customHeight="1" s="1659"/>
    <row r="656" ht="14.25" customHeight="1" s="1659"/>
    <row r="657" ht="14.25" customHeight="1" s="1659"/>
    <row r="658" ht="14.25" customHeight="1" s="1659"/>
    <row r="659" ht="14.25" customHeight="1" s="1659"/>
    <row r="660" ht="14.25" customHeight="1" s="1659"/>
    <row r="661" ht="14.25" customHeight="1" s="1659"/>
    <row r="662" ht="14.25" customHeight="1" s="1659"/>
    <row r="663" ht="14.25" customHeight="1" s="1659"/>
    <row r="664" ht="14.25" customHeight="1" s="1659"/>
    <row r="665" ht="14.25" customHeight="1" s="1659"/>
    <row r="666" ht="14.25" customHeight="1" s="1659"/>
    <row r="667" ht="14.25" customHeight="1" s="1659"/>
    <row r="668" ht="14.25" customHeight="1" s="1659"/>
    <row r="669" ht="14.25" customHeight="1" s="1659"/>
    <row r="670" ht="14.25" customHeight="1" s="1659"/>
    <row r="671" ht="14.25" customHeight="1" s="1659"/>
    <row r="672" ht="14.25" customHeight="1" s="1659"/>
    <row r="673" ht="14.25" customHeight="1" s="1659"/>
    <row r="674" ht="14.25" customHeight="1" s="1659"/>
    <row r="675" ht="14.25" customHeight="1" s="1659"/>
    <row r="676" ht="14.25" customHeight="1" s="1659"/>
    <row r="677" ht="14.25" customHeight="1" s="1659"/>
    <row r="678" ht="14.25" customHeight="1" s="1659"/>
    <row r="679" ht="14.25" customHeight="1" s="1659"/>
    <row r="680" ht="14.25" customHeight="1" s="1659"/>
    <row r="681" ht="14.25" customHeight="1" s="1659"/>
    <row r="682" ht="14.25" customHeight="1" s="1659"/>
    <row r="683" ht="14.25" customHeight="1" s="1659"/>
    <row r="684" ht="14.25" customHeight="1" s="1659"/>
    <row r="685" ht="14.25" customHeight="1" s="1659"/>
    <row r="686" ht="14.25" customHeight="1" s="1659"/>
    <row r="687" ht="14.25" customHeight="1" s="1659"/>
    <row r="688" ht="14.25" customHeight="1" s="1659"/>
    <row r="689" ht="14.25" customHeight="1" s="1659"/>
    <row r="690" ht="14.25" customHeight="1" s="1659"/>
    <row r="691" ht="14.25" customHeight="1" s="1659"/>
    <row r="692" ht="14.25" customHeight="1" s="1659"/>
    <row r="693" ht="14.25" customHeight="1" s="1659"/>
    <row r="694" ht="14.25" customHeight="1" s="1659"/>
    <row r="695" ht="14.25" customHeight="1" s="1659"/>
    <row r="696" ht="14.25" customHeight="1" s="1659"/>
    <row r="697" ht="14.25" customHeight="1" s="1659"/>
    <row r="698" ht="14.25" customHeight="1" s="1659"/>
    <row r="699" ht="14.25" customHeight="1" s="1659"/>
    <row r="700" ht="14.25" customHeight="1" s="1659"/>
    <row r="701" ht="14.25" customHeight="1" s="1659"/>
    <row r="702" ht="14.25" customHeight="1" s="1659"/>
    <row r="703" ht="14.25" customHeight="1" s="1659"/>
    <row r="704" ht="14.25" customHeight="1" s="1659"/>
    <row r="705" ht="14.25" customHeight="1" s="1659"/>
    <row r="706" ht="14.25" customHeight="1" s="1659"/>
    <row r="707" ht="14.25" customHeight="1" s="1659"/>
    <row r="708" ht="14.25" customHeight="1" s="1659"/>
    <row r="709" ht="14.25" customHeight="1" s="1659"/>
    <row r="710" ht="14.25" customHeight="1" s="1659"/>
    <row r="711" ht="14.25" customHeight="1" s="1659"/>
    <row r="712" ht="14.25" customHeight="1" s="1659"/>
    <row r="713" ht="14.25" customHeight="1" s="1659"/>
    <row r="714" ht="14.25" customHeight="1" s="1659"/>
    <row r="715" ht="14.25" customHeight="1" s="1659"/>
    <row r="716" ht="14.25" customHeight="1" s="1659"/>
    <row r="717" ht="14.25" customHeight="1" s="1659"/>
    <row r="718" ht="14.25" customHeight="1" s="1659"/>
    <row r="719" ht="14.25" customHeight="1" s="1659"/>
    <row r="720" ht="14.25" customHeight="1" s="1659"/>
    <row r="721" ht="14.25" customHeight="1" s="1659"/>
    <row r="722" ht="14.25" customHeight="1" s="1659"/>
    <row r="723" ht="14.25" customHeight="1" s="1659"/>
    <row r="724" ht="14.25" customHeight="1" s="1659"/>
    <row r="725" ht="14.25" customHeight="1" s="1659"/>
    <row r="726" ht="14.25" customHeight="1" s="1659"/>
    <row r="727" ht="14.25" customHeight="1" s="1659"/>
    <row r="728" ht="14.25" customHeight="1" s="1659"/>
    <row r="729" ht="14.25" customHeight="1" s="1659"/>
    <row r="730" ht="14.25" customHeight="1" s="1659"/>
    <row r="731" ht="14.25" customHeight="1" s="1659"/>
    <row r="732" ht="14.25" customHeight="1" s="1659"/>
    <row r="733" ht="14.25" customHeight="1" s="1659"/>
    <row r="734" ht="14.25" customHeight="1" s="1659"/>
    <row r="735" ht="14.25" customHeight="1" s="1659"/>
    <row r="736" ht="14.25" customHeight="1" s="1659"/>
    <row r="737" ht="14.25" customHeight="1" s="1659"/>
    <row r="738" ht="14.25" customHeight="1" s="1659"/>
    <row r="739" ht="14.25" customHeight="1" s="1659"/>
    <row r="740" ht="14.25" customHeight="1" s="1659"/>
    <row r="741" ht="14.25" customHeight="1" s="1659"/>
    <row r="742" ht="14.25" customHeight="1" s="1659"/>
    <row r="743" ht="14.25" customHeight="1" s="1659"/>
    <row r="744" ht="14.25" customHeight="1" s="1659"/>
    <row r="745" ht="14.25" customHeight="1" s="1659"/>
    <row r="746" ht="14.25" customHeight="1" s="1659"/>
    <row r="747" ht="14.25" customHeight="1" s="1659"/>
    <row r="748" ht="14.25" customHeight="1" s="1659"/>
    <row r="749" ht="14.25" customHeight="1" s="1659"/>
    <row r="750" ht="14.25" customHeight="1" s="1659"/>
    <row r="751" ht="14.25" customHeight="1" s="1659"/>
    <row r="752" ht="14.25" customHeight="1" s="1659"/>
    <row r="753" ht="14.25" customHeight="1" s="1659"/>
    <row r="754" ht="14.25" customHeight="1" s="1659"/>
    <row r="755" ht="14.25" customHeight="1" s="1659"/>
    <row r="756" ht="14.25" customHeight="1" s="1659"/>
    <row r="757" ht="14.25" customHeight="1" s="1659"/>
    <row r="758" ht="14.25" customHeight="1" s="1659"/>
    <row r="759" ht="14.25" customHeight="1" s="1659"/>
    <row r="760" ht="14.25" customHeight="1" s="1659"/>
    <row r="761" ht="14.25" customHeight="1" s="1659"/>
    <row r="762" ht="14.25" customHeight="1" s="1659"/>
    <row r="763" ht="14.25" customHeight="1" s="1659"/>
    <row r="764" ht="14.25" customHeight="1" s="1659"/>
    <row r="765" ht="14.25" customHeight="1" s="1659"/>
    <row r="766" ht="14.25" customHeight="1" s="1659"/>
    <row r="767" ht="14.25" customHeight="1" s="1659"/>
    <row r="768" ht="14.25" customHeight="1" s="1659"/>
    <row r="769" ht="14.25" customHeight="1" s="1659"/>
    <row r="770" ht="14.25" customHeight="1" s="1659"/>
    <row r="771" ht="14.25" customHeight="1" s="1659"/>
    <row r="772" ht="14.25" customHeight="1" s="1659"/>
    <row r="773" ht="14.25" customHeight="1" s="1659"/>
    <row r="774" ht="14.25" customHeight="1" s="1659"/>
    <row r="775" ht="14.25" customHeight="1" s="1659"/>
    <row r="776" ht="14.25" customHeight="1" s="1659"/>
    <row r="777" ht="14.25" customHeight="1" s="1659"/>
    <row r="778" ht="14.25" customHeight="1" s="1659"/>
    <row r="779" ht="14.25" customHeight="1" s="1659"/>
    <row r="780" ht="14.25" customHeight="1" s="1659"/>
    <row r="781" ht="14.25" customHeight="1" s="1659"/>
    <row r="782" ht="14.25" customHeight="1" s="1659"/>
    <row r="783" ht="14.25" customHeight="1" s="1659"/>
    <row r="784" ht="14.25" customHeight="1" s="1659"/>
    <row r="785" ht="14.25" customHeight="1" s="1659"/>
    <row r="786" ht="14.25" customHeight="1" s="1659"/>
    <row r="787" ht="14.25" customHeight="1" s="1659"/>
    <row r="788" ht="14.25" customHeight="1" s="1659"/>
    <row r="789" ht="14.25" customHeight="1" s="1659"/>
    <row r="790" ht="14.25" customHeight="1" s="1659"/>
    <row r="791" ht="14.25" customHeight="1" s="1659"/>
    <row r="792" ht="14.25" customHeight="1" s="1659"/>
    <row r="793" ht="14.25" customHeight="1" s="1659"/>
    <row r="794" ht="14.25" customHeight="1" s="1659"/>
    <row r="795" ht="14.25" customHeight="1" s="1659"/>
    <row r="796" ht="14.25" customHeight="1" s="1659"/>
    <row r="797" ht="14.25" customHeight="1" s="1659"/>
    <row r="798" ht="14.25" customHeight="1" s="1659"/>
    <row r="799" ht="14.25" customHeight="1" s="1659"/>
    <row r="800" ht="14.25" customHeight="1" s="1659"/>
    <row r="801" ht="14.25" customHeight="1" s="1659"/>
    <row r="802" ht="14.25" customHeight="1" s="1659"/>
    <row r="803" ht="14.25" customHeight="1" s="1659"/>
    <row r="804" ht="14.25" customHeight="1" s="1659"/>
    <row r="805" ht="14.25" customHeight="1" s="1659"/>
    <row r="806" ht="14.25" customHeight="1" s="1659"/>
    <row r="807" ht="14.25" customHeight="1" s="1659"/>
    <row r="808" ht="14.25" customHeight="1" s="1659"/>
    <row r="809" ht="14.25" customHeight="1" s="1659"/>
    <row r="810" ht="14.25" customHeight="1" s="1659"/>
    <row r="811" ht="14.25" customHeight="1" s="1659"/>
    <row r="812" ht="14.25" customHeight="1" s="1659"/>
    <row r="813" ht="14.25" customHeight="1" s="1659"/>
    <row r="814" ht="14.25" customHeight="1" s="1659"/>
    <row r="815" ht="14.25" customHeight="1" s="1659"/>
    <row r="816" ht="14.25" customHeight="1" s="1659"/>
    <row r="817" ht="14.25" customHeight="1" s="1659"/>
    <row r="818" ht="14.25" customHeight="1" s="1659"/>
    <row r="819" ht="14.25" customHeight="1" s="1659"/>
    <row r="820" ht="14.25" customHeight="1" s="1659"/>
    <row r="821" ht="14.25" customHeight="1" s="1659"/>
    <row r="822" ht="14.25" customHeight="1" s="1659"/>
    <row r="823" ht="14.25" customHeight="1" s="1659"/>
    <row r="824" ht="14.25" customHeight="1" s="1659"/>
    <row r="825" ht="14.25" customHeight="1" s="1659"/>
    <row r="826" ht="14.25" customHeight="1" s="1659"/>
    <row r="827" ht="14.25" customHeight="1" s="1659"/>
    <row r="828" ht="14.25" customHeight="1" s="1659"/>
    <row r="829" ht="14.25" customHeight="1" s="1659"/>
    <row r="830" ht="14.25" customHeight="1" s="1659"/>
    <row r="831" ht="14.25" customHeight="1" s="1659"/>
    <row r="832" ht="14.25" customHeight="1" s="1659"/>
    <row r="833" ht="14.25" customHeight="1" s="1659"/>
    <row r="834" ht="14.25" customHeight="1" s="1659"/>
    <row r="835" ht="14.25" customHeight="1" s="1659"/>
    <row r="836" ht="14.25" customHeight="1" s="1659"/>
    <row r="837" ht="14.25" customHeight="1" s="1659"/>
    <row r="838" ht="14.25" customHeight="1" s="1659"/>
    <row r="839" ht="14.25" customHeight="1" s="1659"/>
    <row r="840" ht="14.25" customHeight="1" s="1659"/>
    <row r="841" ht="14.25" customHeight="1" s="1659"/>
    <row r="842" ht="14.25" customHeight="1" s="1659"/>
    <row r="843" ht="14.25" customHeight="1" s="1659"/>
    <row r="844" ht="14.25" customHeight="1" s="1659"/>
    <row r="845" ht="14.25" customHeight="1" s="1659"/>
    <row r="846" ht="14.25" customHeight="1" s="1659"/>
    <row r="847" ht="14.25" customHeight="1" s="1659"/>
    <row r="848" ht="14.25" customHeight="1" s="1659"/>
    <row r="849" ht="14.25" customHeight="1" s="1659"/>
    <row r="850" ht="14.25" customHeight="1" s="1659"/>
    <row r="851" ht="14.25" customHeight="1" s="1659"/>
    <row r="852" ht="14.25" customHeight="1" s="1659"/>
    <row r="853" ht="14.25" customHeight="1" s="1659"/>
    <row r="854" ht="14.25" customHeight="1" s="1659"/>
    <row r="855" ht="14.25" customHeight="1" s="1659"/>
    <row r="856" ht="14.25" customHeight="1" s="1659"/>
    <row r="857" ht="14.25" customHeight="1" s="1659"/>
    <row r="858" ht="14.25" customHeight="1" s="1659"/>
    <row r="859" ht="14.25" customHeight="1" s="1659"/>
    <row r="860" ht="14.25" customHeight="1" s="1659"/>
    <row r="861" ht="14.25" customHeight="1" s="1659"/>
    <row r="862" ht="14.25" customHeight="1" s="1659"/>
    <row r="863" ht="14.25" customHeight="1" s="1659"/>
    <row r="864" ht="14.25" customHeight="1" s="1659"/>
    <row r="865" ht="14.25" customHeight="1" s="1659"/>
    <row r="866" ht="14.25" customHeight="1" s="1659"/>
    <row r="867" ht="14.25" customHeight="1" s="1659"/>
    <row r="868" ht="14.25" customHeight="1" s="1659"/>
    <row r="869" ht="14.25" customHeight="1" s="1659"/>
    <row r="870" ht="14.25" customHeight="1" s="1659"/>
    <row r="871" ht="14.25" customHeight="1" s="1659"/>
    <row r="872" ht="14.25" customHeight="1" s="1659"/>
    <row r="873" ht="14.25" customHeight="1" s="1659"/>
    <row r="874" ht="14.25" customHeight="1" s="1659"/>
    <row r="875" ht="14.25" customHeight="1" s="1659"/>
    <row r="876" ht="14.25" customHeight="1" s="1659"/>
    <row r="877" ht="14.25" customHeight="1" s="1659"/>
    <row r="878" ht="14.25" customHeight="1" s="1659"/>
    <row r="879" ht="14.25" customHeight="1" s="1659"/>
    <row r="880" ht="14.25" customHeight="1" s="1659"/>
    <row r="881" ht="14.25" customHeight="1" s="1659"/>
    <row r="882" ht="14.25" customHeight="1" s="1659"/>
    <row r="883" ht="14.25" customHeight="1" s="1659"/>
    <row r="884" ht="14.25" customHeight="1" s="1659"/>
    <row r="885" ht="14.25" customHeight="1" s="1659"/>
    <row r="886" ht="14.25" customHeight="1" s="1659"/>
    <row r="887" ht="14.25" customHeight="1" s="1659"/>
    <row r="888" ht="14.25" customHeight="1" s="1659"/>
    <row r="889" ht="14.25" customHeight="1" s="1659"/>
    <row r="890" ht="14.25" customHeight="1" s="1659"/>
    <row r="891" ht="14.25" customHeight="1" s="1659"/>
    <row r="892" ht="14.25" customHeight="1" s="1659"/>
    <row r="893" ht="14.25" customHeight="1" s="1659"/>
    <row r="894" ht="14.25" customHeight="1" s="1659"/>
    <row r="895" ht="14.25" customHeight="1" s="1659"/>
    <row r="896" ht="14.25" customHeight="1" s="1659"/>
    <row r="897" ht="14.25" customHeight="1" s="1659"/>
    <row r="898" ht="14.25" customHeight="1" s="1659"/>
    <row r="899" ht="14.25" customHeight="1" s="1659"/>
    <row r="900" ht="14.25" customHeight="1" s="1659"/>
    <row r="901" ht="14.25" customHeight="1" s="1659"/>
    <row r="902" ht="14.25" customHeight="1" s="1659"/>
    <row r="903" ht="14.25" customHeight="1" s="1659"/>
    <row r="904" ht="14.25" customHeight="1" s="1659"/>
    <row r="905" ht="14.25" customHeight="1" s="1659"/>
    <row r="906" ht="14.25" customHeight="1" s="1659"/>
    <row r="907" ht="14.25" customHeight="1" s="1659"/>
    <row r="908" ht="14.25" customHeight="1" s="1659"/>
    <row r="909" ht="14.25" customHeight="1" s="1659"/>
    <row r="910" ht="14.25" customHeight="1" s="1659"/>
    <row r="911" ht="14.25" customHeight="1" s="1659"/>
    <row r="912" ht="14.25" customHeight="1" s="1659"/>
    <row r="913" ht="14.25" customHeight="1" s="1659"/>
    <row r="914" ht="14.25" customHeight="1" s="1659"/>
    <row r="915" ht="14.25" customHeight="1" s="1659"/>
    <row r="916" ht="14.25" customHeight="1" s="1659"/>
    <row r="917" ht="14.25" customHeight="1" s="1659"/>
    <row r="918" ht="14.25" customHeight="1" s="1659"/>
    <row r="919" ht="14.25" customHeight="1" s="1659"/>
    <row r="920" ht="14.25" customHeight="1" s="1659"/>
    <row r="921" ht="14.25" customHeight="1" s="1659"/>
    <row r="922" ht="14.25" customHeight="1" s="1659"/>
    <row r="923" ht="14.25" customHeight="1" s="1659"/>
    <row r="924" ht="14.25" customHeight="1" s="1659"/>
    <row r="925" ht="14.25" customHeight="1" s="1659"/>
    <row r="926" ht="14.25" customHeight="1" s="1659"/>
    <row r="927" ht="14.25" customHeight="1" s="1659"/>
    <row r="928" ht="14.25" customHeight="1" s="1659"/>
    <row r="929" ht="14.25" customHeight="1" s="1659"/>
    <row r="930" ht="14.25" customHeight="1" s="1659"/>
    <row r="931" ht="14.25" customHeight="1" s="1659"/>
    <row r="932" ht="14.25" customHeight="1" s="1659"/>
    <row r="933" ht="14.25" customHeight="1" s="1659"/>
    <row r="934" ht="14.25" customHeight="1" s="1659"/>
    <row r="935" ht="14.25" customHeight="1" s="1659"/>
    <row r="936" ht="14.25" customHeight="1" s="1659"/>
    <row r="937" ht="14.25" customHeight="1" s="1659"/>
    <row r="938" ht="14.25" customHeight="1" s="1659"/>
    <row r="939" ht="14.25" customHeight="1" s="1659"/>
    <row r="940" ht="14.25" customHeight="1" s="1659"/>
    <row r="941" ht="14.25" customHeight="1" s="1659"/>
    <row r="942" ht="14.25" customHeight="1" s="1659"/>
    <row r="943" ht="14.25" customHeight="1" s="1659"/>
    <row r="944" ht="14.25" customHeight="1" s="1659"/>
    <row r="945" ht="14.25" customHeight="1" s="1659"/>
    <row r="946" ht="14.25" customHeight="1" s="1659"/>
    <row r="947" ht="14.25" customHeight="1" s="1659"/>
    <row r="948" ht="14.25" customHeight="1" s="1659"/>
    <row r="949" ht="14.25" customHeight="1" s="1659"/>
    <row r="950" ht="14.25" customHeight="1" s="1659"/>
    <row r="951" ht="14.25" customHeight="1" s="1659"/>
    <row r="952" ht="14.25" customHeight="1" s="1659"/>
    <row r="953" ht="14.25" customHeight="1" s="1659"/>
    <row r="954" ht="14.25" customHeight="1" s="1659"/>
    <row r="955" ht="14.25" customHeight="1" s="1659"/>
    <row r="956" ht="14.25" customHeight="1" s="1659"/>
    <row r="957" ht="14.25" customHeight="1" s="1659"/>
    <row r="958" ht="14.25" customHeight="1" s="1659"/>
    <row r="959" ht="14.25" customHeight="1" s="1659"/>
    <row r="960" ht="14.25" customHeight="1" s="1659"/>
    <row r="961" ht="14.25" customHeight="1" s="1659"/>
    <row r="962" ht="14.25" customHeight="1" s="1659"/>
    <row r="963" ht="14.25" customHeight="1" s="1659"/>
    <row r="964" ht="14.25" customHeight="1" s="1659"/>
    <row r="965" ht="14.25" customHeight="1" s="1659"/>
    <row r="966" ht="14.25" customHeight="1" s="1659"/>
    <row r="967" ht="14.25" customHeight="1" s="1659"/>
    <row r="968" ht="14.25" customHeight="1" s="1659"/>
    <row r="969" ht="14.25" customHeight="1" s="1659"/>
    <row r="970" ht="14.25" customHeight="1" s="1659"/>
    <row r="971" ht="14.25" customHeight="1" s="1659"/>
    <row r="972" ht="14.25" customHeight="1" s="1659"/>
    <row r="973" ht="14.25" customHeight="1" s="1659"/>
    <row r="974" ht="14.25" customHeight="1" s="1659"/>
    <row r="975" ht="14.25" customHeight="1" s="1659"/>
    <row r="976" ht="14.25" customHeight="1" s="1659"/>
    <row r="977" ht="14.25" customHeight="1" s="1659"/>
    <row r="978" ht="14.25" customHeight="1" s="1659"/>
    <row r="979" ht="14.25" customHeight="1" s="1659"/>
    <row r="980" ht="14.25" customHeight="1" s="1659"/>
    <row r="981" ht="14.25" customHeight="1" s="1659"/>
    <row r="982" ht="14.25" customHeight="1" s="1659"/>
    <row r="983" ht="14.25" customHeight="1" s="1659"/>
    <row r="984" ht="14.25" customHeight="1" s="1659"/>
    <row r="985" ht="14.25" customHeight="1" s="1659"/>
    <row r="986" ht="14.25" customHeight="1" s="1659"/>
    <row r="987" ht="14.25" customHeight="1" s="1659"/>
    <row r="988" ht="14.25" customHeight="1" s="1659"/>
    <row r="989" ht="14.25" customHeight="1" s="1659"/>
    <row r="990" ht="14.25" customHeight="1" s="1659"/>
    <row r="991" ht="14.25" customHeight="1" s="1659"/>
    <row r="992" ht="14.25" customHeight="1" s="1659"/>
    <row r="993" ht="14.25" customHeight="1" s="1659"/>
    <row r="994" ht="14.25" customHeight="1" s="1659"/>
    <row r="995" ht="14.25" customHeight="1" s="1659"/>
    <row r="996" ht="14.25" customHeight="1" s="1659"/>
    <row r="997" ht="14.25" customHeight="1" s="1659"/>
    <row r="998" ht="14.25" customHeight="1" s="1659"/>
    <row r="999" ht="14.25" customHeight="1" s="1659"/>
    <row r="1000" ht="14.25" customHeight="1" s="1659"/>
    <row r="1001" ht="14.25" customHeight="1" s="1659"/>
  </sheetData>
  <mergeCells count="4">
    <mergeCell ref="G7:M7"/>
    <mergeCell ref="A1:A3"/>
    <mergeCell ref="A8:A9"/>
    <mergeCell ref="B7:F7"/>
  </mergeCells>
  <pageMargins left="0.7" right="0.7" top="0.75" bottom="0.75" header="0" footer="0"/>
  <pageSetup orientation="portrait" paperSize="9"/>
  <legacyDrawing xmlns:r="http://schemas.openxmlformats.org/officeDocument/2006/relationships" r:id="anysvml"/>
</worksheet>
</file>

<file path=xl/worksheets/sheet24.xml><?xml version="1.0" encoding="utf-8"?>
<worksheet xmlns="http://schemas.openxmlformats.org/spreadsheetml/2006/main">
  <sheetPr codeName="Sheet9">
    <tabColor theme="9" tint="-0.249977111117893"/>
    <outlinePr summaryBelow="1" summaryRight="1"/>
    <pageSetUpPr/>
  </sheetPr>
  <dimension ref="A1:AY98"/>
  <sheetViews>
    <sheetView showGridLines="0" tabSelected="1" topLeftCell="G1" zoomScale="74" zoomScaleNormal="74" workbookViewId="0">
      <selection activeCell="A18" sqref="A18:XFD18"/>
    </sheetView>
  </sheetViews>
  <sheetFormatPr baseColWidth="8" defaultColWidth="12.5" defaultRowHeight="15" customHeight="1"/>
  <cols>
    <col width="16.5" customWidth="1" style="790" min="1" max="1"/>
    <col width="26.19921875" customWidth="1" style="790" min="2" max="2"/>
    <col width="16.5" customWidth="1" style="790" min="3" max="4"/>
    <col width="16.5" customWidth="1" style="2074" min="5" max="6"/>
    <col width="16.5" customWidth="1" style="2075" min="7" max="8"/>
    <col width="16.5" customWidth="1" style="2074" min="9" max="9"/>
    <col width="16.296875" bestFit="1" customWidth="1" style="2075" min="10" max="10"/>
    <col width="23.09765625" bestFit="1" customWidth="1" style="790" min="11" max="11"/>
    <col width="19.09765625" bestFit="1" customWidth="1" style="790" min="12" max="12"/>
    <col width="20.09765625" bestFit="1" customWidth="1" style="790" min="13" max="13"/>
    <col width="16.5" customWidth="1" style="2076" min="14" max="14"/>
    <col width="16.5" customWidth="1" style="1143" min="15" max="15"/>
    <col width="16.5" customWidth="1" style="2076" min="16" max="18"/>
    <col width="16.5" customWidth="1" style="790" min="19" max="19"/>
    <col width="16.5" customWidth="1" style="984" min="20" max="20"/>
    <col width="16.5" customWidth="1" style="790" min="21" max="24"/>
    <col width="42.296875" bestFit="1" customWidth="1" style="790" min="25" max="25"/>
    <col width="14.796875" customWidth="1" style="1571" min="27" max="27"/>
    <col width="16.796875" customWidth="1" style="1571" min="28" max="28"/>
    <col width="12.5" customWidth="1" style="1571" min="29" max="29"/>
    <col width="12.5" bestFit="1" customWidth="1" style="1571" min="30" max="36"/>
    <col width="12.5" customWidth="1" style="1571" min="37" max="16384"/>
  </cols>
  <sheetData>
    <row r="1" ht="14.25" customHeight="1" s="1659">
      <c r="B1" s="1937" t="inlineStr">
        <is>
          <t>Type of Input require</t>
        </is>
      </c>
      <c r="C1" s="1667" t="inlineStr">
        <is>
          <t>*Mandatory Fields</t>
        </is>
      </c>
      <c r="D1" s="706" t="n"/>
      <c r="G1" s="2077" t="n"/>
      <c r="H1" s="2077" t="n"/>
      <c r="J1" s="2074" t="n"/>
      <c r="T1" s="790" t="n"/>
      <c r="AA1" s="1950" t="inlineStr">
        <is>
          <t>SVC Use Only &gt;&gt;&gt; Status of Data Entry</t>
        </is>
      </c>
      <c r="AB1" s="1951" t="n"/>
    </row>
    <row r="2" ht="14.25" customHeight="1" s="1659">
      <c r="B2" s="1918" t="n"/>
      <c r="C2" s="280" t="inlineStr">
        <is>
          <t>Optional Fields</t>
        </is>
      </c>
      <c r="D2" s="707" t="n"/>
      <c r="G2" s="2077" t="n"/>
      <c r="H2" s="2077" t="n"/>
      <c r="J2" s="2074" t="n"/>
      <c r="T2" s="790" t="n"/>
      <c r="AA2" s="941" t="inlineStr">
        <is>
          <t>Awaiting Confirmation</t>
        </is>
      </c>
      <c r="AB2" s="942">
        <f>COUNTIF($A$10:$A$98, AA2) / COUNTIF($L$10:$L$98,"&lt;&gt;")</f>
        <v/>
      </c>
    </row>
    <row r="3" ht="14.25" customHeight="1" s="1659">
      <c r="B3" s="1919" t="n"/>
      <c r="C3" s="247" t="inlineStr">
        <is>
          <t>Dropdown</t>
        </is>
      </c>
      <c r="D3" s="708" t="n"/>
      <c r="G3" s="2077" t="n"/>
      <c r="H3" s="2077" t="n"/>
      <c r="J3" s="2074" t="n"/>
      <c r="T3" s="790" t="n"/>
      <c r="AA3" s="941" t="inlineStr">
        <is>
          <t>Pending</t>
        </is>
      </c>
      <c r="AB3" s="942">
        <f>COUNTIF($A$10:$A$98, AA3) / COUNTIF($L$10:$L$98,"&lt;&gt;")</f>
        <v/>
      </c>
    </row>
    <row r="4" ht="14.25" customHeight="1" s="1659">
      <c r="B4" s="1169" t="n"/>
      <c r="G4" s="2077" t="n"/>
      <c r="H4" s="2077" t="n"/>
      <c r="J4" s="2074" t="n"/>
      <c r="K4" s="1679" t="inlineStr">
        <is>
          <t>+ Exclusive Streamer Voucher
+ Co Funded Voucher</t>
        </is>
      </c>
      <c r="T4" s="790" t="n"/>
      <c r="AA4" s="941" t="inlineStr">
        <is>
          <t>On Hold</t>
        </is>
      </c>
      <c r="AB4" s="942">
        <f>COUNTIF($A$10:$A$98, AA4) / COUNTIF($L$10:$L$98,"&lt;&gt;")</f>
        <v/>
      </c>
      <c r="AD4" s="807" t="n"/>
      <c r="AE4" s="808" t="n"/>
      <c r="AF4" s="808" t="n"/>
      <c r="AG4" s="808" t="n"/>
      <c r="AH4" s="808" t="n"/>
      <c r="AI4" s="808" t="n"/>
      <c r="AJ4" s="808" t="n"/>
      <c r="AK4" s="808" t="n"/>
      <c r="AL4" s="808" t="n"/>
      <c r="AM4" s="808" t="n"/>
      <c r="AN4" s="808" t="n"/>
      <c r="AO4" s="808" t="n"/>
      <c r="AP4" s="808" t="n"/>
      <c r="AQ4" s="808" t="n"/>
      <c r="AR4" s="808" t="n"/>
      <c r="AS4" s="808" t="n"/>
      <c r="AT4" s="808" t="n"/>
      <c r="AU4" s="808" t="n"/>
      <c r="AV4" s="808" t="n"/>
      <c r="AW4" s="808" t="n"/>
      <c r="AX4" s="808" t="n"/>
      <c r="AY4" s="809" t="n"/>
    </row>
    <row r="5" ht="26.55" customHeight="1" s="1659">
      <c r="B5" s="1169" t="n"/>
      <c r="G5" s="2077" t="n"/>
      <c r="H5" s="2077" t="n"/>
      <c r="J5" s="2074" t="n"/>
      <c r="K5" s="1964" t="n"/>
      <c r="L5" s="1956" t="inlineStr">
        <is>
          <t>DQ - Duplicate</t>
        </is>
      </c>
      <c r="R5" s="2078" t="inlineStr">
        <is>
          <t>NEW COL</t>
        </is>
      </c>
      <c r="T5" s="790" t="n"/>
      <c r="AA5" s="941" t="inlineStr">
        <is>
          <t>Completed</t>
        </is>
      </c>
      <c r="AB5" s="942">
        <f>COUNTIF($A$10:$A$98, AA5) / COUNTIF($L$10:$L$98,"&lt;&gt;")</f>
        <v/>
      </c>
      <c r="AD5" s="2023" t="inlineStr">
        <is>
          <t>Free Space for Analytics &amp; Calculations</t>
        </is>
      </c>
      <c r="AY5" s="2024" t="n"/>
    </row>
    <row r="6" ht="13.8" customHeight="1" s="1659">
      <c r="B6" s="1276" t="inlineStr">
        <is>
          <t>Automated</t>
        </is>
      </c>
      <c r="C6" s="1276" t="inlineStr">
        <is>
          <t>Automated</t>
        </is>
      </c>
      <c r="D6" s="1276" t="inlineStr">
        <is>
          <t>Automated</t>
        </is>
      </c>
      <c r="E6" s="1276" t="inlineStr">
        <is>
          <t>Automated</t>
        </is>
      </c>
      <c r="F6" s="1276" t="inlineStr">
        <is>
          <t>Automated</t>
        </is>
      </c>
      <c r="G6" s="1276" t="inlineStr">
        <is>
          <t>Automated</t>
        </is>
      </c>
      <c r="H6" s="1276" t="inlineStr">
        <is>
          <t>Automated</t>
        </is>
      </c>
      <c r="I6" s="2079" t="n"/>
      <c r="J6" s="2079" t="n"/>
      <c r="M6" s="901" t="n"/>
      <c r="N6" s="2080" t="n"/>
      <c r="O6" s="1170" t="n"/>
      <c r="P6" s="2081" t="n"/>
      <c r="Q6" s="2080" t="n"/>
      <c r="S6" s="901" t="n"/>
      <c r="T6" s="901" t="n"/>
      <c r="U6" s="901" t="n"/>
      <c r="V6" s="901" t="n"/>
      <c r="AA6" s="941" t="inlineStr">
        <is>
          <t>Cancelled</t>
        </is>
      </c>
      <c r="AB6" s="942">
        <f>COUNTIF($A$10:$A$98, AA6) / COUNTIF($L$10:$L$98,"&lt;&gt;")</f>
        <v/>
      </c>
      <c r="AD6" s="810" t="n"/>
      <c r="AE6" s="803" t="n"/>
      <c r="AF6" s="803" t="n"/>
      <c r="AG6" s="803" t="n"/>
      <c r="AH6" s="803" t="n"/>
      <c r="AI6" s="803" t="n"/>
      <c r="AJ6" s="803" t="n"/>
      <c r="AK6" s="803" t="n"/>
      <c r="AL6" s="803" t="n"/>
      <c r="AM6" s="803" t="n"/>
      <c r="AN6" s="803" t="n"/>
      <c r="AO6" s="803" t="n"/>
      <c r="AP6" s="803" t="n"/>
      <c r="AQ6" s="803" t="n"/>
      <c r="AR6" s="803" t="n"/>
      <c r="AS6" s="803" t="n"/>
      <c r="AT6" s="803" t="n"/>
      <c r="AU6" s="803" t="n"/>
      <c r="AV6" s="803" t="n"/>
      <c r="AW6" s="803" t="n"/>
      <c r="AX6" s="803" t="n"/>
      <c r="AY6" s="812" t="n"/>
    </row>
    <row r="7" ht="14.25" customHeight="1" s="1659">
      <c r="A7" s="1171" t="n"/>
      <c r="B7" s="795" t="n"/>
      <c r="C7" s="795" t="n"/>
      <c r="D7" s="795" t="n"/>
      <c r="E7" s="1651" t="inlineStr">
        <is>
          <t>PROMOTION &gt;&gt;</t>
        </is>
      </c>
      <c r="F7" s="1926" t="n"/>
      <c r="G7" s="1926" t="n"/>
      <c r="H7" s="1926" t="n"/>
      <c r="I7" s="1926" t="n"/>
      <c r="J7" s="1911" t="n"/>
      <c r="K7" s="1172" t="inlineStr">
        <is>
          <t>Voucher &gt;&gt;&gt;</t>
        </is>
      </c>
      <c r="L7" s="1173" t="n"/>
      <c r="M7" s="1173" t="n"/>
      <c r="N7" s="2082" t="n"/>
      <c r="O7" s="1173" t="n"/>
      <c r="P7" s="2082" t="n"/>
      <c r="Q7" s="2082" t="n"/>
      <c r="R7" s="2082" t="n"/>
      <c r="S7" s="1173" t="n"/>
      <c r="T7" s="1173" t="n"/>
      <c r="U7" s="1173" t="n"/>
      <c r="V7" s="1174" t="n"/>
      <c r="W7" s="1200" t="inlineStr">
        <is>
          <t>Additional Information &gt;&gt;&gt;</t>
        </is>
      </c>
      <c r="X7" s="1175" t="n"/>
      <c r="Y7" s="1175" t="n"/>
      <c r="AD7" s="813" t="n"/>
      <c r="AE7" s="804" t="n"/>
      <c r="AF7" s="804" t="n"/>
      <c r="AG7" s="804" t="n"/>
      <c r="AH7" s="804" t="n"/>
      <c r="AI7" s="804" t="n"/>
      <c r="AJ7" s="804" t="n"/>
      <c r="AK7" s="804" t="n"/>
      <c r="AL7" s="804" t="n"/>
      <c r="AM7" s="804" t="n"/>
      <c r="AN7" s="805" t="inlineStr">
        <is>
          <t xml:space="preserve">Please remove before submitting </t>
        </is>
      </c>
      <c r="AO7" s="806" t="n"/>
      <c r="AP7" s="806" t="n"/>
      <c r="AQ7" s="804" t="n"/>
      <c r="AR7" s="804" t="n"/>
      <c r="AS7" s="804" t="n"/>
      <c r="AT7" s="804" t="n"/>
      <c r="AU7" s="804" t="n"/>
      <c r="AV7" s="804" t="n"/>
      <c r="AW7" s="804" t="n"/>
      <c r="AX7" s="804" t="n"/>
      <c r="AY7" s="815" t="n"/>
    </row>
    <row r="8" ht="52.05" customFormat="1" customHeight="1" s="315">
      <c r="A8" s="1031" t="inlineStr">
        <is>
          <t>Voucher Status</t>
        </is>
      </c>
      <c r="B8" s="1176" t="inlineStr">
        <is>
          <t>Campaign Name</t>
        </is>
      </c>
      <c r="C8" s="1176" t="inlineStr">
        <is>
          <t>Campaign Type</t>
        </is>
      </c>
      <c r="D8" s="1176" t="inlineStr">
        <is>
          <t>Tier</t>
        </is>
      </c>
      <c r="E8" s="2035" t="inlineStr">
        <is>
          <t>Start Date*
(Redemption Date)</t>
        </is>
      </c>
      <c r="F8" s="2035" t="inlineStr">
        <is>
          <t>End Date*
(Redemption Date)</t>
        </is>
      </c>
      <c r="G8" s="2036" t="inlineStr">
        <is>
          <t>Start Time
(Redemption Time)</t>
        </is>
      </c>
      <c r="H8" s="2036" t="inlineStr">
        <is>
          <t>End Time
(Redemption Time)</t>
        </is>
      </c>
      <c r="I8" s="2038" t="inlineStr">
        <is>
          <t>Live Date (collection date)</t>
        </is>
      </c>
      <c r="J8" s="2038" t="inlineStr">
        <is>
          <t>Live Date (collection time)</t>
        </is>
      </c>
      <c r="K8" s="932" t="inlineStr">
        <is>
          <t>Voucher Type*</t>
        </is>
      </c>
      <c r="L8" s="932" t="inlineStr">
        <is>
          <t>Voucher Name</t>
        </is>
      </c>
      <c r="M8" s="934" t="inlineStr">
        <is>
          <t>Discount Type*</t>
        </is>
      </c>
      <c r="N8" s="2083" t="inlineStr">
        <is>
          <t>Min spend* ($)</t>
        </is>
      </c>
      <c r="O8" s="1139" t="inlineStr">
        <is>
          <t>Discount Percentage (%)</t>
        </is>
      </c>
      <c r="P8" s="2083" t="inlineStr">
        <is>
          <t>Discount Amount
($)</t>
        </is>
      </c>
      <c r="Q8" s="2083" t="inlineStr">
        <is>
          <t>Amount Capped*
($)</t>
        </is>
      </c>
      <c r="R8" s="2084" t="inlineStr">
        <is>
          <t>Voucher Budget*</t>
        </is>
      </c>
      <c r="S8" s="932" t="inlineStr">
        <is>
          <t>Voucher Quantity*</t>
        </is>
      </c>
      <c r="T8" s="932" t="inlineStr">
        <is>
          <t>Limit per Customer</t>
        </is>
      </c>
      <c r="U8" s="932" t="inlineStr">
        <is>
          <t>Storewide / Specific SKU*</t>
        </is>
      </c>
      <c r="V8" s="932" t="inlineStr">
        <is>
          <t>Stackable Discount*</t>
        </is>
      </c>
      <c r="W8" s="1029" t="inlineStr">
        <is>
          <t>Platform Voucher Id</t>
        </is>
      </c>
      <c r="X8" s="1057" t="inlineStr">
        <is>
          <t>Voucher Code</t>
        </is>
      </c>
      <c r="Y8" s="1030" t="inlineStr">
        <is>
          <t>Remark</t>
        </is>
      </c>
      <c r="AD8" s="810" t="n"/>
      <c r="AE8" s="803" t="n"/>
      <c r="AF8" s="803" t="n"/>
      <c r="AG8" s="803" t="n"/>
      <c r="AH8" s="803" t="n"/>
      <c r="AI8" s="803" t="n"/>
      <c r="AJ8" s="803" t="n"/>
      <c r="AK8" s="803" t="n"/>
      <c r="AL8" s="803" t="n"/>
      <c r="AM8" s="803" t="n"/>
      <c r="AN8" s="803" t="n"/>
      <c r="AO8" s="803" t="n"/>
      <c r="AP8" s="803" t="n"/>
      <c r="AQ8" s="803" t="n"/>
      <c r="AR8" s="803" t="n"/>
      <c r="AS8" s="803" t="n"/>
      <c r="AT8" s="803" t="n"/>
      <c r="AU8" s="803" t="n"/>
      <c r="AV8" s="803" t="n"/>
      <c r="AW8" s="803" t="n"/>
      <c r="AX8" s="803" t="n"/>
      <c r="AY8" s="812" t="n"/>
    </row>
    <row r="9" ht="48" customHeight="1" s="1659">
      <c r="A9" s="936" t="inlineStr">
        <is>
          <t xml:space="preserve">For Service center use only. </t>
        </is>
      </c>
      <c r="B9" s="936" t="inlineStr">
        <is>
          <t xml:space="preserve">Enter Unique Campaign Name. Must not be duplicated to avoid errors in price change.
E.g Payday 25 Apr, Payday 26-31 Apr </t>
        </is>
      </c>
      <c r="C9" s="936" t="inlineStr">
        <is>
          <t>Enter Generic Campaign Type Name 
E.g Double Date, Teasing, Payday</t>
        </is>
      </c>
      <c r="D9" s="936" t="inlineStr">
        <is>
          <t>Enter Tiers that will be applied for the campaign. E.g "MG", "T1, 2.5 , T3 + 5.-", "10%"</t>
        </is>
      </c>
      <c r="E9" s="2042" t="inlineStr">
        <is>
          <t>Format for date: 
(dd-mmm-yyyy)</t>
        </is>
      </c>
      <c r="F9" s="2042" t="inlineStr">
        <is>
          <t>Format for date: 
(dd-mmm-yyyy)</t>
        </is>
      </c>
      <c r="G9" s="2043" t="inlineStr">
        <is>
          <t>Format for time: 
23:59:59</t>
        </is>
      </c>
      <c r="H9" s="2043" t="inlineStr">
        <is>
          <t>Format for time: 
23:59:59</t>
        </is>
      </c>
      <c r="I9" s="2042" t="inlineStr">
        <is>
          <t>Format for date: 
(dd-mmm-yyyy)</t>
        </is>
      </c>
      <c r="J9" s="2043" t="inlineStr">
        <is>
          <t>Format for time: 
23:59:59</t>
        </is>
      </c>
      <c r="K9" s="936" t="inlineStr">
        <is>
          <t>store follower, regular, new buyer, livestream, others (unique voucher)</t>
        </is>
      </c>
      <c r="L9" s="936" t="inlineStr">
        <is>
          <t>Randomly created if no input</t>
        </is>
      </c>
      <c r="M9" s="936" t="inlineStr">
        <is>
          <t>Fixed Amount/Percentage</t>
        </is>
      </c>
      <c r="N9" s="2085" t="inlineStr">
        <is>
          <t xml:space="preserve">Minimum spend amount </t>
        </is>
      </c>
      <c r="O9" s="940" t="inlineStr">
        <is>
          <t>Value of Discount Percentage</t>
        </is>
      </c>
      <c r="P9" s="2085" t="inlineStr">
        <is>
          <t>Value of Discount Amount</t>
        </is>
      </c>
      <c r="Q9" s="2085" t="inlineStr">
        <is>
          <t>Amound capped for discount %</t>
        </is>
      </c>
      <c r="R9" s="2085" t="inlineStr">
        <is>
          <t>Total budget assigned for voucher (LZD)</t>
        </is>
      </c>
      <c r="S9" s="936" t="inlineStr">
        <is>
          <t>Total voucher available</t>
        </is>
      </c>
      <c r="T9" s="938" t="inlineStr">
        <is>
          <t>Applicable for Lazada only</t>
        </is>
      </c>
      <c r="U9" s="936" t="inlineStr">
        <is>
          <t>Please input *Storewide* or for selected SKUs, please input Specific SKU and share SKU list in next column or different sheet</t>
        </is>
      </c>
      <c r="V9" s="936" t="inlineStr">
        <is>
          <t>Whether the Voucher is stackable or not.</t>
        </is>
      </c>
      <c r="W9" s="938" t="inlineStr">
        <is>
          <t>To be filled for Voucher which are live on platform</t>
        </is>
      </c>
      <c r="X9" s="938" t="inlineStr">
        <is>
          <t>To be filled for Voucher which are live on platform</t>
        </is>
      </c>
      <c r="Y9" s="939" t="inlineStr">
        <is>
          <t>Any additional remarks</t>
        </is>
      </c>
      <c r="AD9" s="810" t="n"/>
      <c r="AE9" s="803" t="n"/>
      <c r="AF9" s="803" t="n"/>
      <c r="AG9" s="803" t="n"/>
      <c r="AH9" s="803" t="n"/>
      <c r="AI9" s="803" t="n"/>
      <c r="AJ9" s="803" t="n"/>
      <c r="AK9" s="803" t="n"/>
      <c r="AL9" s="803" t="n"/>
      <c r="AM9" s="803" t="n"/>
      <c r="AN9" s="803" t="n"/>
      <c r="AO9" s="803" t="n"/>
      <c r="AP9" s="803" t="n"/>
      <c r="AQ9" s="803" t="n"/>
      <c r="AR9" s="803" t="n"/>
      <c r="AS9" s="803" t="n"/>
      <c r="AT9" s="803" t="n"/>
      <c r="AU9" s="803" t="n"/>
      <c r="AV9" s="803" t="n"/>
      <c r="AW9" s="803" t="n"/>
      <c r="AX9" s="803" t="n"/>
      <c r="AY9" s="812" t="n"/>
    </row>
    <row r="10" ht="14.25" customHeight="1" s="1659">
      <c r="A10" s="894" t="n"/>
      <c r="B10" s="1434" t="inlineStr">
        <is>
          <t>3.3 Sale x Raya Full Day</t>
        </is>
      </c>
      <c r="C10" s="791">
        <f>IFERROR(VLOOKUP(B10,'Campaign Calendar'!I:K,2,0),"")</f>
        <v/>
      </c>
      <c r="D10" s="792">
        <f>IFERROR(VLOOKUP(B10,'Campaign Calendar'!I:K,3,0),"")</f>
        <v/>
      </c>
      <c r="E10" s="2086">
        <f>IFERROR(INDEX('Campaign Calendar'!E:E,MATCH('Promo-Voucher'!B10,'Campaign Calendar'!I:I,0)),"")</f>
        <v/>
      </c>
      <c r="F10" s="2086">
        <f>IFERROR(INDEX('Campaign Calendar'!F:F,MATCH('Promo-Voucher'!B10,'Campaign Calendar'!I:I,0)),"")</f>
        <v/>
      </c>
      <c r="G10" s="2087">
        <f>IFERROR(INDEX('Campaign Calendar'!G:G,MATCH('Promo-Voucher'!B10,'Campaign Calendar'!I:I,0)),"")</f>
        <v/>
      </c>
      <c r="H10" s="2087">
        <f>IFERROR(INDEX('Campaign Calendar'!H:H,MATCH('Promo-Voucher'!B10,'Campaign Calendar'!I:I,0)),"")</f>
        <v/>
      </c>
      <c r="I10" s="2086" t="n">
        <v>46082</v>
      </c>
      <c r="J10" s="2087" t="n">
        <v>0</v>
      </c>
      <c r="K10" s="794" t="inlineStr">
        <is>
          <t>LZD - Co-Funded Voucher</t>
        </is>
      </c>
      <c r="L10" s="795" t="inlineStr">
        <is>
          <t>3.3 Tier 1</t>
        </is>
      </c>
      <c r="M10" s="794" t="inlineStr">
        <is>
          <t>Voucher - Fixed Price</t>
        </is>
      </c>
      <c r="N10" s="2051" t="n">
        <v>80</v>
      </c>
      <c r="O10" s="1178" t="n"/>
      <c r="P10" s="2051" t="n">
        <v>4</v>
      </c>
      <c r="Q10" s="2088" t="n"/>
      <c r="R10" s="2088">
        <f>P10*1000</f>
        <v/>
      </c>
      <c r="S10" s="1179" t="n">
        <v>1000</v>
      </c>
      <c r="T10" s="983" t="n">
        <v>2</v>
      </c>
      <c r="U10" s="794" t="inlineStr">
        <is>
          <t>Store-wide</t>
        </is>
      </c>
      <c r="V10" s="959" t="inlineStr">
        <is>
          <t>No</t>
        </is>
      </c>
      <c r="W10" s="795" t="n"/>
      <c r="X10" s="795" t="n"/>
      <c r="Y10" s="1179" t="inlineStr">
        <is>
          <t>If no extra co-fund budget, create regular voucher</t>
        </is>
      </c>
      <c r="AD10" s="810" t="n"/>
      <c r="AE10" s="803" t="n"/>
      <c r="AF10" s="803" t="n"/>
      <c r="AG10" s="803" t="n"/>
      <c r="AH10" s="803" t="n"/>
      <c r="AI10" s="803" t="n"/>
      <c r="AJ10" s="803" t="n"/>
      <c r="AK10" s="803" t="n"/>
      <c r="AL10" s="803" t="n"/>
      <c r="AM10" s="803" t="n"/>
      <c r="AN10" s="803" t="n"/>
      <c r="AO10" s="803" t="n"/>
      <c r="AP10" s="803" t="n"/>
      <c r="AQ10" s="803" t="n"/>
      <c r="AR10" s="803" t="n"/>
      <c r="AS10" s="803" t="n"/>
      <c r="AT10" s="803" t="n"/>
      <c r="AU10" s="803" t="n"/>
      <c r="AV10" s="803" t="n"/>
      <c r="AW10" s="803" t="n"/>
      <c r="AX10" s="803" t="n"/>
      <c r="AY10" s="812" t="n"/>
    </row>
    <row r="11" ht="14.25" customHeight="1" s="1659">
      <c r="A11" s="894" t="n"/>
      <c r="B11" s="1434" t="inlineStr">
        <is>
          <t>3.3 Sale x Raya CBMO</t>
        </is>
      </c>
      <c r="C11" s="791">
        <f>IFERROR(VLOOKUP(B11,'Campaign Calendar'!I:K,2,0),"")</f>
        <v/>
      </c>
      <c r="D11" s="792">
        <f>IFERROR(VLOOKUP(B11,'Campaign Calendar'!I:K,3,0),"")</f>
        <v/>
      </c>
      <c r="E11" s="2086">
        <f>IFERROR(INDEX('Campaign Calendar'!E:E,MATCH('Promo-Voucher'!B11,'Campaign Calendar'!I:I,0)),"")</f>
        <v/>
      </c>
      <c r="F11" s="2086">
        <f>IFERROR(INDEX('Campaign Calendar'!F:F,MATCH('Promo-Voucher'!B11,'Campaign Calendar'!I:I,0)),"")</f>
        <v/>
      </c>
      <c r="G11" s="2087">
        <f>IFERROR(INDEX('Campaign Calendar'!G:G,MATCH('Promo-Voucher'!B11,'Campaign Calendar'!I:I,0)),"")</f>
        <v/>
      </c>
      <c r="H11" s="2087">
        <f>IFERROR(INDEX('Campaign Calendar'!H:H,MATCH('Promo-Voucher'!B11,'Campaign Calendar'!I:I,0)),"")</f>
        <v/>
      </c>
      <c r="I11" s="2086" t="n">
        <v>46082</v>
      </c>
      <c r="J11" s="2087" t="n">
        <v>0</v>
      </c>
      <c r="K11" s="794" t="inlineStr">
        <is>
          <t>LZD - Co-Funded Voucher</t>
        </is>
      </c>
      <c r="L11" s="795" t="inlineStr">
        <is>
          <t>3.3 Tier 2</t>
        </is>
      </c>
      <c r="M11" s="794" t="inlineStr">
        <is>
          <t>Voucher - Fixed Price</t>
        </is>
      </c>
      <c r="N11" s="2051" t="n">
        <v>120</v>
      </c>
      <c r="O11" s="1178" t="n"/>
      <c r="P11" s="2051" t="n">
        <v>12</v>
      </c>
      <c r="Q11" s="2088" t="n"/>
      <c r="R11" s="2088">
        <f>P11*1500</f>
        <v/>
      </c>
      <c r="S11" s="1179" t="n">
        <v>1000</v>
      </c>
      <c r="T11" s="983" t="n">
        <v>2</v>
      </c>
      <c r="U11" s="794" t="inlineStr">
        <is>
          <t>Store-wide</t>
        </is>
      </c>
      <c r="V11" s="959" t="inlineStr">
        <is>
          <t>No</t>
        </is>
      </c>
      <c r="W11" s="795" t="n"/>
      <c r="X11" s="795" t="n"/>
      <c r="Y11" s="1179" t="inlineStr">
        <is>
          <t>If no extra co-fund budget, create regular voucher</t>
        </is>
      </c>
      <c r="AD11" s="810" t="n"/>
      <c r="AE11" s="803" t="n"/>
      <c r="AF11" s="803" t="n"/>
      <c r="AG11" s="803" t="n"/>
      <c r="AH11" s="803" t="n"/>
      <c r="AI11" s="803" t="n"/>
      <c r="AJ11" s="803" t="n"/>
      <c r="AK11" s="803" t="n"/>
      <c r="AL11" s="803" t="n"/>
      <c r="AM11" s="803" t="n"/>
      <c r="AN11" s="803" t="n"/>
      <c r="AO11" s="803" t="n"/>
      <c r="AP11" s="803" t="n"/>
      <c r="AQ11" s="803" t="n"/>
      <c r="AR11" s="803" t="n"/>
      <c r="AS11" s="803" t="n"/>
      <c r="AT11" s="803" t="n"/>
      <c r="AU11" s="803" t="n"/>
      <c r="AV11" s="803" t="n"/>
      <c r="AW11" s="803" t="n"/>
      <c r="AX11" s="803" t="n"/>
      <c r="AY11" s="812" t="n"/>
    </row>
    <row r="12" ht="14.25" customHeight="1" s="1659">
      <c r="A12" s="894" t="n"/>
      <c r="B12" s="1434" t="inlineStr">
        <is>
          <t>3.3 Sale x Raya Laz Flash</t>
        </is>
      </c>
      <c r="C12" s="791">
        <f>IFERROR(VLOOKUP(B12,'Campaign Calendar'!I:K,2,0),"")</f>
        <v/>
      </c>
      <c r="D12" s="792">
        <f>IFERROR(VLOOKUP(B12,'Campaign Calendar'!I:K,3,0),"")</f>
        <v/>
      </c>
      <c r="E12" s="2086">
        <f>IFERROR(INDEX('Campaign Calendar'!E:E,MATCH('Promo-Voucher'!B12,'Campaign Calendar'!I:I,0)),"")</f>
        <v/>
      </c>
      <c r="F12" s="2086">
        <f>IFERROR(INDEX('Campaign Calendar'!F:F,MATCH('Promo-Voucher'!B12,'Campaign Calendar'!I:I,0)),"")</f>
        <v/>
      </c>
      <c r="G12" s="2087">
        <f>IFERROR(INDEX('Campaign Calendar'!G:G,MATCH('Promo-Voucher'!B12,'Campaign Calendar'!I:I,0)),"")</f>
        <v/>
      </c>
      <c r="H12" s="2087">
        <f>IFERROR(INDEX('Campaign Calendar'!H:H,MATCH('Promo-Voucher'!B12,'Campaign Calendar'!I:I,0)),"")</f>
        <v/>
      </c>
      <c r="I12" s="2086" t="n">
        <v>46082</v>
      </c>
      <c r="J12" s="2087" t="n">
        <v>0</v>
      </c>
      <c r="K12" s="794" t="inlineStr">
        <is>
          <t>LZD - Regular</t>
        </is>
      </c>
      <c r="L12" s="795" t="inlineStr">
        <is>
          <t>3.3 CBMO</t>
        </is>
      </c>
      <c r="M12" s="794" t="inlineStr">
        <is>
          <t>Voucher - Percentage</t>
        </is>
      </c>
      <c r="N12" s="2051" t="n">
        <v>0</v>
      </c>
      <c r="O12" s="1178" t="n">
        <v>0.8</v>
      </c>
      <c r="P12" s="2051" t="n"/>
      <c r="Q12" s="2088" t="n">
        <v>5</v>
      </c>
      <c r="R12" s="2088">
        <f>Q12*100</f>
        <v/>
      </c>
      <c r="S12" s="1179" t="n">
        <v>1000</v>
      </c>
      <c r="T12" s="983" t="n">
        <v>1</v>
      </c>
      <c r="U12" s="794" t="inlineStr">
        <is>
          <t>Specific SKUs</t>
        </is>
      </c>
      <c r="V12" s="959" t="inlineStr">
        <is>
          <t>No</t>
        </is>
      </c>
      <c r="W12" s="795" t="n"/>
      <c r="X12" s="795" t="n"/>
      <c r="Y12" s="795" t="n"/>
      <c r="AD12" s="810" t="n"/>
      <c r="AE12" s="803" t="n"/>
      <c r="AF12" s="803" t="n"/>
      <c r="AG12" s="803" t="n"/>
      <c r="AH12" s="803" t="n"/>
      <c r="AI12" s="803" t="n"/>
      <c r="AJ12" s="803" t="n"/>
      <c r="AK12" s="803" t="n"/>
      <c r="AL12" s="803" t="n"/>
      <c r="AM12" s="803" t="n"/>
      <c r="AN12" s="803" t="n"/>
      <c r="AO12" s="803" t="n"/>
      <c r="AP12" s="803" t="n"/>
      <c r="AQ12" s="803" t="n"/>
      <c r="AR12" s="803" t="n"/>
      <c r="AS12" s="803" t="n"/>
      <c r="AT12" s="803" t="n"/>
      <c r="AU12" s="803" t="n"/>
      <c r="AV12" s="803" t="n"/>
      <c r="AW12" s="803" t="n"/>
      <c r="AX12" s="803" t="n"/>
      <c r="AY12" s="812" t="n"/>
    </row>
    <row r="13" ht="14.25" customHeight="1" s="1659">
      <c r="A13" s="894" t="n"/>
      <c r="B13" s="1434" t="inlineStr">
        <is>
          <t>MMS x Raya Full Day</t>
        </is>
      </c>
      <c r="C13" s="791">
        <f>IFERROR(VLOOKUP(B13,'Campaign Calendar'!I:K,2,0),"")</f>
        <v/>
      </c>
      <c r="D13" s="792">
        <f>IFERROR(VLOOKUP(B13,'Campaign Calendar'!I:K,3,0),"")</f>
        <v/>
      </c>
      <c r="E13" s="2086">
        <f>IFERROR(INDEX('Campaign Calendar'!E:E,MATCH('Promo-Voucher'!B13,'Campaign Calendar'!I:I,0)),"")</f>
        <v/>
      </c>
      <c r="F13" s="2086">
        <f>IFERROR(INDEX('Campaign Calendar'!F:F,MATCH('Promo-Voucher'!B13,'Campaign Calendar'!I:I,0)),"")</f>
        <v/>
      </c>
      <c r="G13" s="2087">
        <f>IFERROR(INDEX('Campaign Calendar'!G:G,MATCH('Promo-Voucher'!B13,'Campaign Calendar'!I:I,0)),"")</f>
        <v/>
      </c>
      <c r="H13" s="2087">
        <f>IFERROR(INDEX('Campaign Calendar'!H:H,MATCH('Promo-Voucher'!B13,'Campaign Calendar'!I:I,0)),"")</f>
        <v/>
      </c>
      <c r="I13" s="2089" t="n">
        <v>46093</v>
      </c>
      <c r="J13" s="2087" t="n">
        <v>0</v>
      </c>
      <c r="K13" s="794" t="inlineStr">
        <is>
          <t>LZD - Co-Funded Voucher</t>
        </is>
      </c>
      <c r="L13" s="795" t="inlineStr">
        <is>
          <t>MMS Tier 1</t>
        </is>
      </c>
      <c r="M13" s="794" t="inlineStr">
        <is>
          <t>Voucher - Fixed Price</t>
        </is>
      </c>
      <c r="N13" s="2051" t="n">
        <v>80</v>
      </c>
      <c r="O13" s="1178" t="n"/>
      <c r="P13" s="2051" t="n">
        <v>4</v>
      </c>
      <c r="Q13" s="2088" t="n"/>
      <c r="R13" s="2088">
        <f>P13*1000</f>
        <v/>
      </c>
      <c r="S13" s="1179" t="n">
        <v>1000</v>
      </c>
      <c r="T13" s="983" t="n">
        <v>2</v>
      </c>
      <c r="U13" s="794" t="inlineStr">
        <is>
          <t>Store-wide</t>
        </is>
      </c>
      <c r="V13" s="959" t="inlineStr">
        <is>
          <t>No</t>
        </is>
      </c>
      <c r="W13" s="1179" t="n"/>
      <c r="X13" s="1179" t="n"/>
      <c r="Y13" s="1179" t="inlineStr">
        <is>
          <t>If no extra co-fund budget, create regular voucher</t>
        </is>
      </c>
      <c r="AD13" s="810" t="n"/>
      <c r="AE13" s="803" t="n"/>
      <c r="AF13" s="803" t="n"/>
      <c r="AG13" s="803" t="n"/>
      <c r="AH13" s="803" t="n"/>
      <c r="AI13" s="803" t="n"/>
      <c r="AJ13" s="803" t="n"/>
      <c r="AK13" s="803" t="n"/>
      <c r="AL13" s="803" t="n"/>
      <c r="AM13" s="803" t="n"/>
      <c r="AN13" s="803" t="n"/>
      <c r="AO13" s="803" t="n"/>
      <c r="AP13" s="803" t="n"/>
      <c r="AQ13" s="803" t="n"/>
      <c r="AR13" s="803" t="n"/>
      <c r="AS13" s="803" t="n"/>
      <c r="AT13" s="803" t="n"/>
      <c r="AU13" s="803" t="n"/>
      <c r="AV13" s="803" t="n"/>
      <c r="AW13" s="803" t="n"/>
      <c r="AX13" s="803" t="n"/>
      <c r="AY13" s="812" t="n"/>
    </row>
    <row r="14" ht="14.25" customHeight="1" s="1659">
      <c r="A14" s="894" t="n"/>
      <c r="B14" s="1434" t="inlineStr">
        <is>
          <t>MMS x Raya Full Day</t>
        </is>
      </c>
      <c r="C14" s="791">
        <f>IFERROR(VLOOKUP(B14,'Campaign Calendar'!I:K,2,0),"")</f>
        <v/>
      </c>
      <c r="D14" s="792">
        <f>IFERROR(VLOOKUP(B14,'Campaign Calendar'!I:K,3,0),"")</f>
        <v/>
      </c>
      <c r="E14" s="2086">
        <f>IFERROR(INDEX('Campaign Calendar'!E:E,MATCH('Promo-Voucher'!B14,'Campaign Calendar'!I:I,0)),"")</f>
        <v/>
      </c>
      <c r="F14" s="2086">
        <f>IFERROR(INDEX('Campaign Calendar'!F:F,MATCH('Promo-Voucher'!B14,'Campaign Calendar'!I:I,0)),"")</f>
        <v/>
      </c>
      <c r="G14" s="2087">
        <f>IFERROR(INDEX('Campaign Calendar'!G:G,MATCH('Promo-Voucher'!B14,'Campaign Calendar'!I:I,0)),"")</f>
        <v/>
      </c>
      <c r="H14" s="2087">
        <f>IFERROR(INDEX('Campaign Calendar'!H:H,MATCH('Promo-Voucher'!B14,'Campaign Calendar'!I:I,0)),"")</f>
        <v/>
      </c>
      <c r="I14" s="2089" t="n">
        <v>46093</v>
      </c>
      <c r="J14" s="2087" t="n">
        <v>0</v>
      </c>
      <c r="K14" s="794" t="inlineStr">
        <is>
          <t>LZD - Co-Funded Voucher</t>
        </is>
      </c>
      <c r="L14" s="795" t="inlineStr">
        <is>
          <t>MMS Tier 2</t>
        </is>
      </c>
      <c r="M14" s="794" t="inlineStr">
        <is>
          <t>Voucher - Fixed Price</t>
        </is>
      </c>
      <c r="N14" s="2051" t="n">
        <v>120</v>
      </c>
      <c r="O14" s="1178" t="n"/>
      <c r="P14" s="2051" t="n">
        <v>12</v>
      </c>
      <c r="Q14" s="2088" t="n"/>
      <c r="R14" s="2088">
        <f>P14*1500</f>
        <v/>
      </c>
      <c r="S14" s="1179" t="n">
        <v>1000</v>
      </c>
      <c r="T14" s="983" t="n">
        <v>2</v>
      </c>
      <c r="U14" s="794" t="inlineStr">
        <is>
          <t>Store-wide</t>
        </is>
      </c>
      <c r="V14" s="959" t="inlineStr">
        <is>
          <t>No</t>
        </is>
      </c>
      <c r="W14" s="1179" t="n"/>
      <c r="X14" s="1179" t="n"/>
      <c r="Y14" s="1179" t="inlineStr">
        <is>
          <t>If no extra co-fund budget, create regular voucher</t>
        </is>
      </c>
      <c r="AD14" s="810" t="n"/>
      <c r="AE14" s="803" t="n"/>
      <c r="AF14" s="803" t="n"/>
      <c r="AG14" s="803" t="n"/>
      <c r="AH14" s="803" t="n"/>
      <c r="AI14" s="803" t="n"/>
      <c r="AJ14" s="803" t="n"/>
      <c r="AK14" s="803" t="n"/>
      <c r="AL14" s="803" t="n"/>
      <c r="AM14" s="803" t="n"/>
      <c r="AN14" s="803" t="n"/>
      <c r="AO14" s="803" t="n"/>
      <c r="AP14" s="803" t="n"/>
      <c r="AQ14" s="803" t="n"/>
      <c r="AR14" s="803" t="n"/>
      <c r="AS14" s="803" t="n"/>
      <c r="AT14" s="803" t="n"/>
      <c r="AU14" s="803" t="n"/>
      <c r="AV14" s="803" t="n"/>
      <c r="AW14" s="803" t="n"/>
      <c r="AX14" s="803" t="n"/>
      <c r="AY14" s="812" t="n"/>
    </row>
    <row r="15" ht="14.25" customHeight="1" s="1659">
      <c r="A15" s="894" t="n"/>
      <c r="B15" s="1434" t="inlineStr">
        <is>
          <t>MMS x Raya CMBO</t>
        </is>
      </c>
      <c r="C15" s="791">
        <f>IFERROR(VLOOKUP(B15,'Campaign Calendar'!I:K,2,0),"")</f>
        <v/>
      </c>
      <c r="D15" s="792">
        <f>IFERROR(VLOOKUP(B15,'Campaign Calendar'!I:K,3,0),"")</f>
        <v/>
      </c>
      <c r="E15" s="2086">
        <f>IFERROR(INDEX('Campaign Calendar'!E:E,MATCH('Promo-Voucher'!B15,'Campaign Calendar'!I:I,0)),"")</f>
        <v/>
      </c>
      <c r="F15" s="2086">
        <f>IFERROR(INDEX('Campaign Calendar'!F:F,MATCH('Promo-Voucher'!B15,'Campaign Calendar'!I:I,0)),"")</f>
        <v/>
      </c>
      <c r="G15" s="2087">
        <f>IFERROR(INDEX('Campaign Calendar'!G:G,MATCH('Promo-Voucher'!B15,'Campaign Calendar'!I:I,0)),"")</f>
        <v/>
      </c>
      <c r="H15" s="2087">
        <f>IFERROR(INDEX('Campaign Calendar'!H:H,MATCH('Promo-Voucher'!B15,'Campaign Calendar'!I:I,0)),"")</f>
        <v/>
      </c>
      <c r="I15" s="2089" t="n">
        <v>46093</v>
      </c>
      <c r="J15" s="2087" t="n">
        <v>0</v>
      </c>
      <c r="K15" s="794" t="inlineStr">
        <is>
          <t>LZD - Regular</t>
        </is>
      </c>
      <c r="L15" s="795" t="inlineStr">
        <is>
          <t>MMS CBMO</t>
        </is>
      </c>
      <c r="M15" s="794" t="inlineStr">
        <is>
          <t>Voucher - Percentage</t>
        </is>
      </c>
      <c r="N15" s="2051" t="n">
        <v>0</v>
      </c>
      <c r="O15" s="1178" t="n">
        <v>0.8</v>
      </c>
      <c r="P15" s="2051" t="n"/>
      <c r="Q15" s="2088" t="n">
        <v>5</v>
      </c>
      <c r="R15" s="2088">
        <f>Q15*100</f>
        <v/>
      </c>
      <c r="S15" s="1179" t="n">
        <v>1000</v>
      </c>
      <c r="T15" s="983" t="n">
        <v>1</v>
      </c>
      <c r="U15" s="794" t="inlineStr">
        <is>
          <t>Specific SKUs</t>
        </is>
      </c>
      <c r="V15" s="959" t="inlineStr">
        <is>
          <t>No</t>
        </is>
      </c>
      <c r="W15" s="1179" t="n"/>
      <c r="X15" s="1179" t="n"/>
      <c r="Y15" s="1179" t="n"/>
      <c r="AD15" s="810" t="n"/>
      <c r="AE15" s="803" t="n"/>
      <c r="AF15" s="803" t="n"/>
      <c r="AG15" s="803" t="n"/>
      <c r="AH15" s="803" t="n"/>
      <c r="AI15" s="803" t="n"/>
      <c r="AJ15" s="803" t="n"/>
      <c r="AK15" s="803" t="n"/>
      <c r="AL15" s="803" t="n"/>
      <c r="AM15" s="803" t="n"/>
      <c r="AN15" s="803" t="n"/>
      <c r="AO15" s="803" t="n"/>
      <c r="AP15" s="803" t="n"/>
      <c r="AQ15" s="803" t="n"/>
      <c r="AR15" s="803" t="n"/>
      <c r="AS15" s="803" t="n"/>
      <c r="AT15" s="803" t="n"/>
      <c r="AU15" s="803" t="n"/>
      <c r="AV15" s="803" t="n"/>
      <c r="AW15" s="803" t="n"/>
      <c r="AX15" s="803" t="n"/>
      <c r="AY15" s="812" t="n"/>
    </row>
    <row r="16" ht="14.25" customHeight="1" s="1659">
      <c r="A16" s="894" t="n"/>
      <c r="B16" s="1434" t="inlineStr">
        <is>
          <t>PDS x Birthday Full Day</t>
        </is>
      </c>
      <c r="C16" s="791">
        <f>IFERROR(VLOOKUP(B16,'Campaign Calendar'!I:K,2,0),"")</f>
        <v/>
      </c>
      <c r="D16" s="792">
        <f>IFERROR(VLOOKUP(B16,'Campaign Calendar'!I:K,3,0),"")</f>
        <v/>
      </c>
      <c r="E16" s="2086">
        <f>IFERROR(INDEX('Campaign Calendar'!E:E,MATCH('Promo-Voucher'!B16,'Campaign Calendar'!I:I,0)),"")</f>
        <v/>
      </c>
      <c r="F16" s="2086">
        <f>IFERROR(INDEX('Campaign Calendar'!F:F,MATCH('Promo-Voucher'!B16,'Campaign Calendar'!I:I,0)),"")</f>
        <v/>
      </c>
      <c r="G16" s="2087">
        <f>IFERROR(INDEX('Campaign Calendar'!G:G,MATCH('Promo-Voucher'!B16,'Campaign Calendar'!I:I,0)),"")</f>
        <v/>
      </c>
      <c r="H16" s="2087">
        <f>IFERROR(INDEX('Campaign Calendar'!H:H,MATCH('Promo-Voucher'!B16,'Campaign Calendar'!I:I,0)),"")</f>
        <v/>
      </c>
      <c r="I16" s="2089" t="n">
        <v>46103</v>
      </c>
      <c r="J16" s="2087" t="n">
        <v>0</v>
      </c>
      <c r="K16" s="794" t="inlineStr">
        <is>
          <t>LZD - Co-Funded Voucher</t>
        </is>
      </c>
      <c r="L16" s="795" t="inlineStr">
        <is>
          <t>PDS Tier 1</t>
        </is>
      </c>
      <c r="M16" s="794" t="inlineStr">
        <is>
          <t>Voucher - Fixed Price</t>
        </is>
      </c>
      <c r="N16" s="2051" t="n">
        <v>80</v>
      </c>
      <c r="O16" s="1178" t="n"/>
      <c r="P16" s="2051" t="n">
        <v>4</v>
      </c>
      <c r="Q16" s="2088" t="n"/>
      <c r="R16" s="2088">
        <f>P16*1000</f>
        <v/>
      </c>
      <c r="S16" s="1179" t="n">
        <v>1000</v>
      </c>
      <c r="T16" s="983" t="n">
        <v>2</v>
      </c>
      <c r="U16" s="794" t="inlineStr">
        <is>
          <t>Store-wide</t>
        </is>
      </c>
      <c r="V16" s="959" t="inlineStr">
        <is>
          <t>No</t>
        </is>
      </c>
      <c r="W16" s="1179" t="n"/>
      <c r="X16" s="1179" t="n"/>
      <c r="Y16" s="1179" t="inlineStr">
        <is>
          <t>If no extra co-fund budget, create regular voucher</t>
        </is>
      </c>
      <c r="AD16" s="810" t="n"/>
      <c r="AE16" s="803" t="n"/>
      <c r="AF16" s="803" t="n"/>
      <c r="AG16" s="803" t="n"/>
      <c r="AH16" s="803" t="n"/>
      <c r="AI16" s="803" t="n"/>
      <c r="AJ16" s="803" t="n"/>
      <c r="AK16" s="803" t="n"/>
      <c r="AL16" s="803" t="n"/>
      <c r="AM16" s="803" t="n"/>
      <c r="AN16" s="803" t="n"/>
      <c r="AO16" s="803" t="n"/>
      <c r="AP16" s="803" t="n"/>
      <c r="AQ16" s="803" t="n"/>
      <c r="AR16" s="803" t="n"/>
      <c r="AS16" s="803" t="n"/>
      <c r="AT16" s="803" t="n"/>
      <c r="AU16" s="803" t="n"/>
      <c r="AV16" s="803" t="n"/>
      <c r="AW16" s="803" t="n"/>
      <c r="AX16" s="803" t="n"/>
      <c r="AY16" s="812" t="n"/>
    </row>
    <row r="17" ht="14.25" customHeight="1" s="1659">
      <c r="A17" s="894" t="n"/>
      <c r="B17" s="1434" t="inlineStr">
        <is>
          <t>PDS x Birthday CMBO</t>
        </is>
      </c>
      <c r="C17" s="791">
        <f>IFERROR(VLOOKUP(B17,'Campaign Calendar'!I:K,2,0),"")</f>
        <v/>
      </c>
      <c r="D17" s="792">
        <f>IFERROR(VLOOKUP(B17,'Campaign Calendar'!I:K,3,0),"")</f>
        <v/>
      </c>
      <c r="E17" s="2086">
        <f>IFERROR(INDEX('Campaign Calendar'!E:E,MATCH('Promo-Voucher'!B17,'Campaign Calendar'!I:I,0)),"")</f>
        <v/>
      </c>
      <c r="F17" s="2086">
        <f>IFERROR(INDEX('Campaign Calendar'!F:F,MATCH('Promo-Voucher'!B17,'Campaign Calendar'!I:I,0)),"")</f>
        <v/>
      </c>
      <c r="G17" s="2087">
        <f>IFERROR(INDEX('Campaign Calendar'!G:G,MATCH('Promo-Voucher'!B17,'Campaign Calendar'!I:I,0)),"")</f>
        <v/>
      </c>
      <c r="H17" s="2087">
        <f>IFERROR(INDEX('Campaign Calendar'!H:H,MATCH('Promo-Voucher'!B17,'Campaign Calendar'!I:I,0)),"")</f>
        <v/>
      </c>
      <c r="I17" s="2089" t="n">
        <v>46103</v>
      </c>
      <c r="J17" s="2087" t="n">
        <v>0</v>
      </c>
      <c r="K17" s="794" t="inlineStr">
        <is>
          <t>LZD - Co-Funded Voucher</t>
        </is>
      </c>
      <c r="L17" s="795" t="inlineStr">
        <is>
          <t>PDS Tier 2</t>
        </is>
      </c>
      <c r="M17" s="794" t="inlineStr">
        <is>
          <t>Voucher - Fixed Price</t>
        </is>
      </c>
      <c r="N17" s="2051" t="n">
        <v>120</v>
      </c>
      <c r="O17" s="1178" t="n"/>
      <c r="P17" s="2051" t="n">
        <v>12</v>
      </c>
      <c r="Q17" s="2088" t="n"/>
      <c r="R17" s="2088">
        <f>P17*1500</f>
        <v/>
      </c>
      <c r="S17" s="1179" t="n">
        <v>1000</v>
      </c>
      <c r="T17" s="983" t="n">
        <v>2</v>
      </c>
      <c r="U17" s="794" t="inlineStr">
        <is>
          <t>Store-wide</t>
        </is>
      </c>
      <c r="V17" s="959" t="inlineStr">
        <is>
          <t>No</t>
        </is>
      </c>
      <c r="W17" s="1179" t="n"/>
      <c r="X17" s="1179" t="n"/>
      <c r="Y17" s="1179" t="inlineStr">
        <is>
          <t>If no extra co-fund budget, create regular voucher</t>
        </is>
      </c>
      <c r="AD17" s="810" t="n"/>
      <c r="AE17" s="803" t="n"/>
      <c r="AF17" s="803" t="n"/>
      <c r="AG17" s="803" t="n"/>
      <c r="AH17" s="803" t="n"/>
      <c r="AI17" s="803" t="n"/>
      <c r="AJ17" s="803" t="n"/>
      <c r="AK17" s="803" t="n"/>
      <c r="AL17" s="803" t="n"/>
      <c r="AM17" s="803" t="n"/>
      <c r="AN17" s="803" t="n"/>
      <c r="AO17" s="803" t="n"/>
      <c r="AP17" s="803" t="n"/>
      <c r="AQ17" s="803" t="n"/>
      <c r="AR17" s="803" t="n"/>
      <c r="AS17" s="803" t="n"/>
      <c r="AT17" s="803" t="n"/>
      <c r="AU17" s="803" t="n"/>
      <c r="AV17" s="803" t="n"/>
      <c r="AW17" s="803" t="n"/>
      <c r="AX17" s="803" t="n"/>
      <c r="AY17" s="812" t="n"/>
    </row>
    <row r="18" ht="14.25" customHeight="1" s="1659">
      <c r="A18" s="894" t="n"/>
      <c r="B18" s="1434" t="inlineStr">
        <is>
          <t>PDS x Birthday Laz Flash</t>
        </is>
      </c>
      <c r="C18" s="791">
        <f>IFERROR(VLOOKUP(B18,'Campaign Calendar'!I:K,2,0),"")</f>
        <v/>
      </c>
      <c r="D18" s="792">
        <f>IFERROR(VLOOKUP(B18,'Campaign Calendar'!I:K,3,0),"")</f>
        <v/>
      </c>
      <c r="E18" s="2086">
        <f>IFERROR(INDEX('Campaign Calendar'!E:E,MATCH('Promo-Voucher'!B18,'Campaign Calendar'!I:I,0)),"")</f>
        <v/>
      </c>
      <c r="F18" s="2086">
        <f>IFERROR(INDEX('Campaign Calendar'!F:F,MATCH('Promo-Voucher'!B18,'Campaign Calendar'!I:I,0)),"")</f>
        <v/>
      </c>
      <c r="G18" s="2087">
        <f>IFERROR(INDEX('Campaign Calendar'!G:G,MATCH('Promo-Voucher'!B18,'Campaign Calendar'!I:I,0)),"")</f>
        <v/>
      </c>
      <c r="H18" s="2087">
        <f>IFERROR(INDEX('Campaign Calendar'!H:H,MATCH('Promo-Voucher'!B18,'Campaign Calendar'!I:I,0)),"")</f>
        <v/>
      </c>
      <c r="I18" s="2089" t="n">
        <v>46103</v>
      </c>
      <c r="J18" s="2087" t="n">
        <v>0</v>
      </c>
      <c r="K18" s="794" t="inlineStr">
        <is>
          <t>LZD - Regular</t>
        </is>
      </c>
      <c r="L18" s="795" t="inlineStr">
        <is>
          <t>PDS CMBO</t>
        </is>
      </c>
      <c r="M18" s="794" t="inlineStr">
        <is>
          <t>Voucher - Percentage</t>
        </is>
      </c>
      <c r="N18" s="2051" t="n">
        <v>0</v>
      </c>
      <c r="O18" s="1178" t="n">
        <v>0.8</v>
      </c>
      <c r="P18" s="2051" t="n"/>
      <c r="Q18" s="2088" t="n">
        <v>5</v>
      </c>
      <c r="R18" s="2088">
        <f>Q18*100</f>
        <v/>
      </c>
      <c r="S18" s="1179" t="n">
        <v>1000</v>
      </c>
      <c r="T18" s="983" t="n">
        <v>1</v>
      </c>
      <c r="U18" s="794" t="inlineStr">
        <is>
          <t>Specific SKUs</t>
        </is>
      </c>
      <c r="V18" s="959" t="inlineStr">
        <is>
          <t>No</t>
        </is>
      </c>
      <c r="W18" s="1179" t="n"/>
      <c r="X18" s="1179" t="n"/>
      <c r="Y18" s="1179" t="n"/>
      <c r="AD18" s="810" t="n"/>
      <c r="AE18" s="803" t="n"/>
      <c r="AF18" s="803" t="n"/>
      <c r="AG18" s="803" t="n"/>
      <c r="AH18" s="803" t="n"/>
      <c r="AI18" s="803" t="n"/>
      <c r="AJ18" s="803" t="n"/>
      <c r="AK18" s="803" t="n"/>
      <c r="AL18" s="803" t="n"/>
      <c r="AM18" s="803" t="n"/>
      <c r="AN18" s="803" t="n"/>
      <c r="AO18" s="803" t="n"/>
      <c r="AP18" s="803" t="n"/>
      <c r="AQ18" s="803" t="n"/>
      <c r="AR18" s="803" t="n"/>
      <c r="AS18" s="803" t="n"/>
      <c r="AT18" s="803" t="n"/>
      <c r="AU18" s="803" t="n"/>
      <c r="AV18" s="803" t="n"/>
      <c r="AW18" s="803" t="n"/>
      <c r="AX18" s="803" t="n"/>
      <c r="AY18" s="812" t="n"/>
    </row>
    <row r="19" ht="14.25" customHeight="1" s="1659">
      <c r="A19" s="894" t="n"/>
      <c r="B19" s="1434" t="inlineStr">
        <is>
          <t>BAU Full Day</t>
        </is>
      </c>
      <c r="C19" s="791">
        <f>IFERROR(VLOOKUP(B19,'Campaign Calendar'!I:K,2,0),"")</f>
        <v/>
      </c>
      <c r="D19" s="792">
        <f>IFERROR(VLOOKUP(B19,'Campaign Calendar'!I:K,3,0),"")</f>
        <v/>
      </c>
      <c r="E19" s="2086">
        <f>IFERROR(INDEX('Campaign Calendar'!E:E,MATCH('Promo-Voucher'!B19,'Campaign Calendar'!I:I,0)),"")</f>
        <v/>
      </c>
      <c r="F19" s="2086">
        <f>IFERROR(INDEX('Campaign Calendar'!F:F,MATCH('Promo-Voucher'!B19,'Campaign Calendar'!I:I,0)),"")</f>
        <v/>
      </c>
      <c r="G19" s="2087">
        <f>IFERROR(INDEX('Campaign Calendar'!G:G,MATCH('Promo-Voucher'!B19,'Campaign Calendar'!I:I,0)),"")</f>
        <v/>
      </c>
      <c r="H19" s="2087">
        <f>IFERROR(INDEX('Campaign Calendar'!H:H,MATCH('Promo-Voucher'!B19,'Campaign Calendar'!I:I,0)),"")</f>
        <v/>
      </c>
      <c r="I19" s="2089" t="n">
        <v>45717</v>
      </c>
      <c r="J19" s="2087" t="n">
        <v>0</v>
      </c>
      <c r="K19" s="794" t="inlineStr">
        <is>
          <t>LZD - Regular</t>
        </is>
      </c>
      <c r="L19" s="285" t="inlineStr">
        <is>
          <t xml:space="preserve">Always On - Tier 1 </t>
        </is>
      </c>
      <c r="M19" s="794" t="inlineStr">
        <is>
          <t>Voucher - Fixed Price</t>
        </is>
      </c>
      <c r="N19" s="2051" t="n">
        <v>80</v>
      </c>
      <c r="O19" s="1177" t="n"/>
      <c r="P19" s="2051" t="n">
        <v>4</v>
      </c>
      <c r="Q19" s="2051" t="n"/>
      <c r="R19" s="2051" t="n">
        <v>4000</v>
      </c>
      <c r="S19" s="1179" t="n">
        <v>1000</v>
      </c>
      <c r="T19" s="982" t="n">
        <v>3</v>
      </c>
      <c r="U19" s="794" t="inlineStr">
        <is>
          <t>Store-wide</t>
        </is>
      </c>
      <c r="V19" s="959" t="inlineStr">
        <is>
          <t>No</t>
        </is>
      </c>
      <c r="W19" s="1179" t="n"/>
      <c r="X19" s="1179" t="n"/>
      <c r="Y19" s="1179" t="n"/>
      <c r="AD19" s="810" t="n"/>
      <c r="AE19" s="803" t="n"/>
      <c r="AF19" s="803" t="n"/>
      <c r="AG19" s="803" t="n"/>
      <c r="AH19" s="803" t="n"/>
      <c r="AI19" s="803" t="n"/>
      <c r="AJ19" s="803" t="n"/>
      <c r="AK19" s="803" t="n"/>
      <c r="AL19" s="803" t="n"/>
      <c r="AM19" s="803" t="n"/>
      <c r="AN19" s="803" t="n"/>
      <c r="AO19" s="803" t="n"/>
      <c r="AP19" s="803" t="n"/>
      <c r="AQ19" s="803" t="n"/>
      <c r="AR19" s="803" t="n"/>
      <c r="AS19" s="803" t="n"/>
      <c r="AT19" s="803" t="n"/>
      <c r="AU19" s="803" t="n"/>
      <c r="AV19" s="803" t="n"/>
      <c r="AW19" s="803" t="n"/>
      <c r="AX19" s="803" t="n"/>
      <c r="AY19" s="812" t="n"/>
    </row>
    <row r="20" ht="14.25" customHeight="1" s="1659">
      <c r="A20" s="894" t="n"/>
      <c r="B20" s="1434" t="inlineStr">
        <is>
          <t>BAU Full Day</t>
        </is>
      </c>
      <c r="C20" s="791">
        <f>IFERROR(VLOOKUP(B20,'Campaign Calendar'!I:K,2,0),"")</f>
        <v/>
      </c>
      <c r="D20" s="792">
        <f>IFERROR(VLOOKUP(B20,'Campaign Calendar'!I:K,3,0),"")</f>
        <v/>
      </c>
      <c r="E20" s="2086">
        <f>IFERROR(INDEX('Campaign Calendar'!E:E,MATCH('Promo-Voucher'!B20,'Campaign Calendar'!I:I,0)),"")</f>
        <v/>
      </c>
      <c r="F20" s="2086">
        <f>IFERROR(INDEX('Campaign Calendar'!F:F,MATCH('Promo-Voucher'!B20,'Campaign Calendar'!I:I,0)),"")</f>
        <v/>
      </c>
      <c r="G20" s="2087">
        <f>IFERROR(INDEX('Campaign Calendar'!G:G,MATCH('Promo-Voucher'!B20,'Campaign Calendar'!I:I,0)),"")</f>
        <v/>
      </c>
      <c r="H20" s="2087">
        <f>IFERROR(INDEX('Campaign Calendar'!H:H,MATCH('Promo-Voucher'!B20,'Campaign Calendar'!I:I,0)),"")</f>
        <v/>
      </c>
      <c r="I20" s="2089" t="n">
        <v>45717</v>
      </c>
      <c r="J20" s="2087" t="n">
        <v>0</v>
      </c>
      <c r="K20" s="794" t="inlineStr">
        <is>
          <t>LZD - Regular</t>
        </is>
      </c>
      <c r="L20" s="285" t="inlineStr">
        <is>
          <t>Always On - Tier 2</t>
        </is>
      </c>
      <c r="M20" s="794" t="inlineStr">
        <is>
          <t>Voucher - Fixed Price</t>
        </is>
      </c>
      <c r="N20" s="2051" t="n">
        <v>120</v>
      </c>
      <c r="O20" s="1177" t="n"/>
      <c r="P20" s="2051" t="n">
        <v>7</v>
      </c>
      <c r="Q20" s="2051" t="n"/>
      <c r="R20" s="2051" t="n">
        <v>7000</v>
      </c>
      <c r="S20" s="1179" t="n">
        <v>1000</v>
      </c>
      <c r="T20" s="982" t="n">
        <v>3</v>
      </c>
      <c r="U20" s="794" t="inlineStr">
        <is>
          <t>Store-wide</t>
        </is>
      </c>
      <c r="V20" s="959" t="inlineStr">
        <is>
          <t>No</t>
        </is>
      </c>
      <c r="W20" s="1179" t="n"/>
      <c r="X20" s="1179" t="n"/>
      <c r="Y20" s="1179" t="n"/>
      <c r="AD20" s="810" t="n"/>
      <c r="AE20" s="803" t="n"/>
      <c r="AF20" s="803" t="n"/>
      <c r="AG20" s="803" t="n"/>
      <c r="AH20" s="803" t="n"/>
      <c r="AI20" s="803" t="n"/>
      <c r="AJ20" s="803" t="n"/>
      <c r="AK20" s="803" t="n"/>
      <c r="AL20" s="803" t="n"/>
      <c r="AM20" s="803" t="n"/>
      <c r="AN20" s="803" t="n"/>
      <c r="AO20" s="803" t="n"/>
      <c r="AP20" s="803" t="n"/>
      <c r="AQ20" s="803" t="n"/>
      <c r="AR20" s="803" t="n"/>
      <c r="AS20" s="803" t="n"/>
      <c r="AT20" s="803" t="n"/>
      <c r="AU20" s="803" t="n"/>
      <c r="AV20" s="803" t="n"/>
      <c r="AW20" s="803" t="n"/>
      <c r="AX20" s="803" t="n"/>
      <c r="AY20" s="812" t="n"/>
    </row>
    <row r="21" ht="14.25" customHeight="1" s="1659">
      <c r="A21" s="894" t="n"/>
      <c r="B21" s="791" t="inlineStr">
        <is>
          <t>March Payday Sale</t>
        </is>
      </c>
      <c r="C21" s="791">
        <f>IFERROR(VLOOKUP(B21,'Campaign Calendar'!I:K,2,0),"")</f>
        <v/>
      </c>
      <c r="D21" s="792">
        <f>IFERROR(VLOOKUP(B21,'Campaign Calendar'!I:K,3,0),"")</f>
        <v/>
      </c>
      <c r="E21" s="2086" t="n">
        <v>45352</v>
      </c>
      <c r="F21" s="2086" t="n">
        <v>45352</v>
      </c>
      <c r="G21" s="2087" t="inlineStr">
        <is>
          <t>00:00:00</t>
        </is>
      </c>
      <c r="H21" s="2087" t="n">
        <v>0.999988425925926</v>
      </c>
      <c r="I21" s="2089" t="n"/>
      <c r="J21" s="2090" t="n"/>
      <c r="K21" s="794" t="inlineStr">
        <is>
          <t>SHP - Shop Voucher</t>
        </is>
      </c>
      <c r="L21" s="795" t="inlineStr">
        <is>
          <t>SHP MY Voucher 1</t>
        </is>
      </c>
      <c r="M21" s="794" t="inlineStr">
        <is>
          <t>Implemented</t>
        </is>
      </c>
      <c r="N21" s="2051" t="n">
        <v>0</v>
      </c>
      <c r="O21" s="1178" t="n"/>
      <c r="P21" s="2051" t="n"/>
      <c r="Q21" s="2088" t="n">
        <v>300</v>
      </c>
      <c r="R21" s="2088" t="n"/>
      <c r="S21" s="1179" t="n">
        <v>1</v>
      </c>
      <c r="T21" s="983" t="n">
        <v>1</v>
      </c>
      <c r="U21" s="794" t="inlineStr">
        <is>
          <t>Specific SKUs</t>
        </is>
      </c>
      <c r="V21" s="959" t="n"/>
      <c r="W21" s="1179" t="n"/>
      <c r="X21" s="1179" t="n"/>
      <c r="Y21" s="1179" t="inlineStr">
        <is>
          <t>Buy 1 Free 1 for YSL 50ml perfume</t>
        </is>
      </c>
      <c r="AD21" s="810" t="n"/>
      <c r="AE21" s="803" t="n"/>
      <c r="AF21" s="803" t="n"/>
      <c r="AG21" s="803" t="n"/>
      <c r="AH21" s="803" t="n"/>
      <c r="AI21" s="803" t="n"/>
      <c r="AJ21" s="803" t="n"/>
      <c r="AK21" s="803" t="n"/>
      <c r="AL21" s="803" t="n"/>
      <c r="AM21" s="803" t="n"/>
      <c r="AN21" s="803" t="n"/>
      <c r="AO21" s="803" t="n"/>
      <c r="AP21" s="803" t="n"/>
      <c r="AQ21" s="803" t="n"/>
      <c r="AR21" s="803" t="n"/>
      <c r="AS21" s="803" t="n"/>
      <c r="AT21" s="803" t="n"/>
      <c r="AU21" s="803" t="n"/>
      <c r="AV21" s="803" t="n"/>
      <c r="AW21" s="803" t="n"/>
      <c r="AX21" s="803" t="n"/>
      <c r="AY21" s="812" t="n"/>
    </row>
    <row r="22" ht="14.25" customHeight="1" s="1659">
      <c r="A22" s="894" t="n"/>
      <c r="B22" s="791" t="n"/>
      <c r="C22" s="791">
        <f>IFERROR(VLOOKUP(B22,'Campaign Calendar'!I:K,2,0),"")</f>
        <v/>
      </c>
      <c r="D22" s="792">
        <f>IFERROR(VLOOKUP(B22,'Campaign Calendar'!I:K,3,0),"")</f>
        <v/>
      </c>
      <c r="E22" s="2086">
        <f>IFERROR(INDEX('Campaign Calendar'!E:E,MATCH('Promo-Voucher'!B22,'Campaign Calendar'!I:I,0)),"")</f>
        <v/>
      </c>
      <c r="F22" s="2086">
        <f>IFERROR(INDEX('Campaign Calendar'!F:F,MATCH('Promo-Voucher'!B22,'Campaign Calendar'!I:I,0)),"")</f>
        <v/>
      </c>
      <c r="G22" s="2087">
        <f>IFERROR(INDEX('Campaign Calendar'!G:G,MATCH('Promo-Voucher'!B22,'Campaign Calendar'!I:I,0)),"")</f>
        <v/>
      </c>
      <c r="H22" s="2087">
        <f>IFERROR(INDEX('Campaign Calendar'!H:H,MATCH('Promo-Voucher'!B22,'Campaign Calendar'!I:I,0)),"")</f>
        <v/>
      </c>
      <c r="I22" s="2089" t="n"/>
      <c r="J22" s="2090" t="n"/>
      <c r="K22" s="794" t="n"/>
      <c r="L22" s="795" t="n"/>
      <c r="M22" s="794" t="n"/>
      <c r="N22" s="2051" t="n"/>
      <c r="O22" s="1178" t="n"/>
      <c r="P22" s="2051" t="n"/>
      <c r="Q22" s="2088" t="n"/>
      <c r="R22" s="2088" t="n"/>
      <c r="S22" s="1179" t="n"/>
      <c r="T22" s="983" t="n"/>
      <c r="U22" s="794" t="n"/>
      <c r="V22" s="959" t="n"/>
      <c r="W22" s="1179" t="n"/>
      <c r="X22" s="1179" t="n"/>
      <c r="Y22" s="1179" t="n"/>
      <c r="AD22" s="810" t="n"/>
      <c r="AE22" s="803" t="n"/>
      <c r="AF22" s="803" t="n"/>
      <c r="AG22" s="803" t="n"/>
      <c r="AH22" s="803" t="n"/>
      <c r="AI22" s="803" t="n"/>
      <c r="AJ22" s="803" t="n"/>
      <c r="AK22" s="803" t="n"/>
      <c r="AL22" s="803" t="n"/>
      <c r="AM22" s="803" t="n"/>
      <c r="AN22" s="803" t="n"/>
      <c r="AO22" s="803" t="n"/>
      <c r="AP22" s="803" t="n"/>
      <c r="AQ22" s="803" t="n"/>
      <c r="AR22" s="803" t="n"/>
      <c r="AS22" s="803" t="n"/>
      <c r="AT22" s="803" t="n"/>
      <c r="AU22" s="803" t="n"/>
      <c r="AV22" s="803" t="n"/>
      <c r="AW22" s="803" t="n"/>
      <c r="AX22" s="803" t="n"/>
      <c r="AY22" s="812" t="n"/>
    </row>
    <row r="23" ht="14.25" customHeight="1" s="1659">
      <c r="A23" s="894" t="n"/>
      <c r="B23" s="791" t="n"/>
      <c r="C23" s="791">
        <f>IFERROR(VLOOKUP(B23,'Campaign Calendar'!I:K,2,0),"")</f>
        <v/>
      </c>
      <c r="D23" s="792">
        <f>IFERROR(VLOOKUP(B23,'Campaign Calendar'!I:K,3,0),"")</f>
        <v/>
      </c>
      <c r="E23" s="2086">
        <f>IFERROR(INDEX('Campaign Calendar'!E:E,MATCH('Promo-Voucher'!B23,'Campaign Calendar'!I:I,0)),"")</f>
        <v/>
      </c>
      <c r="F23" s="2086">
        <f>IFERROR(INDEX('Campaign Calendar'!F:F,MATCH('Promo-Voucher'!B23,'Campaign Calendar'!I:I,0)),"")</f>
        <v/>
      </c>
      <c r="G23" s="2087">
        <f>IFERROR(INDEX('Campaign Calendar'!G:G,MATCH('Promo-Voucher'!B23,'Campaign Calendar'!I:I,0)),"")</f>
        <v/>
      </c>
      <c r="H23" s="2087">
        <f>IFERROR(INDEX('Campaign Calendar'!H:H,MATCH('Promo-Voucher'!B23,'Campaign Calendar'!I:I,0)),"")</f>
        <v/>
      </c>
      <c r="I23" s="2089" t="n"/>
      <c r="J23" s="2090" t="n"/>
      <c r="K23" s="794" t="n"/>
      <c r="L23" s="795" t="n"/>
      <c r="M23" s="794" t="n"/>
      <c r="N23" s="2051" t="n"/>
      <c r="O23" s="1178" t="n"/>
      <c r="P23" s="2051" t="n"/>
      <c r="Q23" s="2088" t="n"/>
      <c r="R23" s="2088" t="n"/>
      <c r="S23" s="1179" t="n"/>
      <c r="T23" s="983" t="n"/>
      <c r="U23" s="794" t="n"/>
      <c r="V23" s="959" t="n"/>
      <c r="W23" s="1179" t="n"/>
      <c r="X23" s="1179" t="n"/>
      <c r="Y23" s="1179" t="n"/>
      <c r="AD23" s="810" t="n"/>
      <c r="AE23" s="803" t="n"/>
      <c r="AF23" s="803" t="n"/>
      <c r="AG23" s="803" t="n"/>
      <c r="AH23" s="803" t="n"/>
      <c r="AI23" s="803" t="n"/>
      <c r="AJ23" s="803" t="n"/>
      <c r="AK23" s="803" t="n"/>
      <c r="AL23" s="803" t="n"/>
      <c r="AM23" s="803" t="n"/>
      <c r="AN23" s="803" t="n"/>
      <c r="AO23" s="803" t="n"/>
      <c r="AP23" s="803" t="n"/>
      <c r="AQ23" s="803" t="n"/>
      <c r="AR23" s="803" t="n"/>
      <c r="AS23" s="803" t="n"/>
      <c r="AT23" s="803" t="n"/>
      <c r="AU23" s="803" t="n"/>
      <c r="AV23" s="803" t="n"/>
      <c r="AW23" s="803" t="n"/>
      <c r="AX23" s="803" t="n"/>
      <c r="AY23" s="812" t="n"/>
    </row>
    <row r="24" ht="14.25" customHeight="1" s="1659">
      <c r="A24" s="894" t="n"/>
      <c r="B24" s="791" t="n"/>
      <c r="C24" s="791">
        <f>IFERROR(VLOOKUP(B24,'Campaign Calendar'!I:K,2,0),"")</f>
        <v/>
      </c>
      <c r="D24" s="792">
        <f>IFERROR(VLOOKUP(B24,'Campaign Calendar'!I:K,3,0),"")</f>
        <v/>
      </c>
      <c r="E24" s="2086">
        <f>IFERROR(INDEX('Campaign Calendar'!E:E,MATCH('Promo-Voucher'!B24,'Campaign Calendar'!I:I,0)),"")</f>
        <v/>
      </c>
      <c r="F24" s="2086">
        <f>IFERROR(INDEX('Campaign Calendar'!F:F,MATCH('Promo-Voucher'!B24,'Campaign Calendar'!I:I,0)),"")</f>
        <v/>
      </c>
      <c r="G24" s="2087">
        <f>IFERROR(INDEX('Campaign Calendar'!G:G,MATCH('Promo-Voucher'!B24,'Campaign Calendar'!I:I,0)),"")</f>
        <v/>
      </c>
      <c r="H24" s="2087">
        <f>IFERROR(INDEX('Campaign Calendar'!H:H,MATCH('Promo-Voucher'!B24,'Campaign Calendar'!I:I,0)),"")</f>
        <v/>
      </c>
      <c r="I24" s="2089" t="n"/>
      <c r="J24" s="2090" t="n"/>
      <c r="K24" s="794" t="n"/>
      <c r="L24" s="795" t="n"/>
      <c r="M24" s="794" t="n"/>
      <c r="N24" s="2051" t="n"/>
      <c r="O24" s="1178" t="n"/>
      <c r="P24" s="2051" t="n"/>
      <c r="Q24" s="2088" t="n"/>
      <c r="R24" s="2088" t="n"/>
      <c r="S24" s="1179" t="n"/>
      <c r="T24" s="983" t="n"/>
      <c r="U24" s="794" t="n"/>
      <c r="V24" s="959" t="n"/>
      <c r="W24" s="1179" t="n"/>
      <c r="X24" s="1179" t="n"/>
      <c r="Y24" s="1179" t="n"/>
      <c r="AD24" s="810" t="n"/>
      <c r="AE24" s="803" t="n"/>
      <c r="AF24" s="803" t="n"/>
      <c r="AG24" s="803" t="n"/>
      <c r="AH24" s="803" t="n"/>
      <c r="AI24" s="803" t="n"/>
      <c r="AJ24" s="803" t="n"/>
      <c r="AK24" s="803" t="n"/>
      <c r="AL24" s="803" t="n"/>
      <c r="AM24" s="803" t="n"/>
      <c r="AN24" s="803" t="n"/>
      <c r="AO24" s="803" t="n"/>
      <c r="AP24" s="803" t="n"/>
      <c r="AQ24" s="803" t="n"/>
      <c r="AR24" s="803" t="n"/>
      <c r="AS24" s="803" t="n"/>
      <c r="AT24" s="803" t="n"/>
      <c r="AU24" s="803" t="n"/>
      <c r="AV24" s="803" t="n"/>
      <c r="AW24" s="803" t="n"/>
      <c r="AX24" s="803" t="n"/>
      <c r="AY24" s="812" t="n"/>
    </row>
    <row r="25" ht="14.25" customHeight="1" s="1659">
      <c r="A25" s="894" t="n"/>
      <c r="B25" s="791" t="n"/>
      <c r="C25" s="791">
        <f>IFERROR(VLOOKUP(B25,'Campaign Calendar'!I:K,2,0),"")</f>
        <v/>
      </c>
      <c r="D25" s="792">
        <f>IFERROR(VLOOKUP(B25,'Campaign Calendar'!I:K,3,0),"")</f>
        <v/>
      </c>
      <c r="E25" s="2086">
        <f>IFERROR(INDEX('Campaign Calendar'!E:E,MATCH('Promo-Voucher'!B25,'Campaign Calendar'!I:I,0)),"")</f>
        <v/>
      </c>
      <c r="F25" s="2086">
        <f>IFERROR(INDEX('Campaign Calendar'!F:F,MATCH('Promo-Voucher'!B25,'Campaign Calendar'!I:I,0)),"")</f>
        <v/>
      </c>
      <c r="G25" s="2087">
        <f>IFERROR(INDEX('Campaign Calendar'!G:G,MATCH('Promo-Voucher'!B25,'Campaign Calendar'!I:I,0)),"")</f>
        <v/>
      </c>
      <c r="H25" s="2087">
        <f>IFERROR(INDEX('Campaign Calendar'!H:H,MATCH('Promo-Voucher'!B25,'Campaign Calendar'!I:I,0)),"")</f>
        <v/>
      </c>
      <c r="I25" s="2089" t="n"/>
      <c r="J25" s="2090" t="n"/>
      <c r="K25" s="794" t="n"/>
      <c r="L25" s="795" t="n"/>
      <c r="M25" s="794" t="n"/>
      <c r="N25" s="2051" t="n"/>
      <c r="O25" s="1178" t="n"/>
      <c r="P25" s="2051" t="n"/>
      <c r="Q25" s="2088" t="n"/>
      <c r="R25" s="2088" t="n"/>
      <c r="S25" s="1179" t="n"/>
      <c r="T25" s="983" t="n"/>
      <c r="U25" s="794" t="n"/>
      <c r="V25" s="959" t="n"/>
      <c r="W25" s="1179" t="n"/>
      <c r="X25" s="1179" t="n"/>
      <c r="Y25" s="1179" t="n"/>
      <c r="AD25" s="810" t="n"/>
      <c r="AE25" s="803" t="n"/>
      <c r="AF25" s="803" t="n"/>
      <c r="AG25" s="803" t="n"/>
      <c r="AH25" s="803" t="n"/>
      <c r="AI25" s="803" t="n"/>
      <c r="AJ25" s="803" t="n"/>
      <c r="AK25" s="803" t="n"/>
      <c r="AL25" s="803" t="n"/>
      <c r="AM25" s="803" t="n"/>
      <c r="AN25" s="803" t="n"/>
      <c r="AO25" s="803" t="n"/>
      <c r="AP25" s="803" t="n"/>
      <c r="AQ25" s="803" t="n"/>
      <c r="AR25" s="803" t="n"/>
      <c r="AS25" s="803" t="n"/>
      <c r="AT25" s="803" t="n"/>
      <c r="AU25" s="803" t="n"/>
      <c r="AV25" s="803" t="n"/>
      <c r="AW25" s="803" t="n"/>
      <c r="AX25" s="803" t="n"/>
      <c r="AY25" s="812" t="n"/>
    </row>
    <row r="26" ht="14.25" customHeight="1" s="1659">
      <c r="A26" s="894" t="n"/>
      <c r="B26" s="791" t="n"/>
      <c r="C26" s="791">
        <f>IFERROR(VLOOKUP(B26,'Campaign Calendar'!I:K,2,0),"")</f>
        <v/>
      </c>
      <c r="D26" s="792">
        <f>IFERROR(VLOOKUP(B26,'Campaign Calendar'!I:K,3,0),"")</f>
        <v/>
      </c>
      <c r="E26" s="2086">
        <f>IFERROR(INDEX('Campaign Calendar'!E:E,MATCH('Promo-Voucher'!B26,'Campaign Calendar'!I:I,0)),"")</f>
        <v/>
      </c>
      <c r="F26" s="2086">
        <f>IFERROR(INDEX('Campaign Calendar'!F:F,MATCH('Promo-Voucher'!B26,'Campaign Calendar'!I:I,0)),"")</f>
        <v/>
      </c>
      <c r="G26" s="2087">
        <f>IFERROR(INDEX('Campaign Calendar'!G:G,MATCH('Promo-Voucher'!B26,'Campaign Calendar'!I:I,0)),"")</f>
        <v/>
      </c>
      <c r="H26" s="2087">
        <f>IFERROR(INDEX('Campaign Calendar'!H:H,MATCH('Promo-Voucher'!B26,'Campaign Calendar'!I:I,0)),"")</f>
        <v/>
      </c>
      <c r="I26" s="2089" t="n"/>
      <c r="J26" s="2090" t="n"/>
      <c r="K26" s="794" t="n"/>
      <c r="L26" s="795" t="n"/>
      <c r="M26" s="794" t="n"/>
      <c r="N26" s="2051" t="n"/>
      <c r="O26" s="1178" t="n"/>
      <c r="P26" s="2051" t="n"/>
      <c r="Q26" s="2088" t="n"/>
      <c r="R26" s="2088" t="n"/>
      <c r="S26" s="1179" t="n"/>
      <c r="T26" s="983" t="n"/>
      <c r="U26" s="794" t="n"/>
      <c r="V26" s="959" t="n"/>
      <c r="W26" s="1179" t="n"/>
      <c r="X26" s="1179" t="n"/>
      <c r="Y26" s="1179" t="n"/>
      <c r="AD26" s="810" t="n"/>
      <c r="AE26" s="803" t="n"/>
      <c r="AF26" s="803" t="n"/>
      <c r="AG26" s="803" t="n"/>
      <c r="AH26" s="803" t="n"/>
      <c r="AI26" s="803" t="n"/>
      <c r="AJ26" s="803" t="n"/>
      <c r="AK26" s="803" t="n"/>
      <c r="AL26" s="803" t="n"/>
      <c r="AM26" s="803" t="n"/>
      <c r="AN26" s="803" t="n"/>
      <c r="AO26" s="803" t="n"/>
      <c r="AP26" s="803" t="n"/>
      <c r="AQ26" s="803" t="n"/>
      <c r="AR26" s="803" t="n"/>
      <c r="AS26" s="803" t="n"/>
      <c r="AT26" s="803" t="n"/>
      <c r="AU26" s="803" t="n"/>
      <c r="AV26" s="803" t="n"/>
      <c r="AW26" s="803" t="n"/>
      <c r="AX26" s="803" t="n"/>
      <c r="AY26" s="812" t="n"/>
    </row>
    <row r="27" ht="14.25" customHeight="1" s="1659">
      <c r="A27" s="894" t="n"/>
      <c r="B27" s="791" t="n"/>
      <c r="C27" s="791">
        <f>IFERROR(VLOOKUP(B27,'Campaign Calendar'!I:K,2,0),"")</f>
        <v/>
      </c>
      <c r="D27" s="792">
        <f>IFERROR(VLOOKUP(B27,'Campaign Calendar'!I:K,3,0),"")</f>
        <v/>
      </c>
      <c r="E27" s="2086">
        <f>IFERROR(INDEX('Campaign Calendar'!E:E,MATCH('Promo-Voucher'!B27,'Campaign Calendar'!I:I,0)),"")</f>
        <v/>
      </c>
      <c r="F27" s="2086">
        <f>IFERROR(INDEX('Campaign Calendar'!F:F,MATCH('Promo-Voucher'!B27,'Campaign Calendar'!I:I,0)),"")</f>
        <v/>
      </c>
      <c r="G27" s="2087">
        <f>IFERROR(INDEX('Campaign Calendar'!G:G,MATCH('Promo-Voucher'!B27,'Campaign Calendar'!I:I,0)),"")</f>
        <v/>
      </c>
      <c r="H27" s="2087">
        <f>IFERROR(INDEX('Campaign Calendar'!H:H,MATCH('Promo-Voucher'!B27,'Campaign Calendar'!I:I,0)),"")</f>
        <v/>
      </c>
      <c r="I27" s="2089" t="n"/>
      <c r="J27" s="2090" t="n"/>
      <c r="K27" s="794" t="n"/>
      <c r="L27" s="795" t="n"/>
      <c r="M27" s="794" t="n"/>
      <c r="N27" s="2051" t="n"/>
      <c r="O27" s="1178" t="n"/>
      <c r="P27" s="2051" t="n"/>
      <c r="Q27" s="2088" t="n"/>
      <c r="R27" s="2088" t="n"/>
      <c r="S27" s="1179" t="n"/>
      <c r="T27" s="983" t="n"/>
      <c r="U27" s="794" t="n"/>
      <c r="V27" s="959" t="n"/>
      <c r="W27" s="1179" t="n"/>
      <c r="X27" s="1179" t="n"/>
      <c r="Y27" s="1179" t="n"/>
      <c r="AD27" s="810" t="n"/>
      <c r="AE27" s="803" t="n"/>
      <c r="AF27" s="803" t="n"/>
      <c r="AG27" s="803" t="n"/>
      <c r="AH27" s="803" t="n"/>
      <c r="AI27" s="803" t="n"/>
      <c r="AJ27" s="803" t="n"/>
      <c r="AK27" s="803" t="n"/>
      <c r="AL27" s="803" t="n"/>
      <c r="AM27" s="803" t="n"/>
      <c r="AN27" s="803" t="n"/>
      <c r="AO27" s="803" t="n"/>
      <c r="AP27" s="803" t="n"/>
      <c r="AQ27" s="803" t="n"/>
      <c r="AR27" s="803" t="n"/>
      <c r="AS27" s="803" t="n"/>
      <c r="AT27" s="803" t="n"/>
      <c r="AU27" s="803" t="n"/>
      <c r="AV27" s="803" t="n"/>
      <c r="AW27" s="803" t="n"/>
      <c r="AX27" s="803" t="n"/>
      <c r="AY27" s="812" t="n"/>
    </row>
    <row r="28" ht="14.25" customHeight="1" s="1659">
      <c r="A28" s="894" t="n"/>
      <c r="B28" s="791" t="n"/>
      <c r="C28" s="791">
        <f>IFERROR(VLOOKUP(B28,'Campaign Calendar'!I:K,2,0),"")</f>
        <v/>
      </c>
      <c r="D28" s="792">
        <f>IFERROR(VLOOKUP(B28,'Campaign Calendar'!I:K,3,0),"")</f>
        <v/>
      </c>
      <c r="E28" s="2086">
        <f>IFERROR(INDEX('Campaign Calendar'!E:E,MATCH('Promo-Voucher'!B28,'Campaign Calendar'!I:I,0)),"")</f>
        <v/>
      </c>
      <c r="F28" s="2086">
        <f>IFERROR(INDEX('Campaign Calendar'!F:F,MATCH('Promo-Voucher'!B28,'Campaign Calendar'!I:I,0)),"")</f>
        <v/>
      </c>
      <c r="G28" s="2087">
        <f>IFERROR(INDEX('Campaign Calendar'!G:G,MATCH('Promo-Voucher'!B28,'Campaign Calendar'!I:I,0)),"")</f>
        <v/>
      </c>
      <c r="H28" s="2087">
        <f>IFERROR(INDEX('Campaign Calendar'!H:H,MATCH('Promo-Voucher'!B28,'Campaign Calendar'!I:I,0)),"")</f>
        <v/>
      </c>
      <c r="I28" s="2089" t="n"/>
      <c r="J28" s="2090" t="n"/>
      <c r="K28" s="794" t="n"/>
      <c r="L28" s="795" t="n"/>
      <c r="M28" s="794" t="n"/>
      <c r="N28" s="2051" t="n"/>
      <c r="O28" s="1178" t="n"/>
      <c r="P28" s="2051" t="n"/>
      <c r="Q28" s="2088" t="n"/>
      <c r="R28" s="2088" t="n"/>
      <c r="S28" s="1179" t="n"/>
      <c r="T28" s="983" t="n"/>
      <c r="U28" s="794" t="n"/>
      <c r="V28" s="959" t="n"/>
      <c r="W28" s="1179" t="n"/>
      <c r="X28" s="1179" t="n"/>
      <c r="Y28" s="1179" t="n"/>
      <c r="AD28" s="810" t="n"/>
      <c r="AE28" s="803" t="n"/>
      <c r="AF28" s="803" t="n"/>
      <c r="AG28" s="803" t="n"/>
      <c r="AH28" s="803" t="n"/>
      <c r="AI28" s="803" t="n"/>
      <c r="AJ28" s="803" t="n"/>
      <c r="AK28" s="803" t="n"/>
      <c r="AL28" s="803" t="n"/>
      <c r="AM28" s="803" t="n"/>
      <c r="AN28" s="803" t="n"/>
      <c r="AO28" s="803" t="n"/>
      <c r="AP28" s="803" t="n"/>
      <c r="AQ28" s="803" t="n"/>
      <c r="AR28" s="803" t="n"/>
      <c r="AS28" s="803" t="n"/>
      <c r="AT28" s="803" t="n"/>
      <c r="AU28" s="803" t="n"/>
      <c r="AV28" s="803" t="n"/>
      <c r="AW28" s="803" t="n"/>
      <c r="AX28" s="803" t="n"/>
      <c r="AY28" s="812" t="n"/>
    </row>
    <row r="29" ht="14.25" customHeight="1" s="1659">
      <c r="A29" s="894" t="n"/>
      <c r="B29" s="791" t="n"/>
      <c r="C29" s="791">
        <f>IFERROR(VLOOKUP(B29,'Campaign Calendar'!I:K,2,0),"")</f>
        <v/>
      </c>
      <c r="D29" s="792">
        <f>IFERROR(VLOOKUP(B29,'Campaign Calendar'!I:K,3,0),"")</f>
        <v/>
      </c>
      <c r="E29" s="2086">
        <f>IFERROR(INDEX('Campaign Calendar'!E:E,MATCH('Promo-Voucher'!B29,'Campaign Calendar'!I:I,0)),"")</f>
        <v/>
      </c>
      <c r="F29" s="2086">
        <f>IFERROR(INDEX('Campaign Calendar'!F:F,MATCH('Promo-Voucher'!B29,'Campaign Calendar'!I:I,0)),"")</f>
        <v/>
      </c>
      <c r="G29" s="2087">
        <f>IFERROR(INDEX('Campaign Calendar'!G:G,MATCH('Promo-Voucher'!B29,'Campaign Calendar'!I:I,0)),"")</f>
        <v/>
      </c>
      <c r="H29" s="2087">
        <f>IFERROR(INDEX('Campaign Calendar'!H:H,MATCH('Promo-Voucher'!B29,'Campaign Calendar'!I:I,0)),"")</f>
        <v/>
      </c>
      <c r="I29" s="2089" t="n"/>
      <c r="J29" s="2090" t="n"/>
      <c r="K29" s="794" t="n"/>
      <c r="L29" s="795" t="n"/>
      <c r="M29" s="794" t="n"/>
      <c r="N29" s="2051" t="n"/>
      <c r="O29" s="1178" t="n"/>
      <c r="P29" s="2051" t="n"/>
      <c r="Q29" s="2088" t="n"/>
      <c r="R29" s="2088" t="n"/>
      <c r="S29" s="1179" t="n"/>
      <c r="T29" s="983" t="n"/>
      <c r="U29" s="794" t="n"/>
      <c r="V29" s="959" t="n"/>
      <c r="W29" s="1179" t="n"/>
      <c r="X29" s="1179" t="n"/>
      <c r="Y29" s="1179" t="n"/>
      <c r="AD29" s="810" t="n"/>
      <c r="AE29" s="803" t="n"/>
      <c r="AF29" s="803" t="n"/>
      <c r="AG29" s="803" t="n"/>
      <c r="AH29" s="803" t="n"/>
      <c r="AI29" s="803" t="n"/>
      <c r="AJ29" s="803" t="n"/>
      <c r="AK29" s="803" t="n"/>
      <c r="AL29" s="803" t="n"/>
      <c r="AM29" s="803" t="n"/>
      <c r="AN29" s="803" t="n"/>
      <c r="AO29" s="803" t="n"/>
      <c r="AP29" s="803" t="n"/>
      <c r="AQ29" s="803" t="n"/>
      <c r="AR29" s="803" t="n"/>
      <c r="AS29" s="803" t="n"/>
      <c r="AT29" s="803" t="n"/>
      <c r="AU29" s="803" t="n"/>
      <c r="AV29" s="803" t="n"/>
      <c r="AW29" s="803" t="n"/>
      <c r="AX29" s="803" t="n"/>
      <c r="AY29" s="812" t="n"/>
    </row>
    <row r="30" ht="14.25" customHeight="1" s="1659">
      <c r="A30" s="894" t="n"/>
      <c r="B30" s="791" t="n"/>
      <c r="C30" s="791">
        <f>IFERROR(VLOOKUP(B30,'Campaign Calendar'!I:K,2,0),"")</f>
        <v/>
      </c>
      <c r="D30" s="792">
        <f>IFERROR(VLOOKUP(B30,'Campaign Calendar'!I:K,3,0),"")</f>
        <v/>
      </c>
      <c r="E30" s="2086">
        <f>IFERROR(INDEX('Campaign Calendar'!E:E,MATCH('Promo-Voucher'!B30,'Campaign Calendar'!I:I,0)),"")</f>
        <v/>
      </c>
      <c r="F30" s="2086">
        <f>IFERROR(INDEX('Campaign Calendar'!F:F,MATCH('Promo-Voucher'!B30,'Campaign Calendar'!I:I,0)),"")</f>
        <v/>
      </c>
      <c r="G30" s="2087">
        <f>IFERROR(INDEX('Campaign Calendar'!G:G,MATCH('Promo-Voucher'!B30,'Campaign Calendar'!I:I,0)),"")</f>
        <v/>
      </c>
      <c r="H30" s="2087">
        <f>IFERROR(INDEX('Campaign Calendar'!H:H,MATCH('Promo-Voucher'!B30,'Campaign Calendar'!I:I,0)),"")</f>
        <v/>
      </c>
      <c r="I30" s="2089" t="n"/>
      <c r="J30" s="2090" t="n"/>
      <c r="K30" s="794" t="n"/>
      <c r="L30" s="795" t="n"/>
      <c r="M30" s="794" t="n"/>
      <c r="N30" s="2051" t="n"/>
      <c r="O30" s="1178" t="n"/>
      <c r="P30" s="2051" t="n"/>
      <c r="Q30" s="2088" t="n"/>
      <c r="R30" s="2088" t="n"/>
      <c r="S30" s="1179" t="n"/>
      <c r="T30" s="983" t="n"/>
      <c r="U30" s="794" t="n"/>
      <c r="V30" s="959" t="n"/>
      <c r="W30" s="1179" t="n"/>
      <c r="X30" s="1179" t="n"/>
      <c r="Y30" s="1179" t="n"/>
      <c r="AD30" s="810" t="n"/>
      <c r="AE30" s="803" t="n"/>
      <c r="AF30" s="803" t="n"/>
      <c r="AG30" s="803" t="n"/>
      <c r="AH30" s="803" t="n"/>
      <c r="AI30" s="803" t="n"/>
      <c r="AJ30" s="803" t="n"/>
      <c r="AK30" s="803" t="n"/>
      <c r="AL30" s="803" t="n"/>
      <c r="AM30" s="803" t="n"/>
      <c r="AN30" s="803" t="n"/>
      <c r="AO30" s="803" t="n"/>
      <c r="AP30" s="803" t="n"/>
      <c r="AQ30" s="803" t="n"/>
      <c r="AR30" s="803" t="n"/>
      <c r="AS30" s="803" t="n"/>
      <c r="AT30" s="803" t="n"/>
      <c r="AU30" s="803" t="n"/>
      <c r="AV30" s="803" t="n"/>
      <c r="AW30" s="803" t="n"/>
      <c r="AX30" s="803" t="n"/>
      <c r="AY30" s="812" t="n"/>
    </row>
    <row r="31" ht="14.25" customHeight="1" s="1659">
      <c r="A31" s="894" t="n"/>
      <c r="B31" s="791" t="n"/>
      <c r="C31" s="791">
        <f>IFERROR(VLOOKUP(B31,'Campaign Calendar'!I:K,2,0),"")</f>
        <v/>
      </c>
      <c r="D31" s="792">
        <f>IFERROR(VLOOKUP(B31,'Campaign Calendar'!I:K,3,0),"")</f>
        <v/>
      </c>
      <c r="E31" s="2086">
        <f>IFERROR(INDEX('Campaign Calendar'!E:E,MATCH('Promo-Voucher'!B31,'Campaign Calendar'!I:I,0)),"")</f>
        <v/>
      </c>
      <c r="F31" s="2086">
        <f>IFERROR(INDEX('Campaign Calendar'!F:F,MATCH('Promo-Voucher'!B31,'Campaign Calendar'!I:I,0)),"")</f>
        <v/>
      </c>
      <c r="G31" s="2087">
        <f>IFERROR(INDEX('Campaign Calendar'!G:G,MATCH('Promo-Voucher'!B31,'Campaign Calendar'!I:I,0)),"")</f>
        <v/>
      </c>
      <c r="H31" s="2087">
        <f>IFERROR(INDEX('Campaign Calendar'!H:H,MATCH('Promo-Voucher'!B31,'Campaign Calendar'!I:I,0)),"")</f>
        <v/>
      </c>
      <c r="I31" s="2089" t="n"/>
      <c r="J31" s="2090" t="n"/>
      <c r="K31" s="794" t="n"/>
      <c r="L31" s="795" t="n"/>
      <c r="M31" s="794" t="n"/>
      <c r="N31" s="2051" t="n"/>
      <c r="O31" s="1178" t="n"/>
      <c r="P31" s="2051" t="n"/>
      <c r="Q31" s="2088" t="n"/>
      <c r="R31" s="2088" t="n"/>
      <c r="S31" s="1179" t="n"/>
      <c r="T31" s="983" t="n"/>
      <c r="U31" s="794" t="n"/>
      <c r="V31" s="959" t="n"/>
      <c r="W31" s="1179" t="n"/>
      <c r="X31" s="1179" t="n"/>
      <c r="Y31" s="1179" t="n"/>
      <c r="AD31" s="810" t="n"/>
      <c r="AE31" s="803" t="n"/>
      <c r="AF31" s="803" t="n"/>
      <c r="AG31" s="803" t="n"/>
      <c r="AH31" s="803" t="n"/>
      <c r="AI31" s="803" t="n"/>
      <c r="AJ31" s="803" t="n"/>
      <c r="AK31" s="803" t="n"/>
      <c r="AL31" s="803" t="n"/>
      <c r="AM31" s="803" t="n"/>
      <c r="AN31" s="803" t="n"/>
      <c r="AO31" s="803" t="n"/>
      <c r="AP31" s="803" t="n"/>
      <c r="AQ31" s="803" t="n"/>
      <c r="AR31" s="803" t="n"/>
      <c r="AS31" s="803" t="n"/>
      <c r="AT31" s="803" t="n"/>
      <c r="AU31" s="803" t="n"/>
      <c r="AV31" s="803" t="n"/>
      <c r="AW31" s="803" t="n"/>
      <c r="AX31" s="803" t="n"/>
      <c r="AY31" s="812" t="n"/>
    </row>
    <row r="32" ht="14.25" customHeight="1" s="1659">
      <c r="A32" s="894" t="n"/>
      <c r="B32" s="791" t="n"/>
      <c r="C32" s="791">
        <f>IFERROR(VLOOKUP(B32,'Campaign Calendar'!I:K,2,0),"")</f>
        <v/>
      </c>
      <c r="D32" s="792">
        <f>IFERROR(VLOOKUP(B32,'Campaign Calendar'!I:K,3,0),"")</f>
        <v/>
      </c>
      <c r="E32" s="2086">
        <f>IFERROR(INDEX('Campaign Calendar'!E:E,MATCH('Promo-Voucher'!B32,'Campaign Calendar'!I:I,0)),"")</f>
        <v/>
      </c>
      <c r="F32" s="2086">
        <f>IFERROR(INDEX('Campaign Calendar'!F:F,MATCH('Promo-Voucher'!B32,'Campaign Calendar'!I:I,0)),"")</f>
        <v/>
      </c>
      <c r="G32" s="2087">
        <f>IFERROR(INDEX('Campaign Calendar'!G:G,MATCH('Promo-Voucher'!B32,'Campaign Calendar'!I:I,0)),"")</f>
        <v/>
      </c>
      <c r="H32" s="2087">
        <f>IFERROR(INDEX('Campaign Calendar'!H:H,MATCH('Promo-Voucher'!B32,'Campaign Calendar'!I:I,0)),"")</f>
        <v/>
      </c>
      <c r="I32" s="2089" t="n"/>
      <c r="J32" s="2090" t="n"/>
      <c r="K32" s="794" t="n"/>
      <c r="L32" s="795" t="n"/>
      <c r="M32" s="794" t="n"/>
      <c r="N32" s="2051" t="n"/>
      <c r="O32" s="1178" t="n"/>
      <c r="P32" s="2051" t="n"/>
      <c r="Q32" s="2088" t="n"/>
      <c r="R32" s="2088" t="n"/>
      <c r="S32" s="1179" t="n"/>
      <c r="T32" s="983" t="n"/>
      <c r="U32" s="794" t="n"/>
      <c r="V32" s="959" t="n"/>
      <c r="W32" s="1179" t="n"/>
      <c r="X32" s="1179" t="n"/>
      <c r="Y32" s="1179" t="n"/>
      <c r="AD32" s="810" t="n"/>
      <c r="AE32" s="803" t="n"/>
      <c r="AF32" s="803" t="n"/>
      <c r="AG32" s="803" t="n"/>
      <c r="AH32" s="803" t="n"/>
      <c r="AI32" s="803" t="n"/>
      <c r="AJ32" s="803" t="n"/>
      <c r="AK32" s="803" t="n"/>
      <c r="AL32" s="803" t="n"/>
      <c r="AM32" s="803" t="n"/>
      <c r="AN32" s="803" t="n"/>
      <c r="AO32" s="803" t="n"/>
      <c r="AP32" s="803" t="n"/>
      <c r="AQ32" s="803" t="n"/>
      <c r="AR32" s="803" t="n"/>
      <c r="AS32" s="803" t="n"/>
      <c r="AT32" s="803" t="n"/>
      <c r="AU32" s="803" t="n"/>
      <c r="AV32" s="803" t="n"/>
      <c r="AW32" s="803" t="n"/>
      <c r="AX32" s="803" t="n"/>
      <c r="AY32" s="812" t="n"/>
    </row>
    <row r="33" ht="14.25" customHeight="1" s="1659">
      <c r="A33" s="894" t="n"/>
      <c r="B33" s="791" t="n"/>
      <c r="C33" s="791">
        <f>IFERROR(VLOOKUP(B33,'Campaign Calendar'!I:K,2,0),"")</f>
        <v/>
      </c>
      <c r="D33" s="792">
        <f>IFERROR(VLOOKUP(B33,'Campaign Calendar'!I:K,3,0),"")</f>
        <v/>
      </c>
      <c r="E33" s="2086">
        <f>IFERROR(INDEX('Campaign Calendar'!E:E,MATCH('Promo-Voucher'!B33,'Campaign Calendar'!I:I,0)),"")</f>
        <v/>
      </c>
      <c r="F33" s="2086">
        <f>IFERROR(INDEX('Campaign Calendar'!F:F,MATCH('Promo-Voucher'!B33,'Campaign Calendar'!I:I,0)),"")</f>
        <v/>
      </c>
      <c r="G33" s="2087">
        <f>IFERROR(INDEX('Campaign Calendar'!G:G,MATCH('Promo-Voucher'!B33,'Campaign Calendar'!I:I,0)),"")</f>
        <v/>
      </c>
      <c r="H33" s="2087">
        <f>IFERROR(INDEX('Campaign Calendar'!H:H,MATCH('Promo-Voucher'!B33,'Campaign Calendar'!I:I,0)),"")</f>
        <v/>
      </c>
      <c r="I33" s="2089" t="n"/>
      <c r="J33" s="2090" t="n"/>
      <c r="K33" s="794" t="n"/>
      <c r="L33" s="795" t="n"/>
      <c r="M33" s="794" t="n"/>
      <c r="N33" s="2051" t="n"/>
      <c r="O33" s="1178" t="n"/>
      <c r="P33" s="2051" t="n"/>
      <c r="Q33" s="2088" t="n"/>
      <c r="R33" s="2088" t="n"/>
      <c r="S33" s="1179" t="n"/>
      <c r="T33" s="983" t="n"/>
      <c r="U33" s="794" t="n"/>
      <c r="V33" s="959" t="n"/>
      <c r="W33" s="1179" t="n"/>
      <c r="X33" s="1179" t="n"/>
      <c r="Y33" s="1179" t="n"/>
      <c r="AD33" s="810" t="n"/>
      <c r="AE33" s="803" t="n"/>
      <c r="AF33" s="803" t="n"/>
      <c r="AG33" s="803" t="n"/>
      <c r="AH33" s="803" t="n"/>
      <c r="AI33" s="803" t="n"/>
      <c r="AJ33" s="803" t="n"/>
      <c r="AK33" s="803" t="n"/>
      <c r="AL33" s="803" t="n"/>
      <c r="AM33" s="803" t="n"/>
      <c r="AN33" s="803" t="n"/>
      <c r="AO33" s="803" t="n"/>
      <c r="AP33" s="803" t="n"/>
      <c r="AQ33" s="803" t="n"/>
      <c r="AR33" s="803" t="n"/>
      <c r="AS33" s="803" t="n"/>
      <c r="AT33" s="803" t="n"/>
      <c r="AU33" s="803" t="n"/>
      <c r="AV33" s="803" t="n"/>
      <c r="AW33" s="803" t="n"/>
      <c r="AX33" s="803" t="n"/>
      <c r="AY33" s="812" t="n"/>
    </row>
    <row r="34" ht="14.25" customHeight="1" s="1659">
      <c r="A34" s="894" t="n"/>
      <c r="B34" s="791" t="n"/>
      <c r="C34" s="791">
        <f>IFERROR(VLOOKUP(B34,'Campaign Calendar'!I:K,2,0),"")</f>
        <v/>
      </c>
      <c r="D34" s="792">
        <f>IFERROR(VLOOKUP(B34,'Campaign Calendar'!I:K,3,0),"")</f>
        <v/>
      </c>
      <c r="E34" s="2086">
        <f>IFERROR(INDEX('Campaign Calendar'!E:E,MATCH('Promo-Voucher'!B34,'Campaign Calendar'!I:I,0)),"")</f>
        <v/>
      </c>
      <c r="F34" s="2086">
        <f>IFERROR(INDEX('Campaign Calendar'!F:F,MATCH('Promo-Voucher'!B34,'Campaign Calendar'!I:I,0)),"")</f>
        <v/>
      </c>
      <c r="G34" s="2087">
        <f>IFERROR(INDEX('Campaign Calendar'!G:G,MATCH('Promo-Voucher'!B34,'Campaign Calendar'!I:I,0)),"")</f>
        <v/>
      </c>
      <c r="H34" s="2087">
        <f>IFERROR(INDEX('Campaign Calendar'!H:H,MATCH('Promo-Voucher'!B34,'Campaign Calendar'!I:I,0)),"")</f>
        <v/>
      </c>
      <c r="I34" s="2089" t="n"/>
      <c r="J34" s="2090" t="n"/>
      <c r="K34" s="794" t="n"/>
      <c r="L34" s="795" t="n"/>
      <c r="M34" s="794" t="n"/>
      <c r="N34" s="2051" t="n"/>
      <c r="O34" s="1178" t="n"/>
      <c r="P34" s="2051" t="n"/>
      <c r="Q34" s="2088" t="n"/>
      <c r="R34" s="2088" t="n"/>
      <c r="S34" s="1179" t="n"/>
      <c r="T34" s="983" t="n"/>
      <c r="U34" s="794" t="n"/>
      <c r="V34" s="959" t="n"/>
      <c r="W34" s="1179" t="n"/>
      <c r="X34" s="1179" t="n"/>
      <c r="Y34" s="1179" t="n"/>
      <c r="AD34" s="810" t="n"/>
      <c r="AE34" s="803" t="n"/>
      <c r="AF34" s="803" t="n"/>
      <c r="AG34" s="803" t="n"/>
      <c r="AH34" s="803" t="n"/>
      <c r="AI34" s="803" t="n"/>
      <c r="AJ34" s="803" t="n"/>
      <c r="AK34" s="803" t="n"/>
      <c r="AL34" s="803" t="n"/>
      <c r="AM34" s="803" t="n"/>
      <c r="AN34" s="803" t="n"/>
      <c r="AO34" s="803" t="n"/>
      <c r="AP34" s="803" t="n"/>
      <c r="AQ34" s="803" t="n"/>
      <c r="AR34" s="803" t="n"/>
      <c r="AS34" s="803" t="n"/>
      <c r="AT34" s="803" t="n"/>
      <c r="AU34" s="803" t="n"/>
      <c r="AV34" s="803" t="n"/>
      <c r="AW34" s="803" t="n"/>
      <c r="AX34" s="803" t="n"/>
      <c r="AY34" s="812" t="n"/>
    </row>
    <row r="35" ht="14.25" customHeight="1" s="1659">
      <c r="A35" s="894" t="n"/>
      <c r="B35" s="791" t="n"/>
      <c r="C35" s="791">
        <f>IFERROR(VLOOKUP(B35,'Campaign Calendar'!I:K,2,0),"")</f>
        <v/>
      </c>
      <c r="D35" s="792">
        <f>IFERROR(VLOOKUP(B35,'Campaign Calendar'!I:K,3,0),"")</f>
        <v/>
      </c>
      <c r="E35" s="2086">
        <f>IFERROR(INDEX('Campaign Calendar'!E:E,MATCH('Promo-Voucher'!B35,'Campaign Calendar'!I:I,0)),"")</f>
        <v/>
      </c>
      <c r="F35" s="2086">
        <f>IFERROR(INDEX('Campaign Calendar'!F:F,MATCH('Promo-Voucher'!B35,'Campaign Calendar'!I:I,0)),"")</f>
        <v/>
      </c>
      <c r="G35" s="2087">
        <f>IFERROR(INDEX('Campaign Calendar'!G:G,MATCH('Promo-Voucher'!B35,'Campaign Calendar'!I:I,0)),"")</f>
        <v/>
      </c>
      <c r="H35" s="2087">
        <f>IFERROR(INDEX('Campaign Calendar'!H:H,MATCH('Promo-Voucher'!B35,'Campaign Calendar'!I:I,0)),"")</f>
        <v/>
      </c>
      <c r="I35" s="2089" t="n"/>
      <c r="J35" s="2090" t="n"/>
      <c r="K35" s="794" t="n"/>
      <c r="L35" s="795" t="n"/>
      <c r="M35" s="794" t="n"/>
      <c r="N35" s="2051" t="n"/>
      <c r="O35" s="1178" t="n"/>
      <c r="P35" s="2051" t="n"/>
      <c r="Q35" s="2088" t="n"/>
      <c r="R35" s="2088" t="n"/>
      <c r="S35" s="1179" t="n"/>
      <c r="T35" s="983" t="n"/>
      <c r="U35" s="794" t="n"/>
      <c r="V35" s="959" t="n"/>
      <c r="W35" s="1179" t="n"/>
      <c r="X35" s="1179" t="n"/>
      <c r="Y35" s="1179" t="n"/>
      <c r="AD35" s="810" t="n"/>
      <c r="AE35" s="803" t="n"/>
      <c r="AF35" s="803" t="n"/>
      <c r="AG35" s="803" t="n"/>
      <c r="AH35" s="803" t="n"/>
      <c r="AI35" s="803" t="n"/>
      <c r="AJ35" s="803" t="n"/>
      <c r="AK35" s="803" t="n"/>
      <c r="AL35" s="803" t="n"/>
      <c r="AM35" s="803" t="n"/>
      <c r="AN35" s="803" t="n"/>
      <c r="AO35" s="803" t="n"/>
      <c r="AP35" s="803" t="n"/>
      <c r="AQ35" s="803" t="n"/>
      <c r="AR35" s="803" t="n"/>
      <c r="AS35" s="803" t="n"/>
      <c r="AT35" s="803" t="n"/>
      <c r="AU35" s="803" t="n"/>
      <c r="AV35" s="803" t="n"/>
      <c r="AW35" s="803" t="n"/>
      <c r="AX35" s="803" t="n"/>
      <c r="AY35" s="812" t="n"/>
    </row>
    <row r="36" ht="14.25" customHeight="1" s="1659">
      <c r="A36" s="894" t="n"/>
      <c r="B36" s="791" t="n"/>
      <c r="C36" s="791">
        <f>IFERROR(VLOOKUP(B36,'Campaign Calendar'!I:K,2,0),"")</f>
        <v/>
      </c>
      <c r="D36" s="792">
        <f>IFERROR(VLOOKUP(B36,'Campaign Calendar'!I:K,3,0),"")</f>
        <v/>
      </c>
      <c r="E36" s="2086">
        <f>IFERROR(INDEX('Campaign Calendar'!E:E,MATCH('Promo-Voucher'!B36,'Campaign Calendar'!I:I,0)),"")</f>
        <v/>
      </c>
      <c r="F36" s="2086">
        <f>IFERROR(INDEX('Campaign Calendar'!F:F,MATCH('Promo-Voucher'!B36,'Campaign Calendar'!I:I,0)),"")</f>
        <v/>
      </c>
      <c r="G36" s="2087">
        <f>IFERROR(INDEX('Campaign Calendar'!G:G,MATCH('Promo-Voucher'!B36,'Campaign Calendar'!I:I,0)),"")</f>
        <v/>
      </c>
      <c r="H36" s="2087">
        <f>IFERROR(INDEX('Campaign Calendar'!H:H,MATCH('Promo-Voucher'!B36,'Campaign Calendar'!I:I,0)),"")</f>
        <v/>
      </c>
      <c r="I36" s="2089" t="n"/>
      <c r="J36" s="2090" t="n"/>
      <c r="K36" s="794" t="n"/>
      <c r="L36" s="795" t="n"/>
      <c r="M36" s="794" t="n"/>
      <c r="N36" s="2051" t="n"/>
      <c r="O36" s="1178" t="n"/>
      <c r="P36" s="2051" t="n"/>
      <c r="Q36" s="2088" t="n"/>
      <c r="R36" s="2088" t="n"/>
      <c r="S36" s="1179" t="n"/>
      <c r="T36" s="983" t="n"/>
      <c r="U36" s="794" t="n"/>
      <c r="V36" s="959" t="n"/>
      <c r="W36" s="1179" t="n"/>
      <c r="X36" s="1179" t="n"/>
      <c r="Y36" s="1179" t="n"/>
      <c r="AD36" s="810" t="n"/>
      <c r="AE36" s="803" t="n"/>
      <c r="AF36" s="803" t="n"/>
      <c r="AG36" s="803" t="n"/>
      <c r="AH36" s="803" t="n"/>
      <c r="AI36" s="803" t="n"/>
      <c r="AJ36" s="803" t="n"/>
      <c r="AK36" s="803" t="n"/>
      <c r="AL36" s="803" t="n"/>
      <c r="AM36" s="803" t="n"/>
      <c r="AN36" s="803" t="n"/>
      <c r="AO36" s="803" t="n"/>
      <c r="AP36" s="803" t="n"/>
      <c r="AQ36" s="803" t="n"/>
      <c r="AR36" s="803" t="n"/>
      <c r="AS36" s="803" t="n"/>
      <c r="AT36" s="803" t="n"/>
      <c r="AU36" s="803" t="n"/>
      <c r="AV36" s="803" t="n"/>
      <c r="AW36" s="803" t="n"/>
      <c r="AX36" s="803" t="n"/>
      <c r="AY36" s="812" t="n"/>
    </row>
    <row r="37" ht="14.25" customHeight="1" s="1659">
      <c r="A37" s="894" t="n"/>
      <c r="B37" s="791" t="n"/>
      <c r="C37" s="791">
        <f>IFERROR(VLOOKUP(B37,'Campaign Calendar'!I:K,2,0),"")</f>
        <v/>
      </c>
      <c r="D37" s="792">
        <f>IFERROR(VLOOKUP(B37,'Campaign Calendar'!I:K,3,0),"")</f>
        <v/>
      </c>
      <c r="E37" s="2086">
        <f>IFERROR(INDEX('Campaign Calendar'!E:E,MATCH('Promo-Voucher'!B37,'Campaign Calendar'!I:I,0)),"")</f>
        <v/>
      </c>
      <c r="F37" s="2086">
        <f>IFERROR(INDEX('Campaign Calendar'!F:F,MATCH('Promo-Voucher'!B37,'Campaign Calendar'!I:I,0)),"")</f>
        <v/>
      </c>
      <c r="G37" s="2087">
        <f>IFERROR(INDEX('Campaign Calendar'!G:G,MATCH('Promo-Voucher'!B37,'Campaign Calendar'!I:I,0)),"")</f>
        <v/>
      </c>
      <c r="H37" s="2087">
        <f>IFERROR(INDEX('Campaign Calendar'!H:H,MATCH('Promo-Voucher'!B37,'Campaign Calendar'!I:I,0)),"")</f>
        <v/>
      </c>
      <c r="I37" s="2089" t="n"/>
      <c r="J37" s="2090" t="n"/>
      <c r="K37" s="794" t="n"/>
      <c r="L37" s="795" t="n"/>
      <c r="M37" s="794" t="n"/>
      <c r="N37" s="2051" t="n"/>
      <c r="O37" s="1178" t="n"/>
      <c r="P37" s="2051" t="n"/>
      <c r="Q37" s="2088" t="n"/>
      <c r="R37" s="2088" t="n"/>
      <c r="S37" s="1179" t="n"/>
      <c r="T37" s="983" t="n"/>
      <c r="U37" s="794" t="n"/>
      <c r="V37" s="959" t="n"/>
      <c r="W37" s="1179" t="n"/>
      <c r="X37" s="1179" t="n"/>
      <c r="Y37" s="1179" t="n"/>
      <c r="AD37" s="810" t="n"/>
      <c r="AE37" s="803" t="n"/>
      <c r="AF37" s="803" t="n"/>
      <c r="AG37" s="803" t="n"/>
      <c r="AH37" s="803" t="n"/>
      <c r="AI37" s="803" t="n"/>
      <c r="AJ37" s="803" t="n"/>
      <c r="AK37" s="803" t="n"/>
      <c r="AL37" s="803" t="n"/>
      <c r="AM37" s="803" t="n"/>
      <c r="AN37" s="803" t="n"/>
      <c r="AO37" s="803" t="n"/>
      <c r="AP37" s="803" t="n"/>
      <c r="AQ37" s="803" t="n"/>
      <c r="AR37" s="803" t="n"/>
      <c r="AS37" s="803" t="n"/>
      <c r="AT37" s="803" t="n"/>
      <c r="AU37" s="803" t="n"/>
      <c r="AV37" s="803" t="n"/>
      <c r="AW37" s="803" t="n"/>
      <c r="AX37" s="803" t="n"/>
      <c r="AY37" s="812" t="n"/>
    </row>
    <row r="38" ht="14.25" customHeight="1" s="1659">
      <c r="A38" s="894" t="n"/>
      <c r="B38" s="791" t="n"/>
      <c r="C38" s="791">
        <f>IFERROR(VLOOKUP(B38,'Campaign Calendar'!I:K,2,0),"")</f>
        <v/>
      </c>
      <c r="D38" s="792">
        <f>IFERROR(VLOOKUP(B38,'Campaign Calendar'!I:K,3,0),"")</f>
        <v/>
      </c>
      <c r="E38" s="2086">
        <f>IFERROR(INDEX('Campaign Calendar'!E:E,MATCH('Promo-Voucher'!B38,'Campaign Calendar'!I:I,0)),"")</f>
        <v/>
      </c>
      <c r="F38" s="2086">
        <f>IFERROR(INDEX('Campaign Calendar'!F:F,MATCH('Promo-Voucher'!B38,'Campaign Calendar'!I:I,0)),"")</f>
        <v/>
      </c>
      <c r="G38" s="2087">
        <f>IFERROR(INDEX('Campaign Calendar'!G:G,MATCH('Promo-Voucher'!B38,'Campaign Calendar'!I:I,0)),"")</f>
        <v/>
      </c>
      <c r="H38" s="2087">
        <f>IFERROR(INDEX('Campaign Calendar'!H:H,MATCH('Promo-Voucher'!B38,'Campaign Calendar'!I:I,0)),"")</f>
        <v/>
      </c>
      <c r="I38" s="2089" t="n"/>
      <c r="J38" s="2090" t="n"/>
      <c r="K38" s="794" t="n"/>
      <c r="L38" s="795" t="n"/>
      <c r="M38" s="794" t="n"/>
      <c r="N38" s="2051" t="n"/>
      <c r="O38" s="1178" t="n"/>
      <c r="P38" s="2051" t="n"/>
      <c r="Q38" s="2088" t="n"/>
      <c r="R38" s="2088" t="n"/>
      <c r="S38" s="1179" t="n"/>
      <c r="T38" s="983" t="n"/>
      <c r="U38" s="794" t="n"/>
      <c r="V38" s="959" t="n"/>
      <c r="W38" s="1179" t="n"/>
      <c r="X38" s="1179" t="n"/>
      <c r="Y38" s="1179" t="n"/>
      <c r="AD38" s="810" t="n"/>
      <c r="AE38" s="803" t="n"/>
      <c r="AF38" s="803" t="n"/>
      <c r="AG38" s="803" t="n"/>
      <c r="AH38" s="803" t="n"/>
      <c r="AI38" s="803" t="n"/>
      <c r="AJ38" s="803" t="n"/>
      <c r="AK38" s="803" t="n"/>
      <c r="AL38" s="803" t="n"/>
      <c r="AM38" s="803" t="n"/>
      <c r="AN38" s="803" t="n"/>
      <c r="AO38" s="803" t="n"/>
      <c r="AP38" s="803" t="n"/>
      <c r="AQ38" s="803" t="n"/>
      <c r="AR38" s="803" t="n"/>
      <c r="AS38" s="803" t="n"/>
      <c r="AT38" s="803" t="n"/>
      <c r="AU38" s="803" t="n"/>
      <c r="AV38" s="803" t="n"/>
      <c r="AW38" s="803" t="n"/>
      <c r="AX38" s="803" t="n"/>
      <c r="AY38" s="812" t="n"/>
    </row>
    <row r="39" ht="14.25" customHeight="1" s="1659">
      <c r="A39" s="894" t="n"/>
      <c r="B39" s="791" t="n"/>
      <c r="C39" s="791">
        <f>IFERROR(VLOOKUP(B39,'Campaign Calendar'!I:K,2,0),"")</f>
        <v/>
      </c>
      <c r="D39" s="792">
        <f>IFERROR(VLOOKUP(B39,'Campaign Calendar'!I:K,3,0),"")</f>
        <v/>
      </c>
      <c r="E39" s="2086">
        <f>IFERROR(INDEX('Campaign Calendar'!E:E,MATCH('Promo-Voucher'!B39,'Campaign Calendar'!I:I,0)),"")</f>
        <v/>
      </c>
      <c r="F39" s="2086">
        <f>IFERROR(INDEX('Campaign Calendar'!F:F,MATCH('Promo-Voucher'!B39,'Campaign Calendar'!I:I,0)),"")</f>
        <v/>
      </c>
      <c r="G39" s="2087">
        <f>IFERROR(INDEX('Campaign Calendar'!G:G,MATCH('Promo-Voucher'!B39,'Campaign Calendar'!I:I,0)),"")</f>
        <v/>
      </c>
      <c r="H39" s="2087">
        <f>IFERROR(INDEX('Campaign Calendar'!H:H,MATCH('Promo-Voucher'!B39,'Campaign Calendar'!I:I,0)),"")</f>
        <v/>
      </c>
      <c r="I39" s="2089" t="n"/>
      <c r="J39" s="2090" t="n"/>
      <c r="K39" s="794" t="n"/>
      <c r="L39" s="795" t="n"/>
      <c r="M39" s="794" t="n"/>
      <c r="N39" s="2051" t="n"/>
      <c r="O39" s="1178" t="n"/>
      <c r="P39" s="2051" t="n"/>
      <c r="Q39" s="2088" t="n"/>
      <c r="R39" s="2088" t="n"/>
      <c r="S39" s="1179" t="n"/>
      <c r="T39" s="983" t="n"/>
      <c r="U39" s="794" t="n"/>
      <c r="V39" s="959" t="n"/>
      <c r="W39" s="1179" t="n"/>
      <c r="X39" s="1179" t="n"/>
      <c r="Y39" s="1179" t="n"/>
      <c r="AD39" s="810" t="n"/>
      <c r="AE39" s="803" t="n"/>
      <c r="AF39" s="803" t="n"/>
      <c r="AG39" s="803" t="n"/>
      <c r="AH39" s="803" t="n"/>
      <c r="AI39" s="803" t="n"/>
      <c r="AJ39" s="803" t="n"/>
      <c r="AK39" s="803" t="n"/>
      <c r="AL39" s="803" t="n"/>
      <c r="AM39" s="803" t="n"/>
      <c r="AN39" s="803" t="n"/>
      <c r="AO39" s="803" t="n"/>
      <c r="AP39" s="803" t="n"/>
      <c r="AQ39" s="803" t="n"/>
      <c r="AR39" s="803" t="n"/>
      <c r="AS39" s="803" t="n"/>
      <c r="AT39" s="803" t="n"/>
      <c r="AU39" s="803" t="n"/>
      <c r="AV39" s="803" t="n"/>
      <c r="AW39" s="803" t="n"/>
      <c r="AX39" s="803" t="n"/>
      <c r="AY39" s="812" t="n"/>
    </row>
    <row r="40" ht="14.25" customHeight="1" s="1659">
      <c r="A40" s="894" t="n"/>
      <c r="B40" s="791" t="n"/>
      <c r="C40" s="791">
        <f>IFERROR(VLOOKUP(B40,'Campaign Calendar'!I:K,2,0),"")</f>
        <v/>
      </c>
      <c r="D40" s="792">
        <f>IFERROR(VLOOKUP(B40,'Campaign Calendar'!I:K,3,0),"")</f>
        <v/>
      </c>
      <c r="E40" s="2086">
        <f>IFERROR(INDEX('Campaign Calendar'!E:E,MATCH('Promo-Voucher'!B40,'Campaign Calendar'!I:I,0)),"")</f>
        <v/>
      </c>
      <c r="F40" s="2086">
        <f>IFERROR(INDEX('Campaign Calendar'!F:F,MATCH('Promo-Voucher'!B40,'Campaign Calendar'!I:I,0)),"")</f>
        <v/>
      </c>
      <c r="G40" s="2087">
        <f>IFERROR(INDEX('Campaign Calendar'!G:G,MATCH('Promo-Voucher'!B40,'Campaign Calendar'!I:I,0)),"")</f>
        <v/>
      </c>
      <c r="H40" s="2087">
        <f>IFERROR(INDEX('Campaign Calendar'!H:H,MATCH('Promo-Voucher'!B40,'Campaign Calendar'!I:I,0)),"")</f>
        <v/>
      </c>
      <c r="I40" s="2089" t="n"/>
      <c r="J40" s="2090" t="n"/>
      <c r="K40" s="794" t="n"/>
      <c r="L40" s="795" t="n"/>
      <c r="M40" s="794" t="n"/>
      <c r="N40" s="2051" t="n"/>
      <c r="O40" s="1178" t="n"/>
      <c r="P40" s="2051" t="n"/>
      <c r="Q40" s="2088" t="n"/>
      <c r="R40" s="2088" t="n"/>
      <c r="S40" s="1179" t="n"/>
      <c r="T40" s="983" t="n"/>
      <c r="U40" s="794" t="n"/>
      <c r="V40" s="959" t="n"/>
      <c r="W40" s="1179" t="n"/>
      <c r="X40" s="1179" t="n"/>
      <c r="Y40" s="1179" t="n"/>
      <c r="AD40" s="810" t="n"/>
      <c r="AE40" s="803" t="n"/>
      <c r="AF40" s="803" t="n"/>
      <c r="AG40" s="803" t="n"/>
      <c r="AH40" s="803" t="n"/>
      <c r="AI40" s="803" t="n"/>
      <c r="AJ40" s="803" t="n"/>
      <c r="AK40" s="803" t="n"/>
      <c r="AL40" s="803" t="n"/>
      <c r="AM40" s="803" t="n"/>
      <c r="AN40" s="803" t="n"/>
      <c r="AO40" s="803" t="n"/>
      <c r="AP40" s="803" t="n"/>
      <c r="AQ40" s="803" t="n"/>
      <c r="AR40" s="803" t="n"/>
      <c r="AS40" s="803" t="n"/>
      <c r="AT40" s="803" t="n"/>
      <c r="AU40" s="803" t="n"/>
      <c r="AV40" s="803" t="n"/>
      <c r="AW40" s="803" t="n"/>
      <c r="AX40" s="803" t="n"/>
      <c r="AY40" s="812" t="n"/>
    </row>
    <row r="41" ht="14.25" customHeight="1" s="1659">
      <c r="A41" s="894" t="n"/>
      <c r="B41" s="791" t="n"/>
      <c r="C41" s="791">
        <f>IFERROR(VLOOKUP(B41,'Campaign Calendar'!I:K,2,0),"")</f>
        <v/>
      </c>
      <c r="D41" s="792">
        <f>IFERROR(VLOOKUP(B41,'Campaign Calendar'!I:K,3,0),"")</f>
        <v/>
      </c>
      <c r="E41" s="2086">
        <f>IFERROR(INDEX('Campaign Calendar'!E:E,MATCH('Promo-Voucher'!B41,'Campaign Calendar'!I:I,0)),"")</f>
        <v/>
      </c>
      <c r="F41" s="2086">
        <f>IFERROR(INDEX('Campaign Calendar'!F:F,MATCH('Promo-Voucher'!B41,'Campaign Calendar'!I:I,0)),"")</f>
        <v/>
      </c>
      <c r="G41" s="2087">
        <f>IFERROR(INDEX('Campaign Calendar'!G:G,MATCH('Promo-Voucher'!B41,'Campaign Calendar'!I:I,0)),"")</f>
        <v/>
      </c>
      <c r="H41" s="2087">
        <f>IFERROR(INDEX('Campaign Calendar'!H:H,MATCH('Promo-Voucher'!B41,'Campaign Calendar'!I:I,0)),"")</f>
        <v/>
      </c>
      <c r="I41" s="2089" t="n"/>
      <c r="J41" s="2090" t="n"/>
      <c r="K41" s="794" t="n"/>
      <c r="L41" s="795" t="n"/>
      <c r="M41" s="794" t="n"/>
      <c r="N41" s="2051" t="n"/>
      <c r="O41" s="1178" t="n"/>
      <c r="P41" s="2051" t="n"/>
      <c r="Q41" s="2088" t="n"/>
      <c r="R41" s="2088" t="n"/>
      <c r="S41" s="1179" t="n"/>
      <c r="T41" s="983" t="n"/>
      <c r="U41" s="794" t="n"/>
      <c r="V41" s="959" t="n"/>
      <c r="W41" s="1179" t="n"/>
      <c r="X41" s="1179" t="n"/>
      <c r="Y41" s="1179" t="n"/>
      <c r="AD41" s="810" t="n"/>
      <c r="AE41" s="803" t="n"/>
      <c r="AF41" s="803" t="n"/>
      <c r="AG41" s="803" t="n"/>
      <c r="AH41" s="803" t="n"/>
      <c r="AI41" s="803" t="n"/>
      <c r="AJ41" s="803" t="n"/>
      <c r="AK41" s="803" t="n"/>
      <c r="AL41" s="803" t="n"/>
      <c r="AM41" s="803" t="n"/>
      <c r="AN41" s="803" t="n"/>
      <c r="AO41" s="803" t="n"/>
      <c r="AP41" s="803" t="n"/>
      <c r="AQ41" s="803" t="n"/>
      <c r="AR41" s="803" t="n"/>
      <c r="AS41" s="803" t="n"/>
      <c r="AT41" s="803" t="n"/>
      <c r="AU41" s="803" t="n"/>
      <c r="AV41" s="803" t="n"/>
      <c r="AW41" s="803" t="n"/>
      <c r="AX41" s="803" t="n"/>
      <c r="AY41" s="812" t="n"/>
    </row>
    <row r="42" ht="14.25" customHeight="1" s="1659">
      <c r="A42" s="894" t="n"/>
      <c r="B42" s="791" t="n"/>
      <c r="C42" s="791">
        <f>IFERROR(VLOOKUP(B42,'Campaign Calendar'!I:K,2,0),"")</f>
        <v/>
      </c>
      <c r="D42" s="792">
        <f>IFERROR(VLOOKUP(B42,'Campaign Calendar'!I:K,3,0),"")</f>
        <v/>
      </c>
      <c r="E42" s="2086">
        <f>IFERROR(INDEX('Campaign Calendar'!E:E,MATCH('Promo-Voucher'!B42,'Campaign Calendar'!I:I,0)),"")</f>
        <v/>
      </c>
      <c r="F42" s="2086">
        <f>IFERROR(INDEX('Campaign Calendar'!F:F,MATCH('Promo-Voucher'!B42,'Campaign Calendar'!I:I,0)),"")</f>
        <v/>
      </c>
      <c r="G42" s="2087">
        <f>IFERROR(INDEX('Campaign Calendar'!G:G,MATCH('Promo-Voucher'!B42,'Campaign Calendar'!I:I,0)),"")</f>
        <v/>
      </c>
      <c r="H42" s="2087">
        <f>IFERROR(INDEX('Campaign Calendar'!H:H,MATCH('Promo-Voucher'!B42,'Campaign Calendar'!I:I,0)),"")</f>
        <v/>
      </c>
      <c r="I42" s="2089" t="n"/>
      <c r="J42" s="2090" t="n"/>
      <c r="K42" s="794" t="n"/>
      <c r="L42" s="795" t="n"/>
      <c r="M42" s="794" t="n"/>
      <c r="N42" s="2051" t="n"/>
      <c r="O42" s="1178" t="n"/>
      <c r="P42" s="2051" t="n"/>
      <c r="Q42" s="2088" t="n"/>
      <c r="R42" s="2088" t="n"/>
      <c r="S42" s="1179" t="n"/>
      <c r="T42" s="983" t="n"/>
      <c r="U42" s="794" t="n"/>
      <c r="V42" s="959" t="n"/>
      <c r="W42" s="1179" t="n"/>
      <c r="X42" s="1179" t="n"/>
      <c r="Y42" s="1179" t="n"/>
      <c r="AD42" s="810" t="n"/>
      <c r="AE42" s="803" t="n"/>
      <c r="AF42" s="803" t="n"/>
      <c r="AG42" s="803" t="n"/>
      <c r="AH42" s="803" t="n"/>
      <c r="AI42" s="803" t="n"/>
      <c r="AJ42" s="803" t="n"/>
      <c r="AK42" s="803" t="n"/>
      <c r="AL42" s="803" t="n"/>
      <c r="AM42" s="803" t="n"/>
      <c r="AN42" s="803" t="n"/>
      <c r="AO42" s="803" t="n"/>
      <c r="AP42" s="803" t="n"/>
      <c r="AQ42" s="803" t="n"/>
      <c r="AR42" s="803" t="n"/>
      <c r="AS42" s="803" t="n"/>
      <c r="AT42" s="803" t="n"/>
      <c r="AU42" s="803" t="n"/>
      <c r="AV42" s="803" t="n"/>
      <c r="AW42" s="803" t="n"/>
      <c r="AX42" s="803" t="n"/>
      <c r="AY42" s="812" t="n"/>
    </row>
    <row r="43" ht="14.25" customHeight="1" s="1659">
      <c r="A43" s="894" t="n"/>
      <c r="B43" s="791" t="n"/>
      <c r="C43" s="791">
        <f>IFERROR(VLOOKUP(B43,'Campaign Calendar'!I:K,2,0),"")</f>
        <v/>
      </c>
      <c r="D43" s="792">
        <f>IFERROR(VLOOKUP(B43,'Campaign Calendar'!I:K,3,0),"")</f>
        <v/>
      </c>
      <c r="E43" s="2086">
        <f>IFERROR(INDEX('Campaign Calendar'!E:E,MATCH('Promo-Voucher'!B43,'Campaign Calendar'!I:I,0)),"")</f>
        <v/>
      </c>
      <c r="F43" s="2086">
        <f>IFERROR(INDEX('Campaign Calendar'!F:F,MATCH('Promo-Voucher'!B43,'Campaign Calendar'!I:I,0)),"")</f>
        <v/>
      </c>
      <c r="G43" s="2087">
        <f>IFERROR(INDEX('Campaign Calendar'!G:G,MATCH('Promo-Voucher'!B43,'Campaign Calendar'!I:I,0)),"")</f>
        <v/>
      </c>
      <c r="H43" s="2087">
        <f>IFERROR(INDEX('Campaign Calendar'!H:H,MATCH('Promo-Voucher'!B43,'Campaign Calendar'!I:I,0)),"")</f>
        <v/>
      </c>
      <c r="I43" s="2089" t="n"/>
      <c r="J43" s="2090" t="n"/>
      <c r="K43" s="794" t="n"/>
      <c r="L43" s="795" t="n"/>
      <c r="M43" s="794" t="n"/>
      <c r="N43" s="2051" t="n"/>
      <c r="O43" s="1178" t="n"/>
      <c r="P43" s="2051" t="n"/>
      <c r="Q43" s="2088" t="n"/>
      <c r="R43" s="2088" t="n"/>
      <c r="S43" s="1179" t="n"/>
      <c r="T43" s="983" t="n"/>
      <c r="U43" s="794" t="n"/>
      <c r="V43" s="959" t="n"/>
      <c r="W43" s="1179" t="n"/>
      <c r="X43" s="1179" t="n"/>
      <c r="Y43" s="1179" t="n"/>
      <c r="AD43" s="810" t="n"/>
      <c r="AE43" s="803" t="n"/>
      <c r="AF43" s="803" t="n"/>
      <c r="AG43" s="803" t="n"/>
      <c r="AH43" s="803" t="n"/>
      <c r="AI43" s="803" t="n"/>
      <c r="AJ43" s="803" t="n"/>
      <c r="AK43" s="803" t="n"/>
      <c r="AL43" s="803" t="n"/>
      <c r="AM43" s="803" t="n"/>
      <c r="AN43" s="803" t="n"/>
      <c r="AO43" s="803" t="n"/>
      <c r="AP43" s="803" t="n"/>
      <c r="AQ43" s="803" t="n"/>
      <c r="AR43" s="803" t="n"/>
      <c r="AS43" s="803" t="n"/>
      <c r="AT43" s="803" t="n"/>
      <c r="AU43" s="803" t="n"/>
      <c r="AV43" s="803" t="n"/>
      <c r="AW43" s="803" t="n"/>
      <c r="AX43" s="803" t="n"/>
      <c r="AY43" s="812" t="n"/>
    </row>
    <row r="44" ht="14.25" customHeight="1" s="1659">
      <c r="A44" s="894" t="n"/>
      <c r="B44" s="791" t="n"/>
      <c r="C44" s="791">
        <f>IFERROR(VLOOKUP(B44,'Campaign Calendar'!I:K,2,0),"")</f>
        <v/>
      </c>
      <c r="D44" s="792">
        <f>IFERROR(VLOOKUP(B44,'Campaign Calendar'!I:K,3,0),"")</f>
        <v/>
      </c>
      <c r="E44" s="2086">
        <f>IFERROR(INDEX('Campaign Calendar'!E:E,MATCH('Promo-Voucher'!B44,'Campaign Calendar'!I:I,0)),"")</f>
        <v/>
      </c>
      <c r="F44" s="2086">
        <f>IFERROR(INDEX('Campaign Calendar'!F:F,MATCH('Promo-Voucher'!B44,'Campaign Calendar'!I:I,0)),"")</f>
        <v/>
      </c>
      <c r="G44" s="2087">
        <f>IFERROR(INDEX('Campaign Calendar'!G:G,MATCH('Promo-Voucher'!B44,'Campaign Calendar'!I:I,0)),"")</f>
        <v/>
      </c>
      <c r="H44" s="2087">
        <f>IFERROR(INDEX('Campaign Calendar'!H:H,MATCH('Promo-Voucher'!B44,'Campaign Calendar'!I:I,0)),"")</f>
        <v/>
      </c>
      <c r="I44" s="2089" t="n"/>
      <c r="J44" s="2090" t="n"/>
      <c r="K44" s="794" t="n"/>
      <c r="L44" s="795" t="n"/>
      <c r="M44" s="794" t="n"/>
      <c r="N44" s="2051" t="n"/>
      <c r="O44" s="1178" t="n"/>
      <c r="P44" s="2051" t="n"/>
      <c r="Q44" s="2088" t="n"/>
      <c r="R44" s="2088" t="n"/>
      <c r="S44" s="1179" t="n"/>
      <c r="T44" s="983" t="n"/>
      <c r="U44" s="794" t="n"/>
      <c r="V44" s="959" t="n"/>
      <c r="W44" s="1179" t="n"/>
      <c r="X44" s="1179" t="n"/>
      <c r="Y44" s="1179" t="n"/>
      <c r="AD44" s="810" t="n"/>
      <c r="AE44" s="803" t="n"/>
      <c r="AF44" s="803" t="n"/>
      <c r="AG44" s="803" t="n"/>
      <c r="AH44" s="803" t="n"/>
      <c r="AI44" s="803" t="n"/>
      <c r="AJ44" s="803" t="n"/>
      <c r="AK44" s="803" t="n"/>
      <c r="AL44" s="803" t="n"/>
      <c r="AM44" s="803" t="n"/>
      <c r="AN44" s="803" t="n"/>
      <c r="AO44" s="803" t="n"/>
      <c r="AP44" s="803" t="n"/>
      <c r="AQ44" s="803" t="n"/>
      <c r="AR44" s="803" t="n"/>
      <c r="AS44" s="803" t="n"/>
      <c r="AT44" s="803" t="n"/>
      <c r="AU44" s="803" t="n"/>
      <c r="AV44" s="803" t="n"/>
      <c r="AW44" s="803" t="n"/>
      <c r="AX44" s="803" t="n"/>
      <c r="AY44" s="812" t="n"/>
    </row>
    <row r="45" ht="14.25" customHeight="1" s="1659">
      <c r="A45" s="894" t="n"/>
      <c r="B45" s="791" t="n"/>
      <c r="C45" s="791">
        <f>IFERROR(VLOOKUP(B45,'Campaign Calendar'!I:K,2,0),"")</f>
        <v/>
      </c>
      <c r="D45" s="792">
        <f>IFERROR(VLOOKUP(B45,'Campaign Calendar'!I:K,3,0),"")</f>
        <v/>
      </c>
      <c r="E45" s="2086">
        <f>IFERROR(INDEX('Campaign Calendar'!E:E,MATCH('Promo-Voucher'!B45,'Campaign Calendar'!I:I,0)),"")</f>
        <v/>
      </c>
      <c r="F45" s="2086">
        <f>IFERROR(INDEX('Campaign Calendar'!F:F,MATCH('Promo-Voucher'!B45,'Campaign Calendar'!I:I,0)),"")</f>
        <v/>
      </c>
      <c r="G45" s="2087">
        <f>IFERROR(INDEX('Campaign Calendar'!G:G,MATCH('Promo-Voucher'!B45,'Campaign Calendar'!I:I,0)),"")</f>
        <v/>
      </c>
      <c r="H45" s="2087">
        <f>IFERROR(INDEX('Campaign Calendar'!H:H,MATCH('Promo-Voucher'!B45,'Campaign Calendar'!I:I,0)),"")</f>
        <v/>
      </c>
      <c r="I45" s="2089" t="n"/>
      <c r="J45" s="2090" t="n"/>
      <c r="K45" s="794" t="n"/>
      <c r="L45" s="795" t="n"/>
      <c r="M45" s="794" t="n"/>
      <c r="N45" s="2051" t="n"/>
      <c r="O45" s="1178" t="n"/>
      <c r="P45" s="2051" t="n"/>
      <c r="Q45" s="2088" t="n"/>
      <c r="R45" s="2088" t="n"/>
      <c r="S45" s="1179" t="n"/>
      <c r="T45" s="983" t="n"/>
      <c r="U45" s="794" t="n"/>
      <c r="V45" s="959" t="n"/>
      <c r="W45" s="1179" t="n"/>
      <c r="X45" s="1179" t="n"/>
      <c r="Y45" s="1179" t="n"/>
      <c r="AD45" s="810" t="n"/>
      <c r="AE45" s="803" t="n"/>
      <c r="AF45" s="803" t="n"/>
      <c r="AG45" s="803" t="n"/>
      <c r="AH45" s="803" t="n"/>
      <c r="AI45" s="803" t="n"/>
      <c r="AJ45" s="803" t="n"/>
      <c r="AK45" s="803" t="n"/>
      <c r="AL45" s="803" t="n"/>
      <c r="AM45" s="803" t="n"/>
      <c r="AN45" s="803" t="n"/>
      <c r="AO45" s="803" t="n"/>
      <c r="AP45" s="803" t="n"/>
      <c r="AQ45" s="803" t="n"/>
      <c r="AR45" s="803" t="n"/>
      <c r="AS45" s="803" t="n"/>
      <c r="AT45" s="803" t="n"/>
      <c r="AU45" s="803" t="n"/>
      <c r="AV45" s="803" t="n"/>
      <c r="AW45" s="803" t="n"/>
      <c r="AX45" s="803" t="n"/>
      <c r="AY45" s="812" t="n"/>
    </row>
    <row r="46" ht="14.25" customHeight="1" s="1659">
      <c r="A46" s="894" t="n"/>
      <c r="B46" s="791" t="n"/>
      <c r="C46" s="791">
        <f>IFERROR(VLOOKUP(B46,'Campaign Calendar'!I:K,2,0),"")</f>
        <v/>
      </c>
      <c r="D46" s="792">
        <f>IFERROR(VLOOKUP(B46,'Campaign Calendar'!I:K,3,0),"")</f>
        <v/>
      </c>
      <c r="E46" s="2086">
        <f>IFERROR(INDEX('Campaign Calendar'!E:E,MATCH('Promo-Voucher'!B46,'Campaign Calendar'!I:I,0)),"")</f>
        <v/>
      </c>
      <c r="F46" s="2086">
        <f>IFERROR(INDEX('Campaign Calendar'!F:F,MATCH('Promo-Voucher'!B46,'Campaign Calendar'!I:I,0)),"")</f>
        <v/>
      </c>
      <c r="G46" s="2087">
        <f>IFERROR(INDEX('Campaign Calendar'!G:G,MATCH('Promo-Voucher'!B46,'Campaign Calendar'!I:I,0)),"")</f>
        <v/>
      </c>
      <c r="H46" s="2087">
        <f>IFERROR(INDEX('Campaign Calendar'!H:H,MATCH('Promo-Voucher'!B46,'Campaign Calendar'!I:I,0)),"")</f>
        <v/>
      </c>
      <c r="I46" s="2089" t="n"/>
      <c r="J46" s="2090" t="n"/>
      <c r="K46" s="794" t="n"/>
      <c r="L46" s="795" t="n"/>
      <c r="M46" s="794" t="n"/>
      <c r="N46" s="2051" t="n"/>
      <c r="O46" s="1178" t="n"/>
      <c r="P46" s="2051" t="n"/>
      <c r="Q46" s="2088" t="n"/>
      <c r="R46" s="2088" t="n"/>
      <c r="S46" s="1179" t="n"/>
      <c r="T46" s="983" t="n"/>
      <c r="U46" s="794" t="n"/>
      <c r="V46" s="959" t="n"/>
      <c r="W46" s="1179" t="n"/>
      <c r="X46" s="1179" t="n"/>
      <c r="Y46" s="1179" t="n"/>
      <c r="AD46" s="810" t="n"/>
      <c r="AE46" s="803" t="n"/>
      <c r="AF46" s="803" t="n"/>
      <c r="AG46" s="803" t="n"/>
      <c r="AH46" s="803" t="n"/>
      <c r="AI46" s="803" t="n"/>
      <c r="AJ46" s="803" t="n"/>
      <c r="AK46" s="803" t="n"/>
      <c r="AL46" s="803" t="n"/>
      <c r="AM46" s="803" t="n"/>
      <c r="AN46" s="803" t="n"/>
      <c r="AO46" s="803" t="n"/>
      <c r="AP46" s="803" t="n"/>
      <c r="AQ46" s="803" t="n"/>
      <c r="AR46" s="803" t="n"/>
      <c r="AS46" s="803" t="n"/>
      <c r="AT46" s="803" t="n"/>
      <c r="AU46" s="803" t="n"/>
      <c r="AV46" s="803" t="n"/>
      <c r="AW46" s="803" t="n"/>
      <c r="AX46" s="803" t="n"/>
      <c r="AY46" s="812" t="n"/>
    </row>
    <row r="47" ht="14.25" customHeight="1" s="1659">
      <c r="A47" s="894" t="n"/>
      <c r="B47" s="791" t="n"/>
      <c r="C47" s="791">
        <f>IFERROR(VLOOKUP(B47,'Campaign Calendar'!I:K,2,0),"")</f>
        <v/>
      </c>
      <c r="D47" s="792">
        <f>IFERROR(VLOOKUP(B47,'Campaign Calendar'!I:K,3,0),"")</f>
        <v/>
      </c>
      <c r="E47" s="2086">
        <f>IFERROR(INDEX('Campaign Calendar'!E:E,MATCH('Promo-Voucher'!B47,'Campaign Calendar'!I:I,0)),"")</f>
        <v/>
      </c>
      <c r="F47" s="2086">
        <f>IFERROR(INDEX('Campaign Calendar'!F:F,MATCH('Promo-Voucher'!B47,'Campaign Calendar'!I:I,0)),"")</f>
        <v/>
      </c>
      <c r="G47" s="2087">
        <f>IFERROR(INDEX('Campaign Calendar'!G:G,MATCH('Promo-Voucher'!B47,'Campaign Calendar'!I:I,0)),"")</f>
        <v/>
      </c>
      <c r="H47" s="2087">
        <f>IFERROR(INDEX('Campaign Calendar'!H:H,MATCH('Promo-Voucher'!B47,'Campaign Calendar'!I:I,0)),"")</f>
        <v/>
      </c>
      <c r="I47" s="2089" t="n"/>
      <c r="J47" s="2090" t="n"/>
      <c r="K47" s="794" t="n"/>
      <c r="L47" s="795" t="n"/>
      <c r="M47" s="794" t="n"/>
      <c r="N47" s="2051" t="n"/>
      <c r="O47" s="1178" t="n"/>
      <c r="P47" s="2051" t="n"/>
      <c r="Q47" s="2088" t="n"/>
      <c r="R47" s="2088" t="n"/>
      <c r="S47" s="1179" t="n"/>
      <c r="T47" s="983" t="n"/>
      <c r="U47" s="794" t="n"/>
      <c r="V47" s="959" t="n"/>
      <c r="W47" s="1179" t="n"/>
      <c r="X47" s="1179" t="n"/>
      <c r="Y47" s="1179" t="n"/>
      <c r="AD47" s="810" t="n"/>
      <c r="AE47" s="803" t="n"/>
      <c r="AF47" s="803" t="n"/>
      <c r="AG47" s="803" t="n"/>
      <c r="AH47" s="803" t="n"/>
      <c r="AI47" s="803" t="n"/>
      <c r="AJ47" s="803" t="n"/>
      <c r="AK47" s="803" t="n"/>
      <c r="AL47" s="803" t="n"/>
      <c r="AM47" s="803" t="n"/>
      <c r="AN47" s="803" t="n"/>
      <c r="AO47" s="803" t="n"/>
      <c r="AP47" s="803" t="n"/>
      <c r="AQ47" s="803" t="n"/>
      <c r="AR47" s="803" t="n"/>
      <c r="AS47" s="803" t="n"/>
      <c r="AT47" s="803" t="n"/>
      <c r="AU47" s="803" t="n"/>
      <c r="AV47" s="803" t="n"/>
      <c r="AW47" s="803" t="n"/>
      <c r="AX47" s="803" t="n"/>
      <c r="AY47" s="812" t="n"/>
    </row>
    <row r="48" ht="14.25" customHeight="1" s="1659">
      <c r="A48" s="894" t="n"/>
      <c r="B48" s="791" t="n"/>
      <c r="C48" s="791">
        <f>IFERROR(VLOOKUP(B48,'Campaign Calendar'!I:K,2,0),"")</f>
        <v/>
      </c>
      <c r="D48" s="792">
        <f>IFERROR(VLOOKUP(B48,'Campaign Calendar'!I:K,3,0),"")</f>
        <v/>
      </c>
      <c r="E48" s="2086">
        <f>IFERROR(INDEX('Campaign Calendar'!E:E,MATCH('Promo-Voucher'!B48,'Campaign Calendar'!I:I,0)),"")</f>
        <v/>
      </c>
      <c r="F48" s="2086">
        <f>IFERROR(INDEX('Campaign Calendar'!F:F,MATCH('Promo-Voucher'!B48,'Campaign Calendar'!I:I,0)),"")</f>
        <v/>
      </c>
      <c r="G48" s="2087">
        <f>IFERROR(INDEX('Campaign Calendar'!G:G,MATCH('Promo-Voucher'!B48,'Campaign Calendar'!I:I,0)),"")</f>
        <v/>
      </c>
      <c r="H48" s="2087">
        <f>IFERROR(INDEX('Campaign Calendar'!H:H,MATCH('Promo-Voucher'!B48,'Campaign Calendar'!I:I,0)),"")</f>
        <v/>
      </c>
      <c r="I48" s="2089" t="n"/>
      <c r="J48" s="2090" t="n"/>
      <c r="K48" s="794" t="n"/>
      <c r="L48" s="795" t="n"/>
      <c r="M48" s="794" t="n"/>
      <c r="N48" s="2051" t="n"/>
      <c r="O48" s="1178" t="n"/>
      <c r="P48" s="2051" t="n"/>
      <c r="Q48" s="2088" t="n"/>
      <c r="R48" s="2088" t="n"/>
      <c r="S48" s="1179" t="n"/>
      <c r="T48" s="983" t="n"/>
      <c r="U48" s="794" t="n"/>
      <c r="V48" s="959" t="n"/>
      <c r="W48" s="1179" t="n"/>
      <c r="X48" s="1179" t="n"/>
      <c r="Y48" s="1179" t="n"/>
      <c r="AD48" s="810" t="n"/>
      <c r="AE48" s="803" t="n"/>
      <c r="AF48" s="803" t="n"/>
      <c r="AG48" s="803" t="n"/>
      <c r="AH48" s="803" t="n"/>
      <c r="AI48" s="803" t="n"/>
      <c r="AJ48" s="803" t="n"/>
      <c r="AK48" s="803" t="n"/>
      <c r="AL48" s="803" t="n"/>
      <c r="AM48" s="803" t="n"/>
      <c r="AN48" s="803" t="n"/>
      <c r="AO48" s="803" t="n"/>
      <c r="AP48" s="803" t="n"/>
      <c r="AQ48" s="803" t="n"/>
      <c r="AR48" s="803" t="n"/>
      <c r="AS48" s="803" t="n"/>
      <c r="AT48" s="803" t="n"/>
      <c r="AU48" s="803" t="n"/>
      <c r="AV48" s="803" t="n"/>
      <c r="AW48" s="803" t="n"/>
      <c r="AX48" s="803" t="n"/>
      <c r="AY48" s="812" t="n"/>
    </row>
    <row r="49" ht="14.25" customHeight="1" s="1659">
      <c r="A49" s="894" t="n"/>
      <c r="B49" s="791" t="n"/>
      <c r="C49" s="791">
        <f>IFERROR(VLOOKUP(B49,'Campaign Calendar'!I:K,2,0),"")</f>
        <v/>
      </c>
      <c r="D49" s="792">
        <f>IFERROR(VLOOKUP(B49,'Campaign Calendar'!I:K,3,0),"")</f>
        <v/>
      </c>
      <c r="E49" s="2086">
        <f>IFERROR(INDEX('Campaign Calendar'!E:E,MATCH('Promo-Voucher'!B49,'Campaign Calendar'!I:I,0)),"")</f>
        <v/>
      </c>
      <c r="F49" s="2086">
        <f>IFERROR(INDEX('Campaign Calendar'!F:F,MATCH('Promo-Voucher'!B49,'Campaign Calendar'!I:I,0)),"")</f>
        <v/>
      </c>
      <c r="G49" s="2087">
        <f>IFERROR(INDEX('Campaign Calendar'!G:G,MATCH('Promo-Voucher'!B49,'Campaign Calendar'!I:I,0)),"")</f>
        <v/>
      </c>
      <c r="H49" s="2087">
        <f>IFERROR(INDEX('Campaign Calendar'!H:H,MATCH('Promo-Voucher'!B49,'Campaign Calendar'!I:I,0)),"")</f>
        <v/>
      </c>
      <c r="I49" s="2089" t="n"/>
      <c r="J49" s="2090" t="n"/>
      <c r="K49" s="794" t="n"/>
      <c r="L49" s="795" t="n"/>
      <c r="M49" s="794" t="n"/>
      <c r="N49" s="2051" t="n"/>
      <c r="O49" s="1178" t="n"/>
      <c r="P49" s="2051" t="n"/>
      <c r="Q49" s="2088" t="n"/>
      <c r="R49" s="2088" t="n"/>
      <c r="S49" s="1179" t="n"/>
      <c r="T49" s="983" t="n"/>
      <c r="U49" s="794" t="n"/>
      <c r="V49" s="959" t="n"/>
      <c r="W49" s="1179" t="n"/>
      <c r="X49" s="1179" t="n"/>
      <c r="Y49" s="1179" t="n"/>
      <c r="AD49" s="810" t="n"/>
      <c r="AE49" s="803" t="n"/>
      <c r="AF49" s="803" t="n"/>
      <c r="AG49" s="803" t="n"/>
      <c r="AH49" s="803" t="n"/>
      <c r="AI49" s="803" t="n"/>
      <c r="AJ49" s="803" t="n"/>
      <c r="AK49" s="803" t="n"/>
      <c r="AL49" s="803" t="n"/>
      <c r="AM49" s="803" t="n"/>
      <c r="AN49" s="803" t="n"/>
      <c r="AO49" s="803" t="n"/>
      <c r="AP49" s="803" t="n"/>
      <c r="AQ49" s="803" t="n"/>
      <c r="AR49" s="803" t="n"/>
      <c r="AS49" s="803" t="n"/>
      <c r="AT49" s="803" t="n"/>
      <c r="AU49" s="803" t="n"/>
      <c r="AV49" s="803" t="n"/>
      <c r="AW49" s="803" t="n"/>
      <c r="AX49" s="803" t="n"/>
      <c r="AY49" s="812" t="n"/>
    </row>
    <row r="50" ht="14.25" customHeight="1" s="1659">
      <c r="A50" s="894" t="n"/>
      <c r="B50" s="791" t="n"/>
      <c r="C50" s="791">
        <f>IFERROR(VLOOKUP(B50,'Campaign Calendar'!I:K,2,0),"")</f>
        <v/>
      </c>
      <c r="D50" s="792">
        <f>IFERROR(VLOOKUP(B50,'Campaign Calendar'!I:K,3,0),"")</f>
        <v/>
      </c>
      <c r="E50" s="2086">
        <f>IFERROR(INDEX('Campaign Calendar'!E:E,MATCH('Promo-Voucher'!B50,'Campaign Calendar'!I:I,0)),"")</f>
        <v/>
      </c>
      <c r="F50" s="2086">
        <f>IFERROR(INDEX('Campaign Calendar'!F:F,MATCH('Promo-Voucher'!B50,'Campaign Calendar'!I:I,0)),"")</f>
        <v/>
      </c>
      <c r="G50" s="2087">
        <f>IFERROR(INDEX('Campaign Calendar'!G:G,MATCH('Promo-Voucher'!B50,'Campaign Calendar'!I:I,0)),"")</f>
        <v/>
      </c>
      <c r="H50" s="2087">
        <f>IFERROR(INDEX('Campaign Calendar'!H:H,MATCH('Promo-Voucher'!B50,'Campaign Calendar'!I:I,0)),"")</f>
        <v/>
      </c>
      <c r="I50" s="2089" t="n"/>
      <c r="J50" s="2090" t="n"/>
      <c r="K50" s="794" t="n"/>
      <c r="L50" s="795" t="n"/>
      <c r="M50" s="794" t="n"/>
      <c r="N50" s="2051" t="n"/>
      <c r="O50" s="1178" t="n"/>
      <c r="P50" s="2051" t="n"/>
      <c r="Q50" s="2088" t="n"/>
      <c r="R50" s="2088" t="n"/>
      <c r="S50" s="1179" t="n"/>
      <c r="T50" s="983" t="n"/>
      <c r="U50" s="794" t="n"/>
      <c r="V50" s="959" t="n"/>
      <c r="W50" s="1179" t="n"/>
      <c r="X50" s="1179" t="n"/>
      <c r="Y50" s="1179" t="n"/>
      <c r="AD50" s="810" t="n"/>
      <c r="AE50" s="803" t="n"/>
      <c r="AF50" s="803" t="n"/>
      <c r="AG50" s="803" t="n"/>
      <c r="AH50" s="803" t="n"/>
      <c r="AI50" s="803" t="n"/>
      <c r="AJ50" s="803" t="n"/>
      <c r="AK50" s="803" t="n"/>
      <c r="AL50" s="803" t="n"/>
      <c r="AM50" s="803" t="n"/>
      <c r="AN50" s="803" t="n"/>
      <c r="AO50" s="803" t="n"/>
      <c r="AP50" s="803" t="n"/>
      <c r="AQ50" s="803" t="n"/>
      <c r="AR50" s="803" t="n"/>
      <c r="AS50" s="803" t="n"/>
      <c r="AT50" s="803" t="n"/>
      <c r="AU50" s="803" t="n"/>
      <c r="AV50" s="803" t="n"/>
      <c r="AW50" s="803" t="n"/>
      <c r="AX50" s="803" t="n"/>
      <c r="AY50" s="812" t="n"/>
    </row>
    <row r="51" ht="14.25" customHeight="1" s="1659">
      <c r="A51" s="894" t="n"/>
      <c r="B51" s="791" t="n"/>
      <c r="C51" s="791">
        <f>IFERROR(VLOOKUP(B51,'Campaign Calendar'!I:K,2,0),"")</f>
        <v/>
      </c>
      <c r="D51" s="792">
        <f>IFERROR(VLOOKUP(B51,'Campaign Calendar'!I:K,3,0),"")</f>
        <v/>
      </c>
      <c r="E51" s="2086">
        <f>IFERROR(INDEX('Campaign Calendar'!E:E,MATCH('Promo-Voucher'!B51,'Campaign Calendar'!I:I,0)),"")</f>
        <v/>
      </c>
      <c r="F51" s="2086">
        <f>IFERROR(INDEX('Campaign Calendar'!F:F,MATCH('Promo-Voucher'!B51,'Campaign Calendar'!I:I,0)),"")</f>
        <v/>
      </c>
      <c r="G51" s="2087">
        <f>IFERROR(INDEX('Campaign Calendar'!G:G,MATCH('Promo-Voucher'!B51,'Campaign Calendar'!I:I,0)),"")</f>
        <v/>
      </c>
      <c r="H51" s="2087">
        <f>IFERROR(INDEX('Campaign Calendar'!H:H,MATCH('Promo-Voucher'!B51,'Campaign Calendar'!I:I,0)),"")</f>
        <v/>
      </c>
      <c r="I51" s="2089" t="n"/>
      <c r="J51" s="2090" t="n"/>
      <c r="K51" s="794" t="n"/>
      <c r="L51" s="795" t="n"/>
      <c r="M51" s="794" t="n"/>
      <c r="N51" s="2051" t="n"/>
      <c r="O51" s="1178" t="n"/>
      <c r="P51" s="2050" t="n"/>
      <c r="Q51" s="2091" t="n"/>
      <c r="R51" s="2091" t="n"/>
      <c r="S51" s="1179" t="n"/>
      <c r="T51" s="983" t="n"/>
      <c r="U51" s="794" t="n"/>
      <c r="V51" s="794" t="n"/>
      <c r="W51" s="1179" t="n"/>
      <c r="X51" s="1179" t="n"/>
      <c r="Y51" s="1179" t="n"/>
      <c r="AD51" s="810" t="n"/>
      <c r="AE51" s="803" t="n"/>
      <c r="AF51" s="803" t="n"/>
      <c r="AG51" s="803" t="n"/>
      <c r="AH51" s="803" t="n"/>
      <c r="AI51" s="803" t="n"/>
      <c r="AJ51" s="803" t="n"/>
      <c r="AK51" s="803" t="n"/>
      <c r="AL51" s="803" t="n"/>
      <c r="AM51" s="803" t="n"/>
      <c r="AN51" s="803" t="n"/>
      <c r="AO51" s="803" t="n"/>
      <c r="AP51" s="803" t="n"/>
      <c r="AQ51" s="803" t="n"/>
      <c r="AR51" s="803" t="n"/>
      <c r="AS51" s="803" t="n"/>
      <c r="AT51" s="803" t="n"/>
      <c r="AU51" s="803" t="n"/>
      <c r="AV51" s="803" t="n"/>
      <c r="AW51" s="803" t="n"/>
      <c r="AX51" s="803" t="n"/>
      <c r="AY51" s="812" t="n"/>
    </row>
    <row r="52" ht="14.25" customHeight="1" s="1659">
      <c r="A52" s="894" t="n"/>
      <c r="B52" s="791" t="n"/>
      <c r="C52" s="791">
        <f>IFERROR(VLOOKUP(B52,'Campaign Calendar'!I:K,2,0),"")</f>
        <v/>
      </c>
      <c r="D52" s="792">
        <f>IFERROR(VLOOKUP(B52,'Campaign Calendar'!I:K,3,0),"")</f>
        <v/>
      </c>
      <c r="E52" s="2086">
        <f>IFERROR(INDEX('Campaign Calendar'!E:E,MATCH('Promo-Voucher'!B52,'Campaign Calendar'!I:I,0)),"")</f>
        <v/>
      </c>
      <c r="F52" s="2086">
        <f>IFERROR(INDEX('Campaign Calendar'!F:F,MATCH('Promo-Voucher'!B52,'Campaign Calendar'!I:I,0)),"")</f>
        <v/>
      </c>
      <c r="G52" s="2087">
        <f>IFERROR(INDEX('Campaign Calendar'!G:G,MATCH('Promo-Voucher'!B52,'Campaign Calendar'!I:I,0)),"")</f>
        <v/>
      </c>
      <c r="H52" s="2087">
        <f>IFERROR(INDEX('Campaign Calendar'!H:H,MATCH('Promo-Voucher'!B52,'Campaign Calendar'!I:I,0)),"")</f>
        <v/>
      </c>
      <c r="I52" s="2089" t="n"/>
      <c r="J52" s="2090" t="n"/>
      <c r="K52" s="794" t="n"/>
      <c r="L52" s="795" t="n"/>
      <c r="M52" s="794" t="n"/>
      <c r="N52" s="2051" t="n"/>
      <c r="O52" s="1178" t="n"/>
      <c r="P52" s="2050" t="n"/>
      <c r="Q52" s="2091" t="n"/>
      <c r="R52" s="2091" t="n"/>
      <c r="S52" s="1179" t="n"/>
      <c r="T52" s="983" t="n"/>
      <c r="U52" s="794" t="n"/>
      <c r="V52" s="794" t="n"/>
      <c r="W52" s="1179" t="n"/>
      <c r="X52" s="1179" t="n"/>
      <c r="Y52" s="1179" t="n"/>
      <c r="AD52" s="810" t="n"/>
      <c r="AE52" s="803" t="n"/>
      <c r="AF52" s="803" t="n"/>
      <c r="AG52" s="803" t="n"/>
      <c r="AH52" s="803" t="n"/>
      <c r="AI52" s="803" t="n"/>
      <c r="AJ52" s="803" t="n"/>
      <c r="AK52" s="803" t="n"/>
      <c r="AL52" s="803" t="n"/>
      <c r="AM52" s="803" t="n"/>
      <c r="AN52" s="803" t="n"/>
      <c r="AO52" s="803" t="n"/>
      <c r="AP52" s="803" t="n"/>
      <c r="AQ52" s="803" t="n"/>
      <c r="AR52" s="803" t="n"/>
      <c r="AS52" s="803" t="n"/>
      <c r="AT52" s="803" t="n"/>
      <c r="AU52" s="803" t="n"/>
      <c r="AV52" s="803" t="n"/>
      <c r="AW52" s="803" t="n"/>
      <c r="AX52" s="803" t="n"/>
      <c r="AY52" s="812" t="n"/>
    </row>
    <row r="53" ht="14.25" customHeight="1" s="1659">
      <c r="A53" s="894" t="n"/>
      <c r="B53" s="791" t="n"/>
      <c r="C53" s="791">
        <f>IFERROR(VLOOKUP(B53,'Campaign Calendar'!I:K,2,0),"")</f>
        <v/>
      </c>
      <c r="D53" s="792">
        <f>IFERROR(VLOOKUP(B53,'Campaign Calendar'!I:K,3,0),"")</f>
        <v/>
      </c>
      <c r="E53" s="2086">
        <f>IFERROR(INDEX('Campaign Calendar'!E:E,MATCH('Promo-Voucher'!B53,'Campaign Calendar'!I:I,0)),"")</f>
        <v/>
      </c>
      <c r="F53" s="2086">
        <f>IFERROR(INDEX('Campaign Calendar'!F:F,MATCH('Promo-Voucher'!B53,'Campaign Calendar'!I:I,0)),"")</f>
        <v/>
      </c>
      <c r="G53" s="2087">
        <f>IFERROR(INDEX('Campaign Calendar'!G:G,MATCH('Promo-Voucher'!B53,'Campaign Calendar'!I:I,0)),"")</f>
        <v/>
      </c>
      <c r="H53" s="2087">
        <f>IFERROR(INDEX('Campaign Calendar'!H:H,MATCH('Promo-Voucher'!B53,'Campaign Calendar'!I:I,0)),"")</f>
        <v/>
      </c>
      <c r="I53" s="2089" t="n"/>
      <c r="J53" s="2090" t="n"/>
      <c r="K53" s="794" t="n"/>
      <c r="L53" s="795" t="n"/>
      <c r="M53" s="794" t="n"/>
      <c r="N53" s="2051" t="n"/>
      <c r="O53" s="1178" t="n"/>
      <c r="P53" s="2050" t="n"/>
      <c r="Q53" s="2091" t="n"/>
      <c r="R53" s="2091" t="n"/>
      <c r="S53" s="1179" t="n"/>
      <c r="T53" s="983" t="n"/>
      <c r="U53" s="794" t="n"/>
      <c r="V53" s="794" t="n"/>
      <c r="W53" s="1179" t="n"/>
      <c r="X53" s="1179" t="n"/>
      <c r="Y53" s="1179" t="n"/>
      <c r="AD53" s="810" t="n"/>
      <c r="AE53" s="803" t="n"/>
      <c r="AF53" s="803" t="n"/>
      <c r="AG53" s="803" t="n"/>
      <c r="AH53" s="803" t="n"/>
      <c r="AI53" s="803" t="n"/>
      <c r="AJ53" s="803" t="n"/>
      <c r="AK53" s="803" t="n"/>
      <c r="AL53" s="803" t="n"/>
      <c r="AM53" s="803" t="n"/>
      <c r="AN53" s="803" t="n"/>
      <c r="AO53" s="803" t="n"/>
      <c r="AP53" s="803" t="n"/>
      <c r="AQ53" s="803" t="n"/>
      <c r="AR53" s="803" t="n"/>
      <c r="AS53" s="803" t="n"/>
      <c r="AT53" s="803" t="n"/>
      <c r="AU53" s="803" t="n"/>
      <c r="AV53" s="803" t="n"/>
      <c r="AW53" s="803" t="n"/>
      <c r="AX53" s="803" t="n"/>
      <c r="AY53" s="812" t="n"/>
    </row>
    <row r="54" ht="14.25" customHeight="1" s="1659">
      <c r="A54" s="894" t="n"/>
      <c r="B54" s="791" t="n"/>
      <c r="C54" s="791">
        <f>IFERROR(VLOOKUP(B54,'Campaign Calendar'!I:K,2,0),"")</f>
        <v/>
      </c>
      <c r="D54" s="792">
        <f>IFERROR(VLOOKUP(B54,'Campaign Calendar'!I:K,3,0),"")</f>
        <v/>
      </c>
      <c r="E54" s="2086">
        <f>IFERROR(INDEX('Campaign Calendar'!E:E,MATCH('Promo-Voucher'!B54,'Campaign Calendar'!I:I,0)),"")</f>
        <v/>
      </c>
      <c r="F54" s="2086">
        <f>IFERROR(INDEX('Campaign Calendar'!F:F,MATCH('Promo-Voucher'!B54,'Campaign Calendar'!I:I,0)),"")</f>
        <v/>
      </c>
      <c r="G54" s="2087">
        <f>IFERROR(INDEX('Campaign Calendar'!G:G,MATCH('Promo-Voucher'!B54,'Campaign Calendar'!I:I,0)),"")</f>
        <v/>
      </c>
      <c r="H54" s="2087">
        <f>IFERROR(INDEX('Campaign Calendar'!H:H,MATCH('Promo-Voucher'!B54,'Campaign Calendar'!I:I,0)),"")</f>
        <v/>
      </c>
      <c r="I54" s="2089" t="n"/>
      <c r="J54" s="2090" t="n"/>
      <c r="K54" s="794" t="n"/>
      <c r="L54" s="795" t="n"/>
      <c r="M54" s="794" t="n"/>
      <c r="N54" s="2051" t="n"/>
      <c r="O54" s="1178" t="n"/>
      <c r="P54" s="2050" t="n"/>
      <c r="Q54" s="2091" t="n"/>
      <c r="R54" s="2091" t="n"/>
      <c r="S54" s="1179" t="n"/>
      <c r="T54" s="983" t="n"/>
      <c r="U54" s="794" t="n"/>
      <c r="V54" s="794" t="n"/>
      <c r="W54" s="1179" t="n"/>
      <c r="X54" s="1179" t="n"/>
      <c r="Y54" s="1179" t="n"/>
      <c r="AD54" s="810" t="n"/>
      <c r="AE54" s="803" t="n"/>
      <c r="AF54" s="803" t="n"/>
      <c r="AG54" s="803" t="n"/>
      <c r="AH54" s="803" t="n"/>
      <c r="AI54" s="803" t="n"/>
      <c r="AJ54" s="803" t="n"/>
      <c r="AK54" s="803" t="n"/>
      <c r="AL54" s="803" t="n"/>
      <c r="AM54" s="803" t="n"/>
      <c r="AN54" s="803" t="n"/>
      <c r="AO54" s="803" t="n"/>
      <c r="AP54" s="803" t="n"/>
      <c r="AQ54" s="803" t="n"/>
      <c r="AR54" s="803" t="n"/>
      <c r="AS54" s="803" t="n"/>
      <c r="AT54" s="803" t="n"/>
      <c r="AU54" s="803" t="n"/>
      <c r="AV54" s="803" t="n"/>
      <c r="AW54" s="803" t="n"/>
      <c r="AX54" s="803" t="n"/>
      <c r="AY54" s="812" t="n"/>
    </row>
    <row r="55" ht="14.25" customHeight="1" s="1659">
      <c r="A55" s="894" t="n"/>
      <c r="B55" s="791" t="n"/>
      <c r="C55" s="791">
        <f>IFERROR(VLOOKUP(B55,'Campaign Calendar'!I:K,2,0),"")</f>
        <v/>
      </c>
      <c r="D55" s="792">
        <f>IFERROR(VLOOKUP(B55,'Campaign Calendar'!I:K,3,0),"")</f>
        <v/>
      </c>
      <c r="E55" s="2086">
        <f>IFERROR(INDEX('Campaign Calendar'!E:E,MATCH('Promo-Voucher'!B55,'Campaign Calendar'!I:I,0)),"")</f>
        <v/>
      </c>
      <c r="F55" s="2086">
        <f>IFERROR(INDEX('Campaign Calendar'!F:F,MATCH('Promo-Voucher'!B55,'Campaign Calendar'!I:I,0)),"")</f>
        <v/>
      </c>
      <c r="G55" s="2087">
        <f>IFERROR(INDEX('Campaign Calendar'!G:G,MATCH('Promo-Voucher'!B55,'Campaign Calendar'!I:I,0)),"")</f>
        <v/>
      </c>
      <c r="H55" s="2087">
        <f>IFERROR(INDEX('Campaign Calendar'!H:H,MATCH('Promo-Voucher'!B55,'Campaign Calendar'!I:I,0)),"")</f>
        <v/>
      </c>
      <c r="I55" s="2089" t="n"/>
      <c r="J55" s="2090" t="n"/>
      <c r="K55" s="794" t="n"/>
      <c r="L55" s="795" t="n"/>
      <c r="M55" s="794" t="n"/>
      <c r="N55" s="2051" t="n"/>
      <c r="O55" s="1178" t="n"/>
      <c r="P55" s="2050" t="n"/>
      <c r="Q55" s="2091" t="n"/>
      <c r="R55" s="2091" t="n"/>
      <c r="S55" s="1179" t="n"/>
      <c r="T55" s="983" t="n"/>
      <c r="U55" s="794" t="n"/>
      <c r="V55" s="794" t="n"/>
      <c r="W55" s="1179" t="n"/>
      <c r="X55" s="1179" t="n"/>
      <c r="Y55" s="1179" t="n"/>
      <c r="AD55" s="810" t="n"/>
      <c r="AE55" s="803" t="n"/>
      <c r="AF55" s="803" t="n"/>
      <c r="AG55" s="803" t="n"/>
      <c r="AH55" s="803" t="n"/>
      <c r="AI55" s="803" t="n"/>
      <c r="AJ55" s="803" t="n"/>
      <c r="AK55" s="803" t="n"/>
      <c r="AL55" s="803" t="n"/>
      <c r="AM55" s="803" t="n"/>
      <c r="AN55" s="803" t="n"/>
      <c r="AO55" s="803" t="n"/>
      <c r="AP55" s="803" t="n"/>
      <c r="AQ55" s="803" t="n"/>
      <c r="AR55" s="803" t="n"/>
      <c r="AS55" s="803" t="n"/>
      <c r="AT55" s="803" t="n"/>
      <c r="AU55" s="803" t="n"/>
      <c r="AV55" s="803" t="n"/>
      <c r="AW55" s="803" t="n"/>
      <c r="AX55" s="803" t="n"/>
      <c r="AY55" s="812" t="n"/>
    </row>
    <row r="56" ht="14.25" customHeight="1" s="1659">
      <c r="A56" s="894" t="n"/>
      <c r="B56" s="791" t="n"/>
      <c r="C56" s="791">
        <f>IFERROR(VLOOKUP(B56,'Campaign Calendar'!I:K,2,0),"")</f>
        <v/>
      </c>
      <c r="D56" s="792">
        <f>IFERROR(VLOOKUP(B56,'Campaign Calendar'!I:K,3,0),"")</f>
        <v/>
      </c>
      <c r="E56" s="2086">
        <f>IFERROR(INDEX('Campaign Calendar'!E:E,MATCH('Promo-Voucher'!B56,'Campaign Calendar'!I:I,0)),"")</f>
        <v/>
      </c>
      <c r="F56" s="2086">
        <f>IFERROR(INDEX('Campaign Calendar'!F:F,MATCH('Promo-Voucher'!B56,'Campaign Calendar'!I:I,0)),"")</f>
        <v/>
      </c>
      <c r="G56" s="2087">
        <f>IFERROR(INDEX('Campaign Calendar'!G:G,MATCH('Promo-Voucher'!B56,'Campaign Calendar'!I:I,0)),"")</f>
        <v/>
      </c>
      <c r="H56" s="2087">
        <f>IFERROR(INDEX('Campaign Calendar'!H:H,MATCH('Promo-Voucher'!B56,'Campaign Calendar'!I:I,0)),"")</f>
        <v/>
      </c>
      <c r="I56" s="2089" t="n"/>
      <c r="J56" s="2090" t="n"/>
      <c r="K56" s="794" t="n"/>
      <c r="L56" s="795" t="n"/>
      <c r="M56" s="794" t="n"/>
      <c r="N56" s="2051" t="n"/>
      <c r="O56" s="1178" t="n"/>
      <c r="P56" s="2050" t="n"/>
      <c r="Q56" s="2091" t="n"/>
      <c r="R56" s="2091" t="n"/>
      <c r="S56" s="1179" t="n"/>
      <c r="T56" s="983" t="n"/>
      <c r="U56" s="794" t="n"/>
      <c r="V56" s="794" t="n"/>
      <c r="W56" s="1179" t="n"/>
      <c r="X56" s="1179" t="n"/>
      <c r="Y56" s="1179" t="n"/>
      <c r="AD56" s="810" t="n"/>
      <c r="AE56" s="803" t="n"/>
      <c r="AF56" s="803" t="n"/>
      <c r="AG56" s="803" t="n"/>
      <c r="AH56" s="803" t="n"/>
      <c r="AI56" s="803" t="n"/>
      <c r="AJ56" s="803" t="n"/>
      <c r="AK56" s="803" t="n"/>
      <c r="AL56" s="803" t="n"/>
      <c r="AM56" s="803" t="n"/>
      <c r="AN56" s="803" t="n"/>
      <c r="AO56" s="803" t="n"/>
      <c r="AP56" s="803" t="n"/>
      <c r="AQ56" s="803" t="n"/>
      <c r="AR56" s="803" t="n"/>
      <c r="AS56" s="803" t="n"/>
      <c r="AT56" s="803" t="n"/>
      <c r="AU56" s="803" t="n"/>
      <c r="AV56" s="803" t="n"/>
      <c r="AW56" s="803" t="n"/>
      <c r="AX56" s="803" t="n"/>
      <c r="AY56" s="812" t="n"/>
    </row>
    <row r="57" ht="14.25" customHeight="1" s="1659">
      <c r="A57" s="894" t="n"/>
      <c r="B57" s="791" t="n"/>
      <c r="C57" s="791">
        <f>IFERROR(VLOOKUP(B57,'Campaign Calendar'!I:K,2,0),"")</f>
        <v/>
      </c>
      <c r="D57" s="792">
        <f>IFERROR(VLOOKUP(B57,'Campaign Calendar'!I:K,3,0),"")</f>
        <v/>
      </c>
      <c r="E57" s="2086">
        <f>IFERROR(INDEX('Campaign Calendar'!E:E,MATCH('Promo-Voucher'!B57,'Campaign Calendar'!I:I,0)),"")</f>
        <v/>
      </c>
      <c r="F57" s="2086">
        <f>IFERROR(INDEX('Campaign Calendar'!F:F,MATCH('Promo-Voucher'!B57,'Campaign Calendar'!I:I,0)),"")</f>
        <v/>
      </c>
      <c r="G57" s="2087">
        <f>IFERROR(INDEX('Campaign Calendar'!G:G,MATCH('Promo-Voucher'!B57,'Campaign Calendar'!I:I,0)),"")</f>
        <v/>
      </c>
      <c r="H57" s="2087">
        <f>IFERROR(INDEX('Campaign Calendar'!H:H,MATCH('Promo-Voucher'!B57,'Campaign Calendar'!I:I,0)),"")</f>
        <v/>
      </c>
      <c r="I57" s="2089" t="n"/>
      <c r="J57" s="2090" t="n"/>
      <c r="K57" s="794" t="n"/>
      <c r="L57" s="795" t="n"/>
      <c r="M57" s="794" t="n"/>
      <c r="N57" s="2051" t="n"/>
      <c r="O57" s="1178" t="n"/>
      <c r="P57" s="2050" t="n"/>
      <c r="Q57" s="2091" t="n"/>
      <c r="R57" s="2091" t="n"/>
      <c r="S57" s="1179" t="n"/>
      <c r="T57" s="983" t="n"/>
      <c r="U57" s="794" t="n"/>
      <c r="V57" s="794" t="n"/>
      <c r="W57" s="1179" t="n"/>
      <c r="X57" s="1179" t="n"/>
      <c r="Y57" s="1179" t="n"/>
      <c r="AD57" s="810" t="n"/>
      <c r="AE57" s="803" t="n"/>
      <c r="AF57" s="803" t="n"/>
      <c r="AG57" s="803" t="n"/>
      <c r="AH57" s="803" t="n"/>
      <c r="AI57" s="803" t="n"/>
      <c r="AJ57" s="803" t="n"/>
      <c r="AK57" s="803" t="n"/>
      <c r="AL57" s="803" t="n"/>
      <c r="AM57" s="803" t="n"/>
      <c r="AN57" s="803" t="n"/>
      <c r="AO57" s="803" t="n"/>
      <c r="AP57" s="803" t="n"/>
      <c r="AQ57" s="803" t="n"/>
      <c r="AR57" s="803" t="n"/>
      <c r="AS57" s="803" t="n"/>
      <c r="AT57" s="803" t="n"/>
      <c r="AU57" s="803" t="n"/>
      <c r="AV57" s="803" t="n"/>
      <c r="AW57" s="803" t="n"/>
      <c r="AX57" s="803" t="n"/>
      <c r="AY57" s="812" t="n"/>
    </row>
    <row r="58" ht="14.25" customHeight="1" s="1659">
      <c r="A58" s="894" t="n"/>
      <c r="B58" s="791" t="n"/>
      <c r="C58" s="791">
        <f>IFERROR(VLOOKUP(B58,'Campaign Calendar'!I:K,2,0),"")</f>
        <v/>
      </c>
      <c r="D58" s="792">
        <f>IFERROR(VLOOKUP(B58,'Campaign Calendar'!I:K,3,0),"")</f>
        <v/>
      </c>
      <c r="E58" s="2086">
        <f>IFERROR(INDEX('Campaign Calendar'!E:E,MATCH('Promo-Voucher'!B58,'Campaign Calendar'!I:I,0)),"")</f>
        <v/>
      </c>
      <c r="F58" s="2086">
        <f>IFERROR(INDEX('Campaign Calendar'!F:F,MATCH('Promo-Voucher'!B58,'Campaign Calendar'!I:I,0)),"")</f>
        <v/>
      </c>
      <c r="G58" s="2087">
        <f>IFERROR(INDEX('Campaign Calendar'!G:G,MATCH('Promo-Voucher'!B58,'Campaign Calendar'!I:I,0)),"")</f>
        <v/>
      </c>
      <c r="H58" s="2087">
        <f>IFERROR(INDEX('Campaign Calendar'!H:H,MATCH('Promo-Voucher'!B58,'Campaign Calendar'!I:I,0)),"")</f>
        <v/>
      </c>
      <c r="I58" s="2089" t="n"/>
      <c r="J58" s="2090" t="n"/>
      <c r="K58" s="794" t="n"/>
      <c r="L58" s="795" t="n"/>
      <c r="M58" s="794" t="n"/>
      <c r="N58" s="2051" t="n"/>
      <c r="O58" s="1178" t="n"/>
      <c r="P58" s="2050" t="n"/>
      <c r="Q58" s="2091" t="n"/>
      <c r="R58" s="2091" t="n"/>
      <c r="S58" s="1179" t="n"/>
      <c r="T58" s="983" t="n"/>
      <c r="U58" s="794" t="n"/>
      <c r="V58" s="794" t="n"/>
      <c r="W58" s="1179" t="n"/>
      <c r="X58" s="1179" t="n"/>
      <c r="Y58" s="1179" t="n"/>
      <c r="AD58" s="810" t="n"/>
      <c r="AE58" s="803" t="n"/>
      <c r="AF58" s="803" t="n"/>
      <c r="AG58" s="803" t="n"/>
      <c r="AH58" s="803" t="n"/>
      <c r="AI58" s="803" t="n"/>
      <c r="AJ58" s="803" t="n"/>
      <c r="AK58" s="803" t="n"/>
      <c r="AL58" s="803" t="n"/>
      <c r="AM58" s="803" t="n"/>
      <c r="AN58" s="803" t="n"/>
      <c r="AO58" s="803" t="n"/>
      <c r="AP58" s="803" t="n"/>
      <c r="AQ58" s="803" t="n"/>
      <c r="AR58" s="803" t="n"/>
      <c r="AS58" s="803" t="n"/>
      <c r="AT58" s="803" t="n"/>
      <c r="AU58" s="803" t="n"/>
      <c r="AV58" s="803" t="n"/>
      <c r="AW58" s="803" t="n"/>
      <c r="AX58" s="803" t="n"/>
      <c r="AY58" s="812" t="n"/>
    </row>
    <row r="59" ht="14.25" customHeight="1" s="1659">
      <c r="A59" s="894" t="n"/>
      <c r="B59" s="791" t="n"/>
      <c r="C59" s="791">
        <f>IFERROR(VLOOKUP(B59,'Campaign Calendar'!I:K,2,0),"")</f>
        <v/>
      </c>
      <c r="D59" s="792">
        <f>IFERROR(VLOOKUP(B59,'Campaign Calendar'!I:K,3,0),"")</f>
        <v/>
      </c>
      <c r="E59" s="2086">
        <f>IFERROR(INDEX('Campaign Calendar'!E:E,MATCH('Promo-Voucher'!B59,'Campaign Calendar'!I:I,0)),"")</f>
        <v/>
      </c>
      <c r="F59" s="2086">
        <f>IFERROR(INDEX('Campaign Calendar'!F:F,MATCH('Promo-Voucher'!B59,'Campaign Calendar'!I:I,0)),"")</f>
        <v/>
      </c>
      <c r="G59" s="2087">
        <f>IFERROR(INDEX('Campaign Calendar'!G:G,MATCH('Promo-Voucher'!B59,'Campaign Calendar'!I:I,0)),"")</f>
        <v/>
      </c>
      <c r="H59" s="2087">
        <f>IFERROR(INDEX('Campaign Calendar'!H:H,MATCH('Promo-Voucher'!B59,'Campaign Calendar'!I:I,0)),"")</f>
        <v/>
      </c>
      <c r="I59" s="2089" t="n"/>
      <c r="J59" s="2090" t="n"/>
      <c r="K59" s="794" t="n"/>
      <c r="L59" s="795" t="n"/>
      <c r="M59" s="794" t="n"/>
      <c r="N59" s="2051" t="n"/>
      <c r="O59" s="1178" t="n"/>
      <c r="P59" s="2050" t="n"/>
      <c r="Q59" s="2091" t="n"/>
      <c r="R59" s="2091" t="n"/>
      <c r="S59" s="1179" t="n"/>
      <c r="T59" s="983" t="n"/>
      <c r="U59" s="794" t="n"/>
      <c r="V59" s="794" t="n"/>
      <c r="W59" s="1179" t="n"/>
      <c r="X59" s="1179" t="n"/>
      <c r="Y59" s="1179" t="n"/>
      <c r="AD59" s="810" t="n"/>
      <c r="AE59" s="803" t="n"/>
      <c r="AF59" s="803" t="n"/>
      <c r="AG59" s="803" t="n"/>
      <c r="AH59" s="803" t="n"/>
      <c r="AI59" s="803" t="n"/>
      <c r="AJ59" s="803" t="n"/>
      <c r="AK59" s="803" t="n"/>
      <c r="AL59" s="803" t="n"/>
      <c r="AM59" s="803" t="n"/>
      <c r="AN59" s="803" t="n"/>
      <c r="AO59" s="803" t="n"/>
      <c r="AP59" s="803" t="n"/>
      <c r="AQ59" s="803" t="n"/>
      <c r="AR59" s="803" t="n"/>
      <c r="AS59" s="803" t="n"/>
      <c r="AT59" s="803" t="n"/>
      <c r="AU59" s="803" t="n"/>
      <c r="AV59" s="803" t="n"/>
      <c r="AW59" s="803" t="n"/>
      <c r="AX59" s="803" t="n"/>
      <c r="AY59" s="812" t="n"/>
    </row>
    <row r="60" ht="14.25" customHeight="1" s="1659">
      <c r="A60" s="894" t="n"/>
      <c r="B60" s="791" t="n"/>
      <c r="C60" s="791">
        <f>IFERROR(VLOOKUP(B60,'Campaign Calendar'!I:K,2,0),"")</f>
        <v/>
      </c>
      <c r="D60" s="792">
        <f>IFERROR(VLOOKUP(B60,'Campaign Calendar'!I:K,3,0),"")</f>
        <v/>
      </c>
      <c r="E60" s="2086">
        <f>IFERROR(INDEX('Campaign Calendar'!E:E,MATCH('Promo-Voucher'!B60,'Campaign Calendar'!I:I,0)),"")</f>
        <v/>
      </c>
      <c r="F60" s="2086">
        <f>IFERROR(INDEX('Campaign Calendar'!F:F,MATCH('Promo-Voucher'!B60,'Campaign Calendar'!I:I,0)),"")</f>
        <v/>
      </c>
      <c r="G60" s="2087">
        <f>IFERROR(INDEX('Campaign Calendar'!G:G,MATCH('Promo-Voucher'!B60,'Campaign Calendar'!I:I,0)),"")</f>
        <v/>
      </c>
      <c r="H60" s="2087">
        <f>IFERROR(INDEX('Campaign Calendar'!H:H,MATCH('Promo-Voucher'!B60,'Campaign Calendar'!I:I,0)),"")</f>
        <v/>
      </c>
      <c r="I60" s="2089" t="n"/>
      <c r="J60" s="2090" t="n"/>
      <c r="K60" s="794" t="n"/>
      <c r="L60" s="795" t="n"/>
      <c r="M60" s="794" t="n"/>
      <c r="N60" s="2051" t="n"/>
      <c r="O60" s="1178" t="n"/>
      <c r="P60" s="2050" t="n"/>
      <c r="Q60" s="2091" t="n"/>
      <c r="R60" s="2091" t="n"/>
      <c r="S60" s="1179" t="n"/>
      <c r="T60" s="983" t="n"/>
      <c r="U60" s="794" t="n"/>
      <c r="V60" s="794" t="n"/>
      <c r="W60" s="1179" t="n"/>
      <c r="X60" s="1179" t="n"/>
      <c r="Y60" s="1179" t="n"/>
      <c r="AD60" s="810" t="n"/>
      <c r="AE60" s="803" t="n"/>
      <c r="AF60" s="803" t="n"/>
      <c r="AG60" s="803" t="n"/>
      <c r="AH60" s="803" t="n"/>
      <c r="AI60" s="803" t="n"/>
      <c r="AJ60" s="803" t="n"/>
      <c r="AK60" s="803" t="n"/>
      <c r="AL60" s="803" t="n"/>
      <c r="AM60" s="803" t="n"/>
      <c r="AN60" s="803" t="n"/>
      <c r="AO60" s="803" t="n"/>
      <c r="AP60" s="803" t="n"/>
      <c r="AQ60" s="803" t="n"/>
      <c r="AR60" s="803" t="n"/>
      <c r="AS60" s="803" t="n"/>
      <c r="AT60" s="803" t="n"/>
      <c r="AU60" s="803" t="n"/>
      <c r="AV60" s="803" t="n"/>
      <c r="AW60" s="803" t="n"/>
      <c r="AX60" s="803" t="n"/>
      <c r="AY60" s="812" t="n"/>
    </row>
    <row r="61" ht="14.25" customHeight="1" s="1659">
      <c r="A61" s="894" t="n"/>
      <c r="B61" s="791" t="n"/>
      <c r="C61" s="791">
        <f>IFERROR(VLOOKUP(B61,'Campaign Calendar'!I:K,2,0),"")</f>
        <v/>
      </c>
      <c r="D61" s="792">
        <f>IFERROR(VLOOKUP(B61,'Campaign Calendar'!I:K,3,0),"")</f>
        <v/>
      </c>
      <c r="E61" s="2086">
        <f>IFERROR(INDEX('Campaign Calendar'!E:E,MATCH('Promo-Voucher'!B61,'Campaign Calendar'!I:I,0)),"")</f>
        <v/>
      </c>
      <c r="F61" s="2086">
        <f>IFERROR(INDEX('Campaign Calendar'!F:F,MATCH('Promo-Voucher'!B61,'Campaign Calendar'!I:I,0)),"")</f>
        <v/>
      </c>
      <c r="G61" s="2087">
        <f>IFERROR(INDEX('Campaign Calendar'!G:G,MATCH('Promo-Voucher'!B61,'Campaign Calendar'!I:I,0)),"")</f>
        <v/>
      </c>
      <c r="H61" s="2087">
        <f>IFERROR(INDEX('Campaign Calendar'!H:H,MATCH('Promo-Voucher'!B61,'Campaign Calendar'!I:I,0)),"")</f>
        <v/>
      </c>
      <c r="I61" s="2089" t="n"/>
      <c r="J61" s="2090" t="n"/>
      <c r="K61" s="794" t="n"/>
      <c r="L61" s="795" t="n"/>
      <c r="M61" s="794" t="n"/>
      <c r="N61" s="2051" t="n"/>
      <c r="O61" s="1178" t="n"/>
      <c r="P61" s="2050" t="n"/>
      <c r="Q61" s="2091" t="n"/>
      <c r="R61" s="2091" t="n"/>
      <c r="S61" s="1179" t="n"/>
      <c r="T61" s="983" t="n"/>
      <c r="U61" s="794" t="n"/>
      <c r="V61" s="794" t="n"/>
      <c r="W61" s="1179" t="n"/>
      <c r="X61" s="1179" t="n"/>
      <c r="Y61" s="1179" t="n"/>
      <c r="AD61" s="810" t="n"/>
      <c r="AE61" s="803" t="n"/>
      <c r="AF61" s="803" t="n"/>
      <c r="AG61" s="803" t="n"/>
      <c r="AH61" s="803" t="n"/>
      <c r="AI61" s="803" t="n"/>
      <c r="AJ61" s="803" t="n"/>
      <c r="AK61" s="803" t="n"/>
      <c r="AL61" s="803" t="n"/>
      <c r="AM61" s="803" t="n"/>
      <c r="AN61" s="803" t="n"/>
      <c r="AO61" s="803" t="n"/>
      <c r="AP61" s="803" t="n"/>
      <c r="AQ61" s="803" t="n"/>
      <c r="AR61" s="803" t="n"/>
      <c r="AS61" s="803" t="n"/>
      <c r="AT61" s="803" t="n"/>
      <c r="AU61" s="803" t="n"/>
      <c r="AV61" s="803" t="n"/>
      <c r="AW61" s="803" t="n"/>
      <c r="AX61" s="803" t="n"/>
      <c r="AY61" s="812" t="n"/>
    </row>
    <row r="62" ht="14.25" customHeight="1" s="1659">
      <c r="A62" s="894" t="n"/>
      <c r="B62" s="791" t="n"/>
      <c r="C62" s="791">
        <f>IFERROR(VLOOKUP(B62,'Campaign Calendar'!I:K,2,0),"")</f>
        <v/>
      </c>
      <c r="D62" s="792">
        <f>IFERROR(VLOOKUP(B62,'Campaign Calendar'!I:K,3,0),"")</f>
        <v/>
      </c>
      <c r="E62" s="2086">
        <f>IFERROR(INDEX('Campaign Calendar'!E:E,MATCH('Promo-Voucher'!B62,'Campaign Calendar'!I:I,0)),"")</f>
        <v/>
      </c>
      <c r="F62" s="2086">
        <f>IFERROR(INDEX('Campaign Calendar'!F:F,MATCH('Promo-Voucher'!B62,'Campaign Calendar'!I:I,0)),"")</f>
        <v/>
      </c>
      <c r="G62" s="2087">
        <f>IFERROR(INDEX('Campaign Calendar'!G:G,MATCH('Promo-Voucher'!B62,'Campaign Calendar'!I:I,0)),"")</f>
        <v/>
      </c>
      <c r="H62" s="2087">
        <f>IFERROR(INDEX('Campaign Calendar'!H:H,MATCH('Promo-Voucher'!B62,'Campaign Calendar'!I:I,0)),"")</f>
        <v/>
      </c>
      <c r="I62" s="2089" t="n"/>
      <c r="J62" s="2090" t="n"/>
      <c r="K62" s="794" t="n"/>
      <c r="L62" s="795" t="n"/>
      <c r="M62" s="794" t="n"/>
      <c r="N62" s="2051" t="n"/>
      <c r="O62" s="1178" t="n"/>
      <c r="P62" s="2050" t="n"/>
      <c r="Q62" s="2091" t="n"/>
      <c r="R62" s="2091" t="n"/>
      <c r="S62" s="1179" t="n"/>
      <c r="T62" s="983" t="n"/>
      <c r="U62" s="794" t="n"/>
      <c r="V62" s="794" t="n"/>
      <c r="W62" s="1179" t="n"/>
      <c r="X62" s="1179" t="n"/>
      <c r="Y62" s="1179" t="n"/>
      <c r="AD62" s="810" t="n"/>
      <c r="AE62" s="803" t="n"/>
      <c r="AF62" s="803" t="n"/>
      <c r="AG62" s="803" t="n"/>
      <c r="AH62" s="803" t="n"/>
      <c r="AI62" s="803" t="n"/>
      <c r="AJ62" s="803" t="n"/>
      <c r="AK62" s="803" t="n"/>
      <c r="AL62" s="803" t="n"/>
      <c r="AM62" s="803" t="n"/>
      <c r="AN62" s="803" t="n"/>
      <c r="AO62" s="803" t="n"/>
      <c r="AP62" s="803" t="n"/>
      <c r="AQ62" s="803" t="n"/>
      <c r="AR62" s="803" t="n"/>
      <c r="AS62" s="803" t="n"/>
      <c r="AT62" s="803" t="n"/>
      <c r="AU62" s="803" t="n"/>
      <c r="AV62" s="803" t="n"/>
      <c r="AW62" s="803" t="n"/>
      <c r="AX62" s="803" t="n"/>
      <c r="AY62" s="812" t="n"/>
    </row>
    <row r="63" ht="14.25" customHeight="1" s="1659">
      <c r="A63" s="894" t="n"/>
      <c r="B63" s="791" t="n"/>
      <c r="C63" s="791">
        <f>IFERROR(VLOOKUP(B63,'Campaign Calendar'!I:K,2,0),"")</f>
        <v/>
      </c>
      <c r="D63" s="792">
        <f>IFERROR(VLOOKUP(B63,'Campaign Calendar'!I:K,3,0),"")</f>
        <v/>
      </c>
      <c r="E63" s="2086">
        <f>IFERROR(INDEX('Campaign Calendar'!E:E,MATCH('Promo-Voucher'!B63,'Campaign Calendar'!I:I,0)),"")</f>
        <v/>
      </c>
      <c r="F63" s="2086">
        <f>IFERROR(INDEX('Campaign Calendar'!F:F,MATCH('Promo-Voucher'!B63,'Campaign Calendar'!I:I,0)),"")</f>
        <v/>
      </c>
      <c r="G63" s="2087">
        <f>IFERROR(INDEX('Campaign Calendar'!G:G,MATCH('Promo-Voucher'!B63,'Campaign Calendar'!I:I,0)),"")</f>
        <v/>
      </c>
      <c r="H63" s="2087">
        <f>IFERROR(INDEX('Campaign Calendar'!H:H,MATCH('Promo-Voucher'!B63,'Campaign Calendar'!I:I,0)),"")</f>
        <v/>
      </c>
      <c r="I63" s="2089" t="n"/>
      <c r="J63" s="2090" t="n"/>
      <c r="K63" s="794" t="n"/>
      <c r="L63" s="795" t="n"/>
      <c r="M63" s="794" t="n"/>
      <c r="N63" s="2051" t="n"/>
      <c r="O63" s="1178" t="n"/>
      <c r="P63" s="2050" t="n"/>
      <c r="Q63" s="2091" t="n"/>
      <c r="R63" s="2091" t="n"/>
      <c r="S63" s="1179" t="n"/>
      <c r="T63" s="983" t="n"/>
      <c r="U63" s="794" t="n"/>
      <c r="V63" s="794" t="n"/>
      <c r="W63" s="1179" t="n"/>
      <c r="X63" s="1179" t="n"/>
      <c r="Y63" s="1179" t="n"/>
      <c r="AD63" s="810" t="n"/>
      <c r="AE63" s="803" t="n"/>
      <c r="AF63" s="803" t="n"/>
      <c r="AG63" s="803" t="n"/>
      <c r="AH63" s="803" t="n"/>
      <c r="AI63" s="803" t="n"/>
      <c r="AJ63" s="803" t="n"/>
      <c r="AK63" s="803" t="n"/>
      <c r="AL63" s="803" t="n"/>
      <c r="AM63" s="803" t="n"/>
      <c r="AN63" s="803" t="n"/>
      <c r="AO63" s="803" t="n"/>
      <c r="AP63" s="803" t="n"/>
      <c r="AQ63" s="803" t="n"/>
      <c r="AR63" s="803" t="n"/>
      <c r="AS63" s="803" t="n"/>
      <c r="AT63" s="803" t="n"/>
      <c r="AU63" s="803" t="n"/>
      <c r="AV63" s="803" t="n"/>
      <c r="AW63" s="803" t="n"/>
      <c r="AX63" s="803" t="n"/>
      <c r="AY63" s="812" t="n"/>
    </row>
    <row r="64" ht="14.25" customHeight="1" s="1659">
      <c r="A64" s="894" t="n"/>
      <c r="B64" s="791" t="n"/>
      <c r="C64" s="791">
        <f>IFERROR(VLOOKUP(B64,'Campaign Calendar'!I:K,2,0),"")</f>
        <v/>
      </c>
      <c r="D64" s="792">
        <f>IFERROR(VLOOKUP(B64,'Campaign Calendar'!I:K,3,0),"")</f>
        <v/>
      </c>
      <c r="E64" s="2086">
        <f>IFERROR(INDEX('Campaign Calendar'!E:E,MATCH('Promo-Voucher'!B64,'Campaign Calendar'!I:I,0)),"")</f>
        <v/>
      </c>
      <c r="F64" s="2086">
        <f>IFERROR(INDEX('Campaign Calendar'!F:F,MATCH('Promo-Voucher'!B64,'Campaign Calendar'!I:I,0)),"")</f>
        <v/>
      </c>
      <c r="G64" s="2087">
        <f>IFERROR(INDEX('Campaign Calendar'!G:G,MATCH('Promo-Voucher'!B64,'Campaign Calendar'!I:I,0)),"")</f>
        <v/>
      </c>
      <c r="H64" s="2087">
        <f>IFERROR(INDEX('Campaign Calendar'!H:H,MATCH('Promo-Voucher'!B64,'Campaign Calendar'!I:I,0)),"")</f>
        <v/>
      </c>
      <c r="I64" s="2089" t="n"/>
      <c r="J64" s="2090" t="n"/>
      <c r="K64" s="794" t="n"/>
      <c r="L64" s="795" t="n"/>
      <c r="M64" s="794" t="n"/>
      <c r="N64" s="2051" t="n"/>
      <c r="O64" s="1178" t="n"/>
      <c r="P64" s="2050" t="n"/>
      <c r="Q64" s="2091" t="n"/>
      <c r="R64" s="2091" t="n"/>
      <c r="S64" s="1179" t="n"/>
      <c r="T64" s="983" t="n"/>
      <c r="U64" s="794" t="n"/>
      <c r="V64" s="794" t="n"/>
      <c r="W64" s="1179" t="n"/>
      <c r="X64" s="1179" t="n"/>
      <c r="Y64" s="1179" t="n"/>
      <c r="AD64" s="810" t="n"/>
      <c r="AE64" s="803" t="n"/>
      <c r="AF64" s="803" t="n"/>
      <c r="AG64" s="803" t="n"/>
      <c r="AH64" s="803" t="n"/>
      <c r="AI64" s="803" t="n"/>
      <c r="AJ64" s="803" t="n"/>
      <c r="AK64" s="803" t="n"/>
      <c r="AL64" s="803" t="n"/>
      <c r="AM64" s="803" t="n"/>
      <c r="AN64" s="803" t="n"/>
      <c r="AO64" s="803" t="n"/>
      <c r="AP64" s="803" t="n"/>
      <c r="AQ64" s="803" t="n"/>
      <c r="AR64" s="803" t="n"/>
      <c r="AS64" s="803" t="n"/>
      <c r="AT64" s="803" t="n"/>
      <c r="AU64" s="803" t="n"/>
      <c r="AV64" s="803" t="n"/>
      <c r="AW64" s="803" t="n"/>
      <c r="AX64" s="803" t="n"/>
      <c r="AY64" s="812" t="n"/>
    </row>
    <row r="65" ht="14.25" customHeight="1" s="1659">
      <c r="A65" s="894" t="n"/>
      <c r="B65" s="791" t="n"/>
      <c r="C65" s="791">
        <f>IFERROR(VLOOKUP(B65,'Campaign Calendar'!I:K,2,0),"")</f>
        <v/>
      </c>
      <c r="D65" s="792">
        <f>IFERROR(VLOOKUP(B65,'Campaign Calendar'!I:K,3,0),"")</f>
        <v/>
      </c>
      <c r="E65" s="2086">
        <f>IFERROR(INDEX('Campaign Calendar'!E:E,MATCH('Promo-Voucher'!B65,'Campaign Calendar'!I:I,0)),"")</f>
        <v/>
      </c>
      <c r="F65" s="2086">
        <f>IFERROR(INDEX('Campaign Calendar'!F:F,MATCH('Promo-Voucher'!B65,'Campaign Calendar'!I:I,0)),"")</f>
        <v/>
      </c>
      <c r="G65" s="2087">
        <f>IFERROR(INDEX('Campaign Calendar'!G:G,MATCH('Promo-Voucher'!B65,'Campaign Calendar'!I:I,0)),"")</f>
        <v/>
      </c>
      <c r="H65" s="2087">
        <f>IFERROR(INDEX('Campaign Calendar'!H:H,MATCH('Promo-Voucher'!B65,'Campaign Calendar'!I:I,0)),"")</f>
        <v/>
      </c>
      <c r="I65" s="2089" t="n"/>
      <c r="J65" s="2090" t="n"/>
      <c r="K65" s="794" t="n"/>
      <c r="L65" s="795" t="n"/>
      <c r="M65" s="794" t="n"/>
      <c r="N65" s="2051" t="n"/>
      <c r="O65" s="1178" t="n"/>
      <c r="P65" s="2050" t="n"/>
      <c r="Q65" s="2091" t="n"/>
      <c r="R65" s="2091" t="n"/>
      <c r="S65" s="1179" t="n"/>
      <c r="T65" s="983" t="n"/>
      <c r="U65" s="794" t="n"/>
      <c r="V65" s="794" t="n"/>
      <c r="W65" s="1179" t="n"/>
      <c r="X65" s="1179" t="n"/>
      <c r="Y65" s="1179" t="n"/>
      <c r="AD65" s="810" t="n"/>
      <c r="AE65" s="803" t="n"/>
      <c r="AF65" s="803" t="n"/>
      <c r="AG65" s="803" t="n"/>
      <c r="AH65" s="803" t="n"/>
      <c r="AI65" s="803" t="n"/>
      <c r="AJ65" s="803" t="n"/>
      <c r="AK65" s="803" t="n"/>
      <c r="AL65" s="803" t="n"/>
      <c r="AM65" s="803" t="n"/>
      <c r="AN65" s="803" t="n"/>
      <c r="AO65" s="803" t="n"/>
      <c r="AP65" s="803" t="n"/>
      <c r="AQ65" s="803" t="n"/>
      <c r="AR65" s="803" t="n"/>
      <c r="AS65" s="803" t="n"/>
      <c r="AT65" s="803" t="n"/>
      <c r="AU65" s="803" t="n"/>
      <c r="AV65" s="803" t="n"/>
      <c r="AW65" s="803" t="n"/>
      <c r="AX65" s="803" t="n"/>
      <c r="AY65" s="812" t="n"/>
    </row>
    <row r="66" ht="14.25" customHeight="1" s="1659">
      <c r="A66" s="894" t="n"/>
      <c r="B66" s="791" t="n"/>
      <c r="C66" s="791">
        <f>IFERROR(VLOOKUP(B66,'Campaign Calendar'!I:K,2,0),"")</f>
        <v/>
      </c>
      <c r="D66" s="792">
        <f>IFERROR(VLOOKUP(B66,'Campaign Calendar'!I:K,3,0),"")</f>
        <v/>
      </c>
      <c r="E66" s="2086">
        <f>IFERROR(INDEX('Campaign Calendar'!E:E,MATCH('Promo-Voucher'!B66,'Campaign Calendar'!I:I,0)),"")</f>
        <v/>
      </c>
      <c r="F66" s="2086">
        <f>IFERROR(INDEX('Campaign Calendar'!F:F,MATCH('Promo-Voucher'!B66,'Campaign Calendar'!I:I,0)),"")</f>
        <v/>
      </c>
      <c r="G66" s="2087">
        <f>IFERROR(INDEX('Campaign Calendar'!G:G,MATCH('Promo-Voucher'!B66,'Campaign Calendar'!I:I,0)),"")</f>
        <v/>
      </c>
      <c r="H66" s="2087">
        <f>IFERROR(INDEX('Campaign Calendar'!H:H,MATCH('Promo-Voucher'!B66,'Campaign Calendar'!I:I,0)),"")</f>
        <v/>
      </c>
      <c r="I66" s="2089" t="n"/>
      <c r="J66" s="2090" t="n"/>
      <c r="K66" s="794" t="n"/>
      <c r="L66" s="795" t="n"/>
      <c r="M66" s="794" t="n"/>
      <c r="N66" s="2051" t="n"/>
      <c r="O66" s="1178" t="n"/>
      <c r="P66" s="2050" t="n"/>
      <c r="Q66" s="2091" t="n"/>
      <c r="R66" s="2091" t="n"/>
      <c r="S66" s="1179" t="n"/>
      <c r="T66" s="983" t="n"/>
      <c r="U66" s="794" t="n"/>
      <c r="V66" s="794" t="n"/>
      <c r="W66" s="1179" t="n"/>
      <c r="X66" s="1179" t="n"/>
      <c r="Y66" s="1179" t="n"/>
      <c r="AD66" s="810" t="n"/>
      <c r="AE66" s="803" t="n"/>
      <c r="AF66" s="803" t="n"/>
      <c r="AG66" s="803" t="n"/>
      <c r="AH66" s="803" t="n"/>
      <c r="AI66" s="803" t="n"/>
      <c r="AJ66" s="803" t="n"/>
      <c r="AK66" s="803" t="n"/>
      <c r="AL66" s="803" t="n"/>
      <c r="AM66" s="803" t="n"/>
      <c r="AN66" s="803" t="n"/>
      <c r="AO66" s="803" t="n"/>
      <c r="AP66" s="803" t="n"/>
      <c r="AQ66" s="803" t="n"/>
      <c r="AR66" s="803" t="n"/>
      <c r="AS66" s="803" t="n"/>
      <c r="AT66" s="803" t="n"/>
      <c r="AU66" s="803" t="n"/>
      <c r="AV66" s="803" t="n"/>
      <c r="AW66" s="803" t="n"/>
      <c r="AX66" s="803" t="n"/>
      <c r="AY66" s="812" t="n"/>
    </row>
    <row r="67" ht="14.25" customHeight="1" s="1659">
      <c r="A67" s="894" t="n"/>
      <c r="B67" s="791" t="n"/>
      <c r="C67" s="791">
        <f>IFERROR(VLOOKUP(B67,'Campaign Calendar'!I:K,2,0),"")</f>
        <v/>
      </c>
      <c r="D67" s="792">
        <f>IFERROR(VLOOKUP(B67,'Campaign Calendar'!I:K,3,0),"")</f>
        <v/>
      </c>
      <c r="E67" s="2086">
        <f>IFERROR(INDEX('Campaign Calendar'!E:E,MATCH('Promo-Voucher'!B67,'Campaign Calendar'!I:I,0)),"")</f>
        <v/>
      </c>
      <c r="F67" s="2086">
        <f>IFERROR(INDEX('Campaign Calendar'!F:F,MATCH('Promo-Voucher'!B67,'Campaign Calendar'!I:I,0)),"")</f>
        <v/>
      </c>
      <c r="G67" s="2087">
        <f>IFERROR(INDEX('Campaign Calendar'!G:G,MATCH('Promo-Voucher'!B67,'Campaign Calendar'!I:I,0)),"")</f>
        <v/>
      </c>
      <c r="H67" s="2087">
        <f>IFERROR(INDEX('Campaign Calendar'!H:H,MATCH('Promo-Voucher'!B67,'Campaign Calendar'!I:I,0)),"")</f>
        <v/>
      </c>
      <c r="I67" s="2089" t="n"/>
      <c r="J67" s="2090" t="n"/>
      <c r="K67" s="794" t="n"/>
      <c r="L67" s="795" t="n"/>
      <c r="M67" s="794" t="n"/>
      <c r="N67" s="2051" t="n"/>
      <c r="O67" s="1178" t="n"/>
      <c r="P67" s="2050" t="n"/>
      <c r="Q67" s="2091" t="n"/>
      <c r="R67" s="2091" t="n"/>
      <c r="S67" s="1179" t="n"/>
      <c r="T67" s="983" t="n"/>
      <c r="U67" s="794" t="n"/>
      <c r="V67" s="794" t="n"/>
      <c r="W67" s="1179" t="n"/>
      <c r="X67" s="1179" t="n"/>
      <c r="Y67" s="1179" t="n"/>
      <c r="AD67" s="810" t="n"/>
      <c r="AE67" s="803" t="n"/>
      <c r="AF67" s="803" t="n"/>
      <c r="AG67" s="803" t="n"/>
      <c r="AH67" s="803" t="n"/>
      <c r="AI67" s="803" t="n"/>
      <c r="AJ67" s="803" t="n"/>
      <c r="AK67" s="803" t="n"/>
      <c r="AL67" s="803" t="n"/>
      <c r="AM67" s="803" t="n"/>
      <c r="AN67" s="803" t="n"/>
      <c r="AO67" s="803" t="n"/>
      <c r="AP67" s="803" t="n"/>
      <c r="AQ67" s="803" t="n"/>
      <c r="AR67" s="803" t="n"/>
      <c r="AS67" s="803" t="n"/>
      <c r="AT67" s="803" t="n"/>
      <c r="AU67" s="803" t="n"/>
      <c r="AV67" s="803" t="n"/>
      <c r="AW67" s="803" t="n"/>
      <c r="AX67" s="803" t="n"/>
      <c r="AY67" s="812" t="n"/>
    </row>
    <row r="68" ht="14.25" customHeight="1" s="1659">
      <c r="A68" s="894" t="n"/>
      <c r="B68" s="791" t="n"/>
      <c r="C68" s="791">
        <f>IFERROR(VLOOKUP(B68,'Campaign Calendar'!I:K,2,0),"")</f>
        <v/>
      </c>
      <c r="D68" s="792">
        <f>IFERROR(VLOOKUP(B68,'Campaign Calendar'!I:K,3,0),"")</f>
        <v/>
      </c>
      <c r="E68" s="2086">
        <f>IFERROR(INDEX('Campaign Calendar'!E:E,MATCH('Promo-Voucher'!B68,'Campaign Calendar'!I:I,0)),"")</f>
        <v/>
      </c>
      <c r="F68" s="2086">
        <f>IFERROR(INDEX('Campaign Calendar'!F:F,MATCH('Promo-Voucher'!B68,'Campaign Calendar'!I:I,0)),"")</f>
        <v/>
      </c>
      <c r="G68" s="2087">
        <f>IFERROR(INDEX('Campaign Calendar'!G:G,MATCH('Promo-Voucher'!B68,'Campaign Calendar'!I:I,0)),"")</f>
        <v/>
      </c>
      <c r="H68" s="2087">
        <f>IFERROR(INDEX('Campaign Calendar'!H:H,MATCH('Promo-Voucher'!B68,'Campaign Calendar'!I:I,0)),"")</f>
        <v/>
      </c>
      <c r="I68" s="2089" t="n"/>
      <c r="J68" s="2090" t="n"/>
      <c r="K68" s="794" t="n"/>
      <c r="L68" s="795" t="n"/>
      <c r="M68" s="794" t="n"/>
      <c r="N68" s="2051" t="n"/>
      <c r="O68" s="1178" t="n"/>
      <c r="P68" s="2050" t="n"/>
      <c r="Q68" s="2091" t="n"/>
      <c r="R68" s="2091" t="n"/>
      <c r="S68" s="1179" t="n"/>
      <c r="T68" s="983" t="n"/>
      <c r="U68" s="794" t="n"/>
      <c r="V68" s="794" t="n"/>
      <c r="W68" s="1179" t="n"/>
      <c r="X68" s="1179" t="n"/>
      <c r="Y68" s="1179" t="n"/>
      <c r="AD68" s="810" t="n"/>
      <c r="AE68" s="803" t="n"/>
      <c r="AF68" s="803" t="n"/>
      <c r="AG68" s="803" t="n"/>
      <c r="AH68" s="803" t="n"/>
      <c r="AI68" s="803" t="n"/>
      <c r="AJ68" s="803" t="n"/>
      <c r="AK68" s="803" t="n"/>
      <c r="AL68" s="803" t="n"/>
      <c r="AM68" s="803" t="n"/>
      <c r="AN68" s="803" t="n"/>
      <c r="AO68" s="803" t="n"/>
      <c r="AP68" s="803" t="n"/>
      <c r="AQ68" s="803" t="n"/>
      <c r="AR68" s="803" t="n"/>
      <c r="AS68" s="803" t="n"/>
      <c r="AT68" s="803" t="n"/>
      <c r="AU68" s="803" t="n"/>
      <c r="AV68" s="803" t="n"/>
      <c r="AW68" s="803" t="n"/>
      <c r="AX68" s="803" t="n"/>
      <c r="AY68" s="812" t="n"/>
    </row>
    <row r="69" ht="14.25" customHeight="1" s="1659">
      <c r="A69" s="894" t="n"/>
      <c r="B69" s="791" t="n"/>
      <c r="C69" s="791">
        <f>IFERROR(VLOOKUP(B69,'Campaign Calendar'!I:K,2,0),"")</f>
        <v/>
      </c>
      <c r="D69" s="792">
        <f>IFERROR(VLOOKUP(B69,'Campaign Calendar'!I:K,3,0),"")</f>
        <v/>
      </c>
      <c r="E69" s="2086">
        <f>IFERROR(INDEX('Campaign Calendar'!E:E,MATCH('Promo-Voucher'!B69,'Campaign Calendar'!I:I,0)),"")</f>
        <v/>
      </c>
      <c r="F69" s="2086">
        <f>IFERROR(INDEX('Campaign Calendar'!F:F,MATCH('Promo-Voucher'!B69,'Campaign Calendar'!I:I,0)),"")</f>
        <v/>
      </c>
      <c r="G69" s="2087">
        <f>IFERROR(INDEX('Campaign Calendar'!G:G,MATCH('Promo-Voucher'!B69,'Campaign Calendar'!I:I,0)),"")</f>
        <v/>
      </c>
      <c r="H69" s="2087">
        <f>IFERROR(INDEX('Campaign Calendar'!H:H,MATCH('Promo-Voucher'!B69,'Campaign Calendar'!I:I,0)),"")</f>
        <v/>
      </c>
      <c r="I69" s="2089" t="n"/>
      <c r="J69" s="2090" t="n"/>
      <c r="K69" s="794" t="n"/>
      <c r="L69" s="795" t="n"/>
      <c r="M69" s="794" t="n"/>
      <c r="N69" s="2051" t="n"/>
      <c r="O69" s="1178" t="n"/>
      <c r="P69" s="2050" t="n"/>
      <c r="Q69" s="2091" t="n"/>
      <c r="R69" s="2091" t="n"/>
      <c r="S69" s="1179" t="n"/>
      <c r="T69" s="983" t="n"/>
      <c r="U69" s="794" t="n"/>
      <c r="V69" s="794" t="n"/>
      <c r="W69" s="1179" t="n"/>
      <c r="X69" s="1179" t="n"/>
      <c r="Y69" s="1179" t="n"/>
      <c r="AD69" s="810" t="n"/>
      <c r="AE69" s="803" t="n"/>
      <c r="AF69" s="803" t="n"/>
      <c r="AG69" s="803" t="n"/>
      <c r="AH69" s="803" t="n"/>
      <c r="AI69" s="803" t="n"/>
      <c r="AJ69" s="803" t="n"/>
      <c r="AK69" s="803" t="n"/>
      <c r="AL69" s="803" t="n"/>
      <c r="AM69" s="803" t="n"/>
      <c r="AN69" s="803" t="n"/>
      <c r="AO69" s="803" t="n"/>
      <c r="AP69" s="803" t="n"/>
      <c r="AQ69" s="803" t="n"/>
      <c r="AR69" s="803" t="n"/>
      <c r="AS69" s="803" t="n"/>
      <c r="AT69" s="803" t="n"/>
      <c r="AU69" s="803" t="n"/>
      <c r="AV69" s="803" t="n"/>
      <c r="AW69" s="803" t="n"/>
      <c r="AX69" s="803" t="n"/>
      <c r="AY69" s="812" t="n"/>
    </row>
    <row r="70" ht="14.25" customHeight="1" s="1659">
      <c r="A70" s="894" t="n"/>
      <c r="B70" s="791" t="n"/>
      <c r="C70" s="791">
        <f>IFERROR(VLOOKUP(B70,'Campaign Calendar'!I:K,2,0),"")</f>
        <v/>
      </c>
      <c r="D70" s="792">
        <f>IFERROR(VLOOKUP(B70,'Campaign Calendar'!I:K,3,0),"")</f>
        <v/>
      </c>
      <c r="E70" s="2086">
        <f>IFERROR(INDEX('Campaign Calendar'!E:E,MATCH('Promo-Voucher'!B70,'Campaign Calendar'!I:I,0)),"")</f>
        <v/>
      </c>
      <c r="F70" s="2086">
        <f>IFERROR(INDEX('Campaign Calendar'!F:F,MATCH('Promo-Voucher'!B70,'Campaign Calendar'!I:I,0)),"")</f>
        <v/>
      </c>
      <c r="G70" s="2087">
        <f>IFERROR(INDEX('Campaign Calendar'!G:G,MATCH('Promo-Voucher'!B70,'Campaign Calendar'!I:I,0)),"")</f>
        <v/>
      </c>
      <c r="H70" s="2087">
        <f>IFERROR(INDEX('Campaign Calendar'!H:H,MATCH('Promo-Voucher'!B70,'Campaign Calendar'!I:I,0)),"")</f>
        <v/>
      </c>
      <c r="I70" s="2089" t="n"/>
      <c r="J70" s="2090" t="n"/>
      <c r="K70" s="794" t="n"/>
      <c r="L70" s="795" t="n"/>
      <c r="M70" s="794" t="n"/>
      <c r="N70" s="2051" t="n"/>
      <c r="O70" s="1178" t="n"/>
      <c r="P70" s="2050" t="n"/>
      <c r="Q70" s="2091" t="n"/>
      <c r="R70" s="2091" t="n"/>
      <c r="S70" s="1179" t="n"/>
      <c r="T70" s="983" t="n"/>
      <c r="U70" s="794" t="n"/>
      <c r="V70" s="794" t="n"/>
      <c r="W70" s="1179" t="n"/>
      <c r="X70" s="1179" t="n"/>
      <c r="Y70" s="1179" t="n"/>
      <c r="AD70" s="810" t="n"/>
      <c r="AE70" s="803" t="n"/>
      <c r="AF70" s="803" t="n"/>
      <c r="AG70" s="803" t="n"/>
      <c r="AH70" s="803" t="n"/>
      <c r="AI70" s="803" t="n"/>
      <c r="AJ70" s="803" t="n"/>
      <c r="AK70" s="803" t="n"/>
      <c r="AL70" s="803" t="n"/>
      <c r="AM70" s="803" t="n"/>
      <c r="AN70" s="803" t="n"/>
      <c r="AO70" s="803" t="n"/>
      <c r="AP70" s="803" t="n"/>
      <c r="AQ70" s="803" t="n"/>
      <c r="AR70" s="803" t="n"/>
      <c r="AS70" s="803" t="n"/>
      <c r="AT70" s="803" t="n"/>
      <c r="AU70" s="803" t="n"/>
      <c r="AV70" s="803" t="n"/>
      <c r="AW70" s="803" t="n"/>
      <c r="AX70" s="803" t="n"/>
      <c r="AY70" s="812" t="n"/>
    </row>
    <row r="71" ht="14.25" customHeight="1" s="1659">
      <c r="A71" s="894" t="n"/>
      <c r="B71" s="791" t="n"/>
      <c r="C71" s="791">
        <f>IFERROR(VLOOKUP(B71,'Campaign Calendar'!I:K,2,0),"")</f>
        <v/>
      </c>
      <c r="D71" s="792">
        <f>IFERROR(VLOOKUP(B71,'Campaign Calendar'!I:K,3,0),"")</f>
        <v/>
      </c>
      <c r="E71" s="2086">
        <f>IFERROR(INDEX('Campaign Calendar'!E:E,MATCH('Promo-Voucher'!B71,'Campaign Calendar'!I:I,0)),"")</f>
        <v/>
      </c>
      <c r="F71" s="2086">
        <f>IFERROR(INDEX('Campaign Calendar'!F:F,MATCH('Promo-Voucher'!B71,'Campaign Calendar'!I:I,0)),"")</f>
        <v/>
      </c>
      <c r="G71" s="2087">
        <f>IFERROR(INDEX('Campaign Calendar'!G:G,MATCH('Promo-Voucher'!B71,'Campaign Calendar'!I:I,0)),"")</f>
        <v/>
      </c>
      <c r="H71" s="2087">
        <f>IFERROR(INDEX('Campaign Calendar'!H:H,MATCH('Promo-Voucher'!B71,'Campaign Calendar'!I:I,0)),"")</f>
        <v/>
      </c>
      <c r="I71" s="2089" t="n"/>
      <c r="J71" s="2090" t="n"/>
      <c r="K71" s="794" t="n"/>
      <c r="L71" s="795" t="n"/>
      <c r="M71" s="794" t="n"/>
      <c r="N71" s="2051" t="n"/>
      <c r="O71" s="1178" t="n"/>
      <c r="P71" s="2050" t="n"/>
      <c r="Q71" s="2091" t="n"/>
      <c r="R71" s="2091" t="n"/>
      <c r="S71" s="1179" t="n"/>
      <c r="T71" s="983" t="n"/>
      <c r="U71" s="794" t="n"/>
      <c r="V71" s="794" t="n"/>
      <c r="W71" s="1179" t="n"/>
      <c r="X71" s="1179" t="n"/>
      <c r="Y71" s="1179" t="n"/>
      <c r="AD71" s="810" t="n"/>
      <c r="AE71" s="803" t="n"/>
      <c r="AF71" s="803" t="n"/>
      <c r="AG71" s="803" t="n"/>
      <c r="AH71" s="803" t="n"/>
      <c r="AI71" s="803" t="n"/>
      <c r="AJ71" s="803" t="n"/>
      <c r="AK71" s="803" t="n"/>
      <c r="AL71" s="803" t="n"/>
      <c r="AM71" s="803" t="n"/>
      <c r="AN71" s="803" t="n"/>
      <c r="AO71" s="803" t="n"/>
      <c r="AP71" s="803" t="n"/>
      <c r="AQ71" s="803" t="n"/>
      <c r="AR71" s="803" t="n"/>
      <c r="AS71" s="803" t="n"/>
      <c r="AT71" s="803" t="n"/>
      <c r="AU71" s="803" t="n"/>
      <c r="AV71" s="803" t="n"/>
      <c r="AW71" s="803" t="n"/>
      <c r="AX71" s="803" t="n"/>
      <c r="AY71" s="812" t="n"/>
    </row>
    <row r="72" ht="14.25" customHeight="1" s="1659">
      <c r="A72" s="894" t="n"/>
      <c r="B72" s="791" t="n"/>
      <c r="C72" s="791">
        <f>IFERROR(VLOOKUP(B72,'Campaign Calendar'!I:K,2,0),"")</f>
        <v/>
      </c>
      <c r="D72" s="792">
        <f>IFERROR(VLOOKUP(B72,'Campaign Calendar'!I:K,3,0),"")</f>
        <v/>
      </c>
      <c r="E72" s="2086">
        <f>IFERROR(INDEX('Campaign Calendar'!E:E,MATCH('Promo-Voucher'!B72,'Campaign Calendar'!I:I,0)),"")</f>
        <v/>
      </c>
      <c r="F72" s="2086">
        <f>IFERROR(INDEX('Campaign Calendar'!F:F,MATCH('Promo-Voucher'!B72,'Campaign Calendar'!I:I,0)),"")</f>
        <v/>
      </c>
      <c r="G72" s="2087">
        <f>IFERROR(INDEX('Campaign Calendar'!G:G,MATCH('Promo-Voucher'!B72,'Campaign Calendar'!I:I,0)),"")</f>
        <v/>
      </c>
      <c r="H72" s="2087">
        <f>IFERROR(INDEX('Campaign Calendar'!H:H,MATCH('Promo-Voucher'!B72,'Campaign Calendar'!I:I,0)),"")</f>
        <v/>
      </c>
      <c r="I72" s="2089" t="n"/>
      <c r="J72" s="2090" t="n"/>
      <c r="K72" s="794" t="n"/>
      <c r="L72" s="795" t="n"/>
      <c r="M72" s="794" t="n"/>
      <c r="N72" s="2051" t="n"/>
      <c r="O72" s="1178" t="n"/>
      <c r="P72" s="2050" t="n"/>
      <c r="Q72" s="2091" t="n"/>
      <c r="R72" s="2091" t="n"/>
      <c r="S72" s="1179" t="n"/>
      <c r="T72" s="983" t="n"/>
      <c r="U72" s="794" t="n"/>
      <c r="V72" s="794" t="n"/>
      <c r="W72" s="1179" t="n"/>
      <c r="X72" s="1179" t="n"/>
      <c r="Y72" s="1179" t="n"/>
      <c r="AD72" s="810" t="n"/>
      <c r="AE72" s="803" t="n"/>
      <c r="AF72" s="803" t="n"/>
      <c r="AG72" s="803" t="n"/>
      <c r="AH72" s="803" t="n"/>
      <c r="AI72" s="803" t="n"/>
      <c r="AJ72" s="803" t="n"/>
      <c r="AK72" s="803" t="n"/>
      <c r="AL72" s="803" t="n"/>
      <c r="AM72" s="803" t="n"/>
      <c r="AN72" s="803" t="n"/>
      <c r="AO72" s="803" t="n"/>
      <c r="AP72" s="803" t="n"/>
      <c r="AQ72" s="803" t="n"/>
      <c r="AR72" s="803" t="n"/>
      <c r="AS72" s="803" t="n"/>
      <c r="AT72" s="803" t="n"/>
      <c r="AU72" s="803" t="n"/>
      <c r="AV72" s="803" t="n"/>
      <c r="AW72" s="803" t="n"/>
      <c r="AX72" s="803" t="n"/>
      <c r="AY72" s="812" t="n"/>
    </row>
    <row r="73" ht="14.25" customHeight="1" s="1659">
      <c r="A73" s="894" t="n"/>
      <c r="B73" s="791" t="n"/>
      <c r="C73" s="791">
        <f>IFERROR(VLOOKUP(B73,'Campaign Calendar'!I:K,2,0),"")</f>
        <v/>
      </c>
      <c r="D73" s="792">
        <f>IFERROR(VLOOKUP(B73,'Campaign Calendar'!I:K,3,0),"")</f>
        <v/>
      </c>
      <c r="E73" s="2086">
        <f>IFERROR(INDEX('Campaign Calendar'!E:E,MATCH('Promo-Voucher'!B73,'Campaign Calendar'!I:I,0)),"")</f>
        <v/>
      </c>
      <c r="F73" s="2086">
        <f>IFERROR(INDEX('Campaign Calendar'!F:F,MATCH('Promo-Voucher'!B73,'Campaign Calendar'!I:I,0)),"")</f>
        <v/>
      </c>
      <c r="G73" s="2087">
        <f>IFERROR(INDEX('Campaign Calendar'!G:G,MATCH('Promo-Voucher'!B73,'Campaign Calendar'!I:I,0)),"")</f>
        <v/>
      </c>
      <c r="H73" s="2087">
        <f>IFERROR(INDEX('Campaign Calendar'!H:H,MATCH('Promo-Voucher'!B73,'Campaign Calendar'!I:I,0)),"")</f>
        <v/>
      </c>
      <c r="I73" s="2089" t="n"/>
      <c r="J73" s="2090" t="n"/>
      <c r="K73" s="794" t="n"/>
      <c r="L73" s="795" t="n"/>
      <c r="M73" s="794" t="n"/>
      <c r="N73" s="2051" t="n"/>
      <c r="O73" s="1178" t="n"/>
      <c r="P73" s="2050" t="n"/>
      <c r="Q73" s="2091" t="n"/>
      <c r="R73" s="2091" t="n"/>
      <c r="S73" s="1179" t="n"/>
      <c r="T73" s="983" t="n"/>
      <c r="U73" s="794" t="n"/>
      <c r="V73" s="794" t="n"/>
      <c r="W73" s="1179" t="n"/>
      <c r="X73" s="1179" t="n"/>
      <c r="Y73" s="1179" t="n"/>
      <c r="AD73" s="810" t="n"/>
      <c r="AE73" s="803" t="n"/>
      <c r="AF73" s="803" t="n"/>
      <c r="AG73" s="803" t="n"/>
      <c r="AH73" s="803" t="n"/>
      <c r="AI73" s="803" t="n"/>
      <c r="AJ73" s="803" t="n"/>
      <c r="AK73" s="803" t="n"/>
      <c r="AL73" s="803" t="n"/>
      <c r="AM73" s="803" t="n"/>
      <c r="AN73" s="803" t="n"/>
      <c r="AO73" s="803" t="n"/>
      <c r="AP73" s="803" t="n"/>
      <c r="AQ73" s="803" t="n"/>
      <c r="AR73" s="803" t="n"/>
      <c r="AS73" s="803" t="n"/>
      <c r="AT73" s="803" t="n"/>
      <c r="AU73" s="803" t="n"/>
      <c r="AV73" s="803" t="n"/>
      <c r="AW73" s="803" t="n"/>
      <c r="AX73" s="803" t="n"/>
      <c r="AY73" s="812" t="n"/>
    </row>
    <row r="74" ht="14.25" customHeight="1" s="1659">
      <c r="A74" s="894" t="n"/>
      <c r="B74" s="791" t="n"/>
      <c r="C74" s="791">
        <f>IFERROR(VLOOKUP(B74,'Campaign Calendar'!I:K,2,0),"")</f>
        <v/>
      </c>
      <c r="D74" s="792">
        <f>IFERROR(VLOOKUP(B74,'Campaign Calendar'!I:K,3,0),"")</f>
        <v/>
      </c>
      <c r="E74" s="2086">
        <f>IFERROR(INDEX('Campaign Calendar'!E:E,MATCH('Promo-Voucher'!B74,'Campaign Calendar'!I:I,0)),"")</f>
        <v/>
      </c>
      <c r="F74" s="2086">
        <f>IFERROR(INDEX('Campaign Calendar'!F:F,MATCH('Promo-Voucher'!B74,'Campaign Calendar'!I:I,0)),"")</f>
        <v/>
      </c>
      <c r="G74" s="2087">
        <f>IFERROR(INDEX('Campaign Calendar'!G:G,MATCH('Promo-Voucher'!B74,'Campaign Calendar'!I:I,0)),"")</f>
        <v/>
      </c>
      <c r="H74" s="2087">
        <f>IFERROR(INDEX('Campaign Calendar'!H:H,MATCH('Promo-Voucher'!B74,'Campaign Calendar'!I:I,0)),"")</f>
        <v/>
      </c>
      <c r="I74" s="2089" t="n"/>
      <c r="J74" s="2090" t="n"/>
      <c r="K74" s="794" t="n"/>
      <c r="L74" s="795" t="n"/>
      <c r="M74" s="794" t="n"/>
      <c r="N74" s="2051" t="n"/>
      <c r="O74" s="1178" t="n"/>
      <c r="P74" s="2050" t="n"/>
      <c r="Q74" s="2091" t="n"/>
      <c r="R74" s="2091" t="n"/>
      <c r="S74" s="1179" t="n"/>
      <c r="T74" s="983" t="n"/>
      <c r="U74" s="794" t="n"/>
      <c r="V74" s="794" t="n"/>
      <c r="W74" s="1179" t="n"/>
      <c r="X74" s="1179" t="n"/>
      <c r="Y74" s="1179" t="n"/>
      <c r="AD74" s="810" t="n"/>
      <c r="AE74" s="803" t="n"/>
      <c r="AF74" s="803" t="n"/>
      <c r="AG74" s="803" t="n"/>
      <c r="AH74" s="803" t="n"/>
      <c r="AI74" s="803" t="n"/>
      <c r="AJ74" s="803" t="n"/>
      <c r="AK74" s="803" t="n"/>
      <c r="AL74" s="803" t="n"/>
      <c r="AM74" s="803" t="n"/>
      <c r="AN74" s="803" t="n"/>
      <c r="AO74" s="803" t="n"/>
      <c r="AP74" s="803" t="n"/>
      <c r="AQ74" s="803" t="n"/>
      <c r="AR74" s="803" t="n"/>
      <c r="AS74" s="803" t="n"/>
      <c r="AT74" s="803" t="n"/>
      <c r="AU74" s="803" t="n"/>
      <c r="AV74" s="803" t="n"/>
      <c r="AW74" s="803" t="n"/>
      <c r="AX74" s="803" t="n"/>
      <c r="AY74" s="812" t="n"/>
    </row>
    <row r="75" ht="14.25" customHeight="1" s="1659">
      <c r="A75" s="894" t="n"/>
      <c r="B75" s="791" t="n"/>
      <c r="C75" s="791">
        <f>IFERROR(VLOOKUP(B75,'Campaign Calendar'!I:K,2,0),"")</f>
        <v/>
      </c>
      <c r="D75" s="792">
        <f>IFERROR(VLOOKUP(B75,'Campaign Calendar'!I:K,3,0),"")</f>
        <v/>
      </c>
      <c r="E75" s="2086">
        <f>IFERROR(INDEX('Campaign Calendar'!E:E,MATCH('Promo-Voucher'!B75,'Campaign Calendar'!I:I,0)),"")</f>
        <v/>
      </c>
      <c r="F75" s="2086">
        <f>IFERROR(INDEX('Campaign Calendar'!F:F,MATCH('Promo-Voucher'!B75,'Campaign Calendar'!I:I,0)),"")</f>
        <v/>
      </c>
      <c r="G75" s="2087">
        <f>IFERROR(INDEX('Campaign Calendar'!G:G,MATCH('Promo-Voucher'!B75,'Campaign Calendar'!I:I,0)),"")</f>
        <v/>
      </c>
      <c r="H75" s="2087">
        <f>IFERROR(INDEX('Campaign Calendar'!H:H,MATCH('Promo-Voucher'!B75,'Campaign Calendar'!I:I,0)),"")</f>
        <v/>
      </c>
      <c r="I75" s="2089" t="n"/>
      <c r="J75" s="2090" t="n"/>
      <c r="K75" s="794" t="n"/>
      <c r="L75" s="795" t="n"/>
      <c r="M75" s="794" t="n"/>
      <c r="N75" s="2051" t="n"/>
      <c r="O75" s="1178" t="n"/>
      <c r="P75" s="2050" t="n"/>
      <c r="Q75" s="2091" t="n"/>
      <c r="R75" s="2091" t="n"/>
      <c r="S75" s="1179" t="n"/>
      <c r="T75" s="983" t="n"/>
      <c r="U75" s="794" t="n"/>
      <c r="V75" s="794" t="n"/>
      <c r="W75" s="1179" t="n"/>
      <c r="X75" s="1179" t="n"/>
      <c r="Y75" s="1179" t="n"/>
      <c r="AD75" s="810" t="n"/>
      <c r="AE75" s="803" t="n"/>
      <c r="AF75" s="803" t="n"/>
      <c r="AG75" s="803" t="n"/>
      <c r="AH75" s="803" t="n"/>
      <c r="AI75" s="803" t="n"/>
      <c r="AJ75" s="803" t="n"/>
      <c r="AK75" s="803" t="n"/>
      <c r="AL75" s="803" t="n"/>
      <c r="AM75" s="803" t="n"/>
      <c r="AN75" s="803" t="n"/>
      <c r="AO75" s="803" t="n"/>
      <c r="AP75" s="803" t="n"/>
      <c r="AQ75" s="803" t="n"/>
      <c r="AR75" s="803" t="n"/>
      <c r="AS75" s="803" t="n"/>
      <c r="AT75" s="803" t="n"/>
      <c r="AU75" s="803" t="n"/>
      <c r="AV75" s="803" t="n"/>
      <c r="AW75" s="803" t="n"/>
      <c r="AX75" s="803" t="n"/>
      <c r="AY75" s="812" t="n"/>
    </row>
    <row r="76" ht="14.25" customHeight="1" s="1659">
      <c r="A76" s="894" t="n"/>
      <c r="B76" s="791" t="n"/>
      <c r="C76" s="791">
        <f>IFERROR(VLOOKUP(B76,'Campaign Calendar'!I:K,2,0),"")</f>
        <v/>
      </c>
      <c r="D76" s="792">
        <f>IFERROR(VLOOKUP(B76,'Campaign Calendar'!I:K,3,0),"")</f>
        <v/>
      </c>
      <c r="E76" s="2086">
        <f>IFERROR(INDEX('Campaign Calendar'!E:E,MATCH('Promo-Voucher'!B76,'Campaign Calendar'!I:I,0)),"")</f>
        <v/>
      </c>
      <c r="F76" s="2086">
        <f>IFERROR(INDEX('Campaign Calendar'!F:F,MATCH('Promo-Voucher'!B76,'Campaign Calendar'!I:I,0)),"")</f>
        <v/>
      </c>
      <c r="G76" s="2087">
        <f>IFERROR(INDEX('Campaign Calendar'!G:G,MATCH('Promo-Voucher'!B76,'Campaign Calendar'!I:I,0)),"")</f>
        <v/>
      </c>
      <c r="H76" s="2087">
        <f>IFERROR(INDEX('Campaign Calendar'!H:H,MATCH('Promo-Voucher'!B76,'Campaign Calendar'!I:I,0)),"")</f>
        <v/>
      </c>
      <c r="I76" s="2089" t="n"/>
      <c r="J76" s="2090" t="n"/>
      <c r="K76" s="794" t="n"/>
      <c r="L76" s="795" t="n"/>
      <c r="M76" s="794" t="n"/>
      <c r="N76" s="2051" t="n"/>
      <c r="O76" s="1178" t="n"/>
      <c r="P76" s="2050" t="n"/>
      <c r="Q76" s="2091" t="n"/>
      <c r="R76" s="2091" t="n"/>
      <c r="S76" s="1179" t="n"/>
      <c r="T76" s="983" t="n"/>
      <c r="U76" s="794" t="n"/>
      <c r="V76" s="794" t="n"/>
      <c r="W76" s="1179" t="n"/>
      <c r="X76" s="1179" t="n"/>
      <c r="Y76" s="1179" t="n"/>
      <c r="AD76" s="810" t="n"/>
      <c r="AE76" s="803" t="n"/>
      <c r="AF76" s="803" t="n"/>
      <c r="AG76" s="803" t="n"/>
      <c r="AH76" s="803" t="n"/>
      <c r="AI76" s="803" t="n"/>
      <c r="AJ76" s="803" t="n"/>
      <c r="AK76" s="803" t="n"/>
      <c r="AL76" s="803" t="n"/>
      <c r="AM76" s="803" t="n"/>
      <c r="AN76" s="803" t="n"/>
      <c r="AO76" s="803" t="n"/>
      <c r="AP76" s="803" t="n"/>
      <c r="AQ76" s="803" t="n"/>
      <c r="AR76" s="803" t="n"/>
      <c r="AS76" s="803" t="n"/>
      <c r="AT76" s="803" t="n"/>
      <c r="AU76" s="803" t="n"/>
      <c r="AV76" s="803" t="n"/>
      <c r="AW76" s="803" t="n"/>
      <c r="AX76" s="803" t="n"/>
      <c r="AY76" s="812" t="n"/>
    </row>
    <row r="77" ht="14.25" customHeight="1" s="1659">
      <c r="A77" s="894" t="n"/>
      <c r="B77" s="791" t="n"/>
      <c r="C77" s="791">
        <f>IFERROR(VLOOKUP(B77,'Campaign Calendar'!I:K,2,0),"")</f>
        <v/>
      </c>
      <c r="D77" s="792">
        <f>IFERROR(VLOOKUP(B77,'Campaign Calendar'!I:K,3,0),"")</f>
        <v/>
      </c>
      <c r="E77" s="2086">
        <f>IFERROR(INDEX('Campaign Calendar'!E:E,MATCH('Promo-Voucher'!B77,'Campaign Calendar'!I:I,0)),"")</f>
        <v/>
      </c>
      <c r="F77" s="2086">
        <f>IFERROR(INDEX('Campaign Calendar'!F:F,MATCH('Promo-Voucher'!B77,'Campaign Calendar'!I:I,0)),"")</f>
        <v/>
      </c>
      <c r="G77" s="2087">
        <f>IFERROR(INDEX('Campaign Calendar'!G:G,MATCH('Promo-Voucher'!B77,'Campaign Calendar'!I:I,0)),"")</f>
        <v/>
      </c>
      <c r="H77" s="2087">
        <f>IFERROR(INDEX('Campaign Calendar'!H:H,MATCH('Promo-Voucher'!B77,'Campaign Calendar'!I:I,0)),"")</f>
        <v/>
      </c>
      <c r="I77" s="2089" t="n"/>
      <c r="J77" s="2090" t="n"/>
      <c r="K77" s="794" t="n"/>
      <c r="L77" s="795" t="n"/>
      <c r="M77" s="794" t="n"/>
      <c r="N77" s="2051" t="n"/>
      <c r="O77" s="1178" t="n"/>
      <c r="P77" s="2050" t="n"/>
      <c r="Q77" s="2091" t="n"/>
      <c r="R77" s="2091" t="n"/>
      <c r="S77" s="1179" t="n"/>
      <c r="T77" s="983" t="n"/>
      <c r="U77" s="794" t="n"/>
      <c r="V77" s="794" t="n"/>
      <c r="W77" s="1179" t="n"/>
      <c r="X77" s="1179" t="n"/>
      <c r="Y77" s="1179" t="n"/>
      <c r="AD77" s="810" t="n"/>
      <c r="AE77" s="803" t="n"/>
      <c r="AF77" s="803" t="n"/>
      <c r="AG77" s="803" t="n"/>
      <c r="AH77" s="803" t="n"/>
      <c r="AI77" s="803" t="n"/>
      <c r="AJ77" s="803" t="n"/>
      <c r="AK77" s="803" t="n"/>
      <c r="AL77" s="803" t="n"/>
      <c r="AM77" s="803" t="n"/>
      <c r="AN77" s="803" t="n"/>
      <c r="AO77" s="803" t="n"/>
      <c r="AP77" s="803" t="n"/>
      <c r="AQ77" s="803" t="n"/>
      <c r="AR77" s="803" t="n"/>
      <c r="AS77" s="803" t="n"/>
      <c r="AT77" s="803" t="n"/>
      <c r="AU77" s="803" t="n"/>
      <c r="AV77" s="803" t="n"/>
      <c r="AW77" s="803" t="n"/>
      <c r="AX77" s="803" t="n"/>
      <c r="AY77" s="812" t="n"/>
    </row>
    <row r="78" ht="14.25" customHeight="1" s="1659">
      <c r="A78" s="894" t="n"/>
      <c r="B78" s="791" t="n"/>
      <c r="C78" s="791">
        <f>IFERROR(VLOOKUP(B78,'Campaign Calendar'!I:K,2,0),"")</f>
        <v/>
      </c>
      <c r="D78" s="792">
        <f>IFERROR(VLOOKUP(B78,'Campaign Calendar'!I:K,3,0),"")</f>
        <v/>
      </c>
      <c r="E78" s="2086">
        <f>IFERROR(INDEX('Campaign Calendar'!E:E,MATCH('Promo-Voucher'!B78,'Campaign Calendar'!I:I,0)),"")</f>
        <v/>
      </c>
      <c r="F78" s="2086">
        <f>IFERROR(INDEX('Campaign Calendar'!F:F,MATCH('Promo-Voucher'!B78,'Campaign Calendar'!I:I,0)),"")</f>
        <v/>
      </c>
      <c r="G78" s="2087">
        <f>IFERROR(INDEX('Campaign Calendar'!G:G,MATCH('Promo-Voucher'!B78,'Campaign Calendar'!I:I,0)),"")</f>
        <v/>
      </c>
      <c r="H78" s="2087">
        <f>IFERROR(INDEX('Campaign Calendar'!H:H,MATCH('Promo-Voucher'!B78,'Campaign Calendar'!I:I,0)),"")</f>
        <v/>
      </c>
      <c r="I78" s="2089" t="n"/>
      <c r="J78" s="2090" t="n"/>
      <c r="K78" s="794" t="n"/>
      <c r="L78" s="795" t="n"/>
      <c r="M78" s="794" t="n"/>
      <c r="N78" s="2051" t="n"/>
      <c r="O78" s="1178" t="n"/>
      <c r="P78" s="2050" t="n"/>
      <c r="Q78" s="2091" t="n"/>
      <c r="R78" s="2091" t="n"/>
      <c r="S78" s="1179" t="n"/>
      <c r="T78" s="983" t="n"/>
      <c r="U78" s="794" t="n"/>
      <c r="V78" s="794" t="n"/>
      <c r="W78" s="1179" t="n"/>
      <c r="X78" s="1179" t="n"/>
      <c r="Y78" s="1179" t="n"/>
      <c r="AD78" s="810" t="n"/>
      <c r="AE78" s="803" t="n"/>
      <c r="AF78" s="803" t="n"/>
      <c r="AG78" s="803" t="n"/>
      <c r="AH78" s="803" t="n"/>
      <c r="AI78" s="803" t="n"/>
      <c r="AJ78" s="803" t="n"/>
      <c r="AK78" s="803" t="n"/>
      <c r="AL78" s="803" t="n"/>
      <c r="AM78" s="803" t="n"/>
      <c r="AN78" s="803" t="n"/>
      <c r="AO78" s="803" t="n"/>
      <c r="AP78" s="803" t="n"/>
      <c r="AQ78" s="803" t="n"/>
      <c r="AR78" s="803" t="n"/>
      <c r="AS78" s="803" t="n"/>
      <c r="AT78" s="803" t="n"/>
      <c r="AU78" s="803" t="n"/>
      <c r="AV78" s="803" t="n"/>
      <c r="AW78" s="803" t="n"/>
      <c r="AX78" s="803" t="n"/>
      <c r="AY78" s="812" t="n"/>
    </row>
    <row r="79" ht="14.25" customHeight="1" s="1659">
      <c r="A79" s="894" t="n"/>
      <c r="B79" s="791" t="n"/>
      <c r="C79" s="791">
        <f>IFERROR(VLOOKUP(B79,'Campaign Calendar'!I:K,2,0),"")</f>
        <v/>
      </c>
      <c r="D79" s="792">
        <f>IFERROR(VLOOKUP(B79,'Campaign Calendar'!I:K,3,0),"")</f>
        <v/>
      </c>
      <c r="E79" s="2086">
        <f>IFERROR(INDEX('Campaign Calendar'!E:E,MATCH('Promo-Voucher'!B79,'Campaign Calendar'!I:I,0)),"")</f>
        <v/>
      </c>
      <c r="F79" s="2086">
        <f>IFERROR(INDEX('Campaign Calendar'!F:F,MATCH('Promo-Voucher'!B79,'Campaign Calendar'!I:I,0)),"")</f>
        <v/>
      </c>
      <c r="G79" s="2087">
        <f>IFERROR(INDEX('Campaign Calendar'!G:G,MATCH('Promo-Voucher'!B79,'Campaign Calendar'!I:I,0)),"")</f>
        <v/>
      </c>
      <c r="H79" s="2087">
        <f>IFERROR(INDEX('Campaign Calendar'!H:H,MATCH('Promo-Voucher'!B79,'Campaign Calendar'!I:I,0)),"")</f>
        <v/>
      </c>
      <c r="I79" s="2089" t="n"/>
      <c r="J79" s="2090" t="n"/>
      <c r="K79" s="794" t="n"/>
      <c r="L79" s="795" t="n"/>
      <c r="M79" s="794" t="n"/>
      <c r="N79" s="2051" t="n"/>
      <c r="O79" s="1178" t="n"/>
      <c r="P79" s="2050" t="n"/>
      <c r="Q79" s="2091" t="n"/>
      <c r="R79" s="2091" t="n"/>
      <c r="S79" s="1179" t="n"/>
      <c r="T79" s="983" t="n"/>
      <c r="U79" s="794" t="n"/>
      <c r="V79" s="794" t="n"/>
      <c r="W79" s="1179" t="n"/>
      <c r="X79" s="1179" t="n"/>
      <c r="Y79" s="1179" t="n"/>
      <c r="AD79" s="810" t="n"/>
      <c r="AE79" s="803" t="n"/>
      <c r="AF79" s="803" t="n"/>
      <c r="AG79" s="803" t="n"/>
      <c r="AH79" s="803" t="n"/>
      <c r="AI79" s="803" t="n"/>
      <c r="AJ79" s="803" t="n"/>
      <c r="AK79" s="803" t="n"/>
      <c r="AL79" s="803" t="n"/>
      <c r="AM79" s="803" t="n"/>
      <c r="AN79" s="803" t="n"/>
      <c r="AO79" s="803" t="n"/>
      <c r="AP79" s="803" t="n"/>
      <c r="AQ79" s="803" t="n"/>
      <c r="AR79" s="803" t="n"/>
      <c r="AS79" s="803" t="n"/>
      <c r="AT79" s="803" t="n"/>
      <c r="AU79" s="803" t="n"/>
      <c r="AV79" s="803" t="n"/>
      <c r="AW79" s="803" t="n"/>
      <c r="AX79" s="803" t="n"/>
      <c r="AY79" s="812" t="n"/>
    </row>
    <row r="80" ht="14.25" customHeight="1" s="1659">
      <c r="A80" s="894" t="n"/>
      <c r="B80" s="791" t="n"/>
      <c r="C80" s="791">
        <f>IFERROR(VLOOKUP(B80,'Campaign Calendar'!I:K,2,0),"")</f>
        <v/>
      </c>
      <c r="D80" s="792">
        <f>IFERROR(VLOOKUP(B80,'Campaign Calendar'!I:K,3,0),"")</f>
        <v/>
      </c>
      <c r="E80" s="2086">
        <f>IFERROR(INDEX('Campaign Calendar'!E:E,MATCH('Promo-Voucher'!B80,'Campaign Calendar'!I:I,0)),"")</f>
        <v/>
      </c>
      <c r="F80" s="2086">
        <f>IFERROR(INDEX('Campaign Calendar'!F:F,MATCH('Promo-Voucher'!B80,'Campaign Calendar'!I:I,0)),"")</f>
        <v/>
      </c>
      <c r="G80" s="2087">
        <f>IFERROR(INDEX('Campaign Calendar'!G:G,MATCH('Promo-Voucher'!B80,'Campaign Calendar'!I:I,0)),"")</f>
        <v/>
      </c>
      <c r="H80" s="2087">
        <f>IFERROR(INDEX('Campaign Calendar'!H:H,MATCH('Promo-Voucher'!B80,'Campaign Calendar'!I:I,0)),"")</f>
        <v/>
      </c>
      <c r="I80" s="2089" t="n"/>
      <c r="J80" s="2090" t="n"/>
      <c r="K80" s="794" t="n"/>
      <c r="L80" s="795" t="n"/>
      <c r="M80" s="794" t="n"/>
      <c r="N80" s="2051" t="n"/>
      <c r="O80" s="1178" t="n"/>
      <c r="P80" s="2050" t="n"/>
      <c r="Q80" s="2091" t="n"/>
      <c r="R80" s="2091" t="n"/>
      <c r="S80" s="1179" t="n"/>
      <c r="T80" s="983" t="n"/>
      <c r="U80" s="794" t="n"/>
      <c r="V80" s="794" t="n"/>
      <c r="W80" s="1179" t="n"/>
      <c r="X80" s="1179" t="n"/>
      <c r="Y80" s="1179" t="n"/>
      <c r="AD80" s="810" t="n"/>
      <c r="AE80" s="803" t="n"/>
      <c r="AF80" s="803" t="n"/>
      <c r="AG80" s="803" t="n"/>
      <c r="AH80" s="803" t="n"/>
      <c r="AI80" s="803" t="n"/>
      <c r="AJ80" s="803" t="n"/>
      <c r="AK80" s="803" t="n"/>
      <c r="AL80" s="803" t="n"/>
      <c r="AM80" s="803" t="n"/>
      <c r="AN80" s="803" t="n"/>
      <c r="AO80" s="803" t="n"/>
      <c r="AP80" s="803" t="n"/>
      <c r="AQ80" s="803" t="n"/>
      <c r="AR80" s="803" t="n"/>
      <c r="AS80" s="803" t="n"/>
      <c r="AT80" s="803" t="n"/>
      <c r="AU80" s="803" t="n"/>
      <c r="AV80" s="803" t="n"/>
      <c r="AW80" s="803" t="n"/>
      <c r="AX80" s="803" t="n"/>
      <c r="AY80" s="812" t="n"/>
    </row>
    <row r="81" ht="14.25" customHeight="1" s="1659">
      <c r="A81" s="894" t="n"/>
      <c r="B81" s="791" t="n"/>
      <c r="C81" s="791">
        <f>IFERROR(VLOOKUP(B81,'Campaign Calendar'!I:K,2,0),"")</f>
        <v/>
      </c>
      <c r="D81" s="792">
        <f>IFERROR(VLOOKUP(B81,'Campaign Calendar'!I:K,3,0),"")</f>
        <v/>
      </c>
      <c r="E81" s="2086">
        <f>IFERROR(INDEX('Campaign Calendar'!E:E,MATCH('Promo-Voucher'!B81,'Campaign Calendar'!I:I,0)),"")</f>
        <v/>
      </c>
      <c r="F81" s="2086">
        <f>IFERROR(INDEX('Campaign Calendar'!F:F,MATCH('Promo-Voucher'!B81,'Campaign Calendar'!I:I,0)),"")</f>
        <v/>
      </c>
      <c r="G81" s="2087">
        <f>IFERROR(INDEX('Campaign Calendar'!G:G,MATCH('Promo-Voucher'!B81,'Campaign Calendar'!I:I,0)),"")</f>
        <v/>
      </c>
      <c r="H81" s="2087">
        <f>IFERROR(INDEX('Campaign Calendar'!H:H,MATCH('Promo-Voucher'!B81,'Campaign Calendar'!I:I,0)),"")</f>
        <v/>
      </c>
      <c r="I81" s="2089" t="n"/>
      <c r="J81" s="2090" t="n"/>
      <c r="K81" s="794" t="n"/>
      <c r="L81" s="795" t="n"/>
      <c r="M81" s="794" t="n"/>
      <c r="N81" s="2051" t="n"/>
      <c r="O81" s="1178" t="n"/>
      <c r="P81" s="2050" t="n"/>
      <c r="Q81" s="2091" t="n"/>
      <c r="R81" s="2091" t="n"/>
      <c r="S81" s="1179" t="n"/>
      <c r="T81" s="983" t="n"/>
      <c r="U81" s="794" t="n"/>
      <c r="V81" s="794" t="n"/>
      <c r="W81" s="1179" t="n"/>
      <c r="X81" s="1179" t="n"/>
      <c r="Y81" s="1179" t="n"/>
      <c r="AD81" s="810" t="n"/>
      <c r="AE81" s="803" t="n"/>
      <c r="AF81" s="803" t="n"/>
      <c r="AG81" s="803" t="n"/>
      <c r="AH81" s="803" t="n"/>
      <c r="AI81" s="803" t="n"/>
      <c r="AJ81" s="803" t="n"/>
      <c r="AK81" s="803" t="n"/>
      <c r="AL81" s="803" t="n"/>
      <c r="AM81" s="803" t="n"/>
      <c r="AN81" s="803" t="n"/>
      <c r="AO81" s="803" t="n"/>
      <c r="AP81" s="803" t="n"/>
      <c r="AQ81" s="803" t="n"/>
      <c r="AR81" s="803" t="n"/>
      <c r="AS81" s="803" t="n"/>
      <c r="AT81" s="803" t="n"/>
      <c r="AU81" s="803" t="n"/>
      <c r="AV81" s="803" t="n"/>
      <c r="AW81" s="803" t="n"/>
      <c r="AX81" s="803" t="n"/>
      <c r="AY81" s="812" t="n"/>
    </row>
    <row r="82" ht="14.25" customHeight="1" s="1659">
      <c r="A82" s="894" t="n"/>
      <c r="B82" s="791" t="n"/>
      <c r="C82" s="791">
        <f>IFERROR(VLOOKUP(B82,'Campaign Calendar'!I:K,2,0),"")</f>
        <v/>
      </c>
      <c r="D82" s="792">
        <f>IFERROR(VLOOKUP(B82,'Campaign Calendar'!I:K,3,0),"")</f>
        <v/>
      </c>
      <c r="E82" s="2086">
        <f>IFERROR(INDEX('Campaign Calendar'!E:E,MATCH('Promo-Voucher'!B82,'Campaign Calendar'!I:I,0)),"")</f>
        <v/>
      </c>
      <c r="F82" s="2086">
        <f>IFERROR(INDEX('Campaign Calendar'!F:F,MATCH('Promo-Voucher'!B82,'Campaign Calendar'!I:I,0)),"")</f>
        <v/>
      </c>
      <c r="G82" s="2087">
        <f>IFERROR(INDEX('Campaign Calendar'!G:G,MATCH('Promo-Voucher'!B82,'Campaign Calendar'!I:I,0)),"")</f>
        <v/>
      </c>
      <c r="H82" s="2087">
        <f>IFERROR(INDEX('Campaign Calendar'!H:H,MATCH('Promo-Voucher'!B82,'Campaign Calendar'!I:I,0)),"")</f>
        <v/>
      </c>
      <c r="I82" s="2089" t="n"/>
      <c r="J82" s="2090" t="n"/>
      <c r="K82" s="794" t="n"/>
      <c r="L82" s="795" t="n"/>
      <c r="M82" s="794" t="n"/>
      <c r="N82" s="2051" t="n"/>
      <c r="O82" s="1178" t="n"/>
      <c r="P82" s="2050" t="n"/>
      <c r="Q82" s="2091" t="n"/>
      <c r="R82" s="2091" t="n"/>
      <c r="S82" s="1179" t="n"/>
      <c r="T82" s="983" t="n"/>
      <c r="U82" s="794" t="n"/>
      <c r="V82" s="794" t="n"/>
      <c r="W82" s="1179" t="n"/>
      <c r="X82" s="1179" t="n"/>
      <c r="Y82" s="1179" t="n"/>
      <c r="AD82" s="810" t="n"/>
      <c r="AE82" s="803" t="n"/>
      <c r="AF82" s="803" t="n"/>
      <c r="AG82" s="803" t="n"/>
      <c r="AH82" s="803" t="n"/>
      <c r="AI82" s="803" t="n"/>
      <c r="AJ82" s="803" t="n"/>
      <c r="AK82" s="803" t="n"/>
      <c r="AL82" s="803" t="n"/>
      <c r="AM82" s="803" t="n"/>
      <c r="AN82" s="803" t="n"/>
      <c r="AO82" s="803" t="n"/>
      <c r="AP82" s="803" t="n"/>
      <c r="AQ82" s="803" t="n"/>
      <c r="AR82" s="803" t="n"/>
      <c r="AS82" s="803" t="n"/>
      <c r="AT82" s="803" t="n"/>
      <c r="AU82" s="803" t="n"/>
      <c r="AV82" s="803" t="n"/>
      <c r="AW82" s="803" t="n"/>
      <c r="AX82" s="803" t="n"/>
      <c r="AY82" s="812" t="n"/>
    </row>
    <row r="83" ht="14.25" customHeight="1" s="1659">
      <c r="A83" s="894" t="n"/>
      <c r="B83" s="791" t="n"/>
      <c r="C83" s="791">
        <f>IFERROR(VLOOKUP(B83,'Campaign Calendar'!I:K,2,0),"")</f>
        <v/>
      </c>
      <c r="D83" s="792">
        <f>IFERROR(VLOOKUP(B83,'Campaign Calendar'!I:K,3,0),"")</f>
        <v/>
      </c>
      <c r="E83" s="2086">
        <f>IFERROR(INDEX('Campaign Calendar'!E:E,MATCH('Promo-Voucher'!B83,'Campaign Calendar'!I:I,0)),"")</f>
        <v/>
      </c>
      <c r="F83" s="2086">
        <f>IFERROR(INDEX('Campaign Calendar'!F:F,MATCH('Promo-Voucher'!B83,'Campaign Calendar'!I:I,0)),"")</f>
        <v/>
      </c>
      <c r="G83" s="2087">
        <f>IFERROR(INDEX('Campaign Calendar'!G:G,MATCH('Promo-Voucher'!B83,'Campaign Calendar'!I:I,0)),"")</f>
        <v/>
      </c>
      <c r="H83" s="2087">
        <f>IFERROR(INDEX('Campaign Calendar'!H:H,MATCH('Promo-Voucher'!B83,'Campaign Calendar'!I:I,0)),"")</f>
        <v/>
      </c>
      <c r="I83" s="2089" t="n"/>
      <c r="J83" s="2090" t="n"/>
      <c r="K83" s="794" t="n"/>
      <c r="L83" s="795" t="n"/>
      <c r="M83" s="794" t="n"/>
      <c r="N83" s="2051" t="n"/>
      <c r="O83" s="1178" t="n"/>
      <c r="P83" s="2050" t="n"/>
      <c r="Q83" s="2091" t="n"/>
      <c r="R83" s="2091" t="n"/>
      <c r="S83" s="1179" t="n"/>
      <c r="T83" s="983" t="n"/>
      <c r="U83" s="794" t="n"/>
      <c r="V83" s="794" t="n"/>
      <c r="W83" s="1179" t="n"/>
      <c r="X83" s="1179" t="n"/>
      <c r="Y83" s="1179" t="n"/>
      <c r="AD83" s="810" t="n"/>
      <c r="AE83" s="803" t="n"/>
      <c r="AF83" s="803" t="n"/>
      <c r="AG83" s="803" t="n"/>
      <c r="AH83" s="803" t="n"/>
      <c r="AI83" s="803" t="n"/>
      <c r="AJ83" s="803" t="n"/>
      <c r="AK83" s="803" t="n"/>
      <c r="AL83" s="803" t="n"/>
      <c r="AM83" s="803" t="n"/>
      <c r="AN83" s="803" t="n"/>
      <c r="AO83" s="803" t="n"/>
      <c r="AP83" s="803" t="n"/>
      <c r="AQ83" s="803" t="n"/>
      <c r="AR83" s="803" t="n"/>
      <c r="AS83" s="803" t="n"/>
      <c r="AT83" s="803" t="n"/>
      <c r="AU83" s="803" t="n"/>
      <c r="AV83" s="803" t="n"/>
      <c r="AW83" s="803" t="n"/>
      <c r="AX83" s="803" t="n"/>
      <c r="AY83" s="812" t="n"/>
    </row>
    <row r="84" ht="14.25" customHeight="1" s="1659">
      <c r="A84" s="894" t="n"/>
      <c r="B84" s="791" t="n"/>
      <c r="C84" s="791">
        <f>IFERROR(VLOOKUP(B84,'Campaign Calendar'!I:K,2,0),"")</f>
        <v/>
      </c>
      <c r="D84" s="792">
        <f>IFERROR(VLOOKUP(B84,'Campaign Calendar'!I:K,3,0),"")</f>
        <v/>
      </c>
      <c r="E84" s="2086">
        <f>IFERROR(INDEX('Campaign Calendar'!E:E,MATCH('Promo-Voucher'!B84,'Campaign Calendar'!I:I,0)),"")</f>
        <v/>
      </c>
      <c r="F84" s="2086">
        <f>IFERROR(INDEX('Campaign Calendar'!F:F,MATCH('Promo-Voucher'!B84,'Campaign Calendar'!I:I,0)),"")</f>
        <v/>
      </c>
      <c r="G84" s="2087">
        <f>IFERROR(INDEX('Campaign Calendar'!G:G,MATCH('Promo-Voucher'!B84,'Campaign Calendar'!I:I,0)),"")</f>
        <v/>
      </c>
      <c r="H84" s="2087">
        <f>IFERROR(INDEX('Campaign Calendar'!H:H,MATCH('Promo-Voucher'!B84,'Campaign Calendar'!I:I,0)),"")</f>
        <v/>
      </c>
      <c r="I84" s="2089" t="n"/>
      <c r="J84" s="2090" t="n"/>
      <c r="K84" s="794" t="n"/>
      <c r="L84" s="795" t="n"/>
      <c r="M84" s="794" t="n"/>
      <c r="N84" s="2051" t="n"/>
      <c r="O84" s="1178" t="n"/>
      <c r="P84" s="2050" t="n"/>
      <c r="Q84" s="2091" t="n"/>
      <c r="R84" s="2091" t="n"/>
      <c r="S84" s="1179" t="n"/>
      <c r="T84" s="983" t="n"/>
      <c r="U84" s="794" t="n"/>
      <c r="V84" s="794" t="n"/>
      <c r="W84" s="1179" t="n"/>
      <c r="X84" s="1179" t="n"/>
      <c r="Y84" s="1179" t="n"/>
      <c r="AD84" s="810" t="n"/>
      <c r="AE84" s="803" t="n"/>
      <c r="AF84" s="803" t="n"/>
      <c r="AG84" s="803" t="n"/>
      <c r="AH84" s="803" t="n"/>
      <c r="AI84" s="803" t="n"/>
      <c r="AJ84" s="803" t="n"/>
      <c r="AK84" s="803" t="n"/>
      <c r="AL84" s="803" t="n"/>
      <c r="AM84" s="803" t="n"/>
      <c r="AN84" s="803" t="n"/>
      <c r="AO84" s="803" t="n"/>
      <c r="AP84" s="803" t="n"/>
      <c r="AQ84" s="803" t="n"/>
      <c r="AR84" s="803" t="n"/>
      <c r="AS84" s="803" t="n"/>
      <c r="AT84" s="803" t="n"/>
      <c r="AU84" s="803" t="n"/>
      <c r="AV84" s="803" t="n"/>
      <c r="AW84" s="803" t="n"/>
      <c r="AX84" s="803" t="n"/>
      <c r="AY84" s="812" t="n"/>
    </row>
    <row r="85" ht="14.25" customHeight="1" s="1659">
      <c r="A85" s="894" t="n"/>
      <c r="B85" s="791" t="n"/>
      <c r="C85" s="791">
        <f>IFERROR(VLOOKUP(B85,'Campaign Calendar'!I:K,2,0),"")</f>
        <v/>
      </c>
      <c r="D85" s="792">
        <f>IFERROR(VLOOKUP(B85,'Campaign Calendar'!I:K,3,0),"")</f>
        <v/>
      </c>
      <c r="E85" s="2086">
        <f>IFERROR(INDEX('Campaign Calendar'!E:E,MATCH('Promo-Voucher'!B85,'Campaign Calendar'!I:I,0)),"")</f>
        <v/>
      </c>
      <c r="F85" s="2086">
        <f>IFERROR(INDEX('Campaign Calendar'!F:F,MATCH('Promo-Voucher'!B85,'Campaign Calendar'!I:I,0)),"")</f>
        <v/>
      </c>
      <c r="G85" s="2087">
        <f>IFERROR(INDEX('Campaign Calendar'!G:G,MATCH('Promo-Voucher'!B85,'Campaign Calendar'!I:I,0)),"")</f>
        <v/>
      </c>
      <c r="H85" s="2087">
        <f>IFERROR(INDEX('Campaign Calendar'!H:H,MATCH('Promo-Voucher'!B85,'Campaign Calendar'!I:I,0)),"")</f>
        <v/>
      </c>
      <c r="I85" s="2089" t="n"/>
      <c r="J85" s="2090" t="n"/>
      <c r="K85" s="794" t="n"/>
      <c r="L85" s="795" t="n"/>
      <c r="M85" s="794" t="n"/>
      <c r="N85" s="2051" t="n"/>
      <c r="O85" s="1178" t="n"/>
      <c r="P85" s="2050" t="n"/>
      <c r="Q85" s="2091" t="n"/>
      <c r="R85" s="2091" t="n"/>
      <c r="S85" s="1179" t="n"/>
      <c r="T85" s="983" t="n"/>
      <c r="U85" s="794" t="n"/>
      <c r="V85" s="794" t="n"/>
      <c r="W85" s="1179" t="n"/>
      <c r="X85" s="1179" t="n"/>
      <c r="Y85" s="1179" t="n"/>
      <c r="AD85" s="810" t="n"/>
      <c r="AE85" s="803" t="n"/>
      <c r="AF85" s="803" t="n"/>
      <c r="AG85" s="803" t="n"/>
      <c r="AH85" s="803" t="n"/>
      <c r="AI85" s="803" t="n"/>
      <c r="AJ85" s="803" t="n"/>
      <c r="AK85" s="803" t="n"/>
      <c r="AL85" s="803" t="n"/>
      <c r="AM85" s="803" t="n"/>
      <c r="AN85" s="803" t="n"/>
      <c r="AO85" s="803" t="n"/>
      <c r="AP85" s="803" t="n"/>
      <c r="AQ85" s="803" t="n"/>
      <c r="AR85" s="803" t="n"/>
      <c r="AS85" s="803" t="n"/>
      <c r="AT85" s="803" t="n"/>
      <c r="AU85" s="803" t="n"/>
      <c r="AV85" s="803" t="n"/>
      <c r="AW85" s="803" t="n"/>
      <c r="AX85" s="803" t="n"/>
      <c r="AY85" s="812" t="n"/>
    </row>
    <row r="86" ht="14.25" customHeight="1" s="1659">
      <c r="A86" s="894" t="n"/>
      <c r="B86" s="791" t="n"/>
      <c r="C86" s="791">
        <f>IFERROR(VLOOKUP(B86,'Campaign Calendar'!I:K,2,0),"")</f>
        <v/>
      </c>
      <c r="D86" s="792">
        <f>IFERROR(VLOOKUP(B86,'Campaign Calendar'!I:K,3,0),"")</f>
        <v/>
      </c>
      <c r="E86" s="2086">
        <f>IFERROR(INDEX('Campaign Calendar'!E:E,MATCH('Promo-Voucher'!B86,'Campaign Calendar'!I:I,0)),"")</f>
        <v/>
      </c>
      <c r="F86" s="2086">
        <f>IFERROR(INDEX('Campaign Calendar'!F:F,MATCH('Promo-Voucher'!B86,'Campaign Calendar'!I:I,0)),"")</f>
        <v/>
      </c>
      <c r="G86" s="2087">
        <f>IFERROR(INDEX('Campaign Calendar'!G:G,MATCH('Promo-Voucher'!B86,'Campaign Calendar'!I:I,0)),"")</f>
        <v/>
      </c>
      <c r="H86" s="2087">
        <f>IFERROR(INDEX('Campaign Calendar'!H:H,MATCH('Promo-Voucher'!B86,'Campaign Calendar'!I:I,0)),"")</f>
        <v/>
      </c>
      <c r="I86" s="2089" t="n"/>
      <c r="J86" s="2090" t="n"/>
      <c r="K86" s="794" t="n"/>
      <c r="L86" s="795" t="n"/>
      <c r="M86" s="794" t="n"/>
      <c r="N86" s="2051" t="n"/>
      <c r="O86" s="1178" t="n"/>
      <c r="P86" s="2050" t="n"/>
      <c r="Q86" s="2091" t="n"/>
      <c r="R86" s="2091" t="n"/>
      <c r="S86" s="1179" t="n"/>
      <c r="T86" s="983" t="n"/>
      <c r="U86" s="794" t="n"/>
      <c r="V86" s="794" t="n"/>
      <c r="W86" s="1179" t="n"/>
      <c r="X86" s="1179" t="n"/>
      <c r="Y86" s="1179" t="n"/>
      <c r="AD86" s="810" t="n"/>
      <c r="AE86" s="803" t="n"/>
      <c r="AF86" s="803" t="n"/>
      <c r="AG86" s="803" t="n"/>
      <c r="AH86" s="803" t="n"/>
      <c r="AI86" s="803" t="n"/>
      <c r="AJ86" s="803" t="n"/>
      <c r="AK86" s="803" t="n"/>
      <c r="AL86" s="803" t="n"/>
      <c r="AM86" s="803" t="n"/>
      <c r="AN86" s="803" t="n"/>
      <c r="AO86" s="803" t="n"/>
      <c r="AP86" s="803" t="n"/>
      <c r="AQ86" s="803" t="n"/>
      <c r="AR86" s="803" t="n"/>
      <c r="AS86" s="803" t="n"/>
      <c r="AT86" s="803" t="n"/>
      <c r="AU86" s="803" t="n"/>
      <c r="AV86" s="803" t="n"/>
      <c r="AW86" s="803" t="n"/>
      <c r="AX86" s="803" t="n"/>
      <c r="AY86" s="812" t="n"/>
    </row>
    <row r="87" ht="14.25" customHeight="1" s="1659">
      <c r="A87" s="894" t="n"/>
      <c r="B87" s="791" t="n"/>
      <c r="C87" s="791">
        <f>IFERROR(VLOOKUP(B87,'Campaign Calendar'!I:K,2,0),"")</f>
        <v/>
      </c>
      <c r="D87" s="792">
        <f>IFERROR(VLOOKUP(B87,'Campaign Calendar'!I:K,3,0),"")</f>
        <v/>
      </c>
      <c r="E87" s="2086">
        <f>IFERROR(INDEX('Campaign Calendar'!E:E,MATCH('Promo-Voucher'!B87,'Campaign Calendar'!I:I,0)),"")</f>
        <v/>
      </c>
      <c r="F87" s="2086">
        <f>IFERROR(INDEX('Campaign Calendar'!F:F,MATCH('Promo-Voucher'!B87,'Campaign Calendar'!I:I,0)),"")</f>
        <v/>
      </c>
      <c r="G87" s="2087">
        <f>IFERROR(INDEX('Campaign Calendar'!G:G,MATCH('Promo-Voucher'!B87,'Campaign Calendar'!I:I,0)),"")</f>
        <v/>
      </c>
      <c r="H87" s="2087">
        <f>IFERROR(INDEX('Campaign Calendar'!H:H,MATCH('Promo-Voucher'!B87,'Campaign Calendar'!I:I,0)),"")</f>
        <v/>
      </c>
      <c r="I87" s="2089" t="n"/>
      <c r="J87" s="2090" t="n"/>
      <c r="K87" s="794" t="n"/>
      <c r="L87" s="795" t="n"/>
      <c r="M87" s="794" t="n"/>
      <c r="N87" s="2051" t="n"/>
      <c r="O87" s="1178" t="n"/>
      <c r="P87" s="2050" t="n"/>
      <c r="Q87" s="2091" t="n"/>
      <c r="R87" s="2091" t="n"/>
      <c r="S87" s="1179" t="n"/>
      <c r="T87" s="983" t="n"/>
      <c r="U87" s="794" t="n"/>
      <c r="V87" s="794" t="n"/>
      <c r="W87" s="1179" t="n"/>
      <c r="X87" s="1179" t="n"/>
      <c r="Y87" s="1179" t="n"/>
      <c r="AD87" s="810" t="n"/>
      <c r="AE87" s="803" t="n"/>
      <c r="AF87" s="803" t="n"/>
      <c r="AG87" s="803" t="n"/>
      <c r="AH87" s="803" t="n"/>
      <c r="AI87" s="803" t="n"/>
      <c r="AJ87" s="803" t="n"/>
      <c r="AK87" s="803" t="n"/>
      <c r="AL87" s="803" t="n"/>
      <c r="AM87" s="803" t="n"/>
      <c r="AN87" s="803" t="n"/>
      <c r="AO87" s="803" t="n"/>
      <c r="AP87" s="803" t="n"/>
      <c r="AQ87" s="803" t="n"/>
      <c r="AR87" s="803" t="n"/>
      <c r="AS87" s="803" t="n"/>
      <c r="AT87" s="803" t="n"/>
      <c r="AU87" s="803" t="n"/>
      <c r="AV87" s="803" t="n"/>
      <c r="AW87" s="803" t="n"/>
      <c r="AX87" s="803" t="n"/>
      <c r="AY87" s="812" t="n"/>
    </row>
    <row r="88" ht="14.25" customHeight="1" s="1659">
      <c r="A88" s="894" t="n"/>
      <c r="B88" s="791" t="n"/>
      <c r="C88" s="791">
        <f>IFERROR(VLOOKUP(B88,'Campaign Calendar'!I:K,2,0),"")</f>
        <v/>
      </c>
      <c r="D88" s="792">
        <f>IFERROR(VLOOKUP(B88,'Campaign Calendar'!I:K,3,0),"")</f>
        <v/>
      </c>
      <c r="E88" s="2086">
        <f>IFERROR(INDEX('Campaign Calendar'!E:E,MATCH('Promo-Voucher'!B88,'Campaign Calendar'!I:I,0)),"")</f>
        <v/>
      </c>
      <c r="F88" s="2086">
        <f>IFERROR(INDEX('Campaign Calendar'!F:F,MATCH('Promo-Voucher'!B88,'Campaign Calendar'!I:I,0)),"")</f>
        <v/>
      </c>
      <c r="G88" s="2087">
        <f>IFERROR(INDEX('Campaign Calendar'!G:G,MATCH('Promo-Voucher'!B88,'Campaign Calendar'!I:I,0)),"")</f>
        <v/>
      </c>
      <c r="H88" s="2087">
        <f>IFERROR(INDEX('Campaign Calendar'!H:H,MATCH('Promo-Voucher'!B88,'Campaign Calendar'!I:I,0)),"")</f>
        <v/>
      </c>
      <c r="I88" s="2089" t="n"/>
      <c r="J88" s="2090" t="n"/>
      <c r="K88" s="794" t="n"/>
      <c r="L88" s="795" t="n"/>
      <c r="M88" s="794" t="n"/>
      <c r="N88" s="2051" t="n"/>
      <c r="O88" s="1178" t="n"/>
      <c r="P88" s="2050" t="n"/>
      <c r="Q88" s="2091" t="n"/>
      <c r="R88" s="2091" t="n"/>
      <c r="S88" s="1179" t="n"/>
      <c r="T88" s="983" t="n"/>
      <c r="U88" s="794" t="n"/>
      <c r="V88" s="794" t="n"/>
      <c r="W88" s="1179" t="n"/>
      <c r="X88" s="1179" t="n"/>
      <c r="Y88" s="1179" t="n"/>
      <c r="AD88" s="810" t="n"/>
      <c r="AE88" s="803" t="n"/>
      <c r="AF88" s="803" t="n"/>
      <c r="AG88" s="803" t="n"/>
      <c r="AH88" s="803" t="n"/>
      <c r="AI88" s="803" t="n"/>
      <c r="AJ88" s="803" t="n"/>
      <c r="AK88" s="803" t="n"/>
      <c r="AL88" s="803" t="n"/>
      <c r="AM88" s="803" t="n"/>
      <c r="AN88" s="803" t="n"/>
      <c r="AO88" s="803" t="n"/>
      <c r="AP88" s="803" t="n"/>
      <c r="AQ88" s="803" t="n"/>
      <c r="AR88" s="803" t="n"/>
      <c r="AS88" s="803" t="n"/>
      <c r="AT88" s="803" t="n"/>
      <c r="AU88" s="803" t="n"/>
      <c r="AV88" s="803" t="n"/>
      <c r="AW88" s="803" t="n"/>
      <c r="AX88" s="803" t="n"/>
      <c r="AY88" s="812" t="n"/>
    </row>
    <row r="89" ht="14.25" customHeight="1" s="1659">
      <c r="A89" s="894" t="n"/>
      <c r="B89" s="791" t="n"/>
      <c r="C89" s="791">
        <f>IFERROR(VLOOKUP(B89,'Campaign Calendar'!I:K,2,0),"")</f>
        <v/>
      </c>
      <c r="D89" s="792">
        <f>IFERROR(VLOOKUP(B89,'Campaign Calendar'!I:K,3,0),"")</f>
        <v/>
      </c>
      <c r="E89" s="2086">
        <f>IFERROR(INDEX('Campaign Calendar'!E:E,MATCH('Promo-Voucher'!B89,'Campaign Calendar'!I:I,0)),"")</f>
        <v/>
      </c>
      <c r="F89" s="2086">
        <f>IFERROR(INDEX('Campaign Calendar'!F:F,MATCH('Promo-Voucher'!B89,'Campaign Calendar'!I:I,0)),"")</f>
        <v/>
      </c>
      <c r="G89" s="2087">
        <f>IFERROR(INDEX('Campaign Calendar'!G:G,MATCH('Promo-Voucher'!B89,'Campaign Calendar'!I:I,0)),"")</f>
        <v/>
      </c>
      <c r="H89" s="2087">
        <f>IFERROR(INDEX('Campaign Calendar'!H:H,MATCH('Promo-Voucher'!B89,'Campaign Calendar'!I:I,0)),"")</f>
        <v/>
      </c>
      <c r="I89" s="2089" t="n"/>
      <c r="J89" s="2090" t="n"/>
      <c r="K89" s="794" t="n"/>
      <c r="L89" s="795" t="n"/>
      <c r="M89" s="794" t="n"/>
      <c r="N89" s="2051" t="n"/>
      <c r="O89" s="1178" t="n"/>
      <c r="P89" s="2050" t="n"/>
      <c r="Q89" s="2091" t="n"/>
      <c r="R89" s="2091" t="n"/>
      <c r="S89" s="1179" t="n"/>
      <c r="T89" s="983" t="n"/>
      <c r="U89" s="794" t="n"/>
      <c r="V89" s="794" t="n"/>
      <c r="W89" s="1179" t="n"/>
      <c r="X89" s="1179" t="n"/>
      <c r="Y89" s="1179" t="n"/>
      <c r="AD89" s="810" t="n"/>
      <c r="AE89" s="803" t="n"/>
      <c r="AF89" s="803" t="n"/>
      <c r="AG89" s="803" t="n"/>
      <c r="AH89" s="803" t="n"/>
      <c r="AI89" s="803" t="n"/>
      <c r="AJ89" s="803" t="n"/>
      <c r="AK89" s="803" t="n"/>
      <c r="AL89" s="803" t="n"/>
      <c r="AM89" s="803" t="n"/>
      <c r="AN89" s="803" t="n"/>
      <c r="AO89" s="803" t="n"/>
      <c r="AP89" s="803" t="n"/>
      <c r="AQ89" s="803" t="n"/>
      <c r="AR89" s="803" t="n"/>
      <c r="AS89" s="803" t="n"/>
      <c r="AT89" s="803" t="n"/>
      <c r="AU89" s="803" t="n"/>
      <c r="AV89" s="803" t="n"/>
      <c r="AW89" s="803" t="n"/>
      <c r="AX89" s="803" t="n"/>
      <c r="AY89" s="812" t="n"/>
    </row>
    <row r="90" ht="14.25" customHeight="1" s="1659">
      <c r="A90" s="894" t="n"/>
      <c r="B90" s="791" t="n"/>
      <c r="C90" s="791">
        <f>IFERROR(VLOOKUP(B90,'Campaign Calendar'!I:K,2,0),"")</f>
        <v/>
      </c>
      <c r="D90" s="792">
        <f>IFERROR(VLOOKUP(B90,'Campaign Calendar'!I:K,3,0),"")</f>
        <v/>
      </c>
      <c r="E90" s="2086">
        <f>IFERROR(INDEX('Campaign Calendar'!E:E,MATCH('Promo-Voucher'!B90,'Campaign Calendar'!I:I,0)),"")</f>
        <v/>
      </c>
      <c r="F90" s="2086">
        <f>IFERROR(INDEX('Campaign Calendar'!F:F,MATCH('Promo-Voucher'!B90,'Campaign Calendar'!I:I,0)),"")</f>
        <v/>
      </c>
      <c r="G90" s="2087">
        <f>IFERROR(INDEX('Campaign Calendar'!G:G,MATCH('Promo-Voucher'!B90,'Campaign Calendar'!I:I,0)),"")</f>
        <v/>
      </c>
      <c r="H90" s="2087">
        <f>IFERROR(INDEX('Campaign Calendar'!H:H,MATCH('Promo-Voucher'!B90,'Campaign Calendar'!I:I,0)),"")</f>
        <v/>
      </c>
      <c r="I90" s="2089" t="n"/>
      <c r="J90" s="2090" t="n"/>
      <c r="K90" s="794" t="n"/>
      <c r="L90" s="795" t="n"/>
      <c r="M90" s="794" t="n"/>
      <c r="N90" s="2051" t="n"/>
      <c r="O90" s="1178" t="n"/>
      <c r="P90" s="2050" t="n"/>
      <c r="Q90" s="2091" t="n"/>
      <c r="R90" s="2091" t="n"/>
      <c r="S90" s="1179" t="n"/>
      <c r="T90" s="983" t="n"/>
      <c r="U90" s="794" t="n"/>
      <c r="V90" s="794" t="n"/>
      <c r="W90" s="1179" t="n"/>
      <c r="X90" s="1179" t="n"/>
      <c r="Y90" s="1179" t="n"/>
      <c r="AD90" s="810" t="n"/>
      <c r="AE90" s="803" t="n"/>
      <c r="AF90" s="803" t="n"/>
      <c r="AG90" s="803" t="n"/>
      <c r="AH90" s="803" t="n"/>
      <c r="AI90" s="803" t="n"/>
      <c r="AJ90" s="803" t="n"/>
      <c r="AK90" s="803" t="n"/>
      <c r="AL90" s="803" t="n"/>
      <c r="AM90" s="803" t="n"/>
      <c r="AN90" s="803" t="n"/>
      <c r="AO90" s="803" t="n"/>
      <c r="AP90" s="803" t="n"/>
      <c r="AQ90" s="803" t="n"/>
      <c r="AR90" s="803" t="n"/>
      <c r="AS90" s="803" t="n"/>
      <c r="AT90" s="803" t="n"/>
      <c r="AU90" s="803" t="n"/>
      <c r="AV90" s="803" t="n"/>
      <c r="AW90" s="803" t="n"/>
      <c r="AX90" s="803" t="n"/>
      <c r="AY90" s="812" t="n"/>
    </row>
    <row r="91" ht="14.25" customHeight="1" s="1659">
      <c r="A91" s="894" t="n"/>
      <c r="B91" s="791" t="n"/>
      <c r="C91" s="791">
        <f>IFERROR(VLOOKUP(B91,'Campaign Calendar'!I:K,2,0),"")</f>
        <v/>
      </c>
      <c r="D91" s="792">
        <f>IFERROR(VLOOKUP(B91,'Campaign Calendar'!I:K,3,0),"")</f>
        <v/>
      </c>
      <c r="E91" s="2086">
        <f>IFERROR(INDEX('Campaign Calendar'!E:E,MATCH('Promo-Voucher'!B91,'Campaign Calendar'!I:I,0)),"")</f>
        <v/>
      </c>
      <c r="F91" s="2086">
        <f>IFERROR(INDEX('Campaign Calendar'!F:F,MATCH('Promo-Voucher'!B91,'Campaign Calendar'!I:I,0)),"")</f>
        <v/>
      </c>
      <c r="G91" s="2087">
        <f>IFERROR(INDEX('Campaign Calendar'!G:G,MATCH('Promo-Voucher'!B91,'Campaign Calendar'!I:I,0)),"")</f>
        <v/>
      </c>
      <c r="H91" s="2087">
        <f>IFERROR(INDEX('Campaign Calendar'!H:H,MATCH('Promo-Voucher'!B91,'Campaign Calendar'!I:I,0)),"")</f>
        <v/>
      </c>
      <c r="I91" s="2089" t="n"/>
      <c r="J91" s="2090" t="n"/>
      <c r="K91" s="794" t="n"/>
      <c r="L91" s="795" t="n"/>
      <c r="M91" s="794" t="n"/>
      <c r="N91" s="2051" t="n"/>
      <c r="O91" s="1178" t="n"/>
      <c r="P91" s="2050" t="n"/>
      <c r="Q91" s="2091" t="n"/>
      <c r="R91" s="2091" t="n"/>
      <c r="S91" s="1179" t="n"/>
      <c r="T91" s="983" t="n"/>
      <c r="U91" s="794" t="n"/>
      <c r="V91" s="794" t="n"/>
      <c r="W91" s="1179" t="n"/>
      <c r="X91" s="1179" t="n"/>
      <c r="Y91" s="1179" t="n"/>
      <c r="AD91" s="810" t="n"/>
      <c r="AE91" s="803" t="n"/>
      <c r="AF91" s="803" t="n"/>
      <c r="AG91" s="803" t="n"/>
      <c r="AH91" s="803" t="n"/>
      <c r="AI91" s="803" t="n"/>
      <c r="AJ91" s="803" t="n"/>
      <c r="AK91" s="803" t="n"/>
      <c r="AL91" s="803" t="n"/>
      <c r="AM91" s="803" t="n"/>
      <c r="AN91" s="803" t="n"/>
      <c r="AO91" s="803" t="n"/>
      <c r="AP91" s="803" t="n"/>
      <c r="AQ91" s="803" t="n"/>
      <c r="AR91" s="803" t="n"/>
      <c r="AS91" s="803" t="n"/>
      <c r="AT91" s="803" t="n"/>
      <c r="AU91" s="803" t="n"/>
      <c r="AV91" s="803" t="n"/>
      <c r="AW91" s="803" t="n"/>
      <c r="AX91" s="803" t="n"/>
      <c r="AY91" s="812" t="n"/>
    </row>
    <row r="92" ht="14.25" customHeight="1" s="1659">
      <c r="A92" s="894" t="n"/>
      <c r="B92" s="791" t="n"/>
      <c r="C92" s="791">
        <f>IFERROR(VLOOKUP(B92,'Campaign Calendar'!I:K,2,0),"")</f>
        <v/>
      </c>
      <c r="D92" s="792">
        <f>IFERROR(VLOOKUP(B92,'Campaign Calendar'!I:K,3,0),"")</f>
        <v/>
      </c>
      <c r="E92" s="2086">
        <f>IFERROR(INDEX('Campaign Calendar'!E:E,MATCH('Promo-Voucher'!B92,'Campaign Calendar'!I:I,0)),"")</f>
        <v/>
      </c>
      <c r="F92" s="2086">
        <f>IFERROR(INDEX('Campaign Calendar'!F:F,MATCH('Promo-Voucher'!B92,'Campaign Calendar'!I:I,0)),"")</f>
        <v/>
      </c>
      <c r="G92" s="2087">
        <f>IFERROR(INDEX('Campaign Calendar'!G:G,MATCH('Promo-Voucher'!B92,'Campaign Calendar'!I:I,0)),"")</f>
        <v/>
      </c>
      <c r="H92" s="2087">
        <f>IFERROR(INDEX('Campaign Calendar'!H:H,MATCH('Promo-Voucher'!B92,'Campaign Calendar'!I:I,0)),"")</f>
        <v/>
      </c>
      <c r="I92" s="2089" t="n"/>
      <c r="J92" s="2090" t="n"/>
      <c r="K92" s="794" t="n"/>
      <c r="L92" s="795" t="n"/>
      <c r="M92" s="794" t="n"/>
      <c r="N92" s="2051" t="n"/>
      <c r="O92" s="1178" t="n"/>
      <c r="P92" s="2050" t="n"/>
      <c r="Q92" s="2091" t="n"/>
      <c r="R92" s="2091" t="n"/>
      <c r="S92" s="1179" t="n"/>
      <c r="T92" s="983" t="n"/>
      <c r="U92" s="794" t="n"/>
      <c r="V92" s="794" t="n"/>
      <c r="W92" s="1179" t="n"/>
      <c r="X92" s="1179" t="n"/>
      <c r="Y92" s="1179" t="n"/>
      <c r="AD92" s="810" t="n"/>
      <c r="AE92" s="803" t="n"/>
      <c r="AF92" s="803" t="n"/>
      <c r="AG92" s="803" t="n"/>
      <c r="AH92" s="803" t="n"/>
      <c r="AI92" s="803" t="n"/>
      <c r="AJ92" s="803" t="n"/>
      <c r="AK92" s="803" t="n"/>
      <c r="AL92" s="803" t="n"/>
      <c r="AM92" s="803" t="n"/>
      <c r="AN92" s="803" t="n"/>
      <c r="AO92" s="803" t="n"/>
      <c r="AP92" s="803" t="n"/>
      <c r="AQ92" s="803" t="n"/>
      <c r="AR92" s="803" t="n"/>
      <c r="AS92" s="803" t="n"/>
      <c r="AT92" s="803" t="n"/>
      <c r="AU92" s="803" t="n"/>
      <c r="AV92" s="803" t="n"/>
      <c r="AW92" s="803" t="n"/>
      <c r="AX92" s="803" t="n"/>
      <c r="AY92" s="812" t="n"/>
    </row>
    <row r="93" ht="14.25" customHeight="1" s="1659">
      <c r="A93" s="894" t="n"/>
      <c r="B93" s="791" t="n"/>
      <c r="C93" s="791">
        <f>IFERROR(VLOOKUP(B93,'Campaign Calendar'!I:K,2,0),"")</f>
        <v/>
      </c>
      <c r="D93" s="792">
        <f>IFERROR(VLOOKUP(B93,'Campaign Calendar'!I:K,3,0),"")</f>
        <v/>
      </c>
      <c r="E93" s="2086">
        <f>IFERROR(INDEX('Campaign Calendar'!E:E,MATCH('Promo-Voucher'!B93,'Campaign Calendar'!I:I,0)),"")</f>
        <v/>
      </c>
      <c r="F93" s="2086">
        <f>IFERROR(INDEX('Campaign Calendar'!F:F,MATCH('Promo-Voucher'!B93,'Campaign Calendar'!I:I,0)),"")</f>
        <v/>
      </c>
      <c r="G93" s="2087">
        <f>IFERROR(INDEX('Campaign Calendar'!G:G,MATCH('Promo-Voucher'!B93,'Campaign Calendar'!I:I,0)),"")</f>
        <v/>
      </c>
      <c r="H93" s="2087">
        <f>IFERROR(INDEX('Campaign Calendar'!H:H,MATCH('Promo-Voucher'!B93,'Campaign Calendar'!I:I,0)),"")</f>
        <v/>
      </c>
      <c r="I93" s="2089" t="n"/>
      <c r="J93" s="2090" t="n"/>
      <c r="K93" s="794" t="n"/>
      <c r="L93" s="795" t="n"/>
      <c r="M93" s="794" t="n"/>
      <c r="N93" s="2051" t="n"/>
      <c r="O93" s="1178" t="n"/>
      <c r="P93" s="2050" t="n"/>
      <c r="Q93" s="2091" t="n"/>
      <c r="R93" s="2091" t="n"/>
      <c r="S93" s="1179" t="n"/>
      <c r="T93" s="983" t="n"/>
      <c r="U93" s="794" t="n"/>
      <c r="V93" s="794" t="n"/>
      <c r="W93" s="1179" t="n"/>
      <c r="X93" s="1179" t="n"/>
      <c r="Y93" s="1179" t="n"/>
      <c r="AD93" s="810" t="n"/>
      <c r="AE93" s="803" t="n"/>
      <c r="AF93" s="803" t="n"/>
      <c r="AG93" s="803" t="n"/>
      <c r="AH93" s="803" t="n"/>
      <c r="AI93" s="803" t="n"/>
      <c r="AJ93" s="803" t="n"/>
      <c r="AK93" s="803" t="n"/>
      <c r="AL93" s="803" t="n"/>
      <c r="AM93" s="803" t="n"/>
      <c r="AN93" s="803" t="n"/>
      <c r="AO93" s="803" t="n"/>
      <c r="AP93" s="803" t="n"/>
      <c r="AQ93" s="803" t="n"/>
      <c r="AR93" s="803" t="n"/>
      <c r="AS93" s="803" t="n"/>
      <c r="AT93" s="803" t="n"/>
      <c r="AU93" s="803" t="n"/>
      <c r="AV93" s="803" t="n"/>
      <c r="AW93" s="803" t="n"/>
      <c r="AX93" s="803" t="n"/>
      <c r="AY93" s="812" t="n"/>
    </row>
    <row r="94" ht="14.25" customHeight="1" s="1659">
      <c r="A94" s="894" t="n"/>
      <c r="B94" s="791" t="n"/>
      <c r="C94" s="791">
        <f>IFERROR(VLOOKUP(B94,'Campaign Calendar'!I:K,2,0),"")</f>
        <v/>
      </c>
      <c r="D94" s="792">
        <f>IFERROR(VLOOKUP(B94,'Campaign Calendar'!I:K,3,0),"")</f>
        <v/>
      </c>
      <c r="E94" s="2086">
        <f>IFERROR(INDEX('Campaign Calendar'!E:E,MATCH('Promo-Voucher'!B94,'Campaign Calendar'!I:I,0)),"")</f>
        <v/>
      </c>
      <c r="F94" s="2086">
        <f>IFERROR(INDEX('Campaign Calendar'!F:F,MATCH('Promo-Voucher'!B94,'Campaign Calendar'!I:I,0)),"")</f>
        <v/>
      </c>
      <c r="G94" s="2087">
        <f>IFERROR(INDEX('Campaign Calendar'!G:G,MATCH('Promo-Voucher'!B94,'Campaign Calendar'!I:I,0)),"")</f>
        <v/>
      </c>
      <c r="H94" s="2087">
        <f>IFERROR(INDEX('Campaign Calendar'!H:H,MATCH('Promo-Voucher'!B94,'Campaign Calendar'!I:I,0)),"")</f>
        <v/>
      </c>
      <c r="I94" s="2089" t="n"/>
      <c r="J94" s="2090" t="n"/>
      <c r="K94" s="794" t="n"/>
      <c r="L94" s="795" t="n"/>
      <c r="M94" s="794" t="n"/>
      <c r="N94" s="2051" t="n"/>
      <c r="O94" s="1178" t="n"/>
      <c r="P94" s="2050" t="n"/>
      <c r="Q94" s="2091" t="n"/>
      <c r="R94" s="2091" t="n"/>
      <c r="S94" s="1179" t="n"/>
      <c r="T94" s="983" t="n"/>
      <c r="U94" s="794" t="n"/>
      <c r="V94" s="794" t="n"/>
      <c r="W94" s="1179" t="n"/>
      <c r="X94" s="1179" t="n"/>
      <c r="Y94" s="1179" t="n"/>
      <c r="AD94" s="810" t="n"/>
      <c r="AE94" s="803" t="n"/>
      <c r="AF94" s="803" t="n"/>
      <c r="AG94" s="803" t="n"/>
      <c r="AH94" s="803" t="n"/>
      <c r="AI94" s="803" t="n"/>
      <c r="AJ94" s="803" t="n"/>
      <c r="AK94" s="803" t="n"/>
      <c r="AL94" s="803" t="n"/>
      <c r="AM94" s="803" t="n"/>
      <c r="AN94" s="803" t="n"/>
      <c r="AO94" s="803" t="n"/>
      <c r="AP94" s="803" t="n"/>
      <c r="AQ94" s="803" t="n"/>
      <c r="AR94" s="803" t="n"/>
      <c r="AS94" s="803" t="n"/>
      <c r="AT94" s="803" t="n"/>
      <c r="AU94" s="803" t="n"/>
      <c r="AV94" s="803" t="n"/>
      <c r="AW94" s="803" t="n"/>
      <c r="AX94" s="803" t="n"/>
      <c r="AY94" s="812" t="n"/>
    </row>
    <row r="95" ht="14.25" customHeight="1" s="1659">
      <c r="A95" s="894" t="n"/>
      <c r="B95" s="791" t="n"/>
      <c r="C95" s="791">
        <f>IFERROR(VLOOKUP(B95,'Campaign Calendar'!I:K,2,0),"")</f>
        <v/>
      </c>
      <c r="D95" s="792">
        <f>IFERROR(VLOOKUP(B95,'Campaign Calendar'!I:K,3,0),"")</f>
        <v/>
      </c>
      <c r="E95" s="2086">
        <f>IFERROR(INDEX('Campaign Calendar'!E:E,MATCH('Promo-Voucher'!B95,'Campaign Calendar'!I:I,0)),"")</f>
        <v/>
      </c>
      <c r="F95" s="2086">
        <f>IFERROR(INDEX('Campaign Calendar'!F:F,MATCH('Promo-Voucher'!B95,'Campaign Calendar'!I:I,0)),"")</f>
        <v/>
      </c>
      <c r="G95" s="2087">
        <f>IFERROR(INDEX('Campaign Calendar'!G:G,MATCH('Promo-Voucher'!B95,'Campaign Calendar'!I:I,0)),"")</f>
        <v/>
      </c>
      <c r="H95" s="2087">
        <f>IFERROR(INDEX('Campaign Calendar'!H:H,MATCH('Promo-Voucher'!B95,'Campaign Calendar'!I:I,0)),"")</f>
        <v/>
      </c>
      <c r="I95" s="2089" t="n"/>
      <c r="J95" s="2090" t="n"/>
      <c r="K95" s="794" t="n"/>
      <c r="L95" s="795" t="n"/>
      <c r="M95" s="794" t="n"/>
      <c r="N95" s="2051" t="n"/>
      <c r="O95" s="1178" t="n"/>
      <c r="P95" s="2050" t="n"/>
      <c r="Q95" s="2091" t="n"/>
      <c r="R95" s="2091" t="n"/>
      <c r="S95" s="1179" t="n"/>
      <c r="T95" s="983" t="n"/>
      <c r="U95" s="794" t="n"/>
      <c r="V95" s="794" t="n"/>
      <c r="W95" s="1179" t="n"/>
      <c r="X95" s="1179" t="n"/>
      <c r="Y95" s="1179" t="n"/>
      <c r="AD95" s="810" t="n"/>
      <c r="AE95" s="803" t="n"/>
      <c r="AF95" s="803" t="n"/>
      <c r="AG95" s="803" t="n"/>
      <c r="AH95" s="803" t="n"/>
      <c r="AI95" s="803" t="n"/>
      <c r="AJ95" s="803" t="n"/>
      <c r="AK95" s="803" t="n"/>
      <c r="AL95" s="803" t="n"/>
      <c r="AM95" s="803" t="n"/>
      <c r="AN95" s="803" t="n"/>
      <c r="AO95" s="803" t="n"/>
      <c r="AP95" s="803" t="n"/>
      <c r="AQ95" s="803" t="n"/>
      <c r="AR95" s="803" t="n"/>
      <c r="AS95" s="803" t="n"/>
      <c r="AT95" s="803" t="n"/>
      <c r="AU95" s="803" t="n"/>
      <c r="AV95" s="803" t="n"/>
      <c r="AW95" s="803" t="n"/>
      <c r="AX95" s="803" t="n"/>
      <c r="AY95" s="812" t="n"/>
    </row>
    <row r="96" ht="14.25" customHeight="1" s="1659">
      <c r="A96" s="894" t="n"/>
      <c r="B96" s="791" t="n"/>
      <c r="C96" s="791">
        <f>IFERROR(VLOOKUP(B96,'Campaign Calendar'!I:K,2,0),"")</f>
        <v/>
      </c>
      <c r="D96" s="792">
        <f>IFERROR(VLOOKUP(B96,'Campaign Calendar'!I:K,3,0),"")</f>
        <v/>
      </c>
      <c r="E96" s="2086">
        <f>IFERROR(INDEX('Campaign Calendar'!E:E,MATCH('Promo-Voucher'!B96,'Campaign Calendar'!I:I,0)),"")</f>
        <v/>
      </c>
      <c r="F96" s="2086">
        <f>IFERROR(INDEX('Campaign Calendar'!F:F,MATCH('Promo-Voucher'!B96,'Campaign Calendar'!I:I,0)),"")</f>
        <v/>
      </c>
      <c r="G96" s="2087">
        <f>IFERROR(INDEX('Campaign Calendar'!G:G,MATCH('Promo-Voucher'!B96,'Campaign Calendar'!I:I,0)),"")</f>
        <v/>
      </c>
      <c r="H96" s="2087">
        <f>IFERROR(INDEX('Campaign Calendar'!H:H,MATCH('Promo-Voucher'!B96,'Campaign Calendar'!I:I,0)),"")</f>
        <v/>
      </c>
      <c r="I96" s="2089" t="n"/>
      <c r="J96" s="2090" t="n"/>
      <c r="K96" s="794" t="n"/>
      <c r="L96" s="795" t="n"/>
      <c r="M96" s="794" t="n"/>
      <c r="N96" s="2051" t="n"/>
      <c r="O96" s="1178" t="n"/>
      <c r="P96" s="2050" t="n"/>
      <c r="Q96" s="2091" t="n"/>
      <c r="R96" s="2091" t="n"/>
      <c r="S96" s="1179" t="n"/>
      <c r="T96" s="983" t="n"/>
      <c r="U96" s="794" t="n"/>
      <c r="V96" s="794" t="n"/>
      <c r="W96" s="1179" t="n"/>
      <c r="X96" s="1179" t="n"/>
      <c r="Y96" s="1179" t="n"/>
      <c r="AD96" s="810" t="n"/>
      <c r="AE96" s="803" t="n"/>
      <c r="AF96" s="803" t="n"/>
      <c r="AG96" s="803" t="n"/>
      <c r="AH96" s="803" t="n"/>
      <c r="AI96" s="803" t="n"/>
      <c r="AJ96" s="803" t="n"/>
      <c r="AK96" s="803" t="n"/>
      <c r="AL96" s="803" t="n"/>
      <c r="AM96" s="803" t="n"/>
      <c r="AN96" s="803" t="n"/>
      <c r="AO96" s="803" t="n"/>
      <c r="AP96" s="803" t="n"/>
      <c r="AQ96" s="803" t="n"/>
      <c r="AR96" s="803" t="n"/>
      <c r="AS96" s="803" t="n"/>
      <c r="AT96" s="803" t="n"/>
      <c r="AU96" s="803" t="n"/>
      <c r="AV96" s="803" t="n"/>
      <c r="AW96" s="803" t="n"/>
      <c r="AX96" s="803" t="n"/>
      <c r="AY96" s="812" t="n"/>
    </row>
    <row r="97" ht="14.25" customHeight="1" s="1659">
      <c r="A97" s="894" t="n"/>
      <c r="B97" s="791" t="n"/>
      <c r="C97" s="791">
        <f>IFERROR(VLOOKUP(B97,'Campaign Calendar'!I:K,2,0),"")</f>
        <v/>
      </c>
      <c r="D97" s="792">
        <f>IFERROR(VLOOKUP(B97,'Campaign Calendar'!I:K,3,0),"")</f>
        <v/>
      </c>
      <c r="E97" s="2086">
        <f>IFERROR(INDEX('Campaign Calendar'!E:E,MATCH('Promo-Voucher'!B97,'Campaign Calendar'!I:I,0)),"")</f>
        <v/>
      </c>
      <c r="F97" s="2086">
        <f>IFERROR(INDEX('Campaign Calendar'!F:F,MATCH('Promo-Voucher'!B97,'Campaign Calendar'!I:I,0)),"")</f>
        <v/>
      </c>
      <c r="G97" s="2087">
        <f>IFERROR(INDEX('Campaign Calendar'!G:G,MATCH('Promo-Voucher'!B97,'Campaign Calendar'!I:I,0)),"")</f>
        <v/>
      </c>
      <c r="H97" s="2087">
        <f>IFERROR(INDEX('Campaign Calendar'!H:H,MATCH('Promo-Voucher'!B97,'Campaign Calendar'!I:I,0)),"")</f>
        <v/>
      </c>
      <c r="I97" s="2089" t="n"/>
      <c r="J97" s="2090" t="n"/>
      <c r="K97" s="794" t="n"/>
      <c r="L97" s="795" t="n"/>
      <c r="M97" s="794" t="n"/>
      <c r="N97" s="2051" t="n"/>
      <c r="O97" s="1178" t="n"/>
      <c r="P97" s="2050" t="n"/>
      <c r="Q97" s="2091" t="n"/>
      <c r="R97" s="2091" t="n"/>
      <c r="S97" s="1179" t="n"/>
      <c r="T97" s="983" t="n"/>
      <c r="U97" s="794" t="n"/>
      <c r="V97" s="794" t="n"/>
      <c r="W97" s="1179" t="n"/>
      <c r="X97" s="1179" t="n"/>
      <c r="Y97" s="1179" t="n"/>
      <c r="AD97" s="810" t="n"/>
      <c r="AE97" s="803" t="n"/>
      <c r="AF97" s="803" t="n"/>
      <c r="AG97" s="803" t="n"/>
      <c r="AH97" s="803" t="n"/>
      <c r="AI97" s="803" t="n"/>
      <c r="AJ97" s="803" t="n"/>
      <c r="AK97" s="803" t="n"/>
      <c r="AL97" s="803" t="n"/>
      <c r="AM97" s="803" t="n"/>
      <c r="AN97" s="803" t="n"/>
      <c r="AO97" s="803" t="n"/>
      <c r="AP97" s="803" t="n"/>
      <c r="AQ97" s="803" t="n"/>
      <c r="AR97" s="803" t="n"/>
      <c r="AS97" s="803" t="n"/>
      <c r="AT97" s="803" t="n"/>
      <c r="AU97" s="803" t="n"/>
      <c r="AV97" s="803" t="n"/>
      <c r="AW97" s="803" t="n"/>
      <c r="AX97" s="803" t="n"/>
      <c r="AY97" s="812" t="n"/>
    </row>
    <row r="98" ht="14.25" customHeight="1" s="1659">
      <c r="A98" s="894" t="n"/>
      <c r="B98" s="791" t="n"/>
      <c r="C98" s="791">
        <f>IFERROR(VLOOKUP(B98,'Campaign Calendar'!I:K,2,0),"")</f>
        <v/>
      </c>
      <c r="D98" s="792">
        <f>IFERROR(VLOOKUP(B98,'Campaign Calendar'!I:K,3,0),"")</f>
        <v/>
      </c>
      <c r="E98" s="2086">
        <f>IFERROR(INDEX('Campaign Calendar'!E:E,MATCH('Promo-Voucher'!B98,'Campaign Calendar'!I:I,0)),"")</f>
        <v/>
      </c>
      <c r="F98" s="2086">
        <f>IFERROR(INDEX('Campaign Calendar'!F:F,MATCH('Promo-Voucher'!B98,'Campaign Calendar'!I:I,0)),"")</f>
        <v/>
      </c>
      <c r="G98" s="2087">
        <f>IFERROR(INDEX('Campaign Calendar'!G:G,MATCH('Promo-Voucher'!B98,'Campaign Calendar'!I:I,0)),"")</f>
        <v/>
      </c>
      <c r="H98" s="2087">
        <f>IFERROR(INDEX('Campaign Calendar'!H:H,MATCH('Promo-Voucher'!B98,'Campaign Calendar'!I:I,0)),"")</f>
        <v/>
      </c>
      <c r="I98" s="2089" t="n"/>
      <c r="J98" s="2090" t="n"/>
      <c r="K98" s="794" t="n"/>
      <c r="L98" s="795" t="n"/>
      <c r="M98" s="794" t="n"/>
      <c r="N98" s="2051" t="n"/>
      <c r="O98" s="1178" t="n"/>
      <c r="P98" s="2050" t="n"/>
      <c r="Q98" s="2091" t="n"/>
      <c r="R98" s="2091" t="n"/>
      <c r="S98" s="1179" t="n"/>
      <c r="T98" s="983" t="n"/>
      <c r="U98" s="794" t="n"/>
      <c r="V98" s="794" t="n"/>
      <c r="W98" s="1179" t="n"/>
      <c r="X98" s="1179" t="n"/>
      <c r="Y98" s="1179" t="n"/>
      <c r="AD98" s="816" t="n"/>
      <c r="AE98" s="817" t="n"/>
      <c r="AF98" s="817" t="n"/>
      <c r="AG98" s="817" t="n"/>
      <c r="AH98" s="817" t="n"/>
      <c r="AI98" s="817" t="n"/>
      <c r="AJ98" s="817" t="n"/>
      <c r="AK98" s="817" t="n"/>
      <c r="AL98" s="817" t="n"/>
      <c r="AM98" s="817" t="n"/>
      <c r="AN98" s="817" t="n"/>
      <c r="AO98" s="817" t="n"/>
      <c r="AP98" s="817" t="n"/>
      <c r="AQ98" s="817" t="n"/>
      <c r="AR98" s="817" t="n"/>
      <c r="AS98" s="817" t="n"/>
      <c r="AT98" s="817" t="n"/>
      <c r="AU98" s="817" t="n"/>
      <c r="AV98" s="817" t="n"/>
      <c r="AW98" s="817" t="n"/>
      <c r="AX98" s="817" t="n"/>
      <c r="AY98" s="818" t="n"/>
    </row>
    <row r="99" ht="14.25" customHeight="1" s="1659"/>
    <row r="100" ht="14.25" customHeight="1" s="1659"/>
    <row r="101" ht="14.25" customHeight="1" s="1659"/>
    <row r="102" ht="14.25" customHeight="1" s="1659"/>
    <row r="103" ht="14.25" customHeight="1" s="1659"/>
    <row r="104" ht="14.25" customHeight="1" s="1659"/>
    <row r="105" ht="14.25" customHeight="1" s="1659"/>
    <row r="106" ht="14.25" customHeight="1" s="1659"/>
    <row r="107" ht="14.25" customHeight="1" s="1659"/>
    <row r="108" ht="14.25" customHeight="1" s="1659"/>
    <row r="109" ht="14.25" customHeight="1" s="1659"/>
    <row r="110" ht="14.25" customHeight="1" s="1659"/>
    <row r="111" ht="14.25" customHeight="1" s="1659"/>
    <row r="112" ht="14.25" customHeight="1" s="1659"/>
    <row r="113" ht="14.25" customHeight="1" s="1659"/>
    <row r="114" ht="14.25" customHeight="1" s="1659"/>
    <row r="115" ht="14.25" customHeight="1" s="1659"/>
    <row r="116" ht="14.25" customHeight="1" s="1659"/>
    <row r="117" ht="14.25" customHeight="1" s="1659"/>
    <row r="118" ht="14.25" customHeight="1" s="1659"/>
    <row r="119" ht="14.25" customHeight="1" s="1659"/>
    <row r="120" ht="14.25" customHeight="1" s="1659"/>
    <row r="121" ht="14.25" customHeight="1" s="1659"/>
    <row r="122" ht="14.25" customHeight="1" s="1659"/>
    <row r="123" ht="14.25" customHeight="1" s="1659"/>
    <row r="124" ht="14.25" customHeight="1" s="1659"/>
    <row r="125" ht="14.25" customHeight="1" s="1659"/>
    <row r="126" ht="14.25" customHeight="1" s="1659"/>
    <row r="127" ht="14.25" customHeight="1" s="1659"/>
    <row r="128" ht="14.25" customHeight="1" s="1659"/>
    <row r="129" ht="14.25" customHeight="1" s="1659"/>
    <row r="130" ht="14.25" customHeight="1" s="1659"/>
    <row r="131" ht="14.25" customHeight="1" s="1659"/>
    <row r="132" ht="14.25" customHeight="1" s="1659"/>
    <row r="133" ht="14.25" customHeight="1" s="1659"/>
    <row r="134" ht="14.25" customHeight="1" s="1659"/>
    <row r="135" ht="14.25" customHeight="1" s="1659"/>
    <row r="136" ht="14.25" customHeight="1" s="1659"/>
    <row r="137" ht="14.25" customHeight="1" s="1659"/>
    <row r="138" ht="14.25" customHeight="1" s="1659"/>
    <row r="139" ht="14.25" customHeight="1" s="1659"/>
    <row r="140" ht="14.25" customHeight="1" s="1659"/>
    <row r="141" ht="14.25" customHeight="1" s="1659"/>
    <row r="142" ht="14.25" customHeight="1" s="1659"/>
    <row r="143" ht="14.25" customHeight="1" s="1659"/>
    <row r="144" ht="14.25" customHeight="1" s="1659"/>
    <row r="145" ht="14.25" customHeight="1" s="1659"/>
    <row r="146" ht="14.25" customHeight="1" s="1659"/>
    <row r="147" ht="14.25" customHeight="1" s="1659"/>
    <row r="148" ht="14.25" customHeight="1" s="1659"/>
    <row r="149" ht="14.25" customHeight="1" s="1659"/>
    <row r="150" ht="14.25" customHeight="1" s="1659"/>
    <row r="151" ht="14.25" customHeight="1" s="1659"/>
    <row r="152" ht="14.25" customHeight="1" s="1659"/>
    <row r="153" ht="14.25" customHeight="1" s="1659"/>
    <row r="154" ht="14.25" customHeight="1" s="1659"/>
    <row r="155" ht="14.25" customHeight="1" s="1659"/>
    <row r="156" ht="14.25" customHeight="1" s="1659"/>
    <row r="157" ht="14.25" customHeight="1" s="1659"/>
    <row r="158" ht="14.25" customHeight="1" s="1659"/>
    <row r="159" ht="14.25" customHeight="1" s="1659"/>
    <row r="160" ht="14.25" customHeight="1" s="1659"/>
    <row r="161" ht="14.25" customHeight="1" s="1659"/>
    <row r="162" ht="14.25" customHeight="1" s="1659"/>
    <row r="163" ht="14.25" customHeight="1" s="1659"/>
    <row r="164" ht="14.25" customHeight="1" s="1659"/>
    <row r="165" ht="14.25" customHeight="1" s="1659"/>
    <row r="166" ht="14.25" customHeight="1" s="1659"/>
    <row r="167" ht="14.25" customHeight="1" s="1659"/>
    <row r="168" ht="14.25" customHeight="1" s="1659"/>
    <row r="169" ht="14.25" customHeight="1" s="1659"/>
    <row r="170" ht="14.25" customHeight="1" s="1659"/>
    <row r="171" ht="14.25" customHeight="1" s="1659"/>
    <row r="172" ht="14.25" customHeight="1" s="1659"/>
    <row r="173" ht="14.25" customHeight="1" s="1659"/>
    <row r="174" ht="14.25" customHeight="1" s="1659"/>
    <row r="175" ht="14.25" customHeight="1" s="1659"/>
    <row r="176" ht="14.25" customHeight="1" s="1659"/>
    <row r="177" ht="14.25" customHeight="1" s="1659"/>
    <row r="178" ht="14.25" customHeight="1" s="1659"/>
    <row r="179" ht="14.25" customHeight="1" s="1659"/>
    <row r="180" ht="14.25" customHeight="1" s="1659"/>
    <row r="181" ht="14.25" customHeight="1" s="1659"/>
    <row r="182" ht="14.25" customHeight="1" s="1659"/>
    <row r="183" ht="14.25" customHeight="1" s="1659"/>
    <row r="184" ht="14.25" customHeight="1" s="1659"/>
    <row r="185" ht="14.25" customHeight="1" s="1659"/>
    <row r="186" ht="14.25" customHeight="1" s="1659"/>
    <row r="187" ht="14.25" customHeight="1" s="1659"/>
    <row r="188" ht="14.25" customHeight="1" s="1659"/>
    <row r="189" ht="14.25" customHeight="1" s="1659"/>
    <row r="190" ht="14.25" customHeight="1" s="1659"/>
    <row r="191" ht="14.25" customHeight="1" s="1659"/>
    <row r="192" ht="14.25" customHeight="1" s="1659"/>
    <row r="193" ht="14.25" customHeight="1" s="1659"/>
    <row r="194" ht="14.25" customHeight="1" s="1659"/>
    <row r="195" ht="14.25" customHeight="1" s="1659"/>
    <row r="196" ht="14.25" customHeight="1" s="1659"/>
    <row r="197" ht="14.25" customHeight="1" s="1659"/>
    <row r="198" ht="14.25" customHeight="1" s="1659"/>
    <row r="199" ht="14.25" customHeight="1" s="1659"/>
    <row r="200" ht="14.25" customHeight="1" s="1659"/>
    <row r="201" ht="14.25" customHeight="1" s="1659"/>
    <row r="202" ht="14.25" customHeight="1" s="1659"/>
    <row r="203" ht="14.25" customHeight="1" s="1659"/>
    <row r="204" ht="14.25" customHeight="1" s="1659"/>
    <row r="205" ht="14.25" customHeight="1" s="1659"/>
    <row r="206" ht="14.25" customHeight="1" s="1659"/>
    <row r="207" ht="14.25" customHeight="1" s="1659"/>
    <row r="208" ht="14.25" customHeight="1" s="1659"/>
    <row r="209" ht="14.25" customHeight="1" s="1659"/>
    <row r="210" ht="14.25" customHeight="1" s="1659"/>
    <row r="211" ht="14.25" customHeight="1" s="1659"/>
    <row r="212" ht="14.25" customHeight="1" s="1659"/>
    <row r="213" ht="14.25" customHeight="1" s="1659"/>
    <row r="214" ht="14.25" customHeight="1" s="1659"/>
    <row r="215" ht="14.25" customHeight="1" s="1659"/>
    <row r="216" ht="14.25" customHeight="1" s="1659"/>
    <row r="217" ht="14.25" customHeight="1" s="1659"/>
    <row r="218" ht="14.25" customHeight="1" s="1659"/>
    <row r="219" ht="14.25" customHeight="1" s="1659"/>
    <row r="220" ht="14.25" customHeight="1" s="1659"/>
    <row r="221" ht="14.25" customHeight="1" s="1659"/>
    <row r="222" ht="14.25" customHeight="1" s="1659"/>
    <row r="223" ht="14.25" customHeight="1" s="1659"/>
    <row r="224" ht="14.25" customHeight="1" s="1659"/>
    <row r="225" ht="14.25" customHeight="1" s="1659"/>
    <row r="226" ht="14.25" customHeight="1" s="1659"/>
    <row r="227" ht="14.25" customHeight="1" s="1659"/>
    <row r="228" ht="14.25" customHeight="1" s="1659"/>
    <row r="229" ht="14.25" customHeight="1" s="1659"/>
    <row r="230" ht="14.25" customHeight="1" s="1659"/>
    <row r="231" ht="14.25" customHeight="1" s="1659"/>
    <row r="232" ht="14.25" customHeight="1" s="1659"/>
    <row r="233" ht="14.25" customHeight="1" s="1659"/>
    <row r="234" ht="14.25" customHeight="1" s="1659"/>
    <row r="235" ht="14.25" customHeight="1" s="1659"/>
    <row r="236" ht="14.25" customHeight="1" s="1659"/>
    <row r="237" ht="14.25" customHeight="1" s="1659"/>
    <row r="238" ht="14.25" customHeight="1" s="1659"/>
    <row r="239" ht="14.25" customHeight="1" s="1659"/>
    <row r="240" ht="14.25" customHeight="1" s="1659"/>
    <row r="241" ht="14.25" customHeight="1" s="1659"/>
    <row r="242" ht="14.25" customHeight="1" s="1659"/>
    <row r="243" ht="14.25" customHeight="1" s="1659"/>
    <row r="244" ht="14.25" customHeight="1" s="1659"/>
    <row r="245" ht="14.25" customHeight="1" s="1659"/>
    <row r="246" ht="14.25" customHeight="1" s="1659"/>
    <row r="247" ht="14.25" customHeight="1" s="1659"/>
    <row r="248" ht="14.25" customHeight="1" s="1659"/>
    <row r="249" ht="14.25" customHeight="1" s="1659"/>
    <row r="250" ht="14.25" customHeight="1" s="1659"/>
    <row r="251" ht="14.25" customHeight="1" s="1659"/>
    <row r="252" ht="14.25" customHeight="1" s="1659"/>
    <row r="253" ht="14.25" customHeight="1" s="1659"/>
    <row r="254" ht="14.25" customHeight="1" s="1659"/>
    <row r="255" ht="14.25" customHeight="1" s="1659"/>
    <row r="256" ht="14.25" customHeight="1" s="1659"/>
    <row r="257" ht="14.25" customHeight="1" s="1659"/>
    <row r="258" ht="14.25" customHeight="1" s="1659"/>
    <row r="259" ht="14.25" customHeight="1" s="1659"/>
    <row r="260" ht="14.25" customHeight="1" s="1659"/>
    <row r="261" ht="14.25" customHeight="1" s="1659"/>
    <row r="262" ht="14.25" customHeight="1" s="1659"/>
    <row r="263" ht="14.25" customHeight="1" s="1659"/>
    <row r="264" ht="14.25" customHeight="1" s="1659"/>
    <row r="265" ht="14.25" customHeight="1" s="1659"/>
    <row r="266" ht="14.25" customHeight="1" s="1659"/>
    <row r="267" ht="14.25" customHeight="1" s="1659"/>
    <row r="268" ht="14.25" customHeight="1" s="1659"/>
    <row r="269" ht="14.25" customHeight="1" s="1659"/>
    <row r="270" ht="14.25" customHeight="1" s="1659"/>
    <row r="271" ht="14.25" customHeight="1" s="1659"/>
    <row r="272" ht="14.25" customHeight="1" s="1659"/>
    <row r="273" ht="14.25" customHeight="1" s="1659"/>
    <row r="274" ht="14.25" customHeight="1" s="1659"/>
    <row r="275" ht="14.25" customHeight="1" s="1659"/>
    <row r="276" ht="14.25" customHeight="1" s="1659"/>
    <row r="277" ht="14.25" customHeight="1" s="1659"/>
    <row r="278" ht="14.25" customHeight="1" s="1659"/>
    <row r="279" ht="14.25" customHeight="1" s="1659"/>
    <row r="280" ht="14.25" customHeight="1" s="1659"/>
    <row r="281" ht="14.25" customHeight="1" s="1659"/>
    <row r="282" ht="14.25" customHeight="1" s="1659"/>
    <row r="283" ht="14.25" customHeight="1" s="1659"/>
    <row r="284" ht="14.25" customHeight="1" s="1659"/>
    <row r="285" ht="14.25" customHeight="1" s="1659"/>
    <row r="286" ht="14.25" customHeight="1" s="1659"/>
    <row r="287" ht="14.25" customHeight="1" s="1659"/>
    <row r="288" ht="14.25" customHeight="1" s="1659"/>
    <row r="289" ht="14.25" customHeight="1" s="1659"/>
    <row r="290" ht="14.25" customHeight="1" s="1659"/>
    <row r="291" ht="14.25" customHeight="1" s="1659"/>
    <row r="292" ht="14.25" customHeight="1" s="1659"/>
    <row r="293" ht="14.25" customHeight="1" s="1659"/>
    <row r="294" ht="14.25" customHeight="1" s="1659"/>
    <row r="295" ht="14.25" customHeight="1" s="1659"/>
    <row r="296" ht="14.25" customHeight="1" s="1659"/>
    <row r="297" ht="14.25" customHeight="1" s="1659"/>
    <row r="298" ht="14.25" customHeight="1" s="1659"/>
    <row r="299" ht="14.25" customHeight="1" s="1659"/>
    <row r="300" ht="14.25" customHeight="1" s="1659"/>
    <row r="301" ht="14.25" customHeight="1" s="1659"/>
    <row r="302" ht="14.25" customHeight="1" s="1659"/>
    <row r="303" ht="14.25" customHeight="1" s="1659"/>
    <row r="304" ht="14.25" customHeight="1" s="1659"/>
    <row r="305" ht="14.25" customHeight="1" s="1659"/>
    <row r="306" ht="14.25" customHeight="1" s="1659"/>
    <row r="307" ht="14.25" customHeight="1" s="1659"/>
    <row r="308" ht="14.25" customHeight="1" s="1659"/>
    <row r="309" ht="14.25" customHeight="1" s="1659"/>
    <row r="310" ht="14.25" customHeight="1" s="1659"/>
    <row r="311" ht="14.25" customHeight="1" s="1659"/>
    <row r="312" ht="14.25" customHeight="1" s="1659"/>
    <row r="313" ht="14.25" customHeight="1" s="1659"/>
    <row r="314" ht="14.25" customHeight="1" s="1659"/>
    <row r="315" ht="14.25" customHeight="1" s="1659"/>
    <row r="316" ht="14.25" customHeight="1" s="1659"/>
    <row r="317" ht="14.25" customHeight="1" s="1659"/>
    <row r="318" ht="14.25" customHeight="1" s="1659"/>
    <row r="319" ht="14.25" customHeight="1" s="1659"/>
    <row r="320" ht="14.25" customHeight="1" s="1659"/>
    <row r="321" ht="14.25" customHeight="1" s="1659"/>
    <row r="322" ht="14.25" customHeight="1" s="1659"/>
    <row r="323" ht="14.25" customHeight="1" s="1659"/>
    <row r="324" ht="14.25" customHeight="1" s="1659"/>
    <row r="325" ht="14.25" customHeight="1" s="1659"/>
    <row r="326" ht="14.25" customHeight="1" s="1659"/>
    <row r="327" ht="14.25" customHeight="1" s="1659"/>
    <row r="328" ht="14.25" customHeight="1" s="1659"/>
    <row r="329" ht="14.25" customHeight="1" s="1659"/>
    <row r="330" ht="14.25" customHeight="1" s="1659"/>
    <row r="331" ht="14.25" customHeight="1" s="1659"/>
    <row r="332" ht="14.25" customHeight="1" s="1659"/>
    <row r="333" ht="14.25" customHeight="1" s="1659"/>
    <row r="334" ht="14.25" customHeight="1" s="1659"/>
    <row r="335" ht="14.25" customHeight="1" s="1659"/>
    <row r="336" ht="14.25" customHeight="1" s="1659"/>
    <row r="337" ht="14.25" customHeight="1" s="1659"/>
    <row r="338" ht="14.25" customHeight="1" s="1659"/>
    <row r="339" ht="14.25" customHeight="1" s="1659"/>
    <row r="340" ht="14.25" customHeight="1" s="1659"/>
    <row r="341" ht="14.25" customHeight="1" s="1659"/>
    <row r="342" ht="14.25" customHeight="1" s="1659"/>
    <row r="343" ht="14.25" customHeight="1" s="1659"/>
    <row r="344" ht="14.25" customHeight="1" s="1659"/>
    <row r="345" ht="14.25" customHeight="1" s="1659"/>
    <row r="346" ht="14.25" customHeight="1" s="1659"/>
    <row r="347" ht="14.25" customHeight="1" s="1659"/>
    <row r="348" ht="14.25" customHeight="1" s="1659"/>
    <row r="349" ht="14.25" customHeight="1" s="1659"/>
    <row r="350" ht="14.25" customHeight="1" s="1659"/>
    <row r="351" ht="14.25" customHeight="1" s="1659"/>
    <row r="352" ht="14.25" customHeight="1" s="1659"/>
    <row r="353" ht="14.25" customHeight="1" s="1659"/>
    <row r="354" ht="14.25" customHeight="1" s="1659"/>
    <row r="355" ht="14.25" customHeight="1" s="1659"/>
    <row r="356" ht="14.25" customHeight="1" s="1659"/>
    <row r="357" ht="14.25" customHeight="1" s="1659"/>
    <row r="358" ht="14.25" customHeight="1" s="1659"/>
    <row r="359" ht="14.25" customHeight="1" s="1659"/>
    <row r="360" ht="14.25" customHeight="1" s="1659"/>
    <row r="361" ht="14.25" customHeight="1" s="1659"/>
    <row r="362" ht="14.25" customHeight="1" s="1659"/>
    <row r="363" ht="14.25" customHeight="1" s="1659"/>
    <row r="364" ht="14.25" customHeight="1" s="1659"/>
    <row r="365" ht="14.25" customHeight="1" s="1659"/>
    <row r="366" ht="14.25" customHeight="1" s="1659"/>
    <row r="367" ht="14.25" customHeight="1" s="1659"/>
    <row r="368" ht="14.25" customHeight="1" s="1659"/>
    <row r="369" ht="14.25" customHeight="1" s="1659"/>
    <row r="370" ht="14.25" customHeight="1" s="1659"/>
    <row r="371" ht="14.25" customHeight="1" s="1659"/>
    <row r="372" ht="14.25" customHeight="1" s="1659"/>
    <row r="373" ht="14.25" customHeight="1" s="1659"/>
    <row r="374" ht="14.25" customHeight="1" s="1659"/>
    <row r="375" ht="14.25" customHeight="1" s="1659"/>
    <row r="376" ht="14.25" customHeight="1" s="1659"/>
    <row r="377" ht="14.25" customHeight="1" s="1659"/>
    <row r="378" ht="14.25" customHeight="1" s="1659"/>
    <row r="379" ht="14.25" customHeight="1" s="1659"/>
    <row r="380" ht="14.25" customHeight="1" s="1659"/>
    <row r="381" ht="14.25" customHeight="1" s="1659"/>
    <row r="382" ht="14.25" customHeight="1" s="1659"/>
    <row r="383" ht="14.25" customHeight="1" s="1659"/>
    <row r="384" ht="14.25" customHeight="1" s="1659"/>
    <row r="385" ht="14.25" customHeight="1" s="1659"/>
    <row r="386" ht="14.25" customHeight="1" s="1659"/>
    <row r="387" ht="14.25" customHeight="1" s="1659"/>
    <row r="388" ht="14.25" customHeight="1" s="1659"/>
    <row r="389" ht="14.25" customHeight="1" s="1659"/>
    <row r="390" ht="14.25" customHeight="1" s="1659"/>
    <row r="391" ht="14.25" customHeight="1" s="1659"/>
    <row r="392" ht="14.25" customHeight="1" s="1659"/>
    <row r="393" ht="14.25" customHeight="1" s="1659"/>
    <row r="394" ht="14.25" customHeight="1" s="1659"/>
    <row r="395" ht="14.25" customHeight="1" s="1659"/>
    <row r="396" ht="14.25" customHeight="1" s="1659"/>
    <row r="397" ht="14.25" customHeight="1" s="1659"/>
    <row r="398" ht="14.25" customHeight="1" s="1659"/>
    <row r="399" ht="14.25" customHeight="1" s="1659"/>
    <row r="400" ht="14.25" customHeight="1" s="1659"/>
    <row r="401" ht="14.25" customHeight="1" s="1659"/>
    <row r="402" ht="14.25" customHeight="1" s="1659"/>
    <row r="403" ht="14.25" customHeight="1" s="1659"/>
    <row r="404" ht="14.25" customHeight="1" s="1659"/>
    <row r="405" ht="14.25" customHeight="1" s="1659"/>
    <row r="406" ht="14.25" customHeight="1" s="1659"/>
    <row r="407" ht="14.25" customHeight="1" s="1659"/>
    <row r="408" ht="14.25" customHeight="1" s="1659"/>
    <row r="409" ht="14.25" customHeight="1" s="1659"/>
    <row r="410" ht="14.25" customHeight="1" s="1659"/>
    <row r="411" ht="14.25" customHeight="1" s="1659"/>
    <row r="412" ht="14.25" customHeight="1" s="1659"/>
    <row r="413" ht="14.25" customHeight="1" s="1659"/>
    <row r="414" ht="14.25" customHeight="1" s="1659"/>
    <row r="415" ht="14.25" customHeight="1" s="1659"/>
    <row r="416" ht="14.25" customHeight="1" s="1659"/>
    <row r="417" ht="14.25" customHeight="1" s="1659"/>
    <row r="418" ht="14.25" customHeight="1" s="1659"/>
    <row r="419" ht="14.25" customHeight="1" s="1659"/>
    <row r="420" ht="14.25" customHeight="1" s="1659"/>
    <row r="421" ht="14.25" customHeight="1" s="1659"/>
    <row r="422" ht="14.25" customHeight="1" s="1659"/>
    <row r="423" ht="14.25" customHeight="1" s="1659"/>
    <row r="424" ht="14.25" customHeight="1" s="1659"/>
    <row r="425" ht="14.25" customHeight="1" s="1659"/>
    <row r="426" ht="14.25" customHeight="1" s="1659"/>
    <row r="427" ht="14.25" customHeight="1" s="1659"/>
    <row r="428" ht="14.25" customHeight="1" s="1659"/>
    <row r="429" ht="14.25" customHeight="1" s="1659"/>
    <row r="430" ht="14.25" customHeight="1" s="1659"/>
    <row r="431" ht="14.25" customHeight="1" s="1659"/>
    <row r="432" ht="14.25" customHeight="1" s="1659"/>
    <row r="433" ht="14.25" customHeight="1" s="1659"/>
    <row r="434" ht="14.25" customHeight="1" s="1659"/>
    <row r="435" ht="14.25" customHeight="1" s="1659"/>
    <row r="436" ht="14.25" customHeight="1" s="1659"/>
    <row r="437" ht="14.25" customHeight="1" s="1659"/>
    <row r="438" ht="14.25" customHeight="1" s="1659"/>
    <row r="439" ht="14.25" customHeight="1" s="1659"/>
    <row r="440" ht="14.25" customHeight="1" s="1659"/>
    <row r="441" ht="14.25" customHeight="1" s="1659"/>
    <row r="442" ht="14.25" customHeight="1" s="1659"/>
    <row r="443" ht="14.25" customHeight="1" s="1659"/>
    <row r="444" ht="14.25" customHeight="1" s="1659"/>
    <row r="445" ht="14.25" customHeight="1" s="1659"/>
    <row r="446" ht="14.25" customHeight="1" s="1659"/>
    <row r="447" ht="14.25" customHeight="1" s="1659"/>
    <row r="448" ht="14.25" customHeight="1" s="1659"/>
    <row r="449" ht="14.25" customHeight="1" s="1659"/>
    <row r="450" ht="14.25" customHeight="1" s="1659"/>
    <row r="451" ht="14.25" customHeight="1" s="1659"/>
    <row r="452" ht="14.25" customHeight="1" s="1659"/>
    <row r="453" ht="14.25" customHeight="1" s="1659"/>
    <row r="454" ht="14.25" customHeight="1" s="1659"/>
    <row r="455" ht="14.25" customHeight="1" s="1659"/>
    <row r="456" ht="14.25" customHeight="1" s="1659"/>
    <row r="457" ht="14.25" customHeight="1" s="1659"/>
    <row r="458" ht="14.25" customHeight="1" s="1659"/>
    <row r="459" ht="14.25" customHeight="1" s="1659"/>
    <row r="460" ht="14.25" customHeight="1" s="1659"/>
    <row r="461" ht="14.25" customHeight="1" s="1659"/>
    <row r="462" ht="14.25" customHeight="1" s="1659"/>
    <row r="463" ht="14.25" customHeight="1" s="1659"/>
    <row r="464" ht="14.25" customHeight="1" s="1659"/>
    <row r="465" ht="14.25" customHeight="1" s="1659"/>
    <row r="466" ht="14.25" customHeight="1" s="1659"/>
    <row r="467" ht="14.25" customHeight="1" s="1659"/>
    <row r="468" ht="14.25" customHeight="1" s="1659"/>
    <row r="469" ht="14.25" customHeight="1" s="1659"/>
    <row r="470" ht="14.25" customHeight="1" s="1659"/>
    <row r="471" ht="14.25" customHeight="1" s="1659"/>
    <row r="472" ht="14.25" customHeight="1" s="1659"/>
    <row r="473" ht="14.25" customHeight="1" s="1659"/>
    <row r="474" ht="14.25" customHeight="1" s="1659"/>
    <row r="475" ht="14.25" customHeight="1" s="1659"/>
    <row r="476" ht="14.25" customHeight="1" s="1659"/>
    <row r="477" ht="14.25" customHeight="1" s="1659"/>
    <row r="478" ht="14.25" customHeight="1" s="1659"/>
    <row r="479" ht="14.25" customHeight="1" s="1659"/>
    <row r="480" ht="14.25" customHeight="1" s="1659"/>
    <row r="481" ht="14.25" customHeight="1" s="1659"/>
    <row r="482" ht="14.25" customHeight="1" s="1659"/>
    <row r="483" ht="14.25" customHeight="1" s="1659"/>
    <row r="484" ht="14.25" customHeight="1" s="1659"/>
    <row r="485" ht="14.25" customHeight="1" s="1659"/>
    <row r="486" ht="14.25" customHeight="1" s="1659"/>
    <row r="487" ht="14.25" customHeight="1" s="1659"/>
    <row r="488" ht="14.25" customHeight="1" s="1659"/>
    <row r="489" ht="14.25" customHeight="1" s="1659"/>
    <row r="490" ht="14.25" customHeight="1" s="1659"/>
    <row r="491" ht="14.25" customHeight="1" s="1659"/>
    <row r="492" ht="14.25" customHeight="1" s="1659"/>
    <row r="493" ht="14.25" customHeight="1" s="1659"/>
    <row r="494" ht="14.25" customHeight="1" s="1659"/>
    <row r="495" ht="14.25" customHeight="1" s="1659"/>
    <row r="496" ht="14.25" customHeight="1" s="1659"/>
    <row r="497" ht="14.25" customHeight="1" s="1659"/>
    <row r="498" ht="14.25" customHeight="1" s="1659"/>
    <row r="499" ht="14.25" customHeight="1" s="1659"/>
    <row r="500" ht="14.25" customHeight="1" s="1659"/>
    <row r="501" ht="14.25" customHeight="1" s="1659"/>
    <row r="502" ht="14.25" customHeight="1" s="1659"/>
    <row r="503" ht="14.25" customHeight="1" s="1659"/>
    <row r="504" ht="14.25" customHeight="1" s="1659"/>
    <row r="505" ht="14.25" customHeight="1" s="1659"/>
    <row r="506" ht="14.25" customHeight="1" s="1659"/>
    <row r="507" ht="14.25" customHeight="1" s="1659"/>
    <row r="508" ht="14.25" customHeight="1" s="1659"/>
    <row r="509" ht="14.25" customHeight="1" s="1659"/>
    <row r="510" ht="14.25" customHeight="1" s="1659"/>
    <row r="511" ht="14.25" customHeight="1" s="1659"/>
    <row r="512" ht="14.25" customHeight="1" s="1659"/>
    <row r="513" ht="14.25" customHeight="1" s="1659"/>
    <row r="514" ht="14.25" customHeight="1" s="1659"/>
    <row r="515" ht="14.25" customHeight="1" s="1659"/>
    <row r="516" ht="14.25" customHeight="1" s="1659"/>
    <row r="517" ht="14.25" customHeight="1" s="1659"/>
    <row r="518" ht="14.25" customHeight="1" s="1659"/>
    <row r="519" ht="14.25" customHeight="1" s="1659"/>
    <row r="520" ht="14.25" customHeight="1" s="1659"/>
    <row r="521" ht="14.25" customHeight="1" s="1659"/>
    <row r="522" ht="14.25" customHeight="1" s="1659"/>
    <row r="523" ht="14.25" customHeight="1" s="1659"/>
    <row r="524" ht="14.25" customHeight="1" s="1659"/>
    <row r="525" ht="14.25" customHeight="1" s="1659"/>
    <row r="526" ht="14.25" customHeight="1" s="1659"/>
    <row r="527" ht="14.25" customHeight="1" s="1659"/>
    <row r="528" ht="14.25" customHeight="1" s="1659"/>
    <row r="529" ht="14.25" customHeight="1" s="1659"/>
    <row r="530" ht="14.25" customHeight="1" s="1659"/>
    <row r="531" ht="14.25" customHeight="1" s="1659"/>
    <row r="532" ht="14.25" customHeight="1" s="1659"/>
    <row r="533" ht="14.25" customHeight="1" s="1659"/>
    <row r="534" ht="14.25" customHeight="1" s="1659"/>
    <row r="535" ht="14.25" customHeight="1" s="1659"/>
    <row r="536" ht="14.25" customHeight="1" s="1659"/>
    <row r="537" ht="14.25" customHeight="1" s="1659"/>
    <row r="538" ht="14.25" customHeight="1" s="1659"/>
    <row r="539" ht="14.25" customHeight="1" s="1659"/>
    <row r="540" ht="14.25" customHeight="1" s="1659"/>
    <row r="541" ht="14.25" customHeight="1" s="1659"/>
    <row r="542" ht="14.25" customHeight="1" s="1659"/>
    <row r="543" ht="14.25" customHeight="1" s="1659"/>
    <row r="544" ht="14.25" customHeight="1" s="1659"/>
    <row r="545" ht="14.25" customHeight="1" s="1659"/>
    <row r="546" ht="14.25" customHeight="1" s="1659"/>
    <row r="547" ht="14.25" customHeight="1" s="1659"/>
    <row r="548" ht="14.25" customHeight="1" s="1659"/>
    <row r="549" ht="14.25" customHeight="1" s="1659"/>
    <row r="550" ht="14.25" customHeight="1" s="1659"/>
    <row r="551" ht="14.25" customHeight="1" s="1659"/>
    <row r="552" ht="14.25" customHeight="1" s="1659"/>
    <row r="553" ht="14.25" customHeight="1" s="1659"/>
    <row r="554" ht="14.25" customHeight="1" s="1659"/>
    <row r="555" ht="14.25" customHeight="1" s="1659"/>
    <row r="556" ht="14.25" customHeight="1" s="1659"/>
    <row r="557" ht="14.25" customHeight="1" s="1659"/>
    <row r="558" ht="14.25" customHeight="1" s="1659"/>
    <row r="559" ht="14.25" customHeight="1" s="1659"/>
    <row r="560" ht="14.25" customHeight="1" s="1659"/>
    <row r="561" ht="14.25" customHeight="1" s="1659"/>
    <row r="562" ht="14.25" customHeight="1" s="1659"/>
    <row r="563" ht="14.25" customHeight="1" s="1659"/>
    <row r="564" ht="14.25" customHeight="1" s="1659"/>
    <row r="565" ht="14.25" customHeight="1" s="1659"/>
    <row r="566" ht="14.25" customHeight="1" s="1659"/>
    <row r="567" ht="14.25" customHeight="1" s="1659"/>
    <row r="568" ht="14.25" customHeight="1" s="1659"/>
    <row r="569" ht="14.25" customHeight="1" s="1659"/>
    <row r="570" ht="14.25" customHeight="1" s="1659"/>
    <row r="571" ht="14.25" customHeight="1" s="1659"/>
    <row r="572" ht="14.25" customHeight="1" s="1659"/>
    <row r="573" ht="14.25" customHeight="1" s="1659"/>
    <row r="574" ht="14.25" customHeight="1" s="1659"/>
    <row r="575" ht="14.25" customHeight="1" s="1659"/>
    <row r="576" ht="14.25" customHeight="1" s="1659"/>
    <row r="577" ht="14.25" customHeight="1" s="1659"/>
    <row r="578" ht="14.25" customHeight="1" s="1659"/>
    <row r="579" ht="14.25" customHeight="1" s="1659"/>
    <row r="580" ht="14.25" customHeight="1" s="1659"/>
    <row r="581" ht="14.25" customHeight="1" s="1659"/>
    <row r="582" ht="14.25" customHeight="1" s="1659"/>
    <row r="583" ht="14.25" customHeight="1" s="1659"/>
    <row r="584" ht="14.25" customHeight="1" s="1659"/>
    <row r="585" ht="14.25" customHeight="1" s="1659"/>
    <row r="586" ht="14.25" customHeight="1" s="1659"/>
    <row r="587" ht="14.25" customHeight="1" s="1659"/>
    <row r="588" ht="14.25" customHeight="1" s="1659"/>
    <row r="589" ht="14.25" customHeight="1" s="1659"/>
    <row r="590" ht="14.25" customHeight="1" s="1659"/>
    <row r="591" ht="14.25" customHeight="1" s="1659"/>
    <row r="592" ht="14.25" customHeight="1" s="1659"/>
    <row r="593" ht="14.25" customHeight="1" s="1659"/>
    <row r="594" ht="14.25" customHeight="1" s="1659"/>
    <row r="595" ht="14.25" customHeight="1" s="1659"/>
    <row r="596" ht="14.25" customHeight="1" s="1659"/>
    <row r="597" ht="14.25" customHeight="1" s="1659"/>
    <row r="598" ht="14.25" customHeight="1" s="1659"/>
    <row r="599" ht="14.25" customHeight="1" s="1659"/>
    <row r="600" ht="14.25" customHeight="1" s="1659"/>
    <row r="601" ht="14.25" customHeight="1" s="1659"/>
    <row r="602" ht="14.25" customHeight="1" s="1659"/>
    <row r="603" ht="14.25" customHeight="1" s="1659"/>
    <row r="604" ht="14.25" customHeight="1" s="1659"/>
    <row r="605" ht="14.25" customHeight="1" s="1659"/>
    <row r="606" ht="14.25" customHeight="1" s="1659"/>
    <row r="607" ht="14.25" customHeight="1" s="1659"/>
    <row r="608" ht="14.25" customHeight="1" s="1659"/>
    <row r="609" ht="14.25" customHeight="1" s="1659"/>
    <row r="610" ht="14.25" customHeight="1" s="1659"/>
    <row r="611" ht="14.25" customHeight="1" s="1659"/>
    <row r="612" ht="14.25" customHeight="1" s="1659"/>
    <row r="613" ht="14.25" customHeight="1" s="1659"/>
    <row r="614" ht="14.25" customHeight="1" s="1659"/>
    <row r="615" ht="14.25" customHeight="1" s="1659"/>
    <row r="616" ht="14.25" customHeight="1" s="1659"/>
    <row r="617" ht="14.25" customHeight="1" s="1659"/>
    <row r="618" ht="14.25" customHeight="1" s="1659"/>
    <row r="619" ht="14.25" customHeight="1" s="1659"/>
    <row r="620" ht="14.25" customHeight="1" s="1659"/>
    <row r="621" ht="14.25" customHeight="1" s="1659"/>
    <row r="622" ht="14.25" customHeight="1" s="1659"/>
    <row r="623" ht="14.25" customHeight="1" s="1659"/>
    <row r="624" ht="14.25" customHeight="1" s="1659"/>
    <row r="625" ht="14.25" customHeight="1" s="1659"/>
    <row r="626" ht="14.25" customHeight="1" s="1659"/>
    <row r="627" ht="14.25" customHeight="1" s="1659"/>
    <row r="628" ht="14.25" customHeight="1" s="1659"/>
    <row r="629" ht="14.25" customHeight="1" s="1659"/>
    <row r="630" ht="14.25" customHeight="1" s="1659"/>
    <row r="631" ht="14.25" customHeight="1" s="1659"/>
    <row r="632" ht="14.25" customHeight="1" s="1659"/>
    <row r="633" ht="14.25" customHeight="1" s="1659"/>
    <row r="634" ht="14.25" customHeight="1" s="1659"/>
    <row r="635" ht="14.25" customHeight="1" s="1659"/>
    <row r="636" ht="14.25" customHeight="1" s="1659"/>
    <row r="637" ht="14.25" customHeight="1" s="1659"/>
    <row r="638" ht="14.25" customHeight="1" s="1659"/>
    <row r="639" ht="14.25" customHeight="1" s="1659"/>
    <row r="640" ht="14.25" customHeight="1" s="1659"/>
    <row r="641" ht="14.25" customHeight="1" s="1659"/>
    <row r="642" ht="14.25" customHeight="1" s="1659"/>
    <row r="643" ht="14.25" customHeight="1" s="1659"/>
    <row r="644" ht="14.25" customHeight="1" s="1659"/>
    <row r="645" ht="14.25" customHeight="1" s="1659"/>
    <row r="646" ht="14.25" customHeight="1" s="1659"/>
    <row r="647" ht="14.25" customHeight="1" s="1659"/>
    <row r="648" ht="14.25" customHeight="1" s="1659"/>
    <row r="649" ht="14.25" customHeight="1" s="1659"/>
    <row r="650" ht="14.25" customHeight="1" s="1659"/>
    <row r="651" ht="14.25" customHeight="1" s="1659"/>
    <row r="652" ht="14.25" customHeight="1" s="1659"/>
    <row r="653" ht="14.25" customHeight="1" s="1659"/>
    <row r="654" ht="14.25" customHeight="1" s="1659"/>
    <row r="655" ht="14.25" customHeight="1" s="1659"/>
    <row r="656" ht="14.25" customHeight="1" s="1659"/>
    <row r="657" ht="14.25" customHeight="1" s="1659"/>
    <row r="658" ht="14.25" customHeight="1" s="1659"/>
    <row r="659" ht="14.25" customHeight="1" s="1659"/>
    <row r="660" ht="14.25" customHeight="1" s="1659"/>
    <row r="661" ht="14.25" customHeight="1" s="1659"/>
    <row r="662" ht="14.25" customHeight="1" s="1659"/>
    <row r="663" ht="14.25" customHeight="1" s="1659"/>
    <row r="664" ht="14.25" customHeight="1" s="1659"/>
    <row r="665" ht="14.25" customHeight="1" s="1659"/>
    <row r="666" ht="14.25" customHeight="1" s="1659"/>
    <row r="667" ht="14.25" customHeight="1" s="1659"/>
    <row r="668" ht="14.25" customHeight="1" s="1659"/>
    <row r="669" ht="14.25" customHeight="1" s="1659"/>
    <row r="670" ht="14.25" customHeight="1" s="1659"/>
    <row r="671" ht="14.25" customHeight="1" s="1659"/>
    <row r="672" ht="14.25" customHeight="1" s="1659"/>
    <row r="673" ht="14.25" customHeight="1" s="1659"/>
    <row r="674" ht="14.25" customHeight="1" s="1659"/>
    <row r="675" ht="14.25" customHeight="1" s="1659"/>
    <row r="676" ht="14.25" customHeight="1" s="1659"/>
    <row r="677" ht="14.25" customHeight="1" s="1659"/>
    <row r="678" ht="14.25" customHeight="1" s="1659"/>
    <row r="679" ht="14.25" customHeight="1" s="1659"/>
    <row r="680" ht="14.25" customHeight="1" s="1659"/>
    <row r="681" ht="14.25" customHeight="1" s="1659"/>
    <row r="682" ht="14.25" customHeight="1" s="1659"/>
    <row r="683" ht="14.25" customHeight="1" s="1659"/>
    <row r="684" ht="14.25" customHeight="1" s="1659"/>
    <row r="685" ht="14.25" customHeight="1" s="1659"/>
    <row r="686" ht="14.25" customHeight="1" s="1659"/>
    <row r="687" ht="14.25" customHeight="1" s="1659"/>
    <row r="688" ht="14.25" customHeight="1" s="1659"/>
    <row r="689" ht="14.25" customHeight="1" s="1659"/>
    <row r="690" ht="14.25" customHeight="1" s="1659"/>
    <row r="691" ht="14.25" customHeight="1" s="1659"/>
    <row r="692" ht="14.25" customHeight="1" s="1659"/>
    <row r="693" ht="14.25" customHeight="1" s="1659"/>
    <row r="694" ht="14.25" customHeight="1" s="1659"/>
    <row r="695" ht="14.25" customHeight="1" s="1659"/>
    <row r="696" ht="14.25" customHeight="1" s="1659"/>
    <row r="697" ht="14.25" customHeight="1" s="1659"/>
    <row r="698" ht="14.25" customHeight="1" s="1659"/>
    <row r="699" ht="14.25" customHeight="1" s="1659"/>
    <row r="700" ht="14.25" customHeight="1" s="1659"/>
    <row r="701" ht="14.25" customHeight="1" s="1659"/>
    <row r="702" ht="14.25" customHeight="1" s="1659"/>
    <row r="703" ht="14.25" customHeight="1" s="1659"/>
    <row r="704" ht="14.25" customHeight="1" s="1659"/>
    <row r="705" ht="14.25" customHeight="1" s="1659"/>
    <row r="706" ht="14.25" customHeight="1" s="1659"/>
    <row r="707" ht="14.25" customHeight="1" s="1659"/>
    <row r="708" ht="14.25" customHeight="1" s="1659"/>
    <row r="709" ht="14.25" customHeight="1" s="1659"/>
    <row r="710" ht="14.25" customHeight="1" s="1659"/>
    <row r="711" ht="14.25" customHeight="1" s="1659"/>
    <row r="712" ht="14.25" customHeight="1" s="1659"/>
    <row r="713" ht="14.25" customHeight="1" s="1659"/>
    <row r="714" ht="14.25" customHeight="1" s="1659"/>
    <row r="715" ht="14.25" customHeight="1" s="1659"/>
    <row r="716" ht="14.25" customHeight="1" s="1659"/>
    <row r="717" ht="14.25" customHeight="1" s="1659"/>
    <row r="718" ht="14.25" customHeight="1" s="1659"/>
    <row r="719" ht="14.25" customHeight="1" s="1659"/>
    <row r="720" ht="14.25" customHeight="1" s="1659"/>
    <row r="721" ht="14.25" customHeight="1" s="1659"/>
    <row r="722" ht="14.25" customHeight="1" s="1659"/>
    <row r="723" ht="14.25" customHeight="1" s="1659"/>
    <row r="724" ht="14.25" customHeight="1" s="1659"/>
    <row r="725" ht="14.25" customHeight="1" s="1659"/>
    <row r="726" ht="14.25" customHeight="1" s="1659"/>
    <row r="727" ht="14.25" customHeight="1" s="1659"/>
    <row r="728" ht="14.25" customHeight="1" s="1659"/>
    <row r="729" ht="14.25" customHeight="1" s="1659"/>
    <row r="730" ht="14.25" customHeight="1" s="1659"/>
    <row r="731" ht="14.25" customHeight="1" s="1659"/>
    <row r="732" ht="14.25" customHeight="1" s="1659"/>
    <row r="733" ht="14.25" customHeight="1" s="1659"/>
    <row r="734" ht="14.25" customHeight="1" s="1659"/>
    <row r="735" ht="14.25" customHeight="1" s="1659"/>
    <row r="736" ht="14.25" customHeight="1" s="1659"/>
    <row r="737" ht="14.25" customHeight="1" s="1659"/>
    <row r="738" ht="14.25" customHeight="1" s="1659"/>
    <row r="739" ht="14.25" customHeight="1" s="1659"/>
    <row r="740" ht="14.25" customHeight="1" s="1659"/>
    <row r="741" ht="14.25" customHeight="1" s="1659"/>
    <row r="742" ht="14.25" customHeight="1" s="1659"/>
    <row r="743" ht="14.25" customHeight="1" s="1659"/>
    <row r="744" ht="14.25" customHeight="1" s="1659"/>
    <row r="745" ht="14.25" customHeight="1" s="1659"/>
    <row r="746" ht="14.25" customHeight="1" s="1659"/>
    <row r="747" ht="14.25" customHeight="1" s="1659"/>
    <row r="748" ht="14.25" customHeight="1" s="1659"/>
    <row r="749" ht="14.25" customHeight="1" s="1659"/>
    <row r="750" ht="14.25" customHeight="1" s="1659"/>
    <row r="751" ht="14.25" customHeight="1" s="1659"/>
    <row r="752" ht="14.25" customHeight="1" s="1659"/>
    <row r="753" ht="14.25" customHeight="1" s="1659"/>
    <row r="754" ht="14.25" customHeight="1" s="1659"/>
    <row r="755" ht="14.25" customHeight="1" s="1659"/>
    <row r="756" ht="14.25" customHeight="1" s="1659"/>
    <row r="757" ht="14.25" customHeight="1" s="1659"/>
    <row r="758" ht="14.25" customHeight="1" s="1659"/>
    <row r="759" ht="14.25" customHeight="1" s="1659"/>
    <row r="760" ht="14.25" customHeight="1" s="1659"/>
    <row r="761" ht="14.25" customHeight="1" s="1659"/>
    <row r="762" ht="14.25" customHeight="1" s="1659"/>
    <row r="763" ht="14.25" customHeight="1" s="1659"/>
    <row r="764" ht="14.25" customHeight="1" s="1659"/>
    <row r="765" ht="14.25" customHeight="1" s="1659"/>
    <row r="766" ht="14.25" customHeight="1" s="1659"/>
    <row r="767" ht="14.25" customHeight="1" s="1659"/>
    <row r="768" ht="14.25" customHeight="1" s="1659"/>
    <row r="769" ht="14.25" customHeight="1" s="1659"/>
    <row r="770" ht="14.25" customHeight="1" s="1659"/>
    <row r="771" ht="14.25" customHeight="1" s="1659"/>
    <row r="772" ht="14.25" customHeight="1" s="1659"/>
    <row r="773" ht="14.25" customHeight="1" s="1659"/>
    <row r="774" ht="14.25" customHeight="1" s="1659"/>
    <row r="775" ht="14.25" customHeight="1" s="1659"/>
    <row r="776" ht="14.25" customHeight="1" s="1659"/>
    <row r="777" ht="14.25" customHeight="1" s="1659"/>
    <row r="778" ht="14.25" customHeight="1" s="1659"/>
    <row r="779" ht="14.25" customHeight="1" s="1659"/>
    <row r="780" ht="14.25" customHeight="1" s="1659"/>
    <row r="781" ht="14.25" customHeight="1" s="1659"/>
    <row r="782" ht="14.25" customHeight="1" s="1659"/>
    <row r="783" ht="14.25" customHeight="1" s="1659"/>
    <row r="784" ht="14.25" customHeight="1" s="1659"/>
    <row r="785" ht="14.25" customHeight="1" s="1659"/>
    <row r="786" ht="14.25" customHeight="1" s="1659"/>
    <row r="787" ht="14.25" customHeight="1" s="1659"/>
    <row r="788" ht="14.25" customHeight="1" s="1659"/>
    <row r="789" ht="14.25" customHeight="1" s="1659"/>
    <row r="790" ht="14.25" customHeight="1" s="1659"/>
    <row r="791" ht="14.25" customHeight="1" s="1659"/>
    <row r="792" ht="14.25" customHeight="1" s="1659"/>
    <row r="793" ht="14.25" customHeight="1" s="1659"/>
    <row r="794" ht="14.25" customHeight="1" s="1659"/>
    <row r="795" ht="14.25" customHeight="1" s="1659"/>
    <row r="796" ht="14.25" customHeight="1" s="1659"/>
    <row r="797" ht="14.25" customHeight="1" s="1659"/>
    <row r="798" ht="14.25" customHeight="1" s="1659"/>
    <row r="799" ht="14.25" customHeight="1" s="1659"/>
    <row r="800" ht="14.25" customHeight="1" s="1659"/>
    <row r="801" ht="14.25" customHeight="1" s="1659"/>
    <row r="802" ht="14.25" customHeight="1" s="1659"/>
    <row r="803" ht="14.25" customHeight="1" s="1659"/>
    <row r="804" ht="14.25" customHeight="1" s="1659"/>
    <row r="805" ht="14.25" customHeight="1" s="1659"/>
    <row r="806" ht="14.25" customHeight="1" s="1659"/>
    <row r="807" ht="14.25" customHeight="1" s="1659"/>
    <row r="808" ht="14.25" customHeight="1" s="1659"/>
    <row r="809" ht="14.25" customHeight="1" s="1659"/>
    <row r="810" ht="14.25" customHeight="1" s="1659"/>
    <row r="811" ht="14.25" customHeight="1" s="1659"/>
    <row r="812" ht="14.25" customHeight="1" s="1659"/>
    <row r="813" ht="14.25" customHeight="1" s="1659"/>
    <row r="814" ht="14.25" customHeight="1" s="1659"/>
    <row r="815" ht="14.25" customHeight="1" s="1659"/>
    <row r="816" ht="14.25" customHeight="1" s="1659"/>
    <row r="817" ht="14.25" customHeight="1" s="1659"/>
    <row r="818" ht="14.25" customHeight="1" s="1659"/>
    <row r="819" ht="14.25" customHeight="1" s="1659"/>
    <row r="820" ht="14.25" customHeight="1" s="1659"/>
    <row r="821" ht="14.25" customHeight="1" s="1659"/>
    <row r="822" ht="14.25" customHeight="1" s="1659"/>
    <row r="823" ht="14.25" customHeight="1" s="1659"/>
    <row r="824" ht="14.25" customHeight="1" s="1659"/>
    <row r="825" ht="14.25" customHeight="1" s="1659"/>
    <row r="826" ht="14.25" customHeight="1" s="1659"/>
    <row r="827" ht="14.25" customHeight="1" s="1659"/>
    <row r="828" ht="14.25" customHeight="1" s="1659"/>
    <row r="829" ht="14.25" customHeight="1" s="1659"/>
    <row r="830" ht="14.25" customHeight="1" s="1659"/>
    <row r="831" ht="14.25" customHeight="1" s="1659"/>
    <row r="832" ht="14.25" customHeight="1" s="1659"/>
    <row r="833" ht="14.25" customHeight="1" s="1659"/>
    <row r="834" ht="14.25" customHeight="1" s="1659"/>
    <row r="835" ht="14.25" customHeight="1" s="1659"/>
    <row r="836" ht="14.25" customHeight="1" s="1659"/>
    <row r="837" ht="14.25" customHeight="1" s="1659"/>
    <row r="838" ht="14.25" customHeight="1" s="1659"/>
    <row r="839" ht="14.25" customHeight="1" s="1659"/>
    <row r="840" ht="14.25" customHeight="1" s="1659"/>
    <row r="841" ht="14.25" customHeight="1" s="1659"/>
    <row r="842" ht="14.25" customHeight="1" s="1659"/>
    <row r="843" ht="14.25" customHeight="1" s="1659"/>
    <row r="844" ht="14.25" customHeight="1" s="1659"/>
    <row r="845" ht="14.25" customHeight="1" s="1659"/>
    <row r="846" ht="14.25" customHeight="1" s="1659"/>
    <row r="847" ht="14.25" customHeight="1" s="1659"/>
    <row r="848" ht="14.25" customHeight="1" s="1659"/>
    <row r="849" ht="14.25" customHeight="1" s="1659"/>
    <row r="850" ht="14.25" customHeight="1" s="1659"/>
    <row r="851" ht="14.25" customHeight="1" s="1659"/>
    <row r="852" ht="14.25" customHeight="1" s="1659"/>
    <row r="853" ht="14.25" customHeight="1" s="1659"/>
    <row r="854" ht="14.25" customHeight="1" s="1659"/>
    <row r="855" ht="14.25" customHeight="1" s="1659"/>
    <row r="856" ht="14.25" customHeight="1" s="1659"/>
    <row r="857" ht="14.25" customHeight="1" s="1659"/>
    <row r="858" ht="14.25" customHeight="1" s="1659"/>
    <row r="859" ht="14.25" customHeight="1" s="1659"/>
    <row r="860" ht="14.25" customHeight="1" s="1659"/>
    <row r="861" ht="14.25" customHeight="1" s="1659"/>
    <row r="862" ht="14.25" customHeight="1" s="1659"/>
    <row r="863" ht="14.25" customHeight="1" s="1659"/>
    <row r="864" ht="14.25" customHeight="1" s="1659"/>
    <row r="865" ht="14.25" customHeight="1" s="1659"/>
    <row r="866" ht="14.25" customHeight="1" s="1659"/>
    <row r="867" ht="14.25" customHeight="1" s="1659"/>
    <row r="868" ht="14.25" customHeight="1" s="1659"/>
    <row r="869" ht="14.25" customHeight="1" s="1659"/>
    <row r="870" ht="14.25" customHeight="1" s="1659"/>
    <row r="871" ht="14.25" customHeight="1" s="1659"/>
    <row r="872" ht="14.25" customHeight="1" s="1659"/>
    <row r="873" ht="14.25" customHeight="1" s="1659"/>
    <row r="874" ht="14.25" customHeight="1" s="1659"/>
    <row r="875" ht="14.25" customHeight="1" s="1659"/>
    <row r="876" ht="14.25" customHeight="1" s="1659"/>
    <row r="877" ht="14.25" customHeight="1" s="1659"/>
    <row r="878" ht="14.25" customHeight="1" s="1659"/>
    <row r="879" ht="14.25" customHeight="1" s="1659"/>
    <row r="880" ht="14.25" customHeight="1" s="1659"/>
    <row r="881" ht="14.25" customHeight="1" s="1659"/>
    <row r="882" ht="14.25" customHeight="1" s="1659"/>
    <row r="883" ht="14.25" customHeight="1" s="1659"/>
    <row r="884" ht="14.25" customHeight="1" s="1659"/>
    <row r="885" ht="14.25" customHeight="1" s="1659"/>
    <row r="886" ht="14.25" customHeight="1" s="1659"/>
    <row r="887" ht="14.25" customHeight="1" s="1659"/>
    <row r="888" ht="14.25" customHeight="1" s="1659"/>
    <row r="889" ht="14.25" customHeight="1" s="1659"/>
    <row r="890" ht="14.25" customHeight="1" s="1659"/>
    <row r="891" ht="14.25" customHeight="1" s="1659"/>
    <row r="892" ht="14.25" customHeight="1" s="1659"/>
    <row r="893" ht="14.25" customHeight="1" s="1659"/>
    <row r="894" ht="14.25" customHeight="1" s="1659"/>
    <row r="895" ht="14.25" customHeight="1" s="1659"/>
    <row r="896" ht="14.25" customHeight="1" s="1659"/>
    <row r="897" ht="14.25" customHeight="1" s="1659"/>
    <row r="898" ht="14.25" customHeight="1" s="1659"/>
    <row r="899" ht="14.25" customHeight="1" s="1659"/>
    <row r="900" ht="14.25" customHeight="1" s="1659"/>
    <row r="901" ht="14.25" customHeight="1" s="1659"/>
    <row r="902" ht="14.25" customHeight="1" s="1659"/>
    <row r="903" ht="14.25" customHeight="1" s="1659"/>
    <row r="904" ht="14.25" customHeight="1" s="1659"/>
    <row r="905" ht="14.25" customHeight="1" s="1659"/>
    <row r="906" ht="14.25" customHeight="1" s="1659"/>
    <row r="907" ht="14.25" customHeight="1" s="1659"/>
    <row r="908" ht="14.25" customHeight="1" s="1659"/>
    <row r="909" ht="14.25" customHeight="1" s="1659"/>
    <row r="910" ht="14.25" customHeight="1" s="1659"/>
    <row r="911" ht="14.25" customHeight="1" s="1659"/>
    <row r="912" ht="14.25" customHeight="1" s="1659"/>
    <row r="913" ht="14.25" customHeight="1" s="1659"/>
    <row r="914" ht="14.25" customHeight="1" s="1659"/>
    <row r="915" ht="14.25" customHeight="1" s="1659"/>
    <row r="916" ht="14.25" customHeight="1" s="1659"/>
    <row r="917" ht="14.25" customHeight="1" s="1659"/>
    <row r="918" ht="14.25" customHeight="1" s="1659"/>
    <row r="919" ht="14.25" customHeight="1" s="1659"/>
    <row r="920" ht="14.25" customHeight="1" s="1659"/>
    <row r="921" ht="14.25" customHeight="1" s="1659"/>
    <row r="922" ht="14.25" customHeight="1" s="1659"/>
    <row r="923" ht="14.25" customHeight="1" s="1659"/>
    <row r="924" ht="14.25" customHeight="1" s="1659"/>
    <row r="925" ht="14.25" customHeight="1" s="1659"/>
    <row r="926" ht="14.25" customHeight="1" s="1659"/>
    <row r="927" ht="14.25" customHeight="1" s="1659"/>
    <row r="928" ht="14.25" customHeight="1" s="1659"/>
    <row r="929" ht="14.25" customHeight="1" s="1659"/>
    <row r="930" ht="14.25" customHeight="1" s="1659"/>
    <row r="931" ht="14.25" customHeight="1" s="1659"/>
    <row r="932" ht="14.25" customHeight="1" s="1659"/>
    <row r="933" ht="14.25" customHeight="1" s="1659"/>
    <row r="934" ht="14.25" customHeight="1" s="1659"/>
    <row r="935" ht="14.25" customHeight="1" s="1659"/>
    <row r="936" ht="14.25" customHeight="1" s="1659"/>
    <row r="937" ht="14.25" customHeight="1" s="1659"/>
    <row r="938" ht="14.25" customHeight="1" s="1659"/>
    <row r="939" ht="14.25" customHeight="1" s="1659"/>
    <row r="940" ht="14.25" customHeight="1" s="1659"/>
    <row r="941" ht="14.25" customHeight="1" s="1659"/>
    <row r="942" ht="14.25" customHeight="1" s="1659"/>
    <row r="943" ht="14.25" customHeight="1" s="1659"/>
    <row r="944" ht="14.25" customHeight="1" s="1659"/>
    <row r="945" ht="14.25" customHeight="1" s="1659"/>
    <row r="946" ht="14.25" customHeight="1" s="1659"/>
    <row r="947" ht="14.25" customHeight="1" s="1659"/>
    <row r="948" ht="14.25" customHeight="1" s="1659"/>
    <row r="949" ht="14.25" customHeight="1" s="1659"/>
    <row r="950" ht="14.25" customHeight="1" s="1659"/>
    <row r="951" ht="14.25" customHeight="1" s="1659"/>
    <row r="952" ht="14.25" customHeight="1" s="1659"/>
    <row r="953" ht="14.25" customHeight="1" s="1659"/>
    <row r="954" ht="14.25" customHeight="1" s="1659"/>
    <row r="955" ht="14.25" customHeight="1" s="1659"/>
    <row r="956" ht="14.25" customHeight="1" s="1659"/>
    <row r="957" ht="14.25" customHeight="1" s="1659"/>
    <row r="958" ht="14.25" customHeight="1" s="1659"/>
    <row r="959" ht="14.25" customHeight="1" s="1659"/>
    <row r="960" ht="14.25" customHeight="1" s="1659"/>
    <row r="961" ht="14.25" customHeight="1" s="1659"/>
    <row r="962" ht="14.25" customHeight="1" s="1659"/>
    <row r="963" ht="14.25" customHeight="1" s="1659"/>
  </sheetData>
  <autoFilter ref="B9:Y11"/>
  <mergeCells count="5">
    <mergeCell ref="B1:B3"/>
    <mergeCell ref="AD5:AY5"/>
    <mergeCell ref="K4:K5"/>
    <mergeCell ref="AA1:AB1"/>
    <mergeCell ref="E7:J7"/>
  </mergeCells>
  <conditionalFormatting sqref="A10:A50">
    <cfRule type="containsText" priority="17" operator="containsText" dxfId="13" text="Awaiting Confirmation">
      <formula>NOT(ISERROR(SEARCH("Awaiting Confirmation",A10)))</formula>
    </cfRule>
    <cfRule type="containsText" priority="18" operator="containsText" dxfId="13" text="On Hold">
      <formula>NOT(ISERROR(SEARCH("On Hold",A10)))</formula>
    </cfRule>
    <cfRule type="containsText" priority="19" operator="containsText" dxfId="12" text="Pending">
      <formula>NOT(ISERROR(SEARCH("Pending",A10)))</formula>
    </cfRule>
    <cfRule type="containsText" priority="20" operator="containsText" dxfId="11" text="Completed">
      <formula>NOT(ISERROR(SEARCH("Completed",A10)))</formula>
    </cfRule>
  </conditionalFormatting>
  <conditionalFormatting sqref="L10:L18">
    <cfRule type="duplicateValues" priority="499" dxfId="36"/>
  </conditionalFormatting>
  <conditionalFormatting sqref="L19:L98">
    <cfRule type="duplicateValues" priority="481" dxfId="36"/>
  </conditionalFormatting>
  <conditionalFormatting sqref="AA2:AA6">
    <cfRule type="containsText" priority="9" operator="containsText" dxfId="13" text="Awaiting Confirmation">
      <formula>NOT(ISERROR(SEARCH("Awaiting Confirmation",AA2)))</formula>
    </cfRule>
    <cfRule type="containsText" priority="10" operator="containsText" dxfId="13" text="On Hold">
      <formula>NOT(ISERROR(SEARCH("On Hold",AA2)))</formula>
    </cfRule>
    <cfRule type="containsText" priority="11" operator="containsText" dxfId="12" text="Pending">
      <formula>NOT(ISERROR(SEARCH("Pending",AA2)))</formula>
    </cfRule>
    <cfRule type="containsText" priority="12" operator="containsText" dxfId="11" text="Completed">
      <formula>NOT(ISERROR(SEARCH("Completed",AA2)))</formula>
    </cfRule>
  </conditionalFormatting>
  <conditionalFormatting sqref="AA6">
    <cfRule type="containsText" priority="8" operator="containsText" dxfId="10" text="Cancelled">
      <formula>NOT(ISERROR(SEARCH("Cancelled",AA6)))</formula>
    </cfRule>
  </conditionalFormatting>
  <dataValidations count="2">
    <dataValidation sqref="L5" showDropDown="0" showInputMessage="1" showErrorMessage="1" allowBlank="1" errorTitle="FORMAT ERROR" error="Please re-format as DD-MMM-YYYY _x000a_eg. 01-Dec-2024"/>
    <dataValidation sqref="U10:U98" showDropDown="0" showInputMessage="1" showErrorMessage="1" allowBlank="1" type="list">
      <formula1>StorewidevsSpecific</formula1>
    </dataValidation>
  </dataValidations>
  <pageMargins left="0.7" right="0.7" top="0.75" bottom="0.75" header="0" footer="0"/>
  <pageSetup orientation="portrait" paperSize="9"/>
</worksheet>
</file>

<file path=xl/worksheets/sheet25.xml><?xml version="1.0" encoding="utf-8"?>
<worksheet xmlns="http://schemas.openxmlformats.org/spreadsheetml/2006/main">
  <sheetPr>
    <outlinePr summaryBelow="1" summaryRight="1"/>
    <pageSetUpPr/>
  </sheetPr>
  <dimension ref="A1:M1001"/>
  <sheetViews>
    <sheetView zoomScale="107" workbookViewId="0">
      <selection activeCell="I7" sqref="I7"/>
    </sheetView>
  </sheetViews>
  <sheetFormatPr baseColWidth="8" defaultColWidth="11.296875" defaultRowHeight="13.8"/>
  <cols>
    <col width="12.09765625" bestFit="1" customWidth="1" style="518" min="1" max="1"/>
    <col width="21.296875" bestFit="1" customWidth="1" style="518" min="2" max="2"/>
    <col width="23.09765625" bestFit="1" customWidth="1" style="518" min="3" max="3"/>
    <col width="23.5" bestFit="1" customWidth="1" style="518" min="4" max="4"/>
    <col width="11.296875" customWidth="1" style="518" min="5" max="6"/>
    <col width="18.5" bestFit="1" customWidth="1" style="518" min="7" max="7"/>
    <col width="17.59765625" bestFit="1" customWidth="1" style="518" min="8" max="8"/>
    <col width="18.796875" bestFit="1" customWidth="1" style="518" min="9" max="9"/>
    <col width="16.09765625" bestFit="1" customWidth="1" style="518" min="10" max="10"/>
    <col width="18.296875" bestFit="1" customWidth="1" style="518" min="11" max="11"/>
    <col width="11.296875" customWidth="1" style="518" min="12" max="12"/>
    <col width="11.296875" customWidth="1" style="1293" min="13" max="16384"/>
  </cols>
  <sheetData>
    <row r="1" ht="16.05" customHeight="1" s="1659" thickBot="1">
      <c r="A1" s="1285" t="n"/>
      <c r="B1" s="1654" t="inlineStr">
        <is>
          <t>Voucher Dashboard</t>
        </is>
      </c>
      <c r="C1" s="2064" t="n"/>
      <c r="D1" s="1951" t="n"/>
      <c r="E1" s="1285" t="n"/>
      <c r="F1" s="1285" t="n"/>
      <c r="G1" s="1654" t="inlineStr">
        <is>
          <t>SKU Group Library</t>
        </is>
      </c>
      <c r="H1" s="2064" t="n"/>
      <c r="I1" s="2064" t="n"/>
      <c r="J1" s="1951" t="n"/>
      <c r="K1" s="1285" t="n"/>
    </row>
    <row r="2" ht="16.05" customHeight="1" s="1659" thickBot="1">
      <c r="A2" s="1285" t="n"/>
      <c r="B2" s="2065" t="n"/>
      <c r="C2" s="2066" t="n"/>
      <c r="D2" s="2067" t="n"/>
      <c r="E2" s="1285" t="n"/>
      <c r="F2" s="1285" t="n"/>
      <c r="G2" s="2065" t="n"/>
      <c r="H2" s="2066" t="n"/>
      <c r="I2" s="2066" t="n"/>
      <c r="J2" s="2067" t="n"/>
      <c r="K2" s="1285" t="n"/>
    </row>
    <row r="3" ht="15" customHeight="1" s="1659">
      <c r="A3" s="1285" t="n"/>
      <c r="B3" s="1285" t="n"/>
      <c r="C3" s="1285" t="n"/>
      <c r="D3" s="1285" t="n"/>
      <c r="E3" s="1285" t="n"/>
      <c r="F3" s="1285" t="n"/>
      <c r="G3" s="1285" t="n"/>
      <c r="H3" s="1285" t="n"/>
      <c r="I3" s="1285" t="inlineStr">
        <is>
          <t>For LZD</t>
        </is>
      </c>
      <c r="J3" s="1285" t="inlineStr">
        <is>
          <t>For SHP</t>
        </is>
      </c>
      <c r="K3" s="1285" t="n"/>
    </row>
    <row r="4" ht="15" customHeight="1" s="1659">
      <c r="A4" s="1294" t="inlineStr">
        <is>
          <t>Automated</t>
        </is>
      </c>
      <c r="B4" s="1294" t="inlineStr">
        <is>
          <t>Automated</t>
        </is>
      </c>
      <c r="C4" s="1295" t="inlineStr">
        <is>
          <t>Input - Dropdown</t>
        </is>
      </c>
      <c r="D4" s="1295" t="inlineStr">
        <is>
          <t>Input - Dropdown</t>
        </is>
      </c>
      <c r="E4" s="1296" t="n"/>
      <c r="F4" s="1296" t="n"/>
      <c r="G4" s="1295" t="inlineStr">
        <is>
          <t>Input - Freetext</t>
        </is>
      </c>
      <c r="H4" s="1295" t="inlineStr">
        <is>
          <t>Input - Freetext</t>
        </is>
      </c>
      <c r="I4" s="1294" t="inlineStr">
        <is>
          <t>Automated</t>
        </is>
      </c>
      <c r="J4" s="1294" t="inlineStr">
        <is>
          <t>Automated</t>
        </is>
      </c>
      <c r="K4" s="1294" t="inlineStr">
        <is>
          <t>Automated</t>
        </is>
      </c>
    </row>
    <row r="5" ht="20.4" customFormat="1" customHeight="1" s="1306">
      <c r="A5" s="1297" t="n"/>
      <c r="B5" s="1298" t="inlineStr">
        <is>
          <t>Voucher Name</t>
        </is>
      </c>
      <c r="C5" s="1299" t="inlineStr">
        <is>
          <t>Inclusion Group</t>
        </is>
      </c>
      <c r="D5" s="1300" t="inlineStr">
        <is>
          <t>Exclusion Group</t>
        </is>
      </c>
      <c r="E5" s="1297" t="n"/>
      <c r="F5" s="1297" t="n"/>
      <c r="G5" s="1301" t="inlineStr">
        <is>
          <t>Group Name</t>
        </is>
      </c>
      <c r="H5" s="1302" t="inlineStr">
        <is>
          <t>SKU EAN</t>
        </is>
      </c>
      <c r="I5" s="1303" t="inlineStr">
        <is>
          <t>Shop SKU ID</t>
        </is>
      </c>
      <c r="J5" s="1304" t="inlineStr">
        <is>
          <t>Product ID</t>
        </is>
      </c>
      <c r="K5" s="1304" t="inlineStr">
        <is>
          <t>Variation ID</t>
        </is>
      </c>
      <c r="L5" s="1305" t="n"/>
    </row>
    <row r="6" ht="21" customFormat="1" customHeight="1" s="1306" thickBot="1">
      <c r="A6" s="1297" t="n"/>
      <c r="B6" s="1314" t="inlineStr">
        <is>
          <t>Randomly create if no input</t>
        </is>
      </c>
      <c r="C6" s="1312" t="inlineStr">
        <is>
          <t>Specific Groups on which membership should be applied</t>
        </is>
      </c>
      <c r="D6" s="1313" t="inlineStr">
        <is>
          <t>Specific Groups on which membership should not be applied</t>
        </is>
      </c>
      <c r="E6" s="1308" t="n"/>
      <c r="F6" s="1308" t="n"/>
      <c r="G6" s="1307" t="inlineStr">
        <is>
          <t xml:space="preserve">INSERT Group identifier </t>
        </is>
      </c>
      <c r="H6" s="1309" t="inlineStr">
        <is>
          <t>INSERT SKU EAN Code</t>
        </is>
      </c>
      <c r="I6" s="1310" t="inlineStr">
        <is>
          <t>Automated Shop SKU ID</t>
        </is>
      </c>
      <c r="J6" s="1310" t="inlineStr">
        <is>
          <t>Automated Product ID</t>
        </is>
      </c>
      <c r="K6" s="1310" t="inlineStr">
        <is>
          <t>Automated Variation ID</t>
        </is>
      </c>
      <c r="L6" s="1311" t="n"/>
    </row>
    <row r="7" ht="16.2" customHeight="1" s="1659" thickBot="1">
      <c r="A7" s="1286">
        <f>IF(B7="","",IF(OR(AND(C7="",D7=""), AND(C7&lt;&gt;"",D7&lt;&gt;"")),"fail","pass"))</f>
        <v/>
      </c>
      <c r="B7" s="1287" t="inlineStr">
        <is>
          <t>3.3 CBMO</t>
        </is>
      </c>
      <c r="C7" s="1288" t="n"/>
      <c r="D7" s="1289" t="inlineStr">
        <is>
          <t>Exclude CBMO</t>
        </is>
      </c>
      <c r="E7" s="1286" t="inlineStr">
        <is>
          <t>Exclude</t>
        </is>
      </c>
      <c r="F7" s="1286" t="n"/>
      <c r="G7" s="1290" t="inlineStr">
        <is>
          <t>Exclude CBMO</t>
        </is>
      </c>
      <c r="H7" s="1432" t="n">
        <v>8991380232162</v>
      </c>
      <c r="I7" s="1292">
        <f>IFERROR(INDEX('Price Change - non Flash'!C:C,MATCH('Included-Excluded EANs- Voucher'!H7,'Price Change - non Flash'!B:B,0)),"")</f>
        <v/>
      </c>
      <c r="J7" s="1292">
        <f>IFERROR(INDEX('Price Change - non Flash'!D:D,MATCH('Included-Excluded EANs- Voucher'!H7,'Price Change - non Flash'!B:B,0)),"")</f>
        <v/>
      </c>
      <c r="K7" s="1292">
        <f>IFERROR(INDEX('Price Change - non Flash'!E:E,MATCH('Included-Excluded EANs- Voucher'!H7,'Price Change - non Flash'!B:B,0)),"")</f>
        <v/>
      </c>
    </row>
    <row r="8" ht="16.2" customHeight="1" s="1659" thickBot="1">
      <c r="A8" s="1286">
        <f>IF(B8="","",IF(OR(AND(C8="",D8=""), AND(C8&lt;&gt;"",D8&lt;&gt;"")),"fail","pass"))</f>
        <v/>
      </c>
      <c r="B8" s="1287" t="inlineStr">
        <is>
          <t>MMS CBMO</t>
        </is>
      </c>
      <c r="C8" s="1288" t="n"/>
      <c r="D8" s="1289" t="inlineStr">
        <is>
          <t>Exclude CBMO</t>
        </is>
      </c>
      <c r="E8" s="1286" t="inlineStr">
        <is>
          <t>Exclude</t>
        </is>
      </c>
      <c r="F8" s="1286" t="n"/>
      <c r="G8" s="1290" t="inlineStr">
        <is>
          <t>Exclude CBMO</t>
        </is>
      </c>
      <c r="H8" s="1432" t="n">
        <v>6923700950588</v>
      </c>
      <c r="I8" s="1292">
        <f>IFERROR(INDEX('Price Change - non Flash'!C:C,MATCH('Included-Excluded EANs- Voucher'!H8,'Price Change - non Flash'!B:B,0)),"")</f>
        <v/>
      </c>
      <c r="J8" s="1292">
        <f>IFERROR(INDEX('Price Change - non Flash'!D:D,MATCH('Included-Excluded EANs- Voucher'!H8,'Price Change - non Flash'!B:B,0)),"")</f>
        <v/>
      </c>
      <c r="K8" s="1292">
        <f>IFERROR(INDEX('Price Change - non Flash'!E:E,MATCH('Included-Excluded EANs- Voucher'!H8,'Price Change - non Flash'!B:B,0)),"")</f>
        <v/>
      </c>
      <c r="M8" s="1502" t="n"/>
    </row>
    <row r="9" ht="16.2" customHeight="1" s="1659" thickBot="1">
      <c r="A9" s="1286">
        <f>IF(B9="","",IF(OR(AND(C9="",D9=""), AND(C9&lt;&gt;"",D9&lt;&gt;"")),"fail","pass"))</f>
        <v/>
      </c>
      <c r="B9" s="1287" t="inlineStr">
        <is>
          <t>PDS CMBO</t>
        </is>
      </c>
      <c r="C9" s="1288" t="n"/>
      <c r="D9" s="1289" t="inlineStr">
        <is>
          <t>Exclude CBMO</t>
        </is>
      </c>
      <c r="E9" s="1286" t="inlineStr">
        <is>
          <t>Exclude</t>
        </is>
      </c>
      <c r="F9" s="1286" t="n"/>
      <c r="G9" s="1290" t="inlineStr">
        <is>
          <t>Exclude CBMO</t>
        </is>
      </c>
      <c r="H9" s="1432" t="n">
        <v>8992304068096</v>
      </c>
      <c r="I9" s="1292">
        <f>IFERROR(INDEX('Price Change - non Flash'!C:C,MATCH('Included-Excluded EANs- Voucher'!H9,'Price Change - non Flash'!B:B,0)),"")</f>
        <v/>
      </c>
      <c r="J9" s="1292">
        <f>IFERROR(INDEX('Price Change - non Flash'!D:D,MATCH('Included-Excluded EANs- Voucher'!H9,'Price Change - non Flash'!B:B,0)),"")</f>
        <v/>
      </c>
      <c r="K9" s="1292">
        <f>IFERROR(INDEX('Price Change - non Flash'!E:E,MATCH('Included-Excluded EANs- Voucher'!H9,'Price Change - non Flash'!B:B,0)),"")</f>
        <v/>
      </c>
    </row>
    <row r="10" ht="16.2" customHeight="1" s="1659" thickBot="1">
      <c r="A10" s="1286">
        <f>IF(B10="","",IF(OR(AND(C10="",D10=""), AND(C10&lt;&gt;"",D10&lt;&gt;"")),"fail","pass"))</f>
        <v/>
      </c>
      <c r="B10" s="1287" t="n"/>
      <c r="C10" s="1288" t="n"/>
      <c r="D10" s="1289" t="n"/>
      <c r="E10" s="1286" t="n"/>
      <c r="F10" s="1286" t="n"/>
      <c r="G10" s="1290" t="inlineStr">
        <is>
          <t>Exclude CBMO</t>
        </is>
      </c>
      <c r="H10" s="1432" t="n">
        <v>6946537047498</v>
      </c>
      <c r="I10" s="1292">
        <f>IFERROR(INDEX('Price Change - non Flash'!C:C,MATCH('Included-Excluded EANs- Voucher'!H10,'Price Change - non Flash'!B:B,0)),"")</f>
        <v/>
      </c>
      <c r="J10" s="1292">
        <f>IFERROR(INDEX('Price Change - non Flash'!D:D,MATCH('Included-Excluded EANs- Voucher'!H10,'Price Change - non Flash'!B:B,0)),"")</f>
        <v/>
      </c>
      <c r="K10" s="1292">
        <f>IFERROR(INDEX('Price Change - non Flash'!E:E,MATCH('Included-Excluded EANs- Voucher'!H10,'Price Change - non Flash'!B:B,0)),"")</f>
        <v/>
      </c>
    </row>
    <row r="11" ht="16.2" customHeight="1" s="1659" thickBot="1">
      <c r="A11" s="1286">
        <f>IF(B11="","",IF(OR(AND(C11="",D11=""), AND(C11&lt;&gt;"",D11&lt;&gt;"")),"fail","pass"))</f>
        <v/>
      </c>
      <c r="B11" s="1287" t="n"/>
      <c r="C11" s="1288" t="n"/>
      <c r="D11" s="1289" t="n"/>
      <c r="E11" s="1286" t="n"/>
      <c r="F11" s="1286" t="n"/>
      <c r="G11" s="1290" t="inlineStr">
        <is>
          <t>Exclude CBMO</t>
        </is>
      </c>
      <c r="H11" s="1432" t="n">
        <v>6946537047450</v>
      </c>
      <c r="I11" s="1292">
        <f>IFERROR(INDEX('Price Change - non Flash'!C:C,MATCH('Included-Excluded EANs- Voucher'!H11,'Price Change - non Flash'!B:B,0)),"")</f>
        <v/>
      </c>
      <c r="J11" s="1292">
        <f>IFERROR(INDEX('Price Change - non Flash'!D:D,MATCH('Included-Excluded EANs- Voucher'!H11,'Price Change - non Flash'!B:B,0)),"")</f>
        <v/>
      </c>
      <c r="K11" s="1292">
        <f>IFERROR(INDEX('Price Change - non Flash'!E:E,MATCH('Included-Excluded EANs- Voucher'!H11,'Price Change - non Flash'!B:B,0)),"")</f>
        <v/>
      </c>
    </row>
    <row r="12" ht="16.2" customHeight="1" s="1659" thickBot="1">
      <c r="A12" s="1286">
        <f>IF(B12="","",IF(OR(AND(C12="",D12=""), AND(C12&lt;&gt;"",D12&lt;&gt;"")),"fail","pass"))</f>
        <v/>
      </c>
      <c r="B12" s="1287" t="n"/>
      <c r="C12" s="1288" t="n"/>
      <c r="D12" s="1289" t="n"/>
      <c r="E12" s="1286" t="n"/>
      <c r="F12" s="1286" t="n"/>
      <c r="G12" s="1290" t="inlineStr">
        <is>
          <t>Exclude CBMO</t>
        </is>
      </c>
      <c r="H12" s="1432" t="n">
        <v>8992304031281</v>
      </c>
      <c r="I12" s="1292">
        <f>IFERROR(INDEX('Price Change - non Flash'!C:C,MATCH('Included-Excluded EANs- Voucher'!H12,'Price Change - non Flash'!B:B,0)),"")</f>
        <v/>
      </c>
      <c r="J12" s="1292">
        <f>IFERROR(INDEX('Price Change - non Flash'!D:D,MATCH('Included-Excluded EANs- Voucher'!H12,'Price Change - non Flash'!B:B,0)),"")</f>
        <v/>
      </c>
      <c r="K12" s="1292">
        <f>IFERROR(INDEX('Price Change - non Flash'!E:E,MATCH('Included-Excluded EANs- Voucher'!H12,'Price Change - non Flash'!B:B,0)),"")</f>
        <v/>
      </c>
    </row>
    <row r="13" ht="16.2" customHeight="1" s="1659" thickBot="1">
      <c r="A13" s="1286">
        <f>IF(B13="","",IF(OR(AND(C13="",D13=""), AND(C13&lt;&gt;"",D13&lt;&gt;"")),"fail","pass"))</f>
        <v/>
      </c>
      <c r="B13" s="1287" t="n"/>
      <c r="C13" s="1288" t="n"/>
      <c r="D13" s="1289" t="n"/>
      <c r="E13" s="1286" t="n"/>
      <c r="F13" s="1286" t="n"/>
      <c r="G13" s="1290" t="inlineStr">
        <is>
          <t>Exclude CBMO</t>
        </is>
      </c>
      <c r="H13" s="1432" t="n">
        <v>8992304036859</v>
      </c>
      <c r="I13" s="1292">
        <f>IFERROR(INDEX('Price Change - non Flash'!C:C,MATCH('Included-Excluded EANs- Voucher'!H13,'Price Change - non Flash'!B:B,0)),"")</f>
        <v/>
      </c>
      <c r="J13" s="1292">
        <f>IFERROR(INDEX('Price Change - non Flash'!D:D,MATCH('Included-Excluded EANs- Voucher'!H13,'Price Change - non Flash'!B:B,0)),"")</f>
        <v/>
      </c>
      <c r="K13" s="1292">
        <f>IFERROR(INDEX('Price Change - non Flash'!E:E,MATCH('Included-Excluded EANs- Voucher'!H13,'Price Change - non Flash'!B:B,0)),"")</f>
        <v/>
      </c>
    </row>
    <row r="14" ht="16.2" customHeight="1" s="1659" thickBot="1">
      <c r="A14" s="1286">
        <f>IF(B14="","",IF(OR(AND(C14="",D14=""), AND(C14&lt;&gt;"",D14&lt;&gt;"")),"fail","pass"))</f>
        <v/>
      </c>
      <c r="B14" s="1287" t="n"/>
      <c r="C14" s="1288" t="n"/>
      <c r="D14" s="1289" t="n"/>
      <c r="E14" s="1286" t="n"/>
      <c r="F14" s="1286" t="n"/>
      <c r="G14" s="1290" t="inlineStr">
        <is>
          <t>Exclude CBMO</t>
        </is>
      </c>
      <c r="H14" s="1432" t="n">
        <v>8992304029424</v>
      </c>
      <c r="I14" s="1292">
        <f>IFERROR(INDEX('Price Change - non Flash'!C:C,MATCH('Included-Excluded EANs- Voucher'!H14,'Price Change - non Flash'!B:B,0)),"")</f>
        <v/>
      </c>
      <c r="J14" s="1292">
        <f>IFERROR(INDEX('Price Change - non Flash'!D:D,MATCH('Included-Excluded EANs- Voucher'!H14,'Price Change - non Flash'!B:B,0)),"")</f>
        <v/>
      </c>
      <c r="K14" s="1292">
        <f>IFERROR(INDEX('Price Change - non Flash'!E:E,MATCH('Included-Excluded EANs- Voucher'!H14,'Price Change - non Flash'!B:B,0)),"")</f>
        <v/>
      </c>
    </row>
    <row r="15" ht="16.2" customHeight="1" s="1659" thickBot="1">
      <c r="A15" s="1286">
        <f>IF(B15="","",IF(OR(AND(C15="",D15=""), AND(C15&lt;&gt;"",D15&lt;&gt;"")),"fail","pass"))</f>
        <v/>
      </c>
      <c r="B15" s="1287" t="n"/>
      <c r="C15" s="1288" t="n"/>
      <c r="D15" s="1289" t="n"/>
      <c r="E15" s="1286" t="n"/>
      <c r="F15" s="1286" t="n"/>
      <c r="G15" s="1290" t="inlineStr">
        <is>
          <t>Exclude CBMO</t>
        </is>
      </c>
      <c r="H15" s="1432" t="n">
        <v>8992304024368</v>
      </c>
      <c r="I15" s="1292">
        <f>IFERROR(INDEX('Price Change - non Flash'!C:C,MATCH('Included-Excluded EANs- Voucher'!H15,'Price Change - non Flash'!B:B,0)),"")</f>
        <v/>
      </c>
      <c r="J15" s="1292">
        <f>IFERROR(INDEX('Price Change - non Flash'!D:D,MATCH('Included-Excluded EANs- Voucher'!H15,'Price Change - non Flash'!B:B,0)),"")</f>
        <v/>
      </c>
      <c r="K15" s="1292">
        <f>IFERROR(INDEX('Price Change - non Flash'!E:E,MATCH('Included-Excluded EANs- Voucher'!H15,'Price Change - non Flash'!B:B,0)),"")</f>
        <v/>
      </c>
    </row>
    <row r="16" ht="16.2" customHeight="1" s="1659" thickBot="1">
      <c r="A16" s="1286">
        <f>IF(B16="","",IF(OR(AND(C16="",D16=""), AND(C16&lt;&gt;"",D16&lt;&gt;"")),"fail","pass"))</f>
        <v/>
      </c>
      <c r="B16" s="1287" t="n"/>
      <c r="C16" s="1288" t="n"/>
      <c r="D16" s="1289" t="n"/>
      <c r="E16" s="1286" t="n"/>
      <c r="F16" s="1286" t="n"/>
      <c r="G16" s="1290" t="inlineStr">
        <is>
          <t>Exclude CBMO</t>
        </is>
      </c>
      <c r="H16" s="1432" t="n">
        <v>3061372719010</v>
      </c>
      <c r="I16" s="1292">
        <f>IFERROR(INDEX('Price Change - non Flash'!C:C,MATCH('Included-Excluded EANs- Voucher'!H16,'Price Change - non Flash'!B:B,0)),"")</f>
        <v/>
      </c>
      <c r="J16" s="1292">
        <f>IFERROR(INDEX('Price Change - non Flash'!D:D,MATCH('Included-Excluded EANs- Voucher'!H16,'Price Change - non Flash'!B:B,0)),"")</f>
        <v/>
      </c>
      <c r="K16" s="1292">
        <f>IFERROR(INDEX('Price Change - non Flash'!E:E,MATCH('Included-Excluded EANs- Voucher'!H16,'Price Change - non Flash'!B:B,0)),"")</f>
        <v/>
      </c>
    </row>
    <row r="17" ht="16.2" customHeight="1" s="1659" thickBot="1">
      <c r="A17" s="1286">
        <f>IF(B17="","",IF(OR(AND(C17="",D17=""), AND(C17&lt;&gt;"",D17&lt;&gt;"")),"fail","pass"))</f>
        <v/>
      </c>
      <c r="B17" s="1287" t="n"/>
      <c r="C17" s="1288" t="n"/>
      <c r="D17" s="1289" t="n"/>
      <c r="E17" s="1286" t="n"/>
      <c r="F17" s="1286" t="n"/>
      <c r="G17" s="1290" t="inlineStr">
        <is>
          <t>Exclude CBMO</t>
        </is>
      </c>
      <c r="H17" s="1432" t="n">
        <v>3061375036015</v>
      </c>
      <c r="I17" s="1292">
        <f>IFERROR(INDEX('Price Change - non Flash'!C:C,MATCH('Included-Excluded EANs- Voucher'!H17,'Price Change - non Flash'!B:B,0)),"")</f>
        <v/>
      </c>
      <c r="J17" s="1292">
        <f>IFERROR(INDEX('Price Change - non Flash'!D:D,MATCH('Included-Excluded EANs- Voucher'!H17,'Price Change - non Flash'!B:B,0)),"")</f>
        <v/>
      </c>
      <c r="K17" s="1292">
        <f>IFERROR(INDEX('Price Change - non Flash'!E:E,MATCH('Included-Excluded EANs- Voucher'!H17,'Price Change - non Flash'!B:B,0)),"")</f>
        <v/>
      </c>
    </row>
    <row r="18" ht="16.2" customHeight="1" s="1659" thickBot="1">
      <c r="A18" s="1286">
        <f>IF(B18="","",IF(OR(AND(C18="",D18=""), AND(C18&lt;&gt;"",D18&lt;&gt;"")),"fail","pass"))</f>
        <v/>
      </c>
      <c r="B18" s="1287" t="n"/>
      <c r="C18" s="1288" t="n"/>
      <c r="D18" s="1289" t="n"/>
      <c r="E18" s="1286" t="n"/>
      <c r="F18" s="1286" t="n"/>
      <c r="G18" s="1290" t="inlineStr">
        <is>
          <t>Exclude CBMO</t>
        </is>
      </c>
      <c r="H18" s="1432" t="n">
        <v>8991380016502</v>
      </c>
      <c r="I18" s="1292">
        <f>IFERROR(INDEX('Price Change - non Flash'!C:C,MATCH('Included-Excluded EANs- Voucher'!H18,'Price Change - non Flash'!B:B,0)),"")</f>
        <v/>
      </c>
      <c r="J18" s="1292">
        <f>IFERROR(INDEX('Price Change - non Flash'!D:D,MATCH('Included-Excluded EANs- Voucher'!H18,'Price Change - non Flash'!B:B,0)),"")</f>
        <v/>
      </c>
      <c r="K18" s="1292">
        <f>IFERROR(INDEX('Price Change - non Flash'!E:E,MATCH('Included-Excluded EANs- Voucher'!H18,'Price Change - non Flash'!B:B,0)),"")</f>
        <v/>
      </c>
    </row>
    <row r="19" ht="16.2" customHeight="1" s="1659" thickBot="1">
      <c r="A19" s="1286">
        <f>IF(B19="","",IF(OR(AND(C19="",D19=""), AND(C19&lt;&gt;"",D19&lt;&gt;"")),"fail","pass"))</f>
        <v/>
      </c>
      <c r="B19" s="1287" t="n"/>
      <c r="C19" s="1288" t="n"/>
      <c r="D19" s="1289" t="n"/>
      <c r="E19" s="1286" t="n"/>
      <c r="F19" s="1286" t="n"/>
      <c r="G19" s="1290" t="inlineStr">
        <is>
          <t>Exclude CBMO</t>
        </is>
      </c>
      <c r="H19" s="1432" t="n">
        <v>8992304068003</v>
      </c>
      <c r="I19" s="1292">
        <f>IFERROR(INDEX('Price Change - non Flash'!C:C,MATCH('Included-Excluded EANs- Voucher'!H19,'Price Change - non Flash'!B:B,0)),"")</f>
        <v/>
      </c>
      <c r="J19" s="1292">
        <f>IFERROR(INDEX('Price Change - non Flash'!D:D,MATCH('Included-Excluded EANs- Voucher'!H19,'Price Change - non Flash'!B:B,0)),"")</f>
        <v/>
      </c>
      <c r="K19" s="1292">
        <f>IFERROR(INDEX('Price Change - non Flash'!E:E,MATCH('Included-Excluded EANs- Voucher'!H19,'Price Change - non Flash'!B:B,0)),"")</f>
        <v/>
      </c>
    </row>
    <row r="20" ht="16.2" customHeight="1" s="1659" thickBot="1">
      <c r="A20" s="1286">
        <f>IF(B20="","",IF(OR(AND(C20="",D20=""), AND(C20&lt;&gt;"",D20&lt;&gt;"")),"fail","pass"))</f>
        <v/>
      </c>
      <c r="B20" s="1287" t="n"/>
      <c r="C20" s="1288" t="n"/>
      <c r="D20" s="1289" t="n"/>
      <c r="E20" s="1286" t="n"/>
      <c r="F20" s="1286" t="n"/>
      <c r="G20" s="1290" t="inlineStr">
        <is>
          <t>Exclude CBMO</t>
        </is>
      </c>
      <c r="H20" s="1432" t="n">
        <v>6946537047474</v>
      </c>
      <c r="I20" s="1292">
        <f>IFERROR(INDEX('Price Change - non Flash'!C:C,MATCH('Included-Excluded EANs- Voucher'!H20,'Price Change - non Flash'!B:B,0)),"")</f>
        <v/>
      </c>
      <c r="J20" s="1292">
        <f>IFERROR(INDEX('Price Change - non Flash'!D:D,MATCH('Included-Excluded EANs- Voucher'!H20,'Price Change - non Flash'!B:B,0)),"")</f>
        <v/>
      </c>
      <c r="K20" s="1292">
        <f>IFERROR(INDEX('Price Change - non Flash'!E:E,MATCH('Included-Excluded EANs- Voucher'!H20,'Price Change - non Flash'!B:B,0)),"")</f>
        <v/>
      </c>
    </row>
    <row r="21" ht="16.2" customHeight="1" s="1659" thickBot="1">
      <c r="A21" s="1286">
        <f>IF(B21="","",IF(OR(AND(C21="",D21=""), AND(C21&lt;&gt;"",D21&lt;&gt;"")),"fail","pass"))</f>
        <v/>
      </c>
      <c r="B21" s="1287" t="n"/>
      <c r="C21" s="1288" t="n"/>
      <c r="D21" s="1289" t="n"/>
      <c r="E21" s="1286" t="n"/>
      <c r="F21" s="1286" t="n"/>
      <c r="G21" s="1290" t="inlineStr">
        <is>
          <t>Exclude CBMO</t>
        </is>
      </c>
      <c r="H21" s="1432" t="n">
        <v>8992304036842</v>
      </c>
      <c r="I21" s="1292">
        <f>IFERROR(INDEX('Price Change - non Flash'!C:C,MATCH('Included-Excluded EANs- Voucher'!H21,'Price Change - non Flash'!B:B,0)),"")</f>
        <v/>
      </c>
      <c r="J21" s="1292">
        <f>IFERROR(INDEX('Price Change - non Flash'!D:D,MATCH('Included-Excluded EANs- Voucher'!H21,'Price Change - non Flash'!B:B,0)),"")</f>
        <v/>
      </c>
      <c r="K21" s="1292">
        <f>IFERROR(INDEX('Price Change - non Flash'!E:E,MATCH('Included-Excluded EANs- Voucher'!H21,'Price Change - non Flash'!B:B,0)),"")</f>
        <v/>
      </c>
    </row>
    <row r="22" ht="16.2" customHeight="1" s="1659" thickBot="1">
      <c r="A22" s="1286">
        <f>IF(B22="","",IF(OR(AND(C22="",D22=""), AND(C22&lt;&gt;"",D22&lt;&gt;"")),"fail","pass"))</f>
        <v/>
      </c>
      <c r="B22" s="1287" t="n"/>
      <c r="C22" s="1288" t="n"/>
      <c r="D22" s="1289" t="n"/>
      <c r="E22" s="1286" t="n"/>
      <c r="F22" s="1286" t="n"/>
      <c r="G22" s="1290" t="inlineStr">
        <is>
          <t>Exclude CBMO</t>
        </is>
      </c>
      <c r="H22" s="1432" t="n">
        <v>8994993012534</v>
      </c>
      <c r="I22" s="1292">
        <f>IFERROR(INDEX('Price Change - non Flash'!C:C,MATCH('Included-Excluded EANs- Voucher'!H22,'Price Change - non Flash'!B:B,0)),"")</f>
        <v/>
      </c>
      <c r="J22" s="1292">
        <f>IFERROR(INDEX('Price Change - non Flash'!D:D,MATCH('Included-Excluded EANs- Voucher'!H22,'Price Change - non Flash'!B:B,0)),"")</f>
        <v/>
      </c>
      <c r="K22" s="1292">
        <f>IFERROR(INDEX('Price Change - non Flash'!E:E,MATCH('Included-Excluded EANs- Voucher'!H22,'Price Change - non Flash'!B:B,0)),"")</f>
        <v/>
      </c>
    </row>
    <row r="23" ht="16.2" customHeight="1" s="1659" thickBot="1">
      <c r="A23" s="1286">
        <f>IF(B23="","",IF(OR(AND(C23="",D23=""), AND(C23&lt;&gt;"",D23&lt;&gt;"")),"fail","pass"))</f>
        <v/>
      </c>
      <c r="B23" s="1287" t="n"/>
      <c r="C23" s="1288" t="n"/>
      <c r="D23" s="1289" t="n"/>
      <c r="E23" s="1286" t="n"/>
      <c r="F23" s="1286" t="n"/>
      <c r="G23" s="1290" t="inlineStr">
        <is>
          <t>Exclude CBMO</t>
        </is>
      </c>
      <c r="H23" s="1432" t="n">
        <v>8991380028208</v>
      </c>
      <c r="I23" s="1292">
        <f>IFERROR(INDEX('Price Change - non Flash'!C:C,MATCH('Included-Excluded EANs- Voucher'!H23,'Price Change - non Flash'!B:B,0)),"")</f>
        <v/>
      </c>
      <c r="J23" s="1292">
        <f>IFERROR(INDEX('Price Change - non Flash'!D:D,MATCH('Included-Excluded EANs- Voucher'!H23,'Price Change - non Flash'!B:B,0)),"")</f>
        <v/>
      </c>
      <c r="K23" s="1292">
        <f>IFERROR(INDEX('Price Change - non Flash'!E:E,MATCH('Included-Excluded EANs- Voucher'!H23,'Price Change - non Flash'!B:B,0)),"")</f>
        <v/>
      </c>
    </row>
    <row r="24" ht="16.2" customHeight="1" s="1659" thickBot="1">
      <c r="A24" s="1286">
        <f>IF(B24="","",IF(OR(AND(C24="",D24=""), AND(C24&lt;&gt;"",D24&lt;&gt;"")),"fail","pass"))</f>
        <v/>
      </c>
      <c r="B24" s="1287" t="n"/>
      <c r="C24" s="1288" t="n"/>
      <c r="D24" s="1289" t="n"/>
      <c r="E24" s="1286" t="n"/>
      <c r="F24" s="1286" t="n"/>
      <c r="G24" s="1290" t="inlineStr">
        <is>
          <t>Exclude CBMO</t>
        </is>
      </c>
      <c r="H24" s="1432" t="n">
        <v>8992304028205</v>
      </c>
      <c r="I24" s="1292">
        <f>IFERROR(INDEX('Price Change - non Flash'!C:C,MATCH('Included-Excluded EANs- Voucher'!H24,'Price Change - non Flash'!B:B,0)),"")</f>
        <v/>
      </c>
      <c r="J24" s="1292">
        <f>IFERROR(INDEX('Price Change - non Flash'!D:D,MATCH('Included-Excluded EANs- Voucher'!H24,'Price Change - non Flash'!B:B,0)),"")</f>
        <v/>
      </c>
      <c r="K24" s="1292">
        <f>IFERROR(INDEX('Price Change - non Flash'!E:E,MATCH('Included-Excluded EANs- Voucher'!H24,'Price Change - non Flash'!B:B,0)),"")</f>
        <v/>
      </c>
    </row>
    <row r="25" ht="16.2" customHeight="1" s="1659" thickBot="1">
      <c r="A25" s="1286">
        <f>IF(B25="","",IF(OR(AND(C25="",D25=""), AND(C25&lt;&gt;"",D25&lt;&gt;"")),"fail","pass"))</f>
        <v/>
      </c>
      <c r="B25" s="1287" t="n"/>
      <c r="C25" s="1288" t="n"/>
      <c r="D25" s="1289" t="n"/>
      <c r="E25" s="1286" t="n"/>
      <c r="F25" s="1286" t="n"/>
      <c r="G25" s="1290" t="inlineStr">
        <is>
          <t>Exclude CBMO</t>
        </is>
      </c>
      <c r="H25" s="1432" t="n">
        <v>8992304029301</v>
      </c>
      <c r="I25" s="1292">
        <f>IFERROR(INDEX('Price Change - non Flash'!C:C,MATCH('Included-Excluded EANs- Voucher'!H25,'Price Change - non Flash'!B:B,0)),"")</f>
        <v/>
      </c>
      <c r="J25" s="1292">
        <f>IFERROR(INDEX('Price Change - non Flash'!D:D,MATCH('Included-Excluded EANs- Voucher'!H25,'Price Change - non Flash'!B:B,0)),"")</f>
        <v/>
      </c>
      <c r="K25" s="1292">
        <f>IFERROR(INDEX('Price Change - non Flash'!E:E,MATCH('Included-Excluded EANs- Voucher'!H25,'Price Change - non Flash'!B:B,0)),"")</f>
        <v/>
      </c>
    </row>
    <row r="26" ht="16.2" customHeight="1" s="1659" thickBot="1">
      <c r="A26" s="1286">
        <f>IF(B26="","",IF(OR(AND(C26="",D26=""), AND(C26&lt;&gt;"",D26&lt;&gt;"")),"fail","pass"))</f>
        <v/>
      </c>
      <c r="B26" s="1287" t="n"/>
      <c r="C26" s="1288" t="n"/>
      <c r="D26" s="1289" t="n"/>
      <c r="E26" s="1286" t="n"/>
      <c r="F26" s="1286" t="n"/>
      <c r="G26" s="1290" t="inlineStr">
        <is>
          <t>Exclude CBMO</t>
        </is>
      </c>
      <c r="H26" s="1432" t="n">
        <v>8992304068089</v>
      </c>
      <c r="I26" s="1292">
        <f>IFERROR(INDEX('Price Change - non Flash'!C:C,MATCH('Included-Excluded EANs- Voucher'!H26,'Price Change - non Flash'!B:B,0)),"")</f>
        <v/>
      </c>
      <c r="J26" s="1292">
        <f>IFERROR(INDEX('Price Change - non Flash'!D:D,MATCH('Included-Excluded EANs- Voucher'!H26,'Price Change - non Flash'!B:B,0)),"")</f>
        <v/>
      </c>
      <c r="K26" s="1292">
        <f>IFERROR(INDEX('Price Change - non Flash'!E:E,MATCH('Included-Excluded EANs- Voucher'!H26,'Price Change - non Flash'!B:B,0)),"")</f>
        <v/>
      </c>
    </row>
    <row r="27" ht="16.2" customHeight="1" s="1659" thickBot="1">
      <c r="A27" s="1286">
        <f>IF(B27="","",IF(OR(AND(C27="",D27=""), AND(C27&lt;&gt;"",D27&lt;&gt;"")),"fail","pass"))</f>
        <v/>
      </c>
      <c r="B27" s="1287" t="n"/>
      <c r="C27" s="1288" t="n"/>
      <c r="D27" s="1289" t="n"/>
      <c r="E27" s="1286" t="n"/>
      <c r="F27" s="1286" t="n"/>
      <c r="G27" s="1290" t="inlineStr">
        <is>
          <t>Exclude CBMO</t>
        </is>
      </c>
      <c r="H27" s="1432" t="n">
        <v>6923700959741</v>
      </c>
      <c r="I27" s="1292">
        <f>IFERROR(INDEX('Price Change - non Flash'!C:C,MATCH('Included-Excluded EANs- Voucher'!H27,'Price Change - non Flash'!B:B,0)),"")</f>
        <v/>
      </c>
      <c r="J27" s="1292">
        <f>IFERROR(INDEX('Price Change - non Flash'!D:D,MATCH('Included-Excluded EANs- Voucher'!H27,'Price Change - non Flash'!B:B,0)),"")</f>
        <v/>
      </c>
      <c r="K27" s="1292">
        <f>IFERROR(INDEX('Price Change - non Flash'!E:E,MATCH('Included-Excluded EANs- Voucher'!H27,'Price Change - non Flash'!B:B,0)),"")</f>
        <v/>
      </c>
    </row>
    <row r="28" ht="16.2" customHeight="1" s="1659" thickBot="1">
      <c r="A28" s="1286">
        <f>IF(B28="","",IF(OR(AND(C28="",D28=""), AND(C28&lt;&gt;"",D28&lt;&gt;"")),"fail","pass"))</f>
        <v/>
      </c>
      <c r="B28" s="1287" t="n"/>
      <c r="C28" s="1288" t="n"/>
      <c r="D28" s="1289" t="n"/>
      <c r="E28" s="1286" t="n"/>
      <c r="F28" s="1286" t="n"/>
      <c r="G28" s="1290" t="inlineStr">
        <is>
          <t>Exclude CBMO</t>
        </is>
      </c>
      <c r="H28" s="1432" t="n">
        <v>6955818271286</v>
      </c>
      <c r="I28" s="1292">
        <f>IFERROR(INDEX('Price Change - non Flash'!C:C,MATCH('Included-Excluded EANs- Voucher'!H28,'Price Change - non Flash'!B:B,0)),"")</f>
        <v/>
      </c>
      <c r="J28" s="1292">
        <f>IFERROR(INDEX('Price Change - non Flash'!D:D,MATCH('Included-Excluded EANs- Voucher'!H28,'Price Change - non Flash'!B:B,0)),"")</f>
        <v/>
      </c>
      <c r="K28" s="1292">
        <f>IFERROR(INDEX('Price Change - non Flash'!E:E,MATCH('Included-Excluded EANs- Voucher'!H28,'Price Change - non Flash'!B:B,0)),"")</f>
        <v/>
      </c>
    </row>
    <row r="29" ht="16.2" customHeight="1" s="1659" thickBot="1">
      <c r="A29" s="1286">
        <f>IF(B29="","",IF(OR(AND(C29="",D29=""), AND(C29&lt;&gt;"",D29&lt;&gt;"")),"fail","pass"))</f>
        <v/>
      </c>
      <c r="B29" s="1287" t="n"/>
      <c r="C29" s="1288" t="n"/>
      <c r="D29" s="1289" t="n"/>
      <c r="E29" s="1286" t="n"/>
      <c r="F29" s="1286" t="n"/>
      <c r="G29" s="1290" t="inlineStr">
        <is>
          <t>Exclude CBMO</t>
        </is>
      </c>
      <c r="H29" s="1432" t="n">
        <v>8992304025518</v>
      </c>
      <c r="I29" s="1292">
        <f>IFERROR(INDEX('Price Change - non Flash'!C:C,MATCH('Included-Excluded EANs- Voucher'!H29,'Price Change - non Flash'!B:B,0)),"")</f>
        <v/>
      </c>
      <c r="J29" s="1292">
        <f>IFERROR(INDEX('Price Change - non Flash'!D:D,MATCH('Included-Excluded EANs- Voucher'!H29,'Price Change - non Flash'!B:B,0)),"")</f>
        <v/>
      </c>
      <c r="K29" s="1292">
        <f>IFERROR(INDEX('Price Change - non Flash'!E:E,MATCH('Included-Excluded EANs- Voucher'!H29,'Price Change - non Flash'!B:B,0)),"")</f>
        <v/>
      </c>
    </row>
    <row r="30" ht="16.2" customHeight="1" s="1659" thickBot="1">
      <c r="A30" s="1286">
        <f>IF(B30="","",IF(OR(AND(C30="",D30=""), AND(C30&lt;&gt;"",D30&lt;&gt;"")),"fail","pass"))</f>
        <v/>
      </c>
      <c r="B30" s="1287" t="n"/>
      <c r="C30" s="1288" t="n"/>
      <c r="D30" s="1289" t="n"/>
      <c r="E30" s="1286" t="n"/>
      <c r="F30" s="1286" t="n"/>
      <c r="G30" s="1290" t="inlineStr">
        <is>
          <t>Exclude CBMO</t>
        </is>
      </c>
      <c r="H30" s="1432" t="n">
        <v>8991380232131</v>
      </c>
      <c r="I30" s="1292">
        <f>IFERROR(INDEX('Price Change - non Flash'!C:C,MATCH('Included-Excluded EANs- Voucher'!H30,'Price Change - non Flash'!B:B,0)),"")</f>
        <v/>
      </c>
      <c r="J30" s="1292">
        <f>IFERROR(INDEX('Price Change - non Flash'!D:D,MATCH('Included-Excluded EANs- Voucher'!H30,'Price Change - non Flash'!B:B,0)),"")</f>
        <v/>
      </c>
      <c r="K30" s="1292">
        <f>IFERROR(INDEX('Price Change - non Flash'!E:E,MATCH('Included-Excluded EANs- Voucher'!H30,'Price Change - non Flash'!B:B,0)),"")</f>
        <v/>
      </c>
    </row>
    <row r="31" ht="16.2" customHeight="1" s="1659" thickBot="1">
      <c r="A31" s="1286">
        <f>IF(B31="","",IF(OR(AND(C31="",D31=""), AND(C31&lt;&gt;"",D31&lt;&gt;"")),"fail","pass"))</f>
        <v/>
      </c>
      <c r="B31" s="1287" t="n"/>
      <c r="C31" s="1288" t="n"/>
      <c r="D31" s="1289" t="n"/>
      <c r="E31" s="1286" t="n"/>
      <c r="F31" s="1286" t="n"/>
      <c r="G31" s="1290" t="inlineStr">
        <is>
          <t>Exclude CBMO</t>
        </is>
      </c>
      <c r="H31" s="1432" t="n">
        <v>8992304026270</v>
      </c>
      <c r="I31" s="1292">
        <f>IFERROR(INDEX('Price Change - non Flash'!C:C,MATCH('Included-Excluded EANs- Voucher'!H31,'Price Change - non Flash'!B:B,0)),"")</f>
        <v/>
      </c>
      <c r="J31" s="1292">
        <f>IFERROR(INDEX('Price Change - non Flash'!D:D,MATCH('Included-Excluded EANs- Voucher'!H31,'Price Change - non Flash'!B:B,0)),"")</f>
        <v/>
      </c>
      <c r="K31" s="1292">
        <f>IFERROR(INDEX('Price Change - non Flash'!E:E,MATCH('Included-Excluded EANs- Voucher'!H31,'Price Change - non Flash'!B:B,0)),"")</f>
        <v/>
      </c>
    </row>
    <row r="32" ht="16.2" customHeight="1" s="1659" thickBot="1">
      <c r="A32" s="1286">
        <f>IF(B32="","",IF(OR(AND(C32="",D32=""), AND(C32&lt;&gt;"",D32&lt;&gt;"")),"fail","pass"))</f>
        <v/>
      </c>
      <c r="B32" s="1287" t="n"/>
      <c r="C32" s="1288" t="n"/>
      <c r="D32" s="1289" t="n"/>
      <c r="E32" s="1286" t="n"/>
      <c r="F32" s="1286" t="n"/>
      <c r="G32" s="1290" t="inlineStr">
        <is>
          <t>Exclude CBMO</t>
        </is>
      </c>
      <c r="H32" s="1432" t="n">
        <v>8992304009679</v>
      </c>
      <c r="I32" s="1292">
        <f>IFERROR(INDEX('Price Change - non Flash'!C:C,MATCH('Included-Excluded EANs- Voucher'!H32,'Price Change - non Flash'!B:B,0)),"")</f>
        <v/>
      </c>
      <c r="J32" s="1292">
        <f>IFERROR(INDEX('Price Change - non Flash'!D:D,MATCH('Included-Excluded EANs- Voucher'!H32,'Price Change - non Flash'!B:B,0)),"")</f>
        <v/>
      </c>
      <c r="K32" s="1292">
        <f>IFERROR(INDEX('Price Change - non Flash'!E:E,MATCH('Included-Excluded EANs- Voucher'!H32,'Price Change - non Flash'!B:B,0)),"")</f>
        <v/>
      </c>
    </row>
    <row r="33" ht="16.2" customHeight="1" s="1659" thickBot="1">
      <c r="A33" s="1286">
        <f>IF(B33="","",IF(OR(AND(C33="",D33=""), AND(C33&lt;&gt;"",D33&lt;&gt;"")),"fail","pass"))</f>
        <v/>
      </c>
      <c r="B33" s="1287" t="n"/>
      <c r="C33" s="1288" t="n"/>
      <c r="D33" s="1289" t="n"/>
      <c r="E33" s="1286" t="n"/>
      <c r="F33" s="1286" t="n"/>
      <c r="G33" s="1290" t="inlineStr">
        <is>
          <t>Exclude CBMO</t>
        </is>
      </c>
      <c r="H33" s="1432" t="n">
        <v>8992304032431</v>
      </c>
      <c r="I33" s="1292">
        <f>IFERROR(INDEX('Price Change - non Flash'!C:C,MATCH('Included-Excluded EANs- Voucher'!H33,'Price Change - non Flash'!B:B,0)),"")</f>
        <v/>
      </c>
      <c r="J33" s="1292">
        <f>IFERROR(INDEX('Price Change - non Flash'!D:D,MATCH('Included-Excluded EANs- Voucher'!H33,'Price Change - non Flash'!B:B,0)),"")</f>
        <v/>
      </c>
      <c r="K33" s="1292">
        <f>IFERROR(INDEX('Price Change - non Flash'!E:E,MATCH('Included-Excluded EANs- Voucher'!H33,'Price Change - non Flash'!B:B,0)),"")</f>
        <v/>
      </c>
    </row>
    <row r="34" ht="16.2" customHeight="1" s="1659" thickBot="1">
      <c r="A34" s="1286">
        <f>IF(B34="","",IF(OR(AND(C34="",D34=""), AND(C34&lt;&gt;"",D34&lt;&gt;"")),"fail","pass"))</f>
        <v/>
      </c>
      <c r="B34" s="1287" t="n"/>
      <c r="C34" s="1288" t="n"/>
      <c r="D34" s="1289" t="n"/>
      <c r="E34" s="1286" t="n"/>
      <c r="F34" s="1286" t="n"/>
      <c r="G34" s="1290" t="inlineStr">
        <is>
          <t>Exclude CBMO</t>
        </is>
      </c>
      <c r="H34" s="1432" t="n">
        <v>6946537047467</v>
      </c>
      <c r="I34" s="1292">
        <f>IFERROR(INDEX('Price Change - non Flash'!C:C,MATCH('Included-Excluded EANs- Voucher'!H34,'Price Change - non Flash'!B:B,0)),"")</f>
        <v/>
      </c>
      <c r="J34" s="1292">
        <f>IFERROR(INDEX('Price Change - non Flash'!D:D,MATCH('Included-Excluded EANs- Voucher'!H34,'Price Change - non Flash'!B:B,0)),"")</f>
        <v/>
      </c>
      <c r="K34" s="1292">
        <f>IFERROR(INDEX('Price Change - non Flash'!E:E,MATCH('Included-Excluded EANs- Voucher'!H34,'Price Change - non Flash'!B:B,0)),"")</f>
        <v/>
      </c>
    </row>
    <row r="35" ht="16.2" customHeight="1" s="1659" thickBot="1">
      <c r="A35" s="1286">
        <f>IF(B35="","",IF(OR(AND(C35="",D35=""), AND(C35&lt;&gt;"",D35&lt;&gt;"")),"fail","pass"))</f>
        <v/>
      </c>
      <c r="B35" s="1287" t="n"/>
      <c r="C35" s="1288" t="n"/>
      <c r="D35" s="1289" t="n"/>
      <c r="E35" s="1286" t="n"/>
      <c r="F35" s="1286" t="n"/>
      <c r="G35" s="1290" t="inlineStr">
        <is>
          <t>Exclude CBMO</t>
        </is>
      </c>
      <c r="H35" s="1432" t="n">
        <v>6941594513559</v>
      </c>
      <c r="I35" s="1292">
        <f>IFERROR(INDEX('Price Change - non Flash'!C:C,MATCH('Included-Excluded EANs- Voucher'!H35,'Price Change - non Flash'!B:B,0)),"")</f>
        <v/>
      </c>
      <c r="J35" s="1292">
        <f>IFERROR(INDEX('Price Change - non Flash'!D:D,MATCH('Included-Excluded EANs- Voucher'!H35,'Price Change - non Flash'!B:B,0)),"")</f>
        <v/>
      </c>
      <c r="K35" s="1292">
        <f>IFERROR(INDEX('Price Change - non Flash'!E:E,MATCH('Included-Excluded EANs- Voucher'!H35,'Price Change - non Flash'!B:B,0)),"")</f>
        <v/>
      </c>
    </row>
    <row r="36" ht="16.2" customHeight="1" s="1659" thickBot="1">
      <c r="A36" s="1286">
        <f>IF(B36="","",IF(OR(AND(C36="",D36=""), AND(C36&lt;&gt;"",D36&lt;&gt;"")),"fail","pass"))</f>
        <v/>
      </c>
      <c r="B36" s="1287" t="n"/>
      <c r="C36" s="1288" t="n"/>
      <c r="D36" s="1289" t="n"/>
      <c r="E36" s="1286" t="n"/>
      <c r="F36" s="1286" t="n"/>
      <c r="G36" s="1290" t="inlineStr">
        <is>
          <t>Exclude CBMO</t>
        </is>
      </c>
      <c r="H36" s="1432" t="n">
        <v>6955818272313</v>
      </c>
      <c r="I36" s="1292">
        <f>IFERROR(INDEX('Price Change - non Flash'!C:C,MATCH('Included-Excluded EANs- Voucher'!H36,'Price Change - non Flash'!B:B,0)),"")</f>
        <v/>
      </c>
      <c r="J36" s="1292">
        <f>IFERROR(INDEX('Price Change - non Flash'!D:D,MATCH('Included-Excluded EANs- Voucher'!H36,'Price Change - non Flash'!B:B,0)),"")</f>
        <v/>
      </c>
      <c r="K36" s="1292">
        <f>IFERROR(INDEX('Price Change - non Flash'!E:E,MATCH('Included-Excluded EANs- Voucher'!H36,'Price Change - non Flash'!B:B,0)),"")</f>
        <v/>
      </c>
    </row>
    <row r="37" ht="16.2" customHeight="1" s="1659" thickBot="1">
      <c r="A37" s="1286">
        <f>IF(B37="","",IF(OR(AND(C37="",D37=""), AND(C37&lt;&gt;"",D37&lt;&gt;"")),"fail","pass"))</f>
        <v/>
      </c>
      <c r="B37" s="1287" t="n"/>
      <c r="C37" s="1288" t="n"/>
      <c r="D37" s="1289" t="n"/>
      <c r="E37" s="1286" t="n"/>
      <c r="F37" s="1286" t="n"/>
      <c r="G37" s="1290" t="inlineStr">
        <is>
          <t>Exclude CBMO</t>
        </is>
      </c>
      <c r="H37" s="1432" t="n">
        <v>8901526513369</v>
      </c>
      <c r="I37" s="1292">
        <f>IFERROR(INDEX('Price Change - non Flash'!C:C,MATCH('Included-Excluded EANs- Voucher'!H37,'Price Change - non Flash'!B:B,0)),"")</f>
        <v/>
      </c>
      <c r="J37" s="1292">
        <f>IFERROR(INDEX('Price Change - non Flash'!D:D,MATCH('Included-Excluded EANs- Voucher'!H37,'Price Change - non Flash'!B:B,0)),"")</f>
        <v/>
      </c>
      <c r="K37" s="1292">
        <f>IFERROR(INDEX('Price Change - non Flash'!E:E,MATCH('Included-Excluded EANs- Voucher'!H37,'Price Change - non Flash'!B:B,0)),"")</f>
        <v/>
      </c>
    </row>
    <row r="38" ht="16.2" customHeight="1" s="1659" thickBot="1">
      <c r="A38" s="1286">
        <f>IF(B38="","",IF(OR(AND(C38="",D38=""), AND(C38&lt;&gt;"",D38&lt;&gt;"")),"fail","pass"))</f>
        <v/>
      </c>
      <c r="B38" s="1287" t="n"/>
      <c r="C38" s="1288" t="n"/>
      <c r="D38" s="1289" t="n"/>
      <c r="E38" s="1286" t="n"/>
      <c r="F38" s="1286" t="n"/>
      <c r="G38" s="1290" t="inlineStr">
        <is>
          <t>Exclude CBMO</t>
        </is>
      </c>
      <c r="H38" s="1432" t="n">
        <v>8901526513314</v>
      </c>
      <c r="I38" s="1292">
        <f>IFERROR(INDEX('Price Change - non Flash'!C:C,MATCH('Included-Excluded EANs- Voucher'!H38,'Price Change - non Flash'!B:B,0)),"")</f>
        <v/>
      </c>
      <c r="J38" s="1292">
        <f>IFERROR(INDEX('Price Change - non Flash'!D:D,MATCH('Included-Excluded EANs- Voucher'!H38,'Price Change - non Flash'!B:B,0)),"")</f>
        <v/>
      </c>
      <c r="K38" s="1292">
        <f>IFERROR(INDEX('Price Change - non Flash'!E:E,MATCH('Included-Excluded EANs- Voucher'!H38,'Price Change - non Flash'!B:B,0)),"")</f>
        <v/>
      </c>
    </row>
    <row r="39" ht="16.2" customHeight="1" s="1659" thickBot="1">
      <c r="A39" s="1286">
        <f>IF(B39="","",IF(OR(AND(C39="",D39=""), AND(C39&lt;&gt;"",D39&lt;&gt;"")),"fail","pass"))</f>
        <v/>
      </c>
      <c r="B39" s="1287" t="n"/>
      <c r="C39" s="1288" t="n"/>
      <c r="D39" s="1289" t="n"/>
      <c r="E39" s="1286" t="n"/>
      <c r="F39" s="1286" t="n"/>
      <c r="G39" s="1290" t="inlineStr">
        <is>
          <t>Exclude CBMO</t>
        </is>
      </c>
      <c r="H39" s="1432" t="n">
        <v>8901526513321</v>
      </c>
      <c r="I39" s="1292">
        <f>IFERROR(INDEX('Price Change - non Flash'!C:C,MATCH('Included-Excluded EANs- Voucher'!H39,'Price Change - non Flash'!B:B,0)),"")</f>
        <v/>
      </c>
      <c r="J39" s="1292">
        <f>IFERROR(INDEX('Price Change - non Flash'!D:D,MATCH('Included-Excluded EANs- Voucher'!H39,'Price Change - non Flash'!B:B,0)),"")</f>
        <v/>
      </c>
      <c r="K39" s="1292">
        <f>IFERROR(INDEX('Price Change - non Flash'!E:E,MATCH('Included-Excluded EANs- Voucher'!H39,'Price Change - non Flash'!B:B,0)),"")</f>
        <v/>
      </c>
    </row>
    <row r="40" ht="16.2" customHeight="1" s="1659" thickBot="1">
      <c r="A40" s="1286">
        <f>IF(B40="","",IF(OR(AND(C40="",D40=""), AND(C40&lt;&gt;"",D40&lt;&gt;"")),"fail","pass"))</f>
        <v/>
      </c>
      <c r="B40" s="1287" t="n"/>
      <c r="C40" s="1288" t="n"/>
      <c r="D40" s="1289" t="n"/>
      <c r="E40" s="1286" t="n"/>
      <c r="F40" s="1286" t="n"/>
      <c r="G40" s="1290" t="inlineStr">
        <is>
          <t>Exclude CBMO</t>
        </is>
      </c>
      <c r="H40" s="1432" t="n">
        <v>6923700927047</v>
      </c>
      <c r="I40" s="1292">
        <f>IFERROR(INDEX('Price Change - non Flash'!C:C,MATCH('Included-Excluded EANs- Voucher'!H40,'Price Change - non Flash'!B:B,0)),"")</f>
        <v/>
      </c>
      <c r="J40" s="1292">
        <f>IFERROR(INDEX('Price Change - non Flash'!D:D,MATCH('Included-Excluded EANs- Voucher'!H40,'Price Change - non Flash'!B:B,0)),"")</f>
        <v/>
      </c>
      <c r="K40" s="1292">
        <f>IFERROR(INDEX('Price Change - non Flash'!E:E,MATCH('Included-Excluded EANs- Voucher'!H40,'Price Change - non Flash'!B:B,0)),"")</f>
        <v/>
      </c>
    </row>
    <row r="41" ht="16.2" customHeight="1" s="1659" thickBot="1">
      <c r="A41" s="1286">
        <f>IF(B41="","",IF(OR(AND(C41="",D41=""), AND(C41&lt;&gt;"",D41&lt;&gt;"")),"fail","pass"))</f>
        <v/>
      </c>
      <c r="B41" s="1287" t="n"/>
      <c r="C41" s="1288" t="n"/>
      <c r="D41" s="1289" t="n"/>
      <c r="E41" s="1286" t="n"/>
      <c r="F41" s="1286" t="n"/>
      <c r="G41" s="1290" t="inlineStr">
        <is>
          <t>Exclude CBMO</t>
        </is>
      </c>
      <c r="H41" s="1432" t="n">
        <v>6923700919714</v>
      </c>
      <c r="I41" s="1292">
        <f>IFERROR(INDEX('Price Change - non Flash'!C:C,MATCH('Included-Excluded EANs- Voucher'!H41,'Price Change - non Flash'!B:B,0)),"")</f>
        <v/>
      </c>
      <c r="J41" s="1292">
        <f>IFERROR(INDEX('Price Change - non Flash'!D:D,MATCH('Included-Excluded EANs- Voucher'!H41,'Price Change - non Flash'!B:B,0)),"")</f>
        <v/>
      </c>
      <c r="K41" s="1292">
        <f>IFERROR(INDEX('Price Change - non Flash'!E:E,MATCH('Included-Excluded EANs- Voucher'!H41,'Price Change - non Flash'!B:B,0)),"")</f>
        <v/>
      </c>
    </row>
    <row r="42" ht="16.2" customHeight="1" s="1659" thickBot="1">
      <c r="A42" s="1286">
        <f>IF(B42="","",IF(OR(AND(C42="",D42=""), AND(C42&lt;&gt;"",D42&lt;&gt;"")),"fail","pass"))</f>
        <v/>
      </c>
      <c r="B42" s="1287" t="n"/>
      <c r="C42" s="1288" t="n"/>
      <c r="D42" s="1289" t="n"/>
      <c r="E42" s="1286" t="n"/>
      <c r="F42" s="1286" t="n"/>
      <c r="G42" s="1290" t="inlineStr">
        <is>
          <t>Exclude CBMO</t>
        </is>
      </c>
      <c r="H42" s="1432" t="n">
        <v>6923700919516</v>
      </c>
      <c r="I42" s="1292">
        <f>IFERROR(INDEX('Price Change - non Flash'!C:C,MATCH('Included-Excluded EANs- Voucher'!H42,'Price Change - non Flash'!B:B,0)),"")</f>
        <v/>
      </c>
      <c r="J42" s="1292">
        <f>IFERROR(INDEX('Price Change - non Flash'!D:D,MATCH('Included-Excluded EANs- Voucher'!H42,'Price Change - non Flash'!B:B,0)),"")</f>
        <v/>
      </c>
      <c r="K42" s="1292">
        <f>IFERROR(INDEX('Price Change - non Flash'!E:E,MATCH('Included-Excluded EANs- Voucher'!H42,'Price Change - non Flash'!B:B,0)),"")</f>
        <v/>
      </c>
    </row>
    <row r="43" ht="16.2" customHeight="1" s="1659" thickBot="1">
      <c r="A43" s="1286">
        <f>IF(B43="","",IF(OR(AND(C43="",D43=""), AND(C43&lt;&gt;"",D43&lt;&gt;"")),"fail","pass"))</f>
        <v/>
      </c>
      <c r="B43" s="1287" t="n"/>
      <c r="C43" s="1288" t="n"/>
      <c r="D43" s="1289" t="n"/>
      <c r="E43" s="1286" t="n"/>
      <c r="F43" s="1286" t="n"/>
      <c r="G43" s="1290" t="inlineStr">
        <is>
          <t>Exclude CBMO</t>
        </is>
      </c>
      <c r="H43" s="1432" t="n">
        <v>6923700919615</v>
      </c>
      <c r="I43" s="1292">
        <f>IFERROR(INDEX('Price Change - non Flash'!C:C,MATCH('Included-Excluded EANs- Voucher'!H43,'Price Change - non Flash'!B:B,0)),"")</f>
        <v/>
      </c>
      <c r="J43" s="1292">
        <f>IFERROR(INDEX('Price Change - non Flash'!D:D,MATCH('Included-Excluded EANs- Voucher'!H43,'Price Change - non Flash'!B:B,0)),"")</f>
        <v/>
      </c>
      <c r="K43" s="1292">
        <f>IFERROR(INDEX('Price Change - non Flash'!E:E,MATCH('Included-Excluded EANs- Voucher'!H43,'Price Change - non Flash'!B:B,0)),"")</f>
        <v/>
      </c>
    </row>
    <row r="44" ht="16.2" customHeight="1" s="1659" thickBot="1">
      <c r="A44" s="1286">
        <f>IF(B44="","",IF(OR(AND(C44="",D44=""), AND(C44&lt;&gt;"",D44&lt;&gt;"")),"fail","pass"))</f>
        <v/>
      </c>
      <c r="B44" s="1287" t="n"/>
      <c r="C44" s="1288" t="n"/>
      <c r="D44" s="1289" t="n"/>
      <c r="E44" s="1286" t="n"/>
      <c r="F44" s="1286" t="n"/>
      <c r="G44" s="1290" t="inlineStr">
        <is>
          <t>Exclude CBMO</t>
        </is>
      </c>
      <c r="H44" s="1432" t="n">
        <v>6923700950687</v>
      </c>
      <c r="I44" s="1292">
        <f>IFERROR(INDEX('Price Change - non Flash'!C:C,MATCH('Included-Excluded EANs- Voucher'!H44,'Price Change - non Flash'!B:B,0)),"")</f>
        <v/>
      </c>
      <c r="J44" s="1292">
        <f>IFERROR(INDEX('Price Change - non Flash'!D:D,MATCH('Included-Excluded EANs- Voucher'!H44,'Price Change - non Flash'!B:B,0)),"")</f>
        <v/>
      </c>
      <c r="K44" s="1292">
        <f>IFERROR(INDEX('Price Change - non Flash'!E:E,MATCH('Included-Excluded EANs- Voucher'!H44,'Price Change - non Flash'!B:B,0)),"")</f>
        <v/>
      </c>
    </row>
    <row r="45" ht="16.2" customHeight="1" s="1659" thickBot="1">
      <c r="A45" s="1286">
        <f>IF(B45="","",IF(OR(AND(C45="",D45=""), AND(C45&lt;&gt;"",D45&lt;&gt;"")),"fail","pass"))</f>
        <v/>
      </c>
      <c r="B45" s="1287" t="n"/>
      <c r="C45" s="1288" t="n"/>
      <c r="D45" s="1289" t="n"/>
      <c r="E45" s="1286" t="n"/>
      <c r="F45" s="1286" t="n"/>
      <c r="G45" s="1290" t="inlineStr">
        <is>
          <t>Exclude CBMO</t>
        </is>
      </c>
      <c r="H45" s="1432" t="n">
        <v>8994993010639</v>
      </c>
      <c r="I45" s="1292">
        <f>IFERROR(INDEX('Price Change - non Flash'!C:C,MATCH('Included-Excluded EANs- Voucher'!H45,'Price Change - non Flash'!B:B,0)),"")</f>
        <v/>
      </c>
      <c r="J45" s="1292">
        <f>IFERROR(INDEX('Price Change - non Flash'!D:D,MATCH('Included-Excluded EANs- Voucher'!H45,'Price Change - non Flash'!B:B,0)),"")</f>
        <v/>
      </c>
      <c r="K45" s="1292">
        <f>IFERROR(INDEX('Price Change - non Flash'!E:E,MATCH('Included-Excluded EANs- Voucher'!H45,'Price Change - non Flash'!B:B,0)),"")</f>
        <v/>
      </c>
    </row>
    <row r="46" ht="16.2" customHeight="1" s="1659" thickBot="1">
      <c r="A46" s="1286">
        <f>IF(B46="","",IF(OR(AND(C46="",D46=""), AND(C46&lt;&gt;"",D46&lt;&gt;"")),"fail","pass"))</f>
        <v/>
      </c>
      <c r="B46" s="1287" t="n"/>
      <c r="C46" s="1288" t="n"/>
      <c r="D46" s="1289" t="n"/>
      <c r="E46" s="1286" t="n"/>
      <c r="F46" s="1286" t="n"/>
      <c r="G46" s="1290" t="inlineStr">
        <is>
          <t>Exclude CBMO</t>
        </is>
      </c>
      <c r="H46" s="1432" t="n">
        <v>8994993010585</v>
      </c>
      <c r="I46" s="1292">
        <f>IFERROR(INDEX('Price Change - non Flash'!C:C,MATCH('Included-Excluded EANs- Voucher'!H46,'Price Change - non Flash'!B:B,0)),"")</f>
        <v/>
      </c>
      <c r="J46" s="1292">
        <f>IFERROR(INDEX('Price Change - non Flash'!D:D,MATCH('Included-Excluded EANs- Voucher'!H46,'Price Change - non Flash'!B:B,0)),"")</f>
        <v/>
      </c>
      <c r="K46" s="1292">
        <f>IFERROR(INDEX('Price Change - non Flash'!E:E,MATCH('Included-Excluded EANs- Voucher'!H46,'Price Change - non Flash'!B:B,0)),"")</f>
        <v/>
      </c>
    </row>
    <row r="47" ht="16.2" customHeight="1" s="1659" thickBot="1">
      <c r="A47" s="1286">
        <f>IF(B47="","",IF(OR(AND(C47="",D47=""), AND(C47&lt;&gt;"",D47&lt;&gt;"")),"fail","pass"))</f>
        <v/>
      </c>
      <c r="B47" s="1287" t="n"/>
      <c r="C47" s="1288" t="n"/>
      <c r="D47" s="1289" t="n"/>
      <c r="E47" s="1286" t="n"/>
      <c r="F47" s="1286" t="n"/>
      <c r="G47" s="1290" t="inlineStr">
        <is>
          <t>Exclude CBMO</t>
        </is>
      </c>
      <c r="H47" s="1432" t="n">
        <v>6923700981469</v>
      </c>
      <c r="I47" s="1292">
        <f>IFERROR(INDEX('Price Change - non Flash'!C:C,MATCH('Included-Excluded EANs- Voucher'!H47,'Price Change - non Flash'!B:B,0)),"")</f>
        <v/>
      </c>
      <c r="J47" s="1292">
        <f>IFERROR(INDEX('Price Change - non Flash'!D:D,MATCH('Included-Excluded EANs- Voucher'!H47,'Price Change - non Flash'!B:B,0)),"")</f>
        <v/>
      </c>
      <c r="K47" s="1292">
        <f>IFERROR(INDEX('Price Change - non Flash'!E:E,MATCH('Included-Excluded EANs- Voucher'!H47,'Price Change - non Flash'!B:B,0)),"")</f>
        <v/>
      </c>
    </row>
    <row r="48" ht="16.2" customHeight="1" s="1659" thickBot="1">
      <c r="A48" s="1286">
        <f>IF(B48="","",IF(OR(AND(C48="",D48=""), AND(C48&lt;&gt;"",D48&lt;&gt;"")),"fail","pass"))</f>
        <v/>
      </c>
      <c r="B48" s="1287" t="n"/>
      <c r="C48" s="1288" t="n"/>
      <c r="D48" s="1289" t="n"/>
      <c r="E48" s="1286" t="n"/>
      <c r="F48" s="1286" t="n"/>
      <c r="G48" s="1290" t="inlineStr">
        <is>
          <t>Exclude CBMO</t>
        </is>
      </c>
      <c r="H48" s="1432" t="n">
        <v>8994993011841</v>
      </c>
      <c r="I48" s="1292">
        <f>IFERROR(INDEX('Price Change - non Flash'!C:C,MATCH('Included-Excluded EANs- Voucher'!H48,'Price Change - non Flash'!B:B,0)),"")</f>
        <v/>
      </c>
      <c r="J48" s="1292">
        <f>IFERROR(INDEX('Price Change - non Flash'!D:D,MATCH('Included-Excluded EANs- Voucher'!H48,'Price Change - non Flash'!B:B,0)),"")</f>
        <v/>
      </c>
      <c r="K48" s="1292">
        <f>IFERROR(INDEX('Price Change - non Flash'!E:E,MATCH('Included-Excluded EANs- Voucher'!H48,'Price Change - non Flash'!B:B,0)),"")</f>
        <v/>
      </c>
    </row>
    <row r="49" ht="16.2" customHeight="1" s="1659" thickBot="1">
      <c r="A49" s="1286">
        <f>IF(B49="","",IF(OR(AND(C49="",D49=""), AND(C49&lt;&gt;"",D49&lt;&gt;"")),"fail","pass"))</f>
        <v/>
      </c>
      <c r="B49" s="1287" t="n"/>
      <c r="C49" s="1288" t="n"/>
      <c r="D49" s="1289" t="n"/>
      <c r="E49" s="1286" t="n"/>
      <c r="F49" s="1286" t="n"/>
      <c r="G49" s="1290" t="inlineStr">
        <is>
          <t>Exclude CBMO</t>
        </is>
      </c>
      <c r="H49" s="1432" t="n">
        <v>8994993012459</v>
      </c>
      <c r="I49" s="1292">
        <f>IFERROR(INDEX('Price Change - non Flash'!C:C,MATCH('Included-Excluded EANs- Voucher'!H49,'Price Change - non Flash'!B:B,0)),"")</f>
        <v/>
      </c>
      <c r="J49" s="1292">
        <f>IFERROR(INDEX('Price Change - non Flash'!D:D,MATCH('Included-Excluded EANs- Voucher'!H49,'Price Change - non Flash'!B:B,0)),"")</f>
        <v/>
      </c>
      <c r="K49" s="1292">
        <f>IFERROR(INDEX('Price Change - non Flash'!E:E,MATCH('Included-Excluded EANs- Voucher'!H49,'Price Change - non Flash'!B:B,0)),"")</f>
        <v/>
      </c>
    </row>
    <row r="50" ht="16.2" customHeight="1" s="1659" thickBot="1">
      <c r="B50" s="1287" t="n"/>
      <c r="C50" s="1288" t="n"/>
      <c r="D50" s="1289" t="n"/>
      <c r="G50" s="1290" t="inlineStr">
        <is>
          <t>Exclude CBMO</t>
        </is>
      </c>
      <c r="H50" s="1432" t="n">
        <v>8994993012497</v>
      </c>
      <c r="I50" s="1292">
        <f>IFERROR(INDEX('Price Change - non Flash'!C:C,MATCH('Included-Excluded EANs- Voucher'!H50,'Price Change - non Flash'!B:B,0)),"")</f>
        <v/>
      </c>
      <c r="J50" s="1292">
        <f>IFERROR(INDEX('Price Change - non Flash'!D:D,MATCH('Included-Excluded EANs- Voucher'!H50,'Price Change - non Flash'!B:B,0)),"")</f>
        <v/>
      </c>
      <c r="K50" s="1292">
        <f>IFERROR(INDEX('Price Change - non Flash'!E:E,MATCH('Included-Excluded EANs- Voucher'!H50,'Price Change - non Flash'!B:B,0)),"")</f>
        <v/>
      </c>
    </row>
    <row r="51" ht="16.2" customHeight="1" s="1659" thickBot="1">
      <c r="B51" s="1287" t="n"/>
      <c r="C51" s="1288" t="n"/>
      <c r="D51" s="1289" t="n"/>
      <c r="G51" s="1290" t="inlineStr">
        <is>
          <t>Exclude CBMO</t>
        </is>
      </c>
      <c r="H51" s="1432" t="n">
        <v>8994993011995</v>
      </c>
      <c r="I51" s="1292">
        <f>IFERROR(INDEX('Price Change - non Flash'!C:C,MATCH('Included-Excluded EANs- Voucher'!H51,'Price Change - non Flash'!B:B,0)),"")</f>
        <v/>
      </c>
      <c r="J51" s="1292">
        <f>IFERROR(INDEX('Price Change - non Flash'!D:D,MATCH('Included-Excluded EANs- Voucher'!H51,'Price Change - non Flash'!B:B,0)),"")</f>
        <v/>
      </c>
      <c r="K51" s="1292">
        <f>IFERROR(INDEX('Price Change - non Flash'!E:E,MATCH('Included-Excluded EANs- Voucher'!H51,'Price Change - non Flash'!B:B,0)),"")</f>
        <v/>
      </c>
    </row>
    <row r="52" ht="16.2" customHeight="1" s="1659" thickBot="1">
      <c r="B52" s="1287" t="n"/>
      <c r="C52" s="1288" t="n"/>
      <c r="D52" s="1289" t="n"/>
      <c r="G52" s="1290" t="inlineStr">
        <is>
          <t>Exclude CBMO</t>
        </is>
      </c>
      <c r="H52" s="1432" t="n">
        <v>8994993012541</v>
      </c>
      <c r="I52" s="1292">
        <f>IFERROR(INDEX('Price Change - non Flash'!C:C,MATCH('Included-Excluded EANs- Voucher'!H52,'Price Change - non Flash'!B:B,0)),"")</f>
        <v/>
      </c>
      <c r="J52" s="1292">
        <f>IFERROR(INDEX('Price Change - non Flash'!D:D,MATCH('Included-Excluded EANs- Voucher'!H52,'Price Change - non Flash'!B:B,0)),"")</f>
        <v/>
      </c>
      <c r="K52" s="1292">
        <f>IFERROR(INDEX('Price Change - non Flash'!E:E,MATCH('Included-Excluded EANs- Voucher'!H52,'Price Change - non Flash'!B:B,0)),"")</f>
        <v/>
      </c>
    </row>
    <row r="53" ht="16.2" customHeight="1" s="1659" thickBot="1">
      <c r="B53" s="1287" t="n"/>
      <c r="C53" s="1288" t="n"/>
      <c r="D53" s="1289" t="n"/>
      <c r="G53" s="1290" t="inlineStr">
        <is>
          <t>Exclude CBMO</t>
        </is>
      </c>
      <c r="H53" s="1432" t="n">
        <v>8994993012381</v>
      </c>
      <c r="I53" s="1292">
        <f>IFERROR(INDEX('Price Change - non Flash'!C:C,MATCH('Included-Excluded EANs- Voucher'!H53,'Price Change - non Flash'!B:B,0)),"")</f>
        <v/>
      </c>
      <c r="J53" s="1292">
        <f>IFERROR(INDEX('Price Change - non Flash'!D:D,MATCH('Included-Excluded EANs- Voucher'!H53,'Price Change - non Flash'!B:B,0)),"")</f>
        <v/>
      </c>
      <c r="K53" s="1292">
        <f>IFERROR(INDEX('Price Change - non Flash'!E:E,MATCH('Included-Excluded EANs- Voucher'!H53,'Price Change - non Flash'!B:B,0)),"")</f>
        <v/>
      </c>
    </row>
    <row r="54" ht="16.2" customHeight="1" s="1659" thickBot="1">
      <c r="B54" s="1287" t="n"/>
      <c r="C54" s="1288" t="n"/>
      <c r="D54" s="1289" t="n"/>
      <c r="G54" s="1290" t="inlineStr">
        <is>
          <t>Exclude CBMO</t>
        </is>
      </c>
      <c r="H54" s="1432" t="n">
        <v>8994993011810</v>
      </c>
      <c r="I54" s="1292">
        <f>IFERROR(INDEX('Price Change - non Flash'!C:C,MATCH('Included-Excluded EANs- Voucher'!H54,'Price Change - non Flash'!B:B,0)),"")</f>
        <v/>
      </c>
      <c r="J54" s="1292">
        <f>IFERROR(INDEX('Price Change - non Flash'!D:D,MATCH('Included-Excluded EANs- Voucher'!H54,'Price Change - non Flash'!B:B,0)),"")</f>
        <v/>
      </c>
      <c r="K54" s="1292">
        <f>IFERROR(INDEX('Price Change - non Flash'!E:E,MATCH('Included-Excluded EANs- Voucher'!H54,'Price Change - non Flash'!B:B,0)),"")</f>
        <v/>
      </c>
    </row>
    <row r="55" ht="16.2" customHeight="1" s="1659" thickBot="1">
      <c r="B55" s="1287" t="n"/>
      <c r="C55" s="1288" t="n"/>
      <c r="D55" s="1289" t="n"/>
      <c r="G55" s="1290" t="inlineStr">
        <is>
          <t>Exclude CBMO</t>
        </is>
      </c>
      <c r="H55" s="1432" t="n">
        <v>8994993011964</v>
      </c>
      <c r="I55" s="1292">
        <f>IFERROR(INDEX('Price Change - non Flash'!C:C,MATCH('Included-Excluded EANs- Voucher'!H55,'Price Change - non Flash'!B:B,0)),"")</f>
        <v/>
      </c>
      <c r="J55" s="1292">
        <f>IFERROR(INDEX('Price Change - non Flash'!D:D,MATCH('Included-Excluded EANs- Voucher'!H55,'Price Change - non Flash'!B:B,0)),"")</f>
        <v/>
      </c>
      <c r="K55" s="1292">
        <f>IFERROR(INDEX('Price Change - non Flash'!E:E,MATCH('Included-Excluded EANs- Voucher'!H55,'Price Change - non Flash'!B:B,0)),"")</f>
        <v/>
      </c>
    </row>
    <row r="56" ht="16.2" customHeight="1" s="1659" thickBot="1">
      <c r="B56" s="1287" t="n"/>
      <c r="C56" s="1288" t="n"/>
      <c r="D56" s="1289" t="n"/>
      <c r="G56" s="1290" t="inlineStr">
        <is>
          <t>Exclude CBMO</t>
        </is>
      </c>
      <c r="H56" s="1432" t="n">
        <v>8994993012473</v>
      </c>
      <c r="I56" s="1292">
        <f>IFERROR(INDEX('Price Change - non Flash'!C:C,MATCH('Included-Excluded EANs- Voucher'!H56,'Price Change - non Flash'!B:B,0)),"")</f>
        <v/>
      </c>
      <c r="J56" s="1292">
        <f>IFERROR(INDEX('Price Change - non Flash'!D:D,MATCH('Included-Excluded EANs- Voucher'!H56,'Price Change - non Flash'!B:B,0)),"")</f>
        <v/>
      </c>
      <c r="K56" s="1292">
        <f>IFERROR(INDEX('Price Change - non Flash'!E:E,MATCH('Included-Excluded EANs- Voucher'!H56,'Price Change - non Flash'!B:B,0)),"")</f>
        <v/>
      </c>
    </row>
    <row r="57" ht="16.2" customHeight="1" s="1659" thickBot="1">
      <c r="B57" s="1287" t="n"/>
      <c r="C57" s="1288" t="n"/>
      <c r="D57" s="1289" t="n"/>
      <c r="G57" s="1290" t="inlineStr">
        <is>
          <t>Exclude CBMO</t>
        </is>
      </c>
      <c r="H57" s="1432" t="n">
        <v>9557534775658</v>
      </c>
      <c r="I57" s="1292">
        <f>IFERROR(INDEX('Price Change - non Flash'!C:C,MATCH('Included-Excluded EANs- Voucher'!H57,'Price Change - non Flash'!B:B,0)),"")</f>
        <v/>
      </c>
      <c r="J57" s="1292">
        <f>IFERROR(INDEX('Price Change - non Flash'!D:D,MATCH('Included-Excluded EANs- Voucher'!H57,'Price Change - non Flash'!B:B,0)),"")</f>
        <v/>
      </c>
      <c r="K57" s="1292">
        <f>IFERROR(INDEX('Price Change - non Flash'!E:E,MATCH('Included-Excluded EANs- Voucher'!H57,'Price Change - non Flash'!B:B,0)),"")</f>
        <v/>
      </c>
    </row>
    <row r="58" ht="16.2" customHeight="1" s="1659" thickBot="1">
      <c r="B58" s="1287" t="n"/>
      <c r="C58" s="1288" t="n"/>
      <c r="D58" s="1289" t="n"/>
      <c r="G58" s="1290" t="inlineStr">
        <is>
          <t>Exclude CBMO</t>
        </is>
      </c>
      <c r="H58" s="1432" t="n">
        <v>8994993019090</v>
      </c>
      <c r="I58" s="1292">
        <f>IFERROR(INDEX('Price Change - non Flash'!C:C,MATCH('Included-Excluded EANs- Voucher'!H58,'Price Change - non Flash'!B:B,0)),"")</f>
        <v/>
      </c>
      <c r="J58" s="1292">
        <f>IFERROR(INDEX('Price Change - non Flash'!D:D,MATCH('Included-Excluded EANs- Voucher'!H58,'Price Change - non Flash'!B:B,0)),"")</f>
        <v/>
      </c>
      <c r="K58" s="1292">
        <f>IFERROR(INDEX('Price Change - non Flash'!E:E,MATCH('Included-Excluded EANs- Voucher'!H58,'Price Change - non Flash'!B:B,0)),"")</f>
        <v/>
      </c>
    </row>
    <row r="59" ht="16.2" customHeight="1" s="1659" thickBot="1">
      <c r="B59" s="1287" t="n"/>
      <c r="C59" s="1288" t="n"/>
      <c r="D59" s="1289" t="n"/>
      <c r="G59" s="1290" t="inlineStr">
        <is>
          <t>Exclude CBMO</t>
        </is>
      </c>
      <c r="H59" s="1432" t="n">
        <v>8994993019120</v>
      </c>
      <c r="I59" s="1292">
        <f>IFERROR(INDEX('Price Change - non Flash'!C:C,MATCH('Included-Excluded EANs- Voucher'!H59,'Price Change - non Flash'!B:B,0)),"")</f>
        <v/>
      </c>
      <c r="J59" s="1292">
        <f>IFERROR(INDEX('Price Change - non Flash'!D:D,MATCH('Included-Excluded EANs- Voucher'!H59,'Price Change - non Flash'!B:B,0)),"")</f>
        <v/>
      </c>
      <c r="K59" s="1292">
        <f>IFERROR(INDEX('Price Change - non Flash'!E:E,MATCH('Included-Excluded EANs- Voucher'!H59,'Price Change - non Flash'!B:B,0)),"")</f>
        <v/>
      </c>
    </row>
    <row r="60" ht="16.2" customHeight="1" s="1659" thickBot="1">
      <c r="B60" s="1287" t="n"/>
      <c r="C60" s="1288" t="n"/>
      <c r="D60" s="1289" t="n"/>
      <c r="G60" s="1290" t="inlineStr">
        <is>
          <t>Exclude CBMO</t>
        </is>
      </c>
      <c r="H60" s="1432" t="n">
        <v>8994993019076</v>
      </c>
      <c r="I60" s="1292">
        <f>IFERROR(INDEX('Price Change - non Flash'!C:C,MATCH('Included-Excluded EANs- Voucher'!H60,'Price Change - non Flash'!B:B,0)),"")</f>
        <v/>
      </c>
      <c r="J60" s="1292">
        <f>IFERROR(INDEX('Price Change - non Flash'!D:D,MATCH('Included-Excluded EANs- Voucher'!H60,'Price Change - non Flash'!B:B,0)),"")</f>
        <v/>
      </c>
      <c r="K60" s="1292">
        <f>IFERROR(INDEX('Price Change - non Flash'!E:E,MATCH('Included-Excluded EANs- Voucher'!H60,'Price Change - non Flash'!B:B,0)),"")</f>
        <v/>
      </c>
    </row>
    <row r="61" ht="16.2" customHeight="1" s="1659" thickBot="1">
      <c r="B61" s="1287" t="n"/>
      <c r="C61" s="1288" t="n"/>
      <c r="D61" s="1289" t="n"/>
      <c r="G61" s="1290" t="inlineStr">
        <is>
          <t>Exclude CBMO</t>
        </is>
      </c>
      <c r="H61" s="1432" t="inlineStr">
        <is>
          <t>GRP-6941594513559</t>
        </is>
      </c>
      <c r="I61" s="1292">
        <f>IFERROR(INDEX('Price Change - non Flash'!C:C,MATCH('Included-Excluded EANs- Voucher'!H61,'Price Change - non Flash'!B:B,0)),"")</f>
        <v/>
      </c>
      <c r="J61" s="1292">
        <f>IFERROR(INDEX('Price Change - non Flash'!D:D,MATCH('Included-Excluded EANs- Voucher'!H61,'Price Change - non Flash'!B:B,0)),"")</f>
        <v/>
      </c>
      <c r="K61" s="1292">
        <f>IFERROR(INDEX('Price Change - non Flash'!E:E,MATCH('Included-Excluded EANs- Voucher'!H61,'Price Change - non Flash'!B:B,0)),"")</f>
        <v/>
      </c>
    </row>
    <row r="62" ht="16.2" customHeight="1" s="1659" thickBot="1">
      <c r="B62" s="1287" t="n"/>
      <c r="C62" s="1288" t="n"/>
      <c r="D62" s="1289" t="n"/>
      <c r="G62" s="1290" t="inlineStr">
        <is>
          <t>Exclude CBMO</t>
        </is>
      </c>
      <c r="H62" s="1432" t="n">
        <v>8994993027033</v>
      </c>
      <c r="I62" s="1292">
        <f>IFERROR(INDEX('Price Change - non Flash'!C:C,MATCH('Included-Excluded EANs- Voucher'!H62,'Price Change - non Flash'!B:B,0)),"")</f>
        <v/>
      </c>
      <c r="J62" s="1292">
        <f>IFERROR(INDEX('Price Change - non Flash'!D:D,MATCH('Included-Excluded EANs- Voucher'!H62,'Price Change - non Flash'!B:B,0)),"")</f>
        <v/>
      </c>
      <c r="K62" s="1292">
        <f>IFERROR(INDEX('Price Change - non Flash'!E:E,MATCH('Included-Excluded EANs- Voucher'!H62,'Price Change - non Flash'!B:B,0)),"")</f>
        <v/>
      </c>
    </row>
    <row r="63" ht="16.2" customHeight="1" s="1659" thickBot="1">
      <c r="B63" s="1287" t="n"/>
      <c r="C63" s="1288" t="n"/>
      <c r="D63" s="1289" t="n"/>
      <c r="G63" s="1290" t="inlineStr">
        <is>
          <t>Exclude CBMO</t>
        </is>
      </c>
      <c r="H63" s="1432" t="n">
        <v>8994993027118</v>
      </c>
      <c r="I63" s="1292">
        <f>IFERROR(INDEX('Price Change - non Flash'!C:C,MATCH('Included-Excluded EANs- Voucher'!H63,'Price Change - non Flash'!B:B,0)),"")</f>
        <v/>
      </c>
      <c r="J63" s="1292">
        <f>IFERROR(INDEX('Price Change - non Flash'!D:D,MATCH('Included-Excluded EANs- Voucher'!H63,'Price Change - non Flash'!B:B,0)),"")</f>
        <v/>
      </c>
      <c r="K63" s="1292">
        <f>IFERROR(INDEX('Price Change - non Flash'!E:E,MATCH('Included-Excluded EANs- Voucher'!H63,'Price Change - non Flash'!B:B,0)),"")</f>
        <v/>
      </c>
    </row>
    <row r="64" ht="16.2" customHeight="1" s="1659" thickBot="1">
      <c r="B64" s="1287" t="n"/>
      <c r="C64" s="1288" t="n"/>
      <c r="D64" s="1289" t="n"/>
      <c r="G64" s="1290" t="inlineStr">
        <is>
          <t>Exclude CBMO</t>
        </is>
      </c>
      <c r="H64" s="1432" t="n">
        <v>8901526669363</v>
      </c>
      <c r="I64" s="1292">
        <f>IFERROR(INDEX('Price Change - non Flash'!C:C,MATCH('Included-Excluded EANs- Voucher'!H64,'Price Change - non Flash'!B:B,0)),"")</f>
        <v/>
      </c>
      <c r="J64" s="1292">
        <f>IFERROR(INDEX('Price Change - non Flash'!D:D,MATCH('Included-Excluded EANs- Voucher'!H64,'Price Change - non Flash'!B:B,0)),"")</f>
        <v/>
      </c>
      <c r="K64" s="1292">
        <f>IFERROR(INDEX('Price Change - non Flash'!E:E,MATCH('Included-Excluded EANs- Voucher'!H64,'Price Change - non Flash'!B:B,0)),"")</f>
        <v/>
      </c>
    </row>
    <row r="65" ht="15.6" customHeight="1" s="1659">
      <c r="B65" s="1287" t="inlineStr">
        <is>
          <t>PDS CBMO</t>
        </is>
      </c>
      <c r="C65" s="1288" t="inlineStr">
        <is>
          <t>BPC</t>
        </is>
      </c>
      <c r="D65" s="1289" t="n"/>
      <c r="G65" s="1290" t="inlineStr">
        <is>
          <t>BPC</t>
        </is>
      </c>
      <c r="H65" s="1291" t="n">
        <v>9557534776907</v>
      </c>
      <c r="I65" s="1292">
        <f>IFERROR(INDEX('Price Change - non Flash'!C:C,MATCH('Included-Excluded EANs- Voucher'!H65,'Price Change - non Flash'!B:B,0)),"")</f>
        <v/>
      </c>
      <c r="J65" s="1292" t="n">
        <v>3854794414</v>
      </c>
      <c r="K65" s="1292">
        <f>IFERROR(INDEX('Price Change - non Flash'!E:E,MATCH('Included-Excluded EANs- Voucher'!H65,'Price Change - non Flash'!B:B,0)),"")</f>
        <v/>
      </c>
    </row>
    <row r="66" ht="15.6" customHeight="1" s="1659">
      <c r="B66" s="1287" t="n"/>
      <c r="C66" s="1288" t="n"/>
      <c r="D66" s="1289" t="n"/>
      <c r="G66" s="1290" t="n"/>
      <c r="H66" s="1291" t="n"/>
      <c r="I66" s="1292">
        <f>IFERROR(INDEX('Price Change - non Flash'!C:C,MATCH('Included-Excluded EANs- Voucher'!H66,'Price Change - non Flash'!B:B,0)),"")</f>
        <v/>
      </c>
      <c r="J66" s="1292">
        <f>IFERROR(INDEX('Price Change - non Flash'!D:D,MATCH('Included-Excluded EANs- Voucher'!H66,'Price Change - non Flash'!B:B,0)),"")</f>
        <v/>
      </c>
      <c r="K66" s="1292">
        <f>IFERROR(INDEX('Price Change - non Flash'!E:E,MATCH('Included-Excluded EANs- Voucher'!H66,'Price Change - non Flash'!B:B,0)),"")</f>
        <v/>
      </c>
    </row>
    <row r="67" ht="15.6" customHeight="1" s="1659">
      <c r="B67" s="1287" t="n"/>
      <c r="C67" s="1288" t="n"/>
      <c r="D67" s="1289" t="n"/>
      <c r="G67" s="1290" t="n"/>
      <c r="H67" s="1291" t="n"/>
      <c r="I67" s="1292">
        <f>IFERROR(INDEX('Price Change - non Flash'!C:C,MATCH('Included-Excluded EANs- Voucher'!H67,'Price Change - non Flash'!B:B,0)),"")</f>
        <v/>
      </c>
      <c r="J67" s="1292">
        <f>IFERROR(INDEX('Price Change - non Flash'!D:D,MATCH('Included-Excluded EANs- Voucher'!H67,'Price Change - non Flash'!B:B,0)),"")</f>
        <v/>
      </c>
      <c r="K67" s="1292">
        <f>IFERROR(INDEX('Price Change - non Flash'!E:E,MATCH('Included-Excluded EANs- Voucher'!H67,'Price Change - non Flash'!B:B,0)),"")</f>
        <v/>
      </c>
    </row>
    <row r="68" ht="15.6" customHeight="1" s="1659">
      <c r="B68" s="1287" t="n"/>
      <c r="C68" s="1288" t="n"/>
      <c r="D68" s="1289" t="n"/>
      <c r="G68" s="1290" t="n"/>
      <c r="H68" s="1291" t="n"/>
      <c r="I68" s="1292">
        <f>IFERROR(INDEX('Price Change - non Flash'!C:C,MATCH('Included-Excluded EANs- Voucher'!H68,'Price Change - non Flash'!B:B,0)),"")</f>
        <v/>
      </c>
      <c r="J68" s="1292">
        <f>IFERROR(INDEX('Price Change - non Flash'!D:D,MATCH('Included-Excluded EANs- Voucher'!H68,'Price Change - non Flash'!B:B,0)),"")</f>
        <v/>
      </c>
      <c r="K68" s="1292">
        <f>IFERROR(INDEX('Price Change - non Flash'!E:E,MATCH('Included-Excluded EANs- Voucher'!H68,'Price Change - non Flash'!B:B,0)),"")</f>
        <v/>
      </c>
    </row>
    <row r="69" ht="15.6" customHeight="1" s="1659">
      <c r="B69" s="1287" t="n"/>
      <c r="C69" s="1288" t="n"/>
      <c r="D69" s="1289" t="n"/>
      <c r="G69" s="1290" t="n"/>
      <c r="H69" s="1291" t="n"/>
      <c r="I69" s="1292">
        <f>IFERROR(INDEX('Price Change - non Flash'!C:C,MATCH('Included-Excluded EANs- Voucher'!H69,'Price Change - non Flash'!B:B,0)),"")</f>
        <v/>
      </c>
      <c r="J69" s="1292">
        <f>IFERROR(INDEX('Price Change - non Flash'!D:D,MATCH('Included-Excluded EANs- Voucher'!H69,'Price Change - non Flash'!B:B,0)),"")</f>
        <v/>
      </c>
      <c r="K69" s="1292">
        <f>IFERROR(INDEX('Price Change - non Flash'!E:E,MATCH('Included-Excluded EANs- Voucher'!H69,'Price Change - non Flash'!B:B,0)),"")</f>
        <v/>
      </c>
    </row>
    <row r="70" ht="15.6" customHeight="1" s="1659">
      <c r="B70" s="1287" t="n"/>
      <c r="C70" s="1288" t="n"/>
      <c r="D70" s="1289" t="n"/>
      <c r="G70" s="1290" t="n"/>
      <c r="H70" s="1291" t="n"/>
      <c r="I70" s="1292">
        <f>IFERROR(INDEX('Price Change - non Flash'!C:C,MATCH('Included-Excluded EANs- Voucher'!H70,'Price Change - non Flash'!B:B,0)),"")</f>
        <v/>
      </c>
      <c r="J70" s="1292">
        <f>IFERROR(INDEX('Price Change - non Flash'!D:D,MATCH('Included-Excluded EANs- Voucher'!H70,'Price Change - non Flash'!B:B,0)),"")</f>
        <v/>
      </c>
      <c r="K70" s="1292">
        <f>IFERROR(INDEX('Price Change - non Flash'!E:E,MATCH('Included-Excluded EANs- Voucher'!H70,'Price Change - non Flash'!B:B,0)),"")</f>
        <v/>
      </c>
    </row>
    <row r="71" ht="15.6" customHeight="1" s="1659">
      <c r="B71" s="1287" t="n"/>
      <c r="C71" s="1288" t="n"/>
      <c r="D71" s="1289" t="n"/>
      <c r="G71" s="1290" t="n"/>
      <c r="H71" s="1291" t="n"/>
      <c r="I71" s="1292">
        <f>IFERROR(INDEX('Price Change - non Flash'!C:C,MATCH('Included-Excluded EANs- Voucher'!H71,'Price Change - non Flash'!B:B,0)),"")</f>
        <v/>
      </c>
      <c r="J71" s="1292">
        <f>IFERROR(INDEX('Price Change - non Flash'!D:D,MATCH('Included-Excluded EANs- Voucher'!H71,'Price Change - non Flash'!B:B,0)),"")</f>
        <v/>
      </c>
      <c r="K71" s="1292">
        <f>IFERROR(INDEX('Price Change - non Flash'!E:E,MATCH('Included-Excluded EANs- Voucher'!H71,'Price Change - non Flash'!B:B,0)),"")</f>
        <v/>
      </c>
    </row>
    <row r="72" ht="15.6" customHeight="1" s="1659">
      <c r="B72" s="1287" t="n"/>
      <c r="C72" s="1288" t="n"/>
      <c r="D72" s="1289" t="n"/>
      <c r="G72" s="1290" t="n"/>
      <c r="H72" s="1291" t="n"/>
      <c r="I72" s="1292">
        <f>IFERROR(INDEX('Price Change - non Flash'!C:C,MATCH('Included-Excluded EANs- Voucher'!H72,'Price Change - non Flash'!B:B,0)),"")</f>
        <v/>
      </c>
      <c r="J72" s="1292">
        <f>IFERROR(INDEX('Price Change - non Flash'!D:D,MATCH('Included-Excluded EANs- Voucher'!H72,'Price Change - non Flash'!B:B,0)),"")</f>
        <v/>
      </c>
      <c r="K72" s="1292">
        <f>IFERROR(INDEX('Price Change - non Flash'!E:E,MATCH('Included-Excluded EANs- Voucher'!H72,'Price Change - non Flash'!B:B,0)),"")</f>
        <v/>
      </c>
    </row>
    <row r="73" ht="15.6" customHeight="1" s="1659">
      <c r="B73" s="1287" t="n"/>
      <c r="C73" s="1288" t="n"/>
      <c r="D73" s="1289" t="n"/>
      <c r="G73" s="1290" t="n"/>
      <c r="H73" s="1291" t="n"/>
      <c r="I73" s="1292">
        <f>IFERROR(INDEX('Price Change - non Flash'!C:C,MATCH('Included-Excluded EANs- Voucher'!H73,'Price Change - non Flash'!B:B,0)),"")</f>
        <v/>
      </c>
      <c r="J73" s="1292">
        <f>IFERROR(INDEX('Price Change - non Flash'!D:D,MATCH('Included-Excluded EANs- Voucher'!H73,'Price Change - non Flash'!B:B,0)),"")</f>
        <v/>
      </c>
      <c r="K73" s="1292">
        <f>IFERROR(INDEX('Price Change - non Flash'!E:E,MATCH('Included-Excluded EANs- Voucher'!H73,'Price Change - non Flash'!B:B,0)),"")</f>
        <v/>
      </c>
    </row>
    <row r="74" ht="15.6" customHeight="1" s="1659">
      <c r="B74" s="1287" t="n"/>
      <c r="C74" s="1288" t="n"/>
      <c r="D74" s="1289" t="n"/>
      <c r="G74" s="1290" t="n"/>
      <c r="H74" s="1291" t="n"/>
      <c r="I74" s="1292">
        <f>IFERROR(INDEX('Price Change - non Flash'!C:C,MATCH('Included-Excluded EANs- Voucher'!H74,'Price Change - non Flash'!B:B,0)),"")</f>
        <v/>
      </c>
      <c r="J74" s="1292">
        <f>IFERROR(INDEX('Price Change - non Flash'!D:D,MATCH('Included-Excluded EANs- Voucher'!H74,'Price Change - non Flash'!B:B,0)),"")</f>
        <v/>
      </c>
      <c r="K74" s="1292">
        <f>IFERROR(INDEX('Price Change - non Flash'!E:E,MATCH('Included-Excluded EANs- Voucher'!H74,'Price Change - non Flash'!B:B,0)),"")</f>
        <v/>
      </c>
    </row>
    <row r="75" ht="15.6" customHeight="1" s="1659">
      <c r="B75" s="1287" t="n"/>
      <c r="C75" s="1288" t="n"/>
      <c r="D75" s="1289" t="n"/>
      <c r="G75" s="1290" t="n"/>
      <c r="H75" s="1291" t="n"/>
      <c r="I75" s="1292">
        <f>IFERROR(INDEX('Price Change - non Flash'!C:C,MATCH('Included-Excluded EANs- Voucher'!H75,'Price Change - non Flash'!B:B,0)),"")</f>
        <v/>
      </c>
      <c r="J75" s="1292">
        <f>IFERROR(INDEX('Price Change - non Flash'!D:D,MATCH('Included-Excluded EANs- Voucher'!H75,'Price Change - non Flash'!B:B,0)),"")</f>
        <v/>
      </c>
      <c r="K75" s="1292">
        <f>IFERROR(INDEX('Price Change - non Flash'!E:E,MATCH('Included-Excluded EANs- Voucher'!H75,'Price Change - non Flash'!B:B,0)),"")</f>
        <v/>
      </c>
    </row>
    <row r="76" ht="15.6" customHeight="1" s="1659">
      <c r="B76" s="1287" t="n"/>
      <c r="C76" s="1288" t="n"/>
      <c r="D76" s="1289" t="n"/>
      <c r="G76" s="1290" t="n"/>
      <c r="H76" s="1291" t="n"/>
      <c r="I76" s="1292">
        <f>IFERROR(INDEX('Price Change - non Flash'!C:C,MATCH('Included-Excluded EANs- Voucher'!H76,'Price Change - non Flash'!B:B,0)),"")</f>
        <v/>
      </c>
      <c r="J76" s="1292">
        <f>IFERROR(INDEX('Price Change - non Flash'!D:D,MATCH('Included-Excluded EANs- Voucher'!H76,'Price Change - non Flash'!B:B,0)),"")</f>
        <v/>
      </c>
      <c r="K76" s="1292">
        <f>IFERROR(INDEX('Price Change - non Flash'!E:E,MATCH('Included-Excluded EANs- Voucher'!H76,'Price Change - non Flash'!B:B,0)),"")</f>
        <v/>
      </c>
    </row>
    <row r="77" ht="15.6" customHeight="1" s="1659">
      <c r="B77" s="1287" t="n"/>
      <c r="C77" s="1288" t="n"/>
      <c r="D77" s="1289" t="n"/>
      <c r="G77" s="1290" t="n"/>
      <c r="H77" s="1291" t="n"/>
      <c r="I77" s="1292">
        <f>IFERROR(INDEX('Price Change - non Flash'!C:C,MATCH('Included-Excluded EANs- Voucher'!H77,'Price Change - non Flash'!B:B,0)),"")</f>
        <v/>
      </c>
      <c r="J77" s="1292">
        <f>IFERROR(INDEX('Price Change - non Flash'!D:D,MATCH('Included-Excluded EANs- Voucher'!H77,'Price Change - non Flash'!B:B,0)),"")</f>
        <v/>
      </c>
      <c r="K77" s="1292">
        <f>IFERROR(INDEX('Price Change - non Flash'!E:E,MATCH('Included-Excluded EANs- Voucher'!H77,'Price Change - non Flash'!B:B,0)),"")</f>
        <v/>
      </c>
    </row>
    <row r="78" ht="15.6" customHeight="1" s="1659">
      <c r="B78" s="1287" t="n"/>
      <c r="C78" s="1288" t="n"/>
      <c r="D78" s="1289" t="n"/>
      <c r="G78" s="1290" t="n"/>
      <c r="H78" s="1291" t="n"/>
      <c r="I78" s="1292">
        <f>IFERROR(INDEX('Price Change - non Flash'!C:C,MATCH('Included-Excluded EANs- Voucher'!H78,'Price Change - non Flash'!B:B,0)),"")</f>
        <v/>
      </c>
      <c r="J78" s="1292">
        <f>IFERROR(INDEX('Price Change - non Flash'!D:D,MATCH('Included-Excluded EANs- Voucher'!H78,'Price Change - non Flash'!B:B,0)),"")</f>
        <v/>
      </c>
      <c r="K78" s="1292">
        <f>IFERROR(INDEX('Price Change - non Flash'!E:E,MATCH('Included-Excluded EANs- Voucher'!H78,'Price Change - non Flash'!B:B,0)),"")</f>
        <v/>
      </c>
    </row>
    <row r="79" ht="15.6" customHeight="1" s="1659">
      <c r="B79" s="1287" t="n"/>
      <c r="C79" s="1288" t="n"/>
      <c r="D79" s="1289" t="n"/>
      <c r="G79" s="1290" t="n"/>
      <c r="H79" s="1291" t="n"/>
      <c r="I79" s="1292">
        <f>IFERROR(INDEX('Price Change - non Flash'!C:C,MATCH('Included-Excluded EANs- Voucher'!H79,'Price Change - non Flash'!B:B,0)),"")</f>
        <v/>
      </c>
      <c r="J79" s="1292">
        <f>IFERROR(INDEX('Price Change - non Flash'!D:D,MATCH('Included-Excluded EANs- Voucher'!H79,'Price Change - non Flash'!B:B,0)),"")</f>
        <v/>
      </c>
      <c r="K79" s="1292">
        <f>IFERROR(INDEX('Price Change - non Flash'!E:E,MATCH('Included-Excluded EANs- Voucher'!H79,'Price Change - non Flash'!B:B,0)),"")</f>
        <v/>
      </c>
    </row>
    <row r="80" ht="15.6" customHeight="1" s="1659">
      <c r="B80" s="1287" t="n"/>
      <c r="C80" s="1288" t="n"/>
      <c r="D80" s="1289" t="n"/>
      <c r="G80" s="1290" t="n"/>
      <c r="H80" s="1291" t="n"/>
      <c r="I80" s="1292">
        <f>IFERROR(INDEX('Price Change - non Flash'!C:C,MATCH('Included-Excluded EANs- Voucher'!H80,'Price Change - non Flash'!B:B,0)),"")</f>
        <v/>
      </c>
      <c r="J80" s="1292">
        <f>IFERROR(INDEX('Price Change - non Flash'!D:D,MATCH('Included-Excluded EANs- Voucher'!H80,'Price Change - non Flash'!B:B,0)),"")</f>
        <v/>
      </c>
      <c r="K80" s="1292">
        <f>IFERROR(INDEX('Price Change - non Flash'!E:E,MATCH('Included-Excluded EANs- Voucher'!H80,'Price Change - non Flash'!B:B,0)),"")</f>
        <v/>
      </c>
    </row>
    <row r="81" ht="15.6" customHeight="1" s="1659">
      <c r="B81" s="1287" t="n"/>
      <c r="C81" s="1288" t="n"/>
      <c r="D81" s="1289" t="n"/>
      <c r="G81" s="1290" t="n"/>
      <c r="H81" s="1291" t="n"/>
      <c r="I81" s="1292">
        <f>IFERROR(INDEX('Price Change - non Flash'!C:C,MATCH('Included-Excluded EANs- Voucher'!H81,'Price Change - non Flash'!B:B,0)),"")</f>
        <v/>
      </c>
      <c r="J81" s="1292">
        <f>IFERROR(INDEX('Price Change - non Flash'!D:D,MATCH('Included-Excluded EANs- Voucher'!H81,'Price Change - non Flash'!B:B,0)),"")</f>
        <v/>
      </c>
      <c r="K81" s="1292">
        <f>IFERROR(INDEX('Price Change - non Flash'!E:E,MATCH('Included-Excluded EANs- Voucher'!H81,'Price Change - non Flash'!B:B,0)),"")</f>
        <v/>
      </c>
    </row>
    <row r="82" ht="15.6" customHeight="1" s="1659">
      <c r="B82" s="1287" t="n"/>
      <c r="C82" s="1288" t="n"/>
      <c r="D82" s="1289" t="n"/>
      <c r="G82" s="1290" t="n"/>
      <c r="H82" s="1291" t="n"/>
      <c r="I82" s="1292">
        <f>IFERROR(INDEX('Price Change - non Flash'!C:C,MATCH('Included-Excluded EANs- Voucher'!H82,'Price Change - non Flash'!B:B,0)),"")</f>
        <v/>
      </c>
      <c r="J82" s="1292">
        <f>IFERROR(INDEX('Price Change - non Flash'!D:D,MATCH('Included-Excluded EANs- Voucher'!H82,'Price Change - non Flash'!B:B,0)),"")</f>
        <v/>
      </c>
      <c r="K82" s="1292">
        <f>IFERROR(INDEX('Price Change - non Flash'!E:E,MATCH('Included-Excluded EANs- Voucher'!H82,'Price Change - non Flash'!B:B,0)),"")</f>
        <v/>
      </c>
    </row>
    <row r="83" ht="15.6" customHeight="1" s="1659">
      <c r="B83" s="1287" t="n"/>
      <c r="C83" s="1288" t="n"/>
      <c r="D83" s="1289" t="n"/>
      <c r="G83" s="1290" t="n"/>
      <c r="H83" s="1291" t="n"/>
      <c r="I83" s="1292">
        <f>IFERROR(INDEX('Price Change - non Flash'!C:C,MATCH('Included-Excluded EANs- Voucher'!H83,'Price Change - non Flash'!B:B,0)),"")</f>
        <v/>
      </c>
      <c r="J83" s="1292">
        <f>IFERROR(INDEX('Price Change - non Flash'!D:D,MATCH('Included-Excluded EANs- Voucher'!H83,'Price Change - non Flash'!B:B,0)),"")</f>
        <v/>
      </c>
      <c r="K83" s="1292">
        <f>IFERROR(INDEX('Price Change - non Flash'!E:E,MATCH('Included-Excluded EANs- Voucher'!H83,'Price Change - non Flash'!B:B,0)),"")</f>
        <v/>
      </c>
    </row>
    <row r="84" ht="15.6" customHeight="1" s="1659">
      <c r="B84" s="1287" t="n"/>
      <c r="C84" s="1288" t="n"/>
      <c r="D84" s="1289" t="n"/>
      <c r="G84" s="1290" t="n"/>
      <c r="H84" s="1291" t="n"/>
      <c r="I84" s="1292">
        <f>IFERROR(INDEX('Price Change - non Flash'!C:C,MATCH('Included-Excluded EANs- Voucher'!H84,'Price Change - non Flash'!B:B,0)),"")</f>
        <v/>
      </c>
      <c r="J84" s="1292">
        <f>IFERROR(INDEX('Price Change - non Flash'!D:D,MATCH('Included-Excluded EANs- Voucher'!H84,'Price Change - non Flash'!B:B,0)),"")</f>
        <v/>
      </c>
      <c r="K84" s="1292">
        <f>IFERROR(INDEX('Price Change - non Flash'!E:E,MATCH('Included-Excluded EANs- Voucher'!H84,'Price Change - non Flash'!B:B,0)),"")</f>
        <v/>
      </c>
    </row>
    <row r="85" ht="15.6" customHeight="1" s="1659">
      <c r="B85" s="1287" t="n"/>
      <c r="C85" s="1288" t="n"/>
      <c r="D85" s="1289" t="n"/>
      <c r="G85" s="1290" t="n"/>
      <c r="H85" s="1291" t="n"/>
      <c r="I85" s="1292">
        <f>IFERROR(INDEX('Price Change - non Flash'!C:C,MATCH('Included-Excluded EANs- Voucher'!H85,'Price Change - non Flash'!B:B,0)),"")</f>
        <v/>
      </c>
      <c r="J85" s="1292">
        <f>IFERROR(INDEX('Price Change - non Flash'!D:D,MATCH('Included-Excluded EANs- Voucher'!H85,'Price Change - non Flash'!B:B,0)),"")</f>
        <v/>
      </c>
      <c r="K85" s="1292">
        <f>IFERROR(INDEX('Price Change - non Flash'!E:E,MATCH('Included-Excluded EANs- Voucher'!H85,'Price Change - non Flash'!B:B,0)),"")</f>
        <v/>
      </c>
    </row>
    <row r="86" ht="15.6" customHeight="1" s="1659">
      <c r="B86" s="1287" t="n"/>
      <c r="C86" s="1288" t="n"/>
      <c r="D86" s="1289" t="n"/>
      <c r="G86" s="1290" t="n"/>
      <c r="H86" s="1291" t="n"/>
      <c r="I86" s="1292">
        <f>IFERROR(INDEX('Price Change - non Flash'!C:C,MATCH('Included-Excluded EANs- Voucher'!H86,'Price Change - non Flash'!B:B,0)),"")</f>
        <v/>
      </c>
      <c r="J86" s="1292">
        <f>IFERROR(INDEX('Price Change - non Flash'!D:D,MATCH('Included-Excluded EANs- Voucher'!H86,'Price Change - non Flash'!B:B,0)),"")</f>
        <v/>
      </c>
      <c r="K86" s="1292">
        <f>IFERROR(INDEX('Price Change - non Flash'!E:E,MATCH('Included-Excluded EANs- Voucher'!H86,'Price Change - non Flash'!B:B,0)),"")</f>
        <v/>
      </c>
    </row>
    <row r="87" ht="15.6" customHeight="1" s="1659">
      <c r="B87" s="1287" t="n"/>
      <c r="C87" s="1288" t="n"/>
      <c r="D87" s="1289" t="n"/>
      <c r="G87" s="1290" t="n"/>
      <c r="H87" s="1291" t="n"/>
      <c r="I87" s="1292">
        <f>IFERROR(INDEX('Price Change - non Flash'!C:C,MATCH('Included-Excluded EANs- Voucher'!H87,'Price Change - non Flash'!B:B,0)),"")</f>
        <v/>
      </c>
      <c r="J87" s="1292">
        <f>IFERROR(INDEX('Price Change - non Flash'!D:D,MATCH('Included-Excluded EANs- Voucher'!H87,'Price Change - non Flash'!B:B,0)),"")</f>
        <v/>
      </c>
      <c r="K87" s="1292">
        <f>IFERROR(INDEX('Price Change - non Flash'!E:E,MATCH('Included-Excluded EANs- Voucher'!H87,'Price Change - non Flash'!B:B,0)),"")</f>
        <v/>
      </c>
    </row>
    <row r="88" ht="15.6" customHeight="1" s="1659">
      <c r="B88" s="1287" t="n"/>
      <c r="C88" s="1288" t="n"/>
      <c r="D88" s="1289" t="n"/>
      <c r="G88" s="1290" t="n"/>
      <c r="H88" s="1291" t="n"/>
      <c r="I88" s="1292">
        <f>IFERROR(INDEX('Price Change - non Flash'!C:C,MATCH('Included-Excluded EANs- Voucher'!H88,'Price Change - non Flash'!B:B,0)),"")</f>
        <v/>
      </c>
      <c r="J88" s="1292">
        <f>IFERROR(INDEX('Price Change - non Flash'!D:D,MATCH('Included-Excluded EANs- Voucher'!H88,'Price Change - non Flash'!B:B,0)),"")</f>
        <v/>
      </c>
      <c r="K88" s="1292">
        <f>IFERROR(INDEX('Price Change - non Flash'!E:E,MATCH('Included-Excluded EANs- Voucher'!H88,'Price Change - non Flash'!B:B,0)),"")</f>
        <v/>
      </c>
    </row>
    <row r="89" ht="15.6" customHeight="1" s="1659">
      <c r="B89" s="1287" t="n"/>
      <c r="C89" s="1288" t="n"/>
      <c r="D89" s="1289" t="n"/>
      <c r="G89" s="1290" t="n"/>
      <c r="H89" s="1291" t="n"/>
      <c r="I89" s="1292">
        <f>IFERROR(INDEX('Price Change - non Flash'!C:C,MATCH('Included-Excluded EANs- Voucher'!H89,'Price Change - non Flash'!B:B,0)),"")</f>
        <v/>
      </c>
      <c r="J89" s="1292">
        <f>IFERROR(INDEX('Price Change - non Flash'!D:D,MATCH('Included-Excluded EANs- Voucher'!H89,'Price Change - non Flash'!B:B,0)),"")</f>
        <v/>
      </c>
      <c r="K89" s="1292">
        <f>IFERROR(INDEX('Price Change - non Flash'!E:E,MATCH('Included-Excluded EANs- Voucher'!H89,'Price Change - non Flash'!B:B,0)),"")</f>
        <v/>
      </c>
    </row>
    <row r="90" ht="15.6" customHeight="1" s="1659">
      <c r="B90" s="1287" t="n"/>
      <c r="C90" s="1288" t="n"/>
      <c r="D90" s="1289" t="n"/>
      <c r="G90" s="1290" t="n"/>
      <c r="H90" s="1291" t="n"/>
      <c r="I90" s="1292">
        <f>IFERROR(INDEX('Price Change - non Flash'!C:C,MATCH('Included-Excluded EANs- Voucher'!H90,'Price Change - non Flash'!B:B,0)),"")</f>
        <v/>
      </c>
      <c r="J90" s="1292">
        <f>IFERROR(INDEX('Price Change - non Flash'!D:D,MATCH('Included-Excluded EANs- Voucher'!H90,'Price Change - non Flash'!B:B,0)),"")</f>
        <v/>
      </c>
      <c r="K90" s="1292">
        <f>IFERROR(INDEX('Price Change - non Flash'!E:E,MATCH('Included-Excluded EANs- Voucher'!H90,'Price Change - non Flash'!B:B,0)),"")</f>
        <v/>
      </c>
    </row>
    <row r="91" ht="15.6" customHeight="1" s="1659">
      <c r="B91" s="1287" t="n"/>
      <c r="C91" s="1288" t="n"/>
      <c r="D91" s="1289" t="n"/>
      <c r="G91" s="1290" t="n"/>
      <c r="H91" s="1291" t="n"/>
      <c r="I91" s="1292">
        <f>IFERROR(INDEX('Price Change - non Flash'!C:C,MATCH('Included-Excluded EANs- Voucher'!H91,'Price Change - non Flash'!B:B,0)),"")</f>
        <v/>
      </c>
      <c r="J91" s="1292">
        <f>IFERROR(INDEX('Price Change - non Flash'!D:D,MATCH('Included-Excluded EANs- Voucher'!H91,'Price Change - non Flash'!B:B,0)),"")</f>
        <v/>
      </c>
      <c r="K91" s="1292">
        <f>IFERROR(INDEX('Price Change - non Flash'!E:E,MATCH('Included-Excluded EANs- Voucher'!H91,'Price Change - non Flash'!B:B,0)),"")</f>
        <v/>
      </c>
    </row>
    <row r="92" ht="15.6" customHeight="1" s="1659">
      <c r="B92" s="1287" t="n"/>
      <c r="C92" s="1288" t="n"/>
      <c r="D92" s="1289" t="n"/>
      <c r="G92" s="1290" t="n"/>
      <c r="H92" s="1291" t="n"/>
      <c r="I92" s="1292">
        <f>IFERROR(INDEX('Price Change - non Flash'!C:C,MATCH('Included-Excluded EANs- Voucher'!H92,'Price Change - non Flash'!B:B,0)),"")</f>
        <v/>
      </c>
      <c r="J92" s="1292">
        <f>IFERROR(INDEX('Price Change - non Flash'!D:D,MATCH('Included-Excluded EANs- Voucher'!H92,'Price Change - non Flash'!B:B,0)),"")</f>
        <v/>
      </c>
      <c r="K92" s="1292">
        <f>IFERROR(INDEX('Price Change - non Flash'!E:E,MATCH('Included-Excluded EANs- Voucher'!H92,'Price Change - non Flash'!B:B,0)),"")</f>
        <v/>
      </c>
    </row>
    <row r="93" ht="15.6" customHeight="1" s="1659">
      <c r="B93" s="1287" t="n"/>
      <c r="C93" s="1288" t="n"/>
      <c r="D93" s="1289" t="n"/>
      <c r="G93" s="1290" t="n"/>
      <c r="H93" s="1291" t="n"/>
      <c r="I93" s="1292">
        <f>IFERROR(INDEX('Price Change - non Flash'!C:C,MATCH('Included-Excluded EANs- Voucher'!H93,'Price Change - non Flash'!B:B,0)),"")</f>
        <v/>
      </c>
      <c r="J93" s="1292">
        <f>IFERROR(INDEX('Price Change - non Flash'!D:D,MATCH('Included-Excluded EANs- Voucher'!H93,'Price Change - non Flash'!B:B,0)),"")</f>
        <v/>
      </c>
      <c r="K93" s="1292">
        <f>IFERROR(INDEX('Price Change - non Flash'!E:E,MATCH('Included-Excluded EANs- Voucher'!H93,'Price Change - non Flash'!B:B,0)),"")</f>
        <v/>
      </c>
    </row>
    <row r="94" ht="15.6" customHeight="1" s="1659">
      <c r="B94" s="1287" t="n"/>
      <c r="C94" s="1288" t="n"/>
      <c r="D94" s="1289" t="n"/>
      <c r="G94" s="1290" t="n"/>
      <c r="H94" s="1291" t="n"/>
      <c r="I94" s="1292">
        <f>IFERROR(INDEX('Price Change - non Flash'!C:C,MATCH('Included-Excluded EANs- Voucher'!H94,'Price Change - non Flash'!B:B,0)),"")</f>
        <v/>
      </c>
      <c r="J94" s="1292">
        <f>IFERROR(INDEX('Price Change - non Flash'!D:D,MATCH('Included-Excluded EANs- Voucher'!H94,'Price Change - non Flash'!B:B,0)),"")</f>
        <v/>
      </c>
      <c r="K94" s="1292">
        <f>IFERROR(INDEX('Price Change - non Flash'!E:E,MATCH('Included-Excluded EANs- Voucher'!H94,'Price Change - non Flash'!B:B,0)),"")</f>
        <v/>
      </c>
    </row>
    <row r="95" ht="15.6" customHeight="1" s="1659">
      <c r="B95" s="1287" t="n"/>
      <c r="C95" s="1288" t="n"/>
      <c r="D95" s="1289" t="n"/>
      <c r="G95" s="1290" t="n"/>
      <c r="H95" s="1291" t="n"/>
      <c r="I95" s="1292">
        <f>IFERROR(INDEX('Price Change - non Flash'!C:C,MATCH('Included-Excluded EANs- Voucher'!H95,'Price Change - non Flash'!B:B,0)),"")</f>
        <v/>
      </c>
      <c r="J95" s="1292">
        <f>IFERROR(INDEX('Price Change - non Flash'!D:D,MATCH('Included-Excluded EANs- Voucher'!H95,'Price Change - non Flash'!B:B,0)),"")</f>
        <v/>
      </c>
      <c r="K95" s="1292">
        <f>IFERROR(INDEX('Price Change - non Flash'!E:E,MATCH('Included-Excluded EANs- Voucher'!H95,'Price Change - non Flash'!B:B,0)),"")</f>
        <v/>
      </c>
    </row>
    <row r="96" ht="15.6" customHeight="1" s="1659">
      <c r="B96" s="1287" t="n"/>
      <c r="C96" s="1288" t="n"/>
      <c r="D96" s="1289" t="n"/>
      <c r="G96" s="1290" t="n"/>
      <c r="H96" s="1291" t="n"/>
      <c r="I96" s="1292">
        <f>IFERROR(INDEX('Price Change - non Flash'!C:C,MATCH('Included-Excluded EANs- Voucher'!H96,'Price Change - non Flash'!B:B,0)),"")</f>
        <v/>
      </c>
      <c r="J96" s="1292">
        <f>IFERROR(INDEX('Price Change - non Flash'!D:D,MATCH('Included-Excluded EANs- Voucher'!H96,'Price Change - non Flash'!B:B,0)),"")</f>
        <v/>
      </c>
      <c r="K96" s="1292">
        <f>IFERROR(INDEX('Price Change - non Flash'!E:E,MATCH('Included-Excluded EANs- Voucher'!H96,'Price Change - non Flash'!B:B,0)),"")</f>
        <v/>
      </c>
    </row>
    <row r="97" ht="15.6" customHeight="1" s="1659">
      <c r="B97" s="1287" t="n"/>
      <c r="C97" s="1288" t="n"/>
      <c r="D97" s="1289" t="n"/>
      <c r="G97" s="1290" t="n"/>
      <c r="H97" s="1291" t="n"/>
      <c r="I97" s="1292">
        <f>IFERROR(INDEX('Price Change - non Flash'!C:C,MATCH('Included-Excluded EANs- Voucher'!H97,'Price Change - non Flash'!B:B,0)),"")</f>
        <v/>
      </c>
      <c r="J97" s="1292">
        <f>IFERROR(INDEX('Price Change - non Flash'!D:D,MATCH('Included-Excluded EANs- Voucher'!H97,'Price Change - non Flash'!B:B,0)),"")</f>
        <v/>
      </c>
      <c r="K97" s="1292">
        <f>IFERROR(INDEX('Price Change - non Flash'!E:E,MATCH('Included-Excluded EANs- Voucher'!H97,'Price Change - non Flash'!B:B,0)),"")</f>
        <v/>
      </c>
    </row>
    <row r="98" ht="15.6" customHeight="1" s="1659">
      <c r="B98" s="1287" t="n"/>
      <c r="C98" s="1288" t="n"/>
      <c r="D98" s="1289" t="n"/>
      <c r="G98" s="1290" t="n"/>
      <c r="H98" s="1291" t="n"/>
      <c r="I98" s="1292">
        <f>IFERROR(INDEX('Price Change - non Flash'!C:C,MATCH('Included-Excluded EANs- Voucher'!H98,'Price Change - non Flash'!B:B,0)),"")</f>
        <v/>
      </c>
      <c r="J98" s="1292">
        <f>IFERROR(INDEX('Price Change - non Flash'!D:D,MATCH('Included-Excluded EANs- Voucher'!H98,'Price Change - non Flash'!B:B,0)),"")</f>
        <v/>
      </c>
      <c r="K98" s="1292">
        <f>IFERROR(INDEX('Price Change - non Flash'!E:E,MATCH('Included-Excluded EANs- Voucher'!H98,'Price Change - non Flash'!B:B,0)),"")</f>
        <v/>
      </c>
    </row>
    <row r="99" ht="15.6" customHeight="1" s="1659">
      <c r="B99" s="1287" t="n"/>
      <c r="C99" s="1288" t="n"/>
      <c r="D99" s="1289" t="n"/>
      <c r="G99" s="1290" t="n"/>
      <c r="H99" s="1291" t="n"/>
      <c r="I99" s="1292">
        <f>IFERROR(INDEX('Price Change - non Flash'!C:C,MATCH('Included-Excluded EANs- Voucher'!H99,'Price Change - non Flash'!B:B,0)),"")</f>
        <v/>
      </c>
      <c r="J99" s="1292">
        <f>IFERROR(INDEX('Price Change - non Flash'!D:D,MATCH('Included-Excluded EANs- Voucher'!H99,'Price Change - non Flash'!B:B,0)),"")</f>
        <v/>
      </c>
      <c r="K99" s="1292">
        <f>IFERROR(INDEX('Price Change - non Flash'!E:E,MATCH('Included-Excluded EANs- Voucher'!H99,'Price Change - non Flash'!B:B,0)),"")</f>
        <v/>
      </c>
    </row>
    <row r="100" ht="15.6" customHeight="1" s="1659">
      <c r="B100" s="1287" t="n"/>
      <c r="C100" s="1288" t="n"/>
      <c r="D100" s="1289" t="n"/>
      <c r="G100" s="1290" t="n"/>
      <c r="H100" s="1291" t="n"/>
      <c r="I100" s="1292">
        <f>IFERROR(INDEX('Price Change - non Flash'!C:C,MATCH('Included-Excluded EANs- Voucher'!H100,'Price Change - non Flash'!B:B,0)),"")</f>
        <v/>
      </c>
      <c r="J100" s="1292">
        <f>IFERROR(INDEX('Price Change - non Flash'!D:D,MATCH('Included-Excluded EANs- Voucher'!H100,'Price Change - non Flash'!B:B,0)),"")</f>
        <v/>
      </c>
      <c r="K100" s="1292">
        <f>IFERROR(INDEX('Price Change - non Flash'!E:E,MATCH('Included-Excluded EANs- Voucher'!H100,'Price Change - non Flash'!B:B,0)),"")</f>
        <v/>
      </c>
    </row>
    <row r="101" ht="15.6" customHeight="1" s="1659">
      <c r="B101" s="1287" t="n"/>
      <c r="C101" s="1288" t="n"/>
      <c r="D101" s="1289" t="n"/>
      <c r="G101" s="1290" t="n"/>
      <c r="H101" s="1291" t="n"/>
      <c r="I101" s="1292">
        <f>IFERROR(INDEX('Price Change - non Flash'!C:C,MATCH('Included-Excluded EANs- Voucher'!H101,'Price Change - non Flash'!B:B,0)),"")</f>
        <v/>
      </c>
      <c r="J101" s="1292">
        <f>IFERROR(INDEX('Price Change - non Flash'!D:D,MATCH('Included-Excluded EANs- Voucher'!H101,'Price Change - non Flash'!B:B,0)),"")</f>
        <v/>
      </c>
      <c r="K101" s="1292">
        <f>IFERROR(INDEX('Price Change - non Flash'!E:E,MATCH('Included-Excluded EANs- Voucher'!H101,'Price Change - non Flash'!B:B,0)),"")</f>
        <v/>
      </c>
    </row>
    <row r="102" ht="15.6" customHeight="1" s="1659">
      <c r="B102" s="1287" t="n"/>
      <c r="C102" s="1288" t="n"/>
      <c r="D102" s="1289" t="n"/>
      <c r="G102" s="1290" t="n"/>
      <c r="H102" s="1291" t="n"/>
      <c r="I102" s="1292">
        <f>IFERROR(INDEX('Price Change - non Flash'!C:C,MATCH('Included-Excluded EANs- Voucher'!H102,'Price Change - non Flash'!B:B,0)),"")</f>
        <v/>
      </c>
      <c r="J102" s="1292">
        <f>IFERROR(INDEX('Price Change - non Flash'!D:D,MATCH('Included-Excluded EANs- Voucher'!H102,'Price Change - non Flash'!B:B,0)),"")</f>
        <v/>
      </c>
      <c r="K102" s="1292">
        <f>IFERROR(INDEX('Price Change - non Flash'!E:E,MATCH('Included-Excluded EANs- Voucher'!H102,'Price Change - non Flash'!B:B,0)),"")</f>
        <v/>
      </c>
    </row>
    <row r="103" ht="15.6" customHeight="1" s="1659">
      <c r="B103" s="1287" t="n"/>
      <c r="C103" s="1288" t="n"/>
      <c r="D103" s="1289" t="n"/>
      <c r="G103" s="1290" t="n"/>
      <c r="H103" s="1291" t="n"/>
      <c r="I103" s="1292">
        <f>IFERROR(INDEX('Price Change - non Flash'!C:C,MATCH('Included-Excluded EANs- Voucher'!H103,'Price Change - non Flash'!B:B,0)),"")</f>
        <v/>
      </c>
      <c r="J103" s="1292">
        <f>IFERROR(INDEX('Price Change - non Flash'!D:D,MATCH('Included-Excluded EANs- Voucher'!H103,'Price Change - non Flash'!B:B,0)),"")</f>
        <v/>
      </c>
      <c r="K103" s="1292">
        <f>IFERROR(INDEX('Price Change - non Flash'!E:E,MATCH('Included-Excluded EANs- Voucher'!H103,'Price Change - non Flash'!B:B,0)),"")</f>
        <v/>
      </c>
    </row>
    <row r="104" ht="15.6" customHeight="1" s="1659">
      <c r="B104" s="1287" t="n"/>
      <c r="C104" s="1288" t="n"/>
      <c r="D104" s="1289" t="n"/>
      <c r="G104" s="1290" t="n"/>
      <c r="H104" s="1291" t="n"/>
      <c r="I104" s="1292">
        <f>IFERROR(INDEX('Price Change - non Flash'!C:C,MATCH('Included-Excluded EANs- Voucher'!H104,'Price Change - non Flash'!B:B,0)),"")</f>
        <v/>
      </c>
      <c r="J104" s="1292">
        <f>IFERROR(INDEX('Price Change - non Flash'!D:D,MATCH('Included-Excluded EANs- Voucher'!H104,'Price Change - non Flash'!B:B,0)),"")</f>
        <v/>
      </c>
      <c r="K104" s="1292">
        <f>IFERROR(INDEX('Price Change - non Flash'!E:E,MATCH('Included-Excluded EANs- Voucher'!H104,'Price Change - non Flash'!B:B,0)),"")</f>
        <v/>
      </c>
    </row>
    <row r="105" ht="15.6" customHeight="1" s="1659">
      <c r="B105" s="1287" t="n"/>
      <c r="C105" s="1288" t="n"/>
      <c r="D105" s="1289" t="n"/>
      <c r="G105" s="1290" t="n"/>
      <c r="H105" s="1291" t="n"/>
      <c r="I105" s="1292">
        <f>IFERROR(INDEX('Price Change - non Flash'!C:C,MATCH('Included-Excluded EANs- Voucher'!H105,'Price Change - non Flash'!B:B,0)),"")</f>
        <v/>
      </c>
      <c r="J105" s="1292">
        <f>IFERROR(INDEX('Price Change - non Flash'!D:D,MATCH('Included-Excluded EANs- Voucher'!H105,'Price Change - non Flash'!B:B,0)),"")</f>
        <v/>
      </c>
      <c r="K105" s="1292">
        <f>IFERROR(INDEX('Price Change - non Flash'!E:E,MATCH('Included-Excluded EANs- Voucher'!H105,'Price Change - non Flash'!B:B,0)),"")</f>
        <v/>
      </c>
    </row>
    <row r="106" ht="15.6" customHeight="1" s="1659">
      <c r="B106" s="1287" t="n"/>
      <c r="C106" s="1288" t="n"/>
      <c r="D106" s="1289" t="n"/>
      <c r="G106" s="1290" t="n"/>
      <c r="H106" s="1291" t="n"/>
      <c r="I106" s="1292">
        <f>IFERROR(INDEX('Price Change - non Flash'!C:C,MATCH('Included-Excluded EANs- Voucher'!H106,'Price Change - non Flash'!B:B,0)),"")</f>
        <v/>
      </c>
      <c r="J106" s="1292">
        <f>IFERROR(INDEX('Price Change - non Flash'!D:D,MATCH('Included-Excluded EANs- Voucher'!H106,'Price Change - non Flash'!B:B,0)),"")</f>
        <v/>
      </c>
      <c r="K106" s="1292">
        <f>IFERROR(INDEX('Price Change - non Flash'!E:E,MATCH('Included-Excluded EANs- Voucher'!H106,'Price Change - non Flash'!B:B,0)),"")</f>
        <v/>
      </c>
    </row>
    <row r="107" ht="15.6" customHeight="1" s="1659">
      <c r="B107" s="1287" t="n"/>
      <c r="C107" s="1288" t="n"/>
      <c r="D107" s="1289" t="n"/>
      <c r="G107" s="1290" t="n"/>
      <c r="H107" s="1291" t="n"/>
      <c r="I107" s="1292">
        <f>IFERROR(INDEX('Price Change - non Flash'!C:C,MATCH('Included-Excluded EANs- Voucher'!H107,'Price Change - non Flash'!B:B,0)),"")</f>
        <v/>
      </c>
      <c r="J107" s="1292">
        <f>IFERROR(INDEX('Price Change - non Flash'!D:D,MATCH('Included-Excluded EANs- Voucher'!H107,'Price Change - non Flash'!B:B,0)),"")</f>
        <v/>
      </c>
      <c r="K107" s="1292">
        <f>IFERROR(INDEX('Price Change - non Flash'!E:E,MATCH('Included-Excluded EANs- Voucher'!H107,'Price Change - non Flash'!B:B,0)),"")</f>
        <v/>
      </c>
    </row>
    <row r="108" ht="15.6" customHeight="1" s="1659">
      <c r="B108" s="1287" t="n"/>
      <c r="C108" s="1288" t="n"/>
      <c r="D108" s="1289" t="n"/>
      <c r="G108" s="1290" t="n"/>
      <c r="H108" s="1291" t="n"/>
      <c r="I108" s="1292">
        <f>IFERROR(INDEX('Price Change - non Flash'!C:C,MATCH('Included-Excluded EANs- Voucher'!H108,'Price Change - non Flash'!B:B,0)),"")</f>
        <v/>
      </c>
      <c r="J108" s="1292">
        <f>IFERROR(INDEX('Price Change - non Flash'!D:D,MATCH('Included-Excluded EANs- Voucher'!H108,'Price Change - non Flash'!B:B,0)),"")</f>
        <v/>
      </c>
      <c r="K108" s="1292">
        <f>IFERROR(INDEX('Price Change - non Flash'!E:E,MATCH('Included-Excluded EANs- Voucher'!H108,'Price Change - non Flash'!B:B,0)),"")</f>
        <v/>
      </c>
    </row>
    <row r="109" ht="15.6" customHeight="1" s="1659">
      <c r="B109" s="1287" t="n"/>
      <c r="C109" s="1288" t="n"/>
      <c r="D109" s="1289" t="n"/>
      <c r="G109" s="1290" t="n"/>
      <c r="H109" s="1291" t="n"/>
      <c r="I109" s="1292">
        <f>IFERROR(INDEX('Price Change - non Flash'!C:C,MATCH('Included-Excluded EANs- Voucher'!H109,'Price Change - non Flash'!B:B,0)),"")</f>
        <v/>
      </c>
      <c r="J109" s="1292">
        <f>IFERROR(INDEX('Price Change - non Flash'!D:D,MATCH('Included-Excluded EANs- Voucher'!H109,'Price Change - non Flash'!B:B,0)),"")</f>
        <v/>
      </c>
      <c r="K109" s="1292">
        <f>IFERROR(INDEX('Price Change - non Flash'!E:E,MATCH('Included-Excluded EANs- Voucher'!H109,'Price Change - non Flash'!B:B,0)),"")</f>
        <v/>
      </c>
    </row>
    <row r="110" ht="15.6" customHeight="1" s="1659">
      <c r="B110" s="1287" t="n"/>
      <c r="C110" s="1288" t="n"/>
      <c r="D110" s="1289" t="n"/>
      <c r="G110" s="1290" t="n"/>
      <c r="H110" s="1291" t="n"/>
      <c r="I110" s="1292">
        <f>IFERROR(INDEX('Price Change - non Flash'!C:C,MATCH('Included-Excluded EANs- Voucher'!H110,'Price Change - non Flash'!B:B,0)),"")</f>
        <v/>
      </c>
      <c r="J110" s="1292">
        <f>IFERROR(INDEX('Price Change - non Flash'!D:D,MATCH('Included-Excluded EANs- Voucher'!H110,'Price Change - non Flash'!B:B,0)),"")</f>
        <v/>
      </c>
      <c r="K110" s="1292">
        <f>IFERROR(INDEX('Price Change - non Flash'!E:E,MATCH('Included-Excluded EANs- Voucher'!H110,'Price Change - non Flash'!B:B,0)),"")</f>
        <v/>
      </c>
    </row>
    <row r="111" ht="15.6" customHeight="1" s="1659">
      <c r="B111" s="1287" t="n"/>
      <c r="C111" s="1288" t="n"/>
      <c r="D111" s="1289" t="n"/>
      <c r="G111" s="1290" t="n"/>
      <c r="H111" s="1291" t="n"/>
      <c r="I111" s="1292">
        <f>IFERROR(INDEX('Price Change - non Flash'!C:C,MATCH('Included-Excluded EANs- Voucher'!H111,'Price Change - non Flash'!B:B,0)),"")</f>
        <v/>
      </c>
      <c r="J111" s="1292">
        <f>IFERROR(INDEX('Price Change - non Flash'!D:D,MATCH('Included-Excluded EANs- Voucher'!H111,'Price Change - non Flash'!B:B,0)),"")</f>
        <v/>
      </c>
      <c r="K111" s="1292">
        <f>IFERROR(INDEX('Price Change - non Flash'!E:E,MATCH('Included-Excluded EANs- Voucher'!H111,'Price Change - non Flash'!B:B,0)),"")</f>
        <v/>
      </c>
    </row>
    <row r="112" ht="15.6" customHeight="1" s="1659">
      <c r="B112" s="1287" t="n"/>
      <c r="C112" s="1288" t="n"/>
      <c r="D112" s="1289" t="n"/>
      <c r="G112" s="1290" t="n"/>
      <c r="H112" s="1291" t="n"/>
      <c r="I112" s="1292">
        <f>IFERROR(INDEX('Price Change - non Flash'!C:C,MATCH('Included-Excluded EANs- Voucher'!H112,'Price Change - non Flash'!B:B,0)),"")</f>
        <v/>
      </c>
      <c r="J112" s="1292">
        <f>IFERROR(INDEX('Price Change - non Flash'!D:D,MATCH('Included-Excluded EANs- Voucher'!H112,'Price Change - non Flash'!B:B,0)),"")</f>
        <v/>
      </c>
      <c r="K112" s="1292">
        <f>IFERROR(INDEX('Price Change - non Flash'!E:E,MATCH('Included-Excluded EANs- Voucher'!H112,'Price Change - non Flash'!B:B,0)),"")</f>
        <v/>
      </c>
    </row>
    <row r="113" ht="15.6" customHeight="1" s="1659">
      <c r="B113" s="1287" t="n"/>
      <c r="C113" s="1288" t="n"/>
      <c r="D113" s="1289" t="n"/>
      <c r="G113" s="1290" t="n"/>
      <c r="H113" s="1291" t="n"/>
      <c r="I113" s="1292">
        <f>IFERROR(INDEX('Price Change - non Flash'!C:C,MATCH('Included-Excluded EANs- Voucher'!H113,'Price Change - non Flash'!B:B,0)),"")</f>
        <v/>
      </c>
      <c r="J113" s="1292">
        <f>IFERROR(INDEX('Price Change - non Flash'!D:D,MATCH('Included-Excluded EANs- Voucher'!H113,'Price Change - non Flash'!B:B,0)),"")</f>
        <v/>
      </c>
      <c r="K113" s="1292">
        <f>IFERROR(INDEX('Price Change - non Flash'!E:E,MATCH('Included-Excluded EANs- Voucher'!H113,'Price Change - non Flash'!B:B,0)),"")</f>
        <v/>
      </c>
    </row>
    <row r="114" ht="15.6" customHeight="1" s="1659">
      <c r="B114" s="1287" t="n"/>
      <c r="C114" s="1288" t="n"/>
      <c r="D114" s="1289" t="n"/>
      <c r="G114" s="1290" t="n"/>
      <c r="H114" s="1291" t="n"/>
      <c r="I114" s="1292">
        <f>IFERROR(INDEX('Price Change - non Flash'!C:C,MATCH('Included-Excluded EANs- Voucher'!H114,'Price Change - non Flash'!B:B,0)),"")</f>
        <v/>
      </c>
      <c r="J114" s="1292">
        <f>IFERROR(INDEX('Price Change - non Flash'!D:D,MATCH('Included-Excluded EANs- Voucher'!H114,'Price Change - non Flash'!B:B,0)),"")</f>
        <v/>
      </c>
      <c r="K114" s="1292">
        <f>IFERROR(INDEX('Price Change - non Flash'!E:E,MATCH('Included-Excluded EANs- Voucher'!H114,'Price Change - non Flash'!B:B,0)),"")</f>
        <v/>
      </c>
    </row>
    <row r="115" ht="15.6" customHeight="1" s="1659">
      <c r="B115" s="1287" t="n"/>
      <c r="C115" s="1288" t="n"/>
      <c r="D115" s="1289" t="n"/>
      <c r="G115" s="1290" t="n"/>
      <c r="H115" s="1291" t="n"/>
      <c r="I115" s="1292">
        <f>IFERROR(INDEX('Price Change - non Flash'!C:C,MATCH('Included-Excluded EANs- Voucher'!H115,'Price Change - non Flash'!B:B,0)),"")</f>
        <v/>
      </c>
      <c r="J115" s="1292">
        <f>IFERROR(INDEX('Price Change - non Flash'!D:D,MATCH('Included-Excluded EANs- Voucher'!H115,'Price Change - non Flash'!B:B,0)),"")</f>
        <v/>
      </c>
      <c r="K115" s="1292">
        <f>IFERROR(INDEX('Price Change - non Flash'!E:E,MATCH('Included-Excluded EANs- Voucher'!H115,'Price Change - non Flash'!B:B,0)),"")</f>
        <v/>
      </c>
    </row>
    <row r="116" ht="15.6" customHeight="1" s="1659">
      <c r="B116" s="1287" t="n"/>
      <c r="C116" s="1288" t="n"/>
      <c r="D116" s="1289" t="n"/>
      <c r="G116" s="1290" t="n"/>
      <c r="H116" s="1291" t="n"/>
      <c r="I116" s="1292">
        <f>IFERROR(INDEX('Price Change - non Flash'!C:C,MATCH('Included-Excluded EANs- Voucher'!H116,'Price Change - non Flash'!B:B,0)),"")</f>
        <v/>
      </c>
      <c r="J116" s="1292">
        <f>IFERROR(INDEX('Price Change - non Flash'!D:D,MATCH('Included-Excluded EANs- Voucher'!H116,'Price Change - non Flash'!B:B,0)),"")</f>
        <v/>
      </c>
      <c r="K116" s="1292">
        <f>IFERROR(INDEX('Price Change - non Flash'!E:E,MATCH('Included-Excluded EANs- Voucher'!H116,'Price Change - non Flash'!B:B,0)),"")</f>
        <v/>
      </c>
    </row>
    <row r="117" ht="15.6" customHeight="1" s="1659">
      <c r="B117" s="1287" t="n"/>
      <c r="C117" s="1288" t="n"/>
      <c r="D117" s="1289" t="n"/>
      <c r="G117" s="1290" t="n"/>
      <c r="H117" s="1291" t="n"/>
      <c r="I117" s="1292">
        <f>IFERROR(INDEX('Price Change - non Flash'!C:C,MATCH('Included-Excluded EANs- Voucher'!H117,'Price Change - non Flash'!B:B,0)),"")</f>
        <v/>
      </c>
      <c r="J117" s="1292">
        <f>IFERROR(INDEX('Price Change - non Flash'!D:D,MATCH('Included-Excluded EANs- Voucher'!H117,'Price Change - non Flash'!B:B,0)),"")</f>
        <v/>
      </c>
      <c r="K117" s="1292">
        <f>IFERROR(INDEX('Price Change - non Flash'!E:E,MATCH('Included-Excluded EANs- Voucher'!H117,'Price Change - non Flash'!B:B,0)),"")</f>
        <v/>
      </c>
    </row>
    <row r="118" ht="15.6" customHeight="1" s="1659">
      <c r="B118" s="1287" t="n"/>
      <c r="C118" s="1288" t="n"/>
      <c r="D118" s="1289" t="n"/>
      <c r="G118" s="1290" t="n"/>
      <c r="H118" s="1291" t="n"/>
      <c r="I118" s="1292">
        <f>IFERROR(INDEX('Price Change - non Flash'!C:C,MATCH('Included-Excluded EANs- Voucher'!H118,'Price Change - non Flash'!B:B,0)),"")</f>
        <v/>
      </c>
      <c r="J118" s="1292">
        <f>IFERROR(INDEX('Price Change - non Flash'!D:D,MATCH('Included-Excluded EANs- Voucher'!H118,'Price Change - non Flash'!B:B,0)),"")</f>
        <v/>
      </c>
      <c r="K118" s="1292">
        <f>IFERROR(INDEX('Price Change - non Flash'!E:E,MATCH('Included-Excluded EANs- Voucher'!H118,'Price Change - non Flash'!B:B,0)),"")</f>
        <v/>
      </c>
    </row>
    <row r="119" ht="15.6" customHeight="1" s="1659">
      <c r="B119" s="1287" t="n"/>
      <c r="C119" s="1288" t="n"/>
      <c r="D119" s="1289" t="n"/>
      <c r="G119" s="1290" t="n"/>
      <c r="H119" s="1291" t="n"/>
      <c r="I119" s="1292">
        <f>IFERROR(INDEX('Price Change - non Flash'!C:C,MATCH('Included-Excluded EANs- Voucher'!H119,'Price Change - non Flash'!B:B,0)),"")</f>
        <v/>
      </c>
      <c r="J119" s="1292">
        <f>IFERROR(INDEX('Price Change - non Flash'!D:D,MATCH('Included-Excluded EANs- Voucher'!H119,'Price Change - non Flash'!B:B,0)),"")</f>
        <v/>
      </c>
      <c r="K119" s="1292">
        <f>IFERROR(INDEX('Price Change - non Flash'!E:E,MATCH('Included-Excluded EANs- Voucher'!H119,'Price Change - non Flash'!B:B,0)),"")</f>
        <v/>
      </c>
    </row>
    <row r="120" ht="15.6" customHeight="1" s="1659">
      <c r="B120" s="1287" t="n"/>
      <c r="C120" s="1288" t="n"/>
      <c r="D120" s="1289" t="n"/>
      <c r="G120" s="1290" t="n"/>
      <c r="H120" s="1291" t="n"/>
      <c r="I120" s="1292">
        <f>IFERROR(INDEX('Price Change - non Flash'!C:C,MATCH('Included-Excluded EANs- Voucher'!H120,'Price Change - non Flash'!B:B,0)),"")</f>
        <v/>
      </c>
      <c r="J120" s="1292">
        <f>IFERROR(INDEX('Price Change - non Flash'!D:D,MATCH('Included-Excluded EANs- Voucher'!H120,'Price Change - non Flash'!B:B,0)),"")</f>
        <v/>
      </c>
      <c r="K120" s="1292">
        <f>IFERROR(INDEX('Price Change - non Flash'!E:E,MATCH('Included-Excluded EANs- Voucher'!H120,'Price Change - non Flash'!B:B,0)),"")</f>
        <v/>
      </c>
    </row>
    <row r="121" ht="15.6" customHeight="1" s="1659">
      <c r="B121" s="1287" t="n"/>
      <c r="C121" s="1288" t="n"/>
      <c r="D121" s="1289" t="n"/>
      <c r="G121" s="1290" t="n"/>
      <c r="H121" s="1291" t="n"/>
      <c r="I121" s="1292">
        <f>IFERROR(INDEX('Price Change - non Flash'!C:C,MATCH('Included-Excluded EANs- Voucher'!H121,'Price Change - non Flash'!B:B,0)),"")</f>
        <v/>
      </c>
      <c r="J121" s="1292">
        <f>IFERROR(INDEX('Price Change - non Flash'!D:D,MATCH('Included-Excluded EANs- Voucher'!H121,'Price Change - non Flash'!B:B,0)),"")</f>
        <v/>
      </c>
      <c r="K121" s="1292">
        <f>IFERROR(INDEX('Price Change - non Flash'!E:E,MATCH('Included-Excluded EANs- Voucher'!H121,'Price Change - non Flash'!B:B,0)),"")</f>
        <v/>
      </c>
    </row>
    <row r="122" ht="15.6" customHeight="1" s="1659">
      <c r="B122" s="1287" t="n"/>
      <c r="C122" s="1288" t="n"/>
      <c r="D122" s="1289" t="n"/>
      <c r="G122" s="1290" t="n"/>
      <c r="H122" s="1291" t="n"/>
      <c r="I122" s="1292">
        <f>IFERROR(INDEX('Price Change - non Flash'!C:C,MATCH('Included-Excluded EANs- Voucher'!H122,'Price Change - non Flash'!B:B,0)),"")</f>
        <v/>
      </c>
      <c r="J122" s="1292">
        <f>IFERROR(INDEX('Price Change - non Flash'!D:D,MATCH('Included-Excluded EANs- Voucher'!H122,'Price Change - non Flash'!B:B,0)),"")</f>
        <v/>
      </c>
      <c r="K122" s="1292">
        <f>IFERROR(INDEX('Price Change - non Flash'!E:E,MATCH('Included-Excluded EANs- Voucher'!H122,'Price Change - non Flash'!B:B,0)),"")</f>
        <v/>
      </c>
    </row>
    <row r="123" ht="15.6" customHeight="1" s="1659">
      <c r="B123" s="1287" t="n"/>
      <c r="C123" s="1288" t="n"/>
      <c r="D123" s="1289" t="n"/>
      <c r="G123" s="1290" t="n"/>
      <c r="H123" s="1291" t="n"/>
      <c r="I123" s="1292">
        <f>IFERROR(INDEX('Price Change - non Flash'!C:C,MATCH('Included-Excluded EANs- Voucher'!H123,'Price Change - non Flash'!B:B,0)),"")</f>
        <v/>
      </c>
      <c r="J123" s="1292">
        <f>IFERROR(INDEX('Price Change - non Flash'!D:D,MATCH('Included-Excluded EANs- Voucher'!H123,'Price Change - non Flash'!B:B,0)),"")</f>
        <v/>
      </c>
      <c r="K123" s="1292">
        <f>IFERROR(INDEX('Price Change - non Flash'!E:E,MATCH('Included-Excluded EANs- Voucher'!H123,'Price Change - non Flash'!B:B,0)),"")</f>
        <v/>
      </c>
    </row>
    <row r="124" ht="15.6" customHeight="1" s="1659">
      <c r="B124" s="1287" t="n"/>
      <c r="C124" s="1288" t="n"/>
      <c r="D124" s="1289" t="n"/>
      <c r="G124" s="1290" t="n"/>
      <c r="H124" s="1291" t="n"/>
      <c r="I124" s="1292">
        <f>IFERROR(INDEX('Price Change - non Flash'!C:C,MATCH('Included-Excluded EANs- Voucher'!H124,'Price Change - non Flash'!B:B,0)),"")</f>
        <v/>
      </c>
      <c r="J124" s="1292">
        <f>IFERROR(INDEX('Price Change - non Flash'!D:D,MATCH('Included-Excluded EANs- Voucher'!H124,'Price Change - non Flash'!B:B,0)),"")</f>
        <v/>
      </c>
      <c r="K124" s="1292">
        <f>IFERROR(INDEX('Price Change - non Flash'!E:E,MATCH('Included-Excluded EANs- Voucher'!H124,'Price Change - non Flash'!B:B,0)),"")</f>
        <v/>
      </c>
    </row>
    <row r="125" ht="15.6" customHeight="1" s="1659">
      <c r="B125" s="1287" t="n"/>
      <c r="C125" s="1288" t="n"/>
      <c r="D125" s="1289" t="n"/>
      <c r="G125" s="1290" t="n"/>
      <c r="H125" s="1291" t="n"/>
      <c r="I125" s="1292">
        <f>IFERROR(INDEX('Price Change - non Flash'!C:C,MATCH('Included-Excluded EANs- Voucher'!H125,'Price Change - non Flash'!B:B,0)),"")</f>
        <v/>
      </c>
      <c r="J125" s="1292">
        <f>IFERROR(INDEX('Price Change - non Flash'!D:D,MATCH('Included-Excluded EANs- Voucher'!H125,'Price Change - non Flash'!B:B,0)),"")</f>
        <v/>
      </c>
      <c r="K125" s="1292">
        <f>IFERROR(INDEX('Price Change - non Flash'!E:E,MATCH('Included-Excluded EANs- Voucher'!H125,'Price Change - non Flash'!B:B,0)),"")</f>
        <v/>
      </c>
    </row>
    <row r="126" ht="15.6" customHeight="1" s="1659">
      <c r="B126" s="1287" t="n"/>
      <c r="C126" s="1288" t="n"/>
      <c r="D126" s="1289" t="n"/>
      <c r="G126" s="1290" t="n"/>
      <c r="H126" s="1291" t="n"/>
      <c r="I126" s="1292">
        <f>IFERROR(INDEX('Price Change - non Flash'!C:C,MATCH('Included-Excluded EANs- Voucher'!H126,'Price Change - non Flash'!B:B,0)),"")</f>
        <v/>
      </c>
      <c r="J126" s="1292">
        <f>IFERROR(INDEX('Price Change - non Flash'!D:D,MATCH('Included-Excluded EANs- Voucher'!H126,'Price Change - non Flash'!B:B,0)),"")</f>
        <v/>
      </c>
      <c r="K126" s="1292">
        <f>IFERROR(INDEX('Price Change - non Flash'!E:E,MATCH('Included-Excluded EANs- Voucher'!H126,'Price Change - non Flash'!B:B,0)),"")</f>
        <v/>
      </c>
    </row>
    <row r="127" ht="15.6" customHeight="1" s="1659">
      <c r="B127" s="1287" t="n"/>
      <c r="C127" s="1288" t="n"/>
      <c r="D127" s="1289" t="n"/>
      <c r="G127" s="1290" t="n"/>
      <c r="H127" s="1291" t="n"/>
      <c r="I127" s="1292">
        <f>IFERROR(INDEX('Price Change - non Flash'!C:C,MATCH('Included-Excluded EANs- Voucher'!H127,'Price Change - non Flash'!B:B,0)),"")</f>
        <v/>
      </c>
      <c r="J127" s="1292">
        <f>IFERROR(INDEX('Price Change - non Flash'!D:D,MATCH('Included-Excluded EANs- Voucher'!H127,'Price Change - non Flash'!B:B,0)),"")</f>
        <v/>
      </c>
      <c r="K127" s="1292">
        <f>IFERROR(INDEX('Price Change - non Flash'!E:E,MATCH('Included-Excluded EANs- Voucher'!H127,'Price Change - non Flash'!B:B,0)),"")</f>
        <v/>
      </c>
    </row>
    <row r="128" ht="15.6" customHeight="1" s="1659">
      <c r="B128" s="1287" t="n"/>
      <c r="C128" s="1288" t="n"/>
      <c r="D128" s="1289" t="n"/>
      <c r="G128" s="1290" t="n"/>
      <c r="H128" s="1291" t="n"/>
      <c r="I128" s="1292">
        <f>IFERROR(INDEX('Price Change - non Flash'!C:C,MATCH('Included-Excluded EANs- Voucher'!H128,'Price Change - non Flash'!B:B,0)),"")</f>
        <v/>
      </c>
      <c r="J128" s="1292">
        <f>IFERROR(INDEX('Price Change - non Flash'!D:D,MATCH('Included-Excluded EANs- Voucher'!H128,'Price Change - non Flash'!B:B,0)),"")</f>
        <v/>
      </c>
      <c r="K128" s="1292">
        <f>IFERROR(INDEX('Price Change - non Flash'!E:E,MATCH('Included-Excluded EANs- Voucher'!H128,'Price Change - non Flash'!B:B,0)),"")</f>
        <v/>
      </c>
    </row>
    <row r="129" ht="15.6" customHeight="1" s="1659">
      <c r="B129" s="1287" t="n"/>
      <c r="C129" s="1288" t="n"/>
      <c r="D129" s="1289" t="n"/>
      <c r="G129" s="1290" t="n"/>
      <c r="H129" s="1291" t="n"/>
      <c r="I129" s="1292">
        <f>IFERROR(INDEX('Price Change - non Flash'!C:C,MATCH('Included-Excluded EANs- Voucher'!H129,'Price Change - non Flash'!B:B,0)),"")</f>
        <v/>
      </c>
      <c r="J129" s="1292">
        <f>IFERROR(INDEX('Price Change - non Flash'!D:D,MATCH('Included-Excluded EANs- Voucher'!H129,'Price Change - non Flash'!B:B,0)),"")</f>
        <v/>
      </c>
      <c r="K129" s="1292">
        <f>IFERROR(INDEX('Price Change - non Flash'!E:E,MATCH('Included-Excluded EANs- Voucher'!H129,'Price Change - non Flash'!B:B,0)),"")</f>
        <v/>
      </c>
    </row>
    <row r="130" ht="15.6" customHeight="1" s="1659">
      <c r="B130" s="1287" t="n"/>
      <c r="C130" s="1288" t="n"/>
      <c r="D130" s="1289" t="n"/>
      <c r="G130" s="1290" t="n"/>
      <c r="H130" s="1291" t="n"/>
      <c r="I130" s="1292">
        <f>IFERROR(INDEX('Price Change - non Flash'!C:C,MATCH('Included-Excluded EANs- Voucher'!H130,'Price Change - non Flash'!B:B,0)),"")</f>
        <v/>
      </c>
      <c r="J130" s="1292">
        <f>IFERROR(INDEX('Price Change - non Flash'!D:D,MATCH('Included-Excluded EANs- Voucher'!H130,'Price Change - non Flash'!B:B,0)),"")</f>
        <v/>
      </c>
      <c r="K130" s="1292">
        <f>IFERROR(INDEX('Price Change - non Flash'!E:E,MATCH('Included-Excluded EANs- Voucher'!H130,'Price Change - non Flash'!B:B,0)),"")</f>
        <v/>
      </c>
    </row>
    <row r="131" ht="15.6" customHeight="1" s="1659">
      <c r="B131" s="1287" t="n"/>
      <c r="C131" s="1288" t="n"/>
      <c r="D131" s="1289" t="n"/>
      <c r="G131" s="1290" t="n"/>
      <c r="H131" s="1291" t="n"/>
      <c r="I131" s="1292">
        <f>IFERROR(INDEX('Price Change - non Flash'!C:C,MATCH('Included-Excluded EANs- Voucher'!H131,'Price Change - non Flash'!B:B,0)),"")</f>
        <v/>
      </c>
      <c r="J131" s="1292">
        <f>IFERROR(INDEX('Price Change - non Flash'!D:D,MATCH('Included-Excluded EANs- Voucher'!H131,'Price Change - non Flash'!B:B,0)),"")</f>
        <v/>
      </c>
      <c r="K131" s="1292">
        <f>IFERROR(INDEX('Price Change - non Flash'!E:E,MATCH('Included-Excluded EANs- Voucher'!H131,'Price Change - non Flash'!B:B,0)),"")</f>
        <v/>
      </c>
    </row>
    <row r="132" ht="15.6" customHeight="1" s="1659">
      <c r="B132" s="1287" t="n"/>
      <c r="C132" s="1288" t="n"/>
      <c r="D132" s="1289" t="n"/>
      <c r="G132" s="1290" t="n"/>
      <c r="H132" s="1291" t="n"/>
      <c r="I132" s="1292">
        <f>IFERROR(INDEX('Price Change - non Flash'!C:C,MATCH('Included-Excluded EANs- Voucher'!H132,'Price Change - non Flash'!B:B,0)),"")</f>
        <v/>
      </c>
      <c r="J132" s="1292">
        <f>IFERROR(INDEX('Price Change - non Flash'!D:D,MATCH('Included-Excluded EANs- Voucher'!H132,'Price Change - non Flash'!B:B,0)),"")</f>
        <v/>
      </c>
      <c r="K132" s="1292">
        <f>IFERROR(INDEX('Price Change - non Flash'!E:E,MATCH('Included-Excluded EANs- Voucher'!H132,'Price Change - non Flash'!B:B,0)),"")</f>
        <v/>
      </c>
    </row>
    <row r="133" ht="15.6" customHeight="1" s="1659">
      <c r="B133" s="1287" t="n"/>
      <c r="C133" s="1288" t="n"/>
      <c r="D133" s="1289" t="n"/>
      <c r="G133" s="1290" t="n"/>
      <c r="H133" s="1291" t="n"/>
      <c r="I133" s="1292">
        <f>IFERROR(INDEX('Price Change - non Flash'!C:C,MATCH('Included-Excluded EANs- Voucher'!H133,'Price Change - non Flash'!B:B,0)),"")</f>
        <v/>
      </c>
      <c r="J133" s="1292">
        <f>IFERROR(INDEX('Price Change - non Flash'!D:D,MATCH('Included-Excluded EANs- Voucher'!H133,'Price Change - non Flash'!B:B,0)),"")</f>
        <v/>
      </c>
      <c r="K133" s="1292">
        <f>IFERROR(INDEX('Price Change - non Flash'!E:E,MATCH('Included-Excluded EANs- Voucher'!H133,'Price Change - non Flash'!B:B,0)),"")</f>
        <v/>
      </c>
    </row>
    <row r="134" ht="15.6" customHeight="1" s="1659">
      <c r="B134" s="1287" t="n"/>
      <c r="C134" s="1288" t="n"/>
      <c r="D134" s="1289" t="n"/>
      <c r="G134" s="1290" t="n"/>
      <c r="H134" s="1291" t="n"/>
      <c r="I134" s="1292">
        <f>IFERROR(INDEX('Price Change - non Flash'!C:C,MATCH('Included-Excluded EANs- Voucher'!H134,'Price Change - non Flash'!B:B,0)),"")</f>
        <v/>
      </c>
      <c r="J134" s="1292">
        <f>IFERROR(INDEX('Price Change - non Flash'!D:D,MATCH('Included-Excluded EANs- Voucher'!H134,'Price Change - non Flash'!B:B,0)),"")</f>
        <v/>
      </c>
      <c r="K134" s="1292">
        <f>IFERROR(INDEX('Price Change - non Flash'!E:E,MATCH('Included-Excluded EANs- Voucher'!H134,'Price Change - non Flash'!B:B,0)),"")</f>
        <v/>
      </c>
    </row>
    <row r="135" ht="15.6" customHeight="1" s="1659">
      <c r="B135" s="1287" t="n"/>
      <c r="C135" s="1288" t="n"/>
      <c r="D135" s="1289" t="n"/>
      <c r="G135" s="1290" t="n"/>
      <c r="H135" s="1291" t="n"/>
      <c r="I135" s="1292">
        <f>IFERROR(INDEX('Price Change - non Flash'!C:C,MATCH('Included-Excluded EANs- Voucher'!H135,'Price Change - non Flash'!B:B,0)),"")</f>
        <v/>
      </c>
      <c r="J135" s="1292">
        <f>IFERROR(INDEX('Price Change - non Flash'!D:D,MATCH('Included-Excluded EANs- Voucher'!H135,'Price Change - non Flash'!B:B,0)),"")</f>
        <v/>
      </c>
      <c r="K135" s="1292">
        <f>IFERROR(INDEX('Price Change - non Flash'!E:E,MATCH('Included-Excluded EANs- Voucher'!H135,'Price Change - non Flash'!B:B,0)),"")</f>
        <v/>
      </c>
    </row>
    <row r="136" ht="15.6" customHeight="1" s="1659">
      <c r="B136" s="1287" t="n"/>
      <c r="C136" s="1288" t="n"/>
      <c r="D136" s="1289" t="n"/>
      <c r="G136" s="1290" t="n"/>
      <c r="H136" s="1291" t="n"/>
      <c r="I136" s="1292">
        <f>IFERROR(INDEX('Price Change - non Flash'!C:C,MATCH('Included-Excluded EANs- Voucher'!H136,'Price Change - non Flash'!B:B,0)),"")</f>
        <v/>
      </c>
      <c r="J136" s="1292">
        <f>IFERROR(INDEX('Price Change - non Flash'!D:D,MATCH('Included-Excluded EANs- Voucher'!H136,'Price Change - non Flash'!B:B,0)),"")</f>
        <v/>
      </c>
      <c r="K136" s="1292">
        <f>IFERROR(INDEX('Price Change - non Flash'!E:E,MATCH('Included-Excluded EANs- Voucher'!H136,'Price Change - non Flash'!B:B,0)),"")</f>
        <v/>
      </c>
    </row>
    <row r="137" ht="15.6" customHeight="1" s="1659">
      <c r="B137" s="1287" t="n"/>
      <c r="C137" s="1288" t="n"/>
      <c r="D137" s="1289" t="n"/>
      <c r="G137" s="1290" t="n"/>
      <c r="H137" s="1291" t="n"/>
      <c r="I137" s="1292">
        <f>IFERROR(INDEX('Price Change - non Flash'!C:C,MATCH('Included-Excluded EANs- Voucher'!H137,'Price Change - non Flash'!B:B,0)),"")</f>
        <v/>
      </c>
      <c r="J137" s="1292">
        <f>IFERROR(INDEX('Price Change - non Flash'!D:D,MATCH('Included-Excluded EANs- Voucher'!H137,'Price Change - non Flash'!B:B,0)),"")</f>
        <v/>
      </c>
      <c r="K137" s="1292">
        <f>IFERROR(INDEX('Price Change - non Flash'!E:E,MATCH('Included-Excluded EANs- Voucher'!H137,'Price Change - non Flash'!B:B,0)),"")</f>
        <v/>
      </c>
    </row>
    <row r="138" ht="15.6" customHeight="1" s="1659">
      <c r="B138" s="1287" t="n"/>
      <c r="C138" s="1288" t="n"/>
      <c r="D138" s="1289" t="n"/>
      <c r="G138" s="1290" t="n"/>
      <c r="H138" s="1291" t="n"/>
      <c r="I138" s="1292">
        <f>IFERROR(INDEX('Price Change - non Flash'!C:C,MATCH('Included-Excluded EANs- Voucher'!H138,'Price Change - non Flash'!B:B,0)),"")</f>
        <v/>
      </c>
      <c r="J138" s="1292">
        <f>IFERROR(INDEX('Price Change - non Flash'!D:D,MATCH('Included-Excluded EANs- Voucher'!H138,'Price Change - non Flash'!B:B,0)),"")</f>
        <v/>
      </c>
      <c r="K138" s="1292">
        <f>IFERROR(INDEX('Price Change - non Flash'!E:E,MATCH('Included-Excluded EANs- Voucher'!H138,'Price Change - non Flash'!B:B,0)),"")</f>
        <v/>
      </c>
    </row>
    <row r="139" ht="15.6" customHeight="1" s="1659">
      <c r="B139" s="1287" t="n"/>
      <c r="C139" s="1288" t="n"/>
      <c r="D139" s="1289" t="n"/>
      <c r="G139" s="1290" t="n"/>
      <c r="H139" s="1291" t="n"/>
      <c r="I139" s="1292">
        <f>IFERROR(INDEX('Price Change - non Flash'!C:C,MATCH('Included-Excluded EANs- Voucher'!H139,'Price Change - non Flash'!B:B,0)),"")</f>
        <v/>
      </c>
      <c r="J139" s="1292">
        <f>IFERROR(INDEX('Price Change - non Flash'!D:D,MATCH('Included-Excluded EANs- Voucher'!H139,'Price Change - non Flash'!B:B,0)),"")</f>
        <v/>
      </c>
      <c r="K139" s="1292">
        <f>IFERROR(INDEX('Price Change - non Flash'!E:E,MATCH('Included-Excluded EANs- Voucher'!H139,'Price Change - non Flash'!B:B,0)),"")</f>
        <v/>
      </c>
    </row>
    <row r="140" ht="15.6" customHeight="1" s="1659">
      <c r="B140" s="1287" t="n"/>
      <c r="C140" s="1288" t="n"/>
      <c r="D140" s="1289" t="n"/>
      <c r="G140" s="1290" t="n"/>
      <c r="H140" s="1291" t="n"/>
      <c r="I140" s="1292">
        <f>IFERROR(INDEX('Price Change - non Flash'!C:C,MATCH('Included-Excluded EANs- Voucher'!H140,'Price Change - non Flash'!B:B,0)),"")</f>
        <v/>
      </c>
      <c r="J140" s="1292">
        <f>IFERROR(INDEX('Price Change - non Flash'!D:D,MATCH('Included-Excluded EANs- Voucher'!H140,'Price Change - non Flash'!B:B,0)),"")</f>
        <v/>
      </c>
      <c r="K140" s="1292">
        <f>IFERROR(INDEX('Price Change - non Flash'!E:E,MATCH('Included-Excluded EANs- Voucher'!H140,'Price Change - non Flash'!B:B,0)),"")</f>
        <v/>
      </c>
    </row>
    <row r="141" ht="15.6" customHeight="1" s="1659">
      <c r="B141" s="1287" t="n"/>
      <c r="C141" s="1288" t="n"/>
      <c r="D141" s="1289" t="n"/>
      <c r="G141" s="1290" t="n"/>
      <c r="H141" s="1291" t="n"/>
      <c r="I141" s="1292">
        <f>IFERROR(INDEX('Price Change - non Flash'!C:C,MATCH('Included-Excluded EANs- Voucher'!H141,'Price Change - non Flash'!B:B,0)),"")</f>
        <v/>
      </c>
      <c r="J141" s="1292">
        <f>IFERROR(INDEX('Price Change - non Flash'!D:D,MATCH('Included-Excluded EANs- Voucher'!H141,'Price Change - non Flash'!B:B,0)),"")</f>
        <v/>
      </c>
      <c r="K141" s="1292">
        <f>IFERROR(INDEX('Price Change - non Flash'!E:E,MATCH('Included-Excluded EANs- Voucher'!H141,'Price Change - non Flash'!B:B,0)),"")</f>
        <v/>
      </c>
    </row>
    <row r="142" ht="15.6" customHeight="1" s="1659">
      <c r="B142" s="1287" t="n"/>
      <c r="C142" s="1288" t="n"/>
      <c r="D142" s="1289" t="n"/>
      <c r="G142" s="1290" t="n"/>
      <c r="H142" s="1291" t="n"/>
      <c r="I142" s="1292">
        <f>IFERROR(INDEX('Price Change - non Flash'!C:C,MATCH('Included-Excluded EANs- Voucher'!H142,'Price Change - non Flash'!B:B,0)),"")</f>
        <v/>
      </c>
      <c r="J142" s="1292">
        <f>IFERROR(INDEX('Price Change - non Flash'!D:D,MATCH('Included-Excluded EANs- Voucher'!H142,'Price Change - non Flash'!B:B,0)),"")</f>
        <v/>
      </c>
      <c r="K142" s="1292">
        <f>IFERROR(INDEX('Price Change - non Flash'!E:E,MATCH('Included-Excluded EANs- Voucher'!H142,'Price Change - non Flash'!B:B,0)),"")</f>
        <v/>
      </c>
    </row>
    <row r="143" ht="15.6" customHeight="1" s="1659">
      <c r="B143" s="1287" t="n"/>
      <c r="C143" s="1288" t="n"/>
      <c r="D143" s="1289" t="n"/>
      <c r="G143" s="1290" t="n"/>
      <c r="H143" s="1291" t="n"/>
      <c r="I143" s="1292">
        <f>IFERROR(INDEX('Price Change - non Flash'!C:C,MATCH('Included-Excluded EANs- Voucher'!H143,'Price Change - non Flash'!B:B,0)),"")</f>
        <v/>
      </c>
      <c r="J143" s="1292">
        <f>IFERROR(INDEX('Price Change - non Flash'!D:D,MATCH('Included-Excluded EANs- Voucher'!H143,'Price Change - non Flash'!B:B,0)),"")</f>
        <v/>
      </c>
      <c r="K143" s="1292">
        <f>IFERROR(INDEX('Price Change - non Flash'!E:E,MATCH('Included-Excluded EANs- Voucher'!H143,'Price Change - non Flash'!B:B,0)),"")</f>
        <v/>
      </c>
    </row>
    <row r="144" ht="15.6" customHeight="1" s="1659">
      <c r="B144" s="1287" t="n"/>
      <c r="C144" s="1288" t="n"/>
      <c r="D144" s="1289" t="n"/>
      <c r="G144" s="1290" t="n"/>
      <c r="H144" s="1291" t="n"/>
      <c r="I144" s="1292">
        <f>IFERROR(INDEX('Price Change - non Flash'!C:C,MATCH('Included-Excluded EANs- Voucher'!H144,'Price Change - non Flash'!B:B,0)),"")</f>
        <v/>
      </c>
      <c r="J144" s="1292">
        <f>IFERROR(INDEX('Price Change - non Flash'!D:D,MATCH('Included-Excluded EANs- Voucher'!H144,'Price Change - non Flash'!B:B,0)),"")</f>
        <v/>
      </c>
      <c r="K144" s="1292">
        <f>IFERROR(INDEX('Price Change - non Flash'!E:E,MATCH('Included-Excluded EANs- Voucher'!H144,'Price Change - non Flash'!B:B,0)),"")</f>
        <v/>
      </c>
    </row>
    <row r="145" ht="15.6" customHeight="1" s="1659">
      <c r="B145" s="1287" t="n"/>
      <c r="C145" s="1288" t="n"/>
      <c r="D145" s="1289" t="n"/>
      <c r="G145" s="1290" t="n"/>
      <c r="H145" s="1291" t="n"/>
      <c r="I145" s="1292">
        <f>IFERROR(INDEX('Price Change - non Flash'!C:C,MATCH('Included-Excluded EANs- Voucher'!H145,'Price Change - non Flash'!B:B,0)),"")</f>
        <v/>
      </c>
      <c r="J145" s="1292">
        <f>IFERROR(INDEX('Price Change - non Flash'!D:D,MATCH('Included-Excluded EANs- Voucher'!H145,'Price Change - non Flash'!B:B,0)),"")</f>
        <v/>
      </c>
      <c r="K145" s="1292">
        <f>IFERROR(INDEX('Price Change - non Flash'!E:E,MATCH('Included-Excluded EANs- Voucher'!H145,'Price Change - non Flash'!B:B,0)),"")</f>
        <v/>
      </c>
    </row>
    <row r="146" ht="15.6" customHeight="1" s="1659">
      <c r="B146" s="1287" t="n"/>
      <c r="C146" s="1288" t="n"/>
      <c r="D146" s="1289" t="n"/>
      <c r="G146" s="1290" t="n"/>
      <c r="H146" s="1291" t="n"/>
      <c r="I146" s="1292">
        <f>IFERROR(INDEX('Price Change - non Flash'!C:C,MATCH('Included-Excluded EANs- Voucher'!H146,'Price Change - non Flash'!B:B,0)),"")</f>
        <v/>
      </c>
      <c r="J146" s="1292">
        <f>IFERROR(INDEX('Price Change - non Flash'!D:D,MATCH('Included-Excluded EANs- Voucher'!H146,'Price Change - non Flash'!B:B,0)),"")</f>
        <v/>
      </c>
      <c r="K146" s="1292">
        <f>IFERROR(INDEX('Price Change - non Flash'!E:E,MATCH('Included-Excluded EANs- Voucher'!H146,'Price Change - non Flash'!B:B,0)),"")</f>
        <v/>
      </c>
    </row>
    <row r="147" ht="15.6" customHeight="1" s="1659">
      <c r="B147" s="1287" t="n"/>
      <c r="C147" s="1288" t="n"/>
      <c r="D147" s="1289" t="n"/>
      <c r="G147" s="1290" t="n"/>
      <c r="H147" s="1291" t="n"/>
      <c r="I147" s="1292">
        <f>IFERROR(INDEX('Price Change - non Flash'!C:C,MATCH('Included-Excluded EANs- Voucher'!H147,'Price Change - non Flash'!B:B,0)),"")</f>
        <v/>
      </c>
      <c r="J147" s="1292">
        <f>IFERROR(INDEX('Price Change - non Flash'!D:D,MATCH('Included-Excluded EANs- Voucher'!H147,'Price Change - non Flash'!B:B,0)),"")</f>
        <v/>
      </c>
      <c r="K147" s="1292">
        <f>IFERROR(INDEX('Price Change - non Flash'!E:E,MATCH('Included-Excluded EANs- Voucher'!H147,'Price Change - non Flash'!B:B,0)),"")</f>
        <v/>
      </c>
    </row>
    <row r="148" ht="15.6" customHeight="1" s="1659">
      <c r="B148" s="1287" t="n"/>
      <c r="C148" s="1288" t="n"/>
      <c r="D148" s="1289" t="n"/>
      <c r="G148" s="1290" t="n"/>
      <c r="H148" s="1291" t="n"/>
      <c r="I148" s="1292">
        <f>IFERROR(INDEX('Price Change - non Flash'!C:C,MATCH('Included-Excluded EANs- Voucher'!H148,'Price Change - non Flash'!B:B,0)),"")</f>
        <v/>
      </c>
      <c r="J148" s="1292">
        <f>IFERROR(INDEX('Price Change - non Flash'!D:D,MATCH('Included-Excluded EANs- Voucher'!H148,'Price Change - non Flash'!B:B,0)),"")</f>
        <v/>
      </c>
      <c r="K148" s="1292">
        <f>IFERROR(INDEX('Price Change - non Flash'!E:E,MATCH('Included-Excluded EANs- Voucher'!H148,'Price Change - non Flash'!B:B,0)),"")</f>
        <v/>
      </c>
    </row>
    <row r="149" ht="15.6" customHeight="1" s="1659">
      <c r="B149" s="1287" t="n"/>
      <c r="C149" s="1288" t="n"/>
      <c r="D149" s="1289" t="n"/>
      <c r="G149" s="1290" t="n"/>
      <c r="H149" s="1291" t="n"/>
      <c r="I149" s="1292">
        <f>IFERROR(INDEX('Price Change - non Flash'!C:C,MATCH('Included-Excluded EANs- Voucher'!H149,'Price Change - non Flash'!B:B,0)),"")</f>
        <v/>
      </c>
      <c r="J149" s="1292">
        <f>IFERROR(INDEX('Price Change - non Flash'!D:D,MATCH('Included-Excluded EANs- Voucher'!H149,'Price Change - non Flash'!B:B,0)),"")</f>
        <v/>
      </c>
      <c r="K149" s="1292">
        <f>IFERROR(INDEX('Price Change - non Flash'!E:E,MATCH('Included-Excluded EANs- Voucher'!H149,'Price Change - non Flash'!B:B,0)),"")</f>
        <v/>
      </c>
    </row>
    <row r="150" ht="15.6" customHeight="1" s="1659">
      <c r="B150" s="1287" t="n"/>
      <c r="C150" s="1288" t="n"/>
      <c r="D150" s="1289" t="n"/>
      <c r="G150" s="1290" t="n"/>
      <c r="H150" s="1291" t="n"/>
      <c r="I150" s="1292">
        <f>IFERROR(INDEX('Price Change - non Flash'!C:C,MATCH('Included-Excluded EANs- Voucher'!H150,'Price Change - non Flash'!B:B,0)),"")</f>
        <v/>
      </c>
      <c r="J150" s="1292">
        <f>IFERROR(INDEX('Price Change - non Flash'!D:D,MATCH('Included-Excluded EANs- Voucher'!H150,'Price Change - non Flash'!B:B,0)),"")</f>
        <v/>
      </c>
      <c r="K150" s="1292">
        <f>IFERROR(INDEX('Price Change - non Flash'!E:E,MATCH('Included-Excluded EANs- Voucher'!H150,'Price Change - non Flash'!B:B,0)),"")</f>
        <v/>
      </c>
    </row>
    <row r="151" ht="15.6" customHeight="1" s="1659">
      <c r="B151" s="1287" t="n"/>
      <c r="C151" s="1288" t="n"/>
      <c r="D151" s="1289" t="n"/>
      <c r="G151" s="1290" t="n"/>
      <c r="H151" s="1291" t="n"/>
      <c r="I151" s="1292">
        <f>IFERROR(INDEX('Price Change - non Flash'!C:C,MATCH('Included-Excluded EANs- Voucher'!H151,'Price Change - non Flash'!B:B,0)),"")</f>
        <v/>
      </c>
      <c r="J151" s="1292">
        <f>IFERROR(INDEX('Price Change - non Flash'!D:D,MATCH('Included-Excluded EANs- Voucher'!H151,'Price Change - non Flash'!B:B,0)),"")</f>
        <v/>
      </c>
      <c r="K151" s="1292">
        <f>IFERROR(INDEX('Price Change - non Flash'!E:E,MATCH('Included-Excluded EANs- Voucher'!H151,'Price Change - non Flash'!B:B,0)),"")</f>
        <v/>
      </c>
    </row>
    <row r="152" ht="15.6" customHeight="1" s="1659">
      <c r="B152" s="1287" t="n"/>
      <c r="C152" s="1288" t="n"/>
      <c r="D152" s="1289" t="n"/>
      <c r="G152" s="1290" t="n"/>
      <c r="H152" s="1291" t="n"/>
      <c r="I152" s="1292">
        <f>IFERROR(INDEX('Price Change - non Flash'!C:C,MATCH('Included-Excluded EANs- Voucher'!H152,'Price Change - non Flash'!B:B,0)),"")</f>
        <v/>
      </c>
      <c r="J152" s="1292">
        <f>IFERROR(INDEX('Price Change - non Flash'!D:D,MATCH('Included-Excluded EANs- Voucher'!H152,'Price Change - non Flash'!B:B,0)),"")</f>
        <v/>
      </c>
      <c r="K152" s="1292">
        <f>IFERROR(INDEX('Price Change - non Flash'!E:E,MATCH('Included-Excluded EANs- Voucher'!H152,'Price Change - non Flash'!B:B,0)),"")</f>
        <v/>
      </c>
    </row>
    <row r="153" ht="15.6" customHeight="1" s="1659">
      <c r="B153" s="1287" t="n"/>
      <c r="C153" s="1288" t="n"/>
      <c r="D153" s="1289" t="n"/>
      <c r="G153" s="1290" t="n"/>
      <c r="H153" s="1291" t="n"/>
      <c r="I153" s="1292">
        <f>IFERROR(INDEX('Price Change - non Flash'!C:C,MATCH('Included-Excluded EANs- Voucher'!H153,'Price Change - non Flash'!B:B,0)),"")</f>
        <v/>
      </c>
      <c r="J153" s="1292">
        <f>IFERROR(INDEX('Price Change - non Flash'!D:D,MATCH('Included-Excluded EANs- Voucher'!H153,'Price Change - non Flash'!B:B,0)),"")</f>
        <v/>
      </c>
      <c r="K153" s="1292">
        <f>IFERROR(INDEX('Price Change - non Flash'!E:E,MATCH('Included-Excluded EANs- Voucher'!H153,'Price Change - non Flash'!B:B,0)),"")</f>
        <v/>
      </c>
    </row>
    <row r="154" ht="15.6" customHeight="1" s="1659">
      <c r="B154" s="1287" t="n"/>
      <c r="C154" s="1288" t="n"/>
      <c r="D154" s="1289" t="n"/>
      <c r="G154" s="1290" t="n"/>
      <c r="H154" s="1291" t="n"/>
      <c r="I154" s="1292">
        <f>IFERROR(INDEX('Price Change - non Flash'!C:C,MATCH('Included-Excluded EANs- Voucher'!H154,'Price Change - non Flash'!B:B,0)),"")</f>
        <v/>
      </c>
      <c r="J154" s="1292">
        <f>IFERROR(INDEX('Price Change - non Flash'!D:D,MATCH('Included-Excluded EANs- Voucher'!H154,'Price Change - non Flash'!B:B,0)),"")</f>
        <v/>
      </c>
      <c r="K154" s="1292">
        <f>IFERROR(INDEX('Price Change - non Flash'!E:E,MATCH('Included-Excluded EANs- Voucher'!H154,'Price Change - non Flash'!B:B,0)),"")</f>
        <v/>
      </c>
    </row>
    <row r="155" ht="15.6" customHeight="1" s="1659">
      <c r="B155" s="1287" t="n"/>
      <c r="C155" s="1288" t="n"/>
      <c r="D155" s="1289" t="n"/>
      <c r="G155" s="1290" t="n"/>
      <c r="H155" s="1291" t="n"/>
      <c r="I155" s="1292">
        <f>IFERROR(INDEX('Price Change - non Flash'!C:C,MATCH('Included-Excluded EANs- Voucher'!H155,'Price Change - non Flash'!B:B,0)),"")</f>
        <v/>
      </c>
      <c r="J155" s="1292">
        <f>IFERROR(INDEX('Price Change - non Flash'!D:D,MATCH('Included-Excluded EANs- Voucher'!H155,'Price Change - non Flash'!B:B,0)),"")</f>
        <v/>
      </c>
      <c r="K155" s="1292">
        <f>IFERROR(INDEX('Price Change - non Flash'!E:E,MATCH('Included-Excluded EANs- Voucher'!H155,'Price Change - non Flash'!B:B,0)),"")</f>
        <v/>
      </c>
    </row>
    <row r="156" ht="15.6" customHeight="1" s="1659">
      <c r="B156" s="1287" t="n"/>
      <c r="C156" s="1288" t="n"/>
      <c r="D156" s="1289" t="n"/>
      <c r="G156" s="1290" t="n"/>
      <c r="H156" s="1291" t="n"/>
      <c r="I156" s="1292">
        <f>IFERROR(INDEX('Price Change - non Flash'!C:C,MATCH('Included-Excluded EANs- Voucher'!H156,'Price Change - non Flash'!B:B,0)),"")</f>
        <v/>
      </c>
      <c r="J156" s="1292">
        <f>IFERROR(INDEX('Price Change - non Flash'!D:D,MATCH('Included-Excluded EANs- Voucher'!H156,'Price Change - non Flash'!B:B,0)),"")</f>
        <v/>
      </c>
      <c r="K156" s="1292">
        <f>IFERROR(INDEX('Price Change - non Flash'!E:E,MATCH('Included-Excluded EANs- Voucher'!H156,'Price Change - non Flash'!B:B,0)),"")</f>
        <v/>
      </c>
    </row>
    <row r="157" ht="15.6" customHeight="1" s="1659">
      <c r="B157" s="1287" t="n"/>
      <c r="C157" s="1288" t="n"/>
      <c r="D157" s="1289" t="n"/>
      <c r="G157" s="1290" t="n"/>
      <c r="H157" s="1291" t="n"/>
      <c r="I157" s="1292">
        <f>IFERROR(INDEX('Price Change - non Flash'!C:C,MATCH('Included-Excluded EANs- Voucher'!H157,'Price Change - non Flash'!B:B,0)),"")</f>
        <v/>
      </c>
      <c r="J157" s="1292">
        <f>IFERROR(INDEX('Price Change - non Flash'!D:D,MATCH('Included-Excluded EANs- Voucher'!H157,'Price Change - non Flash'!B:B,0)),"")</f>
        <v/>
      </c>
      <c r="K157" s="1292">
        <f>IFERROR(INDEX('Price Change - non Flash'!E:E,MATCH('Included-Excluded EANs- Voucher'!H157,'Price Change - non Flash'!B:B,0)),"")</f>
        <v/>
      </c>
    </row>
    <row r="158" ht="15.6" customHeight="1" s="1659">
      <c r="B158" s="1287" t="n"/>
      <c r="C158" s="1288" t="n"/>
      <c r="D158" s="1289" t="n"/>
      <c r="G158" s="1290" t="n"/>
      <c r="H158" s="1291" t="n"/>
      <c r="I158" s="1292">
        <f>IFERROR(INDEX('Price Change - non Flash'!C:C,MATCH('Included-Excluded EANs- Voucher'!H158,'Price Change - non Flash'!B:B,0)),"")</f>
        <v/>
      </c>
      <c r="J158" s="1292">
        <f>IFERROR(INDEX('Price Change - non Flash'!D:D,MATCH('Included-Excluded EANs- Voucher'!H158,'Price Change - non Flash'!B:B,0)),"")</f>
        <v/>
      </c>
      <c r="K158" s="1292">
        <f>IFERROR(INDEX('Price Change - non Flash'!E:E,MATCH('Included-Excluded EANs- Voucher'!H158,'Price Change - non Flash'!B:B,0)),"")</f>
        <v/>
      </c>
    </row>
    <row r="159" ht="15.6" customHeight="1" s="1659">
      <c r="B159" s="1287" t="n"/>
      <c r="C159" s="1288" t="n"/>
      <c r="D159" s="1289" t="n"/>
      <c r="G159" s="1290" t="n"/>
      <c r="H159" s="1291" t="n"/>
      <c r="I159" s="1292">
        <f>IFERROR(INDEX('Price Change - non Flash'!C:C,MATCH('Included-Excluded EANs- Voucher'!H159,'Price Change - non Flash'!B:B,0)),"")</f>
        <v/>
      </c>
      <c r="J159" s="1292">
        <f>IFERROR(INDEX('Price Change - non Flash'!D:D,MATCH('Included-Excluded EANs- Voucher'!H159,'Price Change - non Flash'!B:B,0)),"")</f>
        <v/>
      </c>
      <c r="K159" s="1292">
        <f>IFERROR(INDEX('Price Change - non Flash'!E:E,MATCH('Included-Excluded EANs- Voucher'!H159,'Price Change - non Flash'!B:B,0)),"")</f>
        <v/>
      </c>
    </row>
    <row r="160" ht="15.6" customHeight="1" s="1659">
      <c r="B160" s="1287" t="n"/>
      <c r="C160" s="1288" t="n"/>
      <c r="D160" s="1289" t="n"/>
      <c r="G160" s="1290" t="n"/>
      <c r="H160" s="1291" t="n"/>
      <c r="I160" s="1292">
        <f>IFERROR(INDEX('Price Change - non Flash'!C:C,MATCH('Included-Excluded EANs- Voucher'!H160,'Price Change - non Flash'!B:B,0)),"")</f>
        <v/>
      </c>
      <c r="J160" s="1292">
        <f>IFERROR(INDEX('Price Change - non Flash'!D:D,MATCH('Included-Excluded EANs- Voucher'!H160,'Price Change - non Flash'!B:B,0)),"")</f>
        <v/>
      </c>
      <c r="K160" s="1292">
        <f>IFERROR(INDEX('Price Change - non Flash'!E:E,MATCH('Included-Excluded EANs- Voucher'!H160,'Price Change - non Flash'!B:B,0)),"")</f>
        <v/>
      </c>
    </row>
    <row r="161" ht="15.6" customHeight="1" s="1659">
      <c r="B161" s="1287" t="n"/>
      <c r="C161" s="1288" t="n"/>
      <c r="D161" s="1289" t="n"/>
      <c r="G161" s="1290" t="n"/>
      <c r="H161" s="1291" t="n"/>
      <c r="I161" s="1292">
        <f>IFERROR(INDEX('Price Change - non Flash'!C:C,MATCH('Included-Excluded EANs- Voucher'!H161,'Price Change - non Flash'!B:B,0)),"")</f>
        <v/>
      </c>
      <c r="J161" s="1292">
        <f>IFERROR(INDEX('Price Change - non Flash'!D:D,MATCH('Included-Excluded EANs- Voucher'!H161,'Price Change - non Flash'!B:B,0)),"")</f>
        <v/>
      </c>
      <c r="K161" s="1292">
        <f>IFERROR(INDEX('Price Change - non Flash'!E:E,MATCH('Included-Excluded EANs- Voucher'!H161,'Price Change - non Flash'!B:B,0)),"")</f>
        <v/>
      </c>
    </row>
    <row r="162" ht="15.6" customHeight="1" s="1659">
      <c r="B162" s="1287" t="n"/>
      <c r="C162" s="1288" t="n"/>
      <c r="D162" s="1289" t="n"/>
      <c r="G162" s="1290" t="n"/>
      <c r="H162" s="1291" t="n"/>
      <c r="I162" s="1292">
        <f>IFERROR(INDEX('Price Change - non Flash'!C:C,MATCH('Included-Excluded EANs- Voucher'!H162,'Price Change - non Flash'!B:B,0)),"")</f>
        <v/>
      </c>
      <c r="J162" s="1292">
        <f>IFERROR(INDEX('Price Change - non Flash'!D:D,MATCH('Included-Excluded EANs- Voucher'!H162,'Price Change - non Flash'!B:B,0)),"")</f>
        <v/>
      </c>
      <c r="K162" s="1292">
        <f>IFERROR(INDEX('Price Change - non Flash'!E:E,MATCH('Included-Excluded EANs- Voucher'!H162,'Price Change - non Flash'!B:B,0)),"")</f>
        <v/>
      </c>
    </row>
    <row r="163" ht="15.6" customHeight="1" s="1659">
      <c r="B163" s="1287" t="n"/>
      <c r="C163" s="1288" t="n"/>
      <c r="D163" s="1289" t="n"/>
      <c r="G163" s="1290" t="n"/>
      <c r="H163" s="1291" t="n"/>
      <c r="I163" s="1292">
        <f>IFERROR(INDEX('Price Change - non Flash'!C:C,MATCH('Included-Excluded EANs- Voucher'!H163,'Price Change - non Flash'!B:B,0)),"")</f>
        <v/>
      </c>
      <c r="J163" s="1292">
        <f>IFERROR(INDEX('Price Change - non Flash'!D:D,MATCH('Included-Excluded EANs- Voucher'!H163,'Price Change - non Flash'!B:B,0)),"")</f>
        <v/>
      </c>
      <c r="K163" s="1292">
        <f>IFERROR(INDEX('Price Change - non Flash'!E:E,MATCH('Included-Excluded EANs- Voucher'!H163,'Price Change - non Flash'!B:B,0)),"")</f>
        <v/>
      </c>
    </row>
    <row r="164" ht="15.6" customHeight="1" s="1659">
      <c r="B164" s="1287" t="n"/>
      <c r="C164" s="1288" t="n"/>
      <c r="D164" s="1289" t="n"/>
      <c r="G164" s="1290" t="n"/>
      <c r="H164" s="1291" t="n"/>
      <c r="I164" s="1292">
        <f>IFERROR(INDEX('Price Change - non Flash'!C:C,MATCH('Included-Excluded EANs- Voucher'!H164,'Price Change - non Flash'!B:B,0)),"")</f>
        <v/>
      </c>
      <c r="J164" s="1292">
        <f>IFERROR(INDEX('Price Change - non Flash'!D:D,MATCH('Included-Excluded EANs- Voucher'!H164,'Price Change - non Flash'!B:B,0)),"")</f>
        <v/>
      </c>
      <c r="K164" s="1292">
        <f>IFERROR(INDEX('Price Change - non Flash'!E:E,MATCH('Included-Excluded EANs- Voucher'!H164,'Price Change - non Flash'!B:B,0)),"")</f>
        <v/>
      </c>
    </row>
    <row r="165" ht="15.6" customHeight="1" s="1659">
      <c r="B165" s="1287" t="n"/>
      <c r="C165" s="1288" t="n"/>
      <c r="D165" s="1289" t="n"/>
      <c r="G165" s="1290" t="n"/>
      <c r="H165" s="1291" t="n"/>
      <c r="I165" s="1292">
        <f>IFERROR(INDEX('Price Change - non Flash'!C:C,MATCH('Included-Excluded EANs- Voucher'!H165,'Price Change - non Flash'!B:B,0)),"")</f>
        <v/>
      </c>
      <c r="J165" s="1292">
        <f>IFERROR(INDEX('Price Change - non Flash'!D:D,MATCH('Included-Excluded EANs- Voucher'!H165,'Price Change - non Flash'!B:B,0)),"")</f>
        <v/>
      </c>
      <c r="K165" s="1292">
        <f>IFERROR(INDEX('Price Change - non Flash'!E:E,MATCH('Included-Excluded EANs- Voucher'!H165,'Price Change - non Flash'!B:B,0)),"")</f>
        <v/>
      </c>
    </row>
    <row r="166" ht="15.6" customHeight="1" s="1659">
      <c r="B166" s="1287" t="n"/>
      <c r="C166" s="1288" t="n"/>
      <c r="D166" s="1289" t="n"/>
      <c r="G166" s="1290" t="n"/>
      <c r="H166" s="1291" t="n"/>
      <c r="I166" s="1292">
        <f>IFERROR(INDEX('Price Change - non Flash'!C:C,MATCH('Included-Excluded EANs- Voucher'!H166,'Price Change - non Flash'!B:B,0)),"")</f>
        <v/>
      </c>
      <c r="J166" s="1292">
        <f>IFERROR(INDEX('Price Change - non Flash'!D:D,MATCH('Included-Excluded EANs- Voucher'!H166,'Price Change - non Flash'!B:B,0)),"")</f>
        <v/>
      </c>
      <c r="K166" s="1292">
        <f>IFERROR(INDEX('Price Change - non Flash'!E:E,MATCH('Included-Excluded EANs- Voucher'!H166,'Price Change - non Flash'!B:B,0)),"")</f>
        <v/>
      </c>
    </row>
    <row r="167" ht="15.6" customHeight="1" s="1659">
      <c r="B167" s="1287" t="n"/>
      <c r="C167" s="1288" t="n"/>
      <c r="D167" s="1289" t="n"/>
      <c r="G167" s="1290" t="n"/>
      <c r="H167" s="1291" t="n"/>
      <c r="I167" s="1292">
        <f>IFERROR(INDEX('Price Change - non Flash'!C:C,MATCH('Included-Excluded EANs- Voucher'!H167,'Price Change - non Flash'!B:B,0)),"")</f>
        <v/>
      </c>
      <c r="J167" s="1292">
        <f>IFERROR(INDEX('Price Change - non Flash'!D:D,MATCH('Included-Excluded EANs- Voucher'!H167,'Price Change - non Flash'!B:B,0)),"")</f>
        <v/>
      </c>
      <c r="K167" s="1292">
        <f>IFERROR(INDEX('Price Change - non Flash'!E:E,MATCH('Included-Excluded EANs- Voucher'!H167,'Price Change - non Flash'!B:B,0)),"")</f>
        <v/>
      </c>
    </row>
    <row r="168" ht="15.6" customHeight="1" s="1659">
      <c r="B168" s="1287" t="n"/>
      <c r="C168" s="1288" t="n"/>
      <c r="D168" s="1289" t="n"/>
      <c r="G168" s="1290" t="n"/>
      <c r="H168" s="1291" t="n"/>
      <c r="I168" s="1292">
        <f>IFERROR(INDEX('Price Change - non Flash'!C:C,MATCH('Included-Excluded EANs- Voucher'!H168,'Price Change - non Flash'!B:B,0)),"")</f>
        <v/>
      </c>
      <c r="J168" s="1292">
        <f>IFERROR(INDEX('Price Change - non Flash'!D:D,MATCH('Included-Excluded EANs- Voucher'!H168,'Price Change - non Flash'!B:B,0)),"")</f>
        <v/>
      </c>
      <c r="K168" s="1292">
        <f>IFERROR(INDEX('Price Change - non Flash'!E:E,MATCH('Included-Excluded EANs- Voucher'!H168,'Price Change - non Flash'!B:B,0)),"")</f>
        <v/>
      </c>
    </row>
    <row r="169" ht="15.6" customHeight="1" s="1659">
      <c r="B169" s="1287" t="n"/>
      <c r="C169" s="1288" t="n"/>
      <c r="D169" s="1289" t="n"/>
      <c r="G169" s="1290" t="n"/>
      <c r="H169" s="1291" t="n"/>
      <c r="I169" s="1292">
        <f>IFERROR(INDEX('Price Change - non Flash'!C:C,MATCH('Included-Excluded EANs- Voucher'!H169,'Price Change - non Flash'!B:B,0)),"")</f>
        <v/>
      </c>
      <c r="J169" s="1292">
        <f>IFERROR(INDEX('Price Change - non Flash'!D:D,MATCH('Included-Excluded EANs- Voucher'!H169,'Price Change - non Flash'!B:B,0)),"")</f>
        <v/>
      </c>
      <c r="K169" s="1292">
        <f>IFERROR(INDEX('Price Change - non Flash'!E:E,MATCH('Included-Excluded EANs- Voucher'!H169,'Price Change - non Flash'!B:B,0)),"")</f>
        <v/>
      </c>
    </row>
    <row r="170" ht="15.6" customHeight="1" s="1659">
      <c r="B170" s="1287" t="n"/>
      <c r="C170" s="1288" t="n"/>
      <c r="D170" s="1289" t="n"/>
      <c r="G170" s="1290" t="n"/>
      <c r="H170" s="1291" t="n"/>
      <c r="I170" s="1292">
        <f>IFERROR(INDEX('Price Change - non Flash'!C:C,MATCH('Included-Excluded EANs- Voucher'!H170,'Price Change - non Flash'!B:B,0)),"")</f>
        <v/>
      </c>
      <c r="J170" s="1292">
        <f>IFERROR(INDEX('Price Change - non Flash'!D:D,MATCH('Included-Excluded EANs- Voucher'!H170,'Price Change - non Flash'!B:B,0)),"")</f>
        <v/>
      </c>
      <c r="K170" s="1292">
        <f>IFERROR(INDEX('Price Change - non Flash'!E:E,MATCH('Included-Excluded EANs- Voucher'!H170,'Price Change - non Flash'!B:B,0)),"")</f>
        <v/>
      </c>
    </row>
    <row r="171" ht="15.6" customHeight="1" s="1659">
      <c r="B171" s="1287" t="n"/>
      <c r="C171" s="1288" t="n"/>
      <c r="D171" s="1289" t="n"/>
      <c r="G171" s="1290" t="n"/>
      <c r="H171" s="1291" t="n"/>
      <c r="I171" s="1292">
        <f>IFERROR(INDEX('Price Change - non Flash'!C:C,MATCH('Included-Excluded EANs- Voucher'!H171,'Price Change - non Flash'!B:B,0)),"")</f>
        <v/>
      </c>
      <c r="J171" s="1292">
        <f>IFERROR(INDEX('Price Change - non Flash'!D:D,MATCH('Included-Excluded EANs- Voucher'!H171,'Price Change - non Flash'!B:B,0)),"")</f>
        <v/>
      </c>
      <c r="K171" s="1292">
        <f>IFERROR(INDEX('Price Change - non Flash'!E:E,MATCH('Included-Excluded EANs- Voucher'!H171,'Price Change - non Flash'!B:B,0)),"")</f>
        <v/>
      </c>
    </row>
    <row r="172" ht="15.6" customHeight="1" s="1659">
      <c r="B172" s="1287" t="n"/>
      <c r="C172" s="1288" t="n"/>
      <c r="D172" s="1289" t="n"/>
      <c r="G172" s="1290" t="n"/>
      <c r="H172" s="1291" t="n"/>
      <c r="I172" s="1292">
        <f>IFERROR(INDEX('Price Change - non Flash'!C:C,MATCH('Included-Excluded EANs- Voucher'!H172,'Price Change - non Flash'!B:B,0)),"")</f>
        <v/>
      </c>
      <c r="J172" s="1292">
        <f>IFERROR(INDEX('Price Change - non Flash'!D:D,MATCH('Included-Excluded EANs- Voucher'!H172,'Price Change - non Flash'!B:B,0)),"")</f>
        <v/>
      </c>
      <c r="K172" s="1292">
        <f>IFERROR(INDEX('Price Change - non Flash'!E:E,MATCH('Included-Excluded EANs- Voucher'!H172,'Price Change - non Flash'!B:B,0)),"")</f>
        <v/>
      </c>
    </row>
    <row r="173" ht="15.6" customHeight="1" s="1659">
      <c r="B173" s="1287" t="n"/>
      <c r="C173" s="1288" t="n"/>
      <c r="D173" s="1289" t="n"/>
      <c r="G173" s="1290" t="n"/>
      <c r="H173" s="1291" t="n"/>
      <c r="I173" s="1292">
        <f>IFERROR(INDEX('Price Change - non Flash'!C:C,MATCH('Included-Excluded EANs- Voucher'!H173,'Price Change - non Flash'!B:B,0)),"")</f>
        <v/>
      </c>
      <c r="J173" s="1292">
        <f>IFERROR(INDEX('Price Change - non Flash'!D:D,MATCH('Included-Excluded EANs- Voucher'!H173,'Price Change - non Flash'!B:B,0)),"")</f>
        <v/>
      </c>
      <c r="K173" s="1292">
        <f>IFERROR(INDEX('Price Change - non Flash'!E:E,MATCH('Included-Excluded EANs- Voucher'!H173,'Price Change - non Flash'!B:B,0)),"")</f>
        <v/>
      </c>
    </row>
    <row r="174" ht="15.6" customHeight="1" s="1659">
      <c r="B174" s="1287" t="n"/>
      <c r="C174" s="1288" t="n"/>
      <c r="D174" s="1289" t="n"/>
      <c r="G174" s="1290" t="n"/>
      <c r="H174" s="1291" t="n"/>
      <c r="I174" s="1292">
        <f>IFERROR(INDEX('Price Change - non Flash'!C:C,MATCH('Included-Excluded EANs- Voucher'!H174,'Price Change - non Flash'!B:B,0)),"")</f>
        <v/>
      </c>
      <c r="J174" s="1292">
        <f>IFERROR(INDEX('Price Change - non Flash'!D:D,MATCH('Included-Excluded EANs- Voucher'!H174,'Price Change - non Flash'!B:B,0)),"")</f>
        <v/>
      </c>
      <c r="K174" s="1292">
        <f>IFERROR(INDEX('Price Change - non Flash'!E:E,MATCH('Included-Excluded EANs- Voucher'!H174,'Price Change - non Flash'!B:B,0)),"")</f>
        <v/>
      </c>
    </row>
    <row r="175" ht="15.6" customHeight="1" s="1659">
      <c r="B175" s="1287" t="n"/>
      <c r="C175" s="1288" t="n"/>
      <c r="D175" s="1289" t="n"/>
      <c r="G175" s="1290" t="n"/>
      <c r="H175" s="1291" t="n"/>
      <c r="I175" s="1292">
        <f>IFERROR(INDEX('Price Change - non Flash'!C:C,MATCH('Included-Excluded EANs- Voucher'!H175,'Price Change - non Flash'!B:B,0)),"")</f>
        <v/>
      </c>
      <c r="J175" s="1292">
        <f>IFERROR(INDEX('Price Change - non Flash'!D:D,MATCH('Included-Excluded EANs- Voucher'!H175,'Price Change - non Flash'!B:B,0)),"")</f>
        <v/>
      </c>
      <c r="K175" s="1292">
        <f>IFERROR(INDEX('Price Change - non Flash'!E:E,MATCH('Included-Excluded EANs- Voucher'!H175,'Price Change - non Flash'!B:B,0)),"")</f>
        <v/>
      </c>
    </row>
    <row r="176" ht="15.6" customHeight="1" s="1659">
      <c r="B176" s="1287" t="n"/>
      <c r="C176" s="1288" t="n"/>
      <c r="D176" s="1289" t="n"/>
      <c r="G176" s="1290" t="n"/>
      <c r="H176" s="1291" t="n"/>
      <c r="I176" s="1292">
        <f>IFERROR(INDEX('Price Change - non Flash'!C:C,MATCH('Included-Excluded EANs- Voucher'!H176,'Price Change - non Flash'!B:B,0)),"")</f>
        <v/>
      </c>
      <c r="J176" s="1292">
        <f>IFERROR(INDEX('Price Change - non Flash'!D:D,MATCH('Included-Excluded EANs- Voucher'!H176,'Price Change - non Flash'!B:B,0)),"")</f>
        <v/>
      </c>
      <c r="K176" s="1292">
        <f>IFERROR(INDEX('Price Change - non Flash'!E:E,MATCH('Included-Excluded EANs- Voucher'!H176,'Price Change - non Flash'!B:B,0)),"")</f>
        <v/>
      </c>
    </row>
    <row r="177" ht="15.6" customHeight="1" s="1659">
      <c r="B177" s="1287" t="n"/>
      <c r="C177" s="1288" t="n"/>
      <c r="D177" s="1289" t="n"/>
      <c r="G177" s="1290" t="n"/>
      <c r="H177" s="1291" t="n"/>
      <c r="I177" s="1292">
        <f>IFERROR(INDEX('Price Change - non Flash'!C:C,MATCH('Included-Excluded EANs- Voucher'!H177,'Price Change - non Flash'!B:B,0)),"")</f>
        <v/>
      </c>
      <c r="J177" s="1292">
        <f>IFERROR(INDEX('Price Change - non Flash'!D:D,MATCH('Included-Excluded EANs- Voucher'!H177,'Price Change - non Flash'!B:B,0)),"")</f>
        <v/>
      </c>
      <c r="K177" s="1292">
        <f>IFERROR(INDEX('Price Change - non Flash'!E:E,MATCH('Included-Excluded EANs- Voucher'!H177,'Price Change - non Flash'!B:B,0)),"")</f>
        <v/>
      </c>
    </row>
    <row r="178" ht="15.6" customHeight="1" s="1659">
      <c r="B178" s="1287" t="n"/>
      <c r="C178" s="1288" t="n"/>
      <c r="D178" s="1289" t="n"/>
      <c r="G178" s="1290" t="n"/>
      <c r="H178" s="1291" t="n"/>
      <c r="I178" s="1292">
        <f>IFERROR(INDEX('Price Change - non Flash'!C:C,MATCH('Included-Excluded EANs- Voucher'!H178,'Price Change - non Flash'!B:B,0)),"")</f>
        <v/>
      </c>
      <c r="J178" s="1292">
        <f>IFERROR(INDEX('Price Change - non Flash'!D:D,MATCH('Included-Excluded EANs- Voucher'!H178,'Price Change - non Flash'!B:B,0)),"")</f>
        <v/>
      </c>
      <c r="K178" s="1292">
        <f>IFERROR(INDEX('Price Change - non Flash'!E:E,MATCH('Included-Excluded EANs- Voucher'!H178,'Price Change - non Flash'!B:B,0)),"")</f>
        <v/>
      </c>
    </row>
    <row r="179" ht="15.6" customHeight="1" s="1659">
      <c r="B179" s="1287" t="n"/>
      <c r="C179" s="1288" t="n"/>
      <c r="D179" s="1289" t="n"/>
      <c r="G179" s="1290" t="n"/>
      <c r="H179" s="1291" t="n"/>
      <c r="I179" s="1292">
        <f>IFERROR(INDEX('Price Change - non Flash'!C:C,MATCH('Included-Excluded EANs- Voucher'!H179,'Price Change - non Flash'!B:B,0)),"")</f>
        <v/>
      </c>
      <c r="J179" s="1292">
        <f>IFERROR(INDEX('Price Change - non Flash'!D:D,MATCH('Included-Excluded EANs- Voucher'!H179,'Price Change - non Flash'!B:B,0)),"")</f>
        <v/>
      </c>
      <c r="K179" s="1292">
        <f>IFERROR(INDEX('Price Change - non Flash'!E:E,MATCH('Included-Excluded EANs- Voucher'!H179,'Price Change - non Flash'!B:B,0)),"")</f>
        <v/>
      </c>
    </row>
    <row r="180" ht="15.6" customHeight="1" s="1659">
      <c r="B180" s="1287" t="n"/>
      <c r="C180" s="1288" t="n"/>
      <c r="D180" s="1289" t="n"/>
      <c r="G180" s="1290" t="n"/>
      <c r="H180" s="1291" t="n"/>
      <c r="I180" s="1292">
        <f>IFERROR(INDEX('Price Change - non Flash'!C:C,MATCH('Included-Excluded EANs- Voucher'!H180,'Price Change - non Flash'!B:B,0)),"")</f>
        <v/>
      </c>
      <c r="J180" s="1292">
        <f>IFERROR(INDEX('Price Change - non Flash'!D:D,MATCH('Included-Excluded EANs- Voucher'!H180,'Price Change - non Flash'!B:B,0)),"")</f>
        <v/>
      </c>
      <c r="K180" s="1292">
        <f>IFERROR(INDEX('Price Change - non Flash'!E:E,MATCH('Included-Excluded EANs- Voucher'!H180,'Price Change - non Flash'!B:B,0)),"")</f>
        <v/>
      </c>
    </row>
    <row r="181" ht="15.6" customHeight="1" s="1659">
      <c r="B181" s="1287" t="n"/>
      <c r="C181" s="1288" t="n"/>
      <c r="D181" s="1289" t="n"/>
      <c r="G181" s="1290" t="n"/>
      <c r="H181" s="1291" t="n"/>
      <c r="I181" s="1292">
        <f>IFERROR(INDEX('Price Change - non Flash'!C:C,MATCH('Included-Excluded EANs- Voucher'!H181,'Price Change - non Flash'!B:B,0)),"")</f>
        <v/>
      </c>
      <c r="J181" s="1292">
        <f>IFERROR(INDEX('Price Change - non Flash'!D:D,MATCH('Included-Excluded EANs- Voucher'!H181,'Price Change - non Flash'!B:B,0)),"")</f>
        <v/>
      </c>
      <c r="K181" s="1292">
        <f>IFERROR(INDEX('Price Change - non Flash'!E:E,MATCH('Included-Excluded EANs- Voucher'!H181,'Price Change - non Flash'!B:B,0)),"")</f>
        <v/>
      </c>
    </row>
    <row r="182" ht="15.6" customHeight="1" s="1659">
      <c r="B182" s="1287" t="n"/>
      <c r="C182" s="1288" t="n"/>
      <c r="D182" s="1289" t="n"/>
      <c r="G182" s="1290" t="n"/>
      <c r="H182" s="1291" t="n"/>
      <c r="I182" s="1292">
        <f>IFERROR(INDEX('Price Change - non Flash'!C:C,MATCH('Included-Excluded EANs- Voucher'!H182,'Price Change - non Flash'!B:B,0)),"")</f>
        <v/>
      </c>
      <c r="J182" s="1292">
        <f>IFERROR(INDEX('Price Change - non Flash'!D:D,MATCH('Included-Excluded EANs- Voucher'!H182,'Price Change - non Flash'!B:B,0)),"")</f>
        <v/>
      </c>
      <c r="K182" s="1292">
        <f>IFERROR(INDEX('Price Change - non Flash'!E:E,MATCH('Included-Excluded EANs- Voucher'!H182,'Price Change - non Flash'!B:B,0)),"")</f>
        <v/>
      </c>
    </row>
    <row r="183" ht="15.6" customHeight="1" s="1659">
      <c r="B183" s="1287" t="n"/>
      <c r="C183" s="1288" t="n"/>
      <c r="D183" s="1289" t="n"/>
      <c r="G183" s="1290" t="n"/>
      <c r="H183" s="1291" t="n"/>
      <c r="I183" s="1292">
        <f>IFERROR(INDEX('Price Change - non Flash'!C:C,MATCH('Included-Excluded EANs- Voucher'!H183,'Price Change - non Flash'!B:B,0)),"")</f>
        <v/>
      </c>
      <c r="J183" s="1292">
        <f>IFERROR(INDEX('Price Change - non Flash'!D:D,MATCH('Included-Excluded EANs- Voucher'!H183,'Price Change - non Flash'!B:B,0)),"")</f>
        <v/>
      </c>
      <c r="K183" s="1292">
        <f>IFERROR(INDEX('Price Change - non Flash'!E:E,MATCH('Included-Excluded EANs- Voucher'!H183,'Price Change - non Flash'!B:B,0)),"")</f>
        <v/>
      </c>
    </row>
    <row r="184" ht="15.6" customHeight="1" s="1659">
      <c r="B184" s="1287" t="n"/>
      <c r="C184" s="1288" t="n"/>
      <c r="D184" s="1289" t="n"/>
      <c r="G184" s="1290" t="n"/>
      <c r="H184" s="1291" t="n"/>
      <c r="I184" s="1292">
        <f>IFERROR(INDEX('Price Change - non Flash'!C:C,MATCH('Included-Excluded EANs- Voucher'!H184,'Price Change - non Flash'!B:B,0)),"")</f>
        <v/>
      </c>
      <c r="J184" s="1292">
        <f>IFERROR(INDEX('Price Change - non Flash'!D:D,MATCH('Included-Excluded EANs- Voucher'!H184,'Price Change - non Flash'!B:B,0)),"")</f>
        <v/>
      </c>
      <c r="K184" s="1292">
        <f>IFERROR(INDEX('Price Change - non Flash'!E:E,MATCH('Included-Excluded EANs- Voucher'!H184,'Price Change - non Flash'!B:B,0)),"")</f>
        <v/>
      </c>
    </row>
    <row r="185" ht="15.6" customHeight="1" s="1659">
      <c r="B185" s="1287" t="n"/>
      <c r="C185" s="1288" t="n"/>
      <c r="D185" s="1289" t="n"/>
      <c r="G185" s="1290" t="n"/>
      <c r="H185" s="1291" t="n"/>
      <c r="I185" s="1292">
        <f>IFERROR(INDEX('Price Change - non Flash'!C:C,MATCH('Included-Excluded EANs- Voucher'!H185,'Price Change - non Flash'!B:B,0)),"")</f>
        <v/>
      </c>
      <c r="J185" s="1292">
        <f>IFERROR(INDEX('Price Change - non Flash'!D:D,MATCH('Included-Excluded EANs- Voucher'!H185,'Price Change - non Flash'!B:B,0)),"")</f>
        <v/>
      </c>
      <c r="K185" s="1292">
        <f>IFERROR(INDEX('Price Change - non Flash'!E:E,MATCH('Included-Excluded EANs- Voucher'!H185,'Price Change - non Flash'!B:B,0)),"")</f>
        <v/>
      </c>
    </row>
    <row r="186" ht="15.6" customHeight="1" s="1659">
      <c r="B186" s="1287" t="n"/>
      <c r="C186" s="1288" t="n"/>
      <c r="D186" s="1289" t="n"/>
      <c r="G186" s="1290" t="n"/>
      <c r="H186" s="1291" t="n"/>
      <c r="I186" s="1292">
        <f>IFERROR(INDEX('Price Change - non Flash'!C:C,MATCH('Included-Excluded EANs- Voucher'!H186,'Price Change - non Flash'!B:B,0)),"")</f>
        <v/>
      </c>
      <c r="J186" s="1292">
        <f>IFERROR(INDEX('Price Change - non Flash'!D:D,MATCH('Included-Excluded EANs- Voucher'!H186,'Price Change - non Flash'!B:B,0)),"")</f>
        <v/>
      </c>
      <c r="K186" s="1292">
        <f>IFERROR(INDEX('Price Change - non Flash'!E:E,MATCH('Included-Excluded EANs- Voucher'!H186,'Price Change - non Flash'!B:B,0)),"")</f>
        <v/>
      </c>
    </row>
    <row r="187" ht="15.6" customHeight="1" s="1659">
      <c r="B187" s="1287" t="n"/>
      <c r="C187" s="1288" t="n"/>
      <c r="D187" s="1289" t="n"/>
      <c r="G187" s="1290" t="n"/>
      <c r="H187" s="1291" t="n"/>
      <c r="I187" s="1292">
        <f>IFERROR(INDEX('Price Change - non Flash'!C:C,MATCH('Included-Excluded EANs- Voucher'!H187,'Price Change - non Flash'!B:B,0)),"")</f>
        <v/>
      </c>
      <c r="J187" s="1292">
        <f>IFERROR(INDEX('Price Change - non Flash'!D:D,MATCH('Included-Excluded EANs- Voucher'!H187,'Price Change - non Flash'!B:B,0)),"")</f>
        <v/>
      </c>
      <c r="K187" s="1292">
        <f>IFERROR(INDEX('Price Change - non Flash'!E:E,MATCH('Included-Excluded EANs- Voucher'!H187,'Price Change - non Flash'!B:B,0)),"")</f>
        <v/>
      </c>
    </row>
    <row r="188" ht="15.6" customHeight="1" s="1659">
      <c r="B188" s="1287" t="n"/>
      <c r="C188" s="1288" t="n"/>
      <c r="D188" s="1289" t="n"/>
      <c r="G188" s="1290" t="n"/>
      <c r="H188" s="1291" t="n"/>
      <c r="I188" s="1292">
        <f>IFERROR(INDEX('Price Change - non Flash'!C:C,MATCH('Included-Excluded EANs- Voucher'!H188,'Price Change - non Flash'!B:B,0)),"")</f>
        <v/>
      </c>
      <c r="J188" s="1292">
        <f>IFERROR(INDEX('Price Change - non Flash'!D:D,MATCH('Included-Excluded EANs- Voucher'!H188,'Price Change - non Flash'!B:B,0)),"")</f>
        <v/>
      </c>
      <c r="K188" s="1292">
        <f>IFERROR(INDEX('Price Change - non Flash'!E:E,MATCH('Included-Excluded EANs- Voucher'!H188,'Price Change - non Flash'!B:B,0)),"")</f>
        <v/>
      </c>
    </row>
    <row r="189" ht="15.6" customHeight="1" s="1659">
      <c r="B189" s="1287" t="n"/>
      <c r="C189" s="1288" t="n"/>
      <c r="D189" s="1289" t="n"/>
      <c r="G189" s="1290" t="n"/>
      <c r="H189" s="1291" t="n"/>
      <c r="I189" s="1292">
        <f>IFERROR(INDEX('Price Change - non Flash'!C:C,MATCH('Included-Excluded EANs- Voucher'!H189,'Price Change - non Flash'!B:B,0)),"")</f>
        <v/>
      </c>
      <c r="J189" s="1292">
        <f>IFERROR(INDEX('Price Change - non Flash'!D:D,MATCH('Included-Excluded EANs- Voucher'!H189,'Price Change - non Flash'!B:B,0)),"")</f>
        <v/>
      </c>
      <c r="K189" s="1292">
        <f>IFERROR(INDEX('Price Change - non Flash'!E:E,MATCH('Included-Excluded EANs- Voucher'!H189,'Price Change - non Flash'!B:B,0)),"")</f>
        <v/>
      </c>
    </row>
    <row r="190" ht="15.6" customHeight="1" s="1659">
      <c r="B190" s="1287" t="n"/>
      <c r="C190" s="1288" t="n"/>
      <c r="D190" s="1289" t="n"/>
      <c r="G190" s="1290" t="n"/>
      <c r="H190" s="1291" t="n"/>
      <c r="I190" s="1292">
        <f>IFERROR(INDEX('Price Change - non Flash'!C:C,MATCH('Included-Excluded EANs- Voucher'!H190,'Price Change - non Flash'!B:B,0)),"")</f>
        <v/>
      </c>
      <c r="J190" s="1292">
        <f>IFERROR(INDEX('Price Change - non Flash'!D:D,MATCH('Included-Excluded EANs- Voucher'!H190,'Price Change - non Flash'!B:B,0)),"")</f>
        <v/>
      </c>
      <c r="K190" s="1292">
        <f>IFERROR(INDEX('Price Change - non Flash'!E:E,MATCH('Included-Excluded EANs- Voucher'!H190,'Price Change - non Flash'!B:B,0)),"")</f>
        <v/>
      </c>
    </row>
    <row r="191" ht="15.6" customHeight="1" s="1659">
      <c r="B191" s="1287" t="n"/>
      <c r="C191" s="1288" t="n"/>
      <c r="D191" s="1289" t="n"/>
      <c r="G191" s="1290" t="n"/>
      <c r="H191" s="1291" t="n"/>
      <c r="I191" s="1292">
        <f>IFERROR(INDEX('Price Change - non Flash'!C:C,MATCH('Included-Excluded EANs- Voucher'!H191,'Price Change - non Flash'!B:B,0)),"")</f>
        <v/>
      </c>
      <c r="J191" s="1292">
        <f>IFERROR(INDEX('Price Change - non Flash'!D:D,MATCH('Included-Excluded EANs- Voucher'!H191,'Price Change - non Flash'!B:B,0)),"")</f>
        <v/>
      </c>
      <c r="K191" s="1292">
        <f>IFERROR(INDEX('Price Change - non Flash'!E:E,MATCH('Included-Excluded EANs- Voucher'!H191,'Price Change - non Flash'!B:B,0)),"")</f>
        <v/>
      </c>
    </row>
    <row r="192" ht="15.6" customHeight="1" s="1659">
      <c r="B192" s="1287" t="n"/>
      <c r="C192" s="1288" t="n"/>
      <c r="D192" s="1289" t="n"/>
      <c r="G192" s="1290" t="n"/>
      <c r="H192" s="1291" t="n"/>
      <c r="I192" s="1292">
        <f>IFERROR(INDEX('Price Change - non Flash'!C:C,MATCH('Included-Excluded EANs- Voucher'!H192,'Price Change - non Flash'!B:B,0)),"")</f>
        <v/>
      </c>
      <c r="J192" s="1292">
        <f>IFERROR(INDEX('Price Change - non Flash'!D:D,MATCH('Included-Excluded EANs- Voucher'!H192,'Price Change - non Flash'!B:B,0)),"")</f>
        <v/>
      </c>
      <c r="K192" s="1292">
        <f>IFERROR(INDEX('Price Change - non Flash'!E:E,MATCH('Included-Excluded EANs- Voucher'!H192,'Price Change - non Flash'!B:B,0)),"")</f>
        <v/>
      </c>
    </row>
    <row r="193" ht="15.6" customHeight="1" s="1659">
      <c r="B193" s="1287" t="n"/>
      <c r="C193" s="1288" t="n"/>
      <c r="D193" s="1289" t="n"/>
      <c r="G193" s="1290" t="n"/>
      <c r="H193" s="1291" t="n"/>
      <c r="I193" s="1292">
        <f>IFERROR(INDEX('Price Change - non Flash'!C:C,MATCH('Included-Excluded EANs- Voucher'!H193,'Price Change - non Flash'!B:B,0)),"")</f>
        <v/>
      </c>
      <c r="J193" s="1292">
        <f>IFERROR(INDEX('Price Change - non Flash'!D:D,MATCH('Included-Excluded EANs- Voucher'!H193,'Price Change - non Flash'!B:B,0)),"")</f>
        <v/>
      </c>
      <c r="K193" s="1292">
        <f>IFERROR(INDEX('Price Change - non Flash'!E:E,MATCH('Included-Excluded EANs- Voucher'!H193,'Price Change - non Flash'!B:B,0)),"")</f>
        <v/>
      </c>
    </row>
    <row r="194" ht="15.6" customHeight="1" s="1659">
      <c r="B194" s="1287" t="n"/>
      <c r="C194" s="1288" t="n"/>
      <c r="D194" s="1289" t="n"/>
      <c r="G194" s="1290" t="n"/>
      <c r="H194" s="1291" t="n"/>
      <c r="I194" s="1292">
        <f>IFERROR(INDEX('Price Change - non Flash'!C:C,MATCH('Included-Excluded EANs- Voucher'!H194,'Price Change - non Flash'!B:B,0)),"")</f>
        <v/>
      </c>
      <c r="J194" s="1292">
        <f>IFERROR(INDEX('Price Change - non Flash'!D:D,MATCH('Included-Excluded EANs- Voucher'!H194,'Price Change - non Flash'!B:B,0)),"")</f>
        <v/>
      </c>
      <c r="K194" s="1292">
        <f>IFERROR(INDEX('Price Change - non Flash'!E:E,MATCH('Included-Excluded EANs- Voucher'!H194,'Price Change - non Flash'!B:B,0)),"")</f>
        <v/>
      </c>
    </row>
    <row r="195" ht="15.6" customHeight="1" s="1659">
      <c r="B195" s="1287" t="n"/>
      <c r="C195" s="1288" t="n"/>
      <c r="D195" s="1289" t="n"/>
      <c r="G195" s="1290" t="n"/>
      <c r="H195" s="1291" t="n"/>
      <c r="I195" s="1292">
        <f>IFERROR(INDEX('Price Change - non Flash'!C:C,MATCH('Included-Excluded EANs- Voucher'!H195,'Price Change - non Flash'!B:B,0)),"")</f>
        <v/>
      </c>
      <c r="J195" s="1292">
        <f>IFERROR(INDEX('Price Change - non Flash'!D:D,MATCH('Included-Excluded EANs- Voucher'!H195,'Price Change - non Flash'!B:B,0)),"")</f>
        <v/>
      </c>
      <c r="K195" s="1292">
        <f>IFERROR(INDEX('Price Change - non Flash'!E:E,MATCH('Included-Excluded EANs- Voucher'!H195,'Price Change - non Flash'!B:B,0)),"")</f>
        <v/>
      </c>
    </row>
    <row r="196" ht="15.6" customHeight="1" s="1659">
      <c r="B196" s="1287" t="n"/>
      <c r="C196" s="1288" t="n"/>
      <c r="D196" s="1289" t="n"/>
      <c r="G196" s="1290" t="n"/>
      <c r="H196" s="1291" t="n"/>
      <c r="I196" s="1292">
        <f>IFERROR(INDEX('Price Change - non Flash'!C:C,MATCH('Included-Excluded EANs- Voucher'!H196,'Price Change - non Flash'!B:B,0)),"")</f>
        <v/>
      </c>
      <c r="J196" s="1292">
        <f>IFERROR(INDEX('Price Change - non Flash'!D:D,MATCH('Included-Excluded EANs- Voucher'!H196,'Price Change - non Flash'!B:B,0)),"")</f>
        <v/>
      </c>
      <c r="K196" s="1292">
        <f>IFERROR(INDEX('Price Change - non Flash'!E:E,MATCH('Included-Excluded EANs- Voucher'!H196,'Price Change - non Flash'!B:B,0)),"")</f>
        <v/>
      </c>
    </row>
    <row r="197" ht="15.6" customHeight="1" s="1659">
      <c r="B197" s="1287" t="n"/>
      <c r="C197" s="1288" t="n"/>
      <c r="D197" s="1289" t="n"/>
      <c r="G197" s="1290" t="n"/>
      <c r="H197" s="1291" t="n"/>
      <c r="I197" s="1292">
        <f>IFERROR(INDEX('Price Change - non Flash'!C:C,MATCH('Included-Excluded EANs- Voucher'!H197,'Price Change - non Flash'!B:B,0)),"")</f>
        <v/>
      </c>
      <c r="J197" s="1292">
        <f>IFERROR(INDEX('Price Change - non Flash'!D:D,MATCH('Included-Excluded EANs- Voucher'!H197,'Price Change - non Flash'!B:B,0)),"")</f>
        <v/>
      </c>
      <c r="K197" s="1292">
        <f>IFERROR(INDEX('Price Change - non Flash'!E:E,MATCH('Included-Excluded EANs- Voucher'!H197,'Price Change - non Flash'!B:B,0)),"")</f>
        <v/>
      </c>
    </row>
    <row r="198" ht="15.6" customHeight="1" s="1659">
      <c r="B198" s="1287" t="n"/>
      <c r="C198" s="1288" t="n"/>
      <c r="D198" s="1289" t="n"/>
      <c r="G198" s="1290" t="n"/>
      <c r="H198" s="1291" t="n"/>
      <c r="I198" s="1292">
        <f>IFERROR(INDEX('Price Change - non Flash'!C:C,MATCH('Included-Excluded EANs- Voucher'!H198,'Price Change - non Flash'!B:B,0)),"")</f>
        <v/>
      </c>
      <c r="J198" s="1292">
        <f>IFERROR(INDEX('Price Change - non Flash'!D:D,MATCH('Included-Excluded EANs- Voucher'!H198,'Price Change - non Flash'!B:B,0)),"")</f>
        <v/>
      </c>
      <c r="K198" s="1292">
        <f>IFERROR(INDEX('Price Change - non Flash'!E:E,MATCH('Included-Excluded EANs- Voucher'!H198,'Price Change - non Flash'!B:B,0)),"")</f>
        <v/>
      </c>
    </row>
    <row r="199" ht="15.6" customHeight="1" s="1659">
      <c r="B199" s="1287" t="n"/>
      <c r="C199" s="1288" t="n"/>
      <c r="D199" s="1289" t="n"/>
      <c r="G199" s="1290" t="n"/>
      <c r="H199" s="1291" t="n"/>
      <c r="I199" s="1292">
        <f>IFERROR(INDEX('Price Change - non Flash'!C:C,MATCH('Included-Excluded EANs- Voucher'!H199,'Price Change - non Flash'!B:B,0)),"")</f>
        <v/>
      </c>
      <c r="J199" s="1292">
        <f>IFERROR(INDEX('Price Change - non Flash'!D:D,MATCH('Included-Excluded EANs- Voucher'!H199,'Price Change - non Flash'!B:B,0)),"")</f>
        <v/>
      </c>
      <c r="K199" s="1292">
        <f>IFERROR(INDEX('Price Change - non Flash'!E:E,MATCH('Included-Excluded EANs- Voucher'!H199,'Price Change - non Flash'!B:B,0)),"")</f>
        <v/>
      </c>
    </row>
    <row r="200" ht="15.6" customHeight="1" s="1659">
      <c r="B200" s="1287" t="n"/>
      <c r="C200" s="1288" t="n"/>
      <c r="D200" s="1289" t="n"/>
      <c r="G200" s="1290" t="n"/>
      <c r="H200" s="1291" t="n"/>
      <c r="I200" s="1292">
        <f>IFERROR(INDEX('Price Change - non Flash'!C:C,MATCH('Included-Excluded EANs- Voucher'!H200,'Price Change - non Flash'!B:B,0)),"")</f>
        <v/>
      </c>
      <c r="J200" s="1292">
        <f>IFERROR(INDEX('Price Change - non Flash'!D:D,MATCH('Included-Excluded EANs- Voucher'!H200,'Price Change - non Flash'!B:B,0)),"")</f>
        <v/>
      </c>
      <c r="K200" s="1292">
        <f>IFERROR(INDEX('Price Change - non Flash'!E:E,MATCH('Included-Excluded EANs- Voucher'!H200,'Price Change - non Flash'!B:B,0)),"")</f>
        <v/>
      </c>
    </row>
    <row r="201" ht="15.6" customHeight="1" s="1659">
      <c r="B201" s="1287" t="n"/>
      <c r="C201" s="1288" t="n"/>
      <c r="D201" s="1289" t="n"/>
      <c r="G201" s="1290" t="n"/>
      <c r="H201" s="1291" t="n"/>
      <c r="I201" s="1292">
        <f>IFERROR(INDEX('Price Change - non Flash'!C:C,MATCH('Included-Excluded EANs- Voucher'!H201,'Price Change - non Flash'!B:B,0)),"")</f>
        <v/>
      </c>
      <c r="J201" s="1292">
        <f>IFERROR(INDEX('Price Change - non Flash'!D:D,MATCH('Included-Excluded EANs- Voucher'!H201,'Price Change - non Flash'!B:B,0)),"")</f>
        <v/>
      </c>
      <c r="K201" s="1292">
        <f>IFERROR(INDEX('Price Change - non Flash'!E:E,MATCH('Included-Excluded EANs- Voucher'!H201,'Price Change - non Flash'!B:B,0)),"")</f>
        <v/>
      </c>
    </row>
    <row r="202" ht="15.6" customHeight="1" s="1659">
      <c r="G202" s="1290" t="n"/>
      <c r="H202" s="1291" t="n"/>
      <c r="I202" s="1292">
        <f>IFERROR(INDEX('Price Change - non Flash'!C:C,MATCH('Included-Excluded EANs- Voucher'!H202,'Price Change - non Flash'!B:B,0)),"")</f>
        <v/>
      </c>
      <c r="J202" s="1292">
        <f>IFERROR(INDEX('Price Change - non Flash'!D:D,MATCH('Included-Excluded EANs- Voucher'!H202,'Price Change - non Flash'!B:B,0)),"")</f>
        <v/>
      </c>
      <c r="K202" s="1292">
        <f>IFERROR(INDEX('Price Change - non Flash'!E:E,MATCH('Included-Excluded EANs- Voucher'!H202,'Price Change - non Flash'!B:B,0)),"")</f>
        <v/>
      </c>
    </row>
    <row r="203" ht="15.6" customHeight="1" s="1659">
      <c r="G203" s="1290" t="n"/>
      <c r="H203" s="1291" t="n"/>
      <c r="I203" s="1292">
        <f>IFERROR(INDEX('Price Change - non Flash'!C:C,MATCH('Included-Excluded EANs- Voucher'!H203,'Price Change - non Flash'!B:B,0)),"")</f>
        <v/>
      </c>
      <c r="J203" s="1292">
        <f>IFERROR(INDEX('Price Change - non Flash'!D:D,MATCH('Included-Excluded EANs- Voucher'!H203,'Price Change - non Flash'!B:B,0)),"")</f>
        <v/>
      </c>
      <c r="K203" s="1292">
        <f>IFERROR(INDEX('Price Change - non Flash'!E:E,MATCH('Included-Excluded EANs- Voucher'!H203,'Price Change - non Flash'!B:B,0)),"")</f>
        <v/>
      </c>
    </row>
    <row r="204" ht="15.6" customHeight="1" s="1659">
      <c r="G204" s="1290" t="n"/>
      <c r="H204" s="1291" t="n"/>
      <c r="I204" s="1292">
        <f>IFERROR(INDEX('Price Change - non Flash'!C:C,MATCH('Included-Excluded EANs- Voucher'!H204,'Price Change - non Flash'!B:B,0)),"")</f>
        <v/>
      </c>
      <c r="J204" s="1292">
        <f>IFERROR(INDEX('Price Change - non Flash'!D:D,MATCH('Included-Excluded EANs- Voucher'!H204,'Price Change - non Flash'!B:B,0)),"")</f>
        <v/>
      </c>
      <c r="K204" s="1292">
        <f>IFERROR(INDEX('Price Change - non Flash'!E:E,MATCH('Included-Excluded EANs- Voucher'!H204,'Price Change - non Flash'!B:B,0)),"")</f>
        <v/>
      </c>
    </row>
    <row r="205" ht="15.6" customHeight="1" s="1659">
      <c r="G205" s="1290" t="n"/>
      <c r="H205" s="1291" t="n"/>
      <c r="I205" s="1292">
        <f>IFERROR(INDEX('Price Change - non Flash'!C:C,MATCH('Included-Excluded EANs- Voucher'!H205,'Price Change - non Flash'!B:B,0)),"")</f>
        <v/>
      </c>
      <c r="J205" s="1292">
        <f>IFERROR(INDEX('Price Change - non Flash'!D:D,MATCH('Included-Excluded EANs- Voucher'!H205,'Price Change - non Flash'!B:B,0)),"")</f>
        <v/>
      </c>
      <c r="K205" s="1292">
        <f>IFERROR(INDEX('Price Change - non Flash'!E:E,MATCH('Included-Excluded EANs- Voucher'!H205,'Price Change - non Flash'!B:B,0)),"")</f>
        <v/>
      </c>
    </row>
    <row r="206" ht="15.6" customHeight="1" s="1659">
      <c r="G206" s="1290" t="n"/>
      <c r="H206" s="1291" t="n"/>
      <c r="I206" s="1292">
        <f>IFERROR(INDEX('Price Change - non Flash'!C:C,MATCH('Included-Excluded EANs- Voucher'!H206,'Price Change - non Flash'!B:B,0)),"")</f>
        <v/>
      </c>
      <c r="J206" s="1292">
        <f>IFERROR(INDEX('Price Change - non Flash'!D:D,MATCH('Included-Excluded EANs- Voucher'!H206,'Price Change - non Flash'!B:B,0)),"")</f>
        <v/>
      </c>
      <c r="K206" s="1292">
        <f>IFERROR(INDEX('Price Change - non Flash'!E:E,MATCH('Included-Excluded EANs- Voucher'!H206,'Price Change - non Flash'!B:B,0)),"")</f>
        <v/>
      </c>
    </row>
    <row r="207" ht="15.6" customHeight="1" s="1659">
      <c r="G207" s="1290" t="n"/>
      <c r="H207" s="1291" t="n"/>
      <c r="I207" s="1292">
        <f>IFERROR(INDEX('Price Change - non Flash'!C:C,MATCH('Included-Excluded EANs- Voucher'!H207,'Price Change - non Flash'!B:B,0)),"")</f>
        <v/>
      </c>
      <c r="J207" s="1292">
        <f>IFERROR(INDEX('Price Change - non Flash'!D:D,MATCH('Included-Excluded EANs- Voucher'!H207,'Price Change - non Flash'!B:B,0)),"")</f>
        <v/>
      </c>
      <c r="K207" s="1292">
        <f>IFERROR(INDEX('Price Change - non Flash'!E:E,MATCH('Included-Excluded EANs- Voucher'!H207,'Price Change - non Flash'!B:B,0)),"")</f>
        <v/>
      </c>
    </row>
    <row r="208" ht="15.6" customHeight="1" s="1659">
      <c r="G208" s="1290" t="n"/>
      <c r="H208" s="1291" t="n"/>
      <c r="I208" s="1292">
        <f>IFERROR(INDEX('Price Change - non Flash'!C:C,MATCH('Included-Excluded EANs- Voucher'!H208,'Price Change - non Flash'!B:B,0)),"")</f>
        <v/>
      </c>
      <c r="J208" s="1292">
        <f>IFERROR(INDEX('Price Change - non Flash'!D:D,MATCH('Included-Excluded EANs- Voucher'!H208,'Price Change - non Flash'!B:B,0)),"")</f>
        <v/>
      </c>
      <c r="K208" s="1292">
        <f>IFERROR(INDEX('Price Change - non Flash'!E:E,MATCH('Included-Excluded EANs- Voucher'!H208,'Price Change - non Flash'!B:B,0)),"")</f>
        <v/>
      </c>
    </row>
    <row r="209" ht="15.6" customHeight="1" s="1659">
      <c r="G209" s="1290" t="n"/>
      <c r="H209" s="1291" t="n"/>
      <c r="I209" s="1292">
        <f>IFERROR(INDEX('Price Change - non Flash'!C:C,MATCH('Included-Excluded EANs- Voucher'!H209,'Price Change - non Flash'!B:B,0)),"")</f>
        <v/>
      </c>
      <c r="J209" s="1292">
        <f>IFERROR(INDEX('Price Change - non Flash'!D:D,MATCH('Included-Excluded EANs- Voucher'!H209,'Price Change - non Flash'!B:B,0)),"")</f>
        <v/>
      </c>
      <c r="K209" s="1292">
        <f>IFERROR(INDEX('Price Change - non Flash'!E:E,MATCH('Included-Excluded EANs- Voucher'!H209,'Price Change - non Flash'!B:B,0)),"")</f>
        <v/>
      </c>
    </row>
    <row r="210" ht="15.6" customHeight="1" s="1659">
      <c r="G210" s="1290" t="n"/>
      <c r="H210" s="1291" t="n"/>
      <c r="I210" s="1292">
        <f>IFERROR(INDEX('Price Change - non Flash'!C:C,MATCH('Included-Excluded EANs- Voucher'!H210,'Price Change - non Flash'!B:B,0)),"")</f>
        <v/>
      </c>
      <c r="J210" s="1292">
        <f>IFERROR(INDEX('Price Change - non Flash'!D:D,MATCH('Included-Excluded EANs- Voucher'!H210,'Price Change - non Flash'!B:B,0)),"")</f>
        <v/>
      </c>
      <c r="K210" s="1292">
        <f>IFERROR(INDEX('Price Change - non Flash'!E:E,MATCH('Included-Excluded EANs- Voucher'!H210,'Price Change - non Flash'!B:B,0)),"")</f>
        <v/>
      </c>
    </row>
    <row r="211" ht="15.6" customHeight="1" s="1659">
      <c r="G211" s="1290" t="n"/>
      <c r="H211" s="1291" t="n"/>
      <c r="I211" s="1292">
        <f>IFERROR(INDEX('Price Change - non Flash'!C:C,MATCH('Included-Excluded EANs- Voucher'!H211,'Price Change - non Flash'!B:B,0)),"")</f>
        <v/>
      </c>
      <c r="J211" s="1292">
        <f>IFERROR(INDEX('Price Change - non Flash'!D:D,MATCH('Included-Excluded EANs- Voucher'!H211,'Price Change - non Flash'!B:B,0)),"")</f>
        <v/>
      </c>
      <c r="K211" s="1292">
        <f>IFERROR(INDEX('Price Change - non Flash'!E:E,MATCH('Included-Excluded EANs- Voucher'!H211,'Price Change - non Flash'!B:B,0)),"")</f>
        <v/>
      </c>
    </row>
    <row r="212" ht="15.6" customHeight="1" s="1659">
      <c r="G212" s="1290" t="n"/>
      <c r="H212" s="1291" t="n"/>
      <c r="I212" s="1292">
        <f>IFERROR(INDEX('Price Change - non Flash'!C:C,MATCH('Included-Excluded EANs- Voucher'!H212,'Price Change - non Flash'!B:B,0)),"")</f>
        <v/>
      </c>
      <c r="J212" s="1292">
        <f>IFERROR(INDEX('Price Change - non Flash'!D:D,MATCH('Included-Excluded EANs- Voucher'!H212,'Price Change - non Flash'!B:B,0)),"")</f>
        <v/>
      </c>
      <c r="K212" s="1292">
        <f>IFERROR(INDEX('Price Change - non Flash'!E:E,MATCH('Included-Excluded EANs- Voucher'!H212,'Price Change - non Flash'!B:B,0)),"")</f>
        <v/>
      </c>
    </row>
    <row r="213" ht="15.6" customHeight="1" s="1659">
      <c r="G213" s="1290" t="n"/>
      <c r="H213" s="1291" t="n"/>
      <c r="I213" s="1292">
        <f>IFERROR(INDEX('Price Change - non Flash'!C:C,MATCH('Included-Excluded EANs- Voucher'!H213,'Price Change - non Flash'!B:B,0)),"")</f>
        <v/>
      </c>
      <c r="J213" s="1292">
        <f>IFERROR(INDEX('Price Change - non Flash'!D:D,MATCH('Included-Excluded EANs- Voucher'!H213,'Price Change - non Flash'!B:B,0)),"")</f>
        <v/>
      </c>
      <c r="K213" s="1292">
        <f>IFERROR(INDEX('Price Change - non Flash'!E:E,MATCH('Included-Excluded EANs- Voucher'!H213,'Price Change - non Flash'!B:B,0)),"")</f>
        <v/>
      </c>
    </row>
    <row r="214" ht="15.6" customHeight="1" s="1659">
      <c r="G214" s="1290" t="n"/>
      <c r="H214" s="1291" t="n"/>
      <c r="I214" s="1292">
        <f>IFERROR(INDEX('Price Change - non Flash'!C:C,MATCH('Included-Excluded EANs- Voucher'!H214,'Price Change - non Flash'!B:B,0)),"")</f>
        <v/>
      </c>
      <c r="J214" s="1292">
        <f>IFERROR(INDEX('Price Change - non Flash'!D:D,MATCH('Included-Excluded EANs- Voucher'!H214,'Price Change - non Flash'!B:B,0)),"")</f>
        <v/>
      </c>
      <c r="K214" s="1292">
        <f>IFERROR(INDEX('Price Change - non Flash'!E:E,MATCH('Included-Excluded EANs- Voucher'!H214,'Price Change - non Flash'!B:B,0)),"")</f>
        <v/>
      </c>
    </row>
    <row r="215" ht="15.6" customHeight="1" s="1659">
      <c r="G215" s="1290" t="n"/>
      <c r="H215" s="1291" t="n"/>
      <c r="I215" s="1292">
        <f>IFERROR(INDEX('Price Change - non Flash'!C:C,MATCH('Included-Excluded EANs- Voucher'!H215,'Price Change - non Flash'!B:B,0)),"")</f>
        <v/>
      </c>
      <c r="J215" s="1292">
        <f>IFERROR(INDEX('Price Change - non Flash'!D:D,MATCH('Included-Excluded EANs- Voucher'!H215,'Price Change - non Flash'!B:B,0)),"")</f>
        <v/>
      </c>
      <c r="K215" s="1292">
        <f>IFERROR(INDEX('Price Change - non Flash'!E:E,MATCH('Included-Excluded EANs- Voucher'!H215,'Price Change - non Flash'!B:B,0)),"")</f>
        <v/>
      </c>
    </row>
    <row r="216" ht="15.6" customHeight="1" s="1659">
      <c r="G216" s="1290" t="n"/>
      <c r="H216" s="1291" t="n"/>
      <c r="I216" s="1292">
        <f>IFERROR(INDEX('Price Change - non Flash'!C:C,MATCH('Included-Excluded EANs- Voucher'!H216,'Price Change - non Flash'!B:B,0)),"")</f>
        <v/>
      </c>
      <c r="J216" s="1292">
        <f>IFERROR(INDEX('Price Change - non Flash'!D:D,MATCH('Included-Excluded EANs- Voucher'!H216,'Price Change - non Flash'!B:B,0)),"")</f>
        <v/>
      </c>
      <c r="K216" s="1292">
        <f>IFERROR(INDEX('Price Change - non Flash'!E:E,MATCH('Included-Excluded EANs- Voucher'!H216,'Price Change - non Flash'!B:B,0)),"")</f>
        <v/>
      </c>
    </row>
    <row r="217" ht="15.6" customHeight="1" s="1659">
      <c r="G217" s="1290" t="n"/>
      <c r="H217" s="1291" t="n"/>
      <c r="I217" s="1292">
        <f>IFERROR(INDEX('Price Change - non Flash'!C:C,MATCH('Included-Excluded EANs- Voucher'!H217,'Price Change - non Flash'!B:B,0)),"")</f>
        <v/>
      </c>
      <c r="J217" s="1292">
        <f>IFERROR(INDEX('Price Change - non Flash'!D:D,MATCH('Included-Excluded EANs- Voucher'!H217,'Price Change - non Flash'!B:B,0)),"")</f>
        <v/>
      </c>
      <c r="K217" s="1292">
        <f>IFERROR(INDEX('Price Change - non Flash'!E:E,MATCH('Included-Excluded EANs- Voucher'!H217,'Price Change - non Flash'!B:B,0)),"")</f>
        <v/>
      </c>
    </row>
    <row r="218" ht="15.6" customHeight="1" s="1659">
      <c r="G218" s="1290" t="n"/>
      <c r="H218" s="1291" t="n"/>
      <c r="I218" s="1292">
        <f>IFERROR(INDEX('Price Change - non Flash'!C:C,MATCH('Included-Excluded EANs- Voucher'!H218,'Price Change - non Flash'!B:B,0)),"")</f>
        <v/>
      </c>
      <c r="J218" s="1292">
        <f>IFERROR(INDEX('Price Change - non Flash'!D:D,MATCH('Included-Excluded EANs- Voucher'!H218,'Price Change - non Flash'!B:B,0)),"")</f>
        <v/>
      </c>
      <c r="K218" s="1292">
        <f>IFERROR(INDEX('Price Change - non Flash'!E:E,MATCH('Included-Excluded EANs- Voucher'!H218,'Price Change - non Flash'!B:B,0)),"")</f>
        <v/>
      </c>
    </row>
    <row r="219" ht="15.6" customHeight="1" s="1659">
      <c r="G219" s="1290" t="n"/>
      <c r="H219" s="1291" t="n"/>
      <c r="I219" s="1292">
        <f>IFERROR(INDEX('Price Change - non Flash'!C:C,MATCH('Included-Excluded EANs- Voucher'!H219,'Price Change - non Flash'!B:B,0)),"")</f>
        <v/>
      </c>
      <c r="J219" s="1292">
        <f>IFERROR(INDEX('Price Change - non Flash'!D:D,MATCH('Included-Excluded EANs- Voucher'!H219,'Price Change - non Flash'!B:B,0)),"")</f>
        <v/>
      </c>
      <c r="K219" s="1292">
        <f>IFERROR(INDEX('Price Change - non Flash'!E:E,MATCH('Included-Excluded EANs- Voucher'!H219,'Price Change - non Flash'!B:B,0)),"")</f>
        <v/>
      </c>
    </row>
    <row r="220" ht="15.6" customHeight="1" s="1659">
      <c r="G220" s="1290" t="n"/>
      <c r="H220" s="1291" t="n"/>
      <c r="I220" s="1292">
        <f>IFERROR(INDEX('Price Change - non Flash'!C:C,MATCH('Included-Excluded EANs- Voucher'!H220,'Price Change - non Flash'!B:B,0)),"")</f>
        <v/>
      </c>
      <c r="J220" s="1292">
        <f>IFERROR(INDEX('Price Change - non Flash'!D:D,MATCH('Included-Excluded EANs- Voucher'!H220,'Price Change - non Flash'!B:B,0)),"")</f>
        <v/>
      </c>
      <c r="K220" s="1292">
        <f>IFERROR(INDEX('Price Change - non Flash'!E:E,MATCH('Included-Excluded EANs- Voucher'!H220,'Price Change - non Flash'!B:B,0)),"")</f>
        <v/>
      </c>
    </row>
    <row r="221" ht="15.6" customHeight="1" s="1659">
      <c r="G221" s="1290" t="n"/>
      <c r="H221" s="1291" t="n"/>
      <c r="I221" s="1292">
        <f>IFERROR(INDEX('Price Change - non Flash'!C:C,MATCH('Included-Excluded EANs- Voucher'!H221,'Price Change - non Flash'!B:B,0)),"")</f>
        <v/>
      </c>
      <c r="J221" s="1292">
        <f>IFERROR(INDEX('Price Change - non Flash'!D:D,MATCH('Included-Excluded EANs- Voucher'!H221,'Price Change - non Flash'!B:B,0)),"")</f>
        <v/>
      </c>
      <c r="K221" s="1292">
        <f>IFERROR(INDEX('Price Change - non Flash'!E:E,MATCH('Included-Excluded EANs- Voucher'!H221,'Price Change - non Flash'!B:B,0)),"")</f>
        <v/>
      </c>
    </row>
    <row r="222" ht="15.6" customHeight="1" s="1659">
      <c r="G222" s="1290" t="n"/>
      <c r="H222" s="1291" t="n"/>
      <c r="I222" s="1292">
        <f>IFERROR(INDEX('Price Change - non Flash'!C:C,MATCH('Included-Excluded EANs- Voucher'!H222,'Price Change - non Flash'!B:B,0)),"")</f>
        <v/>
      </c>
      <c r="J222" s="1292">
        <f>IFERROR(INDEX('Price Change - non Flash'!D:D,MATCH('Included-Excluded EANs- Voucher'!H222,'Price Change - non Flash'!B:B,0)),"")</f>
        <v/>
      </c>
      <c r="K222" s="1292">
        <f>IFERROR(INDEX('Price Change - non Flash'!E:E,MATCH('Included-Excluded EANs- Voucher'!H222,'Price Change - non Flash'!B:B,0)),"")</f>
        <v/>
      </c>
    </row>
    <row r="223" ht="15.6" customHeight="1" s="1659">
      <c r="G223" s="1290" t="n"/>
      <c r="H223" s="1291" t="n"/>
      <c r="I223" s="1292">
        <f>IFERROR(INDEX('Price Change - non Flash'!C:C,MATCH('Included-Excluded EANs- Voucher'!H223,'Price Change - non Flash'!B:B,0)),"")</f>
        <v/>
      </c>
      <c r="J223" s="1292">
        <f>IFERROR(INDEX('Price Change - non Flash'!D:D,MATCH('Included-Excluded EANs- Voucher'!H223,'Price Change - non Flash'!B:B,0)),"")</f>
        <v/>
      </c>
      <c r="K223" s="1292">
        <f>IFERROR(INDEX('Price Change - non Flash'!E:E,MATCH('Included-Excluded EANs- Voucher'!H223,'Price Change - non Flash'!B:B,0)),"")</f>
        <v/>
      </c>
    </row>
    <row r="224" ht="15.6" customHeight="1" s="1659">
      <c r="G224" s="1290" t="n"/>
      <c r="H224" s="1291" t="n"/>
      <c r="I224" s="1292">
        <f>IFERROR(INDEX('Price Change - non Flash'!C:C,MATCH('Included-Excluded EANs- Voucher'!H224,'Price Change - non Flash'!B:B,0)),"")</f>
        <v/>
      </c>
      <c r="J224" s="1292">
        <f>IFERROR(INDEX('Price Change - non Flash'!D:D,MATCH('Included-Excluded EANs- Voucher'!H224,'Price Change - non Flash'!B:B,0)),"")</f>
        <v/>
      </c>
      <c r="K224" s="1292">
        <f>IFERROR(INDEX('Price Change - non Flash'!E:E,MATCH('Included-Excluded EANs- Voucher'!H224,'Price Change - non Flash'!B:B,0)),"")</f>
        <v/>
      </c>
    </row>
    <row r="225" ht="15.6" customHeight="1" s="1659">
      <c r="G225" s="1290" t="n"/>
      <c r="H225" s="1291" t="n"/>
      <c r="I225" s="1292">
        <f>IFERROR(INDEX('Price Change - non Flash'!C:C,MATCH('Included-Excluded EANs- Voucher'!H225,'Price Change - non Flash'!B:B,0)),"")</f>
        <v/>
      </c>
      <c r="J225" s="1292">
        <f>IFERROR(INDEX('Price Change - non Flash'!D:D,MATCH('Included-Excluded EANs- Voucher'!H225,'Price Change - non Flash'!B:B,0)),"")</f>
        <v/>
      </c>
      <c r="K225" s="1292">
        <f>IFERROR(INDEX('Price Change - non Flash'!E:E,MATCH('Included-Excluded EANs- Voucher'!H225,'Price Change - non Flash'!B:B,0)),"")</f>
        <v/>
      </c>
    </row>
    <row r="226" ht="15.6" customHeight="1" s="1659">
      <c r="G226" s="1290" t="n"/>
      <c r="H226" s="1291" t="n"/>
      <c r="I226" s="1292">
        <f>IFERROR(INDEX('Price Change - non Flash'!C:C,MATCH('Included-Excluded EANs- Voucher'!H226,'Price Change - non Flash'!B:B,0)),"")</f>
        <v/>
      </c>
      <c r="J226" s="1292">
        <f>IFERROR(INDEX('Price Change - non Flash'!D:D,MATCH('Included-Excluded EANs- Voucher'!H226,'Price Change - non Flash'!B:B,0)),"")</f>
        <v/>
      </c>
      <c r="K226" s="1292">
        <f>IFERROR(INDEX('Price Change - non Flash'!E:E,MATCH('Included-Excluded EANs- Voucher'!H226,'Price Change - non Flash'!B:B,0)),"")</f>
        <v/>
      </c>
    </row>
    <row r="227" ht="15.6" customHeight="1" s="1659">
      <c r="G227" s="1290" t="n"/>
      <c r="H227" s="1291" t="n"/>
      <c r="I227" s="1292">
        <f>IFERROR(INDEX('Price Change - non Flash'!C:C,MATCH('Included-Excluded EANs- Voucher'!H227,'Price Change - non Flash'!B:B,0)),"")</f>
        <v/>
      </c>
      <c r="J227" s="1292">
        <f>IFERROR(INDEX('Price Change - non Flash'!D:D,MATCH('Included-Excluded EANs- Voucher'!H227,'Price Change - non Flash'!B:B,0)),"")</f>
        <v/>
      </c>
      <c r="K227" s="1292">
        <f>IFERROR(INDEX('Price Change - non Flash'!E:E,MATCH('Included-Excluded EANs- Voucher'!H227,'Price Change - non Flash'!B:B,0)),"")</f>
        <v/>
      </c>
    </row>
    <row r="228" ht="15.6" customHeight="1" s="1659">
      <c r="G228" s="1290" t="n"/>
      <c r="H228" s="1291" t="n"/>
      <c r="I228" s="1292">
        <f>IFERROR(INDEX('Price Change - non Flash'!C:C,MATCH('Included-Excluded EANs- Voucher'!H228,'Price Change - non Flash'!B:B,0)),"")</f>
        <v/>
      </c>
      <c r="J228" s="1292">
        <f>IFERROR(INDEX('Price Change - non Flash'!D:D,MATCH('Included-Excluded EANs- Voucher'!H228,'Price Change - non Flash'!B:B,0)),"")</f>
        <v/>
      </c>
      <c r="K228" s="1292">
        <f>IFERROR(INDEX('Price Change - non Flash'!E:E,MATCH('Included-Excluded EANs- Voucher'!H228,'Price Change - non Flash'!B:B,0)),"")</f>
        <v/>
      </c>
    </row>
    <row r="229" ht="15.6" customHeight="1" s="1659">
      <c r="G229" s="1290" t="n"/>
      <c r="H229" s="1291" t="n"/>
      <c r="I229" s="1292">
        <f>IFERROR(INDEX('Price Change - non Flash'!C:C,MATCH('Included-Excluded EANs- Voucher'!H229,'Price Change - non Flash'!B:B,0)),"")</f>
        <v/>
      </c>
      <c r="J229" s="1292">
        <f>IFERROR(INDEX('Price Change - non Flash'!D:D,MATCH('Included-Excluded EANs- Voucher'!H229,'Price Change - non Flash'!B:B,0)),"")</f>
        <v/>
      </c>
      <c r="K229" s="1292">
        <f>IFERROR(INDEX('Price Change - non Flash'!E:E,MATCH('Included-Excluded EANs- Voucher'!H229,'Price Change - non Flash'!B:B,0)),"")</f>
        <v/>
      </c>
    </row>
    <row r="230" ht="15.6" customHeight="1" s="1659">
      <c r="G230" s="1290" t="n"/>
      <c r="H230" s="1291" t="n"/>
      <c r="I230" s="1292">
        <f>IFERROR(INDEX('Price Change - non Flash'!C:C,MATCH('Included-Excluded EANs- Voucher'!H230,'Price Change - non Flash'!B:B,0)),"")</f>
        <v/>
      </c>
      <c r="J230" s="1292">
        <f>IFERROR(INDEX('Price Change - non Flash'!D:D,MATCH('Included-Excluded EANs- Voucher'!H230,'Price Change - non Flash'!B:B,0)),"")</f>
        <v/>
      </c>
      <c r="K230" s="1292">
        <f>IFERROR(INDEX('Price Change - non Flash'!E:E,MATCH('Included-Excluded EANs- Voucher'!H230,'Price Change - non Flash'!B:B,0)),"")</f>
        <v/>
      </c>
    </row>
    <row r="231" ht="15.6" customHeight="1" s="1659">
      <c r="G231" s="1290" t="n"/>
      <c r="H231" s="1291" t="n"/>
      <c r="I231" s="1292">
        <f>IFERROR(INDEX('Price Change - non Flash'!C:C,MATCH('Included-Excluded EANs- Voucher'!H231,'Price Change - non Flash'!B:B,0)),"")</f>
        <v/>
      </c>
      <c r="J231" s="1292">
        <f>IFERROR(INDEX('Price Change - non Flash'!D:D,MATCH('Included-Excluded EANs- Voucher'!H231,'Price Change - non Flash'!B:B,0)),"")</f>
        <v/>
      </c>
      <c r="K231" s="1292">
        <f>IFERROR(INDEX('Price Change - non Flash'!E:E,MATCH('Included-Excluded EANs- Voucher'!H231,'Price Change - non Flash'!B:B,0)),"")</f>
        <v/>
      </c>
    </row>
    <row r="232" ht="15.6" customHeight="1" s="1659">
      <c r="G232" s="1290" t="n"/>
      <c r="H232" s="1291" t="n"/>
      <c r="I232" s="1292">
        <f>IFERROR(INDEX('Price Change - non Flash'!C:C,MATCH('Included-Excluded EANs- Voucher'!H232,'Price Change - non Flash'!B:B,0)),"")</f>
        <v/>
      </c>
      <c r="J232" s="1292">
        <f>IFERROR(INDEX('Price Change - non Flash'!D:D,MATCH('Included-Excluded EANs- Voucher'!H232,'Price Change - non Flash'!B:B,0)),"")</f>
        <v/>
      </c>
      <c r="K232" s="1292">
        <f>IFERROR(INDEX('Price Change - non Flash'!E:E,MATCH('Included-Excluded EANs- Voucher'!H232,'Price Change - non Flash'!B:B,0)),"")</f>
        <v/>
      </c>
    </row>
    <row r="233" ht="15.6" customHeight="1" s="1659">
      <c r="G233" s="1290" t="n"/>
      <c r="H233" s="1291" t="n"/>
      <c r="I233" s="1292">
        <f>IFERROR(INDEX('Price Change - non Flash'!C:C,MATCH('Included-Excluded EANs- Voucher'!H233,'Price Change - non Flash'!B:B,0)),"")</f>
        <v/>
      </c>
      <c r="J233" s="1292">
        <f>IFERROR(INDEX('Price Change - non Flash'!D:D,MATCH('Included-Excluded EANs- Voucher'!H233,'Price Change - non Flash'!B:B,0)),"")</f>
        <v/>
      </c>
      <c r="K233" s="1292">
        <f>IFERROR(INDEX('Price Change - non Flash'!E:E,MATCH('Included-Excluded EANs- Voucher'!H233,'Price Change - non Flash'!B:B,0)),"")</f>
        <v/>
      </c>
    </row>
    <row r="234" ht="15.6" customHeight="1" s="1659">
      <c r="G234" s="1290" t="n"/>
      <c r="H234" s="1291" t="n"/>
      <c r="I234" s="1292">
        <f>IFERROR(INDEX('Price Change - non Flash'!C:C,MATCH('Included-Excluded EANs- Voucher'!H234,'Price Change - non Flash'!B:B,0)),"")</f>
        <v/>
      </c>
      <c r="J234" s="1292">
        <f>IFERROR(INDEX('Price Change - non Flash'!D:D,MATCH('Included-Excluded EANs- Voucher'!H234,'Price Change - non Flash'!B:B,0)),"")</f>
        <v/>
      </c>
      <c r="K234" s="1292">
        <f>IFERROR(INDEX('Price Change - non Flash'!E:E,MATCH('Included-Excluded EANs- Voucher'!H234,'Price Change - non Flash'!B:B,0)),"")</f>
        <v/>
      </c>
    </row>
    <row r="235" ht="15.6" customHeight="1" s="1659">
      <c r="G235" s="1290" t="n"/>
      <c r="H235" s="1291" t="n"/>
      <c r="I235" s="1292">
        <f>IFERROR(INDEX('Price Change - non Flash'!C:C,MATCH('Included-Excluded EANs- Voucher'!H235,'Price Change - non Flash'!B:B,0)),"")</f>
        <v/>
      </c>
      <c r="J235" s="1292">
        <f>IFERROR(INDEX('Price Change - non Flash'!D:D,MATCH('Included-Excluded EANs- Voucher'!H235,'Price Change - non Flash'!B:B,0)),"")</f>
        <v/>
      </c>
      <c r="K235" s="1292">
        <f>IFERROR(INDEX('Price Change - non Flash'!E:E,MATCH('Included-Excluded EANs- Voucher'!H235,'Price Change - non Flash'!B:B,0)),"")</f>
        <v/>
      </c>
    </row>
    <row r="236" ht="15.6" customHeight="1" s="1659">
      <c r="G236" s="1290" t="n"/>
      <c r="H236" s="1291" t="n"/>
      <c r="I236" s="1292">
        <f>IFERROR(INDEX('Price Change - non Flash'!C:C,MATCH('Included-Excluded EANs- Voucher'!H236,'Price Change - non Flash'!B:B,0)),"")</f>
        <v/>
      </c>
      <c r="J236" s="1292">
        <f>IFERROR(INDEX('Price Change - non Flash'!D:D,MATCH('Included-Excluded EANs- Voucher'!H236,'Price Change - non Flash'!B:B,0)),"")</f>
        <v/>
      </c>
      <c r="K236" s="1292">
        <f>IFERROR(INDEX('Price Change - non Flash'!E:E,MATCH('Included-Excluded EANs- Voucher'!H236,'Price Change - non Flash'!B:B,0)),"")</f>
        <v/>
      </c>
    </row>
    <row r="237" ht="15.6" customHeight="1" s="1659">
      <c r="G237" s="1290" t="n"/>
      <c r="H237" s="1291" t="n"/>
      <c r="I237" s="1292">
        <f>IFERROR(INDEX('Price Change - non Flash'!C:C,MATCH('Included-Excluded EANs- Voucher'!H237,'Price Change - non Flash'!B:B,0)),"")</f>
        <v/>
      </c>
      <c r="J237" s="1292">
        <f>IFERROR(INDEX('Price Change - non Flash'!D:D,MATCH('Included-Excluded EANs- Voucher'!H237,'Price Change - non Flash'!B:B,0)),"")</f>
        <v/>
      </c>
      <c r="K237" s="1292">
        <f>IFERROR(INDEX('Price Change - non Flash'!E:E,MATCH('Included-Excluded EANs- Voucher'!H237,'Price Change - non Flash'!B:B,0)),"")</f>
        <v/>
      </c>
    </row>
    <row r="238" ht="15.6" customHeight="1" s="1659">
      <c r="G238" s="1290" t="n"/>
      <c r="H238" s="1291" t="n"/>
      <c r="I238" s="1292">
        <f>IFERROR(INDEX('Price Change - non Flash'!C:C,MATCH('Included-Excluded EANs- Voucher'!H238,'Price Change - non Flash'!B:B,0)),"")</f>
        <v/>
      </c>
      <c r="J238" s="1292">
        <f>IFERROR(INDEX('Price Change - non Flash'!D:D,MATCH('Included-Excluded EANs- Voucher'!H238,'Price Change - non Flash'!B:B,0)),"")</f>
        <v/>
      </c>
      <c r="K238" s="1292">
        <f>IFERROR(INDEX('Price Change - non Flash'!E:E,MATCH('Included-Excluded EANs- Voucher'!H238,'Price Change - non Flash'!B:B,0)),"")</f>
        <v/>
      </c>
    </row>
    <row r="239" ht="15.6" customHeight="1" s="1659">
      <c r="G239" s="1290" t="n"/>
      <c r="H239" s="1291" t="n"/>
      <c r="I239" s="1292">
        <f>IFERROR(INDEX('Price Change - non Flash'!C:C,MATCH('Included-Excluded EANs- Voucher'!H239,'Price Change - non Flash'!B:B,0)),"")</f>
        <v/>
      </c>
      <c r="J239" s="1292">
        <f>IFERROR(INDEX('Price Change - non Flash'!D:D,MATCH('Included-Excluded EANs- Voucher'!H239,'Price Change - non Flash'!B:B,0)),"")</f>
        <v/>
      </c>
      <c r="K239" s="1292">
        <f>IFERROR(INDEX('Price Change - non Flash'!E:E,MATCH('Included-Excluded EANs- Voucher'!H239,'Price Change - non Flash'!B:B,0)),"")</f>
        <v/>
      </c>
    </row>
    <row r="240" ht="15.6" customHeight="1" s="1659">
      <c r="G240" s="1290" t="n"/>
      <c r="H240" s="1291" t="n"/>
      <c r="I240" s="1292">
        <f>IFERROR(INDEX('Price Change - non Flash'!C:C,MATCH('Included-Excluded EANs- Voucher'!H240,'Price Change - non Flash'!B:B,0)),"")</f>
        <v/>
      </c>
      <c r="J240" s="1292">
        <f>IFERROR(INDEX('Price Change - non Flash'!D:D,MATCH('Included-Excluded EANs- Voucher'!H240,'Price Change - non Flash'!B:B,0)),"")</f>
        <v/>
      </c>
      <c r="K240" s="1292">
        <f>IFERROR(INDEX('Price Change - non Flash'!E:E,MATCH('Included-Excluded EANs- Voucher'!H240,'Price Change - non Flash'!B:B,0)),"")</f>
        <v/>
      </c>
    </row>
    <row r="241" ht="15.6" customHeight="1" s="1659">
      <c r="G241" s="1290" t="n"/>
      <c r="H241" s="1291" t="n"/>
      <c r="I241" s="1292">
        <f>IFERROR(INDEX('Price Change - non Flash'!C:C,MATCH('Included-Excluded EANs- Voucher'!H241,'Price Change - non Flash'!B:B,0)),"")</f>
        <v/>
      </c>
      <c r="J241" s="1292">
        <f>IFERROR(INDEX('Price Change - non Flash'!D:D,MATCH('Included-Excluded EANs- Voucher'!H241,'Price Change - non Flash'!B:B,0)),"")</f>
        <v/>
      </c>
      <c r="K241" s="1292">
        <f>IFERROR(INDEX('Price Change - non Flash'!E:E,MATCH('Included-Excluded EANs- Voucher'!H241,'Price Change - non Flash'!B:B,0)),"")</f>
        <v/>
      </c>
    </row>
    <row r="242" ht="15.6" customHeight="1" s="1659">
      <c r="G242" s="1290" t="n"/>
      <c r="H242" s="1291" t="n"/>
      <c r="I242" s="1292">
        <f>IFERROR(INDEX('Price Change - non Flash'!C:C,MATCH('Included-Excluded EANs- Voucher'!H242,'Price Change - non Flash'!B:B,0)),"")</f>
        <v/>
      </c>
      <c r="J242" s="1292">
        <f>IFERROR(INDEX('Price Change - non Flash'!D:D,MATCH('Included-Excluded EANs- Voucher'!H242,'Price Change - non Flash'!B:B,0)),"")</f>
        <v/>
      </c>
      <c r="K242" s="1292">
        <f>IFERROR(INDEX('Price Change - non Flash'!E:E,MATCH('Included-Excluded EANs- Voucher'!H242,'Price Change - non Flash'!B:B,0)),"")</f>
        <v/>
      </c>
    </row>
    <row r="243" ht="15.6" customHeight="1" s="1659">
      <c r="G243" s="1290" t="n"/>
      <c r="H243" s="1291" t="n"/>
      <c r="I243" s="1292">
        <f>IFERROR(INDEX('Price Change - non Flash'!C:C,MATCH('Included-Excluded EANs- Voucher'!H243,'Price Change - non Flash'!B:B,0)),"")</f>
        <v/>
      </c>
      <c r="J243" s="1292">
        <f>IFERROR(INDEX('Price Change - non Flash'!D:D,MATCH('Included-Excluded EANs- Voucher'!H243,'Price Change - non Flash'!B:B,0)),"")</f>
        <v/>
      </c>
      <c r="K243" s="1292">
        <f>IFERROR(INDEX('Price Change - non Flash'!E:E,MATCH('Included-Excluded EANs- Voucher'!H243,'Price Change - non Flash'!B:B,0)),"")</f>
        <v/>
      </c>
    </row>
    <row r="244" ht="15.6" customHeight="1" s="1659">
      <c r="G244" s="1290" t="n"/>
      <c r="H244" s="1291" t="n"/>
      <c r="I244" s="1292">
        <f>IFERROR(INDEX('Price Change - non Flash'!C:C,MATCH('Included-Excluded EANs- Voucher'!H244,'Price Change - non Flash'!B:B,0)),"")</f>
        <v/>
      </c>
      <c r="J244" s="1292">
        <f>IFERROR(INDEX('Price Change - non Flash'!D:D,MATCH('Included-Excluded EANs- Voucher'!H244,'Price Change - non Flash'!B:B,0)),"")</f>
        <v/>
      </c>
      <c r="K244" s="1292">
        <f>IFERROR(INDEX('Price Change - non Flash'!E:E,MATCH('Included-Excluded EANs- Voucher'!H244,'Price Change - non Flash'!B:B,0)),"")</f>
        <v/>
      </c>
    </row>
    <row r="245" ht="15.6" customHeight="1" s="1659">
      <c r="G245" s="1290" t="n"/>
      <c r="H245" s="1291" t="n"/>
      <c r="I245" s="1292">
        <f>IFERROR(INDEX('Price Change - non Flash'!C:C,MATCH('Included-Excluded EANs- Voucher'!H245,'Price Change - non Flash'!B:B,0)),"")</f>
        <v/>
      </c>
      <c r="J245" s="1292">
        <f>IFERROR(INDEX('Price Change - non Flash'!D:D,MATCH('Included-Excluded EANs- Voucher'!H245,'Price Change - non Flash'!B:B,0)),"")</f>
        <v/>
      </c>
      <c r="K245" s="1292">
        <f>IFERROR(INDEX('Price Change - non Flash'!E:E,MATCH('Included-Excluded EANs- Voucher'!H245,'Price Change - non Flash'!B:B,0)),"")</f>
        <v/>
      </c>
    </row>
    <row r="246" ht="15.6" customHeight="1" s="1659">
      <c r="G246" s="1290" t="n"/>
      <c r="H246" s="1291" t="n"/>
      <c r="I246" s="1292">
        <f>IFERROR(INDEX('Price Change - non Flash'!C:C,MATCH('Included-Excluded EANs- Voucher'!H246,'Price Change - non Flash'!B:B,0)),"")</f>
        <v/>
      </c>
      <c r="J246" s="1292">
        <f>IFERROR(INDEX('Price Change - non Flash'!D:D,MATCH('Included-Excluded EANs- Voucher'!H246,'Price Change - non Flash'!B:B,0)),"")</f>
        <v/>
      </c>
      <c r="K246" s="1292">
        <f>IFERROR(INDEX('Price Change - non Flash'!E:E,MATCH('Included-Excluded EANs- Voucher'!H246,'Price Change - non Flash'!B:B,0)),"")</f>
        <v/>
      </c>
    </row>
    <row r="247" ht="15.6" customHeight="1" s="1659">
      <c r="G247" s="1290" t="n"/>
      <c r="H247" s="1291" t="n"/>
      <c r="I247" s="1292">
        <f>IFERROR(INDEX('Price Change - non Flash'!C:C,MATCH('Included-Excluded EANs- Voucher'!H247,'Price Change - non Flash'!B:B,0)),"")</f>
        <v/>
      </c>
      <c r="J247" s="1292">
        <f>IFERROR(INDEX('Price Change - non Flash'!D:D,MATCH('Included-Excluded EANs- Voucher'!H247,'Price Change - non Flash'!B:B,0)),"")</f>
        <v/>
      </c>
      <c r="K247" s="1292">
        <f>IFERROR(INDEX('Price Change - non Flash'!E:E,MATCH('Included-Excluded EANs- Voucher'!H247,'Price Change - non Flash'!B:B,0)),"")</f>
        <v/>
      </c>
    </row>
    <row r="248" ht="15.6" customHeight="1" s="1659">
      <c r="G248" s="1290" t="n"/>
      <c r="H248" s="1291" t="n"/>
      <c r="I248" s="1292">
        <f>IFERROR(INDEX('Price Change - non Flash'!C:C,MATCH('Included-Excluded EANs- Voucher'!H248,'Price Change - non Flash'!B:B,0)),"")</f>
        <v/>
      </c>
      <c r="J248" s="1292">
        <f>IFERROR(INDEX('Price Change - non Flash'!D:D,MATCH('Included-Excluded EANs- Voucher'!H248,'Price Change - non Flash'!B:B,0)),"")</f>
        <v/>
      </c>
      <c r="K248" s="1292">
        <f>IFERROR(INDEX('Price Change - non Flash'!E:E,MATCH('Included-Excluded EANs- Voucher'!H248,'Price Change - non Flash'!B:B,0)),"")</f>
        <v/>
      </c>
    </row>
    <row r="249" ht="15.6" customHeight="1" s="1659">
      <c r="G249" s="1290" t="n"/>
      <c r="H249" s="1291" t="n"/>
      <c r="I249" s="1292">
        <f>IFERROR(INDEX('Price Change - non Flash'!C:C,MATCH('Included-Excluded EANs- Voucher'!H249,'Price Change - non Flash'!B:B,0)),"")</f>
        <v/>
      </c>
      <c r="J249" s="1292">
        <f>IFERROR(INDEX('Price Change - non Flash'!D:D,MATCH('Included-Excluded EANs- Voucher'!H249,'Price Change - non Flash'!B:B,0)),"")</f>
        <v/>
      </c>
      <c r="K249" s="1292">
        <f>IFERROR(INDEX('Price Change - non Flash'!E:E,MATCH('Included-Excluded EANs- Voucher'!H249,'Price Change - non Flash'!B:B,0)),"")</f>
        <v/>
      </c>
    </row>
    <row r="250" ht="15.6" customHeight="1" s="1659">
      <c r="G250" s="1290" t="n"/>
      <c r="H250" s="1291" t="n"/>
      <c r="I250" s="1292">
        <f>IFERROR(INDEX('Price Change - non Flash'!C:C,MATCH('Included-Excluded EANs- Voucher'!H250,'Price Change - non Flash'!B:B,0)),"")</f>
        <v/>
      </c>
      <c r="J250" s="1292">
        <f>IFERROR(INDEX('Price Change - non Flash'!D:D,MATCH('Included-Excluded EANs- Voucher'!H250,'Price Change - non Flash'!B:B,0)),"")</f>
        <v/>
      </c>
      <c r="K250" s="1292">
        <f>IFERROR(INDEX('Price Change - non Flash'!E:E,MATCH('Included-Excluded EANs- Voucher'!H250,'Price Change - non Flash'!B:B,0)),"")</f>
        <v/>
      </c>
    </row>
    <row r="251" ht="15.6" customHeight="1" s="1659">
      <c r="G251" s="1290" t="n"/>
      <c r="H251" s="1291" t="n"/>
      <c r="I251" s="1292">
        <f>IFERROR(INDEX('Price Change - non Flash'!C:C,MATCH('Included-Excluded EANs- Voucher'!H251,'Price Change - non Flash'!B:B,0)),"")</f>
        <v/>
      </c>
      <c r="J251" s="1292">
        <f>IFERROR(INDEX('Price Change - non Flash'!D:D,MATCH('Included-Excluded EANs- Voucher'!H251,'Price Change - non Flash'!B:B,0)),"")</f>
        <v/>
      </c>
      <c r="K251" s="1292">
        <f>IFERROR(INDEX('Price Change - non Flash'!E:E,MATCH('Included-Excluded EANs- Voucher'!H251,'Price Change - non Flash'!B:B,0)),"")</f>
        <v/>
      </c>
    </row>
    <row r="252" ht="15.6" customHeight="1" s="1659">
      <c r="G252" s="1290" t="n"/>
      <c r="H252" s="1291" t="n"/>
      <c r="I252" s="1292">
        <f>IFERROR(INDEX('Price Change - non Flash'!C:C,MATCH('Included-Excluded EANs- Voucher'!H252,'Price Change - non Flash'!B:B,0)),"")</f>
        <v/>
      </c>
      <c r="J252" s="1292">
        <f>IFERROR(INDEX('Price Change - non Flash'!D:D,MATCH('Included-Excluded EANs- Voucher'!H252,'Price Change - non Flash'!B:B,0)),"")</f>
        <v/>
      </c>
      <c r="K252" s="1292">
        <f>IFERROR(INDEX('Price Change - non Flash'!E:E,MATCH('Included-Excluded EANs- Voucher'!H252,'Price Change - non Flash'!B:B,0)),"")</f>
        <v/>
      </c>
    </row>
    <row r="253" ht="15.6" customHeight="1" s="1659">
      <c r="G253" s="1290" t="n"/>
      <c r="H253" s="1291" t="n"/>
      <c r="I253" s="1292">
        <f>IFERROR(INDEX('Price Change - non Flash'!C:C,MATCH('Included-Excluded EANs- Voucher'!H253,'Price Change - non Flash'!B:B,0)),"")</f>
        <v/>
      </c>
      <c r="J253" s="1292">
        <f>IFERROR(INDEX('Price Change - non Flash'!D:D,MATCH('Included-Excluded EANs- Voucher'!H253,'Price Change - non Flash'!B:B,0)),"")</f>
        <v/>
      </c>
      <c r="K253" s="1292">
        <f>IFERROR(INDEX('Price Change - non Flash'!E:E,MATCH('Included-Excluded EANs- Voucher'!H253,'Price Change - non Flash'!B:B,0)),"")</f>
        <v/>
      </c>
    </row>
    <row r="254" ht="15.6" customHeight="1" s="1659">
      <c r="G254" s="1290" t="n"/>
      <c r="H254" s="1291" t="n"/>
      <c r="I254" s="1292">
        <f>IFERROR(INDEX('Price Change - non Flash'!C:C,MATCH('Included-Excluded EANs- Voucher'!H254,'Price Change - non Flash'!B:B,0)),"")</f>
        <v/>
      </c>
      <c r="J254" s="1292">
        <f>IFERROR(INDEX('Price Change - non Flash'!D:D,MATCH('Included-Excluded EANs- Voucher'!H254,'Price Change - non Flash'!B:B,0)),"")</f>
        <v/>
      </c>
      <c r="K254" s="1292">
        <f>IFERROR(INDEX('Price Change - non Flash'!E:E,MATCH('Included-Excluded EANs- Voucher'!H254,'Price Change - non Flash'!B:B,0)),"")</f>
        <v/>
      </c>
    </row>
    <row r="255" ht="15.6" customHeight="1" s="1659">
      <c r="G255" s="1290" t="n"/>
      <c r="H255" s="1291" t="n"/>
      <c r="I255" s="1292">
        <f>IFERROR(INDEX('Price Change - non Flash'!C:C,MATCH('Included-Excluded EANs- Voucher'!H255,'Price Change - non Flash'!B:B,0)),"")</f>
        <v/>
      </c>
      <c r="J255" s="1292">
        <f>IFERROR(INDEX('Price Change - non Flash'!D:D,MATCH('Included-Excluded EANs- Voucher'!H255,'Price Change - non Flash'!B:B,0)),"")</f>
        <v/>
      </c>
      <c r="K255" s="1292">
        <f>IFERROR(INDEX('Price Change - non Flash'!E:E,MATCH('Included-Excluded EANs- Voucher'!H255,'Price Change - non Flash'!B:B,0)),"")</f>
        <v/>
      </c>
    </row>
    <row r="256" ht="15.6" customHeight="1" s="1659">
      <c r="G256" s="1290" t="n"/>
      <c r="H256" s="1291" t="n"/>
      <c r="I256" s="1292">
        <f>IFERROR(INDEX('Price Change - non Flash'!C:C,MATCH('Included-Excluded EANs- Voucher'!H256,'Price Change - non Flash'!B:B,0)),"")</f>
        <v/>
      </c>
      <c r="J256" s="1292">
        <f>IFERROR(INDEX('Price Change - non Flash'!D:D,MATCH('Included-Excluded EANs- Voucher'!H256,'Price Change - non Flash'!B:B,0)),"")</f>
        <v/>
      </c>
      <c r="K256" s="1292">
        <f>IFERROR(INDEX('Price Change - non Flash'!E:E,MATCH('Included-Excluded EANs- Voucher'!H256,'Price Change - non Flash'!B:B,0)),"")</f>
        <v/>
      </c>
    </row>
    <row r="257" ht="15.6" customHeight="1" s="1659">
      <c r="G257" s="1290" t="n"/>
      <c r="H257" s="1291" t="n"/>
      <c r="I257" s="1292">
        <f>IFERROR(INDEX('Price Change - non Flash'!C:C,MATCH('Included-Excluded EANs- Voucher'!H257,'Price Change - non Flash'!B:B,0)),"")</f>
        <v/>
      </c>
      <c r="J257" s="1292">
        <f>IFERROR(INDEX('Price Change - non Flash'!D:D,MATCH('Included-Excluded EANs- Voucher'!H257,'Price Change - non Flash'!B:B,0)),"")</f>
        <v/>
      </c>
      <c r="K257" s="1292">
        <f>IFERROR(INDEX('Price Change - non Flash'!E:E,MATCH('Included-Excluded EANs- Voucher'!H257,'Price Change - non Flash'!B:B,0)),"")</f>
        <v/>
      </c>
    </row>
    <row r="258" ht="15.6" customHeight="1" s="1659">
      <c r="G258" s="1290" t="n"/>
      <c r="H258" s="1291" t="n"/>
      <c r="I258" s="1292">
        <f>IFERROR(INDEX('Price Change - non Flash'!C:C,MATCH('Included-Excluded EANs- Voucher'!H258,'Price Change - non Flash'!B:B,0)),"")</f>
        <v/>
      </c>
      <c r="J258" s="1292">
        <f>IFERROR(INDEX('Price Change - non Flash'!D:D,MATCH('Included-Excluded EANs- Voucher'!H258,'Price Change - non Flash'!B:B,0)),"")</f>
        <v/>
      </c>
      <c r="K258" s="1292">
        <f>IFERROR(INDEX('Price Change - non Flash'!E:E,MATCH('Included-Excluded EANs- Voucher'!H258,'Price Change - non Flash'!B:B,0)),"")</f>
        <v/>
      </c>
    </row>
    <row r="259" ht="15.6" customHeight="1" s="1659">
      <c r="G259" s="1290" t="n"/>
      <c r="H259" s="1291" t="n"/>
      <c r="I259" s="1292">
        <f>IFERROR(INDEX('Price Change - non Flash'!C:C,MATCH('Included-Excluded EANs- Voucher'!H259,'Price Change - non Flash'!B:B,0)),"")</f>
        <v/>
      </c>
      <c r="J259" s="1292">
        <f>IFERROR(INDEX('Price Change - non Flash'!D:D,MATCH('Included-Excluded EANs- Voucher'!H259,'Price Change - non Flash'!B:B,0)),"")</f>
        <v/>
      </c>
      <c r="K259" s="1292">
        <f>IFERROR(INDEX('Price Change - non Flash'!E:E,MATCH('Included-Excluded EANs- Voucher'!H259,'Price Change - non Flash'!B:B,0)),"")</f>
        <v/>
      </c>
    </row>
    <row r="260" ht="15.6" customHeight="1" s="1659">
      <c r="G260" s="1290" t="n"/>
      <c r="H260" s="1291" t="n"/>
      <c r="I260" s="1292">
        <f>IFERROR(INDEX('Price Change - non Flash'!C:C,MATCH('Included-Excluded EANs- Voucher'!H260,'Price Change - non Flash'!B:B,0)),"")</f>
        <v/>
      </c>
      <c r="J260" s="1292">
        <f>IFERROR(INDEX('Price Change - non Flash'!D:D,MATCH('Included-Excluded EANs- Voucher'!H260,'Price Change - non Flash'!B:B,0)),"")</f>
        <v/>
      </c>
      <c r="K260" s="1292">
        <f>IFERROR(INDEX('Price Change - non Flash'!E:E,MATCH('Included-Excluded EANs- Voucher'!H260,'Price Change - non Flash'!B:B,0)),"")</f>
        <v/>
      </c>
    </row>
    <row r="261" ht="15.6" customHeight="1" s="1659">
      <c r="G261" s="1290" t="n"/>
      <c r="H261" s="1291" t="n"/>
      <c r="I261" s="1292">
        <f>IFERROR(INDEX('Price Change - non Flash'!C:C,MATCH('Included-Excluded EANs- Voucher'!H261,'Price Change - non Flash'!B:B,0)),"")</f>
        <v/>
      </c>
      <c r="J261" s="1292">
        <f>IFERROR(INDEX('Price Change - non Flash'!D:D,MATCH('Included-Excluded EANs- Voucher'!H261,'Price Change - non Flash'!B:B,0)),"")</f>
        <v/>
      </c>
      <c r="K261" s="1292">
        <f>IFERROR(INDEX('Price Change - non Flash'!E:E,MATCH('Included-Excluded EANs- Voucher'!H261,'Price Change - non Flash'!B:B,0)),"")</f>
        <v/>
      </c>
    </row>
    <row r="262" ht="15.6" customHeight="1" s="1659">
      <c r="G262" s="1290" t="n"/>
      <c r="H262" s="1291" t="n"/>
      <c r="I262" s="1292">
        <f>IFERROR(INDEX('Price Change - non Flash'!C:C,MATCH('Included-Excluded EANs- Voucher'!H262,'Price Change - non Flash'!B:B,0)),"")</f>
        <v/>
      </c>
      <c r="J262" s="1292">
        <f>IFERROR(INDEX('Price Change - non Flash'!D:D,MATCH('Included-Excluded EANs- Voucher'!H262,'Price Change - non Flash'!B:B,0)),"")</f>
        <v/>
      </c>
      <c r="K262" s="1292">
        <f>IFERROR(INDEX('Price Change - non Flash'!E:E,MATCH('Included-Excluded EANs- Voucher'!H262,'Price Change - non Flash'!B:B,0)),"")</f>
        <v/>
      </c>
    </row>
    <row r="263" ht="15.6" customHeight="1" s="1659">
      <c r="G263" s="1290" t="n"/>
      <c r="H263" s="1291" t="n"/>
      <c r="I263" s="1292">
        <f>IFERROR(INDEX('Price Change - non Flash'!C:C,MATCH('Included-Excluded EANs- Voucher'!H263,'Price Change - non Flash'!B:B,0)),"")</f>
        <v/>
      </c>
      <c r="J263" s="1292">
        <f>IFERROR(INDEX('Price Change - non Flash'!D:D,MATCH('Included-Excluded EANs- Voucher'!H263,'Price Change - non Flash'!B:B,0)),"")</f>
        <v/>
      </c>
      <c r="K263" s="1292">
        <f>IFERROR(INDEX('Price Change - non Flash'!E:E,MATCH('Included-Excluded EANs- Voucher'!H263,'Price Change - non Flash'!B:B,0)),"")</f>
        <v/>
      </c>
    </row>
    <row r="264" ht="15.6" customHeight="1" s="1659">
      <c r="G264" s="1290" t="n"/>
      <c r="H264" s="1291" t="n"/>
      <c r="I264" s="1292">
        <f>IFERROR(INDEX('Price Change - non Flash'!C:C,MATCH('Included-Excluded EANs- Voucher'!H264,'Price Change - non Flash'!B:B,0)),"")</f>
        <v/>
      </c>
      <c r="J264" s="1292">
        <f>IFERROR(INDEX('Price Change - non Flash'!D:D,MATCH('Included-Excluded EANs- Voucher'!H264,'Price Change - non Flash'!B:B,0)),"")</f>
        <v/>
      </c>
      <c r="K264" s="1292">
        <f>IFERROR(INDEX('Price Change - non Flash'!E:E,MATCH('Included-Excluded EANs- Voucher'!H264,'Price Change - non Flash'!B:B,0)),"")</f>
        <v/>
      </c>
    </row>
    <row r="265" ht="15.6" customHeight="1" s="1659">
      <c r="G265" s="1290" t="n"/>
      <c r="H265" s="1291" t="n"/>
      <c r="I265" s="1292">
        <f>IFERROR(INDEX('Price Change - non Flash'!C:C,MATCH('Included-Excluded EANs- Voucher'!H265,'Price Change - non Flash'!B:B,0)),"")</f>
        <v/>
      </c>
      <c r="J265" s="1292">
        <f>IFERROR(INDEX('Price Change - non Flash'!D:D,MATCH('Included-Excluded EANs- Voucher'!H265,'Price Change - non Flash'!B:B,0)),"")</f>
        <v/>
      </c>
      <c r="K265" s="1292">
        <f>IFERROR(INDEX('Price Change - non Flash'!E:E,MATCH('Included-Excluded EANs- Voucher'!H265,'Price Change - non Flash'!B:B,0)),"")</f>
        <v/>
      </c>
    </row>
    <row r="266" ht="15.6" customHeight="1" s="1659">
      <c r="G266" s="1290" t="n"/>
      <c r="H266" s="1291" t="n"/>
      <c r="I266" s="1292">
        <f>IFERROR(INDEX('Price Change - non Flash'!C:C,MATCH('Included-Excluded EANs- Voucher'!H266,'Price Change - non Flash'!B:B,0)),"")</f>
        <v/>
      </c>
      <c r="J266" s="1292">
        <f>IFERROR(INDEX('Price Change - non Flash'!D:D,MATCH('Included-Excluded EANs- Voucher'!H266,'Price Change - non Flash'!B:B,0)),"")</f>
        <v/>
      </c>
      <c r="K266" s="1292">
        <f>IFERROR(INDEX('Price Change - non Flash'!E:E,MATCH('Included-Excluded EANs- Voucher'!H266,'Price Change - non Flash'!B:B,0)),"")</f>
        <v/>
      </c>
    </row>
    <row r="267" ht="15.6" customHeight="1" s="1659">
      <c r="G267" s="1290" t="n"/>
      <c r="H267" s="1291" t="n"/>
      <c r="I267" s="1292">
        <f>IFERROR(INDEX('Price Change - non Flash'!C:C,MATCH('Included-Excluded EANs- Voucher'!H267,'Price Change - non Flash'!B:B,0)),"")</f>
        <v/>
      </c>
      <c r="J267" s="1292">
        <f>IFERROR(INDEX('Price Change - non Flash'!D:D,MATCH('Included-Excluded EANs- Voucher'!H267,'Price Change - non Flash'!B:B,0)),"")</f>
        <v/>
      </c>
      <c r="K267" s="1292">
        <f>IFERROR(INDEX('Price Change - non Flash'!E:E,MATCH('Included-Excluded EANs- Voucher'!H267,'Price Change - non Flash'!B:B,0)),"")</f>
        <v/>
      </c>
    </row>
    <row r="268" ht="15.6" customHeight="1" s="1659">
      <c r="G268" s="1290" t="n"/>
      <c r="H268" s="1291" t="n"/>
      <c r="I268" s="1292">
        <f>IFERROR(INDEX('Price Change - non Flash'!C:C,MATCH('Included-Excluded EANs- Voucher'!H268,'Price Change - non Flash'!B:B,0)),"")</f>
        <v/>
      </c>
      <c r="J268" s="1292">
        <f>IFERROR(INDEX('Price Change - non Flash'!D:D,MATCH('Included-Excluded EANs- Voucher'!H268,'Price Change - non Flash'!B:B,0)),"")</f>
        <v/>
      </c>
      <c r="K268" s="1292">
        <f>IFERROR(INDEX('Price Change - non Flash'!E:E,MATCH('Included-Excluded EANs- Voucher'!H268,'Price Change - non Flash'!B:B,0)),"")</f>
        <v/>
      </c>
    </row>
    <row r="269" ht="15.6" customHeight="1" s="1659">
      <c r="G269" s="1290" t="n"/>
      <c r="H269" s="1291" t="n"/>
      <c r="I269" s="1292">
        <f>IFERROR(INDEX('Price Change - non Flash'!C:C,MATCH('Included-Excluded EANs- Voucher'!H269,'Price Change - non Flash'!B:B,0)),"")</f>
        <v/>
      </c>
      <c r="J269" s="1292">
        <f>IFERROR(INDEX('Price Change - non Flash'!D:D,MATCH('Included-Excluded EANs- Voucher'!H269,'Price Change - non Flash'!B:B,0)),"")</f>
        <v/>
      </c>
      <c r="K269" s="1292">
        <f>IFERROR(INDEX('Price Change - non Flash'!E:E,MATCH('Included-Excluded EANs- Voucher'!H269,'Price Change - non Flash'!B:B,0)),"")</f>
        <v/>
      </c>
    </row>
    <row r="270" ht="15.6" customHeight="1" s="1659">
      <c r="G270" s="1290" t="n"/>
      <c r="H270" s="1291" t="n"/>
      <c r="I270" s="1292">
        <f>IFERROR(INDEX('Price Change - non Flash'!C:C,MATCH('Included-Excluded EANs- Voucher'!H270,'Price Change - non Flash'!B:B,0)),"")</f>
        <v/>
      </c>
      <c r="J270" s="1292">
        <f>IFERROR(INDEX('Price Change - non Flash'!D:D,MATCH('Included-Excluded EANs- Voucher'!H270,'Price Change - non Flash'!B:B,0)),"")</f>
        <v/>
      </c>
      <c r="K270" s="1292">
        <f>IFERROR(INDEX('Price Change - non Flash'!E:E,MATCH('Included-Excluded EANs- Voucher'!H270,'Price Change - non Flash'!B:B,0)),"")</f>
        <v/>
      </c>
    </row>
    <row r="271" ht="15.6" customHeight="1" s="1659">
      <c r="G271" s="1290" t="n"/>
      <c r="H271" s="1291" t="n"/>
      <c r="I271" s="1292">
        <f>IFERROR(INDEX('Price Change - non Flash'!C:C,MATCH('Included-Excluded EANs- Voucher'!H271,'Price Change - non Flash'!B:B,0)),"")</f>
        <v/>
      </c>
      <c r="J271" s="1292">
        <f>IFERROR(INDEX('Price Change - non Flash'!D:D,MATCH('Included-Excluded EANs- Voucher'!H271,'Price Change - non Flash'!B:B,0)),"")</f>
        <v/>
      </c>
      <c r="K271" s="1292">
        <f>IFERROR(INDEX('Price Change - non Flash'!E:E,MATCH('Included-Excluded EANs- Voucher'!H271,'Price Change - non Flash'!B:B,0)),"")</f>
        <v/>
      </c>
    </row>
    <row r="272" ht="15.6" customHeight="1" s="1659">
      <c r="G272" s="1290" t="n"/>
      <c r="H272" s="1291" t="n"/>
      <c r="I272" s="1292">
        <f>IFERROR(INDEX('Price Change - non Flash'!C:C,MATCH('Included-Excluded EANs- Voucher'!H272,'Price Change - non Flash'!B:B,0)),"")</f>
        <v/>
      </c>
      <c r="J272" s="1292">
        <f>IFERROR(INDEX('Price Change - non Flash'!D:D,MATCH('Included-Excluded EANs- Voucher'!H272,'Price Change - non Flash'!B:B,0)),"")</f>
        <v/>
      </c>
      <c r="K272" s="1292">
        <f>IFERROR(INDEX('Price Change - non Flash'!E:E,MATCH('Included-Excluded EANs- Voucher'!H272,'Price Change - non Flash'!B:B,0)),"")</f>
        <v/>
      </c>
    </row>
    <row r="273" ht="15.6" customHeight="1" s="1659">
      <c r="G273" s="1290" t="n"/>
      <c r="H273" s="1291" t="n"/>
      <c r="I273" s="1292">
        <f>IFERROR(INDEX('Price Change - non Flash'!C:C,MATCH('Included-Excluded EANs- Voucher'!H273,'Price Change - non Flash'!B:B,0)),"")</f>
        <v/>
      </c>
      <c r="J273" s="1292">
        <f>IFERROR(INDEX('Price Change - non Flash'!D:D,MATCH('Included-Excluded EANs- Voucher'!H273,'Price Change - non Flash'!B:B,0)),"")</f>
        <v/>
      </c>
      <c r="K273" s="1292">
        <f>IFERROR(INDEX('Price Change - non Flash'!E:E,MATCH('Included-Excluded EANs- Voucher'!H273,'Price Change - non Flash'!B:B,0)),"")</f>
        <v/>
      </c>
    </row>
    <row r="274" ht="15.6" customHeight="1" s="1659">
      <c r="G274" s="1290" t="n"/>
      <c r="H274" s="1291" t="n"/>
      <c r="I274" s="1292">
        <f>IFERROR(INDEX('Price Change - non Flash'!C:C,MATCH('Included-Excluded EANs- Voucher'!H274,'Price Change - non Flash'!B:B,0)),"")</f>
        <v/>
      </c>
      <c r="J274" s="1292">
        <f>IFERROR(INDEX('Price Change - non Flash'!D:D,MATCH('Included-Excluded EANs- Voucher'!H274,'Price Change - non Flash'!B:B,0)),"")</f>
        <v/>
      </c>
      <c r="K274" s="1292">
        <f>IFERROR(INDEX('Price Change - non Flash'!E:E,MATCH('Included-Excluded EANs- Voucher'!H274,'Price Change - non Flash'!B:B,0)),"")</f>
        <v/>
      </c>
    </row>
    <row r="275" ht="15.6" customHeight="1" s="1659">
      <c r="G275" s="1290" t="n"/>
      <c r="H275" s="1291" t="n"/>
      <c r="I275" s="1292">
        <f>IFERROR(INDEX('Price Change - non Flash'!C:C,MATCH('Included-Excluded EANs- Voucher'!H275,'Price Change - non Flash'!B:B,0)),"")</f>
        <v/>
      </c>
      <c r="J275" s="1292">
        <f>IFERROR(INDEX('Price Change - non Flash'!D:D,MATCH('Included-Excluded EANs- Voucher'!H275,'Price Change - non Flash'!B:B,0)),"")</f>
        <v/>
      </c>
      <c r="K275" s="1292">
        <f>IFERROR(INDEX('Price Change - non Flash'!E:E,MATCH('Included-Excluded EANs- Voucher'!H275,'Price Change - non Flash'!B:B,0)),"")</f>
        <v/>
      </c>
    </row>
    <row r="276" ht="15.6" customHeight="1" s="1659">
      <c r="G276" s="1290" t="n"/>
      <c r="H276" s="1291" t="n"/>
      <c r="I276" s="1292">
        <f>IFERROR(INDEX('Price Change - non Flash'!C:C,MATCH('Included-Excluded EANs- Voucher'!H276,'Price Change - non Flash'!B:B,0)),"")</f>
        <v/>
      </c>
      <c r="J276" s="1292">
        <f>IFERROR(INDEX('Price Change - non Flash'!D:D,MATCH('Included-Excluded EANs- Voucher'!H276,'Price Change - non Flash'!B:B,0)),"")</f>
        <v/>
      </c>
      <c r="K276" s="1292">
        <f>IFERROR(INDEX('Price Change - non Flash'!E:E,MATCH('Included-Excluded EANs- Voucher'!H276,'Price Change - non Flash'!B:B,0)),"")</f>
        <v/>
      </c>
    </row>
    <row r="277" ht="15.6" customHeight="1" s="1659">
      <c r="G277" s="1290" t="n"/>
      <c r="H277" s="1291" t="n"/>
      <c r="I277" s="1292">
        <f>IFERROR(INDEX('Price Change - non Flash'!C:C,MATCH('Included-Excluded EANs- Voucher'!H277,'Price Change - non Flash'!B:B,0)),"")</f>
        <v/>
      </c>
      <c r="J277" s="1292">
        <f>IFERROR(INDEX('Price Change - non Flash'!D:D,MATCH('Included-Excluded EANs- Voucher'!H277,'Price Change - non Flash'!B:B,0)),"")</f>
        <v/>
      </c>
      <c r="K277" s="1292">
        <f>IFERROR(INDEX('Price Change - non Flash'!E:E,MATCH('Included-Excluded EANs- Voucher'!H277,'Price Change - non Flash'!B:B,0)),"")</f>
        <v/>
      </c>
    </row>
    <row r="278" ht="15.6" customHeight="1" s="1659">
      <c r="G278" s="1290" t="n"/>
      <c r="H278" s="1291" t="n"/>
      <c r="I278" s="1292">
        <f>IFERROR(INDEX('Price Change - non Flash'!C:C,MATCH('Included-Excluded EANs- Voucher'!H278,'Price Change - non Flash'!B:B,0)),"")</f>
        <v/>
      </c>
      <c r="J278" s="1292">
        <f>IFERROR(INDEX('Price Change - non Flash'!D:D,MATCH('Included-Excluded EANs- Voucher'!H278,'Price Change - non Flash'!B:B,0)),"")</f>
        <v/>
      </c>
      <c r="K278" s="1292">
        <f>IFERROR(INDEX('Price Change - non Flash'!E:E,MATCH('Included-Excluded EANs- Voucher'!H278,'Price Change - non Flash'!B:B,0)),"")</f>
        <v/>
      </c>
    </row>
    <row r="279" ht="15.6" customHeight="1" s="1659">
      <c r="G279" s="1290" t="n"/>
      <c r="H279" s="1291" t="n"/>
      <c r="I279" s="1292">
        <f>IFERROR(INDEX('Price Change - non Flash'!C:C,MATCH('Included-Excluded EANs- Voucher'!H279,'Price Change - non Flash'!B:B,0)),"")</f>
        <v/>
      </c>
      <c r="J279" s="1292">
        <f>IFERROR(INDEX('Price Change - non Flash'!D:D,MATCH('Included-Excluded EANs- Voucher'!H279,'Price Change - non Flash'!B:B,0)),"")</f>
        <v/>
      </c>
      <c r="K279" s="1292">
        <f>IFERROR(INDEX('Price Change - non Flash'!E:E,MATCH('Included-Excluded EANs- Voucher'!H279,'Price Change - non Flash'!B:B,0)),"")</f>
        <v/>
      </c>
    </row>
    <row r="280" ht="15.6" customHeight="1" s="1659">
      <c r="G280" s="1290" t="n"/>
      <c r="H280" s="1291" t="n"/>
      <c r="I280" s="1292">
        <f>IFERROR(INDEX('Price Change - non Flash'!C:C,MATCH('Included-Excluded EANs- Voucher'!H280,'Price Change - non Flash'!B:B,0)),"")</f>
        <v/>
      </c>
      <c r="J280" s="1292">
        <f>IFERROR(INDEX('Price Change - non Flash'!D:D,MATCH('Included-Excluded EANs- Voucher'!H280,'Price Change - non Flash'!B:B,0)),"")</f>
        <v/>
      </c>
      <c r="K280" s="1292">
        <f>IFERROR(INDEX('Price Change - non Flash'!E:E,MATCH('Included-Excluded EANs- Voucher'!H280,'Price Change - non Flash'!B:B,0)),"")</f>
        <v/>
      </c>
    </row>
    <row r="281" ht="15.6" customHeight="1" s="1659">
      <c r="G281" s="1290" t="n"/>
      <c r="H281" s="1291" t="n"/>
      <c r="I281" s="1292">
        <f>IFERROR(INDEX('Price Change - non Flash'!C:C,MATCH('Included-Excluded EANs- Voucher'!H281,'Price Change - non Flash'!B:B,0)),"")</f>
        <v/>
      </c>
      <c r="J281" s="1292">
        <f>IFERROR(INDEX('Price Change - non Flash'!D:D,MATCH('Included-Excluded EANs- Voucher'!H281,'Price Change - non Flash'!B:B,0)),"")</f>
        <v/>
      </c>
      <c r="K281" s="1292">
        <f>IFERROR(INDEX('Price Change - non Flash'!E:E,MATCH('Included-Excluded EANs- Voucher'!H281,'Price Change - non Flash'!B:B,0)),"")</f>
        <v/>
      </c>
    </row>
    <row r="282" ht="15.6" customHeight="1" s="1659">
      <c r="G282" s="1290" t="n"/>
      <c r="H282" s="1291" t="n"/>
      <c r="I282" s="1292">
        <f>IFERROR(INDEX('Price Change - non Flash'!C:C,MATCH('Included-Excluded EANs- Voucher'!H282,'Price Change - non Flash'!B:B,0)),"")</f>
        <v/>
      </c>
      <c r="J282" s="1292">
        <f>IFERROR(INDEX('Price Change - non Flash'!D:D,MATCH('Included-Excluded EANs- Voucher'!H282,'Price Change - non Flash'!B:B,0)),"")</f>
        <v/>
      </c>
      <c r="K282" s="1292">
        <f>IFERROR(INDEX('Price Change - non Flash'!E:E,MATCH('Included-Excluded EANs- Voucher'!H282,'Price Change - non Flash'!B:B,0)),"")</f>
        <v/>
      </c>
    </row>
    <row r="283" ht="15.6" customHeight="1" s="1659">
      <c r="G283" s="1290" t="n"/>
      <c r="H283" s="1291" t="n"/>
      <c r="I283" s="1292">
        <f>IFERROR(INDEX('Price Change - non Flash'!C:C,MATCH('Included-Excluded EANs- Voucher'!H283,'Price Change - non Flash'!B:B,0)),"")</f>
        <v/>
      </c>
      <c r="J283" s="1292">
        <f>IFERROR(INDEX('Price Change - non Flash'!D:D,MATCH('Included-Excluded EANs- Voucher'!H283,'Price Change - non Flash'!B:B,0)),"")</f>
        <v/>
      </c>
      <c r="K283" s="1292">
        <f>IFERROR(INDEX('Price Change - non Flash'!E:E,MATCH('Included-Excluded EANs- Voucher'!H283,'Price Change - non Flash'!B:B,0)),"")</f>
        <v/>
      </c>
    </row>
    <row r="284" ht="15.6" customHeight="1" s="1659">
      <c r="G284" s="1290" t="n"/>
      <c r="H284" s="1291" t="n"/>
      <c r="I284" s="1292">
        <f>IFERROR(INDEX('Price Change - non Flash'!C:C,MATCH('Included-Excluded EANs- Voucher'!H284,'Price Change - non Flash'!B:B,0)),"")</f>
        <v/>
      </c>
      <c r="J284" s="1292">
        <f>IFERROR(INDEX('Price Change - non Flash'!D:D,MATCH('Included-Excluded EANs- Voucher'!H284,'Price Change - non Flash'!B:B,0)),"")</f>
        <v/>
      </c>
      <c r="K284" s="1292">
        <f>IFERROR(INDEX('Price Change - non Flash'!E:E,MATCH('Included-Excluded EANs- Voucher'!H284,'Price Change - non Flash'!B:B,0)),"")</f>
        <v/>
      </c>
    </row>
    <row r="285" ht="15.6" customHeight="1" s="1659">
      <c r="G285" s="1290" t="n"/>
      <c r="H285" s="1291" t="n"/>
      <c r="I285" s="1292">
        <f>IFERROR(INDEX('Price Change - non Flash'!C:C,MATCH('Included-Excluded EANs- Voucher'!H285,'Price Change - non Flash'!B:B,0)),"")</f>
        <v/>
      </c>
      <c r="J285" s="1292">
        <f>IFERROR(INDEX('Price Change - non Flash'!D:D,MATCH('Included-Excluded EANs- Voucher'!H285,'Price Change - non Flash'!B:B,0)),"")</f>
        <v/>
      </c>
      <c r="K285" s="1292">
        <f>IFERROR(INDEX('Price Change - non Flash'!E:E,MATCH('Included-Excluded EANs- Voucher'!H285,'Price Change - non Flash'!B:B,0)),"")</f>
        <v/>
      </c>
    </row>
    <row r="286" ht="15.6" customHeight="1" s="1659">
      <c r="G286" s="1290" t="n"/>
      <c r="H286" s="1291" t="n"/>
      <c r="I286" s="1292">
        <f>IFERROR(INDEX('Price Change - non Flash'!C:C,MATCH('Included-Excluded EANs- Voucher'!H286,'Price Change - non Flash'!B:B,0)),"")</f>
        <v/>
      </c>
      <c r="J286" s="1292">
        <f>IFERROR(INDEX('Price Change - non Flash'!D:D,MATCH('Included-Excluded EANs- Voucher'!H286,'Price Change - non Flash'!B:B,0)),"")</f>
        <v/>
      </c>
      <c r="K286" s="1292">
        <f>IFERROR(INDEX('Price Change - non Flash'!E:E,MATCH('Included-Excluded EANs- Voucher'!H286,'Price Change - non Flash'!B:B,0)),"")</f>
        <v/>
      </c>
    </row>
    <row r="287" ht="15.6" customHeight="1" s="1659">
      <c r="G287" s="1290" t="n"/>
      <c r="H287" s="1291" t="n"/>
      <c r="I287" s="1292">
        <f>IFERROR(INDEX('Price Change - non Flash'!C:C,MATCH('Included-Excluded EANs- Voucher'!H287,'Price Change - non Flash'!B:B,0)),"")</f>
        <v/>
      </c>
      <c r="J287" s="1292">
        <f>IFERROR(INDEX('Price Change - non Flash'!D:D,MATCH('Included-Excluded EANs- Voucher'!H287,'Price Change - non Flash'!B:B,0)),"")</f>
        <v/>
      </c>
      <c r="K287" s="1292">
        <f>IFERROR(INDEX('Price Change - non Flash'!E:E,MATCH('Included-Excluded EANs- Voucher'!H287,'Price Change - non Flash'!B:B,0)),"")</f>
        <v/>
      </c>
    </row>
    <row r="288" ht="15.6" customHeight="1" s="1659">
      <c r="G288" s="1290" t="n"/>
      <c r="H288" s="1291" t="n"/>
      <c r="I288" s="1292">
        <f>IFERROR(INDEX('Price Change - non Flash'!C:C,MATCH('Included-Excluded EANs- Voucher'!H288,'Price Change - non Flash'!B:B,0)),"")</f>
        <v/>
      </c>
      <c r="J288" s="1292">
        <f>IFERROR(INDEX('Price Change - non Flash'!D:D,MATCH('Included-Excluded EANs- Voucher'!H288,'Price Change - non Flash'!B:B,0)),"")</f>
        <v/>
      </c>
      <c r="K288" s="1292">
        <f>IFERROR(INDEX('Price Change - non Flash'!E:E,MATCH('Included-Excluded EANs- Voucher'!H288,'Price Change - non Flash'!B:B,0)),"")</f>
        <v/>
      </c>
    </row>
    <row r="289" ht="15.6" customHeight="1" s="1659">
      <c r="G289" s="1290" t="n"/>
      <c r="H289" s="1291" t="n"/>
      <c r="I289" s="1292">
        <f>IFERROR(INDEX('Price Change - non Flash'!C:C,MATCH('Included-Excluded EANs- Voucher'!H289,'Price Change - non Flash'!B:B,0)),"")</f>
        <v/>
      </c>
      <c r="J289" s="1292">
        <f>IFERROR(INDEX('Price Change - non Flash'!D:D,MATCH('Included-Excluded EANs- Voucher'!H289,'Price Change - non Flash'!B:B,0)),"")</f>
        <v/>
      </c>
      <c r="K289" s="1292">
        <f>IFERROR(INDEX('Price Change - non Flash'!E:E,MATCH('Included-Excluded EANs- Voucher'!H289,'Price Change - non Flash'!B:B,0)),"")</f>
        <v/>
      </c>
    </row>
    <row r="290" ht="15.6" customHeight="1" s="1659">
      <c r="G290" s="1290" t="n"/>
      <c r="H290" s="1291" t="n"/>
      <c r="I290" s="1292">
        <f>IFERROR(INDEX('Price Change - non Flash'!C:C,MATCH('Included-Excluded EANs- Voucher'!H290,'Price Change - non Flash'!B:B,0)),"")</f>
        <v/>
      </c>
      <c r="J290" s="1292">
        <f>IFERROR(INDEX('Price Change - non Flash'!D:D,MATCH('Included-Excluded EANs- Voucher'!H290,'Price Change - non Flash'!B:B,0)),"")</f>
        <v/>
      </c>
      <c r="K290" s="1292">
        <f>IFERROR(INDEX('Price Change - non Flash'!E:E,MATCH('Included-Excluded EANs- Voucher'!H290,'Price Change - non Flash'!B:B,0)),"")</f>
        <v/>
      </c>
    </row>
    <row r="291" ht="15.6" customHeight="1" s="1659">
      <c r="G291" s="1290" t="n"/>
      <c r="H291" s="1291" t="n"/>
      <c r="I291" s="1292">
        <f>IFERROR(INDEX('Price Change - non Flash'!C:C,MATCH('Included-Excluded EANs- Voucher'!H291,'Price Change - non Flash'!B:B,0)),"")</f>
        <v/>
      </c>
      <c r="J291" s="1292">
        <f>IFERROR(INDEX('Price Change - non Flash'!D:D,MATCH('Included-Excluded EANs- Voucher'!H291,'Price Change - non Flash'!B:B,0)),"")</f>
        <v/>
      </c>
      <c r="K291" s="1292">
        <f>IFERROR(INDEX('Price Change - non Flash'!E:E,MATCH('Included-Excluded EANs- Voucher'!H291,'Price Change - non Flash'!B:B,0)),"")</f>
        <v/>
      </c>
    </row>
    <row r="292" ht="15.6" customHeight="1" s="1659">
      <c r="G292" s="1290" t="n"/>
      <c r="H292" s="1291" t="n"/>
      <c r="I292" s="1292">
        <f>IFERROR(INDEX('Price Change - non Flash'!C:C,MATCH('Included-Excluded EANs- Voucher'!H292,'Price Change - non Flash'!B:B,0)),"")</f>
        <v/>
      </c>
      <c r="J292" s="1292">
        <f>IFERROR(INDEX('Price Change - non Flash'!D:D,MATCH('Included-Excluded EANs- Voucher'!H292,'Price Change - non Flash'!B:B,0)),"")</f>
        <v/>
      </c>
      <c r="K292" s="1292">
        <f>IFERROR(INDEX('Price Change - non Flash'!E:E,MATCH('Included-Excluded EANs- Voucher'!H292,'Price Change - non Flash'!B:B,0)),"")</f>
        <v/>
      </c>
    </row>
    <row r="293" ht="15.6" customHeight="1" s="1659">
      <c r="G293" s="1290" t="n"/>
      <c r="H293" s="1291" t="n"/>
      <c r="I293" s="1292">
        <f>IFERROR(INDEX('Price Change - non Flash'!C:C,MATCH('Included-Excluded EANs- Voucher'!H293,'Price Change - non Flash'!B:B,0)),"")</f>
        <v/>
      </c>
      <c r="J293" s="1292">
        <f>IFERROR(INDEX('Price Change - non Flash'!D:D,MATCH('Included-Excluded EANs- Voucher'!H293,'Price Change - non Flash'!B:B,0)),"")</f>
        <v/>
      </c>
      <c r="K293" s="1292">
        <f>IFERROR(INDEX('Price Change - non Flash'!E:E,MATCH('Included-Excluded EANs- Voucher'!H293,'Price Change - non Flash'!B:B,0)),"")</f>
        <v/>
      </c>
    </row>
    <row r="294" ht="15.6" customHeight="1" s="1659">
      <c r="G294" s="1290" t="n"/>
      <c r="H294" s="1291" t="n"/>
      <c r="I294" s="1292">
        <f>IFERROR(INDEX('Price Change - non Flash'!C:C,MATCH('Included-Excluded EANs- Voucher'!H294,'Price Change - non Flash'!B:B,0)),"")</f>
        <v/>
      </c>
      <c r="J294" s="1292">
        <f>IFERROR(INDEX('Price Change - non Flash'!D:D,MATCH('Included-Excluded EANs- Voucher'!H294,'Price Change - non Flash'!B:B,0)),"")</f>
        <v/>
      </c>
      <c r="K294" s="1292">
        <f>IFERROR(INDEX('Price Change - non Flash'!E:E,MATCH('Included-Excluded EANs- Voucher'!H294,'Price Change - non Flash'!B:B,0)),"")</f>
        <v/>
      </c>
    </row>
    <row r="295" ht="15.6" customHeight="1" s="1659">
      <c r="G295" s="1290" t="n"/>
      <c r="H295" s="1291" t="n"/>
      <c r="I295" s="1292">
        <f>IFERROR(INDEX('Price Change - non Flash'!C:C,MATCH('Included-Excluded EANs- Voucher'!H295,'Price Change - non Flash'!B:B,0)),"")</f>
        <v/>
      </c>
      <c r="J295" s="1292">
        <f>IFERROR(INDEX('Price Change - non Flash'!D:D,MATCH('Included-Excluded EANs- Voucher'!H295,'Price Change - non Flash'!B:B,0)),"")</f>
        <v/>
      </c>
      <c r="K295" s="1292">
        <f>IFERROR(INDEX('Price Change - non Flash'!E:E,MATCH('Included-Excluded EANs- Voucher'!H295,'Price Change - non Flash'!B:B,0)),"")</f>
        <v/>
      </c>
    </row>
    <row r="296" ht="15.6" customHeight="1" s="1659">
      <c r="G296" s="1290" t="n"/>
      <c r="H296" s="1291" t="n"/>
      <c r="I296" s="1292">
        <f>IFERROR(INDEX('Price Change - non Flash'!C:C,MATCH('Included-Excluded EANs- Voucher'!H296,'Price Change - non Flash'!B:B,0)),"")</f>
        <v/>
      </c>
      <c r="J296" s="1292">
        <f>IFERROR(INDEX('Price Change - non Flash'!D:D,MATCH('Included-Excluded EANs- Voucher'!H296,'Price Change - non Flash'!B:B,0)),"")</f>
        <v/>
      </c>
      <c r="K296" s="1292">
        <f>IFERROR(INDEX('Price Change - non Flash'!E:E,MATCH('Included-Excluded EANs- Voucher'!H296,'Price Change - non Flash'!B:B,0)),"")</f>
        <v/>
      </c>
    </row>
    <row r="297" ht="15.6" customHeight="1" s="1659">
      <c r="G297" s="1290" t="n"/>
      <c r="H297" s="1291" t="n"/>
      <c r="I297" s="1292">
        <f>IFERROR(INDEX('Price Change - non Flash'!C:C,MATCH('Included-Excluded EANs- Voucher'!H297,'Price Change - non Flash'!B:B,0)),"")</f>
        <v/>
      </c>
      <c r="J297" s="1292">
        <f>IFERROR(INDEX('Price Change - non Flash'!D:D,MATCH('Included-Excluded EANs- Voucher'!H297,'Price Change - non Flash'!B:B,0)),"")</f>
        <v/>
      </c>
      <c r="K297" s="1292">
        <f>IFERROR(INDEX('Price Change - non Flash'!E:E,MATCH('Included-Excluded EANs- Voucher'!H297,'Price Change - non Flash'!B:B,0)),"")</f>
        <v/>
      </c>
    </row>
    <row r="298" ht="15.6" customHeight="1" s="1659">
      <c r="G298" s="1290" t="n"/>
      <c r="H298" s="1291" t="n"/>
      <c r="I298" s="1292">
        <f>IFERROR(INDEX('Price Change - non Flash'!C:C,MATCH('Included-Excluded EANs- Voucher'!H298,'Price Change - non Flash'!B:B,0)),"")</f>
        <v/>
      </c>
      <c r="J298" s="1292">
        <f>IFERROR(INDEX('Price Change - non Flash'!D:D,MATCH('Included-Excluded EANs- Voucher'!H298,'Price Change - non Flash'!B:B,0)),"")</f>
        <v/>
      </c>
      <c r="K298" s="1292">
        <f>IFERROR(INDEX('Price Change - non Flash'!E:E,MATCH('Included-Excluded EANs- Voucher'!H298,'Price Change - non Flash'!B:B,0)),"")</f>
        <v/>
      </c>
    </row>
    <row r="299" ht="15.6" customHeight="1" s="1659">
      <c r="G299" s="1290" t="n"/>
      <c r="H299" s="1291" t="n"/>
      <c r="I299" s="1292">
        <f>IFERROR(INDEX('Price Change - non Flash'!C:C,MATCH('Included-Excluded EANs- Voucher'!H299,'Price Change - non Flash'!B:B,0)),"")</f>
        <v/>
      </c>
      <c r="J299" s="1292">
        <f>IFERROR(INDEX('Price Change - non Flash'!D:D,MATCH('Included-Excluded EANs- Voucher'!H299,'Price Change - non Flash'!B:B,0)),"")</f>
        <v/>
      </c>
      <c r="K299" s="1292">
        <f>IFERROR(INDEX('Price Change - non Flash'!E:E,MATCH('Included-Excluded EANs- Voucher'!H299,'Price Change - non Flash'!B:B,0)),"")</f>
        <v/>
      </c>
    </row>
    <row r="300" ht="15.6" customHeight="1" s="1659">
      <c r="G300" s="1290" t="n"/>
      <c r="H300" s="1291" t="n"/>
      <c r="I300" s="1292">
        <f>IFERROR(INDEX('Price Change - non Flash'!C:C,MATCH('Included-Excluded EANs- Voucher'!H300,'Price Change - non Flash'!B:B,0)),"")</f>
        <v/>
      </c>
      <c r="J300" s="1292">
        <f>IFERROR(INDEX('Price Change - non Flash'!D:D,MATCH('Included-Excluded EANs- Voucher'!H300,'Price Change - non Flash'!B:B,0)),"")</f>
        <v/>
      </c>
      <c r="K300" s="1292">
        <f>IFERROR(INDEX('Price Change - non Flash'!E:E,MATCH('Included-Excluded EANs- Voucher'!H300,'Price Change - non Flash'!B:B,0)),"")</f>
        <v/>
      </c>
    </row>
    <row r="301" ht="15.6" customHeight="1" s="1659">
      <c r="G301" s="1290" t="n"/>
      <c r="H301" s="1291" t="n"/>
      <c r="I301" s="1292">
        <f>IFERROR(INDEX('Price Change - non Flash'!C:C,MATCH('Included-Excluded EANs- Voucher'!H301,'Price Change - non Flash'!B:B,0)),"")</f>
        <v/>
      </c>
      <c r="J301" s="1292">
        <f>IFERROR(INDEX('Price Change - non Flash'!D:D,MATCH('Included-Excluded EANs- Voucher'!H301,'Price Change - non Flash'!B:B,0)),"")</f>
        <v/>
      </c>
      <c r="K301" s="1292">
        <f>IFERROR(INDEX('Price Change - non Flash'!E:E,MATCH('Included-Excluded EANs- Voucher'!H301,'Price Change - non Flash'!B:B,0)),"")</f>
        <v/>
      </c>
    </row>
    <row r="302" ht="15.6" customHeight="1" s="1659">
      <c r="G302" s="1290" t="n"/>
      <c r="H302" s="1291" t="n"/>
      <c r="I302" s="1292">
        <f>IFERROR(INDEX('Price Change - non Flash'!C:C,MATCH('Included-Excluded EANs- Voucher'!H302,'Price Change - non Flash'!B:B,0)),"")</f>
        <v/>
      </c>
      <c r="J302" s="1292">
        <f>IFERROR(INDEX('Price Change - non Flash'!D:D,MATCH('Included-Excluded EANs- Voucher'!H302,'Price Change - non Flash'!B:B,0)),"")</f>
        <v/>
      </c>
      <c r="K302" s="1292">
        <f>IFERROR(INDEX('Price Change - non Flash'!E:E,MATCH('Included-Excluded EANs- Voucher'!H302,'Price Change - non Flash'!B:B,0)),"")</f>
        <v/>
      </c>
    </row>
    <row r="303" ht="15.6" customHeight="1" s="1659">
      <c r="G303" s="1290" t="n"/>
      <c r="H303" s="1291" t="n"/>
      <c r="I303" s="1292">
        <f>IFERROR(INDEX('Price Change - non Flash'!C:C,MATCH('Included-Excluded EANs- Voucher'!H303,'Price Change - non Flash'!B:B,0)),"")</f>
        <v/>
      </c>
      <c r="J303" s="1292">
        <f>IFERROR(INDEX('Price Change - non Flash'!D:D,MATCH('Included-Excluded EANs- Voucher'!H303,'Price Change - non Flash'!B:B,0)),"")</f>
        <v/>
      </c>
      <c r="K303" s="1292">
        <f>IFERROR(INDEX('Price Change - non Flash'!E:E,MATCH('Included-Excluded EANs- Voucher'!H303,'Price Change - non Flash'!B:B,0)),"")</f>
        <v/>
      </c>
    </row>
    <row r="304" ht="15.6" customHeight="1" s="1659">
      <c r="G304" s="1290" t="n"/>
      <c r="H304" s="1291" t="n"/>
      <c r="I304" s="1292">
        <f>IFERROR(INDEX('Price Change - non Flash'!C:C,MATCH('Included-Excluded EANs- Voucher'!H304,'Price Change - non Flash'!B:B,0)),"")</f>
        <v/>
      </c>
      <c r="J304" s="1292">
        <f>IFERROR(INDEX('Price Change - non Flash'!D:D,MATCH('Included-Excluded EANs- Voucher'!H304,'Price Change - non Flash'!B:B,0)),"")</f>
        <v/>
      </c>
      <c r="K304" s="1292">
        <f>IFERROR(INDEX('Price Change - non Flash'!E:E,MATCH('Included-Excluded EANs- Voucher'!H304,'Price Change - non Flash'!B:B,0)),"")</f>
        <v/>
      </c>
    </row>
    <row r="305" ht="15.6" customHeight="1" s="1659">
      <c r="G305" s="1290" t="n"/>
      <c r="H305" s="1291" t="n"/>
      <c r="I305" s="1292">
        <f>IFERROR(INDEX('Price Change - non Flash'!C:C,MATCH('Included-Excluded EANs- Voucher'!H305,'Price Change - non Flash'!B:B,0)),"")</f>
        <v/>
      </c>
      <c r="J305" s="1292">
        <f>IFERROR(INDEX('Price Change - non Flash'!D:D,MATCH('Included-Excluded EANs- Voucher'!H305,'Price Change - non Flash'!B:B,0)),"")</f>
        <v/>
      </c>
      <c r="K305" s="1292">
        <f>IFERROR(INDEX('Price Change - non Flash'!E:E,MATCH('Included-Excluded EANs- Voucher'!H305,'Price Change - non Flash'!B:B,0)),"")</f>
        <v/>
      </c>
    </row>
    <row r="306" ht="15.6" customHeight="1" s="1659">
      <c r="G306" s="1290" t="n"/>
      <c r="H306" s="1291" t="n"/>
      <c r="I306" s="1292">
        <f>IFERROR(INDEX('Price Change - non Flash'!C:C,MATCH('Included-Excluded EANs- Voucher'!H306,'Price Change - non Flash'!B:B,0)),"")</f>
        <v/>
      </c>
      <c r="J306" s="1292">
        <f>IFERROR(INDEX('Price Change - non Flash'!D:D,MATCH('Included-Excluded EANs- Voucher'!H306,'Price Change - non Flash'!B:B,0)),"")</f>
        <v/>
      </c>
      <c r="K306" s="1292">
        <f>IFERROR(INDEX('Price Change - non Flash'!E:E,MATCH('Included-Excluded EANs- Voucher'!H306,'Price Change - non Flash'!B:B,0)),"")</f>
        <v/>
      </c>
    </row>
    <row r="307" ht="15.6" customHeight="1" s="1659">
      <c r="G307" s="1290" t="n"/>
      <c r="H307" s="1291" t="n"/>
      <c r="I307" s="1292">
        <f>IFERROR(INDEX('Price Change - non Flash'!C:C,MATCH('Included-Excluded EANs- Voucher'!H307,'Price Change - non Flash'!B:B,0)),"")</f>
        <v/>
      </c>
      <c r="J307" s="1292">
        <f>IFERROR(INDEX('Price Change - non Flash'!D:D,MATCH('Included-Excluded EANs- Voucher'!H307,'Price Change - non Flash'!B:B,0)),"")</f>
        <v/>
      </c>
      <c r="K307" s="1292">
        <f>IFERROR(INDEX('Price Change - non Flash'!E:E,MATCH('Included-Excluded EANs- Voucher'!H307,'Price Change - non Flash'!B:B,0)),"")</f>
        <v/>
      </c>
    </row>
    <row r="308" ht="15.6" customHeight="1" s="1659">
      <c r="G308" s="1290" t="n"/>
      <c r="H308" s="1291" t="n"/>
      <c r="I308" s="1292">
        <f>IFERROR(INDEX('Price Change - non Flash'!C:C,MATCH('Included-Excluded EANs- Voucher'!H308,'Price Change - non Flash'!B:B,0)),"")</f>
        <v/>
      </c>
      <c r="J308" s="1292">
        <f>IFERROR(INDEX('Price Change - non Flash'!D:D,MATCH('Included-Excluded EANs- Voucher'!H308,'Price Change - non Flash'!B:B,0)),"")</f>
        <v/>
      </c>
      <c r="K308" s="1292">
        <f>IFERROR(INDEX('Price Change - non Flash'!E:E,MATCH('Included-Excluded EANs- Voucher'!H308,'Price Change - non Flash'!B:B,0)),"")</f>
        <v/>
      </c>
    </row>
    <row r="309" ht="15.6" customHeight="1" s="1659">
      <c r="G309" s="1290" t="n"/>
      <c r="H309" s="1291" t="n"/>
      <c r="I309" s="1292">
        <f>IFERROR(INDEX('Price Change - non Flash'!C:C,MATCH('Included-Excluded EANs- Voucher'!H309,'Price Change - non Flash'!B:B,0)),"")</f>
        <v/>
      </c>
      <c r="J309" s="1292">
        <f>IFERROR(INDEX('Price Change - non Flash'!D:D,MATCH('Included-Excluded EANs- Voucher'!H309,'Price Change - non Flash'!B:B,0)),"")</f>
        <v/>
      </c>
      <c r="K309" s="1292">
        <f>IFERROR(INDEX('Price Change - non Flash'!E:E,MATCH('Included-Excluded EANs- Voucher'!H309,'Price Change - non Flash'!B:B,0)),"")</f>
        <v/>
      </c>
    </row>
    <row r="310" ht="15.6" customHeight="1" s="1659">
      <c r="G310" s="1290" t="n"/>
      <c r="H310" s="1291" t="n"/>
      <c r="I310" s="1292">
        <f>IFERROR(INDEX('Price Change - non Flash'!C:C,MATCH('Included-Excluded EANs- Voucher'!H310,'Price Change - non Flash'!B:B,0)),"")</f>
        <v/>
      </c>
      <c r="J310" s="1292">
        <f>IFERROR(INDEX('Price Change - non Flash'!D:D,MATCH('Included-Excluded EANs- Voucher'!H310,'Price Change - non Flash'!B:B,0)),"")</f>
        <v/>
      </c>
      <c r="K310" s="1292">
        <f>IFERROR(INDEX('Price Change - non Flash'!E:E,MATCH('Included-Excluded EANs- Voucher'!H310,'Price Change - non Flash'!B:B,0)),"")</f>
        <v/>
      </c>
    </row>
    <row r="311" ht="15.6" customHeight="1" s="1659">
      <c r="G311" s="1290" t="n"/>
      <c r="H311" s="1291" t="n"/>
      <c r="I311" s="1292">
        <f>IFERROR(INDEX('Price Change - non Flash'!C:C,MATCH('Included-Excluded EANs- Voucher'!H311,'Price Change - non Flash'!B:B,0)),"")</f>
        <v/>
      </c>
      <c r="J311" s="1292">
        <f>IFERROR(INDEX('Price Change - non Flash'!D:D,MATCH('Included-Excluded EANs- Voucher'!H311,'Price Change - non Flash'!B:B,0)),"")</f>
        <v/>
      </c>
      <c r="K311" s="1292">
        <f>IFERROR(INDEX('Price Change - non Flash'!E:E,MATCH('Included-Excluded EANs- Voucher'!H311,'Price Change - non Flash'!B:B,0)),"")</f>
        <v/>
      </c>
    </row>
    <row r="312" ht="15.6" customHeight="1" s="1659">
      <c r="G312" s="1290" t="n"/>
      <c r="H312" s="1291" t="n"/>
      <c r="I312" s="1292">
        <f>IFERROR(INDEX('Price Change - non Flash'!C:C,MATCH('Included-Excluded EANs- Voucher'!H312,'Price Change - non Flash'!B:B,0)),"")</f>
        <v/>
      </c>
      <c r="J312" s="1292">
        <f>IFERROR(INDEX('Price Change - non Flash'!D:D,MATCH('Included-Excluded EANs- Voucher'!H312,'Price Change - non Flash'!B:B,0)),"")</f>
        <v/>
      </c>
      <c r="K312" s="1292">
        <f>IFERROR(INDEX('Price Change - non Flash'!E:E,MATCH('Included-Excluded EANs- Voucher'!H312,'Price Change - non Flash'!B:B,0)),"")</f>
        <v/>
      </c>
    </row>
    <row r="313" ht="15.6" customHeight="1" s="1659">
      <c r="G313" s="1290" t="n"/>
      <c r="H313" s="1291" t="n"/>
      <c r="I313" s="1292">
        <f>IFERROR(INDEX('Price Change - non Flash'!C:C,MATCH('Included-Excluded EANs- Voucher'!H313,'Price Change - non Flash'!B:B,0)),"")</f>
        <v/>
      </c>
      <c r="J313" s="1292">
        <f>IFERROR(INDEX('Price Change - non Flash'!D:D,MATCH('Included-Excluded EANs- Voucher'!H313,'Price Change - non Flash'!B:B,0)),"")</f>
        <v/>
      </c>
      <c r="K313" s="1292">
        <f>IFERROR(INDEX('Price Change - non Flash'!E:E,MATCH('Included-Excluded EANs- Voucher'!H313,'Price Change - non Flash'!B:B,0)),"")</f>
        <v/>
      </c>
    </row>
    <row r="314" ht="15.6" customHeight="1" s="1659">
      <c r="G314" s="1290" t="n"/>
      <c r="H314" s="1291" t="n"/>
      <c r="I314" s="1292">
        <f>IFERROR(INDEX('Price Change - non Flash'!C:C,MATCH('Included-Excluded EANs- Voucher'!H314,'Price Change - non Flash'!B:B,0)),"")</f>
        <v/>
      </c>
      <c r="J314" s="1292">
        <f>IFERROR(INDEX('Price Change - non Flash'!D:D,MATCH('Included-Excluded EANs- Voucher'!H314,'Price Change - non Flash'!B:B,0)),"")</f>
        <v/>
      </c>
      <c r="K314" s="1292">
        <f>IFERROR(INDEX('Price Change - non Flash'!E:E,MATCH('Included-Excluded EANs- Voucher'!H314,'Price Change - non Flash'!B:B,0)),"")</f>
        <v/>
      </c>
    </row>
    <row r="315" ht="15.6" customHeight="1" s="1659">
      <c r="G315" s="1290" t="n"/>
      <c r="H315" s="1291" t="n"/>
      <c r="I315" s="1292">
        <f>IFERROR(INDEX('Price Change - non Flash'!C:C,MATCH('Included-Excluded EANs- Voucher'!H315,'Price Change - non Flash'!B:B,0)),"")</f>
        <v/>
      </c>
      <c r="J315" s="1292">
        <f>IFERROR(INDEX('Price Change - non Flash'!D:D,MATCH('Included-Excluded EANs- Voucher'!H315,'Price Change - non Flash'!B:B,0)),"")</f>
        <v/>
      </c>
      <c r="K315" s="1292">
        <f>IFERROR(INDEX('Price Change - non Flash'!E:E,MATCH('Included-Excluded EANs- Voucher'!H315,'Price Change - non Flash'!B:B,0)),"")</f>
        <v/>
      </c>
    </row>
    <row r="316" ht="15.6" customHeight="1" s="1659">
      <c r="G316" s="1290" t="n"/>
      <c r="H316" s="1291" t="n"/>
      <c r="I316" s="1292">
        <f>IFERROR(INDEX('Price Change - non Flash'!C:C,MATCH('Included-Excluded EANs- Voucher'!H316,'Price Change - non Flash'!B:B,0)),"")</f>
        <v/>
      </c>
      <c r="J316" s="1292">
        <f>IFERROR(INDEX('Price Change - non Flash'!D:D,MATCH('Included-Excluded EANs- Voucher'!H316,'Price Change - non Flash'!B:B,0)),"")</f>
        <v/>
      </c>
      <c r="K316" s="1292">
        <f>IFERROR(INDEX('Price Change - non Flash'!E:E,MATCH('Included-Excluded EANs- Voucher'!H316,'Price Change - non Flash'!B:B,0)),"")</f>
        <v/>
      </c>
    </row>
    <row r="317" ht="15.6" customHeight="1" s="1659">
      <c r="G317" s="1290" t="n"/>
      <c r="H317" s="1291" t="n"/>
      <c r="I317" s="1292">
        <f>IFERROR(INDEX('Price Change - non Flash'!C:C,MATCH('Included-Excluded EANs- Voucher'!H317,'Price Change - non Flash'!B:B,0)),"")</f>
        <v/>
      </c>
      <c r="J317" s="1292">
        <f>IFERROR(INDEX('Price Change - non Flash'!D:D,MATCH('Included-Excluded EANs- Voucher'!H317,'Price Change - non Flash'!B:B,0)),"")</f>
        <v/>
      </c>
      <c r="K317" s="1292">
        <f>IFERROR(INDEX('Price Change - non Flash'!E:E,MATCH('Included-Excluded EANs- Voucher'!H317,'Price Change - non Flash'!B:B,0)),"")</f>
        <v/>
      </c>
    </row>
    <row r="318" ht="15.6" customHeight="1" s="1659">
      <c r="G318" s="1290" t="n"/>
      <c r="H318" s="1291" t="n"/>
      <c r="I318" s="1292">
        <f>IFERROR(INDEX('Price Change - non Flash'!C:C,MATCH('Included-Excluded EANs- Voucher'!H318,'Price Change - non Flash'!B:B,0)),"")</f>
        <v/>
      </c>
      <c r="J318" s="1292">
        <f>IFERROR(INDEX('Price Change - non Flash'!D:D,MATCH('Included-Excluded EANs- Voucher'!H318,'Price Change - non Flash'!B:B,0)),"")</f>
        <v/>
      </c>
      <c r="K318" s="1292">
        <f>IFERROR(INDEX('Price Change - non Flash'!E:E,MATCH('Included-Excluded EANs- Voucher'!H318,'Price Change - non Flash'!B:B,0)),"")</f>
        <v/>
      </c>
    </row>
    <row r="319" ht="15.6" customHeight="1" s="1659">
      <c r="G319" s="1290" t="n"/>
      <c r="H319" s="1291" t="n"/>
      <c r="I319" s="1292">
        <f>IFERROR(INDEX('Price Change - non Flash'!C:C,MATCH('Included-Excluded EANs- Voucher'!H319,'Price Change - non Flash'!B:B,0)),"")</f>
        <v/>
      </c>
      <c r="J319" s="1292">
        <f>IFERROR(INDEX('Price Change - non Flash'!D:D,MATCH('Included-Excluded EANs- Voucher'!H319,'Price Change - non Flash'!B:B,0)),"")</f>
        <v/>
      </c>
      <c r="K319" s="1292">
        <f>IFERROR(INDEX('Price Change - non Flash'!E:E,MATCH('Included-Excluded EANs- Voucher'!H319,'Price Change - non Flash'!B:B,0)),"")</f>
        <v/>
      </c>
    </row>
    <row r="320" ht="15.6" customHeight="1" s="1659">
      <c r="G320" s="1290" t="n"/>
      <c r="H320" s="1291" t="n"/>
      <c r="I320" s="1292">
        <f>IFERROR(INDEX('Price Change - non Flash'!C:C,MATCH('Included-Excluded EANs- Voucher'!H320,'Price Change - non Flash'!B:B,0)),"")</f>
        <v/>
      </c>
      <c r="J320" s="1292">
        <f>IFERROR(INDEX('Price Change - non Flash'!D:D,MATCH('Included-Excluded EANs- Voucher'!H320,'Price Change - non Flash'!B:B,0)),"")</f>
        <v/>
      </c>
      <c r="K320" s="1292">
        <f>IFERROR(INDEX('Price Change - non Flash'!E:E,MATCH('Included-Excluded EANs- Voucher'!H320,'Price Change - non Flash'!B:B,0)),"")</f>
        <v/>
      </c>
    </row>
    <row r="321" ht="15.6" customHeight="1" s="1659">
      <c r="G321" s="1290" t="n"/>
      <c r="H321" s="1291" t="n"/>
      <c r="I321" s="1292">
        <f>IFERROR(INDEX('Price Change - non Flash'!C:C,MATCH('Included-Excluded EANs- Voucher'!H321,'Price Change - non Flash'!B:B,0)),"")</f>
        <v/>
      </c>
      <c r="J321" s="1292">
        <f>IFERROR(INDEX('Price Change - non Flash'!D:D,MATCH('Included-Excluded EANs- Voucher'!H321,'Price Change - non Flash'!B:B,0)),"")</f>
        <v/>
      </c>
      <c r="K321" s="1292">
        <f>IFERROR(INDEX('Price Change - non Flash'!E:E,MATCH('Included-Excluded EANs- Voucher'!H321,'Price Change - non Flash'!B:B,0)),"")</f>
        <v/>
      </c>
    </row>
    <row r="322" ht="15.6" customHeight="1" s="1659">
      <c r="G322" s="1290" t="n"/>
      <c r="H322" s="1291" t="n"/>
      <c r="I322" s="1292">
        <f>IFERROR(INDEX('Price Change - non Flash'!C:C,MATCH('Included-Excluded EANs- Voucher'!H322,'Price Change - non Flash'!B:B,0)),"")</f>
        <v/>
      </c>
      <c r="J322" s="1292">
        <f>IFERROR(INDEX('Price Change - non Flash'!D:D,MATCH('Included-Excluded EANs- Voucher'!H322,'Price Change - non Flash'!B:B,0)),"")</f>
        <v/>
      </c>
      <c r="K322" s="1292">
        <f>IFERROR(INDEX('Price Change - non Flash'!E:E,MATCH('Included-Excluded EANs- Voucher'!H322,'Price Change - non Flash'!B:B,0)),"")</f>
        <v/>
      </c>
    </row>
    <row r="323" ht="15.6" customHeight="1" s="1659">
      <c r="G323" s="1290" t="n"/>
      <c r="H323" s="1291" t="n"/>
      <c r="I323" s="1292">
        <f>IFERROR(INDEX('Price Change - non Flash'!C:C,MATCH('Included-Excluded EANs- Voucher'!H323,'Price Change - non Flash'!B:B,0)),"")</f>
        <v/>
      </c>
      <c r="J323" s="1292">
        <f>IFERROR(INDEX('Price Change - non Flash'!D:D,MATCH('Included-Excluded EANs- Voucher'!H323,'Price Change - non Flash'!B:B,0)),"")</f>
        <v/>
      </c>
      <c r="K323" s="1292">
        <f>IFERROR(INDEX('Price Change - non Flash'!E:E,MATCH('Included-Excluded EANs- Voucher'!H323,'Price Change - non Flash'!B:B,0)),"")</f>
        <v/>
      </c>
    </row>
    <row r="324" ht="15.6" customHeight="1" s="1659">
      <c r="G324" s="1290" t="n"/>
      <c r="H324" s="1291" t="n"/>
      <c r="I324" s="1292">
        <f>IFERROR(INDEX('Price Change - non Flash'!C:C,MATCH('Included-Excluded EANs- Voucher'!H324,'Price Change - non Flash'!B:B,0)),"")</f>
        <v/>
      </c>
      <c r="J324" s="1292">
        <f>IFERROR(INDEX('Price Change - non Flash'!D:D,MATCH('Included-Excluded EANs- Voucher'!H324,'Price Change - non Flash'!B:B,0)),"")</f>
        <v/>
      </c>
      <c r="K324" s="1292">
        <f>IFERROR(INDEX('Price Change - non Flash'!E:E,MATCH('Included-Excluded EANs- Voucher'!H324,'Price Change - non Flash'!B:B,0)),"")</f>
        <v/>
      </c>
    </row>
    <row r="325" ht="15.6" customHeight="1" s="1659">
      <c r="G325" s="1290" t="n"/>
      <c r="H325" s="1291" t="n"/>
      <c r="I325" s="1292">
        <f>IFERROR(INDEX('Price Change - non Flash'!C:C,MATCH('Included-Excluded EANs- Voucher'!H325,'Price Change - non Flash'!B:B,0)),"")</f>
        <v/>
      </c>
      <c r="J325" s="1292">
        <f>IFERROR(INDEX('Price Change - non Flash'!D:D,MATCH('Included-Excluded EANs- Voucher'!H325,'Price Change - non Flash'!B:B,0)),"")</f>
        <v/>
      </c>
      <c r="K325" s="1292">
        <f>IFERROR(INDEX('Price Change - non Flash'!E:E,MATCH('Included-Excluded EANs- Voucher'!H325,'Price Change - non Flash'!B:B,0)),"")</f>
        <v/>
      </c>
    </row>
    <row r="326" ht="15.6" customHeight="1" s="1659">
      <c r="G326" s="1290" t="n"/>
      <c r="H326" s="1291" t="n"/>
      <c r="I326" s="1292">
        <f>IFERROR(INDEX('Price Change - non Flash'!C:C,MATCH('Included-Excluded EANs- Voucher'!H326,'Price Change - non Flash'!B:B,0)),"")</f>
        <v/>
      </c>
      <c r="J326" s="1292">
        <f>IFERROR(INDEX('Price Change - non Flash'!D:D,MATCH('Included-Excluded EANs- Voucher'!H326,'Price Change - non Flash'!B:B,0)),"")</f>
        <v/>
      </c>
      <c r="K326" s="1292">
        <f>IFERROR(INDEX('Price Change - non Flash'!E:E,MATCH('Included-Excluded EANs- Voucher'!H326,'Price Change - non Flash'!B:B,0)),"")</f>
        <v/>
      </c>
    </row>
    <row r="327" ht="15.6" customHeight="1" s="1659">
      <c r="G327" s="1290" t="n"/>
      <c r="H327" s="1291" t="n"/>
      <c r="I327" s="1292">
        <f>IFERROR(INDEX('Price Change - non Flash'!C:C,MATCH('Included-Excluded EANs- Voucher'!H327,'Price Change - non Flash'!B:B,0)),"")</f>
        <v/>
      </c>
      <c r="J327" s="1292">
        <f>IFERROR(INDEX('Price Change - non Flash'!D:D,MATCH('Included-Excluded EANs- Voucher'!H327,'Price Change - non Flash'!B:B,0)),"")</f>
        <v/>
      </c>
      <c r="K327" s="1292">
        <f>IFERROR(INDEX('Price Change - non Flash'!E:E,MATCH('Included-Excluded EANs- Voucher'!H327,'Price Change - non Flash'!B:B,0)),"")</f>
        <v/>
      </c>
    </row>
    <row r="328" ht="15.6" customHeight="1" s="1659">
      <c r="G328" s="1290" t="n"/>
      <c r="H328" s="1291" t="n"/>
      <c r="I328" s="1292">
        <f>IFERROR(INDEX('Price Change - non Flash'!C:C,MATCH('Included-Excluded EANs- Voucher'!H328,'Price Change - non Flash'!B:B,0)),"")</f>
        <v/>
      </c>
      <c r="J328" s="1292">
        <f>IFERROR(INDEX('Price Change - non Flash'!D:D,MATCH('Included-Excluded EANs- Voucher'!H328,'Price Change - non Flash'!B:B,0)),"")</f>
        <v/>
      </c>
      <c r="K328" s="1292">
        <f>IFERROR(INDEX('Price Change - non Flash'!E:E,MATCH('Included-Excluded EANs- Voucher'!H328,'Price Change - non Flash'!B:B,0)),"")</f>
        <v/>
      </c>
    </row>
    <row r="329" ht="15.6" customHeight="1" s="1659">
      <c r="G329" s="1290" t="n"/>
      <c r="H329" s="1291" t="n"/>
      <c r="I329" s="1292">
        <f>IFERROR(INDEX('Price Change - non Flash'!C:C,MATCH('Included-Excluded EANs- Voucher'!H329,'Price Change - non Flash'!B:B,0)),"")</f>
        <v/>
      </c>
      <c r="J329" s="1292">
        <f>IFERROR(INDEX('Price Change - non Flash'!D:D,MATCH('Included-Excluded EANs- Voucher'!H329,'Price Change - non Flash'!B:B,0)),"")</f>
        <v/>
      </c>
      <c r="K329" s="1292">
        <f>IFERROR(INDEX('Price Change - non Flash'!E:E,MATCH('Included-Excluded EANs- Voucher'!H329,'Price Change - non Flash'!B:B,0)),"")</f>
        <v/>
      </c>
    </row>
    <row r="330" ht="15.6" customHeight="1" s="1659">
      <c r="G330" s="1290" t="n"/>
      <c r="H330" s="1291" t="n"/>
      <c r="I330" s="1292">
        <f>IFERROR(INDEX('Price Change - non Flash'!C:C,MATCH('Included-Excluded EANs- Voucher'!H330,'Price Change - non Flash'!B:B,0)),"")</f>
        <v/>
      </c>
      <c r="J330" s="1292">
        <f>IFERROR(INDEX('Price Change - non Flash'!D:D,MATCH('Included-Excluded EANs- Voucher'!H330,'Price Change - non Flash'!B:B,0)),"")</f>
        <v/>
      </c>
      <c r="K330" s="1292">
        <f>IFERROR(INDEX('Price Change - non Flash'!E:E,MATCH('Included-Excluded EANs- Voucher'!H330,'Price Change - non Flash'!B:B,0)),"")</f>
        <v/>
      </c>
    </row>
    <row r="331" ht="15.6" customHeight="1" s="1659">
      <c r="G331" s="1290" t="n"/>
      <c r="H331" s="1291" t="n"/>
      <c r="I331" s="1292">
        <f>IFERROR(INDEX('Price Change - non Flash'!C:C,MATCH('Included-Excluded EANs- Voucher'!H331,'Price Change - non Flash'!B:B,0)),"")</f>
        <v/>
      </c>
      <c r="J331" s="1292">
        <f>IFERROR(INDEX('Price Change - non Flash'!D:D,MATCH('Included-Excluded EANs- Voucher'!H331,'Price Change - non Flash'!B:B,0)),"")</f>
        <v/>
      </c>
      <c r="K331" s="1292">
        <f>IFERROR(INDEX('Price Change - non Flash'!E:E,MATCH('Included-Excluded EANs- Voucher'!H331,'Price Change - non Flash'!B:B,0)),"")</f>
        <v/>
      </c>
    </row>
    <row r="332" ht="15.6" customHeight="1" s="1659">
      <c r="G332" s="1290" t="n"/>
      <c r="H332" s="1291" t="n"/>
      <c r="I332" s="1292">
        <f>IFERROR(INDEX('Price Change - non Flash'!C:C,MATCH('Included-Excluded EANs- Voucher'!H332,'Price Change - non Flash'!B:B,0)),"")</f>
        <v/>
      </c>
      <c r="J332" s="1292">
        <f>IFERROR(INDEX('Price Change - non Flash'!D:D,MATCH('Included-Excluded EANs- Voucher'!H332,'Price Change - non Flash'!B:B,0)),"")</f>
        <v/>
      </c>
      <c r="K332" s="1292">
        <f>IFERROR(INDEX('Price Change - non Flash'!E:E,MATCH('Included-Excluded EANs- Voucher'!H332,'Price Change - non Flash'!B:B,0)),"")</f>
        <v/>
      </c>
    </row>
    <row r="333" ht="15.6" customHeight="1" s="1659">
      <c r="G333" s="1290" t="n"/>
      <c r="H333" s="1291" t="n"/>
      <c r="I333" s="1292">
        <f>IFERROR(INDEX('Price Change - non Flash'!C:C,MATCH('Included-Excluded EANs- Voucher'!H333,'Price Change - non Flash'!B:B,0)),"")</f>
        <v/>
      </c>
      <c r="J333" s="1292">
        <f>IFERROR(INDEX('Price Change - non Flash'!D:D,MATCH('Included-Excluded EANs- Voucher'!H333,'Price Change - non Flash'!B:B,0)),"")</f>
        <v/>
      </c>
      <c r="K333" s="1292">
        <f>IFERROR(INDEX('Price Change - non Flash'!E:E,MATCH('Included-Excluded EANs- Voucher'!H333,'Price Change - non Flash'!B:B,0)),"")</f>
        <v/>
      </c>
    </row>
    <row r="334" ht="15.6" customHeight="1" s="1659">
      <c r="G334" s="1290" t="n"/>
      <c r="H334" s="1291" t="n"/>
      <c r="I334" s="1292">
        <f>IFERROR(INDEX('Price Change - non Flash'!C:C,MATCH('Included-Excluded EANs- Voucher'!H334,'Price Change - non Flash'!B:B,0)),"")</f>
        <v/>
      </c>
      <c r="J334" s="1292">
        <f>IFERROR(INDEX('Price Change - non Flash'!D:D,MATCH('Included-Excluded EANs- Voucher'!H334,'Price Change - non Flash'!B:B,0)),"")</f>
        <v/>
      </c>
      <c r="K334" s="1292">
        <f>IFERROR(INDEX('Price Change - non Flash'!E:E,MATCH('Included-Excluded EANs- Voucher'!H334,'Price Change - non Flash'!B:B,0)),"")</f>
        <v/>
      </c>
    </row>
    <row r="335" ht="15.6" customHeight="1" s="1659">
      <c r="G335" s="1290" t="n"/>
      <c r="H335" s="1291" t="n"/>
      <c r="I335" s="1292">
        <f>IFERROR(INDEX('Price Change - non Flash'!C:C,MATCH('Included-Excluded EANs- Voucher'!H335,'Price Change - non Flash'!B:B,0)),"")</f>
        <v/>
      </c>
      <c r="J335" s="1292">
        <f>IFERROR(INDEX('Price Change - non Flash'!D:D,MATCH('Included-Excluded EANs- Voucher'!H335,'Price Change - non Flash'!B:B,0)),"")</f>
        <v/>
      </c>
      <c r="K335" s="1292">
        <f>IFERROR(INDEX('Price Change - non Flash'!E:E,MATCH('Included-Excluded EANs- Voucher'!H335,'Price Change - non Flash'!B:B,0)),"")</f>
        <v/>
      </c>
    </row>
    <row r="336" ht="15.6" customHeight="1" s="1659">
      <c r="G336" s="1290" t="n"/>
      <c r="H336" s="1291" t="n"/>
      <c r="I336" s="1292">
        <f>IFERROR(INDEX('Price Change - non Flash'!C:C,MATCH('Included-Excluded EANs- Voucher'!H336,'Price Change - non Flash'!B:B,0)),"")</f>
        <v/>
      </c>
      <c r="J336" s="1292">
        <f>IFERROR(INDEX('Price Change - non Flash'!D:D,MATCH('Included-Excluded EANs- Voucher'!H336,'Price Change - non Flash'!B:B,0)),"")</f>
        <v/>
      </c>
      <c r="K336" s="1292">
        <f>IFERROR(INDEX('Price Change - non Flash'!E:E,MATCH('Included-Excluded EANs- Voucher'!H336,'Price Change - non Flash'!B:B,0)),"")</f>
        <v/>
      </c>
    </row>
    <row r="337" ht="15.6" customHeight="1" s="1659">
      <c r="G337" s="1290" t="n"/>
      <c r="H337" s="1291" t="n"/>
      <c r="I337" s="1292">
        <f>IFERROR(INDEX('Price Change - non Flash'!C:C,MATCH('Included-Excluded EANs- Voucher'!H337,'Price Change - non Flash'!B:B,0)),"")</f>
        <v/>
      </c>
      <c r="J337" s="1292">
        <f>IFERROR(INDEX('Price Change - non Flash'!D:D,MATCH('Included-Excluded EANs- Voucher'!H337,'Price Change - non Flash'!B:B,0)),"")</f>
        <v/>
      </c>
      <c r="K337" s="1292">
        <f>IFERROR(INDEX('Price Change - non Flash'!E:E,MATCH('Included-Excluded EANs- Voucher'!H337,'Price Change - non Flash'!B:B,0)),"")</f>
        <v/>
      </c>
    </row>
    <row r="338" ht="15.6" customHeight="1" s="1659">
      <c r="G338" s="1290" t="n"/>
      <c r="H338" s="1291" t="n"/>
      <c r="I338" s="1292">
        <f>IFERROR(INDEX('Price Change - non Flash'!C:C,MATCH('Included-Excluded EANs- Voucher'!H338,'Price Change - non Flash'!B:B,0)),"")</f>
        <v/>
      </c>
      <c r="J338" s="1292">
        <f>IFERROR(INDEX('Price Change - non Flash'!D:D,MATCH('Included-Excluded EANs- Voucher'!H338,'Price Change - non Flash'!B:B,0)),"")</f>
        <v/>
      </c>
      <c r="K338" s="1292">
        <f>IFERROR(INDEX('Price Change - non Flash'!E:E,MATCH('Included-Excluded EANs- Voucher'!H338,'Price Change - non Flash'!B:B,0)),"")</f>
        <v/>
      </c>
    </row>
    <row r="339" ht="15.6" customHeight="1" s="1659">
      <c r="G339" s="1290" t="n"/>
      <c r="H339" s="1291" t="n"/>
      <c r="I339" s="1292">
        <f>IFERROR(INDEX('Price Change - non Flash'!C:C,MATCH('Included-Excluded EANs- Voucher'!H339,'Price Change - non Flash'!B:B,0)),"")</f>
        <v/>
      </c>
      <c r="J339" s="1292">
        <f>IFERROR(INDEX('Price Change - non Flash'!D:D,MATCH('Included-Excluded EANs- Voucher'!H339,'Price Change - non Flash'!B:B,0)),"")</f>
        <v/>
      </c>
      <c r="K339" s="1292">
        <f>IFERROR(INDEX('Price Change - non Flash'!E:E,MATCH('Included-Excluded EANs- Voucher'!H339,'Price Change - non Flash'!B:B,0)),"")</f>
        <v/>
      </c>
    </row>
    <row r="340" ht="15.6" customHeight="1" s="1659">
      <c r="G340" s="1290" t="n"/>
      <c r="H340" s="1291" t="n"/>
      <c r="I340" s="1292">
        <f>IFERROR(INDEX('Price Change - non Flash'!C:C,MATCH('Included-Excluded EANs- Voucher'!H340,'Price Change - non Flash'!B:B,0)),"")</f>
        <v/>
      </c>
      <c r="J340" s="1292">
        <f>IFERROR(INDEX('Price Change - non Flash'!D:D,MATCH('Included-Excluded EANs- Voucher'!H340,'Price Change - non Flash'!B:B,0)),"")</f>
        <v/>
      </c>
      <c r="K340" s="1292">
        <f>IFERROR(INDEX('Price Change - non Flash'!E:E,MATCH('Included-Excluded EANs- Voucher'!H340,'Price Change - non Flash'!B:B,0)),"")</f>
        <v/>
      </c>
    </row>
    <row r="341" ht="15.6" customHeight="1" s="1659">
      <c r="G341" s="1290" t="n"/>
      <c r="H341" s="1291" t="n"/>
      <c r="I341" s="1292">
        <f>IFERROR(INDEX('Price Change - non Flash'!C:C,MATCH('Included-Excluded EANs- Voucher'!H341,'Price Change - non Flash'!B:B,0)),"")</f>
        <v/>
      </c>
      <c r="J341" s="1292">
        <f>IFERROR(INDEX('Price Change - non Flash'!D:D,MATCH('Included-Excluded EANs- Voucher'!H341,'Price Change - non Flash'!B:B,0)),"")</f>
        <v/>
      </c>
      <c r="K341" s="1292">
        <f>IFERROR(INDEX('Price Change - non Flash'!E:E,MATCH('Included-Excluded EANs- Voucher'!H341,'Price Change - non Flash'!B:B,0)),"")</f>
        <v/>
      </c>
    </row>
    <row r="342" ht="15.6" customHeight="1" s="1659">
      <c r="G342" s="1290" t="n"/>
      <c r="H342" s="1291" t="n"/>
      <c r="I342" s="1292">
        <f>IFERROR(INDEX('Price Change - non Flash'!C:C,MATCH('Included-Excluded EANs- Voucher'!H342,'Price Change - non Flash'!B:B,0)),"")</f>
        <v/>
      </c>
      <c r="J342" s="1292">
        <f>IFERROR(INDEX('Price Change - non Flash'!D:D,MATCH('Included-Excluded EANs- Voucher'!H342,'Price Change - non Flash'!B:B,0)),"")</f>
        <v/>
      </c>
      <c r="K342" s="1292">
        <f>IFERROR(INDEX('Price Change - non Flash'!E:E,MATCH('Included-Excluded EANs- Voucher'!H342,'Price Change - non Flash'!B:B,0)),"")</f>
        <v/>
      </c>
    </row>
    <row r="343" ht="15.6" customHeight="1" s="1659">
      <c r="G343" s="1290" t="n"/>
      <c r="H343" s="1291" t="n"/>
      <c r="I343" s="1292">
        <f>IFERROR(INDEX('Price Change - non Flash'!C:C,MATCH('Included-Excluded EANs- Voucher'!H343,'Price Change - non Flash'!B:B,0)),"")</f>
        <v/>
      </c>
      <c r="J343" s="1292">
        <f>IFERROR(INDEX('Price Change - non Flash'!D:D,MATCH('Included-Excluded EANs- Voucher'!H343,'Price Change - non Flash'!B:B,0)),"")</f>
        <v/>
      </c>
      <c r="K343" s="1292">
        <f>IFERROR(INDEX('Price Change - non Flash'!E:E,MATCH('Included-Excluded EANs- Voucher'!H343,'Price Change - non Flash'!B:B,0)),"")</f>
        <v/>
      </c>
    </row>
    <row r="344" ht="15.6" customHeight="1" s="1659">
      <c r="G344" s="1290" t="n"/>
      <c r="H344" s="1291" t="n"/>
      <c r="I344" s="1292">
        <f>IFERROR(INDEX('Price Change - non Flash'!C:C,MATCH('Included-Excluded EANs- Voucher'!H344,'Price Change - non Flash'!B:B,0)),"")</f>
        <v/>
      </c>
      <c r="J344" s="1292">
        <f>IFERROR(INDEX('Price Change - non Flash'!D:D,MATCH('Included-Excluded EANs- Voucher'!H344,'Price Change - non Flash'!B:B,0)),"")</f>
        <v/>
      </c>
      <c r="K344" s="1292">
        <f>IFERROR(INDEX('Price Change - non Flash'!E:E,MATCH('Included-Excluded EANs- Voucher'!H344,'Price Change - non Flash'!B:B,0)),"")</f>
        <v/>
      </c>
    </row>
    <row r="345" ht="15.6" customHeight="1" s="1659">
      <c r="G345" s="1290" t="n"/>
      <c r="H345" s="1291" t="n"/>
      <c r="I345" s="1292">
        <f>IFERROR(INDEX('Price Change - non Flash'!C:C,MATCH('Included-Excluded EANs- Voucher'!H345,'Price Change - non Flash'!B:B,0)),"")</f>
        <v/>
      </c>
      <c r="J345" s="1292">
        <f>IFERROR(INDEX('Price Change - non Flash'!D:D,MATCH('Included-Excluded EANs- Voucher'!H345,'Price Change - non Flash'!B:B,0)),"")</f>
        <v/>
      </c>
      <c r="K345" s="1292">
        <f>IFERROR(INDEX('Price Change - non Flash'!E:E,MATCH('Included-Excluded EANs- Voucher'!H345,'Price Change - non Flash'!B:B,0)),"")</f>
        <v/>
      </c>
    </row>
    <row r="346" ht="15.6" customHeight="1" s="1659">
      <c r="G346" s="1290" t="n"/>
      <c r="H346" s="1291" t="n"/>
      <c r="I346" s="1292">
        <f>IFERROR(INDEX('Price Change - non Flash'!C:C,MATCH('Included-Excluded EANs- Voucher'!H346,'Price Change - non Flash'!B:B,0)),"")</f>
        <v/>
      </c>
      <c r="J346" s="1292">
        <f>IFERROR(INDEX('Price Change - non Flash'!D:D,MATCH('Included-Excluded EANs- Voucher'!H346,'Price Change - non Flash'!B:B,0)),"")</f>
        <v/>
      </c>
      <c r="K346" s="1292">
        <f>IFERROR(INDEX('Price Change - non Flash'!E:E,MATCH('Included-Excluded EANs- Voucher'!H346,'Price Change - non Flash'!B:B,0)),"")</f>
        <v/>
      </c>
    </row>
    <row r="347" ht="15.6" customHeight="1" s="1659">
      <c r="G347" s="1290" t="n"/>
      <c r="H347" s="1291" t="n"/>
      <c r="I347" s="1292">
        <f>IFERROR(INDEX('Price Change - non Flash'!C:C,MATCH('Included-Excluded EANs- Voucher'!H347,'Price Change - non Flash'!B:B,0)),"")</f>
        <v/>
      </c>
      <c r="J347" s="1292">
        <f>IFERROR(INDEX('Price Change - non Flash'!D:D,MATCH('Included-Excluded EANs- Voucher'!H347,'Price Change - non Flash'!B:B,0)),"")</f>
        <v/>
      </c>
      <c r="K347" s="1292">
        <f>IFERROR(INDEX('Price Change - non Flash'!E:E,MATCH('Included-Excluded EANs- Voucher'!H347,'Price Change - non Flash'!B:B,0)),"")</f>
        <v/>
      </c>
    </row>
    <row r="348" ht="15.6" customHeight="1" s="1659">
      <c r="G348" s="1290" t="n"/>
      <c r="H348" s="1291" t="n"/>
      <c r="I348" s="1292">
        <f>IFERROR(INDEX('Price Change - non Flash'!C:C,MATCH('Included-Excluded EANs- Voucher'!H348,'Price Change - non Flash'!B:B,0)),"")</f>
        <v/>
      </c>
      <c r="J348" s="1292">
        <f>IFERROR(INDEX('Price Change - non Flash'!D:D,MATCH('Included-Excluded EANs- Voucher'!H348,'Price Change - non Flash'!B:B,0)),"")</f>
        <v/>
      </c>
      <c r="K348" s="1292">
        <f>IFERROR(INDEX('Price Change - non Flash'!E:E,MATCH('Included-Excluded EANs- Voucher'!H348,'Price Change - non Flash'!B:B,0)),"")</f>
        <v/>
      </c>
    </row>
    <row r="349" ht="15.6" customHeight="1" s="1659">
      <c r="G349" s="1290" t="n"/>
      <c r="H349" s="1291" t="n"/>
      <c r="I349" s="1292">
        <f>IFERROR(INDEX('Price Change - non Flash'!C:C,MATCH('Included-Excluded EANs- Voucher'!H349,'Price Change - non Flash'!B:B,0)),"")</f>
        <v/>
      </c>
      <c r="J349" s="1292">
        <f>IFERROR(INDEX('Price Change - non Flash'!D:D,MATCH('Included-Excluded EANs- Voucher'!H349,'Price Change - non Flash'!B:B,0)),"")</f>
        <v/>
      </c>
      <c r="K349" s="1292">
        <f>IFERROR(INDEX('Price Change - non Flash'!E:E,MATCH('Included-Excluded EANs- Voucher'!H349,'Price Change - non Flash'!B:B,0)),"")</f>
        <v/>
      </c>
    </row>
    <row r="350" ht="15.6" customHeight="1" s="1659">
      <c r="G350" s="1290" t="n"/>
      <c r="H350" s="1291" t="n"/>
      <c r="I350" s="1292">
        <f>IFERROR(INDEX('Price Change - non Flash'!C:C,MATCH('Included-Excluded EANs- Voucher'!H350,'Price Change - non Flash'!B:B,0)),"")</f>
        <v/>
      </c>
      <c r="J350" s="1292">
        <f>IFERROR(INDEX('Price Change - non Flash'!D:D,MATCH('Included-Excluded EANs- Voucher'!H350,'Price Change - non Flash'!B:B,0)),"")</f>
        <v/>
      </c>
      <c r="K350" s="1292">
        <f>IFERROR(INDEX('Price Change - non Flash'!E:E,MATCH('Included-Excluded EANs- Voucher'!H350,'Price Change - non Flash'!B:B,0)),"")</f>
        <v/>
      </c>
    </row>
    <row r="351" ht="15.6" customHeight="1" s="1659">
      <c r="G351" s="1290" t="n"/>
      <c r="H351" s="1291" t="n"/>
      <c r="I351" s="1292">
        <f>IFERROR(INDEX('Price Change - non Flash'!C:C,MATCH('Included-Excluded EANs- Voucher'!H351,'Price Change - non Flash'!B:B,0)),"")</f>
        <v/>
      </c>
      <c r="J351" s="1292">
        <f>IFERROR(INDEX('Price Change - non Flash'!D:D,MATCH('Included-Excluded EANs- Voucher'!H351,'Price Change - non Flash'!B:B,0)),"")</f>
        <v/>
      </c>
      <c r="K351" s="1292">
        <f>IFERROR(INDEX('Price Change - non Flash'!E:E,MATCH('Included-Excluded EANs- Voucher'!H351,'Price Change - non Flash'!B:B,0)),"")</f>
        <v/>
      </c>
    </row>
    <row r="352" ht="15.6" customHeight="1" s="1659">
      <c r="G352" s="1290" t="n"/>
      <c r="H352" s="1291" t="n"/>
      <c r="I352" s="1292">
        <f>IFERROR(INDEX('Price Change - non Flash'!C:C,MATCH('Included-Excluded EANs- Voucher'!H352,'Price Change - non Flash'!B:B,0)),"")</f>
        <v/>
      </c>
      <c r="J352" s="1292">
        <f>IFERROR(INDEX('Price Change - non Flash'!D:D,MATCH('Included-Excluded EANs- Voucher'!H352,'Price Change - non Flash'!B:B,0)),"")</f>
        <v/>
      </c>
      <c r="K352" s="1292">
        <f>IFERROR(INDEX('Price Change - non Flash'!E:E,MATCH('Included-Excluded EANs- Voucher'!H352,'Price Change - non Flash'!B:B,0)),"")</f>
        <v/>
      </c>
    </row>
    <row r="353" ht="15.6" customHeight="1" s="1659">
      <c r="G353" s="1290" t="n"/>
      <c r="H353" s="1291" t="n"/>
      <c r="I353" s="1292">
        <f>IFERROR(INDEX('Price Change - non Flash'!C:C,MATCH('Included-Excluded EANs- Voucher'!H353,'Price Change - non Flash'!B:B,0)),"")</f>
        <v/>
      </c>
      <c r="J353" s="1292">
        <f>IFERROR(INDEX('Price Change - non Flash'!D:D,MATCH('Included-Excluded EANs- Voucher'!H353,'Price Change - non Flash'!B:B,0)),"")</f>
        <v/>
      </c>
      <c r="K353" s="1292">
        <f>IFERROR(INDEX('Price Change - non Flash'!E:E,MATCH('Included-Excluded EANs- Voucher'!H353,'Price Change - non Flash'!B:B,0)),"")</f>
        <v/>
      </c>
    </row>
    <row r="354" ht="15.6" customHeight="1" s="1659">
      <c r="G354" s="1290" t="n"/>
      <c r="H354" s="1291" t="n"/>
      <c r="I354" s="1292">
        <f>IFERROR(INDEX('Price Change - non Flash'!C:C,MATCH('Included-Excluded EANs- Voucher'!H354,'Price Change - non Flash'!B:B,0)),"")</f>
        <v/>
      </c>
      <c r="J354" s="1292">
        <f>IFERROR(INDEX('Price Change - non Flash'!D:D,MATCH('Included-Excluded EANs- Voucher'!H354,'Price Change - non Flash'!B:B,0)),"")</f>
        <v/>
      </c>
      <c r="K354" s="1292">
        <f>IFERROR(INDEX('Price Change - non Flash'!E:E,MATCH('Included-Excluded EANs- Voucher'!H354,'Price Change - non Flash'!B:B,0)),"")</f>
        <v/>
      </c>
    </row>
    <row r="355" ht="15.6" customHeight="1" s="1659">
      <c r="G355" s="1290" t="n"/>
      <c r="H355" s="1291" t="n"/>
      <c r="I355" s="1292">
        <f>IFERROR(INDEX('Price Change - non Flash'!C:C,MATCH('Included-Excluded EANs- Voucher'!H355,'Price Change - non Flash'!B:B,0)),"")</f>
        <v/>
      </c>
      <c r="J355" s="1292">
        <f>IFERROR(INDEX('Price Change - non Flash'!D:D,MATCH('Included-Excluded EANs- Voucher'!H355,'Price Change - non Flash'!B:B,0)),"")</f>
        <v/>
      </c>
      <c r="K355" s="1292">
        <f>IFERROR(INDEX('Price Change - non Flash'!E:E,MATCH('Included-Excluded EANs- Voucher'!H355,'Price Change - non Flash'!B:B,0)),"")</f>
        <v/>
      </c>
    </row>
    <row r="356" ht="15.6" customHeight="1" s="1659">
      <c r="G356" s="1290" t="n"/>
      <c r="H356" s="1291" t="n"/>
      <c r="I356" s="1292">
        <f>IFERROR(INDEX('Price Change - non Flash'!C:C,MATCH('Included-Excluded EANs- Voucher'!H356,'Price Change - non Flash'!B:B,0)),"")</f>
        <v/>
      </c>
      <c r="J356" s="1292">
        <f>IFERROR(INDEX('Price Change - non Flash'!D:D,MATCH('Included-Excluded EANs- Voucher'!H356,'Price Change - non Flash'!B:B,0)),"")</f>
        <v/>
      </c>
      <c r="K356" s="1292">
        <f>IFERROR(INDEX('Price Change - non Flash'!E:E,MATCH('Included-Excluded EANs- Voucher'!H356,'Price Change - non Flash'!B:B,0)),"")</f>
        <v/>
      </c>
    </row>
    <row r="357" ht="15.6" customHeight="1" s="1659">
      <c r="G357" s="1290" t="n"/>
      <c r="H357" s="1291" t="n"/>
      <c r="I357" s="1292">
        <f>IFERROR(INDEX('Price Change - non Flash'!C:C,MATCH('Included-Excluded EANs- Voucher'!H357,'Price Change - non Flash'!B:B,0)),"")</f>
        <v/>
      </c>
      <c r="J357" s="1292">
        <f>IFERROR(INDEX('Price Change - non Flash'!D:D,MATCH('Included-Excluded EANs- Voucher'!H357,'Price Change - non Flash'!B:B,0)),"")</f>
        <v/>
      </c>
      <c r="K357" s="1292">
        <f>IFERROR(INDEX('Price Change - non Flash'!E:E,MATCH('Included-Excluded EANs- Voucher'!H357,'Price Change - non Flash'!B:B,0)),"")</f>
        <v/>
      </c>
    </row>
    <row r="358" ht="15.6" customHeight="1" s="1659">
      <c r="G358" s="1290" t="n"/>
      <c r="H358" s="1291" t="n"/>
      <c r="I358" s="1292">
        <f>IFERROR(INDEX('Price Change - non Flash'!C:C,MATCH('Included-Excluded EANs- Voucher'!H358,'Price Change - non Flash'!B:B,0)),"")</f>
        <v/>
      </c>
      <c r="J358" s="1292">
        <f>IFERROR(INDEX('Price Change - non Flash'!D:D,MATCH('Included-Excluded EANs- Voucher'!H358,'Price Change - non Flash'!B:B,0)),"")</f>
        <v/>
      </c>
      <c r="K358" s="1292">
        <f>IFERROR(INDEX('Price Change - non Flash'!E:E,MATCH('Included-Excluded EANs- Voucher'!H358,'Price Change - non Flash'!B:B,0)),"")</f>
        <v/>
      </c>
    </row>
    <row r="359" ht="15.6" customHeight="1" s="1659">
      <c r="G359" s="1290" t="n"/>
      <c r="H359" s="1291" t="n"/>
      <c r="I359" s="1292">
        <f>IFERROR(INDEX('Price Change - non Flash'!C:C,MATCH('Included-Excluded EANs- Voucher'!H359,'Price Change - non Flash'!B:B,0)),"")</f>
        <v/>
      </c>
      <c r="J359" s="1292">
        <f>IFERROR(INDEX('Price Change - non Flash'!D:D,MATCH('Included-Excluded EANs- Voucher'!H359,'Price Change - non Flash'!B:B,0)),"")</f>
        <v/>
      </c>
      <c r="K359" s="1292">
        <f>IFERROR(INDEX('Price Change - non Flash'!E:E,MATCH('Included-Excluded EANs- Voucher'!H359,'Price Change - non Flash'!B:B,0)),"")</f>
        <v/>
      </c>
    </row>
    <row r="360" ht="15.6" customHeight="1" s="1659">
      <c r="G360" s="1290" t="n"/>
      <c r="H360" s="1291" t="n"/>
      <c r="I360" s="1292">
        <f>IFERROR(INDEX('Price Change - non Flash'!C:C,MATCH('Included-Excluded EANs- Voucher'!H360,'Price Change - non Flash'!B:B,0)),"")</f>
        <v/>
      </c>
      <c r="J360" s="1292">
        <f>IFERROR(INDEX('Price Change - non Flash'!D:D,MATCH('Included-Excluded EANs- Voucher'!H360,'Price Change - non Flash'!B:B,0)),"")</f>
        <v/>
      </c>
      <c r="K360" s="1292">
        <f>IFERROR(INDEX('Price Change - non Flash'!E:E,MATCH('Included-Excluded EANs- Voucher'!H360,'Price Change - non Flash'!B:B,0)),"")</f>
        <v/>
      </c>
    </row>
    <row r="361" ht="15.6" customHeight="1" s="1659">
      <c r="G361" s="1290" t="n"/>
      <c r="H361" s="1291" t="n"/>
      <c r="I361" s="1292">
        <f>IFERROR(INDEX('Price Change - non Flash'!C:C,MATCH('Included-Excluded EANs- Voucher'!H361,'Price Change - non Flash'!B:B,0)),"")</f>
        <v/>
      </c>
      <c r="J361" s="1292">
        <f>IFERROR(INDEX('Price Change - non Flash'!D:D,MATCH('Included-Excluded EANs- Voucher'!H361,'Price Change - non Flash'!B:B,0)),"")</f>
        <v/>
      </c>
      <c r="K361" s="1292">
        <f>IFERROR(INDEX('Price Change - non Flash'!E:E,MATCH('Included-Excluded EANs- Voucher'!H361,'Price Change - non Flash'!B:B,0)),"")</f>
        <v/>
      </c>
    </row>
    <row r="362" ht="15.6" customHeight="1" s="1659">
      <c r="G362" s="1290" t="n"/>
      <c r="H362" s="1291" t="n"/>
      <c r="I362" s="1292">
        <f>IFERROR(INDEX('Price Change - non Flash'!C:C,MATCH('Included-Excluded EANs- Voucher'!H362,'Price Change - non Flash'!B:B,0)),"")</f>
        <v/>
      </c>
      <c r="J362" s="1292">
        <f>IFERROR(INDEX('Price Change - non Flash'!D:D,MATCH('Included-Excluded EANs- Voucher'!H362,'Price Change - non Flash'!B:B,0)),"")</f>
        <v/>
      </c>
      <c r="K362" s="1292">
        <f>IFERROR(INDEX('Price Change - non Flash'!E:E,MATCH('Included-Excluded EANs- Voucher'!H362,'Price Change - non Flash'!B:B,0)),"")</f>
        <v/>
      </c>
    </row>
    <row r="363" ht="15.6" customHeight="1" s="1659">
      <c r="G363" s="1290" t="n"/>
      <c r="H363" s="1291" t="n"/>
      <c r="I363" s="1292">
        <f>IFERROR(INDEX('Price Change - non Flash'!C:C,MATCH('Included-Excluded EANs- Voucher'!H363,'Price Change - non Flash'!B:B,0)),"")</f>
        <v/>
      </c>
      <c r="J363" s="1292">
        <f>IFERROR(INDEX('Price Change - non Flash'!D:D,MATCH('Included-Excluded EANs- Voucher'!H363,'Price Change - non Flash'!B:B,0)),"")</f>
        <v/>
      </c>
      <c r="K363" s="1292">
        <f>IFERROR(INDEX('Price Change - non Flash'!E:E,MATCH('Included-Excluded EANs- Voucher'!H363,'Price Change - non Flash'!B:B,0)),"")</f>
        <v/>
      </c>
    </row>
    <row r="364" ht="15.6" customHeight="1" s="1659">
      <c r="G364" s="1290" t="n"/>
      <c r="H364" s="1291" t="n"/>
      <c r="I364" s="1292">
        <f>IFERROR(INDEX('Price Change - non Flash'!C:C,MATCH('Included-Excluded EANs- Voucher'!H364,'Price Change - non Flash'!B:B,0)),"")</f>
        <v/>
      </c>
      <c r="J364" s="1292">
        <f>IFERROR(INDEX('Price Change - non Flash'!D:D,MATCH('Included-Excluded EANs- Voucher'!H364,'Price Change - non Flash'!B:B,0)),"")</f>
        <v/>
      </c>
      <c r="K364" s="1292">
        <f>IFERROR(INDEX('Price Change - non Flash'!E:E,MATCH('Included-Excluded EANs- Voucher'!H364,'Price Change - non Flash'!B:B,0)),"")</f>
        <v/>
      </c>
    </row>
    <row r="365" ht="15.6" customHeight="1" s="1659">
      <c r="G365" s="1290" t="n"/>
      <c r="H365" s="1291" t="n"/>
      <c r="I365" s="1292">
        <f>IFERROR(INDEX('Price Change - non Flash'!C:C,MATCH('Included-Excluded EANs- Voucher'!H365,'Price Change - non Flash'!B:B,0)),"")</f>
        <v/>
      </c>
      <c r="J365" s="1292">
        <f>IFERROR(INDEX('Price Change - non Flash'!D:D,MATCH('Included-Excluded EANs- Voucher'!H365,'Price Change - non Flash'!B:B,0)),"")</f>
        <v/>
      </c>
      <c r="K365" s="1292">
        <f>IFERROR(INDEX('Price Change - non Flash'!E:E,MATCH('Included-Excluded EANs- Voucher'!H365,'Price Change - non Flash'!B:B,0)),"")</f>
        <v/>
      </c>
    </row>
    <row r="366" ht="15.6" customHeight="1" s="1659">
      <c r="G366" s="1290" t="n"/>
      <c r="H366" s="1291" t="n"/>
      <c r="I366" s="1292">
        <f>IFERROR(INDEX('Price Change - non Flash'!C:C,MATCH('Included-Excluded EANs- Voucher'!H366,'Price Change - non Flash'!B:B,0)),"")</f>
        <v/>
      </c>
      <c r="J366" s="1292">
        <f>IFERROR(INDEX('Price Change - non Flash'!D:D,MATCH('Included-Excluded EANs- Voucher'!H366,'Price Change - non Flash'!B:B,0)),"")</f>
        <v/>
      </c>
      <c r="K366" s="1292">
        <f>IFERROR(INDEX('Price Change - non Flash'!E:E,MATCH('Included-Excluded EANs- Voucher'!H366,'Price Change - non Flash'!B:B,0)),"")</f>
        <v/>
      </c>
    </row>
    <row r="367" ht="15.6" customHeight="1" s="1659">
      <c r="G367" s="1290" t="n"/>
      <c r="H367" s="1291" t="n"/>
      <c r="I367" s="1292">
        <f>IFERROR(INDEX('Price Change - non Flash'!C:C,MATCH('Included-Excluded EANs- Voucher'!H367,'Price Change - non Flash'!B:B,0)),"")</f>
        <v/>
      </c>
      <c r="J367" s="1292">
        <f>IFERROR(INDEX('Price Change - non Flash'!D:D,MATCH('Included-Excluded EANs- Voucher'!H367,'Price Change - non Flash'!B:B,0)),"")</f>
        <v/>
      </c>
      <c r="K367" s="1292">
        <f>IFERROR(INDEX('Price Change - non Flash'!E:E,MATCH('Included-Excluded EANs- Voucher'!H367,'Price Change - non Flash'!B:B,0)),"")</f>
        <v/>
      </c>
    </row>
    <row r="368" ht="15.6" customHeight="1" s="1659">
      <c r="G368" s="1290" t="n"/>
      <c r="H368" s="1291" t="n"/>
      <c r="I368" s="1292">
        <f>IFERROR(INDEX('Price Change - non Flash'!C:C,MATCH('Included-Excluded EANs- Voucher'!H368,'Price Change - non Flash'!B:B,0)),"")</f>
        <v/>
      </c>
      <c r="J368" s="1292">
        <f>IFERROR(INDEX('Price Change - non Flash'!D:D,MATCH('Included-Excluded EANs- Voucher'!H368,'Price Change - non Flash'!B:B,0)),"")</f>
        <v/>
      </c>
      <c r="K368" s="1292">
        <f>IFERROR(INDEX('Price Change - non Flash'!E:E,MATCH('Included-Excluded EANs- Voucher'!H368,'Price Change - non Flash'!B:B,0)),"")</f>
        <v/>
      </c>
    </row>
    <row r="369" ht="15.6" customHeight="1" s="1659">
      <c r="G369" s="1290" t="n"/>
      <c r="H369" s="1291" t="n"/>
      <c r="I369" s="1292">
        <f>IFERROR(INDEX('Price Change - non Flash'!C:C,MATCH('Included-Excluded EANs- Voucher'!H369,'Price Change - non Flash'!B:B,0)),"")</f>
        <v/>
      </c>
      <c r="J369" s="1292">
        <f>IFERROR(INDEX('Price Change - non Flash'!D:D,MATCH('Included-Excluded EANs- Voucher'!H369,'Price Change - non Flash'!B:B,0)),"")</f>
        <v/>
      </c>
      <c r="K369" s="1292">
        <f>IFERROR(INDEX('Price Change - non Flash'!E:E,MATCH('Included-Excluded EANs- Voucher'!H369,'Price Change - non Flash'!B:B,0)),"")</f>
        <v/>
      </c>
    </row>
    <row r="370" ht="15.6" customHeight="1" s="1659">
      <c r="G370" s="1290" t="n"/>
      <c r="H370" s="1291" t="n"/>
      <c r="I370" s="1292">
        <f>IFERROR(INDEX('Price Change - non Flash'!C:C,MATCH('Included-Excluded EANs- Voucher'!H370,'Price Change - non Flash'!B:B,0)),"")</f>
        <v/>
      </c>
      <c r="J370" s="1292">
        <f>IFERROR(INDEX('Price Change - non Flash'!D:D,MATCH('Included-Excluded EANs- Voucher'!H370,'Price Change - non Flash'!B:B,0)),"")</f>
        <v/>
      </c>
      <c r="K370" s="1292">
        <f>IFERROR(INDEX('Price Change - non Flash'!E:E,MATCH('Included-Excluded EANs- Voucher'!H370,'Price Change - non Flash'!B:B,0)),"")</f>
        <v/>
      </c>
    </row>
    <row r="371" ht="15.6" customHeight="1" s="1659">
      <c r="G371" s="1290" t="n"/>
      <c r="H371" s="1291" t="n"/>
      <c r="I371" s="1292">
        <f>IFERROR(INDEX('Price Change - non Flash'!C:C,MATCH('Included-Excluded EANs- Voucher'!H371,'Price Change - non Flash'!B:B,0)),"")</f>
        <v/>
      </c>
      <c r="J371" s="1292">
        <f>IFERROR(INDEX('Price Change - non Flash'!D:D,MATCH('Included-Excluded EANs- Voucher'!H371,'Price Change - non Flash'!B:B,0)),"")</f>
        <v/>
      </c>
      <c r="K371" s="1292">
        <f>IFERROR(INDEX('Price Change - non Flash'!E:E,MATCH('Included-Excluded EANs- Voucher'!H371,'Price Change - non Flash'!B:B,0)),"")</f>
        <v/>
      </c>
    </row>
    <row r="372" ht="15.6" customHeight="1" s="1659">
      <c r="G372" s="1290" t="n"/>
      <c r="H372" s="1291" t="n"/>
      <c r="I372" s="1292">
        <f>IFERROR(INDEX('Price Change - non Flash'!C:C,MATCH('Included-Excluded EANs- Voucher'!H372,'Price Change - non Flash'!B:B,0)),"")</f>
        <v/>
      </c>
      <c r="J372" s="1292">
        <f>IFERROR(INDEX('Price Change - non Flash'!D:D,MATCH('Included-Excluded EANs- Voucher'!H372,'Price Change - non Flash'!B:B,0)),"")</f>
        <v/>
      </c>
      <c r="K372" s="1292">
        <f>IFERROR(INDEX('Price Change - non Flash'!E:E,MATCH('Included-Excluded EANs- Voucher'!H372,'Price Change - non Flash'!B:B,0)),"")</f>
        <v/>
      </c>
    </row>
    <row r="373" ht="15.6" customHeight="1" s="1659">
      <c r="G373" s="1290" t="n"/>
      <c r="H373" s="1291" t="n"/>
      <c r="I373" s="1292">
        <f>IFERROR(INDEX('Price Change - non Flash'!C:C,MATCH('Included-Excluded EANs- Voucher'!H373,'Price Change - non Flash'!B:B,0)),"")</f>
        <v/>
      </c>
      <c r="J373" s="1292">
        <f>IFERROR(INDEX('Price Change - non Flash'!D:D,MATCH('Included-Excluded EANs- Voucher'!H373,'Price Change - non Flash'!B:B,0)),"")</f>
        <v/>
      </c>
      <c r="K373" s="1292">
        <f>IFERROR(INDEX('Price Change - non Flash'!E:E,MATCH('Included-Excluded EANs- Voucher'!H373,'Price Change - non Flash'!B:B,0)),"")</f>
        <v/>
      </c>
    </row>
    <row r="374" ht="15.6" customHeight="1" s="1659">
      <c r="G374" s="1290" t="n"/>
      <c r="H374" s="1291" t="n"/>
      <c r="I374" s="1292">
        <f>IFERROR(INDEX('Price Change - non Flash'!C:C,MATCH('Included-Excluded EANs- Voucher'!H374,'Price Change - non Flash'!B:B,0)),"")</f>
        <v/>
      </c>
      <c r="J374" s="1292">
        <f>IFERROR(INDEX('Price Change - non Flash'!D:D,MATCH('Included-Excluded EANs- Voucher'!H374,'Price Change - non Flash'!B:B,0)),"")</f>
        <v/>
      </c>
      <c r="K374" s="1292">
        <f>IFERROR(INDEX('Price Change - non Flash'!E:E,MATCH('Included-Excluded EANs- Voucher'!H374,'Price Change - non Flash'!B:B,0)),"")</f>
        <v/>
      </c>
    </row>
    <row r="375" ht="15.6" customHeight="1" s="1659">
      <c r="G375" s="1290" t="n"/>
      <c r="H375" s="1291" t="n"/>
      <c r="I375" s="1292">
        <f>IFERROR(INDEX('Price Change - non Flash'!C:C,MATCH('Included-Excluded EANs- Voucher'!H375,'Price Change - non Flash'!B:B,0)),"")</f>
        <v/>
      </c>
      <c r="J375" s="1292">
        <f>IFERROR(INDEX('Price Change - non Flash'!D:D,MATCH('Included-Excluded EANs- Voucher'!H375,'Price Change - non Flash'!B:B,0)),"")</f>
        <v/>
      </c>
      <c r="K375" s="1292">
        <f>IFERROR(INDEX('Price Change - non Flash'!E:E,MATCH('Included-Excluded EANs- Voucher'!H375,'Price Change - non Flash'!B:B,0)),"")</f>
        <v/>
      </c>
    </row>
    <row r="376" ht="15.6" customHeight="1" s="1659">
      <c r="G376" s="1290" t="n"/>
      <c r="H376" s="1291" t="n"/>
      <c r="I376" s="1292">
        <f>IFERROR(INDEX('Price Change - non Flash'!C:C,MATCH('Included-Excluded EANs- Voucher'!H376,'Price Change - non Flash'!B:B,0)),"")</f>
        <v/>
      </c>
      <c r="J376" s="1292">
        <f>IFERROR(INDEX('Price Change - non Flash'!D:D,MATCH('Included-Excluded EANs- Voucher'!H376,'Price Change - non Flash'!B:B,0)),"")</f>
        <v/>
      </c>
      <c r="K376" s="1292">
        <f>IFERROR(INDEX('Price Change - non Flash'!E:E,MATCH('Included-Excluded EANs- Voucher'!H376,'Price Change - non Flash'!B:B,0)),"")</f>
        <v/>
      </c>
    </row>
    <row r="377" ht="15.6" customHeight="1" s="1659">
      <c r="G377" s="1290" t="n"/>
      <c r="H377" s="1291" t="n"/>
      <c r="I377" s="1292">
        <f>IFERROR(INDEX('Price Change - non Flash'!C:C,MATCH('Included-Excluded EANs- Voucher'!H377,'Price Change - non Flash'!B:B,0)),"")</f>
        <v/>
      </c>
      <c r="J377" s="1292">
        <f>IFERROR(INDEX('Price Change - non Flash'!D:D,MATCH('Included-Excluded EANs- Voucher'!H377,'Price Change - non Flash'!B:B,0)),"")</f>
        <v/>
      </c>
      <c r="K377" s="1292">
        <f>IFERROR(INDEX('Price Change - non Flash'!E:E,MATCH('Included-Excluded EANs- Voucher'!H377,'Price Change - non Flash'!B:B,0)),"")</f>
        <v/>
      </c>
    </row>
    <row r="378" ht="15.6" customHeight="1" s="1659">
      <c r="G378" s="1290" t="n"/>
      <c r="H378" s="1291" t="n"/>
      <c r="I378" s="1292">
        <f>IFERROR(INDEX('Price Change - non Flash'!C:C,MATCH('Included-Excluded EANs- Voucher'!H378,'Price Change - non Flash'!B:B,0)),"")</f>
        <v/>
      </c>
      <c r="J378" s="1292">
        <f>IFERROR(INDEX('Price Change - non Flash'!D:D,MATCH('Included-Excluded EANs- Voucher'!H378,'Price Change - non Flash'!B:B,0)),"")</f>
        <v/>
      </c>
      <c r="K378" s="1292">
        <f>IFERROR(INDEX('Price Change - non Flash'!E:E,MATCH('Included-Excluded EANs- Voucher'!H378,'Price Change - non Flash'!B:B,0)),"")</f>
        <v/>
      </c>
    </row>
    <row r="379" ht="15.6" customHeight="1" s="1659">
      <c r="G379" s="1290" t="n"/>
      <c r="H379" s="1291" t="n"/>
      <c r="I379" s="1292">
        <f>IFERROR(INDEX('Price Change - non Flash'!C:C,MATCH('Included-Excluded EANs- Voucher'!H379,'Price Change - non Flash'!B:B,0)),"")</f>
        <v/>
      </c>
      <c r="J379" s="1292">
        <f>IFERROR(INDEX('Price Change - non Flash'!D:D,MATCH('Included-Excluded EANs- Voucher'!H379,'Price Change - non Flash'!B:B,0)),"")</f>
        <v/>
      </c>
      <c r="K379" s="1292">
        <f>IFERROR(INDEX('Price Change - non Flash'!E:E,MATCH('Included-Excluded EANs- Voucher'!H379,'Price Change - non Flash'!B:B,0)),"")</f>
        <v/>
      </c>
    </row>
    <row r="380" ht="15.6" customHeight="1" s="1659">
      <c r="G380" s="1290" t="n"/>
      <c r="H380" s="1291" t="n"/>
      <c r="I380" s="1292">
        <f>IFERROR(INDEX('Price Change - non Flash'!C:C,MATCH('Included-Excluded EANs- Voucher'!H380,'Price Change - non Flash'!B:B,0)),"")</f>
        <v/>
      </c>
      <c r="J380" s="1292">
        <f>IFERROR(INDEX('Price Change - non Flash'!D:D,MATCH('Included-Excluded EANs- Voucher'!H380,'Price Change - non Flash'!B:B,0)),"")</f>
        <v/>
      </c>
      <c r="K380" s="1292">
        <f>IFERROR(INDEX('Price Change - non Flash'!E:E,MATCH('Included-Excluded EANs- Voucher'!H380,'Price Change - non Flash'!B:B,0)),"")</f>
        <v/>
      </c>
    </row>
    <row r="381" ht="15.6" customHeight="1" s="1659">
      <c r="G381" s="1290" t="n"/>
      <c r="H381" s="1291" t="n"/>
      <c r="I381" s="1292">
        <f>IFERROR(INDEX('Price Change - non Flash'!C:C,MATCH('Included-Excluded EANs- Voucher'!H381,'Price Change - non Flash'!B:B,0)),"")</f>
        <v/>
      </c>
      <c r="J381" s="1292">
        <f>IFERROR(INDEX('Price Change - non Flash'!D:D,MATCH('Included-Excluded EANs- Voucher'!H381,'Price Change - non Flash'!B:B,0)),"")</f>
        <v/>
      </c>
      <c r="K381" s="1292">
        <f>IFERROR(INDEX('Price Change - non Flash'!E:E,MATCH('Included-Excluded EANs- Voucher'!H381,'Price Change - non Flash'!B:B,0)),"")</f>
        <v/>
      </c>
    </row>
    <row r="382" ht="15.6" customHeight="1" s="1659">
      <c r="G382" s="1290" t="n"/>
      <c r="H382" s="1291" t="n"/>
      <c r="I382" s="1292">
        <f>IFERROR(INDEX('Price Change - non Flash'!C:C,MATCH('Included-Excluded EANs- Voucher'!H382,'Price Change - non Flash'!B:B,0)),"")</f>
        <v/>
      </c>
      <c r="J382" s="1292">
        <f>IFERROR(INDEX('Price Change - non Flash'!D:D,MATCH('Included-Excluded EANs- Voucher'!H382,'Price Change - non Flash'!B:B,0)),"")</f>
        <v/>
      </c>
      <c r="K382" s="1292">
        <f>IFERROR(INDEX('Price Change - non Flash'!E:E,MATCH('Included-Excluded EANs- Voucher'!H382,'Price Change - non Flash'!B:B,0)),"")</f>
        <v/>
      </c>
    </row>
    <row r="383" ht="15.6" customHeight="1" s="1659">
      <c r="G383" s="1290" t="n"/>
      <c r="H383" s="1291" t="n"/>
      <c r="I383" s="1292">
        <f>IFERROR(INDEX('Price Change - non Flash'!C:C,MATCH('Included-Excluded EANs- Voucher'!H383,'Price Change - non Flash'!B:B,0)),"")</f>
        <v/>
      </c>
      <c r="J383" s="1292">
        <f>IFERROR(INDEX('Price Change - non Flash'!D:D,MATCH('Included-Excluded EANs- Voucher'!H383,'Price Change - non Flash'!B:B,0)),"")</f>
        <v/>
      </c>
      <c r="K383" s="1292">
        <f>IFERROR(INDEX('Price Change - non Flash'!E:E,MATCH('Included-Excluded EANs- Voucher'!H383,'Price Change - non Flash'!B:B,0)),"")</f>
        <v/>
      </c>
    </row>
    <row r="384" ht="15.6" customHeight="1" s="1659">
      <c r="G384" s="1290" t="n"/>
      <c r="H384" s="1291" t="n"/>
      <c r="I384" s="1292">
        <f>IFERROR(INDEX('Price Change - non Flash'!C:C,MATCH('Included-Excluded EANs- Voucher'!H384,'Price Change - non Flash'!B:B,0)),"")</f>
        <v/>
      </c>
      <c r="J384" s="1292">
        <f>IFERROR(INDEX('Price Change - non Flash'!D:D,MATCH('Included-Excluded EANs- Voucher'!H384,'Price Change - non Flash'!B:B,0)),"")</f>
        <v/>
      </c>
      <c r="K384" s="1292">
        <f>IFERROR(INDEX('Price Change - non Flash'!E:E,MATCH('Included-Excluded EANs- Voucher'!H384,'Price Change - non Flash'!B:B,0)),"")</f>
        <v/>
      </c>
    </row>
    <row r="385" ht="15.6" customHeight="1" s="1659">
      <c r="G385" s="1290" t="n"/>
      <c r="H385" s="1291" t="n"/>
      <c r="I385" s="1292">
        <f>IFERROR(INDEX('Price Change - non Flash'!C:C,MATCH('Included-Excluded EANs- Voucher'!H385,'Price Change - non Flash'!B:B,0)),"")</f>
        <v/>
      </c>
      <c r="J385" s="1292">
        <f>IFERROR(INDEX('Price Change - non Flash'!D:D,MATCH('Included-Excluded EANs- Voucher'!H385,'Price Change - non Flash'!B:B,0)),"")</f>
        <v/>
      </c>
      <c r="K385" s="1292">
        <f>IFERROR(INDEX('Price Change - non Flash'!E:E,MATCH('Included-Excluded EANs- Voucher'!H385,'Price Change - non Flash'!B:B,0)),"")</f>
        <v/>
      </c>
    </row>
    <row r="386" ht="15.6" customHeight="1" s="1659">
      <c r="G386" s="1290" t="n"/>
      <c r="H386" s="1291" t="n"/>
      <c r="I386" s="1292">
        <f>IFERROR(INDEX('Price Change - non Flash'!C:C,MATCH('Included-Excluded EANs- Voucher'!H386,'Price Change - non Flash'!B:B,0)),"")</f>
        <v/>
      </c>
      <c r="J386" s="1292">
        <f>IFERROR(INDEX('Price Change - non Flash'!D:D,MATCH('Included-Excluded EANs- Voucher'!H386,'Price Change - non Flash'!B:B,0)),"")</f>
        <v/>
      </c>
      <c r="K386" s="1292">
        <f>IFERROR(INDEX('Price Change - non Flash'!E:E,MATCH('Included-Excluded EANs- Voucher'!H386,'Price Change - non Flash'!B:B,0)),"")</f>
        <v/>
      </c>
    </row>
    <row r="387" ht="15.6" customHeight="1" s="1659">
      <c r="G387" s="1290" t="n"/>
      <c r="H387" s="1291" t="n"/>
      <c r="I387" s="1292">
        <f>IFERROR(INDEX('Price Change - non Flash'!C:C,MATCH('Included-Excluded EANs- Voucher'!H387,'Price Change - non Flash'!B:B,0)),"")</f>
        <v/>
      </c>
      <c r="J387" s="1292">
        <f>IFERROR(INDEX('Price Change - non Flash'!D:D,MATCH('Included-Excluded EANs- Voucher'!H387,'Price Change - non Flash'!B:B,0)),"")</f>
        <v/>
      </c>
      <c r="K387" s="1292">
        <f>IFERROR(INDEX('Price Change - non Flash'!E:E,MATCH('Included-Excluded EANs- Voucher'!H387,'Price Change - non Flash'!B:B,0)),"")</f>
        <v/>
      </c>
    </row>
    <row r="388" ht="15.6" customHeight="1" s="1659">
      <c r="G388" s="1290" t="n"/>
      <c r="H388" s="1291" t="n"/>
      <c r="I388" s="1292">
        <f>IFERROR(INDEX('Price Change - non Flash'!C:C,MATCH('Included-Excluded EANs- Voucher'!H388,'Price Change - non Flash'!B:B,0)),"")</f>
        <v/>
      </c>
      <c r="J388" s="1292">
        <f>IFERROR(INDEX('Price Change - non Flash'!D:D,MATCH('Included-Excluded EANs- Voucher'!H388,'Price Change - non Flash'!B:B,0)),"")</f>
        <v/>
      </c>
      <c r="K388" s="1292">
        <f>IFERROR(INDEX('Price Change - non Flash'!E:E,MATCH('Included-Excluded EANs- Voucher'!H388,'Price Change - non Flash'!B:B,0)),"")</f>
        <v/>
      </c>
    </row>
    <row r="389" ht="15.6" customHeight="1" s="1659">
      <c r="G389" s="1290" t="n"/>
      <c r="H389" s="1291" t="n"/>
      <c r="I389" s="1292">
        <f>IFERROR(INDEX('Price Change - non Flash'!C:C,MATCH('Included-Excluded EANs- Voucher'!H389,'Price Change - non Flash'!B:B,0)),"")</f>
        <v/>
      </c>
      <c r="J389" s="1292">
        <f>IFERROR(INDEX('Price Change - non Flash'!D:D,MATCH('Included-Excluded EANs- Voucher'!H389,'Price Change - non Flash'!B:B,0)),"")</f>
        <v/>
      </c>
      <c r="K389" s="1292">
        <f>IFERROR(INDEX('Price Change - non Flash'!E:E,MATCH('Included-Excluded EANs- Voucher'!H389,'Price Change - non Flash'!B:B,0)),"")</f>
        <v/>
      </c>
    </row>
    <row r="390" ht="15.6" customHeight="1" s="1659">
      <c r="G390" s="1290" t="n"/>
      <c r="H390" s="1291" t="n"/>
      <c r="I390" s="1292">
        <f>IFERROR(INDEX('Price Change - non Flash'!C:C,MATCH('Included-Excluded EANs- Voucher'!H390,'Price Change - non Flash'!B:B,0)),"")</f>
        <v/>
      </c>
      <c r="J390" s="1292">
        <f>IFERROR(INDEX('Price Change - non Flash'!D:D,MATCH('Included-Excluded EANs- Voucher'!H390,'Price Change - non Flash'!B:B,0)),"")</f>
        <v/>
      </c>
      <c r="K390" s="1292">
        <f>IFERROR(INDEX('Price Change - non Flash'!E:E,MATCH('Included-Excluded EANs- Voucher'!H390,'Price Change - non Flash'!B:B,0)),"")</f>
        <v/>
      </c>
    </row>
    <row r="391" ht="15.6" customHeight="1" s="1659">
      <c r="G391" s="1290" t="n"/>
      <c r="H391" s="1291" t="n"/>
      <c r="I391" s="1292">
        <f>IFERROR(INDEX('Price Change - non Flash'!C:C,MATCH('Included-Excluded EANs- Voucher'!H391,'Price Change - non Flash'!B:B,0)),"")</f>
        <v/>
      </c>
      <c r="J391" s="1292">
        <f>IFERROR(INDEX('Price Change - non Flash'!D:D,MATCH('Included-Excluded EANs- Voucher'!H391,'Price Change - non Flash'!B:B,0)),"")</f>
        <v/>
      </c>
      <c r="K391" s="1292">
        <f>IFERROR(INDEX('Price Change - non Flash'!E:E,MATCH('Included-Excluded EANs- Voucher'!H391,'Price Change - non Flash'!B:B,0)),"")</f>
        <v/>
      </c>
    </row>
    <row r="392" ht="15.6" customHeight="1" s="1659">
      <c r="G392" s="1290" t="n"/>
      <c r="H392" s="1291" t="n"/>
      <c r="I392" s="1292">
        <f>IFERROR(INDEX('Price Change - non Flash'!C:C,MATCH('Included-Excluded EANs- Voucher'!H392,'Price Change - non Flash'!B:B,0)),"")</f>
        <v/>
      </c>
      <c r="J392" s="1292">
        <f>IFERROR(INDEX('Price Change - non Flash'!D:D,MATCH('Included-Excluded EANs- Voucher'!H392,'Price Change - non Flash'!B:B,0)),"")</f>
        <v/>
      </c>
      <c r="K392" s="1292">
        <f>IFERROR(INDEX('Price Change - non Flash'!E:E,MATCH('Included-Excluded EANs- Voucher'!H392,'Price Change - non Flash'!B:B,0)),"")</f>
        <v/>
      </c>
    </row>
    <row r="393" ht="15.6" customHeight="1" s="1659">
      <c r="G393" s="1290" t="n"/>
      <c r="H393" s="1291" t="n"/>
      <c r="I393" s="1292">
        <f>IFERROR(INDEX('Price Change - non Flash'!C:C,MATCH('Included-Excluded EANs- Voucher'!H393,'Price Change - non Flash'!B:B,0)),"")</f>
        <v/>
      </c>
      <c r="J393" s="1292">
        <f>IFERROR(INDEX('Price Change - non Flash'!D:D,MATCH('Included-Excluded EANs- Voucher'!H393,'Price Change - non Flash'!B:B,0)),"")</f>
        <v/>
      </c>
      <c r="K393" s="1292">
        <f>IFERROR(INDEX('Price Change - non Flash'!E:E,MATCH('Included-Excluded EANs- Voucher'!H393,'Price Change - non Flash'!B:B,0)),"")</f>
        <v/>
      </c>
    </row>
    <row r="394" ht="15.6" customHeight="1" s="1659">
      <c r="G394" s="1290" t="n"/>
      <c r="H394" s="1291" t="n"/>
      <c r="I394" s="1292">
        <f>IFERROR(INDEX('Price Change - non Flash'!C:C,MATCH('Included-Excluded EANs- Voucher'!H394,'Price Change - non Flash'!B:B,0)),"")</f>
        <v/>
      </c>
      <c r="J394" s="1292">
        <f>IFERROR(INDEX('Price Change - non Flash'!D:D,MATCH('Included-Excluded EANs- Voucher'!H394,'Price Change - non Flash'!B:B,0)),"")</f>
        <v/>
      </c>
      <c r="K394" s="1292">
        <f>IFERROR(INDEX('Price Change - non Flash'!E:E,MATCH('Included-Excluded EANs- Voucher'!H394,'Price Change - non Flash'!B:B,0)),"")</f>
        <v/>
      </c>
    </row>
    <row r="395" ht="15.6" customHeight="1" s="1659">
      <c r="G395" s="1290" t="n"/>
      <c r="H395" s="1291" t="n"/>
      <c r="I395" s="1292">
        <f>IFERROR(INDEX('Price Change - non Flash'!C:C,MATCH('Included-Excluded EANs- Voucher'!H395,'Price Change - non Flash'!B:B,0)),"")</f>
        <v/>
      </c>
      <c r="J395" s="1292">
        <f>IFERROR(INDEX('Price Change - non Flash'!D:D,MATCH('Included-Excluded EANs- Voucher'!H395,'Price Change - non Flash'!B:B,0)),"")</f>
        <v/>
      </c>
      <c r="K395" s="1292">
        <f>IFERROR(INDEX('Price Change - non Flash'!E:E,MATCH('Included-Excluded EANs- Voucher'!H395,'Price Change - non Flash'!B:B,0)),"")</f>
        <v/>
      </c>
    </row>
    <row r="396" ht="15.6" customHeight="1" s="1659">
      <c r="G396" s="1290" t="n"/>
      <c r="H396" s="1291" t="n"/>
      <c r="I396" s="1292">
        <f>IFERROR(INDEX('Price Change - non Flash'!C:C,MATCH('Included-Excluded EANs- Voucher'!H396,'Price Change - non Flash'!B:B,0)),"")</f>
        <v/>
      </c>
      <c r="J396" s="1292">
        <f>IFERROR(INDEX('Price Change - non Flash'!D:D,MATCH('Included-Excluded EANs- Voucher'!H396,'Price Change - non Flash'!B:B,0)),"")</f>
        <v/>
      </c>
      <c r="K396" s="1292">
        <f>IFERROR(INDEX('Price Change - non Flash'!E:E,MATCH('Included-Excluded EANs- Voucher'!H396,'Price Change - non Flash'!B:B,0)),"")</f>
        <v/>
      </c>
    </row>
    <row r="397" ht="15.6" customHeight="1" s="1659">
      <c r="G397" s="1290" t="n"/>
      <c r="H397" s="1291" t="n"/>
      <c r="I397" s="1292">
        <f>IFERROR(INDEX('Price Change - non Flash'!C:C,MATCH('Included-Excluded EANs- Voucher'!H397,'Price Change - non Flash'!B:B,0)),"")</f>
        <v/>
      </c>
      <c r="J397" s="1292">
        <f>IFERROR(INDEX('Price Change - non Flash'!D:D,MATCH('Included-Excluded EANs- Voucher'!H397,'Price Change - non Flash'!B:B,0)),"")</f>
        <v/>
      </c>
      <c r="K397" s="1292">
        <f>IFERROR(INDEX('Price Change - non Flash'!E:E,MATCH('Included-Excluded EANs- Voucher'!H397,'Price Change - non Flash'!B:B,0)),"")</f>
        <v/>
      </c>
    </row>
    <row r="398" ht="15.6" customHeight="1" s="1659">
      <c r="G398" s="1290" t="n"/>
      <c r="H398" s="1291" t="n"/>
      <c r="I398" s="1292">
        <f>IFERROR(INDEX('Price Change - non Flash'!C:C,MATCH('Included-Excluded EANs- Voucher'!H398,'Price Change - non Flash'!B:B,0)),"")</f>
        <v/>
      </c>
      <c r="J398" s="1292">
        <f>IFERROR(INDEX('Price Change - non Flash'!D:D,MATCH('Included-Excluded EANs- Voucher'!H398,'Price Change - non Flash'!B:B,0)),"")</f>
        <v/>
      </c>
      <c r="K398" s="1292">
        <f>IFERROR(INDEX('Price Change - non Flash'!E:E,MATCH('Included-Excluded EANs- Voucher'!H398,'Price Change - non Flash'!B:B,0)),"")</f>
        <v/>
      </c>
    </row>
    <row r="399" ht="15.6" customHeight="1" s="1659">
      <c r="G399" s="1290" t="n"/>
      <c r="H399" s="1291" t="n"/>
      <c r="I399" s="1292">
        <f>IFERROR(INDEX('Price Change - non Flash'!C:C,MATCH('Included-Excluded EANs- Voucher'!H399,'Price Change - non Flash'!B:B,0)),"")</f>
        <v/>
      </c>
      <c r="J399" s="1292">
        <f>IFERROR(INDEX('Price Change - non Flash'!D:D,MATCH('Included-Excluded EANs- Voucher'!H399,'Price Change - non Flash'!B:B,0)),"")</f>
        <v/>
      </c>
      <c r="K399" s="1292">
        <f>IFERROR(INDEX('Price Change - non Flash'!E:E,MATCH('Included-Excluded EANs- Voucher'!H399,'Price Change - non Flash'!B:B,0)),"")</f>
        <v/>
      </c>
    </row>
    <row r="400" ht="15.6" customHeight="1" s="1659">
      <c r="G400" s="1290" t="n"/>
      <c r="H400" s="1291" t="n"/>
      <c r="I400" s="1292">
        <f>IFERROR(INDEX('Price Change - non Flash'!C:C,MATCH('Included-Excluded EANs- Voucher'!H400,'Price Change - non Flash'!B:B,0)),"")</f>
        <v/>
      </c>
      <c r="J400" s="1292">
        <f>IFERROR(INDEX('Price Change - non Flash'!D:D,MATCH('Included-Excluded EANs- Voucher'!H400,'Price Change - non Flash'!B:B,0)),"")</f>
        <v/>
      </c>
      <c r="K400" s="1292">
        <f>IFERROR(INDEX('Price Change - non Flash'!E:E,MATCH('Included-Excluded EANs- Voucher'!H400,'Price Change - non Flash'!B:B,0)),"")</f>
        <v/>
      </c>
    </row>
    <row r="401" ht="15.6" customHeight="1" s="1659">
      <c r="G401" s="1290" t="n"/>
      <c r="H401" s="1291" t="n"/>
      <c r="I401" s="1292">
        <f>IFERROR(INDEX('Price Change - non Flash'!C:C,MATCH('Included-Excluded EANs- Voucher'!H401,'Price Change - non Flash'!B:B,0)),"")</f>
        <v/>
      </c>
      <c r="J401" s="1292">
        <f>IFERROR(INDEX('Price Change - non Flash'!D:D,MATCH('Included-Excluded EANs- Voucher'!H401,'Price Change - non Flash'!B:B,0)),"")</f>
        <v/>
      </c>
      <c r="K401" s="1292">
        <f>IFERROR(INDEX('Price Change - non Flash'!E:E,MATCH('Included-Excluded EANs- Voucher'!H401,'Price Change - non Flash'!B:B,0)),"")</f>
        <v/>
      </c>
    </row>
    <row r="402" ht="15.6" customHeight="1" s="1659">
      <c r="G402" s="1290" t="n"/>
      <c r="H402" s="1291" t="n"/>
      <c r="I402" s="1292">
        <f>IFERROR(INDEX('Price Change - non Flash'!C:C,MATCH('Included-Excluded EANs- Voucher'!H402,'Price Change - non Flash'!B:B,0)),"")</f>
        <v/>
      </c>
      <c r="J402" s="1292">
        <f>IFERROR(INDEX('Price Change - non Flash'!D:D,MATCH('Included-Excluded EANs- Voucher'!H402,'Price Change - non Flash'!B:B,0)),"")</f>
        <v/>
      </c>
      <c r="K402" s="1292">
        <f>IFERROR(INDEX('Price Change - non Flash'!E:E,MATCH('Included-Excluded EANs- Voucher'!H402,'Price Change - non Flash'!B:B,0)),"")</f>
        <v/>
      </c>
    </row>
    <row r="403" ht="15.6" customHeight="1" s="1659">
      <c r="G403" s="1290" t="n"/>
      <c r="H403" s="1291" t="n"/>
      <c r="I403" s="1292">
        <f>IFERROR(INDEX('Price Change - non Flash'!C:C,MATCH('Included-Excluded EANs- Voucher'!H403,'Price Change - non Flash'!B:B,0)),"")</f>
        <v/>
      </c>
      <c r="J403" s="1292">
        <f>IFERROR(INDEX('Price Change - non Flash'!D:D,MATCH('Included-Excluded EANs- Voucher'!H403,'Price Change - non Flash'!B:B,0)),"")</f>
        <v/>
      </c>
      <c r="K403" s="1292">
        <f>IFERROR(INDEX('Price Change - non Flash'!E:E,MATCH('Included-Excluded EANs- Voucher'!H403,'Price Change - non Flash'!B:B,0)),"")</f>
        <v/>
      </c>
    </row>
    <row r="404" ht="15.6" customHeight="1" s="1659">
      <c r="G404" s="1290" t="n"/>
      <c r="H404" s="1291" t="n"/>
      <c r="I404" s="1292">
        <f>IFERROR(INDEX('Price Change - non Flash'!C:C,MATCH('Included-Excluded EANs- Voucher'!H404,'Price Change - non Flash'!B:B,0)),"")</f>
        <v/>
      </c>
      <c r="J404" s="1292">
        <f>IFERROR(INDEX('Price Change - non Flash'!D:D,MATCH('Included-Excluded EANs- Voucher'!H404,'Price Change - non Flash'!B:B,0)),"")</f>
        <v/>
      </c>
      <c r="K404" s="1292">
        <f>IFERROR(INDEX('Price Change - non Flash'!E:E,MATCH('Included-Excluded EANs- Voucher'!H404,'Price Change - non Flash'!B:B,0)),"")</f>
        <v/>
      </c>
    </row>
    <row r="405" ht="15.6" customHeight="1" s="1659">
      <c r="G405" s="1290" t="n"/>
      <c r="H405" s="1291" t="n"/>
      <c r="I405" s="1292">
        <f>IFERROR(INDEX('Price Change - non Flash'!C:C,MATCH('Included-Excluded EANs- Voucher'!H405,'Price Change - non Flash'!B:B,0)),"")</f>
        <v/>
      </c>
      <c r="J405" s="1292">
        <f>IFERROR(INDEX('Price Change - non Flash'!D:D,MATCH('Included-Excluded EANs- Voucher'!H405,'Price Change - non Flash'!B:B,0)),"")</f>
        <v/>
      </c>
      <c r="K405" s="1292">
        <f>IFERROR(INDEX('Price Change - non Flash'!E:E,MATCH('Included-Excluded EANs- Voucher'!H405,'Price Change - non Flash'!B:B,0)),"")</f>
        <v/>
      </c>
    </row>
    <row r="406" ht="15.6" customHeight="1" s="1659">
      <c r="G406" s="1290" t="n"/>
      <c r="H406" s="1291" t="n"/>
      <c r="I406" s="1292">
        <f>IFERROR(INDEX('Price Change - non Flash'!C:C,MATCH('Included-Excluded EANs- Voucher'!H406,'Price Change - non Flash'!B:B,0)),"")</f>
        <v/>
      </c>
      <c r="J406" s="1292">
        <f>IFERROR(INDEX('Price Change - non Flash'!D:D,MATCH('Included-Excluded EANs- Voucher'!H406,'Price Change - non Flash'!B:B,0)),"")</f>
        <v/>
      </c>
      <c r="K406" s="1292">
        <f>IFERROR(INDEX('Price Change - non Flash'!E:E,MATCH('Included-Excluded EANs- Voucher'!H406,'Price Change - non Flash'!B:B,0)),"")</f>
        <v/>
      </c>
    </row>
    <row r="407" ht="15.6" customHeight="1" s="1659">
      <c r="G407" s="1290" t="n"/>
      <c r="H407" s="1291" t="n"/>
      <c r="I407" s="1292">
        <f>IFERROR(INDEX('Price Change - non Flash'!C:C,MATCH('Included-Excluded EANs- Voucher'!H407,'Price Change - non Flash'!B:B,0)),"")</f>
        <v/>
      </c>
      <c r="J407" s="1292">
        <f>IFERROR(INDEX('Price Change - non Flash'!D:D,MATCH('Included-Excluded EANs- Voucher'!H407,'Price Change - non Flash'!B:B,0)),"")</f>
        <v/>
      </c>
      <c r="K407" s="1292">
        <f>IFERROR(INDEX('Price Change - non Flash'!E:E,MATCH('Included-Excluded EANs- Voucher'!H407,'Price Change - non Flash'!B:B,0)),"")</f>
        <v/>
      </c>
    </row>
    <row r="408" ht="15.6" customHeight="1" s="1659">
      <c r="G408" s="1290" t="n"/>
      <c r="H408" s="1291" t="n"/>
      <c r="I408" s="1292">
        <f>IFERROR(INDEX('Price Change - non Flash'!C:C,MATCH('Included-Excluded EANs- Voucher'!H408,'Price Change - non Flash'!B:B,0)),"")</f>
        <v/>
      </c>
      <c r="J408" s="1292">
        <f>IFERROR(INDEX('Price Change - non Flash'!D:D,MATCH('Included-Excluded EANs- Voucher'!H408,'Price Change - non Flash'!B:B,0)),"")</f>
        <v/>
      </c>
      <c r="K408" s="1292">
        <f>IFERROR(INDEX('Price Change - non Flash'!E:E,MATCH('Included-Excluded EANs- Voucher'!H408,'Price Change - non Flash'!B:B,0)),"")</f>
        <v/>
      </c>
    </row>
    <row r="409" ht="15.6" customHeight="1" s="1659">
      <c r="G409" s="1290" t="n"/>
      <c r="H409" s="1291" t="n"/>
      <c r="I409" s="1292">
        <f>IFERROR(INDEX('Price Change - non Flash'!C:C,MATCH('Included-Excluded EANs- Voucher'!H409,'Price Change - non Flash'!B:B,0)),"")</f>
        <v/>
      </c>
      <c r="J409" s="1292">
        <f>IFERROR(INDEX('Price Change - non Flash'!D:D,MATCH('Included-Excluded EANs- Voucher'!H409,'Price Change - non Flash'!B:B,0)),"")</f>
        <v/>
      </c>
      <c r="K409" s="1292">
        <f>IFERROR(INDEX('Price Change - non Flash'!E:E,MATCH('Included-Excluded EANs- Voucher'!H409,'Price Change - non Flash'!B:B,0)),"")</f>
        <v/>
      </c>
    </row>
    <row r="410" ht="15.6" customHeight="1" s="1659">
      <c r="G410" s="1290" t="n"/>
      <c r="H410" s="1291" t="n"/>
      <c r="I410" s="1292">
        <f>IFERROR(INDEX('Price Change - non Flash'!C:C,MATCH('Included-Excluded EANs- Voucher'!H410,'Price Change - non Flash'!B:B,0)),"")</f>
        <v/>
      </c>
      <c r="J410" s="1292">
        <f>IFERROR(INDEX('Price Change - non Flash'!D:D,MATCH('Included-Excluded EANs- Voucher'!H410,'Price Change - non Flash'!B:B,0)),"")</f>
        <v/>
      </c>
      <c r="K410" s="1292">
        <f>IFERROR(INDEX('Price Change - non Flash'!E:E,MATCH('Included-Excluded EANs- Voucher'!H410,'Price Change - non Flash'!B:B,0)),"")</f>
        <v/>
      </c>
    </row>
    <row r="411" ht="15.6" customHeight="1" s="1659">
      <c r="G411" s="1290" t="n"/>
      <c r="H411" s="1291" t="n"/>
      <c r="I411" s="1292">
        <f>IFERROR(INDEX('Price Change - non Flash'!C:C,MATCH('Included-Excluded EANs- Voucher'!H411,'Price Change - non Flash'!B:B,0)),"")</f>
        <v/>
      </c>
      <c r="J411" s="1292">
        <f>IFERROR(INDEX('Price Change - non Flash'!D:D,MATCH('Included-Excluded EANs- Voucher'!H411,'Price Change - non Flash'!B:B,0)),"")</f>
        <v/>
      </c>
      <c r="K411" s="1292">
        <f>IFERROR(INDEX('Price Change - non Flash'!E:E,MATCH('Included-Excluded EANs- Voucher'!H411,'Price Change - non Flash'!B:B,0)),"")</f>
        <v/>
      </c>
    </row>
    <row r="412" ht="15.6" customHeight="1" s="1659">
      <c r="G412" s="1290" t="n"/>
      <c r="H412" s="1291" t="n"/>
      <c r="I412" s="1292">
        <f>IFERROR(INDEX('Price Change - non Flash'!C:C,MATCH('Included-Excluded EANs- Voucher'!H412,'Price Change - non Flash'!B:B,0)),"")</f>
        <v/>
      </c>
      <c r="J412" s="1292">
        <f>IFERROR(INDEX('Price Change - non Flash'!D:D,MATCH('Included-Excluded EANs- Voucher'!H412,'Price Change - non Flash'!B:B,0)),"")</f>
        <v/>
      </c>
      <c r="K412" s="1292">
        <f>IFERROR(INDEX('Price Change - non Flash'!E:E,MATCH('Included-Excluded EANs- Voucher'!H412,'Price Change - non Flash'!B:B,0)),"")</f>
        <v/>
      </c>
    </row>
    <row r="413" ht="15.6" customHeight="1" s="1659">
      <c r="G413" s="1290" t="n"/>
      <c r="H413" s="1291" t="n"/>
      <c r="I413" s="1292">
        <f>IFERROR(INDEX('Price Change - non Flash'!C:C,MATCH('Included-Excluded EANs- Voucher'!H413,'Price Change - non Flash'!B:B,0)),"")</f>
        <v/>
      </c>
      <c r="J413" s="1292">
        <f>IFERROR(INDEX('Price Change - non Flash'!D:D,MATCH('Included-Excluded EANs- Voucher'!H413,'Price Change - non Flash'!B:B,0)),"")</f>
        <v/>
      </c>
      <c r="K413" s="1292">
        <f>IFERROR(INDEX('Price Change - non Flash'!E:E,MATCH('Included-Excluded EANs- Voucher'!H413,'Price Change - non Flash'!B:B,0)),"")</f>
        <v/>
      </c>
    </row>
    <row r="414" ht="15.6" customHeight="1" s="1659">
      <c r="G414" s="1290" t="n"/>
      <c r="H414" s="1291" t="n"/>
      <c r="I414" s="1292">
        <f>IFERROR(INDEX('Price Change - non Flash'!C:C,MATCH('Included-Excluded EANs- Voucher'!H414,'Price Change - non Flash'!B:B,0)),"")</f>
        <v/>
      </c>
      <c r="J414" s="1292">
        <f>IFERROR(INDEX('Price Change - non Flash'!D:D,MATCH('Included-Excluded EANs- Voucher'!H414,'Price Change - non Flash'!B:B,0)),"")</f>
        <v/>
      </c>
      <c r="K414" s="1292">
        <f>IFERROR(INDEX('Price Change - non Flash'!E:E,MATCH('Included-Excluded EANs- Voucher'!H414,'Price Change - non Flash'!B:B,0)),"")</f>
        <v/>
      </c>
    </row>
    <row r="415" ht="15.6" customHeight="1" s="1659">
      <c r="G415" s="1290" t="n"/>
      <c r="H415" s="1291" t="n"/>
      <c r="I415" s="1292">
        <f>IFERROR(INDEX('Price Change - non Flash'!C:C,MATCH('Included-Excluded EANs- Voucher'!H415,'Price Change - non Flash'!B:B,0)),"")</f>
        <v/>
      </c>
      <c r="J415" s="1292">
        <f>IFERROR(INDEX('Price Change - non Flash'!D:D,MATCH('Included-Excluded EANs- Voucher'!H415,'Price Change - non Flash'!B:B,0)),"")</f>
        <v/>
      </c>
      <c r="K415" s="1292">
        <f>IFERROR(INDEX('Price Change - non Flash'!E:E,MATCH('Included-Excluded EANs- Voucher'!H415,'Price Change - non Flash'!B:B,0)),"")</f>
        <v/>
      </c>
    </row>
    <row r="416" ht="15.6" customHeight="1" s="1659">
      <c r="G416" s="1290" t="n"/>
      <c r="H416" s="1291" t="n"/>
      <c r="I416" s="1292">
        <f>IFERROR(INDEX('Price Change - non Flash'!C:C,MATCH('Included-Excluded EANs- Voucher'!H416,'Price Change - non Flash'!B:B,0)),"")</f>
        <v/>
      </c>
      <c r="J416" s="1292">
        <f>IFERROR(INDEX('Price Change - non Flash'!D:D,MATCH('Included-Excluded EANs- Voucher'!H416,'Price Change - non Flash'!B:B,0)),"")</f>
        <v/>
      </c>
      <c r="K416" s="1292">
        <f>IFERROR(INDEX('Price Change - non Flash'!E:E,MATCH('Included-Excluded EANs- Voucher'!H416,'Price Change - non Flash'!B:B,0)),"")</f>
        <v/>
      </c>
    </row>
    <row r="417" ht="15.6" customHeight="1" s="1659">
      <c r="G417" s="1290" t="n"/>
      <c r="H417" s="1291" t="n"/>
      <c r="I417" s="1292">
        <f>IFERROR(INDEX('Price Change - non Flash'!C:C,MATCH('Included-Excluded EANs- Voucher'!H417,'Price Change - non Flash'!B:B,0)),"")</f>
        <v/>
      </c>
      <c r="J417" s="1292">
        <f>IFERROR(INDEX('Price Change - non Flash'!D:D,MATCH('Included-Excluded EANs- Voucher'!H417,'Price Change - non Flash'!B:B,0)),"")</f>
        <v/>
      </c>
      <c r="K417" s="1292">
        <f>IFERROR(INDEX('Price Change - non Flash'!E:E,MATCH('Included-Excluded EANs- Voucher'!H417,'Price Change - non Flash'!B:B,0)),"")</f>
        <v/>
      </c>
    </row>
    <row r="418" ht="15.6" customHeight="1" s="1659">
      <c r="G418" s="1290" t="n"/>
      <c r="H418" s="1291" t="n"/>
      <c r="I418" s="1292">
        <f>IFERROR(INDEX('Price Change - non Flash'!C:C,MATCH('Included-Excluded EANs- Voucher'!H418,'Price Change - non Flash'!B:B,0)),"")</f>
        <v/>
      </c>
      <c r="J418" s="1292">
        <f>IFERROR(INDEX('Price Change - non Flash'!D:D,MATCH('Included-Excluded EANs- Voucher'!H418,'Price Change - non Flash'!B:B,0)),"")</f>
        <v/>
      </c>
      <c r="K418" s="1292">
        <f>IFERROR(INDEX('Price Change - non Flash'!E:E,MATCH('Included-Excluded EANs- Voucher'!H418,'Price Change - non Flash'!B:B,0)),"")</f>
        <v/>
      </c>
    </row>
    <row r="419" ht="15.6" customHeight="1" s="1659">
      <c r="G419" s="1290" t="n"/>
      <c r="H419" s="1291" t="n"/>
      <c r="I419" s="1292">
        <f>IFERROR(INDEX('Price Change - non Flash'!C:C,MATCH('Included-Excluded EANs- Voucher'!H419,'Price Change - non Flash'!B:B,0)),"")</f>
        <v/>
      </c>
      <c r="J419" s="1292">
        <f>IFERROR(INDEX('Price Change - non Flash'!D:D,MATCH('Included-Excluded EANs- Voucher'!H419,'Price Change - non Flash'!B:B,0)),"")</f>
        <v/>
      </c>
      <c r="K419" s="1292">
        <f>IFERROR(INDEX('Price Change - non Flash'!E:E,MATCH('Included-Excluded EANs- Voucher'!H419,'Price Change - non Flash'!B:B,0)),"")</f>
        <v/>
      </c>
    </row>
    <row r="420" ht="15.6" customHeight="1" s="1659">
      <c r="G420" s="1290" t="n"/>
      <c r="H420" s="1291" t="n"/>
      <c r="I420" s="1292">
        <f>IFERROR(INDEX('Price Change - non Flash'!C:C,MATCH('Included-Excluded EANs- Voucher'!H420,'Price Change - non Flash'!B:B,0)),"")</f>
        <v/>
      </c>
      <c r="J420" s="1292">
        <f>IFERROR(INDEX('Price Change - non Flash'!D:D,MATCH('Included-Excluded EANs- Voucher'!H420,'Price Change - non Flash'!B:B,0)),"")</f>
        <v/>
      </c>
      <c r="K420" s="1292">
        <f>IFERROR(INDEX('Price Change - non Flash'!E:E,MATCH('Included-Excluded EANs- Voucher'!H420,'Price Change - non Flash'!B:B,0)),"")</f>
        <v/>
      </c>
    </row>
    <row r="421" ht="15.6" customHeight="1" s="1659">
      <c r="G421" s="1290" t="n"/>
      <c r="H421" s="1291" t="n"/>
      <c r="I421" s="1292">
        <f>IFERROR(INDEX('Price Change - non Flash'!C:C,MATCH('Included-Excluded EANs- Voucher'!H421,'Price Change - non Flash'!B:B,0)),"")</f>
        <v/>
      </c>
      <c r="J421" s="1292">
        <f>IFERROR(INDEX('Price Change - non Flash'!D:D,MATCH('Included-Excluded EANs- Voucher'!H421,'Price Change - non Flash'!B:B,0)),"")</f>
        <v/>
      </c>
      <c r="K421" s="1292">
        <f>IFERROR(INDEX('Price Change - non Flash'!E:E,MATCH('Included-Excluded EANs- Voucher'!H421,'Price Change - non Flash'!B:B,0)),"")</f>
        <v/>
      </c>
    </row>
    <row r="422" ht="15.6" customHeight="1" s="1659">
      <c r="G422" s="1290" t="n"/>
      <c r="H422" s="1291" t="n"/>
      <c r="I422" s="1292">
        <f>IFERROR(INDEX('Price Change - non Flash'!C:C,MATCH('Included-Excluded EANs- Voucher'!H422,'Price Change - non Flash'!B:B,0)),"")</f>
        <v/>
      </c>
      <c r="J422" s="1292">
        <f>IFERROR(INDEX('Price Change - non Flash'!D:D,MATCH('Included-Excluded EANs- Voucher'!H422,'Price Change - non Flash'!B:B,0)),"")</f>
        <v/>
      </c>
      <c r="K422" s="1292">
        <f>IFERROR(INDEX('Price Change - non Flash'!E:E,MATCH('Included-Excluded EANs- Voucher'!H422,'Price Change - non Flash'!B:B,0)),"")</f>
        <v/>
      </c>
    </row>
    <row r="423" ht="15.6" customHeight="1" s="1659">
      <c r="G423" s="1290" t="n"/>
      <c r="H423" s="1291" t="n"/>
      <c r="I423" s="1292">
        <f>IFERROR(INDEX('Price Change - non Flash'!C:C,MATCH('Included-Excluded EANs- Voucher'!H423,'Price Change - non Flash'!B:B,0)),"")</f>
        <v/>
      </c>
      <c r="J423" s="1292">
        <f>IFERROR(INDEX('Price Change - non Flash'!D:D,MATCH('Included-Excluded EANs- Voucher'!H423,'Price Change - non Flash'!B:B,0)),"")</f>
        <v/>
      </c>
      <c r="K423" s="1292">
        <f>IFERROR(INDEX('Price Change - non Flash'!E:E,MATCH('Included-Excluded EANs- Voucher'!H423,'Price Change - non Flash'!B:B,0)),"")</f>
        <v/>
      </c>
    </row>
    <row r="424" ht="15.6" customHeight="1" s="1659">
      <c r="G424" s="1290" t="n"/>
      <c r="H424" s="1291" t="n"/>
      <c r="I424" s="1292">
        <f>IFERROR(INDEX('Price Change - non Flash'!C:C,MATCH('Included-Excluded EANs- Voucher'!H424,'Price Change - non Flash'!B:B,0)),"")</f>
        <v/>
      </c>
      <c r="J424" s="1292">
        <f>IFERROR(INDEX('Price Change - non Flash'!D:D,MATCH('Included-Excluded EANs- Voucher'!H424,'Price Change - non Flash'!B:B,0)),"")</f>
        <v/>
      </c>
      <c r="K424" s="1292">
        <f>IFERROR(INDEX('Price Change - non Flash'!E:E,MATCH('Included-Excluded EANs- Voucher'!H424,'Price Change - non Flash'!B:B,0)),"")</f>
        <v/>
      </c>
    </row>
    <row r="425" ht="15.6" customHeight="1" s="1659">
      <c r="G425" s="1290" t="n"/>
      <c r="H425" s="1291" t="n"/>
      <c r="I425" s="1292">
        <f>IFERROR(INDEX('Price Change - non Flash'!C:C,MATCH('Included-Excluded EANs- Voucher'!H425,'Price Change - non Flash'!B:B,0)),"")</f>
        <v/>
      </c>
      <c r="J425" s="1292">
        <f>IFERROR(INDEX('Price Change - non Flash'!D:D,MATCH('Included-Excluded EANs- Voucher'!H425,'Price Change - non Flash'!B:B,0)),"")</f>
        <v/>
      </c>
      <c r="K425" s="1292">
        <f>IFERROR(INDEX('Price Change - non Flash'!E:E,MATCH('Included-Excluded EANs- Voucher'!H425,'Price Change - non Flash'!B:B,0)),"")</f>
        <v/>
      </c>
    </row>
    <row r="426" ht="15.6" customHeight="1" s="1659">
      <c r="G426" s="1290" t="n"/>
      <c r="H426" s="1291" t="n"/>
      <c r="I426" s="1292">
        <f>IFERROR(INDEX('Price Change - non Flash'!C:C,MATCH('Included-Excluded EANs- Voucher'!H426,'Price Change - non Flash'!B:B,0)),"")</f>
        <v/>
      </c>
      <c r="J426" s="1292">
        <f>IFERROR(INDEX('Price Change - non Flash'!D:D,MATCH('Included-Excluded EANs- Voucher'!H426,'Price Change - non Flash'!B:B,0)),"")</f>
        <v/>
      </c>
      <c r="K426" s="1292">
        <f>IFERROR(INDEX('Price Change - non Flash'!E:E,MATCH('Included-Excluded EANs- Voucher'!H426,'Price Change - non Flash'!B:B,0)),"")</f>
        <v/>
      </c>
    </row>
    <row r="427" ht="15.6" customHeight="1" s="1659">
      <c r="G427" s="1290" t="n"/>
      <c r="H427" s="1291" t="n"/>
      <c r="I427" s="1292">
        <f>IFERROR(INDEX('Price Change - non Flash'!C:C,MATCH('Included-Excluded EANs- Voucher'!H427,'Price Change - non Flash'!B:B,0)),"")</f>
        <v/>
      </c>
      <c r="J427" s="1292">
        <f>IFERROR(INDEX('Price Change - non Flash'!D:D,MATCH('Included-Excluded EANs- Voucher'!H427,'Price Change - non Flash'!B:B,0)),"")</f>
        <v/>
      </c>
      <c r="K427" s="1292">
        <f>IFERROR(INDEX('Price Change - non Flash'!E:E,MATCH('Included-Excluded EANs- Voucher'!H427,'Price Change - non Flash'!B:B,0)),"")</f>
        <v/>
      </c>
    </row>
    <row r="428" ht="15.6" customHeight="1" s="1659">
      <c r="G428" s="1290" t="n"/>
      <c r="H428" s="1291" t="n"/>
      <c r="I428" s="1292">
        <f>IFERROR(INDEX('Price Change - non Flash'!C:C,MATCH('Included-Excluded EANs- Voucher'!H428,'Price Change - non Flash'!B:B,0)),"")</f>
        <v/>
      </c>
      <c r="J428" s="1292">
        <f>IFERROR(INDEX('Price Change - non Flash'!D:D,MATCH('Included-Excluded EANs- Voucher'!H428,'Price Change - non Flash'!B:B,0)),"")</f>
        <v/>
      </c>
      <c r="K428" s="1292">
        <f>IFERROR(INDEX('Price Change - non Flash'!E:E,MATCH('Included-Excluded EANs- Voucher'!H428,'Price Change - non Flash'!B:B,0)),"")</f>
        <v/>
      </c>
    </row>
    <row r="429" ht="15.6" customHeight="1" s="1659">
      <c r="G429" s="1290" t="n"/>
      <c r="H429" s="1291" t="n"/>
      <c r="I429" s="1292">
        <f>IFERROR(INDEX('Price Change - non Flash'!C:C,MATCH('Included-Excluded EANs- Voucher'!H429,'Price Change - non Flash'!B:B,0)),"")</f>
        <v/>
      </c>
      <c r="J429" s="1292">
        <f>IFERROR(INDEX('Price Change - non Flash'!D:D,MATCH('Included-Excluded EANs- Voucher'!H429,'Price Change - non Flash'!B:B,0)),"")</f>
        <v/>
      </c>
      <c r="K429" s="1292">
        <f>IFERROR(INDEX('Price Change - non Flash'!E:E,MATCH('Included-Excluded EANs- Voucher'!H429,'Price Change - non Flash'!B:B,0)),"")</f>
        <v/>
      </c>
    </row>
    <row r="430" ht="15.6" customHeight="1" s="1659">
      <c r="G430" s="1290" t="n"/>
      <c r="H430" s="1291" t="n"/>
      <c r="I430" s="1292">
        <f>IFERROR(INDEX('Price Change - non Flash'!C:C,MATCH('Included-Excluded EANs- Voucher'!H430,'Price Change - non Flash'!B:B,0)),"")</f>
        <v/>
      </c>
      <c r="J430" s="1292">
        <f>IFERROR(INDEX('Price Change - non Flash'!D:D,MATCH('Included-Excluded EANs- Voucher'!H430,'Price Change - non Flash'!B:B,0)),"")</f>
        <v/>
      </c>
      <c r="K430" s="1292">
        <f>IFERROR(INDEX('Price Change - non Flash'!E:E,MATCH('Included-Excluded EANs- Voucher'!H430,'Price Change - non Flash'!B:B,0)),"")</f>
        <v/>
      </c>
    </row>
    <row r="431" ht="15.6" customHeight="1" s="1659">
      <c r="G431" s="1290" t="n"/>
      <c r="H431" s="1291" t="n"/>
      <c r="I431" s="1292">
        <f>IFERROR(INDEX('Price Change - non Flash'!C:C,MATCH('Included-Excluded EANs- Voucher'!H431,'Price Change - non Flash'!B:B,0)),"")</f>
        <v/>
      </c>
      <c r="J431" s="1292">
        <f>IFERROR(INDEX('Price Change - non Flash'!D:D,MATCH('Included-Excluded EANs- Voucher'!H431,'Price Change - non Flash'!B:B,0)),"")</f>
        <v/>
      </c>
      <c r="K431" s="1292">
        <f>IFERROR(INDEX('Price Change - non Flash'!E:E,MATCH('Included-Excluded EANs- Voucher'!H431,'Price Change - non Flash'!B:B,0)),"")</f>
        <v/>
      </c>
    </row>
    <row r="432" ht="15.6" customHeight="1" s="1659">
      <c r="G432" s="1290" t="n"/>
      <c r="H432" s="1291" t="n"/>
      <c r="I432" s="1292">
        <f>IFERROR(INDEX('Price Change - non Flash'!C:C,MATCH('Included-Excluded EANs- Voucher'!H432,'Price Change - non Flash'!B:B,0)),"")</f>
        <v/>
      </c>
      <c r="J432" s="1292">
        <f>IFERROR(INDEX('Price Change - non Flash'!D:D,MATCH('Included-Excluded EANs- Voucher'!H432,'Price Change - non Flash'!B:B,0)),"")</f>
        <v/>
      </c>
      <c r="K432" s="1292">
        <f>IFERROR(INDEX('Price Change - non Flash'!E:E,MATCH('Included-Excluded EANs- Voucher'!H432,'Price Change - non Flash'!B:B,0)),"")</f>
        <v/>
      </c>
    </row>
    <row r="433" ht="15.6" customHeight="1" s="1659">
      <c r="G433" s="1290" t="n"/>
      <c r="H433" s="1291" t="n"/>
      <c r="I433" s="1292">
        <f>IFERROR(INDEX('Price Change - non Flash'!C:C,MATCH('Included-Excluded EANs- Voucher'!H433,'Price Change - non Flash'!B:B,0)),"")</f>
        <v/>
      </c>
      <c r="J433" s="1292">
        <f>IFERROR(INDEX('Price Change - non Flash'!D:D,MATCH('Included-Excluded EANs- Voucher'!H433,'Price Change - non Flash'!B:B,0)),"")</f>
        <v/>
      </c>
      <c r="K433" s="1292">
        <f>IFERROR(INDEX('Price Change - non Flash'!E:E,MATCH('Included-Excluded EANs- Voucher'!H433,'Price Change - non Flash'!B:B,0)),"")</f>
        <v/>
      </c>
    </row>
    <row r="434" ht="15.6" customHeight="1" s="1659">
      <c r="G434" s="1290" t="n"/>
      <c r="H434" s="1291" t="n"/>
      <c r="I434" s="1292">
        <f>IFERROR(INDEX('Price Change - non Flash'!C:C,MATCH('Included-Excluded EANs- Voucher'!H434,'Price Change - non Flash'!B:B,0)),"")</f>
        <v/>
      </c>
      <c r="J434" s="1292">
        <f>IFERROR(INDEX('Price Change - non Flash'!D:D,MATCH('Included-Excluded EANs- Voucher'!H434,'Price Change - non Flash'!B:B,0)),"")</f>
        <v/>
      </c>
      <c r="K434" s="1292">
        <f>IFERROR(INDEX('Price Change - non Flash'!E:E,MATCH('Included-Excluded EANs- Voucher'!H434,'Price Change - non Flash'!B:B,0)),"")</f>
        <v/>
      </c>
    </row>
    <row r="435" ht="15.6" customHeight="1" s="1659">
      <c r="G435" s="1290" t="n"/>
      <c r="H435" s="1291" t="n"/>
      <c r="I435" s="1292">
        <f>IFERROR(INDEX('Price Change - non Flash'!C:C,MATCH('Included-Excluded EANs- Voucher'!H435,'Price Change - non Flash'!B:B,0)),"")</f>
        <v/>
      </c>
      <c r="J435" s="1292">
        <f>IFERROR(INDEX('Price Change - non Flash'!D:D,MATCH('Included-Excluded EANs- Voucher'!H435,'Price Change - non Flash'!B:B,0)),"")</f>
        <v/>
      </c>
      <c r="K435" s="1292">
        <f>IFERROR(INDEX('Price Change - non Flash'!E:E,MATCH('Included-Excluded EANs- Voucher'!H435,'Price Change - non Flash'!B:B,0)),"")</f>
        <v/>
      </c>
    </row>
    <row r="436" ht="15.6" customHeight="1" s="1659">
      <c r="G436" s="1290" t="n"/>
      <c r="H436" s="1291" t="n"/>
      <c r="I436" s="1292">
        <f>IFERROR(INDEX('Price Change - non Flash'!C:C,MATCH('Included-Excluded EANs- Voucher'!H436,'Price Change - non Flash'!B:B,0)),"")</f>
        <v/>
      </c>
      <c r="J436" s="1292">
        <f>IFERROR(INDEX('Price Change - non Flash'!D:D,MATCH('Included-Excluded EANs- Voucher'!H436,'Price Change - non Flash'!B:B,0)),"")</f>
        <v/>
      </c>
      <c r="K436" s="1292">
        <f>IFERROR(INDEX('Price Change - non Flash'!E:E,MATCH('Included-Excluded EANs- Voucher'!H436,'Price Change - non Flash'!B:B,0)),"")</f>
        <v/>
      </c>
    </row>
    <row r="437" ht="15.6" customHeight="1" s="1659">
      <c r="G437" s="1290" t="n"/>
      <c r="H437" s="1291" t="n"/>
      <c r="I437" s="1292">
        <f>IFERROR(INDEX('Price Change - non Flash'!C:C,MATCH('Included-Excluded EANs- Voucher'!H437,'Price Change - non Flash'!B:B,0)),"")</f>
        <v/>
      </c>
      <c r="J437" s="1292">
        <f>IFERROR(INDEX('Price Change - non Flash'!D:D,MATCH('Included-Excluded EANs- Voucher'!H437,'Price Change - non Flash'!B:B,0)),"")</f>
        <v/>
      </c>
      <c r="K437" s="1292">
        <f>IFERROR(INDEX('Price Change - non Flash'!E:E,MATCH('Included-Excluded EANs- Voucher'!H437,'Price Change - non Flash'!B:B,0)),"")</f>
        <v/>
      </c>
    </row>
    <row r="438" ht="15.6" customHeight="1" s="1659">
      <c r="G438" s="1290" t="n"/>
      <c r="H438" s="1291" t="n"/>
      <c r="I438" s="1292">
        <f>IFERROR(INDEX('Price Change - non Flash'!C:C,MATCH('Included-Excluded EANs- Voucher'!H438,'Price Change - non Flash'!B:B,0)),"")</f>
        <v/>
      </c>
      <c r="J438" s="1292">
        <f>IFERROR(INDEX('Price Change - non Flash'!D:D,MATCH('Included-Excluded EANs- Voucher'!H438,'Price Change - non Flash'!B:B,0)),"")</f>
        <v/>
      </c>
      <c r="K438" s="1292">
        <f>IFERROR(INDEX('Price Change - non Flash'!E:E,MATCH('Included-Excluded EANs- Voucher'!H438,'Price Change - non Flash'!B:B,0)),"")</f>
        <v/>
      </c>
    </row>
    <row r="439" ht="15.6" customHeight="1" s="1659">
      <c r="G439" s="1290" t="n"/>
      <c r="H439" s="1291" t="n"/>
      <c r="I439" s="1292">
        <f>IFERROR(INDEX('Price Change - non Flash'!C:C,MATCH('Included-Excluded EANs- Voucher'!H439,'Price Change - non Flash'!B:B,0)),"")</f>
        <v/>
      </c>
      <c r="J439" s="1292">
        <f>IFERROR(INDEX('Price Change - non Flash'!D:D,MATCH('Included-Excluded EANs- Voucher'!H439,'Price Change - non Flash'!B:B,0)),"")</f>
        <v/>
      </c>
      <c r="K439" s="1292">
        <f>IFERROR(INDEX('Price Change - non Flash'!E:E,MATCH('Included-Excluded EANs- Voucher'!H439,'Price Change - non Flash'!B:B,0)),"")</f>
        <v/>
      </c>
    </row>
    <row r="440" ht="15.6" customHeight="1" s="1659">
      <c r="G440" s="1290" t="n"/>
      <c r="H440" s="1291" t="n"/>
      <c r="I440" s="1292">
        <f>IFERROR(INDEX('Price Change - non Flash'!C:C,MATCH('Included-Excluded EANs- Voucher'!H440,'Price Change - non Flash'!B:B,0)),"")</f>
        <v/>
      </c>
      <c r="J440" s="1292">
        <f>IFERROR(INDEX('Price Change - non Flash'!D:D,MATCH('Included-Excluded EANs- Voucher'!H440,'Price Change - non Flash'!B:B,0)),"")</f>
        <v/>
      </c>
      <c r="K440" s="1292">
        <f>IFERROR(INDEX('Price Change - non Flash'!E:E,MATCH('Included-Excluded EANs- Voucher'!H440,'Price Change - non Flash'!B:B,0)),"")</f>
        <v/>
      </c>
    </row>
    <row r="441" ht="15.6" customHeight="1" s="1659">
      <c r="G441" s="1290" t="n"/>
      <c r="H441" s="1291" t="n"/>
      <c r="I441" s="1292">
        <f>IFERROR(INDEX('Price Change - non Flash'!C:C,MATCH('Included-Excluded EANs- Voucher'!H441,'Price Change - non Flash'!B:B,0)),"")</f>
        <v/>
      </c>
      <c r="J441" s="1292">
        <f>IFERROR(INDEX('Price Change - non Flash'!D:D,MATCH('Included-Excluded EANs- Voucher'!H441,'Price Change - non Flash'!B:B,0)),"")</f>
        <v/>
      </c>
      <c r="K441" s="1292">
        <f>IFERROR(INDEX('Price Change - non Flash'!E:E,MATCH('Included-Excluded EANs- Voucher'!H441,'Price Change - non Flash'!B:B,0)),"")</f>
        <v/>
      </c>
    </row>
    <row r="442" ht="15.6" customHeight="1" s="1659">
      <c r="G442" s="1290" t="n"/>
      <c r="H442" s="1291" t="n"/>
      <c r="I442" s="1292">
        <f>IFERROR(INDEX('Price Change - non Flash'!C:C,MATCH('Included-Excluded EANs- Voucher'!H442,'Price Change - non Flash'!B:B,0)),"")</f>
        <v/>
      </c>
      <c r="J442" s="1292">
        <f>IFERROR(INDEX('Price Change - non Flash'!D:D,MATCH('Included-Excluded EANs- Voucher'!H442,'Price Change - non Flash'!B:B,0)),"")</f>
        <v/>
      </c>
      <c r="K442" s="1292">
        <f>IFERROR(INDEX('Price Change - non Flash'!E:E,MATCH('Included-Excluded EANs- Voucher'!H442,'Price Change - non Flash'!B:B,0)),"")</f>
        <v/>
      </c>
    </row>
    <row r="443" ht="15.6" customHeight="1" s="1659">
      <c r="G443" s="1290" t="n"/>
      <c r="H443" s="1291" t="n"/>
      <c r="I443" s="1292">
        <f>IFERROR(INDEX('Price Change - non Flash'!C:C,MATCH('Included-Excluded EANs- Voucher'!H443,'Price Change - non Flash'!B:B,0)),"")</f>
        <v/>
      </c>
      <c r="J443" s="1292">
        <f>IFERROR(INDEX('Price Change - non Flash'!D:D,MATCH('Included-Excluded EANs- Voucher'!H443,'Price Change - non Flash'!B:B,0)),"")</f>
        <v/>
      </c>
      <c r="K443" s="1292">
        <f>IFERROR(INDEX('Price Change - non Flash'!E:E,MATCH('Included-Excluded EANs- Voucher'!H443,'Price Change - non Flash'!B:B,0)),"")</f>
        <v/>
      </c>
    </row>
    <row r="444" ht="15.6" customHeight="1" s="1659">
      <c r="G444" s="1290" t="n"/>
      <c r="H444" s="1291" t="n"/>
      <c r="I444" s="1292">
        <f>IFERROR(INDEX('Price Change - non Flash'!C:C,MATCH('Included-Excluded EANs- Voucher'!H444,'Price Change - non Flash'!B:B,0)),"")</f>
        <v/>
      </c>
      <c r="J444" s="1292">
        <f>IFERROR(INDEX('Price Change - non Flash'!D:D,MATCH('Included-Excluded EANs- Voucher'!H444,'Price Change - non Flash'!B:B,0)),"")</f>
        <v/>
      </c>
      <c r="K444" s="1292">
        <f>IFERROR(INDEX('Price Change - non Flash'!E:E,MATCH('Included-Excluded EANs- Voucher'!H444,'Price Change - non Flash'!B:B,0)),"")</f>
        <v/>
      </c>
    </row>
    <row r="445" ht="15.6" customHeight="1" s="1659">
      <c r="G445" s="1290" t="n"/>
      <c r="H445" s="1291" t="n"/>
      <c r="I445" s="1292">
        <f>IFERROR(INDEX('Price Change - non Flash'!C:C,MATCH('Included-Excluded EANs- Voucher'!H445,'Price Change - non Flash'!B:B,0)),"")</f>
        <v/>
      </c>
      <c r="J445" s="1292">
        <f>IFERROR(INDEX('Price Change - non Flash'!D:D,MATCH('Included-Excluded EANs- Voucher'!H445,'Price Change - non Flash'!B:B,0)),"")</f>
        <v/>
      </c>
      <c r="K445" s="1292">
        <f>IFERROR(INDEX('Price Change - non Flash'!E:E,MATCH('Included-Excluded EANs- Voucher'!H445,'Price Change - non Flash'!B:B,0)),"")</f>
        <v/>
      </c>
    </row>
    <row r="446" ht="15.6" customHeight="1" s="1659">
      <c r="G446" s="1290" t="n"/>
      <c r="H446" s="1291" t="n"/>
      <c r="I446" s="1292">
        <f>IFERROR(INDEX('Price Change - non Flash'!C:C,MATCH('Included-Excluded EANs- Voucher'!H446,'Price Change - non Flash'!B:B,0)),"")</f>
        <v/>
      </c>
      <c r="J446" s="1292">
        <f>IFERROR(INDEX('Price Change - non Flash'!D:D,MATCH('Included-Excluded EANs- Voucher'!H446,'Price Change - non Flash'!B:B,0)),"")</f>
        <v/>
      </c>
      <c r="K446" s="1292">
        <f>IFERROR(INDEX('Price Change - non Flash'!E:E,MATCH('Included-Excluded EANs- Voucher'!H446,'Price Change - non Flash'!B:B,0)),"")</f>
        <v/>
      </c>
    </row>
    <row r="447" ht="15.6" customHeight="1" s="1659">
      <c r="G447" s="1290" t="n"/>
      <c r="H447" s="1291" t="n"/>
      <c r="I447" s="1292">
        <f>IFERROR(INDEX('Price Change - non Flash'!C:C,MATCH('Included-Excluded EANs- Voucher'!H447,'Price Change - non Flash'!B:B,0)),"")</f>
        <v/>
      </c>
      <c r="J447" s="1292">
        <f>IFERROR(INDEX('Price Change - non Flash'!D:D,MATCH('Included-Excluded EANs- Voucher'!H447,'Price Change - non Flash'!B:B,0)),"")</f>
        <v/>
      </c>
      <c r="K447" s="1292">
        <f>IFERROR(INDEX('Price Change - non Flash'!E:E,MATCH('Included-Excluded EANs- Voucher'!H447,'Price Change - non Flash'!B:B,0)),"")</f>
        <v/>
      </c>
    </row>
    <row r="448" ht="15.6" customHeight="1" s="1659">
      <c r="G448" s="1290" t="n"/>
      <c r="H448" s="1291" t="n"/>
      <c r="I448" s="1292">
        <f>IFERROR(INDEX('Price Change - non Flash'!C:C,MATCH('Included-Excluded EANs- Voucher'!H448,'Price Change - non Flash'!B:B,0)),"")</f>
        <v/>
      </c>
      <c r="J448" s="1292">
        <f>IFERROR(INDEX('Price Change - non Flash'!D:D,MATCH('Included-Excluded EANs- Voucher'!H448,'Price Change - non Flash'!B:B,0)),"")</f>
        <v/>
      </c>
      <c r="K448" s="1292">
        <f>IFERROR(INDEX('Price Change - non Flash'!E:E,MATCH('Included-Excluded EANs- Voucher'!H448,'Price Change - non Flash'!B:B,0)),"")</f>
        <v/>
      </c>
    </row>
    <row r="449" ht="15.6" customHeight="1" s="1659">
      <c r="G449" s="1290" t="n"/>
      <c r="H449" s="1291" t="n"/>
      <c r="I449" s="1292">
        <f>IFERROR(INDEX('Price Change - non Flash'!C:C,MATCH('Included-Excluded EANs- Voucher'!H449,'Price Change - non Flash'!B:B,0)),"")</f>
        <v/>
      </c>
      <c r="J449" s="1292">
        <f>IFERROR(INDEX('Price Change - non Flash'!D:D,MATCH('Included-Excluded EANs- Voucher'!H449,'Price Change - non Flash'!B:B,0)),"")</f>
        <v/>
      </c>
      <c r="K449" s="1292">
        <f>IFERROR(INDEX('Price Change - non Flash'!E:E,MATCH('Included-Excluded EANs- Voucher'!H449,'Price Change - non Flash'!B:B,0)),"")</f>
        <v/>
      </c>
    </row>
    <row r="450" ht="15.6" customHeight="1" s="1659">
      <c r="G450" s="1290" t="n"/>
      <c r="H450" s="1291" t="n"/>
      <c r="I450" s="1292">
        <f>IFERROR(INDEX('Price Change - non Flash'!C:C,MATCH('Included-Excluded EANs- Voucher'!H450,'Price Change - non Flash'!B:B,0)),"")</f>
        <v/>
      </c>
      <c r="J450" s="1292">
        <f>IFERROR(INDEX('Price Change - non Flash'!D:D,MATCH('Included-Excluded EANs- Voucher'!H450,'Price Change - non Flash'!B:B,0)),"")</f>
        <v/>
      </c>
      <c r="K450" s="1292">
        <f>IFERROR(INDEX('Price Change - non Flash'!E:E,MATCH('Included-Excluded EANs- Voucher'!H450,'Price Change - non Flash'!B:B,0)),"")</f>
        <v/>
      </c>
    </row>
    <row r="451" ht="15.6" customHeight="1" s="1659">
      <c r="G451" s="1290" t="n"/>
      <c r="H451" s="1291" t="n"/>
      <c r="I451" s="1292">
        <f>IFERROR(INDEX('Price Change - non Flash'!C:C,MATCH('Included-Excluded EANs- Voucher'!H451,'Price Change - non Flash'!B:B,0)),"")</f>
        <v/>
      </c>
      <c r="J451" s="1292">
        <f>IFERROR(INDEX('Price Change - non Flash'!D:D,MATCH('Included-Excluded EANs- Voucher'!H451,'Price Change - non Flash'!B:B,0)),"")</f>
        <v/>
      </c>
      <c r="K451" s="1292">
        <f>IFERROR(INDEX('Price Change - non Flash'!E:E,MATCH('Included-Excluded EANs- Voucher'!H451,'Price Change - non Flash'!B:B,0)),"")</f>
        <v/>
      </c>
    </row>
    <row r="452" ht="15.6" customHeight="1" s="1659">
      <c r="G452" s="1290" t="n"/>
      <c r="H452" s="1291" t="n"/>
      <c r="I452" s="1292">
        <f>IFERROR(INDEX('Price Change - non Flash'!C:C,MATCH('Included-Excluded EANs- Voucher'!H452,'Price Change - non Flash'!B:B,0)),"")</f>
        <v/>
      </c>
      <c r="J452" s="1292">
        <f>IFERROR(INDEX('Price Change - non Flash'!D:D,MATCH('Included-Excluded EANs- Voucher'!H452,'Price Change - non Flash'!B:B,0)),"")</f>
        <v/>
      </c>
      <c r="K452" s="1292">
        <f>IFERROR(INDEX('Price Change - non Flash'!E:E,MATCH('Included-Excluded EANs- Voucher'!H452,'Price Change - non Flash'!B:B,0)),"")</f>
        <v/>
      </c>
    </row>
    <row r="453" ht="15.6" customHeight="1" s="1659">
      <c r="G453" s="1290" t="n"/>
      <c r="H453" s="1291" t="n"/>
      <c r="I453" s="1292">
        <f>IFERROR(INDEX('Price Change - non Flash'!C:C,MATCH('Included-Excluded EANs- Voucher'!H453,'Price Change - non Flash'!B:B,0)),"")</f>
        <v/>
      </c>
      <c r="J453" s="1292">
        <f>IFERROR(INDEX('Price Change - non Flash'!D:D,MATCH('Included-Excluded EANs- Voucher'!H453,'Price Change - non Flash'!B:B,0)),"")</f>
        <v/>
      </c>
      <c r="K453" s="1292">
        <f>IFERROR(INDEX('Price Change - non Flash'!E:E,MATCH('Included-Excluded EANs- Voucher'!H453,'Price Change - non Flash'!B:B,0)),"")</f>
        <v/>
      </c>
    </row>
    <row r="454" ht="15.6" customHeight="1" s="1659">
      <c r="G454" s="1290" t="n"/>
      <c r="H454" s="1291" t="n"/>
      <c r="I454" s="1292">
        <f>IFERROR(INDEX('Price Change - non Flash'!C:C,MATCH('Included-Excluded EANs- Voucher'!H454,'Price Change - non Flash'!B:B,0)),"")</f>
        <v/>
      </c>
      <c r="J454" s="1292">
        <f>IFERROR(INDEX('Price Change - non Flash'!D:D,MATCH('Included-Excluded EANs- Voucher'!H454,'Price Change - non Flash'!B:B,0)),"")</f>
        <v/>
      </c>
      <c r="K454" s="1292">
        <f>IFERROR(INDEX('Price Change - non Flash'!E:E,MATCH('Included-Excluded EANs- Voucher'!H454,'Price Change - non Flash'!B:B,0)),"")</f>
        <v/>
      </c>
    </row>
    <row r="455" ht="15.6" customHeight="1" s="1659">
      <c r="G455" s="1290" t="n"/>
      <c r="H455" s="1291" t="n"/>
      <c r="I455" s="1292">
        <f>IFERROR(INDEX('Price Change - non Flash'!C:C,MATCH('Included-Excluded EANs- Voucher'!H455,'Price Change - non Flash'!B:B,0)),"")</f>
        <v/>
      </c>
      <c r="J455" s="1292">
        <f>IFERROR(INDEX('Price Change - non Flash'!D:D,MATCH('Included-Excluded EANs- Voucher'!H455,'Price Change - non Flash'!B:B,0)),"")</f>
        <v/>
      </c>
      <c r="K455" s="1292">
        <f>IFERROR(INDEX('Price Change - non Flash'!E:E,MATCH('Included-Excluded EANs- Voucher'!H455,'Price Change - non Flash'!B:B,0)),"")</f>
        <v/>
      </c>
    </row>
    <row r="456" ht="15.6" customHeight="1" s="1659">
      <c r="G456" s="1290" t="n"/>
      <c r="H456" s="1291" t="n"/>
      <c r="I456" s="1292">
        <f>IFERROR(INDEX('Price Change - non Flash'!C:C,MATCH('Included-Excluded EANs- Voucher'!H456,'Price Change - non Flash'!B:B,0)),"")</f>
        <v/>
      </c>
      <c r="J456" s="1292">
        <f>IFERROR(INDEX('Price Change - non Flash'!D:D,MATCH('Included-Excluded EANs- Voucher'!H456,'Price Change - non Flash'!B:B,0)),"")</f>
        <v/>
      </c>
      <c r="K456" s="1292">
        <f>IFERROR(INDEX('Price Change - non Flash'!E:E,MATCH('Included-Excluded EANs- Voucher'!H456,'Price Change - non Flash'!B:B,0)),"")</f>
        <v/>
      </c>
    </row>
    <row r="457" ht="15.6" customHeight="1" s="1659">
      <c r="G457" s="1290" t="n"/>
      <c r="H457" s="1291" t="n"/>
      <c r="I457" s="1292">
        <f>IFERROR(INDEX('Price Change - non Flash'!C:C,MATCH('Included-Excluded EANs- Voucher'!H457,'Price Change - non Flash'!B:B,0)),"")</f>
        <v/>
      </c>
      <c r="J457" s="1292">
        <f>IFERROR(INDEX('Price Change - non Flash'!D:D,MATCH('Included-Excluded EANs- Voucher'!H457,'Price Change - non Flash'!B:B,0)),"")</f>
        <v/>
      </c>
      <c r="K457" s="1292">
        <f>IFERROR(INDEX('Price Change - non Flash'!E:E,MATCH('Included-Excluded EANs- Voucher'!H457,'Price Change - non Flash'!B:B,0)),"")</f>
        <v/>
      </c>
    </row>
    <row r="458" ht="15.6" customHeight="1" s="1659">
      <c r="G458" s="1290" t="n"/>
      <c r="H458" s="1291" t="n"/>
      <c r="I458" s="1292">
        <f>IFERROR(INDEX('Price Change - non Flash'!C:C,MATCH('Included-Excluded EANs- Voucher'!H458,'Price Change - non Flash'!B:B,0)),"")</f>
        <v/>
      </c>
      <c r="J458" s="1292">
        <f>IFERROR(INDEX('Price Change - non Flash'!D:D,MATCH('Included-Excluded EANs- Voucher'!H458,'Price Change - non Flash'!B:B,0)),"")</f>
        <v/>
      </c>
      <c r="K458" s="1292">
        <f>IFERROR(INDEX('Price Change - non Flash'!E:E,MATCH('Included-Excluded EANs- Voucher'!H458,'Price Change - non Flash'!B:B,0)),"")</f>
        <v/>
      </c>
    </row>
    <row r="459" ht="15.6" customHeight="1" s="1659">
      <c r="G459" s="1290" t="n"/>
      <c r="H459" s="1291" t="n"/>
      <c r="I459" s="1292">
        <f>IFERROR(INDEX('Price Change - non Flash'!C:C,MATCH('Included-Excluded EANs- Voucher'!H459,'Price Change - non Flash'!B:B,0)),"")</f>
        <v/>
      </c>
      <c r="J459" s="1292">
        <f>IFERROR(INDEX('Price Change - non Flash'!D:D,MATCH('Included-Excluded EANs- Voucher'!H459,'Price Change - non Flash'!B:B,0)),"")</f>
        <v/>
      </c>
      <c r="K459" s="1292">
        <f>IFERROR(INDEX('Price Change - non Flash'!E:E,MATCH('Included-Excluded EANs- Voucher'!H459,'Price Change - non Flash'!B:B,0)),"")</f>
        <v/>
      </c>
    </row>
    <row r="460" ht="15.6" customHeight="1" s="1659">
      <c r="G460" s="1290" t="n"/>
      <c r="H460" s="1291" t="n"/>
      <c r="I460" s="1292">
        <f>IFERROR(INDEX('Price Change - non Flash'!C:C,MATCH('Included-Excluded EANs- Voucher'!H460,'Price Change - non Flash'!B:B,0)),"")</f>
        <v/>
      </c>
      <c r="J460" s="1292">
        <f>IFERROR(INDEX('Price Change - non Flash'!D:D,MATCH('Included-Excluded EANs- Voucher'!H460,'Price Change - non Flash'!B:B,0)),"")</f>
        <v/>
      </c>
      <c r="K460" s="1292">
        <f>IFERROR(INDEX('Price Change - non Flash'!E:E,MATCH('Included-Excluded EANs- Voucher'!H460,'Price Change - non Flash'!B:B,0)),"")</f>
        <v/>
      </c>
    </row>
    <row r="461" ht="15.6" customHeight="1" s="1659">
      <c r="G461" s="1290" t="n"/>
      <c r="H461" s="1291" t="n"/>
      <c r="I461" s="1292">
        <f>IFERROR(INDEX('Price Change - non Flash'!C:C,MATCH('Included-Excluded EANs- Voucher'!H461,'Price Change - non Flash'!B:B,0)),"")</f>
        <v/>
      </c>
      <c r="J461" s="1292">
        <f>IFERROR(INDEX('Price Change - non Flash'!D:D,MATCH('Included-Excluded EANs- Voucher'!H461,'Price Change - non Flash'!B:B,0)),"")</f>
        <v/>
      </c>
      <c r="K461" s="1292">
        <f>IFERROR(INDEX('Price Change - non Flash'!E:E,MATCH('Included-Excluded EANs- Voucher'!H461,'Price Change - non Flash'!B:B,0)),"")</f>
        <v/>
      </c>
    </row>
    <row r="462" ht="15.6" customHeight="1" s="1659">
      <c r="G462" s="1290" t="n"/>
      <c r="H462" s="1291" t="n"/>
      <c r="I462" s="1292">
        <f>IFERROR(INDEX('Price Change - non Flash'!C:C,MATCH('Included-Excluded EANs- Voucher'!H462,'Price Change - non Flash'!B:B,0)),"")</f>
        <v/>
      </c>
      <c r="J462" s="1292">
        <f>IFERROR(INDEX('Price Change - non Flash'!D:D,MATCH('Included-Excluded EANs- Voucher'!H462,'Price Change - non Flash'!B:B,0)),"")</f>
        <v/>
      </c>
      <c r="K462" s="1292">
        <f>IFERROR(INDEX('Price Change - non Flash'!E:E,MATCH('Included-Excluded EANs- Voucher'!H462,'Price Change - non Flash'!B:B,0)),"")</f>
        <v/>
      </c>
    </row>
    <row r="463" ht="15.6" customHeight="1" s="1659">
      <c r="G463" s="1290" t="n"/>
      <c r="H463" s="1291" t="n"/>
      <c r="I463" s="1292">
        <f>IFERROR(INDEX('Price Change - non Flash'!C:C,MATCH('Included-Excluded EANs- Voucher'!H463,'Price Change - non Flash'!B:B,0)),"")</f>
        <v/>
      </c>
      <c r="J463" s="1292">
        <f>IFERROR(INDEX('Price Change - non Flash'!D:D,MATCH('Included-Excluded EANs- Voucher'!H463,'Price Change - non Flash'!B:B,0)),"")</f>
        <v/>
      </c>
      <c r="K463" s="1292">
        <f>IFERROR(INDEX('Price Change - non Flash'!E:E,MATCH('Included-Excluded EANs- Voucher'!H463,'Price Change - non Flash'!B:B,0)),"")</f>
        <v/>
      </c>
    </row>
    <row r="464" ht="15.6" customHeight="1" s="1659">
      <c r="G464" s="1290" t="n"/>
      <c r="H464" s="1291" t="n"/>
      <c r="I464" s="1292">
        <f>IFERROR(INDEX('Price Change - non Flash'!C:C,MATCH('Included-Excluded EANs- Voucher'!H464,'Price Change - non Flash'!B:B,0)),"")</f>
        <v/>
      </c>
      <c r="J464" s="1292">
        <f>IFERROR(INDEX('Price Change - non Flash'!D:D,MATCH('Included-Excluded EANs- Voucher'!H464,'Price Change - non Flash'!B:B,0)),"")</f>
        <v/>
      </c>
      <c r="K464" s="1292">
        <f>IFERROR(INDEX('Price Change - non Flash'!E:E,MATCH('Included-Excluded EANs- Voucher'!H464,'Price Change - non Flash'!B:B,0)),"")</f>
        <v/>
      </c>
    </row>
    <row r="465" ht="15.6" customHeight="1" s="1659">
      <c r="G465" s="1290" t="n"/>
      <c r="H465" s="1291" t="n"/>
      <c r="I465" s="1292">
        <f>IFERROR(INDEX('Price Change - non Flash'!C:C,MATCH('Included-Excluded EANs- Voucher'!H465,'Price Change - non Flash'!B:B,0)),"")</f>
        <v/>
      </c>
      <c r="J465" s="1292">
        <f>IFERROR(INDEX('Price Change - non Flash'!D:D,MATCH('Included-Excluded EANs- Voucher'!H465,'Price Change - non Flash'!B:B,0)),"")</f>
        <v/>
      </c>
      <c r="K465" s="1292">
        <f>IFERROR(INDEX('Price Change - non Flash'!E:E,MATCH('Included-Excluded EANs- Voucher'!H465,'Price Change - non Flash'!B:B,0)),"")</f>
        <v/>
      </c>
    </row>
    <row r="466" ht="15.6" customHeight="1" s="1659">
      <c r="G466" s="1290" t="n"/>
      <c r="H466" s="1291" t="n"/>
      <c r="I466" s="1292">
        <f>IFERROR(INDEX('Price Change - non Flash'!C:C,MATCH('Included-Excluded EANs- Voucher'!H466,'Price Change - non Flash'!B:B,0)),"")</f>
        <v/>
      </c>
      <c r="J466" s="1292">
        <f>IFERROR(INDEX('Price Change - non Flash'!D:D,MATCH('Included-Excluded EANs- Voucher'!H466,'Price Change - non Flash'!B:B,0)),"")</f>
        <v/>
      </c>
      <c r="K466" s="1292">
        <f>IFERROR(INDEX('Price Change - non Flash'!E:E,MATCH('Included-Excluded EANs- Voucher'!H466,'Price Change - non Flash'!B:B,0)),"")</f>
        <v/>
      </c>
    </row>
    <row r="467" ht="15.6" customHeight="1" s="1659">
      <c r="G467" s="1290" t="n"/>
      <c r="H467" s="1291" t="n"/>
      <c r="I467" s="1292">
        <f>IFERROR(INDEX('Price Change - non Flash'!C:C,MATCH('Included-Excluded EANs- Voucher'!H467,'Price Change - non Flash'!B:B,0)),"")</f>
        <v/>
      </c>
      <c r="J467" s="1292">
        <f>IFERROR(INDEX('Price Change - non Flash'!D:D,MATCH('Included-Excluded EANs- Voucher'!H467,'Price Change - non Flash'!B:B,0)),"")</f>
        <v/>
      </c>
      <c r="K467" s="1292">
        <f>IFERROR(INDEX('Price Change - non Flash'!E:E,MATCH('Included-Excluded EANs- Voucher'!H467,'Price Change - non Flash'!B:B,0)),"")</f>
        <v/>
      </c>
    </row>
    <row r="468" ht="15.6" customHeight="1" s="1659">
      <c r="G468" s="1290" t="n"/>
      <c r="H468" s="1291" t="n"/>
      <c r="I468" s="1292">
        <f>IFERROR(INDEX('Price Change - non Flash'!C:C,MATCH('Included-Excluded EANs- Voucher'!H468,'Price Change - non Flash'!B:B,0)),"")</f>
        <v/>
      </c>
      <c r="J468" s="1292">
        <f>IFERROR(INDEX('Price Change - non Flash'!D:D,MATCH('Included-Excluded EANs- Voucher'!H468,'Price Change - non Flash'!B:B,0)),"")</f>
        <v/>
      </c>
      <c r="K468" s="1292">
        <f>IFERROR(INDEX('Price Change - non Flash'!E:E,MATCH('Included-Excluded EANs- Voucher'!H468,'Price Change - non Flash'!B:B,0)),"")</f>
        <v/>
      </c>
    </row>
    <row r="469" ht="15.6" customHeight="1" s="1659">
      <c r="G469" s="1290" t="n"/>
      <c r="H469" s="1291" t="n"/>
      <c r="I469" s="1292">
        <f>IFERROR(INDEX('Price Change - non Flash'!C:C,MATCH('Included-Excluded EANs- Voucher'!H469,'Price Change - non Flash'!B:B,0)),"")</f>
        <v/>
      </c>
      <c r="J469" s="1292">
        <f>IFERROR(INDEX('Price Change - non Flash'!D:D,MATCH('Included-Excluded EANs- Voucher'!H469,'Price Change - non Flash'!B:B,0)),"")</f>
        <v/>
      </c>
      <c r="K469" s="1292">
        <f>IFERROR(INDEX('Price Change - non Flash'!E:E,MATCH('Included-Excluded EANs- Voucher'!H469,'Price Change - non Flash'!B:B,0)),"")</f>
        <v/>
      </c>
    </row>
    <row r="470" ht="15.6" customHeight="1" s="1659">
      <c r="G470" s="1290" t="n"/>
      <c r="H470" s="1291" t="n"/>
      <c r="I470" s="1292">
        <f>IFERROR(INDEX('Price Change - non Flash'!C:C,MATCH('Included-Excluded EANs- Voucher'!H470,'Price Change - non Flash'!B:B,0)),"")</f>
        <v/>
      </c>
      <c r="J470" s="1292">
        <f>IFERROR(INDEX('Price Change - non Flash'!D:D,MATCH('Included-Excluded EANs- Voucher'!H470,'Price Change - non Flash'!B:B,0)),"")</f>
        <v/>
      </c>
      <c r="K470" s="1292">
        <f>IFERROR(INDEX('Price Change - non Flash'!E:E,MATCH('Included-Excluded EANs- Voucher'!H470,'Price Change - non Flash'!B:B,0)),"")</f>
        <v/>
      </c>
    </row>
    <row r="471" ht="15.6" customHeight="1" s="1659">
      <c r="G471" s="1290" t="n"/>
      <c r="H471" s="1291" t="n"/>
      <c r="I471" s="1292">
        <f>IFERROR(INDEX('Price Change - non Flash'!C:C,MATCH('Included-Excluded EANs- Voucher'!H471,'Price Change - non Flash'!B:B,0)),"")</f>
        <v/>
      </c>
      <c r="J471" s="1292">
        <f>IFERROR(INDEX('Price Change - non Flash'!D:D,MATCH('Included-Excluded EANs- Voucher'!H471,'Price Change - non Flash'!B:B,0)),"")</f>
        <v/>
      </c>
      <c r="K471" s="1292">
        <f>IFERROR(INDEX('Price Change - non Flash'!E:E,MATCH('Included-Excluded EANs- Voucher'!H471,'Price Change - non Flash'!B:B,0)),"")</f>
        <v/>
      </c>
    </row>
    <row r="472" ht="15.6" customHeight="1" s="1659">
      <c r="G472" s="1290" t="n"/>
      <c r="H472" s="1291" t="n"/>
      <c r="I472" s="1292">
        <f>IFERROR(INDEX('Price Change - non Flash'!C:C,MATCH('Included-Excluded EANs- Voucher'!H472,'Price Change - non Flash'!B:B,0)),"")</f>
        <v/>
      </c>
      <c r="J472" s="1292">
        <f>IFERROR(INDEX('Price Change - non Flash'!D:D,MATCH('Included-Excluded EANs- Voucher'!H472,'Price Change - non Flash'!B:B,0)),"")</f>
        <v/>
      </c>
      <c r="K472" s="1292">
        <f>IFERROR(INDEX('Price Change - non Flash'!E:E,MATCH('Included-Excluded EANs- Voucher'!H472,'Price Change - non Flash'!B:B,0)),"")</f>
        <v/>
      </c>
    </row>
    <row r="473" ht="15.6" customHeight="1" s="1659">
      <c r="G473" s="1290" t="n"/>
      <c r="H473" s="1291" t="n"/>
      <c r="I473" s="1292">
        <f>IFERROR(INDEX('Price Change - non Flash'!C:C,MATCH('Included-Excluded EANs- Voucher'!H473,'Price Change - non Flash'!B:B,0)),"")</f>
        <v/>
      </c>
      <c r="J473" s="1292">
        <f>IFERROR(INDEX('Price Change - non Flash'!D:D,MATCH('Included-Excluded EANs- Voucher'!H473,'Price Change - non Flash'!B:B,0)),"")</f>
        <v/>
      </c>
      <c r="K473" s="1292">
        <f>IFERROR(INDEX('Price Change - non Flash'!E:E,MATCH('Included-Excluded EANs- Voucher'!H473,'Price Change - non Flash'!B:B,0)),"")</f>
        <v/>
      </c>
    </row>
    <row r="474" ht="15.6" customHeight="1" s="1659">
      <c r="G474" s="1290" t="n"/>
      <c r="H474" s="1291" t="n"/>
      <c r="I474" s="1292">
        <f>IFERROR(INDEX('Price Change - non Flash'!C:C,MATCH('Included-Excluded EANs- Voucher'!H474,'Price Change - non Flash'!B:B,0)),"")</f>
        <v/>
      </c>
      <c r="J474" s="1292">
        <f>IFERROR(INDEX('Price Change - non Flash'!D:D,MATCH('Included-Excluded EANs- Voucher'!H474,'Price Change - non Flash'!B:B,0)),"")</f>
        <v/>
      </c>
      <c r="K474" s="1292">
        <f>IFERROR(INDEX('Price Change - non Flash'!E:E,MATCH('Included-Excluded EANs- Voucher'!H474,'Price Change - non Flash'!B:B,0)),"")</f>
        <v/>
      </c>
    </row>
    <row r="475" ht="15.6" customHeight="1" s="1659">
      <c r="G475" s="1290" t="n"/>
      <c r="H475" s="1291" t="n"/>
      <c r="I475" s="1292">
        <f>IFERROR(INDEX('Price Change - non Flash'!C:C,MATCH('Included-Excluded EANs- Voucher'!H475,'Price Change - non Flash'!B:B,0)),"")</f>
        <v/>
      </c>
      <c r="J475" s="1292">
        <f>IFERROR(INDEX('Price Change - non Flash'!D:D,MATCH('Included-Excluded EANs- Voucher'!H475,'Price Change - non Flash'!B:B,0)),"")</f>
        <v/>
      </c>
      <c r="K475" s="1292">
        <f>IFERROR(INDEX('Price Change - non Flash'!E:E,MATCH('Included-Excluded EANs- Voucher'!H475,'Price Change - non Flash'!B:B,0)),"")</f>
        <v/>
      </c>
    </row>
    <row r="476" ht="15.6" customHeight="1" s="1659">
      <c r="G476" s="1290" t="n"/>
      <c r="H476" s="1291" t="n"/>
      <c r="I476" s="1292">
        <f>IFERROR(INDEX('Price Change - non Flash'!C:C,MATCH('Included-Excluded EANs- Voucher'!H476,'Price Change - non Flash'!B:B,0)),"")</f>
        <v/>
      </c>
      <c r="J476" s="1292">
        <f>IFERROR(INDEX('Price Change - non Flash'!D:D,MATCH('Included-Excluded EANs- Voucher'!H476,'Price Change - non Flash'!B:B,0)),"")</f>
        <v/>
      </c>
      <c r="K476" s="1292">
        <f>IFERROR(INDEX('Price Change - non Flash'!E:E,MATCH('Included-Excluded EANs- Voucher'!H476,'Price Change - non Flash'!B:B,0)),"")</f>
        <v/>
      </c>
    </row>
    <row r="477" ht="15.6" customHeight="1" s="1659">
      <c r="G477" s="1290" t="n"/>
      <c r="H477" s="1291" t="n"/>
      <c r="I477" s="1292">
        <f>IFERROR(INDEX('Price Change - non Flash'!C:C,MATCH('Included-Excluded EANs- Voucher'!H477,'Price Change - non Flash'!B:B,0)),"")</f>
        <v/>
      </c>
      <c r="J477" s="1292">
        <f>IFERROR(INDEX('Price Change - non Flash'!D:D,MATCH('Included-Excluded EANs- Voucher'!H477,'Price Change - non Flash'!B:B,0)),"")</f>
        <v/>
      </c>
      <c r="K477" s="1292">
        <f>IFERROR(INDEX('Price Change - non Flash'!E:E,MATCH('Included-Excluded EANs- Voucher'!H477,'Price Change - non Flash'!B:B,0)),"")</f>
        <v/>
      </c>
    </row>
    <row r="478" ht="15.6" customHeight="1" s="1659">
      <c r="G478" s="1290" t="n"/>
      <c r="H478" s="1291" t="n"/>
      <c r="I478" s="1292">
        <f>IFERROR(INDEX('Price Change - non Flash'!C:C,MATCH('Included-Excluded EANs- Voucher'!H478,'Price Change - non Flash'!B:B,0)),"")</f>
        <v/>
      </c>
      <c r="J478" s="1292">
        <f>IFERROR(INDEX('Price Change - non Flash'!D:D,MATCH('Included-Excluded EANs- Voucher'!H478,'Price Change - non Flash'!B:B,0)),"")</f>
        <v/>
      </c>
      <c r="K478" s="1292">
        <f>IFERROR(INDEX('Price Change - non Flash'!E:E,MATCH('Included-Excluded EANs- Voucher'!H478,'Price Change - non Flash'!B:B,0)),"")</f>
        <v/>
      </c>
    </row>
    <row r="479" ht="15.6" customHeight="1" s="1659">
      <c r="G479" s="1290" t="n"/>
      <c r="H479" s="1291" t="n"/>
      <c r="I479" s="1292">
        <f>IFERROR(INDEX('Price Change - non Flash'!C:C,MATCH('Included-Excluded EANs- Voucher'!H479,'Price Change - non Flash'!B:B,0)),"")</f>
        <v/>
      </c>
      <c r="J479" s="1292">
        <f>IFERROR(INDEX('Price Change - non Flash'!D:D,MATCH('Included-Excluded EANs- Voucher'!H479,'Price Change - non Flash'!B:B,0)),"")</f>
        <v/>
      </c>
      <c r="K479" s="1292">
        <f>IFERROR(INDEX('Price Change - non Flash'!E:E,MATCH('Included-Excluded EANs- Voucher'!H479,'Price Change - non Flash'!B:B,0)),"")</f>
        <v/>
      </c>
    </row>
    <row r="480" ht="15.6" customHeight="1" s="1659">
      <c r="G480" s="1290" t="n"/>
      <c r="H480" s="1291" t="n"/>
      <c r="I480" s="1292">
        <f>IFERROR(INDEX('Price Change - non Flash'!C:C,MATCH('Included-Excluded EANs- Voucher'!H480,'Price Change - non Flash'!B:B,0)),"")</f>
        <v/>
      </c>
      <c r="J480" s="1292">
        <f>IFERROR(INDEX('Price Change - non Flash'!D:D,MATCH('Included-Excluded EANs- Voucher'!H480,'Price Change - non Flash'!B:B,0)),"")</f>
        <v/>
      </c>
      <c r="K480" s="1292">
        <f>IFERROR(INDEX('Price Change - non Flash'!E:E,MATCH('Included-Excluded EANs- Voucher'!H480,'Price Change - non Flash'!B:B,0)),"")</f>
        <v/>
      </c>
    </row>
    <row r="481" ht="15.6" customHeight="1" s="1659">
      <c r="G481" s="1290" t="n"/>
      <c r="H481" s="1291" t="n"/>
      <c r="I481" s="1292">
        <f>IFERROR(INDEX('Price Change - non Flash'!C:C,MATCH('Included-Excluded EANs- Voucher'!H481,'Price Change - non Flash'!B:B,0)),"")</f>
        <v/>
      </c>
      <c r="J481" s="1292">
        <f>IFERROR(INDEX('Price Change - non Flash'!D:D,MATCH('Included-Excluded EANs- Voucher'!H481,'Price Change - non Flash'!B:B,0)),"")</f>
        <v/>
      </c>
      <c r="K481" s="1292">
        <f>IFERROR(INDEX('Price Change - non Flash'!E:E,MATCH('Included-Excluded EANs- Voucher'!H481,'Price Change - non Flash'!B:B,0)),"")</f>
        <v/>
      </c>
    </row>
    <row r="482" ht="15.6" customHeight="1" s="1659">
      <c r="G482" s="1290" t="n"/>
      <c r="H482" s="1291" t="n"/>
      <c r="I482" s="1292">
        <f>IFERROR(INDEX('Price Change - non Flash'!C:C,MATCH('Included-Excluded EANs- Voucher'!H482,'Price Change - non Flash'!B:B,0)),"")</f>
        <v/>
      </c>
      <c r="J482" s="1292">
        <f>IFERROR(INDEX('Price Change - non Flash'!D:D,MATCH('Included-Excluded EANs- Voucher'!H482,'Price Change - non Flash'!B:B,0)),"")</f>
        <v/>
      </c>
      <c r="K482" s="1292">
        <f>IFERROR(INDEX('Price Change - non Flash'!E:E,MATCH('Included-Excluded EANs- Voucher'!H482,'Price Change - non Flash'!B:B,0)),"")</f>
        <v/>
      </c>
    </row>
    <row r="483" ht="15.6" customHeight="1" s="1659">
      <c r="G483" s="1290" t="n"/>
      <c r="H483" s="1291" t="n"/>
      <c r="I483" s="1292">
        <f>IFERROR(INDEX('Price Change - non Flash'!C:C,MATCH('Included-Excluded EANs- Voucher'!H483,'Price Change - non Flash'!B:B,0)),"")</f>
        <v/>
      </c>
      <c r="J483" s="1292">
        <f>IFERROR(INDEX('Price Change - non Flash'!D:D,MATCH('Included-Excluded EANs- Voucher'!H483,'Price Change - non Flash'!B:B,0)),"")</f>
        <v/>
      </c>
      <c r="K483" s="1292">
        <f>IFERROR(INDEX('Price Change - non Flash'!E:E,MATCH('Included-Excluded EANs- Voucher'!H483,'Price Change - non Flash'!B:B,0)),"")</f>
        <v/>
      </c>
    </row>
    <row r="484" ht="15.6" customHeight="1" s="1659">
      <c r="G484" s="1290" t="n"/>
      <c r="H484" s="1291" t="n"/>
      <c r="I484" s="1292">
        <f>IFERROR(INDEX('Price Change - non Flash'!C:C,MATCH('Included-Excluded EANs- Voucher'!H484,'Price Change - non Flash'!B:B,0)),"")</f>
        <v/>
      </c>
      <c r="J484" s="1292">
        <f>IFERROR(INDEX('Price Change - non Flash'!D:D,MATCH('Included-Excluded EANs- Voucher'!H484,'Price Change - non Flash'!B:B,0)),"")</f>
        <v/>
      </c>
      <c r="K484" s="1292">
        <f>IFERROR(INDEX('Price Change - non Flash'!E:E,MATCH('Included-Excluded EANs- Voucher'!H484,'Price Change - non Flash'!B:B,0)),"")</f>
        <v/>
      </c>
    </row>
    <row r="485" ht="15.6" customHeight="1" s="1659">
      <c r="G485" s="1290" t="n"/>
      <c r="H485" s="1291" t="n"/>
      <c r="I485" s="1292">
        <f>IFERROR(INDEX('Price Change - non Flash'!C:C,MATCH('Included-Excluded EANs- Voucher'!H485,'Price Change - non Flash'!B:B,0)),"")</f>
        <v/>
      </c>
      <c r="J485" s="1292">
        <f>IFERROR(INDEX('Price Change - non Flash'!D:D,MATCH('Included-Excluded EANs- Voucher'!H485,'Price Change - non Flash'!B:B,0)),"")</f>
        <v/>
      </c>
      <c r="K485" s="1292">
        <f>IFERROR(INDEX('Price Change - non Flash'!E:E,MATCH('Included-Excluded EANs- Voucher'!H485,'Price Change - non Flash'!B:B,0)),"")</f>
        <v/>
      </c>
    </row>
    <row r="486" ht="15.6" customHeight="1" s="1659">
      <c r="G486" s="1290" t="n"/>
      <c r="H486" s="1291" t="n"/>
      <c r="I486" s="1292">
        <f>IFERROR(INDEX('Price Change - non Flash'!C:C,MATCH('Included-Excluded EANs- Voucher'!H486,'Price Change - non Flash'!B:B,0)),"")</f>
        <v/>
      </c>
      <c r="J486" s="1292">
        <f>IFERROR(INDEX('Price Change - non Flash'!D:D,MATCH('Included-Excluded EANs- Voucher'!H486,'Price Change - non Flash'!B:B,0)),"")</f>
        <v/>
      </c>
      <c r="K486" s="1292">
        <f>IFERROR(INDEX('Price Change - non Flash'!E:E,MATCH('Included-Excluded EANs- Voucher'!H486,'Price Change - non Flash'!B:B,0)),"")</f>
        <v/>
      </c>
    </row>
    <row r="487" ht="15.6" customHeight="1" s="1659">
      <c r="G487" s="1290" t="n"/>
      <c r="H487" s="1291" t="n"/>
      <c r="I487" s="1292">
        <f>IFERROR(INDEX('Price Change - non Flash'!C:C,MATCH('Included-Excluded EANs- Voucher'!H487,'Price Change - non Flash'!B:B,0)),"")</f>
        <v/>
      </c>
      <c r="J487" s="1292">
        <f>IFERROR(INDEX('Price Change - non Flash'!D:D,MATCH('Included-Excluded EANs- Voucher'!H487,'Price Change - non Flash'!B:B,0)),"")</f>
        <v/>
      </c>
      <c r="K487" s="1292">
        <f>IFERROR(INDEX('Price Change - non Flash'!E:E,MATCH('Included-Excluded EANs- Voucher'!H487,'Price Change - non Flash'!B:B,0)),"")</f>
        <v/>
      </c>
    </row>
    <row r="488" ht="15.6" customHeight="1" s="1659">
      <c r="G488" s="1290" t="n"/>
      <c r="H488" s="1291" t="n"/>
      <c r="I488" s="1292">
        <f>IFERROR(INDEX('Price Change - non Flash'!C:C,MATCH('Included-Excluded EANs- Voucher'!H488,'Price Change - non Flash'!B:B,0)),"")</f>
        <v/>
      </c>
      <c r="J488" s="1292">
        <f>IFERROR(INDEX('Price Change - non Flash'!D:D,MATCH('Included-Excluded EANs- Voucher'!H488,'Price Change - non Flash'!B:B,0)),"")</f>
        <v/>
      </c>
      <c r="K488" s="1292">
        <f>IFERROR(INDEX('Price Change - non Flash'!E:E,MATCH('Included-Excluded EANs- Voucher'!H488,'Price Change - non Flash'!B:B,0)),"")</f>
        <v/>
      </c>
    </row>
    <row r="489" ht="15.6" customHeight="1" s="1659">
      <c r="G489" s="1290" t="n"/>
      <c r="H489" s="1291" t="n"/>
      <c r="I489" s="1292">
        <f>IFERROR(INDEX('Price Change - non Flash'!C:C,MATCH('Included-Excluded EANs- Voucher'!H489,'Price Change - non Flash'!B:B,0)),"")</f>
        <v/>
      </c>
      <c r="J489" s="1292">
        <f>IFERROR(INDEX('Price Change - non Flash'!D:D,MATCH('Included-Excluded EANs- Voucher'!H489,'Price Change - non Flash'!B:B,0)),"")</f>
        <v/>
      </c>
      <c r="K489" s="1292">
        <f>IFERROR(INDEX('Price Change - non Flash'!E:E,MATCH('Included-Excluded EANs- Voucher'!H489,'Price Change - non Flash'!B:B,0)),"")</f>
        <v/>
      </c>
    </row>
    <row r="490" ht="15.6" customHeight="1" s="1659">
      <c r="G490" s="1290" t="n"/>
      <c r="H490" s="1291" t="n"/>
      <c r="I490" s="1292">
        <f>IFERROR(INDEX('Price Change - non Flash'!C:C,MATCH('Included-Excluded EANs- Voucher'!H490,'Price Change - non Flash'!B:B,0)),"")</f>
        <v/>
      </c>
      <c r="J490" s="1292">
        <f>IFERROR(INDEX('Price Change - non Flash'!D:D,MATCH('Included-Excluded EANs- Voucher'!H490,'Price Change - non Flash'!B:B,0)),"")</f>
        <v/>
      </c>
      <c r="K490" s="1292">
        <f>IFERROR(INDEX('Price Change - non Flash'!E:E,MATCH('Included-Excluded EANs- Voucher'!H490,'Price Change - non Flash'!B:B,0)),"")</f>
        <v/>
      </c>
    </row>
    <row r="491" ht="15.6" customHeight="1" s="1659">
      <c r="G491" s="1290" t="n"/>
      <c r="H491" s="1291" t="n"/>
      <c r="I491" s="1292">
        <f>IFERROR(INDEX('Price Change - non Flash'!C:C,MATCH('Included-Excluded EANs- Voucher'!H491,'Price Change - non Flash'!B:B,0)),"")</f>
        <v/>
      </c>
      <c r="J491" s="1292">
        <f>IFERROR(INDEX('Price Change - non Flash'!D:D,MATCH('Included-Excluded EANs- Voucher'!H491,'Price Change - non Flash'!B:B,0)),"")</f>
        <v/>
      </c>
      <c r="K491" s="1292">
        <f>IFERROR(INDEX('Price Change - non Flash'!E:E,MATCH('Included-Excluded EANs- Voucher'!H491,'Price Change - non Flash'!B:B,0)),"")</f>
        <v/>
      </c>
    </row>
    <row r="492" ht="15.6" customHeight="1" s="1659">
      <c r="G492" s="1290" t="n"/>
      <c r="H492" s="1291" t="n"/>
      <c r="I492" s="1292">
        <f>IFERROR(INDEX('Price Change - non Flash'!C:C,MATCH('Included-Excluded EANs- Voucher'!H492,'Price Change - non Flash'!B:B,0)),"")</f>
        <v/>
      </c>
      <c r="J492" s="1292">
        <f>IFERROR(INDEX('Price Change - non Flash'!D:D,MATCH('Included-Excluded EANs- Voucher'!H492,'Price Change - non Flash'!B:B,0)),"")</f>
        <v/>
      </c>
      <c r="K492" s="1292">
        <f>IFERROR(INDEX('Price Change - non Flash'!E:E,MATCH('Included-Excluded EANs- Voucher'!H492,'Price Change - non Flash'!B:B,0)),"")</f>
        <v/>
      </c>
    </row>
    <row r="493" ht="15.6" customHeight="1" s="1659">
      <c r="G493" s="1290" t="n"/>
      <c r="H493" s="1291" t="n"/>
      <c r="I493" s="1292">
        <f>IFERROR(INDEX('Price Change - non Flash'!C:C,MATCH('Included-Excluded EANs- Voucher'!H493,'Price Change - non Flash'!B:B,0)),"")</f>
        <v/>
      </c>
      <c r="J493" s="1292">
        <f>IFERROR(INDEX('Price Change - non Flash'!D:D,MATCH('Included-Excluded EANs- Voucher'!H493,'Price Change - non Flash'!B:B,0)),"")</f>
        <v/>
      </c>
      <c r="K493" s="1292">
        <f>IFERROR(INDEX('Price Change - non Flash'!E:E,MATCH('Included-Excluded EANs- Voucher'!H493,'Price Change - non Flash'!B:B,0)),"")</f>
        <v/>
      </c>
    </row>
    <row r="494" ht="15.6" customHeight="1" s="1659">
      <c r="G494" s="1290" t="n"/>
      <c r="H494" s="1291" t="n"/>
      <c r="I494" s="1292">
        <f>IFERROR(INDEX('Price Change - non Flash'!C:C,MATCH('Included-Excluded EANs- Voucher'!H494,'Price Change - non Flash'!B:B,0)),"")</f>
        <v/>
      </c>
      <c r="J494" s="1292">
        <f>IFERROR(INDEX('Price Change - non Flash'!D:D,MATCH('Included-Excluded EANs- Voucher'!H494,'Price Change - non Flash'!B:B,0)),"")</f>
        <v/>
      </c>
      <c r="K494" s="1292">
        <f>IFERROR(INDEX('Price Change - non Flash'!E:E,MATCH('Included-Excluded EANs- Voucher'!H494,'Price Change - non Flash'!B:B,0)),"")</f>
        <v/>
      </c>
    </row>
    <row r="495" ht="15.6" customHeight="1" s="1659">
      <c r="G495" s="1290" t="n"/>
      <c r="H495" s="1291" t="n"/>
      <c r="I495" s="1292">
        <f>IFERROR(INDEX('Price Change - non Flash'!C:C,MATCH('Included-Excluded EANs- Voucher'!H495,'Price Change - non Flash'!B:B,0)),"")</f>
        <v/>
      </c>
      <c r="J495" s="1292">
        <f>IFERROR(INDEX('Price Change - non Flash'!D:D,MATCH('Included-Excluded EANs- Voucher'!H495,'Price Change - non Flash'!B:B,0)),"")</f>
        <v/>
      </c>
      <c r="K495" s="1292">
        <f>IFERROR(INDEX('Price Change - non Flash'!E:E,MATCH('Included-Excluded EANs- Voucher'!H495,'Price Change - non Flash'!B:B,0)),"")</f>
        <v/>
      </c>
    </row>
    <row r="496" ht="15.6" customHeight="1" s="1659">
      <c r="G496" s="1290" t="n"/>
      <c r="H496" s="1291" t="n"/>
      <c r="I496" s="1292">
        <f>IFERROR(INDEX('Price Change - non Flash'!C:C,MATCH('Included-Excluded EANs- Voucher'!H496,'Price Change - non Flash'!B:B,0)),"")</f>
        <v/>
      </c>
      <c r="J496" s="1292">
        <f>IFERROR(INDEX('Price Change - non Flash'!D:D,MATCH('Included-Excluded EANs- Voucher'!H496,'Price Change - non Flash'!B:B,0)),"")</f>
        <v/>
      </c>
      <c r="K496" s="1292">
        <f>IFERROR(INDEX('Price Change - non Flash'!E:E,MATCH('Included-Excluded EANs- Voucher'!H496,'Price Change - non Flash'!B:B,0)),"")</f>
        <v/>
      </c>
    </row>
    <row r="497" ht="15.6" customHeight="1" s="1659">
      <c r="G497" s="1290" t="n"/>
      <c r="H497" s="1291" t="n"/>
      <c r="I497" s="1292">
        <f>IFERROR(INDEX('Price Change - non Flash'!C:C,MATCH('Included-Excluded EANs- Voucher'!H497,'Price Change - non Flash'!B:B,0)),"")</f>
        <v/>
      </c>
      <c r="J497" s="1292">
        <f>IFERROR(INDEX('Price Change - non Flash'!D:D,MATCH('Included-Excluded EANs- Voucher'!H497,'Price Change - non Flash'!B:B,0)),"")</f>
        <v/>
      </c>
      <c r="K497" s="1292">
        <f>IFERROR(INDEX('Price Change - non Flash'!E:E,MATCH('Included-Excluded EANs- Voucher'!H497,'Price Change - non Flash'!B:B,0)),"")</f>
        <v/>
      </c>
    </row>
    <row r="498" ht="15.6" customHeight="1" s="1659">
      <c r="G498" s="1290" t="n"/>
      <c r="H498" s="1291" t="n"/>
      <c r="I498" s="1292">
        <f>IFERROR(INDEX('Price Change - non Flash'!C:C,MATCH('Included-Excluded EANs- Voucher'!H498,'Price Change - non Flash'!B:B,0)),"")</f>
        <v/>
      </c>
      <c r="J498" s="1292">
        <f>IFERROR(INDEX('Price Change - non Flash'!D:D,MATCH('Included-Excluded EANs- Voucher'!H498,'Price Change - non Flash'!B:B,0)),"")</f>
        <v/>
      </c>
      <c r="K498" s="1292">
        <f>IFERROR(INDEX('Price Change - non Flash'!E:E,MATCH('Included-Excluded EANs- Voucher'!H498,'Price Change - non Flash'!B:B,0)),"")</f>
        <v/>
      </c>
    </row>
    <row r="499" ht="15.6" customHeight="1" s="1659">
      <c r="G499" s="1290" t="n"/>
      <c r="H499" s="1291" t="n"/>
      <c r="I499" s="1292">
        <f>IFERROR(INDEX('Price Change - non Flash'!C:C,MATCH('Included-Excluded EANs- Voucher'!H499,'Price Change - non Flash'!B:B,0)),"")</f>
        <v/>
      </c>
      <c r="J499" s="1292">
        <f>IFERROR(INDEX('Price Change - non Flash'!D:D,MATCH('Included-Excluded EANs- Voucher'!H499,'Price Change - non Flash'!B:B,0)),"")</f>
        <v/>
      </c>
      <c r="K499" s="1292">
        <f>IFERROR(INDEX('Price Change - non Flash'!E:E,MATCH('Included-Excluded EANs- Voucher'!H499,'Price Change - non Flash'!B:B,0)),"")</f>
        <v/>
      </c>
    </row>
    <row r="500" ht="15.6" customHeight="1" s="1659">
      <c r="G500" s="1290" t="n"/>
      <c r="H500" s="1291" t="n"/>
      <c r="I500" s="1292">
        <f>IFERROR(INDEX('Price Change - non Flash'!C:C,MATCH('Included-Excluded EANs- Voucher'!H500,'Price Change - non Flash'!B:B,0)),"")</f>
        <v/>
      </c>
      <c r="J500" s="1292">
        <f>IFERROR(INDEX('Price Change - non Flash'!D:D,MATCH('Included-Excluded EANs- Voucher'!H500,'Price Change - non Flash'!B:B,0)),"")</f>
        <v/>
      </c>
      <c r="K500" s="1292">
        <f>IFERROR(INDEX('Price Change - non Flash'!E:E,MATCH('Included-Excluded EANs- Voucher'!H500,'Price Change - non Flash'!B:B,0)),"")</f>
        <v/>
      </c>
    </row>
    <row r="501" ht="15.6" customHeight="1" s="1659">
      <c r="G501" s="1290" t="n"/>
      <c r="H501" s="1291" t="n"/>
      <c r="I501" s="1292">
        <f>IFERROR(INDEX('Price Change - non Flash'!C:C,MATCH('Included-Excluded EANs- Voucher'!H501,'Price Change - non Flash'!B:B,0)),"")</f>
        <v/>
      </c>
      <c r="J501" s="1292">
        <f>IFERROR(INDEX('Price Change - non Flash'!D:D,MATCH('Included-Excluded EANs- Voucher'!H501,'Price Change - non Flash'!B:B,0)),"")</f>
        <v/>
      </c>
      <c r="K501" s="1292">
        <f>IFERROR(INDEX('Price Change - non Flash'!E:E,MATCH('Included-Excluded EANs- Voucher'!H501,'Price Change - non Flash'!B:B,0)),"")</f>
        <v/>
      </c>
    </row>
    <row r="502" ht="15.6" customHeight="1" s="1659">
      <c r="G502" s="1290" t="n"/>
      <c r="H502" s="1291" t="n"/>
      <c r="I502" s="1292">
        <f>IFERROR(INDEX('Price Change - non Flash'!C:C,MATCH('Included-Excluded EANs- Voucher'!H502,'Price Change - non Flash'!B:B,0)),"")</f>
        <v/>
      </c>
      <c r="J502" s="1292">
        <f>IFERROR(INDEX('Price Change - non Flash'!D:D,MATCH('Included-Excluded EANs- Voucher'!H502,'Price Change - non Flash'!B:B,0)),"")</f>
        <v/>
      </c>
      <c r="K502" s="1292">
        <f>IFERROR(INDEX('Price Change - non Flash'!E:E,MATCH('Included-Excluded EANs- Voucher'!H502,'Price Change - non Flash'!B:B,0)),"")</f>
        <v/>
      </c>
    </row>
    <row r="503" ht="15.6" customHeight="1" s="1659">
      <c r="G503" s="1290" t="n"/>
      <c r="H503" s="1291" t="n"/>
      <c r="I503" s="1292">
        <f>IFERROR(INDEX('Price Change - non Flash'!C:C,MATCH('Included-Excluded EANs- Voucher'!H503,'Price Change - non Flash'!B:B,0)),"")</f>
        <v/>
      </c>
      <c r="J503" s="1292">
        <f>IFERROR(INDEX('Price Change - non Flash'!D:D,MATCH('Included-Excluded EANs- Voucher'!H503,'Price Change - non Flash'!B:B,0)),"")</f>
        <v/>
      </c>
      <c r="K503" s="1292">
        <f>IFERROR(INDEX('Price Change - non Flash'!E:E,MATCH('Included-Excluded EANs- Voucher'!H503,'Price Change - non Flash'!B:B,0)),"")</f>
        <v/>
      </c>
    </row>
    <row r="504" ht="15.6" customHeight="1" s="1659">
      <c r="G504" s="1290" t="n"/>
      <c r="H504" s="1291" t="n"/>
      <c r="I504" s="1292">
        <f>IFERROR(INDEX('Price Change - non Flash'!C:C,MATCH('Included-Excluded EANs- Voucher'!H504,'Price Change - non Flash'!B:B,0)),"")</f>
        <v/>
      </c>
      <c r="J504" s="1292">
        <f>IFERROR(INDEX('Price Change - non Flash'!D:D,MATCH('Included-Excluded EANs- Voucher'!H504,'Price Change - non Flash'!B:B,0)),"")</f>
        <v/>
      </c>
      <c r="K504" s="1292">
        <f>IFERROR(INDEX('Price Change - non Flash'!E:E,MATCH('Included-Excluded EANs- Voucher'!H504,'Price Change - non Flash'!B:B,0)),"")</f>
        <v/>
      </c>
    </row>
    <row r="505" ht="15.6" customHeight="1" s="1659">
      <c r="G505" s="1290" t="n"/>
      <c r="H505" s="1291" t="n"/>
      <c r="I505" s="1292">
        <f>IFERROR(INDEX('Price Change - non Flash'!C:C,MATCH('Included-Excluded EANs- Voucher'!H505,'Price Change - non Flash'!B:B,0)),"")</f>
        <v/>
      </c>
      <c r="J505" s="1292">
        <f>IFERROR(INDEX('Price Change - non Flash'!D:D,MATCH('Included-Excluded EANs- Voucher'!H505,'Price Change - non Flash'!B:B,0)),"")</f>
        <v/>
      </c>
      <c r="K505" s="1292">
        <f>IFERROR(INDEX('Price Change - non Flash'!E:E,MATCH('Included-Excluded EANs- Voucher'!H505,'Price Change - non Flash'!B:B,0)),"")</f>
        <v/>
      </c>
    </row>
    <row r="506" ht="15.6" customHeight="1" s="1659">
      <c r="G506" s="1290" t="n"/>
      <c r="H506" s="1291" t="n"/>
      <c r="I506" s="1292">
        <f>IFERROR(INDEX('Price Change - non Flash'!C:C,MATCH('Included-Excluded EANs- Voucher'!H506,'Price Change - non Flash'!B:B,0)),"")</f>
        <v/>
      </c>
      <c r="J506" s="1292">
        <f>IFERROR(INDEX('Price Change - non Flash'!D:D,MATCH('Included-Excluded EANs- Voucher'!H506,'Price Change - non Flash'!B:B,0)),"")</f>
        <v/>
      </c>
      <c r="K506" s="1292">
        <f>IFERROR(INDEX('Price Change - non Flash'!E:E,MATCH('Included-Excluded EANs- Voucher'!H506,'Price Change - non Flash'!B:B,0)),"")</f>
        <v/>
      </c>
    </row>
    <row r="507" ht="15.6" customHeight="1" s="1659">
      <c r="G507" s="1290" t="n"/>
      <c r="H507" s="1291" t="n"/>
      <c r="I507" s="1292">
        <f>IFERROR(INDEX('Price Change - non Flash'!C:C,MATCH('Included-Excluded EANs- Voucher'!H507,'Price Change - non Flash'!B:B,0)),"")</f>
        <v/>
      </c>
      <c r="J507" s="1292">
        <f>IFERROR(INDEX('Price Change - non Flash'!D:D,MATCH('Included-Excluded EANs- Voucher'!H507,'Price Change - non Flash'!B:B,0)),"")</f>
        <v/>
      </c>
      <c r="K507" s="1292">
        <f>IFERROR(INDEX('Price Change - non Flash'!E:E,MATCH('Included-Excluded EANs- Voucher'!H507,'Price Change - non Flash'!B:B,0)),"")</f>
        <v/>
      </c>
    </row>
    <row r="508" ht="15.6" customHeight="1" s="1659">
      <c r="G508" s="1290" t="n"/>
      <c r="H508" s="1291" t="n"/>
      <c r="I508" s="1292">
        <f>IFERROR(INDEX('Price Change - non Flash'!C:C,MATCH('Included-Excluded EANs- Voucher'!H508,'Price Change - non Flash'!B:B,0)),"")</f>
        <v/>
      </c>
      <c r="J508" s="1292">
        <f>IFERROR(INDEX('Price Change - non Flash'!D:D,MATCH('Included-Excluded EANs- Voucher'!H508,'Price Change - non Flash'!B:B,0)),"")</f>
        <v/>
      </c>
      <c r="K508" s="1292">
        <f>IFERROR(INDEX('Price Change - non Flash'!E:E,MATCH('Included-Excluded EANs- Voucher'!H508,'Price Change - non Flash'!B:B,0)),"")</f>
        <v/>
      </c>
    </row>
    <row r="509" ht="15.6" customHeight="1" s="1659">
      <c r="G509" s="1290" t="n"/>
      <c r="H509" s="1291" t="n"/>
      <c r="I509" s="1292">
        <f>IFERROR(INDEX('Price Change - non Flash'!C:C,MATCH('Included-Excluded EANs- Voucher'!H509,'Price Change - non Flash'!B:B,0)),"")</f>
        <v/>
      </c>
      <c r="J509" s="1292">
        <f>IFERROR(INDEX('Price Change - non Flash'!D:D,MATCH('Included-Excluded EANs- Voucher'!H509,'Price Change - non Flash'!B:B,0)),"")</f>
        <v/>
      </c>
      <c r="K509" s="1292">
        <f>IFERROR(INDEX('Price Change - non Flash'!E:E,MATCH('Included-Excluded EANs- Voucher'!H509,'Price Change - non Flash'!B:B,0)),"")</f>
        <v/>
      </c>
    </row>
    <row r="510" ht="15.6" customHeight="1" s="1659">
      <c r="G510" s="1290" t="n"/>
      <c r="H510" s="1291" t="n"/>
      <c r="I510" s="1292">
        <f>IFERROR(INDEX('Price Change - non Flash'!C:C,MATCH('Included-Excluded EANs- Voucher'!H510,'Price Change - non Flash'!B:B,0)),"")</f>
        <v/>
      </c>
      <c r="J510" s="1292">
        <f>IFERROR(INDEX('Price Change - non Flash'!D:D,MATCH('Included-Excluded EANs- Voucher'!H510,'Price Change - non Flash'!B:B,0)),"")</f>
        <v/>
      </c>
      <c r="K510" s="1292">
        <f>IFERROR(INDEX('Price Change - non Flash'!E:E,MATCH('Included-Excluded EANs- Voucher'!H510,'Price Change - non Flash'!B:B,0)),"")</f>
        <v/>
      </c>
    </row>
    <row r="511" ht="15.6" customHeight="1" s="1659">
      <c r="G511" s="1290" t="n"/>
      <c r="H511" s="1291" t="n"/>
      <c r="I511" s="1292">
        <f>IFERROR(INDEX('Price Change - non Flash'!C:C,MATCH('Included-Excluded EANs- Voucher'!H511,'Price Change - non Flash'!B:B,0)),"")</f>
        <v/>
      </c>
      <c r="J511" s="1292">
        <f>IFERROR(INDEX('Price Change - non Flash'!D:D,MATCH('Included-Excluded EANs- Voucher'!H511,'Price Change - non Flash'!B:B,0)),"")</f>
        <v/>
      </c>
      <c r="K511" s="1292">
        <f>IFERROR(INDEX('Price Change - non Flash'!E:E,MATCH('Included-Excluded EANs- Voucher'!H511,'Price Change - non Flash'!B:B,0)),"")</f>
        <v/>
      </c>
    </row>
    <row r="512" ht="15.6" customHeight="1" s="1659">
      <c r="G512" s="1290" t="n"/>
      <c r="H512" s="1291" t="n"/>
      <c r="I512" s="1292">
        <f>IFERROR(INDEX('Price Change - non Flash'!C:C,MATCH('Included-Excluded EANs- Voucher'!H512,'Price Change - non Flash'!B:B,0)),"")</f>
        <v/>
      </c>
      <c r="J512" s="1292">
        <f>IFERROR(INDEX('Price Change - non Flash'!D:D,MATCH('Included-Excluded EANs- Voucher'!H512,'Price Change - non Flash'!B:B,0)),"")</f>
        <v/>
      </c>
      <c r="K512" s="1292">
        <f>IFERROR(INDEX('Price Change - non Flash'!E:E,MATCH('Included-Excluded EANs- Voucher'!H512,'Price Change - non Flash'!B:B,0)),"")</f>
        <v/>
      </c>
    </row>
    <row r="513" ht="15.6" customHeight="1" s="1659">
      <c r="G513" s="1290" t="n"/>
      <c r="H513" s="1291" t="n"/>
      <c r="I513" s="1292">
        <f>IFERROR(INDEX('Price Change - non Flash'!C:C,MATCH('Included-Excluded EANs- Voucher'!H513,'Price Change - non Flash'!B:B,0)),"")</f>
        <v/>
      </c>
      <c r="J513" s="1292">
        <f>IFERROR(INDEX('Price Change - non Flash'!D:D,MATCH('Included-Excluded EANs- Voucher'!H513,'Price Change - non Flash'!B:B,0)),"")</f>
        <v/>
      </c>
      <c r="K513" s="1292">
        <f>IFERROR(INDEX('Price Change - non Flash'!E:E,MATCH('Included-Excluded EANs- Voucher'!H513,'Price Change - non Flash'!B:B,0)),"")</f>
        <v/>
      </c>
    </row>
    <row r="514" ht="15.6" customHeight="1" s="1659">
      <c r="G514" s="1290" t="n"/>
      <c r="H514" s="1291" t="n"/>
      <c r="I514" s="1292">
        <f>IFERROR(INDEX('Price Change - non Flash'!C:C,MATCH('Included-Excluded EANs- Voucher'!H514,'Price Change - non Flash'!B:B,0)),"")</f>
        <v/>
      </c>
      <c r="J514" s="1292">
        <f>IFERROR(INDEX('Price Change - non Flash'!D:D,MATCH('Included-Excluded EANs- Voucher'!H514,'Price Change - non Flash'!B:B,0)),"")</f>
        <v/>
      </c>
      <c r="K514" s="1292">
        <f>IFERROR(INDEX('Price Change - non Flash'!E:E,MATCH('Included-Excluded EANs- Voucher'!H514,'Price Change - non Flash'!B:B,0)),"")</f>
        <v/>
      </c>
    </row>
    <row r="515" ht="15.6" customHeight="1" s="1659">
      <c r="G515" s="1290" t="n"/>
      <c r="H515" s="1291" t="n"/>
      <c r="I515" s="1292">
        <f>IFERROR(INDEX('Price Change - non Flash'!C:C,MATCH('Included-Excluded EANs- Voucher'!H515,'Price Change - non Flash'!B:B,0)),"")</f>
        <v/>
      </c>
      <c r="J515" s="1292">
        <f>IFERROR(INDEX('Price Change - non Flash'!D:D,MATCH('Included-Excluded EANs- Voucher'!H515,'Price Change - non Flash'!B:B,0)),"")</f>
        <v/>
      </c>
      <c r="K515" s="1292">
        <f>IFERROR(INDEX('Price Change - non Flash'!E:E,MATCH('Included-Excluded EANs- Voucher'!H515,'Price Change - non Flash'!B:B,0)),"")</f>
        <v/>
      </c>
    </row>
    <row r="516" ht="15.6" customHeight="1" s="1659">
      <c r="G516" s="1290" t="n"/>
      <c r="H516" s="1291" t="n"/>
      <c r="I516" s="1292">
        <f>IFERROR(INDEX('Price Change - non Flash'!C:C,MATCH('Included-Excluded EANs- Voucher'!H516,'Price Change - non Flash'!B:B,0)),"")</f>
        <v/>
      </c>
      <c r="J516" s="1292">
        <f>IFERROR(INDEX('Price Change - non Flash'!D:D,MATCH('Included-Excluded EANs- Voucher'!H516,'Price Change - non Flash'!B:B,0)),"")</f>
        <v/>
      </c>
      <c r="K516" s="1292">
        <f>IFERROR(INDEX('Price Change - non Flash'!E:E,MATCH('Included-Excluded EANs- Voucher'!H516,'Price Change - non Flash'!B:B,0)),"")</f>
        <v/>
      </c>
    </row>
    <row r="517" ht="15.6" customHeight="1" s="1659">
      <c r="G517" s="1290" t="n"/>
      <c r="H517" s="1291" t="n"/>
      <c r="I517" s="1292">
        <f>IFERROR(INDEX('Price Change - non Flash'!C:C,MATCH('Included-Excluded EANs- Voucher'!H517,'Price Change - non Flash'!B:B,0)),"")</f>
        <v/>
      </c>
      <c r="J517" s="1292">
        <f>IFERROR(INDEX('Price Change - non Flash'!D:D,MATCH('Included-Excluded EANs- Voucher'!H517,'Price Change - non Flash'!B:B,0)),"")</f>
        <v/>
      </c>
      <c r="K517" s="1292">
        <f>IFERROR(INDEX('Price Change - non Flash'!E:E,MATCH('Included-Excluded EANs- Voucher'!H517,'Price Change - non Flash'!B:B,0)),"")</f>
        <v/>
      </c>
    </row>
    <row r="518" ht="15.6" customHeight="1" s="1659">
      <c r="G518" s="1290" t="n"/>
      <c r="H518" s="1291" t="n"/>
      <c r="I518" s="1292">
        <f>IFERROR(INDEX('Price Change - non Flash'!C:C,MATCH('Included-Excluded EANs- Voucher'!H518,'Price Change - non Flash'!B:B,0)),"")</f>
        <v/>
      </c>
      <c r="J518" s="1292">
        <f>IFERROR(INDEX('Price Change - non Flash'!D:D,MATCH('Included-Excluded EANs- Voucher'!H518,'Price Change - non Flash'!B:B,0)),"")</f>
        <v/>
      </c>
      <c r="K518" s="1292">
        <f>IFERROR(INDEX('Price Change - non Flash'!E:E,MATCH('Included-Excluded EANs- Voucher'!H518,'Price Change - non Flash'!B:B,0)),"")</f>
        <v/>
      </c>
    </row>
    <row r="519" ht="15.6" customHeight="1" s="1659">
      <c r="G519" s="1290" t="n"/>
      <c r="H519" s="1291" t="n"/>
      <c r="I519" s="1292">
        <f>IFERROR(INDEX('Price Change - non Flash'!C:C,MATCH('Included-Excluded EANs- Voucher'!H519,'Price Change - non Flash'!B:B,0)),"")</f>
        <v/>
      </c>
      <c r="J519" s="1292">
        <f>IFERROR(INDEX('Price Change - non Flash'!D:D,MATCH('Included-Excluded EANs- Voucher'!H519,'Price Change - non Flash'!B:B,0)),"")</f>
        <v/>
      </c>
      <c r="K519" s="1292">
        <f>IFERROR(INDEX('Price Change - non Flash'!E:E,MATCH('Included-Excluded EANs- Voucher'!H519,'Price Change - non Flash'!B:B,0)),"")</f>
        <v/>
      </c>
    </row>
    <row r="520" ht="15.6" customHeight="1" s="1659">
      <c r="G520" s="1290" t="n"/>
      <c r="H520" s="1291" t="n"/>
      <c r="I520" s="1292">
        <f>IFERROR(INDEX('Price Change - non Flash'!C:C,MATCH('Included-Excluded EANs- Voucher'!H520,'Price Change - non Flash'!B:B,0)),"")</f>
        <v/>
      </c>
      <c r="J520" s="1292">
        <f>IFERROR(INDEX('Price Change - non Flash'!D:D,MATCH('Included-Excluded EANs- Voucher'!H520,'Price Change - non Flash'!B:B,0)),"")</f>
        <v/>
      </c>
      <c r="K520" s="1292">
        <f>IFERROR(INDEX('Price Change - non Flash'!E:E,MATCH('Included-Excluded EANs- Voucher'!H520,'Price Change - non Flash'!B:B,0)),"")</f>
        <v/>
      </c>
    </row>
    <row r="521" ht="15.6" customHeight="1" s="1659">
      <c r="G521" s="1290" t="n"/>
      <c r="H521" s="1291" t="n"/>
      <c r="I521" s="1292">
        <f>IFERROR(INDEX('Price Change - non Flash'!C:C,MATCH('Included-Excluded EANs- Voucher'!H521,'Price Change - non Flash'!B:B,0)),"")</f>
        <v/>
      </c>
      <c r="J521" s="1292">
        <f>IFERROR(INDEX('Price Change - non Flash'!D:D,MATCH('Included-Excluded EANs- Voucher'!H521,'Price Change - non Flash'!B:B,0)),"")</f>
        <v/>
      </c>
      <c r="K521" s="1292">
        <f>IFERROR(INDEX('Price Change - non Flash'!E:E,MATCH('Included-Excluded EANs- Voucher'!H521,'Price Change - non Flash'!B:B,0)),"")</f>
        <v/>
      </c>
    </row>
    <row r="522" ht="15.6" customHeight="1" s="1659">
      <c r="G522" s="1290" t="n"/>
      <c r="H522" s="1291" t="n"/>
      <c r="I522" s="1292">
        <f>IFERROR(INDEX('Price Change - non Flash'!C:C,MATCH('Included-Excluded EANs- Voucher'!H522,'Price Change - non Flash'!B:B,0)),"")</f>
        <v/>
      </c>
      <c r="J522" s="1292">
        <f>IFERROR(INDEX('Price Change - non Flash'!D:D,MATCH('Included-Excluded EANs- Voucher'!H522,'Price Change - non Flash'!B:B,0)),"")</f>
        <v/>
      </c>
      <c r="K522" s="1292">
        <f>IFERROR(INDEX('Price Change - non Flash'!E:E,MATCH('Included-Excluded EANs- Voucher'!H522,'Price Change - non Flash'!B:B,0)),"")</f>
        <v/>
      </c>
    </row>
    <row r="523" ht="15.6" customHeight="1" s="1659">
      <c r="G523" s="1290" t="n"/>
      <c r="H523" s="1291" t="n"/>
      <c r="I523" s="1292">
        <f>IFERROR(INDEX('Price Change - non Flash'!C:C,MATCH('Included-Excluded EANs- Voucher'!H523,'Price Change - non Flash'!B:B,0)),"")</f>
        <v/>
      </c>
      <c r="J523" s="1292">
        <f>IFERROR(INDEX('Price Change - non Flash'!D:D,MATCH('Included-Excluded EANs- Voucher'!H523,'Price Change - non Flash'!B:B,0)),"")</f>
        <v/>
      </c>
      <c r="K523" s="1292">
        <f>IFERROR(INDEX('Price Change - non Flash'!E:E,MATCH('Included-Excluded EANs- Voucher'!H523,'Price Change - non Flash'!B:B,0)),"")</f>
        <v/>
      </c>
    </row>
    <row r="524" ht="15.6" customHeight="1" s="1659">
      <c r="G524" s="1290" t="n"/>
      <c r="H524" s="1291" t="n"/>
      <c r="I524" s="1292">
        <f>IFERROR(INDEX('Price Change - non Flash'!C:C,MATCH('Included-Excluded EANs- Voucher'!H524,'Price Change - non Flash'!B:B,0)),"")</f>
        <v/>
      </c>
      <c r="J524" s="1292">
        <f>IFERROR(INDEX('Price Change - non Flash'!D:D,MATCH('Included-Excluded EANs- Voucher'!H524,'Price Change - non Flash'!B:B,0)),"")</f>
        <v/>
      </c>
      <c r="K524" s="1292">
        <f>IFERROR(INDEX('Price Change - non Flash'!E:E,MATCH('Included-Excluded EANs- Voucher'!H524,'Price Change - non Flash'!B:B,0)),"")</f>
        <v/>
      </c>
    </row>
    <row r="525" ht="15.6" customHeight="1" s="1659">
      <c r="G525" s="1290" t="n"/>
      <c r="H525" s="1291" t="n"/>
      <c r="I525" s="1292">
        <f>IFERROR(INDEX('Price Change - non Flash'!C:C,MATCH('Included-Excluded EANs- Voucher'!H525,'Price Change - non Flash'!B:B,0)),"")</f>
        <v/>
      </c>
      <c r="J525" s="1292">
        <f>IFERROR(INDEX('Price Change - non Flash'!D:D,MATCH('Included-Excluded EANs- Voucher'!H525,'Price Change - non Flash'!B:B,0)),"")</f>
        <v/>
      </c>
      <c r="K525" s="1292">
        <f>IFERROR(INDEX('Price Change - non Flash'!E:E,MATCH('Included-Excluded EANs- Voucher'!H525,'Price Change - non Flash'!B:B,0)),"")</f>
        <v/>
      </c>
    </row>
    <row r="526" ht="15.6" customHeight="1" s="1659">
      <c r="G526" s="1290" t="n"/>
      <c r="H526" s="1291" t="n"/>
      <c r="I526" s="1292">
        <f>IFERROR(INDEX('Price Change - non Flash'!C:C,MATCH('Included-Excluded EANs- Voucher'!H526,'Price Change - non Flash'!B:B,0)),"")</f>
        <v/>
      </c>
      <c r="J526" s="1292">
        <f>IFERROR(INDEX('Price Change - non Flash'!D:D,MATCH('Included-Excluded EANs- Voucher'!H526,'Price Change - non Flash'!B:B,0)),"")</f>
        <v/>
      </c>
      <c r="K526" s="1292">
        <f>IFERROR(INDEX('Price Change - non Flash'!E:E,MATCH('Included-Excluded EANs- Voucher'!H526,'Price Change - non Flash'!B:B,0)),"")</f>
        <v/>
      </c>
    </row>
    <row r="527" ht="15.6" customHeight="1" s="1659">
      <c r="G527" s="1290" t="n"/>
      <c r="H527" s="1291" t="n"/>
      <c r="I527" s="1292">
        <f>IFERROR(INDEX('Price Change - non Flash'!C:C,MATCH('Included-Excluded EANs- Voucher'!H527,'Price Change - non Flash'!B:B,0)),"")</f>
        <v/>
      </c>
      <c r="J527" s="1292">
        <f>IFERROR(INDEX('Price Change - non Flash'!D:D,MATCH('Included-Excluded EANs- Voucher'!H527,'Price Change - non Flash'!B:B,0)),"")</f>
        <v/>
      </c>
      <c r="K527" s="1292">
        <f>IFERROR(INDEX('Price Change - non Flash'!E:E,MATCH('Included-Excluded EANs- Voucher'!H527,'Price Change - non Flash'!B:B,0)),"")</f>
        <v/>
      </c>
    </row>
    <row r="528" ht="15.6" customHeight="1" s="1659">
      <c r="G528" s="1290" t="n"/>
      <c r="H528" s="1291" t="n"/>
      <c r="I528" s="1292">
        <f>IFERROR(INDEX('Price Change - non Flash'!C:C,MATCH('Included-Excluded EANs- Voucher'!H528,'Price Change - non Flash'!B:B,0)),"")</f>
        <v/>
      </c>
      <c r="J528" s="1292">
        <f>IFERROR(INDEX('Price Change - non Flash'!D:D,MATCH('Included-Excluded EANs- Voucher'!H528,'Price Change - non Flash'!B:B,0)),"")</f>
        <v/>
      </c>
      <c r="K528" s="1292">
        <f>IFERROR(INDEX('Price Change - non Flash'!E:E,MATCH('Included-Excluded EANs- Voucher'!H528,'Price Change - non Flash'!B:B,0)),"")</f>
        <v/>
      </c>
    </row>
    <row r="529" ht="15.6" customHeight="1" s="1659">
      <c r="G529" s="1290" t="n"/>
      <c r="H529" s="1291" t="n"/>
      <c r="I529" s="1292">
        <f>IFERROR(INDEX('Price Change - non Flash'!C:C,MATCH('Included-Excluded EANs- Voucher'!H529,'Price Change - non Flash'!B:B,0)),"")</f>
        <v/>
      </c>
      <c r="J529" s="1292">
        <f>IFERROR(INDEX('Price Change - non Flash'!D:D,MATCH('Included-Excluded EANs- Voucher'!H529,'Price Change - non Flash'!B:B,0)),"")</f>
        <v/>
      </c>
      <c r="K529" s="1292">
        <f>IFERROR(INDEX('Price Change - non Flash'!E:E,MATCH('Included-Excluded EANs- Voucher'!H529,'Price Change - non Flash'!B:B,0)),"")</f>
        <v/>
      </c>
    </row>
    <row r="530" ht="15.6" customHeight="1" s="1659">
      <c r="G530" s="1290" t="n"/>
      <c r="H530" s="1291" t="n"/>
      <c r="I530" s="1292">
        <f>IFERROR(INDEX('Price Change - non Flash'!C:C,MATCH('Included-Excluded EANs- Voucher'!H530,'Price Change - non Flash'!B:B,0)),"")</f>
        <v/>
      </c>
      <c r="J530" s="1292">
        <f>IFERROR(INDEX('Price Change - non Flash'!D:D,MATCH('Included-Excluded EANs- Voucher'!H530,'Price Change - non Flash'!B:B,0)),"")</f>
        <v/>
      </c>
      <c r="K530" s="1292">
        <f>IFERROR(INDEX('Price Change - non Flash'!E:E,MATCH('Included-Excluded EANs- Voucher'!H530,'Price Change - non Flash'!B:B,0)),"")</f>
        <v/>
      </c>
    </row>
    <row r="531" ht="15.6" customHeight="1" s="1659">
      <c r="G531" s="1290" t="n"/>
      <c r="H531" s="1291" t="n"/>
      <c r="I531" s="1292">
        <f>IFERROR(INDEX('Price Change - non Flash'!C:C,MATCH('Included-Excluded EANs- Voucher'!H531,'Price Change - non Flash'!B:B,0)),"")</f>
        <v/>
      </c>
      <c r="J531" s="1292">
        <f>IFERROR(INDEX('Price Change - non Flash'!D:D,MATCH('Included-Excluded EANs- Voucher'!H531,'Price Change - non Flash'!B:B,0)),"")</f>
        <v/>
      </c>
      <c r="K531" s="1292">
        <f>IFERROR(INDEX('Price Change - non Flash'!E:E,MATCH('Included-Excluded EANs- Voucher'!H531,'Price Change - non Flash'!B:B,0)),"")</f>
        <v/>
      </c>
    </row>
    <row r="532" ht="15.6" customHeight="1" s="1659">
      <c r="G532" s="1290" t="n"/>
      <c r="H532" s="1291" t="n"/>
      <c r="I532" s="1292">
        <f>IFERROR(INDEX('Price Change - non Flash'!C:C,MATCH('Included-Excluded EANs- Voucher'!H532,'Price Change - non Flash'!B:B,0)),"")</f>
        <v/>
      </c>
      <c r="J532" s="1292">
        <f>IFERROR(INDEX('Price Change - non Flash'!D:D,MATCH('Included-Excluded EANs- Voucher'!H532,'Price Change - non Flash'!B:B,0)),"")</f>
        <v/>
      </c>
      <c r="K532" s="1292">
        <f>IFERROR(INDEX('Price Change - non Flash'!E:E,MATCH('Included-Excluded EANs- Voucher'!H532,'Price Change - non Flash'!B:B,0)),"")</f>
        <v/>
      </c>
    </row>
    <row r="533" ht="15.6" customHeight="1" s="1659">
      <c r="G533" s="1290" t="n"/>
      <c r="H533" s="1291" t="n"/>
      <c r="I533" s="1292">
        <f>IFERROR(INDEX('Price Change - non Flash'!C:C,MATCH('Included-Excluded EANs- Voucher'!H533,'Price Change - non Flash'!B:B,0)),"")</f>
        <v/>
      </c>
      <c r="J533" s="1292">
        <f>IFERROR(INDEX('Price Change - non Flash'!D:D,MATCH('Included-Excluded EANs- Voucher'!H533,'Price Change - non Flash'!B:B,0)),"")</f>
        <v/>
      </c>
      <c r="K533" s="1292">
        <f>IFERROR(INDEX('Price Change - non Flash'!E:E,MATCH('Included-Excluded EANs- Voucher'!H533,'Price Change - non Flash'!B:B,0)),"")</f>
        <v/>
      </c>
    </row>
    <row r="534" ht="15.6" customHeight="1" s="1659">
      <c r="G534" s="1290" t="n"/>
      <c r="H534" s="1291" t="n"/>
      <c r="I534" s="1292">
        <f>IFERROR(INDEX('Price Change - non Flash'!C:C,MATCH('Included-Excluded EANs- Voucher'!H534,'Price Change - non Flash'!B:B,0)),"")</f>
        <v/>
      </c>
      <c r="J534" s="1292">
        <f>IFERROR(INDEX('Price Change - non Flash'!D:D,MATCH('Included-Excluded EANs- Voucher'!H534,'Price Change - non Flash'!B:B,0)),"")</f>
        <v/>
      </c>
      <c r="K534" s="1292">
        <f>IFERROR(INDEX('Price Change - non Flash'!E:E,MATCH('Included-Excluded EANs- Voucher'!H534,'Price Change - non Flash'!B:B,0)),"")</f>
        <v/>
      </c>
    </row>
    <row r="535" ht="15.6" customHeight="1" s="1659">
      <c r="G535" s="1290" t="n"/>
      <c r="H535" s="1291" t="n"/>
      <c r="I535" s="1292">
        <f>IFERROR(INDEX('Price Change - non Flash'!C:C,MATCH('Included-Excluded EANs- Voucher'!H535,'Price Change - non Flash'!B:B,0)),"")</f>
        <v/>
      </c>
      <c r="J535" s="1292">
        <f>IFERROR(INDEX('Price Change - non Flash'!D:D,MATCH('Included-Excluded EANs- Voucher'!H535,'Price Change - non Flash'!B:B,0)),"")</f>
        <v/>
      </c>
      <c r="K535" s="1292">
        <f>IFERROR(INDEX('Price Change - non Flash'!E:E,MATCH('Included-Excluded EANs- Voucher'!H535,'Price Change - non Flash'!B:B,0)),"")</f>
        <v/>
      </c>
    </row>
    <row r="536" ht="15.6" customHeight="1" s="1659">
      <c r="G536" s="1290" t="n"/>
      <c r="H536" s="1291" t="n"/>
      <c r="I536" s="1292">
        <f>IFERROR(INDEX('Price Change - non Flash'!C:C,MATCH('Included-Excluded EANs- Voucher'!H536,'Price Change - non Flash'!B:B,0)),"")</f>
        <v/>
      </c>
      <c r="J536" s="1292">
        <f>IFERROR(INDEX('Price Change - non Flash'!D:D,MATCH('Included-Excluded EANs- Voucher'!H536,'Price Change - non Flash'!B:B,0)),"")</f>
        <v/>
      </c>
      <c r="K536" s="1292">
        <f>IFERROR(INDEX('Price Change - non Flash'!E:E,MATCH('Included-Excluded EANs- Voucher'!H536,'Price Change - non Flash'!B:B,0)),"")</f>
        <v/>
      </c>
    </row>
    <row r="537" ht="15.6" customHeight="1" s="1659">
      <c r="G537" s="1290" t="n"/>
      <c r="H537" s="1291" t="n"/>
      <c r="I537" s="1292">
        <f>IFERROR(INDEX('Price Change - non Flash'!C:C,MATCH('Included-Excluded EANs- Voucher'!H537,'Price Change - non Flash'!B:B,0)),"")</f>
        <v/>
      </c>
      <c r="J537" s="1292">
        <f>IFERROR(INDEX('Price Change - non Flash'!D:D,MATCH('Included-Excluded EANs- Voucher'!H537,'Price Change - non Flash'!B:B,0)),"")</f>
        <v/>
      </c>
      <c r="K537" s="1292">
        <f>IFERROR(INDEX('Price Change - non Flash'!E:E,MATCH('Included-Excluded EANs- Voucher'!H537,'Price Change - non Flash'!B:B,0)),"")</f>
        <v/>
      </c>
    </row>
    <row r="538" ht="15.6" customHeight="1" s="1659">
      <c r="G538" s="1290" t="n"/>
      <c r="H538" s="1291" t="n"/>
      <c r="I538" s="1292">
        <f>IFERROR(INDEX('Price Change - non Flash'!C:C,MATCH('Included-Excluded EANs- Voucher'!H538,'Price Change - non Flash'!B:B,0)),"")</f>
        <v/>
      </c>
      <c r="J538" s="1292">
        <f>IFERROR(INDEX('Price Change - non Flash'!D:D,MATCH('Included-Excluded EANs- Voucher'!H538,'Price Change - non Flash'!B:B,0)),"")</f>
        <v/>
      </c>
      <c r="K538" s="1292">
        <f>IFERROR(INDEX('Price Change - non Flash'!E:E,MATCH('Included-Excluded EANs- Voucher'!H538,'Price Change - non Flash'!B:B,0)),"")</f>
        <v/>
      </c>
    </row>
    <row r="539" ht="15.6" customHeight="1" s="1659">
      <c r="G539" s="1290" t="n"/>
      <c r="H539" s="1291" t="n"/>
      <c r="I539" s="1292">
        <f>IFERROR(INDEX('Price Change - non Flash'!C:C,MATCH('Included-Excluded EANs- Voucher'!H539,'Price Change - non Flash'!B:B,0)),"")</f>
        <v/>
      </c>
      <c r="J539" s="1292">
        <f>IFERROR(INDEX('Price Change - non Flash'!D:D,MATCH('Included-Excluded EANs- Voucher'!H539,'Price Change - non Flash'!B:B,0)),"")</f>
        <v/>
      </c>
      <c r="K539" s="1292">
        <f>IFERROR(INDEX('Price Change - non Flash'!E:E,MATCH('Included-Excluded EANs- Voucher'!H539,'Price Change - non Flash'!B:B,0)),"")</f>
        <v/>
      </c>
    </row>
    <row r="540" ht="15.6" customHeight="1" s="1659">
      <c r="G540" s="1290" t="n"/>
      <c r="H540" s="1291" t="n"/>
      <c r="I540" s="1292">
        <f>IFERROR(INDEX('Price Change - non Flash'!C:C,MATCH('Included-Excluded EANs- Voucher'!H540,'Price Change - non Flash'!B:B,0)),"")</f>
        <v/>
      </c>
      <c r="J540" s="1292">
        <f>IFERROR(INDEX('Price Change - non Flash'!D:D,MATCH('Included-Excluded EANs- Voucher'!H540,'Price Change - non Flash'!B:B,0)),"")</f>
        <v/>
      </c>
      <c r="K540" s="1292">
        <f>IFERROR(INDEX('Price Change - non Flash'!E:E,MATCH('Included-Excluded EANs- Voucher'!H540,'Price Change - non Flash'!B:B,0)),"")</f>
        <v/>
      </c>
    </row>
    <row r="541" ht="15.6" customHeight="1" s="1659">
      <c r="G541" s="1290" t="n"/>
      <c r="H541" s="1291" t="n"/>
      <c r="I541" s="1292">
        <f>IFERROR(INDEX('Price Change - non Flash'!C:C,MATCH('Included-Excluded EANs- Voucher'!H541,'Price Change - non Flash'!B:B,0)),"")</f>
        <v/>
      </c>
      <c r="J541" s="1292">
        <f>IFERROR(INDEX('Price Change - non Flash'!D:D,MATCH('Included-Excluded EANs- Voucher'!H541,'Price Change - non Flash'!B:B,0)),"")</f>
        <v/>
      </c>
      <c r="K541" s="1292">
        <f>IFERROR(INDEX('Price Change - non Flash'!E:E,MATCH('Included-Excluded EANs- Voucher'!H541,'Price Change - non Flash'!B:B,0)),"")</f>
        <v/>
      </c>
    </row>
    <row r="542" ht="15.6" customHeight="1" s="1659">
      <c r="G542" s="1290" t="n"/>
      <c r="H542" s="1291" t="n"/>
      <c r="I542" s="1292">
        <f>IFERROR(INDEX('Price Change - non Flash'!C:C,MATCH('Included-Excluded EANs- Voucher'!H542,'Price Change - non Flash'!B:B,0)),"")</f>
        <v/>
      </c>
      <c r="J542" s="1292">
        <f>IFERROR(INDEX('Price Change - non Flash'!D:D,MATCH('Included-Excluded EANs- Voucher'!H542,'Price Change - non Flash'!B:B,0)),"")</f>
        <v/>
      </c>
      <c r="K542" s="1292">
        <f>IFERROR(INDEX('Price Change - non Flash'!E:E,MATCH('Included-Excluded EANs- Voucher'!H542,'Price Change - non Flash'!B:B,0)),"")</f>
        <v/>
      </c>
    </row>
    <row r="543" ht="15.6" customHeight="1" s="1659">
      <c r="G543" s="1290" t="n"/>
      <c r="H543" s="1291" t="n"/>
      <c r="I543" s="1292">
        <f>IFERROR(INDEX('Price Change - non Flash'!C:C,MATCH('Included-Excluded EANs- Voucher'!H543,'Price Change - non Flash'!B:B,0)),"")</f>
        <v/>
      </c>
      <c r="J543" s="1292">
        <f>IFERROR(INDEX('Price Change - non Flash'!D:D,MATCH('Included-Excluded EANs- Voucher'!H543,'Price Change - non Flash'!B:B,0)),"")</f>
        <v/>
      </c>
      <c r="K543" s="1292">
        <f>IFERROR(INDEX('Price Change - non Flash'!E:E,MATCH('Included-Excluded EANs- Voucher'!H543,'Price Change - non Flash'!B:B,0)),"")</f>
        <v/>
      </c>
    </row>
    <row r="544" ht="15.6" customHeight="1" s="1659">
      <c r="G544" s="1290" t="n"/>
      <c r="H544" s="1291" t="n"/>
      <c r="I544" s="1292">
        <f>IFERROR(INDEX('Price Change - non Flash'!C:C,MATCH('Included-Excluded EANs- Voucher'!H544,'Price Change - non Flash'!B:B,0)),"")</f>
        <v/>
      </c>
      <c r="J544" s="1292">
        <f>IFERROR(INDEX('Price Change - non Flash'!D:D,MATCH('Included-Excluded EANs- Voucher'!H544,'Price Change - non Flash'!B:B,0)),"")</f>
        <v/>
      </c>
      <c r="K544" s="1292">
        <f>IFERROR(INDEX('Price Change - non Flash'!E:E,MATCH('Included-Excluded EANs- Voucher'!H544,'Price Change - non Flash'!B:B,0)),"")</f>
        <v/>
      </c>
    </row>
    <row r="545" ht="15.6" customHeight="1" s="1659">
      <c r="G545" s="1290" t="n"/>
      <c r="H545" s="1291" t="n"/>
      <c r="I545" s="1292">
        <f>IFERROR(INDEX('Price Change - non Flash'!C:C,MATCH('Included-Excluded EANs- Voucher'!H545,'Price Change - non Flash'!B:B,0)),"")</f>
        <v/>
      </c>
      <c r="J545" s="1292">
        <f>IFERROR(INDEX('Price Change - non Flash'!D:D,MATCH('Included-Excluded EANs- Voucher'!H545,'Price Change - non Flash'!B:B,0)),"")</f>
        <v/>
      </c>
      <c r="K545" s="1292">
        <f>IFERROR(INDEX('Price Change - non Flash'!E:E,MATCH('Included-Excluded EANs- Voucher'!H545,'Price Change - non Flash'!B:B,0)),"")</f>
        <v/>
      </c>
    </row>
    <row r="546" ht="15.6" customHeight="1" s="1659">
      <c r="G546" s="1290" t="n"/>
      <c r="H546" s="1291" t="n"/>
      <c r="I546" s="1292">
        <f>IFERROR(INDEX('Price Change - non Flash'!C:C,MATCH('Included-Excluded EANs- Voucher'!H546,'Price Change - non Flash'!B:B,0)),"")</f>
        <v/>
      </c>
      <c r="J546" s="1292">
        <f>IFERROR(INDEX('Price Change - non Flash'!D:D,MATCH('Included-Excluded EANs- Voucher'!H546,'Price Change - non Flash'!B:B,0)),"")</f>
        <v/>
      </c>
      <c r="K546" s="1292">
        <f>IFERROR(INDEX('Price Change - non Flash'!E:E,MATCH('Included-Excluded EANs- Voucher'!H546,'Price Change - non Flash'!B:B,0)),"")</f>
        <v/>
      </c>
    </row>
    <row r="547" ht="15.6" customHeight="1" s="1659">
      <c r="G547" s="1290" t="n"/>
      <c r="H547" s="1291" t="n"/>
      <c r="I547" s="1292">
        <f>IFERROR(INDEX('Price Change - non Flash'!C:C,MATCH('Included-Excluded EANs- Voucher'!H547,'Price Change - non Flash'!B:B,0)),"")</f>
        <v/>
      </c>
      <c r="J547" s="1292">
        <f>IFERROR(INDEX('Price Change - non Flash'!D:D,MATCH('Included-Excluded EANs- Voucher'!H547,'Price Change - non Flash'!B:B,0)),"")</f>
        <v/>
      </c>
      <c r="K547" s="1292">
        <f>IFERROR(INDEX('Price Change - non Flash'!E:E,MATCH('Included-Excluded EANs- Voucher'!H547,'Price Change - non Flash'!B:B,0)),"")</f>
        <v/>
      </c>
    </row>
    <row r="548" ht="15.6" customHeight="1" s="1659">
      <c r="G548" s="1290" t="n"/>
      <c r="H548" s="1291" t="n"/>
      <c r="I548" s="1292">
        <f>IFERROR(INDEX('Price Change - non Flash'!C:C,MATCH('Included-Excluded EANs- Voucher'!H548,'Price Change - non Flash'!B:B,0)),"")</f>
        <v/>
      </c>
      <c r="J548" s="1292">
        <f>IFERROR(INDEX('Price Change - non Flash'!D:D,MATCH('Included-Excluded EANs- Voucher'!H548,'Price Change - non Flash'!B:B,0)),"")</f>
        <v/>
      </c>
      <c r="K548" s="1292">
        <f>IFERROR(INDEX('Price Change - non Flash'!E:E,MATCH('Included-Excluded EANs- Voucher'!H548,'Price Change - non Flash'!B:B,0)),"")</f>
        <v/>
      </c>
    </row>
    <row r="549" ht="15.6" customHeight="1" s="1659">
      <c r="G549" s="1290" t="n"/>
      <c r="H549" s="1291" t="n"/>
      <c r="I549" s="1292">
        <f>IFERROR(INDEX('Price Change - non Flash'!C:C,MATCH('Included-Excluded EANs- Voucher'!H549,'Price Change - non Flash'!B:B,0)),"")</f>
        <v/>
      </c>
      <c r="J549" s="1292">
        <f>IFERROR(INDEX('Price Change - non Flash'!D:D,MATCH('Included-Excluded EANs- Voucher'!H549,'Price Change - non Flash'!B:B,0)),"")</f>
        <v/>
      </c>
      <c r="K549" s="1292">
        <f>IFERROR(INDEX('Price Change - non Flash'!E:E,MATCH('Included-Excluded EANs- Voucher'!H549,'Price Change - non Flash'!B:B,0)),"")</f>
        <v/>
      </c>
    </row>
    <row r="550" ht="15.6" customHeight="1" s="1659">
      <c r="G550" s="1290" t="n"/>
      <c r="H550" s="1291" t="n"/>
      <c r="I550" s="1292">
        <f>IFERROR(INDEX('Price Change - non Flash'!C:C,MATCH('Included-Excluded EANs- Voucher'!H550,'Price Change - non Flash'!B:B,0)),"")</f>
        <v/>
      </c>
      <c r="J550" s="1292">
        <f>IFERROR(INDEX('Price Change - non Flash'!D:D,MATCH('Included-Excluded EANs- Voucher'!H550,'Price Change - non Flash'!B:B,0)),"")</f>
        <v/>
      </c>
      <c r="K550" s="1292">
        <f>IFERROR(INDEX('Price Change - non Flash'!E:E,MATCH('Included-Excluded EANs- Voucher'!H550,'Price Change - non Flash'!B:B,0)),"")</f>
        <v/>
      </c>
    </row>
    <row r="551" ht="15.6" customHeight="1" s="1659">
      <c r="G551" s="1290" t="n"/>
      <c r="H551" s="1291" t="n"/>
      <c r="I551" s="1292">
        <f>IFERROR(INDEX('Price Change - non Flash'!C:C,MATCH('Included-Excluded EANs- Voucher'!H551,'Price Change - non Flash'!B:B,0)),"")</f>
        <v/>
      </c>
      <c r="J551" s="1292">
        <f>IFERROR(INDEX('Price Change - non Flash'!D:D,MATCH('Included-Excluded EANs- Voucher'!H551,'Price Change - non Flash'!B:B,0)),"")</f>
        <v/>
      </c>
      <c r="K551" s="1292">
        <f>IFERROR(INDEX('Price Change - non Flash'!E:E,MATCH('Included-Excluded EANs- Voucher'!H551,'Price Change - non Flash'!B:B,0)),"")</f>
        <v/>
      </c>
    </row>
    <row r="552" ht="15.6" customHeight="1" s="1659">
      <c r="G552" s="1290" t="n"/>
      <c r="H552" s="1291" t="n"/>
      <c r="I552" s="1292">
        <f>IFERROR(INDEX('Price Change - non Flash'!C:C,MATCH('Included-Excluded EANs- Voucher'!H552,'Price Change - non Flash'!B:B,0)),"")</f>
        <v/>
      </c>
      <c r="J552" s="1292">
        <f>IFERROR(INDEX('Price Change - non Flash'!D:D,MATCH('Included-Excluded EANs- Voucher'!H552,'Price Change - non Flash'!B:B,0)),"")</f>
        <v/>
      </c>
      <c r="K552" s="1292">
        <f>IFERROR(INDEX('Price Change - non Flash'!E:E,MATCH('Included-Excluded EANs- Voucher'!H552,'Price Change - non Flash'!B:B,0)),"")</f>
        <v/>
      </c>
    </row>
    <row r="553" ht="15.6" customHeight="1" s="1659">
      <c r="G553" s="1290" t="n"/>
      <c r="H553" s="1291" t="n"/>
      <c r="I553" s="1292">
        <f>IFERROR(INDEX('Price Change - non Flash'!C:C,MATCH('Included-Excluded EANs- Voucher'!H553,'Price Change - non Flash'!B:B,0)),"")</f>
        <v/>
      </c>
      <c r="J553" s="1292">
        <f>IFERROR(INDEX('Price Change - non Flash'!D:D,MATCH('Included-Excluded EANs- Voucher'!H553,'Price Change - non Flash'!B:B,0)),"")</f>
        <v/>
      </c>
      <c r="K553" s="1292">
        <f>IFERROR(INDEX('Price Change - non Flash'!E:E,MATCH('Included-Excluded EANs- Voucher'!H553,'Price Change - non Flash'!B:B,0)),"")</f>
        <v/>
      </c>
    </row>
    <row r="554" ht="15.6" customHeight="1" s="1659">
      <c r="G554" s="1290" t="n"/>
      <c r="H554" s="1291" t="n"/>
      <c r="I554" s="1292">
        <f>IFERROR(INDEX('Price Change - non Flash'!C:C,MATCH('Included-Excluded EANs- Voucher'!H554,'Price Change - non Flash'!B:B,0)),"")</f>
        <v/>
      </c>
      <c r="J554" s="1292">
        <f>IFERROR(INDEX('Price Change - non Flash'!D:D,MATCH('Included-Excluded EANs- Voucher'!H554,'Price Change - non Flash'!B:B,0)),"")</f>
        <v/>
      </c>
      <c r="K554" s="1292">
        <f>IFERROR(INDEX('Price Change - non Flash'!E:E,MATCH('Included-Excluded EANs- Voucher'!H554,'Price Change - non Flash'!B:B,0)),"")</f>
        <v/>
      </c>
    </row>
    <row r="555" ht="15.6" customHeight="1" s="1659">
      <c r="G555" s="1290" t="n"/>
      <c r="H555" s="1291" t="n"/>
      <c r="I555" s="1292">
        <f>IFERROR(INDEX('Price Change - non Flash'!C:C,MATCH('Included-Excluded EANs- Voucher'!H555,'Price Change - non Flash'!B:B,0)),"")</f>
        <v/>
      </c>
      <c r="J555" s="1292">
        <f>IFERROR(INDEX('Price Change - non Flash'!D:D,MATCH('Included-Excluded EANs- Voucher'!H555,'Price Change - non Flash'!B:B,0)),"")</f>
        <v/>
      </c>
      <c r="K555" s="1292">
        <f>IFERROR(INDEX('Price Change - non Flash'!E:E,MATCH('Included-Excluded EANs- Voucher'!H555,'Price Change - non Flash'!B:B,0)),"")</f>
        <v/>
      </c>
    </row>
    <row r="556" ht="15.6" customHeight="1" s="1659">
      <c r="G556" s="1290" t="n"/>
      <c r="H556" s="1291" t="n"/>
      <c r="I556" s="1292">
        <f>IFERROR(INDEX('Price Change - non Flash'!C:C,MATCH('Included-Excluded EANs- Voucher'!H556,'Price Change - non Flash'!B:B,0)),"")</f>
        <v/>
      </c>
      <c r="J556" s="1292">
        <f>IFERROR(INDEX('Price Change - non Flash'!D:D,MATCH('Included-Excluded EANs- Voucher'!H556,'Price Change - non Flash'!B:B,0)),"")</f>
        <v/>
      </c>
      <c r="K556" s="1292">
        <f>IFERROR(INDEX('Price Change - non Flash'!E:E,MATCH('Included-Excluded EANs- Voucher'!H556,'Price Change - non Flash'!B:B,0)),"")</f>
        <v/>
      </c>
    </row>
    <row r="557" ht="15.6" customHeight="1" s="1659">
      <c r="G557" s="1290" t="n"/>
      <c r="H557" s="1291" t="n"/>
      <c r="I557" s="1292">
        <f>IFERROR(INDEX('Price Change - non Flash'!C:C,MATCH('Included-Excluded EANs- Voucher'!H557,'Price Change - non Flash'!B:B,0)),"")</f>
        <v/>
      </c>
      <c r="J557" s="1292">
        <f>IFERROR(INDEX('Price Change - non Flash'!D:D,MATCH('Included-Excluded EANs- Voucher'!H557,'Price Change - non Flash'!B:B,0)),"")</f>
        <v/>
      </c>
      <c r="K557" s="1292">
        <f>IFERROR(INDEX('Price Change - non Flash'!E:E,MATCH('Included-Excluded EANs- Voucher'!H557,'Price Change - non Flash'!B:B,0)),"")</f>
        <v/>
      </c>
    </row>
    <row r="558" ht="15.6" customHeight="1" s="1659">
      <c r="G558" s="1290" t="n"/>
      <c r="H558" s="1291" t="n"/>
      <c r="I558" s="1292">
        <f>IFERROR(INDEX('Price Change - non Flash'!C:C,MATCH('Included-Excluded EANs- Voucher'!H558,'Price Change - non Flash'!B:B,0)),"")</f>
        <v/>
      </c>
      <c r="J558" s="1292">
        <f>IFERROR(INDEX('Price Change - non Flash'!D:D,MATCH('Included-Excluded EANs- Voucher'!H558,'Price Change - non Flash'!B:B,0)),"")</f>
        <v/>
      </c>
      <c r="K558" s="1292">
        <f>IFERROR(INDEX('Price Change - non Flash'!E:E,MATCH('Included-Excluded EANs- Voucher'!H558,'Price Change - non Flash'!B:B,0)),"")</f>
        <v/>
      </c>
    </row>
    <row r="559" ht="15.6" customHeight="1" s="1659">
      <c r="G559" s="1290" t="n"/>
      <c r="H559" s="1291" t="n"/>
      <c r="I559" s="1292">
        <f>IFERROR(INDEX('Price Change - non Flash'!C:C,MATCH('Included-Excluded EANs- Voucher'!H559,'Price Change - non Flash'!B:B,0)),"")</f>
        <v/>
      </c>
      <c r="J559" s="1292">
        <f>IFERROR(INDEX('Price Change - non Flash'!D:D,MATCH('Included-Excluded EANs- Voucher'!H559,'Price Change - non Flash'!B:B,0)),"")</f>
        <v/>
      </c>
      <c r="K559" s="1292">
        <f>IFERROR(INDEX('Price Change - non Flash'!E:E,MATCH('Included-Excluded EANs- Voucher'!H559,'Price Change - non Flash'!B:B,0)),"")</f>
        <v/>
      </c>
    </row>
    <row r="560" ht="15.6" customHeight="1" s="1659">
      <c r="G560" s="1290" t="n"/>
      <c r="H560" s="1291" t="n"/>
      <c r="I560" s="1292">
        <f>IFERROR(INDEX('Price Change - non Flash'!C:C,MATCH('Included-Excluded EANs- Voucher'!H560,'Price Change - non Flash'!B:B,0)),"")</f>
        <v/>
      </c>
      <c r="J560" s="1292">
        <f>IFERROR(INDEX('Price Change - non Flash'!D:D,MATCH('Included-Excluded EANs- Voucher'!H560,'Price Change - non Flash'!B:B,0)),"")</f>
        <v/>
      </c>
      <c r="K560" s="1292">
        <f>IFERROR(INDEX('Price Change - non Flash'!E:E,MATCH('Included-Excluded EANs- Voucher'!H560,'Price Change - non Flash'!B:B,0)),"")</f>
        <v/>
      </c>
    </row>
    <row r="561" ht="15.6" customHeight="1" s="1659">
      <c r="G561" s="1290" t="n"/>
      <c r="H561" s="1291" t="n"/>
      <c r="I561" s="1292">
        <f>IFERROR(INDEX('Price Change - non Flash'!C:C,MATCH('Included-Excluded EANs- Voucher'!H561,'Price Change - non Flash'!B:B,0)),"")</f>
        <v/>
      </c>
      <c r="J561" s="1292">
        <f>IFERROR(INDEX('Price Change - non Flash'!D:D,MATCH('Included-Excluded EANs- Voucher'!H561,'Price Change - non Flash'!B:B,0)),"")</f>
        <v/>
      </c>
      <c r="K561" s="1292">
        <f>IFERROR(INDEX('Price Change - non Flash'!E:E,MATCH('Included-Excluded EANs- Voucher'!H561,'Price Change - non Flash'!B:B,0)),"")</f>
        <v/>
      </c>
    </row>
    <row r="562" ht="15.6" customHeight="1" s="1659">
      <c r="G562" s="1290" t="n"/>
      <c r="H562" s="1291" t="n"/>
      <c r="I562" s="1292">
        <f>IFERROR(INDEX('Price Change - non Flash'!C:C,MATCH('Included-Excluded EANs- Voucher'!H562,'Price Change - non Flash'!B:B,0)),"")</f>
        <v/>
      </c>
      <c r="J562" s="1292">
        <f>IFERROR(INDEX('Price Change - non Flash'!D:D,MATCH('Included-Excluded EANs- Voucher'!H562,'Price Change - non Flash'!B:B,0)),"")</f>
        <v/>
      </c>
      <c r="K562" s="1292">
        <f>IFERROR(INDEX('Price Change - non Flash'!E:E,MATCH('Included-Excluded EANs- Voucher'!H562,'Price Change - non Flash'!B:B,0)),"")</f>
        <v/>
      </c>
    </row>
    <row r="563" ht="15.6" customHeight="1" s="1659">
      <c r="G563" s="1290" t="n"/>
      <c r="H563" s="1291" t="n"/>
      <c r="I563" s="1292">
        <f>IFERROR(INDEX('Price Change - non Flash'!C:C,MATCH('Included-Excluded EANs- Voucher'!H563,'Price Change - non Flash'!B:B,0)),"")</f>
        <v/>
      </c>
      <c r="J563" s="1292">
        <f>IFERROR(INDEX('Price Change - non Flash'!D:D,MATCH('Included-Excluded EANs- Voucher'!H563,'Price Change - non Flash'!B:B,0)),"")</f>
        <v/>
      </c>
      <c r="K563" s="1292">
        <f>IFERROR(INDEX('Price Change - non Flash'!E:E,MATCH('Included-Excluded EANs- Voucher'!H563,'Price Change - non Flash'!B:B,0)),"")</f>
        <v/>
      </c>
    </row>
    <row r="564" ht="15.6" customHeight="1" s="1659">
      <c r="G564" s="1290" t="n"/>
      <c r="H564" s="1291" t="n"/>
      <c r="I564" s="1292">
        <f>IFERROR(INDEX('Price Change - non Flash'!C:C,MATCH('Included-Excluded EANs- Voucher'!H564,'Price Change - non Flash'!B:B,0)),"")</f>
        <v/>
      </c>
      <c r="J564" s="1292">
        <f>IFERROR(INDEX('Price Change - non Flash'!D:D,MATCH('Included-Excluded EANs- Voucher'!H564,'Price Change - non Flash'!B:B,0)),"")</f>
        <v/>
      </c>
      <c r="K564" s="1292">
        <f>IFERROR(INDEX('Price Change - non Flash'!E:E,MATCH('Included-Excluded EANs- Voucher'!H564,'Price Change - non Flash'!B:B,0)),"")</f>
        <v/>
      </c>
    </row>
    <row r="565" ht="15.6" customHeight="1" s="1659">
      <c r="G565" s="1290" t="n"/>
      <c r="H565" s="1291" t="n"/>
      <c r="I565" s="1292">
        <f>IFERROR(INDEX('Price Change - non Flash'!C:C,MATCH('Included-Excluded EANs- Voucher'!H565,'Price Change - non Flash'!B:B,0)),"")</f>
        <v/>
      </c>
      <c r="J565" s="1292">
        <f>IFERROR(INDEX('Price Change - non Flash'!D:D,MATCH('Included-Excluded EANs- Voucher'!H565,'Price Change - non Flash'!B:B,0)),"")</f>
        <v/>
      </c>
      <c r="K565" s="1292">
        <f>IFERROR(INDEX('Price Change - non Flash'!E:E,MATCH('Included-Excluded EANs- Voucher'!H565,'Price Change - non Flash'!B:B,0)),"")</f>
        <v/>
      </c>
    </row>
    <row r="566" ht="15.6" customHeight="1" s="1659">
      <c r="G566" s="1290" t="n"/>
      <c r="H566" s="1291" t="n"/>
      <c r="I566" s="1292">
        <f>IFERROR(INDEX('Price Change - non Flash'!C:C,MATCH('Included-Excluded EANs- Voucher'!H566,'Price Change - non Flash'!B:B,0)),"")</f>
        <v/>
      </c>
      <c r="J566" s="1292">
        <f>IFERROR(INDEX('Price Change - non Flash'!D:D,MATCH('Included-Excluded EANs- Voucher'!H566,'Price Change - non Flash'!B:B,0)),"")</f>
        <v/>
      </c>
      <c r="K566" s="1292">
        <f>IFERROR(INDEX('Price Change - non Flash'!E:E,MATCH('Included-Excluded EANs- Voucher'!H566,'Price Change - non Flash'!B:B,0)),"")</f>
        <v/>
      </c>
    </row>
    <row r="567" ht="15.6" customHeight="1" s="1659">
      <c r="G567" s="1290" t="n"/>
      <c r="H567" s="1291" t="n"/>
      <c r="I567" s="1292">
        <f>IFERROR(INDEX('Price Change - non Flash'!C:C,MATCH('Included-Excluded EANs- Voucher'!H567,'Price Change - non Flash'!B:B,0)),"")</f>
        <v/>
      </c>
      <c r="J567" s="1292">
        <f>IFERROR(INDEX('Price Change - non Flash'!D:D,MATCH('Included-Excluded EANs- Voucher'!H567,'Price Change - non Flash'!B:B,0)),"")</f>
        <v/>
      </c>
      <c r="K567" s="1292">
        <f>IFERROR(INDEX('Price Change - non Flash'!E:E,MATCH('Included-Excluded EANs- Voucher'!H567,'Price Change - non Flash'!B:B,0)),"")</f>
        <v/>
      </c>
    </row>
    <row r="568" ht="15.6" customHeight="1" s="1659">
      <c r="G568" s="1290" t="n"/>
      <c r="H568" s="1291" t="n"/>
      <c r="I568" s="1292">
        <f>IFERROR(INDEX('Price Change - non Flash'!C:C,MATCH('Included-Excluded EANs- Voucher'!H568,'Price Change - non Flash'!B:B,0)),"")</f>
        <v/>
      </c>
      <c r="J568" s="1292">
        <f>IFERROR(INDEX('Price Change - non Flash'!D:D,MATCH('Included-Excluded EANs- Voucher'!H568,'Price Change - non Flash'!B:B,0)),"")</f>
        <v/>
      </c>
      <c r="K568" s="1292">
        <f>IFERROR(INDEX('Price Change - non Flash'!E:E,MATCH('Included-Excluded EANs- Voucher'!H568,'Price Change - non Flash'!B:B,0)),"")</f>
        <v/>
      </c>
    </row>
    <row r="569" ht="15.6" customHeight="1" s="1659">
      <c r="G569" s="1290" t="n"/>
      <c r="H569" s="1291" t="n"/>
      <c r="I569" s="1292">
        <f>IFERROR(INDEX('Price Change - non Flash'!C:C,MATCH('Included-Excluded EANs- Voucher'!H569,'Price Change - non Flash'!B:B,0)),"")</f>
        <v/>
      </c>
      <c r="J569" s="1292">
        <f>IFERROR(INDEX('Price Change - non Flash'!D:D,MATCH('Included-Excluded EANs- Voucher'!H569,'Price Change - non Flash'!B:B,0)),"")</f>
        <v/>
      </c>
      <c r="K569" s="1292">
        <f>IFERROR(INDEX('Price Change - non Flash'!E:E,MATCH('Included-Excluded EANs- Voucher'!H569,'Price Change - non Flash'!B:B,0)),"")</f>
        <v/>
      </c>
    </row>
    <row r="570" ht="15.6" customHeight="1" s="1659">
      <c r="G570" s="1290" t="n"/>
      <c r="H570" s="1291" t="n"/>
      <c r="I570" s="1292">
        <f>IFERROR(INDEX('Price Change - non Flash'!C:C,MATCH('Included-Excluded EANs- Voucher'!H570,'Price Change - non Flash'!B:B,0)),"")</f>
        <v/>
      </c>
      <c r="J570" s="1292">
        <f>IFERROR(INDEX('Price Change - non Flash'!D:D,MATCH('Included-Excluded EANs- Voucher'!H570,'Price Change - non Flash'!B:B,0)),"")</f>
        <v/>
      </c>
      <c r="K570" s="1292">
        <f>IFERROR(INDEX('Price Change - non Flash'!E:E,MATCH('Included-Excluded EANs- Voucher'!H570,'Price Change - non Flash'!B:B,0)),"")</f>
        <v/>
      </c>
    </row>
    <row r="571" ht="15.6" customHeight="1" s="1659">
      <c r="G571" s="1290" t="n"/>
      <c r="H571" s="1291" t="n"/>
      <c r="I571" s="1292">
        <f>IFERROR(INDEX('Price Change - non Flash'!C:C,MATCH('Included-Excluded EANs- Voucher'!H571,'Price Change - non Flash'!B:B,0)),"")</f>
        <v/>
      </c>
      <c r="J571" s="1292">
        <f>IFERROR(INDEX('Price Change - non Flash'!D:D,MATCH('Included-Excluded EANs- Voucher'!H571,'Price Change - non Flash'!B:B,0)),"")</f>
        <v/>
      </c>
      <c r="K571" s="1292">
        <f>IFERROR(INDEX('Price Change - non Flash'!E:E,MATCH('Included-Excluded EANs- Voucher'!H571,'Price Change - non Flash'!B:B,0)),"")</f>
        <v/>
      </c>
    </row>
    <row r="572" ht="15.6" customHeight="1" s="1659">
      <c r="G572" s="1290" t="n"/>
      <c r="H572" s="1291" t="n"/>
      <c r="I572" s="1292">
        <f>IFERROR(INDEX('Price Change - non Flash'!C:C,MATCH('Included-Excluded EANs- Voucher'!H572,'Price Change - non Flash'!B:B,0)),"")</f>
        <v/>
      </c>
      <c r="J572" s="1292">
        <f>IFERROR(INDEX('Price Change - non Flash'!D:D,MATCH('Included-Excluded EANs- Voucher'!H572,'Price Change - non Flash'!B:B,0)),"")</f>
        <v/>
      </c>
      <c r="K572" s="1292">
        <f>IFERROR(INDEX('Price Change - non Flash'!E:E,MATCH('Included-Excluded EANs- Voucher'!H572,'Price Change - non Flash'!B:B,0)),"")</f>
        <v/>
      </c>
    </row>
    <row r="573" ht="15.6" customHeight="1" s="1659">
      <c r="G573" s="1290" t="n"/>
      <c r="H573" s="1291" t="n"/>
      <c r="I573" s="1292">
        <f>IFERROR(INDEX('Price Change - non Flash'!C:C,MATCH('Included-Excluded EANs- Voucher'!H573,'Price Change - non Flash'!B:B,0)),"")</f>
        <v/>
      </c>
      <c r="J573" s="1292">
        <f>IFERROR(INDEX('Price Change - non Flash'!D:D,MATCH('Included-Excluded EANs- Voucher'!H573,'Price Change - non Flash'!B:B,0)),"")</f>
        <v/>
      </c>
      <c r="K573" s="1292">
        <f>IFERROR(INDEX('Price Change - non Flash'!E:E,MATCH('Included-Excluded EANs- Voucher'!H573,'Price Change - non Flash'!B:B,0)),"")</f>
        <v/>
      </c>
    </row>
    <row r="574" ht="15.6" customHeight="1" s="1659">
      <c r="G574" s="1290" t="n"/>
      <c r="H574" s="1291" t="n"/>
      <c r="I574" s="1292">
        <f>IFERROR(INDEX('Price Change - non Flash'!C:C,MATCH('Included-Excluded EANs- Voucher'!H574,'Price Change - non Flash'!B:B,0)),"")</f>
        <v/>
      </c>
      <c r="J574" s="1292">
        <f>IFERROR(INDEX('Price Change - non Flash'!D:D,MATCH('Included-Excluded EANs- Voucher'!H574,'Price Change - non Flash'!B:B,0)),"")</f>
        <v/>
      </c>
      <c r="K574" s="1292">
        <f>IFERROR(INDEX('Price Change - non Flash'!E:E,MATCH('Included-Excluded EANs- Voucher'!H574,'Price Change - non Flash'!B:B,0)),"")</f>
        <v/>
      </c>
    </row>
    <row r="575" ht="15.6" customHeight="1" s="1659">
      <c r="G575" s="1290" t="n"/>
      <c r="H575" s="1291" t="n"/>
      <c r="I575" s="1292">
        <f>IFERROR(INDEX('Price Change - non Flash'!C:C,MATCH('Included-Excluded EANs- Voucher'!H575,'Price Change - non Flash'!B:B,0)),"")</f>
        <v/>
      </c>
      <c r="J575" s="1292">
        <f>IFERROR(INDEX('Price Change - non Flash'!D:D,MATCH('Included-Excluded EANs- Voucher'!H575,'Price Change - non Flash'!B:B,0)),"")</f>
        <v/>
      </c>
      <c r="K575" s="1292">
        <f>IFERROR(INDEX('Price Change - non Flash'!E:E,MATCH('Included-Excluded EANs- Voucher'!H575,'Price Change - non Flash'!B:B,0)),"")</f>
        <v/>
      </c>
    </row>
    <row r="576" ht="15.6" customHeight="1" s="1659">
      <c r="G576" s="1290" t="n"/>
      <c r="H576" s="1291" t="n"/>
      <c r="I576" s="1292">
        <f>IFERROR(INDEX('Price Change - non Flash'!C:C,MATCH('Included-Excluded EANs- Voucher'!H576,'Price Change - non Flash'!B:B,0)),"")</f>
        <v/>
      </c>
      <c r="J576" s="1292">
        <f>IFERROR(INDEX('Price Change - non Flash'!D:D,MATCH('Included-Excluded EANs- Voucher'!H576,'Price Change - non Flash'!B:B,0)),"")</f>
        <v/>
      </c>
      <c r="K576" s="1292">
        <f>IFERROR(INDEX('Price Change - non Flash'!E:E,MATCH('Included-Excluded EANs- Voucher'!H576,'Price Change - non Flash'!B:B,0)),"")</f>
        <v/>
      </c>
    </row>
    <row r="577" ht="15.6" customHeight="1" s="1659">
      <c r="G577" s="1290" t="n"/>
      <c r="H577" s="1291" t="n"/>
      <c r="I577" s="1292">
        <f>IFERROR(INDEX('Price Change - non Flash'!C:C,MATCH('Included-Excluded EANs- Voucher'!H577,'Price Change - non Flash'!B:B,0)),"")</f>
        <v/>
      </c>
      <c r="J577" s="1292">
        <f>IFERROR(INDEX('Price Change - non Flash'!D:D,MATCH('Included-Excluded EANs- Voucher'!H577,'Price Change - non Flash'!B:B,0)),"")</f>
        <v/>
      </c>
      <c r="K577" s="1292">
        <f>IFERROR(INDEX('Price Change - non Flash'!E:E,MATCH('Included-Excluded EANs- Voucher'!H577,'Price Change - non Flash'!B:B,0)),"")</f>
        <v/>
      </c>
    </row>
    <row r="578" ht="15.6" customHeight="1" s="1659">
      <c r="G578" s="1290" t="n"/>
      <c r="H578" s="1291" t="n"/>
      <c r="I578" s="1292">
        <f>IFERROR(INDEX('Price Change - non Flash'!C:C,MATCH('Included-Excluded EANs- Voucher'!H578,'Price Change - non Flash'!B:B,0)),"")</f>
        <v/>
      </c>
      <c r="J578" s="1292">
        <f>IFERROR(INDEX('Price Change - non Flash'!D:D,MATCH('Included-Excluded EANs- Voucher'!H578,'Price Change - non Flash'!B:B,0)),"")</f>
        <v/>
      </c>
      <c r="K578" s="1292">
        <f>IFERROR(INDEX('Price Change - non Flash'!E:E,MATCH('Included-Excluded EANs- Voucher'!H578,'Price Change - non Flash'!B:B,0)),"")</f>
        <v/>
      </c>
    </row>
    <row r="579" ht="15.6" customHeight="1" s="1659">
      <c r="G579" s="1290" t="n"/>
      <c r="H579" s="1291" t="n"/>
      <c r="I579" s="1292">
        <f>IFERROR(INDEX('Price Change - non Flash'!C:C,MATCH('Included-Excluded EANs- Voucher'!H579,'Price Change - non Flash'!B:B,0)),"")</f>
        <v/>
      </c>
      <c r="J579" s="1292">
        <f>IFERROR(INDEX('Price Change - non Flash'!D:D,MATCH('Included-Excluded EANs- Voucher'!H579,'Price Change - non Flash'!B:B,0)),"")</f>
        <v/>
      </c>
      <c r="K579" s="1292">
        <f>IFERROR(INDEX('Price Change - non Flash'!E:E,MATCH('Included-Excluded EANs- Voucher'!H579,'Price Change - non Flash'!B:B,0)),"")</f>
        <v/>
      </c>
    </row>
    <row r="580" ht="15.6" customHeight="1" s="1659">
      <c r="G580" s="1290" t="n"/>
      <c r="H580" s="1291" t="n"/>
      <c r="I580" s="1292">
        <f>IFERROR(INDEX('Price Change - non Flash'!C:C,MATCH('Included-Excluded EANs- Voucher'!H580,'Price Change - non Flash'!B:B,0)),"")</f>
        <v/>
      </c>
      <c r="J580" s="1292">
        <f>IFERROR(INDEX('Price Change - non Flash'!D:D,MATCH('Included-Excluded EANs- Voucher'!H580,'Price Change - non Flash'!B:B,0)),"")</f>
        <v/>
      </c>
      <c r="K580" s="1292">
        <f>IFERROR(INDEX('Price Change - non Flash'!E:E,MATCH('Included-Excluded EANs- Voucher'!H580,'Price Change - non Flash'!B:B,0)),"")</f>
        <v/>
      </c>
    </row>
    <row r="581" ht="15.6" customHeight="1" s="1659">
      <c r="G581" s="1290" t="n"/>
      <c r="H581" s="1291" t="n"/>
      <c r="I581" s="1292">
        <f>IFERROR(INDEX('Price Change - non Flash'!C:C,MATCH('Included-Excluded EANs- Voucher'!H581,'Price Change - non Flash'!B:B,0)),"")</f>
        <v/>
      </c>
      <c r="J581" s="1292">
        <f>IFERROR(INDEX('Price Change - non Flash'!D:D,MATCH('Included-Excluded EANs- Voucher'!H581,'Price Change - non Flash'!B:B,0)),"")</f>
        <v/>
      </c>
      <c r="K581" s="1292">
        <f>IFERROR(INDEX('Price Change - non Flash'!E:E,MATCH('Included-Excluded EANs- Voucher'!H581,'Price Change - non Flash'!B:B,0)),"")</f>
        <v/>
      </c>
    </row>
    <row r="582" ht="15.6" customHeight="1" s="1659">
      <c r="G582" s="1290" t="n"/>
      <c r="H582" s="1291" t="n"/>
      <c r="I582" s="1292">
        <f>IFERROR(INDEX('Price Change - non Flash'!C:C,MATCH('Included-Excluded EANs- Voucher'!H582,'Price Change - non Flash'!B:B,0)),"")</f>
        <v/>
      </c>
      <c r="J582" s="1292">
        <f>IFERROR(INDEX('Price Change - non Flash'!D:D,MATCH('Included-Excluded EANs- Voucher'!H582,'Price Change - non Flash'!B:B,0)),"")</f>
        <v/>
      </c>
      <c r="K582" s="1292">
        <f>IFERROR(INDEX('Price Change - non Flash'!E:E,MATCH('Included-Excluded EANs- Voucher'!H582,'Price Change - non Flash'!B:B,0)),"")</f>
        <v/>
      </c>
    </row>
    <row r="583" ht="15.6" customHeight="1" s="1659">
      <c r="G583" s="1290" t="n"/>
      <c r="H583" s="1291" t="n"/>
      <c r="I583" s="1292">
        <f>IFERROR(INDEX('Price Change - non Flash'!C:C,MATCH('Included-Excluded EANs- Voucher'!H583,'Price Change - non Flash'!B:B,0)),"")</f>
        <v/>
      </c>
      <c r="J583" s="1292">
        <f>IFERROR(INDEX('Price Change - non Flash'!D:D,MATCH('Included-Excluded EANs- Voucher'!H583,'Price Change - non Flash'!B:B,0)),"")</f>
        <v/>
      </c>
      <c r="K583" s="1292">
        <f>IFERROR(INDEX('Price Change - non Flash'!E:E,MATCH('Included-Excluded EANs- Voucher'!H583,'Price Change - non Flash'!B:B,0)),"")</f>
        <v/>
      </c>
    </row>
    <row r="584" ht="15.6" customHeight="1" s="1659">
      <c r="G584" s="1290" t="n"/>
      <c r="H584" s="1291" t="n"/>
      <c r="I584" s="1292">
        <f>IFERROR(INDEX('Price Change - non Flash'!C:C,MATCH('Included-Excluded EANs- Voucher'!H584,'Price Change - non Flash'!B:B,0)),"")</f>
        <v/>
      </c>
      <c r="J584" s="1292">
        <f>IFERROR(INDEX('Price Change - non Flash'!D:D,MATCH('Included-Excluded EANs- Voucher'!H584,'Price Change - non Flash'!B:B,0)),"")</f>
        <v/>
      </c>
      <c r="K584" s="1292">
        <f>IFERROR(INDEX('Price Change - non Flash'!E:E,MATCH('Included-Excluded EANs- Voucher'!H584,'Price Change - non Flash'!B:B,0)),"")</f>
        <v/>
      </c>
    </row>
    <row r="585" ht="15.6" customHeight="1" s="1659">
      <c r="G585" s="1290" t="n"/>
      <c r="H585" s="1291" t="n"/>
      <c r="I585" s="1292">
        <f>IFERROR(INDEX('Price Change - non Flash'!C:C,MATCH('Included-Excluded EANs- Voucher'!H585,'Price Change - non Flash'!B:B,0)),"")</f>
        <v/>
      </c>
      <c r="J585" s="1292">
        <f>IFERROR(INDEX('Price Change - non Flash'!D:D,MATCH('Included-Excluded EANs- Voucher'!H585,'Price Change - non Flash'!B:B,0)),"")</f>
        <v/>
      </c>
      <c r="K585" s="1292">
        <f>IFERROR(INDEX('Price Change - non Flash'!E:E,MATCH('Included-Excluded EANs- Voucher'!H585,'Price Change - non Flash'!B:B,0)),"")</f>
        <v/>
      </c>
    </row>
    <row r="586" ht="15.6" customHeight="1" s="1659">
      <c r="G586" s="1290" t="n"/>
      <c r="H586" s="1291" t="n"/>
      <c r="I586" s="1292">
        <f>IFERROR(INDEX('Price Change - non Flash'!C:C,MATCH('Included-Excluded EANs- Voucher'!H586,'Price Change - non Flash'!B:B,0)),"")</f>
        <v/>
      </c>
      <c r="J586" s="1292">
        <f>IFERROR(INDEX('Price Change - non Flash'!D:D,MATCH('Included-Excluded EANs- Voucher'!H586,'Price Change - non Flash'!B:B,0)),"")</f>
        <v/>
      </c>
      <c r="K586" s="1292">
        <f>IFERROR(INDEX('Price Change - non Flash'!E:E,MATCH('Included-Excluded EANs- Voucher'!H586,'Price Change - non Flash'!B:B,0)),"")</f>
        <v/>
      </c>
    </row>
    <row r="587" ht="15.6" customHeight="1" s="1659">
      <c r="G587" s="1290" t="n"/>
      <c r="H587" s="1291" t="n"/>
      <c r="I587" s="1292">
        <f>IFERROR(INDEX('Price Change - non Flash'!C:C,MATCH('Included-Excluded EANs- Voucher'!H587,'Price Change - non Flash'!B:B,0)),"")</f>
        <v/>
      </c>
      <c r="J587" s="1292">
        <f>IFERROR(INDEX('Price Change - non Flash'!D:D,MATCH('Included-Excluded EANs- Voucher'!H587,'Price Change - non Flash'!B:B,0)),"")</f>
        <v/>
      </c>
      <c r="K587" s="1292">
        <f>IFERROR(INDEX('Price Change - non Flash'!E:E,MATCH('Included-Excluded EANs- Voucher'!H587,'Price Change - non Flash'!B:B,0)),"")</f>
        <v/>
      </c>
    </row>
    <row r="588" ht="15.6" customHeight="1" s="1659">
      <c r="G588" s="1290" t="n"/>
      <c r="H588" s="1291" t="n"/>
      <c r="I588" s="1292">
        <f>IFERROR(INDEX('Price Change - non Flash'!C:C,MATCH('Included-Excluded EANs- Voucher'!H588,'Price Change - non Flash'!B:B,0)),"")</f>
        <v/>
      </c>
      <c r="J588" s="1292">
        <f>IFERROR(INDEX('Price Change - non Flash'!D:D,MATCH('Included-Excluded EANs- Voucher'!H588,'Price Change - non Flash'!B:B,0)),"")</f>
        <v/>
      </c>
      <c r="K588" s="1292">
        <f>IFERROR(INDEX('Price Change - non Flash'!E:E,MATCH('Included-Excluded EANs- Voucher'!H588,'Price Change - non Flash'!B:B,0)),"")</f>
        <v/>
      </c>
    </row>
    <row r="589" ht="15.6" customHeight="1" s="1659">
      <c r="G589" s="1290" t="n"/>
      <c r="H589" s="1291" t="n"/>
      <c r="I589" s="1292">
        <f>IFERROR(INDEX('Price Change - non Flash'!C:C,MATCH('Included-Excluded EANs- Voucher'!H589,'Price Change - non Flash'!B:B,0)),"")</f>
        <v/>
      </c>
      <c r="J589" s="1292">
        <f>IFERROR(INDEX('Price Change - non Flash'!D:D,MATCH('Included-Excluded EANs- Voucher'!H589,'Price Change - non Flash'!B:B,0)),"")</f>
        <v/>
      </c>
      <c r="K589" s="1292">
        <f>IFERROR(INDEX('Price Change - non Flash'!E:E,MATCH('Included-Excluded EANs- Voucher'!H589,'Price Change - non Flash'!B:B,0)),"")</f>
        <v/>
      </c>
    </row>
    <row r="590" ht="15.6" customHeight="1" s="1659">
      <c r="G590" s="1290" t="n"/>
      <c r="H590" s="1291" t="n"/>
      <c r="I590" s="1292">
        <f>IFERROR(INDEX('Price Change - non Flash'!C:C,MATCH('Included-Excluded EANs- Voucher'!H590,'Price Change - non Flash'!B:B,0)),"")</f>
        <v/>
      </c>
      <c r="J590" s="1292">
        <f>IFERROR(INDEX('Price Change - non Flash'!D:D,MATCH('Included-Excluded EANs- Voucher'!H590,'Price Change - non Flash'!B:B,0)),"")</f>
        <v/>
      </c>
      <c r="K590" s="1292">
        <f>IFERROR(INDEX('Price Change - non Flash'!E:E,MATCH('Included-Excluded EANs- Voucher'!H590,'Price Change - non Flash'!B:B,0)),"")</f>
        <v/>
      </c>
    </row>
    <row r="591" ht="15.6" customHeight="1" s="1659">
      <c r="G591" s="1290" t="n"/>
      <c r="H591" s="1291" t="n"/>
      <c r="I591" s="1292">
        <f>IFERROR(INDEX('Price Change - non Flash'!C:C,MATCH('Included-Excluded EANs- Voucher'!H591,'Price Change - non Flash'!B:B,0)),"")</f>
        <v/>
      </c>
      <c r="J591" s="1292">
        <f>IFERROR(INDEX('Price Change - non Flash'!D:D,MATCH('Included-Excluded EANs- Voucher'!H591,'Price Change - non Flash'!B:B,0)),"")</f>
        <v/>
      </c>
      <c r="K591" s="1292">
        <f>IFERROR(INDEX('Price Change - non Flash'!E:E,MATCH('Included-Excluded EANs- Voucher'!H591,'Price Change - non Flash'!B:B,0)),"")</f>
        <v/>
      </c>
    </row>
    <row r="592" ht="15.6" customHeight="1" s="1659">
      <c r="G592" s="1290" t="n"/>
      <c r="H592" s="1291" t="n"/>
      <c r="I592" s="1292">
        <f>IFERROR(INDEX('Price Change - non Flash'!C:C,MATCH('Included-Excluded EANs- Voucher'!H592,'Price Change - non Flash'!B:B,0)),"")</f>
        <v/>
      </c>
      <c r="J592" s="1292">
        <f>IFERROR(INDEX('Price Change - non Flash'!D:D,MATCH('Included-Excluded EANs- Voucher'!H592,'Price Change - non Flash'!B:B,0)),"")</f>
        <v/>
      </c>
      <c r="K592" s="1292">
        <f>IFERROR(INDEX('Price Change - non Flash'!E:E,MATCH('Included-Excluded EANs- Voucher'!H592,'Price Change - non Flash'!B:B,0)),"")</f>
        <v/>
      </c>
    </row>
    <row r="593" ht="15.6" customHeight="1" s="1659">
      <c r="G593" s="1290" t="n"/>
      <c r="H593" s="1291" t="n"/>
      <c r="I593" s="1292">
        <f>IFERROR(INDEX('Price Change - non Flash'!C:C,MATCH('Included-Excluded EANs- Voucher'!H593,'Price Change - non Flash'!B:B,0)),"")</f>
        <v/>
      </c>
      <c r="J593" s="1292">
        <f>IFERROR(INDEX('Price Change - non Flash'!D:D,MATCH('Included-Excluded EANs- Voucher'!H593,'Price Change - non Flash'!B:B,0)),"")</f>
        <v/>
      </c>
      <c r="K593" s="1292">
        <f>IFERROR(INDEX('Price Change - non Flash'!E:E,MATCH('Included-Excluded EANs- Voucher'!H593,'Price Change - non Flash'!B:B,0)),"")</f>
        <v/>
      </c>
    </row>
    <row r="594" ht="15.6" customHeight="1" s="1659">
      <c r="G594" s="1290" t="n"/>
      <c r="H594" s="1291" t="n"/>
      <c r="I594" s="1292">
        <f>IFERROR(INDEX('Price Change - non Flash'!C:C,MATCH('Included-Excluded EANs- Voucher'!H594,'Price Change - non Flash'!B:B,0)),"")</f>
        <v/>
      </c>
      <c r="J594" s="1292">
        <f>IFERROR(INDEX('Price Change - non Flash'!D:D,MATCH('Included-Excluded EANs- Voucher'!H594,'Price Change - non Flash'!B:B,0)),"")</f>
        <v/>
      </c>
      <c r="K594" s="1292">
        <f>IFERROR(INDEX('Price Change - non Flash'!E:E,MATCH('Included-Excluded EANs- Voucher'!H594,'Price Change - non Flash'!B:B,0)),"")</f>
        <v/>
      </c>
    </row>
    <row r="595" ht="15.6" customHeight="1" s="1659">
      <c r="G595" s="1290" t="n"/>
      <c r="H595" s="1291" t="n"/>
      <c r="I595" s="1292">
        <f>IFERROR(INDEX('Price Change - non Flash'!C:C,MATCH('Included-Excluded EANs- Voucher'!H595,'Price Change - non Flash'!B:B,0)),"")</f>
        <v/>
      </c>
      <c r="J595" s="1292">
        <f>IFERROR(INDEX('Price Change - non Flash'!D:D,MATCH('Included-Excluded EANs- Voucher'!H595,'Price Change - non Flash'!B:B,0)),"")</f>
        <v/>
      </c>
      <c r="K595" s="1292">
        <f>IFERROR(INDEX('Price Change - non Flash'!E:E,MATCH('Included-Excluded EANs- Voucher'!H595,'Price Change - non Flash'!B:B,0)),"")</f>
        <v/>
      </c>
    </row>
    <row r="596" ht="15.6" customHeight="1" s="1659">
      <c r="G596" s="1290" t="n"/>
      <c r="H596" s="1291" t="n"/>
      <c r="I596" s="1292">
        <f>IFERROR(INDEX('Price Change - non Flash'!C:C,MATCH('Included-Excluded EANs- Voucher'!H596,'Price Change - non Flash'!B:B,0)),"")</f>
        <v/>
      </c>
      <c r="J596" s="1292">
        <f>IFERROR(INDEX('Price Change - non Flash'!D:D,MATCH('Included-Excluded EANs- Voucher'!H596,'Price Change - non Flash'!B:B,0)),"")</f>
        <v/>
      </c>
      <c r="K596" s="1292">
        <f>IFERROR(INDEX('Price Change - non Flash'!E:E,MATCH('Included-Excluded EANs- Voucher'!H596,'Price Change - non Flash'!B:B,0)),"")</f>
        <v/>
      </c>
    </row>
    <row r="597" ht="15.6" customHeight="1" s="1659">
      <c r="G597" s="1290" t="n"/>
      <c r="H597" s="1291" t="n"/>
      <c r="I597" s="1292">
        <f>IFERROR(INDEX('Price Change - non Flash'!C:C,MATCH('Included-Excluded EANs- Voucher'!H597,'Price Change - non Flash'!B:B,0)),"")</f>
        <v/>
      </c>
      <c r="J597" s="1292">
        <f>IFERROR(INDEX('Price Change - non Flash'!D:D,MATCH('Included-Excluded EANs- Voucher'!H597,'Price Change - non Flash'!B:B,0)),"")</f>
        <v/>
      </c>
      <c r="K597" s="1292">
        <f>IFERROR(INDEX('Price Change - non Flash'!E:E,MATCH('Included-Excluded EANs- Voucher'!H597,'Price Change - non Flash'!B:B,0)),"")</f>
        <v/>
      </c>
    </row>
    <row r="598" ht="15.6" customHeight="1" s="1659">
      <c r="G598" s="1290" t="n"/>
      <c r="H598" s="1291" t="n"/>
      <c r="I598" s="1292">
        <f>IFERROR(INDEX('Price Change - non Flash'!C:C,MATCH('Included-Excluded EANs- Voucher'!H598,'Price Change - non Flash'!B:B,0)),"")</f>
        <v/>
      </c>
      <c r="J598" s="1292">
        <f>IFERROR(INDEX('Price Change - non Flash'!D:D,MATCH('Included-Excluded EANs- Voucher'!H598,'Price Change - non Flash'!B:B,0)),"")</f>
        <v/>
      </c>
      <c r="K598" s="1292">
        <f>IFERROR(INDEX('Price Change - non Flash'!E:E,MATCH('Included-Excluded EANs- Voucher'!H598,'Price Change - non Flash'!B:B,0)),"")</f>
        <v/>
      </c>
    </row>
    <row r="599" ht="15.6" customHeight="1" s="1659">
      <c r="G599" s="1290" t="n"/>
      <c r="H599" s="1291" t="n"/>
      <c r="I599" s="1292">
        <f>IFERROR(INDEX('Price Change - non Flash'!C:C,MATCH('Included-Excluded EANs- Voucher'!H599,'Price Change - non Flash'!B:B,0)),"")</f>
        <v/>
      </c>
      <c r="J599" s="1292">
        <f>IFERROR(INDEX('Price Change - non Flash'!D:D,MATCH('Included-Excluded EANs- Voucher'!H599,'Price Change - non Flash'!B:B,0)),"")</f>
        <v/>
      </c>
      <c r="K599" s="1292">
        <f>IFERROR(INDEX('Price Change - non Flash'!E:E,MATCH('Included-Excluded EANs- Voucher'!H599,'Price Change - non Flash'!B:B,0)),"")</f>
        <v/>
      </c>
    </row>
    <row r="600" ht="15.6" customHeight="1" s="1659">
      <c r="G600" s="1290" t="n"/>
      <c r="H600" s="1291" t="n"/>
      <c r="I600" s="1292">
        <f>IFERROR(INDEX('Price Change - non Flash'!C:C,MATCH('Included-Excluded EANs- Voucher'!H600,'Price Change - non Flash'!B:B,0)),"")</f>
        <v/>
      </c>
      <c r="J600" s="1292">
        <f>IFERROR(INDEX('Price Change - non Flash'!D:D,MATCH('Included-Excluded EANs- Voucher'!H600,'Price Change - non Flash'!B:B,0)),"")</f>
        <v/>
      </c>
      <c r="K600" s="1292">
        <f>IFERROR(INDEX('Price Change - non Flash'!E:E,MATCH('Included-Excluded EANs- Voucher'!H600,'Price Change - non Flash'!B:B,0)),"")</f>
        <v/>
      </c>
    </row>
    <row r="601" ht="15.6" customHeight="1" s="1659">
      <c r="G601" s="1290" t="n"/>
      <c r="H601" s="1291" t="n"/>
      <c r="I601" s="1292">
        <f>IFERROR(INDEX('Price Change - non Flash'!C:C,MATCH('Included-Excluded EANs- Voucher'!H601,'Price Change - non Flash'!B:B,0)),"")</f>
        <v/>
      </c>
      <c r="J601" s="1292">
        <f>IFERROR(INDEX('Price Change - non Flash'!D:D,MATCH('Included-Excluded EANs- Voucher'!H601,'Price Change - non Flash'!B:B,0)),"")</f>
        <v/>
      </c>
      <c r="K601" s="1292">
        <f>IFERROR(INDEX('Price Change - non Flash'!E:E,MATCH('Included-Excluded EANs- Voucher'!H601,'Price Change - non Flash'!B:B,0)),"")</f>
        <v/>
      </c>
    </row>
    <row r="602" ht="15.6" customHeight="1" s="1659">
      <c r="G602" s="1290" t="n"/>
      <c r="H602" s="1291" t="n"/>
      <c r="I602" s="1292">
        <f>IFERROR(INDEX('Price Change - non Flash'!C:C,MATCH('Included-Excluded EANs- Voucher'!H602,'Price Change - non Flash'!B:B,0)),"")</f>
        <v/>
      </c>
      <c r="J602" s="1292">
        <f>IFERROR(INDEX('Price Change - non Flash'!D:D,MATCH('Included-Excluded EANs- Voucher'!H602,'Price Change - non Flash'!B:B,0)),"")</f>
        <v/>
      </c>
      <c r="K602" s="1292">
        <f>IFERROR(INDEX('Price Change - non Flash'!E:E,MATCH('Included-Excluded EANs- Voucher'!H602,'Price Change - non Flash'!B:B,0)),"")</f>
        <v/>
      </c>
    </row>
    <row r="603" ht="15.6" customHeight="1" s="1659">
      <c r="G603" s="1290" t="n"/>
      <c r="H603" s="1291" t="n"/>
      <c r="I603" s="1292">
        <f>IFERROR(INDEX('Price Change - non Flash'!C:C,MATCH('Included-Excluded EANs- Voucher'!H603,'Price Change - non Flash'!B:B,0)),"")</f>
        <v/>
      </c>
      <c r="J603" s="1292">
        <f>IFERROR(INDEX('Price Change - non Flash'!D:D,MATCH('Included-Excluded EANs- Voucher'!H603,'Price Change - non Flash'!B:B,0)),"")</f>
        <v/>
      </c>
      <c r="K603" s="1292">
        <f>IFERROR(INDEX('Price Change - non Flash'!E:E,MATCH('Included-Excluded EANs- Voucher'!H603,'Price Change - non Flash'!B:B,0)),"")</f>
        <v/>
      </c>
    </row>
    <row r="604" ht="15.6" customHeight="1" s="1659">
      <c r="G604" s="1290" t="n"/>
      <c r="H604" s="1291" t="n"/>
      <c r="I604" s="1292">
        <f>IFERROR(INDEX('Price Change - non Flash'!C:C,MATCH('Included-Excluded EANs- Voucher'!H604,'Price Change - non Flash'!B:B,0)),"")</f>
        <v/>
      </c>
      <c r="J604" s="1292">
        <f>IFERROR(INDEX('Price Change - non Flash'!D:D,MATCH('Included-Excluded EANs- Voucher'!H604,'Price Change - non Flash'!B:B,0)),"")</f>
        <v/>
      </c>
      <c r="K604" s="1292">
        <f>IFERROR(INDEX('Price Change - non Flash'!E:E,MATCH('Included-Excluded EANs- Voucher'!H604,'Price Change - non Flash'!B:B,0)),"")</f>
        <v/>
      </c>
    </row>
    <row r="605" ht="15.6" customHeight="1" s="1659">
      <c r="G605" s="1290" t="n"/>
      <c r="H605" s="1291" t="n"/>
      <c r="I605" s="1292">
        <f>IFERROR(INDEX('Price Change - non Flash'!C:C,MATCH('Included-Excluded EANs- Voucher'!H605,'Price Change - non Flash'!B:B,0)),"")</f>
        <v/>
      </c>
      <c r="J605" s="1292">
        <f>IFERROR(INDEX('Price Change - non Flash'!D:D,MATCH('Included-Excluded EANs- Voucher'!H605,'Price Change - non Flash'!B:B,0)),"")</f>
        <v/>
      </c>
      <c r="K605" s="1292">
        <f>IFERROR(INDEX('Price Change - non Flash'!E:E,MATCH('Included-Excluded EANs- Voucher'!H605,'Price Change - non Flash'!B:B,0)),"")</f>
        <v/>
      </c>
    </row>
    <row r="606" ht="15.6" customHeight="1" s="1659">
      <c r="G606" s="1290" t="n"/>
      <c r="H606" s="1291" t="n"/>
      <c r="I606" s="1292">
        <f>IFERROR(INDEX('Price Change - non Flash'!C:C,MATCH('Included-Excluded EANs- Voucher'!H606,'Price Change - non Flash'!B:B,0)),"")</f>
        <v/>
      </c>
      <c r="J606" s="1292">
        <f>IFERROR(INDEX('Price Change - non Flash'!D:D,MATCH('Included-Excluded EANs- Voucher'!H606,'Price Change - non Flash'!B:B,0)),"")</f>
        <v/>
      </c>
      <c r="K606" s="1292">
        <f>IFERROR(INDEX('Price Change - non Flash'!E:E,MATCH('Included-Excluded EANs- Voucher'!H606,'Price Change - non Flash'!B:B,0)),"")</f>
        <v/>
      </c>
    </row>
    <row r="607" ht="15.6" customHeight="1" s="1659">
      <c r="G607" s="1290" t="n"/>
      <c r="H607" s="1291" t="n"/>
      <c r="I607" s="1292">
        <f>IFERROR(INDEX('Price Change - non Flash'!C:C,MATCH('Included-Excluded EANs- Voucher'!H607,'Price Change - non Flash'!B:B,0)),"")</f>
        <v/>
      </c>
      <c r="J607" s="1292">
        <f>IFERROR(INDEX('Price Change - non Flash'!D:D,MATCH('Included-Excluded EANs- Voucher'!H607,'Price Change - non Flash'!B:B,0)),"")</f>
        <v/>
      </c>
      <c r="K607" s="1292">
        <f>IFERROR(INDEX('Price Change - non Flash'!E:E,MATCH('Included-Excluded EANs- Voucher'!H607,'Price Change - non Flash'!B:B,0)),"")</f>
        <v/>
      </c>
    </row>
    <row r="608" ht="15.6" customHeight="1" s="1659">
      <c r="G608" s="1290" t="n"/>
      <c r="H608" s="1291" t="n"/>
      <c r="I608" s="1292">
        <f>IFERROR(INDEX('Price Change - non Flash'!C:C,MATCH('Included-Excluded EANs- Voucher'!H608,'Price Change - non Flash'!B:B,0)),"")</f>
        <v/>
      </c>
      <c r="J608" s="1292">
        <f>IFERROR(INDEX('Price Change - non Flash'!D:D,MATCH('Included-Excluded EANs- Voucher'!H608,'Price Change - non Flash'!B:B,0)),"")</f>
        <v/>
      </c>
      <c r="K608" s="1292">
        <f>IFERROR(INDEX('Price Change - non Flash'!E:E,MATCH('Included-Excluded EANs- Voucher'!H608,'Price Change - non Flash'!B:B,0)),"")</f>
        <v/>
      </c>
    </row>
    <row r="609" ht="15.6" customHeight="1" s="1659">
      <c r="G609" s="1290" t="n"/>
      <c r="H609" s="1291" t="n"/>
      <c r="I609" s="1292">
        <f>IFERROR(INDEX('Price Change - non Flash'!C:C,MATCH('Included-Excluded EANs- Voucher'!H609,'Price Change - non Flash'!B:B,0)),"")</f>
        <v/>
      </c>
      <c r="J609" s="1292">
        <f>IFERROR(INDEX('Price Change - non Flash'!D:D,MATCH('Included-Excluded EANs- Voucher'!H609,'Price Change - non Flash'!B:B,0)),"")</f>
        <v/>
      </c>
      <c r="K609" s="1292">
        <f>IFERROR(INDEX('Price Change - non Flash'!E:E,MATCH('Included-Excluded EANs- Voucher'!H609,'Price Change - non Flash'!B:B,0)),"")</f>
        <v/>
      </c>
    </row>
    <row r="610" ht="15.6" customHeight="1" s="1659">
      <c r="G610" s="1290" t="n"/>
      <c r="H610" s="1291" t="n"/>
      <c r="I610" s="1292">
        <f>IFERROR(INDEX('Price Change - non Flash'!C:C,MATCH('Included-Excluded EANs- Voucher'!H610,'Price Change - non Flash'!B:B,0)),"")</f>
        <v/>
      </c>
      <c r="J610" s="1292">
        <f>IFERROR(INDEX('Price Change - non Flash'!D:D,MATCH('Included-Excluded EANs- Voucher'!H610,'Price Change - non Flash'!B:B,0)),"")</f>
        <v/>
      </c>
      <c r="K610" s="1292">
        <f>IFERROR(INDEX('Price Change - non Flash'!E:E,MATCH('Included-Excluded EANs- Voucher'!H610,'Price Change - non Flash'!B:B,0)),"")</f>
        <v/>
      </c>
    </row>
    <row r="611" ht="15.6" customHeight="1" s="1659">
      <c r="G611" s="1290" t="n"/>
      <c r="H611" s="1291" t="n"/>
      <c r="I611" s="1292">
        <f>IFERROR(INDEX('Price Change - non Flash'!C:C,MATCH('Included-Excluded EANs- Voucher'!H611,'Price Change - non Flash'!B:B,0)),"")</f>
        <v/>
      </c>
      <c r="J611" s="1292">
        <f>IFERROR(INDEX('Price Change - non Flash'!D:D,MATCH('Included-Excluded EANs- Voucher'!H611,'Price Change - non Flash'!B:B,0)),"")</f>
        <v/>
      </c>
      <c r="K611" s="1292">
        <f>IFERROR(INDEX('Price Change - non Flash'!E:E,MATCH('Included-Excluded EANs- Voucher'!H611,'Price Change - non Flash'!B:B,0)),"")</f>
        <v/>
      </c>
    </row>
    <row r="612" ht="15.6" customHeight="1" s="1659">
      <c r="G612" s="1290" t="n"/>
      <c r="H612" s="1291" t="n"/>
      <c r="I612" s="1292">
        <f>IFERROR(INDEX('Price Change - non Flash'!C:C,MATCH('Included-Excluded EANs- Voucher'!H612,'Price Change - non Flash'!B:B,0)),"")</f>
        <v/>
      </c>
      <c r="J612" s="1292">
        <f>IFERROR(INDEX('Price Change - non Flash'!D:D,MATCH('Included-Excluded EANs- Voucher'!H612,'Price Change - non Flash'!B:B,0)),"")</f>
        <v/>
      </c>
      <c r="K612" s="1292">
        <f>IFERROR(INDEX('Price Change - non Flash'!E:E,MATCH('Included-Excluded EANs- Voucher'!H612,'Price Change - non Flash'!B:B,0)),"")</f>
        <v/>
      </c>
    </row>
    <row r="613" ht="15.6" customHeight="1" s="1659">
      <c r="G613" s="1290" t="n"/>
      <c r="H613" s="1291" t="n"/>
      <c r="I613" s="1292">
        <f>IFERROR(INDEX('Price Change - non Flash'!C:C,MATCH('Included-Excluded EANs- Voucher'!H613,'Price Change - non Flash'!B:B,0)),"")</f>
        <v/>
      </c>
      <c r="J613" s="1292">
        <f>IFERROR(INDEX('Price Change - non Flash'!D:D,MATCH('Included-Excluded EANs- Voucher'!H613,'Price Change - non Flash'!B:B,0)),"")</f>
        <v/>
      </c>
      <c r="K613" s="1292">
        <f>IFERROR(INDEX('Price Change - non Flash'!E:E,MATCH('Included-Excluded EANs- Voucher'!H613,'Price Change - non Flash'!B:B,0)),"")</f>
        <v/>
      </c>
    </row>
    <row r="614" ht="15.6" customHeight="1" s="1659">
      <c r="G614" s="1290" t="n"/>
      <c r="H614" s="1291" t="n"/>
      <c r="I614" s="1292">
        <f>IFERROR(INDEX('Price Change - non Flash'!C:C,MATCH('Included-Excluded EANs- Voucher'!H614,'Price Change - non Flash'!B:B,0)),"")</f>
        <v/>
      </c>
      <c r="J614" s="1292">
        <f>IFERROR(INDEX('Price Change - non Flash'!D:D,MATCH('Included-Excluded EANs- Voucher'!H614,'Price Change - non Flash'!B:B,0)),"")</f>
        <v/>
      </c>
      <c r="K614" s="1292">
        <f>IFERROR(INDEX('Price Change - non Flash'!E:E,MATCH('Included-Excluded EANs- Voucher'!H614,'Price Change - non Flash'!B:B,0)),"")</f>
        <v/>
      </c>
    </row>
    <row r="615" ht="15.6" customHeight="1" s="1659">
      <c r="G615" s="1290" t="n"/>
      <c r="H615" s="1291" t="n"/>
      <c r="I615" s="1292">
        <f>IFERROR(INDEX('Price Change - non Flash'!C:C,MATCH('Included-Excluded EANs- Voucher'!H615,'Price Change - non Flash'!B:B,0)),"")</f>
        <v/>
      </c>
      <c r="J615" s="1292">
        <f>IFERROR(INDEX('Price Change - non Flash'!D:D,MATCH('Included-Excluded EANs- Voucher'!H615,'Price Change - non Flash'!B:B,0)),"")</f>
        <v/>
      </c>
      <c r="K615" s="1292">
        <f>IFERROR(INDEX('Price Change - non Flash'!E:E,MATCH('Included-Excluded EANs- Voucher'!H615,'Price Change - non Flash'!B:B,0)),"")</f>
        <v/>
      </c>
    </row>
    <row r="616" ht="15.6" customHeight="1" s="1659">
      <c r="G616" s="1290" t="n"/>
      <c r="H616" s="1291" t="n"/>
      <c r="I616" s="1292">
        <f>IFERROR(INDEX('Price Change - non Flash'!C:C,MATCH('Included-Excluded EANs- Voucher'!H616,'Price Change - non Flash'!B:B,0)),"")</f>
        <v/>
      </c>
      <c r="J616" s="1292">
        <f>IFERROR(INDEX('Price Change - non Flash'!D:D,MATCH('Included-Excluded EANs- Voucher'!H616,'Price Change - non Flash'!B:B,0)),"")</f>
        <v/>
      </c>
      <c r="K616" s="1292">
        <f>IFERROR(INDEX('Price Change - non Flash'!E:E,MATCH('Included-Excluded EANs- Voucher'!H616,'Price Change - non Flash'!B:B,0)),"")</f>
        <v/>
      </c>
    </row>
    <row r="617" ht="15.6" customHeight="1" s="1659">
      <c r="G617" s="1290" t="n"/>
      <c r="H617" s="1291" t="n"/>
      <c r="I617" s="1292">
        <f>IFERROR(INDEX('Price Change - non Flash'!C:C,MATCH('Included-Excluded EANs- Voucher'!H617,'Price Change - non Flash'!B:B,0)),"")</f>
        <v/>
      </c>
      <c r="J617" s="1292">
        <f>IFERROR(INDEX('Price Change - non Flash'!D:D,MATCH('Included-Excluded EANs- Voucher'!H617,'Price Change - non Flash'!B:B,0)),"")</f>
        <v/>
      </c>
      <c r="K617" s="1292">
        <f>IFERROR(INDEX('Price Change - non Flash'!E:E,MATCH('Included-Excluded EANs- Voucher'!H617,'Price Change - non Flash'!B:B,0)),"")</f>
        <v/>
      </c>
    </row>
    <row r="618" ht="15.6" customHeight="1" s="1659">
      <c r="G618" s="1290" t="n"/>
      <c r="H618" s="1291" t="n"/>
      <c r="I618" s="1292">
        <f>IFERROR(INDEX('Price Change - non Flash'!C:C,MATCH('Included-Excluded EANs- Voucher'!H618,'Price Change - non Flash'!B:B,0)),"")</f>
        <v/>
      </c>
      <c r="J618" s="1292">
        <f>IFERROR(INDEX('Price Change - non Flash'!D:D,MATCH('Included-Excluded EANs- Voucher'!H618,'Price Change - non Flash'!B:B,0)),"")</f>
        <v/>
      </c>
      <c r="K618" s="1292">
        <f>IFERROR(INDEX('Price Change - non Flash'!E:E,MATCH('Included-Excluded EANs- Voucher'!H618,'Price Change - non Flash'!B:B,0)),"")</f>
        <v/>
      </c>
    </row>
    <row r="619" ht="15.6" customHeight="1" s="1659">
      <c r="G619" s="1290" t="n"/>
      <c r="H619" s="1291" t="n"/>
      <c r="I619" s="1292">
        <f>IFERROR(INDEX('Price Change - non Flash'!C:C,MATCH('Included-Excluded EANs- Voucher'!H619,'Price Change - non Flash'!B:B,0)),"")</f>
        <v/>
      </c>
      <c r="J619" s="1292">
        <f>IFERROR(INDEX('Price Change - non Flash'!D:D,MATCH('Included-Excluded EANs- Voucher'!H619,'Price Change - non Flash'!B:B,0)),"")</f>
        <v/>
      </c>
      <c r="K619" s="1292">
        <f>IFERROR(INDEX('Price Change - non Flash'!E:E,MATCH('Included-Excluded EANs- Voucher'!H619,'Price Change - non Flash'!B:B,0)),"")</f>
        <v/>
      </c>
    </row>
    <row r="620" ht="15.6" customHeight="1" s="1659">
      <c r="G620" s="1290" t="n"/>
      <c r="H620" s="1291" t="n"/>
      <c r="I620" s="1292">
        <f>IFERROR(INDEX('Price Change - non Flash'!C:C,MATCH('Included-Excluded EANs- Voucher'!H620,'Price Change - non Flash'!B:B,0)),"")</f>
        <v/>
      </c>
      <c r="J620" s="1292">
        <f>IFERROR(INDEX('Price Change - non Flash'!D:D,MATCH('Included-Excluded EANs- Voucher'!H620,'Price Change - non Flash'!B:B,0)),"")</f>
        <v/>
      </c>
      <c r="K620" s="1292">
        <f>IFERROR(INDEX('Price Change - non Flash'!E:E,MATCH('Included-Excluded EANs- Voucher'!H620,'Price Change - non Flash'!B:B,0)),"")</f>
        <v/>
      </c>
    </row>
    <row r="621" ht="15.6" customHeight="1" s="1659">
      <c r="G621" s="1290" t="n"/>
      <c r="H621" s="1291" t="n"/>
      <c r="I621" s="1292">
        <f>IFERROR(INDEX('Price Change - non Flash'!C:C,MATCH('Included-Excluded EANs- Voucher'!H621,'Price Change - non Flash'!B:B,0)),"")</f>
        <v/>
      </c>
      <c r="J621" s="1292">
        <f>IFERROR(INDEX('Price Change - non Flash'!D:D,MATCH('Included-Excluded EANs- Voucher'!H621,'Price Change - non Flash'!B:B,0)),"")</f>
        <v/>
      </c>
      <c r="K621" s="1292">
        <f>IFERROR(INDEX('Price Change - non Flash'!E:E,MATCH('Included-Excluded EANs- Voucher'!H621,'Price Change - non Flash'!B:B,0)),"")</f>
        <v/>
      </c>
    </row>
    <row r="622" ht="15.6" customHeight="1" s="1659">
      <c r="G622" s="1290" t="n"/>
      <c r="H622" s="1291" t="n"/>
      <c r="I622" s="1292">
        <f>IFERROR(INDEX('Price Change - non Flash'!C:C,MATCH('Included-Excluded EANs- Voucher'!H622,'Price Change - non Flash'!B:B,0)),"")</f>
        <v/>
      </c>
      <c r="J622" s="1292">
        <f>IFERROR(INDEX('Price Change - non Flash'!D:D,MATCH('Included-Excluded EANs- Voucher'!H622,'Price Change - non Flash'!B:B,0)),"")</f>
        <v/>
      </c>
      <c r="K622" s="1292">
        <f>IFERROR(INDEX('Price Change - non Flash'!E:E,MATCH('Included-Excluded EANs- Voucher'!H622,'Price Change - non Flash'!B:B,0)),"")</f>
        <v/>
      </c>
    </row>
    <row r="623" ht="15.6" customHeight="1" s="1659">
      <c r="G623" s="1290" t="n"/>
      <c r="H623" s="1291" t="n"/>
      <c r="I623" s="1292">
        <f>IFERROR(INDEX('Price Change - non Flash'!C:C,MATCH('Included-Excluded EANs- Voucher'!H623,'Price Change - non Flash'!B:B,0)),"")</f>
        <v/>
      </c>
      <c r="J623" s="1292">
        <f>IFERROR(INDEX('Price Change - non Flash'!D:D,MATCH('Included-Excluded EANs- Voucher'!H623,'Price Change - non Flash'!B:B,0)),"")</f>
        <v/>
      </c>
      <c r="K623" s="1292">
        <f>IFERROR(INDEX('Price Change - non Flash'!E:E,MATCH('Included-Excluded EANs- Voucher'!H623,'Price Change - non Flash'!B:B,0)),"")</f>
        <v/>
      </c>
    </row>
    <row r="624" ht="15.6" customHeight="1" s="1659">
      <c r="G624" s="1290" t="n"/>
      <c r="H624" s="1291" t="n"/>
      <c r="I624" s="1292">
        <f>IFERROR(INDEX('Price Change - non Flash'!C:C,MATCH('Included-Excluded EANs- Voucher'!H624,'Price Change - non Flash'!B:B,0)),"")</f>
        <v/>
      </c>
      <c r="J624" s="1292">
        <f>IFERROR(INDEX('Price Change - non Flash'!D:D,MATCH('Included-Excluded EANs- Voucher'!H624,'Price Change - non Flash'!B:B,0)),"")</f>
        <v/>
      </c>
      <c r="K624" s="1292">
        <f>IFERROR(INDEX('Price Change - non Flash'!E:E,MATCH('Included-Excluded EANs- Voucher'!H624,'Price Change - non Flash'!B:B,0)),"")</f>
        <v/>
      </c>
    </row>
    <row r="625" ht="15.6" customHeight="1" s="1659">
      <c r="G625" s="1290" t="n"/>
      <c r="H625" s="1291" t="n"/>
      <c r="I625" s="1292">
        <f>IFERROR(INDEX('Price Change - non Flash'!C:C,MATCH('Included-Excluded EANs- Voucher'!H625,'Price Change - non Flash'!B:B,0)),"")</f>
        <v/>
      </c>
      <c r="J625" s="1292">
        <f>IFERROR(INDEX('Price Change - non Flash'!D:D,MATCH('Included-Excluded EANs- Voucher'!H625,'Price Change - non Flash'!B:B,0)),"")</f>
        <v/>
      </c>
      <c r="K625" s="1292">
        <f>IFERROR(INDEX('Price Change - non Flash'!E:E,MATCH('Included-Excluded EANs- Voucher'!H625,'Price Change - non Flash'!B:B,0)),"")</f>
        <v/>
      </c>
    </row>
    <row r="626" ht="15.6" customHeight="1" s="1659">
      <c r="G626" s="1290" t="n"/>
      <c r="H626" s="1291" t="n"/>
      <c r="I626" s="1292">
        <f>IFERROR(INDEX('Price Change - non Flash'!C:C,MATCH('Included-Excluded EANs- Voucher'!H626,'Price Change - non Flash'!B:B,0)),"")</f>
        <v/>
      </c>
      <c r="J626" s="1292">
        <f>IFERROR(INDEX('Price Change - non Flash'!D:D,MATCH('Included-Excluded EANs- Voucher'!H626,'Price Change - non Flash'!B:B,0)),"")</f>
        <v/>
      </c>
      <c r="K626" s="1292">
        <f>IFERROR(INDEX('Price Change - non Flash'!E:E,MATCH('Included-Excluded EANs- Voucher'!H626,'Price Change - non Flash'!B:B,0)),"")</f>
        <v/>
      </c>
    </row>
    <row r="627" ht="15.6" customHeight="1" s="1659">
      <c r="G627" s="1290" t="n"/>
      <c r="H627" s="1291" t="n"/>
      <c r="I627" s="1292">
        <f>IFERROR(INDEX('Price Change - non Flash'!C:C,MATCH('Included-Excluded EANs- Voucher'!H627,'Price Change - non Flash'!B:B,0)),"")</f>
        <v/>
      </c>
      <c r="J627" s="1292">
        <f>IFERROR(INDEX('Price Change - non Flash'!D:D,MATCH('Included-Excluded EANs- Voucher'!H627,'Price Change - non Flash'!B:B,0)),"")</f>
        <v/>
      </c>
      <c r="K627" s="1292">
        <f>IFERROR(INDEX('Price Change - non Flash'!E:E,MATCH('Included-Excluded EANs- Voucher'!H627,'Price Change - non Flash'!B:B,0)),"")</f>
        <v/>
      </c>
    </row>
    <row r="628" ht="15.6" customHeight="1" s="1659">
      <c r="G628" s="1290" t="n"/>
      <c r="H628" s="1291" t="n"/>
      <c r="I628" s="1292">
        <f>IFERROR(INDEX('Price Change - non Flash'!C:C,MATCH('Included-Excluded EANs- Voucher'!H628,'Price Change - non Flash'!B:B,0)),"")</f>
        <v/>
      </c>
      <c r="J628" s="1292">
        <f>IFERROR(INDEX('Price Change - non Flash'!D:D,MATCH('Included-Excluded EANs- Voucher'!H628,'Price Change - non Flash'!B:B,0)),"")</f>
        <v/>
      </c>
      <c r="K628" s="1292">
        <f>IFERROR(INDEX('Price Change - non Flash'!E:E,MATCH('Included-Excluded EANs- Voucher'!H628,'Price Change - non Flash'!B:B,0)),"")</f>
        <v/>
      </c>
    </row>
    <row r="629" ht="15.6" customHeight="1" s="1659">
      <c r="G629" s="1290" t="n"/>
      <c r="H629" s="1291" t="n"/>
      <c r="I629" s="1292">
        <f>IFERROR(INDEX('Price Change - non Flash'!C:C,MATCH('Included-Excluded EANs- Voucher'!H629,'Price Change - non Flash'!B:B,0)),"")</f>
        <v/>
      </c>
      <c r="J629" s="1292">
        <f>IFERROR(INDEX('Price Change - non Flash'!D:D,MATCH('Included-Excluded EANs- Voucher'!H629,'Price Change - non Flash'!B:B,0)),"")</f>
        <v/>
      </c>
      <c r="K629" s="1292">
        <f>IFERROR(INDEX('Price Change - non Flash'!E:E,MATCH('Included-Excluded EANs- Voucher'!H629,'Price Change - non Flash'!B:B,0)),"")</f>
        <v/>
      </c>
    </row>
    <row r="630" ht="15.6" customHeight="1" s="1659">
      <c r="G630" s="1290" t="n"/>
      <c r="H630" s="1291" t="n"/>
      <c r="I630" s="1292">
        <f>IFERROR(INDEX('Price Change - non Flash'!C:C,MATCH('Included-Excluded EANs- Voucher'!H630,'Price Change - non Flash'!B:B,0)),"")</f>
        <v/>
      </c>
      <c r="J630" s="1292">
        <f>IFERROR(INDEX('Price Change - non Flash'!D:D,MATCH('Included-Excluded EANs- Voucher'!H630,'Price Change - non Flash'!B:B,0)),"")</f>
        <v/>
      </c>
      <c r="K630" s="1292">
        <f>IFERROR(INDEX('Price Change - non Flash'!E:E,MATCH('Included-Excluded EANs- Voucher'!H630,'Price Change - non Flash'!B:B,0)),"")</f>
        <v/>
      </c>
    </row>
    <row r="631" ht="15.6" customHeight="1" s="1659">
      <c r="G631" s="1290" t="n"/>
      <c r="H631" s="1291" t="n"/>
      <c r="I631" s="1292">
        <f>IFERROR(INDEX('Price Change - non Flash'!C:C,MATCH('Included-Excluded EANs- Voucher'!H631,'Price Change - non Flash'!B:B,0)),"")</f>
        <v/>
      </c>
      <c r="J631" s="1292">
        <f>IFERROR(INDEX('Price Change - non Flash'!D:D,MATCH('Included-Excluded EANs- Voucher'!H631,'Price Change - non Flash'!B:B,0)),"")</f>
        <v/>
      </c>
      <c r="K631" s="1292">
        <f>IFERROR(INDEX('Price Change - non Flash'!E:E,MATCH('Included-Excluded EANs- Voucher'!H631,'Price Change - non Flash'!B:B,0)),"")</f>
        <v/>
      </c>
    </row>
    <row r="632" ht="15.6" customHeight="1" s="1659">
      <c r="G632" s="1290" t="n"/>
      <c r="H632" s="1291" t="n"/>
      <c r="I632" s="1292">
        <f>IFERROR(INDEX('Price Change - non Flash'!C:C,MATCH('Included-Excluded EANs- Voucher'!H632,'Price Change - non Flash'!B:B,0)),"")</f>
        <v/>
      </c>
      <c r="J632" s="1292">
        <f>IFERROR(INDEX('Price Change - non Flash'!D:D,MATCH('Included-Excluded EANs- Voucher'!H632,'Price Change - non Flash'!B:B,0)),"")</f>
        <v/>
      </c>
      <c r="K632" s="1292">
        <f>IFERROR(INDEX('Price Change - non Flash'!E:E,MATCH('Included-Excluded EANs- Voucher'!H632,'Price Change - non Flash'!B:B,0)),"")</f>
        <v/>
      </c>
    </row>
    <row r="633" ht="15.6" customHeight="1" s="1659">
      <c r="G633" s="1290" t="n"/>
      <c r="H633" s="1291" t="n"/>
      <c r="I633" s="1292">
        <f>IFERROR(INDEX('Price Change - non Flash'!C:C,MATCH('Included-Excluded EANs- Voucher'!H633,'Price Change - non Flash'!B:B,0)),"")</f>
        <v/>
      </c>
      <c r="J633" s="1292">
        <f>IFERROR(INDEX('Price Change - non Flash'!D:D,MATCH('Included-Excluded EANs- Voucher'!H633,'Price Change - non Flash'!B:B,0)),"")</f>
        <v/>
      </c>
      <c r="K633" s="1292">
        <f>IFERROR(INDEX('Price Change - non Flash'!E:E,MATCH('Included-Excluded EANs- Voucher'!H633,'Price Change - non Flash'!B:B,0)),"")</f>
        <v/>
      </c>
    </row>
    <row r="634" ht="15.6" customHeight="1" s="1659">
      <c r="G634" s="1290" t="n"/>
      <c r="H634" s="1291" t="n"/>
      <c r="I634" s="1292">
        <f>IFERROR(INDEX('Price Change - non Flash'!C:C,MATCH('Included-Excluded EANs- Voucher'!H634,'Price Change - non Flash'!B:B,0)),"")</f>
        <v/>
      </c>
      <c r="J634" s="1292">
        <f>IFERROR(INDEX('Price Change - non Flash'!D:D,MATCH('Included-Excluded EANs- Voucher'!H634,'Price Change - non Flash'!B:B,0)),"")</f>
        <v/>
      </c>
      <c r="K634" s="1292">
        <f>IFERROR(INDEX('Price Change - non Flash'!E:E,MATCH('Included-Excluded EANs- Voucher'!H634,'Price Change - non Flash'!B:B,0)),"")</f>
        <v/>
      </c>
    </row>
    <row r="635" ht="15.6" customHeight="1" s="1659">
      <c r="G635" s="1290" t="n"/>
      <c r="H635" s="1291" t="n"/>
      <c r="I635" s="1292">
        <f>IFERROR(INDEX('Price Change - non Flash'!C:C,MATCH('Included-Excluded EANs- Voucher'!H635,'Price Change - non Flash'!B:B,0)),"")</f>
        <v/>
      </c>
      <c r="J635" s="1292">
        <f>IFERROR(INDEX('Price Change - non Flash'!D:D,MATCH('Included-Excluded EANs- Voucher'!H635,'Price Change - non Flash'!B:B,0)),"")</f>
        <v/>
      </c>
      <c r="K635" s="1292">
        <f>IFERROR(INDEX('Price Change - non Flash'!E:E,MATCH('Included-Excluded EANs- Voucher'!H635,'Price Change - non Flash'!B:B,0)),"")</f>
        <v/>
      </c>
    </row>
    <row r="636" ht="15.6" customHeight="1" s="1659">
      <c r="G636" s="1290" t="n"/>
      <c r="H636" s="1291" t="n"/>
      <c r="I636" s="1292">
        <f>IFERROR(INDEX('Price Change - non Flash'!C:C,MATCH('Included-Excluded EANs- Voucher'!H636,'Price Change - non Flash'!B:B,0)),"")</f>
        <v/>
      </c>
      <c r="J636" s="1292">
        <f>IFERROR(INDEX('Price Change - non Flash'!D:D,MATCH('Included-Excluded EANs- Voucher'!H636,'Price Change - non Flash'!B:B,0)),"")</f>
        <v/>
      </c>
      <c r="K636" s="1292">
        <f>IFERROR(INDEX('Price Change - non Flash'!E:E,MATCH('Included-Excluded EANs- Voucher'!H636,'Price Change - non Flash'!B:B,0)),"")</f>
        <v/>
      </c>
    </row>
    <row r="637" ht="15.6" customHeight="1" s="1659">
      <c r="G637" s="1290" t="n"/>
      <c r="H637" s="1291" t="n"/>
      <c r="I637" s="1292">
        <f>IFERROR(INDEX('Price Change - non Flash'!C:C,MATCH('Included-Excluded EANs- Voucher'!H637,'Price Change - non Flash'!B:B,0)),"")</f>
        <v/>
      </c>
      <c r="J637" s="1292">
        <f>IFERROR(INDEX('Price Change - non Flash'!D:D,MATCH('Included-Excluded EANs- Voucher'!H637,'Price Change - non Flash'!B:B,0)),"")</f>
        <v/>
      </c>
      <c r="K637" s="1292">
        <f>IFERROR(INDEX('Price Change - non Flash'!E:E,MATCH('Included-Excluded EANs- Voucher'!H637,'Price Change - non Flash'!B:B,0)),"")</f>
        <v/>
      </c>
    </row>
    <row r="638" ht="15.6" customHeight="1" s="1659">
      <c r="G638" s="1290" t="n"/>
      <c r="H638" s="1291" t="n"/>
      <c r="I638" s="1292">
        <f>IFERROR(INDEX('Price Change - non Flash'!C:C,MATCH('Included-Excluded EANs- Voucher'!H638,'Price Change - non Flash'!B:B,0)),"")</f>
        <v/>
      </c>
      <c r="J638" s="1292">
        <f>IFERROR(INDEX('Price Change - non Flash'!D:D,MATCH('Included-Excluded EANs- Voucher'!H638,'Price Change - non Flash'!B:B,0)),"")</f>
        <v/>
      </c>
      <c r="K638" s="1292">
        <f>IFERROR(INDEX('Price Change - non Flash'!E:E,MATCH('Included-Excluded EANs- Voucher'!H638,'Price Change - non Flash'!B:B,0)),"")</f>
        <v/>
      </c>
    </row>
    <row r="639" ht="15.6" customHeight="1" s="1659">
      <c r="G639" s="1290" t="n"/>
      <c r="H639" s="1291" t="n"/>
      <c r="I639" s="1292">
        <f>IFERROR(INDEX('Price Change - non Flash'!C:C,MATCH('Included-Excluded EANs- Voucher'!H639,'Price Change - non Flash'!B:B,0)),"")</f>
        <v/>
      </c>
      <c r="J639" s="1292">
        <f>IFERROR(INDEX('Price Change - non Flash'!D:D,MATCH('Included-Excluded EANs- Voucher'!H639,'Price Change - non Flash'!B:B,0)),"")</f>
        <v/>
      </c>
      <c r="K639" s="1292">
        <f>IFERROR(INDEX('Price Change - non Flash'!E:E,MATCH('Included-Excluded EANs- Voucher'!H639,'Price Change - non Flash'!B:B,0)),"")</f>
        <v/>
      </c>
    </row>
    <row r="640" ht="15.6" customHeight="1" s="1659">
      <c r="G640" s="1290" t="n"/>
      <c r="H640" s="1291" t="n"/>
      <c r="I640" s="1292">
        <f>IFERROR(INDEX('Price Change - non Flash'!C:C,MATCH('Included-Excluded EANs- Voucher'!H640,'Price Change - non Flash'!B:B,0)),"")</f>
        <v/>
      </c>
      <c r="J640" s="1292">
        <f>IFERROR(INDEX('Price Change - non Flash'!D:D,MATCH('Included-Excluded EANs- Voucher'!H640,'Price Change - non Flash'!B:B,0)),"")</f>
        <v/>
      </c>
      <c r="K640" s="1292">
        <f>IFERROR(INDEX('Price Change - non Flash'!E:E,MATCH('Included-Excluded EANs- Voucher'!H640,'Price Change - non Flash'!B:B,0)),"")</f>
        <v/>
      </c>
    </row>
    <row r="641" ht="15.6" customHeight="1" s="1659">
      <c r="G641" s="1290" t="n"/>
      <c r="H641" s="1291" t="n"/>
      <c r="I641" s="1292">
        <f>IFERROR(INDEX('Price Change - non Flash'!C:C,MATCH('Included-Excluded EANs- Voucher'!H641,'Price Change - non Flash'!B:B,0)),"")</f>
        <v/>
      </c>
      <c r="J641" s="1292">
        <f>IFERROR(INDEX('Price Change - non Flash'!D:D,MATCH('Included-Excluded EANs- Voucher'!H641,'Price Change - non Flash'!B:B,0)),"")</f>
        <v/>
      </c>
      <c r="K641" s="1292">
        <f>IFERROR(INDEX('Price Change - non Flash'!E:E,MATCH('Included-Excluded EANs- Voucher'!H641,'Price Change - non Flash'!B:B,0)),"")</f>
        <v/>
      </c>
    </row>
    <row r="642" ht="15.6" customHeight="1" s="1659">
      <c r="G642" s="1290" t="n"/>
      <c r="H642" s="1291" t="n"/>
      <c r="I642" s="1292">
        <f>IFERROR(INDEX('Price Change - non Flash'!C:C,MATCH('Included-Excluded EANs- Voucher'!H642,'Price Change - non Flash'!B:B,0)),"")</f>
        <v/>
      </c>
      <c r="J642" s="1292">
        <f>IFERROR(INDEX('Price Change - non Flash'!D:D,MATCH('Included-Excluded EANs- Voucher'!H642,'Price Change - non Flash'!B:B,0)),"")</f>
        <v/>
      </c>
      <c r="K642" s="1292">
        <f>IFERROR(INDEX('Price Change - non Flash'!E:E,MATCH('Included-Excluded EANs- Voucher'!H642,'Price Change - non Flash'!B:B,0)),"")</f>
        <v/>
      </c>
    </row>
    <row r="643" ht="15.6" customHeight="1" s="1659">
      <c r="G643" s="1290" t="n"/>
      <c r="H643" s="1291" t="n"/>
      <c r="I643" s="1292">
        <f>IFERROR(INDEX('Price Change - non Flash'!C:C,MATCH('Included-Excluded EANs- Voucher'!H643,'Price Change - non Flash'!B:B,0)),"")</f>
        <v/>
      </c>
      <c r="J643" s="1292">
        <f>IFERROR(INDEX('Price Change - non Flash'!D:D,MATCH('Included-Excluded EANs- Voucher'!H643,'Price Change - non Flash'!B:B,0)),"")</f>
        <v/>
      </c>
      <c r="K643" s="1292">
        <f>IFERROR(INDEX('Price Change - non Flash'!E:E,MATCH('Included-Excluded EANs- Voucher'!H643,'Price Change - non Flash'!B:B,0)),"")</f>
        <v/>
      </c>
    </row>
    <row r="644" ht="15.6" customHeight="1" s="1659">
      <c r="G644" s="1290" t="n"/>
      <c r="H644" s="1291" t="n"/>
      <c r="I644" s="1292">
        <f>IFERROR(INDEX('Price Change - non Flash'!C:C,MATCH('Included-Excluded EANs- Voucher'!H644,'Price Change - non Flash'!B:B,0)),"")</f>
        <v/>
      </c>
      <c r="J644" s="1292">
        <f>IFERROR(INDEX('Price Change - non Flash'!D:D,MATCH('Included-Excluded EANs- Voucher'!H644,'Price Change - non Flash'!B:B,0)),"")</f>
        <v/>
      </c>
      <c r="K644" s="1292">
        <f>IFERROR(INDEX('Price Change - non Flash'!E:E,MATCH('Included-Excluded EANs- Voucher'!H644,'Price Change - non Flash'!B:B,0)),"")</f>
        <v/>
      </c>
    </row>
    <row r="645" ht="15.6" customHeight="1" s="1659">
      <c r="G645" s="1290" t="n"/>
      <c r="H645" s="1291" t="n"/>
      <c r="I645" s="1292">
        <f>IFERROR(INDEX('Price Change - non Flash'!C:C,MATCH('Included-Excluded EANs- Voucher'!H645,'Price Change - non Flash'!B:B,0)),"")</f>
        <v/>
      </c>
      <c r="J645" s="1292">
        <f>IFERROR(INDEX('Price Change - non Flash'!D:D,MATCH('Included-Excluded EANs- Voucher'!H645,'Price Change - non Flash'!B:B,0)),"")</f>
        <v/>
      </c>
      <c r="K645" s="1292">
        <f>IFERROR(INDEX('Price Change - non Flash'!E:E,MATCH('Included-Excluded EANs- Voucher'!H645,'Price Change - non Flash'!B:B,0)),"")</f>
        <v/>
      </c>
    </row>
    <row r="646" ht="15.6" customHeight="1" s="1659">
      <c r="G646" s="1290" t="n"/>
      <c r="H646" s="1291" t="n"/>
      <c r="I646" s="1292">
        <f>IFERROR(INDEX('Price Change - non Flash'!C:C,MATCH('Included-Excluded EANs- Voucher'!H646,'Price Change - non Flash'!B:B,0)),"")</f>
        <v/>
      </c>
      <c r="J646" s="1292">
        <f>IFERROR(INDEX('Price Change - non Flash'!D:D,MATCH('Included-Excluded EANs- Voucher'!H646,'Price Change - non Flash'!B:B,0)),"")</f>
        <v/>
      </c>
      <c r="K646" s="1292">
        <f>IFERROR(INDEX('Price Change - non Flash'!E:E,MATCH('Included-Excluded EANs- Voucher'!H646,'Price Change - non Flash'!B:B,0)),"")</f>
        <v/>
      </c>
    </row>
    <row r="647" ht="15.6" customHeight="1" s="1659">
      <c r="G647" s="1290" t="n"/>
      <c r="H647" s="1291" t="n"/>
      <c r="I647" s="1292">
        <f>IFERROR(INDEX('Price Change - non Flash'!C:C,MATCH('Included-Excluded EANs- Voucher'!H647,'Price Change - non Flash'!B:B,0)),"")</f>
        <v/>
      </c>
      <c r="J647" s="1292">
        <f>IFERROR(INDEX('Price Change - non Flash'!D:D,MATCH('Included-Excluded EANs- Voucher'!H647,'Price Change - non Flash'!B:B,0)),"")</f>
        <v/>
      </c>
      <c r="K647" s="1292">
        <f>IFERROR(INDEX('Price Change - non Flash'!E:E,MATCH('Included-Excluded EANs- Voucher'!H647,'Price Change - non Flash'!B:B,0)),"")</f>
        <v/>
      </c>
    </row>
    <row r="648" ht="15.6" customHeight="1" s="1659">
      <c r="G648" s="1290" t="n"/>
      <c r="H648" s="1291" t="n"/>
      <c r="I648" s="1292">
        <f>IFERROR(INDEX('Price Change - non Flash'!C:C,MATCH('Included-Excluded EANs- Voucher'!H648,'Price Change - non Flash'!B:B,0)),"")</f>
        <v/>
      </c>
      <c r="J648" s="1292">
        <f>IFERROR(INDEX('Price Change - non Flash'!D:D,MATCH('Included-Excluded EANs- Voucher'!H648,'Price Change - non Flash'!B:B,0)),"")</f>
        <v/>
      </c>
      <c r="K648" s="1292">
        <f>IFERROR(INDEX('Price Change - non Flash'!E:E,MATCH('Included-Excluded EANs- Voucher'!H648,'Price Change - non Flash'!B:B,0)),"")</f>
        <v/>
      </c>
    </row>
    <row r="649" ht="15.6" customHeight="1" s="1659">
      <c r="G649" s="1290" t="n"/>
      <c r="H649" s="1291" t="n"/>
      <c r="I649" s="1292">
        <f>IFERROR(INDEX('Price Change - non Flash'!C:C,MATCH('Included-Excluded EANs- Voucher'!H649,'Price Change - non Flash'!B:B,0)),"")</f>
        <v/>
      </c>
      <c r="J649" s="1292">
        <f>IFERROR(INDEX('Price Change - non Flash'!D:D,MATCH('Included-Excluded EANs- Voucher'!H649,'Price Change - non Flash'!B:B,0)),"")</f>
        <v/>
      </c>
      <c r="K649" s="1292">
        <f>IFERROR(INDEX('Price Change - non Flash'!E:E,MATCH('Included-Excluded EANs- Voucher'!H649,'Price Change - non Flash'!B:B,0)),"")</f>
        <v/>
      </c>
    </row>
    <row r="650" ht="15.6" customHeight="1" s="1659">
      <c r="G650" s="1290" t="n"/>
      <c r="H650" s="1291" t="n"/>
      <c r="I650" s="1292">
        <f>IFERROR(INDEX('Price Change - non Flash'!C:C,MATCH('Included-Excluded EANs- Voucher'!H650,'Price Change - non Flash'!B:B,0)),"")</f>
        <v/>
      </c>
      <c r="J650" s="1292">
        <f>IFERROR(INDEX('Price Change - non Flash'!D:D,MATCH('Included-Excluded EANs- Voucher'!H650,'Price Change - non Flash'!B:B,0)),"")</f>
        <v/>
      </c>
      <c r="K650" s="1292">
        <f>IFERROR(INDEX('Price Change - non Flash'!E:E,MATCH('Included-Excluded EANs- Voucher'!H650,'Price Change - non Flash'!B:B,0)),"")</f>
        <v/>
      </c>
    </row>
    <row r="651" ht="15.6" customHeight="1" s="1659">
      <c r="G651" s="1290" t="n"/>
      <c r="H651" s="1291" t="n"/>
      <c r="I651" s="1292">
        <f>IFERROR(INDEX('Price Change - non Flash'!C:C,MATCH('Included-Excluded EANs- Voucher'!H651,'Price Change - non Flash'!B:B,0)),"")</f>
        <v/>
      </c>
      <c r="J651" s="1292">
        <f>IFERROR(INDEX('Price Change - non Flash'!D:D,MATCH('Included-Excluded EANs- Voucher'!H651,'Price Change - non Flash'!B:B,0)),"")</f>
        <v/>
      </c>
      <c r="K651" s="1292">
        <f>IFERROR(INDEX('Price Change - non Flash'!E:E,MATCH('Included-Excluded EANs- Voucher'!H651,'Price Change - non Flash'!B:B,0)),"")</f>
        <v/>
      </c>
    </row>
    <row r="652" ht="15.6" customHeight="1" s="1659">
      <c r="G652" s="1290" t="n"/>
      <c r="H652" s="1291" t="n"/>
      <c r="I652" s="1292">
        <f>IFERROR(INDEX('Price Change - non Flash'!C:C,MATCH('Included-Excluded EANs- Voucher'!H652,'Price Change - non Flash'!B:B,0)),"")</f>
        <v/>
      </c>
      <c r="J652" s="1292">
        <f>IFERROR(INDEX('Price Change - non Flash'!D:D,MATCH('Included-Excluded EANs- Voucher'!H652,'Price Change - non Flash'!B:B,0)),"")</f>
        <v/>
      </c>
      <c r="K652" s="1292">
        <f>IFERROR(INDEX('Price Change - non Flash'!E:E,MATCH('Included-Excluded EANs- Voucher'!H652,'Price Change - non Flash'!B:B,0)),"")</f>
        <v/>
      </c>
    </row>
    <row r="653" ht="15.6" customHeight="1" s="1659">
      <c r="G653" s="1290" t="n"/>
      <c r="H653" s="1291" t="n"/>
      <c r="I653" s="1292">
        <f>IFERROR(INDEX('Price Change - non Flash'!C:C,MATCH('Included-Excluded EANs- Voucher'!H653,'Price Change - non Flash'!B:B,0)),"")</f>
        <v/>
      </c>
      <c r="J653" s="1292">
        <f>IFERROR(INDEX('Price Change - non Flash'!D:D,MATCH('Included-Excluded EANs- Voucher'!H653,'Price Change - non Flash'!B:B,0)),"")</f>
        <v/>
      </c>
      <c r="K653" s="1292">
        <f>IFERROR(INDEX('Price Change - non Flash'!E:E,MATCH('Included-Excluded EANs- Voucher'!H653,'Price Change - non Flash'!B:B,0)),"")</f>
        <v/>
      </c>
    </row>
    <row r="654" ht="15.6" customHeight="1" s="1659">
      <c r="G654" s="1290" t="n"/>
      <c r="H654" s="1291" t="n"/>
      <c r="I654" s="1292">
        <f>IFERROR(INDEX('Price Change - non Flash'!C:C,MATCH('Included-Excluded EANs- Voucher'!H654,'Price Change - non Flash'!B:B,0)),"")</f>
        <v/>
      </c>
      <c r="J654" s="1292">
        <f>IFERROR(INDEX('Price Change - non Flash'!D:D,MATCH('Included-Excluded EANs- Voucher'!H654,'Price Change - non Flash'!B:B,0)),"")</f>
        <v/>
      </c>
      <c r="K654" s="1292">
        <f>IFERROR(INDEX('Price Change - non Flash'!E:E,MATCH('Included-Excluded EANs- Voucher'!H654,'Price Change - non Flash'!B:B,0)),"")</f>
        <v/>
      </c>
    </row>
    <row r="655" ht="15.6" customHeight="1" s="1659">
      <c r="G655" s="1290" t="n"/>
      <c r="H655" s="1291" t="n"/>
      <c r="I655" s="1292">
        <f>IFERROR(INDEX('Price Change - non Flash'!C:C,MATCH('Included-Excluded EANs- Voucher'!H655,'Price Change - non Flash'!B:B,0)),"")</f>
        <v/>
      </c>
      <c r="J655" s="1292">
        <f>IFERROR(INDEX('Price Change - non Flash'!D:D,MATCH('Included-Excluded EANs- Voucher'!H655,'Price Change - non Flash'!B:B,0)),"")</f>
        <v/>
      </c>
      <c r="K655" s="1292">
        <f>IFERROR(INDEX('Price Change - non Flash'!E:E,MATCH('Included-Excluded EANs- Voucher'!H655,'Price Change - non Flash'!B:B,0)),"")</f>
        <v/>
      </c>
    </row>
    <row r="656" ht="15.6" customHeight="1" s="1659">
      <c r="G656" s="1290" t="n"/>
      <c r="H656" s="1291" t="n"/>
      <c r="I656" s="1292">
        <f>IFERROR(INDEX('Price Change - non Flash'!C:C,MATCH('Included-Excluded EANs- Voucher'!H656,'Price Change - non Flash'!B:B,0)),"")</f>
        <v/>
      </c>
      <c r="J656" s="1292">
        <f>IFERROR(INDEX('Price Change - non Flash'!D:D,MATCH('Included-Excluded EANs- Voucher'!H656,'Price Change - non Flash'!B:B,0)),"")</f>
        <v/>
      </c>
      <c r="K656" s="1292">
        <f>IFERROR(INDEX('Price Change - non Flash'!E:E,MATCH('Included-Excluded EANs- Voucher'!H656,'Price Change - non Flash'!B:B,0)),"")</f>
        <v/>
      </c>
    </row>
    <row r="657" ht="15.6" customHeight="1" s="1659">
      <c r="G657" s="1290" t="n"/>
      <c r="H657" s="1291" t="n"/>
      <c r="I657" s="1292">
        <f>IFERROR(INDEX('Price Change - non Flash'!C:C,MATCH('Included-Excluded EANs- Voucher'!H657,'Price Change - non Flash'!B:B,0)),"")</f>
        <v/>
      </c>
      <c r="J657" s="1292">
        <f>IFERROR(INDEX('Price Change - non Flash'!D:D,MATCH('Included-Excluded EANs- Voucher'!H657,'Price Change - non Flash'!B:B,0)),"")</f>
        <v/>
      </c>
      <c r="K657" s="1292">
        <f>IFERROR(INDEX('Price Change - non Flash'!E:E,MATCH('Included-Excluded EANs- Voucher'!H657,'Price Change - non Flash'!B:B,0)),"")</f>
        <v/>
      </c>
    </row>
    <row r="658" ht="15.6" customHeight="1" s="1659">
      <c r="G658" s="1290" t="n"/>
      <c r="H658" s="1291" t="n"/>
      <c r="I658" s="1292">
        <f>IFERROR(INDEX('Price Change - non Flash'!C:C,MATCH('Included-Excluded EANs- Voucher'!H658,'Price Change - non Flash'!B:B,0)),"")</f>
        <v/>
      </c>
      <c r="J658" s="1292">
        <f>IFERROR(INDEX('Price Change - non Flash'!D:D,MATCH('Included-Excluded EANs- Voucher'!H658,'Price Change - non Flash'!B:B,0)),"")</f>
        <v/>
      </c>
      <c r="K658" s="1292">
        <f>IFERROR(INDEX('Price Change - non Flash'!E:E,MATCH('Included-Excluded EANs- Voucher'!H658,'Price Change - non Flash'!B:B,0)),"")</f>
        <v/>
      </c>
    </row>
    <row r="659" ht="15.6" customHeight="1" s="1659">
      <c r="G659" s="1290" t="n"/>
      <c r="H659" s="1291" t="n"/>
      <c r="I659" s="1292">
        <f>IFERROR(INDEX('Price Change - non Flash'!C:C,MATCH('Included-Excluded EANs- Voucher'!H659,'Price Change - non Flash'!B:B,0)),"")</f>
        <v/>
      </c>
      <c r="J659" s="1292">
        <f>IFERROR(INDEX('Price Change - non Flash'!D:D,MATCH('Included-Excluded EANs- Voucher'!H659,'Price Change - non Flash'!B:B,0)),"")</f>
        <v/>
      </c>
      <c r="K659" s="1292">
        <f>IFERROR(INDEX('Price Change - non Flash'!E:E,MATCH('Included-Excluded EANs- Voucher'!H659,'Price Change - non Flash'!B:B,0)),"")</f>
        <v/>
      </c>
    </row>
    <row r="660" ht="15.6" customHeight="1" s="1659">
      <c r="G660" s="1290" t="n"/>
      <c r="H660" s="1291" t="n"/>
      <c r="I660" s="1292">
        <f>IFERROR(INDEX('Price Change - non Flash'!C:C,MATCH('Included-Excluded EANs- Voucher'!H660,'Price Change - non Flash'!B:B,0)),"")</f>
        <v/>
      </c>
      <c r="J660" s="1292">
        <f>IFERROR(INDEX('Price Change - non Flash'!D:D,MATCH('Included-Excluded EANs- Voucher'!H660,'Price Change - non Flash'!B:B,0)),"")</f>
        <v/>
      </c>
      <c r="K660" s="1292">
        <f>IFERROR(INDEX('Price Change - non Flash'!E:E,MATCH('Included-Excluded EANs- Voucher'!H660,'Price Change - non Flash'!B:B,0)),"")</f>
        <v/>
      </c>
    </row>
    <row r="661" ht="15.6" customHeight="1" s="1659">
      <c r="G661" s="1290" t="n"/>
      <c r="H661" s="1291" t="n"/>
      <c r="I661" s="1292">
        <f>IFERROR(INDEX('Price Change - non Flash'!C:C,MATCH('Included-Excluded EANs- Voucher'!H661,'Price Change - non Flash'!B:B,0)),"")</f>
        <v/>
      </c>
      <c r="J661" s="1292">
        <f>IFERROR(INDEX('Price Change - non Flash'!D:D,MATCH('Included-Excluded EANs- Voucher'!H661,'Price Change - non Flash'!B:B,0)),"")</f>
        <v/>
      </c>
      <c r="K661" s="1292">
        <f>IFERROR(INDEX('Price Change - non Flash'!E:E,MATCH('Included-Excluded EANs- Voucher'!H661,'Price Change - non Flash'!B:B,0)),"")</f>
        <v/>
      </c>
    </row>
    <row r="662" ht="15.6" customHeight="1" s="1659">
      <c r="G662" s="1290" t="n"/>
      <c r="H662" s="1291" t="n"/>
      <c r="I662" s="1292">
        <f>IFERROR(INDEX('Price Change - non Flash'!C:C,MATCH('Included-Excluded EANs- Voucher'!H662,'Price Change - non Flash'!B:B,0)),"")</f>
        <v/>
      </c>
      <c r="J662" s="1292">
        <f>IFERROR(INDEX('Price Change - non Flash'!D:D,MATCH('Included-Excluded EANs- Voucher'!H662,'Price Change - non Flash'!B:B,0)),"")</f>
        <v/>
      </c>
      <c r="K662" s="1292">
        <f>IFERROR(INDEX('Price Change - non Flash'!E:E,MATCH('Included-Excluded EANs- Voucher'!H662,'Price Change - non Flash'!B:B,0)),"")</f>
        <v/>
      </c>
    </row>
    <row r="663" ht="15.6" customHeight="1" s="1659">
      <c r="G663" s="1290" t="n"/>
      <c r="H663" s="1291" t="n"/>
      <c r="I663" s="1292">
        <f>IFERROR(INDEX('Price Change - non Flash'!C:C,MATCH('Included-Excluded EANs- Voucher'!H663,'Price Change - non Flash'!B:B,0)),"")</f>
        <v/>
      </c>
      <c r="J663" s="1292">
        <f>IFERROR(INDEX('Price Change - non Flash'!D:D,MATCH('Included-Excluded EANs- Voucher'!H663,'Price Change - non Flash'!B:B,0)),"")</f>
        <v/>
      </c>
      <c r="K663" s="1292">
        <f>IFERROR(INDEX('Price Change - non Flash'!E:E,MATCH('Included-Excluded EANs- Voucher'!H663,'Price Change - non Flash'!B:B,0)),"")</f>
        <v/>
      </c>
    </row>
    <row r="664" ht="15.6" customHeight="1" s="1659">
      <c r="G664" s="1290" t="n"/>
      <c r="H664" s="1291" t="n"/>
      <c r="I664" s="1292">
        <f>IFERROR(INDEX('Price Change - non Flash'!C:C,MATCH('Included-Excluded EANs- Voucher'!H664,'Price Change - non Flash'!B:B,0)),"")</f>
        <v/>
      </c>
      <c r="J664" s="1292">
        <f>IFERROR(INDEX('Price Change - non Flash'!D:D,MATCH('Included-Excluded EANs- Voucher'!H664,'Price Change - non Flash'!B:B,0)),"")</f>
        <v/>
      </c>
      <c r="K664" s="1292">
        <f>IFERROR(INDEX('Price Change - non Flash'!E:E,MATCH('Included-Excluded EANs- Voucher'!H664,'Price Change - non Flash'!B:B,0)),"")</f>
        <v/>
      </c>
    </row>
    <row r="665" ht="15.6" customHeight="1" s="1659">
      <c r="G665" s="1290" t="n"/>
      <c r="H665" s="1291" t="n"/>
      <c r="I665" s="1292">
        <f>IFERROR(INDEX('Price Change - non Flash'!C:C,MATCH('Included-Excluded EANs- Voucher'!H665,'Price Change - non Flash'!B:B,0)),"")</f>
        <v/>
      </c>
      <c r="J665" s="1292">
        <f>IFERROR(INDEX('Price Change - non Flash'!D:D,MATCH('Included-Excluded EANs- Voucher'!H665,'Price Change - non Flash'!B:B,0)),"")</f>
        <v/>
      </c>
      <c r="K665" s="1292">
        <f>IFERROR(INDEX('Price Change - non Flash'!E:E,MATCH('Included-Excluded EANs- Voucher'!H665,'Price Change - non Flash'!B:B,0)),"")</f>
        <v/>
      </c>
    </row>
    <row r="666" ht="15.6" customHeight="1" s="1659">
      <c r="G666" s="1290" t="n"/>
      <c r="H666" s="1291" t="n"/>
      <c r="I666" s="1292">
        <f>IFERROR(INDEX('Price Change - non Flash'!C:C,MATCH('Included-Excluded EANs- Voucher'!H666,'Price Change - non Flash'!B:B,0)),"")</f>
        <v/>
      </c>
      <c r="J666" s="1292">
        <f>IFERROR(INDEX('Price Change - non Flash'!D:D,MATCH('Included-Excluded EANs- Voucher'!H666,'Price Change - non Flash'!B:B,0)),"")</f>
        <v/>
      </c>
      <c r="K666" s="1292">
        <f>IFERROR(INDEX('Price Change - non Flash'!E:E,MATCH('Included-Excluded EANs- Voucher'!H666,'Price Change - non Flash'!B:B,0)),"")</f>
        <v/>
      </c>
    </row>
    <row r="667" ht="15.6" customHeight="1" s="1659">
      <c r="G667" s="1290" t="n"/>
      <c r="H667" s="1291" t="n"/>
      <c r="I667" s="1292">
        <f>IFERROR(INDEX('Price Change - non Flash'!C:C,MATCH('Included-Excluded EANs- Voucher'!H667,'Price Change - non Flash'!B:B,0)),"")</f>
        <v/>
      </c>
      <c r="J667" s="1292">
        <f>IFERROR(INDEX('Price Change - non Flash'!D:D,MATCH('Included-Excluded EANs- Voucher'!H667,'Price Change - non Flash'!B:B,0)),"")</f>
        <v/>
      </c>
      <c r="K667" s="1292">
        <f>IFERROR(INDEX('Price Change - non Flash'!E:E,MATCH('Included-Excluded EANs- Voucher'!H667,'Price Change - non Flash'!B:B,0)),"")</f>
        <v/>
      </c>
    </row>
    <row r="668" ht="15.6" customHeight="1" s="1659">
      <c r="G668" s="1290" t="n"/>
      <c r="H668" s="1291" t="n"/>
      <c r="I668" s="1292">
        <f>IFERROR(INDEX('Price Change - non Flash'!C:C,MATCH('Included-Excluded EANs- Voucher'!H668,'Price Change - non Flash'!B:B,0)),"")</f>
        <v/>
      </c>
      <c r="J668" s="1292">
        <f>IFERROR(INDEX('Price Change - non Flash'!D:D,MATCH('Included-Excluded EANs- Voucher'!H668,'Price Change - non Flash'!B:B,0)),"")</f>
        <v/>
      </c>
      <c r="K668" s="1292">
        <f>IFERROR(INDEX('Price Change - non Flash'!E:E,MATCH('Included-Excluded EANs- Voucher'!H668,'Price Change - non Flash'!B:B,0)),"")</f>
        <v/>
      </c>
    </row>
    <row r="669" ht="15.6" customHeight="1" s="1659">
      <c r="G669" s="1290" t="n"/>
      <c r="H669" s="1291" t="n"/>
      <c r="I669" s="1292">
        <f>IFERROR(INDEX('Price Change - non Flash'!C:C,MATCH('Included-Excluded EANs- Voucher'!H669,'Price Change - non Flash'!B:B,0)),"")</f>
        <v/>
      </c>
      <c r="J669" s="1292">
        <f>IFERROR(INDEX('Price Change - non Flash'!D:D,MATCH('Included-Excluded EANs- Voucher'!H669,'Price Change - non Flash'!B:B,0)),"")</f>
        <v/>
      </c>
      <c r="K669" s="1292">
        <f>IFERROR(INDEX('Price Change - non Flash'!E:E,MATCH('Included-Excluded EANs- Voucher'!H669,'Price Change - non Flash'!B:B,0)),"")</f>
        <v/>
      </c>
    </row>
    <row r="670" ht="15.6" customHeight="1" s="1659">
      <c r="G670" s="1290" t="n"/>
      <c r="H670" s="1291" t="n"/>
      <c r="I670" s="1292">
        <f>IFERROR(INDEX('Price Change - non Flash'!C:C,MATCH('Included-Excluded EANs- Voucher'!H670,'Price Change - non Flash'!B:B,0)),"")</f>
        <v/>
      </c>
      <c r="J670" s="1292">
        <f>IFERROR(INDEX('Price Change - non Flash'!D:D,MATCH('Included-Excluded EANs- Voucher'!H670,'Price Change - non Flash'!B:B,0)),"")</f>
        <v/>
      </c>
      <c r="K670" s="1292">
        <f>IFERROR(INDEX('Price Change - non Flash'!E:E,MATCH('Included-Excluded EANs- Voucher'!H670,'Price Change - non Flash'!B:B,0)),"")</f>
        <v/>
      </c>
    </row>
    <row r="671" ht="15.6" customHeight="1" s="1659">
      <c r="G671" s="1290" t="n"/>
      <c r="H671" s="1291" t="n"/>
      <c r="I671" s="1292">
        <f>IFERROR(INDEX('Price Change - non Flash'!C:C,MATCH('Included-Excluded EANs- Voucher'!H671,'Price Change - non Flash'!B:B,0)),"")</f>
        <v/>
      </c>
      <c r="J671" s="1292">
        <f>IFERROR(INDEX('Price Change - non Flash'!D:D,MATCH('Included-Excluded EANs- Voucher'!H671,'Price Change - non Flash'!B:B,0)),"")</f>
        <v/>
      </c>
      <c r="K671" s="1292">
        <f>IFERROR(INDEX('Price Change - non Flash'!E:E,MATCH('Included-Excluded EANs- Voucher'!H671,'Price Change - non Flash'!B:B,0)),"")</f>
        <v/>
      </c>
    </row>
    <row r="672" ht="15.6" customHeight="1" s="1659">
      <c r="G672" s="1290" t="n"/>
      <c r="H672" s="1291" t="n"/>
      <c r="I672" s="1292">
        <f>IFERROR(INDEX('Price Change - non Flash'!C:C,MATCH('Included-Excluded EANs- Voucher'!H672,'Price Change - non Flash'!B:B,0)),"")</f>
        <v/>
      </c>
      <c r="J672" s="1292">
        <f>IFERROR(INDEX('Price Change - non Flash'!D:D,MATCH('Included-Excluded EANs- Voucher'!H672,'Price Change - non Flash'!B:B,0)),"")</f>
        <v/>
      </c>
      <c r="K672" s="1292">
        <f>IFERROR(INDEX('Price Change - non Flash'!E:E,MATCH('Included-Excluded EANs- Voucher'!H672,'Price Change - non Flash'!B:B,0)),"")</f>
        <v/>
      </c>
    </row>
    <row r="673" ht="15.6" customHeight="1" s="1659">
      <c r="G673" s="1290" t="n"/>
      <c r="H673" s="1291" t="n"/>
      <c r="I673" s="1292">
        <f>IFERROR(INDEX('Price Change - non Flash'!C:C,MATCH('Included-Excluded EANs- Voucher'!H673,'Price Change - non Flash'!B:B,0)),"")</f>
        <v/>
      </c>
      <c r="J673" s="1292">
        <f>IFERROR(INDEX('Price Change - non Flash'!D:D,MATCH('Included-Excluded EANs- Voucher'!H673,'Price Change - non Flash'!B:B,0)),"")</f>
        <v/>
      </c>
      <c r="K673" s="1292">
        <f>IFERROR(INDEX('Price Change - non Flash'!E:E,MATCH('Included-Excluded EANs- Voucher'!H673,'Price Change - non Flash'!B:B,0)),"")</f>
        <v/>
      </c>
    </row>
    <row r="674" ht="15.6" customHeight="1" s="1659">
      <c r="G674" s="1290" t="n"/>
      <c r="H674" s="1291" t="n"/>
      <c r="I674" s="1292">
        <f>IFERROR(INDEX('Price Change - non Flash'!C:C,MATCH('Included-Excluded EANs- Voucher'!H674,'Price Change - non Flash'!B:B,0)),"")</f>
        <v/>
      </c>
      <c r="J674" s="1292">
        <f>IFERROR(INDEX('Price Change - non Flash'!D:D,MATCH('Included-Excluded EANs- Voucher'!H674,'Price Change - non Flash'!B:B,0)),"")</f>
        <v/>
      </c>
      <c r="K674" s="1292">
        <f>IFERROR(INDEX('Price Change - non Flash'!E:E,MATCH('Included-Excluded EANs- Voucher'!H674,'Price Change - non Flash'!B:B,0)),"")</f>
        <v/>
      </c>
    </row>
    <row r="675" ht="15.6" customHeight="1" s="1659">
      <c r="G675" s="1290" t="n"/>
      <c r="H675" s="1291" t="n"/>
      <c r="I675" s="1292">
        <f>IFERROR(INDEX('Price Change - non Flash'!C:C,MATCH('Included-Excluded EANs- Voucher'!H675,'Price Change - non Flash'!B:B,0)),"")</f>
        <v/>
      </c>
      <c r="J675" s="1292">
        <f>IFERROR(INDEX('Price Change - non Flash'!D:D,MATCH('Included-Excluded EANs- Voucher'!H675,'Price Change - non Flash'!B:B,0)),"")</f>
        <v/>
      </c>
      <c r="K675" s="1292">
        <f>IFERROR(INDEX('Price Change - non Flash'!E:E,MATCH('Included-Excluded EANs- Voucher'!H675,'Price Change - non Flash'!B:B,0)),"")</f>
        <v/>
      </c>
    </row>
    <row r="676" ht="15.6" customHeight="1" s="1659">
      <c r="G676" s="1290" t="n"/>
      <c r="H676" s="1291" t="n"/>
      <c r="I676" s="1292">
        <f>IFERROR(INDEX('Price Change - non Flash'!C:C,MATCH('Included-Excluded EANs- Voucher'!H676,'Price Change - non Flash'!B:B,0)),"")</f>
        <v/>
      </c>
      <c r="J676" s="1292">
        <f>IFERROR(INDEX('Price Change - non Flash'!D:D,MATCH('Included-Excluded EANs- Voucher'!H676,'Price Change - non Flash'!B:B,0)),"")</f>
        <v/>
      </c>
      <c r="K676" s="1292">
        <f>IFERROR(INDEX('Price Change - non Flash'!E:E,MATCH('Included-Excluded EANs- Voucher'!H676,'Price Change - non Flash'!B:B,0)),"")</f>
        <v/>
      </c>
    </row>
    <row r="677" ht="15.6" customHeight="1" s="1659">
      <c r="G677" s="1290" t="n"/>
      <c r="H677" s="1291" t="n"/>
      <c r="I677" s="1292">
        <f>IFERROR(INDEX('Price Change - non Flash'!C:C,MATCH('Included-Excluded EANs- Voucher'!H677,'Price Change - non Flash'!B:B,0)),"")</f>
        <v/>
      </c>
      <c r="J677" s="1292">
        <f>IFERROR(INDEX('Price Change - non Flash'!D:D,MATCH('Included-Excluded EANs- Voucher'!H677,'Price Change - non Flash'!B:B,0)),"")</f>
        <v/>
      </c>
      <c r="K677" s="1292">
        <f>IFERROR(INDEX('Price Change - non Flash'!E:E,MATCH('Included-Excluded EANs- Voucher'!H677,'Price Change - non Flash'!B:B,0)),"")</f>
        <v/>
      </c>
    </row>
    <row r="678" ht="15.6" customHeight="1" s="1659">
      <c r="G678" s="1290" t="n"/>
      <c r="H678" s="1291" t="n"/>
      <c r="I678" s="1292">
        <f>IFERROR(INDEX('Price Change - non Flash'!C:C,MATCH('Included-Excluded EANs- Voucher'!H678,'Price Change - non Flash'!B:B,0)),"")</f>
        <v/>
      </c>
      <c r="J678" s="1292">
        <f>IFERROR(INDEX('Price Change - non Flash'!D:D,MATCH('Included-Excluded EANs- Voucher'!H678,'Price Change - non Flash'!B:B,0)),"")</f>
        <v/>
      </c>
      <c r="K678" s="1292">
        <f>IFERROR(INDEX('Price Change - non Flash'!E:E,MATCH('Included-Excluded EANs- Voucher'!H678,'Price Change - non Flash'!B:B,0)),"")</f>
        <v/>
      </c>
    </row>
    <row r="679" ht="15.6" customHeight="1" s="1659">
      <c r="G679" s="1290" t="n"/>
      <c r="H679" s="1291" t="n"/>
      <c r="I679" s="1292">
        <f>IFERROR(INDEX('Price Change - non Flash'!C:C,MATCH('Included-Excluded EANs- Voucher'!H679,'Price Change - non Flash'!B:B,0)),"")</f>
        <v/>
      </c>
      <c r="J679" s="1292">
        <f>IFERROR(INDEX('Price Change - non Flash'!D:D,MATCH('Included-Excluded EANs- Voucher'!H679,'Price Change - non Flash'!B:B,0)),"")</f>
        <v/>
      </c>
      <c r="K679" s="1292">
        <f>IFERROR(INDEX('Price Change - non Flash'!E:E,MATCH('Included-Excluded EANs- Voucher'!H679,'Price Change - non Flash'!B:B,0)),"")</f>
        <v/>
      </c>
    </row>
    <row r="680" ht="15.6" customHeight="1" s="1659">
      <c r="G680" s="1290" t="n"/>
      <c r="H680" s="1291" t="n"/>
      <c r="I680" s="1292">
        <f>IFERROR(INDEX('Price Change - non Flash'!C:C,MATCH('Included-Excluded EANs- Voucher'!H680,'Price Change - non Flash'!B:B,0)),"")</f>
        <v/>
      </c>
      <c r="J680" s="1292">
        <f>IFERROR(INDEX('Price Change - non Flash'!D:D,MATCH('Included-Excluded EANs- Voucher'!H680,'Price Change - non Flash'!B:B,0)),"")</f>
        <v/>
      </c>
      <c r="K680" s="1292">
        <f>IFERROR(INDEX('Price Change - non Flash'!E:E,MATCH('Included-Excluded EANs- Voucher'!H680,'Price Change - non Flash'!B:B,0)),"")</f>
        <v/>
      </c>
    </row>
    <row r="681" ht="15.6" customHeight="1" s="1659">
      <c r="G681" s="1290" t="n"/>
      <c r="H681" s="1291" t="n"/>
      <c r="I681" s="1292">
        <f>IFERROR(INDEX('Price Change - non Flash'!C:C,MATCH('Included-Excluded EANs- Voucher'!H681,'Price Change - non Flash'!B:B,0)),"")</f>
        <v/>
      </c>
      <c r="J681" s="1292">
        <f>IFERROR(INDEX('Price Change - non Flash'!D:D,MATCH('Included-Excluded EANs- Voucher'!H681,'Price Change - non Flash'!B:B,0)),"")</f>
        <v/>
      </c>
      <c r="K681" s="1292">
        <f>IFERROR(INDEX('Price Change - non Flash'!E:E,MATCH('Included-Excluded EANs- Voucher'!H681,'Price Change - non Flash'!B:B,0)),"")</f>
        <v/>
      </c>
    </row>
    <row r="682" ht="15.6" customHeight="1" s="1659">
      <c r="G682" s="1290" t="n"/>
      <c r="H682" s="1291" t="n"/>
      <c r="I682" s="1292">
        <f>IFERROR(INDEX('Price Change - non Flash'!C:C,MATCH('Included-Excluded EANs- Voucher'!H682,'Price Change - non Flash'!B:B,0)),"")</f>
        <v/>
      </c>
      <c r="J682" s="1292">
        <f>IFERROR(INDEX('Price Change - non Flash'!D:D,MATCH('Included-Excluded EANs- Voucher'!H682,'Price Change - non Flash'!B:B,0)),"")</f>
        <v/>
      </c>
      <c r="K682" s="1292">
        <f>IFERROR(INDEX('Price Change - non Flash'!E:E,MATCH('Included-Excluded EANs- Voucher'!H682,'Price Change - non Flash'!B:B,0)),"")</f>
        <v/>
      </c>
    </row>
    <row r="683" ht="15.6" customHeight="1" s="1659">
      <c r="G683" s="1290" t="n"/>
      <c r="H683" s="1291" t="n"/>
      <c r="I683" s="1292">
        <f>IFERROR(INDEX('Price Change - non Flash'!C:C,MATCH('Included-Excluded EANs- Voucher'!H683,'Price Change - non Flash'!B:B,0)),"")</f>
        <v/>
      </c>
      <c r="J683" s="1292">
        <f>IFERROR(INDEX('Price Change - non Flash'!D:D,MATCH('Included-Excluded EANs- Voucher'!H683,'Price Change - non Flash'!B:B,0)),"")</f>
        <v/>
      </c>
      <c r="K683" s="1292">
        <f>IFERROR(INDEX('Price Change - non Flash'!E:E,MATCH('Included-Excluded EANs- Voucher'!H683,'Price Change - non Flash'!B:B,0)),"")</f>
        <v/>
      </c>
    </row>
    <row r="684" ht="15.6" customHeight="1" s="1659">
      <c r="G684" s="1290" t="n"/>
      <c r="H684" s="1291" t="n"/>
      <c r="I684" s="1292">
        <f>IFERROR(INDEX('Price Change - non Flash'!C:C,MATCH('Included-Excluded EANs- Voucher'!H684,'Price Change - non Flash'!B:B,0)),"")</f>
        <v/>
      </c>
      <c r="J684" s="1292">
        <f>IFERROR(INDEX('Price Change - non Flash'!D:D,MATCH('Included-Excluded EANs- Voucher'!H684,'Price Change - non Flash'!B:B,0)),"")</f>
        <v/>
      </c>
      <c r="K684" s="1292">
        <f>IFERROR(INDEX('Price Change - non Flash'!E:E,MATCH('Included-Excluded EANs- Voucher'!H684,'Price Change - non Flash'!B:B,0)),"")</f>
        <v/>
      </c>
    </row>
    <row r="685" ht="15.6" customHeight="1" s="1659">
      <c r="G685" s="1290" t="n"/>
      <c r="H685" s="1291" t="n"/>
      <c r="I685" s="1292">
        <f>IFERROR(INDEX('Price Change - non Flash'!C:C,MATCH('Included-Excluded EANs- Voucher'!H685,'Price Change - non Flash'!B:B,0)),"")</f>
        <v/>
      </c>
      <c r="J685" s="1292">
        <f>IFERROR(INDEX('Price Change - non Flash'!D:D,MATCH('Included-Excluded EANs- Voucher'!H685,'Price Change - non Flash'!B:B,0)),"")</f>
        <v/>
      </c>
      <c r="K685" s="1292">
        <f>IFERROR(INDEX('Price Change - non Flash'!E:E,MATCH('Included-Excluded EANs- Voucher'!H685,'Price Change - non Flash'!B:B,0)),"")</f>
        <v/>
      </c>
    </row>
    <row r="686" ht="15.6" customHeight="1" s="1659">
      <c r="G686" s="1290" t="n"/>
      <c r="H686" s="1291" t="n"/>
      <c r="I686" s="1292">
        <f>IFERROR(INDEX('Price Change - non Flash'!C:C,MATCH('Included-Excluded EANs- Voucher'!H686,'Price Change - non Flash'!B:B,0)),"")</f>
        <v/>
      </c>
      <c r="J686" s="1292">
        <f>IFERROR(INDEX('Price Change - non Flash'!D:D,MATCH('Included-Excluded EANs- Voucher'!H686,'Price Change - non Flash'!B:B,0)),"")</f>
        <v/>
      </c>
      <c r="K686" s="1292">
        <f>IFERROR(INDEX('Price Change - non Flash'!E:E,MATCH('Included-Excluded EANs- Voucher'!H686,'Price Change - non Flash'!B:B,0)),"")</f>
        <v/>
      </c>
    </row>
    <row r="687" ht="15.6" customHeight="1" s="1659">
      <c r="G687" s="1290" t="n"/>
      <c r="H687" s="1291" t="n"/>
      <c r="I687" s="1292">
        <f>IFERROR(INDEX('Price Change - non Flash'!C:C,MATCH('Included-Excluded EANs- Voucher'!H687,'Price Change - non Flash'!B:B,0)),"")</f>
        <v/>
      </c>
      <c r="J687" s="1292">
        <f>IFERROR(INDEX('Price Change - non Flash'!D:D,MATCH('Included-Excluded EANs- Voucher'!H687,'Price Change - non Flash'!B:B,0)),"")</f>
        <v/>
      </c>
      <c r="K687" s="1292">
        <f>IFERROR(INDEX('Price Change - non Flash'!E:E,MATCH('Included-Excluded EANs- Voucher'!H687,'Price Change - non Flash'!B:B,0)),"")</f>
        <v/>
      </c>
    </row>
    <row r="688" ht="15.6" customHeight="1" s="1659">
      <c r="G688" s="1290" t="n"/>
      <c r="H688" s="1291" t="n"/>
      <c r="I688" s="1292">
        <f>IFERROR(INDEX('Price Change - non Flash'!C:C,MATCH('Included-Excluded EANs- Voucher'!H688,'Price Change - non Flash'!B:B,0)),"")</f>
        <v/>
      </c>
      <c r="J688" s="1292">
        <f>IFERROR(INDEX('Price Change - non Flash'!D:D,MATCH('Included-Excluded EANs- Voucher'!H688,'Price Change - non Flash'!B:B,0)),"")</f>
        <v/>
      </c>
      <c r="K688" s="1292">
        <f>IFERROR(INDEX('Price Change - non Flash'!E:E,MATCH('Included-Excluded EANs- Voucher'!H688,'Price Change - non Flash'!B:B,0)),"")</f>
        <v/>
      </c>
    </row>
    <row r="689" ht="15.6" customHeight="1" s="1659">
      <c r="G689" s="1290" t="n"/>
      <c r="H689" s="1291" t="n"/>
      <c r="I689" s="1292">
        <f>IFERROR(INDEX('Price Change - non Flash'!C:C,MATCH('Included-Excluded EANs- Voucher'!H689,'Price Change - non Flash'!B:B,0)),"")</f>
        <v/>
      </c>
      <c r="J689" s="1292">
        <f>IFERROR(INDEX('Price Change - non Flash'!D:D,MATCH('Included-Excluded EANs- Voucher'!H689,'Price Change - non Flash'!B:B,0)),"")</f>
        <v/>
      </c>
      <c r="K689" s="1292">
        <f>IFERROR(INDEX('Price Change - non Flash'!E:E,MATCH('Included-Excluded EANs- Voucher'!H689,'Price Change - non Flash'!B:B,0)),"")</f>
        <v/>
      </c>
    </row>
    <row r="690" ht="15.6" customHeight="1" s="1659">
      <c r="G690" s="1290" t="n"/>
      <c r="H690" s="1291" t="n"/>
      <c r="I690" s="1292">
        <f>IFERROR(INDEX('Price Change - non Flash'!C:C,MATCH('Included-Excluded EANs- Voucher'!H690,'Price Change - non Flash'!B:B,0)),"")</f>
        <v/>
      </c>
      <c r="J690" s="1292">
        <f>IFERROR(INDEX('Price Change - non Flash'!D:D,MATCH('Included-Excluded EANs- Voucher'!H690,'Price Change - non Flash'!B:B,0)),"")</f>
        <v/>
      </c>
      <c r="K690" s="1292">
        <f>IFERROR(INDEX('Price Change - non Flash'!E:E,MATCH('Included-Excluded EANs- Voucher'!H690,'Price Change - non Flash'!B:B,0)),"")</f>
        <v/>
      </c>
    </row>
    <row r="691" ht="15.6" customHeight="1" s="1659">
      <c r="G691" s="1290" t="n"/>
      <c r="H691" s="1291" t="n"/>
      <c r="I691" s="1292">
        <f>IFERROR(INDEX('Price Change - non Flash'!C:C,MATCH('Included-Excluded EANs- Voucher'!H691,'Price Change - non Flash'!B:B,0)),"")</f>
        <v/>
      </c>
      <c r="J691" s="1292">
        <f>IFERROR(INDEX('Price Change - non Flash'!D:D,MATCH('Included-Excluded EANs- Voucher'!H691,'Price Change - non Flash'!B:B,0)),"")</f>
        <v/>
      </c>
      <c r="K691" s="1292">
        <f>IFERROR(INDEX('Price Change - non Flash'!E:E,MATCH('Included-Excluded EANs- Voucher'!H691,'Price Change - non Flash'!B:B,0)),"")</f>
        <v/>
      </c>
    </row>
    <row r="692" ht="15.6" customHeight="1" s="1659">
      <c r="G692" s="1290" t="n"/>
      <c r="H692" s="1291" t="n"/>
      <c r="I692" s="1292">
        <f>IFERROR(INDEX('Price Change - non Flash'!C:C,MATCH('Included-Excluded EANs- Voucher'!H692,'Price Change - non Flash'!B:B,0)),"")</f>
        <v/>
      </c>
      <c r="J692" s="1292">
        <f>IFERROR(INDEX('Price Change - non Flash'!D:D,MATCH('Included-Excluded EANs- Voucher'!H692,'Price Change - non Flash'!B:B,0)),"")</f>
        <v/>
      </c>
      <c r="K692" s="1292">
        <f>IFERROR(INDEX('Price Change - non Flash'!E:E,MATCH('Included-Excluded EANs- Voucher'!H692,'Price Change - non Flash'!B:B,0)),"")</f>
        <v/>
      </c>
    </row>
    <row r="693" ht="15.6" customHeight="1" s="1659">
      <c r="G693" s="1290" t="n"/>
      <c r="H693" s="1291" t="n"/>
      <c r="I693" s="1292">
        <f>IFERROR(INDEX('Price Change - non Flash'!C:C,MATCH('Included-Excluded EANs- Voucher'!H693,'Price Change - non Flash'!B:B,0)),"")</f>
        <v/>
      </c>
      <c r="J693" s="1292">
        <f>IFERROR(INDEX('Price Change - non Flash'!D:D,MATCH('Included-Excluded EANs- Voucher'!H693,'Price Change - non Flash'!B:B,0)),"")</f>
        <v/>
      </c>
      <c r="K693" s="1292">
        <f>IFERROR(INDEX('Price Change - non Flash'!E:E,MATCH('Included-Excluded EANs- Voucher'!H693,'Price Change - non Flash'!B:B,0)),"")</f>
        <v/>
      </c>
    </row>
    <row r="694" ht="15.6" customHeight="1" s="1659">
      <c r="G694" s="1290" t="n"/>
      <c r="H694" s="1291" t="n"/>
      <c r="I694" s="1292">
        <f>IFERROR(INDEX('Price Change - non Flash'!C:C,MATCH('Included-Excluded EANs- Voucher'!H694,'Price Change - non Flash'!B:B,0)),"")</f>
        <v/>
      </c>
      <c r="J694" s="1292">
        <f>IFERROR(INDEX('Price Change - non Flash'!D:D,MATCH('Included-Excluded EANs- Voucher'!H694,'Price Change - non Flash'!B:B,0)),"")</f>
        <v/>
      </c>
      <c r="K694" s="1292">
        <f>IFERROR(INDEX('Price Change - non Flash'!E:E,MATCH('Included-Excluded EANs- Voucher'!H694,'Price Change - non Flash'!B:B,0)),"")</f>
        <v/>
      </c>
    </row>
    <row r="695" ht="15.6" customHeight="1" s="1659">
      <c r="G695" s="1290" t="n"/>
      <c r="H695" s="1291" t="n"/>
      <c r="I695" s="1292">
        <f>IFERROR(INDEX('Price Change - non Flash'!C:C,MATCH('Included-Excluded EANs- Voucher'!H695,'Price Change - non Flash'!B:B,0)),"")</f>
        <v/>
      </c>
      <c r="J695" s="1292">
        <f>IFERROR(INDEX('Price Change - non Flash'!D:D,MATCH('Included-Excluded EANs- Voucher'!H695,'Price Change - non Flash'!B:B,0)),"")</f>
        <v/>
      </c>
      <c r="K695" s="1292">
        <f>IFERROR(INDEX('Price Change - non Flash'!E:E,MATCH('Included-Excluded EANs- Voucher'!H695,'Price Change - non Flash'!B:B,0)),"")</f>
        <v/>
      </c>
    </row>
    <row r="696" ht="15.6" customHeight="1" s="1659">
      <c r="G696" s="1290" t="n"/>
      <c r="H696" s="1291" t="n"/>
      <c r="I696" s="1292">
        <f>IFERROR(INDEX('Price Change - non Flash'!C:C,MATCH('Included-Excluded EANs- Voucher'!H696,'Price Change - non Flash'!B:B,0)),"")</f>
        <v/>
      </c>
      <c r="J696" s="1292">
        <f>IFERROR(INDEX('Price Change - non Flash'!D:D,MATCH('Included-Excluded EANs- Voucher'!H696,'Price Change - non Flash'!B:B,0)),"")</f>
        <v/>
      </c>
      <c r="K696" s="1292">
        <f>IFERROR(INDEX('Price Change - non Flash'!E:E,MATCH('Included-Excluded EANs- Voucher'!H696,'Price Change - non Flash'!B:B,0)),"")</f>
        <v/>
      </c>
    </row>
    <row r="697" ht="15.6" customHeight="1" s="1659">
      <c r="G697" s="1290" t="n"/>
      <c r="H697" s="1291" t="n"/>
      <c r="I697" s="1292">
        <f>IFERROR(INDEX('Price Change - non Flash'!C:C,MATCH('Included-Excluded EANs- Voucher'!H697,'Price Change - non Flash'!B:B,0)),"")</f>
        <v/>
      </c>
      <c r="J697" s="1292">
        <f>IFERROR(INDEX('Price Change - non Flash'!D:D,MATCH('Included-Excluded EANs- Voucher'!H697,'Price Change - non Flash'!B:B,0)),"")</f>
        <v/>
      </c>
      <c r="K697" s="1292">
        <f>IFERROR(INDEX('Price Change - non Flash'!E:E,MATCH('Included-Excluded EANs- Voucher'!H697,'Price Change - non Flash'!B:B,0)),"")</f>
        <v/>
      </c>
    </row>
    <row r="698" ht="15.6" customHeight="1" s="1659">
      <c r="G698" s="1290" t="n"/>
      <c r="H698" s="1291" t="n"/>
      <c r="I698" s="1292">
        <f>IFERROR(INDEX('Price Change - non Flash'!C:C,MATCH('Included-Excluded EANs- Voucher'!H698,'Price Change - non Flash'!B:B,0)),"")</f>
        <v/>
      </c>
      <c r="J698" s="1292">
        <f>IFERROR(INDEX('Price Change - non Flash'!D:D,MATCH('Included-Excluded EANs- Voucher'!H698,'Price Change - non Flash'!B:B,0)),"")</f>
        <v/>
      </c>
      <c r="K698" s="1292">
        <f>IFERROR(INDEX('Price Change - non Flash'!E:E,MATCH('Included-Excluded EANs- Voucher'!H698,'Price Change - non Flash'!B:B,0)),"")</f>
        <v/>
      </c>
    </row>
    <row r="699" ht="15.6" customHeight="1" s="1659">
      <c r="G699" s="1290" t="n"/>
      <c r="H699" s="1291" t="n"/>
      <c r="I699" s="1292">
        <f>IFERROR(INDEX('Price Change - non Flash'!C:C,MATCH('Included-Excluded EANs- Voucher'!H699,'Price Change - non Flash'!B:B,0)),"")</f>
        <v/>
      </c>
      <c r="J699" s="1292">
        <f>IFERROR(INDEX('Price Change - non Flash'!D:D,MATCH('Included-Excluded EANs- Voucher'!H699,'Price Change - non Flash'!B:B,0)),"")</f>
        <v/>
      </c>
      <c r="K699" s="1292">
        <f>IFERROR(INDEX('Price Change - non Flash'!E:E,MATCH('Included-Excluded EANs- Voucher'!H699,'Price Change - non Flash'!B:B,0)),"")</f>
        <v/>
      </c>
    </row>
    <row r="700" ht="15.6" customHeight="1" s="1659">
      <c r="G700" s="1290" t="n"/>
      <c r="H700" s="1291" t="n"/>
      <c r="I700" s="1292">
        <f>IFERROR(INDEX('Price Change - non Flash'!C:C,MATCH('Included-Excluded EANs- Voucher'!H700,'Price Change - non Flash'!B:B,0)),"")</f>
        <v/>
      </c>
      <c r="J700" s="1292">
        <f>IFERROR(INDEX('Price Change - non Flash'!D:D,MATCH('Included-Excluded EANs- Voucher'!H700,'Price Change - non Flash'!B:B,0)),"")</f>
        <v/>
      </c>
      <c r="K700" s="1292">
        <f>IFERROR(INDEX('Price Change - non Flash'!E:E,MATCH('Included-Excluded EANs- Voucher'!H700,'Price Change - non Flash'!B:B,0)),"")</f>
        <v/>
      </c>
    </row>
    <row r="701" ht="15.6" customHeight="1" s="1659">
      <c r="G701" s="1290" t="n"/>
      <c r="H701" s="1291" t="n"/>
      <c r="I701" s="1292">
        <f>IFERROR(INDEX('Price Change - non Flash'!C:C,MATCH('Included-Excluded EANs- Voucher'!H701,'Price Change - non Flash'!B:B,0)),"")</f>
        <v/>
      </c>
      <c r="J701" s="1292">
        <f>IFERROR(INDEX('Price Change - non Flash'!D:D,MATCH('Included-Excluded EANs- Voucher'!H701,'Price Change - non Flash'!B:B,0)),"")</f>
        <v/>
      </c>
      <c r="K701" s="1292">
        <f>IFERROR(INDEX('Price Change - non Flash'!E:E,MATCH('Included-Excluded EANs- Voucher'!H701,'Price Change - non Flash'!B:B,0)),"")</f>
        <v/>
      </c>
    </row>
    <row r="702" ht="15.6" customHeight="1" s="1659">
      <c r="G702" s="1290" t="n"/>
      <c r="H702" s="1291" t="n"/>
      <c r="I702" s="1292">
        <f>IFERROR(INDEX('Price Change - non Flash'!C:C,MATCH('Included-Excluded EANs- Voucher'!H702,'Price Change - non Flash'!B:B,0)),"")</f>
        <v/>
      </c>
      <c r="J702" s="1292">
        <f>IFERROR(INDEX('Price Change - non Flash'!D:D,MATCH('Included-Excluded EANs- Voucher'!H702,'Price Change - non Flash'!B:B,0)),"")</f>
        <v/>
      </c>
      <c r="K702" s="1292">
        <f>IFERROR(INDEX('Price Change - non Flash'!E:E,MATCH('Included-Excluded EANs- Voucher'!H702,'Price Change - non Flash'!B:B,0)),"")</f>
        <v/>
      </c>
    </row>
    <row r="703" ht="15.6" customHeight="1" s="1659">
      <c r="G703" s="1290" t="n"/>
      <c r="H703" s="1291" t="n"/>
      <c r="I703" s="1292">
        <f>IFERROR(INDEX('Price Change - non Flash'!C:C,MATCH('Included-Excluded EANs- Voucher'!H703,'Price Change - non Flash'!B:B,0)),"")</f>
        <v/>
      </c>
      <c r="J703" s="1292">
        <f>IFERROR(INDEX('Price Change - non Flash'!D:D,MATCH('Included-Excluded EANs- Voucher'!H703,'Price Change - non Flash'!B:B,0)),"")</f>
        <v/>
      </c>
      <c r="K703" s="1292">
        <f>IFERROR(INDEX('Price Change - non Flash'!E:E,MATCH('Included-Excluded EANs- Voucher'!H703,'Price Change - non Flash'!B:B,0)),"")</f>
        <v/>
      </c>
    </row>
    <row r="704" ht="15.6" customHeight="1" s="1659">
      <c r="G704" s="1290" t="n"/>
      <c r="H704" s="1291" t="n"/>
      <c r="I704" s="1292">
        <f>IFERROR(INDEX('Price Change - non Flash'!C:C,MATCH('Included-Excluded EANs- Voucher'!H704,'Price Change - non Flash'!B:B,0)),"")</f>
        <v/>
      </c>
      <c r="J704" s="1292">
        <f>IFERROR(INDEX('Price Change - non Flash'!D:D,MATCH('Included-Excluded EANs- Voucher'!H704,'Price Change - non Flash'!B:B,0)),"")</f>
        <v/>
      </c>
      <c r="K704" s="1292">
        <f>IFERROR(INDEX('Price Change - non Flash'!E:E,MATCH('Included-Excluded EANs- Voucher'!H704,'Price Change - non Flash'!B:B,0)),"")</f>
        <v/>
      </c>
    </row>
    <row r="705" ht="15.6" customHeight="1" s="1659">
      <c r="G705" s="1290" t="n"/>
      <c r="H705" s="1291" t="n"/>
      <c r="I705" s="1292">
        <f>IFERROR(INDEX('Price Change - non Flash'!C:C,MATCH('Included-Excluded EANs- Voucher'!H705,'Price Change - non Flash'!B:B,0)),"")</f>
        <v/>
      </c>
      <c r="J705" s="1292">
        <f>IFERROR(INDEX('Price Change - non Flash'!D:D,MATCH('Included-Excluded EANs- Voucher'!H705,'Price Change - non Flash'!B:B,0)),"")</f>
        <v/>
      </c>
      <c r="K705" s="1292">
        <f>IFERROR(INDEX('Price Change - non Flash'!E:E,MATCH('Included-Excluded EANs- Voucher'!H705,'Price Change - non Flash'!B:B,0)),"")</f>
        <v/>
      </c>
    </row>
    <row r="706" ht="15.6" customHeight="1" s="1659">
      <c r="G706" s="1290" t="n"/>
      <c r="H706" s="1291" t="n"/>
      <c r="I706" s="1292">
        <f>IFERROR(INDEX('Price Change - non Flash'!C:C,MATCH('Included-Excluded EANs- Voucher'!H706,'Price Change - non Flash'!B:B,0)),"")</f>
        <v/>
      </c>
      <c r="J706" s="1292">
        <f>IFERROR(INDEX('Price Change - non Flash'!D:D,MATCH('Included-Excluded EANs- Voucher'!H706,'Price Change - non Flash'!B:B,0)),"")</f>
        <v/>
      </c>
      <c r="K706" s="1292">
        <f>IFERROR(INDEX('Price Change - non Flash'!E:E,MATCH('Included-Excluded EANs- Voucher'!H706,'Price Change - non Flash'!B:B,0)),"")</f>
        <v/>
      </c>
    </row>
    <row r="707" ht="15.6" customHeight="1" s="1659">
      <c r="G707" s="1290" t="n"/>
      <c r="H707" s="1291" t="n"/>
      <c r="I707" s="1292">
        <f>IFERROR(INDEX('Price Change - non Flash'!C:C,MATCH('Included-Excluded EANs- Voucher'!H707,'Price Change - non Flash'!B:B,0)),"")</f>
        <v/>
      </c>
      <c r="J707" s="1292">
        <f>IFERROR(INDEX('Price Change - non Flash'!D:D,MATCH('Included-Excluded EANs- Voucher'!H707,'Price Change - non Flash'!B:B,0)),"")</f>
        <v/>
      </c>
      <c r="K707" s="1292">
        <f>IFERROR(INDEX('Price Change - non Flash'!E:E,MATCH('Included-Excluded EANs- Voucher'!H707,'Price Change - non Flash'!B:B,0)),"")</f>
        <v/>
      </c>
    </row>
    <row r="708" ht="15.6" customHeight="1" s="1659">
      <c r="G708" s="1290" t="n"/>
      <c r="H708" s="1291" t="n"/>
      <c r="I708" s="1292">
        <f>IFERROR(INDEX('Price Change - non Flash'!C:C,MATCH('Included-Excluded EANs- Voucher'!H708,'Price Change - non Flash'!B:B,0)),"")</f>
        <v/>
      </c>
      <c r="J708" s="1292">
        <f>IFERROR(INDEX('Price Change - non Flash'!D:D,MATCH('Included-Excluded EANs- Voucher'!H708,'Price Change - non Flash'!B:B,0)),"")</f>
        <v/>
      </c>
      <c r="K708" s="1292">
        <f>IFERROR(INDEX('Price Change - non Flash'!E:E,MATCH('Included-Excluded EANs- Voucher'!H708,'Price Change - non Flash'!B:B,0)),"")</f>
        <v/>
      </c>
    </row>
    <row r="709" ht="15.6" customHeight="1" s="1659">
      <c r="G709" s="1290" t="n"/>
      <c r="H709" s="1291" t="n"/>
      <c r="I709" s="1292">
        <f>IFERROR(INDEX('Price Change - non Flash'!C:C,MATCH('Included-Excluded EANs- Voucher'!H709,'Price Change - non Flash'!B:B,0)),"")</f>
        <v/>
      </c>
      <c r="J709" s="1292">
        <f>IFERROR(INDEX('Price Change - non Flash'!D:D,MATCH('Included-Excluded EANs- Voucher'!H709,'Price Change - non Flash'!B:B,0)),"")</f>
        <v/>
      </c>
      <c r="K709" s="1292">
        <f>IFERROR(INDEX('Price Change - non Flash'!E:E,MATCH('Included-Excluded EANs- Voucher'!H709,'Price Change - non Flash'!B:B,0)),"")</f>
        <v/>
      </c>
    </row>
    <row r="710" ht="15.6" customHeight="1" s="1659">
      <c r="G710" s="1290" t="n"/>
      <c r="H710" s="1291" t="n"/>
      <c r="I710" s="1292">
        <f>IFERROR(INDEX('Price Change - non Flash'!C:C,MATCH('Included-Excluded EANs- Voucher'!H710,'Price Change - non Flash'!B:B,0)),"")</f>
        <v/>
      </c>
      <c r="J710" s="1292">
        <f>IFERROR(INDEX('Price Change - non Flash'!D:D,MATCH('Included-Excluded EANs- Voucher'!H710,'Price Change - non Flash'!B:B,0)),"")</f>
        <v/>
      </c>
      <c r="K710" s="1292">
        <f>IFERROR(INDEX('Price Change - non Flash'!E:E,MATCH('Included-Excluded EANs- Voucher'!H710,'Price Change - non Flash'!B:B,0)),"")</f>
        <v/>
      </c>
    </row>
    <row r="711" ht="15.6" customHeight="1" s="1659">
      <c r="G711" s="1290" t="n"/>
      <c r="H711" s="1291" t="n"/>
      <c r="I711" s="1292">
        <f>IFERROR(INDEX('Price Change - non Flash'!C:C,MATCH('Included-Excluded EANs- Voucher'!H711,'Price Change - non Flash'!B:B,0)),"")</f>
        <v/>
      </c>
      <c r="J711" s="1292">
        <f>IFERROR(INDEX('Price Change - non Flash'!D:D,MATCH('Included-Excluded EANs- Voucher'!H711,'Price Change - non Flash'!B:B,0)),"")</f>
        <v/>
      </c>
      <c r="K711" s="1292">
        <f>IFERROR(INDEX('Price Change - non Flash'!E:E,MATCH('Included-Excluded EANs- Voucher'!H711,'Price Change - non Flash'!B:B,0)),"")</f>
        <v/>
      </c>
    </row>
    <row r="712" ht="15.6" customHeight="1" s="1659">
      <c r="G712" s="1290" t="n"/>
      <c r="H712" s="1291" t="n"/>
      <c r="I712" s="1292">
        <f>IFERROR(INDEX('Price Change - non Flash'!C:C,MATCH('Included-Excluded EANs- Voucher'!H712,'Price Change - non Flash'!B:B,0)),"")</f>
        <v/>
      </c>
      <c r="J712" s="1292">
        <f>IFERROR(INDEX('Price Change - non Flash'!D:D,MATCH('Included-Excluded EANs- Voucher'!H712,'Price Change - non Flash'!B:B,0)),"")</f>
        <v/>
      </c>
      <c r="K712" s="1292">
        <f>IFERROR(INDEX('Price Change - non Flash'!E:E,MATCH('Included-Excluded EANs- Voucher'!H712,'Price Change - non Flash'!B:B,0)),"")</f>
        <v/>
      </c>
    </row>
    <row r="713" ht="15.6" customHeight="1" s="1659">
      <c r="G713" s="1290" t="n"/>
      <c r="H713" s="1291" t="n"/>
      <c r="I713" s="1292">
        <f>IFERROR(INDEX('Price Change - non Flash'!C:C,MATCH('Included-Excluded EANs- Voucher'!H713,'Price Change - non Flash'!B:B,0)),"")</f>
        <v/>
      </c>
      <c r="J713" s="1292">
        <f>IFERROR(INDEX('Price Change - non Flash'!D:D,MATCH('Included-Excluded EANs- Voucher'!H713,'Price Change - non Flash'!B:B,0)),"")</f>
        <v/>
      </c>
      <c r="K713" s="1292">
        <f>IFERROR(INDEX('Price Change - non Flash'!E:E,MATCH('Included-Excluded EANs- Voucher'!H713,'Price Change - non Flash'!B:B,0)),"")</f>
        <v/>
      </c>
    </row>
    <row r="714" ht="15.6" customHeight="1" s="1659">
      <c r="G714" s="1290" t="n"/>
      <c r="H714" s="1291" t="n"/>
      <c r="I714" s="1292">
        <f>IFERROR(INDEX('Price Change - non Flash'!C:C,MATCH('Included-Excluded EANs- Voucher'!H714,'Price Change - non Flash'!B:B,0)),"")</f>
        <v/>
      </c>
      <c r="J714" s="1292">
        <f>IFERROR(INDEX('Price Change - non Flash'!D:D,MATCH('Included-Excluded EANs- Voucher'!H714,'Price Change - non Flash'!B:B,0)),"")</f>
        <v/>
      </c>
      <c r="K714" s="1292">
        <f>IFERROR(INDEX('Price Change - non Flash'!E:E,MATCH('Included-Excluded EANs- Voucher'!H714,'Price Change - non Flash'!B:B,0)),"")</f>
        <v/>
      </c>
    </row>
    <row r="715" ht="15.6" customHeight="1" s="1659">
      <c r="G715" s="1290" t="n"/>
      <c r="H715" s="1291" t="n"/>
      <c r="I715" s="1292">
        <f>IFERROR(INDEX('Price Change - non Flash'!C:C,MATCH('Included-Excluded EANs- Voucher'!H715,'Price Change - non Flash'!B:B,0)),"")</f>
        <v/>
      </c>
      <c r="J715" s="1292">
        <f>IFERROR(INDEX('Price Change - non Flash'!D:D,MATCH('Included-Excluded EANs- Voucher'!H715,'Price Change - non Flash'!B:B,0)),"")</f>
        <v/>
      </c>
      <c r="K715" s="1292">
        <f>IFERROR(INDEX('Price Change - non Flash'!E:E,MATCH('Included-Excluded EANs- Voucher'!H715,'Price Change - non Flash'!B:B,0)),"")</f>
        <v/>
      </c>
    </row>
    <row r="716" ht="15.6" customHeight="1" s="1659">
      <c r="G716" s="1290" t="n"/>
      <c r="H716" s="1291" t="n"/>
      <c r="I716" s="1292">
        <f>IFERROR(INDEX('Price Change - non Flash'!C:C,MATCH('Included-Excluded EANs- Voucher'!H716,'Price Change - non Flash'!B:B,0)),"")</f>
        <v/>
      </c>
      <c r="J716" s="1292">
        <f>IFERROR(INDEX('Price Change - non Flash'!D:D,MATCH('Included-Excluded EANs- Voucher'!H716,'Price Change - non Flash'!B:B,0)),"")</f>
        <v/>
      </c>
      <c r="K716" s="1292">
        <f>IFERROR(INDEX('Price Change - non Flash'!E:E,MATCH('Included-Excluded EANs- Voucher'!H716,'Price Change - non Flash'!B:B,0)),"")</f>
        <v/>
      </c>
    </row>
    <row r="717" ht="15.6" customHeight="1" s="1659">
      <c r="G717" s="1290" t="n"/>
      <c r="H717" s="1291" t="n"/>
      <c r="I717" s="1292">
        <f>IFERROR(INDEX('Price Change - non Flash'!C:C,MATCH('Included-Excluded EANs- Voucher'!H717,'Price Change - non Flash'!B:B,0)),"")</f>
        <v/>
      </c>
      <c r="J717" s="1292">
        <f>IFERROR(INDEX('Price Change - non Flash'!D:D,MATCH('Included-Excluded EANs- Voucher'!H717,'Price Change - non Flash'!B:B,0)),"")</f>
        <v/>
      </c>
      <c r="K717" s="1292">
        <f>IFERROR(INDEX('Price Change - non Flash'!E:E,MATCH('Included-Excluded EANs- Voucher'!H717,'Price Change - non Flash'!B:B,0)),"")</f>
        <v/>
      </c>
    </row>
    <row r="718" ht="15.6" customHeight="1" s="1659">
      <c r="G718" s="1290" t="n"/>
      <c r="H718" s="1291" t="n"/>
      <c r="I718" s="1292">
        <f>IFERROR(INDEX('Price Change - non Flash'!C:C,MATCH('Included-Excluded EANs- Voucher'!H718,'Price Change - non Flash'!B:B,0)),"")</f>
        <v/>
      </c>
      <c r="J718" s="1292">
        <f>IFERROR(INDEX('Price Change - non Flash'!D:D,MATCH('Included-Excluded EANs- Voucher'!H718,'Price Change - non Flash'!B:B,0)),"")</f>
        <v/>
      </c>
      <c r="K718" s="1292">
        <f>IFERROR(INDEX('Price Change - non Flash'!E:E,MATCH('Included-Excluded EANs- Voucher'!H718,'Price Change - non Flash'!B:B,0)),"")</f>
        <v/>
      </c>
    </row>
    <row r="719" ht="15.6" customHeight="1" s="1659">
      <c r="G719" s="1290" t="n"/>
      <c r="H719" s="1291" t="n"/>
      <c r="I719" s="1292">
        <f>IFERROR(INDEX('Price Change - non Flash'!C:C,MATCH('Included-Excluded EANs- Voucher'!H719,'Price Change - non Flash'!B:B,0)),"")</f>
        <v/>
      </c>
      <c r="J719" s="1292">
        <f>IFERROR(INDEX('Price Change - non Flash'!D:D,MATCH('Included-Excluded EANs- Voucher'!H719,'Price Change - non Flash'!B:B,0)),"")</f>
        <v/>
      </c>
      <c r="K719" s="1292">
        <f>IFERROR(INDEX('Price Change - non Flash'!E:E,MATCH('Included-Excluded EANs- Voucher'!H719,'Price Change - non Flash'!B:B,0)),"")</f>
        <v/>
      </c>
    </row>
    <row r="720" ht="15.6" customHeight="1" s="1659">
      <c r="G720" s="1290" t="n"/>
      <c r="H720" s="1291" t="n"/>
      <c r="I720" s="1292">
        <f>IFERROR(INDEX('Price Change - non Flash'!C:C,MATCH('Included-Excluded EANs- Voucher'!H720,'Price Change - non Flash'!B:B,0)),"")</f>
        <v/>
      </c>
      <c r="J720" s="1292">
        <f>IFERROR(INDEX('Price Change - non Flash'!D:D,MATCH('Included-Excluded EANs- Voucher'!H720,'Price Change - non Flash'!B:B,0)),"")</f>
        <v/>
      </c>
      <c r="K720" s="1292">
        <f>IFERROR(INDEX('Price Change - non Flash'!E:E,MATCH('Included-Excluded EANs- Voucher'!H720,'Price Change - non Flash'!B:B,0)),"")</f>
        <v/>
      </c>
    </row>
    <row r="721" ht="15.6" customHeight="1" s="1659">
      <c r="G721" s="1290" t="n"/>
      <c r="H721" s="1291" t="n"/>
      <c r="I721" s="1292">
        <f>IFERROR(INDEX('Price Change - non Flash'!C:C,MATCH('Included-Excluded EANs- Voucher'!H721,'Price Change - non Flash'!B:B,0)),"")</f>
        <v/>
      </c>
      <c r="J721" s="1292">
        <f>IFERROR(INDEX('Price Change - non Flash'!D:D,MATCH('Included-Excluded EANs- Voucher'!H721,'Price Change - non Flash'!B:B,0)),"")</f>
        <v/>
      </c>
      <c r="K721" s="1292">
        <f>IFERROR(INDEX('Price Change - non Flash'!E:E,MATCH('Included-Excluded EANs- Voucher'!H721,'Price Change - non Flash'!B:B,0)),"")</f>
        <v/>
      </c>
    </row>
    <row r="722" ht="15.6" customHeight="1" s="1659">
      <c r="G722" s="1290" t="n"/>
      <c r="H722" s="1291" t="n"/>
      <c r="I722" s="1292">
        <f>IFERROR(INDEX('Price Change - non Flash'!C:C,MATCH('Included-Excluded EANs- Voucher'!H722,'Price Change - non Flash'!B:B,0)),"")</f>
        <v/>
      </c>
      <c r="J722" s="1292">
        <f>IFERROR(INDEX('Price Change - non Flash'!D:D,MATCH('Included-Excluded EANs- Voucher'!H722,'Price Change - non Flash'!B:B,0)),"")</f>
        <v/>
      </c>
      <c r="K722" s="1292">
        <f>IFERROR(INDEX('Price Change - non Flash'!E:E,MATCH('Included-Excluded EANs- Voucher'!H722,'Price Change - non Flash'!B:B,0)),"")</f>
        <v/>
      </c>
    </row>
    <row r="723" ht="15.6" customHeight="1" s="1659">
      <c r="G723" s="1290" t="n"/>
      <c r="H723" s="1291" t="n"/>
      <c r="I723" s="1292">
        <f>IFERROR(INDEX('Price Change - non Flash'!C:C,MATCH('Included-Excluded EANs- Voucher'!H723,'Price Change - non Flash'!B:B,0)),"")</f>
        <v/>
      </c>
      <c r="J723" s="1292">
        <f>IFERROR(INDEX('Price Change - non Flash'!D:D,MATCH('Included-Excluded EANs- Voucher'!H723,'Price Change - non Flash'!B:B,0)),"")</f>
        <v/>
      </c>
      <c r="K723" s="1292">
        <f>IFERROR(INDEX('Price Change - non Flash'!E:E,MATCH('Included-Excluded EANs- Voucher'!H723,'Price Change - non Flash'!B:B,0)),"")</f>
        <v/>
      </c>
    </row>
    <row r="724" ht="15.6" customHeight="1" s="1659">
      <c r="G724" s="1290" t="n"/>
      <c r="H724" s="1291" t="n"/>
      <c r="I724" s="1292">
        <f>IFERROR(INDEX('Price Change - non Flash'!C:C,MATCH('Included-Excluded EANs- Voucher'!H724,'Price Change - non Flash'!B:B,0)),"")</f>
        <v/>
      </c>
      <c r="J724" s="1292">
        <f>IFERROR(INDEX('Price Change - non Flash'!D:D,MATCH('Included-Excluded EANs- Voucher'!H724,'Price Change - non Flash'!B:B,0)),"")</f>
        <v/>
      </c>
      <c r="K724" s="1292">
        <f>IFERROR(INDEX('Price Change - non Flash'!E:E,MATCH('Included-Excluded EANs- Voucher'!H724,'Price Change - non Flash'!B:B,0)),"")</f>
        <v/>
      </c>
    </row>
    <row r="725" ht="15.6" customHeight="1" s="1659">
      <c r="G725" s="1290" t="n"/>
      <c r="H725" s="1291" t="n"/>
      <c r="I725" s="1292">
        <f>IFERROR(INDEX('Price Change - non Flash'!C:C,MATCH('Included-Excluded EANs- Voucher'!H725,'Price Change - non Flash'!B:B,0)),"")</f>
        <v/>
      </c>
      <c r="J725" s="1292">
        <f>IFERROR(INDEX('Price Change - non Flash'!D:D,MATCH('Included-Excluded EANs- Voucher'!H725,'Price Change - non Flash'!B:B,0)),"")</f>
        <v/>
      </c>
      <c r="K725" s="1292">
        <f>IFERROR(INDEX('Price Change - non Flash'!E:E,MATCH('Included-Excluded EANs- Voucher'!H725,'Price Change - non Flash'!B:B,0)),"")</f>
        <v/>
      </c>
    </row>
    <row r="726" ht="15.6" customHeight="1" s="1659">
      <c r="G726" s="1290" t="n"/>
      <c r="H726" s="1291" t="n"/>
      <c r="I726" s="1292">
        <f>IFERROR(INDEX('Price Change - non Flash'!C:C,MATCH('Included-Excluded EANs- Voucher'!H726,'Price Change - non Flash'!B:B,0)),"")</f>
        <v/>
      </c>
      <c r="J726" s="1292">
        <f>IFERROR(INDEX('Price Change - non Flash'!D:D,MATCH('Included-Excluded EANs- Voucher'!H726,'Price Change - non Flash'!B:B,0)),"")</f>
        <v/>
      </c>
      <c r="K726" s="1292">
        <f>IFERROR(INDEX('Price Change - non Flash'!E:E,MATCH('Included-Excluded EANs- Voucher'!H726,'Price Change - non Flash'!B:B,0)),"")</f>
        <v/>
      </c>
    </row>
    <row r="727" ht="15.6" customHeight="1" s="1659">
      <c r="G727" s="1290" t="n"/>
      <c r="H727" s="1291" t="n"/>
      <c r="I727" s="1292">
        <f>IFERROR(INDEX('Price Change - non Flash'!C:C,MATCH('Included-Excluded EANs- Voucher'!H727,'Price Change - non Flash'!B:B,0)),"")</f>
        <v/>
      </c>
      <c r="J727" s="1292">
        <f>IFERROR(INDEX('Price Change - non Flash'!D:D,MATCH('Included-Excluded EANs- Voucher'!H727,'Price Change - non Flash'!B:B,0)),"")</f>
        <v/>
      </c>
      <c r="K727" s="1292">
        <f>IFERROR(INDEX('Price Change - non Flash'!E:E,MATCH('Included-Excluded EANs- Voucher'!H727,'Price Change - non Flash'!B:B,0)),"")</f>
        <v/>
      </c>
    </row>
    <row r="728" ht="15.6" customHeight="1" s="1659">
      <c r="G728" s="1290" t="n"/>
      <c r="H728" s="1291" t="n"/>
      <c r="I728" s="1292">
        <f>IFERROR(INDEX('Price Change - non Flash'!C:C,MATCH('Included-Excluded EANs- Voucher'!H728,'Price Change - non Flash'!B:B,0)),"")</f>
        <v/>
      </c>
      <c r="J728" s="1292">
        <f>IFERROR(INDEX('Price Change - non Flash'!D:D,MATCH('Included-Excluded EANs- Voucher'!H728,'Price Change - non Flash'!B:B,0)),"")</f>
        <v/>
      </c>
      <c r="K728" s="1292">
        <f>IFERROR(INDEX('Price Change - non Flash'!E:E,MATCH('Included-Excluded EANs- Voucher'!H728,'Price Change - non Flash'!B:B,0)),"")</f>
        <v/>
      </c>
    </row>
    <row r="729" ht="15.6" customHeight="1" s="1659">
      <c r="G729" s="1290" t="n"/>
      <c r="H729" s="1291" t="n"/>
      <c r="I729" s="1292">
        <f>IFERROR(INDEX('Price Change - non Flash'!C:C,MATCH('Included-Excluded EANs- Voucher'!H729,'Price Change - non Flash'!B:B,0)),"")</f>
        <v/>
      </c>
      <c r="J729" s="1292">
        <f>IFERROR(INDEX('Price Change - non Flash'!D:D,MATCH('Included-Excluded EANs- Voucher'!H729,'Price Change - non Flash'!B:B,0)),"")</f>
        <v/>
      </c>
      <c r="K729" s="1292">
        <f>IFERROR(INDEX('Price Change - non Flash'!E:E,MATCH('Included-Excluded EANs- Voucher'!H729,'Price Change - non Flash'!B:B,0)),"")</f>
        <v/>
      </c>
    </row>
    <row r="730" ht="15.6" customHeight="1" s="1659">
      <c r="G730" s="1290" t="n"/>
      <c r="H730" s="1291" t="n"/>
      <c r="I730" s="1292">
        <f>IFERROR(INDEX('Price Change - non Flash'!C:C,MATCH('Included-Excluded EANs- Voucher'!H730,'Price Change - non Flash'!B:B,0)),"")</f>
        <v/>
      </c>
      <c r="J730" s="1292">
        <f>IFERROR(INDEX('Price Change - non Flash'!D:D,MATCH('Included-Excluded EANs- Voucher'!H730,'Price Change - non Flash'!B:B,0)),"")</f>
        <v/>
      </c>
      <c r="K730" s="1292">
        <f>IFERROR(INDEX('Price Change - non Flash'!E:E,MATCH('Included-Excluded EANs- Voucher'!H730,'Price Change - non Flash'!B:B,0)),"")</f>
        <v/>
      </c>
    </row>
    <row r="731" ht="15.6" customHeight="1" s="1659">
      <c r="G731" s="1290" t="n"/>
      <c r="H731" s="1291" t="n"/>
      <c r="I731" s="1292">
        <f>IFERROR(INDEX('Price Change - non Flash'!C:C,MATCH('Included-Excluded EANs- Voucher'!H731,'Price Change - non Flash'!B:B,0)),"")</f>
        <v/>
      </c>
      <c r="J731" s="1292">
        <f>IFERROR(INDEX('Price Change - non Flash'!D:D,MATCH('Included-Excluded EANs- Voucher'!H731,'Price Change - non Flash'!B:B,0)),"")</f>
        <v/>
      </c>
      <c r="K731" s="1292">
        <f>IFERROR(INDEX('Price Change - non Flash'!E:E,MATCH('Included-Excluded EANs- Voucher'!H731,'Price Change - non Flash'!B:B,0)),"")</f>
        <v/>
      </c>
    </row>
    <row r="732" ht="15.6" customHeight="1" s="1659">
      <c r="G732" s="1290" t="n"/>
      <c r="H732" s="1291" t="n"/>
      <c r="I732" s="1292">
        <f>IFERROR(INDEX('Price Change - non Flash'!C:C,MATCH('Included-Excluded EANs- Voucher'!H732,'Price Change - non Flash'!B:B,0)),"")</f>
        <v/>
      </c>
      <c r="J732" s="1292">
        <f>IFERROR(INDEX('Price Change - non Flash'!D:D,MATCH('Included-Excluded EANs- Voucher'!H732,'Price Change - non Flash'!B:B,0)),"")</f>
        <v/>
      </c>
      <c r="K732" s="1292">
        <f>IFERROR(INDEX('Price Change - non Flash'!E:E,MATCH('Included-Excluded EANs- Voucher'!H732,'Price Change - non Flash'!B:B,0)),"")</f>
        <v/>
      </c>
    </row>
    <row r="733" ht="15.6" customHeight="1" s="1659">
      <c r="G733" s="1290" t="n"/>
      <c r="H733" s="1291" t="n"/>
      <c r="I733" s="1292">
        <f>IFERROR(INDEX('Price Change - non Flash'!C:C,MATCH('Included-Excluded EANs- Voucher'!H733,'Price Change - non Flash'!B:B,0)),"")</f>
        <v/>
      </c>
      <c r="J733" s="1292">
        <f>IFERROR(INDEX('Price Change - non Flash'!D:D,MATCH('Included-Excluded EANs- Voucher'!H733,'Price Change - non Flash'!B:B,0)),"")</f>
        <v/>
      </c>
      <c r="K733" s="1292">
        <f>IFERROR(INDEX('Price Change - non Flash'!E:E,MATCH('Included-Excluded EANs- Voucher'!H733,'Price Change - non Flash'!B:B,0)),"")</f>
        <v/>
      </c>
    </row>
    <row r="734" ht="15.6" customHeight="1" s="1659">
      <c r="G734" s="1290" t="n"/>
      <c r="H734" s="1291" t="n"/>
      <c r="I734" s="1292">
        <f>IFERROR(INDEX('Price Change - non Flash'!C:C,MATCH('Included-Excluded EANs- Voucher'!H734,'Price Change - non Flash'!B:B,0)),"")</f>
        <v/>
      </c>
      <c r="J734" s="1292">
        <f>IFERROR(INDEX('Price Change - non Flash'!D:D,MATCH('Included-Excluded EANs- Voucher'!H734,'Price Change - non Flash'!B:B,0)),"")</f>
        <v/>
      </c>
      <c r="K734" s="1292">
        <f>IFERROR(INDEX('Price Change - non Flash'!E:E,MATCH('Included-Excluded EANs- Voucher'!H734,'Price Change - non Flash'!B:B,0)),"")</f>
        <v/>
      </c>
    </row>
    <row r="735" ht="15.6" customHeight="1" s="1659">
      <c r="G735" s="1290" t="n"/>
      <c r="H735" s="1291" t="n"/>
      <c r="I735" s="1292">
        <f>IFERROR(INDEX('Price Change - non Flash'!C:C,MATCH('Included-Excluded EANs- Voucher'!H735,'Price Change - non Flash'!B:B,0)),"")</f>
        <v/>
      </c>
      <c r="J735" s="1292">
        <f>IFERROR(INDEX('Price Change - non Flash'!D:D,MATCH('Included-Excluded EANs- Voucher'!H735,'Price Change - non Flash'!B:B,0)),"")</f>
        <v/>
      </c>
      <c r="K735" s="1292">
        <f>IFERROR(INDEX('Price Change - non Flash'!E:E,MATCH('Included-Excluded EANs- Voucher'!H735,'Price Change - non Flash'!B:B,0)),"")</f>
        <v/>
      </c>
    </row>
    <row r="736" ht="15.6" customHeight="1" s="1659">
      <c r="G736" s="1290" t="n"/>
      <c r="H736" s="1291" t="n"/>
      <c r="I736" s="1292">
        <f>IFERROR(INDEX('Price Change - non Flash'!C:C,MATCH('Included-Excluded EANs- Voucher'!H736,'Price Change - non Flash'!B:B,0)),"")</f>
        <v/>
      </c>
      <c r="J736" s="1292">
        <f>IFERROR(INDEX('Price Change - non Flash'!D:D,MATCH('Included-Excluded EANs- Voucher'!H736,'Price Change - non Flash'!B:B,0)),"")</f>
        <v/>
      </c>
      <c r="K736" s="1292">
        <f>IFERROR(INDEX('Price Change - non Flash'!E:E,MATCH('Included-Excluded EANs- Voucher'!H736,'Price Change - non Flash'!B:B,0)),"")</f>
        <v/>
      </c>
    </row>
    <row r="737" ht="15.6" customHeight="1" s="1659">
      <c r="G737" s="1290" t="n"/>
      <c r="H737" s="1291" t="n"/>
      <c r="I737" s="1292">
        <f>IFERROR(INDEX('Price Change - non Flash'!C:C,MATCH('Included-Excluded EANs- Voucher'!H737,'Price Change - non Flash'!B:B,0)),"")</f>
        <v/>
      </c>
      <c r="J737" s="1292">
        <f>IFERROR(INDEX('Price Change - non Flash'!D:D,MATCH('Included-Excluded EANs- Voucher'!H737,'Price Change - non Flash'!B:B,0)),"")</f>
        <v/>
      </c>
      <c r="K737" s="1292">
        <f>IFERROR(INDEX('Price Change - non Flash'!E:E,MATCH('Included-Excluded EANs- Voucher'!H737,'Price Change - non Flash'!B:B,0)),"")</f>
        <v/>
      </c>
    </row>
    <row r="738" ht="15.6" customHeight="1" s="1659">
      <c r="G738" s="1290" t="n"/>
      <c r="H738" s="1291" t="n"/>
      <c r="I738" s="1292">
        <f>IFERROR(INDEX('Price Change - non Flash'!C:C,MATCH('Included-Excluded EANs- Voucher'!H738,'Price Change - non Flash'!B:B,0)),"")</f>
        <v/>
      </c>
      <c r="J738" s="1292">
        <f>IFERROR(INDEX('Price Change - non Flash'!D:D,MATCH('Included-Excluded EANs- Voucher'!H738,'Price Change - non Flash'!B:B,0)),"")</f>
        <v/>
      </c>
      <c r="K738" s="1292">
        <f>IFERROR(INDEX('Price Change - non Flash'!E:E,MATCH('Included-Excluded EANs- Voucher'!H738,'Price Change - non Flash'!B:B,0)),"")</f>
        <v/>
      </c>
    </row>
    <row r="739" ht="15.6" customHeight="1" s="1659">
      <c r="G739" s="1290" t="n"/>
      <c r="H739" s="1291" t="n"/>
      <c r="I739" s="1292">
        <f>IFERROR(INDEX('Price Change - non Flash'!C:C,MATCH('Included-Excluded EANs- Voucher'!H739,'Price Change - non Flash'!B:B,0)),"")</f>
        <v/>
      </c>
      <c r="J739" s="1292">
        <f>IFERROR(INDEX('Price Change - non Flash'!D:D,MATCH('Included-Excluded EANs- Voucher'!H739,'Price Change - non Flash'!B:B,0)),"")</f>
        <v/>
      </c>
      <c r="K739" s="1292">
        <f>IFERROR(INDEX('Price Change - non Flash'!E:E,MATCH('Included-Excluded EANs- Voucher'!H739,'Price Change - non Flash'!B:B,0)),"")</f>
        <v/>
      </c>
    </row>
    <row r="740" ht="15.6" customHeight="1" s="1659">
      <c r="G740" s="1290" t="n"/>
      <c r="H740" s="1291" t="n"/>
      <c r="I740" s="1292">
        <f>IFERROR(INDEX('Price Change - non Flash'!C:C,MATCH('Included-Excluded EANs- Voucher'!H740,'Price Change - non Flash'!B:B,0)),"")</f>
        <v/>
      </c>
      <c r="J740" s="1292">
        <f>IFERROR(INDEX('Price Change - non Flash'!D:D,MATCH('Included-Excluded EANs- Voucher'!H740,'Price Change - non Flash'!B:B,0)),"")</f>
        <v/>
      </c>
      <c r="K740" s="1292">
        <f>IFERROR(INDEX('Price Change - non Flash'!E:E,MATCH('Included-Excluded EANs- Voucher'!H740,'Price Change - non Flash'!B:B,0)),"")</f>
        <v/>
      </c>
    </row>
    <row r="741" ht="15.6" customHeight="1" s="1659">
      <c r="G741" s="1290" t="n"/>
      <c r="H741" s="1291" t="n"/>
      <c r="I741" s="1292">
        <f>IFERROR(INDEX('Price Change - non Flash'!C:C,MATCH('Included-Excluded EANs- Voucher'!H741,'Price Change - non Flash'!B:B,0)),"")</f>
        <v/>
      </c>
      <c r="J741" s="1292">
        <f>IFERROR(INDEX('Price Change - non Flash'!D:D,MATCH('Included-Excluded EANs- Voucher'!H741,'Price Change - non Flash'!B:B,0)),"")</f>
        <v/>
      </c>
      <c r="K741" s="1292">
        <f>IFERROR(INDEX('Price Change - non Flash'!E:E,MATCH('Included-Excluded EANs- Voucher'!H741,'Price Change - non Flash'!B:B,0)),"")</f>
        <v/>
      </c>
    </row>
    <row r="742" ht="15.6" customHeight="1" s="1659">
      <c r="G742" s="1290" t="n"/>
      <c r="H742" s="1291" t="n"/>
      <c r="I742" s="1292">
        <f>IFERROR(INDEX('Price Change - non Flash'!C:C,MATCH('Included-Excluded EANs- Voucher'!H742,'Price Change - non Flash'!B:B,0)),"")</f>
        <v/>
      </c>
      <c r="J742" s="1292">
        <f>IFERROR(INDEX('Price Change - non Flash'!D:D,MATCH('Included-Excluded EANs- Voucher'!H742,'Price Change - non Flash'!B:B,0)),"")</f>
        <v/>
      </c>
      <c r="K742" s="1292">
        <f>IFERROR(INDEX('Price Change - non Flash'!E:E,MATCH('Included-Excluded EANs- Voucher'!H742,'Price Change - non Flash'!B:B,0)),"")</f>
        <v/>
      </c>
    </row>
    <row r="743" ht="15.6" customHeight="1" s="1659">
      <c r="G743" s="1290" t="n"/>
      <c r="H743" s="1291" t="n"/>
      <c r="I743" s="1292">
        <f>IFERROR(INDEX('Price Change - non Flash'!C:C,MATCH('Included-Excluded EANs- Voucher'!H743,'Price Change - non Flash'!B:B,0)),"")</f>
        <v/>
      </c>
      <c r="J743" s="1292">
        <f>IFERROR(INDEX('Price Change - non Flash'!D:D,MATCH('Included-Excluded EANs- Voucher'!H743,'Price Change - non Flash'!B:B,0)),"")</f>
        <v/>
      </c>
      <c r="K743" s="1292">
        <f>IFERROR(INDEX('Price Change - non Flash'!E:E,MATCH('Included-Excluded EANs- Voucher'!H743,'Price Change - non Flash'!B:B,0)),"")</f>
        <v/>
      </c>
    </row>
    <row r="744" ht="15.6" customHeight="1" s="1659">
      <c r="G744" s="1290" t="n"/>
      <c r="H744" s="1291" t="n"/>
      <c r="I744" s="1292">
        <f>IFERROR(INDEX('Price Change - non Flash'!C:C,MATCH('Included-Excluded EANs- Voucher'!H744,'Price Change - non Flash'!B:B,0)),"")</f>
        <v/>
      </c>
      <c r="J744" s="1292">
        <f>IFERROR(INDEX('Price Change - non Flash'!D:D,MATCH('Included-Excluded EANs- Voucher'!H744,'Price Change - non Flash'!B:B,0)),"")</f>
        <v/>
      </c>
      <c r="K744" s="1292">
        <f>IFERROR(INDEX('Price Change - non Flash'!E:E,MATCH('Included-Excluded EANs- Voucher'!H744,'Price Change - non Flash'!B:B,0)),"")</f>
        <v/>
      </c>
    </row>
    <row r="745" ht="15.6" customHeight="1" s="1659">
      <c r="G745" s="1290" t="n"/>
      <c r="H745" s="1291" t="n"/>
      <c r="I745" s="1292">
        <f>IFERROR(INDEX('Price Change - non Flash'!C:C,MATCH('Included-Excluded EANs- Voucher'!H745,'Price Change - non Flash'!B:B,0)),"")</f>
        <v/>
      </c>
      <c r="J745" s="1292">
        <f>IFERROR(INDEX('Price Change - non Flash'!D:D,MATCH('Included-Excluded EANs- Voucher'!H745,'Price Change - non Flash'!B:B,0)),"")</f>
        <v/>
      </c>
      <c r="K745" s="1292">
        <f>IFERROR(INDEX('Price Change - non Flash'!E:E,MATCH('Included-Excluded EANs- Voucher'!H745,'Price Change - non Flash'!B:B,0)),"")</f>
        <v/>
      </c>
    </row>
    <row r="746" ht="15.6" customHeight="1" s="1659">
      <c r="G746" s="1290" t="n"/>
      <c r="H746" s="1291" t="n"/>
      <c r="I746" s="1292">
        <f>IFERROR(INDEX('Price Change - non Flash'!C:C,MATCH('Included-Excluded EANs- Voucher'!H746,'Price Change - non Flash'!B:B,0)),"")</f>
        <v/>
      </c>
      <c r="J746" s="1292">
        <f>IFERROR(INDEX('Price Change - non Flash'!D:D,MATCH('Included-Excluded EANs- Voucher'!H746,'Price Change - non Flash'!B:B,0)),"")</f>
        <v/>
      </c>
      <c r="K746" s="1292">
        <f>IFERROR(INDEX('Price Change - non Flash'!E:E,MATCH('Included-Excluded EANs- Voucher'!H746,'Price Change - non Flash'!B:B,0)),"")</f>
        <v/>
      </c>
    </row>
    <row r="747" ht="15.6" customHeight="1" s="1659">
      <c r="G747" s="1290" t="n"/>
      <c r="H747" s="1291" t="n"/>
      <c r="I747" s="1292">
        <f>IFERROR(INDEX('Price Change - non Flash'!C:C,MATCH('Included-Excluded EANs- Voucher'!H747,'Price Change - non Flash'!B:B,0)),"")</f>
        <v/>
      </c>
      <c r="J747" s="1292">
        <f>IFERROR(INDEX('Price Change - non Flash'!D:D,MATCH('Included-Excluded EANs- Voucher'!H747,'Price Change - non Flash'!B:B,0)),"")</f>
        <v/>
      </c>
      <c r="K747" s="1292">
        <f>IFERROR(INDEX('Price Change - non Flash'!E:E,MATCH('Included-Excluded EANs- Voucher'!H747,'Price Change - non Flash'!B:B,0)),"")</f>
        <v/>
      </c>
    </row>
    <row r="748" ht="15.6" customHeight="1" s="1659">
      <c r="G748" s="1290" t="n"/>
      <c r="H748" s="1291" t="n"/>
      <c r="I748" s="1292">
        <f>IFERROR(INDEX('Price Change - non Flash'!C:C,MATCH('Included-Excluded EANs- Voucher'!H748,'Price Change - non Flash'!B:B,0)),"")</f>
        <v/>
      </c>
      <c r="J748" s="1292">
        <f>IFERROR(INDEX('Price Change - non Flash'!D:D,MATCH('Included-Excluded EANs- Voucher'!H748,'Price Change - non Flash'!B:B,0)),"")</f>
        <v/>
      </c>
      <c r="K748" s="1292">
        <f>IFERROR(INDEX('Price Change - non Flash'!E:E,MATCH('Included-Excluded EANs- Voucher'!H748,'Price Change - non Flash'!B:B,0)),"")</f>
        <v/>
      </c>
    </row>
    <row r="749" ht="15.6" customHeight="1" s="1659">
      <c r="G749" s="1290" t="n"/>
      <c r="H749" s="1291" t="n"/>
      <c r="I749" s="1292">
        <f>IFERROR(INDEX('Price Change - non Flash'!C:C,MATCH('Included-Excluded EANs- Voucher'!H749,'Price Change - non Flash'!B:B,0)),"")</f>
        <v/>
      </c>
      <c r="J749" s="1292">
        <f>IFERROR(INDEX('Price Change - non Flash'!D:D,MATCH('Included-Excluded EANs- Voucher'!H749,'Price Change - non Flash'!B:B,0)),"")</f>
        <v/>
      </c>
      <c r="K749" s="1292">
        <f>IFERROR(INDEX('Price Change - non Flash'!E:E,MATCH('Included-Excluded EANs- Voucher'!H749,'Price Change - non Flash'!B:B,0)),"")</f>
        <v/>
      </c>
    </row>
    <row r="750" ht="15.6" customHeight="1" s="1659">
      <c r="G750" s="1290" t="n"/>
      <c r="H750" s="1291" t="n"/>
      <c r="I750" s="1292">
        <f>IFERROR(INDEX('Price Change - non Flash'!C:C,MATCH('Included-Excluded EANs- Voucher'!H750,'Price Change - non Flash'!B:B,0)),"")</f>
        <v/>
      </c>
      <c r="J750" s="1292">
        <f>IFERROR(INDEX('Price Change - non Flash'!D:D,MATCH('Included-Excluded EANs- Voucher'!H750,'Price Change - non Flash'!B:B,0)),"")</f>
        <v/>
      </c>
      <c r="K750" s="1292">
        <f>IFERROR(INDEX('Price Change - non Flash'!E:E,MATCH('Included-Excluded EANs- Voucher'!H750,'Price Change - non Flash'!B:B,0)),"")</f>
        <v/>
      </c>
    </row>
    <row r="751" ht="15.6" customHeight="1" s="1659">
      <c r="G751" s="1290" t="n"/>
      <c r="H751" s="1291" t="n"/>
      <c r="I751" s="1292">
        <f>IFERROR(INDEX('Price Change - non Flash'!C:C,MATCH('Included-Excluded EANs- Voucher'!H751,'Price Change - non Flash'!B:B,0)),"")</f>
        <v/>
      </c>
      <c r="J751" s="1292">
        <f>IFERROR(INDEX('Price Change - non Flash'!D:D,MATCH('Included-Excluded EANs- Voucher'!H751,'Price Change - non Flash'!B:B,0)),"")</f>
        <v/>
      </c>
      <c r="K751" s="1292">
        <f>IFERROR(INDEX('Price Change - non Flash'!E:E,MATCH('Included-Excluded EANs- Voucher'!H751,'Price Change - non Flash'!B:B,0)),"")</f>
        <v/>
      </c>
    </row>
    <row r="752" ht="15.6" customHeight="1" s="1659">
      <c r="G752" s="1290" t="n"/>
      <c r="H752" s="1291" t="n"/>
      <c r="I752" s="1292">
        <f>IFERROR(INDEX('Price Change - non Flash'!C:C,MATCH('Included-Excluded EANs- Voucher'!H752,'Price Change - non Flash'!B:B,0)),"")</f>
        <v/>
      </c>
      <c r="J752" s="1292">
        <f>IFERROR(INDEX('Price Change - non Flash'!D:D,MATCH('Included-Excluded EANs- Voucher'!H752,'Price Change - non Flash'!B:B,0)),"")</f>
        <v/>
      </c>
      <c r="K752" s="1292">
        <f>IFERROR(INDEX('Price Change - non Flash'!E:E,MATCH('Included-Excluded EANs- Voucher'!H752,'Price Change - non Flash'!B:B,0)),"")</f>
        <v/>
      </c>
    </row>
    <row r="753" ht="15.6" customHeight="1" s="1659">
      <c r="G753" s="1290" t="n"/>
      <c r="H753" s="1291" t="n"/>
      <c r="I753" s="1292">
        <f>IFERROR(INDEX('Price Change - non Flash'!C:C,MATCH('Included-Excluded EANs- Voucher'!H753,'Price Change - non Flash'!B:B,0)),"")</f>
        <v/>
      </c>
      <c r="J753" s="1292">
        <f>IFERROR(INDEX('Price Change - non Flash'!D:D,MATCH('Included-Excluded EANs- Voucher'!H753,'Price Change - non Flash'!B:B,0)),"")</f>
        <v/>
      </c>
      <c r="K753" s="1292">
        <f>IFERROR(INDEX('Price Change - non Flash'!E:E,MATCH('Included-Excluded EANs- Voucher'!H753,'Price Change - non Flash'!B:B,0)),"")</f>
        <v/>
      </c>
    </row>
    <row r="754" ht="15.6" customHeight="1" s="1659">
      <c r="G754" s="1290" t="n"/>
      <c r="H754" s="1291" t="n"/>
      <c r="I754" s="1292">
        <f>IFERROR(INDEX('Price Change - non Flash'!C:C,MATCH('Included-Excluded EANs- Voucher'!H754,'Price Change - non Flash'!B:B,0)),"")</f>
        <v/>
      </c>
      <c r="J754" s="1292">
        <f>IFERROR(INDEX('Price Change - non Flash'!D:D,MATCH('Included-Excluded EANs- Voucher'!H754,'Price Change - non Flash'!B:B,0)),"")</f>
        <v/>
      </c>
      <c r="K754" s="1292">
        <f>IFERROR(INDEX('Price Change - non Flash'!E:E,MATCH('Included-Excluded EANs- Voucher'!H754,'Price Change - non Flash'!B:B,0)),"")</f>
        <v/>
      </c>
    </row>
    <row r="755" ht="15.6" customHeight="1" s="1659">
      <c r="G755" s="1290" t="n"/>
      <c r="H755" s="1291" t="n"/>
      <c r="I755" s="1292">
        <f>IFERROR(INDEX('Price Change - non Flash'!C:C,MATCH('Included-Excluded EANs- Voucher'!H755,'Price Change - non Flash'!B:B,0)),"")</f>
        <v/>
      </c>
      <c r="J755" s="1292">
        <f>IFERROR(INDEX('Price Change - non Flash'!D:D,MATCH('Included-Excluded EANs- Voucher'!H755,'Price Change - non Flash'!B:B,0)),"")</f>
        <v/>
      </c>
      <c r="K755" s="1292">
        <f>IFERROR(INDEX('Price Change - non Flash'!E:E,MATCH('Included-Excluded EANs- Voucher'!H755,'Price Change - non Flash'!B:B,0)),"")</f>
        <v/>
      </c>
    </row>
    <row r="756" ht="15.6" customHeight="1" s="1659">
      <c r="G756" s="1290" t="n"/>
      <c r="H756" s="1291" t="n"/>
      <c r="I756" s="1292">
        <f>IFERROR(INDEX('Price Change - non Flash'!C:C,MATCH('Included-Excluded EANs- Voucher'!H756,'Price Change - non Flash'!B:B,0)),"")</f>
        <v/>
      </c>
      <c r="J756" s="1292">
        <f>IFERROR(INDEX('Price Change - non Flash'!D:D,MATCH('Included-Excluded EANs- Voucher'!H756,'Price Change - non Flash'!B:B,0)),"")</f>
        <v/>
      </c>
      <c r="K756" s="1292">
        <f>IFERROR(INDEX('Price Change - non Flash'!E:E,MATCH('Included-Excluded EANs- Voucher'!H756,'Price Change - non Flash'!B:B,0)),"")</f>
        <v/>
      </c>
    </row>
    <row r="757" ht="15.6" customHeight="1" s="1659">
      <c r="G757" s="1290" t="n"/>
      <c r="H757" s="1291" t="n"/>
      <c r="I757" s="1292">
        <f>IFERROR(INDEX('Price Change - non Flash'!C:C,MATCH('Included-Excluded EANs- Voucher'!H757,'Price Change - non Flash'!B:B,0)),"")</f>
        <v/>
      </c>
      <c r="J757" s="1292">
        <f>IFERROR(INDEX('Price Change - non Flash'!D:D,MATCH('Included-Excluded EANs- Voucher'!H757,'Price Change - non Flash'!B:B,0)),"")</f>
        <v/>
      </c>
      <c r="K757" s="1292">
        <f>IFERROR(INDEX('Price Change - non Flash'!E:E,MATCH('Included-Excluded EANs- Voucher'!H757,'Price Change - non Flash'!B:B,0)),"")</f>
        <v/>
      </c>
    </row>
    <row r="758" ht="15.6" customHeight="1" s="1659">
      <c r="G758" s="1290" t="n"/>
      <c r="H758" s="1291" t="n"/>
      <c r="I758" s="1292">
        <f>IFERROR(INDEX('Price Change - non Flash'!C:C,MATCH('Included-Excluded EANs- Voucher'!H758,'Price Change - non Flash'!B:B,0)),"")</f>
        <v/>
      </c>
      <c r="J758" s="1292">
        <f>IFERROR(INDEX('Price Change - non Flash'!D:D,MATCH('Included-Excluded EANs- Voucher'!H758,'Price Change - non Flash'!B:B,0)),"")</f>
        <v/>
      </c>
      <c r="K758" s="1292">
        <f>IFERROR(INDEX('Price Change - non Flash'!E:E,MATCH('Included-Excluded EANs- Voucher'!H758,'Price Change - non Flash'!B:B,0)),"")</f>
        <v/>
      </c>
    </row>
    <row r="759" ht="15.6" customHeight="1" s="1659">
      <c r="G759" s="1290" t="n"/>
      <c r="H759" s="1291" t="n"/>
      <c r="I759" s="1292">
        <f>IFERROR(INDEX('Price Change - non Flash'!C:C,MATCH('Included-Excluded EANs- Voucher'!H759,'Price Change - non Flash'!B:B,0)),"")</f>
        <v/>
      </c>
      <c r="J759" s="1292">
        <f>IFERROR(INDEX('Price Change - non Flash'!D:D,MATCH('Included-Excluded EANs- Voucher'!H759,'Price Change - non Flash'!B:B,0)),"")</f>
        <v/>
      </c>
      <c r="K759" s="1292">
        <f>IFERROR(INDEX('Price Change - non Flash'!E:E,MATCH('Included-Excluded EANs- Voucher'!H759,'Price Change - non Flash'!B:B,0)),"")</f>
        <v/>
      </c>
    </row>
    <row r="760" ht="15.6" customHeight="1" s="1659">
      <c r="G760" s="1290" t="n"/>
      <c r="H760" s="1291" t="n"/>
      <c r="I760" s="1292">
        <f>IFERROR(INDEX('Price Change - non Flash'!C:C,MATCH('Included-Excluded EANs- Voucher'!H760,'Price Change - non Flash'!B:B,0)),"")</f>
        <v/>
      </c>
      <c r="J760" s="1292">
        <f>IFERROR(INDEX('Price Change - non Flash'!D:D,MATCH('Included-Excluded EANs- Voucher'!H760,'Price Change - non Flash'!B:B,0)),"")</f>
        <v/>
      </c>
      <c r="K760" s="1292">
        <f>IFERROR(INDEX('Price Change - non Flash'!E:E,MATCH('Included-Excluded EANs- Voucher'!H760,'Price Change - non Flash'!B:B,0)),"")</f>
        <v/>
      </c>
    </row>
    <row r="761" ht="15.6" customHeight="1" s="1659">
      <c r="G761" s="1290" t="n"/>
      <c r="H761" s="1291" t="n"/>
      <c r="I761" s="1292">
        <f>IFERROR(INDEX('Price Change - non Flash'!C:C,MATCH('Included-Excluded EANs- Voucher'!H761,'Price Change - non Flash'!B:B,0)),"")</f>
        <v/>
      </c>
      <c r="J761" s="1292">
        <f>IFERROR(INDEX('Price Change - non Flash'!D:D,MATCH('Included-Excluded EANs- Voucher'!H761,'Price Change - non Flash'!B:B,0)),"")</f>
        <v/>
      </c>
      <c r="K761" s="1292">
        <f>IFERROR(INDEX('Price Change - non Flash'!E:E,MATCH('Included-Excluded EANs- Voucher'!H761,'Price Change - non Flash'!B:B,0)),"")</f>
        <v/>
      </c>
    </row>
    <row r="762" ht="15.6" customHeight="1" s="1659">
      <c r="G762" s="1290" t="n"/>
      <c r="H762" s="1291" t="n"/>
      <c r="I762" s="1292">
        <f>IFERROR(INDEX('Price Change - non Flash'!C:C,MATCH('Included-Excluded EANs- Voucher'!H762,'Price Change - non Flash'!B:B,0)),"")</f>
        <v/>
      </c>
      <c r="J762" s="1292">
        <f>IFERROR(INDEX('Price Change - non Flash'!D:D,MATCH('Included-Excluded EANs- Voucher'!H762,'Price Change - non Flash'!B:B,0)),"")</f>
        <v/>
      </c>
      <c r="K762" s="1292">
        <f>IFERROR(INDEX('Price Change - non Flash'!E:E,MATCH('Included-Excluded EANs- Voucher'!H762,'Price Change - non Flash'!B:B,0)),"")</f>
        <v/>
      </c>
    </row>
    <row r="763" ht="15.6" customHeight="1" s="1659">
      <c r="G763" s="1290" t="n"/>
      <c r="H763" s="1291" t="n"/>
      <c r="I763" s="1292">
        <f>IFERROR(INDEX('Price Change - non Flash'!C:C,MATCH('Included-Excluded EANs- Voucher'!H763,'Price Change - non Flash'!B:B,0)),"")</f>
        <v/>
      </c>
      <c r="J763" s="1292">
        <f>IFERROR(INDEX('Price Change - non Flash'!D:D,MATCH('Included-Excluded EANs- Voucher'!H763,'Price Change - non Flash'!B:B,0)),"")</f>
        <v/>
      </c>
      <c r="K763" s="1292">
        <f>IFERROR(INDEX('Price Change - non Flash'!E:E,MATCH('Included-Excluded EANs- Voucher'!H763,'Price Change - non Flash'!B:B,0)),"")</f>
        <v/>
      </c>
    </row>
    <row r="764" ht="15.6" customHeight="1" s="1659">
      <c r="G764" s="1290" t="n"/>
      <c r="H764" s="1291" t="n"/>
      <c r="I764" s="1292">
        <f>IFERROR(INDEX('Price Change - non Flash'!C:C,MATCH('Included-Excluded EANs- Voucher'!H764,'Price Change - non Flash'!B:B,0)),"")</f>
        <v/>
      </c>
      <c r="J764" s="1292">
        <f>IFERROR(INDEX('Price Change - non Flash'!D:D,MATCH('Included-Excluded EANs- Voucher'!H764,'Price Change - non Flash'!B:B,0)),"")</f>
        <v/>
      </c>
      <c r="K764" s="1292">
        <f>IFERROR(INDEX('Price Change - non Flash'!E:E,MATCH('Included-Excluded EANs- Voucher'!H764,'Price Change - non Flash'!B:B,0)),"")</f>
        <v/>
      </c>
    </row>
    <row r="765" ht="15.6" customHeight="1" s="1659">
      <c r="G765" s="1290" t="n"/>
      <c r="H765" s="1291" t="n"/>
      <c r="I765" s="1292">
        <f>IFERROR(INDEX('Price Change - non Flash'!C:C,MATCH('Included-Excluded EANs- Voucher'!H765,'Price Change - non Flash'!B:B,0)),"")</f>
        <v/>
      </c>
      <c r="J765" s="1292">
        <f>IFERROR(INDEX('Price Change - non Flash'!D:D,MATCH('Included-Excluded EANs- Voucher'!H765,'Price Change - non Flash'!B:B,0)),"")</f>
        <v/>
      </c>
      <c r="K765" s="1292">
        <f>IFERROR(INDEX('Price Change - non Flash'!E:E,MATCH('Included-Excluded EANs- Voucher'!H765,'Price Change - non Flash'!B:B,0)),"")</f>
        <v/>
      </c>
    </row>
    <row r="766" ht="15.6" customHeight="1" s="1659">
      <c r="G766" s="1290" t="n"/>
      <c r="H766" s="1291" t="n"/>
      <c r="I766" s="1292">
        <f>IFERROR(INDEX('Price Change - non Flash'!C:C,MATCH('Included-Excluded EANs- Voucher'!H766,'Price Change - non Flash'!B:B,0)),"")</f>
        <v/>
      </c>
      <c r="J766" s="1292">
        <f>IFERROR(INDEX('Price Change - non Flash'!D:D,MATCH('Included-Excluded EANs- Voucher'!H766,'Price Change - non Flash'!B:B,0)),"")</f>
        <v/>
      </c>
      <c r="K766" s="1292">
        <f>IFERROR(INDEX('Price Change - non Flash'!E:E,MATCH('Included-Excluded EANs- Voucher'!H766,'Price Change - non Flash'!B:B,0)),"")</f>
        <v/>
      </c>
    </row>
    <row r="767" ht="15.6" customHeight="1" s="1659">
      <c r="G767" s="1290" t="n"/>
      <c r="H767" s="1291" t="n"/>
      <c r="I767" s="1292">
        <f>IFERROR(INDEX('Price Change - non Flash'!C:C,MATCH('Included-Excluded EANs- Voucher'!H767,'Price Change - non Flash'!B:B,0)),"")</f>
        <v/>
      </c>
      <c r="J767" s="1292">
        <f>IFERROR(INDEX('Price Change - non Flash'!D:D,MATCH('Included-Excluded EANs- Voucher'!H767,'Price Change - non Flash'!B:B,0)),"")</f>
        <v/>
      </c>
      <c r="K767" s="1292">
        <f>IFERROR(INDEX('Price Change - non Flash'!E:E,MATCH('Included-Excluded EANs- Voucher'!H767,'Price Change - non Flash'!B:B,0)),"")</f>
        <v/>
      </c>
    </row>
    <row r="768" ht="15.6" customHeight="1" s="1659">
      <c r="G768" s="1290" t="n"/>
      <c r="H768" s="1291" t="n"/>
      <c r="I768" s="1292">
        <f>IFERROR(INDEX('Price Change - non Flash'!C:C,MATCH('Included-Excluded EANs- Voucher'!H768,'Price Change - non Flash'!B:B,0)),"")</f>
        <v/>
      </c>
      <c r="J768" s="1292">
        <f>IFERROR(INDEX('Price Change - non Flash'!D:D,MATCH('Included-Excluded EANs- Voucher'!H768,'Price Change - non Flash'!B:B,0)),"")</f>
        <v/>
      </c>
      <c r="K768" s="1292">
        <f>IFERROR(INDEX('Price Change - non Flash'!E:E,MATCH('Included-Excluded EANs- Voucher'!H768,'Price Change - non Flash'!B:B,0)),"")</f>
        <v/>
      </c>
    </row>
    <row r="769" ht="15.6" customHeight="1" s="1659">
      <c r="G769" s="1290" t="n"/>
      <c r="H769" s="1291" t="n"/>
      <c r="I769" s="1292">
        <f>IFERROR(INDEX('Price Change - non Flash'!C:C,MATCH('Included-Excluded EANs- Voucher'!H769,'Price Change - non Flash'!B:B,0)),"")</f>
        <v/>
      </c>
      <c r="J769" s="1292">
        <f>IFERROR(INDEX('Price Change - non Flash'!D:D,MATCH('Included-Excluded EANs- Voucher'!H769,'Price Change - non Flash'!B:B,0)),"")</f>
        <v/>
      </c>
      <c r="K769" s="1292">
        <f>IFERROR(INDEX('Price Change - non Flash'!E:E,MATCH('Included-Excluded EANs- Voucher'!H769,'Price Change - non Flash'!B:B,0)),"")</f>
        <v/>
      </c>
    </row>
    <row r="770" ht="15.6" customHeight="1" s="1659">
      <c r="G770" s="1290" t="n"/>
      <c r="H770" s="1291" t="n"/>
      <c r="I770" s="1292">
        <f>IFERROR(INDEX('Price Change - non Flash'!C:C,MATCH('Included-Excluded EANs- Voucher'!H770,'Price Change - non Flash'!B:B,0)),"")</f>
        <v/>
      </c>
      <c r="J770" s="1292">
        <f>IFERROR(INDEX('Price Change - non Flash'!D:D,MATCH('Included-Excluded EANs- Voucher'!H770,'Price Change - non Flash'!B:B,0)),"")</f>
        <v/>
      </c>
      <c r="K770" s="1292">
        <f>IFERROR(INDEX('Price Change - non Flash'!E:E,MATCH('Included-Excluded EANs- Voucher'!H770,'Price Change - non Flash'!B:B,0)),"")</f>
        <v/>
      </c>
    </row>
    <row r="771" ht="15.6" customHeight="1" s="1659">
      <c r="G771" s="1290" t="n"/>
      <c r="H771" s="1291" t="n"/>
      <c r="I771" s="1292">
        <f>IFERROR(INDEX('Price Change - non Flash'!C:C,MATCH('Included-Excluded EANs- Voucher'!H771,'Price Change - non Flash'!B:B,0)),"")</f>
        <v/>
      </c>
      <c r="J771" s="1292">
        <f>IFERROR(INDEX('Price Change - non Flash'!D:D,MATCH('Included-Excluded EANs- Voucher'!H771,'Price Change - non Flash'!B:B,0)),"")</f>
        <v/>
      </c>
      <c r="K771" s="1292">
        <f>IFERROR(INDEX('Price Change - non Flash'!E:E,MATCH('Included-Excluded EANs- Voucher'!H771,'Price Change - non Flash'!B:B,0)),"")</f>
        <v/>
      </c>
    </row>
    <row r="772" ht="15.6" customHeight="1" s="1659">
      <c r="G772" s="1290" t="n"/>
      <c r="H772" s="1291" t="n"/>
      <c r="I772" s="1292">
        <f>IFERROR(INDEX('Price Change - non Flash'!C:C,MATCH('Included-Excluded EANs- Voucher'!H772,'Price Change - non Flash'!B:B,0)),"")</f>
        <v/>
      </c>
      <c r="J772" s="1292">
        <f>IFERROR(INDEX('Price Change - non Flash'!D:D,MATCH('Included-Excluded EANs- Voucher'!H772,'Price Change - non Flash'!B:B,0)),"")</f>
        <v/>
      </c>
      <c r="K772" s="1292">
        <f>IFERROR(INDEX('Price Change - non Flash'!E:E,MATCH('Included-Excluded EANs- Voucher'!H772,'Price Change - non Flash'!B:B,0)),"")</f>
        <v/>
      </c>
    </row>
    <row r="773" ht="15.6" customHeight="1" s="1659">
      <c r="G773" s="1290" t="n"/>
      <c r="H773" s="1291" t="n"/>
      <c r="I773" s="1292">
        <f>IFERROR(INDEX('Price Change - non Flash'!C:C,MATCH('Included-Excluded EANs- Voucher'!H773,'Price Change - non Flash'!B:B,0)),"")</f>
        <v/>
      </c>
      <c r="J773" s="1292">
        <f>IFERROR(INDEX('Price Change - non Flash'!D:D,MATCH('Included-Excluded EANs- Voucher'!H773,'Price Change - non Flash'!B:B,0)),"")</f>
        <v/>
      </c>
      <c r="K773" s="1292">
        <f>IFERROR(INDEX('Price Change - non Flash'!E:E,MATCH('Included-Excluded EANs- Voucher'!H773,'Price Change - non Flash'!B:B,0)),"")</f>
        <v/>
      </c>
    </row>
    <row r="774" ht="15.6" customHeight="1" s="1659">
      <c r="G774" s="1290" t="n"/>
      <c r="H774" s="1291" t="n"/>
      <c r="I774" s="1292">
        <f>IFERROR(INDEX('Price Change - non Flash'!C:C,MATCH('Included-Excluded EANs- Voucher'!H774,'Price Change - non Flash'!B:B,0)),"")</f>
        <v/>
      </c>
      <c r="J774" s="1292">
        <f>IFERROR(INDEX('Price Change - non Flash'!D:D,MATCH('Included-Excluded EANs- Voucher'!H774,'Price Change - non Flash'!B:B,0)),"")</f>
        <v/>
      </c>
      <c r="K774" s="1292">
        <f>IFERROR(INDEX('Price Change - non Flash'!E:E,MATCH('Included-Excluded EANs- Voucher'!H774,'Price Change - non Flash'!B:B,0)),"")</f>
        <v/>
      </c>
    </row>
    <row r="775" ht="15.6" customHeight="1" s="1659">
      <c r="G775" s="1290" t="n"/>
      <c r="H775" s="1291" t="n"/>
      <c r="I775" s="1292">
        <f>IFERROR(INDEX('Price Change - non Flash'!C:C,MATCH('Included-Excluded EANs- Voucher'!H775,'Price Change - non Flash'!B:B,0)),"")</f>
        <v/>
      </c>
      <c r="J775" s="1292">
        <f>IFERROR(INDEX('Price Change - non Flash'!D:D,MATCH('Included-Excluded EANs- Voucher'!H775,'Price Change - non Flash'!B:B,0)),"")</f>
        <v/>
      </c>
      <c r="K775" s="1292">
        <f>IFERROR(INDEX('Price Change - non Flash'!E:E,MATCH('Included-Excluded EANs- Voucher'!H775,'Price Change - non Flash'!B:B,0)),"")</f>
        <v/>
      </c>
    </row>
    <row r="776" ht="15.6" customHeight="1" s="1659">
      <c r="G776" s="1290" t="n"/>
      <c r="H776" s="1291" t="n"/>
      <c r="I776" s="1292">
        <f>IFERROR(INDEX('Price Change - non Flash'!C:C,MATCH('Included-Excluded EANs- Voucher'!H776,'Price Change - non Flash'!B:B,0)),"")</f>
        <v/>
      </c>
      <c r="J776" s="1292">
        <f>IFERROR(INDEX('Price Change - non Flash'!D:D,MATCH('Included-Excluded EANs- Voucher'!H776,'Price Change - non Flash'!B:B,0)),"")</f>
        <v/>
      </c>
      <c r="K776" s="1292">
        <f>IFERROR(INDEX('Price Change - non Flash'!E:E,MATCH('Included-Excluded EANs- Voucher'!H776,'Price Change - non Flash'!B:B,0)),"")</f>
        <v/>
      </c>
    </row>
    <row r="777" ht="15.6" customHeight="1" s="1659">
      <c r="G777" s="1290" t="n"/>
      <c r="H777" s="1291" t="n"/>
      <c r="I777" s="1292">
        <f>IFERROR(INDEX('Price Change - non Flash'!C:C,MATCH('Included-Excluded EANs- Voucher'!H777,'Price Change - non Flash'!B:B,0)),"")</f>
        <v/>
      </c>
      <c r="J777" s="1292">
        <f>IFERROR(INDEX('Price Change - non Flash'!D:D,MATCH('Included-Excluded EANs- Voucher'!H777,'Price Change - non Flash'!B:B,0)),"")</f>
        <v/>
      </c>
      <c r="K777" s="1292">
        <f>IFERROR(INDEX('Price Change - non Flash'!E:E,MATCH('Included-Excluded EANs- Voucher'!H777,'Price Change - non Flash'!B:B,0)),"")</f>
        <v/>
      </c>
    </row>
    <row r="778" ht="15.6" customHeight="1" s="1659">
      <c r="G778" s="1290" t="n"/>
      <c r="H778" s="1291" t="n"/>
      <c r="I778" s="1292">
        <f>IFERROR(INDEX('Price Change - non Flash'!C:C,MATCH('Included-Excluded EANs- Voucher'!H778,'Price Change - non Flash'!B:B,0)),"")</f>
        <v/>
      </c>
      <c r="J778" s="1292">
        <f>IFERROR(INDEX('Price Change - non Flash'!D:D,MATCH('Included-Excluded EANs- Voucher'!H778,'Price Change - non Flash'!B:B,0)),"")</f>
        <v/>
      </c>
      <c r="K778" s="1292">
        <f>IFERROR(INDEX('Price Change - non Flash'!E:E,MATCH('Included-Excluded EANs- Voucher'!H778,'Price Change - non Flash'!B:B,0)),"")</f>
        <v/>
      </c>
    </row>
    <row r="779" ht="15.6" customHeight="1" s="1659">
      <c r="G779" s="1290" t="n"/>
      <c r="H779" s="1291" t="n"/>
      <c r="I779" s="1292">
        <f>IFERROR(INDEX('Price Change - non Flash'!C:C,MATCH('Included-Excluded EANs- Voucher'!H779,'Price Change - non Flash'!B:B,0)),"")</f>
        <v/>
      </c>
      <c r="J779" s="1292">
        <f>IFERROR(INDEX('Price Change - non Flash'!D:D,MATCH('Included-Excluded EANs- Voucher'!H779,'Price Change - non Flash'!B:B,0)),"")</f>
        <v/>
      </c>
      <c r="K779" s="1292">
        <f>IFERROR(INDEX('Price Change - non Flash'!E:E,MATCH('Included-Excluded EANs- Voucher'!H779,'Price Change - non Flash'!B:B,0)),"")</f>
        <v/>
      </c>
    </row>
    <row r="780" ht="15.6" customHeight="1" s="1659">
      <c r="G780" s="1290" t="n"/>
      <c r="H780" s="1291" t="n"/>
      <c r="I780" s="1292">
        <f>IFERROR(INDEX('Price Change - non Flash'!C:C,MATCH('Included-Excluded EANs- Voucher'!H780,'Price Change - non Flash'!B:B,0)),"")</f>
        <v/>
      </c>
      <c r="J780" s="1292">
        <f>IFERROR(INDEX('Price Change - non Flash'!D:D,MATCH('Included-Excluded EANs- Voucher'!H780,'Price Change - non Flash'!B:B,0)),"")</f>
        <v/>
      </c>
      <c r="K780" s="1292">
        <f>IFERROR(INDEX('Price Change - non Flash'!E:E,MATCH('Included-Excluded EANs- Voucher'!H780,'Price Change - non Flash'!B:B,0)),"")</f>
        <v/>
      </c>
    </row>
    <row r="781" ht="15.6" customHeight="1" s="1659">
      <c r="G781" s="1290" t="n"/>
      <c r="H781" s="1291" t="n"/>
      <c r="I781" s="1292">
        <f>IFERROR(INDEX('Price Change - non Flash'!C:C,MATCH('Included-Excluded EANs- Voucher'!H781,'Price Change - non Flash'!B:B,0)),"")</f>
        <v/>
      </c>
      <c r="J781" s="1292">
        <f>IFERROR(INDEX('Price Change - non Flash'!D:D,MATCH('Included-Excluded EANs- Voucher'!H781,'Price Change - non Flash'!B:B,0)),"")</f>
        <v/>
      </c>
      <c r="K781" s="1292">
        <f>IFERROR(INDEX('Price Change - non Flash'!E:E,MATCH('Included-Excluded EANs- Voucher'!H781,'Price Change - non Flash'!B:B,0)),"")</f>
        <v/>
      </c>
    </row>
    <row r="782" ht="15.6" customHeight="1" s="1659">
      <c r="G782" s="1290" t="n"/>
      <c r="H782" s="1291" t="n"/>
      <c r="I782" s="1292">
        <f>IFERROR(INDEX('Price Change - non Flash'!C:C,MATCH('Included-Excluded EANs- Voucher'!H782,'Price Change - non Flash'!B:B,0)),"")</f>
        <v/>
      </c>
      <c r="J782" s="1292">
        <f>IFERROR(INDEX('Price Change - non Flash'!D:D,MATCH('Included-Excluded EANs- Voucher'!H782,'Price Change - non Flash'!B:B,0)),"")</f>
        <v/>
      </c>
      <c r="K782" s="1292">
        <f>IFERROR(INDEX('Price Change - non Flash'!E:E,MATCH('Included-Excluded EANs- Voucher'!H782,'Price Change - non Flash'!B:B,0)),"")</f>
        <v/>
      </c>
    </row>
    <row r="783" ht="15.6" customHeight="1" s="1659">
      <c r="G783" s="1290" t="n"/>
      <c r="H783" s="1291" t="n"/>
      <c r="I783" s="1292">
        <f>IFERROR(INDEX('Price Change - non Flash'!C:C,MATCH('Included-Excluded EANs- Voucher'!H783,'Price Change - non Flash'!B:B,0)),"")</f>
        <v/>
      </c>
      <c r="J783" s="1292">
        <f>IFERROR(INDEX('Price Change - non Flash'!D:D,MATCH('Included-Excluded EANs- Voucher'!H783,'Price Change - non Flash'!B:B,0)),"")</f>
        <v/>
      </c>
      <c r="K783" s="1292">
        <f>IFERROR(INDEX('Price Change - non Flash'!E:E,MATCH('Included-Excluded EANs- Voucher'!H783,'Price Change - non Flash'!B:B,0)),"")</f>
        <v/>
      </c>
    </row>
    <row r="784" ht="15.6" customHeight="1" s="1659">
      <c r="G784" s="1290" t="n"/>
      <c r="H784" s="1291" t="n"/>
      <c r="I784" s="1292">
        <f>IFERROR(INDEX('Price Change - non Flash'!C:C,MATCH('Included-Excluded EANs- Voucher'!H784,'Price Change - non Flash'!B:B,0)),"")</f>
        <v/>
      </c>
      <c r="J784" s="1292">
        <f>IFERROR(INDEX('Price Change - non Flash'!D:D,MATCH('Included-Excluded EANs- Voucher'!H784,'Price Change - non Flash'!B:B,0)),"")</f>
        <v/>
      </c>
      <c r="K784" s="1292">
        <f>IFERROR(INDEX('Price Change - non Flash'!E:E,MATCH('Included-Excluded EANs- Voucher'!H784,'Price Change - non Flash'!B:B,0)),"")</f>
        <v/>
      </c>
    </row>
    <row r="785" ht="15.6" customHeight="1" s="1659">
      <c r="G785" s="1290" t="n"/>
      <c r="H785" s="1291" t="n"/>
      <c r="I785" s="1292">
        <f>IFERROR(INDEX('Price Change - non Flash'!C:C,MATCH('Included-Excluded EANs- Voucher'!H785,'Price Change - non Flash'!B:B,0)),"")</f>
        <v/>
      </c>
      <c r="J785" s="1292">
        <f>IFERROR(INDEX('Price Change - non Flash'!D:D,MATCH('Included-Excluded EANs- Voucher'!H785,'Price Change - non Flash'!B:B,0)),"")</f>
        <v/>
      </c>
      <c r="K785" s="1292">
        <f>IFERROR(INDEX('Price Change - non Flash'!E:E,MATCH('Included-Excluded EANs- Voucher'!H785,'Price Change - non Flash'!B:B,0)),"")</f>
        <v/>
      </c>
    </row>
    <row r="786" ht="15.6" customHeight="1" s="1659">
      <c r="G786" s="1290" t="n"/>
      <c r="H786" s="1291" t="n"/>
      <c r="I786" s="1292">
        <f>IFERROR(INDEX('Price Change - non Flash'!C:C,MATCH('Included-Excluded EANs- Voucher'!H786,'Price Change - non Flash'!B:B,0)),"")</f>
        <v/>
      </c>
      <c r="J786" s="1292">
        <f>IFERROR(INDEX('Price Change - non Flash'!D:D,MATCH('Included-Excluded EANs- Voucher'!H786,'Price Change - non Flash'!B:B,0)),"")</f>
        <v/>
      </c>
      <c r="K786" s="1292">
        <f>IFERROR(INDEX('Price Change - non Flash'!E:E,MATCH('Included-Excluded EANs- Voucher'!H786,'Price Change - non Flash'!B:B,0)),"")</f>
        <v/>
      </c>
    </row>
    <row r="787" ht="15.6" customHeight="1" s="1659">
      <c r="G787" s="1290" t="n"/>
      <c r="H787" s="1291" t="n"/>
      <c r="I787" s="1292">
        <f>IFERROR(INDEX('Price Change - non Flash'!C:C,MATCH('Included-Excluded EANs- Voucher'!H787,'Price Change - non Flash'!B:B,0)),"")</f>
        <v/>
      </c>
      <c r="J787" s="1292">
        <f>IFERROR(INDEX('Price Change - non Flash'!D:D,MATCH('Included-Excluded EANs- Voucher'!H787,'Price Change - non Flash'!B:B,0)),"")</f>
        <v/>
      </c>
      <c r="K787" s="1292">
        <f>IFERROR(INDEX('Price Change - non Flash'!E:E,MATCH('Included-Excluded EANs- Voucher'!H787,'Price Change - non Flash'!B:B,0)),"")</f>
        <v/>
      </c>
    </row>
    <row r="788" ht="15.6" customHeight="1" s="1659">
      <c r="G788" s="1290" t="n"/>
      <c r="H788" s="1291" t="n"/>
      <c r="I788" s="1292">
        <f>IFERROR(INDEX('Price Change - non Flash'!C:C,MATCH('Included-Excluded EANs- Voucher'!H788,'Price Change - non Flash'!B:B,0)),"")</f>
        <v/>
      </c>
      <c r="J788" s="1292">
        <f>IFERROR(INDEX('Price Change - non Flash'!D:D,MATCH('Included-Excluded EANs- Voucher'!H788,'Price Change - non Flash'!B:B,0)),"")</f>
        <v/>
      </c>
      <c r="K788" s="1292">
        <f>IFERROR(INDEX('Price Change - non Flash'!E:E,MATCH('Included-Excluded EANs- Voucher'!H788,'Price Change - non Flash'!B:B,0)),"")</f>
        <v/>
      </c>
    </row>
    <row r="789" ht="15.6" customHeight="1" s="1659">
      <c r="G789" s="1290" t="n"/>
      <c r="H789" s="1291" t="n"/>
      <c r="I789" s="1292">
        <f>IFERROR(INDEX('Price Change - non Flash'!C:C,MATCH('Included-Excluded EANs- Voucher'!H789,'Price Change - non Flash'!B:B,0)),"")</f>
        <v/>
      </c>
      <c r="J789" s="1292">
        <f>IFERROR(INDEX('Price Change - non Flash'!D:D,MATCH('Included-Excluded EANs- Voucher'!H789,'Price Change - non Flash'!B:B,0)),"")</f>
        <v/>
      </c>
      <c r="K789" s="1292">
        <f>IFERROR(INDEX('Price Change - non Flash'!E:E,MATCH('Included-Excluded EANs- Voucher'!H789,'Price Change - non Flash'!B:B,0)),"")</f>
        <v/>
      </c>
    </row>
    <row r="790" ht="15.6" customHeight="1" s="1659">
      <c r="G790" s="1290" t="n"/>
      <c r="H790" s="1291" t="n"/>
      <c r="I790" s="1292">
        <f>IFERROR(INDEX('Price Change - non Flash'!C:C,MATCH('Included-Excluded EANs- Voucher'!H790,'Price Change - non Flash'!B:B,0)),"")</f>
        <v/>
      </c>
      <c r="J790" s="1292">
        <f>IFERROR(INDEX('Price Change - non Flash'!D:D,MATCH('Included-Excluded EANs- Voucher'!H790,'Price Change - non Flash'!B:B,0)),"")</f>
        <v/>
      </c>
      <c r="K790" s="1292">
        <f>IFERROR(INDEX('Price Change - non Flash'!E:E,MATCH('Included-Excluded EANs- Voucher'!H790,'Price Change - non Flash'!B:B,0)),"")</f>
        <v/>
      </c>
    </row>
    <row r="791" ht="15.6" customHeight="1" s="1659">
      <c r="G791" s="1290" t="n"/>
      <c r="H791" s="1291" t="n"/>
      <c r="I791" s="1292">
        <f>IFERROR(INDEX('Price Change - non Flash'!C:C,MATCH('Included-Excluded EANs- Voucher'!H791,'Price Change - non Flash'!B:B,0)),"")</f>
        <v/>
      </c>
      <c r="J791" s="1292">
        <f>IFERROR(INDEX('Price Change - non Flash'!D:D,MATCH('Included-Excluded EANs- Voucher'!H791,'Price Change - non Flash'!B:B,0)),"")</f>
        <v/>
      </c>
      <c r="K791" s="1292">
        <f>IFERROR(INDEX('Price Change - non Flash'!E:E,MATCH('Included-Excluded EANs- Voucher'!H791,'Price Change - non Flash'!B:B,0)),"")</f>
        <v/>
      </c>
    </row>
    <row r="792" ht="15.6" customHeight="1" s="1659">
      <c r="G792" s="1290" t="n"/>
      <c r="H792" s="1291" t="n"/>
      <c r="I792" s="1292">
        <f>IFERROR(INDEX('Price Change - non Flash'!C:C,MATCH('Included-Excluded EANs- Voucher'!H792,'Price Change - non Flash'!B:B,0)),"")</f>
        <v/>
      </c>
      <c r="J792" s="1292">
        <f>IFERROR(INDEX('Price Change - non Flash'!D:D,MATCH('Included-Excluded EANs- Voucher'!H792,'Price Change - non Flash'!B:B,0)),"")</f>
        <v/>
      </c>
      <c r="K792" s="1292">
        <f>IFERROR(INDEX('Price Change - non Flash'!E:E,MATCH('Included-Excluded EANs- Voucher'!H792,'Price Change - non Flash'!B:B,0)),"")</f>
        <v/>
      </c>
    </row>
    <row r="793" ht="15.6" customHeight="1" s="1659">
      <c r="G793" s="1290" t="n"/>
      <c r="H793" s="1291" t="n"/>
      <c r="I793" s="1292">
        <f>IFERROR(INDEX('Price Change - non Flash'!C:C,MATCH('Included-Excluded EANs- Voucher'!H793,'Price Change - non Flash'!B:B,0)),"")</f>
        <v/>
      </c>
      <c r="J793" s="1292">
        <f>IFERROR(INDEX('Price Change - non Flash'!D:D,MATCH('Included-Excluded EANs- Voucher'!H793,'Price Change - non Flash'!B:B,0)),"")</f>
        <v/>
      </c>
      <c r="K793" s="1292">
        <f>IFERROR(INDEX('Price Change - non Flash'!E:E,MATCH('Included-Excluded EANs- Voucher'!H793,'Price Change - non Flash'!B:B,0)),"")</f>
        <v/>
      </c>
    </row>
    <row r="794" ht="15.6" customHeight="1" s="1659">
      <c r="G794" s="1290" t="n"/>
      <c r="H794" s="1291" t="n"/>
      <c r="I794" s="1292">
        <f>IFERROR(INDEX('Price Change - non Flash'!C:C,MATCH('Included-Excluded EANs- Voucher'!H794,'Price Change - non Flash'!B:B,0)),"")</f>
        <v/>
      </c>
      <c r="J794" s="1292">
        <f>IFERROR(INDEX('Price Change - non Flash'!D:D,MATCH('Included-Excluded EANs- Voucher'!H794,'Price Change - non Flash'!B:B,0)),"")</f>
        <v/>
      </c>
      <c r="K794" s="1292">
        <f>IFERROR(INDEX('Price Change - non Flash'!E:E,MATCH('Included-Excluded EANs- Voucher'!H794,'Price Change - non Flash'!B:B,0)),"")</f>
        <v/>
      </c>
    </row>
    <row r="795" ht="15.6" customHeight="1" s="1659">
      <c r="G795" s="1290" t="n"/>
      <c r="H795" s="1291" t="n"/>
      <c r="I795" s="1292">
        <f>IFERROR(INDEX('Price Change - non Flash'!C:C,MATCH('Included-Excluded EANs- Voucher'!H795,'Price Change - non Flash'!B:B,0)),"")</f>
        <v/>
      </c>
      <c r="J795" s="1292">
        <f>IFERROR(INDEX('Price Change - non Flash'!D:D,MATCH('Included-Excluded EANs- Voucher'!H795,'Price Change - non Flash'!B:B,0)),"")</f>
        <v/>
      </c>
      <c r="K795" s="1292">
        <f>IFERROR(INDEX('Price Change - non Flash'!E:E,MATCH('Included-Excluded EANs- Voucher'!H795,'Price Change - non Flash'!B:B,0)),"")</f>
        <v/>
      </c>
    </row>
    <row r="796" ht="15.6" customHeight="1" s="1659">
      <c r="G796" s="1290" t="n"/>
      <c r="H796" s="1291" t="n"/>
      <c r="I796" s="1292">
        <f>IFERROR(INDEX('Price Change - non Flash'!C:C,MATCH('Included-Excluded EANs- Voucher'!H796,'Price Change - non Flash'!B:B,0)),"")</f>
        <v/>
      </c>
      <c r="J796" s="1292">
        <f>IFERROR(INDEX('Price Change - non Flash'!D:D,MATCH('Included-Excluded EANs- Voucher'!H796,'Price Change - non Flash'!B:B,0)),"")</f>
        <v/>
      </c>
      <c r="K796" s="1292">
        <f>IFERROR(INDEX('Price Change - non Flash'!E:E,MATCH('Included-Excluded EANs- Voucher'!H796,'Price Change - non Flash'!B:B,0)),"")</f>
        <v/>
      </c>
    </row>
    <row r="797" ht="15.6" customHeight="1" s="1659">
      <c r="G797" s="1290" t="n"/>
      <c r="H797" s="1291" t="n"/>
      <c r="I797" s="1292">
        <f>IFERROR(INDEX('Price Change - non Flash'!C:C,MATCH('Included-Excluded EANs- Voucher'!H797,'Price Change - non Flash'!B:B,0)),"")</f>
        <v/>
      </c>
      <c r="J797" s="1292">
        <f>IFERROR(INDEX('Price Change - non Flash'!D:D,MATCH('Included-Excluded EANs- Voucher'!H797,'Price Change - non Flash'!B:B,0)),"")</f>
        <v/>
      </c>
      <c r="K797" s="1292">
        <f>IFERROR(INDEX('Price Change - non Flash'!E:E,MATCH('Included-Excluded EANs- Voucher'!H797,'Price Change - non Flash'!B:B,0)),"")</f>
        <v/>
      </c>
    </row>
    <row r="798" ht="15.6" customHeight="1" s="1659">
      <c r="G798" s="1290" t="n"/>
      <c r="H798" s="1291" t="n"/>
      <c r="I798" s="1292">
        <f>IFERROR(INDEX('Price Change - non Flash'!C:C,MATCH('Included-Excluded EANs- Voucher'!H798,'Price Change - non Flash'!B:B,0)),"")</f>
        <v/>
      </c>
      <c r="J798" s="1292">
        <f>IFERROR(INDEX('Price Change - non Flash'!D:D,MATCH('Included-Excluded EANs- Voucher'!H798,'Price Change - non Flash'!B:B,0)),"")</f>
        <v/>
      </c>
      <c r="K798" s="1292">
        <f>IFERROR(INDEX('Price Change - non Flash'!E:E,MATCH('Included-Excluded EANs- Voucher'!H798,'Price Change - non Flash'!B:B,0)),"")</f>
        <v/>
      </c>
    </row>
    <row r="799" ht="15.6" customHeight="1" s="1659">
      <c r="G799" s="1290" t="n"/>
      <c r="H799" s="1291" t="n"/>
      <c r="I799" s="1292">
        <f>IFERROR(INDEX('Price Change - non Flash'!C:C,MATCH('Included-Excluded EANs- Voucher'!H799,'Price Change - non Flash'!B:B,0)),"")</f>
        <v/>
      </c>
      <c r="J799" s="1292">
        <f>IFERROR(INDEX('Price Change - non Flash'!D:D,MATCH('Included-Excluded EANs- Voucher'!H799,'Price Change - non Flash'!B:B,0)),"")</f>
        <v/>
      </c>
      <c r="K799" s="1292">
        <f>IFERROR(INDEX('Price Change - non Flash'!E:E,MATCH('Included-Excluded EANs- Voucher'!H799,'Price Change - non Flash'!B:B,0)),"")</f>
        <v/>
      </c>
    </row>
    <row r="800" ht="15.6" customHeight="1" s="1659">
      <c r="G800" s="1290" t="n"/>
      <c r="H800" s="1291" t="n"/>
      <c r="I800" s="1292">
        <f>IFERROR(INDEX('Price Change - non Flash'!C:C,MATCH('Included-Excluded EANs- Voucher'!H800,'Price Change - non Flash'!B:B,0)),"")</f>
        <v/>
      </c>
      <c r="J800" s="1292">
        <f>IFERROR(INDEX('Price Change - non Flash'!D:D,MATCH('Included-Excluded EANs- Voucher'!H800,'Price Change - non Flash'!B:B,0)),"")</f>
        <v/>
      </c>
      <c r="K800" s="1292">
        <f>IFERROR(INDEX('Price Change - non Flash'!E:E,MATCH('Included-Excluded EANs- Voucher'!H800,'Price Change - non Flash'!B:B,0)),"")</f>
        <v/>
      </c>
    </row>
    <row r="801" ht="15.6" customHeight="1" s="1659">
      <c r="G801" s="1290" t="n"/>
      <c r="H801" s="1291" t="n"/>
      <c r="I801" s="1292">
        <f>IFERROR(INDEX('Price Change - non Flash'!C:C,MATCH('Included-Excluded EANs- Voucher'!H801,'Price Change - non Flash'!B:B,0)),"")</f>
        <v/>
      </c>
      <c r="J801" s="1292">
        <f>IFERROR(INDEX('Price Change - non Flash'!D:D,MATCH('Included-Excluded EANs- Voucher'!H801,'Price Change - non Flash'!B:B,0)),"")</f>
        <v/>
      </c>
      <c r="K801" s="1292">
        <f>IFERROR(INDEX('Price Change - non Flash'!E:E,MATCH('Included-Excluded EANs- Voucher'!H801,'Price Change - non Flash'!B:B,0)),"")</f>
        <v/>
      </c>
    </row>
    <row r="802" ht="15.6" customHeight="1" s="1659">
      <c r="G802" s="1290" t="n"/>
      <c r="H802" s="1291" t="n"/>
      <c r="I802" s="1292">
        <f>IFERROR(INDEX('Price Change - non Flash'!C:C,MATCH('Included-Excluded EANs- Voucher'!H802,'Price Change - non Flash'!B:B,0)),"")</f>
        <v/>
      </c>
      <c r="J802" s="1292">
        <f>IFERROR(INDEX('Price Change - non Flash'!D:D,MATCH('Included-Excluded EANs- Voucher'!H802,'Price Change - non Flash'!B:B,0)),"")</f>
        <v/>
      </c>
      <c r="K802" s="1292">
        <f>IFERROR(INDEX('Price Change - non Flash'!E:E,MATCH('Included-Excluded EANs- Voucher'!H802,'Price Change - non Flash'!B:B,0)),"")</f>
        <v/>
      </c>
    </row>
    <row r="803" ht="15.6" customHeight="1" s="1659">
      <c r="G803" s="1290" t="n"/>
      <c r="H803" s="1291" t="n"/>
      <c r="I803" s="1292">
        <f>IFERROR(INDEX('Price Change - non Flash'!C:C,MATCH('Included-Excluded EANs- Voucher'!H803,'Price Change - non Flash'!B:B,0)),"")</f>
        <v/>
      </c>
      <c r="J803" s="1292">
        <f>IFERROR(INDEX('Price Change - non Flash'!D:D,MATCH('Included-Excluded EANs- Voucher'!H803,'Price Change - non Flash'!B:B,0)),"")</f>
        <v/>
      </c>
      <c r="K803" s="1292">
        <f>IFERROR(INDEX('Price Change - non Flash'!E:E,MATCH('Included-Excluded EANs- Voucher'!H803,'Price Change - non Flash'!B:B,0)),"")</f>
        <v/>
      </c>
    </row>
    <row r="804" ht="15.6" customHeight="1" s="1659">
      <c r="G804" s="1290" t="n"/>
      <c r="H804" s="1291" t="n"/>
      <c r="I804" s="1292">
        <f>IFERROR(INDEX('Price Change - non Flash'!C:C,MATCH('Included-Excluded EANs- Voucher'!H804,'Price Change - non Flash'!B:B,0)),"")</f>
        <v/>
      </c>
      <c r="J804" s="1292">
        <f>IFERROR(INDEX('Price Change - non Flash'!D:D,MATCH('Included-Excluded EANs- Voucher'!H804,'Price Change - non Flash'!B:B,0)),"")</f>
        <v/>
      </c>
      <c r="K804" s="1292">
        <f>IFERROR(INDEX('Price Change - non Flash'!E:E,MATCH('Included-Excluded EANs- Voucher'!H804,'Price Change - non Flash'!B:B,0)),"")</f>
        <v/>
      </c>
    </row>
    <row r="805" ht="15.6" customHeight="1" s="1659">
      <c r="G805" s="1290" t="n"/>
      <c r="H805" s="1291" t="n"/>
      <c r="I805" s="1292">
        <f>IFERROR(INDEX('Price Change - non Flash'!C:C,MATCH('Included-Excluded EANs- Voucher'!H805,'Price Change - non Flash'!B:B,0)),"")</f>
        <v/>
      </c>
      <c r="J805" s="1292">
        <f>IFERROR(INDEX('Price Change - non Flash'!D:D,MATCH('Included-Excluded EANs- Voucher'!H805,'Price Change - non Flash'!B:B,0)),"")</f>
        <v/>
      </c>
      <c r="K805" s="1292">
        <f>IFERROR(INDEX('Price Change - non Flash'!E:E,MATCH('Included-Excluded EANs- Voucher'!H805,'Price Change - non Flash'!B:B,0)),"")</f>
        <v/>
      </c>
    </row>
    <row r="806" ht="15.6" customHeight="1" s="1659">
      <c r="G806" s="1290" t="n"/>
      <c r="H806" s="1291" t="n"/>
      <c r="I806" s="1292">
        <f>IFERROR(INDEX('Price Change - non Flash'!C:C,MATCH('Included-Excluded EANs- Voucher'!H806,'Price Change - non Flash'!B:B,0)),"")</f>
        <v/>
      </c>
      <c r="J806" s="1292">
        <f>IFERROR(INDEX('Price Change - non Flash'!D:D,MATCH('Included-Excluded EANs- Voucher'!H806,'Price Change - non Flash'!B:B,0)),"")</f>
        <v/>
      </c>
      <c r="K806" s="1292">
        <f>IFERROR(INDEX('Price Change - non Flash'!E:E,MATCH('Included-Excluded EANs- Voucher'!H806,'Price Change - non Flash'!B:B,0)),"")</f>
        <v/>
      </c>
    </row>
    <row r="807" ht="15.6" customHeight="1" s="1659">
      <c r="G807" s="1290" t="n"/>
      <c r="H807" s="1291" t="n"/>
      <c r="I807" s="1292">
        <f>IFERROR(INDEX('Price Change - non Flash'!C:C,MATCH('Included-Excluded EANs- Voucher'!H807,'Price Change - non Flash'!B:B,0)),"")</f>
        <v/>
      </c>
      <c r="J807" s="1292">
        <f>IFERROR(INDEX('Price Change - non Flash'!D:D,MATCH('Included-Excluded EANs- Voucher'!H807,'Price Change - non Flash'!B:B,0)),"")</f>
        <v/>
      </c>
      <c r="K807" s="1292">
        <f>IFERROR(INDEX('Price Change - non Flash'!E:E,MATCH('Included-Excluded EANs- Voucher'!H807,'Price Change - non Flash'!B:B,0)),"")</f>
        <v/>
      </c>
    </row>
    <row r="808" ht="15.6" customHeight="1" s="1659">
      <c r="G808" s="1290" t="n"/>
      <c r="H808" s="1291" t="n"/>
      <c r="I808" s="1292">
        <f>IFERROR(INDEX('Price Change - non Flash'!C:C,MATCH('Included-Excluded EANs- Voucher'!H808,'Price Change - non Flash'!B:B,0)),"")</f>
        <v/>
      </c>
      <c r="J808" s="1292">
        <f>IFERROR(INDEX('Price Change - non Flash'!D:D,MATCH('Included-Excluded EANs- Voucher'!H808,'Price Change - non Flash'!B:B,0)),"")</f>
        <v/>
      </c>
      <c r="K808" s="1292">
        <f>IFERROR(INDEX('Price Change - non Flash'!E:E,MATCH('Included-Excluded EANs- Voucher'!H808,'Price Change - non Flash'!B:B,0)),"")</f>
        <v/>
      </c>
    </row>
    <row r="809" ht="15.6" customHeight="1" s="1659">
      <c r="G809" s="1290" t="n"/>
      <c r="H809" s="1291" t="n"/>
      <c r="I809" s="1292">
        <f>IFERROR(INDEX('Price Change - non Flash'!C:C,MATCH('Included-Excluded EANs- Voucher'!H809,'Price Change - non Flash'!B:B,0)),"")</f>
        <v/>
      </c>
      <c r="J809" s="1292">
        <f>IFERROR(INDEX('Price Change - non Flash'!D:D,MATCH('Included-Excluded EANs- Voucher'!H809,'Price Change - non Flash'!B:B,0)),"")</f>
        <v/>
      </c>
      <c r="K809" s="1292">
        <f>IFERROR(INDEX('Price Change - non Flash'!E:E,MATCH('Included-Excluded EANs- Voucher'!H809,'Price Change - non Flash'!B:B,0)),"")</f>
        <v/>
      </c>
    </row>
    <row r="810" ht="15.6" customHeight="1" s="1659">
      <c r="G810" s="1290" t="n"/>
      <c r="H810" s="1291" t="n"/>
      <c r="I810" s="1292">
        <f>IFERROR(INDEX('Price Change - non Flash'!C:C,MATCH('Included-Excluded EANs- Voucher'!H810,'Price Change - non Flash'!B:B,0)),"")</f>
        <v/>
      </c>
      <c r="J810" s="1292">
        <f>IFERROR(INDEX('Price Change - non Flash'!D:D,MATCH('Included-Excluded EANs- Voucher'!H810,'Price Change - non Flash'!B:B,0)),"")</f>
        <v/>
      </c>
      <c r="K810" s="1292">
        <f>IFERROR(INDEX('Price Change - non Flash'!E:E,MATCH('Included-Excluded EANs- Voucher'!H810,'Price Change - non Flash'!B:B,0)),"")</f>
        <v/>
      </c>
    </row>
    <row r="811" ht="15.6" customHeight="1" s="1659">
      <c r="G811" s="1290" t="n"/>
      <c r="H811" s="1291" t="n"/>
      <c r="I811" s="1292">
        <f>IFERROR(INDEX('Price Change - non Flash'!C:C,MATCH('Included-Excluded EANs- Voucher'!H811,'Price Change - non Flash'!B:B,0)),"")</f>
        <v/>
      </c>
      <c r="J811" s="1292">
        <f>IFERROR(INDEX('Price Change - non Flash'!D:D,MATCH('Included-Excluded EANs- Voucher'!H811,'Price Change - non Flash'!B:B,0)),"")</f>
        <v/>
      </c>
      <c r="K811" s="1292">
        <f>IFERROR(INDEX('Price Change - non Flash'!E:E,MATCH('Included-Excluded EANs- Voucher'!H811,'Price Change - non Flash'!B:B,0)),"")</f>
        <v/>
      </c>
    </row>
    <row r="812" ht="15.6" customHeight="1" s="1659">
      <c r="G812" s="1290" t="n"/>
      <c r="H812" s="1291" t="n"/>
      <c r="I812" s="1292">
        <f>IFERROR(INDEX('Price Change - non Flash'!C:C,MATCH('Included-Excluded EANs- Voucher'!H812,'Price Change - non Flash'!B:B,0)),"")</f>
        <v/>
      </c>
      <c r="J812" s="1292">
        <f>IFERROR(INDEX('Price Change - non Flash'!D:D,MATCH('Included-Excluded EANs- Voucher'!H812,'Price Change - non Flash'!B:B,0)),"")</f>
        <v/>
      </c>
      <c r="K812" s="1292">
        <f>IFERROR(INDEX('Price Change - non Flash'!E:E,MATCH('Included-Excluded EANs- Voucher'!H812,'Price Change - non Flash'!B:B,0)),"")</f>
        <v/>
      </c>
    </row>
    <row r="813" ht="15.6" customHeight="1" s="1659">
      <c r="G813" s="1290" t="n"/>
      <c r="H813" s="1291" t="n"/>
      <c r="I813" s="1292">
        <f>IFERROR(INDEX('Price Change - non Flash'!C:C,MATCH('Included-Excluded EANs- Voucher'!H813,'Price Change - non Flash'!B:B,0)),"")</f>
        <v/>
      </c>
      <c r="J813" s="1292">
        <f>IFERROR(INDEX('Price Change - non Flash'!D:D,MATCH('Included-Excluded EANs- Voucher'!H813,'Price Change - non Flash'!B:B,0)),"")</f>
        <v/>
      </c>
      <c r="K813" s="1292">
        <f>IFERROR(INDEX('Price Change - non Flash'!E:E,MATCH('Included-Excluded EANs- Voucher'!H813,'Price Change - non Flash'!B:B,0)),"")</f>
        <v/>
      </c>
    </row>
    <row r="814" ht="15.6" customHeight="1" s="1659">
      <c r="G814" s="1290" t="n"/>
      <c r="H814" s="1291" t="n"/>
      <c r="I814" s="1292">
        <f>IFERROR(INDEX('Price Change - non Flash'!C:C,MATCH('Included-Excluded EANs- Voucher'!H814,'Price Change - non Flash'!B:B,0)),"")</f>
        <v/>
      </c>
      <c r="J814" s="1292">
        <f>IFERROR(INDEX('Price Change - non Flash'!D:D,MATCH('Included-Excluded EANs- Voucher'!H814,'Price Change - non Flash'!B:B,0)),"")</f>
        <v/>
      </c>
      <c r="K814" s="1292">
        <f>IFERROR(INDEX('Price Change - non Flash'!E:E,MATCH('Included-Excluded EANs- Voucher'!H814,'Price Change - non Flash'!B:B,0)),"")</f>
        <v/>
      </c>
    </row>
    <row r="815" ht="15.6" customHeight="1" s="1659">
      <c r="G815" s="1290" t="n"/>
      <c r="H815" s="1291" t="n"/>
      <c r="I815" s="1292">
        <f>IFERROR(INDEX('Price Change - non Flash'!C:C,MATCH('Included-Excluded EANs- Voucher'!H815,'Price Change - non Flash'!B:B,0)),"")</f>
        <v/>
      </c>
      <c r="J815" s="1292">
        <f>IFERROR(INDEX('Price Change - non Flash'!D:D,MATCH('Included-Excluded EANs- Voucher'!H815,'Price Change - non Flash'!B:B,0)),"")</f>
        <v/>
      </c>
      <c r="K815" s="1292">
        <f>IFERROR(INDEX('Price Change - non Flash'!E:E,MATCH('Included-Excluded EANs- Voucher'!H815,'Price Change - non Flash'!B:B,0)),"")</f>
        <v/>
      </c>
    </row>
    <row r="816" ht="15.6" customHeight="1" s="1659">
      <c r="G816" s="1290" t="n"/>
      <c r="H816" s="1291" t="n"/>
      <c r="I816" s="1292">
        <f>IFERROR(INDEX('Price Change - non Flash'!C:C,MATCH('Included-Excluded EANs- Voucher'!H816,'Price Change - non Flash'!B:B,0)),"")</f>
        <v/>
      </c>
      <c r="J816" s="1292">
        <f>IFERROR(INDEX('Price Change - non Flash'!D:D,MATCH('Included-Excluded EANs- Voucher'!H816,'Price Change - non Flash'!B:B,0)),"")</f>
        <v/>
      </c>
      <c r="K816" s="1292">
        <f>IFERROR(INDEX('Price Change - non Flash'!E:E,MATCH('Included-Excluded EANs- Voucher'!H816,'Price Change - non Flash'!B:B,0)),"")</f>
        <v/>
      </c>
    </row>
    <row r="817" ht="15.6" customHeight="1" s="1659">
      <c r="G817" s="1290" t="n"/>
      <c r="H817" s="1291" t="n"/>
      <c r="I817" s="1292">
        <f>IFERROR(INDEX('Price Change - non Flash'!C:C,MATCH('Included-Excluded EANs- Voucher'!H817,'Price Change - non Flash'!B:B,0)),"")</f>
        <v/>
      </c>
      <c r="J817" s="1292">
        <f>IFERROR(INDEX('Price Change - non Flash'!D:D,MATCH('Included-Excluded EANs- Voucher'!H817,'Price Change - non Flash'!B:B,0)),"")</f>
        <v/>
      </c>
      <c r="K817" s="1292">
        <f>IFERROR(INDEX('Price Change - non Flash'!E:E,MATCH('Included-Excluded EANs- Voucher'!H817,'Price Change - non Flash'!B:B,0)),"")</f>
        <v/>
      </c>
    </row>
    <row r="818" ht="15.6" customHeight="1" s="1659">
      <c r="G818" s="1290" t="n"/>
      <c r="H818" s="1291" t="n"/>
      <c r="I818" s="1292">
        <f>IFERROR(INDEX('Price Change - non Flash'!C:C,MATCH('Included-Excluded EANs- Voucher'!H818,'Price Change - non Flash'!B:B,0)),"")</f>
        <v/>
      </c>
      <c r="J818" s="1292">
        <f>IFERROR(INDEX('Price Change - non Flash'!D:D,MATCH('Included-Excluded EANs- Voucher'!H818,'Price Change - non Flash'!B:B,0)),"")</f>
        <v/>
      </c>
      <c r="K818" s="1292">
        <f>IFERROR(INDEX('Price Change - non Flash'!E:E,MATCH('Included-Excluded EANs- Voucher'!H818,'Price Change - non Flash'!B:B,0)),"")</f>
        <v/>
      </c>
    </row>
    <row r="819" ht="15.6" customHeight="1" s="1659">
      <c r="G819" s="1290" t="n"/>
      <c r="H819" s="1291" t="n"/>
      <c r="I819" s="1292">
        <f>IFERROR(INDEX('Price Change - non Flash'!C:C,MATCH('Included-Excluded EANs- Voucher'!H819,'Price Change - non Flash'!B:B,0)),"")</f>
        <v/>
      </c>
      <c r="J819" s="1292">
        <f>IFERROR(INDEX('Price Change - non Flash'!D:D,MATCH('Included-Excluded EANs- Voucher'!H819,'Price Change - non Flash'!B:B,0)),"")</f>
        <v/>
      </c>
      <c r="K819" s="1292">
        <f>IFERROR(INDEX('Price Change - non Flash'!E:E,MATCH('Included-Excluded EANs- Voucher'!H819,'Price Change - non Flash'!B:B,0)),"")</f>
        <v/>
      </c>
    </row>
    <row r="820" ht="15.6" customHeight="1" s="1659">
      <c r="G820" s="1290" t="n"/>
      <c r="H820" s="1291" t="n"/>
      <c r="I820" s="1292">
        <f>IFERROR(INDEX('Price Change - non Flash'!C:C,MATCH('Included-Excluded EANs- Voucher'!H820,'Price Change - non Flash'!B:B,0)),"")</f>
        <v/>
      </c>
      <c r="J820" s="1292">
        <f>IFERROR(INDEX('Price Change - non Flash'!D:D,MATCH('Included-Excluded EANs- Voucher'!H820,'Price Change - non Flash'!B:B,0)),"")</f>
        <v/>
      </c>
      <c r="K820" s="1292">
        <f>IFERROR(INDEX('Price Change - non Flash'!E:E,MATCH('Included-Excluded EANs- Voucher'!H820,'Price Change - non Flash'!B:B,0)),"")</f>
        <v/>
      </c>
    </row>
    <row r="821" ht="15.6" customHeight="1" s="1659">
      <c r="G821" s="1290" t="n"/>
      <c r="H821" s="1291" t="n"/>
      <c r="I821" s="1292">
        <f>IFERROR(INDEX('Price Change - non Flash'!C:C,MATCH('Included-Excluded EANs- Voucher'!H821,'Price Change - non Flash'!B:B,0)),"")</f>
        <v/>
      </c>
      <c r="J821" s="1292">
        <f>IFERROR(INDEX('Price Change - non Flash'!D:D,MATCH('Included-Excluded EANs- Voucher'!H821,'Price Change - non Flash'!B:B,0)),"")</f>
        <v/>
      </c>
      <c r="K821" s="1292">
        <f>IFERROR(INDEX('Price Change - non Flash'!E:E,MATCH('Included-Excluded EANs- Voucher'!H821,'Price Change - non Flash'!B:B,0)),"")</f>
        <v/>
      </c>
    </row>
    <row r="822" ht="15.6" customHeight="1" s="1659">
      <c r="G822" s="1290" t="n"/>
      <c r="H822" s="1291" t="n"/>
      <c r="I822" s="1292">
        <f>IFERROR(INDEX('Price Change - non Flash'!C:C,MATCH('Included-Excluded EANs- Voucher'!H822,'Price Change - non Flash'!B:B,0)),"")</f>
        <v/>
      </c>
      <c r="J822" s="1292">
        <f>IFERROR(INDEX('Price Change - non Flash'!D:D,MATCH('Included-Excluded EANs- Voucher'!H822,'Price Change - non Flash'!B:B,0)),"")</f>
        <v/>
      </c>
      <c r="K822" s="1292">
        <f>IFERROR(INDEX('Price Change - non Flash'!E:E,MATCH('Included-Excluded EANs- Voucher'!H822,'Price Change - non Flash'!B:B,0)),"")</f>
        <v/>
      </c>
    </row>
    <row r="823" ht="15.6" customHeight="1" s="1659">
      <c r="G823" s="1290" t="n"/>
      <c r="H823" s="1291" t="n"/>
      <c r="I823" s="1292">
        <f>IFERROR(INDEX('Price Change - non Flash'!C:C,MATCH('Included-Excluded EANs- Voucher'!H823,'Price Change - non Flash'!B:B,0)),"")</f>
        <v/>
      </c>
      <c r="J823" s="1292">
        <f>IFERROR(INDEX('Price Change - non Flash'!D:D,MATCH('Included-Excluded EANs- Voucher'!H823,'Price Change - non Flash'!B:B,0)),"")</f>
        <v/>
      </c>
      <c r="K823" s="1292">
        <f>IFERROR(INDEX('Price Change - non Flash'!E:E,MATCH('Included-Excluded EANs- Voucher'!H823,'Price Change - non Flash'!B:B,0)),"")</f>
        <v/>
      </c>
    </row>
    <row r="824" ht="15.6" customHeight="1" s="1659">
      <c r="G824" s="1290" t="n"/>
      <c r="H824" s="1291" t="n"/>
      <c r="I824" s="1292">
        <f>IFERROR(INDEX('Price Change - non Flash'!C:C,MATCH('Included-Excluded EANs- Voucher'!H824,'Price Change - non Flash'!B:B,0)),"")</f>
        <v/>
      </c>
      <c r="J824" s="1292">
        <f>IFERROR(INDEX('Price Change - non Flash'!D:D,MATCH('Included-Excluded EANs- Voucher'!H824,'Price Change - non Flash'!B:B,0)),"")</f>
        <v/>
      </c>
      <c r="K824" s="1292">
        <f>IFERROR(INDEX('Price Change - non Flash'!E:E,MATCH('Included-Excluded EANs- Voucher'!H824,'Price Change - non Flash'!B:B,0)),"")</f>
        <v/>
      </c>
    </row>
    <row r="825" ht="15.6" customHeight="1" s="1659">
      <c r="G825" s="1290" t="n"/>
      <c r="H825" s="1291" t="n"/>
      <c r="I825" s="1292">
        <f>IFERROR(INDEX('Price Change - non Flash'!C:C,MATCH('Included-Excluded EANs- Voucher'!H825,'Price Change - non Flash'!B:B,0)),"")</f>
        <v/>
      </c>
      <c r="J825" s="1292">
        <f>IFERROR(INDEX('Price Change - non Flash'!D:D,MATCH('Included-Excluded EANs- Voucher'!H825,'Price Change - non Flash'!B:B,0)),"")</f>
        <v/>
      </c>
      <c r="K825" s="1292">
        <f>IFERROR(INDEX('Price Change - non Flash'!E:E,MATCH('Included-Excluded EANs- Voucher'!H825,'Price Change - non Flash'!B:B,0)),"")</f>
        <v/>
      </c>
    </row>
    <row r="826" ht="15.6" customHeight="1" s="1659">
      <c r="G826" s="1290" t="n"/>
      <c r="H826" s="1291" t="n"/>
      <c r="I826" s="1292">
        <f>IFERROR(INDEX('Price Change - non Flash'!C:C,MATCH('Included-Excluded EANs- Voucher'!H826,'Price Change - non Flash'!B:B,0)),"")</f>
        <v/>
      </c>
      <c r="J826" s="1292">
        <f>IFERROR(INDEX('Price Change - non Flash'!D:D,MATCH('Included-Excluded EANs- Voucher'!H826,'Price Change - non Flash'!B:B,0)),"")</f>
        <v/>
      </c>
      <c r="K826" s="1292">
        <f>IFERROR(INDEX('Price Change - non Flash'!E:E,MATCH('Included-Excluded EANs- Voucher'!H826,'Price Change - non Flash'!B:B,0)),"")</f>
        <v/>
      </c>
    </row>
    <row r="827" ht="15.6" customHeight="1" s="1659">
      <c r="G827" s="1290" t="n"/>
      <c r="H827" s="1291" t="n"/>
      <c r="I827" s="1292">
        <f>IFERROR(INDEX('Price Change - non Flash'!C:C,MATCH('Included-Excluded EANs- Voucher'!H827,'Price Change - non Flash'!B:B,0)),"")</f>
        <v/>
      </c>
      <c r="J827" s="1292">
        <f>IFERROR(INDEX('Price Change - non Flash'!D:D,MATCH('Included-Excluded EANs- Voucher'!H827,'Price Change - non Flash'!B:B,0)),"")</f>
        <v/>
      </c>
      <c r="K827" s="1292">
        <f>IFERROR(INDEX('Price Change - non Flash'!E:E,MATCH('Included-Excluded EANs- Voucher'!H827,'Price Change - non Flash'!B:B,0)),"")</f>
        <v/>
      </c>
    </row>
    <row r="828" ht="15.6" customHeight="1" s="1659">
      <c r="G828" s="1290" t="n"/>
      <c r="H828" s="1291" t="n"/>
      <c r="I828" s="1292">
        <f>IFERROR(INDEX('Price Change - non Flash'!C:C,MATCH('Included-Excluded EANs- Voucher'!H828,'Price Change - non Flash'!B:B,0)),"")</f>
        <v/>
      </c>
      <c r="J828" s="1292">
        <f>IFERROR(INDEX('Price Change - non Flash'!D:D,MATCH('Included-Excluded EANs- Voucher'!H828,'Price Change - non Flash'!B:B,0)),"")</f>
        <v/>
      </c>
      <c r="K828" s="1292">
        <f>IFERROR(INDEX('Price Change - non Flash'!E:E,MATCH('Included-Excluded EANs- Voucher'!H828,'Price Change - non Flash'!B:B,0)),"")</f>
        <v/>
      </c>
    </row>
    <row r="829" ht="15.6" customHeight="1" s="1659">
      <c r="G829" s="1290" t="n"/>
      <c r="H829" s="1291" t="n"/>
      <c r="I829" s="1292">
        <f>IFERROR(INDEX('Price Change - non Flash'!C:C,MATCH('Included-Excluded EANs- Voucher'!H829,'Price Change - non Flash'!B:B,0)),"")</f>
        <v/>
      </c>
      <c r="J829" s="1292">
        <f>IFERROR(INDEX('Price Change - non Flash'!D:D,MATCH('Included-Excluded EANs- Voucher'!H829,'Price Change - non Flash'!B:B,0)),"")</f>
        <v/>
      </c>
      <c r="K829" s="1292">
        <f>IFERROR(INDEX('Price Change - non Flash'!E:E,MATCH('Included-Excluded EANs- Voucher'!H829,'Price Change - non Flash'!B:B,0)),"")</f>
        <v/>
      </c>
    </row>
    <row r="830" ht="15.6" customHeight="1" s="1659">
      <c r="G830" s="1290" t="n"/>
      <c r="H830" s="1291" t="n"/>
      <c r="I830" s="1292">
        <f>IFERROR(INDEX('Price Change - non Flash'!C:C,MATCH('Included-Excluded EANs- Voucher'!H830,'Price Change - non Flash'!B:B,0)),"")</f>
        <v/>
      </c>
      <c r="J830" s="1292">
        <f>IFERROR(INDEX('Price Change - non Flash'!D:D,MATCH('Included-Excluded EANs- Voucher'!H830,'Price Change - non Flash'!B:B,0)),"")</f>
        <v/>
      </c>
      <c r="K830" s="1292">
        <f>IFERROR(INDEX('Price Change - non Flash'!E:E,MATCH('Included-Excluded EANs- Voucher'!H830,'Price Change - non Flash'!B:B,0)),"")</f>
        <v/>
      </c>
    </row>
    <row r="831" ht="15.6" customHeight="1" s="1659">
      <c r="G831" s="1290" t="n"/>
      <c r="H831" s="1291" t="n"/>
      <c r="I831" s="1292">
        <f>IFERROR(INDEX('Price Change - non Flash'!C:C,MATCH('Included-Excluded EANs- Voucher'!H831,'Price Change - non Flash'!B:B,0)),"")</f>
        <v/>
      </c>
      <c r="J831" s="1292">
        <f>IFERROR(INDEX('Price Change - non Flash'!D:D,MATCH('Included-Excluded EANs- Voucher'!H831,'Price Change - non Flash'!B:B,0)),"")</f>
        <v/>
      </c>
      <c r="K831" s="1292">
        <f>IFERROR(INDEX('Price Change - non Flash'!E:E,MATCH('Included-Excluded EANs- Voucher'!H831,'Price Change - non Flash'!B:B,0)),"")</f>
        <v/>
      </c>
    </row>
    <row r="832" ht="15.6" customHeight="1" s="1659">
      <c r="G832" s="1290" t="n"/>
      <c r="H832" s="1291" t="n"/>
      <c r="I832" s="1292">
        <f>IFERROR(INDEX('Price Change - non Flash'!C:C,MATCH('Included-Excluded EANs- Voucher'!H832,'Price Change - non Flash'!B:B,0)),"")</f>
        <v/>
      </c>
      <c r="J832" s="1292">
        <f>IFERROR(INDEX('Price Change - non Flash'!D:D,MATCH('Included-Excluded EANs- Voucher'!H832,'Price Change - non Flash'!B:B,0)),"")</f>
        <v/>
      </c>
      <c r="K832" s="1292">
        <f>IFERROR(INDEX('Price Change - non Flash'!E:E,MATCH('Included-Excluded EANs- Voucher'!H832,'Price Change - non Flash'!B:B,0)),"")</f>
        <v/>
      </c>
    </row>
    <row r="833" ht="15.6" customHeight="1" s="1659">
      <c r="G833" s="1290" t="n"/>
      <c r="H833" s="1291" t="n"/>
      <c r="I833" s="1292">
        <f>IFERROR(INDEX('Price Change - non Flash'!C:C,MATCH('Included-Excluded EANs- Voucher'!H833,'Price Change - non Flash'!B:B,0)),"")</f>
        <v/>
      </c>
      <c r="J833" s="1292">
        <f>IFERROR(INDEX('Price Change - non Flash'!D:D,MATCH('Included-Excluded EANs- Voucher'!H833,'Price Change - non Flash'!B:B,0)),"")</f>
        <v/>
      </c>
      <c r="K833" s="1292">
        <f>IFERROR(INDEX('Price Change - non Flash'!E:E,MATCH('Included-Excluded EANs- Voucher'!H833,'Price Change - non Flash'!B:B,0)),"")</f>
        <v/>
      </c>
    </row>
    <row r="834" ht="15.6" customHeight="1" s="1659">
      <c r="G834" s="1290" t="n"/>
      <c r="H834" s="1291" t="n"/>
      <c r="I834" s="1292">
        <f>IFERROR(INDEX('Price Change - non Flash'!C:C,MATCH('Included-Excluded EANs- Voucher'!H834,'Price Change - non Flash'!B:B,0)),"")</f>
        <v/>
      </c>
      <c r="J834" s="1292">
        <f>IFERROR(INDEX('Price Change - non Flash'!D:D,MATCH('Included-Excluded EANs- Voucher'!H834,'Price Change - non Flash'!B:B,0)),"")</f>
        <v/>
      </c>
      <c r="K834" s="1292">
        <f>IFERROR(INDEX('Price Change - non Flash'!E:E,MATCH('Included-Excluded EANs- Voucher'!H834,'Price Change - non Flash'!B:B,0)),"")</f>
        <v/>
      </c>
    </row>
    <row r="835" ht="15.6" customHeight="1" s="1659">
      <c r="G835" s="1290" t="n"/>
      <c r="H835" s="1291" t="n"/>
      <c r="I835" s="1292">
        <f>IFERROR(INDEX('Price Change - non Flash'!C:C,MATCH('Included-Excluded EANs- Voucher'!H835,'Price Change - non Flash'!B:B,0)),"")</f>
        <v/>
      </c>
      <c r="J835" s="1292">
        <f>IFERROR(INDEX('Price Change - non Flash'!D:D,MATCH('Included-Excluded EANs- Voucher'!H835,'Price Change - non Flash'!B:B,0)),"")</f>
        <v/>
      </c>
      <c r="K835" s="1292">
        <f>IFERROR(INDEX('Price Change - non Flash'!E:E,MATCH('Included-Excluded EANs- Voucher'!H835,'Price Change - non Flash'!B:B,0)),"")</f>
        <v/>
      </c>
    </row>
    <row r="836" ht="15.6" customHeight="1" s="1659">
      <c r="G836" s="1290" t="n"/>
      <c r="H836" s="1291" t="n"/>
      <c r="I836" s="1292">
        <f>IFERROR(INDEX('Price Change - non Flash'!C:C,MATCH('Included-Excluded EANs- Voucher'!H836,'Price Change - non Flash'!B:B,0)),"")</f>
        <v/>
      </c>
      <c r="J836" s="1292">
        <f>IFERROR(INDEX('Price Change - non Flash'!D:D,MATCH('Included-Excluded EANs- Voucher'!H836,'Price Change - non Flash'!B:B,0)),"")</f>
        <v/>
      </c>
      <c r="K836" s="1292">
        <f>IFERROR(INDEX('Price Change - non Flash'!E:E,MATCH('Included-Excluded EANs- Voucher'!H836,'Price Change - non Flash'!B:B,0)),"")</f>
        <v/>
      </c>
    </row>
    <row r="837" ht="15.6" customHeight="1" s="1659">
      <c r="G837" s="1290" t="n"/>
      <c r="H837" s="1291" t="n"/>
      <c r="I837" s="1292">
        <f>IFERROR(INDEX('Price Change - non Flash'!C:C,MATCH('Included-Excluded EANs- Voucher'!H837,'Price Change - non Flash'!B:B,0)),"")</f>
        <v/>
      </c>
      <c r="J837" s="1292">
        <f>IFERROR(INDEX('Price Change - non Flash'!D:D,MATCH('Included-Excluded EANs- Voucher'!H837,'Price Change - non Flash'!B:B,0)),"")</f>
        <v/>
      </c>
      <c r="K837" s="1292">
        <f>IFERROR(INDEX('Price Change - non Flash'!E:E,MATCH('Included-Excluded EANs- Voucher'!H837,'Price Change - non Flash'!B:B,0)),"")</f>
        <v/>
      </c>
    </row>
    <row r="838" ht="15.6" customHeight="1" s="1659">
      <c r="G838" s="1290" t="n"/>
      <c r="H838" s="1291" t="n"/>
      <c r="I838" s="1292">
        <f>IFERROR(INDEX('Price Change - non Flash'!C:C,MATCH('Included-Excluded EANs- Voucher'!H838,'Price Change - non Flash'!B:B,0)),"")</f>
        <v/>
      </c>
      <c r="J838" s="1292">
        <f>IFERROR(INDEX('Price Change - non Flash'!D:D,MATCH('Included-Excluded EANs- Voucher'!H838,'Price Change - non Flash'!B:B,0)),"")</f>
        <v/>
      </c>
      <c r="K838" s="1292">
        <f>IFERROR(INDEX('Price Change - non Flash'!E:E,MATCH('Included-Excluded EANs- Voucher'!H838,'Price Change - non Flash'!B:B,0)),"")</f>
        <v/>
      </c>
    </row>
    <row r="839" ht="15.6" customHeight="1" s="1659">
      <c r="G839" s="1290" t="n"/>
      <c r="H839" s="1291" t="n"/>
      <c r="I839" s="1292">
        <f>IFERROR(INDEX('Price Change - non Flash'!C:C,MATCH('Included-Excluded EANs- Voucher'!H839,'Price Change - non Flash'!B:B,0)),"")</f>
        <v/>
      </c>
      <c r="J839" s="1292">
        <f>IFERROR(INDEX('Price Change - non Flash'!D:D,MATCH('Included-Excluded EANs- Voucher'!H839,'Price Change - non Flash'!B:B,0)),"")</f>
        <v/>
      </c>
      <c r="K839" s="1292">
        <f>IFERROR(INDEX('Price Change - non Flash'!E:E,MATCH('Included-Excluded EANs- Voucher'!H839,'Price Change - non Flash'!B:B,0)),"")</f>
        <v/>
      </c>
    </row>
    <row r="840" ht="15.6" customHeight="1" s="1659">
      <c r="G840" s="1290" t="n"/>
      <c r="H840" s="1291" t="n"/>
      <c r="I840" s="1292">
        <f>IFERROR(INDEX('Price Change - non Flash'!C:C,MATCH('Included-Excluded EANs- Voucher'!H840,'Price Change - non Flash'!B:B,0)),"")</f>
        <v/>
      </c>
      <c r="J840" s="1292">
        <f>IFERROR(INDEX('Price Change - non Flash'!D:D,MATCH('Included-Excluded EANs- Voucher'!H840,'Price Change - non Flash'!B:B,0)),"")</f>
        <v/>
      </c>
      <c r="K840" s="1292">
        <f>IFERROR(INDEX('Price Change - non Flash'!E:E,MATCH('Included-Excluded EANs- Voucher'!H840,'Price Change - non Flash'!B:B,0)),"")</f>
        <v/>
      </c>
    </row>
    <row r="841" ht="15.6" customHeight="1" s="1659">
      <c r="G841" s="1290" t="n"/>
      <c r="H841" s="1291" t="n"/>
      <c r="I841" s="1292">
        <f>IFERROR(INDEX('Price Change - non Flash'!C:C,MATCH('Included-Excluded EANs- Voucher'!H841,'Price Change - non Flash'!B:B,0)),"")</f>
        <v/>
      </c>
      <c r="J841" s="1292">
        <f>IFERROR(INDEX('Price Change - non Flash'!D:D,MATCH('Included-Excluded EANs- Voucher'!H841,'Price Change - non Flash'!B:B,0)),"")</f>
        <v/>
      </c>
      <c r="K841" s="1292">
        <f>IFERROR(INDEX('Price Change - non Flash'!E:E,MATCH('Included-Excluded EANs- Voucher'!H841,'Price Change - non Flash'!B:B,0)),"")</f>
        <v/>
      </c>
    </row>
    <row r="842" ht="15.6" customHeight="1" s="1659">
      <c r="G842" s="1290" t="n"/>
      <c r="H842" s="1291" t="n"/>
      <c r="I842" s="1292">
        <f>IFERROR(INDEX('Price Change - non Flash'!C:C,MATCH('Included-Excluded EANs- Voucher'!H842,'Price Change - non Flash'!B:B,0)),"")</f>
        <v/>
      </c>
      <c r="J842" s="1292">
        <f>IFERROR(INDEX('Price Change - non Flash'!D:D,MATCH('Included-Excluded EANs- Voucher'!H842,'Price Change - non Flash'!B:B,0)),"")</f>
        <v/>
      </c>
      <c r="K842" s="1292">
        <f>IFERROR(INDEX('Price Change - non Flash'!E:E,MATCH('Included-Excluded EANs- Voucher'!H842,'Price Change - non Flash'!B:B,0)),"")</f>
        <v/>
      </c>
    </row>
    <row r="843" ht="15.6" customHeight="1" s="1659">
      <c r="G843" s="1290" t="n"/>
      <c r="H843" s="1291" t="n"/>
      <c r="I843" s="1292">
        <f>IFERROR(INDEX('Price Change - non Flash'!C:C,MATCH('Included-Excluded EANs- Voucher'!H843,'Price Change - non Flash'!B:B,0)),"")</f>
        <v/>
      </c>
      <c r="J843" s="1292">
        <f>IFERROR(INDEX('Price Change - non Flash'!D:D,MATCH('Included-Excluded EANs- Voucher'!H843,'Price Change - non Flash'!B:B,0)),"")</f>
        <v/>
      </c>
      <c r="K843" s="1292">
        <f>IFERROR(INDEX('Price Change - non Flash'!E:E,MATCH('Included-Excluded EANs- Voucher'!H843,'Price Change - non Flash'!B:B,0)),"")</f>
        <v/>
      </c>
    </row>
    <row r="844" ht="15.6" customHeight="1" s="1659">
      <c r="G844" s="1290" t="n"/>
      <c r="H844" s="1291" t="n"/>
      <c r="I844" s="1292">
        <f>IFERROR(INDEX('Price Change - non Flash'!C:C,MATCH('Included-Excluded EANs- Voucher'!H844,'Price Change - non Flash'!B:B,0)),"")</f>
        <v/>
      </c>
      <c r="J844" s="1292">
        <f>IFERROR(INDEX('Price Change - non Flash'!D:D,MATCH('Included-Excluded EANs- Voucher'!H844,'Price Change - non Flash'!B:B,0)),"")</f>
        <v/>
      </c>
      <c r="K844" s="1292">
        <f>IFERROR(INDEX('Price Change - non Flash'!E:E,MATCH('Included-Excluded EANs- Voucher'!H844,'Price Change - non Flash'!B:B,0)),"")</f>
        <v/>
      </c>
    </row>
    <row r="845" ht="15.6" customHeight="1" s="1659">
      <c r="G845" s="1290" t="n"/>
      <c r="H845" s="1291" t="n"/>
      <c r="I845" s="1292">
        <f>IFERROR(INDEX('Price Change - non Flash'!C:C,MATCH('Included-Excluded EANs- Voucher'!H845,'Price Change - non Flash'!B:B,0)),"")</f>
        <v/>
      </c>
      <c r="J845" s="1292">
        <f>IFERROR(INDEX('Price Change - non Flash'!D:D,MATCH('Included-Excluded EANs- Voucher'!H845,'Price Change - non Flash'!B:B,0)),"")</f>
        <v/>
      </c>
      <c r="K845" s="1292">
        <f>IFERROR(INDEX('Price Change - non Flash'!E:E,MATCH('Included-Excluded EANs- Voucher'!H845,'Price Change - non Flash'!B:B,0)),"")</f>
        <v/>
      </c>
    </row>
    <row r="846" ht="15.6" customHeight="1" s="1659">
      <c r="G846" s="1290" t="n"/>
      <c r="H846" s="1291" t="n"/>
      <c r="I846" s="1292">
        <f>IFERROR(INDEX('Price Change - non Flash'!C:C,MATCH('Included-Excluded EANs- Voucher'!H846,'Price Change - non Flash'!B:B,0)),"")</f>
        <v/>
      </c>
      <c r="J846" s="1292">
        <f>IFERROR(INDEX('Price Change - non Flash'!D:D,MATCH('Included-Excluded EANs- Voucher'!H846,'Price Change - non Flash'!B:B,0)),"")</f>
        <v/>
      </c>
      <c r="K846" s="1292">
        <f>IFERROR(INDEX('Price Change - non Flash'!E:E,MATCH('Included-Excluded EANs- Voucher'!H846,'Price Change - non Flash'!B:B,0)),"")</f>
        <v/>
      </c>
    </row>
    <row r="847" ht="15.6" customHeight="1" s="1659">
      <c r="G847" s="1290" t="n"/>
      <c r="H847" s="1291" t="n"/>
      <c r="I847" s="1292">
        <f>IFERROR(INDEX('Price Change - non Flash'!C:C,MATCH('Included-Excluded EANs- Voucher'!H847,'Price Change - non Flash'!B:B,0)),"")</f>
        <v/>
      </c>
      <c r="J847" s="1292">
        <f>IFERROR(INDEX('Price Change - non Flash'!D:D,MATCH('Included-Excluded EANs- Voucher'!H847,'Price Change - non Flash'!B:B,0)),"")</f>
        <v/>
      </c>
      <c r="K847" s="1292">
        <f>IFERROR(INDEX('Price Change - non Flash'!E:E,MATCH('Included-Excluded EANs- Voucher'!H847,'Price Change - non Flash'!B:B,0)),"")</f>
        <v/>
      </c>
    </row>
    <row r="848" ht="15.6" customHeight="1" s="1659">
      <c r="G848" s="1290" t="n"/>
      <c r="H848" s="1291" t="n"/>
      <c r="I848" s="1292">
        <f>IFERROR(INDEX('Price Change - non Flash'!C:C,MATCH('Included-Excluded EANs- Voucher'!H848,'Price Change - non Flash'!B:B,0)),"")</f>
        <v/>
      </c>
      <c r="J848" s="1292">
        <f>IFERROR(INDEX('Price Change - non Flash'!D:D,MATCH('Included-Excluded EANs- Voucher'!H848,'Price Change - non Flash'!B:B,0)),"")</f>
        <v/>
      </c>
      <c r="K848" s="1292">
        <f>IFERROR(INDEX('Price Change - non Flash'!E:E,MATCH('Included-Excluded EANs- Voucher'!H848,'Price Change - non Flash'!B:B,0)),"")</f>
        <v/>
      </c>
    </row>
    <row r="849" ht="15.6" customHeight="1" s="1659">
      <c r="G849" s="1290" t="n"/>
      <c r="H849" s="1291" t="n"/>
      <c r="I849" s="1292">
        <f>IFERROR(INDEX('Price Change - non Flash'!C:C,MATCH('Included-Excluded EANs- Voucher'!H849,'Price Change - non Flash'!B:B,0)),"")</f>
        <v/>
      </c>
      <c r="J849" s="1292">
        <f>IFERROR(INDEX('Price Change - non Flash'!D:D,MATCH('Included-Excluded EANs- Voucher'!H849,'Price Change - non Flash'!B:B,0)),"")</f>
        <v/>
      </c>
      <c r="K849" s="1292">
        <f>IFERROR(INDEX('Price Change - non Flash'!E:E,MATCH('Included-Excluded EANs- Voucher'!H849,'Price Change - non Flash'!B:B,0)),"")</f>
        <v/>
      </c>
    </row>
    <row r="850" ht="15.6" customHeight="1" s="1659">
      <c r="G850" s="1290" t="n"/>
      <c r="H850" s="1291" t="n"/>
      <c r="I850" s="1292">
        <f>IFERROR(INDEX('Price Change - non Flash'!C:C,MATCH('Included-Excluded EANs- Voucher'!H850,'Price Change - non Flash'!B:B,0)),"")</f>
        <v/>
      </c>
      <c r="J850" s="1292">
        <f>IFERROR(INDEX('Price Change - non Flash'!D:D,MATCH('Included-Excluded EANs- Voucher'!H850,'Price Change - non Flash'!B:B,0)),"")</f>
        <v/>
      </c>
      <c r="K850" s="1292">
        <f>IFERROR(INDEX('Price Change - non Flash'!E:E,MATCH('Included-Excluded EANs- Voucher'!H850,'Price Change - non Flash'!B:B,0)),"")</f>
        <v/>
      </c>
    </row>
    <row r="851" ht="15.6" customHeight="1" s="1659">
      <c r="G851" s="1290" t="n"/>
      <c r="H851" s="1291" t="n"/>
      <c r="I851" s="1292">
        <f>IFERROR(INDEX('Price Change - non Flash'!C:C,MATCH('Included-Excluded EANs- Voucher'!H851,'Price Change - non Flash'!B:B,0)),"")</f>
        <v/>
      </c>
      <c r="J851" s="1292">
        <f>IFERROR(INDEX('Price Change - non Flash'!D:D,MATCH('Included-Excluded EANs- Voucher'!H851,'Price Change - non Flash'!B:B,0)),"")</f>
        <v/>
      </c>
      <c r="K851" s="1292">
        <f>IFERROR(INDEX('Price Change - non Flash'!E:E,MATCH('Included-Excluded EANs- Voucher'!H851,'Price Change - non Flash'!B:B,0)),"")</f>
        <v/>
      </c>
    </row>
    <row r="852" ht="15.6" customHeight="1" s="1659">
      <c r="G852" s="1290" t="n"/>
      <c r="H852" s="1291" t="n"/>
      <c r="I852" s="1292">
        <f>IFERROR(INDEX('Price Change - non Flash'!C:C,MATCH('Included-Excluded EANs- Voucher'!H852,'Price Change - non Flash'!B:B,0)),"")</f>
        <v/>
      </c>
      <c r="J852" s="1292">
        <f>IFERROR(INDEX('Price Change - non Flash'!D:D,MATCH('Included-Excluded EANs- Voucher'!H852,'Price Change - non Flash'!B:B,0)),"")</f>
        <v/>
      </c>
      <c r="K852" s="1292">
        <f>IFERROR(INDEX('Price Change - non Flash'!E:E,MATCH('Included-Excluded EANs- Voucher'!H852,'Price Change - non Flash'!B:B,0)),"")</f>
        <v/>
      </c>
    </row>
    <row r="853" ht="15.6" customHeight="1" s="1659">
      <c r="G853" s="1290" t="n"/>
      <c r="H853" s="1291" t="n"/>
      <c r="I853" s="1292">
        <f>IFERROR(INDEX('Price Change - non Flash'!C:C,MATCH('Included-Excluded EANs- Voucher'!H853,'Price Change - non Flash'!B:B,0)),"")</f>
        <v/>
      </c>
      <c r="J853" s="1292">
        <f>IFERROR(INDEX('Price Change - non Flash'!D:D,MATCH('Included-Excluded EANs- Voucher'!H853,'Price Change - non Flash'!B:B,0)),"")</f>
        <v/>
      </c>
      <c r="K853" s="1292">
        <f>IFERROR(INDEX('Price Change - non Flash'!E:E,MATCH('Included-Excluded EANs- Voucher'!H853,'Price Change - non Flash'!B:B,0)),"")</f>
        <v/>
      </c>
    </row>
    <row r="854" ht="15.6" customHeight="1" s="1659">
      <c r="G854" s="1290" t="n"/>
      <c r="H854" s="1291" t="n"/>
      <c r="I854" s="1292">
        <f>IFERROR(INDEX('Price Change - non Flash'!C:C,MATCH('Included-Excluded EANs- Voucher'!H854,'Price Change - non Flash'!B:B,0)),"")</f>
        <v/>
      </c>
      <c r="J854" s="1292">
        <f>IFERROR(INDEX('Price Change - non Flash'!D:D,MATCH('Included-Excluded EANs- Voucher'!H854,'Price Change - non Flash'!B:B,0)),"")</f>
        <v/>
      </c>
      <c r="K854" s="1292">
        <f>IFERROR(INDEX('Price Change - non Flash'!E:E,MATCH('Included-Excluded EANs- Voucher'!H854,'Price Change - non Flash'!B:B,0)),"")</f>
        <v/>
      </c>
    </row>
    <row r="855" ht="15.6" customHeight="1" s="1659">
      <c r="G855" s="1290" t="n"/>
      <c r="H855" s="1291" t="n"/>
      <c r="I855" s="1292">
        <f>IFERROR(INDEX('Price Change - non Flash'!C:C,MATCH('Included-Excluded EANs- Voucher'!H855,'Price Change - non Flash'!B:B,0)),"")</f>
        <v/>
      </c>
      <c r="J855" s="1292">
        <f>IFERROR(INDEX('Price Change - non Flash'!D:D,MATCH('Included-Excluded EANs- Voucher'!H855,'Price Change - non Flash'!B:B,0)),"")</f>
        <v/>
      </c>
      <c r="K855" s="1292">
        <f>IFERROR(INDEX('Price Change - non Flash'!E:E,MATCH('Included-Excluded EANs- Voucher'!H855,'Price Change - non Flash'!B:B,0)),"")</f>
        <v/>
      </c>
    </row>
    <row r="856" ht="15.6" customHeight="1" s="1659">
      <c r="G856" s="1290" t="n"/>
      <c r="H856" s="1291" t="n"/>
      <c r="I856" s="1292">
        <f>IFERROR(INDEX('Price Change - non Flash'!C:C,MATCH('Included-Excluded EANs- Voucher'!H856,'Price Change - non Flash'!B:B,0)),"")</f>
        <v/>
      </c>
      <c r="J856" s="1292">
        <f>IFERROR(INDEX('Price Change - non Flash'!D:D,MATCH('Included-Excluded EANs- Voucher'!H856,'Price Change - non Flash'!B:B,0)),"")</f>
        <v/>
      </c>
      <c r="K856" s="1292">
        <f>IFERROR(INDEX('Price Change - non Flash'!E:E,MATCH('Included-Excluded EANs- Voucher'!H856,'Price Change - non Flash'!B:B,0)),"")</f>
        <v/>
      </c>
    </row>
    <row r="857" ht="15.6" customHeight="1" s="1659">
      <c r="G857" s="1290" t="n"/>
      <c r="H857" s="1291" t="n"/>
      <c r="I857" s="1292">
        <f>IFERROR(INDEX('Price Change - non Flash'!C:C,MATCH('Included-Excluded EANs- Voucher'!H857,'Price Change - non Flash'!B:B,0)),"")</f>
        <v/>
      </c>
      <c r="J857" s="1292">
        <f>IFERROR(INDEX('Price Change - non Flash'!D:D,MATCH('Included-Excluded EANs- Voucher'!H857,'Price Change - non Flash'!B:B,0)),"")</f>
        <v/>
      </c>
      <c r="K857" s="1292">
        <f>IFERROR(INDEX('Price Change - non Flash'!E:E,MATCH('Included-Excluded EANs- Voucher'!H857,'Price Change - non Flash'!B:B,0)),"")</f>
        <v/>
      </c>
    </row>
    <row r="858" ht="15.6" customHeight="1" s="1659">
      <c r="G858" s="1290" t="n"/>
      <c r="H858" s="1291" t="n"/>
      <c r="I858" s="1292">
        <f>IFERROR(INDEX('Price Change - non Flash'!C:C,MATCH('Included-Excluded EANs- Voucher'!H858,'Price Change - non Flash'!B:B,0)),"")</f>
        <v/>
      </c>
      <c r="J858" s="1292">
        <f>IFERROR(INDEX('Price Change - non Flash'!D:D,MATCH('Included-Excluded EANs- Voucher'!H858,'Price Change - non Flash'!B:B,0)),"")</f>
        <v/>
      </c>
      <c r="K858" s="1292">
        <f>IFERROR(INDEX('Price Change - non Flash'!E:E,MATCH('Included-Excluded EANs- Voucher'!H858,'Price Change - non Flash'!B:B,0)),"")</f>
        <v/>
      </c>
    </row>
    <row r="859" ht="15.6" customHeight="1" s="1659">
      <c r="G859" s="1290" t="n"/>
      <c r="H859" s="1291" t="n"/>
      <c r="I859" s="1292">
        <f>IFERROR(INDEX('Price Change - non Flash'!C:C,MATCH('Included-Excluded EANs- Voucher'!H859,'Price Change - non Flash'!B:B,0)),"")</f>
        <v/>
      </c>
      <c r="J859" s="1292">
        <f>IFERROR(INDEX('Price Change - non Flash'!D:D,MATCH('Included-Excluded EANs- Voucher'!H859,'Price Change - non Flash'!B:B,0)),"")</f>
        <v/>
      </c>
      <c r="K859" s="1292">
        <f>IFERROR(INDEX('Price Change - non Flash'!E:E,MATCH('Included-Excluded EANs- Voucher'!H859,'Price Change - non Flash'!B:B,0)),"")</f>
        <v/>
      </c>
    </row>
    <row r="860" ht="15.6" customHeight="1" s="1659">
      <c r="G860" s="1290" t="n"/>
      <c r="H860" s="1291" t="n"/>
      <c r="I860" s="1292">
        <f>IFERROR(INDEX('Price Change - non Flash'!C:C,MATCH('Included-Excluded EANs- Voucher'!H860,'Price Change - non Flash'!B:B,0)),"")</f>
        <v/>
      </c>
      <c r="J860" s="1292">
        <f>IFERROR(INDEX('Price Change - non Flash'!D:D,MATCH('Included-Excluded EANs- Voucher'!H860,'Price Change - non Flash'!B:B,0)),"")</f>
        <v/>
      </c>
      <c r="K860" s="1292">
        <f>IFERROR(INDEX('Price Change - non Flash'!E:E,MATCH('Included-Excluded EANs- Voucher'!H860,'Price Change - non Flash'!B:B,0)),"")</f>
        <v/>
      </c>
    </row>
    <row r="861" ht="15.6" customHeight="1" s="1659">
      <c r="G861" s="1290" t="n"/>
      <c r="H861" s="1291" t="n"/>
      <c r="I861" s="1292">
        <f>IFERROR(INDEX('Price Change - non Flash'!C:C,MATCH('Included-Excluded EANs- Voucher'!H861,'Price Change - non Flash'!B:B,0)),"")</f>
        <v/>
      </c>
      <c r="J861" s="1292">
        <f>IFERROR(INDEX('Price Change - non Flash'!D:D,MATCH('Included-Excluded EANs- Voucher'!H861,'Price Change - non Flash'!B:B,0)),"")</f>
        <v/>
      </c>
      <c r="K861" s="1292">
        <f>IFERROR(INDEX('Price Change - non Flash'!E:E,MATCH('Included-Excluded EANs- Voucher'!H861,'Price Change - non Flash'!B:B,0)),"")</f>
        <v/>
      </c>
    </row>
    <row r="862" ht="15.6" customHeight="1" s="1659">
      <c r="G862" s="1290" t="n"/>
      <c r="H862" s="1291" t="n"/>
      <c r="I862" s="1292">
        <f>IFERROR(INDEX('Price Change - non Flash'!C:C,MATCH('Included-Excluded EANs- Voucher'!H862,'Price Change - non Flash'!B:B,0)),"")</f>
        <v/>
      </c>
      <c r="J862" s="1292">
        <f>IFERROR(INDEX('Price Change - non Flash'!D:D,MATCH('Included-Excluded EANs- Voucher'!H862,'Price Change - non Flash'!B:B,0)),"")</f>
        <v/>
      </c>
      <c r="K862" s="1292">
        <f>IFERROR(INDEX('Price Change - non Flash'!E:E,MATCH('Included-Excluded EANs- Voucher'!H862,'Price Change - non Flash'!B:B,0)),"")</f>
        <v/>
      </c>
    </row>
    <row r="863" ht="15.6" customHeight="1" s="1659">
      <c r="G863" s="1290" t="n"/>
      <c r="H863" s="1291" t="n"/>
      <c r="I863" s="1292">
        <f>IFERROR(INDEX('Price Change - non Flash'!C:C,MATCH('Included-Excluded EANs- Voucher'!H863,'Price Change - non Flash'!B:B,0)),"")</f>
        <v/>
      </c>
      <c r="J863" s="1292">
        <f>IFERROR(INDEX('Price Change - non Flash'!D:D,MATCH('Included-Excluded EANs- Voucher'!H863,'Price Change - non Flash'!B:B,0)),"")</f>
        <v/>
      </c>
      <c r="K863" s="1292">
        <f>IFERROR(INDEX('Price Change - non Flash'!E:E,MATCH('Included-Excluded EANs- Voucher'!H863,'Price Change - non Flash'!B:B,0)),"")</f>
        <v/>
      </c>
    </row>
    <row r="864" ht="15.6" customHeight="1" s="1659">
      <c r="G864" s="1290" t="n"/>
      <c r="H864" s="1291" t="n"/>
      <c r="I864" s="1292">
        <f>IFERROR(INDEX('Price Change - non Flash'!C:C,MATCH('Included-Excluded EANs- Voucher'!H864,'Price Change - non Flash'!B:B,0)),"")</f>
        <v/>
      </c>
      <c r="J864" s="1292">
        <f>IFERROR(INDEX('Price Change - non Flash'!D:D,MATCH('Included-Excluded EANs- Voucher'!H864,'Price Change - non Flash'!B:B,0)),"")</f>
        <v/>
      </c>
      <c r="K864" s="1292">
        <f>IFERROR(INDEX('Price Change - non Flash'!E:E,MATCH('Included-Excluded EANs- Voucher'!H864,'Price Change - non Flash'!B:B,0)),"")</f>
        <v/>
      </c>
    </row>
    <row r="865" ht="15.6" customHeight="1" s="1659">
      <c r="G865" s="1290" t="n"/>
      <c r="H865" s="1291" t="n"/>
      <c r="I865" s="1292">
        <f>IFERROR(INDEX('Price Change - non Flash'!C:C,MATCH('Included-Excluded EANs- Voucher'!H865,'Price Change - non Flash'!B:B,0)),"")</f>
        <v/>
      </c>
      <c r="J865" s="1292">
        <f>IFERROR(INDEX('Price Change - non Flash'!D:D,MATCH('Included-Excluded EANs- Voucher'!H865,'Price Change - non Flash'!B:B,0)),"")</f>
        <v/>
      </c>
      <c r="K865" s="1292">
        <f>IFERROR(INDEX('Price Change - non Flash'!E:E,MATCH('Included-Excluded EANs- Voucher'!H865,'Price Change - non Flash'!B:B,0)),"")</f>
        <v/>
      </c>
    </row>
    <row r="866" ht="15.6" customHeight="1" s="1659">
      <c r="G866" s="1290" t="n"/>
      <c r="H866" s="1291" t="n"/>
      <c r="I866" s="1292">
        <f>IFERROR(INDEX('Price Change - non Flash'!C:C,MATCH('Included-Excluded EANs- Voucher'!H866,'Price Change - non Flash'!B:B,0)),"")</f>
        <v/>
      </c>
      <c r="J866" s="1292">
        <f>IFERROR(INDEX('Price Change - non Flash'!D:D,MATCH('Included-Excluded EANs- Voucher'!H866,'Price Change - non Flash'!B:B,0)),"")</f>
        <v/>
      </c>
      <c r="K866" s="1292">
        <f>IFERROR(INDEX('Price Change - non Flash'!E:E,MATCH('Included-Excluded EANs- Voucher'!H866,'Price Change - non Flash'!B:B,0)),"")</f>
        <v/>
      </c>
    </row>
    <row r="867" ht="15.6" customHeight="1" s="1659">
      <c r="G867" s="1290" t="n"/>
      <c r="H867" s="1291" t="n"/>
      <c r="I867" s="1292">
        <f>IFERROR(INDEX('Price Change - non Flash'!C:C,MATCH('Included-Excluded EANs- Voucher'!H867,'Price Change - non Flash'!B:B,0)),"")</f>
        <v/>
      </c>
      <c r="J867" s="1292">
        <f>IFERROR(INDEX('Price Change - non Flash'!D:D,MATCH('Included-Excluded EANs- Voucher'!H867,'Price Change - non Flash'!B:B,0)),"")</f>
        <v/>
      </c>
      <c r="K867" s="1292">
        <f>IFERROR(INDEX('Price Change - non Flash'!E:E,MATCH('Included-Excluded EANs- Voucher'!H867,'Price Change - non Flash'!B:B,0)),"")</f>
        <v/>
      </c>
    </row>
    <row r="868" ht="15.6" customHeight="1" s="1659">
      <c r="G868" s="1290" t="n"/>
      <c r="H868" s="1291" t="n"/>
      <c r="I868" s="1292">
        <f>IFERROR(INDEX('Price Change - non Flash'!C:C,MATCH('Included-Excluded EANs- Voucher'!H868,'Price Change - non Flash'!B:B,0)),"")</f>
        <v/>
      </c>
      <c r="J868" s="1292">
        <f>IFERROR(INDEX('Price Change - non Flash'!D:D,MATCH('Included-Excluded EANs- Voucher'!H868,'Price Change - non Flash'!B:B,0)),"")</f>
        <v/>
      </c>
      <c r="K868" s="1292">
        <f>IFERROR(INDEX('Price Change - non Flash'!E:E,MATCH('Included-Excluded EANs- Voucher'!H868,'Price Change - non Flash'!B:B,0)),"")</f>
        <v/>
      </c>
    </row>
    <row r="869" ht="15.6" customHeight="1" s="1659">
      <c r="G869" s="1290" t="n"/>
      <c r="H869" s="1291" t="n"/>
      <c r="I869" s="1292">
        <f>IFERROR(INDEX('Price Change - non Flash'!C:C,MATCH('Included-Excluded EANs- Voucher'!H869,'Price Change - non Flash'!B:B,0)),"")</f>
        <v/>
      </c>
      <c r="J869" s="1292">
        <f>IFERROR(INDEX('Price Change - non Flash'!D:D,MATCH('Included-Excluded EANs- Voucher'!H869,'Price Change - non Flash'!B:B,0)),"")</f>
        <v/>
      </c>
      <c r="K869" s="1292">
        <f>IFERROR(INDEX('Price Change - non Flash'!E:E,MATCH('Included-Excluded EANs- Voucher'!H869,'Price Change - non Flash'!B:B,0)),"")</f>
        <v/>
      </c>
    </row>
    <row r="870" ht="15.6" customHeight="1" s="1659">
      <c r="G870" s="1290" t="n"/>
      <c r="H870" s="1291" t="n"/>
      <c r="I870" s="1292">
        <f>IFERROR(INDEX('Price Change - non Flash'!C:C,MATCH('Included-Excluded EANs- Voucher'!H870,'Price Change - non Flash'!B:B,0)),"")</f>
        <v/>
      </c>
      <c r="J870" s="1292">
        <f>IFERROR(INDEX('Price Change - non Flash'!D:D,MATCH('Included-Excluded EANs- Voucher'!H870,'Price Change - non Flash'!B:B,0)),"")</f>
        <v/>
      </c>
      <c r="K870" s="1292">
        <f>IFERROR(INDEX('Price Change - non Flash'!E:E,MATCH('Included-Excluded EANs- Voucher'!H870,'Price Change - non Flash'!B:B,0)),"")</f>
        <v/>
      </c>
    </row>
    <row r="871" ht="15.6" customHeight="1" s="1659">
      <c r="G871" s="1290" t="n"/>
      <c r="H871" s="1291" t="n"/>
      <c r="I871" s="1292">
        <f>IFERROR(INDEX('Price Change - non Flash'!C:C,MATCH('Included-Excluded EANs- Voucher'!H871,'Price Change - non Flash'!B:B,0)),"")</f>
        <v/>
      </c>
      <c r="J871" s="1292">
        <f>IFERROR(INDEX('Price Change - non Flash'!D:D,MATCH('Included-Excluded EANs- Voucher'!H871,'Price Change - non Flash'!B:B,0)),"")</f>
        <v/>
      </c>
      <c r="K871" s="1292">
        <f>IFERROR(INDEX('Price Change - non Flash'!E:E,MATCH('Included-Excluded EANs- Voucher'!H871,'Price Change - non Flash'!B:B,0)),"")</f>
        <v/>
      </c>
    </row>
    <row r="872" ht="15.6" customHeight="1" s="1659">
      <c r="G872" s="1290" t="n"/>
      <c r="H872" s="1291" t="n"/>
      <c r="I872" s="1292">
        <f>IFERROR(INDEX('Price Change - non Flash'!C:C,MATCH('Included-Excluded EANs- Voucher'!H872,'Price Change - non Flash'!B:B,0)),"")</f>
        <v/>
      </c>
      <c r="J872" s="1292">
        <f>IFERROR(INDEX('Price Change - non Flash'!D:D,MATCH('Included-Excluded EANs- Voucher'!H872,'Price Change - non Flash'!B:B,0)),"")</f>
        <v/>
      </c>
      <c r="K872" s="1292">
        <f>IFERROR(INDEX('Price Change - non Flash'!E:E,MATCH('Included-Excluded EANs- Voucher'!H872,'Price Change - non Flash'!B:B,0)),"")</f>
        <v/>
      </c>
    </row>
    <row r="873" ht="15.6" customHeight="1" s="1659">
      <c r="G873" s="1290" t="n"/>
      <c r="H873" s="1291" t="n"/>
      <c r="I873" s="1292">
        <f>IFERROR(INDEX('Price Change - non Flash'!C:C,MATCH('Included-Excluded EANs- Voucher'!H873,'Price Change - non Flash'!B:B,0)),"")</f>
        <v/>
      </c>
      <c r="J873" s="1292">
        <f>IFERROR(INDEX('Price Change - non Flash'!D:D,MATCH('Included-Excluded EANs- Voucher'!H873,'Price Change - non Flash'!B:B,0)),"")</f>
        <v/>
      </c>
      <c r="K873" s="1292">
        <f>IFERROR(INDEX('Price Change - non Flash'!E:E,MATCH('Included-Excluded EANs- Voucher'!H873,'Price Change - non Flash'!B:B,0)),"")</f>
        <v/>
      </c>
    </row>
    <row r="874" ht="15.6" customHeight="1" s="1659">
      <c r="G874" s="1290" t="n"/>
      <c r="H874" s="1291" t="n"/>
      <c r="I874" s="1292">
        <f>IFERROR(INDEX('Price Change - non Flash'!C:C,MATCH('Included-Excluded EANs- Voucher'!H874,'Price Change - non Flash'!B:B,0)),"")</f>
        <v/>
      </c>
      <c r="J874" s="1292">
        <f>IFERROR(INDEX('Price Change - non Flash'!D:D,MATCH('Included-Excluded EANs- Voucher'!H874,'Price Change - non Flash'!B:B,0)),"")</f>
        <v/>
      </c>
      <c r="K874" s="1292">
        <f>IFERROR(INDEX('Price Change - non Flash'!E:E,MATCH('Included-Excluded EANs- Voucher'!H874,'Price Change - non Flash'!B:B,0)),"")</f>
        <v/>
      </c>
    </row>
    <row r="875" ht="15.6" customHeight="1" s="1659">
      <c r="G875" s="1290" t="n"/>
      <c r="H875" s="1291" t="n"/>
      <c r="I875" s="1292">
        <f>IFERROR(INDEX('Price Change - non Flash'!C:C,MATCH('Included-Excluded EANs- Voucher'!H875,'Price Change - non Flash'!B:B,0)),"")</f>
        <v/>
      </c>
      <c r="J875" s="1292">
        <f>IFERROR(INDEX('Price Change - non Flash'!D:D,MATCH('Included-Excluded EANs- Voucher'!H875,'Price Change - non Flash'!B:B,0)),"")</f>
        <v/>
      </c>
      <c r="K875" s="1292">
        <f>IFERROR(INDEX('Price Change - non Flash'!E:E,MATCH('Included-Excluded EANs- Voucher'!H875,'Price Change - non Flash'!B:B,0)),"")</f>
        <v/>
      </c>
    </row>
    <row r="876" ht="15.6" customHeight="1" s="1659">
      <c r="G876" s="1290" t="n"/>
      <c r="H876" s="1291" t="n"/>
      <c r="I876" s="1292">
        <f>IFERROR(INDEX('Price Change - non Flash'!C:C,MATCH('Included-Excluded EANs- Voucher'!H876,'Price Change - non Flash'!B:B,0)),"")</f>
        <v/>
      </c>
      <c r="J876" s="1292">
        <f>IFERROR(INDEX('Price Change - non Flash'!D:D,MATCH('Included-Excluded EANs- Voucher'!H876,'Price Change - non Flash'!B:B,0)),"")</f>
        <v/>
      </c>
      <c r="K876" s="1292">
        <f>IFERROR(INDEX('Price Change - non Flash'!E:E,MATCH('Included-Excluded EANs- Voucher'!H876,'Price Change - non Flash'!B:B,0)),"")</f>
        <v/>
      </c>
    </row>
    <row r="877" ht="15.6" customHeight="1" s="1659">
      <c r="G877" s="1290" t="n"/>
      <c r="H877" s="1291" t="n"/>
      <c r="I877" s="1292">
        <f>IFERROR(INDEX('Price Change - non Flash'!C:C,MATCH('Included-Excluded EANs- Voucher'!H877,'Price Change - non Flash'!B:B,0)),"")</f>
        <v/>
      </c>
      <c r="J877" s="1292">
        <f>IFERROR(INDEX('Price Change - non Flash'!D:D,MATCH('Included-Excluded EANs- Voucher'!H877,'Price Change - non Flash'!B:B,0)),"")</f>
        <v/>
      </c>
      <c r="K877" s="1292">
        <f>IFERROR(INDEX('Price Change - non Flash'!E:E,MATCH('Included-Excluded EANs- Voucher'!H877,'Price Change - non Flash'!B:B,0)),"")</f>
        <v/>
      </c>
    </row>
    <row r="878" ht="15.6" customHeight="1" s="1659">
      <c r="G878" s="1290" t="n"/>
      <c r="H878" s="1291" t="n"/>
      <c r="I878" s="1292">
        <f>IFERROR(INDEX('Price Change - non Flash'!C:C,MATCH('Included-Excluded EANs- Voucher'!H878,'Price Change - non Flash'!B:B,0)),"")</f>
        <v/>
      </c>
      <c r="J878" s="1292">
        <f>IFERROR(INDEX('Price Change - non Flash'!D:D,MATCH('Included-Excluded EANs- Voucher'!H878,'Price Change - non Flash'!B:B,0)),"")</f>
        <v/>
      </c>
      <c r="K878" s="1292">
        <f>IFERROR(INDEX('Price Change - non Flash'!E:E,MATCH('Included-Excluded EANs- Voucher'!H878,'Price Change - non Flash'!B:B,0)),"")</f>
        <v/>
      </c>
    </row>
    <row r="879" ht="15.6" customHeight="1" s="1659">
      <c r="G879" s="1290" t="n"/>
      <c r="H879" s="1291" t="n"/>
      <c r="I879" s="1292">
        <f>IFERROR(INDEX('Price Change - non Flash'!C:C,MATCH('Included-Excluded EANs- Voucher'!H879,'Price Change - non Flash'!B:B,0)),"")</f>
        <v/>
      </c>
      <c r="J879" s="1292">
        <f>IFERROR(INDEX('Price Change - non Flash'!D:D,MATCH('Included-Excluded EANs- Voucher'!H879,'Price Change - non Flash'!B:B,0)),"")</f>
        <v/>
      </c>
      <c r="K879" s="1292">
        <f>IFERROR(INDEX('Price Change - non Flash'!E:E,MATCH('Included-Excluded EANs- Voucher'!H879,'Price Change - non Flash'!B:B,0)),"")</f>
        <v/>
      </c>
    </row>
    <row r="880" ht="15.6" customHeight="1" s="1659">
      <c r="G880" s="1290" t="n"/>
      <c r="H880" s="1291" t="n"/>
      <c r="I880" s="1292">
        <f>IFERROR(INDEX('Price Change - non Flash'!C:C,MATCH('Included-Excluded EANs- Voucher'!H880,'Price Change - non Flash'!B:B,0)),"")</f>
        <v/>
      </c>
      <c r="J880" s="1292">
        <f>IFERROR(INDEX('Price Change - non Flash'!D:D,MATCH('Included-Excluded EANs- Voucher'!H880,'Price Change - non Flash'!B:B,0)),"")</f>
        <v/>
      </c>
      <c r="K880" s="1292">
        <f>IFERROR(INDEX('Price Change - non Flash'!E:E,MATCH('Included-Excluded EANs- Voucher'!H880,'Price Change - non Flash'!B:B,0)),"")</f>
        <v/>
      </c>
    </row>
    <row r="881" ht="15.6" customHeight="1" s="1659">
      <c r="G881" s="1290" t="n"/>
      <c r="H881" s="1291" t="n"/>
      <c r="I881" s="1292">
        <f>IFERROR(INDEX('Price Change - non Flash'!C:C,MATCH('Included-Excluded EANs- Voucher'!H881,'Price Change - non Flash'!B:B,0)),"")</f>
        <v/>
      </c>
      <c r="J881" s="1292">
        <f>IFERROR(INDEX('Price Change - non Flash'!D:D,MATCH('Included-Excluded EANs- Voucher'!H881,'Price Change - non Flash'!B:B,0)),"")</f>
        <v/>
      </c>
      <c r="K881" s="1292">
        <f>IFERROR(INDEX('Price Change - non Flash'!E:E,MATCH('Included-Excluded EANs- Voucher'!H881,'Price Change - non Flash'!B:B,0)),"")</f>
        <v/>
      </c>
    </row>
    <row r="882" ht="15.6" customHeight="1" s="1659">
      <c r="G882" s="1290" t="n"/>
      <c r="H882" s="1291" t="n"/>
      <c r="I882" s="1292">
        <f>IFERROR(INDEX('Price Change - non Flash'!C:C,MATCH('Included-Excluded EANs- Voucher'!H882,'Price Change - non Flash'!B:B,0)),"")</f>
        <v/>
      </c>
      <c r="J882" s="1292">
        <f>IFERROR(INDEX('Price Change - non Flash'!D:D,MATCH('Included-Excluded EANs- Voucher'!H882,'Price Change - non Flash'!B:B,0)),"")</f>
        <v/>
      </c>
      <c r="K882" s="1292">
        <f>IFERROR(INDEX('Price Change - non Flash'!E:E,MATCH('Included-Excluded EANs- Voucher'!H882,'Price Change - non Flash'!B:B,0)),"")</f>
        <v/>
      </c>
    </row>
    <row r="883" ht="15.6" customHeight="1" s="1659">
      <c r="G883" s="1290" t="n"/>
      <c r="H883" s="1291" t="n"/>
      <c r="I883" s="1292">
        <f>IFERROR(INDEX('Price Change - non Flash'!C:C,MATCH('Included-Excluded EANs- Voucher'!H883,'Price Change - non Flash'!B:B,0)),"")</f>
        <v/>
      </c>
      <c r="J883" s="1292">
        <f>IFERROR(INDEX('Price Change - non Flash'!D:D,MATCH('Included-Excluded EANs- Voucher'!H883,'Price Change - non Flash'!B:B,0)),"")</f>
        <v/>
      </c>
      <c r="K883" s="1292">
        <f>IFERROR(INDEX('Price Change - non Flash'!E:E,MATCH('Included-Excluded EANs- Voucher'!H883,'Price Change - non Flash'!B:B,0)),"")</f>
        <v/>
      </c>
    </row>
    <row r="884" ht="15.6" customHeight="1" s="1659">
      <c r="G884" s="1290" t="n"/>
      <c r="H884" s="1291" t="n"/>
      <c r="I884" s="1292">
        <f>IFERROR(INDEX('Price Change - non Flash'!C:C,MATCH('Included-Excluded EANs- Voucher'!H884,'Price Change - non Flash'!B:B,0)),"")</f>
        <v/>
      </c>
      <c r="J884" s="1292">
        <f>IFERROR(INDEX('Price Change - non Flash'!D:D,MATCH('Included-Excluded EANs- Voucher'!H884,'Price Change - non Flash'!B:B,0)),"")</f>
        <v/>
      </c>
      <c r="K884" s="1292">
        <f>IFERROR(INDEX('Price Change - non Flash'!E:E,MATCH('Included-Excluded EANs- Voucher'!H884,'Price Change - non Flash'!B:B,0)),"")</f>
        <v/>
      </c>
    </row>
    <row r="885" ht="15.6" customHeight="1" s="1659">
      <c r="G885" s="1290" t="n"/>
      <c r="H885" s="1291" t="n"/>
      <c r="I885" s="1292">
        <f>IFERROR(INDEX('Price Change - non Flash'!C:C,MATCH('Included-Excluded EANs- Voucher'!H885,'Price Change - non Flash'!B:B,0)),"")</f>
        <v/>
      </c>
      <c r="J885" s="1292">
        <f>IFERROR(INDEX('Price Change - non Flash'!D:D,MATCH('Included-Excluded EANs- Voucher'!H885,'Price Change - non Flash'!B:B,0)),"")</f>
        <v/>
      </c>
      <c r="K885" s="1292">
        <f>IFERROR(INDEX('Price Change - non Flash'!E:E,MATCH('Included-Excluded EANs- Voucher'!H885,'Price Change - non Flash'!B:B,0)),"")</f>
        <v/>
      </c>
    </row>
    <row r="886" ht="15.6" customHeight="1" s="1659">
      <c r="G886" s="1290" t="n"/>
      <c r="H886" s="1291" t="n"/>
      <c r="I886" s="1292">
        <f>IFERROR(INDEX('Price Change - non Flash'!C:C,MATCH('Included-Excluded EANs- Voucher'!H886,'Price Change - non Flash'!B:B,0)),"")</f>
        <v/>
      </c>
      <c r="J886" s="1292">
        <f>IFERROR(INDEX('Price Change - non Flash'!D:D,MATCH('Included-Excluded EANs- Voucher'!H886,'Price Change - non Flash'!B:B,0)),"")</f>
        <v/>
      </c>
      <c r="K886" s="1292">
        <f>IFERROR(INDEX('Price Change - non Flash'!E:E,MATCH('Included-Excluded EANs- Voucher'!H886,'Price Change - non Flash'!B:B,0)),"")</f>
        <v/>
      </c>
    </row>
    <row r="887" ht="15.6" customHeight="1" s="1659">
      <c r="G887" s="1290" t="n"/>
      <c r="H887" s="1291" t="n"/>
      <c r="I887" s="1292">
        <f>IFERROR(INDEX('Price Change - non Flash'!C:C,MATCH('Included-Excluded EANs- Voucher'!H887,'Price Change - non Flash'!B:B,0)),"")</f>
        <v/>
      </c>
      <c r="J887" s="1292">
        <f>IFERROR(INDEX('Price Change - non Flash'!D:D,MATCH('Included-Excluded EANs- Voucher'!H887,'Price Change - non Flash'!B:B,0)),"")</f>
        <v/>
      </c>
      <c r="K887" s="1292">
        <f>IFERROR(INDEX('Price Change - non Flash'!E:E,MATCH('Included-Excluded EANs- Voucher'!H887,'Price Change - non Flash'!B:B,0)),"")</f>
        <v/>
      </c>
    </row>
    <row r="888" ht="15.6" customHeight="1" s="1659">
      <c r="G888" s="1290" t="n"/>
      <c r="H888" s="1291" t="n"/>
      <c r="I888" s="1292">
        <f>IFERROR(INDEX('Price Change - non Flash'!C:C,MATCH('Included-Excluded EANs- Voucher'!H888,'Price Change - non Flash'!B:B,0)),"")</f>
        <v/>
      </c>
      <c r="J888" s="1292">
        <f>IFERROR(INDEX('Price Change - non Flash'!D:D,MATCH('Included-Excluded EANs- Voucher'!H888,'Price Change - non Flash'!B:B,0)),"")</f>
        <v/>
      </c>
      <c r="K888" s="1292">
        <f>IFERROR(INDEX('Price Change - non Flash'!E:E,MATCH('Included-Excluded EANs- Voucher'!H888,'Price Change - non Flash'!B:B,0)),"")</f>
        <v/>
      </c>
    </row>
    <row r="889" ht="15.6" customHeight="1" s="1659">
      <c r="G889" s="1290" t="n"/>
      <c r="H889" s="1291" t="n"/>
      <c r="I889" s="1292">
        <f>IFERROR(INDEX('Price Change - non Flash'!C:C,MATCH('Included-Excluded EANs- Voucher'!H889,'Price Change - non Flash'!B:B,0)),"")</f>
        <v/>
      </c>
      <c r="J889" s="1292">
        <f>IFERROR(INDEX('Price Change - non Flash'!D:D,MATCH('Included-Excluded EANs- Voucher'!H889,'Price Change - non Flash'!B:B,0)),"")</f>
        <v/>
      </c>
      <c r="K889" s="1292">
        <f>IFERROR(INDEX('Price Change - non Flash'!E:E,MATCH('Included-Excluded EANs- Voucher'!H889,'Price Change - non Flash'!B:B,0)),"")</f>
        <v/>
      </c>
    </row>
    <row r="890" ht="15.6" customHeight="1" s="1659">
      <c r="G890" s="1290" t="n"/>
      <c r="H890" s="1291" t="n"/>
      <c r="I890" s="1292">
        <f>IFERROR(INDEX('Price Change - non Flash'!C:C,MATCH('Included-Excluded EANs- Voucher'!H890,'Price Change - non Flash'!B:B,0)),"")</f>
        <v/>
      </c>
      <c r="J890" s="1292">
        <f>IFERROR(INDEX('Price Change - non Flash'!D:D,MATCH('Included-Excluded EANs- Voucher'!H890,'Price Change - non Flash'!B:B,0)),"")</f>
        <v/>
      </c>
      <c r="K890" s="1292">
        <f>IFERROR(INDEX('Price Change - non Flash'!E:E,MATCH('Included-Excluded EANs- Voucher'!H890,'Price Change - non Flash'!B:B,0)),"")</f>
        <v/>
      </c>
    </row>
    <row r="891" ht="15.6" customHeight="1" s="1659">
      <c r="G891" s="1290" t="n"/>
      <c r="H891" s="1291" t="n"/>
      <c r="I891" s="1292">
        <f>IFERROR(INDEX('Price Change - non Flash'!C:C,MATCH('Included-Excluded EANs- Voucher'!H891,'Price Change - non Flash'!B:B,0)),"")</f>
        <v/>
      </c>
      <c r="J891" s="1292">
        <f>IFERROR(INDEX('Price Change - non Flash'!D:D,MATCH('Included-Excluded EANs- Voucher'!H891,'Price Change - non Flash'!B:B,0)),"")</f>
        <v/>
      </c>
      <c r="K891" s="1292">
        <f>IFERROR(INDEX('Price Change - non Flash'!E:E,MATCH('Included-Excluded EANs- Voucher'!H891,'Price Change - non Flash'!B:B,0)),"")</f>
        <v/>
      </c>
    </row>
    <row r="892" ht="15.6" customHeight="1" s="1659">
      <c r="G892" s="1290" t="n"/>
      <c r="H892" s="1291" t="n"/>
      <c r="I892" s="1292">
        <f>IFERROR(INDEX('Price Change - non Flash'!C:C,MATCH('Included-Excluded EANs- Voucher'!H892,'Price Change - non Flash'!B:B,0)),"")</f>
        <v/>
      </c>
      <c r="J892" s="1292">
        <f>IFERROR(INDEX('Price Change - non Flash'!D:D,MATCH('Included-Excluded EANs- Voucher'!H892,'Price Change - non Flash'!B:B,0)),"")</f>
        <v/>
      </c>
      <c r="K892" s="1292">
        <f>IFERROR(INDEX('Price Change - non Flash'!E:E,MATCH('Included-Excluded EANs- Voucher'!H892,'Price Change - non Flash'!B:B,0)),"")</f>
        <v/>
      </c>
    </row>
    <row r="893" ht="15.6" customHeight="1" s="1659">
      <c r="G893" s="1290" t="n"/>
      <c r="H893" s="1291" t="n"/>
      <c r="I893" s="1292">
        <f>IFERROR(INDEX('Price Change - non Flash'!C:C,MATCH('Included-Excluded EANs- Voucher'!H893,'Price Change - non Flash'!B:B,0)),"")</f>
        <v/>
      </c>
      <c r="J893" s="1292">
        <f>IFERROR(INDEX('Price Change - non Flash'!D:D,MATCH('Included-Excluded EANs- Voucher'!H893,'Price Change - non Flash'!B:B,0)),"")</f>
        <v/>
      </c>
      <c r="K893" s="1292">
        <f>IFERROR(INDEX('Price Change - non Flash'!E:E,MATCH('Included-Excluded EANs- Voucher'!H893,'Price Change - non Flash'!B:B,0)),"")</f>
        <v/>
      </c>
    </row>
    <row r="894" ht="15.6" customHeight="1" s="1659">
      <c r="G894" s="1290" t="n"/>
      <c r="H894" s="1291" t="n"/>
      <c r="I894" s="1292">
        <f>IFERROR(INDEX('Price Change - non Flash'!C:C,MATCH('Included-Excluded EANs- Voucher'!H894,'Price Change - non Flash'!B:B,0)),"")</f>
        <v/>
      </c>
      <c r="J894" s="1292">
        <f>IFERROR(INDEX('Price Change - non Flash'!D:D,MATCH('Included-Excluded EANs- Voucher'!H894,'Price Change - non Flash'!B:B,0)),"")</f>
        <v/>
      </c>
      <c r="K894" s="1292">
        <f>IFERROR(INDEX('Price Change - non Flash'!E:E,MATCH('Included-Excluded EANs- Voucher'!H894,'Price Change - non Flash'!B:B,0)),"")</f>
        <v/>
      </c>
    </row>
    <row r="895" ht="15.6" customHeight="1" s="1659">
      <c r="G895" s="1290" t="n"/>
      <c r="H895" s="1291" t="n"/>
      <c r="I895" s="1292">
        <f>IFERROR(INDEX('Price Change - non Flash'!C:C,MATCH('Included-Excluded EANs- Voucher'!H895,'Price Change - non Flash'!B:B,0)),"")</f>
        <v/>
      </c>
      <c r="J895" s="1292">
        <f>IFERROR(INDEX('Price Change - non Flash'!D:D,MATCH('Included-Excluded EANs- Voucher'!H895,'Price Change - non Flash'!B:B,0)),"")</f>
        <v/>
      </c>
      <c r="K895" s="1292">
        <f>IFERROR(INDEX('Price Change - non Flash'!E:E,MATCH('Included-Excluded EANs- Voucher'!H895,'Price Change - non Flash'!B:B,0)),"")</f>
        <v/>
      </c>
    </row>
    <row r="896" ht="15.6" customHeight="1" s="1659">
      <c r="G896" s="1290" t="n"/>
      <c r="H896" s="1291" t="n"/>
      <c r="I896" s="1292">
        <f>IFERROR(INDEX('Price Change - non Flash'!C:C,MATCH('Included-Excluded EANs- Voucher'!H896,'Price Change - non Flash'!B:B,0)),"")</f>
        <v/>
      </c>
      <c r="J896" s="1292">
        <f>IFERROR(INDEX('Price Change - non Flash'!D:D,MATCH('Included-Excluded EANs- Voucher'!H896,'Price Change - non Flash'!B:B,0)),"")</f>
        <v/>
      </c>
      <c r="K896" s="1292">
        <f>IFERROR(INDEX('Price Change - non Flash'!E:E,MATCH('Included-Excluded EANs- Voucher'!H896,'Price Change - non Flash'!B:B,0)),"")</f>
        <v/>
      </c>
    </row>
    <row r="897" ht="15.6" customHeight="1" s="1659">
      <c r="G897" s="1290" t="n"/>
      <c r="H897" s="1291" t="n"/>
      <c r="I897" s="1292">
        <f>IFERROR(INDEX('Price Change - non Flash'!C:C,MATCH('Included-Excluded EANs- Voucher'!H897,'Price Change - non Flash'!B:B,0)),"")</f>
        <v/>
      </c>
      <c r="J897" s="1292">
        <f>IFERROR(INDEX('Price Change - non Flash'!D:D,MATCH('Included-Excluded EANs- Voucher'!H897,'Price Change - non Flash'!B:B,0)),"")</f>
        <v/>
      </c>
      <c r="K897" s="1292">
        <f>IFERROR(INDEX('Price Change - non Flash'!E:E,MATCH('Included-Excluded EANs- Voucher'!H897,'Price Change - non Flash'!B:B,0)),"")</f>
        <v/>
      </c>
    </row>
    <row r="898" ht="15.6" customHeight="1" s="1659">
      <c r="G898" s="1290" t="n"/>
      <c r="H898" s="1291" t="n"/>
      <c r="I898" s="1292">
        <f>IFERROR(INDEX('Price Change - non Flash'!C:C,MATCH('Included-Excluded EANs- Voucher'!H898,'Price Change - non Flash'!B:B,0)),"")</f>
        <v/>
      </c>
      <c r="J898" s="1292">
        <f>IFERROR(INDEX('Price Change - non Flash'!D:D,MATCH('Included-Excluded EANs- Voucher'!H898,'Price Change - non Flash'!B:B,0)),"")</f>
        <v/>
      </c>
      <c r="K898" s="1292">
        <f>IFERROR(INDEX('Price Change - non Flash'!E:E,MATCH('Included-Excluded EANs- Voucher'!H898,'Price Change - non Flash'!B:B,0)),"")</f>
        <v/>
      </c>
    </row>
    <row r="899" ht="15.6" customHeight="1" s="1659">
      <c r="G899" s="1290" t="n"/>
      <c r="H899" s="1291" t="n"/>
      <c r="I899" s="1292">
        <f>IFERROR(INDEX('Price Change - non Flash'!C:C,MATCH('Included-Excluded EANs- Voucher'!H899,'Price Change - non Flash'!B:B,0)),"")</f>
        <v/>
      </c>
      <c r="J899" s="1292">
        <f>IFERROR(INDEX('Price Change - non Flash'!D:D,MATCH('Included-Excluded EANs- Voucher'!H899,'Price Change - non Flash'!B:B,0)),"")</f>
        <v/>
      </c>
      <c r="K899" s="1292">
        <f>IFERROR(INDEX('Price Change - non Flash'!E:E,MATCH('Included-Excluded EANs- Voucher'!H899,'Price Change - non Flash'!B:B,0)),"")</f>
        <v/>
      </c>
    </row>
    <row r="900" ht="15.6" customHeight="1" s="1659">
      <c r="G900" s="1290" t="n"/>
      <c r="H900" s="1291" t="n"/>
      <c r="I900" s="1292">
        <f>IFERROR(INDEX('Price Change - non Flash'!C:C,MATCH('Included-Excluded EANs- Voucher'!H900,'Price Change - non Flash'!B:B,0)),"")</f>
        <v/>
      </c>
      <c r="J900" s="1292">
        <f>IFERROR(INDEX('Price Change - non Flash'!D:D,MATCH('Included-Excluded EANs- Voucher'!H900,'Price Change - non Flash'!B:B,0)),"")</f>
        <v/>
      </c>
      <c r="K900" s="1292">
        <f>IFERROR(INDEX('Price Change - non Flash'!E:E,MATCH('Included-Excluded EANs- Voucher'!H900,'Price Change - non Flash'!B:B,0)),"")</f>
        <v/>
      </c>
    </row>
    <row r="901" ht="15.6" customHeight="1" s="1659">
      <c r="G901" s="1290" t="n"/>
      <c r="H901" s="1291" t="n"/>
      <c r="I901" s="1292">
        <f>IFERROR(INDEX('Price Change - non Flash'!C:C,MATCH('Included-Excluded EANs- Voucher'!H901,'Price Change - non Flash'!B:B,0)),"")</f>
        <v/>
      </c>
      <c r="J901" s="1292">
        <f>IFERROR(INDEX('Price Change - non Flash'!D:D,MATCH('Included-Excluded EANs- Voucher'!H901,'Price Change - non Flash'!B:B,0)),"")</f>
        <v/>
      </c>
      <c r="K901" s="1292">
        <f>IFERROR(INDEX('Price Change - non Flash'!E:E,MATCH('Included-Excluded EANs- Voucher'!H901,'Price Change - non Flash'!B:B,0)),"")</f>
        <v/>
      </c>
    </row>
    <row r="902" ht="15.6" customHeight="1" s="1659">
      <c r="G902" s="1290" t="n"/>
      <c r="H902" s="1291" t="n"/>
      <c r="I902" s="1292">
        <f>IFERROR(INDEX('Price Change - non Flash'!C:C,MATCH('Included-Excluded EANs- Voucher'!H902,'Price Change - non Flash'!B:B,0)),"")</f>
        <v/>
      </c>
      <c r="J902" s="1292">
        <f>IFERROR(INDEX('Price Change - non Flash'!D:D,MATCH('Included-Excluded EANs- Voucher'!H902,'Price Change - non Flash'!B:B,0)),"")</f>
        <v/>
      </c>
      <c r="K902" s="1292">
        <f>IFERROR(INDEX('Price Change - non Flash'!E:E,MATCH('Included-Excluded EANs- Voucher'!H902,'Price Change - non Flash'!B:B,0)),"")</f>
        <v/>
      </c>
    </row>
    <row r="903" ht="15.6" customHeight="1" s="1659">
      <c r="G903" s="1290" t="n"/>
      <c r="H903" s="1291" t="n"/>
      <c r="I903" s="1292">
        <f>IFERROR(INDEX('Price Change - non Flash'!C:C,MATCH('Included-Excluded EANs- Voucher'!H903,'Price Change - non Flash'!B:B,0)),"")</f>
        <v/>
      </c>
      <c r="J903" s="1292">
        <f>IFERROR(INDEX('Price Change - non Flash'!D:D,MATCH('Included-Excluded EANs- Voucher'!H903,'Price Change - non Flash'!B:B,0)),"")</f>
        <v/>
      </c>
      <c r="K903" s="1292">
        <f>IFERROR(INDEX('Price Change - non Flash'!E:E,MATCH('Included-Excluded EANs- Voucher'!H903,'Price Change - non Flash'!B:B,0)),"")</f>
        <v/>
      </c>
    </row>
    <row r="904" ht="15.6" customHeight="1" s="1659">
      <c r="G904" s="1290" t="n"/>
      <c r="H904" s="1291" t="n"/>
      <c r="I904" s="1292">
        <f>IFERROR(INDEX('Price Change - non Flash'!C:C,MATCH('Included-Excluded EANs- Voucher'!H904,'Price Change - non Flash'!B:B,0)),"")</f>
        <v/>
      </c>
      <c r="J904" s="1292">
        <f>IFERROR(INDEX('Price Change - non Flash'!D:D,MATCH('Included-Excluded EANs- Voucher'!H904,'Price Change - non Flash'!B:B,0)),"")</f>
        <v/>
      </c>
      <c r="K904" s="1292">
        <f>IFERROR(INDEX('Price Change - non Flash'!E:E,MATCH('Included-Excluded EANs- Voucher'!H904,'Price Change - non Flash'!B:B,0)),"")</f>
        <v/>
      </c>
    </row>
    <row r="905" ht="15.6" customHeight="1" s="1659">
      <c r="G905" s="1290" t="n"/>
      <c r="H905" s="1291" t="n"/>
      <c r="I905" s="1292">
        <f>IFERROR(INDEX('Price Change - non Flash'!C:C,MATCH('Included-Excluded EANs- Voucher'!H905,'Price Change - non Flash'!B:B,0)),"")</f>
        <v/>
      </c>
      <c r="J905" s="1292">
        <f>IFERROR(INDEX('Price Change - non Flash'!D:D,MATCH('Included-Excluded EANs- Voucher'!H905,'Price Change - non Flash'!B:B,0)),"")</f>
        <v/>
      </c>
      <c r="K905" s="1292">
        <f>IFERROR(INDEX('Price Change - non Flash'!E:E,MATCH('Included-Excluded EANs- Voucher'!H905,'Price Change - non Flash'!B:B,0)),"")</f>
        <v/>
      </c>
    </row>
    <row r="906" ht="15.6" customHeight="1" s="1659">
      <c r="G906" s="1290" t="n"/>
      <c r="H906" s="1291" t="n"/>
      <c r="I906" s="1292">
        <f>IFERROR(INDEX('Price Change - non Flash'!C:C,MATCH('Included-Excluded EANs- Voucher'!H906,'Price Change - non Flash'!B:B,0)),"")</f>
        <v/>
      </c>
      <c r="J906" s="1292">
        <f>IFERROR(INDEX('Price Change - non Flash'!D:D,MATCH('Included-Excluded EANs- Voucher'!H906,'Price Change - non Flash'!B:B,0)),"")</f>
        <v/>
      </c>
      <c r="K906" s="1292">
        <f>IFERROR(INDEX('Price Change - non Flash'!E:E,MATCH('Included-Excluded EANs- Voucher'!H906,'Price Change - non Flash'!B:B,0)),"")</f>
        <v/>
      </c>
    </row>
    <row r="907" ht="15.6" customHeight="1" s="1659">
      <c r="G907" s="1290" t="n"/>
      <c r="H907" s="1291" t="n"/>
      <c r="I907" s="1292">
        <f>IFERROR(INDEX('Price Change - non Flash'!C:C,MATCH('Included-Excluded EANs- Voucher'!H907,'Price Change - non Flash'!B:B,0)),"")</f>
        <v/>
      </c>
      <c r="J907" s="1292">
        <f>IFERROR(INDEX('Price Change - non Flash'!D:D,MATCH('Included-Excluded EANs- Voucher'!H907,'Price Change - non Flash'!B:B,0)),"")</f>
        <v/>
      </c>
      <c r="K907" s="1292">
        <f>IFERROR(INDEX('Price Change - non Flash'!E:E,MATCH('Included-Excluded EANs- Voucher'!H907,'Price Change - non Flash'!B:B,0)),"")</f>
        <v/>
      </c>
    </row>
    <row r="908" ht="15.6" customHeight="1" s="1659">
      <c r="G908" s="1290" t="n"/>
      <c r="H908" s="1291" t="n"/>
      <c r="I908" s="1292">
        <f>IFERROR(INDEX('Price Change - non Flash'!C:C,MATCH('Included-Excluded EANs- Voucher'!H908,'Price Change - non Flash'!B:B,0)),"")</f>
        <v/>
      </c>
      <c r="J908" s="1292">
        <f>IFERROR(INDEX('Price Change - non Flash'!D:D,MATCH('Included-Excluded EANs- Voucher'!H908,'Price Change - non Flash'!B:B,0)),"")</f>
        <v/>
      </c>
      <c r="K908" s="1292">
        <f>IFERROR(INDEX('Price Change - non Flash'!E:E,MATCH('Included-Excluded EANs- Voucher'!H908,'Price Change - non Flash'!B:B,0)),"")</f>
        <v/>
      </c>
    </row>
    <row r="909" ht="15.6" customHeight="1" s="1659">
      <c r="G909" s="1290" t="n"/>
      <c r="H909" s="1291" t="n"/>
      <c r="I909" s="1292">
        <f>IFERROR(INDEX('Price Change - non Flash'!C:C,MATCH('Included-Excluded EANs- Voucher'!H909,'Price Change - non Flash'!B:B,0)),"")</f>
        <v/>
      </c>
      <c r="J909" s="1292">
        <f>IFERROR(INDEX('Price Change - non Flash'!D:D,MATCH('Included-Excluded EANs- Voucher'!H909,'Price Change - non Flash'!B:B,0)),"")</f>
        <v/>
      </c>
      <c r="K909" s="1292">
        <f>IFERROR(INDEX('Price Change - non Flash'!E:E,MATCH('Included-Excluded EANs- Voucher'!H909,'Price Change - non Flash'!B:B,0)),"")</f>
        <v/>
      </c>
    </row>
    <row r="910" ht="15.6" customHeight="1" s="1659">
      <c r="G910" s="1290" t="n"/>
      <c r="H910" s="1291" t="n"/>
      <c r="I910" s="1292">
        <f>IFERROR(INDEX('Price Change - non Flash'!C:C,MATCH('Included-Excluded EANs- Voucher'!H910,'Price Change - non Flash'!B:B,0)),"")</f>
        <v/>
      </c>
      <c r="J910" s="1292">
        <f>IFERROR(INDEX('Price Change - non Flash'!D:D,MATCH('Included-Excluded EANs- Voucher'!H910,'Price Change - non Flash'!B:B,0)),"")</f>
        <v/>
      </c>
      <c r="K910" s="1292">
        <f>IFERROR(INDEX('Price Change - non Flash'!E:E,MATCH('Included-Excluded EANs- Voucher'!H910,'Price Change - non Flash'!B:B,0)),"")</f>
        <v/>
      </c>
    </row>
    <row r="911" ht="15.6" customHeight="1" s="1659">
      <c r="G911" s="1290" t="n"/>
      <c r="H911" s="1291" t="n"/>
      <c r="I911" s="1292">
        <f>IFERROR(INDEX('Price Change - non Flash'!C:C,MATCH('Included-Excluded EANs- Voucher'!H911,'Price Change - non Flash'!B:B,0)),"")</f>
        <v/>
      </c>
      <c r="J911" s="1292">
        <f>IFERROR(INDEX('Price Change - non Flash'!D:D,MATCH('Included-Excluded EANs- Voucher'!H911,'Price Change - non Flash'!B:B,0)),"")</f>
        <v/>
      </c>
      <c r="K911" s="1292">
        <f>IFERROR(INDEX('Price Change - non Flash'!E:E,MATCH('Included-Excluded EANs- Voucher'!H911,'Price Change - non Flash'!B:B,0)),"")</f>
        <v/>
      </c>
    </row>
    <row r="912" ht="15.6" customHeight="1" s="1659">
      <c r="G912" s="1290" t="n"/>
      <c r="H912" s="1291" t="n"/>
      <c r="I912" s="1292">
        <f>IFERROR(INDEX('Price Change - non Flash'!C:C,MATCH('Included-Excluded EANs- Voucher'!H912,'Price Change - non Flash'!B:B,0)),"")</f>
        <v/>
      </c>
      <c r="J912" s="1292">
        <f>IFERROR(INDEX('Price Change - non Flash'!D:D,MATCH('Included-Excluded EANs- Voucher'!H912,'Price Change - non Flash'!B:B,0)),"")</f>
        <v/>
      </c>
      <c r="K912" s="1292">
        <f>IFERROR(INDEX('Price Change - non Flash'!E:E,MATCH('Included-Excluded EANs- Voucher'!H912,'Price Change - non Flash'!B:B,0)),"")</f>
        <v/>
      </c>
    </row>
    <row r="913" ht="15.6" customHeight="1" s="1659">
      <c r="G913" s="1290" t="n"/>
      <c r="H913" s="1291" t="n"/>
      <c r="I913" s="1292">
        <f>IFERROR(INDEX('Price Change - non Flash'!C:C,MATCH('Included-Excluded EANs- Voucher'!H913,'Price Change - non Flash'!B:B,0)),"")</f>
        <v/>
      </c>
      <c r="J913" s="1292">
        <f>IFERROR(INDEX('Price Change - non Flash'!D:D,MATCH('Included-Excluded EANs- Voucher'!H913,'Price Change - non Flash'!B:B,0)),"")</f>
        <v/>
      </c>
      <c r="K913" s="1292">
        <f>IFERROR(INDEX('Price Change - non Flash'!E:E,MATCH('Included-Excluded EANs- Voucher'!H913,'Price Change - non Flash'!B:B,0)),"")</f>
        <v/>
      </c>
    </row>
    <row r="914" ht="15.6" customHeight="1" s="1659">
      <c r="G914" s="1290" t="n"/>
      <c r="H914" s="1291" t="n"/>
      <c r="I914" s="1292">
        <f>IFERROR(INDEX('Price Change - non Flash'!C:C,MATCH('Included-Excluded EANs- Voucher'!H914,'Price Change - non Flash'!B:B,0)),"")</f>
        <v/>
      </c>
      <c r="J914" s="1292">
        <f>IFERROR(INDEX('Price Change - non Flash'!D:D,MATCH('Included-Excluded EANs- Voucher'!H914,'Price Change - non Flash'!B:B,0)),"")</f>
        <v/>
      </c>
      <c r="K914" s="1292">
        <f>IFERROR(INDEX('Price Change - non Flash'!E:E,MATCH('Included-Excluded EANs- Voucher'!H914,'Price Change - non Flash'!B:B,0)),"")</f>
        <v/>
      </c>
    </row>
    <row r="915" ht="15.6" customHeight="1" s="1659">
      <c r="G915" s="1290" t="n"/>
      <c r="H915" s="1291" t="n"/>
      <c r="I915" s="1292">
        <f>IFERROR(INDEX('Price Change - non Flash'!C:C,MATCH('Included-Excluded EANs- Voucher'!H915,'Price Change - non Flash'!B:B,0)),"")</f>
        <v/>
      </c>
      <c r="J915" s="1292">
        <f>IFERROR(INDEX('Price Change - non Flash'!D:D,MATCH('Included-Excluded EANs- Voucher'!H915,'Price Change - non Flash'!B:B,0)),"")</f>
        <v/>
      </c>
      <c r="K915" s="1292">
        <f>IFERROR(INDEX('Price Change - non Flash'!E:E,MATCH('Included-Excluded EANs- Voucher'!H915,'Price Change - non Flash'!B:B,0)),"")</f>
        <v/>
      </c>
    </row>
    <row r="916" ht="15.6" customHeight="1" s="1659">
      <c r="G916" s="1290" t="n"/>
      <c r="H916" s="1291" t="n"/>
      <c r="I916" s="1292">
        <f>IFERROR(INDEX('Price Change - non Flash'!C:C,MATCH('Included-Excluded EANs- Voucher'!H916,'Price Change - non Flash'!B:B,0)),"")</f>
        <v/>
      </c>
      <c r="J916" s="1292">
        <f>IFERROR(INDEX('Price Change - non Flash'!D:D,MATCH('Included-Excluded EANs- Voucher'!H916,'Price Change - non Flash'!B:B,0)),"")</f>
        <v/>
      </c>
      <c r="K916" s="1292">
        <f>IFERROR(INDEX('Price Change - non Flash'!E:E,MATCH('Included-Excluded EANs- Voucher'!H916,'Price Change - non Flash'!B:B,0)),"")</f>
        <v/>
      </c>
    </row>
    <row r="917" ht="15.6" customHeight="1" s="1659">
      <c r="G917" s="1290" t="n"/>
      <c r="H917" s="1291" t="n"/>
      <c r="I917" s="1292">
        <f>IFERROR(INDEX('Price Change - non Flash'!C:C,MATCH('Included-Excluded EANs- Voucher'!H917,'Price Change - non Flash'!B:B,0)),"")</f>
        <v/>
      </c>
      <c r="J917" s="1292">
        <f>IFERROR(INDEX('Price Change - non Flash'!D:D,MATCH('Included-Excluded EANs- Voucher'!H917,'Price Change - non Flash'!B:B,0)),"")</f>
        <v/>
      </c>
      <c r="K917" s="1292">
        <f>IFERROR(INDEX('Price Change - non Flash'!E:E,MATCH('Included-Excluded EANs- Voucher'!H917,'Price Change - non Flash'!B:B,0)),"")</f>
        <v/>
      </c>
    </row>
    <row r="918" ht="15.6" customHeight="1" s="1659">
      <c r="G918" s="1290" t="n"/>
      <c r="H918" s="1291" t="n"/>
      <c r="I918" s="1292">
        <f>IFERROR(INDEX('Price Change - non Flash'!C:C,MATCH('Included-Excluded EANs- Voucher'!H918,'Price Change - non Flash'!B:B,0)),"")</f>
        <v/>
      </c>
      <c r="J918" s="1292">
        <f>IFERROR(INDEX('Price Change - non Flash'!D:D,MATCH('Included-Excluded EANs- Voucher'!H918,'Price Change - non Flash'!B:B,0)),"")</f>
        <v/>
      </c>
      <c r="K918" s="1292">
        <f>IFERROR(INDEX('Price Change - non Flash'!E:E,MATCH('Included-Excluded EANs- Voucher'!H918,'Price Change - non Flash'!B:B,0)),"")</f>
        <v/>
      </c>
    </row>
    <row r="919" ht="15.6" customHeight="1" s="1659">
      <c r="G919" s="1290" t="n"/>
      <c r="H919" s="1291" t="n"/>
      <c r="I919" s="1292">
        <f>IFERROR(INDEX('Price Change - non Flash'!C:C,MATCH('Included-Excluded EANs- Voucher'!H919,'Price Change - non Flash'!B:B,0)),"")</f>
        <v/>
      </c>
      <c r="J919" s="1292">
        <f>IFERROR(INDEX('Price Change - non Flash'!D:D,MATCH('Included-Excluded EANs- Voucher'!H919,'Price Change - non Flash'!B:B,0)),"")</f>
        <v/>
      </c>
      <c r="K919" s="1292">
        <f>IFERROR(INDEX('Price Change - non Flash'!E:E,MATCH('Included-Excluded EANs- Voucher'!H919,'Price Change - non Flash'!B:B,0)),"")</f>
        <v/>
      </c>
    </row>
    <row r="920" ht="15.6" customHeight="1" s="1659">
      <c r="G920" s="1290" t="n"/>
      <c r="H920" s="1291" t="n"/>
      <c r="I920" s="1292">
        <f>IFERROR(INDEX('Price Change - non Flash'!C:C,MATCH('Included-Excluded EANs- Voucher'!H920,'Price Change - non Flash'!B:B,0)),"")</f>
        <v/>
      </c>
      <c r="J920" s="1292">
        <f>IFERROR(INDEX('Price Change - non Flash'!D:D,MATCH('Included-Excluded EANs- Voucher'!H920,'Price Change - non Flash'!B:B,0)),"")</f>
        <v/>
      </c>
      <c r="K920" s="1292">
        <f>IFERROR(INDEX('Price Change - non Flash'!E:E,MATCH('Included-Excluded EANs- Voucher'!H920,'Price Change - non Flash'!B:B,0)),"")</f>
        <v/>
      </c>
    </row>
    <row r="921" ht="15.6" customHeight="1" s="1659">
      <c r="G921" s="1290" t="n"/>
      <c r="H921" s="1291" t="n"/>
      <c r="I921" s="1292">
        <f>IFERROR(INDEX('Price Change - non Flash'!C:C,MATCH('Included-Excluded EANs- Voucher'!H921,'Price Change - non Flash'!B:B,0)),"")</f>
        <v/>
      </c>
      <c r="J921" s="1292">
        <f>IFERROR(INDEX('Price Change - non Flash'!D:D,MATCH('Included-Excluded EANs- Voucher'!H921,'Price Change - non Flash'!B:B,0)),"")</f>
        <v/>
      </c>
      <c r="K921" s="1292">
        <f>IFERROR(INDEX('Price Change - non Flash'!E:E,MATCH('Included-Excluded EANs- Voucher'!H921,'Price Change - non Flash'!B:B,0)),"")</f>
        <v/>
      </c>
    </row>
    <row r="922" ht="15.6" customHeight="1" s="1659">
      <c r="G922" s="1290" t="n"/>
      <c r="H922" s="1291" t="n"/>
      <c r="I922" s="1292">
        <f>IFERROR(INDEX('Price Change - non Flash'!C:C,MATCH('Included-Excluded EANs- Voucher'!H922,'Price Change - non Flash'!B:B,0)),"")</f>
        <v/>
      </c>
      <c r="J922" s="1292">
        <f>IFERROR(INDEX('Price Change - non Flash'!D:D,MATCH('Included-Excluded EANs- Voucher'!H922,'Price Change - non Flash'!B:B,0)),"")</f>
        <v/>
      </c>
      <c r="K922" s="1292">
        <f>IFERROR(INDEX('Price Change - non Flash'!E:E,MATCH('Included-Excluded EANs- Voucher'!H922,'Price Change - non Flash'!B:B,0)),"")</f>
        <v/>
      </c>
    </row>
    <row r="923" ht="15.6" customHeight="1" s="1659">
      <c r="G923" s="1290" t="n"/>
      <c r="H923" s="1291" t="n"/>
      <c r="I923" s="1292">
        <f>IFERROR(INDEX('Price Change - non Flash'!C:C,MATCH('Included-Excluded EANs- Voucher'!H923,'Price Change - non Flash'!B:B,0)),"")</f>
        <v/>
      </c>
      <c r="J923" s="1292">
        <f>IFERROR(INDEX('Price Change - non Flash'!D:D,MATCH('Included-Excluded EANs- Voucher'!H923,'Price Change - non Flash'!B:B,0)),"")</f>
        <v/>
      </c>
      <c r="K923" s="1292">
        <f>IFERROR(INDEX('Price Change - non Flash'!E:E,MATCH('Included-Excluded EANs- Voucher'!H923,'Price Change - non Flash'!B:B,0)),"")</f>
        <v/>
      </c>
    </row>
    <row r="924" ht="15.6" customHeight="1" s="1659">
      <c r="G924" s="1290" t="n"/>
      <c r="H924" s="1291" t="n"/>
      <c r="I924" s="1292">
        <f>IFERROR(INDEX('Price Change - non Flash'!C:C,MATCH('Included-Excluded EANs- Voucher'!H924,'Price Change - non Flash'!B:B,0)),"")</f>
        <v/>
      </c>
      <c r="J924" s="1292">
        <f>IFERROR(INDEX('Price Change - non Flash'!D:D,MATCH('Included-Excluded EANs- Voucher'!H924,'Price Change - non Flash'!B:B,0)),"")</f>
        <v/>
      </c>
      <c r="K924" s="1292">
        <f>IFERROR(INDEX('Price Change - non Flash'!E:E,MATCH('Included-Excluded EANs- Voucher'!H924,'Price Change - non Flash'!B:B,0)),"")</f>
        <v/>
      </c>
    </row>
    <row r="925" ht="15.6" customHeight="1" s="1659">
      <c r="G925" s="1290" t="n"/>
      <c r="H925" s="1291" t="n"/>
      <c r="I925" s="1292">
        <f>IFERROR(INDEX('Price Change - non Flash'!C:C,MATCH('Included-Excluded EANs- Voucher'!H925,'Price Change - non Flash'!B:B,0)),"")</f>
        <v/>
      </c>
      <c r="J925" s="1292">
        <f>IFERROR(INDEX('Price Change - non Flash'!D:D,MATCH('Included-Excluded EANs- Voucher'!H925,'Price Change - non Flash'!B:B,0)),"")</f>
        <v/>
      </c>
      <c r="K925" s="1292">
        <f>IFERROR(INDEX('Price Change - non Flash'!E:E,MATCH('Included-Excluded EANs- Voucher'!H925,'Price Change - non Flash'!B:B,0)),"")</f>
        <v/>
      </c>
    </row>
    <row r="926" ht="15.6" customHeight="1" s="1659">
      <c r="G926" s="1290" t="n"/>
      <c r="H926" s="1291" t="n"/>
      <c r="I926" s="1292">
        <f>IFERROR(INDEX('Price Change - non Flash'!C:C,MATCH('Included-Excluded EANs- Voucher'!H926,'Price Change - non Flash'!B:B,0)),"")</f>
        <v/>
      </c>
      <c r="J926" s="1292">
        <f>IFERROR(INDEX('Price Change - non Flash'!D:D,MATCH('Included-Excluded EANs- Voucher'!H926,'Price Change - non Flash'!B:B,0)),"")</f>
        <v/>
      </c>
      <c r="K926" s="1292">
        <f>IFERROR(INDEX('Price Change - non Flash'!E:E,MATCH('Included-Excluded EANs- Voucher'!H926,'Price Change - non Flash'!B:B,0)),"")</f>
        <v/>
      </c>
    </row>
    <row r="927" ht="15.6" customHeight="1" s="1659">
      <c r="G927" s="1290" t="n"/>
      <c r="H927" s="1291" t="n"/>
      <c r="I927" s="1292">
        <f>IFERROR(INDEX('Price Change - non Flash'!C:C,MATCH('Included-Excluded EANs- Voucher'!H927,'Price Change - non Flash'!B:B,0)),"")</f>
        <v/>
      </c>
      <c r="J927" s="1292">
        <f>IFERROR(INDEX('Price Change - non Flash'!D:D,MATCH('Included-Excluded EANs- Voucher'!H927,'Price Change - non Flash'!B:B,0)),"")</f>
        <v/>
      </c>
      <c r="K927" s="1292">
        <f>IFERROR(INDEX('Price Change - non Flash'!E:E,MATCH('Included-Excluded EANs- Voucher'!H927,'Price Change - non Flash'!B:B,0)),"")</f>
        <v/>
      </c>
    </row>
    <row r="928" ht="15.6" customHeight="1" s="1659">
      <c r="G928" s="1290" t="n"/>
      <c r="H928" s="1291" t="n"/>
      <c r="I928" s="1292">
        <f>IFERROR(INDEX('Price Change - non Flash'!C:C,MATCH('Included-Excluded EANs- Voucher'!H928,'Price Change - non Flash'!B:B,0)),"")</f>
        <v/>
      </c>
      <c r="J928" s="1292">
        <f>IFERROR(INDEX('Price Change - non Flash'!D:D,MATCH('Included-Excluded EANs- Voucher'!H928,'Price Change - non Flash'!B:B,0)),"")</f>
        <v/>
      </c>
      <c r="K928" s="1292">
        <f>IFERROR(INDEX('Price Change - non Flash'!E:E,MATCH('Included-Excluded EANs- Voucher'!H928,'Price Change - non Flash'!B:B,0)),"")</f>
        <v/>
      </c>
    </row>
    <row r="929" ht="15.6" customHeight="1" s="1659">
      <c r="G929" s="1290" t="n"/>
      <c r="H929" s="1291" t="n"/>
      <c r="I929" s="1292">
        <f>IFERROR(INDEX('Price Change - non Flash'!C:C,MATCH('Included-Excluded EANs- Voucher'!H929,'Price Change - non Flash'!B:B,0)),"")</f>
        <v/>
      </c>
      <c r="J929" s="1292">
        <f>IFERROR(INDEX('Price Change - non Flash'!D:D,MATCH('Included-Excluded EANs- Voucher'!H929,'Price Change - non Flash'!B:B,0)),"")</f>
        <v/>
      </c>
      <c r="K929" s="1292">
        <f>IFERROR(INDEX('Price Change - non Flash'!E:E,MATCH('Included-Excluded EANs- Voucher'!H929,'Price Change - non Flash'!B:B,0)),"")</f>
        <v/>
      </c>
    </row>
    <row r="930" ht="15.6" customHeight="1" s="1659">
      <c r="G930" s="1290" t="n"/>
      <c r="H930" s="1291" t="n"/>
      <c r="I930" s="1292">
        <f>IFERROR(INDEX('Price Change - non Flash'!C:C,MATCH('Included-Excluded EANs- Voucher'!H930,'Price Change - non Flash'!B:B,0)),"")</f>
        <v/>
      </c>
      <c r="J930" s="1292">
        <f>IFERROR(INDEX('Price Change - non Flash'!D:D,MATCH('Included-Excluded EANs- Voucher'!H930,'Price Change - non Flash'!B:B,0)),"")</f>
        <v/>
      </c>
      <c r="K930" s="1292">
        <f>IFERROR(INDEX('Price Change - non Flash'!E:E,MATCH('Included-Excluded EANs- Voucher'!H930,'Price Change - non Flash'!B:B,0)),"")</f>
        <v/>
      </c>
    </row>
    <row r="931" ht="15.6" customHeight="1" s="1659">
      <c r="G931" s="1290" t="n"/>
      <c r="H931" s="1291" t="n"/>
      <c r="I931" s="1292">
        <f>IFERROR(INDEX('Price Change - non Flash'!C:C,MATCH('Included-Excluded EANs- Voucher'!H931,'Price Change - non Flash'!B:B,0)),"")</f>
        <v/>
      </c>
      <c r="J931" s="1292">
        <f>IFERROR(INDEX('Price Change - non Flash'!D:D,MATCH('Included-Excluded EANs- Voucher'!H931,'Price Change - non Flash'!B:B,0)),"")</f>
        <v/>
      </c>
      <c r="K931" s="1292">
        <f>IFERROR(INDEX('Price Change - non Flash'!E:E,MATCH('Included-Excluded EANs- Voucher'!H931,'Price Change - non Flash'!B:B,0)),"")</f>
        <v/>
      </c>
    </row>
    <row r="932" ht="15.6" customHeight="1" s="1659">
      <c r="G932" s="1290" t="n"/>
      <c r="H932" s="1291" t="n"/>
      <c r="I932" s="1292">
        <f>IFERROR(INDEX('Price Change - non Flash'!C:C,MATCH('Included-Excluded EANs- Voucher'!H932,'Price Change - non Flash'!B:B,0)),"")</f>
        <v/>
      </c>
      <c r="J932" s="1292">
        <f>IFERROR(INDEX('Price Change - non Flash'!D:D,MATCH('Included-Excluded EANs- Voucher'!H932,'Price Change - non Flash'!B:B,0)),"")</f>
        <v/>
      </c>
      <c r="K932" s="1292">
        <f>IFERROR(INDEX('Price Change - non Flash'!E:E,MATCH('Included-Excluded EANs- Voucher'!H932,'Price Change - non Flash'!B:B,0)),"")</f>
        <v/>
      </c>
    </row>
    <row r="933" ht="15.6" customHeight="1" s="1659">
      <c r="G933" s="1290" t="n"/>
      <c r="H933" s="1291" t="n"/>
      <c r="I933" s="1292">
        <f>IFERROR(INDEX('Price Change - non Flash'!C:C,MATCH('Included-Excluded EANs- Voucher'!H933,'Price Change - non Flash'!B:B,0)),"")</f>
        <v/>
      </c>
      <c r="J933" s="1292">
        <f>IFERROR(INDEX('Price Change - non Flash'!D:D,MATCH('Included-Excluded EANs- Voucher'!H933,'Price Change - non Flash'!B:B,0)),"")</f>
        <v/>
      </c>
      <c r="K933" s="1292">
        <f>IFERROR(INDEX('Price Change - non Flash'!E:E,MATCH('Included-Excluded EANs- Voucher'!H933,'Price Change - non Flash'!B:B,0)),"")</f>
        <v/>
      </c>
    </row>
    <row r="934" ht="15.6" customHeight="1" s="1659">
      <c r="G934" s="1290" t="n"/>
      <c r="H934" s="1291" t="n"/>
      <c r="I934" s="1292">
        <f>IFERROR(INDEX('Price Change - non Flash'!C:C,MATCH('Included-Excluded EANs- Voucher'!H934,'Price Change - non Flash'!B:B,0)),"")</f>
        <v/>
      </c>
      <c r="J934" s="1292">
        <f>IFERROR(INDEX('Price Change - non Flash'!D:D,MATCH('Included-Excluded EANs- Voucher'!H934,'Price Change - non Flash'!B:B,0)),"")</f>
        <v/>
      </c>
      <c r="K934" s="1292">
        <f>IFERROR(INDEX('Price Change - non Flash'!E:E,MATCH('Included-Excluded EANs- Voucher'!H934,'Price Change - non Flash'!B:B,0)),"")</f>
        <v/>
      </c>
    </row>
    <row r="935" ht="15.6" customHeight="1" s="1659">
      <c r="G935" s="1290" t="n"/>
      <c r="H935" s="1291" t="n"/>
      <c r="I935" s="1292">
        <f>IFERROR(INDEX('Price Change - non Flash'!C:C,MATCH('Included-Excluded EANs- Voucher'!H935,'Price Change - non Flash'!B:B,0)),"")</f>
        <v/>
      </c>
      <c r="J935" s="1292">
        <f>IFERROR(INDEX('Price Change - non Flash'!D:D,MATCH('Included-Excluded EANs- Voucher'!H935,'Price Change - non Flash'!B:B,0)),"")</f>
        <v/>
      </c>
      <c r="K935" s="1292">
        <f>IFERROR(INDEX('Price Change - non Flash'!E:E,MATCH('Included-Excluded EANs- Voucher'!H935,'Price Change - non Flash'!B:B,0)),"")</f>
        <v/>
      </c>
    </row>
    <row r="936" ht="15.6" customHeight="1" s="1659">
      <c r="G936" s="1290" t="n"/>
      <c r="H936" s="1291" t="n"/>
      <c r="I936" s="1292">
        <f>IFERROR(INDEX('Price Change - non Flash'!C:C,MATCH('Included-Excluded EANs- Voucher'!H936,'Price Change - non Flash'!B:B,0)),"")</f>
        <v/>
      </c>
      <c r="J936" s="1292">
        <f>IFERROR(INDEX('Price Change - non Flash'!D:D,MATCH('Included-Excluded EANs- Voucher'!H936,'Price Change - non Flash'!B:B,0)),"")</f>
        <v/>
      </c>
      <c r="K936" s="1292">
        <f>IFERROR(INDEX('Price Change - non Flash'!E:E,MATCH('Included-Excluded EANs- Voucher'!H936,'Price Change - non Flash'!B:B,0)),"")</f>
        <v/>
      </c>
    </row>
    <row r="937" ht="15.6" customHeight="1" s="1659">
      <c r="G937" s="1290" t="n"/>
      <c r="H937" s="1291" t="n"/>
      <c r="I937" s="1292">
        <f>IFERROR(INDEX('Price Change - non Flash'!C:C,MATCH('Included-Excluded EANs- Voucher'!H937,'Price Change - non Flash'!B:B,0)),"")</f>
        <v/>
      </c>
      <c r="J937" s="1292">
        <f>IFERROR(INDEX('Price Change - non Flash'!D:D,MATCH('Included-Excluded EANs- Voucher'!H937,'Price Change - non Flash'!B:B,0)),"")</f>
        <v/>
      </c>
      <c r="K937" s="1292">
        <f>IFERROR(INDEX('Price Change - non Flash'!E:E,MATCH('Included-Excluded EANs- Voucher'!H937,'Price Change - non Flash'!B:B,0)),"")</f>
        <v/>
      </c>
    </row>
    <row r="938" ht="15.6" customHeight="1" s="1659">
      <c r="G938" s="1290" t="n"/>
      <c r="H938" s="1291" t="n"/>
      <c r="I938" s="1292">
        <f>IFERROR(INDEX('Price Change - non Flash'!C:C,MATCH('Included-Excluded EANs- Voucher'!H938,'Price Change - non Flash'!B:B,0)),"")</f>
        <v/>
      </c>
      <c r="J938" s="1292">
        <f>IFERROR(INDEX('Price Change - non Flash'!D:D,MATCH('Included-Excluded EANs- Voucher'!H938,'Price Change - non Flash'!B:B,0)),"")</f>
        <v/>
      </c>
      <c r="K938" s="1292">
        <f>IFERROR(INDEX('Price Change - non Flash'!E:E,MATCH('Included-Excluded EANs- Voucher'!H938,'Price Change - non Flash'!B:B,0)),"")</f>
        <v/>
      </c>
    </row>
    <row r="939" ht="15.6" customHeight="1" s="1659">
      <c r="G939" s="1290" t="n"/>
      <c r="H939" s="1291" t="n"/>
      <c r="I939" s="1292">
        <f>IFERROR(INDEX('Price Change - non Flash'!C:C,MATCH('Included-Excluded EANs- Voucher'!H939,'Price Change - non Flash'!B:B,0)),"")</f>
        <v/>
      </c>
      <c r="J939" s="1292">
        <f>IFERROR(INDEX('Price Change - non Flash'!D:D,MATCH('Included-Excluded EANs- Voucher'!H939,'Price Change - non Flash'!B:B,0)),"")</f>
        <v/>
      </c>
      <c r="K939" s="1292">
        <f>IFERROR(INDEX('Price Change - non Flash'!E:E,MATCH('Included-Excluded EANs- Voucher'!H939,'Price Change - non Flash'!B:B,0)),"")</f>
        <v/>
      </c>
    </row>
    <row r="940" ht="15.6" customHeight="1" s="1659">
      <c r="G940" s="1290" t="n"/>
      <c r="H940" s="1291" t="n"/>
      <c r="I940" s="1292">
        <f>IFERROR(INDEX('Price Change - non Flash'!C:C,MATCH('Included-Excluded EANs- Voucher'!H940,'Price Change - non Flash'!B:B,0)),"")</f>
        <v/>
      </c>
      <c r="J940" s="1292">
        <f>IFERROR(INDEX('Price Change - non Flash'!D:D,MATCH('Included-Excluded EANs- Voucher'!H940,'Price Change - non Flash'!B:B,0)),"")</f>
        <v/>
      </c>
      <c r="K940" s="1292">
        <f>IFERROR(INDEX('Price Change - non Flash'!E:E,MATCH('Included-Excluded EANs- Voucher'!H940,'Price Change - non Flash'!B:B,0)),"")</f>
        <v/>
      </c>
    </row>
    <row r="941" ht="15.6" customHeight="1" s="1659">
      <c r="G941" s="1290" t="n"/>
      <c r="H941" s="1291" t="n"/>
      <c r="I941" s="1292">
        <f>IFERROR(INDEX('Price Change - non Flash'!C:C,MATCH('Included-Excluded EANs- Voucher'!H941,'Price Change - non Flash'!B:B,0)),"")</f>
        <v/>
      </c>
      <c r="J941" s="1292">
        <f>IFERROR(INDEX('Price Change - non Flash'!D:D,MATCH('Included-Excluded EANs- Voucher'!H941,'Price Change - non Flash'!B:B,0)),"")</f>
        <v/>
      </c>
      <c r="K941" s="1292">
        <f>IFERROR(INDEX('Price Change - non Flash'!E:E,MATCH('Included-Excluded EANs- Voucher'!H941,'Price Change - non Flash'!B:B,0)),"")</f>
        <v/>
      </c>
    </row>
    <row r="942" ht="15.6" customHeight="1" s="1659">
      <c r="G942" s="1290" t="n"/>
      <c r="H942" s="1291" t="n"/>
      <c r="I942" s="1292">
        <f>IFERROR(INDEX('Price Change - non Flash'!C:C,MATCH('Included-Excluded EANs- Voucher'!H942,'Price Change - non Flash'!B:B,0)),"")</f>
        <v/>
      </c>
      <c r="J942" s="1292">
        <f>IFERROR(INDEX('Price Change - non Flash'!D:D,MATCH('Included-Excluded EANs- Voucher'!H942,'Price Change - non Flash'!B:B,0)),"")</f>
        <v/>
      </c>
      <c r="K942" s="1292">
        <f>IFERROR(INDEX('Price Change - non Flash'!E:E,MATCH('Included-Excluded EANs- Voucher'!H942,'Price Change - non Flash'!B:B,0)),"")</f>
        <v/>
      </c>
    </row>
    <row r="943" ht="15.6" customHeight="1" s="1659">
      <c r="G943" s="1290" t="n"/>
      <c r="H943" s="1291" t="n"/>
      <c r="I943" s="1292">
        <f>IFERROR(INDEX('Price Change - non Flash'!C:C,MATCH('Included-Excluded EANs- Voucher'!H943,'Price Change - non Flash'!B:B,0)),"")</f>
        <v/>
      </c>
      <c r="J943" s="1292">
        <f>IFERROR(INDEX('Price Change - non Flash'!D:D,MATCH('Included-Excluded EANs- Voucher'!H943,'Price Change - non Flash'!B:B,0)),"")</f>
        <v/>
      </c>
      <c r="K943" s="1292">
        <f>IFERROR(INDEX('Price Change - non Flash'!E:E,MATCH('Included-Excluded EANs- Voucher'!H943,'Price Change - non Flash'!B:B,0)),"")</f>
        <v/>
      </c>
    </row>
    <row r="944" ht="15.6" customHeight="1" s="1659">
      <c r="G944" s="1290" t="n"/>
      <c r="H944" s="1291" t="n"/>
      <c r="I944" s="1292">
        <f>IFERROR(INDEX('Price Change - non Flash'!C:C,MATCH('Included-Excluded EANs- Voucher'!H944,'Price Change - non Flash'!B:B,0)),"")</f>
        <v/>
      </c>
      <c r="J944" s="1292">
        <f>IFERROR(INDEX('Price Change - non Flash'!D:D,MATCH('Included-Excluded EANs- Voucher'!H944,'Price Change - non Flash'!B:B,0)),"")</f>
        <v/>
      </c>
      <c r="K944" s="1292">
        <f>IFERROR(INDEX('Price Change - non Flash'!E:E,MATCH('Included-Excluded EANs- Voucher'!H944,'Price Change - non Flash'!B:B,0)),"")</f>
        <v/>
      </c>
    </row>
    <row r="945" ht="15.6" customHeight="1" s="1659">
      <c r="G945" s="1290" t="n"/>
      <c r="H945" s="1291" t="n"/>
      <c r="I945" s="1292">
        <f>IFERROR(INDEX('Price Change - non Flash'!C:C,MATCH('Included-Excluded EANs- Voucher'!H945,'Price Change - non Flash'!B:B,0)),"")</f>
        <v/>
      </c>
      <c r="J945" s="1292">
        <f>IFERROR(INDEX('Price Change - non Flash'!D:D,MATCH('Included-Excluded EANs- Voucher'!H945,'Price Change - non Flash'!B:B,0)),"")</f>
        <v/>
      </c>
      <c r="K945" s="1292">
        <f>IFERROR(INDEX('Price Change - non Flash'!E:E,MATCH('Included-Excluded EANs- Voucher'!H945,'Price Change - non Flash'!B:B,0)),"")</f>
        <v/>
      </c>
    </row>
    <row r="946" ht="15.6" customHeight="1" s="1659">
      <c r="G946" s="1290" t="n"/>
      <c r="H946" s="1291" t="n"/>
      <c r="I946" s="1292">
        <f>IFERROR(INDEX('Price Change - non Flash'!C:C,MATCH('Included-Excluded EANs- Voucher'!H946,'Price Change - non Flash'!B:B,0)),"")</f>
        <v/>
      </c>
      <c r="J946" s="1292">
        <f>IFERROR(INDEX('Price Change - non Flash'!D:D,MATCH('Included-Excluded EANs- Voucher'!H946,'Price Change - non Flash'!B:B,0)),"")</f>
        <v/>
      </c>
      <c r="K946" s="1292">
        <f>IFERROR(INDEX('Price Change - non Flash'!E:E,MATCH('Included-Excluded EANs- Voucher'!H946,'Price Change - non Flash'!B:B,0)),"")</f>
        <v/>
      </c>
    </row>
    <row r="947" ht="15.6" customHeight="1" s="1659">
      <c r="G947" s="1290" t="n"/>
      <c r="H947" s="1291" t="n"/>
      <c r="I947" s="1292">
        <f>IFERROR(INDEX('Price Change - non Flash'!C:C,MATCH('Included-Excluded EANs- Voucher'!H947,'Price Change - non Flash'!B:B,0)),"")</f>
        <v/>
      </c>
      <c r="J947" s="1292">
        <f>IFERROR(INDEX('Price Change - non Flash'!D:D,MATCH('Included-Excluded EANs- Voucher'!H947,'Price Change - non Flash'!B:B,0)),"")</f>
        <v/>
      </c>
      <c r="K947" s="1292">
        <f>IFERROR(INDEX('Price Change - non Flash'!E:E,MATCH('Included-Excluded EANs- Voucher'!H947,'Price Change - non Flash'!B:B,0)),"")</f>
        <v/>
      </c>
    </row>
    <row r="948" ht="15.6" customHeight="1" s="1659">
      <c r="G948" s="1290" t="n"/>
      <c r="H948" s="1291" t="n"/>
      <c r="I948" s="1292">
        <f>IFERROR(INDEX('Price Change - non Flash'!C:C,MATCH('Included-Excluded EANs- Voucher'!H948,'Price Change - non Flash'!B:B,0)),"")</f>
        <v/>
      </c>
      <c r="J948" s="1292">
        <f>IFERROR(INDEX('Price Change - non Flash'!D:D,MATCH('Included-Excluded EANs- Voucher'!H948,'Price Change - non Flash'!B:B,0)),"")</f>
        <v/>
      </c>
      <c r="K948" s="1292">
        <f>IFERROR(INDEX('Price Change - non Flash'!E:E,MATCH('Included-Excluded EANs- Voucher'!H948,'Price Change - non Flash'!B:B,0)),"")</f>
        <v/>
      </c>
    </row>
    <row r="949" ht="15.6" customHeight="1" s="1659">
      <c r="G949" s="1290" t="n"/>
      <c r="H949" s="1291" t="n"/>
      <c r="I949" s="1292">
        <f>IFERROR(INDEX('Price Change - non Flash'!C:C,MATCH('Included-Excluded EANs- Voucher'!H949,'Price Change - non Flash'!B:B,0)),"")</f>
        <v/>
      </c>
      <c r="J949" s="1292">
        <f>IFERROR(INDEX('Price Change - non Flash'!D:D,MATCH('Included-Excluded EANs- Voucher'!H949,'Price Change - non Flash'!B:B,0)),"")</f>
        <v/>
      </c>
      <c r="K949" s="1292">
        <f>IFERROR(INDEX('Price Change - non Flash'!E:E,MATCH('Included-Excluded EANs- Voucher'!H949,'Price Change - non Flash'!B:B,0)),"")</f>
        <v/>
      </c>
    </row>
    <row r="950" ht="15.6" customHeight="1" s="1659">
      <c r="G950" s="1290" t="n"/>
      <c r="H950" s="1291" t="n"/>
      <c r="I950" s="1292">
        <f>IFERROR(INDEX('Price Change - non Flash'!C:C,MATCH('Included-Excluded EANs- Voucher'!H950,'Price Change - non Flash'!B:B,0)),"")</f>
        <v/>
      </c>
      <c r="J950" s="1292">
        <f>IFERROR(INDEX('Price Change - non Flash'!D:D,MATCH('Included-Excluded EANs- Voucher'!H950,'Price Change - non Flash'!B:B,0)),"")</f>
        <v/>
      </c>
      <c r="K950" s="1292">
        <f>IFERROR(INDEX('Price Change - non Flash'!E:E,MATCH('Included-Excluded EANs- Voucher'!H950,'Price Change - non Flash'!B:B,0)),"")</f>
        <v/>
      </c>
    </row>
    <row r="951" ht="15.6" customHeight="1" s="1659">
      <c r="G951" s="1290" t="n"/>
      <c r="H951" s="1291" t="n"/>
      <c r="I951" s="1292">
        <f>IFERROR(INDEX('Price Change - non Flash'!C:C,MATCH('Included-Excluded EANs- Voucher'!H951,'Price Change - non Flash'!B:B,0)),"")</f>
        <v/>
      </c>
      <c r="J951" s="1292">
        <f>IFERROR(INDEX('Price Change - non Flash'!D:D,MATCH('Included-Excluded EANs- Voucher'!H951,'Price Change - non Flash'!B:B,0)),"")</f>
        <v/>
      </c>
      <c r="K951" s="1292">
        <f>IFERROR(INDEX('Price Change - non Flash'!E:E,MATCH('Included-Excluded EANs- Voucher'!H951,'Price Change - non Flash'!B:B,0)),"")</f>
        <v/>
      </c>
    </row>
    <row r="952" ht="15.6" customHeight="1" s="1659">
      <c r="G952" s="1290" t="n"/>
      <c r="H952" s="1291" t="n"/>
      <c r="I952" s="1292">
        <f>IFERROR(INDEX('Price Change - non Flash'!C:C,MATCH('Included-Excluded EANs- Voucher'!H952,'Price Change - non Flash'!B:B,0)),"")</f>
        <v/>
      </c>
      <c r="J952" s="1292">
        <f>IFERROR(INDEX('Price Change - non Flash'!D:D,MATCH('Included-Excluded EANs- Voucher'!H952,'Price Change - non Flash'!B:B,0)),"")</f>
        <v/>
      </c>
      <c r="K952" s="1292">
        <f>IFERROR(INDEX('Price Change - non Flash'!E:E,MATCH('Included-Excluded EANs- Voucher'!H952,'Price Change - non Flash'!B:B,0)),"")</f>
        <v/>
      </c>
    </row>
    <row r="953" ht="15.6" customHeight="1" s="1659">
      <c r="G953" s="1290" t="n"/>
      <c r="H953" s="1291" t="n"/>
      <c r="I953" s="1292">
        <f>IFERROR(INDEX('Price Change - non Flash'!C:C,MATCH('Included-Excluded EANs- Voucher'!H953,'Price Change - non Flash'!B:B,0)),"")</f>
        <v/>
      </c>
      <c r="J953" s="1292">
        <f>IFERROR(INDEX('Price Change - non Flash'!D:D,MATCH('Included-Excluded EANs- Voucher'!H953,'Price Change - non Flash'!B:B,0)),"")</f>
        <v/>
      </c>
      <c r="K953" s="1292">
        <f>IFERROR(INDEX('Price Change - non Flash'!E:E,MATCH('Included-Excluded EANs- Voucher'!H953,'Price Change - non Flash'!B:B,0)),"")</f>
        <v/>
      </c>
    </row>
    <row r="954" ht="15.6" customHeight="1" s="1659">
      <c r="G954" s="1290" t="n"/>
      <c r="H954" s="1291" t="n"/>
      <c r="I954" s="1292">
        <f>IFERROR(INDEX('Price Change - non Flash'!C:C,MATCH('Included-Excluded EANs- Voucher'!H954,'Price Change - non Flash'!B:B,0)),"")</f>
        <v/>
      </c>
      <c r="J954" s="1292">
        <f>IFERROR(INDEX('Price Change - non Flash'!D:D,MATCH('Included-Excluded EANs- Voucher'!H954,'Price Change - non Flash'!B:B,0)),"")</f>
        <v/>
      </c>
      <c r="K954" s="1292">
        <f>IFERROR(INDEX('Price Change - non Flash'!E:E,MATCH('Included-Excluded EANs- Voucher'!H954,'Price Change - non Flash'!B:B,0)),"")</f>
        <v/>
      </c>
    </row>
    <row r="955" ht="15.6" customHeight="1" s="1659">
      <c r="G955" s="1290" t="n"/>
      <c r="H955" s="1291" t="n"/>
      <c r="I955" s="1292">
        <f>IFERROR(INDEX('Price Change - non Flash'!C:C,MATCH('Included-Excluded EANs- Voucher'!H955,'Price Change - non Flash'!B:B,0)),"")</f>
        <v/>
      </c>
      <c r="J955" s="1292">
        <f>IFERROR(INDEX('Price Change - non Flash'!D:D,MATCH('Included-Excluded EANs- Voucher'!H955,'Price Change - non Flash'!B:B,0)),"")</f>
        <v/>
      </c>
      <c r="K955" s="1292">
        <f>IFERROR(INDEX('Price Change - non Flash'!E:E,MATCH('Included-Excluded EANs- Voucher'!H955,'Price Change - non Flash'!B:B,0)),"")</f>
        <v/>
      </c>
    </row>
    <row r="956" ht="15.6" customHeight="1" s="1659">
      <c r="G956" s="1290" t="n"/>
      <c r="H956" s="1291" t="n"/>
      <c r="I956" s="1292">
        <f>IFERROR(INDEX('Price Change - non Flash'!C:C,MATCH('Included-Excluded EANs- Voucher'!H956,'Price Change - non Flash'!B:B,0)),"")</f>
        <v/>
      </c>
      <c r="J956" s="1292">
        <f>IFERROR(INDEX('Price Change - non Flash'!D:D,MATCH('Included-Excluded EANs- Voucher'!H956,'Price Change - non Flash'!B:B,0)),"")</f>
        <v/>
      </c>
      <c r="K956" s="1292">
        <f>IFERROR(INDEX('Price Change - non Flash'!E:E,MATCH('Included-Excluded EANs- Voucher'!H956,'Price Change - non Flash'!B:B,0)),"")</f>
        <v/>
      </c>
    </row>
    <row r="957" ht="15.6" customHeight="1" s="1659">
      <c r="G957" s="1290" t="n"/>
      <c r="H957" s="1291" t="n"/>
      <c r="I957" s="1292">
        <f>IFERROR(INDEX('Price Change - non Flash'!C:C,MATCH('Included-Excluded EANs- Voucher'!H957,'Price Change - non Flash'!B:B,0)),"")</f>
        <v/>
      </c>
      <c r="J957" s="1292">
        <f>IFERROR(INDEX('Price Change - non Flash'!D:D,MATCH('Included-Excluded EANs- Voucher'!H957,'Price Change - non Flash'!B:B,0)),"")</f>
        <v/>
      </c>
      <c r="K957" s="1292">
        <f>IFERROR(INDEX('Price Change - non Flash'!E:E,MATCH('Included-Excluded EANs- Voucher'!H957,'Price Change - non Flash'!B:B,0)),"")</f>
        <v/>
      </c>
    </row>
    <row r="958" ht="15.6" customHeight="1" s="1659">
      <c r="G958" s="1290" t="n"/>
      <c r="H958" s="1291" t="n"/>
      <c r="I958" s="1292">
        <f>IFERROR(INDEX('Price Change - non Flash'!C:C,MATCH('Included-Excluded EANs- Voucher'!H958,'Price Change - non Flash'!B:B,0)),"")</f>
        <v/>
      </c>
      <c r="J958" s="1292">
        <f>IFERROR(INDEX('Price Change - non Flash'!D:D,MATCH('Included-Excluded EANs- Voucher'!H958,'Price Change - non Flash'!B:B,0)),"")</f>
        <v/>
      </c>
      <c r="K958" s="1292">
        <f>IFERROR(INDEX('Price Change - non Flash'!E:E,MATCH('Included-Excluded EANs- Voucher'!H958,'Price Change - non Flash'!B:B,0)),"")</f>
        <v/>
      </c>
    </row>
    <row r="959" ht="15.6" customHeight="1" s="1659">
      <c r="G959" s="1290" t="n"/>
      <c r="H959" s="1291" t="n"/>
      <c r="I959" s="1292">
        <f>IFERROR(INDEX('Price Change - non Flash'!C:C,MATCH('Included-Excluded EANs- Voucher'!H959,'Price Change - non Flash'!B:B,0)),"")</f>
        <v/>
      </c>
      <c r="J959" s="1292">
        <f>IFERROR(INDEX('Price Change - non Flash'!D:D,MATCH('Included-Excluded EANs- Voucher'!H959,'Price Change - non Flash'!B:B,0)),"")</f>
        <v/>
      </c>
      <c r="K959" s="1292">
        <f>IFERROR(INDEX('Price Change - non Flash'!E:E,MATCH('Included-Excluded EANs- Voucher'!H959,'Price Change - non Flash'!B:B,0)),"")</f>
        <v/>
      </c>
    </row>
    <row r="960" ht="15.6" customHeight="1" s="1659">
      <c r="G960" s="1290" t="n"/>
      <c r="H960" s="1291" t="n"/>
      <c r="I960" s="1292">
        <f>IFERROR(INDEX('Price Change - non Flash'!C:C,MATCH('Included-Excluded EANs- Voucher'!H960,'Price Change - non Flash'!B:B,0)),"")</f>
        <v/>
      </c>
      <c r="J960" s="1292">
        <f>IFERROR(INDEX('Price Change - non Flash'!D:D,MATCH('Included-Excluded EANs- Voucher'!H960,'Price Change - non Flash'!B:B,0)),"")</f>
        <v/>
      </c>
      <c r="K960" s="1292">
        <f>IFERROR(INDEX('Price Change - non Flash'!E:E,MATCH('Included-Excluded EANs- Voucher'!H960,'Price Change - non Flash'!B:B,0)),"")</f>
        <v/>
      </c>
    </row>
    <row r="961" ht="15.6" customHeight="1" s="1659">
      <c r="G961" s="1290" t="n"/>
      <c r="H961" s="1291" t="n"/>
      <c r="I961" s="1292">
        <f>IFERROR(INDEX('Price Change - non Flash'!C:C,MATCH('Included-Excluded EANs- Voucher'!H961,'Price Change - non Flash'!B:B,0)),"")</f>
        <v/>
      </c>
      <c r="J961" s="1292">
        <f>IFERROR(INDEX('Price Change - non Flash'!D:D,MATCH('Included-Excluded EANs- Voucher'!H961,'Price Change - non Flash'!B:B,0)),"")</f>
        <v/>
      </c>
      <c r="K961" s="1292">
        <f>IFERROR(INDEX('Price Change - non Flash'!E:E,MATCH('Included-Excluded EANs- Voucher'!H961,'Price Change - non Flash'!B:B,0)),"")</f>
        <v/>
      </c>
    </row>
    <row r="962" ht="15.6" customHeight="1" s="1659">
      <c r="G962" s="1290" t="n"/>
      <c r="H962" s="1291" t="n"/>
      <c r="I962" s="1292">
        <f>IFERROR(INDEX('Price Change - non Flash'!C:C,MATCH('Included-Excluded EANs- Voucher'!H962,'Price Change - non Flash'!B:B,0)),"")</f>
        <v/>
      </c>
      <c r="J962" s="1292">
        <f>IFERROR(INDEX('Price Change - non Flash'!D:D,MATCH('Included-Excluded EANs- Voucher'!H962,'Price Change - non Flash'!B:B,0)),"")</f>
        <v/>
      </c>
      <c r="K962" s="1292">
        <f>IFERROR(INDEX('Price Change - non Flash'!E:E,MATCH('Included-Excluded EANs- Voucher'!H962,'Price Change - non Flash'!B:B,0)),"")</f>
        <v/>
      </c>
    </row>
    <row r="963" ht="15.6" customHeight="1" s="1659">
      <c r="G963" s="1290" t="n"/>
      <c r="H963" s="1291" t="n"/>
      <c r="I963" s="1292">
        <f>IFERROR(INDEX('Price Change - non Flash'!C:C,MATCH('Included-Excluded EANs- Voucher'!H963,'Price Change - non Flash'!B:B,0)),"")</f>
        <v/>
      </c>
      <c r="J963" s="1292">
        <f>IFERROR(INDEX('Price Change - non Flash'!D:D,MATCH('Included-Excluded EANs- Voucher'!H963,'Price Change - non Flash'!B:B,0)),"")</f>
        <v/>
      </c>
      <c r="K963" s="1292">
        <f>IFERROR(INDEX('Price Change - non Flash'!E:E,MATCH('Included-Excluded EANs- Voucher'!H963,'Price Change - non Flash'!B:B,0)),"")</f>
        <v/>
      </c>
    </row>
    <row r="964" ht="15.6" customHeight="1" s="1659">
      <c r="G964" s="1290" t="n"/>
      <c r="H964" s="1291" t="n"/>
      <c r="I964" s="1292">
        <f>IFERROR(INDEX('Price Change - non Flash'!C:C,MATCH('Included-Excluded EANs- Voucher'!H964,'Price Change - non Flash'!B:B,0)),"")</f>
        <v/>
      </c>
      <c r="J964" s="1292">
        <f>IFERROR(INDEX('Price Change - non Flash'!D:D,MATCH('Included-Excluded EANs- Voucher'!H964,'Price Change - non Flash'!B:B,0)),"")</f>
        <v/>
      </c>
      <c r="K964" s="1292">
        <f>IFERROR(INDEX('Price Change - non Flash'!E:E,MATCH('Included-Excluded EANs- Voucher'!H964,'Price Change - non Flash'!B:B,0)),"")</f>
        <v/>
      </c>
    </row>
    <row r="965" ht="15.6" customHeight="1" s="1659">
      <c r="G965" s="1290" t="n"/>
      <c r="H965" s="1291" t="n"/>
      <c r="I965" s="1292">
        <f>IFERROR(INDEX('Price Change - non Flash'!C:C,MATCH('Included-Excluded EANs- Voucher'!H965,'Price Change - non Flash'!B:B,0)),"")</f>
        <v/>
      </c>
      <c r="J965" s="1292">
        <f>IFERROR(INDEX('Price Change - non Flash'!D:D,MATCH('Included-Excluded EANs- Voucher'!H965,'Price Change - non Flash'!B:B,0)),"")</f>
        <v/>
      </c>
      <c r="K965" s="1292">
        <f>IFERROR(INDEX('Price Change - non Flash'!E:E,MATCH('Included-Excluded EANs- Voucher'!H965,'Price Change - non Flash'!B:B,0)),"")</f>
        <v/>
      </c>
    </row>
    <row r="966" ht="15.6" customHeight="1" s="1659">
      <c r="G966" s="1290" t="n"/>
      <c r="H966" s="1291" t="n"/>
      <c r="I966" s="1292">
        <f>IFERROR(INDEX('Price Change - non Flash'!C:C,MATCH('Included-Excluded EANs- Voucher'!H966,'Price Change - non Flash'!B:B,0)),"")</f>
        <v/>
      </c>
      <c r="J966" s="1292">
        <f>IFERROR(INDEX('Price Change - non Flash'!D:D,MATCH('Included-Excluded EANs- Voucher'!H966,'Price Change - non Flash'!B:B,0)),"")</f>
        <v/>
      </c>
      <c r="K966" s="1292">
        <f>IFERROR(INDEX('Price Change - non Flash'!E:E,MATCH('Included-Excluded EANs- Voucher'!H966,'Price Change - non Flash'!B:B,0)),"")</f>
        <v/>
      </c>
    </row>
    <row r="967" ht="15.6" customHeight="1" s="1659">
      <c r="G967" s="1290" t="n"/>
      <c r="H967" s="1291" t="n"/>
      <c r="I967" s="1292">
        <f>IFERROR(INDEX('Price Change - non Flash'!C:C,MATCH('Included-Excluded EANs- Voucher'!H967,'Price Change - non Flash'!B:B,0)),"")</f>
        <v/>
      </c>
      <c r="J967" s="1292">
        <f>IFERROR(INDEX('Price Change - non Flash'!D:D,MATCH('Included-Excluded EANs- Voucher'!H967,'Price Change - non Flash'!B:B,0)),"")</f>
        <v/>
      </c>
      <c r="K967" s="1292">
        <f>IFERROR(INDEX('Price Change - non Flash'!E:E,MATCH('Included-Excluded EANs- Voucher'!H967,'Price Change - non Flash'!B:B,0)),"")</f>
        <v/>
      </c>
    </row>
    <row r="968" ht="15.6" customHeight="1" s="1659">
      <c r="G968" s="1290" t="n"/>
      <c r="H968" s="1291" t="n"/>
      <c r="I968" s="1292">
        <f>IFERROR(INDEX('Price Change - non Flash'!C:C,MATCH('Included-Excluded EANs- Voucher'!H968,'Price Change - non Flash'!B:B,0)),"")</f>
        <v/>
      </c>
      <c r="J968" s="1292">
        <f>IFERROR(INDEX('Price Change - non Flash'!D:D,MATCH('Included-Excluded EANs- Voucher'!H968,'Price Change - non Flash'!B:B,0)),"")</f>
        <v/>
      </c>
      <c r="K968" s="1292">
        <f>IFERROR(INDEX('Price Change - non Flash'!E:E,MATCH('Included-Excluded EANs- Voucher'!H968,'Price Change - non Flash'!B:B,0)),"")</f>
        <v/>
      </c>
    </row>
    <row r="969" ht="15.6" customHeight="1" s="1659">
      <c r="G969" s="1290" t="n"/>
      <c r="H969" s="1291" t="n"/>
      <c r="I969" s="1292">
        <f>IFERROR(INDEX('Price Change - non Flash'!C:C,MATCH('Included-Excluded EANs- Voucher'!H969,'Price Change - non Flash'!B:B,0)),"")</f>
        <v/>
      </c>
      <c r="J969" s="1292">
        <f>IFERROR(INDEX('Price Change - non Flash'!D:D,MATCH('Included-Excluded EANs- Voucher'!H969,'Price Change - non Flash'!B:B,0)),"")</f>
        <v/>
      </c>
      <c r="K969" s="1292">
        <f>IFERROR(INDEX('Price Change - non Flash'!E:E,MATCH('Included-Excluded EANs- Voucher'!H969,'Price Change - non Flash'!B:B,0)),"")</f>
        <v/>
      </c>
    </row>
    <row r="970" ht="15.6" customHeight="1" s="1659">
      <c r="G970" s="1290" t="n"/>
      <c r="H970" s="1291" t="n"/>
      <c r="I970" s="1292">
        <f>IFERROR(INDEX('Price Change - non Flash'!C:C,MATCH('Included-Excluded EANs- Voucher'!H970,'Price Change - non Flash'!B:B,0)),"")</f>
        <v/>
      </c>
      <c r="J970" s="1292">
        <f>IFERROR(INDEX('Price Change - non Flash'!D:D,MATCH('Included-Excluded EANs- Voucher'!H970,'Price Change - non Flash'!B:B,0)),"")</f>
        <v/>
      </c>
      <c r="K970" s="1292">
        <f>IFERROR(INDEX('Price Change - non Flash'!E:E,MATCH('Included-Excluded EANs- Voucher'!H970,'Price Change - non Flash'!B:B,0)),"")</f>
        <v/>
      </c>
    </row>
    <row r="971" ht="15.6" customHeight="1" s="1659">
      <c r="G971" s="1290" t="n"/>
      <c r="H971" s="1291" t="n"/>
      <c r="I971" s="1292">
        <f>IFERROR(INDEX('Price Change - non Flash'!C:C,MATCH('Included-Excluded EANs- Voucher'!H971,'Price Change - non Flash'!B:B,0)),"")</f>
        <v/>
      </c>
      <c r="J971" s="1292">
        <f>IFERROR(INDEX('Price Change - non Flash'!D:D,MATCH('Included-Excluded EANs- Voucher'!H971,'Price Change - non Flash'!B:B,0)),"")</f>
        <v/>
      </c>
      <c r="K971" s="1292">
        <f>IFERROR(INDEX('Price Change - non Flash'!E:E,MATCH('Included-Excluded EANs- Voucher'!H971,'Price Change - non Flash'!B:B,0)),"")</f>
        <v/>
      </c>
    </row>
    <row r="972" ht="15.6" customHeight="1" s="1659">
      <c r="G972" s="1290" t="n"/>
      <c r="H972" s="1291" t="n"/>
      <c r="I972" s="1292">
        <f>IFERROR(INDEX('Price Change - non Flash'!C:C,MATCH('Included-Excluded EANs- Voucher'!H972,'Price Change - non Flash'!B:B,0)),"")</f>
        <v/>
      </c>
      <c r="J972" s="1292">
        <f>IFERROR(INDEX('Price Change - non Flash'!D:D,MATCH('Included-Excluded EANs- Voucher'!H972,'Price Change - non Flash'!B:B,0)),"")</f>
        <v/>
      </c>
      <c r="K972" s="1292">
        <f>IFERROR(INDEX('Price Change - non Flash'!E:E,MATCH('Included-Excluded EANs- Voucher'!H972,'Price Change - non Flash'!B:B,0)),"")</f>
        <v/>
      </c>
    </row>
    <row r="973" ht="15.6" customHeight="1" s="1659">
      <c r="G973" s="1290" t="n"/>
      <c r="H973" s="1291" t="n"/>
      <c r="I973" s="1292">
        <f>IFERROR(INDEX('Price Change - non Flash'!C:C,MATCH('Included-Excluded EANs- Voucher'!H973,'Price Change - non Flash'!B:B,0)),"")</f>
        <v/>
      </c>
      <c r="J973" s="1292">
        <f>IFERROR(INDEX('Price Change - non Flash'!D:D,MATCH('Included-Excluded EANs- Voucher'!H973,'Price Change - non Flash'!B:B,0)),"")</f>
        <v/>
      </c>
      <c r="K973" s="1292">
        <f>IFERROR(INDEX('Price Change - non Flash'!E:E,MATCH('Included-Excluded EANs- Voucher'!H973,'Price Change - non Flash'!B:B,0)),"")</f>
        <v/>
      </c>
    </row>
    <row r="974" ht="15.6" customHeight="1" s="1659">
      <c r="G974" s="1290" t="n"/>
      <c r="H974" s="1291" t="n"/>
      <c r="I974" s="1292">
        <f>IFERROR(INDEX('Price Change - non Flash'!C:C,MATCH('Included-Excluded EANs- Voucher'!H974,'Price Change - non Flash'!B:B,0)),"")</f>
        <v/>
      </c>
      <c r="J974" s="1292">
        <f>IFERROR(INDEX('Price Change - non Flash'!D:D,MATCH('Included-Excluded EANs- Voucher'!H974,'Price Change - non Flash'!B:B,0)),"")</f>
        <v/>
      </c>
      <c r="K974" s="1292">
        <f>IFERROR(INDEX('Price Change - non Flash'!E:E,MATCH('Included-Excluded EANs- Voucher'!H974,'Price Change - non Flash'!B:B,0)),"")</f>
        <v/>
      </c>
    </row>
    <row r="975" ht="15.6" customHeight="1" s="1659">
      <c r="G975" s="1290" t="n"/>
      <c r="H975" s="1291" t="n"/>
      <c r="I975" s="1292">
        <f>IFERROR(INDEX('Price Change - non Flash'!C:C,MATCH('Included-Excluded EANs- Voucher'!H975,'Price Change - non Flash'!B:B,0)),"")</f>
        <v/>
      </c>
      <c r="J975" s="1292">
        <f>IFERROR(INDEX('Price Change - non Flash'!D:D,MATCH('Included-Excluded EANs- Voucher'!H975,'Price Change - non Flash'!B:B,0)),"")</f>
        <v/>
      </c>
      <c r="K975" s="1292">
        <f>IFERROR(INDEX('Price Change - non Flash'!E:E,MATCH('Included-Excluded EANs- Voucher'!H975,'Price Change - non Flash'!B:B,0)),"")</f>
        <v/>
      </c>
    </row>
    <row r="976" ht="15.6" customHeight="1" s="1659">
      <c r="G976" s="1290" t="n"/>
      <c r="H976" s="1291" t="n"/>
      <c r="I976" s="1292">
        <f>IFERROR(INDEX('Price Change - non Flash'!C:C,MATCH('Included-Excluded EANs- Voucher'!H976,'Price Change - non Flash'!B:B,0)),"")</f>
        <v/>
      </c>
      <c r="J976" s="1292">
        <f>IFERROR(INDEX('Price Change - non Flash'!D:D,MATCH('Included-Excluded EANs- Voucher'!H976,'Price Change - non Flash'!B:B,0)),"")</f>
        <v/>
      </c>
      <c r="K976" s="1292">
        <f>IFERROR(INDEX('Price Change - non Flash'!E:E,MATCH('Included-Excluded EANs- Voucher'!H976,'Price Change - non Flash'!B:B,0)),"")</f>
        <v/>
      </c>
    </row>
    <row r="977" ht="15.6" customHeight="1" s="1659">
      <c r="G977" s="1290" t="n"/>
      <c r="H977" s="1291" t="n"/>
      <c r="I977" s="1292">
        <f>IFERROR(INDEX('Price Change - non Flash'!C:C,MATCH('Included-Excluded EANs- Voucher'!H977,'Price Change - non Flash'!B:B,0)),"")</f>
        <v/>
      </c>
      <c r="J977" s="1292">
        <f>IFERROR(INDEX('Price Change - non Flash'!D:D,MATCH('Included-Excluded EANs- Voucher'!H977,'Price Change - non Flash'!B:B,0)),"")</f>
        <v/>
      </c>
      <c r="K977" s="1292">
        <f>IFERROR(INDEX('Price Change - non Flash'!E:E,MATCH('Included-Excluded EANs- Voucher'!H977,'Price Change - non Flash'!B:B,0)),"")</f>
        <v/>
      </c>
    </row>
    <row r="978" ht="15.6" customHeight="1" s="1659">
      <c r="G978" s="1290" t="n"/>
      <c r="H978" s="1291" t="n"/>
      <c r="I978" s="1292">
        <f>IFERROR(INDEX('Price Change - non Flash'!C:C,MATCH('Included-Excluded EANs- Voucher'!H978,'Price Change - non Flash'!B:B,0)),"")</f>
        <v/>
      </c>
      <c r="J978" s="1292">
        <f>IFERROR(INDEX('Price Change - non Flash'!D:D,MATCH('Included-Excluded EANs- Voucher'!H978,'Price Change - non Flash'!B:B,0)),"")</f>
        <v/>
      </c>
      <c r="K978" s="1292">
        <f>IFERROR(INDEX('Price Change - non Flash'!E:E,MATCH('Included-Excluded EANs- Voucher'!H978,'Price Change - non Flash'!B:B,0)),"")</f>
        <v/>
      </c>
    </row>
    <row r="979" ht="15.6" customHeight="1" s="1659">
      <c r="G979" s="1290" t="n"/>
      <c r="H979" s="1291" t="n"/>
      <c r="I979" s="1292">
        <f>IFERROR(INDEX('Price Change - non Flash'!C:C,MATCH('Included-Excluded EANs- Voucher'!H979,'Price Change - non Flash'!B:B,0)),"")</f>
        <v/>
      </c>
      <c r="J979" s="1292">
        <f>IFERROR(INDEX('Price Change - non Flash'!D:D,MATCH('Included-Excluded EANs- Voucher'!H979,'Price Change - non Flash'!B:B,0)),"")</f>
        <v/>
      </c>
      <c r="K979" s="1292">
        <f>IFERROR(INDEX('Price Change - non Flash'!E:E,MATCH('Included-Excluded EANs- Voucher'!H979,'Price Change - non Flash'!B:B,0)),"")</f>
        <v/>
      </c>
    </row>
    <row r="980" ht="15.6" customHeight="1" s="1659">
      <c r="G980" s="1290" t="n"/>
      <c r="H980" s="1291" t="n"/>
      <c r="I980" s="1292">
        <f>IFERROR(INDEX('Price Change - non Flash'!C:C,MATCH('Included-Excluded EANs- Voucher'!H980,'Price Change - non Flash'!B:B,0)),"")</f>
        <v/>
      </c>
      <c r="J980" s="1292">
        <f>IFERROR(INDEX('Price Change - non Flash'!D:D,MATCH('Included-Excluded EANs- Voucher'!H980,'Price Change - non Flash'!B:B,0)),"")</f>
        <v/>
      </c>
      <c r="K980" s="1292">
        <f>IFERROR(INDEX('Price Change - non Flash'!E:E,MATCH('Included-Excluded EANs- Voucher'!H980,'Price Change - non Flash'!B:B,0)),"")</f>
        <v/>
      </c>
    </row>
    <row r="981" ht="15.6" customHeight="1" s="1659">
      <c r="G981" s="1290" t="n"/>
      <c r="H981" s="1291" t="n"/>
      <c r="I981" s="1292">
        <f>IFERROR(INDEX('Price Change - non Flash'!C:C,MATCH('Included-Excluded EANs- Voucher'!H981,'Price Change - non Flash'!B:B,0)),"")</f>
        <v/>
      </c>
      <c r="J981" s="1292">
        <f>IFERROR(INDEX('Price Change - non Flash'!D:D,MATCH('Included-Excluded EANs- Voucher'!H981,'Price Change - non Flash'!B:B,0)),"")</f>
        <v/>
      </c>
      <c r="K981" s="1292">
        <f>IFERROR(INDEX('Price Change - non Flash'!E:E,MATCH('Included-Excluded EANs- Voucher'!H981,'Price Change - non Flash'!B:B,0)),"")</f>
        <v/>
      </c>
    </row>
    <row r="982" ht="15.6" customHeight="1" s="1659">
      <c r="G982" s="1290" t="n"/>
      <c r="H982" s="1291" t="n"/>
      <c r="I982" s="1292">
        <f>IFERROR(INDEX('Price Change - non Flash'!C:C,MATCH('Included-Excluded EANs- Voucher'!H982,'Price Change - non Flash'!B:B,0)),"")</f>
        <v/>
      </c>
      <c r="J982" s="1292">
        <f>IFERROR(INDEX('Price Change - non Flash'!D:D,MATCH('Included-Excluded EANs- Voucher'!H982,'Price Change - non Flash'!B:B,0)),"")</f>
        <v/>
      </c>
      <c r="K982" s="1292">
        <f>IFERROR(INDEX('Price Change - non Flash'!E:E,MATCH('Included-Excluded EANs- Voucher'!H982,'Price Change - non Flash'!B:B,0)),"")</f>
        <v/>
      </c>
    </row>
    <row r="983" ht="15.6" customHeight="1" s="1659">
      <c r="G983" s="1290" t="n"/>
      <c r="H983" s="1291" t="n"/>
      <c r="I983" s="1292">
        <f>IFERROR(INDEX('Price Change - non Flash'!C:C,MATCH('Included-Excluded EANs- Voucher'!H983,'Price Change - non Flash'!B:B,0)),"")</f>
        <v/>
      </c>
      <c r="J983" s="1292">
        <f>IFERROR(INDEX('Price Change - non Flash'!D:D,MATCH('Included-Excluded EANs- Voucher'!H983,'Price Change - non Flash'!B:B,0)),"")</f>
        <v/>
      </c>
      <c r="K983" s="1292">
        <f>IFERROR(INDEX('Price Change - non Flash'!E:E,MATCH('Included-Excluded EANs- Voucher'!H983,'Price Change - non Flash'!B:B,0)),"")</f>
        <v/>
      </c>
    </row>
    <row r="984" ht="15.6" customHeight="1" s="1659">
      <c r="G984" s="1290" t="n"/>
      <c r="H984" s="1291" t="n"/>
      <c r="I984" s="1292">
        <f>IFERROR(INDEX('Price Change - non Flash'!C:C,MATCH('Included-Excluded EANs- Voucher'!H984,'Price Change - non Flash'!B:B,0)),"")</f>
        <v/>
      </c>
      <c r="J984" s="1292">
        <f>IFERROR(INDEX('Price Change - non Flash'!D:D,MATCH('Included-Excluded EANs- Voucher'!H984,'Price Change - non Flash'!B:B,0)),"")</f>
        <v/>
      </c>
      <c r="K984" s="1292">
        <f>IFERROR(INDEX('Price Change - non Flash'!E:E,MATCH('Included-Excluded EANs- Voucher'!H984,'Price Change - non Flash'!B:B,0)),"")</f>
        <v/>
      </c>
    </row>
    <row r="985" ht="15.6" customHeight="1" s="1659">
      <c r="G985" s="1290" t="n"/>
      <c r="H985" s="1291" t="n"/>
      <c r="I985" s="1292">
        <f>IFERROR(INDEX('Price Change - non Flash'!C:C,MATCH('Included-Excluded EANs- Voucher'!H985,'Price Change - non Flash'!B:B,0)),"")</f>
        <v/>
      </c>
      <c r="J985" s="1292">
        <f>IFERROR(INDEX('Price Change - non Flash'!D:D,MATCH('Included-Excluded EANs- Voucher'!H985,'Price Change - non Flash'!B:B,0)),"")</f>
        <v/>
      </c>
      <c r="K985" s="1292">
        <f>IFERROR(INDEX('Price Change - non Flash'!E:E,MATCH('Included-Excluded EANs- Voucher'!H985,'Price Change - non Flash'!B:B,0)),"")</f>
        <v/>
      </c>
    </row>
    <row r="986" ht="15.6" customHeight="1" s="1659">
      <c r="G986" s="1290" t="n"/>
      <c r="H986" s="1291" t="n"/>
      <c r="I986" s="1292">
        <f>IFERROR(INDEX('Price Change - non Flash'!C:C,MATCH('Included-Excluded EANs- Voucher'!H986,'Price Change - non Flash'!B:B,0)),"")</f>
        <v/>
      </c>
      <c r="J986" s="1292">
        <f>IFERROR(INDEX('Price Change - non Flash'!D:D,MATCH('Included-Excluded EANs- Voucher'!H986,'Price Change - non Flash'!B:B,0)),"")</f>
        <v/>
      </c>
      <c r="K986" s="1292">
        <f>IFERROR(INDEX('Price Change - non Flash'!E:E,MATCH('Included-Excluded EANs- Voucher'!H986,'Price Change - non Flash'!B:B,0)),"")</f>
        <v/>
      </c>
    </row>
    <row r="987" ht="15.6" customHeight="1" s="1659">
      <c r="G987" s="1290" t="n"/>
      <c r="H987" s="1291" t="n"/>
      <c r="I987" s="1292">
        <f>IFERROR(INDEX('Price Change - non Flash'!C:C,MATCH('Included-Excluded EANs- Voucher'!H987,'Price Change - non Flash'!B:B,0)),"")</f>
        <v/>
      </c>
      <c r="J987" s="1292">
        <f>IFERROR(INDEX('Price Change - non Flash'!D:D,MATCH('Included-Excluded EANs- Voucher'!H987,'Price Change - non Flash'!B:B,0)),"")</f>
        <v/>
      </c>
      <c r="K987" s="1292">
        <f>IFERROR(INDEX('Price Change - non Flash'!E:E,MATCH('Included-Excluded EANs- Voucher'!H987,'Price Change - non Flash'!B:B,0)),"")</f>
        <v/>
      </c>
    </row>
    <row r="988" ht="15.6" customHeight="1" s="1659">
      <c r="G988" s="1290" t="n"/>
      <c r="H988" s="1291" t="n"/>
      <c r="I988" s="1292">
        <f>IFERROR(INDEX('Price Change - non Flash'!C:C,MATCH('Included-Excluded EANs- Voucher'!H988,'Price Change - non Flash'!B:B,0)),"")</f>
        <v/>
      </c>
      <c r="J988" s="1292">
        <f>IFERROR(INDEX('Price Change - non Flash'!D:D,MATCH('Included-Excluded EANs- Voucher'!H988,'Price Change - non Flash'!B:B,0)),"")</f>
        <v/>
      </c>
      <c r="K988" s="1292">
        <f>IFERROR(INDEX('Price Change - non Flash'!E:E,MATCH('Included-Excluded EANs- Voucher'!H988,'Price Change - non Flash'!B:B,0)),"")</f>
        <v/>
      </c>
    </row>
    <row r="989" ht="15.6" customHeight="1" s="1659">
      <c r="G989" s="1290" t="n"/>
      <c r="H989" s="1291" t="n"/>
      <c r="I989" s="1292">
        <f>IFERROR(INDEX('Price Change - non Flash'!C:C,MATCH('Included-Excluded EANs- Voucher'!H989,'Price Change - non Flash'!B:B,0)),"")</f>
        <v/>
      </c>
      <c r="J989" s="1292">
        <f>IFERROR(INDEX('Price Change - non Flash'!D:D,MATCH('Included-Excluded EANs- Voucher'!H989,'Price Change - non Flash'!B:B,0)),"")</f>
        <v/>
      </c>
      <c r="K989" s="1292">
        <f>IFERROR(INDEX('Price Change - non Flash'!E:E,MATCH('Included-Excluded EANs- Voucher'!H989,'Price Change - non Flash'!B:B,0)),"")</f>
        <v/>
      </c>
    </row>
    <row r="990" ht="15.6" customHeight="1" s="1659">
      <c r="G990" s="1290" t="n"/>
      <c r="H990" s="1291" t="n"/>
      <c r="I990" s="1292">
        <f>IFERROR(INDEX('Price Change - non Flash'!C:C,MATCH('Included-Excluded EANs- Voucher'!H990,'Price Change - non Flash'!B:B,0)),"")</f>
        <v/>
      </c>
      <c r="J990" s="1292">
        <f>IFERROR(INDEX('Price Change - non Flash'!D:D,MATCH('Included-Excluded EANs- Voucher'!H990,'Price Change - non Flash'!B:B,0)),"")</f>
        <v/>
      </c>
      <c r="K990" s="1292">
        <f>IFERROR(INDEX('Price Change - non Flash'!E:E,MATCH('Included-Excluded EANs- Voucher'!H990,'Price Change - non Flash'!B:B,0)),"")</f>
        <v/>
      </c>
    </row>
    <row r="991" ht="15.6" customHeight="1" s="1659">
      <c r="G991" s="1290" t="n"/>
      <c r="H991" s="1291" t="n"/>
      <c r="I991" s="1292">
        <f>IFERROR(INDEX('Price Change - non Flash'!C:C,MATCH('Included-Excluded EANs- Voucher'!H991,'Price Change - non Flash'!B:B,0)),"")</f>
        <v/>
      </c>
      <c r="J991" s="1292">
        <f>IFERROR(INDEX('Price Change - non Flash'!D:D,MATCH('Included-Excluded EANs- Voucher'!H991,'Price Change - non Flash'!B:B,0)),"")</f>
        <v/>
      </c>
      <c r="K991" s="1292">
        <f>IFERROR(INDEX('Price Change - non Flash'!E:E,MATCH('Included-Excluded EANs- Voucher'!H991,'Price Change - non Flash'!B:B,0)),"")</f>
        <v/>
      </c>
    </row>
    <row r="992" ht="15.6" customHeight="1" s="1659">
      <c r="G992" s="1290" t="n"/>
      <c r="H992" s="1291" t="n"/>
      <c r="I992" s="1292">
        <f>IFERROR(INDEX('Price Change - non Flash'!C:C,MATCH('Included-Excluded EANs- Voucher'!H992,'Price Change - non Flash'!B:B,0)),"")</f>
        <v/>
      </c>
      <c r="J992" s="1292">
        <f>IFERROR(INDEX('Price Change - non Flash'!D:D,MATCH('Included-Excluded EANs- Voucher'!H992,'Price Change - non Flash'!B:B,0)),"")</f>
        <v/>
      </c>
      <c r="K992" s="1292">
        <f>IFERROR(INDEX('Price Change - non Flash'!E:E,MATCH('Included-Excluded EANs- Voucher'!H992,'Price Change - non Flash'!B:B,0)),"")</f>
        <v/>
      </c>
    </row>
    <row r="993" ht="15.6" customHeight="1" s="1659">
      <c r="G993" s="1290" t="n"/>
      <c r="H993" s="1291" t="n"/>
      <c r="I993" s="1292">
        <f>IFERROR(INDEX('Price Change - non Flash'!C:C,MATCH('Included-Excluded EANs- Voucher'!H993,'Price Change - non Flash'!B:B,0)),"")</f>
        <v/>
      </c>
      <c r="J993" s="1292">
        <f>IFERROR(INDEX('Price Change - non Flash'!D:D,MATCH('Included-Excluded EANs- Voucher'!H993,'Price Change - non Flash'!B:B,0)),"")</f>
        <v/>
      </c>
      <c r="K993" s="1292">
        <f>IFERROR(INDEX('Price Change - non Flash'!E:E,MATCH('Included-Excluded EANs- Voucher'!H993,'Price Change - non Flash'!B:B,0)),"")</f>
        <v/>
      </c>
    </row>
    <row r="994" ht="15.6" customHeight="1" s="1659">
      <c r="G994" s="1290" t="n"/>
      <c r="H994" s="1291" t="n"/>
      <c r="I994" s="1292">
        <f>IFERROR(INDEX('Price Change - non Flash'!C:C,MATCH('Included-Excluded EANs- Voucher'!H994,'Price Change - non Flash'!B:B,0)),"")</f>
        <v/>
      </c>
      <c r="J994" s="1292">
        <f>IFERROR(INDEX('Price Change - non Flash'!D:D,MATCH('Included-Excluded EANs- Voucher'!H994,'Price Change - non Flash'!B:B,0)),"")</f>
        <v/>
      </c>
      <c r="K994" s="1292">
        <f>IFERROR(INDEX('Price Change - non Flash'!E:E,MATCH('Included-Excluded EANs- Voucher'!H994,'Price Change - non Flash'!B:B,0)),"")</f>
        <v/>
      </c>
    </row>
    <row r="995" ht="15.6" customHeight="1" s="1659">
      <c r="G995" s="1290" t="n"/>
      <c r="H995" s="1291" t="n"/>
      <c r="I995" s="1292">
        <f>IFERROR(INDEX('Price Change - non Flash'!C:C,MATCH('Included-Excluded EANs- Voucher'!H995,'Price Change - non Flash'!B:B,0)),"")</f>
        <v/>
      </c>
      <c r="J995" s="1292">
        <f>IFERROR(INDEX('Price Change - non Flash'!D:D,MATCH('Included-Excluded EANs- Voucher'!H995,'Price Change - non Flash'!B:B,0)),"")</f>
        <v/>
      </c>
      <c r="K995" s="1292">
        <f>IFERROR(INDEX('Price Change - non Flash'!E:E,MATCH('Included-Excluded EANs- Voucher'!H995,'Price Change - non Flash'!B:B,0)),"")</f>
        <v/>
      </c>
    </row>
    <row r="996" ht="15.6" customHeight="1" s="1659">
      <c r="G996" s="1290" t="n"/>
      <c r="H996" s="1291" t="n"/>
      <c r="I996" s="1292">
        <f>IFERROR(INDEX('Price Change - non Flash'!C:C,MATCH('Included-Excluded EANs- Voucher'!H996,'Price Change - non Flash'!B:B,0)),"")</f>
        <v/>
      </c>
      <c r="J996" s="1292">
        <f>IFERROR(INDEX('Price Change - non Flash'!D:D,MATCH('Included-Excluded EANs- Voucher'!H996,'Price Change - non Flash'!B:B,0)),"")</f>
        <v/>
      </c>
      <c r="K996" s="1292">
        <f>IFERROR(INDEX('Price Change - non Flash'!E:E,MATCH('Included-Excluded EANs- Voucher'!H996,'Price Change - non Flash'!B:B,0)),"")</f>
        <v/>
      </c>
    </row>
    <row r="997" ht="15.6" customHeight="1" s="1659">
      <c r="G997" s="1290" t="n"/>
      <c r="H997" s="1291" t="n"/>
      <c r="I997" s="1292">
        <f>IFERROR(INDEX('Price Change - non Flash'!C:C,MATCH('Included-Excluded EANs- Voucher'!H997,'Price Change - non Flash'!B:B,0)),"")</f>
        <v/>
      </c>
      <c r="J997" s="1292">
        <f>IFERROR(INDEX('Price Change - non Flash'!D:D,MATCH('Included-Excluded EANs- Voucher'!H997,'Price Change - non Flash'!B:B,0)),"")</f>
        <v/>
      </c>
      <c r="K997" s="1292">
        <f>IFERROR(INDEX('Price Change - non Flash'!E:E,MATCH('Included-Excluded EANs- Voucher'!H997,'Price Change - non Flash'!B:B,0)),"")</f>
        <v/>
      </c>
    </row>
    <row r="998" ht="15.6" customHeight="1" s="1659">
      <c r="G998" s="1290" t="n"/>
      <c r="H998" s="1291" t="n"/>
      <c r="I998" s="1292">
        <f>IFERROR(INDEX('Price Change - non Flash'!C:C,MATCH('Included-Excluded EANs- Voucher'!H998,'Price Change - non Flash'!B:B,0)),"")</f>
        <v/>
      </c>
      <c r="J998" s="1292">
        <f>IFERROR(INDEX('Price Change - non Flash'!D:D,MATCH('Included-Excluded EANs- Voucher'!H998,'Price Change - non Flash'!B:B,0)),"")</f>
        <v/>
      </c>
      <c r="K998" s="1292">
        <f>IFERROR(INDEX('Price Change - non Flash'!E:E,MATCH('Included-Excluded EANs- Voucher'!H998,'Price Change - non Flash'!B:B,0)),"")</f>
        <v/>
      </c>
    </row>
    <row r="999" ht="15.6" customHeight="1" s="1659">
      <c r="G999" s="1290" t="n"/>
      <c r="H999" s="1291" t="n"/>
      <c r="I999" s="1292">
        <f>IFERROR(INDEX('Price Change - non Flash'!C:C,MATCH('Included-Excluded EANs- Voucher'!H999,'Price Change - non Flash'!B:B,0)),"")</f>
        <v/>
      </c>
      <c r="J999" s="1292">
        <f>IFERROR(INDEX('Price Change - non Flash'!D:D,MATCH('Included-Excluded EANs- Voucher'!H999,'Price Change - non Flash'!B:B,0)),"")</f>
        <v/>
      </c>
      <c r="K999" s="1292">
        <f>IFERROR(INDEX('Price Change - non Flash'!E:E,MATCH('Included-Excluded EANs- Voucher'!H999,'Price Change - non Flash'!B:B,0)),"")</f>
        <v/>
      </c>
    </row>
    <row r="1000" ht="15.6" customHeight="1" s="1659">
      <c r="G1000" s="1290" t="n"/>
      <c r="H1000" s="1291" t="n"/>
      <c r="I1000" s="1292">
        <f>IFERROR(INDEX('Price Change - non Flash'!C:C,MATCH('Included-Excluded EANs- Voucher'!H1000,'Price Change - non Flash'!B:B,0)),"")</f>
        <v/>
      </c>
      <c r="J1000" s="1292">
        <f>IFERROR(INDEX('Price Change - non Flash'!D:D,MATCH('Included-Excluded EANs- Voucher'!H1000,'Price Change - non Flash'!B:B,0)),"")</f>
        <v/>
      </c>
      <c r="K1000" s="1292">
        <f>IFERROR(INDEX('Price Change - non Flash'!E:E,MATCH('Included-Excluded EANs- Voucher'!H1000,'Price Change - non Flash'!B:B,0)),"")</f>
        <v/>
      </c>
    </row>
    <row r="1001" ht="15.6" customHeight="1" s="1659">
      <c r="G1001" s="1290" t="n"/>
      <c r="H1001" s="1291" t="n"/>
      <c r="I1001" s="1292">
        <f>IFERROR(INDEX('Price Change - non Flash'!C:C,MATCH('Included-Excluded EANs- Voucher'!H1001,'Price Change - non Flash'!B:B,0)),"")</f>
        <v/>
      </c>
      <c r="J1001" s="1292">
        <f>IFERROR(INDEX('Price Change - non Flash'!D:D,MATCH('Included-Excluded EANs- Voucher'!H1001,'Price Change - non Flash'!B:B,0)),"")</f>
        <v/>
      </c>
      <c r="K1001" s="1292">
        <f>IFERROR(INDEX('Price Change - non Flash'!E:E,MATCH('Included-Excluded EANs- Voucher'!H1001,'Price Change - non Flash'!B:B,0)),"")</f>
        <v/>
      </c>
    </row>
  </sheetData>
  <mergeCells count="2">
    <mergeCell ref="G1:J2"/>
    <mergeCell ref="B1:D2"/>
  </mergeCells>
  <conditionalFormatting sqref="A1:A49">
    <cfRule type="containsText" priority="1" operator="containsText" dxfId="30" text="fail">
      <formula>NOT(ISERROR(SEARCH("fail",A1)))</formula>
    </cfRule>
    <cfRule type="containsText" priority="2" operator="containsText" dxfId="29" text="pass">
      <formula>NOT(ISERROR(SEARCH("pass",A1)))</formula>
    </cfRule>
  </conditionalFormatting>
  <dataValidations count="1">
    <dataValidation sqref="C7:D201" showDropDown="0" showInputMessage="1" showErrorMessage="1" allowBlank="1" type="list">
      <formula1>$G$7:$G$254</formula1>
    </dataValidation>
  </dataValidations>
  <pageMargins left="0.7" right="0.7" top="0.75" bottom="0.75" header="0.3" footer="0.3"/>
</worksheet>
</file>

<file path=xl/worksheets/sheet26.xml><?xml version="1.0" encoding="utf-8"?>
<worksheet xmlns="http://schemas.openxmlformats.org/spreadsheetml/2006/main">
  <sheetPr codeName="Sheet8">
    <tabColor theme="9" tint="-0.249977111117893"/>
    <outlinePr summaryBelow="1" summaryRight="1"/>
    <pageSetUpPr/>
  </sheetPr>
  <dimension ref="A1:BJ936"/>
  <sheetViews>
    <sheetView showGridLines="0" topLeftCell="H9" zoomScale="85" zoomScaleNormal="85" zoomScaleSheetLayoutView="20" workbookViewId="0">
      <selection activeCell="AC26" sqref="AC26"/>
    </sheetView>
  </sheetViews>
  <sheetFormatPr baseColWidth="8" defaultColWidth="12.5" defaultRowHeight="15" customHeight="1"/>
  <cols>
    <col width="15" customWidth="1" style="901" min="1" max="1"/>
    <col width="20.296875" customWidth="1" style="790" min="2" max="2"/>
    <col width="15" customWidth="1" style="790" min="3" max="3"/>
    <col width="20" bestFit="1" customWidth="1" style="790" min="4" max="4"/>
    <col width="15" customWidth="1" style="2074" min="5" max="6"/>
    <col width="15" customWidth="1" style="2092" min="7" max="8"/>
    <col width="15" customWidth="1" style="790" min="9" max="9"/>
    <col width="24.796875" bestFit="1" customWidth="1" style="790" min="10" max="10"/>
    <col width="18.796875" bestFit="1" customWidth="1" style="790" min="11" max="11"/>
    <col width="15" customWidth="1" style="997" min="12" max="12"/>
    <col width="15" customWidth="1" style="2093" min="13" max="13"/>
    <col width="15" customWidth="1" style="1143" min="14" max="15"/>
    <col width="15" customWidth="1" style="790" min="16" max="17"/>
    <col width="16.09765625" customWidth="1" style="997" min="18" max="18"/>
    <col hidden="1" width="15" customWidth="1" style="997" min="19" max="20"/>
    <col width="77.69921875" bestFit="1" customWidth="1" style="997" min="21" max="21"/>
    <col width="15" customWidth="1" style="790" min="22" max="23"/>
    <col width="15" customWidth="1" style="2094" min="24" max="25"/>
    <col width="12.59765625" customWidth="1" style="790" min="26" max="26"/>
    <col width="15" customWidth="1" style="2094" min="27" max="27"/>
    <col width="15" customWidth="1" style="971" min="28" max="29"/>
    <col width="15" customWidth="1" style="790" min="30" max="32"/>
    <col width="20.796875" customWidth="1" style="963" min="34" max="40"/>
    <col width="12.5" bestFit="1" customWidth="1" style="284" min="41" max="41"/>
    <col width="12.5" bestFit="1" customWidth="1" style="1571" min="42" max="62"/>
    <col collapsed="1" width="17" customWidth="1" style="1571" min="63" max="63"/>
    <col width="17" customWidth="1" style="1571" min="64" max="73"/>
    <col width="12.5" customWidth="1" style="1571" min="74" max="16384"/>
  </cols>
  <sheetData>
    <row r="1" ht="14.25" customHeight="1" s="1659">
      <c r="B1" s="1574" t="inlineStr">
        <is>
          <t>Type of Input require</t>
        </is>
      </c>
      <c r="C1" s="1140" t="inlineStr">
        <is>
          <t>*Mandatory Fields</t>
        </is>
      </c>
      <c r="D1" s="1141" t="n"/>
      <c r="G1" s="2077" t="n"/>
      <c r="H1" s="2077" t="n"/>
      <c r="P1" s="901" t="n"/>
      <c r="Q1" s="901" t="n"/>
      <c r="S1" s="1144" t="n"/>
      <c r="T1" s="1144" t="n"/>
      <c r="U1" s="1144" t="n"/>
      <c r="W1" s="901" t="n"/>
      <c r="Z1" s="901" t="n"/>
      <c r="AH1" s="1950" t="inlineStr">
        <is>
          <t>SVC Use Only &gt;&gt;&gt; Status of Data Entry</t>
        </is>
      </c>
      <c r="AI1" s="1951" t="n"/>
    </row>
    <row r="2" ht="13.8" customHeight="1" s="1659">
      <c r="B2" s="1918" t="n"/>
      <c r="C2" s="1145" t="inlineStr">
        <is>
          <t>Optional Fields</t>
        </is>
      </c>
      <c r="D2" s="1146" t="n"/>
      <c r="G2" s="2077" t="n"/>
      <c r="H2" s="2077" t="n"/>
      <c r="P2" s="901" t="n"/>
      <c r="Q2" s="901" t="n"/>
      <c r="S2" s="1144" t="n"/>
      <c r="T2" s="1144" t="n"/>
      <c r="U2" s="1144" t="n"/>
      <c r="W2" s="901" t="n"/>
      <c r="Z2" s="901" t="n"/>
      <c r="AH2" s="969" t="inlineStr">
        <is>
          <t>Awaiting Confirmation</t>
        </is>
      </c>
      <c r="AI2" s="970">
        <f>COUNTIF($A$11:$A$257, AH2) / COUNTIF($K$11:$K$257,"&lt;&gt;")</f>
        <v/>
      </c>
    </row>
    <row r="3" ht="14.25" customHeight="1" s="1659">
      <c r="B3" s="1918" t="n"/>
      <c r="C3" s="1147" t="inlineStr">
        <is>
          <t>Dropdown</t>
        </is>
      </c>
      <c r="D3" s="1148" t="n"/>
      <c r="G3" s="2077" t="n"/>
      <c r="H3" s="2077" t="n"/>
      <c r="P3" s="901" t="n"/>
      <c r="Q3" s="901" t="n"/>
      <c r="S3" s="1144" t="n"/>
      <c r="T3" s="1144" t="n"/>
      <c r="U3" s="1144" t="n"/>
      <c r="W3" s="901" t="n"/>
      <c r="Z3" s="901" t="n"/>
      <c r="AH3" s="969" t="inlineStr">
        <is>
          <t>Pending</t>
        </is>
      </c>
      <c r="AI3" s="970">
        <f>COUNTIF($A$11:$A$257, AH3) / COUNTIF($K$11:$K$257,"&lt;&gt;")</f>
        <v/>
      </c>
    </row>
    <row r="4" ht="14.25" customHeight="1" s="1659">
      <c r="B4" s="318" t="inlineStr">
        <is>
          <t>*Please take note that all promotion setup will be created according to the fill up information e.g. date, mechanics, capped, etc</t>
        </is>
      </c>
      <c r="G4" s="2077" t="n"/>
      <c r="H4" s="2077" t="n"/>
      <c r="P4" s="1149" t="n"/>
      <c r="Q4" s="1149" t="n"/>
      <c r="R4" s="1330" t="n"/>
      <c r="S4" s="1150" t="n"/>
      <c r="T4" s="1150" t="n"/>
      <c r="U4" s="1150" t="n"/>
      <c r="W4" s="1149" t="n"/>
      <c r="Z4" s="1149" t="n"/>
      <c r="AH4" s="969" t="inlineStr">
        <is>
          <t>On Hold</t>
        </is>
      </c>
      <c r="AI4" s="970">
        <f>COUNTIF($A$11:$A$257, AH4) / COUNTIF($K$11:$K$257,"&lt;&gt;")</f>
        <v/>
      </c>
      <c r="AO4" s="808" t="n"/>
      <c r="AP4" s="808" t="n"/>
      <c r="AQ4" s="808" t="n"/>
      <c r="AR4" s="808" t="n"/>
      <c r="AS4" s="808" t="n"/>
      <c r="AT4" s="808" t="n"/>
      <c r="AU4" s="808" t="n"/>
      <c r="AV4" s="808" t="n"/>
      <c r="AW4" s="808" t="n"/>
      <c r="AX4" s="808" t="n"/>
      <c r="AY4" s="808" t="n"/>
      <c r="AZ4" s="808" t="n"/>
      <c r="BA4" s="808" t="n"/>
      <c r="BB4" s="808" t="n"/>
      <c r="BC4" s="808" t="n"/>
      <c r="BD4" s="808" t="n"/>
      <c r="BE4" s="808" t="n"/>
      <c r="BF4" s="808" t="n"/>
      <c r="BG4" s="808" t="n"/>
      <c r="BH4" s="808" t="n"/>
      <c r="BI4" s="808" t="n"/>
      <c r="BJ4" s="809" t="n"/>
    </row>
    <row r="5" ht="26.55" customHeight="1" s="1659">
      <c r="G5" s="2077" t="n"/>
      <c r="H5" s="2077" t="n"/>
      <c r="R5" s="1992" t="inlineStr">
        <is>
          <t>DQ - Format</t>
        </is>
      </c>
      <c r="AH5" s="969" t="inlineStr">
        <is>
          <t>Completed</t>
        </is>
      </c>
      <c r="AI5" s="970">
        <f>COUNTIF($A$11:$A$257, AH5) / COUNTIF($K$11:$K$257,"&lt;&gt;")</f>
        <v/>
      </c>
      <c r="AO5" s="2023" t="inlineStr">
        <is>
          <t>Free Space for Analytics &amp; Calculations</t>
        </is>
      </c>
      <c r="BJ5" s="2024" t="n"/>
    </row>
    <row r="6" ht="14.25" customHeight="1" s="1659">
      <c r="G6" s="2095" t="n"/>
      <c r="H6" s="2095" t="n"/>
      <c r="I6" s="901" t="n"/>
      <c r="J6" s="901" t="n"/>
      <c r="K6" s="901" t="n"/>
      <c r="L6" s="1144" t="n"/>
      <c r="M6" s="2096" t="n"/>
      <c r="N6" s="1151" t="n"/>
      <c r="O6" s="1151" t="n"/>
      <c r="P6" s="901" t="n"/>
      <c r="Q6" s="901" t="n"/>
      <c r="R6" s="1331" t="n"/>
      <c r="S6" s="1144" t="inlineStr">
        <is>
          <t>For LZD</t>
        </is>
      </c>
      <c r="T6" s="1144" t="inlineStr">
        <is>
          <t>For SHP</t>
        </is>
      </c>
      <c r="U6" s="998" t="n"/>
      <c r="W6" s="901" t="n"/>
      <c r="X6" s="2097" t="n"/>
      <c r="Y6" s="2097" t="n"/>
      <c r="Z6" s="901" t="n"/>
      <c r="AA6" s="2097" t="n"/>
      <c r="AH6" s="969" t="inlineStr">
        <is>
          <t>Cancelled</t>
        </is>
      </c>
      <c r="AI6" s="970">
        <f>COUNTIF($A$11:$A$257, AH6) / COUNTIF($K$11:$K$257,"&lt;&gt;")</f>
        <v/>
      </c>
      <c r="AO6" s="811" t="n"/>
      <c r="AP6" s="803" t="n"/>
      <c r="AQ6" s="803" t="n"/>
      <c r="AR6" s="803" t="n"/>
      <c r="AS6" s="803" t="n"/>
      <c r="AT6" s="803" t="n"/>
      <c r="AU6" s="803" t="n"/>
      <c r="AV6" s="803" t="n"/>
      <c r="AW6" s="803" t="n"/>
      <c r="AX6" s="803" t="n"/>
      <c r="AY6" s="803" t="n"/>
      <c r="AZ6" s="803" t="n"/>
      <c r="BA6" s="803" t="n"/>
      <c r="BB6" s="803" t="n"/>
      <c r="BC6" s="803" t="n"/>
      <c r="BD6" s="803" t="n"/>
      <c r="BE6" s="803" t="n"/>
      <c r="BF6" s="803" t="n"/>
      <c r="BG6" s="803" t="n"/>
      <c r="BH6" s="803" t="n"/>
      <c r="BI6" s="803" t="n"/>
      <c r="BJ6" s="812" t="n"/>
    </row>
    <row r="7" ht="14.25" customHeight="1" s="1659">
      <c r="C7" s="1277" t="inlineStr">
        <is>
          <t>Automated</t>
        </is>
      </c>
      <c r="D7" s="1277" t="inlineStr">
        <is>
          <t>Automated</t>
        </is>
      </c>
      <c r="E7" s="1277" t="inlineStr">
        <is>
          <t>Automated</t>
        </is>
      </c>
      <c r="F7" s="1277" t="inlineStr">
        <is>
          <t>Automated</t>
        </is>
      </c>
      <c r="G7" s="1277" t="inlineStr">
        <is>
          <t>Automated</t>
        </is>
      </c>
      <c r="H7" s="1277" t="inlineStr">
        <is>
          <t>Automated</t>
        </is>
      </c>
      <c r="I7" s="901" t="n"/>
      <c r="J7" s="901" t="n"/>
      <c r="K7" s="901" t="n"/>
      <c r="L7" s="1144" t="n"/>
      <c r="M7" s="2096" t="n"/>
      <c r="N7" s="1151" t="n"/>
      <c r="O7" s="1151" t="n"/>
      <c r="P7" s="901" t="n"/>
      <c r="Q7" s="901" t="n"/>
      <c r="S7" s="1277" t="inlineStr">
        <is>
          <t>Automated</t>
        </is>
      </c>
      <c r="T7" s="1277" t="inlineStr">
        <is>
          <t>Automated</t>
        </is>
      </c>
      <c r="U7" s="1144" t="n"/>
      <c r="W7" s="901" t="inlineStr">
        <is>
          <t>ANY 1</t>
        </is>
      </c>
      <c r="Y7" s="2098" t="n"/>
      <c r="Z7" s="901" t="n"/>
      <c r="AO7" s="814" t="n"/>
      <c r="AP7" s="804" t="n"/>
      <c r="AQ7" s="804" t="n"/>
      <c r="AR7" s="804" t="n"/>
      <c r="AS7" s="804" t="n"/>
      <c r="AT7" s="804" t="n"/>
      <c r="AU7" s="804" t="n"/>
      <c r="AV7" s="804" t="n"/>
      <c r="AW7" s="804" t="n"/>
      <c r="AX7" s="804" t="n"/>
      <c r="AY7" s="805" t="inlineStr">
        <is>
          <t xml:space="preserve">Please remove before submitting </t>
        </is>
      </c>
      <c r="AZ7" s="806" t="n"/>
      <c r="BA7" s="806" t="n"/>
      <c r="BB7" s="804" t="n"/>
      <c r="BC7" s="804" t="n"/>
      <c r="BD7" s="804" t="n"/>
      <c r="BE7" s="804" t="n"/>
      <c r="BF7" s="804" t="n"/>
      <c r="BG7" s="804" t="n"/>
      <c r="BH7" s="804" t="n"/>
      <c r="BI7" s="804" t="n"/>
      <c r="BJ7" s="815" t="n"/>
    </row>
    <row r="8" ht="14.25" customHeight="1" s="1659">
      <c r="A8" s="1153" t="n"/>
      <c r="E8" s="2099" t="inlineStr">
        <is>
          <t>PROMOTION &gt;&gt;</t>
        </is>
      </c>
      <c r="F8" s="1926" t="n"/>
      <c r="G8" s="1926" t="n"/>
      <c r="H8" s="2100" t="n"/>
      <c r="I8" s="1154" t="inlineStr">
        <is>
          <t>GWP &amp; Flexi-Combo</t>
        </is>
      </c>
      <c r="J8" s="1155" t="n"/>
      <c r="K8" s="1155" t="n"/>
      <c r="L8" s="1155" t="n"/>
      <c r="M8" s="2101" t="n"/>
      <c r="N8" s="1413" t="n"/>
      <c r="O8" s="1155" t="n"/>
      <c r="P8" s="1155" t="n"/>
      <c r="Q8" s="1155" t="n"/>
      <c r="R8" s="1332" t="n"/>
      <c r="S8" s="1155" t="n"/>
      <c r="T8" s="1155" t="n"/>
      <c r="U8" s="1155" t="n"/>
      <c r="V8" s="1155" t="n"/>
      <c r="W8" s="1155" t="n"/>
      <c r="X8" s="1155" t="n"/>
      <c r="Y8" s="1155" t="n"/>
      <c r="Z8" s="1155" t="n"/>
      <c r="AA8" s="1155" t="n"/>
      <c r="AB8" s="1155" t="n"/>
      <c r="AC8" s="1155" t="n"/>
      <c r="AD8" s="1155" t="n"/>
      <c r="AE8" s="1180" t="inlineStr">
        <is>
          <t>Additional Information &gt;&gt;&gt;</t>
        </is>
      </c>
      <c r="AF8" s="1156" t="n"/>
      <c r="AH8" s="964" t="n"/>
      <c r="AI8" s="964" t="n"/>
      <c r="AJ8" s="964" t="n"/>
      <c r="AK8" s="964" t="n"/>
      <c r="AL8" s="964" t="n"/>
      <c r="AM8" s="964" t="n"/>
      <c r="AN8" s="964" t="n"/>
      <c r="AO8" s="811" t="n"/>
      <c r="AP8" s="803" t="n"/>
      <c r="AQ8" s="803" t="n"/>
      <c r="AR8" s="803" t="n"/>
      <c r="AS8" s="803" t="n"/>
      <c r="AT8" s="803" t="n"/>
      <c r="AU8" s="803" t="n"/>
      <c r="AV8" s="803" t="n"/>
      <c r="AW8" s="803" t="n"/>
      <c r="AX8" s="803" t="n"/>
      <c r="AY8" s="803" t="n"/>
      <c r="AZ8" s="803" t="n"/>
      <c r="BA8" s="803" t="n"/>
      <c r="BB8" s="803" t="n"/>
      <c r="BC8" s="803" t="n"/>
      <c r="BD8" s="803" t="n"/>
      <c r="BE8" s="803" t="n"/>
      <c r="BF8" s="803" t="n"/>
      <c r="BG8" s="803" t="n"/>
      <c r="BH8" s="803" t="n"/>
      <c r="BI8" s="803" t="n"/>
      <c r="BJ8" s="812" t="n"/>
    </row>
    <row r="9" ht="57.75" customFormat="1" customHeight="1" s="315">
      <c r="A9" s="1032" t="inlineStr">
        <is>
          <t>GWP Status</t>
        </is>
      </c>
      <c r="B9" s="1157" t="inlineStr">
        <is>
          <t>Campaign Name</t>
        </is>
      </c>
      <c r="C9" s="1157" t="inlineStr">
        <is>
          <t>Campaign Type</t>
        </is>
      </c>
      <c r="D9" s="1157" t="inlineStr">
        <is>
          <t>Tier</t>
        </is>
      </c>
      <c r="E9" s="2102" t="inlineStr">
        <is>
          <t>Start Date*</t>
        </is>
      </c>
      <c r="F9" s="2102" t="inlineStr">
        <is>
          <t>End Date*</t>
        </is>
      </c>
      <c r="G9" s="2103" t="inlineStr">
        <is>
          <t>Start Time*</t>
        </is>
      </c>
      <c r="H9" s="2103" t="inlineStr">
        <is>
          <t>End Time*</t>
        </is>
      </c>
      <c r="I9" s="798" t="inlineStr">
        <is>
          <t>Mechanic Type*</t>
        </is>
      </c>
      <c r="J9" s="799" t="inlineStr">
        <is>
          <t>Deal Criteria*</t>
        </is>
      </c>
      <c r="K9" s="799" t="inlineStr">
        <is>
          <t>Promo ID</t>
        </is>
      </c>
      <c r="L9" s="802" t="inlineStr">
        <is>
          <t>Product Min Purchase Quantity</t>
        </is>
      </c>
      <c r="M9" s="2104" t="inlineStr">
        <is>
          <t>Min spend* ($)</t>
        </is>
      </c>
      <c r="N9" s="1139" t="inlineStr">
        <is>
          <t>Discount Percentage (%)</t>
        </is>
      </c>
      <c r="O9" s="933" t="inlineStr">
        <is>
          <t>Discount Amount
($)</t>
        </is>
      </c>
      <c r="P9" s="800" t="inlineStr">
        <is>
          <t>Main Product or GWP</t>
        </is>
      </c>
      <c r="Q9" s="800" t="inlineStr">
        <is>
          <t>Product Type</t>
        </is>
      </c>
      <c r="R9" s="871" t="inlineStr">
        <is>
          <t>EAN Code</t>
        </is>
      </c>
      <c r="S9" s="871" t="inlineStr">
        <is>
          <t>Shop SKU ID</t>
        </is>
      </c>
      <c r="T9" s="871" t="inlineStr">
        <is>
          <t>Product ID</t>
        </is>
      </c>
      <c r="U9" s="1264" t="inlineStr">
        <is>
          <t>SKU Name</t>
        </is>
      </c>
      <c r="V9" s="753" t="inlineStr">
        <is>
          <t>VBOM/Single/Bundle</t>
        </is>
      </c>
      <c r="W9" s="800" t="inlineStr">
        <is>
          <t>Quantity</t>
        </is>
      </c>
      <c r="X9" s="2105" t="inlineStr">
        <is>
          <t>RSP</t>
        </is>
      </c>
      <c r="Y9" s="2106" t="inlineStr">
        <is>
          <t>Cost</t>
        </is>
      </c>
      <c r="Z9" s="796" t="inlineStr">
        <is>
          <t>Stock Quantity</t>
        </is>
      </c>
      <c r="AA9" s="867" t="inlineStr">
        <is>
          <t>Order Limit per Customer</t>
        </is>
      </c>
      <c r="AB9" s="868" t="inlineStr">
        <is>
          <t>Stackable Discount*</t>
        </is>
      </c>
      <c r="AC9" s="869" t="inlineStr">
        <is>
          <t>Storewide / Specific SKU*</t>
        </is>
      </c>
      <c r="AD9" s="797" t="inlineStr">
        <is>
          <t>Free Gift Shipping Fees*</t>
        </is>
      </c>
      <c r="AE9" s="1030" t="inlineStr">
        <is>
          <t>Platform Promo ID</t>
        </is>
      </c>
      <c r="AF9" s="1030" t="inlineStr">
        <is>
          <t>Remark</t>
        </is>
      </c>
      <c r="AH9" s="965" t="n"/>
      <c r="AI9" s="965" t="n"/>
      <c r="AJ9" s="965" t="n"/>
      <c r="AK9" s="965" t="n"/>
      <c r="AL9" s="965" t="n"/>
      <c r="AM9" s="965" t="n"/>
      <c r="AN9" s="965" t="n"/>
      <c r="AO9" s="811" t="n"/>
      <c r="AP9" s="803" t="n"/>
      <c r="AQ9" s="803" t="n"/>
      <c r="AR9" s="803" t="n"/>
      <c r="AS9" s="803" t="n"/>
      <c r="AT9" s="803" t="n"/>
      <c r="AU9" s="803" t="n"/>
      <c r="AV9" s="803" t="n"/>
      <c r="AW9" s="803" t="n"/>
      <c r="AX9" s="803" t="n"/>
      <c r="AY9" s="803" t="n"/>
      <c r="AZ9" s="803" t="n"/>
      <c r="BA9" s="803" t="n"/>
      <c r="BB9" s="803" t="n"/>
      <c r="BC9" s="803" t="n"/>
      <c r="BD9" s="803" t="n"/>
      <c r="BE9" s="803" t="n"/>
      <c r="BF9" s="803" t="n"/>
      <c r="BG9" s="803" t="n"/>
      <c r="BH9" s="803" t="n"/>
      <c r="BI9" s="803" t="n"/>
      <c r="BJ9" s="812" t="n"/>
    </row>
    <row r="10" ht="61.5" customFormat="1" customHeight="1" s="876">
      <c r="A10" s="936" t="inlineStr">
        <is>
          <t xml:space="preserve">For Service center use only. </t>
        </is>
      </c>
      <c r="B10" s="936" t="inlineStr">
        <is>
          <t xml:space="preserve">Enter Unique Campaign Name. Must not be duplicated to avoid errors in price change.
E.g Payday 25 Apr, Payday 26-31 Apr </t>
        </is>
      </c>
      <c r="C10" s="936" t="inlineStr">
        <is>
          <t>Enter Generic Campaign Type Name 
E.g Double Date, Teasing, Payday</t>
        </is>
      </c>
      <c r="D10" s="936" t="inlineStr">
        <is>
          <t>Enter Tiers that will be applied for the campaign. E.g "MG", "T1, 2.5 , T3 + 5.-", "10%"</t>
        </is>
      </c>
      <c r="E10" s="2042" t="inlineStr">
        <is>
          <t>Format for date: 
(dd-mmm-yyyy)</t>
        </is>
      </c>
      <c r="F10" s="2042" t="inlineStr">
        <is>
          <t>Format for date: 
(dd-mmm-yyyy)</t>
        </is>
      </c>
      <c r="G10" s="2043" t="inlineStr">
        <is>
          <t>Format for time: 
23:59:59</t>
        </is>
      </c>
      <c r="H10" s="2043" t="inlineStr">
        <is>
          <t>Format for time: 
23:59:59</t>
        </is>
      </c>
      <c r="I10" s="1158" t="inlineStr">
        <is>
          <t xml:space="preserve">Select between percentage (%), fixed price ($), Free gift sample/ Combo buy </t>
        </is>
      </c>
      <c r="J10" s="1158" t="inlineStr">
        <is>
          <t>Not applicable for Fixed Price</t>
        </is>
      </c>
      <c r="K10" s="1158" t="inlineStr">
        <is>
          <t xml:space="preserve">Unique Promo ID for the Mechanic. Must not Repeat as it will be used for grouping the mechanic. </t>
        </is>
      </c>
      <c r="L10" s="1023" t="inlineStr">
        <is>
          <t>Only used for "Any" Deal Criteria
Minimum quantity amount to be reached to get promotion</t>
        </is>
      </c>
      <c r="M10" s="2107" t="inlineStr">
        <is>
          <t xml:space="preserve">Minimum spend amount </t>
        </is>
      </c>
      <c r="N10" s="940" t="inlineStr">
        <is>
          <t>Value of Discount Percentage</t>
        </is>
      </c>
      <c r="O10" s="937" t="inlineStr">
        <is>
          <t>Value of Discount Amount</t>
        </is>
      </c>
      <c r="P10" s="1158" t="inlineStr">
        <is>
          <t>Select Main Purchased Item or GWP</t>
        </is>
      </c>
      <c r="Q10" s="1158" t="inlineStr">
        <is>
          <t>Identifies if it is Sample, Full Size (FG), or Other</t>
        </is>
      </c>
      <c r="R10" s="1023" t="inlineStr">
        <is>
          <t>Please ender  maind and gwp l'oreal EAN</t>
        </is>
      </c>
      <c r="S10" s="1315" t="inlineStr">
        <is>
          <t>Automated Shop SKU ID For LZD</t>
        </is>
      </c>
      <c r="T10" s="1315" t="inlineStr">
        <is>
          <t>Automated Product ID For SHP</t>
        </is>
      </c>
      <c r="U10" s="1265" t="inlineStr">
        <is>
          <t>Input SKU Name / Description</t>
        </is>
      </c>
      <c r="V10" s="1158" t="inlineStr">
        <is>
          <t xml:space="preserve">Input VBOM ID or "Manual Tag" for Main EAN Only </t>
        </is>
      </c>
      <c r="W10" s="1158" t="inlineStr">
        <is>
          <t>Quantity of Main or Free Gift for Promotion</t>
        </is>
      </c>
      <c r="X10" s="2108" t="inlineStr">
        <is>
          <t>Input Claimed Value (GWP) or List Price (Main)</t>
        </is>
      </c>
      <c r="Y10" s="2108" t="inlineStr">
        <is>
          <t>Input Cost of Goods</t>
        </is>
      </c>
      <c r="Z10" s="1160" t="inlineStr">
        <is>
          <t>Stock of Free Gift available online</t>
        </is>
      </c>
      <c r="AA10" s="1158" t="inlineStr">
        <is>
          <t>Input Limit number of orders per customer</t>
        </is>
      </c>
      <c r="AB10" s="936" t="inlineStr">
        <is>
          <t>Whether the Voucher is stackable or not.</t>
        </is>
      </c>
      <c r="AC10" s="1160" t="inlineStr">
        <is>
          <t>Please input *Storewide* or for selected SKUs, please input Specific SKU and share SKU list in next column or different sheet</t>
        </is>
      </c>
      <c r="AD10" s="1161" t="inlineStr">
        <is>
          <t>Yes / No
only for Free Gift/Sample or Combo Buy</t>
        </is>
      </c>
      <c r="AE10" s="1161" t="inlineStr">
        <is>
          <t>SVC Use Only to add promo ID on Lazada/ Shopee</t>
        </is>
      </c>
      <c r="AF10" s="938" t="inlineStr">
        <is>
          <t>Any additional remarks</t>
        </is>
      </c>
      <c r="AH10" s="960" t="n"/>
      <c r="AI10" s="960" t="n"/>
      <c r="AJ10" s="960" t="n"/>
      <c r="AK10" s="960" t="n"/>
      <c r="AL10" s="960" t="n"/>
      <c r="AM10" s="960" t="n"/>
      <c r="AN10" s="960" t="n"/>
      <c r="AO10" s="962" t="n"/>
      <c r="AP10" s="877" t="n"/>
      <c r="AQ10" s="877" t="n"/>
      <c r="AR10" s="877" t="n"/>
      <c r="AS10" s="877" t="n"/>
      <c r="AT10" s="877" t="n"/>
      <c r="AU10" s="877" t="n"/>
      <c r="AV10" s="877" t="n"/>
      <c r="AW10" s="877" t="n"/>
      <c r="AX10" s="877" t="n"/>
      <c r="AY10" s="877" t="n"/>
      <c r="AZ10" s="877" t="n"/>
      <c r="BA10" s="877" t="n"/>
      <c r="BB10" s="877" t="n"/>
      <c r="BC10" s="877" t="n"/>
      <c r="BD10" s="877" t="n"/>
      <c r="BE10" s="877" t="n"/>
      <c r="BF10" s="877" t="n"/>
      <c r="BG10" s="877" t="n"/>
      <c r="BH10" s="877" t="n"/>
      <c r="BI10" s="877" t="n"/>
      <c r="BJ10" s="878" t="n"/>
    </row>
    <row r="11" ht="14.25" customFormat="1" customHeight="1" s="735">
      <c r="A11" s="961" t="n"/>
      <c r="B11" s="791" t="inlineStr">
        <is>
          <t>BAU Full Day</t>
        </is>
      </c>
      <c r="C11" s="791">
        <f>IFERROR(VLOOKUP(B11,'Campaign Calendar'!I:K,2,0),"")</f>
        <v/>
      </c>
      <c r="D11" s="792">
        <f>IFERROR(VLOOKUP(B11,'Campaign Calendar'!I:K,3,0),"")</f>
        <v/>
      </c>
      <c r="E11" s="2086">
        <f>IFERROR(INDEX('Campaign Calendar'!E:E,MATCH('Promo-Flexi Combo-GWP'!B11,'Campaign Calendar'!I:I,0)),"")</f>
        <v/>
      </c>
      <c r="F11" s="2086">
        <f>IFERROR(INDEX('Campaign Calendar'!F:F,MATCH('Promo-Flexi Combo-GWP'!B11,'Campaign Calendar'!I:I,0)),"")</f>
        <v/>
      </c>
      <c r="G11" s="2087">
        <f>IFERROR(INDEX('Campaign Calendar'!G:G,MATCH('Promo-Flexi Combo-GWP'!B11,'Campaign Calendar'!I:I,0)),"")</f>
        <v/>
      </c>
      <c r="H11" s="2087">
        <f>IFERROR(INDEX('Campaign Calendar'!H:H,MATCH('Promo-Flexi Combo-GWP'!B11,'Campaign Calendar'!I:I,0)),"")</f>
        <v/>
      </c>
      <c r="I11" s="1162" t="inlineStr">
        <is>
          <t>Percentage</t>
        </is>
      </c>
      <c r="J11" s="1163" t="inlineStr">
        <is>
          <t>Any Item Quantity Reaches X</t>
        </is>
      </c>
      <c r="K11" s="1164" t="n"/>
      <c r="L11" s="1164" t="n">
        <v>3</v>
      </c>
      <c r="M11" s="2109" t="n"/>
      <c r="N11" s="1166" t="n">
        <v>0.1</v>
      </c>
      <c r="O11" s="1166" t="n"/>
      <c r="P11" s="1162" t="n"/>
      <c r="Q11" s="1162" t="n"/>
      <c r="R11" s="1327" t="n"/>
      <c r="S11" s="1167">
        <f>IFERROR(INDEX('Price Change - non Flash'!C:C,MATCH('Promo-Flexi Combo-GWP'!R11,'Price Change - non Flash'!B:B,0)),"")</f>
        <v/>
      </c>
      <c r="T11" s="1167">
        <f>IFERROR(INDEX('Price Change - non Flash'!D:D,MATCH('Promo-Flexi Combo-GWP'!R11,'Price Change - non Flash'!B:B,0)),"")</f>
        <v/>
      </c>
      <c r="U11" s="1167" t="n"/>
      <c r="V11" s="1168" t="n"/>
      <c r="W11" s="983" t="n"/>
      <c r="X11" s="2110" t="n"/>
      <c r="Y11" s="2110" t="n"/>
      <c r="Z11" s="983" t="n"/>
      <c r="AA11" s="983" t="n"/>
      <c r="AB11" s="794" t="n"/>
      <c r="AC11" s="1162" t="n"/>
      <c r="AD11" s="794" t="n"/>
      <c r="AE11" s="982" t="n"/>
      <c r="AF11" s="983" t="n"/>
      <c r="AH11" s="966" t="n"/>
      <c r="AI11" s="966" t="n"/>
      <c r="AJ11" s="966" t="n"/>
      <c r="AK11" s="966" t="n"/>
      <c r="AL11" s="966" t="n"/>
      <c r="AM11" s="966" t="n"/>
      <c r="AN11" s="966" t="n"/>
      <c r="AO11" s="811" t="n"/>
      <c r="AP11" s="803" t="n"/>
      <c r="AQ11" s="803" t="n"/>
      <c r="AR11" s="803" t="n"/>
      <c r="AS11" s="803" t="n"/>
      <c r="AT11" s="803" t="n"/>
      <c r="AU11" s="803" t="n"/>
      <c r="AV11" s="803" t="n"/>
      <c r="AW11" s="803" t="n"/>
      <c r="AX11" s="803" t="n"/>
      <c r="AY11" s="803" t="n"/>
      <c r="AZ11" s="803" t="n"/>
      <c r="BA11" s="803" t="n"/>
      <c r="BB11" s="803" t="n"/>
      <c r="BC11" s="803" t="n"/>
      <c r="BD11" s="803" t="n"/>
      <c r="BE11" s="803" t="n"/>
      <c r="BF11" s="803" t="n"/>
      <c r="BG11" s="803" t="n"/>
      <c r="BH11" s="803" t="n"/>
      <c r="BI11" s="803" t="n"/>
      <c r="BJ11" s="812" t="n"/>
    </row>
    <row r="12" ht="14.25" customFormat="1" customHeight="1" s="735">
      <c r="A12" s="961" t="n"/>
      <c r="B12" s="791" t="n"/>
      <c r="C12" s="791">
        <f>IFERROR(VLOOKUP(B12,'Campaign Calendar'!I:K,2,0),"")</f>
        <v/>
      </c>
      <c r="D12" s="792">
        <f>IFERROR(VLOOKUP(B12,'Campaign Calendar'!I:K,3,0),"")</f>
        <v/>
      </c>
      <c r="E12" s="2086">
        <f>IFERROR(INDEX('Campaign Calendar'!E:E,MATCH('Promo-Flexi Combo-GWP'!B12,'Campaign Calendar'!I:I,0)),"")</f>
        <v/>
      </c>
      <c r="F12" s="2086">
        <f>IFERROR(INDEX('Campaign Calendar'!F:F,MATCH('Promo-Flexi Combo-GWP'!B12,'Campaign Calendar'!I:I,0)),"")</f>
        <v/>
      </c>
      <c r="G12" s="2087">
        <f>IFERROR(INDEX('Campaign Calendar'!G:G,MATCH('Promo-Flexi Combo-GWP'!B12,'Campaign Calendar'!I:I,0)),"")</f>
        <v/>
      </c>
      <c r="H12" s="2087">
        <f>IFERROR(INDEX('Campaign Calendar'!H:H,MATCH('Promo-Flexi Combo-GWP'!B12,'Campaign Calendar'!I:I,0)),"")</f>
        <v/>
      </c>
      <c r="I12" s="1162" t="n"/>
      <c r="J12" s="1163" t="n"/>
      <c r="K12" s="1164" t="n"/>
      <c r="L12" s="1164" t="n"/>
      <c r="M12" s="2109" t="n"/>
      <c r="N12" s="1166" t="n"/>
      <c r="O12" s="1166" t="n"/>
      <c r="P12" s="1162" t="n"/>
      <c r="Q12" s="1162" t="n"/>
      <c r="R12" s="1327" t="n"/>
      <c r="S12" s="1167">
        <f>IFERROR(INDEX('Price Change - non Flash'!C:C,MATCH('Promo-Flexi Combo-GWP'!R12,'Price Change - non Flash'!B:B,0)),"")</f>
        <v/>
      </c>
      <c r="T12" s="1167">
        <f>IFERROR(INDEX('Price Change - non Flash'!D:D,MATCH('Promo-Flexi Combo-GWP'!R12,'Price Change - non Flash'!B:B,0)),"")</f>
        <v/>
      </c>
      <c r="U12" s="1167" t="n"/>
      <c r="V12" s="1168" t="n"/>
      <c r="W12" s="983" t="n"/>
      <c r="X12" s="2110" t="n"/>
      <c r="Y12" s="2110" t="n"/>
      <c r="Z12" s="983" t="n"/>
      <c r="AA12" s="983" t="n"/>
      <c r="AB12" s="794" t="n"/>
      <c r="AC12" s="1162" t="n"/>
      <c r="AD12" s="794" t="n"/>
      <c r="AE12" s="982" t="n"/>
      <c r="AF12" s="983" t="n"/>
      <c r="AH12" s="966" t="n"/>
      <c r="AI12" s="966" t="n"/>
      <c r="AJ12" s="966" t="n"/>
      <c r="AK12" s="966" t="n"/>
      <c r="AL12" s="966" t="n"/>
      <c r="AM12" s="966" t="n"/>
      <c r="AN12" s="966" t="n"/>
      <c r="AO12" s="811" t="n"/>
      <c r="AP12" s="803" t="n"/>
      <c r="AQ12" s="803" t="n"/>
      <c r="AR12" s="803" t="n"/>
      <c r="AS12" s="803" t="n"/>
      <c r="AT12" s="803" t="n"/>
      <c r="AU12" s="803" t="n"/>
      <c r="AV12" s="803" t="n"/>
      <c r="AW12" s="803" t="n"/>
      <c r="AX12" s="803" t="n"/>
      <c r="AY12" s="803" t="n"/>
      <c r="AZ12" s="803" t="n"/>
      <c r="BA12" s="803" t="n"/>
      <c r="BB12" s="803" t="n"/>
      <c r="BC12" s="803" t="n"/>
      <c r="BD12" s="803" t="n"/>
      <c r="BE12" s="803" t="n"/>
      <c r="BF12" s="803" t="n"/>
      <c r="BG12" s="803" t="n"/>
      <c r="BH12" s="803" t="n"/>
      <c r="BI12" s="803" t="n"/>
      <c r="BJ12" s="812" t="n"/>
    </row>
    <row r="13" ht="14.25" customFormat="1" customHeight="1" s="735">
      <c r="A13" s="961" t="n"/>
      <c r="B13" s="1434" t="inlineStr">
        <is>
          <t>3.3 Sale x Raya Full Day</t>
        </is>
      </c>
      <c r="C13" s="791">
        <f>IFERROR(VLOOKUP(B13,'Campaign Calendar'!I:K,2,0),"")</f>
        <v/>
      </c>
      <c r="D13" s="792">
        <f>IFERROR(VLOOKUP(B13,'Campaign Calendar'!I:K,3,0),"")</f>
        <v/>
      </c>
      <c r="E13" s="2086">
        <f>IFERROR(INDEX('Campaign Calendar'!E:E,MATCH('Promo-Flexi Combo-GWP'!B13,'Campaign Calendar'!I:I,0)),"")</f>
        <v/>
      </c>
      <c r="F13" s="2086">
        <f>IFERROR(INDEX('Campaign Calendar'!F:F,MATCH('Promo-Flexi Combo-GWP'!B13,'Campaign Calendar'!I:I,0)),"")</f>
        <v/>
      </c>
      <c r="G13" s="2087">
        <f>IFERROR(INDEX('Campaign Calendar'!G:G,MATCH('Promo-Flexi Combo-GWP'!B13,'Campaign Calendar'!I:I,0)),"")</f>
        <v/>
      </c>
      <c r="H13" s="2087">
        <f>IFERROR(INDEX('Campaign Calendar'!H:H,MATCH('Promo-Flexi Combo-GWP'!B13,'Campaign Calendar'!I:I,0)),"")</f>
        <v/>
      </c>
      <c r="I13" s="1162" t="inlineStr">
        <is>
          <t>Free gift/sample</t>
        </is>
      </c>
      <c r="J13" s="1163" t="inlineStr">
        <is>
          <t>Order Value Reaches X</t>
        </is>
      </c>
      <c r="K13" s="1164" t="n"/>
      <c r="L13" s="1164" t="n"/>
      <c r="M13" s="2109" t="n">
        <v>120</v>
      </c>
      <c r="N13" s="1166" t="n"/>
      <c r="O13" s="1166" t="n"/>
      <c r="P13" s="1162" t="inlineStr">
        <is>
          <t>GWP</t>
        </is>
      </c>
      <c r="Q13" s="1162" t="inlineStr">
        <is>
          <t>Sample</t>
        </is>
      </c>
      <c r="R13" s="1327" t="n">
        <v>9557534796592</v>
      </c>
      <c r="S13" s="1167" t="n"/>
      <c r="T13" s="1167" t="n"/>
      <c r="U13" s="1167" t="inlineStr">
        <is>
          <t>[GWP - NOT FOR SALE} SERUM OBSESSION MINIS MY NATIONWIDE</t>
        </is>
      </c>
      <c r="V13" s="1168" t="n"/>
      <c r="W13" s="983" t="n"/>
      <c r="X13" s="2110" t="n"/>
      <c r="Y13" s="2110" t="n"/>
      <c r="Z13" s="983" t="n"/>
      <c r="AA13" s="983" t="n"/>
      <c r="AB13" s="794" t="inlineStr">
        <is>
          <t>Yes</t>
        </is>
      </c>
      <c r="AC13" s="1162" t="inlineStr">
        <is>
          <t>Store-wide</t>
        </is>
      </c>
      <c r="AD13" s="794" t="n"/>
      <c r="AE13" s="982" t="n"/>
      <c r="AF13" s="983" t="n"/>
      <c r="AH13" s="966" t="n"/>
      <c r="AI13" s="966" t="n"/>
      <c r="AJ13" s="966" t="n"/>
      <c r="AK13" s="966" t="n"/>
      <c r="AL13" s="966" t="n"/>
      <c r="AM13" s="966" t="n"/>
      <c r="AN13" s="966" t="n"/>
      <c r="AO13" s="811" t="n"/>
      <c r="AP13" s="803" t="n"/>
      <c r="AQ13" s="803" t="n"/>
      <c r="AR13" s="803" t="n"/>
      <c r="AS13" s="803" t="n"/>
      <c r="AT13" s="803" t="n"/>
      <c r="AU13" s="803" t="n"/>
      <c r="AV13" s="803" t="n"/>
      <c r="AW13" s="803" t="n"/>
      <c r="AX13" s="803" t="n"/>
      <c r="AY13" s="803" t="n"/>
      <c r="AZ13" s="803" t="n"/>
      <c r="BA13" s="803" t="n"/>
      <c r="BB13" s="803" t="n"/>
      <c r="BC13" s="803" t="n"/>
      <c r="BD13" s="803" t="n"/>
      <c r="BE13" s="803" t="n"/>
      <c r="BF13" s="803" t="n"/>
      <c r="BG13" s="803" t="n"/>
      <c r="BH13" s="803" t="n"/>
      <c r="BI13" s="803" t="n"/>
      <c r="BJ13" s="812" t="n"/>
    </row>
    <row r="14" ht="14.25" customFormat="1" customHeight="1" s="735">
      <c r="A14" s="961" t="n"/>
      <c r="B14" s="1434" t="inlineStr">
        <is>
          <t>3.3 Sale x Raya Full Day</t>
        </is>
      </c>
      <c r="C14" s="791">
        <f>IFERROR(VLOOKUP(B14,'Campaign Calendar'!I:K,2,0),"")</f>
        <v/>
      </c>
      <c r="D14" s="792">
        <f>IFERROR(VLOOKUP(B14,'Campaign Calendar'!I:K,3,0),"")</f>
        <v/>
      </c>
      <c r="E14" s="2086">
        <f>IFERROR(INDEX('Campaign Calendar'!E:E,MATCH('Promo-Flexi Combo-GWP'!B14,'Campaign Calendar'!I:I,0)),"")</f>
        <v/>
      </c>
      <c r="F14" s="2086">
        <f>IFERROR(INDEX('Campaign Calendar'!F:F,MATCH('Promo-Flexi Combo-GWP'!B14,'Campaign Calendar'!I:I,0)),"")</f>
        <v/>
      </c>
      <c r="G14" s="2087">
        <f>IFERROR(INDEX('Campaign Calendar'!G:G,MATCH('Promo-Flexi Combo-GWP'!B14,'Campaign Calendar'!I:I,0)),"")</f>
        <v/>
      </c>
      <c r="H14" s="2087">
        <f>IFERROR(INDEX('Campaign Calendar'!H:H,MATCH('Promo-Flexi Combo-GWP'!B14,'Campaign Calendar'!I:I,0)),"")</f>
        <v/>
      </c>
      <c r="I14" s="1162" t="inlineStr">
        <is>
          <t>Free gift/sample</t>
        </is>
      </c>
      <c r="J14" s="1163" t="inlineStr">
        <is>
          <t>Order Value Reaches X</t>
        </is>
      </c>
      <c r="K14" s="1164" t="n"/>
      <c r="L14" s="1164" t="n"/>
      <c r="M14" s="2109" t="n">
        <v>120</v>
      </c>
      <c r="N14" s="1166" t="n"/>
      <c r="O14" s="1166" t="n"/>
      <c r="P14" s="1162" t="inlineStr">
        <is>
          <t>GWP</t>
        </is>
      </c>
      <c r="Q14" s="1162" t="inlineStr">
        <is>
          <t>Sample</t>
        </is>
      </c>
      <c r="R14" s="1327" t="n">
        <v>9557534810687</v>
      </c>
      <c r="S14" s="1167" t="n"/>
      <c r="T14" s="1167" t="n"/>
      <c r="U14" s="1167" t="inlineStr">
        <is>
          <t>[GWP - NOT FOR SALE] L’Oréal Paris Glycolic Bright Serum 7.5ml x 3PCS</t>
        </is>
      </c>
      <c r="V14" s="1168" t="n"/>
      <c r="W14" s="983" t="n"/>
      <c r="X14" s="2110" t="n"/>
      <c r="Y14" s="2110" t="n"/>
      <c r="Z14" s="983" t="n"/>
      <c r="AA14" s="983" t="n"/>
      <c r="AB14" s="794" t="inlineStr">
        <is>
          <t>Yes</t>
        </is>
      </c>
      <c r="AC14" s="1162" t="inlineStr">
        <is>
          <t>Store-wide</t>
        </is>
      </c>
      <c r="AD14" s="794" t="n"/>
      <c r="AE14" s="982" t="n"/>
      <c r="AF14" s="983" t="n"/>
      <c r="AH14" s="966" t="n"/>
      <c r="AI14" s="966" t="n"/>
      <c r="AJ14" s="966" t="n"/>
      <c r="AK14" s="966" t="n"/>
      <c r="AL14" s="966" t="n"/>
      <c r="AM14" s="966" t="n"/>
      <c r="AN14" s="966" t="n"/>
      <c r="AO14" s="811" t="n"/>
      <c r="AP14" s="803" t="n"/>
      <c r="AQ14" s="803" t="n"/>
      <c r="AR14" s="803" t="n"/>
      <c r="AS14" s="803" t="n"/>
      <c r="AT14" s="803" t="n"/>
      <c r="AU14" s="803" t="n"/>
      <c r="AV14" s="803" t="n"/>
      <c r="AW14" s="803" t="n"/>
      <c r="AX14" s="803" t="n"/>
      <c r="AY14" s="803" t="n"/>
      <c r="AZ14" s="803" t="n"/>
      <c r="BA14" s="803" t="n"/>
      <c r="BB14" s="803" t="n"/>
      <c r="BC14" s="803" t="n"/>
      <c r="BD14" s="803" t="n"/>
      <c r="BE14" s="803" t="n"/>
      <c r="BF14" s="803" t="n"/>
      <c r="BG14" s="803" t="n"/>
      <c r="BH14" s="803" t="n"/>
      <c r="BI14" s="803" t="n"/>
      <c r="BJ14" s="812" t="n"/>
    </row>
    <row r="15" ht="14.25" customFormat="1" customHeight="1" s="735">
      <c r="A15" s="961" t="n"/>
      <c r="B15" s="1434" t="inlineStr">
        <is>
          <t>3.3 Sale x Raya Full Day</t>
        </is>
      </c>
      <c r="C15" s="791">
        <f>IFERROR(VLOOKUP(B15,'Campaign Calendar'!I:K,2,0),"")</f>
        <v/>
      </c>
      <c r="D15" s="792">
        <f>IFERROR(VLOOKUP(B15,'Campaign Calendar'!I:K,3,0),"")</f>
        <v/>
      </c>
      <c r="E15" s="2086">
        <f>IFERROR(INDEX('Campaign Calendar'!E:E,MATCH('Promo-Flexi Combo-GWP'!B15,'Campaign Calendar'!I:I,0)),"")</f>
        <v/>
      </c>
      <c r="F15" s="2086">
        <f>IFERROR(INDEX('Campaign Calendar'!F:F,MATCH('Promo-Flexi Combo-GWP'!B15,'Campaign Calendar'!I:I,0)),"")</f>
        <v/>
      </c>
      <c r="G15" s="2087">
        <f>IFERROR(INDEX('Campaign Calendar'!G:G,MATCH('Promo-Flexi Combo-GWP'!B15,'Campaign Calendar'!I:I,0)),"")</f>
        <v/>
      </c>
      <c r="H15" s="2087">
        <f>IFERROR(INDEX('Campaign Calendar'!H:H,MATCH('Promo-Flexi Combo-GWP'!B15,'Campaign Calendar'!I:I,0)),"")</f>
        <v/>
      </c>
      <c r="I15" s="1162" t="inlineStr">
        <is>
          <t>Free gift/sample</t>
        </is>
      </c>
      <c r="J15" s="1163" t="inlineStr">
        <is>
          <t>Order Value Reaches X</t>
        </is>
      </c>
      <c r="K15" s="1164" t="n"/>
      <c r="L15" s="1164" t="n"/>
      <c r="M15" s="2109" t="n">
        <v>150</v>
      </c>
      <c r="N15" s="1166" t="n"/>
      <c r="O15" s="1166" t="n"/>
      <c r="P15" s="1162" t="inlineStr">
        <is>
          <t>GWP</t>
        </is>
      </c>
      <c r="Q15" s="1162" t="inlineStr">
        <is>
          <t>Sample</t>
        </is>
      </c>
      <c r="R15" s="1327" t="n">
        <v>9557534788580</v>
      </c>
      <c r="S15" s="1167" t="n"/>
      <c r="T15" s="1167" t="n"/>
      <c r="U15" s="1515" t="inlineStr">
        <is>
          <t>[GWP - NOT FOR SALE] L’Oréal Paris Worth It Merch Pouch - gimmick</t>
        </is>
      </c>
      <c r="V15" s="1168" t="n"/>
      <c r="W15" s="983" t="n"/>
      <c r="X15" s="2110" t="n"/>
      <c r="Y15" s="2110" t="n"/>
      <c r="Z15" s="983" t="n"/>
      <c r="AA15" s="983" t="n"/>
      <c r="AB15" s="794" t="inlineStr">
        <is>
          <t>Yes</t>
        </is>
      </c>
      <c r="AC15" s="1162" t="inlineStr">
        <is>
          <t>Store-wide</t>
        </is>
      </c>
      <c r="AD15" s="794" t="n"/>
      <c r="AE15" s="982" t="n"/>
      <c r="AF15" s="983" t="n"/>
      <c r="AH15" s="966" t="n"/>
      <c r="AI15" s="966" t="n"/>
      <c r="AJ15" s="966" t="n"/>
      <c r="AK15" s="966" t="n"/>
      <c r="AL15" s="966" t="n"/>
      <c r="AM15" s="966" t="n"/>
      <c r="AN15" s="966" t="n"/>
      <c r="AO15" s="811" t="n"/>
      <c r="AP15" s="803" t="n"/>
      <c r="AQ15" s="803" t="n"/>
      <c r="AR15" s="803" t="n"/>
      <c r="AS15" s="803" t="n"/>
      <c r="AT15" s="803" t="n"/>
      <c r="AU15" s="803" t="n"/>
      <c r="AV15" s="803" t="n"/>
      <c r="AW15" s="803" t="n"/>
      <c r="AX15" s="803" t="n"/>
      <c r="AY15" s="803" t="n"/>
      <c r="AZ15" s="803" t="n"/>
      <c r="BA15" s="803" t="n"/>
      <c r="BB15" s="803" t="n"/>
      <c r="BC15" s="803" t="n"/>
      <c r="BD15" s="803" t="n"/>
      <c r="BE15" s="803" t="n"/>
      <c r="BF15" s="803" t="n"/>
      <c r="BG15" s="803" t="n"/>
      <c r="BH15" s="803" t="n"/>
      <c r="BI15" s="803" t="n"/>
      <c r="BJ15" s="812" t="n"/>
    </row>
    <row r="16" ht="14.25" customFormat="1" customHeight="1" s="735">
      <c r="A16" s="961" t="n"/>
      <c r="B16" s="1434" t="n"/>
      <c r="C16" s="791">
        <f>IFERROR(VLOOKUP(B16,'Campaign Calendar'!I:K,2,0),"")</f>
        <v/>
      </c>
      <c r="D16" s="792">
        <f>IFERROR(VLOOKUP(B16,'Campaign Calendar'!I:K,3,0),"")</f>
        <v/>
      </c>
      <c r="E16" s="2086">
        <f>IFERROR(INDEX('Campaign Calendar'!E:E,MATCH('Promo-Flexi Combo-GWP'!B16,'Campaign Calendar'!I:I,0)),"")</f>
        <v/>
      </c>
      <c r="F16" s="2086">
        <f>IFERROR(INDEX('Campaign Calendar'!F:F,MATCH('Promo-Flexi Combo-GWP'!B16,'Campaign Calendar'!I:I,0)),"")</f>
        <v/>
      </c>
      <c r="G16" s="2087">
        <f>IFERROR(INDEX('Campaign Calendar'!G:G,MATCH('Promo-Flexi Combo-GWP'!B16,'Campaign Calendar'!I:I,0)),"")</f>
        <v/>
      </c>
      <c r="H16" s="2087">
        <f>IFERROR(INDEX('Campaign Calendar'!H:H,MATCH('Promo-Flexi Combo-GWP'!B16,'Campaign Calendar'!I:I,0)),"")</f>
        <v/>
      </c>
      <c r="I16" s="1162" t="n"/>
      <c r="J16" s="1163" t="n"/>
      <c r="K16" s="1164" t="n"/>
      <c r="L16" s="1437" t="n"/>
      <c r="M16" s="2109" t="n"/>
      <c r="N16" s="1166" t="n"/>
      <c r="O16" s="1166" t="n"/>
      <c r="P16" s="1162" t="n"/>
      <c r="Q16" s="1162" t="n"/>
      <c r="R16" s="1327" t="n"/>
      <c r="S16" s="1167" t="n"/>
      <c r="T16" s="1167" t="n"/>
      <c r="U16" s="1167" t="n"/>
      <c r="V16" s="1168" t="n"/>
      <c r="W16" s="983" t="n"/>
      <c r="X16" s="2110" t="n"/>
      <c r="Y16" s="2110" t="n"/>
      <c r="Z16" s="983" t="n"/>
      <c r="AA16" s="983" t="n"/>
      <c r="AB16" s="794" t="n"/>
      <c r="AC16" s="1162" t="n"/>
      <c r="AD16" s="794" t="n"/>
      <c r="AE16" s="982" t="n"/>
      <c r="AF16" s="983" t="n"/>
      <c r="AH16" s="966" t="n"/>
      <c r="AI16" s="966" t="n"/>
      <c r="AJ16" s="966" t="n"/>
      <c r="AK16" s="966" t="n"/>
      <c r="AL16" s="966" t="n"/>
      <c r="AM16" s="966" t="n"/>
      <c r="AN16" s="966" t="n"/>
      <c r="AO16" s="811" t="n"/>
      <c r="AP16" s="803" t="n"/>
      <c r="AQ16" s="803" t="n"/>
      <c r="AR16" s="803" t="n"/>
      <c r="AS16" s="803" t="n"/>
      <c r="AT16" s="803" t="n"/>
      <c r="AU16" s="803" t="n"/>
      <c r="AV16" s="803" t="n"/>
      <c r="AW16" s="803" t="n"/>
      <c r="AX16" s="803" t="n"/>
      <c r="AY16" s="803" t="n"/>
      <c r="AZ16" s="803" t="n"/>
      <c r="BA16" s="803" t="n"/>
      <c r="BB16" s="803" t="n"/>
      <c r="BC16" s="803" t="n"/>
      <c r="BD16" s="803" t="n"/>
      <c r="BE16" s="803" t="n"/>
      <c r="BF16" s="803" t="n"/>
      <c r="BG16" s="803" t="n"/>
      <c r="BH16" s="803" t="n"/>
      <c r="BI16" s="803" t="n"/>
      <c r="BJ16" s="812" t="n"/>
    </row>
    <row r="17" ht="14.25" customFormat="1" customHeight="1" s="735">
      <c r="A17" s="961" t="n"/>
      <c r="B17" s="1434" t="inlineStr">
        <is>
          <t>MMS x Raya Full Day</t>
        </is>
      </c>
      <c r="C17" s="791">
        <f>IFERROR(VLOOKUP(B17,'Campaign Calendar'!I:K,2,0),"")</f>
        <v/>
      </c>
      <c r="D17" s="792">
        <f>IFERROR(VLOOKUP(B17,'Campaign Calendar'!I:K,3,0),"")</f>
        <v/>
      </c>
      <c r="E17" s="2086">
        <f>IFERROR(INDEX('Campaign Calendar'!E:E,MATCH('Promo-Flexi Combo-GWP'!B17,'Campaign Calendar'!I:I,0)),"")</f>
        <v/>
      </c>
      <c r="F17" s="2086">
        <f>IFERROR(INDEX('Campaign Calendar'!F:F,MATCH('Promo-Flexi Combo-GWP'!B17,'Campaign Calendar'!I:I,0)),"")</f>
        <v/>
      </c>
      <c r="G17" s="2087">
        <f>IFERROR(INDEX('Campaign Calendar'!G:G,MATCH('Promo-Flexi Combo-GWP'!B17,'Campaign Calendar'!I:I,0)),"")</f>
        <v/>
      </c>
      <c r="H17" s="2087">
        <f>IFERROR(INDEX('Campaign Calendar'!H:H,MATCH('Promo-Flexi Combo-GWP'!B17,'Campaign Calendar'!I:I,0)),"")</f>
        <v/>
      </c>
      <c r="I17" s="1162" t="inlineStr">
        <is>
          <t>Free gift/sample</t>
        </is>
      </c>
      <c r="J17" s="1163" t="inlineStr">
        <is>
          <t>Order Value Reaches X</t>
        </is>
      </c>
      <c r="K17" s="1164" t="n"/>
      <c r="L17" s="1164" t="n"/>
      <c r="M17" s="2109" t="n">
        <v>120</v>
      </c>
      <c r="N17" s="1166" t="n"/>
      <c r="O17" s="1166" t="n"/>
      <c r="P17" s="1162" t="inlineStr">
        <is>
          <t>GWP</t>
        </is>
      </c>
      <c r="Q17" s="1162" t="inlineStr">
        <is>
          <t>Sample</t>
        </is>
      </c>
      <c r="R17" s="1327" t="n">
        <v>9557534796592</v>
      </c>
      <c r="S17" s="1167" t="n"/>
      <c r="T17" s="1167" t="n"/>
      <c r="U17" s="1167" t="inlineStr">
        <is>
          <t>[GWP - NOT FOR SALE} SERUM OBSESSION MINIS MY NATIONWIDE</t>
        </is>
      </c>
      <c r="V17" s="1168" t="n"/>
      <c r="W17" s="983" t="n"/>
      <c r="X17" s="2110" t="n"/>
      <c r="Y17" s="2110" t="n"/>
      <c r="Z17" s="983" t="n"/>
      <c r="AA17" s="983" t="n"/>
      <c r="AB17" s="794" t="inlineStr">
        <is>
          <t>Yes</t>
        </is>
      </c>
      <c r="AC17" s="1162" t="inlineStr">
        <is>
          <t>Store-wide</t>
        </is>
      </c>
      <c r="AD17" s="794" t="n"/>
      <c r="AE17" s="982" t="n"/>
      <c r="AF17" s="983" t="n"/>
      <c r="AH17" s="966" t="n"/>
      <c r="AI17" s="966" t="n"/>
      <c r="AJ17" s="966" t="n"/>
      <c r="AK17" s="966" t="n"/>
      <c r="AL17" s="966" t="n"/>
      <c r="AM17" s="966" t="n"/>
      <c r="AN17" s="966" t="n"/>
      <c r="AO17" s="811" t="n"/>
      <c r="AP17" s="803" t="n"/>
      <c r="AQ17" s="803" t="n"/>
      <c r="AR17" s="803" t="n"/>
      <c r="AS17" s="803" t="n"/>
      <c r="AT17" s="803" t="n"/>
      <c r="AU17" s="803" t="n"/>
      <c r="AV17" s="803" t="n"/>
      <c r="AW17" s="803" t="n"/>
      <c r="AX17" s="803" t="n"/>
      <c r="AY17" s="803" t="n"/>
      <c r="AZ17" s="803" t="n"/>
      <c r="BA17" s="803" t="n"/>
      <c r="BB17" s="803" t="n"/>
      <c r="BC17" s="803" t="n"/>
      <c r="BD17" s="803" t="n"/>
      <c r="BE17" s="803" t="n"/>
      <c r="BF17" s="803" t="n"/>
      <c r="BG17" s="803" t="n"/>
      <c r="BH17" s="803" t="n"/>
      <c r="BI17" s="803" t="n"/>
      <c r="BJ17" s="812" t="n"/>
    </row>
    <row r="18" ht="14.25" customFormat="1" customHeight="1" s="735">
      <c r="A18" s="961" t="n"/>
      <c r="B18" s="1434" t="inlineStr">
        <is>
          <t>MMS x Raya Full Day</t>
        </is>
      </c>
      <c r="C18" s="791">
        <f>IFERROR(VLOOKUP(B18,'Campaign Calendar'!I:K,2,0),"")</f>
        <v/>
      </c>
      <c r="D18" s="792">
        <f>IFERROR(VLOOKUP(B18,'Campaign Calendar'!I:K,3,0),"")</f>
        <v/>
      </c>
      <c r="E18" s="2086">
        <f>IFERROR(INDEX('Campaign Calendar'!E:E,MATCH('Promo-Flexi Combo-GWP'!B18,'Campaign Calendar'!I:I,0)),"")</f>
        <v/>
      </c>
      <c r="F18" s="2086">
        <f>IFERROR(INDEX('Campaign Calendar'!F:F,MATCH('Promo-Flexi Combo-GWP'!B18,'Campaign Calendar'!I:I,0)),"")</f>
        <v/>
      </c>
      <c r="G18" s="2087">
        <f>IFERROR(INDEX('Campaign Calendar'!G:G,MATCH('Promo-Flexi Combo-GWP'!B18,'Campaign Calendar'!I:I,0)),"")</f>
        <v/>
      </c>
      <c r="H18" s="2087">
        <f>IFERROR(INDEX('Campaign Calendar'!H:H,MATCH('Promo-Flexi Combo-GWP'!B18,'Campaign Calendar'!I:I,0)),"")</f>
        <v/>
      </c>
      <c r="I18" s="1162" t="inlineStr">
        <is>
          <t>Free gift/sample</t>
        </is>
      </c>
      <c r="J18" s="1163" t="inlineStr">
        <is>
          <t>Order Value Reaches X</t>
        </is>
      </c>
      <c r="K18" s="1164" t="n"/>
      <c r="L18" s="1164" t="n"/>
      <c r="M18" s="2109" t="n">
        <v>120</v>
      </c>
      <c r="N18" s="1166" t="n"/>
      <c r="O18" s="1166" t="n"/>
      <c r="P18" s="1162" t="inlineStr">
        <is>
          <t>GWP</t>
        </is>
      </c>
      <c r="Q18" s="1162" t="inlineStr">
        <is>
          <t>Sample</t>
        </is>
      </c>
      <c r="R18" s="1327" t="n">
        <v>9557534810687</v>
      </c>
      <c r="S18" s="1167" t="n"/>
      <c r="T18" s="1167" t="n"/>
      <c r="U18" s="1167" t="inlineStr">
        <is>
          <t>[GWP - NOT FOR SALE] L’Oréal Paris Glycolic Bright Serum 7.5ml x 3PCS</t>
        </is>
      </c>
      <c r="V18" s="1168" t="n"/>
      <c r="W18" s="983" t="n"/>
      <c r="X18" s="2110" t="n"/>
      <c r="Y18" s="2110" t="n"/>
      <c r="Z18" s="983" t="n"/>
      <c r="AA18" s="983" t="n"/>
      <c r="AB18" s="794" t="inlineStr">
        <is>
          <t>Yes</t>
        </is>
      </c>
      <c r="AC18" s="1162" t="inlineStr">
        <is>
          <t>Store-wide</t>
        </is>
      </c>
      <c r="AD18" s="794" t="n"/>
      <c r="AE18" s="982" t="n"/>
      <c r="AF18" s="983" t="n"/>
      <c r="AH18" s="966" t="n"/>
      <c r="AI18" s="966" t="n"/>
      <c r="AJ18" s="966" t="n"/>
      <c r="AK18" s="966" t="n"/>
      <c r="AL18" s="966" t="n"/>
      <c r="AM18" s="966" t="n"/>
      <c r="AN18" s="966" t="n"/>
      <c r="AO18" s="811" t="n"/>
      <c r="AP18" s="803" t="n"/>
      <c r="AQ18" s="803" t="n"/>
      <c r="AR18" s="803" t="n"/>
      <c r="AS18" s="803" t="n"/>
      <c r="AT18" s="803" t="n"/>
      <c r="AU18" s="803" t="n"/>
      <c r="AV18" s="803" t="n"/>
      <c r="AW18" s="803" t="n"/>
      <c r="AX18" s="803" t="n"/>
      <c r="AY18" s="803" t="n"/>
      <c r="AZ18" s="803" t="n"/>
      <c r="BA18" s="803" t="n"/>
      <c r="BB18" s="803" t="n"/>
      <c r="BC18" s="803" t="n"/>
      <c r="BD18" s="803" t="n"/>
      <c r="BE18" s="803" t="n"/>
      <c r="BF18" s="803" t="n"/>
      <c r="BG18" s="803" t="n"/>
      <c r="BH18" s="803" t="n"/>
      <c r="BI18" s="803" t="n"/>
      <c r="BJ18" s="812" t="n"/>
    </row>
    <row r="19" ht="14.25" customFormat="1" customHeight="1" s="735">
      <c r="A19" s="961" t="n"/>
      <c r="B19" s="1434" t="inlineStr">
        <is>
          <t>MMS x Raya Full Day</t>
        </is>
      </c>
      <c r="C19" s="791">
        <f>IFERROR(VLOOKUP(B19,'Campaign Calendar'!I:K,2,0),"")</f>
        <v/>
      </c>
      <c r="D19" s="792">
        <f>IFERROR(VLOOKUP(B19,'Campaign Calendar'!I:K,3,0),"")</f>
        <v/>
      </c>
      <c r="E19" s="2086">
        <f>IFERROR(INDEX('Campaign Calendar'!E:E,MATCH('Promo-Flexi Combo-GWP'!B19,'Campaign Calendar'!I:I,0)),"")</f>
        <v/>
      </c>
      <c r="F19" s="2086">
        <f>IFERROR(INDEX('Campaign Calendar'!F:F,MATCH('Promo-Flexi Combo-GWP'!B19,'Campaign Calendar'!I:I,0)),"")</f>
        <v/>
      </c>
      <c r="G19" s="2087">
        <f>IFERROR(INDEX('Campaign Calendar'!G:G,MATCH('Promo-Flexi Combo-GWP'!B19,'Campaign Calendar'!I:I,0)),"")</f>
        <v/>
      </c>
      <c r="H19" s="2087">
        <f>IFERROR(INDEX('Campaign Calendar'!H:H,MATCH('Promo-Flexi Combo-GWP'!B19,'Campaign Calendar'!I:I,0)),"")</f>
        <v/>
      </c>
      <c r="I19" s="1162" t="inlineStr">
        <is>
          <t>Free gift/sample</t>
        </is>
      </c>
      <c r="J19" s="1163" t="inlineStr">
        <is>
          <t>Order Value Reaches X</t>
        </is>
      </c>
      <c r="K19" s="1164" t="n"/>
      <c r="L19" s="1164" t="n"/>
      <c r="M19" s="2109" t="n">
        <v>150</v>
      </c>
      <c r="N19" s="1166" t="n"/>
      <c r="O19" s="1166" t="n"/>
      <c r="P19" s="1162" t="inlineStr">
        <is>
          <t>GWP</t>
        </is>
      </c>
      <c r="Q19" s="1162" t="inlineStr">
        <is>
          <t>Sample</t>
        </is>
      </c>
      <c r="R19" s="1327" t="n">
        <v>9557534788580</v>
      </c>
      <c r="S19" s="1167" t="n"/>
      <c r="T19" s="1167" t="n"/>
      <c r="U19" s="1167" t="inlineStr">
        <is>
          <t>[GWP - NOT FOR SALE] L’Oréal Paris Worth It Merch Pouch - gimmick</t>
        </is>
      </c>
      <c r="V19" s="1168" t="n"/>
      <c r="W19" s="983" t="n"/>
      <c r="X19" s="2110" t="n"/>
      <c r="Y19" s="2110" t="n"/>
      <c r="Z19" s="983" t="n"/>
      <c r="AA19" s="983" t="n"/>
      <c r="AB19" s="794" t="inlineStr">
        <is>
          <t>Yes</t>
        </is>
      </c>
      <c r="AC19" s="1162" t="inlineStr">
        <is>
          <t>Store-wide</t>
        </is>
      </c>
      <c r="AD19" s="794" t="n"/>
      <c r="AE19" s="982" t="n"/>
      <c r="AF19" s="983" t="n"/>
      <c r="AH19" s="966" t="n"/>
      <c r="AI19" s="966" t="n"/>
      <c r="AJ19" s="966" t="n"/>
      <c r="AK19" s="966" t="n"/>
      <c r="AL19" s="966" t="n"/>
      <c r="AM19" s="966" t="n"/>
      <c r="AN19" s="966" t="n"/>
      <c r="AO19" s="811" t="n"/>
      <c r="AP19" s="803" t="n"/>
      <c r="AQ19" s="803" t="n"/>
      <c r="AR19" s="803" t="n"/>
      <c r="AS19" s="803" t="n"/>
      <c r="AT19" s="803" t="n"/>
      <c r="AU19" s="803" t="n"/>
      <c r="AV19" s="803" t="n"/>
      <c r="AW19" s="803" t="n"/>
      <c r="AX19" s="803" t="n"/>
      <c r="AY19" s="803" t="n"/>
      <c r="AZ19" s="803" t="n"/>
      <c r="BA19" s="803" t="n"/>
      <c r="BB19" s="803" t="n"/>
      <c r="BC19" s="803" t="n"/>
      <c r="BD19" s="803" t="n"/>
      <c r="BE19" s="803" t="n"/>
      <c r="BF19" s="803" t="n"/>
      <c r="BG19" s="803" t="n"/>
      <c r="BH19" s="803" t="n"/>
      <c r="BI19" s="803" t="n"/>
      <c r="BJ19" s="812" t="n"/>
    </row>
    <row r="20" ht="13.95" customFormat="1" customHeight="1" s="735">
      <c r="A20" s="961" t="n"/>
      <c r="B20" s="1434" t="n"/>
      <c r="C20" s="791">
        <f>IFERROR(VLOOKUP(B20,'Campaign Calendar'!I:K,2,0),"")</f>
        <v/>
      </c>
      <c r="D20" s="792">
        <f>IFERROR(VLOOKUP(B20,'Campaign Calendar'!I:K,3,0),"")</f>
        <v/>
      </c>
      <c r="E20" s="2086">
        <f>IFERROR(INDEX('Campaign Calendar'!E:E,MATCH('Promo-Flexi Combo-GWP'!B20,'Campaign Calendar'!I:I,0)),"")</f>
        <v/>
      </c>
      <c r="F20" s="2086">
        <f>IFERROR(INDEX('Campaign Calendar'!F:F,MATCH('Promo-Flexi Combo-GWP'!B20,'Campaign Calendar'!I:I,0)),"")</f>
        <v/>
      </c>
      <c r="G20" s="2087">
        <f>IFERROR(INDEX('Campaign Calendar'!G:G,MATCH('Promo-Flexi Combo-GWP'!B20,'Campaign Calendar'!I:I,0)),"")</f>
        <v/>
      </c>
      <c r="H20" s="2087">
        <f>IFERROR(INDEX('Campaign Calendar'!H:H,MATCH('Promo-Flexi Combo-GWP'!B20,'Campaign Calendar'!I:I,0)),"")</f>
        <v/>
      </c>
      <c r="I20" s="1162" t="n"/>
      <c r="J20" s="1163" t="n"/>
      <c r="K20" s="1164" t="n"/>
      <c r="L20" s="1164" t="n"/>
      <c r="M20" s="2109" t="n"/>
      <c r="N20" s="1166" t="n"/>
      <c r="O20" s="1166" t="n"/>
      <c r="P20" s="1162" t="n"/>
      <c r="Q20" s="1162" t="n"/>
      <c r="R20" s="1327" t="n"/>
      <c r="S20" s="1167" t="n"/>
      <c r="T20" s="1167" t="n"/>
      <c r="U20" s="1167" t="n"/>
      <c r="V20" s="1168" t="n"/>
      <c r="W20" s="983" t="n"/>
      <c r="X20" s="2110" t="n"/>
      <c r="Y20" s="2110" t="n"/>
      <c r="Z20" s="983" t="n"/>
      <c r="AA20" s="983" t="n"/>
      <c r="AB20" s="794" t="n"/>
      <c r="AC20" s="1162" t="n"/>
      <c r="AD20" s="794" t="n"/>
      <c r="AE20" s="982" t="n"/>
      <c r="AF20" s="983" t="n"/>
      <c r="AH20" s="966" t="n"/>
      <c r="AI20" s="966" t="n"/>
      <c r="AJ20" s="966" t="n"/>
      <c r="AK20" s="966" t="n"/>
      <c r="AL20" s="966" t="n"/>
      <c r="AM20" s="966" t="n"/>
      <c r="AN20" s="966" t="n"/>
      <c r="AO20" s="811" t="n"/>
      <c r="AP20" s="803" t="n"/>
      <c r="AQ20" s="803" t="n"/>
      <c r="AR20" s="803" t="n"/>
      <c r="AS20" s="803" t="n"/>
      <c r="AT20" s="803" t="n"/>
      <c r="AU20" s="803" t="n"/>
      <c r="AV20" s="803" t="n"/>
      <c r="AW20" s="803" t="n"/>
      <c r="AX20" s="803" t="n"/>
      <c r="AY20" s="803" t="n"/>
      <c r="AZ20" s="803" t="n"/>
      <c r="BA20" s="803" t="n"/>
      <c r="BB20" s="803" t="n"/>
      <c r="BC20" s="803" t="n"/>
      <c r="BD20" s="803" t="n"/>
      <c r="BE20" s="803" t="n"/>
      <c r="BF20" s="803" t="n"/>
      <c r="BG20" s="803" t="n"/>
      <c r="BH20" s="803" t="n"/>
      <c r="BI20" s="803" t="n"/>
      <c r="BJ20" s="812" t="n"/>
    </row>
    <row r="21" ht="14.25" customFormat="1" customHeight="1" s="735">
      <c r="A21" s="961" t="n"/>
      <c r="B21" s="1434" t="inlineStr">
        <is>
          <t>PDS x Birthday Full Day</t>
        </is>
      </c>
      <c r="C21" s="791">
        <f>IFERROR(VLOOKUP(B21,'Campaign Calendar'!I:K,2,0),"")</f>
        <v/>
      </c>
      <c r="D21" s="792">
        <f>IFERROR(VLOOKUP(B21,'Campaign Calendar'!I:K,3,0),"")</f>
        <v/>
      </c>
      <c r="E21" s="2086">
        <f>IFERROR(INDEX('Campaign Calendar'!E:E,MATCH('Promo-Flexi Combo-GWP'!B21,'Campaign Calendar'!I:I,0)),"")</f>
        <v/>
      </c>
      <c r="F21" s="2086">
        <f>IFERROR(INDEX('Campaign Calendar'!F:F,MATCH('Promo-Flexi Combo-GWP'!B21,'Campaign Calendar'!I:I,0)),"")</f>
        <v/>
      </c>
      <c r="G21" s="2087">
        <f>IFERROR(INDEX('Campaign Calendar'!G:G,MATCH('Promo-Flexi Combo-GWP'!B21,'Campaign Calendar'!I:I,0)),"")</f>
        <v/>
      </c>
      <c r="H21" s="2087">
        <f>IFERROR(INDEX('Campaign Calendar'!H:H,MATCH('Promo-Flexi Combo-GWP'!B21,'Campaign Calendar'!I:I,0)),"")</f>
        <v/>
      </c>
      <c r="I21" s="1162" t="inlineStr">
        <is>
          <t>Free gift/sample</t>
        </is>
      </c>
      <c r="J21" s="1163" t="inlineStr">
        <is>
          <t>Order Value Reaches X</t>
        </is>
      </c>
      <c r="K21" s="1164" t="n"/>
      <c r="L21" s="1164" t="n"/>
      <c r="M21" s="2109" t="n">
        <v>120</v>
      </c>
      <c r="N21" s="1166" t="n"/>
      <c r="O21" s="1166" t="n"/>
      <c r="P21" s="1162" t="inlineStr">
        <is>
          <t>GWP</t>
        </is>
      </c>
      <c r="Q21" s="1162" t="inlineStr">
        <is>
          <t>Sample</t>
        </is>
      </c>
      <c r="R21" s="1327" t="n">
        <v>9557534796592</v>
      </c>
      <c r="S21" s="1167" t="n"/>
      <c r="T21" s="1167" t="n"/>
      <c r="U21" s="1167" t="inlineStr">
        <is>
          <t>[GWP - NOT FOR SALE} SERUM OBSESSION MINIS MY NATIONWIDE</t>
        </is>
      </c>
      <c r="V21" s="1168" t="n"/>
      <c r="W21" s="983" t="n"/>
      <c r="X21" s="2110" t="n"/>
      <c r="Y21" s="2110" t="n"/>
      <c r="Z21" s="983" t="n"/>
      <c r="AA21" s="983" t="n"/>
      <c r="AB21" s="794" t="inlineStr">
        <is>
          <t>Yes</t>
        </is>
      </c>
      <c r="AC21" s="1162" t="inlineStr">
        <is>
          <t>Store-wide</t>
        </is>
      </c>
      <c r="AD21" s="794" t="n"/>
      <c r="AE21" s="982" t="n"/>
      <c r="AF21" s="983" t="n"/>
      <c r="AH21" s="966" t="n"/>
      <c r="AI21" s="966" t="n"/>
      <c r="AJ21" s="966" t="n"/>
      <c r="AK21" s="966" t="n"/>
      <c r="AL21" s="966" t="n"/>
      <c r="AM21" s="966" t="n"/>
      <c r="AN21" s="966" t="n"/>
      <c r="AO21" s="811" t="n"/>
      <c r="AP21" s="803" t="n"/>
      <c r="AQ21" s="803" t="n"/>
      <c r="AR21" s="803" t="n"/>
      <c r="AS21" s="803" t="n"/>
      <c r="AT21" s="803" t="n"/>
      <c r="AU21" s="803" t="n"/>
      <c r="AV21" s="803" t="n"/>
      <c r="AW21" s="803" t="n"/>
      <c r="AX21" s="803" t="n"/>
      <c r="AY21" s="803" t="n"/>
      <c r="AZ21" s="803" t="n"/>
      <c r="BA21" s="803" t="n"/>
      <c r="BB21" s="803" t="n"/>
      <c r="BC21" s="803" t="n"/>
      <c r="BD21" s="803" t="n"/>
      <c r="BE21" s="803" t="n"/>
      <c r="BF21" s="803" t="n"/>
      <c r="BG21" s="803" t="n"/>
      <c r="BH21" s="803" t="n"/>
      <c r="BI21" s="803" t="n"/>
      <c r="BJ21" s="812" t="n"/>
    </row>
    <row r="22" ht="14.25" customFormat="1" customHeight="1" s="735">
      <c r="A22" s="961" t="n"/>
      <c r="B22" s="1434" t="inlineStr">
        <is>
          <t>PDS x Birthday Full Day</t>
        </is>
      </c>
      <c r="C22" s="791">
        <f>IFERROR(VLOOKUP(B22,'Campaign Calendar'!I:K,2,0),"")</f>
        <v/>
      </c>
      <c r="D22" s="792">
        <f>IFERROR(VLOOKUP(B22,'Campaign Calendar'!I:K,3,0),"")</f>
        <v/>
      </c>
      <c r="E22" s="2086">
        <f>IFERROR(INDEX('Campaign Calendar'!E:E,MATCH('Promo-Flexi Combo-GWP'!B22,'Campaign Calendar'!I:I,0)),"")</f>
        <v/>
      </c>
      <c r="F22" s="2086">
        <f>IFERROR(INDEX('Campaign Calendar'!F:F,MATCH('Promo-Flexi Combo-GWP'!B22,'Campaign Calendar'!I:I,0)),"")</f>
        <v/>
      </c>
      <c r="G22" s="2087">
        <f>IFERROR(INDEX('Campaign Calendar'!G:G,MATCH('Promo-Flexi Combo-GWP'!B22,'Campaign Calendar'!I:I,0)),"")</f>
        <v/>
      </c>
      <c r="H22" s="2087">
        <f>IFERROR(INDEX('Campaign Calendar'!H:H,MATCH('Promo-Flexi Combo-GWP'!B22,'Campaign Calendar'!I:I,0)),"")</f>
        <v/>
      </c>
      <c r="I22" s="1162" t="inlineStr">
        <is>
          <t>Free gift/sample</t>
        </is>
      </c>
      <c r="J22" s="1163" t="inlineStr">
        <is>
          <t>Order Value Reaches X</t>
        </is>
      </c>
      <c r="K22" s="1164" t="n"/>
      <c r="L22" s="1164" t="n"/>
      <c r="M22" s="2109" t="n">
        <v>120</v>
      </c>
      <c r="N22" s="1166" t="n"/>
      <c r="O22" s="1166" t="n"/>
      <c r="P22" s="1162" t="inlineStr">
        <is>
          <t>GWP</t>
        </is>
      </c>
      <c r="Q22" s="1162" t="inlineStr">
        <is>
          <t>Sample</t>
        </is>
      </c>
      <c r="R22" s="1327" t="n">
        <v>9557534810687</v>
      </c>
      <c r="S22" s="1167">
        <f>IFERROR(INDEX('Price Change - non Flash'!C:C,MATCH('Promo-Flexi Combo-GWP'!R22,'Price Change - non Flash'!B:B,0)),"")</f>
        <v/>
      </c>
      <c r="T22" s="1167">
        <f>IFERROR(INDEX('Price Change - non Flash'!D:D,MATCH('Promo-Flexi Combo-GWP'!R22,'Price Change - non Flash'!B:B,0)),"")</f>
        <v/>
      </c>
      <c r="U22" s="1167" t="inlineStr">
        <is>
          <t>[GWP - NOT FOR SALE] L’Oréal Paris Glycolic Bright Serum 7.5ml x 3PCS</t>
        </is>
      </c>
      <c r="V22" s="1168" t="n"/>
      <c r="W22" s="983" t="n"/>
      <c r="X22" s="2110" t="n"/>
      <c r="Y22" s="2110" t="n"/>
      <c r="Z22" s="983" t="n"/>
      <c r="AA22" s="983" t="n"/>
      <c r="AB22" s="794" t="inlineStr">
        <is>
          <t>Yes</t>
        </is>
      </c>
      <c r="AC22" s="1162" t="inlineStr">
        <is>
          <t>Store-wide</t>
        </is>
      </c>
      <c r="AD22" s="794" t="n"/>
      <c r="AE22" s="982" t="n"/>
      <c r="AF22" s="983" t="n"/>
      <c r="AH22" s="966" t="n"/>
      <c r="AI22" s="966" t="n"/>
      <c r="AJ22" s="966" t="n"/>
      <c r="AK22" s="966" t="n"/>
      <c r="AL22" s="966" t="n"/>
      <c r="AM22" s="966" t="n"/>
      <c r="AN22" s="966" t="n"/>
      <c r="AO22" s="811" t="n"/>
      <c r="AP22" s="803" t="n"/>
      <c r="AQ22" s="803" t="n"/>
      <c r="AR22" s="803" t="n"/>
      <c r="AS22" s="803" t="n"/>
      <c r="AT22" s="803" t="n"/>
      <c r="AU22" s="803" t="n"/>
      <c r="AV22" s="803" t="n"/>
      <c r="AW22" s="803" t="n"/>
      <c r="AX22" s="803" t="n"/>
      <c r="AY22" s="803" t="n"/>
      <c r="AZ22" s="803" t="n"/>
      <c r="BA22" s="803" t="n"/>
      <c r="BB22" s="803" t="n"/>
      <c r="BC22" s="803" t="n"/>
      <c r="BD22" s="803" t="n"/>
      <c r="BE22" s="803" t="n"/>
      <c r="BF22" s="803" t="n"/>
      <c r="BG22" s="803" t="n"/>
      <c r="BH22" s="803" t="n"/>
      <c r="BI22" s="803" t="n"/>
      <c r="BJ22" s="812" t="n"/>
    </row>
    <row r="23" ht="14.25" customFormat="1" customHeight="1" s="735">
      <c r="A23" s="961" t="n"/>
      <c r="B23" s="1434" t="inlineStr">
        <is>
          <t>PDS x Birthday Full Day</t>
        </is>
      </c>
      <c r="C23" s="791">
        <f>IFERROR(VLOOKUP(B23,'Campaign Calendar'!I:K,2,0),"")</f>
        <v/>
      </c>
      <c r="D23" s="792">
        <f>IFERROR(VLOOKUP(B23,'Campaign Calendar'!I:K,3,0),"")</f>
        <v/>
      </c>
      <c r="E23" s="2086">
        <f>IFERROR(INDEX('Campaign Calendar'!E:E,MATCH('Promo-Flexi Combo-GWP'!B23,'Campaign Calendar'!I:I,0)),"")</f>
        <v/>
      </c>
      <c r="F23" s="2086">
        <f>IFERROR(INDEX('Campaign Calendar'!F:F,MATCH('Promo-Flexi Combo-GWP'!B23,'Campaign Calendar'!I:I,0)),"")</f>
        <v/>
      </c>
      <c r="G23" s="2087">
        <f>IFERROR(INDEX('Campaign Calendar'!G:G,MATCH('Promo-Flexi Combo-GWP'!B23,'Campaign Calendar'!I:I,0)),"")</f>
        <v/>
      </c>
      <c r="H23" s="2087">
        <f>IFERROR(INDEX('Campaign Calendar'!H:H,MATCH('Promo-Flexi Combo-GWP'!B23,'Campaign Calendar'!I:I,0)),"")</f>
        <v/>
      </c>
      <c r="I23" s="1162" t="inlineStr">
        <is>
          <t>Free gift/sample</t>
        </is>
      </c>
      <c r="J23" s="1163" t="inlineStr">
        <is>
          <t>Order Value Reaches X</t>
        </is>
      </c>
      <c r="K23" s="1164" t="n"/>
      <c r="L23" s="1164" t="n"/>
      <c r="M23" s="2109" t="n">
        <v>150</v>
      </c>
      <c r="N23" s="1166" t="n"/>
      <c r="O23" s="1166" t="n"/>
      <c r="P23" s="1162" t="inlineStr">
        <is>
          <t>GWP</t>
        </is>
      </c>
      <c r="Q23" s="1162" t="inlineStr">
        <is>
          <t>Sample</t>
        </is>
      </c>
      <c r="R23" s="1327" t="n">
        <v>9557534788580</v>
      </c>
      <c r="S23" s="1167" t="n"/>
      <c r="T23" s="1167" t="n"/>
      <c r="U23" s="1167" t="inlineStr">
        <is>
          <t>[GWP - NOT FOR SALE] L’Oréal Paris Worth It Merch Pouch - gimmick</t>
        </is>
      </c>
      <c r="V23" s="1168" t="n"/>
      <c r="W23" s="983" t="n"/>
      <c r="X23" s="2110" t="n"/>
      <c r="Y23" s="2110" t="n"/>
      <c r="Z23" s="983" t="n"/>
      <c r="AA23" s="983" t="n"/>
      <c r="AB23" s="794" t="inlineStr">
        <is>
          <t>Yes</t>
        </is>
      </c>
      <c r="AC23" s="1162" t="inlineStr">
        <is>
          <t>Store-wide</t>
        </is>
      </c>
      <c r="AD23" s="794" t="n"/>
      <c r="AE23" s="982" t="n"/>
      <c r="AF23" s="983" t="n"/>
      <c r="AH23" s="966" t="n"/>
      <c r="AI23" s="966" t="n"/>
      <c r="AJ23" s="966" t="n"/>
      <c r="AK23" s="966" t="n"/>
      <c r="AL23" s="966" t="n"/>
      <c r="AM23" s="966" t="n"/>
      <c r="AN23" s="966" t="n"/>
      <c r="AO23" s="811" t="n"/>
      <c r="AP23" s="803" t="n"/>
      <c r="AQ23" s="803" t="n"/>
      <c r="AR23" s="803" t="n"/>
      <c r="AS23" s="803" t="n"/>
      <c r="AT23" s="803" t="n"/>
      <c r="AU23" s="803" t="n"/>
      <c r="AV23" s="803" t="n"/>
      <c r="AW23" s="803" t="n"/>
      <c r="AX23" s="803" t="n"/>
      <c r="AY23" s="803" t="n"/>
      <c r="AZ23" s="803" t="n"/>
      <c r="BA23" s="803" t="n"/>
      <c r="BB23" s="803" t="n"/>
      <c r="BC23" s="803" t="n"/>
      <c r="BD23" s="803" t="n"/>
      <c r="BE23" s="803" t="n"/>
      <c r="BF23" s="803" t="n"/>
      <c r="BG23" s="803" t="n"/>
      <c r="BH23" s="803" t="n"/>
      <c r="BI23" s="803" t="n"/>
      <c r="BJ23" s="812" t="n"/>
    </row>
    <row r="24" ht="14.25" customFormat="1" customHeight="1" s="735">
      <c r="A24" s="961" t="n"/>
      <c r="B24" s="791" t="n"/>
      <c r="C24" s="791">
        <f>IFERROR(VLOOKUP(B24,'Campaign Calendar'!I:K,2,0),"")</f>
        <v/>
      </c>
      <c r="D24" s="792">
        <f>IFERROR(VLOOKUP(B24,'Campaign Calendar'!I:K,3,0),"")</f>
        <v/>
      </c>
      <c r="E24" s="2086">
        <f>IFERROR(INDEX('Campaign Calendar'!E:E,MATCH('Promo-Flexi Combo-GWP'!B24,'Campaign Calendar'!I:I,0)),"")</f>
        <v/>
      </c>
      <c r="F24" s="2086">
        <f>IFERROR(INDEX('Campaign Calendar'!F:F,MATCH('Promo-Flexi Combo-GWP'!B24,'Campaign Calendar'!I:I,0)),"")</f>
        <v/>
      </c>
      <c r="G24" s="2087">
        <f>IFERROR(INDEX('Campaign Calendar'!G:G,MATCH('Promo-Flexi Combo-GWP'!B24,'Campaign Calendar'!I:I,0)),"")</f>
        <v/>
      </c>
      <c r="H24" s="2087">
        <f>IFERROR(INDEX('Campaign Calendar'!H:H,MATCH('Promo-Flexi Combo-GWP'!B24,'Campaign Calendar'!I:I,0)),"")</f>
        <v/>
      </c>
      <c r="I24" s="1162" t="n"/>
      <c r="J24" s="1163" t="n"/>
      <c r="K24" s="1164" t="n"/>
      <c r="L24" s="1164" t="n"/>
      <c r="M24" s="2109" t="n"/>
      <c r="N24" s="1166" t="n"/>
      <c r="O24" s="1166" t="n"/>
      <c r="P24" s="1162" t="n"/>
      <c r="Q24" s="1162" t="n"/>
      <c r="R24" s="1328" t="n"/>
      <c r="S24" s="1167">
        <f>IFERROR(INDEX('Price Change - non Flash'!C:C,MATCH('Promo-Flexi Combo-GWP'!R24,'Price Change - non Flash'!B:B,0)),"")</f>
        <v/>
      </c>
      <c r="T24" s="1167">
        <f>IFERROR(INDEX('Price Change - non Flash'!D:D,MATCH('Promo-Flexi Combo-GWP'!R24,'Price Change - non Flash'!B:B,0)),"")</f>
        <v/>
      </c>
      <c r="U24" s="1167" t="n"/>
      <c r="V24" s="1168" t="n"/>
      <c r="W24" s="983" t="n"/>
      <c r="X24" s="2110" t="n"/>
      <c r="Y24" s="2110" t="n"/>
      <c r="Z24" s="983" t="n"/>
      <c r="AA24" s="983" t="n"/>
      <c r="AB24" s="794" t="n"/>
      <c r="AC24" s="1162" t="n"/>
      <c r="AD24" s="794" t="n"/>
      <c r="AE24" s="982" t="n"/>
      <c r="AF24" s="983" t="n"/>
      <c r="AH24" s="966" t="n"/>
      <c r="AI24" s="966" t="n"/>
      <c r="AJ24" s="966" t="n"/>
      <c r="AK24" s="966" t="n"/>
      <c r="AL24" s="966" t="n"/>
      <c r="AM24" s="966" t="n"/>
      <c r="AN24" s="966" t="n"/>
      <c r="AO24" s="811" t="n"/>
      <c r="AP24" s="803" t="n"/>
      <c r="AQ24" s="803" t="n"/>
      <c r="AR24" s="803" t="n"/>
      <c r="AS24" s="803" t="n"/>
      <c r="AT24" s="803" t="n"/>
      <c r="AU24" s="803" t="n"/>
      <c r="AV24" s="803" t="n"/>
      <c r="AW24" s="803" t="n"/>
      <c r="AX24" s="803" t="n"/>
      <c r="AY24" s="803" t="n"/>
      <c r="AZ24" s="803" t="n"/>
      <c r="BA24" s="803" t="n"/>
      <c r="BB24" s="803" t="n"/>
      <c r="BC24" s="803" t="n"/>
      <c r="BD24" s="803" t="n"/>
      <c r="BE24" s="803" t="n"/>
      <c r="BF24" s="803" t="n"/>
      <c r="BG24" s="803" t="n"/>
      <c r="BH24" s="803" t="n"/>
      <c r="BI24" s="803" t="n"/>
      <c r="BJ24" s="812" t="n"/>
    </row>
    <row r="25" ht="14.25" customFormat="1" customHeight="1" s="735">
      <c r="A25" s="961" t="n"/>
      <c r="B25" s="791" t="n"/>
      <c r="C25" s="791">
        <f>IFERROR(VLOOKUP(B25,'Campaign Calendar'!I:K,2,0),"")</f>
        <v/>
      </c>
      <c r="D25" s="792">
        <f>IFERROR(VLOOKUP(B25,'Campaign Calendar'!I:K,3,0),"")</f>
        <v/>
      </c>
      <c r="E25" s="2086">
        <f>IFERROR(INDEX('Campaign Calendar'!E:E,MATCH('Promo-Flexi Combo-GWP'!B25,'Campaign Calendar'!I:I,0)),"")</f>
        <v/>
      </c>
      <c r="F25" s="2086">
        <f>IFERROR(INDEX('Campaign Calendar'!F:F,MATCH('Promo-Flexi Combo-GWP'!B25,'Campaign Calendar'!I:I,0)),"")</f>
        <v/>
      </c>
      <c r="G25" s="2087">
        <f>IFERROR(INDEX('Campaign Calendar'!G:G,MATCH('Promo-Flexi Combo-GWP'!B25,'Campaign Calendar'!I:I,0)),"")</f>
        <v/>
      </c>
      <c r="H25" s="2087">
        <f>IFERROR(INDEX('Campaign Calendar'!H:H,MATCH('Promo-Flexi Combo-GWP'!B25,'Campaign Calendar'!I:I,0)),"")</f>
        <v/>
      </c>
      <c r="I25" s="1162" t="n"/>
      <c r="J25" s="1163" t="n"/>
      <c r="K25" s="1164" t="n"/>
      <c r="L25" s="1164" t="n"/>
      <c r="M25" s="2109" t="n"/>
      <c r="N25" s="1166" t="n"/>
      <c r="O25" s="1166" t="n"/>
      <c r="P25" s="1162" t="n"/>
      <c r="Q25" s="1162" t="n"/>
      <c r="R25" s="1327" t="n"/>
      <c r="S25" s="1167">
        <f>IFERROR(INDEX('Price Change - non Flash'!C:C,MATCH('Promo-Flexi Combo-GWP'!R25,'Price Change - non Flash'!B:B,0)),"")</f>
        <v/>
      </c>
      <c r="T25" s="1167">
        <f>IFERROR(INDEX('Price Change - non Flash'!D:D,MATCH('Promo-Flexi Combo-GWP'!R25,'Price Change - non Flash'!B:B,0)),"")</f>
        <v/>
      </c>
      <c r="U25" s="1167" t="n"/>
      <c r="V25" s="1168" t="n"/>
      <c r="W25" s="983" t="n"/>
      <c r="X25" s="2110" t="n"/>
      <c r="Y25" s="2110" t="n"/>
      <c r="Z25" s="983" t="n"/>
      <c r="AA25" s="983" t="n"/>
      <c r="AB25" s="794" t="n"/>
      <c r="AC25" s="1162" t="n"/>
      <c r="AD25" s="794" t="n"/>
      <c r="AE25" s="982" t="n"/>
      <c r="AF25" s="983" t="n"/>
      <c r="AH25" s="966" t="n"/>
      <c r="AI25" s="966" t="n"/>
      <c r="AJ25" s="966" t="n"/>
      <c r="AK25" s="966" t="n"/>
      <c r="AL25" s="966" t="n"/>
      <c r="AM25" s="966" t="n"/>
      <c r="AN25" s="966" t="n"/>
      <c r="AO25" s="811" t="n"/>
      <c r="AP25" s="803" t="n"/>
      <c r="AQ25" s="803" t="n"/>
      <c r="AR25" s="803" t="n"/>
      <c r="AS25" s="803" t="n"/>
      <c r="AT25" s="803" t="n"/>
      <c r="AU25" s="803" t="n"/>
      <c r="AV25" s="803" t="n"/>
      <c r="AW25" s="803" t="n"/>
      <c r="AX25" s="803" t="n"/>
      <c r="AY25" s="803" t="n"/>
      <c r="AZ25" s="803" t="n"/>
      <c r="BA25" s="803" t="n"/>
      <c r="BB25" s="803" t="n"/>
      <c r="BC25" s="803" t="n"/>
      <c r="BD25" s="803" t="n"/>
      <c r="BE25" s="803" t="n"/>
      <c r="BF25" s="803" t="n"/>
      <c r="BG25" s="803" t="n"/>
      <c r="BH25" s="803" t="n"/>
      <c r="BI25" s="803" t="n"/>
      <c r="BJ25" s="812" t="n"/>
    </row>
    <row r="26" ht="14.25" customFormat="1" customHeight="1" s="735">
      <c r="A26" s="961" t="n"/>
      <c r="B26" s="791" t="n"/>
      <c r="C26" s="791">
        <f>IFERROR(VLOOKUP(B26,'Campaign Calendar'!I:K,2,0),"")</f>
        <v/>
      </c>
      <c r="D26" s="792">
        <f>IFERROR(VLOOKUP(B26,'Campaign Calendar'!I:K,3,0),"")</f>
        <v/>
      </c>
      <c r="E26" s="2086">
        <f>IFERROR(INDEX('Campaign Calendar'!E:E,MATCH('Promo-Flexi Combo-GWP'!B26,'Campaign Calendar'!I:I,0)),"")</f>
        <v/>
      </c>
      <c r="F26" s="2086">
        <f>IFERROR(INDEX('Campaign Calendar'!F:F,MATCH('Promo-Flexi Combo-GWP'!B26,'Campaign Calendar'!I:I,0)),"")</f>
        <v/>
      </c>
      <c r="G26" s="2087">
        <f>IFERROR(INDEX('Campaign Calendar'!G:G,MATCH('Promo-Flexi Combo-GWP'!B26,'Campaign Calendar'!I:I,0)),"")</f>
        <v/>
      </c>
      <c r="H26" s="2087">
        <f>IFERROR(INDEX('Campaign Calendar'!H:H,MATCH('Promo-Flexi Combo-GWP'!B26,'Campaign Calendar'!I:I,0)),"")</f>
        <v/>
      </c>
      <c r="I26" s="1162" t="n"/>
      <c r="J26" s="1163" t="n"/>
      <c r="K26" s="1164" t="n"/>
      <c r="L26" s="1164" t="n"/>
      <c r="M26" s="2109" t="n"/>
      <c r="N26" s="1166" t="n"/>
      <c r="O26" s="1166" t="n"/>
      <c r="P26" s="1162" t="n"/>
      <c r="Q26" s="1162" t="n"/>
      <c r="R26" s="1327" t="n"/>
      <c r="S26" s="1167">
        <f>IFERROR(INDEX('Price Change - non Flash'!C:C,MATCH('Promo-Flexi Combo-GWP'!R26,'Price Change - non Flash'!B:B,0)),"")</f>
        <v/>
      </c>
      <c r="T26" s="1167">
        <f>IFERROR(INDEX('Price Change - non Flash'!D:D,MATCH('Promo-Flexi Combo-GWP'!R26,'Price Change - non Flash'!B:B,0)),"")</f>
        <v/>
      </c>
      <c r="U26" s="1167" t="n"/>
      <c r="V26" s="1168" t="n"/>
      <c r="W26" s="983" t="n"/>
      <c r="X26" s="2110" t="n"/>
      <c r="Y26" s="2110" t="n"/>
      <c r="Z26" s="983" t="n"/>
      <c r="AA26" s="983" t="n"/>
      <c r="AB26" s="794" t="n"/>
      <c r="AC26" s="1162" t="n"/>
      <c r="AD26" s="794" t="n"/>
      <c r="AE26" s="982" t="n"/>
      <c r="AF26" s="983" t="n"/>
      <c r="AH26" s="966" t="n"/>
      <c r="AI26" s="966" t="n"/>
      <c r="AJ26" s="966" t="n"/>
      <c r="AK26" s="966" t="n"/>
      <c r="AL26" s="966" t="n"/>
      <c r="AM26" s="966" t="n"/>
      <c r="AN26" s="966" t="n"/>
      <c r="AO26" s="811" t="n"/>
      <c r="AP26" s="803" t="n"/>
      <c r="AQ26" s="803" t="n"/>
      <c r="AR26" s="803" t="n"/>
      <c r="AS26" s="803" t="n"/>
      <c r="AT26" s="803" t="n"/>
      <c r="AU26" s="803" t="n"/>
      <c r="AV26" s="803" t="n"/>
      <c r="AW26" s="803" t="n"/>
      <c r="AX26" s="803" t="n"/>
      <c r="AY26" s="803" t="n"/>
      <c r="AZ26" s="803" t="n"/>
      <c r="BA26" s="803" t="n"/>
      <c r="BB26" s="803" t="n"/>
      <c r="BC26" s="803" t="n"/>
      <c r="BD26" s="803" t="n"/>
      <c r="BE26" s="803" t="n"/>
      <c r="BF26" s="803" t="n"/>
      <c r="BG26" s="803" t="n"/>
      <c r="BH26" s="803" t="n"/>
      <c r="BI26" s="803" t="n"/>
      <c r="BJ26" s="812" t="n"/>
    </row>
    <row r="27" ht="14.25" customFormat="1" customHeight="1" s="735">
      <c r="A27" s="961" t="n"/>
      <c r="B27" s="791" t="n"/>
      <c r="C27" s="791">
        <f>IFERROR(VLOOKUP(B27,'Campaign Calendar'!I:K,2,0),"")</f>
        <v/>
      </c>
      <c r="D27" s="792">
        <f>IFERROR(VLOOKUP(B27,'Campaign Calendar'!I:K,3,0),"")</f>
        <v/>
      </c>
      <c r="E27" s="2086">
        <f>IFERROR(INDEX('Campaign Calendar'!E:E,MATCH('Promo-Flexi Combo-GWP'!B27,'Campaign Calendar'!I:I,0)),"")</f>
        <v/>
      </c>
      <c r="F27" s="2086">
        <f>IFERROR(INDEX('Campaign Calendar'!F:F,MATCH('Promo-Flexi Combo-GWP'!B27,'Campaign Calendar'!I:I,0)),"")</f>
        <v/>
      </c>
      <c r="G27" s="2087">
        <f>IFERROR(INDEX('Campaign Calendar'!G:G,MATCH('Promo-Flexi Combo-GWP'!B27,'Campaign Calendar'!I:I,0)),"")</f>
        <v/>
      </c>
      <c r="H27" s="2087">
        <f>IFERROR(INDEX('Campaign Calendar'!H:H,MATCH('Promo-Flexi Combo-GWP'!B27,'Campaign Calendar'!I:I,0)),"")</f>
        <v/>
      </c>
      <c r="I27" s="1162" t="n"/>
      <c r="J27" s="1163" t="n"/>
      <c r="K27" s="1164" t="n"/>
      <c r="L27" s="1164" t="n"/>
      <c r="M27" s="2109" t="n"/>
      <c r="N27" s="1166" t="n"/>
      <c r="O27" s="1166" t="n"/>
      <c r="P27" s="1162" t="n"/>
      <c r="Q27" s="1162" t="n"/>
      <c r="R27" s="1327" t="n"/>
      <c r="S27" s="1167">
        <f>IFERROR(INDEX('Price Change - non Flash'!C:C,MATCH('Promo-Flexi Combo-GWP'!R27,'Price Change - non Flash'!B:B,0)),"")</f>
        <v/>
      </c>
      <c r="T27" s="1167">
        <f>IFERROR(INDEX('Price Change - non Flash'!D:D,MATCH('Promo-Flexi Combo-GWP'!R27,'Price Change - non Flash'!B:B,0)),"")</f>
        <v/>
      </c>
      <c r="U27" s="1167" t="n"/>
      <c r="V27" s="1168" t="n"/>
      <c r="W27" s="983" t="n"/>
      <c r="X27" s="2110" t="n"/>
      <c r="Y27" s="2110" t="n"/>
      <c r="Z27" s="983" t="n"/>
      <c r="AA27" s="983" t="n"/>
      <c r="AB27" s="794" t="n"/>
      <c r="AC27" s="1162" t="n"/>
      <c r="AD27" s="794" t="n"/>
      <c r="AE27" s="982" t="n"/>
      <c r="AF27" s="983" t="n"/>
      <c r="AH27" s="966" t="n"/>
      <c r="AI27" s="966" t="n"/>
      <c r="AJ27" s="966" t="n"/>
      <c r="AK27" s="966" t="n"/>
      <c r="AL27" s="966" t="n"/>
      <c r="AM27" s="966" t="n"/>
      <c r="AN27" s="966" t="n"/>
      <c r="AO27" s="811" t="n"/>
      <c r="AP27" s="803" t="n"/>
      <c r="AQ27" s="803" t="n"/>
      <c r="AR27" s="803" t="n"/>
      <c r="AS27" s="803" t="n"/>
      <c r="AT27" s="803" t="n"/>
      <c r="AU27" s="803" t="n"/>
      <c r="AV27" s="803" t="n"/>
      <c r="AW27" s="803" t="n"/>
      <c r="AX27" s="803" t="n"/>
      <c r="AY27" s="803" t="n"/>
      <c r="AZ27" s="803" t="n"/>
      <c r="BA27" s="803" t="n"/>
      <c r="BB27" s="803" t="n"/>
      <c r="BC27" s="803" t="n"/>
      <c r="BD27" s="803" t="n"/>
      <c r="BE27" s="803" t="n"/>
      <c r="BF27" s="803" t="n"/>
      <c r="BG27" s="803" t="n"/>
      <c r="BH27" s="803" t="n"/>
      <c r="BI27" s="803" t="n"/>
      <c r="BJ27" s="812" t="n"/>
    </row>
    <row r="28" ht="14.25" customFormat="1" customHeight="1" s="735">
      <c r="A28" s="961" t="n"/>
      <c r="B28" s="791" t="n"/>
      <c r="C28" s="791">
        <f>IFERROR(VLOOKUP(B28,'Campaign Calendar'!I:K,2,0),"")</f>
        <v/>
      </c>
      <c r="D28" s="792">
        <f>IFERROR(VLOOKUP(B28,'Campaign Calendar'!I:K,3,0),"")</f>
        <v/>
      </c>
      <c r="E28" s="2086">
        <f>IFERROR(INDEX('Campaign Calendar'!E:E,MATCH('Promo-Flexi Combo-GWP'!B28,'Campaign Calendar'!I:I,0)),"")</f>
        <v/>
      </c>
      <c r="F28" s="2086">
        <f>IFERROR(INDEX('Campaign Calendar'!F:F,MATCH('Promo-Flexi Combo-GWP'!B28,'Campaign Calendar'!I:I,0)),"")</f>
        <v/>
      </c>
      <c r="G28" s="2087">
        <f>IFERROR(INDEX('Campaign Calendar'!G:G,MATCH('Promo-Flexi Combo-GWP'!B28,'Campaign Calendar'!I:I,0)),"")</f>
        <v/>
      </c>
      <c r="H28" s="2087">
        <f>IFERROR(INDEX('Campaign Calendar'!H:H,MATCH('Promo-Flexi Combo-GWP'!B28,'Campaign Calendar'!I:I,0)),"")</f>
        <v/>
      </c>
      <c r="I28" s="1162" t="n"/>
      <c r="J28" s="1163" t="n"/>
      <c r="K28" s="1164" t="n"/>
      <c r="L28" s="1164" t="n"/>
      <c r="M28" s="2109" t="n"/>
      <c r="N28" s="1166" t="n"/>
      <c r="O28" s="1166" t="n"/>
      <c r="P28" s="1162" t="n"/>
      <c r="Q28" s="1162" t="n"/>
      <c r="R28" s="1327" t="n"/>
      <c r="S28" s="1167">
        <f>IFERROR(INDEX('Price Change - non Flash'!C:C,MATCH('Promo-Flexi Combo-GWP'!R28,'Price Change - non Flash'!B:B,0)),"")</f>
        <v/>
      </c>
      <c r="T28" s="1167">
        <f>IFERROR(INDEX('Price Change - non Flash'!D:D,MATCH('Promo-Flexi Combo-GWP'!R28,'Price Change - non Flash'!B:B,0)),"")</f>
        <v/>
      </c>
      <c r="U28" s="1167" t="n"/>
      <c r="V28" s="1168" t="n"/>
      <c r="W28" s="983" t="n"/>
      <c r="X28" s="2110" t="n"/>
      <c r="Y28" s="2110" t="n"/>
      <c r="Z28" s="983" t="n"/>
      <c r="AA28" s="983" t="n"/>
      <c r="AB28" s="794" t="n"/>
      <c r="AC28" s="1162" t="n"/>
      <c r="AD28" s="794" t="n"/>
      <c r="AE28" s="982" t="n"/>
      <c r="AF28" s="983" t="n"/>
      <c r="AH28" s="966" t="n"/>
      <c r="AI28" s="966" t="n"/>
      <c r="AJ28" s="966" t="n"/>
      <c r="AK28" s="966" t="n"/>
      <c r="AL28" s="966" t="n"/>
      <c r="AM28" s="966" t="n"/>
      <c r="AN28" s="966" t="n"/>
      <c r="AO28" s="811" t="n"/>
      <c r="AP28" s="803" t="n"/>
      <c r="AQ28" s="803" t="n"/>
      <c r="AR28" s="803" t="n"/>
      <c r="AS28" s="803" t="n"/>
      <c r="AT28" s="803" t="n"/>
      <c r="AU28" s="803" t="n"/>
      <c r="AV28" s="803" t="n"/>
      <c r="AW28" s="803" t="n"/>
      <c r="AX28" s="803" t="n"/>
      <c r="AY28" s="803" t="n"/>
      <c r="AZ28" s="803" t="n"/>
      <c r="BA28" s="803" t="n"/>
      <c r="BB28" s="803" t="n"/>
      <c r="BC28" s="803" t="n"/>
      <c r="BD28" s="803" t="n"/>
      <c r="BE28" s="803" t="n"/>
      <c r="BF28" s="803" t="n"/>
      <c r="BG28" s="803" t="n"/>
      <c r="BH28" s="803" t="n"/>
      <c r="BI28" s="803" t="n"/>
      <c r="BJ28" s="812" t="n"/>
    </row>
    <row r="29" ht="14.25" customFormat="1" customHeight="1" s="735">
      <c r="A29" s="961" t="n"/>
      <c r="B29" s="791" t="n"/>
      <c r="C29" s="791">
        <f>IFERROR(VLOOKUP(B29,'Campaign Calendar'!I:K,2,0),"")</f>
        <v/>
      </c>
      <c r="D29" s="792">
        <f>IFERROR(VLOOKUP(B29,'Campaign Calendar'!I:K,3,0),"")</f>
        <v/>
      </c>
      <c r="E29" s="2086">
        <f>IFERROR(INDEX('Campaign Calendar'!E:E,MATCH('Promo-Flexi Combo-GWP'!B29,'Campaign Calendar'!I:I,0)),"")</f>
        <v/>
      </c>
      <c r="F29" s="2086">
        <f>IFERROR(INDEX('Campaign Calendar'!F:F,MATCH('Promo-Flexi Combo-GWP'!B29,'Campaign Calendar'!I:I,0)),"")</f>
        <v/>
      </c>
      <c r="G29" s="2087">
        <f>IFERROR(INDEX('Campaign Calendar'!G:G,MATCH('Promo-Flexi Combo-GWP'!B29,'Campaign Calendar'!I:I,0)),"")</f>
        <v/>
      </c>
      <c r="H29" s="2087">
        <f>IFERROR(INDEX('Campaign Calendar'!H:H,MATCH('Promo-Flexi Combo-GWP'!B29,'Campaign Calendar'!I:I,0)),"")</f>
        <v/>
      </c>
      <c r="I29" s="1162" t="n"/>
      <c r="J29" s="1163" t="n"/>
      <c r="K29" s="1164" t="n"/>
      <c r="L29" s="1164" t="n"/>
      <c r="M29" s="2109" t="n"/>
      <c r="N29" s="1166" t="n"/>
      <c r="O29" s="1166" t="n"/>
      <c r="P29" s="1162" t="n"/>
      <c r="Q29" s="1162" t="n"/>
      <c r="R29" s="1327" t="n"/>
      <c r="S29" s="1167">
        <f>IFERROR(INDEX('Price Change - non Flash'!C:C,MATCH('Promo-Flexi Combo-GWP'!R29,'Price Change - non Flash'!B:B,0)),"")</f>
        <v/>
      </c>
      <c r="T29" s="1167">
        <f>IFERROR(INDEX('Price Change - non Flash'!D:D,MATCH('Promo-Flexi Combo-GWP'!R29,'Price Change - non Flash'!B:B,0)),"")</f>
        <v/>
      </c>
      <c r="U29" s="1167" t="n"/>
      <c r="V29" s="1168" t="n"/>
      <c r="W29" s="983" t="n"/>
      <c r="X29" s="2110" t="n"/>
      <c r="Y29" s="2110" t="n"/>
      <c r="Z29" s="983" t="n"/>
      <c r="AA29" s="983" t="n"/>
      <c r="AB29" s="794" t="n"/>
      <c r="AC29" s="1162" t="n"/>
      <c r="AD29" s="794" t="n"/>
      <c r="AE29" s="982" t="n"/>
      <c r="AF29" s="983" t="n"/>
      <c r="AH29" s="966" t="n"/>
      <c r="AI29" s="966" t="n"/>
      <c r="AJ29" s="966" t="n"/>
      <c r="AK29" s="966" t="n"/>
      <c r="AL29" s="966" t="n"/>
      <c r="AM29" s="966" t="n"/>
      <c r="AN29" s="966" t="n"/>
      <c r="AO29" s="811" t="n"/>
      <c r="AP29" s="803" t="n"/>
      <c r="AQ29" s="803" t="n"/>
      <c r="AR29" s="803" t="n"/>
      <c r="AS29" s="803" t="n"/>
      <c r="AT29" s="803" t="n"/>
      <c r="AU29" s="803" t="n"/>
      <c r="AV29" s="803" t="n"/>
      <c r="AW29" s="803" t="n"/>
      <c r="AX29" s="803" t="n"/>
      <c r="AY29" s="803" t="n"/>
      <c r="AZ29" s="803" t="n"/>
      <c r="BA29" s="803" t="n"/>
      <c r="BB29" s="803" t="n"/>
      <c r="BC29" s="803" t="n"/>
      <c r="BD29" s="803" t="n"/>
      <c r="BE29" s="803" t="n"/>
      <c r="BF29" s="803" t="n"/>
      <c r="BG29" s="803" t="n"/>
      <c r="BH29" s="803" t="n"/>
      <c r="BI29" s="803" t="n"/>
      <c r="BJ29" s="812" t="n"/>
    </row>
    <row r="30" ht="14.25" customFormat="1" customHeight="1" s="735">
      <c r="A30" s="961" t="n"/>
      <c r="B30" s="791" t="n"/>
      <c r="C30" s="791">
        <f>IFERROR(VLOOKUP(B30,'Campaign Calendar'!I:K,2,0),"")</f>
        <v/>
      </c>
      <c r="D30" s="792">
        <f>IFERROR(VLOOKUP(B30,'Campaign Calendar'!I:K,3,0),"")</f>
        <v/>
      </c>
      <c r="E30" s="2086">
        <f>IFERROR(INDEX('Campaign Calendar'!E:E,MATCH('Promo-Flexi Combo-GWP'!B30,'Campaign Calendar'!I:I,0)),"")</f>
        <v/>
      </c>
      <c r="F30" s="2086">
        <f>IFERROR(INDEX('Campaign Calendar'!F:F,MATCH('Promo-Flexi Combo-GWP'!B30,'Campaign Calendar'!I:I,0)),"")</f>
        <v/>
      </c>
      <c r="G30" s="2087">
        <f>IFERROR(INDEX('Campaign Calendar'!G:G,MATCH('Promo-Flexi Combo-GWP'!B30,'Campaign Calendar'!I:I,0)),"")</f>
        <v/>
      </c>
      <c r="H30" s="2087">
        <f>IFERROR(INDEX('Campaign Calendar'!H:H,MATCH('Promo-Flexi Combo-GWP'!B30,'Campaign Calendar'!I:I,0)),"")</f>
        <v/>
      </c>
      <c r="I30" s="1162" t="n"/>
      <c r="J30" s="1163" t="n"/>
      <c r="K30" s="1164" t="n"/>
      <c r="L30" s="1164" t="n"/>
      <c r="M30" s="2109" t="n"/>
      <c r="N30" s="1166" t="n"/>
      <c r="O30" s="1166" t="n"/>
      <c r="P30" s="1162" t="n"/>
      <c r="Q30" s="1162" t="n"/>
      <c r="R30" s="1327" t="n"/>
      <c r="S30" s="1167">
        <f>IFERROR(INDEX('Price Change - non Flash'!C:C,MATCH('Promo-Flexi Combo-GWP'!R30,'Price Change - non Flash'!B:B,0)),"")</f>
        <v/>
      </c>
      <c r="T30" s="1167">
        <f>IFERROR(INDEX('Price Change - non Flash'!D:D,MATCH('Promo-Flexi Combo-GWP'!R30,'Price Change - non Flash'!B:B,0)),"")</f>
        <v/>
      </c>
      <c r="U30" s="1167" t="n"/>
      <c r="V30" s="1168" t="n"/>
      <c r="W30" s="983" t="n"/>
      <c r="X30" s="2110" t="n"/>
      <c r="Y30" s="2110" t="n"/>
      <c r="Z30" s="983" t="n"/>
      <c r="AA30" s="983" t="n"/>
      <c r="AB30" s="794" t="n"/>
      <c r="AC30" s="1162" t="n"/>
      <c r="AD30" s="794" t="n"/>
      <c r="AE30" s="982" t="n"/>
      <c r="AF30" s="983" t="n"/>
      <c r="AH30" s="966" t="n"/>
      <c r="AI30" s="966" t="n"/>
      <c r="AJ30" s="966" t="n"/>
      <c r="AK30" s="966" t="n"/>
      <c r="AL30" s="966" t="n"/>
      <c r="AM30" s="966" t="n"/>
      <c r="AN30" s="966" t="n"/>
      <c r="AO30" s="811" t="n"/>
      <c r="AP30" s="803" t="n"/>
      <c r="AQ30" s="803" t="n"/>
      <c r="AR30" s="803" t="n"/>
      <c r="AS30" s="803" t="n"/>
      <c r="AT30" s="803" t="n"/>
      <c r="AU30" s="803" t="n"/>
      <c r="AV30" s="803" t="n"/>
      <c r="AW30" s="803" t="n"/>
      <c r="AX30" s="803" t="n"/>
      <c r="AY30" s="803" t="n"/>
      <c r="AZ30" s="803" t="n"/>
      <c r="BA30" s="803" t="n"/>
      <c r="BB30" s="803" t="n"/>
      <c r="BC30" s="803" t="n"/>
      <c r="BD30" s="803" t="n"/>
      <c r="BE30" s="803" t="n"/>
      <c r="BF30" s="803" t="n"/>
      <c r="BG30" s="803" t="n"/>
      <c r="BH30" s="803" t="n"/>
      <c r="BI30" s="803" t="n"/>
      <c r="BJ30" s="812" t="n"/>
    </row>
    <row r="31" ht="14.25" customFormat="1" customHeight="1" s="735">
      <c r="A31" s="961" t="n"/>
      <c r="B31" s="791" t="n"/>
      <c r="C31" s="791">
        <f>IFERROR(VLOOKUP(B31,'Campaign Calendar'!I:K,2,0),"")</f>
        <v/>
      </c>
      <c r="D31" s="792">
        <f>IFERROR(VLOOKUP(B31,'Campaign Calendar'!I:K,3,0),"")</f>
        <v/>
      </c>
      <c r="E31" s="2086">
        <f>IFERROR(INDEX('Campaign Calendar'!E:E,MATCH('Promo-Flexi Combo-GWP'!B31,'Campaign Calendar'!I:I,0)),"")</f>
        <v/>
      </c>
      <c r="F31" s="2086">
        <f>IFERROR(INDEX('Campaign Calendar'!F:F,MATCH('Promo-Flexi Combo-GWP'!B31,'Campaign Calendar'!I:I,0)),"")</f>
        <v/>
      </c>
      <c r="G31" s="2087">
        <f>IFERROR(INDEX('Campaign Calendar'!G:G,MATCH('Promo-Flexi Combo-GWP'!B31,'Campaign Calendar'!I:I,0)),"")</f>
        <v/>
      </c>
      <c r="H31" s="2087">
        <f>IFERROR(INDEX('Campaign Calendar'!H:H,MATCH('Promo-Flexi Combo-GWP'!B31,'Campaign Calendar'!I:I,0)),"")</f>
        <v/>
      </c>
      <c r="I31" s="1162" t="n"/>
      <c r="J31" s="1163" t="n"/>
      <c r="K31" s="1164" t="n"/>
      <c r="L31" s="1164" t="n"/>
      <c r="M31" s="2109" t="n"/>
      <c r="N31" s="1166" t="n"/>
      <c r="O31" s="1166" t="n"/>
      <c r="P31" s="1162" t="n"/>
      <c r="Q31" s="1162" t="n"/>
      <c r="R31" s="1327" t="n"/>
      <c r="S31" s="1167">
        <f>IFERROR(INDEX('Price Change - non Flash'!C:C,MATCH('Promo-Flexi Combo-GWP'!R31,'Price Change - non Flash'!B:B,0)),"")</f>
        <v/>
      </c>
      <c r="T31" s="1167">
        <f>IFERROR(INDEX('Price Change - non Flash'!D:D,MATCH('Promo-Flexi Combo-GWP'!R31,'Price Change - non Flash'!B:B,0)),"")</f>
        <v/>
      </c>
      <c r="U31" s="1167" t="n"/>
      <c r="V31" s="1168" t="n"/>
      <c r="W31" s="983" t="n"/>
      <c r="X31" s="2110" t="n"/>
      <c r="Y31" s="2110" t="n"/>
      <c r="Z31" s="983" t="n"/>
      <c r="AA31" s="983" t="n"/>
      <c r="AB31" s="794" t="n"/>
      <c r="AC31" s="1162" t="n"/>
      <c r="AD31" s="794" t="n"/>
      <c r="AE31" s="982" t="n"/>
      <c r="AF31" s="983" t="n"/>
      <c r="AH31" s="966" t="n"/>
      <c r="AI31" s="966" t="n"/>
      <c r="AJ31" s="966" t="n"/>
      <c r="AK31" s="966" t="n"/>
      <c r="AL31" s="966" t="n"/>
      <c r="AM31" s="966" t="n"/>
      <c r="AN31" s="966" t="n"/>
      <c r="AO31" s="811" t="n"/>
      <c r="AP31" s="803" t="n"/>
      <c r="AQ31" s="803" t="n"/>
      <c r="AR31" s="803" t="n"/>
      <c r="AS31" s="803" t="n"/>
      <c r="AT31" s="803" t="n"/>
      <c r="AU31" s="803" t="n"/>
      <c r="AV31" s="803" t="n"/>
      <c r="AW31" s="803" t="n"/>
      <c r="AX31" s="803" t="n"/>
      <c r="AY31" s="803" t="n"/>
      <c r="AZ31" s="803" t="n"/>
      <c r="BA31" s="803" t="n"/>
      <c r="BB31" s="803" t="n"/>
      <c r="BC31" s="803" t="n"/>
      <c r="BD31" s="803" t="n"/>
      <c r="BE31" s="803" t="n"/>
      <c r="BF31" s="803" t="n"/>
      <c r="BG31" s="803" t="n"/>
      <c r="BH31" s="803" t="n"/>
      <c r="BI31" s="803" t="n"/>
      <c r="BJ31" s="812" t="n"/>
    </row>
    <row r="32" ht="14.25" customFormat="1" customHeight="1" s="735">
      <c r="A32" s="961" t="n"/>
      <c r="B32" s="791" t="n"/>
      <c r="C32" s="791">
        <f>IFERROR(VLOOKUP(B32,'Campaign Calendar'!I:K,2,0),"")</f>
        <v/>
      </c>
      <c r="D32" s="792">
        <f>IFERROR(VLOOKUP(B32,'Campaign Calendar'!I:K,3,0),"")</f>
        <v/>
      </c>
      <c r="E32" s="2086">
        <f>IFERROR(INDEX('Campaign Calendar'!E:E,MATCH('Promo-Flexi Combo-GWP'!B32,'Campaign Calendar'!I:I,0)),"")</f>
        <v/>
      </c>
      <c r="F32" s="2086">
        <f>IFERROR(INDEX('Campaign Calendar'!F:F,MATCH('Promo-Flexi Combo-GWP'!B32,'Campaign Calendar'!I:I,0)),"")</f>
        <v/>
      </c>
      <c r="G32" s="2087">
        <f>IFERROR(INDEX('Campaign Calendar'!G:G,MATCH('Promo-Flexi Combo-GWP'!B32,'Campaign Calendar'!I:I,0)),"")</f>
        <v/>
      </c>
      <c r="H32" s="2087">
        <f>IFERROR(INDEX('Campaign Calendar'!H:H,MATCH('Promo-Flexi Combo-GWP'!B32,'Campaign Calendar'!I:I,0)),"")</f>
        <v/>
      </c>
      <c r="I32" s="1162" t="n"/>
      <c r="J32" s="1163" t="n"/>
      <c r="K32" s="1164" t="n"/>
      <c r="L32" s="1164" t="n"/>
      <c r="M32" s="2109" t="n"/>
      <c r="N32" s="1166" t="n"/>
      <c r="O32" s="1166" t="n"/>
      <c r="P32" s="1162" t="n"/>
      <c r="Q32" s="1162" t="n"/>
      <c r="R32" s="1327" t="n"/>
      <c r="S32" s="1167">
        <f>IFERROR(INDEX('Price Change - non Flash'!C:C,MATCH('Promo-Flexi Combo-GWP'!R32,'Price Change - non Flash'!B:B,0)),"")</f>
        <v/>
      </c>
      <c r="T32" s="1167">
        <f>IFERROR(INDEX('Price Change - non Flash'!D:D,MATCH('Promo-Flexi Combo-GWP'!R32,'Price Change - non Flash'!B:B,0)),"")</f>
        <v/>
      </c>
      <c r="U32" s="1167" t="n"/>
      <c r="V32" s="1168" t="n"/>
      <c r="W32" s="983" t="n"/>
      <c r="X32" s="2110" t="n"/>
      <c r="Y32" s="2110" t="n"/>
      <c r="Z32" s="983" t="n"/>
      <c r="AA32" s="983" t="n"/>
      <c r="AB32" s="794" t="n"/>
      <c r="AC32" s="1162" t="n"/>
      <c r="AD32" s="794" t="n"/>
      <c r="AE32" s="982" t="n"/>
      <c r="AF32" s="983" t="n"/>
      <c r="AH32" s="966" t="n"/>
      <c r="AI32" s="966" t="n"/>
      <c r="AJ32" s="966" t="n"/>
      <c r="AK32" s="966" t="n"/>
      <c r="AL32" s="966" t="n"/>
      <c r="AM32" s="966" t="n"/>
      <c r="AN32" s="966" t="n"/>
      <c r="AO32" s="811" t="n"/>
      <c r="AP32" s="803" t="n"/>
      <c r="AQ32" s="803" t="n"/>
      <c r="AR32" s="803" t="n"/>
      <c r="AS32" s="803" t="n"/>
      <c r="AT32" s="803" t="n"/>
      <c r="AU32" s="803" t="n"/>
      <c r="AV32" s="803" t="n"/>
      <c r="AW32" s="803" t="n"/>
      <c r="AX32" s="803" t="n"/>
      <c r="AY32" s="803" t="n"/>
      <c r="AZ32" s="803" t="n"/>
      <c r="BA32" s="803" t="n"/>
      <c r="BB32" s="803" t="n"/>
      <c r="BC32" s="803" t="n"/>
      <c r="BD32" s="803" t="n"/>
      <c r="BE32" s="803" t="n"/>
      <c r="BF32" s="803" t="n"/>
      <c r="BG32" s="803" t="n"/>
      <c r="BH32" s="803" t="n"/>
      <c r="BI32" s="803" t="n"/>
      <c r="BJ32" s="812" t="n"/>
    </row>
    <row r="33" ht="14.25" customFormat="1" customHeight="1" s="735">
      <c r="A33" s="961" t="n"/>
      <c r="B33" s="791" t="n"/>
      <c r="C33" s="791">
        <f>IFERROR(VLOOKUP(B33,'Campaign Calendar'!I:K,2,0),"")</f>
        <v/>
      </c>
      <c r="D33" s="792">
        <f>IFERROR(VLOOKUP(B33,'Campaign Calendar'!I:K,3,0),"")</f>
        <v/>
      </c>
      <c r="E33" s="2086">
        <f>IFERROR(INDEX('Campaign Calendar'!E:E,MATCH('Promo-Flexi Combo-GWP'!B33,'Campaign Calendar'!I:I,0)),"")</f>
        <v/>
      </c>
      <c r="F33" s="2086">
        <f>IFERROR(INDEX('Campaign Calendar'!F:F,MATCH('Promo-Flexi Combo-GWP'!B33,'Campaign Calendar'!I:I,0)),"")</f>
        <v/>
      </c>
      <c r="G33" s="2087">
        <f>IFERROR(INDEX('Campaign Calendar'!G:G,MATCH('Promo-Flexi Combo-GWP'!B33,'Campaign Calendar'!I:I,0)),"")</f>
        <v/>
      </c>
      <c r="H33" s="2087">
        <f>IFERROR(INDEX('Campaign Calendar'!H:H,MATCH('Promo-Flexi Combo-GWP'!B33,'Campaign Calendar'!I:I,0)),"")</f>
        <v/>
      </c>
      <c r="I33" s="1162" t="n"/>
      <c r="J33" s="1163" t="n"/>
      <c r="K33" s="1164" t="n"/>
      <c r="L33" s="1164" t="n"/>
      <c r="M33" s="2109" t="n"/>
      <c r="N33" s="1166" t="n"/>
      <c r="O33" s="1166" t="n"/>
      <c r="P33" s="1162" t="n"/>
      <c r="Q33" s="1162" t="n"/>
      <c r="R33" s="1327" t="n"/>
      <c r="S33" s="1167">
        <f>IFERROR(INDEX('Price Change - non Flash'!C:C,MATCH('Promo-Flexi Combo-GWP'!R33,'Price Change - non Flash'!B:B,0)),"")</f>
        <v/>
      </c>
      <c r="T33" s="1167">
        <f>IFERROR(INDEX('Price Change - non Flash'!D:D,MATCH('Promo-Flexi Combo-GWP'!R33,'Price Change - non Flash'!B:B,0)),"")</f>
        <v/>
      </c>
      <c r="U33" s="1167" t="n"/>
      <c r="V33" s="1168" t="n"/>
      <c r="W33" s="983" t="n"/>
      <c r="X33" s="2110" t="n"/>
      <c r="Y33" s="2110" t="n"/>
      <c r="Z33" s="983" t="n"/>
      <c r="AA33" s="983" t="n"/>
      <c r="AB33" s="794" t="n"/>
      <c r="AC33" s="1162" t="n"/>
      <c r="AD33" s="794" t="n"/>
      <c r="AE33" s="982" t="n"/>
      <c r="AF33" s="983" t="n"/>
      <c r="AH33" s="966" t="n"/>
      <c r="AI33" s="966" t="n"/>
      <c r="AJ33" s="966" t="n"/>
      <c r="AK33" s="966" t="n"/>
      <c r="AL33" s="966" t="n"/>
      <c r="AM33" s="966" t="n"/>
      <c r="AN33" s="966" t="n"/>
      <c r="AO33" s="811" t="n"/>
      <c r="AP33" s="803" t="n"/>
      <c r="AQ33" s="803" t="n"/>
      <c r="AR33" s="803" t="n"/>
      <c r="AS33" s="803" t="n"/>
      <c r="AT33" s="803" t="n"/>
      <c r="AU33" s="803" t="n"/>
      <c r="AV33" s="803" t="n"/>
      <c r="AW33" s="803" t="n"/>
      <c r="AX33" s="803" t="n"/>
      <c r="AY33" s="803" t="n"/>
      <c r="AZ33" s="803" t="n"/>
      <c r="BA33" s="803" t="n"/>
      <c r="BB33" s="803" t="n"/>
      <c r="BC33" s="803" t="n"/>
      <c r="BD33" s="803" t="n"/>
      <c r="BE33" s="803" t="n"/>
      <c r="BF33" s="803" t="n"/>
      <c r="BG33" s="803" t="n"/>
      <c r="BH33" s="803" t="n"/>
      <c r="BI33" s="803" t="n"/>
      <c r="BJ33" s="812" t="n"/>
    </row>
    <row r="34" ht="14.25" customFormat="1" customHeight="1" s="735">
      <c r="A34" s="961" t="n"/>
      <c r="B34" s="791" t="n"/>
      <c r="C34" s="791">
        <f>IFERROR(VLOOKUP(B34,'Campaign Calendar'!I:K,2,0),"")</f>
        <v/>
      </c>
      <c r="D34" s="792">
        <f>IFERROR(VLOOKUP(B34,'Campaign Calendar'!I:K,3,0),"")</f>
        <v/>
      </c>
      <c r="E34" s="2086">
        <f>IFERROR(INDEX('Campaign Calendar'!E:E,MATCH('Promo-Flexi Combo-GWP'!B34,'Campaign Calendar'!I:I,0)),"")</f>
        <v/>
      </c>
      <c r="F34" s="2086">
        <f>IFERROR(INDEX('Campaign Calendar'!F:F,MATCH('Promo-Flexi Combo-GWP'!B34,'Campaign Calendar'!I:I,0)),"")</f>
        <v/>
      </c>
      <c r="G34" s="2087">
        <f>IFERROR(INDEX('Campaign Calendar'!G:G,MATCH('Promo-Flexi Combo-GWP'!B34,'Campaign Calendar'!I:I,0)),"")</f>
        <v/>
      </c>
      <c r="H34" s="2087">
        <f>IFERROR(INDEX('Campaign Calendar'!H:H,MATCH('Promo-Flexi Combo-GWP'!B34,'Campaign Calendar'!I:I,0)),"")</f>
        <v/>
      </c>
      <c r="I34" s="1162" t="n"/>
      <c r="J34" s="1163" t="n"/>
      <c r="K34" s="1164" t="n"/>
      <c r="L34" s="1164" t="n"/>
      <c r="M34" s="2109" t="n"/>
      <c r="N34" s="1166" t="n"/>
      <c r="O34" s="1166" t="n"/>
      <c r="P34" s="1162" t="n"/>
      <c r="Q34" s="1162" t="n"/>
      <c r="R34" s="1327" t="n"/>
      <c r="S34" s="1167">
        <f>IFERROR(INDEX('Price Change - non Flash'!C:C,MATCH('Promo-Flexi Combo-GWP'!R34,'Price Change - non Flash'!B:B,0)),"")</f>
        <v/>
      </c>
      <c r="T34" s="1167">
        <f>IFERROR(INDEX('Price Change - non Flash'!D:D,MATCH('Promo-Flexi Combo-GWP'!R34,'Price Change - non Flash'!B:B,0)),"")</f>
        <v/>
      </c>
      <c r="U34" s="1167" t="n"/>
      <c r="V34" s="1168" t="n"/>
      <c r="W34" s="983" t="n"/>
      <c r="X34" s="2110" t="n"/>
      <c r="Y34" s="2110" t="n"/>
      <c r="Z34" s="983" t="n"/>
      <c r="AA34" s="983" t="n"/>
      <c r="AB34" s="794" t="n"/>
      <c r="AC34" s="1162" t="n"/>
      <c r="AD34" s="794" t="n"/>
      <c r="AE34" s="982" t="n"/>
      <c r="AF34" s="983" t="n"/>
      <c r="AH34" s="966" t="n"/>
      <c r="AI34" s="966" t="n"/>
      <c r="AJ34" s="966" t="n"/>
      <c r="AK34" s="966" t="n"/>
      <c r="AL34" s="966" t="n"/>
      <c r="AM34" s="966" t="n"/>
      <c r="AN34" s="966" t="n"/>
      <c r="AO34" s="811" t="n"/>
      <c r="AP34" s="803" t="n"/>
      <c r="AQ34" s="803" t="n"/>
      <c r="AR34" s="803" t="n"/>
      <c r="AS34" s="803" t="n"/>
      <c r="AT34" s="803" t="n"/>
      <c r="AU34" s="803" t="n"/>
      <c r="AV34" s="803" t="n"/>
      <c r="AW34" s="803" t="n"/>
      <c r="AX34" s="803" t="n"/>
      <c r="AY34" s="803" t="n"/>
      <c r="AZ34" s="803" t="n"/>
      <c r="BA34" s="803" t="n"/>
      <c r="BB34" s="803" t="n"/>
      <c r="BC34" s="803" t="n"/>
      <c r="BD34" s="803" t="n"/>
      <c r="BE34" s="803" t="n"/>
      <c r="BF34" s="803" t="n"/>
      <c r="BG34" s="803" t="n"/>
      <c r="BH34" s="803" t="n"/>
      <c r="BI34" s="803" t="n"/>
      <c r="BJ34" s="812" t="n"/>
    </row>
    <row r="35" ht="14.25" customFormat="1" customHeight="1" s="735">
      <c r="A35" s="961" t="n"/>
      <c r="B35" s="791" t="n"/>
      <c r="C35" s="791">
        <f>IFERROR(VLOOKUP(B35,'Campaign Calendar'!I:K,2,0),"")</f>
        <v/>
      </c>
      <c r="D35" s="792">
        <f>IFERROR(VLOOKUP(B35,'Campaign Calendar'!I:K,3,0),"")</f>
        <v/>
      </c>
      <c r="E35" s="2086">
        <f>IFERROR(INDEX('Campaign Calendar'!E:E,MATCH('Promo-Flexi Combo-GWP'!B35,'Campaign Calendar'!I:I,0)),"")</f>
        <v/>
      </c>
      <c r="F35" s="2086">
        <f>IFERROR(INDEX('Campaign Calendar'!F:F,MATCH('Promo-Flexi Combo-GWP'!B35,'Campaign Calendar'!I:I,0)),"")</f>
        <v/>
      </c>
      <c r="G35" s="2087">
        <f>IFERROR(INDEX('Campaign Calendar'!G:G,MATCH('Promo-Flexi Combo-GWP'!B35,'Campaign Calendar'!I:I,0)),"")</f>
        <v/>
      </c>
      <c r="H35" s="2087">
        <f>IFERROR(INDEX('Campaign Calendar'!H:H,MATCH('Promo-Flexi Combo-GWP'!B35,'Campaign Calendar'!I:I,0)),"")</f>
        <v/>
      </c>
      <c r="I35" s="1162" t="n"/>
      <c r="J35" s="1163" t="n"/>
      <c r="K35" s="1164" t="n"/>
      <c r="L35" s="1164" t="n"/>
      <c r="M35" s="2109" t="n"/>
      <c r="N35" s="1166" t="n"/>
      <c r="O35" s="1166" t="n"/>
      <c r="P35" s="1162" t="n"/>
      <c r="Q35" s="1162" t="n"/>
      <c r="R35" s="1327" t="n"/>
      <c r="S35" s="1167">
        <f>IFERROR(INDEX('Price Change - non Flash'!C:C,MATCH('Promo-Flexi Combo-GWP'!R35,'Price Change - non Flash'!B:B,0)),"")</f>
        <v/>
      </c>
      <c r="T35" s="1167">
        <f>IFERROR(INDEX('Price Change - non Flash'!D:D,MATCH('Promo-Flexi Combo-GWP'!R35,'Price Change - non Flash'!B:B,0)),"")</f>
        <v/>
      </c>
      <c r="U35" s="1167" t="n"/>
      <c r="V35" s="1168" t="n"/>
      <c r="W35" s="983" t="n"/>
      <c r="X35" s="2110" t="n"/>
      <c r="Y35" s="2110" t="n"/>
      <c r="Z35" s="983" t="n"/>
      <c r="AA35" s="983" t="n"/>
      <c r="AB35" s="794" t="n"/>
      <c r="AC35" s="1162" t="n"/>
      <c r="AD35" s="794" t="n"/>
      <c r="AE35" s="982" t="n"/>
      <c r="AF35" s="983" t="n"/>
      <c r="AH35" s="966" t="n"/>
      <c r="AI35" s="966" t="n"/>
      <c r="AJ35" s="966" t="n"/>
      <c r="AK35" s="966" t="n"/>
      <c r="AL35" s="966" t="n"/>
      <c r="AM35" s="966" t="n"/>
      <c r="AN35" s="966" t="n"/>
      <c r="AO35" s="811" t="n"/>
      <c r="AP35" s="803" t="n"/>
      <c r="AQ35" s="803" t="n"/>
      <c r="AR35" s="803" t="n"/>
      <c r="AS35" s="803" t="n"/>
      <c r="AT35" s="803" t="n"/>
      <c r="AU35" s="803" t="n"/>
      <c r="AV35" s="803" t="n"/>
      <c r="AW35" s="803" t="n"/>
      <c r="AX35" s="803" t="n"/>
      <c r="AY35" s="803" t="n"/>
      <c r="AZ35" s="803" t="n"/>
      <c r="BA35" s="803" t="n"/>
      <c r="BB35" s="803" t="n"/>
      <c r="BC35" s="803" t="n"/>
      <c r="BD35" s="803" t="n"/>
      <c r="BE35" s="803" t="n"/>
      <c r="BF35" s="803" t="n"/>
      <c r="BG35" s="803" t="n"/>
      <c r="BH35" s="803" t="n"/>
      <c r="BI35" s="803" t="n"/>
      <c r="BJ35" s="812" t="n"/>
    </row>
    <row r="36" ht="14.25" customFormat="1" customHeight="1" s="735">
      <c r="A36" s="961" t="n"/>
      <c r="B36" s="791" t="n"/>
      <c r="C36" s="791">
        <f>IFERROR(VLOOKUP(B36,'Campaign Calendar'!I:K,2,0),"")</f>
        <v/>
      </c>
      <c r="D36" s="792">
        <f>IFERROR(VLOOKUP(B36,'Campaign Calendar'!I:K,3,0),"")</f>
        <v/>
      </c>
      <c r="E36" s="2086">
        <f>IFERROR(INDEX('Campaign Calendar'!E:E,MATCH('Promo-Flexi Combo-GWP'!B36,'Campaign Calendar'!I:I,0)),"")</f>
        <v/>
      </c>
      <c r="F36" s="2086">
        <f>IFERROR(INDEX('Campaign Calendar'!F:F,MATCH('Promo-Flexi Combo-GWP'!B36,'Campaign Calendar'!I:I,0)),"")</f>
        <v/>
      </c>
      <c r="G36" s="2087">
        <f>IFERROR(INDEX('Campaign Calendar'!G:G,MATCH('Promo-Flexi Combo-GWP'!B36,'Campaign Calendar'!I:I,0)),"")</f>
        <v/>
      </c>
      <c r="H36" s="2087">
        <f>IFERROR(INDEX('Campaign Calendar'!H:H,MATCH('Promo-Flexi Combo-GWP'!B36,'Campaign Calendar'!I:I,0)),"")</f>
        <v/>
      </c>
      <c r="I36" s="1162" t="n"/>
      <c r="J36" s="1163" t="n"/>
      <c r="K36" s="1164" t="n"/>
      <c r="L36" s="1164" t="n"/>
      <c r="M36" s="2109" t="n"/>
      <c r="N36" s="1166" t="n"/>
      <c r="O36" s="1166" t="n"/>
      <c r="P36" s="1162" t="n"/>
      <c r="Q36" s="1162" t="n"/>
      <c r="R36" s="1327" t="n"/>
      <c r="S36" s="1167">
        <f>IFERROR(INDEX('Price Change - non Flash'!C:C,MATCH('Promo-Flexi Combo-GWP'!R36,'Price Change - non Flash'!B:B,0)),"")</f>
        <v/>
      </c>
      <c r="T36" s="1167">
        <f>IFERROR(INDEX('Price Change - non Flash'!D:D,MATCH('Promo-Flexi Combo-GWP'!R36,'Price Change - non Flash'!B:B,0)),"")</f>
        <v/>
      </c>
      <c r="U36" s="1167" t="n"/>
      <c r="V36" s="1168" t="n"/>
      <c r="W36" s="983" t="n"/>
      <c r="X36" s="2110" t="n"/>
      <c r="Y36" s="2110" t="n"/>
      <c r="Z36" s="983" t="n"/>
      <c r="AA36" s="983" t="n"/>
      <c r="AB36" s="794" t="n"/>
      <c r="AC36" s="1162" t="n"/>
      <c r="AD36" s="794" t="n"/>
      <c r="AE36" s="982" t="n"/>
      <c r="AF36" s="983" t="n"/>
      <c r="AH36" s="966" t="n"/>
      <c r="AI36" s="966" t="n"/>
      <c r="AJ36" s="966" t="n"/>
      <c r="AK36" s="966" t="n"/>
      <c r="AL36" s="966" t="n"/>
      <c r="AM36" s="966" t="n"/>
      <c r="AN36" s="966" t="n"/>
      <c r="AO36" s="811" t="n"/>
      <c r="AP36" s="803" t="n"/>
      <c r="AQ36" s="803" t="n"/>
      <c r="AR36" s="803" t="n"/>
      <c r="AS36" s="803" t="n"/>
      <c r="AT36" s="803" t="n"/>
      <c r="AU36" s="803" t="n"/>
      <c r="AV36" s="803" t="n"/>
      <c r="AW36" s="803" t="n"/>
      <c r="AX36" s="803" t="n"/>
      <c r="AY36" s="803" t="n"/>
      <c r="AZ36" s="803" t="n"/>
      <c r="BA36" s="803" t="n"/>
      <c r="BB36" s="803" t="n"/>
      <c r="BC36" s="803" t="n"/>
      <c r="BD36" s="803" t="n"/>
      <c r="BE36" s="803" t="n"/>
      <c r="BF36" s="803" t="n"/>
      <c r="BG36" s="803" t="n"/>
      <c r="BH36" s="803" t="n"/>
      <c r="BI36" s="803" t="n"/>
      <c r="BJ36" s="812" t="n"/>
    </row>
    <row r="37" ht="14.25" customFormat="1" customHeight="1" s="735">
      <c r="A37" s="961" t="n"/>
      <c r="B37" s="791" t="n"/>
      <c r="C37" s="791">
        <f>IFERROR(VLOOKUP(B37,'Campaign Calendar'!I:K,2,0),"")</f>
        <v/>
      </c>
      <c r="D37" s="792">
        <f>IFERROR(VLOOKUP(B37,'Campaign Calendar'!I:K,3,0),"")</f>
        <v/>
      </c>
      <c r="E37" s="2086">
        <f>IFERROR(INDEX('Campaign Calendar'!E:E,MATCH('Promo-Flexi Combo-GWP'!B37,'Campaign Calendar'!I:I,0)),"")</f>
        <v/>
      </c>
      <c r="F37" s="2086">
        <f>IFERROR(INDEX('Campaign Calendar'!F:F,MATCH('Promo-Flexi Combo-GWP'!B37,'Campaign Calendar'!I:I,0)),"")</f>
        <v/>
      </c>
      <c r="G37" s="2087">
        <f>IFERROR(INDEX('Campaign Calendar'!G:G,MATCH('Promo-Flexi Combo-GWP'!B37,'Campaign Calendar'!I:I,0)),"")</f>
        <v/>
      </c>
      <c r="H37" s="2087">
        <f>IFERROR(INDEX('Campaign Calendar'!H:H,MATCH('Promo-Flexi Combo-GWP'!B37,'Campaign Calendar'!I:I,0)),"")</f>
        <v/>
      </c>
      <c r="I37" s="1162" t="n"/>
      <c r="J37" s="1163" t="n"/>
      <c r="K37" s="1164" t="n"/>
      <c r="L37" s="1164" t="n"/>
      <c r="M37" s="2109" t="n"/>
      <c r="N37" s="1166" t="n"/>
      <c r="O37" s="1166" t="n"/>
      <c r="P37" s="1162" t="n"/>
      <c r="Q37" s="1162" t="n"/>
      <c r="R37" s="1327" t="n"/>
      <c r="S37" s="1167">
        <f>IFERROR(INDEX('Price Change - non Flash'!C:C,MATCH('Promo-Flexi Combo-GWP'!R37,'Price Change - non Flash'!B:B,0)),"")</f>
        <v/>
      </c>
      <c r="T37" s="1167">
        <f>IFERROR(INDEX('Price Change - non Flash'!D:D,MATCH('Promo-Flexi Combo-GWP'!R37,'Price Change - non Flash'!B:B,0)),"")</f>
        <v/>
      </c>
      <c r="U37" s="1167" t="n"/>
      <c r="V37" s="1168" t="n"/>
      <c r="W37" s="983" t="n"/>
      <c r="X37" s="2110" t="n"/>
      <c r="Y37" s="2110" t="n"/>
      <c r="Z37" s="983" t="n"/>
      <c r="AA37" s="983" t="n"/>
      <c r="AB37" s="794" t="n"/>
      <c r="AC37" s="1162" t="n"/>
      <c r="AD37" s="794" t="n"/>
      <c r="AE37" s="982" t="n"/>
      <c r="AF37" s="983" t="n"/>
      <c r="AH37" s="966" t="n"/>
      <c r="AI37" s="966" t="n"/>
      <c r="AJ37" s="966" t="n"/>
      <c r="AK37" s="966" t="n"/>
      <c r="AL37" s="966" t="n"/>
      <c r="AM37" s="966" t="n"/>
      <c r="AN37" s="966" t="n"/>
      <c r="AO37" s="811" t="n"/>
      <c r="AP37" s="803" t="n"/>
      <c r="AQ37" s="803" t="n"/>
      <c r="AR37" s="803" t="n"/>
      <c r="AS37" s="803" t="n"/>
      <c r="AT37" s="803" t="n"/>
      <c r="AU37" s="803" t="n"/>
      <c r="AV37" s="803" t="n"/>
      <c r="AW37" s="803" t="n"/>
      <c r="AX37" s="803" t="n"/>
      <c r="AY37" s="803" t="n"/>
      <c r="AZ37" s="803" t="n"/>
      <c r="BA37" s="803" t="n"/>
      <c r="BB37" s="803" t="n"/>
      <c r="BC37" s="803" t="n"/>
      <c r="BD37" s="803" t="n"/>
      <c r="BE37" s="803" t="n"/>
      <c r="BF37" s="803" t="n"/>
      <c r="BG37" s="803" t="n"/>
      <c r="BH37" s="803" t="n"/>
      <c r="BI37" s="803" t="n"/>
      <c r="BJ37" s="812" t="n"/>
    </row>
    <row r="38" ht="14.25" customFormat="1" customHeight="1" s="735">
      <c r="A38" s="961" t="n"/>
      <c r="B38" s="791" t="n"/>
      <c r="C38" s="791">
        <f>IFERROR(VLOOKUP(B38,'Campaign Calendar'!I:K,2,0),"")</f>
        <v/>
      </c>
      <c r="D38" s="792">
        <f>IFERROR(VLOOKUP(B38,'Campaign Calendar'!I:K,3,0),"")</f>
        <v/>
      </c>
      <c r="E38" s="2086">
        <f>IFERROR(INDEX('Campaign Calendar'!E:E,MATCH('Promo-Flexi Combo-GWP'!B38,'Campaign Calendar'!I:I,0)),"")</f>
        <v/>
      </c>
      <c r="F38" s="2086">
        <f>IFERROR(INDEX('Campaign Calendar'!F:F,MATCH('Promo-Flexi Combo-GWP'!B38,'Campaign Calendar'!I:I,0)),"")</f>
        <v/>
      </c>
      <c r="G38" s="2087">
        <f>IFERROR(INDEX('Campaign Calendar'!G:G,MATCH('Promo-Flexi Combo-GWP'!B38,'Campaign Calendar'!I:I,0)),"")</f>
        <v/>
      </c>
      <c r="H38" s="2087">
        <f>IFERROR(INDEX('Campaign Calendar'!H:H,MATCH('Promo-Flexi Combo-GWP'!B38,'Campaign Calendar'!I:I,0)),"")</f>
        <v/>
      </c>
      <c r="I38" s="1162" t="n"/>
      <c r="J38" s="1163" t="n"/>
      <c r="K38" s="1164" t="n"/>
      <c r="L38" s="1164" t="n"/>
      <c r="M38" s="2109" t="n"/>
      <c r="N38" s="1166" t="n"/>
      <c r="O38" s="1166" t="n"/>
      <c r="P38" s="1162" t="n"/>
      <c r="Q38" s="1162" t="n"/>
      <c r="R38" s="1327" t="n"/>
      <c r="S38" s="1167">
        <f>IFERROR(INDEX('Price Change - non Flash'!C:C,MATCH('Promo-Flexi Combo-GWP'!R38,'Price Change - non Flash'!B:B,0)),"")</f>
        <v/>
      </c>
      <c r="T38" s="1167">
        <f>IFERROR(INDEX('Price Change - non Flash'!D:D,MATCH('Promo-Flexi Combo-GWP'!R38,'Price Change - non Flash'!B:B,0)),"")</f>
        <v/>
      </c>
      <c r="U38" s="1167" t="n"/>
      <c r="V38" s="1168" t="n"/>
      <c r="W38" s="983" t="n"/>
      <c r="X38" s="2110" t="n"/>
      <c r="Y38" s="2110" t="n"/>
      <c r="Z38" s="983" t="n"/>
      <c r="AA38" s="983" t="n"/>
      <c r="AB38" s="794" t="n"/>
      <c r="AC38" s="1162" t="n"/>
      <c r="AD38" s="794" t="n"/>
      <c r="AE38" s="982" t="n"/>
      <c r="AF38" s="983" t="n"/>
      <c r="AH38" s="966" t="n"/>
      <c r="AI38" s="966" t="n"/>
      <c r="AJ38" s="966" t="n"/>
      <c r="AK38" s="966" t="n"/>
      <c r="AL38" s="966" t="n"/>
      <c r="AM38" s="966" t="n"/>
      <c r="AN38" s="966" t="n"/>
      <c r="AO38" s="811" t="n"/>
      <c r="AP38" s="803" t="n"/>
      <c r="AQ38" s="803" t="n"/>
      <c r="AR38" s="803" t="n"/>
      <c r="AS38" s="803" t="n"/>
      <c r="AT38" s="803" t="n"/>
      <c r="AU38" s="803" t="n"/>
      <c r="AV38" s="803" t="n"/>
      <c r="AW38" s="803" t="n"/>
      <c r="AX38" s="803" t="n"/>
      <c r="AY38" s="803" t="n"/>
      <c r="AZ38" s="803" t="n"/>
      <c r="BA38" s="803" t="n"/>
      <c r="BB38" s="803" t="n"/>
      <c r="BC38" s="803" t="n"/>
      <c r="BD38" s="803" t="n"/>
      <c r="BE38" s="803" t="n"/>
      <c r="BF38" s="803" t="n"/>
      <c r="BG38" s="803" t="n"/>
      <c r="BH38" s="803" t="n"/>
      <c r="BI38" s="803" t="n"/>
      <c r="BJ38" s="812" t="n"/>
    </row>
    <row r="39" ht="14.25" customFormat="1" customHeight="1" s="735">
      <c r="A39" s="961" t="n"/>
      <c r="B39" s="791" t="n"/>
      <c r="C39" s="791">
        <f>IFERROR(VLOOKUP(B39,'Campaign Calendar'!I:K,2,0),"")</f>
        <v/>
      </c>
      <c r="D39" s="792">
        <f>IFERROR(VLOOKUP(B39,'Campaign Calendar'!I:K,3,0),"")</f>
        <v/>
      </c>
      <c r="E39" s="2086">
        <f>IFERROR(INDEX('Campaign Calendar'!E:E,MATCH('Promo-Flexi Combo-GWP'!B39,'Campaign Calendar'!I:I,0)),"")</f>
        <v/>
      </c>
      <c r="F39" s="2086">
        <f>IFERROR(INDEX('Campaign Calendar'!F:F,MATCH('Promo-Flexi Combo-GWP'!B39,'Campaign Calendar'!I:I,0)),"")</f>
        <v/>
      </c>
      <c r="G39" s="2087">
        <f>IFERROR(INDEX('Campaign Calendar'!G:G,MATCH('Promo-Flexi Combo-GWP'!B39,'Campaign Calendar'!I:I,0)),"")</f>
        <v/>
      </c>
      <c r="H39" s="2087">
        <f>IFERROR(INDEX('Campaign Calendar'!H:H,MATCH('Promo-Flexi Combo-GWP'!B39,'Campaign Calendar'!I:I,0)),"")</f>
        <v/>
      </c>
      <c r="I39" s="1162" t="n"/>
      <c r="J39" s="1163" t="n"/>
      <c r="K39" s="1164" t="n"/>
      <c r="L39" s="1164" t="n"/>
      <c r="M39" s="2109" t="n"/>
      <c r="N39" s="1166" t="n"/>
      <c r="O39" s="1166" t="n"/>
      <c r="P39" s="1162" t="n"/>
      <c r="Q39" s="1162" t="n"/>
      <c r="R39" s="1327" t="n"/>
      <c r="S39" s="1167">
        <f>IFERROR(INDEX('Price Change - non Flash'!C:C,MATCH('Promo-Flexi Combo-GWP'!R39,'Price Change - non Flash'!B:B,0)),"")</f>
        <v/>
      </c>
      <c r="T39" s="1167">
        <f>IFERROR(INDEX('Price Change - non Flash'!D:D,MATCH('Promo-Flexi Combo-GWP'!R39,'Price Change - non Flash'!B:B,0)),"")</f>
        <v/>
      </c>
      <c r="U39" s="1167" t="n"/>
      <c r="V39" s="1168" t="n"/>
      <c r="W39" s="983" t="n"/>
      <c r="X39" s="2110" t="n"/>
      <c r="Y39" s="2110" t="n"/>
      <c r="Z39" s="983" t="n"/>
      <c r="AA39" s="983" t="n"/>
      <c r="AB39" s="794" t="n"/>
      <c r="AC39" s="1162" t="n"/>
      <c r="AD39" s="794" t="n"/>
      <c r="AE39" s="982" t="n"/>
      <c r="AF39" s="983" t="n"/>
      <c r="AH39" s="966" t="n"/>
      <c r="AI39" s="966" t="n"/>
      <c r="AJ39" s="966" t="n"/>
      <c r="AK39" s="966" t="n"/>
      <c r="AL39" s="966" t="n"/>
      <c r="AM39" s="966" t="n"/>
      <c r="AN39" s="966" t="n"/>
      <c r="AO39" s="811" t="n"/>
      <c r="AP39" s="803" t="n"/>
      <c r="AQ39" s="803" t="n"/>
      <c r="AR39" s="803" t="n"/>
      <c r="AS39" s="803" t="n"/>
      <c r="AT39" s="803" t="n"/>
      <c r="AU39" s="803" t="n"/>
      <c r="AV39" s="803" t="n"/>
      <c r="AW39" s="803" t="n"/>
      <c r="AX39" s="803" t="n"/>
      <c r="AY39" s="803" t="n"/>
      <c r="AZ39" s="803" t="n"/>
      <c r="BA39" s="803" t="n"/>
      <c r="BB39" s="803" t="n"/>
      <c r="BC39" s="803" t="n"/>
      <c r="BD39" s="803" t="n"/>
      <c r="BE39" s="803" t="n"/>
      <c r="BF39" s="803" t="n"/>
      <c r="BG39" s="803" t="n"/>
      <c r="BH39" s="803" t="n"/>
      <c r="BI39" s="803" t="n"/>
      <c r="BJ39" s="812" t="n"/>
    </row>
    <row r="40" ht="14.25" customFormat="1" customHeight="1" s="735">
      <c r="A40" s="961" t="n"/>
      <c r="B40" s="791" t="n"/>
      <c r="C40" s="791">
        <f>IFERROR(VLOOKUP(B40,'Campaign Calendar'!I:K,2,0),"")</f>
        <v/>
      </c>
      <c r="D40" s="792">
        <f>IFERROR(VLOOKUP(B40,'Campaign Calendar'!I:K,3,0),"")</f>
        <v/>
      </c>
      <c r="E40" s="2086">
        <f>IFERROR(INDEX('Campaign Calendar'!E:E,MATCH('Promo-Flexi Combo-GWP'!B40,'Campaign Calendar'!I:I,0)),"")</f>
        <v/>
      </c>
      <c r="F40" s="2086">
        <f>IFERROR(INDEX('Campaign Calendar'!F:F,MATCH('Promo-Flexi Combo-GWP'!B40,'Campaign Calendar'!I:I,0)),"")</f>
        <v/>
      </c>
      <c r="G40" s="2087">
        <f>IFERROR(INDEX('Campaign Calendar'!G:G,MATCH('Promo-Flexi Combo-GWP'!B40,'Campaign Calendar'!I:I,0)),"")</f>
        <v/>
      </c>
      <c r="H40" s="2087">
        <f>IFERROR(INDEX('Campaign Calendar'!H:H,MATCH('Promo-Flexi Combo-GWP'!B40,'Campaign Calendar'!I:I,0)),"")</f>
        <v/>
      </c>
      <c r="I40" s="1162" t="n"/>
      <c r="J40" s="1163" t="n"/>
      <c r="K40" s="1164" t="n"/>
      <c r="L40" s="1164" t="n"/>
      <c r="M40" s="2109" t="n"/>
      <c r="N40" s="1166" t="n"/>
      <c r="O40" s="1166" t="n"/>
      <c r="P40" s="1162" t="n"/>
      <c r="Q40" s="1162" t="n"/>
      <c r="R40" s="1327" t="n"/>
      <c r="S40" s="1167">
        <f>IFERROR(INDEX('Price Change - non Flash'!C:C,MATCH('Promo-Flexi Combo-GWP'!R40,'Price Change - non Flash'!B:B,0)),"")</f>
        <v/>
      </c>
      <c r="T40" s="1167">
        <f>IFERROR(INDEX('Price Change - non Flash'!D:D,MATCH('Promo-Flexi Combo-GWP'!R40,'Price Change - non Flash'!B:B,0)),"")</f>
        <v/>
      </c>
      <c r="U40" s="1167" t="n"/>
      <c r="V40" s="1168" t="n"/>
      <c r="W40" s="983" t="n"/>
      <c r="X40" s="2110" t="n"/>
      <c r="Y40" s="2110" t="n"/>
      <c r="Z40" s="983" t="n"/>
      <c r="AA40" s="983" t="n"/>
      <c r="AB40" s="794" t="n"/>
      <c r="AC40" s="1162" t="n"/>
      <c r="AD40" s="794" t="n"/>
      <c r="AE40" s="982" t="n"/>
      <c r="AF40" s="983" t="n"/>
      <c r="AH40" s="966" t="n"/>
      <c r="AI40" s="966" t="n"/>
      <c r="AJ40" s="966" t="n"/>
      <c r="AK40" s="966" t="n"/>
      <c r="AL40" s="966" t="n"/>
      <c r="AM40" s="966" t="n"/>
      <c r="AN40" s="966" t="n"/>
      <c r="AO40" s="811" t="n"/>
      <c r="AP40" s="803" t="n"/>
      <c r="AQ40" s="803" t="n"/>
      <c r="AR40" s="803" t="n"/>
      <c r="AS40" s="803" t="n"/>
      <c r="AT40" s="803" t="n"/>
      <c r="AU40" s="803" t="n"/>
      <c r="AV40" s="803" t="n"/>
      <c r="AW40" s="803" t="n"/>
      <c r="AX40" s="803" t="n"/>
      <c r="AY40" s="803" t="n"/>
      <c r="AZ40" s="803" t="n"/>
      <c r="BA40" s="803" t="n"/>
      <c r="BB40" s="803" t="n"/>
      <c r="BC40" s="803" t="n"/>
      <c r="BD40" s="803" t="n"/>
      <c r="BE40" s="803" t="n"/>
      <c r="BF40" s="803" t="n"/>
      <c r="BG40" s="803" t="n"/>
      <c r="BH40" s="803" t="n"/>
      <c r="BI40" s="803" t="n"/>
      <c r="BJ40" s="812" t="n"/>
    </row>
    <row r="41" ht="14.25" customFormat="1" customHeight="1" s="735">
      <c r="A41" s="961" t="n"/>
      <c r="B41" s="791" t="n"/>
      <c r="C41" s="791">
        <f>IFERROR(VLOOKUP(B41,'Campaign Calendar'!I:K,2,0),"")</f>
        <v/>
      </c>
      <c r="D41" s="792">
        <f>IFERROR(VLOOKUP(B41,'Campaign Calendar'!I:K,3,0),"")</f>
        <v/>
      </c>
      <c r="E41" s="2086">
        <f>IFERROR(INDEX('Campaign Calendar'!E:E,MATCH('Promo-Flexi Combo-GWP'!B41,'Campaign Calendar'!I:I,0)),"")</f>
        <v/>
      </c>
      <c r="F41" s="2086">
        <f>IFERROR(INDEX('Campaign Calendar'!F:F,MATCH('Promo-Flexi Combo-GWP'!B41,'Campaign Calendar'!I:I,0)),"")</f>
        <v/>
      </c>
      <c r="G41" s="2087">
        <f>IFERROR(INDEX('Campaign Calendar'!G:G,MATCH('Promo-Flexi Combo-GWP'!B41,'Campaign Calendar'!I:I,0)),"")</f>
        <v/>
      </c>
      <c r="H41" s="2087">
        <f>IFERROR(INDEX('Campaign Calendar'!H:H,MATCH('Promo-Flexi Combo-GWP'!B41,'Campaign Calendar'!I:I,0)),"")</f>
        <v/>
      </c>
      <c r="I41" s="1162" t="n"/>
      <c r="J41" s="1163" t="n"/>
      <c r="K41" s="1164" t="n"/>
      <c r="L41" s="1164" t="n"/>
      <c r="M41" s="2109" t="n"/>
      <c r="N41" s="1166" t="n"/>
      <c r="O41" s="1166" t="n"/>
      <c r="P41" s="1162" t="n"/>
      <c r="Q41" s="1162" t="n"/>
      <c r="R41" s="1329" t="n"/>
      <c r="S41" s="1167">
        <f>IFERROR(INDEX('Price Change - non Flash'!C:C,MATCH('Promo-Flexi Combo-GWP'!R41,'Price Change - non Flash'!B:B,0)),"")</f>
        <v/>
      </c>
      <c r="T41" s="1167">
        <f>IFERROR(INDEX('Price Change - non Flash'!D:D,MATCH('Promo-Flexi Combo-GWP'!R41,'Price Change - non Flash'!B:B,0)),"")</f>
        <v/>
      </c>
      <c r="U41" s="1167" t="n"/>
      <c r="V41" s="1168" t="n"/>
      <c r="W41" s="983" t="n"/>
      <c r="X41" s="2110" t="n"/>
      <c r="Y41" s="2110" t="n"/>
      <c r="Z41" s="983" t="n"/>
      <c r="AA41" s="983" t="n"/>
      <c r="AB41" s="794" t="n"/>
      <c r="AC41" s="1162" t="n"/>
      <c r="AD41" s="794" t="n"/>
      <c r="AE41" s="982" t="n"/>
      <c r="AF41" s="983" t="n"/>
      <c r="AH41" s="966" t="n"/>
      <c r="AI41" s="966" t="n"/>
      <c r="AJ41" s="966" t="n"/>
      <c r="AK41" s="966" t="n"/>
      <c r="AL41" s="966" t="n"/>
      <c r="AM41" s="966" t="n"/>
      <c r="AN41" s="966" t="n"/>
      <c r="AO41" s="811" t="n"/>
      <c r="AP41" s="803" t="n"/>
      <c r="AQ41" s="803" t="n"/>
      <c r="AR41" s="803" t="n"/>
      <c r="AS41" s="803" t="n"/>
      <c r="AT41" s="803" t="n"/>
      <c r="AU41" s="803" t="n"/>
      <c r="AV41" s="803" t="n"/>
      <c r="AW41" s="803" t="n"/>
      <c r="AX41" s="803" t="n"/>
      <c r="AY41" s="803" t="n"/>
      <c r="AZ41" s="803" t="n"/>
      <c r="BA41" s="803" t="n"/>
      <c r="BB41" s="803" t="n"/>
      <c r="BC41" s="803" t="n"/>
      <c r="BD41" s="803" t="n"/>
      <c r="BE41" s="803" t="n"/>
      <c r="BF41" s="803" t="n"/>
      <c r="BG41" s="803" t="n"/>
      <c r="BH41" s="803" t="n"/>
      <c r="BI41" s="803" t="n"/>
      <c r="BJ41" s="812" t="n"/>
    </row>
    <row r="42" ht="14.25" customFormat="1" customHeight="1" s="735">
      <c r="A42" s="961" t="n"/>
      <c r="B42" s="791" t="n"/>
      <c r="C42" s="791">
        <f>IFERROR(VLOOKUP(B42,'Campaign Calendar'!I:K,2,0),"")</f>
        <v/>
      </c>
      <c r="D42" s="792">
        <f>IFERROR(VLOOKUP(B42,'Campaign Calendar'!I:K,3,0),"")</f>
        <v/>
      </c>
      <c r="E42" s="2086">
        <f>IFERROR(INDEX('Campaign Calendar'!E:E,MATCH('Promo-Flexi Combo-GWP'!B42,'Campaign Calendar'!I:I,0)),"")</f>
        <v/>
      </c>
      <c r="F42" s="2086">
        <f>IFERROR(INDEX('Campaign Calendar'!F:F,MATCH('Promo-Flexi Combo-GWP'!B42,'Campaign Calendar'!I:I,0)),"")</f>
        <v/>
      </c>
      <c r="G42" s="2087">
        <f>IFERROR(INDEX('Campaign Calendar'!G:G,MATCH('Promo-Flexi Combo-GWP'!B42,'Campaign Calendar'!I:I,0)),"")</f>
        <v/>
      </c>
      <c r="H42" s="2087">
        <f>IFERROR(INDEX('Campaign Calendar'!H:H,MATCH('Promo-Flexi Combo-GWP'!B42,'Campaign Calendar'!I:I,0)),"")</f>
        <v/>
      </c>
      <c r="I42" s="1162" t="n"/>
      <c r="J42" s="1163" t="n"/>
      <c r="K42" s="1164" t="n"/>
      <c r="L42" s="1164" t="n"/>
      <c r="M42" s="2109" t="n"/>
      <c r="N42" s="1166" t="n"/>
      <c r="O42" s="1166" t="n"/>
      <c r="P42" s="1162" t="n"/>
      <c r="Q42" s="1162" t="n"/>
      <c r="R42" s="1327" t="n"/>
      <c r="S42" s="1167">
        <f>IFERROR(INDEX('Price Change - non Flash'!C:C,MATCH('Promo-Flexi Combo-GWP'!R42,'Price Change - non Flash'!B:B,0)),"")</f>
        <v/>
      </c>
      <c r="T42" s="1167">
        <f>IFERROR(INDEX('Price Change - non Flash'!D:D,MATCH('Promo-Flexi Combo-GWP'!R42,'Price Change - non Flash'!B:B,0)),"")</f>
        <v/>
      </c>
      <c r="U42" s="1167" t="n"/>
      <c r="V42" s="1168" t="n"/>
      <c r="W42" s="983" t="n"/>
      <c r="X42" s="2110" t="n"/>
      <c r="Y42" s="2110" t="n"/>
      <c r="Z42" s="983" t="n"/>
      <c r="AA42" s="983" t="n"/>
      <c r="AB42" s="794" t="n"/>
      <c r="AC42" s="1162" t="n"/>
      <c r="AD42" s="794" t="n"/>
      <c r="AE42" s="982" t="n"/>
      <c r="AF42" s="983" t="n"/>
      <c r="AH42" s="966" t="n"/>
      <c r="AI42" s="966" t="n"/>
      <c r="AJ42" s="966" t="n"/>
      <c r="AK42" s="966" t="n"/>
      <c r="AL42" s="966" t="n"/>
      <c r="AM42" s="966" t="n"/>
      <c r="AN42" s="966" t="n"/>
      <c r="AO42" s="811" t="n"/>
      <c r="AP42" s="803" t="n"/>
      <c r="AQ42" s="803" t="n"/>
      <c r="AR42" s="803" t="n"/>
      <c r="AS42" s="803" t="n"/>
      <c r="AT42" s="803" t="n"/>
      <c r="AU42" s="803" t="n"/>
      <c r="AV42" s="803" t="n"/>
      <c r="AW42" s="803" t="n"/>
      <c r="AX42" s="803" t="n"/>
      <c r="AY42" s="803" t="n"/>
      <c r="AZ42" s="803" t="n"/>
      <c r="BA42" s="803" t="n"/>
      <c r="BB42" s="803" t="n"/>
      <c r="BC42" s="803" t="n"/>
      <c r="BD42" s="803" t="n"/>
      <c r="BE42" s="803" t="n"/>
      <c r="BF42" s="803" t="n"/>
      <c r="BG42" s="803" t="n"/>
      <c r="BH42" s="803" t="n"/>
      <c r="BI42" s="803" t="n"/>
      <c r="BJ42" s="812" t="n"/>
    </row>
    <row r="43" ht="14.25" customFormat="1" customHeight="1" s="735">
      <c r="A43" s="961" t="n"/>
      <c r="B43" s="791" t="n"/>
      <c r="C43" s="791">
        <f>IFERROR(VLOOKUP(B43,'Campaign Calendar'!I:K,2,0),"")</f>
        <v/>
      </c>
      <c r="D43" s="792">
        <f>IFERROR(VLOOKUP(B43,'Campaign Calendar'!I:K,3,0),"")</f>
        <v/>
      </c>
      <c r="E43" s="2086">
        <f>IFERROR(INDEX('Campaign Calendar'!E:E,MATCH('Promo-Flexi Combo-GWP'!B43,'Campaign Calendar'!I:I,0)),"")</f>
        <v/>
      </c>
      <c r="F43" s="2086">
        <f>IFERROR(INDEX('Campaign Calendar'!F:F,MATCH('Promo-Flexi Combo-GWP'!B43,'Campaign Calendar'!I:I,0)),"")</f>
        <v/>
      </c>
      <c r="G43" s="2087">
        <f>IFERROR(INDEX('Campaign Calendar'!G:G,MATCH('Promo-Flexi Combo-GWP'!B43,'Campaign Calendar'!I:I,0)),"")</f>
        <v/>
      </c>
      <c r="H43" s="2087">
        <f>IFERROR(INDEX('Campaign Calendar'!H:H,MATCH('Promo-Flexi Combo-GWP'!B43,'Campaign Calendar'!I:I,0)),"")</f>
        <v/>
      </c>
      <c r="I43" s="1162" t="n"/>
      <c r="J43" s="1163" t="n"/>
      <c r="K43" s="1164" t="n"/>
      <c r="L43" s="1164" t="n"/>
      <c r="M43" s="2109" t="n"/>
      <c r="N43" s="1166" t="n"/>
      <c r="O43" s="1166" t="n"/>
      <c r="P43" s="1162" t="n"/>
      <c r="Q43" s="1162" t="n"/>
      <c r="R43" s="1327" t="n"/>
      <c r="S43" s="1167">
        <f>IFERROR(INDEX('Price Change - non Flash'!C:C,MATCH('Promo-Flexi Combo-GWP'!R43,'Price Change - non Flash'!B:B,0)),"")</f>
        <v/>
      </c>
      <c r="T43" s="1167">
        <f>IFERROR(INDEX('Price Change - non Flash'!D:D,MATCH('Promo-Flexi Combo-GWP'!R43,'Price Change - non Flash'!B:B,0)),"")</f>
        <v/>
      </c>
      <c r="U43" s="1167" t="n"/>
      <c r="V43" s="1168" t="n"/>
      <c r="W43" s="983" t="n"/>
      <c r="X43" s="2110" t="n"/>
      <c r="Y43" s="2110" t="n"/>
      <c r="Z43" s="983" t="n"/>
      <c r="AA43" s="983" t="n"/>
      <c r="AB43" s="794" t="n"/>
      <c r="AC43" s="1162" t="n"/>
      <c r="AD43" s="794" t="n"/>
      <c r="AE43" s="982" t="n"/>
      <c r="AF43" s="983" t="n"/>
      <c r="AH43" s="966" t="n"/>
      <c r="AI43" s="966" t="n"/>
      <c r="AJ43" s="966" t="n"/>
      <c r="AK43" s="966" t="n"/>
      <c r="AL43" s="966" t="n"/>
      <c r="AM43" s="966" t="n"/>
      <c r="AN43" s="966" t="n"/>
      <c r="AO43" s="811" t="n"/>
      <c r="AP43" s="803" t="n"/>
      <c r="AQ43" s="803" t="n"/>
      <c r="AR43" s="803" t="n"/>
      <c r="AS43" s="803" t="n"/>
      <c r="AT43" s="803" t="n"/>
      <c r="AU43" s="803" t="n"/>
      <c r="AV43" s="803" t="n"/>
      <c r="AW43" s="803" t="n"/>
      <c r="AX43" s="803" t="n"/>
      <c r="AY43" s="803" t="n"/>
      <c r="AZ43" s="803" t="n"/>
      <c r="BA43" s="803" t="n"/>
      <c r="BB43" s="803" t="n"/>
      <c r="BC43" s="803" t="n"/>
      <c r="BD43" s="803" t="n"/>
      <c r="BE43" s="803" t="n"/>
      <c r="BF43" s="803" t="n"/>
      <c r="BG43" s="803" t="n"/>
      <c r="BH43" s="803" t="n"/>
      <c r="BI43" s="803" t="n"/>
      <c r="BJ43" s="812" t="n"/>
    </row>
    <row r="44" ht="14.25" customFormat="1" customHeight="1" s="735">
      <c r="A44" s="961" t="n"/>
      <c r="B44" s="791" t="n"/>
      <c r="C44" s="791">
        <f>IFERROR(VLOOKUP(B44,'Campaign Calendar'!I:K,2,0),"")</f>
        <v/>
      </c>
      <c r="D44" s="792">
        <f>IFERROR(VLOOKUP(B44,'Campaign Calendar'!I:K,3,0),"")</f>
        <v/>
      </c>
      <c r="E44" s="2086">
        <f>IFERROR(INDEX('Campaign Calendar'!E:E,MATCH('Promo-Flexi Combo-GWP'!B44,'Campaign Calendar'!I:I,0)),"")</f>
        <v/>
      </c>
      <c r="F44" s="2086">
        <f>IFERROR(INDEX('Campaign Calendar'!F:F,MATCH('Promo-Flexi Combo-GWP'!B44,'Campaign Calendar'!I:I,0)),"")</f>
        <v/>
      </c>
      <c r="G44" s="2087">
        <f>IFERROR(INDEX('Campaign Calendar'!G:G,MATCH('Promo-Flexi Combo-GWP'!B44,'Campaign Calendar'!I:I,0)),"")</f>
        <v/>
      </c>
      <c r="H44" s="2087">
        <f>IFERROR(INDEX('Campaign Calendar'!H:H,MATCH('Promo-Flexi Combo-GWP'!B44,'Campaign Calendar'!I:I,0)),"")</f>
        <v/>
      </c>
      <c r="I44" s="1162" t="n"/>
      <c r="J44" s="1163" t="n"/>
      <c r="K44" s="1164" t="n"/>
      <c r="L44" s="1164" t="n"/>
      <c r="M44" s="2109" t="n"/>
      <c r="N44" s="1166" t="n"/>
      <c r="O44" s="1166" t="n"/>
      <c r="P44" s="1162" t="n"/>
      <c r="Q44" s="1162" t="n"/>
      <c r="R44" s="1327" t="n"/>
      <c r="S44" s="1167">
        <f>IFERROR(INDEX('Price Change - non Flash'!C:C,MATCH('Promo-Flexi Combo-GWP'!R44,'Price Change - non Flash'!B:B,0)),"")</f>
        <v/>
      </c>
      <c r="T44" s="1167">
        <f>IFERROR(INDEX('Price Change - non Flash'!D:D,MATCH('Promo-Flexi Combo-GWP'!R44,'Price Change - non Flash'!B:B,0)),"")</f>
        <v/>
      </c>
      <c r="U44" s="1167" t="n"/>
      <c r="V44" s="1168" t="n"/>
      <c r="W44" s="983" t="n"/>
      <c r="X44" s="2110" t="n"/>
      <c r="Y44" s="2110" t="n"/>
      <c r="Z44" s="983" t="n"/>
      <c r="AA44" s="983" t="n"/>
      <c r="AB44" s="794" t="n"/>
      <c r="AC44" s="1162" t="n"/>
      <c r="AD44" s="794" t="n"/>
      <c r="AE44" s="982" t="n"/>
      <c r="AF44" s="983" t="n"/>
      <c r="AH44" s="966" t="n"/>
      <c r="AI44" s="966" t="n"/>
      <c r="AJ44" s="966" t="n"/>
      <c r="AK44" s="966" t="n"/>
      <c r="AL44" s="966" t="n"/>
      <c r="AM44" s="966" t="n"/>
      <c r="AN44" s="966" t="n"/>
      <c r="AO44" s="811" t="n"/>
      <c r="AP44" s="803" t="n"/>
      <c r="AQ44" s="803" t="n"/>
      <c r="AR44" s="803" t="n"/>
      <c r="AS44" s="803" t="n"/>
      <c r="AT44" s="803" t="n"/>
      <c r="AU44" s="803" t="n"/>
      <c r="AV44" s="803" t="n"/>
      <c r="AW44" s="803" t="n"/>
      <c r="AX44" s="803" t="n"/>
      <c r="AY44" s="803" t="n"/>
      <c r="AZ44" s="803" t="n"/>
      <c r="BA44" s="803" t="n"/>
      <c r="BB44" s="803" t="n"/>
      <c r="BC44" s="803" t="n"/>
      <c r="BD44" s="803" t="n"/>
      <c r="BE44" s="803" t="n"/>
      <c r="BF44" s="803" t="n"/>
      <c r="BG44" s="803" t="n"/>
      <c r="BH44" s="803" t="n"/>
      <c r="BI44" s="803" t="n"/>
      <c r="BJ44" s="812" t="n"/>
    </row>
    <row r="45" ht="14.25" customFormat="1" customHeight="1" s="735">
      <c r="A45" s="961" t="n"/>
      <c r="B45" s="791" t="n"/>
      <c r="C45" s="791">
        <f>IFERROR(VLOOKUP(B45,'Campaign Calendar'!I:K,2,0),"")</f>
        <v/>
      </c>
      <c r="D45" s="792">
        <f>IFERROR(VLOOKUP(B45,'Campaign Calendar'!I:K,3,0),"")</f>
        <v/>
      </c>
      <c r="E45" s="2086">
        <f>IFERROR(INDEX('Campaign Calendar'!E:E,MATCH('Promo-Flexi Combo-GWP'!B45,'Campaign Calendar'!I:I,0)),"")</f>
        <v/>
      </c>
      <c r="F45" s="2086">
        <f>IFERROR(INDEX('Campaign Calendar'!F:F,MATCH('Promo-Flexi Combo-GWP'!B45,'Campaign Calendar'!I:I,0)),"")</f>
        <v/>
      </c>
      <c r="G45" s="2087">
        <f>IFERROR(INDEX('Campaign Calendar'!G:G,MATCH('Promo-Flexi Combo-GWP'!B45,'Campaign Calendar'!I:I,0)),"")</f>
        <v/>
      </c>
      <c r="H45" s="2087">
        <f>IFERROR(INDEX('Campaign Calendar'!H:H,MATCH('Promo-Flexi Combo-GWP'!B45,'Campaign Calendar'!I:I,0)),"")</f>
        <v/>
      </c>
      <c r="I45" s="1162" t="n"/>
      <c r="J45" s="1163" t="n"/>
      <c r="K45" s="1164" t="n"/>
      <c r="L45" s="1164" t="n"/>
      <c r="M45" s="2109" t="n"/>
      <c r="N45" s="1166" t="n"/>
      <c r="O45" s="1166" t="n"/>
      <c r="P45" s="1162" t="n"/>
      <c r="Q45" s="1162" t="n"/>
      <c r="R45" s="1327" t="n"/>
      <c r="S45" s="1167">
        <f>IFERROR(INDEX('Price Change - non Flash'!C:C,MATCH('Promo-Flexi Combo-GWP'!R45,'Price Change - non Flash'!B:B,0)),"")</f>
        <v/>
      </c>
      <c r="T45" s="1167">
        <f>IFERROR(INDEX('Price Change - non Flash'!D:D,MATCH('Promo-Flexi Combo-GWP'!R45,'Price Change - non Flash'!B:B,0)),"")</f>
        <v/>
      </c>
      <c r="U45" s="1167" t="n"/>
      <c r="V45" s="1168" t="n"/>
      <c r="W45" s="983" t="n"/>
      <c r="X45" s="2110" t="n"/>
      <c r="Y45" s="2110" t="n"/>
      <c r="Z45" s="983" t="n"/>
      <c r="AA45" s="983" t="n"/>
      <c r="AB45" s="794" t="n"/>
      <c r="AC45" s="1162" t="n"/>
      <c r="AD45" s="794" t="n"/>
      <c r="AE45" s="982" t="n"/>
      <c r="AF45" s="983" t="n"/>
      <c r="AH45" s="966" t="n"/>
      <c r="AI45" s="966" t="n"/>
      <c r="AJ45" s="966" t="n"/>
      <c r="AK45" s="966" t="n"/>
      <c r="AL45" s="966" t="n"/>
      <c r="AM45" s="966" t="n"/>
      <c r="AN45" s="966" t="n"/>
      <c r="AO45" s="811" t="n"/>
      <c r="AP45" s="803" t="n"/>
      <c r="AQ45" s="803" t="n"/>
      <c r="AR45" s="803" t="n"/>
      <c r="AS45" s="803" t="n"/>
      <c r="AT45" s="803" t="n"/>
      <c r="AU45" s="803" t="n"/>
      <c r="AV45" s="803" t="n"/>
      <c r="AW45" s="803" t="n"/>
      <c r="AX45" s="803" t="n"/>
      <c r="AY45" s="803" t="n"/>
      <c r="AZ45" s="803" t="n"/>
      <c r="BA45" s="803" t="n"/>
      <c r="BB45" s="803" t="n"/>
      <c r="BC45" s="803" t="n"/>
      <c r="BD45" s="803" t="n"/>
      <c r="BE45" s="803" t="n"/>
      <c r="BF45" s="803" t="n"/>
      <c r="BG45" s="803" t="n"/>
      <c r="BH45" s="803" t="n"/>
      <c r="BI45" s="803" t="n"/>
      <c r="BJ45" s="812" t="n"/>
    </row>
    <row r="46" ht="14.25" customFormat="1" customHeight="1" s="735">
      <c r="A46" s="961" t="n"/>
      <c r="B46" s="791" t="n"/>
      <c r="C46" s="791">
        <f>IFERROR(VLOOKUP(B46,'Campaign Calendar'!I:K,2,0),"")</f>
        <v/>
      </c>
      <c r="D46" s="792">
        <f>IFERROR(VLOOKUP(B46,'Campaign Calendar'!I:K,3,0),"")</f>
        <v/>
      </c>
      <c r="E46" s="2086">
        <f>IFERROR(INDEX('Campaign Calendar'!E:E,MATCH('Promo-Flexi Combo-GWP'!B46,'Campaign Calendar'!I:I,0)),"")</f>
        <v/>
      </c>
      <c r="F46" s="2086">
        <f>IFERROR(INDEX('Campaign Calendar'!F:F,MATCH('Promo-Flexi Combo-GWP'!B46,'Campaign Calendar'!I:I,0)),"")</f>
        <v/>
      </c>
      <c r="G46" s="2087">
        <f>IFERROR(INDEX('Campaign Calendar'!G:G,MATCH('Promo-Flexi Combo-GWP'!B46,'Campaign Calendar'!I:I,0)),"")</f>
        <v/>
      </c>
      <c r="H46" s="2087">
        <f>IFERROR(INDEX('Campaign Calendar'!H:H,MATCH('Promo-Flexi Combo-GWP'!B46,'Campaign Calendar'!I:I,0)),"")</f>
        <v/>
      </c>
      <c r="I46" s="1162" t="n"/>
      <c r="J46" s="1163" t="n"/>
      <c r="K46" s="1164" t="n"/>
      <c r="L46" s="1164" t="n"/>
      <c r="M46" s="2109" t="n"/>
      <c r="N46" s="1166" t="n"/>
      <c r="O46" s="1166" t="n"/>
      <c r="P46" s="1162" t="n"/>
      <c r="Q46" s="1162" t="n"/>
      <c r="R46" s="1327" t="n"/>
      <c r="S46" s="1167">
        <f>IFERROR(INDEX('Price Change - non Flash'!C:C,MATCH('Promo-Flexi Combo-GWP'!R46,'Price Change - non Flash'!B:B,0)),"")</f>
        <v/>
      </c>
      <c r="T46" s="1167">
        <f>IFERROR(INDEX('Price Change - non Flash'!D:D,MATCH('Promo-Flexi Combo-GWP'!R46,'Price Change - non Flash'!B:B,0)),"")</f>
        <v/>
      </c>
      <c r="U46" s="1167" t="n"/>
      <c r="V46" s="1168" t="n"/>
      <c r="W46" s="983" t="n"/>
      <c r="X46" s="2110" t="n"/>
      <c r="Y46" s="2110" t="n"/>
      <c r="Z46" s="983" t="n"/>
      <c r="AA46" s="983" t="n"/>
      <c r="AB46" s="794" t="n"/>
      <c r="AC46" s="1162" t="n"/>
      <c r="AD46" s="794" t="n"/>
      <c r="AE46" s="982" t="n"/>
      <c r="AF46" s="983" t="n"/>
      <c r="AH46" s="966" t="n"/>
      <c r="AI46" s="966" t="n"/>
      <c r="AJ46" s="966" t="n"/>
      <c r="AK46" s="966" t="n"/>
      <c r="AL46" s="966" t="n"/>
      <c r="AM46" s="966" t="n"/>
      <c r="AN46" s="966" t="n"/>
      <c r="AO46" s="811" t="n"/>
      <c r="AP46" s="803" t="n"/>
      <c r="AQ46" s="803" t="n"/>
      <c r="AR46" s="803" t="n"/>
      <c r="AS46" s="803" t="n"/>
      <c r="AT46" s="803" t="n"/>
      <c r="AU46" s="803" t="n"/>
      <c r="AV46" s="803" t="n"/>
      <c r="AW46" s="803" t="n"/>
      <c r="AX46" s="803" t="n"/>
      <c r="AY46" s="803" t="n"/>
      <c r="AZ46" s="803" t="n"/>
      <c r="BA46" s="803" t="n"/>
      <c r="BB46" s="803" t="n"/>
      <c r="BC46" s="803" t="n"/>
      <c r="BD46" s="803" t="n"/>
      <c r="BE46" s="803" t="n"/>
      <c r="BF46" s="803" t="n"/>
      <c r="BG46" s="803" t="n"/>
      <c r="BH46" s="803" t="n"/>
      <c r="BI46" s="803" t="n"/>
      <c r="BJ46" s="812" t="n"/>
    </row>
    <row r="47" ht="14.25" customFormat="1" customHeight="1" s="735">
      <c r="A47" s="961" t="n"/>
      <c r="B47" s="791" t="n"/>
      <c r="C47" s="791">
        <f>IFERROR(VLOOKUP(B47,'Campaign Calendar'!I:K,2,0),"")</f>
        <v/>
      </c>
      <c r="D47" s="792">
        <f>IFERROR(VLOOKUP(B47,'Campaign Calendar'!I:K,3,0),"")</f>
        <v/>
      </c>
      <c r="E47" s="2086">
        <f>IFERROR(INDEX('Campaign Calendar'!E:E,MATCH('Promo-Flexi Combo-GWP'!B47,'Campaign Calendar'!I:I,0)),"")</f>
        <v/>
      </c>
      <c r="F47" s="2086">
        <f>IFERROR(INDEX('Campaign Calendar'!F:F,MATCH('Promo-Flexi Combo-GWP'!B47,'Campaign Calendar'!I:I,0)),"")</f>
        <v/>
      </c>
      <c r="G47" s="2087">
        <f>IFERROR(INDEX('Campaign Calendar'!G:G,MATCH('Promo-Flexi Combo-GWP'!B47,'Campaign Calendar'!I:I,0)),"")</f>
        <v/>
      </c>
      <c r="H47" s="2087">
        <f>IFERROR(INDEX('Campaign Calendar'!H:H,MATCH('Promo-Flexi Combo-GWP'!B47,'Campaign Calendar'!I:I,0)),"")</f>
        <v/>
      </c>
      <c r="I47" s="1162" t="n"/>
      <c r="J47" s="1163" t="n"/>
      <c r="K47" s="1164" t="n"/>
      <c r="L47" s="1164" t="n"/>
      <c r="M47" s="2109" t="n"/>
      <c r="N47" s="1166" t="n"/>
      <c r="O47" s="1166" t="n"/>
      <c r="P47" s="1162" t="n"/>
      <c r="Q47" s="1162" t="n"/>
      <c r="R47" s="1327" t="n"/>
      <c r="S47" s="1167">
        <f>IFERROR(INDEX('Price Change - non Flash'!C:C,MATCH('Promo-Flexi Combo-GWP'!R47,'Price Change - non Flash'!B:B,0)),"")</f>
        <v/>
      </c>
      <c r="T47" s="1167">
        <f>IFERROR(INDEX('Price Change - non Flash'!D:D,MATCH('Promo-Flexi Combo-GWP'!R47,'Price Change - non Flash'!B:B,0)),"")</f>
        <v/>
      </c>
      <c r="U47" s="1167" t="n"/>
      <c r="V47" s="1168" t="n"/>
      <c r="W47" s="983" t="n"/>
      <c r="X47" s="2110" t="n"/>
      <c r="Y47" s="2110" t="n"/>
      <c r="Z47" s="983" t="n"/>
      <c r="AA47" s="983" t="n"/>
      <c r="AB47" s="794" t="n"/>
      <c r="AC47" s="1162" t="n"/>
      <c r="AD47" s="794" t="n"/>
      <c r="AE47" s="982" t="n"/>
      <c r="AF47" s="983" t="n"/>
      <c r="AH47" s="966" t="n"/>
      <c r="AI47" s="966" t="n"/>
      <c r="AJ47" s="966" t="n"/>
      <c r="AK47" s="966" t="n"/>
      <c r="AL47" s="966" t="n"/>
      <c r="AM47" s="966" t="n"/>
      <c r="AN47" s="966" t="n"/>
      <c r="AO47" s="811" t="n"/>
      <c r="AP47" s="803" t="n"/>
      <c r="AQ47" s="803" t="n"/>
      <c r="AR47" s="803" t="n"/>
      <c r="AS47" s="803" t="n"/>
      <c r="AT47" s="803" t="n"/>
      <c r="AU47" s="803" t="n"/>
      <c r="AV47" s="803" t="n"/>
      <c r="AW47" s="803" t="n"/>
      <c r="AX47" s="803" t="n"/>
      <c r="AY47" s="803" t="n"/>
      <c r="AZ47" s="803" t="n"/>
      <c r="BA47" s="803" t="n"/>
      <c r="BB47" s="803" t="n"/>
      <c r="BC47" s="803" t="n"/>
      <c r="BD47" s="803" t="n"/>
      <c r="BE47" s="803" t="n"/>
      <c r="BF47" s="803" t="n"/>
      <c r="BG47" s="803" t="n"/>
      <c r="BH47" s="803" t="n"/>
      <c r="BI47" s="803" t="n"/>
      <c r="BJ47" s="812" t="n"/>
    </row>
    <row r="48" ht="14.25" customFormat="1" customHeight="1" s="735">
      <c r="A48" s="961" t="n"/>
      <c r="B48" s="791" t="n"/>
      <c r="C48" s="791">
        <f>IFERROR(VLOOKUP(B48,'Campaign Calendar'!I:K,2,0),"")</f>
        <v/>
      </c>
      <c r="D48" s="792">
        <f>IFERROR(VLOOKUP(B48,'Campaign Calendar'!I:K,3,0),"")</f>
        <v/>
      </c>
      <c r="E48" s="2086">
        <f>IFERROR(INDEX('Campaign Calendar'!E:E,MATCH('Promo-Flexi Combo-GWP'!B48,'Campaign Calendar'!I:I,0)),"")</f>
        <v/>
      </c>
      <c r="F48" s="2086">
        <f>IFERROR(INDEX('Campaign Calendar'!F:F,MATCH('Promo-Flexi Combo-GWP'!B48,'Campaign Calendar'!I:I,0)),"")</f>
        <v/>
      </c>
      <c r="G48" s="2087">
        <f>IFERROR(INDEX('Campaign Calendar'!G:G,MATCH('Promo-Flexi Combo-GWP'!B48,'Campaign Calendar'!I:I,0)),"")</f>
        <v/>
      </c>
      <c r="H48" s="2087">
        <f>IFERROR(INDEX('Campaign Calendar'!H:H,MATCH('Promo-Flexi Combo-GWP'!B48,'Campaign Calendar'!I:I,0)),"")</f>
        <v/>
      </c>
      <c r="I48" s="1162" t="n"/>
      <c r="J48" s="1163" t="n"/>
      <c r="K48" s="1164" t="n"/>
      <c r="L48" s="1164" t="n"/>
      <c r="M48" s="2109" t="n"/>
      <c r="N48" s="1166" t="n"/>
      <c r="O48" s="1166" t="n"/>
      <c r="P48" s="1162" t="n"/>
      <c r="Q48" s="1162" t="n"/>
      <c r="R48" s="1327" t="n"/>
      <c r="S48" s="1167">
        <f>IFERROR(INDEX('Price Change - non Flash'!C:C,MATCH('Promo-Flexi Combo-GWP'!R48,'Price Change - non Flash'!B:B,0)),"")</f>
        <v/>
      </c>
      <c r="T48" s="1167">
        <f>IFERROR(INDEX('Price Change - non Flash'!D:D,MATCH('Promo-Flexi Combo-GWP'!R48,'Price Change - non Flash'!B:B,0)),"")</f>
        <v/>
      </c>
      <c r="U48" s="1167" t="n"/>
      <c r="V48" s="1168" t="n"/>
      <c r="W48" s="983" t="n"/>
      <c r="X48" s="2110" t="n"/>
      <c r="Y48" s="2110" t="n"/>
      <c r="Z48" s="983" t="n"/>
      <c r="AA48" s="983" t="n"/>
      <c r="AB48" s="794" t="n"/>
      <c r="AC48" s="1162" t="n"/>
      <c r="AD48" s="794" t="n"/>
      <c r="AE48" s="982" t="n"/>
      <c r="AF48" s="983" t="n"/>
      <c r="AH48" s="966" t="n"/>
      <c r="AI48" s="966" t="n"/>
      <c r="AJ48" s="966" t="n"/>
      <c r="AK48" s="966" t="n"/>
      <c r="AL48" s="966" t="n"/>
      <c r="AM48" s="966" t="n"/>
      <c r="AN48" s="966" t="n"/>
      <c r="AO48" s="811" t="n"/>
      <c r="AP48" s="803" t="n"/>
      <c r="AQ48" s="803" t="n"/>
      <c r="AR48" s="803" t="n"/>
      <c r="AS48" s="803" t="n"/>
      <c r="AT48" s="803" t="n"/>
      <c r="AU48" s="803" t="n"/>
      <c r="AV48" s="803" t="n"/>
      <c r="AW48" s="803" t="n"/>
      <c r="AX48" s="803" t="n"/>
      <c r="AY48" s="803" t="n"/>
      <c r="AZ48" s="803" t="n"/>
      <c r="BA48" s="803" t="n"/>
      <c r="BB48" s="803" t="n"/>
      <c r="BC48" s="803" t="n"/>
      <c r="BD48" s="803" t="n"/>
      <c r="BE48" s="803" t="n"/>
      <c r="BF48" s="803" t="n"/>
      <c r="BG48" s="803" t="n"/>
      <c r="BH48" s="803" t="n"/>
      <c r="BI48" s="803" t="n"/>
      <c r="BJ48" s="812" t="n"/>
    </row>
    <row r="49" ht="14.25" customFormat="1" customHeight="1" s="735">
      <c r="A49" s="961" t="n"/>
      <c r="B49" s="791" t="n"/>
      <c r="C49" s="791">
        <f>IFERROR(VLOOKUP(B49,'Campaign Calendar'!I:K,2,0),"")</f>
        <v/>
      </c>
      <c r="D49" s="792">
        <f>IFERROR(VLOOKUP(B49,'Campaign Calendar'!I:K,3,0),"")</f>
        <v/>
      </c>
      <c r="E49" s="2086">
        <f>IFERROR(INDEX('Campaign Calendar'!E:E,MATCH('Promo-Flexi Combo-GWP'!B49,'Campaign Calendar'!I:I,0)),"")</f>
        <v/>
      </c>
      <c r="F49" s="2086">
        <f>IFERROR(INDEX('Campaign Calendar'!F:F,MATCH('Promo-Flexi Combo-GWP'!B49,'Campaign Calendar'!I:I,0)),"")</f>
        <v/>
      </c>
      <c r="G49" s="2087">
        <f>IFERROR(INDEX('Campaign Calendar'!G:G,MATCH('Promo-Flexi Combo-GWP'!B49,'Campaign Calendar'!I:I,0)),"")</f>
        <v/>
      </c>
      <c r="H49" s="2087">
        <f>IFERROR(INDEX('Campaign Calendar'!H:H,MATCH('Promo-Flexi Combo-GWP'!B49,'Campaign Calendar'!I:I,0)),"")</f>
        <v/>
      </c>
      <c r="I49" s="1162" t="n"/>
      <c r="J49" s="1163" t="n"/>
      <c r="K49" s="1164" t="n"/>
      <c r="L49" s="1164" t="n"/>
      <c r="M49" s="2109" t="n"/>
      <c r="N49" s="1166" t="n"/>
      <c r="O49" s="1166" t="n"/>
      <c r="P49" s="1162" t="n"/>
      <c r="Q49" s="1162" t="n"/>
      <c r="R49" s="1327" t="n"/>
      <c r="S49" s="1167">
        <f>IFERROR(INDEX('Price Change - non Flash'!C:C,MATCH('Promo-Flexi Combo-GWP'!R49,'Price Change - non Flash'!B:B,0)),"")</f>
        <v/>
      </c>
      <c r="T49" s="1167">
        <f>IFERROR(INDEX('Price Change - non Flash'!D:D,MATCH('Promo-Flexi Combo-GWP'!R49,'Price Change - non Flash'!B:B,0)),"")</f>
        <v/>
      </c>
      <c r="U49" s="1167" t="n"/>
      <c r="V49" s="1168" t="n"/>
      <c r="W49" s="983" t="n"/>
      <c r="X49" s="2110" t="n"/>
      <c r="Y49" s="2110" t="n"/>
      <c r="Z49" s="983" t="n"/>
      <c r="AA49" s="983" t="n"/>
      <c r="AB49" s="794" t="n"/>
      <c r="AC49" s="1162" t="n"/>
      <c r="AD49" s="794" t="n"/>
      <c r="AE49" s="982" t="n"/>
      <c r="AF49" s="983" t="n"/>
      <c r="AH49" s="966" t="n"/>
      <c r="AI49" s="966" t="n"/>
      <c r="AJ49" s="966" t="n"/>
      <c r="AK49" s="966" t="n"/>
      <c r="AL49" s="966" t="n"/>
      <c r="AM49" s="966" t="n"/>
      <c r="AN49" s="966" t="n"/>
      <c r="AO49" s="811" t="n"/>
      <c r="AP49" s="803" t="n"/>
      <c r="AQ49" s="803" t="n"/>
      <c r="AR49" s="803" t="n"/>
      <c r="AS49" s="803" t="n"/>
      <c r="AT49" s="803" t="n"/>
      <c r="AU49" s="803" t="n"/>
      <c r="AV49" s="803" t="n"/>
      <c r="AW49" s="803" t="n"/>
      <c r="AX49" s="803" t="n"/>
      <c r="AY49" s="803" t="n"/>
      <c r="AZ49" s="803" t="n"/>
      <c r="BA49" s="803" t="n"/>
      <c r="BB49" s="803" t="n"/>
      <c r="BC49" s="803" t="n"/>
      <c r="BD49" s="803" t="n"/>
      <c r="BE49" s="803" t="n"/>
      <c r="BF49" s="803" t="n"/>
      <c r="BG49" s="803" t="n"/>
      <c r="BH49" s="803" t="n"/>
      <c r="BI49" s="803" t="n"/>
      <c r="BJ49" s="812" t="n"/>
    </row>
    <row r="50" ht="14.25" customFormat="1" customHeight="1" s="735">
      <c r="A50" s="961" t="n"/>
      <c r="B50" s="791" t="n"/>
      <c r="C50" s="791">
        <f>IFERROR(VLOOKUP(B50,'Campaign Calendar'!I:K,2,0),"")</f>
        <v/>
      </c>
      <c r="D50" s="792">
        <f>IFERROR(VLOOKUP(B50,'Campaign Calendar'!I:K,3,0),"")</f>
        <v/>
      </c>
      <c r="E50" s="2086">
        <f>IFERROR(INDEX('Campaign Calendar'!E:E,MATCH('Promo-Flexi Combo-GWP'!B50,'Campaign Calendar'!I:I,0)),"")</f>
        <v/>
      </c>
      <c r="F50" s="2086">
        <f>IFERROR(INDEX('Campaign Calendar'!F:F,MATCH('Promo-Flexi Combo-GWP'!B50,'Campaign Calendar'!I:I,0)),"")</f>
        <v/>
      </c>
      <c r="G50" s="2087">
        <f>IFERROR(INDEX('Campaign Calendar'!G:G,MATCH('Promo-Flexi Combo-GWP'!B50,'Campaign Calendar'!I:I,0)),"")</f>
        <v/>
      </c>
      <c r="H50" s="2087">
        <f>IFERROR(INDEX('Campaign Calendar'!H:H,MATCH('Promo-Flexi Combo-GWP'!B50,'Campaign Calendar'!I:I,0)),"")</f>
        <v/>
      </c>
      <c r="I50" s="1162" t="n"/>
      <c r="J50" s="1163" t="n"/>
      <c r="K50" s="1164" t="n"/>
      <c r="L50" s="1164" t="n"/>
      <c r="M50" s="2109" t="n"/>
      <c r="N50" s="1166" t="n"/>
      <c r="O50" s="1166" t="n"/>
      <c r="P50" s="1162" t="n"/>
      <c r="Q50" s="1162" t="n"/>
      <c r="R50" s="1327" t="n"/>
      <c r="S50" s="1167">
        <f>IFERROR(INDEX('Price Change - non Flash'!C:C,MATCH('Promo-Flexi Combo-GWP'!R50,'Price Change - non Flash'!B:B,0)),"")</f>
        <v/>
      </c>
      <c r="T50" s="1167">
        <f>IFERROR(INDEX('Price Change - non Flash'!D:D,MATCH('Promo-Flexi Combo-GWP'!R50,'Price Change - non Flash'!B:B,0)),"")</f>
        <v/>
      </c>
      <c r="U50" s="1167" t="n"/>
      <c r="V50" s="1168" t="n"/>
      <c r="W50" s="983" t="n"/>
      <c r="X50" s="2110" t="n"/>
      <c r="Y50" s="2110" t="n"/>
      <c r="Z50" s="983" t="n"/>
      <c r="AA50" s="983" t="n"/>
      <c r="AB50" s="794" t="n"/>
      <c r="AC50" s="1162" t="n"/>
      <c r="AD50" s="794" t="n"/>
      <c r="AE50" s="982" t="n"/>
      <c r="AF50" s="983" t="n"/>
      <c r="AH50" s="966" t="n"/>
      <c r="AI50" s="966" t="n"/>
      <c r="AJ50" s="966" t="n"/>
      <c r="AK50" s="966" t="n"/>
      <c r="AL50" s="966" t="n"/>
      <c r="AM50" s="966" t="n"/>
      <c r="AN50" s="966" t="n"/>
      <c r="AO50" s="811" t="n"/>
      <c r="AP50" s="803" t="n"/>
      <c r="AQ50" s="803" t="n"/>
      <c r="AR50" s="803" t="n"/>
      <c r="AS50" s="803" t="n"/>
      <c r="AT50" s="803" t="n"/>
      <c r="AU50" s="803" t="n"/>
      <c r="AV50" s="803" t="n"/>
      <c r="AW50" s="803" t="n"/>
      <c r="AX50" s="803" t="n"/>
      <c r="AY50" s="803" t="n"/>
      <c r="AZ50" s="803" t="n"/>
      <c r="BA50" s="803" t="n"/>
      <c r="BB50" s="803" t="n"/>
      <c r="BC50" s="803" t="n"/>
      <c r="BD50" s="803" t="n"/>
      <c r="BE50" s="803" t="n"/>
      <c r="BF50" s="803" t="n"/>
      <c r="BG50" s="803" t="n"/>
      <c r="BH50" s="803" t="n"/>
      <c r="BI50" s="803" t="n"/>
      <c r="BJ50" s="812" t="n"/>
    </row>
    <row r="51" ht="14.25" customFormat="1" customHeight="1" s="735">
      <c r="A51" s="961" t="n"/>
      <c r="B51" s="791" t="n"/>
      <c r="C51" s="791">
        <f>IFERROR(VLOOKUP(B51,'Campaign Calendar'!I:K,2,0),"")</f>
        <v/>
      </c>
      <c r="D51" s="792">
        <f>IFERROR(VLOOKUP(B51,'Campaign Calendar'!I:K,3,0),"")</f>
        <v/>
      </c>
      <c r="E51" s="2086">
        <f>IFERROR(INDEX('Campaign Calendar'!E:E,MATCH('Promo-Flexi Combo-GWP'!B51,'Campaign Calendar'!I:I,0)),"")</f>
        <v/>
      </c>
      <c r="F51" s="2086">
        <f>IFERROR(INDEX('Campaign Calendar'!F:F,MATCH('Promo-Flexi Combo-GWP'!B51,'Campaign Calendar'!I:I,0)),"")</f>
        <v/>
      </c>
      <c r="G51" s="2087">
        <f>IFERROR(INDEX('Campaign Calendar'!G:G,MATCH('Promo-Flexi Combo-GWP'!B51,'Campaign Calendar'!I:I,0)),"")</f>
        <v/>
      </c>
      <c r="H51" s="2087">
        <f>IFERROR(INDEX('Campaign Calendar'!H:H,MATCH('Promo-Flexi Combo-GWP'!B51,'Campaign Calendar'!I:I,0)),"")</f>
        <v/>
      </c>
      <c r="I51" s="1162" t="n"/>
      <c r="J51" s="1163" t="n"/>
      <c r="K51" s="1164" t="n"/>
      <c r="L51" s="1164" t="n"/>
      <c r="M51" s="2109" t="n"/>
      <c r="N51" s="1166" t="n"/>
      <c r="O51" s="1166" t="n"/>
      <c r="P51" s="1162" t="n"/>
      <c r="Q51" s="1162" t="n"/>
      <c r="R51" s="1327" t="n"/>
      <c r="S51" s="1167">
        <f>IFERROR(INDEX('Price Change - non Flash'!C:C,MATCH('Promo-Flexi Combo-GWP'!R51,'Price Change - non Flash'!B:B,0)),"")</f>
        <v/>
      </c>
      <c r="T51" s="1167">
        <f>IFERROR(INDEX('Price Change - non Flash'!D:D,MATCH('Promo-Flexi Combo-GWP'!R51,'Price Change - non Flash'!B:B,0)),"")</f>
        <v/>
      </c>
      <c r="U51" s="1167" t="n"/>
      <c r="V51" s="1168" t="n"/>
      <c r="W51" s="983" t="n"/>
      <c r="X51" s="2110" t="n"/>
      <c r="Y51" s="2110" t="n"/>
      <c r="Z51" s="983" t="n"/>
      <c r="AA51" s="983" t="n"/>
      <c r="AB51" s="794" t="n"/>
      <c r="AC51" s="1162" t="n"/>
      <c r="AD51" s="794" t="n"/>
      <c r="AE51" s="982" t="n"/>
      <c r="AF51" s="983" t="n"/>
      <c r="AH51" s="966" t="n"/>
      <c r="AI51" s="966" t="n"/>
      <c r="AJ51" s="966" t="n"/>
      <c r="AK51" s="966" t="n"/>
      <c r="AL51" s="966" t="n"/>
      <c r="AM51" s="966" t="n"/>
      <c r="AN51" s="966" t="n"/>
      <c r="AO51" s="811" t="n"/>
      <c r="AP51" s="803" t="n"/>
      <c r="AQ51" s="803" t="n"/>
      <c r="AR51" s="803" t="n"/>
      <c r="AS51" s="803" t="n"/>
      <c r="AT51" s="803" t="n"/>
      <c r="AU51" s="803" t="n"/>
      <c r="AV51" s="803" t="n"/>
      <c r="AW51" s="803" t="n"/>
      <c r="AX51" s="803" t="n"/>
      <c r="AY51" s="803" t="n"/>
      <c r="AZ51" s="803" t="n"/>
      <c r="BA51" s="803" t="n"/>
      <c r="BB51" s="803" t="n"/>
      <c r="BC51" s="803" t="n"/>
      <c r="BD51" s="803" t="n"/>
      <c r="BE51" s="803" t="n"/>
      <c r="BF51" s="803" t="n"/>
      <c r="BG51" s="803" t="n"/>
      <c r="BH51" s="803" t="n"/>
      <c r="BI51" s="803" t="n"/>
      <c r="BJ51" s="812" t="n"/>
    </row>
    <row r="52" ht="14.25" customFormat="1" customHeight="1" s="735">
      <c r="A52" s="961" t="n"/>
      <c r="B52" s="791" t="n"/>
      <c r="C52" s="791">
        <f>IFERROR(VLOOKUP(B52,'Campaign Calendar'!I:K,2,0),"")</f>
        <v/>
      </c>
      <c r="D52" s="792">
        <f>IFERROR(VLOOKUP(B52,'Campaign Calendar'!I:K,3,0),"")</f>
        <v/>
      </c>
      <c r="E52" s="2086">
        <f>IFERROR(INDEX('Campaign Calendar'!E:E,MATCH('Promo-Flexi Combo-GWP'!B52,'Campaign Calendar'!I:I,0)),"")</f>
        <v/>
      </c>
      <c r="F52" s="2086">
        <f>IFERROR(INDEX('Campaign Calendar'!F:F,MATCH('Promo-Flexi Combo-GWP'!B52,'Campaign Calendar'!I:I,0)),"")</f>
        <v/>
      </c>
      <c r="G52" s="2087">
        <f>IFERROR(INDEX('Campaign Calendar'!G:G,MATCH('Promo-Flexi Combo-GWP'!B52,'Campaign Calendar'!I:I,0)),"")</f>
        <v/>
      </c>
      <c r="H52" s="2087">
        <f>IFERROR(INDEX('Campaign Calendar'!H:H,MATCH('Promo-Flexi Combo-GWP'!B52,'Campaign Calendar'!I:I,0)),"")</f>
        <v/>
      </c>
      <c r="I52" s="1162" t="n"/>
      <c r="J52" s="1163" t="n"/>
      <c r="K52" s="1164" t="n"/>
      <c r="L52" s="1164" t="n"/>
      <c r="M52" s="2109" t="n"/>
      <c r="N52" s="1166" t="n"/>
      <c r="O52" s="1166" t="n"/>
      <c r="P52" s="1162" t="n"/>
      <c r="Q52" s="1162" t="n"/>
      <c r="R52" s="1327" t="n"/>
      <c r="S52" s="1167">
        <f>IFERROR(INDEX('Price Change - non Flash'!C:C,MATCH('Promo-Flexi Combo-GWP'!R52,'Price Change - non Flash'!B:B,0)),"")</f>
        <v/>
      </c>
      <c r="T52" s="1167">
        <f>IFERROR(INDEX('Price Change - non Flash'!D:D,MATCH('Promo-Flexi Combo-GWP'!R52,'Price Change - non Flash'!B:B,0)),"")</f>
        <v/>
      </c>
      <c r="U52" s="1167" t="n"/>
      <c r="V52" s="1168" t="n"/>
      <c r="W52" s="983" t="n"/>
      <c r="X52" s="2110" t="n"/>
      <c r="Y52" s="2110" t="n"/>
      <c r="Z52" s="983" t="n"/>
      <c r="AA52" s="983" t="n"/>
      <c r="AB52" s="794" t="n"/>
      <c r="AC52" s="1162" t="n"/>
      <c r="AD52" s="794" t="n"/>
      <c r="AE52" s="982" t="n"/>
      <c r="AF52" s="983" t="n"/>
      <c r="AH52" s="966" t="n"/>
      <c r="AI52" s="966" t="n"/>
      <c r="AJ52" s="966" t="n"/>
      <c r="AK52" s="966" t="n"/>
      <c r="AL52" s="966" t="n"/>
      <c r="AM52" s="966" t="n"/>
      <c r="AN52" s="966" t="n"/>
      <c r="AO52" s="811" t="n"/>
      <c r="AP52" s="803" t="n"/>
      <c r="AQ52" s="803" t="n"/>
      <c r="AR52" s="803" t="n"/>
      <c r="AS52" s="803" t="n"/>
      <c r="AT52" s="803" t="n"/>
      <c r="AU52" s="803" t="n"/>
      <c r="AV52" s="803" t="n"/>
      <c r="AW52" s="803" t="n"/>
      <c r="AX52" s="803" t="n"/>
      <c r="AY52" s="803" t="n"/>
      <c r="AZ52" s="803" t="n"/>
      <c r="BA52" s="803" t="n"/>
      <c r="BB52" s="803" t="n"/>
      <c r="BC52" s="803" t="n"/>
      <c r="BD52" s="803" t="n"/>
      <c r="BE52" s="803" t="n"/>
      <c r="BF52" s="803" t="n"/>
      <c r="BG52" s="803" t="n"/>
      <c r="BH52" s="803" t="n"/>
      <c r="BI52" s="803" t="n"/>
      <c r="BJ52" s="812" t="n"/>
    </row>
    <row r="53" ht="14.25" customFormat="1" customHeight="1" s="735">
      <c r="A53" s="961" t="n"/>
      <c r="B53" s="791" t="n"/>
      <c r="C53" s="791">
        <f>IFERROR(VLOOKUP(B53,'Campaign Calendar'!I:K,2,0),"")</f>
        <v/>
      </c>
      <c r="D53" s="792">
        <f>IFERROR(VLOOKUP(B53,'Campaign Calendar'!I:K,3,0),"")</f>
        <v/>
      </c>
      <c r="E53" s="2086">
        <f>IFERROR(INDEX('Campaign Calendar'!E:E,MATCH('Promo-Flexi Combo-GWP'!B53,'Campaign Calendar'!I:I,0)),"")</f>
        <v/>
      </c>
      <c r="F53" s="2086">
        <f>IFERROR(INDEX('Campaign Calendar'!F:F,MATCH('Promo-Flexi Combo-GWP'!B53,'Campaign Calendar'!I:I,0)),"")</f>
        <v/>
      </c>
      <c r="G53" s="2087">
        <f>IFERROR(INDEX('Campaign Calendar'!G:G,MATCH('Promo-Flexi Combo-GWP'!B53,'Campaign Calendar'!I:I,0)),"")</f>
        <v/>
      </c>
      <c r="H53" s="2087">
        <f>IFERROR(INDEX('Campaign Calendar'!H:H,MATCH('Promo-Flexi Combo-GWP'!B53,'Campaign Calendar'!I:I,0)),"")</f>
        <v/>
      </c>
      <c r="I53" s="1162" t="n"/>
      <c r="J53" s="1163" t="n"/>
      <c r="K53" s="1164" t="n"/>
      <c r="L53" s="1164" t="n"/>
      <c r="M53" s="2109" t="n"/>
      <c r="N53" s="1166" t="n"/>
      <c r="O53" s="1166" t="n"/>
      <c r="P53" s="1162" t="n"/>
      <c r="Q53" s="1162" t="n"/>
      <c r="R53" s="1327" t="n"/>
      <c r="S53" s="1167">
        <f>IFERROR(INDEX('Price Change - non Flash'!C:C,MATCH('Promo-Flexi Combo-GWP'!R53,'Price Change - non Flash'!B:B,0)),"")</f>
        <v/>
      </c>
      <c r="T53" s="1167">
        <f>IFERROR(INDEX('Price Change - non Flash'!D:D,MATCH('Promo-Flexi Combo-GWP'!R53,'Price Change - non Flash'!B:B,0)),"")</f>
        <v/>
      </c>
      <c r="U53" s="1167" t="n"/>
      <c r="V53" s="1168" t="n"/>
      <c r="W53" s="983" t="n"/>
      <c r="X53" s="2110" t="n"/>
      <c r="Y53" s="2110" t="n"/>
      <c r="Z53" s="983" t="n"/>
      <c r="AA53" s="983" t="n"/>
      <c r="AB53" s="794" t="n"/>
      <c r="AC53" s="1162" t="n"/>
      <c r="AD53" s="794" t="n"/>
      <c r="AE53" s="982" t="n"/>
      <c r="AF53" s="983" t="n"/>
      <c r="AH53" s="966" t="n"/>
      <c r="AI53" s="966" t="n"/>
      <c r="AJ53" s="966" t="n"/>
      <c r="AK53" s="966" t="n"/>
      <c r="AL53" s="966" t="n"/>
      <c r="AM53" s="966" t="n"/>
      <c r="AN53" s="966" t="n"/>
      <c r="AO53" s="811" t="n"/>
      <c r="AP53" s="803" t="n"/>
      <c r="AQ53" s="803" t="n"/>
      <c r="AR53" s="803" t="n"/>
      <c r="AS53" s="803" t="n"/>
      <c r="AT53" s="803" t="n"/>
      <c r="AU53" s="803" t="n"/>
      <c r="AV53" s="803" t="n"/>
      <c r="AW53" s="803" t="n"/>
      <c r="AX53" s="803" t="n"/>
      <c r="AY53" s="803" t="n"/>
      <c r="AZ53" s="803" t="n"/>
      <c r="BA53" s="803" t="n"/>
      <c r="BB53" s="803" t="n"/>
      <c r="BC53" s="803" t="n"/>
      <c r="BD53" s="803" t="n"/>
      <c r="BE53" s="803" t="n"/>
      <c r="BF53" s="803" t="n"/>
      <c r="BG53" s="803" t="n"/>
      <c r="BH53" s="803" t="n"/>
      <c r="BI53" s="803" t="n"/>
      <c r="BJ53" s="812" t="n"/>
    </row>
    <row r="54" ht="14.25" customFormat="1" customHeight="1" s="735">
      <c r="A54" s="961" t="n"/>
      <c r="B54" s="791" t="n"/>
      <c r="C54" s="791">
        <f>IFERROR(VLOOKUP(B54,'Campaign Calendar'!I:K,2,0),"")</f>
        <v/>
      </c>
      <c r="D54" s="792">
        <f>IFERROR(VLOOKUP(B54,'Campaign Calendar'!I:K,3,0),"")</f>
        <v/>
      </c>
      <c r="E54" s="2086">
        <f>IFERROR(INDEX('Campaign Calendar'!E:E,MATCH('Promo-Flexi Combo-GWP'!B54,'Campaign Calendar'!I:I,0)),"")</f>
        <v/>
      </c>
      <c r="F54" s="2086">
        <f>IFERROR(INDEX('Campaign Calendar'!F:F,MATCH('Promo-Flexi Combo-GWP'!B54,'Campaign Calendar'!I:I,0)),"")</f>
        <v/>
      </c>
      <c r="G54" s="2087">
        <f>IFERROR(INDEX('Campaign Calendar'!G:G,MATCH('Promo-Flexi Combo-GWP'!B54,'Campaign Calendar'!I:I,0)),"")</f>
        <v/>
      </c>
      <c r="H54" s="2087">
        <f>IFERROR(INDEX('Campaign Calendar'!H:H,MATCH('Promo-Flexi Combo-GWP'!B54,'Campaign Calendar'!I:I,0)),"")</f>
        <v/>
      </c>
      <c r="I54" s="1162" t="n"/>
      <c r="J54" s="1163" t="n"/>
      <c r="K54" s="1164" t="n"/>
      <c r="L54" s="1164" t="n"/>
      <c r="M54" s="2109" t="n"/>
      <c r="N54" s="1166" t="n"/>
      <c r="O54" s="1166" t="n"/>
      <c r="P54" s="1162" t="n"/>
      <c r="Q54" s="1162" t="n"/>
      <c r="R54" s="1327" t="n"/>
      <c r="S54" s="1167">
        <f>IFERROR(INDEX('Price Change - non Flash'!C:C,MATCH('Promo-Flexi Combo-GWP'!R54,'Price Change - non Flash'!B:B,0)),"")</f>
        <v/>
      </c>
      <c r="T54" s="1167">
        <f>IFERROR(INDEX('Price Change - non Flash'!D:D,MATCH('Promo-Flexi Combo-GWP'!R54,'Price Change - non Flash'!B:B,0)),"")</f>
        <v/>
      </c>
      <c r="U54" s="1167" t="n"/>
      <c r="V54" s="1168" t="n"/>
      <c r="W54" s="983" t="n"/>
      <c r="X54" s="2110" t="n"/>
      <c r="Y54" s="2110" t="n"/>
      <c r="Z54" s="983" t="n"/>
      <c r="AA54" s="983" t="n"/>
      <c r="AB54" s="794" t="n"/>
      <c r="AC54" s="1162" t="n"/>
      <c r="AD54" s="794" t="n"/>
      <c r="AE54" s="982" t="n"/>
      <c r="AF54" s="983" t="n"/>
      <c r="AH54" s="966" t="n"/>
      <c r="AI54" s="966" t="n"/>
      <c r="AJ54" s="966" t="n"/>
      <c r="AK54" s="966" t="n"/>
      <c r="AL54" s="966" t="n"/>
      <c r="AM54" s="966" t="n"/>
      <c r="AN54" s="966" t="n"/>
      <c r="AO54" s="811" t="n"/>
      <c r="AP54" s="803" t="n"/>
      <c r="AQ54" s="803" t="n"/>
      <c r="AR54" s="803" t="n"/>
      <c r="AS54" s="803" t="n"/>
      <c r="AT54" s="803" t="n"/>
      <c r="AU54" s="803" t="n"/>
      <c r="AV54" s="803" t="n"/>
      <c r="AW54" s="803" t="n"/>
      <c r="AX54" s="803" t="n"/>
      <c r="AY54" s="803" t="n"/>
      <c r="AZ54" s="803" t="n"/>
      <c r="BA54" s="803" t="n"/>
      <c r="BB54" s="803" t="n"/>
      <c r="BC54" s="803" t="n"/>
      <c r="BD54" s="803" t="n"/>
      <c r="BE54" s="803" t="n"/>
      <c r="BF54" s="803" t="n"/>
      <c r="BG54" s="803" t="n"/>
      <c r="BH54" s="803" t="n"/>
      <c r="BI54" s="803" t="n"/>
      <c r="BJ54" s="812" t="n"/>
    </row>
    <row r="55" ht="14.25" customFormat="1" customHeight="1" s="735">
      <c r="A55" s="961" t="n"/>
      <c r="B55" s="791" t="n"/>
      <c r="C55" s="791">
        <f>IFERROR(VLOOKUP(B55,'Campaign Calendar'!I:K,2,0),"")</f>
        <v/>
      </c>
      <c r="D55" s="792">
        <f>IFERROR(VLOOKUP(B55,'Campaign Calendar'!I:K,3,0),"")</f>
        <v/>
      </c>
      <c r="E55" s="2086">
        <f>IFERROR(INDEX('Campaign Calendar'!E:E,MATCH('Promo-Flexi Combo-GWP'!B55,'Campaign Calendar'!I:I,0)),"")</f>
        <v/>
      </c>
      <c r="F55" s="2086">
        <f>IFERROR(INDEX('Campaign Calendar'!F:F,MATCH('Promo-Flexi Combo-GWP'!B55,'Campaign Calendar'!I:I,0)),"")</f>
        <v/>
      </c>
      <c r="G55" s="2087">
        <f>IFERROR(INDEX('Campaign Calendar'!G:G,MATCH('Promo-Flexi Combo-GWP'!B55,'Campaign Calendar'!I:I,0)),"")</f>
        <v/>
      </c>
      <c r="H55" s="2087">
        <f>IFERROR(INDEX('Campaign Calendar'!H:H,MATCH('Promo-Flexi Combo-GWP'!B55,'Campaign Calendar'!I:I,0)),"")</f>
        <v/>
      </c>
      <c r="I55" s="1162" t="n"/>
      <c r="J55" s="1163" t="n"/>
      <c r="K55" s="1164" t="n"/>
      <c r="L55" s="1164" t="n"/>
      <c r="M55" s="2109" t="n"/>
      <c r="N55" s="1166" t="n"/>
      <c r="O55" s="1166" t="n"/>
      <c r="P55" s="1162" t="n"/>
      <c r="Q55" s="1162" t="n"/>
      <c r="R55" s="1327" t="n"/>
      <c r="S55" s="1167">
        <f>IFERROR(INDEX('Price Change - non Flash'!C:C,MATCH('Promo-Flexi Combo-GWP'!R55,'Price Change - non Flash'!B:B,0)),"")</f>
        <v/>
      </c>
      <c r="T55" s="1167">
        <f>IFERROR(INDEX('Price Change - non Flash'!D:D,MATCH('Promo-Flexi Combo-GWP'!R55,'Price Change - non Flash'!B:B,0)),"")</f>
        <v/>
      </c>
      <c r="U55" s="1167" t="n"/>
      <c r="V55" s="1168" t="n"/>
      <c r="W55" s="983" t="n"/>
      <c r="X55" s="2110" t="n"/>
      <c r="Y55" s="2110" t="n"/>
      <c r="Z55" s="983" t="n"/>
      <c r="AA55" s="983" t="n"/>
      <c r="AB55" s="794" t="n"/>
      <c r="AC55" s="1162" t="n"/>
      <c r="AD55" s="794" t="n"/>
      <c r="AE55" s="982" t="n"/>
      <c r="AF55" s="983" t="n"/>
      <c r="AH55" s="966" t="n"/>
      <c r="AI55" s="966" t="n"/>
      <c r="AJ55" s="966" t="n"/>
      <c r="AK55" s="966" t="n"/>
      <c r="AL55" s="966" t="n"/>
      <c r="AM55" s="966" t="n"/>
      <c r="AN55" s="966" t="n"/>
      <c r="AO55" s="811" t="n"/>
      <c r="AP55" s="803" t="n"/>
      <c r="AQ55" s="803" t="n"/>
      <c r="AR55" s="803" t="n"/>
      <c r="AS55" s="803" t="n"/>
      <c r="AT55" s="803" t="n"/>
      <c r="AU55" s="803" t="n"/>
      <c r="AV55" s="803" t="n"/>
      <c r="AW55" s="803" t="n"/>
      <c r="AX55" s="803" t="n"/>
      <c r="AY55" s="803" t="n"/>
      <c r="AZ55" s="803" t="n"/>
      <c r="BA55" s="803" t="n"/>
      <c r="BB55" s="803" t="n"/>
      <c r="BC55" s="803" t="n"/>
      <c r="BD55" s="803" t="n"/>
      <c r="BE55" s="803" t="n"/>
      <c r="BF55" s="803" t="n"/>
      <c r="BG55" s="803" t="n"/>
      <c r="BH55" s="803" t="n"/>
      <c r="BI55" s="803" t="n"/>
      <c r="BJ55" s="812" t="n"/>
    </row>
    <row r="56" ht="14.25" customFormat="1" customHeight="1" s="735">
      <c r="A56" s="961" t="n"/>
      <c r="B56" s="791" t="n"/>
      <c r="C56" s="791">
        <f>IFERROR(VLOOKUP(B56,'Campaign Calendar'!I:K,2,0),"")</f>
        <v/>
      </c>
      <c r="D56" s="792">
        <f>IFERROR(VLOOKUP(B56,'Campaign Calendar'!I:K,3,0),"")</f>
        <v/>
      </c>
      <c r="E56" s="2086">
        <f>IFERROR(INDEX('Campaign Calendar'!E:E,MATCH('Promo-Flexi Combo-GWP'!B56,'Campaign Calendar'!I:I,0)),"")</f>
        <v/>
      </c>
      <c r="F56" s="2086">
        <f>IFERROR(INDEX('Campaign Calendar'!F:F,MATCH('Promo-Flexi Combo-GWP'!B56,'Campaign Calendar'!I:I,0)),"")</f>
        <v/>
      </c>
      <c r="G56" s="2087">
        <f>IFERROR(INDEX('Campaign Calendar'!G:G,MATCH('Promo-Flexi Combo-GWP'!B56,'Campaign Calendar'!I:I,0)),"")</f>
        <v/>
      </c>
      <c r="H56" s="2087">
        <f>IFERROR(INDEX('Campaign Calendar'!H:H,MATCH('Promo-Flexi Combo-GWP'!B56,'Campaign Calendar'!I:I,0)),"")</f>
        <v/>
      </c>
      <c r="I56" s="1162" t="n"/>
      <c r="J56" s="1163" t="n"/>
      <c r="K56" s="1164" t="n"/>
      <c r="L56" s="1164" t="n"/>
      <c r="M56" s="2109" t="n"/>
      <c r="N56" s="1166" t="n"/>
      <c r="O56" s="1166" t="n"/>
      <c r="P56" s="1162" t="n"/>
      <c r="Q56" s="1162" t="n"/>
      <c r="R56" s="1327" t="n"/>
      <c r="S56" s="1167">
        <f>IFERROR(INDEX('Price Change - non Flash'!C:C,MATCH('Promo-Flexi Combo-GWP'!R56,'Price Change - non Flash'!B:B,0)),"")</f>
        <v/>
      </c>
      <c r="T56" s="1167">
        <f>IFERROR(INDEX('Price Change - non Flash'!D:D,MATCH('Promo-Flexi Combo-GWP'!R56,'Price Change - non Flash'!B:B,0)),"")</f>
        <v/>
      </c>
      <c r="U56" s="1167" t="n"/>
      <c r="V56" s="1168" t="n"/>
      <c r="W56" s="983" t="n"/>
      <c r="X56" s="2110" t="n"/>
      <c r="Y56" s="2110" t="n"/>
      <c r="Z56" s="983" t="n"/>
      <c r="AA56" s="983" t="n"/>
      <c r="AB56" s="794" t="n"/>
      <c r="AC56" s="1162" t="n"/>
      <c r="AD56" s="794" t="n"/>
      <c r="AE56" s="982" t="n"/>
      <c r="AF56" s="983" t="n"/>
      <c r="AH56" s="966" t="n"/>
      <c r="AI56" s="966" t="n"/>
      <c r="AJ56" s="966" t="n"/>
      <c r="AK56" s="966" t="n"/>
      <c r="AL56" s="966" t="n"/>
      <c r="AM56" s="966" t="n"/>
      <c r="AN56" s="966" t="n"/>
      <c r="AO56" s="811" t="n"/>
      <c r="AP56" s="803" t="n"/>
      <c r="AQ56" s="803" t="n"/>
      <c r="AR56" s="803" t="n"/>
      <c r="AS56" s="803" t="n"/>
      <c r="AT56" s="803" t="n"/>
      <c r="AU56" s="803" t="n"/>
      <c r="AV56" s="803" t="n"/>
      <c r="AW56" s="803" t="n"/>
      <c r="AX56" s="803" t="n"/>
      <c r="AY56" s="803" t="n"/>
      <c r="AZ56" s="803" t="n"/>
      <c r="BA56" s="803" t="n"/>
      <c r="BB56" s="803" t="n"/>
      <c r="BC56" s="803" t="n"/>
      <c r="BD56" s="803" t="n"/>
      <c r="BE56" s="803" t="n"/>
      <c r="BF56" s="803" t="n"/>
      <c r="BG56" s="803" t="n"/>
      <c r="BH56" s="803" t="n"/>
      <c r="BI56" s="803" t="n"/>
      <c r="BJ56" s="812" t="n"/>
    </row>
    <row r="57" ht="14.25" customFormat="1" customHeight="1" s="735">
      <c r="A57" s="961" t="n"/>
      <c r="B57" s="791" t="n"/>
      <c r="C57" s="791">
        <f>IFERROR(VLOOKUP(B57,'Campaign Calendar'!I:K,2,0),"")</f>
        <v/>
      </c>
      <c r="D57" s="792">
        <f>IFERROR(VLOOKUP(B57,'Campaign Calendar'!I:K,3,0),"")</f>
        <v/>
      </c>
      <c r="E57" s="2086">
        <f>IFERROR(INDEX('Campaign Calendar'!E:E,MATCH('Promo-Flexi Combo-GWP'!B57,'Campaign Calendar'!I:I,0)),"")</f>
        <v/>
      </c>
      <c r="F57" s="2086">
        <f>IFERROR(INDEX('Campaign Calendar'!F:F,MATCH('Promo-Flexi Combo-GWP'!B57,'Campaign Calendar'!I:I,0)),"")</f>
        <v/>
      </c>
      <c r="G57" s="2087">
        <f>IFERROR(INDEX('Campaign Calendar'!G:G,MATCH('Promo-Flexi Combo-GWP'!B57,'Campaign Calendar'!I:I,0)),"")</f>
        <v/>
      </c>
      <c r="H57" s="2087">
        <f>IFERROR(INDEX('Campaign Calendar'!H:H,MATCH('Promo-Flexi Combo-GWP'!B57,'Campaign Calendar'!I:I,0)),"")</f>
        <v/>
      </c>
      <c r="I57" s="1162" t="n"/>
      <c r="J57" s="1163" t="n"/>
      <c r="K57" s="1164" t="n"/>
      <c r="L57" s="1164" t="n"/>
      <c r="M57" s="2109" t="n"/>
      <c r="N57" s="1166" t="n"/>
      <c r="O57" s="1166" t="n"/>
      <c r="P57" s="1162" t="n"/>
      <c r="Q57" s="1162" t="n"/>
      <c r="R57" s="1327" t="n"/>
      <c r="S57" s="1167">
        <f>IFERROR(INDEX('Price Change - non Flash'!C:C,MATCH('Promo-Flexi Combo-GWP'!R57,'Price Change - non Flash'!B:B,0)),"")</f>
        <v/>
      </c>
      <c r="T57" s="1167">
        <f>IFERROR(INDEX('Price Change - non Flash'!D:D,MATCH('Promo-Flexi Combo-GWP'!R57,'Price Change - non Flash'!B:B,0)),"")</f>
        <v/>
      </c>
      <c r="U57" s="1167" t="n"/>
      <c r="V57" s="1168" t="n"/>
      <c r="W57" s="983" t="n"/>
      <c r="X57" s="2110" t="n"/>
      <c r="Y57" s="2110" t="n"/>
      <c r="Z57" s="983" t="n"/>
      <c r="AA57" s="983" t="n"/>
      <c r="AB57" s="794" t="n"/>
      <c r="AC57" s="1162" t="n"/>
      <c r="AD57" s="794" t="n"/>
      <c r="AE57" s="982" t="n"/>
      <c r="AF57" s="983" t="n"/>
      <c r="AH57" s="966" t="n"/>
      <c r="AI57" s="966" t="n"/>
      <c r="AJ57" s="966" t="n"/>
      <c r="AK57" s="966" t="n"/>
      <c r="AL57" s="966" t="n"/>
      <c r="AM57" s="966" t="n"/>
      <c r="AN57" s="966" t="n"/>
      <c r="AO57" s="811" t="n"/>
      <c r="AP57" s="803" t="n"/>
      <c r="AQ57" s="803" t="n"/>
      <c r="AR57" s="803" t="n"/>
      <c r="AS57" s="803" t="n"/>
      <c r="AT57" s="803" t="n"/>
      <c r="AU57" s="803" t="n"/>
      <c r="AV57" s="803" t="n"/>
      <c r="AW57" s="803" t="n"/>
      <c r="AX57" s="803" t="n"/>
      <c r="AY57" s="803" t="n"/>
      <c r="AZ57" s="803" t="n"/>
      <c r="BA57" s="803" t="n"/>
      <c r="BB57" s="803" t="n"/>
      <c r="BC57" s="803" t="n"/>
      <c r="BD57" s="803" t="n"/>
      <c r="BE57" s="803" t="n"/>
      <c r="BF57" s="803" t="n"/>
      <c r="BG57" s="803" t="n"/>
      <c r="BH57" s="803" t="n"/>
      <c r="BI57" s="803" t="n"/>
      <c r="BJ57" s="812" t="n"/>
    </row>
    <row r="58" ht="14.25" customHeight="1" s="1659">
      <c r="A58" s="961" t="n"/>
      <c r="B58" s="791" t="n"/>
      <c r="C58" s="791">
        <f>IFERROR(VLOOKUP(B58,'Campaign Calendar'!I:K,2,0),"")</f>
        <v/>
      </c>
      <c r="D58" s="792">
        <f>IFERROR(VLOOKUP(B58,'Campaign Calendar'!I:K,3,0),"")</f>
        <v/>
      </c>
      <c r="E58" s="2086">
        <f>IFERROR(INDEX('Campaign Calendar'!E:E,MATCH('Promo-Flexi Combo-GWP'!B58,'Campaign Calendar'!I:I,0)),"")</f>
        <v/>
      </c>
      <c r="F58" s="2086">
        <f>IFERROR(INDEX('Campaign Calendar'!F:F,MATCH('Promo-Flexi Combo-GWP'!B58,'Campaign Calendar'!I:I,0)),"")</f>
        <v/>
      </c>
      <c r="G58" s="2087">
        <f>IFERROR(INDEX('Campaign Calendar'!G:G,MATCH('Promo-Flexi Combo-GWP'!B58,'Campaign Calendar'!I:I,0)),"")</f>
        <v/>
      </c>
      <c r="H58" s="2087">
        <f>IFERROR(INDEX('Campaign Calendar'!H:H,MATCH('Promo-Flexi Combo-GWP'!B58,'Campaign Calendar'!I:I,0)),"")</f>
        <v/>
      </c>
      <c r="I58" s="1162" t="n"/>
      <c r="J58" s="1163" t="n"/>
      <c r="K58" s="1164" t="n"/>
      <c r="L58" s="1164" t="n"/>
      <c r="M58" s="2109" t="n"/>
      <c r="N58" s="1166" t="n"/>
      <c r="O58" s="1166" t="n"/>
      <c r="P58" s="1162" t="n"/>
      <c r="Q58" s="1162" t="n"/>
      <c r="R58" s="1327" t="n"/>
      <c r="S58" s="1167">
        <f>IFERROR(INDEX('Price Change - non Flash'!C:C,MATCH('Promo-Flexi Combo-GWP'!R58,'Price Change - non Flash'!B:B,0)),"")</f>
        <v/>
      </c>
      <c r="T58" s="1167">
        <f>IFERROR(INDEX('Price Change - non Flash'!D:D,MATCH('Promo-Flexi Combo-GWP'!R58,'Price Change - non Flash'!B:B,0)),"")</f>
        <v/>
      </c>
      <c r="U58" s="1167" t="n"/>
      <c r="V58" s="1168" t="n"/>
      <c r="W58" s="983" t="n"/>
      <c r="X58" s="2110" t="n"/>
      <c r="Y58" s="2110" t="n"/>
      <c r="Z58" s="983" t="n"/>
      <c r="AA58" s="983" t="n"/>
      <c r="AB58" s="794" t="n"/>
      <c r="AC58" s="1162" t="n"/>
      <c r="AD58" s="794" t="n"/>
      <c r="AE58" s="982" t="n"/>
      <c r="AF58" s="983" t="n"/>
      <c r="AH58" s="966" t="n"/>
      <c r="AI58" s="966" t="n"/>
      <c r="AJ58" s="966" t="n"/>
      <c r="AK58" s="966" t="n"/>
      <c r="AL58" s="966" t="n"/>
      <c r="AM58" s="966" t="n"/>
      <c r="AN58" s="966" t="n"/>
      <c r="AO58" s="811" t="n"/>
      <c r="AP58" s="803" t="n"/>
      <c r="AQ58" s="803" t="n"/>
      <c r="AR58" s="803" t="n"/>
      <c r="AS58" s="803" t="n"/>
      <c r="AT58" s="803" t="n"/>
      <c r="AU58" s="803" t="n"/>
      <c r="AV58" s="803" t="n"/>
      <c r="AW58" s="803" t="n"/>
      <c r="AX58" s="803" t="n"/>
      <c r="AY58" s="803" t="n"/>
      <c r="AZ58" s="803" t="n"/>
      <c r="BA58" s="803" t="n"/>
      <c r="BB58" s="803" t="n"/>
      <c r="BC58" s="803" t="n"/>
      <c r="BD58" s="803" t="n"/>
      <c r="BE58" s="803" t="n"/>
      <c r="BF58" s="803" t="n"/>
      <c r="BG58" s="803" t="n"/>
      <c r="BH58" s="803" t="n"/>
      <c r="BI58" s="803" t="n"/>
      <c r="BJ58" s="812" t="n"/>
    </row>
    <row r="59" ht="14.25" customHeight="1" s="1659">
      <c r="A59" s="961" t="n"/>
      <c r="B59" s="791" t="n"/>
      <c r="C59" s="791">
        <f>IFERROR(VLOOKUP(B59,'Campaign Calendar'!I:K,2,0),"")</f>
        <v/>
      </c>
      <c r="D59" s="792">
        <f>IFERROR(VLOOKUP(B59,'Campaign Calendar'!I:K,3,0),"")</f>
        <v/>
      </c>
      <c r="E59" s="2086">
        <f>IFERROR(INDEX('Campaign Calendar'!E:E,MATCH('Promo-Flexi Combo-GWP'!B59,'Campaign Calendar'!I:I,0)),"")</f>
        <v/>
      </c>
      <c r="F59" s="2086">
        <f>IFERROR(INDEX('Campaign Calendar'!F:F,MATCH('Promo-Flexi Combo-GWP'!B59,'Campaign Calendar'!I:I,0)),"")</f>
        <v/>
      </c>
      <c r="G59" s="2087">
        <f>IFERROR(INDEX('Campaign Calendar'!G:G,MATCH('Promo-Flexi Combo-GWP'!B59,'Campaign Calendar'!I:I,0)),"")</f>
        <v/>
      </c>
      <c r="H59" s="2087">
        <f>IFERROR(INDEX('Campaign Calendar'!H:H,MATCH('Promo-Flexi Combo-GWP'!B59,'Campaign Calendar'!I:I,0)),"")</f>
        <v/>
      </c>
      <c r="I59" s="1162" t="n"/>
      <c r="J59" s="1163" t="n"/>
      <c r="K59" s="1164" t="n"/>
      <c r="L59" s="1164" t="n"/>
      <c r="M59" s="2109" t="n"/>
      <c r="N59" s="1166" t="n"/>
      <c r="O59" s="1166" t="n"/>
      <c r="P59" s="1162" t="n"/>
      <c r="Q59" s="1162" t="n"/>
      <c r="R59" s="1327" t="n"/>
      <c r="S59" s="1167">
        <f>IFERROR(INDEX('Price Change - non Flash'!C:C,MATCH('Promo-Flexi Combo-GWP'!R59,'Price Change - non Flash'!B:B,0)),"")</f>
        <v/>
      </c>
      <c r="T59" s="1167">
        <f>IFERROR(INDEX('Price Change - non Flash'!D:D,MATCH('Promo-Flexi Combo-GWP'!R59,'Price Change - non Flash'!B:B,0)),"")</f>
        <v/>
      </c>
      <c r="U59" s="1167" t="n"/>
      <c r="V59" s="1168" t="n"/>
      <c r="W59" s="983" t="n"/>
      <c r="X59" s="2110" t="n"/>
      <c r="Y59" s="2110" t="n"/>
      <c r="Z59" s="983" t="n"/>
      <c r="AA59" s="983" t="n"/>
      <c r="AB59" s="794" t="n"/>
      <c r="AC59" s="1162" t="n"/>
      <c r="AD59" s="794" t="n"/>
      <c r="AE59" s="982" t="n"/>
      <c r="AF59" s="983" t="n"/>
      <c r="AH59" s="966" t="n"/>
      <c r="AI59" s="966" t="n"/>
      <c r="AJ59" s="966" t="n"/>
      <c r="AK59" s="966" t="n"/>
      <c r="AL59" s="966" t="n"/>
      <c r="AM59" s="966" t="n"/>
      <c r="AN59" s="966" t="n"/>
      <c r="AO59" s="811" t="n"/>
      <c r="AP59" s="803" t="n"/>
      <c r="AQ59" s="803" t="n"/>
      <c r="AR59" s="803" t="n"/>
      <c r="AS59" s="803" t="n"/>
      <c r="AT59" s="803" t="n"/>
      <c r="AU59" s="803" t="n"/>
      <c r="AV59" s="803" t="n"/>
      <c r="AW59" s="803" t="n"/>
      <c r="AX59" s="803" t="n"/>
      <c r="AY59" s="803" t="n"/>
      <c r="AZ59" s="803" t="n"/>
      <c r="BA59" s="803" t="n"/>
      <c r="BB59" s="803" t="n"/>
      <c r="BC59" s="803" t="n"/>
      <c r="BD59" s="803" t="n"/>
      <c r="BE59" s="803" t="n"/>
      <c r="BF59" s="803" t="n"/>
      <c r="BG59" s="803" t="n"/>
      <c r="BH59" s="803" t="n"/>
      <c r="BI59" s="803" t="n"/>
      <c r="BJ59" s="812" t="n"/>
    </row>
    <row r="60" ht="14.25" customHeight="1" s="1659">
      <c r="A60" s="961" t="n"/>
      <c r="B60" s="791" t="n"/>
      <c r="C60" s="791">
        <f>IFERROR(VLOOKUP(B60,'Campaign Calendar'!I:K,2,0),"")</f>
        <v/>
      </c>
      <c r="D60" s="792">
        <f>IFERROR(VLOOKUP(B60,'Campaign Calendar'!I:K,3,0),"")</f>
        <v/>
      </c>
      <c r="E60" s="2086">
        <f>IFERROR(INDEX('Campaign Calendar'!E:E,MATCH('Promo-Flexi Combo-GWP'!B60,'Campaign Calendar'!I:I,0)),"")</f>
        <v/>
      </c>
      <c r="F60" s="2086">
        <f>IFERROR(INDEX('Campaign Calendar'!F:F,MATCH('Promo-Flexi Combo-GWP'!B60,'Campaign Calendar'!I:I,0)),"")</f>
        <v/>
      </c>
      <c r="G60" s="2087">
        <f>IFERROR(INDEX('Campaign Calendar'!G:G,MATCH('Promo-Flexi Combo-GWP'!B60,'Campaign Calendar'!I:I,0)),"")</f>
        <v/>
      </c>
      <c r="H60" s="2087">
        <f>IFERROR(INDEX('Campaign Calendar'!H:H,MATCH('Promo-Flexi Combo-GWP'!B60,'Campaign Calendar'!I:I,0)),"")</f>
        <v/>
      </c>
      <c r="I60" s="1162" t="n"/>
      <c r="J60" s="1163" t="n"/>
      <c r="K60" s="1164" t="n"/>
      <c r="L60" s="1164" t="n"/>
      <c r="M60" s="2109" t="n"/>
      <c r="N60" s="1166" t="n"/>
      <c r="O60" s="1166" t="n"/>
      <c r="P60" s="1162" t="n"/>
      <c r="Q60" s="1162" t="n"/>
      <c r="R60" s="1327" t="n"/>
      <c r="S60" s="1167">
        <f>IFERROR(INDEX('Price Change - non Flash'!C:C,MATCH('Promo-Flexi Combo-GWP'!R60,'Price Change - non Flash'!B:B,0)),"")</f>
        <v/>
      </c>
      <c r="T60" s="1167">
        <f>IFERROR(INDEX('Price Change - non Flash'!D:D,MATCH('Promo-Flexi Combo-GWP'!R60,'Price Change - non Flash'!B:B,0)),"")</f>
        <v/>
      </c>
      <c r="U60" s="1167" t="n"/>
      <c r="V60" s="1168" t="n"/>
      <c r="W60" s="983" t="n"/>
      <c r="X60" s="2110" t="n"/>
      <c r="Y60" s="2110" t="n"/>
      <c r="Z60" s="983" t="n"/>
      <c r="AA60" s="983" t="n"/>
      <c r="AB60" s="794" t="n"/>
      <c r="AC60" s="1162" t="n"/>
      <c r="AD60" s="794" t="n"/>
      <c r="AE60" s="982" t="n"/>
      <c r="AF60" s="983" t="n"/>
      <c r="AH60" s="966" t="n"/>
      <c r="AI60" s="966" t="n"/>
      <c r="AJ60" s="966" t="n"/>
      <c r="AK60" s="966" t="n"/>
      <c r="AL60" s="966" t="n"/>
      <c r="AM60" s="966" t="n"/>
      <c r="AN60" s="966" t="n"/>
      <c r="AO60" s="811" t="n"/>
      <c r="AP60" s="803" t="n"/>
      <c r="AQ60" s="803" t="n"/>
      <c r="AR60" s="803" t="n"/>
      <c r="AS60" s="803" t="n"/>
      <c r="AT60" s="803" t="n"/>
      <c r="AU60" s="803" t="n"/>
      <c r="AV60" s="803" t="n"/>
      <c r="AW60" s="803" t="n"/>
      <c r="AX60" s="803" t="n"/>
      <c r="AY60" s="803" t="n"/>
      <c r="AZ60" s="803" t="n"/>
      <c r="BA60" s="803" t="n"/>
      <c r="BB60" s="803" t="n"/>
      <c r="BC60" s="803" t="n"/>
      <c r="BD60" s="803" t="n"/>
      <c r="BE60" s="803" t="n"/>
      <c r="BF60" s="803" t="n"/>
      <c r="BG60" s="803" t="n"/>
      <c r="BH60" s="803" t="n"/>
      <c r="BI60" s="803" t="n"/>
      <c r="BJ60" s="812" t="n"/>
    </row>
    <row r="61" ht="14.25" customHeight="1" s="1659">
      <c r="A61" s="961" t="n"/>
      <c r="B61" s="791" t="n"/>
      <c r="C61" s="791">
        <f>IFERROR(VLOOKUP(B61,'Campaign Calendar'!I:K,2,0),"")</f>
        <v/>
      </c>
      <c r="D61" s="792">
        <f>IFERROR(VLOOKUP(B61,'Campaign Calendar'!I:K,3,0),"")</f>
        <v/>
      </c>
      <c r="E61" s="2086">
        <f>IFERROR(INDEX('Campaign Calendar'!E:E,MATCH('Promo-Flexi Combo-GWP'!B61,'Campaign Calendar'!I:I,0)),"")</f>
        <v/>
      </c>
      <c r="F61" s="2086">
        <f>IFERROR(INDEX('Campaign Calendar'!F:F,MATCH('Promo-Flexi Combo-GWP'!B61,'Campaign Calendar'!I:I,0)),"")</f>
        <v/>
      </c>
      <c r="G61" s="2087">
        <f>IFERROR(INDEX('Campaign Calendar'!G:G,MATCH('Promo-Flexi Combo-GWP'!B61,'Campaign Calendar'!I:I,0)),"")</f>
        <v/>
      </c>
      <c r="H61" s="2087">
        <f>IFERROR(INDEX('Campaign Calendar'!H:H,MATCH('Promo-Flexi Combo-GWP'!B61,'Campaign Calendar'!I:I,0)),"")</f>
        <v/>
      </c>
      <c r="I61" s="1162" t="n"/>
      <c r="J61" s="1163" t="n"/>
      <c r="K61" s="1164" t="n"/>
      <c r="L61" s="1164" t="n"/>
      <c r="M61" s="2109" t="n"/>
      <c r="N61" s="1166" t="n"/>
      <c r="O61" s="1166" t="n"/>
      <c r="P61" s="1162" t="n"/>
      <c r="Q61" s="1162" t="n"/>
      <c r="R61" s="1327" t="n"/>
      <c r="S61" s="1167">
        <f>IFERROR(INDEX('Price Change - non Flash'!C:C,MATCH('Promo-Flexi Combo-GWP'!R61,'Price Change - non Flash'!B:B,0)),"")</f>
        <v/>
      </c>
      <c r="T61" s="1167">
        <f>IFERROR(INDEX('Price Change - non Flash'!D:D,MATCH('Promo-Flexi Combo-GWP'!R61,'Price Change - non Flash'!B:B,0)),"")</f>
        <v/>
      </c>
      <c r="U61" s="1167" t="n"/>
      <c r="V61" s="1168" t="n"/>
      <c r="W61" s="983" t="n"/>
      <c r="X61" s="2110" t="n"/>
      <c r="Y61" s="2110" t="n"/>
      <c r="Z61" s="983" t="n"/>
      <c r="AA61" s="983" t="n"/>
      <c r="AB61" s="794" t="n"/>
      <c r="AC61" s="1162" t="n"/>
      <c r="AD61" s="794" t="n"/>
      <c r="AE61" s="982" t="n"/>
      <c r="AF61" s="983" t="n"/>
      <c r="AH61" s="966" t="n"/>
      <c r="AI61" s="966" t="n"/>
      <c r="AJ61" s="966" t="n"/>
      <c r="AK61" s="966" t="n"/>
      <c r="AL61" s="966" t="n"/>
      <c r="AM61" s="966" t="n"/>
      <c r="AN61" s="966" t="n"/>
      <c r="AO61" s="811" t="n"/>
      <c r="AP61" s="803" t="n"/>
      <c r="AQ61" s="803" t="n"/>
      <c r="AR61" s="803" t="n"/>
      <c r="AS61" s="803" t="n"/>
      <c r="AT61" s="803" t="n"/>
      <c r="AU61" s="803" t="n"/>
      <c r="AV61" s="803" t="n"/>
      <c r="AW61" s="803" t="n"/>
      <c r="AX61" s="803" t="n"/>
      <c r="AY61" s="803" t="n"/>
      <c r="AZ61" s="803" t="n"/>
      <c r="BA61" s="803" t="n"/>
      <c r="BB61" s="803" t="n"/>
      <c r="BC61" s="803" t="n"/>
      <c r="BD61" s="803" t="n"/>
      <c r="BE61" s="803" t="n"/>
      <c r="BF61" s="803" t="n"/>
      <c r="BG61" s="803" t="n"/>
      <c r="BH61" s="803" t="n"/>
      <c r="BI61" s="803" t="n"/>
      <c r="BJ61" s="812" t="n"/>
    </row>
    <row r="62" ht="14.25" customHeight="1" s="1659">
      <c r="A62" s="961" t="n"/>
      <c r="B62" s="791" t="n"/>
      <c r="C62" s="791">
        <f>IFERROR(VLOOKUP(B62,'Campaign Calendar'!I:K,2,0),"")</f>
        <v/>
      </c>
      <c r="D62" s="792">
        <f>IFERROR(VLOOKUP(B62,'Campaign Calendar'!I:K,3,0),"")</f>
        <v/>
      </c>
      <c r="E62" s="2086">
        <f>IFERROR(INDEX('Campaign Calendar'!E:E,MATCH('Promo-Flexi Combo-GWP'!B62,'Campaign Calendar'!I:I,0)),"")</f>
        <v/>
      </c>
      <c r="F62" s="2086">
        <f>IFERROR(INDEX('Campaign Calendar'!F:F,MATCH('Promo-Flexi Combo-GWP'!B62,'Campaign Calendar'!I:I,0)),"")</f>
        <v/>
      </c>
      <c r="G62" s="2087">
        <f>IFERROR(INDEX('Campaign Calendar'!G:G,MATCH('Promo-Flexi Combo-GWP'!B62,'Campaign Calendar'!I:I,0)),"")</f>
        <v/>
      </c>
      <c r="H62" s="2087">
        <f>IFERROR(INDEX('Campaign Calendar'!H:H,MATCH('Promo-Flexi Combo-GWP'!B62,'Campaign Calendar'!I:I,0)),"")</f>
        <v/>
      </c>
      <c r="I62" s="1162" t="n"/>
      <c r="J62" s="1163" t="n"/>
      <c r="K62" s="1164" t="n"/>
      <c r="L62" s="1164" t="n"/>
      <c r="M62" s="2109" t="n"/>
      <c r="N62" s="1166" t="n"/>
      <c r="O62" s="1166" t="n"/>
      <c r="P62" s="1162" t="n"/>
      <c r="Q62" s="1162" t="n"/>
      <c r="R62" s="1327" t="n"/>
      <c r="S62" s="1167">
        <f>IFERROR(INDEX('Price Change - non Flash'!C:C,MATCH('Promo-Flexi Combo-GWP'!R62,'Price Change - non Flash'!B:B,0)),"")</f>
        <v/>
      </c>
      <c r="T62" s="1167">
        <f>IFERROR(INDEX('Price Change - non Flash'!D:D,MATCH('Promo-Flexi Combo-GWP'!R62,'Price Change - non Flash'!B:B,0)),"")</f>
        <v/>
      </c>
      <c r="U62" s="1167" t="n"/>
      <c r="V62" s="1168" t="n"/>
      <c r="W62" s="983" t="n"/>
      <c r="X62" s="2110" t="n"/>
      <c r="Y62" s="2110" t="n"/>
      <c r="Z62" s="983" t="n"/>
      <c r="AA62" s="983" t="n"/>
      <c r="AB62" s="794" t="n"/>
      <c r="AC62" s="1162" t="n"/>
      <c r="AD62" s="794" t="n"/>
      <c r="AE62" s="982" t="n"/>
      <c r="AF62" s="983" t="n"/>
      <c r="AH62" s="966" t="n"/>
      <c r="AI62" s="966" t="n"/>
      <c r="AJ62" s="966" t="n"/>
      <c r="AK62" s="966" t="n"/>
      <c r="AL62" s="966" t="n"/>
      <c r="AM62" s="966" t="n"/>
      <c r="AN62" s="966" t="n"/>
      <c r="AO62" s="811" t="n"/>
      <c r="AP62" s="803" t="n"/>
      <c r="AQ62" s="803" t="n"/>
      <c r="AR62" s="803" t="n"/>
      <c r="AS62" s="803" t="n"/>
      <c r="AT62" s="803" t="n"/>
      <c r="AU62" s="803" t="n"/>
      <c r="AV62" s="803" t="n"/>
      <c r="AW62" s="803" t="n"/>
      <c r="AX62" s="803" t="n"/>
      <c r="AY62" s="803" t="n"/>
      <c r="AZ62" s="803" t="n"/>
      <c r="BA62" s="803" t="n"/>
      <c r="BB62" s="803" t="n"/>
      <c r="BC62" s="803" t="n"/>
      <c r="BD62" s="803" t="n"/>
      <c r="BE62" s="803" t="n"/>
      <c r="BF62" s="803" t="n"/>
      <c r="BG62" s="803" t="n"/>
      <c r="BH62" s="803" t="n"/>
      <c r="BI62" s="803" t="n"/>
      <c r="BJ62" s="812" t="n"/>
    </row>
    <row r="63" ht="14.25" customHeight="1" s="1659">
      <c r="A63" s="961" t="n"/>
      <c r="B63" s="791" t="n"/>
      <c r="C63" s="791">
        <f>IFERROR(VLOOKUP(B63,'Campaign Calendar'!I:K,2,0),"")</f>
        <v/>
      </c>
      <c r="D63" s="792">
        <f>IFERROR(VLOOKUP(B63,'Campaign Calendar'!I:K,3,0),"")</f>
        <v/>
      </c>
      <c r="E63" s="2086">
        <f>IFERROR(INDEX('Campaign Calendar'!E:E,MATCH('Promo-Flexi Combo-GWP'!B63,'Campaign Calendar'!I:I,0)),"")</f>
        <v/>
      </c>
      <c r="F63" s="2086">
        <f>IFERROR(INDEX('Campaign Calendar'!F:F,MATCH('Promo-Flexi Combo-GWP'!B63,'Campaign Calendar'!I:I,0)),"")</f>
        <v/>
      </c>
      <c r="G63" s="2087">
        <f>IFERROR(INDEX('Campaign Calendar'!G:G,MATCH('Promo-Flexi Combo-GWP'!B63,'Campaign Calendar'!I:I,0)),"")</f>
        <v/>
      </c>
      <c r="H63" s="2087">
        <f>IFERROR(INDEX('Campaign Calendar'!H:H,MATCH('Promo-Flexi Combo-GWP'!B63,'Campaign Calendar'!I:I,0)),"")</f>
        <v/>
      </c>
      <c r="I63" s="1162" t="n"/>
      <c r="J63" s="1163" t="n"/>
      <c r="K63" s="1164" t="n"/>
      <c r="L63" s="1164" t="n"/>
      <c r="M63" s="2109" t="n"/>
      <c r="N63" s="1166" t="n"/>
      <c r="O63" s="1166" t="n"/>
      <c r="P63" s="1162" t="n"/>
      <c r="Q63" s="1162" t="n"/>
      <c r="R63" s="1327" t="n"/>
      <c r="S63" s="1167">
        <f>IFERROR(INDEX('Price Change - non Flash'!C:C,MATCH('Promo-Flexi Combo-GWP'!R63,'Price Change - non Flash'!B:B,0)),"")</f>
        <v/>
      </c>
      <c r="T63" s="1167">
        <f>IFERROR(INDEX('Price Change - non Flash'!D:D,MATCH('Promo-Flexi Combo-GWP'!R63,'Price Change - non Flash'!B:B,0)),"")</f>
        <v/>
      </c>
      <c r="U63" s="1167" t="n"/>
      <c r="V63" s="1168" t="n"/>
      <c r="W63" s="983" t="n"/>
      <c r="X63" s="2110" t="n"/>
      <c r="Y63" s="2110" t="n"/>
      <c r="Z63" s="983" t="n"/>
      <c r="AA63" s="983" t="n"/>
      <c r="AB63" s="794" t="n"/>
      <c r="AC63" s="1162" t="n"/>
      <c r="AD63" s="794" t="n"/>
      <c r="AE63" s="982" t="n"/>
      <c r="AF63" s="983" t="n"/>
      <c r="AH63" s="966" t="n"/>
      <c r="AI63" s="966" t="n"/>
      <c r="AJ63" s="966" t="n"/>
      <c r="AK63" s="966" t="n"/>
      <c r="AL63" s="966" t="n"/>
      <c r="AM63" s="966" t="n"/>
      <c r="AN63" s="966" t="n"/>
      <c r="AO63" s="811" t="n"/>
      <c r="AP63" s="803" t="n"/>
      <c r="AQ63" s="803" t="n"/>
      <c r="AR63" s="803" t="n"/>
      <c r="AS63" s="803" t="n"/>
      <c r="AT63" s="803" t="n"/>
      <c r="AU63" s="803" t="n"/>
      <c r="AV63" s="803" t="n"/>
      <c r="AW63" s="803" t="n"/>
      <c r="AX63" s="803" t="n"/>
      <c r="AY63" s="803" t="n"/>
      <c r="AZ63" s="803" t="n"/>
      <c r="BA63" s="803" t="n"/>
      <c r="BB63" s="803" t="n"/>
      <c r="BC63" s="803" t="n"/>
      <c r="BD63" s="803" t="n"/>
      <c r="BE63" s="803" t="n"/>
      <c r="BF63" s="803" t="n"/>
      <c r="BG63" s="803" t="n"/>
      <c r="BH63" s="803" t="n"/>
      <c r="BI63" s="803" t="n"/>
      <c r="BJ63" s="812" t="n"/>
    </row>
    <row r="64" ht="14.25" customHeight="1" s="1659">
      <c r="A64" s="961" t="n"/>
      <c r="B64" s="791" t="n"/>
      <c r="C64" s="791">
        <f>IFERROR(VLOOKUP(B64,'Campaign Calendar'!I:K,2,0),"")</f>
        <v/>
      </c>
      <c r="D64" s="792">
        <f>IFERROR(VLOOKUP(B64,'Campaign Calendar'!I:K,3,0),"")</f>
        <v/>
      </c>
      <c r="E64" s="2086">
        <f>IFERROR(INDEX('Campaign Calendar'!E:E,MATCH('Promo-Flexi Combo-GWP'!B64,'Campaign Calendar'!I:I,0)),"")</f>
        <v/>
      </c>
      <c r="F64" s="2086">
        <f>IFERROR(INDEX('Campaign Calendar'!F:F,MATCH('Promo-Flexi Combo-GWP'!B64,'Campaign Calendar'!I:I,0)),"")</f>
        <v/>
      </c>
      <c r="G64" s="2087">
        <f>IFERROR(INDEX('Campaign Calendar'!G:G,MATCH('Promo-Flexi Combo-GWP'!B64,'Campaign Calendar'!I:I,0)),"")</f>
        <v/>
      </c>
      <c r="H64" s="2087">
        <f>IFERROR(INDEX('Campaign Calendar'!H:H,MATCH('Promo-Flexi Combo-GWP'!B64,'Campaign Calendar'!I:I,0)),"")</f>
        <v/>
      </c>
      <c r="I64" s="1162" t="n"/>
      <c r="J64" s="1163" t="n"/>
      <c r="K64" s="1164" t="n"/>
      <c r="L64" s="1164" t="n"/>
      <c r="M64" s="2109" t="n"/>
      <c r="N64" s="1166" t="n"/>
      <c r="O64" s="1166" t="n"/>
      <c r="P64" s="1162" t="n"/>
      <c r="Q64" s="1162" t="n"/>
      <c r="R64" s="1327" t="n"/>
      <c r="S64" s="1167">
        <f>IFERROR(INDEX('Price Change - non Flash'!C:C,MATCH('Promo-Flexi Combo-GWP'!R64,'Price Change - non Flash'!B:B,0)),"")</f>
        <v/>
      </c>
      <c r="T64" s="1167">
        <f>IFERROR(INDEX('Price Change - non Flash'!D:D,MATCH('Promo-Flexi Combo-GWP'!R64,'Price Change - non Flash'!B:B,0)),"")</f>
        <v/>
      </c>
      <c r="U64" s="1167" t="n"/>
      <c r="V64" s="1168" t="n"/>
      <c r="W64" s="983" t="n"/>
      <c r="X64" s="2110" t="n"/>
      <c r="Y64" s="2110" t="n"/>
      <c r="Z64" s="983" t="n"/>
      <c r="AA64" s="983" t="n"/>
      <c r="AB64" s="794" t="n"/>
      <c r="AC64" s="1162" t="n"/>
      <c r="AD64" s="794" t="n"/>
      <c r="AE64" s="982" t="n"/>
      <c r="AF64" s="983" t="n"/>
      <c r="AH64" s="966" t="n"/>
      <c r="AI64" s="966" t="n"/>
      <c r="AJ64" s="966" t="n"/>
      <c r="AK64" s="966" t="n"/>
      <c r="AL64" s="966" t="n"/>
      <c r="AM64" s="966" t="n"/>
      <c r="AN64" s="966" t="n"/>
      <c r="AO64" s="811" t="n"/>
      <c r="AP64" s="803" t="n"/>
      <c r="AQ64" s="803" t="n"/>
      <c r="AR64" s="803" t="n"/>
      <c r="AS64" s="803" t="n"/>
      <c r="AT64" s="803" t="n"/>
      <c r="AU64" s="803" t="n"/>
      <c r="AV64" s="803" t="n"/>
      <c r="AW64" s="803" t="n"/>
      <c r="AX64" s="803" t="n"/>
      <c r="AY64" s="803" t="n"/>
      <c r="AZ64" s="803" t="n"/>
      <c r="BA64" s="803" t="n"/>
      <c r="BB64" s="803" t="n"/>
      <c r="BC64" s="803" t="n"/>
      <c r="BD64" s="803" t="n"/>
      <c r="BE64" s="803" t="n"/>
      <c r="BF64" s="803" t="n"/>
      <c r="BG64" s="803" t="n"/>
      <c r="BH64" s="803" t="n"/>
      <c r="BI64" s="803" t="n"/>
      <c r="BJ64" s="812" t="n"/>
    </row>
    <row r="65" ht="14.25" customHeight="1" s="1659">
      <c r="A65" s="961" t="n"/>
      <c r="B65" s="791" t="n"/>
      <c r="C65" s="791">
        <f>IFERROR(VLOOKUP(B65,'Campaign Calendar'!I:K,2,0),"")</f>
        <v/>
      </c>
      <c r="D65" s="792">
        <f>IFERROR(VLOOKUP(B65,'Campaign Calendar'!I:K,3,0),"")</f>
        <v/>
      </c>
      <c r="E65" s="2086">
        <f>IFERROR(INDEX('Campaign Calendar'!E:E,MATCH('Promo-Flexi Combo-GWP'!B65,'Campaign Calendar'!I:I,0)),"")</f>
        <v/>
      </c>
      <c r="F65" s="2086">
        <f>IFERROR(INDEX('Campaign Calendar'!F:F,MATCH('Promo-Flexi Combo-GWP'!B65,'Campaign Calendar'!I:I,0)),"")</f>
        <v/>
      </c>
      <c r="G65" s="2087">
        <f>IFERROR(INDEX('Campaign Calendar'!G:G,MATCH('Promo-Flexi Combo-GWP'!B65,'Campaign Calendar'!I:I,0)),"")</f>
        <v/>
      </c>
      <c r="H65" s="2087">
        <f>IFERROR(INDEX('Campaign Calendar'!H:H,MATCH('Promo-Flexi Combo-GWP'!B65,'Campaign Calendar'!I:I,0)),"")</f>
        <v/>
      </c>
      <c r="I65" s="1162" t="n"/>
      <c r="J65" s="1163" t="n"/>
      <c r="K65" s="1164" t="n"/>
      <c r="L65" s="1164" t="n"/>
      <c r="M65" s="2109" t="n"/>
      <c r="N65" s="1166" t="n"/>
      <c r="O65" s="1166" t="n"/>
      <c r="P65" s="1162" t="n"/>
      <c r="Q65" s="1162" t="n"/>
      <c r="R65" s="1327" t="n"/>
      <c r="S65" s="1167">
        <f>IFERROR(INDEX('Price Change - non Flash'!C:C,MATCH('Promo-Flexi Combo-GWP'!R65,'Price Change - non Flash'!B:B,0)),"")</f>
        <v/>
      </c>
      <c r="T65" s="1167">
        <f>IFERROR(INDEX('Price Change - non Flash'!D:D,MATCH('Promo-Flexi Combo-GWP'!R65,'Price Change - non Flash'!B:B,0)),"")</f>
        <v/>
      </c>
      <c r="U65" s="1167" t="n"/>
      <c r="V65" s="1168" t="n"/>
      <c r="W65" s="983" t="n"/>
      <c r="X65" s="2110" t="n"/>
      <c r="Y65" s="2110" t="n"/>
      <c r="Z65" s="983" t="n"/>
      <c r="AA65" s="983" t="n"/>
      <c r="AB65" s="794" t="n"/>
      <c r="AC65" s="1162" t="n"/>
      <c r="AD65" s="794" t="n"/>
      <c r="AE65" s="982" t="n"/>
      <c r="AF65" s="983" t="n"/>
      <c r="AH65" s="966" t="n"/>
      <c r="AI65" s="966" t="n"/>
      <c r="AJ65" s="966" t="n"/>
      <c r="AK65" s="966" t="n"/>
      <c r="AL65" s="966" t="n"/>
      <c r="AM65" s="966" t="n"/>
      <c r="AN65" s="966" t="n"/>
      <c r="AO65" s="811" t="n"/>
      <c r="AP65" s="803" t="n"/>
      <c r="AQ65" s="803" t="n"/>
      <c r="AR65" s="803" t="n"/>
      <c r="AS65" s="803" t="n"/>
      <c r="AT65" s="803" t="n"/>
      <c r="AU65" s="803" t="n"/>
      <c r="AV65" s="803" t="n"/>
      <c r="AW65" s="803" t="n"/>
      <c r="AX65" s="803" t="n"/>
      <c r="AY65" s="803" t="n"/>
      <c r="AZ65" s="803" t="n"/>
      <c r="BA65" s="803" t="n"/>
      <c r="BB65" s="803" t="n"/>
      <c r="BC65" s="803" t="n"/>
      <c r="BD65" s="803" t="n"/>
      <c r="BE65" s="803" t="n"/>
      <c r="BF65" s="803" t="n"/>
      <c r="BG65" s="803" t="n"/>
      <c r="BH65" s="803" t="n"/>
      <c r="BI65" s="803" t="n"/>
      <c r="BJ65" s="812" t="n"/>
    </row>
    <row r="66" ht="14.25" customHeight="1" s="1659">
      <c r="A66" s="961" t="n"/>
      <c r="B66" s="791" t="n"/>
      <c r="C66" s="791">
        <f>IFERROR(VLOOKUP(B66,'Campaign Calendar'!I:K,2,0),"")</f>
        <v/>
      </c>
      <c r="D66" s="792">
        <f>IFERROR(VLOOKUP(B66,'Campaign Calendar'!I:K,3,0),"")</f>
        <v/>
      </c>
      <c r="E66" s="2086">
        <f>IFERROR(INDEX('Campaign Calendar'!E:E,MATCH('Promo-Flexi Combo-GWP'!B66,'Campaign Calendar'!I:I,0)),"")</f>
        <v/>
      </c>
      <c r="F66" s="2086">
        <f>IFERROR(INDEX('Campaign Calendar'!F:F,MATCH('Promo-Flexi Combo-GWP'!B66,'Campaign Calendar'!I:I,0)),"")</f>
        <v/>
      </c>
      <c r="G66" s="2087">
        <f>IFERROR(INDEX('Campaign Calendar'!G:G,MATCH('Promo-Flexi Combo-GWP'!B66,'Campaign Calendar'!I:I,0)),"")</f>
        <v/>
      </c>
      <c r="H66" s="2087">
        <f>IFERROR(INDEX('Campaign Calendar'!H:H,MATCH('Promo-Flexi Combo-GWP'!B66,'Campaign Calendar'!I:I,0)),"")</f>
        <v/>
      </c>
      <c r="I66" s="1162" t="n"/>
      <c r="J66" s="1163" t="n"/>
      <c r="K66" s="1164" t="n"/>
      <c r="L66" s="1164" t="n"/>
      <c r="M66" s="2109" t="n"/>
      <c r="N66" s="1166" t="n"/>
      <c r="O66" s="1166" t="n"/>
      <c r="P66" s="1162" t="n"/>
      <c r="Q66" s="1162" t="n"/>
      <c r="R66" s="1327" t="n"/>
      <c r="S66" s="1167">
        <f>IFERROR(INDEX('Price Change - non Flash'!C:C,MATCH('Promo-Flexi Combo-GWP'!R66,'Price Change - non Flash'!B:B,0)),"")</f>
        <v/>
      </c>
      <c r="T66" s="1167">
        <f>IFERROR(INDEX('Price Change - non Flash'!D:D,MATCH('Promo-Flexi Combo-GWP'!R66,'Price Change - non Flash'!B:B,0)),"")</f>
        <v/>
      </c>
      <c r="U66" s="1167" t="n"/>
      <c r="V66" s="1168" t="n"/>
      <c r="W66" s="983" t="n"/>
      <c r="X66" s="2110" t="n"/>
      <c r="Y66" s="2110" t="n"/>
      <c r="Z66" s="983" t="n"/>
      <c r="AA66" s="983" t="n"/>
      <c r="AB66" s="794" t="n"/>
      <c r="AC66" s="1162" t="n"/>
      <c r="AD66" s="794" t="n"/>
      <c r="AE66" s="982" t="n"/>
      <c r="AF66" s="983" t="n"/>
      <c r="AH66" s="966" t="n"/>
      <c r="AI66" s="966" t="n"/>
      <c r="AJ66" s="966" t="n"/>
      <c r="AK66" s="966" t="n"/>
      <c r="AL66" s="966" t="n"/>
      <c r="AM66" s="966" t="n"/>
      <c r="AN66" s="966" t="n"/>
      <c r="AO66" s="811" t="n"/>
      <c r="AP66" s="803" t="n"/>
      <c r="AQ66" s="803" t="n"/>
      <c r="AR66" s="803" t="n"/>
      <c r="AS66" s="803" t="n"/>
      <c r="AT66" s="803" t="n"/>
      <c r="AU66" s="803" t="n"/>
      <c r="AV66" s="803" t="n"/>
      <c r="AW66" s="803" t="n"/>
      <c r="AX66" s="803" t="n"/>
      <c r="AY66" s="803" t="n"/>
      <c r="AZ66" s="803" t="n"/>
      <c r="BA66" s="803" t="n"/>
      <c r="BB66" s="803" t="n"/>
      <c r="BC66" s="803" t="n"/>
      <c r="BD66" s="803" t="n"/>
      <c r="BE66" s="803" t="n"/>
      <c r="BF66" s="803" t="n"/>
      <c r="BG66" s="803" t="n"/>
      <c r="BH66" s="803" t="n"/>
      <c r="BI66" s="803" t="n"/>
      <c r="BJ66" s="812" t="n"/>
    </row>
    <row r="67" ht="14.25" customHeight="1" s="1659">
      <c r="A67" s="961" t="n"/>
      <c r="B67" s="791" t="n"/>
      <c r="C67" s="791">
        <f>IFERROR(VLOOKUP(B67,'Campaign Calendar'!I:K,2,0),"")</f>
        <v/>
      </c>
      <c r="D67" s="792">
        <f>IFERROR(VLOOKUP(B67,'Campaign Calendar'!I:K,3,0),"")</f>
        <v/>
      </c>
      <c r="E67" s="2086">
        <f>IFERROR(INDEX('Campaign Calendar'!E:E,MATCH('Promo-Flexi Combo-GWP'!B67,'Campaign Calendar'!I:I,0)),"")</f>
        <v/>
      </c>
      <c r="F67" s="2086">
        <f>IFERROR(INDEX('Campaign Calendar'!F:F,MATCH('Promo-Flexi Combo-GWP'!B67,'Campaign Calendar'!I:I,0)),"")</f>
        <v/>
      </c>
      <c r="G67" s="2087">
        <f>IFERROR(INDEX('Campaign Calendar'!G:G,MATCH('Promo-Flexi Combo-GWP'!B67,'Campaign Calendar'!I:I,0)),"")</f>
        <v/>
      </c>
      <c r="H67" s="2087">
        <f>IFERROR(INDEX('Campaign Calendar'!H:H,MATCH('Promo-Flexi Combo-GWP'!B67,'Campaign Calendar'!I:I,0)),"")</f>
        <v/>
      </c>
      <c r="I67" s="1162" t="n"/>
      <c r="J67" s="1163" t="n"/>
      <c r="K67" s="1164" t="n"/>
      <c r="L67" s="1164" t="n"/>
      <c r="M67" s="2109" t="n"/>
      <c r="N67" s="1166" t="n"/>
      <c r="O67" s="1166" t="n"/>
      <c r="P67" s="1162" t="n"/>
      <c r="Q67" s="1162" t="n"/>
      <c r="R67" s="1327" t="n"/>
      <c r="S67" s="1167">
        <f>IFERROR(INDEX('Price Change - non Flash'!C:C,MATCH('Promo-Flexi Combo-GWP'!R67,'Price Change - non Flash'!B:B,0)),"")</f>
        <v/>
      </c>
      <c r="T67" s="1167">
        <f>IFERROR(INDEX('Price Change - non Flash'!D:D,MATCH('Promo-Flexi Combo-GWP'!R67,'Price Change - non Flash'!B:B,0)),"")</f>
        <v/>
      </c>
      <c r="U67" s="1167" t="n"/>
      <c r="V67" s="1168" t="n"/>
      <c r="W67" s="983" t="n"/>
      <c r="X67" s="2110" t="n"/>
      <c r="Y67" s="2110" t="n"/>
      <c r="Z67" s="983" t="n"/>
      <c r="AA67" s="983" t="n"/>
      <c r="AB67" s="794" t="n"/>
      <c r="AC67" s="1162" t="n"/>
      <c r="AD67" s="794" t="n"/>
      <c r="AE67" s="982" t="n"/>
      <c r="AF67" s="983" t="n"/>
      <c r="AH67" s="966" t="n"/>
      <c r="AI67" s="966" t="n"/>
      <c r="AJ67" s="966" t="n"/>
      <c r="AK67" s="966" t="n"/>
      <c r="AL67" s="966" t="n"/>
      <c r="AM67" s="966" t="n"/>
      <c r="AN67" s="966" t="n"/>
      <c r="AO67" s="811" t="n"/>
      <c r="AP67" s="803" t="n"/>
      <c r="AQ67" s="803" t="n"/>
      <c r="AR67" s="803" t="n"/>
      <c r="AS67" s="803" t="n"/>
      <c r="AT67" s="803" t="n"/>
      <c r="AU67" s="803" t="n"/>
      <c r="AV67" s="803" t="n"/>
      <c r="AW67" s="803" t="n"/>
      <c r="AX67" s="803" t="n"/>
      <c r="AY67" s="803" t="n"/>
      <c r="AZ67" s="803" t="n"/>
      <c r="BA67" s="803" t="n"/>
      <c r="BB67" s="803" t="n"/>
      <c r="BC67" s="803" t="n"/>
      <c r="BD67" s="803" t="n"/>
      <c r="BE67" s="803" t="n"/>
      <c r="BF67" s="803" t="n"/>
      <c r="BG67" s="803" t="n"/>
      <c r="BH67" s="803" t="n"/>
      <c r="BI67" s="803" t="n"/>
      <c r="BJ67" s="812" t="n"/>
    </row>
    <row r="68" ht="14.25" customHeight="1" s="1659">
      <c r="A68" s="961" t="n"/>
      <c r="B68" s="791" t="n"/>
      <c r="C68" s="791">
        <f>IFERROR(VLOOKUP(B68,'Campaign Calendar'!I:K,2,0),"")</f>
        <v/>
      </c>
      <c r="D68" s="792">
        <f>IFERROR(VLOOKUP(B68,'Campaign Calendar'!I:K,3,0),"")</f>
        <v/>
      </c>
      <c r="E68" s="2086">
        <f>IFERROR(INDEX('Campaign Calendar'!E:E,MATCH('Promo-Flexi Combo-GWP'!B68,'Campaign Calendar'!I:I,0)),"")</f>
        <v/>
      </c>
      <c r="F68" s="2086">
        <f>IFERROR(INDEX('Campaign Calendar'!F:F,MATCH('Promo-Flexi Combo-GWP'!B68,'Campaign Calendar'!I:I,0)),"")</f>
        <v/>
      </c>
      <c r="G68" s="2087">
        <f>IFERROR(INDEX('Campaign Calendar'!G:G,MATCH('Promo-Flexi Combo-GWP'!B68,'Campaign Calendar'!I:I,0)),"")</f>
        <v/>
      </c>
      <c r="H68" s="2087">
        <f>IFERROR(INDEX('Campaign Calendar'!H:H,MATCH('Promo-Flexi Combo-GWP'!B68,'Campaign Calendar'!I:I,0)),"")</f>
        <v/>
      </c>
      <c r="I68" s="1162" t="n"/>
      <c r="J68" s="1163" t="n"/>
      <c r="K68" s="1164" t="n"/>
      <c r="L68" s="1164" t="n"/>
      <c r="M68" s="2109" t="n"/>
      <c r="N68" s="1166" t="n"/>
      <c r="O68" s="1166" t="n"/>
      <c r="P68" s="1162" t="n"/>
      <c r="Q68" s="1162" t="n"/>
      <c r="R68" s="1327" t="n"/>
      <c r="S68" s="1167">
        <f>IFERROR(INDEX('Price Change - non Flash'!C:C,MATCH('Promo-Flexi Combo-GWP'!R68,'Price Change - non Flash'!B:B,0)),"")</f>
        <v/>
      </c>
      <c r="T68" s="1167">
        <f>IFERROR(INDEX('Price Change - non Flash'!D:D,MATCH('Promo-Flexi Combo-GWP'!R68,'Price Change - non Flash'!B:B,0)),"")</f>
        <v/>
      </c>
      <c r="U68" s="1167" t="n"/>
      <c r="V68" s="1168" t="n"/>
      <c r="W68" s="983" t="n"/>
      <c r="X68" s="2110" t="n"/>
      <c r="Y68" s="2110" t="n"/>
      <c r="Z68" s="983" t="n"/>
      <c r="AA68" s="983" t="n"/>
      <c r="AB68" s="794" t="n"/>
      <c r="AC68" s="1162" t="n"/>
      <c r="AD68" s="794" t="n"/>
      <c r="AE68" s="982" t="n"/>
      <c r="AF68" s="983" t="n"/>
      <c r="AH68" s="966" t="n"/>
      <c r="AI68" s="966" t="n"/>
      <c r="AJ68" s="966" t="n"/>
      <c r="AK68" s="966" t="n"/>
      <c r="AL68" s="966" t="n"/>
      <c r="AM68" s="966" t="n"/>
      <c r="AN68" s="966" t="n"/>
      <c r="AO68" s="811" t="n"/>
      <c r="AP68" s="803" t="n"/>
      <c r="AQ68" s="803" t="n"/>
      <c r="AR68" s="803" t="n"/>
      <c r="AS68" s="803" t="n"/>
      <c r="AT68" s="803" t="n"/>
      <c r="AU68" s="803" t="n"/>
      <c r="AV68" s="803" t="n"/>
      <c r="AW68" s="803" t="n"/>
      <c r="AX68" s="803" t="n"/>
      <c r="AY68" s="803" t="n"/>
      <c r="AZ68" s="803" t="n"/>
      <c r="BA68" s="803" t="n"/>
      <c r="BB68" s="803" t="n"/>
      <c r="BC68" s="803" t="n"/>
      <c r="BD68" s="803" t="n"/>
      <c r="BE68" s="803" t="n"/>
      <c r="BF68" s="803" t="n"/>
      <c r="BG68" s="803" t="n"/>
      <c r="BH68" s="803" t="n"/>
      <c r="BI68" s="803" t="n"/>
      <c r="BJ68" s="812" t="n"/>
    </row>
    <row r="69" ht="14.25" customHeight="1" s="1659">
      <c r="A69" s="961" t="n"/>
      <c r="B69" s="791" t="n"/>
      <c r="C69" s="791">
        <f>IFERROR(VLOOKUP(B69,'Campaign Calendar'!I:K,2,0),"")</f>
        <v/>
      </c>
      <c r="D69" s="792">
        <f>IFERROR(VLOOKUP(B69,'Campaign Calendar'!I:K,3,0),"")</f>
        <v/>
      </c>
      <c r="E69" s="2086">
        <f>IFERROR(INDEX('Campaign Calendar'!E:E,MATCH('Promo-Flexi Combo-GWP'!B69,'Campaign Calendar'!I:I,0)),"")</f>
        <v/>
      </c>
      <c r="F69" s="2086">
        <f>IFERROR(INDEX('Campaign Calendar'!F:F,MATCH('Promo-Flexi Combo-GWP'!B69,'Campaign Calendar'!I:I,0)),"")</f>
        <v/>
      </c>
      <c r="G69" s="2087">
        <f>IFERROR(INDEX('Campaign Calendar'!G:G,MATCH('Promo-Flexi Combo-GWP'!B69,'Campaign Calendar'!I:I,0)),"")</f>
        <v/>
      </c>
      <c r="H69" s="2087">
        <f>IFERROR(INDEX('Campaign Calendar'!H:H,MATCH('Promo-Flexi Combo-GWP'!B69,'Campaign Calendar'!I:I,0)),"")</f>
        <v/>
      </c>
      <c r="I69" s="1162" t="n"/>
      <c r="J69" s="1163" t="n"/>
      <c r="K69" s="1164" t="n"/>
      <c r="L69" s="1164" t="n"/>
      <c r="M69" s="2109" t="n"/>
      <c r="N69" s="1166" t="n"/>
      <c r="O69" s="1166" t="n"/>
      <c r="P69" s="1162" t="n"/>
      <c r="Q69" s="1162" t="n"/>
      <c r="R69" s="1327" t="n"/>
      <c r="S69" s="1167">
        <f>IFERROR(INDEX('Price Change - non Flash'!C:C,MATCH('Promo-Flexi Combo-GWP'!R69,'Price Change - non Flash'!B:B,0)),"")</f>
        <v/>
      </c>
      <c r="T69" s="1167">
        <f>IFERROR(INDEX('Price Change - non Flash'!D:D,MATCH('Promo-Flexi Combo-GWP'!R69,'Price Change - non Flash'!B:B,0)),"")</f>
        <v/>
      </c>
      <c r="U69" s="1167" t="n"/>
      <c r="V69" s="1168" t="n"/>
      <c r="W69" s="983" t="n"/>
      <c r="X69" s="2110" t="n"/>
      <c r="Y69" s="2110" t="n"/>
      <c r="Z69" s="983" t="n"/>
      <c r="AA69" s="983" t="n"/>
      <c r="AB69" s="794" t="n"/>
      <c r="AC69" s="1162" t="n"/>
      <c r="AD69" s="794" t="n"/>
      <c r="AE69" s="982" t="n"/>
      <c r="AF69" s="983" t="n"/>
      <c r="AH69" s="966" t="n"/>
      <c r="AI69" s="966" t="n"/>
      <c r="AJ69" s="966" t="n"/>
      <c r="AK69" s="966" t="n"/>
      <c r="AL69" s="966" t="n"/>
      <c r="AM69" s="966" t="n"/>
      <c r="AN69" s="966" t="n"/>
      <c r="AO69" s="811" t="n"/>
      <c r="AP69" s="803" t="n"/>
      <c r="AQ69" s="803" t="n"/>
      <c r="AR69" s="803" t="n"/>
      <c r="AS69" s="803" t="n"/>
      <c r="AT69" s="803" t="n"/>
      <c r="AU69" s="803" t="n"/>
      <c r="AV69" s="803" t="n"/>
      <c r="AW69" s="803" t="n"/>
      <c r="AX69" s="803" t="n"/>
      <c r="AY69" s="803" t="n"/>
      <c r="AZ69" s="803" t="n"/>
      <c r="BA69" s="803" t="n"/>
      <c r="BB69" s="803" t="n"/>
      <c r="BC69" s="803" t="n"/>
      <c r="BD69" s="803" t="n"/>
      <c r="BE69" s="803" t="n"/>
      <c r="BF69" s="803" t="n"/>
      <c r="BG69" s="803" t="n"/>
      <c r="BH69" s="803" t="n"/>
      <c r="BI69" s="803" t="n"/>
      <c r="BJ69" s="812" t="n"/>
    </row>
    <row r="70" ht="14.25" customHeight="1" s="1659">
      <c r="A70" s="961" t="n"/>
      <c r="B70" s="791" t="n"/>
      <c r="C70" s="791">
        <f>IFERROR(VLOOKUP(B70,'Campaign Calendar'!I:K,2,0),"")</f>
        <v/>
      </c>
      <c r="D70" s="792">
        <f>IFERROR(VLOOKUP(B70,'Campaign Calendar'!I:K,3,0),"")</f>
        <v/>
      </c>
      <c r="E70" s="2086">
        <f>IFERROR(INDEX('Campaign Calendar'!E:E,MATCH('Promo-Flexi Combo-GWP'!B70,'Campaign Calendar'!I:I,0)),"")</f>
        <v/>
      </c>
      <c r="F70" s="2086">
        <f>IFERROR(INDEX('Campaign Calendar'!F:F,MATCH('Promo-Flexi Combo-GWP'!B70,'Campaign Calendar'!I:I,0)),"")</f>
        <v/>
      </c>
      <c r="G70" s="2087">
        <f>IFERROR(INDEX('Campaign Calendar'!G:G,MATCH('Promo-Flexi Combo-GWP'!B70,'Campaign Calendar'!I:I,0)),"")</f>
        <v/>
      </c>
      <c r="H70" s="2087">
        <f>IFERROR(INDEX('Campaign Calendar'!H:H,MATCH('Promo-Flexi Combo-GWP'!B70,'Campaign Calendar'!I:I,0)),"")</f>
        <v/>
      </c>
      <c r="I70" s="1162" t="n"/>
      <c r="J70" s="1163" t="n"/>
      <c r="K70" s="1164" t="n"/>
      <c r="L70" s="1164" t="n"/>
      <c r="M70" s="2109" t="n"/>
      <c r="N70" s="1166" t="n"/>
      <c r="O70" s="1166" t="n"/>
      <c r="P70" s="1162" t="n"/>
      <c r="Q70" s="1162" t="n"/>
      <c r="R70" s="1327" t="n"/>
      <c r="S70" s="1167">
        <f>IFERROR(INDEX('Price Change - non Flash'!C:C,MATCH('Promo-Flexi Combo-GWP'!R70,'Price Change - non Flash'!B:B,0)),"")</f>
        <v/>
      </c>
      <c r="T70" s="1167">
        <f>IFERROR(INDEX('Price Change - non Flash'!D:D,MATCH('Promo-Flexi Combo-GWP'!R70,'Price Change - non Flash'!B:B,0)),"")</f>
        <v/>
      </c>
      <c r="U70" s="1167" t="n"/>
      <c r="V70" s="1168" t="n"/>
      <c r="W70" s="983" t="n"/>
      <c r="X70" s="2110" t="n"/>
      <c r="Y70" s="2110" t="n"/>
      <c r="Z70" s="983" t="n"/>
      <c r="AA70" s="983" t="n"/>
      <c r="AB70" s="794" t="n"/>
      <c r="AC70" s="1162" t="n"/>
      <c r="AD70" s="794" t="n"/>
      <c r="AE70" s="982" t="n"/>
      <c r="AF70" s="983" t="n"/>
      <c r="AH70" s="966" t="n"/>
      <c r="AI70" s="966" t="n"/>
      <c r="AJ70" s="966" t="n"/>
      <c r="AK70" s="966" t="n"/>
      <c r="AL70" s="966" t="n"/>
      <c r="AM70" s="966" t="n"/>
      <c r="AN70" s="966" t="n"/>
      <c r="AO70" s="811" t="n"/>
      <c r="AP70" s="803" t="n"/>
      <c r="AQ70" s="803" t="n"/>
      <c r="AR70" s="803" t="n"/>
      <c r="AS70" s="803" t="n"/>
      <c r="AT70" s="803" t="n"/>
      <c r="AU70" s="803" t="n"/>
      <c r="AV70" s="803" t="n"/>
      <c r="AW70" s="803" t="n"/>
      <c r="AX70" s="803" t="n"/>
      <c r="AY70" s="803" t="n"/>
      <c r="AZ70" s="803" t="n"/>
      <c r="BA70" s="803" t="n"/>
      <c r="BB70" s="803" t="n"/>
      <c r="BC70" s="803" t="n"/>
      <c r="BD70" s="803" t="n"/>
      <c r="BE70" s="803" t="n"/>
      <c r="BF70" s="803" t="n"/>
      <c r="BG70" s="803" t="n"/>
      <c r="BH70" s="803" t="n"/>
      <c r="BI70" s="803" t="n"/>
      <c r="BJ70" s="812" t="n"/>
    </row>
    <row r="71" ht="14.25" customHeight="1" s="1659">
      <c r="A71" s="961" t="n"/>
      <c r="B71" s="791" t="n"/>
      <c r="C71" s="791">
        <f>IFERROR(VLOOKUP(B71,'Campaign Calendar'!I:K,2,0),"")</f>
        <v/>
      </c>
      <c r="D71" s="792">
        <f>IFERROR(VLOOKUP(B71,'Campaign Calendar'!I:K,3,0),"")</f>
        <v/>
      </c>
      <c r="E71" s="2086">
        <f>IFERROR(INDEX('Campaign Calendar'!E:E,MATCH('Promo-Flexi Combo-GWP'!B71,'Campaign Calendar'!I:I,0)),"")</f>
        <v/>
      </c>
      <c r="F71" s="2086">
        <f>IFERROR(INDEX('Campaign Calendar'!F:F,MATCH('Promo-Flexi Combo-GWP'!B71,'Campaign Calendar'!I:I,0)),"")</f>
        <v/>
      </c>
      <c r="G71" s="2087">
        <f>IFERROR(INDEX('Campaign Calendar'!G:G,MATCH('Promo-Flexi Combo-GWP'!B71,'Campaign Calendar'!I:I,0)),"")</f>
        <v/>
      </c>
      <c r="H71" s="2087">
        <f>IFERROR(INDEX('Campaign Calendar'!H:H,MATCH('Promo-Flexi Combo-GWP'!B71,'Campaign Calendar'!I:I,0)),"")</f>
        <v/>
      </c>
      <c r="I71" s="1162" t="n"/>
      <c r="J71" s="1163" t="n"/>
      <c r="K71" s="1164" t="n"/>
      <c r="L71" s="1164" t="n"/>
      <c r="M71" s="2109" t="n"/>
      <c r="N71" s="1166" t="n"/>
      <c r="O71" s="1166" t="n"/>
      <c r="P71" s="1162" t="n"/>
      <c r="Q71" s="1162" t="n"/>
      <c r="R71" s="1327" t="n"/>
      <c r="S71" s="1167">
        <f>IFERROR(INDEX('Price Change - non Flash'!C:C,MATCH('Promo-Flexi Combo-GWP'!R71,'Price Change - non Flash'!B:B,0)),"")</f>
        <v/>
      </c>
      <c r="T71" s="1167">
        <f>IFERROR(INDEX('Price Change - non Flash'!D:D,MATCH('Promo-Flexi Combo-GWP'!R71,'Price Change - non Flash'!B:B,0)),"")</f>
        <v/>
      </c>
      <c r="U71" s="1167" t="n"/>
      <c r="V71" s="1168" t="n"/>
      <c r="W71" s="983" t="n"/>
      <c r="X71" s="2110" t="n"/>
      <c r="Y71" s="2110" t="n"/>
      <c r="Z71" s="983" t="n"/>
      <c r="AA71" s="983" t="n"/>
      <c r="AB71" s="794" t="n"/>
      <c r="AC71" s="1162" t="n"/>
      <c r="AD71" s="794" t="n"/>
      <c r="AE71" s="982" t="n"/>
      <c r="AF71" s="983" t="n"/>
      <c r="AH71" s="966" t="n"/>
      <c r="AI71" s="966" t="n"/>
      <c r="AJ71" s="966" t="n"/>
      <c r="AK71" s="966" t="n"/>
      <c r="AL71" s="966" t="n"/>
      <c r="AM71" s="966" t="n"/>
      <c r="AN71" s="966" t="n"/>
      <c r="AO71" s="811" t="n"/>
      <c r="AP71" s="803" t="n"/>
      <c r="AQ71" s="803" t="n"/>
      <c r="AR71" s="803" t="n"/>
      <c r="AS71" s="803" t="n"/>
      <c r="AT71" s="803" t="n"/>
      <c r="AU71" s="803" t="n"/>
      <c r="AV71" s="803" t="n"/>
      <c r="AW71" s="803" t="n"/>
      <c r="AX71" s="803" t="n"/>
      <c r="AY71" s="803" t="n"/>
      <c r="AZ71" s="803" t="n"/>
      <c r="BA71" s="803" t="n"/>
      <c r="BB71" s="803" t="n"/>
      <c r="BC71" s="803" t="n"/>
      <c r="BD71" s="803" t="n"/>
      <c r="BE71" s="803" t="n"/>
      <c r="BF71" s="803" t="n"/>
      <c r="BG71" s="803" t="n"/>
      <c r="BH71" s="803" t="n"/>
      <c r="BI71" s="803" t="n"/>
      <c r="BJ71" s="812" t="n"/>
    </row>
    <row r="72" ht="14.25" customHeight="1" s="1659">
      <c r="A72" s="961" t="n"/>
      <c r="B72" s="791" t="n"/>
      <c r="C72" s="791">
        <f>IFERROR(VLOOKUP(B72,'Campaign Calendar'!I:K,2,0),"")</f>
        <v/>
      </c>
      <c r="D72" s="792">
        <f>IFERROR(VLOOKUP(B72,'Campaign Calendar'!I:K,3,0),"")</f>
        <v/>
      </c>
      <c r="E72" s="2086">
        <f>IFERROR(INDEX('Campaign Calendar'!E:E,MATCH('Promo-Flexi Combo-GWP'!B72,'Campaign Calendar'!I:I,0)),"")</f>
        <v/>
      </c>
      <c r="F72" s="2086">
        <f>IFERROR(INDEX('Campaign Calendar'!F:F,MATCH('Promo-Flexi Combo-GWP'!B72,'Campaign Calendar'!I:I,0)),"")</f>
        <v/>
      </c>
      <c r="G72" s="2087">
        <f>IFERROR(INDEX('Campaign Calendar'!G:G,MATCH('Promo-Flexi Combo-GWP'!B72,'Campaign Calendar'!I:I,0)),"")</f>
        <v/>
      </c>
      <c r="H72" s="2087">
        <f>IFERROR(INDEX('Campaign Calendar'!H:H,MATCH('Promo-Flexi Combo-GWP'!B72,'Campaign Calendar'!I:I,0)),"")</f>
        <v/>
      </c>
      <c r="I72" s="1162" t="n"/>
      <c r="J72" s="1163" t="n"/>
      <c r="K72" s="1164" t="n"/>
      <c r="L72" s="1164" t="n"/>
      <c r="M72" s="2109" t="n"/>
      <c r="N72" s="1166" t="n"/>
      <c r="O72" s="1166" t="n"/>
      <c r="P72" s="1162" t="n"/>
      <c r="Q72" s="1162" t="n"/>
      <c r="R72" s="1327" t="n"/>
      <c r="S72" s="1167">
        <f>IFERROR(INDEX('Price Change - non Flash'!C:C,MATCH('Promo-Flexi Combo-GWP'!R72,'Price Change - non Flash'!B:B,0)),"")</f>
        <v/>
      </c>
      <c r="T72" s="1167">
        <f>IFERROR(INDEX('Price Change - non Flash'!D:D,MATCH('Promo-Flexi Combo-GWP'!R72,'Price Change - non Flash'!B:B,0)),"")</f>
        <v/>
      </c>
      <c r="U72" s="1167" t="n"/>
      <c r="V72" s="1168" t="n"/>
      <c r="W72" s="983" t="n"/>
      <c r="X72" s="2110" t="n"/>
      <c r="Y72" s="2110" t="n"/>
      <c r="Z72" s="983" t="n"/>
      <c r="AA72" s="983" t="n"/>
      <c r="AB72" s="794" t="n"/>
      <c r="AC72" s="1162" t="n"/>
      <c r="AD72" s="794" t="n"/>
      <c r="AE72" s="982" t="n"/>
      <c r="AF72" s="983" t="n"/>
      <c r="AH72" s="966" t="n"/>
      <c r="AI72" s="966" t="n"/>
      <c r="AJ72" s="966" t="n"/>
      <c r="AK72" s="966" t="n"/>
      <c r="AL72" s="966" t="n"/>
      <c r="AM72" s="966" t="n"/>
      <c r="AN72" s="966" t="n"/>
      <c r="AO72" s="811" t="n"/>
      <c r="AP72" s="803" t="n"/>
      <c r="AQ72" s="803" t="n"/>
      <c r="AR72" s="803" t="n"/>
      <c r="AS72" s="803" t="n"/>
      <c r="AT72" s="803" t="n"/>
      <c r="AU72" s="803" t="n"/>
      <c r="AV72" s="803" t="n"/>
      <c r="AW72" s="803" t="n"/>
      <c r="AX72" s="803" t="n"/>
      <c r="AY72" s="803" t="n"/>
      <c r="AZ72" s="803" t="n"/>
      <c r="BA72" s="803" t="n"/>
      <c r="BB72" s="803" t="n"/>
      <c r="BC72" s="803" t="n"/>
      <c r="BD72" s="803" t="n"/>
      <c r="BE72" s="803" t="n"/>
      <c r="BF72" s="803" t="n"/>
      <c r="BG72" s="803" t="n"/>
      <c r="BH72" s="803" t="n"/>
      <c r="BI72" s="803" t="n"/>
      <c r="BJ72" s="812" t="n"/>
    </row>
    <row r="73" ht="14.25" customHeight="1" s="1659">
      <c r="A73" s="961" t="n"/>
      <c r="B73" s="791" t="n"/>
      <c r="C73" s="791">
        <f>IFERROR(VLOOKUP(B73,'Campaign Calendar'!I:K,2,0),"")</f>
        <v/>
      </c>
      <c r="D73" s="792">
        <f>IFERROR(VLOOKUP(B73,'Campaign Calendar'!I:K,3,0),"")</f>
        <v/>
      </c>
      <c r="E73" s="2086">
        <f>IFERROR(INDEX('Campaign Calendar'!E:E,MATCH('Promo-Flexi Combo-GWP'!B73,'Campaign Calendar'!I:I,0)),"")</f>
        <v/>
      </c>
      <c r="F73" s="2086">
        <f>IFERROR(INDEX('Campaign Calendar'!F:F,MATCH('Promo-Flexi Combo-GWP'!B73,'Campaign Calendar'!I:I,0)),"")</f>
        <v/>
      </c>
      <c r="G73" s="2087">
        <f>IFERROR(INDEX('Campaign Calendar'!G:G,MATCH('Promo-Flexi Combo-GWP'!B73,'Campaign Calendar'!I:I,0)),"")</f>
        <v/>
      </c>
      <c r="H73" s="2087">
        <f>IFERROR(INDEX('Campaign Calendar'!H:H,MATCH('Promo-Flexi Combo-GWP'!B73,'Campaign Calendar'!I:I,0)),"")</f>
        <v/>
      </c>
      <c r="I73" s="1162" t="n"/>
      <c r="J73" s="1163" t="n"/>
      <c r="K73" s="1164" t="n"/>
      <c r="L73" s="1164" t="n"/>
      <c r="M73" s="2109" t="n"/>
      <c r="N73" s="1166" t="n"/>
      <c r="O73" s="1166" t="n"/>
      <c r="P73" s="1162" t="n"/>
      <c r="Q73" s="1162" t="n"/>
      <c r="R73" s="1327" t="n"/>
      <c r="S73" s="1167">
        <f>IFERROR(INDEX('Price Change - non Flash'!C:C,MATCH('Promo-Flexi Combo-GWP'!R73,'Price Change - non Flash'!B:B,0)),"")</f>
        <v/>
      </c>
      <c r="T73" s="1167">
        <f>IFERROR(INDEX('Price Change - non Flash'!D:D,MATCH('Promo-Flexi Combo-GWP'!R73,'Price Change - non Flash'!B:B,0)),"")</f>
        <v/>
      </c>
      <c r="U73" s="1167" t="n"/>
      <c r="V73" s="1168" t="n"/>
      <c r="W73" s="983" t="n"/>
      <c r="X73" s="2110" t="n"/>
      <c r="Y73" s="2110" t="n"/>
      <c r="Z73" s="983" t="n"/>
      <c r="AA73" s="983" t="n"/>
      <c r="AB73" s="794" t="n"/>
      <c r="AC73" s="1162" t="n"/>
      <c r="AD73" s="794" t="n"/>
      <c r="AE73" s="982" t="n"/>
      <c r="AF73" s="983" t="n"/>
      <c r="AH73" s="966" t="n"/>
      <c r="AI73" s="966" t="n"/>
      <c r="AJ73" s="966" t="n"/>
      <c r="AK73" s="966" t="n"/>
      <c r="AL73" s="966" t="n"/>
      <c r="AM73" s="966" t="n"/>
      <c r="AN73" s="966" t="n"/>
      <c r="AO73" s="811" t="n"/>
      <c r="AP73" s="803" t="n"/>
      <c r="AQ73" s="803" t="n"/>
      <c r="AR73" s="803" t="n"/>
      <c r="AS73" s="803" t="n"/>
      <c r="AT73" s="803" t="n"/>
      <c r="AU73" s="803" t="n"/>
      <c r="AV73" s="803" t="n"/>
      <c r="AW73" s="803" t="n"/>
      <c r="AX73" s="803" t="n"/>
      <c r="AY73" s="803" t="n"/>
      <c r="AZ73" s="803" t="n"/>
      <c r="BA73" s="803" t="n"/>
      <c r="BB73" s="803" t="n"/>
      <c r="BC73" s="803" t="n"/>
      <c r="BD73" s="803" t="n"/>
      <c r="BE73" s="803" t="n"/>
      <c r="BF73" s="803" t="n"/>
      <c r="BG73" s="803" t="n"/>
      <c r="BH73" s="803" t="n"/>
      <c r="BI73" s="803" t="n"/>
      <c r="BJ73" s="812" t="n"/>
    </row>
    <row r="74" ht="14.25" customHeight="1" s="1659">
      <c r="A74" s="961" t="n"/>
      <c r="B74" s="791" t="n"/>
      <c r="C74" s="791">
        <f>IFERROR(VLOOKUP(B74,'Campaign Calendar'!I:K,2,0),"")</f>
        <v/>
      </c>
      <c r="D74" s="792">
        <f>IFERROR(VLOOKUP(B74,'Campaign Calendar'!I:K,3,0),"")</f>
        <v/>
      </c>
      <c r="E74" s="2086">
        <f>IFERROR(INDEX('Campaign Calendar'!E:E,MATCH('Promo-Flexi Combo-GWP'!B74,'Campaign Calendar'!I:I,0)),"")</f>
        <v/>
      </c>
      <c r="F74" s="2086">
        <f>IFERROR(INDEX('Campaign Calendar'!F:F,MATCH('Promo-Flexi Combo-GWP'!B74,'Campaign Calendar'!I:I,0)),"")</f>
        <v/>
      </c>
      <c r="G74" s="2087">
        <f>IFERROR(INDEX('Campaign Calendar'!G:G,MATCH('Promo-Flexi Combo-GWP'!B74,'Campaign Calendar'!I:I,0)),"")</f>
        <v/>
      </c>
      <c r="H74" s="2087">
        <f>IFERROR(INDEX('Campaign Calendar'!H:H,MATCH('Promo-Flexi Combo-GWP'!B74,'Campaign Calendar'!I:I,0)),"")</f>
        <v/>
      </c>
      <c r="I74" s="1162" t="n"/>
      <c r="J74" s="1163" t="n"/>
      <c r="K74" s="1164" t="n"/>
      <c r="L74" s="1164" t="n"/>
      <c r="M74" s="2109" t="n"/>
      <c r="N74" s="1166" t="n"/>
      <c r="O74" s="1166" t="n"/>
      <c r="P74" s="1162" t="n"/>
      <c r="Q74" s="1162" t="n"/>
      <c r="R74" s="1327" t="n"/>
      <c r="S74" s="1167">
        <f>IFERROR(INDEX('Price Change - non Flash'!C:C,MATCH('Promo-Flexi Combo-GWP'!R74,'Price Change - non Flash'!B:B,0)),"")</f>
        <v/>
      </c>
      <c r="T74" s="1167">
        <f>IFERROR(INDEX('Price Change - non Flash'!D:D,MATCH('Promo-Flexi Combo-GWP'!R74,'Price Change - non Flash'!B:B,0)),"")</f>
        <v/>
      </c>
      <c r="U74" s="1167" t="n"/>
      <c r="V74" s="1168" t="n"/>
      <c r="W74" s="983" t="n"/>
      <c r="X74" s="2110" t="n"/>
      <c r="Y74" s="2110" t="n"/>
      <c r="Z74" s="983" t="n"/>
      <c r="AA74" s="983" t="n"/>
      <c r="AB74" s="794" t="n"/>
      <c r="AC74" s="1162" t="n"/>
      <c r="AD74" s="794" t="n"/>
      <c r="AE74" s="982" t="n"/>
      <c r="AF74" s="983" t="n"/>
      <c r="AH74" s="966" t="n"/>
      <c r="AI74" s="966" t="n"/>
      <c r="AJ74" s="966" t="n"/>
      <c r="AK74" s="966" t="n"/>
      <c r="AL74" s="966" t="n"/>
      <c r="AM74" s="966" t="n"/>
      <c r="AN74" s="966" t="n"/>
      <c r="AO74" s="811" t="n"/>
      <c r="AP74" s="803" t="n"/>
      <c r="AQ74" s="803" t="n"/>
      <c r="AR74" s="803" t="n"/>
      <c r="AS74" s="803" t="n"/>
      <c r="AT74" s="803" t="n"/>
      <c r="AU74" s="803" t="n"/>
      <c r="AV74" s="803" t="n"/>
      <c r="AW74" s="803" t="n"/>
      <c r="AX74" s="803" t="n"/>
      <c r="AY74" s="803" t="n"/>
      <c r="AZ74" s="803" t="n"/>
      <c r="BA74" s="803" t="n"/>
      <c r="BB74" s="803" t="n"/>
      <c r="BC74" s="803" t="n"/>
      <c r="BD74" s="803" t="n"/>
      <c r="BE74" s="803" t="n"/>
      <c r="BF74" s="803" t="n"/>
      <c r="BG74" s="803" t="n"/>
      <c r="BH74" s="803" t="n"/>
      <c r="BI74" s="803" t="n"/>
      <c r="BJ74" s="812" t="n"/>
    </row>
    <row r="75" ht="14.25" customHeight="1" s="1659">
      <c r="A75" s="961" t="n"/>
      <c r="B75" s="791" t="n"/>
      <c r="C75" s="791">
        <f>IFERROR(VLOOKUP(B75,'Campaign Calendar'!I:K,2,0),"")</f>
        <v/>
      </c>
      <c r="D75" s="792">
        <f>IFERROR(VLOOKUP(B75,'Campaign Calendar'!I:K,3,0),"")</f>
        <v/>
      </c>
      <c r="E75" s="2086">
        <f>IFERROR(INDEX('Campaign Calendar'!E:E,MATCH('Promo-Flexi Combo-GWP'!B75,'Campaign Calendar'!I:I,0)),"")</f>
        <v/>
      </c>
      <c r="F75" s="2086">
        <f>IFERROR(INDEX('Campaign Calendar'!F:F,MATCH('Promo-Flexi Combo-GWP'!B75,'Campaign Calendar'!I:I,0)),"")</f>
        <v/>
      </c>
      <c r="G75" s="2087">
        <f>IFERROR(INDEX('Campaign Calendar'!G:G,MATCH('Promo-Flexi Combo-GWP'!B75,'Campaign Calendar'!I:I,0)),"")</f>
        <v/>
      </c>
      <c r="H75" s="2087">
        <f>IFERROR(INDEX('Campaign Calendar'!H:H,MATCH('Promo-Flexi Combo-GWP'!B75,'Campaign Calendar'!I:I,0)),"")</f>
        <v/>
      </c>
      <c r="I75" s="1162" t="n"/>
      <c r="J75" s="1163" t="n"/>
      <c r="K75" s="1164" t="n"/>
      <c r="L75" s="1164" t="n"/>
      <c r="M75" s="2109" t="n"/>
      <c r="N75" s="1166" t="n"/>
      <c r="O75" s="1166" t="n"/>
      <c r="P75" s="1162" t="n"/>
      <c r="Q75" s="1162" t="n"/>
      <c r="R75" s="1327" t="n"/>
      <c r="S75" s="1167">
        <f>IFERROR(INDEX('Price Change - non Flash'!C:C,MATCH('Promo-Flexi Combo-GWP'!R75,'Price Change - non Flash'!B:B,0)),"")</f>
        <v/>
      </c>
      <c r="T75" s="1167">
        <f>IFERROR(INDEX('Price Change - non Flash'!D:D,MATCH('Promo-Flexi Combo-GWP'!R75,'Price Change - non Flash'!B:B,0)),"")</f>
        <v/>
      </c>
      <c r="U75" s="1167" t="n"/>
      <c r="V75" s="1168" t="n"/>
      <c r="W75" s="983" t="n"/>
      <c r="X75" s="2110" t="n"/>
      <c r="Y75" s="2110" t="n"/>
      <c r="Z75" s="983" t="n"/>
      <c r="AA75" s="983" t="n"/>
      <c r="AB75" s="794" t="n"/>
      <c r="AC75" s="1162" t="n"/>
      <c r="AD75" s="794" t="n"/>
      <c r="AE75" s="982" t="n"/>
      <c r="AF75" s="983" t="n"/>
      <c r="AH75" s="966" t="n"/>
      <c r="AI75" s="966" t="n"/>
      <c r="AJ75" s="966" t="n"/>
      <c r="AK75" s="966" t="n"/>
      <c r="AL75" s="966" t="n"/>
      <c r="AM75" s="966" t="n"/>
      <c r="AN75" s="966" t="n"/>
      <c r="AO75" s="811" t="n"/>
      <c r="AP75" s="803" t="n"/>
      <c r="AQ75" s="803" t="n"/>
      <c r="AR75" s="803" t="n"/>
      <c r="AS75" s="803" t="n"/>
      <c r="AT75" s="803" t="n"/>
      <c r="AU75" s="803" t="n"/>
      <c r="AV75" s="803" t="n"/>
      <c r="AW75" s="803" t="n"/>
      <c r="AX75" s="803" t="n"/>
      <c r="AY75" s="803" t="n"/>
      <c r="AZ75" s="803" t="n"/>
      <c r="BA75" s="803" t="n"/>
      <c r="BB75" s="803" t="n"/>
      <c r="BC75" s="803" t="n"/>
      <c r="BD75" s="803" t="n"/>
      <c r="BE75" s="803" t="n"/>
      <c r="BF75" s="803" t="n"/>
      <c r="BG75" s="803" t="n"/>
      <c r="BH75" s="803" t="n"/>
      <c r="BI75" s="803" t="n"/>
      <c r="BJ75" s="812" t="n"/>
    </row>
    <row r="76" ht="14.25" customHeight="1" s="1659">
      <c r="A76" s="961" t="n"/>
      <c r="B76" s="791" t="n"/>
      <c r="C76" s="791">
        <f>IFERROR(VLOOKUP(B76,'Campaign Calendar'!I:K,2,0),"")</f>
        <v/>
      </c>
      <c r="D76" s="792">
        <f>IFERROR(VLOOKUP(B76,'Campaign Calendar'!I:K,3,0),"")</f>
        <v/>
      </c>
      <c r="E76" s="2086">
        <f>IFERROR(INDEX('Campaign Calendar'!E:E,MATCH('Promo-Flexi Combo-GWP'!B76,'Campaign Calendar'!I:I,0)),"")</f>
        <v/>
      </c>
      <c r="F76" s="2086">
        <f>IFERROR(INDEX('Campaign Calendar'!F:F,MATCH('Promo-Flexi Combo-GWP'!B76,'Campaign Calendar'!I:I,0)),"")</f>
        <v/>
      </c>
      <c r="G76" s="2087">
        <f>IFERROR(INDEX('Campaign Calendar'!G:G,MATCH('Promo-Flexi Combo-GWP'!B76,'Campaign Calendar'!I:I,0)),"")</f>
        <v/>
      </c>
      <c r="H76" s="2087">
        <f>IFERROR(INDEX('Campaign Calendar'!H:H,MATCH('Promo-Flexi Combo-GWP'!B76,'Campaign Calendar'!I:I,0)),"")</f>
        <v/>
      </c>
      <c r="I76" s="1162" t="n"/>
      <c r="J76" s="1163" t="n"/>
      <c r="K76" s="1164" t="n"/>
      <c r="L76" s="1164" t="n"/>
      <c r="M76" s="2109" t="n"/>
      <c r="N76" s="1166" t="n"/>
      <c r="O76" s="1166" t="n"/>
      <c r="P76" s="1162" t="n"/>
      <c r="Q76" s="1162" t="n"/>
      <c r="R76" s="1327" t="n"/>
      <c r="S76" s="1167">
        <f>IFERROR(INDEX('Price Change - non Flash'!C:C,MATCH('Promo-Flexi Combo-GWP'!R76,'Price Change - non Flash'!B:B,0)),"")</f>
        <v/>
      </c>
      <c r="T76" s="1167">
        <f>IFERROR(INDEX('Price Change - non Flash'!D:D,MATCH('Promo-Flexi Combo-GWP'!R76,'Price Change - non Flash'!B:B,0)),"")</f>
        <v/>
      </c>
      <c r="U76" s="1167" t="n"/>
      <c r="V76" s="1168" t="n"/>
      <c r="W76" s="983" t="n"/>
      <c r="X76" s="2110" t="n"/>
      <c r="Y76" s="2110" t="n"/>
      <c r="Z76" s="983" t="n"/>
      <c r="AA76" s="983" t="n"/>
      <c r="AB76" s="794" t="n"/>
      <c r="AC76" s="1162" t="n"/>
      <c r="AD76" s="794" t="n"/>
      <c r="AE76" s="982" t="n"/>
      <c r="AF76" s="983" t="n"/>
      <c r="AH76" s="966" t="n"/>
      <c r="AI76" s="966" t="n"/>
      <c r="AJ76" s="966" t="n"/>
      <c r="AK76" s="966" t="n"/>
      <c r="AL76" s="966" t="n"/>
      <c r="AM76" s="966" t="n"/>
      <c r="AN76" s="966" t="n"/>
      <c r="AO76" s="811" t="n"/>
      <c r="AP76" s="803" t="n"/>
      <c r="AQ76" s="803" t="n"/>
      <c r="AR76" s="803" t="n"/>
      <c r="AS76" s="803" t="n"/>
      <c r="AT76" s="803" t="n"/>
      <c r="AU76" s="803" t="n"/>
      <c r="AV76" s="803" t="n"/>
      <c r="AW76" s="803" t="n"/>
      <c r="AX76" s="803" t="n"/>
      <c r="AY76" s="803" t="n"/>
      <c r="AZ76" s="803" t="n"/>
      <c r="BA76" s="803" t="n"/>
      <c r="BB76" s="803" t="n"/>
      <c r="BC76" s="803" t="n"/>
      <c r="BD76" s="803" t="n"/>
      <c r="BE76" s="803" t="n"/>
      <c r="BF76" s="803" t="n"/>
      <c r="BG76" s="803" t="n"/>
      <c r="BH76" s="803" t="n"/>
      <c r="BI76" s="803" t="n"/>
      <c r="BJ76" s="812" t="n"/>
    </row>
    <row r="77" ht="14.25" customHeight="1" s="1659">
      <c r="A77" s="961" t="n"/>
      <c r="B77" s="791" t="n"/>
      <c r="C77" s="791">
        <f>IFERROR(VLOOKUP(B77,'Campaign Calendar'!I:K,2,0),"")</f>
        <v/>
      </c>
      <c r="D77" s="792">
        <f>IFERROR(VLOOKUP(B77,'Campaign Calendar'!I:K,3,0),"")</f>
        <v/>
      </c>
      <c r="E77" s="2086">
        <f>IFERROR(INDEX('Campaign Calendar'!E:E,MATCH('Promo-Flexi Combo-GWP'!B77,'Campaign Calendar'!I:I,0)),"")</f>
        <v/>
      </c>
      <c r="F77" s="2086">
        <f>IFERROR(INDEX('Campaign Calendar'!F:F,MATCH('Promo-Flexi Combo-GWP'!B77,'Campaign Calendar'!I:I,0)),"")</f>
        <v/>
      </c>
      <c r="G77" s="2087">
        <f>IFERROR(INDEX('Campaign Calendar'!G:G,MATCH('Promo-Flexi Combo-GWP'!B77,'Campaign Calendar'!I:I,0)),"")</f>
        <v/>
      </c>
      <c r="H77" s="2087">
        <f>IFERROR(INDEX('Campaign Calendar'!H:H,MATCH('Promo-Flexi Combo-GWP'!B77,'Campaign Calendar'!I:I,0)),"")</f>
        <v/>
      </c>
      <c r="I77" s="1162" t="n"/>
      <c r="J77" s="1163" t="n"/>
      <c r="K77" s="1164" t="n"/>
      <c r="L77" s="1164" t="n"/>
      <c r="M77" s="2109" t="n"/>
      <c r="N77" s="1166" t="n"/>
      <c r="O77" s="1166" t="n"/>
      <c r="P77" s="1162" t="n"/>
      <c r="Q77" s="1162" t="n"/>
      <c r="R77" s="1327" t="n"/>
      <c r="S77" s="1167">
        <f>IFERROR(INDEX('Price Change - non Flash'!C:C,MATCH('Promo-Flexi Combo-GWP'!R77,'Price Change - non Flash'!B:B,0)),"")</f>
        <v/>
      </c>
      <c r="T77" s="1167">
        <f>IFERROR(INDEX('Price Change - non Flash'!D:D,MATCH('Promo-Flexi Combo-GWP'!R77,'Price Change - non Flash'!B:B,0)),"")</f>
        <v/>
      </c>
      <c r="U77" s="1167" t="n"/>
      <c r="V77" s="1168" t="n"/>
      <c r="W77" s="983" t="n"/>
      <c r="X77" s="2110" t="n"/>
      <c r="Y77" s="2110" t="n"/>
      <c r="Z77" s="983" t="n"/>
      <c r="AA77" s="983" t="n"/>
      <c r="AB77" s="794" t="n"/>
      <c r="AC77" s="1162" t="n"/>
      <c r="AD77" s="794" t="n"/>
      <c r="AE77" s="982" t="n"/>
      <c r="AF77" s="983" t="n"/>
      <c r="AH77" s="966" t="n"/>
      <c r="AI77" s="966" t="n"/>
      <c r="AJ77" s="966" t="n"/>
      <c r="AK77" s="966" t="n"/>
      <c r="AL77" s="966" t="n"/>
      <c r="AM77" s="966" t="n"/>
      <c r="AN77" s="966" t="n"/>
      <c r="AO77" s="811" t="n"/>
      <c r="AP77" s="803" t="n"/>
      <c r="AQ77" s="803" t="n"/>
      <c r="AR77" s="803" t="n"/>
      <c r="AS77" s="803" t="n"/>
      <c r="AT77" s="803" t="n"/>
      <c r="AU77" s="803" t="n"/>
      <c r="AV77" s="803" t="n"/>
      <c r="AW77" s="803" t="n"/>
      <c r="AX77" s="803" t="n"/>
      <c r="AY77" s="803" t="n"/>
      <c r="AZ77" s="803" t="n"/>
      <c r="BA77" s="803" t="n"/>
      <c r="BB77" s="803" t="n"/>
      <c r="BC77" s="803" t="n"/>
      <c r="BD77" s="803" t="n"/>
      <c r="BE77" s="803" t="n"/>
      <c r="BF77" s="803" t="n"/>
      <c r="BG77" s="803" t="n"/>
      <c r="BH77" s="803" t="n"/>
      <c r="BI77" s="803" t="n"/>
      <c r="BJ77" s="812" t="n"/>
    </row>
    <row r="78" ht="14.25" customHeight="1" s="1659">
      <c r="A78" s="961" t="n"/>
      <c r="B78" s="791" t="n"/>
      <c r="C78" s="791">
        <f>IFERROR(VLOOKUP(B78,'Campaign Calendar'!I:K,2,0),"")</f>
        <v/>
      </c>
      <c r="D78" s="792">
        <f>IFERROR(VLOOKUP(B78,'Campaign Calendar'!I:K,3,0),"")</f>
        <v/>
      </c>
      <c r="E78" s="2086">
        <f>IFERROR(INDEX('Campaign Calendar'!E:E,MATCH('Promo-Flexi Combo-GWP'!B78,'Campaign Calendar'!I:I,0)),"")</f>
        <v/>
      </c>
      <c r="F78" s="2086">
        <f>IFERROR(INDEX('Campaign Calendar'!F:F,MATCH('Promo-Flexi Combo-GWP'!B78,'Campaign Calendar'!I:I,0)),"")</f>
        <v/>
      </c>
      <c r="G78" s="2087">
        <f>IFERROR(INDEX('Campaign Calendar'!G:G,MATCH('Promo-Flexi Combo-GWP'!B78,'Campaign Calendar'!I:I,0)),"")</f>
        <v/>
      </c>
      <c r="H78" s="2087">
        <f>IFERROR(INDEX('Campaign Calendar'!H:H,MATCH('Promo-Flexi Combo-GWP'!B78,'Campaign Calendar'!I:I,0)),"")</f>
        <v/>
      </c>
      <c r="I78" s="1162" t="n"/>
      <c r="J78" s="1163" t="n"/>
      <c r="K78" s="1164" t="n"/>
      <c r="L78" s="1164" t="n"/>
      <c r="M78" s="2109" t="n"/>
      <c r="N78" s="1166" t="n"/>
      <c r="O78" s="1166" t="n"/>
      <c r="P78" s="1162" t="n"/>
      <c r="Q78" s="1162" t="n"/>
      <c r="R78" s="1327" t="n"/>
      <c r="S78" s="1167">
        <f>IFERROR(INDEX('Price Change - non Flash'!C:C,MATCH('Promo-Flexi Combo-GWP'!R78,'Price Change - non Flash'!B:B,0)),"")</f>
        <v/>
      </c>
      <c r="T78" s="1167">
        <f>IFERROR(INDEX('Price Change - non Flash'!D:D,MATCH('Promo-Flexi Combo-GWP'!R78,'Price Change - non Flash'!B:B,0)),"")</f>
        <v/>
      </c>
      <c r="U78" s="1167" t="n"/>
      <c r="V78" s="1168" t="n"/>
      <c r="W78" s="983" t="n"/>
      <c r="X78" s="2110" t="n"/>
      <c r="Y78" s="2110" t="n"/>
      <c r="Z78" s="983" t="n"/>
      <c r="AA78" s="983" t="n"/>
      <c r="AB78" s="794" t="n"/>
      <c r="AC78" s="1162" t="n"/>
      <c r="AD78" s="794" t="n"/>
      <c r="AE78" s="982" t="n"/>
      <c r="AF78" s="983" t="n"/>
      <c r="AH78" s="966" t="n"/>
      <c r="AI78" s="966" t="n"/>
      <c r="AJ78" s="966" t="n"/>
      <c r="AK78" s="966" t="n"/>
      <c r="AL78" s="966" t="n"/>
      <c r="AM78" s="966" t="n"/>
      <c r="AN78" s="966" t="n"/>
      <c r="AO78" s="811" t="n"/>
      <c r="AP78" s="803" t="n"/>
      <c r="AQ78" s="803" t="n"/>
      <c r="AR78" s="803" t="n"/>
      <c r="AS78" s="803" t="n"/>
      <c r="AT78" s="803" t="n"/>
      <c r="AU78" s="803" t="n"/>
      <c r="AV78" s="803" t="n"/>
      <c r="AW78" s="803" t="n"/>
      <c r="AX78" s="803" t="n"/>
      <c r="AY78" s="803" t="n"/>
      <c r="AZ78" s="803" t="n"/>
      <c r="BA78" s="803" t="n"/>
      <c r="BB78" s="803" t="n"/>
      <c r="BC78" s="803" t="n"/>
      <c r="BD78" s="803" t="n"/>
      <c r="BE78" s="803" t="n"/>
      <c r="BF78" s="803" t="n"/>
      <c r="BG78" s="803" t="n"/>
      <c r="BH78" s="803" t="n"/>
      <c r="BI78" s="803" t="n"/>
      <c r="BJ78" s="812" t="n"/>
    </row>
    <row r="79" ht="14.25" customHeight="1" s="1659">
      <c r="A79" s="961" t="n"/>
      <c r="B79" s="791" t="n"/>
      <c r="C79" s="791">
        <f>IFERROR(VLOOKUP(B79,'Campaign Calendar'!I:K,2,0),"")</f>
        <v/>
      </c>
      <c r="D79" s="792">
        <f>IFERROR(VLOOKUP(B79,'Campaign Calendar'!I:K,3,0),"")</f>
        <v/>
      </c>
      <c r="E79" s="2086">
        <f>IFERROR(INDEX('Campaign Calendar'!E:E,MATCH('Promo-Flexi Combo-GWP'!B79,'Campaign Calendar'!I:I,0)),"")</f>
        <v/>
      </c>
      <c r="F79" s="2086">
        <f>IFERROR(INDEX('Campaign Calendar'!F:F,MATCH('Promo-Flexi Combo-GWP'!B79,'Campaign Calendar'!I:I,0)),"")</f>
        <v/>
      </c>
      <c r="G79" s="2087">
        <f>IFERROR(INDEX('Campaign Calendar'!G:G,MATCH('Promo-Flexi Combo-GWP'!B79,'Campaign Calendar'!I:I,0)),"")</f>
        <v/>
      </c>
      <c r="H79" s="2087">
        <f>IFERROR(INDEX('Campaign Calendar'!H:H,MATCH('Promo-Flexi Combo-GWP'!B79,'Campaign Calendar'!I:I,0)),"")</f>
        <v/>
      </c>
      <c r="I79" s="1162" t="n"/>
      <c r="J79" s="1163" t="n"/>
      <c r="K79" s="1164" t="n"/>
      <c r="L79" s="1164" t="n"/>
      <c r="M79" s="2109" t="n"/>
      <c r="N79" s="1166" t="n"/>
      <c r="O79" s="1166" t="n"/>
      <c r="P79" s="1162" t="n"/>
      <c r="Q79" s="1162" t="n"/>
      <c r="R79" s="1327" t="n"/>
      <c r="S79" s="1167">
        <f>IFERROR(INDEX('Price Change - non Flash'!C:C,MATCH('Promo-Flexi Combo-GWP'!R79,'Price Change - non Flash'!B:B,0)),"")</f>
        <v/>
      </c>
      <c r="T79" s="1167">
        <f>IFERROR(INDEX('Price Change - non Flash'!D:D,MATCH('Promo-Flexi Combo-GWP'!R79,'Price Change - non Flash'!B:B,0)),"")</f>
        <v/>
      </c>
      <c r="U79" s="1167" t="n"/>
      <c r="V79" s="1168" t="n"/>
      <c r="W79" s="983" t="n"/>
      <c r="X79" s="2110" t="n"/>
      <c r="Y79" s="2110" t="n"/>
      <c r="Z79" s="983" t="n"/>
      <c r="AA79" s="983" t="n"/>
      <c r="AB79" s="794" t="n"/>
      <c r="AC79" s="1162" t="n"/>
      <c r="AD79" s="794" t="n"/>
      <c r="AE79" s="982" t="n"/>
      <c r="AF79" s="983" t="n"/>
      <c r="AH79" s="966" t="n"/>
      <c r="AI79" s="966" t="n"/>
      <c r="AJ79" s="966" t="n"/>
      <c r="AK79" s="966" t="n"/>
      <c r="AL79" s="966" t="n"/>
      <c r="AM79" s="966" t="n"/>
      <c r="AN79" s="966" t="n"/>
      <c r="AO79" s="811" t="n"/>
      <c r="AP79" s="803" t="n"/>
      <c r="AQ79" s="803" t="n"/>
      <c r="AR79" s="803" t="n"/>
      <c r="AS79" s="803" t="n"/>
      <c r="AT79" s="803" t="n"/>
      <c r="AU79" s="803" t="n"/>
      <c r="AV79" s="803" t="n"/>
      <c r="AW79" s="803" t="n"/>
      <c r="AX79" s="803" t="n"/>
      <c r="AY79" s="803" t="n"/>
      <c r="AZ79" s="803" t="n"/>
      <c r="BA79" s="803" t="n"/>
      <c r="BB79" s="803" t="n"/>
      <c r="BC79" s="803" t="n"/>
      <c r="BD79" s="803" t="n"/>
      <c r="BE79" s="803" t="n"/>
      <c r="BF79" s="803" t="n"/>
      <c r="BG79" s="803" t="n"/>
      <c r="BH79" s="803" t="n"/>
      <c r="BI79" s="803" t="n"/>
      <c r="BJ79" s="812" t="n"/>
    </row>
    <row r="80" ht="14.25" customHeight="1" s="1659">
      <c r="A80" s="961" t="n"/>
      <c r="B80" s="791" t="n"/>
      <c r="C80" s="791">
        <f>IFERROR(VLOOKUP(B80,'Campaign Calendar'!I:K,2,0),"")</f>
        <v/>
      </c>
      <c r="D80" s="792">
        <f>IFERROR(VLOOKUP(B80,'Campaign Calendar'!I:K,3,0),"")</f>
        <v/>
      </c>
      <c r="E80" s="2086">
        <f>IFERROR(INDEX('Campaign Calendar'!E:E,MATCH('Promo-Flexi Combo-GWP'!B80,'Campaign Calendar'!I:I,0)),"")</f>
        <v/>
      </c>
      <c r="F80" s="2086">
        <f>IFERROR(INDEX('Campaign Calendar'!F:F,MATCH('Promo-Flexi Combo-GWP'!B80,'Campaign Calendar'!I:I,0)),"")</f>
        <v/>
      </c>
      <c r="G80" s="2087">
        <f>IFERROR(INDEX('Campaign Calendar'!G:G,MATCH('Promo-Flexi Combo-GWP'!B80,'Campaign Calendar'!I:I,0)),"")</f>
        <v/>
      </c>
      <c r="H80" s="2087">
        <f>IFERROR(INDEX('Campaign Calendar'!H:H,MATCH('Promo-Flexi Combo-GWP'!B80,'Campaign Calendar'!I:I,0)),"")</f>
        <v/>
      </c>
      <c r="I80" s="1162" t="n"/>
      <c r="J80" s="1163" t="n"/>
      <c r="K80" s="1164" t="n"/>
      <c r="L80" s="1164" t="n"/>
      <c r="M80" s="2109" t="n"/>
      <c r="N80" s="1166" t="n"/>
      <c r="O80" s="1166" t="n"/>
      <c r="P80" s="1162" t="n"/>
      <c r="Q80" s="1162" t="n"/>
      <c r="R80" s="1327" t="n"/>
      <c r="S80" s="1167">
        <f>IFERROR(INDEX('Price Change - non Flash'!C:C,MATCH('Promo-Flexi Combo-GWP'!R80,'Price Change - non Flash'!B:B,0)),"")</f>
        <v/>
      </c>
      <c r="T80" s="1167">
        <f>IFERROR(INDEX('Price Change - non Flash'!D:D,MATCH('Promo-Flexi Combo-GWP'!R80,'Price Change - non Flash'!B:B,0)),"")</f>
        <v/>
      </c>
      <c r="U80" s="1167" t="n"/>
      <c r="V80" s="1168" t="n"/>
      <c r="W80" s="983" t="n"/>
      <c r="X80" s="2110" t="n"/>
      <c r="Y80" s="2110" t="n"/>
      <c r="Z80" s="983" t="n"/>
      <c r="AA80" s="983" t="n"/>
      <c r="AB80" s="794" t="n"/>
      <c r="AC80" s="1162" t="n"/>
      <c r="AD80" s="794" t="n"/>
      <c r="AE80" s="982" t="n"/>
      <c r="AF80" s="983" t="n"/>
      <c r="AH80" s="966" t="n"/>
      <c r="AI80" s="966" t="n"/>
      <c r="AJ80" s="966" t="n"/>
      <c r="AK80" s="966" t="n"/>
      <c r="AL80" s="966" t="n"/>
      <c r="AM80" s="966" t="n"/>
      <c r="AN80" s="966" t="n"/>
      <c r="AO80" s="811" t="n"/>
      <c r="AP80" s="803" t="n"/>
      <c r="AQ80" s="803" t="n"/>
      <c r="AR80" s="803" t="n"/>
      <c r="AS80" s="803" t="n"/>
      <c r="AT80" s="803" t="n"/>
      <c r="AU80" s="803" t="n"/>
      <c r="AV80" s="803" t="n"/>
      <c r="AW80" s="803" t="n"/>
      <c r="AX80" s="803" t="n"/>
      <c r="AY80" s="803" t="n"/>
      <c r="AZ80" s="803" t="n"/>
      <c r="BA80" s="803" t="n"/>
      <c r="BB80" s="803" t="n"/>
      <c r="BC80" s="803" t="n"/>
      <c r="BD80" s="803" t="n"/>
      <c r="BE80" s="803" t="n"/>
      <c r="BF80" s="803" t="n"/>
      <c r="BG80" s="803" t="n"/>
      <c r="BH80" s="803" t="n"/>
      <c r="BI80" s="803" t="n"/>
      <c r="BJ80" s="812" t="n"/>
    </row>
    <row r="81" ht="14.25" customHeight="1" s="1659">
      <c r="A81" s="961" t="n"/>
      <c r="B81" s="791" t="n"/>
      <c r="C81" s="791">
        <f>IFERROR(VLOOKUP(B81,'Campaign Calendar'!I:K,2,0),"")</f>
        <v/>
      </c>
      <c r="D81" s="792">
        <f>IFERROR(VLOOKUP(B81,'Campaign Calendar'!I:K,3,0),"")</f>
        <v/>
      </c>
      <c r="E81" s="2086">
        <f>IFERROR(INDEX('Campaign Calendar'!E:E,MATCH('Promo-Flexi Combo-GWP'!B81,'Campaign Calendar'!I:I,0)),"")</f>
        <v/>
      </c>
      <c r="F81" s="2086">
        <f>IFERROR(INDEX('Campaign Calendar'!F:F,MATCH('Promo-Flexi Combo-GWP'!B81,'Campaign Calendar'!I:I,0)),"")</f>
        <v/>
      </c>
      <c r="G81" s="2087">
        <f>IFERROR(INDEX('Campaign Calendar'!G:G,MATCH('Promo-Flexi Combo-GWP'!B81,'Campaign Calendar'!I:I,0)),"")</f>
        <v/>
      </c>
      <c r="H81" s="2087">
        <f>IFERROR(INDEX('Campaign Calendar'!H:H,MATCH('Promo-Flexi Combo-GWP'!B81,'Campaign Calendar'!I:I,0)),"")</f>
        <v/>
      </c>
      <c r="I81" s="1162" t="n"/>
      <c r="J81" s="1163" t="n"/>
      <c r="K81" s="1164" t="n"/>
      <c r="L81" s="1164" t="n"/>
      <c r="M81" s="2109" t="n"/>
      <c r="N81" s="1166" t="n"/>
      <c r="O81" s="1166" t="n"/>
      <c r="P81" s="1162" t="n"/>
      <c r="Q81" s="1162" t="n"/>
      <c r="R81" s="1327" t="n"/>
      <c r="S81" s="1167">
        <f>IFERROR(INDEX('Price Change - non Flash'!C:C,MATCH('Promo-Flexi Combo-GWP'!R81,'Price Change - non Flash'!B:B,0)),"")</f>
        <v/>
      </c>
      <c r="T81" s="1167">
        <f>IFERROR(INDEX('Price Change - non Flash'!D:D,MATCH('Promo-Flexi Combo-GWP'!R81,'Price Change - non Flash'!B:B,0)),"")</f>
        <v/>
      </c>
      <c r="U81" s="1167" t="n"/>
      <c r="V81" s="1168" t="n"/>
      <c r="W81" s="983" t="n"/>
      <c r="X81" s="2110" t="n"/>
      <c r="Y81" s="2110" t="n"/>
      <c r="Z81" s="983" t="n"/>
      <c r="AA81" s="983" t="n"/>
      <c r="AB81" s="794" t="n"/>
      <c r="AC81" s="1162" t="n"/>
      <c r="AD81" s="794" t="n"/>
      <c r="AE81" s="982" t="n"/>
      <c r="AF81" s="983" t="n"/>
      <c r="AH81" s="966" t="n"/>
      <c r="AI81" s="966" t="n"/>
      <c r="AJ81" s="966" t="n"/>
      <c r="AK81" s="966" t="n"/>
      <c r="AL81" s="966" t="n"/>
      <c r="AM81" s="966" t="n"/>
      <c r="AN81" s="966" t="n"/>
      <c r="AO81" s="811" t="n"/>
      <c r="AP81" s="803" t="n"/>
      <c r="AQ81" s="803" t="n"/>
      <c r="AR81" s="803" t="n"/>
      <c r="AS81" s="803" t="n"/>
      <c r="AT81" s="803" t="n"/>
      <c r="AU81" s="803" t="n"/>
      <c r="AV81" s="803" t="n"/>
      <c r="AW81" s="803" t="n"/>
      <c r="AX81" s="803" t="n"/>
      <c r="AY81" s="803" t="n"/>
      <c r="AZ81" s="803" t="n"/>
      <c r="BA81" s="803" t="n"/>
      <c r="BB81" s="803" t="n"/>
      <c r="BC81" s="803" t="n"/>
      <c r="BD81" s="803" t="n"/>
      <c r="BE81" s="803" t="n"/>
      <c r="BF81" s="803" t="n"/>
      <c r="BG81" s="803" t="n"/>
      <c r="BH81" s="803" t="n"/>
      <c r="BI81" s="803" t="n"/>
      <c r="BJ81" s="812" t="n"/>
    </row>
    <row r="82" ht="14.25" customHeight="1" s="1659">
      <c r="A82" s="961" t="n"/>
      <c r="B82" s="791" t="n"/>
      <c r="C82" s="791">
        <f>IFERROR(VLOOKUP(B82,'Campaign Calendar'!I:K,2,0),"")</f>
        <v/>
      </c>
      <c r="D82" s="792">
        <f>IFERROR(VLOOKUP(B82,'Campaign Calendar'!I:K,3,0),"")</f>
        <v/>
      </c>
      <c r="E82" s="2086">
        <f>IFERROR(INDEX('Campaign Calendar'!E:E,MATCH('Promo-Flexi Combo-GWP'!B82,'Campaign Calendar'!I:I,0)),"")</f>
        <v/>
      </c>
      <c r="F82" s="2086">
        <f>IFERROR(INDEX('Campaign Calendar'!F:F,MATCH('Promo-Flexi Combo-GWP'!B82,'Campaign Calendar'!I:I,0)),"")</f>
        <v/>
      </c>
      <c r="G82" s="2087">
        <f>IFERROR(INDEX('Campaign Calendar'!G:G,MATCH('Promo-Flexi Combo-GWP'!B82,'Campaign Calendar'!I:I,0)),"")</f>
        <v/>
      </c>
      <c r="H82" s="2087">
        <f>IFERROR(INDEX('Campaign Calendar'!H:H,MATCH('Promo-Flexi Combo-GWP'!B82,'Campaign Calendar'!I:I,0)),"")</f>
        <v/>
      </c>
      <c r="I82" s="1162" t="n"/>
      <c r="J82" s="1163" t="n"/>
      <c r="K82" s="1164" t="n"/>
      <c r="L82" s="1164" t="n"/>
      <c r="M82" s="2109" t="n"/>
      <c r="N82" s="1166" t="n"/>
      <c r="O82" s="1166" t="n"/>
      <c r="P82" s="1162" t="n"/>
      <c r="Q82" s="1162" t="n"/>
      <c r="R82" s="1327" t="n"/>
      <c r="S82" s="1167">
        <f>IFERROR(INDEX('Price Change - non Flash'!C:C,MATCH('Promo-Flexi Combo-GWP'!R82,'Price Change - non Flash'!B:B,0)),"")</f>
        <v/>
      </c>
      <c r="T82" s="1167">
        <f>IFERROR(INDEX('Price Change - non Flash'!D:D,MATCH('Promo-Flexi Combo-GWP'!R82,'Price Change - non Flash'!B:B,0)),"")</f>
        <v/>
      </c>
      <c r="U82" s="1167" t="n"/>
      <c r="V82" s="1168" t="n"/>
      <c r="W82" s="983" t="n"/>
      <c r="X82" s="2110" t="n"/>
      <c r="Y82" s="2110" t="n"/>
      <c r="Z82" s="983" t="n"/>
      <c r="AA82" s="983" t="n"/>
      <c r="AB82" s="794" t="n"/>
      <c r="AC82" s="1162" t="n"/>
      <c r="AD82" s="794" t="n"/>
      <c r="AE82" s="982" t="n"/>
      <c r="AF82" s="983" t="n"/>
      <c r="AH82" s="966" t="n"/>
      <c r="AI82" s="966" t="n"/>
      <c r="AJ82" s="966" t="n"/>
      <c r="AK82" s="966" t="n"/>
      <c r="AL82" s="966" t="n"/>
      <c r="AM82" s="966" t="n"/>
      <c r="AN82" s="966" t="n"/>
      <c r="AO82" s="811" t="n"/>
      <c r="AP82" s="803" t="n"/>
      <c r="AQ82" s="803" t="n"/>
      <c r="AR82" s="803" t="n"/>
      <c r="AS82" s="803" t="n"/>
      <c r="AT82" s="803" t="n"/>
      <c r="AU82" s="803" t="n"/>
      <c r="AV82" s="803" t="n"/>
      <c r="AW82" s="803" t="n"/>
      <c r="AX82" s="803" t="n"/>
      <c r="AY82" s="803" t="n"/>
      <c r="AZ82" s="803" t="n"/>
      <c r="BA82" s="803" t="n"/>
      <c r="BB82" s="803" t="n"/>
      <c r="BC82" s="803" t="n"/>
      <c r="BD82" s="803" t="n"/>
      <c r="BE82" s="803" t="n"/>
      <c r="BF82" s="803" t="n"/>
      <c r="BG82" s="803" t="n"/>
      <c r="BH82" s="803" t="n"/>
      <c r="BI82" s="803" t="n"/>
      <c r="BJ82" s="812" t="n"/>
    </row>
    <row r="83" ht="14.25" customHeight="1" s="1659">
      <c r="A83" s="961" t="n"/>
      <c r="B83" s="791" t="n"/>
      <c r="C83" s="791">
        <f>IFERROR(VLOOKUP(B83,'Campaign Calendar'!I:K,2,0),"")</f>
        <v/>
      </c>
      <c r="D83" s="792">
        <f>IFERROR(VLOOKUP(B83,'Campaign Calendar'!I:K,3,0),"")</f>
        <v/>
      </c>
      <c r="E83" s="2086">
        <f>IFERROR(INDEX('Campaign Calendar'!E:E,MATCH('Promo-Flexi Combo-GWP'!B83,'Campaign Calendar'!I:I,0)),"")</f>
        <v/>
      </c>
      <c r="F83" s="2086">
        <f>IFERROR(INDEX('Campaign Calendar'!F:F,MATCH('Promo-Flexi Combo-GWP'!B83,'Campaign Calendar'!I:I,0)),"")</f>
        <v/>
      </c>
      <c r="G83" s="2087">
        <f>IFERROR(INDEX('Campaign Calendar'!G:G,MATCH('Promo-Flexi Combo-GWP'!B83,'Campaign Calendar'!I:I,0)),"")</f>
        <v/>
      </c>
      <c r="H83" s="2087">
        <f>IFERROR(INDEX('Campaign Calendar'!H:H,MATCH('Promo-Flexi Combo-GWP'!B83,'Campaign Calendar'!I:I,0)),"")</f>
        <v/>
      </c>
      <c r="I83" s="1162" t="n"/>
      <c r="J83" s="1163" t="n"/>
      <c r="K83" s="1164" t="n"/>
      <c r="L83" s="1164" t="n"/>
      <c r="M83" s="2109" t="n"/>
      <c r="N83" s="1166" t="n"/>
      <c r="O83" s="1166" t="n"/>
      <c r="P83" s="1162" t="n"/>
      <c r="Q83" s="1162" t="n"/>
      <c r="R83" s="1327" t="n"/>
      <c r="S83" s="1167">
        <f>IFERROR(INDEX('Price Change - non Flash'!C:C,MATCH('Promo-Flexi Combo-GWP'!R83,'Price Change - non Flash'!B:B,0)),"")</f>
        <v/>
      </c>
      <c r="T83" s="1167">
        <f>IFERROR(INDEX('Price Change - non Flash'!D:D,MATCH('Promo-Flexi Combo-GWP'!R83,'Price Change - non Flash'!B:B,0)),"")</f>
        <v/>
      </c>
      <c r="U83" s="1167" t="n"/>
      <c r="V83" s="1168" t="n"/>
      <c r="W83" s="983" t="n"/>
      <c r="X83" s="2110" t="n"/>
      <c r="Y83" s="2110" t="n"/>
      <c r="Z83" s="983" t="n"/>
      <c r="AA83" s="983" t="n"/>
      <c r="AB83" s="794" t="n"/>
      <c r="AC83" s="1162" t="n"/>
      <c r="AD83" s="794" t="n"/>
      <c r="AE83" s="982" t="n"/>
      <c r="AF83" s="983" t="n"/>
      <c r="AH83" s="966" t="n"/>
      <c r="AI83" s="966" t="n"/>
      <c r="AJ83" s="966" t="n"/>
      <c r="AK83" s="966" t="n"/>
      <c r="AL83" s="966" t="n"/>
      <c r="AM83" s="966" t="n"/>
      <c r="AN83" s="966" t="n"/>
      <c r="AO83" s="811" t="n"/>
      <c r="AP83" s="803" t="n"/>
      <c r="AQ83" s="803" t="n"/>
      <c r="AR83" s="803" t="n"/>
      <c r="AS83" s="803" t="n"/>
      <c r="AT83" s="803" t="n"/>
      <c r="AU83" s="803" t="n"/>
      <c r="AV83" s="803" t="n"/>
      <c r="AW83" s="803" t="n"/>
      <c r="AX83" s="803" t="n"/>
      <c r="AY83" s="803" t="n"/>
      <c r="AZ83" s="803" t="n"/>
      <c r="BA83" s="803" t="n"/>
      <c r="BB83" s="803" t="n"/>
      <c r="BC83" s="803" t="n"/>
      <c r="BD83" s="803" t="n"/>
      <c r="BE83" s="803" t="n"/>
      <c r="BF83" s="803" t="n"/>
      <c r="BG83" s="803" t="n"/>
      <c r="BH83" s="803" t="n"/>
      <c r="BI83" s="803" t="n"/>
      <c r="BJ83" s="812" t="n"/>
    </row>
    <row r="84" ht="14.25" customHeight="1" s="1659">
      <c r="A84" s="961" t="n"/>
      <c r="B84" s="791" t="n"/>
      <c r="C84" s="791">
        <f>IFERROR(VLOOKUP(B84,'Campaign Calendar'!I:K,2,0),"")</f>
        <v/>
      </c>
      <c r="D84" s="792">
        <f>IFERROR(VLOOKUP(B84,'Campaign Calendar'!I:K,3,0),"")</f>
        <v/>
      </c>
      <c r="E84" s="2086">
        <f>IFERROR(INDEX('Campaign Calendar'!E:E,MATCH('Promo-Flexi Combo-GWP'!B84,'Campaign Calendar'!I:I,0)),"")</f>
        <v/>
      </c>
      <c r="F84" s="2086">
        <f>IFERROR(INDEX('Campaign Calendar'!F:F,MATCH('Promo-Flexi Combo-GWP'!B84,'Campaign Calendar'!I:I,0)),"")</f>
        <v/>
      </c>
      <c r="G84" s="2087">
        <f>IFERROR(INDEX('Campaign Calendar'!G:G,MATCH('Promo-Flexi Combo-GWP'!B84,'Campaign Calendar'!I:I,0)),"")</f>
        <v/>
      </c>
      <c r="H84" s="2087">
        <f>IFERROR(INDEX('Campaign Calendar'!H:H,MATCH('Promo-Flexi Combo-GWP'!B84,'Campaign Calendar'!I:I,0)),"")</f>
        <v/>
      </c>
      <c r="I84" s="1162" t="n"/>
      <c r="J84" s="1163" t="n"/>
      <c r="K84" s="1164" t="n"/>
      <c r="L84" s="1164" t="n"/>
      <c r="M84" s="2109" t="n"/>
      <c r="N84" s="1166" t="n"/>
      <c r="O84" s="1166" t="n"/>
      <c r="P84" s="1162" t="n"/>
      <c r="Q84" s="1162" t="n"/>
      <c r="R84" s="1327" t="n"/>
      <c r="S84" s="1167">
        <f>IFERROR(INDEX('Price Change - non Flash'!C:C,MATCH('Promo-Flexi Combo-GWP'!R84,'Price Change - non Flash'!B:B,0)),"")</f>
        <v/>
      </c>
      <c r="T84" s="1167">
        <f>IFERROR(INDEX('Price Change - non Flash'!D:D,MATCH('Promo-Flexi Combo-GWP'!R84,'Price Change - non Flash'!B:B,0)),"")</f>
        <v/>
      </c>
      <c r="U84" s="1167" t="n"/>
      <c r="V84" s="1168" t="n"/>
      <c r="W84" s="983" t="n"/>
      <c r="X84" s="2110" t="n"/>
      <c r="Y84" s="2110" t="n"/>
      <c r="Z84" s="983" t="n"/>
      <c r="AA84" s="983" t="n"/>
      <c r="AB84" s="794" t="n"/>
      <c r="AC84" s="1162" t="n"/>
      <c r="AD84" s="794" t="n"/>
      <c r="AE84" s="982" t="n"/>
      <c r="AF84" s="983" t="n"/>
      <c r="AH84" s="966" t="n"/>
      <c r="AI84" s="966" t="n"/>
      <c r="AJ84" s="966" t="n"/>
      <c r="AK84" s="966" t="n"/>
      <c r="AL84" s="966" t="n"/>
      <c r="AM84" s="966" t="n"/>
      <c r="AN84" s="966" t="n"/>
      <c r="AO84" s="811" t="n"/>
      <c r="AP84" s="803" t="n"/>
      <c r="AQ84" s="803" t="n"/>
      <c r="AR84" s="803" t="n"/>
      <c r="AS84" s="803" t="n"/>
      <c r="AT84" s="803" t="n"/>
      <c r="AU84" s="803" t="n"/>
      <c r="AV84" s="803" t="n"/>
      <c r="AW84" s="803" t="n"/>
      <c r="AX84" s="803" t="n"/>
      <c r="AY84" s="803" t="n"/>
      <c r="AZ84" s="803" t="n"/>
      <c r="BA84" s="803" t="n"/>
      <c r="BB84" s="803" t="n"/>
      <c r="BC84" s="803" t="n"/>
      <c r="BD84" s="803" t="n"/>
      <c r="BE84" s="803" t="n"/>
      <c r="BF84" s="803" t="n"/>
      <c r="BG84" s="803" t="n"/>
      <c r="BH84" s="803" t="n"/>
      <c r="BI84" s="803" t="n"/>
      <c r="BJ84" s="812" t="n"/>
    </row>
    <row r="85" ht="14.25" customHeight="1" s="1659">
      <c r="A85" s="961" t="n"/>
      <c r="B85" s="791" t="n"/>
      <c r="C85" s="791">
        <f>IFERROR(VLOOKUP(B85,'Campaign Calendar'!I:K,2,0),"")</f>
        <v/>
      </c>
      <c r="D85" s="792">
        <f>IFERROR(VLOOKUP(B85,'Campaign Calendar'!I:K,3,0),"")</f>
        <v/>
      </c>
      <c r="E85" s="2086">
        <f>IFERROR(INDEX('Campaign Calendar'!E:E,MATCH('Promo-Flexi Combo-GWP'!B85,'Campaign Calendar'!I:I,0)),"")</f>
        <v/>
      </c>
      <c r="F85" s="2086">
        <f>IFERROR(INDEX('Campaign Calendar'!F:F,MATCH('Promo-Flexi Combo-GWP'!B85,'Campaign Calendar'!I:I,0)),"")</f>
        <v/>
      </c>
      <c r="G85" s="2087">
        <f>IFERROR(INDEX('Campaign Calendar'!G:G,MATCH('Promo-Flexi Combo-GWP'!B85,'Campaign Calendar'!I:I,0)),"")</f>
        <v/>
      </c>
      <c r="H85" s="2087">
        <f>IFERROR(INDEX('Campaign Calendar'!H:H,MATCH('Promo-Flexi Combo-GWP'!B85,'Campaign Calendar'!I:I,0)),"")</f>
        <v/>
      </c>
      <c r="I85" s="1162" t="n"/>
      <c r="J85" s="1163" t="n"/>
      <c r="K85" s="1164" t="n"/>
      <c r="L85" s="1164" t="n"/>
      <c r="M85" s="2109" t="n"/>
      <c r="N85" s="1166" t="n"/>
      <c r="O85" s="1166" t="n"/>
      <c r="P85" s="1162" t="n"/>
      <c r="Q85" s="1162" t="n"/>
      <c r="R85" s="1327" t="n"/>
      <c r="S85" s="1167">
        <f>IFERROR(INDEX('Price Change - non Flash'!C:C,MATCH('Promo-Flexi Combo-GWP'!R85,'Price Change - non Flash'!B:B,0)),"")</f>
        <v/>
      </c>
      <c r="T85" s="1167">
        <f>IFERROR(INDEX('Price Change - non Flash'!D:D,MATCH('Promo-Flexi Combo-GWP'!R85,'Price Change - non Flash'!B:B,0)),"")</f>
        <v/>
      </c>
      <c r="U85" s="1167" t="n"/>
      <c r="V85" s="1168" t="n"/>
      <c r="W85" s="983" t="n"/>
      <c r="X85" s="2110" t="n"/>
      <c r="Y85" s="2110" t="n"/>
      <c r="Z85" s="983" t="n"/>
      <c r="AA85" s="983" t="n"/>
      <c r="AB85" s="794" t="n"/>
      <c r="AC85" s="1162" t="n"/>
      <c r="AD85" s="794" t="n"/>
      <c r="AE85" s="982" t="n"/>
      <c r="AF85" s="983" t="n"/>
      <c r="AH85" s="966" t="n"/>
      <c r="AI85" s="966" t="n"/>
      <c r="AJ85" s="966" t="n"/>
      <c r="AK85" s="966" t="n"/>
      <c r="AL85" s="966" t="n"/>
      <c r="AM85" s="966" t="n"/>
      <c r="AN85" s="966" t="n"/>
      <c r="AO85" s="811" t="n"/>
      <c r="AP85" s="803" t="n"/>
      <c r="AQ85" s="803" t="n"/>
      <c r="AR85" s="803" t="n"/>
      <c r="AS85" s="803" t="n"/>
      <c r="AT85" s="803" t="n"/>
      <c r="AU85" s="803" t="n"/>
      <c r="AV85" s="803" t="n"/>
      <c r="AW85" s="803" t="n"/>
      <c r="AX85" s="803" t="n"/>
      <c r="AY85" s="803" t="n"/>
      <c r="AZ85" s="803" t="n"/>
      <c r="BA85" s="803" t="n"/>
      <c r="BB85" s="803" t="n"/>
      <c r="BC85" s="803" t="n"/>
      <c r="BD85" s="803" t="n"/>
      <c r="BE85" s="803" t="n"/>
      <c r="BF85" s="803" t="n"/>
      <c r="BG85" s="803" t="n"/>
      <c r="BH85" s="803" t="n"/>
      <c r="BI85" s="803" t="n"/>
      <c r="BJ85" s="812" t="n"/>
    </row>
    <row r="86" ht="14.25" customHeight="1" s="1659">
      <c r="A86" s="961" t="n"/>
      <c r="B86" s="791" t="n"/>
      <c r="C86" s="791">
        <f>IFERROR(VLOOKUP(B86,'Campaign Calendar'!I:K,2,0),"")</f>
        <v/>
      </c>
      <c r="D86" s="792">
        <f>IFERROR(VLOOKUP(B86,'Campaign Calendar'!I:K,3,0),"")</f>
        <v/>
      </c>
      <c r="E86" s="2086">
        <f>IFERROR(INDEX('Campaign Calendar'!E:E,MATCH('Promo-Flexi Combo-GWP'!B86,'Campaign Calendar'!I:I,0)),"")</f>
        <v/>
      </c>
      <c r="F86" s="2086">
        <f>IFERROR(INDEX('Campaign Calendar'!F:F,MATCH('Promo-Flexi Combo-GWP'!B86,'Campaign Calendar'!I:I,0)),"")</f>
        <v/>
      </c>
      <c r="G86" s="2087">
        <f>IFERROR(INDEX('Campaign Calendar'!G:G,MATCH('Promo-Flexi Combo-GWP'!B86,'Campaign Calendar'!I:I,0)),"")</f>
        <v/>
      </c>
      <c r="H86" s="2087">
        <f>IFERROR(INDEX('Campaign Calendar'!H:H,MATCH('Promo-Flexi Combo-GWP'!B86,'Campaign Calendar'!I:I,0)),"")</f>
        <v/>
      </c>
      <c r="I86" s="1162" t="n"/>
      <c r="J86" s="1163" t="n"/>
      <c r="K86" s="1164" t="n"/>
      <c r="L86" s="1164" t="n"/>
      <c r="M86" s="2109" t="n"/>
      <c r="N86" s="1166" t="n"/>
      <c r="O86" s="1166" t="n"/>
      <c r="P86" s="1162" t="n"/>
      <c r="Q86" s="1162" t="n"/>
      <c r="R86" s="1327" t="n"/>
      <c r="S86" s="1167">
        <f>IFERROR(INDEX('Price Change - non Flash'!C:C,MATCH('Promo-Flexi Combo-GWP'!R86,'Price Change - non Flash'!B:B,0)),"")</f>
        <v/>
      </c>
      <c r="T86" s="1167">
        <f>IFERROR(INDEX('Price Change - non Flash'!D:D,MATCH('Promo-Flexi Combo-GWP'!R86,'Price Change - non Flash'!B:B,0)),"")</f>
        <v/>
      </c>
      <c r="U86" s="1167" t="n"/>
      <c r="V86" s="1168" t="n"/>
      <c r="W86" s="983" t="n"/>
      <c r="X86" s="2110" t="n"/>
      <c r="Y86" s="2110" t="n"/>
      <c r="Z86" s="983" t="n"/>
      <c r="AA86" s="983" t="n"/>
      <c r="AB86" s="794" t="n"/>
      <c r="AC86" s="1162" t="n"/>
      <c r="AD86" s="794" t="n"/>
      <c r="AE86" s="982" t="n"/>
      <c r="AF86" s="983" t="n"/>
      <c r="AH86" s="966" t="n"/>
      <c r="AI86" s="966" t="n"/>
      <c r="AJ86" s="966" t="n"/>
      <c r="AK86" s="966" t="n"/>
      <c r="AL86" s="966" t="n"/>
      <c r="AM86" s="966" t="n"/>
      <c r="AN86" s="966" t="n"/>
      <c r="AO86" s="811" t="n"/>
      <c r="AP86" s="803" t="n"/>
      <c r="AQ86" s="803" t="n"/>
      <c r="AR86" s="803" t="n"/>
      <c r="AS86" s="803" t="n"/>
      <c r="AT86" s="803" t="n"/>
      <c r="AU86" s="803" t="n"/>
      <c r="AV86" s="803" t="n"/>
      <c r="AW86" s="803" t="n"/>
      <c r="AX86" s="803" t="n"/>
      <c r="AY86" s="803" t="n"/>
      <c r="AZ86" s="803" t="n"/>
      <c r="BA86" s="803" t="n"/>
      <c r="BB86" s="803" t="n"/>
      <c r="BC86" s="803" t="n"/>
      <c r="BD86" s="803" t="n"/>
      <c r="BE86" s="803" t="n"/>
      <c r="BF86" s="803" t="n"/>
      <c r="BG86" s="803" t="n"/>
      <c r="BH86" s="803" t="n"/>
      <c r="BI86" s="803" t="n"/>
      <c r="BJ86" s="812" t="n"/>
    </row>
    <row r="87" ht="14.25" customHeight="1" s="1659">
      <c r="A87" s="961" t="n"/>
      <c r="B87" s="791" t="n"/>
      <c r="C87" s="791">
        <f>IFERROR(VLOOKUP(B87,'Campaign Calendar'!I:K,2,0),"")</f>
        <v/>
      </c>
      <c r="D87" s="792">
        <f>IFERROR(VLOOKUP(B87,'Campaign Calendar'!I:K,3,0),"")</f>
        <v/>
      </c>
      <c r="E87" s="2086">
        <f>IFERROR(INDEX('Campaign Calendar'!E:E,MATCH('Promo-Flexi Combo-GWP'!B87,'Campaign Calendar'!I:I,0)),"")</f>
        <v/>
      </c>
      <c r="F87" s="2086">
        <f>IFERROR(INDEX('Campaign Calendar'!F:F,MATCH('Promo-Flexi Combo-GWP'!B87,'Campaign Calendar'!I:I,0)),"")</f>
        <v/>
      </c>
      <c r="G87" s="2087">
        <f>IFERROR(INDEX('Campaign Calendar'!G:G,MATCH('Promo-Flexi Combo-GWP'!B87,'Campaign Calendar'!I:I,0)),"")</f>
        <v/>
      </c>
      <c r="H87" s="2087">
        <f>IFERROR(INDEX('Campaign Calendar'!H:H,MATCH('Promo-Flexi Combo-GWP'!B87,'Campaign Calendar'!I:I,0)),"")</f>
        <v/>
      </c>
      <c r="I87" s="1162" t="n"/>
      <c r="J87" s="1163" t="n"/>
      <c r="K87" s="1164" t="n"/>
      <c r="L87" s="1164" t="n"/>
      <c r="M87" s="2109" t="n"/>
      <c r="N87" s="1166" t="n"/>
      <c r="O87" s="1166" t="n"/>
      <c r="P87" s="1162" t="n"/>
      <c r="Q87" s="1162" t="n"/>
      <c r="R87" s="1327" t="n"/>
      <c r="S87" s="1167">
        <f>IFERROR(INDEX('Price Change - non Flash'!C:C,MATCH('Promo-Flexi Combo-GWP'!R87,'Price Change - non Flash'!B:B,0)),"")</f>
        <v/>
      </c>
      <c r="T87" s="1167">
        <f>IFERROR(INDEX('Price Change - non Flash'!D:D,MATCH('Promo-Flexi Combo-GWP'!R87,'Price Change - non Flash'!B:B,0)),"")</f>
        <v/>
      </c>
      <c r="U87" s="1167" t="n"/>
      <c r="V87" s="1168" t="n"/>
      <c r="W87" s="983" t="n"/>
      <c r="X87" s="2110" t="n"/>
      <c r="Y87" s="2110" t="n"/>
      <c r="Z87" s="983" t="n"/>
      <c r="AA87" s="983" t="n"/>
      <c r="AB87" s="794" t="n"/>
      <c r="AC87" s="1162" t="n"/>
      <c r="AD87" s="794" t="n"/>
      <c r="AE87" s="982" t="n"/>
      <c r="AF87" s="983" t="n"/>
      <c r="AH87" s="966" t="n"/>
      <c r="AI87" s="966" t="n"/>
      <c r="AJ87" s="966" t="n"/>
      <c r="AK87" s="966" t="n"/>
      <c r="AL87" s="966" t="n"/>
      <c r="AM87" s="966" t="n"/>
      <c r="AN87" s="966" t="n"/>
      <c r="AO87" s="811" t="n"/>
      <c r="AP87" s="803" t="n"/>
      <c r="AQ87" s="803" t="n"/>
      <c r="AR87" s="803" t="n"/>
      <c r="AS87" s="803" t="n"/>
      <c r="AT87" s="803" t="n"/>
      <c r="AU87" s="803" t="n"/>
      <c r="AV87" s="803" t="n"/>
      <c r="AW87" s="803" t="n"/>
      <c r="AX87" s="803" t="n"/>
      <c r="AY87" s="803" t="n"/>
      <c r="AZ87" s="803" t="n"/>
      <c r="BA87" s="803" t="n"/>
      <c r="BB87" s="803" t="n"/>
      <c r="BC87" s="803" t="n"/>
      <c r="BD87" s="803" t="n"/>
      <c r="BE87" s="803" t="n"/>
      <c r="BF87" s="803" t="n"/>
      <c r="BG87" s="803" t="n"/>
      <c r="BH87" s="803" t="n"/>
      <c r="BI87" s="803" t="n"/>
      <c r="BJ87" s="812" t="n"/>
    </row>
    <row r="88" ht="14.25" customHeight="1" s="1659">
      <c r="A88" s="961" t="n"/>
      <c r="B88" s="791" t="n"/>
      <c r="C88" s="791">
        <f>IFERROR(VLOOKUP(B88,'Campaign Calendar'!I:K,2,0),"")</f>
        <v/>
      </c>
      <c r="D88" s="792">
        <f>IFERROR(VLOOKUP(B88,'Campaign Calendar'!I:K,3,0),"")</f>
        <v/>
      </c>
      <c r="E88" s="2086">
        <f>IFERROR(INDEX('Campaign Calendar'!E:E,MATCH('Promo-Flexi Combo-GWP'!B88,'Campaign Calendar'!I:I,0)),"")</f>
        <v/>
      </c>
      <c r="F88" s="2086">
        <f>IFERROR(INDEX('Campaign Calendar'!F:F,MATCH('Promo-Flexi Combo-GWP'!B88,'Campaign Calendar'!I:I,0)),"")</f>
        <v/>
      </c>
      <c r="G88" s="2087">
        <f>IFERROR(INDEX('Campaign Calendar'!G:G,MATCH('Promo-Flexi Combo-GWP'!B88,'Campaign Calendar'!I:I,0)),"")</f>
        <v/>
      </c>
      <c r="H88" s="2087">
        <f>IFERROR(INDEX('Campaign Calendar'!H:H,MATCH('Promo-Flexi Combo-GWP'!B88,'Campaign Calendar'!I:I,0)),"")</f>
        <v/>
      </c>
      <c r="I88" s="1162" t="n"/>
      <c r="J88" s="1163" t="n"/>
      <c r="K88" s="1164" t="n"/>
      <c r="L88" s="1164" t="n"/>
      <c r="M88" s="2109" t="n"/>
      <c r="N88" s="1166" t="n"/>
      <c r="O88" s="1166" t="n"/>
      <c r="P88" s="1162" t="n"/>
      <c r="Q88" s="1162" t="n"/>
      <c r="R88" s="1327" t="n"/>
      <c r="S88" s="1167">
        <f>IFERROR(INDEX('Price Change - non Flash'!C:C,MATCH('Promo-Flexi Combo-GWP'!R88,'Price Change - non Flash'!B:B,0)),"")</f>
        <v/>
      </c>
      <c r="T88" s="1167">
        <f>IFERROR(INDEX('Price Change - non Flash'!D:D,MATCH('Promo-Flexi Combo-GWP'!R88,'Price Change - non Flash'!B:B,0)),"")</f>
        <v/>
      </c>
      <c r="U88" s="1167" t="n"/>
      <c r="V88" s="1168" t="n"/>
      <c r="W88" s="983" t="n"/>
      <c r="X88" s="2110" t="n"/>
      <c r="Y88" s="2110" t="n"/>
      <c r="Z88" s="983" t="n"/>
      <c r="AA88" s="983" t="n"/>
      <c r="AB88" s="794" t="n"/>
      <c r="AC88" s="1162" t="n"/>
      <c r="AD88" s="794" t="n"/>
      <c r="AE88" s="982" t="n"/>
      <c r="AF88" s="983" t="n"/>
      <c r="AH88" s="966" t="n"/>
      <c r="AI88" s="966" t="n"/>
      <c r="AJ88" s="966" t="n"/>
      <c r="AK88" s="966" t="n"/>
      <c r="AL88" s="966" t="n"/>
      <c r="AM88" s="966" t="n"/>
      <c r="AN88" s="966" t="n"/>
      <c r="AO88" s="811" t="n"/>
      <c r="AP88" s="803" t="n"/>
      <c r="AQ88" s="803" t="n"/>
      <c r="AR88" s="803" t="n"/>
      <c r="AS88" s="803" t="n"/>
      <c r="AT88" s="803" t="n"/>
      <c r="AU88" s="803" t="n"/>
      <c r="AV88" s="803" t="n"/>
      <c r="AW88" s="803" t="n"/>
      <c r="AX88" s="803" t="n"/>
      <c r="AY88" s="803" t="n"/>
      <c r="AZ88" s="803" t="n"/>
      <c r="BA88" s="803" t="n"/>
      <c r="BB88" s="803" t="n"/>
      <c r="BC88" s="803" t="n"/>
      <c r="BD88" s="803" t="n"/>
      <c r="BE88" s="803" t="n"/>
      <c r="BF88" s="803" t="n"/>
      <c r="BG88" s="803" t="n"/>
      <c r="BH88" s="803" t="n"/>
      <c r="BI88" s="803" t="n"/>
      <c r="BJ88" s="812" t="n"/>
    </row>
    <row r="89" ht="14.25" customHeight="1" s="1659">
      <c r="A89" s="961" t="n"/>
      <c r="B89" s="791" t="n"/>
      <c r="C89" s="791">
        <f>IFERROR(VLOOKUP(B89,'Campaign Calendar'!I:K,2,0),"")</f>
        <v/>
      </c>
      <c r="D89" s="792">
        <f>IFERROR(VLOOKUP(B89,'Campaign Calendar'!I:K,3,0),"")</f>
        <v/>
      </c>
      <c r="E89" s="2086">
        <f>IFERROR(INDEX('Campaign Calendar'!E:E,MATCH('Promo-Flexi Combo-GWP'!B89,'Campaign Calendar'!I:I,0)),"")</f>
        <v/>
      </c>
      <c r="F89" s="2086">
        <f>IFERROR(INDEX('Campaign Calendar'!F:F,MATCH('Promo-Flexi Combo-GWP'!B89,'Campaign Calendar'!I:I,0)),"")</f>
        <v/>
      </c>
      <c r="G89" s="2087">
        <f>IFERROR(INDEX('Campaign Calendar'!G:G,MATCH('Promo-Flexi Combo-GWP'!B89,'Campaign Calendar'!I:I,0)),"")</f>
        <v/>
      </c>
      <c r="H89" s="2087">
        <f>IFERROR(INDEX('Campaign Calendar'!H:H,MATCH('Promo-Flexi Combo-GWP'!B89,'Campaign Calendar'!I:I,0)),"")</f>
        <v/>
      </c>
      <c r="I89" s="1162" t="n"/>
      <c r="J89" s="1163" t="n"/>
      <c r="K89" s="1164" t="n"/>
      <c r="L89" s="1164" t="n"/>
      <c r="M89" s="2109" t="n"/>
      <c r="N89" s="1166" t="n"/>
      <c r="O89" s="1166" t="n"/>
      <c r="P89" s="1162" t="n"/>
      <c r="Q89" s="1162" t="n"/>
      <c r="R89" s="1327" t="n"/>
      <c r="S89" s="1167">
        <f>IFERROR(INDEX('Price Change - non Flash'!C:C,MATCH('Promo-Flexi Combo-GWP'!R89,'Price Change - non Flash'!B:B,0)),"")</f>
        <v/>
      </c>
      <c r="T89" s="1167">
        <f>IFERROR(INDEX('Price Change - non Flash'!D:D,MATCH('Promo-Flexi Combo-GWP'!R89,'Price Change - non Flash'!B:B,0)),"")</f>
        <v/>
      </c>
      <c r="U89" s="1167" t="n"/>
      <c r="V89" s="1168" t="n"/>
      <c r="W89" s="983" t="n"/>
      <c r="X89" s="2110" t="n"/>
      <c r="Y89" s="2110" t="n"/>
      <c r="Z89" s="983" t="n"/>
      <c r="AA89" s="983" t="n"/>
      <c r="AB89" s="794" t="n"/>
      <c r="AC89" s="1162" t="n"/>
      <c r="AD89" s="794" t="n"/>
      <c r="AE89" s="982" t="n"/>
      <c r="AF89" s="983" t="n"/>
      <c r="AH89" s="966" t="n"/>
      <c r="AI89" s="966" t="n"/>
      <c r="AJ89" s="966" t="n"/>
      <c r="AK89" s="966" t="n"/>
      <c r="AL89" s="966" t="n"/>
      <c r="AM89" s="966" t="n"/>
      <c r="AN89" s="966" t="n"/>
      <c r="AO89" s="811" t="n"/>
      <c r="AP89" s="803" t="n"/>
      <c r="AQ89" s="803" t="n"/>
      <c r="AR89" s="803" t="n"/>
      <c r="AS89" s="803" t="n"/>
      <c r="AT89" s="803" t="n"/>
      <c r="AU89" s="803" t="n"/>
      <c r="AV89" s="803" t="n"/>
      <c r="AW89" s="803" t="n"/>
      <c r="AX89" s="803" t="n"/>
      <c r="AY89" s="803" t="n"/>
      <c r="AZ89" s="803" t="n"/>
      <c r="BA89" s="803" t="n"/>
      <c r="BB89" s="803" t="n"/>
      <c r="BC89" s="803" t="n"/>
      <c r="BD89" s="803" t="n"/>
      <c r="BE89" s="803" t="n"/>
      <c r="BF89" s="803" t="n"/>
      <c r="BG89" s="803" t="n"/>
      <c r="BH89" s="803" t="n"/>
      <c r="BI89" s="803" t="n"/>
      <c r="BJ89" s="812" t="n"/>
    </row>
    <row r="90" ht="14.25" customHeight="1" s="1659">
      <c r="A90" s="961" t="n"/>
      <c r="B90" s="791" t="n"/>
      <c r="C90" s="791">
        <f>IFERROR(VLOOKUP(B90,'Campaign Calendar'!I:K,2,0),"")</f>
        <v/>
      </c>
      <c r="D90" s="792">
        <f>IFERROR(VLOOKUP(B90,'Campaign Calendar'!I:K,3,0),"")</f>
        <v/>
      </c>
      <c r="E90" s="2086">
        <f>IFERROR(INDEX('Campaign Calendar'!E:E,MATCH('Promo-Flexi Combo-GWP'!B90,'Campaign Calendar'!I:I,0)),"")</f>
        <v/>
      </c>
      <c r="F90" s="2086">
        <f>IFERROR(INDEX('Campaign Calendar'!F:F,MATCH('Promo-Flexi Combo-GWP'!B90,'Campaign Calendar'!I:I,0)),"")</f>
        <v/>
      </c>
      <c r="G90" s="2087">
        <f>IFERROR(INDEX('Campaign Calendar'!G:G,MATCH('Promo-Flexi Combo-GWP'!B90,'Campaign Calendar'!I:I,0)),"")</f>
        <v/>
      </c>
      <c r="H90" s="2087">
        <f>IFERROR(INDEX('Campaign Calendar'!H:H,MATCH('Promo-Flexi Combo-GWP'!B90,'Campaign Calendar'!I:I,0)),"")</f>
        <v/>
      </c>
      <c r="I90" s="1162" t="n"/>
      <c r="J90" s="1163" t="n"/>
      <c r="K90" s="1164" t="n"/>
      <c r="L90" s="1164" t="n"/>
      <c r="M90" s="2109" t="n"/>
      <c r="N90" s="1166" t="n"/>
      <c r="O90" s="1166" t="n"/>
      <c r="P90" s="1162" t="n"/>
      <c r="Q90" s="1162" t="n"/>
      <c r="R90" s="1327" t="n"/>
      <c r="S90" s="1167">
        <f>IFERROR(INDEX('Price Change - non Flash'!C:C,MATCH('Promo-Flexi Combo-GWP'!R90,'Price Change - non Flash'!B:B,0)),"")</f>
        <v/>
      </c>
      <c r="T90" s="1167">
        <f>IFERROR(INDEX('Price Change - non Flash'!D:D,MATCH('Promo-Flexi Combo-GWP'!R90,'Price Change - non Flash'!B:B,0)),"")</f>
        <v/>
      </c>
      <c r="U90" s="1167" t="n"/>
      <c r="V90" s="1168" t="n"/>
      <c r="W90" s="983" t="n"/>
      <c r="X90" s="2110" t="n"/>
      <c r="Y90" s="2110" t="n"/>
      <c r="Z90" s="983" t="n"/>
      <c r="AA90" s="983" t="n"/>
      <c r="AB90" s="794" t="n"/>
      <c r="AC90" s="1162" t="n"/>
      <c r="AD90" s="794" t="n"/>
      <c r="AE90" s="982" t="n"/>
      <c r="AF90" s="983" t="n"/>
      <c r="AH90" s="966" t="n"/>
      <c r="AI90" s="966" t="n"/>
      <c r="AJ90" s="966" t="n"/>
      <c r="AK90" s="966" t="n"/>
      <c r="AL90" s="966" t="n"/>
      <c r="AM90" s="966" t="n"/>
      <c r="AN90" s="966" t="n"/>
      <c r="AO90" s="811" t="n"/>
      <c r="AP90" s="803" t="n"/>
      <c r="AQ90" s="803" t="n"/>
      <c r="AR90" s="803" t="n"/>
      <c r="AS90" s="803" t="n"/>
      <c r="AT90" s="803" t="n"/>
      <c r="AU90" s="803" t="n"/>
      <c r="AV90" s="803" t="n"/>
      <c r="AW90" s="803" t="n"/>
      <c r="AX90" s="803" t="n"/>
      <c r="AY90" s="803" t="n"/>
      <c r="AZ90" s="803" t="n"/>
      <c r="BA90" s="803" t="n"/>
      <c r="BB90" s="803" t="n"/>
      <c r="BC90" s="803" t="n"/>
      <c r="BD90" s="803" t="n"/>
      <c r="BE90" s="803" t="n"/>
      <c r="BF90" s="803" t="n"/>
      <c r="BG90" s="803" t="n"/>
      <c r="BH90" s="803" t="n"/>
      <c r="BI90" s="803" t="n"/>
      <c r="BJ90" s="812" t="n"/>
    </row>
    <row r="91" ht="14.25" customHeight="1" s="1659">
      <c r="A91" s="961" t="n"/>
      <c r="B91" s="791" t="n"/>
      <c r="C91" s="791">
        <f>IFERROR(VLOOKUP(B91,'Campaign Calendar'!I:K,2,0),"")</f>
        <v/>
      </c>
      <c r="D91" s="792">
        <f>IFERROR(VLOOKUP(B91,'Campaign Calendar'!I:K,3,0),"")</f>
        <v/>
      </c>
      <c r="E91" s="2086">
        <f>IFERROR(INDEX('Campaign Calendar'!E:E,MATCH('Promo-Flexi Combo-GWP'!B91,'Campaign Calendar'!I:I,0)),"")</f>
        <v/>
      </c>
      <c r="F91" s="2086">
        <f>IFERROR(INDEX('Campaign Calendar'!F:F,MATCH('Promo-Flexi Combo-GWP'!B91,'Campaign Calendar'!I:I,0)),"")</f>
        <v/>
      </c>
      <c r="G91" s="2087">
        <f>IFERROR(INDEX('Campaign Calendar'!G:G,MATCH('Promo-Flexi Combo-GWP'!B91,'Campaign Calendar'!I:I,0)),"")</f>
        <v/>
      </c>
      <c r="H91" s="2087">
        <f>IFERROR(INDEX('Campaign Calendar'!H:H,MATCH('Promo-Flexi Combo-GWP'!B91,'Campaign Calendar'!I:I,0)),"")</f>
        <v/>
      </c>
      <c r="I91" s="1162" t="n"/>
      <c r="J91" s="1163" t="n"/>
      <c r="K91" s="1164" t="n"/>
      <c r="L91" s="1164" t="n"/>
      <c r="M91" s="2109" t="n"/>
      <c r="N91" s="1166" t="n"/>
      <c r="O91" s="1166" t="n"/>
      <c r="P91" s="1162" t="n"/>
      <c r="Q91" s="1162" t="n"/>
      <c r="R91" s="1327" t="n"/>
      <c r="S91" s="1167">
        <f>IFERROR(INDEX('Price Change - non Flash'!C:C,MATCH('Promo-Flexi Combo-GWP'!R91,'Price Change - non Flash'!B:B,0)),"")</f>
        <v/>
      </c>
      <c r="T91" s="1167">
        <f>IFERROR(INDEX('Price Change - non Flash'!D:D,MATCH('Promo-Flexi Combo-GWP'!R91,'Price Change - non Flash'!B:B,0)),"")</f>
        <v/>
      </c>
      <c r="U91" s="1167" t="n"/>
      <c r="V91" s="1168" t="n"/>
      <c r="W91" s="983" t="n"/>
      <c r="X91" s="2110" t="n"/>
      <c r="Y91" s="2110" t="n"/>
      <c r="Z91" s="983" t="n"/>
      <c r="AA91" s="983" t="n"/>
      <c r="AB91" s="794" t="n"/>
      <c r="AC91" s="1162" t="n"/>
      <c r="AD91" s="794" t="n"/>
      <c r="AE91" s="982" t="n"/>
      <c r="AF91" s="983" t="n"/>
      <c r="AH91" s="966" t="n"/>
      <c r="AI91" s="966" t="n"/>
      <c r="AJ91" s="966" t="n"/>
      <c r="AK91" s="966" t="n"/>
      <c r="AL91" s="966" t="n"/>
      <c r="AM91" s="966" t="n"/>
      <c r="AN91" s="966" t="n"/>
      <c r="AO91" s="811" t="n"/>
      <c r="AP91" s="803" t="n"/>
      <c r="AQ91" s="803" t="n"/>
      <c r="AR91" s="803" t="n"/>
      <c r="AS91" s="803" t="n"/>
      <c r="AT91" s="803" t="n"/>
      <c r="AU91" s="803" t="n"/>
      <c r="AV91" s="803" t="n"/>
      <c r="AW91" s="803" t="n"/>
      <c r="AX91" s="803" t="n"/>
      <c r="AY91" s="803" t="n"/>
      <c r="AZ91" s="803" t="n"/>
      <c r="BA91" s="803" t="n"/>
      <c r="BB91" s="803" t="n"/>
      <c r="BC91" s="803" t="n"/>
      <c r="BD91" s="803" t="n"/>
      <c r="BE91" s="803" t="n"/>
      <c r="BF91" s="803" t="n"/>
      <c r="BG91" s="803" t="n"/>
      <c r="BH91" s="803" t="n"/>
      <c r="BI91" s="803" t="n"/>
      <c r="BJ91" s="812" t="n"/>
    </row>
    <row r="92" ht="14.25" customHeight="1" s="1659">
      <c r="A92" s="961" t="n"/>
      <c r="B92" s="791" t="n"/>
      <c r="C92" s="791">
        <f>IFERROR(VLOOKUP(B92,'Campaign Calendar'!I:K,2,0),"")</f>
        <v/>
      </c>
      <c r="D92" s="792">
        <f>IFERROR(VLOOKUP(B92,'Campaign Calendar'!I:K,3,0),"")</f>
        <v/>
      </c>
      <c r="E92" s="2086">
        <f>IFERROR(INDEX('Campaign Calendar'!E:E,MATCH('Promo-Flexi Combo-GWP'!B92,'Campaign Calendar'!I:I,0)),"")</f>
        <v/>
      </c>
      <c r="F92" s="2086">
        <f>IFERROR(INDEX('Campaign Calendar'!F:F,MATCH('Promo-Flexi Combo-GWP'!B92,'Campaign Calendar'!I:I,0)),"")</f>
        <v/>
      </c>
      <c r="G92" s="2087">
        <f>IFERROR(INDEX('Campaign Calendar'!G:G,MATCH('Promo-Flexi Combo-GWP'!B92,'Campaign Calendar'!I:I,0)),"")</f>
        <v/>
      </c>
      <c r="H92" s="2087">
        <f>IFERROR(INDEX('Campaign Calendar'!H:H,MATCH('Promo-Flexi Combo-GWP'!B92,'Campaign Calendar'!I:I,0)),"")</f>
        <v/>
      </c>
      <c r="I92" s="1162" t="n"/>
      <c r="J92" s="1163" t="n"/>
      <c r="K92" s="1164" t="n"/>
      <c r="L92" s="1164" t="n"/>
      <c r="M92" s="2109" t="n"/>
      <c r="N92" s="1166" t="n"/>
      <c r="O92" s="1166" t="n"/>
      <c r="P92" s="1162" t="n"/>
      <c r="Q92" s="1162" t="n"/>
      <c r="R92" s="1327" t="n"/>
      <c r="S92" s="1167">
        <f>IFERROR(INDEX('Price Change - non Flash'!C:C,MATCH('Promo-Flexi Combo-GWP'!R92,'Price Change - non Flash'!B:B,0)),"")</f>
        <v/>
      </c>
      <c r="T92" s="1167">
        <f>IFERROR(INDEX('Price Change - non Flash'!D:D,MATCH('Promo-Flexi Combo-GWP'!R92,'Price Change - non Flash'!B:B,0)),"")</f>
        <v/>
      </c>
      <c r="U92" s="1167" t="n"/>
      <c r="V92" s="1168" t="n"/>
      <c r="W92" s="983" t="n"/>
      <c r="X92" s="2110" t="n"/>
      <c r="Y92" s="2110" t="n"/>
      <c r="Z92" s="983" t="n"/>
      <c r="AA92" s="983" t="n"/>
      <c r="AB92" s="794" t="n"/>
      <c r="AC92" s="1162" t="n"/>
      <c r="AD92" s="794" t="n"/>
      <c r="AE92" s="982" t="n"/>
      <c r="AF92" s="983" t="n"/>
      <c r="AH92" s="966" t="n"/>
      <c r="AI92" s="966" t="n"/>
      <c r="AJ92" s="966" t="n"/>
      <c r="AK92" s="966" t="n"/>
      <c r="AL92" s="966" t="n"/>
      <c r="AM92" s="966" t="n"/>
      <c r="AN92" s="966" t="n"/>
      <c r="AO92" s="811" t="n"/>
      <c r="AP92" s="803" t="n"/>
      <c r="AQ92" s="803" t="n"/>
      <c r="AR92" s="803" t="n"/>
      <c r="AS92" s="803" t="n"/>
      <c r="AT92" s="803" t="n"/>
      <c r="AU92" s="803" t="n"/>
      <c r="AV92" s="803" t="n"/>
      <c r="AW92" s="803" t="n"/>
      <c r="AX92" s="803" t="n"/>
      <c r="AY92" s="803" t="n"/>
      <c r="AZ92" s="803" t="n"/>
      <c r="BA92" s="803" t="n"/>
      <c r="BB92" s="803" t="n"/>
      <c r="BC92" s="803" t="n"/>
      <c r="BD92" s="803" t="n"/>
      <c r="BE92" s="803" t="n"/>
      <c r="BF92" s="803" t="n"/>
      <c r="BG92" s="803" t="n"/>
      <c r="BH92" s="803" t="n"/>
      <c r="BI92" s="803" t="n"/>
      <c r="BJ92" s="812" t="n"/>
    </row>
    <row r="93" ht="14.25" customHeight="1" s="1659">
      <c r="A93" s="961" t="n"/>
      <c r="B93" s="791" t="n"/>
      <c r="C93" s="791">
        <f>IFERROR(VLOOKUP(B93,'Campaign Calendar'!I:K,2,0),"")</f>
        <v/>
      </c>
      <c r="D93" s="792">
        <f>IFERROR(VLOOKUP(B93,'Campaign Calendar'!I:K,3,0),"")</f>
        <v/>
      </c>
      <c r="E93" s="2086">
        <f>IFERROR(INDEX('Campaign Calendar'!E:E,MATCH('Promo-Flexi Combo-GWP'!B93,'Campaign Calendar'!I:I,0)),"")</f>
        <v/>
      </c>
      <c r="F93" s="2086">
        <f>IFERROR(INDEX('Campaign Calendar'!F:F,MATCH('Promo-Flexi Combo-GWP'!B93,'Campaign Calendar'!I:I,0)),"")</f>
        <v/>
      </c>
      <c r="G93" s="2087">
        <f>IFERROR(INDEX('Campaign Calendar'!G:G,MATCH('Promo-Flexi Combo-GWP'!B93,'Campaign Calendar'!I:I,0)),"")</f>
        <v/>
      </c>
      <c r="H93" s="2087">
        <f>IFERROR(INDEX('Campaign Calendar'!H:H,MATCH('Promo-Flexi Combo-GWP'!B93,'Campaign Calendar'!I:I,0)),"")</f>
        <v/>
      </c>
      <c r="I93" s="1162" t="n"/>
      <c r="J93" s="1163" t="n"/>
      <c r="K93" s="1164" t="n"/>
      <c r="L93" s="1164" t="n"/>
      <c r="M93" s="2109" t="n"/>
      <c r="N93" s="1166" t="n"/>
      <c r="O93" s="1166" t="n"/>
      <c r="P93" s="1162" t="n"/>
      <c r="Q93" s="1162" t="n"/>
      <c r="R93" s="1327" t="n"/>
      <c r="S93" s="1167">
        <f>IFERROR(INDEX('Price Change - non Flash'!C:C,MATCH('Promo-Flexi Combo-GWP'!R93,'Price Change - non Flash'!B:B,0)),"")</f>
        <v/>
      </c>
      <c r="T93" s="1167">
        <f>IFERROR(INDEX('Price Change - non Flash'!D:D,MATCH('Promo-Flexi Combo-GWP'!R93,'Price Change - non Flash'!B:B,0)),"")</f>
        <v/>
      </c>
      <c r="U93" s="1167" t="n"/>
      <c r="V93" s="1168" t="n"/>
      <c r="W93" s="983" t="n"/>
      <c r="X93" s="2110" t="n"/>
      <c r="Y93" s="2110" t="n"/>
      <c r="Z93" s="983" t="n"/>
      <c r="AA93" s="983" t="n"/>
      <c r="AB93" s="794" t="n"/>
      <c r="AC93" s="1162" t="n"/>
      <c r="AD93" s="794" t="n"/>
      <c r="AE93" s="982" t="n"/>
      <c r="AF93" s="983" t="n"/>
      <c r="AH93" s="966" t="n"/>
      <c r="AI93" s="966" t="n"/>
      <c r="AJ93" s="966" t="n"/>
      <c r="AK93" s="966" t="n"/>
      <c r="AL93" s="966" t="n"/>
      <c r="AM93" s="966" t="n"/>
      <c r="AN93" s="966" t="n"/>
      <c r="AO93" s="811" t="n"/>
      <c r="AP93" s="803" t="n"/>
      <c r="AQ93" s="803" t="n"/>
      <c r="AR93" s="803" t="n"/>
      <c r="AS93" s="803" t="n"/>
      <c r="AT93" s="803" t="n"/>
      <c r="AU93" s="803" t="n"/>
      <c r="AV93" s="803" t="n"/>
      <c r="AW93" s="803" t="n"/>
      <c r="AX93" s="803" t="n"/>
      <c r="AY93" s="803" t="n"/>
      <c r="AZ93" s="803" t="n"/>
      <c r="BA93" s="803" t="n"/>
      <c r="BB93" s="803" t="n"/>
      <c r="BC93" s="803" t="n"/>
      <c r="BD93" s="803" t="n"/>
      <c r="BE93" s="803" t="n"/>
      <c r="BF93" s="803" t="n"/>
      <c r="BG93" s="803" t="n"/>
      <c r="BH93" s="803" t="n"/>
      <c r="BI93" s="803" t="n"/>
      <c r="BJ93" s="812" t="n"/>
    </row>
    <row r="94" ht="14.25" customHeight="1" s="1659">
      <c r="A94" s="961" t="n"/>
      <c r="B94" s="791" t="n"/>
      <c r="C94" s="791">
        <f>IFERROR(VLOOKUP(B94,'Campaign Calendar'!I:K,2,0),"")</f>
        <v/>
      </c>
      <c r="D94" s="792">
        <f>IFERROR(VLOOKUP(B94,'Campaign Calendar'!I:K,3,0),"")</f>
        <v/>
      </c>
      <c r="E94" s="2086">
        <f>IFERROR(INDEX('Campaign Calendar'!E:E,MATCH('Promo-Flexi Combo-GWP'!B94,'Campaign Calendar'!I:I,0)),"")</f>
        <v/>
      </c>
      <c r="F94" s="2086">
        <f>IFERROR(INDEX('Campaign Calendar'!F:F,MATCH('Promo-Flexi Combo-GWP'!B94,'Campaign Calendar'!I:I,0)),"")</f>
        <v/>
      </c>
      <c r="G94" s="2087">
        <f>IFERROR(INDEX('Campaign Calendar'!G:G,MATCH('Promo-Flexi Combo-GWP'!B94,'Campaign Calendar'!I:I,0)),"")</f>
        <v/>
      </c>
      <c r="H94" s="2087">
        <f>IFERROR(INDEX('Campaign Calendar'!H:H,MATCH('Promo-Flexi Combo-GWP'!B94,'Campaign Calendar'!I:I,0)),"")</f>
        <v/>
      </c>
      <c r="I94" s="1162" t="n"/>
      <c r="J94" s="1163" t="n"/>
      <c r="K94" s="1164" t="n"/>
      <c r="L94" s="1164" t="n"/>
      <c r="M94" s="2109" t="n"/>
      <c r="N94" s="1166" t="n"/>
      <c r="O94" s="1166" t="n"/>
      <c r="P94" s="1162" t="n"/>
      <c r="Q94" s="1162" t="n"/>
      <c r="R94" s="1327" t="n"/>
      <c r="S94" s="1167">
        <f>IFERROR(INDEX('Price Change - non Flash'!C:C,MATCH('Promo-Flexi Combo-GWP'!R94,'Price Change - non Flash'!B:B,0)),"")</f>
        <v/>
      </c>
      <c r="T94" s="1167">
        <f>IFERROR(INDEX('Price Change - non Flash'!D:D,MATCH('Promo-Flexi Combo-GWP'!R94,'Price Change - non Flash'!B:B,0)),"")</f>
        <v/>
      </c>
      <c r="U94" s="1167" t="n"/>
      <c r="V94" s="1168" t="n"/>
      <c r="W94" s="983" t="n"/>
      <c r="X94" s="2110" t="n"/>
      <c r="Y94" s="2110" t="n"/>
      <c r="Z94" s="983" t="n"/>
      <c r="AA94" s="983" t="n"/>
      <c r="AB94" s="794" t="n"/>
      <c r="AC94" s="1162" t="n"/>
      <c r="AD94" s="794" t="n"/>
      <c r="AE94" s="982" t="n"/>
      <c r="AF94" s="983" t="n"/>
      <c r="AH94" s="966" t="n"/>
      <c r="AI94" s="966" t="n"/>
      <c r="AJ94" s="966" t="n"/>
      <c r="AK94" s="966" t="n"/>
      <c r="AL94" s="966" t="n"/>
      <c r="AM94" s="966" t="n"/>
      <c r="AN94" s="966" t="n"/>
      <c r="AO94" s="811" t="n"/>
      <c r="AP94" s="803" t="n"/>
      <c r="AQ94" s="803" t="n"/>
      <c r="AR94" s="803" t="n"/>
      <c r="AS94" s="803" t="n"/>
      <c r="AT94" s="803" t="n"/>
      <c r="AU94" s="803" t="n"/>
      <c r="AV94" s="803" t="n"/>
      <c r="AW94" s="803" t="n"/>
      <c r="AX94" s="803" t="n"/>
      <c r="AY94" s="803" t="n"/>
      <c r="AZ94" s="803" t="n"/>
      <c r="BA94" s="803" t="n"/>
      <c r="BB94" s="803" t="n"/>
      <c r="BC94" s="803" t="n"/>
      <c r="BD94" s="803" t="n"/>
      <c r="BE94" s="803" t="n"/>
      <c r="BF94" s="803" t="n"/>
      <c r="BG94" s="803" t="n"/>
      <c r="BH94" s="803" t="n"/>
      <c r="BI94" s="803" t="n"/>
      <c r="BJ94" s="812" t="n"/>
    </row>
    <row r="95" ht="14.25" customHeight="1" s="1659">
      <c r="A95" s="961" t="n"/>
      <c r="B95" s="791" t="n"/>
      <c r="C95" s="791">
        <f>IFERROR(VLOOKUP(B95,'Campaign Calendar'!I:K,2,0),"")</f>
        <v/>
      </c>
      <c r="D95" s="792">
        <f>IFERROR(VLOOKUP(B95,'Campaign Calendar'!I:K,3,0),"")</f>
        <v/>
      </c>
      <c r="E95" s="2086">
        <f>IFERROR(INDEX('Campaign Calendar'!E:E,MATCH('Promo-Flexi Combo-GWP'!B95,'Campaign Calendar'!I:I,0)),"")</f>
        <v/>
      </c>
      <c r="F95" s="2086">
        <f>IFERROR(INDEX('Campaign Calendar'!F:F,MATCH('Promo-Flexi Combo-GWP'!B95,'Campaign Calendar'!I:I,0)),"")</f>
        <v/>
      </c>
      <c r="G95" s="2087">
        <f>IFERROR(INDEX('Campaign Calendar'!G:G,MATCH('Promo-Flexi Combo-GWP'!B95,'Campaign Calendar'!I:I,0)),"")</f>
        <v/>
      </c>
      <c r="H95" s="2087">
        <f>IFERROR(INDEX('Campaign Calendar'!H:H,MATCH('Promo-Flexi Combo-GWP'!B95,'Campaign Calendar'!I:I,0)),"")</f>
        <v/>
      </c>
      <c r="I95" s="1162" t="n"/>
      <c r="J95" s="1163" t="n"/>
      <c r="K95" s="1164" t="n"/>
      <c r="L95" s="1164" t="n"/>
      <c r="M95" s="2109" t="n"/>
      <c r="N95" s="1166" t="n"/>
      <c r="O95" s="1166" t="n"/>
      <c r="P95" s="1162" t="n"/>
      <c r="Q95" s="1162" t="n"/>
      <c r="R95" s="1327" t="n"/>
      <c r="S95" s="1167">
        <f>IFERROR(INDEX('Price Change - non Flash'!C:C,MATCH('Promo-Flexi Combo-GWP'!R95,'Price Change - non Flash'!B:B,0)),"")</f>
        <v/>
      </c>
      <c r="T95" s="1167">
        <f>IFERROR(INDEX('Price Change - non Flash'!D:D,MATCH('Promo-Flexi Combo-GWP'!R95,'Price Change - non Flash'!B:B,0)),"")</f>
        <v/>
      </c>
      <c r="U95" s="1167" t="n"/>
      <c r="V95" s="1168" t="n"/>
      <c r="W95" s="983" t="n"/>
      <c r="X95" s="2110" t="n"/>
      <c r="Y95" s="2110" t="n"/>
      <c r="Z95" s="983" t="n"/>
      <c r="AA95" s="983" t="n"/>
      <c r="AB95" s="794" t="n"/>
      <c r="AC95" s="1162" t="n"/>
      <c r="AD95" s="794" t="n"/>
      <c r="AE95" s="982" t="n"/>
      <c r="AF95" s="983" t="n"/>
      <c r="AH95" s="966" t="n"/>
      <c r="AI95" s="966" t="n"/>
      <c r="AJ95" s="966" t="n"/>
      <c r="AK95" s="966" t="n"/>
      <c r="AL95" s="966" t="n"/>
      <c r="AM95" s="966" t="n"/>
      <c r="AN95" s="966" t="n"/>
      <c r="AO95" s="811" t="n"/>
      <c r="AP95" s="803" t="n"/>
      <c r="AQ95" s="803" t="n"/>
      <c r="AR95" s="803" t="n"/>
      <c r="AS95" s="803" t="n"/>
      <c r="AT95" s="803" t="n"/>
      <c r="AU95" s="803" t="n"/>
      <c r="AV95" s="803" t="n"/>
      <c r="AW95" s="803" t="n"/>
      <c r="AX95" s="803" t="n"/>
      <c r="AY95" s="803" t="n"/>
      <c r="AZ95" s="803" t="n"/>
      <c r="BA95" s="803" t="n"/>
      <c r="BB95" s="803" t="n"/>
      <c r="BC95" s="803" t="n"/>
      <c r="BD95" s="803" t="n"/>
      <c r="BE95" s="803" t="n"/>
      <c r="BF95" s="803" t="n"/>
      <c r="BG95" s="803" t="n"/>
      <c r="BH95" s="803" t="n"/>
      <c r="BI95" s="803" t="n"/>
      <c r="BJ95" s="812" t="n"/>
    </row>
    <row r="96" ht="14.25" customHeight="1" s="1659">
      <c r="A96" s="961" t="n"/>
      <c r="B96" s="791" t="n"/>
      <c r="C96" s="791">
        <f>IFERROR(VLOOKUP(B96,'Campaign Calendar'!I:K,2,0),"")</f>
        <v/>
      </c>
      <c r="D96" s="792">
        <f>IFERROR(VLOOKUP(B96,'Campaign Calendar'!I:K,3,0),"")</f>
        <v/>
      </c>
      <c r="E96" s="2086">
        <f>IFERROR(INDEX('Campaign Calendar'!E:E,MATCH('Promo-Flexi Combo-GWP'!B96,'Campaign Calendar'!I:I,0)),"")</f>
        <v/>
      </c>
      <c r="F96" s="2086">
        <f>IFERROR(INDEX('Campaign Calendar'!F:F,MATCH('Promo-Flexi Combo-GWP'!B96,'Campaign Calendar'!I:I,0)),"")</f>
        <v/>
      </c>
      <c r="G96" s="2087">
        <f>IFERROR(INDEX('Campaign Calendar'!G:G,MATCH('Promo-Flexi Combo-GWP'!B96,'Campaign Calendar'!I:I,0)),"")</f>
        <v/>
      </c>
      <c r="H96" s="2087">
        <f>IFERROR(INDEX('Campaign Calendar'!H:H,MATCH('Promo-Flexi Combo-GWP'!B96,'Campaign Calendar'!I:I,0)),"")</f>
        <v/>
      </c>
      <c r="I96" s="1162" t="n"/>
      <c r="J96" s="1163" t="n"/>
      <c r="K96" s="1164" t="n"/>
      <c r="L96" s="1164" t="n"/>
      <c r="M96" s="2109" t="n"/>
      <c r="N96" s="1166" t="n"/>
      <c r="O96" s="1166" t="n"/>
      <c r="P96" s="1162" t="n"/>
      <c r="Q96" s="1162" t="n"/>
      <c r="R96" s="1257" t="n"/>
      <c r="S96" s="1167">
        <f>IFERROR(INDEX('Price Change - non Flash'!C:C,MATCH('Promo-Flexi Combo-GWP'!R96,'Price Change - non Flash'!B:B,0)),"")</f>
        <v/>
      </c>
      <c r="T96" s="1167">
        <f>IFERROR(INDEX('Price Change - non Flash'!D:D,MATCH('Promo-Flexi Combo-GWP'!R96,'Price Change - non Flash'!B:B,0)),"")</f>
        <v/>
      </c>
      <c r="U96" s="1167" t="n"/>
      <c r="V96" s="1168" t="n"/>
      <c r="W96" s="983" t="n"/>
      <c r="X96" s="2110" t="n"/>
      <c r="Y96" s="2110" t="n"/>
      <c r="Z96" s="983" t="n"/>
      <c r="AA96" s="983" t="n"/>
      <c r="AB96" s="794" t="n"/>
      <c r="AC96" s="1162" t="n"/>
      <c r="AD96" s="794" t="n"/>
      <c r="AE96" s="982" t="n"/>
      <c r="AF96" s="983" t="n"/>
      <c r="AH96" s="966" t="n"/>
      <c r="AI96" s="966" t="n"/>
      <c r="AJ96" s="966" t="n"/>
      <c r="AK96" s="966" t="n"/>
      <c r="AL96" s="966" t="n"/>
      <c r="AM96" s="966" t="n"/>
      <c r="AN96" s="966" t="n"/>
      <c r="AO96" s="811" t="n"/>
      <c r="AP96" s="803" t="n"/>
      <c r="AQ96" s="803" t="n"/>
      <c r="AR96" s="803" t="n"/>
      <c r="AS96" s="803" t="n"/>
      <c r="AT96" s="803" t="n"/>
      <c r="AU96" s="803" t="n"/>
      <c r="AV96" s="803" t="n"/>
      <c r="AW96" s="803" t="n"/>
      <c r="AX96" s="803" t="n"/>
      <c r="AY96" s="803" t="n"/>
      <c r="AZ96" s="803" t="n"/>
      <c r="BA96" s="803" t="n"/>
      <c r="BB96" s="803" t="n"/>
      <c r="BC96" s="803" t="n"/>
      <c r="BD96" s="803" t="n"/>
      <c r="BE96" s="803" t="n"/>
      <c r="BF96" s="803" t="n"/>
      <c r="BG96" s="803" t="n"/>
      <c r="BH96" s="803" t="n"/>
      <c r="BI96" s="803" t="n"/>
      <c r="BJ96" s="812" t="n"/>
    </row>
    <row r="97" ht="14.25" customHeight="1" s="1659">
      <c r="A97" s="961" t="n"/>
      <c r="B97" s="791" t="n"/>
      <c r="C97" s="791">
        <f>IFERROR(VLOOKUP(B97,'Campaign Calendar'!I:K,2,0),"")</f>
        <v/>
      </c>
      <c r="D97" s="792">
        <f>IFERROR(VLOOKUP(B97,'Campaign Calendar'!I:K,3,0),"")</f>
        <v/>
      </c>
      <c r="E97" s="2086">
        <f>IFERROR(INDEX('Campaign Calendar'!E:E,MATCH('Promo-Flexi Combo-GWP'!B97,'Campaign Calendar'!I:I,0)),"")</f>
        <v/>
      </c>
      <c r="F97" s="2086">
        <f>IFERROR(INDEX('Campaign Calendar'!F:F,MATCH('Promo-Flexi Combo-GWP'!B97,'Campaign Calendar'!I:I,0)),"")</f>
        <v/>
      </c>
      <c r="G97" s="2087">
        <f>IFERROR(INDEX('Campaign Calendar'!G:G,MATCH('Promo-Flexi Combo-GWP'!B97,'Campaign Calendar'!I:I,0)),"")</f>
        <v/>
      </c>
      <c r="H97" s="2087">
        <f>IFERROR(INDEX('Campaign Calendar'!H:H,MATCH('Promo-Flexi Combo-GWP'!B97,'Campaign Calendar'!I:I,0)),"")</f>
        <v/>
      </c>
      <c r="I97" s="1162" t="n"/>
      <c r="J97" s="1163" t="n"/>
      <c r="K97" s="1164" t="n"/>
      <c r="L97" s="1164" t="n"/>
      <c r="M97" s="2109" t="n"/>
      <c r="N97" s="1166" t="n"/>
      <c r="O97" s="1166" t="n"/>
      <c r="P97" s="1162" t="n"/>
      <c r="Q97" s="1162" t="n"/>
      <c r="R97" s="1257" t="n"/>
      <c r="S97" s="1167">
        <f>IFERROR(INDEX('Price Change - non Flash'!C:C,MATCH('Promo-Flexi Combo-GWP'!R97,'Price Change - non Flash'!B:B,0)),"")</f>
        <v/>
      </c>
      <c r="T97" s="1167">
        <f>IFERROR(INDEX('Price Change - non Flash'!D:D,MATCH('Promo-Flexi Combo-GWP'!R97,'Price Change - non Flash'!B:B,0)),"")</f>
        <v/>
      </c>
      <c r="U97" s="1167" t="n"/>
      <c r="V97" s="1168" t="n"/>
      <c r="W97" s="983" t="n"/>
      <c r="X97" s="2110" t="n"/>
      <c r="Y97" s="2110" t="n"/>
      <c r="Z97" s="983" t="n"/>
      <c r="AA97" s="983" t="n"/>
      <c r="AB97" s="794" t="n"/>
      <c r="AC97" s="1162" t="n"/>
      <c r="AD97" s="794" t="n"/>
      <c r="AE97" s="982" t="n"/>
      <c r="AF97" s="983" t="n"/>
      <c r="AH97" s="966" t="n"/>
      <c r="AI97" s="966" t="n"/>
      <c r="AJ97" s="966" t="n"/>
      <c r="AK97" s="966" t="n"/>
      <c r="AL97" s="966" t="n"/>
      <c r="AM97" s="966" t="n"/>
      <c r="AN97" s="966" t="n"/>
      <c r="AO97" s="811" t="n"/>
      <c r="AP97" s="803" t="n"/>
      <c r="AQ97" s="803" t="n"/>
      <c r="AR97" s="803" t="n"/>
      <c r="AS97" s="803" t="n"/>
      <c r="AT97" s="803" t="n"/>
      <c r="AU97" s="803" t="n"/>
      <c r="AV97" s="803" t="n"/>
      <c r="AW97" s="803" t="n"/>
      <c r="AX97" s="803" t="n"/>
      <c r="AY97" s="803" t="n"/>
      <c r="AZ97" s="803" t="n"/>
      <c r="BA97" s="803" t="n"/>
      <c r="BB97" s="803" t="n"/>
      <c r="BC97" s="803" t="n"/>
      <c r="BD97" s="803" t="n"/>
      <c r="BE97" s="803" t="n"/>
      <c r="BF97" s="803" t="n"/>
      <c r="BG97" s="803" t="n"/>
      <c r="BH97" s="803" t="n"/>
      <c r="BI97" s="803" t="n"/>
      <c r="BJ97" s="812" t="n"/>
    </row>
    <row r="98" ht="14.25" customHeight="1" s="1659">
      <c r="A98" s="961" t="n"/>
      <c r="B98" s="791" t="n"/>
      <c r="C98" s="791">
        <f>IFERROR(VLOOKUP(B98,'Campaign Calendar'!I:K,2,0),"")</f>
        <v/>
      </c>
      <c r="D98" s="792">
        <f>IFERROR(VLOOKUP(B98,'Campaign Calendar'!I:K,3,0),"")</f>
        <v/>
      </c>
      <c r="E98" s="2086">
        <f>IFERROR(INDEX('Campaign Calendar'!E:E,MATCH('Promo-Flexi Combo-GWP'!B98,'Campaign Calendar'!I:I,0)),"")</f>
        <v/>
      </c>
      <c r="F98" s="2086">
        <f>IFERROR(INDEX('Campaign Calendar'!F:F,MATCH('Promo-Flexi Combo-GWP'!B98,'Campaign Calendar'!I:I,0)),"")</f>
        <v/>
      </c>
      <c r="G98" s="2087">
        <f>IFERROR(INDEX('Campaign Calendar'!G:G,MATCH('Promo-Flexi Combo-GWP'!B98,'Campaign Calendar'!I:I,0)),"")</f>
        <v/>
      </c>
      <c r="H98" s="2087">
        <f>IFERROR(INDEX('Campaign Calendar'!H:H,MATCH('Promo-Flexi Combo-GWP'!B98,'Campaign Calendar'!I:I,0)),"")</f>
        <v/>
      </c>
      <c r="I98" s="1162" t="n"/>
      <c r="J98" s="1163" t="n"/>
      <c r="K98" s="1164" t="n"/>
      <c r="L98" s="1164" t="n"/>
      <c r="M98" s="2109" t="n"/>
      <c r="N98" s="1166" t="n"/>
      <c r="O98" s="1166" t="n"/>
      <c r="P98" s="1162" t="n"/>
      <c r="Q98" s="1162" t="n"/>
      <c r="R98" s="1257" t="n"/>
      <c r="S98" s="1167">
        <f>IFERROR(INDEX('Price Change - non Flash'!C:C,MATCH('Promo-Flexi Combo-GWP'!R98,'Price Change - non Flash'!B:B,0)),"")</f>
        <v/>
      </c>
      <c r="T98" s="1167">
        <f>IFERROR(INDEX('Price Change - non Flash'!D:D,MATCH('Promo-Flexi Combo-GWP'!R98,'Price Change - non Flash'!B:B,0)),"")</f>
        <v/>
      </c>
      <c r="U98" s="1167" t="n"/>
      <c r="V98" s="1168" t="n"/>
      <c r="W98" s="983" t="n"/>
      <c r="X98" s="2110" t="n"/>
      <c r="Y98" s="2110" t="n"/>
      <c r="Z98" s="983" t="n"/>
      <c r="AA98" s="983" t="n"/>
      <c r="AB98" s="794" t="n"/>
      <c r="AC98" s="1162" t="n"/>
      <c r="AD98" s="794" t="n"/>
      <c r="AE98" s="982" t="n"/>
      <c r="AF98" s="983" t="n"/>
      <c r="AH98" s="966" t="n"/>
      <c r="AI98" s="966" t="n"/>
      <c r="AJ98" s="966" t="n"/>
      <c r="AK98" s="966" t="n"/>
      <c r="AL98" s="966" t="n"/>
      <c r="AM98" s="966" t="n"/>
      <c r="AN98" s="966" t="n"/>
      <c r="AO98" s="811" t="n"/>
      <c r="AP98" s="803" t="n"/>
      <c r="AQ98" s="803" t="n"/>
      <c r="AR98" s="803" t="n"/>
      <c r="AS98" s="803" t="n"/>
      <c r="AT98" s="803" t="n"/>
      <c r="AU98" s="803" t="n"/>
      <c r="AV98" s="803" t="n"/>
      <c r="AW98" s="803" t="n"/>
      <c r="AX98" s="803" t="n"/>
      <c r="AY98" s="803" t="n"/>
      <c r="AZ98" s="803" t="n"/>
      <c r="BA98" s="803" t="n"/>
      <c r="BB98" s="803" t="n"/>
      <c r="BC98" s="803" t="n"/>
      <c r="BD98" s="803" t="n"/>
      <c r="BE98" s="803" t="n"/>
      <c r="BF98" s="803" t="n"/>
      <c r="BG98" s="803" t="n"/>
      <c r="BH98" s="803" t="n"/>
      <c r="BI98" s="803" t="n"/>
      <c r="BJ98" s="812" t="n"/>
    </row>
    <row r="99" ht="14.25" customHeight="1" s="1659">
      <c r="A99" s="961" t="n"/>
      <c r="B99" s="791" t="n"/>
      <c r="C99" s="791">
        <f>IFERROR(VLOOKUP(B99,'Campaign Calendar'!I:K,2,0),"")</f>
        <v/>
      </c>
      <c r="D99" s="792">
        <f>IFERROR(VLOOKUP(B99,'Campaign Calendar'!I:K,3,0),"")</f>
        <v/>
      </c>
      <c r="E99" s="2086">
        <f>IFERROR(INDEX('Campaign Calendar'!E:E,MATCH('Promo-Flexi Combo-GWP'!B99,'Campaign Calendar'!I:I,0)),"")</f>
        <v/>
      </c>
      <c r="F99" s="2086">
        <f>IFERROR(INDEX('Campaign Calendar'!F:F,MATCH('Promo-Flexi Combo-GWP'!B99,'Campaign Calendar'!I:I,0)),"")</f>
        <v/>
      </c>
      <c r="G99" s="2087">
        <f>IFERROR(INDEX('Campaign Calendar'!G:G,MATCH('Promo-Flexi Combo-GWP'!B99,'Campaign Calendar'!I:I,0)),"")</f>
        <v/>
      </c>
      <c r="H99" s="2087">
        <f>IFERROR(INDEX('Campaign Calendar'!H:H,MATCH('Promo-Flexi Combo-GWP'!B99,'Campaign Calendar'!I:I,0)),"")</f>
        <v/>
      </c>
      <c r="I99" s="1162" t="n"/>
      <c r="J99" s="1163" t="n"/>
      <c r="K99" s="1164" t="n"/>
      <c r="L99" s="1164" t="n"/>
      <c r="M99" s="2109" t="n"/>
      <c r="N99" s="1166" t="n"/>
      <c r="O99" s="1166" t="n"/>
      <c r="P99" s="1162" t="n"/>
      <c r="Q99" s="1162" t="n"/>
      <c r="R99" s="1257" t="n"/>
      <c r="S99" s="1167">
        <f>IFERROR(INDEX('Price Change - non Flash'!C:C,MATCH('Promo-Flexi Combo-GWP'!R99,'Price Change - non Flash'!B:B,0)),"")</f>
        <v/>
      </c>
      <c r="T99" s="1167">
        <f>IFERROR(INDEX('Price Change - non Flash'!D:D,MATCH('Promo-Flexi Combo-GWP'!R99,'Price Change - non Flash'!B:B,0)),"")</f>
        <v/>
      </c>
      <c r="U99" s="1167" t="n"/>
      <c r="V99" s="1168" t="n"/>
      <c r="W99" s="983" t="n"/>
      <c r="X99" s="2110" t="n"/>
      <c r="Y99" s="2110" t="n"/>
      <c r="Z99" s="983" t="n"/>
      <c r="AA99" s="983" t="n"/>
      <c r="AB99" s="794" t="n"/>
      <c r="AC99" s="1162" t="n"/>
      <c r="AD99" s="794" t="n"/>
      <c r="AE99" s="982" t="n"/>
      <c r="AF99" s="983" t="n"/>
      <c r="AH99" s="966" t="n"/>
      <c r="AI99" s="966" t="n"/>
      <c r="AJ99" s="966" t="n"/>
      <c r="AK99" s="966" t="n"/>
      <c r="AL99" s="966" t="n"/>
      <c r="AM99" s="966" t="n"/>
      <c r="AN99" s="966" t="n"/>
      <c r="AO99" s="811" t="n"/>
      <c r="AP99" s="803" t="n"/>
      <c r="AQ99" s="803" t="n"/>
      <c r="AR99" s="803" t="n"/>
      <c r="AS99" s="803" t="n"/>
      <c r="AT99" s="803" t="n"/>
      <c r="AU99" s="803" t="n"/>
      <c r="AV99" s="803" t="n"/>
      <c r="AW99" s="803" t="n"/>
      <c r="AX99" s="803" t="n"/>
      <c r="AY99" s="803" t="n"/>
      <c r="AZ99" s="803" t="n"/>
      <c r="BA99" s="803" t="n"/>
      <c r="BB99" s="803" t="n"/>
      <c r="BC99" s="803" t="n"/>
      <c r="BD99" s="803" t="n"/>
      <c r="BE99" s="803" t="n"/>
      <c r="BF99" s="803" t="n"/>
      <c r="BG99" s="803" t="n"/>
      <c r="BH99" s="803" t="n"/>
      <c r="BI99" s="803" t="n"/>
      <c r="BJ99" s="812" t="n"/>
    </row>
    <row r="100" ht="14.25" customHeight="1" s="1659">
      <c r="A100" s="961" t="n"/>
      <c r="B100" s="791" t="n"/>
      <c r="C100" s="791">
        <f>IFERROR(VLOOKUP(B100,'Campaign Calendar'!I:K,2,0),"")</f>
        <v/>
      </c>
      <c r="D100" s="792">
        <f>IFERROR(VLOOKUP(B100,'Campaign Calendar'!I:K,3,0),"")</f>
        <v/>
      </c>
      <c r="E100" s="2086">
        <f>IFERROR(INDEX('Campaign Calendar'!E:E,MATCH('Promo-Flexi Combo-GWP'!B100,'Campaign Calendar'!I:I,0)),"")</f>
        <v/>
      </c>
      <c r="F100" s="2086">
        <f>IFERROR(INDEX('Campaign Calendar'!F:F,MATCH('Promo-Flexi Combo-GWP'!B100,'Campaign Calendar'!I:I,0)),"")</f>
        <v/>
      </c>
      <c r="G100" s="2087">
        <f>IFERROR(INDEX('Campaign Calendar'!G:G,MATCH('Promo-Flexi Combo-GWP'!B100,'Campaign Calendar'!I:I,0)),"")</f>
        <v/>
      </c>
      <c r="H100" s="2087">
        <f>IFERROR(INDEX('Campaign Calendar'!H:H,MATCH('Promo-Flexi Combo-GWP'!B100,'Campaign Calendar'!I:I,0)),"")</f>
        <v/>
      </c>
      <c r="I100" s="1162" t="n"/>
      <c r="J100" s="1163" t="n"/>
      <c r="K100" s="1164" t="n"/>
      <c r="L100" s="1164" t="n"/>
      <c r="M100" s="2109" t="n"/>
      <c r="N100" s="1166" t="n"/>
      <c r="O100" s="1166" t="n"/>
      <c r="P100" s="1162" t="n"/>
      <c r="Q100" s="1162" t="n"/>
      <c r="R100" s="1257" t="n"/>
      <c r="S100" s="1167">
        <f>IFERROR(INDEX('Price Change - non Flash'!C:C,MATCH('Promo-Flexi Combo-GWP'!R100,'Price Change - non Flash'!B:B,0)),"")</f>
        <v/>
      </c>
      <c r="T100" s="1167">
        <f>IFERROR(INDEX('Price Change - non Flash'!D:D,MATCH('Promo-Flexi Combo-GWP'!R100,'Price Change - non Flash'!B:B,0)),"")</f>
        <v/>
      </c>
      <c r="U100" s="1167" t="n"/>
      <c r="V100" s="1168" t="n"/>
      <c r="W100" s="983" t="n"/>
      <c r="X100" s="2110" t="n"/>
      <c r="Y100" s="2110" t="n"/>
      <c r="Z100" s="983" t="n"/>
      <c r="AA100" s="983" t="n"/>
      <c r="AB100" s="794" t="n"/>
      <c r="AC100" s="1162" t="n"/>
      <c r="AD100" s="794" t="n"/>
      <c r="AE100" s="982" t="n"/>
      <c r="AF100" s="983" t="n"/>
      <c r="AH100" s="966" t="n"/>
      <c r="AI100" s="966" t="n"/>
      <c r="AJ100" s="966" t="n"/>
      <c r="AK100" s="966" t="n"/>
      <c r="AL100" s="966" t="n"/>
      <c r="AM100" s="966" t="n"/>
      <c r="AN100" s="966" t="n"/>
      <c r="AO100" s="811" t="n"/>
      <c r="AP100" s="803" t="n"/>
      <c r="AQ100" s="803" t="n"/>
      <c r="AR100" s="803" t="n"/>
      <c r="AS100" s="803" t="n"/>
      <c r="AT100" s="803" t="n"/>
      <c r="AU100" s="803" t="n"/>
      <c r="AV100" s="803" t="n"/>
      <c r="AW100" s="803" t="n"/>
      <c r="AX100" s="803" t="n"/>
      <c r="AY100" s="803" t="n"/>
      <c r="AZ100" s="803" t="n"/>
      <c r="BA100" s="803" t="n"/>
      <c r="BB100" s="803" t="n"/>
      <c r="BC100" s="803" t="n"/>
      <c r="BD100" s="803" t="n"/>
      <c r="BE100" s="803" t="n"/>
      <c r="BF100" s="803" t="n"/>
      <c r="BG100" s="803" t="n"/>
      <c r="BH100" s="803" t="n"/>
      <c r="BI100" s="803" t="n"/>
      <c r="BJ100" s="812" t="n"/>
    </row>
    <row r="101" ht="14.25" customHeight="1" s="1659">
      <c r="A101" s="961" t="n"/>
      <c r="B101" s="791" t="n"/>
      <c r="C101" s="791">
        <f>IFERROR(VLOOKUP(B101,'Campaign Calendar'!I:K,2,0),"")</f>
        <v/>
      </c>
      <c r="D101" s="792">
        <f>IFERROR(VLOOKUP(B101,'Campaign Calendar'!I:K,3,0),"")</f>
        <v/>
      </c>
      <c r="E101" s="2086">
        <f>IFERROR(INDEX('Campaign Calendar'!E:E,MATCH('Promo-Flexi Combo-GWP'!B101,'Campaign Calendar'!I:I,0)),"")</f>
        <v/>
      </c>
      <c r="F101" s="2086">
        <f>IFERROR(INDEX('Campaign Calendar'!F:F,MATCH('Promo-Flexi Combo-GWP'!B101,'Campaign Calendar'!I:I,0)),"")</f>
        <v/>
      </c>
      <c r="G101" s="2087">
        <f>IFERROR(INDEX('Campaign Calendar'!G:G,MATCH('Promo-Flexi Combo-GWP'!B101,'Campaign Calendar'!I:I,0)),"")</f>
        <v/>
      </c>
      <c r="H101" s="2087">
        <f>IFERROR(INDEX('Campaign Calendar'!H:H,MATCH('Promo-Flexi Combo-GWP'!B101,'Campaign Calendar'!I:I,0)),"")</f>
        <v/>
      </c>
      <c r="I101" s="1162" t="n"/>
      <c r="J101" s="1163" t="n"/>
      <c r="K101" s="1164" t="n"/>
      <c r="L101" s="1164" t="n"/>
      <c r="M101" s="2109" t="n"/>
      <c r="N101" s="1166" t="n"/>
      <c r="O101" s="1166" t="n"/>
      <c r="P101" s="1162" t="n"/>
      <c r="Q101" s="1162" t="n"/>
      <c r="R101" s="1257" t="n"/>
      <c r="S101" s="1167">
        <f>IFERROR(INDEX('Price Change - non Flash'!C:C,MATCH('Promo-Flexi Combo-GWP'!R101,'Price Change - non Flash'!B:B,0)),"")</f>
        <v/>
      </c>
      <c r="T101" s="1167">
        <f>IFERROR(INDEX('Price Change - non Flash'!D:D,MATCH('Promo-Flexi Combo-GWP'!R101,'Price Change - non Flash'!B:B,0)),"")</f>
        <v/>
      </c>
      <c r="U101" s="1167" t="n"/>
      <c r="V101" s="1168" t="n"/>
      <c r="W101" s="983" t="n"/>
      <c r="X101" s="2110" t="n"/>
      <c r="Y101" s="2110" t="n"/>
      <c r="Z101" s="983" t="n"/>
      <c r="AA101" s="983" t="n"/>
      <c r="AB101" s="794" t="n"/>
      <c r="AC101" s="1162" t="n"/>
      <c r="AD101" s="794" t="n"/>
      <c r="AE101" s="982" t="n"/>
      <c r="AF101" s="983" t="n"/>
      <c r="AH101" s="966" t="n"/>
      <c r="AI101" s="966" t="n"/>
      <c r="AJ101" s="966" t="n"/>
      <c r="AK101" s="966" t="n"/>
      <c r="AL101" s="966" t="n"/>
      <c r="AM101" s="966" t="n"/>
      <c r="AN101" s="966" t="n"/>
      <c r="AO101" s="811" t="n"/>
      <c r="AP101" s="803" t="n"/>
      <c r="AQ101" s="803" t="n"/>
      <c r="AR101" s="803" t="n"/>
      <c r="AS101" s="803" t="n"/>
      <c r="AT101" s="803" t="n"/>
      <c r="AU101" s="803" t="n"/>
      <c r="AV101" s="803" t="n"/>
      <c r="AW101" s="803" t="n"/>
      <c r="AX101" s="803" t="n"/>
      <c r="AY101" s="803" t="n"/>
      <c r="AZ101" s="803" t="n"/>
      <c r="BA101" s="803" t="n"/>
      <c r="BB101" s="803" t="n"/>
      <c r="BC101" s="803" t="n"/>
      <c r="BD101" s="803" t="n"/>
      <c r="BE101" s="803" t="n"/>
      <c r="BF101" s="803" t="n"/>
      <c r="BG101" s="803" t="n"/>
      <c r="BH101" s="803" t="n"/>
      <c r="BI101" s="803" t="n"/>
      <c r="BJ101" s="812" t="n"/>
    </row>
    <row r="102" ht="14.25" customHeight="1" s="1659">
      <c r="A102" s="961" t="n"/>
      <c r="B102" s="791" t="n"/>
      <c r="C102" s="791">
        <f>IFERROR(VLOOKUP(B102,'Campaign Calendar'!I:K,2,0),"")</f>
        <v/>
      </c>
      <c r="D102" s="792">
        <f>IFERROR(VLOOKUP(B102,'Campaign Calendar'!I:K,3,0),"")</f>
        <v/>
      </c>
      <c r="E102" s="2086">
        <f>IFERROR(INDEX('Campaign Calendar'!E:E,MATCH('Promo-Flexi Combo-GWP'!B102,'Campaign Calendar'!I:I,0)),"")</f>
        <v/>
      </c>
      <c r="F102" s="2086">
        <f>IFERROR(INDEX('Campaign Calendar'!F:F,MATCH('Promo-Flexi Combo-GWP'!B102,'Campaign Calendar'!I:I,0)),"")</f>
        <v/>
      </c>
      <c r="G102" s="2087">
        <f>IFERROR(INDEX('Campaign Calendar'!G:G,MATCH('Promo-Flexi Combo-GWP'!B102,'Campaign Calendar'!I:I,0)),"")</f>
        <v/>
      </c>
      <c r="H102" s="2087">
        <f>IFERROR(INDEX('Campaign Calendar'!H:H,MATCH('Promo-Flexi Combo-GWP'!B102,'Campaign Calendar'!I:I,0)),"")</f>
        <v/>
      </c>
      <c r="I102" s="1162" t="n"/>
      <c r="J102" s="1163" t="n"/>
      <c r="K102" s="1164" t="n"/>
      <c r="L102" s="1164" t="n"/>
      <c r="M102" s="2109" t="n"/>
      <c r="N102" s="1166" t="n"/>
      <c r="O102" s="1166" t="n"/>
      <c r="P102" s="1162" t="n"/>
      <c r="Q102" s="1162" t="n"/>
      <c r="R102" s="1257" t="n"/>
      <c r="S102" s="1167">
        <f>IFERROR(INDEX('Price Change - non Flash'!C:C,MATCH('Promo-Flexi Combo-GWP'!R102,'Price Change - non Flash'!B:B,0)),"")</f>
        <v/>
      </c>
      <c r="T102" s="1167">
        <f>IFERROR(INDEX('Price Change - non Flash'!D:D,MATCH('Promo-Flexi Combo-GWP'!R102,'Price Change - non Flash'!B:B,0)),"")</f>
        <v/>
      </c>
      <c r="U102" s="1167" t="n"/>
      <c r="V102" s="1168" t="n"/>
      <c r="W102" s="983" t="n"/>
      <c r="X102" s="2110" t="n"/>
      <c r="Y102" s="2110" t="n"/>
      <c r="Z102" s="983" t="n"/>
      <c r="AA102" s="983" t="n"/>
      <c r="AB102" s="794" t="n"/>
      <c r="AC102" s="1162" t="n"/>
      <c r="AD102" s="794" t="n"/>
      <c r="AE102" s="982" t="n"/>
      <c r="AF102" s="983" t="n"/>
      <c r="AH102" s="966" t="n"/>
      <c r="AI102" s="966" t="n"/>
      <c r="AJ102" s="966" t="n"/>
      <c r="AK102" s="966" t="n"/>
      <c r="AL102" s="966" t="n"/>
      <c r="AM102" s="966" t="n"/>
      <c r="AN102" s="966" t="n"/>
      <c r="AO102" s="811" t="n"/>
      <c r="AP102" s="803" t="n"/>
      <c r="AQ102" s="803" t="n"/>
      <c r="AR102" s="803" t="n"/>
      <c r="AS102" s="803" t="n"/>
      <c r="AT102" s="803" t="n"/>
      <c r="AU102" s="803" t="n"/>
      <c r="AV102" s="803" t="n"/>
      <c r="AW102" s="803" t="n"/>
      <c r="AX102" s="803" t="n"/>
      <c r="AY102" s="803" t="n"/>
      <c r="AZ102" s="803" t="n"/>
      <c r="BA102" s="803" t="n"/>
      <c r="BB102" s="803" t="n"/>
      <c r="BC102" s="803" t="n"/>
      <c r="BD102" s="803" t="n"/>
      <c r="BE102" s="803" t="n"/>
      <c r="BF102" s="803" t="n"/>
      <c r="BG102" s="803" t="n"/>
      <c r="BH102" s="803" t="n"/>
      <c r="BI102" s="803" t="n"/>
      <c r="BJ102" s="812" t="n"/>
    </row>
    <row r="103" ht="14.25" customHeight="1" s="1659">
      <c r="A103" s="961" t="n"/>
      <c r="B103" s="791" t="n"/>
      <c r="C103" s="791">
        <f>IFERROR(VLOOKUP(B103,'Campaign Calendar'!I:K,2,0),"")</f>
        <v/>
      </c>
      <c r="D103" s="792">
        <f>IFERROR(VLOOKUP(B103,'Campaign Calendar'!I:K,3,0),"")</f>
        <v/>
      </c>
      <c r="E103" s="2086">
        <f>IFERROR(INDEX('Campaign Calendar'!E:E,MATCH('Promo-Flexi Combo-GWP'!B103,'Campaign Calendar'!I:I,0)),"")</f>
        <v/>
      </c>
      <c r="F103" s="2086">
        <f>IFERROR(INDEX('Campaign Calendar'!F:F,MATCH('Promo-Flexi Combo-GWP'!B103,'Campaign Calendar'!I:I,0)),"")</f>
        <v/>
      </c>
      <c r="G103" s="2087">
        <f>IFERROR(INDEX('Campaign Calendar'!G:G,MATCH('Promo-Flexi Combo-GWP'!B103,'Campaign Calendar'!I:I,0)),"")</f>
        <v/>
      </c>
      <c r="H103" s="2087">
        <f>IFERROR(INDEX('Campaign Calendar'!H:H,MATCH('Promo-Flexi Combo-GWP'!B103,'Campaign Calendar'!I:I,0)),"")</f>
        <v/>
      </c>
      <c r="I103" s="1162" t="n"/>
      <c r="J103" s="1163" t="n"/>
      <c r="K103" s="1164" t="n"/>
      <c r="L103" s="1164" t="n"/>
      <c r="M103" s="2109" t="n"/>
      <c r="N103" s="1166" t="n"/>
      <c r="O103" s="1166" t="n"/>
      <c r="P103" s="1162" t="n"/>
      <c r="Q103" s="1162" t="n"/>
      <c r="R103" s="1257" t="n"/>
      <c r="S103" s="1167">
        <f>IFERROR(INDEX('Price Change - non Flash'!C:C,MATCH('Promo-Flexi Combo-GWP'!R103,'Price Change - non Flash'!B:B,0)),"")</f>
        <v/>
      </c>
      <c r="T103" s="1167">
        <f>IFERROR(INDEX('Price Change - non Flash'!D:D,MATCH('Promo-Flexi Combo-GWP'!R103,'Price Change - non Flash'!B:B,0)),"")</f>
        <v/>
      </c>
      <c r="U103" s="1167" t="n"/>
      <c r="V103" s="1168" t="n"/>
      <c r="W103" s="983" t="n"/>
      <c r="X103" s="2110" t="n"/>
      <c r="Y103" s="2110" t="n"/>
      <c r="Z103" s="983" t="n"/>
      <c r="AA103" s="983" t="n"/>
      <c r="AB103" s="794" t="n"/>
      <c r="AC103" s="1162" t="n"/>
      <c r="AD103" s="794" t="n"/>
      <c r="AE103" s="982" t="n"/>
      <c r="AF103" s="983" t="n"/>
      <c r="AH103" s="966" t="n"/>
      <c r="AI103" s="966" t="n"/>
      <c r="AJ103" s="966" t="n"/>
      <c r="AK103" s="966" t="n"/>
      <c r="AL103" s="966" t="n"/>
      <c r="AM103" s="966" t="n"/>
      <c r="AN103" s="966" t="n"/>
      <c r="AO103" s="811" t="n"/>
      <c r="AP103" s="803" t="n"/>
      <c r="AQ103" s="803" t="n"/>
      <c r="AR103" s="803" t="n"/>
      <c r="AS103" s="803" t="n"/>
      <c r="AT103" s="803" t="n"/>
      <c r="AU103" s="803" t="n"/>
      <c r="AV103" s="803" t="n"/>
      <c r="AW103" s="803" t="n"/>
      <c r="AX103" s="803" t="n"/>
      <c r="AY103" s="803" t="n"/>
      <c r="AZ103" s="803" t="n"/>
      <c r="BA103" s="803" t="n"/>
      <c r="BB103" s="803" t="n"/>
      <c r="BC103" s="803" t="n"/>
      <c r="BD103" s="803" t="n"/>
      <c r="BE103" s="803" t="n"/>
      <c r="BF103" s="803" t="n"/>
      <c r="BG103" s="803" t="n"/>
      <c r="BH103" s="803" t="n"/>
      <c r="BI103" s="803" t="n"/>
      <c r="BJ103" s="812" t="n"/>
    </row>
    <row r="104" ht="14.25" customHeight="1" s="1659">
      <c r="A104" s="961" t="n"/>
      <c r="B104" s="791" t="n"/>
      <c r="C104" s="791">
        <f>IFERROR(VLOOKUP(B104,'Campaign Calendar'!I:K,2,0),"")</f>
        <v/>
      </c>
      <c r="D104" s="792">
        <f>IFERROR(VLOOKUP(B104,'Campaign Calendar'!I:K,3,0),"")</f>
        <v/>
      </c>
      <c r="E104" s="2086">
        <f>IFERROR(INDEX('Campaign Calendar'!E:E,MATCH('Promo-Flexi Combo-GWP'!B104,'Campaign Calendar'!I:I,0)),"")</f>
        <v/>
      </c>
      <c r="F104" s="2086">
        <f>IFERROR(INDEX('Campaign Calendar'!F:F,MATCH('Promo-Flexi Combo-GWP'!B104,'Campaign Calendar'!I:I,0)),"")</f>
        <v/>
      </c>
      <c r="G104" s="2087">
        <f>IFERROR(INDEX('Campaign Calendar'!G:G,MATCH('Promo-Flexi Combo-GWP'!B104,'Campaign Calendar'!I:I,0)),"")</f>
        <v/>
      </c>
      <c r="H104" s="2087">
        <f>IFERROR(INDEX('Campaign Calendar'!H:H,MATCH('Promo-Flexi Combo-GWP'!B104,'Campaign Calendar'!I:I,0)),"")</f>
        <v/>
      </c>
      <c r="I104" s="1162" t="n"/>
      <c r="J104" s="1163" t="n"/>
      <c r="K104" s="1164" t="n"/>
      <c r="L104" s="1164" t="n"/>
      <c r="M104" s="2109" t="n"/>
      <c r="N104" s="1166" t="n"/>
      <c r="O104" s="1166" t="n"/>
      <c r="P104" s="1162" t="n"/>
      <c r="Q104" s="1162" t="n"/>
      <c r="R104" s="1257" t="n"/>
      <c r="S104" s="1167">
        <f>IFERROR(INDEX('Price Change - non Flash'!C:C,MATCH('Promo-Flexi Combo-GWP'!R104,'Price Change - non Flash'!B:B,0)),"")</f>
        <v/>
      </c>
      <c r="T104" s="1167">
        <f>IFERROR(INDEX('Price Change - non Flash'!D:D,MATCH('Promo-Flexi Combo-GWP'!R104,'Price Change - non Flash'!B:B,0)),"")</f>
        <v/>
      </c>
      <c r="U104" s="1167" t="n"/>
      <c r="V104" s="1168" t="n"/>
      <c r="W104" s="983" t="n"/>
      <c r="X104" s="2110" t="n"/>
      <c r="Y104" s="2110" t="n"/>
      <c r="Z104" s="983" t="n"/>
      <c r="AA104" s="983" t="n"/>
      <c r="AB104" s="794" t="n"/>
      <c r="AC104" s="1162" t="n"/>
      <c r="AD104" s="794" t="n"/>
      <c r="AE104" s="982" t="n"/>
      <c r="AF104" s="983" t="n"/>
      <c r="AH104" s="966" t="n"/>
      <c r="AI104" s="966" t="n"/>
      <c r="AJ104" s="966" t="n"/>
      <c r="AK104" s="966" t="n"/>
      <c r="AL104" s="966" t="n"/>
      <c r="AM104" s="966" t="n"/>
      <c r="AN104" s="966" t="n"/>
      <c r="AO104" s="811" t="n"/>
      <c r="AP104" s="803" t="n"/>
      <c r="AQ104" s="803" t="n"/>
      <c r="AR104" s="803" t="n"/>
      <c r="AS104" s="803" t="n"/>
      <c r="AT104" s="803" t="n"/>
      <c r="AU104" s="803" t="n"/>
      <c r="AV104" s="803" t="n"/>
      <c r="AW104" s="803" t="n"/>
      <c r="AX104" s="803" t="n"/>
      <c r="AY104" s="803" t="n"/>
      <c r="AZ104" s="803" t="n"/>
      <c r="BA104" s="803" t="n"/>
      <c r="BB104" s="803" t="n"/>
      <c r="BC104" s="803" t="n"/>
      <c r="BD104" s="803" t="n"/>
      <c r="BE104" s="803" t="n"/>
      <c r="BF104" s="803" t="n"/>
      <c r="BG104" s="803" t="n"/>
      <c r="BH104" s="803" t="n"/>
      <c r="BI104" s="803" t="n"/>
      <c r="BJ104" s="812" t="n"/>
    </row>
    <row r="105" ht="14.25" customHeight="1" s="1659">
      <c r="A105" s="961" t="n"/>
      <c r="B105" s="791" t="n"/>
      <c r="C105" s="791">
        <f>IFERROR(VLOOKUP(B105,'Campaign Calendar'!I:K,2,0),"")</f>
        <v/>
      </c>
      <c r="D105" s="792">
        <f>IFERROR(VLOOKUP(B105,'Campaign Calendar'!I:K,3,0),"")</f>
        <v/>
      </c>
      <c r="E105" s="2086">
        <f>IFERROR(INDEX('Campaign Calendar'!E:E,MATCH('Promo-Flexi Combo-GWP'!B105,'Campaign Calendar'!I:I,0)),"")</f>
        <v/>
      </c>
      <c r="F105" s="2086">
        <f>IFERROR(INDEX('Campaign Calendar'!F:F,MATCH('Promo-Flexi Combo-GWP'!B105,'Campaign Calendar'!I:I,0)),"")</f>
        <v/>
      </c>
      <c r="G105" s="2087">
        <f>IFERROR(INDEX('Campaign Calendar'!G:G,MATCH('Promo-Flexi Combo-GWP'!B105,'Campaign Calendar'!I:I,0)),"")</f>
        <v/>
      </c>
      <c r="H105" s="2087">
        <f>IFERROR(INDEX('Campaign Calendar'!H:H,MATCH('Promo-Flexi Combo-GWP'!B105,'Campaign Calendar'!I:I,0)),"")</f>
        <v/>
      </c>
      <c r="I105" s="1162" t="n"/>
      <c r="J105" s="1163" t="n"/>
      <c r="K105" s="1164" t="n"/>
      <c r="L105" s="1164" t="n"/>
      <c r="M105" s="2109" t="n"/>
      <c r="N105" s="1166" t="n"/>
      <c r="O105" s="1166" t="n"/>
      <c r="P105" s="1162" t="n"/>
      <c r="Q105" s="1162" t="n"/>
      <c r="R105" s="1257" t="n"/>
      <c r="S105" s="1167">
        <f>IFERROR(INDEX('Price Change - non Flash'!C:C,MATCH('Promo-Flexi Combo-GWP'!R105,'Price Change - non Flash'!B:B,0)),"")</f>
        <v/>
      </c>
      <c r="T105" s="1167">
        <f>IFERROR(INDEX('Price Change - non Flash'!D:D,MATCH('Promo-Flexi Combo-GWP'!R105,'Price Change - non Flash'!B:B,0)),"")</f>
        <v/>
      </c>
      <c r="U105" s="1167" t="n"/>
      <c r="V105" s="1168" t="n"/>
      <c r="W105" s="983" t="n"/>
      <c r="X105" s="2110" t="n"/>
      <c r="Y105" s="2110" t="n"/>
      <c r="Z105" s="983" t="n"/>
      <c r="AA105" s="983" t="n"/>
      <c r="AB105" s="794" t="n"/>
      <c r="AC105" s="1162" t="n"/>
      <c r="AD105" s="794" t="n"/>
      <c r="AE105" s="982" t="n"/>
      <c r="AF105" s="983" t="n"/>
      <c r="AH105" s="966" t="n"/>
      <c r="AI105" s="966" t="n"/>
      <c r="AJ105" s="966" t="n"/>
      <c r="AK105" s="966" t="n"/>
      <c r="AL105" s="966" t="n"/>
      <c r="AM105" s="966" t="n"/>
      <c r="AN105" s="966" t="n"/>
      <c r="AO105" s="811" t="n"/>
      <c r="AP105" s="803" t="n"/>
      <c r="AQ105" s="803" t="n"/>
      <c r="AR105" s="803" t="n"/>
      <c r="AS105" s="803" t="n"/>
      <c r="AT105" s="803" t="n"/>
      <c r="AU105" s="803" t="n"/>
      <c r="AV105" s="803" t="n"/>
      <c r="AW105" s="803" t="n"/>
      <c r="AX105" s="803" t="n"/>
      <c r="AY105" s="803" t="n"/>
      <c r="AZ105" s="803" t="n"/>
      <c r="BA105" s="803" t="n"/>
      <c r="BB105" s="803" t="n"/>
      <c r="BC105" s="803" t="n"/>
      <c r="BD105" s="803" t="n"/>
      <c r="BE105" s="803" t="n"/>
      <c r="BF105" s="803" t="n"/>
      <c r="BG105" s="803" t="n"/>
      <c r="BH105" s="803" t="n"/>
      <c r="BI105" s="803" t="n"/>
      <c r="BJ105" s="812" t="n"/>
    </row>
    <row r="106" ht="14.25" customHeight="1" s="1659">
      <c r="A106" s="961" t="n"/>
      <c r="B106" s="791" t="n"/>
      <c r="C106" s="791">
        <f>IFERROR(VLOOKUP(B106,'Campaign Calendar'!I:K,2,0),"")</f>
        <v/>
      </c>
      <c r="D106" s="792">
        <f>IFERROR(VLOOKUP(B106,'Campaign Calendar'!I:K,3,0),"")</f>
        <v/>
      </c>
      <c r="E106" s="2086">
        <f>IFERROR(INDEX('Campaign Calendar'!E:E,MATCH('Promo-Flexi Combo-GWP'!B106,'Campaign Calendar'!I:I,0)),"")</f>
        <v/>
      </c>
      <c r="F106" s="2086">
        <f>IFERROR(INDEX('Campaign Calendar'!F:F,MATCH('Promo-Flexi Combo-GWP'!B106,'Campaign Calendar'!I:I,0)),"")</f>
        <v/>
      </c>
      <c r="G106" s="2087">
        <f>IFERROR(INDEX('Campaign Calendar'!G:G,MATCH('Promo-Flexi Combo-GWP'!B106,'Campaign Calendar'!I:I,0)),"")</f>
        <v/>
      </c>
      <c r="H106" s="2087">
        <f>IFERROR(INDEX('Campaign Calendar'!H:H,MATCH('Promo-Flexi Combo-GWP'!B106,'Campaign Calendar'!I:I,0)),"")</f>
        <v/>
      </c>
      <c r="I106" s="1162" t="n"/>
      <c r="J106" s="1163" t="n"/>
      <c r="K106" s="1164" t="n"/>
      <c r="L106" s="1164" t="n"/>
      <c r="M106" s="2109" t="n"/>
      <c r="N106" s="1166" t="n"/>
      <c r="O106" s="1166" t="n"/>
      <c r="P106" s="1162" t="n"/>
      <c r="Q106" s="1162" t="n"/>
      <c r="R106" s="1257" t="n"/>
      <c r="S106" s="1167">
        <f>IFERROR(INDEX('Price Change - non Flash'!C:C,MATCH('Promo-Flexi Combo-GWP'!R106,'Price Change - non Flash'!B:B,0)),"")</f>
        <v/>
      </c>
      <c r="T106" s="1167">
        <f>IFERROR(INDEX('Price Change - non Flash'!D:D,MATCH('Promo-Flexi Combo-GWP'!R106,'Price Change - non Flash'!B:B,0)),"")</f>
        <v/>
      </c>
      <c r="U106" s="1167" t="n"/>
      <c r="V106" s="1168" t="n"/>
      <c r="W106" s="983" t="n"/>
      <c r="X106" s="2110" t="n"/>
      <c r="Y106" s="2110" t="n"/>
      <c r="Z106" s="983" t="n"/>
      <c r="AA106" s="983" t="n"/>
      <c r="AB106" s="794" t="n"/>
      <c r="AC106" s="1162" t="n"/>
      <c r="AD106" s="794" t="n"/>
      <c r="AE106" s="982" t="n"/>
      <c r="AF106" s="983" t="n"/>
      <c r="AH106" s="966" t="n"/>
      <c r="AI106" s="966" t="n"/>
      <c r="AJ106" s="966" t="n"/>
      <c r="AK106" s="966" t="n"/>
      <c r="AL106" s="966" t="n"/>
      <c r="AM106" s="966" t="n"/>
      <c r="AN106" s="966" t="n"/>
      <c r="AO106" s="811" t="n"/>
      <c r="AP106" s="803" t="n"/>
      <c r="AQ106" s="803" t="n"/>
      <c r="AR106" s="803" t="n"/>
      <c r="AS106" s="803" t="n"/>
      <c r="AT106" s="803" t="n"/>
      <c r="AU106" s="803" t="n"/>
      <c r="AV106" s="803" t="n"/>
      <c r="AW106" s="803" t="n"/>
      <c r="AX106" s="803" t="n"/>
      <c r="AY106" s="803" t="n"/>
      <c r="AZ106" s="803" t="n"/>
      <c r="BA106" s="803" t="n"/>
      <c r="BB106" s="803" t="n"/>
      <c r="BC106" s="803" t="n"/>
      <c r="BD106" s="803" t="n"/>
      <c r="BE106" s="803" t="n"/>
      <c r="BF106" s="803" t="n"/>
      <c r="BG106" s="803" t="n"/>
      <c r="BH106" s="803" t="n"/>
      <c r="BI106" s="803" t="n"/>
      <c r="BJ106" s="812" t="n"/>
    </row>
    <row r="107" ht="14.25" customHeight="1" s="1659">
      <c r="A107" s="961" t="n"/>
      <c r="B107" s="791" t="n"/>
      <c r="C107" s="791">
        <f>IFERROR(VLOOKUP(B107,'Campaign Calendar'!I:K,2,0),"")</f>
        <v/>
      </c>
      <c r="D107" s="792">
        <f>IFERROR(VLOOKUP(B107,'Campaign Calendar'!I:K,3,0),"")</f>
        <v/>
      </c>
      <c r="E107" s="2086">
        <f>IFERROR(INDEX('Campaign Calendar'!E:E,MATCH('Promo-Flexi Combo-GWP'!B107,'Campaign Calendar'!I:I,0)),"")</f>
        <v/>
      </c>
      <c r="F107" s="2086">
        <f>IFERROR(INDEX('Campaign Calendar'!F:F,MATCH('Promo-Flexi Combo-GWP'!B107,'Campaign Calendar'!I:I,0)),"")</f>
        <v/>
      </c>
      <c r="G107" s="2087">
        <f>IFERROR(INDEX('Campaign Calendar'!G:G,MATCH('Promo-Flexi Combo-GWP'!B107,'Campaign Calendar'!I:I,0)),"")</f>
        <v/>
      </c>
      <c r="H107" s="2087">
        <f>IFERROR(INDEX('Campaign Calendar'!H:H,MATCH('Promo-Flexi Combo-GWP'!B107,'Campaign Calendar'!I:I,0)),"")</f>
        <v/>
      </c>
      <c r="I107" s="1162" t="n"/>
      <c r="J107" s="1163" t="n"/>
      <c r="K107" s="1164" t="n"/>
      <c r="L107" s="1164" t="n"/>
      <c r="M107" s="2109" t="n"/>
      <c r="N107" s="1166" t="n"/>
      <c r="O107" s="1166" t="n"/>
      <c r="P107" s="1162" t="n"/>
      <c r="Q107" s="1162" t="n"/>
      <c r="R107" s="1257" t="n"/>
      <c r="S107" s="1167">
        <f>IFERROR(INDEX('Price Change - non Flash'!C:C,MATCH('Promo-Flexi Combo-GWP'!R107,'Price Change - non Flash'!B:B,0)),"")</f>
        <v/>
      </c>
      <c r="T107" s="1167">
        <f>IFERROR(INDEX('Price Change - non Flash'!D:D,MATCH('Promo-Flexi Combo-GWP'!R107,'Price Change - non Flash'!B:B,0)),"")</f>
        <v/>
      </c>
      <c r="U107" s="1167" t="n"/>
      <c r="V107" s="1168" t="n"/>
      <c r="W107" s="983" t="n"/>
      <c r="X107" s="2110" t="n"/>
      <c r="Y107" s="2110" t="n"/>
      <c r="Z107" s="983" t="n"/>
      <c r="AA107" s="983" t="n"/>
      <c r="AB107" s="794" t="n"/>
      <c r="AC107" s="1162" t="n"/>
      <c r="AD107" s="794" t="n"/>
      <c r="AE107" s="982" t="n"/>
      <c r="AF107" s="983" t="n"/>
      <c r="AH107" s="966" t="n"/>
      <c r="AI107" s="966" t="n"/>
      <c r="AJ107" s="966" t="n"/>
      <c r="AK107" s="966" t="n"/>
      <c r="AL107" s="966" t="n"/>
      <c r="AM107" s="966" t="n"/>
      <c r="AN107" s="966" t="n"/>
      <c r="AO107" s="811" t="n"/>
      <c r="AP107" s="803" t="n"/>
      <c r="AQ107" s="803" t="n"/>
      <c r="AR107" s="803" t="n"/>
      <c r="AS107" s="803" t="n"/>
      <c r="AT107" s="803" t="n"/>
      <c r="AU107" s="803" t="n"/>
      <c r="AV107" s="803" t="n"/>
      <c r="AW107" s="803" t="n"/>
      <c r="AX107" s="803" t="n"/>
      <c r="AY107" s="803" t="n"/>
      <c r="AZ107" s="803" t="n"/>
      <c r="BA107" s="803" t="n"/>
      <c r="BB107" s="803" t="n"/>
      <c r="BC107" s="803" t="n"/>
      <c r="BD107" s="803" t="n"/>
      <c r="BE107" s="803" t="n"/>
      <c r="BF107" s="803" t="n"/>
      <c r="BG107" s="803" t="n"/>
      <c r="BH107" s="803" t="n"/>
      <c r="BI107" s="803" t="n"/>
      <c r="BJ107" s="812" t="n"/>
    </row>
    <row r="108" ht="14.25" customHeight="1" s="1659">
      <c r="A108" s="961" t="n"/>
      <c r="B108" s="791" t="n"/>
      <c r="C108" s="791">
        <f>IFERROR(VLOOKUP(B108,'Campaign Calendar'!I:K,2,0),"")</f>
        <v/>
      </c>
      <c r="D108" s="792">
        <f>IFERROR(VLOOKUP(B108,'Campaign Calendar'!I:K,3,0),"")</f>
        <v/>
      </c>
      <c r="E108" s="2086">
        <f>IFERROR(INDEX('Campaign Calendar'!E:E,MATCH('Promo-Flexi Combo-GWP'!B108,'Campaign Calendar'!I:I,0)),"")</f>
        <v/>
      </c>
      <c r="F108" s="2086">
        <f>IFERROR(INDEX('Campaign Calendar'!F:F,MATCH('Promo-Flexi Combo-GWP'!B108,'Campaign Calendar'!I:I,0)),"")</f>
        <v/>
      </c>
      <c r="G108" s="2087">
        <f>IFERROR(INDEX('Campaign Calendar'!G:G,MATCH('Promo-Flexi Combo-GWP'!B108,'Campaign Calendar'!I:I,0)),"")</f>
        <v/>
      </c>
      <c r="H108" s="2087">
        <f>IFERROR(INDEX('Campaign Calendar'!H:H,MATCH('Promo-Flexi Combo-GWP'!B108,'Campaign Calendar'!I:I,0)),"")</f>
        <v/>
      </c>
      <c r="I108" s="1162" t="n"/>
      <c r="J108" s="1163" t="n"/>
      <c r="K108" s="1164" t="n"/>
      <c r="L108" s="1164" t="n"/>
      <c r="M108" s="2109" t="n"/>
      <c r="N108" s="1166" t="n"/>
      <c r="O108" s="1166" t="n"/>
      <c r="P108" s="1162" t="n"/>
      <c r="Q108" s="1162" t="n"/>
      <c r="R108" s="1257" t="n"/>
      <c r="S108" s="1167">
        <f>IFERROR(INDEX('Price Change - non Flash'!C:C,MATCH('Promo-Flexi Combo-GWP'!R108,'Price Change - non Flash'!B:B,0)),"")</f>
        <v/>
      </c>
      <c r="T108" s="1167">
        <f>IFERROR(INDEX('Price Change - non Flash'!D:D,MATCH('Promo-Flexi Combo-GWP'!R108,'Price Change - non Flash'!B:B,0)),"")</f>
        <v/>
      </c>
      <c r="U108" s="1167" t="n"/>
      <c r="V108" s="1168" t="n"/>
      <c r="W108" s="983" t="n"/>
      <c r="X108" s="2110" t="n"/>
      <c r="Y108" s="2110" t="n"/>
      <c r="Z108" s="983" t="n"/>
      <c r="AA108" s="983" t="n"/>
      <c r="AB108" s="794" t="n"/>
      <c r="AC108" s="1162" t="n"/>
      <c r="AD108" s="794" t="n"/>
      <c r="AE108" s="982" t="n"/>
      <c r="AF108" s="983" t="n"/>
      <c r="AH108" s="966" t="n"/>
      <c r="AI108" s="966" t="n"/>
      <c r="AJ108" s="966" t="n"/>
      <c r="AK108" s="966" t="n"/>
      <c r="AL108" s="966" t="n"/>
      <c r="AM108" s="966" t="n"/>
      <c r="AN108" s="966" t="n"/>
      <c r="AO108" s="811" t="n"/>
      <c r="AP108" s="803" t="n"/>
      <c r="AQ108" s="803" t="n"/>
      <c r="AR108" s="803" t="n"/>
      <c r="AS108" s="803" t="n"/>
      <c r="AT108" s="803" t="n"/>
      <c r="AU108" s="803" t="n"/>
      <c r="AV108" s="803" t="n"/>
      <c r="AW108" s="803" t="n"/>
      <c r="AX108" s="803" t="n"/>
      <c r="AY108" s="803" t="n"/>
      <c r="AZ108" s="803" t="n"/>
      <c r="BA108" s="803" t="n"/>
      <c r="BB108" s="803" t="n"/>
      <c r="BC108" s="803" t="n"/>
      <c r="BD108" s="803" t="n"/>
      <c r="BE108" s="803" t="n"/>
      <c r="BF108" s="803" t="n"/>
      <c r="BG108" s="803" t="n"/>
      <c r="BH108" s="803" t="n"/>
      <c r="BI108" s="803" t="n"/>
      <c r="BJ108" s="812" t="n"/>
    </row>
    <row r="109" ht="14.25" customHeight="1" s="1659">
      <c r="A109" s="961" t="n"/>
      <c r="B109" s="791" t="n"/>
      <c r="C109" s="791">
        <f>IFERROR(VLOOKUP(B109,'Campaign Calendar'!I:K,2,0),"")</f>
        <v/>
      </c>
      <c r="D109" s="792">
        <f>IFERROR(VLOOKUP(B109,'Campaign Calendar'!I:K,3,0),"")</f>
        <v/>
      </c>
      <c r="E109" s="2086">
        <f>IFERROR(INDEX('Campaign Calendar'!E:E,MATCH('Promo-Flexi Combo-GWP'!B109,'Campaign Calendar'!I:I,0)),"")</f>
        <v/>
      </c>
      <c r="F109" s="2086">
        <f>IFERROR(INDEX('Campaign Calendar'!F:F,MATCH('Promo-Flexi Combo-GWP'!B109,'Campaign Calendar'!I:I,0)),"")</f>
        <v/>
      </c>
      <c r="G109" s="2087">
        <f>IFERROR(INDEX('Campaign Calendar'!G:G,MATCH('Promo-Flexi Combo-GWP'!B109,'Campaign Calendar'!I:I,0)),"")</f>
        <v/>
      </c>
      <c r="H109" s="2087">
        <f>IFERROR(INDEX('Campaign Calendar'!H:H,MATCH('Promo-Flexi Combo-GWP'!B109,'Campaign Calendar'!I:I,0)),"")</f>
        <v/>
      </c>
      <c r="I109" s="1162" t="n"/>
      <c r="J109" s="1163" t="n"/>
      <c r="K109" s="1164" t="n"/>
      <c r="L109" s="1164" t="n"/>
      <c r="M109" s="2109" t="n"/>
      <c r="N109" s="1166" t="n"/>
      <c r="O109" s="1166" t="n"/>
      <c r="P109" s="1162" t="n"/>
      <c r="Q109" s="1162" t="n"/>
      <c r="R109" s="1257" t="n"/>
      <c r="S109" s="1167">
        <f>IFERROR(INDEX('Price Change - non Flash'!C:C,MATCH('Promo-Flexi Combo-GWP'!R109,'Price Change - non Flash'!B:B,0)),"")</f>
        <v/>
      </c>
      <c r="T109" s="1167">
        <f>IFERROR(INDEX('Price Change - non Flash'!D:D,MATCH('Promo-Flexi Combo-GWP'!R109,'Price Change - non Flash'!B:B,0)),"")</f>
        <v/>
      </c>
      <c r="U109" s="1167" t="n"/>
      <c r="V109" s="1168" t="n"/>
      <c r="W109" s="983" t="n"/>
      <c r="X109" s="2110" t="n"/>
      <c r="Y109" s="2110" t="n"/>
      <c r="Z109" s="983" t="n"/>
      <c r="AA109" s="983" t="n"/>
      <c r="AB109" s="794" t="n"/>
      <c r="AC109" s="1162" t="n"/>
      <c r="AD109" s="794" t="n"/>
      <c r="AE109" s="982" t="n"/>
      <c r="AF109" s="983" t="n"/>
      <c r="AH109" s="966" t="n"/>
      <c r="AI109" s="966" t="n"/>
      <c r="AJ109" s="966" t="n"/>
      <c r="AK109" s="966" t="n"/>
      <c r="AL109" s="966" t="n"/>
      <c r="AM109" s="966" t="n"/>
      <c r="AN109" s="966" t="n"/>
      <c r="AO109" s="811" t="n"/>
      <c r="AP109" s="803" t="n"/>
      <c r="AQ109" s="803" t="n"/>
      <c r="AR109" s="803" t="n"/>
      <c r="AS109" s="803" t="n"/>
      <c r="AT109" s="803" t="n"/>
      <c r="AU109" s="803" t="n"/>
      <c r="AV109" s="803" t="n"/>
      <c r="AW109" s="803" t="n"/>
      <c r="AX109" s="803" t="n"/>
      <c r="AY109" s="803" t="n"/>
      <c r="AZ109" s="803" t="n"/>
      <c r="BA109" s="803" t="n"/>
      <c r="BB109" s="803" t="n"/>
      <c r="BC109" s="803" t="n"/>
      <c r="BD109" s="803" t="n"/>
      <c r="BE109" s="803" t="n"/>
      <c r="BF109" s="803" t="n"/>
      <c r="BG109" s="803" t="n"/>
      <c r="BH109" s="803" t="n"/>
      <c r="BI109" s="803" t="n"/>
      <c r="BJ109" s="812" t="n"/>
    </row>
    <row r="110" ht="14.25" customHeight="1" s="1659">
      <c r="A110" s="961" t="n"/>
      <c r="B110" s="791" t="n"/>
      <c r="C110" s="791">
        <f>IFERROR(VLOOKUP(B110,'Campaign Calendar'!I:K,2,0),"")</f>
        <v/>
      </c>
      <c r="D110" s="792">
        <f>IFERROR(VLOOKUP(B110,'Campaign Calendar'!I:K,3,0),"")</f>
        <v/>
      </c>
      <c r="E110" s="2086">
        <f>IFERROR(INDEX('Campaign Calendar'!E:E,MATCH('Promo-Flexi Combo-GWP'!B110,'Campaign Calendar'!I:I,0)),"")</f>
        <v/>
      </c>
      <c r="F110" s="2086">
        <f>IFERROR(INDEX('Campaign Calendar'!F:F,MATCH('Promo-Flexi Combo-GWP'!B110,'Campaign Calendar'!I:I,0)),"")</f>
        <v/>
      </c>
      <c r="G110" s="2087">
        <f>IFERROR(INDEX('Campaign Calendar'!G:G,MATCH('Promo-Flexi Combo-GWP'!B110,'Campaign Calendar'!I:I,0)),"")</f>
        <v/>
      </c>
      <c r="H110" s="2087">
        <f>IFERROR(INDEX('Campaign Calendar'!H:H,MATCH('Promo-Flexi Combo-GWP'!B110,'Campaign Calendar'!I:I,0)),"")</f>
        <v/>
      </c>
      <c r="I110" s="1162" t="n"/>
      <c r="J110" s="1163" t="n"/>
      <c r="K110" s="1164" t="n"/>
      <c r="L110" s="1164" t="n"/>
      <c r="M110" s="2109" t="n"/>
      <c r="N110" s="1166" t="n"/>
      <c r="O110" s="1166" t="n"/>
      <c r="P110" s="1162" t="n"/>
      <c r="Q110" s="1162" t="n"/>
      <c r="R110" s="1257" t="n"/>
      <c r="S110" s="1167">
        <f>IFERROR(INDEX('Price Change - non Flash'!C:C,MATCH('Promo-Flexi Combo-GWP'!R110,'Price Change - non Flash'!B:B,0)),"")</f>
        <v/>
      </c>
      <c r="T110" s="1167">
        <f>IFERROR(INDEX('Price Change - non Flash'!D:D,MATCH('Promo-Flexi Combo-GWP'!R110,'Price Change - non Flash'!B:B,0)),"")</f>
        <v/>
      </c>
      <c r="U110" s="1167" t="n"/>
      <c r="V110" s="1168" t="n"/>
      <c r="W110" s="983" t="n"/>
      <c r="X110" s="2110" t="n"/>
      <c r="Y110" s="2110" t="n"/>
      <c r="Z110" s="983" t="n"/>
      <c r="AA110" s="983" t="n"/>
      <c r="AB110" s="794" t="n"/>
      <c r="AC110" s="1162" t="n"/>
      <c r="AD110" s="794" t="n"/>
      <c r="AE110" s="982" t="n"/>
      <c r="AF110" s="983" t="n"/>
      <c r="AH110" s="966" t="n"/>
      <c r="AI110" s="966" t="n"/>
      <c r="AJ110" s="966" t="n"/>
      <c r="AK110" s="966" t="n"/>
      <c r="AL110" s="966" t="n"/>
      <c r="AM110" s="966" t="n"/>
      <c r="AN110" s="966" t="n"/>
      <c r="AO110" s="811" t="n"/>
      <c r="AP110" s="803" t="n"/>
      <c r="AQ110" s="803" t="n"/>
      <c r="AR110" s="803" t="n"/>
      <c r="AS110" s="803" t="n"/>
      <c r="AT110" s="803" t="n"/>
      <c r="AU110" s="803" t="n"/>
      <c r="AV110" s="803" t="n"/>
      <c r="AW110" s="803" t="n"/>
      <c r="AX110" s="803" t="n"/>
      <c r="AY110" s="803" t="n"/>
      <c r="AZ110" s="803" t="n"/>
      <c r="BA110" s="803" t="n"/>
      <c r="BB110" s="803" t="n"/>
      <c r="BC110" s="803" t="n"/>
      <c r="BD110" s="803" t="n"/>
      <c r="BE110" s="803" t="n"/>
      <c r="BF110" s="803" t="n"/>
      <c r="BG110" s="803" t="n"/>
      <c r="BH110" s="803" t="n"/>
      <c r="BI110" s="803" t="n"/>
      <c r="BJ110" s="812" t="n"/>
    </row>
    <row r="111" ht="14.25" customHeight="1" s="1659">
      <c r="A111" s="961" t="n"/>
      <c r="B111" s="791" t="n"/>
      <c r="C111" s="791">
        <f>IFERROR(VLOOKUP(B111,'Campaign Calendar'!I:K,2,0),"")</f>
        <v/>
      </c>
      <c r="D111" s="792">
        <f>IFERROR(VLOOKUP(B111,'Campaign Calendar'!I:K,3,0),"")</f>
        <v/>
      </c>
      <c r="E111" s="2086">
        <f>IFERROR(INDEX('Campaign Calendar'!E:E,MATCH('Promo-Flexi Combo-GWP'!B111,'Campaign Calendar'!I:I,0)),"")</f>
        <v/>
      </c>
      <c r="F111" s="2086">
        <f>IFERROR(INDEX('Campaign Calendar'!F:F,MATCH('Promo-Flexi Combo-GWP'!B111,'Campaign Calendar'!I:I,0)),"")</f>
        <v/>
      </c>
      <c r="G111" s="2087">
        <f>IFERROR(INDEX('Campaign Calendar'!G:G,MATCH('Promo-Flexi Combo-GWP'!B111,'Campaign Calendar'!I:I,0)),"")</f>
        <v/>
      </c>
      <c r="H111" s="2087">
        <f>IFERROR(INDEX('Campaign Calendar'!H:H,MATCH('Promo-Flexi Combo-GWP'!B111,'Campaign Calendar'!I:I,0)),"")</f>
        <v/>
      </c>
      <c r="I111" s="1162" t="n"/>
      <c r="J111" s="1163" t="n"/>
      <c r="K111" s="1164" t="n"/>
      <c r="L111" s="1164" t="n"/>
      <c r="M111" s="2109" t="n"/>
      <c r="N111" s="1166" t="n"/>
      <c r="O111" s="1166" t="n"/>
      <c r="P111" s="1162" t="n"/>
      <c r="Q111" s="1162" t="n"/>
      <c r="R111" s="1257" t="n"/>
      <c r="S111" s="1167">
        <f>IFERROR(INDEX('Price Change - non Flash'!C:C,MATCH('Promo-Flexi Combo-GWP'!R111,'Price Change - non Flash'!B:B,0)),"")</f>
        <v/>
      </c>
      <c r="T111" s="1167">
        <f>IFERROR(INDEX('Price Change - non Flash'!D:D,MATCH('Promo-Flexi Combo-GWP'!R111,'Price Change - non Flash'!B:B,0)),"")</f>
        <v/>
      </c>
      <c r="U111" s="1167" t="n"/>
      <c r="V111" s="1168" t="n"/>
      <c r="W111" s="983" t="n"/>
      <c r="X111" s="2110" t="n"/>
      <c r="Y111" s="2110" t="n"/>
      <c r="Z111" s="983" t="n"/>
      <c r="AA111" s="983" t="n"/>
      <c r="AB111" s="794" t="n"/>
      <c r="AC111" s="1162" t="n"/>
      <c r="AD111" s="794" t="n"/>
      <c r="AE111" s="982" t="n"/>
      <c r="AF111" s="983" t="n"/>
      <c r="AH111" s="966" t="n"/>
      <c r="AI111" s="966" t="n"/>
      <c r="AJ111" s="966" t="n"/>
      <c r="AK111" s="966" t="n"/>
      <c r="AL111" s="966" t="n"/>
      <c r="AM111" s="966" t="n"/>
      <c r="AN111" s="966" t="n"/>
      <c r="AO111" s="811" t="n"/>
      <c r="AP111" s="803" t="n"/>
      <c r="AQ111" s="803" t="n"/>
      <c r="AR111" s="803" t="n"/>
      <c r="AS111" s="803" t="n"/>
      <c r="AT111" s="803" t="n"/>
      <c r="AU111" s="803" t="n"/>
      <c r="AV111" s="803" t="n"/>
      <c r="AW111" s="803" t="n"/>
      <c r="AX111" s="803" t="n"/>
      <c r="AY111" s="803" t="n"/>
      <c r="AZ111" s="803" t="n"/>
      <c r="BA111" s="803" t="n"/>
      <c r="BB111" s="803" t="n"/>
      <c r="BC111" s="803" t="n"/>
      <c r="BD111" s="803" t="n"/>
      <c r="BE111" s="803" t="n"/>
      <c r="BF111" s="803" t="n"/>
      <c r="BG111" s="803" t="n"/>
      <c r="BH111" s="803" t="n"/>
      <c r="BI111" s="803" t="n"/>
      <c r="BJ111" s="812" t="n"/>
    </row>
    <row r="112" ht="14.25" customHeight="1" s="1659">
      <c r="A112" s="961" t="n"/>
      <c r="B112" s="791" t="n"/>
      <c r="C112" s="791">
        <f>IFERROR(VLOOKUP(B112,'Campaign Calendar'!I:K,2,0),"")</f>
        <v/>
      </c>
      <c r="D112" s="792">
        <f>IFERROR(VLOOKUP(B112,'Campaign Calendar'!I:K,3,0),"")</f>
        <v/>
      </c>
      <c r="E112" s="2086">
        <f>IFERROR(INDEX('Campaign Calendar'!E:E,MATCH('Promo-Flexi Combo-GWP'!B112,'Campaign Calendar'!I:I,0)),"")</f>
        <v/>
      </c>
      <c r="F112" s="2086">
        <f>IFERROR(INDEX('Campaign Calendar'!F:F,MATCH('Promo-Flexi Combo-GWP'!B112,'Campaign Calendar'!I:I,0)),"")</f>
        <v/>
      </c>
      <c r="G112" s="2087">
        <f>IFERROR(INDEX('Campaign Calendar'!G:G,MATCH('Promo-Flexi Combo-GWP'!B112,'Campaign Calendar'!I:I,0)),"")</f>
        <v/>
      </c>
      <c r="H112" s="2087">
        <f>IFERROR(INDEX('Campaign Calendar'!H:H,MATCH('Promo-Flexi Combo-GWP'!B112,'Campaign Calendar'!I:I,0)),"")</f>
        <v/>
      </c>
      <c r="I112" s="1162" t="n"/>
      <c r="J112" s="1163" t="n"/>
      <c r="K112" s="1164" t="n"/>
      <c r="L112" s="1164" t="n"/>
      <c r="M112" s="2109" t="n"/>
      <c r="N112" s="1166" t="n"/>
      <c r="O112" s="1166" t="n"/>
      <c r="P112" s="1162" t="n"/>
      <c r="Q112" s="1162" t="n"/>
      <c r="R112" s="1257" t="n"/>
      <c r="S112" s="1167">
        <f>IFERROR(INDEX('Price Change - non Flash'!C:C,MATCH('Promo-Flexi Combo-GWP'!R112,'Price Change - non Flash'!B:B,0)),"")</f>
        <v/>
      </c>
      <c r="T112" s="1167">
        <f>IFERROR(INDEX('Price Change - non Flash'!D:D,MATCH('Promo-Flexi Combo-GWP'!R112,'Price Change - non Flash'!B:B,0)),"")</f>
        <v/>
      </c>
      <c r="U112" s="1167" t="n"/>
      <c r="V112" s="1168" t="n"/>
      <c r="W112" s="983" t="n"/>
      <c r="X112" s="2110" t="n"/>
      <c r="Y112" s="2110" t="n"/>
      <c r="Z112" s="983" t="n"/>
      <c r="AA112" s="983" t="n"/>
      <c r="AB112" s="794" t="n"/>
      <c r="AC112" s="1162" t="n"/>
      <c r="AD112" s="794" t="n"/>
      <c r="AE112" s="982" t="n"/>
      <c r="AF112" s="983" t="n"/>
      <c r="AH112" s="966" t="n"/>
      <c r="AI112" s="966" t="n"/>
      <c r="AJ112" s="966" t="n"/>
      <c r="AK112" s="966" t="n"/>
      <c r="AL112" s="966" t="n"/>
      <c r="AM112" s="966" t="n"/>
      <c r="AN112" s="966" t="n"/>
      <c r="AO112" s="811" t="n"/>
      <c r="AP112" s="803" t="n"/>
      <c r="AQ112" s="803" t="n"/>
      <c r="AR112" s="803" t="n"/>
      <c r="AS112" s="803" t="n"/>
      <c r="AT112" s="803" t="n"/>
      <c r="AU112" s="803" t="n"/>
      <c r="AV112" s="803" t="n"/>
      <c r="AW112" s="803" t="n"/>
      <c r="AX112" s="803" t="n"/>
      <c r="AY112" s="803" t="n"/>
      <c r="AZ112" s="803" t="n"/>
      <c r="BA112" s="803" t="n"/>
      <c r="BB112" s="803" t="n"/>
      <c r="BC112" s="803" t="n"/>
      <c r="BD112" s="803" t="n"/>
      <c r="BE112" s="803" t="n"/>
      <c r="BF112" s="803" t="n"/>
      <c r="BG112" s="803" t="n"/>
      <c r="BH112" s="803" t="n"/>
      <c r="BI112" s="803" t="n"/>
      <c r="BJ112" s="812" t="n"/>
    </row>
    <row r="113" ht="14.25" customHeight="1" s="1659">
      <c r="A113" s="961" t="n"/>
      <c r="B113" s="791" t="n"/>
      <c r="C113" s="791">
        <f>IFERROR(VLOOKUP(B113,'Campaign Calendar'!I:K,2,0),"")</f>
        <v/>
      </c>
      <c r="D113" s="792">
        <f>IFERROR(VLOOKUP(B113,'Campaign Calendar'!I:K,3,0),"")</f>
        <v/>
      </c>
      <c r="E113" s="2086">
        <f>IFERROR(INDEX('Campaign Calendar'!E:E,MATCH('Promo-Flexi Combo-GWP'!B113,'Campaign Calendar'!I:I,0)),"")</f>
        <v/>
      </c>
      <c r="F113" s="2086">
        <f>IFERROR(INDEX('Campaign Calendar'!F:F,MATCH('Promo-Flexi Combo-GWP'!B113,'Campaign Calendar'!I:I,0)),"")</f>
        <v/>
      </c>
      <c r="G113" s="2087">
        <f>IFERROR(INDEX('Campaign Calendar'!G:G,MATCH('Promo-Flexi Combo-GWP'!B113,'Campaign Calendar'!I:I,0)),"")</f>
        <v/>
      </c>
      <c r="H113" s="2087">
        <f>IFERROR(INDEX('Campaign Calendar'!H:H,MATCH('Promo-Flexi Combo-GWP'!B113,'Campaign Calendar'!I:I,0)),"")</f>
        <v/>
      </c>
      <c r="I113" s="1162" t="n"/>
      <c r="J113" s="1163" t="n"/>
      <c r="K113" s="1164" t="n"/>
      <c r="L113" s="1164" t="n"/>
      <c r="M113" s="2109" t="n"/>
      <c r="N113" s="1166" t="n"/>
      <c r="O113" s="1166" t="n"/>
      <c r="P113" s="1162" t="n"/>
      <c r="Q113" s="1162" t="n"/>
      <c r="R113" s="1257" t="n"/>
      <c r="S113" s="1167">
        <f>IFERROR(INDEX('Price Change - non Flash'!C:C,MATCH('Promo-Flexi Combo-GWP'!R113,'Price Change - non Flash'!B:B,0)),"")</f>
        <v/>
      </c>
      <c r="T113" s="1167">
        <f>IFERROR(INDEX('Price Change - non Flash'!D:D,MATCH('Promo-Flexi Combo-GWP'!R113,'Price Change - non Flash'!B:B,0)),"")</f>
        <v/>
      </c>
      <c r="U113" s="1167" t="n"/>
      <c r="V113" s="1168" t="n"/>
      <c r="W113" s="983" t="n"/>
      <c r="X113" s="2110" t="n"/>
      <c r="Y113" s="2110" t="n"/>
      <c r="Z113" s="983" t="n"/>
      <c r="AA113" s="983" t="n"/>
      <c r="AB113" s="794" t="n"/>
      <c r="AC113" s="1162" t="n"/>
      <c r="AD113" s="794" t="n"/>
      <c r="AE113" s="982" t="n"/>
      <c r="AF113" s="983" t="n"/>
      <c r="AH113" s="966" t="n"/>
      <c r="AI113" s="966" t="n"/>
      <c r="AJ113" s="966" t="n"/>
      <c r="AK113" s="966" t="n"/>
      <c r="AL113" s="966" t="n"/>
      <c r="AM113" s="966" t="n"/>
      <c r="AN113" s="966" t="n"/>
      <c r="AO113" s="811" t="n"/>
      <c r="AP113" s="803" t="n"/>
      <c r="AQ113" s="803" t="n"/>
      <c r="AR113" s="803" t="n"/>
      <c r="AS113" s="803" t="n"/>
      <c r="AT113" s="803" t="n"/>
      <c r="AU113" s="803" t="n"/>
      <c r="AV113" s="803" t="n"/>
      <c r="AW113" s="803" t="n"/>
      <c r="AX113" s="803" t="n"/>
      <c r="AY113" s="803" t="n"/>
      <c r="AZ113" s="803" t="n"/>
      <c r="BA113" s="803" t="n"/>
      <c r="BB113" s="803" t="n"/>
      <c r="BC113" s="803" t="n"/>
      <c r="BD113" s="803" t="n"/>
      <c r="BE113" s="803" t="n"/>
      <c r="BF113" s="803" t="n"/>
      <c r="BG113" s="803" t="n"/>
      <c r="BH113" s="803" t="n"/>
      <c r="BI113" s="803" t="n"/>
      <c r="BJ113" s="812" t="n"/>
    </row>
    <row r="114" ht="14.25" customHeight="1" s="1659">
      <c r="A114" s="961" t="n"/>
      <c r="B114" s="791" t="n"/>
      <c r="C114" s="791">
        <f>IFERROR(VLOOKUP(B114,'Campaign Calendar'!I:K,2,0),"")</f>
        <v/>
      </c>
      <c r="D114" s="792">
        <f>IFERROR(VLOOKUP(B114,'Campaign Calendar'!I:K,3,0),"")</f>
        <v/>
      </c>
      <c r="E114" s="2086">
        <f>IFERROR(INDEX('Campaign Calendar'!E:E,MATCH('Promo-Flexi Combo-GWP'!B114,'Campaign Calendar'!I:I,0)),"")</f>
        <v/>
      </c>
      <c r="F114" s="2086">
        <f>IFERROR(INDEX('Campaign Calendar'!F:F,MATCH('Promo-Flexi Combo-GWP'!B114,'Campaign Calendar'!I:I,0)),"")</f>
        <v/>
      </c>
      <c r="G114" s="2087">
        <f>IFERROR(INDEX('Campaign Calendar'!G:G,MATCH('Promo-Flexi Combo-GWP'!B114,'Campaign Calendar'!I:I,0)),"")</f>
        <v/>
      </c>
      <c r="H114" s="2087">
        <f>IFERROR(INDEX('Campaign Calendar'!H:H,MATCH('Promo-Flexi Combo-GWP'!B114,'Campaign Calendar'!I:I,0)),"")</f>
        <v/>
      </c>
      <c r="I114" s="1162" t="n"/>
      <c r="J114" s="1163" t="n"/>
      <c r="K114" s="1164" t="n"/>
      <c r="L114" s="1164" t="n"/>
      <c r="M114" s="2109" t="n"/>
      <c r="N114" s="1166" t="n"/>
      <c r="O114" s="1166" t="n"/>
      <c r="P114" s="1162" t="n"/>
      <c r="Q114" s="1162" t="n"/>
      <c r="R114" s="1257" t="n"/>
      <c r="S114" s="1167">
        <f>IFERROR(INDEX('Price Change - non Flash'!C:C,MATCH('Promo-Flexi Combo-GWP'!R114,'Price Change - non Flash'!B:B,0)),"")</f>
        <v/>
      </c>
      <c r="T114" s="1167">
        <f>IFERROR(INDEX('Price Change - non Flash'!D:D,MATCH('Promo-Flexi Combo-GWP'!R114,'Price Change - non Flash'!B:B,0)),"")</f>
        <v/>
      </c>
      <c r="U114" s="1167" t="n"/>
      <c r="V114" s="1168" t="n"/>
      <c r="W114" s="983" t="n"/>
      <c r="X114" s="2110" t="n"/>
      <c r="Y114" s="2110" t="n"/>
      <c r="Z114" s="983" t="n"/>
      <c r="AA114" s="983" t="n"/>
      <c r="AB114" s="794" t="n"/>
      <c r="AC114" s="1162" t="n"/>
      <c r="AD114" s="794" t="n"/>
      <c r="AE114" s="982" t="n"/>
      <c r="AF114" s="983" t="n"/>
      <c r="AH114" s="966" t="n"/>
      <c r="AI114" s="966" t="n"/>
      <c r="AJ114" s="966" t="n"/>
      <c r="AK114" s="966" t="n"/>
      <c r="AL114" s="966" t="n"/>
      <c r="AM114" s="966" t="n"/>
      <c r="AN114" s="966" t="n"/>
      <c r="AO114" s="811" t="n"/>
      <c r="AP114" s="803" t="n"/>
      <c r="AQ114" s="803" t="n"/>
      <c r="AR114" s="803" t="n"/>
      <c r="AS114" s="803" t="n"/>
      <c r="AT114" s="803" t="n"/>
      <c r="AU114" s="803" t="n"/>
      <c r="AV114" s="803" t="n"/>
      <c r="AW114" s="803" t="n"/>
      <c r="AX114" s="803" t="n"/>
      <c r="AY114" s="803" t="n"/>
      <c r="AZ114" s="803" t="n"/>
      <c r="BA114" s="803" t="n"/>
      <c r="BB114" s="803" t="n"/>
      <c r="BC114" s="803" t="n"/>
      <c r="BD114" s="803" t="n"/>
      <c r="BE114" s="803" t="n"/>
      <c r="BF114" s="803" t="n"/>
      <c r="BG114" s="803" t="n"/>
      <c r="BH114" s="803" t="n"/>
      <c r="BI114" s="803" t="n"/>
      <c r="BJ114" s="812" t="n"/>
    </row>
    <row r="115" ht="14.25" customHeight="1" s="1659">
      <c r="A115" s="961" t="n"/>
      <c r="B115" s="791" t="n"/>
      <c r="C115" s="791">
        <f>IFERROR(VLOOKUP(B115,'Campaign Calendar'!I:K,2,0),"")</f>
        <v/>
      </c>
      <c r="D115" s="792">
        <f>IFERROR(VLOOKUP(B115,'Campaign Calendar'!I:K,3,0),"")</f>
        <v/>
      </c>
      <c r="E115" s="2086">
        <f>IFERROR(INDEX('Campaign Calendar'!E:E,MATCH('Promo-Flexi Combo-GWP'!B115,'Campaign Calendar'!I:I,0)),"")</f>
        <v/>
      </c>
      <c r="F115" s="2086">
        <f>IFERROR(INDEX('Campaign Calendar'!F:F,MATCH('Promo-Flexi Combo-GWP'!B115,'Campaign Calendar'!I:I,0)),"")</f>
        <v/>
      </c>
      <c r="G115" s="2087">
        <f>IFERROR(INDEX('Campaign Calendar'!G:G,MATCH('Promo-Flexi Combo-GWP'!B115,'Campaign Calendar'!I:I,0)),"")</f>
        <v/>
      </c>
      <c r="H115" s="2087">
        <f>IFERROR(INDEX('Campaign Calendar'!H:H,MATCH('Promo-Flexi Combo-GWP'!B115,'Campaign Calendar'!I:I,0)),"")</f>
        <v/>
      </c>
      <c r="I115" s="1162" t="n"/>
      <c r="J115" s="1163" t="n"/>
      <c r="K115" s="1164" t="n"/>
      <c r="L115" s="1164" t="n"/>
      <c r="M115" s="2109" t="n"/>
      <c r="N115" s="1166" t="n"/>
      <c r="O115" s="1166" t="n"/>
      <c r="P115" s="1162" t="n"/>
      <c r="Q115" s="1162" t="n"/>
      <c r="R115" s="1257" t="n"/>
      <c r="S115" s="1167">
        <f>IFERROR(INDEX('Price Change - non Flash'!C:C,MATCH('Promo-Flexi Combo-GWP'!R115,'Price Change - non Flash'!B:B,0)),"")</f>
        <v/>
      </c>
      <c r="T115" s="1167">
        <f>IFERROR(INDEX('Price Change - non Flash'!D:D,MATCH('Promo-Flexi Combo-GWP'!R115,'Price Change - non Flash'!B:B,0)),"")</f>
        <v/>
      </c>
      <c r="U115" s="1167" t="n"/>
      <c r="V115" s="1168" t="n"/>
      <c r="W115" s="983" t="n"/>
      <c r="X115" s="2110" t="n"/>
      <c r="Y115" s="2110" t="n"/>
      <c r="Z115" s="983" t="n"/>
      <c r="AA115" s="983" t="n"/>
      <c r="AB115" s="794" t="n"/>
      <c r="AC115" s="1162" t="n"/>
      <c r="AD115" s="794" t="n"/>
      <c r="AE115" s="982" t="n"/>
      <c r="AF115" s="983" t="n"/>
      <c r="AH115" s="966" t="n"/>
      <c r="AI115" s="966" t="n"/>
      <c r="AJ115" s="966" t="n"/>
      <c r="AK115" s="966" t="n"/>
      <c r="AL115" s="966" t="n"/>
      <c r="AM115" s="966" t="n"/>
      <c r="AN115" s="966" t="n"/>
      <c r="AO115" s="811" t="n"/>
      <c r="AP115" s="803" t="n"/>
      <c r="AQ115" s="803" t="n"/>
      <c r="AR115" s="803" t="n"/>
      <c r="AS115" s="803" t="n"/>
      <c r="AT115" s="803" t="n"/>
      <c r="AU115" s="803" t="n"/>
      <c r="AV115" s="803" t="n"/>
      <c r="AW115" s="803" t="n"/>
      <c r="AX115" s="803" t="n"/>
      <c r="AY115" s="803" t="n"/>
      <c r="AZ115" s="803" t="n"/>
      <c r="BA115" s="803" t="n"/>
      <c r="BB115" s="803" t="n"/>
      <c r="BC115" s="803" t="n"/>
      <c r="BD115" s="803" t="n"/>
      <c r="BE115" s="803" t="n"/>
      <c r="BF115" s="803" t="n"/>
      <c r="BG115" s="803" t="n"/>
      <c r="BH115" s="803" t="n"/>
      <c r="BI115" s="803" t="n"/>
      <c r="BJ115" s="812" t="n"/>
    </row>
    <row r="116" ht="14.25" customHeight="1" s="1659">
      <c r="A116" s="961" t="n"/>
      <c r="B116" s="791" t="n"/>
      <c r="C116" s="791">
        <f>IFERROR(VLOOKUP(B116,'Campaign Calendar'!I:K,2,0),"")</f>
        <v/>
      </c>
      <c r="D116" s="792">
        <f>IFERROR(VLOOKUP(B116,'Campaign Calendar'!I:K,3,0),"")</f>
        <v/>
      </c>
      <c r="E116" s="2086">
        <f>IFERROR(INDEX('Campaign Calendar'!E:E,MATCH('Promo-Flexi Combo-GWP'!B116,'Campaign Calendar'!I:I,0)),"")</f>
        <v/>
      </c>
      <c r="F116" s="2086">
        <f>IFERROR(INDEX('Campaign Calendar'!F:F,MATCH('Promo-Flexi Combo-GWP'!B116,'Campaign Calendar'!I:I,0)),"")</f>
        <v/>
      </c>
      <c r="G116" s="2087">
        <f>IFERROR(INDEX('Campaign Calendar'!G:G,MATCH('Promo-Flexi Combo-GWP'!B116,'Campaign Calendar'!I:I,0)),"")</f>
        <v/>
      </c>
      <c r="H116" s="2087">
        <f>IFERROR(INDEX('Campaign Calendar'!H:H,MATCH('Promo-Flexi Combo-GWP'!B116,'Campaign Calendar'!I:I,0)),"")</f>
        <v/>
      </c>
      <c r="I116" s="1162" t="n"/>
      <c r="J116" s="1163" t="n"/>
      <c r="K116" s="1164" t="n"/>
      <c r="L116" s="1164" t="n"/>
      <c r="M116" s="2109" t="n"/>
      <c r="N116" s="1166" t="n"/>
      <c r="O116" s="1166" t="n"/>
      <c r="P116" s="1162" t="n"/>
      <c r="Q116" s="1162" t="n"/>
      <c r="R116" s="1257" t="n"/>
      <c r="S116" s="1167">
        <f>IFERROR(INDEX('Price Change - non Flash'!C:C,MATCH('Promo-Flexi Combo-GWP'!R116,'Price Change - non Flash'!B:B,0)),"")</f>
        <v/>
      </c>
      <c r="T116" s="1167">
        <f>IFERROR(INDEX('Price Change - non Flash'!D:D,MATCH('Promo-Flexi Combo-GWP'!R116,'Price Change - non Flash'!B:B,0)),"")</f>
        <v/>
      </c>
      <c r="U116" s="1167" t="n"/>
      <c r="V116" s="1168" t="n"/>
      <c r="W116" s="983" t="n"/>
      <c r="X116" s="2110" t="n"/>
      <c r="Y116" s="2110" t="n"/>
      <c r="Z116" s="983" t="n"/>
      <c r="AA116" s="983" t="n"/>
      <c r="AB116" s="794" t="n"/>
      <c r="AC116" s="1162" t="n"/>
      <c r="AD116" s="794" t="n"/>
      <c r="AE116" s="982" t="n"/>
      <c r="AF116" s="983" t="n"/>
      <c r="AH116" s="966" t="n"/>
      <c r="AI116" s="966" t="n"/>
      <c r="AJ116" s="966" t="n"/>
      <c r="AK116" s="966" t="n"/>
      <c r="AL116" s="966" t="n"/>
      <c r="AM116" s="966" t="n"/>
      <c r="AN116" s="966" t="n"/>
      <c r="AO116" s="811" t="n"/>
      <c r="AP116" s="803" t="n"/>
      <c r="AQ116" s="803" t="n"/>
      <c r="AR116" s="803" t="n"/>
      <c r="AS116" s="803" t="n"/>
      <c r="AT116" s="803" t="n"/>
      <c r="AU116" s="803" t="n"/>
      <c r="AV116" s="803" t="n"/>
      <c r="AW116" s="803" t="n"/>
      <c r="AX116" s="803" t="n"/>
      <c r="AY116" s="803" t="n"/>
      <c r="AZ116" s="803" t="n"/>
      <c r="BA116" s="803" t="n"/>
      <c r="BB116" s="803" t="n"/>
      <c r="BC116" s="803" t="n"/>
      <c r="BD116" s="803" t="n"/>
      <c r="BE116" s="803" t="n"/>
      <c r="BF116" s="803" t="n"/>
      <c r="BG116" s="803" t="n"/>
      <c r="BH116" s="803" t="n"/>
      <c r="BI116" s="803" t="n"/>
      <c r="BJ116" s="812" t="n"/>
    </row>
    <row r="117" ht="14.25" customHeight="1" s="1659">
      <c r="A117" s="961" t="n"/>
      <c r="B117" s="791" t="n"/>
      <c r="C117" s="791">
        <f>IFERROR(VLOOKUP(B117,'Campaign Calendar'!I:K,2,0),"")</f>
        <v/>
      </c>
      <c r="D117" s="792">
        <f>IFERROR(VLOOKUP(B117,'Campaign Calendar'!I:K,3,0),"")</f>
        <v/>
      </c>
      <c r="E117" s="2086">
        <f>IFERROR(INDEX('Campaign Calendar'!E:E,MATCH('Promo-Flexi Combo-GWP'!B117,'Campaign Calendar'!I:I,0)),"")</f>
        <v/>
      </c>
      <c r="F117" s="2086">
        <f>IFERROR(INDEX('Campaign Calendar'!F:F,MATCH('Promo-Flexi Combo-GWP'!B117,'Campaign Calendar'!I:I,0)),"")</f>
        <v/>
      </c>
      <c r="G117" s="2087">
        <f>IFERROR(INDEX('Campaign Calendar'!G:G,MATCH('Promo-Flexi Combo-GWP'!B117,'Campaign Calendar'!I:I,0)),"")</f>
        <v/>
      </c>
      <c r="H117" s="2087">
        <f>IFERROR(INDEX('Campaign Calendar'!H:H,MATCH('Promo-Flexi Combo-GWP'!B117,'Campaign Calendar'!I:I,0)),"")</f>
        <v/>
      </c>
      <c r="I117" s="1162" t="n"/>
      <c r="J117" s="1163" t="n"/>
      <c r="K117" s="1164" t="n"/>
      <c r="L117" s="1164" t="n"/>
      <c r="M117" s="2109" t="n"/>
      <c r="N117" s="1166" t="n"/>
      <c r="O117" s="1166" t="n"/>
      <c r="P117" s="1162" t="n"/>
      <c r="Q117" s="1162" t="n"/>
      <c r="R117" s="1257" t="n"/>
      <c r="S117" s="1167">
        <f>IFERROR(INDEX('Price Change - non Flash'!C:C,MATCH('Promo-Flexi Combo-GWP'!R117,'Price Change - non Flash'!B:B,0)),"")</f>
        <v/>
      </c>
      <c r="T117" s="1167">
        <f>IFERROR(INDEX('Price Change - non Flash'!D:D,MATCH('Promo-Flexi Combo-GWP'!R117,'Price Change - non Flash'!B:B,0)),"")</f>
        <v/>
      </c>
      <c r="U117" s="1167" t="n"/>
      <c r="V117" s="1168" t="n"/>
      <c r="W117" s="983" t="n"/>
      <c r="X117" s="2110" t="n"/>
      <c r="Y117" s="2110" t="n"/>
      <c r="Z117" s="983" t="n"/>
      <c r="AA117" s="983" t="n"/>
      <c r="AB117" s="794" t="n"/>
      <c r="AC117" s="1162" t="n"/>
      <c r="AD117" s="794" t="n"/>
      <c r="AE117" s="982" t="n"/>
      <c r="AF117" s="983" t="n"/>
      <c r="AH117" s="966" t="n"/>
      <c r="AI117" s="966" t="n"/>
      <c r="AJ117" s="966" t="n"/>
      <c r="AK117" s="966" t="n"/>
      <c r="AL117" s="966" t="n"/>
      <c r="AM117" s="966" t="n"/>
      <c r="AN117" s="966" t="n"/>
      <c r="AO117" s="811" t="n"/>
      <c r="AP117" s="803" t="n"/>
      <c r="AQ117" s="803" t="n"/>
      <c r="AR117" s="803" t="n"/>
      <c r="AS117" s="803" t="n"/>
      <c r="AT117" s="803" t="n"/>
      <c r="AU117" s="803" t="n"/>
      <c r="AV117" s="803" t="n"/>
      <c r="AW117" s="803" t="n"/>
      <c r="AX117" s="803" t="n"/>
      <c r="AY117" s="803" t="n"/>
      <c r="AZ117" s="803" t="n"/>
      <c r="BA117" s="803" t="n"/>
      <c r="BB117" s="803" t="n"/>
      <c r="BC117" s="803" t="n"/>
      <c r="BD117" s="803" t="n"/>
      <c r="BE117" s="803" t="n"/>
      <c r="BF117" s="803" t="n"/>
      <c r="BG117" s="803" t="n"/>
      <c r="BH117" s="803" t="n"/>
      <c r="BI117" s="803" t="n"/>
      <c r="BJ117" s="812" t="n"/>
    </row>
    <row r="118" ht="14.25" customHeight="1" s="1659">
      <c r="A118" s="961" t="n"/>
      <c r="B118" s="791" t="n"/>
      <c r="C118" s="791">
        <f>IFERROR(VLOOKUP(B118,'Campaign Calendar'!I:K,2,0),"")</f>
        <v/>
      </c>
      <c r="D118" s="792">
        <f>IFERROR(VLOOKUP(B118,'Campaign Calendar'!I:K,3,0),"")</f>
        <v/>
      </c>
      <c r="E118" s="2086">
        <f>IFERROR(INDEX('Campaign Calendar'!E:E,MATCH('Promo-Flexi Combo-GWP'!B118,'Campaign Calendar'!I:I,0)),"")</f>
        <v/>
      </c>
      <c r="F118" s="2086">
        <f>IFERROR(INDEX('Campaign Calendar'!F:F,MATCH('Promo-Flexi Combo-GWP'!B118,'Campaign Calendar'!I:I,0)),"")</f>
        <v/>
      </c>
      <c r="G118" s="2087">
        <f>IFERROR(INDEX('Campaign Calendar'!G:G,MATCH('Promo-Flexi Combo-GWP'!B118,'Campaign Calendar'!I:I,0)),"")</f>
        <v/>
      </c>
      <c r="H118" s="2087">
        <f>IFERROR(INDEX('Campaign Calendar'!H:H,MATCH('Promo-Flexi Combo-GWP'!B118,'Campaign Calendar'!I:I,0)),"")</f>
        <v/>
      </c>
      <c r="I118" s="1162" t="n"/>
      <c r="J118" s="1163" t="n"/>
      <c r="K118" s="1164" t="n"/>
      <c r="L118" s="1164" t="n"/>
      <c r="M118" s="2109" t="n"/>
      <c r="N118" s="1166" t="n"/>
      <c r="O118" s="1166" t="n"/>
      <c r="P118" s="1162" t="n"/>
      <c r="Q118" s="1162" t="n"/>
      <c r="R118" s="1257" t="n"/>
      <c r="S118" s="1167">
        <f>IFERROR(INDEX('Price Change - non Flash'!C:C,MATCH('Promo-Flexi Combo-GWP'!R118,'Price Change - non Flash'!B:B,0)),"")</f>
        <v/>
      </c>
      <c r="T118" s="1167">
        <f>IFERROR(INDEX('Price Change - non Flash'!D:D,MATCH('Promo-Flexi Combo-GWP'!R118,'Price Change - non Flash'!B:B,0)),"")</f>
        <v/>
      </c>
      <c r="U118" s="1167" t="n"/>
      <c r="V118" s="1168" t="n"/>
      <c r="W118" s="983" t="n"/>
      <c r="X118" s="2110" t="n"/>
      <c r="Y118" s="2110" t="n"/>
      <c r="Z118" s="983" t="n"/>
      <c r="AA118" s="983" t="n"/>
      <c r="AB118" s="794" t="n"/>
      <c r="AC118" s="1162" t="n"/>
      <c r="AD118" s="794" t="n"/>
      <c r="AE118" s="982" t="n"/>
      <c r="AF118" s="983" t="n"/>
      <c r="AH118" s="966" t="n"/>
      <c r="AI118" s="966" t="n"/>
      <c r="AJ118" s="966" t="n"/>
      <c r="AK118" s="966" t="n"/>
      <c r="AL118" s="966" t="n"/>
      <c r="AM118" s="966" t="n"/>
      <c r="AN118" s="966" t="n"/>
      <c r="AO118" s="811" t="n"/>
      <c r="AP118" s="803" t="n"/>
      <c r="AQ118" s="803" t="n"/>
      <c r="AR118" s="803" t="n"/>
      <c r="AS118" s="803" t="n"/>
      <c r="AT118" s="803" t="n"/>
      <c r="AU118" s="803" t="n"/>
      <c r="AV118" s="803" t="n"/>
      <c r="AW118" s="803" t="n"/>
      <c r="AX118" s="803" t="n"/>
      <c r="AY118" s="803" t="n"/>
      <c r="AZ118" s="803" t="n"/>
      <c r="BA118" s="803" t="n"/>
      <c r="BB118" s="803" t="n"/>
      <c r="BC118" s="803" t="n"/>
      <c r="BD118" s="803" t="n"/>
      <c r="BE118" s="803" t="n"/>
      <c r="BF118" s="803" t="n"/>
      <c r="BG118" s="803" t="n"/>
      <c r="BH118" s="803" t="n"/>
      <c r="BI118" s="803" t="n"/>
      <c r="BJ118" s="812" t="n"/>
    </row>
    <row r="119" ht="14.25" customHeight="1" s="1659">
      <c r="A119" s="961" t="n"/>
      <c r="B119" s="791" t="n"/>
      <c r="C119" s="791">
        <f>IFERROR(VLOOKUP(B119,'Campaign Calendar'!I:K,2,0),"")</f>
        <v/>
      </c>
      <c r="D119" s="792">
        <f>IFERROR(VLOOKUP(B119,'Campaign Calendar'!I:K,3,0),"")</f>
        <v/>
      </c>
      <c r="E119" s="2086">
        <f>IFERROR(INDEX('Campaign Calendar'!E:E,MATCH('Promo-Flexi Combo-GWP'!B119,'Campaign Calendar'!I:I,0)),"")</f>
        <v/>
      </c>
      <c r="F119" s="2086">
        <f>IFERROR(INDEX('Campaign Calendar'!F:F,MATCH('Promo-Flexi Combo-GWP'!B119,'Campaign Calendar'!I:I,0)),"")</f>
        <v/>
      </c>
      <c r="G119" s="2087">
        <f>IFERROR(INDEX('Campaign Calendar'!G:G,MATCH('Promo-Flexi Combo-GWP'!B119,'Campaign Calendar'!I:I,0)),"")</f>
        <v/>
      </c>
      <c r="H119" s="2087">
        <f>IFERROR(INDEX('Campaign Calendar'!H:H,MATCH('Promo-Flexi Combo-GWP'!B119,'Campaign Calendar'!I:I,0)),"")</f>
        <v/>
      </c>
      <c r="I119" s="1162" t="n"/>
      <c r="J119" s="1163" t="n"/>
      <c r="K119" s="1164" t="n"/>
      <c r="L119" s="1164" t="n"/>
      <c r="M119" s="2109" t="n"/>
      <c r="N119" s="1166" t="n"/>
      <c r="O119" s="1166" t="n"/>
      <c r="P119" s="1162" t="n"/>
      <c r="Q119" s="1162" t="n"/>
      <c r="R119" s="1257" t="n"/>
      <c r="S119" s="1167">
        <f>IFERROR(INDEX('Price Change - non Flash'!C:C,MATCH('Promo-Flexi Combo-GWP'!R119,'Price Change - non Flash'!B:B,0)),"")</f>
        <v/>
      </c>
      <c r="T119" s="1167">
        <f>IFERROR(INDEX('Price Change - non Flash'!D:D,MATCH('Promo-Flexi Combo-GWP'!R119,'Price Change - non Flash'!B:B,0)),"")</f>
        <v/>
      </c>
      <c r="U119" s="1167" t="n"/>
      <c r="V119" s="1168" t="n"/>
      <c r="W119" s="983" t="n"/>
      <c r="X119" s="2110" t="n"/>
      <c r="Y119" s="2110" t="n"/>
      <c r="Z119" s="983" t="n"/>
      <c r="AA119" s="983" t="n"/>
      <c r="AB119" s="794" t="n"/>
      <c r="AC119" s="1162" t="n"/>
      <c r="AD119" s="794" t="n"/>
      <c r="AE119" s="982" t="n"/>
      <c r="AF119" s="983" t="n"/>
      <c r="AH119" s="966" t="n"/>
      <c r="AI119" s="966" t="n"/>
      <c r="AJ119" s="966" t="n"/>
      <c r="AK119" s="966" t="n"/>
      <c r="AL119" s="966" t="n"/>
      <c r="AM119" s="966" t="n"/>
      <c r="AN119" s="966" t="n"/>
      <c r="AO119" s="811" t="n"/>
      <c r="AP119" s="803" t="n"/>
      <c r="AQ119" s="803" t="n"/>
      <c r="AR119" s="803" t="n"/>
      <c r="AS119" s="803" t="n"/>
      <c r="AT119" s="803" t="n"/>
      <c r="AU119" s="803" t="n"/>
      <c r="AV119" s="803" t="n"/>
      <c r="AW119" s="803" t="n"/>
      <c r="AX119" s="803" t="n"/>
      <c r="AY119" s="803" t="n"/>
      <c r="AZ119" s="803" t="n"/>
      <c r="BA119" s="803" t="n"/>
      <c r="BB119" s="803" t="n"/>
      <c r="BC119" s="803" t="n"/>
      <c r="BD119" s="803" t="n"/>
      <c r="BE119" s="803" t="n"/>
      <c r="BF119" s="803" t="n"/>
      <c r="BG119" s="803" t="n"/>
      <c r="BH119" s="803" t="n"/>
      <c r="BI119" s="803" t="n"/>
      <c r="BJ119" s="812" t="n"/>
    </row>
    <row r="120" ht="14.25" customHeight="1" s="1659">
      <c r="A120" s="961" t="n"/>
      <c r="B120" s="791" t="n"/>
      <c r="C120" s="791">
        <f>IFERROR(VLOOKUP(B120,'Campaign Calendar'!I:K,2,0),"")</f>
        <v/>
      </c>
      <c r="D120" s="792">
        <f>IFERROR(VLOOKUP(B120,'Campaign Calendar'!I:K,3,0),"")</f>
        <v/>
      </c>
      <c r="E120" s="2086">
        <f>IFERROR(INDEX('Campaign Calendar'!E:E,MATCH('Promo-Flexi Combo-GWP'!B120,'Campaign Calendar'!I:I,0)),"")</f>
        <v/>
      </c>
      <c r="F120" s="2086">
        <f>IFERROR(INDEX('Campaign Calendar'!F:F,MATCH('Promo-Flexi Combo-GWP'!B120,'Campaign Calendar'!I:I,0)),"")</f>
        <v/>
      </c>
      <c r="G120" s="2087">
        <f>IFERROR(INDEX('Campaign Calendar'!G:G,MATCH('Promo-Flexi Combo-GWP'!B120,'Campaign Calendar'!I:I,0)),"")</f>
        <v/>
      </c>
      <c r="H120" s="2087">
        <f>IFERROR(INDEX('Campaign Calendar'!H:H,MATCH('Promo-Flexi Combo-GWP'!B120,'Campaign Calendar'!I:I,0)),"")</f>
        <v/>
      </c>
      <c r="I120" s="1162" t="n"/>
      <c r="J120" s="1163" t="n"/>
      <c r="K120" s="1164" t="n"/>
      <c r="L120" s="1164" t="n"/>
      <c r="M120" s="2109" t="n"/>
      <c r="N120" s="1166" t="n"/>
      <c r="O120" s="1166" t="n"/>
      <c r="P120" s="1162" t="n"/>
      <c r="Q120" s="1162" t="n"/>
      <c r="R120" s="1257" t="n"/>
      <c r="S120" s="1167">
        <f>IFERROR(INDEX('Price Change - non Flash'!C:C,MATCH('Promo-Flexi Combo-GWP'!R120,'Price Change - non Flash'!B:B,0)),"")</f>
        <v/>
      </c>
      <c r="T120" s="1167">
        <f>IFERROR(INDEX('Price Change - non Flash'!D:D,MATCH('Promo-Flexi Combo-GWP'!R120,'Price Change - non Flash'!B:B,0)),"")</f>
        <v/>
      </c>
      <c r="U120" s="1167" t="n"/>
      <c r="V120" s="1168" t="n"/>
      <c r="W120" s="983" t="n"/>
      <c r="X120" s="2110" t="n"/>
      <c r="Y120" s="2110" t="n"/>
      <c r="Z120" s="983" t="n"/>
      <c r="AA120" s="983" t="n"/>
      <c r="AB120" s="794" t="n"/>
      <c r="AC120" s="1162" t="n"/>
      <c r="AD120" s="794" t="n"/>
      <c r="AE120" s="982" t="n"/>
      <c r="AF120" s="983" t="n"/>
      <c r="AH120" s="966" t="n"/>
      <c r="AI120" s="966" t="n"/>
      <c r="AJ120" s="966" t="n"/>
      <c r="AK120" s="966" t="n"/>
      <c r="AL120" s="966" t="n"/>
      <c r="AM120" s="966" t="n"/>
      <c r="AN120" s="966" t="n"/>
      <c r="AO120" s="811" t="n"/>
      <c r="AP120" s="803" t="n"/>
      <c r="AQ120" s="803" t="n"/>
      <c r="AR120" s="803" t="n"/>
      <c r="AS120" s="803" t="n"/>
      <c r="AT120" s="803" t="n"/>
      <c r="AU120" s="803" t="n"/>
      <c r="AV120" s="803" t="n"/>
      <c r="AW120" s="803" t="n"/>
      <c r="AX120" s="803" t="n"/>
      <c r="AY120" s="803" t="n"/>
      <c r="AZ120" s="803" t="n"/>
      <c r="BA120" s="803" t="n"/>
      <c r="BB120" s="803" t="n"/>
      <c r="BC120" s="803" t="n"/>
      <c r="BD120" s="803" t="n"/>
      <c r="BE120" s="803" t="n"/>
      <c r="BF120" s="803" t="n"/>
      <c r="BG120" s="803" t="n"/>
      <c r="BH120" s="803" t="n"/>
      <c r="BI120" s="803" t="n"/>
      <c r="BJ120" s="812" t="n"/>
    </row>
    <row r="121" ht="14.25" customHeight="1" s="1659">
      <c r="A121" s="961" t="n"/>
      <c r="B121" s="791" t="n"/>
      <c r="C121" s="791">
        <f>IFERROR(VLOOKUP(B121,'Campaign Calendar'!I:K,2,0),"")</f>
        <v/>
      </c>
      <c r="D121" s="792">
        <f>IFERROR(VLOOKUP(B121,'Campaign Calendar'!I:K,3,0),"")</f>
        <v/>
      </c>
      <c r="E121" s="2086">
        <f>IFERROR(INDEX('Campaign Calendar'!E:E,MATCH('Promo-Flexi Combo-GWP'!B121,'Campaign Calendar'!I:I,0)),"")</f>
        <v/>
      </c>
      <c r="F121" s="2086">
        <f>IFERROR(INDEX('Campaign Calendar'!F:F,MATCH('Promo-Flexi Combo-GWP'!B121,'Campaign Calendar'!I:I,0)),"")</f>
        <v/>
      </c>
      <c r="G121" s="2087">
        <f>IFERROR(INDEX('Campaign Calendar'!G:G,MATCH('Promo-Flexi Combo-GWP'!B121,'Campaign Calendar'!I:I,0)),"")</f>
        <v/>
      </c>
      <c r="H121" s="2087">
        <f>IFERROR(INDEX('Campaign Calendar'!H:H,MATCH('Promo-Flexi Combo-GWP'!B121,'Campaign Calendar'!I:I,0)),"")</f>
        <v/>
      </c>
      <c r="I121" s="1162" t="n"/>
      <c r="J121" s="1163" t="n"/>
      <c r="K121" s="1164" t="n"/>
      <c r="L121" s="1164" t="n"/>
      <c r="M121" s="2109" t="n"/>
      <c r="N121" s="1166" t="n"/>
      <c r="O121" s="1166" t="n"/>
      <c r="P121" s="1162" t="n"/>
      <c r="Q121" s="1162" t="n"/>
      <c r="R121" s="1257" t="n"/>
      <c r="S121" s="1167">
        <f>IFERROR(INDEX('Price Change - non Flash'!C:C,MATCH('Promo-Flexi Combo-GWP'!R121,'Price Change - non Flash'!B:B,0)),"")</f>
        <v/>
      </c>
      <c r="T121" s="1167">
        <f>IFERROR(INDEX('Price Change - non Flash'!D:D,MATCH('Promo-Flexi Combo-GWP'!R121,'Price Change - non Flash'!B:B,0)),"")</f>
        <v/>
      </c>
      <c r="U121" s="1167" t="n"/>
      <c r="V121" s="1168" t="n"/>
      <c r="W121" s="983" t="n"/>
      <c r="X121" s="2110" t="n"/>
      <c r="Y121" s="2110" t="n"/>
      <c r="Z121" s="983" t="n"/>
      <c r="AA121" s="983" t="n"/>
      <c r="AB121" s="794" t="n"/>
      <c r="AC121" s="1162" t="n"/>
      <c r="AD121" s="794" t="n"/>
      <c r="AE121" s="982" t="n"/>
      <c r="AF121" s="983" t="n"/>
      <c r="AH121" s="966" t="n"/>
      <c r="AI121" s="966" t="n"/>
      <c r="AJ121" s="966" t="n"/>
      <c r="AK121" s="966" t="n"/>
      <c r="AL121" s="966" t="n"/>
      <c r="AM121" s="966" t="n"/>
      <c r="AN121" s="966" t="n"/>
      <c r="AO121" s="811" t="n"/>
      <c r="AP121" s="803" t="n"/>
      <c r="AQ121" s="803" t="n"/>
      <c r="AR121" s="803" t="n"/>
      <c r="AS121" s="803" t="n"/>
      <c r="AT121" s="803" t="n"/>
      <c r="AU121" s="803" t="n"/>
      <c r="AV121" s="803" t="n"/>
      <c r="AW121" s="803" t="n"/>
      <c r="AX121" s="803" t="n"/>
      <c r="AY121" s="803" t="n"/>
      <c r="AZ121" s="803" t="n"/>
      <c r="BA121" s="803" t="n"/>
      <c r="BB121" s="803" t="n"/>
      <c r="BC121" s="803" t="n"/>
      <c r="BD121" s="803" t="n"/>
      <c r="BE121" s="803" t="n"/>
      <c r="BF121" s="803" t="n"/>
      <c r="BG121" s="803" t="n"/>
      <c r="BH121" s="803" t="n"/>
      <c r="BI121" s="803" t="n"/>
      <c r="BJ121" s="812" t="n"/>
    </row>
    <row r="122" ht="14.25" customHeight="1" s="1659">
      <c r="A122" s="961" t="n"/>
      <c r="B122" s="791" t="n"/>
      <c r="C122" s="791">
        <f>IFERROR(VLOOKUP(B122,'Campaign Calendar'!I:K,2,0),"")</f>
        <v/>
      </c>
      <c r="D122" s="792">
        <f>IFERROR(VLOOKUP(B122,'Campaign Calendar'!I:K,3,0),"")</f>
        <v/>
      </c>
      <c r="E122" s="2086">
        <f>IFERROR(INDEX('Campaign Calendar'!E:E,MATCH('Promo-Flexi Combo-GWP'!B122,'Campaign Calendar'!I:I,0)),"")</f>
        <v/>
      </c>
      <c r="F122" s="2086">
        <f>IFERROR(INDEX('Campaign Calendar'!F:F,MATCH('Promo-Flexi Combo-GWP'!B122,'Campaign Calendar'!I:I,0)),"")</f>
        <v/>
      </c>
      <c r="G122" s="2087">
        <f>IFERROR(INDEX('Campaign Calendar'!G:G,MATCH('Promo-Flexi Combo-GWP'!B122,'Campaign Calendar'!I:I,0)),"")</f>
        <v/>
      </c>
      <c r="H122" s="2087">
        <f>IFERROR(INDEX('Campaign Calendar'!H:H,MATCH('Promo-Flexi Combo-GWP'!B122,'Campaign Calendar'!I:I,0)),"")</f>
        <v/>
      </c>
      <c r="I122" s="1162" t="n"/>
      <c r="J122" s="1163" t="n"/>
      <c r="K122" s="1164" t="n"/>
      <c r="L122" s="1164" t="n"/>
      <c r="M122" s="2109" t="n"/>
      <c r="N122" s="1166" t="n"/>
      <c r="O122" s="1166" t="n"/>
      <c r="P122" s="1162" t="n"/>
      <c r="Q122" s="1162" t="n"/>
      <c r="R122" s="1257" t="n"/>
      <c r="S122" s="1167">
        <f>IFERROR(INDEX('Price Change - non Flash'!C:C,MATCH('Promo-Flexi Combo-GWP'!R122,'Price Change - non Flash'!B:B,0)),"")</f>
        <v/>
      </c>
      <c r="T122" s="1167">
        <f>IFERROR(INDEX('Price Change - non Flash'!D:D,MATCH('Promo-Flexi Combo-GWP'!R122,'Price Change - non Flash'!B:B,0)),"")</f>
        <v/>
      </c>
      <c r="U122" s="1167" t="n"/>
      <c r="V122" s="1168" t="n"/>
      <c r="W122" s="983" t="n"/>
      <c r="X122" s="2110" t="n"/>
      <c r="Y122" s="2110" t="n"/>
      <c r="Z122" s="983" t="n"/>
      <c r="AA122" s="983" t="n"/>
      <c r="AB122" s="794" t="n"/>
      <c r="AC122" s="1162" t="n"/>
      <c r="AD122" s="794" t="n"/>
      <c r="AE122" s="982" t="n"/>
      <c r="AF122" s="983" t="n"/>
      <c r="AH122" s="966" t="n"/>
      <c r="AI122" s="966" t="n"/>
      <c r="AJ122" s="966" t="n"/>
      <c r="AK122" s="966" t="n"/>
      <c r="AL122" s="966" t="n"/>
      <c r="AM122" s="966" t="n"/>
      <c r="AN122" s="966" t="n"/>
      <c r="AO122" s="811" t="n"/>
      <c r="AP122" s="803" t="n"/>
      <c r="AQ122" s="803" t="n"/>
      <c r="AR122" s="803" t="n"/>
      <c r="AS122" s="803" t="n"/>
      <c r="AT122" s="803" t="n"/>
      <c r="AU122" s="803" t="n"/>
      <c r="AV122" s="803" t="n"/>
      <c r="AW122" s="803" t="n"/>
      <c r="AX122" s="803" t="n"/>
      <c r="AY122" s="803" t="n"/>
      <c r="AZ122" s="803" t="n"/>
      <c r="BA122" s="803" t="n"/>
      <c r="BB122" s="803" t="n"/>
      <c r="BC122" s="803" t="n"/>
      <c r="BD122" s="803" t="n"/>
      <c r="BE122" s="803" t="n"/>
      <c r="BF122" s="803" t="n"/>
      <c r="BG122" s="803" t="n"/>
      <c r="BH122" s="803" t="n"/>
      <c r="BI122" s="803" t="n"/>
      <c r="BJ122" s="812" t="n"/>
    </row>
    <row r="123" ht="14.25" customHeight="1" s="1659">
      <c r="A123" s="961" t="n"/>
      <c r="B123" s="791" t="n"/>
      <c r="C123" s="791">
        <f>IFERROR(VLOOKUP(B123,'Campaign Calendar'!I:K,2,0),"")</f>
        <v/>
      </c>
      <c r="D123" s="792">
        <f>IFERROR(VLOOKUP(B123,'Campaign Calendar'!I:K,3,0),"")</f>
        <v/>
      </c>
      <c r="E123" s="2086">
        <f>IFERROR(INDEX('Campaign Calendar'!E:E,MATCH('Promo-Flexi Combo-GWP'!B123,'Campaign Calendar'!I:I,0)),"")</f>
        <v/>
      </c>
      <c r="F123" s="2086">
        <f>IFERROR(INDEX('Campaign Calendar'!F:F,MATCH('Promo-Flexi Combo-GWP'!B123,'Campaign Calendar'!I:I,0)),"")</f>
        <v/>
      </c>
      <c r="G123" s="2087">
        <f>IFERROR(INDEX('Campaign Calendar'!G:G,MATCH('Promo-Flexi Combo-GWP'!B123,'Campaign Calendar'!I:I,0)),"")</f>
        <v/>
      </c>
      <c r="H123" s="2087">
        <f>IFERROR(INDEX('Campaign Calendar'!H:H,MATCH('Promo-Flexi Combo-GWP'!B123,'Campaign Calendar'!I:I,0)),"")</f>
        <v/>
      </c>
      <c r="I123" s="1162" t="n"/>
      <c r="J123" s="1163" t="n"/>
      <c r="K123" s="1164" t="n"/>
      <c r="L123" s="1164" t="n"/>
      <c r="M123" s="2109" t="n"/>
      <c r="N123" s="1166" t="n"/>
      <c r="O123" s="1166" t="n"/>
      <c r="P123" s="1162" t="n"/>
      <c r="Q123" s="1162" t="n"/>
      <c r="R123" s="1257" t="n"/>
      <c r="S123" s="1167">
        <f>IFERROR(INDEX('Price Change - non Flash'!C:C,MATCH('Promo-Flexi Combo-GWP'!R123,'Price Change - non Flash'!B:B,0)),"")</f>
        <v/>
      </c>
      <c r="T123" s="1167">
        <f>IFERROR(INDEX('Price Change - non Flash'!D:D,MATCH('Promo-Flexi Combo-GWP'!R123,'Price Change - non Flash'!B:B,0)),"")</f>
        <v/>
      </c>
      <c r="U123" s="1167" t="n"/>
      <c r="V123" s="1168" t="n"/>
      <c r="W123" s="983" t="n"/>
      <c r="X123" s="2110" t="n"/>
      <c r="Y123" s="2110" t="n"/>
      <c r="Z123" s="983" t="n"/>
      <c r="AA123" s="983" t="n"/>
      <c r="AB123" s="794" t="n"/>
      <c r="AC123" s="1162" t="n"/>
      <c r="AD123" s="794" t="n"/>
      <c r="AE123" s="982" t="n"/>
      <c r="AF123" s="983" t="n"/>
      <c r="AH123" s="966" t="n"/>
      <c r="AI123" s="966" t="n"/>
      <c r="AJ123" s="966" t="n"/>
      <c r="AK123" s="966" t="n"/>
      <c r="AL123" s="966" t="n"/>
      <c r="AM123" s="966" t="n"/>
      <c r="AN123" s="966" t="n"/>
      <c r="AO123" s="811" t="n"/>
      <c r="AP123" s="803" t="n"/>
      <c r="AQ123" s="803" t="n"/>
      <c r="AR123" s="803" t="n"/>
      <c r="AS123" s="803" t="n"/>
      <c r="AT123" s="803" t="n"/>
      <c r="AU123" s="803" t="n"/>
      <c r="AV123" s="803" t="n"/>
      <c r="AW123" s="803" t="n"/>
      <c r="AX123" s="803" t="n"/>
      <c r="AY123" s="803" t="n"/>
      <c r="AZ123" s="803" t="n"/>
      <c r="BA123" s="803" t="n"/>
      <c r="BB123" s="803" t="n"/>
      <c r="BC123" s="803" t="n"/>
      <c r="BD123" s="803" t="n"/>
      <c r="BE123" s="803" t="n"/>
      <c r="BF123" s="803" t="n"/>
      <c r="BG123" s="803" t="n"/>
      <c r="BH123" s="803" t="n"/>
      <c r="BI123" s="803" t="n"/>
      <c r="BJ123" s="812" t="n"/>
    </row>
    <row r="124" ht="14.25" customHeight="1" s="1659">
      <c r="A124" s="961" t="n"/>
      <c r="B124" s="791" t="n"/>
      <c r="C124" s="791">
        <f>IFERROR(VLOOKUP(B124,'Campaign Calendar'!I:K,2,0),"")</f>
        <v/>
      </c>
      <c r="D124" s="792">
        <f>IFERROR(VLOOKUP(B124,'Campaign Calendar'!I:K,3,0),"")</f>
        <v/>
      </c>
      <c r="E124" s="2086">
        <f>IFERROR(INDEX('Campaign Calendar'!E:E,MATCH('Promo-Flexi Combo-GWP'!B124,'Campaign Calendar'!I:I,0)),"")</f>
        <v/>
      </c>
      <c r="F124" s="2086">
        <f>IFERROR(INDEX('Campaign Calendar'!F:F,MATCH('Promo-Flexi Combo-GWP'!B124,'Campaign Calendar'!I:I,0)),"")</f>
        <v/>
      </c>
      <c r="G124" s="2087">
        <f>IFERROR(INDEX('Campaign Calendar'!G:G,MATCH('Promo-Flexi Combo-GWP'!B124,'Campaign Calendar'!I:I,0)),"")</f>
        <v/>
      </c>
      <c r="H124" s="2087">
        <f>IFERROR(INDEX('Campaign Calendar'!H:H,MATCH('Promo-Flexi Combo-GWP'!B124,'Campaign Calendar'!I:I,0)),"")</f>
        <v/>
      </c>
      <c r="I124" s="1162" t="n"/>
      <c r="J124" s="1163" t="n"/>
      <c r="K124" s="1164" t="n"/>
      <c r="L124" s="1164" t="n"/>
      <c r="M124" s="2109" t="n"/>
      <c r="N124" s="1166" t="n"/>
      <c r="O124" s="1166" t="n"/>
      <c r="P124" s="1162" t="n"/>
      <c r="Q124" s="1162" t="n"/>
      <c r="R124" s="1257" t="n"/>
      <c r="S124" s="1167">
        <f>IFERROR(INDEX('Price Change - non Flash'!C:C,MATCH('Promo-Flexi Combo-GWP'!R124,'Price Change - non Flash'!B:B,0)),"")</f>
        <v/>
      </c>
      <c r="T124" s="1167">
        <f>IFERROR(INDEX('Price Change - non Flash'!D:D,MATCH('Promo-Flexi Combo-GWP'!R124,'Price Change - non Flash'!B:B,0)),"")</f>
        <v/>
      </c>
      <c r="U124" s="1167" t="n"/>
      <c r="V124" s="1168" t="n"/>
      <c r="W124" s="983" t="n"/>
      <c r="X124" s="2110" t="n"/>
      <c r="Y124" s="2110" t="n"/>
      <c r="Z124" s="983" t="n"/>
      <c r="AA124" s="983" t="n"/>
      <c r="AB124" s="794" t="n"/>
      <c r="AC124" s="1162" t="n"/>
      <c r="AD124" s="794" t="n"/>
      <c r="AE124" s="982" t="n"/>
      <c r="AF124" s="983" t="n"/>
      <c r="AH124" s="966" t="n"/>
      <c r="AI124" s="966" t="n"/>
      <c r="AJ124" s="966" t="n"/>
      <c r="AK124" s="966" t="n"/>
      <c r="AL124" s="966" t="n"/>
      <c r="AM124" s="966" t="n"/>
      <c r="AN124" s="966" t="n"/>
      <c r="AO124" s="811" t="n"/>
      <c r="AP124" s="803" t="n"/>
      <c r="AQ124" s="803" t="n"/>
      <c r="AR124" s="803" t="n"/>
      <c r="AS124" s="803" t="n"/>
      <c r="AT124" s="803" t="n"/>
      <c r="AU124" s="803" t="n"/>
      <c r="AV124" s="803" t="n"/>
      <c r="AW124" s="803" t="n"/>
      <c r="AX124" s="803" t="n"/>
      <c r="AY124" s="803" t="n"/>
      <c r="AZ124" s="803" t="n"/>
      <c r="BA124" s="803" t="n"/>
      <c r="BB124" s="803" t="n"/>
      <c r="BC124" s="803" t="n"/>
      <c r="BD124" s="803" t="n"/>
      <c r="BE124" s="803" t="n"/>
      <c r="BF124" s="803" t="n"/>
      <c r="BG124" s="803" t="n"/>
      <c r="BH124" s="803" t="n"/>
      <c r="BI124" s="803" t="n"/>
      <c r="BJ124" s="812" t="n"/>
    </row>
    <row r="125" ht="14.25" customHeight="1" s="1659">
      <c r="A125" s="961" t="n"/>
      <c r="B125" s="791" t="n"/>
      <c r="C125" s="791">
        <f>IFERROR(VLOOKUP(B125,'Campaign Calendar'!I:K,2,0),"")</f>
        <v/>
      </c>
      <c r="D125" s="792">
        <f>IFERROR(VLOOKUP(B125,'Campaign Calendar'!I:K,3,0),"")</f>
        <v/>
      </c>
      <c r="E125" s="2086">
        <f>IFERROR(INDEX('Campaign Calendar'!E:E,MATCH('Promo-Flexi Combo-GWP'!B125,'Campaign Calendar'!I:I,0)),"")</f>
        <v/>
      </c>
      <c r="F125" s="2086">
        <f>IFERROR(INDEX('Campaign Calendar'!F:F,MATCH('Promo-Flexi Combo-GWP'!B125,'Campaign Calendar'!I:I,0)),"")</f>
        <v/>
      </c>
      <c r="G125" s="2087">
        <f>IFERROR(INDEX('Campaign Calendar'!G:G,MATCH('Promo-Flexi Combo-GWP'!B125,'Campaign Calendar'!I:I,0)),"")</f>
        <v/>
      </c>
      <c r="H125" s="2087">
        <f>IFERROR(INDEX('Campaign Calendar'!H:H,MATCH('Promo-Flexi Combo-GWP'!B125,'Campaign Calendar'!I:I,0)),"")</f>
        <v/>
      </c>
      <c r="I125" s="1162" t="n"/>
      <c r="J125" s="1163" t="n"/>
      <c r="K125" s="1164" t="n"/>
      <c r="L125" s="1164" t="n"/>
      <c r="M125" s="2109" t="n"/>
      <c r="N125" s="1166" t="n"/>
      <c r="O125" s="1166" t="n"/>
      <c r="P125" s="1162" t="n"/>
      <c r="Q125" s="1162" t="n"/>
      <c r="R125" s="1257" t="n"/>
      <c r="S125" s="1167">
        <f>IFERROR(INDEX('Price Change - non Flash'!C:C,MATCH('Promo-Flexi Combo-GWP'!R125,'Price Change - non Flash'!B:B,0)),"")</f>
        <v/>
      </c>
      <c r="T125" s="1167">
        <f>IFERROR(INDEX('Price Change - non Flash'!D:D,MATCH('Promo-Flexi Combo-GWP'!R125,'Price Change - non Flash'!B:B,0)),"")</f>
        <v/>
      </c>
      <c r="U125" s="1167" t="n"/>
      <c r="V125" s="1168" t="n"/>
      <c r="W125" s="983" t="n"/>
      <c r="X125" s="2110" t="n"/>
      <c r="Y125" s="2110" t="n"/>
      <c r="Z125" s="983" t="n"/>
      <c r="AA125" s="983" t="n"/>
      <c r="AB125" s="794" t="n"/>
      <c r="AC125" s="1162" t="n"/>
      <c r="AD125" s="794" t="n"/>
      <c r="AE125" s="982" t="n"/>
      <c r="AF125" s="983" t="n"/>
      <c r="AH125" s="966" t="n"/>
      <c r="AI125" s="966" t="n"/>
      <c r="AJ125" s="966" t="n"/>
      <c r="AK125" s="966" t="n"/>
      <c r="AL125" s="966" t="n"/>
      <c r="AM125" s="966" t="n"/>
      <c r="AN125" s="966" t="n"/>
      <c r="AO125" s="811" t="n"/>
      <c r="AP125" s="803" t="n"/>
      <c r="AQ125" s="803" t="n"/>
      <c r="AR125" s="803" t="n"/>
      <c r="AS125" s="803" t="n"/>
      <c r="AT125" s="803" t="n"/>
      <c r="AU125" s="803" t="n"/>
      <c r="AV125" s="803" t="n"/>
      <c r="AW125" s="803" t="n"/>
      <c r="AX125" s="803" t="n"/>
      <c r="AY125" s="803" t="n"/>
      <c r="AZ125" s="803" t="n"/>
      <c r="BA125" s="803" t="n"/>
      <c r="BB125" s="803" t="n"/>
      <c r="BC125" s="803" t="n"/>
      <c r="BD125" s="803" t="n"/>
      <c r="BE125" s="803" t="n"/>
      <c r="BF125" s="803" t="n"/>
      <c r="BG125" s="803" t="n"/>
      <c r="BH125" s="803" t="n"/>
      <c r="BI125" s="803" t="n"/>
      <c r="BJ125" s="812" t="n"/>
    </row>
    <row r="126" ht="14.25" customHeight="1" s="1659">
      <c r="A126" s="961" t="n"/>
      <c r="B126" s="791" t="n"/>
      <c r="C126" s="791">
        <f>IFERROR(VLOOKUP(B126,'Campaign Calendar'!I:K,2,0),"")</f>
        <v/>
      </c>
      <c r="D126" s="792">
        <f>IFERROR(VLOOKUP(B126,'Campaign Calendar'!I:K,3,0),"")</f>
        <v/>
      </c>
      <c r="E126" s="2086">
        <f>IFERROR(INDEX('Campaign Calendar'!E:E,MATCH('Promo-Flexi Combo-GWP'!B126,'Campaign Calendar'!I:I,0)),"")</f>
        <v/>
      </c>
      <c r="F126" s="2086">
        <f>IFERROR(INDEX('Campaign Calendar'!F:F,MATCH('Promo-Flexi Combo-GWP'!B126,'Campaign Calendar'!I:I,0)),"")</f>
        <v/>
      </c>
      <c r="G126" s="2087">
        <f>IFERROR(INDEX('Campaign Calendar'!G:G,MATCH('Promo-Flexi Combo-GWP'!B126,'Campaign Calendar'!I:I,0)),"")</f>
        <v/>
      </c>
      <c r="H126" s="2087">
        <f>IFERROR(INDEX('Campaign Calendar'!H:H,MATCH('Promo-Flexi Combo-GWP'!B126,'Campaign Calendar'!I:I,0)),"")</f>
        <v/>
      </c>
      <c r="I126" s="1162" t="n"/>
      <c r="J126" s="1163" t="n"/>
      <c r="K126" s="1164" t="n"/>
      <c r="L126" s="1164" t="n"/>
      <c r="M126" s="2109" t="n"/>
      <c r="N126" s="1166" t="n"/>
      <c r="O126" s="1166" t="n"/>
      <c r="P126" s="1162" t="n"/>
      <c r="Q126" s="1162" t="n"/>
      <c r="R126" s="1257" t="n"/>
      <c r="S126" s="1167">
        <f>IFERROR(INDEX('Price Change - non Flash'!C:C,MATCH('Promo-Flexi Combo-GWP'!R126,'Price Change - non Flash'!B:B,0)),"")</f>
        <v/>
      </c>
      <c r="T126" s="1167">
        <f>IFERROR(INDEX('Price Change - non Flash'!D:D,MATCH('Promo-Flexi Combo-GWP'!R126,'Price Change - non Flash'!B:B,0)),"")</f>
        <v/>
      </c>
      <c r="U126" s="1167" t="n"/>
      <c r="V126" s="1168" t="n"/>
      <c r="W126" s="983" t="n"/>
      <c r="X126" s="2110" t="n"/>
      <c r="Y126" s="2110" t="n"/>
      <c r="Z126" s="983" t="n"/>
      <c r="AA126" s="983" t="n"/>
      <c r="AB126" s="794" t="n"/>
      <c r="AC126" s="1162" t="n"/>
      <c r="AD126" s="794" t="n"/>
      <c r="AE126" s="982" t="n"/>
      <c r="AF126" s="983" t="n"/>
      <c r="AH126" s="966" t="n"/>
      <c r="AI126" s="966" t="n"/>
      <c r="AJ126" s="966" t="n"/>
      <c r="AK126" s="966" t="n"/>
      <c r="AL126" s="966" t="n"/>
      <c r="AM126" s="966" t="n"/>
      <c r="AN126" s="966" t="n"/>
      <c r="AO126" s="811" t="n"/>
      <c r="AP126" s="803" t="n"/>
      <c r="AQ126" s="803" t="n"/>
      <c r="AR126" s="803" t="n"/>
      <c r="AS126" s="803" t="n"/>
      <c r="AT126" s="803" t="n"/>
      <c r="AU126" s="803" t="n"/>
      <c r="AV126" s="803" t="n"/>
      <c r="AW126" s="803" t="n"/>
      <c r="AX126" s="803" t="n"/>
      <c r="AY126" s="803" t="n"/>
      <c r="AZ126" s="803" t="n"/>
      <c r="BA126" s="803" t="n"/>
      <c r="BB126" s="803" t="n"/>
      <c r="BC126" s="803" t="n"/>
      <c r="BD126" s="803" t="n"/>
      <c r="BE126" s="803" t="n"/>
      <c r="BF126" s="803" t="n"/>
      <c r="BG126" s="803" t="n"/>
      <c r="BH126" s="803" t="n"/>
      <c r="BI126" s="803" t="n"/>
      <c r="BJ126" s="812" t="n"/>
    </row>
    <row r="127" ht="14.25" customHeight="1" s="1659">
      <c r="A127" s="961" t="n"/>
      <c r="B127" s="791" t="n"/>
      <c r="C127" s="791">
        <f>IFERROR(VLOOKUP(B127,'Campaign Calendar'!I:K,2,0),"")</f>
        <v/>
      </c>
      <c r="D127" s="792">
        <f>IFERROR(VLOOKUP(B127,'Campaign Calendar'!I:K,3,0),"")</f>
        <v/>
      </c>
      <c r="E127" s="2086">
        <f>IFERROR(INDEX('Campaign Calendar'!E:E,MATCH('Promo-Flexi Combo-GWP'!B127,'Campaign Calendar'!I:I,0)),"")</f>
        <v/>
      </c>
      <c r="F127" s="2086">
        <f>IFERROR(INDEX('Campaign Calendar'!F:F,MATCH('Promo-Flexi Combo-GWP'!B127,'Campaign Calendar'!I:I,0)),"")</f>
        <v/>
      </c>
      <c r="G127" s="2087">
        <f>IFERROR(INDEX('Campaign Calendar'!G:G,MATCH('Promo-Flexi Combo-GWP'!B127,'Campaign Calendar'!I:I,0)),"")</f>
        <v/>
      </c>
      <c r="H127" s="2087">
        <f>IFERROR(INDEX('Campaign Calendar'!H:H,MATCH('Promo-Flexi Combo-GWP'!B127,'Campaign Calendar'!I:I,0)),"")</f>
        <v/>
      </c>
      <c r="I127" s="1162" t="n"/>
      <c r="J127" s="1163" t="n"/>
      <c r="K127" s="1164" t="n"/>
      <c r="L127" s="1164" t="n"/>
      <c r="M127" s="2109" t="n"/>
      <c r="N127" s="1166" t="n"/>
      <c r="O127" s="1166" t="n"/>
      <c r="P127" s="1162" t="n"/>
      <c r="Q127" s="1162" t="n"/>
      <c r="R127" s="1257" t="n"/>
      <c r="S127" s="1167">
        <f>IFERROR(INDEX('Price Change - non Flash'!C:C,MATCH('Promo-Flexi Combo-GWP'!R127,'Price Change - non Flash'!B:B,0)),"")</f>
        <v/>
      </c>
      <c r="T127" s="1167">
        <f>IFERROR(INDEX('Price Change - non Flash'!D:D,MATCH('Promo-Flexi Combo-GWP'!R127,'Price Change - non Flash'!B:B,0)),"")</f>
        <v/>
      </c>
      <c r="U127" s="1167" t="n"/>
      <c r="V127" s="1168" t="n"/>
      <c r="W127" s="983" t="n"/>
      <c r="X127" s="2110" t="n"/>
      <c r="Y127" s="2110" t="n"/>
      <c r="Z127" s="983" t="n"/>
      <c r="AA127" s="983" t="n"/>
      <c r="AB127" s="794" t="n"/>
      <c r="AC127" s="1162" t="n"/>
      <c r="AD127" s="794" t="n"/>
      <c r="AE127" s="982" t="n"/>
      <c r="AF127" s="983" t="n"/>
      <c r="AH127" s="966" t="n"/>
      <c r="AI127" s="966" t="n"/>
      <c r="AJ127" s="966" t="n"/>
      <c r="AK127" s="966" t="n"/>
      <c r="AL127" s="966" t="n"/>
      <c r="AM127" s="966" t="n"/>
      <c r="AN127" s="966" t="n"/>
      <c r="AO127" s="811" t="n"/>
      <c r="AP127" s="803" t="n"/>
      <c r="AQ127" s="803" t="n"/>
      <c r="AR127" s="803" t="n"/>
      <c r="AS127" s="803" t="n"/>
      <c r="AT127" s="803" t="n"/>
      <c r="AU127" s="803" t="n"/>
      <c r="AV127" s="803" t="n"/>
      <c r="AW127" s="803" t="n"/>
      <c r="AX127" s="803" t="n"/>
      <c r="AY127" s="803" t="n"/>
      <c r="AZ127" s="803" t="n"/>
      <c r="BA127" s="803" t="n"/>
      <c r="BB127" s="803" t="n"/>
      <c r="BC127" s="803" t="n"/>
      <c r="BD127" s="803" t="n"/>
      <c r="BE127" s="803" t="n"/>
      <c r="BF127" s="803" t="n"/>
      <c r="BG127" s="803" t="n"/>
      <c r="BH127" s="803" t="n"/>
      <c r="BI127" s="803" t="n"/>
      <c r="BJ127" s="812" t="n"/>
    </row>
    <row r="128" ht="14.25" customHeight="1" s="1659">
      <c r="A128" s="961" t="n"/>
      <c r="B128" s="791" t="n"/>
      <c r="C128" s="791">
        <f>IFERROR(VLOOKUP(B128,'Campaign Calendar'!I:K,2,0),"")</f>
        <v/>
      </c>
      <c r="D128" s="792">
        <f>IFERROR(VLOOKUP(B128,'Campaign Calendar'!I:K,3,0),"")</f>
        <v/>
      </c>
      <c r="E128" s="2086">
        <f>IFERROR(INDEX('Campaign Calendar'!E:E,MATCH('Promo-Flexi Combo-GWP'!B128,'Campaign Calendar'!I:I,0)),"")</f>
        <v/>
      </c>
      <c r="F128" s="2086">
        <f>IFERROR(INDEX('Campaign Calendar'!F:F,MATCH('Promo-Flexi Combo-GWP'!B128,'Campaign Calendar'!I:I,0)),"")</f>
        <v/>
      </c>
      <c r="G128" s="2087">
        <f>IFERROR(INDEX('Campaign Calendar'!G:G,MATCH('Promo-Flexi Combo-GWP'!B128,'Campaign Calendar'!I:I,0)),"")</f>
        <v/>
      </c>
      <c r="H128" s="2087">
        <f>IFERROR(INDEX('Campaign Calendar'!H:H,MATCH('Promo-Flexi Combo-GWP'!B128,'Campaign Calendar'!I:I,0)),"")</f>
        <v/>
      </c>
      <c r="I128" s="1162" t="n"/>
      <c r="J128" s="1163" t="n"/>
      <c r="K128" s="1164" t="n"/>
      <c r="L128" s="1164" t="n"/>
      <c r="M128" s="2109" t="n"/>
      <c r="N128" s="1166" t="n"/>
      <c r="O128" s="1166" t="n"/>
      <c r="P128" s="1162" t="n"/>
      <c r="Q128" s="1162" t="n"/>
      <c r="R128" s="1257" t="n"/>
      <c r="S128" s="1167">
        <f>IFERROR(INDEX('Price Change - non Flash'!C:C,MATCH('Promo-Flexi Combo-GWP'!R128,'Price Change - non Flash'!B:B,0)),"")</f>
        <v/>
      </c>
      <c r="T128" s="1167">
        <f>IFERROR(INDEX('Price Change - non Flash'!D:D,MATCH('Promo-Flexi Combo-GWP'!R128,'Price Change - non Flash'!B:B,0)),"")</f>
        <v/>
      </c>
      <c r="U128" s="1167" t="n"/>
      <c r="V128" s="1168" t="n"/>
      <c r="W128" s="983" t="n"/>
      <c r="X128" s="2110" t="n"/>
      <c r="Y128" s="2110" t="n"/>
      <c r="Z128" s="983" t="n"/>
      <c r="AA128" s="983" t="n"/>
      <c r="AB128" s="794" t="n"/>
      <c r="AC128" s="1162" t="n"/>
      <c r="AD128" s="794" t="n"/>
      <c r="AE128" s="982" t="n"/>
      <c r="AF128" s="983" t="n"/>
      <c r="AH128" s="966" t="n"/>
      <c r="AI128" s="966" t="n"/>
      <c r="AJ128" s="966" t="n"/>
      <c r="AK128" s="966" t="n"/>
      <c r="AL128" s="966" t="n"/>
      <c r="AM128" s="966" t="n"/>
      <c r="AN128" s="966" t="n"/>
      <c r="AO128" s="811" t="n"/>
      <c r="AP128" s="803" t="n"/>
      <c r="AQ128" s="803" t="n"/>
      <c r="AR128" s="803" t="n"/>
      <c r="AS128" s="803" t="n"/>
      <c r="AT128" s="803" t="n"/>
      <c r="AU128" s="803" t="n"/>
      <c r="AV128" s="803" t="n"/>
      <c r="AW128" s="803" t="n"/>
      <c r="AX128" s="803" t="n"/>
      <c r="AY128" s="803" t="n"/>
      <c r="AZ128" s="803" t="n"/>
      <c r="BA128" s="803" t="n"/>
      <c r="BB128" s="803" t="n"/>
      <c r="BC128" s="803" t="n"/>
      <c r="BD128" s="803" t="n"/>
      <c r="BE128" s="803" t="n"/>
      <c r="BF128" s="803" t="n"/>
      <c r="BG128" s="803" t="n"/>
      <c r="BH128" s="803" t="n"/>
      <c r="BI128" s="803" t="n"/>
      <c r="BJ128" s="812" t="n"/>
    </row>
    <row r="129" ht="14.25" customHeight="1" s="1659">
      <c r="A129" s="961" t="n"/>
      <c r="B129" s="791" t="n"/>
      <c r="C129" s="791">
        <f>IFERROR(VLOOKUP(B129,'Campaign Calendar'!I:K,2,0),"")</f>
        <v/>
      </c>
      <c r="D129" s="792">
        <f>IFERROR(VLOOKUP(B129,'Campaign Calendar'!I:K,3,0),"")</f>
        <v/>
      </c>
      <c r="E129" s="2086">
        <f>IFERROR(INDEX('Campaign Calendar'!E:E,MATCH('Promo-Flexi Combo-GWP'!B129,'Campaign Calendar'!I:I,0)),"")</f>
        <v/>
      </c>
      <c r="F129" s="2086">
        <f>IFERROR(INDEX('Campaign Calendar'!F:F,MATCH('Promo-Flexi Combo-GWP'!B129,'Campaign Calendar'!I:I,0)),"")</f>
        <v/>
      </c>
      <c r="G129" s="2087">
        <f>IFERROR(INDEX('Campaign Calendar'!G:G,MATCH('Promo-Flexi Combo-GWP'!B129,'Campaign Calendar'!I:I,0)),"")</f>
        <v/>
      </c>
      <c r="H129" s="2087">
        <f>IFERROR(INDEX('Campaign Calendar'!H:H,MATCH('Promo-Flexi Combo-GWP'!B129,'Campaign Calendar'!I:I,0)),"")</f>
        <v/>
      </c>
      <c r="I129" s="1162" t="n"/>
      <c r="J129" s="1163" t="n"/>
      <c r="K129" s="1164" t="n"/>
      <c r="L129" s="1164" t="n"/>
      <c r="M129" s="2109" t="n"/>
      <c r="N129" s="1166" t="n"/>
      <c r="O129" s="1166" t="n"/>
      <c r="P129" s="1162" t="n"/>
      <c r="Q129" s="1162" t="n"/>
      <c r="R129" s="1257" t="n"/>
      <c r="S129" s="1167">
        <f>IFERROR(INDEX('Price Change - non Flash'!C:C,MATCH('Promo-Flexi Combo-GWP'!R129,'Price Change - non Flash'!B:B,0)),"")</f>
        <v/>
      </c>
      <c r="T129" s="1167">
        <f>IFERROR(INDEX('Price Change - non Flash'!D:D,MATCH('Promo-Flexi Combo-GWP'!R129,'Price Change - non Flash'!B:B,0)),"")</f>
        <v/>
      </c>
      <c r="U129" s="1167" t="n"/>
      <c r="V129" s="1168" t="n"/>
      <c r="W129" s="983" t="n"/>
      <c r="X129" s="2110" t="n"/>
      <c r="Y129" s="2110" t="n"/>
      <c r="Z129" s="983" t="n"/>
      <c r="AA129" s="983" t="n"/>
      <c r="AB129" s="794" t="n"/>
      <c r="AC129" s="1162" t="n"/>
      <c r="AD129" s="794" t="n"/>
      <c r="AE129" s="982" t="n"/>
      <c r="AF129" s="983" t="n"/>
      <c r="AH129" s="966" t="n"/>
      <c r="AI129" s="966" t="n"/>
      <c r="AJ129" s="966" t="n"/>
      <c r="AK129" s="966" t="n"/>
      <c r="AL129" s="966" t="n"/>
      <c r="AM129" s="966" t="n"/>
      <c r="AN129" s="966" t="n"/>
      <c r="AO129" s="811" t="n"/>
      <c r="AP129" s="803" t="n"/>
      <c r="AQ129" s="803" t="n"/>
      <c r="AR129" s="803" t="n"/>
      <c r="AS129" s="803" t="n"/>
      <c r="AT129" s="803" t="n"/>
      <c r="AU129" s="803" t="n"/>
      <c r="AV129" s="803" t="n"/>
      <c r="AW129" s="803" t="n"/>
      <c r="AX129" s="803" t="n"/>
      <c r="AY129" s="803" t="n"/>
      <c r="AZ129" s="803" t="n"/>
      <c r="BA129" s="803" t="n"/>
      <c r="BB129" s="803" t="n"/>
      <c r="BC129" s="803" t="n"/>
      <c r="BD129" s="803" t="n"/>
      <c r="BE129" s="803" t="n"/>
      <c r="BF129" s="803" t="n"/>
      <c r="BG129" s="803" t="n"/>
      <c r="BH129" s="803" t="n"/>
      <c r="BI129" s="803" t="n"/>
      <c r="BJ129" s="812" t="n"/>
    </row>
    <row r="130" ht="14.25" customHeight="1" s="1659">
      <c r="A130" s="961" t="n"/>
      <c r="B130" s="791" t="n"/>
      <c r="C130" s="791">
        <f>IFERROR(VLOOKUP(B130,'Campaign Calendar'!I:K,2,0),"")</f>
        <v/>
      </c>
      <c r="D130" s="792">
        <f>IFERROR(VLOOKUP(B130,'Campaign Calendar'!I:K,3,0),"")</f>
        <v/>
      </c>
      <c r="E130" s="2086">
        <f>IFERROR(INDEX('Campaign Calendar'!E:E,MATCH('Promo-Flexi Combo-GWP'!B130,'Campaign Calendar'!I:I,0)),"")</f>
        <v/>
      </c>
      <c r="F130" s="2086">
        <f>IFERROR(INDEX('Campaign Calendar'!F:F,MATCH('Promo-Flexi Combo-GWP'!B130,'Campaign Calendar'!I:I,0)),"")</f>
        <v/>
      </c>
      <c r="G130" s="2087">
        <f>IFERROR(INDEX('Campaign Calendar'!G:G,MATCH('Promo-Flexi Combo-GWP'!B130,'Campaign Calendar'!I:I,0)),"")</f>
        <v/>
      </c>
      <c r="H130" s="2087">
        <f>IFERROR(INDEX('Campaign Calendar'!H:H,MATCH('Promo-Flexi Combo-GWP'!B130,'Campaign Calendar'!I:I,0)),"")</f>
        <v/>
      </c>
      <c r="I130" s="1162" t="n"/>
      <c r="J130" s="1163" t="n"/>
      <c r="K130" s="1164" t="n"/>
      <c r="L130" s="1164" t="n"/>
      <c r="M130" s="2109" t="n"/>
      <c r="N130" s="1166" t="n"/>
      <c r="O130" s="1166" t="n"/>
      <c r="P130" s="1162" t="n"/>
      <c r="Q130" s="1162" t="n"/>
      <c r="R130" s="1257" t="n"/>
      <c r="S130" s="1167">
        <f>IFERROR(INDEX('Price Change - non Flash'!C:C,MATCH('Promo-Flexi Combo-GWP'!R130,'Price Change - non Flash'!B:B,0)),"")</f>
        <v/>
      </c>
      <c r="T130" s="1167">
        <f>IFERROR(INDEX('Price Change - non Flash'!D:D,MATCH('Promo-Flexi Combo-GWP'!R130,'Price Change - non Flash'!B:B,0)),"")</f>
        <v/>
      </c>
      <c r="U130" s="1167" t="n"/>
      <c r="V130" s="1168" t="n"/>
      <c r="W130" s="983" t="n"/>
      <c r="X130" s="2110" t="n"/>
      <c r="Y130" s="2110" t="n"/>
      <c r="Z130" s="983" t="n"/>
      <c r="AA130" s="983" t="n"/>
      <c r="AB130" s="794" t="n"/>
      <c r="AC130" s="1162" t="n"/>
      <c r="AD130" s="794" t="n"/>
      <c r="AE130" s="982" t="n"/>
      <c r="AF130" s="983" t="n"/>
      <c r="AH130" s="966" t="n"/>
      <c r="AI130" s="966" t="n"/>
      <c r="AJ130" s="966" t="n"/>
      <c r="AK130" s="966" t="n"/>
      <c r="AL130" s="966" t="n"/>
      <c r="AM130" s="966" t="n"/>
      <c r="AN130" s="966" t="n"/>
      <c r="AO130" s="811" t="n"/>
      <c r="AP130" s="803" t="n"/>
      <c r="AQ130" s="803" t="n"/>
      <c r="AR130" s="803" t="n"/>
      <c r="AS130" s="803" t="n"/>
      <c r="AT130" s="803" t="n"/>
      <c r="AU130" s="803" t="n"/>
      <c r="AV130" s="803" t="n"/>
      <c r="AW130" s="803" t="n"/>
      <c r="AX130" s="803" t="n"/>
      <c r="AY130" s="803" t="n"/>
      <c r="AZ130" s="803" t="n"/>
      <c r="BA130" s="803" t="n"/>
      <c r="BB130" s="803" t="n"/>
      <c r="BC130" s="803" t="n"/>
      <c r="BD130" s="803" t="n"/>
      <c r="BE130" s="803" t="n"/>
      <c r="BF130" s="803" t="n"/>
      <c r="BG130" s="803" t="n"/>
      <c r="BH130" s="803" t="n"/>
      <c r="BI130" s="803" t="n"/>
      <c r="BJ130" s="812" t="n"/>
    </row>
    <row r="131" ht="14.25" customHeight="1" s="1659">
      <c r="A131" s="961" t="n"/>
      <c r="B131" s="791" t="n"/>
      <c r="C131" s="791">
        <f>IFERROR(VLOOKUP(B131,'Campaign Calendar'!I:K,2,0),"")</f>
        <v/>
      </c>
      <c r="D131" s="792">
        <f>IFERROR(VLOOKUP(B131,'Campaign Calendar'!I:K,3,0),"")</f>
        <v/>
      </c>
      <c r="E131" s="2086">
        <f>IFERROR(INDEX('Campaign Calendar'!E:E,MATCH('Promo-Flexi Combo-GWP'!B131,'Campaign Calendar'!I:I,0)),"")</f>
        <v/>
      </c>
      <c r="F131" s="2086">
        <f>IFERROR(INDEX('Campaign Calendar'!F:F,MATCH('Promo-Flexi Combo-GWP'!B131,'Campaign Calendar'!I:I,0)),"")</f>
        <v/>
      </c>
      <c r="G131" s="2087">
        <f>IFERROR(INDEX('Campaign Calendar'!G:G,MATCH('Promo-Flexi Combo-GWP'!B131,'Campaign Calendar'!I:I,0)),"")</f>
        <v/>
      </c>
      <c r="H131" s="2087">
        <f>IFERROR(INDEX('Campaign Calendar'!H:H,MATCH('Promo-Flexi Combo-GWP'!B131,'Campaign Calendar'!I:I,0)),"")</f>
        <v/>
      </c>
      <c r="I131" s="1162" t="n"/>
      <c r="J131" s="1163" t="n"/>
      <c r="K131" s="1164" t="n"/>
      <c r="L131" s="1164" t="n"/>
      <c r="M131" s="2109" t="n"/>
      <c r="N131" s="1166" t="n"/>
      <c r="O131" s="1166" t="n"/>
      <c r="P131" s="1162" t="n"/>
      <c r="Q131" s="1162" t="n"/>
      <c r="R131" s="1257" t="n"/>
      <c r="S131" s="1167">
        <f>IFERROR(INDEX('Price Change - non Flash'!C:C,MATCH('Promo-Flexi Combo-GWP'!R131,'Price Change - non Flash'!B:B,0)),"")</f>
        <v/>
      </c>
      <c r="T131" s="1167">
        <f>IFERROR(INDEX('Price Change - non Flash'!D:D,MATCH('Promo-Flexi Combo-GWP'!R131,'Price Change - non Flash'!B:B,0)),"")</f>
        <v/>
      </c>
      <c r="U131" s="1167" t="n"/>
      <c r="V131" s="1168" t="n"/>
      <c r="W131" s="983" t="n"/>
      <c r="X131" s="2110" t="n"/>
      <c r="Y131" s="2110" t="n"/>
      <c r="Z131" s="983" t="n"/>
      <c r="AA131" s="983" t="n"/>
      <c r="AB131" s="794" t="n"/>
      <c r="AC131" s="1162" t="n"/>
      <c r="AD131" s="794" t="n"/>
      <c r="AE131" s="982" t="n"/>
      <c r="AF131" s="983" t="n"/>
      <c r="AH131" s="966" t="n"/>
      <c r="AI131" s="966" t="n"/>
      <c r="AJ131" s="966" t="n"/>
      <c r="AK131" s="966" t="n"/>
      <c r="AL131" s="966" t="n"/>
      <c r="AM131" s="966" t="n"/>
      <c r="AN131" s="966" t="n"/>
      <c r="AO131" s="811" t="n"/>
      <c r="AP131" s="803" t="n"/>
      <c r="AQ131" s="803" t="n"/>
      <c r="AR131" s="803" t="n"/>
      <c r="AS131" s="803" t="n"/>
      <c r="AT131" s="803" t="n"/>
      <c r="AU131" s="803" t="n"/>
      <c r="AV131" s="803" t="n"/>
      <c r="AW131" s="803" t="n"/>
      <c r="AX131" s="803" t="n"/>
      <c r="AY131" s="803" t="n"/>
      <c r="AZ131" s="803" t="n"/>
      <c r="BA131" s="803" t="n"/>
      <c r="BB131" s="803" t="n"/>
      <c r="BC131" s="803" t="n"/>
      <c r="BD131" s="803" t="n"/>
      <c r="BE131" s="803" t="n"/>
      <c r="BF131" s="803" t="n"/>
      <c r="BG131" s="803" t="n"/>
      <c r="BH131" s="803" t="n"/>
      <c r="BI131" s="803" t="n"/>
      <c r="BJ131" s="812" t="n"/>
    </row>
    <row r="132" ht="14.25" customHeight="1" s="1659">
      <c r="A132" s="961" t="n"/>
      <c r="B132" s="791" t="n"/>
      <c r="C132" s="791">
        <f>IFERROR(VLOOKUP(B132,'Campaign Calendar'!I:K,2,0),"")</f>
        <v/>
      </c>
      <c r="D132" s="792">
        <f>IFERROR(VLOOKUP(B132,'Campaign Calendar'!I:K,3,0),"")</f>
        <v/>
      </c>
      <c r="E132" s="2086">
        <f>IFERROR(INDEX('Campaign Calendar'!E:E,MATCH('Promo-Flexi Combo-GWP'!B132,'Campaign Calendar'!I:I,0)),"")</f>
        <v/>
      </c>
      <c r="F132" s="2086">
        <f>IFERROR(INDEX('Campaign Calendar'!F:F,MATCH('Promo-Flexi Combo-GWP'!B132,'Campaign Calendar'!I:I,0)),"")</f>
        <v/>
      </c>
      <c r="G132" s="2087">
        <f>IFERROR(INDEX('Campaign Calendar'!G:G,MATCH('Promo-Flexi Combo-GWP'!B132,'Campaign Calendar'!I:I,0)),"")</f>
        <v/>
      </c>
      <c r="H132" s="2087">
        <f>IFERROR(INDEX('Campaign Calendar'!H:H,MATCH('Promo-Flexi Combo-GWP'!B132,'Campaign Calendar'!I:I,0)),"")</f>
        <v/>
      </c>
      <c r="I132" s="1162" t="n"/>
      <c r="J132" s="1163" t="n"/>
      <c r="K132" s="1164" t="n"/>
      <c r="L132" s="1164" t="n"/>
      <c r="M132" s="2109" t="n"/>
      <c r="N132" s="1166" t="n"/>
      <c r="O132" s="1166" t="n"/>
      <c r="P132" s="1162" t="n"/>
      <c r="Q132" s="1162" t="n"/>
      <c r="R132" s="1257" t="n"/>
      <c r="S132" s="1167">
        <f>IFERROR(INDEX('Price Change - non Flash'!C:C,MATCH('Promo-Flexi Combo-GWP'!R132,'Price Change - non Flash'!B:B,0)),"")</f>
        <v/>
      </c>
      <c r="T132" s="1167">
        <f>IFERROR(INDEX('Price Change - non Flash'!D:D,MATCH('Promo-Flexi Combo-GWP'!R132,'Price Change - non Flash'!B:B,0)),"")</f>
        <v/>
      </c>
      <c r="U132" s="1167" t="n"/>
      <c r="V132" s="1168" t="n"/>
      <c r="W132" s="983" t="n"/>
      <c r="X132" s="2110" t="n"/>
      <c r="Y132" s="2110" t="n"/>
      <c r="Z132" s="983" t="n"/>
      <c r="AA132" s="983" t="n"/>
      <c r="AB132" s="794" t="n"/>
      <c r="AC132" s="1162" t="n"/>
      <c r="AD132" s="794" t="n"/>
      <c r="AE132" s="982" t="n"/>
      <c r="AF132" s="983" t="n"/>
      <c r="AH132" s="966" t="n"/>
      <c r="AI132" s="966" t="n"/>
      <c r="AJ132" s="966" t="n"/>
      <c r="AK132" s="966" t="n"/>
      <c r="AL132" s="966" t="n"/>
      <c r="AM132" s="966" t="n"/>
      <c r="AN132" s="966" t="n"/>
      <c r="AO132" s="811" t="n"/>
      <c r="AP132" s="803" t="n"/>
      <c r="AQ132" s="803" t="n"/>
      <c r="AR132" s="803" t="n"/>
      <c r="AS132" s="803" t="n"/>
      <c r="AT132" s="803" t="n"/>
      <c r="AU132" s="803" t="n"/>
      <c r="AV132" s="803" t="n"/>
      <c r="AW132" s="803" t="n"/>
      <c r="AX132" s="803" t="n"/>
      <c r="AY132" s="803" t="n"/>
      <c r="AZ132" s="803" t="n"/>
      <c r="BA132" s="803" t="n"/>
      <c r="BB132" s="803" t="n"/>
      <c r="BC132" s="803" t="n"/>
      <c r="BD132" s="803" t="n"/>
      <c r="BE132" s="803" t="n"/>
      <c r="BF132" s="803" t="n"/>
      <c r="BG132" s="803" t="n"/>
      <c r="BH132" s="803" t="n"/>
      <c r="BI132" s="803" t="n"/>
      <c r="BJ132" s="812" t="n"/>
    </row>
    <row r="133" ht="18" customHeight="1" s="1659">
      <c r="A133" s="961" t="n"/>
      <c r="B133" s="791" t="n"/>
      <c r="C133" s="791">
        <f>IFERROR(VLOOKUP(B133,'Campaign Calendar'!I:K,2,0),"")</f>
        <v/>
      </c>
      <c r="D133" s="792">
        <f>IFERROR(VLOOKUP(B133,'Campaign Calendar'!I:K,3,0),"")</f>
        <v/>
      </c>
      <c r="E133" s="2086">
        <f>IFERROR(INDEX('Campaign Calendar'!E:E,MATCH('Promo-Flexi Combo-GWP'!B133,'Campaign Calendar'!I:I,0)),"")</f>
        <v/>
      </c>
      <c r="F133" s="2086">
        <f>IFERROR(INDEX('Campaign Calendar'!F:F,MATCH('Promo-Flexi Combo-GWP'!B133,'Campaign Calendar'!I:I,0)),"")</f>
        <v/>
      </c>
      <c r="G133" s="2087">
        <f>IFERROR(INDEX('Campaign Calendar'!G:G,MATCH('Promo-Flexi Combo-GWP'!B133,'Campaign Calendar'!I:I,0)),"")</f>
        <v/>
      </c>
      <c r="H133" s="2087">
        <f>IFERROR(INDEX('Campaign Calendar'!H:H,MATCH('Promo-Flexi Combo-GWP'!B133,'Campaign Calendar'!I:I,0)),"")</f>
        <v/>
      </c>
      <c r="I133" s="1162" t="n"/>
      <c r="J133" s="1163" t="n"/>
      <c r="K133" s="1164" t="n"/>
      <c r="L133" s="1164" t="n"/>
      <c r="M133" s="2109" t="n"/>
      <c r="N133" s="1166" t="n"/>
      <c r="O133" s="1166" t="n"/>
      <c r="P133" s="1162" t="n"/>
      <c r="Q133" s="1162" t="n"/>
      <c r="R133" s="1257" t="n"/>
      <c r="S133" s="1167">
        <f>IFERROR(INDEX('Price Change - non Flash'!C:C,MATCH('Promo-Flexi Combo-GWP'!R133,'Price Change - non Flash'!B:B,0)),"")</f>
        <v/>
      </c>
      <c r="T133" s="1167">
        <f>IFERROR(INDEX('Price Change - non Flash'!D:D,MATCH('Promo-Flexi Combo-GWP'!R133,'Price Change - non Flash'!B:B,0)),"")</f>
        <v/>
      </c>
      <c r="U133" s="1167" t="n"/>
      <c r="V133" s="1168" t="n"/>
      <c r="W133" s="983" t="n"/>
      <c r="X133" s="2110" t="n"/>
      <c r="Y133" s="2110" t="n"/>
      <c r="Z133" s="983" t="n"/>
      <c r="AA133" s="983" t="n"/>
      <c r="AB133" s="794" t="n"/>
      <c r="AC133" s="1162" t="n"/>
      <c r="AD133" s="794" t="n"/>
      <c r="AE133" s="982" t="n"/>
      <c r="AF133" s="983" t="n"/>
      <c r="AH133" s="966" t="n"/>
      <c r="AI133" s="966" t="n"/>
      <c r="AJ133" s="966" t="n"/>
      <c r="AK133" s="966" t="n"/>
      <c r="AL133" s="966" t="n"/>
      <c r="AM133" s="966" t="n"/>
      <c r="AN133" s="966" t="n"/>
      <c r="AO133" s="811" t="n"/>
      <c r="AP133" s="803" t="n"/>
      <c r="AQ133" s="803" t="n"/>
      <c r="AR133" s="803" t="n"/>
      <c r="AS133" s="803" t="n"/>
      <c r="AT133" s="803" t="n"/>
      <c r="AU133" s="803" t="n"/>
      <c r="AV133" s="803" t="n"/>
      <c r="AW133" s="803" t="n"/>
      <c r="AX133" s="803" t="n"/>
      <c r="AY133" s="803" t="n"/>
      <c r="AZ133" s="803" t="n"/>
      <c r="BA133" s="803" t="n"/>
      <c r="BB133" s="803" t="n"/>
      <c r="BC133" s="803" t="n"/>
      <c r="BD133" s="803" t="n"/>
      <c r="BE133" s="803" t="n"/>
      <c r="BF133" s="803" t="n"/>
      <c r="BG133" s="803" t="n"/>
      <c r="BH133" s="803" t="n"/>
      <c r="BI133" s="803" t="n"/>
      <c r="BJ133" s="812" t="n"/>
    </row>
    <row r="134" ht="18" customHeight="1" s="1659">
      <c r="A134" s="961" t="n"/>
      <c r="B134" s="791" t="n"/>
      <c r="C134" s="791">
        <f>IFERROR(VLOOKUP(B134,'Campaign Calendar'!I:K,2,0),"")</f>
        <v/>
      </c>
      <c r="D134" s="792">
        <f>IFERROR(VLOOKUP(B134,'Campaign Calendar'!I:K,3,0),"")</f>
        <v/>
      </c>
      <c r="E134" s="2086">
        <f>IFERROR(INDEX('Campaign Calendar'!E:E,MATCH('Promo-Flexi Combo-GWP'!B134,'Campaign Calendar'!I:I,0)),"")</f>
        <v/>
      </c>
      <c r="F134" s="2086">
        <f>IFERROR(INDEX('Campaign Calendar'!F:F,MATCH('Promo-Flexi Combo-GWP'!B134,'Campaign Calendar'!I:I,0)),"")</f>
        <v/>
      </c>
      <c r="G134" s="2087">
        <f>IFERROR(INDEX('Campaign Calendar'!G:G,MATCH('Promo-Flexi Combo-GWP'!B134,'Campaign Calendar'!I:I,0)),"")</f>
        <v/>
      </c>
      <c r="H134" s="2087">
        <f>IFERROR(INDEX('Campaign Calendar'!H:H,MATCH('Promo-Flexi Combo-GWP'!B134,'Campaign Calendar'!I:I,0)),"")</f>
        <v/>
      </c>
      <c r="I134" s="1162" t="n"/>
      <c r="J134" s="1163" t="n"/>
      <c r="K134" s="1164" t="n"/>
      <c r="L134" s="1164" t="n"/>
      <c r="M134" s="2109" t="n"/>
      <c r="N134" s="1166" t="n"/>
      <c r="O134" s="1166" t="n"/>
      <c r="P134" s="1162" t="n"/>
      <c r="Q134" s="1162" t="n"/>
      <c r="R134" s="1257" t="n"/>
      <c r="S134" s="1167">
        <f>IFERROR(INDEX('Price Change - non Flash'!C:C,MATCH('Promo-Flexi Combo-GWP'!R134,'Price Change - non Flash'!B:B,0)),"")</f>
        <v/>
      </c>
      <c r="T134" s="1167">
        <f>IFERROR(INDEX('Price Change - non Flash'!D:D,MATCH('Promo-Flexi Combo-GWP'!R134,'Price Change - non Flash'!B:B,0)),"")</f>
        <v/>
      </c>
      <c r="U134" s="1167" t="n"/>
      <c r="V134" s="1168" t="n"/>
      <c r="W134" s="983" t="n"/>
      <c r="X134" s="2110" t="n"/>
      <c r="Y134" s="2110" t="n"/>
      <c r="Z134" s="983" t="n"/>
      <c r="AA134" s="983" t="n"/>
      <c r="AB134" s="794" t="n"/>
      <c r="AC134" s="1162" t="n"/>
      <c r="AD134" s="794" t="n"/>
      <c r="AE134" s="982" t="n"/>
      <c r="AF134" s="983" t="n"/>
      <c r="AH134" s="966" t="n"/>
      <c r="AI134" s="966" t="n"/>
      <c r="AJ134" s="966" t="n"/>
      <c r="AK134" s="966" t="n"/>
      <c r="AL134" s="966" t="n"/>
      <c r="AM134" s="966" t="n"/>
      <c r="AN134" s="966" t="n"/>
      <c r="AO134" s="811" t="n"/>
      <c r="AP134" s="803" t="n"/>
      <c r="AQ134" s="803" t="n"/>
      <c r="AR134" s="803" t="n"/>
      <c r="AS134" s="803" t="n"/>
      <c r="AT134" s="803" t="n"/>
      <c r="AU134" s="803" t="n"/>
      <c r="AV134" s="803" t="n"/>
      <c r="AW134" s="803" t="n"/>
      <c r="AX134" s="803" t="n"/>
      <c r="AY134" s="803" t="n"/>
      <c r="AZ134" s="803" t="n"/>
      <c r="BA134" s="803" t="n"/>
      <c r="BB134" s="803" t="n"/>
      <c r="BC134" s="803" t="n"/>
      <c r="BD134" s="803" t="n"/>
      <c r="BE134" s="803" t="n"/>
      <c r="BF134" s="803" t="n"/>
      <c r="BG134" s="803" t="n"/>
      <c r="BH134" s="803" t="n"/>
      <c r="BI134" s="803" t="n"/>
      <c r="BJ134" s="812" t="n"/>
    </row>
    <row r="135" ht="18" customHeight="1" s="1659">
      <c r="A135" s="961" t="n"/>
      <c r="B135" s="791" t="n"/>
      <c r="C135" s="791">
        <f>IFERROR(VLOOKUP(B135,'Campaign Calendar'!I:K,2,0),"")</f>
        <v/>
      </c>
      <c r="D135" s="792">
        <f>IFERROR(VLOOKUP(B135,'Campaign Calendar'!I:K,3,0),"")</f>
        <v/>
      </c>
      <c r="E135" s="2086">
        <f>IFERROR(INDEX('Campaign Calendar'!E:E,MATCH('Promo-Flexi Combo-GWP'!B135,'Campaign Calendar'!I:I,0)),"")</f>
        <v/>
      </c>
      <c r="F135" s="2086">
        <f>IFERROR(INDEX('Campaign Calendar'!F:F,MATCH('Promo-Flexi Combo-GWP'!B135,'Campaign Calendar'!I:I,0)),"")</f>
        <v/>
      </c>
      <c r="G135" s="2087">
        <f>IFERROR(INDEX('Campaign Calendar'!G:G,MATCH('Promo-Flexi Combo-GWP'!B135,'Campaign Calendar'!I:I,0)),"")</f>
        <v/>
      </c>
      <c r="H135" s="2087">
        <f>IFERROR(INDEX('Campaign Calendar'!H:H,MATCH('Promo-Flexi Combo-GWP'!B135,'Campaign Calendar'!I:I,0)),"")</f>
        <v/>
      </c>
      <c r="I135" s="1162" t="n"/>
      <c r="J135" s="1163" t="n"/>
      <c r="K135" s="1164" t="n"/>
      <c r="L135" s="1164" t="n"/>
      <c r="M135" s="2109" t="n"/>
      <c r="N135" s="1166" t="n"/>
      <c r="O135" s="1166" t="n"/>
      <c r="P135" s="1162" t="n"/>
      <c r="Q135" s="1162" t="n"/>
      <c r="R135" s="1257" t="n"/>
      <c r="S135" s="1167">
        <f>IFERROR(INDEX('Price Change - non Flash'!C:C,MATCH('Promo-Flexi Combo-GWP'!R135,'Price Change - non Flash'!B:B,0)),"")</f>
        <v/>
      </c>
      <c r="T135" s="1167">
        <f>IFERROR(INDEX('Price Change - non Flash'!D:D,MATCH('Promo-Flexi Combo-GWP'!R135,'Price Change - non Flash'!B:B,0)),"")</f>
        <v/>
      </c>
      <c r="U135" s="1167" t="n"/>
      <c r="V135" s="1168" t="n"/>
      <c r="W135" s="983" t="n"/>
      <c r="X135" s="2110" t="n"/>
      <c r="Y135" s="2110" t="n"/>
      <c r="Z135" s="983" t="n"/>
      <c r="AA135" s="983" t="n"/>
      <c r="AB135" s="794" t="n"/>
      <c r="AC135" s="1162" t="n"/>
      <c r="AD135" s="794" t="n"/>
      <c r="AE135" s="982" t="n"/>
      <c r="AF135" s="983" t="n"/>
      <c r="AH135" s="966" t="n"/>
      <c r="AI135" s="966" t="n"/>
      <c r="AJ135" s="966" t="n"/>
      <c r="AK135" s="966" t="n"/>
      <c r="AL135" s="966" t="n"/>
      <c r="AM135" s="966" t="n"/>
      <c r="AN135" s="966" t="n"/>
      <c r="AO135" s="811" t="n"/>
      <c r="AP135" s="803" t="n"/>
      <c r="AQ135" s="803" t="n"/>
      <c r="AR135" s="803" t="n"/>
      <c r="AS135" s="803" t="n"/>
      <c r="AT135" s="803" t="n"/>
      <c r="AU135" s="803" t="n"/>
      <c r="AV135" s="803" t="n"/>
      <c r="AW135" s="803" t="n"/>
      <c r="AX135" s="803" t="n"/>
      <c r="AY135" s="803" t="n"/>
      <c r="AZ135" s="803" t="n"/>
      <c r="BA135" s="803" t="n"/>
      <c r="BB135" s="803" t="n"/>
      <c r="BC135" s="803" t="n"/>
      <c r="BD135" s="803" t="n"/>
      <c r="BE135" s="803" t="n"/>
      <c r="BF135" s="803" t="n"/>
      <c r="BG135" s="803" t="n"/>
      <c r="BH135" s="803" t="n"/>
      <c r="BI135" s="803" t="n"/>
      <c r="BJ135" s="812" t="n"/>
    </row>
    <row r="136" ht="18" customHeight="1" s="1659">
      <c r="A136" s="961" t="n"/>
      <c r="B136" s="791" t="n"/>
      <c r="C136" s="791">
        <f>IFERROR(VLOOKUP(B136,'Campaign Calendar'!I:K,2,0),"")</f>
        <v/>
      </c>
      <c r="D136" s="792">
        <f>IFERROR(VLOOKUP(B136,'Campaign Calendar'!I:K,3,0),"")</f>
        <v/>
      </c>
      <c r="E136" s="2086">
        <f>IFERROR(INDEX('Campaign Calendar'!E:E,MATCH('Promo-Flexi Combo-GWP'!B136,'Campaign Calendar'!I:I,0)),"")</f>
        <v/>
      </c>
      <c r="F136" s="2086">
        <f>IFERROR(INDEX('Campaign Calendar'!F:F,MATCH('Promo-Flexi Combo-GWP'!B136,'Campaign Calendar'!I:I,0)),"")</f>
        <v/>
      </c>
      <c r="G136" s="2087">
        <f>IFERROR(INDEX('Campaign Calendar'!G:G,MATCH('Promo-Flexi Combo-GWP'!B136,'Campaign Calendar'!I:I,0)),"")</f>
        <v/>
      </c>
      <c r="H136" s="2087">
        <f>IFERROR(INDEX('Campaign Calendar'!H:H,MATCH('Promo-Flexi Combo-GWP'!B136,'Campaign Calendar'!I:I,0)),"")</f>
        <v/>
      </c>
      <c r="I136" s="1162" t="n"/>
      <c r="J136" s="1163" t="n"/>
      <c r="K136" s="1164" t="n"/>
      <c r="L136" s="1164" t="n"/>
      <c r="M136" s="2109" t="n"/>
      <c r="N136" s="1166" t="n"/>
      <c r="O136" s="1166" t="n"/>
      <c r="P136" s="1162" t="n"/>
      <c r="Q136" s="1162" t="n"/>
      <c r="R136" s="1257" t="n"/>
      <c r="S136" s="1167">
        <f>IFERROR(INDEX('Price Change - non Flash'!C:C,MATCH('Promo-Flexi Combo-GWP'!R136,'Price Change - non Flash'!B:B,0)),"")</f>
        <v/>
      </c>
      <c r="T136" s="1167">
        <f>IFERROR(INDEX('Price Change - non Flash'!D:D,MATCH('Promo-Flexi Combo-GWP'!R136,'Price Change - non Flash'!B:B,0)),"")</f>
        <v/>
      </c>
      <c r="U136" s="1167" t="n"/>
      <c r="V136" s="1168" t="n"/>
      <c r="W136" s="983" t="n"/>
      <c r="X136" s="2110" t="n"/>
      <c r="Y136" s="2110" t="n"/>
      <c r="Z136" s="983" t="n"/>
      <c r="AA136" s="983" t="n"/>
      <c r="AB136" s="794" t="n"/>
      <c r="AC136" s="1162" t="n"/>
      <c r="AD136" s="794" t="n"/>
      <c r="AE136" s="982" t="n"/>
      <c r="AF136" s="983" t="n"/>
      <c r="AH136" s="966" t="n"/>
      <c r="AI136" s="966" t="n"/>
      <c r="AJ136" s="966" t="n"/>
      <c r="AK136" s="966" t="n"/>
      <c r="AL136" s="966" t="n"/>
      <c r="AM136" s="966" t="n"/>
      <c r="AN136" s="966" t="n"/>
      <c r="AO136" s="811" t="n"/>
      <c r="AP136" s="803" t="n"/>
      <c r="AQ136" s="803" t="n"/>
      <c r="AR136" s="803" t="n"/>
      <c r="AS136" s="803" t="n"/>
      <c r="AT136" s="803" t="n"/>
      <c r="AU136" s="803" t="n"/>
      <c r="AV136" s="803" t="n"/>
      <c r="AW136" s="803" t="n"/>
      <c r="AX136" s="803" t="n"/>
      <c r="AY136" s="803" t="n"/>
      <c r="AZ136" s="803" t="n"/>
      <c r="BA136" s="803" t="n"/>
      <c r="BB136" s="803" t="n"/>
      <c r="BC136" s="803" t="n"/>
      <c r="BD136" s="803" t="n"/>
      <c r="BE136" s="803" t="n"/>
      <c r="BF136" s="803" t="n"/>
      <c r="BG136" s="803" t="n"/>
      <c r="BH136" s="803" t="n"/>
      <c r="BI136" s="803" t="n"/>
      <c r="BJ136" s="812" t="n"/>
    </row>
    <row r="137" ht="18" customHeight="1" s="1659">
      <c r="A137" s="961" t="n"/>
      <c r="B137" s="791" t="n"/>
      <c r="C137" s="791">
        <f>IFERROR(VLOOKUP(B137,'Campaign Calendar'!I:K,2,0),"")</f>
        <v/>
      </c>
      <c r="D137" s="792">
        <f>IFERROR(VLOOKUP(B137,'Campaign Calendar'!I:K,3,0),"")</f>
        <v/>
      </c>
      <c r="E137" s="2086">
        <f>IFERROR(INDEX('Campaign Calendar'!E:E,MATCH('Promo-Flexi Combo-GWP'!B137,'Campaign Calendar'!I:I,0)),"")</f>
        <v/>
      </c>
      <c r="F137" s="2086">
        <f>IFERROR(INDEX('Campaign Calendar'!F:F,MATCH('Promo-Flexi Combo-GWP'!B137,'Campaign Calendar'!I:I,0)),"")</f>
        <v/>
      </c>
      <c r="G137" s="2087">
        <f>IFERROR(INDEX('Campaign Calendar'!G:G,MATCH('Promo-Flexi Combo-GWP'!B137,'Campaign Calendar'!I:I,0)),"")</f>
        <v/>
      </c>
      <c r="H137" s="2087">
        <f>IFERROR(INDEX('Campaign Calendar'!H:H,MATCH('Promo-Flexi Combo-GWP'!B137,'Campaign Calendar'!I:I,0)),"")</f>
        <v/>
      </c>
      <c r="I137" s="1162" t="n"/>
      <c r="J137" s="1163" t="n"/>
      <c r="K137" s="1164" t="n"/>
      <c r="L137" s="1164" t="n"/>
      <c r="M137" s="2109" t="n"/>
      <c r="N137" s="1166" t="n"/>
      <c r="O137" s="1166" t="n"/>
      <c r="P137" s="1162" t="n"/>
      <c r="Q137" s="1162" t="n"/>
      <c r="R137" s="1257" t="n"/>
      <c r="S137" s="1167">
        <f>IFERROR(INDEX('Price Change - non Flash'!C:C,MATCH('Promo-Flexi Combo-GWP'!R137,'Price Change - non Flash'!B:B,0)),"")</f>
        <v/>
      </c>
      <c r="T137" s="1167">
        <f>IFERROR(INDEX('Price Change - non Flash'!D:D,MATCH('Promo-Flexi Combo-GWP'!R137,'Price Change - non Flash'!B:B,0)),"")</f>
        <v/>
      </c>
      <c r="U137" s="1167" t="n"/>
      <c r="V137" s="1168" t="n"/>
      <c r="W137" s="983" t="n"/>
      <c r="X137" s="2110" t="n"/>
      <c r="Y137" s="2110" t="n"/>
      <c r="Z137" s="983" t="n"/>
      <c r="AA137" s="983" t="n"/>
      <c r="AB137" s="794" t="n"/>
      <c r="AC137" s="1162" t="n"/>
      <c r="AD137" s="794" t="n"/>
      <c r="AE137" s="982" t="n"/>
      <c r="AF137" s="983" t="n"/>
      <c r="AH137" s="966" t="n"/>
      <c r="AI137" s="966" t="n"/>
      <c r="AJ137" s="966" t="n"/>
      <c r="AK137" s="966" t="n"/>
      <c r="AL137" s="966" t="n"/>
      <c r="AM137" s="966" t="n"/>
      <c r="AN137" s="966" t="n"/>
      <c r="AO137" s="811" t="n"/>
      <c r="AP137" s="803" t="n"/>
      <c r="AQ137" s="803" t="n"/>
      <c r="AR137" s="803" t="n"/>
      <c r="AS137" s="803" t="n"/>
      <c r="AT137" s="803" t="n"/>
      <c r="AU137" s="803" t="n"/>
      <c r="AV137" s="803" t="n"/>
      <c r="AW137" s="803" t="n"/>
      <c r="AX137" s="803" t="n"/>
      <c r="AY137" s="803" t="n"/>
      <c r="AZ137" s="803" t="n"/>
      <c r="BA137" s="803" t="n"/>
      <c r="BB137" s="803" t="n"/>
      <c r="BC137" s="803" t="n"/>
      <c r="BD137" s="803" t="n"/>
      <c r="BE137" s="803" t="n"/>
      <c r="BF137" s="803" t="n"/>
      <c r="BG137" s="803" t="n"/>
      <c r="BH137" s="803" t="n"/>
      <c r="BI137" s="803" t="n"/>
      <c r="BJ137" s="812" t="n"/>
    </row>
    <row r="138" ht="18" customHeight="1" s="1659">
      <c r="A138" s="961" t="n"/>
      <c r="B138" s="791" t="n"/>
      <c r="C138" s="791">
        <f>IFERROR(VLOOKUP(B138,'Campaign Calendar'!I:K,2,0),"")</f>
        <v/>
      </c>
      <c r="D138" s="792">
        <f>IFERROR(VLOOKUP(B138,'Campaign Calendar'!I:K,3,0),"")</f>
        <v/>
      </c>
      <c r="E138" s="2086">
        <f>IFERROR(INDEX('Campaign Calendar'!E:E,MATCH('Promo-Flexi Combo-GWP'!B138,'Campaign Calendar'!I:I,0)),"")</f>
        <v/>
      </c>
      <c r="F138" s="2086">
        <f>IFERROR(INDEX('Campaign Calendar'!F:F,MATCH('Promo-Flexi Combo-GWP'!B138,'Campaign Calendar'!I:I,0)),"")</f>
        <v/>
      </c>
      <c r="G138" s="2087">
        <f>IFERROR(INDEX('Campaign Calendar'!G:G,MATCH('Promo-Flexi Combo-GWP'!B138,'Campaign Calendar'!I:I,0)),"")</f>
        <v/>
      </c>
      <c r="H138" s="2087">
        <f>IFERROR(INDEX('Campaign Calendar'!H:H,MATCH('Promo-Flexi Combo-GWP'!B138,'Campaign Calendar'!I:I,0)),"")</f>
        <v/>
      </c>
      <c r="I138" s="1162" t="n"/>
      <c r="J138" s="1163" t="n"/>
      <c r="K138" s="1164" t="n"/>
      <c r="L138" s="1164" t="n"/>
      <c r="M138" s="2109" t="n"/>
      <c r="N138" s="1166" t="n"/>
      <c r="O138" s="1166" t="n"/>
      <c r="P138" s="1162" t="n"/>
      <c r="Q138" s="1162" t="n"/>
      <c r="R138" s="1257" t="n"/>
      <c r="S138" s="1167">
        <f>IFERROR(INDEX('Price Change - non Flash'!C:C,MATCH('Promo-Flexi Combo-GWP'!R138,'Price Change - non Flash'!B:B,0)),"")</f>
        <v/>
      </c>
      <c r="T138" s="1167">
        <f>IFERROR(INDEX('Price Change - non Flash'!D:D,MATCH('Promo-Flexi Combo-GWP'!R138,'Price Change - non Flash'!B:B,0)),"")</f>
        <v/>
      </c>
      <c r="U138" s="1167" t="n"/>
      <c r="V138" s="1168" t="n"/>
      <c r="W138" s="983" t="n"/>
      <c r="X138" s="2110" t="n"/>
      <c r="Y138" s="2110" t="n"/>
      <c r="Z138" s="983" t="n"/>
      <c r="AA138" s="983" t="n"/>
      <c r="AB138" s="794" t="n"/>
      <c r="AC138" s="1162" t="n"/>
      <c r="AD138" s="794" t="n"/>
      <c r="AE138" s="982" t="n"/>
      <c r="AF138" s="983" t="n"/>
      <c r="AH138" s="966" t="n"/>
      <c r="AI138" s="966" t="n"/>
      <c r="AJ138" s="966" t="n"/>
      <c r="AK138" s="966" t="n"/>
      <c r="AL138" s="966" t="n"/>
      <c r="AM138" s="966" t="n"/>
      <c r="AN138" s="966" t="n"/>
      <c r="AO138" s="811" t="n"/>
      <c r="AP138" s="803" t="n"/>
      <c r="AQ138" s="803" t="n"/>
      <c r="AR138" s="803" t="n"/>
      <c r="AS138" s="803" t="n"/>
      <c r="AT138" s="803" t="n"/>
      <c r="AU138" s="803" t="n"/>
      <c r="AV138" s="803" t="n"/>
      <c r="AW138" s="803" t="n"/>
      <c r="AX138" s="803" t="n"/>
      <c r="AY138" s="803" t="n"/>
      <c r="AZ138" s="803" t="n"/>
      <c r="BA138" s="803" t="n"/>
      <c r="BB138" s="803" t="n"/>
      <c r="BC138" s="803" t="n"/>
      <c r="BD138" s="803" t="n"/>
      <c r="BE138" s="803" t="n"/>
      <c r="BF138" s="803" t="n"/>
      <c r="BG138" s="803" t="n"/>
      <c r="BH138" s="803" t="n"/>
      <c r="BI138" s="803" t="n"/>
      <c r="BJ138" s="812" t="n"/>
    </row>
    <row r="139" ht="18" customHeight="1" s="1659">
      <c r="A139" s="961" t="n"/>
      <c r="B139" s="791" t="n"/>
      <c r="C139" s="791">
        <f>IFERROR(VLOOKUP(B139,'Campaign Calendar'!I:K,2,0),"")</f>
        <v/>
      </c>
      <c r="D139" s="792">
        <f>IFERROR(VLOOKUP(B139,'Campaign Calendar'!I:K,3,0),"")</f>
        <v/>
      </c>
      <c r="E139" s="2086">
        <f>IFERROR(INDEX('Campaign Calendar'!E:E,MATCH('Promo-Flexi Combo-GWP'!B139,'Campaign Calendar'!I:I,0)),"")</f>
        <v/>
      </c>
      <c r="F139" s="2086">
        <f>IFERROR(INDEX('Campaign Calendar'!F:F,MATCH('Promo-Flexi Combo-GWP'!B139,'Campaign Calendar'!I:I,0)),"")</f>
        <v/>
      </c>
      <c r="G139" s="2087">
        <f>IFERROR(INDEX('Campaign Calendar'!G:G,MATCH('Promo-Flexi Combo-GWP'!B139,'Campaign Calendar'!I:I,0)),"")</f>
        <v/>
      </c>
      <c r="H139" s="2087">
        <f>IFERROR(INDEX('Campaign Calendar'!H:H,MATCH('Promo-Flexi Combo-GWP'!B139,'Campaign Calendar'!I:I,0)),"")</f>
        <v/>
      </c>
      <c r="I139" s="1162" t="n"/>
      <c r="J139" s="1163" t="n"/>
      <c r="K139" s="1164" t="n"/>
      <c r="L139" s="1164" t="n"/>
      <c r="M139" s="2109" t="n"/>
      <c r="N139" s="1166" t="n"/>
      <c r="O139" s="1166" t="n"/>
      <c r="P139" s="1162" t="n"/>
      <c r="Q139" s="1162" t="n"/>
      <c r="R139" s="1257" t="n"/>
      <c r="S139" s="1167">
        <f>IFERROR(INDEX('Price Change - non Flash'!C:C,MATCH('Promo-Flexi Combo-GWP'!R139,'Price Change - non Flash'!B:B,0)),"")</f>
        <v/>
      </c>
      <c r="T139" s="1167">
        <f>IFERROR(INDEX('Price Change - non Flash'!D:D,MATCH('Promo-Flexi Combo-GWP'!R139,'Price Change - non Flash'!B:B,0)),"")</f>
        <v/>
      </c>
      <c r="U139" s="1167" t="n"/>
      <c r="V139" s="1168" t="n"/>
      <c r="W139" s="983" t="n"/>
      <c r="X139" s="2110" t="n"/>
      <c r="Y139" s="2110" t="n"/>
      <c r="Z139" s="983" t="n"/>
      <c r="AA139" s="983" t="n"/>
      <c r="AB139" s="794" t="n"/>
      <c r="AC139" s="1162" t="n"/>
      <c r="AD139" s="794" t="n"/>
      <c r="AE139" s="982" t="n"/>
      <c r="AF139" s="983" t="n"/>
      <c r="AH139" s="966" t="n"/>
      <c r="AI139" s="966" t="n"/>
      <c r="AJ139" s="966" t="n"/>
      <c r="AK139" s="966" t="n"/>
      <c r="AL139" s="966" t="n"/>
      <c r="AM139" s="966" t="n"/>
      <c r="AN139" s="966" t="n"/>
      <c r="AO139" s="811" t="n"/>
      <c r="AP139" s="803" t="n"/>
      <c r="AQ139" s="803" t="n"/>
      <c r="AR139" s="803" t="n"/>
      <c r="AS139" s="803" t="n"/>
      <c r="AT139" s="803" t="n"/>
      <c r="AU139" s="803" t="n"/>
      <c r="AV139" s="803" t="n"/>
      <c r="AW139" s="803" t="n"/>
      <c r="AX139" s="803" t="n"/>
      <c r="AY139" s="803" t="n"/>
      <c r="AZ139" s="803" t="n"/>
      <c r="BA139" s="803" t="n"/>
      <c r="BB139" s="803" t="n"/>
      <c r="BC139" s="803" t="n"/>
      <c r="BD139" s="803" t="n"/>
      <c r="BE139" s="803" t="n"/>
      <c r="BF139" s="803" t="n"/>
      <c r="BG139" s="803" t="n"/>
      <c r="BH139" s="803" t="n"/>
      <c r="BI139" s="803" t="n"/>
      <c r="BJ139" s="812" t="n"/>
    </row>
    <row r="140" ht="14.25" customHeight="1" s="1659">
      <c r="A140" s="961" t="n"/>
      <c r="B140" s="791" t="n"/>
      <c r="C140" s="791">
        <f>IFERROR(VLOOKUP(B140,'Campaign Calendar'!I:K,2,0),"")</f>
        <v/>
      </c>
      <c r="D140" s="792">
        <f>IFERROR(VLOOKUP(B140,'Campaign Calendar'!I:K,3,0),"")</f>
        <v/>
      </c>
      <c r="E140" s="2086">
        <f>IFERROR(INDEX('Campaign Calendar'!E:E,MATCH('Promo-Flexi Combo-GWP'!B140,'Campaign Calendar'!I:I,0)),"")</f>
        <v/>
      </c>
      <c r="F140" s="2086">
        <f>IFERROR(INDEX('Campaign Calendar'!F:F,MATCH('Promo-Flexi Combo-GWP'!B140,'Campaign Calendar'!I:I,0)),"")</f>
        <v/>
      </c>
      <c r="G140" s="2087">
        <f>IFERROR(INDEX('Campaign Calendar'!G:G,MATCH('Promo-Flexi Combo-GWP'!B140,'Campaign Calendar'!I:I,0)),"")</f>
        <v/>
      </c>
      <c r="H140" s="2087">
        <f>IFERROR(INDEX('Campaign Calendar'!H:H,MATCH('Promo-Flexi Combo-GWP'!B140,'Campaign Calendar'!I:I,0)),"")</f>
        <v/>
      </c>
      <c r="I140" s="1162" t="n"/>
      <c r="J140" s="1163" t="n"/>
      <c r="K140" s="1164" t="n"/>
      <c r="L140" s="1164" t="n"/>
      <c r="M140" s="2109" t="n"/>
      <c r="N140" s="1166" t="n"/>
      <c r="O140" s="1166" t="n"/>
      <c r="P140" s="1162" t="n"/>
      <c r="Q140" s="1162" t="n"/>
      <c r="R140" s="1257" t="n"/>
      <c r="S140" s="1167">
        <f>IFERROR(INDEX('Price Change - non Flash'!C:C,MATCH('Promo-Flexi Combo-GWP'!R140,'Price Change - non Flash'!B:B,0)),"")</f>
        <v/>
      </c>
      <c r="T140" s="1167">
        <f>IFERROR(INDEX('Price Change - non Flash'!D:D,MATCH('Promo-Flexi Combo-GWP'!R140,'Price Change - non Flash'!B:B,0)),"")</f>
        <v/>
      </c>
      <c r="U140" s="1167" t="n"/>
      <c r="V140" s="1168" t="n"/>
      <c r="W140" s="983" t="n"/>
      <c r="X140" s="2110" t="n"/>
      <c r="Y140" s="2110" t="n"/>
      <c r="Z140" s="983" t="n"/>
      <c r="AA140" s="983" t="n"/>
      <c r="AB140" s="794" t="n"/>
      <c r="AC140" s="1162" t="n"/>
      <c r="AD140" s="794" t="n"/>
      <c r="AE140" s="982" t="n"/>
      <c r="AF140" s="983" t="n"/>
      <c r="AH140" s="966" t="n"/>
      <c r="AI140" s="966" t="n"/>
      <c r="AJ140" s="966" t="n"/>
      <c r="AK140" s="966" t="n"/>
      <c r="AL140" s="966" t="n"/>
      <c r="AM140" s="966" t="n"/>
      <c r="AN140" s="966" t="n"/>
      <c r="AO140" s="811" t="n"/>
      <c r="AP140" s="803" t="n"/>
      <c r="AQ140" s="803" t="n"/>
      <c r="AR140" s="803" t="n"/>
      <c r="AS140" s="803" t="n"/>
      <c r="AT140" s="803" t="n"/>
      <c r="AU140" s="803" t="n"/>
      <c r="AV140" s="803" t="n"/>
      <c r="AW140" s="803" t="n"/>
      <c r="AX140" s="803" t="n"/>
      <c r="AY140" s="803" t="n"/>
      <c r="AZ140" s="803" t="n"/>
      <c r="BA140" s="803" t="n"/>
      <c r="BB140" s="803" t="n"/>
      <c r="BC140" s="803" t="n"/>
      <c r="BD140" s="803" t="n"/>
      <c r="BE140" s="803" t="n"/>
      <c r="BF140" s="803" t="n"/>
      <c r="BG140" s="803" t="n"/>
      <c r="BH140" s="803" t="n"/>
      <c r="BI140" s="803" t="n"/>
      <c r="BJ140" s="812" t="n"/>
    </row>
    <row r="141" ht="14.25" customHeight="1" s="1659">
      <c r="A141" s="961" t="n"/>
      <c r="B141" s="791" t="n"/>
      <c r="C141" s="791">
        <f>IFERROR(VLOOKUP(B141,'Campaign Calendar'!I:K,2,0),"")</f>
        <v/>
      </c>
      <c r="D141" s="792">
        <f>IFERROR(VLOOKUP(B141,'Campaign Calendar'!I:K,3,0),"")</f>
        <v/>
      </c>
      <c r="E141" s="2086">
        <f>IFERROR(INDEX('Campaign Calendar'!E:E,MATCH('Promo-Flexi Combo-GWP'!B141,'Campaign Calendar'!I:I,0)),"")</f>
        <v/>
      </c>
      <c r="F141" s="2086">
        <f>IFERROR(INDEX('Campaign Calendar'!F:F,MATCH('Promo-Flexi Combo-GWP'!B141,'Campaign Calendar'!I:I,0)),"")</f>
        <v/>
      </c>
      <c r="G141" s="2087">
        <f>IFERROR(INDEX('Campaign Calendar'!G:G,MATCH('Promo-Flexi Combo-GWP'!B141,'Campaign Calendar'!I:I,0)),"")</f>
        <v/>
      </c>
      <c r="H141" s="2087">
        <f>IFERROR(INDEX('Campaign Calendar'!H:H,MATCH('Promo-Flexi Combo-GWP'!B141,'Campaign Calendar'!I:I,0)),"")</f>
        <v/>
      </c>
      <c r="I141" s="1162" t="n"/>
      <c r="J141" s="1163" t="n"/>
      <c r="K141" s="1164" t="n"/>
      <c r="L141" s="1164" t="n"/>
      <c r="M141" s="2109" t="n"/>
      <c r="N141" s="1166" t="n"/>
      <c r="O141" s="1166" t="n"/>
      <c r="P141" s="1162" t="n"/>
      <c r="Q141" s="1162" t="n"/>
      <c r="R141" s="1257" t="n"/>
      <c r="S141" s="1167">
        <f>IFERROR(INDEX('Price Change - non Flash'!C:C,MATCH('Promo-Flexi Combo-GWP'!R141,'Price Change - non Flash'!B:B,0)),"")</f>
        <v/>
      </c>
      <c r="T141" s="1167">
        <f>IFERROR(INDEX('Price Change - non Flash'!D:D,MATCH('Promo-Flexi Combo-GWP'!R141,'Price Change - non Flash'!B:B,0)),"")</f>
        <v/>
      </c>
      <c r="U141" s="1167" t="n"/>
      <c r="V141" s="1168" t="n"/>
      <c r="W141" s="983" t="n"/>
      <c r="X141" s="2110" t="n"/>
      <c r="Y141" s="2110" t="n"/>
      <c r="Z141" s="983" t="n"/>
      <c r="AA141" s="983" t="n"/>
      <c r="AB141" s="794" t="n"/>
      <c r="AC141" s="1162" t="n"/>
      <c r="AD141" s="794" t="n"/>
      <c r="AE141" s="982" t="n"/>
      <c r="AF141" s="983" t="n"/>
      <c r="AH141" s="966" t="n"/>
      <c r="AI141" s="966" t="n"/>
      <c r="AJ141" s="966" t="n"/>
      <c r="AK141" s="966" t="n"/>
      <c r="AL141" s="966" t="n"/>
      <c r="AM141" s="966" t="n"/>
      <c r="AN141" s="966" t="n"/>
      <c r="AO141" s="811" t="n"/>
      <c r="AP141" s="803" t="n"/>
      <c r="AQ141" s="803" t="n"/>
      <c r="AR141" s="803" t="n"/>
      <c r="AS141" s="803" t="n"/>
      <c r="AT141" s="803" t="n"/>
      <c r="AU141" s="803" t="n"/>
      <c r="AV141" s="803" t="n"/>
      <c r="AW141" s="803" t="n"/>
      <c r="AX141" s="803" t="n"/>
      <c r="AY141" s="803" t="n"/>
      <c r="AZ141" s="803" t="n"/>
      <c r="BA141" s="803" t="n"/>
      <c r="BB141" s="803" t="n"/>
      <c r="BC141" s="803" t="n"/>
      <c r="BD141" s="803" t="n"/>
      <c r="BE141" s="803" t="n"/>
      <c r="BF141" s="803" t="n"/>
      <c r="BG141" s="803" t="n"/>
      <c r="BH141" s="803" t="n"/>
      <c r="BI141" s="803" t="n"/>
      <c r="BJ141" s="812" t="n"/>
    </row>
    <row r="142" ht="14.25" customHeight="1" s="1659">
      <c r="A142" s="961" t="n"/>
      <c r="B142" s="791" t="n"/>
      <c r="C142" s="791">
        <f>IFERROR(VLOOKUP(B142,'Campaign Calendar'!I:K,2,0),"")</f>
        <v/>
      </c>
      <c r="D142" s="792">
        <f>IFERROR(VLOOKUP(B142,'Campaign Calendar'!I:K,3,0),"")</f>
        <v/>
      </c>
      <c r="E142" s="2086">
        <f>IFERROR(INDEX('Campaign Calendar'!E:E,MATCH('Promo-Flexi Combo-GWP'!B142,'Campaign Calendar'!I:I,0)),"")</f>
        <v/>
      </c>
      <c r="F142" s="2086">
        <f>IFERROR(INDEX('Campaign Calendar'!F:F,MATCH('Promo-Flexi Combo-GWP'!B142,'Campaign Calendar'!I:I,0)),"")</f>
        <v/>
      </c>
      <c r="G142" s="2087">
        <f>IFERROR(INDEX('Campaign Calendar'!G:G,MATCH('Promo-Flexi Combo-GWP'!B142,'Campaign Calendar'!I:I,0)),"")</f>
        <v/>
      </c>
      <c r="H142" s="2087">
        <f>IFERROR(INDEX('Campaign Calendar'!H:H,MATCH('Promo-Flexi Combo-GWP'!B142,'Campaign Calendar'!I:I,0)),"")</f>
        <v/>
      </c>
      <c r="I142" s="1162" t="n"/>
      <c r="J142" s="1163" t="n"/>
      <c r="K142" s="1164" t="n"/>
      <c r="L142" s="1164" t="n"/>
      <c r="M142" s="2109" t="n"/>
      <c r="N142" s="1166" t="n"/>
      <c r="O142" s="1166" t="n"/>
      <c r="P142" s="1162" t="n"/>
      <c r="Q142" s="1162" t="n"/>
      <c r="R142" s="1257" t="n"/>
      <c r="S142" s="1167">
        <f>IFERROR(INDEX('Price Change - non Flash'!C:C,MATCH('Promo-Flexi Combo-GWP'!R142,'Price Change - non Flash'!B:B,0)),"")</f>
        <v/>
      </c>
      <c r="T142" s="1167">
        <f>IFERROR(INDEX('Price Change - non Flash'!D:D,MATCH('Promo-Flexi Combo-GWP'!R142,'Price Change - non Flash'!B:B,0)),"")</f>
        <v/>
      </c>
      <c r="U142" s="1167" t="n"/>
      <c r="V142" s="1168" t="n"/>
      <c r="W142" s="983" t="n"/>
      <c r="X142" s="2110" t="n"/>
      <c r="Y142" s="2110" t="n"/>
      <c r="Z142" s="983" t="n"/>
      <c r="AA142" s="983" t="n"/>
      <c r="AB142" s="794" t="n"/>
      <c r="AC142" s="1162" t="n"/>
      <c r="AD142" s="794" t="n"/>
      <c r="AE142" s="982" t="n"/>
      <c r="AF142" s="983" t="n"/>
      <c r="AH142" s="966" t="n"/>
      <c r="AI142" s="966" t="n"/>
      <c r="AJ142" s="966" t="n"/>
      <c r="AK142" s="966" t="n"/>
      <c r="AL142" s="966" t="n"/>
      <c r="AM142" s="966" t="n"/>
      <c r="AN142" s="966" t="n"/>
      <c r="AO142" s="811" t="n"/>
      <c r="AP142" s="803" t="n"/>
      <c r="AQ142" s="803" t="n"/>
      <c r="AR142" s="803" t="n"/>
      <c r="AS142" s="803" t="n"/>
      <c r="AT142" s="803" t="n"/>
      <c r="AU142" s="803" t="n"/>
      <c r="AV142" s="803" t="n"/>
      <c r="AW142" s="803" t="n"/>
      <c r="AX142" s="803" t="n"/>
      <c r="AY142" s="803" t="n"/>
      <c r="AZ142" s="803" t="n"/>
      <c r="BA142" s="803" t="n"/>
      <c r="BB142" s="803" t="n"/>
      <c r="BC142" s="803" t="n"/>
      <c r="BD142" s="803" t="n"/>
      <c r="BE142" s="803" t="n"/>
      <c r="BF142" s="803" t="n"/>
      <c r="BG142" s="803" t="n"/>
      <c r="BH142" s="803" t="n"/>
      <c r="BI142" s="803" t="n"/>
      <c r="BJ142" s="812" t="n"/>
    </row>
    <row r="143" ht="14.25" customHeight="1" s="1659">
      <c r="A143" s="961" t="n"/>
      <c r="B143" s="791" t="n"/>
      <c r="C143" s="791">
        <f>IFERROR(VLOOKUP(B143,'Campaign Calendar'!I:K,2,0),"")</f>
        <v/>
      </c>
      <c r="D143" s="792">
        <f>IFERROR(VLOOKUP(B143,'Campaign Calendar'!I:K,3,0),"")</f>
        <v/>
      </c>
      <c r="E143" s="2086">
        <f>IFERROR(INDEX('Campaign Calendar'!E:E,MATCH('Promo-Flexi Combo-GWP'!B143,'Campaign Calendar'!I:I,0)),"")</f>
        <v/>
      </c>
      <c r="F143" s="2086">
        <f>IFERROR(INDEX('Campaign Calendar'!F:F,MATCH('Promo-Flexi Combo-GWP'!B143,'Campaign Calendar'!I:I,0)),"")</f>
        <v/>
      </c>
      <c r="G143" s="2087">
        <f>IFERROR(INDEX('Campaign Calendar'!G:G,MATCH('Promo-Flexi Combo-GWP'!B143,'Campaign Calendar'!I:I,0)),"")</f>
        <v/>
      </c>
      <c r="H143" s="2087">
        <f>IFERROR(INDEX('Campaign Calendar'!H:H,MATCH('Promo-Flexi Combo-GWP'!B143,'Campaign Calendar'!I:I,0)),"")</f>
        <v/>
      </c>
      <c r="I143" s="1162" t="n"/>
      <c r="J143" s="1163" t="n"/>
      <c r="K143" s="1164" t="n"/>
      <c r="L143" s="1164" t="n"/>
      <c r="M143" s="2109" t="n"/>
      <c r="N143" s="1166" t="n"/>
      <c r="O143" s="1166" t="n"/>
      <c r="P143" s="1162" t="n"/>
      <c r="Q143" s="1162" t="n"/>
      <c r="R143" s="1257" t="n"/>
      <c r="S143" s="1167">
        <f>IFERROR(INDEX('Price Change - non Flash'!C:C,MATCH('Promo-Flexi Combo-GWP'!R143,'Price Change - non Flash'!B:B,0)),"")</f>
        <v/>
      </c>
      <c r="T143" s="1167">
        <f>IFERROR(INDEX('Price Change - non Flash'!D:D,MATCH('Promo-Flexi Combo-GWP'!R143,'Price Change - non Flash'!B:B,0)),"")</f>
        <v/>
      </c>
      <c r="U143" s="1167" t="n"/>
      <c r="V143" s="1168" t="n"/>
      <c r="W143" s="983" t="n"/>
      <c r="X143" s="2110" t="n"/>
      <c r="Y143" s="2110" t="n"/>
      <c r="Z143" s="983" t="n"/>
      <c r="AA143" s="983" t="n"/>
      <c r="AB143" s="794" t="n"/>
      <c r="AC143" s="1162" t="n"/>
      <c r="AD143" s="794" t="n"/>
      <c r="AE143" s="982" t="n"/>
      <c r="AF143" s="983" t="n"/>
      <c r="AH143" s="966" t="n"/>
      <c r="AI143" s="966" t="n"/>
      <c r="AJ143" s="966" t="n"/>
      <c r="AK143" s="966" t="n"/>
      <c r="AL143" s="966" t="n"/>
      <c r="AM143" s="966" t="n"/>
      <c r="AN143" s="966" t="n"/>
      <c r="AO143" s="811" t="n"/>
      <c r="AP143" s="803" t="n"/>
      <c r="AQ143" s="803" t="n"/>
      <c r="AR143" s="803" t="n"/>
      <c r="AS143" s="803" t="n"/>
      <c r="AT143" s="803" t="n"/>
      <c r="AU143" s="803" t="n"/>
      <c r="AV143" s="803" t="n"/>
      <c r="AW143" s="803" t="n"/>
      <c r="AX143" s="803" t="n"/>
      <c r="AY143" s="803" t="n"/>
      <c r="AZ143" s="803" t="n"/>
      <c r="BA143" s="803" t="n"/>
      <c r="BB143" s="803" t="n"/>
      <c r="BC143" s="803" t="n"/>
      <c r="BD143" s="803" t="n"/>
      <c r="BE143" s="803" t="n"/>
      <c r="BF143" s="803" t="n"/>
      <c r="BG143" s="803" t="n"/>
      <c r="BH143" s="803" t="n"/>
      <c r="BI143" s="803" t="n"/>
      <c r="BJ143" s="812" t="n"/>
    </row>
    <row r="144" ht="14.25" customHeight="1" s="1659">
      <c r="A144" s="961" t="n"/>
      <c r="B144" s="791" t="n"/>
      <c r="C144" s="791">
        <f>IFERROR(VLOOKUP(B144,'Campaign Calendar'!I:K,2,0),"")</f>
        <v/>
      </c>
      <c r="D144" s="792">
        <f>IFERROR(VLOOKUP(B144,'Campaign Calendar'!I:K,3,0),"")</f>
        <v/>
      </c>
      <c r="E144" s="2086">
        <f>IFERROR(INDEX('Campaign Calendar'!E:E,MATCH('Promo-Flexi Combo-GWP'!B144,'Campaign Calendar'!I:I,0)),"")</f>
        <v/>
      </c>
      <c r="F144" s="2086">
        <f>IFERROR(INDEX('Campaign Calendar'!F:F,MATCH('Promo-Flexi Combo-GWP'!B144,'Campaign Calendar'!I:I,0)),"")</f>
        <v/>
      </c>
      <c r="G144" s="2087">
        <f>IFERROR(INDEX('Campaign Calendar'!G:G,MATCH('Promo-Flexi Combo-GWP'!B144,'Campaign Calendar'!I:I,0)),"")</f>
        <v/>
      </c>
      <c r="H144" s="2087">
        <f>IFERROR(INDEX('Campaign Calendar'!H:H,MATCH('Promo-Flexi Combo-GWP'!B144,'Campaign Calendar'!I:I,0)),"")</f>
        <v/>
      </c>
      <c r="I144" s="1162" t="n"/>
      <c r="J144" s="1163" t="n"/>
      <c r="K144" s="1164" t="n"/>
      <c r="L144" s="1164" t="n"/>
      <c r="M144" s="2109" t="n"/>
      <c r="N144" s="1166" t="n"/>
      <c r="O144" s="1166" t="n"/>
      <c r="P144" s="1162" t="n"/>
      <c r="Q144" s="1162" t="n"/>
      <c r="R144" s="1257" t="n"/>
      <c r="S144" s="1167">
        <f>IFERROR(INDEX('Price Change - non Flash'!C:C,MATCH('Promo-Flexi Combo-GWP'!R144,'Price Change - non Flash'!B:B,0)),"")</f>
        <v/>
      </c>
      <c r="T144" s="1167">
        <f>IFERROR(INDEX('Price Change - non Flash'!D:D,MATCH('Promo-Flexi Combo-GWP'!R144,'Price Change - non Flash'!B:B,0)),"")</f>
        <v/>
      </c>
      <c r="U144" s="1167" t="n"/>
      <c r="V144" s="1168" t="n"/>
      <c r="W144" s="983" t="n"/>
      <c r="X144" s="2110" t="n"/>
      <c r="Y144" s="2110" t="n"/>
      <c r="Z144" s="983" t="n"/>
      <c r="AA144" s="983" t="n"/>
      <c r="AB144" s="794" t="n"/>
      <c r="AC144" s="1162" t="n"/>
      <c r="AD144" s="794" t="n"/>
      <c r="AE144" s="982" t="n"/>
      <c r="AF144" s="983" t="n"/>
      <c r="AH144" s="966" t="n"/>
      <c r="AI144" s="966" t="n"/>
      <c r="AJ144" s="966" t="n"/>
      <c r="AK144" s="966" t="n"/>
      <c r="AL144" s="966" t="n"/>
      <c r="AM144" s="966" t="n"/>
      <c r="AN144" s="966" t="n"/>
      <c r="AO144" s="811" t="n"/>
      <c r="AP144" s="803" t="n"/>
      <c r="AQ144" s="803" t="n"/>
      <c r="AR144" s="803" t="n"/>
      <c r="AS144" s="803" t="n"/>
      <c r="AT144" s="803" t="n"/>
      <c r="AU144" s="803" t="n"/>
      <c r="AV144" s="803" t="n"/>
      <c r="AW144" s="803" t="n"/>
      <c r="AX144" s="803" t="n"/>
      <c r="AY144" s="803" t="n"/>
      <c r="AZ144" s="803" t="n"/>
      <c r="BA144" s="803" t="n"/>
      <c r="BB144" s="803" t="n"/>
      <c r="BC144" s="803" t="n"/>
      <c r="BD144" s="803" t="n"/>
      <c r="BE144" s="803" t="n"/>
      <c r="BF144" s="803" t="n"/>
      <c r="BG144" s="803" t="n"/>
      <c r="BH144" s="803" t="n"/>
      <c r="BI144" s="803" t="n"/>
      <c r="BJ144" s="812" t="n"/>
    </row>
    <row r="145" ht="14.25" customHeight="1" s="1659">
      <c r="A145" s="961" t="n"/>
      <c r="B145" s="791" t="n"/>
      <c r="C145" s="791">
        <f>IFERROR(VLOOKUP(B145,'Campaign Calendar'!I:K,2,0),"")</f>
        <v/>
      </c>
      <c r="D145" s="792">
        <f>IFERROR(VLOOKUP(B145,'Campaign Calendar'!I:K,3,0),"")</f>
        <v/>
      </c>
      <c r="E145" s="2086">
        <f>IFERROR(INDEX('Campaign Calendar'!E:E,MATCH('Promo-Flexi Combo-GWP'!B145,'Campaign Calendar'!I:I,0)),"")</f>
        <v/>
      </c>
      <c r="F145" s="2086">
        <f>IFERROR(INDEX('Campaign Calendar'!F:F,MATCH('Promo-Flexi Combo-GWP'!B145,'Campaign Calendar'!I:I,0)),"")</f>
        <v/>
      </c>
      <c r="G145" s="2087">
        <f>IFERROR(INDEX('Campaign Calendar'!G:G,MATCH('Promo-Flexi Combo-GWP'!B145,'Campaign Calendar'!I:I,0)),"")</f>
        <v/>
      </c>
      <c r="H145" s="2087">
        <f>IFERROR(INDEX('Campaign Calendar'!H:H,MATCH('Promo-Flexi Combo-GWP'!B145,'Campaign Calendar'!I:I,0)),"")</f>
        <v/>
      </c>
      <c r="I145" s="1162" t="n"/>
      <c r="J145" s="1163" t="n"/>
      <c r="K145" s="1164" t="n"/>
      <c r="L145" s="1164" t="n"/>
      <c r="M145" s="2109" t="n"/>
      <c r="N145" s="1166" t="n"/>
      <c r="O145" s="1166" t="n"/>
      <c r="P145" s="1162" t="n"/>
      <c r="Q145" s="1162" t="n"/>
      <c r="R145" s="1257" t="n"/>
      <c r="S145" s="1167">
        <f>IFERROR(INDEX('Price Change - non Flash'!C:C,MATCH('Promo-Flexi Combo-GWP'!R145,'Price Change - non Flash'!B:B,0)),"")</f>
        <v/>
      </c>
      <c r="T145" s="1167">
        <f>IFERROR(INDEX('Price Change - non Flash'!D:D,MATCH('Promo-Flexi Combo-GWP'!R145,'Price Change - non Flash'!B:B,0)),"")</f>
        <v/>
      </c>
      <c r="U145" s="1167" t="n"/>
      <c r="V145" s="1168" t="n"/>
      <c r="W145" s="983" t="n"/>
      <c r="X145" s="2110" t="n"/>
      <c r="Y145" s="2110" t="n"/>
      <c r="Z145" s="983" t="n"/>
      <c r="AA145" s="983" t="n"/>
      <c r="AB145" s="794" t="n"/>
      <c r="AC145" s="1162" t="n"/>
      <c r="AD145" s="794" t="n"/>
      <c r="AE145" s="982" t="n"/>
      <c r="AF145" s="983" t="n"/>
      <c r="AH145" s="966" t="n"/>
      <c r="AI145" s="966" t="n"/>
      <c r="AJ145" s="966" t="n"/>
      <c r="AK145" s="966" t="n"/>
      <c r="AL145" s="966" t="n"/>
      <c r="AM145" s="966" t="n"/>
      <c r="AN145" s="966" t="n"/>
      <c r="AO145" s="811" t="n"/>
      <c r="AP145" s="803" t="n"/>
      <c r="AQ145" s="803" t="n"/>
      <c r="AR145" s="803" t="n"/>
      <c r="AS145" s="803" t="n"/>
      <c r="AT145" s="803" t="n"/>
      <c r="AU145" s="803" t="n"/>
      <c r="AV145" s="803" t="n"/>
      <c r="AW145" s="803" t="n"/>
      <c r="AX145" s="803" t="n"/>
      <c r="AY145" s="803" t="n"/>
      <c r="AZ145" s="803" t="n"/>
      <c r="BA145" s="803" t="n"/>
      <c r="BB145" s="803" t="n"/>
      <c r="BC145" s="803" t="n"/>
      <c r="BD145" s="803" t="n"/>
      <c r="BE145" s="803" t="n"/>
      <c r="BF145" s="803" t="n"/>
      <c r="BG145" s="803" t="n"/>
      <c r="BH145" s="803" t="n"/>
      <c r="BI145" s="803" t="n"/>
      <c r="BJ145" s="812" t="n"/>
    </row>
    <row r="146" ht="14.25" customHeight="1" s="1659">
      <c r="A146" s="961" t="n"/>
      <c r="B146" s="791" t="n"/>
      <c r="C146" s="791">
        <f>IFERROR(VLOOKUP(B146,'Campaign Calendar'!I:K,2,0),"")</f>
        <v/>
      </c>
      <c r="D146" s="792">
        <f>IFERROR(VLOOKUP(B146,'Campaign Calendar'!I:K,3,0),"")</f>
        <v/>
      </c>
      <c r="E146" s="2086">
        <f>IFERROR(INDEX('Campaign Calendar'!E:E,MATCH('Promo-Flexi Combo-GWP'!B146,'Campaign Calendar'!I:I,0)),"")</f>
        <v/>
      </c>
      <c r="F146" s="2086">
        <f>IFERROR(INDEX('Campaign Calendar'!F:F,MATCH('Promo-Flexi Combo-GWP'!B146,'Campaign Calendar'!I:I,0)),"")</f>
        <v/>
      </c>
      <c r="G146" s="2087">
        <f>IFERROR(INDEX('Campaign Calendar'!G:G,MATCH('Promo-Flexi Combo-GWP'!B146,'Campaign Calendar'!I:I,0)),"")</f>
        <v/>
      </c>
      <c r="H146" s="2087">
        <f>IFERROR(INDEX('Campaign Calendar'!H:H,MATCH('Promo-Flexi Combo-GWP'!B146,'Campaign Calendar'!I:I,0)),"")</f>
        <v/>
      </c>
      <c r="I146" s="1162" t="n"/>
      <c r="J146" s="1163" t="n"/>
      <c r="K146" s="1164" t="n"/>
      <c r="L146" s="1164" t="n"/>
      <c r="M146" s="2109" t="n"/>
      <c r="N146" s="1166" t="n"/>
      <c r="O146" s="1166" t="n"/>
      <c r="P146" s="1162" t="n"/>
      <c r="Q146" s="1162" t="n"/>
      <c r="R146" s="1257" t="n"/>
      <c r="S146" s="1167">
        <f>IFERROR(INDEX('Price Change - non Flash'!C:C,MATCH('Promo-Flexi Combo-GWP'!R146,'Price Change - non Flash'!B:B,0)),"")</f>
        <v/>
      </c>
      <c r="T146" s="1167">
        <f>IFERROR(INDEX('Price Change - non Flash'!D:D,MATCH('Promo-Flexi Combo-GWP'!R146,'Price Change - non Flash'!B:B,0)),"")</f>
        <v/>
      </c>
      <c r="U146" s="1167" t="n"/>
      <c r="V146" s="1168" t="n"/>
      <c r="W146" s="983" t="n"/>
      <c r="X146" s="2110" t="n"/>
      <c r="Y146" s="2110" t="n"/>
      <c r="Z146" s="983" t="n"/>
      <c r="AA146" s="983" t="n"/>
      <c r="AB146" s="794" t="n"/>
      <c r="AC146" s="1162" t="n"/>
      <c r="AD146" s="794" t="n"/>
      <c r="AE146" s="982" t="n"/>
      <c r="AF146" s="983" t="n"/>
      <c r="AH146" s="966" t="n"/>
      <c r="AI146" s="966" t="n"/>
      <c r="AJ146" s="966" t="n"/>
      <c r="AK146" s="966" t="n"/>
      <c r="AL146" s="966" t="n"/>
      <c r="AM146" s="966" t="n"/>
      <c r="AN146" s="966" t="n"/>
      <c r="AO146" s="811" t="n"/>
      <c r="AP146" s="803" t="n"/>
      <c r="AQ146" s="803" t="n"/>
      <c r="AR146" s="803" t="n"/>
      <c r="AS146" s="803" t="n"/>
      <c r="AT146" s="803" t="n"/>
      <c r="AU146" s="803" t="n"/>
      <c r="AV146" s="803" t="n"/>
      <c r="AW146" s="803" t="n"/>
      <c r="AX146" s="803" t="n"/>
      <c r="AY146" s="803" t="n"/>
      <c r="AZ146" s="803" t="n"/>
      <c r="BA146" s="803" t="n"/>
      <c r="BB146" s="803" t="n"/>
      <c r="BC146" s="803" t="n"/>
      <c r="BD146" s="803" t="n"/>
      <c r="BE146" s="803" t="n"/>
      <c r="BF146" s="803" t="n"/>
      <c r="BG146" s="803" t="n"/>
      <c r="BH146" s="803" t="n"/>
      <c r="BI146" s="803" t="n"/>
      <c r="BJ146" s="812" t="n"/>
    </row>
    <row r="147" ht="14.25" customHeight="1" s="1659">
      <c r="A147" s="961" t="n"/>
      <c r="B147" s="791" t="n"/>
      <c r="C147" s="791">
        <f>IFERROR(VLOOKUP(B147,'Campaign Calendar'!I:K,2,0),"")</f>
        <v/>
      </c>
      <c r="D147" s="792">
        <f>IFERROR(VLOOKUP(B147,'Campaign Calendar'!I:K,3,0),"")</f>
        <v/>
      </c>
      <c r="E147" s="2086">
        <f>IFERROR(INDEX('Campaign Calendar'!E:E,MATCH('Promo-Flexi Combo-GWP'!B147,'Campaign Calendar'!I:I,0)),"")</f>
        <v/>
      </c>
      <c r="F147" s="2086">
        <f>IFERROR(INDEX('Campaign Calendar'!F:F,MATCH('Promo-Flexi Combo-GWP'!B147,'Campaign Calendar'!I:I,0)),"")</f>
        <v/>
      </c>
      <c r="G147" s="2087">
        <f>IFERROR(INDEX('Campaign Calendar'!G:G,MATCH('Promo-Flexi Combo-GWP'!B147,'Campaign Calendar'!I:I,0)),"")</f>
        <v/>
      </c>
      <c r="H147" s="2087">
        <f>IFERROR(INDEX('Campaign Calendar'!H:H,MATCH('Promo-Flexi Combo-GWP'!B147,'Campaign Calendar'!I:I,0)),"")</f>
        <v/>
      </c>
      <c r="I147" s="1162" t="n"/>
      <c r="J147" s="1163" t="n"/>
      <c r="K147" s="1164" t="n"/>
      <c r="L147" s="1164" t="n"/>
      <c r="M147" s="2109" t="n"/>
      <c r="N147" s="1166" t="n"/>
      <c r="O147" s="1166" t="n"/>
      <c r="P147" s="1162" t="n"/>
      <c r="Q147" s="1162" t="n"/>
      <c r="R147" s="1257" t="n"/>
      <c r="S147" s="1167">
        <f>IFERROR(INDEX('Price Change - non Flash'!C:C,MATCH('Promo-Flexi Combo-GWP'!R147,'Price Change - non Flash'!B:B,0)),"")</f>
        <v/>
      </c>
      <c r="T147" s="1167">
        <f>IFERROR(INDEX('Price Change - non Flash'!D:D,MATCH('Promo-Flexi Combo-GWP'!R147,'Price Change - non Flash'!B:B,0)),"")</f>
        <v/>
      </c>
      <c r="U147" s="1167" t="n"/>
      <c r="V147" s="1168" t="n"/>
      <c r="W147" s="983" t="n"/>
      <c r="X147" s="2110" t="n"/>
      <c r="Y147" s="2110" t="n"/>
      <c r="Z147" s="983" t="n"/>
      <c r="AA147" s="983" t="n"/>
      <c r="AB147" s="794" t="n"/>
      <c r="AC147" s="1162" t="n"/>
      <c r="AD147" s="794" t="n"/>
      <c r="AE147" s="982" t="n"/>
      <c r="AF147" s="983" t="n"/>
      <c r="AH147" s="966" t="n"/>
      <c r="AI147" s="966" t="n"/>
      <c r="AJ147" s="966" t="n"/>
      <c r="AK147" s="966" t="n"/>
      <c r="AL147" s="966" t="n"/>
      <c r="AM147" s="966" t="n"/>
      <c r="AN147" s="966" t="n"/>
      <c r="AO147" s="811" t="n"/>
      <c r="AP147" s="803" t="n"/>
      <c r="AQ147" s="803" t="n"/>
      <c r="AR147" s="803" t="n"/>
      <c r="AS147" s="803" t="n"/>
      <c r="AT147" s="803" t="n"/>
      <c r="AU147" s="803" t="n"/>
      <c r="AV147" s="803" t="n"/>
      <c r="AW147" s="803" t="n"/>
      <c r="AX147" s="803" t="n"/>
      <c r="AY147" s="803" t="n"/>
      <c r="AZ147" s="803" t="n"/>
      <c r="BA147" s="803" t="n"/>
      <c r="BB147" s="803" t="n"/>
      <c r="BC147" s="803" t="n"/>
      <c r="BD147" s="803" t="n"/>
      <c r="BE147" s="803" t="n"/>
      <c r="BF147" s="803" t="n"/>
      <c r="BG147" s="803" t="n"/>
      <c r="BH147" s="803" t="n"/>
      <c r="BI147" s="803" t="n"/>
      <c r="BJ147" s="812" t="n"/>
    </row>
    <row r="148" ht="14.25" customHeight="1" s="1659">
      <c r="A148" s="961" t="n"/>
      <c r="B148" s="791" t="n"/>
      <c r="C148" s="791">
        <f>IFERROR(VLOOKUP(B148,'Campaign Calendar'!I:K,2,0),"")</f>
        <v/>
      </c>
      <c r="D148" s="792">
        <f>IFERROR(VLOOKUP(B148,'Campaign Calendar'!I:K,3,0),"")</f>
        <v/>
      </c>
      <c r="E148" s="2086">
        <f>IFERROR(INDEX('Campaign Calendar'!E:E,MATCH('Promo-Flexi Combo-GWP'!B148,'Campaign Calendar'!I:I,0)),"")</f>
        <v/>
      </c>
      <c r="F148" s="2086">
        <f>IFERROR(INDEX('Campaign Calendar'!F:F,MATCH('Promo-Flexi Combo-GWP'!B148,'Campaign Calendar'!I:I,0)),"")</f>
        <v/>
      </c>
      <c r="G148" s="2087">
        <f>IFERROR(INDEX('Campaign Calendar'!G:G,MATCH('Promo-Flexi Combo-GWP'!B148,'Campaign Calendar'!I:I,0)),"")</f>
        <v/>
      </c>
      <c r="H148" s="2087">
        <f>IFERROR(INDEX('Campaign Calendar'!H:H,MATCH('Promo-Flexi Combo-GWP'!B148,'Campaign Calendar'!I:I,0)),"")</f>
        <v/>
      </c>
      <c r="I148" s="1162" t="n"/>
      <c r="J148" s="1163" t="n"/>
      <c r="K148" s="1164" t="n"/>
      <c r="L148" s="1164" t="n"/>
      <c r="M148" s="2109" t="n"/>
      <c r="N148" s="1166" t="n"/>
      <c r="O148" s="1166" t="n"/>
      <c r="P148" s="1162" t="n"/>
      <c r="Q148" s="1162" t="n"/>
      <c r="R148" s="1257" t="n"/>
      <c r="S148" s="1167">
        <f>IFERROR(INDEX('Price Change - non Flash'!C:C,MATCH('Promo-Flexi Combo-GWP'!R148,'Price Change - non Flash'!B:B,0)),"")</f>
        <v/>
      </c>
      <c r="T148" s="1167">
        <f>IFERROR(INDEX('Price Change - non Flash'!D:D,MATCH('Promo-Flexi Combo-GWP'!R148,'Price Change - non Flash'!B:B,0)),"")</f>
        <v/>
      </c>
      <c r="U148" s="1167" t="n"/>
      <c r="V148" s="1168" t="n"/>
      <c r="W148" s="983" t="n"/>
      <c r="X148" s="2110" t="n"/>
      <c r="Y148" s="2110" t="n"/>
      <c r="Z148" s="983" t="n"/>
      <c r="AA148" s="983" t="n"/>
      <c r="AB148" s="794" t="n"/>
      <c r="AC148" s="1162" t="n"/>
      <c r="AD148" s="794" t="n"/>
      <c r="AE148" s="982" t="n"/>
      <c r="AF148" s="983" t="n"/>
      <c r="AH148" s="966" t="n"/>
      <c r="AI148" s="966" t="n"/>
      <c r="AJ148" s="966" t="n"/>
      <c r="AK148" s="966" t="n"/>
      <c r="AL148" s="966" t="n"/>
      <c r="AM148" s="966" t="n"/>
      <c r="AN148" s="966" t="n"/>
      <c r="AO148" s="811" t="n"/>
      <c r="AP148" s="803" t="n"/>
      <c r="AQ148" s="803" t="n"/>
      <c r="AR148" s="803" t="n"/>
      <c r="AS148" s="803" t="n"/>
      <c r="AT148" s="803" t="n"/>
      <c r="AU148" s="803" t="n"/>
      <c r="AV148" s="803" t="n"/>
      <c r="AW148" s="803" t="n"/>
      <c r="AX148" s="803" t="n"/>
      <c r="AY148" s="803" t="n"/>
      <c r="AZ148" s="803" t="n"/>
      <c r="BA148" s="803" t="n"/>
      <c r="BB148" s="803" t="n"/>
      <c r="BC148" s="803" t="n"/>
      <c r="BD148" s="803" t="n"/>
      <c r="BE148" s="803" t="n"/>
      <c r="BF148" s="803" t="n"/>
      <c r="BG148" s="803" t="n"/>
      <c r="BH148" s="803" t="n"/>
      <c r="BI148" s="803" t="n"/>
      <c r="BJ148" s="812" t="n"/>
    </row>
    <row r="149" ht="14.25" customHeight="1" s="1659">
      <c r="A149" s="961" t="n"/>
      <c r="B149" s="791" t="n"/>
      <c r="C149" s="791">
        <f>IFERROR(VLOOKUP(B149,'Campaign Calendar'!I:K,2,0),"")</f>
        <v/>
      </c>
      <c r="D149" s="792">
        <f>IFERROR(VLOOKUP(B149,'Campaign Calendar'!I:K,3,0),"")</f>
        <v/>
      </c>
      <c r="E149" s="2086">
        <f>IFERROR(INDEX('Campaign Calendar'!E:E,MATCH('Promo-Flexi Combo-GWP'!B149,'Campaign Calendar'!I:I,0)),"")</f>
        <v/>
      </c>
      <c r="F149" s="2086">
        <f>IFERROR(INDEX('Campaign Calendar'!F:F,MATCH('Promo-Flexi Combo-GWP'!B149,'Campaign Calendar'!I:I,0)),"")</f>
        <v/>
      </c>
      <c r="G149" s="2087">
        <f>IFERROR(INDEX('Campaign Calendar'!G:G,MATCH('Promo-Flexi Combo-GWP'!B149,'Campaign Calendar'!I:I,0)),"")</f>
        <v/>
      </c>
      <c r="H149" s="2087">
        <f>IFERROR(INDEX('Campaign Calendar'!H:H,MATCH('Promo-Flexi Combo-GWP'!B149,'Campaign Calendar'!I:I,0)),"")</f>
        <v/>
      </c>
      <c r="I149" s="1162" t="n"/>
      <c r="J149" s="1163" t="n"/>
      <c r="K149" s="1164" t="n"/>
      <c r="L149" s="1164" t="n"/>
      <c r="M149" s="2109" t="n"/>
      <c r="N149" s="1166" t="n"/>
      <c r="O149" s="1166" t="n"/>
      <c r="P149" s="1162" t="n"/>
      <c r="Q149" s="1162" t="n"/>
      <c r="R149" s="1257" t="n"/>
      <c r="S149" s="1167">
        <f>IFERROR(INDEX('Price Change - non Flash'!C:C,MATCH('Promo-Flexi Combo-GWP'!R149,'Price Change - non Flash'!B:B,0)),"")</f>
        <v/>
      </c>
      <c r="T149" s="1167">
        <f>IFERROR(INDEX('Price Change - non Flash'!D:D,MATCH('Promo-Flexi Combo-GWP'!R149,'Price Change - non Flash'!B:B,0)),"")</f>
        <v/>
      </c>
      <c r="U149" s="1167" t="n"/>
      <c r="V149" s="1168" t="n"/>
      <c r="W149" s="983" t="n"/>
      <c r="X149" s="2110" t="n"/>
      <c r="Y149" s="2110" t="n"/>
      <c r="Z149" s="983" t="n"/>
      <c r="AA149" s="983" t="n"/>
      <c r="AB149" s="794" t="n"/>
      <c r="AC149" s="1162" t="n"/>
      <c r="AD149" s="794" t="n"/>
      <c r="AE149" s="982" t="n"/>
      <c r="AF149" s="983" t="n"/>
      <c r="AH149" s="966" t="n"/>
      <c r="AI149" s="966" t="n"/>
      <c r="AJ149" s="966" t="n"/>
      <c r="AK149" s="966" t="n"/>
      <c r="AL149" s="966" t="n"/>
      <c r="AM149" s="966" t="n"/>
      <c r="AN149" s="966" t="n"/>
      <c r="AO149" s="811" t="n"/>
      <c r="AP149" s="803" t="n"/>
      <c r="AQ149" s="803" t="n"/>
      <c r="AR149" s="803" t="n"/>
      <c r="AS149" s="803" t="n"/>
      <c r="AT149" s="803" t="n"/>
      <c r="AU149" s="803" t="n"/>
      <c r="AV149" s="803" t="n"/>
      <c r="AW149" s="803" t="n"/>
      <c r="AX149" s="803" t="n"/>
      <c r="AY149" s="803" t="n"/>
      <c r="AZ149" s="803" t="n"/>
      <c r="BA149" s="803" t="n"/>
      <c r="BB149" s="803" t="n"/>
      <c r="BC149" s="803" t="n"/>
      <c r="BD149" s="803" t="n"/>
      <c r="BE149" s="803" t="n"/>
      <c r="BF149" s="803" t="n"/>
      <c r="BG149" s="803" t="n"/>
      <c r="BH149" s="803" t="n"/>
      <c r="BI149" s="803" t="n"/>
      <c r="BJ149" s="812" t="n"/>
    </row>
    <row r="150" ht="14.25" customHeight="1" s="1659">
      <c r="A150" s="961" t="n"/>
      <c r="B150" s="791" t="n"/>
      <c r="C150" s="791">
        <f>IFERROR(VLOOKUP(B150,'Campaign Calendar'!I:K,2,0),"")</f>
        <v/>
      </c>
      <c r="D150" s="792">
        <f>IFERROR(VLOOKUP(B150,'Campaign Calendar'!I:K,3,0),"")</f>
        <v/>
      </c>
      <c r="E150" s="2086">
        <f>IFERROR(INDEX('Campaign Calendar'!E:E,MATCH('Promo-Flexi Combo-GWP'!B150,'Campaign Calendar'!I:I,0)),"")</f>
        <v/>
      </c>
      <c r="F150" s="2086">
        <f>IFERROR(INDEX('Campaign Calendar'!F:F,MATCH('Promo-Flexi Combo-GWP'!B150,'Campaign Calendar'!I:I,0)),"")</f>
        <v/>
      </c>
      <c r="G150" s="2087">
        <f>IFERROR(INDEX('Campaign Calendar'!G:G,MATCH('Promo-Flexi Combo-GWP'!B150,'Campaign Calendar'!I:I,0)),"")</f>
        <v/>
      </c>
      <c r="H150" s="2087">
        <f>IFERROR(INDEX('Campaign Calendar'!H:H,MATCH('Promo-Flexi Combo-GWP'!B150,'Campaign Calendar'!I:I,0)),"")</f>
        <v/>
      </c>
      <c r="I150" s="1162" t="n"/>
      <c r="J150" s="1163" t="n"/>
      <c r="K150" s="1164" t="n"/>
      <c r="L150" s="1164" t="n"/>
      <c r="M150" s="2109" t="n"/>
      <c r="N150" s="1166" t="n"/>
      <c r="O150" s="1166" t="n"/>
      <c r="P150" s="1162" t="n"/>
      <c r="Q150" s="1162" t="n"/>
      <c r="R150" s="1257" t="n"/>
      <c r="S150" s="1167">
        <f>IFERROR(INDEX('Price Change - non Flash'!C:C,MATCH('Promo-Flexi Combo-GWP'!R150,'Price Change - non Flash'!B:B,0)),"")</f>
        <v/>
      </c>
      <c r="T150" s="1167">
        <f>IFERROR(INDEX('Price Change - non Flash'!D:D,MATCH('Promo-Flexi Combo-GWP'!R150,'Price Change - non Flash'!B:B,0)),"")</f>
        <v/>
      </c>
      <c r="U150" s="1167" t="n"/>
      <c r="V150" s="1168" t="n"/>
      <c r="W150" s="983" t="n"/>
      <c r="X150" s="2110" t="n"/>
      <c r="Y150" s="2110" t="n"/>
      <c r="Z150" s="983" t="n"/>
      <c r="AA150" s="983" t="n"/>
      <c r="AB150" s="794" t="n"/>
      <c r="AC150" s="1162" t="n"/>
      <c r="AD150" s="794" t="n"/>
      <c r="AE150" s="982" t="n"/>
      <c r="AF150" s="983" t="n"/>
      <c r="AH150" s="966" t="n"/>
      <c r="AI150" s="966" t="n"/>
      <c r="AJ150" s="966" t="n"/>
      <c r="AK150" s="966" t="n"/>
      <c r="AL150" s="966" t="n"/>
      <c r="AM150" s="966" t="n"/>
      <c r="AN150" s="966" t="n"/>
      <c r="AO150" s="811" t="n"/>
      <c r="AP150" s="803" t="n"/>
      <c r="AQ150" s="803" t="n"/>
      <c r="AR150" s="803" t="n"/>
      <c r="AS150" s="803" t="n"/>
      <c r="AT150" s="803" t="n"/>
      <c r="AU150" s="803" t="n"/>
      <c r="AV150" s="803" t="n"/>
      <c r="AW150" s="803" t="n"/>
      <c r="AX150" s="803" t="n"/>
      <c r="AY150" s="803" t="n"/>
      <c r="AZ150" s="803" t="n"/>
      <c r="BA150" s="803" t="n"/>
      <c r="BB150" s="803" t="n"/>
      <c r="BC150" s="803" t="n"/>
      <c r="BD150" s="803" t="n"/>
      <c r="BE150" s="803" t="n"/>
      <c r="BF150" s="803" t="n"/>
      <c r="BG150" s="803" t="n"/>
      <c r="BH150" s="803" t="n"/>
      <c r="BI150" s="803" t="n"/>
      <c r="BJ150" s="812" t="n"/>
    </row>
    <row r="151" ht="14.25" customHeight="1" s="1659">
      <c r="A151" s="961" t="n"/>
      <c r="B151" s="791" t="n"/>
      <c r="C151" s="791">
        <f>IFERROR(VLOOKUP(B151,'Campaign Calendar'!I:K,2,0),"")</f>
        <v/>
      </c>
      <c r="D151" s="792">
        <f>IFERROR(VLOOKUP(B151,'Campaign Calendar'!I:K,3,0),"")</f>
        <v/>
      </c>
      <c r="E151" s="2086">
        <f>IFERROR(INDEX('Campaign Calendar'!E:E,MATCH('Promo-Flexi Combo-GWP'!B151,'Campaign Calendar'!I:I,0)),"")</f>
        <v/>
      </c>
      <c r="F151" s="2086">
        <f>IFERROR(INDEX('Campaign Calendar'!F:F,MATCH('Promo-Flexi Combo-GWP'!B151,'Campaign Calendar'!I:I,0)),"")</f>
        <v/>
      </c>
      <c r="G151" s="2087">
        <f>IFERROR(INDEX('Campaign Calendar'!G:G,MATCH('Promo-Flexi Combo-GWP'!B151,'Campaign Calendar'!I:I,0)),"")</f>
        <v/>
      </c>
      <c r="H151" s="2087">
        <f>IFERROR(INDEX('Campaign Calendar'!H:H,MATCH('Promo-Flexi Combo-GWP'!B151,'Campaign Calendar'!I:I,0)),"")</f>
        <v/>
      </c>
      <c r="I151" s="1162" t="n"/>
      <c r="J151" s="1163" t="n"/>
      <c r="K151" s="1164" t="n"/>
      <c r="L151" s="1164" t="n"/>
      <c r="M151" s="2109" t="n"/>
      <c r="N151" s="1166" t="n"/>
      <c r="O151" s="1166" t="n"/>
      <c r="P151" s="1162" t="n"/>
      <c r="Q151" s="1162" t="n"/>
      <c r="R151" s="1257" t="n"/>
      <c r="S151" s="1167">
        <f>IFERROR(INDEX('Price Change - non Flash'!C:C,MATCH('Promo-Flexi Combo-GWP'!R151,'Price Change - non Flash'!B:B,0)),"")</f>
        <v/>
      </c>
      <c r="T151" s="1167">
        <f>IFERROR(INDEX('Price Change - non Flash'!D:D,MATCH('Promo-Flexi Combo-GWP'!R151,'Price Change - non Flash'!B:B,0)),"")</f>
        <v/>
      </c>
      <c r="U151" s="1167" t="n"/>
      <c r="V151" s="1168" t="n"/>
      <c r="W151" s="983" t="n"/>
      <c r="X151" s="2110" t="n"/>
      <c r="Y151" s="2110" t="n"/>
      <c r="Z151" s="983" t="n"/>
      <c r="AA151" s="983" t="n"/>
      <c r="AB151" s="794" t="n"/>
      <c r="AC151" s="1162" t="n"/>
      <c r="AD151" s="794" t="n"/>
      <c r="AE151" s="982" t="n"/>
      <c r="AF151" s="983" t="n"/>
      <c r="AH151" s="966" t="n"/>
      <c r="AI151" s="966" t="n"/>
      <c r="AJ151" s="966" t="n"/>
      <c r="AK151" s="966" t="n"/>
      <c r="AL151" s="966" t="n"/>
      <c r="AM151" s="966" t="n"/>
      <c r="AN151" s="966" t="n"/>
      <c r="AO151" s="811" t="n"/>
      <c r="AP151" s="803" t="n"/>
      <c r="AQ151" s="803" t="n"/>
      <c r="AR151" s="803" t="n"/>
      <c r="AS151" s="803" t="n"/>
      <c r="AT151" s="803" t="n"/>
      <c r="AU151" s="803" t="n"/>
      <c r="AV151" s="803" t="n"/>
      <c r="AW151" s="803" t="n"/>
      <c r="AX151" s="803" t="n"/>
      <c r="AY151" s="803" t="n"/>
      <c r="AZ151" s="803" t="n"/>
      <c r="BA151" s="803" t="n"/>
      <c r="BB151" s="803" t="n"/>
      <c r="BC151" s="803" t="n"/>
      <c r="BD151" s="803" t="n"/>
      <c r="BE151" s="803" t="n"/>
      <c r="BF151" s="803" t="n"/>
      <c r="BG151" s="803" t="n"/>
      <c r="BH151" s="803" t="n"/>
      <c r="BI151" s="803" t="n"/>
      <c r="BJ151" s="812" t="n"/>
    </row>
    <row r="152" ht="14.25" customHeight="1" s="1659">
      <c r="A152" s="961" t="n"/>
      <c r="B152" s="791" t="n"/>
      <c r="C152" s="791">
        <f>IFERROR(VLOOKUP(B152,'Campaign Calendar'!I:K,2,0),"")</f>
        <v/>
      </c>
      <c r="D152" s="792">
        <f>IFERROR(VLOOKUP(B152,'Campaign Calendar'!I:K,3,0),"")</f>
        <v/>
      </c>
      <c r="E152" s="2086">
        <f>IFERROR(INDEX('Campaign Calendar'!E:E,MATCH('Promo-Flexi Combo-GWP'!B152,'Campaign Calendar'!I:I,0)),"")</f>
        <v/>
      </c>
      <c r="F152" s="2086">
        <f>IFERROR(INDEX('Campaign Calendar'!F:F,MATCH('Promo-Flexi Combo-GWP'!B152,'Campaign Calendar'!I:I,0)),"")</f>
        <v/>
      </c>
      <c r="G152" s="2087">
        <f>IFERROR(INDEX('Campaign Calendar'!G:G,MATCH('Promo-Flexi Combo-GWP'!B152,'Campaign Calendar'!I:I,0)),"")</f>
        <v/>
      </c>
      <c r="H152" s="2087">
        <f>IFERROR(INDEX('Campaign Calendar'!H:H,MATCH('Promo-Flexi Combo-GWP'!B152,'Campaign Calendar'!I:I,0)),"")</f>
        <v/>
      </c>
      <c r="I152" s="1162" t="n"/>
      <c r="J152" s="1163" t="n"/>
      <c r="K152" s="1164" t="n"/>
      <c r="L152" s="1164" t="n"/>
      <c r="M152" s="2109" t="n"/>
      <c r="N152" s="1166" t="n"/>
      <c r="O152" s="1166" t="n"/>
      <c r="P152" s="1162" t="n"/>
      <c r="Q152" s="1162" t="n"/>
      <c r="R152" s="1257" t="n"/>
      <c r="S152" s="1167">
        <f>IFERROR(INDEX('Price Change - non Flash'!C:C,MATCH('Promo-Flexi Combo-GWP'!R152,'Price Change - non Flash'!B:B,0)),"")</f>
        <v/>
      </c>
      <c r="T152" s="1167">
        <f>IFERROR(INDEX('Price Change - non Flash'!D:D,MATCH('Promo-Flexi Combo-GWP'!R152,'Price Change - non Flash'!B:B,0)),"")</f>
        <v/>
      </c>
      <c r="U152" s="1167" t="n"/>
      <c r="V152" s="1168" t="n"/>
      <c r="W152" s="983" t="n"/>
      <c r="X152" s="2110" t="n"/>
      <c r="Y152" s="2110" t="n"/>
      <c r="Z152" s="983" t="n"/>
      <c r="AA152" s="983" t="n"/>
      <c r="AB152" s="794" t="n"/>
      <c r="AC152" s="1162" t="n"/>
      <c r="AD152" s="794" t="n"/>
      <c r="AE152" s="982" t="n"/>
      <c r="AF152" s="983" t="n"/>
      <c r="AH152" s="966" t="n"/>
      <c r="AI152" s="966" t="n"/>
      <c r="AJ152" s="966" t="n"/>
      <c r="AK152" s="966" t="n"/>
      <c r="AL152" s="966" t="n"/>
      <c r="AM152" s="966" t="n"/>
      <c r="AN152" s="966" t="n"/>
      <c r="AO152" s="811" t="n"/>
      <c r="AP152" s="803" t="n"/>
      <c r="AQ152" s="803" t="n"/>
      <c r="AR152" s="803" t="n"/>
      <c r="AS152" s="803" t="n"/>
      <c r="AT152" s="803" t="n"/>
      <c r="AU152" s="803" t="n"/>
      <c r="AV152" s="803" t="n"/>
      <c r="AW152" s="803" t="n"/>
      <c r="AX152" s="803" t="n"/>
      <c r="AY152" s="803" t="n"/>
      <c r="AZ152" s="803" t="n"/>
      <c r="BA152" s="803" t="n"/>
      <c r="BB152" s="803" t="n"/>
      <c r="BC152" s="803" t="n"/>
      <c r="BD152" s="803" t="n"/>
      <c r="BE152" s="803" t="n"/>
      <c r="BF152" s="803" t="n"/>
      <c r="BG152" s="803" t="n"/>
      <c r="BH152" s="803" t="n"/>
      <c r="BI152" s="803" t="n"/>
      <c r="BJ152" s="812" t="n"/>
    </row>
    <row r="153" ht="14.25" customHeight="1" s="1659">
      <c r="A153" s="961" t="n"/>
      <c r="B153" s="791" t="n"/>
      <c r="C153" s="791">
        <f>IFERROR(VLOOKUP(B153,'Campaign Calendar'!I:K,2,0),"")</f>
        <v/>
      </c>
      <c r="D153" s="792">
        <f>IFERROR(VLOOKUP(B153,'Campaign Calendar'!I:K,3,0),"")</f>
        <v/>
      </c>
      <c r="E153" s="2086">
        <f>IFERROR(INDEX('Campaign Calendar'!E:E,MATCH('Promo-Flexi Combo-GWP'!B153,'Campaign Calendar'!I:I,0)),"")</f>
        <v/>
      </c>
      <c r="F153" s="2086">
        <f>IFERROR(INDEX('Campaign Calendar'!F:F,MATCH('Promo-Flexi Combo-GWP'!B153,'Campaign Calendar'!I:I,0)),"")</f>
        <v/>
      </c>
      <c r="G153" s="2087">
        <f>IFERROR(INDEX('Campaign Calendar'!G:G,MATCH('Promo-Flexi Combo-GWP'!B153,'Campaign Calendar'!I:I,0)),"")</f>
        <v/>
      </c>
      <c r="H153" s="2087">
        <f>IFERROR(INDEX('Campaign Calendar'!H:H,MATCH('Promo-Flexi Combo-GWP'!B153,'Campaign Calendar'!I:I,0)),"")</f>
        <v/>
      </c>
      <c r="I153" s="1162" t="n"/>
      <c r="J153" s="1163" t="n"/>
      <c r="K153" s="1164" t="n"/>
      <c r="L153" s="1164" t="n"/>
      <c r="M153" s="2109" t="n"/>
      <c r="N153" s="1166" t="n"/>
      <c r="O153" s="1166" t="n"/>
      <c r="P153" s="1162" t="n"/>
      <c r="Q153" s="1162" t="n"/>
      <c r="R153" s="1257" t="n"/>
      <c r="S153" s="1167">
        <f>IFERROR(INDEX('Price Change - non Flash'!C:C,MATCH('Promo-Flexi Combo-GWP'!R153,'Price Change - non Flash'!B:B,0)),"")</f>
        <v/>
      </c>
      <c r="T153" s="1167">
        <f>IFERROR(INDEX('Price Change - non Flash'!D:D,MATCH('Promo-Flexi Combo-GWP'!R153,'Price Change - non Flash'!B:B,0)),"")</f>
        <v/>
      </c>
      <c r="U153" s="1167" t="n"/>
      <c r="V153" s="1168" t="n"/>
      <c r="W153" s="983" t="n"/>
      <c r="X153" s="2110" t="n"/>
      <c r="Y153" s="2110" t="n"/>
      <c r="Z153" s="983" t="n"/>
      <c r="AA153" s="983" t="n"/>
      <c r="AB153" s="794" t="n"/>
      <c r="AC153" s="1162" t="n"/>
      <c r="AD153" s="794" t="n"/>
      <c r="AE153" s="982" t="n"/>
      <c r="AF153" s="983" t="n"/>
      <c r="AH153" s="966" t="n"/>
      <c r="AI153" s="966" t="n"/>
      <c r="AJ153" s="966" t="n"/>
      <c r="AK153" s="966" t="n"/>
      <c r="AL153" s="966" t="n"/>
      <c r="AM153" s="966" t="n"/>
      <c r="AN153" s="966" t="n"/>
      <c r="AO153" s="811" t="n"/>
      <c r="AP153" s="803" t="n"/>
      <c r="AQ153" s="803" t="n"/>
      <c r="AR153" s="803" t="n"/>
      <c r="AS153" s="803" t="n"/>
      <c r="AT153" s="803" t="n"/>
      <c r="AU153" s="803" t="n"/>
      <c r="AV153" s="803" t="n"/>
      <c r="AW153" s="803" t="n"/>
      <c r="AX153" s="803" t="n"/>
      <c r="AY153" s="803" t="n"/>
      <c r="AZ153" s="803" t="n"/>
      <c r="BA153" s="803" t="n"/>
      <c r="BB153" s="803" t="n"/>
      <c r="BC153" s="803" t="n"/>
      <c r="BD153" s="803" t="n"/>
      <c r="BE153" s="803" t="n"/>
      <c r="BF153" s="803" t="n"/>
      <c r="BG153" s="803" t="n"/>
      <c r="BH153" s="803" t="n"/>
      <c r="BI153" s="803" t="n"/>
      <c r="BJ153" s="812" t="n"/>
    </row>
    <row r="154" ht="14.25" customHeight="1" s="1659">
      <c r="A154" s="961" t="n"/>
      <c r="B154" s="791" t="n"/>
      <c r="C154" s="791">
        <f>IFERROR(VLOOKUP(B154,'Campaign Calendar'!I:K,2,0),"")</f>
        <v/>
      </c>
      <c r="D154" s="792">
        <f>IFERROR(VLOOKUP(B154,'Campaign Calendar'!I:K,3,0),"")</f>
        <v/>
      </c>
      <c r="E154" s="2086">
        <f>IFERROR(INDEX('Campaign Calendar'!E:E,MATCH('Promo-Flexi Combo-GWP'!B154,'Campaign Calendar'!I:I,0)),"")</f>
        <v/>
      </c>
      <c r="F154" s="2086">
        <f>IFERROR(INDEX('Campaign Calendar'!F:F,MATCH('Promo-Flexi Combo-GWP'!B154,'Campaign Calendar'!I:I,0)),"")</f>
        <v/>
      </c>
      <c r="G154" s="2087">
        <f>IFERROR(INDEX('Campaign Calendar'!G:G,MATCH('Promo-Flexi Combo-GWP'!B154,'Campaign Calendar'!I:I,0)),"")</f>
        <v/>
      </c>
      <c r="H154" s="2087">
        <f>IFERROR(INDEX('Campaign Calendar'!H:H,MATCH('Promo-Flexi Combo-GWP'!B154,'Campaign Calendar'!I:I,0)),"")</f>
        <v/>
      </c>
      <c r="I154" s="1162" t="n"/>
      <c r="J154" s="1163" t="n"/>
      <c r="K154" s="1164" t="n"/>
      <c r="L154" s="1164" t="n"/>
      <c r="M154" s="2109" t="n"/>
      <c r="N154" s="1166" t="n"/>
      <c r="O154" s="1166" t="n"/>
      <c r="P154" s="1162" t="n"/>
      <c r="Q154" s="1162" t="n"/>
      <c r="R154" s="1257" t="n"/>
      <c r="S154" s="1167">
        <f>IFERROR(INDEX('Price Change - non Flash'!C:C,MATCH('Promo-Flexi Combo-GWP'!R154,'Price Change - non Flash'!B:B,0)),"")</f>
        <v/>
      </c>
      <c r="T154" s="1167">
        <f>IFERROR(INDEX('Price Change - non Flash'!D:D,MATCH('Promo-Flexi Combo-GWP'!R154,'Price Change - non Flash'!B:B,0)),"")</f>
        <v/>
      </c>
      <c r="U154" s="1167" t="n"/>
      <c r="V154" s="1168" t="n"/>
      <c r="W154" s="983" t="n"/>
      <c r="X154" s="2110" t="n"/>
      <c r="Y154" s="2110" t="n"/>
      <c r="Z154" s="983" t="n"/>
      <c r="AA154" s="983" t="n"/>
      <c r="AB154" s="794" t="n"/>
      <c r="AC154" s="1162" t="n"/>
      <c r="AD154" s="794" t="n"/>
      <c r="AE154" s="982" t="n"/>
      <c r="AF154" s="983" t="n"/>
      <c r="AH154" s="966" t="n"/>
      <c r="AI154" s="966" t="n"/>
      <c r="AJ154" s="966" t="n"/>
      <c r="AK154" s="966" t="n"/>
      <c r="AL154" s="966" t="n"/>
      <c r="AM154" s="966" t="n"/>
      <c r="AN154" s="966" t="n"/>
      <c r="AO154" s="811" t="n"/>
      <c r="AP154" s="803" t="n"/>
      <c r="AQ154" s="803" t="n"/>
      <c r="AR154" s="803" t="n"/>
      <c r="AS154" s="803" t="n"/>
      <c r="AT154" s="803" t="n"/>
      <c r="AU154" s="803" t="n"/>
      <c r="AV154" s="803" t="n"/>
      <c r="AW154" s="803" t="n"/>
      <c r="AX154" s="803" t="n"/>
      <c r="AY154" s="803" t="n"/>
      <c r="AZ154" s="803" t="n"/>
      <c r="BA154" s="803" t="n"/>
      <c r="BB154" s="803" t="n"/>
      <c r="BC154" s="803" t="n"/>
      <c r="BD154" s="803" t="n"/>
      <c r="BE154" s="803" t="n"/>
      <c r="BF154" s="803" t="n"/>
      <c r="BG154" s="803" t="n"/>
      <c r="BH154" s="803" t="n"/>
      <c r="BI154" s="803" t="n"/>
      <c r="BJ154" s="812" t="n"/>
    </row>
    <row r="155" ht="14.25" customHeight="1" s="1659">
      <c r="A155" s="961" t="n"/>
      <c r="B155" s="791" t="n"/>
      <c r="C155" s="791">
        <f>IFERROR(VLOOKUP(B155,'Campaign Calendar'!I:K,2,0),"")</f>
        <v/>
      </c>
      <c r="D155" s="792">
        <f>IFERROR(VLOOKUP(B155,'Campaign Calendar'!I:K,3,0),"")</f>
        <v/>
      </c>
      <c r="E155" s="2086">
        <f>IFERROR(INDEX('Campaign Calendar'!E:E,MATCH('Promo-Flexi Combo-GWP'!B155,'Campaign Calendar'!I:I,0)),"")</f>
        <v/>
      </c>
      <c r="F155" s="2086">
        <f>IFERROR(INDEX('Campaign Calendar'!F:F,MATCH('Promo-Flexi Combo-GWP'!B155,'Campaign Calendar'!I:I,0)),"")</f>
        <v/>
      </c>
      <c r="G155" s="2087">
        <f>IFERROR(INDEX('Campaign Calendar'!G:G,MATCH('Promo-Flexi Combo-GWP'!B155,'Campaign Calendar'!I:I,0)),"")</f>
        <v/>
      </c>
      <c r="H155" s="2087">
        <f>IFERROR(INDEX('Campaign Calendar'!H:H,MATCH('Promo-Flexi Combo-GWP'!B155,'Campaign Calendar'!I:I,0)),"")</f>
        <v/>
      </c>
      <c r="I155" s="1162" t="n"/>
      <c r="J155" s="1163" t="n"/>
      <c r="K155" s="1164" t="n"/>
      <c r="L155" s="1164" t="n"/>
      <c r="M155" s="2109" t="n"/>
      <c r="N155" s="1166" t="n"/>
      <c r="O155" s="1166" t="n"/>
      <c r="P155" s="1162" t="n"/>
      <c r="Q155" s="1162" t="n"/>
      <c r="R155" s="1257" t="n"/>
      <c r="S155" s="1167">
        <f>IFERROR(INDEX('Price Change - non Flash'!C:C,MATCH('Promo-Flexi Combo-GWP'!R155,'Price Change - non Flash'!B:B,0)),"")</f>
        <v/>
      </c>
      <c r="T155" s="1167">
        <f>IFERROR(INDEX('Price Change - non Flash'!D:D,MATCH('Promo-Flexi Combo-GWP'!R155,'Price Change - non Flash'!B:B,0)),"")</f>
        <v/>
      </c>
      <c r="U155" s="1167" t="n"/>
      <c r="V155" s="1168" t="n"/>
      <c r="W155" s="983" t="n"/>
      <c r="X155" s="2110" t="n"/>
      <c r="Y155" s="2110" t="n"/>
      <c r="Z155" s="983" t="n"/>
      <c r="AA155" s="983" t="n"/>
      <c r="AB155" s="794" t="n"/>
      <c r="AC155" s="1162" t="n"/>
      <c r="AD155" s="794" t="n"/>
      <c r="AE155" s="982" t="n"/>
      <c r="AF155" s="983" t="n"/>
      <c r="AH155" s="966" t="n"/>
      <c r="AI155" s="966" t="n"/>
      <c r="AJ155" s="966" t="n"/>
      <c r="AK155" s="966" t="n"/>
      <c r="AL155" s="966" t="n"/>
      <c r="AM155" s="966" t="n"/>
      <c r="AN155" s="966" t="n"/>
      <c r="AO155" s="811" t="n"/>
      <c r="AP155" s="803" t="n"/>
      <c r="AQ155" s="803" t="n"/>
      <c r="AR155" s="803" t="n"/>
      <c r="AS155" s="803" t="n"/>
      <c r="AT155" s="803" t="n"/>
      <c r="AU155" s="803" t="n"/>
      <c r="AV155" s="803" t="n"/>
      <c r="AW155" s="803" t="n"/>
      <c r="AX155" s="803" t="n"/>
      <c r="AY155" s="803" t="n"/>
      <c r="AZ155" s="803" t="n"/>
      <c r="BA155" s="803" t="n"/>
      <c r="BB155" s="803" t="n"/>
      <c r="BC155" s="803" t="n"/>
      <c r="BD155" s="803" t="n"/>
      <c r="BE155" s="803" t="n"/>
      <c r="BF155" s="803" t="n"/>
      <c r="BG155" s="803" t="n"/>
      <c r="BH155" s="803" t="n"/>
      <c r="BI155" s="803" t="n"/>
      <c r="BJ155" s="812" t="n"/>
    </row>
    <row r="156" ht="14.25" customHeight="1" s="1659">
      <c r="A156" s="961" t="n"/>
      <c r="B156" s="791" t="n"/>
      <c r="C156" s="791">
        <f>IFERROR(VLOOKUP(B156,'Campaign Calendar'!I:K,2,0),"")</f>
        <v/>
      </c>
      <c r="D156" s="792">
        <f>IFERROR(VLOOKUP(B156,'Campaign Calendar'!I:K,3,0),"")</f>
        <v/>
      </c>
      <c r="E156" s="2086">
        <f>IFERROR(INDEX('Campaign Calendar'!E:E,MATCH('Promo-Flexi Combo-GWP'!B156,'Campaign Calendar'!I:I,0)),"")</f>
        <v/>
      </c>
      <c r="F156" s="2086">
        <f>IFERROR(INDEX('Campaign Calendar'!F:F,MATCH('Promo-Flexi Combo-GWP'!B156,'Campaign Calendar'!I:I,0)),"")</f>
        <v/>
      </c>
      <c r="G156" s="2087">
        <f>IFERROR(INDEX('Campaign Calendar'!G:G,MATCH('Promo-Flexi Combo-GWP'!B156,'Campaign Calendar'!I:I,0)),"")</f>
        <v/>
      </c>
      <c r="H156" s="2087">
        <f>IFERROR(INDEX('Campaign Calendar'!H:H,MATCH('Promo-Flexi Combo-GWP'!B156,'Campaign Calendar'!I:I,0)),"")</f>
        <v/>
      </c>
      <c r="I156" s="1162" t="n"/>
      <c r="J156" s="1163" t="n"/>
      <c r="K156" s="1164" t="n"/>
      <c r="L156" s="1164" t="n"/>
      <c r="M156" s="2109" t="n"/>
      <c r="N156" s="1166" t="n"/>
      <c r="O156" s="1166" t="n"/>
      <c r="P156" s="1162" t="n"/>
      <c r="Q156" s="1162" t="n"/>
      <c r="R156" s="1257" t="n"/>
      <c r="S156" s="1167">
        <f>IFERROR(INDEX('Price Change - non Flash'!C:C,MATCH('Promo-Flexi Combo-GWP'!R156,'Price Change - non Flash'!B:B,0)),"")</f>
        <v/>
      </c>
      <c r="T156" s="1167">
        <f>IFERROR(INDEX('Price Change - non Flash'!D:D,MATCH('Promo-Flexi Combo-GWP'!R156,'Price Change - non Flash'!B:B,0)),"")</f>
        <v/>
      </c>
      <c r="U156" s="1167" t="n"/>
      <c r="V156" s="1168" t="n"/>
      <c r="W156" s="983" t="n"/>
      <c r="X156" s="2110" t="n"/>
      <c r="Y156" s="2110" t="n"/>
      <c r="Z156" s="983" t="n"/>
      <c r="AA156" s="983" t="n"/>
      <c r="AB156" s="794" t="n"/>
      <c r="AC156" s="1162" t="n"/>
      <c r="AD156" s="794" t="n"/>
      <c r="AE156" s="982" t="n"/>
      <c r="AF156" s="983" t="n"/>
      <c r="AH156" s="966" t="n"/>
      <c r="AI156" s="966" t="n"/>
      <c r="AJ156" s="966" t="n"/>
      <c r="AK156" s="966" t="n"/>
      <c r="AL156" s="966" t="n"/>
      <c r="AM156" s="966" t="n"/>
      <c r="AN156" s="966" t="n"/>
      <c r="AO156" s="811" t="n"/>
      <c r="AP156" s="803" t="n"/>
      <c r="AQ156" s="803" t="n"/>
      <c r="AR156" s="803" t="n"/>
      <c r="AS156" s="803" t="n"/>
      <c r="AT156" s="803" t="n"/>
      <c r="AU156" s="803" t="n"/>
      <c r="AV156" s="803" t="n"/>
      <c r="AW156" s="803" t="n"/>
      <c r="AX156" s="803" t="n"/>
      <c r="AY156" s="803" t="n"/>
      <c r="AZ156" s="803" t="n"/>
      <c r="BA156" s="803" t="n"/>
      <c r="BB156" s="803" t="n"/>
      <c r="BC156" s="803" t="n"/>
      <c r="BD156" s="803" t="n"/>
      <c r="BE156" s="803" t="n"/>
      <c r="BF156" s="803" t="n"/>
      <c r="BG156" s="803" t="n"/>
      <c r="BH156" s="803" t="n"/>
      <c r="BI156" s="803" t="n"/>
      <c r="BJ156" s="812" t="n"/>
    </row>
    <row r="157" ht="14.25" customHeight="1" s="1659">
      <c r="A157" s="961" t="n"/>
      <c r="B157" s="791" t="n"/>
      <c r="C157" s="791">
        <f>IFERROR(VLOOKUP(B157,'Campaign Calendar'!I:K,2,0),"")</f>
        <v/>
      </c>
      <c r="D157" s="792">
        <f>IFERROR(VLOOKUP(B157,'Campaign Calendar'!I:K,3,0),"")</f>
        <v/>
      </c>
      <c r="E157" s="2086">
        <f>IFERROR(INDEX('Campaign Calendar'!E:E,MATCH('Promo-Flexi Combo-GWP'!B157,'Campaign Calendar'!I:I,0)),"")</f>
        <v/>
      </c>
      <c r="F157" s="2086">
        <f>IFERROR(INDEX('Campaign Calendar'!F:F,MATCH('Promo-Flexi Combo-GWP'!B157,'Campaign Calendar'!I:I,0)),"")</f>
        <v/>
      </c>
      <c r="G157" s="2087">
        <f>IFERROR(INDEX('Campaign Calendar'!G:G,MATCH('Promo-Flexi Combo-GWP'!B157,'Campaign Calendar'!I:I,0)),"")</f>
        <v/>
      </c>
      <c r="H157" s="2087">
        <f>IFERROR(INDEX('Campaign Calendar'!H:H,MATCH('Promo-Flexi Combo-GWP'!B157,'Campaign Calendar'!I:I,0)),"")</f>
        <v/>
      </c>
      <c r="I157" s="1162" t="n"/>
      <c r="J157" s="1163" t="n"/>
      <c r="K157" s="1164" t="n"/>
      <c r="L157" s="1164" t="n"/>
      <c r="M157" s="2109" t="n"/>
      <c r="N157" s="1166" t="n"/>
      <c r="O157" s="1166" t="n"/>
      <c r="P157" s="1162" t="n"/>
      <c r="Q157" s="1162" t="n"/>
      <c r="R157" s="1257" t="n"/>
      <c r="S157" s="1167">
        <f>IFERROR(INDEX('Price Change - non Flash'!C:C,MATCH('Promo-Flexi Combo-GWP'!R157,'Price Change - non Flash'!B:B,0)),"")</f>
        <v/>
      </c>
      <c r="T157" s="1167">
        <f>IFERROR(INDEX('Price Change - non Flash'!D:D,MATCH('Promo-Flexi Combo-GWP'!R157,'Price Change - non Flash'!B:B,0)),"")</f>
        <v/>
      </c>
      <c r="U157" s="1167" t="n"/>
      <c r="V157" s="1168" t="n"/>
      <c r="W157" s="983" t="n"/>
      <c r="X157" s="2110" t="n"/>
      <c r="Y157" s="2110" t="n"/>
      <c r="Z157" s="983" t="n"/>
      <c r="AA157" s="983" t="n"/>
      <c r="AB157" s="794" t="n"/>
      <c r="AC157" s="1162" t="n"/>
      <c r="AD157" s="794" t="n"/>
      <c r="AE157" s="982" t="n"/>
      <c r="AF157" s="983" t="n"/>
      <c r="AH157" s="966" t="n"/>
      <c r="AI157" s="966" t="n"/>
      <c r="AJ157" s="966" t="n"/>
      <c r="AK157" s="966" t="n"/>
      <c r="AL157" s="966" t="n"/>
      <c r="AM157" s="966" t="n"/>
      <c r="AN157" s="966" t="n"/>
      <c r="AO157" s="811" t="n"/>
      <c r="AP157" s="803" t="n"/>
      <c r="AQ157" s="803" t="n"/>
      <c r="AR157" s="803" t="n"/>
      <c r="AS157" s="803" t="n"/>
      <c r="AT157" s="803" t="n"/>
      <c r="AU157" s="803" t="n"/>
      <c r="AV157" s="803" t="n"/>
      <c r="AW157" s="803" t="n"/>
      <c r="AX157" s="803" t="n"/>
      <c r="AY157" s="803" t="n"/>
      <c r="AZ157" s="803" t="n"/>
      <c r="BA157" s="803" t="n"/>
      <c r="BB157" s="803" t="n"/>
      <c r="BC157" s="803" t="n"/>
      <c r="BD157" s="803" t="n"/>
      <c r="BE157" s="803" t="n"/>
      <c r="BF157" s="803" t="n"/>
      <c r="BG157" s="803" t="n"/>
      <c r="BH157" s="803" t="n"/>
      <c r="BI157" s="803" t="n"/>
      <c r="BJ157" s="812" t="n"/>
    </row>
    <row r="158" ht="14.25" customHeight="1" s="1659">
      <c r="A158" s="961" t="n"/>
      <c r="B158" s="791" t="n"/>
      <c r="C158" s="791">
        <f>IFERROR(VLOOKUP(B158,'Campaign Calendar'!I:K,2,0),"")</f>
        <v/>
      </c>
      <c r="D158" s="792">
        <f>IFERROR(VLOOKUP(B158,'Campaign Calendar'!I:K,3,0),"")</f>
        <v/>
      </c>
      <c r="E158" s="2086">
        <f>IFERROR(INDEX('Campaign Calendar'!E:E,MATCH('Promo-Flexi Combo-GWP'!B158,'Campaign Calendar'!I:I,0)),"")</f>
        <v/>
      </c>
      <c r="F158" s="2086">
        <f>IFERROR(INDEX('Campaign Calendar'!F:F,MATCH('Promo-Flexi Combo-GWP'!B158,'Campaign Calendar'!I:I,0)),"")</f>
        <v/>
      </c>
      <c r="G158" s="2087">
        <f>IFERROR(INDEX('Campaign Calendar'!G:G,MATCH('Promo-Flexi Combo-GWP'!B158,'Campaign Calendar'!I:I,0)),"")</f>
        <v/>
      </c>
      <c r="H158" s="2087">
        <f>IFERROR(INDEX('Campaign Calendar'!H:H,MATCH('Promo-Flexi Combo-GWP'!B158,'Campaign Calendar'!I:I,0)),"")</f>
        <v/>
      </c>
      <c r="I158" s="1162" t="n"/>
      <c r="J158" s="1163" t="n"/>
      <c r="K158" s="1164" t="n"/>
      <c r="L158" s="1164" t="n"/>
      <c r="M158" s="2109" t="n"/>
      <c r="N158" s="1166" t="n"/>
      <c r="O158" s="1166" t="n"/>
      <c r="P158" s="1162" t="n"/>
      <c r="Q158" s="1162" t="n"/>
      <c r="R158" s="1257" t="n"/>
      <c r="S158" s="1167">
        <f>IFERROR(INDEX('Price Change - non Flash'!C:C,MATCH('Promo-Flexi Combo-GWP'!R158,'Price Change - non Flash'!B:B,0)),"")</f>
        <v/>
      </c>
      <c r="T158" s="1167">
        <f>IFERROR(INDEX('Price Change - non Flash'!D:D,MATCH('Promo-Flexi Combo-GWP'!R158,'Price Change - non Flash'!B:B,0)),"")</f>
        <v/>
      </c>
      <c r="U158" s="1167" t="n"/>
      <c r="V158" s="1168" t="n"/>
      <c r="W158" s="983" t="n"/>
      <c r="X158" s="2110" t="n"/>
      <c r="Y158" s="2110" t="n"/>
      <c r="Z158" s="983" t="n"/>
      <c r="AA158" s="983" t="n"/>
      <c r="AB158" s="794" t="n"/>
      <c r="AC158" s="1162" t="n"/>
      <c r="AD158" s="794" t="n"/>
      <c r="AE158" s="982" t="n"/>
      <c r="AF158" s="983" t="n"/>
      <c r="AH158" s="966" t="n"/>
      <c r="AI158" s="966" t="n"/>
      <c r="AJ158" s="966" t="n"/>
      <c r="AK158" s="966" t="n"/>
      <c r="AL158" s="966" t="n"/>
      <c r="AM158" s="966" t="n"/>
      <c r="AN158" s="966" t="n"/>
      <c r="AO158" s="811" t="n"/>
      <c r="AP158" s="803" t="n"/>
      <c r="AQ158" s="803" t="n"/>
      <c r="AR158" s="803" t="n"/>
      <c r="AS158" s="803" t="n"/>
      <c r="AT158" s="803" t="n"/>
      <c r="AU158" s="803" t="n"/>
      <c r="AV158" s="803" t="n"/>
      <c r="AW158" s="803" t="n"/>
      <c r="AX158" s="803" t="n"/>
      <c r="AY158" s="803" t="n"/>
      <c r="AZ158" s="803" t="n"/>
      <c r="BA158" s="803" t="n"/>
      <c r="BB158" s="803" t="n"/>
      <c r="BC158" s="803" t="n"/>
      <c r="BD158" s="803" t="n"/>
      <c r="BE158" s="803" t="n"/>
      <c r="BF158" s="803" t="n"/>
      <c r="BG158" s="803" t="n"/>
      <c r="BH158" s="803" t="n"/>
      <c r="BI158" s="803" t="n"/>
      <c r="BJ158" s="812" t="n"/>
    </row>
    <row r="159" ht="14.25" customHeight="1" s="1659">
      <c r="A159" s="961" t="n"/>
      <c r="B159" s="791" t="n"/>
      <c r="C159" s="791">
        <f>IFERROR(VLOOKUP(B159,'Campaign Calendar'!I:K,2,0),"")</f>
        <v/>
      </c>
      <c r="D159" s="792">
        <f>IFERROR(VLOOKUP(B159,'Campaign Calendar'!I:K,3,0),"")</f>
        <v/>
      </c>
      <c r="E159" s="2086">
        <f>IFERROR(INDEX('Campaign Calendar'!E:E,MATCH('Promo-Flexi Combo-GWP'!B159,'Campaign Calendar'!I:I,0)),"")</f>
        <v/>
      </c>
      <c r="F159" s="2086">
        <f>IFERROR(INDEX('Campaign Calendar'!F:F,MATCH('Promo-Flexi Combo-GWP'!B159,'Campaign Calendar'!I:I,0)),"")</f>
        <v/>
      </c>
      <c r="G159" s="2087">
        <f>IFERROR(INDEX('Campaign Calendar'!G:G,MATCH('Promo-Flexi Combo-GWP'!B159,'Campaign Calendar'!I:I,0)),"")</f>
        <v/>
      </c>
      <c r="H159" s="2087">
        <f>IFERROR(INDEX('Campaign Calendar'!H:H,MATCH('Promo-Flexi Combo-GWP'!B159,'Campaign Calendar'!I:I,0)),"")</f>
        <v/>
      </c>
      <c r="I159" s="1162" t="n"/>
      <c r="J159" s="1163" t="n"/>
      <c r="K159" s="1164" t="n"/>
      <c r="L159" s="1164" t="n"/>
      <c r="M159" s="2109" t="n"/>
      <c r="N159" s="1166" t="n"/>
      <c r="O159" s="1166" t="n"/>
      <c r="P159" s="1162" t="n"/>
      <c r="Q159" s="1162" t="n"/>
      <c r="R159" s="1257" t="n"/>
      <c r="S159" s="1167">
        <f>IFERROR(INDEX('Price Change - non Flash'!C:C,MATCH('Promo-Flexi Combo-GWP'!R159,'Price Change - non Flash'!B:B,0)),"")</f>
        <v/>
      </c>
      <c r="T159" s="1167">
        <f>IFERROR(INDEX('Price Change - non Flash'!D:D,MATCH('Promo-Flexi Combo-GWP'!R159,'Price Change - non Flash'!B:B,0)),"")</f>
        <v/>
      </c>
      <c r="U159" s="1167" t="n"/>
      <c r="V159" s="1168" t="n"/>
      <c r="W159" s="983" t="n"/>
      <c r="X159" s="2110" t="n"/>
      <c r="Y159" s="2110" t="n"/>
      <c r="Z159" s="983" t="n"/>
      <c r="AA159" s="983" t="n"/>
      <c r="AB159" s="794" t="n"/>
      <c r="AC159" s="1162" t="n"/>
      <c r="AD159" s="794" t="n"/>
      <c r="AE159" s="982" t="n"/>
      <c r="AF159" s="983" t="n"/>
      <c r="AH159" s="966" t="n"/>
      <c r="AI159" s="966" t="n"/>
      <c r="AJ159" s="966" t="n"/>
      <c r="AK159" s="966" t="n"/>
      <c r="AL159" s="966" t="n"/>
      <c r="AM159" s="966" t="n"/>
      <c r="AN159" s="966" t="n"/>
      <c r="AO159" s="811" t="n"/>
      <c r="AP159" s="803" t="n"/>
      <c r="AQ159" s="803" t="n"/>
      <c r="AR159" s="803" t="n"/>
      <c r="AS159" s="803" t="n"/>
      <c r="AT159" s="803" t="n"/>
      <c r="AU159" s="803" t="n"/>
      <c r="AV159" s="803" t="n"/>
      <c r="AW159" s="803" t="n"/>
      <c r="AX159" s="803" t="n"/>
      <c r="AY159" s="803" t="n"/>
      <c r="AZ159" s="803" t="n"/>
      <c r="BA159" s="803" t="n"/>
      <c r="BB159" s="803" t="n"/>
      <c r="BC159" s="803" t="n"/>
      <c r="BD159" s="803" t="n"/>
      <c r="BE159" s="803" t="n"/>
      <c r="BF159" s="803" t="n"/>
      <c r="BG159" s="803" t="n"/>
      <c r="BH159" s="803" t="n"/>
      <c r="BI159" s="803" t="n"/>
      <c r="BJ159" s="812" t="n"/>
    </row>
    <row r="160" ht="14.25" customHeight="1" s="1659">
      <c r="A160" s="961" t="n"/>
      <c r="B160" s="791" t="n"/>
      <c r="C160" s="791">
        <f>IFERROR(VLOOKUP(B160,'Campaign Calendar'!I:K,2,0),"")</f>
        <v/>
      </c>
      <c r="D160" s="792">
        <f>IFERROR(VLOOKUP(B160,'Campaign Calendar'!I:K,3,0),"")</f>
        <v/>
      </c>
      <c r="E160" s="2086">
        <f>IFERROR(INDEX('Campaign Calendar'!E:E,MATCH('Promo-Flexi Combo-GWP'!B160,'Campaign Calendar'!I:I,0)),"")</f>
        <v/>
      </c>
      <c r="F160" s="2086">
        <f>IFERROR(INDEX('Campaign Calendar'!F:F,MATCH('Promo-Flexi Combo-GWP'!B160,'Campaign Calendar'!I:I,0)),"")</f>
        <v/>
      </c>
      <c r="G160" s="2087">
        <f>IFERROR(INDEX('Campaign Calendar'!G:G,MATCH('Promo-Flexi Combo-GWP'!B160,'Campaign Calendar'!I:I,0)),"")</f>
        <v/>
      </c>
      <c r="H160" s="2087">
        <f>IFERROR(INDEX('Campaign Calendar'!H:H,MATCH('Promo-Flexi Combo-GWP'!B160,'Campaign Calendar'!I:I,0)),"")</f>
        <v/>
      </c>
      <c r="I160" s="1162" t="n"/>
      <c r="J160" s="1163" t="n"/>
      <c r="K160" s="1164" t="n"/>
      <c r="L160" s="1164" t="n"/>
      <c r="M160" s="2109" t="n"/>
      <c r="N160" s="1166" t="n"/>
      <c r="O160" s="1166" t="n"/>
      <c r="P160" s="1162" t="n"/>
      <c r="Q160" s="1162" t="n"/>
      <c r="R160" s="1257" t="n"/>
      <c r="S160" s="1167">
        <f>IFERROR(INDEX('Price Change - non Flash'!C:C,MATCH('Promo-Flexi Combo-GWP'!R160,'Price Change - non Flash'!B:B,0)),"")</f>
        <v/>
      </c>
      <c r="T160" s="1167">
        <f>IFERROR(INDEX('Price Change - non Flash'!D:D,MATCH('Promo-Flexi Combo-GWP'!R160,'Price Change - non Flash'!B:B,0)),"")</f>
        <v/>
      </c>
      <c r="U160" s="1167" t="n"/>
      <c r="V160" s="1168" t="n"/>
      <c r="W160" s="983" t="n"/>
      <c r="X160" s="2110" t="n"/>
      <c r="Y160" s="2110" t="n"/>
      <c r="Z160" s="983" t="n"/>
      <c r="AA160" s="983" t="n"/>
      <c r="AB160" s="794" t="n"/>
      <c r="AC160" s="1162" t="n"/>
      <c r="AD160" s="794" t="n"/>
      <c r="AE160" s="982" t="n"/>
      <c r="AF160" s="983" t="n"/>
      <c r="AH160" s="966" t="n"/>
      <c r="AI160" s="966" t="n"/>
      <c r="AJ160" s="966" t="n"/>
      <c r="AK160" s="966" t="n"/>
      <c r="AL160" s="966" t="n"/>
      <c r="AM160" s="966" t="n"/>
      <c r="AN160" s="966" t="n"/>
      <c r="AO160" s="811" t="n"/>
      <c r="AP160" s="803" t="n"/>
      <c r="AQ160" s="803" t="n"/>
      <c r="AR160" s="803" t="n"/>
      <c r="AS160" s="803" t="n"/>
      <c r="AT160" s="803" t="n"/>
      <c r="AU160" s="803" t="n"/>
      <c r="AV160" s="803" t="n"/>
      <c r="AW160" s="803" t="n"/>
      <c r="AX160" s="803" t="n"/>
      <c r="AY160" s="803" t="n"/>
      <c r="AZ160" s="803" t="n"/>
      <c r="BA160" s="803" t="n"/>
      <c r="BB160" s="803" t="n"/>
      <c r="BC160" s="803" t="n"/>
      <c r="BD160" s="803" t="n"/>
      <c r="BE160" s="803" t="n"/>
      <c r="BF160" s="803" t="n"/>
      <c r="BG160" s="803" t="n"/>
      <c r="BH160" s="803" t="n"/>
      <c r="BI160" s="803" t="n"/>
      <c r="BJ160" s="812" t="n"/>
    </row>
    <row r="161" ht="14.25" customHeight="1" s="1659">
      <c r="A161" s="961" t="n"/>
      <c r="B161" s="791" t="n"/>
      <c r="C161" s="791">
        <f>IFERROR(VLOOKUP(B161,'Campaign Calendar'!I:K,2,0),"")</f>
        <v/>
      </c>
      <c r="D161" s="792">
        <f>IFERROR(VLOOKUP(B161,'Campaign Calendar'!I:K,3,0),"")</f>
        <v/>
      </c>
      <c r="E161" s="2086">
        <f>IFERROR(INDEX('Campaign Calendar'!E:E,MATCH('Promo-Flexi Combo-GWP'!B161,'Campaign Calendar'!I:I,0)),"")</f>
        <v/>
      </c>
      <c r="F161" s="2086">
        <f>IFERROR(INDEX('Campaign Calendar'!F:F,MATCH('Promo-Flexi Combo-GWP'!B161,'Campaign Calendar'!I:I,0)),"")</f>
        <v/>
      </c>
      <c r="G161" s="2087">
        <f>IFERROR(INDEX('Campaign Calendar'!G:G,MATCH('Promo-Flexi Combo-GWP'!B161,'Campaign Calendar'!I:I,0)),"")</f>
        <v/>
      </c>
      <c r="H161" s="2087">
        <f>IFERROR(INDEX('Campaign Calendar'!H:H,MATCH('Promo-Flexi Combo-GWP'!B161,'Campaign Calendar'!I:I,0)),"")</f>
        <v/>
      </c>
      <c r="I161" s="1162" t="n"/>
      <c r="J161" s="1163" t="n"/>
      <c r="K161" s="1164" t="n"/>
      <c r="L161" s="1164" t="n"/>
      <c r="M161" s="2109" t="n"/>
      <c r="N161" s="1166" t="n"/>
      <c r="O161" s="1166" t="n"/>
      <c r="P161" s="1162" t="n"/>
      <c r="Q161" s="1162" t="n"/>
      <c r="R161" s="1257" t="n"/>
      <c r="S161" s="1167">
        <f>IFERROR(INDEX('Price Change - non Flash'!C:C,MATCH('Promo-Flexi Combo-GWP'!R161,'Price Change - non Flash'!B:B,0)),"")</f>
        <v/>
      </c>
      <c r="T161" s="1167">
        <f>IFERROR(INDEX('Price Change - non Flash'!D:D,MATCH('Promo-Flexi Combo-GWP'!R161,'Price Change - non Flash'!B:B,0)),"")</f>
        <v/>
      </c>
      <c r="U161" s="1167" t="n"/>
      <c r="V161" s="1168" t="n"/>
      <c r="W161" s="983" t="n"/>
      <c r="X161" s="2110" t="n"/>
      <c r="Y161" s="2110" t="n"/>
      <c r="Z161" s="983" t="n"/>
      <c r="AA161" s="983" t="n"/>
      <c r="AB161" s="794" t="n"/>
      <c r="AC161" s="1162" t="n"/>
      <c r="AD161" s="794" t="n"/>
      <c r="AE161" s="982" t="n"/>
      <c r="AF161" s="983" t="n"/>
      <c r="AH161" s="966" t="n"/>
      <c r="AI161" s="966" t="n"/>
      <c r="AJ161" s="966" t="n"/>
      <c r="AK161" s="966" t="n"/>
      <c r="AL161" s="966" t="n"/>
      <c r="AM161" s="966" t="n"/>
      <c r="AN161" s="966" t="n"/>
      <c r="AO161" s="811" t="n"/>
      <c r="AP161" s="803" t="n"/>
      <c r="AQ161" s="803" t="n"/>
      <c r="AR161" s="803" t="n"/>
      <c r="AS161" s="803" t="n"/>
      <c r="AT161" s="803" t="n"/>
      <c r="AU161" s="803" t="n"/>
      <c r="AV161" s="803" t="n"/>
      <c r="AW161" s="803" t="n"/>
      <c r="AX161" s="803" t="n"/>
      <c r="AY161" s="803" t="n"/>
      <c r="AZ161" s="803" t="n"/>
      <c r="BA161" s="803" t="n"/>
      <c r="BB161" s="803" t="n"/>
      <c r="BC161" s="803" t="n"/>
      <c r="BD161" s="803" t="n"/>
      <c r="BE161" s="803" t="n"/>
      <c r="BF161" s="803" t="n"/>
      <c r="BG161" s="803" t="n"/>
      <c r="BH161" s="803" t="n"/>
      <c r="BI161" s="803" t="n"/>
      <c r="BJ161" s="812" t="n"/>
    </row>
    <row r="162" ht="14.25" customHeight="1" s="1659">
      <c r="A162" s="961" t="n"/>
      <c r="B162" s="791" t="n"/>
      <c r="C162" s="791">
        <f>IFERROR(VLOOKUP(B162,'Campaign Calendar'!I:K,2,0),"")</f>
        <v/>
      </c>
      <c r="D162" s="792">
        <f>IFERROR(VLOOKUP(B162,'Campaign Calendar'!I:K,3,0),"")</f>
        <v/>
      </c>
      <c r="E162" s="2086">
        <f>IFERROR(INDEX('Campaign Calendar'!E:E,MATCH('Promo-Flexi Combo-GWP'!B162,'Campaign Calendar'!I:I,0)),"")</f>
        <v/>
      </c>
      <c r="F162" s="2086">
        <f>IFERROR(INDEX('Campaign Calendar'!F:F,MATCH('Promo-Flexi Combo-GWP'!B162,'Campaign Calendar'!I:I,0)),"")</f>
        <v/>
      </c>
      <c r="G162" s="2087">
        <f>IFERROR(INDEX('Campaign Calendar'!G:G,MATCH('Promo-Flexi Combo-GWP'!B162,'Campaign Calendar'!I:I,0)),"")</f>
        <v/>
      </c>
      <c r="H162" s="2087">
        <f>IFERROR(INDEX('Campaign Calendar'!H:H,MATCH('Promo-Flexi Combo-GWP'!B162,'Campaign Calendar'!I:I,0)),"")</f>
        <v/>
      </c>
      <c r="I162" s="1162" t="n"/>
      <c r="J162" s="1163" t="n"/>
      <c r="K162" s="1164" t="n"/>
      <c r="L162" s="1164" t="n"/>
      <c r="M162" s="2109" t="n"/>
      <c r="N162" s="1166" t="n"/>
      <c r="O162" s="1166" t="n"/>
      <c r="P162" s="1162" t="n"/>
      <c r="Q162" s="1162" t="n"/>
      <c r="R162" s="1257" t="n"/>
      <c r="S162" s="1167">
        <f>IFERROR(INDEX('Price Change - non Flash'!C:C,MATCH('Promo-Flexi Combo-GWP'!R162,'Price Change - non Flash'!B:B,0)),"")</f>
        <v/>
      </c>
      <c r="T162" s="1167">
        <f>IFERROR(INDEX('Price Change - non Flash'!D:D,MATCH('Promo-Flexi Combo-GWP'!R162,'Price Change - non Flash'!B:B,0)),"")</f>
        <v/>
      </c>
      <c r="U162" s="1167" t="n"/>
      <c r="V162" s="1168" t="n"/>
      <c r="W162" s="983" t="n"/>
      <c r="X162" s="2110" t="n"/>
      <c r="Y162" s="2110" t="n"/>
      <c r="Z162" s="983" t="n"/>
      <c r="AA162" s="983" t="n"/>
      <c r="AB162" s="794" t="n"/>
      <c r="AC162" s="1162" t="n"/>
      <c r="AD162" s="794" t="n"/>
      <c r="AE162" s="982" t="n"/>
      <c r="AF162" s="983" t="n"/>
      <c r="AH162" s="966" t="n"/>
      <c r="AI162" s="966" t="n"/>
      <c r="AJ162" s="966" t="n"/>
      <c r="AK162" s="966" t="n"/>
      <c r="AL162" s="966" t="n"/>
      <c r="AM162" s="966" t="n"/>
      <c r="AN162" s="966" t="n"/>
      <c r="AO162" s="811" t="n"/>
      <c r="AP162" s="803" t="n"/>
      <c r="AQ162" s="803" t="n"/>
      <c r="AR162" s="803" t="n"/>
      <c r="AS162" s="803" t="n"/>
      <c r="AT162" s="803" t="n"/>
      <c r="AU162" s="803" t="n"/>
      <c r="AV162" s="803" t="n"/>
      <c r="AW162" s="803" t="n"/>
      <c r="AX162" s="803" t="n"/>
      <c r="AY162" s="803" t="n"/>
      <c r="AZ162" s="803" t="n"/>
      <c r="BA162" s="803" t="n"/>
      <c r="BB162" s="803" t="n"/>
      <c r="BC162" s="803" t="n"/>
      <c r="BD162" s="803" t="n"/>
      <c r="BE162" s="803" t="n"/>
      <c r="BF162" s="803" t="n"/>
      <c r="BG162" s="803" t="n"/>
      <c r="BH162" s="803" t="n"/>
      <c r="BI162" s="803" t="n"/>
      <c r="BJ162" s="812" t="n"/>
    </row>
    <row r="163" ht="14.25" customHeight="1" s="1659">
      <c r="A163" s="961" t="n"/>
      <c r="B163" s="791" t="n"/>
      <c r="C163" s="791">
        <f>IFERROR(VLOOKUP(B163,'Campaign Calendar'!I:K,2,0),"")</f>
        <v/>
      </c>
      <c r="D163" s="792">
        <f>IFERROR(VLOOKUP(B163,'Campaign Calendar'!I:K,3,0),"")</f>
        <v/>
      </c>
      <c r="E163" s="2086">
        <f>IFERROR(INDEX('Campaign Calendar'!E:E,MATCH('Promo-Flexi Combo-GWP'!B163,'Campaign Calendar'!I:I,0)),"")</f>
        <v/>
      </c>
      <c r="F163" s="2086">
        <f>IFERROR(INDEX('Campaign Calendar'!F:F,MATCH('Promo-Flexi Combo-GWP'!B163,'Campaign Calendar'!I:I,0)),"")</f>
        <v/>
      </c>
      <c r="G163" s="2087">
        <f>IFERROR(INDEX('Campaign Calendar'!G:G,MATCH('Promo-Flexi Combo-GWP'!B163,'Campaign Calendar'!I:I,0)),"")</f>
        <v/>
      </c>
      <c r="H163" s="2087">
        <f>IFERROR(INDEX('Campaign Calendar'!H:H,MATCH('Promo-Flexi Combo-GWP'!B163,'Campaign Calendar'!I:I,0)),"")</f>
        <v/>
      </c>
      <c r="I163" s="1162" t="n"/>
      <c r="J163" s="1163" t="n"/>
      <c r="K163" s="1164" t="n"/>
      <c r="L163" s="1164" t="n"/>
      <c r="M163" s="2109" t="n"/>
      <c r="N163" s="1166" t="n"/>
      <c r="O163" s="1166" t="n"/>
      <c r="P163" s="1162" t="n"/>
      <c r="Q163" s="1162" t="n"/>
      <c r="R163" s="1257" t="n"/>
      <c r="S163" s="1167">
        <f>IFERROR(INDEX('Price Change - non Flash'!C:C,MATCH('Promo-Flexi Combo-GWP'!R163,'Price Change - non Flash'!B:B,0)),"")</f>
        <v/>
      </c>
      <c r="T163" s="1167">
        <f>IFERROR(INDEX('Price Change - non Flash'!D:D,MATCH('Promo-Flexi Combo-GWP'!R163,'Price Change - non Flash'!B:B,0)),"")</f>
        <v/>
      </c>
      <c r="U163" s="1167" t="n"/>
      <c r="V163" s="1168" t="n"/>
      <c r="W163" s="983" t="n"/>
      <c r="X163" s="2110" t="n"/>
      <c r="Y163" s="2110" t="n"/>
      <c r="Z163" s="983" t="n"/>
      <c r="AA163" s="983" t="n"/>
      <c r="AB163" s="794" t="n"/>
      <c r="AC163" s="1162" t="n"/>
      <c r="AD163" s="794" t="n"/>
      <c r="AE163" s="982" t="n"/>
      <c r="AF163" s="983" t="n"/>
      <c r="AH163" s="966" t="n"/>
      <c r="AI163" s="966" t="n"/>
      <c r="AJ163" s="966" t="n"/>
      <c r="AK163" s="966" t="n"/>
      <c r="AL163" s="966" t="n"/>
      <c r="AM163" s="966" t="n"/>
      <c r="AN163" s="966" t="n"/>
      <c r="AO163" s="811" t="n"/>
      <c r="AP163" s="803" t="n"/>
      <c r="AQ163" s="803" t="n"/>
      <c r="AR163" s="803" t="n"/>
      <c r="AS163" s="803" t="n"/>
      <c r="AT163" s="803" t="n"/>
      <c r="AU163" s="803" t="n"/>
      <c r="AV163" s="803" t="n"/>
      <c r="AW163" s="803" t="n"/>
      <c r="AX163" s="803" t="n"/>
      <c r="AY163" s="803" t="n"/>
      <c r="AZ163" s="803" t="n"/>
      <c r="BA163" s="803" t="n"/>
      <c r="BB163" s="803" t="n"/>
      <c r="BC163" s="803" t="n"/>
      <c r="BD163" s="803" t="n"/>
      <c r="BE163" s="803" t="n"/>
      <c r="BF163" s="803" t="n"/>
      <c r="BG163" s="803" t="n"/>
      <c r="BH163" s="803" t="n"/>
      <c r="BI163" s="803" t="n"/>
      <c r="BJ163" s="812" t="n"/>
    </row>
    <row r="164" ht="14.25" customHeight="1" s="1659">
      <c r="A164" s="961" t="n"/>
      <c r="B164" s="791" t="n"/>
      <c r="C164" s="791">
        <f>IFERROR(VLOOKUP(B164,'Campaign Calendar'!I:K,2,0),"")</f>
        <v/>
      </c>
      <c r="D164" s="792">
        <f>IFERROR(VLOOKUP(B164,'Campaign Calendar'!I:K,3,0),"")</f>
        <v/>
      </c>
      <c r="E164" s="2086">
        <f>IFERROR(INDEX('Campaign Calendar'!E:E,MATCH('Promo-Flexi Combo-GWP'!B164,'Campaign Calendar'!I:I,0)),"")</f>
        <v/>
      </c>
      <c r="F164" s="2086">
        <f>IFERROR(INDEX('Campaign Calendar'!F:F,MATCH('Promo-Flexi Combo-GWP'!B164,'Campaign Calendar'!I:I,0)),"")</f>
        <v/>
      </c>
      <c r="G164" s="2087">
        <f>IFERROR(INDEX('Campaign Calendar'!G:G,MATCH('Promo-Flexi Combo-GWP'!B164,'Campaign Calendar'!I:I,0)),"")</f>
        <v/>
      </c>
      <c r="H164" s="2087">
        <f>IFERROR(INDEX('Campaign Calendar'!H:H,MATCH('Promo-Flexi Combo-GWP'!B164,'Campaign Calendar'!I:I,0)),"")</f>
        <v/>
      </c>
      <c r="I164" s="1162" t="n"/>
      <c r="J164" s="1163" t="n"/>
      <c r="K164" s="1164" t="n"/>
      <c r="L164" s="1164" t="n"/>
      <c r="M164" s="2109" t="n"/>
      <c r="N164" s="1166" t="n"/>
      <c r="O164" s="1166" t="n"/>
      <c r="P164" s="1162" t="n"/>
      <c r="Q164" s="1162" t="n"/>
      <c r="R164" s="1257" t="n"/>
      <c r="S164" s="1167">
        <f>IFERROR(INDEX('Price Change - non Flash'!C:C,MATCH('Promo-Flexi Combo-GWP'!R164,'Price Change - non Flash'!B:B,0)),"")</f>
        <v/>
      </c>
      <c r="T164" s="1167">
        <f>IFERROR(INDEX('Price Change - non Flash'!D:D,MATCH('Promo-Flexi Combo-GWP'!R164,'Price Change - non Flash'!B:B,0)),"")</f>
        <v/>
      </c>
      <c r="U164" s="1167" t="n"/>
      <c r="V164" s="1168" t="n"/>
      <c r="W164" s="983" t="n"/>
      <c r="X164" s="2110" t="n"/>
      <c r="Y164" s="2110" t="n"/>
      <c r="Z164" s="983" t="n"/>
      <c r="AA164" s="983" t="n"/>
      <c r="AB164" s="794" t="n"/>
      <c r="AC164" s="1162" t="n"/>
      <c r="AD164" s="794" t="n"/>
      <c r="AE164" s="982" t="n"/>
      <c r="AF164" s="983" t="n"/>
      <c r="AH164" s="966" t="n"/>
      <c r="AI164" s="966" t="n"/>
      <c r="AJ164" s="966" t="n"/>
      <c r="AK164" s="966" t="n"/>
      <c r="AL164" s="966" t="n"/>
      <c r="AM164" s="966" t="n"/>
      <c r="AN164" s="966" t="n"/>
      <c r="AO164" s="811" t="n"/>
      <c r="AP164" s="803" t="n"/>
      <c r="AQ164" s="803" t="n"/>
      <c r="AR164" s="803" t="n"/>
      <c r="AS164" s="803" t="n"/>
      <c r="AT164" s="803" t="n"/>
      <c r="AU164" s="803" t="n"/>
      <c r="AV164" s="803" t="n"/>
      <c r="AW164" s="803" t="n"/>
      <c r="AX164" s="803" t="n"/>
      <c r="AY164" s="803" t="n"/>
      <c r="AZ164" s="803" t="n"/>
      <c r="BA164" s="803" t="n"/>
      <c r="BB164" s="803" t="n"/>
      <c r="BC164" s="803" t="n"/>
      <c r="BD164" s="803" t="n"/>
      <c r="BE164" s="803" t="n"/>
      <c r="BF164" s="803" t="n"/>
      <c r="BG164" s="803" t="n"/>
      <c r="BH164" s="803" t="n"/>
      <c r="BI164" s="803" t="n"/>
      <c r="BJ164" s="812" t="n"/>
    </row>
    <row r="165" ht="14.25" customHeight="1" s="1659">
      <c r="A165" s="961" t="n"/>
      <c r="B165" s="791" t="n"/>
      <c r="C165" s="791">
        <f>IFERROR(VLOOKUP(B165,'Campaign Calendar'!I:K,2,0),"")</f>
        <v/>
      </c>
      <c r="D165" s="792">
        <f>IFERROR(VLOOKUP(B165,'Campaign Calendar'!I:K,3,0),"")</f>
        <v/>
      </c>
      <c r="E165" s="2086">
        <f>IFERROR(INDEX('Campaign Calendar'!E:E,MATCH('Promo-Flexi Combo-GWP'!B165,'Campaign Calendar'!I:I,0)),"")</f>
        <v/>
      </c>
      <c r="F165" s="2086">
        <f>IFERROR(INDEX('Campaign Calendar'!F:F,MATCH('Promo-Flexi Combo-GWP'!B165,'Campaign Calendar'!I:I,0)),"")</f>
        <v/>
      </c>
      <c r="G165" s="2087">
        <f>IFERROR(INDEX('Campaign Calendar'!G:G,MATCH('Promo-Flexi Combo-GWP'!B165,'Campaign Calendar'!I:I,0)),"")</f>
        <v/>
      </c>
      <c r="H165" s="2087">
        <f>IFERROR(INDEX('Campaign Calendar'!H:H,MATCH('Promo-Flexi Combo-GWP'!B165,'Campaign Calendar'!I:I,0)),"")</f>
        <v/>
      </c>
      <c r="I165" s="1162" t="n"/>
      <c r="J165" s="1163" t="n"/>
      <c r="K165" s="1164" t="n"/>
      <c r="L165" s="1164" t="n"/>
      <c r="M165" s="2109" t="n"/>
      <c r="N165" s="1166" t="n"/>
      <c r="O165" s="1166" t="n"/>
      <c r="P165" s="1162" t="n"/>
      <c r="Q165" s="1162" t="n"/>
      <c r="R165" s="1257" t="n"/>
      <c r="S165" s="1167">
        <f>IFERROR(INDEX('Price Change - non Flash'!C:C,MATCH('Promo-Flexi Combo-GWP'!R165,'Price Change - non Flash'!B:B,0)),"")</f>
        <v/>
      </c>
      <c r="T165" s="1167">
        <f>IFERROR(INDEX('Price Change - non Flash'!D:D,MATCH('Promo-Flexi Combo-GWP'!R165,'Price Change - non Flash'!B:B,0)),"")</f>
        <v/>
      </c>
      <c r="U165" s="1167" t="n"/>
      <c r="V165" s="1168" t="n"/>
      <c r="W165" s="983" t="n"/>
      <c r="X165" s="2110" t="n"/>
      <c r="Y165" s="2110" t="n"/>
      <c r="Z165" s="983" t="n"/>
      <c r="AA165" s="983" t="n"/>
      <c r="AB165" s="794" t="n"/>
      <c r="AC165" s="1162" t="n"/>
      <c r="AD165" s="794" t="n"/>
      <c r="AE165" s="982" t="n"/>
      <c r="AF165" s="983" t="n"/>
      <c r="AH165" s="966" t="n"/>
      <c r="AI165" s="966" t="n"/>
      <c r="AJ165" s="966" t="n"/>
      <c r="AK165" s="966" t="n"/>
      <c r="AL165" s="966" t="n"/>
      <c r="AM165" s="966" t="n"/>
      <c r="AN165" s="966" t="n"/>
      <c r="AO165" s="811" t="n"/>
      <c r="AP165" s="803" t="n"/>
      <c r="AQ165" s="803" t="n"/>
      <c r="AR165" s="803" t="n"/>
      <c r="AS165" s="803" t="n"/>
      <c r="AT165" s="803" t="n"/>
      <c r="AU165" s="803" t="n"/>
      <c r="AV165" s="803" t="n"/>
      <c r="AW165" s="803" t="n"/>
      <c r="AX165" s="803" t="n"/>
      <c r="AY165" s="803" t="n"/>
      <c r="AZ165" s="803" t="n"/>
      <c r="BA165" s="803" t="n"/>
      <c r="BB165" s="803" t="n"/>
      <c r="BC165" s="803" t="n"/>
      <c r="BD165" s="803" t="n"/>
      <c r="BE165" s="803" t="n"/>
      <c r="BF165" s="803" t="n"/>
      <c r="BG165" s="803" t="n"/>
      <c r="BH165" s="803" t="n"/>
      <c r="BI165" s="803" t="n"/>
      <c r="BJ165" s="812" t="n"/>
    </row>
    <row r="166" ht="14.25" customHeight="1" s="1659">
      <c r="A166" s="961" t="n"/>
      <c r="B166" s="791" t="n"/>
      <c r="C166" s="791">
        <f>IFERROR(VLOOKUP(B166,'Campaign Calendar'!I:K,2,0),"")</f>
        <v/>
      </c>
      <c r="D166" s="792">
        <f>IFERROR(VLOOKUP(B166,'Campaign Calendar'!I:K,3,0),"")</f>
        <v/>
      </c>
      <c r="E166" s="2086">
        <f>IFERROR(INDEX('Campaign Calendar'!E:E,MATCH('Promo-Flexi Combo-GWP'!B166,'Campaign Calendar'!I:I,0)),"")</f>
        <v/>
      </c>
      <c r="F166" s="2086">
        <f>IFERROR(INDEX('Campaign Calendar'!F:F,MATCH('Promo-Flexi Combo-GWP'!B166,'Campaign Calendar'!I:I,0)),"")</f>
        <v/>
      </c>
      <c r="G166" s="2087">
        <f>IFERROR(INDEX('Campaign Calendar'!G:G,MATCH('Promo-Flexi Combo-GWP'!B166,'Campaign Calendar'!I:I,0)),"")</f>
        <v/>
      </c>
      <c r="H166" s="2087">
        <f>IFERROR(INDEX('Campaign Calendar'!H:H,MATCH('Promo-Flexi Combo-GWP'!B166,'Campaign Calendar'!I:I,0)),"")</f>
        <v/>
      </c>
      <c r="I166" s="1162" t="n"/>
      <c r="J166" s="1163" t="n"/>
      <c r="K166" s="1164" t="n"/>
      <c r="L166" s="1164" t="n"/>
      <c r="M166" s="2109" t="n"/>
      <c r="N166" s="1166" t="n"/>
      <c r="O166" s="1166" t="n"/>
      <c r="P166" s="1162" t="n"/>
      <c r="Q166" s="1162" t="n"/>
      <c r="R166" s="1257" t="n"/>
      <c r="S166" s="1167">
        <f>IFERROR(INDEX('Price Change - non Flash'!C:C,MATCH('Promo-Flexi Combo-GWP'!R166,'Price Change - non Flash'!B:B,0)),"")</f>
        <v/>
      </c>
      <c r="T166" s="1167">
        <f>IFERROR(INDEX('Price Change - non Flash'!D:D,MATCH('Promo-Flexi Combo-GWP'!R166,'Price Change - non Flash'!B:B,0)),"")</f>
        <v/>
      </c>
      <c r="U166" s="1167" t="n"/>
      <c r="V166" s="1168" t="n"/>
      <c r="W166" s="983" t="n"/>
      <c r="X166" s="2110" t="n"/>
      <c r="Y166" s="2110" t="n"/>
      <c r="Z166" s="983" t="n"/>
      <c r="AA166" s="983" t="n"/>
      <c r="AB166" s="794" t="n"/>
      <c r="AC166" s="1162" t="n"/>
      <c r="AD166" s="794" t="n"/>
      <c r="AE166" s="982" t="n"/>
      <c r="AF166" s="983" t="n"/>
      <c r="AH166" s="966" t="n"/>
      <c r="AI166" s="966" t="n"/>
      <c r="AJ166" s="966" t="n"/>
      <c r="AK166" s="966" t="n"/>
      <c r="AL166" s="966" t="n"/>
      <c r="AM166" s="966" t="n"/>
      <c r="AN166" s="966" t="n"/>
      <c r="AO166" s="811" t="n"/>
      <c r="AP166" s="803" t="n"/>
      <c r="AQ166" s="803" t="n"/>
      <c r="AR166" s="803" t="n"/>
      <c r="AS166" s="803" t="n"/>
      <c r="AT166" s="803" t="n"/>
      <c r="AU166" s="803" t="n"/>
      <c r="AV166" s="803" t="n"/>
      <c r="AW166" s="803" t="n"/>
      <c r="AX166" s="803" t="n"/>
      <c r="AY166" s="803" t="n"/>
      <c r="AZ166" s="803" t="n"/>
      <c r="BA166" s="803" t="n"/>
      <c r="BB166" s="803" t="n"/>
      <c r="BC166" s="803" t="n"/>
      <c r="BD166" s="803" t="n"/>
      <c r="BE166" s="803" t="n"/>
      <c r="BF166" s="803" t="n"/>
      <c r="BG166" s="803" t="n"/>
      <c r="BH166" s="803" t="n"/>
      <c r="BI166" s="803" t="n"/>
      <c r="BJ166" s="812" t="n"/>
    </row>
    <row r="167" ht="14.25" customHeight="1" s="1659">
      <c r="A167" s="961" t="n"/>
      <c r="B167" s="791" t="n"/>
      <c r="C167" s="791">
        <f>IFERROR(VLOOKUP(B167,'Campaign Calendar'!I:K,2,0),"")</f>
        <v/>
      </c>
      <c r="D167" s="792">
        <f>IFERROR(VLOOKUP(B167,'Campaign Calendar'!I:K,3,0),"")</f>
        <v/>
      </c>
      <c r="E167" s="2086">
        <f>IFERROR(INDEX('Campaign Calendar'!E:E,MATCH('Promo-Flexi Combo-GWP'!B167,'Campaign Calendar'!I:I,0)),"")</f>
        <v/>
      </c>
      <c r="F167" s="2086">
        <f>IFERROR(INDEX('Campaign Calendar'!F:F,MATCH('Promo-Flexi Combo-GWP'!B167,'Campaign Calendar'!I:I,0)),"")</f>
        <v/>
      </c>
      <c r="G167" s="2087">
        <f>IFERROR(INDEX('Campaign Calendar'!G:G,MATCH('Promo-Flexi Combo-GWP'!B167,'Campaign Calendar'!I:I,0)),"")</f>
        <v/>
      </c>
      <c r="H167" s="2087">
        <f>IFERROR(INDEX('Campaign Calendar'!H:H,MATCH('Promo-Flexi Combo-GWP'!B167,'Campaign Calendar'!I:I,0)),"")</f>
        <v/>
      </c>
      <c r="I167" s="1162" t="n"/>
      <c r="J167" s="1163" t="n"/>
      <c r="K167" s="1164" t="n"/>
      <c r="L167" s="1164" t="n"/>
      <c r="M167" s="2109" t="n"/>
      <c r="N167" s="1166" t="n"/>
      <c r="O167" s="1166" t="n"/>
      <c r="P167" s="1162" t="n"/>
      <c r="Q167" s="1162" t="n"/>
      <c r="R167" s="1257" t="n"/>
      <c r="S167" s="1167">
        <f>IFERROR(INDEX('Price Change - non Flash'!C:C,MATCH('Promo-Flexi Combo-GWP'!R167,'Price Change - non Flash'!B:B,0)),"")</f>
        <v/>
      </c>
      <c r="T167" s="1167">
        <f>IFERROR(INDEX('Price Change - non Flash'!D:D,MATCH('Promo-Flexi Combo-GWP'!R167,'Price Change - non Flash'!B:B,0)),"")</f>
        <v/>
      </c>
      <c r="U167" s="1167" t="n"/>
      <c r="V167" s="1168" t="n"/>
      <c r="W167" s="983" t="n"/>
      <c r="X167" s="2110" t="n"/>
      <c r="Y167" s="2110" t="n"/>
      <c r="Z167" s="983" t="n"/>
      <c r="AA167" s="983" t="n"/>
      <c r="AB167" s="794" t="n"/>
      <c r="AC167" s="1162" t="n"/>
      <c r="AD167" s="794" t="n"/>
      <c r="AE167" s="982" t="n"/>
      <c r="AF167" s="983" t="n"/>
      <c r="AH167" s="966" t="n"/>
      <c r="AI167" s="966" t="n"/>
      <c r="AJ167" s="966" t="n"/>
      <c r="AK167" s="966" t="n"/>
      <c r="AL167" s="966" t="n"/>
      <c r="AM167" s="966" t="n"/>
      <c r="AN167" s="966" t="n"/>
      <c r="AO167" s="811" t="n"/>
      <c r="AP167" s="803" t="n"/>
      <c r="AQ167" s="803" t="n"/>
      <c r="AR167" s="803" t="n"/>
      <c r="AS167" s="803" t="n"/>
      <c r="AT167" s="803" t="n"/>
      <c r="AU167" s="803" t="n"/>
      <c r="AV167" s="803" t="n"/>
      <c r="AW167" s="803" t="n"/>
      <c r="AX167" s="803" t="n"/>
      <c r="AY167" s="803" t="n"/>
      <c r="AZ167" s="803" t="n"/>
      <c r="BA167" s="803" t="n"/>
      <c r="BB167" s="803" t="n"/>
      <c r="BC167" s="803" t="n"/>
      <c r="BD167" s="803" t="n"/>
      <c r="BE167" s="803" t="n"/>
      <c r="BF167" s="803" t="n"/>
      <c r="BG167" s="803" t="n"/>
      <c r="BH167" s="803" t="n"/>
      <c r="BI167" s="803" t="n"/>
      <c r="BJ167" s="812" t="n"/>
    </row>
    <row r="168" ht="14.25" customHeight="1" s="1659">
      <c r="A168" s="961" t="n"/>
      <c r="B168" s="791" t="n"/>
      <c r="C168" s="791">
        <f>IFERROR(VLOOKUP(B168,'Campaign Calendar'!I:K,2,0),"")</f>
        <v/>
      </c>
      <c r="D168" s="792">
        <f>IFERROR(VLOOKUP(B168,'Campaign Calendar'!I:K,3,0),"")</f>
        <v/>
      </c>
      <c r="E168" s="2086">
        <f>IFERROR(INDEX('Campaign Calendar'!E:E,MATCH('Promo-Flexi Combo-GWP'!B168,'Campaign Calendar'!I:I,0)),"")</f>
        <v/>
      </c>
      <c r="F168" s="2086">
        <f>IFERROR(INDEX('Campaign Calendar'!F:F,MATCH('Promo-Flexi Combo-GWP'!B168,'Campaign Calendar'!I:I,0)),"")</f>
        <v/>
      </c>
      <c r="G168" s="2087">
        <f>IFERROR(INDEX('Campaign Calendar'!G:G,MATCH('Promo-Flexi Combo-GWP'!B168,'Campaign Calendar'!I:I,0)),"")</f>
        <v/>
      </c>
      <c r="H168" s="2087">
        <f>IFERROR(INDEX('Campaign Calendar'!H:H,MATCH('Promo-Flexi Combo-GWP'!B168,'Campaign Calendar'!I:I,0)),"")</f>
        <v/>
      </c>
      <c r="I168" s="1162" t="n"/>
      <c r="J168" s="1163" t="n"/>
      <c r="K168" s="1164" t="n"/>
      <c r="L168" s="1164" t="n"/>
      <c r="M168" s="2109" t="n"/>
      <c r="N168" s="1166" t="n"/>
      <c r="O168" s="1166" t="n"/>
      <c r="P168" s="1162" t="n"/>
      <c r="Q168" s="1162" t="n"/>
      <c r="R168" s="1257" t="n"/>
      <c r="S168" s="1167">
        <f>IFERROR(INDEX('Price Change - non Flash'!C:C,MATCH('Promo-Flexi Combo-GWP'!R168,'Price Change - non Flash'!B:B,0)),"")</f>
        <v/>
      </c>
      <c r="T168" s="1167">
        <f>IFERROR(INDEX('Price Change - non Flash'!D:D,MATCH('Promo-Flexi Combo-GWP'!R168,'Price Change - non Flash'!B:B,0)),"")</f>
        <v/>
      </c>
      <c r="U168" s="1167" t="n"/>
      <c r="V168" s="1168" t="n"/>
      <c r="W168" s="983" t="n"/>
      <c r="X168" s="2110" t="n"/>
      <c r="Y168" s="2110" t="n"/>
      <c r="Z168" s="983" t="n"/>
      <c r="AA168" s="983" t="n"/>
      <c r="AB168" s="794" t="n"/>
      <c r="AC168" s="1162" t="n"/>
      <c r="AD168" s="794" t="n"/>
      <c r="AE168" s="982" t="n"/>
      <c r="AF168" s="983" t="n"/>
      <c r="AH168" s="966" t="n"/>
      <c r="AI168" s="966" t="n"/>
      <c r="AJ168" s="966" t="n"/>
      <c r="AK168" s="966" t="n"/>
      <c r="AL168" s="966" t="n"/>
      <c r="AM168" s="966" t="n"/>
      <c r="AN168" s="966" t="n"/>
      <c r="AO168" s="811" t="n"/>
      <c r="AP168" s="803" t="n"/>
      <c r="AQ168" s="803" t="n"/>
      <c r="AR168" s="803" t="n"/>
      <c r="AS168" s="803" t="n"/>
      <c r="AT168" s="803" t="n"/>
      <c r="AU168" s="803" t="n"/>
      <c r="AV168" s="803" t="n"/>
      <c r="AW168" s="803" t="n"/>
      <c r="AX168" s="803" t="n"/>
      <c r="AY168" s="803" t="n"/>
      <c r="AZ168" s="803" t="n"/>
      <c r="BA168" s="803" t="n"/>
      <c r="BB168" s="803" t="n"/>
      <c r="BC168" s="803" t="n"/>
      <c r="BD168" s="803" t="n"/>
      <c r="BE168" s="803" t="n"/>
      <c r="BF168" s="803" t="n"/>
      <c r="BG168" s="803" t="n"/>
      <c r="BH168" s="803" t="n"/>
      <c r="BI168" s="803" t="n"/>
      <c r="BJ168" s="812" t="n"/>
    </row>
    <row r="169" ht="14.25" customHeight="1" s="1659">
      <c r="A169" s="961" t="n"/>
      <c r="B169" s="791" t="n"/>
      <c r="C169" s="791">
        <f>IFERROR(VLOOKUP(B169,'Campaign Calendar'!I:K,2,0),"")</f>
        <v/>
      </c>
      <c r="D169" s="792">
        <f>IFERROR(VLOOKUP(B169,'Campaign Calendar'!I:K,3,0),"")</f>
        <v/>
      </c>
      <c r="E169" s="2086">
        <f>IFERROR(INDEX('Campaign Calendar'!E:E,MATCH('Promo-Flexi Combo-GWP'!B169,'Campaign Calendar'!I:I,0)),"")</f>
        <v/>
      </c>
      <c r="F169" s="2086">
        <f>IFERROR(INDEX('Campaign Calendar'!F:F,MATCH('Promo-Flexi Combo-GWP'!B169,'Campaign Calendar'!I:I,0)),"")</f>
        <v/>
      </c>
      <c r="G169" s="2087">
        <f>IFERROR(INDEX('Campaign Calendar'!G:G,MATCH('Promo-Flexi Combo-GWP'!B169,'Campaign Calendar'!I:I,0)),"")</f>
        <v/>
      </c>
      <c r="H169" s="2087">
        <f>IFERROR(INDEX('Campaign Calendar'!H:H,MATCH('Promo-Flexi Combo-GWP'!B169,'Campaign Calendar'!I:I,0)),"")</f>
        <v/>
      </c>
      <c r="I169" s="1162" t="n"/>
      <c r="J169" s="1163" t="n"/>
      <c r="K169" s="1164" t="n"/>
      <c r="L169" s="1164" t="n"/>
      <c r="M169" s="2109" t="n"/>
      <c r="N169" s="1166" t="n"/>
      <c r="O169" s="1166" t="n"/>
      <c r="P169" s="1162" t="n"/>
      <c r="Q169" s="1162" t="n"/>
      <c r="R169" s="1257" t="n"/>
      <c r="S169" s="1167">
        <f>IFERROR(INDEX('Price Change - non Flash'!C:C,MATCH('Promo-Flexi Combo-GWP'!R169,'Price Change - non Flash'!B:B,0)),"")</f>
        <v/>
      </c>
      <c r="T169" s="1167">
        <f>IFERROR(INDEX('Price Change - non Flash'!D:D,MATCH('Promo-Flexi Combo-GWP'!R169,'Price Change - non Flash'!B:B,0)),"")</f>
        <v/>
      </c>
      <c r="U169" s="1167" t="n"/>
      <c r="V169" s="1168" t="n"/>
      <c r="W169" s="983" t="n"/>
      <c r="X169" s="2110" t="n"/>
      <c r="Y169" s="2110" t="n"/>
      <c r="Z169" s="983" t="n"/>
      <c r="AA169" s="983" t="n"/>
      <c r="AB169" s="794" t="n"/>
      <c r="AC169" s="1162" t="n"/>
      <c r="AD169" s="794" t="n"/>
      <c r="AE169" s="982" t="n"/>
      <c r="AF169" s="983" t="n"/>
      <c r="AH169" s="966" t="n"/>
      <c r="AI169" s="966" t="n"/>
      <c r="AJ169" s="966" t="n"/>
      <c r="AK169" s="966" t="n"/>
      <c r="AL169" s="966" t="n"/>
      <c r="AM169" s="966" t="n"/>
      <c r="AN169" s="966" t="n"/>
      <c r="AO169" s="811" t="n"/>
      <c r="AP169" s="803" t="n"/>
      <c r="AQ169" s="803" t="n"/>
      <c r="AR169" s="803" t="n"/>
      <c r="AS169" s="803" t="n"/>
      <c r="AT169" s="803" t="n"/>
      <c r="AU169" s="803" t="n"/>
      <c r="AV169" s="803" t="n"/>
      <c r="AW169" s="803" t="n"/>
      <c r="AX169" s="803" t="n"/>
      <c r="AY169" s="803" t="n"/>
      <c r="AZ169" s="803" t="n"/>
      <c r="BA169" s="803" t="n"/>
      <c r="BB169" s="803" t="n"/>
      <c r="BC169" s="803" t="n"/>
      <c r="BD169" s="803" t="n"/>
      <c r="BE169" s="803" t="n"/>
      <c r="BF169" s="803" t="n"/>
      <c r="BG169" s="803" t="n"/>
      <c r="BH169" s="803" t="n"/>
      <c r="BI169" s="803" t="n"/>
      <c r="BJ169" s="812" t="n"/>
    </row>
    <row r="170" ht="14.25" customHeight="1" s="1659">
      <c r="A170" s="961" t="n"/>
      <c r="B170" s="791" t="n"/>
      <c r="C170" s="791">
        <f>IFERROR(VLOOKUP(B170,'Campaign Calendar'!I:K,2,0),"")</f>
        <v/>
      </c>
      <c r="D170" s="792">
        <f>IFERROR(VLOOKUP(B170,'Campaign Calendar'!I:K,3,0),"")</f>
        <v/>
      </c>
      <c r="E170" s="2086">
        <f>IFERROR(INDEX('Campaign Calendar'!E:E,MATCH('Promo-Flexi Combo-GWP'!B170,'Campaign Calendar'!I:I,0)),"")</f>
        <v/>
      </c>
      <c r="F170" s="2086">
        <f>IFERROR(INDEX('Campaign Calendar'!F:F,MATCH('Promo-Flexi Combo-GWP'!B170,'Campaign Calendar'!I:I,0)),"")</f>
        <v/>
      </c>
      <c r="G170" s="2087">
        <f>IFERROR(INDEX('Campaign Calendar'!G:G,MATCH('Promo-Flexi Combo-GWP'!B170,'Campaign Calendar'!I:I,0)),"")</f>
        <v/>
      </c>
      <c r="H170" s="2087">
        <f>IFERROR(INDEX('Campaign Calendar'!H:H,MATCH('Promo-Flexi Combo-GWP'!B170,'Campaign Calendar'!I:I,0)),"")</f>
        <v/>
      </c>
      <c r="I170" s="1162" t="n"/>
      <c r="J170" s="1163" t="n"/>
      <c r="K170" s="1164" t="n"/>
      <c r="L170" s="1164" t="n"/>
      <c r="M170" s="2109" t="n"/>
      <c r="N170" s="1166" t="n"/>
      <c r="O170" s="1166" t="n"/>
      <c r="P170" s="1162" t="n"/>
      <c r="Q170" s="1162" t="n"/>
      <c r="R170" s="1257" t="n"/>
      <c r="S170" s="1167">
        <f>IFERROR(INDEX('Price Change - non Flash'!C:C,MATCH('Promo-Flexi Combo-GWP'!R170,'Price Change - non Flash'!B:B,0)),"")</f>
        <v/>
      </c>
      <c r="T170" s="1167">
        <f>IFERROR(INDEX('Price Change - non Flash'!D:D,MATCH('Promo-Flexi Combo-GWP'!R170,'Price Change - non Flash'!B:B,0)),"")</f>
        <v/>
      </c>
      <c r="U170" s="1167" t="n"/>
      <c r="V170" s="1168" t="n"/>
      <c r="W170" s="983" t="n"/>
      <c r="X170" s="2110" t="n"/>
      <c r="Y170" s="2110" t="n"/>
      <c r="Z170" s="983" t="n"/>
      <c r="AA170" s="983" t="n"/>
      <c r="AB170" s="794" t="n"/>
      <c r="AC170" s="1162" t="n"/>
      <c r="AD170" s="794" t="n"/>
      <c r="AE170" s="982" t="n"/>
      <c r="AF170" s="983" t="n"/>
      <c r="AH170" s="966" t="n"/>
      <c r="AI170" s="966" t="n"/>
      <c r="AJ170" s="966" t="n"/>
      <c r="AK170" s="966" t="n"/>
      <c r="AL170" s="966" t="n"/>
      <c r="AM170" s="966" t="n"/>
      <c r="AN170" s="966" t="n"/>
      <c r="AO170" s="811" t="n"/>
      <c r="AP170" s="803" t="n"/>
      <c r="AQ170" s="803" t="n"/>
      <c r="AR170" s="803" t="n"/>
      <c r="AS170" s="803" t="n"/>
      <c r="AT170" s="803" t="n"/>
      <c r="AU170" s="803" t="n"/>
      <c r="AV170" s="803" t="n"/>
      <c r="AW170" s="803" t="n"/>
      <c r="AX170" s="803" t="n"/>
      <c r="AY170" s="803" t="n"/>
      <c r="AZ170" s="803" t="n"/>
      <c r="BA170" s="803" t="n"/>
      <c r="BB170" s="803" t="n"/>
      <c r="BC170" s="803" t="n"/>
      <c r="BD170" s="803" t="n"/>
      <c r="BE170" s="803" t="n"/>
      <c r="BF170" s="803" t="n"/>
      <c r="BG170" s="803" t="n"/>
      <c r="BH170" s="803" t="n"/>
      <c r="BI170" s="803" t="n"/>
      <c r="BJ170" s="812" t="n"/>
    </row>
    <row r="171" ht="14.25" customHeight="1" s="1659">
      <c r="A171" s="961" t="n"/>
      <c r="B171" s="791" t="n"/>
      <c r="C171" s="791">
        <f>IFERROR(VLOOKUP(B171,'Campaign Calendar'!I:K,2,0),"")</f>
        <v/>
      </c>
      <c r="D171" s="792">
        <f>IFERROR(VLOOKUP(B171,'Campaign Calendar'!I:K,3,0),"")</f>
        <v/>
      </c>
      <c r="E171" s="2086">
        <f>IFERROR(INDEX('Campaign Calendar'!E:E,MATCH('Promo-Flexi Combo-GWP'!B171,'Campaign Calendar'!I:I,0)),"")</f>
        <v/>
      </c>
      <c r="F171" s="2086">
        <f>IFERROR(INDEX('Campaign Calendar'!F:F,MATCH('Promo-Flexi Combo-GWP'!B171,'Campaign Calendar'!I:I,0)),"")</f>
        <v/>
      </c>
      <c r="G171" s="2087">
        <f>IFERROR(INDEX('Campaign Calendar'!G:G,MATCH('Promo-Flexi Combo-GWP'!B171,'Campaign Calendar'!I:I,0)),"")</f>
        <v/>
      </c>
      <c r="H171" s="2087">
        <f>IFERROR(INDEX('Campaign Calendar'!H:H,MATCH('Promo-Flexi Combo-GWP'!B171,'Campaign Calendar'!I:I,0)),"")</f>
        <v/>
      </c>
      <c r="I171" s="1162" t="n"/>
      <c r="J171" s="1163" t="n"/>
      <c r="K171" s="1164" t="n"/>
      <c r="L171" s="1164" t="n"/>
      <c r="M171" s="2109" t="n"/>
      <c r="N171" s="1166" t="n"/>
      <c r="O171" s="1166" t="n"/>
      <c r="P171" s="1162" t="n"/>
      <c r="Q171" s="1162" t="n"/>
      <c r="R171" s="1257" t="n"/>
      <c r="S171" s="1167">
        <f>IFERROR(INDEX('Price Change - non Flash'!C:C,MATCH('Promo-Flexi Combo-GWP'!R171,'Price Change - non Flash'!B:B,0)),"")</f>
        <v/>
      </c>
      <c r="T171" s="1167">
        <f>IFERROR(INDEX('Price Change - non Flash'!D:D,MATCH('Promo-Flexi Combo-GWP'!R171,'Price Change - non Flash'!B:B,0)),"")</f>
        <v/>
      </c>
      <c r="U171" s="1167" t="n"/>
      <c r="V171" s="1168" t="n"/>
      <c r="W171" s="983" t="n"/>
      <c r="X171" s="2110" t="n"/>
      <c r="Y171" s="2110" t="n"/>
      <c r="Z171" s="983" t="n"/>
      <c r="AA171" s="983" t="n"/>
      <c r="AB171" s="794" t="n"/>
      <c r="AC171" s="1162" t="n"/>
      <c r="AD171" s="794" t="n"/>
      <c r="AE171" s="982" t="n"/>
      <c r="AF171" s="983" t="n"/>
      <c r="AH171" s="966" t="n"/>
      <c r="AI171" s="966" t="n"/>
      <c r="AJ171" s="966" t="n"/>
      <c r="AK171" s="966" t="n"/>
      <c r="AL171" s="966" t="n"/>
      <c r="AM171" s="966" t="n"/>
      <c r="AN171" s="966" t="n"/>
      <c r="AO171" s="811" t="n"/>
      <c r="AP171" s="803" t="n"/>
      <c r="AQ171" s="803" t="n"/>
      <c r="AR171" s="803" t="n"/>
      <c r="AS171" s="803" t="n"/>
      <c r="AT171" s="803" t="n"/>
      <c r="AU171" s="803" t="n"/>
      <c r="AV171" s="803" t="n"/>
      <c r="AW171" s="803" t="n"/>
      <c r="AX171" s="803" t="n"/>
      <c r="AY171" s="803" t="n"/>
      <c r="AZ171" s="803" t="n"/>
      <c r="BA171" s="803" t="n"/>
      <c r="BB171" s="803" t="n"/>
      <c r="BC171" s="803" t="n"/>
      <c r="BD171" s="803" t="n"/>
      <c r="BE171" s="803" t="n"/>
      <c r="BF171" s="803" t="n"/>
      <c r="BG171" s="803" t="n"/>
      <c r="BH171" s="803" t="n"/>
      <c r="BI171" s="803" t="n"/>
      <c r="BJ171" s="812" t="n"/>
    </row>
    <row r="172" ht="14.25" customHeight="1" s="1659">
      <c r="A172" s="961" t="n"/>
      <c r="B172" s="791" t="n"/>
      <c r="C172" s="791">
        <f>IFERROR(VLOOKUP(B172,'Campaign Calendar'!I:K,2,0),"")</f>
        <v/>
      </c>
      <c r="D172" s="792">
        <f>IFERROR(VLOOKUP(B172,'Campaign Calendar'!I:K,3,0),"")</f>
        <v/>
      </c>
      <c r="E172" s="2086">
        <f>IFERROR(INDEX('Campaign Calendar'!E:E,MATCH('Promo-Flexi Combo-GWP'!B172,'Campaign Calendar'!I:I,0)),"")</f>
        <v/>
      </c>
      <c r="F172" s="2086">
        <f>IFERROR(INDEX('Campaign Calendar'!F:F,MATCH('Promo-Flexi Combo-GWP'!B172,'Campaign Calendar'!I:I,0)),"")</f>
        <v/>
      </c>
      <c r="G172" s="2087">
        <f>IFERROR(INDEX('Campaign Calendar'!G:G,MATCH('Promo-Flexi Combo-GWP'!B172,'Campaign Calendar'!I:I,0)),"")</f>
        <v/>
      </c>
      <c r="H172" s="2087">
        <f>IFERROR(INDEX('Campaign Calendar'!H:H,MATCH('Promo-Flexi Combo-GWP'!B172,'Campaign Calendar'!I:I,0)),"")</f>
        <v/>
      </c>
      <c r="I172" s="1162" t="n"/>
      <c r="J172" s="1163" t="n"/>
      <c r="K172" s="1164" t="n"/>
      <c r="L172" s="1164" t="n"/>
      <c r="M172" s="2109" t="n"/>
      <c r="N172" s="1166" t="n"/>
      <c r="O172" s="1166" t="n"/>
      <c r="P172" s="1162" t="n"/>
      <c r="Q172" s="1162" t="n"/>
      <c r="R172" s="1257" t="n"/>
      <c r="S172" s="1167">
        <f>IFERROR(INDEX('Price Change - non Flash'!C:C,MATCH('Promo-Flexi Combo-GWP'!R172,'Price Change - non Flash'!B:B,0)),"")</f>
        <v/>
      </c>
      <c r="T172" s="1167">
        <f>IFERROR(INDEX('Price Change - non Flash'!D:D,MATCH('Promo-Flexi Combo-GWP'!R172,'Price Change - non Flash'!B:B,0)),"")</f>
        <v/>
      </c>
      <c r="U172" s="1167" t="n"/>
      <c r="V172" s="1168" t="n"/>
      <c r="W172" s="983" t="n"/>
      <c r="X172" s="2110" t="n"/>
      <c r="Y172" s="2110" t="n"/>
      <c r="Z172" s="983" t="n"/>
      <c r="AA172" s="983" t="n"/>
      <c r="AB172" s="794" t="n"/>
      <c r="AC172" s="1162" t="n"/>
      <c r="AD172" s="794" t="n"/>
      <c r="AE172" s="982" t="n"/>
      <c r="AF172" s="983" t="n"/>
      <c r="AH172" s="966" t="n"/>
      <c r="AI172" s="966" t="n"/>
      <c r="AJ172" s="966" t="n"/>
      <c r="AK172" s="966" t="n"/>
      <c r="AL172" s="966" t="n"/>
      <c r="AM172" s="966" t="n"/>
      <c r="AN172" s="966" t="n"/>
      <c r="AO172" s="811" t="n"/>
      <c r="AP172" s="803" t="n"/>
      <c r="AQ172" s="803" t="n"/>
      <c r="AR172" s="803" t="n"/>
      <c r="AS172" s="803" t="n"/>
      <c r="AT172" s="803" t="n"/>
      <c r="AU172" s="803" t="n"/>
      <c r="AV172" s="803" t="n"/>
      <c r="AW172" s="803" t="n"/>
      <c r="AX172" s="803" t="n"/>
      <c r="AY172" s="803" t="n"/>
      <c r="AZ172" s="803" t="n"/>
      <c r="BA172" s="803" t="n"/>
      <c r="BB172" s="803" t="n"/>
      <c r="BC172" s="803" t="n"/>
      <c r="BD172" s="803" t="n"/>
      <c r="BE172" s="803" t="n"/>
      <c r="BF172" s="803" t="n"/>
      <c r="BG172" s="803" t="n"/>
      <c r="BH172" s="803" t="n"/>
      <c r="BI172" s="803" t="n"/>
      <c r="BJ172" s="812" t="n"/>
    </row>
    <row r="173" ht="14.25" customHeight="1" s="1659">
      <c r="A173" s="961" t="n"/>
      <c r="B173" s="791" t="n"/>
      <c r="C173" s="791">
        <f>IFERROR(VLOOKUP(B173,'Campaign Calendar'!I:K,2,0),"")</f>
        <v/>
      </c>
      <c r="D173" s="792">
        <f>IFERROR(VLOOKUP(B173,'Campaign Calendar'!I:K,3,0),"")</f>
        <v/>
      </c>
      <c r="E173" s="2086">
        <f>IFERROR(INDEX('Campaign Calendar'!E:E,MATCH('Promo-Flexi Combo-GWP'!B173,'Campaign Calendar'!I:I,0)),"")</f>
        <v/>
      </c>
      <c r="F173" s="2086">
        <f>IFERROR(INDEX('Campaign Calendar'!F:F,MATCH('Promo-Flexi Combo-GWP'!B173,'Campaign Calendar'!I:I,0)),"")</f>
        <v/>
      </c>
      <c r="G173" s="2087">
        <f>IFERROR(INDEX('Campaign Calendar'!G:G,MATCH('Promo-Flexi Combo-GWP'!B173,'Campaign Calendar'!I:I,0)),"")</f>
        <v/>
      </c>
      <c r="H173" s="2087">
        <f>IFERROR(INDEX('Campaign Calendar'!H:H,MATCH('Promo-Flexi Combo-GWP'!B173,'Campaign Calendar'!I:I,0)),"")</f>
        <v/>
      </c>
      <c r="I173" s="1162" t="n"/>
      <c r="J173" s="1163" t="n"/>
      <c r="K173" s="1164" t="n"/>
      <c r="L173" s="1164" t="n"/>
      <c r="M173" s="2109" t="n"/>
      <c r="N173" s="1166" t="n"/>
      <c r="O173" s="1166" t="n"/>
      <c r="P173" s="1162" t="n"/>
      <c r="Q173" s="1162" t="n"/>
      <c r="R173" s="1257" t="n"/>
      <c r="S173" s="1167">
        <f>IFERROR(INDEX('Price Change - non Flash'!C:C,MATCH('Promo-Flexi Combo-GWP'!R173,'Price Change - non Flash'!B:B,0)),"")</f>
        <v/>
      </c>
      <c r="T173" s="1167">
        <f>IFERROR(INDEX('Price Change - non Flash'!D:D,MATCH('Promo-Flexi Combo-GWP'!R173,'Price Change - non Flash'!B:B,0)),"")</f>
        <v/>
      </c>
      <c r="U173" s="1167" t="n"/>
      <c r="V173" s="1168" t="n"/>
      <c r="W173" s="983" t="n"/>
      <c r="X173" s="2110" t="n"/>
      <c r="Y173" s="2110" t="n"/>
      <c r="Z173" s="983" t="n"/>
      <c r="AA173" s="983" t="n"/>
      <c r="AB173" s="794" t="n"/>
      <c r="AC173" s="1162" t="n"/>
      <c r="AD173" s="794" t="n"/>
      <c r="AE173" s="982" t="n"/>
      <c r="AF173" s="983" t="n"/>
      <c r="AH173" s="966" t="n"/>
      <c r="AI173" s="966" t="n"/>
      <c r="AJ173" s="966" t="n"/>
      <c r="AK173" s="966" t="n"/>
      <c r="AL173" s="966" t="n"/>
      <c r="AM173" s="966" t="n"/>
      <c r="AN173" s="966" t="n"/>
      <c r="AO173" s="811" t="n"/>
      <c r="AP173" s="803" t="n"/>
      <c r="AQ173" s="803" t="n"/>
      <c r="AR173" s="803" t="n"/>
      <c r="AS173" s="803" t="n"/>
      <c r="AT173" s="803" t="n"/>
      <c r="AU173" s="803" t="n"/>
      <c r="AV173" s="803" t="n"/>
      <c r="AW173" s="803" t="n"/>
      <c r="AX173" s="803" t="n"/>
      <c r="AY173" s="803" t="n"/>
      <c r="AZ173" s="803" t="n"/>
      <c r="BA173" s="803" t="n"/>
      <c r="BB173" s="803" t="n"/>
      <c r="BC173" s="803" t="n"/>
      <c r="BD173" s="803" t="n"/>
      <c r="BE173" s="803" t="n"/>
      <c r="BF173" s="803" t="n"/>
      <c r="BG173" s="803" t="n"/>
      <c r="BH173" s="803" t="n"/>
      <c r="BI173" s="803" t="n"/>
      <c r="BJ173" s="812" t="n"/>
    </row>
    <row r="174" ht="14.25" customHeight="1" s="1659">
      <c r="A174" s="961" t="n"/>
      <c r="B174" s="791" t="n"/>
      <c r="C174" s="791">
        <f>IFERROR(VLOOKUP(B174,'Campaign Calendar'!I:K,2,0),"")</f>
        <v/>
      </c>
      <c r="D174" s="792">
        <f>IFERROR(VLOOKUP(B174,'Campaign Calendar'!I:K,3,0),"")</f>
        <v/>
      </c>
      <c r="E174" s="2086">
        <f>IFERROR(INDEX('Campaign Calendar'!E:E,MATCH('Promo-Flexi Combo-GWP'!B174,'Campaign Calendar'!I:I,0)),"")</f>
        <v/>
      </c>
      <c r="F174" s="2086">
        <f>IFERROR(INDEX('Campaign Calendar'!F:F,MATCH('Promo-Flexi Combo-GWP'!B174,'Campaign Calendar'!I:I,0)),"")</f>
        <v/>
      </c>
      <c r="G174" s="2087">
        <f>IFERROR(INDEX('Campaign Calendar'!G:G,MATCH('Promo-Flexi Combo-GWP'!B174,'Campaign Calendar'!I:I,0)),"")</f>
        <v/>
      </c>
      <c r="H174" s="2087">
        <f>IFERROR(INDEX('Campaign Calendar'!H:H,MATCH('Promo-Flexi Combo-GWP'!B174,'Campaign Calendar'!I:I,0)),"")</f>
        <v/>
      </c>
      <c r="I174" s="1162" t="n"/>
      <c r="J174" s="1163" t="n"/>
      <c r="K174" s="1164" t="n"/>
      <c r="L174" s="1164" t="n"/>
      <c r="M174" s="2109" t="n"/>
      <c r="N174" s="1166" t="n"/>
      <c r="O174" s="1166" t="n"/>
      <c r="P174" s="1162" t="n"/>
      <c r="Q174" s="1162" t="n"/>
      <c r="R174" s="1257" t="n"/>
      <c r="S174" s="1167">
        <f>IFERROR(INDEX('Price Change - non Flash'!C:C,MATCH('Promo-Flexi Combo-GWP'!R174,'Price Change - non Flash'!B:B,0)),"")</f>
        <v/>
      </c>
      <c r="T174" s="1167">
        <f>IFERROR(INDEX('Price Change - non Flash'!D:D,MATCH('Promo-Flexi Combo-GWP'!R174,'Price Change - non Flash'!B:B,0)),"")</f>
        <v/>
      </c>
      <c r="U174" s="1167" t="n"/>
      <c r="V174" s="1168" t="n"/>
      <c r="W174" s="983" t="n"/>
      <c r="X174" s="2110" t="n"/>
      <c r="Y174" s="2110" t="n"/>
      <c r="Z174" s="983" t="n"/>
      <c r="AA174" s="983" t="n"/>
      <c r="AB174" s="794" t="n"/>
      <c r="AC174" s="1162" t="n"/>
      <c r="AD174" s="794" t="n"/>
      <c r="AE174" s="982" t="n"/>
      <c r="AF174" s="983" t="n"/>
      <c r="AH174" s="966" t="n"/>
      <c r="AI174" s="966" t="n"/>
      <c r="AJ174" s="966" t="n"/>
      <c r="AK174" s="966" t="n"/>
      <c r="AL174" s="966" t="n"/>
      <c r="AM174" s="966" t="n"/>
      <c r="AN174" s="966" t="n"/>
      <c r="AO174" s="811" t="n"/>
      <c r="AP174" s="803" t="n"/>
      <c r="AQ174" s="803" t="n"/>
      <c r="AR174" s="803" t="n"/>
      <c r="AS174" s="803" t="n"/>
      <c r="AT174" s="803" t="n"/>
      <c r="AU174" s="803" t="n"/>
      <c r="AV174" s="803" t="n"/>
      <c r="AW174" s="803" t="n"/>
      <c r="AX174" s="803" t="n"/>
      <c r="AY174" s="803" t="n"/>
      <c r="AZ174" s="803" t="n"/>
      <c r="BA174" s="803" t="n"/>
      <c r="BB174" s="803" t="n"/>
      <c r="BC174" s="803" t="n"/>
      <c r="BD174" s="803" t="n"/>
      <c r="BE174" s="803" t="n"/>
      <c r="BF174" s="803" t="n"/>
      <c r="BG174" s="803" t="n"/>
      <c r="BH174" s="803" t="n"/>
      <c r="BI174" s="803" t="n"/>
      <c r="BJ174" s="812" t="n"/>
    </row>
    <row r="175" ht="14.25" customHeight="1" s="1659">
      <c r="A175" s="961" t="n"/>
      <c r="B175" s="791" t="n"/>
      <c r="C175" s="791">
        <f>IFERROR(VLOOKUP(B175,'Campaign Calendar'!I:K,2,0),"")</f>
        <v/>
      </c>
      <c r="D175" s="792">
        <f>IFERROR(VLOOKUP(B175,'Campaign Calendar'!I:K,3,0),"")</f>
        <v/>
      </c>
      <c r="E175" s="2086">
        <f>IFERROR(INDEX('Campaign Calendar'!E:E,MATCH('Promo-Flexi Combo-GWP'!B175,'Campaign Calendar'!I:I,0)),"")</f>
        <v/>
      </c>
      <c r="F175" s="2086">
        <f>IFERROR(INDEX('Campaign Calendar'!F:F,MATCH('Promo-Flexi Combo-GWP'!B175,'Campaign Calendar'!I:I,0)),"")</f>
        <v/>
      </c>
      <c r="G175" s="2087">
        <f>IFERROR(INDEX('Campaign Calendar'!G:G,MATCH('Promo-Flexi Combo-GWP'!B175,'Campaign Calendar'!I:I,0)),"")</f>
        <v/>
      </c>
      <c r="H175" s="2087">
        <f>IFERROR(INDEX('Campaign Calendar'!H:H,MATCH('Promo-Flexi Combo-GWP'!B175,'Campaign Calendar'!I:I,0)),"")</f>
        <v/>
      </c>
      <c r="I175" s="1162" t="n"/>
      <c r="J175" s="1163" t="n"/>
      <c r="K175" s="1164" t="n"/>
      <c r="L175" s="1164" t="n"/>
      <c r="M175" s="2109" t="n"/>
      <c r="N175" s="1166" t="n"/>
      <c r="O175" s="1166" t="n"/>
      <c r="P175" s="1162" t="n"/>
      <c r="Q175" s="1162" t="n"/>
      <c r="R175" s="1257" t="n"/>
      <c r="S175" s="1167">
        <f>IFERROR(INDEX('Price Change - non Flash'!C:C,MATCH('Promo-Flexi Combo-GWP'!R175,'Price Change - non Flash'!B:B,0)),"")</f>
        <v/>
      </c>
      <c r="T175" s="1167">
        <f>IFERROR(INDEX('Price Change - non Flash'!D:D,MATCH('Promo-Flexi Combo-GWP'!R175,'Price Change - non Flash'!B:B,0)),"")</f>
        <v/>
      </c>
      <c r="U175" s="1167" t="n"/>
      <c r="V175" s="1168" t="n"/>
      <c r="W175" s="983" t="n"/>
      <c r="X175" s="2110" t="n"/>
      <c r="Y175" s="2110" t="n"/>
      <c r="Z175" s="983" t="n"/>
      <c r="AA175" s="983" t="n"/>
      <c r="AB175" s="794" t="n"/>
      <c r="AC175" s="1162" t="n"/>
      <c r="AD175" s="794" t="n"/>
      <c r="AE175" s="982" t="n"/>
      <c r="AF175" s="983" t="n"/>
      <c r="AH175" s="966" t="n"/>
      <c r="AI175" s="966" t="n"/>
      <c r="AJ175" s="966" t="n"/>
      <c r="AK175" s="966" t="n"/>
      <c r="AL175" s="966" t="n"/>
      <c r="AM175" s="966" t="n"/>
      <c r="AN175" s="966" t="n"/>
      <c r="AO175" s="811" t="n"/>
      <c r="AP175" s="803" t="n"/>
      <c r="AQ175" s="803" t="n"/>
      <c r="AR175" s="803" t="n"/>
      <c r="AS175" s="803" t="n"/>
      <c r="AT175" s="803" t="n"/>
      <c r="AU175" s="803" t="n"/>
      <c r="AV175" s="803" t="n"/>
      <c r="AW175" s="803" t="n"/>
      <c r="AX175" s="803" t="n"/>
      <c r="AY175" s="803" t="n"/>
      <c r="AZ175" s="803" t="n"/>
      <c r="BA175" s="803" t="n"/>
      <c r="BB175" s="803" t="n"/>
      <c r="BC175" s="803" t="n"/>
      <c r="BD175" s="803" t="n"/>
      <c r="BE175" s="803" t="n"/>
      <c r="BF175" s="803" t="n"/>
      <c r="BG175" s="803" t="n"/>
      <c r="BH175" s="803" t="n"/>
      <c r="BI175" s="803" t="n"/>
      <c r="BJ175" s="812" t="n"/>
    </row>
    <row r="176" ht="14.25" customHeight="1" s="1659">
      <c r="A176" s="961" t="n"/>
      <c r="B176" s="791" t="n"/>
      <c r="C176" s="791">
        <f>IFERROR(VLOOKUP(B176,'Campaign Calendar'!I:K,2,0),"")</f>
        <v/>
      </c>
      <c r="D176" s="792">
        <f>IFERROR(VLOOKUP(B176,'Campaign Calendar'!I:K,3,0),"")</f>
        <v/>
      </c>
      <c r="E176" s="2086">
        <f>IFERROR(INDEX('Campaign Calendar'!E:E,MATCH('Promo-Flexi Combo-GWP'!B176,'Campaign Calendar'!I:I,0)),"")</f>
        <v/>
      </c>
      <c r="F176" s="2086">
        <f>IFERROR(INDEX('Campaign Calendar'!F:F,MATCH('Promo-Flexi Combo-GWP'!B176,'Campaign Calendar'!I:I,0)),"")</f>
        <v/>
      </c>
      <c r="G176" s="2087">
        <f>IFERROR(INDEX('Campaign Calendar'!G:G,MATCH('Promo-Flexi Combo-GWP'!B176,'Campaign Calendar'!I:I,0)),"")</f>
        <v/>
      </c>
      <c r="H176" s="2087">
        <f>IFERROR(INDEX('Campaign Calendar'!H:H,MATCH('Promo-Flexi Combo-GWP'!B176,'Campaign Calendar'!I:I,0)),"")</f>
        <v/>
      </c>
      <c r="I176" s="1162" t="n"/>
      <c r="J176" s="1163" t="n"/>
      <c r="K176" s="1164" t="n"/>
      <c r="L176" s="1164" t="n"/>
      <c r="M176" s="2109" t="n"/>
      <c r="N176" s="1166" t="n"/>
      <c r="O176" s="1166" t="n"/>
      <c r="P176" s="1162" t="n"/>
      <c r="Q176" s="1162" t="n"/>
      <c r="R176" s="1257" t="n"/>
      <c r="S176" s="1167">
        <f>IFERROR(INDEX('Price Change - non Flash'!C:C,MATCH('Promo-Flexi Combo-GWP'!R176,'Price Change - non Flash'!B:B,0)),"")</f>
        <v/>
      </c>
      <c r="T176" s="1167">
        <f>IFERROR(INDEX('Price Change - non Flash'!D:D,MATCH('Promo-Flexi Combo-GWP'!R176,'Price Change - non Flash'!B:B,0)),"")</f>
        <v/>
      </c>
      <c r="U176" s="1167" t="n"/>
      <c r="V176" s="1168" t="n"/>
      <c r="W176" s="983" t="n"/>
      <c r="X176" s="2110" t="n"/>
      <c r="Y176" s="2110" t="n"/>
      <c r="Z176" s="983" t="n"/>
      <c r="AA176" s="983" t="n"/>
      <c r="AB176" s="794" t="n"/>
      <c r="AC176" s="1162" t="n"/>
      <c r="AD176" s="794" t="n"/>
      <c r="AE176" s="982" t="n"/>
      <c r="AF176" s="983" t="n"/>
      <c r="AH176" s="966" t="n"/>
      <c r="AI176" s="966" t="n"/>
      <c r="AJ176" s="966" t="n"/>
      <c r="AK176" s="966" t="n"/>
      <c r="AL176" s="966" t="n"/>
      <c r="AM176" s="966" t="n"/>
      <c r="AN176" s="966" t="n"/>
      <c r="AO176" s="811" t="n"/>
      <c r="AP176" s="803" t="n"/>
      <c r="AQ176" s="803" t="n"/>
      <c r="AR176" s="803" t="n"/>
      <c r="AS176" s="803" t="n"/>
      <c r="AT176" s="803" t="n"/>
      <c r="AU176" s="803" t="n"/>
      <c r="AV176" s="803" t="n"/>
      <c r="AW176" s="803" t="n"/>
      <c r="AX176" s="803" t="n"/>
      <c r="AY176" s="803" t="n"/>
      <c r="AZ176" s="803" t="n"/>
      <c r="BA176" s="803" t="n"/>
      <c r="BB176" s="803" t="n"/>
      <c r="BC176" s="803" t="n"/>
      <c r="BD176" s="803" t="n"/>
      <c r="BE176" s="803" t="n"/>
      <c r="BF176" s="803" t="n"/>
      <c r="BG176" s="803" t="n"/>
      <c r="BH176" s="803" t="n"/>
      <c r="BI176" s="803" t="n"/>
      <c r="BJ176" s="812" t="n"/>
    </row>
    <row r="177" ht="14.25" customHeight="1" s="1659">
      <c r="A177" s="961" t="n"/>
      <c r="B177" s="791" t="n"/>
      <c r="C177" s="791">
        <f>IFERROR(VLOOKUP(B177,'Campaign Calendar'!I:K,2,0),"")</f>
        <v/>
      </c>
      <c r="D177" s="792">
        <f>IFERROR(VLOOKUP(B177,'Campaign Calendar'!I:K,3,0),"")</f>
        <v/>
      </c>
      <c r="E177" s="2086">
        <f>IFERROR(INDEX('Campaign Calendar'!E:E,MATCH('Promo-Flexi Combo-GWP'!B177,'Campaign Calendar'!I:I,0)),"")</f>
        <v/>
      </c>
      <c r="F177" s="2086">
        <f>IFERROR(INDEX('Campaign Calendar'!F:F,MATCH('Promo-Flexi Combo-GWP'!B177,'Campaign Calendar'!I:I,0)),"")</f>
        <v/>
      </c>
      <c r="G177" s="2087">
        <f>IFERROR(INDEX('Campaign Calendar'!G:G,MATCH('Promo-Flexi Combo-GWP'!B177,'Campaign Calendar'!I:I,0)),"")</f>
        <v/>
      </c>
      <c r="H177" s="2087">
        <f>IFERROR(INDEX('Campaign Calendar'!H:H,MATCH('Promo-Flexi Combo-GWP'!B177,'Campaign Calendar'!I:I,0)),"")</f>
        <v/>
      </c>
      <c r="I177" s="1162" t="n"/>
      <c r="J177" s="1163" t="n"/>
      <c r="K177" s="1164" t="n"/>
      <c r="L177" s="1164" t="n"/>
      <c r="M177" s="2109" t="n"/>
      <c r="N177" s="1166" t="n"/>
      <c r="O177" s="1166" t="n"/>
      <c r="P177" s="1162" t="n"/>
      <c r="Q177" s="1162" t="n"/>
      <c r="R177" s="1257" t="n"/>
      <c r="S177" s="1167">
        <f>IFERROR(INDEX('Price Change - non Flash'!C:C,MATCH('Promo-Flexi Combo-GWP'!R177,'Price Change - non Flash'!B:B,0)),"")</f>
        <v/>
      </c>
      <c r="T177" s="1167">
        <f>IFERROR(INDEX('Price Change - non Flash'!D:D,MATCH('Promo-Flexi Combo-GWP'!R177,'Price Change - non Flash'!B:B,0)),"")</f>
        <v/>
      </c>
      <c r="U177" s="1167" t="n"/>
      <c r="V177" s="1168" t="n"/>
      <c r="W177" s="983" t="n"/>
      <c r="X177" s="2110" t="n"/>
      <c r="Y177" s="2110" t="n"/>
      <c r="Z177" s="983" t="n"/>
      <c r="AA177" s="983" t="n"/>
      <c r="AB177" s="794" t="n"/>
      <c r="AC177" s="1162" t="n"/>
      <c r="AD177" s="794" t="n"/>
      <c r="AE177" s="982" t="n"/>
      <c r="AF177" s="983" t="n"/>
      <c r="AH177" s="966" t="n"/>
      <c r="AI177" s="966" t="n"/>
      <c r="AJ177" s="966" t="n"/>
      <c r="AK177" s="966" t="n"/>
      <c r="AL177" s="966" t="n"/>
      <c r="AM177" s="966" t="n"/>
      <c r="AN177" s="966" t="n"/>
      <c r="AO177" s="811" t="n"/>
      <c r="AP177" s="803" t="n"/>
      <c r="AQ177" s="803" t="n"/>
      <c r="AR177" s="803" t="n"/>
      <c r="AS177" s="803" t="n"/>
      <c r="AT177" s="803" t="n"/>
      <c r="AU177" s="803" t="n"/>
      <c r="AV177" s="803" t="n"/>
      <c r="AW177" s="803" t="n"/>
      <c r="AX177" s="803" t="n"/>
      <c r="AY177" s="803" t="n"/>
      <c r="AZ177" s="803" t="n"/>
      <c r="BA177" s="803" t="n"/>
      <c r="BB177" s="803" t="n"/>
      <c r="BC177" s="803" t="n"/>
      <c r="BD177" s="803" t="n"/>
      <c r="BE177" s="803" t="n"/>
      <c r="BF177" s="803" t="n"/>
      <c r="BG177" s="803" t="n"/>
      <c r="BH177" s="803" t="n"/>
      <c r="BI177" s="803" t="n"/>
      <c r="BJ177" s="812" t="n"/>
    </row>
    <row r="178" ht="14.25" customHeight="1" s="1659">
      <c r="A178" s="961" t="n"/>
      <c r="B178" s="791" t="n"/>
      <c r="C178" s="791">
        <f>IFERROR(VLOOKUP(B178,'Campaign Calendar'!I:K,2,0),"")</f>
        <v/>
      </c>
      <c r="D178" s="792">
        <f>IFERROR(VLOOKUP(B178,'Campaign Calendar'!I:K,3,0),"")</f>
        <v/>
      </c>
      <c r="E178" s="2086">
        <f>IFERROR(INDEX('Campaign Calendar'!E:E,MATCH('Promo-Flexi Combo-GWP'!B178,'Campaign Calendar'!I:I,0)),"")</f>
        <v/>
      </c>
      <c r="F178" s="2086">
        <f>IFERROR(INDEX('Campaign Calendar'!F:F,MATCH('Promo-Flexi Combo-GWP'!B178,'Campaign Calendar'!I:I,0)),"")</f>
        <v/>
      </c>
      <c r="G178" s="2087">
        <f>IFERROR(INDEX('Campaign Calendar'!G:G,MATCH('Promo-Flexi Combo-GWP'!B178,'Campaign Calendar'!I:I,0)),"")</f>
        <v/>
      </c>
      <c r="H178" s="2087">
        <f>IFERROR(INDEX('Campaign Calendar'!H:H,MATCH('Promo-Flexi Combo-GWP'!B178,'Campaign Calendar'!I:I,0)),"")</f>
        <v/>
      </c>
      <c r="I178" s="1162" t="n"/>
      <c r="J178" s="1163" t="n"/>
      <c r="K178" s="1164" t="n"/>
      <c r="L178" s="1164" t="n"/>
      <c r="M178" s="2109" t="n"/>
      <c r="N178" s="1166" t="n"/>
      <c r="O178" s="1166" t="n"/>
      <c r="P178" s="1162" t="n"/>
      <c r="Q178" s="1162" t="n"/>
      <c r="R178" s="1257" t="n"/>
      <c r="S178" s="1167">
        <f>IFERROR(INDEX('Price Change - non Flash'!C:C,MATCH('Promo-Flexi Combo-GWP'!R178,'Price Change - non Flash'!B:B,0)),"")</f>
        <v/>
      </c>
      <c r="T178" s="1167">
        <f>IFERROR(INDEX('Price Change - non Flash'!D:D,MATCH('Promo-Flexi Combo-GWP'!R178,'Price Change - non Flash'!B:B,0)),"")</f>
        <v/>
      </c>
      <c r="U178" s="1167" t="n"/>
      <c r="V178" s="1168" t="n"/>
      <c r="W178" s="983" t="n"/>
      <c r="X178" s="2110" t="n"/>
      <c r="Y178" s="2110" t="n"/>
      <c r="Z178" s="983" t="n"/>
      <c r="AA178" s="983" t="n"/>
      <c r="AB178" s="794" t="n"/>
      <c r="AC178" s="1162" t="n"/>
      <c r="AD178" s="794" t="n"/>
      <c r="AE178" s="982" t="n"/>
      <c r="AF178" s="983" t="n"/>
      <c r="AH178" s="966" t="n"/>
      <c r="AI178" s="966" t="n"/>
      <c r="AJ178" s="966" t="n"/>
      <c r="AK178" s="966" t="n"/>
      <c r="AL178" s="966" t="n"/>
      <c r="AM178" s="966" t="n"/>
      <c r="AN178" s="966" t="n"/>
      <c r="AO178" s="811" t="n"/>
      <c r="AP178" s="803" t="n"/>
      <c r="AQ178" s="803" t="n"/>
      <c r="AR178" s="803" t="n"/>
      <c r="AS178" s="803" t="n"/>
      <c r="AT178" s="803" t="n"/>
      <c r="AU178" s="803" t="n"/>
      <c r="AV178" s="803" t="n"/>
      <c r="AW178" s="803" t="n"/>
      <c r="AX178" s="803" t="n"/>
      <c r="AY178" s="803" t="n"/>
      <c r="AZ178" s="803" t="n"/>
      <c r="BA178" s="803" t="n"/>
      <c r="BB178" s="803" t="n"/>
      <c r="BC178" s="803" t="n"/>
      <c r="BD178" s="803" t="n"/>
      <c r="BE178" s="803" t="n"/>
      <c r="BF178" s="803" t="n"/>
      <c r="BG178" s="803" t="n"/>
      <c r="BH178" s="803" t="n"/>
      <c r="BI178" s="803" t="n"/>
      <c r="BJ178" s="812" t="n"/>
    </row>
    <row r="179" ht="14.25" customHeight="1" s="1659">
      <c r="A179" s="961" t="n"/>
      <c r="B179" s="791" t="n"/>
      <c r="C179" s="791">
        <f>IFERROR(VLOOKUP(B179,'Campaign Calendar'!I:K,2,0),"")</f>
        <v/>
      </c>
      <c r="D179" s="792">
        <f>IFERROR(VLOOKUP(B179,'Campaign Calendar'!I:K,3,0),"")</f>
        <v/>
      </c>
      <c r="E179" s="2086">
        <f>IFERROR(INDEX('Campaign Calendar'!E:E,MATCH('Promo-Flexi Combo-GWP'!B179,'Campaign Calendar'!I:I,0)),"")</f>
        <v/>
      </c>
      <c r="F179" s="2086">
        <f>IFERROR(INDEX('Campaign Calendar'!F:F,MATCH('Promo-Flexi Combo-GWP'!B179,'Campaign Calendar'!I:I,0)),"")</f>
        <v/>
      </c>
      <c r="G179" s="2087">
        <f>IFERROR(INDEX('Campaign Calendar'!G:G,MATCH('Promo-Flexi Combo-GWP'!B179,'Campaign Calendar'!I:I,0)),"")</f>
        <v/>
      </c>
      <c r="H179" s="2087">
        <f>IFERROR(INDEX('Campaign Calendar'!H:H,MATCH('Promo-Flexi Combo-GWP'!B179,'Campaign Calendar'!I:I,0)),"")</f>
        <v/>
      </c>
      <c r="I179" s="1162" t="n"/>
      <c r="J179" s="1163" t="n"/>
      <c r="K179" s="1164" t="n"/>
      <c r="L179" s="1164" t="n"/>
      <c r="M179" s="2109" t="n"/>
      <c r="N179" s="1166" t="n"/>
      <c r="O179" s="1166" t="n"/>
      <c r="P179" s="1162" t="n"/>
      <c r="Q179" s="1162" t="n"/>
      <c r="R179" s="1257" t="n"/>
      <c r="S179" s="1167">
        <f>IFERROR(INDEX('Price Change - non Flash'!C:C,MATCH('Promo-Flexi Combo-GWP'!R179,'Price Change - non Flash'!B:B,0)),"")</f>
        <v/>
      </c>
      <c r="T179" s="1167">
        <f>IFERROR(INDEX('Price Change - non Flash'!D:D,MATCH('Promo-Flexi Combo-GWP'!R179,'Price Change - non Flash'!B:B,0)),"")</f>
        <v/>
      </c>
      <c r="U179" s="1167" t="n"/>
      <c r="V179" s="1168" t="n"/>
      <c r="W179" s="983" t="n"/>
      <c r="X179" s="2110" t="n"/>
      <c r="Y179" s="2110" t="n"/>
      <c r="Z179" s="983" t="n"/>
      <c r="AA179" s="983" t="n"/>
      <c r="AB179" s="794" t="n"/>
      <c r="AC179" s="1162" t="n"/>
      <c r="AD179" s="794" t="n"/>
      <c r="AE179" s="982" t="n"/>
      <c r="AF179" s="983" t="n"/>
      <c r="AH179" s="966" t="n"/>
      <c r="AI179" s="966" t="n"/>
      <c r="AJ179" s="966" t="n"/>
      <c r="AK179" s="966" t="n"/>
      <c r="AL179" s="966" t="n"/>
      <c r="AM179" s="966" t="n"/>
      <c r="AN179" s="966" t="n"/>
      <c r="AO179" s="811" t="n"/>
      <c r="AP179" s="803" t="n"/>
      <c r="AQ179" s="803" t="n"/>
      <c r="AR179" s="803" t="n"/>
      <c r="AS179" s="803" t="n"/>
      <c r="AT179" s="803" t="n"/>
      <c r="AU179" s="803" t="n"/>
      <c r="AV179" s="803" t="n"/>
      <c r="AW179" s="803" t="n"/>
      <c r="AX179" s="803" t="n"/>
      <c r="AY179" s="803" t="n"/>
      <c r="AZ179" s="803" t="n"/>
      <c r="BA179" s="803" t="n"/>
      <c r="BB179" s="803" t="n"/>
      <c r="BC179" s="803" t="n"/>
      <c r="BD179" s="803" t="n"/>
      <c r="BE179" s="803" t="n"/>
      <c r="BF179" s="803" t="n"/>
      <c r="BG179" s="803" t="n"/>
      <c r="BH179" s="803" t="n"/>
      <c r="BI179" s="803" t="n"/>
      <c r="BJ179" s="812" t="n"/>
    </row>
    <row r="180" ht="14.25" customHeight="1" s="1659">
      <c r="A180" s="961" t="n"/>
      <c r="B180" s="791" t="n"/>
      <c r="C180" s="791">
        <f>IFERROR(VLOOKUP(B180,'Campaign Calendar'!I:K,2,0),"")</f>
        <v/>
      </c>
      <c r="D180" s="792">
        <f>IFERROR(VLOOKUP(B180,'Campaign Calendar'!I:K,3,0),"")</f>
        <v/>
      </c>
      <c r="E180" s="2086">
        <f>IFERROR(INDEX('Campaign Calendar'!E:E,MATCH('Promo-Flexi Combo-GWP'!B180,'Campaign Calendar'!I:I,0)),"")</f>
        <v/>
      </c>
      <c r="F180" s="2086">
        <f>IFERROR(INDEX('Campaign Calendar'!F:F,MATCH('Promo-Flexi Combo-GWP'!B180,'Campaign Calendar'!I:I,0)),"")</f>
        <v/>
      </c>
      <c r="G180" s="2087">
        <f>IFERROR(INDEX('Campaign Calendar'!G:G,MATCH('Promo-Flexi Combo-GWP'!B180,'Campaign Calendar'!I:I,0)),"")</f>
        <v/>
      </c>
      <c r="H180" s="2087">
        <f>IFERROR(INDEX('Campaign Calendar'!H:H,MATCH('Promo-Flexi Combo-GWP'!B180,'Campaign Calendar'!I:I,0)),"")</f>
        <v/>
      </c>
      <c r="I180" s="1162" t="n"/>
      <c r="J180" s="1163" t="n"/>
      <c r="K180" s="1164" t="n"/>
      <c r="L180" s="1164" t="n"/>
      <c r="M180" s="2109" t="n"/>
      <c r="N180" s="1166" t="n"/>
      <c r="O180" s="1166" t="n"/>
      <c r="P180" s="1162" t="n"/>
      <c r="Q180" s="1162" t="n"/>
      <c r="R180" s="1257" t="n"/>
      <c r="S180" s="1167">
        <f>IFERROR(INDEX('Price Change - non Flash'!C:C,MATCH('Promo-Flexi Combo-GWP'!R180,'Price Change - non Flash'!B:B,0)),"")</f>
        <v/>
      </c>
      <c r="T180" s="1167">
        <f>IFERROR(INDEX('Price Change - non Flash'!D:D,MATCH('Promo-Flexi Combo-GWP'!R180,'Price Change - non Flash'!B:B,0)),"")</f>
        <v/>
      </c>
      <c r="U180" s="1167" t="n"/>
      <c r="V180" s="1168" t="n"/>
      <c r="W180" s="983" t="n"/>
      <c r="X180" s="2110" t="n"/>
      <c r="Y180" s="2110" t="n"/>
      <c r="Z180" s="983" t="n"/>
      <c r="AA180" s="983" t="n"/>
      <c r="AB180" s="794" t="n"/>
      <c r="AC180" s="1162" t="n"/>
      <c r="AD180" s="794" t="n"/>
      <c r="AE180" s="982" t="n"/>
      <c r="AF180" s="983" t="n"/>
      <c r="AH180" s="966" t="n"/>
      <c r="AI180" s="966" t="n"/>
      <c r="AJ180" s="966" t="n"/>
      <c r="AK180" s="966" t="n"/>
      <c r="AL180" s="966" t="n"/>
      <c r="AM180" s="966" t="n"/>
      <c r="AN180" s="966" t="n"/>
      <c r="AO180" s="811" t="n"/>
      <c r="AP180" s="803" t="n"/>
      <c r="AQ180" s="803" t="n"/>
      <c r="AR180" s="803" t="n"/>
      <c r="AS180" s="803" t="n"/>
      <c r="AT180" s="803" t="n"/>
      <c r="AU180" s="803" t="n"/>
      <c r="AV180" s="803" t="n"/>
      <c r="AW180" s="803" t="n"/>
      <c r="AX180" s="803" t="n"/>
      <c r="AY180" s="803" t="n"/>
      <c r="AZ180" s="803" t="n"/>
      <c r="BA180" s="803" t="n"/>
      <c r="BB180" s="803" t="n"/>
      <c r="BC180" s="803" t="n"/>
      <c r="BD180" s="803" t="n"/>
      <c r="BE180" s="803" t="n"/>
      <c r="BF180" s="803" t="n"/>
      <c r="BG180" s="803" t="n"/>
      <c r="BH180" s="803" t="n"/>
      <c r="BI180" s="803" t="n"/>
      <c r="BJ180" s="812" t="n"/>
    </row>
    <row r="181" ht="14.25" customHeight="1" s="1659">
      <c r="A181" s="961" t="n"/>
      <c r="B181" s="791" t="n"/>
      <c r="C181" s="791">
        <f>IFERROR(VLOOKUP(B181,'Campaign Calendar'!I:K,2,0),"")</f>
        <v/>
      </c>
      <c r="D181" s="792">
        <f>IFERROR(VLOOKUP(B181,'Campaign Calendar'!I:K,3,0),"")</f>
        <v/>
      </c>
      <c r="E181" s="2086">
        <f>IFERROR(INDEX('Campaign Calendar'!E:E,MATCH('Promo-Flexi Combo-GWP'!B181,'Campaign Calendar'!I:I,0)),"")</f>
        <v/>
      </c>
      <c r="F181" s="2086">
        <f>IFERROR(INDEX('Campaign Calendar'!F:F,MATCH('Promo-Flexi Combo-GWP'!B181,'Campaign Calendar'!I:I,0)),"")</f>
        <v/>
      </c>
      <c r="G181" s="2087">
        <f>IFERROR(INDEX('Campaign Calendar'!G:G,MATCH('Promo-Flexi Combo-GWP'!B181,'Campaign Calendar'!I:I,0)),"")</f>
        <v/>
      </c>
      <c r="H181" s="2087">
        <f>IFERROR(INDEX('Campaign Calendar'!H:H,MATCH('Promo-Flexi Combo-GWP'!B181,'Campaign Calendar'!I:I,0)),"")</f>
        <v/>
      </c>
      <c r="I181" s="1162" t="n"/>
      <c r="J181" s="1163" t="n"/>
      <c r="K181" s="1164" t="n"/>
      <c r="L181" s="1164" t="n"/>
      <c r="M181" s="2109" t="n"/>
      <c r="N181" s="1166" t="n"/>
      <c r="O181" s="1166" t="n"/>
      <c r="P181" s="1162" t="n"/>
      <c r="Q181" s="1162" t="n"/>
      <c r="R181" s="1257" t="n"/>
      <c r="S181" s="1167">
        <f>IFERROR(INDEX('Price Change - non Flash'!C:C,MATCH('Promo-Flexi Combo-GWP'!R181,'Price Change - non Flash'!B:B,0)),"")</f>
        <v/>
      </c>
      <c r="T181" s="1167">
        <f>IFERROR(INDEX('Price Change - non Flash'!D:D,MATCH('Promo-Flexi Combo-GWP'!R181,'Price Change - non Flash'!B:B,0)),"")</f>
        <v/>
      </c>
      <c r="U181" s="1167" t="n"/>
      <c r="V181" s="1168" t="n"/>
      <c r="W181" s="983" t="n"/>
      <c r="X181" s="2110" t="n"/>
      <c r="Y181" s="2110" t="n"/>
      <c r="Z181" s="983" t="n"/>
      <c r="AA181" s="983" t="n"/>
      <c r="AB181" s="794" t="n"/>
      <c r="AC181" s="1162" t="n"/>
      <c r="AD181" s="794" t="n"/>
      <c r="AE181" s="982" t="n"/>
      <c r="AF181" s="983" t="n"/>
      <c r="AH181" s="966" t="n"/>
      <c r="AI181" s="966" t="n"/>
      <c r="AJ181" s="966" t="n"/>
      <c r="AK181" s="966" t="n"/>
      <c r="AL181" s="966" t="n"/>
      <c r="AM181" s="966" t="n"/>
      <c r="AN181" s="966" t="n"/>
      <c r="AO181" s="811" t="n"/>
      <c r="AP181" s="803" t="n"/>
      <c r="AQ181" s="803" t="n"/>
      <c r="AR181" s="803" t="n"/>
      <c r="AS181" s="803" t="n"/>
      <c r="AT181" s="803" t="n"/>
      <c r="AU181" s="803" t="n"/>
      <c r="AV181" s="803" t="n"/>
      <c r="AW181" s="803" t="n"/>
      <c r="AX181" s="803" t="n"/>
      <c r="AY181" s="803" t="n"/>
      <c r="AZ181" s="803" t="n"/>
      <c r="BA181" s="803" t="n"/>
      <c r="BB181" s="803" t="n"/>
      <c r="BC181" s="803" t="n"/>
      <c r="BD181" s="803" t="n"/>
      <c r="BE181" s="803" t="n"/>
      <c r="BF181" s="803" t="n"/>
      <c r="BG181" s="803" t="n"/>
      <c r="BH181" s="803" t="n"/>
      <c r="BI181" s="803" t="n"/>
      <c r="BJ181" s="812" t="n"/>
    </row>
    <row r="182" ht="14.25" customHeight="1" s="1659">
      <c r="A182" s="961" t="n"/>
      <c r="B182" s="791" t="n"/>
      <c r="C182" s="791">
        <f>IFERROR(VLOOKUP(B182,'Campaign Calendar'!I:K,2,0),"")</f>
        <v/>
      </c>
      <c r="D182" s="792">
        <f>IFERROR(VLOOKUP(B182,'Campaign Calendar'!I:K,3,0),"")</f>
        <v/>
      </c>
      <c r="E182" s="2086">
        <f>IFERROR(INDEX('Campaign Calendar'!E:E,MATCH('Promo-Flexi Combo-GWP'!B182,'Campaign Calendar'!I:I,0)),"")</f>
        <v/>
      </c>
      <c r="F182" s="2086">
        <f>IFERROR(INDEX('Campaign Calendar'!F:F,MATCH('Promo-Flexi Combo-GWP'!B182,'Campaign Calendar'!I:I,0)),"")</f>
        <v/>
      </c>
      <c r="G182" s="2087">
        <f>IFERROR(INDEX('Campaign Calendar'!G:G,MATCH('Promo-Flexi Combo-GWP'!B182,'Campaign Calendar'!I:I,0)),"")</f>
        <v/>
      </c>
      <c r="H182" s="2087">
        <f>IFERROR(INDEX('Campaign Calendar'!H:H,MATCH('Promo-Flexi Combo-GWP'!B182,'Campaign Calendar'!I:I,0)),"")</f>
        <v/>
      </c>
      <c r="I182" s="1162" t="n"/>
      <c r="J182" s="1163" t="n"/>
      <c r="K182" s="1164" t="n"/>
      <c r="L182" s="1164" t="n"/>
      <c r="M182" s="2109" t="n"/>
      <c r="N182" s="1166" t="n"/>
      <c r="O182" s="1166" t="n"/>
      <c r="P182" s="1162" t="n"/>
      <c r="Q182" s="1162" t="n"/>
      <c r="R182" s="1257" t="n"/>
      <c r="S182" s="1167">
        <f>IFERROR(INDEX('Price Change - non Flash'!C:C,MATCH('Promo-Flexi Combo-GWP'!R182,'Price Change - non Flash'!B:B,0)),"")</f>
        <v/>
      </c>
      <c r="T182" s="1167">
        <f>IFERROR(INDEX('Price Change - non Flash'!D:D,MATCH('Promo-Flexi Combo-GWP'!R182,'Price Change - non Flash'!B:B,0)),"")</f>
        <v/>
      </c>
      <c r="U182" s="1167" t="n"/>
      <c r="V182" s="1168" t="n"/>
      <c r="W182" s="983" t="n"/>
      <c r="X182" s="2110" t="n"/>
      <c r="Y182" s="2110" t="n"/>
      <c r="Z182" s="983" t="n"/>
      <c r="AA182" s="983" t="n"/>
      <c r="AB182" s="794" t="n"/>
      <c r="AC182" s="1162" t="n"/>
      <c r="AD182" s="794" t="n"/>
      <c r="AE182" s="982" t="n"/>
      <c r="AF182" s="983" t="n"/>
      <c r="AH182" s="966" t="n"/>
      <c r="AI182" s="966" t="n"/>
      <c r="AJ182" s="966" t="n"/>
      <c r="AK182" s="966" t="n"/>
      <c r="AL182" s="966" t="n"/>
      <c r="AM182" s="966" t="n"/>
      <c r="AN182" s="966" t="n"/>
      <c r="AO182" s="811" t="n"/>
      <c r="AP182" s="803" t="n"/>
      <c r="AQ182" s="803" t="n"/>
      <c r="AR182" s="803" t="n"/>
      <c r="AS182" s="803" t="n"/>
      <c r="AT182" s="803" t="n"/>
      <c r="AU182" s="803" t="n"/>
      <c r="AV182" s="803" t="n"/>
      <c r="AW182" s="803" t="n"/>
      <c r="AX182" s="803" t="n"/>
      <c r="AY182" s="803" t="n"/>
      <c r="AZ182" s="803" t="n"/>
      <c r="BA182" s="803" t="n"/>
      <c r="BB182" s="803" t="n"/>
      <c r="BC182" s="803" t="n"/>
      <c r="BD182" s="803" t="n"/>
      <c r="BE182" s="803" t="n"/>
      <c r="BF182" s="803" t="n"/>
      <c r="BG182" s="803" t="n"/>
      <c r="BH182" s="803" t="n"/>
      <c r="BI182" s="803" t="n"/>
      <c r="BJ182" s="812" t="n"/>
    </row>
    <row r="183" ht="14.25" customHeight="1" s="1659">
      <c r="A183" s="961" t="n"/>
      <c r="B183" s="791" t="n"/>
      <c r="C183" s="791">
        <f>IFERROR(VLOOKUP(B183,'Campaign Calendar'!I:K,2,0),"")</f>
        <v/>
      </c>
      <c r="D183" s="792">
        <f>IFERROR(VLOOKUP(B183,'Campaign Calendar'!I:K,3,0),"")</f>
        <v/>
      </c>
      <c r="E183" s="2086">
        <f>IFERROR(INDEX('Campaign Calendar'!E:E,MATCH('Promo-Flexi Combo-GWP'!B183,'Campaign Calendar'!I:I,0)),"")</f>
        <v/>
      </c>
      <c r="F183" s="2086">
        <f>IFERROR(INDEX('Campaign Calendar'!F:F,MATCH('Promo-Flexi Combo-GWP'!B183,'Campaign Calendar'!I:I,0)),"")</f>
        <v/>
      </c>
      <c r="G183" s="2087">
        <f>IFERROR(INDEX('Campaign Calendar'!G:G,MATCH('Promo-Flexi Combo-GWP'!B183,'Campaign Calendar'!I:I,0)),"")</f>
        <v/>
      </c>
      <c r="H183" s="2087">
        <f>IFERROR(INDEX('Campaign Calendar'!H:H,MATCH('Promo-Flexi Combo-GWP'!B183,'Campaign Calendar'!I:I,0)),"")</f>
        <v/>
      </c>
      <c r="I183" s="1162" t="n"/>
      <c r="J183" s="1163" t="n"/>
      <c r="K183" s="1164" t="n"/>
      <c r="L183" s="1164" t="n"/>
      <c r="M183" s="2109" t="n"/>
      <c r="N183" s="1166" t="n"/>
      <c r="O183" s="1166" t="n"/>
      <c r="P183" s="1162" t="n"/>
      <c r="Q183" s="1162" t="n"/>
      <c r="R183" s="1257" t="n"/>
      <c r="S183" s="1167">
        <f>IFERROR(INDEX('Price Change - non Flash'!C:C,MATCH('Promo-Flexi Combo-GWP'!R183,'Price Change - non Flash'!B:B,0)),"")</f>
        <v/>
      </c>
      <c r="T183" s="1167">
        <f>IFERROR(INDEX('Price Change - non Flash'!D:D,MATCH('Promo-Flexi Combo-GWP'!R183,'Price Change - non Flash'!B:B,0)),"")</f>
        <v/>
      </c>
      <c r="U183" s="1167" t="n"/>
      <c r="V183" s="1168" t="n"/>
      <c r="W183" s="983" t="n"/>
      <c r="X183" s="2110" t="n"/>
      <c r="Y183" s="2110" t="n"/>
      <c r="Z183" s="983" t="n"/>
      <c r="AA183" s="983" t="n"/>
      <c r="AB183" s="794" t="n"/>
      <c r="AC183" s="1162" t="n"/>
      <c r="AD183" s="794" t="n"/>
      <c r="AE183" s="982" t="n"/>
      <c r="AF183" s="983" t="n"/>
      <c r="AH183" s="966" t="n"/>
      <c r="AI183" s="966" t="n"/>
      <c r="AJ183" s="966" t="n"/>
      <c r="AK183" s="966" t="n"/>
      <c r="AL183" s="966" t="n"/>
      <c r="AM183" s="966" t="n"/>
      <c r="AN183" s="966" t="n"/>
      <c r="AO183" s="811" t="n"/>
      <c r="AP183" s="803" t="n"/>
      <c r="AQ183" s="803" t="n"/>
      <c r="AR183" s="803" t="n"/>
      <c r="AS183" s="803" t="n"/>
      <c r="AT183" s="803" t="n"/>
      <c r="AU183" s="803" t="n"/>
      <c r="AV183" s="803" t="n"/>
      <c r="AW183" s="803" t="n"/>
      <c r="AX183" s="803" t="n"/>
      <c r="AY183" s="803" t="n"/>
      <c r="AZ183" s="803" t="n"/>
      <c r="BA183" s="803" t="n"/>
      <c r="BB183" s="803" t="n"/>
      <c r="BC183" s="803" t="n"/>
      <c r="BD183" s="803" t="n"/>
      <c r="BE183" s="803" t="n"/>
      <c r="BF183" s="803" t="n"/>
      <c r="BG183" s="803" t="n"/>
      <c r="BH183" s="803" t="n"/>
      <c r="BI183" s="803" t="n"/>
      <c r="BJ183" s="812" t="n"/>
    </row>
    <row r="184" ht="14.25" customHeight="1" s="1659">
      <c r="A184" s="961" t="n"/>
      <c r="B184" s="791" t="n"/>
      <c r="C184" s="791">
        <f>IFERROR(VLOOKUP(B184,'Campaign Calendar'!I:K,2,0),"")</f>
        <v/>
      </c>
      <c r="D184" s="792">
        <f>IFERROR(VLOOKUP(B184,'Campaign Calendar'!I:K,3,0),"")</f>
        <v/>
      </c>
      <c r="E184" s="2086">
        <f>IFERROR(INDEX('Campaign Calendar'!E:E,MATCH('Promo-Flexi Combo-GWP'!B184,'Campaign Calendar'!I:I,0)),"")</f>
        <v/>
      </c>
      <c r="F184" s="2086">
        <f>IFERROR(INDEX('Campaign Calendar'!F:F,MATCH('Promo-Flexi Combo-GWP'!B184,'Campaign Calendar'!I:I,0)),"")</f>
        <v/>
      </c>
      <c r="G184" s="2087">
        <f>IFERROR(INDEX('Campaign Calendar'!G:G,MATCH('Promo-Flexi Combo-GWP'!B184,'Campaign Calendar'!I:I,0)),"")</f>
        <v/>
      </c>
      <c r="H184" s="2087">
        <f>IFERROR(INDEX('Campaign Calendar'!H:H,MATCH('Promo-Flexi Combo-GWP'!B184,'Campaign Calendar'!I:I,0)),"")</f>
        <v/>
      </c>
      <c r="I184" s="1162" t="n"/>
      <c r="J184" s="1163" t="n"/>
      <c r="K184" s="1164" t="n"/>
      <c r="L184" s="1164" t="n"/>
      <c r="M184" s="2109" t="n"/>
      <c r="N184" s="1166" t="n"/>
      <c r="O184" s="1166" t="n"/>
      <c r="P184" s="1162" t="n"/>
      <c r="Q184" s="1162" t="n"/>
      <c r="R184" s="1257" t="n"/>
      <c r="S184" s="1167">
        <f>IFERROR(INDEX('Price Change - non Flash'!C:C,MATCH('Promo-Flexi Combo-GWP'!R184,'Price Change - non Flash'!B:B,0)),"")</f>
        <v/>
      </c>
      <c r="T184" s="1167">
        <f>IFERROR(INDEX('Price Change - non Flash'!D:D,MATCH('Promo-Flexi Combo-GWP'!R184,'Price Change - non Flash'!B:B,0)),"")</f>
        <v/>
      </c>
      <c r="U184" s="1167" t="n"/>
      <c r="V184" s="1168" t="n"/>
      <c r="W184" s="983" t="n"/>
      <c r="X184" s="2110" t="n"/>
      <c r="Y184" s="2110" t="n"/>
      <c r="Z184" s="983" t="n"/>
      <c r="AA184" s="983" t="n"/>
      <c r="AB184" s="794" t="n"/>
      <c r="AC184" s="1162" t="n"/>
      <c r="AD184" s="794" t="n"/>
      <c r="AE184" s="982" t="n"/>
      <c r="AF184" s="983" t="n"/>
      <c r="AH184" s="966" t="n"/>
      <c r="AI184" s="966" t="n"/>
      <c r="AJ184" s="966" t="n"/>
      <c r="AK184" s="966" t="n"/>
      <c r="AL184" s="966" t="n"/>
      <c r="AM184" s="966" t="n"/>
      <c r="AN184" s="966" t="n"/>
      <c r="AO184" s="811" t="n"/>
      <c r="AP184" s="803" t="n"/>
      <c r="AQ184" s="803" t="n"/>
      <c r="AR184" s="803" t="n"/>
      <c r="AS184" s="803" t="n"/>
      <c r="AT184" s="803" t="n"/>
      <c r="AU184" s="803" t="n"/>
      <c r="AV184" s="803" t="n"/>
      <c r="AW184" s="803" t="n"/>
      <c r="AX184" s="803" t="n"/>
      <c r="AY184" s="803" t="n"/>
      <c r="AZ184" s="803" t="n"/>
      <c r="BA184" s="803" t="n"/>
      <c r="BB184" s="803" t="n"/>
      <c r="BC184" s="803" t="n"/>
      <c r="BD184" s="803" t="n"/>
      <c r="BE184" s="803" t="n"/>
      <c r="BF184" s="803" t="n"/>
      <c r="BG184" s="803" t="n"/>
      <c r="BH184" s="803" t="n"/>
      <c r="BI184" s="803" t="n"/>
      <c r="BJ184" s="812" t="n"/>
    </row>
    <row r="185" ht="14.25" customHeight="1" s="1659">
      <c r="A185" s="961" t="n"/>
      <c r="B185" s="791" t="n"/>
      <c r="C185" s="791">
        <f>IFERROR(VLOOKUP(B185,'Campaign Calendar'!I:K,2,0),"")</f>
        <v/>
      </c>
      <c r="D185" s="792">
        <f>IFERROR(VLOOKUP(B185,'Campaign Calendar'!I:K,3,0),"")</f>
        <v/>
      </c>
      <c r="E185" s="2086">
        <f>IFERROR(INDEX('Campaign Calendar'!E:E,MATCH('Promo-Flexi Combo-GWP'!B185,'Campaign Calendar'!I:I,0)),"")</f>
        <v/>
      </c>
      <c r="F185" s="2086">
        <f>IFERROR(INDEX('Campaign Calendar'!F:F,MATCH('Promo-Flexi Combo-GWP'!B185,'Campaign Calendar'!I:I,0)),"")</f>
        <v/>
      </c>
      <c r="G185" s="2087">
        <f>IFERROR(INDEX('Campaign Calendar'!G:G,MATCH('Promo-Flexi Combo-GWP'!B185,'Campaign Calendar'!I:I,0)),"")</f>
        <v/>
      </c>
      <c r="H185" s="2087">
        <f>IFERROR(INDEX('Campaign Calendar'!H:H,MATCH('Promo-Flexi Combo-GWP'!B185,'Campaign Calendar'!I:I,0)),"")</f>
        <v/>
      </c>
      <c r="I185" s="1162" t="n"/>
      <c r="J185" s="1163" t="n"/>
      <c r="K185" s="1164" t="n"/>
      <c r="L185" s="1164" t="n"/>
      <c r="M185" s="2109" t="n"/>
      <c r="N185" s="1166" t="n"/>
      <c r="O185" s="1166" t="n"/>
      <c r="P185" s="1162" t="n"/>
      <c r="Q185" s="1162" t="n"/>
      <c r="R185" s="1257" t="n"/>
      <c r="S185" s="1167">
        <f>IFERROR(INDEX('Price Change - non Flash'!C:C,MATCH('Promo-Flexi Combo-GWP'!R185,'Price Change - non Flash'!B:B,0)),"")</f>
        <v/>
      </c>
      <c r="T185" s="1167">
        <f>IFERROR(INDEX('Price Change - non Flash'!D:D,MATCH('Promo-Flexi Combo-GWP'!R185,'Price Change - non Flash'!B:B,0)),"")</f>
        <v/>
      </c>
      <c r="U185" s="1167" t="n"/>
      <c r="V185" s="1168" t="n"/>
      <c r="W185" s="983" t="n"/>
      <c r="X185" s="2110" t="n"/>
      <c r="Y185" s="2110" t="n"/>
      <c r="Z185" s="983" t="n"/>
      <c r="AA185" s="983" t="n"/>
      <c r="AB185" s="794" t="n"/>
      <c r="AC185" s="1162" t="n"/>
      <c r="AD185" s="794" t="n"/>
      <c r="AE185" s="982" t="n"/>
      <c r="AF185" s="983" t="n"/>
      <c r="AH185" s="966" t="n"/>
      <c r="AI185" s="966" t="n"/>
      <c r="AJ185" s="966" t="n"/>
      <c r="AK185" s="966" t="n"/>
      <c r="AL185" s="966" t="n"/>
      <c r="AM185" s="966" t="n"/>
      <c r="AN185" s="966" t="n"/>
      <c r="AO185" s="811" t="n"/>
      <c r="AP185" s="803" t="n"/>
      <c r="AQ185" s="803" t="n"/>
      <c r="AR185" s="803" t="n"/>
      <c r="AS185" s="803" t="n"/>
      <c r="AT185" s="803" t="n"/>
      <c r="AU185" s="803" t="n"/>
      <c r="AV185" s="803" t="n"/>
      <c r="AW185" s="803" t="n"/>
      <c r="AX185" s="803" t="n"/>
      <c r="AY185" s="803" t="n"/>
      <c r="AZ185" s="803" t="n"/>
      <c r="BA185" s="803" t="n"/>
      <c r="BB185" s="803" t="n"/>
      <c r="BC185" s="803" t="n"/>
      <c r="BD185" s="803" t="n"/>
      <c r="BE185" s="803" t="n"/>
      <c r="BF185" s="803" t="n"/>
      <c r="BG185" s="803" t="n"/>
      <c r="BH185" s="803" t="n"/>
      <c r="BI185" s="803" t="n"/>
      <c r="BJ185" s="812" t="n"/>
    </row>
    <row r="186" ht="14.25" customHeight="1" s="1659">
      <c r="A186" s="961" t="n"/>
      <c r="B186" s="791" t="n"/>
      <c r="C186" s="791">
        <f>IFERROR(VLOOKUP(B186,'Campaign Calendar'!I:K,2,0),"")</f>
        <v/>
      </c>
      <c r="D186" s="792">
        <f>IFERROR(VLOOKUP(B186,'Campaign Calendar'!I:K,3,0),"")</f>
        <v/>
      </c>
      <c r="E186" s="2086">
        <f>IFERROR(INDEX('Campaign Calendar'!E:E,MATCH('Promo-Flexi Combo-GWP'!B186,'Campaign Calendar'!I:I,0)),"")</f>
        <v/>
      </c>
      <c r="F186" s="2086">
        <f>IFERROR(INDEX('Campaign Calendar'!F:F,MATCH('Promo-Flexi Combo-GWP'!B186,'Campaign Calendar'!I:I,0)),"")</f>
        <v/>
      </c>
      <c r="G186" s="2087">
        <f>IFERROR(INDEX('Campaign Calendar'!G:G,MATCH('Promo-Flexi Combo-GWP'!B186,'Campaign Calendar'!I:I,0)),"")</f>
        <v/>
      </c>
      <c r="H186" s="2087">
        <f>IFERROR(INDEX('Campaign Calendar'!H:H,MATCH('Promo-Flexi Combo-GWP'!B186,'Campaign Calendar'!I:I,0)),"")</f>
        <v/>
      </c>
      <c r="I186" s="1162" t="n"/>
      <c r="J186" s="1163" t="n"/>
      <c r="K186" s="1164" t="n"/>
      <c r="L186" s="1164" t="n"/>
      <c r="M186" s="2109" t="n"/>
      <c r="N186" s="1166" t="n"/>
      <c r="O186" s="1166" t="n"/>
      <c r="P186" s="1162" t="n"/>
      <c r="Q186" s="1162" t="n"/>
      <c r="R186" s="1257" t="n"/>
      <c r="S186" s="1167">
        <f>IFERROR(INDEX('Price Change - non Flash'!C:C,MATCH('Promo-Flexi Combo-GWP'!R186,'Price Change - non Flash'!B:B,0)),"")</f>
        <v/>
      </c>
      <c r="T186" s="1167">
        <f>IFERROR(INDEX('Price Change - non Flash'!D:D,MATCH('Promo-Flexi Combo-GWP'!R186,'Price Change - non Flash'!B:B,0)),"")</f>
        <v/>
      </c>
      <c r="U186" s="1167" t="n"/>
      <c r="V186" s="1168" t="n"/>
      <c r="W186" s="983" t="n"/>
      <c r="X186" s="2110" t="n"/>
      <c r="Y186" s="2110" t="n"/>
      <c r="Z186" s="983" t="n"/>
      <c r="AA186" s="983" t="n"/>
      <c r="AB186" s="794" t="n"/>
      <c r="AC186" s="1162" t="n"/>
      <c r="AD186" s="794" t="n"/>
      <c r="AE186" s="982" t="n"/>
      <c r="AF186" s="983" t="n"/>
      <c r="AH186" s="966" t="n"/>
      <c r="AI186" s="966" t="n"/>
      <c r="AJ186" s="966" t="n"/>
      <c r="AK186" s="966" t="n"/>
      <c r="AL186" s="966" t="n"/>
      <c r="AM186" s="966" t="n"/>
      <c r="AN186" s="966" t="n"/>
      <c r="AO186" s="811" t="n"/>
      <c r="AP186" s="803" t="n"/>
      <c r="AQ186" s="803" t="n"/>
      <c r="AR186" s="803" t="n"/>
      <c r="AS186" s="803" t="n"/>
      <c r="AT186" s="803" t="n"/>
      <c r="AU186" s="803" t="n"/>
      <c r="AV186" s="803" t="n"/>
      <c r="AW186" s="803" t="n"/>
      <c r="AX186" s="803" t="n"/>
      <c r="AY186" s="803" t="n"/>
      <c r="AZ186" s="803" t="n"/>
      <c r="BA186" s="803" t="n"/>
      <c r="BB186" s="803" t="n"/>
      <c r="BC186" s="803" t="n"/>
      <c r="BD186" s="803" t="n"/>
      <c r="BE186" s="803" t="n"/>
      <c r="BF186" s="803" t="n"/>
      <c r="BG186" s="803" t="n"/>
      <c r="BH186" s="803" t="n"/>
      <c r="BI186" s="803" t="n"/>
      <c r="BJ186" s="812" t="n"/>
    </row>
    <row r="187" ht="14.25" customHeight="1" s="1659">
      <c r="A187" s="961" t="n"/>
      <c r="B187" s="791" t="n"/>
      <c r="C187" s="791">
        <f>IFERROR(VLOOKUP(B187,'Campaign Calendar'!I:K,2,0),"")</f>
        <v/>
      </c>
      <c r="D187" s="792">
        <f>IFERROR(VLOOKUP(B187,'Campaign Calendar'!I:K,3,0),"")</f>
        <v/>
      </c>
      <c r="E187" s="2086">
        <f>IFERROR(INDEX('Campaign Calendar'!E:E,MATCH('Promo-Flexi Combo-GWP'!B187,'Campaign Calendar'!I:I,0)),"")</f>
        <v/>
      </c>
      <c r="F187" s="2086">
        <f>IFERROR(INDEX('Campaign Calendar'!F:F,MATCH('Promo-Flexi Combo-GWP'!B187,'Campaign Calendar'!I:I,0)),"")</f>
        <v/>
      </c>
      <c r="G187" s="2087">
        <f>IFERROR(INDEX('Campaign Calendar'!G:G,MATCH('Promo-Flexi Combo-GWP'!B187,'Campaign Calendar'!I:I,0)),"")</f>
        <v/>
      </c>
      <c r="H187" s="2087">
        <f>IFERROR(INDEX('Campaign Calendar'!H:H,MATCH('Promo-Flexi Combo-GWP'!B187,'Campaign Calendar'!I:I,0)),"")</f>
        <v/>
      </c>
      <c r="I187" s="1162" t="n"/>
      <c r="J187" s="1163" t="n"/>
      <c r="K187" s="1164" t="n"/>
      <c r="L187" s="1164" t="n"/>
      <c r="M187" s="2109" t="n"/>
      <c r="N187" s="1166" t="n"/>
      <c r="O187" s="1166" t="n"/>
      <c r="P187" s="1162" t="n"/>
      <c r="Q187" s="1162" t="n"/>
      <c r="R187" s="1257" t="n"/>
      <c r="S187" s="1167">
        <f>IFERROR(INDEX('Price Change - non Flash'!C:C,MATCH('Promo-Flexi Combo-GWP'!R187,'Price Change - non Flash'!B:B,0)),"")</f>
        <v/>
      </c>
      <c r="T187" s="1167">
        <f>IFERROR(INDEX('Price Change - non Flash'!D:D,MATCH('Promo-Flexi Combo-GWP'!R187,'Price Change - non Flash'!B:B,0)),"")</f>
        <v/>
      </c>
      <c r="U187" s="1167" t="n"/>
      <c r="V187" s="1168" t="n"/>
      <c r="W187" s="983" t="n"/>
      <c r="X187" s="2110" t="n"/>
      <c r="Y187" s="2110" t="n"/>
      <c r="Z187" s="983" t="n"/>
      <c r="AA187" s="983" t="n"/>
      <c r="AB187" s="794" t="n"/>
      <c r="AC187" s="1162" t="n"/>
      <c r="AD187" s="794" t="n"/>
      <c r="AE187" s="982" t="n"/>
      <c r="AF187" s="983" t="n"/>
      <c r="AH187" s="966" t="n"/>
      <c r="AI187" s="966" t="n"/>
      <c r="AJ187" s="966" t="n"/>
      <c r="AK187" s="966" t="n"/>
      <c r="AL187" s="966" t="n"/>
      <c r="AM187" s="966" t="n"/>
      <c r="AN187" s="966" t="n"/>
      <c r="AO187" s="811" t="n"/>
      <c r="AP187" s="803" t="n"/>
      <c r="AQ187" s="803" t="n"/>
      <c r="AR187" s="803" t="n"/>
      <c r="AS187" s="803" t="n"/>
      <c r="AT187" s="803" t="n"/>
      <c r="AU187" s="803" t="n"/>
      <c r="AV187" s="803" t="n"/>
      <c r="AW187" s="803" t="n"/>
      <c r="AX187" s="803" t="n"/>
      <c r="AY187" s="803" t="n"/>
      <c r="AZ187" s="803" t="n"/>
      <c r="BA187" s="803" t="n"/>
      <c r="BB187" s="803" t="n"/>
      <c r="BC187" s="803" t="n"/>
      <c r="BD187" s="803" t="n"/>
      <c r="BE187" s="803" t="n"/>
      <c r="BF187" s="803" t="n"/>
      <c r="BG187" s="803" t="n"/>
      <c r="BH187" s="803" t="n"/>
      <c r="BI187" s="803" t="n"/>
      <c r="BJ187" s="812" t="n"/>
    </row>
    <row r="188" ht="14.25" customHeight="1" s="1659">
      <c r="A188" s="961" t="n"/>
      <c r="B188" s="791" t="n"/>
      <c r="C188" s="791">
        <f>IFERROR(VLOOKUP(B188,'Campaign Calendar'!I:K,2,0),"")</f>
        <v/>
      </c>
      <c r="D188" s="792">
        <f>IFERROR(VLOOKUP(B188,'Campaign Calendar'!I:K,3,0),"")</f>
        <v/>
      </c>
      <c r="E188" s="2086">
        <f>IFERROR(INDEX('Campaign Calendar'!E:E,MATCH('Promo-Flexi Combo-GWP'!B188,'Campaign Calendar'!I:I,0)),"")</f>
        <v/>
      </c>
      <c r="F188" s="2086">
        <f>IFERROR(INDEX('Campaign Calendar'!F:F,MATCH('Promo-Flexi Combo-GWP'!B188,'Campaign Calendar'!I:I,0)),"")</f>
        <v/>
      </c>
      <c r="G188" s="2087">
        <f>IFERROR(INDEX('Campaign Calendar'!G:G,MATCH('Promo-Flexi Combo-GWP'!B188,'Campaign Calendar'!I:I,0)),"")</f>
        <v/>
      </c>
      <c r="H188" s="2087">
        <f>IFERROR(INDEX('Campaign Calendar'!H:H,MATCH('Promo-Flexi Combo-GWP'!B188,'Campaign Calendar'!I:I,0)),"")</f>
        <v/>
      </c>
      <c r="I188" s="1162" t="n"/>
      <c r="J188" s="1163" t="n"/>
      <c r="K188" s="1164" t="n"/>
      <c r="L188" s="1164" t="n"/>
      <c r="M188" s="2109" t="n"/>
      <c r="N188" s="1166" t="n"/>
      <c r="O188" s="1166" t="n"/>
      <c r="P188" s="1162" t="n"/>
      <c r="Q188" s="1162" t="n"/>
      <c r="R188" s="1257" t="n"/>
      <c r="S188" s="1167">
        <f>IFERROR(INDEX('Price Change - non Flash'!C:C,MATCH('Promo-Flexi Combo-GWP'!R188,'Price Change - non Flash'!B:B,0)),"")</f>
        <v/>
      </c>
      <c r="T188" s="1167">
        <f>IFERROR(INDEX('Price Change - non Flash'!D:D,MATCH('Promo-Flexi Combo-GWP'!R188,'Price Change - non Flash'!B:B,0)),"")</f>
        <v/>
      </c>
      <c r="U188" s="1167" t="n"/>
      <c r="V188" s="1168" t="n"/>
      <c r="W188" s="983" t="n"/>
      <c r="X188" s="2110" t="n"/>
      <c r="Y188" s="2110" t="n"/>
      <c r="Z188" s="983" t="n"/>
      <c r="AA188" s="983" t="n"/>
      <c r="AB188" s="794" t="n"/>
      <c r="AC188" s="1162" t="n"/>
      <c r="AD188" s="794" t="n"/>
      <c r="AE188" s="982" t="n"/>
      <c r="AF188" s="983" t="n"/>
      <c r="AH188" s="966" t="n"/>
      <c r="AI188" s="966" t="n"/>
      <c r="AJ188" s="966" t="n"/>
      <c r="AK188" s="966" t="n"/>
      <c r="AL188" s="966" t="n"/>
      <c r="AM188" s="966" t="n"/>
      <c r="AN188" s="966" t="n"/>
      <c r="AO188" s="811" t="n"/>
      <c r="AP188" s="803" t="n"/>
      <c r="AQ188" s="803" t="n"/>
      <c r="AR188" s="803" t="n"/>
      <c r="AS188" s="803" t="n"/>
      <c r="AT188" s="803" t="n"/>
      <c r="AU188" s="803" t="n"/>
      <c r="AV188" s="803" t="n"/>
      <c r="AW188" s="803" t="n"/>
      <c r="AX188" s="803" t="n"/>
      <c r="AY188" s="803" t="n"/>
      <c r="AZ188" s="803" t="n"/>
      <c r="BA188" s="803" t="n"/>
      <c r="BB188" s="803" t="n"/>
      <c r="BC188" s="803" t="n"/>
      <c r="BD188" s="803" t="n"/>
      <c r="BE188" s="803" t="n"/>
      <c r="BF188" s="803" t="n"/>
      <c r="BG188" s="803" t="n"/>
      <c r="BH188" s="803" t="n"/>
      <c r="BI188" s="803" t="n"/>
      <c r="BJ188" s="812" t="n"/>
    </row>
    <row r="189" ht="14.25" customHeight="1" s="1659">
      <c r="A189" s="961" t="n"/>
      <c r="B189" s="791" t="n"/>
      <c r="C189" s="791">
        <f>IFERROR(VLOOKUP(B189,'Campaign Calendar'!I:K,2,0),"")</f>
        <v/>
      </c>
      <c r="D189" s="792">
        <f>IFERROR(VLOOKUP(B189,'Campaign Calendar'!I:K,3,0),"")</f>
        <v/>
      </c>
      <c r="E189" s="2086">
        <f>IFERROR(INDEX('Campaign Calendar'!E:E,MATCH('Promo-Flexi Combo-GWP'!B189,'Campaign Calendar'!I:I,0)),"")</f>
        <v/>
      </c>
      <c r="F189" s="2086">
        <f>IFERROR(INDEX('Campaign Calendar'!F:F,MATCH('Promo-Flexi Combo-GWP'!B189,'Campaign Calendar'!I:I,0)),"")</f>
        <v/>
      </c>
      <c r="G189" s="2087">
        <f>IFERROR(INDEX('Campaign Calendar'!G:G,MATCH('Promo-Flexi Combo-GWP'!B189,'Campaign Calendar'!I:I,0)),"")</f>
        <v/>
      </c>
      <c r="H189" s="2087">
        <f>IFERROR(INDEX('Campaign Calendar'!H:H,MATCH('Promo-Flexi Combo-GWP'!B189,'Campaign Calendar'!I:I,0)),"")</f>
        <v/>
      </c>
      <c r="I189" s="1162" t="n"/>
      <c r="J189" s="1163" t="n"/>
      <c r="K189" s="1164" t="n"/>
      <c r="L189" s="1164" t="n"/>
      <c r="M189" s="2109" t="n"/>
      <c r="N189" s="1166" t="n"/>
      <c r="O189" s="1166" t="n"/>
      <c r="P189" s="1162" t="n"/>
      <c r="Q189" s="1162" t="n"/>
      <c r="R189" s="1257" t="n"/>
      <c r="S189" s="1167">
        <f>IFERROR(INDEX('Price Change - non Flash'!C:C,MATCH('Promo-Flexi Combo-GWP'!R189,'Price Change - non Flash'!B:B,0)),"")</f>
        <v/>
      </c>
      <c r="T189" s="1167">
        <f>IFERROR(INDEX('Price Change - non Flash'!D:D,MATCH('Promo-Flexi Combo-GWP'!R189,'Price Change - non Flash'!B:B,0)),"")</f>
        <v/>
      </c>
      <c r="U189" s="1167" t="n"/>
      <c r="V189" s="1168" t="n"/>
      <c r="W189" s="983" t="n"/>
      <c r="X189" s="2110" t="n"/>
      <c r="Y189" s="2110" t="n"/>
      <c r="Z189" s="983" t="n"/>
      <c r="AA189" s="983" t="n"/>
      <c r="AB189" s="794" t="n"/>
      <c r="AC189" s="1162" t="n"/>
      <c r="AD189" s="794" t="n"/>
      <c r="AE189" s="982" t="n"/>
      <c r="AF189" s="983" t="n"/>
      <c r="AH189" s="966" t="n"/>
      <c r="AI189" s="966" t="n"/>
      <c r="AJ189" s="966" t="n"/>
      <c r="AK189" s="966" t="n"/>
      <c r="AL189" s="966" t="n"/>
      <c r="AM189" s="966" t="n"/>
      <c r="AN189" s="966" t="n"/>
      <c r="AO189" s="811" t="n"/>
      <c r="AP189" s="803" t="n"/>
      <c r="AQ189" s="803" t="n"/>
      <c r="AR189" s="803" t="n"/>
      <c r="AS189" s="803" t="n"/>
      <c r="AT189" s="803" t="n"/>
      <c r="AU189" s="803" t="n"/>
      <c r="AV189" s="803" t="n"/>
      <c r="AW189" s="803" t="n"/>
      <c r="AX189" s="803" t="n"/>
      <c r="AY189" s="803" t="n"/>
      <c r="AZ189" s="803" t="n"/>
      <c r="BA189" s="803" t="n"/>
      <c r="BB189" s="803" t="n"/>
      <c r="BC189" s="803" t="n"/>
      <c r="BD189" s="803" t="n"/>
      <c r="BE189" s="803" t="n"/>
      <c r="BF189" s="803" t="n"/>
      <c r="BG189" s="803" t="n"/>
      <c r="BH189" s="803" t="n"/>
      <c r="BI189" s="803" t="n"/>
      <c r="BJ189" s="812" t="n"/>
    </row>
    <row r="190" ht="14.25" customHeight="1" s="1659">
      <c r="A190" s="961" t="n"/>
      <c r="B190" s="791" t="n"/>
      <c r="C190" s="791">
        <f>IFERROR(VLOOKUP(B190,'Campaign Calendar'!I:K,2,0),"")</f>
        <v/>
      </c>
      <c r="D190" s="792">
        <f>IFERROR(VLOOKUP(B190,'Campaign Calendar'!I:K,3,0),"")</f>
        <v/>
      </c>
      <c r="E190" s="2086">
        <f>IFERROR(INDEX('Campaign Calendar'!E:E,MATCH('Promo-Flexi Combo-GWP'!B190,'Campaign Calendar'!I:I,0)),"")</f>
        <v/>
      </c>
      <c r="F190" s="2086">
        <f>IFERROR(INDEX('Campaign Calendar'!F:F,MATCH('Promo-Flexi Combo-GWP'!B190,'Campaign Calendar'!I:I,0)),"")</f>
        <v/>
      </c>
      <c r="G190" s="2087">
        <f>IFERROR(INDEX('Campaign Calendar'!G:G,MATCH('Promo-Flexi Combo-GWP'!B190,'Campaign Calendar'!I:I,0)),"")</f>
        <v/>
      </c>
      <c r="H190" s="2087">
        <f>IFERROR(INDEX('Campaign Calendar'!H:H,MATCH('Promo-Flexi Combo-GWP'!B190,'Campaign Calendar'!I:I,0)),"")</f>
        <v/>
      </c>
      <c r="I190" s="1162" t="n"/>
      <c r="J190" s="1163" t="n"/>
      <c r="K190" s="1164" t="n"/>
      <c r="L190" s="1164" t="n"/>
      <c r="M190" s="2109" t="n"/>
      <c r="N190" s="1166" t="n"/>
      <c r="O190" s="1166" t="n"/>
      <c r="P190" s="1162" t="n"/>
      <c r="Q190" s="1162" t="n"/>
      <c r="R190" s="1257" t="n"/>
      <c r="S190" s="1167">
        <f>IFERROR(INDEX('Price Change - non Flash'!C:C,MATCH('Promo-Flexi Combo-GWP'!R190,'Price Change - non Flash'!B:B,0)),"")</f>
        <v/>
      </c>
      <c r="T190" s="1167">
        <f>IFERROR(INDEX('Price Change - non Flash'!D:D,MATCH('Promo-Flexi Combo-GWP'!R190,'Price Change - non Flash'!B:B,0)),"")</f>
        <v/>
      </c>
      <c r="U190" s="1167" t="n"/>
      <c r="V190" s="1168" t="n"/>
      <c r="W190" s="983" t="n"/>
      <c r="X190" s="2110" t="n"/>
      <c r="Y190" s="2110" t="n"/>
      <c r="Z190" s="983" t="n"/>
      <c r="AA190" s="983" t="n"/>
      <c r="AB190" s="794" t="n"/>
      <c r="AC190" s="1162" t="n"/>
      <c r="AD190" s="794" t="n"/>
      <c r="AE190" s="982" t="n"/>
      <c r="AF190" s="983" t="n"/>
      <c r="AH190" s="966" t="n"/>
      <c r="AI190" s="966" t="n"/>
      <c r="AJ190" s="966" t="n"/>
      <c r="AK190" s="966" t="n"/>
      <c r="AL190" s="966" t="n"/>
      <c r="AM190" s="966" t="n"/>
      <c r="AN190" s="966" t="n"/>
      <c r="AO190" s="811" t="n"/>
      <c r="AP190" s="803" t="n"/>
      <c r="AQ190" s="803" t="n"/>
      <c r="AR190" s="803" t="n"/>
      <c r="AS190" s="803" t="n"/>
      <c r="AT190" s="803" t="n"/>
      <c r="AU190" s="803" t="n"/>
      <c r="AV190" s="803" t="n"/>
      <c r="AW190" s="803" t="n"/>
      <c r="AX190" s="803" t="n"/>
      <c r="AY190" s="803" t="n"/>
      <c r="AZ190" s="803" t="n"/>
      <c r="BA190" s="803" t="n"/>
      <c r="BB190" s="803" t="n"/>
      <c r="BC190" s="803" t="n"/>
      <c r="BD190" s="803" t="n"/>
      <c r="BE190" s="803" t="n"/>
      <c r="BF190" s="803" t="n"/>
      <c r="BG190" s="803" t="n"/>
      <c r="BH190" s="803" t="n"/>
      <c r="BI190" s="803" t="n"/>
      <c r="BJ190" s="812" t="n"/>
    </row>
    <row r="191" ht="14.25" customHeight="1" s="1659">
      <c r="A191" s="961" t="n"/>
      <c r="B191" s="791" t="n"/>
      <c r="C191" s="791">
        <f>IFERROR(VLOOKUP(B191,'Campaign Calendar'!I:K,2,0),"")</f>
        <v/>
      </c>
      <c r="D191" s="792">
        <f>IFERROR(VLOOKUP(B191,'Campaign Calendar'!I:K,3,0),"")</f>
        <v/>
      </c>
      <c r="E191" s="2086">
        <f>IFERROR(INDEX('Campaign Calendar'!E:E,MATCH('Promo-Flexi Combo-GWP'!B191,'Campaign Calendar'!I:I,0)),"")</f>
        <v/>
      </c>
      <c r="F191" s="2086">
        <f>IFERROR(INDEX('Campaign Calendar'!F:F,MATCH('Promo-Flexi Combo-GWP'!B191,'Campaign Calendar'!I:I,0)),"")</f>
        <v/>
      </c>
      <c r="G191" s="2087">
        <f>IFERROR(INDEX('Campaign Calendar'!G:G,MATCH('Promo-Flexi Combo-GWP'!B191,'Campaign Calendar'!I:I,0)),"")</f>
        <v/>
      </c>
      <c r="H191" s="2087">
        <f>IFERROR(INDEX('Campaign Calendar'!H:H,MATCH('Promo-Flexi Combo-GWP'!B191,'Campaign Calendar'!I:I,0)),"")</f>
        <v/>
      </c>
      <c r="I191" s="1162" t="n"/>
      <c r="J191" s="1163" t="n"/>
      <c r="K191" s="1164" t="n"/>
      <c r="L191" s="1164" t="n"/>
      <c r="M191" s="2109" t="n"/>
      <c r="N191" s="1166" t="n"/>
      <c r="O191" s="1166" t="n"/>
      <c r="P191" s="1162" t="n"/>
      <c r="Q191" s="1162" t="n"/>
      <c r="R191" s="1257" t="n"/>
      <c r="S191" s="1167">
        <f>IFERROR(INDEX('Price Change - non Flash'!C:C,MATCH('Promo-Flexi Combo-GWP'!R191,'Price Change - non Flash'!B:B,0)),"")</f>
        <v/>
      </c>
      <c r="T191" s="1167">
        <f>IFERROR(INDEX('Price Change - non Flash'!D:D,MATCH('Promo-Flexi Combo-GWP'!R191,'Price Change - non Flash'!B:B,0)),"")</f>
        <v/>
      </c>
      <c r="U191" s="1167" t="n"/>
      <c r="V191" s="1168" t="n"/>
      <c r="W191" s="983" t="n"/>
      <c r="X191" s="2110" t="n"/>
      <c r="Y191" s="2110" t="n"/>
      <c r="Z191" s="983" t="n"/>
      <c r="AA191" s="983" t="n"/>
      <c r="AB191" s="794" t="n"/>
      <c r="AC191" s="1162" t="n"/>
      <c r="AD191" s="794" t="n"/>
      <c r="AE191" s="982" t="n"/>
      <c r="AF191" s="983" t="n"/>
      <c r="AH191" s="966" t="n"/>
      <c r="AI191" s="966" t="n"/>
      <c r="AJ191" s="966" t="n"/>
      <c r="AK191" s="966" t="n"/>
      <c r="AL191" s="966" t="n"/>
      <c r="AM191" s="966" t="n"/>
      <c r="AN191" s="966" t="n"/>
      <c r="AO191" s="811" t="n"/>
      <c r="AP191" s="803" t="n"/>
      <c r="AQ191" s="803" t="n"/>
      <c r="AR191" s="803" t="n"/>
      <c r="AS191" s="803" t="n"/>
      <c r="AT191" s="803" t="n"/>
      <c r="AU191" s="803" t="n"/>
      <c r="AV191" s="803" t="n"/>
      <c r="AW191" s="803" t="n"/>
      <c r="AX191" s="803" t="n"/>
      <c r="AY191" s="803" t="n"/>
      <c r="AZ191" s="803" t="n"/>
      <c r="BA191" s="803" t="n"/>
      <c r="BB191" s="803" t="n"/>
      <c r="BC191" s="803" t="n"/>
      <c r="BD191" s="803" t="n"/>
      <c r="BE191" s="803" t="n"/>
      <c r="BF191" s="803" t="n"/>
      <c r="BG191" s="803" t="n"/>
      <c r="BH191" s="803" t="n"/>
      <c r="BI191" s="803" t="n"/>
      <c r="BJ191" s="812" t="n"/>
    </row>
    <row r="192" ht="14.25" customHeight="1" s="1659">
      <c r="A192" s="961" t="n"/>
      <c r="B192" s="791" t="n"/>
      <c r="C192" s="791">
        <f>IFERROR(VLOOKUP(B192,'Campaign Calendar'!I:K,2,0),"")</f>
        <v/>
      </c>
      <c r="D192" s="792">
        <f>IFERROR(VLOOKUP(B192,'Campaign Calendar'!I:K,3,0),"")</f>
        <v/>
      </c>
      <c r="E192" s="2086">
        <f>IFERROR(INDEX('Campaign Calendar'!E:E,MATCH('Promo-Flexi Combo-GWP'!B192,'Campaign Calendar'!I:I,0)),"")</f>
        <v/>
      </c>
      <c r="F192" s="2086">
        <f>IFERROR(INDEX('Campaign Calendar'!F:F,MATCH('Promo-Flexi Combo-GWP'!B192,'Campaign Calendar'!I:I,0)),"")</f>
        <v/>
      </c>
      <c r="G192" s="2087">
        <f>IFERROR(INDEX('Campaign Calendar'!G:G,MATCH('Promo-Flexi Combo-GWP'!B192,'Campaign Calendar'!I:I,0)),"")</f>
        <v/>
      </c>
      <c r="H192" s="2087">
        <f>IFERROR(INDEX('Campaign Calendar'!H:H,MATCH('Promo-Flexi Combo-GWP'!B192,'Campaign Calendar'!I:I,0)),"")</f>
        <v/>
      </c>
      <c r="I192" s="1162" t="n"/>
      <c r="J192" s="1163" t="n"/>
      <c r="K192" s="1164" t="n"/>
      <c r="L192" s="1164" t="n"/>
      <c r="M192" s="2109" t="n"/>
      <c r="N192" s="1166" t="n"/>
      <c r="O192" s="1166" t="n"/>
      <c r="P192" s="1162" t="n"/>
      <c r="Q192" s="1162" t="n"/>
      <c r="R192" s="1257" t="n"/>
      <c r="S192" s="1167">
        <f>IFERROR(INDEX('Price Change - non Flash'!C:C,MATCH('Promo-Flexi Combo-GWP'!R192,'Price Change - non Flash'!B:B,0)),"")</f>
        <v/>
      </c>
      <c r="T192" s="1167">
        <f>IFERROR(INDEX('Price Change - non Flash'!D:D,MATCH('Promo-Flexi Combo-GWP'!R192,'Price Change - non Flash'!B:B,0)),"")</f>
        <v/>
      </c>
      <c r="U192" s="1167" t="n"/>
      <c r="V192" s="1168" t="n"/>
      <c r="W192" s="983" t="n"/>
      <c r="X192" s="2110" t="n"/>
      <c r="Y192" s="2110" t="n"/>
      <c r="Z192" s="983" t="n"/>
      <c r="AA192" s="983" t="n"/>
      <c r="AB192" s="794" t="n"/>
      <c r="AC192" s="1162" t="n"/>
      <c r="AD192" s="794" t="n"/>
      <c r="AE192" s="982" t="n"/>
      <c r="AF192" s="983" t="n"/>
      <c r="AH192" s="966" t="n"/>
      <c r="AI192" s="966" t="n"/>
      <c r="AJ192" s="966" t="n"/>
      <c r="AK192" s="966" t="n"/>
      <c r="AL192" s="966" t="n"/>
      <c r="AM192" s="966" t="n"/>
      <c r="AN192" s="966" t="n"/>
      <c r="AO192" s="811" t="n"/>
      <c r="AP192" s="803" t="n"/>
      <c r="AQ192" s="803" t="n"/>
      <c r="AR192" s="803" t="n"/>
      <c r="AS192" s="803" t="n"/>
      <c r="AT192" s="803" t="n"/>
      <c r="AU192" s="803" t="n"/>
      <c r="AV192" s="803" t="n"/>
      <c r="AW192" s="803" t="n"/>
      <c r="AX192" s="803" t="n"/>
      <c r="AY192" s="803" t="n"/>
      <c r="AZ192" s="803" t="n"/>
      <c r="BA192" s="803" t="n"/>
      <c r="BB192" s="803" t="n"/>
      <c r="BC192" s="803" t="n"/>
      <c r="BD192" s="803" t="n"/>
      <c r="BE192" s="803" t="n"/>
      <c r="BF192" s="803" t="n"/>
      <c r="BG192" s="803" t="n"/>
      <c r="BH192" s="803" t="n"/>
      <c r="BI192" s="803" t="n"/>
      <c r="BJ192" s="812" t="n"/>
    </row>
    <row r="193" ht="14.25" customHeight="1" s="1659">
      <c r="A193" s="961" t="n"/>
      <c r="B193" s="791" t="n"/>
      <c r="C193" s="791">
        <f>IFERROR(VLOOKUP(B193,'Campaign Calendar'!I:K,2,0),"")</f>
        <v/>
      </c>
      <c r="D193" s="792">
        <f>IFERROR(VLOOKUP(B193,'Campaign Calendar'!I:K,3,0),"")</f>
        <v/>
      </c>
      <c r="E193" s="2086">
        <f>IFERROR(INDEX('Campaign Calendar'!E:E,MATCH('Promo-Flexi Combo-GWP'!B193,'Campaign Calendar'!I:I,0)),"")</f>
        <v/>
      </c>
      <c r="F193" s="2086">
        <f>IFERROR(INDEX('Campaign Calendar'!F:F,MATCH('Promo-Flexi Combo-GWP'!B193,'Campaign Calendar'!I:I,0)),"")</f>
        <v/>
      </c>
      <c r="G193" s="2087">
        <f>IFERROR(INDEX('Campaign Calendar'!G:G,MATCH('Promo-Flexi Combo-GWP'!B193,'Campaign Calendar'!I:I,0)),"")</f>
        <v/>
      </c>
      <c r="H193" s="2087">
        <f>IFERROR(INDEX('Campaign Calendar'!H:H,MATCH('Promo-Flexi Combo-GWP'!B193,'Campaign Calendar'!I:I,0)),"")</f>
        <v/>
      </c>
      <c r="I193" s="1162" t="n"/>
      <c r="J193" s="1163" t="n"/>
      <c r="K193" s="1164" t="n"/>
      <c r="L193" s="1164" t="n"/>
      <c r="M193" s="2109" t="n"/>
      <c r="N193" s="1166" t="n"/>
      <c r="O193" s="1166" t="n"/>
      <c r="P193" s="1162" t="n"/>
      <c r="Q193" s="1162" t="n"/>
      <c r="R193" s="1257" t="n"/>
      <c r="S193" s="1167">
        <f>IFERROR(INDEX('Price Change - non Flash'!C:C,MATCH('Promo-Flexi Combo-GWP'!R193,'Price Change - non Flash'!B:B,0)),"")</f>
        <v/>
      </c>
      <c r="T193" s="1167">
        <f>IFERROR(INDEX('Price Change - non Flash'!D:D,MATCH('Promo-Flexi Combo-GWP'!R193,'Price Change - non Flash'!B:B,0)),"")</f>
        <v/>
      </c>
      <c r="U193" s="1167" t="n"/>
      <c r="V193" s="1168" t="n"/>
      <c r="W193" s="983" t="n"/>
      <c r="X193" s="2110" t="n"/>
      <c r="Y193" s="2110" t="n"/>
      <c r="Z193" s="983" t="n"/>
      <c r="AA193" s="983" t="n"/>
      <c r="AB193" s="794" t="n"/>
      <c r="AC193" s="1162" t="n"/>
      <c r="AD193" s="794" t="n"/>
      <c r="AE193" s="982" t="n"/>
      <c r="AF193" s="983" t="n"/>
      <c r="AH193" s="966" t="n"/>
      <c r="AI193" s="966" t="n"/>
      <c r="AJ193" s="966" t="n"/>
      <c r="AK193" s="966" t="n"/>
      <c r="AL193" s="966" t="n"/>
      <c r="AM193" s="966" t="n"/>
      <c r="AN193" s="966" t="n"/>
      <c r="AO193" s="811" t="n"/>
      <c r="AP193" s="803" t="n"/>
      <c r="AQ193" s="803" t="n"/>
      <c r="AR193" s="803" t="n"/>
      <c r="AS193" s="803" t="n"/>
      <c r="AT193" s="803" t="n"/>
      <c r="AU193" s="803" t="n"/>
      <c r="AV193" s="803" t="n"/>
      <c r="AW193" s="803" t="n"/>
      <c r="AX193" s="803" t="n"/>
      <c r="AY193" s="803" t="n"/>
      <c r="AZ193" s="803" t="n"/>
      <c r="BA193" s="803" t="n"/>
      <c r="BB193" s="803" t="n"/>
      <c r="BC193" s="803" t="n"/>
      <c r="BD193" s="803" t="n"/>
      <c r="BE193" s="803" t="n"/>
      <c r="BF193" s="803" t="n"/>
      <c r="BG193" s="803" t="n"/>
      <c r="BH193" s="803" t="n"/>
      <c r="BI193" s="803" t="n"/>
      <c r="BJ193" s="812" t="n"/>
    </row>
    <row r="194" ht="14.25" customHeight="1" s="1659">
      <c r="A194" s="961" t="n"/>
      <c r="B194" s="791" t="n"/>
      <c r="C194" s="791">
        <f>IFERROR(VLOOKUP(B194,'Campaign Calendar'!I:K,2,0),"")</f>
        <v/>
      </c>
      <c r="D194" s="792">
        <f>IFERROR(VLOOKUP(B194,'Campaign Calendar'!I:K,3,0),"")</f>
        <v/>
      </c>
      <c r="E194" s="2086">
        <f>IFERROR(INDEX('Campaign Calendar'!E:E,MATCH('Promo-Flexi Combo-GWP'!B194,'Campaign Calendar'!I:I,0)),"")</f>
        <v/>
      </c>
      <c r="F194" s="2086">
        <f>IFERROR(INDEX('Campaign Calendar'!F:F,MATCH('Promo-Flexi Combo-GWP'!B194,'Campaign Calendar'!I:I,0)),"")</f>
        <v/>
      </c>
      <c r="G194" s="2087">
        <f>IFERROR(INDEX('Campaign Calendar'!G:G,MATCH('Promo-Flexi Combo-GWP'!B194,'Campaign Calendar'!I:I,0)),"")</f>
        <v/>
      </c>
      <c r="H194" s="2087">
        <f>IFERROR(INDEX('Campaign Calendar'!H:H,MATCH('Promo-Flexi Combo-GWP'!B194,'Campaign Calendar'!I:I,0)),"")</f>
        <v/>
      </c>
      <c r="I194" s="1162" t="n"/>
      <c r="J194" s="1163" t="n"/>
      <c r="K194" s="1164" t="n"/>
      <c r="L194" s="1164" t="n"/>
      <c r="M194" s="2109" t="n"/>
      <c r="N194" s="1166" t="n"/>
      <c r="O194" s="1166" t="n"/>
      <c r="P194" s="1162" t="n"/>
      <c r="Q194" s="1162" t="n"/>
      <c r="R194" s="1257" t="n"/>
      <c r="S194" s="1167">
        <f>IFERROR(INDEX('Price Change - non Flash'!C:C,MATCH('Promo-Flexi Combo-GWP'!R194,'Price Change - non Flash'!B:B,0)),"")</f>
        <v/>
      </c>
      <c r="T194" s="1167">
        <f>IFERROR(INDEX('Price Change - non Flash'!D:D,MATCH('Promo-Flexi Combo-GWP'!R194,'Price Change - non Flash'!B:B,0)),"")</f>
        <v/>
      </c>
      <c r="U194" s="1167" t="n"/>
      <c r="V194" s="1168" t="n"/>
      <c r="W194" s="983" t="n"/>
      <c r="X194" s="2110" t="n"/>
      <c r="Y194" s="2110" t="n"/>
      <c r="Z194" s="983" t="n"/>
      <c r="AA194" s="983" t="n"/>
      <c r="AB194" s="794" t="n"/>
      <c r="AC194" s="1162" t="n"/>
      <c r="AD194" s="794" t="n"/>
      <c r="AE194" s="982" t="n"/>
      <c r="AF194" s="983" t="n"/>
      <c r="AH194" s="966" t="n"/>
      <c r="AI194" s="966" t="n"/>
      <c r="AJ194" s="966" t="n"/>
      <c r="AK194" s="966" t="n"/>
      <c r="AL194" s="966" t="n"/>
      <c r="AM194" s="966" t="n"/>
      <c r="AN194" s="966" t="n"/>
      <c r="AO194" s="811" t="n"/>
      <c r="AP194" s="803" t="n"/>
      <c r="AQ194" s="803" t="n"/>
      <c r="AR194" s="803" t="n"/>
      <c r="AS194" s="803" t="n"/>
      <c r="AT194" s="803" t="n"/>
      <c r="AU194" s="803" t="n"/>
      <c r="AV194" s="803" t="n"/>
      <c r="AW194" s="803" t="n"/>
      <c r="AX194" s="803" t="n"/>
      <c r="AY194" s="803" t="n"/>
      <c r="AZ194" s="803" t="n"/>
      <c r="BA194" s="803" t="n"/>
      <c r="BB194" s="803" t="n"/>
      <c r="BC194" s="803" t="n"/>
      <c r="BD194" s="803" t="n"/>
      <c r="BE194" s="803" t="n"/>
      <c r="BF194" s="803" t="n"/>
      <c r="BG194" s="803" t="n"/>
      <c r="BH194" s="803" t="n"/>
      <c r="BI194" s="803" t="n"/>
      <c r="BJ194" s="812" t="n"/>
    </row>
    <row r="195" ht="14.25" customHeight="1" s="1659">
      <c r="A195" s="961" t="n"/>
      <c r="B195" s="791" t="n"/>
      <c r="C195" s="791">
        <f>IFERROR(VLOOKUP(B195,'Campaign Calendar'!I:K,2,0),"")</f>
        <v/>
      </c>
      <c r="D195" s="792">
        <f>IFERROR(VLOOKUP(B195,'Campaign Calendar'!I:K,3,0),"")</f>
        <v/>
      </c>
      <c r="E195" s="2086">
        <f>IFERROR(INDEX('Campaign Calendar'!E:E,MATCH('Promo-Flexi Combo-GWP'!B195,'Campaign Calendar'!I:I,0)),"")</f>
        <v/>
      </c>
      <c r="F195" s="2086">
        <f>IFERROR(INDEX('Campaign Calendar'!F:F,MATCH('Promo-Flexi Combo-GWP'!B195,'Campaign Calendar'!I:I,0)),"")</f>
        <v/>
      </c>
      <c r="G195" s="2087">
        <f>IFERROR(INDEX('Campaign Calendar'!G:G,MATCH('Promo-Flexi Combo-GWP'!B195,'Campaign Calendar'!I:I,0)),"")</f>
        <v/>
      </c>
      <c r="H195" s="2087">
        <f>IFERROR(INDEX('Campaign Calendar'!H:H,MATCH('Promo-Flexi Combo-GWP'!B195,'Campaign Calendar'!I:I,0)),"")</f>
        <v/>
      </c>
      <c r="I195" s="1162" t="n"/>
      <c r="J195" s="1163" t="n"/>
      <c r="K195" s="1164" t="n"/>
      <c r="L195" s="1164" t="n"/>
      <c r="M195" s="2109" t="n"/>
      <c r="N195" s="1166" t="n"/>
      <c r="O195" s="1166" t="n"/>
      <c r="P195" s="1162" t="n"/>
      <c r="Q195" s="1162" t="n"/>
      <c r="R195" s="1257" t="n"/>
      <c r="S195" s="1167">
        <f>IFERROR(INDEX('Price Change - non Flash'!C:C,MATCH('Promo-Flexi Combo-GWP'!R195,'Price Change - non Flash'!B:B,0)),"")</f>
        <v/>
      </c>
      <c r="T195" s="1167">
        <f>IFERROR(INDEX('Price Change - non Flash'!D:D,MATCH('Promo-Flexi Combo-GWP'!R195,'Price Change - non Flash'!B:B,0)),"")</f>
        <v/>
      </c>
      <c r="U195" s="1167" t="n"/>
      <c r="V195" s="1168" t="n"/>
      <c r="W195" s="983" t="n"/>
      <c r="X195" s="2110" t="n"/>
      <c r="Y195" s="2110" t="n"/>
      <c r="Z195" s="983" t="n"/>
      <c r="AA195" s="983" t="n"/>
      <c r="AB195" s="794" t="n"/>
      <c r="AC195" s="1162" t="n"/>
      <c r="AD195" s="794" t="n"/>
      <c r="AE195" s="982" t="n"/>
      <c r="AF195" s="983" t="n"/>
      <c r="AH195" s="966" t="n"/>
      <c r="AI195" s="966" t="n"/>
      <c r="AJ195" s="966" t="n"/>
      <c r="AK195" s="966" t="n"/>
      <c r="AL195" s="966" t="n"/>
      <c r="AM195" s="966" t="n"/>
      <c r="AN195" s="966" t="n"/>
      <c r="AO195" s="811" t="n"/>
      <c r="AP195" s="803" t="n"/>
      <c r="AQ195" s="803" t="n"/>
      <c r="AR195" s="803" t="n"/>
      <c r="AS195" s="803" t="n"/>
      <c r="AT195" s="803" t="n"/>
      <c r="AU195" s="803" t="n"/>
      <c r="AV195" s="803" t="n"/>
      <c r="AW195" s="803" t="n"/>
      <c r="AX195" s="803" t="n"/>
      <c r="AY195" s="803" t="n"/>
      <c r="AZ195" s="803" t="n"/>
      <c r="BA195" s="803" t="n"/>
      <c r="BB195" s="803" t="n"/>
      <c r="BC195" s="803" t="n"/>
      <c r="BD195" s="803" t="n"/>
      <c r="BE195" s="803" t="n"/>
      <c r="BF195" s="803" t="n"/>
      <c r="BG195" s="803" t="n"/>
      <c r="BH195" s="803" t="n"/>
      <c r="BI195" s="803" t="n"/>
      <c r="BJ195" s="812" t="n"/>
    </row>
    <row r="196" ht="14.25" customHeight="1" s="1659">
      <c r="A196" s="961" t="n"/>
      <c r="B196" s="791" t="n"/>
      <c r="C196" s="791">
        <f>IFERROR(VLOOKUP(B196,'Campaign Calendar'!I:K,2,0),"")</f>
        <v/>
      </c>
      <c r="D196" s="792">
        <f>IFERROR(VLOOKUP(B196,'Campaign Calendar'!I:K,3,0),"")</f>
        <v/>
      </c>
      <c r="E196" s="2086">
        <f>IFERROR(INDEX('Campaign Calendar'!E:E,MATCH('Promo-Flexi Combo-GWP'!B196,'Campaign Calendar'!I:I,0)),"")</f>
        <v/>
      </c>
      <c r="F196" s="2086">
        <f>IFERROR(INDEX('Campaign Calendar'!F:F,MATCH('Promo-Flexi Combo-GWP'!B196,'Campaign Calendar'!I:I,0)),"")</f>
        <v/>
      </c>
      <c r="G196" s="2087">
        <f>IFERROR(INDEX('Campaign Calendar'!G:G,MATCH('Promo-Flexi Combo-GWP'!B196,'Campaign Calendar'!I:I,0)),"")</f>
        <v/>
      </c>
      <c r="H196" s="2087">
        <f>IFERROR(INDEX('Campaign Calendar'!H:H,MATCH('Promo-Flexi Combo-GWP'!B196,'Campaign Calendar'!I:I,0)),"")</f>
        <v/>
      </c>
      <c r="I196" s="1162" t="n"/>
      <c r="J196" s="1163" t="n"/>
      <c r="K196" s="1164" t="n"/>
      <c r="L196" s="1164" t="n"/>
      <c r="M196" s="2109" t="n"/>
      <c r="N196" s="1166" t="n"/>
      <c r="O196" s="1166" t="n"/>
      <c r="P196" s="1162" t="n"/>
      <c r="Q196" s="1162" t="n"/>
      <c r="R196" s="1257" t="n"/>
      <c r="S196" s="1167">
        <f>IFERROR(INDEX('Price Change - non Flash'!C:C,MATCH('Promo-Flexi Combo-GWP'!R196,'Price Change - non Flash'!B:B,0)),"")</f>
        <v/>
      </c>
      <c r="T196" s="1167">
        <f>IFERROR(INDEX('Price Change - non Flash'!D:D,MATCH('Promo-Flexi Combo-GWP'!R196,'Price Change - non Flash'!B:B,0)),"")</f>
        <v/>
      </c>
      <c r="U196" s="1167" t="n"/>
      <c r="V196" s="1168" t="n"/>
      <c r="W196" s="983" t="n"/>
      <c r="X196" s="2110" t="n"/>
      <c r="Y196" s="2110" t="n"/>
      <c r="Z196" s="983" t="n"/>
      <c r="AA196" s="983" t="n"/>
      <c r="AB196" s="794" t="n"/>
      <c r="AC196" s="1162" t="n"/>
      <c r="AD196" s="794" t="n"/>
      <c r="AE196" s="982" t="n"/>
      <c r="AF196" s="983" t="n"/>
      <c r="AH196" s="966" t="n"/>
      <c r="AI196" s="966" t="n"/>
      <c r="AJ196" s="966" t="n"/>
      <c r="AK196" s="966" t="n"/>
      <c r="AL196" s="966" t="n"/>
      <c r="AM196" s="966" t="n"/>
      <c r="AN196" s="966" t="n"/>
      <c r="AO196" s="811" t="n"/>
      <c r="AP196" s="803" t="n"/>
      <c r="AQ196" s="803" t="n"/>
      <c r="AR196" s="803" t="n"/>
      <c r="AS196" s="803" t="n"/>
      <c r="AT196" s="803" t="n"/>
      <c r="AU196" s="803" t="n"/>
      <c r="AV196" s="803" t="n"/>
      <c r="AW196" s="803" t="n"/>
      <c r="AX196" s="803" t="n"/>
      <c r="AY196" s="803" t="n"/>
      <c r="AZ196" s="803" t="n"/>
      <c r="BA196" s="803" t="n"/>
      <c r="BB196" s="803" t="n"/>
      <c r="BC196" s="803" t="n"/>
      <c r="BD196" s="803" t="n"/>
      <c r="BE196" s="803" t="n"/>
      <c r="BF196" s="803" t="n"/>
      <c r="BG196" s="803" t="n"/>
      <c r="BH196" s="803" t="n"/>
      <c r="BI196" s="803" t="n"/>
      <c r="BJ196" s="812" t="n"/>
    </row>
    <row r="197" ht="14.25" customHeight="1" s="1659">
      <c r="A197" s="961" t="n"/>
      <c r="B197" s="791" t="n"/>
      <c r="C197" s="791">
        <f>IFERROR(VLOOKUP(B197,'Campaign Calendar'!I:K,2,0),"")</f>
        <v/>
      </c>
      <c r="D197" s="792">
        <f>IFERROR(VLOOKUP(B197,'Campaign Calendar'!I:K,3,0),"")</f>
        <v/>
      </c>
      <c r="E197" s="2086">
        <f>IFERROR(INDEX('Campaign Calendar'!E:E,MATCH('Promo-Flexi Combo-GWP'!B197,'Campaign Calendar'!I:I,0)),"")</f>
        <v/>
      </c>
      <c r="F197" s="2086">
        <f>IFERROR(INDEX('Campaign Calendar'!F:F,MATCH('Promo-Flexi Combo-GWP'!B197,'Campaign Calendar'!I:I,0)),"")</f>
        <v/>
      </c>
      <c r="G197" s="2087">
        <f>IFERROR(INDEX('Campaign Calendar'!G:G,MATCH('Promo-Flexi Combo-GWP'!B197,'Campaign Calendar'!I:I,0)),"")</f>
        <v/>
      </c>
      <c r="H197" s="2087">
        <f>IFERROR(INDEX('Campaign Calendar'!H:H,MATCH('Promo-Flexi Combo-GWP'!B197,'Campaign Calendar'!I:I,0)),"")</f>
        <v/>
      </c>
      <c r="I197" s="1162" t="n"/>
      <c r="J197" s="1163" t="n"/>
      <c r="K197" s="1164" t="n"/>
      <c r="L197" s="1164" t="n"/>
      <c r="M197" s="2109" t="n"/>
      <c r="N197" s="1166" t="n"/>
      <c r="O197" s="1166" t="n"/>
      <c r="P197" s="1162" t="n"/>
      <c r="Q197" s="1162" t="n"/>
      <c r="R197" s="1257" t="n"/>
      <c r="S197" s="1167">
        <f>IFERROR(INDEX('Price Change - non Flash'!C:C,MATCH('Promo-Flexi Combo-GWP'!R197,'Price Change - non Flash'!B:B,0)),"")</f>
        <v/>
      </c>
      <c r="T197" s="1167">
        <f>IFERROR(INDEX('Price Change - non Flash'!D:D,MATCH('Promo-Flexi Combo-GWP'!R197,'Price Change - non Flash'!B:B,0)),"")</f>
        <v/>
      </c>
      <c r="U197" s="1167" t="n"/>
      <c r="V197" s="1168" t="n"/>
      <c r="W197" s="983" t="n"/>
      <c r="X197" s="2110" t="n"/>
      <c r="Y197" s="2110" t="n"/>
      <c r="Z197" s="983" t="n"/>
      <c r="AA197" s="983" t="n"/>
      <c r="AB197" s="794" t="n"/>
      <c r="AC197" s="1162" t="n"/>
      <c r="AD197" s="794" t="n"/>
      <c r="AE197" s="982" t="n"/>
      <c r="AF197" s="983" t="n"/>
      <c r="AH197" s="966" t="n"/>
      <c r="AI197" s="966" t="n"/>
      <c r="AJ197" s="966" t="n"/>
      <c r="AK197" s="966" t="n"/>
      <c r="AL197" s="966" t="n"/>
      <c r="AM197" s="966" t="n"/>
      <c r="AN197" s="966" t="n"/>
      <c r="AO197" s="811" t="n"/>
      <c r="AP197" s="803" t="n"/>
      <c r="AQ197" s="803" t="n"/>
      <c r="AR197" s="803" t="n"/>
      <c r="AS197" s="803" t="n"/>
      <c r="AT197" s="803" t="n"/>
      <c r="AU197" s="803" t="n"/>
      <c r="AV197" s="803" t="n"/>
      <c r="AW197" s="803" t="n"/>
      <c r="AX197" s="803" t="n"/>
      <c r="AY197" s="803" t="n"/>
      <c r="AZ197" s="803" t="n"/>
      <c r="BA197" s="803" t="n"/>
      <c r="BB197" s="803" t="n"/>
      <c r="BC197" s="803" t="n"/>
      <c r="BD197" s="803" t="n"/>
      <c r="BE197" s="803" t="n"/>
      <c r="BF197" s="803" t="n"/>
      <c r="BG197" s="803" t="n"/>
      <c r="BH197" s="803" t="n"/>
      <c r="BI197" s="803" t="n"/>
      <c r="BJ197" s="812" t="n"/>
    </row>
    <row r="198" ht="14.25" customHeight="1" s="1659">
      <c r="A198" s="961" t="n"/>
      <c r="B198" s="791" t="n"/>
      <c r="C198" s="791">
        <f>IFERROR(VLOOKUP(B198,'Campaign Calendar'!I:K,2,0),"")</f>
        <v/>
      </c>
      <c r="D198" s="792">
        <f>IFERROR(VLOOKUP(B198,'Campaign Calendar'!I:K,3,0),"")</f>
        <v/>
      </c>
      <c r="E198" s="2086">
        <f>IFERROR(INDEX('Campaign Calendar'!E:E,MATCH('Promo-Flexi Combo-GWP'!B198,'Campaign Calendar'!I:I,0)),"")</f>
        <v/>
      </c>
      <c r="F198" s="2086">
        <f>IFERROR(INDEX('Campaign Calendar'!F:F,MATCH('Promo-Flexi Combo-GWP'!B198,'Campaign Calendar'!I:I,0)),"")</f>
        <v/>
      </c>
      <c r="G198" s="2087">
        <f>IFERROR(INDEX('Campaign Calendar'!G:G,MATCH('Promo-Flexi Combo-GWP'!B198,'Campaign Calendar'!I:I,0)),"")</f>
        <v/>
      </c>
      <c r="H198" s="2087">
        <f>IFERROR(INDEX('Campaign Calendar'!H:H,MATCH('Promo-Flexi Combo-GWP'!B198,'Campaign Calendar'!I:I,0)),"")</f>
        <v/>
      </c>
      <c r="I198" s="1162" t="n"/>
      <c r="J198" s="1163" t="n"/>
      <c r="K198" s="1164" t="n"/>
      <c r="L198" s="1164" t="n"/>
      <c r="M198" s="2109" t="n"/>
      <c r="N198" s="1166" t="n"/>
      <c r="O198" s="1166" t="n"/>
      <c r="P198" s="1162" t="n"/>
      <c r="Q198" s="1162" t="n"/>
      <c r="R198" s="1257" t="n"/>
      <c r="S198" s="1167">
        <f>IFERROR(INDEX('Price Change - non Flash'!C:C,MATCH('Promo-Flexi Combo-GWP'!R198,'Price Change - non Flash'!B:B,0)),"")</f>
        <v/>
      </c>
      <c r="T198" s="1167">
        <f>IFERROR(INDEX('Price Change - non Flash'!D:D,MATCH('Promo-Flexi Combo-GWP'!R198,'Price Change - non Flash'!B:B,0)),"")</f>
        <v/>
      </c>
      <c r="U198" s="1167" t="n"/>
      <c r="V198" s="1168" t="n"/>
      <c r="W198" s="983" t="n"/>
      <c r="X198" s="2110" t="n"/>
      <c r="Y198" s="2110" t="n"/>
      <c r="Z198" s="983" t="n"/>
      <c r="AA198" s="983" t="n"/>
      <c r="AB198" s="794" t="n"/>
      <c r="AC198" s="1162" t="n"/>
      <c r="AD198" s="794" t="n"/>
      <c r="AE198" s="982" t="n"/>
      <c r="AF198" s="983" t="n"/>
      <c r="AH198" s="966" t="n"/>
      <c r="AI198" s="966" t="n"/>
      <c r="AJ198" s="966" t="n"/>
      <c r="AK198" s="966" t="n"/>
      <c r="AL198" s="966" t="n"/>
      <c r="AM198" s="966" t="n"/>
      <c r="AN198" s="966" t="n"/>
      <c r="AO198" s="811" t="n"/>
      <c r="AP198" s="803" t="n"/>
      <c r="AQ198" s="803" t="n"/>
      <c r="AR198" s="803" t="n"/>
      <c r="AS198" s="803" t="n"/>
      <c r="AT198" s="803" t="n"/>
      <c r="AU198" s="803" t="n"/>
      <c r="AV198" s="803" t="n"/>
      <c r="AW198" s="803" t="n"/>
      <c r="AX198" s="803" t="n"/>
      <c r="AY198" s="803" t="n"/>
      <c r="AZ198" s="803" t="n"/>
      <c r="BA198" s="803" t="n"/>
      <c r="BB198" s="803" t="n"/>
      <c r="BC198" s="803" t="n"/>
      <c r="BD198" s="803" t="n"/>
      <c r="BE198" s="803" t="n"/>
      <c r="BF198" s="803" t="n"/>
      <c r="BG198" s="803" t="n"/>
      <c r="BH198" s="803" t="n"/>
      <c r="BI198" s="803" t="n"/>
      <c r="BJ198" s="812" t="n"/>
    </row>
    <row r="199" ht="14.25" customHeight="1" s="1659">
      <c r="A199" s="961" t="n"/>
      <c r="B199" s="791" t="n"/>
      <c r="C199" s="791">
        <f>IFERROR(VLOOKUP(B199,'Campaign Calendar'!I:K,2,0),"")</f>
        <v/>
      </c>
      <c r="D199" s="792">
        <f>IFERROR(VLOOKUP(B199,'Campaign Calendar'!I:K,3,0),"")</f>
        <v/>
      </c>
      <c r="E199" s="2086">
        <f>IFERROR(INDEX('Campaign Calendar'!E:E,MATCH('Promo-Flexi Combo-GWP'!B199,'Campaign Calendar'!I:I,0)),"")</f>
        <v/>
      </c>
      <c r="F199" s="2086">
        <f>IFERROR(INDEX('Campaign Calendar'!F:F,MATCH('Promo-Flexi Combo-GWP'!B199,'Campaign Calendar'!I:I,0)),"")</f>
        <v/>
      </c>
      <c r="G199" s="2087">
        <f>IFERROR(INDEX('Campaign Calendar'!G:G,MATCH('Promo-Flexi Combo-GWP'!B199,'Campaign Calendar'!I:I,0)),"")</f>
        <v/>
      </c>
      <c r="H199" s="2087">
        <f>IFERROR(INDEX('Campaign Calendar'!H:H,MATCH('Promo-Flexi Combo-GWP'!B199,'Campaign Calendar'!I:I,0)),"")</f>
        <v/>
      </c>
      <c r="I199" s="1162" t="n"/>
      <c r="J199" s="1163" t="n"/>
      <c r="K199" s="1164" t="n"/>
      <c r="L199" s="1164" t="n"/>
      <c r="M199" s="2109" t="n"/>
      <c r="N199" s="1166" t="n"/>
      <c r="O199" s="1166" t="n"/>
      <c r="P199" s="1162" t="n"/>
      <c r="Q199" s="1162" t="n"/>
      <c r="R199" s="1257" t="n"/>
      <c r="S199" s="1167">
        <f>IFERROR(INDEX('Price Change - non Flash'!C:C,MATCH('Promo-Flexi Combo-GWP'!R199,'Price Change - non Flash'!B:B,0)),"")</f>
        <v/>
      </c>
      <c r="T199" s="1167">
        <f>IFERROR(INDEX('Price Change - non Flash'!D:D,MATCH('Promo-Flexi Combo-GWP'!R199,'Price Change - non Flash'!B:B,0)),"")</f>
        <v/>
      </c>
      <c r="U199" s="1167" t="n"/>
      <c r="V199" s="1168" t="n"/>
      <c r="W199" s="983" t="n"/>
      <c r="X199" s="2110" t="n"/>
      <c r="Y199" s="2110" t="n"/>
      <c r="Z199" s="983" t="n"/>
      <c r="AA199" s="983" t="n"/>
      <c r="AB199" s="794" t="n"/>
      <c r="AC199" s="1162" t="n"/>
      <c r="AD199" s="794" t="n"/>
      <c r="AE199" s="982" t="n"/>
      <c r="AF199" s="983" t="n"/>
      <c r="AH199" s="966" t="n"/>
      <c r="AI199" s="966" t="n"/>
      <c r="AJ199" s="966" t="n"/>
      <c r="AK199" s="966" t="n"/>
      <c r="AL199" s="966" t="n"/>
      <c r="AM199" s="966" t="n"/>
      <c r="AN199" s="966" t="n"/>
      <c r="AO199" s="811" t="n"/>
      <c r="AP199" s="803" t="n"/>
      <c r="AQ199" s="803" t="n"/>
      <c r="AR199" s="803" t="n"/>
      <c r="AS199" s="803" t="n"/>
      <c r="AT199" s="803" t="n"/>
      <c r="AU199" s="803" t="n"/>
      <c r="AV199" s="803" t="n"/>
      <c r="AW199" s="803" t="n"/>
      <c r="AX199" s="803" t="n"/>
      <c r="AY199" s="803" t="n"/>
      <c r="AZ199" s="803" t="n"/>
      <c r="BA199" s="803" t="n"/>
      <c r="BB199" s="803" t="n"/>
      <c r="BC199" s="803" t="n"/>
      <c r="BD199" s="803" t="n"/>
      <c r="BE199" s="803" t="n"/>
      <c r="BF199" s="803" t="n"/>
      <c r="BG199" s="803" t="n"/>
      <c r="BH199" s="803" t="n"/>
      <c r="BI199" s="803" t="n"/>
      <c r="BJ199" s="812" t="n"/>
    </row>
    <row r="200" ht="14.25" customHeight="1" s="1659">
      <c r="A200" s="961" t="n"/>
      <c r="B200" s="791" t="n"/>
      <c r="C200" s="791">
        <f>IFERROR(VLOOKUP(B200,'Campaign Calendar'!I:K,2,0),"")</f>
        <v/>
      </c>
      <c r="D200" s="792">
        <f>IFERROR(VLOOKUP(B200,'Campaign Calendar'!I:K,3,0),"")</f>
        <v/>
      </c>
      <c r="E200" s="2086">
        <f>IFERROR(INDEX('Campaign Calendar'!E:E,MATCH('Promo-Flexi Combo-GWP'!B200,'Campaign Calendar'!I:I,0)),"")</f>
        <v/>
      </c>
      <c r="F200" s="2086">
        <f>IFERROR(INDEX('Campaign Calendar'!F:F,MATCH('Promo-Flexi Combo-GWP'!B200,'Campaign Calendar'!I:I,0)),"")</f>
        <v/>
      </c>
      <c r="G200" s="2087">
        <f>IFERROR(INDEX('Campaign Calendar'!G:G,MATCH('Promo-Flexi Combo-GWP'!B200,'Campaign Calendar'!I:I,0)),"")</f>
        <v/>
      </c>
      <c r="H200" s="2087">
        <f>IFERROR(INDEX('Campaign Calendar'!H:H,MATCH('Promo-Flexi Combo-GWP'!B200,'Campaign Calendar'!I:I,0)),"")</f>
        <v/>
      </c>
      <c r="I200" s="1162" t="n"/>
      <c r="J200" s="1163" t="n"/>
      <c r="K200" s="1164" t="n"/>
      <c r="L200" s="1164" t="n"/>
      <c r="M200" s="2109" t="n"/>
      <c r="N200" s="1166" t="n"/>
      <c r="O200" s="1166" t="n"/>
      <c r="P200" s="1162" t="n"/>
      <c r="Q200" s="1162" t="n"/>
      <c r="R200" s="1257" t="n"/>
      <c r="S200" s="1167">
        <f>IFERROR(INDEX('Price Change - non Flash'!C:C,MATCH('Promo-Flexi Combo-GWP'!R200,'Price Change - non Flash'!B:B,0)),"")</f>
        <v/>
      </c>
      <c r="T200" s="1167">
        <f>IFERROR(INDEX('Price Change - non Flash'!D:D,MATCH('Promo-Flexi Combo-GWP'!R200,'Price Change - non Flash'!B:B,0)),"")</f>
        <v/>
      </c>
      <c r="U200" s="1167" t="n"/>
      <c r="V200" s="1168" t="n"/>
      <c r="W200" s="983" t="n"/>
      <c r="X200" s="2110" t="n"/>
      <c r="Y200" s="2110" t="n"/>
      <c r="Z200" s="983" t="n"/>
      <c r="AA200" s="983" t="n"/>
      <c r="AB200" s="794" t="n"/>
      <c r="AC200" s="1162" t="n"/>
      <c r="AD200" s="794" t="n"/>
      <c r="AE200" s="982" t="n"/>
      <c r="AF200" s="983" t="n"/>
      <c r="AH200" s="966" t="n"/>
      <c r="AI200" s="966" t="n"/>
      <c r="AJ200" s="966" t="n"/>
      <c r="AK200" s="966" t="n"/>
      <c r="AL200" s="966" t="n"/>
      <c r="AM200" s="966" t="n"/>
      <c r="AN200" s="966" t="n"/>
      <c r="AO200" s="811" t="n"/>
      <c r="AP200" s="803" t="n"/>
      <c r="AQ200" s="803" t="n"/>
      <c r="AR200" s="803" t="n"/>
      <c r="AS200" s="803" t="n"/>
      <c r="AT200" s="803" t="n"/>
      <c r="AU200" s="803" t="n"/>
      <c r="AV200" s="803" t="n"/>
      <c r="AW200" s="803" t="n"/>
      <c r="AX200" s="803" t="n"/>
      <c r="AY200" s="803" t="n"/>
      <c r="AZ200" s="803" t="n"/>
      <c r="BA200" s="803" t="n"/>
      <c r="BB200" s="803" t="n"/>
      <c r="BC200" s="803" t="n"/>
      <c r="BD200" s="803" t="n"/>
      <c r="BE200" s="803" t="n"/>
      <c r="BF200" s="803" t="n"/>
      <c r="BG200" s="803" t="n"/>
      <c r="BH200" s="803" t="n"/>
      <c r="BI200" s="803" t="n"/>
      <c r="BJ200" s="812" t="n"/>
    </row>
    <row r="201" ht="14.25" customHeight="1" s="1659">
      <c r="A201" s="961" t="n"/>
      <c r="B201" s="791" t="n"/>
      <c r="C201" s="791">
        <f>IFERROR(VLOOKUP(B201,'Campaign Calendar'!I:K,2,0),"")</f>
        <v/>
      </c>
      <c r="D201" s="792">
        <f>IFERROR(VLOOKUP(B201,'Campaign Calendar'!I:K,3,0),"")</f>
        <v/>
      </c>
      <c r="E201" s="2086">
        <f>IFERROR(INDEX('Campaign Calendar'!E:E,MATCH('Promo-Flexi Combo-GWP'!B201,'Campaign Calendar'!I:I,0)),"")</f>
        <v/>
      </c>
      <c r="F201" s="2086">
        <f>IFERROR(INDEX('Campaign Calendar'!F:F,MATCH('Promo-Flexi Combo-GWP'!B201,'Campaign Calendar'!I:I,0)),"")</f>
        <v/>
      </c>
      <c r="G201" s="2087">
        <f>IFERROR(INDEX('Campaign Calendar'!G:G,MATCH('Promo-Flexi Combo-GWP'!B201,'Campaign Calendar'!I:I,0)),"")</f>
        <v/>
      </c>
      <c r="H201" s="2087">
        <f>IFERROR(INDEX('Campaign Calendar'!H:H,MATCH('Promo-Flexi Combo-GWP'!B201,'Campaign Calendar'!I:I,0)),"")</f>
        <v/>
      </c>
      <c r="I201" s="1162" t="n"/>
      <c r="J201" s="1163" t="n"/>
      <c r="K201" s="1164" t="n"/>
      <c r="L201" s="1164" t="n"/>
      <c r="M201" s="2109" t="n"/>
      <c r="N201" s="1166" t="n"/>
      <c r="O201" s="1166" t="n"/>
      <c r="P201" s="1162" t="n"/>
      <c r="Q201" s="1162" t="n"/>
      <c r="R201" s="1257" t="n"/>
      <c r="S201" s="1167">
        <f>IFERROR(INDEX('Price Change - non Flash'!C:C,MATCH('Promo-Flexi Combo-GWP'!R201,'Price Change - non Flash'!B:B,0)),"")</f>
        <v/>
      </c>
      <c r="T201" s="1167">
        <f>IFERROR(INDEX('Price Change - non Flash'!D:D,MATCH('Promo-Flexi Combo-GWP'!R201,'Price Change - non Flash'!B:B,0)),"")</f>
        <v/>
      </c>
      <c r="U201" s="1167" t="n"/>
      <c r="V201" s="1168" t="n"/>
      <c r="W201" s="983" t="n"/>
      <c r="X201" s="2110" t="n"/>
      <c r="Y201" s="2110" t="n"/>
      <c r="Z201" s="983" t="n"/>
      <c r="AA201" s="983" t="n"/>
      <c r="AB201" s="794" t="n"/>
      <c r="AC201" s="1162" t="n"/>
      <c r="AD201" s="794" t="n"/>
      <c r="AE201" s="982" t="n"/>
      <c r="AF201" s="983" t="n"/>
      <c r="AH201" s="966" t="n"/>
      <c r="AI201" s="966" t="n"/>
      <c r="AJ201" s="966" t="n"/>
      <c r="AK201" s="966" t="n"/>
      <c r="AL201" s="966" t="n"/>
      <c r="AM201" s="966" t="n"/>
      <c r="AN201" s="966" t="n"/>
      <c r="AO201" s="811" t="n"/>
      <c r="AP201" s="803" t="n"/>
      <c r="AQ201" s="803" t="n"/>
      <c r="AR201" s="803" t="n"/>
      <c r="AS201" s="803" t="n"/>
      <c r="AT201" s="803" t="n"/>
      <c r="AU201" s="803" t="n"/>
      <c r="AV201" s="803" t="n"/>
      <c r="AW201" s="803" t="n"/>
      <c r="AX201" s="803" t="n"/>
      <c r="AY201" s="803" t="n"/>
      <c r="AZ201" s="803" t="n"/>
      <c r="BA201" s="803" t="n"/>
      <c r="BB201" s="803" t="n"/>
      <c r="BC201" s="803" t="n"/>
      <c r="BD201" s="803" t="n"/>
      <c r="BE201" s="803" t="n"/>
      <c r="BF201" s="803" t="n"/>
      <c r="BG201" s="803" t="n"/>
      <c r="BH201" s="803" t="n"/>
      <c r="BI201" s="803" t="n"/>
      <c r="BJ201" s="812" t="n"/>
    </row>
    <row r="202" ht="14.25" customHeight="1" s="1659">
      <c r="A202" s="961" t="n"/>
      <c r="B202" s="791" t="n"/>
      <c r="C202" s="791">
        <f>IFERROR(VLOOKUP(B202,'Campaign Calendar'!I:K,2,0),"")</f>
        <v/>
      </c>
      <c r="D202" s="792">
        <f>IFERROR(VLOOKUP(B202,'Campaign Calendar'!I:K,3,0),"")</f>
        <v/>
      </c>
      <c r="E202" s="2086">
        <f>IFERROR(INDEX('Campaign Calendar'!E:E,MATCH('Promo-Flexi Combo-GWP'!B202,'Campaign Calendar'!I:I,0)),"")</f>
        <v/>
      </c>
      <c r="F202" s="2086">
        <f>IFERROR(INDEX('Campaign Calendar'!F:F,MATCH('Promo-Flexi Combo-GWP'!B202,'Campaign Calendar'!I:I,0)),"")</f>
        <v/>
      </c>
      <c r="G202" s="2087">
        <f>IFERROR(INDEX('Campaign Calendar'!G:G,MATCH('Promo-Flexi Combo-GWP'!B202,'Campaign Calendar'!I:I,0)),"")</f>
        <v/>
      </c>
      <c r="H202" s="2087">
        <f>IFERROR(INDEX('Campaign Calendar'!H:H,MATCH('Promo-Flexi Combo-GWP'!B202,'Campaign Calendar'!I:I,0)),"")</f>
        <v/>
      </c>
      <c r="I202" s="1162" t="n"/>
      <c r="J202" s="1163" t="n"/>
      <c r="K202" s="1164" t="n"/>
      <c r="L202" s="1164" t="n"/>
      <c r="M202" s="2109" t="n"/>
      <c r="N202" s="1166" t="n"/>
      <c r="O202" s="1166" t="n"/>
      <c r="P202" s="1162" t="n"/>
      <c r="Q202" s="1162" t="n"/>
      <c r="R202" s="1257" t="n"/>
      <c r="S202" s="1167">
        <f>IFERROR(INDEX('Price Change - non Flash'!C:C,MATCH('Promo-Flexi Combo-GWP'!R202,'Price Change - non Flash'!B:B,0)),"")</f>
        <v/>
      </c>
      <c r="T202" s="1167">
        <f>IFERROR(INDEX('Price Change - non Flash'!D:D,MATCH('Promo-Flexi Combo-GWP'!R202,'Price Change - non Flash'!B:B,0)),"")</f>
        <v/>
      </c>
      <c r="U202" s="1167" t="n"/>
      <c r="V202" s="1168" t="n"/>
      <c r="W202" s="983" t="n"/>
      <c r="X202" s="2110" t="n"/>
      <c r="Y202" s="2110" t="n"/>
      <c r="Z202" s="983" t="n"/>
      <c r="AA202" s="983" t="n"/>
      <c r="AB202" s="794" t="n"/>
      <c r="AC202" s="1162" t="n"/>
      <c r="AD202" s="794" t="n"/>
      <c r="AE202" s="982" t="n"/>
      <c r="AF202" s="983" t="n"/>
      <c r="AH202" s="966" t="n"/>
      <c r="AI202" s="966" t="n"/>
      <c r="AJ202" s="966" t="n"/>
      <c r="AK202" s="966" t="n"/>
      <c r="AL202" s="966" t="n"/>
      <c r="AM202" s="966" t="n"/>
      <c r="AN202" s="966" t="n"/>
      <c r="AO202" s="811" t="n"/>
      <c r="AP202" s="803" t="n"/>
      <c r="AQ202" s="803" t="n"/>
      <c r="AR202" s="803" t="n"/>
      <c r="AS202" s="803" t="n"/>
      <c r="AT202" s="803" t="n"/>
      <c r="AU202" s="803" t="n"/>
      <c r="AV202" s="803" t="n"/>
      <c r="AW202" s="803" t="n"/>
      <c r="AX202" s="803" t="n"/>
      <c r="AY202" s="803" t="n"/>
      <c r="AZ202" s="803" t="n"/>
      <c r="BA202" s="803" t="n"/>
      <c r="BB202" s="803" t="n"/>
      <c r="BC202" s="803" t="n"/>
      <c r="BD202" s="803" t="n"/>
      <c r="BE202" s="803" t="n"/>
      <c r="BF202" s="803" t="n"/>
      <c r="BG202" s="803" t="n"/>
      <c r="BH202" s="803" t="n"/>
      <c r="BI202" s="803" t="n"/>
      <c r="BJ202" s="812" t="n"/>
    </row>
    <row r="203" ht="14.25" customHeight="1" s="1659">
      <c r="A203" s="961" t="n"/>
      <c r="B203" s="791" t="n"/>
      <c r="C203" s="791">
        <f>IFERROR(VLOOKUP(B203,'Campaign Calendar'!I:K,2,0),"")</f>
        <v/>
      </c>
      <c r="D203" s="792">
        <f>IFERROR(VLOOKUP(B203,'Campaign Calendar'!I:K,3,0),"")</f>
        <v/>
      </c>
      <c r="E203" s="2086">
        <f>IFERROR(INDEX('Campaign Calendar'!E:E,MATCH('Promo-Flexi Combo-GWP'!B203,'Campaign Calendar'!I:I,0)),"")</f>
        <v/>
      </c>
      <c r="F203" s="2086">
        <f>IFERROR(INDEX('Campaign Calendar'!F:F,MATCH('Promo-Flexi Combo-GWP'!B203,'Campaign Calendar'!I:I,0)),"")</f>
        <v/>
      </c>
      <c r="G203" s="2087">
        <f>IFERROR(INDEX('Campaign Calendar'!G:G,MATCH('Promo-Flexi Combo-GWP'!B203,'Campaign Calendar'!I:I,0)),"")</f>
        <v/>
      </c>
      <c r="H203" s="2087">
        <f>IFERROR(INDEX('Campaign Calendar'!H:H,MATCH('Promo-Flexi Combo-GWP'!B203,'Campaign Calendar'!I:I,0)),"")</f>
        <v/>
      </c>
      <c r="I203" s="1162" t="n"/>
      <c r="J203" s="1163" t="n"/>
      <c r="K203" s="1164" t="n"/>
      <c r="L203" s="1164" t="n"/>
      <c r="M203" s="2109" t="n"/>
      <c r="N203" s="1166" t="n"/>
      <c r="O203" s="1166" t="n"/>
      <c r="P203" s="1162" t="n"/>
      <c r="Q203" s="1162" t="n"/>
      <c r="R203" s="1257" t="n"/>
      <c r="S203" s="1167">
        <f>IFERROR(INDEX('Price Change - non Flash'!C:C,MATCH('Promo-Flexi Combo-GWP'!R203,'Price Change - non Flash'!B:B,0)),"")</f>
        <v/>
      </c>
      <c r="T203" s="1167">
        <f>IFERROR(INDEX('Price Change - non Flash'!D:D,MATCH('Promo-Flexi Combo-GWP'!R203,'Price Change - non Flash'!B:B,0)),"")</f>
        <v/>
      </c>
      <c r="U203" s="1167" t="n"/>
      <c r="V203" s="1168" t="n"/>
      <c r="W203" s="983" t="n"/>
      <c r="X203" s="2110" t="n"/>
      <c r="Y203" s="2110" t="n"/>
      <c r="Z203" s="983" t="n"/>
      <c r="AA203" s="983" t="n"/>
      <c r="AB203" s="794" t="n"/>
      <c r="AC203" s="1162" t="n"/>
      <c r="AD203" s="794" t="n"/>
      <c r="AE203" s="982" t="n"/>
      <c r="AF203" s="983" t="n"/>
      <c r="AH203" s="966" t="n"/>
      <c r="AI203" s="966" t="n"/>
      <c r="AJ203" s="966" t="n"/>
      <c r="AK203" s="966" t="n"/>
      <c r="AL203" s="966" t="n"/>
      <c r="AM203" s="966" t="n"/>
      <c r="AN203" s="966" t="n"/>
      <c r="AO203" s="811" t="n"/>
      <c r="AP203" s="803" t="n"/>
      <c r="AQ203" s="803" t="n"/>
      <c r="AR203" s="803" t="n"/>
      <c r="AS203" s="803" t="n"/>
      <c r="AT203" s="803" t="n"/>
      <c r="AU203" s="803" t="n"/>
      <c r="AV203" s="803" t="n"/>
      <c r="AW203" s="803" t="n"/>
      <c r="AX203" s="803" t="n"/>
      <c r="AY203" s="803" t="n"/>
      <c r="AZ203" s="803" t="n"/>
      <c r="BA203" s="803" t="n"/>
      <c r="BB203" s="803" t="n"/>
      <c r="BC203" s="803" t="n"/>
      <c r="BD203" s="803" t="n"/>
      <c r="BE203" s="803" t="n"/>
      <c r="BF203" s="803" t="n"/>
      <c r="BG203" s="803" t="n"/>
      <c r="BH203" s="803" t="n"/>
      <c r="BI203" s="803" t="n"/>
      <c r="BJ203" s="812" t="n"/>
    </row>
    <row r="204" ht="14.25" customHeight="1" s="1659">
      <c r="A204" s="961" t="n"/>
      <c r="B204" s="791" t="n"/>
      <c r="C204" s="791">
        <f>IFERROR(VLOOKUP(B204,'Campaign Calendar'!I:K,2,0),"")</f>
        <v/>
      </c>
      <c r="D204" s="792">
        <f>IFERROR(VLOOKUP(B204,'Campaign Calendar'!I:K,3,0),"")</f>
        <v/>
      </c>
      <c r="E204" s="2086">
        <f>IFERROR(INDEX('Campaign Calendar'!E:E,MATCH('Promo-Flexi Combo-GWP'!B204,'Campaign Calendar'!I:I,0)),"")</f>
        <v/>
      </c>
      <c r="F204" s="2086">
        <f>IFERROR(INDEX('Campaign Calendar'!F:F,MATCH('Promo-Flexi Combo-GWP'!B204,'Campaign Calendar'!I:I,0)),"")</f>
        <v/>
      </c>
      <c r="G204" s="2087">
        <f>IFERROR(INDEX('Campaign Calendar'!G:G,MATCH('Promo-Flexi Combo-GWP'!B204,'Campaign Calendar'!I:I,0)),"")</f>
        <v/>
      </c>
      <c r="H204" s="2087">
        <f>IFERROR(INDEX('Campaign Calendar'!H:H,MATCH('Promo-Flexi Combo-GWP'!B204,'Campaign Calendar'!I:I,0)),"")</f>
        <v/>
      </c>
      <c r="I204" s="1162" t="n"/>
      <c r="J204" s="1163" t="n"/>
      <c r="K204" s="1164" t="n"/>
      <c r="L204" s="1164" t="n"/>
      <c r="M204" s="2109" t="n"/>
      <c r="N204" s="1166" t="n"/>
      <c r="O204" s="1166" t="n"/>
      <c r="P204" s="1162" t="n"/>
      <c r="Q204" s="1162" t="n"/>
      <c r="R204" s="1257" t="n"/>
      <c r="S204" s="1167">
        <f>IFERROR(INDEX('Price Change - non Flash'!C:C,MATCH('Promo-Flexi Combo-GWP'!R204,'Price Change - non Flash'!B:B,0)),"")</f>
        <v/>
      </c>
      <c r="T204" s="1167">
        <f>IFERROR(INDEX('Price Change - non Flash'!D:D,MATCH('Promo-Flexi Combo-GWP'!R204,'Price Change - non Flash'!B:B,0)),"")</f>
        <v/>
      </c>
      <c r="U204" s="1167" t="n"/>
      <c r="V204" s="1168" t="n"/>
      <c r="W204" s="983" t="n"/>
      <c r="X204" s="2110" t="n"/>
      <c r="Y204" s="2110" t="n"/>
      <c r="Z204" s="983" t="n"/>
      <c r="AA204" s="983" t="n"/>
      <c r="AB204" s="794" t="n"/>
      <c r="AC204" s="1162" t="n"/>
      <c r="AD204" s="794" t="n"/>
      <c r="AE204" s="982" t="n"/>
      <c r="AF204" s="983" t="n"/>
      <c r="AH204" s="966" t="n"/>
      <c r="AI204" s="966" t="n"/>
      <c r="AJ204" s="966" t="n"/>
      <c r="AK204" s="966" t="n"/>
      <c r="AL204" s="966" t="n"/>
      <c r="AM204" s="966" t="n"/>
      <c r="AN204" s="966" t="n"/>
      <c r="AO204" s="811" t="n"/>
      <c r="AP204" s="803" t="n"/>
      <c r="AQ204" s="803" t="n"/>
      <c r="AR204" s="803" t="n"/>
      <c r="AS204" s="803" t="n"/>
      <c r="AT204" s="803" t="n"/>
      <c r="AU204" s="803" t="n"/>
      <c r="AV204" s="803" t="n"/>
      <c r="AW204" s="803" t="n"/>
      <c r="AX204" s="803" t="n"/>
      <c r="AY204" s="803" t="n"/>
      <c r="AZ204" s="803" t="n"/>
      <c r="BA204" s="803" t="n"/>
      <c r="BB204" s="803" t="n"/>
      <c r="BC204" s="803" t="n"/>
      <c r="BD204" s="803" t="n"/>
      <c r="BE204" s="803" t="n"/>
      <c r="BF204" s="803" t="n"/>
      <c r="BG204" s="803" t="n"/>
      <c r="BH204" s="803" t="n"/>
      <c r="BI204" s="803" t="n"/>
      <c r="BJ204" s="812" t="n"/>
    </row>
    <row r="205" ht="14.25" customHeight="1" s="1659">
      <c r="A205" s="961" t="n"/>
      <c r="B205" s="791" t="n"/>
      <c r="C205" s="791">
        <f>IFERROR(VLOOKUP(B205,'Campaign Calendar'!I:K,2,0),"")</f>
        <v/>
      </c>
      <c r="D205" s="792">
        <f>IFERROR(VLOOKUP(B205,'Campaign Calendar'!I:K,3,0),"")</f>
        <v/>
      </c>
      <c r="E205" s="2086">
        <f>IFERROR(INDEX('Campaign Calendar'!E:E,MATCH('Promo-Flexi Combo-GWP'!B205,'Campaign Calendar'!I:I,0)),"")</f>
        <v/>
      </c>
      <c r="F205" s="2086">
        <f>IFERROR(INDEX('Campaign Calendar'!F:F,MATCH('Promo-Flexi Combo-GWP'!B205,'Campaign Calendar'!I:I,0)),"")</f>
        <v/>
      </c>
      <c r="G205" s="2087">
        <f>IFERROR(INDEX('Campaign Calendar'!G:G,MATCH('Promo-Flexi Combo-GWP'!B205,'Campaign Calendar'!I:I,0)),"")</f>
        <v/>
      </c>
      <c r="H205" s="2087">
        <f>IFERROR(INDEX('Campaign Calendar'!H:H,MATCH('Promo-Flexi Combo-GWP'!B205,'Campaign Calendar'!I:I,0)),"")</f>
        <v/>
      </c>
      <c r="I205" s="1162" t="n"/>
      <c r="J205" s="1163" t="n"/>
      <c r="K205" s="1164" t="n"/>
      <c r="L205" s="1164" t="n"/>
      <c r="M205" s="2109" t="n"/>
      <c r="N205" s="1166" t="n"/>
      <c r="O205" s="1166" t="n"/>
      <c r="P205" s="1162" t="n"/>
      <c r="Q205" s="1162" t="n"/>
      <c r="R205" s="1257" t="n"/>
      <c r="S205" s="1167">
        <f>IFERROR(INDEX('Price Change - non Flash'!C:C,MATCH('Promo-Flexi Combo-GWP'!R205,'Price Change - non Flash'!B:B,0)),"")</f>
        <v/>
      </c>
      <c r="T205" s="1167">
        <f>IFERROR(INDEX('Price Change - non Flash'!D:D,MATCH('Promo-Flexi Combo-GWP'!R205,'Price Change - non Flash'!B:B,0)),"")</f>
        <v/>
      </c>
      <c r="U205" s="1167" t="n"/>
      <c r="V205" s="1168" t="n"/>
      <c r="W205" s="983" t="n"/>
      <c r="X205" s="2110" t="n"/>
      <c r="Y205" s="2110" t="n"/>
      <c r="Z205" s="983" t="n"/>
      <c r="AA205" s="983" t="n"/>
      <c r="AB205" s="794" t="n"/>
      <c r="AC205" s="1162" t="n"/>
      <c r="AD205" s="794" t="n"/>
      <c r="AE205" s="982" t="n"/>
      <c r="AF205" s="983" t="n"/>
      <c r="AH205" s="966" t="n"/>
      <c r="AI205" s="966" t="n"/>
      <c r="AJ205" s="966" t="n"/>
      <c r="AK205" s="966" t="n"/>
      <c r="AL205" s="966" t="n"/>
      <c r="AM205" s="966" t="n"/>
      <c r="AN205" s="966" t="n"/>
      <c r="AO205" s="811" t="n"/>
      <c r="AP205" s="803" t="n"/>
      <c r="AQ205" s="803" t="n"/>
      <c r="AR205" s="803" t="n"/>
      <c r="AS205" s="803" t="n"/>
      <c r="AT205" s="803" t="n"/>
      <c r="AU205" s="803" t="n"/>
      <c r="AV205" s="803" t="n"/>
      <c r="AW205" s="803" t="n"/>
      <c r="AX205" s="803" t="n"/>
      <c r="AY205" s="803" t="n"/>
      <c r="AZ205" s="803" t="n"/>
      <c r="BA205" s="803" t="n"/>
      <c r="BB205" s="803" t="n"/>
      <c r="BC205" s="803" t="n"/>
      <c r="BD205" s="803" t="n"/>
      <c r="BE205" s="803" t="n"/>
      <c r="BF205" s="803" t="n"/>
      <c r="BG205" s="803" t="n"/>
      <c r="BH205" s="803" t="n"/>
      <c r="BI205" s="803" t="n"/>
      <c r="BJ205" s="812" t="n"/>
    </row>
    <row r="206" ht="14.25" customHeight="1" s="1659">
      <c r="A206" s="961" t="n"/>
      <c r="B206" s="791" t="n"/>
      <c r="C206" s="791">
        <f>IFERROR(VLOOKUP(B206,'Campaign Calendar'!I:K,2,0),"")</f>
        <v/>
      </c>
      <c r="D206" s="792">
        <f>IFERROR(VLOOKUP(B206,'Campaign Calendar'!I:K,3,0),"")</f>
        <v/>
      </c>
      <c r="E206" s="2086">
        <f>IFERROR(INDEX('Campaign Calendar'!E:E,MATCH('Promo-Flexi Combo-GWP'!B206,'Campaign Calendar'!I:I,0)),"")</f>
        <v/>
      </c>
      <c r="F206" s="2086">
        <f>IFERROR(INDEX('Campaign Calendar'!F:F,MATCH('Promo-Flexi Combo-GWP'!B206,'Campaign Calendar'!I:I,0)),"")</f>
        <v/>
      </c>
      <c r="G206" s="2087">
        <f>IFERROR(INDEX('Campaign Calendar'!G:G,MATCH('Promo-Flexi Combo-GWP'!B206,'Campaign Calendar'!I:I,0)),"")</f>
        <v/>
      </c>
      <c r="H206" s="2087">
        <f>IFERROR(INDEX('Campaign Calendar'!H:H,MATCH('Promo-Flexi Combo-GWP'!B206,'Campaign Calendar'!I:I,0)),"")</f>
        <v/>
      </c>
      <c r="I206" s="1162" t="n"/>
      <c r="J206" s="1163" t="n"/>
      <c r="K206" s="1164" t="n"/>
      <c r="L206" s="1164" t="n"/>
      <c r="M206" s="2109" t="n"/>
      <c r="N206" s="1166" t="n"/>
      <c r="O206" s="1166" t="n"/>
      <c r="P206" s="1162" t="n"/>
      <c r="Q206" s="1162" t="n"/>
      <c r="R206" s="1257" t="n"/>
      <c r="S206" s="1167">
        <f>IFERROR(INDEX('Price Change - non Flash'!C:C,MATCH('Promo-Flexi Combo-GWP'!R206,'Price Change - non Flash'!B:B,0)),"")</f>
        <v/>
      </c>
      <c r="T206" s="1167">
        <f>IFERROR(INDEX('Price Change - non Flash'!D:D,MATCH('Promo-Flexi Combo-GWP'!R206,'Price Change - non Flash'!B:B,0)),"")</f>
        <v/>
      </c>
      <c r="U206" s="1167" t="n"/>
      <c r="V206" s="1168" t="n"/>
      <c r="W206" s="983" t="n"/>
      <c r="X206" s="2110" t="n"/>
      <c r="Y206" s="2110" t="n"/>
      <c r="Z206" s="983" t="n"/>
      <c r="AA206" s="983" t="n"/>
      <c r="AB206" s="794" t="n"/>
      <c r="AC206" s="1162" t="n"/>
      <c r="AD206" s="794" t="n"/>
      <c r="AE206" s="982" t="n"/>
      <c r="AF206" s="983" t="n"/>
      <c r="AH206" s="966" t="n"/>
      <c r="AI206" s="966" t="n"/>
      <c r="AJ206" s="966" t="n"/>
      <c r="AK206" s="966" t="n"/>
      <c r="AL206" s="966" t="n"/>
      <c r="AM206" s="966" t="n"/>
      <c r="AN206" s="966" t="n"/>
      <c r="AO206" s="811" t="n"/>
      <c r="AP206" s="803" t="n"/>
      <c r="AQ206" s="803" t="n"/>
      <c r="AR206" s="803" t="n"/>
      <c r="AS206" s="803" t="n"/>
      <c r="AT206" s="803" t="n"/>
      <c r="AU206" s="803" t="n"/>
      <c r="AV206" s="803" t="n"/>
      <c r="AW206" s="803" t="n"/>
      <c r="AX206" s="803" t="n"/>
      <c r="AY206" s="803" t="n"/>
      <c r="AZ206" s="803" t="n"/>
      <c r="BA206" s="803" t="n"/>
      <c r="BB206" s="803" t="n"/>
      <c r="BC206" s="803" t="n"/>
      <c r="BD206" s="803" t="n"/>
      <c r="BE206" s="803" t="n"/>
      <c r="BF206" s="803" t="n"/>
      <c r="BG206" s="803" t="n"/>
      <c r="BH206" s="803" t="n"/>
      <c r="BI206" s="803" t="n"/>
      <c r="BJ206" s="812" t="n"/>
    </row>
    <row r="207" ht="14.25" customHeight="1" s="1659">
      <c r="A207" s="961" t="n"/>
      <c r="B207" s="791" t="n"/>
      <c r="C207" s="791">
        <f>IFERROR(VLOOKUP(B207,'Campaign Calendar'!I:K,2,0),"")</f>
        <v/>
      </c>
      <c r="D207" s="792">
        <f>IFERROR(VLOOKUP(B207,'Campaign Calendar'!I:K,3,0),"")</f>
        <v/>
      </c>
      <c r="E207" s="2086">
        <f>IFERROR(INDEX('Campaign Calendar'!E:E,MATCH('Promo-Flexi Combo-GWP'!B207,'Campaign Calendar'!I:I,0)),"")</f>
        <v/>
      </c>
      <c r="F207" s="2086">
        <f>IFERROR(INDEX('Campaign Calendar'!F:F,MATCH('Promo-Flexi Combo-GWP'!B207,'Campaign Calendar'!I:I,0)),"")</f>
        <v/>
      </c>
      <c r="G207" s="2087">
        <f>IFERROR(INDEX('Campaign Calendar'!G:G,MATCH('Promo-Flexi Combo-GWP'!B207,'Campaign Calendar'!I:I,0)),"")</f>
        <v/>
      </c>
      <c r="H207" s="2087">
        <f>IFERROR(INDEX('Campaign Calendar'!H:H,MATCH('Promo-Flexi Combo-GWP'!B207,'Campaign Calendar'!I:I,0)),"")</f>
        <v/>
      </c>
      <c r="I207" s="1162" t="n"/>
      <c r="J207" s="1163" t="n"/>
      <c r="K207" s="1164" t="n"/>
      <c r="L207" s="1164" t="n"/>
      <c r="M207" s="2109" t="n"/>
      <c r="N207" s="1166" t="n"/>
      <c r="O207" s="1166" t="n"/>
      <c r="P207" s="1162" t="n"/>
      <c r="Q207" s="1162" t="n"/>
      <c r="R207" s="1257" t="n"/>
      <c r="S207" s="1167">
        <f>IFERROR(INDEX('Price Change - non Flash'!C:C,MATCH('Promo-Flexi Combo-GWP'!R207,'Price Change - non Flash'!B:B,0)),"")</f>
        <v/>
      </c>
      <c r="T207" s="1167">
        <f>IFERROR(INDEX('Price Change - non Flash'!D:D,MATCH('Promo-Flexi Combo-GWP'!R207,'Price Change - non Flash'!B:B,0)),"")</f>
        <v/>
      </c>
      <c r="U207" s="1167" t="n"/>
      <c r="V207" s="1168" t="n"/>
      <c r="W207" s="983" t="n"/>
      <c r="X207" s="2110" t="n"/>
      <c r="Y207" s="2110" t="n"/>
      <c r="Z207" s="983" t="n"/>
      <c r="AA207" s="983" t="n"/>
      <c r="AB207" s="794" t="n"/>
      <c r="AC207" s="1162" t="n"/>
      <c r="AD207" s="794" t="n"/>
      <c r="AE207" s="982" t="n"/>
      <c r="AF207" s="983" t="n"/>
      <c r="AH207" s="966" t="n"/>
      <c r="AI207" s="966" t="n"/>
      <c r="AJ207" s="966" t="n"/>
      <c r="AK207" s="966" t="n"/>
      <c r="AL207" s="966" t="n"/>
      <c r="AM207" s="966" t="n"/>
      <c r="AN207" s="966" t="n"/>
      <c r="AO207" s="811" t="n"/>
      <c r="AP207" s="803" t="n"/>
      <c r="AQ207" s="803" t="n"/>
      <c r="AR207" s="803" t="n"/>
      <c r="AS207" s="803" t="n"/>
      <c r="AT207" s="803" t="n"/>
      <c r="AU207" s="803" t="n"/>
      <c r="AV207" s="803" t="n"/>
      <c r="AW207" s="803" t="n"/>
      <c r="AX207" s="803" t="n"/>
      <c r="AY207" s="803" t="n"/>
      <c r="AZ207" s="803" t="n"/>
      <c r="BA207" s="803" t="n"/>
      <c r="BB207" s="803" t="n"/>
      <c r="BC207" s="803" t="n"/>
      <c r="BD207" s="803" t="n"/>
      <c r="BE207" s="803" t="n"/>
      <c r="BF207" s="803" t="n"/>
      <c r="BG207" s="803" t="n"/>
      <c r="BH207" s="803" t="n"/>
      <c r="BI207" s="803" t="n"/>
      <c r="BJ207" s="812" t="n"/>
    </row>
    <row r="208" ht="14.25" customHeight="1" s="1659">
      <c r="A208" s="961" t="n"/>
      <c r="B208" s="791" t="n"/>
      <c r="C208" s="791">
        <f>IFERROR(VLOOKUP(B208,'Campaign Calendar'!I:K,2,0),"")</f>
        <v/>
      </c>
      <c r="D208" s="792">
        <f>IFERROR(VLOOKUP(B208,'Campaign Calendar'!I:K,3,0),"")</f>
        <v/>
      </c>
      <c r="E208" s="2086">
        <f>IFERROR(INDEX('Campaign Calendar'!E:E,MATCH('Promo-Flexi Combo-GWP'!B208,'Campaign Calendar'!I:I,0)),"")</f>
        <v/>
      </c>
      <c r="F208" s="2086">
        <f>IFERROR(INDEX('Campaign Calendar'!F:F,MATCH('Promo-Flexi Combo-GWP'!B208,'Campaign Calendar'!I:I,0)),"")</f>
        <v/>
      </c>
      <c r="G208" s="2087">
        <f>IFERROR(INDEX('Campaign Calendar'!G:G,MATCH('Promo-Flexi Combo-GWP'!B208,'Campaign Calendar'!I:I,0)),"")</f>
        <v/>
      </c>
      <c r="H208" s="2087">
        <f>IFERROR(INDEX('Campaign Calendar'!H:H,MATCH('Promo-Flexi Combo-GWP'!B208,'Campaign Calendar'!I:I,0)),"")</f>
        <v/>
      </c>
      <c r="I208" s="1162" t="n"/>
      <c r="J208" s="1163" t="n"/>
      <c r="K208" s="1164" t="n"/>
      <c r="L208" s="1164" t="n"/>
      <c r="M208" s="2109" t="n"/>
      <c r="N208" s="1166" t="n"/>
      <c r="O208" s="1166" t="n"/>
      <c r="P208" s="1162" t="n"/>
      <c r="Q208" s="1162" t="n"/>
      <c r="R208" s="1257" t="n"/>
      <c r="S208" s="1167">
        <f>IFERROR(INDEX('Price Change - non Flash'!C:C,MATCH('Promo-Flexi Combo-GWP'!R208,'Price Change - non Flash'!B:B,0)),"")</f>
        <v/>
      </c>
      <c r="T208" s="1167">
        <f>IFERROR(INDEX('Price Change - non Flash'!D:D,MATCH('Promo-Flexi Combo-GWP'!R208,'Price Change - non Flash'!B:B,0)),"")</f>
        <v/>
      </c>
      <c r="U208" s="1167" t="n"/>
      <c r="V208" s="1168" t="n"/>
      <c r="W208" s="983" t="n"/>
      <c r="X208" s="2110" t="n"/>
      <c r="Y208" s="2110" t="n"/>
      <c r="Z208" s="983" t="n"/>
      <c r="AA208" s="983" t="n"/>
      <c r="AB208" s="794" t="n"/>
      <c r="AC208" s="1162" t="n"/>
      <c r="AD208" s="794" t="n"/>
      <c r="AE208" s="982" t="n"/>
      <c r="AF208" s="983" t="n"/>
      <c r="AH208" s="966" t="n"/>
      <c r="AI208" s="966" t="n"/>
      <c r="AJ208" s="966" t="n"/>
      <c r="AK208" s="966" t="n"/>
      <c r="AL208" s="966" t="n"/>
      <c r="AM208" s="966" t="n"/>
      <c r="AN208" s="966" t="n"/>
      <c r="AO208" s="811" t="n"/>
      <c r="AP208" s="803" t="n"/>
      <c r="AQ208" s="803" t="n"/>
      <c r="AR208" s="803" t="n"/>
      <c r="AS208" s="803" t="n"/>
      <c r="AT208" s="803" t="n"/>
      <c r="AU208" s="803" t="n"/>
      <c r="AV208" s="803" t="n"/>
      <c r="AW208" s="803" t="n"/>
      <c r="AX208" s="803" t="n"/>
      <c r="AY208" s="803" t="n"/>
      <c r="AZ208" s="803" t="n"/>
      <c r="BA208" s="803" t="n"/>
      <c r="BB208" s="803" t="n"/>
      <c r="BC208" s="803" t="n"/>
      <c r="BD208" s="803" t="n"/>
      <c r="BE208" s="803" t="n"/>
      <c r="BF208" s="803" t="n"/>
      <c r="BG208" s="803" t="n"/>
      <c r="BH208" s="803" t="n"/>
      <c r="BI208" s="803" t="n"/>
      <c r="BJ208" s="812" t="n"/>
    </row>
    <row r="209" ht="14.25" customHeight="1" s="1659">
      <c r="A209" s="961" t="n"/>
      <c r="B209" s="791" t="n"/>
      <c r="C209" s="791">
        <f>IFERROR(VLOOKUP(B209,'Campaign Calendar'!I:K,2,0),"")</f>
        <v/>
      </c>
      <c r="D209" s="792">
        <f>IFERROR(VLOOKUP(B209,'Campaign Calendar'!I:K,3,0),"")</f>
        <v/>
      </c>
      <c r="E209" s="2086">
        <f>IFERROR(INDEX('Campaign Calendar'!E:E,MATCH('Promo-Flexi Combo-GWP'!B209,'Campaign Calendar'!I:I,0)),"")</f>
        <v/>
      </c>
      <c r="F209" s="2086">
        <f>IFERROR(INDEX('Campaign Calendar'!F:F,MATCH('Promo-Flexi Combo-GWP'!B209,'Campaign Calendar'!I:I,0)),"")</f>
        <v/>
      </c>
      <c r="G209" s="2087">
        <f>IFERROR(INDEX('Campaign Calendar'!G:G,MATCH('Promo-Flexi Combo-GWP'!B209,'Campaign Calendar'!I:I,0)),"")</f>
        <v/>
      </c>
      <c r="H209" s="2087">
        <f>IFERROR(INDEX('Campaign Calendar'!H:H,MATCH('Promo-Flexi Combo-GWP'!B209,'Campaign Calendar'!I:I,0)),"")</f>
        <v/>
      </c>
      <c r="I209" s="1162" t="n"/>
      <c r="J209" s="1163" t="n"/>
      <c r="K209" s="1164" t="n"/>
      <c r="L209" s="1164" t="n"/>
      <c r="M209" s="2109" t="n"/>
      <c r="N209" s="1166" t="n"/>
      <c r="O209" s="1166" t="n"/>
      <c r="P209" s="1162" t="n"/>
      <c r="Q209" s="1162" t="n"/>
      <c r="R209" s="1257" t="n"/>
      <c r="S209" s="1167">
        <f>IFERROR(INDEX('Price Change - non Flash'!C:C,MATCH('Promo-Flexi Combo-GWP'!R209,'Price Change - non Flash'!B:B,0)),"")</f>
        <v/>
      </c>
      <c r="T209" s="1167">
        <f>IFERROR(INDEX('Price Change - non Flash'!D:D,MATCH('Promo-Flexi Combo-GWP'!R209,'Price Change - non Flash'!B:B,0)),"")</f>
        <v/>
      </c>
      <c r="U209" s="1167" t="n"/>
      <c r="V209" s="1168" t="n"/>
      <c r="W209" s="983" t="n"/>
      <c r="X209" s="2110" t="n"/>
      <c r="Y209" s="2110" t="n"/>
      <c r="Z209" s="983" t="n"/>
      <c r="AA209" s="983" t="n"/>
      <c r="AB209" s="794" t="n"/>
      <c r="AC209" s="1162" t="n"/>
      <c r="AD209" s="794" t="n"/>
      <c r="AE209" s="982" t="n"/>
      <c r="AF209" s="983" t="n"/>
      <c r="AH209" s="966" t="n"/>
      <c r="AI209" s="966" t="n"/>
      <c r="AJ209" s="966" t="n"/>
      <c r="AK209" s="966" t="n"/>
      <c r="AL209" s="966" t="n"/>
      <c r="AM209" s="966" t="n"/>
      <c r="AN209" s="966" t="n"/>
      <c r="AO209" s="811" t="n"/>
      <c r="AP209" s="803" t="n"/>
      <c r="AQ209" s="803" t="n"/>
      <c r="AR209" s="803" t="n"/>
      <c r="AS209" s="803" t="n"/>
      <c r="AT209" s="803" t="n"/>
      <c r="AU209" s="803" t="n"/>
      <c r="AV209" s="803" t="n"/>
      <c r="AW209" s="803" t="n"/>
      <c r="AX209" s="803" t="n"/>
      <c r="AY209" s="803" t="n"/>
      <c r="AZ209" s="803" t="n"/>
      <c r="BA209" s="803" t="n"/>
      <c r="BB209" s="803" t="n"/>
      <c r="BC209" s="803" t="n"/>
      <c r="BD209" s="803" t="n"/>
      <c r="BE209" s="803" t="n"/>
      <c r="BF209" s="803" t="n"/>
      <c r="BG209" s="803" t="n"/>
      <c r="BH209" s="803" t="n"/>
      <c r="BI209" s="803" t="n"/>
      <c r="BJ209" s="812" t="n"/>
    </row>
    <row r="210" ht="14.25" customHeight="1" s="1659">
      <c r="A210" s="961" t="n"/>
      <c r="B210" s="791" t="n"/>
      <c r="C210" s="791">
        <f>IFERROR(VLOOKUP(B210,'Campaign Calendar'!I:K,2,0),"")</f>
        <v/>
      </c>
      <c r="D210" s="792">
        <f>IFERROR(VLOOKUP(B210,'Campaign Calendar'!I:K,3,0),"")</f>
        <v/>
      </c>
      <c r="E210" s="2086">
        <f>IFERROR(INDEX('Campaign Calendar'!E:E,MATCH('Promo-Flexi Combo-GWP'!B210,'Campaign Calendar'!I:I,0)),"")</f>
        <v/>
      </c>
      <c r="F210" s="2086">
        <f>IFERROR(INDEX('Campaign Calendar'!F:F,MATCH('Promo-Flexi Combo-GWP'!B210,'Campaign Calendar'!I:I,0)),"")</f>
        <v/>
      </c>
      <c r="G210" s="2087">
        <f>IFERROR(INDEX('Campaign Calendar'!G:G,MATCH('Promo-Flexi Combo-GWP'!B210,'Campaign Calendar'!I:I,0)),"")</f>
        <v/>
      </c>
      <c r="H210" s="2087">
        <f>IFERROR(INDEX('Campaign Calendar'!H:H,MATCH('Promo-Flexi Combo-GWP'!B210,'Campaign Calendar'!I:I,0)),"")</f>
        <v/>
      </c>
      <c r="I210" s="1162" t="n"/>
      <c r="J210" s="1163" t="n"/>
      <c r="K210" s="1164" t="n"/>
      <c r="L210" s="1164" t="n"/>
      <c r="M210" s="2109" t="n"/>
      <c r="N210" s="1166" t="n"/>
      <c r="O210" s="1166" t="n"/>
      <c r="P210" s="1162" t="n"/>
      <c r="Q210" s="1162" t="n"/>
      <c r="R210" s="1257" t="n"/>
      <c r="S210" s="1167">
        <f>IFERROR(INDEX('Price Change - non Flash'!C:C,MATCH('Promo-Flexi Combo-GWP'!R210,'Price Change - non Flash'!B:B,0)),"")</f>
        <v/>
      </c>
      <c r="T210" s="1167">
        <f>IFERROR(INDEX('Price Change - non Flash'!D:D,MATCH('Promo-Flexi Combo-GWP'!R210,'Price Change - non Flash'!B:B,0)),"")</f>
        <v/>
      </c>
      <c r="U210" s="1167" t="n"/>
      <c r="V210" s="1168" t="n"/>
      <c r="W210" s="983" t="n"/>
      <c r="X210" s="2110" t="n"/>
      <c r="Y210" s="2110" t="n"/>
      <c r="Z210" s="983" t="n"/>
      <c r="AA210" s="983" t="n"/>
      <c r="AB210" s="794" t="n"/>
      <c r="AC210" s="1162" t="n"/>
      <c r="AD210" s="794" t="n"/>
      <c r="AE210" s="982" t="n"/>
      <c r="AF210" s="983" t="n"/>
      <c r="AH210" s="966" t="n"/>
      <c r="AI210" s="966" t="n"/>
      <c r="AJ210" s="966" t="n"/>
      <c r="AK210" s="966" t="n"/>
      <c r="AL210" s="966" t="n"/>
      <c r="AM210" s="966" t="n"/>
      <c r="AN210" s="966" t="n"/>
      <c r="AO210" s="811" t="n"/>
      <c r="AP210" s="803" t="n"/>
      <c r="AQ210" s="803" t="n"/>
      <c r="AR210" s="803" t="n"/>
      <c r="AS210" s="803" t="n"/>
      <c r="AT210" s="803" t="n"/>
      <c r="AU210" s="803" t="n"/>
      <c r="AV210" s="803" t="n"/>
      <c r="AW210" s="803" t="n"/>
      <c r="AX210" s="803" t="n"/>
      <c r="AY210" s="803" t="n"/>
      <c r="AZ210" s="803" t="n"/>
      <c r="BA210" s="803" t="n"/>
      <c r="BB210" s="803" t="n"/>
      <c r="BC210" s="803" t="n"/>
      <c r="BD210" s="803" t="n"/>
      <c r="BE210" s="803" t="n"/>
      <c r="BF210" s="803" t="n"/>
      <c r="BG210" s="803" t="n"/>
      <c r="BH210" s="803" t="n"/>
      <c r="BI210" s="803" t="n"/>
      <c r="BJ210" s="812" t="n"/>
    </row>
    <row r="211" ht="14.25" customHeight="1" s="1659">
      <c r="A211" s="961" t="n"/>
      <c r="B211" s="791" t="n"/>
      <c r="C211" s="791">
        <f>IFERROR(VLOOKUP(B211,'Campaign Calendar'!I:K,2,0),"")</f>
        <v/>
      </c>
      <c r="D211" s="792">
        <f>IFERROR(VLOOKUP(B211,'Campaign Calendar'!I:K,3,0),"")</f>
        <v/>
      </c>
      <c r="E211" s="2086">
        <f>IFERROR(INDEX('Campaign Calendar'!E:E,MATCH('Promo-Flexi Combo-GWP'!B211,'Campaign Calendar'!I:I,0)),"")</f>
        <v/>
      </c>
      <c r="F211" s="2086">
        <f>IFERROR(INDEX('Campaign Calendar'!F:F,MATCH('Promo-Flexi Combo-GWP'!B211,'Campaign Calendar'!I:I,0)),"")</f>
        <v/>
      </c>
      <c r="G211" s="2087">
        <f>IFERROR(INDEX('Campaign Calendar'!G:G,MATCH('Promo-Flexi Combo-GWP'!B211,'Campaign Calendar'!I:I,0)),"")</f>
        <v/>
      </c>
      <c r="H211" s="2087">
        <f>IFERROR(INDEX('Campaign Calendar'!H:H,MATCH('Promo-Flexi Combo-GWP'!B211,'Campaign Calendar'!I:I,0)),"")</f>
        <v/>
      </c>
      <c r="I211" s="1162" t="n"/>
      <c r="J211" s="1163" t="n"/>
      <c r="K211" s="1164" t="n"/>
      <c r="L211" s="1164" t="n"/>
      <c r="M211" s="2109" t="n"/>
      <c r="N211" s="1166" t="n"/>
      <c r="O211" s="1166" t="n"/>
      <c r="P211" s="1162" t="n"/>
      <c r="Q211" s="1162" t="n"/>
      <c r="R211" s="1257" t="n"/>
      <c r="S211" s="1167">
        <f>IFERROR(INDEX('Price Change - non Flash'!C:C,MATCH('Promo-Flexi Combo-GWP'!R211,'Price Change - non Flash'!B:B,0)),"")</f>
        <v/>
      </c>
      <c r="T211" s="1167">
        <f>IFERROR(INDEX('Price Change - non Flash'!D:D,MATCH('Promo-Flexi Combo-GWP'!R211,'Price Change - non Flash'!B:B,0)),"")</f>
        <v/>
      </c>
      <c r="U211" s="1167" t="n"/>
      <c r="V211" s="1168" t="n"/>
      <c r="W211" s="983" t="n"/>
      <c r="X211" s="2110" t="n"/>
      <c r="Y211" s="2110" t="n"/>
      <c r="Z211" s="983" t="n"/>
      <c r="AA211" s="983" t="n"/>
      <c r="AB211" s="794" t="n"/>
      <c r="AC211" s="1162" t="n"/>
      <c r="AD211" s="794" t="n"/>
      <c r="AE211" s="982" t="n"/>
      <c r="AF211" s="983" t="n"/>
      <c r="AH211" s="966" t="n"/>
      <c r="AI211" s="966" t="n"/>
      <c r="AJ211" s="966" t="n"/>
      <c r="AK211" s="966" t="n"/>
      <c r="AL211" s="966" t="n"/>
      <c r="AM211" s="966" t="n"/>
      <c r="AN211" s="966" t="n"/>
      <c r="AO211" s="811" t="n"/>
      <c r="AP211" s="803" t="n"/>
      <c r="AQ211" s="803" t="n"/>
      <c r="AR211" s="803" t="n"/>
      <c r="AS211" s="803" t="n"/>
      <c r="AT211" s="803" t="n"/>
      <c r="AU211" s="803" t="n"/>
      <c r="AV211" s="803" t="n"/>
      <c r="AW211" s="803" t="n"/>
      <c r="AX211" s="803" t="n"/>
      <c r="AY211" s="803" t="n"/>
      <c r="AZ211" s="803" t="n"/>
      <c r="BA211" s="803" t="n"/>
      <c r="BB211" s="803" t="n"/>
      <c r="BC211" s="803" t="n"/>
      <c r="BD211" s="803" t="n"/>
      <c r="BE211" s="803" t="n"/>
      <c r="BF211" s="803" t="n"/>
      <c r="BG211" s="803" t="n"/>
      <c r="BH211" s="803" t="n"/>
      <c r="BI211" s="803" t="n"/>
      <c r="BJ211" s="812" t="n"/>
    </row>
    <row r="212" ht="14.25" customHeight="1" s="1659">
      <c r="A212" s="961" t="n"/>
      <c r="B212" s="791" t="n"/>
      <c r="C212" s="791">
        <f>IFERROR(VLOOKUP(B212,'Campaign Calendar'!I:K,2,0),"")</f>
        <v/>
      </c>
      <c r="D212" s="792">
        <f>IFERROR(VLOOKUP(B212,'Campaign Calendar'!I:K,3,0),"")</f>
        <v/>
      </c>
      <c r="E212" s="2086">
        <f>IFERROR(INDEX('Campaign Calendar'!E:E,MATCH('Promo-Flexi Combo-GWP'!B212,'Campaign Calendar'!I:I,0)),"")</f>
        <v/>
      </c>
      <c r="F212" s="2086">
        <f>IFERROR(INDEX('Campaign Calendar'!F:F,MATCH('Promo-Flexi Combo-GWP'!B212,'Campaign Calendar'!I:I,0)),"")</f>
        <v/>
      </c>
      <c r="G212" s="2087">
        <f>IFERROR(INDEX('Campaign Calendar'!G:G,MATCH('Promo-Flexi Combo-GWP'!B212,'Campaign Calendar'!I:I,0)),"")</f>
        <v/>
      </c>
      <c r="H212" s="2087">
        <f>IFERROR(INDEX('Campaign Calendar'!H:H,MATCH('Promo-Flexi Combo-GWP'!B212,'Campaign Calendar'!I:I,0)),"")</f>
        <v/>
      </c>
      <c r="I212" s="1162" t="n"/>
      <c r="J212" s="1163" t="n"/>
      <c r="K212" s="1164" t="n"/>
      <c r="L212" s="1164" t="n"/>
      <c r="M212" s="2109" t="n"/>
      <c r="N212" s="1166" t="n"/>
      <c r="O212" s="1166" t="n"/>
      <c r="P212" s="1162" t="n"/>
      <c r="Q212" s="1162" t="n"/>
      <c r="R212" s="1257" t="n"/>
      <c r="S212" s="1167">
        <f>IFERROR(INDEX('Price Change - non Flash'!C:C,MATCH('Promo-Flexi Combo-GWP'!R212,'Price Change - non Flash'!B:B,0)),"")</f>
        <v/>
      </c>
      <c r="T212" s="1167">
        <f>IFERROR(INDEX('Price Change - non Flash'!D:D,MATCH('Promo-Flexi Combo-GWP'!R212,'Price Change - non Flash'!B:B,0)),"")</f>
        <v/>
      </c>
      <c r="U212" s="1167" t="n"/>
      <c r="V212" s="1168" t="n"/>
      <c r="W212" s="983" t="n"/>
      <c r="X212" s="2110" t="n"/>
      <c r="Y212" s="2110" t="n"/>
      <c r="Z212" s="983" t="n"/>
      <c r="AA212" s="983" t="n"/>
      <c r="AB212" s="794" t="n"/>
      <c r="AC212" s="1162" t="n"/>
      <c r="AD212" s="794" t="n"/>
      <c r="AE212" s="982" t="n"/>
      <c r="AF212" s="983" t="n"/>
      <c r="AH212" s="966" t="n"/>
      <c r="AI212" s="966" t="n"/>
      <c r="AJ212" s="966" t="n"/>
      <c r="AK212" s="966" t="n"/>
      <c r="AL212" s="966" t="n"/>
      <c r="AM212" s="966" t="n"/>
      <c r="AN212" s="966" t="n"/>
      <c r="AO212" s="811" t="n"/>
      <c r="AP212" s="803" t="n"/>
      <c r="AQ212" s="803" t="n"/>
      <c r="AR212" s="803" t="n"/>
      <c r="AS212" s="803" t="n"/>
      <c r="AT212" s="803" t="n"/>
      <c r="AU212" s="803" t="n"/>
      <c r="AV212" s="803" t="n"/>
      <c r="AW212" s="803" t="n"/>
      <c r="AX212" s="803" t="n"/>
      <c r="AY212" s="803" t="n"/>
      <c r="AZ212" s="803" t="n"/>
      <c r="BA212" s="803" t="n"/>
      <c r="BB212" s="803" t="n"/>
      <c r="BC212" s="803" t="n"/>
      <c r="BD212" s="803" t="n"/>
      <c r="BE212" s="803" t="n"/>
      <c r="BF212" s="803" t="n"/>
      <c r="BG212" s="803" t="n"/>
      <c r="BH212" s="803" t="n"/>
      <c r="BI212" s="803" t="n"/>
      <c r="BJ212" s="812" t="n"/>
    </row>
    <row r="213" ht="14.25" customHeight="1" s="1659">
      <c r="A213" s="961" t="n"/>
      <c r="B213" s="791" t="n"/>
      <c r="C213" s="791">
        <f>IFERROR(VLOOKUP(B213,'Campaign Calendar'!I:K,2,0),"")</f>
        <v/>
      </c>
      <c r="D213" s="792">
        <f>IFERROR(VLOOKUP(B213,'Campaign Calendar'!I:K,3,0),"")</f>
        <v/>
      </c>
      <c r="E213" s="2086">
        <f>IFERROR(INDEX('Campaign Calendar'!E:E,MATCH('Promo-Flexi Combo-GWP'!B213,'Campaign Calendar'!I:I,0)),"")</f>
        <v/>
      </c>
      <c r="F213" s="2086">
        <f>IFERROR(INDEX('Campaign Calendar'!F:F,MATCH('Promo-Flexi Combo-GWP'!B213,'Campaign Calendar'!I:I,0)),"")</f>
        <v/>
      </c>
      <c r="G213" s="2087">
        <f>IFERROR(INDEX('Campaign Calendar'!G:G,MATCH('Promo-Flexi Combo-GWP'!B213,'Campaign Calendar'!I:I,0)),"")</f>
        <v/>
      </c>
      <c r="H213" s="2087">
        <f>IFERROR(INDEX('Campaign Calendar'!H:H,MATCH('Promo-Flexi Combo-GWP'!B213,'Campaign Calendar'!I:I,0)),"")</f>
        <v/>
      </c>
      <c r="I213" s="1162" t="n"/>
      <c r="J213" s="1163" t="n"/>
      <c r="K213" s="1164" t="n"/>
      <c r="L213" s="1164" t="n"/>
      <c r="M213" s="2109" t="n"/>
      <c r="N213" s="1166" t="n"/>
      <c r="O213" s="1166" t="n"/>
      <c r="P213" s="1162" t="n"/>
      <c r="Q213" s="1162" t="n"/>
      <c r="R213" s="1257" t="n"/>
      <c r="S213" s="1167">
        <f>IFERROR(INDEX('Price Change - non Flash'!C:C,MATCH('Promo-Flexi Combo-GWP'!R213,'Price Change - non Flash'!B:B,0)),"")</f>
        <v/>
      </c>
      <c r="T213" s="1167">
        <f>IFERROR(INDEX('Price Change - non Flash'!D:D,MATCH('Promo-Flexi Combo-GWP'!R213,'Price Change - non Flash'!B:B,0)),"")</f>
        <v/>
      </c>
      <c r="U213" s="1167" t="n"/>
      <c r="V213" s="1168" t="n"/>
      <c r="W213" s="983" t="n"/>
      <c r="X213" s="2110" t="n"/>
      <c r="Y213" s="2110" t="n"/>
      <c r="Z213" s="983" t="n"/>
      <c r="AA213" s="983" t="n"/>
      <c r="AB213" s="794" t="n"/>
      <c r="AC213" s="1162" t="n"/>
      <c r="AD213" s="794" t="n"/>
      <c r="AE213" s="982" t="n"/>
      <c r="AF213" s="983" t="n"/>
      <c r="AH213" s="966" t="n"/>
      <c r="AI213" s="966" t="n"/>
      <c r="AJ213" s="966" t="n"/>
      <c r="AK213" s="966" t="n"/>
      <c r="AL213" s="966" t="n"/>
      <c r="AM213" s="966" t="n"/>
      <c r="AN213" s="966" t="n"/>
      <c r="AO213" s="811" t="n"/>
      <c r="AP213" s="803" t="n"/>
      <c r="AQ213" s="803" t="n"/>
      <c r="AR213" s="803" t="n"/>
      <c r="AS213" s="803" t="n"/>
      <c r="AT213" s="803" t="n"/>
      <c r="AU213" s="803" t="n"/>
      <c r="AV213" s="803" t="n"/>
      <c r="AW213" s="803" t="n"/>
      <c r="AX213" s="803" t="n"/>
      <c r="AY213" s="803" t="n"/>
      <c r="AZ213" s="803" t="n"/>
      <c r="BA213" s="803" t="n"/>
      <c r="BB213" s="803" t="n"/>
      <c r="BC213" s="803" t="n"/>
      <c r="BD213" s="803" t="n"/>
      <c r="BE213" s="803" t="n"/>
      <c r="BF213" s="803" t="n"/>
      <c r="BG213" s="803" t="n"/>
      <c r="BH213" s="803" t="n"/>
      <c r="BI213" s="803" t="n"/>
      <c r="BJ213" s="812" t="n"/>
    </row>
    <row r="214" ht="14.25" customFormat="1" customHeight="1" s="735">
      <c r="A214" s="961" t="n"/>
      <c r="B214" s="791" t="n"/>
      <c r="C214" s="791">
        <f>IFERROR(VLOOKUP(B214,'Campaign Calendar'!I:K,2,0),"")</f>
        <v/>
      </c>
      <c r="D214" s="792">
        <f>IFERROR(VLOOKUP(B214,'Campaign Calendar'!I:K,3,0),"")</f>
        <v/>
      </c>
      <c r="E214" s="2086">
        <f>IFERROR(INDEX('Campaign Calendar'!E:E,MATCH('Promo-Flexi Combo-GWP'!B214,'Campaign Calendar'!I:I,0)),"")</f>
        <v/>
      </c>
      <c r="F214" s="2086">
        <f>IFERROR(INDEX('Campaign Calendar'!F:F,MATCH('Promo-Flexi Combo-GWP'!B214,'Campaign Calendar'!I:I,0)),"")</f>
        <v/>
      </c>
      <c r="G214" s="2087">
        <f>IFERROR(INDEX('Campaign Calendar'!G:G,MATCH('Promo-Flexi Combo-GWP'!B214,'Campaign Calendar'!I:I,0)),"")</f>
        <v/>
      </c>
      <c r="H214" s="2087">
        <f>IFERROR(INDEX('Campaign Calendar'!H:H,MATCH('Promo-Flexi Combo-GWP'!B214,'Campaign Calendar'!I:I,0)),"")</f>
        <v/>
      </c>
      <c r="I214" s="1162" t="n"/>
      <c r="J214" s="1163" t="n"/>
      <c r="K214" s="1164" t="n"/>
      <c r="L214" s="1164" t="n"/>
      <c r="M214" s="2109" t="n"/>
      <c r="N214" s="1166" t="n"/>
      <c r="O214" s="1166" t="n"/>
      <c r="P214" s="1162" t="n"/>
      <c r="Q214" s="1162" t="n"/>
      <c r="R214" s="1257" t="n"/>
      <c r="S214" s="1167">
        <f>IFERROR(INDEX('Price Change - non Flash'!C:C,MATCH('Promo-Flexi Combo-GWP'!R214,'Price Change - non Flash'!B:B,0)),"")</f>
        <v/>
      </c>
      <c r="T214" s="1167">
        <f>IFERROR(INDEX('Price Change - non Flash'!D:D,MATCH('Promo-Flexi Combo-GWP'!R214,'Price Change - non Flash'!B:B,0)),"")</f>
        <v/>
      </c>
      <c r="U214" s="1167" t="n"/>
      <c r="V214" s="1168" t="n"/>
      <c r="W214" s="983" t="n"/>
      <c r="X214" s="2110" t="n"/>
      <c r="Y214" s="2110" t="n"/>
      <c r="Z214" s="983" t="n"/>
      <c r="AA214" s="983" t="n"/>
      <c r="AB214" s="794" t="n"/>
      <c r="AC214" s="1162" t="n"/>
      <c r="AD214" s="794" t="n"/>
      <c r="AE214" s="982" t="n"/>
      <c r="AF214" s="983" t="n"/>
      <c r="AH214" s="966" t="n"/>
      <c r="AI214" s="966" t="n"/>
      <c r="AJ214" s="966" t="n"/>
      <c r="AK214" s="966" t="n"/>
      <c r="AL214" s="966" t="n"/>
      <c r="AM214" s="966" t="n"/>
      <c r="AN214" s="966" t="n"/>
      <c r="AO214" s="811" t="n"/>
      <c r="AP214" s="803" t="n"/>
      <c r="AQ214" s="803" t="n"/>
      <c r="AR214" s="803" t="n"/>
      <c r="AS214" s="803" t="n"/>
      <c r="AT214" s="803" t="n"/>
      <c r="AU214" s="803" t="n"/>
      <c r="AV214" s="803" t="n"/>
      <c r="AW214" s="803" t="n"/>
      <c r="AX214" s="803" t="n"/>
      <c r="AY214" s="803" t="n"/>
      <c r="AZ214" s="803" t="n"/>
      <c r="BA214" s="803" t="n"/>
      <c r="BB214" s="803" t="n"/>
      <c r="BC214" s="803" t="n"/>
      <c r="BD214" s="803" t="n"/>
      <c r="BE214" s="803" t="n"/>
      <c r="BF214" s="803" t="n"/>
      <c r="BG214" s="803" t="n"/>
      <c r="BH214" s="803" t="n"/>
      <c r="BI214" s="803" t="n"/>
      <c r="BJ214" s="812" t="n"/>
    </row>
    <row r="215" ht="14.25" customFormat="1" customHeight="1" s="735">
      <c r="A215" s="961" t="n"/>
      <c r="B215" s="791" t="n"/>
      <c r="C215" s="791">
        <f>IFERROR(VLOOKUP(B215,'Campaign Calendar'!I:K,2,0),"")</f>
        <v/>
      </c>
      <c r="D215" s="792">
        <f>IFERROR(VLOOKUP(B215,'Campaign Calendar'!I:K,3,0),"")</f>
        <v/>
      </c>
      <c r="E215" s="2086">
        <f>IFERROR(INDEX('Campaign Calendar'!E:E,MATCH('Promo-Flexi Combo-GWP'!B215,'Campaign Calendar'!I:I,0)),"")</f>
        <v/>
      </c>
      <c r="F215" s="2086">
        <f>IFERROR(INDEX('Campaign Calendar'!F:F,MATCH('Promo-Flexi Combo-GWP'!B215,'Campaign Calendar'!I:I,0)),"")</f>
        <v/>
      </c>
      <c r="G215" s="2087">
        <f>IFERROR(INDEX('Campaign Calendar'!G:G,MATCH('Promo-Flexi Combo-GWP'!B215,'Campaign Calendar'!I:I,0)),"")</f>
        <v/>
      </c>
      <c r="H215" s="2087">
        <f>IFERROR(INDEX('Campaign Calendar'!H:H,MATCH('Promo-Flexi Combo-GWP'!B215,'Campaign Calendar'!I:I,0)),"")</f>
        <v/>
      </c>
      <c r="I215" s="1162" t="n"/>
      <c r="J215" s="1163" t="n"/>
      <c r="K215" s="1164" t="n"/>
      <c r="L215" s="1164" t="n"/>
      <c r="M215" s="2109" t="n"/>
      <c r="N215" s="1166" t="n"/>
      <c r="O215" s="1166" t="n"/>
      <c r="P215" s="1162" t="n"/>
      <c r="Q215" s="1162" t="n"/>
      <c r="R215" s="1257" t="n"/>
      <c r="S215" s="1167">
        <f>IFERROR(INDEX('Price Change - non Flash'!C:C,MATCH('Promo-Flexi Combo-GWP'!R215,'Price Change - non Flash'!B:B,0)),"")</f>
        <v/>
      </c>
      <c r="T215" s="1167">
        <f>IFERROR(INDEX('Price Change - non Flash'!D:D,MATCH('Promo-Flexi Combo-GWP'!R215,'Price Change - non Flash'!B:B,0)),"")</f>
        <v/>
      </c>
      <c r="U215" s="1167" t="n"/>
      <c r="V215" s="1168" t="n"/>
      <c r="W215" s="983" t="n"/>
      <c r="X215" s="2110" t="n"/>
      <c r="Y215" s="2110" t="n"/>
      <c r="Z215" s="983" t="n"/>
      <c r="AA215" s="983" t="n"/>
      <c r="AB215" s="794" t="n"/>
      <c r="AC215" s="1162" t="n"/>
      <c r="AD215" s="794" t="n"/>
      <c r="AE215" s="982" t="n"/>
      <c r="AF215" s="983" t="n"/>
      <c r="AH215" s="966" t="n"/>
      <c r="AI215" s="966" t="n"/>
      <c r="AJ215" s="966" t="n"/>
      <c r="AK215" s="966" t="n"/>
      <c r="AL215" s="966" t="n"/>
      <c r="AM215" s="966" t="n"/>
      <c r="AN215" s="966" t="n"/>
      <c r="AO215" s="811" t="n"/>
      <c r="AP215" s="803" t="n"/>
      <c r="AQ215" s="803" t="n"/>
      <c r="AR215" s="803" t="n"/>
      <c r="AS215" s="803" t="n"/>
      <c r="AT215" s="803" t="n"/>
      <c r="AU215" s="803" t="n"/>
      <c r="AV215" s="803" t="n"/>
      <c r="AW215" s="803" t="n"/>
      <c r="AX215" s="803" t="n"/>
      <c r="AY215" s="803" t="n"/>
      <c r="AZ215" s="803" t="n"/>
      <c r="BA215" s="803" t="n"/>
      <c r="BB215" s="803" t="n"/>
      <c r="BC215" s="803" t="n"/>
      <c r="BD215" s="803" t="n"/>
      <c r="BE215" s="803" t="n"/>
      <c r="BF215" s="803" t="n"/>
      <c r="BG215" s="803" t="n"/>
      <c r="BH215" s="803" t="n"/>
      <c r="BI215" s="803" t="n"/>
      <c r="BJ215" s="812" t="n"/>
    </row>
    <row r="216" ht="14.25" customFormat="1" customHeight="1" s="735">
      <c r="A216" s="961" t="n"/>
      <c r="B216" s="791" t="n"/>
      <c r="C216" s="791">
        <f>IFERROR(VLOOKUP(B216,'Campaign Calendar'!I:K,2,0),"")</f>
        <v/>
      </c>
      <c r="D216" s="792">
        <f>IFERROR(VLOOKUP(B216,'Campaign Calendar'!I:K,3,0),"")</f>
        <v/>
      </c>
      <c r="E216" s="2086">
        <f>IFERROR(INDEX('Campaign Calendar'!E:E,MATCH('Promo-Flexi Combo-GWP'!B216,'Campaign Calendar'!I:I,0)),"")</f>
        <v/>
      </c>
      <c r="F216" s="2086">
        <f>IFERROR(INDEX('Campaign Calendar'!F:F,MATCH('Promo-Flexi Combo-GWP'!B216,'Campaign Calendar'!I:I,0)),"")</f>
        <v/>
      </c>
      <c r="G216" s="2087">
        <f>IFERROR(INDEX('Campaign Calendar'!G:G,MATCH('Promo-Flexi Combo-GWP'!B216,'Campaign Calendar'!I:I,0)),"")</f>
        <v/>
      </c>
      <c r="H216" s="2087">
        <f>IFERROR(INDEX('Campaign Calendar'!H:H,MATCH('Promo-Flexi Combo-GWP'!B216,'Campaign Calendar'!I:I,0)),"")</f>
        <v/>
      </c>
      <c r="I216" s="1162" t="n"/>
      <c r="J216" s="1163" t="n"/>
      <c r="K216" s="1164" t="n"/>
      <c r="L216" s="1164" t="n"/>
      <c r="M216" s="2109" t="n"/>
      <c r="N216" s="1166" t="n"/>
      <c r="O216" s="1166" t="n"/>
      <c r="P216" s="1162" t="n"/>
      <c r="Q216" s="1162" t="n"/>
      <c r="R216" s="1257" t="n"/>
      <c r="S216" s="1167">
        <f>IFERROR(INDEX('Price Change - non Flash'!C:C,MATCH('Promo-Flexi Combo-GWP'!R216,'Price Change - non Flash'!B:B,0)),"")</f>
        <v/>
      </c>
      <c r="T216" s="1167">
        <f>IFERROR(INDEX('Price Change - non Flash'!D:D,MATCH('Promo-Flexi Combo-GWP'!R216,'Price Change - non Flash'!B:B,0)),"")</f>
        <v/>
      </c>
      <c r="U216" s="1167" t="n"/>
      <c r="V216" s="1168" t="n"/>
      <c r="W216" s="983" t="n"/>
      <c r="X216" s="2110" t="n"/>
      <c r="Y216" s="2110" t="n"/>
      <c r="Z216" s="983" t="n"/>
      <c r="AA216" s="983" t="n"/>
      <c r="AB216" s="794" t="n"/>
      <c r="AC216" s="1162" t="n"/>
      <c r="AD216" s="794" t="n"/>
      <c r="AE216" s="982" t="n"/>
      <c r="AF216" s="983" t="n"/>
      <c r="AH216" s="966" t="n"/>
      <c r="AI216" s="966" t="n"/>
      <c r="AJ216" s="966" t="n"/>
      <c r="AK216" s="966" t="n"/>
      <c r="AL216" s="966" t="n"/>
      <c r="AM216" s="966" t="n"/>
      <c r="AN216" s="966" t="n"/>
      <c r="AO216" s="811" t="n"/>
      <c r="AP216" s="803" t="n"/>
      <c r="AQ216" s="803" t="n"/>
      <c r="AR216" s="803" t="n"/>
      <c r="AS216" s="803" t="n"/>
      <c r="AT216" s="803" t="n"/>
      <c r="AU216" s="803" t="n"/>
      <c r="AV216" s="803" t="n"/>
      <c r="AW216" s="803" t="n"/>
      <c r="AX216" s="803" t="n"/>
      <c r="AY216" s="803" t="n"/>
      <c r="AZ216" s="803" t="n"/>
      <c r="BA216" s="803" t="n"/>
      <c r="BB216" s="803" t="n"/>
      <c r="BC216" s="803" t="n"/>
      <c r="BD216" s="803" t="n"/>
      <c r="BE216" s="803" t="n"/>
      <c r="BF216" s="803" t="n"/>
      <c r="BG216" s="803" t="n"/>
      <c r="BH216" s="803" t="n"/>
      <c r="BI216" s="803" t="n"/>
      <c r="BJ216" s="812" t="n"/>
    </row>
    <row r="217" ht="14.25" customHeight="1" s="1659">
      <c r="A217" s="961" t="n"/>
      <c r="B217" s="791" t="n"/>
      <c r="C217" s="791">
        <f>IFERROR(VLOOKUP(B217,'Campaign Calendar'!I:K,2,0),"")</f>
        <v/>
      </c>
      <c r="D217" s="792">
        <f>IFERROR(VLOOKUP(B217,'Campaign Calendar'!I:K,3,0),"")</f>
        <v/>
      </c>
      <c r="E217" s="2086">
        <f>IFERROR(INDEX('Campaign Calendar'!E:E,MATCH('Promo-Flexi Combo-GWP'!B217,'Campaign Calendar'!I:I,0)),"")</f>
        <v/>
      </c>
      <c r="F217" s="2086">
        <f>IFERROR(INDEX('Campaign Calendar'!F:F,MATCH('Promo-Flexi Combo-GWP'!B217,'Campaign Calendar'!I:I,0)),"")</f>
        <v/>
      </c>
      <c r="G217" s="2087">
        <f>IFERROR(INDEX('Campaign Calendar'!G:G,MATCH('Promo-Flexi Combo-GWP'!B217,'Campaign Calendar'!I:I,0)),"")</f>
        <v/>
      </c>
      <c r="H217" s="2087">
        <f>IFERROR(INDEX('Campaign Calendar'!H:H,MATCH('Promo-Flexi Combo-GWP'!B217,'Campaign Calendar'!I:I,0)),"")</f>
        <v/>
      </c>
      <c r="I217" s="1162" t="n"/>
      <c r="J217" s="1163" t="n"/>
      <c r="K217" s="1164" t="n"/>
      <c r="L217" s="1164" t="n"/>
      <c r="M217" s="2109" t="n"/>
      <c r="N217" s="1166" t="n"/>
      <c r="O217" s="1166" t="n"/>
      <c r="P217" s="1162" t="n"/>
      <c r="Q217" s="1162" t="n"/>
      <c r="R217" s="1257" t="n"/>
      <c r="S217" s="1167">
        <f>IFERROR(INDEX('Price Change - non Flash'!C:C,MATCH('Promo-Flexi Combo-GWP'!R217,'Price Change - non Flash'!B:B,0)),"")</f>
        <v/>
      </c>
      <c r="T217" s="1167">
        <f>IFERROR(INDEX('Price Change - non Flash'!D:D,MATCH('Promo-Flexi Combo-GWP'!R217,'Price Change - non Flash'!B:B,0)),"")</f>
        <v/>
      </c>
      <c r="U217" s="1167" t="n"/>
      <c r="V217" s="1168" t="n"/>
      <c r="W217" s="983" t="n"/>
      <c r="X217" s="2110" t="n"/>
      <c r="Y217" s="2110" t="n"/>
      <c r="Z217" s="983" t="n"/>
      <c r="AA217" s="983" t="n"/>
      <c r="AB217" s="794" t="n"/>
      <c r="AC217" s="1162" t="n"/>
      <c r="AD217" s="794" t="n"/>
      <c r="AE217" s="982" t="n"/>
      <c r="AF217" s="983" t="n"/>
      <c r="AH217" s="966" t="n"/>
      <c r="AI217" s="966" t="n"/>
      <c r="AJ217" s="966" t="n"/>
      <c r="AK217" s="966" t="n"/>
      <c r="AL217" s="966" t="n"/>
      <c r="AM217" s="966" t="n"/>
      <c r="AN217" s="966" t="n"/>
      <c r="AO217" s="811" t="n"/>
      <c r="AP217" s="803" t="n"/>
      <c r="AQ217" s="803" t="n"/>
      <c r="AR217" s="803" t="n"/>
      <c r="AS217" s="803" t="n"/>
      <c r="AT217" s="803" t="n"/>
      <c r="AU217" s="803" t="n"/>
      <c r="AV217" s="803" t="n"/>
      <c r="AW217" s="803" t="n"/>
      <c r="AX217" s="803" t="n"/>
      <c r="AY217" s="803" t="n"/>
      <c r="AZ217" s="803" t="n"/>
      <c r="BA217" s="803" t="n"/>
      <c r="BB217" s="803" t="n"/>
      <c r="BC217" s="803" t="n"/>
      <c r="BD217" s="803" t="n"/>
      <c r="BE217" s="803" t="n"/>
      <c r="BF217" s="803" t="n"/>
      <c r="BG217" s="803" t="n"/>
      <c r="BH217" s="803" t="n"/>
      <c r="BI217" s="803" t="n"/>
      <c r="BJ217" s="812" t="n"/>
    </row>
    <row r="218" ht="14.25" customHeight="1" s="1659">
      <c r="A218" s="961" t="n"/>
      <c r="B218" s="791" t="n"/>
      <c r="C218" s="791">
        <f>IFERROR(VLOOKUP(B218,'Campaign Calendar'!I:K,2,0),"")</f>
        <v/>
      </c>
      <c r="D218" s="792">
        <f>IFERROR(VLOOKUP(B218,'Campaign Calendar'!I:K,3,0),"")</f>
        <v/>
      </c>
      <c r="E218" s="2086">
        <f>IFERROR(INDEX('Campaign Calendar'!E:E,MATCH('Promo-Flexi Combo-GWP'!B218,'Campaign Calendar'!I:I,0)),"")</f>
        <v/>
      </c>
      <c r="F218" s="2086">
        <f>IFERROR(INDEX('Campaign Calendar'!F:F,MATCH('Promo-Flexi Combo-GWP'!B218,'Campaign Calendar'!I:I,0)),"")</f>
        <v/>
      </c>
      <c r="G218" s="2087">
        <f>IFERROR(INDEX('Campaign Calendar'!G:G,MATCH('Promo-Flexi Combo-GWP'!B218,'Campaign Calendar'!I:I,0)),"")</f>
        <v/>
      </c>
      <c r="H218" s="2087">
        <f>IFERROR(INDEX('Campaign Calendar'!H:H,MATCH('Promo-Flexi Combo-GWP'!B218,'Campaign Calendar'!I:I,0)),"")</f>
        <v/>
      </c>
      <c r="I218" s="1162" t="n"/>
      <c r="J218" s="1163" t="n"/>
      <c r="K218" s="1164" t="n"/>
      <c r="L218" s="1164" t="n"/>
      <c r="M218" s="2109" t="n"/>
      <c r="N218" s="1166" t="n"/>
      <c r="O218" s="1166" t="n"/>
      <c r="P218" s="1162" t="n"/>
      <c r="Q218" s="1162" t="n"/>
      <c r="R218" s="1257" t="n"/>
      <c r="S218" s="1167">
        <f>IFERROR(INDEX('Price Change - non Flash'!C:C,MATCH('Promo-Flexi Combo-GWP'!R218,'Price Change - non Flash'!B:B,0)),"")</f>
        <v/>
      </c>
      <c r="T218" s="1167">
        <f>IFERROR(INDEX('Price Change - non Flash'!D:D,MATCH('Promo-Flexi Combo-GWP'!R218,'Price Change - non Flash'!B:B,0)),"")</f>
        <v/>
      </c>
      <c r="U218" s="1167" t="n"/>
      <c r="V218" s="1168" t="n"/>
      <c r="W218" s="983" t="n"/>
      <c r="X218" s="2110" t="n"/>
      <c r="Y218" s="2110" t="n"/>
      <c r="Z218" s="983" t="n"/>
      <c r="AA218" s="983" t="n"/>
      <c r="AB218" s="794" t="n"/>
      <c r="AC218" s="1162" t="n"/>
      <c r="AD218" s="794" t="n"/>
      <c r="AE218" s="982" t="n"/>
      <c r="AF218" s="983" t="n"/>
      <c r="AH218" s="966" t="n"/>
      <c r="AI218" s="966" t="n"/>
      <c r="AJ218" s="966" t="n"/>
      <c r="AK218" s="966" t="n"/>
      <c r="AL218" s="966" t="n"/>
      <c r="AM218" s="966" t="n"/>
      <c r="AN218" s="966" t="n"/>
      <c r="AO218" s="811" t="n"/>
      <c r="AP218" s="803" t="n"/>
      <c r="AQ218" s="803" t="n"/>
      <c r="AR218" s="803" t="n"/>
      <c r="AS218" s="803" t="n"/>
      <c r="AT218" s="803" t="n"/>
      <c r="AU218" s="803" t="n"/>
      <c r="AV218" s="803" t="n"/>
      <c r="AW218" s="803" t="n"/>
      <c r="AX218" s="803" t="n"/>
      <c r="AY218" s="803" t="n"/>
      <c r="AZ218" s="803" t="n"/>
      <c r="BA218" s="803" t="n"/>
      <c r="BB218" s="803" t="n"/>
      <c r="BC218" s="803" t="n"/>
      <c r="BD218" s="803" t="n"/>
      <c r="BE218" s="803" t="n"/>
      <c r="BF218" s="803" t="n"/>
      <c r="BG218" s="803" t="n"/>
      <c r="BH218" s="803" t="n"/>
      <c r="BI218" s="803" t="n"/>
      <c r="BJ218" s="812" t="n"/>
    </row>
    <row r="219" ht="14.25" customHeight="1" s="1659">
      <c r="A219" s="961" t="n"/>
      <c r="B219" s="791" t="n"/>
      <c r="C219" s="791">
        <f>IFERROR(VLOOKUP(B219,'Campaign Calendar'!I:K,2,0),"")</f>
        <v/>
      </c>
      <c r="D219" s="792">
        <f>IFERROR(VLOOKUP(B219,'Campaign Calendar'!I:K,3,0),"")</f>
        <v/>
      </c>
      <c r="E219" s="2086">
        <f>IFERROR(INDEX('Campaign Calendar'!E:E,MATCH('Promo-Flexi Combo-GWP'!B219,'Campaign Calendar'!I:I,0)),"")</f>
        <v/>
      </c>
      <c r="F219" s="2086">
        <f>IFERROR(INDEX('Campaign Calendar'!F:F,MATCH('Promo-Flexi Combo-GWP'!B219,'Campaign Calendar'!I:I,0)),"")</f>
        <v/>
      </c>
      <c r="G219" s="2087">
        <f>IFERROR(INDEX('Campaign Calendar'!G:G,MATCH('Promo-Flexi Combo-GWP'!B219,'Campaign Calendar'!I:I,0)),"")</f>
        <v/>
      </c>
      <c r="H219" s="2087">
        <f>IFERROR(INDEX('Campaign Calendar'!H:H,MATCH('Promo-Flexi Combo-GWP'!B219,'Campaign Calendar'!I:I,0)),"")</f>
        <v/>
      </c>
      <c r="I219" s="1162" t="n"/>
      <c r="J219" s="1163" t="n"/>
      <c r="K219" s="1164" t="n"/>
      <c r="L219" s="1164" t="n"/>
      <c r="M219" s="2109" t="n"/>
      <c r="N219" s="1166" t="n"/>
      <c r="O219" s="1166" t="n"/>
      <c r="P219" s="1162" t="n"/>
      <c r="Q219" s="1162" t="n"/>
      <c r="R219" s="1257" t="n"/>
      <c r="S219" s="1167">
        <f>IFERROR(INDEX('Price Change - non Flash'!C:C,MATCH('Promo-Flexi Combo-GWP'!R219,'Price Change - non Flash'!B:B,0)),"")</f>
        <v/>
      </c>
      <c r="T219" s="1167">
        <f>IFERROR(INDEX('Price Change - non Flash'!D:D,MATCH('Promo-Flexi Combo-GWP'!R219,'Price Change - non Flash'!B:B,0)),"")</f>
        <v/>
      </c>
      <c r="U219" s="1167" t="n"/>
      <c r="V219" s="1168" t="n"/>
      <c r="W219" s="983" t="n"/>
      <c r="X219" s="2110" t="n"/>
      <c r="Y219" s="2110" t="n"/>
      <c r="Z219" s="983" t="n"/>
      <c r="AA219" s="983" t="n"/>
      <c r="AB219" s="794" t="n"/>
      <c r="AC219" s="1162" t="n"/>
      <c r="AD219" s="794" t="n"/>
      <c r="AE219" s="982" t="n"/>
      <c r="AF219" s="983" t="n"/>
      <c r="AH219" s="966" t="n"/>
      <c r="AI219" s="966" t="n"/>
      <c r="AJ219" s="966" t="n"/>
      <c r="AK219" s="966" t="n"/>
      <c r="AL219" s="966" t="n"/>
      <c r="AM219" s="966" t="n"/>
      <c r="AN219" s="966" t="n"/>
      <c r="AO219" s="811" t="n"/>
      <c r="AP219" s="803" t="n"/>
      <c r="AQ219" s="803" t="n"/>
      <c r="AR219" s="803" t="n"/>
      <c r="AS219" s="803" t="n"/>
      <c r="AT219" s="803" t="n"/>
      <c r="AU219" s="803" t="n"/>
      <c r="AV219" s="803" t="n"/>
      <c r="AW219" s="803" t="n"/>
      <c r="AX219" s="803" t="n"/>
      <c r="AY219" s="803" t="n"/>
      <c r="AZ219" s="803" t="n"/>
      <c r="BA219" s="803" t="n"/>
      <c r="BB219" s="803" t="n"/>
      <c r="BC219" s="803" t="n"/>
      <c r="BD219" s="803" t="n"/>
      <c r="BE219" s="803" t="n"/>
      <c r="BF219" s="803" t="n"/>
      <c r="BG219" s="803" t="n"/>
      <c r="BH219" s="803" t="n"/>
      <c r="BI219" s="803" t="n"/>
      <c r="BJ219" s="812" t="n"/>
    </row>
    <row r="220" ht="14.25" customHeight="1" s="1659">
      <c r="A220" s="961" t="n"/>
      <c r="B220" s="791" t="n"/>
      <c r="C220" s="791">
        <f>IFERROR(VLOOKUP(B220,'Campaign Calendar'!I:K,2,0),"")</f>
        <v/>
      </c>
      <c r="D220" s="792">
        <f>IFERROR(VLOOKUP(B220,'Campaign Calendar'!I:K,3,0),"")</f>
        <v/>
      </c>
      <c r="E220" s="2086">
        <f>IFERROR(INDEX('Campaign Calendar'!E:E,MATCH('Promo-Flexi Combo-GWP'!B220,'Campaign Calendar'!I:I,0)),"")</f>
        <v/>
      </c>
      <c r="F220" s="2086">
        <f>IFERROR(INDEX('Campaign Calendar'!F:F,MATCH('Promo-Flexi Combo-GWP'!B220,'Campaign Calendar'!I:I,0)),"")</f>
        <v/>
      </c>
      <c r="G220" s="2087">
        <f>IFERROR(INDEX('Campaign Calendar'!G:G,MATCH('Promo-Flexi Combo-GWP'!B220,'Campaign Calendar'!I:I,0)),"")</f>
        <v/>
      </c>
      <c r="H220" s="2087">
        <f>IFERROR(INDEX('Campaign Calendar'!H:H,MATCH('Promo-Flexi Combo-GWP'!B220,'Campaign Calendar'!I:I,0)),"")</f>
        <v/>
      </c>
      <c r="I220" s="1162" t="n"/>
      <c r="J220" s="1163" t="n"/>
      <c r="K220" s="1164" t="n"/>
      <c r="L220" s="1164" t="n"/>
      <c r="M220" s="2109" t="n"/>
      <c r="N220" s="1166" t="n"/>
      <c r="O220" s="1166" t="n"/>
      <c r="P220" s="1162" t="n"/>
      <c r="Q220" s="1162" t="n"/>
      <c r="R220" s="1257" t="n"/>
      <c r="S220" s="1167">
        <f>IFERROR(INDEX('Price Change - non Flash'!C:C,MATCH('Promo-Flexi Combo-GWP'!R220,'Price Change - non Flash'!B:B,0)),"")</f>
        <v/>
      </c>
      <c r="T220" s="1167">
        <f>IFERROR(INDEX('Price Change - non Flash'!D:D,MATCH('Promo-Flexi Combo-GWP'!R220,'Price Change - non Flash'!B:B,0)),"")</f>
        <v/>
      </c>
      <c r="U220" s="1167" t="n"/>
      <c r="V220" s="1168" t="n"/>
      <c r="W220" s="983" t="n"/>
      <c r="X220" s="2110" t="n"/>
      <c r="Y220" s="2110" t="n"/>
      <c r="Z220" s="983" t="n"/>
      <c r="AA220" s="983" t="n"/>
      <c r="AB220" s="794" t="n"/>
      <c r="AC220" s="1162" t="n"/>
      <c r="AD220" s="794" t="n"/>
      <c r="AE220" s="982" t="n"/>
      <c r="AF220" s="983" t="n"/>
      <c r="AH220" s="966" t="n"/>
      <c r="AI220" s="966" t="n"/>
      <c r="AJ220" s="966" t="n"/>
      <c r="AK220" s="966" t="n"/>
      <c r="AL220" s="966" t="n"/>
      <c r="AM220" s="966" t="n"/>
      <c r="AN220" s="966" t="n"/>
      <c r="AO220" s="811" t="n"/>
      <c r="AP220" s="803" t="n"/>
      <c r="AQ220" s="803" t="n"/>
      <c r="AR220" s="803" t="n"/>
      <c r="AS220" s="803" t="n"/>
      <c r="AT220" s="803" t="n"/>
      <c r="AU220" s="803" t="n"/>
      <c r="AV220" s="803" t="n"/>
      <c r="AW220" s="803" t="n"/>
      <c r="AX220" s="803" t="n"/>
      <c r="AY220" s="803" t="n"/>
      <c r="AZ220" s="803" t="n"/>
      <c r="BA220" s="803" t="n"/>
      <c r="BB220" s="803" t="n"/>
      <c r="BC220" s="803" t="n"/>
      <c r="BD220" s="803" t="n"/>
      <c r="BE220" s="803" t="n"/>
      <c r="BF220" s="803" t="n"/>
      <c r="BG220" s="803" t="n"/>
      <c r="BH220" s="803" t="n"/>
      <c r="BI220" s="803" t="n"/>
      <c r="BJ220" s="812" t="n"/>
    </row>
    <row r="221" ht="14.25" customHeight="1" s="1659">
      <c r="A221" s="961" t="n"/>
      <c r="B221" s="791" t="n"/>
      <c r="C221" s="791">
        <f>IFERROR(VLOOKUP(B221,'Campaign Calendar'!I:K,2,0),"")</f>
        <v/>
      </c>
      <c r="D221" s="792">
        <f>IFERROR(VLOOKUP(B221,'Campaign Calendar'!I:K,3,0),"")</f>
        <v/>
      </c>
      <c r="E221" s="2086">
        <f>IFERROR(INDEX('Campaign Calendar'!E:E,MATCH('Promo-Flexi Combo-GWP'!B221,'Campaign Calendar'!I:I,0)),"")</f>
        <v/>
      </c>
      <c r="F221" s="2086">
        <f>IFERROR(INDEX('Campaign Calendar'!F:F,MATCH('Promo-Flexi Combo-GWP'!B221,'Campaign Calendar'!I:I,0)),"")</f>
        <v/>
      </c>
      <c r="G221" s="2087">
        <f>IFERROR(INDEX('Campaign Calendar'!G:G,MATCH('Promo-Flexi Combo-GWP'!B221,'Campaign Calendar'!I:I,0)),"")</f>
        <v/>
      </c>
      <c r="H221" s="2087">
        <f>IFERROR(INDEX('Campaign Calendar'!H:H,MATCH('Promo-Flexi Combo-GWP'!B221,'Campaign Calendar'!I:I,0)),"")</f>
        <v/>
      </c>
      <c r="I221" s="1162" t="n"/>
      <c r="J221" s="1163" t="n"/>
      <c r="K221" s="1164" t="n"/>
      <c r="L221" s="1164" t="n"/>
      <c r="M221" s="2109" t="n"/>
      <c r="N221" s="1166" t="n"/>
      <c r="O221" s="1166" t="n"/>
      <c r="P221" s="1162" t="n"/>
      <c r="Q221" s="1162" t="n"/>
      <c r="R221" s="1257" t="n"/>
      <c r="S221" s="1167">
        <f>IFERROR(INDEX('Price Change - non Flash'!C:C,MATCH('Promo-Flexi Combo-GWP'!R221,'Price Change - non Flash'!B:B,0)),"")</f>
        <v/>
      </c>
      <c r="T221" s="1167">
        <f>IFERROR(INDEX('Price Change - non Flash'!D:D,MATCH('Promo-Flexi Combo-GWP'!R221,'Price Change - non Flash'!B:B,0)),"")</f>
        <v/>
      </c>
      <c r="U221" s="1167" t="n"/>
      <c r="V221" s="1168" t="n"/>
      <c r="W221" s="983" t="n"/>
      <c r="X221" s="2110" t="n"/>
      <c r="Y221" s="2110" t="n"/>
      <c r="Z221" s="983" t="n"/>
      <c r="AA221" s="983" t="n"/>
      <c r="AB221" s="794" t="n"/>
      <c r="AC221" s="1162" t="n"/>
      <c r="AD221" s="794" t="n"/>
      <c r="AE221" s="982" t="n"/>
      <c r="AF221" s="983" t="n"/>
      <c r="AH221" s="966" t="n"/>
      <c r="AI221" s="966" t="n"/>
      <c r="AJ221" s="966" t="n"/>
      <c r="AK221" s="966" t="n"/>
      <c r="AL221" s="966" t="n"/>
      <c r="AM221" s="966" t="n"/>
      <c r="AN221" s="966" t="n"/>
      <c r="AO221" s="811" t="n"/>
      <c r="AP221" s="803" t="n"/>
      <c r="AQ221" s="803" t="n"/>
      <c r="AR221" s="803" t="n"/>
      <c r="AS221" s="803" t="n"/>
      <c r="AT221" s="803" t="n"/>
      <c r="AU221" s="803" t="n"/>
      <c r="AV221" s="803" t="n"/>
      <c r="AW221" s="803" t="n"/>
      <c r="AX221" s="803" t="n"/>
      <c r="AY221" s="803" t="n"/>
      <c r="AZ221" s="803" t="n"/>
      <c r="BA221" s="803" t="n"/>
      <c r="BB221" s="803" t="n"/>
      <c r="BC221" s="803" t="n"/>
      <c r="BD221" s="803" t="n"/>
      <c r="BE221" s="803" t="n"/>
      <c r="BF221" s="803" t="n"/>
      <c r="BG221" s="803" t="n"/>
      <c r="BH221" s="803" t="n"/>
      <c r="BI221" s="803" t="n"/>
      <c r="BJ221" s="812" t="n"/>
    </row>
    <row r="222" ht="14.25" customHeight="1" s="1659">
      <c r="A222" s="961" t="n"/>
      <c r="B222" s="791" t="n"/>
      <c r="C222" s="791">
        <f>IFERROR(VLOOKUP(B222,'Campaign Calendar'!I:K,2,0),"")</f>
        <v/>
      </c>
      <c r="D222" s="792">
        <f>IFERROR(VLOOKUP(B222,'Campaign Calendar'!I:K,3,0),"")</f>
        <v/>
      </c>
      <c r="E222" s="2086">
        <f>IFERROR(INDEX('Campaign Calendar'!E:E,MATCH('Promo-Flexi Combo-GWP'!B222,'Campaign Calendar'!I:I,0)),"")</f>
        <v/>
      </c>
      <c r="F222" s="2086">
        <f>IFERROR(INDEX('Campaign Calendar'!F:F,MATCH('Promo-Flexi Combo-GWP'!B222,'Campaign Calendar'!I:I,0)),"")</f>
        <v/>
      </c>
      <c r="G222" s="2087">
        <f>IFERROR(INDEX('Campaign Calendar'!G:G,MATCH('Promo-Flexi Combo-GWP'!B222,'Campaign Calendar'!I:I,0)),"")</f>
        <v/>
      </c>
      <c r="H222" s="2087">
        <f>IFERROR(INDEX('Campaign Calendar'!H:H,MATCH('Promo-Flexi Combo-GWP'!B222,'Campaign Calendar'!I:I,0)),"")</f>
        <v/>
      </c>
      <c r="I222" s="1162" t="n"/>
      <c r="J222" s="1163" t="n"/>
      <c r="K222" s="1164" t="n"/>
      <c r="L222" s="1164" t="n"/>
      <c r="M222" s="2109" t="n"/>
      <c r="N222" s="1166" t="n"/>
      <c r="O222" s="1166" t="n"/>
      <c r="P222" s="1162" t="n"/>
      <c r="Q222" s="1162" t="n"/>
      <c r="R222" s="1257" t="n"/>
      <c r="S222" s="1167">
        <f>IFERROR(INDEX('Price Change - non Flash'!C:C,MATCH('Promo-Flexi Combo-GWP'!R222,'Price Change - non Flash'!B:B,0)),"")</f>
        <v/>
      </c>
      <c r="T222" s="1167">
        <f>IFERROR(INDEX('Price Change - non Flash'!D:D,MATCH('Promo-Flexi Combo-GWP'!R222,'Price Change - non Flash'!B:B,0)),"")</f>
        <v/>
      </c>
      <c r="U222" s="1167" t="n"/>
      <c r="V222" s="1168" t="n"/>
      <c r="W222" s="983" t="n"/>
      <c r="X222" s="2110" t="n"/>
      <c r="Y222" s="2110" t="n"/>
      <c r="Z222" s="983" t="n"/>
      <c r="AA222" s="983" t="n"/>
      <c r="AB222" s="794" t="n"/>
      <c r="AC222" s="1162" t="n"/>
      <c r="AD222" s="794" t="n"/>
      <c r="AE222" s="982" t="n"/>
      <c r="AF222" s="983" t="n"/>
      <c r="AH222" s="966" t="n"/>
      <c r="AI222" s="966" t="n"/>
      <c r="AJ222" s="966" t="n"/>
      <c r="AK222" s="966" t="n"/>
      <c r="AL222" s="966" t="n"/>
      <c r="AM222" s="966" t="n"/>
      <c r="AN222" s="966" t="n"/>
      <c r="AO222" s="811" t="n"/>
      <c r="AP222" s="803" t="n"/>
      <c r="AQ222" s="803" t="n"/>
      <c r="AR222" s="803" t="n"/>
      <c r="AS222" s="803" t="n"/>
      <c r="AT222" s="803" t="n"/>
      <c r="AU222" s="803" t="n"/>
      <c r="AV222" s="803" t="n"/>
      <c r="AW222" s="803" t="n"/>
      <c r="AX222" s="803" t="n"/>
      <c r="AY222" s="803" t="n"/>
      <c r="AZ222" s="803" t="n"/>
      <c r="BA222" s="803" t="n"/>
      <c r="BB222" s="803" t="n"/>
      <c r="BC222" s="803" t="n"/>
      <c r="BD222" s="803" t="n"/>
      <c r="BE222" s="803" t="n"/>
      <c r="BF222" s="803" t="n"/>
      <c r="BG222" s="803" t="n"/>
      <c r="BH222" s="803" t="n"/>
      <c r="BI222" s="803" t="n"/>
      <c r="BJ222" s="812" t="n"/>
    </row>
    <row r="223" ht="14.25" customHeight="1" s="1659">
      <c r="A223" s="961" t="n"/>
      <c r="B223" s="791" t="n"/>
      <c r="C223" s="791">
        <f>IFERROR(VLOOKUP(B223,'Campaign Calendar'!I:K,2,0),"")</f>
        <v/>
      </c>
      <c r="D223" s="792">
        <f>IFERROR(VLOOKUP(B223,'Campaign Calendar'!I:K,3,0),"")</f>
        <v/>
      </c>
      <c r="E223" s="2086">
        <f>IFERROR(INDEX('Campaign Calendar'!E:E,MATCH('Promo-Flexi Combo-GWP'!B223,'Campaign Calendar'!I:I,0)),"")</f>
        <v/>
      </c>
      <c r="F223" s="2086">
        <f>IFERROR(INDEX('Campaign Calendar'!F:F,MATCH('Promo-Flexi Combo-GWP'!B223,'Campaign Calendar'!I:I,0)),"")</f>
        <v/>
      </c>
      <c r="G223" s="2087">
        <f>IFERROR(INDEX('Campaign Calendar'!G:G,MATCH('Promo-Flexi Combo-GWP'!B223,'Campaign Calendar'!I:I,0)),"")</f>
        <v/>
      </c>
      <c r="H223" s="2087">
        <f>IFERROR(INDEX('Campaign Calendar'!H:H,MATCH('Promo-Flexi Combo-GWP'!B223,'Campaign Calendar'!I:I,0)),"")</f>
        <v/>
      </c>
      <c r="I223" s="1162" t="n"/>
      <c r="J223" s="1163" t="n"/>
      <c r="K223" s="1164" t="n"/>
      <c r="L223" s="1164" t="n"/>
      <c r="M223" s="2109" t="n"/>
      <c r="N223" s="1166" t="n"/>
      <c r="O223" s="1166" t="n"/>
      <c r="P223" s="1162" t="n"/>
      <c r="Q223" s="1162" t="n"/>
      <c r="R223" s="1257" t="n"/>
      <c r="S223" s="1167">
        <f>IFERROR(INDEX('Price Change - non Flash'!C:C,MATCH('Promo-Flexi Combo-GWP'!R223,'Price Change - non Flash'!B:B,0)),"")</f>
        <v/>
      </c>
      <c r="T223" s="1167">
        <f>IFERROR(INDEX('Price Change - non Flash'!D:D,MATCH('Promo-Flexi Combo-GWP'!R223,'Price Change - non Flash'!B:B,0)),"")</f>
        <v/>
      </c>
      <c r="U223" s="1167" t="n"/>
      <c r="V223" s="1168" t="n"/>
      <c r="W223" s="983" t="n"/>
      <c r="X223" s="2110" t="n"/>
      <c r="Y223" s="2110" t="n"/>
      <c r="Z223" s="983" t="n"/>
      <c r="AA223" s="983" t="n"/>
      <c r="AB223" s="794" t="n"/>
      <c r="AC223" s="1162" t="n"/>
      <c r="AD223" s="794" t="n"/>
      <c r="AE223" s="982" t="n"/>
      <c r="AF223" s="983" t="n"/>
      <c r="AH223" s="966" t="n"/>
      <c r="AI223" s="966" t="n"/>
      <c r="AJ223" s="966" t="n"/>
      <c r="AK223" s="966" t="n"/>
      <c r="AL223" s="966" t="n"/>
      <c r="AM223" s="966" t="n"/>
      <c r="AN223" s="966" t="n"/>
      <c r="AO223" s="811" t="n"/>
      <c r="AP223" s="803" t="n"/>
      <c r="AQ223" s="803" t="n"/>
      <c r="AR223" s="803" t="n"/>
      <c r="AS223" s="803" t="n"/>
      <c r="AT223" s="803" t="n"/>
      <c r="AU223" s="803" t="n"/>
      <c r="AV223" s="803" t="n"/>
      <c r="AW223" s="803" t="n"/>
      <c r="AX223" s="803" t="n"/>
      <c r="AY223" s="803" t="n"/>
      <c r="AZ223" s="803" t="n"/>
      <c r="BA223" s="803" t="n"/>
      <c r="BB223" s="803" t="n"/>
      <c r="BC223" s="803" t="n"/>
      <c r="BD223" s="803" t="n"/>
      <c r="BE223" s="803" t="n"/>
      <c r="BF223" s="803" t="n"/>
      <c r="BG223" s="803" t="n"/>
      <c r="BH223" s="803" t="n"/>
      <c r="BI223" s="803" t="n"/>
      <c r="BJ223" s="812" t="n"/>
    </row>
    <row r="224" ht="14.25" customHeight="1" s="1659">
      <c r="A224" s="961" t="n"/>
      <c r="B224" s="791" t="n"/>
      <c r="C224" s="791">
        <f>IFERROR(VLOOKUP(B224,'Campaign Calendar'!I:K,2,0),"")</f>
        <v/>
      </c>
      <c r="D224" s="792">
        <f>IFERROR(VLOOKUP(B224,'Campaign Calendar'!I:K,3,0),"")</f>
        <v/>
      </c>
      <c r="E224" s="2086">
        <f>IFERROR(INDEX('Campaign Calendar'!E:E,MATCH('Promo-Flexi Combo-GWP'!B224,'Campaign Calendar'!I:I,0)),"")</f>
        <v/>
      </c>
      <c r="F224" s="2086">
        <f>IFERROR(INDEX('Campaign Calendar'!F:F,MATCH('Promo-Flexi Combo-GWP'!B224,'Campaign Calendar'!I:I,0)),"")</f>
        <v/>
      </c>
      <c r="G224" s="2087">
        <f>IFERROR(INDEX('Campaign Calendar'!G:G,MATCH('Promo-Flexi Combo-GWP'!B224,'Campaign Calendar'!I:I,0)),"")</f>
        <v/>
      </c>
      <c r="H224" s="2087">
        <f>IFERROR(INDEX('Campaign Calendar'!H:H,MATCH('Promo-Flexi Combo-GWP'!B224,'Campaign Calendar'!I:I,0)),"")</f>
        <v/>
      </c>
      <c r="I224" s="1162" t="n"/>
      <c r="J224" s="1163" t="n"/>
      <c r="K224" s="1164" t="n"/>
      <c r="L224" s="1164" t="n"/>
      <c r="M224" s="2109" t="n"/>
      <c r="N224" s="1166" t="n"/>
      <c r="O224" s="1166" t="n"/>
      <c r="P224" s="1162" t="n"/>
      <c r="Q224" s="1162" t="n"/>
      <c r="R224" s="1257" t="n"/>
      <c r="S224" s="1167">
        <f>IFERROR(INDEX('Price Change - non Flash'!C:C,MATCH('Promo-Flexi Combo-GWP'!R224,'Price Change - non Flash'!B:B,0)),"")</f>
        <v/>
      </c>
      <c r="T224" s="1167">
        <f>IFERROR(INDEX('Price Change - non Flash'!D:D,MATCH('Promo-Flexi Combo-GWP'!R224,'Price Change - non Flash'!B:B,0)),"")</f>
        <v/>
      </c>
      <c r="U224" s="1167" t="n"/>
      <c r="V224" s="1168" t="n"/>
      <c r="W224" s="983" t="n"/>
      <c r="X224" s="2110" t="n"/>
      <c r="Y224" s="2110" t="n"/>
      <c r="Z224" s="983" t="n"/>
      <c r="AA224" s="983" t="n"/>
      <c r="AB224" s="794" t="n"/>
      <c r="AC224" s="1162" t="n"/>
      <c r="AD224" s="794" t="n"/>
      <c r="AE224" s="982" t="n"/>
      <c r="AF224" s="983" t="n"/>
      <c r="AH224" s="966" t="n"/>
      <c r="AI224" s="966" t="n"/>
      <c r="AJ224" s="966" t="n"/>
      <c r="AK224" s="966" t="n"/>
      <c r="AL224" s="966" t="n"/>
      <c r="AM224" s="966" t="n"/>
      <c r="AN224" s="966" t="n"/>
      <c r="AO224" s="811" t="n"/>
      <c r="AP224" s="803" t="n"/>
      <c r="AQ224" s="803" t="n"/>
      <c r="AR224" s="803" t="n"/>
      <c r="AS224" s="803" t="n"/>
      <c r="AT224" s="803" t="n"/>
      <c r="AU224" s="803" t="n"/>
      <c r="AV224" s="803" t="n"/>
      <c r="AW224" s="803" t="n"/>
      <c r="AX224" s="803" t="n"/>
      <c r="AY224" s="803" t="n"/>
      <c r="AZ224" s="803" t="n"/>
      <c r="BA224" s="803" t="n"/>
      <c r="BB224" s="803" t="n"/>
      <c r="BC224" s="803" t="n"/>
      <c r="BD224" s="803" t="n"/>
      <c r="BE224" s="803" t="n"/>
      <c r="BF224" s="803" t="n"/>
      <c r="BG224" s="803" t="n"/>
      <c r="BH224" s="803" t="n"/>
      <c r="BI224" s="803" t="n"/>
      <c r="BJ224" s="812" t="n"/>
    </row>
    <row r="225" ht="14.25" customHeight="1" s="1659">
      <c r="A225" s="961" t="n"/>
      <c r="B225" s="791" t="n"/>
      <c r="C225" s="791">
        <f>IFERROR(VLOOKUP(B225,'Campaign Calendar'!I:K,2,0),"")</f>
        <v/>
      </c>
      <c r="D225" s="792">
        <f>IFERROR(VLOOKUP(B225,'Campaign Calendar'!I:K,3,0),"")</f>
        <v/>
      </c>
      <c r="E225" s="2086">
        <f>IFERROR(INDEX('Campaign Calendar'!E:E,MATCH('Promo-Flexi Combo-GWP'!B225,'Campaign Calendar'!I:I,0)),"")</f>
        <v/>
      </c>
      <c r="F225" s="2086">
        <f>IFERROR(INDEX('Campaign Calendar'!F:F,MATCH('Promo-Flexi Combo-GWP'!B225,'Campaign Calendar'!I:I,0)),"")</f>
        <v/>
      </c>
      <c r="G225" s="2087">
        <f>IFERROR(INDEX('Campaign Calendar'!G:G,MATCH('Promo-Flexi Combo-GWP'!B225,'Campaign Calendar'!I:I,0)),"")</f>
        <v/>
      </c>
      <c r="H225" s="2087">
        <f>IFERROR(INDEX('Campaign Calendar'!H:H,MATCH('Promo-Flexi Combo-GWP'!B225,'Campaign Calendar'!I:I,0)),"")</f>
        <v/>
      </c>
      <c r="I225" s="1162" t="n"/>
      <c r="J225" s="1163" t="n"/>
      <c r="K225" s="1164" t="n"/>
      <c r="L225" s="1164" t="n"/>
      <c r="M225" s="2109" t="n"/>
      <c r="N225" s="1166" t="n"/>
      <c r="O225" s="1166" t="n"/>
      <c r="P225" s="1162" t="n"/>
      <c r="Q225" s="1162" t="n"/>
      <c r="R225" s="1257" t="n"/>
      <c r="S225" s="1167">
        <f>IFERROR(INDEX('Price Change - non Flash'!C:C,MATCH('Promo-Flexi Combo-GWP'!R225,'Price Change - non Flash'!B:B,0)),"")</f>
        <v/>
      </c>
      <c r="T225" s="1167">
        <f>IFERROR(INDEX('Price Change - non Flash'!D:D,MATCH('Promo-Flexi Combo-GWP'!R225,'Price Change - non Flash'!B:B,0)),"")</f>
        <v/>
      </c>
      <c r="U225" s="1167" t="n"/>
      <c r="V225" s="1168" t="n"/>
      <c r="W225" s="983" t="n"/>
      <c r="X225" s="2110" t="n"/>
      <c r="Y225" s="2110" t="n"/>
      <c r="Z225" s="983" t="n"/>
      <c r="AA225" s="983" t="n"/>
      <c r="AB225" s="794" t="n"/>
      <c r="AC225" s="1162" t="n"/>
      <c r="AD225" s="794" t="n"/>
      <c r="AE225" s="982" t="n"/>
      <c r="AF225" s="983" t="n"/>
      <c r="AH225" s="966" t="n"/>
      <c r="AI225" s="966" t="n"/>
      <c r="AJ225" s="966" t="n"/>
      <c r="AK225" s="966" t="n"/>
      <c r="AL225" s="966" t="n"/>
      <c r="AM225" s="966" t="n"/>
      <c r="AN225" s="966" t="n"/>
      <c r="AO225" s="811" t="n"/>
      <c r="AP225" s="803" t="n"/>
      <c r="AQ225" s="803" t="n"/>
      <c r="AR225" s="803" t="n"/>
      <c r="AS225" s="803" t="n"/>
      <c r="AT225" s="803" t="n"/>
      <c r="AU225" s="803" t="n"/>
      <c r="AV225" s="803" t="n"/>
      <c r="AW225" s="803" t="n"/>
      <c r="AX225" s="803" t="n"/>
      <c r="AY225" s="803" t="n"/>
      <c r="AZ225" s="803" t="n"/>
      <c r="BA225" s="803" t="n"/>
      <c r="BB225" s="803" t="n"/>
      <c r="BC225" s="803" t="n"/>
      <c r="BD225" s="803" t="n"/>
      <c r="BE225" s="803" t="n"/>
      <c r="BF225" s="803" t="n"/>
      <c r="BG225" s="803" t="n"/>
      <c r="BH225" s="803" t="n"/>
      <c r="BI225" s="803" t="n"/>
      <c r="BJ225" s="812" t="n"/>
    </row>
    <row r="226" ht="14.25" customHeight="1" s="1659">
      <c r="A226" s="961" t="n"/>
      <c r="B226" s="791" t="n"/>
      <c r="C226" s="791">
        <f>IFERROR(VLOOKUP(B226,'Campaign Calendar'!I:K,2,0),"")</f>
        <v/>
      </c>
      <c r="D226" s="792">
        <f>IFERROR(VLOOKUP(B226,'Campaign Calendar'!I:K,3,0),"")</f>
        <v/>
      </c>
      <c r="E226" s="2086">
        <f>IFERROR(INDEX('Campaign Calendar'!E:E,MATCH('Promo-Flexi Combo-GWP'!B226,'Campaign Calendar'!I:I,0)),"")</f>
        <v/>
      </c>
      <c r="F226" s="2086">
        <f>IFERROR(INDEX('Campaign Calendar'!F:F,MATCH('Promo-Flexi Combo-GWP'!B226,'Campaign Calendar'!I:I,0)),"")</f>
        <v/>
      </c>
      <c r="G226" s="2087">
        <f>IFERROR(INDEX('Campaign Calendar'!G:G,MATCH('Promo-Flexi Combo-GWP'!B226,'Campaign Calendar'!I:I,0)),"")</f>
        <v/>
      </c>
      <c r="H226" s="2087">
        <f>IFERROR(INDEX('Campaign Calendar'!H:H,MATCH('Promo-Flexi Combo-GWP'!B226,'Campaign Calendar'!I:I,0)),"")</f>
        <v/>
      </c>
      <c r="I226" s="1162" t="n"/>
      <c r="J226" s="1163" t="n"/>
      <c r="K226" s="1164" t="n"/>
      <c r="L226" s="1164" t="n"/>
      <c r="M226" s="2109" t="n"/>
      <c r="N226" s="1166" t="n"/>
      <c r="O226" s="1166" t="n"/>
      <c r="P226" s="1162" t="n"/>
      <c r="Q226" s="1162" t="n"/>
      <c r="R226" s="1257" t="n"/>
      <c r="S226" s="1167">
        <f>IFERROR(INDEX('Price Change - non Flash'!C:C,MATCH('Promo-Flexi Combo-GWP'!R226,'Price Change - non Flash'!B:B,0)),"")</f>
        <v/>
      </c>
      <c r="T226" s="1167">
        <f>IFERROR(INDEX('Price Change - non Flash'!D:D,MATCH('Promo-Flexi Combo-GWP'!R226,'Price Change - non Flash'!B:B,0)),"")</f>
        <v/>
      </c>
      <c r="U226" s="1167" t="n"/>
      <c r="V226" s="1168" t="n"/>
      <c r="W226" s="983" t="n"/>
      <c r="X226" s="2110" t="n"/>
      <c r="Y226" s="2110" t="n"/>
      <c r="Z226" s="983" t="n"/>
      <c r="AA226" s="983" t="n"/>
      <c r="AB226" s="794" t="n"/>
      <c r="AC226" s="1162" t="n"/>
      <c r="AD226" s="794" t="n"/>
      <c r="AE226" s="982" t="n"/>
      <c r="AF226" s="983" t="n"/>
      <c r="AH226" s="966" t="n"/>
      <c r="AI226" s="966" t="n"/>
      <c r="AJ226" s="966" t="n"/>
      <c r="AK226" s="966" t="n"/>
      <c r="AL226" s="966" t="n"/>
      <c r="AM226" s="966" t="n"/>
      <c r="AN226" s="966" t="n"/>
      <c r="AO226" s="811" t="n"/>
      <c r="AP226" s="803" t="n"/>
      <c r="AQ226" s="803" t="n"/>
      <c r="AR226" s="803" t="n"/>
      <c r="AS226" s="803" t="n"/>
      <c r="AT226" s="803" t="n"/>
      <c r="AU226" s="803" t="n"/>
      <c r="AV226" s="803" t="n"/>
      <c r="AW226" s="803" t="n"/>
      <c r="AX226" s="803" t="n"/>
      <c r="AY226" s="803" t="n"/>
      <c r="AZ226" s="803" t="n"/>
      <c r="BA226" s="803" t="n"/>
      <c r="BB226" s="803" t="n"/>
      <c r="BC226" s="803" t="n"/>
      <c r="BD226" s="803" t="n"/>
      <c r="BE226" s="803" t="n"/>
      <c r="BF226" s="803" t="n"/>
      <c r="BG226" s="803" t="n"/>
      <c r="BH226" s="803" t="n"/>
      <c r="BI226" s="803" t="n"/>
      <c r="BJ226" s="812" t="n"/>
    </row>
    <row r="227" ht="14.25" customHeight="1" s="1659">
      <c r="A227" s="961" t="n"/>
      <c r="B227" s="791" t="n"/>
      <c r="C227" s="791">
        <f>IFERROR(VLOOKUP(B227,'Campaign Calendar'!I:K,2,0),"")</f>
        <v/>
      </c>
      <c r="D227" s="792">
        <f>IFERROR(VLOOKUP(B227,'Campaign Calendar'!I:K,3,0),"")</f>
        <v/>
      </c>
      <c r="E227" s="2086">
        <f>IFERROR(INDEX('Campaign Calendar'!E:E,MATCH('Promo-Flexi Combo-GWP'!B227,'Campaign Calendar'!I:I,0)),"")</f>
        <v/>
      </c>
      <c r="F227" s="2086">
        <f>IFERROR(INDEX('Campaign Calendar'!F:F,MATCH('Promo-Flexi Combo-GWP'!B227,'Campaign Calendar'!I:I,0)),"")</f>
        <v/>
      </c>
      <c r="G227" s="2087">
        <f>IFERROR(INDEX('Campaign Calendar'!G:G,MATCH('Promo-Flexi Combo-GWP'!B227,'Campaign Calendar'!I:I,0)),"")</f>
        <v/>
      </c>
      <c r="H227" s="2087">
        <f>IFERROR(INDEX('Campaign Calendar'!H:H,MATCH('Promo-Flexi Combo-GWP'!B227,'Campaign Calendar'!I:I,0)),"")</f>
        <v/>
      </c>
      <c r="I227" s="1162" t="n"/>
      <c r="J227" s="1163" t="n"/>
      <c r="K227" s="1164" t="n"/>
      <c r="L227" s="1164" t="n"/>
      <c r="M227" s="2109" t="n"/>
      <c r="N227" s="1166" t="n"/>
      <c r="O227" s="1166" t="n"/>
      <c r="P227" s="1162" t="n"/>
      <c r="Q227" s="1162" t="n"/>
      <c r="R227" s="1257" t="n"/>
      <c r="S227" s="1167">
        <f>IFERROR(INDEX('Price Change - non Flash'!C:C,MATCH('Promo-Flexi Combo-GWP'!R227,'Price Change - non Flash'!B:B,0)),"")</f>
        <v/>
      </c>
      <c r="T227" s="1167">
        <f>IFERROR(INDEX('Price Change - non Flash'!D:D,MATCH('Promo-Flexi Combo-GWP'!R227,'Price Change - non Flash'!B:B,0)),"")</f>
        <v/>
      </c>
      <c r="U227" s="1167" t="n"/>
      <c r="V227" s="1168" t="n"/>
      <c r="W227" s="983" t="n"/>
      <c r="X227" s="2110" t="n"/>
      <c r="Y227" s="2110" t="n"/>
      <c r="Z227" s="983" t="n"/>
      <c r="AA227" s="983" t="n"/>
      <c r="AB227" s="794" t="n"/>
      <c r="AC227" s="1162" t="n"/>
      <c r="AD227" s="794" t="n"/>
      <c r="AE227" s="982" t="n"/>
      <c r="AF227" s="983" t="n"/>
      <c r="AH227" s="966" t="n"/>
      <c r="AI227" s="966" t="n"/>
      <c r="AJ227" s="966" t="n"/>
      <c r="AK227" s="966" t="n"/>
      <c r="AL227" s="966" t="n"/>
      <c r="AM227" s="966" t="n"/>
      <c r="AN227" s="966" t="n"/>
      <c r="AO227" s="811" t="n"/>
      <c r="AP227" s="803" t="n"/>
      <c r="AQ227" s="803" t="n"/>
      <c r="AR227" s="803" t="n"/>
      <c r="AS227" s="803" t="n"/>
      <c r="AT227" s="803" t="n"/>
      <c r="AU227" s="803" t="n"/>
      <c r="AV227" s="803" t="n"/>
      <c r="AW227" s="803" t="n"/>
      <c r="AX227" s="803" t="n"/>
      <c r="AY227" s="803" t="n"/>
      <c r="AZ227" s="803" t="n"/>
      <c r="BA227" s="803" t="n"/>
      <c r="BB227" s="803" t="n"/>
      <c r="BC227" s="803" t="n"/>
      <c r="BD227" s="803" t="n"/>
      <c r="BE227" s="803" t="n"/>
      <c r="BF227" s="803" t="n"/>
      <c r="BG227" s="803" t="n"/>
      <c r="BH227" s="803" t="n"/>
      <c r="BI227" s="803" t="n"/>
      <c r="BJ227" s="812" t="n"/>
    </row>
    <row r="228" ht="14.25" customHeight="1" s="1659">
      <c r="A228" s="961" t="n"/>
      <c r="B228" s="791" t="n"/>
      <c r="C228" s="791">
        <f>IFERROR(VLOOKUP(B228,'Campaign Calendar'!I:K,2,0),"")</f>
        <v/>
      </c>
      <c r="D228" s="792">
        <f>IFERROR(VLOOKUP(B228,'Campaign Calendar'!I:K,3,0),"")</f>
        <v/>
      </c>
      <c r="E228" s="2086">
        <f>IFERROR(INDEX('Campaign Calendar'!E:E,MATCH('Promo-Flexi Combo-GWP'!B228,'Campaign Calendar'!I:I,0)),"")</f>
        <v/>
      </c>
      <c r="F228" s="2086">
        <f>IFERROR(INDEX('Campaign Calendar'!F:F,MATCH('Promo-Flexi Combo-GWP'!B228,'Campaign Calendar'!I:I,0)),"")</f>
        <v/>
      </c>
      <c r="G228" s="2087">
        <f>IFERROR(INDEX('Campaign Calendar'!G:G,MATCH('Promo-Flexi Combo-GWP'!B228,'Campaign Calendar'!I:I,0)),"")</f>
        <v/>
      </c>
      <c r="H228" s="2087">
        <f>IFERROR(INDEX('Campaign Calendar'!H:H,MATCH('Promo-Flexi Combo-GWP'!B228,'Campaign Calendar'!I:I,0)),"")</f>
        <v/>
      </c>
      <c r="I228" s="1162" t="n"/>
      <c r="J228" s="1163" t="n"/>
      <c r="K228" s="1164" t="n"/>
      <c r="L228" s="1164" t="n"/>
      <c r="M228" s="2109" t="n"/>
      <c r="N228" s="1166" t="n"/>
      <c r="O228" s="1166" t="n"/>
      <c r="P228" s="1162" t="n"/>
      <c r="Q228" s="1162" t="n"/>
      <c r="R228" s="1257" t="n"/>
      <c r="S228" s="1167">
        <f>IFERROR(INDEX('Price Change - non Flash'!C:C,MATCH('Promo-Flexi Combo-GWP'!R228,'Price Change - non Flash'!B:B,0)),"")</f>
        <v/>
      </c>
      <c r="T228" s="1167">
        <f>IFERROR(INDEX('Price Change - non Flash'!D:D,MATCH('Promo-Flexi Combo-GWP'!R228,'Price Change - non Flash'!B:B,0)),"")</f>
        <v/>
      </c>
      <c r="U228" s="1167" t="n"/>
      <c r="V228" s="1168" t="n"/>
      <c r="W228" s="983" t="n"/>
      <c r="X228" s="2110" t="n"/>
      <c r="Y228" s="2110" t="n"/>
      <c r="Z228" s="983" t="n"/>
      <c r="AA228" s="983" t="n"/>
      <c r="AB228" s="794" t="n"/>
      <c r="AC228" s="1162" t="n"/>
      <c r="AD228" s="794" t="n"/>
      <c r="AE228" s="982" t="n"/>
      <c r="AF228" s="983" t="n"/>
      <c r="AH228" s="966" t="n"/>
      <c r="AI228" s="966" t="n"/>
      <c r="AJ228" s="966" t="n"/>
      <c r="AK228" s="966" t="n"/>
      <c r="AL228" s="966" t="n"/>
      <c r="AM228" s="966" t="n"/>
      <c r="AN228" s="966" t="n"/>
      <c r="AO228" s="811" t="n"/>
      <c r="AP228" s="803" t="n"/>
      <c r="AQ228" s="803" t="n"/>
      <c r="AR228" s="803" t="n"/>
      <c r="AS228" s="803" t="n"/>
      <c r="AT228" s="803" t="n"/>
      <c r="AU228" s="803" t="n"/>
      <c r="AV228" s="803" t="n"/>
      <c r="AW228" s="803" t="n"/>
      <c r="AX228" s="803" t="n"/>
      <c r="AY228" s="803" t="n"/>
      <c r="AZ228" s="803" t="n"/>
      <c r="BA228" s="803" t="n"/>
      <c r="BB228" s="803" t="n"/>
      <c r="BC228" s="803" t="n"/>
      <c r="BD228" s="803" t="n"/>
      <c r="BE228" s="803" t="n"/>
      <c r="BF228" s="803" t="n"/>
      <c r="BG228" s="803" t="n"/>
      <c r="BH228" s="803" t="n"/>
      <c r="BI228" s="803" t="n"/>
      <c r="BJ228" s="812" t="n"/>
    </row>
    <row r="229" ht="14.25" customHeight="1" s="1659">
      <c r="A229" s="961" t="n"/>
      <c r="B229" s="791" t="n"/>
      <c r="C229" s="791">
        <f>IFERROR(VLOOKUP(B229,'Campaign Calendar'!I:K,2,0),"")</f>
        <v/>
      </c>
      <c r="D229" s="792">
        <f>IFERROR(VLOOKUP(B229,'Campaign Calendar'!I:K,3,0),"")</f>
        <v/>
      </c>
      <c r="E229" s="2086">
        <f>IFERROR(INDEX('Campaign Calendar'!E:E,MATCH('Promo-Flexi Combo-GWP'!B229,'Campaign Calendar'!I:I,0)),"")</f>
        <v/>
      </c>
      <c r="F229" s="2086">
        <f>IFERROR(INDEX('Campaign Calendar'!F:F,MATCH('Promo-Flexi Combo-GWP'!B229,'Campaign Calendar'!I:I,0)),"")</f>
        <v/>
      </c>
      <c r="G229" s="2087">
        <f>IFERROR(INDEX('Campaign Calendar'!G:G,MATCH('Promo-Flexi Combo-GWP'!B229,'Campaign Calendar'!I:I,0)),"")</f>
        <v/>
      </c>
      <c r="H229" s="2087">
        <f>IFERROR(INDEX('Campaign Calendar'!H:H,MATCH('Promo-Flexi Combo-GWP'!B229,'Campaign Calendar'!I:I,0)),"")</f>
        <v/>
      </c>
      <c r="I229" s="1162" t="n"/>
      <c r="J229" s="1163" t="n"/>
      <c r="K229" s="1164" t="n"/>
      <c r="L229" s="1164" t="n"/>
      <c r="M229" s="2109" t="n"/>
      <c r="N229" s="1166" t="n"/>
      <c r="O229" s="1166" t="n"/>
      <c r="P229" s="1162" t="n"/>
      <c r="Q229" s="1162" t="n"/>
      <c r="R229" s="1257" t="n"/>
      <c r="S229" s="1167">
        <f>IFERROR(INDEX('Price Change - non Flash'!C:C,MATCH('Promo-Flexi Combo-GWP'!R229,'Price Change - non Flash'!B:B,0)),"")</f>
        <v/>
      </c>
      <c r="T229" s="1167">
        <f>IFERROR(INDEX('Price Change - non Flash'!D:D,MATCH('Promo-Flexi Combo-GWP'!R229,'Price Change - non Flash'!B:B,0)),"")</f>
        <v/>
      </c>
      <c r="U229" s="1167" t="n"/>
      <c r="V229" s="1168" t="n"/>
      <c r="W229" s="983" t="n"/>
      <c r="X229" s="2110" t="n"/>
      <c r="Y229" s="2110" t="n"/>
      <c r="Z229" s="983" t="n"/>
      <c r="AA229" s="983" t="n"/>
      <c r="AB229" s="794" t="n"/>
      <c r="AC229" s="1162" t="n"/>
      <c r="AD229" s="794" t="n"/>
      <c r="AE229" s="982" t="n"/>
      <c r="AF229" s="983" t="n"/>
      <c r="AH229" s="966" t="n"/>
      <c r="AI229" s="966" t="n"/>
      <c r="AJ229" s="966" t="n"/>
      <c r="AK229" s="966" t="n"/>
      <c r="AL229" s="966" t="n"/>
      <c r="AM229" s="966" t="n"/>
      <c r="AN229" s="966" t="n"/>
      <c r="AO229" s="811" t="n"/>
      <c r="AP229" s="803" t="n"/>
      <c r="AQ229" s="803" t="n"/>
      <c r="AR229" s="803" t="n"/>
      <c r="AS229" s="803" t="n"/>
      <c r="AT229" s="803" t="n"/>
      <c r="AU229" s="803" t="n"/>
      <c r="AV229" s="803" t="n"/>
      <c r="AW229" s="803" t="n"/>
      <c r="AX229" s="803" t="n"/>
      <c r="AY229" s="803" t="n"/>
      <c r="AZ229" s="803" t="n"/>
      <c r="BA229" s="803" t="n"/>
      <c r="BB229" s="803" t="n"/>
      <c r="BC229" s="803" t="n"/>
      <c r="BD229" s="803" t="n"/>
      <c r="BE229" s="803" t="n"/>
      <c r="BF229" s="803" t="n"/>
      <c r="BG229" s="803" t="n"/>
      <c r="BH229" s="803" t="n"/>
      <c r="BI229" s="803" t="n"/>
      <c r="BJ229" s="812" t="n"/>
    </row>
    <row r="230" ht="14.25" customHeight="1" s="1659">
      <c r="A230" s="961" t="n"/>
      <c r="B230" s="791" t="n"/>
      <c r="C230" s="791">
        <f>IFERROR(VLOOKUP(B230,'Campaign Calendar'!I:K,2,0),"")</f>
        <v/>
      </c>
      <c r="D230" s="792">
        <f>IFERROR(VLOOKUP(B230,'Campaign Calendar'!I:K,3,0),"")</f>
        <v/>
      </c>
      <c r="E230" s="2086">
        <f>IFERROR(INDEX('Campaign Calendar'!E:E,MATCH('Promo-Flexi Combo-GWP'!B230,'Campaign Calendar'!I:I,0)),"")</f>
        <v/>
      </c>
      <c r="F230" s="2086">
        <f>IFERROR(INDEX('Campaign Calendar'!F:F,MATCH('Promo-Flexi Combo-GWP'!B230,'Campaign Calendar'!I:I,0)),"")</f>
        <v/>
      </c>
      <c r="G230" s="2087">
        <f>IFERROR(INDEX('Campaign Calendar'!G:G,MATCH('Promo-Flexi Combo-GWP'!B230,'Campaign Calendar'!I:I,0)),"")</f>
        <v/>
      </c>
      <c r="H230" s="2087">
        <f>IFERROR(INDEX('Campaign Calendar'!H:H,MATCH('Promo-Flexi Combo-GWP'!B230,'Campaign Calendar'!I:I,0)),"")</f>
        <v/>
      </c>
      <c r="I230" s="1162" t="n"/>
      <c r="J230" s="1163" t="n"/>
      <c r="K230" s="1164" t="n"/>
      <c r="L230" s="1164" t="n"/>
      <c r="M230" s="2109" t="n"/>
      <c r="N230" s="1166" t="n"/>
      <c r="O230" s="1166" t="n"/>
      <c r="P230" s="1162" t="n"/>
      <c r="Q230" s="1162" t="n"/>
      <c r="R230" s="1257" t="n"/>
      <c r="S230" s="1167">
        <f>IFERROR(INDEX('Price Change - non Flash'!C:C,MATCH('Promo-Flexi Combo-GWP'!R230,'Price Change - non Flash'!B:B,0)),"")</f>
        <v/>
      </c>
      <c r="T230" s="1167">
        <f>IFERROR(INDEX('Price Change - non Flash'!D:D,MATCH('Promo-Flexi Combo-GWP'!R230,'Price Change - non Flash'!B:B,0)),"")</f>
        <v/>
      </c>
      <c r="U230" s="1167" t="n"/>
      <c r="V230" s="1168" t="n"/>
      <c r="W230" s="983" t="n"/>
      <c r="X230" s="2110" t="n"/>
      <c r="Y230" s="2110" t="n"/>
      <c r="Z230" s="983" t="n"/>
      <c r="AA230" s="983" t="n"/>
      <c r="AB230" s="794" t="n"/>
      <c r="AC230" s="1162" t="n"/>
      <c r="AD230" s="794" t="n"/>
      <c r="AE230" s="982" t="n"/>
      <c r="AF230" s="983" t="n"/>
      <c r="AH230" s="966" t="n"/>
      <c r="AI230" s="966" t="n"/>
      <c r="AJ230" s="966" t="n"/>
      <c r="AK230" s="966" t="n"/>
      <c r="AL230" s="966" t="n"/>
      <c r="AM230" s="966" t="n"/>
      <c r="AN230" s="966" t="n"/>
      <c r="AO230" s="811" t="n"/>
      <c r="AP230" s="803" t="n"/>
      <c r="AQ230" s="803" t="n"/>
      <c r="AR230" s="803" t="n"/>
      <c r="AS230" s="803" t="n"/>
      <c r="AT230" s="803" t="n"/>
      <c r="AU230" s="803" t="n"/>
      <c r="AV230" s="803" t="n"/>
      <c r="AW230" s="803" t="n"/>
      <c r="AX230" s="803" t="n"/>
      <c r="AY230" s="803" t="n"/>
      <c r="AZ230" s="803" t="n"/>
      <c r="BA230" s="803" t="n"/>
      <c r="BB230" s="803" t="n"/>
      <c r="BC230" s="803" t="n"/>
      <c r="BD230" s="803" t="n"/>
      <c r="BE230" s="803" t="n"/>
      <c r="BF230" s="803" t="n"/>
      <c r="BG230" s="803" t="n"/>
      <c r="BH230" s="803" t="n"/>
      <c r="BI230" s="803" t="n"/>
      <c r="BJ230" s="812" t="n"/>
    </row>
    <row r="231" ht="14.25" customHeight="1" s="1659">
      <c r="A231" s="961" t="n"/>
      <c r="B231" s="791" t="n"/>
      <c r="C231" s="791">
        <f>IFERROR(VLOOKUP(B231,'Campaign Calendar'!I:K,2,0),"")</f>
        <v/>
      </c>
      <c r="D231" s="792">
        <f>IFERROR(VLOOKUP(B231,'Campaign Calendar'!I:K,3,0),"")</f>
        <v/>
      </c>
      <c r="E231" s="2086">
        <f>IFERROR(INDEX('Campaign Calendar'!E:E,MATCH('Promo-Flexi Combo-GWP'!B231,'Campaign Calendar'!I:I,0)),"")</f>
        <v/>
      </c>
      <c r="F231" s="2086">
        <f>IFERROR(INDEX('Campaign Calendar'!F:F,MATCH('Promo-Flexi Combo-GWP'!B231,'Campaign Calendar'!I:I,0)),"")</f>
        <v/>
      </c>
      <c r="G231" s="2087">
        <f>IFERROR(INDEX('Campaign Calendar'!G:G,MATCH('Promo-Flexi Combo-GWP'!B231,'Campaign Calendar'!I:I,0)),"")</f>
        <v/>
      </c>
      <c r="H231" s="2087">
        <f>IFERROR(INDEX('Campaign Calendar'!H:H,MATCH('Promo-Flexi Combo-GWP'!B231,'Campaign Calendar'!I:I,0)),"")</f>
        <v/>
      </c>
      <c r="I231" s="1162" t="n"/>
      <c r="J231" s="1163" t="n"/>
      <c r="K231" s="1164" t="n"/>
      <c r="L231" s="1164" t="n"/>
      <c r="M231" s="2109" t="n"/>
      <c r="N231" s="1166" t="n"/>
      <c r="O231" s="1166" t="n"/>
      <c r="P231" s="1162" t="n"/>
      <c r="Q231" s="1162" t="n"/>
      <c r="R231" s="1257" t="n"/>
      <c r="S231" s="1167">
        <f>IFERROR(INDEX('Price Change - non Flash'!C:C,MATCH('Promo-Flexi Combo-GWP'!R231,'Price Change - non Flash'!B:B,0)),"")</f>
        <v/>
      </c>
      <c r="T231" s="1167">
        <f>IFERROR(INDEX('Price Change - non Flash'!D:D,MATCH('Promo-Flexi Combo-GWP'!R231,'Price Change - non Flash'!B:B,0)),"")</f>
        <v/>
      </c>
      <c r="U231" s="1167" t="n"/>
      <c r="V231" s="1168" t="n"/>
      <c r="W231" s="983" t="n"/>
      <c r="X231" s="2110" t="n"/>
      <c r="Y231" s="2110" t="n"/>
      <c r="Z231" s="983" t="n"/>
      <c r="AA231" s="983" t="n"/>
      <c r="AB231" s="794" t="n"/>
      <c r="AC231" s="1162" t="n"/>
      <c r="AD231" s="794" t="n"/>
      <c r="AE231" s="982" t="n"/>
      <c r="AF231" s="983" t="n"/>
      <c r="AH231" s="966" t="n"/>
      <c r="AI231" s="966" t="n"/>
      <c r="AJ231" s="966" t="n"/>
      <c r="AK231" s="966" t="n"/>
      <c r="AL231" s="966" t="n"/>
      <c r="AM231" s="966" t="n"/>
      <c r="AN231" s="966" t="n"/>
      <c r="AO231" s="811" t="n"/>
      <c r="AP231" s="803" t="n"/>
      <c r="AQ231" s="803" t="n"/>
      <c r="AR231" s="803" t="n"/>
      <c r="AS231" s="803" t="n"/>
      <c r="AT231" s="803" t="n"/>
      <c r="AU231" s="803" t="n"/>
      <c r="AV231" s="803" t="n"/>
      <c r="AW231" s="803" t="n"/>
      <c r="AX231" s="803" t="n"/>
      <c r="AY231" s="803" t="n"/>
      <c r="AZ231" s="803" t="n"/>
      <c r="BA231" s="803" t="n"/>
      <c r="BB231" s="803" t="n"/>
      <c r="BC231" s="803" t="n"/>
      <c r="BD231" s="803" t="n"/>
      <c r="BE231" s="803" t="n"/>
      <c r="BF231" s="803" t="n"/>
      <c r="BG231" s="803" t="n"/>
      <c r="BH231" s="803" t="n"/>
      <c r="BI231" s="803" t="n"/>
      <c r="BJ231" s="812" t="n"/>
    </row>
    <row r="232" ht="14.25" customHeight="1" s="1659">
      <c r="A232" s="961" t="n"/>
      <c r="B232" s="791" t="n"/>
      <c r="C232" s="791">
        <f>IFERROR(VLOOKUP(B232,'Campaign Calendar'!I:K,2,0),"")</f>
        <v/>
      </c>
      <c r="D232" s="792">
        <f>IFERROR(VLOOKUP(B232,'Campaign Calendar'!I:K,3,0),"")</f>
        <v/>
      </c>
      <c r="E232" s="2086">
        <f>IFERROR(INDEX('Campaign Calendar'!E:E,MATCH('Promo-Flexi Combo-GWP'!B232,'Campaign Calendar'!I:I,0)),"")</f>
        <v/>
      </c>
      <c r="F232" s="2086">
        <f>IFERROR(INDEX('Campaign Calendar'!F:F,MATCH('Promo-Flexi Combo-GWP'!B232,'Campaign Calendar'!I:I,0)),"")</f>
        <v/>
      </c>
      <c r="G232" s="2087">
        <f>IFERROR(INDEX('Campaign Calendar'!G:G,MATCH('Promo-Flexi Combo-GWP'!B232,'Campaign Calendar'!I:I,0)),"")</f>
        <v/>
      </c>
      <c r="H232" s="2087">
        <f>IFERROR(INDEX('Campaign Calendar'!H:H,MATCH('Promo-Flexi Combo-GWP'!B232,'Campaign Calendar'!I:I,0)),"")</f>
        <v/>
      </c>
      <c r="I232" s="1162" t="n"/>
      <c r="J232" s="1163" t="n"/>
      <c r="K232" s="1164" t="n"/>
      <c r="L232" s="1164" t="n"/>
      <c r="M232" s="2109" t="n"/>
      <c r="N232" s="1166" t="n"/>
      <c r="O232" s="1166" t="n"/>
      <c r="P232" s="1162" t="n"/>
      <c r="Q232" s="1162" t="n"/>
      <c r="R232" s="1257" t="n"/>
      <c r="S232" s="1167">
        <f>IFERROR(INDEX('Price Change - non Flash'!C:C,MATCH('Promo-Flexi Combo-GWP'!R232,'Price Change - non Flash'!B:B,0)),"")</f>
        <v/>
      </c>
      <c r="T232" s="1167">
        <f>IFERROR(INDEX('Price Change - non Flash'!D:D,MATCH('Promo-Flexi Combo-GWP'!R232,'Price Change - non Flash'!B:B,0)),"")</f>
        <v/>
      </c>
      <c r="U232" s="1167" t="n"/>
      <c r="V232" s="1168" t="n"/>
      <c r="W232" s="983" t="n"/>
      <c r="X232" s="2110" t="n"/>
      <c r="Y232" s="2110" t="n"/>
      <c r="Z232" s="983" t="n"/>
      <c r="AA232" s="983" t="n"/>
      <c r="AB232" s="794" t="n"/>
      <c r="AC232" s="1162" t="n"/>
      <c r="AD232" s="794" t="n"/>
      <c r="AE232" s="982" t="n"/>
      <c r="AF232" s="983" t="n"/>
      <c r="AH232" s="966" t="n"/>
      <c r="AI232" s="966" t="n"/>
      <c r="AJ232" s="966" t="n"/>
      <c r="AK232" s="966" t="n"/>
      <c r="AL232" s="966" t="n"/>
      <c r="AM232" s="966" t="n"/>
      <c r="AN232" s="966" t="n"/>
      <c r="AO232" s="811" t="n"/>
      <c r="AP232" s="803" t="n"/>
      <c r="AQ232" s="803" t="n"/>
      <c r="AR232" s="803" t="n"/>
      <c r="AS232" s="803" t="n"/>
      <c r="AT232" s="803" t="n"/>
      <c r="AU232" s="803" t="n"/>
      <c r="AV232" s="803" t="n"/>
      <c r="AW232" s="803" t="n"/>
      <c r="AX232" s="803" t="n"/>
      <c r="AY232" s="803" t="n"/>
      <c r="AZ232" s="803" t="n"/>
      <c r="BA232" s="803" t="n"/>
      <c r="BB232" s="803" t="n"/>
      <c r="BC232" s="803" t="n"/>
      <c r="BD232" s="803" t="n"/>
      <c r="BE232" s="803" t="n"/>
      <c r="BF232" s="803" t="n"/>
      <c r="BG232" s="803" t="n"/>
      <c r="BH232" s="803" t="n"/>
      <c r="BI232" s="803" t="n"/>
      <c r="BJ232" s="812" t="n"/>
    </row>
    <row r="233" ht="14.25" customHeight="1" s="1659">
      <c r="A233" s="961" t="n"/>
      <c r="B233" s="791" t="n"/>
      <c r="C233" s="791">
        <f>IFERROR(VLOOKUP(B233,'Campaign Calendar'!I:K,2,0),"")</f>
        <v/>
      </c>
      <c r="D233" s="792">
        <f>IFERROR(VLOOKUP(B233,'Campaign Calendar'!I:K,3,0),"")</f>
        <v/>
      </c>
      <c r="E233" s="2086">
        <f>IFERROR(INDEX('Campaign Calendar'!E:E,MATCH('Promo-Flexi Combo-GWP'!B233,'Campaign Calendar'!I:I,0)),"")</f>
        <v/>
      </c>
      <c r="F233" s="2086">
        <f>IFERROR(INDEX('Campaign Calendar'!F:F,MATCH('Promo-Flexi Combo-GWP'!B233,'Campaign Calendar'!I:I,0)),"")</f>
        <v/>
      </c>
      <c r="G233" s="2087">
        <f>IFERROR(INDEX('Campaign Calendar'!G:G,MATCH('Promo-Flexi Combo-GWP'!B233,'Campaign Calendar'!I:I,0)),"")</f>
        <v/>
      </c>
      <c r="H233" s="2087">
        <f>IFERROR(INDEX('Campaign Calendar'!H:H,MATCH('Promo-Flexi Combo-GWP'!B233,'Campaign Calendar'!I:I,0)),"")</f>
        <v/>
      </c>
      <c r="I233" s="1162" t="n"/>
      <c r="J233" s="1163" t="n"/>
      <c r="K233" s="1164" t="n"/>
      <c r="L233" s="1164" t="n"/>
      <c r="M233" s="2109" t="n"/>
      <c r="N233" s="1166" t="n"/>
      <c r="O233" s="1166" t="n"/>
      <c r="P233" s="1162" t="n"/>
      <c r="Q233" s="1162" t="n"/>
      <c r="R233" s="1257" t="n"/>
      <c r="S233" s="1167">
        <f>IFERROR(INDEX('Price Change - non Flash'!C:C,MATCH('Promo-Flexi Combo-GWP'!R233,'Price Change - non Flash'!B:B,0)),"")</f>
        <v/>
      </c>
      <c r="T233" s="1167">
        <f>IFERROR(INDEX('Price Change - non Flash'!D:D,MATCH('Promo-Flexi Combo-GWP'!R233,'Price Change - non Flash'!B:B,0)),"")</f>
        <v/>
      </c>
      <c r="U233" s="1167" t="n"/>
      <c r="V233" s="1168" t="n"/>
      <c r="W233" s="983" t="n"/>
      <c r="X233" s="2110" t="n"/>
      <c r="Y233" s="2110" t="n"/>
      <c r="Z233" s="983" t="n"/>
      <c r="AA233" s="983" t="n"/>
      <c r="AB233" s="794" t="n"/>
      <c r="AC233" s="1162" t="n"/>
      <c r="AD233" s="794" t="n"/>
      <c r="AE233" s="982" t="n"/>
      <c r="AF233" s="983" t="n"/>
      <c r="AH233" s="966" t="n"/>
      <c r="AI233" s="966" t="n"/>
      <c r="AJ233" s="966" t="n"/>
      <c r="AK233" s="966" t="n"/>
      <c r="AL233" s="966" t="n"/>
      <c r="AM233" s="966" t="n"/>
      <c r="AN233" s="966" t="n"/>
      <c r="AO233" s="811" t="n"/>
      <c r="AP233" s="803" t="n"/>
      <c r="AQ233" s="803" t="n"/>
      <c r="AR233" s="803" t="n"/>
      <c r="AS233" s="803" t="n"/>
      <c r="AT233" s="803" t="n"/>
      <c r="AU233" s="803" t="n"/>
      <c r="AV233" s="803" t="n"/>
      <c r="AW233" s="803" t="n"/>
      <c r="AX233" s="803" t="n"/>
      <c r="AY233" s="803" t="n"/>
      <c r="AZ233" s="803" t="n"/>
      <c r="BA233" s="803" t="n"/>
      <c r="BB233" s="803" t="n"/>
      <c r="BC233" s="803" t="n"/>
      <c r="BD233" s="803" t="n"/>
      <c r="BE233" s="803" t="n"/>
      <c r="BF233" s="803" t="n"/>
      <c r="BG233" s="803" t="n"/>
      <c r="BH233" s="803" t="n"/>
      <c r="BI233" s="803" t="n"/>
      <c r="BJ233" s="812" t="n"/>
    </row>
    <row r="234" ht="14.25" customHeight="1" s="1659">
      <c r="A234" s="961" t="n"/>
      <c r="B234" s="791" t="n"/>
      <c r="C234" s="791">
        <f>IFERROR(VLOOKUP(B234,'Campaign Calendar'!I:K,2,0),"")</f>
        <v/>
      </c>
      <c r="D234" s="792">
        <f>IFERROR(VLOOKUP(B234,'Campaign Calendar'!I:K,3,0),"")</f>
        <v/>
      </c>
      <c r="E234" s="2086">
        <f>IFERROR(INDEX('Campaign Calendar'!E:E,MATCH('Promo-Flexi Combo-GWP'!B234,'Campaign Calendar'!I:I,0)),"")</f>
        <v/>
      </c>
      <c r="F234" s="2086">
        <f>IFERROR(INDEX('Campaign Calendar'!F:F,MATCH('Promo-Flexi Combo-GWP'!B234,'Campaign Calendar'!I:I,0)),"")</f>
        <v/>
      </c>
      <c r="G234" s="2087">
        <f>IFERROR(INDEX('Campaign Calendar'!G:G,MATCH('Promo-Flexi Combo-GWP'!B234,'Campaign Calendar'!I:I,0)),"")</f>
        <v/>
      </c>
      <c r="H234" s="2087">
        <f>IFERROR(INDEX('Campaign Calendar'!H:H,MATCH('Promo-Flexi Combo-GWP'!B234,'Campaign Calendar'!I:I,0)),"")</f>
        <v/>
      </c>
      <c r="I234" s="1162" t="n"/>
      <c r="J234" s="1163" t="n"/>
      <c r="K234" s="1164" t="n"/>
      <c r="L234" s="1164" t="n"/>
      <c r="M234" s="2109" t="n"/>
      <c r="N234" s="1166" t="n"/>
      <c r="O234" s="1166" t="n"/>
      <c r="P234" s="1162" t="n"/>
      <c r="Q234" s="1162" t="n"/>
      <c r="R234" s="1257" t="n"/>
      <c r="S234" s="1167">
        <f>IFERROR(INDEX('Price Change - non Flash'!C:C,MATCH('Promo-Flexi Combo-GWP'!R234,'Price Change - non Flash'!B:B,0)),"")</f>
        <v/>
      </c>
      <c r="T234" s="1167">
        <f>IFERROR(INDEX('Price Change - non Flash'!D:D,MATCH('Promo-Flexi Combo-GWP'!R234,'Price Change - non Flash'!B:B,0)),"")</f>
        <v/>
      </c>
      <c r="U234" s="1167" t="n"/>
      <c r="V234" s="1168" t="n"/>
      <c r="W234" s="983" t="n"/>
      <c r="X234" s="2110" t="n"/>
      <c r="Y234" s="2110" t="n"/>
      <c r="Z234" s="983" t="n"/>
      <c r="AA234" s="983" t="n"/>
      <c r="AB234" s="794" t="n"/>
      <c r="AC234" s="1162" t="n"/>
      <c r="AD234" s="794" t="n"/>
      <c r="AE234" s="982" t="n"/>
      <c r="AF234" s="983" t="n"/>
      <c r="AH234" s="966" t="n"/>
      <c r="AI234" s="966" t="n"/>
      <c r="AJ234" s="966" t="n"/>
      <c r="AK234" s="966" t="n"/>
      <c r="AL234" s="966" t="n"/>
      <c r="AM234" s="966" t="n"/>
      <c r="AN234" s="966" t="n"/>
      <c r="AO234" s="811" t="n"/>
      <c r="AP234" s="803" t="n"/>
      <c r="AQ234" s="803" t="n"/>
      <c r="AR234" s="803" t="n"/>
      <c r="AS234" s="803" t="n"/>
      <c r="AT234" s="803" t="n"/>
      <c r="AU234" s="803" t="n"/>
      <c r="AV234" s="803" t="n"/>
      <c r="AW234" s="803" t="n"/>
      <c r="AX234" s="803" t="n"/>
      <c r="AY234" s="803" t="n"/>
      <c r="AZ234" s="803" t="n"/>
      <c r="BA234" s="803" t="n"/>
      <c r="BB234" s="803" t="n"/>
      <c r="BC234" s="803" t="n"/>
      <c r="BD234" s="803" t="n"/>
      <c r="BE234" s="803" t="n"/>
      <c r="BF234" s="803" t="n"/>
      <c r="BG234" s="803" t="n"/>
      <c r="BH234" s="803" t="n"/>
      <c r="BI234" s="803" t="n"/>
      <c r="BJ234" s="812" t="n"/>
    </row>
    <row r="235" ht="14.25" customHeight="1" s="1659">
      <c r="A235" s="961" t="n"/>
      <c r="B235" s="791" t="n"/>
      <c r="C235" s="791">
        <f>IFERROR(VLOOKUP(B235,'Campaign Calendar'!I:K,2,0),"")</f>
        <v/>
      </c>
      <c r="D235" s="792">
        <f>IFERROR(VLOOKUP(B235,'Campaign Calendar'!I:K,3,0),"")</f>
        <v/>
      </c>
      <c r="E235" s="2086">
        <f>IFERROR(INDEX('Campaign Calendar'!E:E,MATCH('Promo-Flexi Combo-GWP'!B235,'Campaign Calendar'!I:I,0)),"")</f>
        <v/>
      </c>
      <c r="F235" s="2086">
        <f>IFERROR(INDEX('Campaign Calendar'!F:F,MATCH('Promo-Flexi Combo-GWP'!B235,'Campaign Calendar'!I:I,0)),"")</f>
        <v/>
      </c>
      <c r="G235" s="2087">
        <f>IFERROR(INDEX('Campaign Calendar'!G:G,MATCH('Promo-Flexi Combo-GWP'!B235,'Campaign Calendar'!I:I,0)),"")</f>
        <v/>
      </c>
      <c r="H235" s="2087">
        <f>IFERROR(INDEX('Campaign Calendar'!H:H,MATCH('Promo-Flexi Combo-GWP'!B235,'Campaign Calendar'!I:I,0)),"")</f>
        <v/>
      </c>
      <c r="I235" s="1162" t="n"/>
      <c r="J235" s="1163" t="n"/>
      <c r="K235" s="1164" t="n"/>
      <c r="L235" s="1164" t="n"/>
      <c r="M235" s="2109" t="n"/>
      <c r="N235" s="1166" t="n"/>
      <c r="O235" s="1166" t="n"/>
      <c r="P235" s="1162" t="n"/>
      <c r="Q235" s="1162" t="n"/>
      <c r="R235" s="1257" t="n"/>
      <c r="S235" s="1167">
        <f>IFERROR(INDEX('Price Change - non Flash'!C:C,MATCH('Promo-Flexi Combo-GWP'!R235,'Price Change - non Flash'!B:B,0)),"")</f>
        <v/>
      </c>
      <c r="T235" s="1167">
        <f>IFERROR(INDEX('Price Change - non Flash'!D:D,MATCH('Promo-Flexi Combo-GWP'!R235,'Price Change - non Flash'!B:B,0)),"")</f>
        <v/>
      </c>
      <c r="U235" s="1167" t="n"/>
      <c r="V235" s="1168" t="n"/>
      <c r="W235" s="983" t="n"/>
      <c r="X235" s="2110" t="n"/>
      <c r="Y235" s="2110" t="n"/>
      <c r="Z235" s="983" t="n"/>
      <c r="AA235" s="983" t="n"/>
      <c r="AB235" s="794" t="n"/>
      <c r="AC235" s="1162" t="n"/>
      <c r="AD235" s="794" t="n"/>
      <c r="AE235" s="982" t="n"/>
      <c r="AF235" s="983" t="n"/>
      <c r="AH235" s="966" t="n"/>
      <c r="AI235" s="966" t="n"/>
      <c r="AJ235" s="966" t="n"/>
      <c r="AK235" s="966" t="n"/>
      <c r="AL235" s="966" t="n"/>
      <c r="AM235" s="966" t="n"/>
      <c r="AN235" s="966" t="n"/>
      <c r="AO235" s="811" t="n"/>
      <c r="AP235" s="803" t="n"/>
      <c r="AQ235" s="803" t="n"/>
      <c r="AR235" s="803" t="n"/>
      <c r="AS235" s="803" t="n"/>
      <c r="AT235" s="803" t="n"/>
      <c r="AU235" s="803" t="n"/>
      <c r="AV235" s="803" t="n"/>
      <c r="AW235" s="803" t="n"/>
      <c r="AX235" s="803" t="n"/>
      <c r="AY235" s="803" t="n"/>
      <c r="AZ235" s="803" t="n"/>
      <c r="BA235" s="803" t="n"/>
      <c r="BB235" s="803" t="n"/>
      <c r="BC235" s="803" t="n"/>
      <c r="BD235" s="803" t="n"/>
      <c r="BE235" s="803" t="n"/>
      <c r="BF235" s="803" t="n"/>
      <c r="BG235" s="803" t="n"/>
      <c r="BH235" s="803" t="n"/>
      <c r="BI235" s="803" t="n"/>
      <c r="BJ235" s="812" t="n"/>
    </row>
    <row r="236" ht="14.25" customHeight="1" s="1659">
      <c r="A236" s="961" t="n"/>
      <c r="B236" s="791" t="n"/>
      <c r="C236" s="791">
        <f>IFERROR(VLOOKUP(B236,'Campaign Calendar'!I:K,2,0),"")</f>
        <v/>
      </c>
      <c r="D236" s="792">
        <f>IFERROR(VLOOKUP(B236,'Campaign Calendar'!I:K,3,0),"")</f>
        <v/>
      </c>
      <c r="E236" s="2086">
        <f>IFERROR(INDEX('Campaign Calendar'!E:E,MATCH('Promo-Flexi Combo-GWP'!B236,'Campaign Calendar'!I:I,0)),"")</f>
        <v/>
      </c>
      <c r="F236" s="2086">
        <f>IFERROR(INDEX('Campaign Calendar'!F:F,MATCH('Promo-Flexi Combo-GWP'!B236,'Campaign Calendar'!I:I,0)),"")</f>
        <v/>
      </c>
      <c r="G236" s="2087">
        <f>IFERROR(INDEX('Campaign Calendar'!G:G,MATCH('Promo-Flexi Combo-GWP'!B236,'Campaign Calendar'!I:I,0)),"")</f>
        <v/>
      </c>
      <c r="H236" s="2087">
        <f>IFERROR(INDEX('Campaign Calendar'!H:H,MATCH('Promo-Flexi Combo-GWP'!B236,'Campaign Calendar'!I:I,0)),"")</f>
        <v/>
      </c>
      <c r="I236" s="1162" t="n"/>
      <c r="J236" s="1163" t="n"/>
      <c r="K236" s="1164" t="n"/>
      <c r="L236" s="1164" t="n"/>
      <c r="M236" s="2109" t="n"/>
      <c r="N236" s="1166" t="n"/>
      <c r="O236" s="1166" t="n"/>
      <c r="P236" s="1162" t="n"/>
      <c r="Q236" s="1162" t="n"/>
      <c r="R236" s="1257" t="n"/>
      <c r="S236" s="1167">
        <f>IFERROR(INDEX('Price Change - non Flash'!C:C,MATCH('Promo-Flexi Combo-GWP'!R236,'Price Change - non Flash'!B:B,0)),"")</f>
        <v/>
      </c>
      <c r="T236" s="1167">
        <f>IFERROR(INDEX('Price Change - non Flash'!D:D,MATCH('Promo-Flexi Combo-GWP'!R236,'Price Change - non Flash'!B:B,0)),"")</f>
        <v/>
      </c>
      <c r="U236" s="1167" t="n"/>
      <c r="V236" s="1168" t="n"/>
      <c r="W236" s="983" t="n"/>
      <c r="X236" s="2110" t="n"/>
      <c r="Y236" s="2110" t="n"/>
      <c r="Z236" s="983" t="n"/>
      <c r="AA236" s="983" t="n"/>
      <c r="AB236" s="794" t="n"/>
      <c r="AC236" s="1162" t="n"/>
      <c r="AD236" s="794" t="n"/>
      <c r="AE236" s="982" t="n"/>
      <c r="AF236" s="983" t="n"/>
      <c r="AH236" s="966" t="n"/>
      <c r="AI236" s="966" t="n"/>
      <c r="AJ236" s="966" t="n"/>
      <c r="AK236" s="966" t="n"/>
      <c r="AL236" s="966" t="n"/>
      <c r="AM236" s="966" t="n"/>
      <c r="AN236" s="966" t="n"/>
      <c r="AO236" s="811" t="n"/>
      <c r="AP236" s="803" t="n"/>
      <c r="AQ236" s="803" t="n"/>
      <c r="AR236" s="803" t="n"/>
      <c r="AS236" s="803" t="n"/>
      <c r="AT236" s="803" t="n"/>
      <c r="AU236" s="803" t="n"/>
      <c r="AV236" s="803" t="n"/>
      <c r="AW236" s="803" t="n"/>
      <c r="AX236" s="803" t="n"/>
      <c r="AY236" s="803" t="n"/>
      <c r="AZ236" s="803" t="n"/>
      <c r="BA236" s="803" t="n"/>
      <c r="BB236" s="803" t="n"/>
      <c r="BC236" s="803" t="n"/>
      <c r="BD236" s="803" t="n"/>
      <c r="BE236" s="803" t="n"/>
      <c r="BF236" s="803" t="n"/>
      <c r="BG236" s="803" t="n"/>
      <c r="BH236" s="803" t="n"/>
      <c r="BI236" s="803" t="n"/>
      <c r="BJ236" s="812" t="n"/>
    </row>
    <row r="237" ht="14.25" customHeight="1" s="1659">
      <c r="A237" s="961" t="n"/>
      <c r="B237" s="791" t="n"/>
      <c r="C237" s="791">
        <f>IFERROR(VLOOKUP(B237,'Campaign Calendar'!I:K,2,0),"")</f>
        <v/>
      </c>
      <c r="D237" s="792">
        <f>IFERROR(VLOOKUP(B237,'Campaign Calendar'!I:K,3,0),"")</f>
        <v/>
      </c>
      <c r="E237" s="2086">
        <f>IFERROR(INDEX('Campaign Calendar'!E:E,MATCH('Promo-Flexi Combo-GWP'!B237,'Campaign Calendar'!I:I,0)),"")</f>
        <v/>
      </c>
      <c r="F237" s="2086">
        <f>IFERROR(INDEX('Campaign Calendar'!F:F,MATCH('Promo-Flexi Combo-GWP'!B237,'Campaign Calendar'!I:I,0)),"")</f>
        <v/>
      </c>
      <c r="G237" s="2087">
        <f>IFERROR(INDEX('Campaign Calendar'!G:G,MATCH('Promo-Flexi Combo-GWP'!B237,'Campaign Calendar'!I:I,0)),"")</f>
        <v/>
      </c>
      <c r="H237" s="2087">
        <f>IFERROR(INDEX('Campaign Calendar'!H:H,MATCH('Promo-Flexi Combo-GWP'!B237,'Campaign Calendar'!I:I,0)),"")</f>
        <v/>
      </c>
      <c r="I237" s="1162" t="n"/>
      <c r="J237" s="1163" t="n"/>
      <c r="K237" s="1164" t="n"/>
      <c r="L237" s="1164" t="n"/>
      <c r="M237" s="2109" t="n"/>
      <c r="N237" s="1166" t="n"/>
      <c r="O237" s="1166" t="n"/>
      <c r="P237" s="1162" t="n"/>
      <c r="Q237" s="1162" t="n"/>
      <c r="R237" s="1257" t="n"/>
      <c r="S237" s="1167">
        <f>IFERROR(INDEX('Price Change - non Flash'!C:C,MATCH('Promo-Flexi Combo-GWP'!R237,'Price Change - non Flash'!B:B,0)),"")</f>
        <v/>
      </c>
      <c r="T237" s="1167">
        <f>IFERROR(INDEX('Price Change - non Flash'!D:D,MATCH('Promo-Flexi Combo-GWP'!R237,'Price Change - non Flash'!B:B,0)),"")</f>
        <v/>
      </c>
      <c r="U237" s="1167" t="n"/>
      <c r="V237" s="1168" t="n"/>
      <c r="W237" s="983" t="n"/>
      <c r="X237" s="2110" t="n"/>
      <c r="Y237" s="2110" t="n"/>
      <c r="Z237" s="983" t="n"/>
      <c r="AA237" s="983" t="n"/>
      <c r="AB237" s="794" t="n"/>
      <c r="AC237" s="1162" t="n"/>
      <c r="AD237" s="794" t="n"/>
      <c r="AE237" s="982" t="n"/>
      <c r="AF237" s="983" t="n"/>
      <c r="AH237" s="966" t="n"/>
      <c r="AI237" s="966" t="n"/>
      <c r="AJ237" s="966" t="n"/>
      <c r="AK237" s="966" t="n"/>
      <c r="AL237" s="966" t="n"/>
      <c r="AM237" s="966" t="n"/>
      <c r="AN237" s="966" t="n"/>
      <c r="AO237" s="811" t="n"/>
      <c r="AP237" s="803" t="n"/>
      <c r="AQ237" s="803" t="n"/>
      <c r="AR237" s="803" t="n"/>
      <c r="AS237" s="803" t="n"/>
      <c r="AT237" s="803" t="n"/>
      <c r="AU237" s="803" t="n"/>
      <c r="AV237" s="803" t="n"/>
      <c r="AW237" s="803" t="n"/>
      <c r="AX237" s="803" t="n"/>
      <c r="AY237" s="803" t="n"/>
      <c r="AZ237" s="803" t="n"/>
      <c r="BA237" s="803" t="n"/>
      <c r="BB237" s="803" t="n"/>
      <c r="BC237" s="803" t="n"/>
      <c r="BD237" s="803" t="n"/>
      <c r="BE237" s="803" t="n"/>
      <c r="BF237" s="803" t="n"/>
      <c r="BG237" s="803" t="n"/>
      <c r="BH237" s="803" t="n"/>
      <c r="BI237" s="803" t="n"/>
      <c r="BJ237" s="812" t="n"/>
    </row>
    <row r="238" ht="14.25" customHeight="1" s="1659">
      <c r="A238" s="961" t="n"/>
      <c r="B238" s="791" t="n"/>
      <c r="C238" s="791">
        <f>IFERROR(VLOOKUP(B238,'Campaign Calendar'!I:K,2,0),"")</f>
        <v/>
      </c>
      <c r="D238" s="792">
        <f>IFERROR(VLOOKUP(B238,'Campaign Calendar'!I:K,3,0),"")</f>
        <v/>
      </c>
      <c r="E238" s="2086">
        <f>IFERROR(INDEX('Campaign Calendar'!E:E,MATCH('Promo-Flexi Combo-GWP'!B238,'Campaign Calendar'!I:I,0)),"")</f>
        <v/>
      </c>
      <c r="F238" s="2086">
        <f>IFERROR(INDEX('Campaign Calendar'!F:F,MATCH('Promo-Flexi Combo-GWP'!B238,'Campaign Calendar'!I:I,0)),"")</f>
        <v/>
      </c>
      <c r="G238" s="2087">
        <f>IFERROR(INDEX('Campaign Calendar'!G:G,MATCH('Promo-Flexi Combo-GWP'!B238,'Campaign Calendar'!I:I,0)),"")</f>
        <v/>
      </c>
      <c r="H238" s="2087">
        <f>IFERROR(INDEX('Campaign Calendar'!H:H,MATCH('Promo-Flexi Combo-GWP'!B238,'Campaign Calendar'!I:I,0)),"")</f>
        <v/>
      </c>
      <c r="I238" s="1162" t="n"/>
      <c r="J238" s="1163" t="n"/>
      <c r="K238" s="1164" t="n"/>
      <c r="L238" s="1164" t="n"/>
      <c r="M238" s="2109" t="n"/>
      <c r="N238" s="1166" t="n"/>
      <c r="O238" s="1166" t="n"/>
      <c r="P238" s="1162" t="n"/>
      <c r="Q238" s="1162" t="n"/>
      <c r="R238" s="1257" t="n"/>
      <c r="S238" s="1167">
        <f>IFERROR(INDEX('Price Change - non Flash'!C:C,MATCH('Promo-Flexi Combo-GWP'!R238,'Price Change - non Flash'!B:B,0)),"")</f>
        <v/>
      </c>
      <c r="T238" s="1167">
        <f>IFERROR(INDEX('Price Change - non Flash'!D:D,MATCH('Promo-Flexi Combo-GWP'!R238,'Price Change - non Flash'!B:B,0)),"")</f>
        <v/>
      </c>
      <c r="U238" s="1167" t="n"/>
      <c r="V238" s="1168" t="n"/>
      <c r="W238" s="983" t="n"/>
      <c r="X238" s="2110" t="n"/>
      <c r="Y238" s="2110" t="n"/>
      <c r="Z238" s="983" t="n"/>
      <c r="AA238" s="983" t="n"/>
      <c r="AB238" s="794" t="n"/>
      <c r="AC238" s="1162" t="n"/>
      <c r="AD238" s="794" t="n"/>
      <c r="AE238" s="982" t="n"/>
      <c r="AF238" s="983" t="n"/>
      <c r="AH238" s="966" t="n"/>
      <c r="AI238" s="966" t="n"/>
      <c r="AJ238" s="966" t="n"/>
      <c r="AK238" s="966" t="n"/>
      <c r="AL238" s="966" t="n"/>
      <c r="AM238" s="966" t="n"/>
      <c r="AN238" s="966" t="n"/>
      <c r="AO238" s="811" t="n"/>
      <c r="AP238" s="803" t="n"/>
      <c r="AQ238" s="803" t="n"/>
      <c r="AR238" s="803" t="n"/>
      <c r="AS238" s="803" t="n"/>
      <c r="AT238" s="803" t="n"/>
      <c r="AU238" s="803" t="n"/>
      <c r="AV238" s="803" t="n"/>
      <c r="AW238" s="803" t="n"/>
      <c r="AX238" s="803" t="n"/>
      <c r="AY238" s="803" t="n"/>
      <c r="AZ238" s="803" t="n"/>
      <c r="BA238" s="803" t="n"/>
      <c r="BB238" s="803" t="n"/>
      <c r="BC238" s="803" t="n"/>
      <c r="BD238" s="803" t="n"/>
      <c r="BE238" s="803" t="n"/>
      <c r="BF238" s="803" t="n"/>
      <c r="BG238" s="803" t="n"/>
      <c r="BH238" s="803" t="n"/>
      <c r="BI238" s="803" t="n"/>
      <c r="BJ238" s="812" t="n"/>
    </row>
    <row r="239" ht="14.25" customHeight="1" s="1659">
      <c r="A239" s="961" t="n"/>
      <c r="B239" s="791" t="n"/>
      <c r="C239" s="791">
        <f>IFERROR(VLOOKUP(B239,'Campaign Calendar'!I:K,2,0),"")</f>
        <v/>
      </c>
      <c r="D239" s="792">
        <f>IFERROR(VLOOKUP(B239,'Campaign Calendar'!I:K,3,0),"")</f>
        <v/>
      </c>
      <c r="E239" s="2086">
        <f>IFERROR(INDEX('Campaign Calendar'!E:E,MATCH('Promo-Flexi Combo-GWP'!B239,'Campaign Calendar'!I:I,0)),"")</f>
        <v/>
      </c>
      <c r="F239" s="2086">
        <f>IFERROR(INDEX('Campaign Calendar'!F:F,MATCH('Promo-Flexi Combo-GWP'!B239,'Campaign Calendar'!I:I,0)),"")</f>
        <v/>
      </c>
      <c r="G239" s="2087">
        <f>IFERROR(INDEX('Campaign Calendar'!G:G,MATCH('Promo-Flexi Combo-GWP'!B239,'Campaign Calendar'!I:I,0)),"")</f>
        <v/>
      </c>
      <c r="H239" s="2087">
        <f>IFERROR(INDEX('Campaign Calendar'!H:H,MATCH('Promo-Flexi Combo-GWP'!B239,'Campaign Calendar'!I:I,0)),"")</f>
        <v/>
      </c>
      <c r="I239" s="1162" t="n"/>
      <c r="J239" s="1162" t="n"/>
      <c r="K239" s="1164" t="n"/>
      <c r="L239" s="1164" t="n"/>
      <c r="M239" s="2109" t="n"/>
      <c r="N239" s="1166" t="n"/>
      <c r="O239" s="1166" t="n"/>
      <c r="P239" s="1162" t="n"/>
      <c r="Q239" s="1162" t="n"/>
      <c r="R239" s="1257" t="n"/>
      <c r="S239" s="1167">
        <f>IFERROR(INDEX('Price Change - non Flash'!C:C,MATCH('Promo-Flexi Combo-GWP'!R239,'Price Change - non Flash'!B:B,0)),"")</f>
        <v/>
      </c>
      <c r="T239" s="1167">
        <f>IFERROR(INDEX('Price Change - non Flash'!D:D,MATCH('Promo-Flexi Combo-GWP'!R239,'Price Change - non Flash'!B:B,0)),"")</f>
        <v/>
      </c>
      <c r="U239" s="1167" t="n"/>
      <c r="V239" s="1168" t="n"/>
      <c r="W239" s="983" t="n"/>
      <c r="X239" s="2110" t="n"/>
      <c r="Y239" s="2110" t="n"/>
      <c r="Z239" s="983" t="n"/>
      <c r="AA239" s="983" t="n"/>
      <c r="AB239" s="794" t="n"/>
      <c r="AC239" s="1162" t="n"/>
      <c r="AD239" s="794" t="n"/>
      <c r="AE239" s="982" t="n"/>
      <c r="AF239" s="983" t="n"/>
      <c r="AH239" s="966" t="n"/>
      <c r="AI239" s="966" t="n"/>
      <c r="AJ239" s="966" t="n"/>
      <c r="AK239" s="966" t="n"/>
      <c r="AL239" s="966" t="n"/>
      <c r="AM239" s="966" t="n"/>
      <c r="AN239" s="966" t="n"/>
      <c r="AO239" s="811" t="n"/>
      <c r="AP239" s="803" t="n"/>
      <c r="AQ239" s="803" t="n"/>
      <c r="AR239" s="803" t="n"/>
      <c r="AS239" s="803" t="n"/>
      <c r="AT239" s="803" t="n"/>
      <c r="AU239" s="803" t="n"/>
      <c r="AV239" s="803" t="n"/>
      <c r="AW239" s="803" t="n"/>
      <c r="AX239" s="803" t="n"/>
      <c r="AY239" s="803" t="n"/>
      <c r="AZ239" s="803" t="n"/>
      <c r="BA239" s="803" t="n"/>
      <c r="BB239" s="803" t="n"/>
      <c r="BC239" s="803" t="n"/>
      <c r="BD239" s="803" t="n"/>
      <c r="BE239" s="803" t="n"/>
      <c r="BF239" s="803" t="n"/>
      <c r="BG239" s="803" t="n"/>
      <c r="BH239" s="803" t="n"/>
      <c r="BI239" s="803" t="n"/>
      <c r="BJ239" s="812" t="n"/>
    </row>
    <row r="240" ht="14.25" customHeight="1" s="1659">
      <c r="A240" s="961" t="n"/>
      <c r="B240" s="791" t="n"/>
      <c r="C240" s="791">
        <f>IFERROR(VLOOKUP(B240,'Campaign Calendar'!I:K,2,0),"")</f>
        <v/>
      </c>
      <c r="D240" s="792">
        <f>IFERROR(VLOOKUP(B240,'Campaign Calendar'!I:K,3,0),"")</f>
        <v/>
      </c>
      <c r="E240" s="2086">
        <f>IFERROR(INDEX('Campaign Calendar'!E:E,MATCH('Promo-Flexi Combo-GWP'!B240,'Campaign Calendar'!I:I,0)),"")</f>
        <v/>
      </c>
      <c r="F240" s="2086">
        <f>IFERROR(INDEX('Campaign Calendar'!F:F,MATCH('Promo-Flexi Combo-GWP'!B240,'Campaign Calendar'!I:I,0)),"")</f>
        <v/>
      </c>
      <c r="G240" s="2087">
        <f>IFERROR(INDEX('Campaign Calendar'!G:G,MATCH('Promo-Flexi Combo-GWP'!B240,'Campaign Calendar'!I:I,0)),"")</f>
        <v/>
      </c>
      <c r="H240" s="2087">
        <f>IFERROR(INDEX('Campaign Calendar'!H:H,MATCH('Promo-Flexi Combo-GWP'!B240,'Campaign Calendar'!I:I,0)),"")</f>
        <v/>
      </c>
      <c r="I240" s="1162" t="n"/>
      <c r="J240" s="1162" t="n"/>
      <c r="K240" s="1164" t="n"/>
      <c r="L240" s="1164" t="n"/>
      <c r="M240" s="2109" t="n"/>
      <c r="N240" s="1166" t="n"/>
      <c r="O240" s="1166" t="n"/>
      <c r="P240" s="1162" t="n"/>
      <c r="Q240" s="1162" t="n"/>
      <c r="R240" s="1257" t="n"/>
      <c r="S240" s="1167">
        <f>IFERROR(INDEX('Price Change - non Flash'!C:C,MATCH('Promo-Flexi Combo-GWP'!R240,'Price Change - non Flash'!B:B,0)),"")</f>
        <v/>
      </c>
      <c r="T240" s="1167">
        <f>IFERROR(INDEX('Price Change - non Flash'!D:D,MATCH('Promo-Flexi Combo-GWP'!R240,'Price Change - non Flash'!B:B,0)),"")</f>
        <v/>
      </c>
      <c r="U240" s="1167" t="n"/>
      <c r="V240" s="1168" t="n"/>
      <c r="W240" s="983" t="n"/>
      <c r="X240" s="2110" t="n"/>
      <c r="Y240" s="2110" t="n"/>
      <c r="Z240" s="983" t="n"/>
      <c r="AA240" s="983" t="n"/>
      <c r="AB240" s="794" t="n"/>
      <c r="AC240" s="1162" t="n"/>
      <c r="AD240" s="794" t="n"/>
      <c r="AE240" s="982" t="n"/>
      <c r="AF240" s="983" t="n"/>
      <c r="AH240" s="966" t="n"/>
      <c r="AI240" s="966" t="n"/>
      <c r="AJ240" s="966" t="n"/>
      <c r="AK240" s="966" t="n"/>
      <c r="AL240" s="966" t="n"/>
      <c r="AM240" s="966" t="n"/>
      <c r="AN240" s="966" t="n"/>
      <c r="AO240" s="811" t="n"/>
      <c r="AP240" s="803" t="n"/>
      <c r="AQ240" s="803" t="n"/>
      <c r="AR240" s="803" t="n"/>
      <c r="AS240" s="803" t="n"/>
      <c r="AT240" s="803" t="n"/>
      <c r="AU240" s="803" t="n"/>
      <c r="AV240" s="803" t="n"/>
      <c r="AW240" s="803" t="n"/>
      <c r="AX240" s="803" t="n"/>
      <c r="AY240" s="803" t="n"/>
      <c r="AZ240" s="803" t="n"/>
      <c r="BA240" s="803" t="n"/>
      <c r="BB240" s="803" t="n"/>
      <c r="BC240" s="803" t="n"/>
      <c r="BD240" s="803" t="n"/>
      <c r="BE240" s="803" t="n"/>
      <c r="BF240" s="803" t="n"/>
      <c r="BG240" s="803" t="n"/>
      <c r="BH240" s="803" t="n"/>
      <c r="BI240" s="803" t="n"/>
      <c r="BJ240" s="812" t="n"/>
    </row>
    <row r="241" ht="14.25" customHeight="1" s="1659">
      <c r="A241" s="961" t="n"/>
      <c r="B241" s="791" t="n"/>
      <c r="C241" s="791">
        <f>IFERROR(VLOOKUP(B241,'Campaign Calendar'!I:K,2,0),"")</f>
        <v/>
      </c>
      <c r="D241" s="792">
        <f>IFERROR(VLOOKUP(B241,'Campaign Calendar'!I:K,3,0),"")</f>
        <v/>
      </c>
      <c r="E241" s="2086">
        <f>IFERROR(INDEX('Campaign Calendar'!E:E,MATCH('Promo-Flexi Combo-GWP'!B241,'Campaign Calendar'!I:I,0)),"")</f>
        <v/>
      </c>
      <c r="F241" s="2086">
        <f>IFERROR(INDEX('Campaign Calendar'!F:F,MATCH('Promo-Flexi Combo-GWP'!B241,'Campaign Calendar'!I:I,0)),"")</f>
        <v/>
      </c>
      <c r="G241" s="2087">
        <f>IFERROR(INDEX('Campaign Calendar'!G:G,MATCH('Promo-Flexi Combo-GWP'!B241,'Campaign Calendar'!I:I,0)),"")</f>
        <v/>
      </c>
      <c r="H241" s="2087">
        <f>IFERROR(INDEX('Campaign Calendar'!H:H,MATCH('Promo-Flexi Combo-GWP'!B241,'Campaign Calendar'!I:I,0)),"")</f>
        <v/>
      </c>
      <c r="I241" s="1162" t="n"/>
      <c r="J241" s="1162" t="n"/>
      <c r="K241" s="1164" t="n"/>
      <c r="L241" s="1164" t="n"/>
      <c r="M241" s="2109" t="n"/>
      <c r="N241" s="1166" t="n"/>
      <c r="O241" s="1166" t="n"/>
      <c r="P241" s="1162" t="n"/>
      <c r="Q241" s="1162" t="n"/>
      <c r="R241" s="1257" t="n"/>
      <c r="S241" s="1167">
        <f>IFERROR(INDEX('Price Change - non Flash'!C:C,MATCH('Promo-Flexi Combo-GWP'!R241,'Price Change - non Flash'!B:B,0)),"")</f>
        <v/>
      </c>
      <c r="T241" s="1167">
        <f>IFERROR(INDEX('Price Change - non Flash'!D:D,MATCH('Promo-Flexi Combo-GWP'!R241,'Price Change - non Flash'!B:B,0)),"")</f>
        <v/>
      </c>
      <c r="U241" s="1167" t="n"/>
      <c r="V241" s="1168" t="n"/>
      <c r="W241" s="983" t="n"/>
      <c r="X241" s="2110" t="n"/>
      <c r="Y241" s="2110" t="n"/>
      <c r="Z241" s="983" t="n"/>
      <c r="AA241" s="983" t="n"/>
      <c r="AB241" s="794" t="n"/>
      <c r="AC241" s="1162" t="n"/>
      <c r="AD241" s="794" t="n"/>
      <c r="AE241" s="982" t="n"/>
      <c r="AF241" s="983" t="n"/>
      <c r="AH241" s="966" t="n"/>
      <c r="AI241" s="966" t="n"/>
      <c r="AJ241" s="966" t="n"/>
      <c r="AK241" s="966" t="n"/>
      <c r="AL241" s="966" t="n"/>
      <c r="AM241" s="966" t="n"/>
      <c r="AN241" s="966" t="n"/>
      <c r="AO241" s="811" t="n"/>
      <c r="AP241" s="803" t="n"/>
      <c r="AQ241" s="803" t="n"/>
      <c r="AR241" s="803" t="n"/>
      <c r="AS241" s="803" t="n"/>
      <c r="AT241" s="803" t="n"/>
      <c r="AU241" s="803" t="n"/>
      <c r="AV241" s="803" t="n"/>
      <c r="AW241" s="803" t="n"/>
      <c r="AX241" s="803" t="n"/>
      <c r="AY241" s="803" t="n"/>
      <c r="AZ241" s="803" t="n"/>
      <c r="BA241" s="803" t="n"/>
      <c r="BB241" s="803" t="n"/>
      <c r="BC241" s="803" t="n"/>
      <c r="BD241" s="803" t="n"/>
      <c r="BE241" s="803" t="n"/>
      <c r="BF241" s="803" t="n"/>
      <c r="BG241" s="803" t="n"/>
      <c r="BH241" s="803" t="n"/>
      <c r="BI241" s="803" t="n"/>
      <c r="BJ241" s="812" t="n"/>
    </row>
    <row r="242" ht="14.25" customHeight="1" s="1659">
      <c r="A242" s="961" t="n"/>
      <c r="B242" s="791" t="n"/>
      <c r="C242" s="791">
        <f>IFERROR(VLOOKUP(B242,'Campaign Calendar'!I:K,2,0),"")</f>
        <v/>
      </c>
      <c r="D242" s="792">
        <f>IFERROR(VLOOKUP(B242,'Campaign Calendar'!I:K,3,0),"")</f>
        <v/>
      </c>
      <c r="E242" s="2086">
        <f>IFERROR(INDEX('Campaign Calendar'!E:E,MATCH('Promo-Flexi Combo-GWP'!B242,'Campaign Calendar'!I:I,0)),"")</f>
        <v/>
      </c>
      <c r="F242" s="2086">
        <f>IFERROR(INDEX('Campaign Calendar'!F:F,MATCH('Promo-Flexi Combo-GWP'!B242,'Campaign Calendar'!I:I,0)),"")</f>
        <v/>
      </c>
      <c r="G242" s="2087">
        <f>IFERROR(INDEX('Campaign Calendar'!G:G,MATCH('Promo-Flexi Combo-GWP'!B242,'Campaign Calendar'!I:I,0)),"")</f>
        <v/>
      </c>
      <c r="H242" s="2087">
        <f>IFERROR(INDEX('Campaign Calendar'!H:H,MATCH('Promo-Flexi Combo-GWP'!B242,'Campaign Calendar'!I:I,0)),"")</f>
        <v/>
      </c>
      <c r="I242" s="1162" t="n"/>
      <c r="J242" s="1162" t="n"/>
      <c r="K242" s="1164" t="n"/>
      <c r="L242" s="1164" t="n"/>
      <c r="M242" s="2109" t="n"/>
      <c r="N242" s="1166" t="n"/>
      <c r="O242" s="1166" t="n"/>
      <c r="P242" s="1162" t="n"/>
      <c r="Q242" s="1162" t="n"/>
      <c r="R242" s="1257" t="n"/>
      <c r="S242" s="1167">
        <f>IFERROR(INDEX('Price Change - non Flash'!C:C,MATCH('Promo-Flexi Combo-GWP'!R242,'Price Change - non Flash'!B:B,0)),"")</f>
        <v/>
      </c>
      <c r="T242" s="1167">
        <f>IFERROR(INDEX('Price Change - non Flash'!D:D,MATCH('Promo-Flexi Combo-GWP'!R242,'Price Change - non Flash'!B:B,0)),"")</f>
        <v/>
      </c>
      <c r="U242" s="1167" t="n"/>
      <c r="V242" s="1168" t="n"/>
      <c r="W242" s="983" t="n"/>
      <c r="X242" s="2110" t="n"/>
      <c r="Y242" s="2110" t="n"/>
      <c r="Z242" s="983" t="n"/>
      <c r="AA242" s="983" t="n"/>
      <c r="AB242" s="794" t="n"/>
      <c r="AC242" s="1162" t="n"/>
      <c r="AD242" s="794" t="n"/>
      <c r="AE242" s="982" t="n"/>
      <c r="AF242" s="983" t="n"/>
      <c r="AH242" s="966" t="n"/>
      <c r="AI242" s="966" t="n"/>
      <c r="AJ242" s="966" t="n"/>
      <c r="AK242" s="966" t="n"/>
      <c r="AL242" s="966" t="n"/>
      <c r="AM242" s="966" t="n"/>
      <c r="AN242" s="966" t="n"/>
      <c r="AO242" s="811" t="n"/>
      <c r="AP242" s="803" t="n"/>
      <c r="AQ242" s="803" t="n"/>
      <c r="AR242" s="803" t="n"/>
      <c r="AS242" s="803" t="n"/>
      <c r="AT242" s="803" t="n"/>
      <c r="AU242" s="803" t="n"/>
      <c r="AV242" s="803" t="n"/>
      <c r="AW242" s="803" t="n"/>
      <c r="AX242" s="803" t="n"/>
      <c r="AY242" s="803" t="n"/>
      <c r="AZ242" s="803" t="n"/>
      <c r="BA242" s="803" t="n"/>
      <c r="BB242" s="803" t="n"/>
      <c r="BC242" s="803" t="n"/>
      <c r="BD242" s="803" t="n"/>
      <c r="BE242" s="803" t="n"/>
      <c r="BF242" s="803" t="n"/>
      <c r="BG242" s="803" t="n"/>
      <c r="BH242" s="803" t="n"/>
      <c r="BI242" s="803" t="n"/>
      <c r="BJ242" s="812" t="n"/>
    </row>
    <row r="243" ht="14.25" customHeight="1" s="1659">
      <c r="A243" s="961" t="n"/>
      <c r="B243" s="791" t="n"/>
      <c r="C243" s="791">
        <f>IFERROR(VLOOKUP(B243,'Campaign Calendar'!I:K,2,0),"")</f>
        <v/>
      </c>
      <c r="D243" s="792">
        <f>IFERROR(VLOOKUP(B243,'Campaign Calendar'!I:K,3,0),"")</f>
        <v/>
      </c>
      <c r="E243" s="2086">
        <f>IFERROR(INDEX('Campaign Calendar'!E:E,MATCH('Promo-Flexi Combo-GWP'!B243,'Campaign Calendar'!I:I,0)),"")</f>
        <v/>
      </c>
      <c r="F243" s="2086">
        <f>IFERROR(INDEX('Campaign Calendar'!F:F,MATCH('Promo-Flexi Combo-GWP'!B243,'Campaign Calendar'!I:I,0)),"")</f>
        <v/>
      </c>
      <c r="G243" s="2087">
        <f>IFERROR(INDEX('Campaign Calendar'!G:G,MATCH('Promo-Flexi Combo-GWP'!B243,'Campaign Calendar'!I:I,0)),"")</f>
        <v/>
      </c>
      <c r="H243" s="2087">
        <f>IFERROR(INDEX('Campaign Calendar'!H:H,MATCH('Promo-Flexi Combo-GWP'!B243,'Campaign Calendar'!I:I,0)),"")</f>
        <v/>
      </c>
      <c r="I243" s="1162" t="n"/>
      <c r="J243" s="1162" t="n"/>
      <c r="K243" s="1164" t="n"/>
      <c r="L243" s="1164" t="n"/>
      <c r="M243" s="2109" t="n"/>
      <c r="N243" s="1166" t="n"/>
      <c r="O243" s="1166" t="n"/>
      <c r="P243" s="1162" t="n"/>
      <c r="Q243" s="1162" t="n"/>
      <c r="R243" s="1257" t="n"/>
      <c r="S243" s="1167">
        <f>IFERROR(INDEX('Price Change - non Flash'!C:C,MATCH('Promo-Flexi Combo-GWP'!R243,'Price Change - non Flash'!B:B,0)),"")</f>
        <v/>
      </c>
      <c r="T243" s="1167">
        <f>IFERROR(INDEX('Price Change - non Flash'!D:D,MATCH('Promo-Flexi Combo-GWP'!R243,'Price Change - non Flash'!B:B,0)),"")</f>
        <v/>
      </c>
      <c r="U243" s="1167" t="n"/>
      <c r="V243" s="1168" t="n"/>
      <c r="W243" s="983" t="n"/>
      <c r="X243" s="2110" t="n"/>
      <c r="Y243" s="2110" t="n"/>
      <c r="Z243" s="983" t="n"/>
      <c r="AA243" s="983" t="n"/>
      <c r="AB243" s="794" t="n"/>
      <c r="AC243" s="1162" t="n"/>
      <c r="AD243" s="794" t="n"/>
      <c r="AE243" s="982" t="n"/>
      <c r="AF243" s="983" t="n"/>
      <c r="AH243" s="966" t="n"/>
      <c r="AI243" s="966" t="n"/>
      <c r="AJ243" s="966" t="n"/>
      <c r="AK243" s="966" t="n"/>
      <c r="AL243" s="966" t="n"/>
      <c r="AM243" s="966" t="n"/>
      <c r="AN243" s="966" t="n"/>
      <c r="AO243" s="811" t="n"/>
      <c r="AP243" s="803" t="n"/>
      <c r="AQ243" s="803" t="n"/>
      <c r="AR243" s="803" t="n"/>
      <c r="AS243" s="803" t="n"/>
      <c r="AT243" s="803" t="n"/>
      <c r="AU243" s="803" t="n"/>
      <c r="AV243" s="803" t="n"/>
      <c r="AW243" s="803" t="n"/>
      <c r="AX243" s="803" t="n"/>
      <c r="AY243" s="803" t="n"/>
      <c r="AZ243" s="803" t="n"/>
      <c r="BA243" s="803" t="n"/>
      <c r="BB243" s="803" t="n"/>
      <c r="BC243" s="803" t="n"/>
      <c r="BD243" s="803" t="n"/>
      <c r="BE243" s="803" t="n"/>
      <c r="BF243" s="803" t="n"/>
      <c r="BG243" s="803" t="n"/>
      <c r="BH243" s="803" t="n"/>
      <c r="BI243" s="803" t="n"/>
      <c r="BJ243" s="812" t="n"/>
    </row>
    <row r="244" ht="14.25" customHeight="1" s="1659">
      <c r="A244" s="961" t="n"/>
      <c r="B244" s="791" t="n"/>
      <c r="C244" s="791">
        <f>IFERROR(VLOOKUP(B244,'Campaign Calendar'!I:K,2,0),"")</f>
        <v/>
      </c>
      <c r="D244" s="792">
        <f>IFERROR(VLOOKUP(B244,'Campaign Calendar'!I:K,3,0),"")</f>
        <v/>
      </c>
      <c r="E244" s="2086">
        <f>IFERROR(INDEX('Campaign Calendar'!E:E,MATCH('Promo-Flexi Combo-GWP'!B244,'Campaign Calendar'!I:I,0)),"")</f>
        <v/>
      </c>
      <c r="F244" s="2086">
        <f>IFERROR(INDEX('Campaign Calendar'!F:F,MATCH('Promo-Flexi Combo-GWP'!B244,'Campaign Calendar'!I:I,0)),"")</f>
        <v/>
      </c>
      <c r="G244" s="2087">
        <f>IFERROR(INDEX('Campaign Calendar'!G:G,MATCH('Promo-Flexi Combo-GWP'!B244,'Campaign Calendar'!I:I,0)),"")</f>
        <v/>
      </c>
      <c r="H244" s="2087">
        <f>IFERROR(INDEX('Campaign Calendar'!H:H,MATCH('Promo-Flexi Combo-GWP'!B244,'Campaign Calendar'!I:I,0)),"")</f>
        <v/>
      </c>
      <c r="I244" s="1162" t="n"/>
      <c r="J244" s="1162" t="n"/>
      <c r="K244" s="1164" t="n"/>
      <c r="L244" s="1164" t="n"/>
      <c r="M244" s="2109" t="n"/>
      <c r="N244" s="1166" t="n"/>
      <c r="O244" s="1166" t="n"/>
      <c r="P244" s="1162" t="n"/>
      <c r="Q244" s="1162" t="n"/>
      <c r="R244" s="1257" t="n"/>
      <c r="S244" s="1167">
        <f>IFERROR(INDEX('Price Change - non Flash'!C:C,MATCH('Promo-Flexi Combo-GWP'!R244,'Price Change - non Flash'!B:B,0)),"")</f>
        <v/>
      </c>
      <c r="T244" s="1167">
        <f>IFERROR(INDEX('Price Change - non Flash'!D:D,MATCH('Promo-Flexi Combo-GWP'!R244,'Price Change - non Flash'!B:B,0)),"")</f>
        <v/>
      </c>
      <c r="U244" s="1167" t="n"/>
      <c r="V244" s="1168" t="n"/>
      <c r="W244" s="983" t="n"/>
      <c r="X244" s="2110" t="n"/>
      <c r="Y244" s="2110" t="n"/>
      <c r="Z244" s="983" t="n"/>
      <c r="AA244" s="983" t="n"/>
      <c r="AB244" s="794" t="n"/>
      <c r="AC244" s="1162" t="n"/>
      <c r="AD244" s="794" t="n"/>
      <c r="AE244" s="982" t="n"/>
      <c r="AF244" s="983" t="n"/>
      <c r="AH244" s="966" t="n"/>
      <c r="AI244" s="966" t="n"/>
      <c r="AJ244" s="966" t="n"/>
      <c r="AK244" s="966" t="n"/>
      <c r="AL244" s="966" t="n"/>
      <c r="AM244" s="966" t="n"/>
      <c r="AN244" s="966" t="n"/>
      <c r="AO244" s="811" t="n"/>
      <c r="AP244" s="803" t="n"/>
      <c r="AQ244" s="803" t="n"/>
      <c r="AR244" s="803" t="n"/>
      <c r="AS244" s="803" t="n"/>
      <c r="AT244" s="803" t="n"/>
      <c r="AU244" s="803" t="n"/>
      <c r="AV244" s="803" t="n"/>
      <c r="AW244" s="803" t="n"/>
      <c r="AX244" s="803" t="n"/>
      <c r="AY244" s="803" t="n"/>
      <c r="AZ244" s="803" t="n"/>
      <c r="BA244" s="803" t="n"/>
      <c r="BB244" s="803" t="n"/>
      <c r="BC244" s="803" t="n"/>
      <c r="BD244" s="803" t="n"/>
      <c r="BE244" s="803" t="n"/>
      <c r="BF244" s="803" t="n"/>
      <c r="BG244" s="803" t="n"/>
      <c r="BH244" s="803" t="n"/>
      <c r="BI244" s="803" t="n"/>
      <c r="BJ244" s="812" t="n"/>
    </row>
    <row r="245" ht="14.25" customHeight="1" s="1659">
      <c r="A245" s="961" t="n"/>
      <c r="B245" s="791" t="n"/>
      <c r="C245" s="791">
        <f>IFERROR(VLOOKUP(B245,'Campaign Calendar'!I:K,2,0),"")</f>
        <v/>
      </c>
      <c r="D245" s="792">
        <f>IFERROR(VLOOKUP(B245,'Campaign Calendar'!I:K,3,0),"")</f>
        <v/>
      </c>
      <c r="E245" s="2086">
        <f>IFERROR(INDEX('Campaign Calendar'!E:E,MATCH('Promo-Flexi Combo-GWP'!B245,'Campaign Calendar'!I:I,0)),"")</f>
        <v/>
      </c>
      <c r="F245" s="2086">
        <f>IFERROR(INDEX('Campaign Calendar'!F:F,MATCH('Promo-Flexi Combo-GWP'!B245,'Campaign Calendar'!I:I,0)),"")</f>
        <v/>
      </c>
      <c r="G245" s="2087">
        <f>IFERROR(INDEX('Campaign Calendar'!G:G,MATCH('Promo-Flexi Combo-GWP'!B245,'Campaign Calendar'!I:I,0)),"")</f>
        <v/>
      </c>
      <c r="H245" s="2087">
        <f>IFERROR(INDEX('Campaign Calendar'!H:H,MATCH('Promo-Flexi Combo-GWP'!B245,'Campaign Calendar'!I:I,0)),"")</f>
        <v/>
      </c>
      <c r="I245" s="1162" t="n"/>
      <c r="J245" s="1162" t="n"/>
      <c r="K245" s="1164" t="n"/>
      <c r="L245" s="1164" t="n"/>
      <c r="M245" s="2109" t="n"/>
      <c r="N245" s="1166" t="n"/>
      <c r="O245" s="1166" t="n"/>
      <c r="P245" s="1162" t="n"/>
      <c r="Q245" s="1162" t="n"/>
      <c r="R245" s="1257" t="n"/>
      <c r="S245" s="1167">
        <f>IFERROR(INDEX('Price Change - non Flash'!C:C,MATCH('Promo-Flexi Combo-GWP'!R245,'Price Change - non Flash'!B:B,0)),"")</f>
        <v/>
      </c>
      <c r="T245" s="1167">
        <f>IFERROR(INDEX('Price Change - non Flash'!D:D,MATCH('Promo-Flexi Combo-GWP'!R245,'Price Change - non Flash'!B:B,0)),"")</f>
        <v/>
      </c>
      <c r="U245" s="1167" t="n"/>
      <c r="V245" s="1168" t="n"/>
      <c r="W245" s="983" t="n"/>
      <c r="X245" s="2110" t="n"/>
      <c r="Y245" s="2110" t="n"/>
      <c r="Z245" s="983" t="n"/>
      <c r="AA245" s="983" t="n"/>
      <c r="AB245" s="794" t="n"/>
      <c r="AC245" s="1162" t="n"/>
      <c r="AD245" s="794" t="n"/>
      <c r="AE245" s="982" t="n"/>
      <c r="AF245" s="983" t="n"/>
      <c r="AH245" s="966" t="n"/>
      <c r="AI245" s="966" t="n"/>
      <c r="AJ245" s="966" t="n"/>
      <c r="AK245" s="966" t="n"/>
      <c r="AL245" s="966" t="n"/>
      <c r="AM245" s="966" t="n"/>
      <c r="AN245" s="966" t="n"/>
      <c r="AO245" s="811" t="n"/>
      <c r="AP245" s="803" t="n"/>
      <c r="AQ245" s="803" t="n"/>
      <c r="AR245" s="803" t="n"/>
      <c r="AS245" s="803" t="n"/>
      <c r="AT245" s="803" t="n"/>
      <c r="AU245" s="803" t="n"/>
      <c r="AV245" s="803" t="n"/>
      <c r="AW245" s="803" t="n"/>
      <c r="AX245" s="803" t="n"/>
      <c r="AY245" s="803" t="n"/>
      <c r="AZ245" s="803" t="n"/>
      <c r="BA245" s="803" t="n"/>
      <c r="BB245" s="803" t="n"/>
      <c r="BC245" s="803" t="n"/>
      <c r="BD245" s="803" t="n"/>
      <c r="BE245" s="803" t="n"/>
      <c r="BF245" s="803" t="n"/>
      <c r="BG245" s="803" t="n"/>
      <c r="BH245" s="803" t="n"/>
      <c r="BI245" s="803" t="n"/>
      <c r="BJ245" s="812" t="n"/>
    </row>
    <row r="246" ht="14.25" customHeight="1" s="1659">
      <c r="A246" s="961" t="n"/>
      <c r="B246" s="791" t="n"/>
      <c r="C246" s="791">
        <f>IFERROR(VLOOKUP(B246,'Campaign Calendar'!I:K,2,0),"")</f>
        <v/>
      </c>
      <c r="D246" s="792">
        <f>IFERROR(VLOOKUP(B246,'Campaign Calendar'!I:K,3,0),"")</f>
        <v/>
      </c>
      <c r="E246" s="2086">
        <f>IFERROR(INDEX('Campaign Calendar'!E:E,MATCH('Promo-Flexi Combo-GWP'!B246,'Campaign Calendar'!I:I,0)),"")</f>
        <v/>
      </c>
      <c r="F246" s="2086">
        <f>IFERROR(INDEX('Campaign Calendar'!F:F,MATCH('Promo-Flexi Combo-GWP'!B246,'Campaign Calendar'!I:I,0)),"")</f>
        <v/>
      </c>
      <c r="G246" s="2087">
        <f>IFERROR(INDEX('Campaign Calendar'!G:G,MATCH('Promo-Flexi Combo-GWP'!B246,'Campaign Calendar'!I:I,0)),"")</f>
        <v/>
      </c>
      <c r="H246" s="2087">
        <f>IFERROR(INDEX('Campaign Calendar'!H:H,MATCH('Promo-Flexi Combo-GWP'!B246,'Campaign Calendar'!I:I,0)),"")</f>
        <v/>
      </c>
      <c r="I246" s="1162" t="n"/>
      <c r="J246" s="1162" t="n"/>
      <c r="K246" s="1164" t="n"/>
      <c r="L246" s="1164" t="n"/>
      <c r="M246" s="2109" t="n"/>
      <c r="N246" s="1166" t="n"/>
      <c r="O246" s="1166" t="n"/>
      <c r="P246" s="1162" t="n"/>
      <c r="Q246" s="1162" t="n"/>
      <c r="R246" s="1257" t="n"/>
      <c r="S246" s="1167">
        <f>IFERROR(INDEX('Price Change - non Flash'!C:C,MATCH('Promo-Flexi Combo-GWP'!R246,'Price Change - non Flash'!B:B,0)),"")</f>
        <v/>
      </c>
      <c r="T246" s="1167">
        <f>IFERROR(INDEX('Price Change - non Flash'!D:D,MATCH('Promo-Flexi Combo-GWP'!R246,'Price Change - non Flash'!B:B,0)),"")</f>
        <v/>
      </c>
      <c r="U246" s="1167" t="n"/>
      <c r="V246" s="1168" t="n"/>
      <c r="W246" s="983" t="n"/>
      <c r="X246" s="2110" t="n"/>
      <c r="Y246" s="2110" t="n"/>
      <c r="Z246" s="983" t="n"/>
      <c r="AA246" s="983" t="n"/>
      <c r="AB246" s="794" t="n"/>
      <c r="AC246" s="1162" t="n"/>
      <c r="AD246" s="794" t="n"/>
      <c r="AE246" s="982" t="n"/>
      <c r="AF246" s="983" t="n"/>
      <c r="AH246" s="966" t="n"/>
      <c r="AI246" s="966" t="n"/>
      <c r="AJ246" s="966" t="n"/>
      <c r="AK246" s="966" t="n"/>
      <c r="AL246" s="966" t="n"/>
      <c r="AM246" s="966" t="n"/>
      <c r="AN246" s="966" t="n"/>
      <c r="AO246" s="811" t="n"/>
      <c r="AP246" s="803" t="n"/>
      <c r="AQ246" s="803" t="n"/>
      <c r="AR246" s="803" t="n"/>
      <c r="AS246" s="803" t="n"/>
      <c r="AT246" s="803" t="n"/>
      <c r="AU246" s="803" t="n"/>
      <c r="AV246" s="803" t="n"/>
      <c r="AW246" s="803" t="n"/>
      <c r="AX246" s="803" t="n"/>
      <c r="AY246" s="803" t="n"/>
      <c r="AZ246" s="803" t="n"/>
      <c r="BA246" s="803" t="n"/>
      <c r="BB246" s="803" t="n"/>
      <c r="BC246" s="803" t="n"/>
      <c r="BD246" s="803" t="n"/>
      <c r="BE246" s="803" t="n"/>
      <c r="BF246" s="803" t="n"/>
      <c r="BG246" s="803" t="n"/>
      <c r="BH246" s="803" t="n"/>
      <c r="BI246" s="803" t="n"/>
      <c r="BJ246" s="812" t="n"/>
    </row>
    <row r="247" ht="14.25" customHeight="1" s="1659">
      <c r="A247" s="961" t="n"/>
      <c r="B247" s="791" t="n"/>
      <c r="C247" s="791">
        <f>IFERROR(VLOOKUP(B247,'Campaign Calendar'!I:K,2,0),"")</f>
        <v/>
      </c>
      <c r="D247" s="792">
        <f>IFERROR(VLOOKUP(B247,'Campaign Calendar'!I:K,3,0),"")</f>
        <v/>
      </c>
      <c r="E247" s="2086">
        <f>IFERROR(INDEX('Campaign Calendar'!E:E,MATCH('Promo-Flexi Combo-GWP'!B247,'Campaign Calendar'!I:I,0)),"")</f>
        <v/>
      </c>
      <c r="F247" s="2086">
        <f>IFERROR(INDEX('Campaign Calendar'!F:F,MATCH('Promo-Flexi Combo-GWP'!B247,'Campaign Calendar'!I:I,0)),"")</f>
        <v/>
      </c>
      <c r="G247" s="2087">
        <f>IFERROR(INDEX('Campaign Calendar'!G:G,MATCH('Promo-Flexi Combo-GWP'!B247,'Campaign Calendar'!I:I,0)),"")</f>
        <v/>
      </c>
      <c r="H247" s="2087">
        <f>IFERROR(INDEX('Campaign Calendar'!H:H,MATCH('Promo-Flexi Combo-GWP'!B247,'Campaign Calendar'!I:I,0)),"")</f>
        <v/>
      </c>
      <c r="I247" s="1162" t="n"/>
      <c r="J247" s="1162" t="n"/>
      <c r="K247" s="1164" t="n"/>
      <c r="L247" s="1164" t="n"/>
      <c r="M247" s="2109" t="n"/>
      <c r="N247" s="1166" t="n"/>
      <c r="O247" s="1166" t="n"/>
      <c r="P247" s="1162" t="n"/>
      <c r="Q247" s="1162" t="n"/>
      <c r="R247" s="1257" t="n"/>
      <c r="S247" s="1167">
        <f>IFERROR(INDEX('Price Change - non Flash'!C:C,MATCH('Promo-Flexi Combo-GWP'!R247,'Price Change - non Flash'!B:B,0)),"")</f>
        <v/>
      </c>
      <c r="T247" s="1167">
        <f>IFERROR(INDEX('Price Change - non Flash'!D:D,MATCH('Promo-Flexi Combo-GWP'!R247,'Price Change - non Flash'!B:B,0)),"")</f>
        <v/>
      </c>
      <c r="U247" s="1167" t="n"/>
      <c r="V247" s="1168" t="n"/>
      <c r="W247" s="983" t="n"/>
      <c r="X247" s="2110" t="n"/>
      <c r="Y247" s="2110" t="n"/>
      <c r="Z247" s="983" t="n"/>
      <c r="AA247" s="983" t="n"/>
      <c r="AB247" s="794" t="n"/>
      <c r="AC247" s="1162" t="n"/>
      <c r="AD247" s="794" t="n"/>
      <c r="AE247" s="982" t="n"/>
      <c r="AF247" s="983" t="n"/>
      <c r="AH247" s="966" t="n"/>
      <c r="AI247" s="966" t="n"/>
      <c r="AJ247" s="966" t="n"/>
      <c r="AK247" s="966" t="n"/>
      <c r="AL247" s="966" t="n"/>
      <c r="AM247" s="966" t="n"/>
      <c r="AN247" s="966" t="n"/>
      <c r="AO247" s="811" t="n"/>
      <c r="AP247" s="803" t="n"/>
      <c r="AQ247" s="803" t="n"/>
      <c r="AR247" s="803" t="n"/>
      <c r="AS247" s="803" t="n"/>
      <c r="AT247" s="803" t="n"/>
      <c r="AU247" s="803" t="n"/>
      <c r="AV247" s="803" t="n"/>
      <c r="AW247" s="803" t="n"/>
      <c r="AX247" s="803" t="n"/>
      <c r="AY247" s="803" t="n"/>
      <c r="AZ247" s="803" t="n"/>
      <c r="BA247" s="803" t="n"/>
      <c r="BB247" s="803" t="n"/>
      <c r="BC247" s="803" t="n"/>
      <c r="BD247" s="803" t="n"/>
      <c r="BE247" s="803" t="n"/>
      <c r="BF247" s="803" t="n"/>
      <c r="BG247" s="803" t="n"/>
      <c r="BH247" s="803" t="n"/>
      <c r="BI247" s="803" t="n"/>
      <c r="BJ247" s="812" t="n"/>
    </row>
    <row r="248" ht="14.25" customHeight="1" s="1659">
      <c r="A248" s="961" t="n"/>
      <c r="B248" s="791" t="n"/>
      <c r="C248" s="791">
        <f>IFERROR(VLOOKUP(B248,'Campaign Calendar'!I:K,2,0),"")</f>
        <v/>
      </c>
      <c r="D248" s="792">
        <f>IFERROR(VLOOKUP(B248,'Campaign Calendar'!I:K,3,0),"")</f>
        <v/>
      </c>
      <c r="E248" s="2086">
        <f>IFERROR(INDEX('Campaign Calendar'!E:E,MATCH('Promo-Flexi Combo-GWP'!B248,'Campaign Calendar'!I:I,0)),"")</f>
        <v/>
      </c>
      <c r="F248" s="2086">
        <f>IFERROR(INDEX('Campaign Calendar'!F:F,MATCH('Promo-Flexi Combo-GWP'!B248,'Campaign Calendar'!I:I,0)),"")</f>
        <v/>
      </c>
      <c r="G248" s="2087">
        <f>IFERROR(INDEX('Campaign Calendar'!G:G,MATCH('Promo-Flexi Combo-GWP'!B248,'Campaign Calendar'!I:I,0)),"")</f>
        <v/>
      </c>
      <c r="H248" s="2087">
        <f>IFERROR(INDEX('Campaign Calendar'!H:H,MATCH('Promo-Flexi Combo-GWP'!B248,'Campaign Calendar'!I:I,0)),"")</f>
        <v/>
      </c>
      <c r="I248" s="1162" t="n"/>
      <c r="J248" s="1162" t="n"/>
      <c r="K248" s="1164" t="n"/>
      <c r="L248" s="1164" t="n"/>
      <c r="M248" s="2109" t="n"/>
      <c r="N248" s="1166" t="n"/>
      <c r="O248" s="1166" t="n"/>
      <c r="P248" s="1162" t="n"/>
      <c r="Q248" s="1162" t="n"/>
      <c r="R248" s="1257" t="n"/>
      <c r="S248" s="1167">
        <f>IFERROR(INDEX('Price Change - non Flash'!C:C,MATCH('Promo-Flexi Combo-GWP'!R248,'Price Change - non Flash'!B:B,0)),"")</f>
        <v/>
      </c>
      <c r="T248" s="1167">
        <f>IFERROR(INDEX('Price Change - non Flash'!D:D,MATCH('Promo-Flexi Combo-GWP'!R248,'Price Change - non Flash'!B:B,0)),"")</f>
        <v/>
      </c>
      <c r="U248" s="1167" t="n"/>
      <c r="V248" s="1168" t="n"/>
      <c r="W248" s="983" t="n"/>
      <c r="X248" s="2110" t="n"/>
      <c r="Y248" s="2110" t="n"/>
      <c r="Z248" s="983" t="n"/>
      <c r="AA248" s="983" t="n"/>
      <c r="AB248" s="794" t="n"/>
      <c r="AC248" s="1162" t="n"/>
      <c r="AD248" s="794" t="n"/>
      <c r="AE248" s="982" t="n"/>
      <c r="AF248" s="983" t="n"/>
      <c r="AH248" s="966" t="n"/>
      <c r="AI248" s="966" t="n"/>
      <c r="AJ248" s="966" t="n"/>
      <c r="AK248" s="966" t="n"/>
      <c r="AL248" s="966" t="n"/>
      <c r="AM248" s="966" t="n"/>
      <c r="AN248" s="966" t="n"/>
      <c r="AO248" s="811" t="n"/>
      <c r="AP248" s="803" t="n"/>
      <c r="AQ248" s="803" t="n"/>
      <c r="AR248" s="803" t="n"/>
      <c r="AS248" s="803" t="n"/>
      <c r="AT248" s="803" t="n"/>
      <c r="AU248" s="803" t="n"/>
      <c r="AV248" s="803" t="n"/>
      <c r="AW248" s="803" t="n"/>
      <c r="AX248" s="803" t="n"/>
      <c r="AY248" s="803" t="n"/>
      <c r="AZ248" s="803" t="n"/>
      <c r="BA248" s="803" t="n"/>
      <c r="BB248" s="803" t="n"/>
      <c r="BC248" s="803" t="n"/>
      <c r="BD248" s="803" t="n"/>
      <c r="BE248" s="803" t="n"/>
      <c r="BF248" s="803" t="n"/>
      <c r="BG248" s="803" t="n"/>
      <c r="BH248" s="803" t="n"/>
      <c r="BI248" s="803" t="n"/>
      <c r="BJ248" s="812" t="n"/>
    </row>
    <row r="249" ht="14.25" customHeight="1" s="1659">
      <c r="A249" s="961" t="n"/>
      <c r="B249" s="791" t="n"/>
      <c r="C249" s="791">
        <f>IFERROR(VLOOKUP(B249,'Campaign Calendar'!I:K,2,0),"")</f>
        <v/>
      </c>
      <c r="D249" s="792">
        <f>IFERROR(VLOOKUP(B249,'Campaign Calendar'!I:K,3,0),"")</f>
        <v/>
      </c>
      <c r="E249" s="2086">
        <f>IFERROR(INDEX('Campaign Calendar'!E:E,MATCH('Promo-Flexi Combo-GWP'!B249,'Campaign Calendar'!I:I,0)),"")</f>
        <v/>
      </c>
      <c r="F249" s="2086">
        <f>IFERROR(INDEX('Campaign Calendar'!F:F,MATCH('Promo-Flexi Combo-GWP'!B249,'Campaign Calendar'!I:I,0)),"")</f>
        <v/>
      </c>
      <c r="G249" s="2087">
        <f>IFERROR(INDEX('Campaign Calendar'!G:G,MATCH('Promo-Flexi Combo-GWP'!B249,'Campaign Calendar'!I:I,0)),"")</f>
        <v/>
      </c>
      <c r="H249" s="2087">
        <f>IFERROR(INDEX('Campaign Calendar'!H:H,MATCH('Promo-Flexi Combo-GWP'!B249,'Campaign Calendar'!I:I,0)),"")</f>
        <v/>
      </c>
      <c r="I249" s="1162" t="n"/>
      <c r="J249" s="1162" t="n"/>
      <c r="K249" s="1164" t="n"/>
      <c r="L249" s="1164" t="n"/>
      <c r="M249" s="2109" t="n"/>
      <c r="N249" s="1166" t="n"/>
      <c r="O249" s="1166" t="n"/>
      <c r="P249" s="1162" t="n"/>
      <c r="Q249" s="1162" t="n"/>
      <c r="R249" s="1257" t="n"/>
      <c r="S249" s="1167">
        <f>IFERROR(INDEX('Price Change - non Flash'!C:C,MATCH('Promo-Flexi Combo-GWP'!R249,'Price Change - non Flash'!B:B,0)),"")</f>
        <v/>
      </c>
      <c r="T249" s="1167">
        <f>IFERROR(INDEX('Price Change - non Flash'!D:D,MATCH('Promo-Flexi Combo-GWP'!R249,'Price Change - non Flash'!B:B,0)),"")</f>
        <v/>
      </c>
      <c r="U249" s="1167" t="n"/>
      <c r="V249" s="1168" t="n"/>
      <c r="W249" s="983" t="n"/>
      <c r="X249" s="2110" t="n"/>
      <c r="Y249" s="2110" t="n"/>
      <c r="Z249" s="983" t="n"/>
      <c r="AA249" s="983" t="n"/>
      <c r="AB249" s="794" t="n"/>
      <c r="AC249" s="1162" t="n"/>
      <c r="AD249" s="794" t="n"/>
      <c r="AE249" s="982" t="n"/>
      <c r="AF249" s="983" t="n"/>
      <c r="AH249" s="966" t="n"/>
      <c r="AI249" s="966" t="n"/>
      <c r="AJ249" s="966" t="n"/>
      <c r="AK249" s="966" t="n"/>
      <c r="AL249" s="966" t="n"/>
      <c r="AM249" s="966" t="n"/>
      <c r="AN249" s="966" t="n"/>
      <c r="AO249" s="811" t="n"/>
      <c r="AP249" s="803" t="n"/>
      <c r="AQ249" s="803" t="n"/>
      <c r="AR249" s="803" t="n"/>
      <c r="AS249" s="803" t="n"/>
      <c r="AT249" s="803" t="n"/>
      <c r="AU249" s="803" t="n"/>
      <c r="AV249" s="803" t="n"/>
      <c r="AW249" s="803" t="n"/>
      <c r="AX249" s="803" t="n"/>
      <c r="AY249" s="803" t="n"/>
      <c r="AZ249" s="803" t="n"/>
      <c r="BA249" s="803" t="n"/>
      <c r="BB249" s="803" t="n"/>
      <c r="BC249" s="803" t="n"/>
      <c r="BD249" s="803" t="n"/>
      <c r="BE249" s="803" t="n"/>
      <c r="BF249" s="803" t="n"/>
      <c r="BG249" s="803" t="n"/>
      <c r="BH249" s="803" t="n"/>
      <c r="BI249" s="803" t="n"/>
      <c r="BJ249" s="812" t="n"/>
    </row>
    <row r="250" ht="14.25" customHeight="1" s="1659">
      <c r="A250" s="961" t="n"/>
      <c r="B250" s="791" t="n"/>
      <c r="C250" s="791">
        <f>IFERROR(VLOOKUP(B250,'Campaign Calendar'!I:K,2,0),"")</f>
        <v/>
      </c>
      <c r="D250" s="792">
        <f>IFERROR(VLOOKUP(B250,'Campaign Calendar'!I:K,3,0),"")</f>
        <v/>
      </c>
      <c r="E250" s="2086">
        <f>IFERROR(INDEX('Campaign Calendar'!E:E,MATCH('Promo-Flexi Combo-GWP'!B250,'Campaign Calendar'!I:I,0)),"")</f>
        <v/>
      </c>
      <c r="F250" s="2086">
        <f>IFERROR(INDEX('Campaign Calendar'!F:F,MATCH('Promo-Flexi Combo-GWP'!B250,'Campaign Calendar'!I:I,0)),"")</f>
        <v/>
      </c>
      <c r="G250" s="2087">
        <f>IFERROR(INDEX('Campaign Calendar'!G:G,MATCH('Promo-Flexi Combo-GWP'!B250,'Campaign Calendar'!I:I,0)),"")</f>
        <v/>
      </c>
      <c r="H250" s="2087">
        <f>IFERROR(INDEX('Campaign Calendar'!H:H,MATCH('Promo-Flexi Combo-GWP'!B250,'Campaign Calendar'!I:I,0)),"")</f>
        <v/>
      </c>
      <c r="I250" s="1162" t="n"/>
      <c r="J250" s="1162" t="n"/>
      <c r="K250" s="1164" t="n"/>
      <c r="L250" s="1164" t="n"/>
      <c r="M250" s="2109" t="n"/>
      <c r="N250" s="1166" t="n"/>
      <c r="O250" s="1166" t="n"/>
      <c r="P250" s="1162" t="n"/>
      <c r="Q250" s="1162" t="n"/>
      <c r="R250" s="1257" t="n"/>
      <c r="S250" s="1167">
        <f>IFERROR(INDEX('Price Change - non Flash'!C:C,MATCH('Promo-Flexi Combo-GWP'!R250,'Price Change - non Flash'!B:B,0)),"")</f>
        <v/>
      </c>
      <c r="T250" s="1167">
        <f>IFERROR(INDEX('Price Change - non Flash'!D:D,MATCH('Promo-Flexi Combo-GWP'!R250,'Price Change - non Flash'!B:B,0)),"")</f>
        <v/>
      </c>
      <c r="U250" s="1167" t="n"/>
      <c r="V250" s="1168" t="n"/>
      <c r="W250" s="983" t="n"/>
      <c r="X250" s="2110" t="n"/>
      <c r="Y250" s="2110" t="n"/>
      <c r="Z250" s="983" t="n"/>
      <c r="AA250" s="983" t="n"/>
      <c r="AB250" s="794" t="n"/>
      <c r="AC250" s="1162" t="n"/>
      <c r="AD250" s="794" t="n"/>
      <c r="AE250" s="982" t="n"/>
      <c r="AF250" s="983" t="n"/>
      <c r="AH250" s="966" t="n"/>
      <c r="AI250" s="966" t="n"/>
      <c r="AJ250" s="966" t="n"/>
      <c r="AK250" s="966" t="n"/>
      <c r="AL250" s="966" t="n"/>
      <c r="AM250" s="966" t="n"/>
      <c r="AN250" s="966" t="n"/>
      <c r="AO250" s="811" t="n"/>
      <c r="AP250" s="803" t="n"/>
      <c r="AQ250" s="803" t="n"/>
      <c r="AR250" s="803" t="n"/>
      <c r="AS250" s="803" t="n"/>
      <c r="AT250" s="803" t="n"/>
      <c r="AU250" s="803" t="n"/>
      <c r="AV250" s="803" t="n"/>
      <c r="AW250" s="803" t="n"/>
      <c r="AX250" s="803" t="n"/>
      <c r="AY250" s="803" t="n"/>
      <c r="AZ250" s="803" t="n"/>
      <c r="BA250" s="803" t="n"/>
      <c r="BB250" s="803" t="n"/>
      <c r="BC250" s="803" t="n"/>
      <c r="BD250" s="803" t="n"/>
      <c r="BE250" s="803" t="n"/>
      <c r="BF250" s="803" t="n"/>
      <c r="BG250" s="803" t="n"/>
      <c r="BH250" s="803" t="n"/>
      <c r="BI250" s="803" t="n"/>
      <c r="BJ250" s="812" t="n"/>
    </row>
    <row r="251" ht="14.25" customHeight="1" s="1659">
      <c r="A251" s="961" t="n"/>
      <c r="B251" s="791" t="n"/>
      <c r="C251" s="791">
        <f>IFERROR(VLOOKUP(B251,'Campaign Calendar'!I:K,2,0),"")</f>
        <v/>
      </c>
      <c r="D251" s="792">
        <f>IFERROR(VLOOKUP(B251,'Campaign Calendar'!I:K,3,0),"")</f>
        <v/>
      </c>
      <c r="E251" s="2086">
        <f>IFERROR(INDEX('Campaign Calendar'!E:E,MATCH('Promo-Flexi Combo-GWP'!B251,'Campaign Calendar'!I:I,0)),"")</f>
        <v/>
      </c>
      <c r="F251" s="2086">
        <f>IFERROR(INDEX('Campaign Calendar'!F:F,MATCH('Promo-Flexi Combo-GWP'!B251,'Campaign Calendar'!I:I,0)),"")</f>
        <v/>
      </c>
      <c r="G251" s="2087">
        <f>IFERROR(INDEX('Campaign Calendar'!G:G,MATCH('Promo-Flexi Combo-GWP'!B251,'Campaign Calendar'!I:I,0)),"")</f>
        <v/>
      </c>
      <c r="H251" s="2087">
        <f>IFERROR(INDEX('Campaign Calendar'!H:H,MATCH('Promo-Flexi Combo-GWP'!B251,'Campaign Calendar'!I:I,0)),"")</f>
        <v/>
      </c>
      <c r="I251" s="1162" t="n"/>
      <c r="J251" s="1162" t="n"/>
      <c r="K251" s="1164" t="n"/>
      <c r="L251" s="1164" t="n"/>
      <c r="M251" s="2109" t="n"/>
      <c r="N251" s="1166" t="n"/>
      <c r="O251" s="1166" t="n"/>
      <c r="P251" s="1162" t="n"/>
      <c r="Q251" s="1162" t="n"/>
      <c r="R251" s="1257" t="n"/>
      <c r="S251" s="1167">
        <f>IFERROR(INDEX('Price Change - non Flash'!C:C,MATCH('Promo-Flexi Combo-GWP'!R251,'Price Change - non Flash'!B:B,0)),"")</f>
        <v/>
      </c>
      <c r="T251" s="1167">
        <f>IFERROR(INDEX('Price Change - non Flash'!D:D,MATCH('Promo-Flexi Combo-GWP'!R251,'Price Change - non Flash'!B:B,0)),"")</f>
        <v/>
      </c>
      <c r="U251" s="1167" t="n"/>
      <c r="V251" s="1168" t="n"/>
      <c r="W251" s="983" t="n"/>
      <c r="X251" s="2110" t="n"/>
      <c r="Y251" s="2110" t="n"/>
      <c r="Z251" s="983" t="n"/>
      <c r="AA251" s="983" t="n"/>
      <c r="AB251" s="794" t="n"/>
      <c r="AC251" s="1162" t="n"/>
      <c r="AD251" s="794" t="n"/>
      <c r="AE251" s="982" t="n"/>
      <c r="AF251" s="983" t="n"/>
      <c r="AH251" s="966" t="n"/>
      <c r="AI251" s="966" t="n"/>
      <c r="AJ251" s="966" t="n"/>
      <c r="AK251" s="966" t="n"/>
      <c r="AL251" s="966" t="n"/>
      <c r="AM251" s="966" t="n"/>
      <c r="AN251" s="966" t="n"/>
      <c r="AO251" s="811" t="n"/>
      <c r="AP251" s="803" t="n"/>
      <c r="AQ251" s="803" t="n"/>
      <c r="AR251" s="803" t="n"/>
      <c r="AS251" s="803" t="n"/>
      <c r="AT251" s="803" t="n"/>
      <c r="AU251" s="803" t="n"/>
      <c r="AV251" s="803" t="n"/>
      <c r="AW251" s="803" t="n"/>
      <c r="AX251" s="803" t="n"/>
      <c r="AY251" s="803" t="n"/>
      <c r="AZ251" s="803" t="n"/>
      <c r="BA251" s="803" t="n"/>
      <c r="BB251" s="803" t="n"/>
      <c r="BC251" s="803" t="n"/>
      <c r="BD251" s="803" t="n"/>
      <c r="BE251" s="803" t="n"/>
      <c r="BF251" s="803" t="n"/>
      <c r="BG251" s="803" t="n"/>
      <c r="BH251" s="803" t="n"/>
      <c r="BI251" s="803" t="n"/>
      <c r="BJ251" s="812" t="n"/>
    </row>
    <row r="252" ht="14.25" customHeight="1" s="1659">
      <c r="A252" s="961" t="n"/>
      <c r="B252" s="791" t="n"/>
      <c r="C252" s="791">
        <f>IFERROR(VLOOKUP(B252,'Campaign Calendar'!I:K,2,0),"")</f>
        <v/>
      </c>
      <c r="D252" s="792">
        <f>IFERROR(VLOOKUP(B252,'Campaign Calendar'!I:K,3,0),"")</f>
        <v/>
      </c>
      <c r="E252" s="2086">
        <f>IFERROR(INDEX('Campaign Calendar'!E:E,MATCH('Promo-Flexi Combo-GWP'!B252,'Campaign Calendar'!I:I,0)),"")</f>
        <v/>
      </c>
      <c r="F252" s="2086">
        <f>IFERROR(INDEX('Campaign Calendar'!F:F,MATCH('Promo-Flexi Combo-GWP'!B252,'Campaign Calendar'!I:I,0)),"")</f>
        <v/>
      </c>
      <c r="G252" s="2087">
        <f>IFERROR(INDEX('Campaign Calendar'!G:G,MATCH('Promo-Flexi Combo-GWP'!B252,'Campaign Calendar'!I:I,0)),"")</f>
        <v/>
      </c>
      <c r="H252" s="2087">
        <f>IFERROR(INDEX('Campaign Calendar'!H:H,MATCH('Promo-Flexi Combo-GWP'!B252,'Campaign Calendar'!I:I,0)),"")</f>
        <v/>
      </c>
      <c r="I252" s="1162" t="n"/>
      <c r="J252" s="1162" t="n"/>
      <c r="K252" s="1164" t="n"/>
      <c r="L252" s="1164" t="n"/>
      <c r="M252" s="2109" t="n"/>
      <c r="N252" s="1166" t="n"/>
      <c r="O252" s="1166" t="n"/>
      <c r="P252" s="1162" t="n"/>
      <c r="Q252" s="1162" t="n"/>
      <c r="R252" s="1257" t="n"/>
      <c r="S252" s="1167">
        <f>IFERROR(INDEX('Price Change - non Flash'!C:C,MATCH('Promo-Flexi Combo-GWP'!R252,'Price Change - non Flash'!B:B,0)),"")</f>
        <v/>
      </c>
      <c r="T252" s="1167">
        <f>IFERROR(INDEX('Price Change - non Flash'!D:D,MATCH('Promo-Flexi Combo-GWP'!R252,'Price Change - non Flash'!B:B,0)),"")</f>
        <v/>
      </c>
      <c r="U252" s="1167" t="n"/>
      <c r="V252" s="1168" t="n"/>
      <c r="W252" s="983" t="n"/>
      <c r="X252" s="2110" t="n"/>
      <c r="Y252" s="2110" t="n"/>
      <c r="Z252" s="983" t="n"/>
      <c r="AA252" s="983" t="n"/>
      <c r="AB252" s="794" t="n"/>
      <c r="AC252" s="1162" t="n"/>
      <c r="AD252" s="794" t="n"/>
      <c r="AE252" s="982" t="n"/>
      <c r="AF252" s="983" t="n"/>
      <c r="AH252" s="966" t="n"/>
      <c r="AI252" s="966" t="n"/>
      <c r="AJ252" s="966" t="n"/>
      <c r="AK252" s="966" t="n"/>
      <c r="AL252" s="966" t="n"/>
      <c r="AM252" s="966" t="n"/>
      <c r="AN252" s="966" t="n"/>
      <c r="AO252" s="811" t="n"/>
      <c r="AP252" s="803" t="n"/>
      <c r="AQ252" s="803" t="n"/>
      <c r="AR252" s="803" t="n"/>
      <c r="AS252" s="803" t="n"/>
      <c r="AT252" s="803" t="n"/>
      <c r="AU252" s="803" t="n"/>
      <c r="AV252" s="803" t="n"/>
      <c r="AW252" s="803" t="n"/>
      <c r="AX252" s="803" t="n"/>
      <c r="AY252" s="803" t="n"/>
      <c r="AZ252" s="803" t="n"/>
      <c r="BA252" s="803" t="n"/>
      <c r="BB252" s="803" t="n"/>
      <c r="BC252" s="803" t="n"/>
      <c r="BD252" s="803" t="n"/>
      <c r="BE252" s="803" t="n"/>
      <c r="BF252" s="803" t="n"/>
      <c r="BG252" s="803" t="n"/>
      <c r="BH252" s="803" t="n"/>
      <c r="BI252" s="803" t="n"/>
      <c r="BJ252" s="812" t="n"/>
    </row>
    <row r="253" ht="14.25" customHeight="1" s="1659">
      <c r="A253" s="961" t="n"/>
      <c r="B253" s="791" t="n"/>
      <c r="C253" s="791">
        <f>IFERROR(VLOOKUP(B253,'Campaign Calendar'!I:K,2,0),"")</f>
        <v/>
      </c>
      <c r="D253" s="792">
        <f>IFERROR(VLOOKUP(B253,'Campaign Calendar'!I:K,3,0),"")</f>
        <v/>
      </c>
      <c r="E253" s="2086">
        <f>IFERROR(INDEX('Campaign Calendar'!E:E,MATCH('Promo-Flexi Combo-GWP'!B253,'Campaign Calendar'!I:I,0)),"")</f>
        <v/>
      </c>
      <c r="F253" s="2086">
        <f>IFERROR(INDEX('Campaign Calendar'!F:F,MATCH('Promo-Flexi Combo-GWP'!B253,'Campaign Calendar'!I:I,0)),"")</f>
        <v/>
      </c>
      <c r="G253" s="2087">
        <f>IFERROR(INDEX('Campaign Calendar'!G:G,MATCH('Promo-Flexi Combo-GWP'!B253,'Campaign Calendar'!I:I,0)),"")</f>
        <v/>
      </c>
      <c r="H253" s="2087">
        <f>IFERROR(INDEX('Campaign Calendar'!H:H,MATCH('Promo-Flexi Combo-GWP'!B253,'Campaign Calendar'!I:I,0)),"")</f>
        <v/>
      </c>
      <c r="I253" s="1162" t="n"/>
      <c r="J253" s="1162" t="n"/>
      <c r="K253" s="1164" t="n"/>
      <c r="L253" s="1164" t="n"/>
      <c r="M253" s="2109" t="n"/>
      <c r="N253" s="1166" t="n"/>
      <c r="O253" s="1166" t="n"/>
      <c r="P253" s="1162" t="n"/>
      <c r="Q253" s="1162" t="n"/>
      <c r="R253" s="1257" t="n"/>
      <c r="S253" s="1167">
        <f>IFERROR(INDEX('Price Change - non Flash'!C:C,MATCH('Promo-Flexi Combo-GWP'!R253,'Price Change - non Flash'!B:B,0)),"")</f>
        <v/>
      </c>
      <c r="T253" s="1167">
        <f>IFERROR(INDEX('Price Change - non Flash'!D:D,MATCH('Promo-Flexi Combo-GWP'!R253,'Price Change - non Flash'!B:B,0)),"")</f>
        <v/>
      </c>
      <c r="U253" s="1167" t="n"/>
      <c r="V253" s="1168" t="n"/>
      <c r="W253" s="983" t="n"/>
      <c r="X253" s="2110" t="n"/>
      <c r="Y253" s="2110" t="n"/>
      <c r="Z253" s="983" t="n"/>
      <c r="AA253" s="983" t="n"/>
      <c r="AB253" s="794" t="n"/>
      <c r="AC253" s="1162" t="n"/>
      <c r="AD253" s="794" t="n"/>
      <c r="AE253" s="982" t="n"/>
      <c r="AF253" s="983" t="n"/>
      <c r="AH253" s="966" t="n"/>
      <c r="AI253" s="966" t="n"/>
      <c r="AJ253" s="966" t="n"/>
      <c r="AK253" s="966" t="n"/>
      <c r="AL253" s="966" t="n"/>
      <c r="AM253" s="966" t="n"/>
      <c r="AN253" s="966" t="n"/>
      <c r="AO253" s="811" t="n"/>
      <c r="AP253" s="803" t="n"/>
      <c r="AQ253" s="803" t="n"/>
      <c r="AR253" s="803" t="n"/>
      <c r="AS253" s="803" t="n"/>
      <c r="AT253" s="803" t="n"/>
      <c r="AU253" s="803" t="n"/>
      <c r="AV253" s="803" t="n"/>
      <c r="AW253" s="803" t="n"/>
      <c r="AX253" s="803" t="n"/>
      <c r="AY253" s="803" t="n"/>
      <c r="AZ253" s="803" t="n"/>
      <c r="BA253" s="803" t="n"/>
      <c r="BB253" s="803" t="n"/>
      <c r="BC253" s="803" t="n"/>
      <c r="BD253" s="803" t="n"/>
      <c r="BE253" s="803" t="n"/>
      <c r="BF253" s="803" t="n"/>
      <c r="BG253" s="803" t="n"/>
      <c r="BH253" s="803" t="n"/>
      <c r="BI253" s="803" t="n"/>
      <c r="BJ253" s="812" t="n"/>
    </row>
    <row r="254" ht="14.25" customHeight="1" s="1659">
      <c r="A254" s="961" t="n"/>
      <c r="B254" s="791" t="n"/>
      <c r="C254" s="791">
        <f>IFERROR(VLOOKUP(B254,'Campaign Calendar'!I:K,2,0),"")</f>
        <v/>
      </c>
      <c r="D254" s="792">
        <f>IFERROR(VLOOKUP(B254,'Campaign Calendar'!I:K,3,0),"")</f>
        <v/>
      </c>
      <c r="E254" s="2086">
        <f>IFERROR(INDEX('Campaign Calendar'!E:E,MATCH('Promo-Flexi Combo-GWP'!B254,'Campaign Calendar'!I:I,0)),"")</f>
        <v/>
      </c>
      <c r="F254" s="2086">
        <f>IFERROR(INDEX('Campaign Calendar'!F:F,MATCH('Promo-Flexi Combo-GWP'!B254,'Campaign Calendar'!I:I,0)),"")</f>
        <v/>
      </c>
      <c r="G254" s="2087">
        <f>IFERROR(INDEX('Campaign Calendar'!G:G,MATCH('Promo-Flexi Combo-GWP'!B254,'Campaign Calendar'!I:I,0)),"")</f>
        <v/>
      </c>
      <c r="H254" s="2087">
        <f>IFERROR(INDEX('Campaign Calendar'!H:H,MATCH('Promo-Flexi Combo-GWP'!B254,'Campaign Calendar'!I:I,0)),"")</f>
        <v/>
      </c>
      <c r="I254" s="1162" t="n"/>
      <c r="J254" s="1162" t="n"/>
      <c r="K254" s="1164" t="n"/>
      <c r="L254" s="1164" t="n"/>
      <c r="M254" s="2109" t="n"/>
      <c r="N254" s="1166" t="n"/>
      <c r="O254" s="1166" t="n"/>
      <c r="P254" s="1162" t="n"/>
      <c r="Q254" s="1162" t="n"/>
      <c r="R254" s="1257" t="n"/>
      <c r="S254" s="1167">
        <f>IFERROR(INDEX('Price Change - non Flash'!C:C,MATCH('Promo-Flexi Combo-GWP'!R254,'Price Change - non Flash'!B:B,0)),"")</f>
        <v/>
      </c>
      <c r="T254" s="1167">
        <f>IFERROR(INDEX('Price Change - non Flash'!D:D,MATCH('Promo-Flexi Combo-GWP'!R254,'Price Change - non Flash'!B:B,0)),"")</f>
        <v/>
      </c>
      <c r="U254" s="1167" t="n"/>
      <c r="V254" s="1168" t="n"/>
      <c r="W254" s="983" t="n"/>
      <c r="X254" s="2110" t="n"/>
      <c r="Y254" s="2110" t="n"/>
      <c r="Z254" s="983" t="n"/>
      <c r="AA254" s="983" t="n"/>
      <c r="AB254" s="794" t="n"/>
      <c r="AC254" s="1162" t="n"/>
      <c r="AD254" s="794" t="n"/>
      <c r="AE254" s="982" t="n"/>
      <c r="AF254" s="983" t="n"/>
      <c r="AH254" s="966" t="n"/>
      <c r="AI254" s="966" t="n"/>
      <c r="AJ254" s="966" t="n"/>
      <c r="AK254" s="966" t="n"/>
      <c r="AL254" s="966" t="n"/>
      <c r="AM254" s="966" t="n"/>
      <c r="AN254" s="966" t="n"/>
      <c r="AO254" s="811" t="n"/>
      <c r="AP254" s="803" t="n"/>
      <c r="AQ254" s="803" t="n"/>
      <c r="AR254" s="803" t="n"/>
      <c r="AS254" s="803" t="n"/>
      <c r="AT254" s="803" t="n"/>
      <c r="AU254" s="803" t="n"/>
      <c r="AV254" s="803" t="n"/>
      <c r="AW254" s="803" t="n"/>
      <c r="AX254" s="803" t="n"/>
      <c r="AY254" s="803" t="n"/>
      <c r="AZ254" s="803" t="n"/>
      <c r="BA254" s="803" t="n"/>
      <c r="BB254" s="803" t="n"/>
      <c r="BC254" s="803" t="n"/>
      <c r="BD254" s="803" t="n"/>
      <c r="BE254" s="803" t="n"/>
      <c r="BF254" s="803" t="n"/>
      <c r="BG254" s="803" t="n"/>
      <c r="BH254" s="803" t="n"/>
      <c r="BI254" s="803" t="n"/>
      <c r="BJ254" s="812" t="n"/>
    </row>
    <row r="255" ht="14.25" customHeight="1" s="1659">
      <c r="A255" s="961" t="n"/>
      <c r="B255" s="791" t="n"/>
      <c r="C255" s="791">
        <f>IFERROR(VLOOKUP(B255,'Campaign Calendar'!I:K,2,0),"")</f>
        <v/>
      </c>
      <c r="D255" s="792">
        <f>IFERROR(VLOOKUP(B255,'Campaign Calendar'!I:K,3,0),"")</f>
        <v/>
      </c>
      <c r="E255" s="2086">
        <f>IFERROR(INDEX('Campaign Calendar'!E:E,MATCH('Promo-Flexi Combo-GWP'!B255,'Campaign Calendar'!I:I,0)),"")</f>
        <v/>
      </c>
      <c r="F255" s="2086">
        <f>IFERROR(INDEX('Campaign Calendar'!F:F,MATCH('Promo-Flexi Combo-GWP'!B255,'Campaign Calendar'!I:I,0)),"")</f>
        <v/>
      </c>
      <c r="G255" s="2087">
        <f>IFERROR(INDEX('Campaign Calendar'!G:G,MATCH('Promo-Flexi Combo-GWP'!B255,'Campaign Calendar'!I:I,0)),"")</f>
        <v/>
      </c>
      <c r="H255" s="2087">
        <f>IFERROR(INDEX('Campaign Calendar'!H:H,MATCH('Promo-Flexi Combo-GWP'!B255,'Campaign Calendar'!I:I,0)),"")</f>
        <v/>
      </c>
      <c r="I255" s="1162" t="n"/>
      <c r="J255" s="1162" t="n"/>
      <c r="K255" s="1164" t="n"/>
      <c r="L255" s="1164" t="n"/>
      <c r="M255" s="2109" t="n"/>
      <c r="N255" s="1166" t="n"/>
      <c r="O255" s="1166" t="n"/>
      <c r="P255" s="1162" t="n"/>
      <c r="Q255" s="1162" t="n"/>
      <c r="R255" s="1257" t="n"/>
      <c r="S255" s="1167">
        <f>IFERROR(INDEX('Price Change - non Flash'!C:C,MATCH('Promo-Flexi Combo-GWP'!R255,'Price Change - non Flash'!B:B,0)),"")</f>
        <v/>
      </c>
      <c r="T255" s="1167">
        <f>IFERROR(INDEX('Price Change - non Flash'!D:D,MATCH('Promo-Flexi Combo-GWP'!R255,'Price Change - non Flash'!B:B,0)),"")</f>
        <v/>
      </c>
      <c r="U255" s="1167" t="n"/>
      <c r="V255" s="1168" t="n"/>
      <c r="W255" s="983" t="n"/>
      <c r="X255" s="2110" t="n"/>
      <c r="Y255" s="2110" t="n"/>
      <c r="Z255" s="983" t="n"/>
      <c r="AA255" s="983" t="n"/>
      <c r="AB255" s="794" t="n"/>
      <c r="AC255" s="1162" t="n"/>
      <c r="AD255" s="794" t="n"/>
      <c r="AE255" s="982" t="n"/>
      <c r="AF255" s="983" t="n"/>
      <c r="AH255" s="966" t="n"/>
      <c r="AI255" s="966" t="n"/>
      <c r="AJ255" s="966" t="n"/>
      <c r="AK255" s="966" t="n"/>
      <c r="AL255" s="966" t="n"/>
      <c r="AM255" s="966" t="n"/>
      <c r="AN255" s="966" t="n"/>
      <c r="AO255" s="811" t="n"/>
      <c r="AP255" s="803" t="n"/>
      <c r="AQ255" s="803" t="n"/>
      <c r="AR255" s="803" t="n"/>
      <c r="AS255" s="803" t="n"/>
      <c r="AT255" s="803" t="n"/>
      <c r="AU255" s="803" t="n"/>
      <c r="AV255" s="803" t="n"/>
      <c r="AW255" s="803" t="n"/>
      <c r="AX255" s="803" t="n"/>
      <c r="AY255" s="803" t="n"/>
      <c r="AZ255" s="803" t="n"/>
      <c r="BA255" s="803" t="n"/>
      <c r="BB255" s="803" t="n"/>
      <c r="BC255" s="803" t="n"/>
      <c r="BD255" s="803" t="n"/>
      <c r="BE255" s="803" t="n"/>
      <c r="BF255" s="803" t="n"/>
      <c r="BG255" s="803" t="n"/>
      <c r="BH255" s="803" t="n"/>
      <c r="BI255" s="803" t="n"/>
      <c r="BJ255" s="812" t="n"/>
    </row>
    <row r="256" ht="14.25" customHeight="1" s="1659">
      <c r="A256" s="961" t="n"/>
      <c r="B256" s="791" t="n"/>
      <c r="C256" s="791">
        <f>IFERROR(VLOOKUP(B256,'Campaign Calendar'!I:K,2,0),"")</f>
        <v/>
      </c>
      <c r="D256" s="792">
        <f>IFERROR(VLOOKUP(B256,'Campaign Calendar'!I:K,3,0),"")</f>
        <v/>
      </c>
      <c r="E256" s="2086">
        <f>IFERROR(INDEX('Campaign Calendar'!E:E,MATCH('Promo-Flexi Combo-GWP'!B256,'Campaign Calendar'!I:I,0)),"")</f>
        <v/>
      </c>
      <c r="F256" s="2086">
        <f>IFERROR(INDEX('Campaign Calendar'!F:F,MATCH('Promo-Flexi Combo-GWP'!B256,'Campaign Calendar'!I:I,0)),"")</f>
        <v/>
      </c>
      <c r="G256" s="2087">
        <f>IFERROR(INDEX('Campaign Calendar'!G:G,MATCH('Promo-Flexi Combo-GWP'!B256,'Campaign Calendar'!I:I,0)),"")</f>
        <v/>
      </c>
      <c r="H256" s="2087">
        <f>IFERROR(INDEX('Campaign Calendar'!H:H,MATCH('Promo-Flexi Combo-GWP'!B256,'Campaign Calendar'!I:I,0)),"")</f>
        <v/>
      </c>
      <c r="I256" s="1162" t="n"/>
      <c r="J256" s="1162" t="n"/>
      <c r="K256" s="1164" t="n"/>
      <c r="L256" s="1164" t="n"/>
      <c r="M256" s="2109" t="n"/>
      <c r="N256" s="1166" t="n"/>
      <c r="O256" s="1166" t="n"/>
      <c r="P256" s="1162" t="n"/>
      <c r="Q256" s="1162" t="n"/>
      <c r="R256" s="1257" t="n"/>
      <c r="S256" s="1167">
        <f>IFERROR(INDEX('Price Change - non Flash'!C:C,MATCH('Promo-Flexi Combo-GWP'!R256,'Price Change - non Flash'!B:B,0)),"")</f>
        <v/>
      </c>
      <c r="T256" s="1167">
        <f>IFERROR(INDEX('Price Change - non Flash'!D:D,MATCH('Promo-Flexi Combo-GWP'!R256,'Price Change - non Flash'!B:B,0)),"")</f>
        <v/>
      </c>
      <c r="U256" s="1167" t="n"/>
      <c r="V256" s="1168" t="n"/>
      <c r="W256" s="983" t="n"/>
      <c r="X256" s="2110" t="n"/>
      <c r="Y256" s="2110" t="n"/>
      <c r="Z256" s="983" t="n"/>
      <c r="AA256" s="983" t="n"/>
      <c r="AB256" s="794" t="n"/>
      <c r="AC256" s="1162" t="n"/>
      <c r="AD256" s="794" t="n"/>
      <c r="AE256" s="982" t="n"/>
      <c r="AF256" s="983" t="n"/>
      <c r="AH256" s="966" t="n"/>
      <c r="AI256" s="966" t="n"/>
      <c r="AJ256" s="966" t="n"/>
      <c r="AK256" s="966" t="n"/>
      <c r="AL256" s="966" t="n"/>
      <c r="AM256" s="966" t="n"/>
      <c r="AN256" s="966" t="n"/>
      <c r="AO256" s="811" t="n"/>
      <c r="AP256" s="803" t="n"/>
      <c r="AQ256" s="803" t="n"/>
      <c r="AR256" s="803" t="n"/>
      <c r="AS256" s="803" t="n"/>
      <c r="AT256" s="803" t="n"/>
      <c r="AU256" s="803" t="n"/>
      <c r="AV256" s="803" t="n"/>
      <c r="AW256" s="803" t="n"/>
      <c r="AX256" s="803" t="n"/>
      <c r="AY256" s="803" t="n"/>
      <c r="AZ256" s="803" t="n"/>
      <c r="BA256" s="803" t="n"/>
      <c r="BB256" s="803" t="n"/>
      <c r="BC256" s="803" t="n"/>
      <c r="BD256" s="803" t="n"/>
      <c r="BE256" s="803" t="n"/>
      <c r="BF256" s="803" t="n"/>
      <c r="BG256" s="803" t="n"/>
      <c r="BH256" s="803" t="n"/>
      <c r="BI256" s="803" t="n"/>
      <c r="BJ256" s="812" t="n"/>
    </row>
    <row r="257" ht="14.25" customHeight="1" s="1659">
      <c r="A257" s="961" t="n"/>
      <c r="B257" s="791" t="n"/>
      <c r="C257" s="791">
        <f>IFERROR(VLOOKUP(B257,'Campaign Calendar'!I:K,2,0),"")</f>
        <v/>
      </c>
      <c r="D257" s="792">
        <f>IFERROR(VLOOKUP(B257,'Campaign Calendar'!I:K,3,0),"")</f>
        <v/>
      </c>
      <c r="E257" s="2086">
        <f>IFERROR(INDEX('Campaign Calendar'!E:E,MATCH('Promo-Flexi Combo-GWP'!B257,'Campaign Calendar'!I:I,0)),"")</f>
        <v/>
      </c>
      <c r="F257" s="2086">
        <f>IFERROR(INDEX('Campaign Calendar'!F:F,MATCH('Promo-Flexi Combo-GWP'!B257,'Campaign Calendar'!I:I,0)),"")</f>
        <v/>
      </c>
      <c r="G257" s="2087">
        <f>IFERROR(INDEX('Campaign Calendar'!G:G,MATCH('Promo-Flexi Combo-GWP'!B257,'Campaign Calendar'!I:I,0)),"")</f>
        <v/>
      </c>
      <c r="H257" s="2087">
        <f>IFERROR(INDEX('Campaign Calendar'!H:H,MATCH('Promo-Flexi Combo-GWP'!B257,'Campaign Calendar'!I:I,0)),"")</f>
        <v/>
      </c>
      <c r="I257" s="1162" t="n"/>
      <c r="J257" s="1162" t="n"/>
      <c r="K257" s="1164" t="n"/>
      <c r="L257" s="1164" t="n"/>
      <c r="M257" s="2109" t="n"/>
      <c r="N257" s="1166" t="n"/>
      <c r="O257" s="1166" t="n"/>
      <c r="P257" s="1162" t="n"/>
      <c r="Q257" s="1162" t="n"/>
      <c r="R257" s="1257" t="n"/>
      <c r="S257" s="1167">
        <f>IFERROR(INDEX('Price Change - non Flash'!C:C,MATCH('Promo-Flexi Combo-GWP'!R257,'Price Change - non Flash'!B:B,0)),"")</f>
        <v/>
      </c>
      <c r="T257" s="1167">
        <f>IFERROR(INDEX('Price Change - non Flash'!D:D,MATCH('Promo-Flexi Combo-GWP'!R257,'Price Change - non Flash'!B:B,0)),"")</f>
        <v/>
      </c>
      <c r="U257" s="1167" t="n"/>
      <c r="V257" s="1168" t="n"/>
      <c r="W257" s="983" t="n"/>
      <c r="X257" s="2110" t="n"/>
      <c r="Y257" s="2110" t="n"/>
      <c r="Z257" s="983" t="n"/>
      <c r="AA257" s="983" t="n"/>
      <c r="AB257" s="794" t="n"/>
      <c r="AC257" s="1162" t="n"/>
      <c r="AD257" s="794" t="n"/>
      <c r="AE257" s="982" t="n"/>
      <c r="AF257" s="983" t="n"/>
      <c r="AH257" s="966" t="n"/>
      <c r="AI257" s="966" t="n"/>
      <c r="AJ257" s="966" t="n"/>
      <c r="AK257" s="966" t="n"/>
      <c r="AL257" s="966" t="n"/>
      <c r="AM257" s="966" t="n"/>
      <c r="AN257" s="966" t="n"/>
      <c r="AO257" s="811" t="n"/>
      <c r="AP257" s="803" t="n"/>
      <c r="AQ257" s="803" t="n"/>
      <c r="AR257" s="803" t="n"/>
      <c r="AS257" s="803" t="n"/>
      <c r="AT257" s="803" t="n"/>
      <c r="AU257" s="803" t="n"/>
      <c r="AV257" s="803" t="n"/>
      <c r="AW257" s="803" t="n"/>
      <c r="AX257" s="803" t="n"/>
      <c r="AY257" s="803" t="n"/>
      <c r="AZ257" s="803" t="n"/>
      <c r="BA257" s="803" t="n"/>
      <c r="BB257" s="803" t="n"/>
      <c r="BC257" s="803" t="n"/>
      <c r="BD257" s="803" t="n"/>
      <c r="BE257" s="803" t="n"/>
      <c r="BF257" s="803" t="n"/>
      <c r="BG257" s="803" t="n"/>
      <c r="BH257" s="803" t="n"/>
      <c r="BI257" s="803" t="n"/>
      <c r="BJ257" s="812" t="n"/>
    </row>
    <row r="258" ht="14.25" customHeight="1" s="1659">
      <c r="A258" s="961" t="n"/>
      <c r="B258" s="791" t="n"/>
      <c r="C258" s="791">
        <f>IFERROR(VLOOKUP(B258,'Campaign Calendar'!I:K,2,0),"")</f>
        <v/>
      </c>
      <c r="D258" s="792">
        <f>IFERROR(VLOOKUP(B258,'Campaign Calendar'!I:K,3,0),"")</f>
        <v/>
      </c>
      <c r="E258" s="2086">
        <f>IFERROR(INDEX('Campaign Calendar'!E:E,MATCH('Promo-Flexi Combo-GWP'!B258,'Campaign Calendar'!I:I,0)),"")</f>
        <v/>
      </c>
      <c r="F258" s="2086">
        <f>IFERROR(INDEX('Campaign Calendar'!F:F,MATCH('Promo-Flexi Combo-GWP'!B258,'Campaign Calendar'!I:I,0)),"")</f>
        <v/>
      </c>
      <c r="G258" s="2087">
        <f>IFERROR(INDEX('Campaign Calendar'!G:G,MATCH('Promo-Flexi Combo-GWP'!B258,'Campaign Calendar'!I:I,0)),"")</f>
        <v/>
      </c>
      <c r="H258" s="2087">
        <f>IFERROR(INDEX('Campaign Calendar'!H:H,MATCH('Promo-Flexi Combo-GWP'!B258,'Campaign Calendar'!I:I,0)),"")</f>
        <v/>
      </c>
      <c r="I258" s="1162" t="n"/>
      <c r="J258" s="1162" t="n"/>
      <c r="K258" s="1164" t="n"/>
      <c r="L258" s="1164" t="n"/>
      <c r="M258" s="2109" t="n"/>
      <c r="N258" s="1166" t="n"/>
      <c r="O258" s="1166" t="n"/>
      <c r="P258" s="1162" t="n"/>
      <c r="Q258" s="1162" t="n"/>
      <c r="R258" s="1257" t="n"/>
      <c r="S258" s="1167">
        <f>IFERROR(INDEX('Price Change - non Flash'!C:C,MATCH('Promo-Flexi Combo-GWP'!R258,'Price Change - non Flash'!B:B,0)),"")</f>
        <v/>
      </c>
      <c r="T258" s="1167">
        <f>IFERROR(INDEX('Price Change - non Flash'!D:D,MATCH('Promo-Flexi Combo-GWP'!R258,'Price Change - non Flash'!B:B,0)),"")</f>
        <v/>
      </c>
      <c r="U258" s="1167" t="n"/>
      <c r="V258" s="1168" t="n"/>
      <c r="W258" s="983" t="n"/>
      <c r="X258" s="2110" t="n"/>
      <c r="Y258" s="2110" t="n"/>
      <c r="Z258" s="983" t="n"/>
      <c r="AA258" s="983" t="n"/>
      <c r="AB258" s="794" t="n"/>
      <c r="AC258" s="1162" t="n"/>
      <c r="AD258" s="794" t="n"/>
      <c r="AE258" s="982" t="n"/>
      <c r="AF258" s="983" t="n"/>
      <c r="AH258" s="966" t="n"/>
      <c r="AI258" s="966" t="n"/>
      <c r="AJ258" s="966" t="n"/>
      <c r="AK258" s="966" t="n"/>
      <c r="AL258" s="966" t="n"/>
      <c r="AM258" s="966" t="n"/>
      <c r="AN258" s="966" t="n"/>
      <c r="AO258" s="811" t="n"/>
      <c r="AP258" s="803" t="n"/>
      <c r="AQ258" s="803" t="n"/>
      <c r="AR258" s="803" t="n"/>
      <c r="AS258" s="803" t="n"/>
      <c r="AT258" s="803" t="n"/>
      <c r="AU258" s="803" t="n"/>
      <c r="AV258" s="803" t="n"/>
      <c r="AW258" s="803" t="n"/>
      <c r="AX258" s="803" t="n"/>
      <c r="AY258" s="803" t="n"/>
      <c r="AZ258" s="803" t="n"/>
      <c r="BA258" s="803" t="n"/>
      <c r="BB258" s="803" t="n"/>
      <c r="BC258" s="803" t="n"/>
      <c r="BD258" s="803" t="n"/>
      <c r="BE258" s="803" t="n"/>
      <c r="BF258" s="803" t="n"/>
      <c r="BG258" s="803" t="n"/>
      <c r="BH258" s="803" t="n"/>
      <c r="BI258" s="803" t="n"/>
      <c r="BJ258" s="812" t="n"/>
    </row>
    <row r="259" ht="14.25" customHeight="1" s="1659">
      <c r="A259" s="961" t="n"/>
      <c r="B259" s="791" t="n"/>
      <c r="C259" s="791">
        <f>IFERROR(VLOOKUP(B259,'Campaign Calendar'!I:K,2,0),"")</f>
        <v/>
      </c>
      <c r="D259" s="792">
        <f>IFERROR(VLOOKUP(B259,'Campaign Calendar'!I:K,3,0),"")</f>
        <v/>
      </c>
      <c r="E259" s="2086">
        <f>IFERROR(INDEX('Campaign Calendar'!E:E,MATCH('Promo-Flexi Combo-GWP'!B259,'Campaign Calendar'!I:I,0)),"")</f>
        <v/>
      </c>
      <c r="F259" s="2086">
        <f>IFERROR(INDEX('Campaign Calendar'!F:F,MATCH('Promo-Flexi Combo-GWP'!B259,'Campaign Calendar'!I:I,0)),"")</f>
        <v/>
      </c>
      <c r="G259" s="2087">
        <f>IFERROR(INDEX('Campaign Calendar'!G:G,MATCH('Promo-Flexi Combo-GWP'!B259,'Campaign Calendar'!I:I,0)),"")</f>
        <v/>
      </c>
      <c r="H259" s="2087">
        <f>IFERROR(INDEX('Campaign Calendar'!H:H,MATCH('Promo-Flexi Combo-GWP'!B259,'Campaign Calendar'!I:I,0)),"")</f>
        <v/>
      </c>
      <c r="I259" s="1162" t="n"/>
      <c r="J259" s="1162" t="n"/>
      <c r="K259" s="1164" t="n"/>
      <c r="L259" s="1164" t="n"/>
      <c r="M259" s="2109" t="n"/>
      <c r="N259" s="1166" t="n"/>
      <c r="O259" s="1166" t="n"/>
      <c r="P259" s="1162" t="n"/>
      <c r="Q259" s="1162" t="n"/>
      <c r="R259" s="1257" t="n"/>
      <c r="S259" s="1167">
        <f>IFERROR(INDEX('Price Change - non Flash'!C:C,MATCH('Promo-Flexi Combo-GWP'!R259,'Price Change - non Flash'!B:B,0)),"")</f>
        <v/>
      </c>
      <c r="T259" s="1167">
        <f>IFERROR(INDEX('Price Change - non Flash'!D:D,MATCH('Promo-Flexi Combo-GWP'!R259,'Price Change - non Flash'!B:B,0)),"")</f>
        <v/>
      </c>
      <c r="U259" s="1167" t="n"/>
      <c r="V259" s="1168" t="n"/>
      <c r="W259" s="983" t="n"/>
      <c r="X259" s="2110" t="n"/>
      <c r="Y259" s="2110" t="n"/>
      <c r="Z259" s="983" t="n"/>
      <c r="AA259" s="983" t="n"/>
      <c r="AB259" s="794" t="n"/>
      <c r="AC259" s="1162" t="n"/>
      <c r="AD259" s="794" t="n"/>
      <c r="AE259" s="982" t="n"/>
      <c r="AF259" s="983" t="n"/>
      <c r="AH259" s="966" t="n"/>
      <c r="AI259" s="966" t="n"/>
      <c r="AJ259" s="966" t="n"/>
      <c r="AK259" s="966" t="n"/>
      <c r="AL259" s="966" t="n"/>
      <c r="AM259" s="966" t="n"/>
      <c r="AN259" s="966" t="n"/>
      <c r="AO259" s="811" t="n"/>
      <c r="AP259" s="803" t="n"/>
      <c r="AQ259" s="803" t="n"/>
      <c r="AR259" s="803" t="n"/>
      <c r="AS259" s="803" t="n"/>
      <c r="AT259" s="803" t="n"/>
      <c r="AU259" s="803" t="n"/>
      <c r="AV259" s="803" t="n"/>
      <c r="AW259" s="803" t="n"/>
      <c r="AX259" s="803" t="n"/>
      <c r="AY259" s="803" t="n"/>
      <c r="AZ259" s="803" t="n"/>
      <c r="BA259" s="803" t="n"/>
      <c r="BB259" s="803" t="n"/>
      <c r="BC259" s="803" t="n"/>
      <c r="BD259" s="803" t="n"/>
      <c r="BE259" s="803" t="n"/>
      <c r="BF259" s="803" t="n"/>
      <c r="BG259" s="803" t="n"/>
      <c r="BH259" s="803" t="n"/>
      <c r="BI259" s="803" t="n"/>
      <c r="BJ259" s="812" t="n"/>
    </row>
    <row r="260" ht="14.25" customHeight="1" s="1659">
      <c r="A260" s="961" t="n"/>
      <c r="B260" s="791" t="n"/>
      <c r="C260" s="791">
        <f>IFERROR(VLOOKUP(B260,'Campaign Calendar'!I:K,2,0),"")</f>
        <v/>
      </c>
      <c r="D260" s="792">
        <f>IFERROR(VLOOKUP(B260,'Campaign Calendar'!I:K,3,0),"")</f>
        <v/>
      </c>
      <c r="E260" s="2086">
        <f>IFERROR(INDEX('Campaign Calendar'!E:E,MATCH('Promo-Flexi Combo-GWP'!B260,'Campaign Calendar'!I:I,0)),"")</f>
        <v/>
      </c>
      <c r="F260" s="2086">
        <f>IFERROR(INDEX('Campaign Calendar'!F:F,MATCH('Promo-Flexi Combo-GWP'!B260,'Campaign Calendar'!I:I,0)),"")</f>
        <v/>
      </c>
      <c r="G260" s="2087">
        <f>IFERROR(INDEX('Campaign Calendar'!G:G,MATCH('Promo-Flexi Combo-GWP'!B260,'Campaign Calendar'!I:I,0)),"")</f>
        <v/>
      </c>
      <c r="H260" s="2087">
        <f>IFERROR(INDEX('Campaign Calendar'!H:H,MATCH('Promo-Flexi Combo-GWP'!B260,'Campaign Calendar'!I:I,0)),"")</f>
        <v/>
      </c>
      <c r="I260" s="1162" t="n"/>
      <c r="J260" s="1162" t="n"/>
      <c r="K260" s="1164" t="n"/>
      <c r="L260" s="1164" t="n"/>
      <c r="M260" s="2109" t="n"/>
      <c r="N260" s="1166" t="n"/>
      <c r="O260" s="1166" t="n"/>
      <c r="P260" s="1162" t="n"/>
      <c r="Q260" s="1162" t="n"/>
      <c r="R260" s="1257" t="n"/>
      <c r="S260" s="1167">
        <f>IFERROR(INDEX('Price Change - non Flash'!C:C,MATCH('Promo-Flexi Combo-GWP'!R260,'Price Change - non Flash'!B:B,0)),"")</f>
        <v/>
      </c>
      <c r="T260" s="1167">
        <f>IFERROR(INDEX('Price Change - non Flash'!D:D,MATCH('Promo-Flexi Combo-GWP'!R260,'Price Change - non Flash'!B:B,0)),"")</f>
        <v/>
      </c>
      <c r="U260" s="1167" t="n"/>
      <c r="V260" s="1168" t="n"/>
      <c r="W260" s="983" t="n"/>
      <c r="X260" s="2110" t="n"/>
      <c r="Y260" s="2110" t="n"/>
      <c r="Z260" s="983" t="n"/>
      <c r="AA260" s="983" t="n"/>
      <c r="AB260" s="794" t="n"/>
      <c r="AC260" s="1162" t="n"/>
      <c r="AD260" s="794" t="n"/>
      <c r="AE260" s="982" t="n"/>
      <c r="AF260" s="983" t="n"/>
      <c r="AH260" s="966" t="n"/>
      <c r="AI260" s="966" t="n"/>
      <c r="AJ260" s="966" t="n"/>
      <c r="AK260" s="966" t="n"/>
      <c r="AL260" s="966" t="n"/>
      <c r="AM260" s="966" t="n"/>
      <c r="AN260" s="966" t="n"/>
      <c r="AO260" s="811" t="n"/>
      <c r="AP260" s="803" t="n"/>
      <c r="AQ260" s="803" t="n"/>
      <c r="AR260" s="803" t="n"/>
      <c r="AS260" s="803" t="n"/>
      <c r="AT260" s="803" t="n"/>
      <c r="AU260" s="803" t="n"/>
      <c r="AV260" s="803" t="n"/>
      <c r="AW260" s="803" t="n"/>
      <c r="AX260" s="803" t="n"/>
      <c r="AY260" s="803" t="n"/>
      <c r="AZ260" s="803" t="n"/>
      <c r="BA260" s="803" t="n"/>
      <c r="BB260" s="803" t="n"/>
      <c r="BC260" s="803" t="n"/>
      <c r="BD260" s="803" t="n"/>
      <c r="BE260" s="803" t="n"/>
      <c r="BF260" s="803" t="n"/>
      <c r="BG260" s="803" t="n"/>
      <c r="BH260" s="803" t="n"/>
      <c r="BI260" s="803" t="n"/>
      <c r="BJ260" s="812" t="n"/>
    </row>
    <row r="261" ht="14.25" customHeight="1" s="1659">
      <c r="A261" s="961" t="n"/>
      <c r="B261" s="791" t="n"/>
      <c r="C261" s="791">
        <f>IFERROR(VLOOKUP(B261,'Campaign Calendar'!I:K,2,0),"")</f>
        <v/>
      </c>
      <c r="D261" s="792">
        <f>IFERROR(VLOOKUP(B261,'Campaign Calendar'!I:K,3,0),"")</f>
        <v/>
      </c>
      <c r="E261" s="2086">
        <f>IFERROR(INDEX('Campaign Calendar'!E:E,MATCH('Promo-Flexi Combo-GWP'!B261,'Campaign Calendar'!I:I,0)),"")</f>
        <v/>
      </c>
      <c r="F261" s="2086">
        <f>IFERROR(INDEX('Campaign Calendar'!F:F,MATCH('Promo-Flexi Combo-GWP'!B261,'Campaign Calendar'!I:I,0)),"")</f>
        <v/>
      </c>
      <c r="G261" s="2087">
        <f>IFERROR(INDEX('Campaign Calendar'!G:G,MATCH('Promo-Flexi Combo-GWP'!B261,'Campaign Calendar'!I:I,0)),"")</f>
        <v/>
      </c>
      <c r="H261" s="2087">
        <f>IFERROR(INDEX('Campaign Calendar'!H:H,MATCH('Promo-Flexi Combo-GWP'!B261,'Campaign Calendar'!I:I,0)),"")</f>
        <v/>
      </c>
      <c r="I261" s="1162" t="n"/>
      <c r="J261" s="1162" t="n"/>
      <c r="K261" s="1164" t="n"/>
      <c r="L261" s="1164" t="n"/>
      <c r="M261" s="2109" t="n"/>
      <c r="N261" s="1166" t="n"/>
      <c r="O261" s="1166" t="n"/>
      <c r="P261" s="1162" t="n"/>
      <c r="Q261" s="1162" t="n"/>
      <c r="R261" s="1257" t="n"/>
      <c r="S261" s="1167">
        <f>IFERROR(INDEX('Price Change - non Flash'!C:C,MATCH('Promo-Flexi Combo-GWP'!R261,'Price Change - non Flash'!B:B,0)),"")</f>
        <v/>
      </c>
      <c r="T261" s="1167">
        <f>IFERROR(INDEX('Price Change - non Flash'!D:D,MATCH('Promo-Flexi Combo-GWP'!R261,'Price Change - non Flash'!B:B,0)),"")</f>
        <v/>
      </c>
      <c r="U261" s="1167" t="n"/>
      <c r="V261" s="1168" t="n"/>
      <c r="W261" s="983" t="n"/>
      <c r="X261" s="2110" t="n"/>
      <c r="Y261" s="2110" t="n"/>
      <c r="Z261" s="983" t="n"/>
      <c r="AA261" s="983" t="n"/>
      <c r="AB261" s="794" t="n"/>
      <c r="AC261" s="1162" t="n"/>
      <c r="AD261" s="794" t="n"/>
      <c r="AE261" s="982" t="n"/>
      <c r="AF261" s="983" t="n"/>
      <c r="AH261" s="966" t="n"/>
      <c r="AI261" s="966" t="n"/>
      <c r="AJ261" s="966" t="n"/>
      <c r="AK261" s="966" t="n"/>
      <c r="AL261" s="966" t="n"/>
      <c r="AM261" s="966" t="n"/>
      <c r="AN261" s="966" t="n"/>
      <c r="AO261" s="811" t="n"/>
      <c r="AP261" s="803" t="n"/>
      <c r="AQ261" s="803" t="n"/>
      <c r="AR261" s="803" t="n"/>
      <c r="AS261" s="803" t="n"/>
      <c r="AT261" s="803" t="n"/>
      <c r="AU261" s="803" t="n"/>
      <c r="AV261" s="803" t="n"/>
      <c r="AW261" s="803" t="n"/>
      <c r="AX261" s="803" t="n"/>
      <c r="AY261" s="803" t="n"/>
      <c r="AZ261" s="803" t="n"/>
      <c r="BA261" s="803" t="n"/>
      <c r="BB261" s="803" t="n"/>
      <c r="BC261" s="803" t="n"/>
      <c r="BD261" s="803" t="n"/>
      <c r="BE261" s="803" t="n"/>
      <c r="BF261" s="803" t="n"/>
      <c r="BG261" s="803" t="n"/>
      <c r="BH261" s="803" t="n"/>
      <c r="BI261" s="803" t="n"/>
      <c r="BJ261" s="812" t="n"/>
    </row>
    <row r="262" ht="14.25" customHeight="1" s="1659">
      <c r="A262" s="961" t="n"/>
      <c r="B262" s="791" t="n"/>
      <c r="C262" s="791">
        <f>IFERROR(VLOOKUP(B262,'Campaign Calendar'!I:K,2,0),"")</f>
        <v/>
      </c>
      <c r="D262" s="792">
        <f>IFERROR(VLOOKUP(B262,'Campaign Calendar'!I:K,3,0),"")</f>
        <v/>
      </c>
      <c r="E262" s="2086">
        <f>IFERROR(INDEX('Campaign Calendar'!E:E,MATCH('Promo-Flexi Combo-GWP'!B262,'Campaign Calendar'!I:I,0)),"")</f>
        <v/>
      </c>
      <c r="F262" s="2086">
        <f>IFERROR(INDEX('Campaign Calendar'!F:F,MATCH('Promo-Flexi Combo-GWP'!B262,'Campaign Calendar'!I:I,0)),"")</f>
        <v/>
      </c>
      <c r="G262" s="2087">
        <f>IFERROR(INDEX('Campaign Calendar'!G:G,MATCH('Promo-Flexi Combo-GWP'!B262,'Campaign Calendar'!I:I,0)),"")</f>
        <v/>
      </c>
      <c r="H262" s="2087">
        <f>IFERROR(INDEX('Campaign Calendar'!H:H,MATCH('Promo-Flexi Combo-GWP'!B262,'Campaign Calendar'!I:I,0)),"")</f>
        <v/>
      </c>
      <c r="I262" s="1162" t="n"/>
      <c r="J262" s="1162" t="n"/>
      <c r="K262" s="1164" t="n"/>
      <c r="L262" s="1164" t="n"/>
      <c r="M262" s="2109" t="n"/>
      <c r="N262" s="1166" t="n"/>
      <c r="O262" s="1166" t="n"/>
      <c r="P262" s="1162" t="n"/>
      <c r="Q262" s="1162" t="n"/>
      <c r="R262" s="1257" t="n"/>
      <c r="S262" s="1167">
        <f>IFERROR(INDEX('Price Change - non Flash'!C:C,MATCH('Promo-Flexi Combo-GWP'!R262,'Price Change - non Flash'!B:B,0)),"")</f>
        <v/>
      </c>
      <c r="T262" s="1167">
        <f>IFERROR(INDEX('Price Change - non Flash'!D:D,MATCH('Promo-Flexi Combo-GWP'!R262,'Price Change - non Flash'!B:B,0)),"")</f>
        <v/>
      </c>
      <c r="U262" s="1167" t="n"/>
      <c r="V262" s="1168" t="n"/>
      <c r="W262" s="983" t="n"/>
      <c r="X262" s="2110" t="n"/>
      <c r="Y262" s="2110" t="n"/>
      <c r="Z262" s="983" t="n"/>
      <c r="AA262" s="983" t="n"/>
      <c r="AB262" s="794" t="n"/>
      <c r="AC262" s="1162" t="n"/>
      <c r="AD262" s="794" t="n"/>
      <c r="AE262" s="982" t="n"/>
      <c r="AF262" s="983" t="n"/>
      <c r="AH262" s="966" t="n"/>
      <c r="AI262" s="966" t="n"/>
      <c r="AJ262" s="966" t="n"/>
      <c r="AK262" s="966" t="n"/>
      <c r="AL262" s="966" t="n"/>
      <c r="AM262" s="966" t="n"/>
      <c r="AN262" s="966" t="n"/>
      <c r="AO262" s="811" t="n"/>
      <c r="AP262" s="803" t="n"/>
      <c r="AQ262" s="803" t="n"/>
      <c r="AR262" s="803" t="n"/>
      <c r="AS262" s="803" t="n"/>
      <c r="AT262" s="803" t="n"/>
      <c r="AU262" s="803" t="n"/>
      <c r="AV262" s="803" t="n"/>
      <c r="AW262" s="803" t="n"/>
      <c r="AX262" s="803" t="n"/>
      <c r="AY262" s="803" t="n"/>
      <c r="AZ262" s="803" t="n"/>
      <c r="BA262" s="803" t="n"/>
      <c r="BB262" s="803" t="n"/>
      <c r="BC262" s="803" t="n"/>
      <c r="BD262" s="803" t="n"/>
      <c r="BE262" s="803" t="n"/>
      <c r="BF262" s="803" t="n"/>
      <c r="BG262" s="803" t="n"/>
      <c r="BH262" s="803" t="n"/>
      <c r="BI262" s="803" t="n"/>
      <c r="BJ262" s="812" t="n"/>
    </row>
    <row r="263" ht="14.25" customHeight="1" s="1659">
      <c r="A263" s="961" t="n"/>
      <c r="B263" s="791" t="n"/>
      <c r="C263" s="791">
        <f>IFERROR(VLOOKUP(B263,'Campaign Calendar'!I:K,2,0),"")</f>
        <v/>
      </c>
      <c r="D263" s="792">
        <f>IFERROR(VLOOKUP(B263,'Campaign Calendar'!I:K,3,0),"")</f>
        <v/>
      </c>
      <c r="E263" s="2086">
        <f>IFERROR(INDEX('Campaign Calendar'!E:E,MATCH('Promo-Flexi Combo-GWP'!B263,'Campaign Calendar'!I:I,0)),"")</f>
        <v/>
      </c>
      <c r="F263" s="2086">
        <f>IFERROR(INDEX('Campaign Calendar'!F:F,MATCH('Promo-Flexi Combo-GWP'!B263,'Campaign Calendar'!I:I,0)),"")</f>
        <v/>
      </c>
      <c r="G263" s="2087">
        <f>IFERROR(INDEX('Campaign Calendar'!G:G,MATCH('Promo-Flexi Combo-GWP'!B263,'Campaign Calendar'!I:I,0)),"")</f>
        <v/>
      </c>
      <c r="H263" s="2087">
        <f>IFERROR(INDEX('Campaign Calendar'!H:H,MATCH('Promo-Flexi Combo-GWP'!B263,'Campaign Calendar'!I:I,0)),"")</f>
        <v/>
      </c>
      <c r="I263" s="1162" t="n"/>
      <c r="J263" s="1162" t="n"/>
      <c r="K263" s="1164" t="n"/>
      <c r="L263" s="1164" t="n"/>
      <c r="M263" s="2109" t="n"/>
      <c r="N263" s="1166" t="n"/>
      <c r="O263" s="1166" t="n"/>
      <c r="P263" s="1162" t="n"/>
      <c r="Q263" s="1162" t="n"/>
      <c r="R263" s="1257" t="n"/>
      <c r="S263" s="1167">
        <f>IFERROR(INDEX('Price Change - non Flash'!C:C,MATCH('Promo-Flexi Combo-GWP'!R263,'Price Change - non Flash'!B:B,0)),"")</f>
        <v/>
      </c>
      <c r="T263" s="1167">
        <f>IFERROR(INDEX('Price Change - non Flash'!D:D,MATCH('Promo-Flexi Combo-GWP'!R263,'Price Change - non Flash'!B:B,0)),"")</f>
        <v/>
      </c>
      <c r="U263" s="1167" t="n"/>
      <c r="V263" s="1168" t="n"/>
      <c r="W263" s="983" t="n"/>
      <c r="X263" s="2110" t="n"/>
      <c r="Y263" s="2110" t="n"/>
      <c r="Z263" s="983" t="n"/>
      <c r="AA263" s="983" t="n"/>
      <c r="AB263" s="794" t="n"/>
      <c r="AC263" s="1162" t="n"/>
      <c r="AD263" s="794" t="n"/>
      <c r="AE263" s="982" t="n"/>
      <c r="AF263" s="983" t="n"/>
      <c r="AH263" s="966" t="n"/>
      <c r="AI263" s="966" t="n"/>
      <c r="AJ263" s="966" t="n"/>
      <c r="AK263" s="966" t="n"/>
      <c r="AL263" s="966" t="n"/>
      <c r="AM263" s="966" t="n"/>
      <c r="AN263" s="966" t="n"/>
      <c r="AO263" s="811" t="n"/>
      <c r="AP263" s="803" t="n"/>
      <c r="AQ263" s="803" t="n"/>
      <c r="AR263" s="803" t="n"/>
      <c r="AS263" s="803" t="n"/>
      <c r="AT263" s="803" t="n"/>
      <c r="AU263" s="803" t="n"/>
      <c r="AV263" s="803" t="n"/>
      <c r="AW263" s="803" t="n"/>
      <c r="AX263" s="803" t="n"/>
      <c r="AY263" s="803" t="n"/>
      <c r="AZ263" s="803" t="n"/>
      <c r="BA263" s="803" t="n"/>
      <c r="BB263" s="803" t="n"/>
      <c r="BC263" s="803" t="n"/>
      <c r="BD263" s="803" t="n"/>
      <c r="BE263" s="803" t="n"/>
      <c r="BF263" s="803" t="n"/>
      <c r="BG263" s="803" t="n"/>
      <c r="BH263" s="803" t="n"/>
      <c r="BI263" s="803" t="n"/>
      <c r="BJ263" s="812" t="n"/>
    </row>
    <row r="264" ht="14.25" customHeight="1" s="1659">
      <c r="A264" s="961" t="n"/>
      <c r="B264" s="791" t="n"/>
      <c r="C264" s="791">
        <f>IFERROR(VLOOKUP(B264,'Campaign Calendar'!I:K,2,0),"")</f>
        <v/>
      </c>
      <c r="D264" s="792">
        <f>IFERROR(VLOOKUP(B264,'Campaign Calendar'!I:K,3,0),"")</f>
        <v/>
      </c>
      <c r="E264" s="2086">
        <f>IFERROR(INDEX('Campaign Calendar'!E:E,MATCH('Promo-Flexi Combo-GWP'!B264,'Campaign Calendar'!I:I,0)),"")</f>
        <v/>
      </c>
      <c r="F264" s="2086">
        <f>IFERROR(INDEX('Campaign Calendar'!F:F,MATCH('Promo-Flexi Combo-GWP'!B264,'Campaign Calendar'!I:I,0)),"")</f>
        <v/>
      </c>
      <c r="G264" s="2087">
        <f>IFERROR(INDEX('Campaign Calendar'!G:G,MATCH('Promo-Flexi Combo-GWP'!B264,'Campaign Calendar'!I:I,0)),"")</f>
        <v/>
      </c>
      <c r="H264" s="2087">
        <f>IFERROR(INDEX('Campaign Calendar'!H:H,MATCH('Promo-Flexi Combo-GWP'!B264,'Campaign Calendar'!I:I,0)),"")</f>
        <v/>
      </c>
      <c r="I264" s="1162" t="n"/>
      <c r="J264" s="1162" t="n"/>
      <c r="K264" s="1164" t="n"/>
      <c r="L264" s="1164" t="n"/>
      <c r="M264" s="2109" t="n"/>
      <c r="N264" s="1166" t="n"/>
      <c r="O264" s="1166" t="n"/>
      <c r="P264" s="1162" t="n"/>
      <c r="Q264" s="1162" t="n"/>
      <c r="R264" s="1257" t="n"/>
      <c r="S264" s="1167">
        <f>IFERROR(INDEX('Price Change - non Flash'!C:C,MATCH('Promo-Flexi Combo-GWP'!R264,'Price Change - non Flash'!B:B,0)),"")</f>
        <v/>
      </c>
      <c r="T264" s="1167">
        <f>IFERROR(INDEX('Price Change - non Flash'!D:D,MATCH('Promo-Flexi Combo-GWP'!R264,'Price Change - non Flash'!B:B,0)),"")</f>
        <v/>
      </c>
      <c r="U264" s="1167" t="n"/>
      <c r="V264" s="1168" t="n"/>
      <c r="W264" s="983" t="n"/>
      <c r="X264" s="2110" t="n"/>
      <c r="Y264" s="2110" t="n"/>
      <c r="Z264" s="983" t="n"/>
      <c r="AA264" s="983" t="n"/>
      <c r="AB264" s="794" t="n"/>
      <c r="AC264" s="1162" t="n"/>
      <c r="AD264" s="794" t="n"/>
      <c r="AE264" s="982" t="n"/>
      <c r="AF264" s="983" t="n"/>
      <c r="AH264" s="966" t="n"/>
      <c r="AI264" s="966" t="n"/>
      <c r="AJ264" s="966" t="n"/>
      <c r="AK264" s="966" t="n"/>
      <c r="AL264" s="966" t="n"/>
      <c r="AM264" s="966" t="n"/>
      <c r="AN264" s="966" t="n"/>
      <c r="AO264" s="811" t="n"/>
      <c r="AP264" s="803" t="n"/>
      <c r="AQ264" s="803" t="n"/>
      <c r="AR264" s="803" t="n"/>
      <c r="AS264" s="803" t="n"/>
      <c r="AT264" s="803" t="n"/>
      <c r="AU264" s="803" t="n"/>
      <c r="AV264" s="803" t="n"/>
      <c r="AW264" s="803" t="n"/>
      <c r="AX264" s="803" t="n"/>
      <c r="AY264" s="803" t="n"/>
      <c r="AZ264" s="803" t="n"/>
      <c r="BA264" s="803" t="n"/>
      <c r="BB264" s="803" t="n"/>
      <c r="BC264" s="803" t="n"/>
      <c r="BD264" s="803" t="n"/>
      <c r="BE264" s="803" t="n"/>
      <c r="BF264" s="803" t="n"/>
      <c r="BG264" s="803" t="n"/>
      <c r="BH264" s="803" t="n"/>
      <c r="BI264" s="803" t="n"/>
      <c r="BJ264" s="812" t="n"/>
    </row>
    <row r="265" ht="14.25" customHeight="1" s="1659">
      <c r="A265" s="961" t="n"/>
      <c r="B265" s="791" t="n"/>
      <c r="C265" s="791">
        <f>IFERROR(VLOOKUP(B265,'Campaign Calendar'!I:K,2,0),"")</f>
        <v/>
      </c>
      <c r="D265" s="792">
        <f>IFERROR(VLOOKUP(B265,'Campaign Calendar'!I:K,3,0),"")</f>
        <v/>
      </c>
      <c r="E265" s="2086">
        <f>IFERROR(INDEX('Campaign Calendar'!E:E,MATCH('Promo-Flexi Combo-GWP'!B265,'Campaign Calendar'!I:I,0)),"")</f>
        <v/>
      </c>
      <c r="F265" s="2086">
        <f>IFERROR(INDEX('Campaign Calendar'!F:F,MATCH('Promo-Flexi Combo-GWP'!B265,'Campaign Calendar'!I:I,0)),"")</f>
        <v/>
      </c>
      <c r="G265" s="2087">
        <f>IFERROR(INDEX('Campaign Calendar'!G:G,MATCH('Promo-Flexi Combo-GWP'!B265,'Campaign Calendar'!I:I,0)),"")</f>
        <v/>
      </c>
      <c r="H265" s="2087">
        <f>IFERROR(INDEX('Campaign Calendar'!H:H,MATCH('Promo-Flexi Combo-GWP'!B265,'Campaign Calendar'!I:I,0)),"")</f>
        <v/>
      </c>
      <c r="I265" s="1162" t="n"/>
      <c r="J265" s="1162" t="n"/>
      <c r="K265" s="1164" t="n"/>
      <c r="L265" s="1164" t="n"/>
      <c r="M265" s="2109" t="n"/>
      <c r="N265" s="1166" t="n"/>
      <c r="O265" s="1166" t="n"/>
      <c r="P265" s="1162" t="n"/>
      <c r="Q265" s="1162" t="n"/>
      <c r="R265" s="1257" t="n"/>
      <c r="S265" s="1167">
        <f>IFERROR(INDEX('Price Change - non Flash'!C:C,MATCH('Promo-Flexi Combo-GWP'!R265,'Price Change - non Flash'!B:B,0)),"")</f>
        <v/>
      </c>
      <c r="T265" s="1167">
        <f>IFERROR(INDEX('Price Change - non Flash'!D:D,MATCH('Promo-Flexi Combo-GWP'!R265,'Price Change - non Flash'!B:B,0)),"")</f>
        <v/>
      </c>
      <c r="U265" s="1167" t="n"/>
      <c r="V265" s="1168" t="n"/>
      <c r="W265" s="983" t="n"/>
      <c r="X265" s="2110" t="n"/>
      <c r="Y265" s="2110" t="n"/>
      <c r="Z265" s="983" t="n"/>
      <c r="AA265" s="983" t="n"/>
      <c r="AB265" s="794" t="n"/>
      <c r="AC265" s="1162" t="n"/>
      <c r="AD265" s="794" t="n"/>
      <c r="AE265" s="982" t="n"/>
      <c r="AF265" s="983" t="n"/>
      <c r="AH265" s="966" t="n"/>
      <c r="AI265" s="966" t="n"/>
      <c r="AJ265" s="966" t="n"/>
      <c r="AK265" s="966" t="n"/>
      <c r="AL265" s="966" t="n"/>
      <c r="AM265" s="966" t="n"/>
      <c r="AN265" s="966" t="n"/>
      <c r="AO265" s="811" t="n"/>
      <c r="AP265" s="803" t="n"/>
      <c r="AQ265" s="803" t="n"/>
      <c r="AR265" s="803" t="n"/>
      <c r="AS265" s="803" t="n"/>
      <c r="AT265" s="803" t="n"/>
      <c r="AU265" s="803" t="n"/>
      <c r="AV265" s="803" t="n"/>
      <c r="AW265" s="803" t="n"/>
      <c r="AX265" s="803" t="n"/>
      <c r="AY265" s="803" t="n"/>
      <c r="AZ265" s="803" t="n"/>
      <c r="BA265" s="803" t="n"/>
      <c r="BB265" s="803" t="n"/>
      <c r="BC265" s="803" t="n"/>
      <c r="BD265" s="803" t="n"/>
      <c r="BE265" s="803" t="n"/>
      <c r="BF265" s="803" t="n"/>
      <c r="BG265" s="803" t="n"/>
      <c r="BH265" s="803" t="n"/>
      <c r="BI265" s="803" t="n"/>
      <c r="BJ265" s="812" t="n"/>
    </row>
    <row r="266" ht="14.25" customHeight="1" s="1659">
      <c r="A266" s="961" t="n"/>
      <c r="B266" s="791" t="n"/>
      <c r="C266" s="791">
        <f>IFERROR(VLOOKUP(B266,'Campaign Calendar'!I:K,2,0),"")</f>
        <v/>
      </c>
      <c r="D266" s="792">
        <f>IFERROR(VLOOKUP(B266,'Campaign Calendar'!I:K,3,0),"")</f>
        <v/>
      </c>
      <c r="E266" s="2086">
        <f>IFERROR(INDEX('Campaign Calendar'!E:E,MATCH('Promo-Flexi Combo-GWP'!B266,'Campaign Calendar'!I:I,0)),"")</f>
        <v/>
      </c>
      <c r="F266" s="2086">
        <f>IFERROR(INDEX('Campaign Calendar'!F:F,MATCH('Promo-Flexi Combo-GWP'!B266,'Campaign Calendar'!I:I,0)),"")</f>
        <v/>
      </c>
      <c r="G266" s="2087">
        <f>IFERROR(INDEX('Campaign Calendar'!G:G,MATCH('Promo-Flexi Combo-GWP'!B266,'Campaign Calendar'!I:I,0)),"")</f>
        <v/>
      </c>
      <c r="H266" s="2087">
        <f>IFERROR(INDEX('Campaign Calendar'!H:H,MATCH('Promo-Flexi Combo-GWP'!B266,'Campaign Calendar'!I:I,0)),"")</f>
        <v/>
      </c>
      <c r="I266" s="1162" t="n"/>
      <c r="J266" s="1162" t="n"/>
      <c r="K266" s="1164" t="n"/>
      <c r="L266" s="1164" t="n"/>
      <c r="M266" s="2109" t="n"/>
      <c r="N266" s="1166" t="n"/>
      <c r="O266" s="1166" t="n"/>
      <c r="P266" s="1162" t="n"/>
      <c r="Q266" s="1162" t="n"/>
      <c r="R266" s="1257" t="n"/>
      <c r="S266" s="1167">
        <f>IFERROR(INDEX('Price Change - non Flash'!C:C,MATCH('Promo-Flexi Combo-GWP'!R266,'Price Change - non Flash'!B:B,0)),"")</f>
        <v/>
      </c>
      <c r="T266" s="1167">
        <f>IFERROR(INDEX('Price Change - non Flash'!D:D,MATCH('Promo-Flexi Combo-GWP'!R266,'Price Change - non Flash'!B:B,0)),"")</f>
        <v/>
      </c>
      <c r="U266" s="1167" t="n"/>
      <c r="V266" s="1168" t="n"/>
      <c r="W266" s="983" t="n"/>
      <c r="X266" s="2110" t="n"/>
      <c r="Y266" s="2110" t="n"/>
      <c r="Z266" s="983" t="n"/>
      <c r="AA266" s="983" t="n"/>
      <c r="AB266" s="794" t="n"/>
      <c r="AC266" s="1162" t="n"/>
      <c r="AD266" s="794" t="n"/>
      <c r="AE266" s="982" t="n"/>
      <c r="AF266" s="983" t="n"/>
      <c r="AH266" s="966" t="n"/>
      <c r="AI266" s="966" t="n"/>
      <c r="AJ266" s="966" t="n"/>
      <c r="AK266" s="966" t="n"/>
      <c r="AL266" s="966" t="n"/>
      <c r="AM266" s="966" t="n"/>
      <c r="AN266" s="966" t="n"/>
      <c r="AO266" s="811" t="n"/>
      <c r="AP266" s="803" t="n"/>
      <c r="AQ266" s="803" t="n"/>
      <c r="AR266" s="803" t="n"/>
      <c r="AS266" s="803" t="n"/>
      <c r="AT266" s="803" t="n"/>
      <c r="AU266" s="803" t="n"/>
      <c r="AV266" s="803" t="n"/>
      <c r="AW266" s="803" t="n"/>
      <c r="AX266" s="803" t="n"/>
      <c r="AY266" s="803" t="n"/>
      <c r="AZ266" s="803" t="n"/>
      <c r="BA266" s="803" t="n"/>
      <c r="BB266" s="803" t="n"/>
      <c r="BC266" s="803" t="n"/>
      <c r="BD266" s="803" t="n"/>
      <c r="BE266" s="803" t="n"/>
      <c r="BF266" s="803" t="n"/>
      <c r="BG266" s="803" t="n"/>
      <c r="BH266" s="803" t="n"/>
      <c r="BI266" s="803" t="n"/>
      <c r="BJ266" s="812" t="n"/>
    </row>
    <row r="267" ht="14.25" customHeight="1" s="1659">
      <c r="A267" s="961" t="n"/>
      <c r="B267" s="791" t="n"/>
      <c r="C267" s="791">
        <f>IFERROR(VLOOKUP(B267,'Campaign Calendar'!I:K,2,0),"")</f>
        <v/>
      </c>
      <c r="D267" s="792">
        <f>IFERROR(VLOOKUP(B267,'Campaign Calendar'!I:K,3,0),"")</f>
        <v/>
      </c>
      <c r="E267" s="2086">
        <f>IFERROR(INDEX('Campaign Calendar'!E:E,MATCH('Promo-Flexi Combo-GWP'!B267,'Campaign Calendar'!I:I,0)),"")</f>
        <v/>
      </c>
      <c r="F267" s="2086">
        <f>IFERROR(INDEX('Campaign Calendar'!F:F,MATCH('Promo-Flexi Combo-GWP'!B267,'Campaign Calendar'!I:I,0)),"")</f>
        <v/>
      </c>
      <c r="G267" s="2087">
        <f>IFERROR(INDEX('Campaign Calendar'!G:G,MATCH('Promo-Flexi Combo-GWP'!B267,'Campaign Calendar'!I:I,0)),"")</f>
        <v/>
      </c>
      <c r="H267" s="2087">
        <f>IFERROR(INDEX('Campaign Calendar'!H:H,MATCH('Promo-Flexi Combo-GWP'!B267,'Campaign Calendar'!I:I,0)),"")</f>
        <v/>
      </c>
      <c r="I267" s="1162" t="n"/>
      <c r="J267" s="1162" t="n"/>
      <c r="K267" s="1164" t="n"/>
      <c r="L267" s="1164" t="n"/>
      <c r="M267" s="2109" t="n"/>
      <c r="N267" s="1166" t="n"/>
      <c r="O267" s="1166" t="n"/>
      <c r="P267" s="1162" t="n"/>
      <c r="Q267" s="1162" t="n"/>
      <c r="R267" s="1257" t="n"/>
      <c r="S267" s="1167">
        <f>IFERROR(INDEX('Price Change - non Flash'!C:C,MATCH('Promo-Flexi Combo-GWP'!R267,'Price Change - non Flash'!B:B,0)),"")</f>
        <v/>
      </c>
      <c r="T267" s="1167">
        <f>IFERROR(INDEX('Price Change - non Flash'!D:D,MATCH('Promo-Flexi Combo-GWP'!R267,'Price Change - non Flash'!B:B,0)),"")</f>
        <v/>
      </c>
      <c r="U267" s="1167" t="n"/>
      <c r="V267" s="1168" t="n"/>
      <c r="W267" s="983" t="n"/>
      <c r="X267" s="2110" t="n"/>
      <c r="Y267" s="2110" t="n"/>
      <c r="Z267" s="983" t="n"/>
      <c r="AA267" s="983" t="n"/>
      <c r="AB267" s="794" t="n"/>
      <c r="AC267" s="1162" t="n"/>
      <c r="AD267" s="794" t="n"/>
      <c r="AE267" s="982" t="n"/>
      <c r="AF267" s="983" t="n"/>
      <c r="AH267" s="966" t="n"/>
      <c r="AI267" s="966" t="n"/>
      <c r="AJ267" s="966" t="n"/>
      <c r="AK267" s="966" t="n"/>
      <c r="AL267" s="966" t="n"/>
      <c r="AM267" s="966" t="n"/>
      <c r="AN267" s="966" t="n"/>
      <c r="AO267" s="811" t="n"/>
      <c r="AP267" s="803" t="n"/>
      <c r="AQ267" s="803" t="n"/>
      <c r="AR267" s="803" t="n"/>
      <c r="AS267" s="803" t="n"/>
      <c r="AT267" s="803" t="n"/>
      <c r="AU267" s="803" t="n"/>
      <c r="AV267" s="803" t="n"/>
      <c r="AW267" s="803" t="n"/>
      <c r="AX267" s="803" t="n"/>
      <c r="AY267" s="803" t="n"/>
      <c r="AZ267" s="803" t="n"/>
      <c r="BA267" s="803" t="n"/>
      <c r="BB267" s="803" t="n"/>
      <c r="BC267" s="803" t="n"/>
      <c r="BD267" s="803" t="n"/>
      <c r="BE267" s="803" t="n"/>
      <c r="BF267" s="803" t="n"/>
      <c r="BG267" s="803" t="n"/>
      <c r="BH267" s="803" t="n"/>
      <c r="BI267" s="803" t="n"/>
      <c r="BJ267" s="812" t="n"/>
    </row>
    <row r="268" ht="14.25" customHeight="1" s="1659">
      <c r="A268" s="961" t="n"/>
      <c r="B268" s="791" t="n"/>
      <c r="C268" s="791">
        <f>IFERROR(VLOOKUP(B268,'Campaign Calendar'!I:K,2,0),"")</f>
        <v/>
      </c>
      <c r="D268" s="792">
        <f>IFERROR(VLOOKUP(B268,'Campaign Calendar'!I:K,3,0),"")</f>
        <v/>
      </c>
      <c r="E268" s="2086">
        <f>IFERROR(INDEX('Campaign Calendar'!E:E,MATCH('Promo-Flexi Combo-GWP'!B268,'Campaign Calendar'!I:I,0)),"")</f>
        <v/>
      </c>
      <c r="F268" s="2086">
        <f>IFERROR(INDEX('Campaign Calendar'!F:F,MATCH('Promo-Flexi Combo-GWP'!B268,'Campaign Calendar'!I:I,0)),"")</f>
        <v/>
      </c>
      <c r="G268" s="2087">
        <f>IFERROR(INDEX('Campaign Calendar'!G:G,MATCH('Promo-Flexi Combo-GWP'!B268,'Campaign Calendar'!I:I,0)),"")</f>
        <v/>
      </c>
      <c r="H268" s="2087">
        <f>IFERROR(INDEX('Campaign Calendar'!H:H,MATCH('Promo-Flexi Combo-GWP'!B268,'Campaign Calendar'!I:I,0)),"")</f>
        <v/>
      </c>
      <c r="I268" s="1162" t="n"/>
      <c r="J268" s="1162" t="n"/>
      <c r="K268" s="1164" t="n"/>
      <c r="L268" s="1164" t="n"/>
      <c r="M268" s="2109" t="n"/>
      <c r="N268" s="1166" t="n"/>
      <c r="O268" s="1166" t="n"/>
      <c r="P268" s="1162" t="n"/>
      <c r="Q268" s="1162" t="n"/>
      <c r="R268" s="1257" t="n"/>
      <c r="S268" s="1167">
        <f>IFERROR(INDEX('Price Change - non Flash'!C:C,MATCH('Promo-Flexi Combo-GWP'!R268,'Price Change - non Flash'!B:B,0)),"")</f>
        <v/>
      </c>
      <c r="T268" s="1167">
        <f>IFERROR(INDEX('Price Change - non Flash'!D:D,MATCH('Promo-Flexi Combo-GWP'!R268,'Price Change - non Flash'!B:B,0)),"")</f>
        <v/>
      </c>
      <c r="U268" s="1167" t="n"/>
      <c r="V268" s="1168" t="n"/>
      <c r="W268" s="983" t="n"/>
      <c r="X268" s="2110" t="n"/>
      <c r="Y268" s="2110" t="n"/>
      <c r="Z268" s="983" t="n"/>
      <c r="AA268" s="983" t="n"/>
      <c r="AB268" s="794" t="n"/>
      <c r="AC268" s="1162" t="n"/>
      <c r="AD268" s="794" t="n"/>
      <c r="AE268" s="982" t="n"/>
      <c r="AF268" s="983" t="n"/>
      <c r="AH268" s="966" t="n"/>
      <c r="AI268" s="966" t="n"/>
      <c r="AJ268" s="966" t="n"/>
      <c r="AK268" s="966" t="n"/>
      <c r="AL268" s="966" t="n"/>
      <c r="AM268" s="966" t="n"/>
      <c r="AN268" s="966" t="n"/>
      <c r="AO268" s="811" t="n"/>
      <c r="AP268" s="803" t="n"/>
      <c r="AQ268" s="803" t="n"/>
      <c r="AR268" s="803" t="n"/>
      <c r="AS268" s="803" t="n"/>
      <c r="AT268" s="803" t="n"/>
      <c r="AU268" s="803" t="n"/>
      <c r="AV268" s="803" t="n"/>
      <c r="AW268" s="803" t="n"/>
      <c r="AX268" s="803" t="n"/>
      <c r="AY268" s="803" t="n"/>
      <c r="AZ268" s="803" t="n"/>
      <c r="BA268" s="803" t="n"/>
      <c r="BB268" s="803" t="n"/>
      <c r="BC268" s="803" t="n"/>
      <c r="BD268" s="803" t="n"/>
      <c r="BE268" s="803" t="n"/>
      <c r="BF268" s="803" t="n"/>
      <c r="BG268" s="803" t="n"/>
      <c r="BH268" s="803" t="n"/>
      <c r="BI268" s="803" t="n"/>
      <c r="BJ268" s="812" t="n"/>
    </row>
    <row r="269" ht="14.25" customHeight="1" s="1659">
      <c r="A269" s="961" t="n"/>
      <c r="B269" s="791" t="n"/>
      <c r="C269" s="791">
        <f>IFERROR(VLOOKUP(B269,'Campaign Calendar'!I:K,2,0),"")</f>
        <v/>
      </c>
      <c r="D269" s="792">
        <f>IFERROR(VLOOKUP(B269,'Campaign Calendar'!I:K,3,0),"")</f>
        <v/>
      </c>
      <c r="E269" s="2086">
        <f>IFERROR(INDEX('Campaign Calendar'!E:E,MATCH('Promo-Flexi Combo-GWP'!B269,'Campaign Calendar'!I:I,0)),"")</f>
        <v/>
      </c>
      <c r="F269" s="2086">
        <f>IFERROR(INDEX('Campaign Calendar'!F:F,MATCH('Promo-Flexi Combo-GWP'!B269,'Campaign Calendar'!I:I,0)),"")</f>
        <v/>
      </c>
      <c r="G269" s="2087">
        <f>IFERROR(INDEX('Campaign Calendar'!G:G,MATCH('Promo-Flexi Combo-GWP'!B269,'Campaign Calendar'!I:I,0)),"")</f>
        <v/>
      </c>
      <c r="H269" s="2087">
        <f>IFERROR(INDEX('Campaign Calendar'!H:H,MATCH('Promo-Flexi Combo-GWP'!B269,'Campaign Calendar'!I:I,0)),"")</f>
        <v/>
      </c>
      <c r="I269" s="1162" t="n"/>
      <c r="J269" s="1162" t="n"/>
      <c r="K269" s="1164" t="n"/>
      <c r="L269" s="1164" t="n"/>
      <c r="M269" s="2109" t="n"/>
      <c r="N269" s="1166" t="n"/>
      <c r="O269" s="1166" t="n"/>
      <c r="P269" s="1162" t="n"/>
      <c r="Q269" s="1162" t="n"/>
      <c r="R269" s="1326" t="n"/>
      <c r="S269" s="1167">
        <f>IFERROR(INDEX('Price Change - non Flash'!C:C,MATCH('Promo-Flexi Combo-GWP'!R269,'Price Change - non Flash'!B:B,0)),"")</f>
        <v/>
      </c>
      <c r="T269" s="1167">
        <f>IFERROR(INDEX('Price Change - non Flash'!D:D,MATCH('Promo-Flexi Combo-GWP'!R269,'Price Change - non Flash'!B:B,0)),"")</f>
        <v/>
      </c>
      <c r="U269" s="1167" t="n"/>
      <c r="V269" s="1168" t="n"/>
      <c r="W269" s="983" t="n"/>
      <c r="X269" s="2110" t="n"/>
      <c r="Y269" s="2110" t="n"/>
      <c r="Z269" s="983" t="n"/>
      <c r="AA269" s="983" t="n"/>
      <c r="AB269" s="794" t="n"/>
      <c r="AC269" s="1162" t="n"/>
      <c r="AD269" s="794" t="n"/>
      <c r="AE269" s="982" t="n"/>
      <c r="AF269" s="983" t="n"/>
      <c r="AH269" s="966" t="n"/>
      <c r="AI269" s="966" t="n"/>
      <c r="AJ269" s="966" t="n"/>
      <c r="AK269" s="966" t="n"/>
      <c r="AL269" s="966" t="n"/>
      <c r="AM269" s="966" t="n"/>
      <c r="AN269" s="966" t="n"/>
      <c r="AO269" s="811" t="n"/>
      <c r="AP269" s="803" t="n"/>
      <c r="AQ269" s="803" t="n"/>
      <c r="AR269" s="803" t="n"/>
      <c r="AS269" s="803" t="n"/>
      <c r="AT269" s="803" t="n"/>
      <c r="AU269" s="803" t="n"/>
      <c r="AV269" s="803" t="n"/>
      <c r="AW269" s="803" t="n"/>
      <c r="AX269" s="803" t="n"/>
      <c r="AY269" s="803" t="n"/>
      <c r="AZ269" s="803" t="n"/>
      <c r="BA269" s="803" t="n"/>
      <c r="BB269" s="803" t="n"/>
      <c r="BC269" s="803" t="n"/>
      <c r="BD269" s="803" t="n"/>
      <c r="BE269" s="803" t="n"/>
      <c r="BF269" s="803" t="n"/>
      <c r="BG269" s="803" t="n"/>
      <c r="BH269" s="803" t="n"/>
      <c r="BI269" s="803" t="n"/>
      <c r="BJ269" s="812" t="n"/>
    </row>
    <row r="270" ht="14.25" customHeight="1" s="1659">
      <c r="A270" s="961" t="n"/>
      <c r="B270" s="791" t="n"/>
      <c r="C270" s="791">
        <f>IFERROR(VLOOKUP(B270,'Campaign Calendar'!I:K,2,0),"")</f>
        <v/>
      </c>
      <c r="D270" s="792">
        <f>IFERROR(VLOOKUP(B270,'Campaign Calendar'!I:K,3,0),"")</f>
        <v/>
      </c>
      <c r="E270" s="2086">
        <f>IFERROR(INDEX('Campaign Calendar'!E:E,MATCH('Promo-Flexi Combo-GWP'!B270,'Campaign Calendar'!I:I,0)),"")</f>
        <v/>
      </c>
      <c r="F270" s="2086">
        <f>IFERROR(INDEX('Campaign Calendar'!F:F,MATCH('Promo-Flexi Combo-GWP'!B270,'Campaign Calendar'!I:I,0)),"")</f>
        <v/>
      </c>
      <c r="G270" s="2087">
        <f>IFERROR(INDEX('Campaign Calendar'!G:G,MATCH('Promo-Flexi Combo-GWP'!B270,'Campaign Calendar'!I:I,0)),"")</f>
        <v/>
      </c>
      <c r="H270" s="2087">
        <f>IFERROR(INDEX('Campaign Calendar'!H:H,MATCH('Promo-Flexi Combo-GWP'!B270,'Campaign Calendar'!I:I,0)),"")</f>
        <v/>
      </c>
      <c r="I270" s="1162" t="n"/>
      <c r="J270" s="1162" t="n"/>
      <c r="K270" s="1164" t="n"/>
      <c r="L270" s="1164" t="n"/>
      <c r="M270" s="2109" t="n"/>
      <c r="N270" s="1166" t="n"/>
      <c r="O270" s="1166" t="n"/>
      <c r="P270" s="1162" t="n"/>
      <c r="Q270" s="1162" t="n"/>
      <c r="R270" s="1326" t="n"/>
      <c r="S270" s="1167">
        <f>IFERROR(INDEX('Price Change - non Flash'!C:C,MATCH('Promo-Flexi Combo-GWP'!R270,'Price Change - non Flash'!B:B,0)),"")</f>
        <v/>
      </c>
      <c r="T270" s="1167">
        <f>IFERROR(INDEX('Price Change - non Flash'!D:D,MATCH('Promo-Flexi Combo-GWP'!R270,'Price Change - non Flash'!B:B,0)),"")</f>
        <v/>
      </c>
      <c r="U270" s="1167" t="n"/>
      <c r="V270" s="1168" t="n"/>
      <c r="W270" s="983" t="n"/>
      <c r="X270" s="2110" t="n"/>
      <c r="Y270" s="2110" t="n"/>
      <c r="Z270" s="983" t="n"/>
      <c r="AA270" s="983" t="n"/>
      <c r="AB270" s="794" t="n"/>
      <c r="AC270" s="1162" t="n"/>
      <c r="AD270" s="794" t="n"/>
      <c r="AE270" s="982" t="n"/>
      <c r="AF270" s="983" t="n"/>
      <c r="AH270" s="966" t="n"/>
      <c r="AI270" s="966" t="n"/>
      <c r="AJ270" s="966" t="n"/>
      <c r="AK270" s="966" t="n"/>
      <c r="AL270" s="966" t="n"/>
      <c r="AM270" s="966" t="n"/>
      <c r="AN270" s="966" t="n"/>
      <c r="AO270" s="811" t="n"/>
      <c r="AP270" s="803" t="n"/>
      <c r="AQ270" s="803" t="n"/>
      <c r="AR270" s="803" t="n"/>
      <c r="AS270" s="803" t="n"/>
      <c r="AT270" s="803" t="n"/>
      <c r="AU270" s="803" t="n"/>
      <c r="AV270" s="803" t="n"/>
      <c r="AW270" s="803" t="n"/>
      <c r="AX270" s="803" t="n"/>
      <c r="AY270" s="803" t="n"/>
      <c r="AZ270" s="803" t="n"/>
      <c r="BA270" s="803" t="n"/>
      <c r="BB270" s="803" t="n"/>
      <c r="BC270" s="803" t="n"/>
      <c r="BD270" s="803" t="n"/>
      <c r="BE270" s="803" t="n"/>
      <c r="BF270" s="803" t="n"/>
      <c r="BG270" s="803" t="n"/>
      <c r="BH270" s="803" t="n"/>
      <c r="BI270" s="803" t="n"/>
      <c r="BJ270" s="812" t="n"/>
    </row>
    <row r="271" ht="14.25" customHeight="1" s="1659">
      <c r="A271" s="961" t="n"/>
      <c r="B271" s="791" t="n"/>
      <c r="C271" s="791">
        <f>IFERROR(VLOOKUP(B271,'Campaign Calendar'!I:K,2,0),"")</f>
        <v/>
      </c>
      <c r="D271" s="792">
        <f>IFERROR(VLOOKUP(B271,'Campaign Calendar'!I:K,3,0),"")</f>
        <v/>
      </c>
      <c r="E271" s="2086">
        <f>IFERROR(INDEX('Campaign Calendar'!E:E,MATCH('Promo-Flexi Combo-GWP'!B271,'Campaign Calendar'!I:I,0)),"")</f>
        <v/>
      </c>
      <c r="F271" s="2086">
        <f>IFERROR(INDEX('Campaign Calendar'!F:F,MATCH('Promo-Flexi Combo-GWP'!B271,'Campaign Calendar'!I:I,0)),"")</f>
        <v/>
      </c>
      <c r="G271" s="2087">
        <f>IFERROR(INDEX('Campaign Calendar'!G:G,MATCH('Promo-Flexi Combo-GWP'!B271,'Campaign Calendar'!I:I,0)),"")</f>
        <v/>
      </c>
      <c r="H271" s="2087">
        <f>IFERROR(INDEX('Campaign Calendar'!H:H,MATCH('Promo-Flexi Combo-GWP'!B271,'Campaign Calendar'!I:I,0)),"")</f>
        <v/>
      </c>
      <c r="I271" s="1162" t="n"/>
      <c r="J271" s="1162" t="n"/>
      <c r="K271" s="1164" t="n"/>
      <c r="L271" s="1164" t="n"/>
      <c r="M271" s="2109" t="n"/>
      <c r="N271" s="1166" t="n"/>
      <c r="O271" s="1166" t="n"/>
      <c r="P271" s="1162" t="n"/>
      <c r="Q271" s="1162" t="n"/>
      <c r="R271" s="1326" t="n"/>
      <c r="S271" s="1167">
        <f>IFERROR(INDEX('Price Change - non Flash'!C:C,MATCH('Promo-Flexi Combo-GWP'!R271,'Price Change - non Flash'!B:B,0)),"")</f>
        <v/>
      </c>
      <c r="T271" s="1167">
        <f>IFERROR(INDEX('Price Change - non Flash'!D:D,MATCH('Promo-Flexi Combo-GWP'!R271,'Price Change - non Flash'!B:B,0)),"")</f>
        <v/>
      </c>
      <c r="U271" s="1167" t="n"/>
      <c r="V271" s="1168" t="n"/>
      <c r="W271" s="983" t="n"/>
      <c r="X271" s="2110" t="n"/>
      <c r="Y271" s="2110" t="n"/>
      <c r="Z271" s="983" t="n"/>
      <c r="AA271" s="983" t="n"/>
      <c r="AB271" s="794" t="n"/>
      <c r="AC271" s="1162" t="n"/>
      <c r="AD271" s="794" t="n"/>
      <c r="AE271" s="982" t="n"/>
      <c r="AF271" s="983" t="n"/>
      <c r="AH271" s="966" t="n"/>
      <c r="AI271" s="966" t="n"/>
      <c r="AJ271" s="966" t="n"/>
      <c r="AK271" s="966" t="n"/>
      <c r="AL271" s="966" t="n"/>
      <c r="AM271" s="966" t="n"/>
      <c r="AN271" s="966" t="n"/>
      <c r="AO271" s="811" t="n"/>
      <c r="AP271" s="803" t="n"/>
      <c r="AQ271" s="803" t="n"/>
      <c r="AR271" s="803" t="n"/>
      <c r="AS271" s="803" t="n"/>
      <c r="AT271" s="803" t="n"/>
      <c r="AU271" s="803" t="n"/>
      <c r="AV271" s="803" t="n"/>
      <c r="AW271" s="803" t="n"/>
      <c r="AX271" s="803" t="n"/>
      <c r="AY271" s="803" t="n"/>
      <c r="AZ271" s="803" t="n"/>
      <c r="BA271" s="803" t="n"/>
      <c r="BB271" s="803" t="n"/>
      <c r="BC271" s="803" t="n"/>
      <c r="BD271" s="803" t="n"/>
      <c r="BE271" s="803" t="n"/>
      <c r="BF271" s="803" t="n"/>
      <c r="BG271" s="803" t="n"/>
      <c r="BH271" s="803" t="n"/>
      <c r="BI271" s="803" t="n"/>
      <c r="BJ271" s="812" t="n"/>
    </row>
    <row r="272" ht="14.25" customHeight="1" s="1659">
      <c r="A272" s="961" t="n"/>
      <c r="B272" s="791" t="n"/>
      <c r="C272" s="791">
        <f>IFERROR(VLOOKUP(B272,'Campaign Calendar'!I:K,2,0),"")</f>
        <v/>
      </c>
      <c r="D272" s="792">
        <f>IFERROR(VLOOKUP(B272,'Campaign Calendar'!I:K,3,0),"")</f>
        <v/>
      </c>
      <c r="E272" s="2086">
        <f>IFERROR(INDEX('Campaign Calendar'!E:E,MATCH('Promo-Flexi Combo-GWP'!B272,'Campaign Calendar'!I:I,0)),"")</f>
        <v/>
      </c>
      <c r="F272" s="2086">
        <f>IFERROR(INDEX('Campaign Calendar'!F:F,MATCH('Promo-Flexi Combo-GWP'!B272,'Campaign Calendar'!I:I,0)),"")</f>
        <v/>
      </c>
      <c r="G272" s="2087">
        <f>IFERROR(INDEX('Campaign Calendar'!G:G,MATCH('Promo-Flexi Combo-GWP'!B272,'Campaign Calendar'!I:I,0)),"")</f>
        <v/>
      </c>
      <c r="H272" s="2087">
        <f>IFERROR(INDEX('Campaign Calendar'!H:H,MATCH('Promo-Flexi Combo-GWP'!B272,'Campaign Calendar'!I:I,0)),"")</f>
        <v/>
      </c>
      <c r="I272" s="1162" t="n"/>
      <c r="J272" s="1162" t="n"/>
      <c r="K272" s="1164" t="n"/>
      <c r="L272" s="1164" t="n"/>
      <c r="M272" s="2109" t="n"/>
      <c r="N272" s="1166" t="n"/>
      <c r="O272" s="1166" t="n"/>
      <c r="P272" s="1162" t="n"/>
      <c r="Q272" s="1162" t="n"/>
      <c r="R272" s="1326" t="n"/>
      <c r="S272" s="1167">
        <f>IFERROR(INDEX('Price Change - non Flash'!C:C,MATCH('Promo-Flexi Combo-GWP'!R272,'Price Change - non Flash'!B:B,0)),"")</f>
        <v/>
      </c>
      <c r="T272" s="1167">
        <f>IFERROR(INDEX('Price Change - non Flash'!D:D,MATCH('Promo-Flexi Combo-GWP'!R272,'Price Change - non Flash'!B:B,0)),"")</f>
        <v/>
      </c>
      <c r="U272" s="1167" t="n"/>
      <c r="V272" s="1168" t="n"/>
      <c r="W272" s="983" t="n"/>
      <c r="X272" s="2110" t="n"/>
      <c r="Y272" s="2110" t="n"/>
      <c r="Z272" s="983" t="n"/>
      <c r="AA272" s="983" t="n"/>
      <c r="AB272" s="794" t="n"/>
      <c r="AC272" s="1162" t="n"/>
      <c r="AD272" s="794" t="n"/>
      <c r="AE272" s="982" t="n"/>
      <c r="AF272" s="983" t="n"/>
      <c r="AH272" s="966" t="n"/>
      <c r="AI272" s="966" t="n"/>
      <c r="AJ272" s="966" t="n"/>
      <c r="AK272" s="966" t="n"/>
      <c r="AL272" s="966" t="n"/>
      <c r="AM272" s="966" t="n"/>
      <c r="AN272" s="966" t="n"/>
      <c r="AO272" s="811" t="n"/>
      <c r="AP272" s="803" t="n"/>
      <c r="AQ272" s="803" t="n"/>
      <c r="AR272" s="803" t="n"/>
      <c r="AS272" s="803" t="n"/>
      <c r="AT272" s="803" t="n"/>
      <c r="AU272" s="803" t="n"/>
      <c r="AV272" s="803" t="n"/>
      <c r="AW272" s="803" t="n"/>
      <c r="AX272" s="803" t="n"/>
      <c r="AY272" s="803" t="n"/>
      <c r="AZ272" s="803" t="n"/>
      <c r="BA272" s="803" t="n"/>
      <c r="BB272" s="803" t="n"/>
      <c r="BC272" s="803" t="n"/>
      <c r="BD272" s="803" t="n"/>
      <c r="BE272" s="803" t="n"/>
      <c r="BF272" s="803" t="n"/>
      <c r="BG272" s="803" t="n"/>
      <c r="BH272" s="803" t="n"/>
      <c r="BI272" s="803" t="n"/>
      <c r="BJ272" s="812" t="n"/>
    </row>
    <row r="273" ht="14.25" customHeight="1" s="1659">
      <c r="A273" s="961" t="n"/>
      <c r="B273" s="791" t="n"/>
      <c r="C273" s="791">
        <f>IFERROR(VLOOKUP(B273,'Campaign Calendar'!I:K,2,0),"")</f>
        <v/>
      </c>
      <c r="D273" s="792">
        <f>IFERROR(VLOOKUP(B273,'Campaign Calendar'!I:K,3,0),"")</f>
        <v/>
      </c>
      <c r="E273" s="2086">
        <f>IFERROR(INDEX('Campaign Calendar'!E:E,MATCH('Promo-Flexi Combo-GWP'!B273,'Campaign Calendar'!I:I,0)),"")</f>
        <v/>
      </c>
      <c r="F273" s="2086">
        <f>IFERROR(INDEX('Campaign Calendar'!F:F,MATCH('Promo-Flexi Combo-GWP'!B273,'Campaign Calendar'!I:I,0)),"")</f>
        <v/>
      </c>
      <c r="G273" s="2087">
        <f>IFERROR(INDEX('Campaign Calendar'!G:G,MATCH('Promo-Flexi Combo-GWP'!B273,'Campaign Calendar'!I:I,0)),"")</f>
        <v/>
      </c>
      <c r="H273" s="2087">
        <f>IFERROR(INDEX('Campaign Calendar'!H:H,MATCH('Promo-Flexi Combo-GWP'!B273,'Campaign Calendar'!I:I,0)),"")</f>
        <v/>
      </c>
      <c r="I273" s="1162" t="n"/>
      <c r="J273" s="1162" t="n"/>
      <c r="K273" s="1164" t="n"/>
      <c r="L273" s="1164" t="n"/>
      <c r="M273" s="2109" t="n"/>
      <c r="N273" s="1166" t="n"/>
      <c r="O273" s="1166" t="n"/>
      <c r="P273" s="1162" t="n"/>
      <c r="Q273" s="1162" t="n"/>
      <c r="R273" s="1326" t="n"/>
      <c r="S273" s="1167">
        <f>IFERROR(INDEX('Price Change - non Flash'!C:C,MATCH('Promo-Flexi Combo-GWP'!R273,'Price Change - non Flash'!B:B,0)),"")</f>
        <v/>
      </c>
      <c r="T273" s="1167">
        <f>IFERROR(INDEX('Price Change - non Flash'!D:D,MATCH('Promo-Flexi Combo-GWP'!R273,'Price Change - non Flash'!B:B,0)),"")</f>
        <v/>
      </c>
      <c r="U273" s="1167" t="n"/>
      <c r="V273" s="1168" t="n"/>
      <c r="W273" s="983" t="n"/>
      <c r="X273" s="2110" t="n"/>
      <c r="Y273" s="2110" t="n"/>
      <c r="Z273" s="983" t="n"/>
      <c r="AA273" s="983" t="n"/>
      <c r="AB273" s="794" t="n"/>
      <c r="AC273" s="1162" t="n"/>
      <c r="AD273" s="794" t="n"/>
      <c r="AE273" s="982" t="n"/>
      <c r="AF273" s="983" t="n"/>
      <c r="AH273" s="966" t="n"/>
      <c r="AI273" s="966" t="n"/>
      <c r="AJ273" s="966" t="n"/>
      <c r="AK273" s="966" t="n"/>
      <c r="AL273" s="966" t="n"/>
      <c r="AM273" s="966" t="n"/>
      <c r="AN273" s="966" t="n"/>
      <c r="AO273" s="811" t="n"/>
      <c r="AP273" s="803" t="n"/>
      <c r="AQ273" s="803" t="n"/>
      <c r="AR273" s="803" t="n"/>
      <c r="AS273" s="803" t="n"/>
      <c r="AT273" s="803" t="n"/>
      <c r="AU273" s="803" t="n"/>
      <c r="AV273" s="803" t="n"/>
      <c r="AW273" s="803" t="n"/>
      <c r="AX273" s="803" t="n"/>
      <c r="AY273" s="803" t="n"/>
      <c r="AZ273" s="803" t="n"/>
      <c r="BA273" s="803" t="n"/>
      <c r="BB273" s="803" t="n"/>
      <c r="BC273" s="803" t="n"/>
      <c r="BD273" s="803" t="n"/>
      <c r="BE273" s="803" t="n"/>
      <c r="BF273" s="803" t="n"/>
      <c r="BG273" s="803" t="n"/>
      <c r="BH273" s="803" t="n"/>
      <c r="BI273" s="803" t="n"/>
      <c r="BJ273" s="812" t="n"/>
    </row>
    <row r="274" ht="14.25" customHeight="1" s="1659">
      <c r="A274" s="961" t="n"/>
      <c r="B274" s="791" t="n"/>
      <c r="C274" s="791">
        <f>IFERROR(VLOOKUP(B274,'Campaign Calendar'!I:K,2,0),"")</f>
        <v/>
      </c>
      <c r="D274" s="792">
        <f>IFERROR(VLOOKUP(B274,'Campaign Calendar'!I:K,3,0),"")</f>
        <v/>
      </c>
      <c r="E274" s="2086">
        <f>IFERROR(INDEX('Campaign Calendar'!E:E,MATCH('Promo-Flexi Combo-GWP'!B274,'Campaign Calendar'!I:I,0)),"")</f>
        <v/>
      </c>
      <c r="F274" s="2086">
        <f>IFERROR(INDEX('Campaign Calendar'!F:F,MATCH('Promo-Flexi Combo-GWP'!B274,'Campaign Calendar'!I:I,0)),"")</f>
        <v/>
      </c>
      <c r="G274" s="2087">
        <f>IFERROR(INDEX('Campaign Calendar'!G:G,MATCH('Promo-Flexi Combo-GWP'!B274,'Campaign Calendar'!I:I,0)),"")</f>
        <v/>
      </c>
      <c r="H274" s="2087">
        <f>IFERROR(INDEX('Campaign Calendar'!H:H,MATCH('Promo-Flexi Combo-GWP'!B274,'Campaign Calendar'!I:I,0)),"")</f>
        <v/>
      </c>
      <c r="I274" s="1162" t="n"/>
      <c r="J274" s="1162" t="n"/>
      <c r="K274" s="1164" t="n"/>
      <c r="L274" s="1164" t="n"/>
      <c r="M274" s="2109" t="n"/>
      <c r="N274" s="1166" t="n"/>
      <c r="O274" s="1166" t="n"/>
      <c r="P274" s="1162" t="n"/>
      <c r="Q274" s="1162" t="n"/>
      <c r="R274" s="1326" t="n"/>
      <c r="S274" s="1167">
        <f>IFERROR(INDEX('Price Change - non Flash'!C:C,MATCH('Promo-Flexi Combo-GWP'!R274,'Price Change - non Flash'!B:B,0)),"")</f>
        <v/>
      </c>
      <c r="T274" s="1167">
        <f>IFERROR(INDEX('Price Change - non Flash'!D:D,MATCH('Promo-Flexi Combo-GWP'!R274,'Price Change - non Flash'!B:B,0)),"")</f>
        <v/>
      </c>
      <c r="U274" s="1167" t="n"/>
      <c r="V274" s="1168" t="n"/>
      <c r="W274" s="983" t="n"/>
      <c r="X274" s="2110" t="n"/>
      <c r="Y274" s="2110" t="n"/>
      <c r="Z274" s="983" t="n"/>
      <c r="AA274" s="983" t="n"/>
      <c r="AB274" s="794" t="n"/>
      <c r="AC274" s="1162" t="n"/>
      <c r="AD274" s="794" t="n"/>
      <c r="AE274" s="982" t="n"/>
      <c r="AF274" s="983" t="n"/>
      <c r="AH274" s="966" t="n"/>
      <c r="AI274" s="966" t="n"/>
      <c r="AJ274" s="966" t="n"/>
      <c r="AK274" s="966" t="n"/>
      <c r="AL274" s="966" t="n"/>
      <c r="AM274" s="966" t="n"/>
      <c r="AN274" s="966" t="n"/>
      <c r="AO274" s="811" t="n"/>
      <c r="AP274" s="803" t="n"/>
      <c r="AQ274" s="803" t="n"/>
      <c r="AR274" s="803" t="n"/>
      <c r="AS274" s="803" t="n"/>
      <c r="AT274" s="803" t="n"/>
      <c r="AU274" s="803" t="n"/>
      <c r="AV274" s="803" t="n"/>
      <c r="AW274" s="803" t="n"/>
      <c r="AX274" s="803" t="n"/>
      <c r="AY274" s="803" t="n"/>
      <c r="AZ274" s="803" t="n"/>
      <c r="BA274" s="803" t="n"/>
      <c r="BB274" s="803" t="n"/>
      <c r="BC274" s="803" t="n"/>
      <c r="BD274" s="803" t="n"/>
      <c r="BE274" s="803" t="n"/>
      <c r="BF274" s="803" t="n"/>
      <c r="BG274" s="803" t="n"/>
      <c r="BH274" s="803" t="n"/>
      <c r="BI274" s="803" t="n"/>
      <c r="BJ274" s="812" t="n"/>
    </row>
    <row r="275" ht="14.25" customHeight="1" s="1659">
      <c r="A275" s="961" t="n"/>
      <c r="B275" s="791" t="n"/>
      <c r="C275" s="791">
        <f>IFERROR(VLOOKUP(B275,'Campaign Calendar'!I:K,2,0),"")</f>
        <v/>
      </c>
      <c r="D275" s="792">
        <f>IFERROR(VLOOKUP(B275,'Campaign Calendar'!I:K,3,0),"")</f>
        <v/>
      </c>
      <c r="E275" s="2086">
        <f>IFERROR(INDEX('Campaign Calendar'!E:E,MATCH('Promo-Flexi Combo-GWP'!B275,'Campaign Calendar'!I:I,0)),"")</f>
        <v/>
      </c>
      <c r="F275" s="2086">
        <f>IFERROR(INDEX('Campaign Calendar'!F:F,MATCH('Promo-Flexi Combo-GWP'!B275,'Campaign Calendar'!I:I,0)),"")</f>
        <v/>
      </c>
      <c r="G275" s="2087">
        <f>IFERROR(INDEX('Campaign Calendar'!G:G,MATCH('Promo-Flexi Combo-GWP'!B275,'Campaign Calendar'!I:I,0)),"")</f>
        <v/>
      </c>
      <c r="H275" s="2087">
        <f>IFERROR(INDEX('Campaign Calendar'!H:H,MATCH('Promo-Flexi Combo-GWP'!B275,'Campaign Calendar'!I:I,0)),"")</f>
        <v/>
      </c>
      <c r="I275" s="1162" t="n"/>
      <c r="J275" s="1162" t="n"/>
      <c r="K275" s="1164" t="n"/>
      <c r="L275" s="1164" t="n"/>
      <c r="M275" s="2109" t="n"/>
      <c r="N275" s="1166" t="n"/>
      <c r="O275" s="1166" t="n"/>
      <c r="P275" s="1162" t="n"/>
      <c r="Q275" s="1162" t="n"/>
      <c r="R275" s="1326" t="n"/>
      <c r="S275" s="1167">
        <f>IFERROR(INDEX('Price Change - non Flash'!C:C,MATCH('Promo-Flexi Combo-GWP'!R275,'Price Change - non Flash'!B:B,0)),"")</f>
        <v/>
      </c>
      <c r="T275" s="1167">
        <f>IFERROR(INDEX('Price Change - non Flash'!D:D,MATCH('Promo-Flexi Combo-GWP'!R275,'Price Change - non Flash'!B:B,0)),"")</f>
        <v/>
      </c>
      <c r="U275" s="1167" t="n"/>
      <c r="V275" s="1168" t="n"/>
      <c r="W275" s="983" t="n"/>
      <c r="X275" s="2110" t="n"/>
      <c r="Y275" s="2110" t="n"/>
      <c r="Z275" s="983" t="n"/>
      <c r="AA275" s="983" t="n"/>
      <c r="AB275" s="794" t="n"/>
      <c r="AC275" s="1162" t="n"/>
      <c r="AD275" s="794" t="n"/>
      <c r="AE275" s="982" t="n"/>
      <c r="AF275" s="983" t="n"/>
      <c r="AH275" s="966" t="n"/>
      <c r="AI275" s="966" t="n"/>
      <c r="AJ275" s="966" t="n"/>
      <c r="AK275" s="966" t="n"/>
      <c r="AL275" s="966" t="n"/>
      <c r="AM275" s="966" t="n"/>
      <c r="AN275" s="966" t="n"/>
      <c r="AO275" s="811" t="n"/>
      <c r="AP275" s="803" t="n"/>
      <c r="AQ275" s="803" t="n"/>
      <c r="AR275" s="803" t="n"/>
      <c r="AS275" s="803" t="n"/>
      <c r="AT275" s="803" t="n"/>
      <c r="AU275" s="803" t="n"/>
      <c r="AV275" s="803" t="n"/>
      <c r="AW275" s="803" t="n"/>
      <c r="AX275" s="803" t="n"/>
      <c r="AY275" s="803" t="n"/>
      <c r="AZ275" s="803" t="n"/>
      <c r="BA275" s="803" t="n"/>
      <c r="BB275" s="803" t="n"/>
      <c r="BC275" s="803" t="n"/>
      <c r="BD275" s="803" t="n"/>
      <c r="BE275" s="803" t="n"/>
      <c r="BF275" s="803" t="n"/>
      <c r="BG275" s="803" t="n"/>
      <c r="BH275" s="803" t="n"/>
      <c r="BI275" s="803" t="n"/>
      <c r="BJ275" s="812" t="n"/>
    </row>
    <row r="276" ht="14.25" customHeight="1" s="1659">
      <c r="A276" s="961" t="n"/>
      <c r="B276" s="791" t="n"/>
      <c r="C276" s="791">
        <f>IFERROR(VLOOKUP(B276,'Campaign Calendar'!I:K,2,0),"")</f>
        <v/>
      </c>
      <c r="D276" s="792">
        <f>IFERROR(VLOOKUP(B276,'Campaign Calendar'!I:K,3,0),"")</f>
        <v/>
      </c>
      <c r="E276" s="2086">
        <f>IFERROR(INDEX('Campaign Calendar'!E:E,MATCH('Promo-Flexi Combo-GWP'!B276,'Campaign Calendar'!I:I,0)),"")</f>
        <v/>
      </c>
      <c r="F276" s="2086">
        <f>IFERROR(INDEX('Campaign Calendar'!F:F,MATCH('Promo-Flexi Combo-GWP'!B276,'Campaign Calendar'!I:I,0)),"")</f>
        <v/>
      </c>
      <c r="G276" s="2087">
        <f>IFERROR(INDEX('Campaign Calendar'!G:G,MATCH('Promo-Flexi Combo-GWP'!B276,'Campaign Calendar'!I:I,0)),"")</f>
        <v/>
      </c>
      <c r="H276" s="2087">
        <f>IFERROR(INDEX('Campaign Calendar'!H:H,MATCH('Promo-Flexi Combo-GWP'!B276,'Campaign Calendar'!I:I,0)),"")</f>
        <v/>
      </c>
      <c r="I276" s="1162" t="n"/>
      <c r="J276" s="1162" t="n"/>
      <c r="K276" s="1164" t="n"/>
      <c r="L276" s="1164" t="n"/>
      <c r="M276" s="2109" t="n"/>
      <c r="N276" s="1166" t="n"/>
      <c r="O276" s="1166" t="n"/>
      <c r="P276" s="1162" t="n"/>
      <c r="Q276" s="1162" t="n"/>
      <c r="R276" s="1326" t="n"/>
      <c r="S276" s="1167">
        <f>IFERROR(INDEX('Price Change - non Flash'!C:C,MATCH('Promo-Flexi Combo-GWP'!R276,'Price Change - non Flash'!B:B,0)),"")</f>
        <v/>
      </c>
      <c r="T276" s="1167">
        <f>IFERROR(INDEX('Price Change - non Flash'!D:D,MATCH('Promo-Flexi Combo-GWP'!R276,'Price Change - non Flash'!B:B,0)),"")</f>
        <v/>
      </c>
      <c r="U276" s="1167" t="n"/>
      <c r="V276" s="1168" t="n"/>
      <c r="W276" s="983" t="n"/>
      <c r="X276" s="2110" t="n"/>
      <c r="Y276" s="2110" t="n"/>
      <c r="Z276" s="983" t="n"/>
      <c r="AA276" s="983" t="n"/>
      <c r="AB276" s="794" t="n"/>
      <c r="AC276" s="1162" t="n"/>
      <c r="AD276" s="794" t="n"/>
      <c r="AE276" s="982" t="n"/>
      <c r="AF276" s="983" t="n"/>
      <c r="AH276" s="966" t="n"/>
      <c r="AI276" s="966" t="n"/>
      <c r="AJ276" s="966" t="n"/>
      <c r="AK276" s="966" t="n"/>
      <c r="AL276" s="966" t="n"/>
      <c r="AM276" s="966" t="n"/>
      <c r="AN276" s="966" t="n"/>
      <c r="AO276" s="811" t="n"/>
      <c r="AP276" s="803" t="n"/>
      <c r="AQ276" s="803" t="n"/>
      <c r="AR276" s="803" t="n"/>
      <c r="AS276" s="803" t="n"/>
      <c r="AT276" s="803" t="n"/>
      <c r="AU276" s="803" t="n"/>
      <c r="AV276" s="803" t="n"/>
      <c r="AW276" s="803" t="n"/>
      <c r="AX276" s="803" t="n"/>
      <c r="AY276" s="803" t="n"/>
      <c r="AZ276" s="803" t="n"/>
      <c r="BA276" s="803" t="n"/>
      <c r="BB276" s="803" t="n"/>
      <c r="BC276" s="803" t="n"/>
      <c r="BD276" s="803" t="n"/>
      <c r="BE276" s="803" t="n"/>
      <c r="BF276" s="803" t="n"/>
      <c r="BG276" s="803" t="n"/>
      <c r="BH276" s="803" t="n"/>
      <c r="BI276" s="803" t="n"/>
      <c r="BJ276" s="812" t="n"/>
    </row>
    <row r="277" ht="14.25" customHeight="1" s="1659">
      <c r="A277" s="961" t="n"/>
      <c r="B277" s="791" t="n"/>
      <c r="C277" s="791">
        <f>IFERROR(VLOOKUP(B277,'Campaign Calendar'!I:K,2,0),"")</f>
        <v/>
      </c>
      <c r="D277" s="792">
        <f>IFERROR(VLOOKUP(B277,'Campaign Calendar'!I:K,3,0),"")</f>
        <v/>
      </c>
      <c r="E277" s="2086">
        <f>IFERROR(INDEX('Campaign Calendar'!E:E,MATCH('Promo-Flexi Combo-GWP'!B277,'Campaign Calendar'!I:I,0)),"")</f>
        <v/>
      </c>
      <c r="F277" s="2086">
        <f>IFERROR(INDEX('Campaign Calendar'!F:F,MATCH('Promo-Flexi Combo-GWP'!B277,'Campaign Calendar'!I:I,0)),"")</f>
        <v/>
      </c>
      <c r="G277" s="2087">
        <f>IFERROR(INDEX('Campaign Calendar'!G:G,MATCH('Promo-Flexi Combo-GWP'!B277,'Campaign Calendar'!I:I,0)),"")</f>
        <v/>
      </c>
      <c r="H277" s="2087">
        <f>IFERROR(INDEX('Campaign Calendar'!H:H,MATCH('Promo-Flexi Combo-GWP'!B277,'Campaign Calendar'!I:I,0)),"")</f>
        <v/>
      </c>
      <c r="I277" s="1162" t="n"/>
      <c r="J277" s="1162" t="n"/>
      <c r="K277" s="1164" t="n"/>
      <c r="L277" s="1164" t="n"/>
      <c r="M277" s="2109" t="n"/>
      <c r="N277" s="1166" t="n"/>
      <c r="O277" s="1166" t="n"/>
      <c r="P277" s="1162" t="n"/>
      <c r="Q277" s="1162" t="n"/>
      <c r="R277" s="1326" t="n"/>
      <c r="S277" s="1167">
        <f>IFERROR(INDEX('Price Change - non Flash'!C:C,MATCH('Promo-Flexi Combo-GWP'!R277,'Price Change - non Flash'!B:B,0)),"")</f>
        <v/>
      </c>
      <c r="T277" s="1167">
        <f>IFERROR(INDEX('Price Change - non Flash'!D:D,MATCH('Promo-Flexi Combo-GWP'!R277,'Price Change - non Flash'!B:B,0)),"")</f>
        <v/>
      </c>
      <c r="U277" s="1167" t="n"/>
      <c r="V277" s="1168" t="n"/>
      <c r="W277" s="983" t="n"/>
      <c r="X277" s="2110" t="n"/>
      <c r="Y277" s="2110" t="n"/>
      <c r="Z277" s="983" t="n"/>
      <c r="AA277" s="983" t="n"/>
      <c r="AB277" s="794" t="n"/>
      <c r="AC277" s="1162" t="n"/>
      <c r="AD277" s="794" t="n"/>
      <c r="AE277" s="982" t="n"/>
      <c r="AF277" s="983" t="n"/>
      <c r="AH277" s="966" t="n"/>
      <c r="AI277" s="966" t="n"/>
      <c r="AJ277" s="966" t="n"/>
      <c r="AK277" s="966" t="n"/>
      <c r="AL277" s="966" t="n"/>
      <c r="AM277" s="966" t="n"/>
      <c r="AN277" s="966" t="n"/>
      <c r="AO277" s="811" t="n"/>
      <c r="AP277" s="803" t="n"/>
      <c r="AQ277" s="803" t="n"/>
      <c r="AR277" s="803" t="n"/>
      <c r="AS277" s="803" t="n"/>
      <c r="AT277" s="803" t="n"/>
      <c r="AU277" s="803" t="n"/>
      <c r="AV277" s="803" t="n"/>
      <c r="AW277" s="803" t="n"/>
      <c r="AX277" s="803" t="n"/>
      <c r="AY277" s="803" t="n"/>
      <c r="AZ277" s="803" t="n"/>
      <c r="BA277" s="803" t="n"/>
      <c r="BB277" s="803" t="n"/>
      <c r="BC277" s="803" t="n"/>
      <c r="BD277" s="803" t="n"/>
      <c r="BE277" s="803" t="n"/>
      <c r="BF277" s="803" t="n"/>
      <c r="BG277" s="803" t="n"/>
      <c r="BH277" s="803" t="n"/>
      <c r="BI277" s="803" t="n"/>
      <c r="BJ277" s="812" t="n"/>
    </row>
    <row r="278" ht="14.25" customHeight="1" s="1659">
      <c r="A278" s="961" t="n"/>
      <c r="B278" s="791" t="n"/>
      <c r="C278" s="791">
        <f>IFERROR(VLOOKUP(B278,'Campaign Calendar'!I:K,2,0),"")</f>
        <v/>
      </c>
      <c r="D278" s="792">
        <f>IFERROR(VLOOKUP(B278,'Campaign Calendar'!I:K,3,0),"")</f>
        <v/>
      </c>
      <c r="E278" s="2086">
        <f>IFERROR(INDEX('Campaign Calendar'!E:E,MATCH('Promo-Flexi Combo-GWP'!B278,'Campaign Calendar'!I:I,0)),"")</f>
        <v/>
      </c>
      <c r="F278" s="2086">
        <f>IFERROR(INDEX('Campaign Calendar'!F:F,MATCH('Promo-Flexi Combo-GWP'!B278,'Campaign Calendar'!I:I,0)),"")</f>
        <v/>
      </c>
      <c r="G278" s="2087">
        <f>IFERROR(INDEX('Campaign Calendar'!G:G,MATCH('Promo-Flexi Combo-GWP'!B278,'Campaign Calendar'!I:I,0)),"")</f>
        <v/>
      </c>
      <c r="H278" s="2087">
        <f>IFERROR(INDEX('Campaign Calendar'!H:H,MATCH('Promo-Flexi Combo-GWP'!B278,'Campaign Calendar'!I:I,0)),"")</f>
        <v/>
      </c>
      <c r="I278" s="1162" t="n"/>
      <c r="J278" s="1162" t="n"/>
      <c r="K278" s="1164" t="n"/>
      <c r="L278" s="1164" t="n"/>
      <c r="M278" s="2109" t="n"/>
      <c r="N278" s="1166" t="n"/>
      <c r="O278" s="1166" t="n"/>
      <c r="P278" s="1162" t="n"/>
      <c r="Q278" s="1162" t="n"/>
      <c r="R278" s="1326" t="n"/>
      <c r="S278" s="1167">
        <f>IFERROR(INDEX('Price Change - non Flash'!C:C,MATCH('Promo-Flexi Combo-GWP'!R278,'Price Change - non Flash'!B:B,0)),"")</f>
        <v/>
      </c>
      <c r="T278" s="1167">
        <f>IFERROR(INDEX('Price Change - non Flash'!D:D,MATCH('Promo-Flexi Combo-GWP'!R278,'Price Change - non Flash'!B:B,0)),"")</f>
        <v/>
      </c>
      <c r="U278" s="1167" t="n"/>
      <c r="V278" s="1168" t="n"/>
      <c r="W278" s="983" t="n"/>
      <c r="X278" s="2110" t="n"/>
      <c r="Y278" s="2110" t="n"/>
      <c r="Z278" s="983" t="n"/>
      <c r="AA278" s="983" t="n"/>
      <c r="AB278" s="794" t="n"/>
      <c r="AC278" s="1162" t="n"/>
      <c r="AD278" s="794" t="n"/>
      <c r="AE278" s="982" t="n"/>
      <c r="AF278" s="983" t="n"/>
      <c r="AH278" s="966" t="n"/>
      <c r="AI278" s="966" t="n"/>
      <c r="AJ278" s="966" t="n"/>
      <c r="AK278" s="966" t="n"/>
      <c r="AL278" s="966" t="n"/>
      <c r="AM278" s="966" t="n"/>
      <c r="AN278" s="966" t="n"/>
      <c r="AO278" s="811" t="n"/>
      <c r="AP278" s="803" t="n"/>
      <c r="AQ278" s="803" t="n"/>
      <c r="AR278" s="803" t="n"/>
      <c r="AS278" s="803" t="n"/>
      <c r="AT278" s="803" t="n"/>
      <c r="AU278" s="803" t="n"/>
      <c r="AV278" s="803" t="n"/>
      <c r="AW278" s="803" t="n"/>
      <c r="AX278" s="803" t="n"/>
      <c r="AY278" s="803" t="n"/>
      <c r="AZ278" s="803" t="n"/>
      <c r="BA278" s="803" t="n"/>
      <c r="BB278" s="803" t="n"/>
      <c r="BC278" s="803" t="n"/>
      <c r="BD278" s="803" t="n"/>
      <c r="BE278" s="803" t="n"/>
      <c r="BF278" s="803" t="n"/>
      <c r="BG278" s="803" t="n"/>
      <c r="BH278" s="803" t="n"/>
      <c r="BI278" s="803" t="n"/>
      <c r="BJ278" s="812" t="n"/>
    </row>
    <row r="279" ht="14.25" customHeight="1" s="1659">
      <c r="A279" s="961" t="n"/>
      <c r="B279" s="791" t="n"/>
      <c r="C279" s="791">
        <f>IFERROR(VLOOKUP(B279,'Campaign Calendar'!I:K,2,0),"")</f>
        <v/>
      </c>
      <c r="D279" s="792">
        <f>IFERROR(VLOOKUP(B279,'Campaign Calendar'!I:K,3,0),"")</f>
        <v/>
      </c>
      <c r="E279" s="2086">
        <f>IFERROR(INDEX('Campaign Calendar'!E:E,MATCH('Promo-Flexi Combo-GWP'!B279,'Campaign Calendar'!I:I,0)),"")</f>
        <v/>
      </c>
      <c r="F279" s="2086">
        <f>IFERROR(INDEX('Campaign Calendar'!F:F,MATCH('Promo-Flexi Combo-GWP'!B279,'Campaign Calendar'!I:I,0)),"")</f>
        <v/>
      </c>
      <c r="G279" s="2087">
        <f>IFERROR(INDEX('Campaign Calendar'!G:G,MATCH('Promo-Flexi Combo-GWP'!B279,'Campaign Calendar'!I:I,0)),"")</f>
        <v/>
      </c>
      <c r="H279" s="2087">
        <f>IFERROR(INDEX('Campaign Calendar'!H:H,MATCH('Promo-Flexi Combo-GWP'!B279,'Campaign Calendar'!I:I,0)),"")</f>
        <v/>
      </c>
      <c r="I279" s="1162" t="n"/>
      <c r="J279" s="1162" t="n"/>
      <c r="K279" s="1164" t="n"/>
      <c r="L279" s="1164" t="n"/>
      <c r="M279" s="2109" t="n"/>
      <c r="N279" s="1166" t="n"/>
      <c r="O279" s="1166" t="n"/>
      <c r="P279" s="1162" t="n"/>
      <c r="Q279" s="1162" t="n"/>
      <c r="R279" s="1326" t="n"/>
      <c r="S279" s="1167">
        <f>IFERROR(INDEX('Price Change - non Flash'!C:C,MATCH('Promo-Flexi Combo-GWP'!R279,'Price Change - non Flash'!B:B,0)),"")</f>
        <v/>
      </c>
      <c r="T279" s="1167">
        <f>IFERROR(INDEX('Price Change - non Flash'!D:D,MATCH('Promo-Flexi Combo-GWP'!R279,'Price Change - non Flash'!B:B,0)),"")</f>
        <v/>
      </c>
      <c r="U279" s="1167" t="n"/>
      <c r="V279" s="1168" t="n"/>
      <c r="W279" s="983" t="n"/>
      <c r="X279" s="2110" t="n"/>
      <c r="Y279" s="2110" t="n"/>
      <c r="Z279" s="983" t="n"/>
      <c r="AA279" s="983" t="n"/>
      <c r="AB279" s="794" t="n"/>
      <c r="AC279" s="1162" t="n"/>
      <c r="AD279" s="794" t="n"/>
      <c r="AE279" s="982" t="n"/>
      <c r="AF279" s="983" t="n"/>
      <c r="AH279" s="966" t="n"/>
      <c r="AI279" s="966" t="n"/>
      <c r="AJ279" s="966" t="n"/>
      <c r="AK279" s="966" t="n"/>
      <c r="AL279" s="966" t="n"/>
      <c r="AM279" s="966" t="n"/>
      <c r="AN279" s="966" t="n"/>
      <c r="AO279" s="811" t="n"/>
      <c r="AP279" s="803" t="n"/>
      <c r="AQ279" s="803" t="n"/>
      <c r="AR279" s="803" t="n"/>
      <c r="AS279" s="803" t="n"/>
      <c r="AT279" s="803" t="n"/>
      <c r="AU279" s="803" t="n"/>
      <c r="AV279" s="803" t="n"/>
      <c r="AW279" s="803" t="n"/>
      <c r="AX279" s="803" t="n"/>
      <c r="AY279" s="803" t="n"/>
      <c r="AZ279" s="803" t="n"/>
      <c r="BA279" s="803" t="n"/>
      <c r="BB279" s="803" t="n"/>
      <c r="BC279" s="803" t="n"/>
      <c r="BD279" s="803" t="n"/>
      <c r="BE279" s="803" t="n"/>
      <c r="BF279" s="803" t="n"/>
      <c r="BG279" s="803" t="n"/>
      <c r="BH279" s="803" t="n"/>
      <c r="BI279" s="803" t="n"/>
      <c r="BJ279" s="812" t="n"/>
    </row>
    <row r="280" ht="14.25" customHeight="1" s="1659">
      <c r="A280" s="961" t="n"/>
      <c r="B280" s="791" t="n"/>
      <c r="C280" s="791">
        <f>IFERROR(VLOOKUP(B280,'Campaign Calendar'!I:K,2,0),"")</f>
        <v/>
      </c>
      <c r="D280" s="792">
        <f>IFERROR(VLOOKUP(B280,'Campaign Calendar'!I:K,3,0),"")</f>
        <v/>
      </c>
      <c r="E280" s="2086">
        <f>IFERROR(INDEX('Campaign Calendar'!E:E,MATCH('Promo-Flexi Combo-GWP'!B280,'Campaign Calendar'!I:I,0)),"")</f>
        <v/>
      </c>
      <c r="F280" s="2086">
        <f>IFERROR(INDEX('Campaign Calendar'!F:F,MATCH('Promo-Flexi Combo-GWP'!B280,'Campaign Calendar'!I:I,0)),"")</f>
        <v/>
      </c>
      <c r="G280" s="2087">
        <f>IFERROR(INDEX('Campaign Calendar'!G:G,MATCH('Promo-Flexi Combo-GWP'!B280,'Campaign Calendar'!I:I,0)),"")</f>
        <v/>
      </c>
      <c r="H280" s="2087">
        <f>IFERROR(INDEX('Campaign Calendar'!H:H,MATCH('Promo-Flexi Combo-GWP'!B280,'Campaign Calendar'!I:I,0)),"")</f>
        <v/>
      </c>
      <c r="I280" s="1162" t="n"/>
      <c r="J280" s="1162" t="n"/>
      <c r="K280" s="1164" t="n"/>
      <c r="L280" s="1164" t="n"/>
      <c r="M280" s="2109" t="n"/>
      <c r="N280" s="1166" t="n"/>
      <c r="O280" s="1166" t="n"/>
      <c r="P280" s="1162" t="n"/>
      <c r="Q280" s="1162" t="n"/>
      <c r="R280" s="1326" t="n"/>
      <c r="S280" s="1167">
        <f>IFERROR(INDEX('Price Change - non Flash'!C:C,MATCH('Promo-Flexi Combo-GWP'!R280,'Price Change - non Flash'!B:B,0)),"")</f>
        <v/>
      </c>
      <c r="T280" s="1167">
        <f>IFERROR(INDEX('Price Change - non Flash'!D:D,MATCH('Promo-Flexi Combo-GWP'!R280,'Price Change - non Flash'!B:B,0)),"")</f>
        <v/>
      </c>
      <c r="U280" s="1167" t="n"/>
      <c r="V280" s="1168" t="n"/>
      <c r="W280" s="983" t="n"/>
      <c r="X280" s="2110" t="n"/>
      <c r="Y280" s="2110" t="n"/>
      <c r="Z280" s="983" t="n"/>
      <c r="AA280" s="983" t="n"/>
      <c r="AB280" s="794" t="n"/>
      <c r="AC280" s="1162" t="n"/>
      <c r="AD280" s="794" t="n"/>
      <c r="AE280" s="982" t="n"/>
      <c r="AF280" s="983" t="n"/>
      <c r="AH280" s="966" t="n"/>
      <c r="AI280" s="966" t="n"/>
      <c r="AJ280" s="966" t="n"/>
      <c r="AK280" s="966" t="n"/>
      <c r="AL280" s="966" t="n"/>
      <c r="AM280" s="966" t="n"/>
      <c r="AN280" s="966" t="n"/>
      <c r="AO280" s="811" t="n"/>
      <c r="AP280" s="803" t="n"/>
      <c r="AQ280" s="803" t="n"/>
      <c r="AR280" s="803" t="n"/>
      <c r="AS280" s="803" t="n"/>
      <c r="AT280" s="803" t="n"/>
      <c r="AU280" s="803" t="n"/>
      <c r="AV280" s="803" t="n"/>
      <c r="AW280" s="803" t="n"/>
      <c r="AX280" s="803" t="n"/>
      <c r="AY280" s="803" t="n"/>
      <c r="AZ280" s="803" t="n"/>
      <c r="BA280" s="803" t="n"/>
      <c r="BB280" s="803" t="n"/>
      <c r="BC280" s="803" t="n"/>
      <c r="BD280" s="803" t="n"/>
      <c r="BE280" s="803" t="n"/>
      <c r="BF280" s="803" t="n"/>
      <c r="BG280" s="803" t="n"/>
      <c r="BH280" s="803" t="n"/>
      <c r="BI280" s="803" t="n"/>
      <c r="BJ280" s="812" t="n"/>
    </row>
    <row r="281" ht="14.25" customHeight="1" s="1659">
      <c r="A281" s="961" t="n"/>
      <c r="B281" s="791" t="n"/>
      <c r="C281" s="791">
        <f>IFERROR(VLOOKUP(B281,'Campaign Calendar'!I:K,2,0),"")</f>
        <v/>
      </c>
      <c r="D281" s="792">
        <f>IFERROR(VLOOKUP(B281,'Campaign Calendar'!I:K,3,0),"")</f>
        <v/>
      </c>
      <c r="E281" s="2086">
        <f>IFERROR(INDEX('Campaign Calendar'!E:E,MATCH('Promo-Flexi Combo-GWP'!B281,'Campaign Calendar'!I:I,0)),"")</f>
        <v/>
      </c>
      <c r="F281" s="2086">
        <f>IFERROR(INDEX('Campaign Calendar'!F:F,MATCH('Promo-Flexi Combo-GWP'!B281,'Campaign Calendar'!I:I,0)),"")</f>
        <v/>
      </c>
      <c r="G281" s="2087">
        <f>IFERROR(INDEX('Campaign Calendar'!G:G,MATCH('Promo-Flexi Combo-GWP'!B281,'Campaign Calendar'!I:I,0)),"")</f>
        <v/>
      </c>
      <c r="H281" s="2087">
        <f>IFERROR(INDEX('Campaign Calendar'!H:H,MATCH('Promo-Flexi Combo-GWP'!B281,'Campaign Calendar'!I:I,0)),"")</f>
        <v/>
      </c>
      <c r="I281" s="1162" t="n"/>
      <c r="J281" s="1162" t="n"/>
      <c r="K281" s="1164" t="n"/>
      <c r="L281" s="1164" t="n"/>
      <c r="M281" s="2109" t="n"/>
      <c r="N281" s="1166" t="n"/>
      <c r="O281" s="1166" t="n"/>
      <c r="P281" s="1162" t="n"/>
      <c r="Q281" s="1162" t="n"/>
      <c r="R281" s="1326" t="n"/>
      <c r="S281" s="1167">
        <f>IFERROR(INDEX('Price Change - non Flash'!C:C,MATCH('Promo-Flexi Combo-GWP'!R281,'Price Change - non Flash'!B:B,0)),"")</f>
        <v/>
      </c>
      <c r="T281" s="1167">
        <f>IFERROR(INDEX('Price Change - non Flash'!D:D,MATCH('Promo-Flexi Combo-GWP'!R281,'Price Change - non Flash'!B:B,0)),"")</f>
        <v/>
      </c>
      <c r="U281" s="1167" t="n"/>
      <c r="V281" s="1168" t="n"/>
      <c r="W281" s="983" t="n"/>
      <c r="X281" s="2110" t="n"/>
      <c r="Y281" s="2110" t="n"/>
      <c r="Z281" s="983" t="n"/>
      <c r="AA281" s="983" t="n"/>
      <c r="AB281" s="794" t="n"/>
      <c r="AC281" s="1162" t="n"/>
      <c r="AD281" s="794" t="n"/>
      <c r="AE281" s="982" t="n"/>
      <c r="AF281" s="983" t="n"/>
      <c r="AH281" s="966" t="n"/>
      <c r="AI281" s="966" t="n"/>
      <c r="AJ281" s="966" t="n"/>
      <c r="AK281" s="966" t="n"/>
      <c r="AL281" s="966" t="n"/>
      <c r="AM281" s="966" t="n"/>
      <c r="AN281" s="966" t="n"/>
      <c r="AO281" s="811" t="n"/>
      <c r="AP281" s="803" t="n"/>
      <c r="AQ281" s="803" t="n"/>
      <c r="AR281" s="803" t="n"/>
      <c r="AS281" s="803" t="n"/>
      <c r="AT281" s="803" t="n"/>
      <c r="AU281" s="803" t="n"/>
      <c r="AV281" s="803" t="n"/>
      <c r="AW281" s="803" t="n"/>
      <c r="AX281" s="803" t="n"/>
      <c r="AY281" s="803" t="n"/>
      <c r="AZ281" s="803" t="n"/>
      <c r="BA281" s="803" t="n"/>
      <c r="BB281" s="803" t="n"/>
      <c r="BC281" s="803" t="n"/>
      <c r="BD281" s="803" t="n"/>
      <c r="BE281" s="803" t="n"/>
      <c r="BF281" s="803" t="n"/>
      <c r="BG281" s="803" t="n"/>
      <c r="BH281" s="803" t="n"/>
      <c r="BI281" s="803" t="n"/>
      <c r="BJ281" s="812" t="n"/>
    </row>
    <row r="282" ht="14.25" customHeight="1" s="1659">
      <c r="A282" s="961" t="n"/>
      <c r="B282" s="791" t="n"/>
      <c r="C282" s="791">
        <f>IFERROR(VLOOKUP(B282,'Campaign Calendar'!I:K,2,0),"")</f>
        <v/>
      </c>
      <c r="D282" s="792">
        <f>IFERROR(VLOOKUP(B282,'Campaign Calendar'!I:K,3,0),"")</f>
        <v/>
      </c>
      <c r="E282" s="2086">
        <f>IFERROR(INDEX('Campaign Calendar'!E:E,MATCH('Promo-Flexi Combo-GWP'!B282,'Campaign Calendar'!I:I,0)),"")</f>
        <v/>
      </c>
      <c r="F282" s="2086">
        <f>IFERROR(INDEX('Campaign Calendar'!F:F,MATCH('Promo-Flexi Combo-GWP'!B282,'Campaign Calendar'!I:I,0)),"")</f>
        <v/>
      </c>
      <c r="G282" s="2087">
        <f>IFERROR(INDEX('Campaign Calendar'!G:G,MATCH('Promo-Flexi Combo-GWP'!B282,'Campaign Calendar'!I:I,0)),"")</f>
        <v/>
      </c>
      <c r="H282" s="2087">
        <f>IFERROR(INDEX('Campaign Calendar'!H:H,MATCH('Promo-Flexi Combo-GWP'!B282,'Campaign Calendar'!I:I,0)),"")</f>
        <v/>
      </c>
      <c r="I282" s="1162" t="n"/>
      <c r="J282" s="1162" t="n"/>
      <c r="K282" s="1164" t="n"/>
      <c r="L282" s="1164" t="n"/>
      <c r="M282" s="2109" t="n"/>
      <c r="N282" s="1166" t="n"/>
      <c r="O282" s="1166" t="n"/>
      <c r="P282" s="1162" t="n"/>
      <c r="Q282" s="1162" t="n"/>
      <c r="R282" s="1326" t="n"/>
      <c r="S282" s="1167">
        <f>IFERROR(INDEX('Price Change - non Flash'!C:C,MATCH('Promo-Flexi Combo-GWP'!R282,'Price Change - non Flash'!B:B,0)),"")</f>
        <v/>
      </c>
      <c r="T282" s="1167">
        <f>IFERROR(INDEX('Price Change - non Flash'!D:D,MATCH('Promo-Flexi Combo-GWP'!R282,'Price Change - non Flash'!B:B,0)),"")</f>
        <v/>
      </c>
      <c r="U282" s="1167" t="n"/>
      <c r="V282" s="1168" t="n"/>
      <c r="W282" s="983" t="n"/>
      <c r="X282" s="2110" t="n"/>
      <c r="Y282" s="2110" t="n"/>
      <c r="Z282" s="983" t="n"/>
      <c r="AA282" s="983" t="n"/>
      <c r="AB282" s="794" t="n"/>
      <c r="AC282" s="1162" t="n"/>
      <c r="AD282" s="794" t="n"/>
      <c r="AE282" s="982" t="n"/>
      <c r="AF282" s="983" t="n"/>
      <c r="AH282" s="966" t="n"/>
      <c r="AI282" s="966" t="n"/>
      <c r="AJ282" s="966" t="n"/>
      <c r="AK282" s="966" t="n"/>
      <c r="AL282" s="966" t="n"/>
      <c r="AM282" s="966" t="n"/>
      <c r="AN282" s="966" t="n"/>
      <c r="AO282" s="811" t="n"/>
      <c r="AP282" s="803" t="n"/>
      <c r="AQ282" s="803" t="n"/>
      <c r="AR282" s="803" t="n"/>
      <c r="AS282" s="803" t="n"/>
      <c r="AT282" s="803" t="n"/>
      <c r="AU282" s="803" t="n"/>
      <c r="AV282" s="803" t="n"/>
      <c r="AW282" s="803" t="n"/>
      <c r="AX282" s="803" t="n"/>
      <c r="AY282" s="803" t="n"/>
      <c r="AZ282" s="803" t="n"/>
      <c r="BA282" s="803" t="n"/>
      <c r="BB282" s="803" t="n"/>
      <c r="BC282" s="803" t="n"/>
      <c r="BD282" s="803" t="n"/>
      <c r="BE282" s="803" t="n"/>
      <c r="BF282" s="803" t="n"/>
      <c r="BG282" s="803" t="n"/>
      <c r="BH282" s="803" t="n"/>
      <c r="BI282" s="803" t="n"/>
      <c r="BJ282" s="812" t="n"/>
    </row>
    <row r="283" ht="14.25" customHeight="1" s="1659">
      <c r="A283" s="961" t="n"/>
      <c r="B283" s="791" t="n"/>
      <c r="C283" s="791">
        <f>IFERROR(VLOOKUP(B283,'Campaign Calendar'!I:K,2,0),"")</f>
        <v/>
      </c>
      <c r="D283" s="792">
        <f>IFERROR(VLOOKUP(B283,'Campaign Calendar'!I:K,3,0),"")</f>
        <v/>
      </c>
      <c r="E283" s="2086">
        <f>IFERROR(INDEX('Campaign Calendar'!E:E,MATCH('Promo-Flexi Combo-GWP'!B283,'Campaign Calendar'!I:I,0)),"")</f>
        <v/>
      </c>
      <c r="F283" s="2086">
        <f>IFERROR(INDEX('Campaign Calendar'!F:F,MATCH('Promo-Flexi Combo-GWP'!B283,'Campaign Calendar'!I:I,0)),"")</f>
        <v/>
      </c>
      <c r="G283" s="2087">
        <f>IFERROR(INDEX('Campaign Calendar'!G:G,MATCH('Promo-Flexi Combo-GWP'!B283,'Campaign Calendar'!I:I,0)),"")</f>
        <v/>
      </c>
      <c r="H283" s="2087">
        <f>IFERROR(INDEX('Campaign Calendar'!H:H,MATCH('Promo-Flexi Combo-GWP'!B283,'Campaign Calendar'!I:I,0)),"")</f>
        <v/>
      </c>
      <c r="I283" s="1162" t="n"/>
      <c r="J283" s="1162" t="n"/>
      <c r="K283" s="1164" t="n"/>
      <c r="L283" s="1164" t="n"/>
      <c r="M283" s="2109" t="n"/>
      <c r="N283" s="1166" t="n"/>
      <c r="O283" s="1166" t="n"/>
      <c r="P283" s="1162" t="n"/>
      <c r="Q283" s="1162" t="n"/>
      <c r="R283" s="1326" t="n"/>
      <c r="S283" s="1167">
        <f>IFERROR(INDEX('Price Change - non Flash'!C:C,MATCH('Promo-Flexi Combo-GWP'!R283,'Price Change - non Flash'!B:B,0)),"")</f>
        <v/>
      </c>
      <c r="T283" s="1167">
        <f>IFERROR(INDEX('Price Change - non Flash'!D:D,MATCH('Promo-Flexi Combo-GWP'!R283,'Price Change - non Flash'!B:B,0)),"")</f>
        <v/>
      </c>
      <c r="U283" s="1167" t="n"/>
      <c r="V283" s="1168" t="n"/>
      <c r="W283" s="983" t="n"/>
      <c r="X283" s="2110" t="n"/>
      <c r="Y283" s="2110" t="n"/>
      <c r="Z283" s="983" t="n"/>
      <c r="AA283" s="983" t="n"/>
      <c r="AB283" s="794" t="n"/>
      <c r="AC283" s="1162" t="n"/>
      <c r="AD283" s="794" t="n"/>
      <c r="AE283" s="982" t="n"/>
      <c r="AF283" s="983" t="n"/>
      <c r="AH283" s="966" t="n"/>
      <c r="AI283" s="966" t="n"/>
      <c r="AJ283" s="966" t="n"/>
      <c r="AK283" s="966" t="n"/>
      <c r="AL283" s="966" t="n"/>
      <c r="AM283" s="966" t="n"/>
      <c r="AN283" s="966" t="n"/>
      <c r="AO283" s="811" t="n"/>
      <c r="AP283" s="803" t="n"/>
      <c r="AQ283" s="803" t="n"/>
      <c r="AR283" s="803" t="n"/>
      <c r="AS283" s="803" t="n"/>
      <c r="AT283" s="803" t="n"/>
      <c r="AU283" s="803" t="n"/>
      <c r="AV283" s="803" t="n"/>
      <c r="AW283" s="803" t="n"/>
      <c r="AX283" s="803" t="n"/>
      <c r="AY283" s="803" t="n"/>
      <c r="AZ283" s="803" t="n"/>
      <c r="BA283" s="803" t="n"/>
      <c r="BB283" s="803" t="n"/>
      <c r="BC283" s="803" t="n"/>
      <c r="BD283" s="803" t="n"/>
      <c r="BE283" s="803" t="n"/>
      <c r="BF283" s="803" t="n"/>
      <c r="BG283" s="803" t="n"/>
      <c r="BH283" s="803" t="n"/>
      <c r="BI283" s="803" t="n"/>
      <c r="BJ283" s="812" t="n"/>
    </row>
    <row r="284" ht="14.25" customHeight="1" s="1659">
      <c r="A284" s="961" t="n"/>
      <c r="B284" s="791" t="n"/>
      <c r="C284" s="791">
        <f>IFERROR(VLOOKUP(B284,'Campaign Calendar'!I:K,2,0),"")</f>
        <v/>
      </c>
      <c r="D284" s="792">
        <f>IFERROR(VLOOKUP(B284,'Campaign Calendar'!I:K,3,0),"")</f>
        <v/>
      </c>
      <c r="E284" s="2086">
        <f>IFERROR(INDEX('Campaign Calendar'!E:E,MATCH('Promo-Flexi Combo-GWP'!B284,'Campaign Calendar'!I:I,0)),"")</f>
        <v/>
      </c>
      <c r="F284" s="2086">
        <f>IFERROR(INDEX('Campaign Calendar'!F:F,MATCH('Promo-Flexi Combo-GWP'!B284,'Campaign Calendar'!I:I,0)),"")</f>
        <v/>
      </c>
      <c r="G284" s="2087">
        <f>IFERROR(INDEX('Campaign Calendar'!G:G,MATCH('Promo-Flexi Combo-GWP'!B284,'Campaign Calendar'!I:I,0)),"")</f>
        <v/>
      </c>
      <c r="H284" s="2087">
        <f>IFERROR(INDEX('Campaign Calendar'!H:H,MATCH('Promo-Flexi Combo-GWP'!B284,'Campaign Calendar'!I:I,0)),"")</f>
        <v/>
      </c>
      <c r="I284" s="1162" t="n"/>
      <c r="J284" s="1162" t="n"/>
      <c r="K284" s="1164" t="n"/>
      <c r="L284" s="1164" t="n"/>
      <c r="M284" s="2109" t="n"/>
      <c r="N284" s="1166" t="n"/>
      <c r="O284" s="1166" t="n"/>
      <c r="P284" s="1162" t="n"/>
      <c r="Q284" s="1162" t="n"/>
      <c r="R284" s="1326" t="n"/>
      <c r="S284" s="1167">
        <f>IFERROR(INDEX('Price Change - non Flash'!C:C,MATCH('Promo-Flexi Combo-GWP'!R284,'Price Change - non Flash'!B:B,0)),"")</f>
        <v/>
      </c>
      <c r="T284" s="1167">
        <f>IFERROR(INDEX('Price Change - non Flash'!D:D,MATCH('Promo-Flexi Combo-GWP'!R284,'Price Change - non Flash'!B:B,0)),"")</f>
        <v/>
      </c>
      <c r="U284" s="1167" t="n"/>
      <c r="V284" s="1168" t="n"/>
      <c r="W284" s="983" t="n"/>
      <c r="X284" s="2110" t="n"/>
      <c r="Y284" s="2110" t="n"/>
      <c r="Z284" s="983" t="n"/>
      <c r="AA284" s="983" t="n"/>
      <c r="AB284" s="794" t="n"/>
      <c r="AC284" s="1162" t="n"/>
      <c r="AD284" s="794" t="n"/>
      <c r="AE284" s="982" t="n"/>
      <c r="AF284" s="983" t="n"/>
      <c r="AH284" s="966" t="n"/>
      <c r="AI284" s="966" t="n"/>
      <c r="AJ284" s="966" t="n"/>
      <c r="AK284" s="966" t="n"/>
      <c r="AL284" s="966" t="n"/>
      <c r="AM284" s="966" t="n"/>
      <c r="AN284" s="966" t="n"/>
      <c r="AO284" s="811" t="n"/>
      <c r="AP284" s="803" t="n"/>
      <c r="AQ284" s="803" t="n"/>
      <c r="AR284" s="803" t="n"/>
      <c r="AS284" s="803" t="n"/>
      <c r="AT284" s="803" t="n"/>
      <c r="AU284" s="803" t="n"/>
      <c r="AV284" s="803" t="n"/>
      <c r="AW284" s="803" t="n"/>
      <c r="AX284" s="803" t="n"/>
      <c r="AY284" s="803" t="n"/>
      <c r="AZ284" s="803" t="n"/>
      <c r="BA284" s="803" t="n"/>
      <c r="BB284" s="803" t="n"/>
      <c r="BC284" s="803" t="n"/>
      <c r="BD284" s="803" t="n"/>
      <c r="BE284" s="803" t="n"/>
      <c r="BF284" s="803" t="n"/>
      <c r="BG284" s="803" t="n"/>
      <c r="BH284" s="803" t="n"/>
      <c r="BI284" s="803" t="n"/>
      <c r="BJ284" s="812" t="n"/>
    </row>
    <row r="285" ht="14.25" customHeight="1" s="1659">
      <c r="A285" s="961" t="n"/>
      <c r="B285" s="791" t="n"/>
      <c r="C285" s="791">
        <f>IFERROR(VLOOKUP(B285,'Campaign Calendar'!I:K,2,0),"")</f>
        <v/>
      </c>
      <c r="D285" s="792">
        <f>IFERROR(VLOOKUP(B285,'Campaign Calendar'!I:K,3,0),"")</f>
        <v/>
      </c>
      <c r="E285" s="2086">
        <f>IFERROR(INDEX('Campaign Calendar'!E:E,MATCH('Promo-Flexi Combo-GWP'!B285,'Campaign Calendar'!I:I,0)),"")</f>
        <v/>
      </c>
      <c r="F285" s="2086">
        <f>IFERROR(INDEX('Campaign Calendar'!F:F,MATCH('Promo-Flexi Combo-GWP'!B285,'Campaign Calendar'!I:I,0)),"")</f>
        <v/>
      </c>
      <c r="G285" s="2087">
        <f>IFERROR(INDEX('Campaign Calendar'!G:G,MATCH('Promo-Flexi Combo-GWP'!B285,'Campaign Calendar'!I:I,0)),"")</f>
        <v/>
      </c>
      <c r="H285" s="2087">
        <f>IFERROR(INDEX('Campaign Calendar'!H:H,MATCH('Promo-Flexi Combo-GWP'!B285,'Campaign Calendar'!I:I,0)),"")</f>
        <v/>
      </c>
      <c r="I285" s="1162" t="n"/>
      <c r="J285" s="1162" t="n"/>
      <c r="K285" s="1164" t="n"/>
      <c r="L285" s="1164" t="n"/>
      <c r="M285" s="2109" t="n"/>
      <c r="N285" s="1166" t="n"/>
      <c r="O285" s="1166" t="n"/>
      <c r="P285" s="1162" t="n"/>
      <c r="Q285" s="1162" t="n"/>
      <c r="R285" s="1326" t="n"/>
      <c r="S285" s="1167">
        <f>IFERROR(INDEX('Price Change - non Flash'!C:C,MATCH('Promo-Flexi Combo-GWP'!R285,'Price Change - non Flash'!B:B,0)),"")</f>
        <v/>
      </c>
      <c r="T285" s="1167">
        <f>IFERROR(INDEX('Price Change - non Flash'!D:D,MATCH('Promo-Flexi Combo-GWP'!R285,'Price Change - non Flash'!B:B,0)),"")</f>
        <v/>
      </c>
      <c r="U285" s="1167" t="n"/>
      <c r="V285" s="1168" t="n"/>
      <c r="W285" s="983" t="n"/>
      <c r="X285" s="2110" t="n"/>
      <c r="Y285" s="2110" t="n"/>
      <c r="Z285" s="983" t="n"/>
      <c r="AA285" s="983" t="n"/>
      <c r="AB285" s="794" t="n"/>
      <c r="AC285" s="1162" t="n"/>
      <c r="AD285" s="794" t="n"/>
      <c r="AE285" s="982" t="n"/>
      <c r="AF285" s="983" t="n"/>
      <c r="AH285" s="966" t="n"/>
      <c r="AI285" s="966" t="n"/>
      <c r="AJ285" s="966" t="n"/>
      <c r="AK285" s="966" t="n"/>
      <c r="AL285" s="966" t="n"/>
      <c r="AM285" s="966" t="n"/>
      <c r="AN285" s="966" t="n"/>
      <c r="AO285" s="811" t="n"/>
      <c r="AP285" s="803" t="n"/>
      <c r="AQ285" s="803" t="n"/>
      <c r="AR285" s="803" t="n"/>
      <c r="AS285" s="803" t="n"/>
      <c r="AT285" s="803" t="n"/>
      <c r="AU285" s="803" t="n"/>
      <c r="AV285" s="803" t="n"/>
      <c r="AW285" s="803" t="n"/>
      <c r="AX285" s="803" t="n"/>
      <c r="AY285" s="803" t="n"/>
      <c r="AZ285" s="803" t="n"/>
      <c r="BA285" s="803" t="n"/>
      <c r="BB285" s="803" t="n"/>
      <c r="BC285" s="803" t="n"/>
      <c r="BD285" s="803" t="n"/>
      <c r="BE285" s="803" t="n"/>
      <c r="BF285" s="803" t="n"/>
      <c r="BG285" s="803" t="n"/>
      <c r="BH285" s="803" t="n"/>
      <c r="BI285" s="803" t="n"/>
      <c r="BJ285" s="812" t="n"/>
    </row>
    <row r="286" ht="14.25" customHeight="1" s="1659">
      <c r="A286" s="961" t="n"/>
      <c r="B286" s="791" t="n"/>
      <c r="C286" s="791">
        <f>IFERROR(VLOOKUP(B286,'Campaign Calendar'!I:K,2,0),"")</f>
        <v/>
      </c>
      <c r="D286" s="792">
        <f>IFERROR(VLOOKUP(B286,'Campaign Calendar'!I:K,3,0),"")</f>
        <v/>
      </c>
      <c r="E286" s="2086">
        <f>IFERROR(INDEX('Campaign Calendar'!E:E,MATCH('Promo-Flexi Combo-GWP'!B286,'Campaign Calendar'!I:I,0)),"")</f>
        <v/>
      </c>
      <c r="F286" s="2086">
        <f>IFERROR(INDEX('Campaign Calendar'!F:F,MATCH('Promo-Flexi Combo-GWP'!B286,'Campaign Calendar'!I:I,0)),"")</f>
        <v/>
      </c>
      <c r="G286" s="2087">
        <f>IFERROR(INDEX('Campaign Calendar'!G:G,MATCH('Promo-Flexi Combo-GWP'!B286,'Campaign Calendar'!I:I,0)),"")</f>
        <v/>
      </c>
      <c r="H286" s="2087">
        <f>IFERROR(INDEX('Campaign Calendar'!H:H,MATCH('Promo-Flexi Combo-GWP'!B286,'Campaign Calendar'!I:I,0)),"")</f>
        <v/>
      </c>
      <c r="I286" s="1162" t="n"/>
      <c r="J286" s="1162" t="n"/>
      <c r="K286" s="1164" t="n"/>
      <c r="L286" s="1164" t="n"/>
      <c r="M286" s="2109" t="n"/>
      <c r="N286" s="1166" t="n"/>
      <c r="O286" s="1166" t="n"/>
      <c r="P286" s="1162" t="n"/>
      <c r="Q286" s="1162" t="n"/>
      <c r="R286" s="1326" t="n"/>
      <c r="S286" s="1167">
        <f>IFERROR(INDEX('Price Change - non Flash'!C:C,MATCH('Promo-Flexi Combo-GWP'!R286,'Price Change - non Flash'!B:B,0)),"")</f>
        <v/>
      </c>
      <c r="T286" s="1167">
        <f>IFERROR(INDEX('Price Change - non Flash'!D:D,MATCH('Promo-Flexi Combo-GWP'!R286,'Price Change - non Flash'!B:B,0)),"")</f>
        <v/>
      </c>
      <c r="U286" s="1167" t="n"/>
      <c r="V286" s="1168" t="n"/>
      <c r="W286" s="983" t="n"/>
      <c r="X286" s="2110" t="n"/>
      <c r="Y286" s="2110" t="n"/>
      <c r="Z286" s="983" t="n"/>
      <c r="AA286" s="983" t="n"/>
      <c r="AB286" s="794" t="n"/>
      <c r="AC286" s="1162" t="n"/>
      <c r="AD286" s="794" t="n"/>
      <c r="AE286" s="982" t="n"/>
      <c r="AF286" s="983" t="n"/>
      <c r="AH286" s="966" t="n"/>
      <c r="AI286" s="966" t="n"/>
      <c r="AJ286" s="966" t="n"/>
      <c r="AK286" s="966" t="n"/>
      <c r="AL286" s="966" t="n"/>
      <c r="AM286" s="966" t="n"/>
      <c r="AN286" s="966" t="n"/>
      <c r="AO286" s="811" t="n"/>
      <c r="AP286" s="803" t="n"/>
      <c r="AQ286" s="803" t="n"/>
      <c r="AR286" s="803" t="n"/>
      <c r="AS286" s="803" t="n"/>
      <c r="AT286" s="803" t="n"/>
      <c r="AU286" s="803" t="n"/>
      <c r="AV286" s="803" t="n"/>
      <c r="AW286" s="803" t="n"/>
      <c r="AX286" s="803" t="n"/>
      <c r="AY286" s="803" t="n"/>
      <c r="AZ286" s="803" t="n"/>
      <c r="BA286" s="803" t="n"/>
      <c r="BB286" s="803" t="n"/>
      <c r="BC286" s="803" t="n"/>
      <c r="BD286" s="803" t="n"/>
      <c r="BE286" s="803" t="n"/>
      <c r="BF286" s="803" t="n"/>
      <c r="BG286" s="803" t="n"/>
      <c r="BH286" s="803" t="n"/>
      <c r="BI286" s="803" t="n"/>
      <c r="BJ286" s="812" t="n"/>
    </row>
    <row r="287" ht="14.25" customHeight="1" s="1659">
      <c r="A287" s="961" t="n"/>
      <c r="B287" s="791" t="n"/>
      <c r="C287" s="791">
        <f>IFERROR(VLOOKUP(B287,'Campaign Calendar'!I:K,2,0),"")</f>
        <v/>
      </c>
      <c r="D287" s="792">
        <f>IFERROR(VLOOKUP(B287,'Campaign Calendar'!I:K,3,0),"")</f>
        <v/>
      </c>
      <c r="E287" s="2086">
        <f>IFERROR(INDEX('Campaign Calendar'!E:E,MATCH('Promo-Flexi Combo-GWP'!B287,'Campaign Calendar'!I:I,0)),"")</f>
        <v/>
      </c>
      <c r="F287" s="2086">
        <f>IFERROR(INDEX('Campaign Calendar'!F:F,MATCH('Promo-Flexi Combo-GWP'!B287,'Campaign Calendar'!I:I,0)),"")</f>
        <v/>
      </c>
      <c r="G287" s="2087">
        <f>IFERROR(INDEX('Campaign Calendar'!G:G,MATCH('Promo-Flexi Combo-GWP'!B287,'Campaign Calendar'!I:I,0)),"")</f>
        <v/>
      </c>
      <c r="H287" s="2087">
        <f>IFERROR(INDEX('Campaign Calendar'!H:H,MATCH('Promo-Flexi Combo-GWP'!B287,'Campaign Calendar'!I:I,0)),"")</f>
        <v/>
      </c>
      <c r="I287" s="1162" t="n"/>
      <c r="J287" s="1162" t="n"/>
      <c r="K287" s="1164" t="n"/>
      <c r="L287" s="1164" t="n"/>
      <c r="M287" s="2109" t="n"/>
      <c r="N287" s="1166" t="n"/>
      <c r="O287" s="1166" t="n"/>
      <c r="P287" s="1162" t="n"/>
      <c r="Q287" s="1162" t="n"/>
      <c r="R287" s="1326" t="n"/>
      <c r="S287" s="1167">
        <f>IFERROR(INDEX('Price Change - non Flash'!C:C,MATCH('Promo-Flexi Combo-GWP'!R287,'Price Change - non Flash'!B:B,0)),"")</f>
        <v/>
      </c>
      <c r="T287" s="1167">
        <f>IFERROR(INDEX('Price Change - non Flash'!D:D,MATCH('Promo-Flexi Combo-GWP'!R287,'Price Change - non Flash'!B:B,0)),"")</f>
        <v/>
      </c>
      <c r="U287" s="1167" t="n"/>
      <c r="V287" s="1168" t="n"/>
      <c r="W287" s="983" t="n"/>
      <c r="X287" s="2110" t="n"/>
      <c r="Y287" s="2110" t="n"/>
      <c r="Z287" s="983" t="n"/>
      <c r="AA287" s="983" t="n"/>
      <c r="AB287" s="794" t="n"/>
      <c r="AC287" s="1162" t="n"/>
      <c r="AD287" s="794" t="n"/>
      <c r="AE287" s="982" t="n"/>
      <c r="AF287" s="983" t="n"/>
      <c r="AH287" s="966" t="n"/>
      <c r="AI287" s="966" t="n"/>
      <c r="AJ287" s="966" t="n"/>
      <c r="AK287" s="966" t="n"/>
      <c r="AL287" s="966" t="n"/>
      <c r="AM287" s="966" t="n"/>
      <c r="AN287" s="966" t="n"/>
      <c r="AO287" s="811" t="n"/>
      <c r="AP287" s="803" t="n"/>
      <c r="AQ287" s="803" t="n"/>
      <c r="AR287" s="803" t="n"/>
      <c r="AS287" s="803" t="n"/>
      <c r="AT287" s="803" t="n"/>
      <c r="AU287" s="803" t="n"/>
      <c r="AV287" s="803" t="n"/>
      <c r="AW287" s="803" t="n"/>
      <c r="AX287" s="803" t="n"/>
      <c r="AY287" s="803" t="n"/>
      <c r="AZ287" s="803" t="n"/>
      <c r="BA287" s="803" t="n"/>
      <c r="BB287" s="803" t="n"/>
      <c r="BC287" s="803" t="n"/>
      <c r="BD287" s="803" t="n"/>
      <c r="BE287" s="803" t="n"/>
      <c r="BF287" s="803" t="n"/>
      <c r="BG287" s="803" t="n"/>
      <c r="BH287" s="803" t="n"/>
      <c r="BI287" s="803" t="n"/>
      <c r="BJ287" s="812" t="n"/>
    </row>
    <row r="288" ht="14.25" customHeight="1" s="1659">
      <c r="A288" s="961" t="n"/>
      <c r="B288" s="791" t="n"/>
      <c r="C288" s="791">
        <f>IFERROR(VLOOKUP(B288,'Campaign Calendar'!I:K,2,0),"")</f>
        <v/>
      </c>
      <c r="D288" s="792">
        <f>IFERROR(VLOOKUP(B288,'Campaign Calendar'!I:K,3,0),"")</f>
        <v/>
      </c>
      <c r="E288" s="2086">
        <f>IFERROR(INDEX('Campaign Calendar'!E:E,MATCH('Promo-Flexi Combo-GWP'!B288,'Campaign Calendar'!I:I,0)),"")</f>
        <v/>
      </c>
      <c r="F288" s="2086">
        <f>IFERROR(INDEX('Campaign Calendar'!F:F,MATCH('Promo-Flexi Combo-GWP'!B288,'Campaign Calendar'!I:I,0)),"")</f>
        <v/>
      </c>
      <c r="G288" s="2087">
        <f>IFERROR(INDEX('Campaign Calendar'!G:G,MATCH('Promo-Flexi Combo-GWP'!B288,'Campaign Calendar'!I:I,0)),"")</f>
        <v/>
      </c>
      <c r="H288" s="2087">
        <f>IFERROR(INDEX('Campaign Calendar'!H:H,MATCH('Promo-Flexi Combo-GWP'!B288,'Campaign Calendar'!I:I,0)),"")</f>
        <v/>
      </c>
      <c r="I288" s="1162" t="n"/>
      <c r="J288" s="1162" t="n"/>
      <c r="K288" s="1164" t="n"/>
      <c r="L288" s="1164" t="n"/>
      <c r="M288" s="2109" t="n"/>
      <c r="N288" s="1166" t="n"/>
      <c r="O288" s="1166" t="n"/>
      <c r="P288" s="1162" t="n"/>
      <c r="Q288" s="1162" t="n"/>
      <c r="R288" s="1326" t="n"/>
      <c r="S288" s="1167">
        <f>IFERROR(INDEX('Price Change - non Flash'!C:C,MATCH('Promo-Flexi Combo-GWP'!R288,'Price Change - non Flash'!B:B,0)),"")</f>
        <v/>
      </c>
      <c r="T288" s="1167">
        <f>IFERROR(INDEX('Price Change - non Flash'!D:D,MATCH('Promo-Flexi Combo-GWP'!R288,'Price Change - non Flash'!B:B,0)),"")</f>
        <v/>
      </c>
      <c r="U288" s="1167" t="n"/>
      <c r="V288" s="1168" t="n"/>
      <c r="W288" s="983" t="n"/>
      <c r="X288" s="2110" t="n"/>
      <c r="Y288" s="2110" t="n"/>
      <c r="Z288" s="983" t="n"/>
      <c r="AA288" s="983" t="n"/>
      <c r="AB288" s="794" t="n"/>
      <c r="AC288" s="1162" t="n"/>
      <c r="AD288" s="794" t="n"/>
      <c r="AE288" s="982" t="n"/>
      <c r="AF288" s="983" t="n"/>
      <c r="AH288" s="966" t="n"/>
      <c r="AI288" s="966" t="n"/>
      <c r="AJ288" s="966" t="n"/>
      <c r="AK288" s="966" t="n"/>
      <c r="AL288" s="966" t="n"/>
      <c r="AM288" s="966" t="n"/>
      <c r="AN288" s="966" t="n"/>
      <c r="AO288" s="811" t="n"/>
      <c r="AP288" s="803" t="n"/>
      <c r="AQ288" s="803" t="n"/>
      <c r="AR288" s="803" t="n"/>
      <c r="AS288" s="803" t="n"/>
      <c r="AT288" s="803" t="n"/>
      <c r="AU288" s="803" t="n"/>
      <c r="AV288" s="803" t="n"/>
      <c r="AW288" s="803" t="n"/>
      <c r="AX288" s="803" t="n"/>
      <c r="AY288" s="803" t="n"/>
      <c r="AZ288" s="803" t="n"/>
      <c r="BA288" s="803" t="n"/>
      <c r="BB288" s="803" t="n"/>
      <c r="BC288" s="803" t="n"/>
      <c r="BD288" s="803" t="n"/>
      <c r="BE288" s="803" t="n"/>
      <c r="BF288" s="803" t="n"/>
      <c r="BG288" s="803" t="n"/>
      <c r="BH288" s="803" t="n"/>
      <c r="BI288" s="803" t="n"/>
      <c r="BJ288" s="812" t="n"/>
    </row>
    <row r="289" ht="14.25" customHeight="1" s="1659">
      <c r="A289" s="961" t="n"/>
      <c r="B289" s="791" t="n"/>
      <c r="C289" s="791">
        <f>IFERROR(VLOOKUP(B289,'Campaign Calendar'!I:K,2,0),"")</f>
        <v/>
      </c>
      <c r="D289" s="792">
        <f>IFERROR(VLOOKUP(B289,'Campaign Calendar'!I:K,3,0),"")</f>
        <v/>
      </c>
      <c r="E289" s="2086">
        <f>IFERROR(INDEX('Campaign Calendar'!E:E,MATCH('Promo-Flexi Combo-GWP'!B289,'Campaign Calendar'!I:I,0)),"")</f>
        <v/>
      </c>
      <c r="F289" s="2086">
        <f>IFERROR(INDEX('Campaign Calendar'!F:F,MATCH('Promo-Flexi Combo-GWP'!B289,'Campaign Calendar'!I:I,0)),"")</f>
        <v/>
      </c>
      <c r="G289" s="2087">
        <f>IFERROR(INDEX('Campaign Calendar'!G:G,MATCH('Promo-Flexi Combo-GWP'!B289,'Campaign Calendar'!I:I,0)),"")</f>
        <v/>
      </c>
      <c r="H289" s="2087">
        <f>IFERROR(INDEX('Campaign Calendar'!H:H,MATCH('Promo-Flexi Combo-GWP'!B289,'Campaign Calendar'!I:I,0)),"")</f>
        <v/>
      </c>
      <c r="I289" s="1162" t="n"/>
      <c r="J289" s="1162" t="n"/>
      <c r="K289" s="1164" t="n"/>
      <c r="L289" s="1164" t="n"/>
      <c r="M289" s="2109" t="n"/>
      <c r="N289" s="1166" t="n"/>
      <c r="O289" s="1166" t="n"/>
      <c r="P289" s="1162" t="n"/>
      <c r="Q289" s="1162" t="n"/>
      <c r="R289" s="1326" t="n"/>
      <c r="S289" s="1167">
        <f>IFERROR(INDEX('Price Change - non Flash'!C:C,MATCH('Promo-Flexi Combo-GWP'!R289,'Price Change - non Flash'!B:B,0)),"")</f>
        <v/>
      </c>
      <c r="T289" s="1167">
        <f>IFERROR(INDEX('Price Change - non Flash'!D:D,MATCH('Promo-Flexi Combo-GWP'!R289,'Price Change - non Flash'!B:B,0)),"")</f>
        <v/>
      </c>
      <c r="U289" s="1167" t="n"/>
      <c r="V289" s="1168" t="n"/>
      <c r="W289" s="983" t="n"/>
      <c r="X289" s="2110" t="n"/>
      <c r="Y289" s="2110" t="n"/>
      <c r="Z289" s="983" t="n"/>
      <c r="AA289" s="983" t="n"/>
      <c r="AB289" s="794" t="n"/>
      <c r="AC289" s="1162" t="n"/>
      <c r="AD289" s="794" t="n"/>
      <c r="AE289" s="982" t="n"/>
      <c r="AF289" s="983" t="n"/>
      <c r="AH289" s="966" t="n"/>
      <c r="AI289" s="966" t="n"/>
      <c r="AJ289" s="966" t="n"/>
      <c r="AK289" s="966" t="n"/>
      <c r="AL289" s="966" t="n"/>
      <c r="AM289" s="966" t="n"/>
      <c r="AN289" s="966" t="n"/>
      <c r="AO289" s="811" t="n"/>
      <c r="AP289" s="803" t="n"/>
      <c r="AQ289" s="803" t="n"/>
      <c r="AR289" s="803" t="n"/>
      <c r="AS289" s="803" t="n"/>
      <c r="AT289" s="803" t="n"/>
      <c r="AU289" s="803" t="n"/>
      <c r="AV289" s="803" t="n"/>
      <c r="AW289" s="803" t="n"/>
      <c r="AX289" s="803" t="n"/>
      <c r="AY289" s="803" t="n"/>
      <c r="AZ289" s="803" t="n"/>
      <c r="BA289" s="803" t="n"/>
      <c r="BB289" s="803" t="n"/>
      <c r="BC289" s="803" t="n"/>
      <c r="BD289" s="803" t="n"/>
      <c r="BE289" s="803" t="n"/>
      <c r="BF289" s="803" t="n"/>
      <c r="BG289" s="803" t="n"/>
      <c r="BH289" s="803" t="n"/>
      <c r="BI289" s="803" t="n"/>
      <c r="BJ289" s="812" t="n"/>
    </row>
    <row r="290" ht="14.25" customHeight="1" s="1659">
      <c r="A290" s="961" t="n"/>
      <c r="B290" s="791" t="n"/>
      <c r="C290" s="791">
        <f>IFERROR(VLOOKUP(B290,'Campaign Calendar'!I:K,2,0),"")</f>
        <v/>
      </c>
      <c r="D290" s="792">
        <f>IFERROR(VLOOKUP(B290,'Campaign Calendar'!I:K,3,0),"")</f>
        <v/>
      </c>
      <c r="E290" s="2086">
        <f>IFERROR(INDEX('Campaign Calendar'!E:E,MATCH('Promo-Flexi Combo-GWP'!B290,'Campaign Calendar'!I:I,0)),"")</f>
        <v/>
      </c>
      <c r="F290" s="2086">
        <f>IFERROR(INDEX('Campaign Calendar'!F:F,MATCH('Promo-Flexi Combo-GWP'!B290,'Campaign Calendar'!I:I,0)),"")</f>
        <v/>
      </c>
      <c r="G290" s="2087">
        <f>IFERROR(INDEX('Campaign Calendar'!G:G,MATCH('Promo-Flexi Combo-GWP'!B290,'Campaign Calendar'!I:I,0)),"")</f>
        <v/>
      </c>
      <c r="H290" s="2087">
        <f>IFERROR(INDEX('Campaign Calendar'!H:H,MATCH('Promo-Flexi Combo-GWP'!B290,'Campaign Calendar'!I:I,0)),"")</f>
        <v/>
      </c>
      <c r="I290" s="1162" t="n"/>
      <c r="J290" s="1162" t="n"/>
      <c r="K290" s="1164" t="n"/>
      <c r="L290" s="1164" t="n"/>
      <c r="M290" s="2109" t="n"/>
      <c r="N290" s="1166" t="n"/>
      <c r="O290" s="1166" t="n"/>
      <c r="P290" s="1162" t="n"/>
      <c r="Q290" s="1162" t="n"/>
      <c r="R290" s="1326" t="n"/>
      <c r="S290" s="1167">
        <f>IFERROR(INDEX('Price Change - non Flash'!C:C,MATCH('Promo-Flexi Combo-GWP'!R290,'Price Change - non Flash'!B:B,0)),"")</f>
        <v/>
      </c>
      <c r="T290" s="1167">
        <f>IFERROR(INDEX('Price Change - non Flash'!D:D,MATCH('Promo-Flexi Combo-GWP'!R290,'Price Change - non Flash'!B:B,0)),"")</f>
        <v/>
      </c>
      <c r="U290" s="1167" t="n"/>
      <c r="V290" s="1168" t="n"/>
      <c r="W290" s="983" t="n"/>
      <c r="X290" s="2110" t="n"/>
      <c r="Y290" s="2110" t="n"/>
      <c r="Z290" s="983" t="n"/>
      <c r="AA290" s="983" t="n"/>
      <c r="AB290" s="794" t="n"/>
      <c r="AC290" s="1162" t="n"/>
      <c r="AD290" s="794" t="n"/>
      <c r="AE290" s="982" t="n"/>
      <c r="AF290" s="983" t="n"/>
      <c r="AH290" s="966" t="n"/>
      <c r="AI290" s="966" t="n"/>
      <c r="AJ290" s="966" t="n"/>
      <c r="AK290" s="966" t="n"/>
      <c r="AL290" s="966" t="n"/>
      <c r="AM290" s="966" t="n"/>
      <c r="AN290" s="966" t="n"/>
      <c r="AO290" s="811" t="n"/>
      <c r="AP290" s="803" t="n"/>
      <c r="AQ290" s="803" t="n"/>
      <c r="AR290" s="803" t="n"/>
      <c r="AS290" s="803" t="n"/>
      <c r="AT290" s="803" t="n"/>
      <c r="AU290" s="803" t="n"/>
      <c r="AV290" s="803" t="n"/>
      <c r="AW290" s="803" t="n"/>
      <c r="AX290" s="803" t="n"/>
      <c r="AY290" s="803" t="n"/>
      <c r="AZ290" s="803" t="n"/>
      <c r="BA290" s="803" t="n"/>
      <c r="BB290" s="803" t="n"/>
      <c r="BC290" s="803" t="n"/>
      <c r="BD290" s="803" t="n"/>
      <c r="BE290" s="803" t="n"/>
      <c r="BF290" s="803" t="n"/>
      <c r="BG290" s="803" t="n"/>
      <c r="BH290" s="803" t="n"/>
      <c r="BI290" s="803" t="n"/>
      <c r="BJ290" s="812" t="n"/>
    </row>
    <row r="291" ht="14.25" customHeight="1" s="1659">
      <c r="A291" s="961" t="n"/>
      <c r="B291" s="791" t="n"/>
      <c r="C291" s="791">
        <f>IFERROR(VLOOKUP(B291,'Campaign Calendar'!I:K,2,0),"")</f>
        <v/>
      </c>
      <c r="D291" s="792">
        <f>IFERROR(VLOOKUP(B291,'Campaign Calendar'!I:K,3,0),"")</f>
        <v/>
      </c>
      <c r="E291" s="2086">
        <f>IFERROR(INDEX('Campaign Calendar'!E:E,MATCH('Promo-Flexi Combo-GWP'!B291,'Campaign Calendar'!I:I,0)),"")</f>
        <v/>
      </c>
      <c r="F291" s="2086">
        <f>IFERROR(INDEX('Campaign Calendar'!F:F,MATCH('Promo-Flexi Combo-GWP'!B291,'Campaign Calendar'!I:I,0)),"")</f>
        <v/>
      </c>
      <c r="G291" s="2087">
        <f>IFERROR(INDEX('Campaign Calendar'!G:G,MATCH('Promo-Flexi Combo-GWP'!B291,'Campaign Calendar'!I:I,0)),"")</f>
        <v/>
      </c>
      <c r="H291" s="2087">
        <f>IFERROR(INDEX('Campaign Calendar'!H:H,MATCH('Promo-Flexi Combo-GWP'!B291,'Campaign Calendar'!I:I,0)),"")</f>
        <v/>
      </c>
      <c r="I291" s="1162" t="n"/>
      <c r="J291" s="1162" t="n"/>
      <c r="K291" s="1164" t="n"/>
      <c r="L291" s="1164" t="n"/>
      <c r="M291" s="2109" t="n"/>
      <c r="N291" s="1166" t="n"/>
      <c r="O291" s="1166" t="n"/>
      <c r="P291" s="1162" t="n"/>
      <c r="Q291" s="1162" t="n"/>
      <c r="R291" s="1326" t="n"/>
      <c r="S291" s="1167">
        <f>IFERROR(INDEX('Price Change - non Flash'!C:C,MATCH('Promo-Flexi Combo-GWP'!R291,'Price Change - non Flash'!B:B,0)),"")</f>
        <v/>
      </c>
      <c r="T291" s="1167">
        <f>IFERROR(INDEX('Price Change - non Flash'!D:D,MATCH('Promo-Flexi Combo-GWP'!R291,'Price Change - non Flash'!B:B,0)),"")</f>
        <v/>
      </c>
      <c r="U291" s="1167" t="n"/>
      <c r="V291" s="1168" t="n"/>
      <c r="W291" s="983" t="n"/>
      <c r="X291" s="2110" t="n"/>
      <c r="Y291" s="2110" t="n"/>
      <c r="Z291" s="983" t="n"/>
      <c r="AA291" s="983" t="n"/>
      <c r="AB291" s="794" t="n"/>
      <c r="AC291" s="1162" t="n"/>
      <c r="AD291" s="794" t="n"/>
      <c r="AE291" s="982" t="n"/>
      <c r="AF291" s="983" t="n"/>
      <c r="AH291" s="966" t="n"/>
      <c r="AI291" s="966" t="n"/>
      <c r="AJ291" s="966" t="n"/>
      <c r="AK291" s="966" t="n"/>
      <c r="AL291" s="966" t="n"/>
      <c r="AM291" s="966" t="n"/>
      <c r="AN291" s="966" t="n"/>
      <c r="AO291" s="811" t="n"/>
      <c r="AP291" s="803" t="n"/>
      <c r="AQ291" s="803" t="n"/>
      <c r="AR291" s="803" t="n"/>
      <c r="AS291" s="803" t="n"/>
      <c r="AT291" s="803" t="n"/>
      <c r="AU291" s="803" t="n"/>
      <c r="AV291" s="803" t="n"/>
      <c r="AW291" s="803" t="n"/>
      <c r="AX291" s="803" t="n"/>
      <c r="AY291" s="803" t="n"/>
      <c r="AZ291" s="803" t="n"/>
      <c r="BA291" s="803" t="n"/>
      <c r="BB291" s="803" t="n"/>
      <c r="BC291" s="803" t="n"/>
      <c r="BD291" s="803" t="n"/>
      <c r="BE291" s="803" t="n"/>
      <c r="BF291" s="803" t="n"/>
      <c r="BG291" s="803" t="n"/>
      <c r="BH291" s="803" t="n"/>
      <c r="BI291" s="803" t="n"/>
      <c r="BJ291" s="812" t="n"/>
    </row>
    <row r="292" ht="14.25" customHeight="1" s="1659">
      <c r="A292" s="961" t="n"/>
      <c r="B292" s="791" t="n"/>
      <c r="C292" s="791">
        <f>IFERROR(VLOOKUP(B292,'Campaign Calendar'!I:K,2,0),"")</f>
        <v/>
      </c>
      <c r="D292" s="792">
        <f>IFERROR(VLOOKUP(B292,'Campaign Calendar'!I:K,3,0),"")</f>
        <v/>
      </c>
      <c r="E292" s="2086">
        <f>IFERROR(INDEX('Campaign Calendar'!E:E,MATCH('Promo-Flexi Combo-GWP'!B292,'Campaign Calendar'!I:I,0)),"")</f>
        <v/>
      </c>
      <c r="F292" s="2086">
        <f>IFERROR(INDEX('Campaign Calendar'!F:F,MATCH('Promo-Flexi Combo-GWP'!B292,'Campaign Calendar'!I:I,0)),"")</f>
        <v/>
      </c>
      <c r="G292" s="2087">
        <f>IFERROR(INDEX('Campaign Calendar'!G:G,MATCH('Promo-Flexi Combo-GWP'!B292,'Campaign Calendar'!I:I,0)),"")</f>
        <v/>
      </c>
      <c r="H292" s="2087">
        <f>IFERROR(INDEX('Campaign Calendar'!H:H,MATCH('Promo-Flexi Combo-GWP'!B292,'Campaign Calendar'!I:I,0)),"")</f>
        <v/>
      </c>
      <c r="I292" s="1162" t="n"/>
      <c r="J292" s="1162" t="n"/>
      <c r="K292" s="1164" t="n"/>
      <c r="L292" s="1164" t="n"/>
      <c r="M292" s="2109" t="n"/>
      <c r="N292" s="1166" t="n"/>
      <c r="O292" s="1166" t="n"/>
      <c r="P292" s="1162" t="n"/>
      <c r="Q292" s="1162" t="n"/>
      <c r="R292" s="1326" t="n"/>
      <c r="S292" s="1167">
        <f>IFERROR(INDEX('Price Change - non Flash'!C:C,MATCH('Promo-Flexi Combo-GWP'!R292,'Price Change - non Flash'!B:B,0)),"")</f>
        <v/>
      </c>
      <c r="T292" s="1167">
        <f>IFERROR(INDEX('Price Change - non Flash'!D:D,MATCH('Promo-Flexi Combo-GWP'!R292,'Price Change - non Flash'!B:B,0)),"")</f>
        <v/>
      </c>
      <c r="U292" s="1167" t="n"/>
      <c r="V292" s="1168" t="n"/>
      <c r="W292" s="983" t="n"/>
      <c r="X292" s="2110" t="n"/>
      <c r="Y292" s="2110" t="n"/>
      <c r="Z292" s="983" t="n"/>
      <c r="AA292" s="983" t="n"/>
      <c r="AB292" s="794" t="n"/>
      <c r="AC292" s="1162" t="n"/>
      <c r="AD292" s="794" t="n"/>
      <c r="AE292" s="982" t="n"/>
      <c r="AF292" s="983" t="n"/>
      <c r="AH292" s="966" t="n"/>
      <c r="AI292" s="966" t="n"/>
      <c r="AJ292" s="966" t="n"/>
      <c r="AK292" s="966" t="n"/>
      <c r="AL292" s="966" t="n"/>
      <c r="AM292" s="966" t="n"/>
      <c r="AN292" s="966" t="n"/>
      <c r="AO292" s="811" t="n"/>
      <c r="AP292" s="803" t="n"/>
      <c r="AQ292" s="803" t="n"/>
      <c r="AR292" s="803" t="n"/>
      <c r="AS292" s="803" t="n"/>
      <c r="AT292" s="803" t="n"/>
      <c r="AU292" s="803" t="n"/>
      <c r="AV292" s="803" t="n"/>
      <c r="AW292" s="803" t="n"/>
      <c r="AX292" s="803" t="n"/>
      <c r="AY292" s="803" t="n"/>
      <c r="AZ292" s="803" t="n"/>
      <c r="BA292" s="803" t="n"/>
      <c r="BB292" s="803" t="n"/>
      <c r="BC292" s="803" t="n"/>
      <c r="BD292" s="803" t="n"/>
      <c r="BE292" s="803" t="n"/>
      <c r="BF292" s="803" t="n"/>
      <c r="BG292" s="803" t="n"/>
      <c r="BH292" s="803" t="n"/>
      <c r="BI292" s="803" t="n"/>
      <c r="BJ292" s="812" t="n"/>
    </row>
    <row r="293" ht="14.25" customHeight="1" s="1659">
      <c r="A293" s="961" t="n"/>
      <c r="B293" s="791" t="n"/>
      <c r="C293" s="791">
        <f>IFERROR(VLOOKUP(B293,'Campaign Calendar'!I:K,2,0),"")</f>
        <v/>
      </c>
      <c r="D293" s="792">
        <f>IFERROR(VLOOKUP(B293,'Campaign Calendar'!I:K,3,0),"")</f>
        <v/>
      </c>
      <c r="E293" s="2086">
        <f>IFERROR(INDEX('Campaign Calendar'!E:E,MATCH('Promo-Flexi Combo-GWP'!B293,'Campaign Calendar'!I:I,0)),"")</f>
        <v/>
      </c>
      <c r="F293" s="2086">
        <f>IFERROR(INDEX('Campaign Calendar'!F:F,MATCH('Promo-Flexi Combo-GWP'!B293,'Campaign Calendar'!I:I,0)),"")</f>
        <v/>
      </c>
      <c r="G293" s="2087">
        <f>IFERROR(INDEX('Campaign Calendar'!G:G,MATCH('Promo-Flexi Combo-GWP'!B293,'Campaign Calendar'!I:I,0)),"")</f>
        <v/>
      </c>
      <c r="H293" s="2087">
        <f>IFERROR(INDEX('Campaign Calendar'!H:H,MATCH('Promo-Flexi Combo-GWP'!B293,'Campaign Calendar'!I:I,0)),"")</f>
        <v/>
      </c>
      <c r="I293" s="1162" t="n"/>
      <c r="J293" s="1162" t="n"/>
      <c r="K293" s="1164" t="n"/>
      <c r="L293" s="1164" t="n"/>
      <c r="M293" s="2109" t="n"/>
      <c r="N293" s="1166" t="n"/>
      <c r="O293" s="1166" t="n"/>
      <c r="P293" s="1162" t="n"/>
      <c r="Q293" s="1162" t="n"/>
      <c r="R293" s="1326" t="n"/>
      <c r="S293" s="1167">
        <f>IFERROR(INDEX('Price Change - non Flash'!C:C,MATCH('Promo-Flexi Combo-GWP'!R293,'Price Change - non Flash'!B:B,0)),"")</f>
        <v/>
      </c>
      <c r="T293" s="1167">
        <f>IFERROR(INDEX('Price Change - non Flash'!D:D,MATCH('Promo-Flexi Combo-GWP'!R293,'Price Change - non Flash'!B:B,0)),"")</f>
        <v/>
      </c>
      <c r="U293" s="1167" t="n"/>
      <c r="V293" s="1168" t="n"/>
      <c r="W293" s="983" t="n"/>
      <c r="X293" s="2110" t="n"/>
      <c r="Y293" s="2110" t="n"/>
      <c r="Z293" s="983" t="n"/>
      <c r="AA293" s="983" t="n"/>
      <c r="AB293" s="794" t="n"/>
      <c r="AC293" s="1162" t="n"/>
      <c r="AD293" s="794" t="n"/>
      <c r="AE293" s="982" t="n"/>
      <c r="AF293" s="983" t="n"/>
      <c r="AH293" s="966" t="n"/>
      <c r="AI293" s="966" t="n"/>
      <c r="AJ293" s="966" t="n"/>
      <c r="AK293" s="966" t="n"/>
      <c r="AL293" s="966" t="n"/>
      <c r="AM293" s="966" t="n"/>
      <c r="AN293" s="966" t="n"/>
      <c r="AO293" s="811" t="n"/>
      <c r="AP293" s="803" t="n"/>
      <c r="AQ293" s="803" t="n"/>
      <c r="AR293" s="803" t="n"/>
      <c r="AS293" s="803" t="n"/>
      <c r="AT293" s="803" t="n"/>
      <c r="AU293" s="803" t="n"/>
      <c r="AV293" s="803" t="n"/>
      <c r="AW293" s="803" t="n"/>
      <c r="AX293" s="803" t="n"/>
      <c r="AY293" s="803" t="n"/>
      <c r="AZ293" s="803" t="n"/>
      <c r="BA293" s="803" t="n"/>
      <c r="BB293" s="803" t="n"/>
      <c r="BC293" s="803" t="n"/>
      <c r="BD293" s="803" t="n"/>
      <c r="BE293" s="803" t="n"/>
      <c r="BF293" s="803" t="n"/>
      <c r="BG293" s="803" t="n"/>
      <c r="BH293" s="803" t="n"/>
      <c r="BI293" s="803" t="n"/>
      <c r="BJ293" s="812" t="n"/>
    </row>
    <row r="294" ht="14.25" customHeight="1" s="1659">
      <c r="A294" s="961" t="n"/>
      <c r="B294" s="791" t="n"/>
      <c r="C294" s="791">
        <f>IFERROR(VLOOKUP(B294,'Campaign Calendar'!I:K,2,0),"")</f>
        <v/>
      </c>
      <c r="D294" s="792">
        <f>IFERROR(VLOOKUP(B294,'Campaign Calendar'!I:K,3,0),"")</f>
        <v/>
      </c>
      <c r="E294" s="2086">
        <f>IFERROR(INDEX('Campaign Calendar'!E:E,MATCH('Promo-Flexi Combo-GWP'!B294,'Campaign Calendar'!I:I,0)),"")</f>
        <v/>
      </c>
      <c r="F294" s="2086">
        <f>IFERROR(INDEX('Campaign Calendar'!F:F,MATCH('Promo-Flexi Combo-GWP'!B294,'Campaign Calendar'!I:I,0)),"")</f>
        <v/>
      </c>
      <c r="G294" s="2087">
        <f>IFERROR(INDEX('Campaign Calendar'!G:G,MATCH('Promo-Flexi Combo-GWP'!B294,'Campaign Calendar'!I:I,0)),"")</f>
        <v/>
      </c>
      <c r="H294" s="2087">
        <f>IFERROR(INDEX('Campaign Calendar'!H:H,MATCH('Promo-Flexi Combo-GWP'!B294,'Campaign Calendar'!I:I,0)),"")</f>
        <v/>
      </c>
      <c r="I294" s="1162" t="n"/>
      <c r="J294" s="1162" t="n"/>
      <c r="K294" s="1164" t="n"/>
      <c r="L294" s="1164" t="n"/>
      <c r="M294" s="2109" t="n"/>
      <c r="N294" s="1166" t="n"/>
      <c r="O294" s="1166" t="n"/>
      <c r="P294" s="1162" t="n"/>
      <c r="Q294" s="1162" t="n"/>
      <c r="R294" s="1326" t="n"/>
      <c r="S294" s="1167">
        <f>IFERROR(INDEX('Price Change - non Flash'!C:C,MATCH('Promo-Flexi Combo-GWP'!R294,'Price Change - non Flash'!B:B,0)),"")</f>
        <v/>
      </c>
      <c r="T294" s="1167">
        <f>IFERROR(INDEX('Price Change - non Flash'!D:D,MATCH('Promo-Flexi Combo-GWP'!R294,'Price Change - non Flash'!B:B,0)),"")</f>
        <v/>
      </c>
      <c r="U294" s="1167" t="n"/>
      <c r="V294" s="1168" t="n"/>
      <c r="W294" s="983" t="n"/>
      <c r="X294" s="2110" t="n"/>
      <c r="Y294" s="2110" t="n"/>
      <c r="Z294" s="983" t="n"/>
      <c r="AA294" s="983" t="n"/>
      <c r="AB294" s="794" t="n"/>
      <c r="AC294" s="1162" t="n"/>
      <c r="AD294" s="794" t="n"/>
      <c r="AE294" s="982" t="n"/>
      <c r="AF294" s="983" t="n"/>
      <c r="AH294" s="966" t="n"/>
      <c r="AI294" s="966" t="n"/>
      <c r="AJ294" s="966" t="n"/>
      <c r="AK294" s="966" t="n"/>
      <c r="AL294" s="966" t="n"/>
      <c r="AM294" s="966" t="n"/>
      <c r="AN294" s="966" t="n"/>
      <c r="AO294" s="811" t="n"/>
      <c r="AP294" s="803" t="n"/>
      <c r="AQ294" s="803" t="n"/>
      <c r="AR294" s="803" t="n"/>
      <c r="AS294" s="803" t="n"/>
      <c r="AT294" s="803" t="n"/>
      <c r="AU294" s="803" t="n"/>
      <c r="AV294" s="803" t="n"/>
      <c r="AW294" s="803" t="n"/>
      <c r="AX294" s="803" t="n"/>
      <c r="AY294" s="803" t="n"/>
      <c r="AZ294" s="803" t="n"/>
      <c r="BA294" s="803" t="n"/>
      <c r="BB294" s="803" t="n"/>
      <c r="BC294" s="803" t="n"/>
      <c r="BD294" s="803" t="n"/>
      <c r="BE294" s="803" t="n"/>
      <c r="BF294" s="803" t="n"/>
      <c r="BG294" s="803" t="n"/>
      <c r="BH294" s="803" t="n"/>
      <c r="BI294" s="803" t="n"/>
      <c r="BJ294" s="812" t="n"/>
    </row>
    <row r="295" ht="14.25" customHeight="1" s="1659">
      <c r="A295" s="961" t="n"/>
      <c r="B295" s="791" t="n"/>
      <c r="C295" s="791">
        <f>IFERROR(VLOOKUP(B295,'Campaign Calendar'!I:K,2,0),"")</f>
        <v/>
      </c>
      <c r="D295" s="792">
        <f>IFERROR(VLOOKUP(B295,'Campaign Calendar'!I:K,3,0),"")</f>
        <v/>
      </c>
      <c r="E295" s="2086">
        <f>IFERROR(INDEX('Campaign Calendar'!E:E,MATCH('Promo-Flexi Combo-GWP'!B295,'Campaign Calendar'!I:I,0)),"")</f>
        <v/>
      </c>
      <c r="F295" s="2086">
        <f>IFERROR(INDEX('Campaign Calendar'!F:F,MATCH('Promo-Flexi Combo-GWP'!B295,'Campaign Calendar'!I:I,0)),"")</f>
        <v/>
      </c>
      <c r="G295" s="2087">
        <f>IFERROR(INDEX('Campaign Calendar'!G:G,MATCH('Promo-Flexi Combo-GWP'!B295,'Campaign Calendar'!I:I,0)),"")</f>
        <v/>
      </c>
      <c r="H295" s="2087">
        <f>IFERROR(INDEX('Campaign Calendar'!H:H,MATCH('Promo-Flexi Combo-GWP'!B295,'Campaign Calendar'!I:I,0)),"")</f>
        <v/>
      </c>
      <c r="I295" s="1162" t="n"/>
      <c r="J295" s="1162" t="n"/>
      <c r="K295" s="1164" t="n"/>
      <c r="L295" s="1164" t="n"/>
      <c r="M295" s="2109" t="n"/>
      <c r="N295" s="1166" t="n"/>
      <c r="O295" s="1166" t="n"/>
      <c r="P295" s="1162" t="n"/>
      <c r="Q295" s="1162" t="n"/>
      <c r="R295" s="1326" t="n"/>
      <c r="S295" s="1167">
        <f>IFERROR(INDEX('Price Change - non Flash'!C:C,MATCH('Promo-Flexi Combo-GWP'!R295,'Price Change - non Flash'!B:B,0)),"")</f>
        <v/>
      </c>
      <c r="T295" s="1167">
        <f>IFERROR(INDEX('Price Change - non Flash'!D:D,MATCH('Promo-Flexi Combo-GWP'!R295,'Price Change - non Flash'!B:B,0)),"")</f>
        <v/>
      </c>
      <c r="U295" s="1167" t="n"/>
      <c r="V295" s="1168" t="n"/>
      <c r="W295" s="983" t="n"/>
      <c r="X295" s="2110" t="n"/>
      <c r="Y295" s="2110" t="n"/>
      <c r="Z295" s="983" t="n"/>
      <c r="AA295" s="983" t="n"/>
      <c r="AB295" s="794" t="n"/>
      <c r="AC295" s="1162" t="n"/>
      <c r="AD295" s="794" t="n"/>
      <c r="AE295" s="982" t="n"/>
      <c r="AF295" s="983" t="n"/>
      <c r="AH295" s="966" t="n"/>
      <c r="AI295" s="966" t="n"/>
      <c r="AJ295" s="966" t="n"/>
      <c r="AK295" s="966" t="n"/>
      <c r="AL295" s="966" t="n"/>
      <c r="AM295" s="966" t="n"/>
      <c r="AN295" s="966" t="n"/>
      <c r="AO295" s="811" t="n"/>
      <c r="AP295" s="803" t="n"/>
      <c r="AQ295" s="803" t="n"/>
      <c r="AR295" s="803" t="n"/>
      <c r="AS295" s="803" t="n"/>
      <c r="AT295" s="803" t="n"/>
      <c r="AU295" s="803" t="n"/>
      <c r="AV295" s="803" t="n"/>
      <c r="AW295" s="803" t="n"/>
      <c r="AX295" s="803" t="n"/>
      <c r="AY295" s="803" t="n"/>
      <c r="AZ295" s="803" t="n"/>
      <c r="BA295" s="803" t="n"/>
      <c r="BB295" s="803" t="n"/>
      <c r="BC295" s="803" t="n"/>
      <c r="BD295" s="803" t="n"/>
      <c r="BE295" s="803" t="n"/>
      <c r="BF295" s="803" t="n"/>
      <c r="BG295" s="803" t="n"/>
      <c r="BH295" s="803" t="n"/>
      <c r="BI295" s="803" t="n"/>
      <c r="BJ295" s="812" t="n"/>
    </row>
    <row r="296" ht="14.25" customHeight="1" s="1659">
      <c r="A296" s="961" t="n"/>
      <c r="B296" s="791" t="n"/>
      <c r="C296" s="791">
        <f>IFERROR(VLOOKUP(B296,'Campaign Calendar'!I:K,2,0),"")</f>
        <v/>
      </c>
      <c r="D296" s="792">
        <f>IFERROR(VLOOKUP(B296,'Campaign Calendar'!I:K,3,0),"")</f>
        <v/>
      </c>
      <c r="E296" s="2086">
        <f>IFERROR(INDEX('Campaign Calendar'!E:E,MATCH('Promo-Flexi Combo-GWP'!B296,'Campaign Calendar'!I:I,0)),"")</f>
        <v/>
      </c>
      <c r="F296" s="2086">
        <f>IFERROR(INDEX('Campaign Calendar'!F:F,MATCH('Promo-Flexi Combo-GWP'!B296,'Campaign Calendar'!I:I,0)),"")</f>
        <v/>
      </c>
      <c r="G296" s="2087">
        <f>IFERROR(INDEX('Campaign Calendar'!G:G,MATCH('Promo-Flexi Combo-GWP'!B296,'Campaign Calendar'!I:I,0)),"")</f>
        <v/>
      </c>
      <c r="H296" s="2087">
        <f>IFERROR(INDEX('Campaign Calendar'!H:H,MATCH('Promo-Flexi Combo-GWP'!B296,'Campaign Calendar'!I:I,0)),"")</f>
        <v/>
      </c>
      <c r="I296" s="1162" t="n"/>
      <c r="J296" s="1162" t="n"/>
      <c r="K296" s="1164" t="n"/>
      <c r="L296" s="1164" t="n"/>
      <c r="M296" s="2109" t="n"/>
      <c r="N296" s="1166" t="n"/>
      <c r="O296" s="1166" t="n"/>
      <c r="P296" s="1162" t="n"/>
      <c r="Q296" s="1162" t="n"/>
      <c r="R296" s="1326" t="n"/>
      <c r="S296" s="1167">
        <f>IFERROR(INDEX('Price Change - non Flash'!C:C,MATCH('Promo-Flexi Combo-GWP'!R296,'Price Change - non Flash'!B:B,0)),"")</f>
        <v/>
      </c>
      <c r="T296" s="1167">
        <f>IFERROR(INDEX('Price Change - non Flash'!D:D,MATCH('Promo-Flexi Combo-GWP'!R296,'Price Change - non Flash'!B:B,0)),"")</f>
        <v/>
      </c>
      <c r="U296" s="1167" t="n"/>
      <c r="V296" s="1168" t="n"/>
      <c r="W296" s="983" t="n"/>
      <c r="X296" s="2110" t="n"/>
      <c r="Y296" s="2110" t="n"/>
      <c r="Z296" s="983" t="n"/>
      <c r="AA296" s="983" t="n"/>
      <c r="AB296" s="794" t="n"/>
      <c r="AC296" s="1162" t="n"/>
      <c r="AD296" s="794" t="n"/>
      <c r="AE296" s="982" t="n"/>
      <c r="AF296" s="983" t="n"/>
      <c r="AH296" s="966" t="n"/>
      <c r="AI296" s="966" t="n"/>
      <c r="AJ296" s="966" t="n"/>
      <c r="AK296" s="966" t="n"/>
      <c r="AL296" s="966" t="n"/>
      <c r="AM296" s="966" t="n"/>
      <c r="AN296" s="966" t="n"/>
      <c r="AO296" s="811" t="n"/>
      <c r="AP296" s="803" t="n"/>
      <c r="AQ296" s="803" t="n"/>
      <c r="AR296" s="803" t="n"/>
      <c r="AS296" s="803" t="n"/>
      <c r="AT296" s="803" t="n"/>
      <c r="AU296" s="803" t="n"/>
      <c r="AV296" s="803" t="n"/>
      <c r="AW296" s="803" t="n"/>
      <c r="AX296" s="803" t="n"/>
      <c r="AY296" s="803" t="n"/>
      <c r="AZ296" s="803" t="n"/>
      <c r="BA296" s="803" t="n"/>
      <c r="BB296" s="803" t="n"/>
      <c r="BC296" s="803" t="n"/>
      <c r="BD296" s="803" t="n"/>
      <c r="BE296" s="803" t="n"/>
      <c r="BF296" s="803" t="n"/>
      <c r="BG296" s="803" t="n"/>
      <c r="BH296" s="803" t="n"/>
      <c r="BI296" s="803" t="n"/>
      <c r="BJ296" s="812" t="n"/>
    </row>
    <row r="297" ht="14.25" customHeight="1" s="1659">
      <c r="A297" s="961" t="n"/>
      <c r="B297" s="791" t="n"/>
      <c r="C297" s="791">
        <f>IFERROR(VLOOKUP(B297,'Campaign Calendar'!I:K,2,0),"")</f>
        <v/>
      </c>
      <c r="D297" s="792">
        <f>IFERROR(VLOOKUP(B297,'Campaign Calendar'!I:K,3,0),"")</f>
        <v/>
      </c>
      <c r="E297" s="2086">
        <f>IFERROR(INDEX('Campaign Calendar'!E:E,MATCH('Promo-Flexi Combo-GWP'!B297,'Campaign Calendar'!I:I,0)),"")</f>
        <v/>
      </c>
      <c r="F297" s="2086">
        <f>IFERROR(INDEX('Campaign Calendar'!F:F,MATCH('Promo-Flexi Combo-GWP'!B297,'Campaign Calendar'!I:I,0)),"")</f>
        <v/>
      </c>
      <c r="G297" s="2087">
        <f>IFERROR(INDEX('Campaign Calendar'!G:G,MATCH('Promo-Flexi Combo-GWP'!B297,'Campaign Calendar'!I:I,0)),"")</f>
        <v/>
      </c>
      <c r="H297" s="2087">
        <f>IFERROR(INDEX('Campaign Calendar'!H:H,MATCH('Promo-Flexi Combo-GWP'!B297,'Campaign Calendar'!I:I,0)),"")</f>
        <v/>
      </c>
      <c r="I297" s="1162" t="n"/>
      <c r="J297" s="1162" t="n"/>
      <c r="K297" s="1164" t="n"/>
      <c r="L297" s="1164" t="n"/>
      <c r="M297" s="2109" t="n"/>
      <c r="N297" s="1166" t="n"/>
      <c r="O297" s="1166" t="n"/>
      <c r="P297" s="1162" t="n"/>
      <c r="Q297" s="1162" t="n"/>
      <c r="R297" s="1326" t="n"/>
      <c r="S297" s="1167">
        <f>IFERROR(INDEX('Price Change - non Flash'!C:C,MATCH('Promo-Flexi Combo-GWP'!R297,'Price Change - non Flash'!B:B,0)),"")</f>
        <v/>
      </c>
      <c r="T297" s="1167">
        <f>IFERROR(INDEX('Price Change - non Flash'!D:D,MATCH('Promo-Flexi Combo-GWP'!R297,'Price Change - non Flash'!B:B,0)),"")</f>
        <v/>
      </c>
      <c r="U297" s="1167" t="n"/>
      <c r="V297" s="1168" t="n"/>
      <c r="W297" s="983" t="n"/>
      <c r="X297" s="2110" t="n"/>
      <c r="Y297" s="2110" t="n"/>
      <c r="Z297" s="983" t="n"/>
      <c r="AA297" s="983" t="n"/>
      <c r="AB297" s="794" t="n"/>
      <c r="AC297" s="1162" t="n"/>
      <c r="AD297" s="794" t="n"/>
      <c r="AE297" s="982" t="n"/>
      <c r="AF297" s="983" t="n"/>
      <c r="AH297" s="966" t="n"/>
      <c r="AI297" s="966" t="n"/>
      <c r="AJ297" s="966" t="n"/>
      <c r="AK297" s="966" t="n"/>
      <c r="AL297" s="966" t="n"/>
      <c r="AM297" s="966" t="n"/>
      <c r="AN297" s="966" t="n"/>
      <c r="AO297" s="811" t="n"/>
      <c r="AP297" s="803" t="n"/>
      <c r="AQ297" s="803" t="n"/>
      <c r="AR297" s="803" t="n"/>
      <c r="AS297" s="803" t="n"/>
      <c r="AT297" s="803" t="n"/>
      <c r="AU297" s="803" t="n"/>
      <c r="AV297" s="803" t="n"/>
      <c r="AW297" s="803" t="n"/>
      <c r="AX297" s="803" t="n"/>
      <c r="AY297" s="803" t="n"/>
      <c r="AZ297" s="803" t="n"/>
      <c r="BA297" s="803" t="n"/>
      <c r="BB297" s="803" t="n"/>
      <c r="BC297" s="803" t="n"/>
      <c r="BD297" s="803" t="n"/>
      <c r="BE297" s="803" t="n"/>
      <c r="BF297" s="803" t="n"/>
      <c r="BG297" s="803" t="n"/>
      <c r="BH297" s="803" t="n"/>
      <c r="BI297" s="803" t="n"/>
      <c r="BJ297" s="812" t="n"/>
    </row>
    <row r="298" ht="14.25" customHeight="1" s="1659">
      <c r="A298" s="961" t="n"/>
      <c r="B298" s="791" t="n"/>
      <c r="C298" s="791">
        <f>IFERROR(VLOOKUP(B298,'Campaign Calendar'!I:K,2,0),"")</f>
        <v/>
      </c>
      <c r="D298" s="792">
        <f>IFERROR(VLOOKUP(B298,'Campaign Calendar'!I:K,3,0),"")</f>
        <v/>
      </c>
      <c r="E298" s="2086">
        <f>IFERROR(INDEX('Campaign Calendar'!E:E,MATCH('Promo-Flexi Combo-GWP'!B298,'Campaign Calendar'!I:I,0)),"")</f>
        <v/>
      </c>
      <c r="F298" s="2086">
        <f>IFERROR(INDEX('Campaign Calendar'!F:F,MATCH('Promo-Flexi Combo-GWP'!B298,'Campaign Calendar'!I:I,0)),"")</f>
        <v/>
      </c>
      <c r="G298" s="2087">
        <f>IFERROR(INDEX('Campaign Calendar'!G:G,MATCH('Promo-Flexi Combo-GWP'!B298,'Campaign Calendar'!I:I,0)),"")</f>
        <v/>
      </c>
      <c r="H298" s="2087">
        <f>IFERROR(INDEX('Campaign Calendar'!H:H,MATCH('Promo-Flexi Combo-GWP'!B298,'Campaign Calendar'!I:I,0)),"")</f>
        <v/>
      </c>
      <c r="I298" s="1162" t="n"/>
      <c r="J298" s="1162" t="n"/>
      <c r="K298" s="1164" t="n"/>
      <c r="L298" s="1164" t="n"/>
      <c r="M298" s="2109" t="n"/>
      <c r="N298" s="1166" t="n"/>
      <c r="O298" s="1166" t="n"/>
      <c r="P298" s="1162" t="n"/>
      <c r="Q298" s="1162" t="n"/>
      <c r="R298" s="1326" t="n"/>
      <c r="S298" s="1167">
        <f>IFERROR(INDEX('Price Change - non Flash'!C:C,MATCH('Promo-Flexi Combo-GWP'!R298,'Price Change - non Flash'!B:B,0)),"")</f>
        <v/>
      </c>
      <c r="T298" s="1167">
        <f>IFERROR(INDEX('Price Change - non Flash'!D:D,MATCH('Promo-Flexi Combo-GWP'!R298,'Price Change - non Flash'!B:B,0)),"")</f>
        <v/>
      </c>
      <c r="U298" s="1167" t="n"/>
      <c r="V298" s="1168" t="n"/>
      <c r="W298" s="983" t="n"/>
      <c r="X298" s="2110" t="n"/>
      <c r="Y298" s="2110" t="n"/>
      <c r="Z298" s="983" t="n"/>
      <c r="AA298" s="983" t="n"/>
      <c r="AB298" s="794" t="n"/>
      <c r="AC298" s="1162" t="n"/>
      <c r="AD298" s="794" t="n"/>
      <c r="AE298" s="982" t="n"/>
      <c r="AF298" s="983" t="n"/>
      <c r="AH298" s="966" t="n"/>
      <c r="AI298" s="966" t="n"/>
      <c r="AJ298" s="966" t="n"/>
      <c r="AK298" s="966" t="n"/>
      <c r="AL298" s="966" t="n"/>
      <c r="AM298" s="966" t="n"/>
      <c r="AN298" s="966" t="n"/>
      <c r="AO298" s="811" t="n"/>
      <c r="AP298" s="803" t="n"/>
      <c r="AQ298" s="803" t="n"/>
      <c r="AR298" s="803" t="n"/>
      <c r="AS298" s="803" t="n"/>
      <c r="AT298" s="803" t="n"/>
      <c r="AU298" s="803" t="n"/>
      <c r="AV298" s="803" t="n"/>
      <c r="AW298" s="803" t="n"/>
      <c r="AX298" s="803" t="n"/>
      <c r="AY298" s="803" t="n"/>
      <c r="AZ298" s="803" t="n"/>
      <c r="BA298" s="803" t="n"/>
      <c r="BB298" s="803" t="n"/>
      <c r="BC298" s="803" t="n"/>
      <c r="BD298" s="803" t="n"/>
      <c r="BE298" s="803" t="n"/>
      <c r="BF298" s="803" t="n"/>
      <c r="BG298" s="803" t="n"/>
      <c r="BH298" s="803" t="n"/>
      <c r="BI298" s="803" t="n"/>
      <c r="BJ298" s="812" t="n"/>
    </row>
    <row r="299" ht="14.25" customHeight="1" s="1659">
      <c r="A299" s="961" t="n"/>
      <c r="B299" s="791" t="n"/>
      <c r="C299" s="791">
        <f>IFERROR(VLOOKUP(B299,'Campaign Calendar'!I:K,2,0),"")</f>
        <v/>
      </c>
      <c r="D299" s="792">
        <f>IFERROR(VLOOKUP(B299,'Campaign Calendar'!I:K,3,0),"")</f>
        <v/>
      </c>
      <c r="E299" s="2086">
        <f>IFERROR(INDEX('Campaign Calendar'!E:E,MATCH('Promo-Flexi Combo-GWP'!B299,'Campaign Calendar'!I:I,0)),"")</f>
        <v/>
      </c>
      <c r="F299" s="2086">
        <f>IFERROR(INDEX('Campaign Calendar'!F:F,MATCH('Promo-Flexi Combo-GWP'!B299,'Campaign Calendar'!I:I,0)),"")</f>
        <v/>
      </c>
      <c r="G299" s="2087">
        <f>IFERROR(INDEX('Campaign Calendar'!G:G,MATCH('Promo-Flexi Combo-GWP'!B299,'Campaign Calendar'!I:I,0)),"")</f>
        <v/>
      </c>
      <c r="H299" s="2087">
        <f>IFERROR(INDEX('Campaign Calendar'!H:H,MATCH('Promo-Flexi Combo-GWP'!B299,'Campaign Calendar'!I:I,0)),"")</f>
        <v/>
      </c>
      <c r="I299" s="1162" t="n"/>
      <c r="J299" s="1162" t="n"/>
      <c r="K299" s="1164" t="n"/>
      <c r="L299" s="1164" t="n"/>
      <c r="M299" s="2109" t="n"/>
      <c r="N299" s="1166" t="n"/>
      <c r="O299" s="1166" t="n"/>
      <c r="P299" s="1162" t="n"/>
      <c r="Q299" s="1162" t="n"/>
      <c r="R299" s="1326" t="n"/>
      <c r="S299" s="1167">
        <f>IFERROR(INDEX('Price Change - non Flash'!C:C,MATCH('Promo-Flexi Combo-GWP'!R299,'Price Change - non Flash'!B:B,0)),"")</f>
        <v/>
      </c>
      <c r="T299" s="1167">
        <f>IFERROR(INDEX('Price Change - non Flash'!D:D,MATCH('Promo-Flexi Combo-GWP'!R299,'Price Change - non Flash'!B:B,0)),"")</f>
        <v/>
      </c>
      <c r="U299" s="1167" t="n"/>
      <c r="V299" s="1168" t="n"/>
      <c r="W299" s="983" t="n"/>
      <c r="X299" s="2110" t="n"/>
      <c r="Y299" s="2110" t="n"/>
      <c r="Z299" s="983" t="n"/>
      <c r="AA299" s="983" t="n"/>
      <c r="AB299" s="794" t="n"/>
      <c r="AC299" s="1162" t="n"/>
      <c r="AD299" s="794" t="n"/>
      <c r="AE299" s="982" t="n"/>
      <c r="AF299" s="983" t="n"/>
      <c r="AH299" s="966" t="n"/>
      <c r="AI299" s="966" t="n"/>
      <c r="AJ299" s="966" t="n"/>
      <c r="AK299" s="966" t="n"/>
      <c r="AL299" s="966" t="n"/>
      <c r="AM299" s="966" t="n"/>
      <c r="AN299" s="966" t="n"/>
      <c r="AO299" s="811" t="n"/>
      <c r="AP299" s="803" t="n"/>
      <c r="AQ299" s="803" t="n"/>
      <c r="AR299" s="803" t="n"/>
      <c r="AS299" s="803" t="n"/>
      <c r="AT299" s="803" t="n"/>
      <c r="AU299" s="803" t="n"/>
      <c r="AV299" s="803" t="n"/>
      <c r="AW299" s="803" t="n"/>
      <c r="AX299" s="803" t="n"/>
      <c r="AY299" s="803" t="n"/>
      <c r="AZ299" s="803" t="n"/>
      <c r="BA299" s="803" t="n"/>
      <c r="BB299" s="803" t="n"/>
      <c r="BC299" s="803" t="n"/>
      <c r="BD299" s="803" t="n"/>
      <c r="BE299" s="803" t="n"/>
      <c r="BF299" s="803" t="n"/>
      <c r="BG299" s="803" t="n"/>
      <c r="BH299" s="803" t="n"/>
      <c r="BI299" s="803" t="n"/>
      <c r="BJ299" s="812" t="n"/>
    </row>
    <row r="300" ht="14.25" customHeight="1" s="1659">
      <c r="A300" s="961" t="n"/>
      <c r="B300" s="791" t="n"/>
      <c r="C300" s="791">
        <f>IFERROR(VLOOKUP(B300,'Campaign Calendar'!I:K,2,0),"")</f>
        <v/>
      </c>
      <c r="D300" s="792">
        <f>IFERROR(VLOOKUP(B300,'Campaign Calendar'!I:K,3,0),"")</f>
        <v/>
      </c>
      <c r="E300" s="2086">
        <f>IFERROR(INDEX('Campaign Calendar'!E:E,MATCH('Promo-Flexi Combo-GWP'!B300,'Campaign Calendar'!I:I,0)),"")</f>
        <v/>
      </c>
      <c r="F300" s="2086">
        <f>IFERROR(INDEX('Campaign Calendar'!F:F,MATCH('Promo-Flexi Combo-GWP'!B300,'Campaign Calendar'!I:I,0)),"")</f>
        <v/>
      </c>
      <c r="G300" s="2087">
        <f>IFERROR(INDEX('Campaign Calendar'!G:G,MATCH('Promo-Flexi Combo-GWP'!B300,'Campaign Calendar'!I:I,0)),"")</f>
        <v/>
      </c>
      <c r="H300" s="2087">
        <f>IFERROR(INDEX('Campaign Calendar'!H:H,MATCH('Promo-Flexi Combo-GWP'!B300,'Campaign Calendar'!I:I,0)),"")</f>
        <v/>
      </c>
      <c r="I300" s="1162" t="n"/>
      <c r="J300" s="1162" t="n"/>
      <c r="K300" s="1164" t="n"/>
      <c r="L300" s="1164" t="n"/>
      <c r="M300" s="2109" t="n"/>
      <c r="N300" s="1166" t="n"/>
      <c r="O300" s="1166" t="n"/>
      <c r="P300" s="1162" t="n"/>
      <c r="Q300" s="1162" t="n"/>
      <c r="R300" s="1326" t="n"/>
      <c r="S300" s="1167">
        <f>IFERROR(INDEX('Price Change - non Flash'!C:C,MATCH('Promo-Flexi Combo-GWP'!R300,'Price Change - non Flash'!B:B,0)),"")</f>
        <v/>
      </c>
      <c r="T300" s="1167">
        <f>IFERROR(INDEX('Price Change - non Flash'!D:D,MATCH('Promo-Flexi Combo-GWP'!R300,'Price Change - non Flash'!B:B,0)),"")</f>
        <v/>
      </c>
      <c r="U300" s="1167" t="n"/>
      <c r="V300" s="1168" t="n"/>
      <c r="W300" s="983" t="n"/>
      <c r="X300" s="2110" t="n"/>
      <c r="Y300" s="2110" t="n"/>
      <c r="Z300" s="983" t="n"/>
      <c r="AA300" s="983" t="n"/>
      <c r="AB300" s="794" t="n"/>
      <c r="AC300" s="1162" t="n"/>
      <c r="AD300" s="794" t="n"/>
      <c r="AE300" s="982" t="n"/>
      <c r="AF300" s="983" t="n"/>
      <c r="AH300" s="966" t="n"/>
      <c r="AI300" s="966" t="n"/>
      <c r="AJ300" s="966" t="n"/>
      <c r="AK300" s="966" t="n"/>
      <c r="AL300" s="966" t="n"/>
      <c r="AM300" s="966" t="n"/>
      <c r="AN300" s="966" t="n"/>
      <c r="AO300" s="811" t="n"/>
      <c r="AP300" s="803" t="n"/>
      <c r="AQ300" s="803" t="n"/>
      <c r="AR300" s="803" t="n"/>
      <c r="AS300" s="803" t="n"/>
      <c r="AT300" s="803" t="n"/>
      <c r="AU300" s="803" t="n"/>
      <c r="AV300" s="803" t="n"/>
      <c r="AW300" s="803" t="n"/>
      <c r="AX300" s="803" t="n"/>
      <c r="AY300" s="803" t="n"/>
      <c r="AZ300" s="803" t="n"/>
      <c r="BA300" s="803" t="n"/>
      <c r="BB300" s="803" t="n"/>
      <c r="BC300" s="803" t="n"/>
      <c r="BD300" s="803" t="n"/>
      <c r="BE300" s="803" t="n"/>
      <c r="BF300" s="803" t="n"/>
      <c r="BG300" s="803" t="n"/>
      <c r="BH300" s="803" t="n"/>
      <c r="BI300" s="803" t="n"/>
      <c r="BJ300" s="812" t="n"/>
    </row>
    <row r="301" ht="14.25" customHeight="1" s="1659">
      <c r="A301" s="961" t="n"/>
      <c r="B301" s="791" t="n"/>
      <c r="C301" s="791">
        <f>IFERROR(VLOOKUP(B301,'Campaign Calendar'!I:K,2,0),"")</f>
        <v/>
      </c>
      <c r="D301" s="792">
        <f>IFERROR(VLOOKUP(B301,'Campaign Calendar'!I:K,3,0),"")</f>
        <v/>
      </c>
      <c r="E301" s="2086">
        <f>IFERROR(INDEX('Campaign Calendar'!E:E,MATCH('Promo-Flexi Combo-GWP'!B301,'Campaign Calendar'!I:I,0)),"")</f>
        <v/>
      </c>
      <c r="F301" s="2086">
        <f>IFERROR(INDEX('Campaign Calendar'!F:F,MATCH('Promo-Flexi Combo-GWP'!B301,'Campaign Calendar'!I:I,0)),"")</f>
        <v/>
      </c>
      <c r="G301" s="2087">
        <f>IFERROR(INDEX('Campaign Calendar'!G:G,MATCH('Promo-Flexi Combo-GWP'!B301,'Campaign Calendar'!I:I,0)),"")</f>
        <v/>
      </c>
      <c r="H301" s="2087">
        <f>IFERROR(INDEX('Campaign Calendar'!H:H,MATCH('Promo-Flexi Combo-GWP'!B301,'Campaign Calendar'!I:I,0)),"")</f>
        <v/>
      </c>
      <c r="I301" s="1162" t="n"/>
      <c r="J301" s="1162" t="n"/>
      <c r="K301" s="1164" t="n"/>
      <c r="L301" s="1164" t="n"/>
      <c r="M301" s="2109" t="n"/>
      <c r="N301" s="1166" t="n"/>
      <c r="O301" s="1166" t="n"/>
      <c r="P301" s="1162" t="n"/>
      <c r="Q301" s="1162" t="n"/>
      <c r="R301" s="1326" t="n"/>
      <c r="S301" s="1167">
        <f>IFERROR(INDEX('Price Change - non Flash'!C:C,MATCH('Promo-Flexi Combo-GWP'!R301,'Price Change - non Flash'!B:B,0)),"")</f>
        <v/>
      </c>
      <c r="T301" s="1167">
        <f>IFERROR(INDEX('Price Change - non Flash'!D:D,MATCH('Promo-Flexi Combo-GWP'!R301,'Price Change - non Flash'!B:B,0)),"")</f>
        <v/>
      </c>
      <c r="U301" s="1167" t="n"/>
      <c r="V301" s="1168" t="n"/>
      <c r="W301" s="983" t="n"/>
      <c r="X301" s="2110" t="n"/>
      <c r="Y301" s="2110" t="n"/>
      <c r="Z301" s="983" t="n"/>
      <c r="AA301" s="983" t="n"/>
      <c r="AB301" s="794" t="n"/>
      <c r="AC301" s="1162" t="n"/>
      <c r="AD301" s="794" t="n"/>
      <c r="AE301" s="982" t="n"/>
      <c r="AF301" s="983" t="n"/>
      <c r="AH301" s="966" t="n"/>
      <c r="AI301" s="966" t="n"/>
      <c r="AJ301" s="966" t="n"/>
      <c r="AK301" s="966" t="n"/>
      <c r="AL301" s="966" t="n"/>
      <c r="AM301" s="966" t="n"/>
      <c r="AN301" s="966" t="n"/>
      <c r="AO301" s="811" t="n"/>
      <c r="AP301" s="803" t="n"/>
      <c r="AQ301" s="803" t="n"/>
      <c r="AR301" s="803" t="n"/>
      <c r="AS301" s="803" t="n"/>
      <c r="AT301" s="803" t="n"/>
      <c r="AU301" s="803" t="n"/>
      <c r="AV301" s="803" t="n"/>
      <c r="AW301" s="803" t="n"/>
      <c r="AX301" s="803" t="n"/>
      <c r="AY301" s="803" t="n"/>
      <c r="AZ301" s="803" t="n"/>
      <c r="BA301" s="803" t="n"/>
      <c r="BB301" s="803" t="n"/>
      <c r="BC301" s="803" t="n"/>
      <c r="BD301" s="803" t="n"/>
      <c r="BE301" s="803" t="n"/>
      <c r="BF301" s="803" t="n"/>
      <c r="BG301" s="803" t="n"/>
      <c r="BH301" s="803" t="n"/>
      <c r="BI301" s="803" t="n"/>
      <c r="BJ301" s="812" t="n"/>
    </row>
    <row r="302" ht="14.25" customHeight="1" s="1659">
      <c r="A302" s="961" t="n"/>
      <c r="B302" s="791" t="n"/>
      <c r="C302" s="791">
        <f>IFERROR(VLOOKUP(B302,'Campaign Calendar'!I:K,2,0),"")</f>
        <v/>
      </c>
      <c r="D302" s="792">
        <f>IFERROR(VLOOKUP(B302,'Campaign Calendar'!I:K,3,0),"")</f>
        <v/>
      </c>
      <c r="E302" s="2086">
        <f>IFERROR(INDEX('Campaign Calendar'!E:E,MATCH('Promo-Flexi Combo-GWP'!B302,'Campaign Calendar'!I:I,0)),"")</f>
        <v/>
      </c>
      <c r="F302" s="2086">
        <f>IFERROR(INDEX('Campaign Calendar'!F:F,MATCH('Promo-Flexi Combo-GWP'!B302,'Campaign Calendar'!I:I,0)),"")</f>
        <v/>
      </c>
      <c r="G302" s="2087">
        <f>IFERROR(INDEX('Campaign Calendar'!G:G,MATCH('Promo-Flexi Combo-GWP'!B302,'Campaign Calendar'!I:I,0)),"")</f>
        <v/>
      </c>
      <c r="H302" s="2087">
        <f>IFERROR(INDEX('Campaign Calendar'!H:H,MATCH('Promo-Flexi Combo-GWP'!B302,'Campaign Calendar'!I:I,0)),"")</f>
        <v/>
      </c>
      <c r="I302" s="1162" t="n"/>
      <c r="J302" s="1162" t="n"/>
      <c r="K302" s="1164" t="n"/>
      <c r="L302" s="1164" t="n"/>
      <c r="M302" s="2109" t="n"/>
      <c r="N302" s="1166" t="n"/>
      <c r="O302" s="1166" t="n"/>
      <c r="P302" s="1162" t="n"/>
      <c r="Q302" s="1162" t="n"/>
      <c r="R302" s="1326" t="n"/>
      <c r="S302" s="1167">
        <f>IFERROR(INDEX('Price Change - non Flash'!C:C,MATCH('Promo-Flexi Combo-GWP'!R302,'Price Change - non Flash'!B:B,0)),"")</f>
        <v/>
      </c>
      <c r="T302" s="1167">
        <f>IFERROR(INDEX('Price Change - non Flash'!D:D,MATCH('Promo-Flexi Combo-GWP'!R302,'Price Change - non Flash'!B:B,0)),"")</f>
        <v/>
      </c>
      <c r="U302" s="1167" t="n"/>
      <c r="V302" s="1168" t="n"/>
      <c r="W302" s="983" t="n"/>
      <c r="X302" s="2110" t="n"/>
      <c r="Y302" s="2110" t="n"/>
      <c r="Z302" s="983" t="n"/>
      <c r="AA302" s="983" t="n"/>
      <c r="AB302" s="794" t="n"/>
      <c r="AC302" s="1162" t="n"/>
      <c r="AD302" s="794" t="n"/>
      <c r="AE302" s="982" t="n"/>
      <c r="AF302" s="983" t="n"/>
      <c r="AH302" s="966" t="n"/>
      <c r="AI302" s="966" t="n"/>
      <c r="AJ302" s="966" t="n"/>
      <c r="AK302" s="966" t="n"/>
      <c r="AL302" s="966" t="n"/>
      <c r="AM302" s="966" t="n"/>
      <c r="AN302" s="966" t="n"/>
      <c r="AO302" s="811" t="n"/>
      <c r="AP302" s="803" t="n"/>
      <c r="AQ302" s="803" t="n"/>
      <c r="AR302" s="803" t="n"/>
      <c r="AS302" s="803" t="n"/>
      <c r="AT302" s="803" t="n"/>
      <c r="AU302" s="803" t="n"/>
      <c r="AV302" s="803" t="n"/>
      <c r="AW302" s="803" t="n"/>
      <c r="AX302" s="803" t="n"/>
      <c r="AY302" s="803" t="n"/>
      <c r="AZ302" s="803" t="n"/>
      <c r="BA302" s="803" t="n"/>
      <c r="BB302" s="803" t="n"/>
      <c r="BC302" s="803" t="n"/>
      <c r="BD302" s="803" t="n"/>
      <c r="BE302" s="803" t="n"/>
      <c r="BF302" s="803" t="n"/>
      <c r="BG302" s="803" t="n"/>
      <c r="BH302" s="803" t="n"/>
      <c r="BI302" s="803" t="n"/>
      <c r="BJ302" s="812" t="n"/>
    </row>
    <row r="303" ht="14.25" customHeight="1" s="1659">
      <c r="A303" s="961" t="n"/>
      <c r="B303" s="791" t="n"/>
      <c r="C303" s="791">
        <f>IFERROR(VLOOKUP(B303,'Campaign Calendar'!I:K,2,0),"")</f>
        <v/>
      </c>
      <c r="D303" s="792">
        <f>IFERROR(VLOOKUP(B303,'Campaign Calendar'!I:K,3,0),"")</f>
        <v/>
      </c>
      <c r="E303" s="2086">
        <f>IFERROR(INDEX('Campaign Calendar'!E:E,MATCH('Promo-Flexi Combo-GWP'!B303,'Campaign Calendar'!I:I,0)),"")</f>
        <v/>
      </c>
      <c r="F303" s="2086">
        <f>IFERROR(INDEX('Campaign Calendar'!F:F,MATCH('Promo-Flexi Combo-GWP'!B303,'Campaign Calendar'!I:I,0)),"")</f>
        <v/>
      </c>
      <c r="G303" s="2087">
        <f>IFERROR(INDEX('Campaign Calendar'!G:G,MATCH('Promo-Flexi Combo-GWP'!B303,'Campaign Calendar'!I:I,0)),"")</f>
        <v/>
      </c>
      <c r="H303" s="2087">
        <f>IFERROR(INDEX('Campaign Calendar'!H:H,MATCH('Promo-Flexi Combo-GWP'!B303,'Campaign Calendar'!I:I,0)),"")</f>
        <v/>
      </c>
      <c r="I303" s="1162" t="n"/>
      <c r="J303" s="1162" t="n"/>
      <c r="K303" s="1164" t="n"/>
      <c r="L303" s="1164" t="n"/>
      <c r="M303" s="2109" t="n"/>
      <c r="N303" s="1166" t="n"/>
      <c r="O303" s="1166" t="n"/>
      <c r="P303" s="1162" t="n"/>
      <c r="Q303" s="1162" t="n"/>
      <c r="R303" s="1326" t="n"/>
      <c r="S303" s="1167">
        <f>IFERROR(INDEX('Price Change - non Flash'!C:C,MATCH('Promo-Flexi Combo-GWP'!R303,'Price Change - non Flash'!B:B,0)),"")</f>
        <v/>
      </c>
      <c r="T303" s="1167">
        <f>IFERROR(INDEX('Price Change - non Flash'!D:D,MATCH('Promo-Flexi Combo-GWP'!R303,'Price Change - non Flash'!B:B,0)),"")</f>
        <v/>
      </c>
      <c r="U303" s="1167" t="n"/>
      <c r="V303" s="1168" t="n"/>
      <c r="W303" s="983" t="n"/>
      <c r="X303" s="2110" t="n"/>
      <c r="Y303" s="2110" t="n"/>
      <c r="Z303" s="983" t="n"/>
      <c r="AA303" s="983" t="n"/>
      <c r="AB303" s="794" t="n"/>
      <c r="AC303" s="1162" t="n"/>
      <c r="AD303" s="794" t="n"/>
      <c r="AE303" s="982" t="n"/>
      <c r="AF303" s="983" t="n"/>
      <c r="AH303" s="966" t="n"/>
      <c r="AI303" s="966" t="n"/>
      <c r="AJ303" s="966" t="n"/>
      <c r="AK303" s="966" t="n"/>
      <c r="AL303" s="966" t="n"/>
      <c r="AM303" s="966" t="n"/>
      <c r="AN303" s="966" t="n"/>
      <c r="AO303" s="811" t="n"/>
      <c r="AP303" s="803" t="n"/>
      <c r="AQ303" s="803" t="n"/>
      <c r="AR303" s="803" t="n"/>
      <c r="AS303" s="803" t="n"/>
      <c r="AT303" s="803" t="n"/>
      <c r="AU303" s="803" t="n"/>
      <c r="AV303" s="803" t="n"/>
      <c r="AW303" s="803" t="n"/>
      <c r="AX303" s="803" t="n"/>
      <c r="AY303" s="803" t="n"/>
      <c r="AZ303" s="803" t="n"/>
      <c r="BA303" s="803" t="n"/>
      <c r="BB303" s="803" t="n"/>
      <c r="BC303" s="803" t="n"/>
      <c r="BD303" s="803" t="n"/>
      <c r="BE303" s="803" t="n"/>
      <c r="BF303" s="803" t="n"/>
      <c r="BG303" s="803" t="n"/>
      <c r="BH303" s="803" t="n"/>
      <c r="BI303" s="803" t="n"/>
      <c r="BJ303" s="812" t="n"/>
    </row>
    <row r="304" ht="14.25" customHeight="1" s="1659">
      <c r="A304" s="961" t="n"/>
      <c r="B304" s="791" t="n"/>
      <c r="C304" s="791">
        <f>IFERROR(VLOOKUP(B304,'Campaign Calendar'!I:K,2,0),"")</f>
        <v/>
      </c>
      <c r="D304" s="792">
        <f>IFERROR(VLOOKUP(B304,'Campaign Calendar'!I:K,3,0),"")</f>
        <v/>
      </c>
      <c r="E304" s="2086">
        <f>IFERROR(INDEX('Campaign Calendar'!E:E,MATCH('Promo-Flexi Combo-GWP'!B304,'Campaign Calendar'!I:I,0)),"")</f>
        <v/>
      </c>
      <c r="F304" s="2086">
        <f>IFERROR(INDEX('Campaign Calendar'!F:F,MATCH('Promo-Flexi Combo-GWP'!B304,'Campaign Calendar'!I:I,0)),"")</f>
        <v/>
      </c>
      <c r="G304" s="2087">
        <f>IFERROR(INDEX('Campaign Calendar'!G:G,MATCH('Promo-Flexi Combo-GWP'!B304,'Campaign Calendar'!I:I,0)),"")</f>
        <v/>
      </c>
      <c r="H304" s="2087">
        <f>IFERROR(INDEX('Campaign Calendar'!H:H,MATCH('Promo-Flexi Combo-GWP'!B304,'Campaign Calendar'!I:I,0)),"")</f>
        <v/>
      </c>
      <c r="I304" s="1162" t="n"/>
      <c r="J304" s="1162" t="n"/>
      <c r="K304" s="1164" t="n"/>
      <c r="L304" s="1164" t="n"/>
      <c r="M304" s="2109" t="n"/>
      <c r="N304" s="1166" t="n"/>
      <c r="O304" s="1166" t="n"/>
      <c r="P304" s="1162" t="n"/>
      <c r="Q304" s="1162" t="n"/>
      <c r="R304" s="1326" t="n"/>
      <c r="S304" s="1167">
        <f>IFERROR(INDEX('Price Change - non Flash'!C:C,MATCH('Promo-Flexi Combo-GWP'!R304,'Price Change - non Flash'!B:B,0)),"")</f>
        <v/>
      </c>
      <c r="T304" s="1167">
        <f>IFERROR(INDEX('Price Change - non Flash'!D:D,MATCH('Promo-Flexi Combo-GWP'!R304,'Price Change - non Flash'!B:B,0)),"")</f>
        <v/>
      </c>
      <c r="U304" s="1167" t="n"/>
      <c r="V304" s="1168" t="n"/>
      <c r="W304" s="983" t="n"/>
      <c r="X304" s="2110" t="n"/>
      <c r="Y304" s="2110" t="n"/>
      <c r="Z304" s="983" t="n"/>
      <c r="AA304" s="983" t="n"/>
      <c r="AB304" s="794" t="n"/>
      <c r="AC304" s="1162" t="n"/>
      <c r="AD304" s="794" t="n"/>
      <c r="AE304" s="982" t="n"/>
      <c r="AF304" s="983" t="n"/>
      <c r="AH304" s="966" t="n"/>
      <c r="AI304" s="966" t="n"/>
      <c r="AJ304" s="966" t="n"/>
      <c r="AK304" s="966" t="n"/>
      <c r="AL304" s="966" t="n"/>
      <c r="AM304" s="966" t="n"/>
      <c r="AN304" s="966" t="n"/>
      <c r="AO304" s="811" t="n"/>
      <c r="AP304" s="803" t="n"/>
      <c r="AQ304" s="803" t="n"/>
      <c r="AR304" s="803" t="n"/>
      <c r="AS304" s="803" t="n"/>
      <c r="AT304" s="803" t="n"/>
      <c r="AU304" s="803" t="n"/>
      <c r="AV304" s="803" t="n"/>
      <c r="AW304" s="803" t="n"/>
      <c r="AX304" s="803" t="n"/>
      <c r="AY304" s="803" t="n"/>
      <c r="AZ304" s="803" t="n"/>
      <c r="BA304" s="803" t="n"/>
      <c r="BB304" s="803" t="n"/>
      <c r="BC304" s="803" t="n"/>
      <c r="BD304" s="803" t="n"/>
      <c r="BE304" s="803" t="n"/>
      <c r="BF304" s="803" t="n"/>
      <c r="BG304" s="803" t="n"/>
      <c r="BH304" s="803" t="n"/>
      <c r="BI304" s="803" t="n"/>
      <c r="BJ304" s="812" t="n"/>
    </row>
    <row r="305" ht="14.25" customHeight="1" s="1659">
      <c r="A305" s="961" t="n"/>
      <c r="B305" s="791" t="n"/>
      <c r="C305" s="791">
        <f>IFERROR(VLOOKUP(B305,'Campaign Calendar'!I:K,2,0),"")</f>
        <v/>
      </c>
      <c r="D305" s="792">
        <f>IFERROR(VLOOKUP(B305,'Campaign Calendar'!I:K,3,0),"")</f>
        <v/>
      </c>
      <c r="E305" s="2086">
        <f>IFERROR(INDEX('Campaign Calendar'!E:E,MATCH('Promo-Flexi Combo-GWP'!B305,'Campaign Calendar'!I:I,0)),"")</f>
        <v/>
      </c>
      <c r="F305" s="2086">
        <f>IFERROR(INDEX('Campaign Calendar'!F:F,MATCH('Promo-Flexi Combo-GWP'!B305,'Campaign Calendar'!I:I,0)),"")</f>
        <v/>
      </c>
      <c r="G305" s="2087">
        <f>IFERROR(INDEX('Campaign Calendar'!G:G,MATCH('Promo-Flexi Combo-GWP'!B305,'Campaign Calendar'!I:I,0)),"")</f>
        <v/>
      </c>
      <c r="H305" s="2087">
        <f>IFERROR(INDEX('Campaign Calendar'!H:H,MATCH('Promo-Flexi Combo-GWP'!B305,'Campaign Calendar'!I:I,0)),"")</f>
        <v/>
      </c>
      <c r="I305" s="1162" t="n"/>
      <c r="J305" s="1162" t="n"/>
      <c r="K305" s="1164" t="n"/>
      <c r="L305" s="1164" t="n"/>
      <c r="M305" s="2109" t="n"/>
      <c r="N305" s="1166" t="n"/>
      <c r="O305" s="1166" t="n"/>
      <c r="P305" s="1162" t="n"/>
      <c r="Q305" s="1162" t="n"/>
      <c r="R305" s="1326" t="n"/>
      <c r="S305" s="1167">
        <f>IFERROR(INDEX('Price Change - non Flash'!C:C,MATCH('Promo-Flexi Combo-GWP'!R305,'Price Change - non Flash'!B:B,0)),"")</f>
        <v/>
      </c>
      <c r="T305" s="1167">
        <f>IFERROR(INDEX('Price Change - non Flash'!D:D,MATCH('Promo-Flexi Combo-GWP'!R305,'Price Change - non Flash'!B:B,0)),"")</f>
        <v/>
      </c>
      <c r="U305" s="1167" t="n"/>
      <c r="V305" s="1168" t="n"/>
      <c r="W305" s="983" t="n"/>
      <c r="X305" s="2110" t="n"/>
      <c r="Y305" s="2110" t="n"/>
      <c r="Z305" s="983" t="n"/>
      <c r="AA305" s="983" t="n"/>
      <c r="AB305" s="794" t="n"/>
      <c r="AC305" s="1162" t="n"/>
      <c r="AD305" s="794" t="n"/>
      <c r="AE305" s="982" t="n"/>
      <c r="AF305" s="983" t="n"/>
      <c r="AH305" s="966" t="n"/>
      <c r="AI305" s="966" t="n"/>
      <c r="AJ305" s="966" t="n"/>
      <c r="AK305" s="966" t="n"/>
      <c r="AL305" s="966" t="n"/>
      <c r="AM305" s="966" t="n"/>
      <c r="AN305" s="966" t="n"/>
      <c r="AO305" s="811" t="n"/>
      <c r="AP305" s="803" t="n"/>
      <c r="AQ305" s="803" t="n"/>
      <c r="AR305" s="803" t="n"/>
      <c r="AS305" s="803" t="n"/>
      <c r="AT305" s="803" t="n"/>
      <c r="AU305" s="803" t="n"/>
      <c r="AV305" s="803" t="n"/>
      <c r="AW305" s="803" t="n"/>
      <c r="AX305" s="803" t="n"/>
      <c r="AY305" s="803" t="n"/>
      <c r="AZ305" s="803" t="n"/>
      <c r="BA305" s="803" t="n"/>
      <c r="BB305" s="803" t="n"/>
      <c r="BC305" s="803" t="n"/>
      <c r="BD305" s="803" t="n"/>
      <c r="BE305" s="803" t="n"/>
      <c r="BF305" s="803" t="n"/>
      <c r="BG305" s="803" t="n"/>
      <c r="BH305" s="803" t="n"/>
      <c r="BI305" s="803" t="n"/>
      <c r="BJ305" s="812" t="n"/>
    </row>
    <row r="306" ht="14.25" customHeight="1" s="1659">
      <c r="A306" s="961" t="n"/>
      <c r="B306" s="791" t="n"/>
      <c r="C306" s="791">
        <f>IFERROR(VLOOKUP(B306,'Campaign Calendar'!I:K,2,0),"")</f>
        <v/>
      </c>
      <c r="D306" s="792">
        <f>IFERROR(VLOOKUP(B306,'Campaign Calendar'!I:K,3,0),"")</f>
        <v/>
      </c>
      <c r="E306" s="2086">
        <f>IFERROR(INDEX('Campaign Calendar'!E:E,MATCH('Promo-Flexi Combo-GWP'!B306,'Campaign Calendar'!I:I,0)),"")</f>
        <v/>
      </c>
      <c r="F306" s="2086">
        <f>IFERROR(INDEX('Campaign Calendar'!F:F,MATCH('Promo-Flexi Combo-GWP'!B306,'Campaign Calendar'!I:I,0)),"")</f>
        <v/>
      </c>
      <c r="G306" s="2087">
        <f>IFERROR(INDEX('Campaign Calendar'!G:G,MATCH('Promo-Flexi Combo-GWP'!B306,'Campaign Calendar'!I:I,0)),"")</f>
        <v/>
      </c>
      <c r="H306" s="2087">
        <f>IFERROR(INDEX('Campaign Calendar'!H:H,MATCH('Promo-Flexi Combo-GWP'!B306,'Campaign Calendar'!I:I,0)),"")</f>
        <v/>
      </c>
      <c r="I306" s="1162" t="n"/>
      <c r="J306" s="1162" t="n"/>
      <c r="K306" s="1164" t="n"/>
      <c r="L306" s="1164" t="n"/>
      <c r="M306" s="2109" t="n"/>
      <c r="N306" s="1166" t="n"/>
      <c r="O306" s="1166" t="n"/>
      <c r="P306" s="1162" t="n"/>
      <c r="Q306" s="1162" t="n"/>
      <c r="R306" s="1326" t="n"/>
      <c r="S306" s="1167">
        <f>IFERROR(INDEX('Price Change - non Flash'!C:C,MATCH('Promo-Flexi Combo-GWP'!R306,'Price Change - non Flash'!B:B,0)),"")</f>
        <v/>
      </c>
      <c r="T306" s="1167">
        <f>IFERROR(INDEX('Price Change - non Flash'!D:D,MATCH('Promo-Flexi Combo-GWP'!R306,'Price Change - non Flash'!B:B,0)),"")</f>
        <v/>
      </c>
      <c r="U306" s="1167" t="n"/>
      <c r="V306" s="1168" t="n"/>
      <c r="W306" s="983" t="n"/>
      <c r="X306" s="2110" t="n"/>
      <c r="Y306" s="2110" t="n"/>
      <c r="Z306" s="983" t="n"/>
      <c r="AA306" s="983" t="n"/>
      <c r="AB306" s="794" t="n"/>
      <c r="AC306" s="1162" t="n"/>
      <c r="AD306" s="794" t="n"/>
      <c r="AE306" s="982" t="n"/>
      <c r="AF306" s="983" t="n"/>
      <c r="AH306" s="966" t="n"/>
      <c r="AI306" s="966" t="n"/>
      <c r="AJ306" s="966" t="n"/>
      <c r="AK306" s="966" t="n"/>
      <c r="AL306" s="966" t="n"/>
      <c r="AM306" s="966" t="n"/>
      <c r="AN306" s="966" t="n"/>
      <c r="AO306" s="811" t="n"/>
      <c r="AP306" s="803" t="n"/>
      <c r="AQ306" s="803" t="n"/>
      <c r="AR306" s="803" t="n"/>
      <c r="AS306" s="803" t="n"/>
      <c r="AT306" s="803" t="n"/>
      <c r="AU306" s="803" t="n"/>
      <c r="AV306" s="803" t="n"/>
      <c r="AW306" s="803" t="n"/>
      <c r="AX306" s="803" t="n"/>
      <c r="AY306" s="803" t="n"/>
      <c r="AZ306" s="803" t="n"/>
      <c r="BA306" s="803" t="n"/>
      <c r="BB306" s="803" t="n"/>
      <c r="BC306" s="803" t="n"/>
      <c r="BD306" s="803" t="n"/>
      <c r="BE306" s="803" t="n"/>
      <c r="BF306" s="803" t="n"/>
      <c r="BG306" s="803" t="n"/>
      <c r="BH306" s="803" t="n"/>
      <c r="BI306" s="803" t="n"/>
      <c r="BJ306" s="812" t="n"/>
    </row>
    <row r="307" ht="14.25" customHeight="1" s="1659">
      <c r="A307" s="961" t="n"/>
      <c r="B307" s="791" t="n"/>
      <c r="C307" s="791">
        <f>IFERROR(VLOOKUP(B307,'Campaign Calendar'!I:K,2,0),"")</f>
        <v/>
      </c>
      <c r="D307" s="792">
        <f>IFERROR(VLOOKUP(B307,'Campaign Calendar'!I:K,3,0),"")</f>
        <v/>
      </c>
      <c r="E307" s="2086">
        <f>IFERROR(INDEX('Campaign Calendar'!E:E,MATCH('Promo-Flexi Combo-GWP'!B307,'Campaign Calendar'!I:I,0)),"")</f>
        <v/>
      </c>
      <c r="F307" s="2086">
        <f>IFERROR(INDEX('Campaign Calendar'!F:F,MATCH('Promo-Flexi Combo-GWP'!B307,'Campaign Calendar'!I:I,0)),"")</f>
        <v/>
      </c>
      <c r="G307" s="2087">
        <f>IFERROR(INDEX('Campaign Calendar'!G:G,MATCH('Promo-Flexi Combo-GWP'!B307,'Campaign Calendar'!I:I,0)),"")</f>
        <v/>
      </c>
      <c r="H307" s="2087">
        <f>IFERROR(INDEX('Campaign Calendar'!H:H,MATCH('Promo-Flexi Combo-GWP'!B307,'Campaign Calendar'!I:I,0)),"")</f>
        <v/>
      </c>
      <c r="I307" s="1162" t="n"/>
      <c r="J307" s="1162" t="n"/>
      <c r="K307" s="1164" t="n"/>
      <c r="L307" s="1164" t="n"/>
      <c r="M307" s="2109" t="n"/>
      <c r="N307" s="1166" t="n"/>
      <c r="O307" s="1166" t="n"/>
      <c r="P307" s="1162" t="n"/>
      <c r="Q307" s="1162" t="n"/>
      <c r="R307" s="1326" t="n"/>
      <c r="S307" s="1167">
        <f>IFERROR(INDEX('Price Change - non Flash'!C:C,MATCH('Promo-Flexi Combo-GWP'!R307,'Price Change - non Flash'!B:B,0)),"")</f>
        <v/>
      </c>
      <c r="T307" s="1167">
        <f>IFERROR(INDEX('Price Change - non Flash'!D:D,MATCH('Promo-Flexi Combo-GWP'!R307,'Price Change - non Flash'!B:B,0)),"")</f>
        <v/>
      </c>
      <c r="U307" s="1167" t="n"/>
      <c r="V307" s="1168" t="n"/>
      <c r="W307" s="983" t="n"/>
      <c r="X307" s="2110" t="n"/>
      <c r="Y307" s="2110" t="n"/>
      <c r="Z307" s="983" t="n"/>
      <c r="AA307" s="983" t="n"/>
      <c r="AB307" s="794" t="n"/>
      <c r="AC307" s="1162" t="n"/>
      <c r="AD307" s="794" t="n"/>
      <c r="AE307" s="982" t="n"/>
      <c r="AF307" s="983" t="n"/>
      <c r="AH307" s="966" t="n"/>
      <c r="AI307" s="966" t="n"/>
      <c r="AJ307" s="966" t="n"/>
      <c r="AK307" s="966" t="n"/>
      <c r="AL307" s="966" t="n"/>
      <c r="AM307" s="966" t="n"/>
      <c r="AN307" s="966" t="n"/>
      <c r="AO307" s="811" t="n"/>
      <c r="AP307" s="803" t="n"/>
      <c r="AQ307" s="803" t="n"/>
      <c r="AR307" s="803" t="n"/>
      <c r="AS307" s="803" t="n"/>
      <c r="AT307" s="803" t="n"/>
      <c r="AU307" s="803" t="n"/>
      <c r="AV307" s="803" t="n"/>
      <c r="AW307" s="803" t="n"/>
      <c r="AX307" s="803" t="n"/>
      <c r="AY307" s="803" t="n"/>
      <c r="AZ307" s="803" t="n"/>
      <c r="BA307" s="803" t="n"/>
      <c r="BB307" s="803" t="n"/>
      <c r="BC307" s="803" t="n"/>
      <c r="BD307" s="803" t="n"/>
      <c r="BE307" s="803" t="n"/>
      <c r="BF307" s="803" t="n"/>
      <c r="BG307" s="803" t="n"/>
      <c r="BH307" s="803" t="n"/>
      <c r="BI307" s="803" t="n"/>
      <c r="BJ307" s="812" t="n"/>
    </row>
    <row r="308" ht="14.25" customHeight="1" s="1659">
      <c r="A308" s="961" t="n"/>
      <c r="B308" s="791" t="n"/>
      <c r="C308" s="791">
        <f>IFERROR(VLOOKUP(B308,'Campaign Calendar'!I:K,2,0),"")</f>
        <v/>
      </c>
      <c r="D308" s="792">
        <f>IFERROR(VLOOKUP(B308,'Campaign Calendar'!I:K,3,0),"")</f>
        <v/>
      </c>
      <c r="E308" s="2086">
        <f>IFERROR(INDEX('Campaign Calendar'!E:E,MATCH('Promo-Flexi Combo-GWP'!B308,'Campaign Calendar'!I:I,0)),"")</f>
        <v/>
      </c>
      <c r="F308" s="2086">
        <f>IFERROR(INDEX('Campaign Calendar'!F:F,MATCH('Promo-Flexi Combo-GWP'!B308,'Campaign Calendar'!I:I,0)),"")</f>
        <v/>
      </c>
      <c r="G308" s="2087">
        <f>IFERROR(INDEX('Campaign Calendar'!G:G,MATCH('Promo-Flexi Combo-GWP'!B308,'Campaign Calendar'!I:I,0)),"")</f>
        <v/>
      </c>
      <c r="H308" s="2087">
        <f>IFERROR(INDEX('Campaign Calendar'!H:H,MATCH('Promo-Flexi Combo-GWP'!B308,'Campaign Calendar'!I:I,0)),"")</f>
        <v/>
      </c>
      <c r="I308" s="1162" t="n"/>
      <c r="J308" s="1162" t="n"/>
      <c r="K308" s="1164" t="n"/>
      <c r="L308" s="1164" t="n"/>
      <c r="M308" s="2109" t="n"/>
      <c r="N308" s="1166" t="n"/>
      <c r="O308" s="1166" t="n"/>
      <c r="P308" s="1162" t="n"/>
      <c r="Q308" s="1162" t="n"/>
      <c r="R308" s="1326" t="n"/>
      <c r="S308" s="1167">
        <f>IFERROR(INDEX('Price Change - non Flash'!C:C,MATCH('Promo-Flexi Combo-GWP'!R308,'Price Change - non Flash'!B:B,0)),"")</f>
        <v/>
      </c>
      <c r="T308" s="1167">
        <f>IFERROR(INDEX('Price Change - non Flash'!D:D,MATCH('Promo-Flexi Combo-GWP'!R308,'Price Change - non Flash'!B:B,0)),"")</f>
        <v/>
      </c>
      <c r="U308" s="1167" t="n"/>
      <c r="V308" s="1168" t="n"/>
      <c r="W308" s="983" t="n"/>
      <c r="X308" s="2110" t="n"/>
      <c r="Y308" s="2110" t="n"/>
      <c r="Z308" s="983" t="n"/>
      <c r="AA308" s="983" t="n"/>
      <c r="AB308" s="794" t="n"/>
      <c r="AC308" s="1162" t="n"/>
      <c r="AD308" s="794" t="n"/>
      <c r="AE308" s="982" t="n"/>
      <c r="AF308" s="983" t="n"/>
      <c r="AH308" s="966" t="n"/>
      <c r="AI308" s="966" t="n"/>
      <c r="AJ308" s="966" t="n"/>
      <c r="AK308" s="966" t="n"/>
      <c r="AL308" s="966" t="n"/>
      <c r="AM308" s="966" t="n"/>
      <c r="AN308" s="966" t="n"/>
      <c r="AO308" s="811" t="n"/>
      <c r="AP308" s="803" t="n"/>
      <c r="AQ308" s="803" t="n"/>
      <c r="AR308" s="803" t="n"/>
      <c r="AS308" s="803" t="n"/>
      <c r="AT308" s="803" t="n"/>
      <c r="AU308" s="803" t="n"/>
      <c r="AV308" s="803" t="n"/>
      <c r="AW308" s="803" t="n"/>
      <c r="AX308" s="803" t="n"/>
      <c r="AY308" s="803" t="n"/>
      <c r="AZ308" s="803" t="n"/>
      <c r="BA308" s="803" t="n"/>
      <c r="BB308" s="803" t="n"/>
      <c r="BC308" s="803" t="n"/>
      <c r="BD308" s="803" t="n"/>
      <c r="BE308" s="803" t="n"/>
      <c r="BF308" s="803" t="n"/>
      <c r="BG308" s="803" t="n"/>
      <c r="BH308" s="803" t="n"/>
      <c r="BI308" s="803" t="n"/>
      <c r="BJ308" s="812" t="n"/>
    </row>
    <row r="309" ht="14.25" customHeight="1" s="1659">
      <c r="A309" s="961" t="n"/>
      <c r="B309" s="791" t="n"/>
      <c r="C309" s="791">
        <f>IFERROR(VLOOKUP(B309,'Campaign Calendar'!I:K,2,0),"")</f>
        <v/>
      </c>
      <c r="D309" s="792">
        <f>IFERROR(VLOOKUP(B309,'Campaign Calendar'!I:K,3,0),"")</f>
        <v/>
      </c>
      <c r="E309" s="2086">
        <f>IFERROR(INDEX('Campaign Calendar'!E:E,MATCH('Promo-Flexi Combo-GWP'!B309,'Campaign Calendar'!I:I,0)),"")</f>
        <v/>
      </c>
      <c r="F309" s="2086">
        <f>IFERROR(INDEX('Campaign Calendar'!F:F,MATCH('Promo-Flexi Combo-GWP'!B309,'Campaign Calendar'!I:I,0)),"")</f>
        <v/>
      </c>
      <c r="G309" s="2087">
        <f>IFERROR(INDEX('Campaign Calendar'!G:G,MATCH('Promo-Flexi Combo-GWP'!B309,'Campaign Calendar'!I:I,0)),"")</f>
        <v/>
      </c>
      <c r="H309" s="2087">
        <f>IFERROR(INDEX('Campaign Calendar'!H:H,MATCH('Promo-Flexi Combo-GWP'!B309,'Campaign Calendar'!I:I,0)),"")</f>
        <v/>
      </c>
      <c r="I309" s="1162" t="n"/>
      <c r="J309" s="1162" t="n"/>
      <c r="K309" s="1164" t="n"/>
      <c r="L309" s="1164" t="n"/>
      <c r="M309" s="2109" t="n"/>
      <c r="N309" s="1166" t="n"/>
      <c r="O309" s="1166" t="n"/>
      <c r="P309" s="1162" t="n"/>
      <c r="Q309" s="1162" t="n"/>
      <c r="R309" s="1326" t="n"/>
      <c r="S309" s="1167">
        <f>IFERROR(INDEX('Price Change - non Flash'!C:C,MATCH('Promo-Flexi Combo-GWP'!R309,'Price Change - non Flash'!B:B,0)),"")</f>
        <v/>
      </c>
      <c r="T309" s="1167">
        <f>IFERROR(INDEX('Price Change - non Flash'!D:D,MATCH('Promo-Flexi Combo-GWP'!R309,'Price Change - non Flash'!B:B,0)),"")</f>
        <v/>
      </c>
      <c r="U309" s="1167" t="n"/>
      <c r="V309" s="1168" t="n"/>
      <c r="W309" s="983" t="n"/>
      <c r="X309" s="2110" t="n"/>
      <c r="Y309" s="2110" t="n"/>
      <c r="Z309" s="983" t="n"/>
      <c r="AA309" s="983" t="n"/>
      <c r="AB309" s="794" t="n"/>
      <c r="AC309" s="1162" t="n"/>
      <c r="AD309" s="794" t="n"/>
      <c r="AE309" s="982" t="n"/>
      <c r="AF309" s="983" t="n"/>
      <c r="AH309" s="966" t="n"/>
      <c r="AI309" s="966" t="n"/>
      <c r="AJ309" s="966" t="n"/>
      <c r="AK309" s="966" t="n"/>
      <c r="AL309" s="966" t="n"/>
      <c r="AM309" s="966" t="n"/>
      <c r="AN309" s="966" t="n"/>
      <c r="AO309" s="811" t="n"/>
      <c r="AP309" s="803" t="n"/>
      <c r="AQ309" s="803" t="n"/>
      <c r="AR309" s="803" t="n"/>
      <c r="AS309" s="803" t="n"/>
      <c r="AT309" s="803" t="n"/>
      <c r="AU309" s="803" t="n"/>
      <c r="AV309" s="803" t="n"/>
      <c r="AW309" s="803" t="n"/>
      <c r="AX309" s="803" t="n"/>
      <c r="AY309" s="803" t="n"/>
      <c r="AZ309" s="803" t="n"/>
      <c r="BA309" s="803" t="n"/>
      <c r="BB309" s="803" t="n"/>
      <c r="BC309" s="803" t="n"/>
      <c r="BD309" s="803" t="n"/>
      <c r="BE309" s="803" t="n"/>
      <c r="BF309" s="803" t="n"/>
      <c r="BG309" s="803" t="n"/>
      <c r="BH309" s="803" t="n"/>
      <c r="BI309" s="803" t="n"/>
      <c r="BJ309" s="812" t="n"/>
    </row>
    <row r="310" ht="14.25" customHeight="1" s="1659">
      <c r="A310" s="961" t="n"/>
      <c r="B310" s="791" t="n"/>
      <c r="C310" s="791">
        <f>IFERROR(VLOOKUP(B310,'Campaign Calendar'!I:K,2,0),"")</f>
        <v/>
      </c>
      <c r="D310" s="792">
        <f>IFERROR(VLOOKUP(B310,'Campaign Calendar'!I:K,3,0),"")</f>
        <v/>
      </c>
      <c r="E310" s="2086">
        <f>IFERROR(INDEX('Campaign Calendar'!E:E,MATCH('Promo-Flexi Combo-GWP'!B310,'Campaign Calendar'!I:I,0)),"")</f>
        <v/>
      </c>
      <c r="F310" s="2086">
        <f>IFERROR(INDEX('Campaign Calendar'!F:F,MATCH('Promo-Flexi Combo-GWP'!B310,'Campaign Calendar'!I:I,0)),"")</f>
        <v/>
      </c>
      <c r="G310" s="2087">
        <f>IFERROR(INDEX('Campaign Calendar'!G:G,MATCH('Promo-Flexi Combo-GWP'!B310,'Campaign Calendar'!I:I,0)),"")</f>
        <v/>
      </c>
      <c r="H310" s="2087">
        <f>IFERROR(INDEX('Campaign Calendar'!H:H,MATCH('Promo-Flexi Combo-GWP'!B310,'Campaign Calendar'!I:I,0)),"")</f>
        <v/>
      </c>
      <c r="I310" s="1162" t="n"/>
      <c r="J310" s="1162" t="n"/>
      <c r="K310" s="1164" t="n"/>
      <c r="L310" s="1164" t="n"/>
      <c r="M310" s="2109" t="n"/>
      <c r="N310" s="1166" t="n"/>
      <c r="O310" s="1166" t="n"/>
      <c r="P310" s="1162" t="n"/>
      <c r="Q310" s="1162" t="n"/>
      <c r="R310" s="1326" t="n"/>
      <c r="S310" s="1167">
        <f>IFERROR(INDEX('Price Change - non Flash'!C:C,MATCH('Promo-Flexi Combo-GWP'!R310,'Price Change - non Flash'!B:B,0)),"")</f>
        <v/>
      </c>
      <c r="T310" s="1167">
        <f>IFERROR(INDEX('Price Change - non Flash'!D:D,MATCH('Promo-Flexi Combo-GWP'!R310,'Price Change - non Flash'!B:B,0)),"")</f>
        <v/>
      </c>
      <c r="U310" s="1167" t="n"/>
      <c r="V310" s="1168" t="n"/>
      <c r="W310" s="983" t="n"/>
      <c r="X310" s="2110" t="n"/>
      <c r="Y310" s="2110" t="n"/>
      <c r="Z310" s="983" t="n"/>
      <c r="AA310" s="983" t="n"/>
      <c r="AB310" s="794" t="n"/>
      <c r="AC310" s="1162" t="n"/>
      <c r="AD310" s="794" t="n"/>
      <c r="AE310" s="982" t="n"/>
      <c r="AF310" s="983" t="n"/>
      <c r="AH310" s="966" t="n"/>
      <c r="AI310" s="966" t="n"/>
      <c r="AJ310" s="966" t="n"/>
      <c r="AK310" s="966" t="n"/>
      <c r="AL310" s="966" t="n"/>
      <c r="AM310" s="966" t="n"/>
      <c r="AN310" s="966" t="n"/>
      <c r="AO310" s="811" t="n"/>
      <c r="AP310" s="803" t="n"/>
      <c r="AQ310" s="803" t="n"/>
      <c r="AR310" s="803" t="n"/>
      <c r="AS310" s="803" t="n"/>
      <c r="AT310" s="803" t="n"/>
      <c r="AU310" s="803" t="n"/>
      <c r="AV310" s="803" t="n"/>
      <c r="AW310" s="803" t="n"/>
      <c r="AX310" s="803" t="n"/>
      <c r="AY310" s="803" t="n"/>
      <c r="AZ310" s="803" t="n"/>
      <c r="BA310" s="803" t="n"/>
      <c r="BB310" s="803" t="n"/>
      <c r="BC310" s="803" t="n"/>
      <c r="BD310" s="803" t="n"/>
      <c r="BE310" s="803" t="n"/>
      <c r="BF310" s="803" t="n"/>
      <c r="BG310" s="803" t="n"/>
      <c r="BH310" s="803" t="n"/>
      <c r="BI310" s="803" t="n"/>
      <c r="BJ310" s="812" t="n"/>
    </row>
    <row r="311" ht="14.25" customHeight="1" s="1659">
      <c r="A311" s="961" t="n"/>
      <c r="B311" s="791" t="n"/>
      <c r="C311" s="791">
        <f>IFERROR(VLOOKUP(B311,'Campaign Calendar'!I:K,2,0),"")</f>
        <v/>
      </c>
      <c r="D311" s="792">
        <f>IFERROR(VLOOKUP(B311,'Campaign Calendar'!I:K,3,0),"")</f>
        <v/>
      </c>
      <c r="E311" s="2086">
        <f>IFERROR(INDEX('Campaign Calendar'!E:E,MATCH('Promo-Flexi Combo-GWP'!B311,'Campaign Calendar'!I:I,0)),"")</f>
        <v/>
      </c>
      <c r="F311" s="2086">
        <f>IFERROR(INDEX('Campaign Calendar'!F:F,MATCH('Promo-Flexi Combo-GWP'!B311,'Campaign Calendar'!I:I,0)),"")</f>
        <v/>
      </c>
      <c r="G311" s="2087">
        <f>IFERROR(INDEX('Campaign Calendar'!G:G,MATCH('Promo-Flexi Combo-GWP'!B311,'Campaign Calendar'!I:I,0)),"")</f>
        <v/>
      </c>
      <c r="H311" s="2087">
        <f>IFERROR(INDEX('Campaign Calendar'!H:H,MATCH('Promo-Flexi Combo-GWP'!B311,'Campaign Calendar'!I:I,0)),"")</f>
        <v/>
      </c>
      <c r="I311" s="1162" t="n"/>
      <c r="J311" s="1162" t="n"/>
      <c r="K311" s="1164" t="n"/>
      <c r="L311" s="1164" t="n"/>
      <c r="M311" s="2109" t="n"/>
      <c r="N311" s="1166" t="n"/>
      <c r="O311" s="1166" t="n"/>
      <c r="P311" s="1162" t="n"/>
      <c r="Q311" s="1162" t="n"/>
      <c r="R311" s="1326" t="n"/>
      <c r="S311" s="1167">
        <f>IFERROR(INDEX('Price Change - non Flash'!C:C,MATCH('Promo-Flexi Combo-GWP'!R311,'Price Change - non Flash'!B:B,0)),"")</f>
        <v/>
      </c>
      <c r="T311" s="1167">
        <f>IFERROR(INDEX('Price Change - non Flash'!D:D,MATCH('Promo-Flexi Combo-GWP'!R311,'Price Change - non Flash'!B:B,0)),"")</f>
        <v/>
      </c>
      <c r="U311" s="1167" t="n"/>
      <c r="V311" s="1168" t="n"/>
      <c r="W311" s="983" t="n"/>
      <c r="X311" s="2110" t="n"/>
      <c r="Y311" s="2110" t="n"/>
      <c r="Z311" s="983" t="n"/>
      <c r="AA311" s="983" t="n"/>
      <c r="AB311" s="794" t="n"/>
      <c r="AC311" s="1162" t="n"/>
      <c r="AD311" s="794" t="n"/>
      <c r="AE311" s="982" t="n"/>
      <c r="AF311" s="983" t="n"/>
      <c r="AH311" s="966" t="n"/>
      <c r="AI311" s="966" t="n"/>
      <c r="AJ311" s="966" t="n"/>
      <c r="AK311" s="966" t="n"/>
      <c r="AL311" s="966" t="n"/>
      <c r="AM311" s="966" t="n"/>
      <c r="AN311" s="966" t="n"/>
      <c r="AO311" s="811" t="n"/>
      <c r="AP311" s="803" t="n"/>
      <c r="AQ311" s="803" t="n"/>
      <c r="AR311" s="803" t="n"/>
      <c r="AS311" s="803" t="n"/>
      <c r="AT311" s="803" t="n"/>
      <c r="AU311" s="803" t="n"/>
      <c r="AV311" s="803" t="n"/>
      <c r="AW311" s="803" t="n"/>
      <c r="AX311" s="803" t="n"/>
      <c r="AY311" s="803" t="n"/>
      <c r="AZ311" s="803" t="n"/>
      <c r="BA311" s="803" t="n"/>
      <c r="BB311" s="803" t="n"/>
      <c r="BC311" s="803" t="n"/>
      <c r="BD311" s="803" t="n"/>
      <c r="BE311" s="803" t="n"/>
      <c r="BF311" s="803" t="n"/>
      <c r="BG311" s="803" t="n"/>
      <c r="BH311" s="803" t="n"/>
      <c r="BI311" s="803" t="n"/>
      <c r="BJ311" s="812" t="n"/>
    </row>
    <row r="312" ht="14.25" customHeight="1" s="1659">
      <c r="A312" s="961" t="n"/>
      <c r="B312" s="791" t="n"/>
      <c r="C312" s="791">
        <f>IFERROR(VLOOKUP(B312,'Campaign Calendar'!I:K,2,0),"")</f>
        <v/>
      </c>
      <c r="D312" s="792">
        <f>IFERROR(VLOOKUP(B312,'Campaign Calendar'!I:K,3,0),"")</f>
        <v/>
      </c>
      <c r="E312" s="2086">
        <f>IFERROR(INDEX('Campaign Calendar'!E:E,MATCH('Promo-Flexi Combo-GWP'!B312,'Campaign Calendar'!I:I,0)),"")</f>
        <v/>
      </c>
      <c r="F312" s="2086">
        <f>IFERROR(INDEX('Campaign Calendar'!F:F,MATCH('Promo-Flexi Combo-GWP'!B312,'Campaign Calendar'!I:I,0)),"")</f>
        <v/>
      </c>
      <c r="G312" s="2087">
        <f>IFERROR(INDEX('Campaign Calendar'!G:G,MATCH('Promo-Flexi Combo-GWP'!B312,'Campaign Calendar'!I:I,0)),"")</f>
        <v/>
      </c>
      <c r="H312" s="2087">
        <f>IFERROR(INDEX('Campaign Calendar'!H:H,MATCH('Promo-Flexi Combo-GWP'!B312,'Campaign Calendar'!I:I,0)),"")</f>
        <v/>
      </c>
      <c r="I312" s="1162" t="n"/>
      <c r="J312" s="1162" t="n"/>
      <c r="K312" s="1164" t="n"/>
      <c r="L312" s="1164" t="n"/>
      <c r="M312" s="2109" t="n"/>
      <c r="N312" s="1166" t="n"/>
      <c r="O312" s="1166" t="n"/>
      <c r="P312" s="1162" t="n"/>
      <c r="Q312" s="1162" t="n"/>
      <c r="R312" s="1326" t="n"/>
      <c r="S312" s="1167">
        <f>IFERROR(INDEX('Price Change - non Flash'!C:C,MATCH('Promo-Flexi Combo-GWP'!R312,'Price Change - non Flash'!B:B,0)),"")</f>
        <v/>
      </c>
      <c r="T312" s="1167">
        <f>IFERROR(INDEX('Price Change - non Flash'!D:D,MATCH('Promo-Flexi Combo-GWP'!R312,'Price Change - non Flash'!B:B,0)),"")</f>
        <v/>
      </c>
      <c r="U312" s="1167" t="n"/>
      <c r="V312" s="1168" t="n"/>
      <c r="W312" s="983" t="n"/>
      <c r="X312" s="2110" t="n"/>
      <c r="Y312" s="2110" t="n"/>
      <c r="Z312" s="983" t="n"/>
      <c r="AA312" s="983" t="n"/>
      <c r="AB312" s="794" t="n"/>
      <c r="AC312" s="1162" t="n"/>
      <c r="AD312" s="794" t="n"/>
      <c r="AE312" s="982" t="n"/>
      <c r="AF312" s="983" t="n"/>
      <c r="AH312" s="966" t="n"/>
      <c r="AI312" s="966" t="n"/>
      <c r="AJ312" s="966" t="n"/>
      <c r="AK312" s="966" t="n"/>
      <c r="AL312" s="966" t="n"/>
      <c r="AM312" s="966" t="n"/>
      <c r="AN312" s="966" t="n"/>
      <c r="AO312" s="811" t="n"/>
      <c r="AP312" s="803" t="n"/>
      <c r="AQ312" s="803" t="n"/>
      <c r="AR312" s="803" t="n"/>
      <c r="AS312" s="803" t="n"/>
      <c r="AT312" s="803" t="n"/>
      <c r="AU312" s="803" t="n"/>
      <c r="AV312" s="803" t="n"/>
      <c r="AW312" s="803" t="n"/>
      <c r="AX312" s="803" t="n"/>
      <c r="AY312" s="803" t="n"/>
      <c r="AZ312" s="803" t="n"/>
      <c r="BA312" s="803" t="n"/>
      <c r="BB312" s="803" t="n"/>
      <c r="BC312" s="803" t="n"/>
      <c r="BD312" s="803" t="n"/>
      <c r="BE312" s="803" t="n"/>
      <c r="BF312" s="803" t="n"/>
      <c r="BG312" s="803" t="n"/>
      <c r="BH312" s="803" t="n"/>
      <c r="BI312" s="803" t="n"/>
      <c r="BJ312" s="812" t="n"/>
    </row>
    <row r="313" ht="14.25" customHeight="1" s="1659">
      <c r="A313" s="961" t="n"/>
      <c r="B313" s="791" t="n"/>
      <c r="C313" s="791">
        <f>IFERROR(VLOOKUP(B313,'Campaign Calendar'!I:K,2,0),"")</f>
        <v/>
      </c>
      <c r="D313" s="792">
        <f>IFERROR(VLOOKUP(B313,'Campaign Calendar'!I:K,3,0),"")</f>
        <v/>
      </c>
      <c r="E313" s="2086">
        <f>IFERROR(INDEX('Campaign Calendar'!E:E,MATCH('Promo-Flexi Combo-GWP'!B313,'Campaign Calendar'!I:I,0)),"")</f>
        <v/>
      </c>
      <c r="F313" s="2086">
        <f>IFERROR(INDEX('Campaign Calendar'!F:F,MATCH('Promo-Flexi Combo-GWP'!B313,'Campaign Calendar'!I:I,0)),"")</f>
        <v/>
      </c>
      <c r="G313" s="2087">
        <f>IFERROR(INDEX('Campaign Calendar'!G:G,MATCH('Promo-Flexi Combo-GWP'!B313,'Campaign Calendar'!I:I,0)),"")</f>
        <v/>
      </c>
      <c r="H313" s="2087">
        <f>IFERROR(INDEX('Campaign Calendar'!H:H,MATCH('Promo-Flexi Combo-GWP'!B313,'Campaign Calendar'!I:I,0)),"")</f>
        <v/>
      </c>
      <c r="I313" s="1162" t="n"/>
      <c r="J313" s="1162" t="n"/>
      <c r="K313" s="1164" t="n"/>
      <c r="L313" s="1164" t="n"/>
      <c r="M313" s="2109" t="n"/>
      <c r="N313" s="1166" t="n"/>
      <c r="O313" s="1166" t="n"/>
      <c r="P313" s="1162" t="n"/>
      <c r="Q313" s="1162" t="n"/>
      <c r="R313" s="1326" t="n"/>
      <c r="S313" s="1167">
        <f>IFERROR(INDEX('Price Change - non Flash'!C:C,MATCH('Promo-Flexi Combo-GWP'!R313,'Price Change - non Flash'!B:B,0)),"")</f>
        <v/>
      </c>
      <c r="T313" s="1167">
        <f>IFERROR(INDEX('Price Change - non Flash'!D:D,MATCH('Promo-Flexi Combo-GWP'!R313,'Price Change - non Flash'!B:B,0)),"")</f>
        <v/>
      </c>
      <c r="U313" s="1167" t="n"/>
      <c r="V313" s="1168" t="n"/>
      <c r="W313" s="983" t="n"/>
      <c r="X313" s="2110" t="n"/>
      <c r="Y313" s="2110" t="n"/>
      <c r="Z313" s="983" t="n"/>
      <c r="AA313" s="983" t="n"/>
      <c r="AB313" s="794" t="n"/>
      <c r="AC313" s="1162" t="n"/>
      <c r="AD313" s="794" t="n"/>
      <c r="AE313" s="982" t="n"/>
      <c r="AF313" s="983" t="n"/>
      <c r="AH313" s="966" t="n"/>
      <c r="AI313" s="966" t="n"/>
      <c r="AJ313" s="966" t="n"/>
      <c r="AK313" s="966" t="n"/>
      <c r="AL313" s="966" t="n"/>
      <c r="AM313" s="966" t="n"/>
      <c r="AN313" s="966" t="n"/>
      <c r="AO313" s="811" t="n"/>
      <c r="AP313" s="803" t="n"/>
      <c r="AQ313" s="803" t="n"/>
      <c r="AR313" s="803" t="n"/>
      <c r="AS313" s="803" t="n"/>
      <c r="AT313" s="803" t="n"/>
      <c r="AU313" s="803" t="n"/>
      <c r="AV313" s="803" t="n"/>
      <c r="AW313" s="803" t="n"/>
      <c r="AX313" s="803" t="n"/>
      <c r="AY313" s="803" t="n"/>
      <c r="AZ313" s="803" t="n"/>
      <c r="BA313" s="803" t="n"/>
      <c r="BB313" s="803" t="n"/>
      <c r="BC313" s="803" t="n"/>
      <c r="BD313" s="803" t="n"/>
      <c r="BE313" s="803" t="n"/>
      <c r="BF313" s="803" t="n"/>
      <c r="BG313" s="803" t="n"/>
      <c r="BH313" s="803" t="n"/>
      <c r="BI313" s="803" t="n"/>
      <c r="BJ313" s="812" t="n"/>
    </row>
    <row r="314" ht="14.25" customHeight="1" s="1659">
      <c r="A314" s="961" t="n"/>
      <c r="B314" s="791" t="n"/>
      <c r="C314" s="791">
        <f>IFERROR(VLOOKUP(B314,'Campaign Calendar'!I:K,2,0),"")</f>
        <v/>
      </c>
      <c r="D314" s="792">
        <f>IFERROR(VLOOKUP(B314,'Campaign Calendar'!I:K,3,0),"")</f>
        <v/>
      </c>
      <c r="E314" s="2086">
        <f>IFERROR(INDEX('Campaign Calendar'!E:E,MATCH('Promo-Flexi Combo-GWP'!B314,'Campaign Calendar'!I:I,0)),"")</f>
        <v/>
      </c>
      <c r="F314" s="2086">
        <f>IFERROR(INDEX('Campaign Calendar'!F:F,MATCH('Promo-Flexi Combo-GWP'!B314,'Campaign Calendar'!I:I,0)),"")</f>
        <v/>
      </c>
      <c r="G314" s="2087">
        <f>IFERROR(INDEX('Campaign Calendar'!G:G,MATCH('Promo-Flexi Combo-GWP'!B314,'Campaign Calendar'!I:I,0)),"")</f>
        <v/>
      </c>
      <c r="H314" s="2087">
        <f>IFERROR(INDEX('Campaign Calendar'!H:H,MATCH('Promo-Flexi Combo-GWP'!B314,'Campaign Calendar'!I:I,0)),"")</f>
        <v/>
      </c>
      <c r="I314" s="1162" t="n"/>
      <c r="J314" s="1162" t="n"/>
      <c r="K314" s="1164" t="n"/>
      <c r="L314" s="1164" t="n"/>
      <c r="M314" s="2109" t="n"/>
      <c r="N314" s="1166" t="n"/>
      <c r="O314" s="1166" t="n"/>
      <c r="P314" s="1162" t="n"/>
      <c r="Q314" s="1162" t="n"/>
      <c r="R314" s="1326" t="n"/>
      <c r="S314" s="1167">
        <f>IFERROR(INDEX('Price Change - non Flash'!C:C,MATCH('Promo-Flexi Combo-GWP'!R314,'Price Change - non Flash'!B:B,0)),"")</f>
        <v/>
      </c>
      <c r="T314" s="1167">
        <f>IFERROR(INDEX('Price Change - non Flash'!D:D,MATCH('Promo-Flexi Combo-GWP'!R314,'Price Change - non Flash'!B:B,0)),"")</f>
        <v/>
      </c>
      <c r="U314" s="1167" t="n"/>
      <c r="V314" s="1168" t="n"/>
      <c r="W314" s="983" t="n"/>
      <c r="X314" s="2110" t="n"/>
      <c r="Y314" s="2110" t="n"/>
      <c r="Z314" s="983" t="n"/>
      <c r="AA314" s="983" t="n"/>
      <c r="AB314" s="794" t="n"/>
      <c r="AC314" s="1162" t="n"/>
      <c r="AD314" s="794" t="n"/>
      <c r="AE314" s="982" t="n"/>
      <c r="AF314" s="983" t="n"/>
      <c r="AH314" s="966" t="n"/>
      <c r="AI314" s="966" t="n"/>
      <c r="AJ314" s="966" t="n"/>
      <c r="AK314" s="966" t="n"/>
      <c r="AL314" s="966" t="n"/>
      <c r="AM314" s="966" t="n"/>
      <c r="AN314" s="966" t="n"/>
      <c r="AO314" s="811" t="n"/>
      <c r="AP314" s="803" t="n"/>
      <c r="AQ314" s="803" t="n"/>
      <c r="AR314" s="803" t="n"/>
      <c r="AS314" s="803" t="n"/>
      <c r="AT314" s="803" t="n"/>
      <c r="AU314" s="803" t="n"/>
      <c r="AV314" s="803" t="n"/>
      <c r="AW314" s="803" t="n"/>
      <c r="AX314" s="803" t="n"/>
      <c r="AY314" s="803" t="n"/>
      <c r="AZ314" s="803" t="n"/>
      <c r="BA314" s="803" t="n"/>
      <c r="BB314" s="803" t="n"/>
      <c r="BC314" s="803" t="n"/>
      <c r="BD314" s="803" t="n"/>
      <c r="BE314" s="803" t="n"/>
      <c r="BF314" s="803" t="n"/>
      <c r="BG314" s="803" t="n"/>
      <c r="BH314" s="803" t="n"/>
      <c r="BI314" s="803" t="n"/>
      <c r="BJ314" s="812" t="n"/>
    </row>
    <row r="315" ht="14.25" customHeight="1" s="1659">
      <c r="A315" s="961" t="n"/>
      <c r="B315" s="791" t="n"/>
      <c r="C315" s="791">
        <f>IFERROR(VLOOKUP(B315,'Campaign Calendar'!I:K,2,0),"")</f>
        <v/>
      </c>
      <c r="D315" s="792">
        <f>IFERROR(VLOOKUP(B315,'Campaign Calendar'!I:K,3,0),"")</f>
        <v/>
      </c>
      <c r="E315" s="2086">
        <f>IFERROR(INDEX('Campaign Calendar'!E:E,MATCH('Promo-Flexi Combo-GWP'!B315,'Campaign Calendar'!I:I,0)),"")</f>
        <v/>
      </c>
      <c r="F315" s="2086">
        <f>IFERROR(INDEX('Campaign Calendar'!F:F,MATCH('Promo-Flexi Combo-GWP'!B315,'Campaign Calendar'!I:I,0)),"")</f>
        <v/>
      </c>
      <c r="G315" s="2087">
        <f>IFERROR(INDEX('Campaign Calendar'!G:G,MATCH('Promo-Flexi Combo-GWP'!B315,'Campaign Calendar'!I:I,0)),"")</f>
        <v/>
      </c>
      <c r="H315" s="2087">
        <f>IFERROR(INDEX('Campaign Calendar'!H:H,MATCH('Promo-Flexi Combo-GWP'!B315,'Campaign Calendar'!I:I,0)),"")</f>
        <v/>
      </c>
      <c r="I315" s="1162" t="n"/>
      <c r="J315" s="1162" t="n"/>
      <c r="K315" s="1164" t="n"/>
      <c r="L315" s="1164" t="n"/>
      <c r="M315" s="2109" t="n"/>
      <c r="N315" s="1166" t="n"/>
      <c r="O315" s="1166" t="n"/>
      <c r="P315" s="1162" t="n"/>
      <c r="Q315" s="1162" t="n"/>
      <c r="R315" s="1326" t="n"/>
      <c r="S315" s="1167">
        <f>IFERROR(INDEX('Price Change - non Flash'!C:C,MATCH('Promo-Flexi Combo-GWP'!R315,'Price Change - non Flash'!B:B,0)),"")</f>
        <v/>
      </c>
      <c r="T315" s="1167">
        <f>IFERROR(INDEX('Price Change - non Flash'!D:D,MATCH('Promo-Flexi Combo-GWP'!R315,'Price Change - non Flash'!B:B,0)),"")</f>
        <v/>
      </c>
      <c r="U315" s="1167" t="n"/>
      <c r="V315" s="1168" t="n"/>
      <c r="W315" s="983" t="n"/>
      <c r="X315" s="2110" t="n"/>
      <c r="Y315" s="2110" t="n"/>
      <c r="Z315" s="983" t="n"/>
      <c r="AA315" s="983" t="n"/>
      <c r="AB315" s="794" t="n"/>
      <c r="AC315" s="1162" t="n"/>
      <c r="AD315" s="794" t="n"/>
      <c r="AE315" s="982" t="n"/>
      <c r="AF315" s="983" t="n"/>
      <c r="AH315" s="966" t="n"/>
      <c r="AI315" s="966" t="n"/>
      <c r="AJ315" s="966" t="n"/>
      <c r="AK315" s="966" t="n"/>
      <c r="AL315" s="966" t="n"/>
      <c r="AM315" s="966" t="n"/>
      <c r="AN315" s="966" t="n"/>
      <c r="AO315" s="811" t="n"/>
      <c r="AP315" s="803" t="n"/>
      <c r="AQ315" s="803" t="n"/>
      <c r="AR315" s="803" t="n"/>
      <c r="AS315" s="803" t="n"/>
      <c r="AT315" s="803" t="n"/>
      <c r="AU315" s="803" t="n"/>
      <c r="AV315" s="803" t="n"/>
      <c r="AW315" s="803" t="n"/>
      <c r="AX315" s="803" t="n"/>
      <c r="AY315" s="803" t="n"/>
      <c r="AZ315" s="803" t="n"/>
      <c r="BA315" s="803" t="n"/>
      <c r="BB315" s="803" t="n"/>
      <c r="BC315" s="803" t="n"/>
      <c r="BD315" s="803" t="n"/>
      <c r="BE315" s="803" t="n"/>
      <c r="BF315" s="803" t="n"/>
      <c r="BG315" s="803" t="n"/>
      <c r="BH315" s="803" t="n"/>
      <c r="BI315" s="803" t="n"/>
      <c r="BJ315" s="812" t="n"/>
    </row>
    <row r="316" ht="14.25" customHeight="1" s="1659">
      <c r="A316" s="961" t="n"/>
      <c r="B316" s="791" t="n"/>
      <c r="C316" s="791">
        <f>IFERROR(VLOOKUP(B316,'Campaign Calendar'!I:K,2,0),"")</f>
        <v/>
      </c>
      <c r="D316" s="792">
        <f>IFERROR(VLOOKUP(B316,'Campaign Calendar'!I:K,3,0),"")</f>
        <v/>
      </c>
      <c r="E316" s="2086">
        <f>IFERROR(INDEX('Campaign Calendar'!E:E,MATCH('Promo-Flexi Combo-GWP'!B316,'Campaign Calendar'!I:I,0)),"")</f>
        <v/>
      </c>
      <c r="F316" s="2086">
        <f>IFERROR(INDEX('Campaign Calendar'!F:F,MATCH('Promo-Flexi Combo-GWP'!B316,'Campaign Calendar'!I:I,0)),"")</f>
        <v/>
      </c>
      <c r="G316" s="2087">
        <f>IFERROR(INDEX('Campaign Calendar'!G:G,MATCH('Promo-Flexi Combo-GWP'!B316,'Campaign Calendar'!I:I,0)),"")</f>
        <v/>
      </c>
      <c r="H316" s="2087">
        <f>IFERROR(INDEX('Campaign Calendar'!H:H,MATCH('Promo-Flexi Combo-GWP'!B316,'Campaign Calendar'!I:I,0)),"")</f>
        <v/>
      </c>
      <c r="I316" s="1162" t="n"/>
      <c r="J316" s="1162" t="n"/>
      <c r="K316" s="1164" t="n"/>
      <c r="L316" s="1164" t="n"/>
      <c r="M316" s="2109" t="n"/>
      <c r="N316" s="1166" t="n"/>
      <c r="O316" s="1166" t="n"/>
      <c r="P316" s="1162" t="n"/>
      <c r="Q316" s="1162" t="n"/>
      <c r="R316" s="1326" t="n"/>
      <c r="S316" s="1167">
        <f>IFERROR(INDEX('Price Change - non Flash'!C:C,MATCH('Promo-Flexi Combo-GWP'!R316,'Price Change - non Flash'!B:B,0)),"")</f>
        <v/>
      </c>
      <c r="T316" s="1167">
        <f>IFERROR(INDEX('Price Change - non Flash'!D:D,MATCH('Promo-Flexi Combo-GWP'!R316,'Price Change - non Flash'!B:B,0)),"")</f>
        <v/>
      </c>
      <c r="U316" s="1167" t="n"/>
      <c r="V316" s="1168" t="n"/>
      <c r="W316" s="983" t="n"/>
      <c r="X316" s="2110" t="n"/>
      <c r="Y316" s="2110" t="n"/>
      <c r="Z316" s="983" t="n"/>
      <c r="AA316" s="983" t="n"/>
      <c r="AB316" s="794" t="n"/>
      <c r="AC316" s="1162" t="n"/>
      <c r="AD316" s="794" t="n"/>
      <c r="AE316" s="982" t="n"/>
      <c r="AF316" s="983" t="n"/>
      <c r="AH316" s="966" t="n"/>
      <c r="AI316" s="966" t="n"/>
      <c r="AJ316" s="966" t="n"/>
      <c r="AK316" s="966" t="n"/>
      <c r="AL316" s="966" t="n"/>
      <c r="AM316" s="966" t="n"/>
      <c r="AN316" s="966" t="n"/>
      <c r="AO316" s="811" t="n"/>
      <c r="AP316" s="803" t="n"/>
      <c r="AQ316" s="803" t="n"/>
      <c r="AR316" s="803" t="n"/>
      <c r="AS316" s="803" t="n"/>
      <c r="AT316" s="803" t="n"/>
      <c r="AU316" s="803" t="n"/>
      <c r="AV316" s="803" t="n"/>
      <c r="AW316" s="803" t="n"/>
      <c r="AX316" s="803" t="n"/>
      <c r="AY316" s="803" t="n"/>
      <c r="AZ316" s="803" t="n"/>
      <c r="BA316" s="803" t="n"/>
      <c r="BB316" s="803" t="n"/>
      <c r="BC316" s="803" t="n"/>
      <c r="BD316" s="803" t="n"/>
      <c r="BE316" s="803" t="n"/>
      <c r="BF316" s="803" t="n"/>
      <c r="BG316" s="803" t="n"/>
      <c r="BH316" s="803" t="n"/>
      <c r="BI316" s="803" t="n"/>
      <c r="BJ316" s="812" t="n"/>
    </row>
    <row r="317" ht="14.25" customHeight="1" s="1659">
      <c r="A317" s="961" t="n"/>
      <c r="B317" s="791" t="n"/>
      <c r="C317" s="791">
        <f>IFERROR(VLOOKUP(B317,'Campaign Calendar'!I:K,2,0),"")</f>
        <v/>
      </c>
      <c r="D317" s="792">
        <f>IFERROR(VLOOKUP(B317,'Campaign Calendar'!I:K,3,0),"")</f>
        <v/>
      </c>
      <c r="E317" s="2086">
        <f>IFERROR(INDEX('Campaign Calendar'!E:E,MATCH('Promo-Flexi Combo-GWP'!B317,'Campaign Calendar'!I:I,0)),"")</f>
        <v/>
      </c>
      <c r="F317" s="2086">
        <f>IFERROR(INDEX('Campaign Calendar'!F:F,MATCH('Promo-Flexi Combo-GWP'!B317,'Campaign Calendar'!I:I,0)),"")</f>
        <v/>
      </c>
      <c r="G317" s="2087">
        <f>IFERROR(INDEX('Campaign Calendar'!G:G,MATCH('Promo-Flexi Combo-GWP'!B317,'Campaign Calendar'!I:I,0)),"")</f>
        <v/>
      </c>
      <c r="H317" s="2087">
        <f>IFERROR(INDEX('Campaign Calendar'!H:H,MATCH('Promo-Flexi Combo-GWP'!B317,'Campaign Calendar'!I:I,0)),"")</f>
        <v/>
      </c>
      <c r="I317" s="1162" t="n"/>
      <c r="J317" s="1162" t="n"/>
      <c r="K317" s="1164" t="n"/>
      <c r="L317" s="1164" t="n"/>
      <c r="M317" s="2109" t="n"/>
      <c r="N317" s="1166" t="n"/>
      <c r="O317" s="1166" t="n"/>
      <c r="P317" s="1162" t="n"/>
      <c r="Q317" s="1162" t="n"/>
      <c r="R317" s="1326" t="n"/>
      <c r="S317" s="1167">
        <f>IFERROR(INDEX('Price Change - non Flash'!C:C,MATCH('Promo-Flexi Combo-GWP'!R317,'Price Change - non Flash'!B:B,0)),"")</f>
        <v/>
      </c>
      <c r="T317" s="1167">
        <f>IFERROR(INDEX('Price Change - non Flash'!D:D,MATCH('Promo-Flexi Combo-GWP'!R317,'Price Change - non Flash'!B:B,0)),"")</f>
        <v/>
      </c>
      <c r="U317" s="1167" t="n"/>
      <c r="V317" s="1168" t="n"/>
      <c r="W317" s="983" t="n"/>
      <c r="X317" s="2110" t="n"/>
      <c r="Y317" s="2110" t="n"/>
      <c r="Z317" s="983" t="n"/>
      <c r="AA317" s="983" t="n"/>
      <c r="AB317" s="794" t="n"/>
      <c r="AC317" s="1162" t="n"/>
      <c r="AD317" s="794" t="n"/>
      <c r="AE317" s="982" t="n"/>
      <c r="AF317" s="983" t="n"/>
      <c r="AH317" s="966" t="n"/>
      <c r="AI317" s="966" t="n"/>
      <c r="AJ317" s="966" t="n"/>
      <c r="AK317" s="966" t="n"/>
      <c r="AL317" s="966" t="n"/>
      <c r="AM317" s="966" t="n"/>
      <c r="AN317" s="966" t="n"/>
      <c r="AO317" s="811" t="n"/>
      <c r="AP317" s="803" t="n"/>
      <c r="AQ317" s="803" t="n"/>
      <c r="AR317" s="803" t="n"/>
      <c r="AS317" s="803" t="n"/>
      <c r="AT317" s="803" t="n"/>
      <c r="AU317" s="803" t="n"/>
      <c r="AV317" s="803" t="n"/>
      <c r="AW317" s="803" t="n"/>
      <c r="AX317" s="803" t="n"/>
      <c r="AY317" s="803" t="n"/>
      <c r="AZ317" s="803" t="n"/>
      <c r="BA317" s="803" t="n"/>
      <c r="BB317" s="803" t="n"/>
      <c r="BC317" s="803" t="n"/>
      <c r="BD317" s="803" t="n"/>
      <c r="BE317" s="803" t="n"/>
      <c r="BF317" s="803" t="n"/>
      <c r="BG317" s="803" t="n"/>
      <c r="BH317" s="803" t="n"/>
      <c r="BI317" s="803" t="n"/>
      <c r="BJ317" s="812" t="n"/>
    </row>
    <row r="318" ht="14.25" customHeight="1" s="1659">
      <c r="A318" s="961" t="n"/>
      <c r="B318" s="791" t="n"/>
      <c r="C318" s="791">
        <f>IFERROR(VLOOKUP(B318,'Campaign Calendar'!I:K,2,0),"")</f>
        <v/>
      </c>
      <c r="D318" s="792">
        <f>IFERROR(VLOOKUP(B318,'Campaign Calendar'!I:K,3,0),"")</f>
        <v/>
      </c>
      <c r="E318" s="2086">
        <f>IFERROR(INDEX('Campaign Calendar'!E:E,MATCH('Promo-Flexi Combo-GWP'!B318,'Campaign Calendar'!I:I,0)),"")</f>
        <v/>
      </c>
      <c r="F318" s="2086">
        <f>IFERROR(INDEX('Campaign Calendar'!F:F,MATCH('Promo-Flexi Combo-GWP'!B318,'Campaign Calendar'!I:I,0)),"")</f>
        <v/>
      </c>
      <c r="G318" s="2087">
        <f>IFERROR(INDEX('Campaign Calendar'!G:G,MATCH('Promo-Flexi Combo-GWP'!B318,'Campaign Calendar'!I:I,0)),"")</f>
        <v/>
      </c>
      <c r="H318" s="2087">
        <f>IFERROR(INDEX('Campaign Calendar'!H:H,MATCH('Promo-Flexi Combo-GWP'!B318,'Campaign Calendar'!I:I,0)),"")</f>
        <v/>
      </c>
      <c r="I318" s="1162" t="n"/>
      <c r="J318" s="1162" t="n"/>
      <c r="K318" s="1164" t="n"/>
      <c r="L318" s="1164" t="n"/>
      <c r="M318" s="2109" t="n"/>
      <c r="N318" s="1166" t="n"/>
      <c r="O318" s="1166" t="n"/>
      <c r="P318" s="1162" t="n"/>
      <c r="Q318" s="1162" t="n"/>
      <c r="R318" s="1326" t="n"/>
      <c r="S318" s="1167">
        <f>IFERROR(INDEX('Price Change - non Flash'!C:C,MATCH('Promo-Flexi Combo-GWP'!R318,'Price Change - non Flash'!B:B,0)),"")</f>
        <v/>
      </c>
      <c r="T318" s="1167">
        <f>IFERROR(INDEX('Price Change - non Flash'!D:D,MATCH('Promo-Flexi Combo-GWP'!R318,'Price Change - non Flash'!B:B,0)),"")</f>
        <v/>
      </c>
      <c r="U318" s="1167" t="n"/>
      <c r="V318" s="1168" t="n"/>
      <c r="W318" s="983" t="n"/>
      <c r="X318" s="2110" t="n"/>
      <c r="Y318" s="2110" t="n"/>
      <c r="Z318" s="983" t="n"/>
      <c r="AA318" s="983" t="n"/>
      <c r="AB318" s="794" t="n"/>
      <c r="AC318" s="1162" t="n"/>
      <c r="AD318" s="794" t="n"/>
      <c r="AE318" s="982" t="n"/>
      <c r="AF318" s="983" t="n"/>
      <c r="AH318" s="966" t="n"/>
      <c r="AI318" s="966" t="n"/>
      <c r="AJ318" s="966" t="n"/>
      <c r="AK318" s="966" t="n"/>
      <c r="AL318" s="966" t="n"/>
      <c r="AM318" s="966" t="n"/>
      <c r="AN318" s="966" t="n"/>
      <c r="AO318" s="811" t="n"/>
      <c r="AP318" s="803" t="n"/>
      <c r="AQ318" s="803" t="n"/>
      <c r="AR318" s="803" t="n"/>
      <c r="AS318" s="803" t="n"/>
      <c r="AT318" s="803" t="n"/>
      <c r="AU318" s="803" t="n"/>
      <c r="AV318" s="803" t="n"/>
      <c r="AW318" s="803" t="n"/>
      <c r="AX318" s="803" t="n"/>
      <c r="AY318" s="803" t="n"/>
      <c r="AZ318" s="803" t="n"/>
      <c r="BA318" s="803" t="n"/>
      <c r="BB318" s="803" t="n"/>
      <c r="BC318" s="803" t="n"/>
      <c r="BD318" s="803" t="n"/>
      <c r="BE318" s="803" t="n"/>
      <c r="BF318" s="803" t="n"/>
      <c r="BG318" s="803" t="n"/>
      <c r="BH318" s="803" t="n"/>
      <c r="BI318" s="803" t="n"/>
      <c r="BJ318" s="812" t="n"/>
    </row>
    <row r="319" ht="14.25" customHeight="1" s="1659">
      <c r="A319" s="961" t="n"/>
      <c r="B319" s="791" t="n"/>
      <c r="C319" s="791">
        <f>IFERROR(VLOOKUP(B319,'Campaign Calendar'!I:K,2,0),"")</f>
        <v/>
      </c>
      <c r="D319" s="792">
        <f>IFERROR(VLOOKUP(B319,'Campaign Calendar'!I:K,3,0),"")</f>
        <v/>
      </c>
      <c r="E319" s="2086">
        <f>IFERROR(INDEX('Campaign Calendar'!E:E,MATCH('Promo-Flexi Combo-GWP'!B319,'Campaign Calendar'!I:I,0)),"")</f>
        <v/>
      </c>
      <c r="F319" s="2086">
        <f>IFERROR(INDEX('Campaign Calendar'!F:F,MATCH('Promo-Flexi Combo-GWP'!B319,'Campaign Calendar'!I:I,0)),"")</f>
        <v/>
      </c>
      <c r="G319" s="2087">
        <f>IFERROR(INDEX('Campaign Calendar'!G:G,MATCH('Promo-Flexi Combo-GWP'!B319,'Campaign Calendar'!I:I,0)),"")</f>
        <v/>
      </c>
      <c r="H319" s="2087">
        <f>IFERROR(INDEX('Campaign Calendar'!H:H,MATCH('Promo-Flexi Combo-GWP'!B319,'Campaign Calendar'!I:I,0)),"")</f>
        <v/>
      </c>
      <c r="I319" s="1162" t="n"/>
      <c r="J319" s="1162" t="n"/>
      <c r="K319" s="1164" t="n"/>
      <c r="L319" s="1164" t="n"/>
      <c r="M319" s="2109" t="n"/>
      <c r="N319" s="1166" t="n"/>
      <c r="O319" s="1166" t="n"/>
      <c r="P319" s="1162" t="n"/>
      <c r="Q319" s="1162" t="n"/>
      <c r="R319" s="1326" t="n"/>
      <c r="S319" s="1167">
        <f>IFERROR(INDEX('Price Change - non Flash'!C:C,MATCH('Promo-Flexi Combo-GWP'!R319,'Price Change - non Flash'!B:B,0)),"")</f>
        <v/>
      </c>
      <c r="T319" s="1167">
        <f>IFERROR(INDEX('Price Change - non Flash'!D:D,MATCH('Promo-Flexi Combo-GWP'!R319,'Price Change - non Flash'!B:B,0)),"")</f>
        <v/>
      </c>
      <c r="U319" s="1167" t="n"/>
      <c r="V319" s="1168" t="n"/>
      <c r="W319" s="983" t="n"/>
      <c r="X319" s="2110" t="n"/>
      <c r="Y319" s="2110" t="n"/>
      <c r="Z319" s="983" t="n"/>
      <c r="AA319" s="983" t="n"/>
      <c r="AB319" s="794" t="n"/>
      <c r="AC319" s="1162" t="n"/>
      <c r="AD319" s="794" t="n"/>
      <c r="AE319" s="982" t="n"/>
      <c r="AF319" s="983" t="n"/>
      <c r="AH319" s="966" t="n"/>
      <c r="AI319" s="966" t="n"/>
      <c r="AJ319" s="966" t="n"/>
      <c r="AK319" s="966" t="n"/>
      <c r="AL319" s="966" t="n"/>
      <c r="AM319" s="966" t="n"/>
      <c r="AN319" s="966" t="n"/>
      <c r="AO319" s="811" t="n"/>
      <c r="AP319" s="803" t="n"/>
      <c r="AQ319" s="803" t="n"/>
      <c r="AR319" s="803" t="n"/>
      <c r="AS319" s="803" t="n"/>
      <c r="AT319" s="803" t="n"/>
      <c r="AU319" s="803" t="n"/>
      <c r="AV319" s="803" t="n"/>
      <c r="AW319" s="803" t="n"/>
      <c r="AX319" s="803" t="n"/>
      <c r="AY319" s="803" t="n"/>
      <c r="AZ319" s="803" t="n"/>
      <c r="BA319" s="803" t="n"/>
      <c r="BB319" s="803" t="n"/>
      <c r="BC319" s="803" t="n"/>
      <c r="BD319" s="803" t="n"/>
      <c r="BE319" s="803" t="n"/>
      <c r="BF319" s="803" t="n"/>
      <c r="BG319" s="803" t="n"/>
      <c r="BH319" s="803" t="n"/>
      <c r="BI319" s="803" t="n"/>
      <c r="BJ319" s="812" t="n"/>
    </row>
    <row r="320" ht="14.25" customHeight="1" s="1659">
      <c r="A320" s="961" t="n"/>
      <c r="B320" s="791" t="n"/>
      <c r="C320" s="791">
        <f>IFERROR(VLOOKUP(B320,'Campaign Calendar'!I:K,2,0),"")</f>
        <v/>
      </c>
      <c r="D320" s="792">
        <f>IFERROR(VLOOKUP(B320,'Campaign Calendar'!I:K,3,0),"")</f>
        <v/>
      </c>
      <c r="E320" s="2086">
        <f>IFERROR(INDEX('Campaign Calendar'!E:E,MATCH('Promo-Flexi Combo-GWP'!B320,'Campaign Calendar'!I:I,0)),"")</f>
        <v/>
      </c>
      <c r="F320" s="2086">
        <f>IFERROR(INDEX('Campaign Calendar'!F:F,MATCH('Promo-Flexi Combo-GWP'!B320,'Campaign Calendar'!I:I,0)),"")</f>
        <v/>
      </c>
      <c r="G320" s="2087">
        <f>IFERROR(INDEX('Campaign Calendar'!G:G,MATCH('Promo-Flexi Combo-GWP'!B320,'Campaign Calendar'!I:I,0)),"")</f>
        <v/>
      </c>
      <c r="H320" s="2087">
        <f>IFERROR(INDEX('Campaign Calendar'!H:H,MATCH('Promo-Flexi Combo-GWP'!B320,'Campaign Calendar'!I:I,0)),"")</f>
        <v/>
      </c>
      <c r="I320" s="1162" t="n"/>
      <c r="J320" s="1162" t="n"/>
      <c r="K320" s="1164" t="n"/>
      <c r="L320" s="1164" t="n"/>
      <c r="M320" s="2109" t="n"/>
      <c r="N320" s="1166" t="n"/>
      <c r="O320" s="1166" t="n"/>
      <c r="P320" s="1162" t="n"/>
      <c r="Q320" s="1162" t="n"/>
      <c r="R320" s="1326" t="n"/>
      <c r="S320" s="1167">
        <f>IFERROR(INDEX('Price Change - non Flash'!C:C,MATCH('Promo-Flexi Combo-GWP'!R320,'Price Change - non Flash'!B:B,0)),"")</f>
        <v/>
      </c>
      <c r="T320" s="1167">
        <f>IFERROR(INDEX('Price Change - non Flash'!D:D,MATCH('Promo-Flexi Combo-GWP'!R320,'Price Change - non Flash'!B:B,0)),"")</f>
        <v/>
      </c>
      <c r="U320" s="1167" t="n"/>
      <c r="V320" s="1168" t="n"/>
      <c r="W320" s="983" t="n"/>
      <c r="X320" s="2110" t="n"/>
      <c r="Y320" s="2110" t="n"/>
      <c r="Z320" s="983" t="n"/>
      <c r="AA320" s="983" t="n"/>
      <c r="AB320" s="794" t="n"/>
      <c r="AC320" s="1162" t="n"/>
      <c r="AD320" s="794" t="n"/>
      <c r="AE320" s="982" t="n"/>
      <c r="AF320" s="983" t="n"/>
      <c r="AH320" s="966" t="n"/>
      <c r="AI320" s="966" t="n"/>
      <c r="AJ320" s="966" t="n"/>
      <c r="AK320" s="966" t="n"/>
      <c r="AL320" s="966" t="n"/>
      <c r="AM320" s="966" t="n"/>
      <c r="AN320" s="966" t="n"/>
      <c r="AO320" s="811" t="n"/>
      <c r="AP320" s="803" t="n"/>
      <c r="AQ320" s="803" t="n"/>
      <c r="AR320" s="803" t="n"/>
      <c r="AS320" s="803" t="n"/>
      <c r="AT320" s="803" t="n"/>
      <c r="AU320" s="803" t="n"/>
      <c r="AV320" s="803" t="n"/>
      <c r="AW320" s="803" t="n"/>
      <c r="AX320" s="803" t="n"/>
      <c r="AY320" s="803" t="n"/>
      <c r="AZ320" s="803" t="n"/>
      <c r="BA320" s="803" t="n"/>
      <c r="BB320" s="803" t="n"/>
      <c r="BC320" s="803" t="n"/>
      <c r="BD320" s="803" t="n"/>
      <c r="BE320" s="803" t="n"/>
      <c r="BF320" s="803" t="n"/>
      <c r="BG320" s="803" t="n"/>
      <c r="BH320" s="803" t="n"/>
      <c r="BI320" s="803" t="n"/>
      <c r="BJ320" s="812" t="n"/>
    </row>
    <row r="321" ht="14.25" customHeight="1" s="1659">
      <c r="A321" s="961" t="n"/>
      <c r="B321" s="791" t="n"/>
      <c r="C321" s="791">
        <f>IFERROR(VLOOKUP(B321,'Campaign Calendar'!I:K,2,0),"")</f>
        <v/>
      </c>
      <c r="D321" s="792">
        <f>IFERROR(VLOOKUP(B321,'Campaign Calendar'!I:K,3,0),"")</f>
        <v/>
      </c>
      <c r="E321" s="2086">
        <f>IFERROR(INDEX('Campaign Calendar'!E:E,MATCH('Promo-Flexi Combo-GWP'!B321,'Campaign Calendar'!I:I,0)),"")</f>
        <v/>
      </c>
      <c r="F321" s="2086">
        <f>IFERROR(INDEX('Campaign Calendar'!F:F,MATCH('Promo-Flexi Combo-GWP'!B321,'Campaign Calendar'!I:I,0)),"")</f>
        <v/>
      </c>
      <c r="G321" s="2087">
        <f>IFERROR(INDEX('Campaign Calendar'!G:G,MATCH('Promo-Flexi Combo-GWP'!B321,'Campaign Calendar'!I:I,0)),"")</f>
        <v/>
      </c>
      <c r="H321" s="2087">
        <f>IFERROR(INDEX('Campaign Calendar'!H:H,MATCH('Promo-Flexi Combo-GWP'!B321,'Campaign Calendar'!I:I,0)),"")</f>
        <v/>
      </c>
      <c r="I321" s="1162" t="n"/>
      <c r="J321" s="1162" t="n"/>
      <c r="K321" s="1164" t="n"/>
      <c r="L321" s="1164" t="n"/>
      <c r="M321" s="2109" t="n"/>
      <c r="N321" s="1166" t="n"/>
      <c r="O321" s="1166" t="n"/>
      <c r="P321" s="1162" t="n"/>
      <c r="Q321" s="1162" t="n"/>
      <c r="R321" s="1326" t="n"/>
      <c r="S321" s="1167">
        <f>IFERROR(INDEX('Price Change - non Flash'!C:C,MATCH('Promo-Flexi Combo-GWP'!R321,'Price Change - non Flash'!B:B,0)),"")</f>
        <v/>
      </c>
      <c r="T321" s="1167">
        <f>IFERROR(INDEX('Price Change - non Flash'!D:D,MATCH('Promo-Flexi Combo-GWP'!R321,'Price Change - non Flash'!B:B,0)),"")</f>
        <v/>
      </c>
      <c r="U321" s="1167" t="n"/>
      <c r="V321" s="1168" t="n"/>
      <c r="W321" s="983" t="n"/>
      <c r="X321" s="2110" t="n"/>
      <c r="Y321" s="2110" t="n"/>
      <c r="Z321" s="983" t="n"/>
      <c r="AA321" s="983" t="n"/>
      <c r="AB321" s="794" t="n"/>
      <c r="AC321" s="1162" t="n"/>
      <c r="AD321" s="794" t="n"/>
      <c r="AE321" s="982" t="n"/>
      <c r="AF321" s="983" t="n"/>
      <c r="AH321" s="966" t="n"/>
      <c r="AI321" s="966" t="n"/>
      <c r="AJ321" s="966" t="n"/>
      <c r="AK321" s="966" t="n"/>
      <c r="AL321" s="966" t="n"/>
      <c r="AM321" s="966" t="n"/>
      <c r="AN321" s="966" t="n"/>
      <c r="AO321" s="811" t="n"/>
      <c r="AP321" s="803" t="n"/>
      <c r="AQ321" s="803" t="n"/>
      <c r="AR321" s="803" t="n"/>
      <c r="AS321" s="803" t="n"/>
      <c r="AT321" s="803" t="n"/>
      <c r="AU321" s="803" t="n"/>
      <c r="AV321" s="803" t="n"/>
      <c r="AW321" s="803" t="n"/>
      <c r="AX321" s="803" t="n"/>
      <c r="AY321" s="803" t="n"/>
      <c r="AZ321" s="803" t="n"/>
      <c r="BA321" s="803" t="n"/>
      <c r="BB321" s="803" t="n"/>
      <c r="BC321" s="803" t="n"/>
      <c r="BD321" s="803" t="n"/>
      <c r="BE321" s="803" t="n"/>
      <c r="BF321" s="803" t="n"/>
      <c r="BG321" s="803" t="n"/>
      <c r="BH321" s="803" t="n"/>
      <c r="BI321" s="803" t="n"/>
      <c r="BJ321" s="812" t="n"/>
    </row>
    <row r="322" ht="14.25" customHeight="1" s="1659">
      <c r="A322" s="961" t="n"/>
      <c r="B322" s="791" t="n"/>
      <c r="C322" s="791">
        <f>IFERROR(VLOOKUP(B322,'Campaign Calendar'!I:K,2,0),"")</f>
        <v/>
      </c>
      <c r="D322" s="792">
        <f>IFERROR(VLOOKUP(B322,'Campaign Calendar'!I:K,3,0),"")</f>
        <v/>
      </c>
      <c r="E322" s="2086">
        <f>IFERROR(INDEX('Campaign Calendar'!E:E,MATCH('Promo-Flexi Combo-GWP'!B322,'Campaign Calendar'!I:I,0)),"")</f>
        <v/>
      </c>
      <c r="F322" s="2086">
        <f>IFERROR(INDEX('Campaign Calendar'!F:F,MATCH('Promo-Flexi Combo-GWP'!B322,'Campaign Calendar'!I:I,0)),"")</f>
        <v/>
      </c>
      <c r="G322" s="2087">
        <f>IFERROR(INDEX('Campaign Calendar'!G:G,MATCH('Promo-Flexi Combo-GWP'!B322,'Campaign Calendar'!I:I,0)),"")</f>
        <v/>
      </c>
      <c r="H322" s="2087">
        <f>IFERROR(INDEX('Campaign Calendar'!H:H,MATCH('Promo-Flexi Combo-GWP'!B322,'Campaign Calendar'!I:I,0)),"")</f>
        <v/>
      </c>
      <c r="I322" s="1162" t="n"/>
      <c r="J322" s="1162" t="n"/>
      <c r="K322" s="1164" t="n"/>
      <c r="L322" s="1164" t="n"/>
      <c r="M322" s="2109" t="n"/>
      <c r="N322" s="1166" t="n"/>
      <c r="O322" s="1166" t="n"/>
      <c r="P322" s="1162" t="n"/>
      <c r="Q322" s="1162" t="n"/>
      <c r="R322" s="1326" t="n"/>
      <c r="S322" s="1167">
        <f>IFERROR(INDEX('Price Change - non Flash'!C:C,MATCH('Promo-Flexi Combo-GWP'!R322,'Price Change - non Flash'!B:B,0)),"")</f>
        <v/>
      </c>
      <c r="T322" s="1167">
        <f>IFERROR(INDEX('Price Change - non Flash'!D:D,MATCH('Promo-Flexi Combo-GWP'!R322,'Price Change - non Flash'!B:B,0)),"")</f>
        <v/>
      </c>
      <c r="U322" s="1167" t="n"/>
      <c r="V322" s="1168" t="n"/>
      <c r="W322" s="983" t="n"/>
      <c r="X322" s="2110" t="n"/>
      <c r="Y322" s="2110" t="n"/>
      <c r="Z322" s="983" t="n"/>
      <c r="AA322" s="983" t="n"/>
      <c r="AB322" s="794" t="n"/>
      <c r="AC322" s="1162" t="n"/>
      <c r="AD322" s="794" t="n"/>
      <c r="AE322" s="982" t="n"/>
      <c r="AF322" s="983" t="n"/>
      <c r="AH322" s="966" t="n"/>
      <c r="AI322" s="966" t="n"/>
      <c r="AJ322" s="966" t="n"/>
      <c r="AK322" s="966" t="n"/>
      <c r="AL322" s="966" t="n"/>
      <c r="AM322" s="966" t="n"/>
      <c r="AN322" s="966" t="n"/>
      <c r="AO322" s="811" t="n"/>
      <c r="AP322" s="803" t="n"/>
      <c r="AQ322" s="803" t="n"/>
      <c r="AR322" s="803" t="n"/>
      <c r="AS322" s="803" t="n"/>
      <c r="AT322" s="803" t="n"/>
      <c r="AU322" s="803" t="n"/>
      <c r="AV322" s="803" t="n"/>
      <c r="AW322" s="803" t="n"/>
      <c r="AX322" s="803" t="n"/>
      <c r="AY322" s="803" t="n"/>
      <c r="AZ322" s="803" t="n"/>
      <c r="BA322" s="803" t="n"/>
      <c r="BB322" s="803" t="n"/>
      <c r="BC322" s="803" t="n"/>
      <c r="BD322" s="803" t="n"/>
      <c r="BE322" s="803" t="n"/>
      <c r="BF322" s="803" t="n"/>
      <c r="BG322" s="803" t="n"/>
      <c r="BH322" s="803" t="n"/>
      <c r="BI322" s="803" t="n"/>
      <c r="BJ322" s="812" t="n"/>
    </row>
    <row r="323" ht="14.25" customHeight="1" s="1659">
      <c r="A323" s="961" t="n"/>
      <c r="B323" s="791" t="n"/>
      <c r="C323" s="791">
        <f>IFERROR(VLOOKUP(B323,'Campaign Calendar'!I:K,2,0),"")</f>
        <v/>
      </c>
      <c r="D323" s="792">
        <f>IFERROR(VLOOKUP(B323,'Campaign Calendar'!I:K,3,0),"")</f>
        <v/>
      </c>
      <c r="E323" s="2086">
        <f>IFERROR(INDEX('Campaign Calendar'!E:E,MATCH('Promo-Flexi Combo-GWP'!B323,'Campaign Calendar'!I:I,0)),"")</f>
        <v/>
      </c>
      <c r="F323" s="2086">
        <f>IFERROR(INDEX('Campaign Calendar'!F:F,MATCH('Promo-Flexi Combo-GWP'!B323,'Campaign Calendar'!I:I,0)),"")</f>
        <v/>
      </c>
      <c r="G323" s="2087">
        <f>IFERROR(INDEX('Campaign Calendar'!G:G,MATCH('Promo-Flexi Combo-GWP'!B323,'Campaign Calendar'!I:I,0)),"")</f>
        <v/>
      </c>
      <c r="H323" s="2087">
        <f>IFERROR(INDEX('Campaign Calendar'!H:H,MATCH('Promo-Flexi Combo-GWP'!B323,'Campaign Calendar'!I:I,0)),"")</f>
        <v/>
      </c>
      <c r="I323" s="1162" t="n"/>
      <c r="J323" s="1162" t="n"/>
      <c r="K323" s="1164" t="n"/>
      <c r="L323" s="1164" t="n"/>
      <c r="M323" s="2109" t="n"/>
      <c r="N323" s="1166" t="n"/>
      <c r="O323" s="1166" t="n"/>
      <c r="P323" s="1162" t="n"/>
      <c r="Q323" s="1162" t="n"/>
      <c r="R323" s="1326" t="n"/>
      <c r="S323" s="1167">
        <f>IFERROR(INDEX('Price Change - non Flash'!C:C,MATCH('Promo-Flexi Combo-GWP'!R323,'Price Change - non Flash'!B:B,0)),"")</f>
        <v/>
      </c>
      <c r="T323" s="1167">
        <f>IFERROR(INDEX('Price Change - non Flash'!D:D,MATCH('Promo-Flexi Combo-GWP'!R323,'Price Change - non Flash'!B:B,0)),"")</f>
        <v/>
      </c>
      <c r="U323" s="1167" t="n"/>
      <c r="V323" s="1168" t="n"/>
      <c r="W323" s="983" t="n"/>
      <c r="X323" s="2110" t="n"/>
      <c r="Y323" s="2110" t="n"/>
      <c r="Z323" s="983" t="n"/>
      <c r="AA323" s="983" t="n"/>
      <c r="AB323" s="794" t="n"/>
      <c r="AC323" s="1162" t="n"/>
      <c r="AD323" s="794" t="n"/>
      <c r="AE323" s="982" t="n"/>
      <c r="AF323" s="983" t="n"/>
      <c r="AH323" s="966" t="n"/>
      <c r="AI323" s="966" t="n"/>
      <c r="AJ323" s="966" t="n"/>
      <c r="AK323" s="966" t="n"/>
      <c r="AL323" s="966" t="n"/>
      <c r="AM323" s="966" t="n"/>
      <c r="AN323" s="966" t="n"/>
      <c r="AO323" s="811" t="n"/>
      <c r="AP323" s="803" t="n"/>
      <c r="AQ323" s="803" t="n"/>
      <c r="AR323" s="803" t="n"/>
      <c r="AS323" s="803" t="n"/>
      <c r="AT323" s="803" t="n"/>
      <c r="AU323" s="803" t="n"/>
      <c r="AV323" s="803" t="n"/>
      <c r="AW323" s="803" t="n"/>
      <c r="AX323" s="803" t="n"/>
      <c r="AY323" s="803" t="n"/>
      <c r="AZ323" s="803" t="n"/>
      <c r="BA323" s="803" t="n"/>
      <c r="BB323" s="803" t="n"/>
      <c r="BC323" s="803" t="n"/>
      <c r="BD323" s="803" t="n"/>
      <c r="BE323" s="803" t="n"/>
      <c r="BF323" s="803" t="n"/>
      <c r="BG323" s="803" t="n"/>
      <c r="BH323" s="803" t="n"/>
      <c r="BI323" s="803" t="n"/>
      <c r="BJ323" s="812" t="n"/>
    </row>
    <row r="324" ht="14.25" customHeight="1" s="1659">
      <c r="A324" s="961" t="n"/>
      <c r="B324" s="791" t="n"/>
      <c r="C324" s="791">
        <f>IFERROR(VLOOKUP(B324,'Campaign Calendar'!I:K,2,0),"")</f>
        <v/>
      </c>
      <c r="D324" s="792">
        <f>IFERROR(VLOOKUP(B324,'Campaign Calendar'!I:K,3,0),"")</f>
        <v/>
      </c>
      <c r="E324" s="2086">
        <f>IFERROR(INDEX('Campaign Calendar'!E:E,MATCH('Promo-Flexi Combo-GWP'!B324,'Campaign Calendar'!I:I,0)),"")</f>
        <v/>
      </c>
      <c r="F324" s="2086">
        <f>IFERROR(INDEX('Campaign Calendar'!F:F,MATCH('Promo-Flexi Combo-GWP'!B324,'Campaign Calendar'!I:I,0)),"")</f>
        <v/>
      </c>
      <c r="G324" s="2087">
        <f>IFERROR(INDEX('Campaign Calendar'!G:G,MATCH('Promo-Flexi Combo-GWP'!B324,'Campaign Calendar'!I:I,0)),"")</f>
        <v/>
      </c>
      <c r="H324" s="2087">
        <f>IFERROR(INDEX('Campaign Calendar'!H:H,MATCH('Promo-Flexi Combo-GWP'!B324,'Campaign Calendar'!I:I,0)),"")</f>
        <v/>
      </c>
      <c r="I324" s="1162" t="n"/>
      <c r="J324" s="1162" t="n"/>
      <c r="K324" s="1164" t="n"/>
      <c r="L324" s="1164" t="n"/>
      <c r="M324" s="2109" t="n"/>
      <c r="N324" s="1166" t="n"/>
      <c r="O324" s="1166" t="n"/>
      <c r="P324" s="1162" t="n"/>
      <c r="Q324" s="1162" t="n"/>
      <c r="R324" s="1326" t="n"/>
      <c r="S324" s="1167">
        <f>IFERROR(INDEX('Price Change - non Flash'!C:C,MATCH('Promo-Flexi Combo-GWP'!R324,'Price Change - non Flash'!B:B,0)),"")</f>
        <v/>
      </c>
      <c r="T324" s="1167">
        <f>IFERROR(INDEX('Price Change - non Flash'!D:D,MATCH('Promo-Flexi Combo-GWP'!R324,'Price Change - non Flash'!B:B,0)),"")</f>
        <v/>
      </c>
      <c r="U324" s="1167" t="n"/>
      <c r="V324" s="1168" t="n"/>
      <c r="W324" s="983" t="n"/>
      <c r="X324" s="2110" t="n"/>
      <c r="Y324" s="2110" t="n"/>
      <c r="Z324" s="983" t="n"/>
      <c r="AA324" s="983" t="n"/>
      <c r="AB324" s="794" t="n"/>
      <c r="AC324" s="1162" t="n"/>
      <c r="AD324" s="794" t="n"/>
      <c r="AE324" s="982" t="n"/>
      <c r="AF324" s="983" t="n"/>
      <c r="AH324" s="966" t="n"/>
      <c r="AI324" s="966" t="n"/>
      <c r="AJ324" s="966" t="n"/>
      <c r="AK324" s="966" t="n"/>
      <c r="AL324" s="966" t="n"/>
      <c r="AM324" s="966" t="n"/>
      <c r="AN324" s="966" t="n"/>
      <c r="AO324" s="811" t="n"/>
      <c r="AP324" s="803" t="n"/>
      <c r="AQ324" s="803" t="n"/>
      <c r="AR324" s="803" t="n"/>
      <c r="AS324" s="803" t="n"/>
      <c r="AT324" s="803" t="n"/>
      <c r="AU324" s="803" t="n"/>
      <c r="AV324" s="803" t="n"/>
      <c r="AW324" s="803" t="n"/>
      <c r="AX324" s="803" t="n"/>
      <c r="AY324" s="803" t="n"/>
      <c r="AZ324" s="803" t="n"/>
      <c r="BA324" s="803" t="n"/>
      <c r="BB324" s="803" t="n"/>
      <c r="BC324" s="803" t="n"/>
      <c r="BD324" s="803" t="n"/>
      <c r="BE324" s="803" t="n"/>
      <c r="BF324" s="803" t="n"/>
      <c r="BG324" s="803" t="n"/>
      <c r="BH324" s="803" t="n"/>
      <c r="BI324" s="803" t="n"/>
      <c r="BJ324" s="812" t="n"/>
    </row>
    <row r="325" ht="14.25" customHeight="1" s="1659">
      <c r="A325" s="961" t="n"/>
      <c r="B325" s="791" t="n"/>
      <c r="C325" s="791">
        <f>IFERROR(VLOOKUP(B325,'Campaign Calendar'!I:K,2,0),"")</f>
        <v/>
      </c>
      <c r="D325" s="792">
        <f>IFERROR(VLOOKUP(B325,'Campaign Calendar'!I:K,3,0),"")</f>
        <v/>
      </c>
      <c r="E325" s="2086">
        <f>IFERROR(INDEX('Campaign Calendar'!E:E,MATCH('Promo-Flexi Combo-GWP'!B325,'Campaign Calendar'!I:I,0)),"")</f>
        <v/>
      </c>
      <c r="F325" s="2086">
        <f>IFERROR(INDEX('Campaign Calendar'!F:F,MATCH('Promo-Flexi Combo-GWP'!B325,'Campaign Calendar'!I:I,0)),"")</f>
        <v/>
      </c>
      <c r="G325" s="2087">
        <f>IFERROR(INDEX('Campaign Calendar'!G:G,MATCH('Promo-Flexi Combo-GWP'!B325,'Campaign Calendar'!I:I,0)),"")</f>
        <v/>
      </c>
      <c r="H325" s="2087">
        <f>IFERROR(INDEX('Campaign Calendar'!H:H,MATCH('Promo-Flexi Combo-GWP'!B325,'Campaign Calendar'!I:I,0)),"")</f>
        <v/>
      </c>
      <c r="I325" s="1162" t="n"/>
      <c r="J325" s="1162" t="n"/>
      <c r="K325" s="1164" t="n"/>
      <c r="L325" s="1164" t="n"/>
      <c r="M325" s="2109" t="n"/>
      <c r="N325" s="1166" t="n"/>
      <c r="O325" s="1166" t="n"/>
      <c r="P325" s="1162" t="n"/>
      <c r="Q325" s="1162" t="n"/>
      <c r="R325" s="1326" t="n"/>
      <c r="S325" s="1167">
        <f>IFERROR(INDEX('Price Change - non Flash'!C:C,MATCH('Promo-Flexi Combo-GWP'!R325,'Price Change - non Flash'!B:B,0)),"")</f>
        <v/>
      </c>
      <c r="T325" s="1167">
        <f>IFERROR(INDEX('Price Change - non Flash'!D:D,MATCH('Promo-Flexi Combo-GWP'!R325,'Price Change - non Flash'!B:B,0)),"")</f>
        <v/>
      </c>
      <c r="U325" s="1167" t="n"/>
      <c r="V325" s="1168" t="n"/>
      <c r="W325" s="983" t="n"/>
      <c r="X325" s="2110" t="n"/>
      <c r="Y325" s="2110" t="n"/>
      <c r="Z325" s="983" t="n"/>
      <c r="AA325" s="983" t="n"/>
      <c r="AB325" s="794" t="n"/>
      <c r="AC325" s="1162" t="n"/>
      <c r="AD325" s="794" t="n"/>
      <c r="AE325" s="982" t="n"/>
      <c r="AF325" s="983" t="n"/>
      <c r="AH325" s="966" t="n"/>
      <c r="AI325" s="966" t="n"/>
      <c r="AJ325" s="966" t="n"/>
      <c r="AK325" s="966" t="n"/>
      <c r="AL325" s="966" t="n"/>
      <c r="AM325" s="966" t="n"/>
      <c r="AN325" s="966" t="n"/>
      <c r="AO325" s="811" t="n"/>
      <c r="AP325" s="803" t="n"/>
      <c r="AQ325" s="803" t="n"/>
      <c r="AR325" s="803" t="n"/>
      <c r="AS325" s="803" t="n"/>
      <c r="AT325" s="803" t="n"/>
      <c r="AU325" s="803" t="n"/>
      <c r="AV325" s="803" t="n"/>
      <c r="AW325" s="803" t="n"/>
      <c r="AX325" s="803" t="n"/>
      <c r="AY325" s="803" t="n"/>
      <c r="AZ325" s="803" t="n"/>
      <c r="BA325" s="803" t="n"/>
      <c r="BB325" s="803" t="n"/>
      <c r="BC325" s="803" t="n"/>
      <c r="BD325" s="803" t="n"/>
      <c r="BE325" s="803" t="n"/>
      <c r="BF325" s="803" t="n"/>
      <c r="BG325" s="803" t="n"/>
      <c r="BH325" s="803" t="n"/>
      <c r="BI325" s="803" t="n"/>
      <c r="BJ325" s="812" t="n"/>
    </row>
    <row r="326" ht="14.25" customHeight="1" s="1659">
      <c r="A326" s="961" t="n"/>
      <c r="B326" s="791" t="n"/>
      <c r="C326" s="791">
        <f>IFERROR(VLOOKUP(B326,'Campaign Calendar'!I:K,2,0),"")</f>
        <v/>
      </c>
      <c r="D326" s="792">
        <f>IFERROR(VLOOKUP(B326,'Campaign Calendar'!I:K,3,0),"")</f>
        <v/>
      </c>
      <c r="E326" s="2086">
        <f>IFERROR(INDEX('Campaign Calendar'!E:E,MATCH('Promo-Flexi Combo-GWP'!B326,'Campaign Calendar'!I:I,0)),"")</f>
        <v/>
      </c>
      <c r="F326" s="2086">
        <f>IFERROR(INDEX('Campaign Calendar'!F:F,MATCH('Promo-Flexi Combo-GWP'!B326,'Campaign Calendar'!I:I,0)),"")</f>
        <v/>
      </c>
      <c r="G326" s="2087">
        <f>IFERROR(INDEX('Campaign Calendar'!G:G,MATCH('Promo-Flexi Combo-GWP'!B326,'Campaign Calendar'!I:I,0)),"")</f>
        <v/>
      </c>
      <c r="H326" s="2087">
        <f>IFERROR(INDEX('Campaign Calendar'!H:H,MATCH('Promo-Flexi Combo-GWP'!B326,'Campaign Calendar'!I:I,0)),"")</f>
        <v/>
      </c>
      <c r="I326" s="1162" t="n"/>
      <c r="J326" s="1162" t="n"/>
      <c r="K326" s="1164" t="n"/>
      <c r="L326" s="1164" t="n"/>
      <c r="M326" s="2109" t="n"/>
      <c r="N326" s="1166" t="n"/>
      <c r="O326" s="1166" t="n"/>
      <c r="P326" s="1162" t="n"/>
      <c r="Q326" s="1162" t="n"/>
      <c r="R326" s="1326" t="n"/>
      <c r="S326" s="1167">
        <f>IFERROR(INDEX('Price Change - non Flash'!C:C,MATCH('Promo-Flexi Combo-GWP'!R326,'Price Change - non Flash'!B:B,0)),"")</f>
        <v/>
      </c>
      <c r="T326" s="1167">
        <f>IFERROR(INDEX('Price Change - non Flash'!D:D,MATCH('Promo-Flexi Combo-GWP'!R326,'Price Change - non Flash'!B:B,0)),"")</f>
        <v/>
      </c>
      <c r="U326" s="1167" t="n"/>
      <c r="V326" s="1168" t="n"/>
      <c r="W326" s="983" t="n"/>
      <c r="X326" s="2110" t="n"/>
      <c r="Y326" s="2110" t="n"/>
      <c r="Z326" s="983" t="n"/>
      <c r="AA326" s="983" t="n"/>
      <c r="AB326" s="794" t="n"/>
      <c r="AC326" s="1162" t="n"/>
      <c r="AD326" s="794" t="n"/>
      <c r="AE326" s="982" t="n"/>
      <c r="AF326" s="983" t="n"/>
      <c r="AH326" s="966" t="n"/>
      <c r="AI326" s="966" t="n"/>
      <c r="AJ326" s="966" t="n"/>
      <c r="AK326" s="966" t="n"/>
      <c r="AL326" s="966" t="n"/>
      <c r="AM326" s="966" t="n"/>
      <c r="AN326" s="966" t="n"/>
      <c r="AO326" s="811" t="n"/>
      <c r="AP326" s="803" t="n"/>
      <c r="AQ326" s="803" t="n"/>
      <c r="AR326" s="803" t="n"/>
      <c r="AS326" s="803" t="n"/>
      <c r="AT326" s="803" t="n"/>
      <c r="AU326" s="803" t="n"/>
      <c r="AV326" s="803" t="n"/>
      <c r="AW326" s="803" t="n"/>
      <c r="AX326" s="803" t="n"/>
      <c r="AY326" s="803" t="n"/>
      <c r="AZ326" s="803" t="n"/>
      <c r="BA326" s="803" t="n"/>
      <c r="BB326" s="803" t="n"/>
      <c r="BC326" s="803" t="n"/>
      <c r="BD326" s="803" t="n"/>
      <c r="BE326" s="803" t="n"/>
      <c r="BF326" s="803" t="n"/>
      <c r="BG326" s="803" t="n"/>
      <c r="BH326" s="803" t="n"/>
      <c r="BI326" s="803" t="n"/>
      <c r="BJ326" s="812" t="n"/>
    </row>
    <row r="327" ht="14.25" customHeight="1" s="1659">
      <c r="A327" s="961" t="n"/>
      <c r="B327" s="791" t="n"/>
      <c r="C327" s="791">
        <f>IFERROR(VLOOKUP(B327,'Campaign Calendar'!I:K,2,0),"")</f>
        <v/>
      </c>
      <c r="D327" s="792">
        <f>IFERROR(VLOOKUP(B327,'Campaign Calendar'!I:K,3,0),"")</f>
        <v/>
      </c>
      <c r="E327" s="2086">
        <f>IFERROR(INDEX('Campaign Calendar'!E:E,MATCH('Promo-Flexi Combo-GWP'!B327,'Campaign Calendar'!I:I,0)),"")</f>
        <v/>
      </c>
      <c r="F327" s="2086">
        <f>IFERROR(INDEX('Campaign Calendar'!F:F,MATCH('Promo-Flexi Combo-GWP'!B327,'Campaign Calendar'!I:I,0)),"")</f>
        <v/>
      </c>
      <c r="G327" s="2087">
        <f>IFERROR(INDEX('Campaign Calendar'!G:G,MATCH('Promo-Flexi Combo-GWP'!B327,'Campaign Calendar'!I:I,0)),"")</f>
        <v/>
      </c>
      <c r="H327" s="2087">
        <f>IFERROR(INDEX('Campaign Calendar'!H:H,MATCH('Promo-Flexi Combo-GWP'!B327,'Campaign Calendar'!I:I,0)),"")</f>
        <v/>
      </c>
      <c r="I327" s="1162" t="n"/>
      <c r="J327" s="1162" t="n"/>
      <c r="K327" s="1164" t="n"/>
      <c r="L327" s="1164" t="n"/>
      <c r="M327" s="2109" t="n"/>
      <c r="N327" s="1166" t="n"/>
      <c r="O327" s="1166" t="n"/>
      <c r="P327" s="1162" t="n"/>
      <c r="Q327" s="1162" t="n"/>
      <c r="R327" s="1326" t="n"/>
      <c r="S327" s="1167">
        <f>IFERROR(INDEX('Price Change - non Flash'!C:C,MATCH('Promo-Flexi Combo-GWP'!R327,'Price Change - non Flash'!B:B,0)),"")</f>
        <v/>
      </c>
      <c r="T327" s="1167">
        <f>IFERROR(INDEX('Price Change - non Flash'!D:D,MATCH('Promo-Flexi Combo-GWP'!R327,'Price Change - non Flash'!B:B,0)),"")</f>
        <v/>
      </c>
      <c r="U327" s="1167" t="n"/>
      <c r="V327" s="1168" t="n"/>
      <c r="W327" s="983" t="n"/>
      <c r="X327" s="2110" t="n"/>
      <c r="Y327" s="2110" t="n"/>
      <c r="Z327" s="983" t="n"/>
      <c r="AA327" s="983" t="n"/>
      <c r="AB327" s="794" t="n"/>
      <c r="AC327" s="1162" t="n"/>
      <c r="AD327" s="794" t="n"/>
      <c r="AE327" s="982" t="n"/>
      <c r="AF327" s="983" t="n"/>
      <c r="AH327" s="966" t="n"/>
      <c r="AI327" s="966" t="n"/>
      <c r="AJ327" s="966" t="n"/>
      <c r="AK327" s="966" t="n"/>
      <c r="AL327" s="966" t="n"/>
      <c r="AM327" s="966" t="n"/>
      <c r="AN327" s="966" t="n"/>
      <c r="AO327" s="811" t="n"/>
      <c r="AP327" s="803" t="n"/>
      <c r="AQ327" s="803" t="n"/>
      <c r="AR327" s="803" t="n"/>
      <c r="AS327" s="803" t="n"/>
      <c r="AT327" s="803" t="n"/>
      <c r="AU327" s="803" t="n"/>
      <c r="AV327" s="803" t="n"/>
      <c r="AW327" s="803" t="n"/>
      <c r="AX327" s="803" t="n"/>
      <c r="AY327" s="803" t="n"/>
      <c r="AZ327" s="803" t="n"/>
      <c r="BA327" s="803" t="n"/>
      <c r="BB327" s="803" t="n"/>
      <c r="BC327" s="803" t="n"/>
      <c r="BD327" s="803" t="n"/>
      <c r="BE327" s="803" t="n"/>
      <c r="BF327" s="803" t="n"/>
      <c r="BG327" s="803" t="n"/>
      <c r="BH327" s="803" t="n"/>
      <c r="BI327" s="803" t="n"/>
      <c r="BJ327" s="812" t="n"/>
    </row>
    <row r="328" ht="14.25" customHeight="1" s="1659">
      <c r="A328" s="961" t="n"/>
      <c r="B328" s="791" t="n"/>
      <c r="C328" s="791">
        <f>IFERROR(VLOOKUP(B328,'Campaign Calendar'!I:K,2,0),"")</f>
        <v/>
      </c>
      <c r="D328" s="792">
        <f>IFERROR(VLOOKUP(B328,'Campaign Calendar'!I:K,3,0),"")</f>
        <v/>
      </c>
      <c r="E328" s="2086">
        <f>IFERROR(INDEX('Campaign Calendar'!E:E,MATCH('Promo-Flexi Combo-GWP'!B328,'Campaign Calendar'!I:I,0)),"")</f>
        <v/>
      </c>
      <c r="F328" s="2086">
        <f>IFERROR(INDEX('Campaign Calendar'!F:F,MATCH('Promo-Flexi Combo-GWP'!B328,'Campaign Calendar'!I:I,0)),"")</f>
        <v/>
      </c>
      <c r="G328" s="2087">
        <f>IFERROR(INDEX('Campaign Calendar'!G:G,MATCH('Promo-Flexi Combo-GWP'!B328,'Campaign Calendar'!I:I,0)),"")</f>
        <v/>
      </c>
      <c r="H328" s="2087">
        <f>IFERROR(INDEX('Campaign Calendar'!H:H,MATCH('Promo-Flexi Combo-GWP'!B328,'Campaign Calendar'!I:I,0)),"")</f>
        <v/>
      </c>
      <c r="I328" s="1162" t="n"/>
      <c r="J328" s="1162" t="n"/>
      <c r="K328" s="1164" t="n"/>
      <c r="L328" s="1164" t="n"/>
      <c r="M328" s="2109" t="n"/>
      <c r="N328" s="1166" t="n"/>
      <c r="O328" s="1166" t="n"/>
      <c r="P328" s="1162" t="n"/>
      <c r="Q328" s="1162" t="n"/>
      <c r="R328" s="1326" t="n"/>
      <c r="S328" s="1167">
        <f>IFERROR(INDEX('Price Change - non Flash'!C:C,MATCH('Promo-Flexi Combo-GWP'!R328,'Price Change - non Flash'!B:B,0)),"")</f>
        <v/>
      </c>
      <c r="T328" s="1167">
        <f>IFERROR(INDEX('Price Change - non Flash'!D:D,MATCH('Promo-Flexi Combo-GWP'!R328,'Price Change - non Flash'!B:B,0)),"")</f>
        <v/>
      </c>
      <c r="U328" s="1167" t="n"/>
      <c r="V328" s="1168" t="n"/>
      <c r="W328" s="983" t="n"/>
      <c r="X328" s="2110" t="n"/>
      <c r="Y328" s="2110" t="n"/>
      <c r="Z328" s="983" t="n"/>
      <c r="AA328" s="983" t="n"/>
      <c r="AB328" s="794" t="n"/>
      <c r="AC328" s="1162" t="n"/>
      <c r="AD328" s="794" t="n"/>
      <c r="AE328" s="982" t="n"/>
      <c r="AF328" s="983" t="n"/>
      <c r="AH328" s="966" t="n"/>
      <c r="AI328" s="966" t="n"/>
      <c r="AJ328" s="966" t="n"/>
      <c r="AK328" s="966" t="n"/>
      <c r="AL328" s="966" t="n"/>
      <c r="AM328" s="966" t="n"/>
      <c r="AN328" s="966" t="n"/>
      <c r="AO328" s="811" t="n"/>
      <c r="AP328" s="803" t="n"/>
      <c r="AQ328" s="803" t="n"/>
      <c r="AR328" s="803" t="n"/>
      <c r="AS328" s="803" t="n"/>
      <c r="AT328" s="803" t="n"/>
      <c r="AU328" s="803" t="n"/>
      <c r="AV328" s="803" t="n"/>
      <c r="AW328" s="803" t="n"/>
      <c r="AX328" s="803" t="n"/>
      <c r="AY328" s="803" t="n"/>
      <c r="AZ328" s="803" t="n"/>
      <c r="BA328" s="803" t="n"/>
      <c r="BB328" s="803" t="n"/>
      <c r="BC328" s="803" t="n"/>
      <c r="BD328" s="803" t="n"/>
      <c r="BE328" s="803" t="n"/>
      <c r="BF328" s="803" t="n"/>
      <c r="BG328" s="803" t="n"/>
      <c r="BH328" s="803" t="n"/>
      <c r="BI328" s="803" t="n"/>
      <c r="BJ328" s="812" t="n"/>
    </row>
    <row r="329" ht="14.25" customHeight="1" s="1659">
      <c r="A329" s="961" t="n"/>
      <c r="B329" s="791" t="n"/>
      <c r="C329" s="791">
        <f>IFERROR(VLOOKUP(B329,'Campaign Calendar'!I:K,2,0),"")</f>
        <v/>
      </c>
      <c r="D329" s="792">
        <f>IFERROR(VLOOKUP(B329,'Campaign Calendar'!I:K,3,0),"")</f>
        <v/>
      </c>
      <c r="E329" s="2086">
        <f>IFERROR(INDEX('Campaign Calendar'!E:E,MATCH('Promo-Flexi Combo-GWP'!B329,'Campaign Calendar'!I:I,0)),"")</f>
        <v/>
      </c>
      <c r="F329" s="2086">
        <f>IFERROR(INDEX('Campaign Calendar'!F:F,MATCH('Promo-Flexi Combo-GWP'!B329,'Campaign Calendar'!I:I,0)),"")</f>
        <v/>
      </c>
      <c r="G329" s="2087">
        <f>IFERROR(INDEX('Campaign Calendar'!G:G,MATCH('Promo-Flexi Combo-GWP'!B329,'Campaign Calendar'!I:I,0)),"")</f>
        <v/>
      </c>
      <c r="H329" s="2087">
        <f>IFERROR(INDEX('Campaign Calendar'!H:H,MATCH('Promo-Flexi Combo-GWP'!B329,'Campaign Calendar'!I:I,0)),"")</f>
        <v/>
      </c>
      <c r="I329" s="1162" t="n"/>
      <c r="J329" s="1162" t="n"/>
      <c r="K329" s="1164" t="n"/>
      <c r="L329" s="1164" t="n"/>
      <c r="M329" s="2109" t="n"/>
      <c r="N329" s="1166" t="n"/>
      <c r="O329" s="1166" t="n"/>
      <c r="P329" s="1162" t="n"/>
      <c r="Q329" s="1162" t="n"/>
      <c r="R329" s="1326" t="n"/>
      <c r="S329" s="1167">
        <f>IFERROR(INDEX('Price Change - non Flash'!C:C,MATCH('Promo-Flexi Combo-GWP'!R329,'Price Change - non Flash'!B:B,0)),"")</f>
        <v/>
      </c>
      <c r="T329" s="1167">
        <f>IFERROR(INDEX('Price Change - non Flash'!D:D,MATCH('Promo-Flexi Combo-GWP'!R329,'Price Change - non Flash'!B:B,0)),"")</f>
        <v/>
      </c>
      <c r="U329" s="1167" t="n"/>
      <c r="V329" s="1168" t="n"/>
      <c r="W329" s="983" t="n"/>
      <c r="X329" s="2110" t="n"/>
      <c r="Y329" s="2110" t="n"/>
      <c r="Z329" s="983" t="n"/>
      <c r="AA329" s="983" t="n"/>
      <c r="AB329" s="794" t="n"/>
      <c r="AC329" s="1162" t="n"/>
      <c r="AD329" s="794" t="n"/>
      <c r="AE329" s="982" t="n"/>
      <c r="AF329" s="983" t="n"/>
      <c r="AH329" s="966" t="n"/>
      <c r="AI329" s="966" t="n"/>
      <c r="AJ329" s="966" t="n"/>
      <c r="AK329" s="966" t="n"/>
      <c r="AL329" s="966" t="n"/>
      <c r="AM329" s="966" t="n"/>
      <c r="AN329" s="966" t="n"/>
      <c r="AO329" s="811" t="n"/>
      <c r="AP329" s="803" t="n"/>
      <c r="AQ329" s="803" t="n"/>
      <c r="AR329" s="803" t="n"/>
      <c r="AS329" s="803" t="n"/>
      <c r="AT329" s="803" t="n"/>
      <c r="AU329" s="803" t="n"/>
      <c r="AV329" s="803" t="n"/>
      <c r="AW329" s="803" t="n"/>
      <c r="AX329" s="803" t="n"/>
      <c r="AY329" s="803" t="n"/>
      <c r="AZ329" s="803" t="n"/>
      <c r="BA329" s="803" t="n"/>
      <c r="BB329" s="803" t="n"/>
      <c r="BC329" s="803" t="n"/>
      <c r="BD329" s="803" t="n"/>
      <c r="BE329" s="803" t="n"/>
      <c r="BF329" s="803" t="n"/>
      <c r="BG329" s="803" t="n"/>
      <c r="BH329" s="803" t="n"/>
      <c r="BI329" s="803" t="n"/>
      <c r="BJ329" s="812" t="n"/>
    </row>
    <row r="330" ht="14.25" customHeight="1" s="1659">
      <c r="A330" s="961" t="n"/>
      <c r="B330" s="791" t="n"/>
      <c r="C330" s="791">
        <f>IFERROR(VLOOKUP(B330,'Campaign Calendar'!I:K,2,0),"")</f>
        <v/>
      </c>
      <c r="D330" s="792">
        <f>IFERROR(VLOOKUP(B330,'Campaign Calendar'!I:K,3,0),"")</f>
        <v/>
      </c>
      <c r="E330" s="2086">
        <f>IFERROR(INDEX('Campaign Calendar'!E:E,MATCH('Promo-Flexi Combo-GWP'!B330,'Campaign Calendar'!I:I,0)),"")</f>
        <v/>
      </c>
      <c r="F330" s="2086">
        <f>IFERROR(INDEX('Campaign Calendar'!F:F,MATCH('Promo-Flexi Combo-GWP'!B330,'Campaign Calendar'!I:I,0)),"")</f>
        <v/>
      </c>
      <c r="G330" s="2087">
        <f>IFERROR(INDEX('Campaign Calendar'!G:G,MATCH('Promo-Flexi Combo-GWP'!B330,'Campaign Calendar'!I:I,0)),"")</f>
        <v/>
      </c>
      <c r="H330" s="2087">
        <f>IFERROR(INDEX('Campaign Calendar'!H:H,MATCH('Promo-Flexi Combo-GWP'!B330,'Campaign Calendar'!I:I,0)),"")</f>
        <v/>
      </c>
      <c r="I330" s="1162" t="n"/>
      <c r="J330" s="1162" t="n"/>
      <c r="K330" s="1164" t="n"/>
      <c r="L330" s="1164" t="n"/>
      <c r="M330" s="2109" t="n"/>
      <c r="N330" s="1166" t="n"/>
      <c r="O330" s="1166" t="n"/>
      <c r="P330" s="1162" t="n"/>
      <c r="Q330" s="1162" t="n"/>
      <c r="R330" s="1326" t="n"/>
      <c r="S330" s="1167">
        <f>IFERROR(INDEX('Price Change - non Flash'!C:C,MATCH('Promo-Flexi Combo-GWP'!R330,'Price Change - non Flash'!B:B,0)),"")</f>
        <v/>
      </c>
      <c r="T330" s="1167">
        <f>IFERROR(INDEX('Price Change - non Flash'!D:D,MATCH('Promo-Flexi Combo-GWP'!R330,'Price Change - non Flash'!B:B,0)),"")</f>
        <v/>
      </c>
      <c r="U330" s="1167" t="n"/>
      <c r="V330" s="1168" t="n"/>
      <c r="W330" s="983" t="n"/>
      <c r="X330" s="2110" t="n"/>
      <c r="Y330" s="2110" t="n"/>
      <c r="Z330" s="983" t="n"/>
      <c r="AA330" s="983" t="n"/>
      <c r="AB330" s="794" t="n"/>
      <c r="AC330" s="1162" t="n"/>
      <c r="AD330" s="794" t="n"/>
      <c r="AE330" s="982" t="n"/>
      <c r="AF330" s="983" t="n"/>
      <c r="AH330" s="966" t="n"/>
      <c r="AI330" s="966" t="n"/>
      <c r="AJ330" s="966" t="n"/>
      <c r="AK330" s="966" t="n"/>
      <c r="AL330" s="966" t="n"/>
      <c r="AM330" s="966" t="n"/>
      <c r="AN330" s="966" t="n"/>
      <c r="AO330" s="811" t="n"/>
      <c r="AP330" s="803" t="n"/>
      <c r="AQ330" s="803" t="n"/>
      <c r="AR330" s="803" t="n"/>
      <c r="AS330" s="803" t="n"/>
      <c r="AT330" s="803" t="n"/>
      <c r="AU330" s="803" t="n"/>
      <c r="AV330" s="803" t="n"/>
      <c r="AW330" s="803" t="n"/>
      <c r="AX330" s="803" t="n"/>
      <c r="AY330" s="803" t="n"/>
      <c r="AZ330" s="803" t="n"/>
      <c r="BA330" s="803" t="n"/>
      <c r="BB330" s="803" t="n"/>
      <c r="BC330" s="803" t="n"/>
      <c r="BD330" s="803" t="n"/>
      <c r="BE330" s="803" t="n"/>
      <c r="BF330" s="803" t="n"/>
      <c r="BG330" s="803" t="n"/>
      <c r="BH330" s="803" t="n"/>
      <c r="BI330" s="803" t="n"/>
      <c r="BJ330" s="812" t="n"/>
    </row>
    <row r="331" ht="14.25" customHeight="1" s="1659">
      <c r="A331" s="961" t="n"/>
      <c r="B331" s="791" t="n"/>
      <c r="C331" s="791">
        <f>IFERROR(VLOOKUP(B331,'Campaign Calendar'!I:K,2,0),"")</f>
        <v/>
      </c>
      <c r="D331" s="792">
        <f>IFERROR(VLOOKUP(B331,'Campaign Calendar'!I:K,3,0),"")</f>
        <v/>
      </c>
      <c r="E331" s="2086">
        <f>IFERROR(INDEX('Campaign Calendar'!E:E,MATCH('Promo-Flexi Combo-GWP'!B331,'Campaign Calendar'!I:I,0)),"")</f>
        <v/>
      </c>
      <c r="F331" s="2086">
        <f>IFERROR(INDEX('Campaign Calendar'!F:F,MATCH('Promo-Flexi Combo-GWP'!B331,'Campaign Calendar'!I:I,0)),"")</f>
        <v/>
      </c>
      <c r="G331" s="2087">
        <f>IFERROR(INDEX('Campaign Calendar'!G:G,MATCH('Promo-Flexi Combo-GWP'!B331,'Campaign Calendar'!I:I,0)),"")</f>
        <v/>
      </c>
      <c r="H331" s="2087">
        <f>IFERROR(INDEX('Campaign Calendar'!H:H,MATCH('Promo-Flexi Combo-GWP'!B331,'Campaign Calendar'!I:I,0)),"")</f>
        <v/>
      </c>
      <c r="I331" s="1162" t="n"/>
      <c r="J331" s="1162" t="n"/>
      <c r="K331" s="1164" t="n"/>
      <c r="L331" s="1164" t="n"/>
      <c r="M331" s="2109" t="n"/>
      <c r="N331" s="1166" t="n"/>
      <c r="O331" s="1166" t="n"/>
      <c r="P331" s="1162" t="n"/>
      <c r="Q331" s="1162" t="n"/>
      <c r="R331" s="1326" t="n"/>
      <c r="S331" s="1167">
        <f>IFERROR(INDEX('Price Change - non Flash'!C:C,MATCH('Promo-Flexi Combo-GWP'!R331,'Price Change - non Flash'!B:B,0)),"")</f>
        <v/>
      </c>
      <c r="T331" s="1167">
        <f>IFERROR(INDEX('Price Change - non Flash'!D:D,MATCH('Promo-Flexi Combo-GWP'!R331,'Price Change - non Flash'!B:B,0)),"")</f>
        <v/>
      </c>
      <c r="U331" s="1167" t="n"/>
      <c r="V331" s="1168" t="n"/>
      <c r="W331" s="983" t="n"/>
      <c r="X331" s="2110" t="n"/>
      <c r="Y331" s="2110" t="n"/>
      <c r="Z331" s="983" t="n"/>
      <c r="AA331" s="983" t="n"/>
      <c r="AB331" s="794" t="n"/>
      <c r="AC331" s="1162" t="n"/>
      <c r="AD331" s="794" t="n"/>
      <c r="AE331" s="982" t="n"/>
      <c r="AF331" s="983" t="n"/>
      <c r="AH331" s="966" t="n"/>
      <c r="AI331" s="966" t="n"/>
      <c r="AJ331" s="966" t="n"/>
      <c r="AK331" s="966" t="n"/>
      <c r="AL331" s="966" t="n"/>
      <c r="AM331" s="966" t="n"/>
      <c r="AN331" s="966" t="n"/>
      <c r="AO331" s="811" t="n"/>
      <c r="AP331" s="803" t="n"/>
      <c r="AQ331" s="803" t="n"/>
      <c r="AR331" s="803" t="n"/>
      <c r="AS331" s="803" t="n"/>
      <c r="AT331" s="803" t="n"/>
      <c r="AU331" s="803" t="n"/>
      <c r="AV331" s="803" t="n"/>
      <c r="AW331" s="803" t="n"/>
      <c r="AX331" s="803" t="n"/>
      <c r="AY331" s="803" t="n"/>
      <c r="AZ331" s="803" t="n"/>
      <c r="BA331" s="803" t="n"/>
      <c r="BB331" s="803" t="n"/>
      <c r="BC331" s="803" t="n"/>
      <c r="BD331" s="803" t="n"/>
      <c r="BE331" s="803" t="n"/>
      <c r="BF331" s="803" t="n"/>
      <c r="BG331" s="803" t="n"/>
      <c r="BH331" s="803" t="n"/>
      <c r="BI331" s="803" t="n"/>
      <c r="BJ331" s="812" t="n"/>
    </row>
    <row r="332" ht="14.25" customHeight="1" s="1659">
      <c r="A332" s="961" t="n"/>
      <c r="B332" s="791" t="n"/>
      <c r="C332" s="791">
        <f>IFERROR(VLOOKUP(B332,'Campaign Calendar'!I:K,2,0),"")</f>
        <v/>
      </c>
      <c r="D332" s="792">
        <f>IFERROR(VLOOKUP(B332,'Campaign Calendar'!I:K,3,0),"")</f>
        <v/>
      </c>
      <c r="E332" s="2086">
        <f>IFERROR(INDEX('Campaign Calendar'!E:E,MATCH('Promo-Flexi Combo-GWP'!B332,'Campaign Calendar'!I:I,0)),"")</f>
        <v/>
      </c>
      <c r="F332" s="2086">
        <f>IFERROR(INDEX('Campaign Calendar'!F:F,MATCH('Promo-Flexi Combo-GWP'!B332,'Campaign Calendar'!I:I,0)),"")</f>
        <v/>
      </c>
      <c r="G332" s="2087">
        <f>IFERROR(INDEX('Campaign Calendar'!G:G,MATCH('Promo-Flexi Combo-GWP'!B332,'Campaign Calendar'!I:I,0)),"")</f>
        <v/>
      </c>
      <c r="H332" s="2087">
        <f>IFERROR(INDEX('Campaign Calendar'!H:H,MATCH('Promo-Flexi Combo-GWP'!B332,'Campaign Calendar'!I:I,0)),"")</f>
        <v/>
      </c>
      <c r="I332" s="1162" t="n"/>
      <c r="J332" s="1162" t="n"/>
      <c r="K332" s="1164" t="n"/>
      <c r="L332" s="1164" t="n"/>
      <c r="M332" s="2109" t="n"/>
      <c r="N332" s="1166" t="n"/>
      <c r="O332" s="1166" t="n"/>
      <c r="P332" s="1162" t="n"/>
      <c r="Q332" s="1162" t="n"/>
      <c r="R332" s="1326" t="n"/>
      <c r="S332" s="1167">
        <f>IFERROR(INDEX('Price Change - non Flash'!C:C,MATCH('Promo-Flexi Combo-GWP'!R332,'Price Change - non Flash'!B:B,0)),"")</f>
        <v/>
      </c>
      <c r="T332" s="1167">
        <f>IFERROR(INDEX('Price Change - non Flash'!D:D,MATCH('Promo-Flexi Combo-GWP'!R332,'Price Change - non Flash'!B:B,0)),"")</f>
        <v/>
      </c>
      <c r="U332" s="1167" t="n"/>
      <c r="V332" s="1168" t="n"/>
      <c r="W332" s="983" t="n"/>
      <c r="X332" s="2110" t="n"/>
      <c r="Y332" s="2110" t="n"/>
      <c r="Z332" s="983" t="n"/>
      <c r="AA332" s="983" t="n"/>
      <c r="AB332" s="794" t="n"/>
      <c r="AC332" s="1162" t="n"/>
      <c r="AD332" s="794" t="n"/>
      <c r="AE332" s="982" t="n"/>
      <c r="AF332" s="983" t="n"/>
      <c r="AH332" s="966" t="n"/>
      <c r="AI332" s="966" t="n"/>
      <c r="AJ332" s="966" t="n"/>
      <c r="AK332" s="966" t="n"/>
      <c r="AL332" s="966" t="n"/>
      <c r="AM332" s="966" t="n"/>
      <c r="AN332" s="966" t="n"/>
      <c r="AO332" s="811" t="n"/>
      <c r="AP332" s="803" t="n"/>
      <c r="AQ332" s="803" t="n"/>
      <c r="AR332" s="803" t="n"/>
      <c r="AS332" s="803" t="n"/>
      <c r="AT332" s="803" t="n"/>
      <c r="AU332" s="803" t="n"/>
      <c r="AV332" s="803" t="n"/>
      <c r="AW332" s="803" t="n"/>
      <c r="AX332" s="803" t="n"/>
      <c r="AY332" s="803" t="n"/>
      <c r="AZ332" s="803" t="n"/>
      <c r="BA332" s="803" t="n"/>
      <c r="BB332" s="803" t="n"/>
      <c r="BC332" s="803" t="n"/>
      <c r="BD332" s="803" t="n"/>
      <c r="BE332" s="803" t="n"/>
      <c r="BF332" s="803" t="n"/>
      <c r="BG332" s="803" t="n"/>
      <c r="BH332" s="803" t="n"/>
      <c r="BI332" s="803" t="n"/>
      <c r="BJ332" s="812" t="n"/>
    </row>
    <row r="333" ht="14.25" customHeight="1" s="1659">
      <c r="A333" s="961" t="n"/>
      <c r="B333" s="791" t="n"/>
      <c r="C333" s="791">
        <f>IFERROR(VLOOKUP(B333,'Campaign Calendar'!I:K,2,0),"")</f>
        <v/>
      </c>
      <c r="D333" s="792">
        <f>IFERROR(VLOOKUP(B333,'Campaign Calendar'!I:K,3,0),"")</f>
        <v/>
      </c>
      <c r="E333" s="2086">
        <f>IFERROR(INDEX('Campaign Calendar'!E:E,MATCH('Promo-Flexi Combo-GWP'!B333,'Campaign Calendar'!I:I,0)),"")</f>
        <v/>
      </c>
      <c r="F333" s="2086">
        <f>IFERROR(INDEX('Campaign Calendar'!F:F,MATCH('Promo-Flexi Combo-GWP'!B333,'Campaign Calendar'!I:I,0)),"")</f>
        <v/>
      </c>
      <c r="G333" s="2087">
        <f>IFERROR(INDEX('Campaign Calendar'!G:G,MATCH('Promo-Flexi Combo-GWP'!B333,'Campaign Calendar'!I:I,0)),"")</f>
        <v/>
      </c>
      <c r="H333" s="2087">
        <f>IFERROR(INDEX('Campaign Calendar'!H:H,MATCH('Promo-Flexi Combo-GWP'!B333,'Campaign Calendar'!I:I,0)),"")</f>
        <v/>
      </c>
      <c r="I333" s="1162" t="n"/>
      <c r="J333" s="1162" t="n"/>
      <c r="K333" s="1164" t="n"/>
      <c r="L333" s="1164" t="n"/>
      <c r="M333" s="2109" t="n"/>
      <c r="N333" s="1166" t="n"/>
      <c r="O333" s="1166" t="n"/>
      <c r="P333" s="1162" t="n"/>
      <c r="Q333" s="1162" t="n"/>
      <c r="R333" s="1326" t="n"/>
      <c r="S333" s="1167">
        <f>IFERROR(INDEX('Price Change - non Flash'!C:C,MATCH('Promo-Flexi Combo-GWP'!R333,'Price Change - non Flash'!B:B,0)),"")</f>
        <v/>
      </c>
      <c r="T333" s="1167">
        <f>IFERROR(INDEX('Price Change - non Flash'!D:D,MATCH('Promo-Flexi Combo-GWP'!R333,'Price Change - non Flash'!B:B,0)),"")</f>
        <v/>
      </c>
      <c r="U333" s="1167" t="n"/>
      <c r="V333" s="1168" t="n"/>
      <c r="W333" s="983" t="n"/>
      <c r="X333" s="2110" t="n"/>
      <c r="Y333" s="2110" t="n"/>
      <c r="Z333" s="983" t="n"/>
      <c r="AA333" s="983" t="n"/>
      <c r="AB333" s="794" t="n"/>
      <c r="AC333" s="1162" t="n"/>
      <c r="AD333" s="794" t="n"/>
      <c r="AE333" s="982" t="n"/>
      <c r="AF333" s="983" t="n"/>
      <c r="AH333" s="966" t="n"/>
      <c r="AI333" s="966" t="n"/>
      <c r="AJ333" s="966" t="n"/>
      <c r="AK333" s="966" t="n"/>
      <c r="AL333" s="966" t="n"/>
      <c r="AM333" s="966" t="n"/>
      <c r="AN333" s="966" t="n"/>
      <c r="AO333" s="811" t="n"/>
      <c r="AP333" s="803" t="n"/>
      <c r="AQ333" s="803" t="n"/>
      <c r="AR333" s="803" t="n"/>
      <c r="AS333" s="803" t="n"/>
      <c r="AT333" s="803" t="n"/>
      <c r="AU333" s="803" t="n"/>
      <c r="AV333" s="803" t="n"/>
      <c r="AW333" s="803" t="n"/>
      <c r="AX333" s="803" t="n"/>
      <c r="AY333" s="803" t="n"/>
      <c r="AZ333" s="803" t="n"/>
      <c r="BA333" s="803" t="n"/>
      <c r="BB333" s="803" t="n"/>
      <c r="BC333" s="803" t="n"/>
      <c r="BD333" s="803" t="n"/>
      <c r="BE333" s="803" t="n"/>
      <c r="BF333" s="803" t="n"/>
      <c r="BG333" s="803" t="n"/>
      <c r="BH333" s="803" t="n"/>
      <c r="BI333" s="803" t="n"/>
      <c r="BJ333" s="812" t="n"/>
    </row>
    <row r="334" ht="14.25" customHeight="1" s="1659">
      <c r="A334" s="961" t="n"/>
      <c r="B334" s="791" t="n"/>
      <c r="C334" s="791">
        <f>IFERROR(VLOOKUP(B334,'Campaign Calendar'!I:K,2,0),"")</f>
        <v/>
      </c>
      <c r="D334" s="792">
        <f>IFERROR(VLOOKUP(B334,'Campaign Calendar'!I:K,3,0),"")</f>
        <v/>
      </c>
      <c r="E334" s="2086">
        <f>IFERROR(INDEX('Campaign Calendar'!E:E,MATCH('Promo-Flexi Combo-GWP'!B334,'Campaign Calendar'!I:I,0)),"")</f>
        <v/>
      </c>
      <c r="F334" s="2086">
        <f>IFERROR(INDEX('Campaign Calendar'!F:F,MATCH('Promo-Flexi Combo-GWP'!B334,'Campaign Calendar'!I:I,0)),"")</f>
        <v/>
      </c>
      <c r="G334" s="2087">
        <f>IFERROR(INDEX('Campaign Calendar'!G:G,MATCH('Promo-Flexi Combo-GWP'!B334,'Campaign Calendar'!I:I,0)),"")</f>
        <v/>
      </c>
      <c r="H334" s="2087">
        <f>IFERROR(INDEX('Campaign Calendar'!H:H,MATCH('Promo-Flexi Combo-GWP'!B334,'Campaign Calendar'!I:I,0)),"")</f>
        <v/>
      </c>
      <c r="I334" s="1162" t="n"/>
      <c r="J334" s="1162" t="n"/>
      <c r="K334" s="1164" t="n"/>
      <c r="L334" s="1164" t="n"/>
      <c r="M334" s="2109" t="n"/>
      <c r="N334" s="1166" t="n"/>
      <c r="O334" s="1166" t="n"/>
      <c r="P334" s="1162" t="n"/>
      <c r="Q334" s="1162" t="n"/>
      <c r="R334" s="1326" t="n"/>
      <c r="S334" s="1167">
        <f>IFERROR(INDEX('Price Change - non Flash'!C:C,MATCH('Promo-Flexi Combo-GWP'!R334,'Price Change - non Flash'!B:B,0)),"")</f>
        <v/>
      </c>
      <c r="T334" s="1167">
        <f>IFERROR(INDEX('Price Change - non Flash'!D:D,MATCH('Promo-Flexi Combo-GWP'!R334,'Price Change - non Flash'!B:B,0)),"")</f>
        <v/>
      </c>
      <c r="U334" s="1167" t="n"/>
      <c r="V334" s="1168" t="n"/>
      <c r="W334" s="983" t="n"/>
      <c r="X334" s="2110" t="n"/>
      <c r="Y334" s="2110" t="n"/>
      <c r="Z334" s="983" t="n"/>
      <c r="AA334" s="983" t="n"/>
      <c r="AB334" s="794" t="n"/>
      <c r="AC334" s="1162" t="n"/>
      <c r="AD334" s="794" t="n"/>
      <c r="AE334" s="982" t="n"/>
      <c r="AF334" s="983" t="n"/>
      <c r="AH334" s="966" t="n"/>
      <c r="AI334" s="966" t="n"/>
      <c r="AJ334" s="966" t="n"/>
      <c r="AK334" s="966" t="n"/>
      <c r="AL334" s="966" t="n"/>
      <c r="AM334" s="966" t="n"/>
      <c r="AN334" s="966" t="n"/>
      <c r="AO334" s="811" t="n"/>
      <c r="AP334" s="803" t="n"/>
      <c r="AQ334" s="803" t="n"/>
      <c r="AR334" s="803" t="n"/>
      <c r="AS334" s="803" t="n"/>
      <c r="AT334" s="803" t="n"/>
      <c r="AU334" s="803" t="n"/>
      <c r="AV334" s="803" t="n"/>
      <c r="AW334" s="803" t="n"/>
      <c r="AX334" s="803" t="n"/>
      <c r="AY334" s="803" t="n"/>
      <c r="AZ334" s="803" t="n"/>
      <c r="BA334" s="803" t="n"/>
      <c r="BB334" s="803" t="n"/>
      <c r="BC334" s="803" t="n"/>
      <c r="BD334" s="803" t="n"/>
      <c r="BE334" s="803" t="n"/>
      <c r="BF334" s="803" t="n"/>
      <c r="BG334" s="803" t="n"/>
      <c r="BH334" s="803" t="n"/>
      <c r="BI334" s="803" t="n"/>
      <c r="BJ334" s="812" t="n"/>
    </row>
    <row r="335" ht="14.25" customHeight="1" s="1659">
      <c r="A335" s="961" t="n"/>
      <c r="B335" s="791" t="n"/>
      <c r="C335" s="791">
        <f>IFERROR(VLOOKUP(B335,'Campaign Calendar'!I:K,2,0),"")</f>
        <v/>
      </c>
      <c r="D335" s="792">
        <f>IFERROR(VLOOKUP(B335,'Campaign Calendar'!I:K,3,0),"")</f>
        <v/>
      </c>
      <c r="E335" s="2086">
        <f>IFERROR(INDEX('Campaign Calendar'!E:E,MATCH('Promo-Flexi Combo-GWP'!B335,'Campaign Calendar'!I:I,0)),"")</f>
        <v/>
      </c>
      <c r="F335" s="2086">
        <f>IFERROR(INDEX('Campaign Calendar'!F:F,MATCH('Promo-Flexi Combo-GWP'!B335,'Campaign Calendar'!I:I,0)),"")</f>
        <v/>
      </c>
      <c r="G335" s="2087">
        <f>IFERROR(INDEX('Campaign Calendar'!G:G,MATCH('Promo-Flexi Combo-GWP'!B335,'Campaign Calendar'!I:I,0)),"")</f>
        <v/>
      </c>
      <c r="H335" s="2087">
        <f>IFERROR(INDEX('Campaign Calendar'!H:H,MATCH('Promo-Flexi Combo-GWP'!B335,'Campaign Calendar'!I:I,0)),"")</f>
        <v/>
      </c>
      <c r="I335" s="1162" t="n"/>
      <c r="J335" s="1162" t="n"/>
      <c r="K335" s="1164" t="n"/>
      <c r="L335" s="1164" t="n"/>
      <c r="M335" s="2109" t="n"/>
      <c r="N335" s="1166" t="n"/>
      <c r="O335" s="1166" t="n"/>
      <c r="P335" s="1162" t="n"/>
      <c r="Q335" s="1162" t="n"/>
      <c r="R335" s="1326" t="n"/>
      <c r="S335" s="1167">
        <f>IFERROR(INDEX('Price Change - non Flash'!C:C,MATCH('Promo-Flexi Combo-GWP'!R335,'Price Change - non Flash'!B:B,0)),"")</f>
        <v/>
      </c>
      <c r="T335" s="1167">
        <f>IFERROR(INDEX('Price Change - non Flash'!D:D,MATCH('Promo-Flexi Combo-GWP'!R335,'Price Change - non Flash'!B:B,0)),"")</f>
        <v/>
      </c>
      <c r="U335" s="1167" t="n"/>
      <c r="V335" s="1168" t="n"/>
      <c r="W335" s="983" t="n"/>
      <c r="X335" s="2110" t="n"/>
      <c r="Y335" s="2110" t="n"/>
      <c r="Z335" s="983" t="n"/>
      <c r="AA335" s="983" t="n"/>
      <c r="AB335" s="794" t="n"/>
      <c r="AC335" s="1162" t="n"/>
      <c r="AD335" s="794" t="n"/>
      <c r="AE335" s="982" t="n"/>
      <c r="AF335" s="983" t="n"/>
      <c r="AH335" s="966" t="n"/>
      <c r="AI335" s="966" t="n"/>
      <c r="AJ335" s="966" t="n"/>
      <c r="AK335" s="966" t="n"/>
      <c r="AL335" s="966" t="n"/>
      <c r="AM335" s="966" t="n"/>
      <c r="AN335" s="966" t="n"/>
      <c r="AO335" s="811" t="n"/>
      <c r="AP335" s="803" t="n"/>
      <c r="AQ335" s="803" t="n"/>
      <c r="AR335" s="803" t="n"/>
      <c r="AS335" s="803" t="n"/>
      <c r="AT335" s="803" t="n"/>
      <c r="AU335" s="803" t="n"/>
      <c r="AV335" s="803" t="n"/>
      <c r="AW335" s="803" t="n"/>
      <c r="AX335" s="803" t="n"/>
      <c r="AY335" s="803" t="n"/>
      <c r="AZ335" s="803" t="n"/>
      <c r="BA335" s="803" t="n"/>
      <c r="BB335" s="803" t="n"/>
      <c r="BC335" s="803" t="n"/>
      <c r="BD335" s="803" t="n"/>
      <c r="BE335" s="803" t="n"/>
      <c r="BF335" s="803" t="n"/>
      <c r="BG335" s="803" t="n"/>
      <c r="BH335" s="803" t="n"/>
      <c r="BI335" s="803" t="n"/>
      <c r="BJ335" s="812" t="n"/>
    </row>
    <row r="336" ht="14.25" customHeight="1" s="1659">
      <c r="A336" s="961" t="n"/>
      <c r="B336" s="791" t="n"/>
      <c r="C336" s="791">
        <f>IFERROR(VLOOKUP(B336,'Campaign Calendar'!I:K,2,0),"")</f>
        <v/>
      </c>
      <c r="D336" s="792">
        <f>IFERROR(VLOOKUP(B336,'Campaign Calendar'!I:K,3,0),"")</f>
        <v/>
      </c>
      <c r="E336" s="2086">
        <f>IFERROR(INDEX('Campaign Calendar'!E:E,MATCH('Promo-Flexi Combo-GWP'!B336,'Campaign Calendar'!I:I,0)),"")</f>
        <v/>
      </c>
      <c r="F336" s="2086">
        <f>IFERROR(INDEX('Campaign Calendar'!F:F,MATCH('Promo-Flexi Combo-GWP'!B336,'Campaign Calendar'!I:I,0)),"")</f>
        <v/>
      </c>
      <c r="G336" s="2087">
        <f>IFERROR(INDEX('Campaign Calendar'!G:G,MATCH('Promo-Flexi Combo-GWP'!B336,'Campaign Calendar'!I:I,0)),"")</f>
        <v/>
      </c>
      <c r="H336" s="2087">
        <f>IFERROR(INDEX('Campaign Calendar'!H:H,MATCH('Promo-Flexi Combo-GWP'!B336,'Campaign Calendar'!I:I,0)),"")</f>
        <v/>
      </c>
      <c r="I336" s="1162" t="n"/>
      <c r="J336" s="1162" t="n"/>
      <c r="K336" s="1164" t="n"/>
      <c r="L336" s="1164" t="n"/>
      <c r="M336" s="2109" t="n"/>
      <c r="N336" s="1166" t="n"/>
      <c r="O336" s="1166" t="n"/>
      <c r="P336" s="1162" t="n"/>
      <c r="Q336" s="1162" t="n"/>
      <c r="R336" s="1326" t="n"/>
      <c r="S336" s="1167">
        <f>IFERROR(INDEX('Price Change - non Flash'!C:C,MATCH('Promo-Flexi Combo-GWP'!R336,'Price Change - non Flash'!B:B,0)),"")</f>
        <v/>
      </c>
      <c r="T336" s="1167">
        <f>IFERROR(INDEX('Price Change - non Flash'!D:D,MATCH('Promo-Flexi Combo-GWP'!R336,'Price Change - non Flash'!B:B,0)),"")</f>
        <v/>
      </c>
      <c r="U336" s="1167" t="n"/>
      <c r="V336" s="1168" t="n"/>
      <c r="W336" s="983" t="n"/>
      <c r="X336" s="2110" t="n"/>
      <c r="Y336" s="2110" t="n"/>
      <c r="Z336" s="983" t="n"/>
      <c r="AA336" s="983" t="n"/>
      <c r="AB336" s="794" t="n"/>
      <c r="AC336" s="1162" t="n"/>
      <c r="AD336" s="794" t="n"/>
      <c r="AE336" s="982" t="n"/>
      <c r="AF336" s="983" t="n"/>
      <c r="AH336" s="966" t="n"/>
      <c r="AI336" s="966" t="n"/>
      <c r="AJ336" s="966" t="n"/>
      <c r="AK336" s="966" t="n"/>
      <c r="AL336" s="966" t="n"/>
      <c r="AM336" s="966" t="n"/>
      <c r="AN336" s="966" t="n"/>
      <c r="AO336" s="811" t="n"/>
      <c r="AP336" s="803" t="n"/>
      <c r="AQ336" s="803" t="n"/>
      <c r="AR336" s="803" t="n"/>
      <c r="AS336" s="803" t="n"/>
      <c r="AT336" s="803" t="n"/>
      <c r="AU336" s="803" t="n"/>
      <c r="AV336" s="803" t="n"/>
      <c r="AW336" s="803" t="n"/>
      <c r="AX336" s="803" t="n"/>
      <c r="AY336" s="803" t="n"/>
      <c r="AZ336" s="803" t="n"/>
      <c r="BA336" s="803" t="n"/>
      <c r="BB336" s="803" t="n"/>
      <c r="BC336" s="803" t="n"/>
      <c r="BD336" s="803" t="n"/>
      <c r="BE336" s="803" t="n"/>
      <c r="BF336" s="803" t="n"/>
      <c r="BG336" s="803" t="n"/>
      <c r="BH336" s="803" t="n"/>
      <c r="BI336" s="803" t="n"/>
      <c r="BJ336" s="812" t="n"/>
    </row>
    <row r="337" ht="14.25" customHeight="1" s="1659">
      <c r="A337" s="961" t="n"/>
      <c r="B337" s="791" t="n"/>
      <c r="C337" s="791">
        <f>IFERROR(VLOOKUP(B337,'Campaign Calendar'!I:K,2,0),"")</f>
        <v/>
      </c>
      <c r="D337" s="792">
        <f>IFERROR(VLOOKUP(B337,'Campaign Calendar'!I:K,3,0),"")</f>
        <v/>
      </c>
      <c r="E337" s="2086">
        <f>IFERROR(INDEX('Campaign Calendar'!E:E,MATCH('Promo-Flexi Combo-GWP'!B337,'Campaign Calendar'!I:I,0)),"")</f>
        <v/>
      </c>
      <c r="F337" s="2086">
        <f>IFERROR(INDEX('Campaign Calendar'!F:F,MATCH('Promo-Flexi Combo-GWP'!B337,'Campaign Calendar'!I:I,0)),"")</f>
        <v/>
      </c>
      <c r="G337" s="2087">
        <f>IFERROR(INDEX('Campaign Calendar'!G:G,MATCH('Promo-Flexi Combo-GWP'!B337,'Campaign Calendar'!I:I,0)),"")</f>
        <v/>
      </c>
      <c r="H337" s="2087">
        <f>IFERROR(INDEX('Campaign Calendar'!H:H,MATCH('Promo-Flexi Combo-GWP'!B337,'Campaign Calendar'!I:I,0)),"")</f>
        <v/>
      </c>
      <c r="I337" s="1162" t="n"/>
      <c r="J337" s="1162" t="n"/>
      <c r="K337" s="1164" t="n"/>
      <c r="L337" s="1164" t="n"/>
      <c r="M337" s="2109" t="n"/>
      <c r="N337" s="1166" t="n"/>
      <c r="O337" s="1166" t="n"/>
      <c r="P337" s="1162" t="n"/>
      <c r="Q337" s="1162" t="n"/>
      <c r="R337" s="1326" t="n"/>
      <c r="S337" s="1167">
        <f>IFERROR(INDEX('Price Change - non Flash'!C:C,MATCH('Promo-Flexi Combo-GWP'!R337,'Price Change - non Flash'!B:B,0)),"")</f>
        <v/>
      </c>
      <c r="T337" s="1167">
        <f>IFERROR(INDEX('Price Change - non Flash'!D:D,MATCH('Promo-Flexi Combo-GWP'!R337,'Price Change - non Flash'!B:B,0)),"")</f>
        <v/>
      </c>
      <c r="U337" s="1167" t="n"/>
      <c r="V337" s="1168" t="n"/>
      <c r="W337" s="983" t="n"/>
      <c r="X337" s="2110" t="n"/>
      <c r="Y337" s="2110" t="n"/>
      <c r="Z337" s="983" t="n"/>
      <c r="AA337" s="983" t="n"/>
      <c r="AB337" s="794" t="n"/>
      <c r="AC337" s="1162" t="n"/>
      <c r="AD337" s="794" t="n"/>
      <c r="AE337" s="982" t="n"/>
      <c r="AF337" s="983" t="n"/>
      <c r="AH337" s="966" t="n"/>
      <c r="AI337" s="966" t="n"/>
      <c r="AJ337" s="966" t="n"/>
      <c r="AK337" s="966" t="n"/>
      <c r="AL337" s="966" t="n"/>
      <c r="AM337" s="966" t="n"/>
      <c r="AN337" s="966" t="n"/>
      <c r="AO337" s="811" t="n"/>
      <c r="AP337" s="803" t="n"/>
      <c r="AQ337" s="803" t="n"/>
      <c r="AR337" s="803" t="n"/>
      <c r="AS337" s="803" t="n"/>
      <c r="AT337" s="803" t="n"/>
      <c r="AU337" s="803" t="n"/>
      <c r="AV337" s="803" t="n"/>
      <c r="AW337" s="803" t="n"/>
      <c r="AX337" s="803" t="n"/>
      <c r="AY337" s="803" t="n"/>
      <c r="AZ337" s="803" t="n"/>
      <c r="BA337" s="803" t="n"/>
      <c r="BB337" s="803" t="n"/>
      <c r="BC337" s="803" t="n"/>
      <c r="BD337" s="803" t="n"/>
      <c r="BE337" s="803" t="n"/>
      <c r="BF337" s="803" t="n"/>
      <c r="BG337" s="803" t="n"/>
      <c r="BH337" s="803" t="n"/>
      <c r="BI337" s="803" t="n"/>
      <c r="BJ337" s="812" t="n"/>
    </row>
    <row r="338" ht="14.25" customHeight="1" s="1659">
      <c r="A338" s="961" t="n"/>
      <c r="B338" s="791" t="n"/>
      <c r="C338" s="791">
        <f>IFERROR(VLOOKUP(B338,'Campaign Calendar'!I:K,2,0),"")</f>
        <v/>
      </c>
      <c r="D338" s="792">
        <f>IFERROR(VLOOKUP(B338,'Campaign Calendar'!I:K,3,0),"")</f>
        <v/>
      </c>
      <c r="E338" s="2086">
        <f>IFERROR(INDEX('Campaign Calendar'!E:E,MATCH('Promo-Flexi Combo-GWP'!B338,'Campaign Calendar'!I:I,0)),"")</f>
        <v/>
      </c>
      <c r="F338" s="2086">
        <f>IFERROR(INDEX('Campaign Calendar'!F:F,MATCH('Promo-Flexi Combo-GWP'!B338,'Campaign Calendar'!I:I,0)),"")</f>
        <v/>
      </c>
      <c r="G338" s="2087">
        <f>IFERROR(INDEX('Campaign Calendar'!G:G,MATCH('Promo-Flexi Combo-GWP'!B338,'Campaign Calendar'!I:I,0)),"")</f>
        <v/>
      </c>
      <c r="H338" s="2087">
        <f>IFERROR(INDEX('Campaign Calendar'!H:H,MATCH('Promo-Flexi Combo-GWP'!B338,'Campaign Calendar'!I:I,0)),"")</f>
        <v/>
      </c>
      <c r="I338" s="1162" t="n"/>
      <c r="J338" s="1162" t="n"/>
      <c r="K338" s="1164" t="n"/>
      <c r="L338" s="1164" t="n"/>
      <c r="M338" s="2109" t="n"/>
      <c r="N338" s="1166" t="n"/>
      <c r="O338" s="1166" t="n"/>
      <c r="P338" s="1162" t="n"/>
      <c r="Q338" s="1162" t="n"/>
      <c r="R338" s="1326" t="n"/>
      <c r="S338" s="1167">
        <f>IFERROR(INDEX('Price Change - non Flash'!C:C,MATCH('Promo-Flexi Combo-GWP'!R338,'Price Change - non Flash'!B:B,0)),"")</f>
        <v/>
      </c>
      <c r="T338" s="1167">
        <f>IFERROR(INDEX('Price Change - non Flash'!D:D,MATCH('Promo-Flexi Combo-GWP'!R338,'Price Change - non Flash'!B:B,0)),"")</f>
        <v/>
      </c>
      <c r="U338" s="1167" t="n"/>
      <c r="V338" s="1168" t="n"/>
      <c r="W338" s="983" t="n"/>
      <c r="X338" s="2110" t="n"/>
      <c r="Y338" s="2110" t="n"/>
      <c r="Z338" s="983" t="n"/>
      <c r="AA338" s="983" t="n"/>
      <c r="AB338" s="794" t="n"/>
      <c r="AC338" s="1162" t="n"/>
      <c r="AD338" s="794" t="n"/>
      <c r="AE338" s="982" t="n"/>
      <c r="AF338" s="983" t="n"/>
      <c r="AH338" s="966" t="n"/>
      <c r="AI338" s="966" t="n"/>
      <c r="AJ338" s="966" t="n"/>
      <c r="AK338" s="966" t="n"/>
      <c r="AL338" s="966" t="n"/>
      <c r="AM338" s="966" t="n"/>
      <c r="AN338" s="966" t="n"/>
      <c r="AO338" s="811" t="n"/>
      <c r="AP338" s="803" t="n"/>
      <c r="AQ338" s="803" t="n"/>
      <c r="AR338" s="803" t="n"/>
      <c r="AS338" s="803" t="n"/>
      <c r="AT338" s="803" t="n"/>
      <c r="AU338" s="803" t="n"/>
      <c r="AV338" s="803" t="n"/>
      <c r="AW338" s="803" t="n"/>
      <c r="AX338" s="803" t="n"/>
      <c r="AY338" s="803" t="n"/>
      <c r="AZ338" s="803" t="n"/>
      <c r="BA338" s="803" t="n"/>
      <c r="BB338" s="803" t="n"/>
      <c r="BC338" s="803" t="n"/>
      <c r="BD338" s="803" t="n"/>
      <c r="BE338" s="803" t="n"/>
      <c r="BF338" s="803" t="n"/>
      <c r="BG338" s="803" t="n"/>
      <c r="BH338" s="803" t="n"/>
      <c r="BI338" s="803" t="n"/>
      <c r="BJ338" s="812" t="n"/>
    </row>
    <row r="339" ht="14.25" customHeight="1" s="1659">
      <c r="A339" s="961" t="n"/>
      <c r="B339" s="791" t="n"/>
      <c r="C339" s="791">
        <f>IFERROR(VLOOKUP(B339,'Campaign Calendar'!I:K,2,0),"")</f>
        <v/>
      </c>
      <c r="D339" s="792">
        <f>IFERROR(VLOOKUP(B339,'Campaign Calendar'!I:K,3,0),"")</f>
        <v/>
      </c>
      <c r="E339" s="2086">
        <f>IFERROR(INDEX('Campaign Calendar'!E:E,MATCH('Promo-Flexi Combo-GWP'!B339,'Campaign Calendar'!I:I,0)),"")</f>
        <v/>
      </c>
      <c r="F339" s="2086">
        <f>IFERROR(INDEX('Campaign Calendar'!F:F,MATCH('Promo-Flexi Combo-GWP'!B339,'Campaign Calendar'!I:I,0)),"")</f>
        <v/>
      </c>
      <c r="G339" s="2087">
        <f>IFERROR(INDEX('Campaign Calendar'!G:G,MATCH('Promo-Flexi Combo-GWP'!B339,'Campaign Calendar'!I:I,0)),"")</f>
        <v/>
      </c>
      <c r="H339" s="2087">
        <f>IFERROR(INDEX('Campaign Calendar'!H:H,MATCH('Promo-Flexi Combo-GWP'!B339,'Campaign Calendar'!I:I,0)),"")</f>
        <v/>
      </c>
      <c r="I339" s="1162" t="n"/>
      <c r="J339" s="1162" t="n"/>
      <c r="K339" s="1164" t="n"/>
      <c r="L339" s="1164" t="n"/>
      <c r="M339" s="2109" t="n"/>
      <c r="N339" s="1166" t="n"/>
      <c r="O339" s="1166" t="n"/>
      <c r="P339" s="1162" t="n"/>
      <c r="Q339" s="1162" t="n"/>
      <c r="R339" s="1326" t="n"/>
      <c r="S339" s="1167">
        <f>IFERROR(INDEX('Price Change - non Flash'!C:C,MATCH('Promo-Flexi Combo-GWP'!R339,'Price Change - non Flash'!B:B,0)),"")</f>
        <v/>
      </c>
      <c r="T339" s="1167">
        <f>IFERROR(INDEX('Price Change - non Flash'!D:D,MATCH('Promo-Flexi Combo-GWP'!R339,'Price Change - non Flash'!B:B,0)),"")</f>
        <v/>
      </c>
      <c r="U339" s="1167" t="n"/>
      <c r="V339" s="1168" t="n"/>
      <c r="W339" s="983" t="n"/>
      <c r="X339" s="2110" t="n"/>
      <c r="Y339" s="2110" t="n"/>
      <c r="Z339" s="983" t="n"/>
      <c r="AA339" s="983" t="n"/>
      <c r="AB339" s="794" t="n"/>
      <c r="AC339" s="1162" t="n"/>
      <c r="AD339" s="794" t="n"/>
      <c r="AE339" s="982" t="n"/>
      <c r="AF339" s="983" t="n"/>
      <c r="AH339" s="966" t="n"/>
      <c r="AI339" s="966" t="n"/>
      <c r="AJ339" s="966" t="n"/>
      <c r="AK339" s="966" t="n"/>
      <c r="AL339" s="966" t="n"/>
      <c r="AM339" s="966" t="n"/>
      <c r="AN339" s="966" t="n"/>
      <c r="AO339" s="811" t="n"/>
      <c r="AP339" s="803" t="n"/>
      <c r="AQ339" s="803" t="n"/>
      <c r="AR339" s="803" t="n"/>
      <c r="AS339" s="803" t="n"/>
      <c r="AT339" s="803" t="n"/>
      <c r="AU339" s="803" t="n"/>
      <c r="AV339" s="803" t="n"/>
      <c r="AW339" s="803" t="n"/>
      <c r="AX339" s="803" t="n"/>
      <c r="AY339" s="803" t="n"/>
      <c r="AZ339" s="803" t="n"/>
      <c r="BA339" s="803" t="n"/>
      <c r="BB339" s="803" t="n"/>
      <c r="BC339" s="803" t="n"/>
      <c r="BD339" s="803" t="n"/>
      <c r="BE339" s="803" t="n"/>
      <c r="BF339" s="803" t="n"/>
      <c r="BG339" s="803" t="n"/>
      <c r="BH339" s="803" t="n"/>
      <c r="BI339" s="803" t="n"/>
      <c r="BJ339" s="812" t="n"/>
    </row>
    <row r="340" ht="14.25" customHeight="1" s="1659">
      <c r="A340" s="961" t="n"/>
      <c r="B340" s="791" t="n"/>
      <c r="C340" s="791">
        <f>IFERROR(VLOOKUP(B340,'Campaign Calendar'!I:K,2,0),"")</f>
        <v/>
      </c>
      <c r="D340" s="792">
        <f>IFERROR(VLOOKUP(B340,'Campaign Calendar'!I:K,3,0),"")</f>
        <v/>
      </c>
      <c r="E340" s="2086">
        <f>IFERROR(INDEX('Campaign Calendar'!E:E,MATCH('Promo-Flexi Combo-GWP'!B340,'Campaign Calendar'!I:I,0)),"")</f>
        <v/>
      </c>
      <c r="F340" s="2086">
        <f>IFERROR(INDEX('Campaign Calendar'!F:F,MATCH('Promo-Flexi Combo-GWP'!B340,'Campaign Calendar'!I:I,0)),"")</f>
        <v/>
      </c>
      <c r="G340" s="2087">
        <f>IFERROR(INDEX('Campaign Calendar'!G:G,MATCH('Promo-Flexi Combo-GWP'!B340,'Campaign Calendar'!I:I,0)),"")</f>
        <v/>
      </c>
      <c r="H340" s="2087">
        <f>IFERROR(INDEX('Campaign Calendar'!H:H,MATCH('Promo-Flexi Combo-GWP'!B340,'Campaign Calendar'!I:I,0)),"")</f>
        <v/>
      </c>
      <c r="I340" s="1162" t="n"/>
      <c r="J340" s="1162" t="n"/>
      <c r="K340" s="1164" t="n"/>
      <c r="L340" s="1164" t="n"/>
      <c r="M340" s="2109" t="n"/>
      <c r="N340" s="1166" t="n"/>
      <c r="O340" s="1166" t="n"/>
      <c r="P340" s="1162" t="n"/>
      <c r="Q340" s="1162" t="n"/>
      <c r="R340" s="1326" t="n"/>
      <c r="S340" s="1167">
        <f>IFERROR(INDEX('Price Change - non Flash'!C:C,MATCH('Promo-Flexi Combo-GWP'!R340,'Price Change - non Flash'!B:B,0)),"")</f>
        <v/>
      </c>
      <c r="T340" s="1167">
        <f>IFERROR(INDEX('Price Change - non Flash'!D:D,MATCH('Promo-Flexi Combo-GWP'!R340,'Price Change - non Flash'!B:B,0)),"")</f>
        <v/>
      </c>
      <c r="U340" s="1167" t="n"/>
      <c r="V340" s="1168" t="n"/>
      <c r="W340" s="983" t="n"/>
      <c r="X340" s="2110" t="n"/>
      <c r="Y340" s="2110" t="n"/>
      <c r="Z340" s="983" t="n"/>
      <c r="AA340" s="983" t="n"/>
      <c r="AB340" s="794" t="n"/>
      <c r="AC340" s="1162" t="n"/>
      <c r="AD340" s="794" t="n"/>
      <c r="AE340" s="982" t="n"/>
      <c r="AF340" s="983" t="n"/>
      <c r="AH340" s="966" t="n"/>
      <c r="AI340" s="966" t="n"/>
      <c r="AJ340" s="966" t="n"/>
      <c r="AK340" s="966" t="n"/>
      <c r="AL340" s="966" t="n"/>
      <c r="AM340" s="966" t="n"/>
      <c r="AN340" s="966" t="n"/>
      <c r="AO340" s="811" t="n"/>
      <c r="AP340" s="803" t="n"/>
      <c r="AQ340" s="803" t="n"/>
      <c r="AR340" s="803" t="n"/>
      <c r="AS340" s="803" t="n"/>
      <c r="AT340" s="803" t="n"/>
      <c r="AU340" s="803" t="n"/>
      <c r="AV340" s="803" t="n"/>
      <c r="AW340" s="803" t="n"/>
      <c r="AX340" s="803" t="n"/>
      <c r="AY340" s="803" t="n"/>
      <c r="AZ340" s="803" t="n"/>
      <c r="BA340" s="803" t="n"/>
      <c r="BB340" s="803" t="n"/>
      <c r="BC340" s="803" t="n"/>
      <c r="BD340" s="803" t="n"/>
      <c r="BE340" s="803" t="n"/>
      <c r="BF340" s="803" t="n"/>
      <c r="BG340" s="803" t="n"/>
      <c r="BH340" s="803" t="n"/>
      <c r="BI340" s="803" t="n"/>
      <c r="BJ340" s="812" t="n"/>
    </row>
    <row r="341" ht="14.25" customHeight="1" s="1659">
      <c r="A341" s="961" t="n"/>
      <c r="B341" s="791" t="n"/>
      <c r="C341" s="791">
        <f>IFERROR(VLOOKUP(B341,'Campaign Calendar'!I:K,2,0),"")</f>
        <v/>
      </c>
      <c r="D341" s="792">
        <f>IFERROR(VLOOKUP(B341,'Campaign Calendar'!I:K,3,0),"")</f>
        <v/>
      </c>
      <c r="E341" s="2086">
        <f>IFERROR(INDEX('Campaign Calendar'!E:E,MATCH('Promo-Flexi Combo-GWP'!B341,'Campaign Calendar'!I:I,0)),"")</f>
        <v/>
      </c>
      <c r="F341" s="2086">
        <f>IFERROR(INDEX('Campaign Calendar'!F:F,MATCH('Promo-Flexi Combo-GWP'!B341,'Campaign Calendar'!I:I,0)),"")</f>
        <v/>
      </c>
      <c r="G341" s="2087">
        <f>IFERROR(INDEX('Campaign Calendar'!G:G,MATCH('Promo-Flexi Combo-GWP'!B341,'Campaign Calendar'!I:I,0)),"")</f>
        <v/>
      </c>
      <c r="H341" s="2087">
        <f>IFERROR(INDEX('Campaign Calendar'!H:H,MATCH('Promo-Flexi Combo-GWP'!B341,'Campaign Calendar'!I:I,0)),"")</f>
        <v/>
      </c>
      <c r="I341" s="1162" t="n"/>
      <c r="J341" s="1162" t="n"/>
      <c r="K341" s="1164" t="n"/>
      <c r="L341" s="1164" t="n"/>
      <c r="M341" s="2109" t="n"/>
      <c r="N341" s="1166" t="n"/>
      <c r="O341" s="1166" t="n"/>
      <c r="P341" s="1162" t="n"/>
      <c r="Q341" s="1162" t="n"/>
      <c r="R341" s="1326" t="n"/>
      <c r="S341" s="1167">
        <f>IFERROR(INDEX('Price Change - non Flash'!C:C,MATCH('Promo-Flexi Combo-GWP'!R341,'Price Change - non Flash'!B:B,0)),"")</f>
        <v/>
      </c>
      <c r="T341" s="1167">
        <f>IFERROR(INDEX('Price Change - non Flash'!D:D,MATCH('Promo-Flexi Combo-GWP'!R341,'Price Change - non Flash'!B:B,0)),"")</f>
        <v/>
      </c>
      <c r="U341" s="1167" t="n"/>
      <c r="V341" s="1168" t="n"/>
      <c r="W341" s="983" t="n"/>
      <c r="X341" s="2110" t="n"/>
      <c r="Y341" s="2110" t="n"/>
      <c r="Z341" s="983" t="n"/>
      <c r="AA341" s="983" t="n"/>
      <c r="AB341" s="794" t="n"/>
      <c r="AC341" s="1162" t="n"/>
      <c r="AD341" s="794" t="n"/>
      <c r="AE341" s="982" t="n"/>
      <c r="AF341" s="983" t="n"/>
      <c r="AH341" s="966" t="n"/>
      <c r="AI341" s="966" t="n"/>
      <c r="AJ341" s="966" t="n"/>
      <c r="AK341" s="966" t="n"/>
      <c r="AL341" s="966" t="n"/>
      <c r="AM341" s="966" t="n"/>
      <c r="AN341" s="966" t="n"/>
      <c r="AO341" s="811" t="n"/>
      <c r="AP341" s="803" t="n"/>
      <c r="AQ341" s="803" t="n"/>
      <c r="AR341" s="803" t="n"/>
      <c r="AS341" s="803" t="n"/>
      <c r="AT341" s="803" t="n"/>
      <c r="AU341" s="803" t="n"/>
      <c r="AV341" s="803" t="n"/>
      <c r="AW341" s="803" t="n"/>
      <c r="AX341" s="803" t="n"/>
      <c r="AY341" s="803" t="n"/>
      <c r="AZ341" s="803" t="n"/>
      <c r="BA341" s="803" t="n"/>
      <c r="BB341" s="803" t="n"/>
      <c r="BC341" s="803" t="n"/>
      <c r="BD341" s="803" t="n"/>
      <c r="BE341" s="803" t="n"/>
      <c r="BF341" s="803" t="n"/>
      <c r="BG341" s="803" t="n"/>
      <c r="BH341" s="803" t="n"/>
      <c r="BI341" s="803" t="n"/>
      <c r="BJ341" s="812" t="n"/>
    </row>
    <row r="342" ht="14.25" customHeight="1" s="1659">
      <c r="A342" s="961" t="n"/>
      <c r="B342" s="791" t="n"/>
      <c r="C342" s="791">
        <f>IFERROR(VLOOKUP(B342,'Campaign Calendar'!I:K,2,0),"")</f>
        <v/>
      </c>
      <c r="D342" s="792">
        <f>IFERROR(VLOOKUP(B342,'Campaign Calendar'!I:K,3,0),"")</f>
        <v/>
      </c>
      <c r="E342" s="2086">
        <f>IFERROR(INDEX('Campaign Calendar'!E:E,MATCH('Promo-Flexi Combo-GWP'!B342,'Campaign Calendar'!I:I,0)),"")</f>
        <v/>
      </c>
      <c r="F342" s="2086">
        <f>IFERROR(INDEX('Campaign Calendar'!F:F,MATCH('Promo-Flexi Combo-GWP'!B342,'Campaign Calendar'!I:I,0)),"")</f>
        <v/>
      </c>
      <c r="G342" s="2087">
        <f>IFERROR(INDEX('Campaign Calendar'!G:G,MATCH('Promo-Flexi Combo-GWP'!B342,'Campaign Calendar'!I:I,0)),"")</f>
        <v/>
      </c>
      <c r="H342" s="2087">
        <f>IFERROR(INDEX('Campaign Calendar'!H:H,MATCH('Promo-Flexi Combo-GWP'!B342,'Campaign Calendar'!I:I,0)),"")</f>
        <v/>
      </c>
      <c r="I342" s="1162" t="n"/>
      <c r="J342" s="1162" t="n"/>
      <c r="K342" s="1164" t="n"/>
      <c r="L342" s="1164" t="n"/>
      <c r="M342" s="2109" t="n"/>
      <c r="N342" s="1166" t="n"/>
      <c r="O342" s="1166" t="n"/>
      <c r="P342" s="1162" t="n"/>
      <c r="Q342" s="1162" t="n"/>
      <c r="R342" s="1326" t="n"/>
      <c r="S342" s="1167">
        <f>IFERROR(INDEX('Price Change - non Flash'!C:C,MATCH('Promo-Flexi Combo-GWP'!R342,'Price Change - non Flash'!B:B,0)),"")</f>
        <v/>
      </c>
      <c r="T342" s="1167">
        <f>IFERROR(INDEX('Price Change - non Flash'!D:D,MATCH('Promo-Flexi Combo-GWP'!R342,'Price Change - non Flash'!B:B,0)),"")</f>
        <v/>
      </c>
      <c r="U342" s="1167" t="n"/>
      <c r="V342" s="1168" t="n"/>
      <c r="W342" s="983" t="n"/>
      <c r="X342" s="2110" t="n"/>
      <c r="Y342" s="2110" t="n"/>
      <c r="Z342" s="983" t="n"/>
      <c r="AA342" s="983" t="n"/>
      <c r="AB342" s="794" t="n"/>
      <c r="AC342" s="1162" t="n"/>
      <c r="AD342" s="794" t="n"/>
      <c r="AE342" s="982" t="n"/>
      <c r="AF342" s="983" t="n"/>
      <c r="AH342" s="966" t="n"/>
      <c r="AI342" s="966" t="n"/>
      <c r="AJ342" s="966" t="n"/>
      <c r="AK342" s="966" t="n"/>
      <c r="AL342" s="966" t="n"/>
      <c r="AM342" s="966" t="n"/>
      <c r="AN342" s="966" t="n"/>
      <c r="AO342" s="811" t="n"/>
      <c r="AP342" s="803" t="n"/>
      <c r="AQ342" s="803" t="n"/>
      <c r="AR342" s="803" t="n"/>
      <c r="AS342" s="803" t="n"/>
      <c r="AT342" s="803" t="n"/>
      <c r="AU342" s="803" t="n"/>
      <c r="AV342" s="803" t="n"/>
      <c r="AW342" s="803" t="n"/>
      <c r="AX342" s="803" t="n"/>
      <c r="AY342" s="803" t="n"/>
      <c r="AZ342" s="803" t="n"/>
      <c r="BA342" s="803" t="n"/>
      <c r="BB342" s="803" t="n"/>
      <c r="BC342" s="803" t="n"/>
      <c r="BD342" s="803" t="n"/>
      <c r="BE342" s="803" t="n"/>
      <c r="BF342" s="803" t="n"/>
      <c r="BG342" s="803" t="n"/>
      <c r="BH342" s="803" t="n"/>
      <c r="BI342" s="803" t="n"/>
      <c r="BJ342" s="812" t="n"/>
    </row>
    <row r="343" ht="14.25" customHeight="1" s="1659">
      <c r="A343" s="961" t="n"/>
      <c r="B343" s="791" t="n"/>
      <c r="C343" s="791">
        <f>IFERROR(VLOOKUP(B343,'Campaign Calendar'!I:K,2,0),"")</f>
        <v/>
      </c>
      <c r="D343" s="792">
        <f>IFERROR(VLOOKUP(B343,'Campaign Calendar'!I:K,3,0),"")</f>
        <v/>
      </c>
      <c r="E343" s="2086">
        <f>IFERROR(INDEX('Campaign Calendar'!E:E,MATCH('Promo-Flexi Combo-GWP'!B343,'Campaign Calendar'!I:I,0)),"")</f>
        <v/>
      </c>
      <c r="F343" s="2086">
        <f>IFERROR(INDEX('Campaign Calendar'!F:F,MATCH('Promo-Flexi Combo-GWP'!B343,'Campaign Calendar'!I:I,0)),"")</f>
        <v/>
      </c>
      <c r="G343" s="2087">
        <f>IFERROR(INDEX('Campaign Calendar'!G:G,MATCH('Promo-Flexi Combo-GWP'!B343,'Campaign Calendar'!I:I,0)),"")</f>
        <v/>
      </c>
      <c r="H343" s="2087">
        <f>IFERROR(INDEX('Campaign Calendar'!H:H,MATCH('Promo-Flexi Combo-GWP'!B343,'Campaign Calendar'!I:I,0)),"")</f>
        <v/>
      </c>
      <c r="I343" s="1162" t="n"/>
      <c r="J343" s="1162" t="n"/>
      <c r="K343" s="1164" t="n"/>
      <c r="L343" s="1164" t="n"/>
      <c r="M343" s="2109" t="n"/>
      <c r="N343" s="1166" t="n"/>
      <c r="O343" s="1166" t="n"/>
      <c r="P343" s="1162" t="n"/>
      <c r="Q343" s="1162" t="n"/>
      <c r="R343" s="1326" t="n"/>
      <c r="S343" s="1167">
        <f>IFERROR(INDEX('Price Change - non Flash'!C:C,MATCH('Promo-Flexi Combo-GWP'!R343,'Price Change - non Flash'!B:B,0)),"")</f>
        <v/>
      </c>
      <c r="T343" s="1167">
        <f>IFERROR(INDEX('Price Change - non Flash'!D:D,MATCH('Promo-Flexi Combo-GWP'!R343,'Price Change - non Flash'!B:B,0)),"")</f>
        <v/>
      </c>
      <c r="U343" s="1167" t="n"/>
      <c r="V343" s="1168" t="n"/>
      <c r="W343" s="983" t="n"/>
      <c r="X343" s="2110" t="n"/>
      <c r="Y343" s="2110" t="n"/>
      <c r="Z343" s="983" t="n"/>
      <c r="AA343" s="983" t="n"/>
      <c r="AB343" s="794" t="n"/>
      <c r="AC343" s="1162" t="n"/>
      <c r="AD343" s="794" t="n"/>
      <c r="AE343" s="982" t="n"/>
      <c r="AF343" s="983" t="n"/>
      <c r="AH343" s="966" t="n"/>
      <c r="AI343" s="966" t="n"/>
      <c r="AJ343" s="966" t="n"/>
      <c r="AK343" s="966" t="n"/>
      <c r="AL343" s="966" t="n"/>
      <c r="AM343" s="966" t="n"/>
      <c r="AN343" s="966" t="n"/>
      <c r="AO343" s="811" t="n"/>
      <c r="AP343" s="803" t="n"/>
      <c r="AQ343" s="803" t="n"/>
      <c r="AR343" s="803" t="n"/>
      <c r="AS343" s="803" t="n"/>
      <c r="AT343" s="803" t="n"/>
      <c r="AU343" s="803" t="n"/>
      <c r="AV343" s="803" t="n"/>
      <c r="AW343" s="803" t="n"/>
      <c r="AX343" s="803" t="n"/>
      <c r="AY343" s="803" t="n"/>
      <c r="AZ343" s="803" t="n"/>
      <c r="BA343" s="803" t="n"/>
      <c r="BB343" s="803" t="n"/>
      <c r="BC343" s="803" t="n"/>
      <c r="BD343" s="803" t="n"/>
      <c r="BE343" s="803" t="n"/>
      <c r="BF343" s="803" t="n"/>
      <c r="BG343" s="803" t="n"/>
      <c r="BH343" s="803" t="n"/>
      <c r="BI343" s="803" t="n"/>
      <c r="BJ343" s="812" t="n"/>
    </row>
    <row r="344" ht="14.25" customHeight="1" s="1659">
      <c r="A344" s="961" t="n"/>
      <c r="B344" s="791" t="n"/>
      <c r="C344" s="791">
        <f>IFERROR(VLOOKUP(B344,'Campaign Calendar'!I:K,2,0),"")</f>
        <v/>
      </c>
      <c r="D344" s="792">
        <f>IFERROR(VLOOKUP(B344,'Campaign Calendar'!I:K,3,0),"")</f>
        <v/>
      </c>
      <c r="E344" s="2086">
        <f>IFERROR(INDEX('Campaign Calendar'!E:E,MATCH('Promo-Flexi Combo-GWP'!B344,'Campaign Calendar'!I:I,0)),"")</f>
        <v/>
      </c>
      <c r="F344" s="2086">
        <f>IFERROR(INDEX('Campaign Calendar'!F:F,MATCH('Promo-Flexi Combo-GWP'!B344,'Campaign Calendar'!I:I,0)),"")</f>
        <v/>
      </c>
      <c r="G344" s="2087">
        <f>IFERROR(INDEX('Campaign Calendar'!G:G,MATCH('Promo-Flexi Combo-GWP'!B344,'Campaign Calendar'!I:I,0)),"")</f>
        <v/>
      </c>
      <c r="H344" s="2087">
        <f>IFERROR(INDEX('Campaign Calendar'!H:H,MATCH('Promo-Flexi Combo-GWP'!B344,'Campaign Calendar'!I:I,0)),"")</f>
        <v/>
      </c>
      <c r="I344" s="1162" t="n"/>
      <c r="J344" s="1162" t="n"/>
      <c r="K344" s="1164" t="n"/>
      <c r="L344" s="1164" t="n"/>
      <c r="M344" s="2109" t="n"/>
      <c r="N344" s="1166" t="n"/>
      <c r="O344" s="1166" t="n"/>
      <c r="P344" s="1162" t="n"/>
      <c r="Q344" s="1162" t="n"/>
      <c r="R344" s="1326" t="n"/>
      <c r="S344" s="1167">
        <f>IFERROR(INDEX('Price Change - non Flash'!C:C,MATCH('Promo-Flexi Combo-GWP'!R344,'Price Change - non Flash'!B:B,0)),"")</f>
        <v/>
      </c>
      <c r="T344" s="1167">
        <f>IFERROR(INDEX('Price Change - non Flash'!D:D,MATCH('Promo-Flexi Combo-GWP'!R344,'Price Change - non Flash'!B:B,0)),"")</f>
        <v/>
      </c>
      <c r="U344" s="1167" t="n"/>
      <c r="V344" s="1168" t="n"/>
      <c r="W344" s="983" t="n"/>
      <c r="X344" s="2110" t="n"/>
      <c r="Y344" s="2110" t="n"/>
      <c r="Z344" s="983" t="n"/>
      <c r="AA344" s="983" t="n"/>
      <c r="AB344" s="794" t="n"/>
      <c r="AC344" s="1162" t="n"/>
      <c r="AD344" s="794" t="n"/>
      <c r="AE344" s="982" t="n"/>
      <c r="AF344" s="983" t="n"/>
      <c r="AH344" s="966" t="n"/>
      <c r="AI344" s="966" t="n"/>
      <c r="AJ344" s="966" t="n"/>
      <c r="AK344" s="966" t="n"/>
      <c r="AL344" s="966" t="n"/>
      <c r="AM344" s="966" t="n"/>
      <c r="AN344" s="966" t="n"/>
      <c r="AO344" s="811" t="n"/>
      <c r="AP344" s="803" t="n"/>
      <c r="AQ344" s="803" t="n"/>
      <c r="AR344" s="803" t="n"/>
      <c r="AS344" s="803" t="n"/>
      <c r="AT344" s="803" t="n"/>
      <c r="AU344" s="803" t="n"/>
      <c r="AV344" s="803" t="n"/>
      <c r="AW344" s="803" t="n"/>
      <c r="AX344" s="803" t="n"/>
      <c r="AY344" s="803" t="n"/>
      <c r="AZ344" s="803" t="n"/>
      <c r="BA344" s="803" t="n"/>
      <c r="BB344" s="803" t="n"/>
      <c r="BC344" s="803" t="n"/>
      <c r="BD344" s="803" t="n"/>
      <c r="BE344" s="803" t="n"/>
      <c r="BF344" s="803" t="n"/>
      <c r="BG344" s="803" t="n"/>
      <c r="BH344" s="803" t="n"/>
      <c r="BI344" s="803" t="n"/>
      <c r="BJ344" s="812" t="n"/>
    </row>
    <row r="345" ht="14.25" customHeight="1" s="1659">
      <c r="A345" s="961" t="n"/>
      <c r="B345" s="791" t="n"/>
      <c r="C345" s="791">
        <f>IFERROR(VLOOKUP(B345,'Campaign Calendar'!I:K,2,0),"")</f>
        <v/>
      </c>
      <c r="D345" s="792">
        <f>IFERROR(VLOOKUP(B345,'Campaign Calendar'!I:K,3,0),"")</f>
        <v/>
      </c>
      <c r="E345" s="2086">
        <f>IFERROR(INDEX('Campaign Calendar'!E:E,MATCH('Promo-Flexi Combo-GWP'!B345,'Campaign Calendar'!I:I,0)),"")</f>
        <v/>
      </c>
      <c r="F345" s="2086">
        <f>IFERROR(INDEX('Campaign Calendar'!F:F,MATCH('Promo-Flexi Combo-GWP'!B345,'Campaign Calendar'!I:I,0)),"")</f>
        <v/>
      </c>
      <c r="G345" s="2087">
        <f>IFERROR(INDEX('Campaign Calendar'!G:G,MATCH('Promo-Flexi Combo-GWP'!B345,'Campaign Calendar'!I:I,0)),"")</f>
        <v/>
      </c>
      <c r="H345" s="2087">
        <f>IFERROR(INDEX('Campaign Calendar'!H:H,MATCH('Promo-Flexi Combo-GWP'!B345,'Campaign Calendar'!I:I,0)),"")</f>
        <v/>
      </c>
      <c r="I345" s="1162" t="n"/>
      <c r="J345" s="1162" t="n"/>
      <c r="K345" s="1164" t="n"/>
      <c r="L345" s="1164" t="n"/>
      <c r="M345" s="2109" t="n"/>
      <c r="N345" s="1166" t="n"/>
      <c r="O345" s="1166" t="n"/>
      <c r="P345" s="1162" t="n"/>
      <c r="Q345" s="1162" t="n"/>
      <c r="R345" s="1326" t="n"/>
      <c r="S345" s="1167">
        <f>IFERROR(INDEX('Price Change - non Flash'!C:C,MATCH('Promo-Flexi Combo-GWP'!R345,'Price Change - non Flash'!B:B,0)),"")</f>
        <v/>
      </c>
      <c r="T345" s="1167">
        <f>IFERROR(INDEX('Price Change - non Flash'!D:D,MATCH('Promo-Flexi Combo-GWP'!R345,'Price Change - non Flash'!B:B,0)),"")</f>
        <v/>
      </c>
      <c r="U345" s="1167" t="n"/>
      <c r="V345" s="1168" t="n"/>
      <c r="W345" s="983" t="n"/>
      <c r="X345" s="2110" t="n"/>
      <c r="Y345" s="2110" t="n"/>
      <c r="Z345" s="983" t="n"/>
      <c r="AA345" s="983" t="n"/>
      <c r="AB345" s="794" t="n"/>
      <c r="AC345" s="1162" t="n"/>
      <c r="AD345" s="794" t="n"/>
      <c r="AE345" s="982" t="n"/>
      <c r="AF345" s="983" t="n"/>
      <c r="AH345" s="966" t="n"/>
      <c r="AI345" s="966" t="n"/>
      <c r="AJ345" s="966" t="n"/>
      <c r="AK345" s="966" t="n"/>
      <c r="AL345" s="966" t="n"/>
      <c r="AM345" s="966" t="n"/>
      <c r="AN345" s="966" t="n"/>
      <c r="AO345" s="811" t="n"/>
      <c r="AP345" s="803" t="n"/>
      <c r="AQ345" s="803" t="n"/>
      <c r="AR345" s="803" t="n"/>
      <c r="AS345" s="803" t="n"/>
      <c r="AT345" s="803" t="n"/>
      <c r="AU345" s="803" t="n"/>
      <c r="AV345" s="803" t="n"/>
      <c r="AW345" s="803" t="n"/>
      <c r="AX345" s="803" t="n"/>
      <c r="AY345" s="803" t="n"/>
      <c r="AZ345" s="803" t="n"/>
      <c r="BA345" s="803" t="n"/>
      <c r="BB345" s="803" t="n"/>
      <c r="BC345" s="803" t="n"/>
      <c r="BD345" s="803" t="n"/>
      <c r="BE345" s="803" t="n"/>
      <c r="BF345" s="803" t="n"/>
      <c r="BG345" s="803" t="n"/>
      <c r="BH345" s="803" t="n"/>
      <c r="BI345" s="803" t="n"/>
      <c r="BJ345" s="812" t="n"/>
    </row>
    <row r="346" ht="14.25" customHeight="1" s="1659">
      <c r="A346" s="961" t="n"/>
      <c r="B346" s="791" t="n"/>
      <c r="C346" s="791">
        <f>IFERROR(VLOOKUP(B346,'Campaign Calendar'!I:K,2,0),"")</f>
        <v/>
      </c>
      <c r="D346" s="792">
        <f>IFERROR(VLOOKUP(B346,'Campaign Calendar'!I:K,3,0),"")</f>
        <v/>
      </c>
      <c r="E346" s="2086">
        <f>IFERROR(INDEX('Campaign Calendar'!E:E,MATCH('Promo-Flexi Combo-GWP'!B346,'Campaign Calendar'!I:I,0)),"")</f>
        <v/>
      </c>
      <c r="F346" s="2086">
        <f>IFERROR(INDEX('Campaign Calendar'!F:F,MATCH('Promo-Flexi Combo-GWP'!B346,'Campaign Calendar'!I:I,0)),"")</f>
        <v/>
      </c>
      <c r="G346" s="2087">
        <f>IFERROR(INDEX('Campaign Calendar'!G:G,MATCH('Promo-Flexi Combo-GWP'!B346,'Campaign Calendar'!I:I,0)),"")</f>
        <v/>
      </c>
      <c r="H346" s="2087">
        <f>IFERROR(INDEX('Campaign Calendar'!H:H,MATCH('Promo-Flexi Combo-GWP'!B346,'Campaign Calendar'!I:I,0)),"")</f>
        <v/>
      </c>
      <c r="I346" s="1162" t="n"/>
      <c r="J346" s="1162" t="n"/>
      <c r="K346" s="1164" t="n"/>
      <c r="L346" s="1164" t="n"/>
      <c r="M346" s="2109" t="n"/>
      <c r="N346" s="1166" t="n"/>
      <c r="O346" s="1166" t="n"/>
      <c r="P346" s="1162" t="n"/>
      <c r="Q346" s="1162" t="n"/>
      <c r="R346" s="1326" t="n"/>
      <c r="S346" s="1167">
        <f>IFERROR(INDEX('Price Change - non Flash'!C:C,MATCH('Promo-Flexi Combo-GWP'!R346,'Price Change - non Flash'!B:B,0)),"")</f>
        <v/>
      </c>
      <c r="T346" s="1167">
        <f>IFERROR(INDEX('Price Change - non Flash'!D:D,MATCH('Promo-Flexi Combo-GWP'!R346,'Price Change - non Flash'!B:B,0)),"")</f>
        <v/>
      </c>
      <c r="U346" s="1167" t="n"/>
      <c r="V346" s="1168" t="n"/>
      <c r="W346" s="983" t="n"/>
      <c r="X346" s="2110" t="n"/>
      <c r="Y346" s="2110" t="n"/>
      <c r="Z346" s="983" t="n"/>
      <c r="AA346" s="983" t="n"/>
      <c r="AB346" s="794" t="n"/>
      <c r="AC346" s="1162" t="n"/>
      <c r="AD346" s="794" t="n"/>
      <c r="AE346" s="982" t="n"/>
      <c r="AF346" s="983" t="n"/>
      <c r="AH346" s="966" t="n"/>
      <c r="AI346" s="966" t="n"/>
      <c r="AJ346" s="966" t="n"/>
      <c r="AK346" s="966" t="n"/>
      <c r="AL346" s="966" t="n"/>
      <c r="AM346" s="966" t="n"/>
      <c r="AN346" s="966" t="n"/>
      <c r="AO346" s="811" t="n"/>
      <c r="AP346" s="803" t="n"/>
      <c r="AQ346" s="803" t="n"/>
      <c r="AR346" s="803" t="n"/>
      <c r="AS346" s="803" t="n"/>
      <c r="AT346" s="803" t="n"/>
      <c r="AU346" s="803" t="n"/>
      <c r="AV346" s="803" t="n"/>
      <c r="AW346" s="803" t="n"/>
      <c r="AX346" s="803" t="n"/>
      <c r="AY346" s="803" t="n"/>
      <c r="AZ346" s="803" t="n"/>
      <c r="BA346" s="803" t="n"/>
      <c r="BB346" s="803" t="n"/>
      <c r="BC346" s="803" t="n"/>
      <c r="BD346" s="803" t="n"/>
      <c r="BE346" s="803" t="n"/>
      <c r="BF346" s="803" t="n"/>
      <c r="BG346" s="803" t="n"/>
      <c r="BH346" s="803" t="n"/>
      <c r="BI346" s="803" t="n"/>
      <c r="BJ346" s="812" t="n"/>
    </row>
    <row r="347" ht="14.25" customHeight="1" s="1659">
      <c r="A347" s="961" t="n"/>
      <c r="B347" s="791" t="n"/>
      <c r="C347" s="791">
        <f>IFERROR(VLOOKUP(B347,'Campaign Calendar'!I:K,2,0),"")</f>
        <v/>
      </c>
      <c r="D347" s="792">
        <f>IFERROR(VLOOKUP(B347,'Campaign Calendar'!I:K,3,0),"")</f>
        <v/>
      </c>
      <c r="E347" s="2086">
        <f>IFERROR(INDEX('Campaign Calendar'!E:E,MATCH('Promo-Flexi Combo-GWP'!B347,'Campaign Calendar'!I:I,0)),"")</f>
        <v/>
      </c>
      <c r="F347" s="2086">
        <f>IFERROR(INDEX('Campaign Calendar'!F:F,MATCH('Promo-Flexi Combo-GWP'!B347,'Campaign Calendar'!I:I,0)),"")</f>
        <v/>
      </c>
      <c r="G347" s="2087">
        <f>IFERROR(INDEX('Campaign Calendar'!G:G,MATCH('Promo-Flexi Combo-GWP'!B347,'Campaign Calendar'!I:I,0)),"")</f>
        <v/>
      </c>
      <c r="H347" s="2087">
        <f>IFERROR(INDEX('Campaign Calendar'!H:H,MATCH('Promo-Flexi Combo-GWP'!B347,'Campaign Calendar'!I:I,0)),"")</f>
        <v/>
      </c>
      <c r="I347" s="1162" t="n"/>
      <c r="J347" s="1162" t="n"/>
      <c r="K347" s="1164" t="n"/>
      <c r="L347" s="1164" t="n"/>
      <c r="M347" s="2109" t="n"/>
      <c r="N347" s="1166" t="n"/>
      <c r="O347" s="1166" t="n"/>
      <c r="P347" s="1162" t="n"/>
      <c r="Q347" s="1162" t="n"/>
      <c r="R347" s="1326" t="n"/>
      <c r="S347" s="1167">
        <f>IFERROR(INDEX('Price Change - non Flash'!C:C,MATCH('Promo-Flexi Combo-GWP'!R347,'Price Change - non Flash'!B:B,0)),"")</f>
        <v/>
      </c>
      <c r="T347" s="1167">
        <f>IFERROR(INDEX('Price Change - non Flash'!D:D,MATCH('Promo-Flexi Combo-GWP'!R347,'Price Change - non Flash'!B:B,0)),"")</f>
        <v/>
      </c>
      <c r="U347" s="1167" t="n"/>
      <c r="V347" s="1168" t="n"/>
      <c r="W347" s="983" t="n"/>
      <c r="X347" s="2110" t="n"/>
      <c r="Y347" s="2110" t="n"/>
      <c r="Z347" s="983" t="n"/>
      <c r="AA347" s="983" t="n"/>
      <c r="AB347" s="794" t="n"/>
      <c r="AC347" s="1162" t="n"/>
      <c r="AD347" s="794" t="n"/>
      <c r="AE347" s="982" t="n"/>
      <c r="AF347" s="983" t="n"/>
      <c r="AH347" s="966" t="n"/>
      <c r="AI347" s="966" t="n"/>
      <c r="AJ347" s="966" t="n"/>
      <c r="AK347" s="966" t="n"/>
      <c r="AL347" s="966" t="n"/>
      <c r="AM347" s="966" t="n"/>
      <c r="AN347" s="966" t="n"/>
      <c r="AO347" s="811" t="n"/>
      <c r="AP347" s="803" t="n"/>
      <c r="AQ347" s="803" t="n"/>
      <c r="AR347" s="803" t="n"/>
      <c r="AS347" s="803" t="n"/>
      <c r="AT347" s="803" t="n"/>
      <c r="AU347" s="803" t="n"/>
      <c r="AV347" s="803" t="n"/>
      <c r="AW347" s="803" t="n"/>
      <c r="AX347" s="803" t="n"/>
      <c r="AY347" s="803" t="n"/>
      <c r="AZ347" s="803" t="n"/>
      <c r="BA347" s="803" t="n"/>
      <c r="BB347" s="803" t="n"/>
      <c r="BC347" s="803" t="n"/>
      <c r="BD347" s="803" t="n"/>
      <c r="BE347" s="803" t="n"/>
      <c r="BF347" s="803" t="n"/>
      <c r="BG347" s="803" t="n"/>
      <c r="BH347" s="803" t="n"/>
      <c r="BI347" s="803" t="n"/>
      <c r="BJ347" s="812" t="n"/>
    </row>
    <row r="348" ht="14.25" customHeight="1" s="1659">
      <c r="A348" s="961" t="n"/>
      <c r="B348" s="791" t="n"/>
      <c r="C348" s="791">
        <f>IFERROR(VLOOKUP(B348,'Campaign Calendar'!I:K,2,0),"")</f>
        <v/>
      </c>
      <c r="D348" s="792">
        <f>IFERROR(VLOOKUP(B348,'Campaign Calendar'!I:K,3,0),"")</f>
        <v/>
      </c>
      <c r="E348" s="2086">
        <f>IFERROR(INDEX('Campaign Calendar'!E:E,MATCH('Promo-Flexi Combo-GWP'!B348,'Campaign Calendar'!I:I,0)),"")</f>
        <v/>
      </c>
      <c r="F348" s="2086">
        <f>IFERROR(INDEX('Campaign Calendar'!F:F,MATCH('Promo-Flexi Combo-GWP'!B348,'Campaign Calendar'!I:I,0)),"")</f>
        <v/>
      </c>
      <c r="G348" s="2087">
        <f>IFERROR(INDEX('Campaign Calendar'!G:G,MATCH('Promo-Flexi Combo-GWP'!B348,'Campaign Calendar'!I:I,0)),"")</f>
        <v/>
      </c>
      <c r="H348" s="2087">
        <f>IFERROR(INDEX('Campaign Calendar'!H:H,MATCH('Promo-Flexi Combo-GWP'!B348,'Campaign Calendar'!I:I,0)),"")</f>
        <v/>
      </c>
      <c r="I348" s="1162" t="n"/>
      <c r="J348" s="1162" t="n"/>
      <c r="K348" s="1164" t="n"/>
      <c r="L348" s="1164" t="n"/>
      <c r="M348" s="2109" t="n"/>
      <c r="N348" s="1166" t="n"/>
      <c r="O348" s="1166" t="n"/>
      <c r="P348" s="1162" t="n"/>
      <c r="Q348" s="1162" t="n"/>
      <c r="R348" s="1326" t="n"/>
      <c r="S348" s="1167">
        <f>IFERROR(INDEX('Price Change - non Flash'!C:C,MATCH('Promo-Flexi Combo-GWP'!R348,'Price Change - non Flash'!B:B,0)),"")</f>
        <v/>
      </c>
      <c r="T348" s="1167">
        <f>IFERROR(INDEX('Price Change - non Flash'!D:D,MATCH('Promo-Flexi Combo-GWP'!R348,'Price Change - non Flash'!B:B,0)),"")</f>
        <v/>
      </c>
      <c r="U348" s="1167" t="n"/>
      <c r="V348" s="1168" t="n"/>
      <c r="W348" s="983" t="n"/>
      <c r="X348" s="2110" t="n"/>
      <c r="Y348" s="2110" t="n"/>
      <c r="Z348" s="983" t="n"/>
      <c r="AA348" s="983" t="n"/>
      <c r="AB348" s="794" t="n"/>
      <c r="AC348" s="1162" t="n"/>
      <c r="AD348" s="794" t="n"/>
      <c r="AE348" s="982" t="n"/>
      <c r="AF348" s="983" t="n"/>
      <c r="AH348" s="966" t="n"/>
      <c r="AI348" s="966" t="n"/>
      <c r="AJ348" s="966" t="n"/>
      <c r="AK348" s="966" t="n"/>
      <c r="AL348" s="966" t="n"/>
      <c r="AM348" s="966" t="n"/>
      <c r="AN348" s="966" t="n"/>
      <c r="AO348" s="811" t="n"/>
      <c r="AP348" s="803" t="n"/>
      <c r="AQ348" s="803" t="n"/>
      <c r="AR348" s="803" t="n"/>
      <c r="AS348" s="803" t="n"/>
      <c r="AT348" s="803" t="n"/>
      <c r="AU348" s="803" t="n"/>
      <c r="AV348" s="803" t="n"/>
      <c r="AW348" s="803" t="n"/>
      <c r="AX348" s="803" t="n"/>
      <c r="AY348" s="803" t="n"/>
      <c r="AZ348" s="803" t="n"/>
      <c r="BA348" s="803" t="n"/>
      <c r="BB348" s="803" t="n"/>
      <c r="BC348" s="803" t="n"/>
      <c r="BD348" s="803" t="n"/>
      <c r="BE348" s="803" t="n"/>
      <c r="BF348" s="803" t="n"/>
      <c r="BG348" s="803" t="n"/>
      <c r="BH348" s="803" t="n"/>
      <c r="BI348" s="803" t="n"/>
      <c r="BJ348" s="812" t="n"/>
    </row>
    <row r="349" ht="14.25" customHeight="1" s="1659">
      <c r="A349" s="961" t="n"/>
      <c r="B349" s="791" t="n"/>
      <c r="C349" s="791">
        <f>IFERROR(VLOOKUP(B349,'Campaign Calendar'!I:K,2,0),"")</f>
        <v/>
      </c>
      <c r="D349" s="792">
        <f>IFERROR(VLOOKUP(B349,'Campaign Calendar'!I:K,3,0),"")</f>
        <v/>
      </c>
      <c r="E349" s="2086">
        <f>IFERROR(INDEX('Campaign Calendar'!E:E,MATCH('Promo-Flexi Combo-GWP'!B349,'Campaign Calendar'!I:I,0)),"")</f>
        <v/>
      </c>
      <c r="F349" s="2086">
        <f>IFERROR(INDEX('Campaign Calendar'!F:F,MATCH('Promo-Flexi Combo-GWP'!B349,'Campaign Calendar'!I:I,0)),"")</f>
        <v/>
      </c>
      <c r="G349" s="2087">
        <f>IFERROR(INDEX('Campaign Calendar'!G:G,MATCH('Promo-Flexi Combo-GWP'!B349,'Campaign Calendar'!I:I,0)),"")</f>
        <v/>
      </c>
      <c r="H349" s="2087">
        <f>IFERROR(INDEX('Campaign Calendar'!H:H,MATCH('Promo-Flexi Combo-GWP'!B349,'Campaign Calendar'!I:I,0)),"")</f>
        <v/>
      </c>
      <c r="I349" s="1162" t="n"/>
      <c r="J349" s="1162" t="n"/>
      <c r="K349" s="1164" t="n"/>
      <c r="L349" s="1164" t="n"/>
      <c r="M349" s="2109" t="n"/>
      <c r="N349" s="1166" t="n"/>
      <c r="O349" s="1166" t="n"/>
      <c r="P349" s="1162" t="n"/>
      <c r="Q349" s="1162" t="n"/>
      <c r="R349" s="1326" t="n"/>
      <c r="S349" s="1167">
        <f>IFERROR(INDEX('Price Change - non Flash'!C:C,MATCH('Promo-Flexi Combo-GWP'!R349,'Price Change - non Flash'!B:B,0)),"")</f>
        <v/>
      </c>
      <c r="T349" s="1167">
        <f>IFERROR(INDEX('Price Change - non Flash'!D:D,MATCH('Promo-Flexi Combo-GWP'!R349,'Price Change - non Flash'!B:B,0)),"")</f>
        <v/>
      </c>
      <c r="U349" s="1167" t="n"/>
      <c r="V349" s="1168" t="n"/>
      <c r="W349" s="983" t="n"/>
      <c r="X349" s="2110" t="n"/>
      <c r="Y349" s="2110" t="n"/>
      <c r="Z349" s="983" t="n"/>
      <c r="AA349" s="983" t="n"/>
      <c r="AB349" s="794" t="n"/>
      <c r="AC349" s="1162" t="n"/>
      <c r="AD349" s="794" t="n"/>
      <c r="AE349" s="982" t="n"/>
      <c r="AF349" s="983" t="n"/>
      <c r="AH349" s="966" t="n"/>
      <c r="AI349" s="966" t="n"/>
      <c r="AJ349" s="966" t="n"/>
      <c r="AK349" s="966" t="n"/>
      <c r="AL349" s="966" t="n"/>
      <c r="AM349" s="966" t="n"/>
      <c r="AN349" s="966" t="n"/>
      <c r="AO349" s="811" t="n"/>
      <c r="AP349" s="803" t="n"/>
      <c r="AQ349" s="803" t="n"/>
      <c r="AR349" s="803" t="n"/>
      <c r="AS349" s="803" t="n"/>
      <c r="AT349" s="803" t="n"/>
      <c r="AU349" s="803" t="n"/>
      <c r="AV349" s="803" t="n"/>
      <c r="AW349" s="803" t="n"/>
      <c r="AX349" s="803" t="n"/>
      <c r="AY349" s="803" t="n"/>
      <c r="AZ349" s="803" t="n"/>
      <c r="BA349" s="803" t="n"/>
      <c r="BB349" s="803" t="n"/>
      <c r="BC349" s="803" t="n"/>
      <c r="BD349" s="803" t="n"/>
      <c r="BE349" s="803" t="n"/>
      <c r="BF349" s="803" t="n"/>
      <c r="BG349" s="803" t="n"/>
      <c r="BH349" s="803" t="n"/>
      <c r="BI349" s="803" t="n"/>
      <c r="BJ349" s="812" t="n"/>
    </row>
    <row r="350" ht="14.25" customHeight="1" s="1659">
      <c r="A350" s="961" t="n"/>
      <c r="B350" s="791" t="n"/>
      <c r="C350" s="791">
        <f>IFERROR(VLOOKUP(B350,'Campaign Calendar'!I:K,2,0),"")</f>
        <v/>
      </c>
      <c r="D350" s="792">
        <f>IFERROR(VLOOKUP(B350,'Campaign Calendar'!I:K,3,0),"")</f>
        <v/>
      </c>
      <c r="E350" s="2086">
        <f>IFERROR(INDEX('Campaign Calendar'!E:E,MATCH('Promo-Flexi Combo-GWP'!B350,'Campaign Calendar'!I:I,0)),"")</f>
        <v/>
      </c>
      <c r="F350" s="2086">
        <f>IFERROR(INDEX('Campaign Calendar'!F:F,MATCH('Promo-Flexi Combo-GWP'!B350,'Campaign Calendar'!I:I,0)),"")</f>
        <v/>
      </c>
      <c r="G350" s="2087">
        <f>IFERROR(INDEX('Campaign Calendar'!G:G,MATCH('Promo-Flexi Combo-GWP'!B350,'Campaign Calendar'!I:I,0)),"")</f>
        <v/>
      </c>
      <c r="H350" s="2087">
        <f>IFERROR(INDEX('Campaign Calendar'!H:H,MATCH('Promo-Flexi Combo-GWP'!B350,'Campaign Calendar'!I:I,0)),"")</f>
        <v/>
      </c>
      <c r="I350" s="1162" t="n"/>
      <c r="J350" s="1162" t="n"/>
      <c r="K350" s="1164" t="n"/>
      <c r="L350" s="1164" t="n"/>
      <c r="M350" s="2109" t="n"/>
      <c r="N350" s="1166" t="n"/>
      <c r="O350" s="1166" t="n"/>
      <c r="P350" s="1162" t="n"/>
      <c r="Q350" s="1162" t="n"/>
      <c r="R350" s="1326" t="n"/>
      <c r="S350" s="1167">
        <f>IFERROR(INDEX('Price Change - non Flash'!C:C,MATCH('Promo-Flexi Combo-GWP'!R350,'Price Change - non Flash'!B:B,0)),"")</f>
        <v/>
      </c>
      <c r="T350" s="1167">
        <f>IFERROR(INDEX('Price Change - non Flash'!D:D,MATCH('Promo-Flexi Combo-GWP'!R350,'Price Change - non Flash'!B:B,0)),"")</f>
        <v/>
      </c>
      <c r="U350" s="1167" t="n"/>
      <c r="V350" s="1168" t="n"/>
      <c r="W350" s="983" t="n"/>
      <c r="X350" s="2110" t="n"/>
      <c r="Y350" s="2110" t="n"/>
      <c r="Z350" s="983" t="n"/>
      <c r="AA350" s="983" t="n"/>
      <c r="AB350" s="794" t="n"/>
      <c r="AC350" s="1162" t="n"/>
      <c r="AD350" s="794" t="n"/>
      <c r="AE350" s="982" t="n"/>
      <c r="AF350" s="983" t="n"/>
      <c r="AH350" s="966" t="n"/>
      <c r="AI350" s="966" t="n"/>
      <c r="AJ350" s="966" t="n"/>
      <c r="AK350" s="966" t="n"/>
      <c r="AL350" s="966" t="n"/>
      <c r="AM350" s="966" t="n"/>
      <c r="AN350" s="966" t="n"/>
      <c r="AO350" s="811" t="n"/>
      <c r="AP350" s="803" t="n"/>
      <c r="AQ350" s="803" t="n"/>
      <c r="AR350" s="803" t="n"/>
      <c r="AS350" s="803" t="n"/>
      <c r="AT350" s="803" t="n"/>
      <c r="AU350" s="803" t="n"/>
      <c r="AV350" s="803" t="n"/>
      <c r="AW350" s="803" t="n"/>
      <c r="AX350" s="803" t="n"/>
      <c r="AY350" s="803" t="n"/>
      <c r="AZ350" s="803" t="n"/>
      <c r="BA350" s="803" t="n"/>
      <c r="BB350" s="803" t="n"/>
      <c r="BC350" s="803" t="n"/>
      <c r="BD350" s="803" t="n"/>
      <c r="BE350" s="803" t="n"/>
      <c r="BF350" s="803" t="n"/>
      <c r="BG350" s="803" t="n"/>
      <c r="BH350" s="803" t="n"/>
      <c r="BI350" s="803" t="n"/>
      <c r="BJ350" s="812" t="n"/>
    </row>
    <row r="351" ht="14.25" customHeight="1" s="1659">
      <c r="A351" s="961" t="n"/>
      <c r="B351" s="791" t="n"/>
      <c r="C351" s="791">
        <f>IFERROR(VLOOKUP(B351,'Campaign Calendar'!I:K,2,0),"")</f>
        <v/>
      </c>
      <c r="D351" s="792">
        <f>IFERROR(VLOOKUP(B351,'Campaign Calendar'!I:K,3,0),"")</f>
        <v/>
      </c>
      <c r="E351" s="2086">
        <f>IFERROR(INDEX('Campaign Calendar'!E:E,MATCH('Promo-Flexi Combo-GWP'!B351,'Campaign Calendar'!I:I,0)),"")</f>
        <v/>
      </c>
      <c r="F351" s="2086">
        <f>IFERROR(INDEX('Campaign Calendar'!F:F,MATCH('Promo-Flexi Combo-GWP'!B351,'Campaign Calendar'!I:I,0)),"")</f>
        <v/>
      </c>
      <c r="G351" s="2087">
        <f>IFERROR(INDEX('Campaign Calendar'!G:G,MATCH('Promo-Flexi Combo-GWP'!B351,'Campaign Calendar'!I:I,0)),"")</f>
        <v/>
      </c>
      <c r="H351" s="2087">
        <f>IFERROR(INDEX('Campaign Calendar'!H:H,MATCH('Promo-Flexi Combo-GWP'!B351,'Campaign Calendar'!I:I,0)),"")</f>
        <v/>
      </c>
      <c r="I351" s="1162" t="n"/>
      <c r="J351" s="1162" t="n"/>
      <c r="K351" s="1164" t="n"/>
      <c r="L351" s="1164" t="n"/>
      <c r="M351" s="2109" t="n"/>
      <c r="N351" s="1166" t="n"/>
      <c r="O351" s="1166" t="n"/>
      <c r="P351" s="1162" t="n"/>
      <c r="Q351" s="1162" t="n"/>
      <c r="R351" s="1326" t="n"/>
      <c r="S351" s="1167">
        <f>IFERROR(INDEX('Price Change - non Flash'!C:C,MATCH('Promo-Flexi Combo-GWP'!R351,'Price Change - non Flash'!B:B,0)),"")</f>
        <v/>
      </c>
      <c r="T351" s="1167">
        <f>IFERROR(INDEX('Price Change - non Flash'!D:D,MATCH('Promo-Flexi Combo-GWP'!R351,'Price Change - non Flash'!B:B,0)),"")</f>
        <v/>
      </c>
      <c r="U351" s="1167" t="n"/>
      <c r="V351" s="1168" t="n"/>
      <c r="W351" s="983" t="n"/>
      <c r="X351" s="2110" t="n"/>
      <c r="Y351" s="2110" t="n"/>
      <c r="Z351" s="983" t="n"/>
      <c r="AA351" s="983" t="n"/>
      <c r="AB351" s="794" t="n"/>
      <c r="AC351" s="1162" t="n"/>
      <c r="AD351" s="794" t="n"/>
      <c r="AE351" s="982" t="n"/>
      <c r="AF351" s="983" t="n"/>
      <c r="AH351" s="966" t="n"/>
      <c r="AI351" s="966" t="n"/>
      <c r="AJ351" s="966" t="n"/>
      <c r="AK351" s="966" t="n"/>
      <c r="AL351" s="966" t="n"/>
      <c r="AM351" s="966" t="n"/>
      <c r="AN351" s="966" t="n"/>
      <c r="AO351" s="811" t="n"/>
      <c r="AP351" s="803" t="n"/>
      <c r="AQ351" s="803" t="n"/>
      <c r="AR351" s="803" t="n"/>
      <c r="AS351" s="803" t="n"/>
      <c r="AT351" s="803" t="n"/>
      <c r="AU351" s="803" t="n"/>
      <c r="AV351" s="803" t="n"/>
      <c r="AW351" s="803" t="n"/>
      <c r="AX351" s="803" t="n"/>
      <c r="AY351" s="803" t="n"/>
      <c r="AZ351" s="803" t="n"/>
      <c r="BA351" s="803" t="n"/>
      <c r="BB351" s="803" t="n"/>
      <c r="BC351" s="803" t="n"/>
      <c r="BD351" s="803" t="n"/>
      <c r="BE351" s="803" t="n"/>
      <c r="BF351" s="803" t="n"/>
      <c r="BG351" s="803" t="n"/>
      <c r="BH351" s="803" t="n"/>
      <c r="BI351" s="803" t="n"/>
      <c r="BJ351" s="812" t="n"/>
    </row>
    <row r="352" ht="14.25" customHeight="1" s="1659">
      <c r="A352" s="961" t="n"/>
      <c r="B352" s="791" t="n"/>
      <c r="C352" s="791">
        <f>IFERROR(VLOOKUP(B352,'Campaign Calendar'!I:K,2,0),"")</f>
        <v/>
      </c>
      <c r="D352" s="792">
        <f>IFERROR(VLOOKUP(B352,'Campaign Calendar'!I:K,3,0),"")</f>
        <v/>
      </c>
      <c r="E352" s="2086">
        <f>IFERROR(INDEX('Campaign Calendar'!E:E,MATCH('Promo-Flexi Combo-GWP'!B352,'Campaign Calendar'!I:I,0)),"")</f>
        <v/>
      </c>
      <c r="F352" s="2086">
        <f>IFERROR(INDEX('Campaign Calendar'!F:F,MATCH('Promo-Flexi Combo-GWP'!B352,'Campaign Calendar'!I:I,0)),"")</f>
        <v/>
      </c>
      <c r="G352" s="2087">
        <f>IFERROR(INDEX('Campaign Calendar'!G:G,MATCH('Promo-Flexi Combo-GWP'!B352,'Campaign Calendar'!I:I,0)),"")</f>
        <v/>
      </c>
      <c r="H352" s="2087">
        <f>IFERROR(INDEX('Campaign Calendar'!H:H,MATCH('Promo-Flexi Combo-GWP'!B352,'Campaign Calendar'!I:I,0)),"")</f>
        <v/>
      </c>
      <c r="I352" s="1162" t="n"/>
      <c r="J352" s="1162" t="n"/>
      <c r="K352" s="1164" t="n"/>
      <c r="L352" s="1164" t="n"/>
      <c r="M352" s="2109" t="n"/>
      <c r="N352" s="1166" t="n"/>
      <c r="O352" s="1166" t="n"/>
      <c r="P352" s="1162" t="n"/>
      <c r="Q352" s="1162" t="n"/>
      <c r="R352" s="1326" t="n"/>
      <c r="S352" s="1167">
        <f>IFERROR(INDEX('Price Change - non Flash'!C:C,MATCH('Promo-Flexi Combo-GWP'!R352,'Price Change - non Flash'!B:B,0)),"")</f>
        <v/>
      </c>
      <c r="T352" s="1167">
        <f>IFERROR(INDEX('Price Change - non Flash'!D:D,MATCH('Promo-Flexi Combo-GWP'!R352,'Price Change - non Flash'!B:B,0)),"")</f>
        <v/>
      </c>
      <c r="U352" s="1167" t="n"/>
      <c r="V352" s="1168" t="n"/>
      <c r="W352" s="983" t="n"/>
      <c r="X352" s="2110" t="n"/>
      <c r="Y352" s="2110" t="n"/>
      <c r="Z352" s="983" t="n"/>
      <c r="AA352" s="983" t="n"/>
      <c r="AB352" s="794" t="n"/>
      <c r="AC352" s="1162" t="n"/>
      <c r="AD352" s="794" t="n"/>
      <c r="AE352" s="982" t="n"/>
      <c r="AF352" s="983" t="n"/>
      <c r="AH352" s="966" t="n"/>
      <c r="AI352" s="966" t="n"/>
      <c r="AJ352" s="966" t="n"/>
      <c r="AK352" s="966" t="n"/>
      <c r="AL352" s="966" t="n"/>
      <c r="AM352" s="966" t="n"/>
      <c r="AN352" s="966" t="n"/>
      <c r="AO352" s="811" t="n"/>
      <c r="AP352" s="803" t="n"/>
      <c r="AQ352" s="803" t="n"/>
      <c r="AR352" s="803" t="n"/>
      <c r="AS352" s="803" t="n"/>
      <c r="AT352" s="803" t="n"/>
      <c r="AU352" s="803" t="n"/>
      <c r="AV352" s="803" t="n"/>
      <c r="AW352" s="803" t="n"/>
      <c r="AX352" s="803" t="n"/>
      <c r="AY352" s="803" t="n"/>
      <c r="AZ352" s="803" t="n"/>
      <c r="BA352" s="803" t="n"/>
      <c r="BB352" s="803" t="n"/>
      <c r="BC352" s="803" t="n"/>
      <c r="BD352" s="803" t="n"/>
      <c r="BE352" s="803" t="n"/>
      <c r="BF352" s="803" t="n"/>
      <c r="BG352" s="803" t="n"/>
      <c r="BH352" s="803" t="n"/>
      <c r="BI352" s="803" t="n"/>
      <c r="BJ352" s="812" t="n"/>
    </row>
    <row r="353" ht="14.25" customHeight="1" s="1659">
      <c r="A353" s="961" t="n"/>
      <c r="B353" s="791" t="n"/>
      <c r="C353" s="791">
        <f>IFERROR(VLOOKUP(B353,'Campaign Calendar'!I:K,2,0),"")</f>
        <v/>
      </c>
      <c r="D353" s="792">
        <f>IFERROR(VLOOKUP(B353,'Campaign Calendar'!I:K,3,0),"")</f>
        <v/>
      </c>
      <c r="E353" s="2086">
        <f>IFERROR(INDEX('Campaign Calendar'!E:E,MATCH('Promo-Flexi Combo-GWP'!B353,'Campaign Calendar'!I:I,0)),"")</f>
        <v/>
      </c>
      <c r="F353" s="2086">
        <f>IFERROR(INDEX('Campaign Calendar'!F:F,MATCH('Promo-Flexi Combo-GWP'!B353,'Campaign Calendar'!I:I,0)),"")</f>
        <v/>
      </c>
      <c r="G353" s="2087">
        <f>IFERROR(INDEX('Campaign Calendar'!G:G,MATCH('Promo-Flexi Combo-GWP'!B353,'Campaign Calendar'!I:I,0)),"")</f>
        <v/>
      </c>
      <c r="H353" s="2087">
        <f>IFERROR(INDEX('Campaign Calendar'!H:H,MATCH('Promo-Flexi Combo-GWP'!B353,'Campaign Calendar'!I:I,0)),"")</f>
        <v/>
      </c>
      <c r="I353" s="1162" t="n"/>
      <c r="J353" s="1162" t="n"/>
      <c r="K353" s="1164" t="n"/>
      <c r="L353" s="1164" t="n"/>
      <c r="M353" s="2109" t="n"/>
      <c r="N353" s="1166" t="n"/>
      <c r="O353" s="1166" t="n"/>
      <c r="P353" s="1162" t="n"/>
      <c r="Q353" s="1162" t="n"/>
      <c r="R353" s="1326" t="n"/>
      <c r="S353" s="1167">
        <f>IFERROR(INDEX('Price Change - non Flash'!C:C,MATCH('Promo-Flexi Combo-GWP'!R353,'Price Change - non Flash'!B:B,0)),"")</f>
        <v/>
      </c>
      <c r="T353" s="1167">
        <f>IFERROR(INDEX('Price Change - non Flash'!D:D,MATCH('Promo-Flexi Combo-GWP'!R353,'Price Change - non Flash'!B:B,0)),"")</f>
        <v/>
      </c>
      <c r="U353" s="1167" t="n"/>
      <c r="V353" s="1168" t="n"/>
      <c r="W353" s="983" t="n"/>
      <c r="X353" s="2110" t="n"/>
      <c r="Y353" s="2110" t="n"/>
      <c r="Z353" s="983" t="n"/>
      <c r="AA353" s="983" t="n"/>
      <c r="AB353" s="794" t="n"/>
      <c r="AC353" s="1162" t="n"/>
      <c r="AD353" s="794" t="n"/>
      <c r="AE353" s="982" t="n"/>
      <c r="AF353" s="983" t="n"/>
      <c r="AH353" s="966" t="n"/>
      <c r="AI353" s="966" t="n"/>
      <c r="AJ353" s="966" t="n"/>
      <c r="AK353" s="966" t="n"/>
      <c r="AL353" s="966" t="n"/>
      <c r="AM353" s="966" t="n"/>
      <c r="AN353" s="966" t="n"/>
      <c r="AO353" s="811" t="n"/>
      <c r="AP353" s="803" t="n"/>
      <c r="AQ353" s="803" t="n"/>
      <c r="AR353" s="803" t="n"/>
      <c r="AS353" s="803" t="n"/>
      <c r="AT353" s="803" t="n"/>
      <c r="AU353" s="803" t="n"/>
      <c r="AV353" s="803" t="n"/>
      <c r="AW353" s="803" t="n"/>
      <c r="AX353" s="803" t="n"/>
      <c r="AY353" s="803" t="n"/>
      <c r="AZ353" s="803" t="n"/>
      <c r="BA353" s="803" t="n"/>
      <c r="BB353" s="803" t="n"/>
      <c r="BC353" s="803" t="n"/>
      <c r="BD353" s="803" t="n"/>
      <c r="BE353" s="803" t="n"/>
      <c r="BF353" s="803" t="n"/>
      <c r="BG353" s="803" t="n"/>
      <c r="BH353" s="803" t="n"/>
      <c r="BI353" s="803" t="n"/>
      <c r="BJ353" s="812" t="n"/>
    </row>
    <row r="354" ht="14.25" customHeight="1" s="1659">
      <c r="A354" s="961" t="n"/>
      <c r="B354" s="791" t="n"/>
      <c r="C354" s="791">
        <f>IFERROR(VLOOKUP(B354,'Campaign Calendar'!I:K,2,0),"")</f>
        <v/>
      </c>
      <c r="D354" s="792">
        <f>IFERROR(VLOOKUP(B354,'Campaign Calendar'!I:K,3,0),"")</f>
        <v/>
      </c>
      <c r="E354" s="2086">
        <f>IFERROR(INDEX('Campaign Calendar'!E:E,MATCH('Promo-Flexi Combo-GWP'!B354,'Campaign Calendar'!I:I,0)),"")</f>
        <v/>
      </c>
      <c r="F354" s="2086">
        <f>IFERROR(INDEX('Campaign Calendar'!F:F,MATCH('Promo-Flexi Combo-GWP'!B354,'Campaign Calendar'!I:I,0)),"")</f>
        <v/>
      </c>
      <c r="G354" s="2087">
        <f>IFERROR(INDEX('Campaign Calendar'!G:G,MATCH('Promo-Flexi Combo-GWP'!B354,'Campaign Calendar'!I:I,0)),"")</f>
        <v/>
      </c>
      <c r="H354" s="2087">
        <f>IFERROR(INDEX('Campaign Calendar'!H:H,MATCH('Promo-Flexi Combo-GWP'!B354,'Campaign Calendar'!I:I,0)),"")</f>
        <v/>
      </c>
      <c r="I354" s="1162" t="n"/>
      <c r="J354" s="1162" t="n"/>
      <c r="K354" s="1164" t="n"/>
      <c r="L354" s="1164" t="n"/>
      <c r="M354" s="2109" t="n"/>
      <c r="N354" s="1166" t="n"/>
      <c r="O354" s="1166" t="n"/>
      <c r="P354" s="1162" t="n"/>
      <c r="Q354" s="1162" t="n"/>
      <c r="R354" s="1326" t="n"/>
      <c r="S354" s="1167">
        <f>IFERROR(INDEX('Price Change - non Flash'!C:C,MATCH('Promo-Flexi Combo-GWP'!R354,'Price Change - non Flash'!B:B,0)),"")</f>
        <v/>
      </c>
      <c r="T354" s="1167">
        <f>IFERROR(INDEX('Price Change - non Flash'!D:D,MATCH('Promo-Flexi Combo-GWP'!R354,'Price Change - non Flash'!B:B,0)),"")</f>
        <v/>
      </c>
      <c r="U354" s="1167" t="n"/>
      <c r="V354" s="1168" t="n"/>
      <c r="W354" s="983" t="n"/>
      <c r="X354" s="2110" t="n"/>
      <c r="Y354" s="2110" t="n"/>
      <c r="Z354" s="983" t="n"/>
      <c r="AA354" s="983" t="n"/>
      <c r="AB354" s="794" t="n"/>
      <c r="AC354" s="1162" t="n"/>
      <c r="AD354" s="794" t="n"/>
      <c r="AE354" s="982" t="n"/>
      <c r="AF354" s="983" t="n"/>
      <c r="AH354" s="966" t="n"/>
      <c r="AI354" s="966" t="n"/>
      <c r="AJ354" s="966" t="n"/>
      <c r="AK354" s="966" t="n"/>
      <c r="AL354" s="966" t="n"/>
      <c r="AM354" s="966" t="n"/>
      <c r="AN354" s="966" t="n"/>
      <c r="AO354" s="811" t="n"/>
      <c r="AP354" s="803" t="n"/>
      <c r="AQ354" s="803" t="n"/>
      <c r="AR354" s="803" t="n"/>
      <c r="AS354" s="803" t="n"/>
      <c r="AT354" s="803" t="n"/>
      <c r="AU354" s="803" t="n"/>
      <c r="AV354" s="803" t="n"/>
      <c r="AW354" s="803" t="n"/>
      <c r="AX354" s="803" t="n"/>
      <c r="AY354" s="803" t="n"/>
      <c r="AZ354" s="803" t="n"/>
      <c r="BA354" s="803" t="n"/>
      <c r="BB354" s="803" t="n"/>
      <c r="BC354" s="803" t="n"/>
      <c r="BD354" s="803" t="n"/>
      <c r="BE354" s="803" t="n"/>
      <c r="BF354" s="803" t="n"/>
      <c r="BG354" s="803" t="n"/>
      <c r="BH354" s="803" t="n"/>
      <c r="BI354" s="803" t="n"/>
      <c r="BJ354" s="812" t="n"/>
    </row>
    <row r="355" ht="14.25" customHeight="1" s="1659">
      <c r="A355" s="961" t="n"/>
      <c r="B355" s="791" t="n"/>
      <c r="C355" s="791">
        <f>IFERROR(VLOOKUP(B355,'Campaign Calendar'!I:K,2,0),"")</f>
        <v/>
      </c>
      <c r="D355" s="792">
        <f>IFERROR(VLOOKUP(B355,'Campaign Calendar'!I:K,3,0),"")</f>
        <v/>
      </c>
      <c r="E355" s="2086">
        <f>IFERROR(INDEX('Campaign Calendar'!E:E,MATCH('Promo-Flexi Combo-GWP'!B355,'Campaign Calendar'!I:I,0)),"")</f>
        <v/>
      </c>
      <c r="F355" s="2086">
        <f>IFERROR(INDEX('Campaign Calendar'!F:F,MATCH('Promo-Flexi Combo-GWP'!B355,'Campaign Calendar'!I:I,0)),"")</f>
        <v/>
      </c>
      <c r="G355" s="2087">
        <f>IFERROR(INDEX('Campaign Calendar'!G:G,MATCH('Promo-Flexi Combo-GWP'!B355,'Campaign Calendar'!I:I,0)),"")</f>
        <v/>
      </c>
      <c r="H355" s="2087">
        <f>IFERROR(INDEX('Campaign Calendar'!H:H,MATCH('Promo-Flexi Combo-GWP'!B355,'Campaign Calendar'!I:I,0)),"")</f>
        <v/>
      </c>
      <c r="I355" s="1162" t="n"/>
      <c r="J355" s="1162" t="n"/>
      <c r="K355" s="1164" t="n"/>
      <c r="L355" s="1164" t="n"/>
      <c r="M355" s="2109" t="n"/>
      <c r="N355" s="1166" t="n"/>
      <c r="O355" s="1166" t="n"/>
      <c r="P355" s="1162" t="n"/>
      <c r="Q355" s="1162" t="n"/>
      <c r="R355" s="1326" t="n"/>
      <c r="S355" s="1167">
        <f>IFERROR(INDEX('Price Change - non Flash'!C:C,MATCH('Promo-Flexi Combo-GWP'!R355,'Price Change - non Flash'!B:B,0)),"")</f>
        <v/>
      </c>
      <c r="T355" s="1167">
        <f>IFERROR(INDEX('Price Change - non Flash'!D:D,MATCH('Promo-Flexi Combo-GWP'!R355,'Price Change - non Flash'!B:B,0)),"")</f>
        <v/>
      </c>
      <c r="U355" s="1167" t="n"/>
      <c r="V355" s="1168" t="n"/>
      <c r="W355" s="983" t="n"/>
      <c r="X355" s="2110" t="n"/>
      <c r="Y355" s="2110" t="n"/>
      <c r="Z355" s="983" t="n"/>
      <c r="AA355" s="983" t="n"/>
      <c r="AB355" s="794" t="n"/>
      <c r="AC355" s="1162" t="n"/>
      <c r="AD355" s="794" t="n"/>
      <c r="AE355" s="982" t="n"/>
      <c r="AF355" s="983" t="n"/>
      <c r="AH355" s="966" t="n"/>
      <c r="AI355" s="966" t="n"/>
      <c r="AJ355" s="966" t="n"/>
      <c r="AK355" s="966" t="n"/>
      <c r="AL355" s="966" t="n"/>
      <c r="AM355" s="966" t="n"/>
      <c r="AN355" s="966" t="n"/>
      <c r="AO355" s="811" t="n"/>
      <c r="AP355" s="803" t="n"/>
      <c r="AQ355" s="803" t="n"/>
      <c r="AR355" s="803" t="n"/>
      <c r="AS355" s="803" t="n"/>
      <c r="AT355" s="803" t="n"/>
      <c r="AU355" s="803" t="n"/>
      <c r="AV355" s="803" t="n"/>
      <c r="AW355" s="803" t="n"/>
      <c r="AX355" s="803" t="n"/>
      <c r="AY355" s="803" t="n"/>
      <c r="AZ355" s="803" t="n"/>
      <c r="BA355" s="803" t="n"/>
      <c r="BB355" s="803" t="n"/>
      <c r="BC355" s="803" t="n"/>
      <c r="BD355" s="803" t="n"/>
      <c r="BE355" s="803" t="n"/>
      <c r="BF355" s="803" t="n"/>
      <c r="BG355" s="803" t="n"/>
      <c r="BH355" s="803" t="n"/>
      <c r="BI355" s="803" t="n"/>
      <c r="BJ355" s="812" t="n"/>
    </row>
    <row r="356" ht="14.25" customHeight="1" s="1659">
      <c r="A356" s="961" t="n"/>
      <c r="B356" s="791" t="n"/>
      <c r="C356" s="791">
        <f>IFERROR(VLOOKUP(B356,'Campaign Calendar'!I:K,2,0),"")</f>
        <v/>
      </c>
      <c r="D356" s="792">
        <f>IFERROR(VLOOKUP(B356,'Campaign Calendar'!I:K,3,0),"")</f>
        <v/>
      </c>
      <c r="E356" s="2086">
        <f>IFERROR(INDEX('Campaign Calendar'!E:E,MATCH('Promo-Flexi Combo-GWP'!B356,'Campaign Calendar'!I:I,0)),"")</f>
        <v/>
      </c>
      <c r="F356" s="2086">
        <f>IFERROR(INDEX('Campaign Calendar'!F:F,MATCH('Promo-Flexi Combo-GWP'!B356,'Campaign Calendar'!I:I,0)),"")</f>
        <v/>
      </c>
      <c r="G356" s="2087">
        <f>IFERROR(INDEX('Campaign Calendar'!G:G,MATCH('Promo-Flexi Combo-GWP'!B356,'Campaign Calendar'!I:I,0)),"")</f>
        <v/>
      </c>
      <c r="H356" s="2087">
        <f>IFERROR(INDEX('Campaign Calendar'!H:H,MATCH('Promo-Flexi Combo-GWP'!B356,'Campaign Calendar'!I:I,0)),"")</f>
        <v/>
      </c>
      <c r="I356" s="1162" t="n"/>
      <c r="J356" s="1162" t="n"/>
      <c r="K356" s="1164" t="n"/>
      <c r="L356" s="1164" t="n"/>
      <c r="M356" s="2109" t="n"/>
      <c r="N356" s="1166" t="n"/>
      <c r="O356" s="1166" t="n"/>
      <c r="P356" s="1162" t="n"/>
      <c r="Q356" s="1162" t="n"/>
      <c r="R356" s="1326" t="n"/>
      <c r="S356" s="1167">
        <f>IFERROR(INDEX('Price Change - non Flash'!C:C,MATCH('Promo-Flexi Combo-GWP'!R356,'Price Change - non Flash'!B:B,0)),"")</f>
        <v/>
      </c>
      <c r="T356" s="1167">
        <f>IFERROR(INDEX('Price Change - non Flash'!D:D,MATCH('Promo-Flexi Combo-GWP'!R356,'Price Change - non Flash'!B:B,0)),"")</f>
        <v/>
      </c>
      <c r="U356" s="1167" t="n"/>
      <c r="V356" s="1168" t="n"/>
      <c r="W356" s="983" t="n"/>
      <c r="X356" s="2110" t="n"/>
      <c r="Y356" s="2110" t="n"/>
      <c r="Z356" s="983" t="n"/>
      <c r="AA356" s="983" t="n"/>
      <c r="AB356" s="794" t="n"/>
      <c r="AC356" s="1162" t="n"/>
      <c r="AD356" s="794" t="n"/>
      <c r="AE356" s="982" t="n"/>
      <c r="AF356" s="983" t="n"/>
      <c r="AH356" s="966" t="n"/>
      <c r="AI356" s="966" t="n"/>
      <c r="AJ356" s="966" t="n"/>
      <c r="AK356" s="966" t="n"/>
      <c r="AL356" s="966" t="n"/>
      <c r="AM356" s="966" t="n"/>
      <c r="AN356" s="966" t="n"/>
      <c r="AO356" s="811" t="n"/>
      <c r="AP356" s="803" t="n"/>
      <c r="AQ356" s="803" t="n"/>
      <c r="AR356" s="803" t="n"/>
      <c r="AS356" s="803" t="n"/>
      <c r="AT356" s="803" t="n"/>
      <c r="AU356" s="803" t="n"/>
      <c r="AV356" s="803" t="n"/>
      <c r="AW356" s="803" t="n"/>
      <c r="AX356" s="803" t="n"/>
      <c r="AY356" s="803" t="n"/>
      <c r="AZ356" s="803" t="n"/>
      <c r="BA356" s="803" t="n"/>
      <c r="BB356" s="803" t="n"/>
      <c r="BC356" s="803" t="n"/>
      <c r="BD356" s="803" t="n"/>
      <c r="BE356" s="803" t="n"/>
      <c r="BF356" s="803" t="n"/>
      <c r="BG356" s="803" t="n"/>
      <c r="BH356" s="803" t="n"/>
      <c r="BI356" s="803" t="n"/>
      <c r="BJ356" s="812" t="n"/>
    </row>
    <row r="357" ht="14.25" customHeight="1" s="1659">
      <c r="A357" s="961" t="n"/>
      <c r="B357" s="791" t="n"/>
      <c r="C357" s="791">
        <f>IFERROR(VLOOKUP(B357,'Campaign Calendar'!I:K,2,0),"")</f>
        <v/>
      </c>
      <c r="D357" s="792">
        <f>IFERROR(VLOOKUP(B357,'Campaign Calendar'!I:K,3,0),"")</f>
        <v/>
      </c>
      <c r="E357" s="2086">
        <f>IFERROR(INDEX('Campaign Calendar'!E:E,MATCH('Promo-Flexi Combo-GWP'!B357,'Campaign Calendar'!I:I,0)),"")</f>
        <v/>
      </c>
      <c r="F357" s="2086">
        <f>IFERROR(INDEX('Campaign Calendar'!F:F,MATCH('Promo-Flexi Combo-GWP'!B357,'Campaign Calendar'!I:I,0)),"")</f>
        <v/>
      </c>
      <c r="G357" s="2087">
        <f>IFERROR(INDEX('Campaign Calendar'!G:G,MATCH('Promo-Flexi Combo-GWP'!B357,'Campaign Calendar'!I:I,0)),"")</f>
        <v/>
      </c>
      <c r="H357" s="2087">
        <f>IFERROR(INDEX('Campaign Calendar'!H:H,MATCH('Promo-Flexi Combo-GWP'!B357,'Campaign Calendar'!I:I,0)),"")</f>
        <v/>
      </c>
      <c r="I357" s="1162" t="n"/>
      <c r="J357" s="1162" t="n"/>
      <c r="K357" s="1164" t="n"/>
      <c r="L357" s="1164" t="n"/>
      <c r="M357" s="2109" t="n"/>
      <c r="N357" s="1166" t="n"/>
      <c r="O357" s="1166" t="n"/>
      <c r="P357" s="1162" t="n"/>
      <c r="Q357" s="1162" t="n"/>
      <c r="R357" s="1326" t="n"/>
      <c r="S357" s="1167">
        <f>IFERROR(INDEX('Price Change - non Flash'!C:C,MATCH('Promo-Flexi Combo-GWP'!R357,'Price Change - non Flash'!B:B,0)),"")</f>
        <v/>
      </c>
      <c r="T357" s="1167">
        <f>IFERROR(INDEX('Price Change - non Flash'!D:D,MATCH('Promo-Flexi Combo-GWP'!R357,'Price Change - non Flash'!B:B,0)),"")</f>
        <v/>
      </c>
      <c r="U357" s="1167" t="n"/>
      <c r="V357" s="1168" t="n"/>
      <c r="W357" s="983" t="n"/>
      <c r="X357" s="2110" t="n"/>
      <c r="Y357" s="2110" t="n"/>
      <c r="Z357" s="983" t="n"/>
      <c r="AA357" s="983" t="n"/>
      <c r="AB357" s="794" t="n"/>
      <c r="AC357" s="1162" t="n"/>
      <c r="AD357" s="794" t="n"/>
      <c r="AE357" s="982" t="n"/>
      <c r="AF357" s="983" t="n"/>
      <c r="AH357" s="966" t="n"/>
      <c r="AI357" s="966" t="n"/>
      <c r="AJ357" s="966" t="n"/>
      <c r="AK357" s="966" t="n"/>
      <c r="AL357" s="966" t="n"/>
      <c r="AM357" s="966" t="n"/>
      <c r="AN357" s="966" t="n"/>
      <c r="AO357" s="811" t="n"/>
      <c r="AP357" s="803" t="n"/>
      <c r="AQ357" s="803" t="n"/>
      <c r="AR357" s="803" t="n"/>
      <c r="AS357" s="803" t="n"/>
      <c r="AT357" s="803" t="n"/>
      <c r="AU357" s="803" t="n"/>
      <c r="AV357" s="803" t="n"/>
      <c r="AW357" s="803" t="n"/>
      <c r="AX357" s="803" t="n"/>
      <c r="AY357" s="803" t="n"/>
      <c r="AZ357" s="803" t="n"/>
      <c r="BA357" s="803" t="n"/>
      <c r="BB357" s="803" t="n"/>
      <c r="BC357" s="803" t="n"/>
      <c r="BD357" s="803" t="n"/>
      <c r="BE357" s="803" t="n"/>
      <c r="BF357" s="803" t="n"/>
      <c r="BG357" s="803" t="n"/>
      <c r="BH357" s="803" t="n"/>
      <c r="BI357" s="803" t="n"/>
      <c r="BJ357" s="812" t="n"/>
    </row>
    <row r="358" ht="14.25" customHeight="1" s="1659">
      <c r="A358" s="961" t="n"/>
      <c r="B358" s="791" t="n"/>
      <c r="C358" s="791">
        <f>IFERROR(VLOOKUP(B358,'Campaign Calendar'!I:K,2,0),"")</f>
        <v/>
      </c>
      <c r="D358" s="792">
        <f>IFERROR(VLOOKUP(B358,'Campaign Calendar'!I:K,3,0),"")</f>
        <v/>
      </c>
      <c r="E358" s="2086">
        <f>IFERROR(INDEX('Campaign Calendar'!E:E,MATCH('Promo-Flexi Combo-GWP'!B358,'Campaign Calendar'!I:I,0)),"")</f>
        <v/>
      </c>
      <c r="F358" s="2086">
        <f>IFERROR(INDEX('Campaign Calendar'!F:F,MATCH('Promo-Flexi Combo-GWP'!B358,'Campaign Calendar'!I:I,0)),"")</f>
        <v/>
      </c>
      <c r="G358" s="2087">
        <f>IFERROR(INDEX('Campaign Calendar'!G:G,MATCH('Promo-Flexi Combo-GWP'!B358,'Campaign Calendar'!I:I,0)),"")</f>
        <v/>
      </c>
      <c r="H358" s="2087">
        <f>IFERROR(INDEX('Campaign Calendar'!H:H,MATCH('Promo-Flexi Combo-GWP'!B358,'Campaign Calendar'!I:I,0)),"")</f>
        <v/>
      </c>
      <c r="I358" s="1162" t="n"/>
      <c r="J358" s="1162" t="n"/>
      <c r="K358" s="1164" t="n"/>
      <c r="L358" s="1164" t="n"/>
      <c r="M358" s="2109" t="n"/>
      <c r="N358" s="1166" t="n"/>
      <c r="O358" s="1166" t="n"/>
      <c r="P358" s="1162" t="n"/>
      <c r="Q358" s="1162" t="n"/>
      <c r="R358" s="1326" t="n"/>
      <c r="S358" s="1167">
        <f>IFERROR(INDEX('Price Change - non Flash'!C:C,MATCH('Promo-Flexi Combo-GWP'!R358,'Price Change - non Flash'!B:B,0)),"")</f>
        <v/>
      </c>
      <c r="T358" s="1167">
        <f>IFERROR(INDEX('Price Change - non Flash'!D:D,MATCH('Promo-Flexi Combo-GWP'!R358,'Price Change - non Flash'!B:B,0)),"")</f>
        <v/>
      </c>
      <c r="U358" s="1167" t="n"/>
      <c r="V358" s="1168" t="n"/>
      <c r="W358" s="983" t="n"/>
      <c r="X358" s="2110" t="n"/>
      <c r="Y358" s="2110" t="n"/>
      <c r="Z358" s="983" t="n"/>
      <c r="AA358" s="983" t="n"/>
      <c r="AB358" s="794" t="n"/>
      <c r="AC358" s="1162" t="n"/>
      <c r="AD358" s="794" t="n"/>
      <c r="AE358" s="982" t="n"/>
      <c r="AF358" s="983" t="n"/>
      <c r="AH358" s="966" t="n"/>
      <c r="AI358" s="966" t="n"/>
      <c r="AJ358" s="966" t="n"/>
      <c r="AK358" s="966" t="n"/>
      <c r="AL358" s="966" t="n"/>
      <c r="AM358" s="966" t="n"/>
      <c r="AN358" s="966" t="n"/>
      <c r="AO358" s="811" t="n"/>
      <c r="AP358" s="803" t="n"/>
      <c r="AQ358" s="803" t="n"/>
      <c r="AR358" s="803" t="n"/>
      <c r="AS358" s="803" t="n"/>
      <c r="AT358" s="803" t="n"/>
      <c r="AU358" s="803" t="n"/>
      <c r="AV358" s="803" t="n"/>
      <c r="AW358" s="803" t="n"/>
      <c r="AX358" s="803" t="n"/>
      <c r="AY358" s="803" t="n"/>
      <c r="AZ358" s="803" t="n"/>
      <c r="BA358" s="803" t="n"/>
      <c r="BB358" s="803" t="n"/>
      <c r="BC358" s="803" t="n"/>
      <c r="BD358" s="803" t="n"/>
      <c r="BE358" s="803" t="n"/>
      <c r="BF358" s="803" t="n"/>
      <c r="BG358" s="803" t="n"/>
      <c r="BH358" s="803" t="n"/>
      <c r="BI358" s="803" t="n"/>
      <c r="BJ358" s="812" t="n"/>
    </row>
    <row r="359" ht="14.25" customHeight="1" s="1659">
      <c r="A359" s="961" t="n"/>
      <c r="B359" s="791" t="n"/>
      <c r="C359" s="791">
        <f>IFERROR(VLOOKUP(B359,'Campaign Calendar'!I:K,2,0),"")</f>
        <v/>
      </c>
      <c r="D359" s="792">
        <f>IFERROR(VLOOKUP(B359,'Campaign Calendar'!I:K,3,0),"")</f>
        <v/>
      </c>
      <c r="E359" s="2086">
        <f>IFERROR(INDEX('Campaign Calendar'!E:E,MATCH('Promo-Flexi Combo-GWP'!B359,'Campaign Calendar'!I:I,0)),"")</f>
        <v/>
      </c>
      <c r="F359" s="2086">
        <f>IFERROR(INDEX('Campaign Calendar'!F:F,MATCH('Promo-Flexi Combo-GWP'!B359,'Campaign Calendar'!I:I,0)),"")</f>
        <v/>
      </c>
      <c r="G359" s="2087">
        <f>IFERROR(INDEX('Campaign Calendar'!G:G,MATCH('Promo-Flexi Combo-GWP'!B359,'Campaign Calendar'!I:I,0)),"")</f>
        <v/>
      </c>
      <c r="H359" s="2087">
        <f>IFERROR(INDEX('Campaign Calendar'!H:H,MATCH('Promo-Flexi Combo-GWP'!B359,'Campaign Calendar'!I:I,0)),"")</f>
        <v/>
      </c>
      <c r="I359" s="1162" t="n"/>
      <c r="J359" s="1162" t="n"/>
      <c r="K359" s="1164" t="n"/>
      <c r="L359" s="1164" t="n"/>
      <c r="M359" s="2109" t="n"/>
      <c r="N359" s="1166" t="n"/>
      <c r="O359" s="1166" t="n"/>
      <c r="P359" s="1162" t="n"/>
      <c r="Q359" s="1162" t="n"/>
      <c r="R359" s="1326" t="n"/>
      <c r="S359" s="1167">
        <f>IFERROR(INDEX('Price Change - non Flash'!C:C,MATCH('Promo-Flexi Combo-GWP'!R359,'Price Change - non Flash'!B:B,0)),"")</f>
        <v/>
      </c>
      <c r="T359" s="1167">
        <f>IFERROR(INDEX('Price Change - non Flash'!D:D,MATCH('Promo-Flexi Combo-GWP'!R359,'Price Change - non Flash'!B:B,0)),"")</f>
        <v/>
      </c>
      <c r="U359" s="1167" t="n"/>
      <c r="V359" s="1168" t="n"/>
      <c r="W359" s="983" t="n"/>
      <c r="X359" s="2110" t="n"/>
      <c r="Y359" s="2110" t="n"/>
      <c r="Z359" s="983" t="n"/>
      <c r="AA359" s="983" t="n"/>
      <c r="AB359" s="794" t="n"/>
      <c r="AC359" s="1162" t="n"/>
      <c r="AD359" s="794" t="n"/>
      <c r="AE359" s="982" t="n"/>
      <c r="AF359" s="983" t="n"/>
      <c r="AH359" s="966" t="n"/>
      <c r="AI359" s="966" t="n"/>
      <c r="AJ359" s="966" t="n"/>
      <c r="AK359" s="966" t="n"/>
      <c r="AL359" s="966" t="n"/>
      <c r="AM359" s="966" t="n"/>
      <c r="AN359" s="966" t="n"/>
      <c r="AO359" s="811" t="n"/>
      <c r="AP359" s="803" t="n"/>
      <c r="AQ359" s="803" t="n"/>
      <c r="AR359" s="803" t="n"/>
      <c r="AS359" s="803" t="n"/>
      <c r="AT359" s="803" t="n"/>
      <c r="AU359" s="803" t="n"/>
      <c r="AV359" s="803" t="n"/>
      <c r="AW359" s="803" t="n"/>
      <c r="AX359" s="803" t="n"/>
      <c r="AY359" s="803" t="n"/>
      <c r="AZ359" s="803" t="n"/>
      <c r="BA359" s="803" t="n"/>
      <c r="BB359" s="803" t="n"/>
      <c r="BC359" s="803" t="n"/>
      <c r="BD359" s="803" t="n"/>
      <c r="BE359" s="803" t="n"/>
      <c r="BF359" s="803" t="n"/>
      <c r="BG359" s="803" t="n"/>
      <c r="BH359" s="803" t="n"/>
      <c r="BI359" s="803" t="n"/>
      <c r="BJ359" s="812" t="n"/>
    </row>
    <row r="360" ht="14.25" customHeight="1" s="1659">
      <c r="A360" s="961" t="n"/>
      <c r="B360" s="791" t="n"/>
      <c r="C360" s="791">
        <f>IFERROR(VLOOKUP(B360,'Campaign Calendar'!I:K,2,0),"")</f>
        <v/>
      </c>
      <c r="D360" s="792">
        <f>IFERROR(VLOOKUP(B360,'Campaign Calendar'!I:K,3,0),"")</f>
        <v/>
      </c>
      <c r="E360" s="2086">
        <f>IFERROR(INDEX('Campaign Calendar'!E:E,MATCH('Promo-Flexi Combo-GWP'!B360,'Campaign Calendar'!I:I,0)),"")</f>
        <v/>
      </c>
      <c r="F360" s="2086">
        <f>IFERROR(INDEX('Campaign Calendar'!F:F,MATCH('Promo-Flexi Combo-GWP'!B360,'Campaign Calendar'!I:I,0)),"")</f>
        <v/>
      </c>
      <c r="G360" s="2087">
        <f>IFERROR(INDEX('Campaign Calendar'!G:G,MATCH('Promo-Flexi Combo-GWP'!B360,'Campaign Calendar'!I:I,0)),"")</f>
        <v/>
      </c>
      <c r="H360" s="2087">
        <f>IFERROR(INDEX('Campaign Calendar'!H:H,MATCH('Promo-Flexi Combo-GWP'!B360,'Campaign Calendar'!I:I,0)),"")</f>
        <v/>
      </c>
      <c r="I360" s="1162" t="n"/>
      <c r="J360" s="1162" t="n"/>
      <c r="K360" s="1164" t="n"/>
      <c r="L360" s="1164" t="n"/>
      <c r="M360" s="2109" t="n"/>
      <c r="N360" s="1166" t="n"/>
      <c r="O360" s="1166" t="n"/>
      <c r="P360" s="1162" t="n"/>
      <c r="Q360" s="1162" t="n"/>
      <c r="R360" s="1326" t="n"/>
      <c r="S360" s="1167">
        <f>IFERROR(INDEX('Price Change - non Flash'!C:C,MATCH('Promo-Flexi Combo-GWP'!R360,'Price Change - non Flash'!B:B,0)),"")</f>
        <v/>
      </c>
      <c r="T360" s="1167">
        <f>IFERROR(INDEX('Price Change - non Flash'!D:D,MATCH('Promo-Flexi Combo-GWP'!R360,'Price Change - non Flash'!B:B,0)),"")</f>
        <v/>
      </c>
      <c r="U360" s="1167" t="n"/>
      <c r="V360" s="1168" t="n"/>
      <c r="W360" s="983" t="n"/>
      <c r="X360" s="2110" t="n"/>
      <c r="Y360" s="2110" t="n"/>
      <c r="Z360" s="983" t="n"/>
      <c r="AA360" s="983" t="n"/>
      <c r="AB360" s="794" t="n"/>
      <c r="AC360" s="1162" t="n"/>
      <c r="AD360" s="794" t="n"/>
      <c r="AE360" s="982" t="n"/>
      <c r="AF360" s="983" t="n"/>
      <c r="AH360" s="966" t="n"/>
      <c r="AI360" s="966" t="n"/>
      <c r="AJ360" s="966" t="n"/>
      <c r="AK360" s="966" t="n"/>
      <c r="AL360" s="966" t="n"/>
      <c r="AM360" s="966" t="n"/>
      <c r="AN360" s="966" t="n"/>
      <c r="AO360" s="811" t="n"/>
      <c r="AP360" s="803" t="n"/>
      <c r="AQ360" s="803" t="n"/>
      <c r="AR360" s="803" t="n"/>
      <c r="AS360" s="803" t="n"/>
      <c r="AT360" s="803" t="n"/>
      <c r="AU360" s="803" t="n"/>
      <c r="AV360" s="803" t="n"/>
      <c r="AW360" s="803" t="n"/>
      <c r="AX360" s="803" t="n"/>
      <c r="AY360" s="803" t="n"/>
      <c r="AZ360" s="803" t="n"/>
      <c r="BA360" s="803" t="n"/>
      <c r="BB360" s="803" t="n"/>
      <c r="BC360" s="803" t="n"/>
      <c r="BD360" s="803" t="n"/>
      <c r="BE360" s="803" t="n"/>
      <c r="BF360" s="803" t="n"/>
      <c r="BG360" s="803" t="n"/>
      <c r="BH360" s="803" t="n"/>
      <c r="BI360" s="803" t="n"/>
      <c r="BJ360" s="812" t="n"/>
    </row>
    <row r="361" ht="14.25" customHeight="1" s="1659">
      <c r="A361" s="961" t="n"/>
      <c r="B361" s="791" t="n"/>
      <c r="C361" s="791">
        <f>IFERROR(VLOOKUP(B361,'Campaign Calendar'!I:K,2,0),"")</f>
        <v/>
      </c>
      <c r="D361" s="792">
        <f>IFERROR(VLOOKUP(B361,'Campaign Calendar'!I:K,3,0),"")</f>
        <v/>
      </c>
      <c r="E361" s="2086">
        <f>IFERROR(INDEX('Campaign Calendar'!E:E,MATCH('Promo-Flexi Combo-GWP'!B361,'Campaign Calendar'!I:I,0)),"")</f>
        <v/>
      </c>
      <c r="F361" s="2086">
        <f>IFERROR(INDEX('Campaign Calendar'!F:F,MATCH('Promo-Flexi Combo-GWP'!B361,'Campaign Calendar'!I:I,0)),"")</f>
        <v/>
      </c>
      <c r="G361" s="2087">
        <f>IFERROR(INDEX('Campaign Calendar'!G:G,MATCH('Promo-Flexi Combo-GWP'!B361,'Campaign Calendar'!I:I,0)),"")</f>
        <v/>
      </c>
      <c r="H361" s="2087">
        <f>IFERROR(INDEX('Campaign Calendar'!H:H,MATCH('Promo-Flexi Combo-GWP'!B361,'Campaign Calendar'!I:I,0)),"")</f>
        <v/>
      </c>
      <c r="I361" s="1162" t="n"/>
      <c r="J361" s="1162" t="n"/>
      <c r="K361" s="1164" t="n"/>
      <c r="L361" s="1164" t="n"/>
      <c r="M361" s="2109" t="n"/>
      <c r="N361" s="1166" t="n"/>
      <c r="O361" s="1166" t="n"/>
      <c r="P361" s="1162" t="n"/>
      <c r="Q361" s="1162" t="n"/>
      <c r="R361" s="1326" t="n"/>
      <c r="S361" s="1167">
        <f>IFERROR(INDEX('Price Change - non Flash'!C:C,MATCH('Promo-Flexi Combo-GWP'!R361,'Price Change - non Flash'!B:B,0)),"")</f>
        <v/>
      </c>
      <c r="T361" s="1167">
        <f>IFERROR(INDEX('Price Change - non Flash'!D:D,MATCH('Promo-Flexi Combo-GWP'!R361,'Price Change - non Flash'!B:B,0)),"")</f>
        <v/>
      </c>
      <c r="U361" s="1167" t="n"/>
      <c r="V361" s="1168" t="n"/>
      <c r="W361" s="983" t="n"/>
      <c r="X361" s="2110" t="n"/>
      <c r="Y361" s="2110" t="n"/>
      <c r="Z361" s="983" t="n"/>
      <c r="AA361" s="983" t="n"/>
      <c r="AB361" s="794" t="n"/>
      <c r="AC361" s="1162" t="n"/>
      <c r="AD361" s="794" t="n"/>
      <c r="AE361" s="982" t="n"/>
      <c r="AF361" s="983" t="n"/>
      <c r="AH361" s="966" t="n"/>
      <c r="AI361" s="966" t="n"/>
      <c r="AJ361" s="966" t="n"/>
      <c r="AK361" s="966" t="n"/>
      <c r="AL361" s="966" t="n"/>
      <c r="AM361" s="966" t="n"/>
      <c r="AN361" s="966" t="n"/>
      <c r="AO361" s="811" t="n"/>
      <c r="AP361" s="803" t="n"/>
      <c r="AQ361" s="803" t="n"/>
      <c r="AR361" s="803" t="n"/>
      <c r="AS361" s="803" t="n"/>
      <c r="AT361" s="803" t="n"/>
      <c r="AU361" s="803" t="n"/>
      <c r="AV361" s="803" t="n"/>
      <c r="AW361" s="803" t="n"/>
      <c r="AX361" s="803" t="n"/>
      <c r="AY361" s="803" t="n"/>
      <c r="AZ361" s="803" t="n"/>
      <c r="BA361" s="803" t="n"/>
      <c r="BB361" s="803" t="n"/>
      <c r="BC361" s="803" t="n"/>
      <c r="BD361" s="803" t="n"/>
      <c r="BE361" s="803" t="n"/>
      <c r="BF361" s="803" t="n"/>
      <c r="BG361" s="803" t="n"/>
      <c r="BH361" s="803" t="n"/>
      <c r="BI361" s="803" t="n"/>
      <c r="BJ361" s="812" t="n"/>
    </row>
    <row r="362" ht="14.25" customHeight="1" s="1659">
      <c r="A362" s="961" t="n"/>
      <c r="B362" s="791" t="n"/>
      <c r="C362" s="791">
        <f>IFERROR(VLOOKUP(B362,'Campaign Calendar'!I:K,2,0),"")</f>
        <v/>
      </c>
      <c r="D362" s="792">
        <f>IFERROR(VLOOKUP(B362,'Campaign Calendar'!I:K,3,0),"")</f>
        <v/>
      </c>
      <c r="E362" s="2086">
        <f>IFERROR(INDEX('Campaign Calendar'!E:E,MATCH('Promo-Flexi Combo-GWP'!B362,'Campaign Calendar'!I:I,0)),"")</f>
        <v/>
      </c>
      <c r="F362" s="2086">
        <f>IFERROR(INDEX('Campaign Calendar'!F:F,MATCH('Promo-Flexi Combo-GWP'!B362,'Campaign Calendar'!I:I,0)),"")</f>
        <v/>
      </c>
      <c r="G362" s="2087">
        <f>IFERROR(INDEX('Campaign Calendar'!G:G,MATCH('Promo-Flexi Combo-GWP'!B362,'Campaign Calendar'!I:I,0)),"")</f>
        <v/>
      </c>
      <c r="H362" s="2087">
        <f>IFERROR(INDEX('Campaign Calendar'!H:H,MATCH('Promo-Flexi Combo-GWP'!B362,'Campaign Calendar'!I:I,0)),"")</f>
        <v/>
      </c>
      <c r="I362" s="1162" t="n"/>
      <c r="J362" s="1162" t="n"/>
      <c r="K362" s="1164" t="n"/>
      <c r="L362" s="1164" t="n"/>
      <c r="M362" s="2109" t="n"/>
      <c r="N362" s="1166" t="n"/>
      <c r="O362" s="1166" t="n"/>
      <c r="P362" s="1162" t="n"/>
      <c r="Q362" s="1162" t="n"/>
      <c r="R362" s="1326" t="n"/>
      <c r="S362" s="1167">
        <f>IFERROR(INDEX('Price Change - non Flash'!C:C,MATCH('Promo-Flexi Combo-GWP'!R362,'Price Change - non Flash'!B:B,0)),"")</f>
        <v/>
      </c>
      <c r="T362" s="1167">
        <f>IFERROR(INDEX('Price Change - non Flash'!D:D,MATCH('Promo-Flexi Combo-GWP'!R362,'Price Change - non Flash'!B:B,0)),"")</f>
        <v/>
      </c>
      <c r="U362" s="1167" t="n"/>
      <c r="V362" s="1168" t="n"/>
      <c r="W362" s="983" t="n"/>
      <c r="X362" s="2110" t="n"/>
      <c r="Y362" s="2110" t="n"/>
      <c r="Z362" s="983" t="n"/>
      <c r="AA362" s="983" t="n"/>
      <c r="AB362" s="794" t="n"/>
      <c r="AC362" s="1162" t="n"/>
      <c r="AD362" s="794" t="n"/>
      <c r="AE362" s="982" t="n"/>
      <c r="AF362" s="983" t="n"/>
      <c r="AH362" s="966" t="n"/>
      <c r="AI362" s="966" t="n"/>
      <c r="AJ362" s="966" t="n"/>
      <c r="AK362" s="966" t="n"/>
      <c r="AL362" s="966" t="n"/>
      <c r="AM362" s="966" t="n"/>
      <c r="AN362" s="966" t="n"/>
      <c r="AO362" s="811" t="n"/>
      <c r="AP362" s="803" t="n"/>
      <c r="AQ362" s="803" t="n"/>
      <c r="AR362" s="803" t="n"/>
      <c r="AS362" s="803" t="n"/>
      <c r="AT362" s="803" t="n"/>
      <c r="AU362" s="803" t="n"/>
      <c r="AV362" s="803" t="n"/>
      <c r="AW362" s="803" t="n"/>
      <c r="AX362" s="803" t="n"/>
      <c r="AY362" s="803" t="n"/>
      <c r="AZ362" s="803" t="n"/>
      <c r="BA362" s="803" t="n"/>
      <c r="BB362" s="803" t="n"/>
      <c r="BC362" s="803" t="n"/>
      <c r="BD362" s="803" t="n"/>
      <c r="BE362" s="803" t="n"/>
      <c r="BF362" s="803" t="n"/>
      <c r="BG362" s="803" t="n"/>
      <c r="BH362" s="803" t="n"/>
      <c r="BI362" s="803" t="n"/>
      <c r="BJ362" s="812" t="n"/>
    </row>
    <row r="363" ht="14.25" customHeight="1" s="1659">
      <c r="A363" s="961" t="n"/>
      <c r="B363" s="791" t="n"/>
      <c r="C363" s="791">
        <f>IFERROR(VLOOKUP(B363,'Campaign Calendar'!I:K,2,0),"")</f>
        <v/>
      </c>
      <c r="D363" s="792">
        <f>IFERROR(VLOOKUP(B363,'Campaign Calendar'!I:K,3,0),"")</f>
        <v/>
      </c>
      <c r="E363" s="2086">
        <f>IFERROR(INDEX('Campaign Calendar'!E:E,MATCH('Promo-Flexi Combo-GWP'!B363,'Campaign Calendar'!I:I,0)),"")</f>
        <v/>
      </c>
      <c r="F363" s="2086">
        <f>IFERROR(INDEX('Campaign Calendar'!F:F,MATCH('Promo-Flexi Combo-GWP'!B363,'Campaign Calendar'!I:I,0)),"")</f>
        <v/>
      </c>
      <c r="G363" s="2087">
        <f>IFERROR(INDEX('Campaign Calendar'!G:G,MATCH('Promo-Flexi Combo-GWP'!B363,'Campaign Calendar'!I:I,0)),"")</f>
        <v/>
      </c>
      <c r="H363" s="2087">
        <f>IFERROR(INDEX('Campaign Calendar'!H:H,MATCH('Promo-Flexi Combo-GWP'!B363,'Campaign Calendar'!I:I,0)),"")</f>
        <v/>
      </c>
      <c r="I363" s="1162" t="n"/>
      <c r="J363" s="1162" t="n"/>
      <c r="K363" s="1164" t="n"/>
      <c r="L363" s="1164" t="n"/>
      <c r="M363" s="2109" t="n"/>
      <c r="N363" s="1166" t="n"/>
      <c r="O363" s="1166" t="n"/>
      <c r="P363" s="1162" t="n"/>
      <c r="Q363" s="1162" t="n"/>
      <c r="R363" s="1326" t="n"/>
      <c r="S363" s="1167">
        <f>IFERROR(INDEX('Price Change - non Flash'!C:C,MATCH('Promo-Flexi Combo-GWP'!R363,'Price Change - non Flash'!B:B,0)),"")</f>
        <v/>
      </c>
      <c r="T363" s="1167">
        <f>IFERROR(INDEX('Price Change - non Flash'!D:D,MATCH('Promo-Flexi Combo-GWP'!R363,'Price Change - non Flash'!B:B,0)),"")</f>
        <v/>
      </c>
      <c r="U363" s="1167" t="n"/>
      <c r="V363" s="1168" t="n"/>
      <c r="W363" s="983" t="n"/>
      <c r="X363" s="2110" t="n"/>
      <c r="Y363" s="2110" t="n"/>
      <c r="Z363" s="983" t="n"/>
      <c r="AA363" s="983" t="n"/>
      <c r="AB363" s="794" t="n"/>
      <c r="AC363" s="1162" t="n"/>
      <c r="AD363" s="794" t="n"/>
      <c r="AE363" s="982" t="n"/>
      <c r="AF363" s="983" t="n"/>
      <c r="AH363" s="966" t="n"/>
      <c r="AI363" s="966" t="n"/>
      <c r="AJ363" s="966" t="n"/>
      <c r="AK363" s="966" t="n"/>
      <c r="AL363" s="966" t="n"/>
      <c r="AM363" s="966" t="n"/>
      <c r="AN363" s="966" t="n"/>
      <c r="AO363" s="811" t="n"/>
      <c r="AP363" s="803" t="n"/>
      <c r="AQ363" s="803" t="n"/>
      <c r="AR363" s="803" t="n"/>
      <c r="AS363" s="803" t="n"/>
      <c r="AT363" s="803" t="n"/>
      <c r="AU363" s="803" t="n"/>
      <c r="AV363" s="803" t="n"/>
      <c r="AW363" s="803" t="n"/>
      <c r="AX363" s="803" t="n"/>
      <c r="AY363" s="803" t="n"/>
      <c r="AZ363" s="803" t="n"/>
      <c r="BA363" s="803" t="n"/>
      <c r="BB363" s="803" t="n"/>
      <c r="BC363" s="803" t="n"/>
      <c r="BD363" s="803" t="n"/>
      <c r="BE363" s="803" t="n"/>
      <c r="BF363" s="803" t="n"/>
      <c r="BG363" s="803" t="n"/>
      <c r="BH363" s="803" t="n"/>
      <c r="BI363" s="803" t="n"/>
      <c r="BJ363" s="812" t="n"/>
    </row>
    <row r="364" ht="14.25" customHeight="1" s="1659">
      <c r="A364" s="961" t="n"/>
      <c r="B364" s="791" t="n"/>
      <c r="C364" s="791">
        <f>IFERROR(VLOOKUP(B364,'Campaign Calendar'!I:K,2,0),"")</f>
        <v/>
      </c>
      <c r="D364" s="792">
        <f>IFERROR(VLOOKUP(B364,'Campaign Calendar'!I:K,3,0),"")</f>
        <v/>
      </c>
      <c r="E364" s="2086">
        <f>IFERROR(INDEX('Campaign Calendar'!E:E,MATCH('Promo-Flexi Combo-GWP'!B364,'Campaign Calendar'!I:I,0)),"")</f>
        <v/>
      </c>
      <c r="F364" s="2086">
        <f>IFERROR(INDEX('Campaign Calendar'!F:F,MATCH('Promo-Flexi Combo-GWP'!B364,'Campaign Calendar'!I:I,0)),"")</f>
        <v/>
      </c>
      <c r="G364" s="2087">
        <f>IFERROR(INDEX('Campaign Calendar'!G:G,MATCH('Promo-Flexi Combo-GWP'!B364,'Campaign Calendar'!I:I,0)),"")</f>
        <v/>
      </c>
      <c r="H364" s="2087">
        <f>IFERROR(INDEX('Campaign Calendar'!H:H,MATCH('Promo-Flexi Combo-GWP'!B364,'Campaign Calendar'!I:I,0)),"")</f>
        <v/>
      </c>
      <c r="I364" s="1162" t="n"/>
      <c r="J364" s="1162" t="n"/>
      <c r="K364" s="1164" t="n"/>
      <c r="L364" s="1164" t="n"/>
      <c r="M364" s="2109" t="n"/>
      <c r="N364" s="1166" t="n"/>
      <c r="O364" s="1166" t="n"/>
      <c r="P364" s="1162" t="n"/>
      <c r="Q364" s="1162" t="n"/>
      <c r="R364" s="1326" t="n"/>
      <c r="S364" s="1167">
        <f>IFERROR(INDEX('Price Change - non Flash'!C:C,MATCH('Promo-Flexi Combo-GWP'!R364,'Price Change - non Flash'!B:B,0)),"")</f>
        <v/>
      </c>
      <c r="T364" s="1167">
        <f>IFERROR(INDEX('Price Change - non Flash'!D:D,MATCH('Promo-Flexi Combo-GWP'!R364,'Price Change - non Flash'!B:B,0)),"")</f>
        <v/>
      </c>
      <c r="U364" s="1167" t="n"/>
      <c r="V364" s="1168" t="n"/>
      <c r="W364" s="983" t="n"/>
      <c r="X364" s="2110" t="n"/>
      <c r="Y364" s="2110" t="n"/>
      <c r="Z364" s="983" t="n"/>
      <c r="AA364" s="983" t="n"/>
      <c r="AB364" s="794" t="n"/>
      <c r="AC364" s="1162" t="n"/>
      <c r="AD364" s="794" t="n"/>
      <c r="AE364" s="982" t="n"/>
      <c r="AF364" s="983" t="n"/>
      <c r="AH364" s="966" t="n"/>
      <c r="AI364" s="966" t="n"/>
      <c r="AJ364" s="966" t="n"/>
      <c r="AK364" s="966" t="n"/>
      <c r="AL364" s="966" t="n"/>
      <c r="AM364" s="966" t="n"/>
      <c r="AN364" s="966" t="n"/>
      <c r="AO364" s="811" t="n"/>
      <c r="AP364" s="803" t="n"/>
      <c r="AQ364" s="803" t="n"/>
      <c r="AR364" s="803" t="n"/>
      <c r="AS364" s="803" t="n"/>
      <c r="AT364" s="803" t="n"/>
      <c r="AU364" s="803" t="n"/>
      <c r="AV364" s="803" t="n"/>
      <c r="AW364" s="803" t="n"/>
      <c r="AX364" s="803" t="n"/>
      <c r="AY364" s="803" t="n"/>
      <c r="AZ364" s="803" t="n"/>
      <c r="BA364" s="803" t="n"/>
      <c r="BB364" s="803" t="n"/>
      <c r="BC364" s="803" t="n"/>
      <c r="BD364" s="803" t="n"/>
      <c r="BE364" s="803" t="n"/>
      <c r="BF364" s="803" t="n"/>
      <c r="BG364" s="803" t="n"/>
      <c r="BH364" s="803" t="n"/>
      <c r="BI364" s="803" t="n"/>
      <c r="BJ364" s="812" t="n"/>
    </row>
    <row r="365" ht="14.25" customHeight="1" s="1659">
      <c r="A365" s="961" t="n"/>
      <c r="B365" s="791" t="n"/>
      <c r="C365" s="791">
        <f>IFERROR(VLOOKUP(B365,'Campaign Calendar'!I:K,2,0),"")</f>
        <v/>
      </c>
      <c r="D365" s="792">
        <f>IFERROR(VLOOKUP(B365,'Campaign Calendar'!I:K,3,0),"")</f>
        <v/>
      </c>
      <c r="E365" s="2086">
        <f>IFERROR(INDEX('Campaign Calendar'!E:E,MATCH('Promo-Flexi Combo-GWP'!B365,'Campaign Calendar'!I:I,0)),"")</f>
        <v/>
      </c>
      <c r="F365" s="2086">
        <f>IFERROR(INDEX('Campaign Calendar'!F:F,MATCH('Promo-Flexi Combo-GWP'!B365,'Campaign Calendar'!I:I,0)),"")</f>
        <v/>
      </c>
      <c r="G365" s="2087">
        <f>IFERROR(INDEX('Campaign Calendar'!G:G,MATCH('Promo-Flexi Combo-GWP'!B365,'Campaign Calendar'!I:I,0)),"")</f>
        <v/>
      </c>
      <c r="H365" s="2087">
        <f>IFERROR(INDEX('Campaign Calendar'!H:H,MATCH('Promo-Flexi Combo-GWP'!B365,'Campaign Calendar'!I:I,0)),"")</f>
        <v/>
      </c>
      <c r="I365" s="1162" t="n"/>
      <c r="J365" s="1162" t="n"/>
      <c r="K365" s="1164" t="n"/>
      <c r="L365" s="1164" t="n"/>
      <c r="M365" s="2109" t="n"/>
      <c r="N365" s="1166" t="n"/>
      <c r="O365" s="1166" t="n"/>
      <c r="P365" s="1162" t="n"/>
      <c r="Q365" s="1162" t="n"/>
      <c r="R365" s="1326" t="n"/>
      <c r="S365" s="1167">
        <f>IFERROR(INDEX('Price Change - non Flash'!C:C,MATCH('Promo-Flexi Combo-GWP'!R365,'Price Change - non Flash'!B:B,0)),"")</f>
        <v/>
      </c>
      <c r="T365" s="1167">
        <f>IFERROR(INDEX('Price Change - non Flash'!D:D,MATCH('Promo-Flexi Combo-GWP'!R365,'Price Change - non Flash'!B:B,0)),"")</f>
        <v/>
      </c>
      <c r="U365" s="1167" t="n"/>
      <c r="V365" s="1168" t="n"/>
      <c r="W365" s="983" t="n"/>
      <c r="X365" s="2110" t="n"/>
      <c r="Y365" s="2110" t="n"/>
      <c r="Z365" s="983" t="n"/>
      <c r="AA365" s="983" t="n"/>
      <c r="AB365" s="794" t="n"/>
      <c r="AC365" s="1162" t="n"/>
      <c r="AD365" s="794" t="n"/>
      <c r="AE365" s="982" t="n"/>
      <c r="AF365" s="983" t="n"/>
      <c r="AH365" s="966" t="n"/>
      <c r="AI365" s="966" t="n"/>
      <c r="AJ365" s="966" t="n"/>
      <c r="AK365" s="966" t="n"/>
      <c r="AL365" s="966" t="n"/>
      <c r="AM365" s="966" t="n"/>
      <c r="AN365" s="966" t="n"/>
      <c r="AO365" s="811" t="n"/>
      <c r="AP365" s="803" t="n"/>
      <c r="AQ365" s="803" t="n"/>
      <c r="AR365" s="803" t="n"/>
      <c r="AS365" s="803" t="n"/>
      <c r="AT365" s="803" t="n"/>
      <c r="AU365" s="803" t="n"/>
      <c r="AV365" s="803" t="n"/>
      <c r="AW365" s="803" t="n"/>
      <c r="AX365" s="803" t="n"/>
      <c r="AY365" s="803" t="n"/>
      <c r="AZ365" s="803" t="n"/>
      <c r="BA365" s="803" t="n"/>
      <c r="BB365" s="803" t="n"/>
      <c r="BC365" s="803" t="n"/>
      <c r="BD365" s="803" t="n"/>
      <c r="BE365" s="803" t="n"/>
      <c r="BF365" s="803" t="n"/>
      <c r="BG365" s="803" t="n"/>
      <c r="BH365" s="803" t="n"/>
      <c r="BI365" s="803" t="n"/>
      <c r="BJ365" s="812" t="n"/>
    </row>
    <row r="366" ht="14.25" customHeight="1" s="1659">
      <c r="A366" s="961" t="n"/>
      <c r="B366" s="791" t="n"/>
      <c r="C366" s="791">
        <f>IFERROR(VLOOKUP(B366,'Campaign Calendar'!I:K,2,0),"")</f>
        <v/>
      </c>
      <c r="D366" s="792">
        <f>IFERROR(VLOOKUP(B366,'Campaign Calendar'!I:K,3,0),"")</f>
        <v/>
      </c>
      <c r="E366" s="2086">
        <f>IFERROR(INDEX('Campaign Calendar'!E:E,MATCH('Promo-Flexi Combo-GWP'!B366,'Campaign Calendar'!I:I,0)),"")</f>
        <v/>
      </c>
      <c r="F366" s="2086">
        <f>IFERROR(INDEX('Campaign Calendar'!F:F,MATCH('Promo-Flexi Combo-GWP'!B366,'Campaign Calendar'!I:I,0)),"")</f>
        <v/>
      </c>
      <c r="G366" s="2087">
        <f>IFERROR(INDEX('Campaign Calendar'!G:G,MATCH('Promo-Flexi Combo-GWP'!B366,'Campaign Calendar'!I:I,0)),"")</f>
        <v/>
      </c>
      <c r="H366" s="2087">
        <f>IFERROR(INDEX('Campaign Calendar'!H:H,MATCH('Promo-Flexi Combo-GWP'!B366,'Campaign Calendar'!I:I,0)),"")</f>
        <v/>
      </c>
      <c r="I366" s="1162" t="n"/>
      <c r="J366" s="1162" t="n"/>
      <c r="K366" s="1164" t="n"/>
      <c r="L366" s="1164" t="n"/>
      <c r="M366" s="2109" t="n"/>
      <c r="N366" s="1166" t="n"/>
      <c r="O366" s="1166" t="n"/>
      <c r="P366" s="1162" t="n"/>
      <c r="Q366" s="1162" t="n"/>
      <c r="R366" s="1326" t="n"/>
      <c r="S366" s="1167">
        <f>IFERROR(INDEX('Price Change - non Flash'!C:C,MATCH('Promo-Flexi Combo-GWP'!R366,'Price Change - non Flash'!B:B,0)),"")</f>
        <v/>
      </c>
      <c r="T366" s="1167">
        <f>IFERROR(INDEX('Price Change - non Flash'!D:D,MATCH('Promo-Flexi Combo-GWP'!R366,'Price Change - non Flash'!B:B,0)),"")</f>
        <v/>
      </c>
      <c r="U366" s="1167" t="n"/>
      <c r="V366" s="1168" t="n"/>
      <c r="W366" s="983" t="n"/>
      <c r="X366" s="2110" t="n"/>
      <c r="Y366" s="2110" t="n"/>
      <c r="Z366" s="983" t="n"/>
      <c r="AA366" s="983" t="n"/>
      <c r="AB366" s="794" t="n"/>
      <c r="AC366" s="1162" t="n"/>
      <c r="AD366" s="794" t="n"/>
      <c r="AE366" s="982" t="n"/>
      <c r="AF366" s="983" t="n"/>
      <c r="AH366" s="966" t="n"/>
      <c r="AI366" s="966" t="n"/>
      <c r="AJ366" s="966" t="n"/>
      <c r="AK366" s="966" t="n"/>
      <c r="AL366" s="966" t="n"/>
      <c r="AM366" s="966" t="n"/>
      <c r="AN366" s="966" t="n"/>
      <c r="AO366" s="811" t="n"/>
      <c r="AP366" s="803" t="n"/>
      <c r="AQ366" s="803" t="n"/>
      <c r="AR366" s="803" t="n"/>
      <c r="AS366" s="803" t="n"/>
      <c r="AT366" s="803" t="n"/>
      <c r="AU366" s="803" t="n"/>
      <c r="AV366" s="803" t="n"/>
      <c r="AW366" s="803" t="n"/>
      <c r="AX366" s="803" t="n"/>
      <c r="AY366" s="803" t="n"/>
      <c r="AZ366" s="803" t="n"/>
      <c r="BA366" s="803" t="n"/>
      <c r="BB366" s="803" t="n"/>
      <c r="BC366" s="803" t="n"/>
      <c r="BD366" s="803" t="n"/>
      <c r="BE366" s="803" t="n"/>
      <c r="BF366" s="803" t="n"/>
      <c r="BG366" s="803" t="n"/>
      <c r="BH366" s="803" t="n"/>
      <c r="BI366" s="803" t="n"/>
      <c r="BJ366" s="812" t="n"/>
    </row>
    <row r="367" ht="14.25" customHeight="1" s="1659">
      <c r="A367" s="961" t="n"/>
      <c r="B367" s="791" t="n"/>
      <c r="C367" s="791">
        <f>IFERROR(VLOOKUP(B367,'Campaign Calendar'!I:K,2,0),"")</f>
        <v/>
      </c>
      <c r="D367" s="792">
        <f>IFERROR(VLOOKUP(B367,'Campaign Calendar'!I:K,3,0),"")</f>
        <v/>
      </c>
      <c r="E367" s="2086">
        <f>IFERROR(INDEX('Campaign Calendar'!E:E,MATCH('Promo-Flexi Combo-GWP'!B367,'Campaign Calendar'!I:I,0)),"")</f>
        <v/>
      </c>
      <c r="F367" s="2086">
        <f>IFERROR(INDEX('Campaign Calendar'!F:F,MATCH('Promo-Flexi Combo-GWP'!B367,'Campaign Calendar'!I:I,0)),"")</f>
        <v/>
      </c>
      <c r="G367" s="2087">
        <f>IFERROR(INDEX('Campaign Calendar'!G:G,MATCH('Promo-Flexi Combo-GWP'!B367,'Campaign Calendar'!I:I,0)),"")</f>
        <v/>
      </c>
      <c r="H367" s="2087">
        <f>IFERROR(INDEX('Campaign Calendar'!H:H,MATCH('Promo-Flexi Combo-GWP'!B367,'Campaign Calendar'!I:I,0)),"")</f>
        <v/>
      </c>
      <c r="I367" s="1162" t="n"/>
      <c r="J367" s="1162" t="n"/>
      <c r="K367" s="1164" t="n"/>
      <c r="L367" s="1164" t="n"/>
      <c r="M367" s="2109" t="n"/>
      <c r="N367" s="1166" t="n"/>
      <c r="O367" s="1166" t="n"/>
      <c r="P367" s="1162" t="n"/>
      <c r="Q367" s="1162" t="n"/>
      <c r="R367" s="1326" t="n"/>
      <c r="S367" s="1167">
        <f>IFERROR(INDEX('Price Change - non Flash'!C:C,MATCH('Promo-Flexi Combo-GWP'!R367,'Price Change - non Flash'!B:B,0)),"")</f>
        <v/>
      </c>
      <c r="T367" s="1167">
        <f>IFERROR(INDEX('Price Change - non Flash'!D:D,MATCH('Promo-Flexi Combo-GWP'!R367,'Price Change - non Flash'!B:B,0)),"")</f>
        <v/>
      </c>
      <c r="U367" s="1167" t="n"/>
      <c r="V367" s="1168" t="n"/>
      <c r="W367" s="983" t="n"/>
      <c r="X367" s="2110" t="n"/>
      <c r="Y367" s="2110" t="n"/>
      <c r="Z367" s="983" t="n"/>
      <c r="AA367" s="983" t="n"/>
      <c r="AB367" s="794" t="n"/>
      <c r="AC367" s="1162" t="n"/>
      <c r="AD367" s="794" t="n"/>
      <c r="AE367" s="982" t="n"/>
      <c r="AF367" s="983" t="n"/>
      <c r="AH367" s="966" t="n"/>
      <c r="AI367" s="966" t="n"/>
      <c r="AJ367" s="966" t="n"/>
      <c r="AK367" s="966" t="n"/>
      <c r="AL367" s="966" t="n"/>
      <c r="AM367" s="966" t="n"/>
      <c r="AN367" s="966" t="n"/>
      <c r="AO367" s="811" t="n"/>
      <c r="AP367" s="803" t="n"/>
      <c r="AQ367" s="803" t="n"/>
      <c r="AR367" s="803" t="n"/>
      <c r="AS367" s="803" t="n"/>
      <c r="AT367" s="803" t="n"/>
      <c r="AU367" s="803" t="n"/>
      <c r="AV367" s="803" t="n"/>
      <c r="AW367" s="803" t="n"/>
      <c r="AX367" s="803" t="n"/>
      <c r="AY367" s="803" t="n"/>
      <c r="AZ367" s="803" t="n"/>
      <c r="BA367" s="803" t="n"/>
      <c r="BB367" s="803" t="n"/>
      <c r="BC367" s="803" t="n"/>
      <c r="BD367" s="803" t="n"/>
      <c r="BE367" s="803" t="n"/>
      <c r="BF367" s="803" t="n"/>
      <c r="BG367" s="803" t="n"/>
      <c r="BH367" s="803" t="n"/>
      <c r="BI367" s="803" t="n"/>
      <c r="BJ367" s="812" t="n"/>
    </row>
    <row r="368" ht="14.25" customHeight="1" s="1659">
      <c r="A368" s="961" t="n"/>
      <c r="B368" s="791" t="n"/>
      <c r="C368" s="791">
        <f>IFERROR(VLOOKUP(B368,'Campaign Calendar'!I:K,2,0),"")</f>
        <v/>
      </c>
      <c r="D368" s="792">
        <f>IFERROR(VLOOKUP(B368,'Campaign Calendar'!I:K,3,0),"")</f>
        <v/>
      </c>
      <c r="E368" s="2086">
        <f>IFERROR(INDEX('Campaign Calendar'!E:E,MATCH('Promo-Flexi Combo-GWP'!B368,'Campaign Calendar'!I:I,0)),"")</f>
        <v/>
      </c>
      <c r="F368" s="2086">
        <f>IFERROR(INDEX('Campaign Calendar'!F:F,MATCH('Promo-Flexi Combo-GWP'!B368,'Campaign Calendar'!I:I,0)),"")</f>
        <v/>
      </c>
      <c r="G368" s="2087">
        <f>IFERROR(INDEX('Campaign Calendar'!G:G,MATCH('Promo-Flexi Combo-GWP'!B368,'Campaign Calendar'!I:I,0)),"")</f>
        <v/>
      </c>
      <c r="H368" s="2087">
        <f>IFERROR(INDEX('Campaign Calendar'!H:H,MATCH('Promo-Flexi Combo-GWP'!B368,'Campaign Calendar'!I:I,0)),"")</f>
        <v/>
      </c>
      <c r="I368" s="1162" t="n"/>
      <c r="J368" s="1162" t="n"/>
      <c r="K368" s="1164" t="n"/>
      <c r="L368" s="1164" t="n"/>
      <c r="M368" s="2109" t="n"/>
      <c r="N368" s="1166" t="n"/>
      <c r="O368" s="1166" t="n"/>
      <c r="P368" s="1162" t="n"/>
      <c r="Q368" s="1162" t="n"/>
      <c r="R368" s="1326" t="n"/>
      <c r="S368" s="1167">
        <f>IFERROR(INDEX('Price Change - non Flash'!C:C,MATCH('Promo-Flexi Combo-GWP'!R368,'Price Change - non Flash'!B:B,0)),"")</f>
        <v/>
      </c>
      <c r="T368" s="1167">
        <f>IFERROR(INDEX('Price Change - non Flash'!D:D,MATCH('Promo-Flexi Combo-GWP'!R368,'Price Change - non Flash'!B:B,0)),"")</f>
        <v/>
      </c>
      <c r="U368" s="1167" t="n"/>
      <c r="V368" s="1168" t="n"/>
      <c r="W368" s="983" t="n"/>
      <c r="X368" s="2110" t="n"/>
      <c r="Y368" s="2110" t="n"/>
      <c r="Z368" s="983" t="n"/>
      <c r="AA368" s="983" t="n"/>
      <c r="AB368" s="794" t="n"/>
      <c r="AC368" s="1162" t="n"/>
      <c r="AD368" s="794" t="n"/>
      <c r="AE368" s="982" t="n"/>
      <c r="AF368" s="983" t="n"/>
      <c r="AH368" s="966" t="n"/>
      <c r="AI368" s="966" t="n"/>
      <c r="AJ368" s="966" t="n"/>
      <c r="AK368" s="966" t="n"/>
      <c r="AL368" s="966" t="n"/>
      <c r="AM368" s="966" t="n"/>
      <c r="AN368" s="966" t="n"/>
      <c r="AO368" s="811" t="n"/>
      <c r="AP368" s="803" t="n"/>
      <c r="AQ368" s="803" t="n"/>
      <c r="AR368" s="803" t="n"/>
      <c r="AS368" s="803" t="n"/>
      <c r="AT368" s="803" t="n"/>
      <c r="AU368" s="803" t="n"/>
      <c r="AV368" s="803" t="n"/>
      <c r="AW368" s="803" t="n"/>
      <c r="AX368" s="803" t="n"/>
      <c r="AY368" s="803" t="n"/>
      <c r="AZ368" s="803" t="n"/>
      <c r="BA368" s="803" t="n"/>
      <c r="BB368" s="803" t="n"/>
      <c r="BC368" s="803" t="n"/>
      <c r="BD368" s="803" t="n"/>
      <c r="BE368" s="803" t="n"/>
      <c r="BF368" s="803" t="n"/>
      <c r="BG368" s="803" t="n"/>
      <c r="BH368" s="803" t="n"/>
      <c r="BI368" s="803" t="n"/>
      <c r="BJ368" s="812" t="n"/>
    </row>
    <row r="369" ht="14.25" customHeight="1" s="1659">
      <c r="A369" s="961" t="n"/>
      <c r="B369" s="791" t="n"/>
      <c r="C369" s="791">
        <f>IFERROR(VLOOKUP(B369,'Campaign Calendar'!I:K,2,0),"")</f>
        <v/>
      </c>
      <c r="D369" s="792">
        <f>IFERROR(VLOOKUP(B369,'Campaign Calendar'!I:K,3,0),"")</f>
        <v/>
      </c>
      <c r="E369" s="2086">
        <f>IFERROR(INDEX('Campaign Calendar'!E:E,MATCH('Promo-Flexi Combo-GWP'!B369,'Campaign Calendar'!I:I,0)),"")</f>
        <v/>
      </c>
      <c r="F369" s="2086">
        <f>IFERROR(INDEX('Campaign Calendar'!F:F,MATCH('Promo-Flexi Combo-GWP'!B369,'Campaign Calendar'!I:I,0)),"")</f>
        <v/>
      </c>
      <c r="G369" s="2087">
        <f>IFERROR(INDEX('Campaign Calendar'!G:G,MATCH('Promo-Flexi Combo-GWP'!B369,'Campaign Calendar'!I:I,0)),"")</f>
        <v/>
      </c>
      <c r="H369" s="2087">
        <f>IFERROR(INDEX('Campaign Calendar'!H:H,MATCH('Promo-Flexi Combo-GWP'!B369,'Campaign Calendar'!I:I,0)),"")</f>
        <v/>
      </c>
      <c r="I369" s="1162" t="n"/>
      <c r="J369" s="1162" t="n"/>
      <c r="K369" s="1164" t="n"/>
      <c r="L369" s="1164" t="n"/>
      <c r="M369" s="2109" t="n"/>
      <c r="N369" s="1166" t="n"/>
      <c r="O369" s="1166" t="n"/>
      <c r="P369" s="1162" t="n"/>
      <c r="Q369" s="1162" t="n"/>
      <c r="R369" s="1326" t="n"/>
      <c r="S369" s="1167">
        <f>IFERROR(INDEX('Price Change - non Flash'!C:C,MATCH('Promo-Flexi Combo-GWP'!R369,'Price Change - non Flash'!B:B,0)),"")</f>
        <v/>
      </c>
      <c r="T369" s="1167">
        <f>IFERROR(INDEX('Price Change - non Flash'!D:D,MATCH('Promo-Flexi Combo-GWP'!R369,'Price Change - non Flash'!B:B,0)),"")</f>
        <v/>
      </c>
      <c r="U369" s="1167" t="n"/>
      <c r="V369" s="1168" t="n"/>
      <c r="W369" s="983" t="n"/>
      <c r="X369" s="2110" t="n"/>
      <c r="Y369" s="2110" t="n"/>
      <c r="Z369" s="983" t="n"/>
      <c r="AA369" s="983" t="n"/>
      <c r="AB369" s="794" t="n"/>
      <c r="AC369" s="1162" t="n"/>
      <c r="AD369" s="794" t="n"/>
      <c r="AE369" s="982" t="n"/>
      <c r="AF369" s="983" t="n"/>
      <c r="AH369" s="966" t="n"/>
      <c r="AI369" s="966" t="n"/>
      <c r="AJ369" s="966" t="n"/>
      <c r="AK369" s="966" t="n"/>
      <c r="AL369" s="966" t="n"/>
      <c r="AM369" s="966" t="n"/>
      <c r="AN369" s="966" t="n"/>
      <c r="AO369" s="811" t="n"/>
      <c r="AP369" s="803" t="n"/>
      <c r="AQ369" s="803" t="n"/>
      <c r="AR369" s="803" t="n"/>
      <c r="AS369" s="803" t="n"/>
      <c r="AT369" s="803" t="n"/>
      <c r="AU369" s="803" t="n"/>
      <c r="AV369" s="803" t="n"/>
      <c r="AW369" s="803" t="n"/>
      <c r="AX369" s="803" t="n"/>
      <c r="AY369" s="803" t="n"/>
      <c r="AZ369" s="803" t="n"/>
      <c r="BA369" s="803" t="n"/>
      <c r="BB369" s="803" t="n"/>
      <c r="BC369" s="803" t="n"/>
      <c r="BD369" s="803" t="n"/>
      <c r="BE369" s="803" t="n"/>
      <c r="BF369" s="803" t="n"/>
      <c r="BG369" s="803" t="n"/>
      <c r="BH369" s="803" t="n"/>
      <c r="BI369" s="803" t="n"/>
      <c r="BJ369" s="812" t="n"/>
    </row>
    <row r="370" ht="14.25" customHeight="1" s="1659">
      <c r="A370" s="961" t="n"/>
      <c r="B370" s="791" t="n"/>
      <c r="C370" s="791">
        <f>IFERROR(VLOOKUP(B370,'Campaign Calendar'!I:K,2,0),"")</f>
        <v/>
      </c>
      <c r="D370" s="792">
        <f>IFERROR(VLOOKUP(B370,'Campaign Calendar'!I:K,3,0),"")</f>
        <v/>
      </c>
      <c r="E370" s="2086">
        <f>IFERROR(INDEX('Campaign Calendar'!E:E,MATCH('Promo-Flexi Combo-GWP'!B370,'Campaign Calendar'!I:I,0)),"")</f>
        <v/>
      </c>
      <c r="F370" s="2086">
        <f>IFERROR(INDEX('Campaign Calendar'!F:F,MATCH('Promo-Flexi Combo-GWP'!B370,'Campaign Calendar'!I:I,0)),"")</f>
        <v/>
      </c>
      <c r="G370" s="2087">
        <f>IFERROR(INDEX('Campaign Calendar'!G:G,MATCH('Promo-Flexi Combo-GWP'!B370,'Campaign Calendar'!I:I,0)),"")</f>
        <v/>
      </c>
      <c r="H370" s="2087">
        <f>IFERROR(INDEX('Campaign Calendar'!H:H,MATCH('Promo-Flexi Combo-GWP'!B370,'Campaign Calendar'!I:I,0)),"")</f>
        <v/>
      </c>
      <c r="I370" s="1162" t="n"/>
      <c r="J370" s="1162" t="n"/>
      <c r="K370" s="1164" t="n"/>
      <c r="L370" s="1164" t="n"/>
      <c r="M370" s="2109" t="n"/>
      <c r="N370" s="1166" t="n"/>
      <c r="O370" s="1166" t="n"/>
      <c r="P370" s="1162" t="n"/>
      <c r="Q370" s="1162" t="n"/>
      <c r="R370" s="1326" t="n"/>
      <c r="S370" s="1167">
        <f>IFERROR(INDEX('Price Change - non Flash'!C:C,MATCH('Promo-Flexi Combo-GWP'!R370,'Price Change - non Flash'!B:B,0)),"")</f>
        <v/>
      </c>
      <c r="T370" s="1167">
        <f>IFERROR(INDEX('Price Change - non Flash'!D:D,MATCH('Promo-Flexi Combo-GWP'!R370,'Price Change - non Flash'!B:B,0)),"")</f>
        <v/>
      </c>
      <c r="U370" s="1167" t="n"/>
      <c r="V370" s="1168" t="n"/>
      <c r="W370" s="983" t="n"/>
      <c r="X370" s="2110" t="n"/>
      <c r="Y370" s="2110" t="n"/>
      <c r="Z370" s="983" t="n"/>
      <c r="AA370" s="983" t="n"/>
      <c r="AB370" s="794" t="n"/>
      <c r="AC370" s="1162" t="n"/>
      <c r="AD370" s="794" t="n"/>
      <c r="AE370" s="982" t="n"/>
      <c r="AF370" s="983" t="n"/>
      <c r="AH370" s="966" t="n"/>
      <c r="AI370" s="966" t="n"/>
      <c r="AJ370" s="966" t="n"/>
      <c r="AK370" s="966" t="n"/>
      <c r="AL370" s="966" t="n"/>
      <c r="AM370" s="966" t="n"/>
      <c r="AN370" s="966" t="n"/>
      <c r="AO370" s="811" t="n"/>
      <c r="AP370" s="803" t="n"/>
      <c r="AQ370" s="803" t="n"/>
      <c r="AR370" s="803" t="n"/>
      <c r="AS370" s="803" t="n"/>
      <c r="AT370" s="803" t="n"/>
      <c r="AU370" s="803" t="n"/>
      <c r="AV370" s="803" t="n"/>
      <c r="AW370" s="803" t="n"/>
      <c r="AX370" s="803" t="n"/>
      <c r="AY370" s="803" t="n"/>
      <c r="AZ370" s="803" t="n"/>
      <c r="BA370" s="803" t="n"/>
      <c r="BB370" s="803" t="n"/>
      <c r="BC370" s="803" t="n"/>
      <c r="BD370" s="803" t="n"/>
      <c r="BE370" s="803" t="n"/>
      <c r="BF370" s="803" t="n"/>
      <c r="BG370" s="803" t="n"/>
      <c r="BH370" s="803" t="n"/>
      <c r="BI370" s="803" t="n"/>
      <c r="BJ370" s="812" t="n"/>
    </row>
    <row r="371" ht="14.25" customHeight="1" s="1659">
      <c r="A371" s="961" t="n"/>
      <c r="B371" s="791" t="n"/>
      <c r="C371" s="791">
        <f>IFERROR(VLOOKUP(B371,'Campaign Calendar'!I:K,2,0),"")</f>
        <v/>
      </c>
      <c r="D371" s="792">
        <f>IFERROR(VLOOKUP(B371,'Campaign Calendar'!I:K,3,0),"")</f>
        <v/>
      </c>
      <c r="E371" s="2086">
        <f>IFERROR(INDEX('Campaign Calendar'!E:E,MATCH('Promo-Flexi Combo-GWP'!B371,'Campaign Calendar'!I:I,0)),"")</f>
        <v/>
      </c>
      <c r="F371" s="2086">
        <f>IFERROR(INDEX('Campaign Calendar'!F:F,MATCH('Promo-Flexi Combo-GWP'!B371,'Campaign Calendar'!I:I,0)),"")</f>
        <v/>
      </c>
      <c r="G371" s="2087">
        <f>IFERROR(INDEX('Campaign Calendar'!G:G,MATCH('Promo-Flexi Combo-GWP'!B371,'Campaign Calendar'!I:I,0)),"")</f>
        <v/>
      </c>
      <c r="H371" s="2087">
        <f>IFERROR(INDEX('Campaign Calendar'!H:H,MATCH('Promo-Flexi Combo-GWP'!B371,'Campaign Calendar'!I:I,0)),"")</f>
        <v/>
      </c>
      <c r="I371" s="1162" t="n"/>
      <c r="J371" s="1162" t="n"/>
      <c r="K371" s="1164" t="n"/>
      <c r="L371" s="1164" t="n"/>
      <c r="M371" s="2109" t="n"/>
      <c r="N371" s="1166" t="n"/>
      <c r="O371" s="1166" t="n"/>
      <c r="P371" s="1162" t="n"/>
      <c r="Q371" s="1162" t="n"/>
      <c r="R371" s="1326" t="n"/>
      <c r="S371" s="1167">
        <f>IFERROR(INDEX('Price Change - non Flash'!C:C,MATCH('Promo-Flexi Combo-GWP'!R371,'Price Change - non Flash'!B:B,0)),"")</f>
        <v/>
      </c>
      <c r="T371" s="1167">
        <f>IFERROR(INDEX('Price Change - non Flash'!D:D,MATCH('Promo-Flexi Combo-GWP'!R371,'Price Change - non Flash'!B:B,0)),"")</f>
        <v/>
      </c>
      <c r="U371" s="1167" t="n"/>
      <c r="V371" s="1168" t="n"/>
      <c r="W371" s="983" t="n"/>
      <c r="X371" s="2110" t="n"/>
      <c r="Y371" s="2110" t="n"/>
      <c r="Z371" s="983" t="n"/>
      <c r="AA371" s="983" t="n"/>
      <c r="AB371" s="794" t="n"/>
      <c r="AC371" s="1162" t="n"/>
      <c r="AD371" s="794" t="n"/>
      <c r="AE371" s="982" t="n"/>
      <c r="AF371" s="983" t="n"/>
      <c r="AH371" s="966" t="n"/>
      <c r="AI371" s="966" t="n"/>
      <c r="AJ371" s="966" t="n"/>
      <c r="AK371" s="966" t="n"/>
      <c r="AL371" s="966" t="n"/>
      <c r="AM371" s="966" t="n"/>
      <c r="AN371" s="966" t="n"/>
      <c r="AO371" s="811" t="n"/>
      <c r="AP371" s="803" t="n"/>
      <c r="AQ371" s="803" t="n"/>
      <c r="AR371" s="803" t="n"/>
      <c r="AS371" s="803" t="n"/>
      <c r="AT371" s="803" t="n"/>
      <c r="AU371" s="803" t="n"/>
      <c r="AV371" s="803" t="n"/>
      <c r="AW371" s="803" t="n"/>
      <c r="AX371" s="803" t="n"/>
      <c r="AY371" s="803" t="n"/>
      <c r="AZ371" s="803" t="n"/>
      <c r="BA371" s="803" t="n"/>
      <c r="BB371" s="803" t="n"/>
      <c r="BC371" s="803" t="n"/>
      <c r="BD371" s="803" t="n"/>
      <c r="BE371" s="803" t="n"/>
      <c r="BF371" s="803" t="n"/>
      <c r="BG371" s="803" t="n"/>
      <c r="BH371" s="803" t="n"/>
      <c r="BI371" s="803" t="n"/>
      <c r="BJ371" s="812" t="n"/>
    </row>
    <row r="372" ht="14.25" customHeight="1" s="1659">
      <c r="A372" s="961" t="n"/>
      <c r="B372" s="791" t="n"/>
      <c r="C372" s="791">
        <f>IFERROR(VLOOKUP(B372,'Campaign Calendar'!I:K,2,0),"")</f>
        <v/>
      </c>
      <c r="D372" s="792">
        <f>IFERROR(VLOOKUP(B372,'Campaign Calendar'!I:K,3,0),"")</f>
        <v/>
      </c>
      <c r="E372" s="2086">
        <f>IFERROR(INDEX('Campaign Calendar'!E:E,MATCH('Promo-Flexi Combo-GWP'!B372,'Campaign Calendar'!I:I,0)),"")</f>
        <v/>
      </c>
      <c r="F372" s="2086">
        <f>IFERROR(INDEX('Campaign Calendar'!F:F,MATCH('Promo-Flexi Combo-GWP'!B372,'Campaign Calendar'!I:I,0)),"")</f>
        <v/>
      </c>
      <c r="G372" s="2087">
        <f>IFERROR(INDEX('Campaign Calendar'!G:G,MATCH('Promo-Flexi Combo-GWP'!B372,'Campaign Calendar'!I:I,0)),"")</f>
        <v/>
      </c>
      <c r="H372" s="2087">
        <f>IFERROR(INDEX('Campaign Calendar'!H:H,MATCH('Promo-Flexi Combo-GWP'!B372,'Campaign Calendar'!I:I,0)),"")</f>
        <v/>
      </c>
      <c r="I372" s="1162" t="n"/>
      <c r="J372" s="1162" t="n"/>
      <c r="K372" s="1164" t="n"/>
      <c r="L372" s="1164" t="n"/>
      <c r="M372" s="2109" t="n"/>
      <c r="N372" s="1166" t="n"/>
      <c r="O372" s="1166" t="n"/>
      <c r="P372" s="1162" t="n"/>
      <c r="Q372" s="1162" t="n"/>
      <c r="R372" s="1326" t="n"/>
      <c r="S372" s="1167">
        <f>IFERROR(INDEX('Price Change - non Flash'!C:C,MATCH('Promo-Flexi Combo-GWP'!R372,'Price Change - non Flash'!B:B,0)),"")</f>
        <v/>
      </c>
      <c r="T372" s="1167">
        <f>IFERROR(INDEX('Price Change - non Flash'!D:D,MATCH('Promo-Flexi Combo-GWP'!R372,'Price Change - non Flash'!B:B,0)),"")</f>
        <v/>
      </c>
      <c r="U372" s="1167" t="n"/>
      <c r="V372" s="1168" t="n"/>
      <c r="W372" s="983" t="n"/>
      <c r="X372" s="2110" t="n"/>
      <c r="Y372" s="2110" t="n"/>
      <c r="Z372" s="983" t="n"/>
      <c r="AA372" s="983" t="n"/>
      <c r="AB372" s="794" t="n"/>
      <c r="AC372" s="1162" t="n"/>
      <c r="AD372" s="794" t="n"/>
      <c r="AE372" s="982" t="n"/>
      <c r="AF372" s="983" t="n"/>
      <c r="AH372" s="966" t="n"/>
      <c r="AI372" s="966" t="n"/>
      <c r="AJ372" s="966" t="n"/>
      <c r="AK372" s="966" t="n"/>
      <c r="AL372" s="966" t="n"/>
      <c r="AM372" s="966" t="n"/>
      <c r="AN372" s="966" t="n"/>
      <c r="AO372" s="811" t="n"/>
      <c r="AP372" s="803" t="n"/>
      <c r="AQ372" s="803" t="n"/>
      <c r="AR372" s="803" t="n"/>
      <c r="AS372" s="803" t="n"/>
      <c r="AT372" s="803" t="n"/>
      <c r="AU372" s="803" t="n"/>
      <c r="AV372" s="803" t="n"/>
      <c r="AW372" s="803" t="n"/>
      <c r="AX372" s="803" t="n"/>
      <c r="AY372" s="803" t="n"/>
      <c r="AZ372" s="803" t="n"/>
      <c r="BA372" s="803" t="n"/>
      <c r="BB372" s="803" t="n"/>
      <c r="BC372" s="803" t="n"/>
      <c r="BD372" s="803" t="n"/>
      <c r="BE372" s="803" t="n"/>
      <c r="BF372" s="803" t="n"/>
      <c r="BG372" s="803" t="n"/>
      <c r="BH372" s="803" t="n"/>
      <c r="BI372" s="803" t="n"/>
      <c r="BJ372" s="812" t="n"/>
    </row>
    <row r="373" ht="14.25" customHeight="1" s="1659">
      <c r="A373" s="961" t="n"/>
      <c r="B373" s="791" t="n"/>
      <c r="C373" s="791">
        <f>IFERROR(VLOOKUP(B373,'Campaign Calendar'!I:K,2,0),"")</f>
        <v/>
      </c>
      <c r="D373" s="792">
        <f>IFERROR(VLOOKUP(B373,'Campaign Calendar'!I:K,3,0),"")</f>
        <v/>
      </c>
      <c r="E373" s="2086">
        <f>IFERROR(INDEX('Campaign Calendar'!E:E,MATCH('Promo-Flexi Combo-GWP'!B373,'Campaign Calendar'!I:I,0)),"")</f>
        <v/>
      </c>
      <c r="F373" s="2086">
        <f>IFERROR(INDEX('Campaign Calendar'!F:F,MATCH('Promo-Flexi Combo-GWP'!B373,'Campaign Calendar'!I:I,0)),"")</f>
        <v/>
      </c>
      <c r="G373" s="2087">
        <f>IFERROR(INDEX('Campaign Calendar'!G:G,MATCH('Promo-Flexi Combo-GWP'!B373,'Campaign Calendar'!I:I,0)),"")</f>
        <v/>
      </c>
      <c r="H373" s="2087">
        <f>IFERROR(INDEX('Campaign Calendar'!H:H,MATCH('Promo-Flexi Combo-GWP'!B373,'Campaign Calendar'!I:I,0)),"")</f>
        <v/>
      </c>
      <c r="I373" s="1162" t="n"/>
      <c r="J373" s="1162" t="n"/>
      <c r="K373" s="1164" t="n"/>
      <c r="L373" s="1164" t="n"/>
      <c r="M373" s="2109" t="n"/>
      <c r="N373" s="1166" t="n"/>
      <c r="O373" s="1166" t="n"/>
      <c r="P373" s="1162" t="n"/>
      <c r="Q373" s="1162" t="n"/>
      <c r="R373" s="1326" t="n"/>
      <c r="S373" s="1167">
        <f>IFERROR(INDEX('Price Change - non Flash'!C:C,MATCH('Promo-Flexi Combo-GWP'!R373,'Price Change - non Flash'!B:B,0)),"")</f>
        <v/>
      </c>
      <c r="T373" s="1167">
        <f>IFERROR(INDEX('Price Change - non Flash'!D:D,MATCH('Promo-Flexi Combo-GWP'!R373,'Price Change - non Flash'!B:B,0)),"")</f>
        <v/>
      </c>
      <c r="U373" s="1167" t="n"/>
      <c r="V373" s="1168" t="n"/>
      <c r="W373" s="983" t="n"/>
      <c r="X373" s="2110" t="n"/>
      <c r="Y373" s="2110" t="n"/>
      <c r="Z373" s="983" t="n"/>
      <c r="AA373" s="983" t="n"/>
      <c r="AB373" s="794" t="n"/>
      <c r="AC373" s="1162" t="n"/>
      <c r="AD373" s="794" t="n"/>
      <c r="AE373" s="982" t="n"/>
      <c r="AF373" s="983" t="n"/>
      <c r="AH373" s="966" t="n"/>
      <c r="AI373" s="966" t="n"/>
      <c r="AJ373" s="966" t="n"/>
      <c r="AK373" s="966" t="n"/>
      <c r="AL373" s="966" t="n"/>
      <c r="AM373" s="966" t="n"/>
      <c r="AN373" s="966" t="n"/>
      <c r="AO373" s="811" t="n"/>
      <c r="AP373" s="803" t="n"/>
      <c r="AQ373" s="803" t="n"/>
      <c r="AR373" s="803" t="n"/>
      <c r="AS373" s="803" t="n"/>
      <c r="AT373" s="803" t="n"/>
      <c r="AU373" s="803" t="n"/>
      <c r="AV373" s="803" t="n"/>
      <c r="AW373" s="803" t="n"/>
      <c r="AX373" s="803" t="n"/>
      <c r="AY373" s="803" t="n"/>
      <c r="AZ373" s="803" t="n"/>
      <c r="BA373" s="803" t="n"/>
      <c r="BB373" s="803" t="n"/>
      <c r="BC373" s="803" t="n"/>
      <c r="BD373" s="803" t="n"/>
      <c r="BE373" s="803" t="n"/>
      <c r="BF373" s="803" t="n"/>
      <c r="BG373" s="803" t="n"/>
      <c r="BH373" s="803" t="n"/>
      <c r="BI373" s="803" t="n"/>
      <c r="BJ373" s="812" t="n"/>
    </row>
    <row r="374" ht="14.25" customHeight="1" s="1659">
      <c r="A374" s="961" t="n"/>
      <c r="B374" s="791" t="n"/>
      <c r="C374" s="791">
        <f>IFERROR(VLOOKUP(B374,'Campaign Calendar'!I:K,2,0),"")</f>
        <v/>
      </c>
      <c r="D374" s="792">
        <f>IFERROR(VLOOKUP(B374,'Campaign Calendar'!I:K,3,0),"")</f>
        <v/>
      </c>
      <c r="E374" s="2086">
        <f>IFERROR(INDEX('Campaign Calendar'!E:E,MATCH('Promo-Flexi Combo-GWP'!B374,'Campaign Calendar'!I:I,0)),"")</f>
        <v/>
      </c>
      <c r="F374" s="2086">
        <f>IFERROR(INDEX('Campaign Calendar'!F:F,MATCH('Promo-Flexi Combo-GWP'!B374,'Campaign Calendar'!I:I,0)),"")</f>
        <v/>
      </c>
      <c r="G374" s="2087">
        <f>IFERROR(INDEX('Campaign Calendar'!G:G,MATCH('Promo-Flexi Combo-GWP'!B374,'Campaign Calendar'!I:I,0)),"")</f>
        <v/>
      </c>
      <c r="H374" s="2087">
        <f>IFERROR(INDEX('Campaign Calendar'!H:H,MATCH('Promo-Flexi Combo-GWP'!B374,'Campaign Calendar'!I:I,0)),"")</f>
        <v/>
      </c>
      <c r="I374" s="1162" t="n"/>
      <c r="J374" s="1162" t="n"/>
      <c r="K374" s="1164" t="n"/>
      <c r="L374" s="1164" t="n"/>
      <c r="M374" s="2109" t="n"/>
      <c r="N374" s="1166" t="n"/>
      <c r="O374" s="1166" t="n"/>
      <c r="P374" s="1162" t="n"/>
      <c r="Q374" s="1162" t="n"/>
      <c r="R374" s="1326" t="n"/>
      <c r="S374" s="1167">
        <f>IFERROR(INDEX('Price Change - non Flash'!C:C,MATCH('Promo-Flexi Combo-GWP'!R374,'Price Change - non Flash'!B:B,0)),"")</f>
        <v/>
      </c>
      <c r="T374" s="1167">
        <f>IFERROR(INDEX('Price Change - non Flash'!D:D,MATCH('Promo-Flexi Combo-GWP'!R374,'Price Change - non Flash'!B:B,0)),"")</f>
        <v/>
      </c>
      <c r="U374" s="1167" t="n"/>
      <c r="V374" s="1168" t="n"/>
      <c r="W374" s="983" t="n"/>
      <c r="X374" s="2110" t="n"/>
      <c r="Y374" s="2110" t="n"/>
      <c r="Z374" s="983" t="n"/>
      <c r="AA374" s="983" t="n"/>
      <c r="AB374" s="794" t="n"/>
      <c r="AC374" s="1162" t="n"/>
      <c r="AD374" s="794" t="n"/>
      <c r="AE374" s="982" t="n"/>
      <c r="AF374" s="983" t="n"/>
      <c r="AH374" s="966" t="n"/>
      <c r="AI374" s="966" t="n"/>
      <c r="AJ374" s="966" t="n"/>
      <c r="AK374" s="966" t="n"/>
      <c r="AL374" s="966" t="n"/>
      <c r="AM374" s="966" t="n"/>
      <c r="AN374" s="966" t="n"/>
      <c r="AO374" s="811" t="n"/>
      <c r="AP374" s="803" t="n"/>
      <c r="AQ374" s="803" t="n"/>
      <c r="AR374" s="803" t="n"/>
      <c r="AS374" s="803" t="n"/>
      <c r="AT374" s="803" t="n"/>
      <c r="AU374" s="803" t="n"/>
      <c r="AV374" s="803" t="n"/>
      <c r="AW374" s="803" t="n"/>
      <c r="AX374" s="803" t="n"/>
      <c r="AY374" s="803" t="n"/>
      <c r="AZ374" s="803" t="n"/>
      <c r="BA374" s="803" t="n"/>
      <c r="BB374" s="803" t="n"/>
      <c r="BC374" s="803" t="n"/>
      <c r="BD374" s="803" t="n"/>
      <c r="BE374" s="803" t="n"/>
      <c r="BF374" s="803" t="n"/>
      <c r="BG374" s="803" t="n"/>
      <c r="BH374" s="803" t="n"/>
      <c r="BI374" s="803" t="n"/>
      <c r="BJ374" s="812" t="n"/>
    </row>
    <row r="375" ht="14.25" customHeight="1" s="1659">
      <c r="A375" s="961" t="n"/>
      <c r="B375" s="791" t="n"/>
      <c r="C375" s="791">
        <f>IFERROR(VLOOKUP(B375,'Campaign Calendar'!I:K,2,0),"")</f>
        <v/>
      </c>
      <c r="D375" s="792">
        <f>IFERROR(VLOOKUP(B375,'Campaign Calendar'!I:K,3,0),"")</f>
        <v/>
      </c>
      <c r="E375" s="2086">
        <f>IFERROR(INDEX('Campaign Calendar'!E:E,MATCH('Promo-Flexi Combo-GWP'!B375,'Campaign Calendar'!I:I,0)),"")</f>
        <v/>
      </c>
      <c r="F375" s="2086">
        <f>IFERROR(INDEX('Campaign Calendar'!F:F,MATCH('Promo-Flexi Combo-GWP'!B375,'Campaign Calendar'!I:I,0)),"")</f>
        <v/>
      </c>
      <c r="G375" s="2087">
        <f>IFERROR(INDEX('Campaign Calendar'!G:G,MATCH('Promo-Flexi Combo-GWP'!B375,'Campaign Calendar'!I:I,0)),"")</f>
        <v/>
      </c>
      <c r="H375" s="2087">
        <f>IFERROR(INDEX('Campaign Calendar'!H:H,MATCH('Promo-Flexi Combo-GWP'!B375,'Campaign Calendar'!I:I,0)),"")</f>
        <v/>
      </c>
      <c r="I375" s="1162" t="n"/>
      <c r="J375" s="1162" t="n"/>
      <c r="K375" s="1164" t="n"/>
      <c r="L375" s="1164" t="n"/>
      <c r="M375" s="2109" t="n"/>
      <c r="N375" s="1166" t="n"/>
      <c r="O375" s="1166" t="n"/>
      <c r="P375" s="1162" t="n"/>
      <c r="Q375" s="1162" t="n"/>
      <c r="R375" s="1326" t="n"/>
      <c r="S375" s="1167">
        <f>IFERROR(INDEX('Price Change - non Flash'!C:C,MATCH('Promo-Flexi Combo-GWP'!R375,'Price Change - non Flash'!B:B,0)),"")</f>
        <v/>
      </c>
      <c r="T375" s="1167">
        <f>IFERROR(INDEX('Price Change - non Flash'!D:D,MATCH('Promo-Flexi Combo-GWP'!R375,'Price Change - non Flash'!B:B,0)),"")</f>
        <v/>
      </c>
      <c r="U375" s="1167" t="n"/>
      <c r="V375" s="1168" t="n"/>
      <c r="W375" s="983" t="n"/>
      <c r="X375" s="2110" t="n"/>
      <c r="Y375" s="2110" t="n"/>
      <c r="Z375" s="983" t="n"/>
      <c r="AA375" s="983" t="n"/>
      <c r="AB375" s="794" t="n"/>
      <c r="AC375" s="1162" t="n"/>
      <c r="AD375" s="794" t="n"/>
      <c r="AE375" s="982" t="n"/>
      <c r="AF375" s="983" t="n"/>
      <c r="AH375" s="966" t="n"/>
      <c r="AI375" s="966" t="n"/>
      <c r="AJ375" s="966" t="n"/>
      <c r="AK375" s="966" t="n"/>
      <c r="AL375" s="966" t="n"/>
      <c r="AM375" s="966" t="n"/>
      <c r="AN375" s="966" t="n"/>
      <c r="AO375" s="811" t="n"/>
      <c r="AP375" s="803" t="n"/>
      <c r="AQ375" s="803" t="n"/>
      <c r="AR375" s="803" t="n"/>
      <c r="AS375" s="803" t="n"/>
      <c r="AT375" s="803" t="n"/>
      <c r="AU375" s="803" t="n"/>
      <c r="AV375" s="803" t="n"/>
      <c r="AW375" s="803" t="n"/>
      <c r="AX375" s="803" t="n"/>
      <c r="AY375" s="803" t="n"/>
      <c r="AZ375" s="803" t="n"/>
      <c r="BA375" s="803" t="n"/>
      <c r="BB375" s="803" t="n"/>
      <c r="BC375" s="803" t="n"/>
      <c r="BD375" s="803" t="n"/>
      <c r="BE375" s="803" t="n"/>
      <c r="BF375" s="803" t="n"/>
      <c r="BG375" s="803" t="n"/>
      <c r="BH375" s="803" t="n"/>
      <c r="BI375" s="803" t="n"/>
      <c r="BJ375" s="812" t="n"/>
    </row>
    <row r="376" ht="14.25" customHeight="1" s="1659">
      <c r="A376" s="961" t="n"/>
      <c r="B376" s="791" t="n"/>
      <c r="C376" s="791">
        <f>IFERROR(VLOOKUP(B376,'Campaign Calendar'!I:K,2,0),"")</f>
        <v/>
      </c>
      <c r="D376" s="792">
        <f>IFERROR(VLOOKUP(B376,'Campaign Calendar'!I:K,3,0),"")</f>
        <v/>
      </c>
      <c r="E376" s="2086">
        <f>IFERROR(INDEX('Campaign Calendar'!E:E,MATCH('Promo-Flexi Combo-GWP'!B376,'Campaign Calendar'!I:I,0)),"")</f>
        <v/>
      </c>
      <c r="F376" s="2086">
        <f>IFERROR(INDEX('Campaign Calendar'!F:F,MATCH('Promo-Flexi Combo-GWP'!B376,'Campaign Calendar'!I:I,0)),"")</f>
        <v/>
      </c>
      <c r="G376" s="2087">
        <f>IFERROR(INDEX('Campaign Calendar'!G:G,MATCH('Promo-Flexi Combo-GWP'!B376,'Campaign Calendar'!I:I,0)),"")</f>
        <v/>
      </c>
      <c r="H376" s="2087">
        <f>IFERROR(INDEX('Campaign Calendar'!H:H,MATCH('Promo-Flexi Combo-GWP'!B376,'Campaign Calendar'!I:I,0)),"")</f>
        <v/>
      </c>
      <c r="I376" s="1162" t="n"/>
      <c r="J376" s="1162" t="n"/>
      <c r="K376" s="1164" t="n"/>
      <c r="L376" s="1164" t="n"/>
      <c r="M376" s="2109" t="n"/>
      <c r="N376" s="1166" t="n"/>
      <c r="O376" s="1166" t="n"/>
      <c r="P376" s="1162" t="n"/>
      <c r="Q376" s="1162" t="n"/>
      <c r="R376" s="1326" t="n"/>
      <c r="S376" s="1167">
        <f>IFERROR(INDEX('Price Change - non Flash'!C:C,MATCH('Promo-Flexi Combo-GWP'!R376,'Price Change - non Flash'!B:B,0)),"")</f>
        <v/>
      </c>
      <c r="T376" s="1167">
        <f>IFERROR(INDEX('Price Change - non Flash'!D:D,MATCH('Promo-Flexi Combo-GWP'!R376,'Price Change - non Flash'!B:B,0)),"")</f>
        <v/>
      </c>
      <c r="U376" s="1167" t="n"/>
      <c r="V376" s="1168" t="n"/>
      <c r="W376" s="983" t="n"/>
      <c r="X376" s="2110" t="n"/>
      <c r="Y376" s="2110" t="n"/>
      <c r="Z376" s="983" t="n"/>
      <c r="AA376" s="983" t="n"/>
      <c r="AB376" s="794" t="n"/>
      <c r="AC376" s="1162" t="n"/>
      <c r="AD376" s="794" t="n"/>
      <c r="AE376" s="982" t="n"/>
      <c r="AF376" s="983" t="n"/>
      <c r="AH376" s="966" t="n"/>
      <c r="AI376" s="966" t="n"/>
      <c r="AJ376" s="966" t="n"/>
      <c r="AK376" s="966" t="n"/>
      <c r="AL376" s="966" t="n"/>
      <c r="AM376" s="966" t="n"/>
      <c r="AN376" s="966" t="n"/>
      <c r="AO376" s="811" t="n"/>
      <c r="AP376" s="803" t="n"/>
      <c r="AQ376" s="803" t="n"/>
      <c r="AR376" s="803" t="n"/>
      <c r="AS376" s="803" t="n"/>
      <c r="AT376" s="803" t="n"/>
      <c r="AU376" s="803" t="n"/>
      <c r="AV376" s="803" t="n"/>
      <c r="AW376" s="803" t="n"/>
      <c r="AX376" s="803" t="n"/>
      <c r="AY376" s="803" t="n"/>
      <c r="AZ376" s="803" t="n"/>
      <c r="BA376" s="803" t="n"/>
      <c r="BB376" s="803" t="n"/>
      <c r="BC376" s="803" t="n"/>
      <c r="BD376" s="803" t="n"/>
      <c r="BE376" s="803" t="n"/>
      <c r="BF376" s="803" t="n"/>
      <c r="BG376" s="803" t="n"/>
      <c r="BH376" s="803" t="n"/>
      <c r="BI376" s="803" t="n"/>
      <c r="BJ376" s="812" t="n"/>
    </row>
    <row r="377" ht="14.25" customHeight="1" s="1659">
      <c r="A377" s="961" t="n"/>
      <c r="B377" s="791" t="n"/>
      <c r="C377" s="791">
        <f>IFERROR(VLOOKUP(B377,'Campaign Calendar'!I:K,2,0),"")</f>
        <v/>
      </c>
      <c r="D377" s="792">
        <f>IFERROR(VLOOKUP(B377,'Campaign Calendar'!I:K,3,0),"")</f>
        <v/>
      </c>
      <c r="E377" s="2086">
        <f>IFERROR(INDEX('Campaign Calendar'!E:E,MATCH('Promo-Flexi Combo-GWP'!B377,'Campaign Calendar'!I:I,0)),"")</f>
        <v/>
      </c>
      <c r="F377" s="2086">
        <f>IFERROR(INDEX('Campaign Calendar'!F:F,MATCH('Promo-Flexi Combo-GWP'!B377,'Campaign Calendar'!I:I,0)),"")</f>
        <v/>
      </c>
      <c r="G377" s="2087">
        <f>IFERROR(INDEX('Campaign Calendar'!G:G,MATCH('Promo-Flexi Combo-GWP'!B377,'Campaign Calendar'!I:I,0)),"")</f>
        <v/>
      </c>
      <c r="H377" s="2087">
        <f>IFERROR(INDEX('Campaign Calendar'!H:H,MATCH('Promo-Flexi Combo-GWP'!B377,'Campaign Calendar'!I:I,0)),"")</f>
        <v/>
      </c>
      <c r="I377" s="1162" t="n"/>
      <c r="J377" s="1162" t="n"/>
      <c r="K377" s="1164" t="n"/>
      <c r="L377" s="1164" t="n"/>
      <c r="M377" s="2109" t="n"/>
      <c r="N377" s="1166" t="n"/>
      <c r="O377" s="1166" t="n"/>
      <c r="P377" s="1162" t="n"/>
      <c r="Q377" s="1162" t="n"/>
      <c r="R377" s="1326" t="n"/>
      <c r="S377" s="1167">
        <f>IFERROR(INDEX('Price Change - non Flash'!C:C,MATCH('Promo-Flexi Combo-GWP'!R377,'Price Change - non Flash'!B:B,0)),"")</f>
        <v/>
      </c>
      <c r="T377" s="1167">
        <f>IFERROR(INDEX('Price Change - non Flash'!D:D,MATCH('Promo-Flexi Combo-GWP'!R377,'Price Change - non Flash'!B:B,0)),"")</f>
        <v/>
      </c>
      <c r="U377" s="1167" t="n"/>
      <c r="V377" s="1168" t="n"/>
      <c r="W377" s="983" t="n"/>
      <c r="X377" s="2110" t="n"/>
      <c r="Y377" s="2110" t="n"/>
      <c r="Z377" s="983" t="n"/>
      <c r="AA377" s="983" t="n"/>
      <c r="AB377" s="794" t="n"/>
      <c r="AC377" s="1162" t="n"/>
      <c r="AD377" s="794" t="n"/>
      <c r="AE377" s="982" t="n"/>
      <c r="AF377" s="983" t="n"/>
      <c r="AH377" s="966" t="n"/>
      <c r="AI377" s="966" t="n"/>
      <c r="AJ377" s="966" t="n"/>
      <c r="AK377" s="966" t="n"/>
      <c r="AL377" s="966" t="n"/>
      <c r="AM377" s="966" t="n"/>
      <c r="AN377" s="966" t="n"/>
      <c r="AO377" s="811" t="n"/>
      <c r="AP377" s="803" t="n"/>
      <c r="AQ377" s="803" t="n"/>
      <c r="AR377" s="803" t="n"/>
      <c r="AS377" s="803" t="n"/>
      <c r="AT377" s="803" t="n"/>
      <c r="AU377" s="803" t="n"/>
      <c r="AV377" s="803" t="n"/>
      <c r="AW377" s="803" t="n"/>
      <c r="AX377" s="803" t="n"/>
      <c r="AY377" s="803" t="n"/>
      <c r="AZ377" s="803" t="n"/>
      <c r="BA377" s="803" t="n"/>
      <c r="BB377" s="803" t="n"/>
      <c r="BC377" s="803" t="n"/>
      <c r="BD377" s="803" t="n"/>
      <c r="BE377" s="803" t="n"/>
      <c r="BF377" s="803" t="n"/>
      <c r="BG377" s="803" t="n"/>
      <c r="BH377" s="803" t="n"/>
      <c r="BI377" s="803" t="n"/>
      <c r="BJ377" s="812" t="n"/>
    </row>
    <row r="378" ht="14.25" customHeight="1" s="1659">
      <c r="A378" s="961" t="n"/>
      <c r="B378" s="791" t="n"/>
      <c r="C378" s="791">
        <f>IFERROR(VLOOKUP(B378,'Campaign Calendar'!I:K,2,0),"")</f>
        <v/>
      </c>
      <c r="D378" s="792">
        <f>IFERROR(VLOOKUP(B378,'Campaign Calendar'!I:K,3,0),"")</f>
        <v/>
      </c>
      <c r="E378" s="2086">
        <f>IFERROR(INDEX('Campaign Calendar'!E:E,MATCH('Promo-Flexi Combo-GWP'!B378,'Campaign Calendar'!I:I,0)),"")</f>
        <v/>
      </c>
      <c r="F378" s="2086">
        <f>IFERROR(INDEX('Campaign Calendar'!F:F,MATCH('Promo-Flexi Combo-GWP'!B378,'Campaign Calendar'!I:I,0)),"")</f>
        <v/>
      </c>
      <c r="G378" s="2087">
        <f>IFERROR(INDEX('Campaign Calendar'!G:G,MATCH('Promo-Flexi Combo-GWP'!B378,'Campaign Calendar'!I:I,0)),"")</f>
        <v/>
      </c>
      <c r="H378" s="2087">
        <f>IFERROR(INDEX('Campaign Calendar'!H:H,MATCH('Promo-Flexi Combo-GWP'!B378,'Campaign Calendar'!I:I,0)),"")</f>
        <v/>
      </c>
      <c r="I378" s="1162" t="n"/>
      <c r="J378" s="1162" t="n"/>
      <c r="K378" s="1164" t="n"/>
      <c r="L378" s="1164" t="n"/>
      <c r="M378" s="2109" t="n"/>
      <c r="N378" s="1166" t="n"/>
      <c r="O378" s="1166" t="n"/>
      <c r="P378" s="1162" t="n"/>
      <c r="Q378" s="1162" t="n"/>
      <c r="R378" s="1326" t="n"/>
      <c r="S378" s="1167">
        <f>IFERROR(INDEX('Price Change - non Flash'!C:C,MATCH('Promo-Flexi Combo-GWP'!R378,'Price Change - non Flash'!B:B,0)),"")</f>
        <v/>
      </c>
      <c r="T378" s="1167">
        <f>IFERROR(INDEX('Price Change - non Flash'!D:D,MATCH('Promo-Flexi Combo-GWP'!R378,'Price Change - non Flash'!B:B,0)),"")</f>
        <v/>
      </c>
      <c r="U378" s="1167" t="n"/>
      <c r="V378" s="1168" t="n"/>
      <c r="W378" s="983" t="n"/>
      <c r="X378" s="2110" t="n"/>
      <c r="Y378" s="2110" t="n"/>
      <c r="Z378" s="983" t="n"/>
      <c r="AA378" s="983" t="n"/>
      <c r="AB378" s="794" t="n"/>
      <c r="AC378" s="1162" t="n"/>
      <c r="AD378" s="794" t="n"/>
      <c r="AE378" s="982" t="n"/>
      <c r="AF378" s="983" t="n"/>
      <c r="AH378" s="966" t="n"/>
      <c r="AI378" s="966" t="n"/>
      <c r="AJ378" s="966" t="n"/>
      <c r="AK378" s="966" t="n"/>
      <c r="AL378" s="966" t="n"/>
      <c r="AM378" s="966" t="n"/>
      <c r="AN378" s="966" t="n"/>
      <c r="AO378" s="811" t="n"/>
      <c r="AP378" s="803" t="n"/>
      <c r="AQ378" s="803" t="n"/>
      <c r="AR378" s="803" t="n"/>
      <c r="AS378" s="803" t="n"/>
      <c r="AT378" s="803" t="n"/>
      <c r="AU378" s="803" t="n"/>
      <c r="AV378" s="803" t="n"/>
      <c r="AW378" s="803" t="n"/>
      <c r="AX378" s="803" t="n"/>
      <c r="AY378" s="803" t="n"/>
      <c r="AZ378" s="803" t="n"/>
      <c r="BA378" s="803" t="n"/>
      <c r="BB378" s="803" t="n"/>
      <c r="BC378" s="803" t="n"/>
      <c r="BD378" s="803" t="n"/>
      <c r="BE378" s="803" t="n"/>
      <c r="BF378" s="803" t="n"/>
      <c r="BG378" s="803" t="n"/>
      <c r="BH378" s="803" t="n"/>
      <c r="BI378" s="803" t="n"/>
      <c r="BJ378" s="812" t="n"/>
    </row>
    <row r="379" ht="14.25" customHeight="1" s="1659">
      <c r="A379" s="961" t="n"/>
      <c r="B379" s="791" t="n"/>
      <c r="C379" s="791">
        <f>IFERROR(VLOOKUP(B379,'Campaign Calendar'!I:K,2,0),"")</f>
        <v/>
      </c>
      <c r="D379" s="792">
        <f>IFERROR(VLOOKUP(B379,'Campaign Calendar'!I:K,3,0),"")</f>
        <v/>
      </c>
      <c r="E379" s="2086">
        <f>IFERROR(INDEX('Campaign Calendar'!E:E,MATCH('Promo-Flexi Combo-GWP'!B379,'Campaign Calendar'!I:I,0)),"")</f>
        <v/>
      </c>
      <c r="F379" s="2086">
        <f>IFERROR(INDEX('Campaign Calendar'!F:F,MATCH('Promo-Flexi Combo-GWP'!B379,'Campaign Calendar'!I:I,0)),"")</f>
        <v/>
      </c>
      <c r="G379" s="2087">
        <f>IFERROR(INDEX('Campaign Calendar'!G:G,MATCH('Promo-Flexi Combo-GWP'!B379,'Campaign Calendar'!I:I,0)),"")</f>
        <v/>
      </c>
      <c r="H379" s="2087">
        <f>IFERROR(INDEX('Campaign Calendar'!H:H,MATCH('Promo-Flexi Combo-GWP'!B379,'Campaign Calendar'!I:I,0)),"")</f>
        <v/>
      </c>
      <c r="I379" s="1162" t="n"/>
      <c r="J379" s="1162" t="n"/>
      <c r="K379" s="1164" t="n"/>
      <c r="L379" s="1164" t="n"/>
      <c r="M379" s="2109" t="n"/>
      <c r="N379" s="1166" t="n"/>
      <c r="O379" s="1166" t="n"/>
      <c r="P379" s="1162" t="n"/>
      <c r="Q379" s="1162" t="n"/>
      <c r="R379" s="1326" t="n"/>
      <c r="S379" s="1167">
        <f>IFERROR(INDEX('Price Change - non Flash'!C:C,MATCH('Promo-Flexi Combo-GWP'!R379,'Price Change - non Flash'!B:B,0)),"")</f>
        <v/>
      </c>
      <c r="T379" s="1167">
        <f>IFERROR(INDEX('Price Change - non Flash'!D:D,MATCH('Promo-Flexi Combo-GWP'!R379,'Price Change - non Flash'!B:B,0)),"")</f>
        <v/>
      </c>
      <c r="U379" s="1167" t="n"/>
      <c r="V379" s="1168" t="n"/>
      <c r="W379" s="983" t="n"/>
      <c r="X379" s="2110" t="n"/>
      <c r="Y379" s="2110" t="n"/>
      <c r="Z379" s="983" t="n"/>
      <c r="AA379" s="983" t="n"/>
      <c r="AB379" s="794" t="n"/>
      <c r="AC379" s="1162" t="n"/>
      <c r="AD379" s="794" t="n"/>
      <c r="AE379" s="982" t="n"/>
      <c r="AF379" s="983" t="n"/>
      <c r="AH379" s="966" t="n"/>
      <c r="AI379" s="966" t="n"/>
      <c r="AJ379" s="966" t="n"/>
      <c r="AK379" s="966" t="n"/>
      <c r="AL379" s="966" t="n"/>
      <c r="AM379" s="966" t="n"/>
      <c r="AN379" s="966" t="n"/>
      <c r="AO379" s="811" t="n"/>
      <c r="AP379" s="803" t="n"/>
      <c r="AQ379" s="803" t="n"/>
      <c r="AR379" s="803" t="n"/>
      <c r="AS379" s="803" t="n"/>
      <c r="AT379" s="803" t="n"/>
      <c r="AU379" s="803" t="n"/>
      <c r="AV379" s="803" t="n"/>
      <c r="AW379" s="803" t="n"/>
      <c r="AX379" s="803" t="n"/>
      <c r="AY379" s="803" t="n"/>
      <c r="AZ379" s="803" t="n"/>
      <c r="BA379" s="803" t="n"/>
      <c r="BB379" s="803" t="n"/>
      <c r="BC379" s="803" t="n"/>
      <c r="BD379" s="803" t="n"/>
      <c r="BE379" s="803" t="n"/>
      <c r="BF379" s="803" t="n"/>
      <c r="BG379" s="803" t="n"/>
      <c r="BH379" s="803" t="n"/>
      <c r="BI379" s="803" t="n"/>
      <c r="BJ379" s="812" t="n"/>
    </row>
    <row r="380" ht="14.25" customHeight="1" s="1659">
      <c r="A380" s="961" t="n"/>
      <c r="B380" s="791" t="n"/>
      <c r="C380" s="791">
        <f>IFERROR(VLOOKUP(B380,'Campaign Calendar'!I:K,2,0),"")</f>
        <v/>
      </c>
      <c r="D380" s="792">
        <f>IFERROR(VLOOKUP(B380,'Campaign Calendar'!I:K,3,0),"")</f>
        <v/>
      </c>
      <c r="E380" s="2086">
        <f>IFERROR(INDEX('Campaign Calendar'!E:E,MATCH('Promo-Flexi Combo-GWP'!B380,'Campaign Calendar'!I:I,0)),"")</f>
        <v/>
      </c>
      <c r="F380" s="2086">
        <f>IFERROR(INDEX('Campaign Calendar'!F:F,MATCH('Promo-Flexi Combo-GWP'!B380,'Campaign Calendar'!I:I,0)),"")</f>
        <v/>
      </c>
      <c r="G380" s="2087">
        <f>IFERROR(INDEX('Campaign Calendar'!G:G,MATCH('Promo-Flexi Combo-GWP'!B380,'Campaign Calendar'!I:I,0)),"")</f>
        <v/>
      </c>
      <c r="H380" s="2087">
        <f>IFERROR(INDEX('Campaign Calendar'!H:H,MATCH('Promo-Flexi Combo-GWP'!B380,'Campaign Calendar'!I:I,0)),"")</f>
        <v/>
      </c>
      <c r="I380" s="1162" t="n"/>
      <c r="J380" s="1162" t="n"/>
      <c r="K380" s="1164" t="n"/>
      <c r="L380" s="1164" t="n"/>
      <c r="M380" s="2109" t="n"/>
      <c r="N380" s="1166" t="n"/>
      <c r="O380" s="1166" t="n"/>
      <c r="P380" s="1162" t="n"/>
      <c r="Q380" s="1162" t="n"/>
      <c r="R380" s="1326" t="n"/>
      <c r="S380" s="1167">
        <f>IFERROR(INDEX('Price Change - non Flash'!C:C,MATCH('Promo-Flexi Combo-GWP'!R380,'Price Change - non Flash'!B:B,0)),"")</f>
        <v/>
      </c>
      <c r="T380" s="1167">
        <f>IFERROR(INDEX('Price Change - non Flash'!D:D,MATCH('Promo-Flexi Combo-GWP'!R380,'Price Change - non Flash'!B:B,0)),"")</f>
        <v/>
      </c>
      <c r="U380" s="1167" t="n"/>
      <c r="V380" s="1168" t="n"/>
      <c r="W380" s="983" t="n"/>
      <c r="X380" s="2110" t="n"/>
      <c r="Y380" s="2110" t="n"/>
      <c r="Z380" s="983" t="n"/>
      <c r="AA380" s="983" t="n"/>
      <c r="AB380" s="794" t="n"/>
      <c r="AC380" s="1162" t="n"/>
      <c r="AD380" s="794" t="n"/>
      <c r="AE380" s="982" t="n"/>
      <c r="AF380" s="983" t="n"/>
      <c r="AH380" s="966" t="n"/>
      <c r="AI380" s="966" t="n"/>
      <c r="AJ380" s="966" t="n"/>
      <c r="AK380" s="966" t="n"/>
      <c r="AL380" s="966" t="n"/>
      <c r="AM380" s="966" t="n"/>
      <c r="AN380" s="966" t="n"/>
      <c r="AO380" s="811" t="n"/>
      <c r="AP380" s="803" t="n"/>
      <c r="AQ380" s="803" t="n"/>
      <c r="AR380" s="803" t="n"/>
      <c r="AS380" s="803" t="n"/>
      <c r="AT380" s="803" t="n"/>
      <c r="AU380" s="803" t="n"/>
      <c r="AV380" s="803" t="n"/>
      <c r="AW380" s="803" t="n"/>
      <c r="AX380" s="803" t="n"/>
      <c r="AY380" s="803" t="n"/>
      <c r="AZ380" s="803" t="n"/>
      <c r="BA380" s="803" t="n"/>
      <c r="BB380" s="803" t="n"/>
      <c r="BC380" s="803" t="n"/>
      <c r="BD380" s="803" t="n"/>
      <c r="BE380" s="803" t="n"/>
      <c r="BF380" s="803" t="n"/>
      <c r="BG380" s="803" t="n"/>
      <c r="BH380" s="803" t="n"/>
      <c r="BI380" s="803" t="n"/>
      <c r="BJ380" s="812" t="n"/>
    </row>
    <row r="381" ht="14.25" customHeight="1" s="1659">
      <c r="A381" s="961" t="n"/>
      <c r="B381" s="791" t="n"/>
      <c r="C381" s="791">
        <f>IFERROR(VLOOKUP(B381,'Campaign Calendar'!I:K,2,0),"")</f>
        <v/>
      </c>
      <c r="D381" s="792">
        <f>IFERROR(VLOOKUP(B381,'Campaign Calendar'!I:K,3,0),"")</f>
        <v/>
      </c>
      <c r="E381" s="2086">
        <f>IFERROR(INDEX('Campaign Calendar'!E:E,MATCH('Promo-Flexi Combo-GWP'!B381,'Campaign Calendar'!I:I,0)),"")</f>
        <v/>
      </c>
      <c r="F381" s="2086">
        <f>IFERROR(INDEX('Campaign Calendar'!F:F,MATCH('Promo-Flexi Combo-GWP'!B381,'Campaign Calendar'!I:I,0)),"")</f>
        <v/>
      </c>
      <c r="G381" s="2087">
        <f>IFERROR(INDEX('Campaign Calendar'!G:G,MATCH('Promo-Flexi Combo-GWP'!B381,'Campaign Calendar'!I:I,0)),"")</f>
        <v/>
      </c>
      <c r="H381" s="2087">
        <f>IFERROR(INDEX('Campaign Calendar'!H:H,MATCH('Promo-Flexi Combo-GWP'!B381,'Campaign Calendar'!I:I,0)),"")</f>
        <v/>
      </c>
      <c r="I381" s="1162" t="n"/>
      <c r="J381" s="1162" t="n"/>
      <c r="K381" s="1164" t="n"/>
      <c r="L381" s="1164" t="n"/>
      <c r="M381" s="2109" t="n"/>
      <c r="N381" s="1166" t="n"/>
      <c r="O381" s="1166" t="n"/>
      <c r="P381" s="1162" t="n"/>
      <c r="Q381" s="1162" t="n"/>
      <c r="R381" s="1326" t="n"/>
      <c r="S381" s="1167">
        <f>IFERROR(INDEX('Price Change - non Flash'!C:C,MATCH('Promo-Flexi Combo-GWP'!R381,'Price Change - non Flash'!B:B,0)),"")</f>
        <v/>
      </c>
      <c r="T381" s="1167">
        <f>IFERROR(INDEX('Price Change - non Flash'!D:D,MATCH('Promo-Flexi Combo-GWP'!R381,'Price Change - non Flash'!B:B,0)),"")</f>
        <v/>
      </c>
      <c r="U381" s="1167" t="n"/>
      <c r="V381" s="1168" t="n"/>
      <c r="W381" s="983" t="n"/>
      <c r="X381" s="2110" t="n"/>
      <c r="Y381" s="2110" t="n"/>
      <c r="Z381" s="983" t="n"/>
      <c r="AA381" s="983" t="n"/>
      <c r="AB381" s="794" t="n"/>
      <c r="AC381" s="1162" t="n"/>
      <c r="AD381" s="794" t="n"/>
      <c r="AE381" s="982" t="n"/>
      <c r="AF381" s="983" t="n"/>
      <c r="AH381" s="966" t="n"/>
      <c r="AI381" s="966" t="n"/>
      <c r="AJ381" s="966" t="n"/>
      <c r="AK381" s="966" t="n"/>
      <c r="AL381" s="966" t="n"/>
      <c r="AM381" s="966" t="n"/>
      <c r="AN381" s="966" t="n"/>
      <c r="AO381" s="811" t="n"/>
      <c r="AP381" s="803" t="n"/>
      <c r="AQ381" s="803" t="n"/>
      <c r="AR381" s="803" t="n"/>
      <c r="AS381" s="803" t="n"/>
      <c r="AT381" s="803" t="n"/>
      <c r="AU381" s="803" t="n"/>
      <c r="AV381" s="803" t="n"/>
      <c r="AW381" s="803" t="n"/>
      <c r="AX381" s="803" t="n"/>
      <c r="AY381" s="803" t="n"/>
      <c r="AZ381" s="803" t="n"/>
      <c r="BA381" s="803" t="n"/>
      <c r="BB381" s="803" t="n"/>
      <c r="BC381" s="803" t="n"/>
      <c r="BD381" s="803" t="n"/>
      <c r="BE381" s="803" t="n"/>
      <c r="BF381" s="803" t="n"/>
      <c r="BG381" s="803" t="n"/>
      <c r="BH381" s="803" t="n"/>
      <c r="BI381" s="803" t="n"/>
      <c r="BJ381" s="812" t="n"/>
    </row>
    <row r="382" ht="14.25" customHeight="1" s="1659">
      <c r="A382" s="961" t="n"/>
      <c r="B382" s="791" t="n"/>
      <c r="C382" s="791">
        <f>IFERROR(VLOOKUP(B382,'Campaign Calendar'!I:K,2,0),"")</f>
        <v/>
      </c>
      <c r="D382" s="792">
        <f>IFERROR(VLOOKUP(B382,'Campaign Calendar'!I:K,3,0),"")</f>
        <v/>
      </c>
      <c r="E382" s="2086">
        <f>IFERROR(INDEX('Campaign Calendar'!E:E,MATCH('Promo-Flexi Combo-GWP'!B382,'Campaign Calendar'!I:I,0)),"")</f>
        <v/>
      </c>
      <c r="F382" s="2086">
        <f>IFERROR(INDEX('Campaign Calendar'!F:F,MATCH('Promo-Flexi Combo-GWP'!B382,'Campaign Calendar'!I:I,0)),"")</f>
        <v/>
      </c>
      <c r="G382" s="2087">
        <f>IFERROR(INDEX('Campaign Calendar'!G:G,MATCH('Promo-Flexi Combo-GWP'!B382,'Campaign Calendar'!I:I,0)),"")</f>
        <v/>
      </c>
      <c r="H382" s="2087">
        <f>IFERROR(INDEX('Campaign Calendar'!H:H,MATCH('Promo-Flexi Combo-GWP'!B382,'Campaign Calendar'!I:I,0)),"")</f>
        <v/>
      </c>
      <c r="I382" s="1162" t="n"/>
      <c r="J382" s="1162" t="n"/>
      <c r="K382" s="1164" t="n"/>
      <c r="L382" s="1164" t="n"/>
      <c r="M382" s="2109" t="n"/>
      <c r="N382" s="1166" t="n"/>
      <c r="O382" s="1166" t="n"/>
      <c r="P382" s="1162" t="n"/>
      <c r="Q382" s="1162" t="n"/>
      <c r="R382" s="1326" t="n"/>
      <c r="S382" s="1167">
        <f>IFERROR(INDEX('Price Change - non Flash'!C:C,MATCH('Promo-Flexi Combo-GWP'!R382,'Price Change - non Flash'!B:B,0)),"")</f>
        <v/>
      </c>
      <c r="T382" s="1167">
        <f>IFERROR(INDEX('Price Change - non Flash'!D:D,MATCH('Promo-Flexi Combo-GWP'!R382,'Price Change - non Flash'!B:B,0)),"")</f>
        <v/>
      </c>
      <c r="U382" s="1167" t="n"/>
      <c r="V382" s="1168" t="n"/>
      <c r="W382" s="983" t="n"/>
      <c r="X382" s="2110" t="n"/>
      <c r="Y382" s="2110" t="n"/>
      <c r="Z382" s="983" t="n"/>
      <c r="AA382" s="983" t="n"/>
      <c r="AB382" s="794" t="n"/>
      <c r="AC382" s="1162" t="n"/>
      <c r="AD382" s="794" t="n"/>
      <c r="AE382" s="982" t="n"/>
      <c r="AF382" s="983" t="n"/>
      <c r="AH382" s="966" t="n"/>
      <c r="AI382" s="966" t="n"/>
      <c r="AJ382" s="966" t="n"/>
      <c r="AK382" s="966" t="n"/>
      <c r="AL382" s="966" t="n"/>
      <c r="AM382" s="966" t="n"/>
      <c r="AN382" s="966" t="n"/>
      <c r="AO382" s="811" t="n"/>
      <c r="AP382" s="803" t="n"/>
      <c r="AQ382" s="803" t="n"/>
      <c r="AR382" s="803" t="n"/>
      <c r="AS382" s="803" t="n"/>
      <c r="AT382" s="803" t="n"/>
      <c r="AU382" s="803" t="n"/>
      <c r="AV382" s="803" t="n"/>
      <c r="AW382" s="803" t="n"/>
      <c r="AX382" s="803" t="n"/>
      <c r="AY382" s="803" t="n"/>
      <c r="AZ382" s="803" t="n"/>
      <c r="BA382" s="803" t="n"/>
      <c r="BB382" s="803" t="n"/>
      <c r="BC382" s="803" t="n"/>
      <c r="BD382" s="803" t="n"/>
      <c r="BE382" s="803" t="n"/>
      <c r="BF382" s="803" t="n"/>
      <c r="BG382" s="803" t="n"/>
      <c r="BH382" s="803" t="n"/>
      <c r="BI382" s="803" t="n"/>
      <c r="BJ382" s="812" t="n"/>
    </row>
    <row r="383" ht="14.25" customHeight="1" s="1659">
      <c r="A383" s="961" t="n"/>
      <c r="B383" s="791" t="n"/>
      <c r="C383" s="791">
        <f>IFERROR(VLOOKUP(B383,'Campaign Calendar'!I:K,2,0),"")</f>
        <v/>
      </c>
      <c r="D383" s="792">
        <f>IFERROR(VLOOKUP(B383,'Campaign Calendar'!I:K,3,0),"")</f>
        <v/>
      </c>
      <c r="E383" s="2086">
        <f>IFERROR(INDEX('Campaign Calendar'!E:E,MATCH('Promo-Flexi Combo-GWP'!B383,'Campaign Calendar'!I:I,0)),"")</f>
        <v/>
      </c>
      <c r="F383" s="2086">
        <f>IFERROR(INDEX('Campaign Calendar'!F:F,MATCH('Promo-Flexi Combo-GWP'!B383,'Campaign Calendar'!I:I,0)),"")</f>
        <v/>
      </c>
      <c r="G383" s="2087">
        <f>IFERROR(INDEX('Campaign Calendar'!G:G,MATCH('Promo-Flexi Combo-GWP'!B383,'Campaign Calendar'!I:I,0)),"")</f>
        <v/>
      </c>
      <c r="H383" s="2087">
        <f>IFERROR(INDEX('Campaign Calendar'!H:H,MATCH('Promo-Flexi Combo-GWP'!B383,'Campaign Calendar'!I:I,0)),"")</f>
        <v/>
      </c>
      <c r="I383" s="1162" t="n"/>
      <c r="J383" s="1162" t="n"/>
      <c r="K383" s="1164" t="n"/>
      <c r="L383" s="1164" t="n"/>
      <c r="M383" s="2109" t="n"/>
      <c r="N383" s="1166" t="n"/>
      <c r="O383" s="1166" t="n"/>
      <c r="P383" s="1162" t="n"/>
      <c r="Q383" s="1162" t="n"/>
      <c r="R383" s="1326" t="n"/>
      <c r="S383" s="1167">
        <f>IFERROR(INDEX('Price Change - non Flash'!C:C,MATCH('Promo-Flexi Combo-GWP'!R383,'Price Change - non Flash'!B:B,0)),"")</f>
        <v/>
      </c>
      <c r="T383" s="1167">
        <f>IFERROR(INDEX('Price Change - non Flash'!D:D,MATCH('Promo-Flexi Combo-GWP'!R383,'Price Change - non Flash'!B:B,0)),"")</f>
        <v/>
      </c>
      <c r="U383" s="1167" t="n"/>
      <c r="V383" s="1168" t="n"/>
      <c r="W383" s="983" t="n"/>
      <c r="X383" s="2110" t="n"/>
      <c r="Y383" s="2110" t="n"/>
      <c r="Z383" s="983" t="n"/>
      <c r="AA383" s="983" t="n"/>
      <c r="AB383" s="794" t="n"/>
      <c r="AC383" s="1162" t="n"/>
      <c r="AD383" s="794" t="n"/>
      <c r="AE383" s="982" t="n"/>
      <c r="AF383" s="983" t="n"/>
      <c r="AH383" s="966" t="n"/>
      <c r="AI383" s="966" t="n"/>
      <c r="AJ383" s="966" t="n"/>
      <c r="AK383" s="966" t="n"/>
      <c r="AL383" s="966" t="n"/>
      <c r="AM383" s="966" t="n"/>
      <c r="AN383" s="966" t="n"/>
      <c r="AO383" s="811" t="n"/>
      <c r="AP383" s="803" t="n"/>
      <c r="AQ383" s="803" t="n"/>
      <c r="AR383" s="803" t="n"/>
      <c r="AS383" s="803" t="n"/>
      <c r="AT383" s="803" t="n"/>
      <c r="AU383" s="803" t="n"/>
      <c r="AV383" s="803" t="n"/>
      <c r="AW383" s="803" t="n"/>
      <c r="AX383" s="803" t="n"/>
      <c r="AY383" s="803" t="n"/>
      <c r="AZ383" s="803" t="n"/>
      <c r="BA383" s="803" t="n"/>
      <c r="BB383" s="803" t="n"/>
      <c r="BC383" s="803" t="n"/>
      <c r="BD383" s="803" t="n"/>
      <c r="BE383" s="803" t="n"/>
      <c r="BF383" s="803" t="n"/>
      <c r="BG383" s="803" t="n"/>
      <c r="BH383" s="803" t="n"/>
      <c r="BI383" s="803" t="n"/>
      <c r="BJ383" s="812" t="n"/>
    </row>
    <row r="384" ht="14.25" customHeight="1" s="1659">
      <c r="A384" s="961" t="n"/>
      <c r="B384" s="791" t="n"/>
      <c r="C384" s="791">
        <f>IFERROR(VLOOKUP(B384,'Campaign Calendar'!I:K,2,0),"")</f>
        <v/>
      </c>
      <c r="D384" s="792">
        <f>IFERROR(VLOOKUP(B384,'Campaign Calendar'!I:K,3,0),"")</f>
        <v/>
      </c>
      <c r="E384" s="2086">
        <f>IFERROR(INDEX('Campaign Calendar'!E:E,MATCH('Promo-Flexi Combo-GWP'!B384,'Campaign Calendar'!I:I,0)),"")</f>
        <v/>
      </c>
      <c r="F384" s="2086">
        <f>IFERROR(INDEX('Campaign Calendar'!F:F,MATCH('Promo-Flexi Combo-GWP'!B384,'Campaign Calendar'!I:I,0)),"")</f>
        <v/>
      </c>
      <c r="G384" s="2087">
        <f>IFERROR(INDEX('Campaign Calendar'!G:G,MATCH('Promo-Flexi Combo-GWP'!B384,'Campaign Calendar'!I:I,0)),"")</f>
        <v/>
      </c>
      <c r="H384" s="2087">
        <f>IFERROR(INDEX('Campaign Calendar'!H:H,MATCH('Promo-Flexi Combo-GWP'!B384,'Campaign Calendar'!I:I,0)),"")</f>
        <v/>
      </c>
      <c r="I384" s="1162" t="n"/>
      <c r="J384" s="1162" t="n"/>
      <c r="K384" s="1164" t="n"/>
      <c r="L384" s="1164" t="n"/>
      <c r="M384" s="2109" t="n"/>
      <c r="N384" s="1166" t="n"/>
      <c r="O384" s="1166" t="n"/>
      <c r="P384" s="1162" t="n"/>
      <c r="Q384" s="1162" t="n"/>
      <c r="R384" s="1326" t="n"/>
      <c r="S384" s="1167">
        <f>IFERROR(INDEX('Price Change - non Flash'!C:C,MATCH('Promo-Flexi Combo-GWP'!R384,'Price Change - non Flash'!B:B,0)),"")</f>
        <v/>
      </c>
      <c r="T384" s="1167">
        <f>IFERROR(INDEX('Price Change - non Flash'!D:D,MATCH('Promo-Flexi Combo-GWP'!R384,'Price Change - non Flash'!B:B,0)),"")</f>
        <v/>
      </c>
      <c r="U384" s="1167" t="n"/>
      <c r="V384" s="1168" t="n"/>
      <c r="W384" s="983" t="n"/>
      <c r="X384" s="2110" t="n"/>
      <c r="Y384" s="2110" t="n"/>
      <c r="Z384" s="983" t="n"/>
      <c r="AA384" s="983" t="n"/>
      <c r="AB384" s="794" t="n"/>
      <c r="AC384" s="1162" t="n"/>
      <c r="AD384" s="794" t="n"/>
      <c r="AE384" s="982" t="n"/>
      <c r="AF384" s="983" t="n"/>
      <c r="AH384" s="966" t="n"/>
      <c r="AI384" s="966" t="n"/>
      <c r="AJ384" s="966" t="n"/>
      <c r="AK384" s="966" t="n"/>
      <c r="AL384" s="966" t="n"/>
      <c r="AM384" s="966" t="n"/>
      <c r="AN384" s="966" t="n"/>
      <c r="AO384" s="811" t="n"/>
      <c r="AP384" s="803" t="n"/>
      <c r="AQ384" s="803" t="n"/>
      <c r="AR384" s="803" t="n"/>
      <c r="AS384" s="803" t="n"/>
      <c r="AT384" s="803" t="n"/>
      <c r="AU384" s="803" t="n"/>
      <c r="AV384" s="803" t="n"/>
      <c r="AW384" s="803" t="n"/>
      <c r="AX384" s="803" t="n"/>
      <c r="AY384" s="803" t="n"/>
      <c r="AZ384" s="803" t="n"/>
      <c r="BA384" s="803" t="n"/>
      <c r="BB384" s="803" t="n"/>
      <c r="BC384" s="803" t="n"/>
      <c r="BD384" s="803" t="n"/>
      <c r="BE384" s="803" t="n"/>
      <c r="BF384" s="803" t="n"/>
      <c r="BG384" s="803" t="n"/>
      <c r="BH384" s="803" t="n"/>
      <c r="BI384" s="803" t="n"/>
      <c r="BJ384" s="812" t="n"/>
    </row>
    <row r="385" ht="14.25" customHeight="1" s="1659">
      <c r="A385" s="961" t="n"/>
      <c r="B385" s="791" t="n"/>
      <c r="C385" s="791">
        <f>IFERROR(VLOOKUP(B385,'Campaign Calendar'!I:K,2,0),"")</f>
        <v/>
      </c>
      <c r="D385" s="792">
        <f>IFERROR(VLOOKUP(B385,'Campaign Calendar'!I:K,3,0),"")</f>
        <v/>
      </c>
      <c r="E385" s="2086">
        <f>IFERROR(INDEX('Campaign Calendar'!E:E,MATCH('Promo-Flexi Combo-GWP'!B385,'Campaign Calendar'!I:I,0)),"")</f>
        <v/>
      </c>
      <c r="F385" s="2086">
        <f>IFERROR(INDEX('Campaign Calendar'!F:F,MATCH('Promo-Flexi Combo-GWP'!B385,'Campaign Calendar'!I:I,0)),"")</f>
        <v/>
      </c>
      <c r="G385" s="2087">
        <f>IFERROR(INDEX('Campaign Calendar'!G:G,MATCH('Promo-Flexi Combo-GWP'!B385,'Campaign Calendar'!I:I,0)),"")</f>
        <v/>
      </c>
      <c r="H385" s="2087">
        <f>IFERROR(INDEX('Campaign Calendar'!H:H,MATCH('Promo-Flexi Combo-GWP'!B385,'Campaign Calendar'!I:I,0)),"")</f>
        <v/>
      </c>
      <c r="I385" s="1162" t="n"/>
      <c r="J385" s="1162" t="n"/>
      <c r="K385" s="1164" t="n"/>
      <c r="L385" s="1164" t="n"/>
      <c r="M385" s="2109" t="n"/>
      <c r="N385" s="1166" t="n"/>
      <c r="O385" s="1166" t="n"/>
      <c r="P385" s="1162" t="n"/>
      <c r="Q385" s="1162" t="n"/>
      <c r="R385" s="1326" t="n"/>
      <c r="S385" s="1167">
        <f>IFERROR(INDEX('Price Change - non Flash'!C:C,MATCH('Promo-Flexi Combo-GWP'!R385,'Price Change - non Flash'!B:B,0)),"")</f>
        <v/>
      </c>
      <c r="T385" s="1167">
        <f>IFERROR(INDEX('Price Change - non Flash'!D:D,MATCH('Promo-Flexi Combo-GWP'!R385,'Price Change - non Flash'!B:B,0)),"")</f>
        <v/>
      </c>
      <c r="U385" s="1167" t="n"/>
      <c r="V385" s="1168" t="n"/>
      <c r="W385" s="983" t="n"/>
      <c r="X385" s="2110" t="n"/>
      <c r="Y385" s="2110" t="n"/>
      <c r="Z385" s="983" t="n"/>
      <c r="AA385" s="983" t="n"/>
      <c r="AB385" s="794" t="n"/>
      <c r="AC385" s="1162" t="n"/>
      <c r="AD385" s="794" t="n"/>
      <c r="AE385" s="982" t="n"/>
      <c r="AF385" s="983" t="n"/>
      <c r="AH385" s="966" t="n"/>
      <c r="AI385" s="966" t="n"/>
      <c r="AJ385" s="966" t="n"/>
      <c r="AK385" s="966" t="n"/>
      <c r="AL385" s="966" t="n"/>
      <c r="AM385" s="966" t="n"/>
      <c r="AN385" s="966" t="n"/>
      <c r="AO385" s="811" t="n"/>
      <c r="AP385" s="803" t="n"/>
      <c r="AQ385" s="803" t="n"/>
      <c r="AR385" s="803" t="n"/>
      <c r="AS385" s="803" t="n"/>
      <c r="AT385" s="803" t="n"/>
      <c r="AU385" s="803" t="n"/>
      <c r="AV385" s="803" t="n"/>
      <c r="AW385" s="803" t="n"/>
      <c r="AX385" s="803" t="n"/>
      <c r="AY385" s="803" t="n"/>
      <c r="AZ385" s="803" t="n"/>
      <c r="BA385" s="803" t="n"/>
      <c r="BB385" s="803" t="n"/>
      <c r="BC385" s="803" t="n"/>
      <c r="BD385" s="803" t="n"/>
      <c r="BE385" s="803" t="n"/>
      <c r="BF385" s="803" t="n"/>
      <c r="BG385" s="803" t="n"/>
      <c r="BH385" s="803" t="n"/>
      <c r="BI385" s="803" t="n"/>
      <c r="BJ385" s="812" t="n"/>
    </row>
    <row r="386" ht="14.25" customHeight="1" s="1659">
      <c r="A386" s="961" t="n"/>
      <c r="B386" s="791" t="n"/>
      <c r="C386" s="791">
        <f>IFERROR(VLOOKUP(B386,'Campaign Calendar'!I:K,2,0),"")</f>
        <v/>
      </c>
      <c r="D386" s="792">
        <f>IFERROR(VLOOKUP(B386,'Campaign Calendar'!I:K,3,0),"")</f>
        <v/>
      </c>
      <c r="E386" s="2086">
        <f>IFERROR(INDEX('Campaign Calendar'!E:E,MATCH('Promo-Flexi Combo-GWP'!B386,'Campaign Calendar'!I:I,0)),"")</f>
        <v/>
      </c>
      <c r="F386" s="2086">
        <f>IFERROR(INDEX('Campaign Calendar'!F:F,MATCH('Promo-Flexi Combo-GWP'!B386,'Campaign Calendar'!I:I,0)),"")</f>
        <v/>
      </c>
      <c r="G386" s="2087">
        <f>IFERROR(INDEX('Campaign Calendar'!G:G,MATCH('Promo-Flexi Combo-GWP'!B386,'Campaign Calendar'!I:I,0)),"")</f>
        <v/>
      </c>
      <c r="H386" s="2087">
        <f>IFERROR(INDEX('Campaign Calendar'!H:H,MATCH('Promo-Flexi Combo-GWP'!B386,'Campaign Calendar'!I:I,0)),"")</f>
        <v/>
      </c>
      <c r="I386" s="1162" t="n"/>
      <c r="J386" s="1162" t="n"/>
      <c r="K386" s="1164" t="n"/>
      <c r="L386" s="1164" t="n"/>
      <c r="M386" s="2109" t="n"/>
      <c r="N386" s="1166" t="n"/>
      <c r="O386" s="1166" t="n"/>
      <c r="P386" s="1162" t="n"/>
      <c r="Q386" s="1162" t="n"/>
      <c r="R386" s="1326" t="n"/>
      <c r="S386" s="1167">
        <f>IFERROR(INDEX('Price Change - non Flash'!C:C,MATCH('Promo-Flexi Combo-GWP'!R386,'Price Change - non Flash'!B:B,0)),"")</f>
        <v/>
      </c>
      <c r="T386" s="1167">
        <f>IFERROR(INDEX('Price Change - non Flash'!D:D,MATCH('Promo-Flexi Combo-GWP'!R386,'Price Change - non Flash'!B:B,0)),"")</f>
        <v/>
      </c>
      <c r="U386" s="1167" t="n"/>
      <c r="V386" s="1168" t="n"/>
      <c r="W386" s="983" t="n"/>
      <c r="X386" s="2110" t="n"/>
      <c r="Y386" s="2110" t="n"/>
      <c r="Z386" s="983" t="n"/>
      <c r="AA386" s="983" t="n"/>
      <c r="AB386" s="794" t="n"/>
      <c r="AC386" s="1162" t="n"/>
      <c r="AD386" s="794" t="n"/>
      <c r="AE386" s="982" t="n"/>
      <c r="AF386" s="983" t="n"/>
      <c r="AH386" s="966" t="n"/>
      <c r="AI386" s="966" t="n"/>
      <c r="AJ386" s="966" t="n"/>
      <c r="AK386" s="966" t="n"/>
      <c r="AL386" s="966" t="n"/>
      <c r="AM386" s="966" t="n"/>
      <c r="AN386" s="966" t="n"/>
      <c r="AO386" s="811" t="n"/>
      <c r="AP386" s="803" t="n"/>
      <c r="AQ386" s="803" t="n"/>
      <c r="AR386" s="803" t="n"/>
      <c r="AS386" s="803" t="n"/>
      <c r="AT386" s="803" t="n"/>
      <c r="AU386" s="803" t="n"/>
      <c r="AV386" s="803" t="n"/>
      <c r="AW386" s="803" t="n"/>
      <c r="AX386" s="803" t="n"/>
      <c r="AY386" s="803" t="n"/>
      <c r="AZ386" s="803" t="n"/>
      <c r="BA386" s="803" t="n"/>
      <c r="BB386" s="803" t="n"/>
      <c r="BC386" s="803" t="n"/>
      <c r="BD386" s="803" t="n"/>
      <c r="BE386" s="803" t="n"/>
      <c r="BF386" s="803" t="n"/>
      <c r="BG386" s="803" t="n"/>
      <c r="BH386" s="803" t="n"/>
      <c r="BI386" s="803" t="n"/>
      <c r="BJ386" s="812" t="n"/>
    </row>
    <row r="387" ht="14.25" customHeight="1" s="1659">
      <c r="A387" s="961" t="n"/>
      <c r="B387" s="791" t="n"/>
      <c r="C387" s="791">
        <f>IFERROR(VLOOKUP(B387,'Campaign Calendar'!I:K,2,0),"")</f>
        <v/>
      </c>
      <c r="D387" s="792">
        <f>IFERROR(VLOOKUP(B387,'Campaign Calendar'!I:K,3,0),"")</f>
        <v/>
      </c>
      <c r="E387" s="2086">
        <f>IFERROR(INDEX('Campaign Calendar'!E:E,MATCH('Promo-Flexi Combo-GWP'!B387,'Campaign Calendar'!I:I,0)),"")</f>
        <v/>
      </c>
      <c r="F387" s="2086">
        <f>IFERROR(INDEX('Campaign Calendar'!F:F,MATCH('Promo-Flexi Combo-GWP'!B387,'Campaign Calendar'!I:I,0)),"")</f>
        <v/>
      </c>
      <c r="G387" s="2087">
        <f>IFERROR(INDEX('Campaign Calendar'!G:G,MATCH('Promo-Flexi Combo-GWP'!B387,'Campaign Calendar'!I:I,0)),"")</f>
        <v/>
      </c>
      <c r="H387" s="2087">
        <f>IFERROR(INDEX('Campaign Calendar'!H:H,MATCH('Promo-Flexi Combo-GWP'!B387,'Campaign Calendar'!I:I,0)),"")</f>
        <v/>
      </c>
      <c r="I387" s="1162" t="n"/>
      <c r="J387" s="1162" t="n"/>
      <c r="K387" s="1164" t="n"/>
      <c r="L387" s="1164" t="n"/>
      <c r="M387" s="2109" t="n"/>
      <c r="N387" s="1166" t="n"/>
      <c r="O387" s="1166" t="n"/>
      <c r="P387" s="1162" t="n"/>
      <c r="Q387" s="1162" t="n"/>
      <c r="R387" s="1326" t="n"/>
      <c r="S387" s="1167">
        <f>IFERROR(INDEX('Price Change - non Flash'!C:C,MATCH('Promo-Flexi Combo-GWP'!R387,'Price Change - non Flash'!B:B,0)),"")</f>
        <v/>
      </c>
      <c r="T387" s="1167">
        <f>IFERROR(INDEX('Price Change - non Flash'!D:D,MATCH('Promo-Flexi Combo-GWP'!R387,'Price Change - non Flash'!B:B,0)),"")</f>
        <v/>
      </c>
      <c r="U387" s="1167" t="n"/>
      <c r="V387" s="1168" t="n"/>
      <c r="W387" s="983" t="n"/>
      <c r="X387" s="2110" t="n"/>
      <c r="Y387" s="2110" t="n"/>
      <c r="Z387" s="983" t="n"/>
      <c r="AA387" s="983" t="n"/>
      <c r="AB387" s="794" t="n"/>
      <c r="AC387" s="1162" t="n"/>
      <c r="AD387" s="794" t="n"/>
      <c r="AE387" s="982" t="n"/>
      <c r="AF387" s="983" t="n"/>
      <c r="AH387" s="966" t="n"/>
      <c r="AI387" s="966" t="n"/>
      <c r="AJ387" s="966" t="n"/>
      <c r="AK387" s="966" t="n"/>
      <c r="AL387" s="966" t="n"/>
      <c r="AM387" s="966" t="n"/>
      <c r="AN387" s="966" t="n"/>
      <c r="AO387" s="811" t="n"/>
      <c r="AP387" s="803" t="n"/>
      <c r="AQ387" s="803" t="n"/>
      <c r="AR387" s="803" t="n"/>
      <c r="AS387" s="803" t="n"/>
      <c r="AT387" s="803" t="n"/>
      <c r="AU387" s="803" t="n"/>
      <c r="AV387" s="803" t="n"/>
      <c r="AW387" s="803" t="n"/>
      <c r="AX387" s="803" t="n"/>
      <c r="AY387" s="803" t="n"/>
      <c r="AZ387" s="803" t="n"/>
      <c r="BA387" s="803" t="n"/>
      <c r="BB387" s="803" t="n"/>
      <c r="BC387" s="803" t="n"/>
      <c r="BD387" s="803" t="n"/>
      <c r="BE387" s="803" t="n"/>
      <c r="BF387" s="803" t="n"/>
      <c r="BG387" s="803" t="n"/>
      <c r="BH387" s="803" t="n"/>
      <c r="BI387" s="803" t="n"/>
      <c r="BJ387" s="812" t="n"/>
    </row>
    <row r="388" ht="14.25" customHeight="1" s="1659">
      <c r="A388" s="961" t="n"/>
      <c r="B388" s="791" t="n"/>
      <c r="C388" s="791">
        <f>IFERROR(VLOOKUP(B388,'Campaign Calendar'!I:K,2,0),"")</f>
        <v/>
      </c>
      <c r="D388" s="792">
        <f>IFERROR(VLOOKUP(B388,'Campaign Calendar'!I:K,3,0),"")</f>
        <v/>
      </c>
      <c r="E388" s="2086">
        <f>IFERROR(INDEX('Campaign Calendar'!E:E,MATCH('Promo-Flexi Combo-GWP'!B388,'Campaign Calendar'!I:I,0)),"")</f>
        <v/>
      </c>
      <c r="F388" s="2086">
        <f>IFERROR(INDEX('Campaign Calendar'!F:F,MATCH('Promo-Flexi Combo-GWP'!B388,'Campaign Calendar'!I:I,0)),"")</f>
        <v/>
      </c>
      <c r="G388" s="2087">
        <f>IFERROR(INDEX('Campaign Calendar'!G:G,MATCH('Promo-Flexi Combo-GWP'!B388,'Campaign Calendar'!I:I,0)),"")</f>
        <v/>
      </c>
      <c r="H388" s="2087">
        <f>IFERROR(INDEX('Campaign Calendar'!H:H,MATCH('Promo-Flexi Combo-GWP'!B388,'Campaign Calendar'!I:I,0)),"")</f>
        <v/>
      </c>
      <c r="I388" s="1162" t="n"/>
      <c r="J388" s="1162" t="n"/>
      <c r="K388" s="1164" t="n"/>
      <c r="L388" s="1164" t="n"/>
      <c r="M388" s="2109" t="n"/>
      <c r="N388" s="1166" t="n"/>
      <c r="O388" s="1166" t="n"/>
      <c r="P388" s="1162" t="n"/>
      <c r="Q388" s="1162" t="n"/>
      <c r="R388" s="1326" t="n"/>
      <c r="S388" s="1167">
        <f>IFERROR(INDEX('Price Change - non Flash'!C:C,MATCH('Promo-Flexi Combo-GWP'!R388,'Price Change - non Flash'!B:B,0)),"")</f>
        <v/>
      </c>
      <c r="T388" s="1167">
        <f>IFERROR(INDEX('Price Change - non Flash'!D:D,MATCH('Promo-Flexi Combo-GWP'!R388,'Price Change - non Flash'!B:B,0)),"")</f>
        <v/>
      </c>
      <c r="U388" s="1167" t="n"/>
      <c r="V388" s="1168" t="n"/>
      <c r="W388" s="983" t="n"/>
      <c r="X388" s="2110" t="n"/>
      <c r="Y388" s="2110" t="n"/>
      <c r="Z388" s="983" t="n"/>
      <c r="AA388" s="983" t="n"/>
      <c r="AB388" s="794" t="n"/>
      <c r="AC388" s="1162" t="n"/>
      <c r="AD388" s="794" t="n"/>
      <c r="AE388" s="982" t="n"/>
      <c r="AF388" s="983" t="n"/>
      <c r="AH388" s="966" t="n"/>
      <c r="AI388" s="966" t="n"/>
      <c r="AJ388" s="966" t="n"/>
      <c r="AK388" s="966" t="n"/>
      <c r="AL388" s="966" t="n"/>
      <c r="AM388" s="966" t="n"/>
      <c r="AN388" s="966" t="n"/>
      <c r="AO388" s="811" t="n"/>
      <c r="AP388" s="803" t="n"/>
      <c r="AQ388" s="803" t="n"/>
      <c r="AR388" s="803" t="n"/>
      <c r="AS388" s="803" t="n"/>
      <c r="AT388" s="803" t="n"/>
      <c r="AU388" s="803" t="n"/>
      <c r="AV388" s="803" t="n"/>
      <c r="AW388" s="803" t="n"/>
      <c r="AX388" s="803" t="n"/>
      <c r="AY388" s="803" t="n"/>
      <c r="AZ388" s="803" t="n"/>
      <c r="BA388" s="803" t="n"/>
      <c r="BB388" s="803" t="n"/>
      <c r="BC388" s="803" t="n"/>
      <c r="BD388" s="803" t="n"/>
      <c r="BE388" s="803" t="n"/>
      <c r="BF388" s="803" t="n"/>
      <c r="BG388" s="803" t="n"/>
      <c r="BH388" s="803" t="n"/>
      <c r="BI388" s="803" t="n"/>
      <c r="BJ388" s="812" t="n"/>
    </row>
    <row r="389" ht="14.25" customHeight="1" s="1659">
      <c r="A389" s="961" t="n"/>
      <c r="B389" s="791" t="n"/>
      <c r="C389" s="791">
        <f>IFERROR(VLOOKUP(B389,'Campaign Calendar'!I:K,2,0),"")</f>
        <v/>
      </c>
      <c r="D389" s="792">
        <f>IFERROR(VLOOKUP(B389,'Campaign Calendar'!I:K,3,0),"")</f>
        <v/>
      </c>
      <c r="E389" s="2086">
        <f>IFERROR(INDEX('Campaign Calendar'!E:E,MATCH('Promo-Flexi Combo-GWP'!B389,'Campaign Calendar'!I:I,0)),"")</f>
        <v/>
      </c>
      <c r="F389" s="2086">
        <f>IFERROR(INDEX('Campaign Calendar'!F:F,MATCH('Promo-Flexi Combo-GWP'!B389,'Campaign Calendar'!I:I,0)),"")</f>
        <v/>
      </c>
      <c r="G389" s="2087">
        <f>IFERROR(INDEX('Campaign Calendar'!G:G,MATCH('Promo-Flexi Combo-GWP'!B389,'Campaign Calendar'!I:I,0)),"")</f>
        <v/>
      </c>
      <c r="H389" s="2087">
        <f>IFERROR(INDEX('Campaign Calendar'!H:H,MATCH('Promo-Flexi Combo-GWP'!B389,'Campaign Calendar'!I:I,0)),"")</f>
        <v/>
      </c>
      <c r="I389" s="1162" t="n"/>
      <c r="J389" s="1162" t="n"/>
      <c r="K389" s="1164" t="n"/>
      <c r="L389" s="1164" t="n"/>
      <c r="M389" s="2109" t="n"/>
      <c r="N389" s="1166" t="n"/>
      <c r="O389" s="1166" t="n"/>
      <c r="P389" s="1162" t="n"/>
      <c r="Q389" s="1162" t="n"/>
      <c r="R389" s="1326" t="n"/>
      <c r="S389" s="1167">
        <f>IFERROR(INDEX('Price Change - non Flash'!C:C,MATCH('Promo-Flexi Combo-GWP'!R389,'Price Change - non Flash'!B:B,0)),"")</f>
        <v/>
      </c>
      <c r="T389" s="1167">
        <f>IFERROR(INDEX('Price Change - non Flash'!D:D,MATCH('Promo-Flexi Combo-GWP'!R389,'Price Change - non Flash'!B:B,0)),"")</f>
        <v/>
      </c>
      <c r="U389" s="1167" t="n"/>
      <c r="V389" s="1168" t="n"/>
      <c r="W389" s="983" t="n"/>
      <c r="X389" s="2110" t="n"/>
      <c r="Y389" s="2110" t="n"/>
      <c r="Z389" s="983" t="n"/>
      <c r="AA389" s="983" t="n"/>
      <c r="AB389" s="794" t="n"/>
      <c r="AC389" s="1162" t="n"/>
      <c r="AD389" s="794" t="n"/>
      <c r="AE389" s="982" t="n"/>
      <c r="AF389" s="983" t="n"/>
      <c r="AH389" s="966" t="n"/>
      <c r="AI389" s="966" t="n"/>
      <c r="AJ389" s="966" t="n"/>
      <c r="AK389" s="966" t="n"/>
      <c r="AL389" s="966" t="n"/>
      <c r="AM389" s="966" t="n"/>
      <c r="AN389" s="966" t="n"/>
      <c r="AO389" s="811" t="n"/>
      <c r="AP389" s="803" t="n"/>
      <c r="AQ389" s="803" t="n"/>
      <c r="AR389" s="803" t="n"/>
      <c r="AS389" s="803" t="n"/>
      <c r="AT389" s="803" t="n"/>
      <c r="AU389" s="803" t="n"/>
      <c r="AV389" s="803" t="n"/>
      <c r="AW389" s="803" t="n"/>
      <c r="AX389" s="803" t="n"/>
      <c r="AY389" s="803" t="n"/>
      <c r="AZ389" s="803" t="n"/>
      <c r="BA389" s="803" t="n"/>
      <c r="BB389" s="803" t="n"/>
      <c r="BC389" s="803" t="n"/>
      <c r="BD389" s="803" t="n"/>
      <c r="BE389" s="803" t="n"/>
      <c r="BF389" s="803" t="n"/>
      <c r="BG389" s="803" t="n"/>
      <c r="BH389" s="803" t="n"/>
      <c r="BI389" s="803" t="n"/>
      <c r="BJ389" s="812" t="n"/>
    </row>
    <row r="390" ht="14.25" customHeight="1" s="1659">
      <c r="A390" s="961" t="n"/>
      <c r="B390" s="791" t="n"/>
      <c r="C390" s="791">
        <f>IFERROR(VLOOKUP(B390,'Campaign Calendar'!I:K,2,0),"")</f>
        <v/>
      </c>
      <c r="D390" s="792">
        <f>IFERROR(VLOOKUP(B390,'Campaign Calendar'!I:K,3,0),"")</f>
        <v/>
      </c>
      <c r="E390" s="2086">
        <f>IFERROR(INDEX('Campaign Calendar'!E:E,MATCH('Promo-Flexi Combo-GWP'!B390,'Campaign Calendar'!I:I,0)),"")</f>
        <v/>
      </c>
      <c r="F390" s="2086">
        <f>IFERROR(INDEX('Campaign Calendar'!F:F,MATCH('Promo-Flexi Combo-GWP'!B390,'Campaign Calendar'!I:I,0)),"")</f>
        <v/>
      </c>
      <c r="G390" s="2087">
        <f>IFERROR(INDEX('Campaign Calendar'!G:G,MATCH('Promo-Flexi Combo-GWP'!B390,'Campaign Calendar'!I:I,0)),"")</f>
        <v/>
      </c>
      <c r="H390" s="2087">
        <f>IFERROR(INDEX('Campaign Calendar'!H:H,MATCH('Promo-Flexi Combo-GWP'!B390,'Campaign Calendar'!I:I,0)),"")</f>
        <v/>
      </c>
      <c r="I390" s="1162" t="n"/>
      <c r="J390" s="1162" t="n"/>
      <c r="K390" s="1164" t="n"/>
      <c r="L390" s="1164" t="n"/>
      <c r="M390" s="2109" t="n"/>
      <c r="N390" s="1166" t="n"/>
      <c r="O390" s="1166" t="n"/>
      <c r="P390" s="1162" t="n"/>
      <c r="Q390" s="1162" t="n"/>
      <c r="R390" s="1326" t="n"/>
      <c r="S390" s="1167">
        <f>IFERROR(INDEX('Price Change - non Flash'!C:C,MATCH('Promo-Flexi Combo-GWP'!R390,'Price Change - non Flash'!B:B,0)),"")</f>
        <v/>
      </c>
      <c r="T390" s="1167">
        <f>IFERROR(INDEX('Price Change - non Flash'!D:D,MATCH('Promo-Flexi Combo-GWP'!R390,'Price Change - non Flash'!B:B,0)),"")</f>
        <v/>
      </c>
      <c r="U390" s="1167" t="n"/>
      <c r="V390" s="1168" t="n"/>
      <c r="W390" s="983" t="n"/>
      <c r="X390" s="2110" t="n"/>
      <c r="Y390" s="2110" t="n"/>
      <c r="Z390" s="983" t="n"/>
      <c r="AA390" s="983" t="n"/>
      <c r="AB390" s="794" t="n"/>
      <c r="AC390" s="1162" t="n"/>
      <c r="AD390" s="794" t="n"/>
      <c r="AE390" s="982" t="n"/>
      <c r="AF390" s="983" t="n"/>
      <c r="AH390" s="966" t="n"/>
      <c r="AI390" s="966" t="n"/>
      <c r="AJ390" s="966" t="n"/>
      <c r="AK390" s="966" t="n"/>
      <c r="AL390" s="966" t="n"/>
      <c r="AM390" s="966" t="n"/>
      <c r="AN390" s="966" t="n"/>
      <c r="AO390" s="811" t="n"/>
      <c r="AP390" s="803" t="n"/>
      <c r="AQ390" s="803" t="n"/>
      <c r="AR390" s="803" t="n"/>
      <c r="AS390" s="803" t="n"/>
      <c r="AT390" s="803" t="n"/>
      <c r="AU390" s="803" t="n"/>
      <c r="AV390" s="803" t="n"/>
      <c r="AW390" s="803" t="n"/>
      <c r="AX390" s="803" t="n"/>
      <c r="AY390" s="803" t="n"/>
      <c r="AZ390" s="803" t="n"/>
      <c r="BA390" s="803" t="n"/>
      <c r="BB390" s="803" t="n"/>
      <c r="BC390" s="803" t="n"/>
      <c r="BD390" s="803" t="n"/>
      <c r="BE390" s="803" t="n"/>
      <c r="BF390" s="803" t="n"/>
      <c r="BG390" s="803" t="n"/>
      <c r="BH390" s="803" t="n"/>
      <c r="BI390" s="803" t="n"/>
      <c r="BJ390" s="812" t="n"/>
    </row>
    <row r="391" ht="14.25" customHeight="1" s="1659">
      <c r="A391" s="961" t="n"/>
      <c r="B391" s="791" t="n"/>
      <c r="C391" s="791">
        <f>IFERROR(VLOOKUP(B391,'Campaign Calendar'!I:K,2,0),"")</f>
        <v/>
      </c>
      <c r="D391" s="792">
        <f>IFERROR(VLOOKUP(B391,'Campaign Calendar'!I:K,3,0),"")</f>
        <v/>
      </c>
      <c r="E391" s="2086">
        <f>IFERROR(INDEX('Campaign Calendar'!E:E,MATCH('Promo-Flexi Combo-GWP'!B391,'Campaign Calendar'!I:I,0)),"")</f>
        <v/>
      </c>
      <c r="F391" s="2086">
        <f>IFERROR(INDEX('Campaign Calendar'!F:F,MATCH('Promo-Flexi Combo-GWP'!B391,'Campaign Calendar'!I:I,0)),"")</f>
        <v/>
      </c>
      <c r="G391" s="2087">
        <f>IFERROR(INDEX('Campaign Calendar'!G:G,MATCH('Promo-Flexi Combo-GWP'!B391,'Campaign Calendar'!I:I,0)),"")</f>
        <v/>
      </c>
      <c r="H391" s="2087">
        <f>IFERROR(INDEX('Campaign Calendar'!H:H,MATCH('Promo-Flexi Combo-GWP'!B391,'Campaign Calendar'!I:I,0)),"")</f>
        <v/>
      </c>
      <c r="I391" s="1162" t="n"/>
      <c r="J391" s="1162" t="n"/>
      <c r="K391" s="1164" t="n"/>
      <c r="L391" s="1164" t="n"/>
      <c r="M391" s="2109" t="n"/>
      <c r="N391" s="1166" t="n"/>
      <c r="O391" s="1166" t="n"/>
      <c r="P391" s="1162" t="n"/>
      <c r="Q391" s="1162" t="n"/>
      <c r="R391" s="1326" t="n"/>
      <c r="S391" s="1167">
        <f>IFERROR(INDEX('Price Change - non Flash'!C:C,MATCH('Promo-Flexi Combo-GWP'!R391,'Price Change - non Flash'!B:B,0)),"")</f>
        <v/>
      </c>
      <c r="T391" s="1167">
        <f>IFERROR(INDEX('Price Change - non Flash'!D:D,MATCH('Promo-Flexi Combo-GWP'!R391,'Price Change - non Flash'!B:B,0)),"")</f>
        <v/>
      </c>
      <c r="U391" s="1167" t="n"/>
      <c r="V391" s="1168" t="n"/>
      <c r="W391" s="983" t="n"/>
      <c r="X391" s="2110" t="n"/>
      <c r="Y391" s="2110" t="n"/>
      <c r="Z391" s="983" t="n"/>
      <c r="AA391" s="983" t="n"/>
      <c r="AB391" s="794" t="n"/>
      <c r="AC391" s="1162" t="n"/>
      <c r="AD391" s="794" t="n"/>
      <c r="AE391" s="982" t="n"/>
      <c r="AF391" s="983" t="n"/>
      <c r="AH391" s="966" t="n"/>
      <c r="AI391" s="966" t="n"/>
      <c r="AJ391" s="966" t="n"/>
      <c r="AK391" s="966" t="n"/>
      <c r="AL391" s="966" t="n"/>
      <c r="AM391" s="966" t="n"/>
      <c r="AN391" s="966" t="n"/>
      <c r="AO391" s="811" t="n"/>
      <c r="AP391" s="803" t="n"/>
      <c r="AQ391" s="803" t="n"/>
      <c r="AR391" s="803" t="n"/>
      <c r="AS391" s="803" t="n"/>
      <c r="AT391" s="803" t="n"/>
      <c r="AU391" s="803" t="n"/>
      <c r="AV391" s="803" t="n"/>
      <c r="AW391" s="803" t="n"/>
      <c r="AX391" s="803" t="n"/>
      <c r="AY391" s="803" t="n"/>
      <c r="AZ391" s="803" t="n"/>
      <c r="BA391" s="803" t="n"/>
      <c r="BB391" s="803" t="n"/>
      <c r="BC391" s="803" t="n"/>
      <c r="BD391" s="803" t="n"/>
      <c r="BE391" s="803" t="n"/>
      <c r="BF391" s="803" t="n"/>
      <c r="BG391" s="803" t="n"/>
      <c r="BH391" s="803" t="n"/>
      <c r="BI391" s="803" t="n"/>
      <c r="BJ391" s="812" t="n"/>
    </row>
    <row r="392" ht="14.25" customHeight="1" s="1659">
      <c r="A392" s="961" t="n"/>
      <c r="B392" s="791" t="n"/>
      <c r="C392" s="791">
        <f>IFERROR(VLOOKUP(B392,'Campaign Calendar'!I:K,2,0),"")</f>
        <v/>
      </c>
      <c r="D392" s="792">
        <f>IFERROR(VLOOKUP(B392,'Campaign Calendar'!I:K,3,0),"")</f>
        <v/>
      </c>
      <c r="E392" s="2086">
        <f>IFERROR(INDEX('Campaign Calendar'!E:E,MATCH('Promo-Flexi Combo-GWP'!B392,'Campaign Calendar'!I:I,0)),"")</f>
        <v/>
      </c>
      <c r="F392" s="2086">
        <f>IFERROR(INDEX('Campaign Calendar'!F:F,MATCH('Promo-Flexi Combo-GWP'!B392,'Campaign Calendar'!I:I,0)),"")</f>
        <v/>
      </c>
      <c r="G392" s="2087">
        <f>IFERROR(INDEX('Campaign Calendar'!G:G,MATCH('Promo-Flexi Combo-GWP'!B392,'Campaign Calendar'!I:I,0)),"")</f>
        <v/>
      </c>
      <c r="H392" s="2087">
        <f>IFERROR(INDEX('Campaign Calendar'!H:H,MATCH('Promo-Flexi Combo-GWP'!B392,'Campaign Calendar'!I:I,0)),"")</f>
        <v/>
      </c>
      <c r="I392" s="1162" t="n"/>
      <c r="J392" s="1162" t="n"/>
      <c r="K392" s="1164" t="n"/>
      <c r="L392" s="1164" t="n"/>
      <c r="M392" s="2109" t="n"/>
      <c r="N392" s="1166" t="n"/>
      <c r="O392" s="1166" t="n"/>
      <c r="P392" s="1162" t="n"/>
      <c r="Q392" s="1162" t="n"/>
      <c r="R392" s="1326" t="n"/>
      <c r="S392" s="1167">
        <f>IFERROR(INDEX('Price Change - non Flash'!C:C,MATCH('Promo-Flexi Combo-GWP'!R392,'Price Change - non Flash'!B:B,0)),"")</f>
        <v/>
      </c>
      <c r="T392" s="1167">
        <f>IFERROR(INDEX('Price Change - non Flash'!D:D,MATCH('Promo-Flexi Combo-GWP'!R392,'Price Change - non Flash'!B:B,0)),"")</f>
        <v/>
      </c>
      <c r="U392" s="1167" t="n"/>
      <c r="V392" s="1168" t="n"/>
      <c r="W392" s="983" t="n"/>
      <c r="X392" s="2110" t="n"/>
      <c r="Y392" s="2110" t="n"/>
      <c r="Z392" s="983" t="n"/>
      <c r="AA392" s="983" t="n"/>
      <c r="AB392" s="794" t="n"/>
      <c r="AC392" s="1162" t="n"/>
      <c r="AD392" s="794" t="n"/>
      <c r="AE392" s="982" t="n"/>
      <c r="AF392" s="983" t="n"/>
      <c r="AH392" s="966" t="n"/>
      <c r="AI392" s="966" t="n"/>
      <c r="AJ392" s="966" t="n"/>
      <c r="AK392" s="966" t="n"/>
      <c r="AL392" s="966" t="n"/>
      <c r="AM392" s="966" t="n"/>
      <c r="AN392" s="966" t="n"/>
      <c r="AO392" s="811" t="n"/>
      <c r="AP392" s="803" t="n"/>
      <c r="AQ392" s="803" t="n"/>
      <c r="AR392" s="803" t="n"/>
      <c r="AS392" s="803" t="n"/>
      <c r="AT392" s="803" t="n"/>
      <c r="AU392" s="803" t="n"/>
      <c r="AV392" s="803" t="n"/>
      <c r="AW392" s="803" t="n"/>
      <c r="AX392" s="803" t="n"/>
      <c r="AY392" s="803" t="n"/>
      <c r="AZ392" s="803" t="n"/>
      <c r="BA392" s="803" t="n"/>
      <c r="BB392" s="803" t="n"/>
      <c r="BC392" s="803" t="n"/>
      <c r="BD392" s="803" t="n"/>
      <c r="BE392" s="803" t="n"/>
      <c r="BF392" s="803" t="n"/>
      <c r="BG392" s="803" t="n"/>
      <c r="BH392" s="803" t="n"/>
      <c r="BI392" s="803" t="n"/>
      <c r="BJ392" s="812" t="n"/>
    </row>
    <row r="393" ht="14.25" customHeight="1" s="1659">
      <c r="A393" s="961" t="n"/>
      <c r="B393" s="791" t="n"/>
      <c r="C393" s="791">
        <f>IFERROR(VLOOKUP(B393,'Campaign Calendar'!I:K,2,0),"")</f>
        <v/>
      </c>
      <c r="D393" s="792">
        <f>IFERROR(VLOOKUP(B393,'Campaign Calendar'!I:K,3,0),"")</f>
        <v/>
      </c>
      <c r="E393" s="2086">
        <f>IFERROR(INDEX('Campaign Calendar'!E:E,MATCH('Promo-Flexi Combo-GWP'!B393,'Campaign Calendar'!I:I,0)),"")</f>
        <v/>
      </c>
      <c r="F393" s="2086">
        <f>IFERROR(INDEX('Campaign Calendar'!F:F,MATCH('Promo-Flexi Combo-GWP'!B393,'Campaign Calendar'!I:I,0)),"")</f>
        <v/>
      </c>
      <c r="G393" s="2087">
        <f>IFERROR(INDEX('Campaign Calendar'!G:G,MATCH('Promo-Flexi Combo-GWP'!B393,'Campaign Calendar'!I:I,0)),"")</f>
        <v/>
      </c>
      <c r="H393" s="2087">
        <f>IFERROR(INDEX('Campaign Calendar'!H:H,MATCH('Promo-Flexi Combo-GWP'!B393,'Campaign Calendar'!I:I,0)),"")</f>
        <v/>
      </c>
      <c r="I393" s="1162" t="n"/>
      <c r="J393" s="1162" t="n"/>
      <c r="K393" s="1164" t="n"/>
      <c r="L393" s="1164" t="n"/>
      <c r="M393" s="2109" t="n"/>
      <c r="N393" s="1166" t="n"/>
      <c r="O393" s="1166" t="n"/>
      <c r="P393" s="1162" t="n"/>
      <c r="Q393" s="1162" t="n"/>
      <c r="R393" s="1326" t="n"/>
      <c r="S393" s="1167">
        <f>IFERROR(INDEX('Price Change - non Flash'!C:C,MATCH('Promo-Flexi Combo-GWP'!R393,'Price Change - non Flash'!B:B,0)),"")</f>
        <v/>
      </c>
      <c r="T393" s="1167">
        <f>IFERROR(INDEX('Price Change - non Flash'!D:D,MATCH('Promo-Flexi Combo-GWP'!R393,'Price Change - non Flash'!B:B,0)),"")</f>
        <v/>
      </c>
      <c r="U393" s="1167" t="n"/>
      <c r="V393" s="1168" t="n"/>
      <c r="W393" s="983" t="n"/>
      <c r="X393" s="2110" t="n"/>
      <c r="Y393" s="2110" t="n"/>
      <c r="Z393" s="983" t="n"/>
      <c r="AA393" s="983" t="n"/>
      <c r="AB393" s="794" t="n"/>
      <c r="AC393" s="1162" t="n"/>
      <c r="AD393" s="794" t="n"/>
      <c r="AE393" s="982" t="n"/>
      <c r="AF393" s="983" t="n"/>
      <c r="AH393" s="966" t="n"/>
      <c r="AI393" s="966" t="n"/>
      <c r="AJ393" s="966" t="n"/>
      <c r="AK393" s="966" t="n"/>
      <c r="AL393" s="966" t="n"/>
      <c r="AM393" s="966" t="n"/>
      <c r="AN393" s="966" t="n"/>
      <c r="AO393" s="811" t="n"/>
      <c r="AP393" s="803" t="n"/>
      <c r="AQ393" s="803" t="n"/>
      <c r="AR393" s="803" t="n"/>
      <c r="AS393" s="803" t="n"/>
      <c r="AT393" s="803" t="n"/>
      <c r="AU393" s="803" t="n"/>
      <c r="AV393" s="803" t="n"/>
      <c r="AW393" s="803" t="n"/>
      <c r="AX393" s="803" t="n"/>
      <c r="AY393" s="803" t="n"/>
      <c r="AZ393" s="803" t="n"/>
      <c r="BA393" s="803" t="n"/>
      <c r="BB393" s="803" t="n"/>
      <c r="BC393" s="803" t="n"/>
      <c r="BD393" s="803" t="n"/>
      <c r="BE393" s="803" t="n"/>
      <c r="BF393" s="803" t="n"/>
      <c r="BG393" s="803" t="n"/>
      <c r="BH393" s="803" t="n"/>
      <c r="BI393" s="803" t="n"/>
      <c r="BJ393" s="812" t="n"/>
    </row>
    <row r="394" ht="14.25" customHeight="1" s="1659">
      <c r="A394" s="961" t="n"/>
      <c r="B394" s="791" t="n"/>
      <c r="C394" s="791">
        <f>IFERROR(VLOOKUP(B394,'Campaign Calendar'!I:K,2,0),"")</f>
        <v/>
      </c>
      <c r="D394" s="792">
        <f>IFERROR(VLOOKUP(B394,'Campaign Calendar'!I:K,3,0),"")</f>
        <v/>
      </c>
      <c r="E394" s="2086">
        <f>IFERROR(INDEX('Campaign Calendar'!E:E,MATCH('Promo-Flexi Combo-GWP'!B394,'Campaign Calendar'!I:I,0)),"")</f>
        <v/>
      </c>
      <c r="F394" s="2086">
        <f>IFERROR(INDEX('Campaign Calendar'!F:F,MATCH('Promo-Flexi Combo-GWP'!B394,'Campaign Calendar'!I:I,0)),"")</f>
        <v/>
      </c>
      <c r="G394" s="2087">
        <f>IFERROR(INDEX('Campaign Calendar'!G:G,MATCH('Promo-Flexi Combo-GWP'!B394,'Campaign Calendar'!I:I,0)),"")</f>
        <v/>
      </c>
      <c r="H394" s="2087">
        <f>IFERROR(INDEX('Campaign Calendar'!H:H,MATCH('Promo-Flexi Combo-GWP'!B394,'Campaign Calendar'!I:I,0)),"")</f>
        <v/>
      </c>
      <c r="I394" s="1162" t="n"/>
      <c r="J394" s="1162" t="n"/>
      <c r="K394" s="1164" t="n"/>
      <c r="L394" s="1164" t="n"/>
      <c r="M394" s="2109" t="n"/>
      <c r="N394" s="1166" t="n"/>
      <c r="O394" s="1166" t="n"/>
      <c r="P394" s="1162" t="n"/>
      <c r="Q394" s="1162" t="n"/>
      <c r="R394" s="1326" t="n"/>
      <c r="S394" s="1167">
        <f>IFERROR(INDEX('Price Change - non Flash'!C:C,MATCH('Promo-Flexi Combo-GWP'!R394,'Price Change - non Flash'!B:B,0)),"")</f>
        <v/>
      </c>
      <c r="T394" s="1167">
        <f>IFERROR(INDEX('Price Change - non Flash'!D:D,MATCH('Promo-Flexi Combo-GWP'!R394,'Price Change - non Flash'!B:B,0)),"")</f>
        <v/>
      </c>
      <c r="U394" s="1167" t="n"/>
      <c r="V394" s="1168" t="n"/>
      <c r="W394" s="983" t="n"/>
      <c r="X394" s="2110" t="n"/>
      <c r="Y394" s="2110" t="n"/>
      <c r="Z394" s="983" t="n"/>
      <c r="AA394" s="983" t="n"/>
      <c r="AB394" s="794" t="n"/>
      <c r="AC394" s="1162" t="n"/>
      <c r="AD394" s="794" t="n"/>
      <c r="AE394" s="982" t="n"/>
      <c r="AF394" s="983" t="n"/>
      <c r="AH394" s="966" t="n"/>
      <c r="AI394" s="966" t="n"/>
      <c r="AJ394" s="966" t="n"/>
      <c r="AK394" s="966" t="n"/>
      <c r="AL394" s="966" t="n"/>
      <c r="AM394" s="966" t="n"/>
      <c r="AN394" s="966" t="n"/>
      <c r="AO394" s="811" t="n"/>
      <c r="AP394" s="803" t="n"/>
      <c r="AQ394" s="803" t="n"/>
      <c r="AR394" s="803" t="n"/>
      <c r="AS394" s="803" t="n"/>
      <c r="AT394" s="803" t="n"/>
      <c r="AU394" s="803" t="n"/>
      <c r="AV394" s="803" t="n"/>
      <c r="AW394" s="803" t="n"/>
      <c r="AX394" s="803" t="n"/>
      <c r="AY394" s="803" t="n"/>
      <c r="AZ394" s="803" t="n"/>
      <c r="BA394" s="803" t="n"/>
      <c r="BB394" s="803" t="n"/>
      <c r="BC394" s="803" t="n"/>
      <c r="BD394" s="803" t="n"/>
      <c r="BE394" s="803" t="n"/>
      <c r="BF394" s="803" t="n"/>
      <c r="BG394" s="803" t="n"/>
      <c r="BH394" s="803" t="n"/>
      <c r="BI394" s="803" t="n"/>
      <c r="BJ394" s="812" t="n"/>
    </row>
    <row r="395" ht="14.25" customHeight="1" s="1659">
      <c r="A395" s="961" t="n"/>
      <c r="B395" s="791" t="n"/>
      <c r="C395" s="791">
        <f>IFERROR(VLOOKUP(B395,'Campaign Calendar'!I:K,2,0),"")</f>
        <v/>
      </c>
      <c r="D395" s="792">
        <f>IFERROR(VLOOKUP(B395,'Campaign Calendar'!I:K,3,0),"")</f>
        <v/>
      </c>
      <c r="E395" s="2086">
        <f>IFERROR(INDEX('Campaign Calendar'!E:E,MATCH('Promo-Flexi Combo-GWP'!B395,'Campaign Calendar'!I:I,0)),"")</f>
        <v/>
      </c>
      <c r="F395" s="2086">
        <f>IFERROR(INDEX('Campaign Calendar'!F:F,MATCH('Promo-Flexi Combo-GWP'!B395,'Campaign Calendar'!I:I,0)),"")</f>
        <v/>
      </c>
      <c r="G395" s="2087">
        <f>IFERROR(INDEX('Campaign Calendar'!G:G,MATCH('Promo-Flexi Combo-GWP'!B395,'Campaign Calendar'!I:I,0)),"")</f>
        <v/>
      </c>
      <c r="H395" s="2087">
        <f>IFERROR(INDEX('Campaign Calendar'!H:H,MATCH('Promo-Flexi Combo-GWP'!B395,'Campaign Calendar'!I:I,0)),"")</f>
        <v/>
      </c>
      <c r="I395" s="1162" t="n"/>
      <c r="J395" s="1162" t="n"/>
      <c r="K395" s="1164" t="n"/>
      <c r="L395" s="1164" t="n"/>
      <c r="M395" s="2109" t="n"/>
      <c r="N395" s="1166" t="n"/>
      <c r="O395" s="1166" t="n"/>
      <c r="P395" s="1162" t="n"/>
      <c r="Q395" s="1162" t="n"/>
      <c r="R395" s="1326" t="n"/>
      <c r="S395" s="1167">
        <f>IFERROR(INDEX('Price Change - non Flash'!C:C,MATCH('Promo-Flexi Combo-GWP'!R395,'Price Change - non Flash'!B:B,0)),"")</f>
        <v/>
      </c>
      <c r="T395" s="1167">
        <f>IFERROR(INDEX('Price Change - non Flash'!D:D,MATCH('Promo-Flexi Combo-GWP'!R395,'Price Change - non Flash'!B:B,0)),"")</f>
        <v/>
      </c>
      <c r="U395" s="1167" t="n"/>
      <c r="V395" s="1168" t="n"/>
      <c r="W395" s="983" t="n"/>
      <c r="X395" s="2110" t="n"/>
      <c r="Y395" s="2110" t="n"/>
      <c r="Z395" s="983" t="n"/>
      <c r="AA395" s="983" t="n"/>
      <c r="AB395" s="794" t="n"/>
      <c r="AC395" s="1162" t="n"/>
      <c r="AD395" s="794" t="n"/>
      <c r="AE395" s="982" t="n"/>
      <c r="AF395" s="983" t="n"/>
      <c r="AH395" s="966" t="n"/>
      <c r="AI395" s="966" t="n"/>
      <c r="AJ395" s="966" t="n"/>
      <c r="AK395" s="966" t="n"/>
      <c r="AL395" s="966" t="n"/>
      <c r="AM395" s="966" t="n"/>
      <c r="AN395" s="966" t="n"/>
      <c r="AO395" s="811" t="n"/>
      <c r="AP395" s="803" t="n"/>
      <c r="AQ395" s="803" t="n"/>
      <c r="AR395" s="803" t="n"/>
      <c r="AS395" s="803" t="n"/>
      <c r="AT395" s="803" t="n"/>
      <c r="AU395" s="803" t="n"/>
      <c r="AV395" s="803" t="n"/>
      <c r="AW395" s="803" t="n"/>
      <c r="AX395" s="803" t="n"/>
      <c r="AY395" s="803" t="n"/>
      <c r="AZ395" s="803" t="n"/>
      <c r="BA395" s="803" t="n"/>
      <c r="BB395" s="803" t="n"/>
      <c r="BC395" s="803" t="n"/>
      <c r="BD395" s="803" t="n"/>
      <c r="BE395" s="803" t="n"/>
      <c r="BF395" s="803" t="n"/>
      <c r="BG395" s="803" t="n"/>
      <c r="BH395" s="803" t="n"/>
      <c r="BI395" s="803" t="n"/>
      <c r="BJ395" s="812" t="n"/>
    </row>
    <row r="396" ht="14.25" customHeight="1" s="1659">
      <c r="A396" s="961" t="n"/>
      <c r="B396" s="791" t="n"/>
      <c r="C396" s="791">
        <f>IFERROR(VLOOKUP(B396,'Campaign Calendar'!I:K,2,0),"")</f>
        <v/>
      </c>
      <c r="D396" s="792">
        <f>IFERROR(VLOOKUP(B396,'Campaign Calendar'!I:K,3,0),"")</f>
        <v/>
      </c>
      <c r="E396" s="2086">
        <f>IFERROR(INDEX('Campaign Calendar'!E:E,MATCH('Promo-Flexi Combo-GWP'!B396,'Campaign Calendar'!I:I,0)),"")</f>
        <v/>
      </c>
      <c r="F396" s="2086">
        <f>IFERROR(INDEX('Campaign Calendar'!F:F,MATCH('Promo-Flexi Combo-GWP'!B396,'Campaign Calendar'!I:I,0)),"")</f>
        <v/>
      </c>
      <c r="G396" s="2087">
        <f>IFERROR(INDEX('Campaign Calendar'!G:G,MATCH('Promo-Flexi Combo-GWP'!B396,'Campaign Calendar'!I:I,0)),"")</f>
        <v/>
      </c>
      <c r="H396" s="2087">
        <f>IFERROR(INDEX('Campaign Calendar'!H:H,MATCH('Promo-Flexi Combo-GWP'!B396,'Campaign Calendar'!I:I,0)),"")</f>
        <v/>
      </c>
      <c r="I396" s="1162" t="n"/>
      <c r="J396" s="1162" t="n"/>
      <c r="K396" s="1164" t="n"/>
      <c r="L396" s="1164" t="n"/>
      <c r="M396" s="2109" t="n"/>
      <c r="N396" s="1166" t="n"/>
      <c r="O396" s="1166" t="n"/>
      <c r="P396" s="1162" t="n"/>
      <c r="Q396" s="1162" t="n"/>
      <c r="R396" s="1326" t="n"/>
      <c r="S396" s="1167">
        <f>IFERROR(INDEX('Price Change - non Flash'!C:C,MATCH('Promo-Flexi Combo-GWP'!R396,'Price Change - non Flash'!B:B,0)),"")</f>
        <v/>
      </c>
      <c r="T396" s="1167">
        <f>IFERROR(INDEX('Price Change - non Flash'!D:D,MATCH('Promo-Flexi Combo-GWP'!R396,'Price Change - non Flash'!B:B,0)),"")</f>
        <v/>
      </c>
      <c r="U396" s="1167" t="n"/>
      <c r="V396" s="1168" t="n"/>
      <c r="W396" s="983" t="n"/>
      <c r="X396" s="2110" t="n"/>
      <c r="Y396" s="2110" t="n"/>
      <c r="Z396" s="983" t="n"/>
      <c r="AA396" s="983" t="n"/>
      <c r="AB396" s="794" t="n"/>
      <c r="AC396" s="1162" t="n"/>
      <c r="AD396" s="794" t="n"/>
      <c r="AE396" s="982" t="n"/>
      <c r="AF396" s="983" t="n"/>
      <c r="AH396" s="966" t="n"/>
      <c r="AI396" s="966" t="n"/>
      <c r="AJ396" s="966" t="n"/>
      <c r="AK396" s="966" t="n"/>
      <c r="AL396" s="966" t="n"/>
      <c r="AM396" s="966" t="n"/>
      <c r="AN396" s="966" t="n"/>
      <c r="AO396" s="811" t="n"/>
      <c r="AP396" s="803" t="n"/>
      <c r="AQ396" s="803" t="n"/>
      <c r="AR396" s="803" t="n"/>
      <c r="AS396" s="803" t="n"/>
      <c r="AT396" s="803" t="n"/>
      <c r="AU396" s="803" t="n"/>
      <c r="AV396" s="803" t="n"/>
      <c r="AW396" s="803" t="n"/>
      <c r="AX396" s="803" t="n"/>
      <c r="AY396" s="803" t="n"/>
      <c r="AZ396" s="803" t="n"/>
      <c r="BA396" s="803" t="n"/>
      <c r="BB396" s="803" t="n"/>
      <c r="BC396" s="803" t="n"/>
      <c r="BD396" s="803" t="n"/>
      <c r="BE396" s="803" t="n"/>
      <c r="BF396" s="803" t="n"/>
      <c r="BG396" s="803" t="n"/>
      <c r="BH396" s="803" t="n"/>
      <c r="BI396" s="803" t="n"/>
      <c r="BJ396" s="812" t="n"/>
    </row>
    <row r="397" ht="14.25" customHeight="1" s="1659">
      <c r="A397" s="961" t="n"/>
      <c r="B397" s="791" t="n"/>
      <c r="C397" s="791">
        <f>IFERROR(VLOOKUP(B397,'Campaign Calendar'!I:K,2,0),"")</f>
        <v/>
      </c>
      <c r="D397" s="792">
        <f>IFERROR(VLOOKUP(B397,'Campaign Calendar'!I:K,3,0),"")</f>
        <v/>
      </c>
      <c r="E397" s="2086">
        <f>IFERROR(INDEX('Campaign Calendar'!E:E,MATCH('Promo-Flexi Combo-GWP'!B397,'Campaign Calendar'!I:I,0)),"")</f>
        <v/>
      </c>
      <c r="F397" s="2086">
        <f>IFERROR(INDEX('Campaign Calendar'!F:F,MATCH('Promo-Flexi Combo-GWP'!B397,'Campaign Calendar'!I:I,0)),"")</f>
        <v/>
      </c>
      <c r="G397" s="2087">
        <f>IFERROR(INDEX('Campaign Calendar'!G:G,MATCH('Promo-Flexi Combo-GWP'!B397,'Campaign Calendar'!I:I,0)),"")</f>
        <v/>
      </c>
      <c r="H397" s="2087">
        <f>IFERROR(INDEX('Campaign Calendar'!H:H,MATCH('Promo-Flexi Combo-GWP'!B397,'Campaign Calendar'!I:I,0)),"")</f>
        <v/>
      </c>
      <c r="I397" s="1162" t="n"/>
      <c r="J397" s="1162" t="n"/>
      <c r="K397" s="1164" t="n"/>
      <c r="L397" s="1164" t="n"/>
      <c r="M397" s="2109" t="n"/>
      <c r="N397" s="1166" t="n"/>
      <c r="O397" s="1166" t="n"/>
      <c r="P397" s="1162" t="n"/>
      <c r="Q397" s="1162" t="n"/>
      <c r="R397" s="1326" t="n"/>
      <c r="S397" s="1167">
        <f>IFERROR(INDEX('Price Change - non Flash'!C:C,MATCH('Promo-Flexi Combo-GWP'!R397,'Price Change - non Flash'!B:B,0)),"")</f>
        <v/>
      </c>
      <c r="T397" s="1167">
        <f>IFERROR(INDEX('Price Change - non Flash'!D:D,MATCH('Promo-Flexi Combo-GWP'!R397,'Price Change - non Flash'!B:B,0)),"")</f>
        <v/>
      </c>
      <c r="U397" s="1167" t="n"/>
      <c r="V397" s="1168" t="n"/>
      <c r="W397" s="983" t="n"/>
      <c r="X397" s="2110" t="n"/>
      <c r="Y397" s="2110" t="n"/>
      <c r="Z397" s="983" t="n"/>
      <c r="AA397" s="983" t="n"/>
      <c r="AB397" s="794" t="n"/>
      <c r="AC397" s="1162" t="n"/>
      <c r="AD397" s="794" t="n"/>
      <c r="AE397" s="982" t="n"/>
      <c r="AF397" s="983" t="n"/>
      <c r="AH397" s="966" t="n"/>
      <c r="AI397" s="966" t="n"/>
      <c r="AJ397" s="966" t="n"/>
      <c r="AK397" s="966" t="n"/>
      <c r="AL397" s="966" t="n"/>
      <c r="AM397" s="966" t="n"/>
      <c r="AN397" s="966" t="n"/>
      <c r="AO397" s="811" t="n"/>
      <c r="AP397" s="803" t="n"/>
      <c r="AQ397" s="803" t="n"/>
      <c r="AR397" s="803" t="n"/>
      <c r="AS397" s="803" t="n"/>
      <c r="AT397" s="803" t="n"/>
      <c r="AU397" s="803" t="n"/>
      <c r="AV397" s="803" t="n"/>
      <c r="AW397" s="803" t="n"/>
      <c r="AX397" s="803" t="n"/>
      <c r="AY397" s="803" t="n"/>
      <c r="AZ397" s="803" t="n"/>
      <c r="BA397" s="803" t="n"/>
      <c r="BB397" s="803" t="n"/>
      <c r="BC397" s="803" t="n"/>
      <c r="BD397" s="803" t="n"/>
      <c r="BE397" s="803" t="n"/>
      <c r="BF397" s="803" t="n"/>
      <c r="BG397" s="803" t="n"/>
      <c r="BH397" s="803" t="n"/>
      <c r="BI397" s="803" t="n"/>
      <c r="BJ397" s="812" t="n"/>
    </row>
    <row r="398" ht="14.25" customHeight="1" s="1659">
      <c r="A398" s="961" t="n"/>
      <c r="B398" s="791" t="n"/>
      <c r="C398" s="791">
        <f>IFERROR(VLOOKUP(B398,'Campaign Calendar'!I:K,2,0),"")</f>
        <v/>
      </c>
      <c r="D398" s="792">
        <f>IFERROR(VLOOKUP(B398,'Campaign Calendar'!I:K,3,0),"")</f>
        <v/>
      </c>
      <c r="E398" s="2086">
        <f>IFERROR(INDEX('Campaign Calendar'!E:E,MATCH('Promo-Flexi Combo-GWP'!B398,'Campaign Calendar'!I:I,0)),"")</f>
        <v/>
      </c>
      <c r="F398" s="2086">
        <f>IFERROR(INDEX('Campaign Calendar'!F:F,MATCH('Promo-Flexi Combo-GWP'!B398,'Campaign Calendar'!I:I,0)),"")</f>
        <v/>
      </c>
      <c r="G398" s="2087">
        <f>IFERROR(INDEX('Campaign Calendar'!G:G,MATCH('Promo-Flexi Combo-GWP'!B398,'Campaign Calendar'!I:I,0)),"")</f>
        <v/>
      </c>
      <c r="H398" s="2087">
        <f>IFERROR(INDEX('Campaign Calendar'!H:H,MATCH('Promo-Flexi Combo-GWP'!B398,'Campaign Calendar'!I:I,0)),"")</f>
        <v/>
      </c>
      <c r="I398" s="1162" t="n"/>
      <c r="J398" s="1162" t="n"/>
      <c r="K398" s="1164" t="n"/>
      <c r="L398" s="1164" t="n"/>
      <c r="M398" s="2109" t="n"/>
      <c r="N398" s="1166" t="n"/>
      <c r="O398" s="1166" t="n"/>
      <c r="P398" s="1162" t="n"/>
      <c r="Q398" s="1162" t="n"/>
      <c r="R398" s="1326" t="n"/>
      <c r="S398" s="1167">
        <f>IFERROR(INDEX('Price Change - non Flash'!C:C,MATCH('Promo-Flexi Combo-GWP'!R398,'Price Change - non Flash'!B:B,0)),"")</f>
        <v/>
      </c>
      <c r="T398" s="1167">
        <f>IFERROR(INDEX('Price Change - non Flash'!D:D,MATCH('Promo-Flexi Combo-GWP'!R398,'Price Change - non Flash'!B:B,0)),"")</f>
        <v/>
      </c>
      <c r="U398" s="1167" t="n"/>
      <c r="V398" s="1168" t="n"/>
      <c r="W398" s="983" t="n"/>
      <c r="X398" s="2110" t="n"/>
      <c r="Y398" s="2110" t="n"/>
      <c r="Z398" s="983" t="n"/>
      <c r="AA398" s="983" t="n"/>
      <c r="AB398" s="794" t="n"/>
      <c r="AC398" s="1162" t="n"/>
      <c r="AD398" s="794" t="n"/>
      <c r="AE398" s="982" t="n"/>
      <c r="AF398" s="983" t="n"/>
      <c r="AH398" s="966" t="n"/>
      <c r="AI398" s="966" t="n"/>
      <c r="AJ398" s="966" t="n"/>
      <c r="AK398" s="966" t="n"/>
      <c r="AL398" s="966" t="n"/>
      <c r="AM398" s="966" t="n"/>
      <c r="AN398" s="966" t="n"/>
      <c r="AO398" s="811" t="n"/>
      <c r="AP398" s="803" t="n"/>
      <c r="AQ398" s="803" t="n"/>
      <c r="AR398" s="803" t="n"/>
      <c r="AS398" s="803" t="n"/>
      <c r="AT398" s="803" t="n"/>
      <c r="AU398" s="803" t="n"/>
      <c r="AV398" s="803" t="n"/>
      <c r="AW398" s="803" t="n"/>
      <c r="AX398" s="803" t="n"/>
      <c r="AY398" s="803" t="n"/>
      <c r="AZ398" s="803" t="n"/>
      <c r="BA398" s="803" t="n"/>
      <c r="BB398" s="803" t="n"/>
      <c r="BC398" s="803" t="n"/>
      <c r="BD398" s="803" t="n"/>
      <c r="BE398" s="803" t="n"/>
      <c r="BF398" s="803" t="n"/>
      <c r="BG398" s="803" t="n"/>
      <c r="BH398" s="803" t="n"/>
      <c r="BI398" s="803" t="n"/>
      <c r="BJ398" s="812" t="n"/>
    </row>
    <row r="399" ht="14.25" customHeight="1" s="1659">
      <c r="A399" s="961" t="n"/>
      <c r="B399" s="791" t="n"/>
      <c r="C399" s="791">
        <f>IFERROR(VLOOKUP(B399,'Campaign Calendar'!I:K,2,0),"")</f>
        <v/>
      </c>
      <c r="D399" s="792">
        <f>IFERROR(VLOOKUP(B399,'Campaign Calendar'!I:K,3,0),"")</f>
        <v/>
      </c>
      <c r="E399" s="2086">
        <f>IFERROR(INDEX('Campaign Calendar'!E:E,MATCH('Promo-Flexi Combo-GWP'!B399,'Campaign Calendar'!I:I,0)),"")</f>
        <v/>
      </c>
      <c r="F399" s="2086">
        <f>IFERROR(INDEX('Campaign Calendar'!F:F,MATCH('Promo-Flexi Combo-GWP'!B399,'Campaign Calendar'!I:I,0)),"")</f>
        <v/>
      </c>
      <c r="G399" s="2087">
        <f>IFERROR(INDEX('Campaign Calendar'!G:G,MATCH('Promo-Flexi Combo-GWP'!B399,'Campaign Calendar'!I:I,0)),"")</f>
        <v/>
      </c>
      <c r="H399" s="2087">
        <f>IFERROR(INDEX('Campaign Calendar'!H:H,MATCH('Promo-Flexi Combo-GWP'!B399,'Campaign Calendar'!I:I,0)),"")</f>
        <v/>
      </c>
      <c r="I399" s="1162" t="n"/>
      <c r="J399" s="1162" t="n"/>
      <c r="K399" s="1164" t="n"/>
      <c r="L399" s="1164" t="n"/>
      <c r="M399" s="2109" t="n"/>
      <c r="N399" s="1166" t="n"/>
      <c r="O399" s="1166" t="n"/>
      <c r="P399" s="1162" t="n"/>
      <c r="Q399" s="1162" t="n"/>
      <c r="R399" s="1326" t="n"/>
      <c r="S399" s="1167">
        <f>IFERROR(INDEX('Price Change - non Flash'!C:C,MATCH('Promo-Flexi Combo-GWP'!R399,'Price Change - non Flash'!B:B,0)),"")</f>
        <v/>
      </c>
      <c r="T399" s="1167">
        <f>IFERROR(INDEX('Price Change - non Flash'!D:D,MATCH('Promo-Flexi Combo-GWP'!R399,'Price Change - non Flash'!B:B,0)),"")</f>
        <v/>
      </c>
      <c r="U399" s="1167" t="n"/>
      <c r="V399" s="1168" t="n"/>
      <c r="W399" s="983" t="n"/>
      <c r="X399" s="2110" t="n"/>
      <c r="Y399" s="2110" t="n"/>
      <c r="Z399" s="983" t="n"/>
      <c r="AA399" s="983" t="n"/>
      <c r="AB399" s="794" t="n"/>
      <c r="AC399" s="1162" t="n"/>
      <c r="AD399" s="794" t="n"/>
      <c r="AE399" s="982" t="n"/>
      <c r="AF399" s="983" t="n"/>
      <c r="AH399" s="966" t="n"/>
      <c r="AI399" s="966" t="n"/>
      <c r="AJ399" s="966" t="n"/>
      <c r="AK399" s="966" t="n"/>
      <c r="AL399" s="966" t="n"/>
      <c r="AM399" s="966" t="n"/>
      <c r="AN399" s="966" t="n"/>
      <c r="AO399" s="811" t="n"/>
      <c r="AP399" s="803" t="n"/>
      <c r="AQ399" s="803" t="n"/>
      <c r="AR399" s="803" t="n"/>
      <c r="AS399" s="803" t="n"/>
      <c r="AT399" s="803" t="n"/>
      <c r="AU399" s="803" t="n"/>
      <c r="AV399" s="803" t="n"/>
      <c r="AW399" s="803" t="n"/>
      <c r="AX399" s="803" t="n"/>
      <c r="AY399" s="803" t="n"/>
      <c r="AZ399" s="803" t="n"/>
      <c r="BA399" s="803" t="n"/>
      <c r="BB399" s="803" t="n"/>
      <c r="BC399" s="803" t="n"/>
      <c r="BD399" s="803" t="n"/>
      <c r="BE399" s="803" t="n"/>
      <c r="BF399" s="803" t="n"/>
      <c r="BG399" s="803" t="n"/>
      <c r="BH399" s="803" t="n"/>
      <c r="BI399" s="803" t="n"/>
      <c r="BJ399" s="812" t="n"/>
    </row>
    <row r="400" ht="14.25" customHeight="1" s="1659">
      <c r="A400" s="961" t="n"/>
      <c r="B400" s="791" t="n"/>
      <c r="C400" s="791">
        <f>IFERROR(VLOOKUP(B400,'Campaign Calendar'!I:K,2,0),"")</f>
        <v/>
      </c>
      <c r="D400" s="792">
        <f>IFERROR(VLOOKUP(B400,'Campaign Calendar'!I:K,3,0),"")</f>
        <v/>
      </c>
      <c r="E400" s="2086">
        <f>IFERROR(INDEX('Campaign Calendar'!E:E,MATCH('Promo-Flexi Combo-GWP'!B400,'Campaign Calendar'!I:I,0)),"")</f>
        <v/>
      </c>
      <c r="F400" s="2086">
        <f>IFERROR(INDEX('Campaign Calendar'!F:F,MATCH('Promo-Flexi Combo-GWP'!B400,'Campaign Calendar'!I:I,0)),"")</f>
        <v/>
      </c>
      <c r="G400" s="2087">
        <f>IFERROR(INDEX('Campaign Calendar'!G:G,MATCH('Promo-Flexi Combo-GWP'!B400,'Campaign Calendar'!I:I,0)),"")</f>
        <v/>
      </c>
      <c r="H400" s="2087">
        <f>IFERROR(INDEX('Campaign Calendar'!H:H,MATCH('Promo-Flexi Combo-GWP'!B400,'Campaign Calendar'!I:I,0)),"")</f>
        <v/>
      </c>
      <c r="I400" s="1162" t="n"/>
      <c r="J400" s="1162" t="n"/>
      <c r="K400" s="1164" t="n"/>
      <c r="L400" s="1164" t="n"/>
      <c r="M400" s="2109" t="n"/>
      <c r="N400" s="1166" t="n"/>
      <c r="O400" s="1166" t="n"/>
      <c r="P400" s="1162" t="n"/>
      <c r="Q400" s="1162" t="n"/>
      <c r="R400" s="1326" t="n"/>
      <c r="S400" s="1167">
        <f>IFERROR(INDEX('Price Change - non Flash'!C:C,MATCH('Promo-Flexi Combo-GWP'!R400,'Price Change - non Flash'!B:B,0)),"")</f>
        <v/>
      </c>
      <c r="T400" s="1167">
        <f>IFERROR(INDEX('Price Change - non Flash'!D:D,MATCH('Promo-Flexi Combo-GWP'!R400,'Price Change - non Flash'!B:B,0)),"")</f>
        <v/>
      </c>
      <c r="U400" s="1167" t="n"/>
      <c r="V400" s="1168" t="n"/>
      <c r="W400" s="983" t="n"/>
      <c r="X400" s="2110" t="n"/>
      <c r="Y400" s="2110" t="n"/>
      <c r="Z400" s="983" t="n"/>
      <c r="AA400" s="983" t="n"/>
      <c r="AB400" s="794" t="n"/>
      <c r="AC400" s="1162" t="n"/>
      <c r="AD400" s="794" t="n"/>
      <c r="AE400" s="982" t="n"/>
      <c r="AF400" s="983" t="n"/>
      <c r="AH400" s="966" t="n"/>
      <c r="AI400" s="966" t="n"/>
      <c r="AJ400" s="966" t="n"/>
      <c r="AK400" s="966" t="n"/>
      <c r="AL400" s="966" t="n"/>
      <c r="AM400" s="966" t="n"/>
      <c r="AN400" s="966" t="n"/>
      <c r="AO400" s="811" t="n"/>
      <c r="AP400" s="803" t="n"/>
      <c r="AQ400" s="803" t="n"/>
      <c r="AR400" s="803" t="n"/>
      <c r="AS400" s="803" t="n"/>
      <c r="AT400" s="803" t="n"/>
      <c r="AU400" s="803" t="n"/>
      <c r="AV400" s="803" t="n"/>
      <c r="AW400" s="803" t="n"/>
      <c r="AX400" s="803" t="n"/>
      <c r="AY400" s="803" t="n"/>
      <c r="AZ400" s="803" t="n"/>
      <c r="BA400" s="803" t="n"/>
      <c r="BB400" s="803" t="n"/>
      <c r="BC400" s="803" t="n"/>
      <c r="BD400" s="803" t="n"/>
      <c r="BE400" s="803" t="n"/>
      <c r="BF400" s="803" t="n"/>
      <c r="BG400" s="803" t="n"/>
      <c r="BH400" s="803" t="n"/>
      <c r="BI400" s="803" t="n"/>
      <c r="BJ400" s="812" t="n"/>
    </row>
    <row r="401" ht="14.25" customHeight="1" s="1659">
      <c r="A401" s="961" t="n"/>
      <c r="B401" s="791" t="n"/>
      <c r="C401" s="791">
        <f>IFERROR(VLOOKUP(B401,'Campaign Calendar'!I:K,2,0),"")</f>
        <v/>
      </c>
      <c r="D401" s="792">
        <f>IFERROR(VLOOKUP(B401,'Campaign Calendar'!I:K,3,0),"")</f>
        <v/>
      </c>
      <c r="E401" s="2086">
        <f>IFERROR(INDEX('Campaign Calendar'!E:E,MATCH('Promo-Flexi Combo-GWP'!B401,'Campaign Calendar'!I:I,0)),"")</f>
        <v/>
      </c>
      <c r="F401" s="2086">
        <f>IFERROR(INDEX('Campaign Calendar'!F:F,MATCH('Promo-Flexi Combo-GWP'!B401,'Campaign Calendar'!I:I,0)),"")</f>
        <v/>
      </c>
      <c r="G401" s="2087">
        <f>IFERROR(INDEX('Campaign Calendar'!G:G,MATCH('Promo-Flexi Combo-GWP'!B401,'Campaign Calendar'!I:I,0)),"")</f>
        <v/>
      </c>
      <c r="H401" s="2087">
        <f>IFERROR(INDEX('Campaign Calendar'!H:H,MATCH('Promo-Flexi Combo-GWP'!B401,'Campaign Calendar'!I:I,0)),"")</f>
        <v/>
      </c>
      <c r="I401" s="1162" t="n"/>
      <c r="J401" s="1162" t="n"/>
      <c r="K401" s="1164" t="n"/>
      <c r="L401" s="1164" t="n"/>
      <c r="M401" s="2109" t="n"/>
      <c r="N401" s="1166" t="n"/>
      <c r="O401" s="1166" t="n"/>
      <c r="P401" s="1162" t="n"/>
      <c r="Q401" s="1162" t="n"/>
      <c r="R401" s="1326" t="n"/>
      <c r="S401" s="1167">
        <f>IFERROR(INDEX('Price Change - non Flash'!C:C,MATCH('Promo-Flexi Combo-GWP'!R401,'Price Change - non Flash'!B:B,0)),"")</f>
        <v/>
      </c>
      <c r="T401" s="1167">
        <f>IFERROR(INDEX('Price Change - non Flash'!D:D,MATCH('Promo-Flexi Combo-GWP'!R401,'Price Change - non Flash'!B:B,0)),"")</f>
        <v/>
      </c>
      <c r="U401" s="1167" t="n"/>
      <c r="V401" s="1168" t="n"/>
      <c r="W401" s="983" t="n"/>
      <c r="X401" s="2110" t="n"/>
      <c r="Y401" s="2110" t="n"/>
      <c r="Z401" s="983" t="n"/>
      <c r="AA401" s="983" t="n"/>
      <c r="AB401" s="794" t="n"/>
      <c r="AC401" s="1162" t="n"/>
      <c r="AD401" s="794" t="n"/>
      <c r="AE401" s="982" t="n"/>
      <c r="AF401" s="983" t="n"/>
      <c r="AH401" s="966" t="n"/>
      <c r="AI401" s="966" t="n"/>
      <c r="AJ401" s="966" t="n"/>
      <c r="AK401" s="966" t="n"/>
      <c r="AL401" s="966" t="n"/>
      <c r="AM401" s="966" t="n"/>
      <c r="AN401" s="966" t="n"/>
      <c r="AO401" s="811" t="n"/>
      <c r="AP401" s="803" t="n"/>
      <c r="AQ401" s="803" t="n"/>
      <c r="AR401" s="803" t="n"/>
      <c r="AS401" s="803" t="n"/>
      <c r="AT401" s="803" t="n"/>
      <c r="AU401" s="803" t="n"/>
      <c r="AV401" s="803" t="n"/>
      <c r="AW401" s="803" t="n"/>
      <c r="AX401" s="803" t="n"/>
      <c r="AY401" s="803" t="n"/>
      <c r="AZ401" s="803" t="n"/>
      <c r="BA401" s="803" t="n"/>
      <c r="BB401" s="803" t="n"/>
      <c r="BC401" s="803" t="n"/>
      <c r="BD401" s="803" t="n"/>
      <c r="BE401" s="803" t="n"/>
      <c r="BF401" s="803" t="n"/>
      <c r="BG401" s="803" t="n"/>
      <c r="BH401" s="803" t="n"/>
      <c r="BI401" s="803" t="n"/>
      <c r="BJ401" s="812" t="n"/>
    </row>
    <row r="402" ht="14.25" customHeight="1" s="1659">
      <c r="A402" s="961" t="n"/>
      <c r="B402" s="791" t="n"/>
      <c r="C402" s="791">
        <f>IFERROR(VLOOKUP(B402,'Campaign Calendar'!I:K,2,0),"")</f>
        <v/>
      </c>
      <c r="D402" s="792">
        <f>IFERROR(VLOOKUP(B402,'Campaign Calendar'!I:K,3,0),"")</f>
        <v/>
      </c>
      <c r="E402" s="2086">
        <f>IFERROR(INDEX('Campaign Calendar'!E:E,MATCH('Promo-Flexi Combo-GWP'!B402,'Campaign Calendar'!I:I,0)),"")</f>
        <v/>
      </c>
      <c r="F402" s="2086">
        <f>IFERROR(INDEX('Campaign Calendar'!F:F,MATCH('Promo-Flexi Combo-GWP'!B402,'Campaign Calendar'!I:I,0)),"")</f>
        <v/>
      </c>
      <c r="G402" s="2087">
        <f>IFERROR(INDEX('Campaign Calendar'!G:G,MATCH('Promo-Flexi Combo-GWP'!B402,'Campaign Calendar'!I:I,0)),"")</f>
        <v/>
      </c>
      <c r="H402" s="2087">
        <f>IFERROR(INDEX('Campaign Calendar'!H:H,MATCH('Promo-Flexi Combo-GWP'!B402,'Campaign Calendar'!I:I,0)),"")</f>
        <v/>
      </c>
      <c r="I402" s="1162" t="n"/>
      <c r="J402" s="1162" t="n"/>
      <c r="K402" s="1164" t="n"/>
      <c r="L402" s="1164" t="n"/>
      <c r="M402" s="2109" t="n"/>
      <c r="N402" s="1166" t="n"/>
      <c r="O402" s="1166" t="n"/>
      <c r="P402" s="1162" t="n"/>
      <c r="Q402" s="1162" t="n"/>
      <c r="R402" s="1326" t="n"/>
      <c r="S402" s="1167">
        <f>IFERROR(INDEX('Price Change - non Flash'!C:C,MATCH('Promo-Flexi Combo-GWP'!R402,'Price Change - non Flash'!B:B,0)),"")</f>
        <v/>
      </c>
      <c r="T402" s="1167">
        <f>IFERROR(INDEX('Price Change - non Flash'!D:D,MATCH('Promo-Flexi Combo-GWP'!R402,'Price Change - non Flash'!B:B,0)),"")</f>
        <v/>
      </c>
      <c r="U402" s="1167" t="n"/>
      <c r="V402" s="1168" t="n"/>
      <c r="W402" s="983" t="n"/>
      <c r="X402" s="2110" t="n"/>
      <c r="Y402" s="2110" t="n"/>
      <c r="Z402" s="983" t="n"/>
      <c r="AA402" s="983" t="n"/>
      <c r="AB402" s="794" t="n"/>
      <c r="AC402" s="1162" t="n"/>
      <c r="AD402" s="794" t="n"/>
      <c r="AE402" s="982" t="n"/>
      <c r="AF402" s="983" t="n"/>
      <c r="AH402" s="966" t="n"/>
      <c r="AI402" s="966" t="n"/>
      <c r="AJ402" s="966" t="n"/>
      <c r="AK402" s="966" t="n"/>
      <c r="AL402" s="966" t="n"/>
      <c r="AM402" s="966" t="n"/>
      <c r="AN402" s="966" t="n"/>
      <c r="AO402" s="811" t="n"/>
      <c r="AP402" s="803" t="n"/>
      <c r="AQ402" s="803" t="n"/>
      <c r="AR402" s="803" t="n"/>
      <c r="AS402" s="803" t="n"/>
      <c r="AT402" s="803" t="n"/>
      <c r="AU402" s="803" t="n"/>
      <c r="AV402" s="803" t="n"/>
      <c r="AW402" s="803" t="n"/>
      <c r="AX402" s="803" t="n"/>
      <c r="AY402" s="803" t="n"/>
      <c r="AZ402" s="803" t="n"/>
      <c r="BA402" s="803" t="n"/>
      <c r="BB402" s="803" t="n"/>
      <c r="BC402" s="803" t="n"/>
      <c r="BD402" s="803" t="n"/>
      <c r="BE402" s="803" t="n"/>
      <c r="BF402" s="803" t="n"/>
      <c r="BG402" s="803" t="n"/>
      <c r="BH402" s="803" t="n"/>
      <c r="BI402" s="803" t="n"/>
      <c r="BJ402" s="812" t="n"/>
    </row>
    <row r="403" ht="14.25" customHeight="1" s="1659">
      <c r="A403" s="961" t="n"/>
      <c r="B403" s="791" t="n"/>
      <c r="C403" s="791">
        <f>IFERROR(VLOOKUP(B403,'Campaign Calendar'!I:K,2,0),"")</f>
        <v/>
      </c>
      <c r="D403" s="792">
        <f>IFERROR(VLOOKUP(B403,'Campaign Calendar'!I:K,3,0),"")</f>
        <v/>
      </c>
      <c r="E403" s="2086">
        <f>IFERROR(INDEX('Campaign Calendar'!E:E,MATCH('Promo-Flexi Combo-GWP'!B403,'Campaign Calendar'!I:I,0)),"")</f>
        <v/>
      </c>
      <c r="F403" s="2086">
        <f>IFERROR(INDEX('Campaign Calendar'!F:F,MATCH('Promo-Flexi Combo-GWP'!B403,'Campaign Calendar'!I:I,0)),"")</f>
        <v/>
      </c>
      <c r="G403" s="2087">
        <f>IFERROR(INDEX('Campaign Calendar'!G:G,MATCH('Promo-Flexi Combo-GWP'!B403,'Campaign Calendar'!I:I,0)),"")</f>
        <v/>
      </c>
      <c r="H403" s="2087">
        <f>IFERROR(INDEX('Campaign Calendar'!H:H,MATCH('Promo-Flexi Combo-GWP'!B403,'Campaign Calendar'!I:I,0)),"")</f>
        <v/>
      </c>
      <c r="I403" s="1162" t="n"/>
      <c r="J403" s="1162" t="n"/>
      <c r="K403" s="1164" t="n"/>
      <c r="L403" s="1164" t="n"/>
      <c r="M403" s="2109" t="n"/>
      <c r="N403" s="1166" t="n"/>
      <c r="O403" s="1166" t="n"/>
      <c r="P403" s="1162" t="n"/>
      <c r="Q403" s="1162" t="n"/>
      <c r="R403" s="1326" t="n"/>
      <c r="S403" s="1167">
        <f>IFERROR(INDEX('Price Change - non Flash'!C:C,MATCH('Promo-Flexi Combo-GWP'!R403,'Price Change - non Flash'!B:B,0)),"")</f>
        <v/>
      </c>
      <c r="T403" s="1167">
        <f>IFERROR(INDEX('Price Change - non Flash'!D:D,MATCH('Promo-Flexi Combo-GWP'!R403,'Price Change - non Flash'!B:B,0)),"")</f>
        <v/>
      </c>
      <c r="U403" s="1167" t="n"/>
      <c r="V403" s="1168" t="n"/>
      <c r="W403" s="983" t="n"/>
      <c r="X403" s="2110" t="n"/>
      <c r="Y403" s="2110" t="n"/>
      <c r="Z403" s="983" t="n"/>
      <c r="AA403" s="983" t="n"/>
      <c r="AB403" s="794" t="n"/>
      <c r="AC403" s="1162" t="n"/>
      <c r="AD403" s="794" t="n"/>
      <c r="AE403" s="982" t="n"/>
      <c r="AF403" s="983" t="n"/>
      <c r="AH403" s="966" t="n"/>
      <c r="AI403" s="966" t="n"/>
      <c r="AJ403" s="966" t="n"/>
      <c r="AK403" s="966" t="n"/>
      <c r="AL403" s="966" t="n"/>
      <c r="AM403" s="966" t="n"/>
      <c r="AN403" s="966" t="n"/>
      <c r="AO403" s="811" t="n"/>
      <c r="AP403" s="803" t="n"/>
      <c r="AQ403" s="803" t="n"/>
      <c r="AR403" s="803" t="n"/>
      <c r="AS403" s="803" t="n"/>
      <c r="AT403" s="803" t="n"/>
      <c r="AU403" s="803" t="n"/>
      <c r="AV403" s="803" t="n"/>
      <c r="AW403" s="803" t="n"/>
      <c r="AX403" s="803" t="n"/>
      <c r="AY403" s="803" t="n"/>
      <c r="AZ403" s="803" t="n"/>
      <c r="BA403" s="803" t="n"/>
      <c r="BB403" s="803" t="n"/>
      <c r="BC403" s="803" t="n"/>
      <c r="BD403" s="803" t="n"/>
      <c r="BE403" s="803" t="n"/>
      <c r="BF403" s="803" t="n"/>
      <c r="BG403" s="803" t="n"/>
      <c r="BH403" s="803" t="n"/>
      <c r="BI403" s="803" t="n"/>
      <c r="BJ403" s="812" t="n"/>
    </row>
    <row r="404" ht="14.25" customHeight="1" s="1659">
      <c r="A404" s="961" t="n"/>
      <c r="B404" s="791" t="n"/>
      <c r="C404" s="791">
        <f>IFERROR(VLOOKUP(B404,'Campaign Calendar'!I:K,2,0),"")</f>
        <v/>
      </c>
      <c r="D404" s="792">
        <f>IFERROR(VLOOKUP(B404,'Campaign Calendar'!I:K,3,0),"")</f>
        <v/>
      </c>
      <c r="E404" s="2086">
        <f>IFERROR(INDEX('Campaign Calendar'!E:E,MATCH('Promo-Flexi Combo-GWP'!B404,'Campaign Calendar'!I:I,0)),"")</f>
        <v/>
      </c>
      <c r="F404" s="2086">
        <f>IFERROR(INDEX('Campaign Calendar'!F:F,MATCH('Promo-Flexi Combo-GWP'!B404,'Campaign Calendar'!I:I,0)),"")</f>
        <v/>
      </c>
      <c r="G404" s="2087">
        <f>IFERROR(INDEX('Campaign Calendar'!G:G,MATCH('Promo-Flexi Combo-GWP'!B404,'Campaign Calendar'!I:I,0)),"")</f>
        <v/>
      </c>
      <c r="H404" s="2087">
        <f>IFERROR(INDEX('Campaign Calendar'!H:H,MATCH('Promo-Flexi Combo-GWP'!B404,'Campaign Calendar'!I:I,0)),"")</f>
        <v/>
      </c>
      <c r="I404" s="1162" t="n"/>
      <c r="J404" s="1162" t="n"/>
      <c r="K404" s="1164" t="n"/>
      <c r="L404" s="1164" t="n"/>
      <c r="M404" s="2109" t="n"/>
      <c r="N404" s="1166" t="n"/>
      <c r="O404" s="1166" t="n"/>
      <c r="P404" s="1162" t="n"/>
      <c r="Q404" s="1162" t="n"/>
      <c r="R404" s="1326" t="n"/>
      <c r="S404" s="1167">
        <f>IFERROR(INDEX('Price Change - non Flash'!C:C,MATCH('Promo-Flexi Combo-GWP'!R404,'Price Change - non Flash'!B:B,0)),"")</f>
        <v/>
      </c>
      <c r="T404" s="1167">
        <f>IFERROR(INDEX('Price Change - non Flash'!D:D,MATCH('Promo-Flexi Combo-GWP'!R404,'Price Change - non Flash'!B:B,0)),"")</f>
        <v/>
      </c>
      <c r="U404" s="1167" t="n"/>
      <c r="V404" s="1168" t="n"/>
      <c r="W404" s="983" t="n"/>
      <c r="X404" s="2110" t="n"/>
      <c r="Y404" s="2110" t="n"/>
      <c r="Z404" s="983" t="n"/>
      <c r="AA404" s="983" t="n"/>
      <c r="AB404" s="794" t="n"/>
      <c r="AC404" s="1162" t="n"/>
      <c r="AD404" s="794" t="n"/>
      <c r="AE404" s="982" t="n"/>
      <c r="AF404" s="983" t="n"/>
      <c r="AH404" s="966" t="n"/>
      <c r="AI404" s="966" t="n"/>
      <c r="AJ404" s="966" t="n"/>
      <c r="AK404" s="966" t="n"/>
      <c r="AL404" s="966" t="n"/>
      <c r="AM404" s="966" t="n"/>
      <c r="AN404" s="966" t="n"/>
      <c r="AO404" s="811" t="n"/>
      <c r="AP404" s="803" t="n"/>
      <c r="AQ404" s="803" t="n"/>
      <c r="AR404" s="803" t="n"/>
      <c r="AS404" s="803" t="n"/>
      <c r="AT404" s="803" t="n"/>
      <c r="AU404" s="803" t="n"/>
      <c r="AV404" s="803" t="n"/>
      <c r="AW404" s="803" t="n"/>
      <c r="AX404" s="803" t="n"/>
      <c r="AY404" s="803" t="n"/>
      <c r="AZ404" s="803" t="n"/>
      <c r="BA404" s="803" t="n"/>
      <c r="BB404" s="803" t="n"/>
      <c r="BC404" s="803" t="n"/>
      <c r="BD404" s="803" t="n"/>
      <c r="BE404" s="803" t="n"/>
      <c r="BF404" s="803" t="n"/>
      <c r="BG404" s="803" t="n"/>
      <c r="BH404" s="803" t="n"/>
      <c r="BI404" s="803" t="n"/>
      <c r="BJ404" s="812" t="n"/>
    </row>
    <row r="405" ht="14.25" customHeight="1" s="1659">
      <c r="A405" s="961" t="n"/>
      <c r="B405" s="791" t="n"/>
      <c r="C405" s="791">
        <f>IFERROR(VLOOKUP(B405,'Campaign Calendar'!I:K,2,0),"")</f>
        <v/>
      </c>
      <c r="D405" s="792">
        <f>IFERROR(VLOOKUP(B405,'Campaign Calendar'!I:K,3,0),"")</f>
        <v/>
      </c>
      <c r="E405" s="2086">
        <f>IFERROR(INDEX('Campaign Calendar'!E:E,MATCH('Promo-Flexi Combo-GWP'!B405,'Campaign Calendar'!I:I,0)),"")</f>
        <v/>
      </c>
      <c r="F405" s="2086">
        <f>IFERROR(INDEX('Campaign Calendar'!F:F,MATCH('Promo-Flexi Combo-GWP'!B405,'Campaign Calendar'!I:I,0)),"")</f>
        <v/>
      </c>
      <c r="G405" s="2087">
        <f>IFERROR(INDEX('Campaign Calendar'!G:G,MATCH('Promo-Flexi Combo-GWP'!B405,'Campaign Calendar'!I:I,0)),"")</f>
        <v/>
      </c>
      <c r="H405" s="2087">
        <f>IFERROR(INDEX('Campaign Calendar'!H:H,MATCH('Promo-Flexi Combo-GWP'!B405,'Campaign Calendar'!I:I,0)),"")</f>
        <v/>
      </c>
      <c r="I405" s="1162" t="n"/>
      <c r="J405" s="1162" t="n"/>
      <c r="K405" s="1164" t="n"/>
      <c r="L405" s="1164" t="n"/>
      <c r="M405" s="2109" t="n"/>
      <c r="N405" s="1166" t="n"/>
      <c r="O405" s="1166" t="n"/>
      <c r="P405" s="1162" t="n"/>
      <c r="Q405" s="1162" t="n"/>
      <c r="R405" s="1326" t="n"/>
      <c r="S405" s="1167">
        <f>IFERROR(INDEX('Price Change - non Flash'!C:C,MATCH('Promo-Flexi Combo-GWP'!R405,'Price Change - non Flash'!B:B,0)),"")</f>
        <v/>
      </c>
      <c r="T405" s="1167">
        <f>IFERROR(INDEX('Price Change - non Flash'!D:D,MATCH('Promo-Flexi Combo-GWP'!R405,'Price Change - non Flash'!B:B,0)),"")</f>
        <v/>
      </c>
      <c r="U405" s="1167" t="n"/>
      <c r="V405" s="1168" t="n"/>
      <c r="W405" s="983" t="n"/>
      <c r="X405" s="2110" t="n"/>
      <c r="Y405" s="2110" t="n"/>
      <c r="Z405" s="983" t="n"/>
      <c r="AA405" s="983" t="n"/>
      <c r="AB405" s="794" t="n"/>
      <c r="AC405" s="1162" t="n"/>
      <c r="AD405" s="794" t="n"/>
      <c r="AE405" s="982" t="n"/>
      <c r="AF405" s="983" t="n"/>
      <c r="AH405" s="966" t="n"/>
      <c r="AI405" s="966" t="n"/>
      <c r="AJ405" s="966" t="n"/>
      <c r="AK405" s="966" t="n"/>
      <c r="AL405" s="966" t="n"/>
      <c r="AM405" s="966" t="n"/>
      <c r="AN405" s="966" t="n"/>
      <c r="AO405" s="811" t="n"/>
      <c r="AP405" s="803" t="n"/>
      <c r="AQ405" s="803" t="n"/>
      <c r="AR405" s="803" t="n"/>
      <c r="AS405" s="803" t="n"/>
      <c r="AT405" s="803" t="n"/>
      <c r="AU405" s="803" t="n"/>
      <c r="AV405" s="803" t="n"/>
      <c r="AW405" s="803" t="n"/>
      <c r="AX405" s="803" t="n"/>
      <c r="AY405" s="803" t="n"/>
      <c r="AZ405" s="803" t="n"/>
      <c r="BA405" s="803" t="n"/>
      <c r="BB405" s="803" t="n"/>
      <c r="BC405" s="803" t="n"/>
      <c r="BD405" s="803" t="n"/>
      <c r="BE405" s="803" t="n"/>
      <c r="BF405" s="803" t="n"/>
      <c r="BG405" s="803" t="n"/>
      <c r="BH405" s="803" t="n"/>
      <c r="BI405" s="803" t="n"/>
      <c r="BJ405" s="812" t="n"/>
    </row>
    <row r="406" ht="14.25" customHeight="1" s="1659">
      <c r="A406" s="961" t="n"/>
      <c r="B406" s="791" t="n"/>
      <c r="C406" s="791">
        <f>IFERROR(VLOOKUP(B406,'Campaign Calendar'!I:K,2,0),"")</f>
        <v/>
      </c>
      <c r="D406" s="792">
        <f>IFERROR(VLOOKUP(B406,'Campaign Calendar'!I:K,3,0),"")</f>
        <v/>
      </c>
      <c r="E406" s="2086">
        <f>IFERROR(INDEX('Campaign Calendar'!E:E,MATCH('Promo-Flexi Combo-GWP'!B406,'Campaign Calendar'!I:I,0)),"")</f>
        <v/>
      </c>
      <c r="F406" s="2086">
        <f>IFERROR(INDEX('Campaign Calendar'!F:F,MATCH('Promo-Flexi Combo-GWP'!B406,'Campaign Calendar'!I:I,0)),"")</f>
        <v/>
      </c>
      <c r="G406" s="2087">
        <f>IFERROR(INDEX('Campaign Calendar'!G:G,MATCH('Promo-Flexi Combo-GWP'!B406,'Campaign Calendar'!I:I,0)),"")</f>
        <v/>
      </c>
      <c r="H406" s="2087">
        <f>IFERROR(INDEX('Campaign Calendar'!H:H,MATCH('Promo-Flexi Combo-GWP'!B406,'Campaign Calendar'!I:I,0)),"")</f>
        <v/>
      </c>
      <c r="I406" s="1162" t="n"/>
      <c r="J406" s="1162" t="n"/>
      <c r="K406" s="1164" t="n"/>
      <c r="L406" s="1164" t="n"/>
      <c r="M406" s="2109" t="n"/>
      <c r="N406" s="1166" t="n"/>
      <c r="O406" s="1166" t="n"/>
      <c r="P406" s="1162" t="n"/>
      <c r="Q406" s="1162" t="n"/>
      <c r="R406" s="1326" t="n"/>
      <c r="S406" s="1167">
        <f>IFERROR(INDEX('Price Change - non Flash'!C:C,MATCH('Promo-Flexi Combo-GWP'!R406,'Price Change - non Flash'!B:B,0)),"")</f>
        <v/>
      </c>
      <c r="T406" s="1167">
        <f>IFERROR(INDEX('Price Change - non Flash'!D:D,MATCH('Promo-Flexi Combo-GWP'!R406,'Price Change - non Flash'!B:B,0)),"")</f>
        <v/>
      </c>
      <c r="U406" s="1167" t="n"/>
      <c r="V406" s="1168" t="n"/>
      <c r="W406" s="983" t="n"/>
      <c r="X406" s="2110" t="n"/>
      <c r="Y406" s="2110" t="n"/>
      <c r="Z406" s="983" t="n"/>
      <c r="AA406" s="983" t="n"/>
      <c r="AB406" s="794" t="n"/>
      <c r="AC406" s="1162" t="n"/>
      <c r="AD406" s="794" t="n"/>
      <c r="AE406" s="982" t="n"/>
      <c r="AF406" s="983" t="n"/>
      <c r="AH406" s="966" t="n"/>
      <c r="AI406" s="966" t="n"/>
      <c r="AJ406" s="966" t="n"/>
      <c r="AK406" s="966" t="n"/>
      <c r="AL406" s="966" t="n"/>
      <c r="AM406" s="966" t="n"/>
      <c r="AN406" s="966" t="n"/>
      <c r="AO406" s="811" t="n"/>
      <c r="AP406" s="803" t="n"/>
      <c r="AQ406" s="803" t="n"/>
      <c r="AR406" s="803" t="n"/>
      <c r="AS406" s="803" t="n"/>
      <c r="AT406" s="803" t="n"/>
      <c r="AU406" s="803" t="n"/>
      <c r="AV406" s="803" t="n"/>
      <c r="AW406" s="803" t="n"/>
      <c r="AX406" s="803" t="n"/>
      <c r="AY406" s="803" t="n"/>
      <c r="AZ406" s="803" t="n"/>
      <c r="BA406" s="803" t="n"/>
      <c r="BB406" s="803" t="n"/>
      <c r="BC406" s="803" t="n"/>
      <c r="BD406" s="803" t="n"/>
      <c r="BE406" s="803" t="n"/>
      <c r="BF406" s="803" t="n"/>
      <c r="BG406" s="803" t="n"/>
      <c r="BH406" s="803" t="n"/>
      <c r="BI406" s="803" t="n"/>
      <c r="BJ406" s="812" t="n"/>
    </row>
    <row r="407" ht="14.25" customHeight="1" s="1659">
      <c r="A407" s="961" t="n"/>
      <c r="B407" s="791" t="n"/>
      <c r="C407" s="791">
        <f>IFERROR(VLOOKUP(B407,'Campaign Calendar'!I:K,2,0),"")</f>
        <v/>
      </c>
      <c r="D407" s="792">
        <f>IFERROR(VLOOKUP(B407,'Campaign Calendar'!I:K,3,0),"")</f>
        <v/>
      </c>
      <c r="E407" s="2086">
        <f>IFERROR(INDEX('Campaign Calendar'!E:E,MATCH('Promo-Flexi Combo-GWP'!B407,'Campaign Calendar'!I:I,0)),"")</f>
        <v/>
      </c>
      <c r="F407" s="2086">
        <f>IFERROR(INDEX('Campaign Calendar'!F:F,MATCH('Promo-Flexi Combo-GWP'!B407,'Campaign Calendar'!I:I,0)),"")</f>
        <v/>
      </c>
      <c r="G407" s="2087">
        <f>IFERROR(INDEX('Campaign Calendar'!G:G,MATCH('Promo-Flexi Combo-GWP'!B407,'Campaign Calendar'!I:I,0)),"")</f>
        <v/>
      </c>
      <c r="H407" s="2087">
        <f>IFERROR(INDEX('Campaign Calendar'!H:H,MATCH('Promo-Flexi Combo-GWP'!B407,'Campaign Calendar'!I:I,0)),"")</f>
        <v/>
      </c>
      <c r="I407" s="1162" t="n"/>
      <c r="J407" s="1162" t="n"/>
      <c r="K407" s="1164" t="n"/>
      <c r="L407" s="1164" t="n"/>
      <c r="M407" s="2109" t="n"/>
      <c r="N407" s="1166" t="n"/>
      <c r="O407" s="1166" t="n"/>
      <c r="P407" s="1162" t="n"/>
      <c r="Q407" s="1162" t="n"/>
      <c r="R407" s="1326" t="n"/>
      <c r="S407" s="1167">
        <f>IFERROR(INDEX('Price Change - non Flash'!C:C,MATCH('Promo-Flexi Combo-GWP'!R407,'Price Change - non Flash'!B:B,0)),"")</f>
        <v/>
      </c>
      <c r="T407" s="1167">
        <f>IFERROR(INDEX('Price Change - non Flash'!D:D,MATCH('Promo-Flexi Combo-GWP'!R407,'Price Change - non Flash'!B:B,0)),"")</f>
        <v/>
      </c>
      <c r="U407" s="1167" t="n"/>
      <c r="V407" s="1168" t="n"/>
      <c r="W407" s="983" t="n"/>
      <c r="X407" s="2110" t="n"/>
      <c r="Y407" s="2110" t="n"/>
      <c r="Z407" s="983" t="n"/>
      <c r="AA407" s="983" t="n"/>
      <c r="AB407" s="794" t="n"/>
      <c r="AC407" s="1162" t="n"/>
      <c r="AD407" s="794" t="n"/>
      <c r="AE407" s="982" t="n"/>
      <c r="AF407" s="983" t="n"/>
      <c r="AH407" s="966" t="n"/>
      <c r="AI407" s="966" t="n"/>
      <c r="AJ407" s="966" t="n"/>
      <c r="AK407" s="966" t="n"/>
      <c r="AL407" s="966" t="n"/>
      <c r="AM407" s="966" t="n"/>
      <c r="AN407" s="966" t="n"/>
      <c r="AO407" s="811" t="n"/>
      <c r="AP407" s="803" t="n"/>
      <c r="AQ407" s="803" t="n"/>
      <c r="AR407" s="803" t="n"/>
      <c r="AS407" s="803" t="n"/>
      <c r="AT407" s="803" t="n"/>
      <c r="AU407" s="803" t="n"/>
      <c r="AV407" s="803" t="n"/>
      <c r="AW407" s="803" t="n"/>
      <c r="AX407" s="803" t="n"/>
      <c r="AY407" s="803" t="n"/>
      <c r="AZ407" s="803" t="n"/>
      <c r="BA407" s="803" t="n"/>
      <c r="BB407" s="803" t="n"/>
      <c r="BC407" s="803" t="n"/>
      <c r="BD407" s="803" t="n"/>
      <c r="BE407" s="803" t="n"/>
      <c r="BF407" s="803" t="n"/>
      <c r="BG407" s="803" t="n"/>
      <c r="BH407" s="803" t="n"/>
      <c r="BI407" s="803" t="n"/>
      <c r="BJ407" s="812" t="n"/>
    </row>
    <row r="408" ht="14.25" customHeight="1" s="1659">
      <c r="A408" s="961" t="n"/>
      <c r="B408" s="791" t="n"/>
      <c r="C408" s="791">
        <f>IFERROR(VLOOKUP(B408,'Campaign Calendar'!I:K,2,0),"")</f>
        <v/>
      </c>
      <c r="D408" s="792">
        <f>IFERROR(VLOOKUP(B408,'Campaign Calendar'!I:K,3,0),"")</f>
        <v/>
      </c>
      <c r="E408" s="2086">
        <f>IFERROR(INDEX('Campaign Calendar'!E:E,MATCH('Promo-Flexi Combo-GWP'!B408,'Campaign Calendar'!I:I,0)),"")</f>
        <v/>
      </c>
      <c r="F408" s="2086">
        <f>IFERROR(INDEX('Campaign Calendar'!F:F,MATCH('Promo-Flexi Combo-GWP'!B408,'Campaign Calendar'!I:I,0)),"")</f>
        <v/>
      </c>
      <c r="G408" s="2087">
        <f>IFERROR(INDEX('Campaign Calendar'!G:G,MATCH('Promo-Flexi Combo-GWP'!B408,'Campaign Calendar'!I:I,0)),"")</f>
        <v/>
      </c>
      <c r="H408" s="2087">
        <f>IFERROR(INDEX('Campaign Calendar'!H:H,MATCH('Promo-Flexi Combo-GWP'!B408,'Campaign Calendar'!I:I,0)),"")</f>
        <v/>
      </c>
      <c r="I408" s="1162" t="n"/>
      <c r="J408" s="1162" t="n"/>
      <c r="K408" s="1164" t="n"/>
      <c r="L408" s="1164" t="n"/>
      <c r="M408" s="2109" t="n"/>
      <c r="N408" s="1166" t="n"/>
      <c r="O408" s="1166" t="n"/>
      <c r="P408" s="1162" t="n"/>
      <c r="Q408" s="1162" t="n"/>
      <c r="R408" s="1326" t="n"/>
      <c r="S408" s="1167">
        <f>IFERROR(INDEX('Price Change - non Flash'!C:C,MATCH('Promo-Flexi Combo-GWP'!R408,'Price Change - non Flash'!B:B,0)),"")</f>
        <v/>
      </c>
      <c r="T408" s="1167">
        <f>IFERROR(INDEX('Price Change - non Flash'!D:D,MATCH('Promo-Flexi Combo-GWP'!R408,'Price Change - non Flash'!B:B,0)),"")</f>
        <v/>
      </c>
      <c r="U408" s="1167" t="n"/>
      <c r="V408" s="1168" t="n"/>
      <c r="W408" s="983" t="n"/>
      <c r="X408" s="2110" t="n"/>
      <c r="Y408" s="2110" t="n"/>
      <c r="Z408" s="983" t="n"/>
      <c r="AA408" s="983" t="n"/>
      <c r="AB408" s="794" t="n"/>
      <c r="AC408" s="1162" t="n"/>
      <c r="AD408" s="794" t="n"/>
      <c r="AE408" s="982" t="n"/>
      <c r="AF408" s="983" t="n"/>
      <c r="AH408" s="966" t="n"/>
      <c r="AI408" s="966" t="n"/>
      <c r="AJ408" s="966" t="n"/>
      <c r="AK408" s="966" t="n"/>
      <c r="AL408" s="966" t="n"/>
      <c r="AM408" s="966" t="n"/>
      <c r="AN408" s="966" t="n"/>
      <c r="AO408" s="811" t="n"/>
      <c r="AP408" s="803" t="n"/>
      <c r="AQ408" s="803" t="n"/>
      <c r="AR408" s="803" t="n"/>
      <c r="AS408" s="803" t="n"/>
      <c r="AT408" s="803" t="n"/>
      <c r="AU408" s="803" t="n"/>
      <c r="AV408" s="803" t="n"/>
      <c r="AW408" s="803" t="n"/>
      <c r="AX408" s="803" t="n"/>
      <c r="AY408" s="803" t="n"/>
      <c r="AZ408" s="803" t="n"/>
      <c r="BA408" s="803" t="n"/>
      <c r="BB408" s="803" t="n"/>
      <c r="BC408" s="803" t="n"/>
      <c r="BD408" s="803" t="n"/>
      <c r="BE408" s="803" t="n"/>
      <c r="BF408" s="803" t="n"/>
      <c r="BG408" s="803" t="n"/>
      <c r="BH408" s="803" t="n"/>
      <c r="BI408" s="803" t="n"/>
      <c r="BJ408" s="812" t="n"/>
    </row>
    <row r="409" ht="14.25" customHeight="1" s="1659">
      <c r="A409" s="961" t="n"/>
      <c r="B409" s="791" t="n"/>
      <c r="C409" s="791">
        <f>IFERROR(VLOOKUP(B409,'Campaign Calendar'!I:K,2,0),"")</f>
        <v/>
      </c>
      <c r="D409" s="792">
        <f>IFERROR(VLOOKUP(B409,'Campaign Calendar'!I:K,3,0),"")</f>
        <v/>
      </c>
      <c r="E409" s="2086">
        <f>IFERROR(INDEX('Campaign Calendar'!E:E,MATCH('Promo-Flexi Combo-GWP'!B409,'Campaign Calendar'!I:I,0)),"")</f>
        <v/>
      </c>
      <c r="F409" s="2086">
        <f>IFERROR(INDEX('Campaign Calendar'!F:F,MATCH('Promo-Flexi Combo-GWP'!B409,'Campaign Calendar'!I:I,0)),"")</f>
        <v/>
      </c>
      <c r="G409" s="2087">
        <f>IFERROR(INDEX('Campaign Calendar'!G:G,MATCH('Promo-Flexi Combo-GWP'!B409,'Campaign Calendar'!I:I,0)),"")</f>
        <v/>
      </c>
      <c r="H409" s="2087">
        <f>IFERROR(INDEX('Campaign Calendar'!H:H,MATCH('Promo-Flexi Combo-GWP'!B409,'Campaign Calendar'!I:I,0)),"")</f>
        <v/>
      </c>
      <c r="I409" s="1162" t="n"/>
      <c r="J409" s="1162" t="n"/>
      <c r="K409" s="1164" t="n"/>
      <c r="L409" s="1164" t="n"/>
      <c r="M409" s="2109" t="n"/>
      <c r="N409" s="1166" t="n"/>
      <c r="O409" s="1166" t="n"/>
      <c r="P409" s="1162" t="n"/>
      <c r="Q409" s="1162" t="n"/>
      <c r="R409" s="1326" t="n"/>
      <c r="S409" s="1167">
        <f>IFERROR(INDEX('Price Change - non Flash'!C:C,MATCH('Promo-Flexi Combo-GWP'!R409,'Price Change - non Flash'!B:B,0)),"")</f>
        <v/>
      </c>
      <c r="T409" s="1167">
        <f>IFERROR(INDEX('Price Change - non Flash'!D:D,MATCH('Promo-Flexi Combo-GWP'!R409,'Price Change - non Flash'!B:B,0)),"")</f>
        <v/>
      </c>
      <c r="U409" s="1167" t="n"/>
      <c r="V409" s="1168" t="n"/>
      <c r="W409" s="983" t="n"/>
      <c r="X409" s="2110" t="n"/>
      <c r="Y409" s="2110" t="n"/>
      <c r="Z409" s="983" t="n"/>
      <c r="AA409" s="983" t="n"/>
      <c r="AB409" s="794" t="n"/>
      <c r="AC409" s="1162" t="n"/>
      <c r="AD409" s="794" t="n"/>
      <c r="AE409" s="982" t="n"/>
      <c r="AF409" s="983" t="n"/>
      <c r="AH409" s="966" t="n"/>
      <c r="AI409" s="966" t="n"/>
      <c r="AJ409" s="966" t="n"/>
      <c r="AK409" s="966" t="n"/>
      <c r="AL409" s="966" t="n"/>
      <c r="AM409" s="966" t="n"/>
      <c r="AN409" s="966" t="n"/>
      <c r="AO409" s="811" t="n"/>
      <c r="AP409" s="803" t="n"/>
      <c r="AQ409" s="803" t="n"/>
      <c r="AR409" s="803" t="n"/>
      <c r="AS409" s="803" t="n"/>
      <c r="AT409" s="803" t="n"/>
      <c r="AU409" s="803" t="n"/>
      <c r="AV409" s="803" t="n"/>
      <c r="AW409" s="803" t="n"/>
      <c r="AX409" s="803" t="n"/>
      <c r="AY409" s="803" t="n"/>
      <c r="AZ409" s="803" t="n"/>
      <c r="BA409" s="803" t="n"/>
      <c r="BB409" s="803" t="n"/>
      <c r="BC409" s="803" t="n"/>
      <c r="BD409" s="803" t="n"/>
      <c r="BE409" s="803" t="n"/>
      <c r="BF409" s="803" t="n"/>
      <c r="BG409" s="803" t="n"/>
      <c r="BH409" s="803" t="n"/>
      <c r="BI409" s="803" t="n"/>
      <c r="BJ409" s="812" t="n"/>
    </row>
    <row r="410" ht="14.25" customHeight="1" s="1659">
      <c r="A410" s="961" t="n"/>
      <c r="B410" s="791" t="n"/>
      <c r="C410" s="791">
        <f>IFERROR(VLOOKUP(B410,'Campaign Calendar'!I:K,2,0),"")</f>
        <v/>
      </c>
      <c r="D410" s="792">
        <f>IFERROR(VLOOKUP(B410,'Campaign Calendar'!I:K,3,0),"")</f>
        <v/>
      </c>
      <c r="E410" s="2086">
        <f>IFERROR(INDEX('Campaign Calendar'!E:E,MATCH('Promo-Flexi Combo-GWP'!B410,'Campaign Calendar'!I:I,0)),"")</f>
        <v/>
      </c>
      <c r="F410" s="2086">
        <f>IFERROR(INDEX('Campaign Calendar'!F:F,MATCH('Promo-Flexi Combo-GWP'!B410,'Campaign Calendar'!I:I,0)),"")</f>
        <v/>
      </c>
      <c r="G410" s="2087">
        <f>IFERROR(INDEX('Campaign Calendar'!G:G,MATCH('Promo-Flexi Combo-GWP'!B410,'Campaign Calendar'!I:I,0)),"")</f>
        <v/>
      </c>
      <c r="H410" s="2087">
        <f>IFERROR(INDEX('Campaign Calendar'!H:H,MATCH('Promo-Flexi Combo-GWP'!B410,'Campaign Calendar'!I:I,0)),"")</f>
        <v/>
      </c>
      <c r="I410" s="1162" t="n"/>
      <c r="J410" s="1162" t="n"/>
      <c r="K410" s="1164" t="n"/>
      <c r="L410" s="1164" t="n"/>
      <c r="M410" s="2109" t="n"/>
      <c r="N410" s="1166" t="n"/>
      <c r="O410" s="1166" t="n"/>
      <c r="P410" s="1162" t="n"/>
      <c r="Q410" s="1162" t="n"/>
      <c r="R410" s="1326" t="n"/>
      <c r="S410" s="1167">
        <f>IFERROR(INDEX('Price Change - non Flash'!C:C,MATCH('Promo-Flexi Combo-GWP'!R410,'Price Change - non Flash'!B:B,0)),"")</f>
        <v/>
      </c>
      <c r="T410" s="1167">
        <f>IFERROR(INDEX('Price Change - non Flash'!D:D,MATCH('Promo-Flexi Combo-GWP'!R410,'Price Change - non Flash'!B:B,0)),"")</f>
        <v/>
      </c>
      <c r="U410" s="1167" t="n"/>
      <c r="V410" s="1168" t="n"/>
      <c r="W410" s="983" t="n"/>
      <c r="X410" s="2110" t="n"/>
      <c r="Y410" s="2110" t="n"/>
      <c r="Z410" s="983" t="n"/>
      <c r="AA410" s="983" t="n"/>
      <c r="AB410" s="794" t="n"/>
      <c r="AC410" s="1162" t="n"/>
      <c r="AD410" s="794" t="n"/>
      <c r="AE410" s="982" t="n"/>
      <c r="AF410" s="983" t="n"/>
      <c r="AH410" s="966" t="n"/>
      <c r="AI410" s="966" t="n"/>
      <c r="AJ410" s="966" t="n"/>
      <c r="AK410" s="966" t="n"/>
      <c r="AL410" s="966" t="n"/>
      <c r="AM410" s="966" t="n"/>
      <c r="AN410" s="966" t="n"/>
      <c r="AO410" s="811" t="n"/>
      <c r="AP410" s="803" t="n"/>
      <c r="AQ410" s="803" t="n"/>
      <c r="AR410" s="803" t="n"/>
      <c r="AS410" s="803" t="n"/>
      <c r="AT410" s="803" t="n"/>
      <c r="AU410" s="803" t="n"/>
      <c r="AV410" s="803" t="n"/>
      <c r="AW410" s="803" t="n"/>
      <c r="AX410" s="803" t="n"/>
      <c r="AY410" s="803" t="n"/>
      <c r="AZ410" s="803" t="n"/>
      <c r="BA410" s="803" t="n"/>
      <c r="BB410" s="803" t="n"/>
      <c r="BC410" s="803" t="n"/>
      <c r="BD410" s="803" t="n"/>
      <c r="BE410" s="803" t="n"/>
      <c r="BF410" s="803" t="n"/>
      <c r="BG410" s="803" t="n"/>
      <c r="BH410" s="803" t="n"/>
      <c r="BI410" s="803" t="n"/>
      <c r="BJ410" s="812" t="n"/>
    </row>
    <row r="411" ht="14.25" customHeight="1" s="1659">
      <c r="A411" s="961" t="n"/>
      <c r="B411" s="791" t="n"/>
      <c r="C411" s="791">
        <f>IFERROR(VLOOKUP(B411,'Campaign Calendar'!I:K,2,0),"")</f>
        <v/>
      </c>
      <c r="D411" s="792">
        <f>IFERROR(VLOOKUP(B411,'Campaign Calendar'!I:K,3,0),"")</f>
        <v/>
      </c>
      <c r="E411" s="2086">
        <f>IFERROR(INDEX('Campaign Calendar'!E:E,MATCH('Promo-Flexi Combo-GWP'!B411,'Campaign Calendar'!I:I,0)),"")</f>
        <v/>
      </c>
      <c r="F411" s="2086">
        <f>IFERROR(INDEX('Campaign Calendar'!F:F,MATCH('Promo-Flexi Combo-GWP'!B411,'Campaign Calendar'!I:I,0)),"")</f>
        <v/>
      </c>
      <c r="G411" s="2087">
        <f>IFERROR(INDEX('Campaign Calendar'!G:G,MATCH('Promo-Flexi Combo-GWP'!B411,'Campaign Calendar'!I:I,0)),"")</f>
        <v/>
      </c>
      <c r="H411" s="2087">
        <f>IFERROR(INDEX('Campaign Calendar'!H:H,MATCH('Promo-Flexi Combo-GWP'!B411,'Campaign Calendar'!I:I,0)),"")</f>
        <v/>
      </c>
      <c r="I411" s="1162" t="n"/>
      <c r="J411" s="1162" t="n"/>
      <c r="K411" s="1164" t="n"/>
      <c r="L411" s="1164" t="n"/>
      <c r="M411" s="2109" t="n"/>
      <c r="N411" s="1166" t="n"/>
      <c r="O411" s="1166" t="n"/>
      <c r="P411" s="1162" t="n"/>
      <c r="Q411" s="1162" t="n"/>
      <c r="R411" s="1326" t="n"/>
      <c r="S411" s="1167">
        <f>IFERROR(INDEX('Price Change - non Flash'!C:C,MATCH('Promo-Flexi Combo-GWP'!R411,'Price Change - non Flash'!B:B,0)),"")</f>
        <v/>
      </c>
      <c r="T411" s="1167">
        <f>IFERROR(INDEX('Price Change - non Flash'!D:D,MATCH('Promo-Flexi Combo-GWP'!R411,'Price Change - non Flash'!B:B,0)),"")</f>
        <v/>
      </c>
      <c r="U411" s="1167" t="n"/>
      <c r="V411" s="1168" t="n"/>
      <c r="W411" s="983" t="n"/>
      <c r="X411" s="2110" t="n"/>
      <c r="Y411" s="2110" t="n"/>
      <c r="Z411" s="983" t="n"/>
      <c r="AA411" s="983" t="n"/>
      <c r="AB411" s="794" t="n"/>
      <c r="AC411" s="1162" t="n"/>
      <c r="AD411" s="794" t="n"/>
      <c r="AE411" s="982" t="n"/>
      <c r="AF411" s="983" t="n"/>
      <c r="AH411" s="966" t="n"/>
      <c r="AI411" s="966" t="n"/>
      <c r="AJ411" s="966" t="n"/>
      <c r="AK411" s="966" t="n"/>
      <c r="AL411" s="966" t="n"/>
      <c r="AM411" s="966" t="n"/>
      <c r="AN411" s="966" t="n"/>
      <c r="AO411" s="811" t="n"/>
      <c r="AP411" s="803" t="n"/>
      <c r="AQ411" s="803" t="n"/>
      <c r="AR411" s="803" t="n"/>
      <c r="AS411" s="803" t="n"/>
      <c r="AT411" s="803" t="n"/>
      <c r="AU411" s="803" t="n"/>
      <c r="AV411" s="803" t="n"/>
      <c r="AW411" s="803" t="n"/>
      <c r="AX411" s="803" t="n"/>
      <c r="AY411" s="803" t="n"/>
      <c r="AZ411" s="803" t="n"/>
      <c r="BA411" s="803" t="n"/>
      <c r="BB411" s="803" t="n"/>
      <c r="BC411" s="803" t="n"/>
      <c r="BD411" s="803" t="n"/>
      <c r="BE411" s="803" t="n"/>
      <c r="BF411" s="803" t="n"/>
      <c r="BG411" s="803" t="n"/>
      <c r="BH411" s="803" t="n"/>
      <c r="BI411" s="803" t="n"/>
      <c r="BJ411" s="812" t="n"/>
    </row>
    <row r="412" ht="14.25" customHeight="1" s="1659">
      <c r="A412" s="961" t="n"/>
      <c r="B412" s="791" t="n"/>
      <c r="C412" s="791">
        <f>IFERROR(VLOOKUP(B412,'Campaign Calendar'!I:K,2,0),"")</f>
        <v/>
      </c>
      <c r="D412" s="792">
        <f>IFERROR(VLOOKUP(B412,'Campaign Calendar'!I:K,3,0),"")</f>
        <v/>
      </c>
      <c r="E412" s="2086">
        <f>IFERROR(INDEX('Campaign Calendar'!E:E,MATCH('Promo-Flexi Combo-GWP'!B412,'Campaign Calendar'!I:I,0)),"")</f>
        <v/>
      </c>
      <c r="F412" s="2086">
        <f>IFERROR(INDEX('Campaign Calendar'!F:F,MATCH('Promo-Flexi Combo-GWP'!B412,'Campaign Calendar'!I:I,0)),"")</f>
        <v/>
      </c>
      <c r="G412" s="2087">
        <f>IFERROR(INDEX('Campaign Calendar'!G:G,MATCH('Promo-Flexi Combo-GWP'!B412,'Campaign Calendar'!I:I,0)),"")</f>
        <v/>
      </c>
      <c r="H412" s="2087">
        <f>IFERROR(INDEX('Campaign Calendar'!H:H,MATCH('Promo-Flexi Combo-GWP'!B412,'Campaign Calendar'!I:I,0)),"")</f>
        <v/>
      </c>
      <c r="I412" s="1162" t="n"/>
      <c r="J412" s="1162" t="n"/>
      <c r="K412" s="1164" t="n"/>
      <c r="L412" s="1164" t="n"/>
      <c r="M412" s="2109" t="n"/>
      <c r="N412" s="1166" t="n"/>
      <c r="O412" s="1166" t="n"/>
      <c r="P412" s="1162" t="n"/>
      <c r="Q412" s="1162" t="n"/>
      <c r="R412" s="1326" t="n"/>
      <c r="S412" s="1167">
        <f>IFERROR(INDEX('Price Change - non Flash'!C:C,MATCH('Promo-Flexi Combo-GWP'!R412,'Price Change - non Flash'!B:B,0)),"")</f>
        <v/>
      </c>
      <c r="T412" s="1167">
        <f>IFERROR(INDEX('Price Change - non Flash'!D:D,MATCH('Promo-Flexi Combo-GWP'!R412,'Price Change - non Flash'!B:B,0)),"")</f>
        <v/>
      </c>
      <c r="U412" s="1167" t="n"/>
      <c r="V412" s="1168" t="n"/>
      <c r="W412" s="983" t="n"/>
      <c r="X412" s="2110" t="n"/>
      <c r="Y412" s="2110" t="n"/>
      <c r="Z412" s="983" t="n"/>
      <c r="AA412" s="983" t="n"/>
      <c r="AB412" s="794" t="n"/>
      <c r="AC412" s="1162" t="n"/>
      <c r="AD412" s="794" t="n"/>
      <c r="AE412" s="982" t="n"/>
      <c r="AF412" s="983" t="n"/>
      <c r="AH412" s="966" t="n"/>
      <c r="AI412" s="966" t="n"/>
      <c r="AJ412" s="966" t="n"/>
      <c r="AK412" s="966" t="n"/>
      <c r="AL412" s="966" t="n"/>
      <c r="AM412" s="966" t="n"/>
      <c r="AN412" s="966" t="n"/>
      <c r="AO412" s="811" t="n"/>
      <c r="AP412" s="803" t="n"/>
      <c r="AQ412" s="803" t="n"/>
      <c r="AR412" s="803" t="n"/>
      <c r="AS412" s="803" t="n"/>
      <c r="AT412" s="803" t="n"/>
      <c r="AU412" s="803" t="n"/>
      <c r="AV412" s="803" t="n"/>
      <c r="AW412" s="803" t="n"/>
      <c r="AX412" s="803" t="n"/>
      <c r="AY412" s="803" t="n"/>
      <c r="AZ412" s="803" t="n"/>
      <c r="BA412" s="803" t="n"/>
      <c r="BB412" s="803" t="n"/>
      <c r="BC412" s="803" t="n"/>
      <c r="BD412" s="803" t="n"/>
      <c r="BE412" s="803" t="n"/>
      <c r="BF412" s="803" t="n"/>
      <c r="BG412" s="803" t="n"/>
      <c r="BH412" s="803" t="n"/>
      <c r="BI412" s="803" t="n"/>
      <c r="BJ412" s="812" t="n"/>
    </row>
    <row r="413" ht="14.25" customHeight="1" s="1659">
      <c r="A413" s="961" t="n"/>
      <c r="B413" s="791" t="n"/>
      <c r="C413" s="791">
        <f>IFERROR(VLOOKUP(B413,'Campaign Calendar'!I:K,2,0),"")</f>
        <v/>
      </c>
      <c r="D413" s="792">
        <f>IFERROR(VLOOKUP(B413,'Campaign Calendar'!I:K,3,0),"")</f>
        <v/>
      </c>
      <c r="E413" s="2086">
        <f>IFERROR(INDEX('Campaign Calendar'!E:E,MATCH('Promo-Flexi Combo-GWP'!B413,'Campaign Calendar'!I:I,0)),"")</f>
        <v/>
      </c>
      <c r="F413" s="2086">
        <f>IFERROR(INDEX('Campaign Calendar'!F:F,MATCH('Promo-Flexi Combo-GWP'!B413,'Campaign Calendar'!I:I,0)),"")</f>
        <v/>
      </c>
      <c r="G413" s="2087">
        <f>IFERROR(INDEX('Campaign Calendar'!G:G,MATCH('Promo-Flexi Combo-GWP'!B413,'Campaign Calendar'!I:I,0)),"")</f>
        <v/>
      </c>
      <c r="H413" s="2087">
        <f>IFERROR(INDEX('Campaign Calendar'!H:H,MATCH('Promo-Flexi Combo-GWP'!B413,'Campaign Calendar'!I:I,0)),"")</f>
        <v/>
      </c>
      <c r="I413" s="1162" t="n"/>
      <c r="J413" s="1162" t="n"/>
      <c r="K413" s="1164" t="n"/>
      <c r="L413" s="1164" t="n"/>
      <c r="M413" s="2109" t="n"/>
      <c r="N413" s="1166" t="n"/>
      <c r="O413" s="1166" t="n"/>
      <c r="P413" s="1162" t="n"/>
      <c r="Q413" s="1162" t="n"/>
      <c r="R413" s="1326" t="n"/>
      <c r="S413" s="1167">
        <f>IFERROR(INDEX('Price Change - non Flash'!C:C,MATCH('Promo-Flexi Combo-GWP'!R413,'Price Change - non Flash'!B:B,0)),"")</f>
        <v/>
      </c>
      <c r="T413" s="1167">
        <f>IFERROR(INDEX('Price Change - non Flash'!D:D,MATCH('Promo-Flexi Combo-GWP'!R413,'Price Change - non Flash'!B:B,0)),"")</f>
        <v/>
      </c>
      <c r="U413" s="1167" t="n"/>
      <c r="V413" s="1168" t="n"/>
      <c r="W413" s="983" t="n"/>
      <c r="X413" s="2110" t="n"/>
      <c r="Y413" s="2110" t="n"/>
      <c r="Z413" s="983" t="n"/>
      <c r="AA413" s="983" t="n"/>
      <c r="AB413" s="794" t="n"/>
      <c r="AC413" s="1162" t="n"/>
      <c r="AD413" s="794" t="n"/>
      <c r="AE413" s="982" t="n"/>
      <c r="AF413" s="983" t="n"/>
      <c r="AH413" s="966" t="n"/>
      <c r="AI413" s="966" t="n"/>
      <c r="AJ413" s="966" t="n"/>
      <c r="AK413" s="966" t="n"/>
      <c r="AL413" s="966" t="n"/>
      <c r="AM413" s="966" t="n"/>
      <c r="AN413" s="966" t="n"/>
      <c r="AO413" s="811" t="n"/>
      <c r="AP413" s="803" t="n"/>
      <c r="AQ413" s="803" t="n"/>
      <c r="AR413" s="803" t="n"/>
      <c r="AS413" s="803" t="n"/>
      <c r="AT413" s="803" t="n"/>
      <c r="AU413" s="803" t="n"/>
      <c r="AV413" s="803" t="n"/>
      <c r="AW413" s="803" t="n"/>
      <c r="AX413" s="803" t="n"/>
      <c r="AY413" s="803" t="n"/>
      <c r="AZ413" s="803" t="n"/>
      <c r="BA413" s="803" t="n"/>
      <c r="BB413" s="803" t="n"/>
      <c r="BC413" s="803" t="n"/>
      <c r="BD413" s="803" t="n"/>
      <c r="BE413" s="803" t="n"/>
      <c r="BF413" s="803" t="n"/>
      <c r="BG413" s="803" t="n"/>
      <c r="BH413" s="803" t="n"/>
      <c r="BI413" s="803" t="n"/>
      <c r="BJ413" s="812" t="n"/>
    </row>
    <row r="414" ht="14.25" customHeight="1" s="1659">
      <c r="A414" s="961" t="n"/>
      <c r="B414" s="791" t="n"/>
      <c r="C414" s="791">
        <f>IFERROR(VLOOKUP(B414,'Campaign Calendar'!I:K,2,0),"")</f>
        <v/>
      </c>
      <c r="D414" s="792">
        <f>IFERROR(VLOOKUP(B414,'Campaign Calendar'!I:K,3,0),"")</f>
        <v/>
      </c>
      <c r="E414" s="2086">
        <f>IFERROR(INDEX('Campaign Calendar'!E:E,MATCH('Promo-Flexi Combo-GWP'!B414,'Campaign Calendar'!I:I,0)),"")</f>
        <v/>
      </c>
      <c r="F414" s="2086">
        <f>IFERROR(INDEX('Campaign Calendar'!F:F,MATCH('Promo-Flexi Combo-GWP'!B414,'Campaign Calendar'!I:I,0)),"")</f>
        <v/>
      </c>
      <c r="G414" s="2087">
        <f>IFERROR(INDEX('Campaign Calendar'!G:G,MATCH('Promo-Flexi Combo-GWP'!B414,'Campaign Calendar'!I:I,0)),"")</f>
        <v/>
      </c>
      <c r="H414" s="2087">
        <f>IFERROR(INDEX('Campaign Calendar'!H:H,MATCH('Promo-Flexi Combo-GWP'!B414,'Campaign Calendar'!I:I,0)),"")</f>
        <v/>
      </c>
      <c r="I414" s="1162" t="n"/>
      <c r="J414" s="1162" t="n"/>
      <c r="K414" s="1164" t="n"/>
      <c r="L414" s="1164" t="n"/>
      <c r="M414" s="2109" t="n"/>
      <c r="N414" s="1166" t="n"/>
      <c r="O414" s="1166" t="n"/>
      <c r="P414" s="1162" t="n"/>
      <c r="Q414" s="1162" t="n"/>
      <c r="R414" s="1326" t="n"/>
      <c r="S414" s="1167">
        <f>IFERROR(INDEX('Price Change - non Flash'!C:C,MATCH('Promo-Flexi Combo-GWP'!R414,'Price Change - non Flash'!B:B,0)),"")</f>
        <v/>
      </c>
      <c r="T414" s="1167">
        <f>IFERROR(INDEX('Price Change - non Flash'!D:D,MATCH('Promo-Flexi Combo-GWP'!R414,'Price Change - non Flash'!B:B,0)),"")</f>
        <v/>
      </c>
      <c r="U414" s="1167" t="n"/>
      <c r="V414" s="1168" t="n"/>
      <c r="W414" s="983" t="n"/>
      <c r="X414" s="2110" t="n"/>
      <c r="Y414" s="2110" t="n"/>
      <c r="Z414" s="983" t="n"/>
      <c r="AA414" s="983" t="n"/>
      <c r="AB414" s="794" t="n"/>
      <c r="AC414" s="1162" t="n"/>
      <c r="AD414" s="794" t="n"/>
      <c r="AE414" s="982" t="n"/>
      <c r="AF414" s="983" t="n"/>
      <c r="AH414" s="966" t="n"/>
      <c r="AI414" s="966" t="n"/>
      <c r="AJ414" s="966" t="n"/>
      <c r="AK414" s="966" t="n"/>
      <c r="AL414" s="966" t="n"/>
      <c r="AM414" s="966" t="n"/>
      <c r="AN414" s="966" t="n"/>
      <c r="AO414" s="811" t="n"/>
      <c r="AP414" s="803" t="n"/>
      <c r="AQ414" s="803" t="n"/>
      <c r="AR414" s="803" t="n"/>
      <c r="AS414" s="803" t="n"/>
      <c r="AT414" s="803" t="n"/>
      <c r="AU414" s="803" t="n"/>
      <c r="AV414" s="803" t="n"/>
      <c r="AW414" s="803" t="n"/>
      <c r="AX414" s="803" t="n"/>
      <c r="AY414" s="803" t="n"/>
      <c r="AZ414" s="803" t="n"/>
      <c r="BA414" s="803" t="n"/>
      <c r="BB414" s="803" t="n"/>
      <c r="BC414" s="803" t="n"/>
      <c r="BD414" s="803" t="n"/>
      <c r="BE414" s="803" t="n"/>
      <c r="BF414" s="803" t="n"/>
      <c r="BG414" s="803" t="n"/>
      <c r="BH414" s="803" t="n"/>
      <c r="BI414" s="803" t="n"/>
      <c r="BJ414" s="812" t="n"/>
    </row>
    <row r="415" ht="14.25" customHeight="1" s="1659">
      <c r="A415" s="961" t="n"/>
      <c r="B415" s="791" t="n"/>
      <c r="C415" s="791">
        <f>IFERROR(VLOOKUP(B415,'Campaign Calendar'!I:K,2,0),"")</f>
        <v/>
      </c>
      <c r="D415" s="792">
        <f>IFERROR(VLOOKUP(B415,'Campaign Calendar'!I:K,3,0),"")</f>
        <v/>
      </c>
      <c r="E415" s="2086">
        <f>IFERROR(INDEX('Campaign Calendar'!E:E,MATCH('Promo-Flexi Combo-GWP'!B415,'Campaign Calendar'!I:I,0)),"")</f>
        <v/>
      </c>
      <c r="F415" s="2086">
        <f>IFERROR(INDEX('Campaign Calendar'!F:F,MATCH('Promo-Flexi Combo-GWP'!B415,'Campaign Calendar'!I:I,0)),"")</f>
        <v/>
      </c>
      <c r="G415" s="2087">
        <f>IFERROR(INDEX('Campaign Calendar'!G:G,MATCH('Promo-Flexi Combo-GWP'!B415,'Campaign Calendar'!I:I,0)),"")</f>
        <v/>
      </c>
      <c r="H415" s="2087">
        <f>IFERROR(INDEX('Campaign Calendar'!H:H,MATCH('Promo-Flexi Combo-GWP'!B415,'Campaign Calendar'!I:I,0)),"")</f>
        <v/>
      </c>
      <c r="I415" s="1162" t="n"/>
      <c r="J415" s="1162" t="n"/>
      <c r="K415" s="1164" t="n"/>
      <c r="L415" s="1164" t="n"/>
      <c r="M415" s="2109" t="n"/>
      <c r="N415" s="1166" t="n"/>
      <c r="O415" s="1166" t="n"/>
      <c r="P415" s="1162" t="n"/>
      <c r="Q415" s="1162" t="n"/>
      <c r="R415" s="1326" t="n"/>
      <c r="S415" s="1167">
        <f>IFERROR(INDEX('Price Change - non Flash'!C:C,MATCH('Promo-Flexi Combo-GWP'!R415,'Price Change - non Flash'!B:B,0)),"")</f>
        <v/>
      </c>
      <c r="T415" s="1167">
        <f>IFERROR(INDEX('Price Change - non Flash'!D:D,MATCH('Promo-Flexi Combo-GWP'!R415,'Price Change - non Flash'!B:B,0)),"")</f>
        <v/>
      </c>
      <c r="U415" s="1167" t="n"/>
      <c r="V415" s="1168" t="n"/>
      <c r="W415" s="983" t="n"/>
      <c r="X415" s="2110" t="n"/>
      <c r="Y415" s="2110" t="n"/>
      <c r="Z415" s="983" t="n"/>
      <c r="AA415" s="983" t="n"/>
      <c r="AB415" s="794" t="n"/>
      <c r="AC415" s="1162" t="n"/>
      <c r="AD415" s="794" t="n"/>
      <c r="AE415" s="982" t="n"/>
      <c r="AF415" s="983" t="n"/>
      <c r="AH415" s="966" t="n"/>
      <c r="AI415" s="966" t="n"/>
      <c r="AJ415" s="966" t="n"/>
      <c r="AK415" s="966" t="n"/>
      <c r="AL415" s="966" t="n"/>
      <c r="AM415" s="966" t="n"/>
      <c r="AN415" s="966" t="n"/>
      <c r="AO415" s="811" t="n"/>
      <c r="AP415" s="803" t="n"/>
      <c r="AQ415" s="803" t="n"/>
      <c r="AR415" s="803" t="n"/>
      <c r="AS415" s="803" t="n"/>
      <c r="AT415" s="803" t="n"/>
      <c r="AU415" s="803" t="n"/>
      <c r="AV415" s="803" t="n"/>
      <c r="AW415" s="803" t="n"/>
      <c r="AX415" s="803" t="n"/>
      <c r="AY415" s="803" t="n"/>
      <c r="AZ415" s="803" t="n"/>
      <c r="BA415" s="803" t="n"/>
      <c r="BB415" s="803" t="n"/>
      <c r="BC415" s="803" t="n"/>
      <c r="BD415" s="803" t="n"/>
      <c r="BE415" s="803" t="n"/>
      <c r="BF415" s="803" t="n"/>
      <c r="BG415" s="803" t="n"/>
      <c r="BH415" s="803" t="n"/>
      <c r="BI415" s="803" t="n"/>
      <c r="BJ415" s="812" t="n"/>
    </row>
    <row r="416" ht="14.25" customHeight="1" s="1659">
      <c r="A416" s="961" t="n"/>
      <c r="B416" s="791" t="n"/>
      <c r="C416" s="791">
        <f>IFERROR(VLOOKUP(B416,'Campaign Calendar'!I:K,2,0),"")</f>
        <v/>
      </c>
      <c r="D416" s="792">
        <f>IFERROR(VLOOKUP(B416,'Campaign Calendar'!I:K,3,0),"")</f>
        <v/>
      </c>
      <c r="E416" s="2086">
        <f>IFERROR(INDEX('Campaign Calendar'!E:E,MATCH('Promo-Flexi Combo-GWP'!B416,'Campaign Calendar'!I:I,0)),"")</f>
        <v/>
      </c>
      <c r="F416" s="2086">
        <f>IFERROR(INDEX('Campaign Calendar'!F:F,MATCH('Promo-Flexi Combo-GWP'!B416,'Campaign Calendar'!I:I,0)),"")</f>
        <v/>
      </c>
      <c r="G416" s="2087">
        <f>IFERROR(INDEX('Campaign Calendar'!G:G,MATCH('Promo-Flexi Combo-GWP'!B416,'Campaign Calendar'!I:I,0)),"")</f>
        <v/>
      </c>
      <c r="H416" s="2087">
        <f>IFERROR(INDEX('Campaign Calendar'!H:H,MATCH('Promo-Flexi Combo-GWP'!B416,'Campaign Calendar'!I:I,0)),"")</f>
        <v/>
      </c>
      <c r="I416" s="1162" t="n"/>
      <c r="J416" s="1162" t="n"/>
      <c r="K416" s="1164" t="n"/>
      <c r="L416" s="1164" t="n"/>
      <c r="M416" s="2109" t="n"/>
      <c r="N416" s="1166" t="n"/>
      <c r="O416" s="1166" t="n"/>
      <c r="P416" s="1162" t="n"/>
      <c r="Q416" s="1162" t="n"/>
      <c r="R416" s="1326" t="n"/>
      <c r="S416" s="1167">
        <f>IFERROR(INDEX('Price Change - non Flash'!C:C,MATCH('Promo-Flexi Combo-GWP'!R416,'Price Change - non Flash'!B:B,0)),"")</f>
        <v/>
      </c>
      <c r="T416" s="1167">
        <f>IFERROR(INDEX('Price Change - non Flash'!D:D,MATCH('Promo-Flexi Combo-GWP'!R416,'Price Change - non Flash'!B:B,0)),"")</f>
        <v/>
      </c>
      <c r="U416" s="1167" t="n"/>
      <c r="V416" s="1168" t="n"/>
      <c r="W416" s="983" t="n"/>
      <c r="X416" s="2110" t="n"/>
      <c r="Y416" s="2110" t="n"/>
      <c r="Z416" s="983" t="n"/>
      <c r="AA416" s="983" t="n"/>
      <c r="AB416" s="794" t="n"/>
      <c r="AC416" s="1162" t="n"/>
      <c r="AD416" s="794" t="n"/>
      <c r="AE416" s="982" t="n"/>
      <c r="AF416" s="983" t="n"/>
      <c r="AH416" s="966" t="n"/>
      <c r="AI416" s="966" t="n"/>
      <c r="AJ416" s="966" t="n"/>
      <c r="AK416" s="966" t="n"/>
      <c r="AL416" s="966" t="n"/>
      <c r="AM416" s="966" t="n"/>
      <c r="AN416" s="966" t="n"/>
      <c r="AO416" s="811" t="n"/>
      <c r="AP416" s="803" t="n"/>
      <c r="AQ416" s="803" t="n"/>
      <c r="AR416" s="803" t="n"/>
      <c r="AS416" s="803" t="n"/>
      <c r="AT416" s="803" t="n"/>
      <c r="AU416" s="803" t="n"/>
      <c r="AV416" s="803" t="n"/>
      <c r="AW416" s="803" t="n"/>
      <c r="AX416" s="803" t="n"/>
      <c r="AY416" s="803" t="n"/>
      <c r="AZ416" s="803" t="n"/>
      <c r="BA416" s="803" t="n"/>
      <c r="BB416" s="803" t="n"/>
      <c r="BC416" s="803" t="n"/>
      <c r="BD416" s="803" t="n"/>
      <c r="BE416" s="803" t="n"/>
      <c r="BF416" s="803" t="n"/>
      <c r="BG416" s="803" t="n"/>
      <c r="BH416" s="803" t="n"/>
      <c r="BI416" s="803" t="n"/>
      <c r="BJ416" s="812" t="n"/>
    </row>
    <row r="417" ht="14.25" customHeight="1" s="1659">
      <c r="A417" s="961" t="n"/>
      <c r="B417" s="791" t="n"/>
      <c r="C417" s="791">
        <f>IFERROR(VLOOKUP(B417,'Campaign Calendar'!I:K,2,0),"")</f>
        <v/>
      </c>
      <c r="D417" s="792">
        <f>IFERROR(VLOOKUP(B417,'Campaign Calendar'!I:K,3,0),"")</f>
        <v/>
      </c>
      <c r="E417" s="2086">
        <f>IFERROR(INDEX('Campaign Calendar'!E:E,MATCH('Promo-Flexi Combo-GWP'!B417,'Campaign Calendar'!I:I,0)),"")</f>
        <v/>
      </c>
      <c r="F417" s="2086">
        <f>IFERROR(INDEX('Campaign Calendar'!F:F,MATCH('Promo-Flexi Combo-GWP'!B417,'Campaign Calendar'!I:I,0)),"")</f>
        <v/>
      </c>
      <c r="G417" s="2087">
        <f>IFERROR(INDEX('Campaign Calendar'!G:G,MATCH('Promo-Flexi Combo-GWP'!B417,'Campaign Calendar'!I:I,0)),"")</f>
        <v/>
      </c>
      <c r="H417" s="2087">
        <f>IFERROR(INDEX('Campaign Calendar'!H:H,MATCH('Promo-Flexi Combo-GWP'!B417,'Campaign Calendar'!I:I,0)),"")</f>
        <v/>
      </c>
      <c r="I417" s="1162" t="n"/>
      <c r="J417" s="1162" t="n"/>
      <c r="K417" s="1164" t="n"/>
      <c r="L417" s="1164" t="n"/>
      <c r="M417" s="2109" t="n"/>
      <c r="N417" s="1166" t="n"/>
      <c r="O417" s="1166" t="n"/>
      <c r="P417" s="1162" t="n"/>
      <c r="Q417" s="1162" t="n"/>
      <c r="R417" s="1326" t="n"/>
      <c r="S417" s="1167">
        <f>IFERROR(INDEX('Price Change - non Flash'!C:C,MATCH('Promo-Flexi Combo-GWP'!R417,'Price Change - non Flash'!B:B,0)),"")</f>
        <v/>
      </c>
      <c r="T417" s="1167">
        <f>IFERROR(INDEX('Price Change - non Flash'!D:D,MATCH('Promo-Flexi Combo-GWP'!R417,'Price Change - non Flash'!B:B,0)),"")</f>
        <v/>
      </c>
      <c r="U417" s="1167" t="n"/>
      <c r="V417" s="1168" t="n"/>
      <c r="W417" s="983" t="n"/>
      <c r="X417" s="2110" t="n"/>
      <c r="Y417" s="2110" t="n"/>
      <c r="Z417" s="983" t="n"/>
      <c r="AA417" s="983" t="n"/>
      <c r="AB417" s="794" t="n"/>
      <c r="AC417" s="1162" t="n"/>
      <c r="AD417" s="794" t="n"/>
      <c r="AE417" s="982" t="n"/>
      <c r="AF417" s="983" t="n"/>
      <c r="AH417" s="966" t="n"/>
      <c r="AI417" s="966" t="n"/>
      <c r="AJ417" s="966" t="n"/>
      <c r="AK417" s="966" t="n"/>
      <c r="AL417" s="966" t="n"/>
      <c r="AM417" s="966" t="n"/>
      <c r="AN417" s="966" t="n"/>
      <c r="AO417" s="811" t="n"/>
      <c r="AP417" s="803" t="n"/>
      <c r="AQ417" s="803" t="n"/>
      <c r="AR417" s="803" t="n"/>
      <c r="AS417" s="803" t="n"/>
      <c r="AT417" s="803" t="n"/>
      <c r="AU417" s="803" t="n"/>
      <c r="AV417" s="803" t="n"/>
      <c r="AW417" s="803" t="n"/>
      <c r="AX417" s="803" t="n"/>
      <c r="AY417" s="803" t="n"/>
      <c r="AZ417" s="803" t="n"/>
      <c r="BA417" s="803" t="n"/>
      <c r="BB417" s="803" t="n"/>
      <c r="BC417" s="803" t="n"/>
      <c r="BD417" s="803" t="n"/>
      <c r="BE417" s="803" t="n"/>
      <c r="BF417" s="803" t="n"/>
      <c r="BG417" s="803" t="n"/>
      <c r="BH417" s="803" t="n"/>
      <c r="BI417" s="803" t="n"/>
      <c r="BJ417" s="812" t="n"/>
    </row>
    <row r="418" ht="14.25" customHeight="1" s="1659">
      <c r="A418" s="961" t="n"/>
      <c r="B418" s="791" t="n"/>
      <c r="C418" s="791">
        <f>IFERROR(VLOOKUP(B418,'Campaign Calendar'!I:K,2,0),"")</f>
        <v/>
      </c>
      <c r="D418" s="792">
        <f>IFERROR(VLOOKUP(B418,'Campaign Calendar'!I:K,3,0),"")</f>
        <v/>
      </c>
      <c r="E418" s="2086">
        <f>IFERROR(INDEX('Campaign Calendar'!E:E,MATCH('Promo-Flexi Combo-GWP'!B418,'Campaign Calendar'!I:I,0)),"")</f>
        <v/>
      </c>
      <c r="F418" s="2086">
        <f>IFERROR(INDEX('Campaign Calendar'!F:F,MATCH('Promo-Flexi Combo-GWP'!B418,'Campaign Calendar'!I:I,0)),"")</f>
        <v/>
      </c>
      <c r="G418" s="2087">
        <f>IFERROR(INDEX('Campaign Calendar'!G:G,MATCH('Promo-Flexi Combo-GWP'!B418,'Campaign Calendar'!I:I,0)),"")</f>
        <v/>
      </c>
      <c r="H418" s="2087">
        <f>IFERROR(INDEX('Campaign Calendar'!H:H,MATCH('Promo-Flexi Combo-GWP'!B418,'Campaign Calendar'!I:I,0)),"")</f>
        <v/>
      </c>
      <c r="I418" s="1162" t="n"/>
      <c r="J418" s="1162" t="n"/>
      <c r="K418" s="1164" t="n"/>
      <c r="L418" s="1164" t="n"/>
      <c r="M418" s="2109" t="n"/>
      <c r="N418" s="1166" t="n"/>
      <c r="O418" s="1166" t="n"/>
      <c r="P418" s="1162" t="n"/>
      <c r="Q418" s="1162" t="n"/>
      <c r="R418" s="1326" t="n"/>
      <c r="S418" s="1167">
        <f>IFERROR(INDEX('Price Change - non Flash'!C:C,MATCH('Promo-Flexi Combo-GWP'!R418,'Price Change - non Flash'!B:B,0)),"")</f>
        <v/>
      </c>
      <c r="T418" s="1167">
        <f>IFERROR(INDEX('Price Change - non Flash'!D:D,MATCH('Promo-Flexi Combo-GWP'!R418,'Price Change - non Flash'!B:B,0)),"")</f>
        <v/>
      </c>
      <c r="U418" s="1167" t="n"/>
      <c r="V418" s="1168" t="n"/>
      <c r="W418" s="983" t="n"/>
      <c r="X418" s="2110" t="n"/>
      <c r="Y418" s="2110" t="n"/>
      <c r="Z418" s="983" t="n"/>
      <c r="AA418" s="983" t="n"/>
      <c r="AB418" s="794" t="n"/>
      <c r="AC418" s="1162" t="n"/>
      <c r="AD418" s="794" t="n"/>
      <c r="AE418" s="982" t="n"/>
      <c r="AF418" s="983" t="n"/>
      <c r="AH418" s="966" t="n"/>
      <c r="AI418" s="966" t="n"/>
      <c r="AJ418" s="966" t="n"/>
      <c r="AK418" s="966" t="n"/>
      <c r="AL418" s="966" t="n"/>
      <c r="AM418" s="966" t="n"/>
      <c r="AN418" s="966" t="n"/>
      <c r="AO418" s="811" t="n"/>
      <c r="AP418" s="803" t="n"/>
      <c r="AQ418" s="803" t="n"/>
      <c r="AR418" s="803" t="n"/>
      <c r="AS418" s="803" t="n"/>
      <c r="AT418" s="803" t="n"/>
      <c r="AU418" s="803" t="n"/>
      <c r="AV418" s="803" t="n"/>
      <c r="AW418" s="803" t="n"/>
      <c r="AX418" s="803" t="n"/>
      <c r="AY418" s="803" t="n"/>
      <c r="AZ418" s="803" t="n"/>
      <c r="BA418" s="803" t="n"/>
      <c r="BB418" s="803" t="n"/>
      <c r="BC418" s="803" t="n"/>
      <c r="BD418" s="803" t="n"/>
      <c r="BE418" s="803" t="n"/>
      <c r="BF418" s="803" t="n"/>
      <c r="BG418" s="803" t="n"/>
      <c r="BH418" s="803" t="n"/>
      <c r="BI418" s="803" t="n"/>
      <c r="BJ418" s="812" t="n"/>
    </row>
    <row r="419" ht="14.25" customHeight="1" s="1659">
      <c r="A419" s="961" t="n"/>
      <c r="B419" s="791" t="n"/>
      <c r="C419" s="791">
        <f>IFERROR(VLOOKUP(B419,'Campaign Calendar'!I:K,2,0),"")</f>
        <v/>
      </c>
      <c r="D419" s="792">
        <f>IFERROR(VLOOKUP(B419,'Campaign Calendar'!I:K,3,0),"")</f>
        <v/>
      </c>
      <c r="E419" s="2086">
        <f>IFERROR(INDEX('Campaign Calendar'!E:E,MATCH('Promo-Flexi Combo-GWP'!B419,'Campaign Calendar'!I:I,0)),"")</f>
        <v/>
      </c>
      <c r="F419" s="2086">
        <f>IFERROR(INDEX('Campaign Calendar'!F:F,MATCH('Promo-Flexi Combo-GWP'!B419,'Campaign Calendar'!I:I,0)),"")</f>
        <v/>
      </c>
      <c r="G419" s="2087">
        <f>IFERROR(INDEX('Campaign Calendar'!G:G,MATCH('Promo-Flexi Combo-GWP'!B419,'Campaign Calendar'!I:I,0)),"")</f>
        <v/>
      </c>
      <c r="H419" s="2087">
        <f>IFERROR(INDEX('Campaign Calendar'!H:H,MATCH('Promo-Flexi Combo-GWP'!B419,'Campaign Calendar'!I:I,0)),"")</f>
        <v/>
      </c>
      <c r="I419" s="1162" t="n"/>
      <c r="J419" s="1162" t="n"/>
      <c r="K419" s="1164" t="n"/>
      <c r="L419" s="1164" t="n"/>
      <c r="M419" s="2109" t="n"/>
      <c r="N419" s="1166" t="n"/>
      <c r="O419" s="1166" t="n"/>
      <c r="P419" s="1162" t="n"/>
      <c r="Q419" s="1162" t="n"/>
      <c r="R419" s="1326" t="n"/>
      <c r="S419" s="1167">
        <f>IFERROR(INDEX('Price Change - non Flash'!C:C,MATCH('Promo-Flexi Combo-GWP'!R419,'Price Change - non Flash'!B:B,0)),"")</f>
        <v/>
      </c>
      <c r="T419" s="1167">
        <f>IFERROR(INDEX('Price Change - non Flash'!D:D,MATCH('Promo-Flexi Combo-GWP'!R419,'Price Change - non Flash'!B:B,0)),"")</f>
        <v/>
      </c>
      <c r="U419" s="1167" t="n"/>
      <c r="V419" s="1168" t="n"/>
      <c r="W419" s="983" t="n"/>
      <c r="X419" s="2110" t="n"/>
      <c r="Y419" s="2110" t="n"/>
      <c r="Z419" s="983" t="n"/>
      <c r="AA419" s="983" t="n"/>
      <c r="AB419" s="794" t="n"/>
      <c r="AC419" s="1162" t="n"/>
      <c r="AD419" s="794" t="n"/>
      <c r="AE419" s="982" t="n"/>
      <c r="AF419" s="983" t="n"/>
      <c r="AH419" s="966" t="n"/>
      <c r="AI419" s="966" t="n"/>
      <c r="AJ419" s="966" t="n"/>
      <c r="AK419" s="966" t="n"/>
      <c r="AL419" s="966" t="n"/>
      <c r="AM419" s="966" t="n"/>
      <c r="AN419" s="966" t="n"/>
      <c r="AO419" s="811" t="n"/>
      <c r="AP419" s="803" t="n"/>
      <c r="AQ419" s="803" t="n"/>
      <c r="AR419" s="803" t="n"/>
      <c r="AS419" s="803" t="n"/>
      <c r="AT419" s="803" t="n"/>
      <c r="AU419" s="803" t="n"/>
      <c r="AV419" s="803" t="n"/>
      <c r="AW419" s="803" t="n"/>
      <c r="AX419" s="803" t="n"/>
      <c r="AY419" s="803" t="n"/>
      <c r="AZ419" s="803" t="n"/>
      <c r="BA419" s="803" t="n"/>
      <c r="BB419" s="803" t="n"/>
      <c r="BC419" s="803" t="n"/>
      <c r="BD419" s="803" t="n"/>
      <c r="BE419" s="803" t="n"/>
      <c r="BF419" s="803" t="n"/>
      <c r="BG419" s="803" t="n"/>
      <c r="BH419" s="803" t="n"/>
      <c r="BI419" s="803" t="n"/>
      <c r="BJ419" s="812" t="n"/>
    </row>
    <row r="420" ht="14.25" customHeight="1" s="1659">
      <c r="A420" s="961" t="n"/>
      <c r="B420" s="791" t="n"/>
      <c r="C420" s="791">
        <f>IFERROR(VLOOKUP(B420,'Campaign Calendar'!I:K,2,0),"")</f>
        <v/>
      </c>
      <c r="D420" s="792">
        <f>IFERROR(VLOOKUP(B420,'Campaign Calendar'!I:K,3,0),"")</f>
        <v/>
      </c>
      <c r="E420" s="2086">
        <f>IFERROR(INDEX('Campaign Calendar'!E:E,MATCH('Promo-Flexi Combo-GWP'!B420,'Campaign Calendar'!I:I,0)),"")</f>
        <v/>
      </c>
      <c r="F420" s="2086">
        <f>IFERROR(INDEX('Campaign Calendar'!F:F,MATCH('Promo-Flexi Combo-GWP'!B420,'Campaign Calendar'!I:I,0)),"")</f>
        <v/>
      </c>
      <c r="G420" s="2087">
        <f>IFERROR(INDEX('Campaign Calendar'!G:G,MATCH('Promo-Flexi Combo-GWP'!B420,'Campaign Calendar'!I:I,0)),"")</f>
        <v/>
      </c>
      <c r="H420" s="2087">
        <f>IFERROR(INDEX('Campaign Calendar'!H:H,MATCH('Promo-Flexi Combo-GWP'!B420,'Campaign Calendar'!I:I,0)),"")</f>
        <v/>
      </c>
      <c r="I420" s="1162" t="n"/>
      <c r="J420" s="1162" t="n"/>
      <c r="K420" s="1164" t="n"/>
      <c r="L420" s="1164" t="n"/>
      <c r="M420" s="2109" t="n"/>
      <c r="N420" s="1166" t="n"/>
      <c r="O420" s="1166" t="n"/>
      <c r="P420" s="1162" t="n"/>
      <c r="Q420" s="1162" t="n"/>
      <c r="R420" s="1326" t="n"/>
      <c r="S420" s="1167">
        <f>IFERROR(INDEX('Price Change - non Flash'!C:C,MATCH('Promo-Flexi Combo-GWP'!R420,'Price Change - non Flash'!B:B,0)),"")</f>
        <v/>
      </c>
      <c r="T420" s="1167">
        <f>IFERROR(INDEX('Price Change - non Flash'!D:D,MATCH('Promo-Flexi Combo-GWP'!R420,'Price Change - non Flash'!B:B,0)),"")</f>
        <v/>
      </c>
      <c r="U420" s="1167" t="n"/>
      <c r="V420" s="1168" t="n"/>
      <c r="W420" s="983" t="n"/>
      <c r="X420" s="2110" t="n"/>
      <c r="Y420" s="2110" t="n"/>
      <c r="Z420" s="983" t="n"/>
      <c r="AA420" s="983" t="n"/>
      <c r="AB420" s="794" t="n"/>
      <c r="AC420" s="1162" t="n"/>
      <c r="AD420" s="794" t="n"/>
      <c r="AE420" s="982" t="n"/>
      <c r="AF420" s="983" t="n"/>
      <c r="AH420" s="966" t="n"/>
      <c r="AI420" s="966" t="n"/>
      <c r="AJ420" s="966" t="n"/>
      <c r="AK420" s="966" t="n"/>
      <c r="AL420" s="966" t="n"/>
      <c r="AM420" s="966" t="n"/>
      <c r="AN420" s="966" t="n"/>
      <c r="AO420" s="811" t="n"/>
      <c r="AP420" s="803" t="n"/>
      <c r="AQ420" s="803" t="n"/>
      <c r="AR420" s="803" t="n"/>
      <c r="AS420" s="803" t="n"/>
      <c r="AT420" s="803" t="n"/>
      <c r="AU420" s="803" t="n"/>
      <c r="AV420" s="803" t="n"/>
      <c r="AW420" s="803" t="n"/>
      <c r="AX420" s="803" t="n"/>
      <c r="AY420" s="803" t="n"/>
      <c r="AZ420" s="803" t="n"/>
      <c r="BA420" s="803" t="n"/>
      <c r="BB420" s="803" t="n"/>
      <c r="BC420" s="803" t="n"/>
      <c r="BD420" s="803" t="n"/>
      <c r="BE420" s="803" t="n"/>
      <c r="BF420" s="803" t="n"/>
      <c r="BG420" s="803" t="n"/>
      <c r="BH420" s="803" t="n"/>
      <c r="BI420" s="803" t="n"/>
      <c r="BJ420" s="812" t="n"/>
    </row>
    <row r="421" ht="14.25" customHeight="1" s="1659">
      <c r="A421" s="961" t="n"/>
      <c r="B421" s="791" t="n"/>
      <c r="C421" s="791">
        <f>IFERROR(VLOOKUP(B421,'Campaign Calendar'!I:K,2,0),"")</f>
        <v/>
      </c>
      <c r="D421" s="792">
        <f>IFERROR(VLOOKUP(B421,'Campaign Calendar'!I:K,3,0),"")</f>
        <v/>
      </c>
      <c r="E421" s="2086">
        <f>IFERROR(INDEX('Campaign Calendar'!E:E,MATCH('Promo-Flexi Combo-GWP'!B421,'Campaign Calendar'!I:I,0)),"")</f>
        <v/>
      </c>
      <c r="F421" s="2086">
        <f>IFERROR(INDEX('Campaign Calendar'!F:F,MATCH('Promo-Flexi Combo-GWP'!B421,'Campaign Calendar'!I:I,0)),"")</f>
        <v/>
      </c>
      <c r="G421" s="2087">
        <f>IFERROR(INDEX('Campaign Calendar'!G:G,MATCH('Promo-Flexi Combo-GWP'!B421,'Campaign Calendar'!I:I,0)),"")</f>
        <v/>
      </c>
      <c r="H421" s="2087">
        <f>IFERROR(INDEX('Campaign Calendar'!H:H,MATCH('Promo-Flexi Combo-GWP'!B421,'Campaign Calendar'!I:I,0)),"")</f>
        <v/>
      </c>
      <c r="I421" s="1162" t="n"/>
      <c r="J421" s="1162" t="n"/>
      <c r="K421" s="1164" t="n"/>
      <c r="L421" s="1164" t="n"/>
      <c r="M421" s="2109" t="n"/>
      <c r="N421" s="1166" t="n"/>
      <c r="O421" s="1166" t="n"/>
      <c r="P421" s="1162" t="n"/>
      <c r="Q421" s="1162" t="n"/>
      <c r="R421" s="1326" t="n"/>
      <c r="S421" s="1167">
        <f>IFERROR(INDEX('Price Change - non Flash'!C:C,MATCH('Promo-Flexi Combo-GWP'!R421,'Price Change - non Flash'!B:B,0)),"")</f>
        <v/>
      </c>
      <c r="T421" s="1167">
        <f>IFERROR(INDEX('Price Change - non Flash'!D:D,MATCH('Promo-Flexi Combo-GWP'!R421,'Price Change - non Flash'!B:B,0)),"")</f>
        <v/>
      </c>
      <c r="U421" s="1167" t="n"/>
      <c r="V421" s="1168" t="n"/>
      <c r="W421" s="983" t="n"/>
      <c r="X421" s="2110" t="n"/>
      <c r="Y421" s="2110" t="n"/>
      <c r="Z421" s="983" t="n"/>
      <c r="AA421" s="983" t="n"/>
      <c r="AB421" s="794" t="n"/>
      <c r="AC421" s="1162" t="n"/>
      <c r="AD421" s="794" t="n"/>
      <c r="AE421" s="982" t="n"/>
      <c r="AF421" s="983" t="n"/>
      <c r="AH421" s="966" t="n"/>
      <c r="AI421" s="966" t="n"/>
      <c r="AJ421" s="966" t="n"/>
      <c r="AK421" s="966" t="n"/>
      <c r="AL421" s="966" t="n"/>
      <c r="AM421" s="966" t="n"/>
      <c r="AN421" s="966" t="n"/>
      <c r="AO421" s="811" t="n"/>
      <c r="AP421" s="803" t="n"/>
      <c r="AQ421" s="803" t="n"/>
      <c r="AR421" s="803" t="n"/>
      <c r="AS421" s="803" t="n"/>
      <c r="AT421" s="803" t="n"/>
      <c r="AU421" s="803" t="n"/>
      <c r="AV421" s="803" t="n"/>
      <c r="AW421" s="803" t="n"/>
      <c r="AX421" s="803" t="n"/>
      <c r="AY421" s="803" t="n"/>
      <c r="AZ421" s="803" t="n"/>
      <c r="BA421" s="803" t="n"/>
      <c r="BB421" s="803" t="n"/>
      <c r="BC421" s="803" t="n"/>
      <c r="BD421" s="803" t="n"/>
      <c r="BE421" s="803" t="n"/>
      <c r="BF421" s="803" t="n"/>
      <c r="BG421" s="803" t="n"/>
      <c r="BH421" s="803" t="n"/>
      <c r="BI421" s="803" t="n"/>
      <c r="BJ421" s="812" t="n"/>
    </row>
    <row r="422" ht="14.25" customHeight="1" s="1659">
      <c r="A422" s="961" t="n"/>
      <c r="B422" s="791" t="n"/>
      <c r="C422" s="791">
        <f>IFERROR(VLOOKUP(B422,'Campaign Calendar'!I:K,2,0),"")</f>
        <v/>
      </c>
      <c r="D422" s="792">
        <f>IFERROR(VLOOKUP(B422,'Campaign Calendar'!I:K,3,0),"")</f>
        <v/>
      </c>
      <c r="E422" s="2086">
        <f>IFERROR(INDEX('Campaign Calendar'!E:E,MATCH('Promo-Flexi Combo-GWP'!B422,'Campaign Calendar'!I:I,0)),"")</f>
        <v/>
      </c>
      <c r="F422" s="2086">
        <f>IFERROR(INDEX('Campaign Calendar'!F:F,MATCH('Promo-Flexi Combo-GWP'!B422,'Campaign Calendar'!I:I,0)),"")</f>
        <v/>
      </c>
      <c r="G422" s="2087">
        <f>IFERROR(INDEX('Campaign Calendar'!G:G,MATCH('Promo-Flexi Combo-GWP'!B422,'Campaign Calendar'!I:I,0)),"")</f>
        <v/>
      </c>
      <c r="H422" s="2087">
        <f>IFERROR(INDEX('Campaign Calendar'!H:H,MATCH('Promo-Flexi Combo-GWP'!B422,'Campaign Calendar'!I:I,0)),"")</f>
        <v/>
      </c>
      <c r="I422" s="1162" t="n"/>
      <c r="J422" s="1162" t="n"/>
      <c r="K422" s="1164" t="n"/>
      <c r="L422" s="1164" t="n"/>
      <c r="M422" s="2109" t="n"/>
      <c r="N422" s="1166" t="n"/>
      <c r="O422" s="1166" t="n"/>
      <c r="P422" s="1162" t="n"/>
      <c r="Q422" s="1162" t="n"/>
      <c r="R422" s="1326" t="n"/>
      <c r="S422" s="1167">
        <f>IFERROR(INDEX('Price Change - non Flash'!C:C,MATCH('Promo-Flexi Combo-GWP'!R422,'Price Change - non Flash'!B:B,0)),"")</f>
        <v/>
      </c>
      <c r="T422" s="1167">
        <f>IFERROR(INDEX('Price Change - non Flash'!D:D,MATCH('Promo-Flexi Combo-GWP'!R422,'Price Change - non Flash'!B:B,0)),"")</f>
        <v/>
      </c>
      <c r="U422" s="1167" t="n"/>
      <c r="V422" s="1168" t="n"/>
      <c r="W422" s="983" t="n"/>
      <c r="X422" s="2110" t="n"/>
      <c r="Y422" s="2110" t="n"/>
      <c r="Z422" s="983" t="n"/>
      <c r="AA422" s="983" t="n"/>
      <c r="AB422" s="794" t="n"/>
      <c r="AC422" s="1162" t="n"/>
      <c r="AD422" s="794" t="n"/>
      <c r="AE422" s="982" t="n"/>
      <c r="AF422" s="983" t="n"/>
      <c r="AH422" s="966" t="n"/>
      <c r="AI422" s="966" t="n"/>
      <c r="AJ422" s="966" t="n"/>
      <c r="AK422" s="966" t="n"/>
      <c r="AL422" s="966" t="n"/>
      <c r="AM422" s="966" t="n"/>
      <c r="AN422" s="966" t="n"/>
      <c r="AO422" s="811" t="n"/>
      <c r="AP422" s="803" t="n"/>
      <c r="AQ422" s="803" t="n"/>
      <c r="AR422" s="803" t="n"/>
      <c r="AS422" s="803" t="n"/>
      <c r="AT422" s="803" t="n"/>
      <c r="AU422" s="803" t="n"/>
      <c r="AV422" s="803" t="n"/>
      <c r="AW422" s="803" t="n"/>
      <c r="AX422" s="803" t="n"/>
      <c r="AY422" s="803" t="n"/>
      <c r="AZ422" s="803" t="n"/>
      <c r="BA422" s="803" t="n"/>
      <c r="BB422" s="803" t="n"/>
      <c r="BC422" s="803" t="n"/>
      <c r="BD422" s="803" t="n"/>
      <c r="BE422" s="803" t="n"/>
      <c r="BF422" s="803" t="n"/>
      <c r="BG422" s="803" t="n"/>
      <c r="BH422" s="803" t="n"/>
      <c r="BI422" s="803" t="n"/>
      <c r="BJ422" s="812" t="n"/>
    </row>
    <row r="423" ht="14.25" customHeight="1" s="1659">
      <c r="A423" s="961" t="n"/>
      <c r="B423" s="791" t="n"/>
      <c r="C423" s="791">
        <f>IFERROR(VLOOKUP(B423,'Campaign Calendar'!I:K,2,0),"")</f>
        <v/>
      </c>
      <c r="D423" s="792">
        <f>IFERROR(VLOOKUP(B423,'Campaign Calendar'!I:K,3,0),"")</f>
        <v/>
      </c>
      <c r="E423" s="2086">
        <f>IFERROR(INDEX('Campaign Calendar'!E:E,MATCH('Promo-Flexi Combo-GWP'!B423,'Campaign Calendar'!I:I,0)),"")</f>
        <v/>
      </c>
      <c r="F423" s="2086">
        <f>IFERROR(INDEX('Campaign Calendar'!F:F,MATCH('Promo-Flexi Combo-GWP'!B423,'Campaign Calendar'!I:I,0)),"")</f>
        <v/>
      </c>
      <c r="G423" s="2087">
        <f>IFERROR(INDEX('Campaign Calendar'!G:G,MATCH('Promo-Flexi Combo-GWP'!B423,'Campaign Calendar'!I:I,0)),"")</f>
        <v/>
      </c>
      <c r="H423" s="2087">
        <f>IFERROR(INDEX('Campaign Calendar'!H:H,MATCH('Promo-Flexi Combo-GWP'!B423,'Campaign Calendar'!I:I,0)),"")</f>
        <v/>
      </c>
      <c r="I423" s="1162" t="n"/>
      <c r="J423" s="1162" t="n"/>
      <c r="K423" s="1164" t="n"/>
      <c r="L423" s="1164" t="n"/>
      <c r="M423" s="2109" t="n"/>
      <c r="N423" s="1166" t="n"/>
      <c r="O423" s="1166" t="n"/>
      <c r="P423" s="1162" t="n"/>
      <c r="Q423" s="1162" t="n"/>
      <c r="R423" s="1326" t="n"/>
      <c r="S423" s="1167">
        <f>IFERROR(INDEX('Price Change - non Flash'!C:C,MATCH('Promo-Flexi Combo-GWP'!R423,'Price Change - non Flash'!B:B,0)),"")</f>
        <v/>
      </c>
      <c r="T423" s="1167">
        <f>IFERROR(INDEX('Price Change - non Flash'!D:D,MATCH('Promo-Flexi Combo-GWP'!R423,'Price Change - non Flash'!B:B,0)),"")</f>
        <v/>
      </c>
      <c r="U423" s="1167" t="n"/>
      <c r="V423" s="1168" t="n"/>
      <c r="W423" s="983" t="n"/>
      <c r="X423" s="2110" t="n"/>
      <c r="Y423" s="2110" t="n"/>
      <c r="Z423" s="983" t="n"/>
      <c r="AA423" s="983" t="n"/>
      <c r="AB423" s="794" t="n"/>
      <c r="AC423" s="1162" t="n"/>
      <c r="AD423" s="794" t="n"/>
      <c r="AE423" s="982" t="n"/>
      <c r="AF423" s="983" t="n"/>
      <c r="AH423" s="966" t="n"/>
      <c r="AI423" s="966" t="n"/>
      <c r="AJ423" s="966" t="n"/>
      <c r="AK423" s="966" t="n"/>
      <c r="AL423" s="966" t="n"/>
      <c r="AM423" s="966" t="n"/>
      <c r="AN423" s="966" t="n"/>
      <c r="AO423" s="811" t="n"/>
      <c r="AP423" s="803" t="n"/>
      <c r="AQ423" s="803" t="n"/>
      <c r="AR423" s="803" t="n"/>
      <c r="AS423" s="803" t="n"/>
      <c r="AT423" s="803" t="n"/>
      <c r="AU423" s="803" t="n"/>
      <c r="AV423" s="803" t="n"/>
      <c r="AW423" s="803" t="n"/>
      <c r="AX423" s="803" t="n"/>
      <c r="AY423" s="803" t="n"/>
      <c r="AZ423" s="803" t="n"/>
      <c r="BA423" s="803" t="n"/>
      <c r="BB423" s="803" t="n"/>
      <c r="BC423" s="803" t="n"/>
      <c r="BD423" s="803" t="n"/>
      <c r="BE423" s="803" t="n"/>
      <c r="BF423" s="803" t="n"/>
      <c r="BG423" s="803" t="n"/>
      <c r="BH423" s="803" t="n"/>
      <c r="BI423" s="803" t="n"/>
      <c r="BJ423" s="812" t="n"/>
    </row>
    <row r="424" ht="14.25" customHeight="1" s="1659">
      <c r="A424" s="961" t="n"/>
      <c r="B424" s="791" t="n"/>
      <c r="C424" s="791">
        <f>IFERROR(VLOOKUP(B424,'Campaign Calendar'!I:K,2,0),"")</f>
        <v/>
      </c>
      <c r="D424" s="792">
        <f>IFERROR(VLOOKUP(B424,'Campaign Calendar'!I:K,3,0),"")</f>
        <v/>
      </c>
      <c r="E424" s="2086">
        <f>IFERROR(INDEX('Campaign Calendar'!E:E,MATCH('Promo-Flexi Combo-GWP'!B424,'Campaign Calendar'!I:I,0)),"")</f>
        <v/>
      </c>
      <c r="F424" s="2086">
        <f>IFERROR(INDEX('Campaign Calendar'!F:F,MATCH('Promo-Flexi Combo-GWP'!B424,'Campaign Calendar'!I:I,0)),"")</f>
        <v/>
      </c>
      <c r="G424" s="2087">
        <f>IFERROR(INDEX('Campaign Calendar'!G:G,MATCH('Promo-Flexi Combo-GWP'!B424,'Campaign Calendar'!I:I,0)),"")</f>
        <v/>
      </c>
      <c r="H424" s="2087">
        <f>IFERROR(INDEX('Campaign Calendar'!H:H,MATCH('Promo-Flexi Combo-GWP'!B424,'Campaign Calendar'!I:I,0)),"")</f>
        <v/>
      </c>
      <c r="I424" s="1162" t="n"/>
      <c r="J424" s="1162" t="n"/>
      <c r="K424" s="1164" t="n"/>
      <c r="L424" s="1164" t="n"/>
      <c r="M424" s="2109" t="n"/>
      <c r="N424" s="1166" t="n"/>
      <c r="O424" s="1166" t="n"/>
      <c r="P424" s="1162" t="n"/>
      <c r="Q424" s="1162" t="n"/>
      <c r="R424" s="1326" t="n"/>
      <c r="S424" s="1167">
        <f>IFERROR(INDEX('Price Change - non Flash'!C:C,MATCH('Promo-Flexi Combo-GWP'!R424,'Price Change - non Flash'!B:B,0)),"")</f>
        <v/>
      </c>
      <c r="T424" s="1167">
        <f>IFERROR(INDEX('Price Change - non Flash'!D:D,MATCH('Promo-Flexi Combo-GWP'!R424,'Price Change - non Flash'!B:B,0)),"")</f>
        <v/>
      </c>
      <c r="U424" s="1167" t="n"/>
      <c r="V424" s="1168" t="n"/>
      <c r="W424" s="983" t="n"/>
      <c r="X424" s="2110" t="n"/>
      <c r="Y424" s="2110" t="n"/>
      <c r="Z424" s="983" t="n"/>
      <c r="AA424" s="983" t="n"/>
      <c r="AB424" s="794" t="n"/>
      <c r="AC424" s="1162" t="n"/>
      <c r="AD424" s="794" t="n"/>
      <c r="AE424" s="982" t="n"/>
      <c r="AF424" s="983" t="n"/>
      <c r="AH424" s="966" t="n"/>
      <c r="AI424" s="966" t="n"/>
      <c r="AJ424" s="966" t="n"/>
      <c r="AK424" s="966" t="n"/>
      <c r="AL424" s="966" t="n"/>
      <c r="AM424" s="966" t="n"/>
      <c r="AN424" s="966" t="n"/>
      <c r="AO424" s="811" t="n"/>
      <c r="AP424" s="803" t="n"/>
      <c r="AQ424" s="803" t="n"/>
      <c r="AR424" s="803" t="n"/>
      <c r="AS424" s="803" t="n"/>
      <c r="AT424" s="803" t="n"/>
      <c r="AU424" s="803" t="n"/>
      <c r="AV424" s="803" t="n"/>
      <c r="AW424" s="803" t="n"/>
      <c r="AX424" s="803" t="n"/>
      <c r="AY424" s="803" t="n"/>
      <c r="AZ424" s="803" t="n"/>
      <c r="BA424" s="803" t="n"/>
      <c r="BB424" s="803" t="n"/>
      <c r="BC424" s="803" t="n"/>
      <c r="BD424" s="803" t="n"/>
      <c r="BE424" s="803" t="n"/>
      <c r="BF424" s="803" t="n"/>
      <c r="BG424" s="803" t="n"/>
      <c r="BH424" s="803" t="n"/>
      <c r="BI424" s="803" t="n"/>
      <c r="BJ424" s="812" t="n"/>
    </row>
    <row r="425" ht="14.25" customHeight="1" s="1659">
      <c r="A425" s="961" t="n"/>
      <c r="B425" s="791" t="n"/>
      <c r="C425" s="791">
        <f>IFERROR(VLOOKUP(B425,'Campaign Calendar'!I:K,2,0),"")</f>
        <v/>
      </c>
      <c r="D425" s="792">
        <f>IFERROR(VLOOKUP(B425,'Campaign Calendar'!I:K,3,0),"")</f>
        <v/>
      </c>
      <c r="E425" s="2086">
        <f>IFERROR(INDEX('Campaign Calendar'!E:E,MATCH('Promo-Flexi Combo-GWP'!B425,'Campaign Calendar'!I:I,0)),"")</f>
        <v/>
      </c>
      <c r="F425" s="2086">
        <f>IFERROR(INDEX('Campaign Calendar'!F:F,MATCH('Promo-Flexi Combo-GWP'!B425,'Campaign Calendar'!I:I,0)),"")</f>
        <v/>
      </c>
      <c r="G425" s="2087">
        <f>IFERROR(INDEX('Campaign Calendar'!G:G,MATCH('Promo-Flexi Combo-GWP'!B425,'Campaign Calendar'!I:I,0)),"")</f>
        <v/>
      </c>
      <c r="H425" s="2087">
        <f>IFERROR(INDEX('Campaign Calendar'!H:H,MATCH('Promo-Flexi Combo-GWP'!B425,'Campaign Calendar'!I:I,0)),"")</f>
        <v/>
      </c>
      <c r="I425" s="1162" t="n"/>
      <c r="J425" s="1162" t="n"/>
      <c r="K425" s="1164" t="n"/>
      <c r="L425" s="1164" t="n"/>
      <c r="M425" s="2109" t="n"/>
      <c r="N425" s="1166" t="n"/>
      <c r="O425" s="1166" t="n"/>
      <c r="P425" s="1162" t="n"/>
      <c r="Q425" s="1162" t="n"/>
      <c r="R425" s="1326" t="n"/>
      <c r="S425" s="1167">
        <f>IFERROR(INDEX('Price Change - non Flash'!C:C,MATCH('Promo-Flexi Combo-GWP'!R425,'Price Change - non Flash'!B:B,0)),"")</f>
        <v/>
      </c>
      <c r="T425" s="1167">
        <f>IFERROR(INDEX('Price Change - non Flash'!D:D,MATCH('Promo-Flexi Combo-GWP'!R425,'Price Change - non Flash'!B:B,0)),"")</f>
        <v/>
      </c>
      <c r="U425" s="1167" t="n"/>
      <c r="V425" s="1168" t="n"/>
      <c r="W425" s="983" t="n"/>
      <c r="X425" s="2110" t="n"/>
      <c r="Y425" s="2110" t="n"/>
      <c r="Z425" s="983" t="n"/>
      <c r="AA425" s="983" t="n"/>
      <c r="AB425" s="794" t="n"/>
      <c r="AC425" s="1162" t="n"/>
      <c r="AD425" s="794" t="n"/>
      <c r="AE425" s="982" t="n"/>
      <c r="AF425" s="983" t="n"/>
      <c r="AH425" s="966" t="n"/>
      <c r="AI425" s="966" t="n"/>
      <c r="AJ425" s="966" t="n"/>
      <c r="AK425" s="966" t="n"/>
      <c r="AL425" s="966" t="n"/>
      <c r="AM425" s="966" t="n"/>
      <c r="AN425" s="966" t="n"/>
      <c r="AO425" s="811" t="n"/>
      <c r="AP425" s="803" t="n"/>
      <c r="AQ425" s="803" t="n"/>
      <c r="AR425" s="803" t="n"/>
      <c r="AS425" s="803" t="n"/>
      <c r="AT425" s="803" t="n"/>
      <c r="AU425" s="803" t="n"/>
      <c r="AV425" s="803" t="n"/>
      <c r="AW425" s="803" t="n"/>
      <c r="AX425" s="803" t="n"/>
      <c r="AY425" s="803" t="n"/>
      <c r="AZ425" s="803" t="n"/>
      <c r="BA425" s="803" t="n"/>
      <c r="BB425" s="803" t="n"/>
      <c r="BC425" s="803" t="n"/>
      <c r="BD425" s="803" t="n"/>
      <c r="BE425" s="803" t="n"/>
      <c r="BF425" s="803" t="n"/>
      <c r="BG425" s="803" t="n"/>
      <c r="BH425" s="803" t="n"/>
      <c r="BI425" s="803" t="n"/>
      <c r="BJ425" s="812" t="n"/>
    </row>
    <row r="426" ht="14.25" customHeight="1" s="1659">
      <c r="A426" s="961" t="n"/>
      <c r="B426" s="791" t="n"/>
      <c r="C426" s="791">
        <f>IFERROR(VLOOKUP(B426,'Campaign Calendar'!I:K,2,0),"")</f>
        <v/>
      </c>
      <c r="D426" s="792">
        <f>IFERROR(VLOOKUP(B426,'Campaign Calendar'!I:K,3,0),"")</f>
        <v/>
      </c>
      <c r="E426" s="2086">
        <f>IFERROR(INDEX('Campaign Calendar'!E:E,MATCH('Promo-Flexi Combo-GWP'!B426,'Campaign Calendar'!I:I,0)),"")</f>
        <v/>
      </c>
      <c r="F426" s="2086">
        <f>IFERROR(INDEX('Campaign Calendar'!F:F,MATCH('Promo-Flexi Combo-GWP'!B426,'Campaign Calendar'!I:I,0)),"")</f>
        <v/>
      </c>
      <c r="G426" s="2087">
        <f>IFERROR(INDEX('Campaign Calendar'!G:G,MATCH('Promo-Flexi Combo-GWP'!B426,'Campaign Calendar'!I:I,0)),"")</f>
        <v/>
      </c>
      <c r="H426" s="2087">
        <f>IFERROR(INDEX('Campaign Calendar'!H:H,MATCH('Promo-Flexi Combo-GWP'!B426,'Campaign Calendar'!I:I,0)),"")</f>
        <v/>
      </c>
      <c r="I426" s="1162" t="n"/>
      <c r="J426" s="1162" t="n"/>
      <c r="K426" s="1164" t="n"/>
      <c r="L426" s="1164" t="n"/>
      <c r="M426" s="2109" t="n"/>
      <c r="N426" s="1166" t="n"/>
      <c r="O426" s="1166" t="n"/>
      <c r="P426" s="1162" t="n"/>
      <c r="Q426" s="1162" t="n"/>
      <c r="R426" s="1326" t="n"/>
      <c r="S426" s="1167">
        <f>IFERROR(INDEX('Price Change - non Flash'!C:C,MATCH('Promo-Flexi Combo-GWP'!R426,'Price Change - non Flash'!B:B,0)),"")</f>
        <v/>
      </c>
      <c r="T426" s="1167">
        <f>IFERROR(INDEX('Price Change - non Flash'!D:D,MATCH('Promo-Flexi Combo-GWP'!R426,'Price Change - non Flash'!B:B,0)),"")</f>
        <v/>
      </c>
      <c r="U426" s="1167" t="n"/>
      <c r="V426" s="1168" t="n"/>
      <c r="W426" s="983" t="n"/>
      <c r="X426" s="2110" t="n"/>
      <c r="Y426" s="2110" t="n"/>
      <c r="Z426" s="983" t="n"/>
      <c r="AA426" s="983" t="n"/>
      <c r="AB426" s="794" t="n"/>
      <c r="AC426" s="1162" t="n"/>
      <c r="AD426" s="794" t="n"/>
      <c r="AE426" s="982" t="n"/>
      <c r="AF426" s="983" t="n"/>
      <c r="AH426" s="966" t="n"/>
      <c r="AI426" s="966" t="n"/>
      <c r="AJ426" s="966" t="n"/>
      <c r="AK426" s="966" t="n"/>
      <c r="AL426" s="966" t="n"/>
      <c r="AM426" s="966" t="n"/>
      <c r="AN426" s="966" t="n"/>
      <c r="AO426" s="811" t="n"/>
      <c r="AP426" s="803" t="n"/>
      <c r="AQ426" s="803" t="n"/>
      <c r="AR426" s="803" t="n"/>
      <c r="AS426" s="803" t="n"/>
      <c r="AT426" s="803" t="n"/>
      <c r="AU426" s="803" t="n"/>
      <c r="AV426" s="803" t="n"/>
      <c r="AW426" s="803" t="n"/>
      <c r="AX426" s="803" t="n"/>
      <c r="AY426" s="803" t="n"/>
      <c r="AZ426" s="803" t="n"/>
      <c r="BA426" s="803" t="n"/>
      <c r="BB426" s="803" t="n"/>
      <c r="BC426" s="803" t="n"/>
      <c r="BD426" s="803" t="n"/>
      <c r="BE426" s="803" t="n"/>
      <c r="BF426" s="803" t="n"/>
      <c r="BG426" s="803" t="n"/>
      <c r="BH426" s="803" t="n"/>
      <c r="BI426" s="803" t="n"/>
      <c r="BJ426" s="812" t="n"/>
    </row>
    <row r="427" ht="14.25" customHeight="1" s="1659">
      <c r="A427" s="961" t="n"/>
      <c r="B427" s="791" t="n"/>
      <c r="C427" s="791">
        <f>IFERROR(VLOOKUP(B427,'Campaign Calendar'!I:K,2,0),"")</f>
        <v/>
      </c>
      <c r="D427" s="792">
        <f>IFERROR(VLOOKUP(B427,'Campaign Calendar'!I:K,3,0),"")</f>
        <v/>
      </c>
      <c r="E427" s="2086">
        <f>IFERROR(INDEX('Campaign Calendar'!E:E,MATCH('Promo-Flexi Combo-GWP'!B427,'Campaign Calendar'!I:I,0)),"")</f>
        <v/>
      </c>
      <c r="F427" s="2086">
        <f>IFERROR(INDEX('Campaign Calendar'!F:F,MATCH('Promo-Flexi Combo-GWP'!B427,'Campaign Calendar'!I:I,0)),"")</f>
        <v/>
      </c>
      <c r="G427" s="2087">
        <f>IFERROR(INDEX('Campaign Calendar'!G:G,MATCH('Promo-Flexi Combo-GWP'!B427,'Campaign Calendar'!I:I,0)),"")</f>
        <v/>
      </c>
      <c r="H427" s="2087">
        <f>IFERROR(INDEX('Campaign Calendar'!H:H,MATCH('Promo-Flexi Combo-GWP'!B427,'Campaign Calendar'!I:I,0)),"")</f>
        <v/>
      </c>
      <c r="I427" s="1162" t="n"/>
      <c r="J427" s="1162" t="n"/>
      <c r="K427" s="1164" t="n"/>
      <c r="L427" s="1164" t="n"/>
      <c r="M427" s="2109" t="n"/>
      <c r="N427" s="1166" t="n"/>
      <c r="O427" s="1166" t="n"/>
      <c r="P427" s="1162" t="n"/>
      <c r="Q427" s="1162" t="n"/>
      <c r="R427" s="1326" t="n"/>
      <c r="S427" s="1167">
        <f>IFERROR(INDEX('Price Change - non Flash'!C:C,MATCH('Promo-Flexi Combo-GWP'!R427,'Price Change - non Flash'!B:B,0)),"")</f>
        <v/>
      </c>
      <c r="T427" s="1167">
        <f>IFERROR(INDEX('Price Change - non Flash'!D:D,MATCH('Promo-Flexi Combo-GWP'!R427,'Price Change - non Flash'!B:B,0)),"")</f>
        <v/>
      </c>
      <c r="U427" s="1167" t="n"/>
      <c r="V427" s="1168" t="n"/>
      <c r="W427" s="983" t="n"/>
      <c r="X427" s="2110" t="n"/>
      <c r="Y427" s="2110" t="n"/>
      <c r="Z427" s="983" t="n"/>
      <c r="AA427" s="983" t="n"/>
      <c r="AB427" s="794" t="n"/>
      <c r="AC427" s="1162" t="n"/>
      <c r="AD427" s="794" t="n"/>
      <c r="AE427" s="982" t="n"/>
      <c r="AF427" s="983" t="n"/>
      <c r="AH427" s="966" t="n"/>
      <c r="AI427" s="966" t="n"/>
      <c r="AJ427" s="966" t="n"/>
      <c r="AK427" s="966" t="n"/>
      <c r="AL427" s="966" t="n"/>
      <c r="AM427" s="966" t="n"/>
      <c r="AN427" s="966" t="n"/>
      <c r="AO427" s="811" t="n"/>
      <c r="AP427" s="803" t="n"/>
      <c r="AQ427" s="803" t="n"/>
      <c r="AR427" s="803" t="n"/>
      <c r="AS427" s="803" t="n"/>
      <c r="AT427" s="803" t="n"/>
      <c r="AU427" s="803" t="n"/>
      <c r="AV427" s="803" t="n"/>
      <c r="AW427" s="803" t="n"/>
      <c r="AX427" s="803" t="n"/>
      <c r="AY427" s="803" t="n"/>
      <c r="AZ427" s="803" t="n"/>
      <c r="BA427" s="803" t="n"/>
      <c r="BB427" s="803" t="n"/>
      <c r="BC427" s="803" t="n"/>
      <c r="BD427" s="803" t="n"/>
      <c r="BE427" s="803" t="n"/>
      <c r="BF427" s="803" t="n"/>
      <c r="BG427" s="803" t="n"/>
      <c r="BH427" s="803" t="n"/>
      <c r="BI427" s="803" t="n"/>
      <c r="BJ427" s="812" t="n"/>
    </row>
    <row r="428" ht="14.25" customHeight="1" s="1659">
      <c r="A428" s="961" t="n"/>
      <c r="B428" s="791" t="n"/>
      <c r="C428" s="791">
        <f>IFERROR(VLOOKUP(B428,'Campaign Calendar'!I:K,2,0),"")</f>
        <v/>
      </c>
      <c r="D428" s="792">
        <f>IFERROR(VLOOKUP(B428,'Campaign Calendar'!I:K,3,0),"")</f>
        <v/>
      </c>
      <c r="E428" s="2086">
        <f>IFERROR(INDEX('Campaign Calendar'!E:E,MATCH('Promo-Flexi Combo-GWP'!B428,'Campaign Calendar'!I:I,0)),"")</f>
        <v/>
      </c>
      <c r="F428" s="2086">
        <f>IFERROR(INDEX('Campaign Calendar'!F:F,MATCH('Promo-Flexi Combo-GWP'!B428,'Campaign Calendar'!I:I,0)),"")</f>
        <v/>
      </c>
      <c r="G428" s="2087">
        <f>IFERROR(INDEX('Campaign Calendar'!G:G,MATCH('Promo-Flexi Combo-GWP'!B428,'Campaign Calendar'!I:I,0)),"")</f>
        <v/>
      </c>
      <c r="H428" s="2087">
        <f>IFERROR(INDEX('Campaign Calendar'!H:H,MATCH('Promo-Flexi Combo-GWP'!B428,'Campaign Calendar'!I:I,0)),"")</f>
        <v/>
      </c>
      <c r="I428" s="1162" t="n"/>
      <c r="J428" s="1162" t="n"/>
      <c r="K428" s="1164" t="n"/>
      <c r="L428" s="1164" t="n"/>
      <c r="M428" s="2109" t="n"/>
      <c r="N428" s="1166" t="n"/>
      <c r="O428" s="1166" t="n"/>
      <c r="P428" s="1162" t="n"/>
      <c r="Q428" s="1162" t="n"/>
      <c r="R428" s="1326" t="n"/>
      <c r="S428" s="1167">
        <f>IFERROR(INDEX('Price Change - non Flash'!C:C,MATCH('Promo-Flexi Combo-GWP'!R428,'Price Change - non Flash'!B:B,0)),"")</f>
        <v/>
      </c>
      <c r="T428" s="1167">
        <f>IFERROR(INDEX('Price Change - non Flash'!D:D,MATCH('Promo-Flexi Combo-GWP'!R428,'Price Change - non Flash'!B:B,0)),"")</f>
        <v/>
      </c>
      <c r="U428" s="1167" t="n"/>
      <c r="V428" s="1168" t="n"/>
      <c r="W428" s="983" t="n"/>
      <c r="X428" s="2110" t="n"/>
      <c r="Y428" s="2110" t="n"/>
      <c r="Z428" s="983" t="n"/>
      <c r="AA428" s="983" t="n"/>
      <c r="AB428" s="794" t="n"/>
      <c r="AC428" s="1162" t="n"/>
      <c r="AD428" s="794" t="n"/>
      <c r="AE428" s="982" t="n"/>
      <c r="AF428" s="983" t="n"/>
      <c r="AH428" s="966" t="n"/>
      <c r="AI428" s="966" t="n"/>
      <c r="AJ428" s="966" t="n"/>
      <c r="AK428" s="966" t="n"/>
      <c r="AL428" s="966" t="n"/>
      <c r="AM428" s="966" t="n"/>
      <c r="AN428" s="966" t="n"/>
      <c r="AO428" s="811" t="n"/>
      <c r="AP428" s="803" t="n"/>
      <c r="AQ428" s="803" t="n"/>
      <c r="AR428" s="803" t="n"/>
      <c r="AS428" s="803" t="n"/>
      <c r="AT428" s="803" t="n"/>
      <c r="AU428" s="803" t="n"/>
      <c r="AV428" s="803" t="n"/>
      <c r="AW428" s="803" t="n"/>
      <c r="AX428" s="803" t="n"/>
      <c r="AY428" s="803" t="n"/>
      <c r="AZ428" s="803" t="n"/>
      <c r="BA428" s="803" t="n"/>
      <c r="BB428" s="803" t="n"/>
      <c r="BC428" s="803" t="n"/>
      <c r="BD428" s="803" t="n"/>
      <c r="BE428" s="803" t="n"/>
      <c r="BF428" s="803" t="n"/>
      <c r="BG428" s="803" t="n"/>
      <c r="BH428" s="803" t="n"/>
      <c r="BI428" s="803" t="n"/>
      <c r="BJ428" s="812" t="n"/>
    </row>
    <row r="429" ht="14.25" customHeight="1" s="1659">
      <c r="A429" s="961" t="n"/>
      <c r="B429" s="791" t="n"/>
      <c r="C429" s="791">
        <f>IFERROR(VLOOKUP(B429,'Campaign Calendar'!I:K,2,0),"")</f>
        <v/>
      </c>
      <c r="D429" s="792">
        <f>IFERROR(VLOOKUP(B429,'Campaign Calendar'!I:K,3,0),"")</f>
        <v/>
      </c>
      <c r="E429" s="2086">
        <f>IFERROR(INDEX('Campaign Calendar'!E:E,MATCH('Promo-Flexi Combo-GWP'!B429,'Campaign Calendar'!I:I,0)),"")</f>
        <v/>
      </c>
      <c r="F429" s="2086">
        <f>IFERROR(INDEX('Campaign Calendar'!F:F,MATCH('Promo-Flexi Combo-GWP'!B429,'Campaign Calendar'!I:I,0)),"")</f>
        <v/>
      </c>
      <c r="G429" s="2087">
        <f>IFERROR(INDEX('Campaign Calendar'!G:G,MATCH('Promo-Flexi Combo-GWP'!B429,'Campaign Calendar'!I:I,0)),"")</f>
        <v/>
      </c>
      <c r="H429" s="2087">
        <f>IFERROR(INDEX('Campaign Calendar'!H:H,MATCH('Promo-Flexi Combo-GWP'!B429,'Campaign Calendar'!I:I,0)),"")</f>
        <v/>
      </c>
      <c r="I429" s="1162" t="n"/>
      <c r="J429" s="1162" t="n"/>
      <c r="K429" s="1164" t="n"/>
      <c r="L429" s="1164" t="n"/>
      <c r="M429" s="2109" t="n"/>
      <c r="N429" s="1166" t="n"/>
      <c r="O429" s="1166" t="n"/>
      <c r="P429" s="1162" t="n"/>
      <c r="Q429" s="1162" t="n"/>
      <c r="R429" s="1326" t="n"/>
      <c r="S429" s="1167">
        <f>IFERROR(INDEX('Price Change - non Flash'!C:C,MATCH('Promo-Flexi Combo-GWP'!R429,'Price Change - non Flash'!B:B,0)),"")</f>
        <v/>
      </c>
      <c r="T429" s="1167">
        <f>IFERROR(INDEX('Price Change - non Flash'!D:D,MATCH('Promo-Flexi Combo-GWP'!R429,'Price Change - non Flash'!B:B,0)),"")</f>
        <v/>
      </c>
      <c r="U429" s="1167" t="n"/>
      <c r="V429" s="1168" t="n"/>
      <c r="W429" s="983" t="n"/>
      <c r="X429" s="2110" t="n"/>
      <c r="Y429" s="2110" t="n"/>
      <c r="Z429" s="983" t="n"/>
      <c r="AA429" s="983" t="n"/>
      <c r="AB429" s="794" t="n"/>
      <c r="AC429" s="1162" t="n"/>
      <c r="AD429" s="794" t="n"/>
      <c r="AE429" s="982" t="n"/>
      <c r="AF429" s="983" t="n"/>
      <c r="AH429" s="966" t="n"/>
      <c r="AI429" s="966" t="n"/>
      <c r="AJ429" s="966" t="n"/>
      <c r="AK429" s="966" t="n"/>
      <c r="AL429" s="966" t="n"/>
      <c r="AM429" s="966" t="n"/>
      <c r="AN429" s="966" t="n"/>
      <c r="AO429" s="811" t="n"/>
      <c r="AP429" s="803" t="n"/>
      <c r="AQ429" s="803" t="n"/>
      <c r="AR429" s="803" t="n"/>
      <c r="AS429" s="803" t="n"/>
      <c r="AT429" s="803" t="n"/>
      <c r="AU429" s="803" t="n"/>
      <c r="AV429" s="803" t="n"/>
      <c r="AW429" s="803" t="n"/>
      <c r="AX429" s="803" t="n"/>
      <c r="AY429" s="803" t="n"/>
      <c r="AZ429" s="803" t="n"/>
      <c r="BA429" s="803" t="n"/>
      <c r="BB429" s="803" t="n"/>
      <c r="BC429" s="803" t="n"/>
      <c r="BD429" s="803" t="n"/>
      <c r="BE429" s="803" t="n"/>
      <c r="BF429" s="803" t="n"/>
      <c r="BG429" s="803" t="n"/>
      <c r="BH429" s="803" t="n"/>
      <c r="BI429" s="803" t="n"/>
      <c r="BJ429" s="812" t="n"/>
    </row>
    <row r="430" ht="14.25" customHeight="1" s="1659">
      <c r="A430" s="961" t="n"/>
      <c r="B430" s="791" t="n"/>
      <c r="C430" s="791">
        <f>IFERROR(VLOOKUP(B430,'Campaign Calendar'!I:K,2,0),"")</f>
        <v/>
      </c>
      <c r="D430" s="792">
        <f>IFERROR(VLOOKUP(B430,'Campaign Calendar'!I:K,3,0),"")</f>
        <v/>
      </c>
      <c r="E430" s="2086">
        <f>IFERROR(INDEX('Campaign Calendar'!E:E,MATCH('Promo-Flexi Combo-GWP'!B430,'Campaign Calendar'!I:I,0)),"")</f>
        <v/>
      </c>
      <c r="F430" s="2086">
        <f>IFERROR(INDEX('Campaign Calendar'!F:F,MATCH('Promo-Flexi Combo-GWP'!B430,'Campaign Calendar'!I:I,0)),"")</f>
        <v/>
      </c>
      <c r="G430" s="2087">
        <f>IFERROR(INDEX('Campaign Calendar'!G:G,MATCH('Promo-Flexi Combo-GWP'!B430,'Campaign Calendar'!I:I,0)),"")</f>
        <v/>
      </c>
      <c r="H430" s="2087">
        <f>IFERROR(INDEX('Campaign Calendar'!H:H,MATCH('Promo-Flexi Combo-GWP'!B430,'Campaign Calendar'!I:I,0)),"")</f>
        <v/>
      </c>
      <c r="I430" s="1162" t="n"/>
      <c r="J430" s="1162" t="n"/>
      <c r="K430" s="1164" t="n"/>
      <c r="L430" s="1164" t="n"/>
      <c r="M430" s="2109" t="n"/>
      <c r="N430" s="1166" t="n"/>
      <c r="O430" s="1166" t="n"/>
      <c r="P430" s="1162" t="n"/>
      <c r="Q430" s="1162" t="n"/>
      <c r="R430" s="1326" t="n"/>
      <c r="S430" s="1167">
        <f>IFERROR(INDEX('Price Change - non Flash'!C:C,MATCH('Promo-Flexi Combo-GWP'!R430,'Price Change - non Flash'!B:B,0)),"")</f>
        <v/>
      </c>
      <c r="T430" s="1167">
        <f>IFERROR(INDEX('Price Change - non Flash'!D:D,MATCH('Promo-Flexi Combo-GWP'!R430,'Price Change - non Flash'!B:B,0)),"")</f>
        <v/>
      </c>
      <c r="U430" s="1167" t="n"/>
      <c r="V430" s="1168" t="n"/>
      <c r="W430" s="983" t="n"/>
      <c r="X430" s="2110" t="n"/>
      <c r="Y430" s="2110" t="n"/>
      <c r="Z430" s="983" t="n"/>
      <c r="AA430" s="983" t="n"/>
      <c r="AB430" s="794" t="n"/>
      <c r="AC430" s="1162" t="n"/>
      <c r="AD430" s="794" t="n"/>
      <c r="AE430" s="982" t="n"/>
      <c r="AF430" s="983" t="n"/>
      <c r="AH430" s="966" t="n"/>
      <c r="AI430" s="966" t="n"/>
      <c r="AJ430" s="966" t="n"/>
      <c r="AK430" s="966" t="n"/>
      <c r="AL430" s="966" t="n"/>
      <c r="AM430" s="966" t="n"/>
      <c r="AN430" s="966" t="n"/>
      <c r="AO430" s="811" t="n"/>
      <c r="AP430" s="803" t="n"/>
      <c r="AQ430" s="803" t="n"/>
      <c r="AR430" s="803" t="n"/>
      <c r="AS430" s="803" t="n"/>
      <c r="AT430" s="803" t="n"/>
      <c r="AU430" s="803" t="n"/>
      <c r="AV430" s="803" t="n"/>
      <c r="AW430" s="803" t="n"/>
      <c r="AX430" s="803" t="n"/>
      <c r="AY430" s="803" t="n"/>
      <c r="AZ430" s="803" t="n"/>
      <c r="BA430" s="803" t="n"/>
      <c r="BB430" s="803" t="n"/>
      <c r="BC430" s="803" t="n"/>
      <c r="BD430" s="803" t="n"/>
      <c r="BE430" s="803" t="n"/>
      <c r="BF430" s="803" t="n"/>
      <c r="BG430" s="803" t="n"/>
      <c r="BH430" s="803" t="n"/>
      <c r="BI430" s="803" t="n"/>
      <c r="BJ430" s="812" t="n"/>
    </row>
    <row r="431" ht="14.25" customHeight="1" s="1659">
      <c r="A431" s="961" t="n"/>
      <c r="B431" s="791" t="n"/>
      <c r="C431" s="791">
        <f>IFERROR(VLOOKUP(B431,'Campaign Calendar'!I:K,2,0),"")</f>
        <v/>
      </c>
      <c r="D431" s="792">
        <f>IFERROR(VLOOKUP(B431,'Campaign Calendar'!I:K,3,0),"")</f>
        <v/>
      </c>
      <c r="E431" s="2086">
        <f>IFERROR(INDEX('Campaign Calendar'!E:E,MATCH('Promo-Flexi Combo-GWP'!B431,'Campaign Calendar'!I:I,0)),"")</f>
        <v/>
      </c>
      <c r="F431" s="2086">
        <f>IFERROR(INDEX('Campaign Calendar'!F:F,MATCH('Promo-Flexi Combo-GWP'!B431,'Campaign Calendar'!I:I,0)),"")</f>
        <v/>
      </c>
      <c r="G431" s="2087">
        <f>IFERROR(INDEX('Campaign Calendar'!G:G,MATCH('Promo-Flexi Combo-GWP'!B431,'Campaign Calendar'!I:I,0)),"")</f>
        <v/>
      </c>
      <c r="H431" s="2087">
        <f>IFERROR(INDEX('Campaign Calendar'!H:H,MATCH('Promo-Flexi Combo-GWP'!B431,'Campaign Calendar'!I:I,0)),"")</f>
        <v/>
      </c>
      <c r="I431" s="1162" t="n"/>
      <c r="J431" s="1162" t="n"/>
      <c r="K431" s="1164" t="n"/>
      <c r="L431" s="1164" t="n"/>
      <c r="M431" s="2109" t="n"/>
      <c r="N431" s="1166" t="n"/>
      <c r="O431" s="1166" t="n"/>
      <c r="P431" s="1162" t="n"/>
      <c r="Q431" s="1162" t="n"/>
      <c r="R431" s="1326" t="n"/>
      <c r="S431" s="1167">
        <f>IFERROR(INDEX('Price Change - non Flash'!C:C,MATCH('Promo-Flexi Combo-GWP'!R431,'Price Change - non Flash'!B:B,0)),"")</f>
        <v/>
      </c>
      <c r="T431" s="1167">
        <f>IFERROR(INDEX('Price Change - non Flash'!D:D,MATCH('Promo-Flexi Combo-GWP'!R431,'Price Change - non Flash'!B:B,0)),"")</f>
        <v/>
      </c>
      <c r="U431" s="1167" t="n"/>
      <c r="V431" s="1168" t="n"/>
      <c r="W431" s="983" t="n"/>
      <c r="X431" s="2110" t="n"/>
      <c r="Y431" s="2110" t="n"/>
      <c r="Z431" s="983" t="n"/>
      <c r="AA431" s="983" t="n"/>
      <c r="AB431" s="794" t="n"/>
      <c r="AC431" s="1162" t="n"/>
      <c r="AD431" s="794" t="n"/>
      <c r="AE431" s="982" t="n"/>
      <c r="AF431" s="983" t="n"/>
      <c r="AH431" s="966" t="n"/>
      <c r="AI431" s="966" t="n"/>
      <c r="AJ431" s="966" t="n"/>
      <c r="AK431" s="966" t="n"/>
      <c r="AL431" s="966" t="n"/>
      <c r="AM431" s="966" t="n"/>
      <c r="AN431" s="966" t="n"/>
      <c r="AO431" s="811" t="n"/>
      <c r="AP431" s="803" t="n"/>
      <c r="AQ431" s="803" t="n"/>
      <c r="AR431" s="803" t="n"/>
      <c r="AS431" s="803" t="n"/>
      <c r="AT431" s="803" t="n"/>
      <c r="AU431" s="803" t="n"/>
      <c r="AV431" s="803" t="n"/>
      <c r="AW431" s="803" t="n"/>
      <c r="AX431" s="803" t="n"/>
      <c r="AY431" s="803" t="n"/>
      <c r="AZ431" s="803" t="n"/>
      <c r="BA431" s="803" t="n"/>
      <c r="BB431" s="803" t="n"/>
      <c r="BC431" s="803" t="n"/>
      <c r="BD431" s="803" t="n"/>
      <c r="BE431" s="803" t="n"/>
      <c r="BF431" s="803" t="n"/>
      <c r="BG431" s="803" t="n"/>
      <c r="BH431" s="803" t="n"/>
      <c r="BI431" s="803" t="n"/>
      <c r="BJ431" s="812" t="n"/>
    </row>
    <row r="432" ht="14.25" customHeight="1" s="1659">
      <c r="A432" s="961" t="n"/>
      <c r="B432" s="791" t="n"/>
      <c r="C432" s="791">
        <f>IFERROR(VLOOKUP(B432,'Campaign Calendar'!I:K,2,0),"")</f>
        <v/>
      </c>
      <c r="D432" s="792">
        <f>IFERROR(VLOOKUP(B432,'Campaign Calendar'!I:K,3,0),"")</f>
        <v/>
      </c>
      <c r="E432" s="2086">
        <f>IFERROR(INDEX('Campaign Calendar'!E:E,MATCH('Promo-Flexi Combo-GWP'!B432,'Campaign Calendar'!I:I,0)),"")</f>
        <v/>
      </c>
      <c r="F432" s="2086">
        <f>IFERROR(INDEX('Campaign Calendar'!F:F,MATCH('Promo-Flexi Combo-GWP'!B432,'Campaign Calendar'!I:I,0)),"")</f>
        <v/>
      </c>
      <c r="G432" s="2087">
        <f>IFERROR(INDEX('Campaign Calendar'!G:G,MATCH('Promo-Flexi Combo-GWP'!B432,'Campaign Calendar'!I:I,0)),"")</f>
        <v/>
      </c>
      <c r="H432" s="2087">
        <f>IFERROR(INDEX('Campaign Calendar'!H:H,MATCH('Promo-Flexi Combo-GWP'!B432,'Campaign Calendar'!I:I,0)),"")</f>
        <v/>
      </c>
      <c r="I432" s="1162" t="n"/>
      <c r="J432" s="1162" t="n"/>
      <c r="K432" s="1164" t="n"/>
      <c r="L432" s="1164" t="n"/>
      <c r="M432" s="2109" t="n"/>
      <c r="N432" s="1166" t="n"/>
      <c r="O432" s="1166" t="n"/>
      <c r="P432" s="1162" t="n"/>
      <c r="Q432" s="1162" t="n"/>
      <c r="R432" s="1326" t="n"/>
      <c r="S432" s="1167">
        <f>IFERROR(INDEX('Price Change - non Flash'!C:C,MATCH('Promo-Flexi Combo-GWP'!R432,'Price Change - non Flash'!B:B,0)),"")</f>
        <v/>
      </c>
      <c r="T432" s="1167">
        <f>IFERROR(INDEX('Price Change - non Flash'!D:D,MATCH('Promo-Flexi Combo-GWP'!R432,'Price Change - non Flash'!B:B,0)),"")</f>
        <v/>
      </c>
      <c r="U432" s="1167" t="n"/>
      <c r="V432" s="1168" t="n"/>
      <c r="W432" s="983" t="n"/>
      <c r="X432" s="2110" t="n"/>
      <c r="Y432" s="2110" t="n"/>
      <c r="Z432" s="983" t="n"/>
      <c r="AA432" s="983" t="n"/>
      <c r="AB432" s="794" t="n"/>
      <c r="AC432" s="1162" t="n"/>
      <c r="AD432" s="794" t="n"/>
      <c r="AE432" s="982" t="n"/>
      <c r="AF432" s="983" t="n"/>
      <c r="AH432" s="966" t="n"/>
      <c r="AI432" s="966" t="n"/>
      <c r="AJ432" s="966" t="n"/>
      <c r="AK432" s="966" t="n"/>
      <c r="AL432" s="966" t="n"/>
      <c r="AM432" s="966" t="n"/>
      <c r="AN432" s="966" t="n"/>
      <c r="AO432" s="811" t="n"/>
      <c r="AP432" s="803" t="n"/>
      <c r="AQ432" s="803" t="n"/>
      <c r="AR432" s="803" t="n"/>
      <c r="AS432" s="803" t="n"/>
      <c r="AT432" s="803" t="n"/>
      <c r="AU432" s="803" t="n"/>
      <c r="AV432" s="803" t="n"/>
      <c r="AW432" s="803" t="n"/>
      <c r="AX432" s="803" t="n"/>
      <c r="AY432" s="803" t="n"/>
      <c r="AZ432" s="803" t="n"/>
      <c r="BA432" s="803" t="n"/>
      <c r="BB432" s="803" t="n"/>
      <c r="BC432" s="803" t="n"/>
      <c r="BD432" s="803" t="n"/>
      <c r="BE432" s="803" t="n"/>
      <c r="BF432" s="803" t="n"/>
      <c r="BG432" s="803" t="n"/>
      <c r="BH432" s="803" t="n"/>
      <c r="BI432" s="803" t="n"/>
      <c r="BJ432" s="812" t="n"/>
    </row>
    <row r="433" ht="14.25" customHeight="1" s="1659">
      <c r="A433" s="961" t="n"/>
      <c r="B433" s="791" t="n"/>
      <c r="C433" s="791">
        <f>IFERROR(VLOOKUP(B433,'Campaign Calendar'!I:K,2,0),"")</f>
        <v/>
      </c>
      <c r="D433" s="792">
        <f>IFERROR(VLOOKUP(B433,'Campaign Calendar'!I:K,3,0),"")</f>
        <v/>
      </c>
      <c r="E433" s="2086">
        <f>IFERROR(INDEX('Campaign Calendar'!E:E,MATCH('Promo-Flexi Combo-GWP'!B433,'Campaign Calendar'!I:I,0)),"")</f>
        <v/>
      </c>
      <c r="F433" s="2086">
        <f>IFERROR(INDEX('Campaign Calendar'!F:F,MATCH('Promo-Flexi Combo-GWP'!B433,'Campaign Calendar'!I:I,0)),"")</f>
        <v/>
      </c>
      <c r="G433" s="2087">
        <f>IFERROR(INDEX('Campaign Calendar'!G:G,MATCH('Promo-Flexi Combo-GWP'!B433,'Campaign Calendar'!I:I,0)),"")</f>
        <v/>
      </c>
      <c r="H433" s="2087">
        <f>IFERROR(INDEX('Campaign Calendar'!H:H,MATCH('Promo-Flexi Combo-GWP'!B433,'Campaign Calendar'!I:I,0)),"")</f>
        <v/>
      </c>
      <c r="I433" s="1162" t="n"/>
      <c r="J433" s="1162" t="n"/>
      <c r="K433" s="1164" t="n"/>
      <c r="L433" s="1164" t="n"/>
      <c r="M433" s="2109" t="n"/>
      <c r="N433" s="1166" t="n"/>
      <c r="O433" s="1166" t="n"/>
      <c r="P433" s="1162" t="n"/>
      <c r="Q433" s="1162" t="n"/>
      <c r="R433" s="1326" t="n"/>
      <c r="S433" s="1167">
        <f>IFERROR(INDEX('Price Change - non Flash'!C:C,MATCH('Promo-Flexi Combo-GWP'!R433,'Price Change - non Flash'!B:B,0)),"")</f>
        <v/>
      </c>
      <c r="T433" s="1167">
        <f>IFERROR(INDEX('Price Change - non Flash'!D:D,MATCH('Promo-Flexi Combo-GWP'!R433,'Price Change - non Flash'!B:B,0)),"")</f>
        <v/>
      </c>
      <c r="U433" s="1167" t="n"/>
      <c r="V433" s="1168" t="n"/>
      <c r="W433" s="983" t="n"/>
      <c r="X433" s="2110" t="n"/>
      <c r="Y433" s="2110" t="n"/>
      <c r="Z433" s="983" t="n"/>
      <c r="AA433" s="983" t="n"/>
      <c r="AB433" s="794" t="n"/>
      <c r="AC433" s="1162" t="n"/>
      <c r="AD433" s="794" t="n"/>
      <c r="AE433" s="982" t="n"/>
      <c r="AF433" s="983" t="n"/>
      <c r="AH433" s="966" t="n"/>
      <c r="AI433" s="966" t="n"/>
      <c r="AJ433" s="966" t="n"/>
      <c r="AK433" s="966" t="n"/>
      <c r="AL433" s="966" t="n"/>
      <c r="AM433" s="966" t="n"/>
      <c r="AN433" s="966" t="n"/>
      <c r="AO433" s="811" t="n"/>
      <c r="AP433" s="803" t="n"/>
      <c r="AQ433" s="803" t="n"/>
      <c r="AR433" s="803" t="n"/>
      <c r="AS433" s="803" t="n"/>
      <c r="AT433" s="803" t="n"/>
      <c r="AU433" s="803" t="n"/>
      <c r="AV433" s="803" t="n"/>
      <c r="AW433" s="803" t="n"/>
      <c r="AX433" s="803" t="n"/>
      <c r="AY433" s="803" t="n"/>
      <c r="AZ433" s="803" t="n"/>
      <c r="BA433" s="803" t="n"/>
      <c r="BB433" s="803" t="n"/>
      <c r="BC433" s="803" t="n"/>
      <c r="BD433" s="803" t="n"/>
      <c r="BE433" s="803" t="n"/>
      <c r="BF433" s="803" t="n"/>
      <c r="BG433" s="803" t="n"/>
      <c r="BH433" s="803" t="n"/>
      <c r="BI433" s="803" t="n"/>
      <c r="BJ433" s="812" t="n"/>
    </row>
    <row r="434" ht="14.25" customHeight="1" s="1659">
      <c r="A434" s="961" t="n"/>
      <c r="B434" s="791" t="n"/>
      <c r="C434" s="791">
        <f>IFERROR(VLOOKUP(B434,'Campaign Calendar'!I:K,2,0),"")</f>
        <v/>
      </c>
      <c r="D434" s="792">
        <f>IFERROR(VLOOKUP(B434,'Campaign Calendar'!I:K,3,0),"")</f>
        <v/>
      </c>
      <c r="E434" s="2086">
        <f>IFERROR(INDEX('Campaign Calendar'!E:E,MATCH('Promo-Flexi Combo-GWP'!B434,'Campaign Calendar'!I:I,0)),"")</f>
        <v/>
      </c>
      <c r="F434" s="2086">
        <f>IFERROR(INDEX('Campaign Calendar'!F:F,MATCH('Promo-Flexi Combo-GWP'!B434,'Campaign Calendar'!I:I,0)),"")</f>
        <v/>
      </c>
      <c r="G434" s="2087">
        <f>IFERROR(INDEX('Campaign Calendar'!G:G,MATCH('Promo-Flexi Combo-GWP'!B434,'Campaign Calendar'!I:I,0)),"")</f>
        <v/>
      </c>
      <c r="H434" s="2087">
        <f>IFERROR(INDEX('Campaign Calendar'!H:H,MATCH('Promo-Flexi Combo-GWP'!B434,'Campaign Calendar'!I:I,0)),"")</f>
        <v/>
      </c>
      <c r="I434" s="1162" t="n"/>
      <c r="J434" s="1162" t="n"/>
      <c r="K434" s="1164" t="n"/>
      <c r="L434" s="1164" t="n"/>
      <c r="M434" s="2109" t="n"/>
      <c r="N434" s="1166" t="n"/>
      <c r="O434" s="1166" t="n"/>
      <c r="P434" s="1162" t="n"/>
      <c r="Q434" s="1162" t="n"/>
      <c r="R434" s="1326" t="n"/>
      <c r="S434" s="1167">
        <f>IFERROR(INDEX('Price Change - non Flash'!C:C,MATCH('Promo-Flexi Combo-GWP'!R434,'Price Change - non Flash'!B:B,0)),"")</f>
        <v/>
      </c>
      <c r="T434" s="1167">
        <f>IFERROR(INDEX('Price Change - non Flash'!D:D,MATCH('Promo-Flexi Combo-GWP'!R434,'Price Change - non Flash'!B:B,0)),"")</f>
        <v/>
      </c>
      <c r="U434" s="1167" t="n"/>
      <c r="V434" s="1168" t="n"/>
      <c r="W434" s="983" t="n"/>
      <c r="X434" s="2110" t="n"/>
      <c r="Y434" s="2110" t="n"/>
      <c r="Z434" s="983" t="n"/>
      <c r="AA434" s="983" t="n"/>
      <c r="AB434" s="794" t="n"/>
      <c r="AC434" s="1162" t="n"/>
      <c r="AD434" s="794" t="n"/>
      <c r="AE434" s="982" t="n"/>
      <c r="AF434" s="983" t="n"/>
      <c r="AH434" s="966" t="n"/>
      <c r="AI434" s="966" t="n"/>
      <c r="AJ434" s="966" t="n"/>
      <c r="AK434" s="966" t="n"/>
      <c r="AL434" s="966" t="n"/>
      <c r="AM434" s="966" t="n"/>
      <c r="AN434" s="966" t="n"/>
      <c r="AO434" s="811" t="n"/>
      <c r="AP434" s="803" t="n"/>
      <c r="AQ434" s="803" t="n"/>
      <c r="AR434" s="803" t="n"/>
      <c r="AS434" s="803" t="n"/>
      <c r="AT434" s="803" t="n"/>
      <c r="AU434" s="803" t="n"/>
      <c r="AV434" s="803" t="n"/>
      <c r="AW434" s="803" t="n"/>
      <c r="AX434" s="803" t="n"/>
      <c r="AY434" s="803" t="n"/>
      <c r="AZ434" s="803" t="n"/>
      <c r="BA434" s="803" t="n"/>
      <c r="BB434" s="803" t="n"/>
      <c r="BC434" s="803" t="n"/>
      <c r="BD434" s="803" t="n"/>
      <c r="BE434" s="803" t="n"/>
      <c r="BF434" s="803" t="n"/>
      <c r="BG434" s="803" t="n"/>
      <c r="BH434" s="803" t="n"/>
      <c r="BI434" s="803" t="n"/>
      <c r="BJ434" s="812" t="n"/>
    </row>
    <row r="435" ht="14.25" customHeight="1" s="1659">
      <c r="A435" s="961" t="n"/>
      <c r="B435" s="791" t="n"/>
      <c r="C435" s="791">
        <f>IFERROR(VLOOKUP(B435,'Campaign Calendar'!I:K,2,0),"")</f>
        <v/>
      </c>
      <c r="D435" s="792">
        <f>IFERROR(VLOOKUP(B435,'Campaign Calendar'!I:K,3,0),"")</f>
        <v/>
      </c>
      <c r="E435" s="2086">
        <f>IFERROR(INDEX('Campaign Calendar'!E:E,MATCH('Promo-Flexi Combo-GWP'!B435,'Campaign Calendar'!I:I,0)),"")</f>
        <v/>
      </c>
      <c r="F435" s="2086">
        <f>IFERROR(INDEX('Campaign Calendar'!F:F,MATCH('Promo-Flexi Combo-GWP'!B435,'Campaign Calendar'!I:I,0)),"")</f>
        <v/>
      </c>
      <c r="G435" s="2087">
        <f>IFERROR(INDEX('Campaign Calendar'!G:G,MATCH('Promo-Flexi Combo-GWP'!B435,'Campaign Calendar'!I:I,0)),"")</f>
        <v/>
      </c>
      <c r="H435" s="2087">
        <f>IFERROR(INDEX('Campaign Calendar'!H:H,MATCH('Promo-Flexi Combo-GWP'!B435,'Campaign Calendar'!I:I,0)),"")</f>
        <v/>
      </c>
      <c r="I435" s="1162" t="n"/>
      <c r="J435" s="1162" t="n"/>
      <c r="K435" s="1164" t="n"/>
      <c r="L435" s="1164" t="n"/>
      <c r="M435" s="2109" t="n"/>
      <c r="N435" s="1166" t="n"/>
      <c r="O435" s="1166" t="n"/>
      <c r="P435" s="1162" t="n"/>
      <c r="Q435" s="1162" t="n"/>
      <c r="R435" s="1326" t="n"/>
      <c r="S435" s="1167">
        <f>IFERROR(INDEX('Price Change - non Flash'!C:C,MATCH('Promo-Flexi Combo-GWP'!R435,'Price Change - non Flash'!B:B,0)),"")</f>
        <v/>
      </c>
      <c r="T435" s="1167">
        <f>IFERROR(INDEX('Price Change - non Flash'!D:D,MATCH('Promo-Flexi Combo-GWP'!R435,'Price Change - non Flash'!B:B,0)),"")</f>
        <v/>
      </c>
      <c r="U435" s="1167" t="n"/>
      <c r="V435" s="1168" t="n"/>
      <c r="W435" s="983" t="n"/>
      <c r="X435" s="2110" t="n"/>
      <c r="Y435" s="2110" t="n"/>
      <c r="Z435" s="983" t="n"/>
      <c r="AA435" s="983" t="n"/>
      <c r="AB435" s="794" t="n"/>
      <c r="AC435" s="1162" t="n"/>
      <c r="AD435" s="794" t="n"/>
      <c r="AE435" s="982" t="n"/>
      <c r="AF435" s="983" t="n"/>
      <c r="AH435" s="966" t="n"/>
      <c r="AI435" s="966" t="n"/>
      <c r="AJ435" s="966" t="n"/>
      <c r="AK435" s="966" t="n"/>
      <c r="AL435" s="966" t="n"/>
      <c r="AM435" s="966" t="n"/>
      <c r="AN435" s="966" t="n"/>
      <c r="AO435" s="811" t="n"/>
      <c r="AP435" s="803" t="n"/>
      <c r="AQ435" s="803" t="n"/>
      <c r="AR435" s="803" t="n"/>
      <c r="AS435" s="803" t="n"/>
      <c r="AT435" s="803" t="n"/>
      <c r="AU435" s="803" t="n"/>
      <c r="AV435" s="803" t="n"/>
      <c r="AW435" s="803" t="n"/>
      <c r="AX435" s="803" t="n"/>
      <c r="AY435" s="803" t="n"/>
      <c r="AZ435" s="803" t="n"/>
      <c r="BA435" s="803" t="n"/>
      <c r="BB435" s="803" t="n"/>
      <c r="BC435" s="803" t="n"/>
      <c r="BD435" s="803" t="n"/>
      <c r="BE435" s="803" t="n"/>
      <c r="BF435" s="803" t="n"/>
      <c r="BG435" s="803" t="n"/>
      <c r="BH435" s="803" t="n"/>
      <c r="BI435" s="803" t="n"/>
      <c r="BJ435" s="812" t="n"/>
    </row>
    <row r="436" ht="14.25" customHeight="1" s="1659">
      <c r="A436" s="961" t="n"/>
      <c r="B436" s="791" t="n"/>
      <c r="C436" s="791">
        <f>IFERROR(VLOOKUP(B436,'Campaign Calendar'!I:K,2,0),"")</f>
        <v/>
      </c>
      <c r="D436" s="792">
        <f>IFERROR(VLOOKUP(B436,'Campaign Calendar'!I:K,3,0),"")</f>
        <v/>
      </c>
      <c r="E436" s="2086">
        <f>IFERROR(INDEX('Campaign Calendar'!E:E,MATCH('Promo-Flexi Combo-GWP'!B436,'Campaign Calendar'!I:I,0)),"")</f>
        <v/>
      </c>
      <c r="F436" s="2086">
        <f>IFERROR(INDEX('Campaign Calendar'!F:F,MATCH('Promo-Flexi Combo-GWP'!B436,'Campaign Calendar'!I:I,0)),"")</f>
        <v/>
      </c>
      <c r="G436" s="2087">
        <f>IFERROR(INDEX('Campaign Calendar'!G:G,MATCH('Promo-Flexi Combo-GWP'!B436,'Campaign Calendar'!I:I,0)),"")</f>
        <v/>
      </c>
      <c r="H436" s="2087">
        <f>IFERROR(INDEX('Campaign Calendar'!H:H,MATCH('Promo-Flexi Combo-GWP'!B436,'Campaign Calendar'!I:I,0)),"")</f>
        <v/>
      </c>
      <c r="I436" s="1162" t="n"/>
      <c r="J436" s="1162" t="n"/>
      <c r="K436" s="1164" t="n"/>
      <c r="L436" s="1164" t="n"/>
      <c r="M436" s="2109" t="n"/>
      <c r="N436" s="1166" t="n"/>
      <c r="O436" s="1166" t="n"/>
      <c r="P436" s="1162" t="n"/>
      <c r="Q436" s="1162" t="n"/>
      <c r="R436" s="1326" t="n"/>
      <c r="S436" s="1167">
        <f>IFERROR(INDEX('Price Change - non Flash'!C:C,MATCH('Promo-Flexi Combo-GWP'!R436,'Price Change - non Flash'!B:B,0)),"")</f>
        <v/>
      </c>
      <c r="T436" s="1167">
        <f>IFERROR(INDEX('Price Change - non Flash'!D:D,MATCH('Promo-Flexi Combo-GWP'!R436,'Price Change - non Flash'!B:B,0)),"")</f>
        <v/>
      </c>
      <c r="U436" s="1167" t="n"/>
      <c r="V436" s="1168" t="n"/>
      <c r="W436" s="983" t="n"/>
      <c r="X436" s="2110" t="n"/>
      <c r="Y436" s="2110" t="n"/>
      <c r="Z436" s="983" t="n"/>
      <c r="AA436" s="983" t="n"/>
      <c r="AB436" s="794" t="n"/>
      <c r="AC436" s="1162" t="n"/>
      <c r="AD436" s="794" t="n"/>
      <c r="AE436" s="982" t="n"/>
      <c r="AF436" s="983" t="n"/>
      <c r="AH436" s="966" t="n"/>
      <c r="AI436" s="966" t="n"/>
      <c r="AJ436" s="966" t="n"/>
      <c r="AK436" s="966" t="n"/>
      <c r="AL436" s="966" t="n"/>
      <c r="AM436" s="966" t="n"/>
      <c r="AN436" s="966" t="n"/>
      <c r="AO436" s="811" t="n"/>
      <c r="AP436" s="803" t="n"/>
      <c r="AQ436" s="803" t="n"/>
      <c r="AR436" s="803" t="n"/>
      <c r="AS436" s="803" t="n"/>
      <c r="AT436" s="803" t="n"/>
      <c r="AU436" s="803" t="n"/>
      <c r="AV436" s="803" t="n"/>
      <c r="AW436" s="803" t="n"/>
      <c r="AX436" s="803" t="n"/>
      <c r="AY436" s="803" t="n"/>
      <c r="AZ436" s="803" t="n"/>
      <c r="BA436" s="803" t="n"/>
      <c r="BB436" s="803" t="n"/>
      <c r="BC436" s="803" t="n"/>
      <c r="BD436" s="803" t="n"/>
      <c r="BE436" s="803" t="n"/>
      <c r="BF436" s="803" t="n"/>
      <c r="BG436" s="803" t="n"/>
      <c r="BH436" s="803" t="n"/>
      <c r="BI436" s="803" t="n"/>
      <c r="BJ436" s="812" t="n"/>
    </row>
    <row r="437" ht="14.25" customHeight="1" s="1659">
      <c r="A437" s="961" t="n"/>
      <c r="B437" s="791" t="n"/>
      <c r="C437" s="791">
        <f>IFERROR(VLOOKUP(B437,'Campaign Calendar'!I:K,2,0),"")</f>
        <v/>
      </c>
      <c r="D437" s="792">
        <f>IFERROR(VLOOKUP(B437,'Campaign Calendar'!I:K,3,0),"")</f>
        <v/>
      </c>
      <c r="E437" s="2086">
        <f>IFERROR(INDEX('Campaign Calendar'!E:E,MATCH('Promo-Flexi Combo-GWP'!B437,'Campaign Calendar'!I:I,0)),"")</f>
        <v/>
      </c>
      <c r="F437" s="2086">
        <f>IFERROR(INDEX('Campaign Calendar'!F:F,MATCH('Promo-Flexi Combo-GWP'!B437,'Campaign Calendar'!I:I,0)),"")</f>
        <v/>
      </c>
      <c r="G437" s="2087">
        <f>IFERROR(INDEX('Campaign Calendar'!G:G,MATCH('Promo-Flexi Combo-GWP'!B437,'Campaign Calendar'!I:I,0)),"")</f>
        <v/>
      </c>
      <c r="H437" s="2087">
        <f>IFERROR(INDEX('Campaign Calendar'!H:H,MATCH('Promo-Flexi Combo-GWP'!B437,'Campaign Calendar'!I:I,0)),"")</f>
        <v/>
      </c>
      <c r="I437" s="1162" t="n"/>
      <c r="J437" s="1162" t="n"/>
      <c r="K437" s="1164" t="n"/>
      <c r="L437" s="1164" t="n"/>
      <c r="M437" s="2109" t="n"/>
      <c r="N437" s="1166" t="n"/>
      <c r="O437" s="1166" t="n"/>
      <c r="P437" s="1162" t="n"/>
      <c r="Q437" s="1162" t="n"/>
      <c r="R437" s="1326" t="n"/>
      <c r="S437" s="1167">
        <f>IFERROR(INDEX('Price Change - non Flash'!C:C,MATCH('Promo-Flexi Combo-GWP'!R437,'Price Change - non Flash'!B:B,0)),"")</f>
        <v/>
      </c>
      <c r="T437" s="1167">
        <f>IFERROR(INDEX('Price Change - non Flash'!D:D,MATCH('Promo-Flexi Combo-GWP'!R437,'Price Change - non Flash'!B:B,0)),"")</f>
        <v/>
      </c>
      <c r="U437" s="1167" t="n"/>
      <c r="V437" s="1168" t="n"/>
      <c r="W437" s="983" t="n"/>
      <c r="X437" s="2110" t="n"/>
      <c r="Y437" s="2110" t="n"/>
      <c r="Z437" s="983" t="n"/>
      <c r="AA437" s="983" t="n"/>
      <c r="AB437" s="794" t="n"/>
      <c r="AC437" s="1162" t="n"/>
      <c r="AD437" s="794" t="n"/>
      <c r="AE437" s="982" t="n"/>
      <c r="AF437" s="983" t="n"/>
      <c r="AH437" s="966" t="n"/>
      <c r="AI437" s="966" t="n"/>
      <c r="AJ437" s="966" t="n"/>
      <c r="AK437" s="966" t="n"/>
      <c r="AL437" s="966" t="n"/>
      <c r="AM437" s="966" t="n"/>
      <c r="AN437" s="966" t="n"/>
      <c r="AO437" s="811" t="n"/>
      <c r="AP437" s="803" t="n"/>
      <c r="AQ437" s="803" t="n"/>
      <c r="AR437" s="803" t="n"/>
      <c r="AS437" s="803" t="n"/>
      <c r="AT437" s="803" t="n"/>
      <c r="AU437" s="803" t="n"/>
      <c r="AV437" s="803" t="n"/>
      <c r="AW437" s="803" t="n"/>
      <c r="AX437" s="803" t="n"/>
      <c r="AY437" s="803" t="n"/>
      <c r="AZ437" s="803" t="n"/>
      <c r="BA437" s="803" t="n"/>
      <c r="BB437" s="803" t="n"/>
      <c r="BC437" s="803" t="n"/>
      <c r="BD437" s="803" t="n"/>
      <c r="BE437" s="803" t="n"/>
      <c r="BF437" s="803" t="n"/>
      <c r="BG437" s="803" t="n"/>
      <c r="BH437" s="803" t="n"/>
      <c r="BI437" s="803" t="n"/>
      <c r="BJ437" s="812" t="n"/>
    </row>
    <row r="438" ht="14.25" customHeight="1" s="1659">
      <c r="A438" s="961" t="n"/>
      <c r="B438" s="791" t="n"/>
      <c r="C438" s="791">
        <f>IFERROR(VLOOKUP(B438,'Campaign Calendar'!I:K,2,0),"")</f>
        <v/>
      </c>
      <c r="D438" s="792">
        <f>IFERROR(VLOOKUP(B438,'Campaign Calendar'!I:K,3,0),"")</f>
        <v/>
      </c>
      <c r="E438" s="2086">
        <f>IFERROR(INDEX('Campaign Calendar'!E:E,MATCH('Promo-Flexi Combo-GWP'!B438,'Campaign Calendar'!I:I,0)),"")</f>
        <v/>
      </c>
      <c r="F438" s="2086">
        <f>IFERROR(INDEX('Campaign Calendar'!F:F,MATCH('Promo-Flexi Combo-GWP'!B438,'Campaign Calendar'!I:I,0)),"")</f>
        <v/>
      </c>
      <c r="G438" s="2087">
        <f>IFERROR(INDEX('Campaign Calendar'!G:G,MATCH('Promo-Flexi Combo-GWP'!B438,'Campaign Calendar'!I:I,0)),"")</f>
        <v/>
      </c>
      <c r="H438" s="2087">
        <f>IFERROR(INDEX('Campaign Calendar'!H:H,MATCH('Promo-Flexi Combo-GWP'!B438,'Campaign Calendar'!I:I,0)),"")</f>
        <v/>
      </c>
      <c r="I438" s="1162" t="n"/>
      <c r="J438" s="1162" t="n"/>
      <c r="K438" s="1164" t="n"/>
      <c r="L438" s="1164" t="n"/>
      <c r="M438" s="2109" t="n"/>
      <c r="N438" s="1166" t="n"/>
      <c r="O438" s="1166" t="n"/>
      <c r="P438" s="1162" t="n"/>
      <c r="Q438" s="1162" t="n"/>
      <c r="R438" s="1326" t="n"/>
      <c r="S438" s="1167">
        <f>IFERROR(INDEX('Price Change - non Flash'!C:C,MATCH('Promo-Flexi Combo-GWP'!R438,'Price Change - non Flash'!B:B,0)),"")</f>
        <v/>
      </c>
      <c r="T438" s="1167">
        <f>IFERROR(INDEX('Price Change - non Flash'!D:D,MATCH('Promo-Flexi Combo-GWP'!R438,'Price Change - non Flash'!B:B,0)),"")</f>
        <v/>
      </c>
      <c r="U438" s="1167" t="n"/>
      <c r="V438" s="1168" t="n"/>
      <c r="W438" s="983" t="n"/>
      <c r="X438" s="2110" t="n"/>
      <c r="Y438" s="2110" t="n"/>
      <c r="Z438" s="983" t="n"/>
      <c r="AA438" s="983" t="n"/>
      <c r="AB438" s="794" t="n"/>
      <c r="AC438" s="1162" t="n"/>
      <c r="AD438" s="794" t="n"/>
      <c r="AE438" s="982" t="n"/>
      <c r="AF438" s="983" t="n"/>
      <c r="AH438" s="966" t="n"/>
      <c r="AI438" s="966" t="n"/>
      <c r="AJ438" s="966" t="n"/>
      <c r="AK438" s="966" t="n"/>
      <c r="AL438" s="966" t="n"/>
      <c r="AM438" s="966" t="n"/>
      <c r="AN438" s="966" t="n"/>
      <c r="AO438" s="811" t="n"/>
      <c r="AP438" s="803" t="n"/>
      <c r="AQ438" s="803" t="n"/>
      <c r="AR438" s="803" t="n"/>
      <c r="AS438" s="803" t="n"/>
      <c r="AT438" s="803" t="n"/>
      <c r="AU438" s="803" t="n"/>
      <c r="AV438" s="803" t="n"/>
      <c r="AW438" s="803" t="n"/>
      <c r="AX438" s="803" t="n"/>
      <c r="AY438" s="803" t="n"/>
      <c r="AZ438" s="803" t="n"/>
      <c r="BA438" s="803" t="n"/>
      <c r="BB438" s="803" t="n"/>
      <c r="BC438" s="803" t="n"/>
      <c r="BD438" s="803" t="n"/>
      <c r="BE438" s="803" t="n"/>
      <c r="BF438" s="803" t="n"/>
      <c r="BG438" s="803" t="n"/>
      <c r="BH438" s="803" t="n"/>
      <c r="BI438" s="803" t="n"/>
      <c r="BJ438" s="812" t="n"/>
    </row>
    <row r="439" ht="14.25" customHeight="1" s="1659">
      <c r="A439" s="961" t="n"/>
      <c r="B439" s="791" t="n"/>
      <c r="C439" s="791">
        <f>IFERROR(VLOOKUP(B439,'Campaign Calendar'!I:K,2,0),"")</f>
        <v/>
      </c>
      <c r="D439" s="792">
        <f>IFERROR(VLOOKUP(B439,'Campaign Calendar'!I:K,3,0),"")</f>
        <v/>
      </c>
      <c r="E439" s="2086">
        <f>IFERROR(INDEX('Campaign Calendar'!E:E,MATCH('Promo-Flexi Combo-GWP'!B439,'Campaign Calendar'!I:I,0)),"")</f>
        <v/>
      </c>
      <c r="F439" s="2086">
        <f>IFERROR(INDEX('Campaign Calendar'!F:F,MATCH('Promo-Flexi Combo-GWP'!B439,'Campaign Calendar'!I:I,0)),"")</f>
        <v/>
      </c>
      <c r="G439" s="2087">
        <f>IFERROR(INDEX('Campaign Calendar'!G:G,MATCH('Promo-Flexi Combo-GWP'!B439,'Campaign Calendar'!I:I,0)),"")</f>
        <v/>
      </c>
      <c r="H439" s="2087">
        <f>IFERROR(INDEX('Campaign Calendar'!H:H,MATCH('Promo-Flexi Combo-GWP'!B439,'Campaign Calendar'!I:I,0)),"")</f>
        <v/>
      </c>
      <c r="I439" s="1162" t="n"/>
      <c r="J439" s="1162" t="n"/>
      <c r="K439" s="1164" t="n"/>
      <c r="L439" s="1164" t="n"/>
      <c r="M439" s="2109" t="n"/>
      <c r="N439" s="1166" t="n"/>
      <c r="O439" s="1166" t="n"/>
      <c r="P439" s="1162" t="n"/>
      <c r="Q439" s="1162" t="n"/>
      <c r="R439" s="1326" t="n"/>
      <c r="S439" s="1167">
        <f>IFERROR(INDEX('Price Change - non Flash'!C:C,MATCH('Promo-Flexi Combo-GWP'!R439,'Price Change - non Flash'!B:B,0)),"")</f>
        <v/>
      </c>
      <c r="T439" s="1167">
        <f>IFERROR(INDEX('Price Change - non Flash'!D:D,MATCH('Promo-Flexi Combo-GWP'!R439,'Price Change - non Flash'!B:B,0)),"")</f>
        <v/>
      </c>
      <c r="U439" s="1167" t="n"/>
      <c r="V439" s="1168" t="n"/>
      <c r="W439" s="983" t="n"/>
      <c r="X439" s="2110" t="n"/>
      <c r="Y439" s="2110" t="n"/>
      <c r="Z439" s="983" t="n"/>
      <c r="AA439" s="983" t="n"/>
      <c r="AB439" s="794" t="n"/>
      <c r="AC439" s="1162" t="n"/>
      <c r="AD439" s="794" t="n"/>
      <c r="AE439" s="982" t="n"/>
      <c r="AF439" s="983" t="n"/>
      <c r="AH439" s="966" t="n"/>
      <c r="AI439" s="966" t="n"/>
      <c r="AJ439" s="966" t="n"/>
      <c r="AK439" s="966" t="n"/>
      <c r="AL439" s="966" t="n"/>
      <c r="AM439" s="966" t="n"/>
      <c r="AN439" s="966" t="n"/>
      <c r="AO439" s="811" t="n"/>
      <c r="AP439" s="803" t="n"/>
      <c r="AQ439" s="803" t="n"/>
      <c r="AR439" s="803" t="n"/>
      <c r="AS439" s="803" t="n"/>
      <c r="AT439" s="803" t="n"/>
      <c r="AU439" s="803" t="n"/>
      <c r="AV439" s="803" t="n"/>
      <c r="AW439" s="803" t="n"/>
      <c r="AX439" s="803" t="n"/>
      <c r="AY439" s="803" t="n"/>
      <c r="AZ439" s="803" t="n"/>
      <c r="BA439" s="803" t="n"/>
      <c r="BB439" s="803" t="n"/>
      <c r="BC439" s="803" t="n"/>
      <c r="BD439" s="803" t="n"/>
      <c r="BE439" s="803" t="n"/>
      <c r="BF439" s="803" t="n"/>
      <c r="BG439" s="803" t="n"/>
      <c r="BH439" s="803" t="n"/>
      <c r="BI439" s="803" t="n"/>
      <c r="BJ439" s="812" t="n"/>
    </row>
    <row r="440" ht="14.25" customHeight="1" s="1659">
      <c r="A440" s="961" t="n"/>
      <c r="B440" s="791" t="n"/>
      <c r="C440" s="791">
        <f>IFERROR(VLOOKUP(B440,'Campaign Calendar'!I:K,2,0),"")</f>
        <v/>
      </c>
      <c r="D440" s="792">
        <f>IFERROR(VLOOKUP(B440,'Campaign Calendar'!I:K,3,0),"")</f>
        <v/>
      </c>
      <c r="E440" s="2086">
        <f>IFERROR(INDEX('Campaign Calendar'!E:E,MATCH('Promo-Flexi Combo-GWP'!B440,'Campaign Calendar'!I:I,0)),"")</f>
        <v/>
      </c>
      <c r="F440" s="2086">
        <f>IFERROR(INDEX('Campaign Calendar'!F:F,MATCH('Promo-Flexi Combo-GWP'!B440,'Campaign Calendar'!I:I,0)),"")</f>
        <v/>
      </c>
      <c r="G440" s="2087">
        <f>IFERROR(INDEX('Campaign Calendar'!G:G,MATCH('Promo-Flexi Combo-GWP'!B440,'Campaign Calendar'!I:I,0)),"")</f>
        <v/>
      </c>
      <c r="H440" s="2087">
        <f>IFERROR(INDEX('Campaign Calendar'!H:H,MATCH('Promo-Flexi Combo-GWP'!B440,'Campaign Calendar'!I:I,0)),"")</f>
        <v/>
      </c>
      <c r="I440" s="1162" t="n"/>
      <c r="J440" s="1162" t="n"/>
      <c r="K440" s="1164" t="n"/>
      <c r="L440" s="1164" t="n"/>
      <c r="M440" s="2109" t="n"/>
      <c r="N440" s="1166" t="n"/>
      <c r="O440" s="1166" t="n"/>
      <c r="P440" s="1162" t="n"/>
      <c r="Q440" s="1162" t="n"/>
      <c r="R440" s="1326" t="n"/>
      <c r="S440" s="1167">
        <f>IFERROR(INDEX('Price Change - non Flash'!C:C,MATCH('Promo-Flexi Combo-GWP'!R440,'Price Change - non Flash'!B:B,0)),"")</f>
        <v/>
      </c>
      <c r="T440" s="1167">
        <f>IFERROR(INDEX('Price Change - non Flash'!D:D,MATCH('Promo-Flexi Combo-GWP'!R440,'Price Change - non Flash'!B:B,0)),"")</f>
        <v/>
      </c>
      <c r="U440" s="1167" t="n"/>
      <c r="V440" s="1168" t="n"/>
      <c r="W440" s="983" t="n"/>
      <c r="X440" s="2110" t="n"/>
      <c r="Y440" s="2110" t="n"/>
      <c r="Z440" s="983" t="n"/>
      <c r="AA440" s="983" t="n"/>
      <c r="AB440" s="794" t="n"/>
      <c r="AC440" s="1162" t="n"/>
      <c r="AD440" s="794" t="n"/>
      <c r="AE440" s="982" t="n"/>
      <c r="AF440" s="983" t="n"/>
      <c r="AH440" s="966" t="n"/>
      <c r="AI440" s="966" t="n"/>
      <c r="AJ440" s="966" t="n"/>
      <c r="AK440" s="966" t="n"/>
      <c r="AL440" s="966" t="n"/>
      <c r="AM440" s="966" t="n"/>
      <c r="AN440" s="966" t="n"/>
      <c r="AO440" s="811" t="n"/>
      <c r="AP440" s="803" t="n"/>
      <c r="AQ440" s="803" t="n"/>
      <c r="AR440" s="803" t="n"/>
      <c r="AS440" s="803" t="n"/>
      <c r="AT440" s="803" t="n"/>
      <c r="AU440" s="803" t="n"/>
      <c r="AV440" s="803" t="n"/>
      <c r="AW440" s="803" t="n"/>
      <c r="AX440" s="803" t="n"/>
      <c r="AY440" s="803" t="n"/>
      <c r="AZ440" s="803" t="n"/>
      <c r="BA440" s="803" t="n"/>
      <c r="BB440" s="803" t="n"/>
      <c r="BC440" s="803" t="n"/>
      <c r="BD440" s="803" t="n"/>
      <c r="BE440" s="803" t="n"/>
      <c r="BF440" s="803" t="n"/>
      <c r="BG440" s="803" t="n"/>
      <c r="BH440" s="803" t="n"/>
      <c r="BI440" s="803" t="n"/>
      <c r="BJ440" s="812" t="n"/>
    </row>
    <row r="441" ht="14.25" customHeight="1" s="1659">
      <c r="A441" s="961" t="n"/>
      <c r="B441" s="791" t="n"/>
      <c r="C441" s="791">
        <f>IFERROR(VLOOKUP(B441,'Campaign Calendar'!I:K,2,0),"")</f>
        <v/>
      </c>
      <c r="D441" s="792">
        <f>IFERROR(VLOOKUP(B441,'Campaign Calendar'!I:K,3,0),"")</f>
        <v/>
      </c>
      <c r="E441" s="2086">
        <f>IFERROR(INDEX('Campaign Calendar'!E:E,MATCH('Promo-Flexi Combo-GWP'!B441,'Campaign Calendar'!I:I,0)),"")</f>
        <v/>
      </c>
      <c r="F441" s="2086">
        <f>IFERROR(INDEX('Campaign Calendar'!F:F,MATCH('Promo-Flexi Combo-GWP'!B441,'Campaign Calendar'!I:I,0)),"")</f>
        <v/>
      </c>
      <c r="G441" s="2087">
        <f>IFERROR(INDEX('Campaign Calendar'!G:G,MATCH('Promo-Flexi Combo-GWP'!B441,'Campaign Calendar'!I:I,0)),"")</f>
        <v/>
      </c>
      <c r="H441" s="2087">
        <f>IFERROR(INDEX('Campaign Calendar'!H:H,MATCH('Promo-Flexi Combo-GWP'!B441,'Campaign Calendar'!I:I,0)),"")</f>
        <v/>
      </c>
      <c r="I441" s="1162" t="n"/>
      <c r="J441" s="1162" t="n"/>
      <c r="K441" s="1164" t="n"/>
      <c r="L441" s="1164" t="n"/>
      <c r="M441" s="2109" t="n"/>
      <c r="N441" s="1166" t="n"/>
      <c r="O441" s="1166" t="n"/>
      <c r="P441" s="1162" t="n"/>
      <c r="Q441" s="1162" t="n"/>
      <c r="R441" s="1326" t="n"/>
      <c r="S441" s="1167">
        <f>IFERROR(INDEX('Price Change - non Flash'!C:C,MATCH('Promo-Flexi Combo-GWP'!R441,'Price Change - non Flash'!B:B,0)),"")</f>
        <v/>
      </c>
      <c r="T441" s="1167">
        <f>IFERROR(INDEX('Price Change - non Flash'!D:D,MATCH('Promo-Flexi Combo-GWP'!R441,'Price Change - non Flash'!B:B,0)),"")</f>
        <v/>
      </c>
      <c r="U441" s="1167" t="n"/>
      <c r="V441" s="1168" t="n"/>
      <c r="W441" s="983" t="n"/>
      <c r="X441" s="2110" t="n"/>
      <c r="Y441" s="2110" t="n"/>
      <c r="Z441" s="983" t="n"/>
      <c r="AA441" s="983" t="n"/>
      <c r="AB441" s="794" t="n"/>
      <c r="AC441" s="1162" t="n"/>
      <c r="AD441" s="794" t="n"/>
      <c r="AE441" s="982" t="n"/>
      <c r="AF441" s="983" t="n"/>
      <c r="AH441" s="966" t="n"/>
      <c r="AI441" s="966" t="n"/>
      <c r="AJ441" s="966" t="n"/>
      <c r="AK441" s="966" t="n"/>
      <c r="AL441" s="966" t="n"/>
      <c r="AM441" s="966" t="n"/>
      <c r="AN441" s="966" t="n"/>
      <c r="AO441" s="811" t="n"/>
      <c r="AP441" s="803" t="n"/>
      <c r="AQ441" s="803" t="n"/>
      <c r="AR441" s="803" t="n"/>
      <c r="AS441" s="803" t="n"/>
      <c r="AT441" s="803" t="n"/>
      <c r="AU441" s="803" t="n"/>
      <c r="AV441" s="803" t="n"/>
      <c r="AW441" s="803" t="n"/>
      <c r="AX441" s="803" t="n"/>
      <c r="AY441" s="803" t="n"/>
      <c r="AZ441" s="803" t="n"/>
      <c r="BA441" s="803" t="n"/>
      <c r="BB441" s="803" t="n"/>
      <c r="BC441" s="803" t="n"/>
      <c r="BD441" s="803" t="n"/>
      <c r="BE441" s="803" t="n"/>
      <c r="BF441" s="803" t="n"/>
      <c r="BG441" s="803" t="n"/>
      <c r="BH441" s="803" t="n"/>
      <c r="BI441" s="803" t="n"/>
      <c r="BJ441" s="812" t="n"/>
    </row>
    <row r="442" ht="14.25" customHeight="1" s="1659">
      <c r="A442" s="961" t="n"/>
      <c r="B442" s="791" t="n"/>
      <c r="C442" s="791">
        <f>IFERROR(VLOOKUP(B442,'Campaign Calendar'!I:K,2,0),"")</f>
        <v/>
      </c>
      <c r="D442" s="792">
        <f>IFERROR(VLOOKUP(B442,'Campaign Calendar'!I:K,3,0),"")</f>
        <v/>
      </c>
      <c r="E442" s="2086">
        <f>IFERROR(INDEX('Campaign Calendar'!E:E,MATCH('Promo-Flexi Combo-GWP'!B442,'Campaign Calendar'!I:I,0)),"")</f>
        <v/>
      </c>
      <c r="F442" s="2086">
        <f>IFERROR(INDEX('Campaign Calendar'!F:F,MATCH('Promo-Flexi Combo-GWP'!B442,'Campaign Calendar'!I:I,0)),"")</f>
        <v/>
      </c>
      <c r="G442" s="2087">
        <f>IFERROR(INDEX('Campaign Calendar'!G:G,MATCH('Promo-Flexi Combo-GWP'!B442,'Campaign Calendar'!I:I,0)),"")</f>
        <v/>
      </c>
      <c r="H442" s="2087">
        <f>IFERROR(INDEX('Campaign Calendar'!H:H,MATCH('Promo-Flexi Combo-GWP'!B442,'Campaign Calendar'!I:I,0)),"")</f>
        <v/>
      </c>
      <c r="I442" s="1162" t="n"/>
      <c r="J442" s="1162" t="n"/>
      <c r="K442" s="1164" t="n"/>
      <c r="L442" s="1164" t="n"/>
      <c r="M442" s="2109" t="n"/>
      <c r="N442" s="1166" t="n"/>
      <c r="O442" s="1166" t="n"/>
      <c r="P442" s="1162" t="n"/>
      <c r="Q442" s="1162" t="n"/>
      <c r="R442" s="1326" t="n"/>
      <c r="S442" s="1167">
        <f>IFERROR(INDEX('Price Change - non Flash'!C:C,MATCH('Promo-Flexi Combo-GWP'!R442,'Price Change - non Flash'!B:B,0)),"")</f>
        <v/>
      </c>
      <c r="T442" s="1167">
        <f>IFERROR(INDEX('Price Change - non Flash'!D:D,MATCH('Promo-Flexi Combo-GWP'!R442,'Price Change - non Flash'!B:B,0)),"")</f>
        <v/>
      </c>
      <c r="U442" s="1167" t="n"/>
      <c r="V442" s="1168" t="n"/>
      <c r="W442" s="983" t="n"/>
      <c r="X442" s="2110" t="n"/>
      <c r="Y442" s="2110" t="n"/>
      <c r="Z442" s="983" t="n"/>
      <c r="AA442" s="983" t="n"/>
      <c r="AB442" s="794" t="n"/>
      <c r="AC442" s="1162" t="n"/>
      <c r="AD442" s="794" t="n"/>
      <c r="AE442" s="982" t="n"/>
      <c r="AF442" s="983" t="n"/>
      <c r="AH442" s="966" t="n"/>
      <c r="AI442" s="966" t="n"/>
      <c r="AJ442" s="966" t="n"/>
      <c r="AK442" s="966" t="n"/>
      <c r="AL442" s="966" t="n"/>
      <c r="AM442" s="966" t="n"/>
      <c r="AN442" s="966" t="n"/>
      <c r="AO442" s="811" t="n"/>
      <c r="AP442" s="803" t="n"/>
      <c r="AQ442" s="803" t="n"/>
      <c r="AR442" s="803" t="n"/>
      <c r="AS442" s="803" t="n"/>
      <c r="AT442" s="803" t="n"/>
      <c r="AU442" s="803" t="n"/>
      <c r="AV442" s="803" t="n"/>
      <c r="AW442" s="803" t="n"/>
      <c r="AX442" s="803" t="n"/>
      <c r="AY442" s="803" t="n"/>
      <c r="AZ442" s="803" t="n"/>
      <c r="BA442" s="803" t="n"/>
      <c r="BB442" s="803" t="n"/>
      <c r="BC442" s="803" t="n"/>
      <c r="BD442" s="803" t="n"/>
      <c r="BE442" s="803" t="n"/>
      <c r="BF442" s="803" t="n"/>
      <c r="BG442" s="803" t="n"/>
      <c r="BH442" s="803" t="n"/>
      <c r="BI442" s="803" t="n"/>
      <c r="BJ442" s="812" t="n"/>
    </row>
    <row r="443" ht="14.25" customHeight="1" s="1659">
      <c r="A443" s="961" t="n"/>
      <c r="B443" s="791" t="n"/>
      <c r="C443" s="791">
        <f>IFERROR(VLOOKUP(B443,'Campaign Calendar'!I:K,2,0),"")</f>
        <v/>
      </c>
      <c r="D443" s="792">
        <f>IFERROR(VLOOKUP(B443,'Campaign Calendar'!I:K,3,0),"")</f>
        <v/>
      </c>
      <c r="E443" s="2086">
        <f>IFERROR(INDEX('Campaign Calendar'!E:E,MATCH('Promo-Flexi Combo-GWP'!B443,'Campaign Calendar'!I:I,0)),"")</f>
        <v/>
      </c>
      <c r="F443" s="2086">
        <f>IFERROR(INDEX('Campaign Calendar'!F:F,MATCH('Promo-Flexi Combo-GWP'!B443,'Campaign Calendar'!I:I,0)),"")</f>
        <v/>
      </c>
      <c r="G443" s="2087">
        <f>IFERROR(INDEX('Campaign Calendar'!G:G,MATCH('Promo-Flexi Combo-GWP'!B443,'Campaign Calendar'!I:I,0)),"")</f>
        <v/>
      </c>
      <c r="H443" s="2087">
        <f>IFERROR(INDEX('Campaign Calendar'!H:H,MATCH('Promo-Flexi Combo-GWP'!B443,'Campaign Calendar'!I:I,0)),"")</f>
        <v/>
      </c>
      <c r="I443" s="1162" t="n"/>
      <c r="J443" s="1162" t="n"/>
      <c r="K443" s="1164" t="n"/>
      <c r="L443" s="1164" t="n"/>
      <c r="M443" s="2109" t="n"/>
      <c r="N443" s="1166" t="n"/>
      <c r="O443" s="1166" t="n"/>
      <c r="P443" s="1162" t="n"/>
      <c r="Q443" s="1162" t="n"/>
      <c r="R443" s="1326" t="n"/>
      <c r="S443" s="1167">
        <f>IFERROR(INDEX('Price Change - non Flash'!C:C,MATCH('Promo-Flexi Combo-GWP'!R443,'Price Change - non Flash'!B:B,0)),"")</f>
        <v/>
      </c>
      <c r="T443" s="1167">
        <f>IFERROR(INDEX('Price Change - non Flash'!D:D,MATCH('Promo-Flexi Combo-GWP'!R443,'Price Change - non Flash'!B:B,0)),"")</f>
        <v/>
      </c>
      <c r="U443" s="1167" t="n"/>
      <c r="V443" s="1168" t="n"/>
      <c r="W443" s="983" t="n"/>
      <c r="X443" s="2110" t="n"/>
      <c r="Y443" s="2110" t="n"/>
      <c r="Z443" s="983" t="n"/>
      <c r="AA443" s="983" t="n"/>
      <c r="AB443" s="794" t="n"/>
      <c r="AC443" s="1162" t="n"/>
      <c r="AD443" s="794" t="n"/>
      <c r="AE443" s="982" t="n"/>
      <c r="AF443" s="983" t="n"/>
      <c r="AH443" s="966" t="n"/>
      <c r="AI443" s="966" t="n"/>
      <c r="AJ443" s="966" t="n"/>
      <c r="AK443" s="966" t="n"/>
      <c r="AL443" s="966" t="n"/>
      <c r="AM443" s="966" t="n"/>
      <c r="AN443" s="966" t="n"/>
      <c r="AO443" s="811" t="n"/>
      <c r="AP443" s="803" t="n"/>
      <c r="AQ443" s="803" t="n"/>
      <c r="AR443" s="803" t="n"/>
      <c r="AS443" s="803" t="n"/>
      <c r="AT443" s="803" t="n"/>
      <c r="AU443" s="803" t="n"/>
      <c r="AV443" s="803" t="n"/>
      <c r="AW443" s="803" t="n"/>
      <c r="AX443" s="803" t="n"/>
      <c r="AY443" s="803" t="n"/>
      <c r="AZ443" s="803" t="n"/>
      <c r="BA443" s="803" t="n"/>
      <c r="BB443" s="803" t="n"/>
      <c r="BC443" s="803" t="n"/>
      <c r="BD443" s="803" t="n"/>
      <c r="BE443" s="803" t="n"/>
      <c r="BF443" s="803" t="n"/>
      <c r="BG443" s="803" t="n"/>
      <c r="BH443" s="803" t="n"/>
      <c r="BI443" s="803" t="n"/>
      <c r="BJ443" s="812" t="n"/>
    </row>
    <row r="444" ht="14.25" customHeight="1" s="1659">
      <c r="A444" s="961" t="n"/>
      <c r="B444" s="791" t="n"/>
      <c r="C444" s="791">
        <f>IFERROR(VLOOKUP(B444,'Campaign Calendar'!I:K,2,0),"")</f>
        <v/>
      </c>
      <c r="D444" s="792">
        <f>IFERROR(VLOOKUP(B444,'Campaign Calendar'!I:K,3,0),"")</f>
        <v/>
      </c>
      <c r="E444" s="2086">
        <f>IFERROR(INDEX('Campaign Calendar'!E:E,MATCH('Promo-Flexi Combo-GWP'!B444,'Campaign Calendar'!I:I,0)),"")</f>
        <v/>
      </c>
      <c r="F444" s="2086">
        <f>IFERROR(INDEX('Campaign Calendar'!F:F,MATCH('Promo-Flexi Combo-GWP'!B444,'Campaign Calendar'!I:I,0)),"")</f>
        <v/>
      </c>
      <c r="G444" s="2087">
        <f>IFERROR(INDEX('Campaign Calendar'!G:G,MATCH('Promo-Flexi Combo-GWP'!B444,'Campaign Calendar'!I:I,0)),"")</f>
        <v/>
      </c>
      <c r="H444" s="2087">
        <f>IFERROR(INDEX('Campaign Calendar'!H:H,MATCH('Promo-Flexi Combo-GWP'!B444,'Campaign Calendar'!I:I,0)),"")</f>
        <v/>
      </c>
      <c r="I444" s="1162" t="n"/>
      <c r="J444" s="1162" t="n"/>
      <c r="K444" s="1164" t="n"/>
      <c r="L444" s="1164" t="n"/>
      <c r="M444" s="2109" t="n"/>
      <c r="N444" s="1166" t="n"/>
      <c r="O444" s="1166" t="n"/>
      <c r="P444" s="1162" t="n"/>
      <c r="Q444" s="1162" t="n"/>
      <c r="R444" s="1326" t="n"/>
      <c r="S444" s="1167">
        <f>IFERROR(INDEX('Price Change - non Flash'!C:C,MATCH('Promo-Flexi Combo-GWP'!R444,'Price Change - non Flash'!B:B,0)),"")</f>
        <v/>
      </c>
      <c r="T444" s="1167">
        <f>IFERROR(INDEX('Price Change - non Flash'!D:D,MATCH('Promo-Flexi Combo-GWP'!R444,'Price Change - non Flash'!B:B,0)),"")</f>
        <v/>
      </c>
      <c r="U444" s="1167" t="n"/>
      <c r="V444" s="1168" t="n"/>
      <c r="W444" s="983" t="n"/>
      <c r="X444" s="2110" t="n"/>
      <c r="Y444" s="2110" t="n"/>
      <c r="Z444" s="983" t="n"/>
      <c r="AA444" s="983" t="n"/>
      <c r="AB444" s="794" t="n"/>
      <c r="AC444" s="1162" t="n"/>
      <c r="AD444" s="794" t="n"/>
      <c r="AE444" s="982" t="n"/>
      <c r="AF444" s="983" t="n"/>
      <c r="AH444" s="966" t="n"/>
      <c r="AI444" s="966" t="n"/>
      <c r="AJ444" s="966" t="n"/>
      <c r="AK444" s="966" t="n"/>
      <c r="AL444" s="966" t="n"/>
      <c r="AM444" s="966" t="n"/>
      <c r="AN444" s="966" t="n"/>
      <c r="AO444" s="811" t="n"/>
      <c r="AP444" s="803" t="n"/>
      <c r="AQ444" s="803" t="n"/>
      <c r="AR444" s="803" t="n"/>
      <c r="AS444" s="803" t="n"/>
      <c r="AT444" s="803" t="n"/>
      <c r="AU444" s="803" t="n"/>
      <c r="AV444" s="803" t="n"/>
      <c r="AW444" s="803" t="n"/>
      <c r="AX444" s="803" t="n"/>
      <c r="AY444" s="803" t="n"/>
      <c r="AZ444" s="803" t="n"/>
      <c r="BA444" s="803" t="n"/>
      <c r="BB444" s="803" t="n"/>
      <c r="BC444" s="803" t="n"/>
      <c r="BD444" s="803" t="n"/>
      <c r="BE444" s="803" t="n"/>
      <c r="BF444" s="803" t="n"/>
      <c r="BG444" s="803" t="n"/>
      <c r="BH444" s="803" t="n"/>
      <c r="BI444" s="803" t="n"/>
      <c r="BJ444" s="812" t="n"/>
    </row>
    <row r="445" ht="14.25" customHeight="1" s="1659">
      <c r="A445" s="961" t="n"/>
      <c r="B445" s="791" t="n"/>
      <c r="C445" s="791">
        <f>IFERROR(VLOOKUP(B445,'Campaign Calendar'!I:K,2,0),"")</f>
        <v/>
      </c>
      <c r="D445" s="792">
        <f>IFERROR(VLOOKUP(B445,'Campaign Calendar'!I:K,3,0),"")</f>
        <v/>
      </c>
      <c r="E445" s="2086">
        <f>IFERROR(INDEX('Campaign Calendar'!E:E,MATCH('Promo-Flexi Combo-GWP'!B445,'Campaign Calendar'!I:I,0)),"")</f>
        <v/>
      </c>
      <c r="F445" s="2086">
        <f>IFERROR(INDEX('Campaign Calendar'!F:F,MATCH('Promo-Flexi Combo-GWP'!B445,'Campaign Calendar'!I:I,0)),"")</f>
        <v/>
      </c>
      <c r="G445" s="2087">
        <f>IFERROR(INDEX('Campaign Calendar'!G:G,MATCH('Promo-Flexi Combo-GWP'!B445,'Campaign Calendar'!I:I,0)),"")</f>
        <v/>
      </c>
      <c r="H445" s="2087">
        <f>IFERROR(INDEX('Campaign Calendar'!H:H,MATCH('Promo-Flexi Combo-GWP'!B445,'Campaign Calendar'!I:I,0)),"")</f>
        <v/>
      </c>
      <c r="I445" s="1162" t="n"/>
      <c r="J445" s="1162" t="n"/>
      <c r="K445" s="1164" t="n"/>
      <c r="L445" s="1164" t="n"/>
      <c r="M445" s="2109" t="n"/>
      <c r="N445" s="1166" t="n"/>
      <c r="O445" s="1166" t="n"/>
      <c r="P445" s="1162" t="n"/>
      <c r="Q445" s="1162" t="n"/>
      <c r="R445" s="1326" t="n"/>
      <c r="S445" s="1167">
        <f>IFERROR(INDEX('Price Change - non Flash'!C:C,MATCH('Promo-Flexi Combo-GWP'!R445,'Price Change - non Flash'!B:B,0)),"")</f>
        <v/>
      </c>
      <c r="T445" s="1167">
        <f>IFERROR(INDEX('Price Change - non Flash'!D:D,MATCH('Promo-Flexi Combo-GWP'!R445,'Price Change - non Flash'!B:B,0)),"")</f>
        <v/>
      </c>
      <c r="U445" s="1167" t="n"/>
      <c r="V445" s="1168" t="n"/>
      <c r="W445" s="983" t="n"/>
      <c r="X445" s="2110" t="n"/>
      <c r="Y445" s="2110" t="n"/>
      <c r="Z445" s="983" t="n"/>
      <c r="AA445" s="983" t="n"/>
      <c r="AB445" s="794" t="n"/>
      <c r="AC445" s="1162" t="n"/>
      <c r="AD445" s="794" t="n"/>
      <c r="AE445" s="982" t="n"/>
      <c r="AF445" s="983" t="n"/>
      <c r="AH445" s="966" t="n"/>
      <c r="AI445" s="966" t="n"/>
      <c r="AJ445" s="966" t="n"/>
      <c r="AK445" s="966" t="n"/>
      <c r="AL445" s="966" t="n"/>
      <c r="AM445" s="966" t="n"/>
      <c r="AN445" s="966" t="n"/>
      <c r="AO445" s="811" t="n"/>
      <c r="AP445" s="803" t="n"/>
      <c r="AQ445" s="803" t="n"/>
      <c r="AR445" s="803" t="n"/>
      <c r="AS445" s="803" t="n"/>
      <c r="AT445" s="803" t="n"/>
      <c r="AU445" s="803" t="n"/>
      <c r="AV445" s="803" t="n"/>
      <c r="AW445" s="803" t="n"/>
      <c r="AX445" s="803" t="n"/>
      <c r="AY445" s="803" t="n"/>
      <c r="AZ445" s="803" t="n"/>
      <c r="BA445" s="803" t="n"/>
      <c r="BB445" s="803" t="n"/>
      <c r="BC445" s="803" t="n"/>
      <c r="BD445" s="803" t="n"/>
      <c r="BE445" s="803" t="n"/>
      <c r="BF445" s="803" t="n"/>
      <c r="BG445" s="803" t="n"/>
      <c r="BH445" s="803" t="n"/>
      <c r="BI445" s="803" t="n"/>
      <c r="BJ445" s="812" t="n"/>
    </row>
    <row r="446" ht="14.25" customHeight="1" s="1659">
      <c r="A446" s="961" t="n"/>
      <c r="B446" s="791" t="n"/>
      <c r="C446" s="791">
        <f>IFERROR(VLOOKUP(B446,'Campaign Calendar'!I:K,2,0),"")</f>
        <v/>
      </c>
      <c r="D446" s="792">
        <f>IFERROR(VLOOKUP(B446,'Campaign Calendar'!I:K,3,0),"")</f>
        <v/>
      </c>
      <c r="E446" s="2086">
        <f>IFERROR(INDEX('Campaign Calendar'!E:E,MATCH('Promo-Flexi Combo-GWP'!B446,'Campaign Calendar'!I:I,0)),"")</f>
        <v/>
      </c>
      <c r="F446" s="2086">
        <f>IFERROR(INDEX('Campaign Calendar'!F:F,MATCH('Promo-Flexi Combo-GWP'!B446,'Campaign Calendar'!I:I,0)),"")</f>
        <v/>
      </c>
      <c r="G446" s="2087">
        <f>IFERROR(INDEX('Campaign Calendar'!G:G,MATCH('Promo-Flexi Combo-GWP'!B446,'Campaign Calendar'!I:I,0)),"")</f>
        <v/>
      </c>
      <c r="H446" s="2087">
        <f>IFERROR(INDEX('Campaign Calendar'!H:H,MATCH('Promo-Flexi Combo-GWP'!B446,'Campaign Calendar'!I:I,0)),"")</f>
        <v/>
      </c>
      <c r="I446" s="1162" t="n"/>
      <c r="J446" s="1162" t="n"/>
      <c r="K446" s="1164" t="n"/>
      <c r="L446" s="1164" t="n"/>
      <c r="M446" s="2109" t="n"/>
      <c r="N446" s="1166" t="n"/>
      <c r="O446" s="1166" t="n"/>
      <c r="P446" s="1162" t="n"/>
      <c r="Q446" s="1162" t="n"/>
      <c r="R446" s="1326" t="n"/>
      <c r="S446" s="1167">
        <f>IFERROR(INDEX('Price Change - non Flash'!C:C,MATCH('Promo-Flexi Combo-GWP'!R446,'Price Change - non Flash'!B:B,0)),"")</f>
        <v/>
      </c>
      <c r="T446" s="1167">
        <f>IFERROR(INDEX('Price Change - non Flash'!D:D,MATCH('Promo-Flexi Combo-GWP'!R446,'Price Change - non Flash'!B:B,0)),"")</f>
        <v/>
      </c>
      <c r="U446" s="1167" t="n"/>
      <c r="V446" s="1168" t="n"/>
      <c r="W446" s="983" t="n"/>
      <c r="X446" s="2110" t="n"/>
      <c r="Y446" s="2110" t="n"/>
      <c r="Z446" s="983" t="n"/>
      <c r="AA446" s="983" t="n"/>
      <c r="AB446" s="794" t="n"/>
      <c r="AC446" s="1162" t="n"/>
      <c r="AD446" s="794" t="n"/>
      <c r="AE446" s="982" t="n"/>
      <c r="AF446" s="983" t="n"/>
      <c r="AH446" s="966" t="n"/>
      <c r="AI446" s="966" t="n"/>
      <c r="AJ446" s="966" t="n"/>
      <c r="AK446" s="966" t="n"/>
      <c r="AL446" s="966" t="n"/>
      <c r="AM446" s="966" t="n"/>
      <c r="AN446" s="966" t="n"/>
      <c r="AO446" s="811" t="n"/>
      <c r="AP446" s="803" t="n"/>
      <c r="AQ446" s="803" t="n"/>
      <c r="AR446" s="803" t="n"/>
      <c r="AS446" s="803" t="n"/>
      <c r="AT446" s="803" t="n"/>
      <c r="AU446" s="803" t="n"/>
      <c r="AV446" s="803" t="n"/>
      <c r="AW446" s="803" t="n"/>
      <c r="AX446" s="803" t="n"/>
      <c r="AY446" s="803" t="n"/>
      <c r="AZ446" s="803" t="n"/>
      <c r="BA446" s="803" t="n"/>
      <c r="BB446" s="803" t="n"/>
      <c r="BC446" s="803" t="n"/>
      <c r="BD446" s="803" t="n"/>
      <c r="BE446" s="803" t="n"/>
      <c r="BF446" s="803" t="n"/>
      <c r="BG446" s="803" t="n"/>
      <c r="BH446" s="803" t="n"/>
      <c r="BI446" s="803" t="n"/>
      <c r="BJ446" s="812" t="n"/>
    </row>
    <row r="447" ht="14.25" customHeight="1" s="1659">
      <c r="A447" s="961" t="n"/>
      <c r="B447" s="791" t="n"/>
      <c r="C447" s="791">
        <f>IFERROR(VLOOKUP(B447,'Campaign Calendar'!I:K,2,0),"")</f>
        <v/>
      </c>
      <c r="D447" s="792">
        <f>IFERROR(VLOOKUP(B447,'Campaign Calendar'!I:K,3,0),"")</f>
        <v/>
      </c>
      <c r="E447" s="2086">
        <f>IFERROR(INDEX('Campaign Calendar'!E:E,MATCH('Promo-Flexi Combo-GWP'!B447,'Campaign Calendar'!I:I,0)),"")</f>
        <v/>
      </c>
      <c r="F447" s="2086">
        <f>IFERROR(INDEX('Campaign Calendar'!F:F,MATCH('Promo-Flexi Combo-GWP'!B447,'Campaign Calendar'!I:I,0)),"")</f>
        <v/>
      </c>
      <c r="G447" s="2087">
        <f>IFERROR(INDEX('Campaign Calendar'!G:G,MATCH('Promo-Flexi Combo-GWP'!B447,'Campaign Calendar'!I:I,0)),"")</f>
        <v/>
      </c>
      <c r="H447" s="2087">
        <f>IFERROR(INDEX('Campaign Calendar'!H:H,MATCH('Promo-Flexi Combo-GWP'!B447,'Campaign Calendar'!I:I,0)),"")</f>
        <v/>
      </c>
      <c r="I447" s="1162" t="n"/>
      <c r="J447" s="1162" t="n"/>
      <c r="K447" s="1164" t="n"/>
      <c r="L447" s="1164" t="n"/>
      <c r="M447" s="2109" t="n"/>
      <c r="N447" s="1166" t="n"/>
      <c r="O447" s="1166" t="n"/>
      <c r="P447" s="1162" t="n"/>
      <c r="Q447" s="1162" t="n"/>
      <c r="R447" s="1326" t="n"/>
      <c r="S447" s="1167">
        <f>IFERROR(INDEX('Price Change - non Flash'!C:C,MATCH('Promo-Flexi Combo-GWP'!R447,'Price Change - non Flash'!B:B,0)),"")</f>
        <v/>
      </c>
      <c r="T447" s="1167">
        <f>IFERROR(INDEX('Price Change - non Flash'!D:D,MATCH('Promo-Flexi Combo-GWP'!R447,'Price Change - non Flash'!B:B,0)),"")</f>
        <v/>
      </c>
      <c r="U447" s="1167" t="n"/>
      <c r="V447" s="1168" t="n"/>
      <c r="W447" s="983" t="n"/>
      <c r="X447" s="2110" t="n"/>
      <c r="Y447" s="2110" t="n"/>
      <c r="Z447" s="983" t="n"/>
      <c r="AA447" s="983" t="n"/>
      <c r="AB447" s="794" t="n"/>
      <c r="AC447" s="1162" t="n"/>
      <c r="AD447" s="794" t="n"/>
      <c r="AE447" s="982" t="n"/>
      <c r="AF447" s="983" t="n"/>
      <c r="AH447" s="966" t="n"/>
      <c r="AI447" s="966" t="n"/>
      <c r="AJ447" s="966" t="n"/>
      <c r="AK447" s="966" t="n"/>
      <c r="AL447" s="966" t="n"/>
      <c r="AM447" s="966" t="n"/>
      <c r="AN447" s="966" t="n"/>
      <c r="AO447" s="811" t="n"/>
      <c r="AP447" s="803" t="n"/>
      <c r="AQ447" s="803" t="n"/>
      <c r="AR447" s="803" t="n"/>
      <c r="AS447" s="803" t="n"/>
      <c r="AT447" s="803" t="n"/>
      <c r="AU447" s="803" t="n"/>
      <c r="AV447" s="803" t="n"/>
      <c r="AW447" s="803" t="n"/>
      <c r="AX447" s="803" t="n"/>
      <c r="AY447" s="803" t="n"/>
      <c r="AZ447" s="803" t="n"/>
      <c r="BA447" s="803" t="n"/>
      <c r="BB447" s="803" t="n"/>
      <c r="BC447" s="803" t="n"/>
      <c r="BD447" s="803" t="n"/>
      <c r="BE447" s="803" t="n"/>
      <c r="BF447" s="803" t="n"/>
      <c r="BG447" s="803" t="n"/>
      <c r="BH447" s="803" t="n"/>
      <c r="BI447" s="803" t="n"/>
      <c r="BJ447" s="812" t="n"/>
    </row>
    <row r="448" ht="14.25" customHeight="1" s="1659">
      <c r="A448" s="961" t="n"/>
      <c r="B448" s="791" t="n"/>
      <c r="C448" s="791">
        <f>IFERROR(VLOOKUP(B448,'Campaign Calendar'!I:K,2,0),"")</f>
        <v/>
      </c>
      <c r="D448" s="792">
        <f>IFERROR(VLOOKUP(B448,'Campaign Calendar'!I:K,3,0),"")</f>
        <v/>
      </c>
      <c r="E448" s="2086">
        <f>IFERROR(INDEX('Campaign Calendar'!E:E,MATCH('Promo-Flexi Combo-GWP'!B448,'Campaign Calendar'!I:I,0)),"")</f>
        <v/>
      </c>
      <c r="F448" s="2086">
        <f>IFERROR(INDEX('Campaign Calendar'!F:F,MATCH('Promo-Flexi Combo-GWP'!B448,'Campaign Calendar'!I:I,0)),"")</f>
        <v/>
      </c>
      <c r="G448" s="2087">
        <f>IFERROR(INDEX('Campaign Calendar'!G:G,MATCH('Promo-Flexi Combo-GWP'!B448,'Campaign Calendar'!I:I,0)),"")</f>
        <v/>
      </c>
      <c r="H448" s="2087">
        <f>IFERROR(INDEX('Campaign Calendar'!H:H,MATCH('Promo-Flexi Combo-GWP'!B448,'Campaign Calendar'!I:I,0)),"")</f>
        <v/>
      </c>
      <c r="I448" s="1162" t="n"/>
      <c r="J448" s="1162" t="n"/>
      <c r="K448" s="1164" t="n"/>
      <c r="L448" s="1164" t="n"/>
      <c r="M448" s="2109" t="n"/>
      <c r="N448" s="1166" t="n"/>
      <c r="O448" s="1166" t="n"/>
      <c r="P448" s="1162" t="n"/>
      <c r="Q448" s="1162" t="n"/>
      <c r="R448" s="1326" t="n"/>
      <c r="S448" s="1167">
        <f>IFERROR(INDEX('Price Change - non Flash'!C:C,MATCH('Promo-Flexi Combo-GWP'!R448,'Price Change - non Flash'!B:B,0)),"")</f>
        <v/>
      </c>
      <c r="T448" s="1167">
        <f>IFERROR(INDEX('Price Change - non Flash'!D:D,MATCH('Promo-Flexi Combo-GWP'!R448,'Price Change - non Flash'!B:B,0)),"")</f>
        <v/>
      </c>
      <c r="U448" s="1167" t="n"/>
      <c r="V448" s="1168" t="n"/>
      <c r="W448" s="983" t="n"/>
      <c r="X448" s="2110" t="n"/>
      <c r="Y448" s="2110" t="n"/>
      <c r="Z448" s="983" t="n"/>
      <c r="AA448" s="983" t="n"/>
      <c r="AB448" s="794" t="n"/>
      <c r="AC448" s="1162" t="n"/>
      <c r="AD448" s="794" t="n"/>
      <c r="AE448" s="982" t="n"/>
      <c r="AF448" s="983" t="n"/>
      <c r="AH448" s="966" t="n"/>
      <c r="AI448" s="966" t="n"/>
      <c r="AJ448" s="966" t="n"/>
      <c r="AK448" s="966" t="n"/>
      <c r="AL448" s="966" t="n"/>
      <c r="AM448" s="966" t="n"/>
      <c r="AN448" s="966" t="n"/>
      <c r="AO448" s="811" t="n"/>
      <c r="AP448" s="803" t="n"/>
      <c r="AQ448" s="803" t="n"/>
      <c r="AR448" s="803" t="n"/>
      <c r="AS448" s="803" t="n"/>
      <c r="AT448" s="803" t="n"/>
      <c r="AU448" s="803" t="n"/>
      <c r="AV448" s="803" t="n"/>
      <c r="AW448" s="803" t="n"/>
      <c r="AX448" s="803" t="n"/>
      <c r="AY448" s="803" t="n"/>
      <c r="AZ448" s="803" t="n"/>
      <c r="BA448" s="803" t="n"/>
      <c r="BB448" s="803" t="n"/>
      <c r="BC448" s="803" t="n"/>
      <c r="BD448" s="803" t="n"/>
      <c r="BE448" s="803" t="n"/>
      <c r="BF448" s="803" t="n"/>
      <c r="BG448" s="803" t="n"/>
      <c r="BH448" s="803" t="n"/>
      <c r="BI448" s="803" t="n"/>
      <c r="BJ448" s="812" t="n"/>
    </row>
    <row r="449" ht="14.25" customHeight="1" s="1659">
      <c r="A449" s="961" t="n"/>
      <c r="B449" s="791" t="n"/>
      <c r="C449" s="791">
        <f>IFERROR(VLOOKUP(B449,'Campaign Calendar'!I:K,2,0),"")</f>
        <v/>
      </c>
      <c r="D449" s="792">
        <f>IFERROR(VLOOKUP(B449,'Campaign Calendar'!I:K,3,0),"")</f>
        <v/>
      </c>
      <c r="E449" s="2086">
        <f>IFERROR(INDEX('Campaign Calendar'!E:E,MATCH('Promo-Flexi Combo-GWP'!B449,'Campaign Calendar'!I:I,0)),"")</f>
        <v/>
      </c>
      <c r="F449" s="2086">
        <f>IFERROR(INDEX('Campaign Calendar'!F:F,MATCH('Promo-Flexi Combo-GWP'!B449,'Campaign Calendar'!I:I,0)),"")</f>
        <v/>
      </c>
      <c r="G449" s="2087">
        <f>IFERROR(INDEX('Campaign Calendar'!G:G,MATCH('Promo-Flexi Combo-GWP'!B449,'Campaign Calendar'!I:I,0)),"")</f>
        <v/>
      </c>
      <c r="H449" s="2087">
        <f>IFERROR(INDEX('Campaign Calendar'!H:H,MATCH('Promo-Flexi Combo-GWP'!B449,'Campaign Calendar'!I:I,0)),"")</f>
        <v/>
      </c>
      <c r="I449" s="1162" t="n"/>
      <c r="J449" s="1162" t="n"/>
      <c r="K449" s="1164" t="n"/>
      <c r="L449" s="1164" t="n"/>
      <c r="M449" s="2109" t="n"/>
      <c r="N449" s="1166" t="n"/>
      <c r="O449" s="1166" t="n"/>
      <c r="P449" s="1162" t="n"/>
      <c r="Q449" s="1162" t="n"/>
      <c r="R449" s="1326" t="n"/>
      <c r="S449" s="1167">
        <f>IFERROR(INDEX('Price Change - non Flash'!C:C,MATCH('Promo-Flexi Combo-GWP'!R449,'Price Change - non Flash'!B:B,0)),"")</f>
        <v/>
      </c>
      <c r="T449" s="1167">
        <f>IFERROR(INDEX('Price Change - non Flash'!D:D,MATCH('Promo-Flexi Combo-GWP'!R449,'Price Change - non Flash'!B:B,0)),"")</f>
        <v/>
      </c>
      <c r="U449" s="1167" t="n"/>
      <c r="V449" s="1168" t="n"/>
      <c r="W449" s="983" t="n"/>
      <c r="X449" s="2110" t="n"/>
      <c r="Y449" s="2110" t="n"/>
      <c r="Z449" s="983" t="n"/>
      <c r="AA449" s="983" t="n"/>
      <c r="AB449" s="794" t="n"/>
      <c r="AC449" s="1162" t="n"/>
      <c r="AD449" s="794" t="n"/>
      <c r="AE449" s="982" t="n"/>
      <c r="AF449" s="983" t="n"/>
      <c r="AH449" s="966" t="n"/>
      <c r="AI449" s="966" t="n"/>
      <c r="AJ449" s="966" t="n"/>
      <c r="AK449" s="966" t="n"/>
      <c r="AL449" s="966" t="n"/>
      <c r="AM449" s="966" t="n"/>
      <c r="AN449" s="966" t="n"/>
      <c r="AO449" s="811" t="n"/>
      <c r="AP449" s="803" t="n"/>
      <c r="AQ449" s="803" t="n"/>
      <c r="AR449" s="803" t="n"/>
      <c r="AS449" s="803" t="n"/>
      <c r="AT449" s="803" t="n"/>
      <c r="AU449" s="803" t="n"/>
      <c r="AV449" s="803" t="n"/>
      <c r="AW449" s="803" t="n"/>
      <c r="AX449" s="803" t="n"/>
      <c r="AY449" s="803" t="n"/>
      <c r="AZ449" s="803" t="n"/>
      <c r="BA449" s="803" t="n"/>
      <c r="BB449" s="803" t="n"/>
      <c r="BC449" s="803" t="n"/>
      <c r="BD449" s="803" t="n"/>
      <c r="BE449" s="803" t="n"/>
      <c r="BF449" s="803" t="n"/>
      <c r="BG449" s="803" t="n"/>
      <c r="BH449" s="803" t="n"/>
      <c r="BI449" s="803" t="n"/>
      <c r="BJ449" s="812" t="n"/>
    </row>
    <row r="450" ht="14.25" customHeight="1" s="1659">
      <c r="A450" s="961" t="n"/>
      <c r="B450" s="791" t="n"/>
      <c r="C450" s="791">
        <f>IFERROR(VLOOKUP(B450,'Campaign Calendar'!I:K,2,0),"")</f>
        <v/>
      </c>
      <c r="D450" s="792">
        <f>IFERROR(VLOOKUP(B450,'Campaign Calendar'!I:K,3,0),"")</f>
        <v/>
      </c>
      <c r="E450" s="2086">
        <f>IFERROR(INDEX('Campaign Calendar'!E:E,MATCH('Promo-Flexi Combo-GWP'!B450,'Campaign Calendar'!I:I,0)),"")</f>
        <v/>
      </c>
      <c r="F450" s="2086">
        <f>IFERROR(INDEX('Campaign Calendar'!F:F,MATCH('Promo-Flexi Combo-GWP'!B450,'Campaign Calendar'!I:I,0)),"")</f>
        <v/>
      </c>
      <c r="G450" s="2087">
        <f>IFERROR(INDEX('Campaign Calendar'!G:G,MATCH('Promo-Flexi Combo-GWP'!B450,'Campaign Calendar'!I:I,0)),"")</f>
        <v/>
      </c>
      <c r="H450" s="2087">
        <f>IFERROR(INDEX('Campaign Calendar'!H:H,MATCH('Promo-Flexi Combo-GWP'!B450,'Campaign Calendar'!I:I,0)),"")</f>
        <v/>
      </c>
      <c r="I450" s="1162" t="n"/>
      <c r="J450" s="1162" t="n"/>
      <c r="K450" s="1164" t="n"/>
      <c r="L450" s="1164" t="n"/>
      <c r="M450" s="2109" t="n"/>
      <c r="N450" s="1166" t="n"/>
      <c r="O450" s="1166" t="n"/>
      <c r="P450" s="1162" t="n"/>
      <c r="Q450" s="1162" t="n"/>
      <c r="R450" s="1326" t="n"/>
      <c r="S450" s="1167">
        <f>IFERROR(INDEX('Price Change - non Flash'!C:C,MATCH('Promo-Flexi Combo-GWP'!R450,'Price Change - non Flash'!B:B,0)),"")</f>
        <v/>
      </c>
      <c r="T450" s="1167">
        <f>IFERROR(INDEX('Price Change - non Flash'!D:D,MATCH('Promo-Flexi Combo-GWP'!R450,'Price Change - non Flash'!B:B,0)),"")</f>
        <v/>
      </c>
      <c r="U450" s="1167" t="n"/>
      <c r="V450" s="1168" t="n"/>
      <c r="W450" s="983" t="n"/>
      <c r="X450" s="2110" t="n"/>
      <c r="Y450" s="2110" t="n"/>
      <c r="Z450" s="983" t="n"/>
      <c r="AA450" s="983" t="n"/>
      <c r="AB450" s="794" t="n"/>
      <c r="AC450" s="1162" t="n"/>
      <c r="AD450" s="794" t="n"/>
      <c r="AE450" s="982" t="n"/>
      <c r="AF450" s="983" t="n"/>
      <c r="AH450" s="966" t="n"/>
      <c r="AI450" s="966" t="n"/>
      <c r="AJ450" s="966" t="n"/>
      <c r="AK450" s="966" t="n"/>
      <c r="AL450" s="966" t="n"/>
      <c r="AM450" s="966" t="n"/>
      <c r="AN450" s="966" t="n"/>
      <c r="AO450" s="811" t="n"/>
      <c r="AP450" s="803" t="n"/>
      <c r="AQ450" s="803" t="n"/>
      <c r="AR450" s="803" t="n"/>
      <c r="AS450" s="803" t="n"/>
      <c r="AT450" s="803" t="n"/>
      <c r="AU450" s="803" t="n"/>
      <c r="AV450" s="803" t="n"/>
      <c r="AW450" s="803" t="n"/>
      <c r="AX450" s="803" t="n"/>
      <c r="AY450" s="803" t="n"/>
      <c r="AZ450" s="803" t="n"/>
      <c r="BA450" s="803" t="n"/>
      <c r="BB450" s="803" t="n"/>
      <c r="BC450" s="803" t="n"/>
      <c r="BD450" s="803" t="n"/>
      <c r="BE450" s="803" t="n"/>
      <c r="BF450" s="803" t="n"/>
      <c r="BG450" s="803" t="n"/>
      <c r="BH450" s="803" t="n"/>
      <c r="BI450" s="803" t="n"/>
      <c r="BJ450" s="812" t="n"/>
    </row>
    <row r="451" ht="14.25" customHeight="1" s="1659">
      <c r="A451" s="961" t="n"/>
      <c r="B451" s="791" t="n"/>
      <c r="C451" s="791">
        <f>IFERROR(VLOOKUP(B451,'Campaign Calendar'!I:K,2,0),"")</f>
        <v/>
      </c>
      <c r="D451" s="792">
        <f>IFERROR(VLOOKUP(B451,'Campaign Calendar'!I:K,3,0),"")</f>
        <v/>
      </c>
      <c r="E451" s="2086">
        <f>IFERROR(INDEX('Campaign Calendar'!E:E,MATCH('Promo-Flexi Combo-GWP'!B451,'Campaign Calendar'!I:I,0)),"")</f>
        <v/>
      </c>
      <c r="F451" s="2086">
        <f>IFERROR(INDEX('Campaign Calendar'!F:F,MATCH('Promo-Flexi Combo-GWP'!B451,'Campaign Calendar'!I:I,0)),"")</f>
        <v/>
      </c>
      <c r="G451" s="2087">
        <f>IFERROR(INDEX('Campaign Calendar'!G:G,MATCH('Promo-Flexi Combo-GWP'!B451,'Campaign Calendar'!I:I,0)),"")</f>
        <v/>
      </c>
      <c r="H451" s="2087">
        <f>IFERROR(INDEX('Campaign Calendar'!H:H,MATCH('Promo-Flexi Combo-GWP'!B451,'Campaign Calendar'!I:I,0)),"")</f>
        <v/>
      </c>
      <c r="I451" s="1162" t="n"/>
      <c r="J451" s="1162" t="n"/>
      <c r="K451" s="1164" t="n"/>
      <c r="L451" s="1164" t="n"/>
      <c r="M451" s="2109" t="n"/>
      <c r="N451" s="1166" t="n"/>
      <c r="O451" s="1166" t="n"/>
      <c r="P451" s="1162" t="n"/>
      <c r="Q451" s="1162" t="n"/>
      <c r="R451" s="1326" t="n"/>
      <c r="S451" s="1167">
        <f>IFERROR(INDEX('Price Change - non Flash'!C:C,MATCH('Promo-Flexi Combo-GWP'!R451,'Price Change - non Flash'!B:B,0)),"")</f>
        <v/>
      </c>
      <c r="T451" s="1167">
        <f>IFERROR(INDEX('Price Change - non Flash'!D:D,MATCH('Promo-Flexi Combo-GWP'!R451,'Price Change - non Flash'!B:B,0)),"")</f>
        <v/>
      </c>
      <c r="U451" s="1167" t="n"/>
      <c r="V451" s="1168" t="n"/>
      <c r="W451" s="983" t="n"/>
      <c r="X451" s="2110" t="n"/>
      <c r="Y451" s="2110" t="n"/>
      <c r="Z451" s="983" t="n"/>
      <c r="AA451" s="983" t="n"/>
      <c r="AB451" s="794" t="n"/>
      <c r="AC451" s="1162" t="n"/>
      <c r="AD451" s="794" t="n"/>
      <c r="AE451" s="982" t="n"/>
      <c r="AF451" s="983" t="n"/>
      <c r="AH451" s="966" t="n"/>
      <c r="AI451" s="966" t="n"/>
      <c r="AJ451" s="966" t="n"/>
      <c r="AK451" s="966" t="n"/>
      <c r="AL451" s="966" t="n"/>
      <c r="AM451" s="966" t="n"/>
      <c r="AN451" s="966" t="n"/>
      <c r="AO451" s="811" t="n"/>
      <c r="AP451" s="803" t="n"/>
      <c r="AQ451" s="803" t="n"/>
      <c r="AR451" s="803" t="n"/>
      <c r="AS451" s="803" t="n"/>
      <c r="AT451" s="803" t="n"/>
      <c r="AU451" s="803" t="n"/>
      <c r="AV451" s="803" t="n"/>
      <c r="AW451" s="803" t="n"/>
      <c r="AX451" s="803" t="n"/>
      <c r="AY451" s="803" t="n"/>
      <c r="AZ451" s="803" t="n"/>
      <c r="BA451" s="803" t="n"/>
      <c r="BB451" s="803" t="n"/>
      <c r="BC451" s="803" t="n"/>
      <c r="BD451" s="803" t="n"/>
      <c r="BE451" s="803" t="n"/>
      <c r="BF451" s="803" t="n"/>
      <c r="BG451" s="803" t="n"/>
      <c r="BH451" s="803" t="n"/>
      <c r="BI451" s="803" t="n"/>
      <c r="BJ451" s="812" t="n"/>
    </row>
    <row r="452" ht="14.25" customHeight="1" s="1659">
      <c r="A452" s="961" t="n"/>
      <c r="B452" s="791" t="n"/>
      <c r="C452" s="791">
        <f>IFERROR(VLOOKUP(B452,'Campaign Calendar'!I:K,2,0),"")</f>
        <v/>
      </c>
      <c r="D452" s="792">
        <f>IFERROR(VLOOKUP(B452,'Campaign Calendar'!I:K,3,0),"")</f>
        <v/>
      </c>
      <c r="E452" s="2086">
        <f>IFERROR(INDEX('Campaign Calendar'!E:E,MATCH('Promo-Flexi Combo-GWP'!B452,'Campaign Calendar'!I:I,0)),"")</f>
        <v/>
      </c>
      <c r="F452" s="2086">
        <f>IFERROR(INDEX('Campaign Calendar'!F:F,MATCH('Promo-Flexi Combo-GWP'!B452,'Campaign Calendar'!I:I,0)),"")</f>
        <v/>
      </c>
      <c r="G452" s="2087">
        <f>IFERROR(INDEX('Campaign Calendar'!G:G,MATCH('Promo-Flexi Combo-GWP'!B452,'Campaign Calendar'!I:I,0)),"")</f>
        <v/>
      </c>
      <c r="H452" s="2087">
        <f>IFERROR(INDEX('Campaign Calendar'!H:H,MATCH('Promo-Flexi Combo-GWP'!B452,'Campaign Calendar'!I:I,0)),"")</f>
        <v/>
      </c>
      <c r="I452" s="1162" t="n"/>
      <c r="J452" s="1162" t="n"/>
      <c r="K452" s="1164" t="n"/>
      <c r="L452" s="1164" t="n"/>
      <c r="M452" s="2109" t="n"/>
      <c r="N452" s="1166" t="n"/>
      <c r="O452" s="1166" t="n"/>
      <c r="P452" s="1162" t="n"/>
      <c r="Q452" s="1162" t="n"/>
      <c r="R452" s="1326" t="n"/>
      <c r="S452" s="1167">
        <f>IFERROR(INDEX('Price Change - non Flash'!C:C,MATCH('Promo-Flexi Combo-GWP'!R452,'Price Change - non Flash'!B:B,0)),"")</f>
        <v/>
      </c>
      <c r="T452" s="1167">
        <f>IFERROR(INDEX('Price Change - non Flash'!D:D,MATCH('Promo-Flexi Combo-GWP'!R452,'Price Change - non Flash'!B:B,0)),"")</f>
        <v/>
      </c>
      <c r="U452" s="1167" t="n"/>
      <c r="V452" s="1168" t="n"/>
      <c r="W452" s="983" t="n"/>
      <c r="X452" s="2110" t="n"/>
      <c r="Y452" s="2110" t="n"/>
      <c r="Z452" s="983" t="n"/>
      <c r="AA452" s="983" t="n"/>
      <c r="AB452" s="794" t="n"/>
      <c r="AC452" s="1162" t="n"/>
      <c r="AD452" s="794" t="n"/>
      <c r="AE452" s="982" t="n"/>
      <c r="AF452" s="983" t="n"/>
      <c r="AH452" s="966" t="n"/>
      <c r="AI452" s="966" t="n"/>
      <c r="AJ452" s="966" t="n"/>
      <c r="AK452" s="966" t="n"/>
      <c r="AL452" s="966" t="n"/>
      <c r="AM452" s="966" t="n"/>
      <c r="AN452" s="966" t="n"/>
      <c r="AO452" s="811" t="n"/>
      <c r="AP452" s="803" t="n"/>
      <c r="AQ452" s="803" t="n"/>
      <c r="AR452" s="803" t="n"/>
      <c r="AS452" s="803" t="n"/>
      <c r="AT452" s="803" t="n"/>
      <c r="AU452" s="803" t="n"/>
      <c r="AV452" s="803" t="n"/>
      <c r="AW452" s="803" t="n"/>
      <c r="AX452" s="803" t="n"/>
      <c r="AY452" s="803" t="n"/>
      <c r="AZ452" s="803" t="n"/>
      <c r="BA452" s="803" t="n"/>
      <c r="BB452" s="803" t="n"/>
      <c r="BC452" s="803" t="n"/>
      <c r="BD452" s="803" t="n"/>
      <c r="BE452" s="803" t="n"/>
      <c r="BF452" s="803" t="n"/>
      <c r="BG452" s="803" t="n"/>
      <c r="BH452" s="803" t="n"/>
      <c r="BI452" s="803" t="n"/>
      <c r="BJ452" s="812" t="n"/>
    </row>
    <row r="453" ht="14.25" customHeight="1" s="1659">
      <c r="A453" s="961" t="n"/>
      <c r="B453" s="791" t="n"/>
      <c r="C453" s="791">
        <f>IFERROR(VLOOKUP(B453,'Campaign Calendar'!I:K,2,0),"")</f>
        <v/>
      </c>
      <c r="D453" s="792">
        <f>IFERROR(VLOOKUP(B453,'Campaign Calendar'!I:K,3,0),"")</f>
        <v/>
      </c>
      <c r="E453" s="2086">
        <f>IFERROR(INDEX('Campaign Calendar'!E:E,MATCH('Promo-Flexi Combo-GWP'!B453,'Campaign Calendar'!I:I,0)),"")</f>
        <v/>
      </c>
      <c r="F453" s="2086">
        <f>IFERROR(INDEX('Campaign Calendar'!F:F,MATCH('Promo-Flexi Combo-GWP'!B453,'Campaign Calendar'!I:I,0)),"")</f>
        <v/>
      </c>
      <c r="G453" s="2087">
        <f>IFERROR(INDEX('Campaign Calendar'!G:G,MATCH('Promo-Flexi Combo-GWP'!B453,'Campaign Calendar'!I:I,0)),"")</f>
        <v/>
      </c>
      <c r="H453" s="2087">
        <f>IFERROR(INDEX('Campaign Calendar'!H:H,MATCH('Promo-Flexi Combo-GWP'!B453,'Campaign Calendar'!I:I,0)),"")</f>
        <v/>
      </c>
      <c r="I453" s="1162" t="n"/>
      <c r="J453" s="1162" t="n"/>
      <c r="K453" s="1164" t="n"/>
      <c r="L453" s="1164" t="n"/>
      <c r="M453" s="2109" t="n"/>
      <c r="N453" s="1166" t="n"/>
      <c r="O453" s="1166" t="n"/>
      <c r="P453" s="1162" t="n"/>
      <c r="Q453" s="1162" t="n"/>
      <c r="R453" s="1326" t="n"/>
      <c r="S453" s="1167">
        <f>IFERROR(INDEX('Price Change - non Flash'!C:C,MATCH('Promo-Flexi Combo-GWP'!R453,'Price Change - non Flash'!B:B,0)),"")</f>
        <v/>
      </c>
      <c r="T453" s="1167">
        <f>IFERROR(INDEX('Price Change - non Flash'!D:D,MATCH('Promo-Flexi Combo-GWP'!R453,'Price Change - non Flash'!B:B,0)),"")</f>
        <v/>
      </c>
      <c r="U453" s="1167" t="n"/>
      <c r="V453" s="1168" t="n"/>
      <c r="W453" s="983" t="n"/>
      <c r="X453" s="2110" t="n"/>
      <c r="Y453" s="2110" t="n"/>
      <c r="Z453" s="983" t="n"/>
      <c r="AA453" s="983" t="n"/>
      <c r="AB453" s="794" t="n"/>
      <c r="AC453" s="1162" t="n"/>
      <c r="AD453" s="794" t="n"/>
      <c r="AE453" s="982" t="n"/>
      <c r="AF453" s="983" t="n"/>
      <c r="AH453" s="966" t="n"/>
      <c r="AI453" s="966" t="n"/>
      <c r="AJ453" s="966" t="n"/>
      <c r="AK453" s="966" t="n"/>
      <c r="AL453" s="966" t="n"/>
      <c r="AM453" s="966" t="n"/>
      <c r="AN453" s="966" t="n"/>
      <c r="AO453" s="811" t="n"/>
      <c r="AP453" s="803" t="n"/>
      <c r="AQ453" s="803" t="n"/>
      <c r="AR453" s="803" t="n"/>
      <c r="AS453" s="803" t="n"/>
      <c r="AT453" s="803" t="n"/>
      <c r="AU453" s="803" t="n"/>
      <c r="AV453" s="803" t="n"/>
      <c r="AW453" s="803" t="n"/>
      <c r="AX453" s="803" t="n"/>
      <c r="AY453" s="803" t="n"/>
      <c r="AZ453" s="803" t="n"/>
      <c r="BA453" s="803" t="n"/>
      <c r="BB453" s="803" t="n"/>
      <c r="BC453" s="803" t="n"/>
      <c r="BD453" s="803" t="n"/>
      <c r="BE453" s="803" t="n"/>
      <c r="BF453" s="803" t="n"/>
      <c r="BG453" s="803" t="n"/>
      <c r="BH453" s="803" t="n"/>
      <c r="BI453" s="803" t="n"/>
      <c r="BJ453" s="812" t="n"/>
    </row>
    <row r="454" ht="14.25" customHeight="1" s="1659">
      <c r="A454" s="961" t="n"/>
      <c r="B454" s="791" t="n"/>
      <c r="C454" s="791">
        <f>IFERROR(VLOOKUP(B454,'Campaign Calendar'!I:K,2,0),"")</f>
        <v/>
      </c>
      <c r="D454" s="792">
        <f>IFERROR(VLOOKUP(B454,'Campaign Calendar'!I:K,3,0),"")</f>
        <v/>
      </c>
      <c r="E454" s="2086">
        <f>IFERROR(INDEX('Campaign Calendar'!E:E,MATCH('Promo-Flexi Combo-GWP'!B454,'Campaign Calendar'!I:I,0)),"")</f>
        <v/>
      </c>
      <c r="F454" s="2086">
        <f>IFERROR(INDEX('Campaign Calendar'!F:F,MATCH('Promo-Flexi Combo-GWP'!B454,'Campaign Calendar'!I:I,0)),"")</f>
        <v/>
      </c>
      <c r="G454" s="2087">
        <f>IFERROR(INDEX('Campaign Calendar'!G:G,MATCH('Promo-Flexi Combo-GWP'!B454,'Campaign Calendar'!I:I,0)),"")</f>
        <v/>
      </c>
      <c r="H454" s="2087">
        <f>IFERROR(INDEX('Campaign Calendar'!H:H,MATCH('Promo-Flexi Combo-GWP'!B454,'Campaign Calendar'!I:I,0)),"")</f>
        <v/>
      </c>
      <c r="I454" s="1162" t="n"/>
      <c r="J454" s="1162" t="n"/>
      <c r="K454" s="1164" t="n"/>
      <c r="L454" s="1164" t="n"/>
      <c r="M454" s="2109" t="n"/>
      <c r="N454" s="1166" t="n"/>
      <c r="O454" s="1166" t="n"/>
      <c r="P454" s="1162" t="n"/>
      <c r="Q454" s="1162" t="n"/>
      <c r="R454" s="1326" t="n"/>
      <c r="S454" s="1167">
        <f>IFERROR(INDEX('Price Change - non Flash'!C:C,MATCH('Promo-Flexi Combo-GWP'!R454,'Price Change - non Flash'!B:B,0)),"")</f>
        <v/>
      </c>
      <c r="T454" s="1167">
        <f>IFERROR(INDEX('Price Change - non Flash'!D:D,MATCH('Promo-Flexi Combo-GWP'!R454,'Price Change - non Flash'!B:B,0)),"")</f>
        <v/>
      </c>
      <c r="U454" s="1167" t="n"/>
      <c r="V454" s="1168" t="n"/>
      <c r="W454" s="983" t="n"/>
      <c r="X454" s="2110" t="n"/>
      <c r="Y454" s="2110" t="n"/>
      <c r="Z454" s="983" t="n"/>
      <c r="AA454" s="983" t="n"/>
      <c r="AB454" s="794" t="n"/>
      <c r="AC454" s="1162" t="n"/>
      <c r="AD454" s="794" t="n"/>
      <c r="AE454" s="982" t="n"/>
      <c r="AF454" s="983" t="n"/>
      <c r="AH454" s="966" t="n"/>
      <c r="AI454" s="966" t="n"/>
      <c r="AJ454" s="966" t="n"/>
      <c r="AK454" s="966" t="n"/>
      <c r="AL454" s="966" t="n"/>
      <c r="AM454" s="966" t="n"/>
      <c r="AN454" s="966" t="n"/>
      <c r="AO454" s="811" t="n"/>
      <c r="AP454" s="803" t="n"/>
      <c r="AQ454" s="803" t="n"/>
      <c r="AR454" s="803" t="n"/>
      <c r="AS454" s="803" t="n"/>
      <c r="AT454" s="803" t="n"/>
      <c r="AU454" s="803" t="n"/>
      <c r="AV454" s="803" t="n"/>
      <c r="AW454" s="803" t="n"/>
      <c r="AX454" s="803" t="n"/>
      <c r="AY454" s="803" t="n"/>
      <c r="AZ454" s="803" t="n"/>
      <c r="BA454" s="803" t="n"/>
      <c r="BB454" s="803" t="n"/>
      <c r="BC454" s="803" t="n"/>
      <c r="BD454" s="803" t="n"/>
      <c r="BE454" s="803" t="n"/>
      <c r="BF454" s="803" t="n"/>
      <c r="BG454" s="803" t="n"/>
      <c r="BH454" s="803" t="n"/>
      <c r="BI454" s="803" t="n"/>
      <c r="BJ454" s="812" t="n"/>
    </row>
    <row r="455" ht="14.25" customHeight="1" s="1659">
      <c r="A455" s="961" t="n"/>
      <c r="B455" s="791" t="n"/>
      <c r="C455" s="791">
        <f>IFERROR(VLOOKUP(B455,'Campaign Calendar'!I:K,2,0),"")</f>
        <v/>
      </c>
      <c r="D455" s="792">
        <f>IFERROR(VLOOKUP(B455,'Campaign Calendar'!I:K,3,0),"")</f>
        <v/>
      </c>
      <c r="E455" s="2086">
        <f>IFERROR(INDEX('Campaign Calendar'!E:E,MATCH('Promo-Flexi Combo-GWP'!B455,'Campaign Calendar'!I:I,0)),"")</f>
        <v/>
      </c>
      <c r="F455" s="2086">
        <f>IFERROR(INDEX('Campaign Calendar'!F:F,MATCH('Promo-Flexi Combo-GWP'!B455,'Campaign Calendar'!I:I,0)),"")</f>
        <v/>
      </c>
      <c r="G455" s="2087">
        <f>IFERROR(INDEX('Campaign Calendar'!G:G,MATCH('Promo-Flexi Combo-GWP'!B455,'Campaign Calendar'!I:I,0)),"")</f>
        <v/>
      </c>
      <c r="H455" s="2087">
        <f>IFERROR(INDEX('Campaign Calendar'!H:H,MATCH('Promo-Flexi Combo-GWP'!B455,'Campaign Calendar'!I:I,0)),"")</f>
        <v/>
      </c>
      <c r="I455" s="1162" t="n"/>
      <c r="J455" s="1162" t="n"/>
      <c r="K455" s="1164" t="n"/>
      <c r="L455" s="1164" t="n"/>
      <c r="M455" s="2109" t="n"/>
      <c r="N455" s="1166" t="n"/>
      <c r="O455" s="1166" t="n"/>
      <c r="P455" s="1162" t="n"/>
      <c r="Q455" s="1162" t="n"/>
      <c r="R455" s="1326" t="n"/>
      <c r="S455" s="1167">
        <f>IFERROR(INDEX('Price Change - non Flash'!C:C,MATCH('Promo-Flexi Combo-GWP'!R455,'Price Change - non Flash'!B:B,0)),"")</f>
        <v/>
      </c>
      <c r="T455" s="1167">
        <f>IFERROR(INDEX('Price Change - non Flash'!D:D,MATCH('Promo-Flexi Combo-GWP'!R455,'Price Change - non Flash'!B:B,0)),"")</f>
        <v/>
      </c>
      <c r="U455" s="1167" t="n"/>
      <c r="V455" s="1168" t="n"/>
      <c r="W455" s="983" t="n"/>
      <c r="X455" s="2110" t="n"/>
      <c r="Y455" s="2110" t="n"/>
      <c r="Z455" s="983" t="n"/>
      <c r="AA455" s="983" t="n"/>
      <c r="AB455" s="794" t="n"/>
      <c r="AC455" s="1162" t="n"/>
      <c r="AD455" s="794" t="n"/>
      <c r="AE455" s="982" t="n"/>
      <c r="AF455" s="983" t="n"/>
      <c r="AH455" s="966" t="n"/>
      <c r="AI455" s="966" t="n"/>
      <c r="AJ455" s="966" t="n"/>
      <c r="AK455" s="966" t="n"/>
      <c r="AL455" s="966" t="n"/>
      <c r="AM455" s="966" t="n"/>
      <c r="AN455" s="966" t="n"/>
      <c r="AO455" s="811" t="n"/>
      <c r="AP455" s="803" t="n"/>
      <c r="AQ455" s="803" t="n"/>
      <c r="AR455" s="803" t="n"/>
      <c r="AS455" s="803" t="n"/>
      <c r="AT455" s="803" t="n"/>
      <c r="AU455" s="803" t="n"/>
      <c r="AV455" s="803" t="n"/>
      <c r="AW455" s="803" t="n"/>
      <c r="AX455" s="803" t="n"/>
      <c r="AY455" s="803" t="n"/>
      <c r="AZ455" s="803" t="n"/>
      <c r="BA455" s="803" t="n"/>
      <c r="BB455" s="803" t="n"/>
      <c r="BC455" s="803" t="n"/>
      <c r="BD455" s="803" t="n"/>
      <c r="BE455" s="803" t="n"/>
      <c r="BF455" s="803" t="n"/>
      <c r="BG455" s="803" t="n"/>
      <c r="BH455" s="803" t="n"/>
      <c r="BI455" s="803" t="n"/>
      <c r="BJ455" s="812" t="n"/>
    </row>
    <row r="456" ht="14.25" customHeight="1" s="1659">
      <c r="A456" s="961" t="n"/>
      <c r="B456" s="791" t="n"/>
      <c r="C456" s="791">
        <f>IFERROR(VLOOKUP(B456,'Campaign Calendar'!I:K,2,0),"")</f>
        <v/>
      </c>
      <c r="D456" s="792">
        <f>IFERROR(VLOOKUP(B456,'Campaign Calendar'!I:K,3,0),"")</f>
        <v/>
      </c>
      <c r="E456" s="2086">
        <f>IFERROR(INDEX('Campaign Calendar'!E:E,MATCH('Promo-Flexi Combo-GWP'!B456,'Campaign Calendar'!I:I,0)),"")</f>
        <v/>
      </c>
      <c r="F456" s="2086">
        <f>IFERROR(INDEX('Campaign Calendar'!F:F,MATCH('Promo-Flexi Combo-GWP'!B456,'Campaign Calendar'!I:I,0)),"")</f>
        <v/>
      </c>
      <c r="G456" s="2087">
        <f>IFERROR(INDEX('Campaign Calendar'!G:G,MATCH('Promo-Flexi Combo-GWP'!B456,'Campaign Calendar'!I:I,0)),"")</f>
        <v/>
      </c>
      <c r="H456" s="2087">
        <f>IFERROR(INDEX('Campaign Calendar'!H:H,MATCH('Promo-Flexi Combo-GWP'!B456,'Campaign Calendar'!I:I,0)),"")</f>
        <v/>
      </c>
      <c r="I456" s="1162" t="n"/>
      <c r="J456" s="1162" t="n"/>
      <c r="K456" s="1164" t="n"/>
      <c r="L456" s="1164" t="n"/>
      <c r="M456" s="2109" t="n"/>
      <c r="N456" s="1166" t="n"/>
      <c r="O456" s="1166" t="n"/>
      <c r="P456" s="1162" t="n"/>
      <c r="Q456" s="1162" t="n"/>
      <c r="R456" s="1326" t="n"/>
      <c r="S456" s="1167">
        <f>IFERROR(INDEX('Price Change - non Flash'!C:C,MATCH('Promo-Flexi Combo-GWP'!R456,'Price Change - non Flash'!B:B,0)),"")</f>
        <v/>
      </c>
      <c r="T456" s="1167">
        <f>IFERROR(INDEX('Price Change - non Flash'!D:D,MATCH('Promo-Flexi Combo-GWP'!R456,'Price Change - non Flash'!B:B,0)),"")</f>
        <v/>
      </c>
      <c r="U456" s="1167" t="n"/>
      <c r="V456" s="1168" t="n"/>
      <c r="W456" s="983" t="n"/>
      <c r="X456" s="2110" t="n"/>
      <c r="Y456" s="2110" t="n"/>
      <c r="Z456" s="983" t="n"/>
      <c r="AA456" s="983" t="n"/>
      <c r="AB456" s="794" t="n"/>
      <c r="AC456" s="1162" t="n"/>
      <c r="AD456" s="794" t="n"/>
      <c r="AE456" s="982" t="n"/>
      <c r="AF456" s="983" t="n"/>
      <c r="AH456" s="966" t="n"/>
      <c r="AI456" s="966" t="n"/>
      <c r="AJ456" s="966" t="n"/>
      <c r="AK456" s="966" t="n"/>
      <c r="AL456" s="966" t="n"/>
      <c r="AM456" s="966" t="n"/>
      <c r="AN456" s="966" t="n"/>
      <c r="AO456" s="811" t="n"/>
      <c r="AP456" s="803" t="n"/>
      <c r="AQ456" s="803" t="n"/>
      <c r="AR456" s="803" t="n"/>
      <c r="AS456" s="803" t="n"/>
      <c r="AT456" s="803" t="n"/>
      <c r="AU456" s="803" t="n"/>
      <c r="AV456" s="803" t="n"/>
      <c r="AW456" s="803" t="n"/>
      <c r="AX456" s="803" t="n"/>
      <c r="AY456" s="803" t="n"/>
      <c r="AZ456" s="803" t="n"/>
      <c r="BA456" s="803" t="n"/>
      <c r="BB456" s="803" t="n"/>
      <c r="BC456" s="803" t="n"/>
      <c r="BD456" s="803" t="n"/>
      <c r="BE456" s="803" t="n"/>
      <c r="BF456" s="803" t="n"/>
      <c r="BG456" s="803" t="n"/>
      <c r="BH456" s="803" t="n"/>
      <c r="BI456" s="803" t="n"/>
      <c r="BJ456" s="812" t="n"/>
    </row>
    <row r="457" ht="14.25" customHeight="1" s="1659">
      <c r="A457" s="961" t="n"/>
      <c r="B457" s="791" t="n"/>
      <c r="C457" s="791">
        <f>IFERROR(VLOOKUP(B457,'Campaign Calendar'!I:K,2,0),"")</f>
        <v/>
      </c>
      <c r="D457" s="792">
        <f>IFERROR(VLOOKUP(B457,'Campaign Calendar'!I:K,3,0),"")</f>
        <v/>
      </c>
      <c r="E457" s="2086">
        <f>IFERROR(INDEX('Campaign Calendar'!E:E,MATCH('Promo-Flexi Combo-GWP'!B457,'Campaign Calendar'!I:I,0)),"")</f>
        <v/>
      </c>
      <c r="F457" s="2086">
        <f>IFERROR(INDEX('Campaign Calendar'!F:F,MATCH('Promo-Flexi Combo-GWP'!B457,'Campaign Calendar'!I:I,0)),"")</f>
        <v/>
      </c>
      <c r="G457" s="2087">
        <f>IFERROR(INDEX('Campaign Calendar'!G:G,MATCH('Promo-Flexi Combo-GWP'!B457,'Campaign Calendar'!I:I,0)),"")</f>
        <v/>
      </c>
      <c r="H457" s="2087">
        <f>IFERROR(INDEX('Campaign Calendar'!H:H,MATCH('Promo-Flexi Combo-GWP'!B457,'Campaign Calendar'!I:I,0)),"")</f>
        <v/>
      </c>
      <c r="I457" s="1162" t="n"/>
      <c r="J457" s="1162" t="n"/>
      <c r="K457" s="1164" t="n"/>
      <c r="L457" s="1164" t="n"/>
      <c r="M457" s="2109" t="n"/>
      <c r="N457" s="1166" t="n"/>
      <c r="O457" s="1166" t="n"/>
      <c r="P457" s="1162" t="n"/>
      <c r="Q457" s="1162" t="n"/>
      <c r="R457" s="1326" t="n"/>
      <c r="S457" s="1167">
        <f>IFERROR(INDEX('Price Change - non Flash'!C:C,MATCH('Promo-Flexi Combo-GWP'!R457,'Price Change - non Flash'!B:B,0)),"")</f>
        <v/>
      </c>
      <c r="T457" s="1167">
        <f>IFERROR(INDEX('Price Change - non Flash'!D:D,MATCH('Promo-Flexi Combo-GWP'!R457,'Price Change - non Flash'!B:B,0)),"")</f>
        <v/>
      </c>
      <c r="U457" s="1167" t="n"/>
      <c r="V457" s="1168" t="n"/>
      <c r="W457" s="983" t="n"/>
      <c r="X457" s="2110" t="n"/>
      <c r="Y457" s="2110" t="n"/>
      <c r="Z457" s="983" t="n"/>
      <c r="AA457" s="983" t="n"/>
      <c r="AB457" s="794" t="n"/>
      <c r="AC457" s="1162" t="n"/>
      <c r="AD457" s="794" t="n"/>
      <c r="AE457" s="982" t="n"/>
      <c r="AF457" s="983" t="n"/>
      <c r="AH457" s="966" t="n"/>
      <c r="AI457" s="966" t="n"/>
      <c r="AJ457" s="966" t="n"/>
      <c r="AK457" s="966" t="n"/>
      <c r="AL457" s="966" t="n"/>
      <c r="AM457" s="966" t="n"/>
      <c r="AN457" s="966" t="n"/>
      <c r="AO457" s="811" t="n"/>
      <c r="AP457" s="803" t="n"/>
      <c r="AQ457" s="803" t="n"/>
      <c r="AR457" s="803" t="n"/>
      <c r="AS457" s="803" t="n"/>
      <c r="AT457" s="803" t="n"/>
      <c r="AU457" s="803" t="n"/>
      <c r="AV457" s="803" t="n"/>
      <c r="AW457" s="803" t="n"/>
      <c r="AX457" s="803" t="n"/>
      <c r="AY457" s="803" t="n"/>
      <c r="AZ457" s="803" t="n"/>
      <c r="BA457" s="803" t="n"/>
      <c r="BB457" s="803" t="n"/>
      <c r="BC457" s="803" t="n"/>
      <c r="BD457" s="803" t="n"/>
      <c r="BE457" s="803" t="n"/>
      <c r="BF457" s="803" t="n"/>
      <c r="BG457" s="803" t="n"/>
      <c r="BH457" s="803" t="n"/>
      <c r="BI457" s="803" t="n"/>
      <c r="BJ457" s="812" t="n"/>
    </row>
    <row r="458" ht="14.25" customHeight="1" s="1659">
      <c r="A458" s="961" t="n"/>
      <c r="B458" s="791" t="n"/>
      <c r="C458" s="791">
        <f>IFERROR(VLOOKUP(B458,'Campaign Calendar'!I:K,2,0),"")</f>
        <v/>
      </c>
      <c r="D458" s="792">
        <f>IFERROR(VLOOKUP(B458,'Campaign Calendar'!I:K,3,0),"")</f>
        <v/>
      </c>
      <c r="E458" s="2086">
        <f>IFERROR(INDEX('Campaign Calendar'!E:E,MATCH('Promo-Flexi Combo-GWP'!B458,'Campaign Calendar'!I:I,0)),"")</f>
        <v/>
      </c>
      <c r="F458" s="2086">
        <f>IFERROR(INDEX('Campaign Calendar'!F:F,MATCH('Promo-Flexi Combo-GWP'!B458,'Campaign Calendar'!I:I,0)),"")</f>
        <v/>
      </c>
      <c r="G458" s="2087">
        <f>IFERROR(INDEX('Campaign Calendar'!G:G,MATCH('Promo-Flexi Combo-GWP'!B458,'Campaign Calendar'!I:I,0)),"")</f>
        <v/>
      </c>
      <c r="H458" s="2087">
        <f>IFERROR(INDEX('Campaign Calendar'!H:H,MATCH('Promo-Flexi Combo-GWP'!B458,'Campaign Calendar'!I:I,0)),"")</f>
        <v/>
      </c>
      <c r="I458" s="1162" t="n"/>
      <c r="J458" s="1162" t="n"/>
      <c r="K458" s="1164" t="n"/>
      <c r="L458" s="1164" t="n"/>
      <c r="M458" s="2109" t="n"/>
      <c r="N458" s="1166" t="n"/>
      <c r="O458" s="1166" t="n"/>
      <c r="P458" s="1162" t="n"/>
      <c r="Q458" s="1162" t="n"/>
      <c r="R458" s="1326" t="n"/>
      <c r="S458" s="1167">
        <f>IFERROR(INDEX('Price Change - non Flash'!C:C,MATCH('Promo-Flexi Combo-GWP'!R458,'Price Change - non Flash'!B:B,0)),"")</f>
        <v/>
      </c>
      <c r="T458" s="1167">
        <f>IFERROR(INDEX('Price Change - non Flash'!D:D,MATCH('Promo-Flexi Combo-GWP'!R458,'Price Change - non Flash'!B:B,0)),"")</f>
        <v/>
      </c>
      <c r="U458" s="1167" t="n"/>
      <c r="V458" s="1168" t="n"/>
      <c r="W458" s="983" t="n"/>
      <c r="X458" s="2110" t="n"/>
      <c r="Y458" s="2110" t="n"/>
      <c r="Z458" s="983" t="n"/>
      <c r="AA458" s="983" t="n"/>
      <c r="AB458" s="794" t="n"/>
      <c r="AC458" s="1162" t="n"/>
      <c r="AD458" s="794" t="n"/>
      <c r="AE458" s="982" t="n"/>
      <c r="AF458" s="983" t="n"/>
      <c r="AH458" s="966" t="n"/>
      <c r="AI458" s="966" t="n"/>
      <c r="AJ458" s="966" t="n"/>
      <c r="AK458" s="966" t="n"/>
      <c r="AL458" s="966" t="n"/>
      <c r="AM458" s="966" t="n"/>
      <c r="AN458" s="966" t="n"/>
      <c r="AO458" s="811" t="n"/>
      <c r="AP458" s="803" t="n"/>
      <c r="AQ458" s="803" t="n"/>
      <c r="AR458" s="803" t="n"/>
      <c r="AS458" s="803" t="n"/>
      <c r="AT458" s="803" t="n"/>
      <c r="AU458" s="803" t="n"/>
      <c r="AV458" s="803" t="n"/>
      <c r="AW458" s="803" t="n"/>
      <c r="AX458" s="803" t="n"/>
      <c r="AY458" s="803" t="n"/>
      <c r="AZ458" s="803" t="n"/>
      <c r="BA458" s="803" t="n"/>
      <c r="BB458" s="803" t="n"/>
      <c r="BC458" s="803" t="n"/>
      <c r="BD458" s="803" t="n"/>
      <c r="BE458" s="803" t="n"/>
      <c r="BF458" s="803" t="n"/>
      <c r="BG458" s="803" t="n"/>
      <c r="BH458" s="803" t="n"/>
      <c r="BI458" s="803" t="n"/>
      <c r="BJ458" s="812" t="n"/>
    </row>
    <row r="459" ht="14.25" customHeight="1" s="1659">
      <c r="A459" s="961" t="n"/>
      <c r="B459" s="791" t="n"/>
      <c r="C459" s="791">
        <f>IFERROR(VLOOKUP(B459,'Campaign Calendar'!I:K,2,0),"")</f>
        <v/>
      </c>
      <c r="D459" s="792">
        <f>IFERROR(VLOOKUP(B459,'Campaign Calendar'!I:K,3,0),"")</f>
        <v/>
      </c>
      <c r="E459" s="2086">
        <f>IFERROR(INDEX('Campaign Calendar'!E:E,MATCH('Promo-Flexi Combo-GWP'!B459,'Campaign Calendar'!I:I,0)),"")</f>
        <v/>
      </c>
      <c r="F459" s="2086">
        <f>IFERROR(INDEX('Campaign Calendar'!F:F,MATCH('Promo-Flexi Combo-GWP'!B459,'Campaign Calendar'!I:I,0)),"")</f>
        <v/>
      </c>
      <c r="G459" s="2087">
        <f>IFERROR(INDEX('Campaign Calendar'!G:G,MATCH('Promo-Flexi Combo-GWP'!B459,'Campaign Calendar'!I:I,0)),"")</f>
        <v/>
      </c>
      <c r="H459" s="2087">
        <f>IFERROR(INDEX('Campaign Calendar'!H:H,MATCH('Promo-Flexi Combo-GWP'!B459,'Campaign Calendar'!I:I,0)),"")</f>
        <v/>
      </c>
      <c r="I459" s="1162" t="n"/>
      <c r="J459" s="1162" t="n"/>
      <c r="K459" s="1164" t="n"/>
      <c r="L459" s="1164" t="n"/>
      <c r="M459" s="2109" t="n"/>
      <c r="N459" s="1166" t="n"/>
      <c r="O459" s="1166" t="n"/>
      <c r="P459" s="1162" t="n"/>
      <c r="Q459" s="1162" t="n"/>
      <c r="R459" s="1326" t="n"/>
      <c r="S459" s="1167">
        <f>IFERROR(INDEX('Price Change - non Flash'!C:C,MATCH('Promo-Flexi Combo-GWP'!R459,'Price Change - non Flash'!B:B,0)),"")</f>
        <v/>
      </c>
      <c r="T459" s="1167">
        <f>IFERROR(INDEX('Price Change - non Flash'!D:D,MATCH('Promo-Flexi Combo-GWP'!R459,'Price Change - non Flash'!B:B,0)),"")</f>
        <v/>
      </c>
      <c r="U459" s="1167" t="n"/>
      <c r="V459" s="1168" t="n"/>
      <c r="W459" s="983" t="n"/>
      <c r="X459" s="2110" t="n"/>
      <c r="Y459" s="2110" t="n"/>
      <c r="Z459" s="983" t="n"/>
      <c r="AA459" s="983" t="n"/>
      <c r="AB459" s="794" t="n"/>
      <c r="AC459" s="1162" t="n"/>
      <c r="AD459" s="794" t="n"/>
      <c r="AE459" s="982" t="n"/>
      <c r="AF459" s="983" t="n"/>
      <c r="AH459" s="966" t="n"/>
      <c r="AI459" s="966" t="n"/>
      <c r="AJ459" s="966" t="n"/>
      <c r="AK459" s="966" t="n"/>
      <c r="AL459" s="966" t="n"/>
      <c r="AM459" s="966" t="n"/>
      <c r="AN459" s="966" t="n"/>
      <c r="AO459" s="811" t="n"/>
      <c r="AP459" s="803" t="n"/>
      <c r="AQ459" s="803" t="n"/>
      <c r="AR459" s="803" t="n"/>
      <c r="AS459" s="803" t="n"/>
      <c r="AT459" s="803" t="n"/>
      <c r="AU459" s="803" t="n"/>
      <c r="AV459" s="803" t="n"/>
      <c r="AW459" s="803" t="n"/>
      <c r="AX459" s="803" t="n"/>
      <c r="AY459" s="803" t="n"/>
      <c r="AZ459" s="803" t="n"/>
      <c r="BA459" s="803" t="n"/>
      <c r="BB459" s="803" t="n"/>
      <c r="BC459" s="803" t="n"/>
      <c r="BD459" s="803" t="n"/>
      <c r="BE459" s="803" t="n"/>
      <c r="BF459" s="803" t="n"/>
      <c r="BG459" s="803" t="n"/>
      <c r="BH459" s="803" t="n"/>
      <c r="BI459" s="803" t="n"/>
      <c r="BJ459" s="812" t="n"/>
    </row>
    <row r="460" ht="14.25" customHeight="1" s="1659">
      <c r="A460" s="961" t="n"/>
      <c r="B460" s="791" t="n"/>
      <c r="C460" s="791">
        <f>IFERROR(VLOOKUP(B460,'Campaign Calendar'!I:K,2,0),"")</f>
        <v/>
      </c>
      <c r="D460" s="792">
        <f>IFERROR(VLOOKUP(B460,'Campaign Calendar'!I:K,3,0),"")</f>
        <v/>
      </c>
      <c r="E460" s="2086">
        <f>IFERROR(INDEX('Campaign Calendar'!E:E,MATCH('Promo-Flexi Combo-GWP'!B460,'Campaign Calendar'!I:I,0)),"")</f>
        <v/>
      </c>
      <c r="F460" s="2086">
        <f>IFERROR(INDEX('Campaign Calendar'!F:F,MATCH('Promo-Flexi Combo-GWP'!B460,'Campaign Calendar'!I:I,0)),"")</f>
        <v/>
      </c>
      <c r="G460" s="2087">
        <f>IFERROR(INDEX('Campaign Calendar'!G:G,MATCH('Promo-Flexi Combo-GWP'!B460,'Campaign Calendar'!I:I,0)),"")</f>
        <v/>
      </c>
      <c r="H460" s="2087">
        <f>IFERROR(INDEX('Campaign Calendar'!H:H,MATCH('Promo-Flexi Combo-GWP'!B460,'Campaign Calendar'!I:I,0)),"")</f>
        <v/>
      </c>
      <c r="I460" s="1162" t="n"/>
      <c r="J460" s="1162" t="n"/>
      <c r="K460" s="1164" t="n"/>
      <c r="L460" s="1164" t="n"/>
      <c r="M460" s="2109" t="n"/>
      <c r="N460" s="1166" t="n"/>
      <c r="O460" s="1166" t="n"/>
      <c r="P460" s="1162" t="n"/>
      <c r="Q460" s="1162" t="n"/>
      <c r="R460" s="1326" t="n"/>
      <c r="S460" s="1167">
        <f>IFERROR(INDEX('Price Change - non Flash'!C:C,MATCH('Promo-Flexi Combo-GWP'!R460,'Price Change - non Flash'!B:B,0)),"")</f>
        <v/>
      </c>
      <c r="T460" s="1167">
        <f>IFERROR(INDEX('Price Change - non Flash'!D:D,MATCH('Promo-Flexi Combo-GWP'!R460,'Price Change - non Flash'!B:B,0)),"")</f>
        <v/>
      </c>
      <c r="U460" s="1167" t="n"/>
      <c r="V460" s="1168" t="n"/>
      <c r="W460" s="983" t="n"/>
      <c r="X460" s="2110" t="n"/>
      <c r="Y460" s="2110" t="n"/>
      <c r="Z460" s="983" t="n"/>
      <c r="AA460" s="983" t="n"/>
      <c r="AB460" s="794" t="n"/>
      <c r="AC460" s="1162" t="n"/>
      <c r="AD460" s="794" t="n"/>
      <c r="AE460" s="982" t="n"/>
      <c r="AF460" s="983" t="n"/>
      <c r="AH460" s="966" t="n"/>
      <c r="AI460" s="966" t="n"/>
      <c r="AJ460" s="966" t="n"/>
      <c r="AK460" s="966" t="n"/>
      <c r="AL460" s="966" t="n"/>
      <c r="AM460" s="966" t="n"/>
      <c r="AN460" s="966" t="n"/>
      <c r="AO460" s="811" t="n"/>
      <c r="AP460" s="803" t="n"/>
      <c r="AQ460" s="803" t="n"/>
      <c r="AR460" s="803" t="n"/>
      <c r="AS460" s="803" t="n"/>
      <c r="AT460" s="803" t="n"/>
      <c r="AU460" s="803" t="n"/>
      <c r="AV460" s="803" t="n"/>
      <c r="AW460" s="803" t="n"/>
      <c r="AX460" s="803" t="n"/>
      <c r="AY460" s="803" t="n"/>
      <c r="AZ460" s="803" t="n"/>
      <c r="BA460" s="803" t="n"/>
      <c r="BB460" s="803" t="n"/>
      <c r="BC460" s="803" t="n"/>
      <c r="BD460" s="803" t="n"/>
      <c r="BE460" s="803" t="n"/>
      <c r="BF460" s="803" t="n"/>
      <c r="BG460" s="803" t="n"/>
      <c r="BH460" s="803" t="n"/>
      <c r="BI460" s="803" t="n"/>
      <c r="BJ460" s="812" t="n"/>
    </row>
    <row r="461" ht="14.25" customHeight="1" s="1659">
      <c r="A461" s="961" t="n"/>
      <c r="B461" s="791" t="n"/>
      <c r="C461" s="791">
        <f>IFERROR(VLOOKUP(B461,'Campaign Calendar'!I:K,2,0),"")</f>
        <v/>
      </c>
      <c r="D461" s="792">
        <f>IFERROR(VLOOKUP(B461,'Campaign Calendar'!I:K,3,0),"")</f>
        <v/>
      </c>
      <c r="E461" s="2086">
        <f>IFERROR(INDEX('Campaign Calendar'!E:E,MATCH('Promo-Flexi Combo-GWP'!B461,'Campaign Calendar'!I:I,0)),"")</f>
        <v/>
      </c>
      <c r="F461" s="2086">
        <f>IFERROR(INDEX('Campaign Calendar'!F:F,MATCH('Promo-Flexi Combo-GWP'!B461,'Campaign Calendar'!I:I,0)),"")</f>
        <v/>
      </c>
      <c r="G461" s="2087">
        <f>IFERROR(INDEX('Campaign Calendar'!G:G,MATCH('Promo-Flexi Combo-GWP'!B461,'Campaign Calendar'!I:I,0)),"")</f>
        <v/>
      </c>
      <c r="H461" s="2087">
        <f>IFERROR(INDEX('Campaign Calendar'!H:H,MATCH('Promo-Flexi Combo-GWP'!B461,'Campaign Calendar'!I:I,0)),"")</f>
        <v/>
      </c>
      <c r="I461" s="1162" t="n"/>
      <c r="J461" s="1162" t="n"/>
      <c r="K461" s="1164" t="n"/>
      <c r="L461" s="1164" t="n"/>
      <c r="M461" s="2109" t="n"/>
      <c r="N461" s="1166" t="n"/>
      <c r="O461" s="1166" t="n"/>
      <c r="P461" s="1162" t="n"/>
      <c r="Q461" s="1162" t="n"/>
      <c r="R461" s="1326" t="n"/>
      <c r="S461" s="1167">
        <f>IFERROR(INDEX('Price Change - non Flash'!C:C,MATCH('Promo-Flexi Combo-GWP'!R461,'Price Change - non Flash'!B:B,0)),"")</f>
        <v/>
      </c>
      <c r="T461" s="1167">
        <f>IFERROR(INDEX('Price Change - non Flash'!D:D,MATCH('Promo-Flexi Combo-GWP'!R461,'Price Change - non Flash'!B:B,0)),"")</f>
        <v/>
      </c>
      <c r="U461" s="1167" t="n"/>
      <c r="V461" s="1168" t="n"/>
      <c r="W461" s="983" t="n"/>
      <c r="X461" s="2110" t="n"/>
      <c r="Y461" s="2110" t="n"/>
      <c r="Z461" s="983" t="n"/>
      <c r="AA461" s="983" t="n"/>
      <c r="AB461" s="794" t="n"/>
      <c r="AC461" s="1162" t="n"/>
      <c r="AD461" s="794" t="n"/>
      <c r="AE461" s="982" t="n"/>
      <c r="AF461" s="983" t="n"/>
      <c r="AH461" s="966" t="n"/>
      <c r="AI461" s="966" t="n"/>
      <c r="AJ461" s="966" t="n"/>
      <c r="AK461" s="966" t="n"/>
      <c r="AL461" s="966" t="n"/>
      <c r="AM461" s="966" t="n"/>
      <c r="AN461" s="966" t="n"/>
      <c r="AO461" s="811" t="n"/>
      <c r="AP461" s="803" t="n"/>
      <c r="AQ461" s="803" t="n"/>
      <c r="AR461" s="803" t="n"/>
      <c r="AS461" s="803" t="n"/>
      <c r="AT461" s="803" t="n"/>
      <c r="AU461" s="803" t="n"/>
      <c r="AV461" s="803" t="n"/>
      <c r="AW461" s="803" t="n"/>
      <c r="AX461" s="803" t="n"/>
      <c r="AY461" s="803" t="n"/>
      <c r="AZ461" s="803" t="n"/>
      <c r="BA461" s="803" t="n"/>
      <c r="BB461" s="803" t="n"/>
      <c r="BC461" s="803" t="n"/>
      <c r="BD461" s="803" t="n"/>
      <c r="BE461" s="803" t="n"/>
      <c r="BF461" s="803" t="n"/>
      <c r="BG461" s="803" t="n"/>
      <c r="BH461" s="803" t="n"/>
      <c r="BI461" s="803" t="n"/>
      <c r="BJ461" s="812" t="n"/>
    </row>
    <row r="462" ht="14.25" customHeight="1" s="1659">
      <c r="A462" s="961" t="n"/>
      <c r="B462" s="791" t="n"/>
      <c r="C462" s="791">
        <f>IFERROR(VLOOKUP(B462,'Campaign Calendar'!I:K,2,0),"")</f>
        <v/>
      </c>
      <c r="D462" s="792">
        <f>IFERROR(VLOOKUP(B462,'Campaign Calendar'!I:K,3,0),"")</f>
        <v/>
      </c>
      <c r="E462" s="2086">
        <f>IFERROR(INDEX('Campaign Calendar'!E:E,MATCH('Promo-Flexi Combo-GWP'!B462,'Campaign Calendar'!I:I,0)),"")</f>
        <v/>
      </c>
      <c r="F462" s="2086">
        <f>IFERROR(INDEX('Campaign Calendar'!F:F,MATCH('Promo-Flexi Combo-GWP'!B462,'Campaign Calendar'!I:I,0)),"")</f>
        <v/>
      </c>
      <c r="G462" s="2087">
        <f>IFERROR(INDEX('Campaign Calendar'!G:G,MATCH('Promo-Flexi Combo-GWP'!B462,'Campaign Calendar'!I:I,0)),"")</f>
        <v/>
      </c>
      <c r="H462" s="2087">
        <f>IFERROR(INDEX('Campaign Calendar'!H:H,MATCH('Promo-Flexi Combo-GWP'!B462,'Campaign Calendar'!I:I,0)),"")</f>
        <v/>
      </c>
      <c r="I462" s="1162" t="n"/>
      <c r="J462" s="1162" t="n"/>
      <c r="K462" s="1164" t="n"/>
      <c r="L462" s="1164" t="n"/>
      <c r="M462" s="2109" t="n"/>
      <c r="N462" s="1166" t="n"/>
      <c r="O462" s="1166" t="n"/>
      <c r="P462" s="1162" t="n"/>
      <c r="Q462" s="1162" t="n"/>
      <c r="R462" s="1326" t="n"/>
      <c r="S462" s="1167">
        <f>IFERROR(INDEX('Price Change - non Flash'!C:C,MATCH('Promo-Flexi Combo-GWP'!R462,'Price Change - non Flash'!B:B,0)),"")</f>
        <v/>
      </c>
      <c r="T462" s="1167">
        <f>IFERROR(INDEX('Price Change - non Flash'!D:D,MATCH('Promo-Flexi Combo-GWP'!R462,'Price Change - non Flash'!B:B,0)),"")</f>
        <v/>
      </c>
      <c r="U462" s="1167" t="n"/>
      <c r="V462" s="1168" t="n"/>
      <c r="W462" s="983" t="n"/>
      <c r="X462" s="2110" t="n"/>
      <c r="Y462" s="2110" t="n"/>
      <c r="Z462" s="983" t="n"/>
      <c r="AA462" s="983" t="n"/>
      <c r="AB462" s="794" t="n"/>
      <c r="AC462" s="1162" t="n"/>
      <c r="AD462" s="794" t="n"/>
      <c r="AE462" s="982" t="n"/>
      <c r="AF462" s="983" t="n"/>
      <c r="AH462" s="966" t="n"/>
      <c r="AI462" s="966" t="n"/>
      <c r="AJ462" s="966" t="n"/>
      <c r="AK462" s="966" t="n"/>
      <c r="AL462" s="966" t="n"/>
      <c r="AM462" s="966" t="n"/>
      <c r="AN462" s="966" t="n"/>
      <c r="AO462" s="811" t="n"/>
      <c r="AP462" s="803" t="n"/>
      <c r="AQ462" s="803" t="n"/>
      <c r="AR462" s="803" t="n"/>
      <c r="AS462" s="803" t="n"/>
      <c r="AT462" s="803" t="n"/>
      <c r="AU462" s="803" t="n"/>
      <c r="AV462" s="803" t="n"/>
      <c r="AW462" s="803" t="n"/>
      <c r="AX462" s="803" t="n"/>
      <c r="AY462" s="803" t="n"/>
      <c r="AZ462" s="803" t="n"/>
      <c r="BA462" s="803" t="n"/>
      <c r="BB462" s="803" t="n"/>
      <c r="BC462" s="803" t="n"/>
      <c r="BD462" s="803" t="n"/>
      <c r="BE462" s="803" t="n"/>
      <c r="BF462" s="803" t="n"/>
      <c r="BG462" s="803" t="n"/>
      <c r="BH462" s="803" t="n"/>
      <c r="BI462" s="803" t="n"/>
      <c r="BJ462" s="812" t="n"/>
    </row>
    <row r="463" ht="14.25" customHeight="1" s="1659">
      <c r="A463" s="961" t="n"/>
      <c r="B463" s="791" t="n"/>
      <c r="C463" s="791">
        <f>IFERROR(VLOOKUP(B463,'Campaign Calendar'!I:K,2,0),"")</f>
        <v/>
      </c>
      <c r="D463" s="792">
        <f>IFERROR(VLOOKUP(B463,'Campaign Calendar'!I:K,3,0),"")</f>
        <v/>
      </c>
      <c r="E463" s="2086">
        <f>IFERROR(INDEX('Campaign Calendar'!E:E,MATCH('Promo-Flexi Combo-GWP'!B463,'Campaign Calendar'!I:I,0)),"")</f>
        <v/>
      </c>
      <c r="F463" s="2086">
        <f>IFERROR(INDEX('Campaign Calendar'!F:F,MATCH('Promo-Flexi Combo-GWP'!B463,'Campaign Calendar'!I:I,0)),"")</f>
        <v/>
      </c>
      <c r="G463" s="2087">
        <f>IFERROR(INDEX('Campaign Calendar'!G:G,MATCH('Promo-Flexi Combo-GWP'!B463,'Campaign Calendar'!I:I,0)),"")</f>
        <v/>
      </c>
      <c r="H463" s="2087">
        <f>IFERROR(INDEX('Campaign Calendar'!H:H,MATCH('Promo-Flexi Combo-GWP'!B463,'Campaign Calendar'!I:I,0)),"")</f>
        <v/>
      </c>
      <c r="I463" s="1162" t="n"/>
      <c r="J463" s="1162" t="n"/>
      <c r="K463" s="1164" t="n"/>
      <c r="L463" s="1164" t="n"/>
      <c r="M463" s="2109" t="n"/>
      <c r="N463" s="1166" t="n"/>
      <c r="O463" s="1166" t="n"/>
      <c r="P463" s="1162" t="n"/>
      <c r="Q463" s="1162" t="n"/>
      <c r="R463" s="1326" t="n"/>
      <c r="S463" s="1167">
        <f>IFERROR(INDEX('Price Change - non Flash'!C:C,MATCH('Promo-Flexi Combo-GWP'!R463,'Price Change - non Flash'!B:B,0)),"")</f>
        <v/>
      </c>
      <c r="T463" s="1167">
        <f>IFERROR(INDEX('Price Change - non Flash'!D:D,MATCH('Promo-Flexi Combo-GWP'!R463,'Price Change - non Flash'!B:B,0)),"")</f>
        <v/>
      </c>
      <c r="U463" s="1167" t="n"/>
      <c r="V463" s="1168" t="n"/>
      <c r="W463" s="983" t="n"/>
      <c r="X463" s="2110" t="n"/>
      <c r="Y463" s="2110" t="n"/>
      <c r="Z463" s="983" t="n"/>
      <c r="AA463" s="983" t="n"/>
      <c r="AB463" s="794" t="n"/>
      <c r="AC463" s="1162" t="n"/>
      <c r="AD463" s="794" t="n"/>
      <c r="AE463" s="982" t="n"/>
      <c r="AF463" s="983" t="n"/>
      <c r="AH463" s="966" t="n"/>
      <c r="AI463" s="966" t="n"/>
      <c r="AJ463" s="966" t="n"/>
      <c r="AK463" s="966" t="n"/>
      <c r="AL463" s="966" t="n"/>
      <c r="AM463" s="966" t="n"/>
      <c r="AN463" s="966" t="n"/>
      <c r="AO463" s="811" t="n"/>
      <c r="AP463" s="803" t="n"/>
      <c r="AQ463" s="803" t="n"/>
      <c r="AR463" s="803" t="n"/>
      <c r="AS463" s="803" t="n"/>
      <c r="AT463" s="803" t="n"/>
      <c r="AU463" s="803" t="n"/>
      <c r="AV463" s="803" t="n"/>
      <c r="AW463" s="803" t="n"/>
      <c r="AX463" s="803" t="n"/>
      <c r="AY463" s="803" t="n"/>
      <c r="AZ463" s="803" t="n"/>
      <c r="BA463" s="803" t="n"/>
      <c r="BB463" s="803" t="n"/>
      <c r="BC463" s="803" t="n"/>
      <c r="BD463" s="803" t="n"/>
      <c r="BE463" s="803" t="n"/>
      <c r="BF463" s="803" t="n"/>
      <c r="BG463" s="803" t="n"/>
      <c r="BH463" s="803" t="n"/>
      <c r="BI463" s="803" t="n"/>
      <c r="BJ463" s="812" t="n"/>
    </row>
    <row r="464" ht="14.25" customHeight="1" s="1659">
      <c r="A464" s="961" t="n"/>
      <c r="B464" s="791" t="n"/>
      <c r="C464" s="791">
        <f>IFERROR(VLOOKUP(B464,'Campaign Calendar'!I:K,2,0),"")</f>
        <v/>
      </c>
      <c r="D464" s="792">
        <f>IFERROR(VLOOKUP(B464,'Campaign Calendar'!I:K,3,0),"")</f>
        <v/>
      </c>
      <c r="E464" s="2086">
        <f>IFERROR(INDEX('Campaign Calendar'!E:E,MATCH('Promo-Flexi Combo-GWP'!B464,'Campaign Calendar'!I:I,0)),"")</f>
        <v/>
      </c>
      <c r="F464" s="2086">
        <f>IFERROR(INDEX('Campaign Calendar'!F:F,MATCH('Promo-Flexi Combo-GWP'!B464,'Campaign Calendar'!I:I,0)),"")</f>
        <v/>
      </c>
      <c r="G464" s="2087">
        <f>IFERROR(INDEX('Campaign Calendar'!G:G,MATCH('Promo-Flexi Combo-GWP'!B464,'Campaign Calendar'!I:I,0)),"")</f>
        <v/>
      </c>
      <c r="H464" s="2087">
        <f>IFERROR(INDEX('Campaign Calendar'!H:H,MATCH('Promo-Flexi Combo-GWP'!B464,'Campaign Calendar'!I:I,0)),"")</f>
        <v/>
      </c>
      <c r="I464" s="1162" t="n"/>
      <c r="J464" s="1162" t="n"/>
      <c r="K464" s="1164" t="n"/>
      <c r="L464" s="1164" t="n"/>
      <c r="M464" s="2109" t="n"/>
      <c r="N464" s="1166" t="n"/>
      <c r="O464" s="1166" t="n"/>
      <c r="P464" s="1162" t="n"/>
      <c r="Q464" s="1162" t="n"/>
      <c r="R464" s="1326" t="n"/>
      <c r="S464" s="1167">
        <f>IFERROR(INDEX('Price Change - non Flash'!C:C,MATCH('Promo-Flexi Combo-GWP'!R464,'Price Change - non Flash'!B:B,0)),"")</f>
        <v/>
      </c>
      <c r="T464" s="1167">
        <f>IFERROR(INDEX('Price Change - non Flash'!D:D,MATCH('Promo-Flexi Combo-GWP'!R464,'Price Change - non Flash'!B:B,0)),"")</f>
        <v/>
      </c>
      <c r="U464" s="1167" t="n"/>
      <c r="V464" s="1168" t="n"/>
      <c r="W464" s="983" t="n"/>
      <c r="X464" s="2110" t="n"/>
      <c r="Y464" s="2110" t="n"/>
      <c r="Z464" s="983" t="n"/>
      <c r="AA464" s="983" t="n"/>
      <c r="AB464" s="794" t="n"/>
      <c r="AC464" s="1162" t="n"/>
      <c r="AD464" s="794" t="n"/>
      <c r="AE464" s="982" t="n"/>
      <c r="AF464" s="983" t="n"/>
      <c r="AH464" s="966" t="n"/>
      <c r="AI464" s="966" t="n"/>
      <c r="AJ464" s="966" t="n"/>
      <c r="AK464" s="966" t="n"/>
      <c r="AL464" s="966" t="n"/>
      <c r="AM464" s="966" t="n"/>
      <c r="AN464" s="966" t="n"/>
      <c r="AO464" s="811" t="n"/>
      <c r="AP464" s="803" t="n"/>
      <c r="AQ464" s="803" t="n"/>
      <c r="AR464" s="803" t="n"/>
      <c r="AS464" s="803" t="n"/>
      <c r="AT464" s="803" t="n"/>
      <c r="AU464" s="803" t="n"/>
      <c r="AV464" s="803" t="n"/>
      <c r="AW464" s="803" t="n"/>
      <c r="AX464" s="803" t="n"/>
      <c r="AY464" s="803" t="n"/>
      <c r="AZ464" s="803" t="n"/>
      <c r="BA464" s="803" t="n"/>
      <c r="BB464" s="803" t="n"/>
      <c r="BC464" s="803" t="n"/>
      <c r="BD464" s="803" t="n"/>
      <c r="BE464" s="803" t="n"/>
      <c r="BF464" s="803" t="n"/>
      <c r="BG464" s="803" t="n"/>
      <c r="BH464" s="803" t="n"/>
      <c r="BI464" s="803" t="n"/>
      <c r="BJ464" s="812" t="n"/>
    </row>
    <row r="465" ht="14.25" customHeight="1" s="1659">
      <c r="A465" s="961" t="n"/>
      <c r="B465" s="791" t="n"/>
      <c r="C465" s="791">
        <f>IFERROR(VLOOKUP(B465,'Campaign Calendar'!I:K,2,0),"")</f>
        <v/>
      </c>
      <c r="D465" s="792">
        <f>IFERROR(VLOOKUP(B465,'Campaign Calendar'!I:K,3,0),"")</f>
        <v/>
      </c>
      <c r="E465" s="2086">
        <f>IFERROR(INDEX('Campaign Calendar'!E:E,MATCH('Promo-Flexi Combo-GWP'!B465,'Campaign Calendar'!I:I,0)),"")</f>
        <v/>
      </c>
      <c r="F465" s="2086">
        <f>IFERROR(INDEX('Campaign Calendar'!F:F,MATCH('Promo-Flexi Combo-GWP'!B465,'Campaign Calendar'!I:I,0)),"")</f>
        <v/>
      </c>
      <c r="G465" s="2087">
        <f>IFERROR(INDEX('Campaign Calendar'!G:G,MATCH('Promo-Flexi Combo-GWP'!B465,'Campaign Calendar'!I:I,0)),"")</f>
        <v/>
      </c>
      <c r="H465" s="2087">
        <f>IFERROR(INDEX('Campaign Calendar'!H:H,MATCH('Promo-Flexi Combo-GWP'!B465,'Campaign Calendar'!I:I,0)),"")</f>
        <v/>
      </c>
      <c r="I465" s="1162" t="n"/>
      <c r="J465" s="1162" t="n"/>
      <c r="K465" s="1164" t="n"/>
      <c r="L465" s="1164" t="n"/>
      <c r="M465" s="2109" t="n"/>
      <c r="N465" s="1166" t="n"/>
      <c r="O465" s="1166" t="n"/>
      <c r="P465" s="1162" t="n"/>
      <c r="Q465" s="1162" t="n"/>
      <c r="R465" s="1326" t="n"/>
      <c r="S465" s="1167">
        <f>IFERROR(INDEX('Price Change - non Flash'!C:C,MATCH('Promo-Flexi Combo-GWP'!R465,'Price Change - non Flash'!B:B,0)),"")</f>
        <v/>
      </c>
      <c r="T465" s="1167">
        <f>IFERROR(INDEX('Price Change - non Flash'!D:D,MATCH('Promo-Flexi Combo-GWP'!R465,'Price Change - non Flash'!B:B,0)),"")</f>
        <v/>
      </c>
      <c r="U465" s="1167" t="n"/>
      <c r="V465" s="1168" t="n"/>
      <c r="W465" s="983" t="n"/>
      <c r="X465" s="2110" t="n"/>
      <c r="Y465" s="2110" t="n"/>
      <c r="Z465" s="983" t="n"/>
      <c r="AA465" s="983" t="n"/>
      <c r="AB465" s="794" t="n"/>
      <c r="AC465" s="1162" t="n"/>
      <c r="AD465" s="794" t="n"/>
      <c r="AE465" s="982" t="n"/>
      <c r="AF465" s="983" t="n"/>
      <c r="AH465" s="966" t="n"/>
      <c r="AI465" s="966" t="n"/>
      <c r="AJ465" s="966" t="n"/>
      <c r="AK465" s="966" t="n"/>
      <c r="AL465" s="966" t="n"/>
      <c r="AM465" s="966" t="n"/>
      <c r="AN465" s="966" t="n"/>
      <c r="AO465" s="811" t="n"/>
      <c r="AP465" s="803" t="n"/>
      <c r="AQ465" s="803" t="n"/>
      <c r="AR465" s="803" t="n"/>
      <c r="AS465" s="803" t="n"/>
      <c r="AT465" s="803" t="n"/>
      <c r="AU465" s="803" t="n"/>
      <c r="AV465" s="803" t="n"/>
      <c r="AW465" s="803" t="n"/>
      <c r="AX465" s="803" t="n"/>
      <c r="AY465" s="803" t="n"/>
      <c r="AZ465" s="803" t="n"/>
      <c r="BA465" s="803" t="n"/>
      <c r="BB465" s="803" t="n"/>
      <c r="BC465" s="803" t="n"/>
      <c r="BD465" s="803" t="n"/>
      <c r="BE465" s="803" t="n"/>
      <c r="BF465" s="803" t="n"/>
      <c r="BG465" s="803" t="n"/>
      <c r="BH465" s="803" t="n"/>
      <c r="BI465" s="803" t="n"/>
      <c r="BJ465" s="812" t="n"/>
    </row>
    <row r="466" ht="14.25" customHeight="1" s="1659">
      <c r="A466" s="961" t="n"/>
      <c r="B466" s="791" t="n"/>
      <c r="C466" s="791">
        <f>IFERROR(VLOOKUP(B466,'Campaign Calendar'!I:K,2,0),"")</f>
        <v/>
      </c>
      <c r="D466" s="792">
        <f>IFERROR(VLOOKUP(B466,'Campaign Calendar'!I:K,3,0),"")</f>
        <v/>
      </c>
      <c r="E466" s="2086">
        <f>IFERROR(INDEX('Campaign Calendar'!E:E,MATCH('Promo-Flexi Combo-GWP'!B466,'Campaign Calendar'!I:I,0)),"")</f>
        <v/>
      </c>
      <c r="F466" s="2086">
        <f>IFERROR(INDEX('Campaign Calendar'!F:F,MATCH('Promo-Flexi Combo-GWP'!B466,'Campaign Calendar'!I:I,0)),"")</f>
        <v/>
      </c>
      <c r="G466" s="2087">
        <f>IFERROR(INDEX('Campaign Calendar'!G:G,MATCH('Promo-Flexi Combo-GWP'!B466,'Campaign Calendar'!I:I,0)),"")</f>
        <v/>
      </c>
      <c r="H466" s="2087">
        <f>IFERROR(INDEX('Campaign Calendar'!H:H,MATCH('Promo-Flexi Combo-GWP'!B466,'Campaign Calendar'!I:I,0)),"")</f>
        <v/>
      </c>
      <c r="I466" s="1162" t="n"/>
      <c r="J466" s="1162" t="n"/>
      <c r="K466" s="1164" t="n"/>
      <c r="L466" s="1164" t="n"/>
      <c r="M466" s="2109" t="n"/>
      <c r="N466" s="1166" t="n"/>
      <c r="O466" s="1166" t="n"/>
      <c r="P466" s="1162" t="n"/>
      <c r="Q466" s="1162" t="n"/>
      <c r="R466" s="1326" t="n"/>
      <c r="S466" s="1167">
        <f>IFERROR(INDEX('Price Change - non Flash'!C:C,MATCH('Promo-Flexi Combo-GWP'!R466,'Price Change - non Flash'!B:B,0)),"")</f>
        <v/>
      </c>
      <c r="T466" s="1167">
        <f>IFERROR(INDEX('Price Change - non Flash'!D:D,MATCH('Promo-Flexi Combo-GWP'!R466,'Price Change - non Flash'!B:B,0)),"")</f>
        <v/>
      </c>
      <c r="U466" s="1167" t="n"/>
      <c r="V466" s="1168" t="n"/>
      <c r="W466" s="983" t="n"/>
      <c r="X466" s="2110" t="n"/>
      <c r="Y466" s="2110" t="n"/>
      <c r="Z466" s="983" t="n"/>
      <c r="AA466" s="983" t="n"/>
      <c r="AB466" s="794" t="n"/>
      <c r="AC466" s="1162" t="n"/>
      <c r="AD466" s="794" t="n"/>
      <c r="AE466" s="982" t="n"/>
      <c r="AF466" s="983" t="n"/>
      <c r="AH466" s="966" t="n"/>
      <c r="AI466" s="966" t="n"/>
      <c r="AJ466" s="966" t="n"/>
      <c r="AK466" s="966" t="n"/>
      <c r="AL466" s="966" t="n"/>
      <c r="AM466" s="966" t="n"/>
      <c r="AN466" s="966" t="n"/>
      <c r="AO466" s="811" t="n"/>
      <c r="AP466" s="803" t="n"/>
      <c r="AQ466" s="803" t="n"/>
      <c r="AR466" s="803" t="n"/>
      <c r="AS466" s="803" t="n"/>
      <c r="AT466" s="803" t="n"/>
      <c r="AU466" s="803" t="n"/>
      <c r="AV466" s="803" t="n"/>
      <c r="AW466" s="803" t="n"/>
      <c r="AX466" s="803" t="n"/>
      <c r="AY466" s="803" t="n"/>
      <c r="AZ466" s="803" t="n"/>
      <c r="BA466" s="803" t="n"/>
      <c r="BB466" s="803" t="n"/>
      <c r="BC466" s="803" t="n"/>
      <c r="BD466" s="803" t="n"/>
      <c r="BE466" s="803" t="n"/>
      <c r="BF466" s="803" t="n"/>
      <c r="BG466" s="803" t="n"/>
      <c r="BH466" s="803" t="n"/>
      <c r="BI466" s="803" t="n"/>
      <c r="BJ466" s="812" t="n"/>
    </row>
    <row r="467" ht="14.25" customHeight="1" s="1659">
      <c r="A467" s="961" t="n"/>
      <c r="B467" s="791" t="n"/>
      <c r="C467" s="791">
        <f>IFERROR(VLOOKUP(B467,'Campaign Calendar'!I:K,2,0),"")</f>
        <v/>
      </c>
      <c r="D467" s="792">
        <f>IFERROR(VLOOKUP(B467,'Campaign Calendar'!I:K,3,0),"")</f>
        <v/>
      </c>
      <c r="E467" s="2086">
        <f>IFERROR(INDEX('Campaign Calendar'!E:E,MATCH('Promo-Flexi Combo-GWP'!B467,'Campaign Calendar'!I:I,0)),"")</f>
        <v/>
      </c>
      <c r="F467" s="2086">
        <f>IFERROR(INDEX('Campaign Calendar'!F:F,MATCH('Promo-Flexi Combo-GWP'!B467,'Campaign Calendar'!I:I,0)),"")</f>
        <v/>
      </c>
      <c r="G467" s="2087">
        <f>IFERROR(INDEX('Campaign Calendar'!G:G,MATCH('Promo-Flexi Combo-GWP'!B467,'Campaign Calendar'!I:I,0)),"")</f>
        <v/>
      </c>
      <c r="H467" s="2087">
        <f>IFERROR(INDEX('Campaign Calendar'!H:H,MATCH('Promo-Flexi Combo-GWP'!B467,'Campaign Calendar'!I:I,0)),"")</f>
        <v/>
      </c>
      <c r="I467" s="1162" t="n"/>
      <c r="J467" s="1162" t="n"/>
      <c r="K467" s="1164" t="n"/>
      <c r="L467" s="1164" t="n"/>
      <c r="M467" s="2109" t="n"/>
      <c r="N467" s="1166" t="n"/>
      <c r="O467" s="1166" t="n"/>
      <c r="P467" s="1162" t="n"/>
      <c r="Q467" s="1162" t="n"/>
      <c r="R467" s="1326" t="n"/>
      <c r="S467" s="1167">
        <f>IFERROR(INDEX('Price Change - non Flash'!C:C,MATCH('Promo-Flexi Combo-GWP'!R467,'Price Change - non Flash'!B:B,0)),"")</f>
        <v/>
      </c>
      <c r="T467" s="1167">
        <f>IFERROR(INDEX('Price Change - non Flash'!D:D,MATCH('Promo-Flexi Combo-GWP'!R467,'Price Change - non Flash'!B:B,0)),"")</f>
        <v/>
      </c>
      <c r="U467" s="1167" t="n"/>
      <c r="V467" s="1168" t="n"/>
      <c r="W467" s="983" t="n"/>
      <c r="X467" s="2110" t="n"/>
      <c r="Y467" s="2110" t="n"/>
      <c r="Z467" s="983" t="n"/>
      <c r="AA467" s="983" t="n"/>
      <c r="AB467" s="794" t="n"/>
      <c r="AC467" s="1162" t="n"/>
      <c r="AD467" s="794" t="n"/>
      <c r="AE467" s="982" t="n"/>
      <c r="AF467" s="983" t="n"/>
      <c r="AH467" s="966" t="n"/>
      <c r="AI467" s="966" t="n"/>
      <c r="AJ467" s="966" t="n"/>
      <c r="AK467" s="966" t="n"/>
      <c r="AL467" s="966" t="n"/>
      <c r="AM467" s="966" t="n"/>
      <c r="AN467" s="966" t="n"/>
      <c r="AO467" s="811" t="n"/>
      <c r="AP467" s="803" t="n"/>
      <c r="AQ467" s="803" t="n"/>
      <c r="AR467" s="803" t="n"/>
      <c r="AS467" s="803" t="n"/>
      <c r="AT467" s="803" t="n"/>
      <c r="AU467" s="803" t="n"/>
      <c r="AV467" s="803" t="n"/>
      <c r="AW467" s="803" t="n"/>
      <c r="AX467" s="803" t="n"/>
      <c r="AY467" s="803" t="n"/>
      <c r="AZ467" s="803" t="n"/>
      <c r="BA467" s="803" t="n"/>
      <c r="BB467" s="803" t="n"/>
      <c r="BC467" s="803" t="n"/>
      <c r="BD467" s="803" t="n"/>
      <c r="BE467" s="803" t="n"/>
      <c r="BF467" s="803" t="n"/>
      <c r="BG467" s="803" t="n"/>
      <c r="BH467" s="803" t="n"/>
      <c r="BI467" s="803" t="n"/>
      <c r="BJ467" s="812" t="n"/>
    </row>
    <row r="468" ht="14.25" customHeight="1" s="1659">
      <c r="A468" s="961" t="n"/>
      <c r="B468" s="791" t="n"/>
      <c r="C468" s="791">
        <f>IFERROR(VLOOKUP(B468,'Campaign Calendar'!I:K,2,0),"")</f>
        <v/>
      </c>
      <c r="D468" s="792">
        <f>IFERROR(VLOOKUP(B468,'Campaign Calendar'!I:K,3,0),"")</f>
        <v/>
      </c>
      <c r="E468" s="2086">
        <f>IFERROR(INDEX('Campaign Calendar'!E:E,MATCH('Promo-Flexi Combo-GWP'!B468,'Campaign Calendar'!I:I,0)),"")</f>
        <v/>
      </c>
      <c r="F468" s="2086">
        <f>IFERROR(INDEX('Campaign Calendar'!F:F,MATCH('Promo-Flexi Combo-GWP'!B468,'Campaign Calendar'!I:I,0)),"")</f>
        <v/>
      </c>
      <c r="G468" s="2087">
        <f>IFERROR(INDEX('Campaign Calendar'!G:G,MATCH('Promo-Flexi Combo-GWP'!B468,'Campaign Calendar'!I:I,0)),"")</f>
        <v/>
      </c>
      <c r="H468" s="2087">
        <f>IFERROR(INDEX('Campaign Calendar'!H:H,MATCH('Promo-Flexi Combo-GWP'!B468,'Campaign Calendar'!I:I,0)),"")</f>
        <v/>
      </c>
      <c r="I468" s="1162" t="n"/>
      <c r="J468" s="1162" t="n"/>
      <c r="K468" s="1164" t="n"/>
      <c r="L468" s="1164" t="n"/>
      <c r="M468" s="2109" t="n"/>
      <c r="N468" s="1166" t="n"/>
      <c r="O468" s="1166" t="n"/>
      <c r="P468" s="1162" t="n"/>
      <c r="Q468" s="1162" t="n"/>
      <c r="R468" s="1326" t="n"/>
      <c r="S468" s="1167">
        <f>IFERROR(INDEX('Price Change - non Flash'!C:C,MATCH('Promo-Flexi Combo-GWP'!R468,'Price Change - non Flash'!B:B,0)),"")</f>
        <v/>
      </c>
      <c r="T468" s="1167">
        <f>IFERROR(INDEX('Price Change - non Flash'!D:D,MATCH('Promo-Flexi Combo-GWP'!R468,'Price Change - non Flash'!B:B,0)),"")</f>
        <v/>
      </c>
      <c r="U468" s="1167" t="n"/>
      <c r="V468" s="1168" t="n"/>
      <c r="W468" s="983" t="n"/>
      <c r="X468" s="2110" t="n"/>
      <c r="Y468" s="2110" t="n"/>
      <c r="Z468" s="983" t="n"/>
      <c r="AA468" s="983" t="n"/>
      <c r="AB468" s="794" t="n"/>
      <c r="AC468" s="1162" t="n"/>
      <c r="AD468" s="794" t="n"/>
      <c r="AE468" s="982" t="n"/>
      <c r="AF468" s="983" t="n"/>
      <c r="AH468" s="966" t="n"/>
      <c r="AI468" s="966" t="n"/>
      <c r="AJ468" s="966" t="n"/>
      <c r="AK468" s="966" t="n"/>
      <c r="AL468" s="966" t="n"/>
      <c r="AM468" s="966" t="n"/>
      <c r="AN468" s="966" t="n"/>
      <c r="AO468" s="811" t="n"/>
      <c r="AP468" s="803" t="n"/>
      <c r="AQ468" s="803" t="n"/>
      <c r="AR468" s="803" t="n"/>
      <c r="AS468" s="803" t="n"/>
      <c r="AT468" s="803" t="n"/>
      <c r="AU468" s="803" t="n"/>
      <c r="AV468" s="803" t="n"/>
      <c r="AW468" s="803" t="n"/>
      <c r="AX468" s="803" t="n"/>
      <c r="AY468" s="803" t="n"/>
      <c r="AZ468" s="803" t="n"/>
      <c r="BA468" s="803" t="n"/>
      <c r="BB468" s="803" t="n"/>
      <c r="BC468" s="803" t="n"/>
      <c r="BD468" s="803" t="n"/>
      <c r="BE468" s="803" t="n"/>
      <c r="BF468" s="803" t="n"/>
      <c r="BG468" s="803" t="n"/>
      <c r="BH468" s="803" t="n"/>
      <c r="BI468" s="803" t="n"/>
      <c r="BJ468" s="812" t="n"/>
    </row>
    <row r="469" ht="14.25" customHeight="1" s="1659">
      <c r="A469" s="961" t="n"/>
      <c r="B469" s="791" t="n"/>
      <c r="C469" s="791">
        <f>IFERROR(VLOOKUP(B469,'Campaign Calendar'!I:K,2,0),"")</f>
        <v/>
      </c>
      <c r="D469" s="792">
        <f>IFERROR(VLOOKUP(B469,'Campaign Calendar'!I:K,3,0),"")</f>
        <v/>
      </c>
      <c r="E469" s="2086">
        <f>IFERROR(INDEX('Campaign Calendar'!E:E,MATCH('Promo-Flexi Combo-GWP'!B469,'Campaign Calendar'!I:I,0)),"")</f>
        <v/>
      </c>
      <c r="F469" s="2086">
        <f>IFERROR(INDEX('Campaign Calendar'!F:F,MATCH('Promo-Flexi Combo-GWP'!B469,'Campaign Calendar'!I:I,0)),"")</f>
        <v/>
      </c>
      <c r="G469" s="2087">
        <f>IFERROR(INDEX('Campaign Calendar'!G:G,MATCH('Promo-Flexi Combo-GWP'!B469,'Campaign Calendar'!I:I,0)),"")</f>
        <v/>
      </c>
      <c r="H469" s="2087">
        <f>IFERROR(INDEX('Campaign Calendar'!H:H,MATCH('Promo-Flexi Combo-GWP'!B469,'Campaign Calendar'!I:I,0)),"")</f>
        <v/>
      </c>
      <c r="I469" s="1162" t="n"/>
      <c r="J469" s="1162" t="n"/>
      <c r="K469" s="1164" t="n"/>
      <c r="L469" s="1164" t="n"/>
      <c r="M469" s="2109" t="n"/>
      <c r="N469" s="1166" t="n"/>
      <c r="O469" s="1166" t="n"/>
      <c r="P469" s="1162" t="n"/>
      <c r="Q469" s="1162" t="n"/>
      <c r="R469" s="1326" t="n"/>
      <c r="S469" s="1167">
        <f>IFERROR(INDEX('Price Change - non Flash'!C:C,MATCH('Promo-Flexi Combo-GWP'!R469,'Price Change - non Flash'!B:B,0)),"")</f>
        <v/>
      </c>
      <c r="T469" s="1167">
        <f>IFERROR(INDEX('Price Change - non Flash'!D:D,MATCH('Promo-Flexi Combo-GWP'!R469,'Price Change - non Flash'!B:B,0)),"")</f>
        <v/>
      </c>
      <c r="U469" s="1167" t="n"/>
      <c r="V469" s="1168" t="n"/>
      <c r="W469" s="983" t="n"/>
      <c r="X469" s="2110" t="n"/>
      <c r="Y469" s="2110" t="n"/>
      <c r="Z469" s="983" t="n"/>
      <c r="AA469" s="983" t="n"/>
      <c r="AB469" s="794" t="n"/>
      <c r="AC469" s="1162" t="n"/>
      <c r="AD469" s="794" t="n"/>
      <c r="AE469" s="982" t="n"/>
      <c r="AF469" s="983" t="n"/>
      <c r="AH469" s="966" t="n"/>
      <c r="AI469" s="966" t="n"/>
      <c r="AJ469" s="966" t="n"/>
      <c r="AK469" s="966" t="n"/>
      <c r="AL469" s="966" t="n"/>
      <c r="AM469" s="966" t="n"/>
      <c r="AN469" s="966" t="n"/>
      <c r="AO469" s="811" t="n"/>
      <c r="AP469" s="803" t="n"/>
      <c r="AQ469" s="803" t="n"/>
      <c r="AR469" s="803" t="n"/>
      <c r="AS469" s="803" t="n"/>
      <c r="AT469" s="803" t="n"/>
      <c r="AU469" s="803" t="n"/>
      <c r="AV469" s="803" t="n"/>
      <c r="AW469" s="803" t="n"/>
      <c r="AX469" s="803" t="n"/>
      <c r="AY469" s="803" t="n"/>
      <c r="AZ469" s="803" t="n"/>
      <c r="BA469" s="803" t="n"/>
      <c r="BB469" s="803" t="n"/>
      <c r="BC469" s="803" t="n"/>
      <c r="BD469" s="803" t="n"/>
      <c r="BE469" s="803" t="n"/>
      <c r="BF469" s="803" t="n"/>
      <c r="BG469" s="803" t="n"/>
      <c r="BH469" s="803" t="n"/>
      <c r="BI469" s="803" t="n"/>
      <c r="BJ469" s="812" t="n"/>
    </row>
    <row r="470" ht="14.25" customHeight="1" s="1659">
      <c r="A470" s="961" t="n"/>
      <c r="B470" s="791" t="n"/>
      <c r="C470" s="791">
        <f>IFERROR(VLOOKUP(B470,'Campaign Calendar'!I:K,2,0),"")</f>
        <v/>
      </c>
      <c r="D470" s="792">
        <f>IFERROR(VLOOKUP(B470,'Campaign Calendar'!I:K,3,0),"")</f>
        <v/>
      </c>
      <c r="E470" s="2086">
        <f>IFERROR(INDEX('Campaign Calendar'!E:E,MATCH('Promo-Flexi Combo-GWP'!B470,'Campaign Calendar'!I:I,0)),"")</f>
        <v/>
      </c>
      <c r="F470" s="2086">
        <f>IFERROR(INDEX('Campaign Calendar'!F:F,MATCH('Promo-Flexi Combo-GWP'!B470,'Campaign Calendar'!I:I,0)),"")</f>
        <v/>
      </c>
      <c r="G470" s="2087">
        <f>IFERROR(INDEX('Campaign Calendar'!G:G,MATCH('Promo-Flexi Combo-GWP'!B470,'Campaign Calendar'!I:I,0)),"")</f>
        <v/>
      </c>
      <c r="H470" s="2087">
        <f>IFERROR(INDEX('Campaign Calendar'!H:H,MATCH('Promo-Flexi Combo-GWP'!B470,'Campaign Calendar'!I:I,0)),"")</f>
        <v/>
      </c>
      <c r="I470" s="1162" t="n"/>
      <c r="J470" s="1162" t="n"/>
      <c r="K470" s="1164" t="n"/>
      <c r="L470" s="1164" t="n"/>
      <c r="M470" s="2109" t="n"/>
      <c r="N470" s="1166" t="n"/>
      <c r="O470" s="1166" t="n"/>
      <c r="P470" s="1162" t="n"/>
      <c r="Q470" s="1162" t="n"/>
      <c r="R470" s="1326" t="n"/>
      <c r="S470" s="1167">
        <f>IFERROR(INDEX('Price Change - non Flash'!C:C,MATCH('Promo-Flexi Combo-GWP'!R470,'Price Change - non Flash'!B:B,0)),"")</f>
        <v/>
      </c>
      <c r="T470" s="1167">
        <f>IFERROR(INDEX('Price Change - non Flash'!D:D,MATCH('Promo-Flexi Combo-GWP'!R470,'Price Change - non Flash'!B:B,0)),"")</f>
        <v/>
      </c>
      <c r="U470" s="1167" t="n"/>
      <c r="V470" s="1168" t="n"/>
      <c r="W470" s="983" t="n"/>
      <c r="X470" s="2110" t="n"/>
      <c r="Y470" s="2110" t="n"/>
      <c r="Z470" s="983" t="n"/>
      <c r="AA470" s="983" t="n"/>
      <c r="AB470" s="794" t="n"/>
      <c r="AC470" s="1162" t="n"/>
      <c r="AD470" s="794" t="n"/>
      <c r="AE470" s="982" t="n"/>
      <c r="AF470" s="983" t="n"/>
      <c r="AH470" s="966" t="n"/>
      <c r="AI470" s="966" t="n"/>
      <c r="AJ470" s="966" t="n"/>
      <c r="AK470" s="966" t="n"/>
      <c r="AL470" s="966" t="n"/>
      <c r="AM470" s="966" t="n"/>
      <c r="AN470" s="966" t="n"/>
      <c r="AO470" s="811" t="n"/>
      <c r="AP470" s="803" t="n"/>
      <c r="AQ470" s="803" t="n"/>
      <c r="AR470" s="803" t="n"/>
      <c r="AS470" s="803" t="n"/>
      <c r="AT470" s="803" t="n"/>
      <c r="AU470" s="803" t="n"/>
      <c r="AV470" s="803" t="n"/>
      <c r="AW470" s="803" t="n"/>
      <c r="AX470" s="803" t="n"/>
      <c r="AY470" s="803" t="n"/>
      <c r="AZ470" s="803" t="n"/>
      <c r="BA470" s="803" t="n"/>
      <c r="BB470" s="803" t="n"/>
      <c r="BC470" s="803" t="n"/>
      <c r="BD470" s="803" t="n"/>
      <c r="BE470" s="803" t="n"/>
      <c r="BF470" s="803" t="n"/>
      <c r="BG470" s="803" t="n"/>
      <c r="BH470" s="803" t="n"/>
      <c r="BI470" s="803" t="n"/>
      <c r="BJ470" s="812" t="n"/>
    </row>
    <row r="471" ht="14.25" customHeight="1" s="1659">
      <c r="A471" s="961" t="n"/>
      <c r="B471" s="791" t="n"/>
      <c r="C471" s="791">
        <f>IFERROR(VLOOKUP(B471,'Campaign Calendar'!I:K,2,0),"")</f>
        <v/>
      </c>
      <c r="D471" s="792">
        <f>IFERROR(VLOOKUP(B471,'Campaign Calendar'!I:K,3,0),"")</f>
        <v/>
      </c>
      <c r="E471" s="2086">
        <f>IFERROR(INDEX('Campaign Calendar'!E:E,MATCH('Promo-Flexi Combo-GWP'!B471,'Campaign Calendar'!I:I,0)),"")</f>
        <v/>
      </c>
      <c r="F471" s="2086">
        <f>IFERROR(INDEX('Campaign Calendar'!F:F,MATCH('Promo-Flexi Combo-GWP'!B471,'Campaign Calendar'!I:I,0)),"")</f>
        <v/>
      </c>
      <c r="G471" s="2087">
        <f>IFERROR(INDEX('Campaign Calendar'!G:G,MATCH('Promo-Flexi Combo-GWP'!B471,'Campaign Calendar'!I:I,0)),"")</f>
        <v/>
      </c>
      <c r="H471" s="2087">
        <f>IFERROR(INDEX('Campaign Calendar'!H:H,MATCH('Promo-Flexi Combo-GWP'!B471,'Campaign Calendar'!I:I,0)),"")</f>
        <v/>
      </c>
      <c r="I471" s="1162" t="n"/>
      <c r="J471" s="1162" t="n"/>
      <c r="K471" s="1164" t="n"/>
      <c r="L471" s="1164" t="n"/>
      <c r="M471" s="2109" t="n"/>
      <c r="N471" s="1166" t="n"/>
      <c r="O471" s="1166" t="n"/>
      <c r="P471" s="1162" t="n"/>
      <c r="Q471" s="1162" t="n"/>
      <c r="R471" s="1326" t="n"/>
      <c r="S471" s="1167">
        <f>IFERROR(INDEX('Price Change - non Flash'!C:C,MATCH('Promo-Flexi Combo-GWP'!R471,'Price Change - non Flash'!B:B,0)),"")</f>
        <v/>
      </c>
      <c r="T471" s="1167">
        <f>IFERROR(INDEX('Price Change - non Flash'!D:D,MATCH('Promo-Flexi Combo-GWP'!R471,'Price Change - non Flash'!B:B,0)),"")</f>
        <v/>
      </c>
      <c r="U471" s="1167" t="n"/>
      <c r="V471" s="1168" t="n"/>
      <c r="W471" s="983" t="n"/>
      <c r="X471" s="2110" t="n"/>
      <c r="Y471" s="2110" t="n"/>
      <c r="Z471" s="983" t="n"/>
      <c r="AA471" s="983" t="n"/>
      <c r="AB471" s="794" t="n"/>
      <c r="AC471" s="1162" t="n"/>
      <c r="AD471" s="794" t="n"/>
      <c r="AE471" s="982" t="n"/>
      <c r="AF471" s="983" t="n"/>
      <c r="AH471" s="966" t="n"/>
      <c r="AI471" s="966" t="n"/>
      <c r="AJ471" s="966" t="n"/>
      <c r="AK471" s="966" t="n"/>
      <c r="AL471" s="966" t="n"/>
      <c r="AM471" s="966" t="n"/>
      <c r="AN471" s="966" t="n"/>
      <c r="AO471" s="811" t="n"/>
      <c r="AP471" s="803" t="n"/>
      <c r="AQ471" s="803" t="n"/>
      <c r="AR471" s="803" t="n"/>
      <c r="AS471" s="803" t="n"/>
      <c r="AT471" s="803" t="n"/>
      <c r="AU471" s="803" t="n"/>
      <c r="AV471" s="803" t="n"/>
      <c r="AW471" s="803" t="n"/>
      <c r="AX471" s="803" t="n"/>
      <c r="AY471" s="803" t="n"/>
      <c r="AZ471" s="803" t="n"/>
      <c r="BA471" s="803" t="n"/>
      <c r="BB471" s="803" t="n"/>
      <c r="BC471" s="803" t="n"/>
      <c r="BD471" s="803" t="n"/>
      <c r="BE471" s="803" t="n"/>
      <c r="BF471" s="803" t="n"/>
      <c r="BG471" s="803" t="n"/>
      <c r="BH471" s="803" t="n"/>
      <c r="BI471" s="803" t="n"/>
      <c r="BJ471" s="812" t="n"/>
    </row>
    <row r="472" ht="14.25" customHeight="1" s="1659">
      <c r="A472" s="961" t="n"/>
      <c r="B472" s="791" t="n"/>
      <c r="C472" s="791">
        <f>IFERROR(VLOOKUP(B472,'Campaign Calendar'!I:K,2,0),"")</f>
        <v/>
      </c>
      <c r="D472" s="792">
        <f>IFERROR(VLOOKUP(B472,'Campaign Calendar'!I:K,3,0),"")</f>
        <v/>
      </c>
      <c r="E472" s="2086">
        <f>IFERROR(INDEX('Campaign Calendar'!E:E,MATCH('Promo-Flexi Combo-GWP'!B472,'Campaign Calendar'!I:I,0)),"")</f>
        <v/>
      </c>
      <c r="F472" s="2086">
        <f>IFERROR(INDEX('Campaign Calendar'!F:F,MATCH('Promo-Flexi Combo-GWP'!B472,'Campaign Calendar'!I:I,0)),"")</f>
        <v/>
      </c>
      <c r="G472" s="2087">
        <f>IFERROR(INDEX('Campaign Calendar'!G:G,MATCH('Promo-Flexi Combo-GWP'!B472,'Campaign Calendar'!I:I,0)),"")</f>
        <v/>
      </c>
      <c r="H472" s="2087">
        <f>IFERROR(INDEX('Campaign Calendar'!H:H,MATCH('Promo-Flexi Combo-GWP'!B472,'Campaign Calendar'!I:I,0)),"")</f>
        <v/>
      </c>
      <c r="I472" s="1162" t="n"/>
      <c r="J472" s="1162" t="n"/>
      <c r="K472" s="1164" t="n"/>
      <c r="L472" s="1164" t="n"/>
      <c r="M472" s="2109" t="n"/>
      <c r="N472" s="1166" t="n"/>
      <c r="O472" s="1166" t="n"/>
      <c r="P472" s="1162" t="n"/>
      <c r="Q472" s="1162" t="n"/>
      <c r="R472" s="1326" t="n"/>
      <c r="S472" s="1167">
        <f>IFERROR(INDEX('Price Change - non Flash'!C:C,MATCH('Promo-Flexi Combo-GWP'!R472,'Price Change - non Flash'!B:B,0)),"")</f>
        <v/>
      </c>
      <c r="T472" s="1167">
        <f>IFERROR(INDEX('Price Change - non Flash'!D:D,MATCH('Promo-Flexi Combo-GWP'!R472,'Price Change - non Flash'!B:B,0)),"")</f>
        <v/>
      </c>
      <c r="U472" s="1167" t="n"/>
      <c r="V472" s="1168" t="n"/>
      <c r="W472" s="983" t="n"/>
      <c r="X472" s="2110" t="n"/>
      <c r="Y472" s="2110" t="n"/>
      <c r="Z472" s="983" t="n"/>
      <c r="AA472" s="983" t="n"/>
      <c r="AB472" s="794" t="n"/>
      <c r="AC472" s="1162" t="n"/>
      <c r="AD472" s="794" t="n"/>
      <c r="AE472" s="982" t="n"/>
      <c r="AF472" s="983" t="n"/>
      <c r="AH472" s="966" t="n"/>
      <c r="AI472" s="966" t="n"/>
      <c r="AJ472" s="966" t="n"/>
      <c r="AK472" s="966" t="n"/>
      <c r="AL472" s="966" t="n"/>
      <c r="AM472" s="966" t="n"/>
      <c r="AN472" s="966" t="n"/>
      <c r="AO472" s="811" t="n"/>
      <c r="AP472" s="803" t="n"/>
      <c r="AQ472" s="803" t="n"/>
      <c r="AR472" s="803" t="n"/>
      <c r="AS472" s="803" t="n"/>
      <c r="AT472" s="803" t="n"/>
      <c r="AU472" s="803" t="n"/>
      <c r="AV472" s="803" t="n"/>
      <c r="AW472" s="803" t="n"/>
      <c r="AX472" s="803" t="n"/>
      <c r="AY472" s="803" t="n"/>
      <c r="AZ472" s="803" t="n"/>
      <c r="BA472" s="803" t="n"/>
      <c r="BB472" s="803" t="n"/>
      <c r="BC472" s="803" t="n"/>
      <c r="BD472" s="803" t="n"/>
      <c r="BE472" s="803" t="n"/>
      <c r="BF472" s="803" t="n"/>
      <c r="BG472" s="803" t="n"/>
      <c r="BH472" s="803" t="n"/>
      <c r="BI472" s="803" t="n"/>
      <c r="BJ472" s="812" t="n"/>
    </row>
    <row r="473" ht="14.25" customHeight="1" s="1659">
      <c r="A473" s="961" t="n"/>
      <c r="B473" s="791" t="n"/>
      <c r="C473" s="791">
        <f>IFERROR(VLOOKUP(B473,'Campaign Calendar'!I:K,2,0),"")</f>
        <v/>
      </c>
      <c r="D473" s="792">
        <f>IFERROR(VLOOKUP(B473,'Campaign Calendar'!I:K,3,0),"")</f>
        <v/>
      </c>
      <c r="E473" s="2086">
        <f>IFERROR(INDEX('Campaign Calendar'!E:E,MATCH('Promo-Flexi Combo-GWP'!B473,'Campaign Calendar'!I:I,0)),"")</f>
        <v/>
      </c>
      <c r="F473" s="2086">
        <f>IFERROR(INDEX('Campaign Calendar'!F:F,MATCH('Promo-Flexi Combo-GWP'!B473,'Campaign Calendar'!I:I,0)),"")</f>
        <v/>
      </c>
      <c r="G473" s="2087">
        <f>IFERROR(INDEX('Campaign Calendar'!G:G,MATCH('Promo-Flexi Combo-GWP'!B473,'Campaign Calendar'!I:I,0)),"")</f>
        <v/>
      </c>
      <c r="H473" s="2087">
        <f>IFERROR(INDEX('Campaign Calendar'!H:H,MATCH('Promo-Flexi Combo-GWP'!B473,'Campaign Calendar'!I:I,0)),"")</f>
        <v/>
      </c>
      <c r="I473" s="1162" t="n"/>
      <c r="J473" s="1162" t="n"/>
      <c r="K473" s="1164" t="n"/>
      <c r="L473" s="1164" t="n"/>
      <c r="M473" s="2109" t="n"/>
      <c r="N473" s="1166" t="n"/>
      <c r="O473" s="1166" t="n"/>
      <c r="P473" s="1162" t="n"/>
      <c r="Q473" s="1162" t="n"/>
      <c r="R473" s="1326" t="n"/>
      <c r="S473" s="1167">
        <f>IFERROR(INDEX('Price Change - non Flash'!C:C,MATCH('Promo-Flexi Combo-GWP'!R473,'Price Change - non Flash'!B:B,0)),"")</f>
        <v/>
      </c>
      <c r="T473" s="1167">
        <f>IFERROR(INDEX('Price Change - non Flash'!D:D,MATCH('Promo-Flexi Combo-GWP'!R473,'Price Change - non Flash'!B:B,0)),"")</f>
        <v/>
      </c>
      <c r="U473" s="1167" t="n"/>
      <c r="V473" s="1168" t="n"/>
      <c r="W473" s="983" t="n"/>
      <c r="X473" s="2110" t="n"/>
      <c r="Y473" s="2110" t="n"/>
      <c r="Z473" s="983" t="n"/>
      <c r="AA473" s="983" t="n"/>
      <c r="AB473" s="794" t="n"/>
      <c r="AC473" s="1162" t="n"/>
      <c r="AD473" s="794" t="n"/>
      <c r="AE473" s="982" t="n"/>
      <c r="AF473" s="983" t="n"/>
      <c r="AH473" s="966" t="n"/>
      <c r="AI473" s="966" t="n"/>
      <c r="AJ473" s="966" t="n"/>
      <c r="AK473" s="966" t="n"/>
      <c r="AL473" s="966" t="n"/>
      <c r="AM473" s="966" t="n"/>
      <c r="AN473" s="966" t="n"/>
      <c r="AO473" s="811" t="n"/>
      <c r="AP473" s="803" t="n"/>
      <c r="AQ473" s="803" t="n"/>
      <c r="AR473" s="803" t="n"/>
      <c r="AS473" s="803" t="n"/>
      <c r="AT473" s="803" t="n"/>
      <c r="AU473" s="803" t="n"/>
      <c r="AV473" s="803" t="n"/>
      <c r="AW473" s="803" t="n"/>
      <c r="AX473" s="803" t="n"/>
      <c r="AY473" s="803" t="n"/>
      <c r="AZ473" s="803" t="n"/>
      <c r="BA473" s="803" t="n"/>
      <c r="BB473" s="803" t="n"/>
      <c r="BC473" s="803" t="n"/>
      <c r="BD473" s="803" t="n"/>
      <c r="BE473" s="803" t="n"/>
      <c r="BF473" s="803" t="n"/>
      <c r="BG473" s="803" t="n"/>
      <c r="BH473" s="803" t="n"/>
      <c r="BI473" s="803" t="n"/>
      <c r="BJ473" s="812" t="n"/>
    </row>
    <row r="474" ht="14.25" customHeight="1" s="1659">
      <c r="A474" s="961" t="n"/>
      <c r="B474" s="791" t="n"/>
      <c r="C474" s="791">
        <f>IFERROR(VLOOKUP(B474,'Campaign Calendar'!I:K,2,0),"")</f>
        <v/>
      </c>
      <c r="D474" s="792">
        <f>IFERROR(VLOOKUP(B474,'Campaign Calendar'!I:K,3,0),"")</f>
        <v/>
      </c>
      <c r="E474" s="2086">
        <f>IFERROR(INDEX('Campaign Calendar'!E:E,MATCH('Promo-Flexi Combo-GWP'!B474,'Campaign Calendar'!I:I,0)),"")</f>
        <v/>
      </c>
      <c r="F474" s="2086">
        <f>IFERROR(INDEX('Campaign Calendar'!F:F,MATCH('Promo-Flexi Combo-GWP'!B474,'Campaign Calendar'!I:I,0)),"")</f>
        <v/>
      </c>
      <c r="G474" s="2087">
        <f>IFERROR(INDEX('Campaign Calendar'!G:G,MATCH('Promo-Flexi Combo-GWP'!B474,'Campaign Calendar'!I:I,0)),"")</f>
        <v/>
      </c>
      <c r="H474" s="2087">
        <f>IFERROR(INDEX('Campaign Calendar'!H:H,MATCH('Promo-Flexi Combo-GWP'!B474,'Campaign Calendar'!I:I,0)),"")</f>
        <v/>
      </c>
      <c r="I474" s="1162" t="n"/>
      <c r="J474" s="1162" t="n"/>
      <c r="K474" s="1164" t="n"/>
      <c r="L474" s="1164" t="n"/>
      <c r="M474" s="2109" t="n"/>
      <c r="N474" s="1166" t="n"/>
      <c r="O474" s="1166" t="n"/>
      <c r="P474" s="1162" t="n"/>
      <c r="Q474" s="1162" t="n"/>
      <c r="R474" s="1326" t="n"/>
      <c r="S474" s="1167">
        <f>IFERROR(INDEX('Price Change - non Flash'!C:C,MATCH('Promo-Flexi Combo-GWP'!R474,'Price Change - non Flash'!B:B,0)),"")</f>
        <v/>
      </c>
      <c r="T474" s="1167">
        <f>IFERROR(INDEX('Price Change - non Flash'!D:D,MATCH('Promo-Flexi Combo-GWP'!R474,'Price Change - non Flash'!B:B,0)),"")</f>
        <v/>
      </c>
      <c r="U474" s="1167" t="n"/>
      <c r="V474" s="1168" t="n"/>
      <c r="W474" s="983" t="n"/>
      <c r="X474" s="2110" t="n"/>
      <c r="Y474" s="2110" t="n"/>
      <c r="Z474" s="983" t="n"/>
      <c r="AA474" s="983" t="n"/>
      <c r="AB474" s="794" t="n"/>
      <c r="AC474" s="1162" t="n"/>
      <c r="AD474" s="794" t="n"/>
      <c r="AE474" s="982" t="n"/>
      <c r="AF474" s="983" t="n"/>
      <c r="AH474" s="966" t="n"/>
      <c r="AI474" s="966" t="n"/>
      <c r="AJ474" s="966" t="n"/>
      <c r="AK474" s="966" t="n"/>
      <c r="AL474" s="966" t="n"/>
      <c r="AM474" s="966" t="n"/>
      <c r="AN474" s="966" t="n"/>
      <c r="AO474" s="811" t="n"/>
      <c r="AP474" s="803" t="n"/>
      <c r="AQ474" s="803" t="n"/>
      <c r="AR474" s="803" t="n"/>
      <c r="AS474" s="803" t="n"/>
      <c r="AT474" s="803" t="n"/>
      <c r="AU474" s="803" t="n"/>
      <c r="AV474" s="803" t="n"/>
      <c r="AW474" s="803" t="n"/>
      <c r="AX474" s="803" t="n"/>
      <c r="AY474" s="803" t="n"/>
      <c r="AZ474" s="803" t="n"/>
      <c r="BA474" s="803" t="n"/>
      <c r="BB474" s="803" t="n"/>
      <c r="BC474" s="803" t="n"/>
      <c r="BD474" s="803" t="n"/>
      <c r="BE474" s="803" t="n"/>
      <c r="BF474" s="803" t="n"/>
      <c r="BG474" s="803" t="n"/>
      <c r="BH474" s="803" t="n"/>
      <c r="BI474" s="803" t="n"/>
      <c r="BJ474" s="812" t="n"/>
    </row>
    <row r="475" ht="14.25" customHeight="1" s="1659">
      <c r="A475" s="961" t="n"/>
      <c r="B475" s="791" t="n"/>
      <c r="C475" s="791">
        <f>IFERROR(VLOOKUP(B475,'Campaign Calendar'!I:K,2,0),"")</f>
        <v/>
      </c>
      <c r="D475" s="792">
        <f>IFERROR(VLOOKUP(B475,'Campaign Calendar'!I:K,3,0),"")</f>
        <v/>
      </c>
      <c r="E475" s="2086">
        <f>IFERROR(INDEX('Campaign Calendar'!E:E,MATCH('Promo-Flexi Combo-GWP'!B475,'Campaign Calendar'!I:I,0)),"")</f>
        <v/>
      </c>
      <c r="F475" s="2086">
        <f>IFERROR(INDEX('Campaign Calendar'!F:F,MATCH('Promo-Flexi Combo-GWP'!B475,'Campaign Calendar'!I:I,0)),"")</f>
        <v/>
      </c>
      <c r="G475" s="2087">
        <f>IFERROR(INDEX('Campaign Calendar'!G:G,MATCH('Promo-Flexi Combo-GWP'!B475,'Campaign Calendar'!I:I,0)),"")</f>
        <v/>
      </c>
      <c r="H475" s="2087">
        <f>IFERROR(INDEX('Campaign Calendar'!H:H,MATCH('Promo-Flexi Combo-GWP'!B475,'Campaign Calendar'!I:I,0)),"")</f>
        <v/>
      </c>
      <c r="I475" s="1162" t="n"/>
      <c r="J475" s="1162" t="n"/>
      <c r="K475" s="1164" t="n"/>
      <c r="L475" s="1164" t="n"/>
      <c r="M475" s="2109" t="n"/>
      <c r="N475" s="1166" t="n"/>
      <c r="O475" s="1166" t="n"/>
      <c r="P475" s="1162" t="n"/>
      <c r="Q475" s="1162" t="n"/>
      <c r="R475" s="1326" t="n"/>
      <c r="S475" s="1167">
        <f>IFERROR(INDEX('Price Change - non Flash'!C:C,MATCH('Promo-Flexi Combo-GWP'!R475,'Price Change - non Flash'!B:B,0)),"")</f>
        <v/>
      </c>
      <c r="T475" s="1167">
        <f>IFERROR(INDEX('Price Change - non Flash'!D:D,MATCH('Promo-Flexi Combo-GWP'!R475,'Price Change - non Flash'!B:B,0)),"")</f>
        <v/>
      </c>
      <c r="U475" s="1167" t="n"/>
      <c r="V475" s="1168" t="n"/>
      <c r="W475" s="983" t="n"/>
      <c r="X475" s="2110" t="n"/>
      <c r="Y475" s="2110" t="n"/>
      <c r="Z475" s="983" t="n"/>
      <c r="AA475" s="983" t="n"/>
      <c r="AB475" s="794" t="n"/>
      <c r="AC475" s="1162" t="n"/>
      <c r="AD475" s="794" t="n"/>
      <c r="AE475" s="982" t="n"/>
      <c r="AF475" s="983" t="n"/>
      <c r="AH475" s="966" t="n"/>
      <c r="AI475" s="966" t="n"/>
      <c r="AJ475" s="966" t="n"/>
      <c r="AK475" s="966" t="n"/>
      <c r="AL475" s="966" t="n"/>
      <c r="AM475" s="966" t="n"/>
      <c r="AN475" s="966" t="n"/>
      <c r="AO475" s="811" t="n"/>
      <c r="AP475" s="803" t="n"/>
      <c r="AQ475" s="803" t="n"/>
      <c r="AR475" s="803" t="n"/>
      <c r="AS475" s="803" t="n"/>
      <c r="AT475" s="803" t="n"/>
      <c r="AU475" s="803" t="n"/>
      <c r="AV475" s="803" t="n"/>
      <c r="AW475" s="803" t="n"/>
      <c r="AX475" s="803" t="n"/>
      <c r="AY475" s="803" t="n"/>
      <c r="AZ475" s="803" t="n"/>
      <c r="BA475" s="803" t="n"/>
      <c r="BB475" s="803" t="n"/>
      <c r="BC475" s="803" t="n"/>
      <c r="BD475" s="803" t="n"/>
      <c r="BE475" s="803" t="n"/>
      <c r="BF475" s="803" t="n"/>
      <c r="BG475" s="803" t="n"/>
      <c r="BH475" s="803" t="n"/>
      <c r="BI475" s="803" t="n"/>
      <c r="BJ475" s="812" t="n"/>
    </row>
    <row r="476" ht="14.25" customHeight="1" s="1659">
      <c r="A476" s="961" t="n"/>
      <c r="B476" s="791" t="n"/>
      <c r="C476" s="791">
        <f>IFERROR(VLOOKUP(B476,'Campaign Calendar'!I:K,2,0),"")</f>
        <v/>
      </c>
      <c r="D476" s="792">
        <f>IFERROR(VLOOKUP(B476,'Campaign Calendar'!I:K,3,0),"")</f>
        <v/>
      </c>
      <c r="E476" s="2086">
        <f>IFERROR(INDEX('Campaign Calendar'!E:E,MATCH('Promo-Flexi Combo-GWP'!B476,'Campaign Calendar'!I:I,0)),"")</f>
        <v/>
      </c>
      <c r="F476" s="2086">
        <f>IFERROR(INDEX('Campaign Calendar'!F:F,MATCH('Promo-Flexi Combo-GWP'!B476,'Campaign Calendar'!I:I,0)),"")</f>
        <v/>
      </c>
      <c r="G476" s="2087">
        <f>IFERROR(INDEX('Campaign Calendar'!G:G,MATCH('Promo-Flexi Combo-GWP'!B476,'Campaign Calendar'!I:I,0)),"")</f>
        <v/>
      </c>
      <c r="H476" s="2087">
        <f>IFERROR(INDEX('Campaign Calendar'!H:H,MATCH('Promo-Flexi Combo-GWP'!B476,'Campaign Calendar'!I:I,0)),"")</f>
        <v/>
      </c>
      <c r="I476" s="1162" t="n"/>
      <c r="J476" s="1162" t="n"/>
      <c r="K476" s="1164" t="n"/>
      <c r="L476" s="1164" t="n"/>
      <c r="M476" s="2109" t="n"/>
      <c r="N476" s="1166" t="n"/>
      <c r="O476" s="1166" t="n"/>
      <c r="P476" s="1162" t="n"/>
      <c r="Q476" s="1162" t="n"/>
      <c r="R476" s="1326" t="n"/>
      <c r="S476" s="1167">
        <f>IFERROR(INDEX('Price Change - non Flash'!C:C,MATCH('Promo-Flexi Combo-GWP'!R476,'Price Change - non Flash'!B:B,0)),"")</f>
        <v/>
      </c>
      <c r="T476" s="1167">
        <f>IFERROR(INDEX('Price Change - non Flash'!D:D,MATCH('Promo-Flexi Combo-GWP'!R476,'Price Change - non Flash'!B:B,0)),"")</f>
        <v/>
      </c>
      <c r="U476" s="1167" t="n"/>
      <c r="V476" s="1168" t="n"/>
      <c r="W476" s="983" t="n"/>
      <c r="X476" s="2110" t="n"/>
      <c r="Y476" s="2110" t="n"/>
      <c r="Z476" s="983" t="n"/>
      <c r="AA476" s="983" t="n"/>
      <c r="AB476" s="794" t="n"/>
      <c r="AC476" s="1162" t="n"/>
      <c r="AD476" s="794" t="n"/>
      <c r="AE476" s="982" t="n"/>
      <c r="AF476" s="983" t="n"/>
      <c r="AH476" s="966" t="n"/>
      <c r="AI476" s="966" t="n"/>
      <c r="AJ476" s="966" t="n"/>
      <c r="AK476" s="966" t="n"/>
      <c r="AL476" s="966" t="n"/>
      <c r="AM476" s="966" t="n"/>
      <c r="AN476" s="966" t="n"/>
      <c r="AO476" s="811" t="n"/>
      <c r="AP476" s="803" t="n"/>
      <c r="AQ476" s="803" t="n"/>
      <c r="AR476" s="803" t="n"/>
      <c r="AS476" s="803" t="n"/>
      <c r="AT476" s="803" t="n"/>
      <c r="AU476" s="803" t="n"/>
      <c r="AV476" s="803" t="n"/>
      <c r="AW476" s="803" t="n"/>
      <c r="AX476" s="803" t="n"/>
      <c r="AY476" s="803" t="n"/>
      <c r="AZ476" s="803" t="n"/>
      <c r="BA476" s="803" t="n"/>
      <c r="BB476" s="803" t="n"/>
      <c r="BC476" s="803" t="n"/>
      <c r="BD476" s="803" t="n"/>
      <c r="BE476" s="803" t="n"/>
      <c r="BF476" s="803" t="n"/>
      <c r="BG476" s="803" t="n"/>
      <c r="BH476" s="803" t="n"/>
      <c r="BI476" s="803" t="n"/>
      <c r="BJ476" s="812" t="n"/>
    </row>
    <row r="477" ht="14.25" customHeight="1" s="1659">
      <c r="A477" s="961" t="n"/>
      <c r="B477" s="791" t="n"/>
      <c r="C477" s="791">
        <f>IFERROR(VLOOKUP(B477,'Campaign Calendar'!I:K,2,0),"")</f>
        <v/>
      </c>
      <c r="D477" s="792">
        <f>IFERROR(VLOOKUP(B477,'Campaign Calendar'!I:K,3,0),"")</f>
        <v/>
      </c>
      <c r="E477" s="2086">
        <f>IFERROR(INDEX('Campaign Calendar'!E:E,MATCH('Promo-Flexi Combo-GWP'!B477,'Campaign Calendar'!I:I,0)),"")</f>
        <v/>
      </c>
      <c r="F477" s="2086">
        <f>IFERROR(INDEX('Campaign Calendar'!F:F,MATCH('Promo-Flexi Combo-GWP'!B477,'Campaign Calendar'!I:I,0)),"")</f>
        <v/>
      </c>
      <c r="G477" s="2087">
        <f>IFERROR(INDEX('Campaign Calendar'!G:G,MATCH('Promo-Flexi Combo-GWP'!B477,'Campaign Calendar'!I:I,0)),"")</f>
        <v/>
      </c>
      <c r="H477" s="2087">
        <f>IFERROR(INDEX('Campaign Calendar'!H:H,MATCH('Promo-Flexi Combo-GWP'!B477,'Campaign Calendar'!I:I,0)),"")</f>
        <v/>
      </c>
      <c r="I477" s="1162" t="n"/>
      <c r="J477" s="1162" t="n"/>
      <c r="K477" s="1164" t="n"/>
      <c r="L477" s="1164" t="n"/>
      <c r="M477" s="2109" t="n"/>
      <c r="N477" s="1166" t="n"/>
      <c r="O477" s="1166" t="n"/>
      <c r="P477" s="1162" t="n"/>
      <c r="Q477" s="1162" t="n"/>
      <c r="R477" s="1326" t="n"/>
      <c r="S477" s="1167">
        <f>IFERROR(INDEX('Price Change - non Flash'!C:C,MATCH('Promo-Flexi Combo-GWP'!R477,'Price Change - non Flash'!B:B,0)),"")</f>
        <v/>
      </c>
      <c r="T477" s="1167">
        <f>IFERROR(INDEX('Price Change - non Flash'!D:D,MATCH('Promo-Flexi Combo-GWP'!R477,'Price Change - non Flash'!B:B,0)),"")</f>
        <v/>
      </c>
      <c r="U477" s="1167" t="n"/>
      <c r="V477" s="1168" t="n"/>
      <c r="W477" s="983" t="n"/>
      <c r="X477" s="2110" t="n"/>
      <c r="Y477" s="2110" t="n"/>
      <c r="Z477" s="983" t="n"/>
      <c r="AA477" s="983" t="n"/>
      <c r="AB477" s="794" t="n"/>
      <c r="AC477" s="1162" t="n"/>
      <c r="AD477" s="794" t="n"/>
      <c r="AE477" s="982" t="n"/>
      <c r="AF477" s="983" t="n"/>
      <c r="AH477" s="966" t="n"/>
      <c r="AI477" s="966" t="n"/>
      <c r="AJ477" s="966" t="n"/>
      <c r="AK477" s="966" t="n"/>
      <c r="AL477" s="966" t="n"/>
      <c r="AM477" s="966" t="n"/>
      <c r="AN477" s="966" t="n"/>
      <c r="AO477" s="811" t="n"/>
      <c r="AP477" s="803" t="n"/>
      <c r="AQ477" s="803" t="n"/>
      <c r="AR477" s="803" t="n"/>
      <c r="AS477" s="803" t="n"/>
      <c r="AT477" s="803" t="n"/>
      <c r="AU477" s="803" t="n"/>
      <c r="AV477" s="803" t="n"/>
      <c r="AW477" s="803" t="n"/>
      <c r="AX477" s="803" t="n"/>
      <c r="AY477" s="803" t="n"/>
      <c r="AZ477" s="803" t="n"/>
      <c r="BA477" s="803" t="n"/>
      <c r="BB477" s="803" t="n"/>
      <c r="BC477" s="803" t="n"/>
      <c r="BD477" s="803" t="n"/>
      <c r="BE477" s="803" t="n"/>
      <c r="BF477" s="803" t="n"/>
      <c r="BG477" s="803" t="n"/>
      <c r="BH477" s="803" t="n"/>
      <c r="BI477" s="803" t="n"/>
      <c r="BJ477" s="812" t="n"/>
    </row>
    <row r="478" ht="14.25" customHeight="1" s="1659">
      <c r="A478" s="961" t="n"/>
      <c r="B478" s="791" t="n"/>
      <c r="C478" s="791">
        <f>IFERROR(VLOOKUP(B478,'Campaign Calendar'!I:K,2,0),"")</f>
        <v/>
      </c>
      <c r="D478" s="792">
        <f>IFERROR(VLOOKUP(B478,'Campaign Calendar'!I:K,3,0),"")</f>
        <v/>
      </c>
      <c r="E478" s="2086">
        <f>IFERROR(INDEX('Campaign Calendar'!E:E,MATCH('Promo-Flexi Combo-GWP'!B478,'Campaign Calendar'!I:I,0)),"")</f>
        <v/>
      </c>
      <c r="F478" s="2086">
        <f>IFERROR(INDEX('Campaign Calendar'!F:F,MATCH('Promo-Flexi Combo-GWP'!B478,'Campaign Calendar'!I:I,0)),"")</f>
        <v/>
      </c>
      <c r="G478" s="2087">
        <f>IFERROR(INDEX('Campaign Calendar'!G:G,MATCH('Promo-Flexi Combo-GWP'!B478,'Campaign Calendar'!I:I,0)),"")</f>
        <v/>
      </c>
      <c r="H478" s="2087">
        <f>IFERROR(INDEX('Campaign Calendar'!H:H,MATCH('Promo-Flexi Combo-GWP'!B478,'Campaign Calendar'!I:I,0)),"")</f>
        <v/>
      </c>
      <c r="I478" s="1162" t="n"/>
      <c r="J478" s="1162" t="n"/>
      <c r="K478" s="1164" t="n"/>
      <c r="L478" s="1164" t="n"/>
      <c r="M478" s="2109" t="n"/>
      <c r="N478" s="1166" t="n"/>
      <c r="O478" s="1166" t="n"/>
      <c r="P478" s="1162" t="n"/>
      <c r="Q478" s="1162" t="n"/>
      <c r="R478" s="1326" t="n"/>
      <c r="S478" s="1167">
        <f>IFERROR(INDEX('Price Change - non Flash'!C:C,MATCH('Promo-Flexi Combo-GWP'!R478,'Price Change - non Flash'!B:B,0)),"")</f>
        <v/>
      </c>
      <c r="T478" s="1167">
        <f>IFERROR(INDEX('Price Change - non Flash'!D:D,MATCH('Promo-Flexi Combo-GWP'!R478,'Price Change - non Flash'!B:B,0)),"")</f>
        <v/>
      </c>
      <c r="U478" s="1167" t="n"/>
      <c r="V478" s="1168" t="n"/>
      <c r="W478" s="983" t="n"/>
      <c r="X478" s="2110" t="n"/>
      <c r="Y478" s="2110" t="n"/>
      <c r="Z478" s="983" t="n"/>
      <c r="AA478" s="983" t="n"/>
      <c r="AB478" s="794" t="n"/>
      <c r="AC478" s="1162" t="n"/>
      <c r="AD478" s="794" t="n"/>
      <c r="AE478" s="982" t="n"/>
      <c r="AF478" s="983" t="n"/>
      <c r="AH478" s="966" t="n"/>
      <c r="AI478" s="966" t="n"/>
      <c r="AJ478" s="966" t="n"/>
      <c r="AK478" s="966" t="n"/>
      <c r="AL478" s="966" t="n"/>
      <c r="AM478" s="966" t="n"/>
      <c r="AN478" s="966" t="n"/>
      <c r="AO478" s="811" t="n"/>
      <c r="AP478" s="803" t="n"/>
      <c r="AQ478" s="803" t="n"/>
      <c r="AR478" s="803" t="n"/>
      <c r="AS478" s="803" t="n"/>
      <c r="AT478" s="803" t="n"/>
      <c r="AU478" s="803" t="n"/>
      <c r="AV478" s="803" t="n"/>
      <c r="AW478" s="803" t="n"/>
      <c r="AX478" s="803" t="n"/>
      <c r="AY478" s="803" t="n"/>
      <c r="AZ478" s="803" t="n"/>
      <c r="BA478" s="803" t="n"/>
      <c r="BB478" s="803" t="n"/>
      <c r="BC478" s="803" t="n"/>
      <c r="BD478" s="803" t="n"/>
      <c r="BE478" s="803" t="n"/>
      <c r="BF478" s="803" t="n"/>
      <c r="BG478" s="803" t="n"/>
      <c r="BH478" s="803" t="n"/>
      <c r="BI478" s="803" t="n"/>
      <c r="BJ478" s="812" t="n"/>
    </row>
    <row r="479" ht="14.25" customHeight="1" s="1659">
      <c r="A479" s="961" t="n"/>
      <c r="B479" s="791" t="n"/>
      <c r="C479" s="791">
        <f>IFERROR(VLOOKUP(B479,'Campaign Calendar'!I:K,2,0),"")</f>
        <v/>
      </c>
      <c r="D479" s="792">
        <f>IFERROR(VLOOKUP(B479,'Campaign Calendar'!I:K,3,0),"")</f>
        <v/>
      </c>
      <c r="E479" s="2086">
        <f>IFERROR(INDEX('Campaign Calendar'!E:E,MATCH('Promo-Flexi Combo-GWP'!B479,'Campaign Calendar'!I:I,0)),"")</f>
        <v/>
      </c>
      <c r="F479" s="2086">
        <f>IFERROR(INDEX('Campaign Calendar'!F:F,MATCH('Promo-Flexi Combo-GWP'!B479,'Campaign Calendar'!I:I,0)),"")</f>
        <v/>
      </c>
      <c r="G479" s="2087">
        <f>IFERROR(INDEX('Campaign Calendar'!G:G,MATCH('Promo-Flexi Combo-GWP'!B479,'Campaign Calendar'!I:I,0)),"")</f>
        <v/>
      </c>
      <c r="H479" s="2087">
        <f>IFERROR(INDEX('Campaign Calendar'!H:H,MATCH('Promo-Flexi Combo-GWP'!B479,'Campaign Calendar'!I:I,0)),"")</f>
        <v/>
      </c>
      <c r="I479" s="1162" t="n"/>
      <c r="J479" s="1162" t="n"/>
      <c r="K479" s="1164" t="n"/>
      <c r="L479" s="1164" t="n"/>
      <c r="M479" s="2109" t="n"/>
      <c r="N479" s="1166" t="n"/>
      <c r="O479" s="1166" t="n"/>
      <c r="P479" s="1162" t="n"/>
      <c r="Q479" s="1162" t="n"/>
      <c r="R479" s="1326" t="n"/>
      <c r="S479" s="1167">
        <f>IFERROR(INDEX('Price Change - non Flash'!C:C,MATCH('Promo-Flexi Combo-GWP'!R479,'Price Change - non Flash'!B:B,0)),"")</f>
        <v/>
      </c>
      <c r="T479" s="1167">
        <f>IFERROR(INDEX('Price Change - non Flash'!D:D,MATCH('Promo-Flexi Combo-GWP'!R479,'Price Change - non Flash'!B:B,0)),"")</f>
        <v/>
      </c>
      <c r="U479" s="1167" t="n"/>
      <c r="V479" s="1168" t="n"/>
      <c r="W479" s="983" t="n"/>
      <c r="X479" s="2110" t="n"/>
      <c r="Y479" s="2110" t="n"/>
      <c r="Z479" s="983" t="n"/>
      <c r="AA479" s="983" t="n"/>
      <c r="AB479" s="794" t="n"/>
      <c r="AC479" s="1162" t="n"/>
      <c r="AD479" s="794" t="n"/>
      <c r="AE479" s="982" t="n"/>
      <c r="AF479" s="983" t="n"/>
      <c r="AH479" s="966" t="n"/>
      <c r="AI479" s="966" t="n"/>
      <c r="AJ479" s="966" t="n"/>
      <c r="AK479" s="966" t="n"/>
      <c r="AL479" s="966" t="n"/>
      <c r="AM479" s="966" t="n"/>
      <c r="AN479" s="966" t="n"/>
      <c r="AO479" s="811" t="n"/>
      <c r="AP479" s="803" t="n"/>
      <c r="AQ479" s="803" t="n"/>
      <c r="AR479" s="803" t="n"/>
      <c r="AS479" s="803" t="n"/>
      <c r="AT479" s="803" t="n"/>
      <c r="AU479" s="803" t="n"/>
      <c r="AV479" s="803" t="n"/>
      <c r="AW479" s="803" t="n"/>
      <c r="AX479" s="803" t="n"/>
      <c r="AY479" s="803" t="n"/>
      <c r="AZ479" s="803" t="n"/>
      <c r="BA479" s="803" t="n"/>
      <c r="BB479" s="803" t="n"/>
      <c r="BC479" s="803" t="n"/>
      <c r="BD479" s="803" t="n"/>
      <c r="BE479" s="803" t="n"/>
      <c r="BF479" s="803" t="n"/>
      <c r="BG479" s="803" t="n"/>
      <c r="BH479" s="803" t="n"/>
      <c r="BI479" s="803" t="n"/>
      <c r="BJ479" s="812" t="n"/>
    </row>
    <row r="480" ht="14.25" customHeight="1" s="1659">
      <c r="A480" s="961" t="n"/>
      <c r="B480" s="791" t="n"/>
      <c r="C480" s="791">
        <f>IFERROR(VLOOKUP(B480,'Campaign Calendar'!I:K,2,0),"")</f>
        <v/>
      </c>
      <c r="D480" s="792">
        <f>IFERROR(VLOOKUP(B480,'Campaign Calendar'!I:K,3,0),"")</f>
        <v/>
      </c>
      <c r="E480" s="2086">
        <f>IFERROR(INDEX('Campaign Calendar'!E:E,MATCH('Promo-Flexi Combo-GWP'!B480,'Campaign Calendar'!I:I,0)),"")</f>
        <v/>
      </c>
      <c r="F480" s="2086">
        <f>IFERROR(INDEX('Campaign Calendar'!F:F,MATCH('Promo-Flexi Combo-GWP'!B480,'Campaign Calendar'!I:I,0)),"")</f>
        <v/>
      </c>
      <c r="G480" s="2087">
        <f>IFERROR(INDEX('Campaign Calendar'!G:G,MATCH('Promo-Flexi Combo-GWP'!B480,'Campaign Calendar'!I:I,0)),"")</f>
        <v/>
      </c>
      <c r="H480" s="2087">
        <f>IFERROR(INDEX('Campaign Calendar'!H:H,MATCH('Promo-Flexi Combo-GWP'!B480,'Campaign Calendar'!I:I,0)),"")</f>
        <v/>
      </c>
      <c r="I480" s="1162" t="n"/>
      <c r="J480" s="1162" t="n"/>
      <c r="K480" s="1164" t="n"/>
      <c r="L480" s="1164" t="n"/>
      <c r="M480" s="2109" t="n"/>
      <c r="N480" s="1166" t="n"/>
      <c r="O480" s="1166" t="n"/>
      <c r="P480" s="1162" t="n"/>
      <c r="Q480" s="1162" t="n"/>
      <c r="R480" s="1326" t="n"/>
      <c r="S480" s="1167">
        <f>IFERROR(INDEX('Price Change - non Flash'!C:C,MATCH('Promo-Flexi Combo-GWP'!R480,'Price Change - non Flash'!B:B,0)),"")</f>
        <v/>
      </c>
      <c r="T480" s="1167">
        <f>IFERROR(INDEX('Price Change - non Flash'!D:D,MATCH('Promo-Flexi Combo-GWP'!R480,'Price Change - non Flash'!B:B,0)),"")</f>
        <v/>
      </c>
      <c r="U480" s="1167" t="n"/>
      <c r="V480" s="1168" t="n"/>
      <c r="W480" s="983" t="n"/>
      <c r="X480" s="2110" t="n"/>
      <c r="Y480" s="2110" t="n"/>
      <c r="Z480" s="983" t="n"/>
      <c r="AA480" s="983" t="n"/>
      <c r="AB480" s="794" t="n"/>
      <c r="AC480" s="1162" t="n"/>
      <c r="AD480" s="794" t="n"/>
      <c r="AE480" s="982" t="n"/>
      <c r="AF480" s="983" t="n"/>
      <c r="AH480" s="966" t="n"/>
      <c r="AI480" s="966" t="n"/>
      <c r="AJ480" s="966" t="n"/>
      <c r="AK480" s="966" t="n"/>
      <c r="AL480" s="966" t="n"/>
      <c r="AM480" s="966" t="n"/>
      <c r="AN480" s="966" t="n"/>
      <c r="AO480" s="811" t="n"/>
      <c r="AP480" s="803" t="n"/>
      <c r="AQ480" s="803" t="n"/>
      <c r="AR480" s="803" t="n"/>
      <c r="AS480" s="803" t="n"/>
      <c r="AT480" s="803" t="n"/>
      <c r="AU480" s="803" t="n"/>
      <c r="AV480" s="803" t="n"/>
      <c r="AW480" s="803" t="n"/>
      <c r="AX480" s="803" t="n"/>
      <c r="AY480" s="803" t="n"/>
      <c r="AZ480" s="803" t="n"/>
      <c r="BA480" s="803" t="n"/>
      <c r="BB480" s="803" t="n"/>
      <c r="BC480" s="803" t="n"/>
      <c r="BD480" s="803" t="n"/>
      <c r="BE480" s="803" t="n"/>
      <c r="BF480" s="803" t="n"/>
      <c r="BG480" s="803" t="n"/>
      <c r="BH480" s="803" t="n"/>
      <c r="BI480" s="803" t="n"/>
      <c r="BJ480" s="812" t="n"/>
    </row>
    <row r="481" ht="14.25" customHeight="1" s="1659">
      <c r="A481" s="961" t="n"/>
      <c r="B481" s="791" t="n"/>
      <c r="C481" s="791">
        <f>IFERROR(VLOOKUP(B481,'Campaign Calendar'!I:K,2,0),"")</f>
        <v/>
      </c>
      <c r="D481" s="792">
        <f>IFERROR(VLOOKUP(B481,'Campaign Calendar'!I:K,3,0),"")</f>
        <v/>
      </c>
      <c r="E481" s="2086">
        <f>IFERROR(INDEX('Campaign Calendar'!E:E,MATCH('Promo-Flexi Combo-GWP'!B481,'Campaign Calendar'!I:I,0)),"")</f>
        <v/>
      </c>
      <c r="F481" s="2086">
        <f>IFERROR(INDEX('Campaign Calendar'!F:F,MATCH('Promo-Flexi Combo-GWP'!B481,'Campaign Calendar'!I:I,0)),"")</f>
        <v/>
      </c>
      <c r="G481" s="2087">
        <f>IFERROR(INDEX('Campaign Calendar'!G:G,MATCH('Promo-Flexi Combo-GWP'!B481,'Campaign Calendar'!I:I,0)),"")</f>
        <v/>
      </c>
      <c r="H481" s="2087">
        <f>IFERROR(INDEX('Campaign Calendar'!H:H,MATCH('Promo-Flexi Combo-GWP'!B481,'Campaign Calendar'!I:I,0)),"")</f>
        <v/>
      </c>
      <c r="I481" s="1162" t="n"/>
      <c r="J481" s="1162" t="n"/>
      <c r="K481" s="1164" t="n"/>
      <c r="L481" s="1164" t="n"/>
      <c r="M481" s="2109" t="n"/>
      <c r="N481" s="1166" t="n"/>
      <c r="O481" s="1166" t="n"/>
      <c r="P481" s="1162" t="n"/>
      <c r="Q481" s="1162" t="n"/>
      <c r="R481" s="1326" t="n"/>
      <c r="S481" s="1167">
        <f>IFERROR(INDEX('Price Change - non Flash'!C:C,MATCH('Promo-Flexi Combo-GWP'!R481,'Price Change - non Flash'!B:B,0)),"")</f>
        <v/>
      </c>
      <c r="T481" s="1167">
        <f>IFERROR(INDEX('Price Change - non Flash'!D:D,MATCH('Promo-Flexi Combo-GWP'!R481,'Price Change - non Flash'!B:B,0)),"")</f>
        <v/>
      </c>
      <c r="U481" s="1167" t="n"/>
      <c r="V481" s="1168" t="n"/>
      <c r="W481" s="983" t="n"/>
      <c r="X481" s="2110" t="n"/>
      <c r="Y481" s="2110" t="n"/>
      <c r="Z481" s="983" t="n"/>
      <c r="AA481" s="983" t="n"/>
      <c r="AB481" s="794" t="n"/>
      <c r="AC481" s="1162" t="n"/>
      <c r="AD481" s="794" t="n"/>
      <c r="AE481" s="982" t="n"/>
      <c r="AF481" s="983" t="n"/>
      <c r="AH481" s="966" t="n"/>
      <c r="AI481" s="966" t="n"/>
      <c r="AJ481" s="966" t="n"/>
      <c r="AK481" s="966" t="n"/>
      <c r="AL481" s="966" t="n"/>
      <c r="AM481" s="966" t="n"/>
      <c r="AN481" s="966" t="n"/>
      <c r="AO481" s="811" t="n"/>
      <c r="AP481" s="803" t="n"/>
      <c r="AQ481" s="803" t="n"/>
      <c r="AR481" s="803" t="n"/>
      <c r="AS481" s="803" t="n"/>
      <c r="AT481" s="803" t="n"/>
      <c r="AU481" s="803" t="n"/>
      <c r="AV481" s="803" t="n"/>
      <c r="AW481" s="803" t="n"/>
      <c r="AX481" s="803" t="n"/>
      <c r="AY481" s="803" t="n"/>
      <c r="AZ481" s="803" t="n"/>
      <c r="BA481" s="803" t="n"/>
      <c r="BB481" s="803" t="n"/>
      <c r="BC481" s="803" t="n"/>
      <c r="BD481" s="803" t="n"/>
      <c r="BE481" s="803" t="n"/>
      <c r="BF481" s="803" t="n"/>
      <c r="BG481" s="803" t="n"/>
      <c r="BH481" s="803" t="n"/>
      <c r="BI481" s="803" t="n"/>
      <c r="BJ481" s="812" t="n"/>
    </row>
    <row r="482" ht="14.25" customHeight="1" s="1659">
      <c r="A482" s="961" t="n"/>
      <c r="B482" s="791" t="n"/>
      <c r="C482" s="791">
        <f>IFERROR(VLOOKUP(B482,'Campaign Calendar'!I:K,2,0),"")</f>
        <v/>
      </c>
      <c r="D482" s="792">
        <f>IFERROR(VLOOKUP(B482,'Campaign Calendar'!I:K,3,0),"")</f>
        <v/>
      </c>
      <c r="E482" s="2086">
        <f>IFERROR(INDEX('Campaign Calendar'!E:E,MATCH('Promo-Flexi Combo-GWP'!B482,'Campaign Calendar'!I:I,0)),"")</f>
        <v/>
      </c>
      <c r="F482" s="2086">
        <f>IFERROR(INDEX('Campaign Calendar'!F:F,MATCH('Promo-Flexi Combo-GWP'!B482,'Campaign Calendar'!I:I,0)),"")</f>
        <v/>
      </c>
      <c r="G482" s="2087">
        <f>IFERROR(INDEX('Campaign Calendar'!G:G,MATCH('Promo-Flexi Combo-GWP'!B482,'Campaign Calendar'!I:I,0)),"")</f>
        <v/>
      </c>
      <c r="H482" s="2087">
        <f>IFERROR(INDEX('Campaign Calendar'!H:H,MATCH('Promo-Flexi Combo-GWP'!B482,'Campaign Calendar'!I:I,0)),"")</f>
        <v/>
      </c>
      <c r="I482" s="1162" t="n"/>
      <c r="J482" s="1162" t="n"/>
      <c r="K482" s="1164" t="n"/>
      <c r="L482" s="1164" t="n"/>
      <c r="M482" s="2109" t="n"/>
      <c r="N482" s="1166" t="n"/>
      <c r="O482" s="1166" t="n"/>
      <c r="P482" s="1162" t="n"/>
      <c r="Q482" s="1162" t="n"/>
      <c r="R482" s="1326" t="n"/>
      <c r="S482" s="1167">
        <f>IFERROR(INDEX('Price Change - non Flash'!C:C,MATCH('Promo-Flexi Combo-GWP'!R482,'Price Change - non Flash'!B:B,0)),"")</f>
        <v/>
      </c>
      <c r="T482" s="1167">
        <f>IFERROR(INDEX('Price Change - non Flash'!D:D,MATCH('Promo-Flexi Combo-GWP'!R482,'Price Change - non Flash'!B:B,0)),"")</f>
        <v/>
      </c>
      <c r="U482" s="1167" t="n"/>
      <c r="V482" s="1168" t="n"/>
      <c r="W482" s="983" t="n"/>
      <c r="X482" s="2110" t="n"/>
      <c r="Y482" s="2110" t="n"/>
      <c r="Z482" s="983" t="n"/>
      <c r="AA482" s="983" t="n"/>
      <c r="AB482" s="794" t="n"/>
      <c r="AC482" s="1162" t="n"/>
      <c r="AD482" s="794" t="n"/>
      <c r="AE482" s="982" t="n"/>
      <c r="AF482" s="983" t="n"/>
      <c r="AH482" s="966" t="n"/>
      <c r="AI482" s="966" t="n"/>
      <c r="AJ482" s="966" t="n"/>
      <c r="AK482" s="966" t="n"/>
      <c r="AL482" s="966" t="n"/>
      <c r="AM482" s="966" t="n"/>
      <c r="AN482" s="966" t="n"/>
      <c r="AO482" s="811" t="n"/>
      <c r="AP482" s="803" t="n"/>
      <c r="AQ482" s="803" t="n"/>
      <c r="AR482" s="803" t="n"/>
      <c r="AS482" s="803" t="n"/>
      <c r="AT482" s="803" t="n"/>
      <c r="AU482" s="803" t="n"/>
      <c r="AV482" s="803" t="n"/>
      <c r="AW482" s="803" t="n"/>
      <c r="AX482" s="803" t="n"/>
      <c r="AY482" s="803" t="n"/>
      <c r="AZ482" s="803" t="n"/>
      <c r="BA482" s="803" t="n"/>
      <c r="BB482" s="803" t="n"/>
      <c r="BC482" s="803" t="n"/>
      <c r="BD482" s="803" t="n"/>
      <c r="BE482" s="803" t="n"/>
      <c r="BF482" s="803" t="n"/>
      <c r="BG482" s="803" t="n"/>
      <c r="BH482" s="803" t="n"/>
      <c r="BI482" s="803" t="n"/>
      <c r="BJ482" s="812" t="n"/>
    </row>
    <row r="483" ht="14.25" customHeight="1" s="1659">
      <c r="A483" s="961" t="n"/>
      <c r="B483" s="791" t="n"/>
      <c r="C483" s="791">
        <f>IFERROR(VLOOKUP(B483,'Campaign Calendar'!I:K,2,0),"")</f>
        <v/>
      </c>
      <c r="D483" s="792">
        <f>IFERROR(VLOOKUP(B483,'Campaign Calendar'!I:K,3,0),"")</f>
        <v/>
      </c>
      <c r="E483" s="2086">
        <f>IFERROR(INDEX('Campaign Calendar'!E:E,MATCH('Promo-Flexi Combo-GWP'!B483,'Campaign Calendar'!I:I,0)),"")</f>
        <v/>
      </c>
      <c r="F483" s="2086">
        <f>IFERROR(INDEX('Campaign Calendar'!F:F,MATCH('Promo-Flexi Combo-GWP'!B483,'Campaign Calendar'!I:I,0)),"")</f>
        <v/>
      </c>
      <c r="G483" s="2087">
        <f>IFERROR(INDEX('Campaign Calendar'!G:G,MATCH('Promo-Flexi Combo-GWP'!B483,'Campaign Calendar'!I:I,0)),"")</f>
        <v/>
      </c>
      <c r="H483" s="2087">
        <f>IFERROR(INDEX('Campaign Calendar'!H:H,MATCH('Promo-Flexi Combo-GWP'!B483,'Campaign Calendar'!I:I,0)),"")</f>
        <v/>
      </c>
      <c r="I483" s="1162" t="n"/>
      <c r="J483" s="1162" t="n"/>
      <c r="K483" s="1164" t="n"/>
      <c r="L483" s="1164" t="n"/>
      <c r="M483" s="2109" t="n"/>
      <c r="N483" s="1166" t="n"/>
      <c r="O483" s="1166" t="n"/>
      <c r="P483" s="1162" t="n"/>
      <c r="Q483" s="1162" t="n"/>
      <c r="R483" s="1326" t="n"/>
      <c r="S483" s="1167">
        <f>IFERROR(INDEX('Price Change - non Flash'!C:C,MATCH('Promo-Flexi Combo-GWP'!R483,'Price Change - non Flash'!B:B,0)),"")</f>
        <v/>
      </c>
      <c r="T483" s="1167">
        <f>IFERROR(INDEX('Price Change - non Flash'!D:D,MATCH('Promo-Flexi Combo-GWP'!R483,'Price Change - non Flash'!B:B,0)),"")</f>
        <v/>
      </c>
      <c r="U483" s="1167" t="n"/>
      <c r="V483" s="1168" t="n"/>
      <c r="W483" s="983" t="n"/>
      <c r="X483" s="2110" t="n"/>
      <c r="Y483" s="2110" t="n"/>
      <c r="Z483" s="983" t="n"/>
      <c r="AA483" s="983" t="n"/>
      <c r="AB483" s="794" t="n"/>
      <c r="AC483" s="1162" t="n"/>
      <c r="AD483" s="794" t="n"/>
      <c r="AE483" s="982" t="n"/>
      <c r="AF483" s="983" t="n"/>
      <c r="AH483" s="966" t="n"/>
      <c r="AI483" s="966" t="n"/>
      <c r="AJ483" s="966" t="n"/>
      <c r="AK483" s="966" t="n"/>
      <c r="AL483" s="966" t="n"/>
      <c r="AM483" s="966" t="n"/>
      <c r="AN483" s="966" t="n"/>
      <c r="AO483" s="811" t="n"/>
      <c r="AP483" s="803" t="n"/>
      <c r="AQ483" s="803" t="n"/>
      <c r="AR483" s="803" t="n"/>
      <c r="AS483" s="803" t="n"/>
      <c r="AT483" s="803" t="n"/>
      <c r="AU483" s="803" t="n"/>
      <c r="AV483" s="803" t="n"/>
      <c r="AW483" s="803" t="n"/>
      <c r="AX483" s="803" t="n"/>
      <c r="AY483" s="803" t="n"/>
      <c r="AZ483" s="803" t="n"/>
      <c r="BA483" s="803" t="n"/>
      <c r="BB483" s="803" t="n"/>
      <c r="BC483" s="803" t="n"/>
      <c r="BD483" s="803" t="n"/>
      <c r="BE483" s="803" t="n"/>
      <c r="BF483" s="803" t="n"/>
      <c r="BG483" s="803" t="n"/>
      <c r="BH483" s="803" t="n"/>
      <c r="BI483" s="803" t="n"/>
      <c r="BJ483" s="812" t="n"/>
    </row>
    <row r="484" ht="14.25" customHeight="1" s="1659">
      <c r="A484" s="961" t="n"/>
      <c r="B484" s="791" t="n"/>
      <c r="C484" s="791">
        <f>IFERROR(VLOOKUP(B484,'Campaign Calendar'!I:K,2,0),"")</f>
        <v/>
      </c>
      <c r="D484" s="792">
        <f>IFERROR(VLOOKUP(B484,'Campaign Calendar'!I:K,3,0),"")</f>
        <v/>
      </c>
      <c r="E484" s="2086">
        <f>IFERROR(INDEX('Campaign Calendar'!E:E,MATCH('Promo-Flexi Combo-GWP'!B484,'Campaign Calendar'!I:I,0)),"")</f>
        <v/>
      </c>
      <c r="F484" s="2086">
        <f>IFERROR(INDEX('Campaign Calendar'!F:F,MATCH('Promo-Flexi Combo-GWP'!B484,'Campaign Calendar'!I:I,0)),"")</f>
        <v/>
      </c>
      <c r="G484" s="2087">
        <f>IFERROR(INDEX('Campaign Calendar'!G:G,MATCH('Promo-Flexi Combo-GWP'!B484,'Campaign Calendar'!I:I,0)),"")</f>
        <v/>
      </c>
      <c r="H484" s="2087">
        <f>IFERROR(INDEX('Campaign Calendar'!H:H,MATCH('Promo-Flexi Combo-GWP'!B484,'Campaign Calendar'!I:I,0)),"")</f>
        <v/>
      </c>
      <c r="I484" s="1162" t="n"/>
      <c r="J484" s="1162" t="n"/>
      <c r="K484" s="1164" t="n"/>
      <c r="L484" s="1164" t="n"/>
      <c r="M484" s="2109" t="n"/>
      <c r="N484" s="1166" t="n"/>
      <c r="O484" s="1166" t="n"/>
      <c r="P484" s="1162" t="n"/>
      <c r="Q484" s="1162" t="n"/>
      <c r="R484" s="1326" t="n"/>
      <c r="S484" s="1167">
        <f>IFERROR(INDEX('Price Change - non Flash'!C:C,MATCH('Promo-Flexi Combo-GWP'!R484,'Price Change - non Flash'!B:B,0)),"")</f>
        <v/>
      </c>
      <c r="T484" s="1167">
        <f>IFERROR(INDEX('Price Change - non Flash'!D:D,MATCH('Promo-Flexi Combo-GWP'!R484,'Price Change - non Flash'!B:B,0)),"")</f>
        <v/>
      </c>
      <c r="U484" s="1167" t="n"/>
      <c r="V484" s="1168" t="n"/>
      <c r="W484" s="983" t="n"/>
      <c r="X484" s="2110" t="n"/>
      <c r="Y484" s="2110" t="n"/>
      <c r="Z484" s="983" t="n"/>
      <c r="AA484" s="983" t="n"/>
      <c r="AB484" s="794" t="n"/>
      <c r="AC484" s="1162" t="n"/>
      <c r="AD484" s="794" t="n"/>
      <c r="AE484" s="982" t="n"/>
      <c r="AF484" s="983" t="n"/>
      <c r="AH484" s="966" t="n"/>
      <c r="AI484" s="966" t="n"/>
      <c r="AJ484" s="966" t="n"/>
      <c r="AK484" s="966" t="n"/>
      <c r="AL484" s="966" t="n"/>
      <c r="AM484" s="966" t="n"/>
      <c r="AN484" s="966" t="n"/>
      <c r="AO484" s="811" t="n"/>
      <c r="AP484" s="803" t="n"/>
      <c r="AQ484" s="803" t="n"/>
      <c r="AR484" s="803" t="n"/>
      <c r="AS484" s="803" t="n"/>
      <c r="AT484" s="803" t="n"/>
      <c r="AU484" s="803" t="n"/>
      <c r="AV484" s="803" t="n"/>
      <c r="AW484" s="803" t="n"/>
      <c r="AX484" s="803" t="n"/>
      <c r="AY484" s="803" t="n"/>
      <c r="AZ484" s="803" t="n"/>
      <c r="BA484" s="803" t="n"/>
      <c r="BB484" s="803" t="n"/>
      <c r="BC484" s="803" t="n"/>
      <c r="BD484" s="803" t="n"/>
      <c r="BE484" s="803" t="n"/>
      <c r="BF484" s="803" t="n"/>
      <c r="BG484" s="803" t="n"/>
      <c r="BH484" s="803" t="n"/>
      <c r="BI484" s="803" t="n"/>
      <c r="BJ484" s="812" t="n"/>
    </row>
    <row r="485" ht="14.25" customHeight="1" s="1659">
      <c r="A485" s="961" t="n"/>
      <c r="B485" s="791" t="n"/>
      <c r="C485" s="791">
        <f>IFERROR(VLOOKUP(B485,'Campaign Calendar'!I:K,2,0),"")</f>
        <v/>
      </c>
      <c r="D485" s="792">
        <f>IFERROR(VLOOKUP(B485,'Campaign Calendar'!I:K,3,0),"")</f>
        <v/>
      </c>
      <c r="E485" s="2086">
        <f>IFERROR(INDEX('Campaign Calendar'!E:E,MATCH('Promo-Flexi Combo-GWP'!B485,'Campaign Calendar'!I:I,0)),"")</f>
        <v/>
      </c>
      <c r="F485" s="2086">
        <f>IFERROR(INDEX('Campaign Calendar'!F:F,MATCH('Promo-Flexi Combo-GWP'!B485,'Campaign Calendar'!I:I,0)),"")</f>
        <v/>
      </c>
      <c r="G485" s="2087">
        <f>IFERROR(INDEX('Campaign Calendar'!G:G,MATCH('Promo-Flexi Combo-GWP'!B485,'Campaign Calendar'!I:I,0)),"")</f>
        <v/>
      </c>
      <c r="H485" s="2087">
        <f>IFERROR(INDEX('Campaign Calendar'!H:H,MATCH('Promo-Flexi Combo-GWP'!B485,'Campaign Calendar'!I:I,0)),"")</f>
        <v/>
      </c>
      <c r="I485" s="1162" t="n"/>
      <c r="J485" s="1162" t="n"/>
      <c r="K485" s="1164" t="n"/>
      <c r="L485" s="1164" t="n"/>
      <c r="M485" s="2109" t="n"/>
      <c r="N485" s="1166" t="n"/>
      <c r="O485" s="1166" t="n"/>
      <c r="P485" s="1162" t="n"/>
      <c r="Q485" s="1162" t="n"/>
      <c r="R485" s="1326" t="n"/>
      <c r="S485" s="1167">
        <f>IFERROR(INDEX('Price Change - non Flash'!C:C,MATCH('Promo-Flexi Combo-GWP'!R485,'Price Change - non Flash'!B:B,0)),"")</f>
        <v/>
      </c>
      <c r="T485" s="1167">
        <f>IFERROR(INDEX('Price Change - non Flash'!D:D,MATCH('Promo-Flexi Combo-GWP'!R485,'Price Change - non Flash'!B:B,0)),"")</f>
        <v/>
      </c>
      <c r="U485" s="1167" t="n"/>
      <c r="V485" s="1168" t="n"/>
      <c r="W485" s="983" t="n"/>
      <c r="X485" s="2110" t="n"/>
      <c r="Y485" s="2110" t="n"/>
      <c r="Z485" s="983" t="n"/>
      <c r="AA485" s="983" t="n"/>
      <c r="AB485" s="794" t="n"/>
      <c r="AC485" s="1162" t="n"/>
      <c r="AD485" s="794" t="n"/>
      <c r="AE485" s="982" t="n"/>
      <c r="AF485" s="983" t="n"/>
      <c r="AH485" s="966" t="n"/>
      <c r="AI485" s="966" t="n"/>
      <c r="AJ485" s="966" t="n"/>
      <c r="AK485" s="966" t="n"/>
      <c r="AL485" s="966" t="n"/>
      <c r="AM485" s="966" t="n"/>
      <c r="AN485" s="966" t="n"/>
      <c r="AO485" s="811" t="n"/>
      <c r="AP485" s="803" t="n"/>
      <c r="AQ485" s="803" t="n"/>
      <c r="AR485" s="803" t="n"/>
      <c r="AS485" s="803" t="n"/>
      <c r="AT485" s="803" t="n"/>
      <c r="AU485" s="803" t="n"/>
      <c r="AV485" s="803" t="n"/>
      <c r="AW485" s="803" t="n"/>
      <c r="AX485" s="803" t="n"/>
      <c r="AY485" s="803" t="n"/>
      <c r="AZ485" s="803" t="n"/>
      <c r="BA485" s="803" t="n"/>
      <c r="BB485" s="803" t="n"/>
      <c r="BC485" s="803" t="n"/>
      <c r="BD485" s="803" t="n"/>
      <c r="BE485" s="803" t="n"/>
      <c r="BF485" s="803" t="n"/>
      <c r="BG485" s="803" t="n"/>
      <c r="BH485" s="803" t="n"/>
      <c r="BI485" s="803" t="n"/>
      <c r="BJ485" s="812" t="n"/>
    </row>
    <row r="486" ht="14.25" customHeight="1" s="1659">
      <c r="A486" s="961" t="n"/>
      <c r="B486" s="791" t="n"/>
      <c r="C486" s="791">
        <f>IFERROR(VLOOKUP(B486,'Campaign Calendar'!I:K,2,0),"")</f>
        <v/>
      </c>
      <c r="D486" s="792">
        <f>IFERROR(VLOOKUP(B486,'Campaign Calendar'!I:K,3,0),"")</f>
        <v/>
      </c>
      <c r="E486" s="2086">
        <f>IFERROR(INDEX('Campaign Calendar'!E:E,MATCH('Promo-Flexi Combo-GWP'!B486,'Campaign Calendar'!I:I,0)),"")</f>
        <v/>
      </c>
      <c r="F486" s="2086">
        <f>IFERROR(INDEX('Campaign Calendar'!F:F,MATCH('Promo-Flexi Combo-GWP'!B486,'Campaign Calendar'!I:I,0)),"")</f>
        <v/>
      </c>
      <c r="G486" s="2087">
        <f>IFERROR(INDEX('Campaign Calendar'!G:G,MATCH('Promo-Flexi Combo-GWP'!B486,'Campaign Calendar'!I:I,0)),"")</f>
        <v/>
      </c>
      <c r="H486" s="2087">
        <f>IFERROR(INDEX('Campaign Calendar'!H:H,MATCH('Promo-Flexi Combo-GWP'!B486,'Campaign Calendar'!I:I,0)),"")</f>
        <v/>
      </c>
      <c r="I486" s="1162" t="n"/>
      <c r="J486" s="1162" t="n"/>
      <c r="K486" s="1164" t="n"/>
      <c r="L486" s="1164" t="n"/>
      <c r="M486" s="2109" t="n"/>
      <c r="N486" s="1166" t="n"/>
      <c r="O486" s="1166" t="n"/>
      <c r="P486" s="1162" t="n"/>
      <c r="Q486" s="1162" t="n"/>
      <c r="R486" s="1326" t="n"/>
      <c r="S486" s="1167">
        <f>IFERROR(INDEX('Price Change - non Flash'!C:C,MATCH('Promo-Flexi Combo-GWP'!R486,'Price Change - non Flash'!B:B,0)),"")</f>
        <v/>
      </c>
      <c r="T486" s="1167">
        <f>IFERROR(INDEX('Price Change - non Flash'!D:D,MATCH('Promo-Flexi Combo-GWP'!R486,'Price Change - non Flash'!B:B,0)),"")</f>
        <v/>
      </c>
      <c r="U486" s="1167" t="n"/>
      <c r="V486" s="1168" t="n"/>
      <c r="W486" s="983" t="n"/>
      <c r="X486" s="2110" t="n"/>
      <c r="Y486" s="2110" t="n"/>
      <c r="Z486" s="983" t="n"/>
      <c r="AA486" s="983" t="n"/>
      <c r="AB486" s="794" t="n"/>
      <c r="AC486" s="1162" t="n"/>
      <c r="AD486" s="794" t="n"/>
      <c r="AE486" s="982" t="n"/>
      <c r="AF486" s="983" t="n"/>
      <c r="AH486" s="966" t="n"/>
      <c r="AI486" s="966" t="n"/>
      <c r="AJ486" s="966" t="n"/>
      <c r="AK486" s="966" t="n"/>
      <c r="AL486" s="966" t="n"/>
      <c r="AM486" s="966" t="n"/>
      <c r="AN486" s="966" t="n"/>
      <c r="AO486" s="811" t="n"/>
      <c r="AP486" s="803" t="n"/>
      <c r="AQ486" s="803" t="n"/>
      <c r="AR486" s="803" t="n"/>
      <c r="AS486" s="803" t="n"/>
      <c r="AT486" s="803" t="n"/>
      <c r="AU486" s="803" t="n"/>
      <c r="AV486" s="803" t="n"/>
      <c r="AW486" s="803" t="n"/>
      <c r="AX486" s="803" t="n"/>
      <c r="AY486" s="803" t="n"/>
      <c r="AZ486" s="803" t="n"/>
      <c r="BA486" s="803" t="n"/>
      <c r="BB486" s="803" t="n"/>
      <c r="BC486" s="803" t="n"/>
      <c r="BD486" s="803" t="n"/>
      <c r="BE486" s="803" t="n"/>
      <c r="BF486" s="803" t="n"/>
      <c r="BG486" s="803" t="n"/>
      <c r="BH486" s="803" t="n"/>
      <c r="BI486" s="803" t="n"/>
      <c r="BJ486" s="812" t="n"/>
    </row>
    <row r="487" ht="14.25" customHeight="1" s="1659">
      <c r="A487" s="961" t="n"/>
      <c r="B487" s="791" t="n"/>
      <c r="C487" s="791">
        <f>IFERROR(VLOOKUP(B487,'Campaign Calendar'!I:K,2,0),"")</f>
        <v/>
      </c>
      <c r="D487" s="792">
        <f>IFERROR(VLOOKUP(B487,'Campaign Calendar'!I:K,3,0),"")</f>
        <v/>
      </c>
      <c r="E487" s="2086">
        <f>IFERROR(INDEX('Campaign Calendar'!E:E,MATCH('Promo-Flexi Combo-GWP'!B487,'Campaign Calendar'!I:I,0)),"")</f>
        <v/>
      </c>
      <c r="F487" s="2086">
        <f>IFERROR(INDEX('Campaign Calendar'!F:F,MATCH('Promo-Flexi Combo-GWP'!B487,'Campaign Calendar'!I:I,0)),"")</f>
        <v/>
      </c>
      <c r="G487" s="2087">
        <f>IFERROR(INDEX('Campaign Calendar'!G:G,MATCH('Promo-Flexi Combo-GWP'!B487,'Campaign Calendar'!I:I,0)),"")</f>
        <v/>
      </c>
      <c r="H487" s="2087">
        <f>IFERROR(INDEX('Campaign Calendar'!H:H,MATCH('Promo-Flexi Combo-GWP'!B487,'Campaign Calendar'!I:I,0)),"")</f>
        <v/>
      </c>
      <c r="I487" s="1162" t="n"/>
      <c r="J487" s="1162" t="n"/>
      <c r="K487" s="1164" t="n"/>
      <c r="L487" s="1164" t="n"/>
      <c r="M487" s="2109" t="n"/>
      <c r="N487" s="1166" t="n"/>
      <c r="O487" s="1166" t="n"/>
      <c r="P487" s="1162" t="n"/>
      <c r="Q487" s="1162" t="n"/>
      <c r="R487" s="1326" t="n"/>
      <c r="S487" s="1167">
        <f>IFERROR(INDEX('Price Change - non Flash'!C:C,MATCH('Promo-Flexi Combo-GWP'!R487,'Price Change - non Flash'!B:B,0)),"")</f>
        <v/>
      </c>
      <c r="T487" s="1167">
        <f>IFERROR(INDEX('Price Change - non Flash'!D:D,MATCH('Promo-Flexi Combo-GWP'!R487,'Price Change - non Flash'!B:B,0)),"")</f>
        <v/>
      </c>
      <c r="U487" s="1167" t="n"/>
      <c r="V487" s="1168" t="n"/>
      <c r="W487" s="983" t="n"/>
      <c r="X487" s="2110" t="n"/>
      <c r="Y487" s="2110" t="n"/>
      <c r="Z487" s="983" t="n"/>
      <c r="AA487" s="983" t="n"/>
      <c r="AB487" s="794" t="n"/>
      <c r="AC487" s="1162" t="n"/>
      <c r="AD487" s="794" t="n"/>
      <c r="AE487" s="982" t="n"/>
      <c r="AF487" s="983" t="n"/>
      <c r="AH487" s="966" t="n"/>
      <c r="AI487" s="966" t="n"/>
      <c r="AJ487" s="966" t="n"/>
      <c r="AK487" s="966" t="n"/>
      <c r="AL487" s="966" t="n"/>
      <c r="AM487" s="966" t="n"/>
      <c r="AN487" s="966" t="n"/>
      <c r="AO487" s="811" t="n"/>
      <c r="AP487" s="803" t="n"/>
      <c r="AQ487" s="803" t="n"/>
      <c r="AR487" s="803" t="n"/>
      <c r="AS487" s="803" t="n"/>
      <c r="AT487" s="803" t="n"/>
      <c r="AU487" s="803" t="n"/>
      <c r="AV487" s="803" t="n"/>
      <c r="AW487" s="803" t="n"/>
      <c r="AX487" s="803" t="n"/>
      <c r="AY487" s="803" t="n"/>
      <c r="AZ487" s="803" t="n"/>
      <c r="BA487" s="803" t="n"/>
      <c r="BB487" s="803" t="n"/>
      <c r="BC487" s="803" t="n"/>
      <c r="BD487" s="803" t="n"/>
      <c r="BE487" s="803" t="n"/>
      <c r="BF487" s="803" t="n"/>
      <c r="BG487" s="803" t="n"/>
      <c r="BH487" s="803" t="n"/>
      <c r="BI487" s="803" t="n"/>
      <c r="BJ487" s="812" t="n"/>
    </row>
    <row r="488" ht="14.25" customHeight="1" s="1659">
      <c r="A488" s="961" t="n"/>
      <c r="B488" s="791" t="n"/>
      <c r="C488" s="791">
        <f>IFERROR(VLOOKUP(B488,'Campaign Calendar'!I:K,2,0),"")</f>
        <v/>
      </c>
      <c r="D488" s="792">
        <f>IFERROR(VLOOKUP(B488,'Campaign Calendar'!I:K,3,0),"")</f>
        <v/>
      </c>
      <c r="E488" s="2086">
        <f>IFERROR(INDEX('Campaign Calendar'!E:E,MATCH('Promo-Flexi Combo-GWP'!B488,'Campaign Calendar'!I:I,0)),"")</f>
        <v/>
      </c>
      <c r="F488" s="2086">
        <f>IFERROR(INDEX('Campaign Calendar'!F:F,MATCH('Promo-Flexi Combo-GWP'!B488,'Campaign Calendar'!I:I,0)),"")</f>
        <v/>
      </c>
      <c r="G488" s="2087">
        <f>IFERROR(INDEX('Campaign Calendar'!G:G,MATCH('Promo-Flexi Combo-GWP'!B488,'Campaign Calendar'!I:I,0)),"")</f>
        <v/>
      </c>
      <c r="H488" s="2087">
        <f>IFERROR(INDEX('Campaign Calendar'!H:H,MATCH('Promo-Flexi Combo-GWP'!B488,'Campaign Calendar'!I:I,0)),"")</f>
        <v/>
      </c>
      <c r="I488" s="1162" t="n"/>
      <c r="J488" s="1162" t="n"/>
      <c r="K488" s="1164" t="n"/>
      <c r="L488" s="1164" t="n"/>
      <c r="M488" s="2109" t="n"/>
      <c r="N488" s="1166" t="n"/>
      <c r="O488" s="1166" t="n"/>
      <c r="P488" s="1162" t="n"/>
      <c r="Q488" s="1162" t="n"/>
      <c r="R488" s="1326" t="n"/>
      <c r="S488" s="1167">
        <f>IFERROR(INDEX('Price Change - non Flash'!C:C,MATCH('Promo-Flexi Combo-GWP'!R488,'Price Change - non Flash'!B:B,0)),"")</f>
        <v/>
      </c>
      <c r="T488" s="1167">
        <f>IFERROR(INDEX('Price Change - non Flash'!D:D,MATCH('Promo-Flexi Combo-GWP'!R488,'Price Change - non Flash'!B:B,0)),"")</f>
        <v/>
      </c>
      <c r="U488" s="1167" t="n"/>
      <c r="V488" s="1168" t="n"/>
      <c r="W488" s="983" t="n"/>
      <c r="X488" s="2110" t="n"/>
      <c r="Y488" s="2110" t="n"/>
      <c r="Z488" s="983" t="n"/>
      <c r="AA488" s="983" t="n"/>
      <c r="AB488" s="794" t="n"/>
      <c r="AC488" s="1162" t="n"/>
      <c r="AD488" s="794" t="n"/>
      <c r="AE488" s="982" t="n"/>
      <c r="AF488" s="983" t="n"/>
      <c r="AH488" s="966" t="n"/>
      <c r="AI488" s="966" t="n"/>
      <c r="AJ488" s="966" t="n"/>
      <c r="AK488" s="966" t="n"/>
      <c r="AL488" s="966" t="n"/>
      <c r="AM488" s="966" t="n"/>
      <c r="AN488" s="966" t="n"/>
      <c r="AO488" s="811" t="n"/>
      <c r="AP488" s="803" t="n"/>
      <c r="AQ488" s="803" t="n"/>
      <c r="AR488" s="803" t="n"/>
      <c r="AS488" s="803" t="n"/>
      <c r="AT488" s="803" t="n"/>
      <c r="AU488" s="803" t="n"/>
      <c r="AV488" s="803" t="n"/>
      <c r="AW488" s="803" t="n"/>
      <c r="AX488" s="803" t="n"/>
      <c r="AY488" s="803" t="n"/>
      <c r="AZ488" s="803" t="n"/>
      <c r="BA488" s="803" t="n"/>
      <c r="BB488" s="803" t="n"/>
      <c r="BC488" s="803" t="n"/>
      <c r="BD488" s="803" t="n"/>
      <c r="BE488" s="803" t="n"/>
      <c r="BF488" s="803" t="n"/>
      <c r="BG488" s="803" t="n"/>
      <c r="BH488" s="803" t="n"/>
      <c r="BI488" s="803" t="n"/>
      <c r="BJ488" s="812" t="n"/>
    </row>
    <row r="489" ht="14.25" customHeight="1" s="1659">
      <c r="A489" s="961" t="n"/>
      <c r="B489" s="791" t="n"/>
      <c r="C489" s="791">
        <f>IFERROR(VLOOKUP(B489,'Campaign Calendar'!I:K,2,0),"")</f>
        <v/>
      </c>
      <c r="D489" s="792">
        <f>IFERROR(VLOOKUP(B489,'Campaign Calendar'!I:K,3,0),"")</f>
        <v/>
      </c>
      <c r="E489" s="2086">
        <f>IFERROR(INDEX('Campaign Calendar'!E:E,MATCH('Promo-Flexi Combo-GWP'!B489,'Campaign Calendar'!I:I,0)),"")</f>
        <v/>
      </c>
      <c r="F489" s="2086">
        <f>IFERROR(INDEX('Campaign Calendar'!F:F,MATCH('Promo-Flexi Combo-GWP'!B489,'Campaign Calendar'!I:I,0)),"")</f>
        <v/>
      </c>
      <c r="G489" s="2087">
        <f>IFERROR(INDEX('Campaign Calendar'!G:G,MATCH('Promo-Flexi Combo-GWP'!B489,'Campaign Calendar'!I:I,0)),"")</f>
        <v/>
      </c>
      <c r="H489" s="2087">
        <f>IFERROR(INDEX('Campaign Calendar'!H:H,MATCH('Promo-Flexi Combo-GWP'!B489,'Campaign Calendar'!I:I,0)),"")</f>
        <v/>
      </c>
      <c r="I489" s="1162" t="n"/>
      <c r="J489" s="1162" t="n"/>
      <c r="K489" s="1164" t="n"/>
      <c r="L489" s="1164" t="n"/>
      <c r="M489" s="2109" t="n"/>
      <c r="N489" s="1166" t="n"/>
      <c r="O489" s="1166" t="n"/>
      <c r="P489" s="1162" t="n"/>
      <c r="Q489" s="1162" t="n"/>
      <c r="R489" s="1326" t="n"/>
      <c r="S489" s="1167">
        <f>IFERROR(INDEX('Price Change - non Flash'!C:C,MATCH('Promo-Flexi Combo-GWP'!R489,'Price Change - non Flash'!B:B,0)),"")</f>
        <v/>
      </c>
      <c r="T489" s="1167">
        <f>IFERROR(INDEX('Price Change - non Flash'!D:D,MATCH('Promo-Flexi Combo-GWP'!R489,'Price Change - non Flash'!B:B,0)),"")</f>
        <v/>
      </c>
      <c r="U489" s="1167" t="n"/>
      <c r="V489" s="1168" t="n"/>
      <c r="W489" s="983" t="n"/>
      <c r="X489" s="2110" t="n"/>
      <c r="Y489" s="2110" t="n"/>
      <c r="Z489" s="983" t="n"/>
      <c r="AA489" s="983" t="n"/>
      <c r="AB489" s="794" t="n"/>
      <c r="AC489" s="1162" t="n"/>
      <c r="AD489" s="794" t="n"/>
      <c r="AE489" s="982" t="n"/>
      <c r="AF489" s="983" t="n"/>
      <c r="AH489" s="966" t="n"/>
      <c r="AI489" s="966" t="n"/>
      <c r="AJ489" s="966" t="n"/>
      <c r="AK489" s="966" t="n"/>
      <c r="AL489" s="966" t="n"/>
      <c r="AM489" s="966" t="n"/>
      <c r="AN489" s="966" t="n"/>
      <c r="AO489" s="811" t="n"/>
      <c r="AP489" s="803" t="n"/>
      <c r="AQ489" s="803" t="n"/>
      <c r="AR489" s="803" t="n"/>
      <c r="AS489" s="803" t="n"/>
      <c r="AT489" s="803" t="n"/>
      <c r="AU489" s="803" t="n"/>
      <c r="AV489" s="803" t="n"/>
      <c r="AW489" s="803" t="n"/>
      <c r="AX489" s="803" t="n"/>
      <c r="AY489" s="803" t="n"/>
      <c r="AZ489" s="803" t="n"/>
      <c r="BA489" s="803" t="n"/>
      <c r="BB489" s="803" t="n"/>
      <c r="BC489" s="803" t="n"/>
      <c r="BD489" s="803" t="n"/>
      <c r="BE489" s="803" t="n"/>
      <c r="BF489" s="803" t="n"/>
      <c r="BG489" s="803" t="n"/>
      <c r="BH489" s="803" t="n"/>
      <c r="BI489" s="803" t="n"/>
      <c r="BJ489" s="812" t="n"/>
    </row>
    <row r="490" ht="14.25" customHeight="1" s="1659">
      <c r="A490" s="961" t="n"/>
      <c r="B490" s="791" t="n"/>
      <c r="C490" s="791">
        <f>IFERROR(VLOOKUP(B490,'Campaign Calendar'!I:K,2,0),"")</f>
        <v/>
      </c>
      <c r="D490" s="792">
        <f>IFERROR(VLOOKUP(B490,'Campaign Calendar'!I:K,3,0),"")</f>
        <v/>
      </c>
      <c r="E490" s="2086">
        <f>IFERROR(INDEX('Campaign Calendar'!E:E,MATCH('Promo-Flexi Combo-GWP'!B490,'Campaign Calendar'!I:I,0)),"")</f>
        <v/>
      </c>
      <c r="F490" s="2086">
        <f>IFERROR(INDEX('Campaign Calendar'!F:F,MATCH('Promo-Flexi Combo-GWP'!B490,'Campaign Calendar'!I:I,0)),"")</f>
        <v/>
      </c>
      <c r="G490" s="2087">
        <f>IFERROR(INDEX('Campaign Calendar'!G:G,MATCH('Promo-Flexi Combo-GWP'!B490,'Campaign Calendar'!I:I,0)),"")</f>
        <v/>
      </c>
      <c r="H490" s="2087">
        <f>IFERROR(INDEX('Campaign Calendar'!H:H,MATCH('Promo-Flexi Combo-GWP'!B490,'Campaign Calendar'!I:I,0)),"")</f>
        <v/>
      </c>
      <c r="I490" s="1162" t="n"/>
      <c r="J490" s="1162" t="n"/>
      <c r="K490" s="1164" t="n"/>
      <c r="L490" s="1164" t="n"/>
      <c r="M490" s="2109" t="n"/>
      <c r="N490" s="1166" t="n"/>
      <c r="O490" s="1166" t="n"/>
      <c r="P490" s="1162" t="n"/>
      <c r="Q490" s="1162" t="n"/>
      <c r="R490" s="1326" t="n"/>
      <c r="S490" s="1167">
        <f>IFERROR(INDEX('Price Change - non Flash'!C:C,MATCH('Promo-Flexi Combo-GWP'!R490,'Price Change - non Flash'!B:B,0)),"")</f>
        <v/>
      </c>
      <c r="T490" s="1167">
        <f>IFERROR(INDEX('Price Change - non Flash'!D:D,MATCH('Promo-Flexi Combo-GWP'!R490,'Price Change - non Flash'!B:B,0)),"")</f>
        <v/>
      </c>
      <c r="U490" s="1167" t="n"/>
      <c r="V490" s="1168" t="n"/>
      <c r="W490" s="983" t="n"/>
      <c r="X490" s="2110" t="n"/>
      <c r="Y490" s="2110" t="n"/>
      <c r="Z490" s="983" t="n"/>
      <c r="AA490" s="983" t="n"/>
      <c r="AB490" s="794" t="n"/>
      <c r="AC490" s="1162" t="n"/>
      <c r="AD490" s="794" t="n"/>
      <c r="AE490" s="982" t="n"/>
      <c r="AF490" s="983" t="n"/>
      <c r="AH490" s="966" t="n"/>
      <c r="AI490" s="966" t="n"/>
      <c r="AJ490" s="966" t="n"/>
      <c r="AK490" s="966" t="n"/>
      <c r="AL490" s="966" t="n"/>
      <c r="AM490" s="966" t="n"/>
      <c r="AN490" s="966" t="n"/>
      <c r="AO490" s="811" t="n"/>
      <c r="AP490" s="803" t="n"/>
      <c r="AQ490" s="803" t="n"/>
      <c r="AR490" s="803" t="n"/>
      <c r="AS490" s="803" t="n"/>
      <c r="AT490" s="803" t="n"/>
      <c r="AU490" s="803" t="n"/>
      <c r="AV490" s="803" t="n"/>
      <c r="AW490" s="803" t="n"/>
      <c r="AX490" s="803" t="n"/>
      <c r="AY490" s="803" t="n"/>
      <c r="AZ490" s="803" t="n"/>
      <c r="BA490" s="803" t="n"/>
      <c r="BB490" s="803" t="n"/>
      <c r="BC490" s="803" t="n"/>
      <c r="BD490" s="803" t="n"/>
      <c r="BE490" s="803" t="n"/>
      <c r="BF490" s="803" t="n"/>
      <c r="BG490" s="803" t="n"/>
      <c r="BH490" s="803" t="n"/>
      <c r="BI490" s="803" t="n"/>
      <c r="BJ490" s="812" t="n"/>
    </row>
    <row r="491" ht="14.25" customHeight="1" s="1659">
      <c r="A491" s="961" t="n"/>
      <c r="B491" s="791" t="n"/>
      <c r="C491" s="791">
        <f>IFERROR(VLOOKUP(B491,'Campaign Calendar'!I:K,2,0),"")</f>
        <v/>
      </c>
      <c r="D491" s="792">
        <f>IFERROR(VLOOKUP(B491,'Campaign Calendar'!I:K,3,0),"")</f>
        <v/>
      </c>
      <c r="E491" s="2086">
        <f>IFERROR(INDEX('Campaign Calendar'!E:E,MATCH('Promo-Flexi Combo-GWP'!B491,'Campaign Calendar'!I:I,0)),"")</f>
        <v/>
      </c>
      <c r="F491" s="2086">
        <f>IFERROR(INDEX('Campaign Calendar'!F:F,MATCH('Promo-Flexi Combo-GWP'!B491,'Campaign Calendar'!I:I,0)),"")</f>
        <v/>
      </c>
      <c r="G491" s="2087">
        <f>IFERROR(INDEX('Campaign Calendar'!G:G,MATCH('Promo-Flexi Combo-GWP'!B491,'Campaign Calendar'!I:I,0)),"")</f>
        <v/>
      </c>
      <c r="H491" s="2087">
        <f>IFERROR(INDEX('Campaign Calendar'!H:H,MATCH('Promo-Flexi Combo-GWP'!B491,'Campaign Calendar'!I:I,0)),"")</f>
        <v/>
      </c>
      <c r="I491" s="1162" t="n"/>
      <c r="J491" s="1162" t="n"/>
      <c r="K491" s="1164" t="n"/>
      <c r="L491" s="1164" t="n"/>
      <c r="M491" s="2109" t="n"/>
      <c r="N491" s="1166" t="n"/>
      <c r="O491" s="1166" t="n"/>
      <c r="P491" s="1162" t="n"/>
      <c r="Q491" s="1162" t="n"/>
      <c r="R491" s="1326" t="n"/>
      <c r="S491" s="1167">
        <f>IFERROR(INDEX('Price Change - non Flash'!C:C,MATCH('Promo-Flexi Combo-GWP'!R491,'Price Change - non Flash'!B:B,0)),"")</f>
        <v/>
      </c>
      <c r="T491" s="1167">
        <f>IFERROR(INDEX('Price Change - non Flash'!D:D,MATCH('Promo-Flexi Combo-GWP'!R491,'Price Change - non Flash'!B:B,0)),"")</f>
        <v/>
      </c>
      <c r="U491" s="1167" t="n"/>
      <c r="V491" s="1168" t="n"/>
      <c r="W491" s="983" t="n"/>
      <c r="X491" s="2110" t="n"/>
      <c r="Y491" s="2110" t="n"/>
      <c r="Z491" s="983" t="n"/>
      <c r="AA491" s="983" t="n"/>
      <c r="AB491" s="794" t="n"/>
      <c r="AC491" s="1162" t="n"/>
      <c r="AD491" s="794" t="n"/>
      <c r="AE491" s="982" t="n"/>
      <c r="AF491" s="983" t="n"/>
      <c r="AH491" s="966" t="n"/>
      <c r="AI491" s="966" t="n"/>
      <c r="AJ491" s="966" t="n"/>
      <c r="AK491" s="966" t="n"/>
      <c r="AL491" s="966" t="n"/>
      <c r="AM491" s="966" t="n"/>
      <c r="AN491" s="966" t="n"/>
      <c r="AO491" s="811" t="n"/>
      <c r="AP491" s="803" t="n"/>
      <c r="AQ491" s="803" t="n"/>
      <c r="AR491" s="803" t="n"/>
      <c r="AS491" s="803" t="n"/>
      <c r="AT491" s="803" t="n"/>
      <c r="AU491" s="803" t="n"/>
      <c r="AV491" s="803" t="n"/>
      <c r="AW491" s="803" t="n"/>
      <c r="AX491" s="803" t="n"/>
      <c r="AY491" s="803" t="n"/>
      <c r="AZ491" s="803" t="n"/>
      <c r="BA491" s="803" t="n"/>
      <c r="BB491" s="803" t="n"/>
      <c r="BC491" s="803" t="n"/>
      <c r="BD491" s="803" t="n"/>
      <c r="BE491" s="803" t="n"/>
      <c r="BF491" s="803" t="n"/>
      <c r="BG491" s="803" t="n"/>
      <c r="BH491" s="803" t="n"/>
      <c r="BI491" s="803" t="n"/>
      <c r="BJ491" s="812" t="n"/>
    </row>
    <row r="492" ht="14.25" customHeight="1" s="1659">
      <c r="A492" s="961" t="n"/>
      <c r="B492" s="791" t="n"/>
      <c r="C492" s="791">
        <f>IFERROR(VLOOKUP(B492,'Campaign Calendar'!I:K,2,0),"")</f>
        <v/>
      </c>
      <c r="D492" s="792">
        <f>IFERROR(VLOOKUP(B492,'Campaign Calendar'!I:K,3,0),"")</f>
        <v/>
      </c>
      <c r="E492" s="2086">
        <f>IFERROR(INDEX('Campaign Calendar'!E:E,MATCH('Promo-Flexi Combo-GWP'!B492,'Campaign Calendar'!I:I,0)),"")</f>
        <v/>
      </c>
      <c r="F492" s="2086">
        <f>IFERROR(INDEX('Campaign Calendar'!F:F,MATCH('Promo-Flexi Combo-GWP'!B492,'Campaign Calendar'!I:I,0)),"")</f>
        <v/>
      </c>
      <c r="G492" s="2087">
        <f>IFERROR(INDEX('Campaign Calendar'!G:G,MATCH('Promo-Flexi Combo-GWP'!B492,'Campaign Calendar'!I:I,0)),"")</f>
        <v/>
      </c>
      <c r="H492" s="2087">
        <f>IFERROR(INDEX('Campaign Calendar'!H:H,MATCH('Promo-Flexi Combo-GWP'!B492,'Campaign Calendar'!I:I,0)),"")</f>
        <v/>
      </c>
      <c r="I492" s="1162" t="n"/>
      <c r="J492" s="1162" t="n"/>
      <c r="K492" s="1164" t="n"/>
      <c r="L492" s="1164" t="n"/>
      <c r="M492" s="2109" t="n"/>
      <c r="N492" s="1166" t="n"/>
      <c r="O492" s="1166" t="n"/>
      <c r="P492" s="1162" t="n"/>
      <c r="Q492" s="1162" t="n"/>
      <c r="R492" s="1326" t="n"/>
      <c r="S492" s="1167">
        <f>IFERROR(INDEX('Price Change - non Flash'!C:C,MATCH('Promo-Flexi Combo-GWP'!R492,'Price Change - non Flash'!B:B,0)),"")</f>
        <v/>
      </c>
      <c r="T492" s="1167">
        <f>IFERROR(INDEX('Price Change - non Flash'!D:D,MATCH('Promo-Flexi Combo-GWP'!R492,'Price Change - non Flash'!B:B,0)),"")</f>
        <v/>
      </c>
      <c r="U492" s="1167" t="n"/>
      <c r="V492" s="1168" t="n"/>
      <c r="W492" s="983" t="n"/>
      <c r="X492" s="2110" t="n"/>
      <c r="Y492" s="2110" t="n"/>
      <c r="Z492" s="983" t="n"/>
      <c r="AA492" s="983" t="n"/>
      <c r="AB492" s="794" t="n"/>
      <c r="AC492" s="1162" t="n"/>
      <c r="AD492" s="794" t="n"/>
      <c r="AE492" s="982" t="n"/>
      <c r="AF492" s="983" t="n"/>
      <c r="AH492" s="966" t="n"/>
      <c r="AI492" s="966" t="n"/>
      <c r="AJ492" s="966" t="n"/>
      <c r="AK492" s="966" t="n"/>
      <c r="AL492" s="966" t="n"/>
      <c r="AM492" s="966" t="n"/>
      <c r="AN492" s="966" t="n"/>
      <c r="AO492" s="811" t="n"/>
      <c r="AP492" s="803" t="n"/>
      <c r="AQ492" s="803" t="n"/>
      <c r="AR492" s="803" t="n"/>
      <c r="AS492" s="803" t="n"/>
      <c r="AT492" s="803" t="n"/>
      <c r="AU492" s="803" t="n"/>
      <c r="AV492" s="803" t="n"/>
      <c r="AW492" s="803" t="n"/>
      <c r="AX492" s="803" t="n"/>
      <c r="AY492" s="803" t="n"/>
      <c r="AZ492" s="803" t="n"/>
      <c r="BA492" s="803" t="n"/>
      <c r="BB492" s="803" t="n"/>
      <c r="BC492" s="803" t="n"/>
      <c r="BD492" s="803" t="n"/>
      <c r="BE492" s="803" t="n"/>
      <c r="BF492" s="803" t="n"/>
      <c r="BG492" s="803" t="n"/>
      <c r="BH492" s="803" t="n"/>
      <c r="BI492" s="803" t="n"/>
      <c r="BJ492" s="812" t="n"/>
    </row>
    <row r="493" ht="14.25" customHeight="1" s="1659">
      <c r="A493" s="961" t="n"/>
      <c r="B493" s="791" t="n"/>
      <c r="C493" s="791">
        <f>IFERROR(VLOOKUP(B493,'Campaign Calendar'!I:K,2,0),"")</f>
        <v/>
      </c>
      <c r="D493" s="792">
        <f>IFERROR(VLOOKUP(B493,'Campaign Calendar'!I:K,3,0),"")</f>
        <v/>
      </c>
      <c r="E493" s="2086">
        <f>IFERROR(INDEX('Campaign Calendar'!E:E,MATCH('Promo-Flexi Combo-GWP'!B493,'Campaign Calendar'!I:I,0)),"")</f>
        <v/>
      </c>
      <c r="F493" s="2086">
        <f>IFERROR(INDEX('Campaign Calendar'!F:F,MATCH('Promo-Flexi Combo-GWP'!B493,'Campaign Calendar'!I:I,0)),"")</f>
        <v/>
      </c>
      <c r="G493" s="2087">
        <f>IFERROR(INDEX('Campaign Calendar'!G:G,MATCH('Promo-Flexi Combo-GWP'!B493,'Campaign Calendar'!I:I,0)),"")</f>
        <v/>
      </c>
      <c r="H493" s="2087">
        <f>IFERROR(INDEX('Campaign Calendar'!H:H,MATCH('Promo-Flexi Combo-GWP'!B493,'Campaign Calendar'!I:I,0)),"")</f>
        <v/>
      </c>
      <c r="I493" s="1162" t="n"/>
      <c r="J493" s="1162" t="n"/>
      <c r="K493" s="1164" t="n"/>
      <c r="L493" s="1164" t="n"/>
      <c r="M493" s="2109" t="n"/>
      <c r="N493" s="1166" t="n"/>
      <c r="O493" s="1166" t="n"/>
      <c r="P493" s="1162" t="n"/>
      <c r="Q493" s="1162" t="n"/>
      <c r="R493" s="1326" t="n"/>
      <c r="S493" s="1167">
        <f>IFERROR(INDEX('Price Change - non Flash'!C:C,MATCH('Promo-Flexi Combo-GWP'!R493,'Price Change - non Flash'!B:B,0)),"")</f>
        <v/>
      </c>
      <c r="T493" s="1167">
        <f>IFERROR(INDEX('Price Change - non Flash'!D:D,MATCH('Promo-Flexi Combo-GWP'!R493,'Price Change - non Flash'!B:B,0)),"")</f>
        <v/>
      </c>
      <c r="U493" s="1167" t="n"/>
      <c r="V493" s="1168" t="n"/>
      <c r="W493" s="983" t="n"/>
      <c r="X493" s="2110" t="n"/>
      <c r="Y493" s="2110" t="n"/>
      <c r="Z493" s="983" t="n"/>
      <c r="AA493" s="983" t="n"/>
      <c r="AB493" s="794" t="n"/>
      <c r="AC493" s="1162" t="n"/>
      <c r="AD493" s="794" t="n"/>
      <c r="AE493" s="982" t="n"/>
      <c r="AF493" s="983" t="n"/>
      <c r="AH493" s="966" t="n"/>
      <c r="AI493" s="966" t="n"/>
      <c r="AJ493" s="966" t="n"/>
      <c r="AK493" s="966" t="n"/>
      <c r="AL493" s="966" t="n"/>
      <c r="AM493" s="966" t="n"/>
      <c r="AN493" s="966" t="n"/>
      <c r="AO493" s="811" t="n"/>
      <c r="AP493" s="803" t="n"/>
      <c r="AQ493" s="803" t="n"/>
      <c r="AR493" s="803" t="n"/>
      <c r="AS493" s="803" t="n"/>
      <c r="AT493" s="803" t="n"/>
      <c r="AU493" s="803" t="n"/>
      <c r="AV493" s="803" t="n"/>
      <c r="AW493" s="803" t="n"/>
      <c r="AX493" s="803" t="n"/>
      <c r="AY493" s="803" t="n"/>
      <c r="AZ493" s="803" t="n"/>
      <c r="BA493" s="803" t="n"/>
      <c r="BB493" s="803" t="n"/>
      <c r="BC493" s="803" t="n"/>
      <c r="BD493" s="803" t="n"/>
      <c r="BE493" s="803" t="n"/>
      <c r="BF493" s="803" t="n"/>
      <c r="BG493" s="803" t="n"/>
      <c r="BH493" s="803" t="n"/>
      <c r="BI493" s="803" t="n"/>
      <c r="BJ493" s="812" t="n"/>
    </row>
    <row r="494" ht="14.25" customHeight="1" s="1659">
      <c r="A494" s="961" t="n"/>
      <c r="B494" s="791" t="n"/>
      <c r="C494" s="791">
        <f>IFERROR(VLOOKUP(B494,'Campaign Calendar'!I:K,2,0),"")</f>
        <v/>
      </c>
      <c r="D494" s="792">
        <f>IFERROR(VLOOKUP(B494,'Campaign Calendar'!I:K,3,0),"")</f>
        <v/>
      </c>
      <c r="E494" s="2086">
        <f>IFERROR(INDEX('Campaign Calendar'!E:E,MATCH('Promo-Flexi Combo-GWP'!B494,'Campaign Calendar'!I:I,0)),"")</f>
        <v/>
      </c>
      <c r="F494" s="2086">
        <f>IFERROR(INDEX('Campaign Calendar'!F:F,MATCH('Promo-Flexi Combo-GWP'!B494,'Campaign Calendar'!I:I,0)),"")</f>
        <v/>
      </c>
      <c r="G494" s="2087">
        <f>IFERROR(INDEX('Campaign Calendar'!G:G,MATCH('Promo-Flexi Combo-GWP'!B494,'Campaign Calendar'!I:I,0)),"")</f>
        <v/>
      </c>
      <c r="H494" s="2087">
        <f>IFERROR(INDEX('Campaign Calendar'!H:H,MATCH('Promo-Flexi Combo-GWP'!B494,'Campaign Calendar'!I:I,0)),"")</f>
        <v/>
      </c>
      <c r="I494" s="1162" t="n"/>
      <c r="J494" s="1162" t="n"/>
      <c r="K494" s="1164" t="n"/>
      <c r="L494" s="1164" t="n"/>
      <c r="M494" s="2109" t="n"/>
      <c r="N494" s="1166" t="n"/>
      <c r="O494" s="1166" t="n"/>
      <c r="P494" s="1162" t="n"/>
      <c r="Q494" s="1162" t="n"/>
      <c r="R494" s="1326" t="n"/>
      <c r="S494" s="1167">
        <f>IFERROR(INDEX('Price Change - non Flash'!C:C,MATCH('Promo-Flexi Combo-GWP'!R494,'Price Change - non Flash'!B:B,0)),"")</f>
        <v/>
      </c>
      <c r="T494" s="1167">
        <f>IFERROR(INDEX('Price Change - non Flash'!D:D,MATCH('Promo-Flexi Combo-GWP'!R494,'Price Change - non Flash'!B:B,0)),"")</f>
        <v/>
      </c>
      <c r="U494" s="1167" t="n"/>
      <c r="V494" s="1168" t="n"/>
      <c r="W494" s="983" t="n"/>
      <c r="X494" s="2110" t="n"/>
      <c r="Y494" s="2110" t="n"/>
      <c r="Z494" s="983" t="n"/>
      <c r="AA494" s="983" t="n"/>
      <c r="AB494" s="794" t="n"/>
      <c r="AC494" s="1162" t="n"/>
      <c r="AD494" s="794" t="n"/>
      <c r="AE494" s="982" t="n"/>
      <c r="AF494" s="983" t="n"/>
      <c r="AH494" s="966" t="n"/>
      <c r="AI494" s="966" t="n"/>
      <c r="AJ494" s="966" t="n"/>
      <c r="AK494" s="966" t="n"/>
      <c r="AL494" s="966" t="n"/>
      <c r="AM494" s="966" t="n"/>
      <c r="AN494" s="966" t="n"/>
      <c r="AO494" s="811" t="n"/>
      <c r="AP494" s="803" t="n"/>
      <c r="AQ494" s="803" t="n"/>
      <c r="AR494" s="803" t="n"/>
      <c r="AS494" s="803" t="n"/>
      <c r="AT494" s="803" t="n"/>
      <c r="AU494" s="803" t="n"/>
      <c r="AV494" s="803" t="n"/>
      <c r="AW494" s="803" t="n"/>
      <c r="AX494" s="803" t="n"/>
      <c r="AY494" s="803" t="n"/>
      <c r="AZ494" s="803" t="n"/>
      <c r="BA494" s="803" t="n"/>
      <c r="BB494" s="803" t="n"/>
      <c r="BC494" s="803" t="n"/>
      <c r="BD494" s="803" t="n"/>
      <c r="BE494" s="803" t="n"/>
      <c r="BF494" s="803" t="n"/>
      <c r="BG494" s="803" t="n"/>
      <c r="BH494" s="803" t="n"/>
      <c r="BI494" s="803" t="n"/>
      <c r="BJ494" s="812" t="n"/>
    </row>
    <row r="495" ht="14.25" customHeight="1" s="1659">
      <c r="A495" s="961" t="n"/>
      <c r="B495" s="791" t="n"/>
      <c r="C495" s="791">
        <f>IFERROR(VLOOKUP(B495,'Campaign Calendar'!I:K,2,0),"")</f>
        <v/>
      </c>
      <c r="D495" s="792">
        <f>IFERROR(VLOOKUP(B495,'Campaign Calendar'!I:K,3,0),"")</f>
        <v/>
      </c>
      <c r="E495" s="2086">
        <f>IFERROR(INDEX('Campaign Calendar'!E:E,MATCH('Promo-Flexi Combo-GWP'!B495,'Campaign Calendar'!I:I,0)),"")</f>
        <v/>
      </c>
      <c r="F495" s="2086">
        <f>IFERROR(INDEX('Campaign Calendar'!F:F,MATCH('Promo-Flexi Combo-GWP'!B495,'Campaign Calendar'!I:I,0)),"")</f>
        <v/>
      </c>
      <c r="G495" s="2087">
        <f>IFERROR(INDEX('Campaign Calendar'!G:G,MATCH('Promo-Flexi Combo-GWP'!B495,'Campaign Calendar'!I:I,0)),"")</f>
        <v/>
      </c>
      <c r="H495" s="2087">
        <f>IFERROR(INDEX('Campaign Calendar'!H:H,MATCH('Promo-Flexi Combo-GWP'!B495,'Campaign Calendar'!I:I,0)),"")</f>
        <v/>
      </c>
      <c r="I495" s="1162" t="n"/>
      <c r="J495" s="1162" t="n"/>
      <c r="K495" s="1164" t="n"/>
      <c r="L495" s="1164" t="n"/>
      <c r="M495" s="2109" t="n"/>
      <c r="N495" s="1166" t="n"/>
      <c r="O495" s="1166" t="n"/>
      <c r="P495" s="1162" t="n"/>
      <c r="Q495" s="1162" t="n"/>
      <c r="R495" s="1326" t="n"/>
      <c r="S495" s="1167">
        <f>IFERROR(INDEX('Price Change - non Flash'!C:C,MATCH('Promo-Flexi Combo-GWP'!R495,'Price Change - non Flash'!B:B,0)),"")</f>
        <v/>
      </c>
      <c r="T495" s="1167">
        <f>IFERROR(INDEX('Price Change - non Flash'!D:D,MATCH('Promo-Flexi Combo-GWP'!R495,'Price Change - non Flash'!B:B,0)),"")</f>
        <v/>
      </c>
      <c r="U495" s="1167" t="n"/>
      <c r="V495" s="1168" t="n"/>
      <c r="W495" s="983" t="n"/>
      <c r="X495" s="2110" t="n"/>
      <c r="Y495" s="2110" t="n"/>
      <c r="Z495" s="983" t="n"/>
      <c r="AA495" s="983" t="n"/>
      <c r="AB495" s="794" t="n"/>
      <c r="AC495" s="1162" t="n"/>
      <c r="AD495" s="794" t="n"/>
      <c r="AE495" s="982" t="n"/>
      <c r="AF495" s="983" t="n"/>
      <c r="AH495" s="966" t="n"/>
      <c r="AI495" s="966" t="n"/>
      <c r="AJ495" s="966" t="n"/>
      <c r="AK495" s="966" t="n"/>
      <c r="AL495" s="966" t="n"/>
      <c r="AM495" s="966" t="n"/>
      <c r="AN495" s="966" t="n"/>
      <c r="AO495" s="811" t="n"/>
      <c r="AP495" s="803" t="n"/>
      <c r="AQ495" s="803" t="n"/>
      <c r="AR495" s="803" t="n"/>
      <c r="AS495" s="803" t="n"/>
      <c r="AT495" s="803" t="n"/>
      <c r="AU495" s="803" t="n"/>
      <c r="AV495" s="803" t="n"/>
      <c r="AW495" s="803" t="n"/>
      <c r="AX495" s="803" t="n"/>
      <c r="AY495" s="803" t="n"/>
      <c r="AZ495" s="803" t="n"/>
      <c r="BA495" s="803" t="n"/>
      <c r="BB495" s="803" t="n"/>
      <c r="BC495" s="803" t="n"/>
      <c r="BD495" s="803" t="n"/>
      <c r="BE495" s="803" t="n"/>
      <c r="BF495" s="803" t="n"/>
      <c r="BG495" s="803" t="n"/>
      <c r="BH495" s="803" t="n"/>
      <c r="BI495" s="803" t="n"/>
      <c r="BJ495" s="812" t="n"/>
    </row>
    <row r="496" ht="14.25" customHeight="1" s="1659">
      <c r="A496" s="961" t="n"/>
      <c r="B496" s="791" t="n"/>
      <c r="C496" s="791">
        <f>IFERROR(VLOOKUP(B496,'Campaign Calendar'!I:K,2,0),"")</f>
        <v/>
      </c>
      <c r="D496" s="792">
        <f>IFERROR(VLOOKUP(B496,'Campaign Calendar'!I:K,3,0),"")</f>
        <v/>
      </c>
      <c r="E496" s="2086">
        <f>IFERROR(INDEX('Campaign Calendar'!E:E,MATCH('Promo-Flexi Combo-GWP'!B496,'Campaign Calendar'!I:I,0)),"")</f>
        <v/>
      </c>
      <c r="F496" s="2086">
        <f>IFERROR(INDEX('Campaign Calendar'!F:F,MATCH('Promo-Flexi Combo-GWP'!B496,'Campaign Calendar'!I:I,0)),"")</f>
        <v/>
      </c>
      <c r="G496" s="2087">
        <f>IFERROR(INDEX('Campaign Calendar'!G:G,MATCH('Promo-Flexi Combo-GWP'!B496,'Campaign Calendar'!I:I,0)),"")</f>
        <v/>
      </c>
      <c r="H496" s="2087">
        <f>IFERROR(INDEX('Campaign Calendar'!H:H,MATCH('Promo-Flexi Combo-GWP'!B496,'Campaign Calendar'!I:I,0)),"")</f>
        <v/>
      </c>
      <c r="I496" s="1162" t="n"/>
      <c r="J496" s="1162" t="n"/>
      <c r="K496" s="1164" t="n"/>
      <c r="L496" s="1164" t="n"/>
      <c r="M496" s="2109" t="n"/>
      <c r="N496" s="1166" t="n"/>
      <c r="O496" s="1166" t="n"/>
      <c r="P496" s="1162" t="n"/>
      <c r="Q496" s="1162" t="n"/>
      <c r="R496" s="1326" t="n"/>
      <c r="S496" s="1167">
        <f>IFERROR(INDEX('Price Change - non Flash'!C:C,MATCH('Promo-Flexi Combo-GWP'!R496,'Price Change - non Flash'!B:B,0)),"")</f>
        <v/>
      </c>
      <c r="T496" s="1167">
        <f>IFERROR(INDEX('Price Change - non Flash'!D:D,MATCH('Promo-Flexi Combo-GWP'!R496,'Price Change - non Flash'!B:B,0)),"")</f>
        <v/>
      </c>
      <c r="U496" s="1167" t="n"/>
      <c r="V496" s="1168" t="n"/>
      <c r="W496" s="983" t="n"/>
      <c r="X496" s="2110" t="n"/>
      <c r="Y496" s="2110" t="n"/>
      <c r="Z496" s="983" t="n"/>
      <c r="AA496" s="983" t="n"/>
      <c r="AB496" s="794" t="n"/>
      <c r="AC496" s="1162" t="n"/>
      <c r="AD496" s="794" t="n"/>
      <c r="AE496" s="982" t="n"/>
      <c r="AF496" s="983" t="n"/>
      <c r="AH496" s="966" t="n"/>
      <c r="AI496" s="966" t="n"/>
      <c r="AJ496" s="966" t="n"/>
      <c r="AK496" s="966" t="n"/>
      <c r="AL496" s="966" t="n"/>
      <c r="AM496" s="966" t="n"/>
      <c r="AN496" s="966" t="n"/>
      <c r="AO496" s="811" t="n"/>
      <c r="AP496" s="803" t="n"/>
      <c r="AQ496" s="803" t="n"/>
      <c r="AR496" s="803" t="n"/>
      <c r="AS496" s="803" t="n"/>
      <c r="AT496" s="803" t="n"/>
      <c r="AU496" s="803" t="n"/>
      <c r="AV496" s="803" t="n"/>
      <c r="AW496" s="803" t="n"/>
      <c r="AX496" s="803" t="n"/>
      <c r="AY496" s="803" t="n"/>
      <c r="AZ496" s="803" t="n"/>
      <c r="BA496" s="803" t="n"/>
      <c r="BB496" s="803" t="n"/>
      <c r="BC496" s="803" t="n"/>
      <c r="BD496" s="803" t="n"/>
      <c r="BE496" s="803" t="n"/>
      <c r="BF496" s="803" t="n"/>
      <c r="BG496" s="803" t="n"/>
      <c r="BH496" s="803" t="n"/>
      <c r="BI496" s="803" t="n"/>
      <c r="BJ496" s="812" t="n"/>
    </row>
    <row r="497" ht="14.25" customHeight="1" s="1659">
      <c r="A497" s="961" t="n"/>
      <c r="B497" s="791" t="n"/>
      <c r="C497" s="791">
        <f>IFERROR(VLOOKUP(B497,'Campaign Calendar'!I:K,2,0),"")</f>
        <v/>
      </c>
      <c r="D497" s="792">
        <f>IFERROR(VLOOKUP(B497,'Campaign Calendar'!I:K,3,0),"")</f>
        <v/>
      </c>
      <c r="E497" s="2086">
        <f>IFERROR(INDEX('Campaign Calendar'!E:E,MATCH('Promo-Flexi Combo-GWP'!B497,'Campaign Calendar'!I:I,0)),"")</f>
        <v/>
      </c>
      <c r="F497" s="2086">
        <f>IFERROR(INDEX('Campaign Calendar'!F:F,MATCH('Promo-Flexi Combo-GWP'!B497,'Campaign Calendar'!I:I,0)),"")</f>
        <v/>
      </c>
      <c r="G497" s="2087">
        <f>IFERROR(INDEX('Campaign Calendar'!G:G,MATCH('Promo-Flexi Combo-GWP'!B497,'Campaign Calendar'!I:I,0)),"")</f>
        <v/>
      </c>
      <c r="H497" s="2087">
        <f>IFERROR(INDEX('Campaign Calendar'!H:H,MATCH('Promo-Flexi Combo-GWP'!B497,'Campaign Calendar'!I:I,0)),"")</f>
        <v/>
      </c>
      <c r="I497" s="1162" t="n"/>
      <c r="J497" s="1162" t="n"/>
      <c r="K497" s="1164" t="n"/>
      <c r="L497" s="1164" t="n"/>
      <c r="M497" s="2109" t="n"/>
      <c r="N497" s="1166" t="n"/>
      <c r="O497" s="1166" t="n"/>
      <c r="P497" s="1162" t="n"/>
      <c r="Q497" s="1162" t="n"/>
      <c r="R497" s="1326" t="n"/>
      <c r="S497" s="1167">
        <f>IFERROR(INDEX('Price Change - non Flash'!C:C,MATCH('Promo-Flexi Combo-GWP'!R497,'Price Change - non Flash'!B:B,0)),"")</f>
        <v/>
      </c>
      <c r="T497" s="1167">
        <f>IFERROR(INDEX('Price Change - non Flash'!D:D,MATCH('Promo-Flexi Combo-GWP'!R497,'Price Change - non Flash'!B:B,0)),"")</f>
        <v/>
      </c>
      <c r="U497" s="1167" t="n"/>
      <c r="V497" s="1168" t="n"/>
      <c r="W497" s="983" t="n"/>
      <c r="X497" s="2110" t="n"/>
      <c r="Y497" s="2110" t="n"/>
      <c r="Z497" s="983" t="n"/>
      <c r="AA497" s="983" t="n"/>
      <c r="AB497" s="794" t="n"/>
      <c r="AC497" s="1162" t="n"/>
      <c r="AD497" s="794" t="n"/>
      <c r="AE497" s="982" t="n"/>
      <c r="AF497" s="983" t="n"/>
      <c r="AH497" s="966" t="n"/>
      <c r="AI497" s="966" t="n"/>
      <c r="AJ497" s="966" t="n"/>
      <c r="AK497" s="966" t="n"/>
      <c r="AL497" s="966" t="n"/>
      <c r="AM497" s="966" t="n"/>
      <c r="AN497" s="966" t="n"/>
      <c r="AO497" s="811" t="n"/>
      <c r="AP497" s="803" t="n"/>
      <c r="AQ497" s="803" t="n"/>
      <c r="AR497" s="803" t="n"/>
      <c r="AS497" s="803" t="n"/>
      <c r="AT497" s="803" t="n"/>
      <c r="AU497" s="803" t="n"/>
      <c r="AV497" s="803" t="n"/>
      <c r="AW497" s="803" t="n"/>
      <c r="AX497" s="803" t="n"/>
      <c r="AY497" s="803" t="n"/>
      <c r="AZ497" s="803" t="n"/>
      <c r="BA497" s="803" t="n"/>
      <c r="BB497" s="803" t="n"/>
      <c r="BC497" s="803" t="n"/>
      <c r="BD497" s="803" t="n"/>
      <c r="BE497" s="803" t="n"/>
      <c r="BF497" s="803" t="n"/>
      <c r="BG497" s="803" t="n"/>
      <c r="BH497" s="803" t="n"/>
      <c r="BI497" s="803" t="n"/>
      <c r="BJ497" s="812" t="n"/>
    </row>
    <row r="498" ht="14.25" customHeight="1" s="1659">
      <c r="A498" s="961" t="n"/>
      <c r="B498" s="791" t="n"/>
      <c r="C498" s="791">
        <f>IFERROR(VLOOKUP(B498,'Campaign Calendar'!I:K,2,0),"")</f>
        <v/>
      </c>
      <c r="D498" s="792">
        <f>IFERROR(VLOOKUP(B498,'Campaign Calendar'!I:K,3,0),"")</f>
        <v/>
      </c>
      <c r="E498" s="2086">
        <f>IFERROR(INDEX('Campaign Calendar'!E:E,MATCH('Promo-Flexi Combo-GWP'!B498,'Campaign Calendar'!I:I,0)),"")</f>
        <v/>
      </c>
      <c r="F498" s="2086">
        <f>IFERROR(INDEX('Campaign Calendar'!F:F,MATCH('Promo-Flexi Combo-GWP'!B498,'Campaign Calendar'!I:I,0)),"")</f>
        <v/>
      </c>
      <c r="G498" s="2087">
        <f>IFERROR(INDEX('Campaign Calendar'!G:G,MATCH('Promo-Flexi Combo-GWP'!B498,'Campaign Calendar'!I:I,0)),"")</f>
        <v/>
      </c>
      <c r="H498" s="2087">
        <f>IFERROR(INDEX('Campaign Calendar'!H:H,MATCH('Promo-Flexi Combo-GWP'!B498,'Campaign Calendar'!I:I,0)),"")</f>
        <v/>
      </c>
      <c r="I498" s="1162" t="n"/>
      <c r="J498" s="1162" t="n"/>
      <c r="K498" s="1164" t="n"/>
      <c r="L498" s="1164" t="n"/>
      <c r="M498" s="2109" t="n"/>
      <c r="N498" s="1166" t="n"/>
      <c r="O498" s="1166" t="n"/>
      <c r="P498" s="1162" t="n"/>
      <c r="Q498" s="1162" t="n"/>
      <c r="R498" s="1326" t="n"/>
      <c r="S498" s="1167">
        <f>IFERROR(INDEX('Price Change - non Flash'!C:C,MATCH('Promo-Flexi Combo-GWP'!R498,'Price Change - non Flash'!B:B,0)),"")</f>
        <v/>
      </c>
      <c r="T498" s="1167">
        <f>IFERROR(INDEX('Price Change - non Flash'!D:D,MATCH('Promo-Flexi Combo-GWP'!R498,'Price Change - non Flash'!B:B,0)),"")</f>
        <v/>
      </c>
      <c r="U498" s="1167" t="n"/>
      <c r="V498" s="1168" t="n"/>
      <c r="W498" s="983" t="n"/>
      <c r="X498" s="2110" t="n"/>
      <c r="Y498" s="2110" t="n"/>
      <c r="Z498" s="983" t="n"/>
      <c r="AA498" s="983" t="n"/>
      <c r="AB498" s="794" t="n"/>
      <c r="AC498" s="1162" t="n"/>
      <c r="AD498" s="794" t="n"/>
      <c r="AE498" s="982" t="n"/>
      <c r="AF498" s="983" t="n"/>
      <c r="AH498" s="966" t="n"/>
      <c r="AI498" s="966" t="n"/>
      <c r="AJ498" s="966" t="n"/>
      <c r="AK498" s="966" t="n"/>
      <c r="AL498" s="966" t="n"/>
      <c r="AM498" s="966" t="n"/>
      <c r="AN498" s="966" t="n"/>
      <c r="AO498" s="811" t="n"/>
      <c r="AP498" s="803" t="n"/>
      <c r="AQ498" s="803" t="n"/>
      <c r="AR498" s="803" t="n"/>
      <c r="AS498" s="803" t="n"/>
      <c r="AT498" s="803" t="n"/>
      <c r="AU498" s="803" t="n"/>
      <c r="AV498" s="803" t="n"/>
      <c r="AW498" s="803" t="n"/>
      <c r="AX498" s="803" t="n"/>
      <c r="AY498" s="803" t="n"/>
      <c r="AZ498" s="803" t="n"/>
      <c r="BA498" s="803" t="n"/>
      <c r="BB498" s="803" t="n"/>
      <c r="BC498" s="803" t="n"/>
      <c r="BD498" s="803" t="n"/>
      <c r="BE498" s="803" t="n"/>
      <c r="BF498" s="803" t="n"/>
      <c r="BG498" s="803" t="n"/>
      <c r="BH498" s="803" t="n"/>
      <c r="BI498" s="803" t="n"/>
      <c r="BJ498" s="812" t="n"/>
    </row>
    <row r="499" ht="14.25" customHeight="1" s="1659">
      <c r="A499" s="961" t="n"/>
      <c r="B499" s="791" t="n"/>
      <c r="C499" s="791">
        <f>IFERROR(VLOOKUP(B499,'Campaign Calendar'!I:K,2,0),"")</f>
        <v/>
      </c>
      <c r="D499" s="792">
        <f>IFERROR(VLOOKUP(B499,'Campaign Calendar'!I:K,3,0),"")</f>
        <v/>
      </c>
      <c r="E499" s="2086">
        <f>IFERROR(INDEX('Campaign Calendar'!E:E,MATCH('Promo-Flexi Combo-GWP'!B499,'Campaign Calendar'!I:I,0)),"")</f>
        <v/>
      </c>
      <c r="F499" s="2086">
        <f>IFERROR(INDEX('Campaign Calendar'!F:F,MATCH('Promo-Flexi Combo-GWP'!B499,'Campaign Calendar'!I:I,0)),"")</f>
        <v/>
      </c>
      <c r="G499" s="2087">
        <f>IFERROR(INDEX('Campaign Calendar'!G:G,MATCH('Promo-Flexi Combo-GWP'!B499,'Campaign Calendar'!I:I,0)),"")</f>
        <v/>
      </c>
      <c r="H499" s="2087">
        <f>IFERROR(INDEX('Campaign Calendar'!H:H,MATCH('Promo-Flexi Combo-GWP'!B499,'Campaign Calendar'!I:I,0)),"")</f>
        <v/>
      </c>
      <c r="I499" s="1162" t="n"/>
      <c r="J499" s="1162" t="n"/>
      <c r="K499" s="1164" t="n"/>
      <c r="L499" s="1164" t="n"/>
      <c r="M499" s="2109" t="n"/>
      <c r="N499" s="1166" t="n"/>
      <c r="O499" s="1166" t="n"/>
      <c r="P499" s="1162" t="n"/>
      <c r="Q499" s="1162" t="n"/>
      <c r="R499" s="1326" t="n"/>
      <c r="S499" s="1167">
        <f>IFERROR(INDEX('Price Change - non Flash'!C:C,MATCH('Promo-Flexi Combo-GWP'!R499,'Price Change - non Flash'!B:B,0)),"")</f>
        <v/>
      </c>
      <c r="T499" s="1167">
        <f>IFERROR(INDEX('Price Change - non Flash'!D:D,MATCH('Promo-Flexi Combo-GWP'!R499,'Price Change - non Flash'!B:B,0)),"")</f>
        <v/>
      </c>
      <c r="U499" s="1167" t="n"/>
      <c r="V499" s="1168" t="n"/>
      <c r="W499" s="983" t="n"/>
      <c r="X499" s="2110" t="n"/>
      <c r="Y499" s="2110" t="n"/>
      <c r="Z499" s="983" t="n"/>
      <c r="AA499" s="983" t="n"/>
      <c r="AB499" s="794" t="n"/>
      <c r="AC499" s="1162" t="n"/>
      <c r="AD499" s="794" t="n"/>
      <c r="AE499" s="982" t="n"/>
      <c r="AF499" s="983" t="n"/>
      <c r="AH499" s="966" t="n"/>
      <c r="AI499" s="966" t="n"/>
      <c r="AJ499" s="966" t="n"/>
      <c r="AK499" s="966" t="n"/>
      <c r="AL499" s="966" t="n"/>
      <c r="AM499" s="966" t="n"/>
      <c r="AN499" s="966" t="n"/>
      <c r="AO499" s="811" t="n"/>
      <c r="AP499" s="803" t="n"/>
      <c r="AQ499" s="803" t="n"/>
      <c r="AR499" s="803" t="n"/>
      <c r="AS499" s="803" t="n"/>
      <c r="AT499" s="803" t="n"/>
      <c r="AU499" s="803" t="n"/>
      <c r="AV499" s="803" t="n"/>
      <c r="AW499" s="803" t="n"/>
      <c r="AX499" s="803" t="n"/>
      <c r="AY499" s="803" t="n"/>
      <c r="AZ499" s="803" t="n"/>
      <c r="BA499" s="803" t="n"/>
      <c r="BB499" s="803" t="n"/>
      <c r="BC499" s="803" t="n"/>
      <c r="BD499" s="803" t="n"/>
      <c r="BE499" s="803" t="n"/>
      <c r="BF499" s="803" t="n"/>
      <c r="BG499" s="803" t="n"/>
      <c r="BH499" s="803" t="n"/>
      <c r="BI499" s="803" t="n"/>
      <c r="BJ499" s="812" t="n"/>
    </row>
    <row r="500" ht="14.25" customHeight="1" s="1659">
      <c r="A500" s="961" t="n"/>
      <c r="B500" s="791" t="n"/>
      <c r="C500" s="791">
        <f>IFERROR(VLOOKUP(B500,'Campaign Calendar'!I:K,2,0),"")</f>
        <v/>
      </c>
      <c r="D500" s="792">
        <f>IFERROR(VLOOKUP(B500,'Campaign Calendar'!I:K,3,0),"")</f>
        <v/>
      </c>
      <c r="E500" s="2086">
        <f>IFERROR(INDEX('Campaign Calendar'!E:E,MATCH('Promo-Flexi Combo-GWP'!B500,'Campaign Calendar'!I:I,0)),"")</f>
        <v/>
      </c>
      <c r="F500" s="2086">
        <f>IFERROR(INDEX('Campaign Calendar'!F:F,MATCH('Promo-Flexi Combo-GWP'!B500,'Campaign Calendar'!I:I,0)),"")</f>
        <v/>
      </c>
      <c r="G500" s="2087">
        <f>IFERROR(INDEX('Campaign Calendar'!G:G,MATCH('Promo-Flexi Combo-GWP'!B500,'Campaign Calendar'!I:I,0)),"")</f>
        <v/>
      </c>
      <c r="H500" s="2087">
        <f>IFERROR(INDEX('Campaign Calendar'!H:H,MATCH('Promo-Flexi Combo-GWP'!B500,'Campaign Calendar'!I:I,0)),"")</f>
        <v/>
      </c>
      <c r="I500" s="1162" t="n"/>
      <c r="J500" s="1162" t="n"/>
      <c r="K500" s="1164" t="n"/>
      <c r="L500" s="1164" t="n"/>
      <c r="M500" s="2109" t="n"/>
      <c r="N500" s="1166" t="n"/>
      <c r="O500" s="1166" t="n"/>
      <c r="P500" s="1162" t="n"/>
      <c r="Q500" s="1162" t="n"/>
      <c r="R500" s="1326" t="n"/>
      <c r="S500" s="1167">
        <f>IFERROR(INDEX('Price Change - non Flash'!C:C,MATCH('Promo-Flexi Combo-GWP'!R500,'Price Change - non Flash'!B:B,0)),"")</f>
        <v/>
      </c>
      <c r="T500" s="1167">
        <f>IFERROR(INDEX('Price Change - non Flash'!D:D,MATCH('Promo-Flexi Combo-GWP'!R500,'Price Change - non Flash'!B:B,0)),"")</f>
        <v/>
      </c>
      <c r="U500" s="1167" t="n"/>
      <c r="V500" s="1168" t="n"/>
      <c r="W500" s="983" t="n"/>
      <c r="X500" s="2110" t="n"/>
      <c r="Y500" s="2110" t="n"/>
      <c r="Z500" s="983" t="n"/>
      <c r="AA500" s="983" t="n"/>
      <c r="AB500" s="794" t="n"/>
      <c r="AC500" s="1162" t="n"/>
      <c r="AD500" s="794" t="n"/>
      <c r="AE500" s="982" t="n"/>
      <c r="AF500" s="983" t="n"/>
      <c r="AH500" s="966" t="n"/>
      <c r="AI500" s="966" t="n"/>
      <c r="AJ500" s="966" t="n"/>
      <c r="AK500" s="966" t="n"/>
      <c r="AL500" s="966" t="n"/>
      <c r="AM500" s="966" t="n"/>
      <c r="AN500" s="966" t="n"/>
      <c r="AO500" s="811" t="n"/>
      <c r="AP500" s="803" t="n"/>
      <c r="AQ500" s="803" t="n"/>
      <c r="AR500" s="803" t="n"/>
      <c r="AS500" s="803" t="n"/>
      <c r="AT500" s="803" t="n"/>
      <c r="AU500" s="803" t="n"/>
      <c r="AV500" s="803" t="n"/>
      <c r="AW500" s="803" t="n"/>
      <c r="AX500" s="803" t="n"/>
      <c r="AY500" s="803" t="n"/>
      <c r="AZ500" s="803" t="n"/>
      <c r="BA500" s="803" t="n"/>
      <c r="BB500" s="803" t="n"/>
      <c r="BC500" s="803" t="n"/>
      <c r="BD500" s="803" t="n"/>
      <c r="BE500" s="803" t="n"/>
      <c r="BF500" s="803" t="n"/>
      <c r="BG500" s="803" t="n"/>
      <c r="BH500" s="803" t="n"/>
      <c r="BI500" s="803" t="n"/>
      <c r="BJ500" s="812" t="n"/>
    </row>
    <row r="501" ht="14.25" customHeight="1" s="1659">
      <c r="A501" s="961" t="n"/>
      <c r="B501" s="791" t="n"/>
      <c r="C501" s="791">
        <f>IFERROR(VLOOKUP(B501,'Campaign Calendar'!I:K,2,0),"")</f>
        <v/>
      </c>
      <c r="D501" s="792">
        <f>IFERROR(VLOOKUP(B501,'Campaign Calendar'!I:K,3,0),"")</f>
        <v/>
      </c>
      <c r="E501" s="2086">
        <f>IFERROR(INDEX('Campaign Calendar'!E:E,MATCH('Promo-Flexi Combo-GWP'!B501,'Campaign Calendar'!I:I,0)),"")</f>
        <v/>
      </c>
      <c r="F501" s="2086">
        <f>IFERROR(INDEX('Campaign Calendar'!F:F,MATCH('Promo-Flexi Combo-GWP'!B501,'Campaign Calendar'!I:I,0)),"")</f>
        <v/>
      </c>
      <c r="G501" s="2087">
        <f>IFERROR(INDEX('Campaign Calendar'!G:G,MATCH('Promo-Flexi Combo-GWP'!B501,'Campaign Calendar'!I:I,0)),"")</f>
        <v/>
      </c>
      <c r="H501" s="2087">
        <f>IFERROR(INDEX('Campaign Calendar'!H:H,MATCH('Promo-Flexi Combo-GWP'!B501,'Campaign Calendar'!I:I,0)),"")</f>
        <v/>
      </c>
      <c r="I501" s="1162" t="n"/>
      <c r="J501" s="1162" t="n"/>
      <c r="K501" s="1164" t="n"/>
      <c r="L501" s="1164" t="n"/>
      <c r="M501" s="2109" t="n"/>
      <c r="N501" s="1166" t="n"/>
      <c r="O501" s="1166" t="n"/>
      <c r="P501" s="1162" t="n"/>
      <c r="Q501" s="1162" t="n"/>
      <c r="R501" s="1326" t="n"/>
      <c r="S501" s="1167">
        <f>IFERROR(INDEX('Price Change - non Flash'!C:C,MATCH('Promo-Flexi Combo-GWP'!R501,'Price Change - non Flash'!B:B,0)),"")</f>
        <v/>
      </c>
      <c r="T501" s="1167">
        <f>IFERROR(INDEX('Price Change - non Flash'!D:D,MATCH('Promo-Flexi Combo-GWP'!R501,'Price Change - non Flash'!B:B,0)),"")</f>
        <v/>
      </c>
      <c r="U501" s="1167" t="n"/>
      <c r="V501" s="1168" t="n"/>
      <c r="W501" s="983" t="n"/>
      <c r="X501" s="2110" t="n"/>
      <c r="Y501" s="2110" t="n"/>
      <c r="Z501" s="983" t="n"/>
      <c r="AA501" s="983" t="n"/>
      <c r="AB501" s="794" t="n"/>
      <c r="AC501" s="1162" t="n"/>
      <c r="AD501" s="794" t="n"/>
      <c r="AE501" s="982" t="n"/>
      <c r="AF501" s="983" t="n"/>
      <c r="AH501" s="966" t="n"/>
      <c r="AI501" s="966" t="n"/>
      <c r="AJ501" s="966" t="n"/>
      <c r="AK501" s="966" t="n"/>
      <c r="AL501" s="966" t="n"/>
      <c r="AM501" s="966" t="n"/>
      <c r="AN501" s="966" t="n"/>
      <c r="AO501" s="811" t="n"/>
      <c r="AP501" s="803" t="n"/>
      <c r="AQ501" s="803" t="n"/>
      <c r="AR501" s="803" t="n"/>
      <c r="AS501" s="803" t="n"/>
      <c r="AT501" s="803" t="n"/>
      <c r="AU501" s="803" t="n"/>
      <c r="AV501" s="803" t="n"/>
      <c r="AW501" s="803" t="n"/>
      <c r="AX501" s="803" t="n"/>
      <c r="AY501" s="803" t="n"/>
      <c r="AZ501" s="803" t="n"/>
      <c r="BA501" s="803" t="n"/>
      <c r="BB501" s="803" t="n"/>
      <c r="BC501" s="803" t="n"/>
      <c r="BD501" s="803" t="n"/>
      <c r="BE501" s="803" t="n"/>
      <c r="BF501" s="803" t="n"/>
      <c r="BG501" s="803" t="n"/>
      <c r="BH501" s="803" t="n"/>
      <c r="BI501" s="803" t="n"/>
      <c r="BJ501" s="812" t="n"/>
    </row>
    <row r="502" ht="14.25" customHeight="1" s="1659">
      <c r="A502" s="961" t="n"/>
      <c r="B502" s="791" t="n"/>
      <c r="C502" s="791">
        <f>IFERROR(VLOOKUP(B502,'Campaign Calendar'!I:K,2,0),"")</f>
        <v/>
      </c>
      <c r="D502" s="792">
        <f>IFERROR(VLOOKUP(B502,'Campaign Calendar'!I:K,3,0),"")</f>
        <v/>
      </c>
      <c r="E502" s="2086">
        <f>IFERROR(INDEX('Campaign Calendar'!E:E,MATCH('Promo-Flexi Combo-GWP'!B502,'Campaign Calendar'!I:I,0)),"")</f>
        <v/>
      </c>
      <c r="F502" s="2086">
        <f>IFERROR(INDEX('Campaign Calendar'!F:F,MATCH('Promo-Flexi Combo-GWP'!B502,'Campaign Calendar'!I:I,0)),"")</f>
        <v/>
      </c>
      <c r="G502" s="2087">
        <f>IFERROR(INDEX('Campaign Calendar'!G:G,MATCH('Promo-Flexi Combo-GWP'!B502,'Campaign Calendar'!I:I,0)),"")</f>
        <v/>
      </c>
      <c r="H502" s="2087">
        <f>IFERROR(INDEX('Campaign Calendar'!H:H,MATCH('Promo-Flexi Combo-GWP'!B502,'Campaign Calendar'!I:I,0)),"")</f>
        <v/>
      </c>
      <c r="I502" s="1162" t="n"/>
      <c r="J502" s="1162" t="n"/>
      <c r="K502" s="1164" t="n"/>
      <c r="L502" s="1164" t="n"/>
      <c r="M502" s="2109" t="n"/>
      <c r="N502" s="1166" t="n"/>
      <c r="O502" s="1166" t="n"/>
      <c r="P502" s="1162" t="n"/>
      <c r="Q502" s="1162" t="n"/>
      <c r="R502" s="1326" t="n"/>
      <c r="S502" s="1167">
        <f>IFERROR(INDEX('Price Change - non Flash'!C:C,MATCH('Promo-Flexi Combo-GWP'!R502,'Price Change - non Flash'!B:B,0)),"")</f>
        <v/>
      </c>
      <c r="T502" s="1167">
        <f>IFERROR(INDEX('Price Change - non Flash'!D:D,MATCH('Promo-Flexi Combo-GWP'!R502,'Price Change - non Flash'!B:B,0)),"")</f>
        <v/>
      </c>
      <c r="U502" s="1167" t="n"/>
      <c r="V502" s="1168" t="n"/>
      <c r="W502" s="983" t="n"/>
      <c r="X502" s="2110" t="n"/>
      <c r="Y502" s="2110" t="n"/>
      <c r="Z502" s="983" t="n"/>
      <c r="AA502" s="983" t="n"/>
      <c r="AB502" s="794" t="n"/>
      <c r="AC502" s="1162" t="n"/>
      <c r="AD502" s="794" t="n"/>
      <c r="AE502" s="982" t="n"/>
      <c r="AF502" s="983" t="n"/>
      <c r="AH502" s="966" t="n"/>
      <c r="AI502" s="966" t="n"/>
      <c r="AJ502" s="966" t="n"/>
      <c r="AK502" s="966" t="n"/>
      <c r="AL502" s="966" t="n"/>
      <c r="AM502" s="966" t="n"/>
      <c r="AN502" s="966" t="n"/>
      <c r="AO502" s="811" t="n"/>
      <c r="AP502" s="803" t="n"/>
      <c r="AQ502" s="803" t="n"/>
      <c r="AR502" s="803" t="n"/>
      <c r="AS502" s="803" t="n"/>
      <c r="AT502" s="803" t="n"/>
      <c r="AU502" s="803" t="n"/>
      <c r="AV502" s="803" t="n"/>
      <c r="AW502" s="803" t="n"/>
      <c r="AX502" s="803" t="n"/>
      <c r="AY502" s="803" t="n"/>
      <c r="AZ502" s="803" t="n"/>
      <c r="BA502" s="803" t="n"/>
      <c r="BB502" s="803" t="n"/>
      <c r="BC502" s="803" t="n"/>
      <c r="BD502" s="803" t="n"/>
      <c r="BE502" s="803" t="n"/>
      <c r="BF502" s="803" t="n"/>
      <c r="BG502" s="803" t="n"/>
      <c r="BH502" s="803" t="n"/>
      <c r="BI502" s="803" t="n"/>
      <c r="BJ502" s="812" t="n"/>
    </row>
    <row r="503" ht="14.25" customHeight="1" s="1659">
      <c r="A503" s="961" t="n"/>
      <c r="B503" s="791" t="n"/>
      <c r="C503" s="791">
        <f>IFERROR(VLOOKUP(B503,'Campaign Calendar'!I:K,2,0),"")</f>
        <v/>
      </c>
      <c r="D503" s="792">
        <f>IFERROR(VLOOKUP(B503,'Campaign Calendar'!I:K,3,0),"")</f>
        <v/>
      </c>
      <c r="E503" s="2086">
        <f>IFERROR(INDEX('Campaign Calendar'!E:E,MATCH('Promo-Flexi Combo-GWP'!B503,'Campaign Calendar'!I:I,0)),"")</f>
        <v/>
      </c>
      <c r="F503" s="2086">
        <f>IFERROR(INDEX('Campaign Calendar'!F:F,MATCH('Promo-Flexi Combo-GWP'!B503,'Campaign Calendar'!I:I,0)),"")</f>
        <v/>
      </c>
      <c r="G503" s="2087">
        <f>IFERROR(INDEX('Campaign Calendar'!G:G,MATCH('Promo-Flexi Combo-GWP'!B503,'Campaign Calendar'!I:I,0)),"")</f>
        <v/>
      </c>
      <c r="H503" s="2087">
        <f>IFERROR(INDEX('Campaign Calendar'!H:H,MATCH('Promo-Flexi Combo-GWP'!B503,'Campaign Calendar'!I:I,0)),"")</f>
        <v/>
      </c>
      <c r="I503" s="1162" t="n"/>
      <c r="J503" s="1162" t="n"/>
      <c r="K503" s="1164" t="n"/>
      <c r="L503" s="1164" t="n"/>
      <c r="M503" s="2109" t="n"/>
      <c r="N503" s="1166" t="n"/>
      <c r="O503" s="1166" t="n"/>
      <c r="P503" s="1162" t="n"/>
      <c r="Q503" s="1162" t="n"/>
      <c r="R503" s="1326" t="n"/>
      <c r="S503" s="1167">
        <f>IFERROR(INDEX('Price Change - non Flash'!C:C,MATCH('Promo-Flexi Combo-GWP'!R503,'Price Change - non Flash'!B:B,0)),"")</f>
        <v/>
      </c>
      <c r="T503" s="1167">
        <f>IFERROR(INDEX('Price Change - non Flash'!D:D,MATCH('Promo-Flexi Combo-GWP'!R503,'Price Change - non Flash'!B:B,0)),"")</f>
        <v/>
      </c>
      <c r="U503" s="1167" t="n"/>
      <c r="V503" s="1168" t="n"/>
      <c r="W503" s="983" t="n"/>
      <c r="X503" s="2110" t="n"/>
      <c r="Y503" s="2110" t="n"/>
      <c r="Z503" s="983" t="n"/>
      <c r="AA503" s="983" t="n"/>
      <c r="AB503" s="794" t="n"/>
      <c r="AC503" s="1162" t="n"/>
      <c r="AD503" s="794" t="n"/>
      <c r="AE503" s="982" t="n"/>
      <c r="AF503" s="983" t="n"/>
      <c r="AH503" s="966" t="n"/>
      <c r="AI503" s="966" t="n"/>
      <c r="AJ503" s="966" t="n"/>
      <c r="AK503" s="966" t="n"/>
      <c r="AL503" s="966" t="n"/>
      <c r="AM503" s="966" t="n"/>
      <c r="AN503" s="966" t="n"/>
      <c r="AO503" s="811" t="n"/>
      <c r="AP503" s="803" t="n"/>
      <c r="AQ503" s="803" t="n"/>
      <c r="AR503" s="803" t="n"/>
      <c r="AS503" s="803" t="n"/>
      <c r="AT503" s="803" t="n"/>
      <c r="AU503" s="803" t="n"/>
      <c r="AV503" s="803" t="n"/>
      <c r="AW503" s="803" t="n"/>
      <c r="AX503" s="803" t="n"/>
      <c r="AY503" s="803" t="n"/>
      <c r="AZ503" s="803" t="n"/>
      <c r="BA503" s="803" t="n"/>
      <c r="BB503" s="803" t="n"/>
      <c r="BC503" s="803" t="n"/>
      <c r="BD503" s="803" t="n"/>
      <c r="BE503" s="803" t="n"/>
      <c r="BF503" s="803" t="n"/>
      <c r="BG503" s="803" t="n"/>
      <c r="BH503" s="803" t="n"/>
      <c r="BI503" s="803" t="n"/>
      <c r="BJ503" s="812" t="n"/>
    </row>
    <row r="504" ht="14.25" customHeight="1" s="1659">
      <c r="A504" s="961" t="n"/>
      <c r="B504" s="791" t="n"/>
      <c r="C504" s="791">
        <f>IFERROR(VLOOKUP(B504,'Campaign Calendar'!I:K,2,0),"")</f>
        <v/>
      </c>
      <c r="D504" s="792">
        <f>IFERROR(VLOOKUP(B504,'Campaign Calendar'!I:K,3,0),"")</f>
        <v/>
      </c>
      <c r="E504" s="2086">
        <f>IFERROR(INDEX('Campaign Calendar'!E:E,MATCH('Promo-Flexi Combo-GWP'!B504,'Campaign Calendar'!I:I,0)),"")</f>
        <v/>
      </c>
      <c r="F504" s="2086">
        <f>IFERROR(INDEX('Campaign Calendar'!F:F,MATCH('Promo-Flexi Combo-GWP'!B504,'Campaign Calendar'!I:I,0)),"")</f>
        <v/>
      </c>
      <c r="G504" s="2087">
        <f>IFERROR(INDEX('Campaign Calendar'!G:G,MATCH('Promo-Flexi Combo-GWP'!B504,'Campaign Calendar'!I:I,0)),"")</f>
        <v/>
      </c>
      <c r="H504" s="2087">
        <f>IFERROR(INDEX('Campaign Calendar'!H:H,MATCH('Promo-Flexi Combo-GWP'!B504,'Campaign Calendar'!I:I,0)),"")</f>
        <v/>
      </c>
      <c r="I504" s="1162" t="n"/>
      <c r="J504" s="1162" t="n"/>
      <c r="K504" s="1164" t="n"/>
      <c r="L504" s="1164" t="n"/>
      <c r="M504" s="2109" t="n"/>
      <c r="N504" s="1166" t="n"/>
      <c r="O504" s="1166" t="n"/>
      <c r="P504" s="1162" t="n"/>
      <c r="Q504" s="1162" t="n"/>
      <c r="R504" s="1326" t="n"/>
      <c r="S504" s="1167">
        <f>IFERROR(INDEX('Price Change - non Flash'!C:C,MATCH('Promo-Flexi Combo-GWP'!R504,'Price Change - non Flash'!B:B,0)),"")</f>
        <v/>
      </c>
      <c r="T504" s="1167">
        <f>IFERROR(INDEX('Price Change - non Flash'!D:D,MATCH('Promo-Flexi Combo-GWP'!R504,'Price Change - non Flash'!B:B,0)),"")</f>
        <v/>
      </c>
      <c r="U504" s="1167" t="n"/>
      <c r="V504" s="1168" t="n"/>
      <c r="W504" s="983" t="n"/>
      <c r="X504" s="2110" t="n"/>
      <c r="Y504" s="2110" t="n"/>
      <c r="Z504" s="983" t="n"/>
      <c r="AA504" s="983" t="n"/>
      <c r="AB504" s="794" t="n"/>
      <c r="AC504" s="1162" t="n"/>
      <c r="AD504" s="794" t="n"/>
      <c r="AE504" s="982" t="n"/>
      <c r="AF504" s="983" t="n"/>
      <c r="AH504" s="966" t="n"/>
      <c r="AI504" s="966" t="n"/>
      <c r="AJ504" s="966" t="n"/>
      <c r="AK504" s="966" t="n"/>
      <c r="AL504" s="966" t="n"/>
      <c r="AM504" s="966" t="n"/>
      <c r="AN504" s="966" t="n"/>
      <c r="AO504" s="811" t="n"/>
      <c r="AP504" s="803" t="n"/>
      <c r="AQ504" s="803" t="n"/>
      <c r="AR504" s="803" t="n"/>
      <c r="AS504" s="803" t="n"/>
      <c r="AT504" s="803" t="n"/>
      <c r="AU504" s="803" t="n"/>
      <c r="AV504" s="803" t="n"/>
      <c r="AW504" s="803" t="n"/>
      <c r="AX504" s="803" t="n"/>
      <c r="AY504" s="803" t="n"/>
      <c r="AZ504" s="803" t="n"/>
      <c r="BA504" s="803" t="n"/>
      <c r="BB504" s="803" t="n"/>
      <c r="BC504" s="803" t="n"/>
      <c r="BD504" s="803" t="n"/>
      <c r="BE504" s="803" t="n"/>
      <c r="BF504" s="803" t="n"/>
      <c r="BG504" s="803" t="n"/>
      <c r="BH504" s="803" t="n"/>
      <c r="BI504" s="803" t="n"/>
      <c r="BJ504" s="812" t="n"/>
    </row>
    <row r="505" ht="14.25" customHeight="1" s="1659">
      <c r="A505" s="961" t="n"/>
      <c r="B505" s="791" t="n"/>
      <c r="C505" s="791">
        <f>IFERROR(VLOOKUP(B505,'Campaign Calendar'!I:K,2,0),"")</f>
        <v/>
      </c>
      <c r="D505" s="792">
        <f>IFERROR(VLOOKUP(B505,'Campaign Calendar'!I:K,3,0),"")</f>
        <v/>
      </c>
      <c r="E505" s="2086">
        <f>IFERROR(INDEX('Campaign Calendar'!E:E,MATCH('Promo-Flexi Combo-GWP'!B505,'Campaign Calendar'!I:I,0)),"")</f>
        <v/>
      </c>
      <c r="F505" s="2086">
        <f>IFERROR(INDEX('Campaign Calendar'!F:F,MATCH('Promo-Flexi Combo-GWP'!B505,'Campaign Calendar'!I:I,0)),"")</f>
        <v/>
      </c>
      <c r="G505" s="2087">
        <f>IFERROR(INDEX('Campaign Calendar'!G:G,MATCH('Promo-Flexi Combo-GWP'!B505,'Campaign Calendar'!I:I,0)),"")</f>
        <v/>
      </c>
      <c r="H505" s="2087">
        <f>IFERROR(INDEX('Campaign Calendar'!H:H,MATCH('Promo-Flexi Combo-GWP'!B505,'Campaign Calendar'!I:I,0)),"")</f>
        <v/>
      </c>
      <c r="I505" s="1162" t="n"/>
      <c r="J505" s="1162" t="n"/>
      <c r="K505" s="1164" t="n"/>
      <c r="L505" s="1164" t="n"/>
      <c r="M505" s="2109" t="n"/>
      <c r="N505" s="1166" t="n"/>
      <c r="O505" s="1166" t="n"/>
      <c r="P505" s="1162" t="n"/>
      <c r="Q505" s="1162" t="n"/>
      <c r="R505" s="1326" t="n"/>
      <c r="S505" s="1167">
        <f>IFERROR(INDEX('Price Change - non Flash'!C:C,MATCH('Promo-Flexi Combo-GWP'!R505,'Price Change - non Flash'!B:B,0)),"")</f>
        <v/>
      </c>
      <c r="T505" s="1167">
        <f>IFERROR(INDEX('Price Change - non Flash'!D:D,MATCH('Promo-Flexi Combo-GWP'!R505,'Price Change - non Flash'!B:B,0)),"")</f>
        <v/>
      </c>
      <c r="U505" s="1167" t="n"/>
      <c r="V505" s="1168" t="n"/>
      <c r="W505" s="983" t="n"/>
      <c r="X505" s="2110" t="n"/>
      <c r="Y505" s="2110" t="n"/>
      <c r="Z505" s="983" t="n"/>
      <c r="AA505" s="983" t="n"/>
      <c r="AB505" s="794" t="n"/>
      <c r="AC505" s="1162" t="n"/>
      <c r="AD505" s="794" t="n"/>
      <c r="AE505" s="982" t="n"/>
      <c r="AF505" s="983" t="n"/>
      <c r="AH505" s="966" t="n"/>
      <c r="AI505" s="966" t="n"/>
      <c r="AJ505" s="966" t="n"/>
      <c r="AK505" s="966" t="n"/>
      <c r="AL505" s="966" t="n"/>
      <c r="AM505" s="966" t="n"/>
      <c r="AN505" s="966" t="n"/>
      <c r="AO505" s="811" t="n"/>
      <c r="AP505" s="803" t="n"/>
      <c r="AQ505" s="803" t="n"/>
      <c r="AR505" s="803" t="n"/>
      <c r="AS505" s="803" t="n"/>
      <c r="AT505" s="803" t="n"/>
      <c r="AU505" s="803" t="n"/>
      <c r="AV505" s="803" t="n"/>
      <c r="AW505" s="803" t="n"/>
      <c r="AX505" s="803" t="n"/>
      <c r="AY505" s="803" t="n"/>
      <c r="AZ505" s="803" t="n"/>
      <c r="BA505" s="803" t="n"/>
      <c r="BB505" s="803" t="n"/>
      <c r="BC505" s="803" t="n"/>
      <c r="BD505" s="803" t="n"/>
      <c r="BE505" s="803" t="n"/>
      <c r="BF505" s="803" t="n"/>
      <c r="BG505" s="803" t="n"/>
      <c r="BH505" s="803" t="n"/>
      <c r="BI505" s="803" t="n"/>
      <c r="BJ505" s="812" t="n"/>
    </row>
    <row r="506" ht="14.25" customHeight="1" s="1659">
      <c r="A506" s="961" t="n"/>
      <c r="B506" s="791" t="n"/>
      <c r="C506" s="791">
        <f>IFERROR(VLOOKUP(B506,'Campaign Calendar'!I:K,2,0),"")</f>
        <v/>
      </c>
      <c r="D506" s="792">
        <f>IFERROR(VLOOKUP(B506,'Campaign Calendar'!I:K,3,0),"")</f>
        <v/>
      </c>
      <c r="E506" s="2086">
        <f>IFERROR(INDEX('Campaign Calendar'!E:E,MATCH('Promo-Flexi Combo-GWP'!B506,'Campaign Calendar'!I:I,0)),"")</f>
        <v/>
      </c>
      <c r="F506" s="2086">
        <f>IFERROR(INDEX('Campaign Calendar'!F:F,MATCH('Promo-Flexi Combo-GWP'!B506,'Campaign Calendar'!I:I,0)),"")</f>
        <v/>
      </c>
      <c r="G506" s="2087">
        <f>IFERROR(INDEX('Campaign Calendar'!G:G,MATCH('Promo-Flexi Combo-GWP'!B506,'Campaign Calendar'!I:I,0)),"")</f>
        <v/>
      </c>
      <c r="H506" s="2087">
        <f>IFERROR(INDEX('Campaign Calendar'!H:H,MATCH('Promo-Flexi Combo-GWP'!B506,'Campaign Calendar'!I:I,0)),"")</f>
        <v/>
      </c>
      <c r="I506" s="1162" t="n"/>
      <c r="J506" s="1162" t="n"/>
      <c r="K506" s="1164" t="n"/>
      <c r="L506" s="1164" t="n"/>
      <c r="M506" s="2109" t="n"/>
      <c r="N506" s="1166" t="n"/>
      <c r="O506" s="1166" t="n"/>
      <c r="P506" s="1162" t="n"/>
      <c r="Q506" s="1162" t="n"/>
      <c r="R506" s="1326" t="n"/>
      <c r="S506" s="1167">
        <f>IFERROR(INDEX('Price Change - non Flash'!C:C,MATCH('Promo-Flexi Combo-GWP'!R506,'Price Change - non Flash'!B:B,0)),"")</f>
        <v/>
      </c>
      <c r="T506" s="1167">
        <f>IFERROR(INDEX('Price Change - non Flash'!D:D,MATCH('Promo-Flexi Combo-GWP'!R506,'Price Change - non Flash'!B:B,0)),"")</f>
        <v/>
      </c>
      <c r="U506" s="1167" t="n"/>
      <c r="V506" s="1168" t="n"/>
      <c r="W506" s="983" t="n"/>
      <c r="X506" s="2110" t="n"/>
      <c r="Y506" s="2110" t="n"/>
      <c r="Z506" s="983" t="n"/>
      <c r="AA506" s="983" t="n"/>
      <c r="AB506" s="794" t="n"/>
      <c r="AC506" s="1162" t="n"/>
      <c r="AD506" s="794" t="n"/>
      <c r="AE506" s="982" t="n"/>
      <c r="AF506" s="983" t="n"/>
      <c r="AH506" s="966" t="n"/>
      <c r="AI506" s="966" t="n"/>
      <c r="AJ506" s="966" t="n"/>
      <c r="AK506" s="966" t="n"/>
      <c r="AL506" s="966" t="n"/>
      <c r="AM506" s="966" t="n"/>
      <c r="AN506" s="966" t="n"/>
      <c r="AO506" s="811" t="n"/>
      <c r="AP506" s="803" t="n"/>
      <c r="AQ506" s="803" t="n"/>
      <c r="AR506" s="803" t="n"/>
      <c r="AS506" s="803" t="n"/>
      <c r="AT506" s="803" t="n"/>
      <c r="AU506" s="803" t="n"/>
      <c r="AV506" s="803" t="n"/>
      <c r="AW506" s="803" t="n"/>
      <c r="AX506" s="803" t="n"/>
      <c r="AY506" s="803" t="n"/>
      <c r="AZ506" s="803" t="n"/>
      <c r="BA506" s="803" t="n"/>
      <c r="BB506" s="803" t="n"/>
      <c r="BC506" s="803" t="n"/>
      <c r="BD506" s="803" t="n"/>
      <c r="BE506" s="803" t="n"/>
      <c r="BF506" s="803" t="n"/>
      <c r="BG506" s="803" t="n"/>
      <c r="BH506" s="803" t="n"/>
      <c r="BI506" s="803" t="n"/>
      <c r="BJ506" s="812" t="n"/>
    </row>
    <row r="507" ht="14.25" customHeight="1" s="1659">
      <c r="A507" s="961" t="n"/>
      <c r="B507" s="791" t="n"/>
      <c r="C507" s="791">
        <f>IFERROR(VLOOKUP(B507,'Campaign Calendar'!I:K,2,0),"")</f>
        <v/>
      </c>
      <c r="D507" s="792">
        <f>IFERROR(VLOOKUP(B507,'Campaign Calendar'!I:K,3,0),"")</f>
        <v/>
      </c>
      <c r="E507" s="2086">
        <f>IFERROR(INDEX('Campaign Calendar'!E:E,MATCH('Promo-Flexi Combo-GWP'!B507,'Campaign Calendar'!I:I,0)),"")</f>
        <v/>
      </c>
      <c r="F507" s="2086">
        <f>IFERROR(INDEX('Campaign Calendar'!F:F,MATCH('Promo-Flexi Combo-GWP'!B507,'Campaign Calendar'!I:I,0)),"")</f>
        <v/>
      </c>
      <c r="G507" s="2087">
        <f>IFERROR(INDEX('Campaign Calendar'!G:G,MATCH('Promo-Flexi Combo-GWP'!B507,'Campaign Calendar'!I:I,0)),"")</f>
        <v/>
      </c>
      <c r="H507" s="2087">
        <f>IFERROR(INDEX('Campaign Calendar'!H:H,MATCH('Promo-Flexi Combo-GWP'!B507,'Campaign Calendar'!I:I,0)),"")</f>
        <v/>
      </c>
      <c r="I507" s="1162" t="n"/>
      <c r="J507" s="1162" t="n"/>
      <c r="K507" s="1164" t="n"/>
      <c r="L507" s="1164" t="n"/>
      <c r="M507" s="2109" t="n"/>
      <c r="N507" s="1166" t="n"/>
      <c r="O507" s="1166" t="n"/>
      <c r="P507" s="1162" t="n"/>
      <c r="Q507" s="1162" t="n"/>
      <c r="R507" s="1326" t="n"/>
      <c r="S507" s="1167">
        <f>IFERROR(INDEX('Price Change - non Flash'!C:C,MATCH('Promo-Flexi Combo-GWP'!R507,'Price Change - non Flash'!B:B,0)),"")</f>
        <v/>
      </c>
      <c r="T507" s="1167">
        <f>IFERROR(INDEX('Price Change - non Flash'!D:D,MATCH('Promo-Flexi Combo-GWP'!R507,'Price Change - non Flash'!B:B,0)),"")</f>
        <v/>
      </c>
      <c r="U507" s="1167" t="n"/>
      <c r="V507" s="1168" t="n"/>
      <c r="W507" s="983" t="n"/>
      <c r="X507" s="2110" t="n"/>
      <c r="Y507" s="2110" t="n"/>
      <c r="Z507" s="983" t="n"/>
      <c r="AA507" s="983" t="n"/>
      <c r="AB507" s="794" t="n"/>
      <c r="AC507" s="1162" t="n"/>
      <c r="AD507" s="794" t="n"/>
      <c r="AE507" s="982" t="n"/>
      <c r="AF507" s="983" t="n"/>
      <c r="AH507" s="966" t="n"/>
      <c r="AI507" s="966" t="n"/>
      <c r="AJ507" s="966" t="n"/>
      <c r="AK507" s="966" t="n"/>
      <c r="AL507" s="966" t="n"/>
      <c r="AM507" s="966" t="n"/>
      <c r="AN507" s="966" t="n"/>
      <c r="AO507" s="811" t="n"/>
      <c r="AP507" s="803" t="n"/>
      <c r="AQ507" s="803" t="n"/>
      <c r="AR507" s="803" t="n"/>
      <c r="AS507" s="803" t="n"/>
      <c r="AT507" s="803" t="n"/>
      <c r="AU507" s="803" t="n"/>
      <c r="AV507" s="803" t="n"/>
      <c r="AW507" s="803" t="n"/>
      <c r="AX507" s="803" t="n"/>
      <c r="AY507" s="803" t="n"/>
      <c r="AZ507" s="803" t="n"/>
      <c r="BA507" s="803" t="n"/>
      <c r="BB507" s="803" t="n"/>
      <c r="BC507" s="803" t="n"/>
      <c r="BD507" s="803" t="n"/>
      <c r="BE507" s="803" t="n"/>
      <c r="BF507" s="803" t="n"/>
      <c r="BG507" s="803" t="n"/>
      <c r="BH507" s="803" t="n"/>
      <c r="BI507" s="803" t="n"/>
      <c r="BJ507" s="812" t="n"/>
    </row>
    <row r="508" ht="14.25" customHeight="1" s="1659">
      <c r="A508" s="961" t="n"/>
      <c r="B508" s="791" t="n"/>
      <c r="C508" s="791">
        <f>IFERROR(VLOOKUP(B508,'Campaign Calendar'!I:K,2,0),"")</f>
        <v/>
      </c>
      <c r="D508" s="792">
        <f>IFERROR(VLOOKUP(B508,'Campaign Calendar'!I:K,3,0),"")</f>
        <v/>
      </c>
      <c r="E508" s="2086">
        <f>IFERROR(INDEX('Campaign Calendar'!E:E,MATCH('Promo-Flexi Combo-GWP'!B508,'Campaign Calendar'!I:I,0)),"")</f>
        <v/>
      </c>
      <c r="F508" s="2086">
        <f>IFERROR(INDEX('Campaign Calendar'!F:F,MATCH('Promo-Flexi Combo-GWP'!B508,'Campaign Calendar'!I:I,0)),"")</f>
        <v/>
      </c>
      <c r="G508" s="2087">
        <f>IFERROR(INDEX('Campaign Calendar'!G:G,MATCH('Promo-Flexi Combo-GWP'!B508,'Campaign Calendar'!I:I,0)),"")</f>
        <v/>
      </c>
      <c r="H508" s="2087">
        <f>IFERROR(INDEX('Campaign Calendar'!H:H,MATCH('Promo-Flexi Combo-GWP'!B508,'Campaign Calendar'!I:I,0)),"")</f>
        <v/>
      </c>
      <c r="I508" s="1162" t="n"/>
      <c r="J508" s="1162" t="n"/>
      <c r="K508" s="1164" t="n"/>
      <c r="L508" s="1164" t="n"/>
      <c r="M508" s="2109" t="n"/>
      <c r="N508" s="1166" t="n"/>
      <c r="O508" s="1166" t="n"/>
      <c r="P508" s="1162" t="n"/>
      <c r="Q508" s="1162" t="n"/>
      <c r="R508" s="1326" t="n"/>
      <c r="S508" s="1167">
        <f>IFERROR(INDEX('Price Change - non Flash'!C:C,MATCH('Promo-Flexi Combo-GWP'!R508,'Price Change - non Flash'!B:B,0)),"")</f>
        <v/>
      </c>
      <c r="T508" s="1167">
        <f>IFERROR(INDEX('Price Change - non Flash'!D:D,MATCH('Promo-Flexi Combo-GWP'!R508,'Price Change - non Flash'!B:B,0)),"")</f>
        <v/>
      </c>
      <c r="U508" s="1167" t="n"/>
      <c r="V508" s="1168" t="n"/>
      <c r="W508" s="983" t="n"/>
      <c r="X508" s="2110" t="n"/>
      <c r="Y508" s="2110" t="n"/>
      <c r="Z508" s="983" t="n"/>
      <c r="AA508" s="983" t="n"/>
      <c r="AB508" s="794" t="n"/>
      <c r="AC508" s="1162" t="n"/>
      <c r="AD508" s="794" t="n"/>
      <c r="AE508" s="982" t="n"/>
      <c r="AF508" s="983" t="n"/>
      <c r="AH508" s="966" t="n"/>
      <c r="AI508" s="966" t="n"/>
      <c r="AJ508" s="966" t="n"/>
      <c r="AK508" s="966" t="n"/>
      <c r="AL508" s="966" t="n"/>
      <c r="AM508" s="966" t="n"/>
      <c r="AN508" s="966" t="n"/>
      <c r="AO508" s="811" t="n"/>
      <c r="AP508" s="803" t="n"/>
      <c r="AQ508" s="803" t="n"/>
      <c r="AR508" s="803" t="n"/>
      <c r="AS508" s="803" t="n"/>
      <c r="AT508" s="803" t="n"/>
      <c r="AU508" s="803" t="n"/>
      <c r="AV508" s="803" t="n"/>
      <c r="AW508" s="803" t="n"/>
      <c r="AX508" s="803" t="n"/>
      <c r="AY508" s="803" t="n"/>
      <c r="AZ508" s="803" t="n"/>
      <c r="BA508" s="803" t="n"/>
      <c r="BB508" s="803" t="n"/>
      <c r="BC508" s="803" t="n"/>
      <c r="BD508" s="803" t="n"/>
      <c r="BE508" s="803" t="n"/>
      <c r="BF508" s="803" t="n"/>
      <c r="BG508" s="803" t="n"/>
      <c r="BH508" s="803" t="n"/>
      <c r="BI508" s="803" t="n"/>
      <c r="BJ508" s="812" t="n"/>
    </row>
    <row r="509" ht="14.25" customHeight="1" s="1659">
      <c r="A509" s="961" t="n"/>
      <c r="B509" s="791" t="n"/>
      <c r="C509" s="791">
        <f>IFERROR(VLOOKUP(B509,'Campaign Calendar'!I:K,2,0),"")</f>
        <v/>
      </c>
      <c r="D509" s="792">
        <f>IFERROR(VLOOKUP(B509,'Campaign Calendar'!I:K,3,0),"")</f>
        <v/>
      </c>
      <c r="E509" s="2086">
        <f>IFERROR(INDEX('Campaign Calendar'!E:E,MATCH('Promo-Flexi Combo-GWP'!B509,'Campaign Calendar'!I:I,0)),"")</f>
        <v/>
      </c>
      <c r="F509" s="2086">
        <f>IFERROR(INDEX('Campaign Calendar'!F:F,MATCH('Promo-Flexi Combo-GWP'!B509,'Campaign Calendar'!I:I,0)),"")</f>
        <v/>
      </c>
      <c r="G509" s="2087">
        <f>IFERROR(INDEX('Campaign Calendar'!G:G,MATCH('Promo-Flexi Combo-GWP'!B509,'Campaign Calendar'!I:I,0)),"")</f>
        <v/>
      </c>
      <c r="H509" s="2087">
        <f>IFERROR(INDEX('Campaign Calendar'!H:H,MATCH('Promo-Flexi Combo-GWP'!B509,'Campaign Calendar'!I:I,0)),"")</f>
        <v/>
      </c>
      <c r="I509" s="1162" t="n"/>
      <c r="J509" s="1162" t="n"/>
      <c r="K509" s="1164" t="n"/>
      <c r="L509" s="1164" t="n"/>
      <c r="M509" s="2109" t="n"/>
      <c r="N509" s="1166" t="n"/>
      <c r="O509" s="1166" t="n"/>
      <c r="P509" s="1162" t="n"/>
      <c r="Q509" s="1162" t="n"/>
      <c r="R509" s="1326" t="n"/>
      <c r="S509" s="1167">
        <f>IFERROR(INDEX('Price Change - non Flash'!C:C,MATCH('Promo-Flexi Combo-GWP'!R509,'Price Change - non Flash'!B:B,0)),"")</f>
        <v/>
      </c>
      <c r="T509" s="1167">
        <f>IFERROR(INDEX('Price Change - non Flash'!D:D,MATCH('Promo-Flexi Combo-GWP'!R509,'Price Change - non Flash'!B:B,0)),"")</f>
        <v/>
      </c>
      <c r="U509" s="1167" t="n"/>
      <c r="V509" s="1168" t="n"/>
      <c r="W509" s="983" t="n"/>
      <c r="X509" s="2110" t="n"/>
      <c r="Y509" s="2110" t="n"/>
      <c r="Z509" s="983" t="n"/>
      <c r="AA509" s="983" t="n"/>
      <c r="AB509" s="794" t="n"/>
      <c r="AC509" s="1162" t="n"/>
      <c r="AD509" s="794" t="n"/>
      <c r="AE509" s="982" t="n"/>
      <c r="AF509" s="983" t="n"/>
      <c r="AH509" s="966" t="n"/>
      <c r="AI509" s="966" t="n"/>
      <c r="AJ509" s="966" t="n"/>
      <c r="AK509" s="966" t="n"/>
      <c r="AL509" s="966" t="n"/>
      <c r="AM509" s="966" t="n"/>
      <c r="AN509" s="966" t="n"/>
      <c r="AO509" s="811" t="n"/>
      <c r="AP509" s="803" t="n"/>
      <c r="AQ509" s="803" t="n"/>
      <c r="AR509" s="803" t="n"/>
      <c r="AS509" s="803" t="n"/>
      <c r="AT509" s="803" t="n"/>
      <c r="AU509" s="803" t="n"/>
      <c r="AV509" s="803" t="n"/>
      <c r="AW509" s="803" t="n"/>
      <c r="AX509" s="803" t="n"/>
      <c r="AY509" s="803" t="n"/>
      <c r="AZ509" s="803" t="n"/>
      <c r="BA509" s="803" t="n"/>
      <c r="BB509" s="803" t="n"/>
      <c r="BC509" s="803" t="n"/>
      <c r="BD509" s="803" t="n"/>
      <c r="BE509" s="803" t="n"/>
      <c r="BF509" s="803" t="n"/>
      <c r="BG509" s="803" t="n"/>
      <c r="BH509" s="803" t="n"/>
      <c r="BI509" s="803" t="n"/>
      <c r="BJ509" s="812" t="n"/>
    </row>
    <row r="510" ht="14.25" customHeight="1" s="1659">
      <c r="A510" s="961" t="n"/>
      <c r="B510" s="791" t="n"/>
      <c r="C510" s="791">
        <f>IFERROR(VLOOKUP(B510,'Campaign Calendar'!I:K,2,0),"")</f>
        <v/>
      </c>
      <c r="D510" s="792">
        <f>IFERROR(VLOOKUP(B510,'Campaign Calendar'!I:K,3,0),"")</f>
        <v/>
      </c>
      <c r="E510" s="2086">
        <f>IFERROR(INDEX('Campaign Calendar'!E:E,MATCH('Promo-Flexi Combo-GWP'!B510,'Campaign Calendar'!I:I,0)),"")</f>
        <v/>
      </c>
      <c r="F510" s="2086">
        <f>IFERROR(INDEX('Campaign Calendar'!F:F,MATCH('Promo-Flexi Combo-GWP'!B510,'Campaign Calendar'!I:I,0)),"")</f>
        <v/>
      </c>
      <c r="G510" s="2087">
        <f>IFERROR(INDEX('Campaign Calendar'!G:G,MATCH('Promo-Flexi Combo-GWP'!B510,'Campaign Calendar'!I:I,0)),"")</f>
        <v/>
      </c>
      <c r="H510" s="2087">
        <f>IFERROR(INDEX('Campaign Calendar'!H:H,MATCH('Promo-Flexi Combo-GWP'!B510,'Campaign Calendar'!I:I,0)),"")</f>
        <v/>
      </c>
      <c r="I510" s="1162" t="n"/>
      <c r="J510" s="1162" t="n"/>
      <c r="K510" s="1164" t="n"/>
      <c r="L510" s="1164" t="n"/>
      <c r="M510" s="2109" t="n"/>
      <c r="N510" s="1166" t="n"/>
      <c r="O510" s="1166" t="n"/>
      <c r="P510" s="1162" t="n"/>
      <c r="Q510" s="1162" t="n"/>
      <c r="R510" s="1326" t="n"/>
      <c r="S510" s="1167">
        <f>IFERROR(INDEX('Price Change - non Flash'!C:C,MATCH('Promo-Flexi Combo-GWP'!R510,'Price Change - non Flash'!B:B,0)),"")</f>
        <v/>
      </c>
      <c r="T510" s="1167">
        <f>IFERROR(INDEX('Price Change - non Flash'!D:D,MATCH('Promo-Flexi Combo-GWP'!R510,'Price Change - non Flash'!B:B,0)),"")</f>
        <v/>
      </c>
      <c r="U510" s="1167" t="n"/>
      <c r="V510" s="1168" t="n"/>
      <c r="W510" s="983" t="n"/>
      <c r="X510" s="2110" t="n"/>
      <c r="Y510" s="2110" t="n"/>
      <c r="Z510" s="983" t="n"/>
      <c r="AA510" s="983" t="n"/>
      <c r="AB510" s="794" t="n"/>
      <c r="AC510" s="1162" t="n"/>
      <c r="AD510" s="794" t="n"/>
      <c r="AE510" s="982" t="n"/>
      <c r="AF510" s="983" t="n"/>
      <c r="AH510" s="966" t="n"/>
      <c r="AI510" s="966" t="n"/>
      <c r="AJ510" s="966" t="n"/>
      <c r="AK510" s="966" t="n"/>
      <c r="AL510" s="966" t="n"/>
      <c r="AM510" s="966" t="n"/>
      <c r="AN510" s="966" t="n"/>
      <c r="AO510" s="811" t="n"/>
      <c r="AP510" s="803" t="n"/>
      <c r="AQ510" s="803" t="n"/>
      <c r="AR510" s="803" t="n"/>
      <c r="AS510" s="803" t="n"/>
      <c r="AT510" s="803" t="n"/>
      <c r="AU510" s="803" t="n"/>
      <c r="AV510" s="803" t="n"/>
      <c r="AW510" s="803" t="n"/>
      <c r="AX510" s="803" t="n"/>
      <c r="AY510" s="803" t="n"/>
      <c r="AZ510" s="803" t="n"/>
      <c r="BA510" s="803" t="n"/>
      <c r="BB510" s="803" t="n"/>
      <c r="BC510" s="803" t="n"/>
      <c r="BD510" s="803" t="n"/>
      <c r="BE510" s="803" t="n"/>
      <c r="BF510" s="803" t="n"/>
      <c r="BG510" s="803" t="n"/>
      <c r="BH510" s="803" t="n"/>
      <c r="BI510" s="803" t="n"/>
      <c r="BJ510" s="812" t="n"/>
    </row>
    <row r="511" ht="14.25" customHeight="1" s="1659">
      <c r="A511" s="961" t="n"/>
      <c r="B511" s="791" t="n"/>
      <c r="C511" s="791">
        <f>IFERROR(VLOOKUP(B511,'Campaign Calendar'!I:K,2,0),"")</f>
        <v/>
      </c>
      <c r="D511" s="792">
        <f>IFERROR(VLOOKUP(B511,'Campaign Calendar'!I:K,3,0),"")</f>
        <v/>
      </c>
      <c r="E511" s="2086">
        <f>IFERROR(INDEX('Campaign Calendar'!E:E,MATCH('Promo-Flexi Combo-GWP'!B511,'Campaign Calendar'!I:I,0)),"")</f>
        <v/>
      </c>
      <c r="F511" s="2086">
        <f>IFERROR(INDEX('Campaign Calendar'!F:F,MATCH('Promo-Flexi Combo-GWP'!B511,'Campaign Calendar'!I:I,0)),"")</f>
        <v/>
      </c>
      <c r="G511" s="2087">
        <f>IFERROR(INDEX('Campaign Calendar'!G:G,MATCH('Promo-Flexi Combo-GWP'!B511,'Campaign Calendar'!I:I,0)),"")</f>
        <v/>
      </c>
      <c r="H511" s="2087">
        <f>IFERROR(INDEX('Campaign Calendar'!H:H,MATCH('Promo-Flexi Combo-GWP'!B511,'Campaign Calendar'!I:I,0)),"")</f>
        <v/>
      </c>
      <c r="I511" s="1162" t="n"/>
      <c r="J511" s="1162" t="n"/>
      <c r="K511" s="1164" t="n"/>
      <c r="L511" s="1164" t="n"/>
      <c r="M511" s="2109" t="n"/>
      <c r="N511" s="1166" t="n"/>
      <c r="O511" s="1166" t="n"/>
      <c r="P511" s="1162" t="n"/>
      <c r="Q511" s="1162" t="n"/>
      <c r="R511" s="1326" t="n"/>
      <c r="S511" s="1167">
        <f>IFERROR(INDEX('Price Change - non Flash'!C:C,MATCH('Promo-Flexi Combo-GWP'!R511,'Price Change - non Flash'!B:B,0)),"")</f>
        <v/>
      </c>
      <c r="T511" s="1167">
        <f>IFERROR(INDEX('Price Change - non Flash'!D:D,MATCH('Promo-Flexi Combo-GWP'!R511,'Price Change - non Flash'!B:B,0)),"")</f>
        <v/>
      </c>
      <c r="U511" s="1167" t="n"/>
      <c r="V511" s="1168" t="n"/>
      <c r="W511" s="983" t="n"/>
      <c r="X511" s="2110" t="n"/>
      <c r="Y511" s="2110" t="n"/>
      <c r="Z511" s="983" t="n"/>
      <c r="AA511" s="983" t="n"/>
      <c r="AB511" s="794" t="n"/>
      <c r="AC511" s="1162" t="n"/>
      <c r="AD511" s="794" t="n"/>
      <c r="AE511" s="982" t="n"/>
      <c r="AF511" s="983" t="n"/>
      <c r="AH511" s="966" t="n"/>
      <c r="AI511" s="966" t="n"/>
      <c r="AJ511" s="966" t="n"/>
      <c r="AK511" s="966" t="n"/>
      <c r="AL511" s="966" t="n"/>
      <c r="AM511" s="966" t="n"/>
      <c r="AN511" s="966" t="n"/>
      <c r="AO511" s="811" t="n"/>
      <c r="AP511" s="803" t="n"/>
      <c r="AQ511" s="803" t="n"/>
      <c r="AR511" s="803" t="n"/>
      <c r="AS511" s="803" t="n"/>
      <c r="AT511" s="803" t="n"/>
      <c r="AU511" s="803" t="n"/>
      <c r="AV511" s="803" t="n"/>
      <c r="AW511" s="803" t="n"/>
      <c r="AX511" s="803" t="n"/>
      <c r="AY511" s="803" t="n"/>
      <c r="AZ511" s="803" t="n"/>
      <c r="BA511" s="803" t="n"/>
      <c r="BB511" s="803" t="n"/>
      <c r="BC511" s="803" t="n"/>
      <c r="BD511" s="803" t="n"/>
      <c r="BE511" s="803" t="n"/>
      <c r="BF511" s="803" t="n"/>
      <c r="BG511" s="803" t="n"/>
      <c r="BH511" s="803" t="n"/>
      <c r="BI511" s="803" t="n"/>
      <c r="BJ511" s="812" t="n"/>
    </row>
    <row r="512" ht="14.25" customHeight="1" s="1659">
      <c r="A512" s="961" t="n"/>
      <c r="B512" s="791" t="n"/>
      <c r="C512" s="791">
        <f>IFERROR(VLOOKUP(B512,'Campaign Calendar'!I:K,2,0),"")</f>
        <v/>
      </c>
      <c r="D512" s="792">
        <f>IFERROR(VLOOKUP(B512,'Campaign Calendar'!I:K,3,0),"")</f>
        <v/>
      </c>
      <c r="E512" s="2086">
        <f>IFERROR(INDEX('Campaign Calendar'!E:E,MATCH('Promo-Flexi Combo-GWP'!B512,'Campaign Calendar'!I:I,0)),"")</f>
        <v/>
      </c>
      <c r="F512" s="2086">
        <f>IFERROR(INDEX('Campaign Calendar'!F:F,MATCH('Promo-Flexi Combo-GWP'!B512,'Campaign Calendar'!I:I,0)),"")</f>
        <v/>
      </c>
      <c r="G512" s="2087">
        <f>IFERROR(INDEX('Campaign Calendar'!G:G,MATCH('Promo-Flexi Combo-GWP'!B512,'Campaign Calendar'!I:I,0)),"")</f>
        <v/>
      </c>
      <c r="H512" s="2087">
        <f>IFERROR(INDEX('Campaign Calendar'!H:H,MATCH('Promo-Flexi Combo-GWP'!B512,'Campaign Calendar'!I:I,0)),"")</f>
        <v/>
      </c>
      <c r="I512" s="1162" t="n"/>
      <c r="J512" s="1162" t="n"/>
      <c r="K512" s="1164" t="n"/>
      <c r="L512" s="1164" t="n"/>
      <c r="M512" s="2109" t="n"/>
      <c r="N512" s="1166" t="n"/>
      <c r="O512" s="1166" t="n"/>
      <c r="P512" s="1162" t="n"/>
      <c r="Q512" s="1162" t="n"/>
      <c r="R512" s="1326" t="n"/>
      <c r="S512" s="1167">
        <f>IFERROR(INDEX('Price Change - non Flash'!C:C,MATCH('Promo-Flexi Combo-GWP'!R512,'Price Change - non Flash'!B:B,0)),"")</f>
        <v/>
      </c>
      <c r="T512" s="1167">
        <f>IFERROR(INDEX('Price Change - non Flash'!D:D,MATCH('Promo-Flexi Combo-GWP'!R512,'Price Change - non Flash'!B:B,0)),"")</f>
        <v/>
      </c>
      <c r="U512" s="1167" t="n"/>
      <c r="V512" s="1168" t="n"/>
      <c r="W512" s="983" t="n"/>
      <c r="X512" s="2110" t="n"/>
      <c r="Y512" s="2110" t="n"/>
      <c r="Z512" s="983" t="n"/>
      <c r="AA512" s="983" t="n"/>
      <c r="AB512" s="794" t="n"/>
      <c r="AC512" s="1162" t="n"/>
      <c r="AD512" s="794" t="n"/>
      <c r="AE512" s="982" t="n"/>
      <c r="AF512" s="983" t="n"/>
      <c r="AH512" s="966" t="n"/>
      <c r="AI512" s="966" t="n"/>
      <c r="AJ512" s="966" t="n"/>
      <c r="AK512" s="966" t="n"/>
      <c r="AL512" s="966" t="n"/>
      <c r="AM512" s="966" t="n"/>
      <c r="AN512" s="966" t="n"/>
      <c r="AO512" s="811" t="n"/>
      <c r="AP512" s="803" t="n"/>
      <c r="AQ512" s="803" t="n"/>
      <c r="AR512" s="803" t="n"/>
      <c r="AS512" s="803" t="n"/>
      <c r="AT512" s="803" t="n"/>
      <c r="AU512" s="803" t="n"/>
      <c r="AV512" s="803" t="n"/>
      <c r="AW512" s="803" t="n"/>
      <c r="AX512" s="803" t="n"/>
      <c r="AY512" s="803" t="n"/>
      <c r="AZ512" s="803" t="n"/>
      <c r="BA512" s="803" t="n"/>
      <c r="BB512" s="803" t="n"/>
      <c r="BC512" s="803" t="n"/>
      <c r="BD512" s="803" t="n"/>
      <c r="BE512" s="803" t="n"/>
      <c r="BF512" s="803" t="n"/>
      <c r="BG512" s="803" t="n"/>
      <c r="BH512" s="803" t="n"/>
      <c r="BI512" s="803" t="n"/>
      <c r="BJ512" s="812" t="n"/>
    </row>
    <row r="513" ht="14.25" customHeight="1" s="1659">
      <c r="A513" s="961" t="n"/>
      <c r="B513" s="791" t="n"/>
      <c r="C513" s="791">
        <f>IFERROR(VLOOKUP(B513,'Campaign Calendar'!I:K,2,0),"")</f>
        <v/>
      </c>
      <c r="D513" s="792">
        <f>IFERROR(VLOOKUP(B513,'Campaign Calendar'!I:K,3,0),"")</f>
        <v/>
      </c>
      <c r="E513" s="2086">
        <f>IFERROR(INDEX('Campaign Calendar'!E:E,MATCH('Promo-Flexi Combo-GWP'!B513,'Campaign Calendar'!I:I,0)),"")</f>
        <v/>
      </c>
      <c r="F513" s="2086">
        <f>IFERROR(INDEX('Campaign Calendar'!F:F,MATCH('Promo-Flexi Combo-GWP'!B513,'Campaign Calendar'!I:I,0)),"")</f>
        <v/>
      </c>
      <c r="G513" s="2087">
        <f>IFERROR(INDEX('Campaign Calendar'!G:G,MATCH('Promo-Flexi Combo-GWP'!B513,'Campaign Calendar'!I:I,0)),"")</f>
        <v/>
      </c>
      <c r="H513" s="2087">
        <f>IFERROR(INDEX('Campaign Calendar'!H:H,MATCH('Promo-Flexi Combo-GWP'!B513,'Campaign Calendar'!I:I,0)),"")</f>
        <v/>
      </c>
      <c r="I513" s="1162" t="n"/>
      <c r="J513" s="1162" t="n"/>
      <c r="K513" s="1164" t="n"/>
      <c r="L513" s="1164" t="n"/>
      <c r="M513" s="2109" t="n"/>
      <c r="N513" s="1166" t="n"/>
      <c r="O513" s="1166" t="n"/>
      <c r="P513" s="1162" t="n"/>
      <c r="Q513" s="1162" t="n"/>
      <c r="R513" s="1326" t="n"/>
      <c r="S513" s="1167">
        <f>IFERROR(INDEX('Price Change - non Flash'!C:C,MATCH('Promo-Flexi Combo-GWP'!R513,'Price Change - non Flash'!B:B,0)),"")</f>
        <v/>
      </c>
      <c r="T513" s="1167">
        <f>IFERROR(INDEX('Price Change - non Flash'!D:D,MATCH('Promo-Flexi Combo-GWP'!R513,'Price Change - non Flash'!B:B,0)),"")</f>
        <v/>
      </c>
      <c r="U513" s="1167" t="n"/>
      <c r="V513" s="1168" t="n"/>
      <c r="W513" s="983" t="n"/>
      <c r="X513" s="2110" t="n"/>
      <c r="Y513" s="2110" t="n"/>
      <c r="Z513" s="983" t="n"/>
      <c r="AA513" s="983" t="n"/>
      <c r="AB513" s="794" t="n"/>
      <c r="AC513" s="1162" t="n"/>
      <c r="AD513" s="794" t="n"/>
      <c r="AE513" s="982" t="n"/>
      <c r="AF513" s="983" t="n"/>
      <c r="AH513" s="966" t="n"/>
      <c r="AI513" s="966" t="n"/>
      <c r="AJ513" s="966" t="n"/>
      <c r="AK513" s="966" t="n"/>
      <c r="AL513" s="966" t="n"/>
      <c r="AM513" s="966" t="n"/>
      <c r="AN513" s="966" t="n"/>
      <c r="AO513" s="811" t="n"/>
      <c r="AP513" s="803" t="n"/>
      <c r="AQ513" s="803" t="n"/>
      <c r="AR513" s="803" t="n"/>
      <c r="AS513" s="803" t="n"/>
      <c r="AT513" s="803" t="n"/>
      <c r="AU513" s="803" t="n"/>
      <c r="AV513" s="803" t="n"/>
      <c r="AW513" s="803" t="n"/>
      <c r="AX513" s="803" t="n"/>
      <c r="AY513" s="803" t="n"/>
      <c r="AZ513" s="803" t="n"/>
      <c r="BA513" s="803" t="n"/>
      <c r="BB513" s="803" t="n"/>
      <c r="BC513" s="803" t="n"/>
      <c r="BD513" s="803" t="n"/>
      <c r="BE513" s="803" t="n"/>
      <c r="BF513" s="803" t="n"/>
      <c r="BG513" s="803" t="n"/>
      <c r="BH513" s="803" t="n"/>
      <c r="BI513" s="803" t="n"/>
      <c r="BJ513" s="812" t="n"/>
    </row>
    <row r="514" ht="14.25" customHeight="1" s="1659">
      <c r="A514" s="961" t="n"/>
      <c r="B514" s="791" t="n"/>
      <c r="C514" s="791">
        <f>IFERROR(VLOOKUP(B514,'Campaign Calendar'!I:K,2,0),"")</f>
        <v/>
      </c>
      <c r="D514" s="792">
        <f>IFERROR(VLOOKUP(B514,'Campaign Calendar'!I:K,3,0),"")</f>
        <v/>
      </c>
      <c r="E514" s="2086">
        <f>IFERROR(INDEX('Campaign Calendar'!E:E,MATCH('Promo-Flexi Combo-GWP'!B514,'Campaign Calendar'!I:I,0)),"")</f>
        <v/>
      </c>
      <c r="F514" s="2086">
        <f>IFERROR(INDEX('Campaign Calendar'!F:F,MATCH('Promo-Flexi Combo-GWP'!B514,'Campaign Calendar'!I:I,0)),"")</f>
        <v/>
      </c>
      <c r="G514" s="2087">
        <f>IFERROR(INDEX('Campaign Calendar'!G:G,MATCH('Promo-Flexi Combo-GWP'!B514,'Campaign Calendar'!I:I,0)),"")</f>
        <v/>
      </c>
      <c r="H514" s="2087">
        <f>IFERROR(INDEX('Campaign Calendar'!H:H,MATCH('Promo-Flexi Combo-GWP'!B514,'Campaign Calendar'!I:I,0)),"")</f>
        <v/>
      </c>
      <c r="I514" s="1162" t="n"/>
      <c r="J514" s="1162" t="n"/>
      <c r="K514" s="1164" t="n"/>
      <c r="L514" s="1164" t="n"/>
      <c r="M514" s="2109" t="n"/>
      <c r="N514" s="1166" t="n"/>
      <c r="O514" s="1166" t="n"/>
      <c r="P514" s="1162" t="n"/>
      <c r="Q514" s="1162" t="n"/>
      <c r="R514" s="1326" t="n"/>
      <c r="S514" s="1167">
        <f>IFERROR(INDEX('Price Change - non Flash'!C:C,MATCH('Promo-Flexi Combo-GWP'!R514,'Price Change - non Flash'!B:B,0)),"")</f>
        <v/>
      </c>
      <c r="T514" s="1167">
        <f>IFERROR(INDEX('Price Change - non Flash'!D:D,MATCH('Promo-Flexi Combo-GWP'!R514,'Price Change - non Flash'!B:B,0)),"")</f>
        <v/>
      </c>
      <c r="U514" s="1167" t="n"/>
      <c r="V514" s="1168" t="n"/>
      <c r="W514" s="983" t="n"/>
      <c r="X514" s="2110" t="n"/>
      <c r="Y514" s="2110" t="n"/>
      <c r="Z514" s="983" t="n"/>
      <c r="AA514" s="983" t="n"/>
      <c r="AB514" s="794" t="n"/>
      <c r="AC514" s="1162" t="n"/>
      <c r="AD514" s="794" t="n"/>
      <c r="AE514" s="982" t="n"/>
      <c r="AF514" s="983" t="n"/>
      <c r="AH514" s="966" t="n"/>
      <c r="AI514" s="966" t="n"/>
      <c r="AJ514" s="966" t="n"/>
      <c r="AK514" s="966" t="n"/>
      <c r="AL514" s="966" t="n"/>
      <c r="AM514" s="966" t="n"/>
      <c r="AN514" s="966" t="n"/>
      <c r="AO514" s="811" t="n"/>
      <c r="AP514" s="803" t="n"/>
      <c r="AQ514" s="803" t="n"/>
      <c r="AR514" s="803" t="n"/>
      <c r="AS514" s="803" t="n"/>
      <c r="AT514" s="803" t="n"/>
      <c r="AU514" s="803" t="n"/>
      <c r="AV514" s="803" t="n"/>
      <c r="AW514" s="803" t="n"/>
      <c r="AX514" s="803" t="n"/>
      <c r="AY514" s="803" t="n"/>
      <c r="AZ514" s="803" t="n"/>
      <c r="BA514" s="803" t="n"/>
      <c r="BB514" s="803" t="n"/>
      <c r="BC514" s="803" t="n"/>
      <c r="BD514" s="803" t="n"/>
      <c r="BE514" s="803" t="n"/>
      <c r="BF514" s="803" t="n"/>
      <c r="BG514" s="803" t="n"/>
      <c r="BH514" s="803" t="n"/>
      <c r="BI514" s="803" t="n"/>
      <c r="BJ514" s="812" t="n"/>
    </row>
    <row r="515" ht="14.25" customHeight="1" s="1659">
      <c r="A515" s="961" t="n"/>
      <c r="B515" s="791" t="n"/>
      <c r="C515" s="791">
        <f>IFERROR(VLOOKUP(B515,'Campaign Calendar'!I:K,2,0),"")</f>
        <v/>
      </c>
      <c r="D515" s="792">
        <f>IFERROR(VLOOKUP(B515,'Campaign Calendar'!I:K,3,0),"")</f>
        <v/>
      </c>
      <c r="E515" s="2086">
        <f>IFERROR(INDEX('Campaign Calendar'!E:E,MATCH('Promo-Flexi Combo-GWP'!B515,'Campaign Calendar'!I:I,0)),"")</f>
        <v/>
      </c>
      <c r="F515" s="2086">
        <f>IFERROR(INDEX('Campaign Calendar'!F:F,MATCH('Promo-Flexi Combo-GWP'!B515,'Campaign Calendar'!I:I,0)),"")</f>
        <v/>
      </c>
      <c r="G515" s="2087">
        <f>IFERROR(INDEX('Campaign Calendar'!G:G,MATCH('Promo-Flexi Combo-GWP'!B515,'Campaign Calendar'!I:I,0)),"")</f>
        <v/>
      </c>
      <c r="H515" s="2087">
        <f>IFERROR(INDEX('Campaign Calendar'!H:H,MATCH('Promo-Flexi Combo-GWP'!B515,'Campaign Calendar'!I:I,0)),"")</f>
        <v/>
      </c>
      <c r="I515" s="1162" t="n"/>
      <c r="J515" s="1162" t="n"/>
      <c r="K515" s="1164" t="n"/>
      <c r="L515" s="1164" t="n"/>
      <c r="M515" s="2109" t="n"/>
      <c r="N515" s="1166" t="n"/>
      <c r="O515" s="1166" t="n"/>
      <c r="P515" s="1162" t="n"/>
      <c r="Q515" s="1162" t="n"/>
      <c r="R515" s="1326" t="n"/>
      <c r="S515" s="1167">
        <f>IFERROR(INDEX('Price Change - non Flash'!C:C,MATCH('Promo-Flexi Combo-GWP'!R515,'Price Change - non Flash'!B:B,0)),"")</f>
        <v/>
      </c>
      <c r="T515" s="1167">
        <f>IFERROR(INDEX('Price Change - non Flash'!D:D,MATCH('Promo-Flexi Combo-GWP'!R515,'Price Change - non Flash'!B:B,0)),"")</f>
        <v/>
      </c>
      <c r="U515" s="1167" t="n"/>
      <c r="V515" s="1168" t="n"/>
      <c r="W515" s="983" t="n"/>
      <c r="X515" s="2110" t="n"/>
      <c r="Y515" s="2110" t="n"/>
      <c r="Z515" s="983" t="n"/>
      <c r="AA515" s="983" t="n"/>
      <c r="AB515" s="794" t="n"/>
      <c r="AC515" s="1162" t="n"/>
      <c r="AD515" s="794" t="n"/>
      <c r="AE515" s="982" t="n"/>
      <c r="AF515" s="983" t="n"/>
      <c r="AH515" s="966" t="n"/>
      <c r="AI515" s="966" t="n"/>
      <c r="AJ515" s="966" t="n"/>
      <c r="AK515" s="966" t="n"/>
      <c r="AL515" s="966" t="n"/>
      <c r="AM515" s="966" t="n"/>
      <c r="AN515" s="966" t="n"/>
      <c r="AO515" s="811" t="n"/>
      <c r="AP515" s="803" t="n"/>
      <c r="AQ515" s="803" t="n"/>
      <c r="AR515" s="803" t="n"/>
      <c r="AS515" s="803" t="n"/>
      <c r="AT515" s="803" t="n"/>
      <c r="AU515" s="803" t="n"/>
      <c r="AV515" s="803" t="n"/>
      <c r="AW515" s="803" t="n"/>
      <c r="AX515" s="803" t="n"/>
      <c r="AY515" s="803" t="n"/>
      <c r="AZ515" s="803" t="n"/>
      <c r="BA515" s="803" t="n"/>
      <c r="BB515" s="803" t="n"/>
      <c r="BC515" s="803" t="n"/>
      <c r="BD515" s="803" t="n"/>
      <c r="BE515" s="803" t="n"/>
      <c r="BF515" s="803" t="n"/>
      <c r="BG515" s="803" t="n"/>
      <c r="BH515" s="803" t="n"/>
      <c r="BI515" s="803" t="n"/>
      <c r="BJ515" s="812" t="n"/>
    </row>
    <row r="516" ht="14.25" customHeight="1" s="1659">
      <c r="A516" s="961" t="n"/>
      <c r="B516" s="791" t="n"/>
      <c r="C516" s="791">
        <f>IFERROR(VLOOKUP(B516,'Campaign Calendar'!I:K,2,0),"")</f>
        <v/>
      </c>
      <c r="D516" s="792">
        <f>IFERROR(VLOOKUP(B516,'Campaign Calendar'!I:K,3,0),"")</f>
        <v/>
      </c>
      <c r="E516" s="2086">
        <f>IFERROR(INDEX('Campaign Calendar'!E:E,MATCH('Promo-Flexi Combo-GWP'!B516,'Campaign Calendar'!I:I,0)),"")</f>
        <v/>
      </c>
      <c r="F516" s="2086">
        <f>IFERROR(INDEX('Campaign Calendar'!F:F,MATCH('Promo-Flexi Combo-GWP'!B516,'Campaign Calendar'!I:I,0)),"")</f>
        <v/>
      </c>
      <c r="G516" s="2087">
        <f>IFERROR(INDEX('Campaign Calendar'!G:G,MATCH('Promo-Flexi Combo-GWP'!B516,'Campaign Calendar'!I:I,0)),"")</f>
        <v/>
      </c>
      <c r="H516" s="2087">
        <f>IFERROR(INDEX('Campaign Calendar'!H:H,MATCH('Promo-Flexi Combo-GWP'!B516,'Campaign Calendar'!I:I,0)),"")</f>
        <v/>
      </c>
      <c r="I516" s="1162" t="n"/>
      <c r="J516" s="1162" t="n"/>
      <c r="K516" s="1164" t="n"/>
      <c r="L516" s="1164" t="n"/>
      <c r="M516" s="2109" t="n"/>
      <c r="N516" s="1166" t="n"/>
      <c r="O516" s="1166" t="n"/>
      <c r="P516" s="1162" t="n"/>
      <c r="Q516" s="1162" t="n"/>
      <c r="R516" s="1326" t="n"/>
      <c r="S516" s="1167">
        <f>IFERROR(INDEX('Price Change - non Flash'!C:C,MATCH('Promo-Flexi Combo-GWP'!R516,'Price Change - non Flash'!B:B,0)),"")</f>
        <v/>
      </c>
      <c r="T516" s="1167">
        <f>IFERROR(INDEX('Price Change - non Flash'!D:D,MATCH('Promo-Flexi Combo-GWP'!R516,'Price Change - non Flash'!B:B,0)),"")</f>
        <v/>
      </c>
      <c r="U516" s="1167" t="n"/>
      <c r="V516" s="1168" t="n"/>
      <c r="W516" s="983" t="n"/>
      <c r="X516" s="2110" t="n"/>
      <c r="Y516" s="2110" t="n"/>
      <c r="Z516" s="983" t="n"/>
      <c r="AA516" s="983" t="n"/>
      <c r="AB516" s="794" t="n"/>
      <c r="AC516" s="1162" t="n"/>
      <c r="AD516" s="794" t="n"/>
      <c r="AE516" s="982" t="n"/>
      <c r="AF516" s="983" t="n"/>
      <c r="AH516" s="966" t="n"/>
      <c r="AI516" s="966" t="n"/>
      <c r="AJ516" s="966" t="n"/>
      <c r="AK516" s="966" t="n"/>
      <c r="AL516" s="966" t="n"/>
      <c r="AM516" s="966" t="n"/>
      <c r="AN516" s="966" t="n"/>
      <c r="AO516" s="811" t="n"/>
      <c r="AP516" s="803" t="n"/>
      <c r="AQ516" s="803" t="n"/>
      <c r="AR516" s="803" t="n"/>
      <c r="AS516" s="803" t="n"/>
      <c r="AT516" s="803" t="n"/>
      <c r="AU516" s="803" t="n"/>
      <c r="AV516" s="803" t="n"/>
      <c r="AW516" s="803" t="n"/>
      <c r="AX516" s="803" t="n"/>
      <c r="AY516" s="803" t="n"/>
      <c r="AZ516" s="803" t="n"/>
      <c r="BA516" s="803" t="n"/>
      <c r="BB516" s="803" t="n"/>
      <c r="BC516" s="803" t="n"/>
      <c r="BD516" s="803" t="n"/>
      <c r="BE516" s="803" t="n"/>
      <c r="BF516" s="803" t="n"/>
      <c r="BG516" s="803" t="n"/>
      <c r="BH516" s="803" t="n"/>
      <c r="BI516" s="803" t="n"/>
      <c r="BJ516" s="812" t="n"/>
    </row>
    <row r="517" ht="14.25" customHeight="1" s="1659">
      <c r="A517" s="961" t="n"/>
      <c r="B517" s="791" t="n"/>
      <c r="C517" s="791">
        <f>IFERROR(VLOOKUP(B517,'Campaign Calendar'!I:K,2,0),"")</f>
        <v/>
      </c>
      <c r="D517" s="792">
        <f>IFERROR(VLOOKUP(B517,'Campaign Calendar'!I:K,3,0),"")</f>
        <v/>
      </c>
      <c r="E517" s="2086">
        <f>IFERROR(INDEX('Campaign Calendar'!E:E,MATCH('Promo-Flexi Combo-GWP'!B517,'Campaign Calendar'!I:I,0)),"")</f>
        <v/>
      </c>
      <c r="F517" s="2086">
        <f>IFERROR(INDEX('Campaign Calendar'!F:F,MATCH('Promo-Flexi Combo-GWP'!B517,'Campaign Calendar'!I:I,0)),"")</f>
        <v/>
      </c>
      <c r="G517" s="2087">
        <f>IFERROR(INDEX('Campaign Calendar'!G:G,MATCH('Promo-Flexi Combo-GWP'!B517,'Campaign Calendar'!I:I,0)),"")</f>
        <v/>
      </c>
      <c r="H517" s="2087">
        <f>IFERROR(INDEX('Campaign Calendar'!H:H,MATCH('Promo-Flexi Combo-GWP'!B517,'Campaign Calendar'!I:I,0)),"")</f>
        <v/>
      </c>
      <c r="I517" s="1162" t="n"/>
      <c r="J517" s="1162" t="n"/>
      <c r="K517" s="1164" t="n"/>
      <c r="L517" s="1164" t="n"/>
      <c r="M517" s="2109" t="n"/>
      <c r="N517" s="1166" t="n"/>
      <c r="O517" s="1166" t="n"/>
      <c r="P517" s="1162" t="n"/>
      <c r="Q517" s="1162" t="n"/>
      <c r="R517" s="1326" t="n"/>
      <c r="S517" s="1167">
        <f>IFERROR(INDEX('Price Change - non Flash'!C:C,MATCH('Promo-Flexi Combo-GWP'!R517,'Price Change - non Flash'!B:B,0)),"")</f>
        <v/>
      </c>
      <c r="T517" s="1167">
        <f>IFERROR(INDEX('Price Change - non Flash'!D:D,MATCH('Promo-Flexi Combo-GWP'!R517,'Price Change - non Flash'!B:B,0)),"")</f>
        <v/>
      </c>
      <c r="U517" s="1167" t="n"/>
      <c r="V517" s="1168" t="n"/>
      <c r="W517" s="983" t="n"/>
      <c r="X517" s="2110" t="n"/>
      <c r="Y517" s="2110" t="n"/>
      <c r="Z517" s="983" t="n"/>
      <c r="AA517" s="983" t="n"/>
      <c r="AB517" s="794" t="n"/>
      <c r="AC517" s="1162" t="n"/>
      <c r="AD517" s="794" t="n"/>
      <c r="AE517" s="982" t="n"/>
      <c r="AF517" s="983" t="n"/>
      <c r="AH517" s="966" t="n"/>
      <c r="AI517" s="966" t="n"/>
      <c r="AJ517" s="966" t="n"/>
      <c r="AK517" s="966" t="n"/>
      <c r="AL517" s="966" t="n"/>
      <c r="AM517" s="966" t="n"/>
      <c r="AN517" s="966" t="n"/>
      <c r="AO517" s="811" t="n"/>
      <c r="AP517" s="803" t="n"/>
      <c r="AQ517" s="803" t="n"/>
      <c r="AR517" s="803" t="n"/>
      <c r="AS517" s="803" t="n"/>
      <c r="AT517" s="803" t="n"/>
      <c r="AU517" s="803" t="n"/>
      <c r="AV517" s="803" t="n"/>
      <c r="AW517" s="803" t="n"/>
      <c r="AX517" s="803" t="n"/>
      <c r="AY517" s="803" t="n"/>
      <c r="AZ517" s="803" t="n"/>
      <c r="BA517" s="803" t="n"/>
      <c r="BB517" s="803" t="n"/>
      <c r="BC517" s="803" t="n"/>
      <c r="BD517" s="803" t="n"/>
      <c r="BE517" s="803" t="n"/>
      <c r="BF517" s="803" t="n"/>
      <c r="BG517" s="803" t="n"/>
      <c r="BH517" s="803" t="n"/>
      <c r="BI517" s="803" t="n"/>
      <c r="BJ517" s="812" t="n"/>
    </row>
    <row r="518" ht="14.25" customHeight="1" s="1659">
      <c r="A518" s="961" t="n"/>
      <c r="B518" s="791" t="n"/>
      <c r="C518" s="791">
        <f>IFERROR(VLOOKUP(B518,'Campaign Calendar'!I:K,2,0),"")</f>
        <v/>
      </c>
      <c r="D518" s="792">
        <f>IFERROR(VLOOKUP(B518,'Campaign Calendar'!I:K,3,0),"")</f>
        <v/>
      </c>
      <c r="E518" s="2086">
        <f>IFERROR(INDEX('Campaign Calendar'!E:E,MATCH('Promo-Flexi Combo-GWP'!B518,'Campaign Calendar'!I:I,0)),"")</f>
        <v/>
      </c>
      <c r="F518" s="2086">
        <f>IFERROR(INDEX('Campaign Calendar'!F:F,MATCH('Promo-Flexi Combo-GWP'!B518,'Campaign Calendar'!I:I,0)),"")</f>
        <v/>
      </c>
      <c r="G518" s="2087">
        <f>IFERROR(INDEX('Campaign Calendar'!G:G,MATCH('Promo-Flexi Combo-GWP'!B518,'Campaign Calendar'!I:I,0)),"")</f>
        <v/>
      </c>
      <c r="H518" s="2087">
        <f>IFERROR(INDEX('Campaign Calendar'!H:H,MATCH('Promo-Flexi Combo-GWP'!B518,'Campaign Calendar'!I:I,0)),"")</f>
        <v/>
      </c>
      <c r="I518" s="1162" t="n"/>
      <c r="J518" s="1162" t="n"/>
      <c r="K518" s="1164" t="n"/>
      <c r="L518" s="1164" t="n"/>
      <c r="M518" s="2109" t="n"/>
      <c r="N518" s="1166" t="n"/>
      <c r="O518" s="1166" t="n"/>
      <c r="P518" s="1162" t="n"/>
      <c r="Q518" s="1162" t="n"/>
      <c r="R518" s="1326" t="n"/>
      <c r="S518" s="1167">
        <f>IFERROR(INDEX('Price Change - non Flash'!C:C,MATCH('Promo-Flexi Combo-GWP'!R518,'Price Change - non Flash'!B:B,0)),"")</f>
        <v/>
      </c>
      <c r="T518" s="1167">
        <f>IFERROR(INDEX('Price Change - non Flash'!D:D,MATCH('Promo-Flexi Combo-GWP'!R518,'Price Change - non Flash'!B:B,0)),"")</f>
        <v/>
      </c>
      <c r="U518" s="1167" t="n"/>
      <c r="V518" s="1168" t="n"/>
      <c r="W518" s="983" t="n"/>
      <c r="X518" s="2110" t="n"/>
      <c r="Y518" s="2110" t="n"/>
      <c r="Z518" s="983" t="n"/>
      <c r="AA518" s="983" t="n"/>
      <c r="AB518" s="794" t="n"/>
      <c r="AC518" s="1162" t="n"/>
      <c r="AD518" s="794" t="n"/>
      <c r="AE518" s="982" t="n"/>
      <c r="AF518" s="983" t="n"/>
      <c r="AH518" s="966" t="n"/>
      <c r="AI518" s="966" t="n"/>
      <c r="AJ518" s="966" t="n"/>
      <c r="AK518" s="966" t="n"/>
      <c r="AL518" s="966" t="n"/>
      <c r="AM518" s="966" t="n"/>
      <c r="AN518" s="966" t="n"/>
      <c r="AO518" s="811" t="n"/>
      <c r="AP518" s="803" t="n"/>
      <c r="AQ518" s="803" t="n"/>
      <c r="AR518" s="803" t="n"/>
      <c r="AS518" s="803" t="n"/>
      <c r="AT518" s="803" t="n"/>
      <c r="AU518" s="803" t="n"/>
      <c r="AV518" s="803" t="n"/>
      <c r="AW518" s="803" t="n"/>
      <c r="AX518" s="803" t="n"/>
      <c r="AY518" s="803" t="n"/>
      <c r="AZ518" s="803" t="n"/>
      <c r="BA518" s="803" t="n"/>
      <c r="BB518" s="803" t="n"/>
      <c r="BC518" s="803" t="n"/>
      <c r="BD518" s="803" t="n"/>
      <c r="BE518" s="803" t="n"/>
      <c r="BF518" s="803" t="n"/>
      <c r="BG518" s="803" t="n"/>
      <c r="BH518" s="803" t="n"/>
      <c r="BI518" s="803" t="n"/>
      <c r="BJ518" s="812" t="n"/>
    </row>
    <row r="519" ht="14.25" customHeight="1" s="1659">
      <c r="A519" s="961" t="n"/>
      <c r="B519" s="791" t="n"/>
      <c r="C519" s="791">
        <f>IFERROR(VLOOKUP(B519,'Campaign Calendar'!I:K,2,0),"")</f>
        <v/>
      </c>
      <c r="D519" s="792">
        <f>IFERROR(VLOOKUP(B519,'Campaign Calendar'!I:K,3,0),"")</f>
        <v/>
      </c>
      <c r="E519" s="2086">
        <f>IFERROR(INDEX('Campaign Calendar'!E:E,MATCH('Promo-Flexi Combo-GWP'!B519,'Campaign Calendar'!I:I,0)),"")</f>
        <v/>
      </c>
      <c r="F519" s="2086">
        <f>IFERROR(INDEX('Campaign Calendar'!F:F,MATCH('Promo-Flexi Combo-GWP'!B519,'Campaign Calendar'!I:I,0)),"")</f>
        <v/>
      </c>
      <c r="G519" s="2087">
        <f>IFERROR(INDEX('Campaign Calendar'!G:G,MATCH('Promo-Flexi Combo-GWP'!B519,'Campaign Calendar'!I:I,0)),"")</f>
        <v/>
      </c>
      <c r="H519" s="2087">
        <f>IFERROR(INDEX('Campaign Calendar'!H:H,MATCH('Promo-Flexi Combo-GWP'!B519,'Campaign Calendar'!I:I,0)),"")</f>
        <v/>
      </c>
      <c r="I519" s="1162" t="n"/>
      <c r="J519" s="1162" t="n"/>
      <c r="K519" s="1164" t="n"/>
      <c r="L519" s="1164" t="n"/>
      <c r="M519" s="2109" t="n"/>
      <c r="N519" s="1166" t="n"/>
      <c r="O519" s="1166" t="n"/>
      <c r="P519" s="1162" t="n"/>
      <c r="Q519" s="1162" t="n"/>
      <c r="R519" s="1326" t="n"/>
      <c r="S519" s="1167">
        <f>IFERROR(INDEX('Price Change - non Flash'!C:C,MATCH('Promo-Flexi Combo-GWP'!R519,'Price Change - non Flash'!B:B,0)),"")</f>
        <v/>
      </c>
      <c r="T519" s="1167">
        <f>IFERROR(INDEX('Price Change - non Flash'!D:D,MATCH('Promo-Flexi Combo-GWP'!R519,'Price Change - non Flash'!B:B,0)),"")</f>
        <v/>
      </c>
      <c r="U519" s="1167" t="n"/>
      <c r="V519" s="1168" t="n"/>
      <c r="W519" s="983" t="n"/>
      <c r="X519" s="2110" t="n"/>
      <c r="Y519" s="2110" t="n"/>
      <c r="Z519" s="983" t="n"/>
      <c r="AA519" s="983" t="n"/>
      <c r="AB519" s="794" t="n"/>
      <c r="AC519" s="1162" t="n"/>
      <c r="AD519" s="794" t="n"/>
      <c r="AE519" s="982" t="n"/>
      <c r="AF519" s="983" t="n"/>
      <c r="AH519" s="966" t="n"/>
      <c r="AI519" s="966" t="n"/>
      <c r="AJ519" s="966" t="n"/>
      <c r="AK519" s="966" t="n"/>
      <c r="AL519" s="966" t="n"/>
      <c r="AM519" s="966" t="n"/>
      <c r="AN519" s="966" t="n"/>
      <c r="AO519" s="811" t="n"/>
      <c r="AP519" s="803" t="n"/>
      <c r="AQ519" s="803" t="n"/>
      <c r="AR519" s="803" t="n"/>
      <c r="AS519" s="803" t="n"/>
      <c r="AT519" s="803" t="n"/>
      <c r="AU519" s="803" t="n"/>
      <c r="AV519" s="803" t="n"/>
      <c r="AW519" s="803" t="n"/>
      <c r="AX519" s="803" t="n"/>
      <c r="AY519" s="803" t="n"/>
      <c r="AZ519" s="803" t="n"/>
      <c r="BA519" s="803" t="n"/>
      <c r="BB519" s="803" t="n"/>
      <c r="BC519" s="803" t="n"/>
      <c r="BD519" s="803" t="n"/>
      <c r="BE519" s="803" t="n"/>
      <c r="BF519" s="803" t="n"/>
      <c r="BG519" s="803" t="n"/>
      <c r="BH519" s="803" t="n"/>
      <c r="BI519" s="803" t="n"/>
      <c r="BJ519" s="812" t="n"/>
    </row>
    <row r="520" ht="14.25" customHeight="1" s="1659">
      <c r="A520" s="961" t="n"/>
      <c r="B520" s="791" t="n"/>
      <c r="C520" s="791">
        <f>IFERROR(VLOOKUP(B520,'Campaign Calendar'!I:K,2,0),"")</f>
        <v/>
      </c>
      <c r="D520" s="792">
        <f>IFERROR(VLOOKUP(B520,'Campaign Calendar'!I:K,3,0),"")</f>
        <v/>
      </c>
      <c r="E520" s="2086">
        <f>IFERROR(INDEX('Campaign Calendar'!E:E,MATCH('Promo-Flexi Combo-GWP'!B520,'Campaign Calendar'!I:I,0)),"")</f>
        <v/>
      </c>
      <c r="F520" s="2086">
        <f>IFERROR(INDEX('Campaign Calendar'!F:F,MATCH('Promo-Flexi Combo-GWP'!B520,'Campaign Calendar'!I:I,0)),"")</f>
        <v/>
      </c>
      <c r="G520" s="2087">
        <f>IFERROR(INDEX('Campaign Calendar'!G:G,MATCH('Promo-Flexi Combo-GWP'!B520,'Campaign Calendar'!I:I,0)),"")</f>
        <v/>
      </c>
      <c r="H520" s="2087">
        <f>IFERROR(INDEX('Campaign Calendar'!H:H,MATCH('Promo-Flexi Combo-GWP'!B520,'Campaign Calendar'!I:I,0)),"")</f>
        <v/>
      </c>
      <c r="I520" s="1162" t="n"/>
      <c r="J520" s="1162" t="n"/>
      <c r="K520" s="1164" t="n"/>
      <c r="L520" s="1164" t="n"/>
      <c r="M520" s="2109" t="n"/>
      <c r="N520" s="1166" t="n"/>
      <c r="O520" s="1166" t="n"/>
      <c r="P520" s="1162" t="n"/>
      <c r="Q520" s="1162" t="n"/>
      <c r="R520" s="1326" t="n"/>
      <c r="S520" s="1167">
        <f>IFERROR(INDEX('Price Change - non Flash'!C:C,MATCH('Promo-Flexi Combo-GWP'!R520,'Price Change - non Flash'!B:B,0)),"")</f>
        <v/>
      </c>
      <c r="T520" s="1167">
        <f>IFERROR(INDEX('Price Change - non Flash'!D:D,MATCH('Promo-Flexi Combo-GWP'!R520,'Price Change - non Flash'!B:B,0)),"")</f>
        <v/>
      </c>
      <c r="U520" s="1167" t="n"/>
      <c r="V520" s="1168" t="n"/>
      <c r="W520" s="983" t="n"/>
      <c r="X520" s="2110" t="n"/>
      <c r="Y520" s="2110" t="n"/>
      <c r="Z520" s="983" t="n"/>
      <c r="AA520" s="983" t="n"/>
      <c r="AB520" s="794" t="n"/>
      <c r="AC520" s="1162" t="n"/>
      <c r="AD520" s="794" t="n"/>
      <c r="AE520" s="982" t="n"/>
      <c r="AF520" s="983" t="n"/>
      <c r="AH520" s="966" t="n"/>
      <c r="AI520" s="966" t="n"/>
      <c r="AJ520" s="966" t="n"/>
      <c r="AK520" s="966" t="n"/>
      <c r="AL520" s="966" t="n"/>
      <c r="AM520" s="966" t="n"/>
      <c r="AN520" s="966" t="n"/>
      <c r="AO520" s="811" t="n"/>
      <c r="AP520" s="803" t="n"/>
      <c r="AQ520" s="803" t="n"/>
      <c r="AR520" s="803" t="n"/>
      <c r="AS520" s="803" t="n"/>
      <c r="AT520" s="803" t="n"/>
      <c r="AU520" s="803" t="n"/>
      <c r="AV520" s="803" t="n"/>
      <c r="AW520" s="803" t="n"/>
      <c r="AX520" s="803" t="n"/>
      <c r="AY520" s="803" t="n"/>
      <c r="AZ520" s="803" t="n"/>
      <c r="BA520" s="803" t="n"/>
      <c r="BB520" s="803" t="n"/>
      <c r="BC520" s="803" t="n"/>
      <c r="BD520" s="803" t="n"/>
      <c r="BE520" s="803" t="n"/>
      <c r="BF520" s="803" t="n"/>
      <c r="BG520" s="803" t="n"/>
      <c r="BH520" s="803" t="n"/>
      <c r="BI520" s="803" t="n"/>
      <c r="BJ520" s="812" t="n"/>
    </row>
    <row r="521" ht="14.25" customHeight="1" s="1659">
      <c r="A521" s="961" t="n"/>
      <c r="B521" s="791" t="n"/>
      <c r="C521" s="791">
        <f>IFERROR(VLOOKUP(B521,'Campaign Calendar'!I:K,2,0),"")</f>
        <v/>
      </c>
      <c r="D521" s="792">
        <f>IFERROR(VLOOKUP(B521,'Campaign Calendar'!I:K,3,0),"")</f>
        <v/>
      </c>
      <c r="E521" s="2086">
        <f>IFERROR(INDEX('Campaign Calendar'!E:E,MATCH('Promo-Flexi Combo-GWP'!B521,'Campaign Calendar'!I:I,0)),"")</f>
        <v/>
      </c>
      <c r="F521" s="2086">
        <f>IFERROR(INDEX('Campaign Calendar'!F:F,MATCH('Promo-Flexi Combo-GWP'!B521,'Campaign Calendar'!I:I,0)),"")</f>
        <v/>
      </c>
      <c r="G521" s="2087">
        <f>IFERROR(INDEX('Campaign Calendar'!G:G,MATCH('Promo-Flexi Combo-GWP'!B521,'Campaign Calendar'!I:I,0)),"")</f>
        <v/>
      </c>
      <c r="H521" s="2087">
        <f>IFERROR(INDEX('Campaign Calendar'!H:H,MATCH('Promo-Flexi Combo-GWP'!B521,'Campaign Calendar'!I:I,0)),"")</f>
        <v/>
      </c>
      <c r="I521" s="1162" t="n"/>
      <c r="J521" s="1162" t="n"/>
      <c r="K521" s="1164" t="n"/>
      <c r="L521" s="1164" t="n"/>
      <c r="M521" s="2109" t="n"/>
      <c r="N521" s="1166" t="n"/>
      <c r="O521" s="1166" t="n"/>
      <c r="P521" s="1162" t="n"/>
      <c r="Q521" s="1162" t="n"/>
      <c r="R521" s="1326" t="n"/>
      <c r="S521" s="1167">
        <f>IFERROR(INDEX('Price Change - non Flash'!C:C,MATCH('Promo-Flexi Combo-GWP'!R521,'Price Change - non Flash'!B:B,0)),"")</f>
        <v/>
      </c>
      <c r="T521" s="1167">
        <f>IFERROR(INDEX('Price Change - non Flash'!D:D,MATCH('Promo-Flexi Combo-GWP'!R521,'Price Change - non Flash'!B:B,0)),"")</f>
        <v/>
      </c>
      <c r="U521" s="1167" t="n"/>
      <c r="V521" s="1168" t="n"/>
      <c r="W521" s="983" t="n"/>
      <c r="X521" s="2110" t="n"/>
      <c r="Y521" s="2110" t="n"/>
      <c r="Z521" s="983" t="n"/>
      <c r="AA521" s="983" t="n"/>
      <c r="AB521" s="794" t="n"/>
      <c r="AC521" s="1162" t="n"/>
      <c r="AD521" s="794" t="n"/>
      <c r="AE521" s="982" t="n"/>
      <c r="AF521" s="983" t="n"/>
      <c r="AH521" s="966" t="n"/>
      <c r="AI521" s="966" t="n"/>
      <c r="AJ521" s="966" t="n"/>
      <c r="AK521" s="966" t="n"/>
      <c r="AL521" s="966" t="n"/>
      <c r="AM521" s="966" t="n"/>
      <c r="AN521" s="966" t="n"/>
      <c r="AO521" s="811" t="n"/>
      <c r="AP521" s="803" t="n"/>
      <c r="AQ521" s="803" t="n"/>
      <c r="AR521" s="803" t="n"/>
      <c r="AS521" s="803" t="n"/>
      <c r="AT521" s="803" t="n"/>
      <c r="AU521" s="803" t="n"/>
      <c r="AV521" s="803" t="n"/>
      <c r="AW521" s="803" t="n"/>
      <c r="AX521" s="803" t="n"/>
      <c r="AY521" s="803" t="n"/>
      <c r="AZ521" s="803" t="n"/>
      <c r="BA521" s="803" t="n"/>
      <c r="BB521" s="803" t="n"/>
      <c r="BC521" s="803" t="n"/>
      <c r="BD521" s="803" t="n"/>
      <c r="BE521" s="803" t="n"/>
      <c r="BF521" s="803" t="n"/>
      <c r="BG521" s="803" t="n"/>
      <c r="BH521" s="803" t="n"/>
      <c r="BI521" s="803" t="n"/>
      <c r="BJ521" s="812" t="n"/>
    </row>
    <row r="522" ht="14.25" customHeight="1" s="1659">
      <c r="A522" s="961" t="n"/>
      <c r="B522" s="791" t="n"/>
      <c r="C522" s="791">
        <f>IFERROR(VLOOKUP(B522,'Campaign Calendar'!I:K,2,0),"")</f>
        <v/>
      </c>
      <c r="D522" s="792">
        <f>IFERROR(VLOOKUP(B522,'Campaign Calendar'!I:K,3,0),"")</f>
        <v/>
      </c>
      <c r="E522" s="2086">
        <f>IFERROR(INDEX('Campaign Calendar'!E:E,MATCH('Promo-Flexi Combo-GWP'!B522,'Campaign Calendar'!I:I,0)),"")</f>
        <v/>
      </c>
      <c r="F522" s="2086">
        <f>IFERROR(INDEX('Campaign Calendar'!F:F,MATCH('Promo-Flexi Combo-GWP'!B522,'Campaign Calendar'!I:I,0)),"")</f>
        <v/>
      </c>
      <c r="G522" s="2087">
        <f>IFERROR(INDEX('Campaign Calendar'!G:G,MATCH('Promo-Flexi Combo-GWP'!B522,'Campaign Calendar'!I:I,0)),"")</f>
        <v/>
      </c>
      <c r="H522" s="2087">
        <f>IFERROR(INDEX('Campaign Calendar'!H:H,MATCH('Promo-Flexi Combo-GWP'!B522,'Campaign Calendar'!I:I,0)),"")</f>
        <v/>
      </c>
      <c r="I522" s="1162" t="n"/>
      <c r="J522" s="1162" t="n"/>
      <c r="K522" s="1164" t="n"/>
      <c r="L522" s="1164" t="n"/>
      <c r="M522" s="2109" t="n"/>
      <c r="N522" s="1166" t="n"/>
      <c r="O522" s="1166" t="n"/>
      <c r="P522" s="1162" t="n"/>
      <c r="Q522" s="1162" t="n"/>
      <c r="R522" s="1326" t="n"/>
      <c r="S522" s="1167">
        <f>IFERROR(INDEX('Price Change - non Flash'!C:C,MATCH('Promo-Flexi Combo-GWP'!R522,'Price Change - non Flash'!B:B,0)),"")</f>
        <v/>
      </c>
      <c r="T522" s="1167">
        <f>IFERROR(INDEX('Price Change - non Flash'!D:D,MATCH('Promo-Flexi Combo-GWP'!R522,'Price Change - non Flash'!B:B,0)),"")</f>
        <v/>
      </c>
      <c r="U522" s="1167" t="n"/>
      <c r="V522" s="1168" t="n"/>
      <c r="W522" s="983" t="n"/>
      <c r="X522" s="2110" t="n"/>
      <c r="Y522" s="2110" t="n"/>
      <c r="Z522" s="983" t="n"/>
      <c r="AA522" s="983" t="n"/>
      <c r="AB522" s="794" t="n"/>
      <c r="AC522" s="1162" t="n"/>
      <c r="AD522" s="794" t="n"/>
      <c r="AE522" s="982" t="n"/>
      <c r="AF522" s="983" t="n"/>
      <c r="AH522" s="966" t="n"/>
      <c r="AI522" s="966" t="n"/>
      <c r="AJ522" s="966" t="n"/>
      <c r="AK522" s="966" t="n"/>
      <c r="AL522" s="966" t="n"/>
      <c r="AM522" s="966" t="n"/>
      <c r="AN522" s="966" t="n"/>
      <c r="AO522" s="811" t="n"/>
      <c r="AP522" s="803" t="n"/>
      <c r="AQ522" s="803" t="n"/>
      <c r="AR522" s="803" t="n"/>
      <c r="AS522" s="803" t="n"/>
      <c r="AT522" s="803" t="n"/>
      <c r="AU522" s="803" t="n"/>
      <c r="AV522" s="803" t="n"/>
      <c r="AW522" s="803" t="n"/>
      <c r="AX522" s="803" t="n"/>
      <c r="AY522" s="803" t="n"/>
      <c r="AZ522" s="803" t="n"/>
      <c r="BA522" s="803" t="n"/>
      <c r="BB522" s="803" t="n"/>
      <c r="BC522" s="803" t="n"/>
      <c r="BD522" s="803" t="n"/>
      <c r="BE522" s="803" t="n"/>
      <c r="BF522" s="803" t="n"/>
      <c r="BG522" s="803" t="n"/>
      <c r="BH522" s="803" t="n"/>
      <c r="BI522" s="803" t="n"/>
      <c r="BJ522" s="812" t="n"/>
    </row>
    <row r="523" ht="14.25" customHeight="1" s="1659">
      <c r="A523" s="961" t="n"/>
      <c r="B523" s="791" t="n"/>
      <c r="C523" s="791">
        <f>IFERROR(VLOOKUP(B523,'Campaign Calendar'!I:K,2,0),"")</f>
        <v/>
      </c>
      <c r="D523" s="792">
        <f>IFERROR(VLOOKUP(B523,'Campaign Calendar'!I:K,3,0),"")</f>
        <v/>
      </c>
      <c r="E523" s="2086">
        <f>IFERROR(INDEX('Campaign Calendar'!E:E,MATCH('Promo-Flexi Combo-GWP'!B523,'Campaign Calendar'!I:I,0)),"")</f>
        <v/>
      </c>
      <c r="F523" s="2086">
        <f>IFERROR(INDEX('Campaign Calendar'!F:F,MATCH('Promo-Flexi Combo-GWP'!B523,'Campaign Calendar'!I:I,0)),"")</f>
        <v/>
      </c>
      <c r="G523" s="2087">
        <f>IFERROR(INDEX('Campaign Calendar'!G:G,MATCH('Promo-Flexi Combo-GWP'!B523,'Campaign Calendar'!I:I,0)),"")</f>
        <v/>
      </c>
      <c r="H523" s="2087">
        <f>IFERROR(INDEX('Campaign Calendar'!H:H,MATCH('Promo-Flexi Combo-GWP'!B523,'Campaign Calendar'!I:I,0)),"")</f>
        <v/>
      </c>
      <c r="I523" s="1162" t="n"/>
      <c r="J523" s="1162" t="n"/>
      <c r="K523" s="1164" t="n"/>
      <c r="L523" s="1164" t="n"/>
      <c r="M523" s="2109" t="n"/>
      <c r="N523" s="1166" t="n"/>
      <c r="O523" s="1166" t="n"/>
      <c r="P523" s="1162" t="n"/>
      <c r="Q523" s="1162" t="n"/>
      <c r="R523" s="1326" t="n"/>
      <c r="S523" s="1167">
        <f>IFERROR(INDEX('Price Change - non Flash'!C:C,MATCH('Promo-Flexi Combo-GWP'!R523,'Price Change - non Flash'!B:B,0)),"")</f>
        <v/>
      </c>
      <c r="T523" s="1167">
        <f>IFERROR(INDEX('Price Change - non Flash'!D:D,MATCH('Promo-Flexi Combo-GWP'!R523,'Price Change - non Flash'!B:B,0)),"")</f>
        <v/>
      </c>
      <c r="U523" s="1167" t="n"/>
      <c r="V523" s="1168" t="n"/>
      <c r="W523" s="983" t="n"/>
      <c r="X523" s="2110" t="n"/>
      <c r="Y523" s="2110" t="n"/>
      <c r="Z523" s="983" t="n"/>
      <c r="AA523" s="983" t="n"/>
      <c r="AB523" s="794" t="n"/>
      <c r="AC523" s="1162" t="n"/>
      <c r="AD523" s="794" t="n"/>
      <c r="AE523" s="982" t="n"/>
      <c r="AF523" s="983" t="n"/>
      <c r="AH523" s="966" t="n"/>
      <c r="AI523" s="966" t="n"/>
      <c r="AJ523" s="966" t="n"/>
      <c r="AK523" s="966" t="n"/>
      <c r="AL523" s="966" t="n"/>
      <c r="AM523" s="966" t="n"/>
      <c r="AN523" s="966" t="n"/>
      <c r="AO523" s="811" t="n"/>
      <c r="AP523" s="803" t="n"/>
      <c r="AQ523" s="803" t="n"/>
      <c r="AR523" s="803" t="n"/>
      <c r="AS523" s="803" t="n"/>
      <c r="AT523" s="803" t="n"/>
      <c r="AU523" s="803" t="n"/>
      <c r="AV523" s="803" t="n"/>
      <c r="AW523" s="803" t="n"/>
      <c r="AX523" s="803" t="n"/>
      <c r="AY523" s="803" t="n"/>
      <c r="AZ523" s="803" t="n"/>
      <c r="BA523" s="803" t="n"/>
      <c r="BB523" s="803" t="n"/>
      <c r="BC523" s="803" t="n"/>
      <c r="BD523" s="803" t="n"/>
      <c r="BE523" s="803" t="n"/>
      <c r="BF523" s="803" t="n"/>
      <c r="BG523" s="803" t="n"/>
      <c r="BH523" s="803" t="n"/>
      <c r="BI523" s="803" t="n"/>
      <c r="BJ523" s="812" t="n"/>
    </row>
    <row r="524" ht="14.25" customHeight="1" s="1659">
      <c r="A524" s="961" t="n"/>
      <c r="B524" s="791" t="n"/>
      <c r="C524" s="791">
        <f>IFERROR(VLOOKUP(B524,'Campaign Calendar'!I:K,2,0),"")</f>
        <v/>
      </c>
      <c r="D524" s="792">
        <f>IFERROR(VLOOKUP(B524,'Campaign Calendar'!I:K,3,0),"")</f>
        <v/>
      </c>
      <c r="E524" s="2086">
        <f>IFERROR(INDEX('Campaign Calendar'!E:E,MATCH('Promo-Flexi Combo-GWP'!B524,'Campaign Calendar'!I:I,0)),"")</f>
        <v/>
      </c>
      <c r="F524" s="2086">
        <f>IFERROR(INDEX('Campaign Calendar'!F:F,MATCH('Promo-Flexi Combo-GWP'!B524,'Campaign Calendar'!I:I,0)),"")</f>
        <v/>
      </c>
      <c r="G524" s="2087">
        <f>IFERROR(INDEX('Campaign Calendar'!G:G,MATCH('Promo-Flexi Combo-GWP'!B524,'Campaign Calendar'!I:I,0)),"")</f>
        <v/>
      </c>
      <c r="H524" s="2087">
        <f>IFERROR(INDEX('Campaign Calendar'!H:H,MATCH('Promo-Flexi Combo-GWP'!B524,'Campaign Calendar'!I:I,0)),"")</f>
        <v/>
      </c>
      <c r="I524" s="1162" t="n"/>
      <c r="J524" s="1162" t="n"/>
      <c r="K524" s="1164" t="n"/>
      <c r="L524" s="1164" t="n"/>
      <c r="M524" s="2109" t="n"/>
      <c r="N524" s="1166" t="n"/>
      <c r="O524" s="1166" t="n"/>
      <c r="P524" s="1162" t="n"/>
      <c r="Q524" s="1162" t="n"/>
      <c r="R524" s="1326" t="n"/>
      <c r="S524" s="1167">
        <f>IFERROR(INDEX('Price Change - non Flash'!C:C,MATCH('Promo-Flexi Combo-GWP'!R524,'Price Change - non Flash'!B:B,0)),"")</f>
        <v/>
      </c>
      <c r="T524" s="1167">
        <f>IFERROR(INDEX('Price Change - non Flash'!D:D,MATCH('Promo-Flexi Combo-GWP'!R524,'Price Change - non Flash'!B:B,0)),"")</f>
        <v/>
      </c>
      <c r="U524" s="1167" t="n"/>
      <c r="V524" s="1168" t="n"/>
      <c r="W524" s="983" t="n"/>
      <c r="X524" s="2110" t="n"/>
      <c r="Y524" s="2110" t="n"/>
      <c r="Z524" s="983" t="n"/>
      <c r="AA524" s="983" t="n"/>
      <c r="AB524" s="794" t="n"/>
      <c r="AC524" s="1162" t="n"/>
      <c r="AD524" s="794" t="n"/>
      <c r="AE524" s="982" t="n"/>
      <c r="AF524" s="983" t="n"/>
      <c r="AH524" s="966" t="n"/>
      <c r="AI524" s="966" t="n"/>
      <c r="AJ524" s="966" t="n"/>
      <c r="AK524" s="966" t="n"/>
      <c r="AL524" s="966" t="n"/>
      <c r="AM524" s="966" t="n"/>
      <c r="AN524" s="966" t="n"/>
      <c r="AO524" s="811" t="n"/>
      <c r="AP524" s="803" t="n"/>
      <c r="AQ524" s="803" t="n"/>
      <c r="AR524" s="803" t="n"/>
      <c r="AS524" s="803" t="n"/>
      <c r="AT524" s="803" t="n"/>
      <c r="AU524" s="803" t="n"/>
      <c r="AV524" s="803" t="n"/>
      <c r="AW524" s="803" t="n"/>
      <c r="AX524" s="803" t="n"/>
      <c r="AY524" s="803" t="n"/>
      <c r="AZ524" s="803" t="n"/>
      <c r="BA524" s="803" t="n"/>
      <c r="BB524" s="803" t="n"/>
      <c r="BC524" s="803" t="n"/>
      <c r="BD524" s="803" t="n"/>
      <c r="BE524" s="803" t="n"/>
      <c r="BF524" s="803" t="n"/>
      <c r="BG524" s="803" t="n"/>
      <c r="BH524" s="803" t="n"/>
      <c r="BI524" s="803" t="n"/>
      <c r="BJ524" s="812" t="n"/>
    </row>
    <row r="525" ht="14.25" customHeight="1" s="1659">
      <c r="A525" s="961" t="n"/>
      <c r="B525" s="791" t="n"/>
      <c r="C525" s="791">
        <f>IFERROR(VLOOKUP(B525,'Campaign Calendar'!I:K,2,0),"")</f>
        <v/>
      </c>
      <c r="D525" s="792">
        <f>IFERROR(VLOOKUP(B525,'Campaign Calendar'!I:K,3,0),"")</f>
        <v/>
      </c>
      <c r="E525" s="2086">
        <f>IFERROR(INDEX('Campaign Calendar'!E:E,MATCH('Promo-Flexi Combo-GWP'!B525,'Campaign Calendar'!I:I,0)),"")</f>
        <v/>
      </c>
      <c r="F525" s="2086">
        <f>IFERROR(INDEX('Campaign Calendar'!F:F,MATCH('Promo-Flexi Combo-GWP'!B525,'Campaign Calendar'!I:I,0)),"")</f>
        <v/>
      </c>
      <c r="G525" s="2087">
        <f>IFERROR(INDEX('Campaign Calendar'!G:G,MATCH('Promo-Flexi Combo-GWP'!B525,'Campaign Calendar'!I:I,0)),"")</f>
        <v/>
      </c>
      <c r="H525" s="2087">
        <f>IFERROR(INDEX('Campaign Calendar'!H:H,MATCH('Promo-Flexi Combo-GWP'!B525,'Campaign Calendar'!I:I,0)),"")</f>
        <v/>
      </c>
      <c r="I525" s="1162" t="n"/>
      <c r="J525" s="1162" t="n"/>
      <c r="K525" s="1164" t="n"/>
      <c r="L525" s="1164" t="n"/>
      <c r="M525" s="2109" t="n"/>
      <c r="N525" s="1166" t="n"/>
      <c r="O525" s="1166" t="n"/>
      <c r="P525" s="1162" t="n"/>
      <c r="Q525" s="1162" t="n"/>
      <c r="R525" s="1326" t="n"/>
      <c r="S525" s="1167">
        <f>IFERROR(INDEX('Price Change - non Flash'!C:C,MATCH('Promo-Flexi Combo-GWP'!R525,'Price Change - non Flash'!B:B,0)),"")</f>
        <v/>
      </c>
      <c r="T525" s="1167">
        <f>IFERROR(INDEX('Price Change - non Flash'!D:D,MATCH('Promo-Flexi Combo-GWP'!R525,'Price Change - non Flash'!B:B,0)),"")</f>
        <v/>
      </c>
      <c r="U525" s="1167" t="n"/>
      <c r="V525" s="1168" t="n"/>
      <c r="W525" s="983" t="n"/>
      <c r="X525" s="2110" t="n"/>
      <c r="Y525" s="2110" t="n"/>
      <c r="Z525" s="983" t="n"/>
      <c r="AA525" s="983" t="n"/>
      <c r="AB525" s="794" t="n"/>
      <c r="AC525" s="1162" t="n"/>
      <c r="AD525" s="794" t="n"/>
      <c r="AE525" s="982" t="n"/>
      <c r="AF525" s="983" t="n"/>
      <c r="AH525" s="966" t="n"/>
      <c r="AI525" s="966" t="n"/>
      <c r="AJ525" s="966" t="n"/>
      <c r="AK525" s="966" t="n"/>
      <c r="AL525" s="966" t="n"/>
      <c r="AM525" s="966" t="n"/>
      <c r="AN525" s="966" t="n"/>
      <c r="AO525" s="811" t="n"/>
      <c r="AP525" s="803" t="n"/>
      <c r="AQ525" s="803" t="n"/>
      <c r="AR525" s="803" t="n"/>
      <c r="AS525" s="803" t="n"/>
      <c r="AT525" s="803" t="n"/>
      <c r="AU525" s="803" t="n"/>
      <c r="AV525" s="803" t="n"/>
      <c r="AW525" s="803" t="n"/>
      <c r="AX525" s="803" t="n"/>
      <c r="AY525" s="803" t="n"/>
      <c r="AZ525" s="803" t="n"/>
      <c r="BA525" s="803" t="n"/>
      <c r="BB525" s="803" t="n"/>
      <c r="BC525" s="803" t="n"/>
      <c r="BD525" s="803" t="n"/>
      <c r="BE525" s="803" t="n"/>
      <c r="BF525" s="803" t="n"/>
      <c r="BG525" s="803" t="n"/>
      <c r="BH525" s="803" t="n"/>
      <c r="BI525" s="803" t="n"/>
      <c r="BJ525" s="812" t="n"/>
    </row>
    <row r="526" ht="14.25" customHeight="1" s="1659">
      <c r="A526" s="961" t="n"/>
      <c r="B526" s="791" t="n"/>
      <c r="C526" s="791">
        <f>IFERROR(VLOOKUP(B526,'Campaign Calendar'!I:K,2,0),"")</f>
        <v/>
      </c>
      <c r="D526" s="792">
        <f>IFERROR(VLOOKUP(B526,'Campaign Calendar'!I:K,3,0),"")</f>
        <v/>
      </c>
      <c r="E526" s="2086">
        <f>IFERROR(INDEX('Campaign Calendar'!E:E,MATCH('Promo-Flexi Combo-GWP'!B526,'Campaign Calendar'!I:I,0)),"")</f>
        <v/>
      </c>
      <c r="F526" s="2086">
        <f>IFERROR(INDEX('Campaign Calendar'!F:F,MATCH('Promo-Flexi Combo-GWP'!B526,'Campaign Calendar'!I:I,0)),"")</f>
        <v/>
      </c>
      <c r="G526" s="2087">
        <f>IFERROR(INDEX('Campaign Calendar'!G:G,MATCH('Promo-Flexi Combo-GWP'!B526,'Campaign Calendar'!I:I,0)),"")</f>
        <v/>
      </c>
      <c r="H526" s="2087">
        <f>IFERROR(INDEX('Campaign Calendar'!H:H,MATCH('Promo-Flexi Combo-GWP'!B526,'Campaign Calendar'!I:I,0)),"")</f>
        <v/>
      </c>
      <c r="I526" s="1162" t="n"/>
      <c r="J526" s="1162" t="n"/>
      <c r="K526" s="1164" t="n"/>
      <c r="L526" s="1164" t="n"/>
      <c r="M526" s="2109" t="n"/>
      <c r="N526" s="1166" t="n"/>
      <c r="O526" s="1166" t="n"/>
      <c r="P526" s="1162" t="n"/>
      <c r="Q526" s="1162" t="n"/>
      <c r="R526" s="1326" t="n"/>
      <c r="S526" s="1167">
        <f>IFERROR(INDEX('Price Change - non Flash'!C:C,MATCH('Promo-Flexi Combo-GWP'!R526,'Price Change - non Flash'!B:B,0)),"")</f>
        <v/>
      </c>
      <c r="T526" s="1167">
        <f>IFERROR(INDEX('Price Change - non Flash'!D:D,MATCH('Promo-Flexi Combo-GWP'!R526,'Price Change - non Flash'!B:B,0)),"")</f>
        <v/>
      </c>
      <c r="U526" s="1167" t="n"/>
      <c r="V526" s="1168" t="n"/>
      <c r="W526" s="983" t="n"/>
      <c r="X526" s="2110" t="n"/>
      <c r="Y526" s="2110" t="n"/>
      <c r="Z526" s="983" t="n"/>
      <c r="AA526" s="983" t="n"/>
      <c r="AB526" s="794" t="n"/>
      <c r="AC526" s="1162" t="n"/>
      <c r="AD526" s="794" t="n"/>
      <c r="AE526" s="982" t="n"/>
      <c r="AF526" s="983" t="n"/>
      <c r="AH526" s="966" t="n"/>
      <c r="AI526" s="966" t="n"/>
      <c r="AJ526" s="966" t="n"/>
      <c r="AK526" s="966" t="n"/>
      <c r="AL526" s="966" t="n"/>
      <c r="AM526" s="966" t="n"/>
      <c r="AN526" s="966" t="n"/>
      <c r="AO526" s="811" t="n"/>
      <c r="AP526" s="803" t="n"/>
      <c r="AQ526" s="803" t="n"/>
      <c r="AR526" s="803" t="n"/>
      <c r="AS526" s="803" t="n"/>
      <c r="AT526" s="803" t="n"/>
      <c r="AU526" s="803" t="n"/>
      <c r="AV526" s="803" t="n"/>
      <c r="AW526" s="803" t="n"/>
      <c r="AX526" s="803" t="n"/>
      <c r="AY526" s="803" t="n"/>
      <c r="AZ526" s="803" t="n"/>
      <c r="BA526" s="803" t="n"/>
      <c r="BB526" s="803" t="n"/>
      <c r="BC526" s="803" t="n"/>
      <c r="BD526" s="803" t="n"/>
      <c r="BE526" s="803" t="n"/>
      <c r="BF526" s="803" t="n"/>
      <c r="BG526" s="803" t="n"/>
      <c r="BH526" s="803" t="n"/>
      <c r="BI526" s="803" t="n"/>
      <c r="BJ526" s="812" t="n"/>
    </row>
    <row r="527" ht="14.25" customHeight="1" s="1659">
      <c r="A527" s="961" t="n"/>
      <c r="B527" s="791" t="n"/>
      <c r="C527" s="791">
        <f>IFERROR(VLOOKUP(B527,'Campaign Calendar'!I:K,2,0),"")</f>
        <v/>
      </c>
      <c r="D527" s="792">
        <f>IFERROR(VLOOKUP(B527,'Campaign Calendar'!I:K,3,0),"")</f>
        <v/>
      </c>
      <c r="E527" s="2086">
        <f>IFERROR(INDEX('Campaign Calendar'!E:E,MATCH('Promo-Flexi Combo-GWP'!B527,'Campaign Calendar'!I:I,0)),"")</f>
        <v/>
      </c>
      <c r="F527" s="2086">
        <f>IFERROR(INDEX('Campaign Calendar'!F:F,MATCH('Promo-Flexi Combo-GWP'!B527,'Campaign Calendar'!I:I,0)),"")</f>
        <v/>
      </c>
      <c r="G527" s="2087">
        <f>IFERROR(INDEX('Campaign Calendar'!G:G,MATCH('Promo-Flexi Combo-GWP'!B527,'Campaign Calendar'!I:I,0)),"")</f>
        <v/>
      </c>
      <c r="H527" s="2087">
        <f>IFERROR(INDEX('Campaign Calendar'!H:H,MATCH('Promo-Flexi Combo-GWP'!B527,'Campaign Calendar'!I:I,0)),"")</f>
        <v/>
      </c>
      <c r="I527" s="1162" t="n"/>
      <c r="J527" s="1162" t="n"/>
      <c r="K527" s="1164" t="n"/>
      <c r="L527" s="1164" t="n"/>
      <c r="M527" s="2109" t="n"/>
      <c r="N527" s="1166" t="n"/>
      <c r="O527" s="1166" t="n"/>
      <c r="P527" s="1162" t="n"/>
      <c r="Q527" s="1162" t="n"/>
      <c r="R527" s="1326" t="n"/>
      <c r="S527" s="1167">
        <f>IFERROR(INDEX('Price Change - non Flash'!C:C,MATCH('Promo-Flexi Combo-GWP'!R527,'Price Change - non Flash'!B:B,0)),"")</f>
        <v/>
      </c>
      <c r="T527" s="1167">
        <f>IFERROR(INDEX('Price Change - non Flash'!D:D,MATCH('Promo-Flexi Combo-GWP'!R527,'Price Change - non Flash'!B:B,0)),"")</f>
        <v/>
      </c>
      <c r="U527" s="1167" t="n"/>
      <c r="V527" s="1168" t="n"/>
      <c r="W527" s="983" t="n"/>
      <c r="X527" s="2110" t="n"/>
      <c r="Y527" s="2110" t="n"/>
      <c r="Z527" s="983" t="n"/>
      <c r="AA527" s="983" t="n"/>
      <c r="AB527" s="794" t="n"/>
      <c r="AC527" s="1162" t="n"/>
      <c r="AD527" s="794" t="n"/>
      <c r="AE527" s="982" t="n"/>
      <c r="AF527" s="983" t="n"/>
      <c r="AH527" s="966" t="n"/>
      <c r="AI527" s="966" t="n"/>
      <c r="AJ527" s="966" t="n"/>
      <c r="AK527" s="966" t="n"/>
      <c r="AL527" s="966" t="n"/>
      <c r="AM527" s="966" t="n"/>
      <c r="AN527" s="966" t="n"/>
      <c r="AO527" s="811" t="n"/>
      <c r="AP527" s="803" t="n"/>
      <c r="AQ527" s="803" t="n"/>
      <c r="AR527" s="803" t="n"/>
      <c r="AS527" s="803" t="n"/>
      <c r="AT527" s="803" t="n"/>
      <c r="AU527" s="803" t="n"/>
      <c r="AV527" s="803" t="n"/>
      <c r="AW527" s="803" t="n"/>
      <c r="AX527" s="803" t="n"/>
      <c r="AY527" s="803" t="n"/>
      <c r="AZ527" s="803" t="n"/>
      <c r="BA527" s="803" t="n"/>
      <c r="BB527" s="803" t="n"/>
      <c r="BC527" s="803" t="n"/>
      <c r="BD527" s="803" t="n"/>
      <c r="BE527" s="803" t="n"/>
      <c r="BF527" s="803" t="n"/>
      <c r="BG527" s="803" t="n"/>
      <c r="BH527" s="803" t="n"/>
      <c r="BI527" s="803" t="n"/>
      <c r="BJ527" s="812" t="n"/>
    </row>
    <row r="528" ht="14.25" customHeight="1" s="1659">
      <c r="A528" s="961" t="n"/>
      <c r="B528" s="791" t="n"/>
      <c r="C528" s="791">
        <f>IFERROR(VLOOKUP(B528,'Campaign Calendar'!I:K,2,0),"")</f>
        <v/>
      </c>
      <c r="D528" s="792">
        <f>IFERROR(VLOOKUP(B528,'Campaign Calendar'!I:K,3,0),"")</f>
        <v/>
      </c>
      <c r="E528" s="2086">
        <f>IFERROR(INDEX('Campaign Calendar'!E:E,MATCH('Promo-Flexi Combo-GWP'!B528,'Campaign Calendar'!I:I,0)),"")</f>
        <v/>
      </c>
      <c r="F528" s="2086">
        <f>IFERROR(INDEX('Campaign Calendar'!F:F,MATCH('Promo-Flexi Combo-GWP'!B528,'Campaign Calendar'!I:I,0)),"")</f>
        <v/>
      </c>
      <c r="G528" s="2087">
        <f>IFERROR(INDEX('Campaign Calendar'!G:G,MATCH('Promo-Flexi Combo-GWP'!B528,'Campaign Calendar'!I:I,0)),"")</f>
        <v/>
      </c>
      <c r="H528" s="2087">
        <f>IFERROR(INDEX('Campaign Calendar'!H:H,MATCH('Promo-Flexi Combo-GWP'!B528,'Campaign Calendar'!I:I,0)),"")</f>
        <v/>
      </c>
      <c r="I528" s="1162" t="n"/>
      <c r="J528" s="1162" t="n"/>
      <c r="K528" s="1164" t="n"/>
      <c r="L528" s="1164" t="n"/>
      <c r="M528" s="2109" t="n"/>
      <c r="N528" s="1166" t="n"/>
      <c r="O528" s="1166" t="n"/>
      <c r="P528" s="1162" t="n"/>
      <c r="Q528" s="1162" t="n"/>
      <c r="R528" s="1326" t="n"/>
      <c r="S528" s="1167">
        <f>IFERROR(INDEX('Price Change - non Flash'!C:C,MATCH('Promo-Flexi Combo-GWP'!R528,'Price Change - non Flash'!B:B,0)),"")</f>
        <v/>
      </c>
      <c r="T528" s="1167">
        <f>IFERROR(INDEX('Price Change - non Flash'!D:D,MATCH('Promo-Flexi Combo-GWP'!R528,'Price Change - non Flash'!B:B,0)),"")</f>
        <v/>
      </c>
      <c r="U528" s="1167" t="n"/>
      <c r="V528" s="1168" t="n"/>
      <c r="W528" s="983" t="n"/>
      <c r="X528" s="2110" t="n"/>
      <c r="Y528" s="2110" t="n"/>
      <c r="Z528" s="983" t="n"/>
      <c r="AA528" s="983" t="n"/>
      <c r="AB528" s="794" t="n"/>
      <c r="AC528" s="1162" t="n"/>
      <c r="AD528" s="794" t="n"/>
      <c r="AE528" s="982" t="n"/>
      <c r="AF528" s="983" t="n"/>
      <c r="AH528" s="966" t="n"/>
      <c r="AI528" s="966" t="n"/>
      <c r="AJ528" s="966" t="n"/>
      <c r="AK528" s="966" t="n"/>
      <c r="AL528" s="966" t="n"/>
      <c r="AM528" s="966" t="n"/>
      <c r="AN528" s="966" t="n"/>
      <c r="AO528" s="811" t="n"/>
      <c r="AP528" s="803" t="n"/>
      <c r="AQ528" s="803" t="n"/>
      <c r="AR528" s="803" t="n"/>
      <c r="AS528" s="803" t="n"/>
      <c r="AT528" s="803" t="n"/>
      <c r="AU528" s="803" t="n"/>
      <c r="AV528" s="803" t="n"/>
      <c r="AW528" s="803" t="n"/>
      <c r="AX528" s="803" t="n"/>
      <c r="AY528" s="803" t="n"/>
      <c r="AZ528" s="803" t="n"/>
      <c r="BA528" s="803" t="n"/>
      <c r="BB528" s="803" t="n"/>
      <c r="BC528" s="803" t="n"/>
      <c r="BD528" s="803" t="n"/>
      <c r="BE528" s="803" t="n"/>
      <c r="BF528" s="803" t="n"/>
      <c r="BG528" s="803" t="n"/>
      <c r="BH528" s="803" t="n"/>
      <c r="BI528" s="803" t="n"/>
      <c r="BJ528" s="812" t="n"/>
    </row>
    <row r="529" ht="14.25" customHeight="1" s="1659">
      <c r="A529" s="961" t="n"/>
      <c r="B529" s="791" t="n"/>
      <c r="C529" s="791">
        <f>IFERROR(VLOOKUP(B529,'Campaign Calendar'!I:K,2,0),"")</f>
        <v/>
      </c>
      <c r="D529" s="792">
        <f>IFERROR(VLOOKUP(B529,'Campaign Calendar'!I:K,3,0),"")</f>
        <v/>
      </c>
      <c r="E529" s="2086">
        <f>IFERROR(INDEX('Campaign Calendar'!E:E,MATCH('Promo-Flexi Combo-GWP'!B529,'Campaign Calendar'!I:I,0)),"")</f>
        <v/>
      </c>
      <c r="F529" s="2086">
        <f>IFERROR(INDEX('Campaign Calendar'!F:F,MATCH('Promo-Flexi Combo-GWP'!B529,'Campaign Calendar'!I:I,0)),"")</f>
        <v/>
      </c>
      <c r="G529" s="2087">
        <f>IFERROR(INDEX('Campaign Calendar'!G:G,MATCH('Promo-Flexi Combo-GWP'!B529,'Campaign Calendar'!I:I,0)),"")</f>
        <v/>
      </c>
      <c r="H529" s="2087">
        <f>IFERROR(INDEX('Campaign Calendar'!H:H,MATCH('Promo-Flexi Combo-GWP'!B529,'Campaign Calendar'!I:I,0)),"")</f>
        <v/>
      </c>
      <c r="I529" s="1162" t="n"/>
      <c r="J529" s="1162" t="n"/>
      <c r="K529" s="1164" t="n"/>
      <c r="L529" s="1164" t="n"/>
      <c r="M529" s="2109" t="n"/>
      <c r="N529" s="1166" t="n"/>
      <c r="O529" s="1166" t="n"/>
      <c r="P529" s="1162" t="n"/>
      <c r="Q529" s="1162" t="n"/>
      <c r="R529" s="1326" t="n"/>
      <c r="S529" s="1167">
        <f>IFERROR(INDEX('Price Change - non Flash'!C:C,MATCH('Promo-Flexi Combo-GWP'!R529,'Price Change - non Flash'!B:B,0)),"")</f>
        <v/>
      </c>
      <c r="T529" s="1167">
        <f>IFERROR(INDEX('Price Change - non Flash'!D:D,MATCH('Promo-Flexi Combo-GWP'!R529,'Price Change - non Flash'!B:B,0)),"")</f>
        <v/>
      </c>
      <c r="U529" s="1167" t="n"/>
      <c r="V529" s="1168" t="n"/>
      <c r="W529" s="983" t="n"/>
      <c r="X529" s="2110" t="n"/>
      <c r="Y529" s="2110" t="n"/>
      <c r="Z529" s="983" t="n"/>
      <c r="AA529" s="983" t="n"/>
      <c r="AB529" s="794" t="n"/>
      <c r="AC529" s="1162" t="n"/>
      <c r="AD529" s="794" t="n"/>
      <c r="AE529" s="982" t="n"/>
      <c r="AF529" s="983" t="n"/>
      <c r="AH529" s="966" t="n"/>
      <c r="AI529" s="966" t="n"/>
      <c r="AJ529" s="966" t="n"/>
      <c r="AK529" s="966" t="n"/>
      <c r="AL529" s="966" t="n"/>
      <c r="AM529" s="966" t="n"/>
      <c r="AN529" s="966" t="n"/>
      <c r="AO529" s="811" t="n"/>
      <c r="AP529" s="803" t="n"/>
      <c r="AQ529" s="803" t="n"/>
      <c r="AR529" s="803" t="n"/>
      <c r="AS529" s="803" t="n"/>
      <c r="AT529" s="803" t="n"/>
      <c r="AU529" s="803" t="n"/>
      <c r="AV529" s="803" t="n"/>
      <c r="AW529" s="803" t="n"/>
      <c r="AX529" s="803" t="n"/>
      <c r="AY529" s="803" t="n"/>
      <c r="AZ529" s="803" t="n"/>
      <c r="BA529" s="803" t="n"/>
      <c r="BB529" s="803" t="n"/>
      <c r="BC529" s="803" t="n"/>
      <c r="BD529" s="803" t="n"/>
      <c r="BE529" s="803" t="n"/>
      <c r="BF529" s="803" t="n"/>
      <c r="BG529" s="803" t="n"/>
      <c r="BH529" s="803" t="n"/>
      <c r="BI529" s="803" t="n"/>
      <c r="BJ529" s="812" t="n"/>
    </row>
    <row r="530" ht="14.25" customHeight="1" s="1659">
      <c r="A530" s="961" t="n"/>
      <c r="B530" s="791" t="n"/>
      <c r="C530" s="791">
        <f>IFERROR(VLOOKUP(B530,'Campaign Calendar'!I:K,2,0),"")</f>
        <v/>
      </c>
      <c r="D530" s="792">
        <f>IFERROR(VLOOKUP(B530,'Campaign Calendar'!I:K,3,0),"")</f>
        <v/>
      </c>
      <c r="E530" s="2086">
        <f>IFERROR(INDEX('Campaign Calendar'!E:E,MATCH('Promo-Flexi Combo-GWP'!B530,'Campaign Calendar'!I:I,0)),"")</f>
        <v/>
      </c>
      <c r="F530" s="2086">
        <f>IFERROR(INDEX('Campaign Calendar'!F:F,MATCH('Promo-Flexi Combo-GWP'!B530,'Campaign Calendar'!I:I,0)),"")</f>
        <v/>
      </c>
      <c r="G530" s="2087">
        <f>IFERROR(INDEX('Campaign Calendar'!G:G,MATCH('Promo-Flexi Combo-GWP'!B530,'Campaign Calendar'!I:I,0)),"")</f>
        <v/>
      </c>
      <c r="H530" s="2087">
        <f>IFERROR(INDEX('Campaign Calendar'!H:H,MATCH('Promo-Flexi Combo-GWP'!B530,'Campaign Calendar'!I:I,0)),"")</f>
        <v/>
      </c>
      <c r="I530" s="1162" t="n"/>
      <c r="J530" s="1162" t="n"/>
      <c r="K530" s="1164" t="n"/>
      <c r="L530" s="1164" t="n"/>
      <c r="M530" s="2109" t="n"/>
      <c r="N530" s="1166" t="n"/>
      <c r="O530" s="1166" t="n"/>
      <c r="P530" s="1162" t="n"/>
      <c r="Q530" s="1162" t="n"/>
      <c r="R530" s="1326" t="n"/>
      <c r="S530" s="1167">
        <f>IFERROR(INDEX('Price Change - non Flash'!C:C,MATCH('Promo-Flexi Combo-GWP'!R530,'Price Change - non Flash'!B:B,0)),"")</f>
        <v/>
      </c>
      <c r="T530" s="1167">
        <f>IFERROR(INDEX('Price Change - non Flash'!D:D,MATCH('Promo-Flexi Combo-GWP'!R530,'Price Change - non Flash'!B:B,0)),"")</f>
        <v/>
      </c>
      <c r="U530" s="1167" t="n"/>
      <c r="V530" s="1168" t="n"/>
      <c r="W530" s="983" t="n"/>
      <c r="X530" s="2110" t="n"/>
      <c r="Y530" s="2110" t="n"/>
      <c r="Z530" s="983" t="n"/>
      <c r="AA530" s="983" t="n"/>
      <c r="AB530" s="794" t="n"/>
      <c r="AC530" s="1162" t="n"/>
      <c r="AD530" s="794" t="n"/>
      <c r="AE530" s="982" t="n"/>
      <c r="AF530" s="983" t="n"/>
      <c r="AH530" s="966" t="n"/>
      <c r="AI530" s="966" t="n"/>
      <c r="AJ530" s="966" t="n"/>
      <c r="AK530" s="966" t="n"/>
      <c r="AL530" s="966" t="n"/>
      <c r="AM530" s="966" t="n"/>
      <c r="AN530" s="966" t="n"/>
      <c r="AO530" s="811" t="n"/>
      <c r="AP530" s="803" t="n"/>
      <c r="AQ530" s="803" t="n"/>
      <c r="AR530" s="803" t="n"/>
      <c r="AS530" s="803" t="n"/>
      <c r="AT530" s="803" t="n"/>
      <c r="AU530" s="803" t="n"/>
      <c r="AV530" s="803" t="n"/>
      <c r="AW530" s="803" t="n"/>
      <c r="AX530" s="803" t="n"/>
      <c r="AY530" s="803" t="n"/>
      <c r="AZ530" s="803" t="n"/>
      <c r="BA530" s="803" t="n"/>
      <c r="BB530" s="803" t="n"/>
      <c r="BC530" s="803" t="n"/>
      <c r="BD530" s="803" t="n"/>
      <c r="BE530" s="803" t="n"/>
      <c r="BF530" s="803" t="n"/>
      <c r="BG530" s="803" t="n"/>
      <c r="BH530" s="803" t="n"/>
      <c r="BI530" s="803" t="n"/>
      <c r="BJ530" s="812" t="n"/>
    </row>
    <row r="531" ht="14.25" customHeight="1" s="1659">
      <c r="A531" s="961" t="n"/>
      <c r="B531" s="791" t="n"/>
      <c r="C531" s="791">
        <f>IFERROR(VLOOKUP(B531,'Campaign Calendar'!I:K,2,0),"")</f>
        <v/>
      </c>
      <c r="D531" s="792">
        <f>IFERROR(VLOOKUP(B531,'Campaign Calendar'!I:K,3,0),"")</f>
        <v/>
      </c>
      <c r="E531" s="2086">
        <f>IFERROR(INDEX('Campaign Calendar'!E:E,MATCH('Promo-Flexi Combo-GWP'!B531,'Campaign Calendar'!I:I,0)),"")</f>
        <v/>
      </c>
      <c r="F531" s="2086">
        <f>IFERROR(INDEX('Campaign Calendar'!F:F,MATCH('Promo-Flexi Combo-GWP'!B531,'Campaign Calendar'!I:I,0)),"")</f>
        <v/>
      </c>
      <c r="G531" s="2087">
        <f>IFERROR(INDEX('Campaign Calendar'!G:G,MATCH('Promo-Flexi Combo-GWP'!B531,'Campaign Calendar'!I:I,0)),"")</f>
        <v/>
      </c>
      <c r="H531" s="2087">
        <f>IFERROR(INDEX('Campaign Calendar'!H:H,MATCH('Promo-Flexi Combo-GWP'!B531,'Campaign Calendar'!I:I,0)),"")</f>
        <v/>
      </c>
      <c r="I531" s="1162" t="n"/>
      <c r="J531" s="1162" t="n"/>
      <c r="K531" s="1164" t="n"/>
      <c r="L531" s="1164" t="n"/>
      <c r="M531" s="2109" t="n"/>
      <c r="N531" s="1166" t="n"/>
      <c r="O531" s="1166" t="n"/>
      <c r="P531" s="1162" t="n"/>
      <c r="Q531" s="1162" t="n"/>
      <c r="R531" s="1326" t="n"/>
      <c r="S531" s="1167">
        <f>IFERROR(INDEX('Price Change - non Flash'!C:C,MATCH('Promo-Flexi Combo-GWP'!R531,'Price Change - non Flash'!B:B,0)),"")</f>
        <v/>
      </c>
      <c r="T531" s="1167">
        <f>IFERROR(INDEX('Price Change - non Flash'!D:D,MATCH('Promo-Flexi Combo-GWP'!R531,'Price Change - non Flash'!B:B,0)),"")</f>
        <v/>
      </c>
      <c r="U531" s="1167" t="n"/>
      <c r="V531" s="1168" t="n"/>
      <c r="W531" s="983" t="n"/>
      <c r="X531" s="2110" t="n"/>
      <c r="Y531" s="2110" t="n"/>
      <c r="Z531" s="983" t="n"/>
      <c r="AA531" s="983" t="n"/>
      <c r="AB531" s="794" t="n"/>
      <c r="AC531" s="1162" t="n"/>
      <c r="AD531" s="794" t="n"/>
      <c r="AE531" s="982" t="n"/>
      <c r="AF531" s="983" t="n"/>
      <c r="AH531" s="966" t="n"/>
      <c r="AI531" s="966" t="n"/>
      <c r="AJ531" s="966" t="n"/>
      <c r="AK531" s="966" t="n"/>
      <c r="AL531" s="966" t="n"/>
      <c r="AM531" s="966" t="n"/>
      <c r="AN531" s="966" t="n"/>
      <c r="AO531" s="811" t="n"/>
      <c r="AP531" s="803" t="n"/>
      <c r="AQ531" s="803" t="n"/>
      <c r="AR531" s="803" t="n"/>
      <c r="AS531" s="803" t="n"/>
      <c r="AT531" s="803" t="n"/>
      <c r="AU531" s="803" t="n"/>
      <c r="AV531" s="803" t="n"/>
      <c r="AW531" s="803" t="n"/>
      <c r="AX531" s="803" t="n"/>
      <c r="AY531" s="803" t="n"/>
      <c r="AZ531" s="803" t="n"/>
      <c r="BA531" s="803" t="n"/>
      <c r="BB531" s="803" t="n"/>
      <c r="BC531" s="803" t="n"/>
      <c r="BD531" s="803" t="n"/>
      <c r="BE531" s="803" t="n"/>
      <c r="BF531" s="803" t="n"/>
      <c r="BG531" s="803" t="n"/>
      <c r="BH531" s="803" t="n"/>
      <c r="BI531" s="803" t="n"/>
      <c r="BJ531" s="812" t="n"/>
    </row>
    <row r="532" ht="14.25" customHeight="1" s="1659">
      <c r="A532" s="961" t="n"/>
      <c r="B532" s="791" t="n"/>
      <c r="C532" s="791">
        <f>IFERROR(VLOOKUP(B532,'Campaign Calendar'!I:K,2,0),"")</f>
        <v/>
      </c>
      <c r="D532" s="792">
        <f>IFERROR(VLOOKUP(B532,'Campaign Calendar'!I:K,3,0),"")</f>
        <v/>
      </c>
      <c r="E532" s="2086">
        <f>IFERROR(INDEX('Campaign Calendar'!E:E,MATCH('Promo-Flexi Combo-GWP'!B532,'Campaign Calendar'!I:I,0)),"")</f>
        <v/>
      </c>
      <c r="F532" s="2086">
        <f>IFERROR(INDEX('Campaign Calendar'!F:F,MATCH('Promo-Flexi Combo-GWP'!B532,'Campaign Calendar'!I:I,0)),"")</f>
        <v/>
      </c>
      <c r="G532" s="2087">
        <f>IFERROR(INDEX('Campaign Calendar'!G:G,MATCH('Promo-Flexi Combo-GWP'!B532,'Campaign Calendar'!I:I,0)),"")</f>
        <v/>
      </c>
      <c r="H532" s="2087">
        <f>IFERROR(INDEX('Campaign Calendar'!H:H,MATCH('Promo-Flexi Combo-GWP'!B532,'Campaign Calendar'!I:I,0)),"")</f>
        <v/>
      </c>
      <c r="I532" s="1162" t="n"/>
      <c r="J532" s="1162" t="n"/>
      <c r="K532" s="1164" t="n"/>
      <c r="L532" s="1164" t="n"/>
      <c r="M532" s="2109" t="n"/>
      <c r="N532" s="1166" t="n"/>
      <c r="O532" s="1166" t="n"/>
      <c r="P532" s="1162" t="n"/>
      <c r="Q532" s="1162" t="n"/>
      <c r="R532" s="1326" t="n"/>
      <c r="S532" s="1167">
        <f>IFERROR(INDEX('Price Change - non Flash'!C:C,MATCH('Promo-Flexi Combo-GWP'!R532,'Price Change - non Flash'!B:B,0)),"")</f>
        <v/>
      </c>
      <c r="T532" s="1167">
        <f>IFERROR(INDEX('Price Change - non Flash'!D:D,MATCH('Promo-Flexi Combo-GWP'!R532,'Price Change - non Flash'!B:B,0)),"")</f>
        <v/>
      </c>
      <c r="U532" s="1167" t="n"/>
      <c r="V532" s="1168" t="n"/>
      <c r="W532" s="983" t="n"/>
      <c r="X532" s="2110" t="n"/>
      <c r="Y532" s="2110" t="n"/>
      <c r="Z532" s="983" t="n"/>
      <c r="AA532" s="983" t="n"/>
      <c r="AB532" s="794" t="n"/>
      <c r="AC532" s="1162" t="n"/>
      <c r="AD532" s="794" t="n"/>
      <c r="AE532" s="982" t="n"/>
      <c r="AF532" s="983" t="n"/>
      <c r="AH532" s="966" t="n"/>
      <c r="AI532" s="966" t="n"/>
      <c r="AJ532" s="966" t="n"/>
      <c r="AK532" s="966" t="n"/>
      <c r="AL532" s="966" t="n"/>
      <c r="AM532" s="966" t="n"/>
      <c r="AN532" s="966" t="n"/>
      <c r="AO532" s="811" t="n"/>
      <c r="AP532" s="803" t="n"/>
      <c r="AQ532" s="803" t="n"/>
      <c r="AR532" s="803" t="n"/>
      <c r="AS532" s="803" t="n"/>
      <c r="AT532" s="803" t="n"/>
      <c r="AU532" s="803" t="n"/>
      <c r="AV532" s="803" t="n"/>
      <c r="AW532" s="803" t="n"/>
      <c r="AX532" s="803" t="n"/>
      <c r="AY532" s="803" t="n"/>
      <c r="AZ532" s="803" t="n"/>
      <c r="BA532" s="803" t="n"/>
      <c r="BB532" s="803" t="n"/>
      <c r="BC532" s="803" t="n"/>
      <c r="BD532" s="803" t="n"/>
      <c r="BE532" s="803" t="n"/>
      <c r="BF532" s="803" t="n"/>
      <c r="BG532" s="803" t="n"/>
      <c r="BH532" s="803" t="n"/>
      <c r="BI532" s="803" t="n"/>
      <c r="BJ532" s="812" t="n"/>
    </row>
    <row r="533" ht="14.25" customHeight="1" s="1659">
      <c r="A533" s="961" t="n"/>
      <c r="B533" s="791" t="n"/>
      <c r="C533" s="791">
        <f>IFERROR(VLOOKUP(B533,'Campaign Calendar'!I:K,2,0),"")</f>
        <v/>
      </c>
      <c r="D533" s="792">
        <f>IFERROR(VLOOKUP(B533,'Campaign Calendar'!I:K,3,0),"")</f>
        <v/>
      </c>
      <c r="E533" s="2086">
        <f>IFERROR(INDEX('Campaign Calendar'!E:E,MATCH('Promo-Flexi Combo-GWP'!B533,'Campaign Calendar'!I:I,0)),"")</f>
        <v/>
      </c>
      <c r="F533" s="2086">
        <f>IFERROR(INDEX('Campaign Calendar'!F:F,MATCH('Promo-Flexi Combo-GWP'!B533,'Campaign Calendar'!I:I,0)),"")</f>
        <v/>
      </c>
      <c r="G533" s="2087">
        <f>IFERROR(INDEX('Campaign Calendar'!G:G,MATCH('Promo-Flexi Combo-GWP'!B533,'Campaign Calendar'!I:I,0)),"")</f>
        <v/>
      </c>
      <c r="H533" s="2087">
        <f>IFERROR(INDEX('Campaign Calendar'!H:H,MATCH('Promo-Flexi Combo-GWP'!B533,'Campaign Calendar'!I:I,0)),"")</f>
        <v/>
      </c>
      <c r="I533" s="1162" t="n"/>
      <c r="J533" s="1162" t="n"/>
      <c r="K533" s="1164" t="n"/>
      <c r="L533" s="1164" t="n"/>
      <c r="M533" s="2109" t="n"/>
      <c r="N533" s="1166" t="n"/>
      <c r="O533" s="1166" t="n"/>
      <c r="P533" s="1162" t="n"/>
      <c r="Q533" s="1162" t="n"/>
      <c r="R533" s="1326" t="n"/>
      <c r="S533" s="1167">
        <f>IFERROR(INDEX('Price Change - non Flash'!C:C,MATCH('Promo-Flexi Combo-GWP'!R533,'Price Change - non Flash'!B:B,0)),"")</f>
        <v/>
      </c>
      <c r="T533" s="1167">
        <f>IFERROR(INDEX('Price Change - non Flash'!D:D,MATCH('Promo-Flexi Combo-GWP'!R533,'Price Change - non Flash'!B:B,0)),"")</f>
        <v/>
      </c>
      <c r="U533" s="1167" t="n"/>
      <c r="V533" s="1168" t="n"/>
      <c r="W533" s="983" t="n"/>
      <c r="X533" s="2110" t="n"/>
      <c r="Y533" s="2110" t="n"/>
      <c r="Z533" s="983" t="n"/>
      <c r="AA533" s="983" t="n"/>
      <c r="AB533" s="794" t="n"/>
      <c r="AC533" s="1162" t="n"/>
      <c r="AD533" s="794" t="n"/>
      <c r="AE533" s="982" t="n"/>
      <c r="AF533" s="983" t="n"/>
      <c r="AH533" s="966" t="n"/>
      <c r="AI533" s="966" t="n"/>
      <c r="AJ533" s="966" t="n"/>
      <c r="AK533" s="966" t="n"/>
      <c r="AL533" s="966" t="n"/>
      <c r="AM533" s="966" t="n"/>
      <c r="AN533" s="966" t="n"/>
      <c r="AO533" s="811" t="n"/>
      <c r="AP533" s="803" t="n"/>
      <c r="AQ533" s="803" t="n"/>
      <c r="AR533" s="803" t="n"/>
      <c r="AS533" s="803" t="n"/>
      <c r="AT533" s="803" t="n"/>
      <c r="AU533" s="803" t="n"/>
      <c r="AV533" s="803" t="n"/>
      <c r="AW533" s="803" t="n"/>
      <c r="AX533" s="803" t="n"/>
      <c r="AY533" s="803" t="n"/>
      <c r="AZ533" s="803" t="n"/>
      <c r="BA533" s="803" t="n"/>
      <c r="BB533" s="803" t="n"/>
      <c r="BC533" s="803" t="n"/>
      <c r="BD533" s="803" t="n"/>
      <c r="BE533" s="803" t="n"/>
      <c r="BF533" s="803" t="n"/>
      <c r="BG533" s="803" t="n"/>
      <c r="BH533" s="803" t="n"/>
      <c r="BI533" s="803" t="n"/>
      <c r="BJ533" s="812" t="n"/>
    </row>
    <row r="534" ht="14.25" customHeight="1" s="1659">
      <c r="A534" s="961" t="n"/>
      <c r="B534" s="791" t="n"/>
      <c r="C534" s="791">
        <f>IFERROR(VLOOKUP(B534,'Campaign Calendar'!I:K,2,0),"")</f>
        <v/>
      </c>
      <c r="D534" s="792">
        <f>IFERROR(VLOOKUP(B534,'Campaign Calendar'!I:K,3,0),"")</f>
        <v/>
      </c>
      <c r="E534" s="2086">
        <f>IFERROR(INDEX('Campaign Calendar'!E:E,MATCH('Promo-Flexi Combo-GWP'!B534,'Campaign Calendar'!I:I,0)),"")</f>
        <v/>
      </c>
      <c r="F534" s="2086">
        <f>IFERROR(INDEX('Campaign Calendar'!F:F,MATCH('Promo-Flexi Combo-GWP'!B534,'Campaign Calendar'!I:I,0)),"")</f>
        <v/>
      </c>
      <c r="G534" s="2087">
        <f>IFERROR(INDEX('Campaign Calendar'!G:G,MATCH('Promo-Flexi Combo-GWP'!B534,'Campaign Calendar'!I:I,0)),"")</f>
        <v/>
      </c>
      <c r="H534" s="2087">
        <f>IFERROR(INDEX('Campaign Calendar'!H:H,MATCH('Promo-Flexi Combo-GWP'!B534,'Campaign Calendar'!I:I,0)),"")</f>
        <v/>
      </c>
      <c r="I534" s="1162" t="n"/>
      <c r="J534" s="1162" t="n"/>
      <c r="K534" s="1164" t="n"/>
      <c r="L534" s="1164" t="n"/>
      <c r="M534" s="2109" t="n"/>
      <c r="N534" s="1166" t="n"/>
      <c r="O534" s="1166" t="n"/>
      <c r="P534" s="1162" t="n"/>
      <c r="Q534" s="1162" t="n"/>
      <c r="R534" s="1326" t="n"/>
      <c r="S534" s="1167">
        <f>IFERROR(INDEX('Price Change - non Flash'!C:C,MATCH('Promo-Flexi Combo-GWP'!R534,'Price Change - non Flash'!B:B,0)),"")</f>
        <v/>
      </c>
      <c r="T534" s="1167">
        <f>IFERROR(INDEX('Price Change - non Flash'!D:D,MATCH('Promo-Flexi Combo-GWP'!R534,'Price Change - non Flash'!B:B,0)),"")</f>
        <v/>
      </c>
      <c r="U534" s="1167" t="n"/>
      <c r="V534" s="1168" t="n"/>
      <c r="W534" s="983" t="n"/>
      <c r="X534" s="2110" t="n"/>
      <c r="Y534" s="2110" t="n"/>
      <c r="Z534" s="983" t="n"/>
      <c r="AA534" s="983" t="n"/>
      <c r="AB534" s="794" t="n"/>
      <c r="AC534" s="1162" t="n"/>
      <c r="AD534" s="794" t="n"/>
      <c r="AE534" s="982" t="n"/>
      <c r="AF534" s="983" t="n"/>
      <c r="AH534" s="966" t="n"/>
      <c r="AI534" s="966" t="n"/>
      <c r="AJ534" s="966" t="n"/>
      <c r="AK534" s="966" t="n"/>
      <c r="AL534" s="966" t="n"/>
      <c r="AM534" s="966" t="n"/>
      <c r="AN534" s="966" t="n"/>
      <c r="AO534" s="811" t="n"/>
      <c r="AP534" s="803" t="n"/>
      <c r="AQ534" s="803" t="n"/>
      <c r="AR534" s="803" t="n"/>
      <c r="AS534" s="803" t="n"/>
      <c r="AT534" s="803" t="n"/>
      <c r="AU534" s="803" t="n"/>
      <c r="AV534" s="803" t="n"/>
      <c r="AW534" s="803" t="n"/>
      <c r="AX534" s="803" t="n"/>
      <c r="AY534" s="803" t="n"/>
      <c r="AZ534" s="803" t="n"/>
      <c r="BA534" s="803" t="n"/>
      <c r="BB534" s="803" t="n"/>
      <c r="BC534" s="803" t="n"/>
      <c r="BD534" s="803" t="n"/>
      <c r="BE534" s="803" t="n"/>
      <c r="BF534" s="803" t="n"/>
      <c r="BG534" s="803" t="n"/>
      <c r="BH534" s="803" t="n"/>
      <c r="BI534" s="803" t="n"/>
      <c r="BJ534" s="812" t="n"/>
    </row>
    <row r="535" ht="14.25" customHeight="1" s="1659">
      <c r="A535" s="961" t="n"/>
      <c r="B535" s="791" t="n"/>
      <c r="C535" s="791">
        <f>IFERROR(VLOOKUP(B535,'Campaign Calendar'!I:K,2,0),"")</f>
        <v/>
      </c>
      <c r="D535" s="792">
        <f>IFERROR(VLOOKUP(B535,'Campaign Calendar'!I:K,3,0),"")</f>
        <v/>
      </c>
      <c r="E535" s="2086">
        <f>IFERROR(INDEX('Campaign Calendar'!E:E,MATCH('Promo-Flexi Combo-GWP'!B535,'Campaign Calendar'!I:I,0)),"")</f>
        <v/>
      </c>
      <c r="F535" s="2086">
        <f>IFERROR(INDEX('Campaign Calendar'!F:F,MATCH('Promo-Flexi Combo-GWP'!B535,'Campaign Calendar'!I:I,0)),"")</f>
        <v/>
      </c>
      <c r="G535" s="2087">
        <f>IFERROR(INDEX('Campaign Calendar'!G:G,MATCH('Promo-Flexi Combo-GWP'!B535,'Campaign Calendar'!I:I,0)),"")</f>
        <v/>
      </c>
      <c r="H535" s="2087">
        <f>IFERROR(INDEX('Campaign Calendar'!H:H,MATCH('Promo-Flexi Combo-GWP'!B535,'Campaign Calendar'!I:I,0)),"")</f>
        <v/>
      </c>
      <c r="I535" s="1162" t="n"/>
      <c r="J535" s="1162" t="n"/>
      <c r="K535" s="1164" t="n"/>
      <c r="L535" s="1164" t="n"/>
      <c r="M535" s="2109" t="n"/>
      <c r="N535" s="1166" t="n"/>
      <c r="O535" s="1166" t="n"/>
      <c r="P535" s="1162" t="n"/>
      <c r="Q535" s="1162" t="n"/>
      <c r="R535" s="1326" t="n"/>
      <c r="S535" s="1167">
        <f>IFERROR(INDEX('Price Change - non Flash'!C:C,MATCH('Promo-Flexi Combo-GWP'!R535,'Price Change - non Flash'!B:B,0)),"")</f>
        <v/>
      </c>
      <c r="T535" s="1167">
        <f>IFERROR(INDEX('Price Change - non Flash'!D:D,MATCH('Promo-Flexi Combo-GWP'!R535,'Price Change - non Flash'!B:B,0)),"")</f>
        <v/>
      </c>
      <c r="U535" s="1167" t="n"/>
      <c r="V535" s="1168" t="n"/>
      <c r="W535" s="983" t="n"/>
      <c r="X535" s="2110" t="n"/>
      <c r="Y535" s="2110" t="n"/>
      <c r="Z535" s="983" t="n"/>
      <c r="AA535" s="983" t="n"/>
      <c r="AB535" s="794" t="n"/>
      <c r="AC535" s="1162" t="n"/>
      <c r="AD535" s="794" t="n"/>
      <c r="AE535" s="982" t="n"/>
      <c r="AF535" s="983" t="n"/>
      <c r="AH535" s="966" t="n"/>
      <c r="AI535" s="966" t="n"/>
      <c r="AJ535" s="966" t="n"/>
      <c r="AK535" s="966" t="n"/>
      <c r="AL535" s="966" t="n"/>
      <c r="AM535" s="966" t="n"/>
      <c r="AN535" s="966" t="n"/>
      <c r="AO535" s="811" t="n"/>
      <c r="AP535" s="803" t="n"/>
      <c r="AQ535" s="803" t="n"/>
      <c r="AR535" s="803" t="n"/>
      <c r="AS535" s="803" t="n"/>
      <c r="AT535" s="803" t="n"/>
      <c r="AU535" s="803" t="n"/>
      <c r="AV535" s="803" t="n"/>
      <c r="AW535" s="803" t="n"/>
      <c r="AX535" s="803" t="n"/>
      <c r="AY535" s="803" t="n"/>
      <c r="AZ535" s="803" t="n"/>
      <c r="BA535" s="803" t="n"/>
      <c r="BB535" s="803" t="n"/>
      <c r="BC535" s="803" t="n"/>
      <c r="BD535" s="803" t="n"/>
      <c r="BE535" s="803" t="n"/>
      <c r="BF535" s="803" t="n"/>
      <c r="BG535" s="803" t="n"/>
      <c r="BH535" s="803" t="n"/>
      <c r="BI535" s="803" t="n"/>
      <c r="BJ535" s="812" t="n"/>
    </row>
    <row r="536" ht="14.25" customHeight="1" s="1659">
      <c r="A536" s="961" t="n"/>
      <c r="B536" s="791" t="n"/>
      <c r="C536" s="791">
        <f>IFERROR(VLOOKUP(B536,'Campaign Calendar'!I:K,2,0),"")</f>
        <v/>
      </c>
      <c r="D536" s="792">
        <f>IFERROR(VLOOKUP(B536,'Campaign Calendar'!I:K,3,0),"")</f>
        <v/>
      </c>
      <c r="E536" s="2086">
        <f>IFERROR(INDEX('Campaign Calendar'!E:E,MATCH('Promo-Flexi Combo-GWP'!B536,'Campaign Calendar'!I:I,0)),"")</f>
        <v/>
      </c>
      <c r="F536" s="2086">
        <f>IFERROR(INDEX('Campaign Calendar'!F:F,MATCH('Promo-Flexi Combo-GWP'!B536,'Campaign Calendar'!I:I,0)),"")</f>
        <v/>
      </c>
      <c r="G536" s="2087">
        <f>IFERROR(INDEX('Campaign Calendar'!G:G,MATCH('Promo-Flexi Combo-GWP'!B536,'Campaign Calendar'!I:I,0)),"")</f>
        <v/>
      </c>
      <c r="H536" s="2087">
        <f>IFERROR(INDEX('Campaign Calendar'!H:H,MATCH('Promo-Flexi Combo-GWP'!B536,'Campaign Calendar'!I:I,0)),"")</f>
        <v/>
      </c>
      <c r="I536" s="1162" t="n"/>
      <c r="J536" s="1162" t="n"/>
      <c r="K536" s="1164" t="n"/>
      <c r="L536" s="1164" t="n"/>
      <c r="M536" s="2109" t="n"/>
      <c r="N536" s="1166" t="n"/>
      <c r="O536" s="1166" t="n"/>
      <c r="P536" s="1162" t="n"/>
      <c r="Q536" s="1162" t="n"/>
      <c r="R536" s="1326" t="n"/>
      <c r="S536" s="1167">
        <f>IFERROR(INDEX('Price Change - non Flash'!C:C,MATCH('Promo-Flexi Combo-GWP'!R536,'Price Change - non Flash'!B:B,0)),"")</f>
        <v/>
      </c>
      <c r="T536" s="1167">
        <f>IFERROR(INDEX('Price Change - non Flash'!D:D,MATCH('Promo-Flexi Combo-GWP'!R536,'Price Change - non Flash'!B:B,0)),"")</f>
        <v/>
      </c>
      <c r="U536" s="1167" t="n"/>
      <c r="V536" s="1168" t="n"/>
      <c r="W536" s="983" t="n"/>
      <c r="X536" s="2110" t="n"/>
      <c r="Y536" s="2110" t="n"/>
      <c r="Z536" s="983" t="n"/>
      <c r="AA536" s="983" t="n"/>
      <c r="AB536" s="794" t="n"/>
      <c r="AC536" s="1162" t="n"/>
      <c r="AD536" s="794" t="n"/>
      <c r="AE536" s="982" t="n"/>
      <c r="AF536" s="983" t="n"/>
      <c r="AH536" s="966" t="n"/>
      <c r="AI536" s="966" t="n"/>
      <c r="AJ536" s="966" t="n"/>
      <c r="AK536" s="966" t="n"/>
      <c r="AL536" s="966" t="n"/>
      <c r="AM536" s="966" t="n"/>
      <c r="AN536" s="966" t="n"/>
      <c r="AO536" s="811" t="n"/>
      <c r="AP536" s="803" t="n"/>
      <c r="AQ536" s="803" t="n"/>
      <c r="AR536" s="803" t="n"/>
      <c r="AS536" s="803" t="n"/>
      <c r="AT536" s="803" t="n"/>
      <c r="AU536" s="803" t="n"/>
      <c r="AV536" s="803" t="n"/>
      <c r="AW536" s="803" t="n"/>
      <c r="AX536" s="803" t="n"/>
      <c r="AY536" s="803" t="n"/>
      <c r="AZ536" s="803" t="n"/>
      <c r="BA536" s="803" t="n"/>
      <c r="BB536" s="803" t="n"/>
      <c r="BC536" s="803" t="n"/>
      <c r="BD536" s="803" t="n"/>
      <c r="BE536" s="803" t="n"/>
      <c r="BF536" s="803" t="n"/>
      <c r="BG536" s="803" t="n"/>
      <c r="BH536" s="803" t="n"/>
      <c r="BI536" s="803" t="n"/>
      <c r="BJ536" s="812" t="n"/>
    </row>
    <row r="537" ht="14.25" customHeight="1" s="1659">
      <c r="A537" s="961" t="n"/>
      <c r="B537" s="791" t="n"/>
      <c r="C537" s="791">
        <f>IFERROR(VLOOKUP(B537,'Campaign Calendar'!I:K,2,0),"")</f>
        <v/>
      </c>
      <c r="D537" s="792">
        <f>IFERROR(VLOOKUP(B537,'Campaign Calendar'!I:K,3,0),"")</f>
        <v/>
      </c>
      <c r="E537" s="2086">
        <f>IFERROR(INDEX('Campaign Calendar'!E:E,MATCH('Promo-Flexi Combo-GWP'!B537,'Campaign Calendar'!I:I,0)),"")</f>
        <v/>
      </c>
      <c r="F537" s="2086">
        <f>IFERROR(INDEX('Campaign Calendar'!F:F,MATCH('Promo-Flexi Combo-GWP'!B537,'Campaign Calendar'!I:I,0)),"")</f>
        <v/>
      </c>
      <c r="G537" s="2087">
        <f>IFERROR(INDEX('Campaign Calendar'!G:G,MATCH('Promo-Flexi Combo-GWP'!B537,'Campaign Calendar'!I:I,0)),"")</f>
        <v/>
      </c>
      <c r="H537" s="2087">
        <f>IFERROR(INDEX('Campaign Calendar'!H:H,MATCH('Promo-Flexi Combo-GWP'!B537,'Campaign Calendar'!I:I,0)),"")</f>
        <v/>
      </c>
      <c r="I537" s="1162" t="n"/>
      <c r="J537" s="1162" t="n"/>
      <c r="K537" s="1164" t="n"/>
      <c r="L537" s="1164" t="n"/>
      <c r="M537" s="2109" t="n"/>
      <c r="N537" s="1166" t="n"/>
      <c r="O537" s="1166" t="n"/>
      <c r="P537" s="1162" t="n"/>
      <c r="Q537" s="1162" t="n"/>
      <c r="R537" s="1326" t="n"/>
      <c r="S537" s="1167">
        <f>IFERROR(INDEX('Price Change - non Flash'!C:C,MATCH('Promo-Flexi Combo-GWP'!R537,'Price Change - non Flash'!B:B,0)),"")</f>
        <v/>
      </c>
      <c r="T537" s="1167">
        <f>IFERROR(INDEX('Price Change - non Flash'!D:D,MATCH('Promo-Flexi Combo-GWP'!R537,'Price Change - non Flash'!B:B,0)),"")</f>
        <v/>
      </c>
      <c r="U537" s="1167" t="n"/>
      <c r="V537" s="1168" t="n"/>
      <c r="W537" s="983" t="n"/>
      <c r="X537" s="2110" t="n"/>
      <c r="Y537" s="2110" t="n"/>
      <c r="Z537" s="983" t="n"/>
      <c r="AA537" s="983" t="n"/>
      <c r="AB537" s="794" t="n"/>
      <c r="AC537" s="1162" t="n"/>
      <c r="AD537" s="794" t="n"/>
      <c r="AE537" s="982" t="n"/>
      <c r="AF537" s="983" t="n"/>
      <c r="AH537" s="966" t="n"/>
      <c r="AI537" s="966" t="n"/>
      <c r="AJ537" s="966" t="n"/>
      <c r="AK537" s="966" t="n"/>
      <c r="AL537" s="966" t="n"/>
      <c r="AM537" s="966" t="n"/>
      <c r="AN537" s="966" t="n"/>
      <c r="AO537" s="811" t="n"/>
      <c r="AP537" s="803" t="n"/>
      <c r="AQ537" s="803" t="n"/>
      <c r="AR537" s="803" t="n"/>
      <c r="AS537" s="803" t="n"/>
      <c r="AT537" s="803" t="n"/>
      <c r="AU537" s="803" t="n"/>
      <c r="AV537" s="803" t="n"/>
      <c r="AW537" s="803" t="n"/>
      <c r="AX537" s="803" t="n"/>
      <c r="AY537" s="803" t="n"/>
      <c r="AZ537" s="803" t="n"/>
      <c r="BA537" s="803" t="n"/>
      <c r="BB537" s="803" t="n"/>
      <c r="BC537" s="803" t="n"/>
      <c r="BD537" s="803" t="n"/>
      <c r="BE537" s="803" t="n"/>
      <c r="BF537" s="803" t="n"/>
      <c r="BG537" s="803" t="n"/>
      <c r="BH537" s="803" t="n"/>
      <c r="BI537" s="803" t="n"/>
      <c r="BJ537" s="812" t="n"/>
    </row>
    <row r="538" ht="14.25" customHeight="1" s="1659">
      <c r="A538" s="961" t="n"/>
      <c r="B538" s="791" t="n"/>
      <c r="C538" s="791">
        <f>IFERROR(VLOOKUP(B538,'Campaign Calendar'!I:K,2,0),"")</f>
        <v/>
      </c>
      <c r="D538" s="792">
        <f>IFERROR(VLOOKUP(B538,'Campaign Calendar'!I:K,3,0),"")</f>
        <v/>
      </c>
      <c r="E538" s="2086">
        <f>IFERROR(INDEX('Campaign Calendar'!E:E,MATCH('Promo-Flexi Combo-GWP'!B538,'Campaign Calendar'!I:I,0)),"")</f>
        <v/>
      </c>
      <c r="F538" s="2086">
        <f>IFERROR(INDEX('Campaign Calendar'!F:F,MATCH('Promo-Flexi Combo-GWP'!B538,'Campaign Calendar'!I:I,0)),"")</f>
        <v/>
      </c>
      <c r="G538" s="2087">
        <f>IFERROR(INDEX('Campaign Calendar'!G:G,MATCH('Promo-Flexi Combo-GWP'!B538,'Campaign Calendar'!I:I,0)),"")</f>
        <v/>
      </c>
      <c r="H538" s="2087">
        <f>IFERROR(INDEX('Campaign Calendar'!H:H,MATCH('Promo-Flexi Combo-GWP'!B538,'Campaign Calendar'!I:I,0)),"")</f>
        <v/>
      </c>
      <c r="I538" s="1162" t="n"/>
      <c r="J538" s="1162" t="n"/>
      <c r="K538" s="1164" t="n"/>
      <c r="L538" s="1164" t="n"/>
      <c r="M538" s="2109" t="n"/>
      <c r="N538" s="1166" t="n"/>
      <c r="O538" s="1166" t="n"/>
      <c r="P538" s="1162" t="n"/>
      <c r="Q538" s="1162" t="n"/>
      <c r="R538" s="1326" t="n"/>
      <c r="S538" s="1167">
        <f>IFERROR(INDEX('Price Change - non Flash'!C:C,MATCH('Promo-Flexi Combo-GWP'!R538,'Price Change - non Flash'!B:B,0)),"")</f>
        <v/>
      </c>
      <c r="T538" s="1167">
        <f>IFERROR(INDEX('Price Change - non Flash'!D:D,MATCH('Promo-Flexi Combo-GWP'!R538,'Price Change - non Flash'!B:B,0)),"")</f>
        <v/>
      </c>
      <c r="U538" s="1167" t="n"/>
      <c r="V538" s="1168" t="n"/>
      <c r="W538" s="983" t="n"/>
      <c r="X538" s="2110" t="n"/>
      <c r="Y538" s="2110" t="n"/>
      <c r="Z538" s="983" t="n"/>
      <c r="AA538" s="983" t="n"/>
      <c r="AB538" s="794" t="n"/>
      <c r="AC538" s="1162" t="n"/>
      <c r="AD538" s="794" t="n"/>
      <c r="AE538" s="982" t="n"/>
      <c r="AF538" s="983" t="n"/>
      <c r="AH538" s="966" t="n"/>
      <c r="AI538" s="966" t="n"/>
      <c r="AJ538" s="966" t="n"/>
      <c r="AK538" s="966" t="n"/>
      <c r="AL538" s="966" t="n"/>
      <c r="AM538" s="966" t="n"/>
      <c r="AN538" s="966" t="n"/>
      <c r="AO538" s="811" t="n"/>
      <c r="AP538" s="803" t="n"/>
      <c r="AQ538" s="803" t="n"/>
      <c r="AR538" s="803" t="n"/>
      <c r="AS538" s="803" t="n"/>
      <c r="AT538" s="803" t="n"/>
      <c r="AU538" s="803" t="n"/>
      <c r="AV538" s="803" t="n"/>
      <c r="AW538" s="803" t="n"/>
      <c r="AX538" s="803" t="n"/>
      <c r="AY538" s="803" t="n"/>
      <c r="AZ538" s="803" t="n"/>
      <c r="BA538" s="803" t="n"/>
      <c r="BB538" s="803" t="n"/>
      <c r="BC538" s="803" t="n"/>
      <c r="BD538" s="803" t="n"/>
      <c r="BE538" s="803" t="n"/>
      <c r="BF538" s="803" t="n"/>
      <c r="BG538" s="803" t="n"/>
      <c r="BH538" s="803" t="n"/>
      <c r="BI538" s="803" t="n"/>
      <c r="BJ538" s="812" t="n"/>
    </row>
    <row r="539" ht="14.25" customHeight="1" s="1659">
      <c r="A539" s="961" t="n"/>
      <c r="B539" s="791" t="n"/>
      <c r="C539" s="791">
        <f>IFERROR(VLOOKUP(B539,'Campaign Calendar'!I:K,2,0),"")</f>
        <v/>
      </c>
      <c r="D539" s="792">
        <f>IFERROR(VLOOKUP(B539,'Campaign Calendar'!I:K,3,0),"")</f>
        <v/>
      </c>
      <c r="E539" s="2086">
        <f>IFERROR(INDEX('Campaign Calendar'!E:E,MATCH('Promo-Flexi Combo-GWP'!B539,'Campaign Calendar'!I:I,0)),"")</f>
        <v/>
      </c>
      <c r="F539" s="2086">
        <f>IFERROR(INDEX('Campaign Calendar'!F:F,MATCH('Promo-Flexi Combo-GWP'!B539,'Campaign Calendar'!I:I,0)),"")</f>
        <v/>
      </c>
      <c r="G539" s="2087">
        <f>IFERROR(INDEX('Campaign Calendar'!G:G,MATCH('Promo-Flexi Combo-GWP'!B539,'Campaign Calendar'!I:I,0)),"")</f>
        <v/>
      </c>
      <c r="H539" s="2087">
        <f>IFERROR(INDEX('Campaign Calendar'!H:H,MATCH('Promo-Flexi Combo-GWP'!B539,'Campaign Calendar'!I:I,0)),"")</f>
        <v/>
      </c>
      <c r="I539" s="1162" t="n"/>
      <c r="J539" s="1162" t="n"/>
      <c r="K539" s="1164" t="n"/>
      <c r="L539" s="1164" t="n"/>
      <c r="M539" s="2109" t="n"/>
      <c r="N539" s="1166" t="n"/>
      <c r="O539" s="1166" t="n"/>
      <c r="P539" s="1162" t="n"/>
      <c r="Q539" s="1162" t="n"/>
      <c r="R539" s="1326" t="n"/>
      <c r="S539" s="1167">
        <f>IFERROR(INDEX('Price Change - non Flash'!C:C,MATCH('Promo-Flexi Combo-GWP'!R539,'Price Change - non Flash'!B:B,0)),"")</f>
        <v/>
      </c>
      <c r="T539" s="1167">
        <f>IFERROR(INDEX('Price Change - non Flash'!D:D,MATCH('Promo-Flexi Combo-GWP'!R539,'Price Change - non Flash'!B:B,0)),"")</f>
        <v/>
      </c>
      <c r="U539" s="1167" t="n"/>
      <c r="V539" s="1168" t="n"/>
      <c r="W539" s="983" t="n"/>
      <c r="X539" s="2110" t="n"/>
      <c r="Y539" s="2110" t="n"/>
      <c r="Z539" s="983" t="n"/>
      <c r="AA539" s="983" t="n"/>
      <c r="AB539" s="794" t="n"/>
      <c r="AC539" s="1162" t="n"/>
      <c r="AD539" s="794" t="n"/>
      <c r="AE539" s="982" t="n"/>
      <c r="AF539" s="983" t="n"/>
      <c r="AH539" s="966" t="n"/>
      <c r="AI539" s="966" t="n"/>
      <c r="AJ539" s="966" t="n"/>
      <c r="AK539" s="966" t="n"/>
      <c r="AL539" s="966" t="n"/>
      <c r="AM539" s="966" t="n"/>
      <c r="AN539" s="966" t="n"/>
      <c r="AO539" s="811" t="n"/>
      <c r="AP539" s="803" t="n"/>
      <c r="AQ539" s="803" t="n"/>
      <c r="AR539" s="803" t="n"/>
      <c r="AS539" s="803" t="n"/>
      <c r="AT539" s="803" t="n"/>
      <c r="AU539" s="803" t="n"/>
      <c r="AV539" s="803" t="n"/>
      <c r="AW539" s="803" t="n"/>
      <c r="AX539" s="803" t="n"/>
      <c r="AY539" s="803" t="n"/>
      <c r="AZ539" s="803" t="n"/>
      <c r="BA539" s="803" t="n"/>
      <c r="BB539" s="803" t="n"/>
      <c r="BC539" s="803" t="n"/>
      <c r="BD539" s="803" t="n"/>
      <c r="BE539" s="803" t="n"/>
      <c r="BF539" s="803" t="n"/>
      <c r="BG539" s="803" t="n"/>
      <c r="BH539" s="803" t="n"/>
      <c r="BI539" s="803" t="n"/>
      <c r="BJ539" s="812" t="n"/>
    </row>
    <row r="540" ht="14.25" customHeight="1" s="1659">
      <c r="A540" s="961" t="n"/>
      <c r="B540" s="791" t="n"/>
      <c r="C540" s="791">
        <f>IFERROR(VLOOKUP(B540,'Campaign Calendar'!I:K,2,0),"")</f>
        <v/>
      </c>
      <c r="D540" s="792">
        <f>IFERROR(VLOOKUP(B540,'Campaign Calendar'!I:K,3,0),"")</f>
        <v/>
      </c>
      <c r="E540" s="2086">
        <f>IFERROR(INDEX('Campaign Calendar'!E:E,MATCH('Promo-Flexi Combo-GWP'!B540,'Campaign Calendar'!I:I,0)),"")</f>
        <v/>
      </c>
      <c r="F540" s="2086">
        <f>IFERROR(INDEX('Campaign Calendar'!F:F,MATCH('Promo-Flexi Combo-GWP'!B540,'Campaign Calendar'!I:I,0)),"")</f>
        <v/>
      </c>
      <c r="G540" s="2087">
        <f>IFERROR(INDEX('Campaign Calendar'!G:G,MATCH('Promo-Flexi Combo-GWP'!B540,'Campaign Calendar'!I:I,0)),"")</f>
        <v/>
      </c>
      <c r="H540" s="2087">
        <f>IFERROR(INDEX('Campaign Calendar'!H:H,MATCH('Promo-Flexi Combo-GWP'!B540,'Campaign Calendar'!I:I,0)),"")</f>
        <v/>
      </c>
      <c r="I540" s="1162" t="n"/>
      <c r="J540" s="1162" t="n"/>
      <c r="K540" s="1164" t="n"/>
      <c r="L540" s="1164" t="n"/>
      <c r="M540" s="2109" t="n"/>
      <c r="N540" s="1166" t="n"/>
      <c r="O540" s="1166" t="n"/>
      <c r="P540" s="1162" t="n"/>
      <c r="Q540" s="1162" t="n"/>
      <c r="R540" s="1326" t="n"/>
      <c r="S540" s="1167">
        <f>IFERROR(INDEX('Price Change - non Flash'!C:C,MATCH('Promo-Flexi Combo-GWP'!R540,'Price Change - non Flash'!B:B,0)),"")</f>
        <v/>
      </c>
      <c r="T540" s="1167">
        <f>IFERROR(INDEX('Price Change - non Flash'!D:D,MATCH('Promo-Flexi Combo-GWP'!R540,'Price Change - non Flash'!B:B,0)),"")</f>
        <v/>
      </c>
      <c r="U540" s="1167" t="n"/>
      <c r="V540" s="1168" t="n"/>
      <c r="W540" s="983" t="n"/>
      <c r="X540" s="2110" t="n"/>
      <c r="Y540" s="2110" t="n"/>
      <c r="Z540" s="983" t="n"/>
      <c r="AA540" s="983" t="n"/>
      <c r="AB540" s="794" t="n"/>
      <c r="AC540" s="1162" t="n"/>
      <c r="AD540" s="794" t="n"/>
      <c r="AE540" s="982" t="n"/>
      <c r="AF540" s="983" t="n"/>
      <c r="AH540" s="966" t="n"/>
      <c r="AI540" s="966" t="n"/>
      <c r="AJ540" s="966" t="n"/>
      <c r="AK540" s="966" t="n"/>
      <c r="AL540" s="966" t="n"/>
      <c r="AM540" s="966" t="n"/>
      <c r="AN540" s="966" t="n"/>
      <c r="AO540" s="811" t="n"/>
      <c r="AP540" s="803" t="n"/>
      <c r="AQ540" s="803" t="n"/>
      <c r="AR540" s="803" t="n"/>
      <c r="AS540" s="803" t="n"/>
      <c r="AT540" s="803" t="n"/>
      <c r="AU540" s="803" t="n"/>
      <c r="AV540" s="803" t="n"/>
      <c r="AW540" s="803" t="n"/>
      <c r="AX540" s="803" t="n"/>
      <c r="AY540" s="803" t="n"/>
      <c r="AZ540" s="803" t="n"/>
      <c r="BA540" s="803" t="n"/>
      <c r="BB540" s="803" t="n"/>
      <c r="BC540" s="803" t="n"/>
      <c r="BD540" s="803" t="n"/>
      <c r="BE540" s="803" t="n"/>
      <c r="BF540" s="803" t="n"/>
      <c r="BG540" s="803" t="n"/>
      <c r="BH540" s="803" t="n"/>
      <c r="BI540" s="803" t="n"/>
      <c r="BJ540" s="812" t="n"/>
    </row>
    <row r="541" ht="14.25" customHeight="1" s="1659">
      <c r="A541" s="961" t="n"/>
      <c r="B541" s="791" t="n"/>
      <c r="C541" s="791">
        <f>IFERROR(VLOOKUP(B541,'Campaign Calendar'!I:K,2,0),"")</f>
        <v/>
      </c>
      <c r="D541" s="792">
        <f>IFERROR(VLOOKUP(B541,'Campaign Calendar'!I:K,3,0),"")</f>
        <v/>
      </c>
      <c r="E541" s="2086">
        <f>IFERROR(INDEX('Campaign Calendar'!E:E,MATCH('Promo-Flexi Combo-GWP'!B541,'Campaign Calendar'!I:I,0)),"")</f>
        <v/>
      </c>
      <c r="F541" s="2086">
        <f>IFERROR(INDEX('Campaign Calendar'!F:F,MATCH('Promo-Flexi Combo-GWP'!B541,'Campaign Calendar'!I:I,0)),"")</f>
        <v/>
      </c>
      <c r="G541" s="2087">
        <f>IFERROR(INDEX('Campaign Calendar'!G:G,MATCH('Promo-Flexi Combo-GWP'!B541,'Campaign Calendar'!I:I,0)),"")</f>
        <v/>
      </c>
      <c r="H541" s="2087">
        <f>IFERROR(INDEX('Campaign Calendar'!H:H,MATCH('Promo-Flexi Combo-GWP'!B541,'Campaign Calendar'!I:I,0)),"")</f>
        <v/>
      </c>
      <c r="I541" s="1162" t="n"/>
      <c r="J541" s="1162" t="n"/>
      <c r="K541" s="1164" t="n"/>
      <c r="L541" s="1164" t="n"/>
      <c r="M541" s="2109" t="n"/>
      <c r="N541" s="1166" t="n"/>
      <c r="O541" s="1166" t="n"/>
      <c r="P541" s="1162" t="n"/>
      <c r="Q541" s="1162" t="n"/>
      <c r="R541" s="1326" t="n"/>
      <c r="S541" s="1167">
        <f>IFERROR(INDEX('Price Change - non Flash'!C:C,MATCH('Promo-Flexi Combo-GWP'!R541,'Price Change - non Flash'!B:B,0)),"")</f>
        <v/>
      </c>
      <c r="T541" s="1167">
        <f>IFERROR(INDEX('Price Change - non Flash'!D:D,MATCH('Promo-Flexi Combo-GWP'!R541,'Price Change - non Flash'!B:B,0)),"")</f>
        <v/>
      </c>
      <c r="U541" s="1167" t="n"/>
      <c r="V541" s="1168" t="n"/>
      <c r="W541" s="983" t="n"/>
      <c r="X541" s="2110" t="n"/>
      <c r="Y541" s="2110" t="n"/>
      <c r="Z541" s="983" t="n"/>
      <c r="AA541" s="983" t="n"/>
      <c r="AB541" s="794" t="n"/>
      <c r="AC541" s="1162" t="n"/>
      <c r="AD541" s="794" t="n"/>
      <c r="AE541" s="982" t="n"/>
      <c r="AF541" s="983" t="n"/>
      <c r="AH541" s="966" t="n"/>
      <c r="AI541" s="966" t="n"/>
      <c r="AJ541" s="966" t="n"/>
      <c r="AK541" s="966" t="n"/>
      <c r="AL541" s="966" t="n"/>
      <c r="AM541" s="966" t="n"/>
      <c r="AN541" s="966" t="n"/>
      <c r="AO541" s="811" t="n"/>
      <c r="AP541" s="803" t="n"/>
      <c r="AQ541" s="803" t="n"/>
      <c r="AR541" s="803" t="n"/>
      <c r="AS541" s="803" t="n"/>
      <c r="AT541" s="803" t="n"/>
      <c r="AU541" s="803" t="n"/>
      <c r="AV541" s="803" t="n"/>
      <c r="AW541" s="803" t="n"/>
      <c r="AX541" s="803" t="n"/>
      <c r="AY541" s="803" t="n"/>
      <c r="AZ541" s="803" t="n"/>
      <c r="BA541" s="803" t="n"/>
      <c r="BB541" s="803" t="n"/>
      <c r="BC541" s="803" t="n"/>
      <c r="BD541" s="803" t="n"/>
      <c r="BE541" s="803" t="n"/>
      <c r="BF541" s="803" t="n"/>
      <c r="BG541" s="803" t="n"/>
      <c r="BH541" s="803" t="n"/>
      <c r="BI541" s="803" t="n"/>
      <c r="BJ541" s="812" t="n"/>
    </row>
    <row r="542" ht="14.25" customHeight="1" s="1659">
      <c r="A542" s="961" t="n"/>
      <c r="B542" s="791" t="n"/>
      <c r="C542" s="791">
        <f>IFERROR(VLOOKUP(B542,'Campaign Calendar'!I:K,2,0),"")</f>
        <v/>
      </c>
      <c r="D542" s="792">
        <f>IFERROR(VLOOKUP(B542,'Campaign Calendar'!I:K,3,0),"")</f>
        <v/>
      </c>
      <c r="E542" s="2086">
        <f>IFERROR(INDEX('Campaign Calendar'!E:E,MATCH('Promo-Flexi Combo-GWP'!B542,'Campaign Calendar'!I:I,0)),"")</f>
        <v/>
      </c>
      <c r="F542" s="2086">
        <f>IFERROR(INDEX('Campaign Calendar'!F:F,MATCH('Promo-Flexi Combo-GWP'!B542,'Campaign Calendar'!I:I,0)),"")</f>
        <v/>
      </c>
      <c r="G542" s="2087">
        <f>IFERROR(INDEX('Campaign Calendar'!G:G,MATCH('Promo-Flexi Combo-GWP'!B542,'Campaign Calendar'!I:I,0)),"")</f>
        <v/>
      </c>
      <c r="H542" s="2087">
        <f>IFERROR(INDEX('Campaign Calendar'!H:H,MATCH('Promo-Flexi Combo-GWP'!B542,'Campaign Calendar'!I:I,0)),"")</f>
        <v/>
      </c>
      <c r="I542" s="1162" t="n"/>
      <c r="J542" s="1162" t="n"/>
      <c r="K542" s="1164" t="n"/>
      <c r="L542" s="1164" t="n"/>
      <c r="M542" s="2109" t="n"/>
      <c r="N542" s="1166" t="n"/>
      <c r="O542" s="1166" t="n"/>
      <c r="P542" s="1162" t="n"/>
      <c r="Q542" s="1162" t="n"/>
      <c r="R542" s="1326" t="n"/>
      <c r="S542" s="1167">
        <f>IFERROR(INDEX('Price Change - non Flash'!C:C,MATCH('Promo-Flexi Combo-GWP'!R542,'Price Change - non Flash'!B:B,0)),"")</f>
        <v/>
      </c>
      <c r="T542" s="1167">
        <f>IFERROR(INDEX('Price Change - non Flash'!D:D,MATCH('Promo-Flexi Combo-GWP'!R542,'Price Change - non Flash'!B:B,0)),"")</f>
        <v/>
      </c>
      <c r="U542" s="1167" t="n"/>
      <c r="V542" s="1168" t="n"/>
      <c r="W542" s="983" t="n"/>
      <c r="X542" s="2110" t="n"/>
      <c r="Y542" s="2110" t="n"/>
      <c r="Z542" s="983" t="n"/>
      <c r="AA542" s="983" t="n"/>
      <c r="AB542" s="794" t="n"/>
      <c r="AC542" s="1162" t="n"/>
      <c r="AD542" s="794" t="n"/>
      <c r="AE542" s="982" t="n"/>
      <c r="AF542" s="983" t="n"/>
      <c r="AH542" s="966" t="n"/>
      <c r="AI542" s="966" t="n"/>
      <c r="AJ542" s="966" t="n"/>
      <c r="AK542" s="966" t="n"/>
      <c r="AL542" s="966" t="n"/>
      <c r="AM542" s="966" t="n"/>
      <c r="AN542" s="966" t="n"/>
      <c r="AO542" s="811" t="n"/>
      <c r="AP542" s="803" t="n"/>
      <c r="AQ542" s="803" t="n"/>
      <c r="AR542" s="803" t="n"/>
      <c r="AS542" s="803" t="n"/>
      <c r="AT542" s="803" t="n"/>
      <c r="AU542" s="803" t="n"/>
      <c r="AV542" s="803" t="n"/>
      <c r="AW542" s="803" t="n"/>
      <c r="AX542" s="803" t="n"/>
      <c r="AY542" s="803" t="n"/>
      <c r="AZ542" s="803" t="n"/>
      <c r="BA542" s="803" t="n"/>
      <c r="BB542" s="803" t="n"/>
      <c r="BC542" s="803" t="n"/>
      <c r="BD542" s="803" t="n"/>
      <c r="BE542" s="803" t="n"/>
      <c r="BF542" s="803" t="n"/>
      <c r="BG542" s="803" t="n"/>
      <c r="BH542" s="803" t="n"/>
      <c r="BI542" s="803" t="n"/>
      <c r="BJ542" s="812" t="n"/>
    </row>
    <row r="543" ht="14.25" customHeight="1" s="1659">
      <c r="A543" s="961" t="n"/>
      <c r="B543" s="791" t="n"/>
      <c r="C543" s="791">
        <f>IFERROR(VLOOKUP(B543,'Campaign Calendar'!I:K,2,0),"")</f>
        <v/>
      </c>
      <c r="D543" s="792">
        <f>IFERROR(VLOOKUP(B543,'Campaign Calendar'!I:K,3,0),"")</f>
        <v/>
      </c>
      <c r="E543" s="2086">
        <f>IFERROR(INDEX('Campaign Calendar'!E:E,MATCH('Promo-Flexi Combo-GWP'!B543,'Campaign Calendar'!I:I,0)),"")</f>
        <v/>
      </c>
      <c r="F543" s="2086">
        <f>IFERROR(INDEX('Campaign Calendar'!F:F,MATCH('Promo-Flexi Combo-GWP'!B543,'Campaign Calendar'!I:I,0)),"")</f>
        <v/>
      </c>
      <c r="G543" s="2087">
        <f>IFERROR(INDEX('Campaign Calendar'!G:G,MATCH('Promo-Flexi Combo-GWP'!B543,'Campaign Calendar'!I:I,0)),"")</f>
        <v/>
      </c>
      <c r="H543" s="2087">
        <f>IFERROR(INDEX('Campaign Calendar'!H:H,MATCH('Promo-Flexi Combo-GWP'!B543,'Campaign Calendar'!I:I,0)),"")</f>
        <v/>
      </c>
      <c r="I543" s="1162" t="n"/>
      <c r="J543" s="1162" t="n"/>
      <c r="K543" s="1164" t="n"/>
      <c r="L543" s="1164" t="n"/>
      <c r="M543" s="2109" t="n"/>
      <c r="N543" s="1166" t="n"/>
      <c r="O543" s="1166" t="n"/>
      <c r="P543" s="1162" t="n"/>
      <c r="Q543" s="1162" t="n"/>
      <c r="R543" s="1326" t="n"/>
      <c r="S543" s="1167">
        <f>IFERROR(INDEX('Price Change - non Flash'!C:C,MATCH('Promo-Flexi Combo-GWP'!R543,'Price Change - non Flash'!B:B,0)),"")</f>
        <v/>
      </c>
      <c r="T543" s="1167">
        <f>IFERROR(INDEX('Price Change - non Flash'!D:D,MATCH('Promo-Flexi Combo-GWP'!R543,'Price Change - non Flash'!B:B,0)),"")</f>
        <v/>
      </c>
      <c r="U543" s="1167" t="n"/>
      <c r="V543" s="1168" t="n"/>
      <c r="W543" s="983" t="n"/>
      <c r="X543" s="2110" t="n"/>
      <c r="Y543" s="2110" t="n"/>
      <c r="Z543" s="983" t="n"/>
      <c r="AA543" s="983" t="n"/>
      <c r="AB543" s="794" t="n"/>
      <c r="AC543" s="1162" t="n"/>
      <c r="AD543" s="794" t="n"/>
      <c r="AE543" s="982" t="n"/>
      <c r="AF543" s="983" t="n"/>
      <c r="AH543" s="966" t="n"/>
      <c r="AI543" s="966" t="n"/>
      <c r="AJ543" s="966" t="n"/>
      <c r="AK543" s="966" t="n"/>
      <c r="AL543" s="966" t="n"/>
      <c r="AM543" s="966" t="n"/>
      <c r="AN543" s="966" t="n"/>
      <c r="AO543" s="811" t="n"/>
      <c r="AP543" s="803" t="n"/>
      <c r="AQ543" s="803" t="n"/>
      <c r="AR543" s="803" t="n"/>
      <c r="AS543" s="803" t="n"/>
      <c r="AT543" s="803" t="n"/>
      <c r="AU543" s="803" t="n"/>
      <c r="AV543" s="803" t="n"/>
      <c r="AW543" s="803" t="n"/>
      <c r="AX543" s="803" t="n"/>
      <c r="AY543" s="803" t="n"/>
      <c r="AZ543" s="803" t="n"/>
      <c r="BA543" s="803" t="n"/>
      <c r="BB543" s="803" t="n"/>
      <c r="BC543" s="803" t="n"/>
      <c r="BD543" s="803" t="n"/>
      <c r="BE543" s="803" t="n"/>
      <c r="BF543" s="803" t="n"/>
      <c r="BG543" s="803" t="n"/>
      <c r="BH543" s="803" t="n"/>
      <c r="BI543" s="803" t="n"/>
      <c r="BJ543" s="812" t="n"/>
    </row>
    <row r="544" ht="14.25" customHeight="1" s="1659">
      <c r="A544" s="961" t="n"/>
      <c r="B544" s="791" t="n"/>
      <c r="C544" s="791">
        <f>IFERROR(VLOOKUP(B544,'Campaign Calendar'!I:K,2,0),"")</f>
        <v/>
      </c>
      <c r="D544" s="792">
        <f>IFERROR(VLOOKUP(B544,'Campaign Calendar'!I:K,3,0),"")</f>
        <v/>
      </c>
      <c r="E544" s="2086">
        <f>IFERROR(INDEX('Campaign Calendar'!E:E,MATCH('Promo-Flexi Combo-GWP'!B544,'Campaign Calendar'!I:I,0)),"")</f>
        <v/>
      </c>
      <c r="F544" s="2086">
        <f>IFERROR(INDEX('Campaign Calendar'!F:F,MATCH('Promo-Flexi Combo-GWP'!B544,'Campaign Calendar'!I:I,0)),"")</f>
        <v/>
      </c>
      <c r="G544" s="2087">
        <f>IFERROR(INDEX('Campaign Calendar'!G:G,MATCH('Promo-Flexi Combo-GWP'!B544,'Campaign Calendar'!I:I,0)),"")</f>
        <v/>
      </c>
      <c r="H544" s="2087">
        <f>IFERROR(INDEX('Campaign Calendar'!H:H,MATCH('Promo-Flexi Combo-GWP'!B544,'Campaign Calendar'!I:I,0)),"")</f>
        <v/>
      </c>
      <c r="I544" s="1162" t="n"/>
      <c r="J544" s="1162" t="n"/>
      <c r="K544" s="1164" t="n"/>
      <c r="L544" s="1164" t="n"/>
      <c r="M544" s="2109" t="n"/>
      <c r="N544" s="1166" t="n"/>
      <c r="O544" s="1166" t="n"/>
      <c r="P544" s="1162" t="n"/>
      <c r="Q544" s="1162" t="n"/>
      <c r="R544" s="1326" t="n"/>
      <c r="S544" s="1167">
        <f>IFERROR(INDEX('Price Change - non Flash'!C:C,MATCH('Promo-Flexi Combo-GWP'!R544,'Price Change - non Flash'!B:B,0)),"")</f>
        <v/>
      </c>
      <c r="T544" s="1167">
        <f>IFERROR(INDEX('Price Change - non Flash'!D:D,MATCH('Promo-Flexi Combo-GWP'!R544,'Price Change - non Flash'!B:B,0)),"")</f>
        <v/>
      </c>
      <c r="U544" s="1167" t="n"/>
      <c r="V544" s="1168" t="n"/>
      <c r="W544" s="983" t="n"/>
      <c r="X544" s="2110" t="n"/>
      <c r="Y544" s="2110" t="n"/>
      <c r="Z544" s="983" t="n"/>
      <c r="AA544" s="983" t="n"/>
      <c r="AB544" s="794" t="n"/>
      <c r="AC544" s="1162" t="n"/>
      <c r="AD544" s="794" t="n"/>
      <c r="AE544" s="982" t="n"/>
      <c r="AF544" s="983" t="n"/>
      <c r="AH544" s="966" t="n"/>
      <c r="AI544" s="966" t="n"/>
      <c r="AJ544" s="966" t="n"/>
      <c r="AK544" s="966" t="n"/>
      <c r="AL544" s="966" t="n"/>
      <c r="AM544" s="966" t="n"/>
      <c r="AN544" s="966" t="n"/>
      <c r="AO544" s="811" t="n"/>
      <c r="AP544" s="803" t="n"/>
      <c r="AQ544" s="803" t="n"/>
      <c r="AR544" s="803" t="n"/>
      <c r="AS544" s="803" t="n"/>
      <c r="AT544" s="803" t="n"/>
      <c r="AU544" s="803" t="n"/>
      <c r="AV544" s="803" t="n"/>
      <c r="AW544" s="803" t="n"/>
      <c r="AX544" s="803" t="n"/>
      <c r="AY544" s="803" t="n"/>
      <c r="AZ544" s="803" t="n"/>
      <c r="BA544" s="803" t="n"/>
      <c r="BB544" s="803" t="n"/>
      <c r="BC544" s="803" t="n"/>
      <c r="BD544" s="803" t="n"/>
      <c r="BE544" s="803" t="n"/>
      <c r="BF544" s="803" t="n"/>
      <c r="BG544" s="803" t="n"/>
      <c r="BH544" s="803" t="n"/>
      <c r="BI544" s="803" t="n"/>
      <c r="BJ544" s="812" t="n"/>
    </row>
    <row r="545" ht="14.25" customHeight="1" s="1659">
      <c r="A545" s="961" t="n"/>
      <c r="B545" s="791" t="n"/>
      <c r="C545" s="791">
        <f>IFERROR(VLOOKUP(B545,'Campaign Calendar'!I:K,2,0),"")</f>
        <v/>
      </c>
      <c r="D545" s="792">
        <f>IFERROR(VLOOKUP(B545,'Campaign Calendar'!I:K,3,0),"")</f>
        <v/>
      </c>
      <c r="E545" s="2086">
        <f>IFERROR(INDEX('Campaign Calendar'!E:E,MATCH('Promo-Flexi Combo-GWP'!B545,'Campaign Calendar'!I:I,0)),"")</f>
        <v/>
      </c>
      <c r="F545" s="2086">
        <f>IFERROR(INDEX('Campaign Calendar'!F:F,MATCH('Promo-Flexi Combo-GWP'!B545,'Campaign Calendar'!I:I,0)),"")</f>
        <v/>
      </c>
      <c r="G545" s="2087">
        <f>IFERROR(INDEX('Campaign Calendar'!G:G,MATCH('Promo-Flexi Combo-GWP'!B545,'Campaign Calendar'!I:I,0)),"")</f>
        <v/>
      </c>
      <c r="H545" s="2087">
        <f>IFERROR(INDEX('Campaign Calendar'!H:H,MATCH('Promo-Flexi Combo-GWP'!B545,'Campaign Calendar'!I:I,0)),"")</f>
        <v/>
      </c>
      <c r="I545" s="1162" t="n"/>
      <c r="J545" s="1162" t="n"/>
      <c r="K545" s="1164" t="n"/>
      <c r="L545" s="1164" t="n"/>
      <c r="M545" s="2109" t="n"/>
      <c r="N545" s="1166" t="n"/>
      <c r="O545" s="1166" t="n"/>
      <c r="P545" s="1162" t="n"/>
      <c r="Q545" s="1162" t="n"/>
      <c r="R545" s="1326" t="n"/>
      <c r="S545" s="1167">
        <f>IFERROR(INDEX('Price Change - non Flash'!C:C,MATCH('Promo-Flexi Combo-GWP'!R545,'Price Change - non Flash'!B:B,0)),"")</f>
        <v/>
      </c>
      <c r="T545" s="1167">
        <f>IFERROR(INDEX('Price Change - non Flash'!D:D,MATCH('Promo-Flexi Combo-GWP'!R545,'Price Change - non Flash'!B:B,0)),"")</f>
        <v/>
      </c>
      <c r="U545" s="1167" t="n"/>
      <c r="V545" s="1168" t="n"/>
      <c r="W545" s="983" t="n"/>
      <c r="X545" s="2110" t="n"/>
      <c r="Y545" s="2110" t="n"/>
      <c r="Z545" s="983" t="n"/>
      <c r="AA545" s="983" t="n"/>
      <c r="AB545" s="794" t="n"/>
      <c r="AC545" s="1162" t="n"/>
      <c r="AD545" s="794" t="n"/>
      <c r="AE545" s="982" t="n"/>
      <c r="AF545" s="983" t="n"/>
      <c r="AH545" s="966" t="n"/>
      <c r="AI545" s="966" t="n"/>
      <c r="AJ545" s="966" t="n"/>
      <c r="AK545" s="966" t="n"/>
      <c r="AL545" s="966" t="n"/>
      <c r="AM545" s="966" t="n"/>
      <c r="AN545" s="966" t="n"/>
      <c r="AO545" s="811" t="n"/>
      <c r="AP545" s="803" t="n"/>
      <c r="AQ545" s="803" t="n"/>
      <c r="AR545" s="803" t="n"/>
      <c r="AS545" s="803" t="n"/>
      <c r="AT545" s="803" t="n"/>
      <c r="AU545" s="803" t="n"/>
      <c r="AV545" s="803" t="n"/>
      <c r="AW545" s="803" t="n"/>
      <c r="AX545" s="803" t="n"/>
      <c r="AY545" s="803" t="n"/>
      <c r="AZ545" s="803" t="n"/>
      <c r="BA545" s="803" t="n"/>
      <c r="BB545" s="803" t="n"/>
      <c r="BC545" s="803" t="n"/>
      <c r="BD545" s="803" t="n"/>
      <c r="BE545" s="803" t="n"/>
      <c r="BF545" s="803" t="n"/>
      <c r="BG545" s="803" t="n"/>
      <c r="BH545" s="803" t="n"/>
      <c r="BI545" s="803" t="n"/>
      <c r="BJ545" s="812" t="n"/>
    </row>
    <row r="546" ht="14.25" customHeight="1" s="1659">
      <c r="A546" s="961" t="n"/>
      <c r="B546" s="791" t="n"/>
      <c r="C546" s="791">
        <f>IFERROR(VLOOKUP(B546,'Campaign Calendar'!I:K,2,0),"")</f>
        <v/>
      </c>
      <c r="D546" s="792">
        <f>IFERROR(VLOOKUP(B546,'Campaign Calendar'!I:K,3,0),"")</f>
        <v/>
      </c>
      <c r="E546" s="2086">
        <f>IFERROR(INDEX('Campaign Calendar'!E:E,MATCH('Promo-Flexi Combo-GWP'!B546,'Campaign Calendar'!I:I,0)),"")</f>
        <v/>
      </c>
      <c r="F546" s="2086">
        <f>IFERROR(INDEX('Campaign Calendar'!F:F,MATCH('Promo-Flexi Combo-GWP'!B546,'Campaign Calendar'!I:I,0)),"")</f>
        <v/>
      </c>
      <c r="G546" s="2087">
        <f>IFERROR(INDEX('Campaign Calendar'!G:G,MATCH('Promo-Flexi Combo-GWP'!B546,'Campaign Calendar'!I:I,0)),"")</f>
        <v/>
      </c>
      <c r="H546" s="2087">
        <f>IFERROR(INDEX('Campaign Calendar'!H:H,MATCH('Promo-Flexi Combo-GWP'!B546,'Campaign Calendar'!I:I,0)),"")</f>
        <v/>
      </c>
      <c r="I546" s="1162" t="n"/>
      <c r="J546" s="1162" t="n"/>
      <c r="K546" s="1164" t="n"/>
      <c r="L546" s="1164" t="n"/>
      <c r="M546" s="2109" t="n"/>
      <c r="N546" s="1166" t="n"/>
      <c r="O546" s="1166" t="n"/>
      <c r="P546" s="1162" t="n"/>
      <c r="Q546" s="1162" t="n"/>
      <c r="R546" s="1326" t="n"/>
      <c r="S546" s="1167">
        <f>IFERROR(INDEX('Price Change - non Flash'!C:C,MATCH('Promo-Flexi Combo-GWP'!R546,'Price Change - non Flash'!B:B,0)),"")</f>
        <v/>
      </c>
      <c r="T546" s="1167">
        <f>IFERROR(INDEX('Price Change - non Flash'!D:D,MATCH('Promo-Flexi Combo-GWP'!R546,'Price Change - non Flash'!B:B,0)),"")</f>
        <v/>
      </c>
      <c r="U546" s="1167" t="n"/>
      <c r="V546" s="1168" t="n"/>
      <c r="W546" s="983" t="n"/>
      <c r="X546" s="2110" t="n"/>
      <c r="Y546" s="2110" t="n"/>
      <c r="Z546" s="983" t="n"/>
      <c r="AA546" s="983" t="n"/>
      <c r="AB546" s="794" t="n"/>
      <c r="AC546" s="1162" t="n"/>
      <c r="AD546" s="794" t="n"/>
      <c r="AE546" s="982" t="n"/>
      <c r="AF546" s="983" t="n"/>
      <c r="AH546" s="966" t="n"/>
      <c r="AI546" s="966" t="n"/>
      <c r="AJ546" s="966" t="n"/>
      <c r="AK546" s="966" t="n"/>
      <c r="AL546" s="966" t="n"/>
      <c r="AM546" s="966" t="n"/>
      <c r="AN546" s="966" t="n"/>
      <c r="AO546" s="811" t="n"/>
      <c r="AP546" s="803" t="n"/>
      <c r="AQ546" s="803" t="n"/>
      <c r="AR546" s="803" t="n"/>
      <c r="AS546" s="803" t="n"/>
      <c r="AT546" s="803" t="n"/>
      <c r="AU546" s="803" t="n"/>
      <c r="AV546" s="803" t="n"/>
      <c r="AW546" s="803" t="n"/>
      <c r="AX546" s="803" t="n"/>
      <c r="AY546" s="803" t="n"/>
      <c r="AZ546" s="803" t="n"/>
      <c r="BA546" s="803" t="n"/>
      <c r="BB546" s="803" t="n"/>
      <c r="BC546" s="803" t="n"/>
      <c r="BD546" s="803" t="n"/>
      <c r="BE546" s="803" t="n"/>
      <c r="BF546" s="803" t="n"/>
      <c r="BG546" s="803" t="n"/>
      <c r="BH546" s="803" t="n"/>
      <c r="BI546" s="803" t="n"/>
      <c r="BJ546" s="812" t="n"/>
    </row>
    <row r="547" ht="14.25" customHeight="1" s="1659">
      <c r="A547" s="961" t="n"/>
      <c r="B547" s="791" t="n"/>
      <c r="C547" s="791">
        <f>IFERROR(VLOOKUP(B547,'Campaign Calendar'!I:K,2,0),"")</f>
        <v/>
      </c>
      <c r="D547" s="792">
        <f>IFERROR(VLOOKUP(B547,'Campaign Calendar'!I:K,3,0),"")</f>
        <v/>
      </c>
      <c r="E547" s="2086">
        <f>IFERROR(INDEX('Campaign Calendar'!E:E,MATCH('Promo-Flexi Combo-GWP'!B547,'Campaign Calendar'!I:I,0)),"")</f>
        <v/>
      </c>
      <c r="F547" s="2086">
        <f>IFERROR(INDEX('Campaign Calendar'!F:F,MATCH('Promo-Flexi Combo-GWP'!B547,'Campaign Calendar'!I:I,0)),"")</f>
        <v/>
      </c>
      <c r="G547" s="2087">
        <f>IFERROR(INDEX('Campaign Calendar'!G:G,MATCH('Promo-Flexi Combo-GWP'!B547,'Campaign Calendar'!I:I,0)),"")</f>
        <v/>
      </c>
      <c r="H547" s="2087">
        <f>IFERROR(INDEX('Campaign Calendar'!H:H,MATCH('Promo-Flexi Combo-GWP'!B547,'Campaign Calendar'!I:I,0)),"")</f>
        <v/>
      </c>
      <c r="I547" s="1162" t="n"/>
      <c r="J547" s="1162" t="n"/>
      <c r="K547" s="1164" t="n"/>
      <c r="L547" s="1164" t="n"/>
      <c r="M547" s="2109" t="n"/>
      <c r="N547" s="1166" t="n"/>
      <c r="O547" s="1166" t="n"/>
      <c r="P547" s="1162" t="n"/>
      <c r="Q547" s="1162" t="n"/>
      <c r="R547" s="1326" t="n"/>
      <c r="S547" s="1167">
        <f>IFERROR(INDEX('Price Change - non Flash'!C:C,MATCH('Promo-Flexi Combo-GWP'!R547,'Price Change - non Flash'!B:B,0)),"")</f>
        <v/>
      </c>
      <c r="T547" s="1167">
        <f>IFERROR(INDEX('Price Change - non Flash'!D:D,MATCH('Promo-Flexi Combo-GWP'!R547,'Price Change - non Flash'!B:B,0)),"")</f>
        <v/>
      </c>
      <c r="U547" s="1167" t="n"/>
      <c r="V547" s="1168" t="n"/>
      <c r="W547" s="983" t="n"/>
      <c r="X547" s="2110" t="n"/>
      <c r="Y547" s="2110" t="n"/>
      <c r="Z547" s="983" t="n"/>
      <c r="AA547" s="983" t="n"/>
      <c r="AB547" s="794" t="n"/>
      <c r="AC547" s="1162" t="n"/>
      <c r="AD547" s="794" t="n"/>
      <c r="AE547" s="982" t="n"/>
      <c r="AF547" s="983" t="n"/>
      <c r="AH547" s="966" t="n"/>
      <c r="AI547" s="966" t="n"/>
      <c r="AJ547" s="966" t="n"/>
      <c r="AK547" s="966" t="n"/>
      <c r="AL547" s="966" t="n"/>
      <c r="AM547" s="966" t="n"/>
      <c r="AN547" s="966" t="n"/>
      <c r="AO547" s="811" t="n"/>
      <c r="AP547" s="803" t="n"/>
      <c r="AQ547" s="803" t="n"/>
      <c r="AR547" s="803" t="n"/>
      <c r="AS547" s="803" t="n"/>
      <c r="AT547" s="803" t="n"/>
      <c r="AU547" s="803" t="n"/>
      <c r="AV547" s="803" t="n"/>
      <c r="AW547" s="803" t="n"/>
      <c r="AX547" s="803" t="n"/>
      <c r="AY547" s="803" t="n"/>
      <c r="AZ547" s="803" t="n"/>
      <c r="BA547" s="803" t="n"/>
      <c r="BB547" s="803" t="n"/>
      <c r="BC547" s="803" t="n"/>
      <c r="BD547" s="803" t="n"/>
      <c r="BE547" s="803" t="n"/>
      <c r="BF547" s="803" t="n"/>
      <c r="BG547" s="803" t="n"/>
      <c r="BH547" s="803" t="n"/>
      <c r="BI547" s="803" t="n"/>
      <c r="BJ547" s="812" t="n"/>
    </row>
    <row r="548" ht="14.25" customHeight="1" s="1659">
      <c r="A548" s="961" t="n"/>
      <c r="B548" s="791" t="n"/>
      <c r="C548" s="791">
        <f>IFERROR(VLOOKUP(B548,'Campaign Calendar'!I:K,2,0),"")</f>
        <v/>
      </c>
      <c r="D548" s="792">
        <f>IFERROR(VLOOKUP(B548,'Campaign Calendar'!I:K,3,0),"")</f>
        <v/>
      </c>
      <c r="E548" s="2086">
        <f>IFERROR(INDEX('Campaign Calendar'!E:E,MATCH('Promo-Flexi Combo-GWP'!B548,'Campaign Calendar'!I:I,0)),"")</f>
        <v/>
      </c>
      <c r="F548" s="2086">
        <f>IFERROR(INDEX('Campaign Calendar'!F:F,MATCH('Promo-Flexi Combo-GWP'!B548,'Campaign Calendar'!I:I,0)),"")</f>
        <v/>
      </c>
      <c r="G548" s="2087">
        <f>IFERROR(INDEX('Campaign Calendar'!G:G,MATCH('Promo-Flexi Combo-GWP'!B548,'Campaign Calendar'!I:I,0)),"")</f>
        <v/>
      </c>
      <c r="H548" s="2087">
        <f>IFERROR(INDEX('Campaign Calendar'!H:H,MATCH('Promo-Flexi Combo-GWP'!B548,'Campaign Calendar'!I:I,0)),"")</f>
        <v/>
      </c>
      <c r="I548" s="1162" t="n"/>
      <c r="J548" s="1162" t="n"/>
      <c r="K548" s="1164" t="n"/>
      <c r="L548" s="1164" t="n"/>
      <c r="M548" s="2109" t="n"/>
      <c r="N548" s="1166" t="n"/>
      <c r="O548" s="1166" t="n"/>
      <c r="P548" s="1162" t="n"/>
      <c r="Q548" s="1162" t="n"/>
      <c r="R548" s="1326" t="n"/>
      <c r="S548" s="1167">
        <f>IFERROR(INDEX('Price Change - non Flash'!C:C,MATCH('Promo-Flexi Combo-GWP'!R548,'Price Change - non Flash'!B:B,0)),"")</f>
        <v/>
      </c>
      <c r="T548" s="1167">
        <f>IFERROR(INDEX('Price Change - non Flash'!D:D,MATCH('Promo-Flexi Combo-GWP'!R548,'Price Change - non Flash'!B:B,0)),"")</f>
        <v/>
      </c>
      <c r="U548" s="1167" t="n"/>
      <c r="V548" s="1168" t="n"/>
      <c r="W548" s="983" t="n"/>
      <c r="X548" s="2110" t="n"/>
      <c r="Y548" s="2110" t="n"/>
      <c r="Z548" s="983" t="n"/>
      <c r="AA548" s="983" t="n"/>
      <c r="AB548" s="794" t="n"/>
      <c r="AC548" s="1162" t="n"/>
      <c r="AD548" s="794" t="n"/>
      <c r="AE548" s="982" t="n"/>
      <c r="AF548" s="983" t="n"/>
      <c r="AH548" s="966" t="n"/>
      <c r="AI548" s="966" t="n"/>
      <c r="AJ548" s="966" t="n"/>
      <c r="AK548" s="966" t="n"/>
      <c r="AL548" s="966" t="n"/>
      <c r="AM548" s="966" t="n"/>
      <c r="AN548" s="966" t="n"/>
      <c r="AO548" s="811" t="n"/>
      <c r="AP548" s="803" t="n"/>
      <c r="AQ548" s="803" t="n"/>
      <c r="AR548" s="803" t="n"/>
      <c r="AS548" s="803" t="n"/>
      <c r="AT548" s="803" t="n"/>
      <c r="AU548" s="803" t="n"/>
      <c r="AV548" s="803" t="n"/>
      <c r="AW548" s="803" t="n"/>
      <c r="AX548" s="803" t="n"/>
      <c r="AY548" s="803" t="n"/>
      <c r="AZ548" s="803" t="n"/>
      <c r="BA548" s="803" t="n"/>
      <c r="BB548" s="803" t="n"/>
      <c r="BC548" s="803" t="n"/>
      <c r="BD548" s="803" t="n"/>
      <c r="BE548" s="803" t="n"/>
      <c r="BF548" s="803" t="n"/>
      <c r="BG548" s="803" t="n"/>
      <c r="BH548" s="803" t="n"/>
      <c r="BI548" s="803" t="n"/>
      <c r="BJ548" s="812" t="n"/>
    </row>
    <row r="549" ht="14.25" customHeight="1" s="1659">
      <c r="A549" s="961" t="n"/>
      <c r="B549" s="791" t="n"/>
      <c r="C549" s="791">
        <f>IFERROR(VLOOKUP(B549,'Campaign Calendar'!I:K,2,0),"")</f>
        <v/>
      </c>
      <c r="D549" s="792">
        <f>IFERROR(VLOOKUP(B549,'Campaign Calendar'!I:K,3,0),"")</f>
        <v/>
      </c>
      <c r="E549" s="2086">
        <f>IFERROR(INDEX('Campaign Calendar'!E:E,MATCH('Promo-Flexi Combo-GWP'!B549,'Campaign Calendar'!I:I,0)),"")</f>
        <v/>
      </c>
      <c r="F549" s="2086">
        <f>IFERROR(INDEX('Campaign Calendar'!F:F,MATCH('Promo-Flexi Combo-GWP'!B549,'Campaign Calendar'!I:I,0)),"")</f>
        <v/>
      </c>
      <c r="G549" s="2087">
        <f>IFERROR(INDEX('Campaign Calendar'!G:G,MATCH('Promo-Flexi Combo-GWP'!B549,'Campaign Calendar'!I:I,0)),"")</f>
        <v/>
      </c>
      <c r="H549" s="2087">
        <f>IFERROR(INDEX('Campaign Calendar'!H:H,MATCH('Promo-Flexi Combo-GWP'!B549,'Campaign Calendar'!I:I,0)),"")</f>
        <v/>
      </c>
      <c r="I549" s="1162" t="n"/>
      <c r="J549" s="1162" t="n"/>
      <c r="K549" s="1164" t="n"/>
      <c r="L549" s="1164" t="n"/>
      <c r="M549" s="2109" t="n"/>
      <c r="N549" s="1166" t="n"/>
      <c r="O549" s="1166" t="n"/>
      <c r="P549" s="1162" t="n"/>
      <c r="Q549" s="1162" t="n"/>
      <c r="R549" s="1326" t="n"/>
      <c r="S549" s="1167">
        <f>IFERROR(INDEX('Price Change - non Flash'!C:C,MATCH('Promo-Flexi Combo-GWP'!R549,'Price Change - non Flash'!B:B,0)),"")</f>
        <v/>
      </c>
      <c r="T549" s="1167">
        <f>IFERROR(INDEX('Price Change - non Flash'!D:D,MATCH('Promo-Flexi Combo-GWP'!R549,'Price Change - non Flash'!B:B,0)),"")</f>
        <v/>
      </c>
      <c r="U549" s="1167" t="n"/>
      <c r="V549" s="1168" t="n"/>
      <c r="W549" s="983" t="n"/>
      <c r="X549" s="2110" t="n"/>
      <c r="Y549" s="2110" t="n"/>
      <c r="Z549" s="983" t="n"/>
      <c r="AA549" s="983" t="n"/>
      <c r="AB549" s="794" t="n"/>
      <c r="AC549" s="1162" t="n"/>
      <c r="AD549" s="794" t="n"/>
      <c r="AE549" s="982" t="n"/>
      <c r="AF549" s="983" t="n"/>
      <c r="AH549" s="966" t="n"/>
      <c r="AI549" s="966" t="n"/>
      <c r="AJ549" s="966" t="n"/>
      <c r="AK549" s="966" t="n"/>
      <c r="AL549" s="966" t="n"/>
      <c r="AM549" s="966" t="n"/>
      <c r="AN549" s="966" t="n"/>
      <c r="AO549" s="811" t="n"/>
      <c r="AP549" s="803" t="n"/>
      <c r="AQ549" s="803" t="n"/>
      <c r="AR549" s="803" t="n"/>
      <c r="AS549" s="803" t="n"/>
      <c r="AT549" s="803" t="n"/>
      <c r="AU549" s="803" t="n"/>
      <c r="AV549" s="803" t="n"/>
      <c r="AW549" s="803" t="n"/>
      <c r="AX549" s="803" t="n"/>
      <c r="AY549" s="803" t="n"/>
      <c r="AZ549" s="803" t="n"/>
      <c r="BA549" s="803" t="n"/>
      <c r="BB549" s="803" t="n"/>
      <c r="BC549" s="803" t="n"/>
      <c r="BD549" s="803" t="n"/>
      <c r="BE549" s="803" t="n"/>
      <c r="BF549" s="803" t="n"/>
      <c r="BG549" s="803" t="n"/>
      <c r="BH549" s="803" t="n"/>
      <c r="BI549" s="803" t="n"/>
      <c r="BJ549" s="812" t="n"/>
    </row>
    <row r="550" ht="14.25" customHeight="1" s="1659">
      <c r="A550" s="961" t="n"/>
      <c r="B550" s="791" t="n"/>
      <c r="C550" s="791">
        <f>IFERROR(VLOOKUP(B550,'Campaign Calendar'!I:K,2,0),"")</f>
        <v/>
      </c>
      <c r="D550" s="792">
        <f>IFERROR(VLOOKUP(B550,'Campaign Calendar'!I:K,3,0),"")</f>
        <v/>
      </c>
      <c r="E550" s="2086">
        <f>IFERROR(INDEX('Campaign Calendar'!E:E,MATCH('Promo-Flexi Combo-GWP'!B550,'Campaign Calendar'!I:I,0)),"")</f>
        <v/>
      </c>
      <c r="F550" s="2086">
        <f>IFERROR(INDEX('Campaign Calendar'!F:F,MATCH('Promo-Flexi Combo-GWP'!B550,'Campaign Calendar'!I:I,0)),"")</f>
        <v/>
      </c>
      <c r="G550" s="2087">
        <f>IFERROR(INDEX('Campaign Calendar'!G:G,MATCH('Promo-Flexi Combo-GWP'!B550,'Campaign Calendar'!I:I,0)),"")</f>
        <v/>
      </c>
      <c r="H550" s="2087">
        <f>IFERROR(INDEX('Campaign Calendar'!H:H,MATCH('Promo-Flexi Combo-GWP'!B550,'Campaign Calendar'!I:I,0)),"")</f>
        <v/>
      </c>
      <c r="I550" s="1162" t="n"/>
      <c r="J550" s="1162" t="n"/>
      <c r="K550" s="1164" t="n"/>
      <c r="L550" s="1164" t="n"/>
      <c r="M550" s="2109" t="n"/>
      <c r="N550" s="1166" t="n"/>
      <c r="O550" s="1166" t="n"/>
      <c r="P550" s="1162" t="n"/>
      <c r="Q550" s="1162" t="n"/>
      <c r="R550" s="1326" t="n"/>
      <c r="S550" s="1167">
        <f>IFERROR(INDEX('Price Change - non Flash'!C:C,MATCH('Promo-Flexi Combo-GWP'!R550,'Price Change - non Flash'!B:B,0)),"")</f>
        <v/>
      </c>
      <c r="T550" s="1167">
        <f>IFERROR(INDEX('Price Change - non Flash'!D:D,MATCH('Promo-Flexi Combo-GWP'!R550,'Price Change - non Flash'!B:B,0)),"")</f>
        <v/>
      </c>
      <c r="U550" s="1167" t="n"/>
      <c r="V550" s="1168" t="n"/>
      <c r="W550" s="983" t="n"/>
      <c r="X550" s="2110" t="n"/>
      <c r="Y550" s="2110" t="n"/>
      <c r="Z550" s="983" t="n"/>
      <c r="AA550" s="983" t="n"/>
      <c r="AB550" s="794" t="n"/>
      <c r="AC550" s="1162" t="n"/>
      <c r="AD550" s="794" t="n"/>
      <c r="AE550" s="982" t="n"/>
      <c r="AF550" s="983" t="n"/>
      <c r="AH550" s="966" t="n"/>
      <c r="AI550" s="966" t="n"/>
      <c r="AJ550" s="966" t="n"/>
      <c r="AK550" s="966" t="n"/>
      <c r="AL550" s="966" t="n"/>
      <c r="AM550" s="966" t="n"/>
      <c r="AN550" s="966" t="n"/>
      <c r="AO550" s="811" t="n"/>
      <c r="AP550" s="803" t="n"/>
      <c r="AQ550" s="803" t="n"/>
      <c r="AR550" s="803" t="n"/>
      <c r="AS550" s="803" t="n"/>
      <c r="AT550" s="803" t="n"/>
      <c r="AU550" s="803" t="n"/>
      <c r="AV550" s="803" t="n"/>
      <c r="AW550" s="803" t="n"/>
      <c r="AX550" s="803" t="n"/>
      <c r="AY550" s="803" t="n"/>
      <c r="AZ550" s="803" t="n"/>
      <c r="BA550" s="803" t="n"/>
      <c r="BB550" s="803" t="n"/>
      <c r="BC550" s="803" t="n"/>
      <c r="BD550" s="803" t="n"/>
      <c r="BE550" s="803" t="n"/>
      <c r="BF550" s="803" t="n"/>
      <c r="BG550" s="803" t="n"/>
      <c r="BH550" s="803" t="n"/>
      <c r="BI550" s="803" t="n"/>
      <c r="BJ550" s="812" t="n"/>
    </row>
    <row r="551" ht="14.25" customHeight="1" s="1659">
      <c r="A551" s="961" t="n"/>
      <c r="B551" s="791" t="n"/>
      <c r="C551" s="791">
        <f>IFERROR(VLOOKUP(B551,'Campaign Calendar'!I:K,2,0),"")</f>
        <v/>
      </c>
      <c r="D551" s="792">
        <f>IFERROR(VLOOKUP(B551,'Campaign Calendar'!I:K,3,0),"")</f>
        <v/>
      </c>
      <c r="E551" s="2086">
        <f>IFERROR(INDEX('Campaign Calendar'!E:E,MATCH('Promo-Flexi Combo-GWP'!B551,'Campaign Calendar'!I:I,0)),"")</f>
        <v/>
      </c>
      <c r="F551" s="2086">
        <f>IFERROR(INDEX('Campaign Calendar'!F:F,MATCH('Promo-Flexi Combo-GWP'!B551,'Campaign Calendar'!I:I,0)),"")</f>
        <v/>
      </c>
      <c r="G551" s="2087">
        <f>IFERROR(INDEX('Campaign Calendar'!G:G,MATCH('Promo-Flexi Combo-GWP'!B551,'Campaign Calendar'!I:I,0)),"")</f>
        <v/>
      </c>
      <c r="H551" s="2087">
        <f>IFERROR(INDEX('Campaign Calendar'!H:H,MATCH('Promo-Flexi Combo-GWP'!B551,'Campaign Calendar'!I:I,0)),"")</f>
        <v/>
      </c>
      <c r="I551" s="1162" t="n"/>
      <c r="J551" s="1162" t="n"/>
      <c r="K551" s="1164" t="n"/>
      <c r="L551" s="1164" t="n"/>
      <c r="M551" s="2109" t="n"/>
      <c r="N551" s="1166" t="n"/>
      <c r="O551" s="1166" t="n"/>
      <c r="P551" s="1162" t="n"/>
      <c r="Q551" s="1162" t="n"/>
      <c r="R551" s="1326" t="n"/>
      <c r="S551" s="1167">
        <f>IFERROR(INDEX('Price Change - non Flash'!C:C,MATCH('Promo-Flexi Combo-GWP'!R551,'Price Change - non Flash'!B:B,0)),"")</f>
        <v/>
      </c>
      <c r="T551" s="1167">
        <f>IFERROR(INDEX('Price Change - non Flash'!D:D,MATCH('Promo-Flexi Combo-GWP'!R551,'Price Change - non Flash'!B:B,0)),"")</f>
        <v/>
      </c>
      <c r="U551" s="1167" t="n"/>
      <c r="V551" s="1168" t="n"/>
      <c r="W551" s="983" t="n"/>
      <c r="X551" s="2110" t="n"/>
      <c r="Y551" s="2110" t="n"/>
      <c r="Z551" s="983" t="n"/>
      <c r="AA551" s="983" t="n"/>
      <c r="AB551" s="794" t="n"/>
      <c r="AC551" s="1162" t="n"/>
      <c r="AD551" s="794" t="n"/>
      <c r="AE551" s="982" t="n"/>
      <c r="AF551" s="983" t="n"/>
      <c r="AH551" s="966" t="n"/>
      <c r="AI551" s="966" t="n"/>
      <c r="AJ551" s="966" t="n"/>
      <c r="AK551" s="966" t="n"/>
      <c r="AL551" s="966" t="n"/>
      <c r="AM551" s="966" t="n"/>
      <c r="AN551" s="966" t="n"/>
      <c r="AO551" s="811" t="n"/>
      <c r="AP551" s="803" t="n"/>
      <c r="AQ551" s="803" t="n"/>
      <c r="AR551" s="803" t="n"/>
      <c r="AS551" s="803" t="n"/>
      <c r="AT551" s="803" t="n"/>
      <c r="AU551" s="803" t="n"/>
      <c r="AV551" s="803" t="n"/>
      <c r="AW551" s="803" t="n"/>
      <c r="AX551" s="803" t="n"/>
      <c r="AY551" s="803" t="n"/>
      <c r="AZ551" s="803" t="n"/>
      <c r="BA551" s="803" t="n"/>
      <c r="BB551" s="803" t="n"/>
      <c r="BC551" s="803" t="n"/>
      <c r="BD551" s="803" t="n"/>
      <c r="BE551" s="803" t="n"/>
      <c r="BF551" s="803" t="n"/>
      <c r="BG551" s="803" t="n"/>
      <c r="BH551" s="803" t="n"/>
      <c r="BI551" s="803" t="n"/>
      <c r="BJ551" s="812" t="n"/>
    </row>
    <row r="552" ht="14.25" customHeight="1" s="1659">
      <c r="A552" s="961" t="n"/>
      <c r="B552" s="791" t="n"/>
      <c r="C552" s="791">
        <f>IFERROR(VLOOKUP(B552,'Campaign Calendar'!I:K,2,0),"")</f>
        <v/>
      </c>
      <c r="D552" s="792">
        <f>IFERROR(VLOOKUP(B552,'Campaign Calendar'!I:K,3,0),"")</f>
        <v/>
      </c>
      <c r="E552" s="2086">
        <f>IFERROR(INDEX('Campaign Calendar'!E:E,MATCH('Promo-Flexi Combo-GWP'!B552,'Campaign Calendar'!I:I,0)),"")</f>
        <v/>
      </c>
      <c r="F552" s="2086">
        <f>IFERROR(INDEX('Campaign Calendar'!F:F,MATCH('Promo-Flexi Combo-GWP'!B552,'Campaign Calendar'!I:I,0)),"")</f>
        <v/>
      </c>
      <c r="G552" s="2087">
        <f>IFERROR(INDEX('Campaign Calendar'!G:G,MATCH('Promo-Flexi Combo-GWP'!B552,'Campaign Calendar'!I:I,0)),"")</f>
        <v/>
      </c>
      <c r="H552" s="2087">
        <f>IFERROR(INDEX('Campaign Calendar'!H:H,MATCH('Promo-Flexi Combo-GWP'!B552,'Campaign Calendar'!I:I,0)),"")</f>
        <v/>
      </c>
      <c r="I552" s="1162" t="n"/>
      <c r="J552" s="1162" t="n"/>
      <c r="K552" s="1164" t="n"/>
      <c r="L552" s="1164" t="n"/>
      <c r="M552" s="2109" t="n"/>
      <c r="N552" s="1166" t="n"/>
      <c r="O552" s="1166" t="n"/>
      <c r="P552" s="1162" t="n"/>
      <c r="Q552" s="1162" t="n"/>
      <c r="R552" s="1326" t="n"/>
      <c r="S552" s="1167">
        <f>IFERROR(INDEX('Price Change - non Flash'!C:C,MATCH('Promo-Flexi Combo-GWP'!R552,'Price Change - non Flash'!B:B,0)),"")</f>
        <v/>
      </c>
      <c r="T552" s="1167">
        <f>IFERROR(INDEX('Price Change - non Flash'!D:D,MATCH('Promo-Flexi Combo-GWP'!R552,'Price Change - non Flash'!B:B,0)),"")</f>
        <v/>
      </c>
      <c r="U552" s="1167" t="n"/>
      <c r="V552" s="1168" t="n"/>
      <c r="W552" s="983" t="n"/>
      <c r="X552" s="2110" t="n"/>
      <c r="Y552" s="2110" t="n"/>
      <c r="Z552" s="983" t="n"/>
      <c r="AA552" s="983" t="n"/>
      <c r="AB552" s="794" t="n"/>
      <c r="AC552" s="1162" t="n"/>
      <c r="AD552" s="794" t="n"/>
      <c r="AE552" s="982" t="n"/>
      <c r="AF552" s="983" t="n"/>
      <c r="AH552" s="966" t="n"/>
      <c r="AI552" s="966" t="n"/>
      <c r="AJ552" s="966" t="n"/>
      <c r="AK552" s="966" t="n"/>
      <c r="AL552" s="966" t="n"/>
      <c r="AM552" s="966" t="n"/>
      <c r="AN552" s="966" t="n"/>
      <c r="AO552" s="811" t="n"/>
      <c r="AP552" s="803" t="n"/>
      <c r="AQ552" s="803" t="n"/>
      <c r="AR552" s="803" t="n"/>
      <c r="AS552" s="803" t="n"/>
      <c r="AT552" s="803" t="n"/>
      <c r="AU552" s="803" t="n"/>
      <c r="AV552" s="803" t="n"/>
      <c r="AW552" s="803" t="n"/>
      <c r="AX552" s="803" t="n"/>
      <c r="AY552" s="803" t="n"/>
      <c r="AZ552" s="803" t="n"/>
      <c r="BA552" s="803" t="n"/>
      <c r="BB552" s="803" t="n"/>
      <c r="BC552" s="803" t="n"/>
      <c r="BD552" s="803" t="n"/>
      <c r="BE552" s="803" t="n"/>
      <c r="BF552" s="803" t="n"/>
      <c r="BG552" s="803" t="n"/>
      <c r="BH552" s="803" t="n"/>
      <c r="BI552" s="803" t="n"/>
      <c r="BJ552" s="812" t="n"/>
    </row>
    <row r="553" ht="14.25" customHeight="1" s="1659">
      <c r="A553" s="961" t="n"/>
      <c r="B553" s="791" t="n"/>
      <c r="C553" s="791">
        <f>IFERROR(VLOOKUP(B553,'Campaign Calendar'!I:K,2,0),"")</f>
        <v/>
      </c>
      <c r="D553" s="792">
        <f>IFERROR(VLOOKUP(B553,'Campaign Calendar'!I:K,3,0),"")</f>
        <v/>
      </c>
      <c r="E553" s="2086">
        <f>IFERROR(INDEX('Campaign Calendar'!E:E,MATCH('Promo-Flexi Combo-GWP'!B553,'Campaign Calendar'!I:I,0)),"")</f>
        <v/>
      </c>
      <c r="F553" s="2086">
        <f>IFERROR(INDEX('Campaign Calendar'!F:F,MATCH('Promo-Flexi Combo-GWP'!B553,'Campaign Calendar'!I:I,0)),"")</f>
        <v/>
      </c>
      <c r="G553" s="2087">
        <f>IFERROR(INDEX('Campaign Calendar'!G:G,MATCH('Promo-Flexi Combo-GWP'!B553,'Campaign Calendar'!I:I,0)),"")</f>
        <v/>
      </c>
      <c r="H553" s="2087">
        <f>IFERROR(INDEX('Campaign Calendar'!H:H,MATCH('Promo-Flexi Combo-GWP'!B553,'Campaign Calendar'!I:I,0)),"")</f>
        <v/>
      </c>
      <c r="I553" s="1162" t="n"/>
      <c r="J553" s="1162" t="n"/>
      <c r="K553" s="1164" t="n"/>
      <c r="L553" s="1164" t="n"/>
      <c r="M553" s="2109" t="n"/>
      <c r="N553" s="1166" t="n"/>
      <c r="O553" s="1166" t="n"/>
      <c r="P553" s="1162" t="n"/>
      <c r="Q553" s="1162" t="n"/>
      <c r="R553" s="1326" t="n"/>
      <c r="S553" s="1167">
        <f>IFERROR(INDEX('Price Change - non Flash'!C:C,MATCH('Promo-Flexi Combo-GWP'!R553,'Price Change - non Flash'!B:B,0)),"")</f>
        <v/>
      </c>
      <c r="T553" s="1167">
        <f>IFERROR(INDEX('Price Change - non Flash'!D:D,MATCH('Promo-Flexi Combo-GWP'!R553,'Price Change - non Flash'!B:B,0)),"")</f>
        <v/>
      </c>
      <c r="U553" s="1167" t="n"/>
      <c r="V553" s="1168" t="n"/>
      <c r="W553" s="983" t="n"/>
      <c r="X553" s="2110" t="n"/>
      <c r="Y553" s="2110" t="n"/>
      <c r="Z553" s="983" t="n"/>
      <c r="AA553" s="983" t="n"/>
      <c r="AB553" s="794" t="n"/>
      <c r="AC553" s="1162" t="n"/>
      <c r="AD553" s="794" t="n"/>
      <c r="AE553" s="982" t="n"/>
      <c r="AF553" s="983" t="n"/>
      <c r="AH553" s="966" t="n"/>
      <c r="AI553" s="966" t="n"/>
      <c r="AJ553" s="966" t="n"/>
      <c r="AK553" s="966" t="n"/>
      <c r="AL553" s="966" t="n"/>
      <c r="AM553" s="966" t="n"/>
      <c r="AN553" s="966" t="n"/>
      <c r="AO553" s="811" t="n"/>
      <c r="AP553" s="803" t="n"/>
      <c r="AQ553" s="803" t="n"/>
      <c r="AR553" s="803" t="n"/>
      <c r="AS553" s="803" t="n"/>
      <c r="AT553" s="803" t="n"/>
      <c r="AU553" s="803" t="n"/>
      <c r="AV553" s="803" t="n"/>
      <c r="AW553" s="803" t="n"/>
      <c r="AX553" s="803" t="n"/>
      <c r="AY553" s="803" t="n"/>
      <c r="AZ553" s="803" t="n"/>
      <c r="BA553" s="803" t="n"/>
      <c r="BB553" s="803" t="n"/>
      <c r="BC553" s="803" t="n"/>
      <c r="BD553" s="803" t="n"/>
      <c r="BE553" s="803" t="n"/>
      <c r="BF553" s="803" t="n"/>
      <c r="BG553" s="803" t="n"/>
      <c r="BH553" s="803" t="n"/>
      <c r="BI553" s="803" t="n"/>
      <c r="BJ553" s="812" t="n"/>
    </row>
    <row r="554" ht="14.25" customHeight="1" s="1659">
      <c r="A554" s="961" t="n"/>
      <c r="B554" s="791" t="n"/>
      <c r="C554" s="791">
        <f>IFERROR(VLOOKUP(B554,'Campaign Calendar'!I:K,2,0),"")</f>
        <v/>
      </c>
      <c r="D554" s="792">
        <f>IFERROR(VLOOKUP(B554,'Campaign Calendar'!I:K,3,0),"")</f>
        <v/>
      </c>
      <c r="E554" s="2086">
        <f>IFERROR(INDEX('Campaign Calendar'!E:E,MATCH('Promo-Flexi Combo-GWP'!B554,'Campaign Calendar'!I:I,0)),"")</f>
        <v/>
      </c>
      <c r="F554" s="2086">
        <f>IFERROR(INDEX('Campaign Calendar'!F:F,MATCH('Promo-Flexi Combo-GWP'!B554,'Campaign Calendar'!I:I,0)),"")</f>
        <v/>
      </c>
      <c r="G554" s="2087">
        <f>IFERROR(INDEX('Campaign Calendar'!G:G,MATCH('Promo-Flexi Combo-GWP'!B554,'Campaign Calendar'!I:I,0)),"")</f>
        <v/>
      </c>
      <c r="H554" s="2087">
        <f>IFERROR(INDEX('Campaign Calendar'!H:H,MATCH('Promo-Flexi Combo-GWP'!B554,'Campaign Calendar'!I:I,0)),"")</f>
        <v/>
      </c>
      <c r="I554" s="1162" t="n"/>
      <c r="J554" s="1162" t="n"/>
      <c r="K554" s="1164" t="n"/>
      <c r="L554" s="1164" t="n"/>
      <c r="M554" s="2109" t="n"/>
      <c r="N554" s="1166" t="n"/>
      <c r="O554" s="1166" t="n"/>
      <c r="P554" s="1162" t="n"/>
      <c r="Q554" s="1162" t="n"/>
      <c r="R554" s="1326" t="n"/>
      <c r="S554" s="1167">
        <f>IFERROR(INDEX('Price Change - non Flash'!C:C,MATCH('Promo-Flexi Combo-GWP'!R554,'Price Change - non Flash'!B:B,0)),"")</f>
        <v/>
      </c>
      <c r="T554" s="1167">
        <f>IFERROR(INDEX('Price Change - non Flash'!D:D,MATCH('Promo-Flexi Combo-GWP'!R554,'Price Change - non Flash'!B:B,0)),"")</f>
        <v/>
      </c>
      <c r="U554" s="1167" t="n"/>
      <c r="V554" s="1168" t="n"/>
      <c r="W554" s="983" t="n"/>
      <c r="X554" s="2110" t="n"/>
      <c r="Y554" s="2110" t="n"/>
      <c r="Z554" s="983" t="n"/>
      <c r="AA554" s="983" t="n"/>
      <c r="AB554" s="794" t="n"/>
      <c r="AC554" s="1162" t="n"/>
      <c r="AD554" s="794" t="n"/>
      <c r="AE554" s="982" t="n"/>
      <c r="AF554" s="983" t="n"/>
      <c r="AH554" s="966" t="n"/>
      <c r="AI554" s="966" t="n"/>
      <c r="AJ554" s="966" t="n"/>
      <c r="AK554" s="966" t="n"/>
      <c r="AL554" s="966" t="n"/>
      <c r="AM554" s="966" t="n"/>
      <c r="AN554" s="966" t="n"/>
      <c r="AO554" s="811" t="n"/>
      <c r="AP554" s="803" t="n"/>
      <c r="AQ554" s="803" t="n"/>
      <c r="AR554" s="803" t="n"/>
      <c r="AS554" s="803" t="n"/>
      <c r="AT554" s="803" t="n"/>
      <c r="AU554" s="803" t="n"/>
      <c r="AV554" s="803" t="n"/>
      <c r="AW554" s="803" t="n"/>
      <c r="AX554" s="803" t="n"/>
      <c r="AY554" s="803" t="n"/>
      <c r="AZ554" s="803" t="n"/>
      <c r="BA554" s="803" t="n"/>
      <c r="BB554" s="803" t="n"/>
      <c r="BC554" s="803" t="n"/>
      <c r="BD554" s="803" t="n"/>
      <c r="BE554" s="803" t="n"/>
      <c r="BF554" s="803" t="n"/>
      <c r="BG554" s="803" t="n"/>
      <c r="BH554" s="803" t="n"/>
      <c r="BI554" s="803" t="n"/>
      <c r="BJ554" s="812" t="n"/>
    </row>
    <row r="555" ht="14.25" customHeight="1" s="1659">
      <c r="A555" s="961" t="n"/>
      <c r="B555" s="791" t="n"/>
      <c r="C555" s="791">
        <f>IFERROR(VLOOKUP(B555,'Campaign Calendar'!I:K,2,0),"")</f>
        <v/>
      </c>
      <c r="D555" s="792">
        <f>IFERROR(VLOOKUP(B555,'Campaign Calendar'!I:K,3,0),"")</f>
        <v/>
      </c>
      <c r="E555" s="2086">
        <f>IFERROR(INDEX('Campaign Calendar'!E:E,MATCH('Promo-Flexi Combo-GWP'!B555,'Campaign Calendar'!I:I,0)),"")</f>
        <v/>
      </c>
      <c r="F555" s="2086">
        <f>IFERROR(INDEX('Campaign Calendar'!F:F,MATCH('Promo-Flexi Combo-GWP'!B555,'Campaign Calendar'!I:I,0)),"")</f>
        <v/>
      </c>
      <c r="G555" s="2087">
        <f>IFERROR(INDEX('Campaign Calendar'!G:G,MATCH('Promo-Flexi Combo-GWP'!B555,'Campaign Calendar'!I:I,0)),"")</f>
        <v/>
      </c>
      <c r="H555" s="2087">
        <f>IFERROR(INDEX('Campaign Calendar'!H:H,MATCH('Promo-Flexi Combo-GWP'!B555,'Campaign Calendar'!I:I,0)),"")</f>
        <v/>
      </c>
      <c r="I555" s="1162" t="n"/>
      <c r="J555" s="1162" t="n"/>
      <c r="K555" s="1164" t="n"/>
      <c r="L555" s="1164" t="n"/>
      <c r="M555" s="2109" t="n"/>
      <c r="N555" s="1166" t="n"/>
      <c r="O555" s="1166" t="n"/>
      <c r="P555" s="1162" t="n"/>
      <c r="Q555" s="1162" t="n"/>
      <c r="R555" s="1326" t="n"/>
      <c r="S555" s="1167">
        <f>IFERROR(INDEX('Price Change - non Flash'!C:C,MATCH('Promo-Flexi Combo-GWP'!R555,'Price Change - non Flash'!B:B,0)),"")</f>
        <v/>
      </c>
      <c r="T555" s="1167">
        <f>IFERROR(INDEX('Price Change - non Flash'!D:D,MATCH('Promo-Flexi Combo-GWP'!R555,'Price Change - non Flash'!B:B,0)),"")</f>
        <v/>
      </c>
      <c r="U555" s="1167" t="n"/>
      <c r="V555" s="1168" t="n"/>
      <c r="W555" s="983" t="n"/>
      <c r="X555" s="2110" t="n"/>
      <c r="Y555" s="2110" t="n"/>
      <c r="Z555" s="983" t="n"/>
      <c r="AA555" s="983" t="n"/>
      <c r="AB555" s="794" t="n"/>
      <c r="AC555" s="1162" t="n"/>
      <c r="AD555" s="794" t="n"/>
      <c r="AE555" s="982" t="n"/>
      <c r="AF555" s="983" t="n"/>
      <c r="AH555" s="966" t="n"/>
      <c r="AI555" s="966" t="n"/>
      <c r="AJ555" s="966" t="n"/>
      <c r="AK555" s="966" t="n"/>
      <c r="AL555" s="966" t="n"/>
      <c r="AM555" s="966" t="n"/>
      <c r="AN555" s="966" t="n"/>
      <c r="AO555" s="811" t="n"/>
      <c r="AP555" s="803" t="n"/>
      <c r="AQ555" s="803" t="n"/>
      <c r="AR555" s="803" t="n"/>
      <c r="AS555" s="803" t="n"/>
      <c r="AT555" s="803" t="n"/>
      <c r="AU555" s="803" t="n"/>
      <c r="AV555" s="803" t="n"/>
      <c r="AW555" s="803" t="n"/>
      <c r="AX555" s="803" t="n"/>
      <c r="AY555" s="803" t="n"/>
      <c r="AZ555" s="803" t="n"/>
      <c r="BA555" s="803" t="n"/>
      <c r="BB555" s="803" t="n"/>
      <c r="BC555" s="803" t="n"/>
      <c r="BD555" s="803" t="n"/>
      <c r="BE555" s="803" t="n"/>
      <c r="BF555" s="803" t="n"/>
      <c r="BG555" s="803" t="n"/>
      <c r="BH555" s="803" t="n"/>
      <c r="BI555" s="803" t="n"/>
      <c r="BJ555" s="812" t="n"/>
    </row>
    <row r="556" ht="14.25" customHeight="1" s="1659">
      <c r="A556" s="961" t="n"/>
      <c r="B556" s="791" t="n"/>
      <c r="C556" s="791">
        <f>IFERROR(VLOOKUP(B556,'Campaign Calendar'!I:K,2,0),"")</f>
        <v/>
      </c>
      <c r="D556" s="792">
        <f>IFERROR(VLOOKUP(B556,'Campaign Calendar'!I:K,3,0),"")</f>
        <v/>
      </c>
      <c r="E556" s="2086">
        <f>IFERROR(INDEX('Campaign Calendar'!E:E,MATCH('Promo-Flexi Combo-GWP'!B556,'Campaign Calendar'!I:I,0)),"")</f>
        <v/>
      </c>
      <c r="F556" s="2086">
        <f>IFERROR(INDEX('Campaign Calendar'!F:F,MATCH('Promo-Flexi Combo-GWP'!B556,'Campaign Calendar'!I:I,0)),"")</f>
        <v/>
      </c>
      <c r="G556" s="2087">
        <f>IFERROR(INDEX('Campaign Calendar'!G:G,MATCH('Promo-Flexi Combo-GWP'!B556,'Campaign Calendar'!I:I,0)),"")</f>
        <v/>
      </c>
      <c r="H556" s="2087">
        <f>IFERROR(INDEX('Campaign Calendar'!H:H,MATCH('Promo-Flexi Combo-GWP'!B556,'Campaign Calendar'!I:I,0)),"")</f>
        <v/>
      </c>
      <c r="I556" s="1162" t="n"/>
      <c r="J556" s="1162" t="n"/>
      <c r="K556" s="1164" t="n"/>
      <c r="L556" s="1164" t="n"/>
      <c r="M556" s="2109" t="n"/>
      <c r="N556" s="1166" t="n"/>
      <c r="O556" s="1166" t="n"/>
      <c r="P556" s="1162" t="n"/>
      <c r="Q556" s="1162" t="n"/>
      <c r="R556" s="1326" t="n"/>
      <c r="S556" s="1167">
        <f>IFERROR(INDEX('Price Change - non Flash'!C:C,MATCH('Promo-Flexi Combo-GWP'!R556,'Price Change - non Flash'!B:B,0)),"")</f>
        <v/>
      </c>
      <c r="T556" s="1167">
        <f>IFERROR(INDEX('Price Change - non Flash'!D:D,MATCH('Promo-Flexi Combo-GWP'!R556,'Price Change - non Flash'!B:B,0)),"")</f>
        <v/>
      </c>
      <c r="U556" s="1167" t="n"/>
      <c r="V556" s="1168" t="n"/>
      <c r="W556" s="983" t="n"/>
      <c r="X556" s="2110" t="n"/>
      <c r="Y556" s="2110" t="n"/>
      <c r="Z556" s="983" t="n"/>
      <c r="AA556" s="983" t="n"/>
      <c r="AB556" s="794" t="n"/>
      <c r="AC556" s="1162" t="n"/>
      <c r="AD556" s="794" t="n"/>
      <c r="AE556" s="982" t="n"/>
      <c r="AF556" s="983" t="n"/>
      <c r="AH556" s="966" t="n"/>
      <c r="AI556" s="966" t="n"/>
      <c r="AJ556" s="966" t="n"/>
      <c r="AK556" s="966" t="n"/>
      <c r="AL556" s="966" t="n"/>
      <c r="AM556" s="966" t="n"/>
      <c r="AN556" s="966" t="n"/>
      <c r="AO556" s="811" t="n"/>
      <c r="AP556" s="803" t="n"/>
      <c r="AQ556" s="803" t="n"/>
      <c r="AR556" s="803" t="n"/>
      <c r="AS556" s="803" t="n"/>
      <c r="AT556" s="803" t="n"/>
      <c r="AU556" s="803" t="n"/>
      <c r="AV556" s="803" t="n"/>
      <c r="AW556" s="803" t="n"/>
      <c r="AX556" s="803" t="n"/>
      <c r="AY556" s="803" t="n"/>
      <c r="AZ556" s="803" t="n"/>
      <c r="BA556" s="803" t="n"/>
      <c r="BB556" s="803" t="n"/>
      <c r="BC556" s="803" t="n"/>
      <c r="BD556" s="803" t="n"/>
      <c r="BE556" s="803" t="n"/>
      <c r="BF556" s="803" t="n"/>
      <c r="BG556" s="803" t="n"/>
      <c r="BH556" s="803" t="n"/>
      <c r="BI556" s="803" t="n"/>
      <c r="BJ556" s="812" t="n"/>
    </row>
    <row r="557" ht="14.25" customHeight="1" s="1659">
      <c r="A557" s="961" t="n"/>
      <c r="B557" s="791" t="n"/>
      <c r="C557" s="791">
        <f>IFERROR(VLOOKUP(B557,'Campaign Calendar'!I:K,2,0),"")</f>
        <v/>
      </c>
      <c r="D557" s="792">
        <f>IFERROR(VLOOKUP(B557,'Campaign Calendar'!I:K,3,0),"")</f>
        <v/>
      </c>
      <c r="E557" s="2086">
        <f>IFERROR(INDEX('Campaign Calendar'!E:E,MATCH('Promo-Flexi Combo-GWP'!B557,'Campaign Calendar'!I:I,0)),"")</f>
        <v/>
      </c>
      <c r="F557" s="2086">
        <f>IFERROR(INDEX('Campaign Calendar'!F:F,MATCH('Promo-Flexi Combo-GWP'!B557,'Campaign Calendar'!I:I,0)),"")</f>
        <v/>
      </c>
      <c r="G557" s="2087">
        <f>IFERROR(INDEX('Campaign Calendar'!G:G,MATCH('Promo-Flexi Combo-GWP'!B557,'Campaign Calendar'!I:I,0)),"")</f>
        <v/>
      </c>
      <c r="H557" s="2087">
        <f>IFERROR(INDEX('Campaign Calendar'!H:H,MATCH('Promo-Flexi Combo-GWP'!B557,'Campaign Calendar'!I:I,0)),"")</f>
        <v/>
      </c>
      <c r="I557" s="1162" t="n"/>
      <c r="J557" s="1162" t="n"/>
      <c r="K557" s="1164" t="n"/>
      <c r="L557" s="1164" t="n"/>
      <c r="M557" s="2109" t="n"/>
      <c r="N557" s="1166" t="n"/>
      <c r="O557" s="1166" t="n"/>
      <c r="P557" s="1162" t="n"/>
      <c r="Q557" s="1162" t="n"/>
      <c r="R557" s="1326" t="n"/>
      <c r="S557" s="1167">
        <f>IFERROR(INDEX('Price Change - non Flash'!C:C,MATCH('Promo-Flexi Combo-GWP'!R557,'Price Change - non Flash'!B:B,0)),"")</f>
        <v/>
      </c>
      <c r="T557" s="1167">
        <f>IFERROR(INDEX('Price Change - non Flash'!D:D,MATCH('Promo-Flexi Combo-GWP'!R557,'Price Change - non Flash'!B:B,0)),"")</f>
        <v/>
      </c>
      <c r="U557" s="1167" t="n"/>
      <c r="V557" s="1168" t="n"/>
      <c r="W557" s="983" t="n"/>
      <c r="X557" s="2110" t="n"/>
      <c r="Y557" s="2110" t="n"/>
      <c r="Z557" s="983" t="n"/>
      <c r="AA557" s="983" t="n"/>
      <c r="AB557" s="794" t="n"/>
      <c r="AC557" s="1162" t="n"/>
      <c r="AD557" s="794" t="n"/>
      <c r="AE557" s="982" t="n"/>
      <c r="AF557" s="983" t="n"/>
      <c r="AH557" s="966" t="n"/>
      <c r="AI557" s="966" t="n"/>
      <c r="AJ557" s="966" t="n"/>
      <c r="AK557" s="966" t="n"/>
      <c r="AL557" s="966" t="n"/>
      <c r="AM557" s="966" t="n"/>
      <c r="AN557" s="966" t="n"/>
      <c r="AO557" s="811" t="n"/>
      <c r="AP557" s="803" t="n"/>
      <c r="AQ557" s="803" t="n"/>
      <c r="AR557" s="803" t="n"/>
      <c r="AS557" s="803" t="n"/>
      <c r="AT557" s="803" t="n"/>
      <c r="AU557" s="803" t="n"/>
      <c r="AV557" s="803" t="n"/>
      <c r="AW557" s="803" t="n"/>
      <c r="AX557" s="803" t="n"/>
      <c r="AY557" s="803" t="n"/>
      <c r="AZ557" s="803" t="n"/>
      <c r="BA557" s="803" t="n"/>
      <c r="BB557" s="803" t="n"/>
      <c r="BC557" s="803" t="n"/>
      <c r="BD557" s="803" t="n"/>
      <c r="BE557" s="803" t="n"/>
      <c r="BF557" s="803" t="n"/>
      <c r="BG557" s="803" t="n"/>
      <c r="BH557" s="803" t="n"/>
      <c r="BI557" s="803" t="n"/>
      <c r="BJ557" s="812" t="n"/>
    </row>
    <row r="558" ht="14.25" customHeight="1" s="1659">
      <c r="A558" s="961" t="n"/>
      <c r="B558" s="791" t="n"/>
      <c r="C558" s="791">
        <f>IFERROR(VLOOKUP(B558,'Campaign Calendar'!I:K,2,0),"")</f>
        <v/>
      </c>
      <c r="D558" s="792">
        <f>IFERROR(VLOOKUP(B558,'Campaign Calendar'!I:K,3,0),"")</f>
        <v/>
      </c>
      <c r="E558" s="2086">
        <f>IFERROR(INDEX('Campaign Calendar'!E:E,MATCH('Promo-Flexi Combo-GWP'!B558,'Campaign Calendar'!I:I,0)),"")</f>
        <v/>
      </c>
      <c r="F558" s="2086">
        <f>IFERROR(INDEX('Campaign Calendar'!F:F,MATCH('Promo-Flexi Combo-GWP'!B558,'Campaign Calendar'!I:I,0)),"")</f>
        <v/>
      </c>
      <c r="G558" s="2087">
        <f>IFERROR(INDEX('Campaign Calendar'!G:G,MATCH('Promo-Flexi Combo-GWP'!B558,'Campaign Calendar'!I:I,0)),"")</f>
        <v/>
      </c>
      <c r="H558" s="2087">
        <f>IFERROR(INDEX('Campaign Calendar'!H:H,MATCH('Promo-Flexi Combo-GWP'!B558,'Campaign Calendar'!I:I,0)),"")</f>
        <v/>
      </c>
      <c r="I558" s="1162" t="n"/>
      <c r="J558" s="1162" t="n"/>
      <c r="K558" s="1164" t="n"/>
      <c r="L558" s="1164" t="n"/>
      <c r="M558" s="2109" t="n"/>
      <c r="N558" s="1166" t="n"/>
      <c r="O558" s="1166" t="n"/>
      <c r="P558" s="1162" t="n"/>
      <c r="Q558" s="1162" t="n"/>
      <c r="R558" s="1326" t="n"/>
      <c r="S558" s="1167">
        <f>IFERROR(INDEX('Price Change - non Flash'!C:C,MATCH('Promo-Flexi Combo-GWP'!R558,'Price Change - non Flash'!B:B,0)),"")</f>
        <v/>
      </c>
      <c r="T558" s="1167">
        <f>IFERROR(INDEX('Price Change - non Flash'!D:D,MATCH('Promo-Flexi Combo-GWP'!R558,'Price Change - non Flash'!B:B,0)),"")</f>
        <v/>
      </c>
      <c r="U558" s="1167" t="n"/>
      <c r="V558" s="1168" t="n"/>
      <c r="W558" s="983" t="n"/>
      <c r="X558" s="2110" t="n"/>
      <c r="Y558" s="2110" t="n"/>
      <c r="Z558" s="983" t="n"/>
      <c r="AA558" s="983" t="n"/>
      <c r="AB558" s="794" t="n"/>
      <c r="AC558" s="1162" t="n"/>
      <c r="AD558" s="794" t="n"/>
      <c r="AE558" s="982" t="n"/>
      <c r="AF558" s="983" t="n"/>
      <c r="AH558" s="966" t="n"/>
      <c r="AI558" s="966" t="n"/>
      <c r="AJ558" s="966" t="n"/>
      <c r="AK558" s="966" t="n"/>
      <c r="AL558" s="966" t="n"/>
      <c r="AM558" s="966" t="n"/>
      <c r="AN558" s="966" t="n"/>
      <c r="AO558" s="811" t="n"/>
      <c r="AP558" s="803" t="n"/>
      <c r="AQ558" s="803" t="n"/>
      <c r="AR558" s="803" t="n"/>
      <c r="AS558" s="803" t="n"/>
      <c r="AT558" s="803" t="n"/>
      <c r="AU558" s="803" t="n"/>
      <c r="AV558" s="803" t="n"/>
      <c r="AW558" s="803" t="n"/>
      <c r="AX558" s="803" t="n"/>
      <c r="AY558" s="803" t="n"/>
      <c r="AZ558" s="803" t="n"/>
      <c r="BA558" s="803" t="n"/>
      <c r="BB558" s="803" t="n"/>
      <c r="BC558" s="803" t="n"/>
      <c r="BD558" s="803" t="n"/>
      <c r="BE558" s="803" t="n"/>
      <c r="BF558" s="803" t="n"/>
      <c r="BG558" s="803" t="n"/>
      <c r="BH558" s="803" t="n"/>
      <c r="BI558" s="803" t="n"/>
      <c r="BJ558" s="812" t="n"/>
    </row>
    <row r="559" ht="14.25" customHeight="1" s="1659">
      <c r="A559" s="961" t="n"/>
      <c r="B559" s="791" t="n"/>
      <c r="C559" s="791">
        <f>IFERROR(VLOOKUP(B559,'Campaign Calendar'!I:K,2,0),"")</f>
        <v/>
      </c>
      <c r="D559" s="792">
        <f>IFERROR(VLOOKUP(B559,'Campaign Calendar'!I:K,3,0),"")</f>
        <v/>
      </c>
      <c r="E559" s="2086">
        <f>IFERROR(INDEX('Campaign Calendar'!E:E,MATCH('Promo-Flexi Combo-GWP'!B559,'Campaign Calendar'!I:I,0)),"")</f>
        <v/>
      </c>
      <c r="F559" s="2086">
        <f>IFERROR(INDEX('Campaign Calendar'!F:F,MATCH('Promo-Flexi Combo-GWP'!B559,'Campaign Calendar'!I:I,0)),"")</f>
        <v/>
      </c>
      <c r="G559" s="2087">
        <f>IFERROR(INDEX('Campaign Calendar'!G:G,MATCH('Promo-Flexi Combo-GWP'!B559,'Campaign Calendar'!I:I,0)),"")</f>
        <v/>
      </c>
      <c r="H559" s="2087">
        <f>IFERROR(INDEX('Campaign Calendar'!H:H,MATCH('Promo-Flexi Combo-GWP'!B559,'Campaign Calendar'!I:I,0)),"")</f>
        <v/>
      </c>
      <c r="I559" s="1162" t="n"/>
      <c r="J559" s="1162" t="n"/>
      <c r="K559" s="1164" t="n"/>
      <c r="L559" s="1164" t="n"/>
      <c r="M559" s="2109" t="n"/>
      <c r="N559" s="1166" t="n"/>
      <c r="O559" s="1166" t="n"/>
      <c r="P559" s="1162" t="n"/>
      <c r="Q559" s="1162" t="n"/>
      <c r="R559" s="1326" t="n"/>
      <c r="S559" s="1167">
        <f>IFERROR(INDEX('Price Change - non Flash'!C:C,MATCH('Promo-Flexi Combo-GWP'!R559,'Price Change - non Flash'!B:B,0)),"")</f>
        <v/>
      </c>
      <c r="T559" s="1167">
        <f>IFERROR(INDEX('Price Change - non Flash'!D:D,MATCH('Promo-Flexi Combo-GWP'!R559,'Price Change - non Flash'!B:B,0)),"")</f>
        <v/>
      </c>
      <c r="U559" s="1167" t="n"/>
      <c r="V559" s="1168" t="n"/>
      <c r="W559" s="983" t="n"/>
      <c r="X559" s="2110" t="n"/>
      <c r="Y559" s="2110" t="n"/>
      <c r="Z559" s="983" t="n"/>
      <c r="AA559" s="983" t="n"/>
      <c r="AB559" s="794" t="n"/>
      <c r="AC559" s="1162" t="n"/>
      <c r="AD559" s="794" t="n"/>
      <c r="AE559" s="982" t="n"/>
      <c r="AF559" s="983" t="n"/>
      <c r="AH559" s="966" t="n"/>
      <c r="AI559" s="966" t="n"/>
      <c r="AJ559" s="966" t="n"/>
      <c r="AK559" s="966" t="n"/>
      <c r="AL559" s="966" t="n"/>
      <c r="AM559" s="966" t="n"/>
      <c r="AN559" s="966" t="n"/>
      <c r="AO559" s="811" t="n"/>
      <c r="AP559" s="803" t="n"/>
      <c r="AQ559" s="803" t="n"/>
      <c r="AR559" s="803" t="n"/>
      <c r="AS559" s="803" t="n"/>
      <c r="AT559" s="803" t="n"/>
      <c r="AU559" s="803" t="n"/>
      <c r="AV559" s="803" t="n"/>
      <c r="AW559" s="803" t="n"/>
      <c r="AX559" s="803" t="n"/>
      <c r="AY559" s="803" t="n"/>
      <c r="AZ559" s="803" t="n"/>
      <c r="BA559" s="803" t="n"/>
      <c r="BB559" s="803" t="n"/>
      <c r="BC559" s="803" t="n"/>
      <c r="BD559" s="803" t="n"/>
      <c r="BE559" s="803" t="n"/>
      <c r="BF559" s="803" t="n"/>
      <c r="BG559" s="803" t="n"/>
      <c r="BH559" s="803" t="n"/>
      <c r="BI559" s="803" t="n"/>
      <c r="BJ559" s="812" t="n"/>
    </row>
    <row r="560" ht="14.25" customHeight="1" s="1659">
      <c r="A560" s="961" t="n"/>
      <c r="B560" s="791" t="n"/>
      <c r="C560" s="791">
        <f>IFERROR(VLOOKUP(B560,'Campaign Calendar'!I:K,2,0),"")</f>
        <v/>
      </c>
      <c r="D560" s="792">
        <f>IFERROR(VLOOKUP(B560,'Campaign Calendar'!I:K,3,0),"")</f>
        <v/>
      </c>
      <c r="E560" s="2086">
        <f>IFERROR(INDEX('Campaign Calendar'!E:E,MATCH('Promo-Flexi Combo-GWP'!B560,'Campaign Calendar'!I:I,0)),"")</f>
        <v/>
      </c>
      <c r="F560" s="2086">
        <f>IFERROR(INDEX('Campaign Calendar'!F:F,MATCH('Promo-Flexi Combo-GWP'!B560,'Campaign Calendar'!I:I,0)),"")</f>
        <v/>
      </c>
      <c r="G560" s="2087">
        <f>IFERROR(INDEX('Campaign Calendar'!G:G,MATCH('Promo-Flexi Combo-GWP'!B560,'Campaign Calendar'!I:I,0)),"")</f>
        <v/>
      </c>
      <c r="H560" s="2087">
        <f>IFERROR(INDEX('Campaign Calendar'!H:H,MATCH('Promo-Flexi Combo-GWP'!B560,'Campaign Calendar'!I:I,0)),"")</f>
        <v/>
      </c>
      <c r="I560" s="1162" t="n"/>
      <c r="J560" s="1162" t="n"/>
      <c r="K560" s="1164" t="n"/>
      <c r="L560" s="1164" t="n"/>
      <c r="M560" s="2109" t="n"/>
      <c r="N560" s="1166" t="n"/>
      <c r="O560" s="1166" t="n"/>
      <c r="P560" s="1162" t="n"/>
      <c r="Q560" s="1162" t="n"/>
      <c r="R560" s="1326" t="n"/>
      <c r="S560" s="1167">
        <f>IFERROR(INDEX('Price Change - non Flash'!C:C,MATCH('Promo-Flexi Combo-GWP'!R560,'Price Change - non Flash'!B:B,0)),"")</f>
        <v/>
      </c>
      <c r="T560" s="1167">
        <f>IFERROR(INDEX('Price Change - non Flash'!D:D,MATCH('Promo-Flexi Combo-GWP'!R560,'Price Change - non Flash'!B:B,0)),"")</f>
        <v/>
      </c>
      <c r="U560" s="1167" t="n"/>
      <c r="V560" s="1168" t="n"/>
      <c r="W560" s="983" t="n"/>
      <c r="X560" s="2110" t="n"/>
      <c r="Y560" s="2110" t="n"/>
      <c r="Z560" s="983" t="n"/>
      <c r="AA560" s="983" t="n"/>
      <c r="AB560" s="794" t="n"/>
      <c r="AC560" s="1162" t="n"/>
      <c r="AD560" s="794" t="n"/>
      <c r="AE560" s="982" t="n"/>
      <c r="AF560" s="983" t="n"/>
      <c r="AH560" s="966" t="n"/>
      <c r="AI560" s="966" t="n"/>
      <c r="AJ560" s="966" t="n"/>
      <c r="AK560" s="966" t="n"/>
      <c r="AL560" s="966" t="n"/>
      <c r="AM560" s="966" t="n"/>
      <c r="AN560" s="966" t="n"/>
      <c r="AO560" s="811" t="n"/>
      <c r="AP560" s="803" t="n"/>
      <c r="AQ560" s="803" t="n"/>
      <c r="AR560" s="803" t="n"/>
      <c r="AS560" s="803" t="n"/>
      <c r="AT560" s="803" t="n"/>
      <c r="AU560" s="803" t="n"/>
      <c r="AV560" s="803" t="n"/>
      <c r="AW560" s="803" t="n"/>
      <c r="AX560" s="803" t="n"/>
      <c r="AY560" s="803" t="n"/>
      <c r="AZ560" s="803" t="n"/>
      <c r="BA560" s="803" t="n"/>
      <c r="BB560" s="803" t="n"/>
      <c r="BC560" s="803" t="n"/>
      <c r="BD560" s="803" t="n"/>
      <c r="BE560" s="803" t="n"/>
      <c r="BF560" s="803" t="n"/>
      <c r="BG560" s="803" t="n"/>
      <c r="BH560" s="803" t="n"/>
      <c r="BI560" s="803" t="n"/>
      <c r="BJ560" s="812" t="n"/>
    </row>
    <row r="561" ht="14.25" customHeight="1" s="1659">
      <c r="A561" s="961" t="n"/>
      <c r="B561" s="791" t="n"/>
      <c r="C561" s="791">
        <f>IFERROR(VLOOKUP(B561,'Campaign Calendar'!I:K,2,0),"")</f>
        <v/>
      </c>
      <c r="D561" s="792">
        <f>IFERROR(VLOOKUP(B561,'Campaign Calendar'!I:K,3,0),"")</f>
        <v/>
      </c>
      <c r="E561" s="2086">
        <f>IFERROR(INDEX('Campaign Calendar'!E:E,MATCH('Promo-Flexi Combo-GWP'!B561,'Campaign Calendar'!I:I,0)),"")</f>
        <v/>
      </c>
      <c r="F561" s="2086">
        <f>IFERROR(INDEX('Campaign Calendar'!F:F,MATCH('Promo-Flexi Combo-GWP'!B561,'Campaign Calendar'!I:I,0)),"")</f>
        <v/>
      </c>
      <c r="G561" s="2087">
        <f>IFERROR(INDEX('Campaign Calendar'!G:G,MATCH('Promo-Flexi Combo-GWP'!B561,'Campaign Calendar'!I:I,0)),"")</f>
        <v/>
      </c>
      <c r="H561" s="2087">
        <f>IFERROR(INDEX('Campaign Calendar'!H:H,MATCH('Promo-Flexi Combo-GWP'!B561,'Campaign Calendar'!I:I,0)),"")</f>
        <v/>
      </c>
      <c r="I561" s="1162" t="n"/>
      <c r="J561" s="1162" t="n"/>
      <c r="K561" s="1164" t="n"/>
      <c r="L561" s="1164" t="n"/>
      <c r="M561" s="2109" t="n"/>
      <c r="N561" s="1166" t="n"/>
      <c r="O561" s="1166" t="n"/>
      <c r="P561" s="1162" t="n"/>
      <c r="Q561" s="1162" t="n"/>
      <c r="R561" s="1326" t="n"/>
      <c r="S561" s="1167">
        <f>IFERROR(INDEX('Price Change - non Flash'!C:C,MATCH('Promo-Flexi Combo-GWP'!R561,'Price Change - non Flash'!B:B,0)),"")</f>
        <v/>
      </c>
      <c r="T561" s="1167">
        <f>IFERROR(INDEX('Price Change - non Flash'!D:D,MATCH('Promo-Flexi Combo-GWP'!R561,'Price Change - non Flash'!B:B,0)),"")</f>
        <v/>
      </c>
      <c r="U561" s="1167" t="n"/>
      <c r="V561" s="1168" t="n"/>
      <c r="W561" s="983" t="n"/>
      <c r="X561" s="2110" t="n"/>
      <c r="Y561" s="2110" t="n"/>
      <c r="Z561" s="983" t="n"/>
      <c r="AA561" s="983" t="n"/>
      <c r="AB561" s="794" t="n"/>
      <c r="AC561" s="1162" t="n"/>
      <c r="AD561" s="794" t="n"/>
      <c r="AE561" s="982" t="n"/>
      <c r="AF561" s="983" t="n"/>
      <c r="AH561" s="966" t="n"/>
      <c r="AI561" s="966" t="n"/>
      <c r="AJ561" s="966" t="n"/>
      <c r="AK561" s="966" t="n"/>
      <c r="AL561" s="966" t="n"/>
      <c r="AM561" s="966" t="n"/>
      <c r="AN561" s="966" t="n"/>
      <c r="AO561" s="811" t="n"/>
      <c r="AP561" s="803" t="n"/>
      <c r="AQ561" s="803" t="n"/>
      <c r="AR561" s="803" t="n"/>
      <c r="AS561" s="803" t="n"/>
      <c r="AT561" s="803" t="n"/>
      <c r="AU561" s="803" t="n"/>
      <c r="AV561" s="803" t="n"/>
      <c r="AW561" s="803" t="n"/>
      <c r="AX561" s="803" t="n"/>
      <c r="AY561" s="803" t="n"/>
      <c r="AZ561" s="803" t="n"/>
      <c r="BA561" s="803" t="n"/>
      <c r="BB561" s="803" t="n"/>
      <c r="BC561" s="803" t="n"/>
      <c r="BD561" s="803" t="n"/>
      <c r="BE561" s="803" t="n"/>
      <c r="BF561" s="803" t="n"/>
      <c r="BG561" s="803" t="n"/>
      <c r="BH561" s="803" t="n"/>
      <c r="BI561" s="803" t="n"/>
      <c r="BJ561" s="812" t="n"/>
    </row>
    <row r="562" ht="14.25" customHeight="1" s="1659">
      <c r="A562" s="961" t="n"/>
      <c r="B562" s="791" t="n"/>
      <c r="C562" s="791">
        <f>IFERROR(VLOOKUP(B562,'Campaign Calendar'!I:K,2,0),"")</f>
        <v/>
      </c>
      <c r="D562" s="792">
        <f>IFERROR(VLOOKUP(B562,'Campaign Calendar'!I:K,3,0),"")</f>
        <v/>
      </c>
      <c r="E562" s="2086">
        <f>IFERROR(INDEX('Campaign Calendar'!E:E,MATCH('Promo-Flexi Combo-GWP'!B562,'Campaign Calendar'!I:I,0)),"")</f>
        <v/>
      </c>
      <c r="F562" s="2086">
        <f>IFERROR(INDEX('Campaign Calendar'!F:F,MATCH('Promo-Flexi Combo-GWP'!B562,'Campaign Calendar'!I:I,0)),"")</f>
        <v/>
      </c>
      <c r="G562" s="2087">
        <f>IFERROR(INDEX('Campaign Calendar'!G:G,MATCH('Promo-Flexi Combo-GWP'!B562,'Campaign Calendar'!I:I,0)),"")</f>
        <v/>
      </c>
      <c r="H562" s="2087">
        <f>IFERROR(INDEX('Campaign Calendar'!H:H,MATCH('Promo-Flexi Combo-GWP'!B562,'Campaign Calendar'!I:I,0)),"")</f>
        <v/>
      </c>
      <c r="I562" s="1162" t="n"/>
      <c r="J562" s="1162" t="n"/>
      <c r="K562" s="1164" t="n"/>
      <c r="L562" s="1164" t="n"/>
      <c r="M562" s="2109" t="n"/>
      <c r="N562" s="1166" t="n"/>
      <c r="O562" s="1166" t="n"/>
      <c r="P562" s="1162" t="n"/>
      <c r="Q562" s="1162" t="n"/>
      <c r="R562" s="1326" t="n"/>
      <c r="S562" s="1167">
        <f>IFERROR(INDEX('Price Change - non Flash'!C:C,MATCH('Promo-Flexi Combo-GWP'!R562,'Price Change - non Flash'!B:B,0)),"")</f>
        <v/>
      </c>
      <c r="T562" s="1167">
        <f>IFERROR(INDEX('Price Change - non Flash'!D:D,MATCH('Promo-Flexi Combo-GWP'!R562,'Price Change - non Flash'!B:B,0)),"")</f>
        <v/>
      </c>
      <c r="U562" s="1167" t="n"/>
      <c r="V562" s="1168" t="n"/>
      <c r="W562" s="983" t="n"/>
      <c r="X562" s="2110" t="n"/>
      <c r="Y562" s="2110" t="n"/>
      <c r="Z562" s="983" t="n"/>
      <c r="AA562" s="983" t="n"/>
      <c r="AB562" s="794" t="n"/>
      <c r="AC562" s="1162" t="n"/>
      <c r="AD562" s="794" t="n"/>
      <c r="AE562" s="982" t="n"/>
      <c r="AF562" s="983" t="n"/>
      <c r="AH562" s="966" t="n"/>
      <c r="AI562" s="966" t="n"/>
      <c r="AJ562" s="966" t="n"/>
      <c r="AK562" s="966" t="n"/>
      <c r="AL562" s="966" t="n"/>
      <c r="AM562" s="966" t="n"/>
      <c r="AN562" s="966" t="n"/>
      <c r="AO562" s="811" t="n"/>
      <c r="AP562" s="803" t="n"/>
      <c r="AQ562" s="803" t="n"/>
      <c r="AR562" s="803" t="n"/>
      <c r="AS562" s="803" t="n"/>
      <c r="AT562" s="803" t="n"/>
      <c r="AU562" s="803" t="n"/>
      <c r="AV562" s="803" t="n"/>
      <c r="AW562" s="803" t="n"/>
      <c r="AX562" s="803" t="n"/>
      <c r="AY562" s="803" t="n"/>
      <c r="AZ562" s="803" t="n"/>
      <c r="BA562" s="803" t="n"/>
      <c r="BB562" s="803" t="n"/>
      <c r="BC562" s="803" t="n"/>
      <c r="BD562" s="803" t="n"/>
      <c r="BE562" s="803" t="n"/>
      <c r="BF562" s="803" t="n"/>
      <c r="BG562" s="803" t="n"/>
      <c r="BH562" s="803" t="n"/>
      <c r="BI562" s="803" t="n"/>
      <c r="BJ562" s="812" t="n"/>
    </row>
    <row r="563" ht="14.25" customHeight="1" s="1659">
      <c r="A563" s="961" t="n"/>
      <c r="B563" s="791" t="n"/>
      <c r="C563" s="791">
        <f>IFERROR(VLOOKUP(B563,'Campaign Calendar'!I:K,2,0),"")</f>
        <v/>
      </c>
      <c r="D563" s="792">
        <f>IFERROR(VLOOKUP(B563,'Campaign Calendar'!I:K,3,0),"")</f>
        <v/>
      </c>
      <c r="E563" s="2086">
        <f>IFERROR(INDEX('Campaign Calendar'!E:E,MATCH('Promo-Flexi Combo-GWP'!B563,'Campaign Calendar'!I:I,0)),"")</f>
        <v/>
      </c>
      <c r="F563" s="2086">
        <f>IFERROR(INDEX('Campaign Calendar'!F:F,MATCH('Promo-Flexi Combo-GWP'!B563,'Campaign Calendar'!I:I,0)),"")</f>
        <v/>
      </c>
      <c r="G563" s="2087">
        <f>IFERROR(INDEX('Campaign Calendar'!G:G,MATCH('Promo-Flexi Combo-GWP'!B563,'Campaign Calendar'!I:I,0)),"")</f>
        <v/>
      </c>
      <c r="H563" s="2087">
        <f>IFERROR(INDEX('Campaign Calendar'!H:H,MATCH('Promo-Flexi Combo-GWP'!B563,'Campaign Calendar'!I:I,0)),"")</f>
        <v/>
      </c>
      <c r="I563" s="1162" t="n"/>
      <c r="J563" s="1162" t="n"/>
      <c r="K563" s="1164" t="n"/>
      <c r="L563" s="1164" t="n"/>
      <c r="M563" s="2109" t="n"/>
      <c r="N563" s="1166" t="n"/>
      <c r="O563" s="1166" t="n"/>
      <c r="P563" s="1162" t="n"/>
      <c r="Q563" s="1162" t="n"/>
      <c r="R563" s="1326" t="n"/>
      <c r="S563" s="1167">
        <f>IFERROR(INDEX('Price Change - non Flash'!C:C,MATCH('Promo-Flexi Combo-GWP'!R563,'Price Change - non Flash'!B:B,0)),"")</f>
        <v/>
      </c>
      <c r="T563" s="1167">
        <f>IFERROR(INDEX('Price Change - non Flash'!D:D,MATCH('Promo-Flexi Combo-GWP'!R563,'Price Change - non Flash'!B:B,0)),"")</f>
        <v/>
      </c>
      <c r="U563" s="1167" t="n"/>
      <c r="V563" s="1168" t="n"/>
      <c r="W563" s="983" t="n"/>
      <c r="X563" s="2110" t="n"/>
      <c r="Y563" s="2110" t="n"/>
      <c r="Z563" s="983" t="n"/>
      <c r="AA563" s="983" t="n"/>
      <c r="AB563" s="794" t="n"/>
      <c r="AC563" s="1162" t="n"/>
      <c r="AD563" s="794" t="n"/>
      <c r="AE563" s="982" t="n"/>
      <c r="AF563" s="983" t="n"/>
      <c r="AH563" s="966" t="n"/>
      <c r="AI563" s="966" t="n"/>
      <c r="AJ563" s="966" t="n"/>
      <c r="AK563" s="966" t="n"/>
      <c r="AL563" s="966" t="n"/>
      <c r="AM563" s="966" t="n"/>
      <c r="AN563" s="966" t="n"/>
      <c r="AO563" s="811" t="n"/>
      <c r="AP563" s="803" t="n"/>
      <c r="AQ563" s="803" t="n"/>
      <c r="AR563" s="803" t="n"/>
      <c r="AS563" s="803" t="n"/>
      <c r="AT563" s="803" t="n"/>
      <c r="AU563" s="803" t="n"/>
      <c r="AV563" s="803" t="n"/>
      <c r="AW563" s="803" t="n"/>
      <c r="AX563" s="803" t="n"/>
      <c r="AY563" s="803" t="n"/>
      <c r="AZ563" s="803" t="n"/>
      <c r="BA563" s="803" t="n"/>
      <c r="BB563" s="803" t="n"/>
      <c r="BC563" s="803" t="n"/>
      <c r="BD563" s="803" t="n"/>
      <c r="BE563" s="803" t="n"/>
      <c r="BF563" s="803" t="n"/>
      <c r="BG563" s="803" t="n"/>
      <c r="BH563" s="803" t="n"/>
      <c r="BI563" s="803" t="n"/>
      <c r="BJ563" s="812" t="n"/>
    </row>
    <row r="564" ht="14.25" customHeight="1" s="1659">
      <c r="A564" s="961" t="n"/>
      <c r="B564" s="791" t="n"/>
      <c r="C564" s="791">
        <f>IFERROR(VLOOKUP(B564,'Campaign Calendar'!I:K,2,0),"")</f>
        <v/>
      </c>
      <c r="D564" s="792">
        <f>IFERROR(VLOOKUP(B564,'Campaign Calendar'!I:K,3,0),"")</f>
        <v/>
      </c>
      <c r="E564" s="2086">
        <f>IFERROR(INDEX('Campaign Calendar'!E:E,MATCH('Promo-Flexi Combo-GWP'!B564,'Campaign Calendar'!I:I,0)),"")</f>
        <v/>
      </c>
      <c r="F564" s="2086">
        <f>IFERROR(INDEX('Campaign Calendar'!F:F,MATCH('Promo-Flexi Combo-GWP'!B564,'Campaign Calendar'!I:I,0)),"")</f>
        <v/>
      </c>
      <c r="G564" s="2087">
        <f>IFERROR(INDEX('Campaign Calendar'!G:G,MATCH('Promo-Flexi Combo-GWP'!B564,'Campaign Calendar'!I:I,0)),"")</f>
        <v/>
      </c>
      <c r="H564" s="2087">
        <f>IFERROR(INDEX('Campaign Calendar'!H:H,MATCH('Promo-Flexi Combo-GWP'!B564,'Campaign Calendar'!I:I,0)),"")</f>
        <v/>
      </c>
      <c r="I564" s="1162" t="n"/>
      <c r="J564" s="1162" t="n"/>
      <c r="K564" s="1164" t="n"/>
      <c r="L564" s="1164" t="n"/>
      <c r="M564" s="2109" t="n"/>
      <c r="N564" s="1166" t="n"/>
      <c r="O564" s="1166" t="n"/>
      <c r="P564" s="1162" t="n"/>
      <c r="Q564" s="1162" t="n"/>
      <c r="R564" s="1326" t="n"/>
      <c r="S564" s="1167">
        <f>IFERROR(INDEX('Price Change - non Flash'!C:C,MATCH('Promo-Flexi Combo-GWP'!R564,'Price Change - non Flash'!B:B,0)),"")</f>
        <v/>
      </c>
      <c r="T564" s="1167">
        <f>IFERROR(INDEX('Price Change - non Flash'!D:D,MATCH('Promo-Flexi Combo-GWP'!R564,'Price Change - non Flash'!B:B,0)),"")</f>
        <v/>
      </c>
      <c r="U564" s="1167" t="n"/>
      <c r="V564" s="1168" t="n"/>
      <c r="W564" s="983" t="n"/>
      <c r="X564" s="2110" t="n"/>
      <c r="Y564" s="2110" t="n"/>
      <c r="Z564" s="983" t="n"/>
      <c r="AA564" s="983" t="n"/>
      <c r="AB564" s="794" t="n"/>
      <c r="AC564" s="1162" t="n"/>
      <c r="AD564" s="794" t="n"/>
      <c r="AE564" s="982" t="n"/>
      <c r="AF564" s="983" t="n"/>
      <c r="AH564" s="966" t="n"/>
      <c r="AI564" s="966" t="n"/>
      <c r="AJ564" s="966" t="n"/>
      <c r="AK564" s="966" t="n"/>
      <c r="AL564" s="966" t="n"/>
      <c r="AM564" s="966" t="n"/>
      <c r="AN564" s="966" t="n"/>
      <c r="AO564" s="811" t="n"/>
      <c r="AP564" s="803" t="n"/>
      <c r="AQ564" s="803" t="n"/>
      <c r="AR564" s="803" t="n"/>
      <c r="AS564" s="803" t="n"/>
      <c r="AT564" s="803" t="n"/>
      <c r="AU564" s="803" t="n"/>
      <c r="AV564" s="803" t="n"/>
      <c r="AW564" s="803" t="n"/>
      <c r="AX564" s="803" t="n"/>
      <c r="AY564" s="803" t="n"/>
      <c r="AZ564" s="803" t="n"/>
      <c r="BA564" s="803" t="n"/>
      <c r="BB564" s="803" t="n"/>
      <c r="BC564" s="803" t="n"/>
      <c r="BD564" s="803" t="n"/>
      <c r="BE564" s="803" t="n"/>
      <c r="BF564" s="803" t="n"/>
      <c r="BG564" s="803" t="n"/>
      <c r="BH564" s="803" t="n"/>
      <c r="BI564" s="803" t="n"/>
      <c r="BJ564" s="812" t="n"/>
    </row>
    <row r="565" ht="14.25" customHeight="1" s="1659">
      <c r="A565" s="961" t="n"/>
      <c r="B565" s="791" t="n"/>
      <c r="C565" s="791">
        <f>IFERROR(VLOOKUP(B565,'Campaign Calendar'!I:K,2,0),"")</f>
        <v/>
      </c>
      <c r="D565" s="792">
        <f>IFERROR(VLOOKUP(B565,'Campaign Calendar'!I:K,3,0),"")</f>
        <v/>
      </c>
      <c r="E565" s="2086">
        <f>IFERROR(INDEX('Campaign Calendar'!E:E,MATCH('Promo-Flexi Combo-GWP'!B565,'Campaign Calendar'!I:I,0)),"")</f>
        <v/>
      </c>
      <c r="F565" s="2086">
        <f>IFERROR(INDEX('Campaign Calendar'!F:F,MATCH('Promo-Flexi Combo-GWP'!B565,'Campaign Calendar'!I:I,0)),"")</f>
        <v/>
      </c>
      <c r="G565" s="2087">
        <f>IFERROR(INDEX('Campaign Calendar'!G:G,MATCH('Promo-Flexi Combo-GWP'!B565,'Campaign Calendar'!I:I,0)),"")</f>
        <v/>
      </c>
      <c r="H565" s="2087">
        <f>IFERROR(INDEX('Campaign Calendar'!H:H,MATCH('Promo-Flexi Combo-GWP'!B565,'Campaign Calendar'!I:I,0)),"")</f>
        <v/>
      </c>
      <c r="I565" s="1162" t="n"/>
      <c r="J565" s="1162" t="n"/>
      <c r="K565" s="1164" t="n"/>
      <c r="L565" s="1164" t="n"/>
      <c r="M565" s="2109" t="n"/>
      <c r="N565" s="1166" t="n"/>
      <c r="O565" s="1166" t="n"/>
      <c r="P565" s="1162" t="n"/>
      <c r="Q565" s="1162" t="n"/>
      <c r="R565" s="1326" t="n"/>
      <c r="S565" s="1167">
        <f>IFERROR(INDEX('Price Change - non Flash'!C:C,MATCH('Promo-Flexi Combo-GWP'!R565,'Price Change - non Flash'!B:B,0)),"")</f>
        <v/>
      </c>
      <c r="T565" s="1167">
        <f>IFERROR(INDEX('Price Change - non Flash'!D:D,MATCH('Promo-Flexi Combo-GWP'!R565,'Price Change - non Flash'!B:B,0)),"")</f>
        <v/>
      </c>
      <c r="U565" s="1167" t="n"/>
      <c r="V565" s="1168" t="n"/>
      <c r="W565" s="983" t="n"/>
      <c r="X565" s="2110" t="n"/>
      <c r="Y565" s="2110" t="n"/>
      <c r="Z565" s="983" t="n"/>
      <c r="AA565" s="983" t="n"/>
      <c r="AB565" s="794" t="n"/>
      <c r="AC565" s="1162" t="n"/>
      <c r="AD565" s="794" t="n"/>
      <c r="AE565" s="982" t="n"/>
      <c r="AF565" s="983" t="n"/>
      <c r="AH565" s="966" t="n"/>
      <c r="AI565" s="966" t="n"/>
      <c r="AJ565" s="966" t="n"/>
      <c r="AK565" s="966" t="n"/>
      <c r="AL565" s="966" t="n"/>
      <c r="AM565" s="966" t="n"/>
      <c r="AN565" s="966" t="n"/>
      <c r="AO565" s="811" t="n"/>
      <c r="AP565" s="803" t="n"/>
      <c r="AQ565" s="803" t="n"/>
      <c r="AR565" s="803" t="n"/>
      <c r="AS565" s="803" t="n"/>
      <c r="AT565" s="803" t="n"/>
      <c r="AU565" s="803" t="n"/>
      <c r="AV565" s="803" t="n"/>
      <c r="AW565" s="803" t="n"/>
      <c r="AX565" s="803" t="n"/>
      <c r="AY565" s="803" t="n"/>
      <c r="AZ565" s="803" t="n"/>
      <c r="BA565" s="803" t="n"/>
      <c r="BB565" s="803" t="n"/>
      <c r="BC565" s="803" t="n"/>
      <c r="BD565" s="803" t="n"/>
      <c r="BE565" s="803" t="n"/>
      <c r="BF565" s="803" t="n"/>
      <c r="BG565" s="803" t="n"/>
      <c r="BH565" s="803" t="n"/>
      <c r="BI565" s="803" t="n"/>
      <c r="BJ565" s="812" t="n"/>
    </row>
    <row r="566" ht="14.25" customHeight="1" s="1659">
      <c r="A566" s="961" t="n"/>
      <c r="B566" s="791" t="n"/>
      <c r="C566" s="791">
        <f>IFERROR(VLOOKUP(B566,'Campaign Calendar'!I:K,2,0),"")</f>
        <v/>
      </c>
      <c r="D566" s="792">
        <f>IFERROR(VLOOKUP(B566,'Campaign Calendar'!I:K,3,0),"")</f>
        <v/>
      </c>
      <c r="E566" s="2086">
        <f>IFERROR(INDEX('Campaign Calendar'!E:E,MATCH('Promo-Flexi Combo-GWP'!B566,'Campaign Calendar'!I:I,0)),"")</f>
        <v/>
      </c>
      <c r="F566" s="2086">
        <f>IFERROR(INDEX('Campaign Calendar'!F:F,MATCH('Promo-Flexi Combo-GWP'!B566,'Campaign Calendar'!I:I,0)),"")</f>
        <v/>
      </c>
      <c r="G566" s="2087">
        <f>IFERROR(INDEX('Campaign Calendar'!G:G,MATCH('Promo-Flexi Combo-GWP'!B566,'Campaign Calendar'!I:I,0)),"")</f>
        <v/>
      </c>
      <c r="H566" s="2087">
        <f>IFERROR(INDEX('Campaign Calendar'!H:H,MATCH('Promo-Flexi Combo-GWP'!B566,'Campaign Calendar'!I:I,0)),"")</f>
        <v/>
      </c>
      <c r="I566" s="1162" t="n"/>
      <c r="J566" s="1162" t="n"/>
      <c r="K566" s="1164" t="n"/>
      <c r="L566" s="1164" t="n"/>
      <c r="M566" s="2109" t="n"/>
      <c r="N566" s="1166" t="n"/>
      <c r="O566" s="1166" t="n"/>
      <c r="P566" s="1162" t="n"/>
      <c r="Q566" s="1162" t="n"/>
      <c r="R566" s="1326" t="n"/>
      <c r="S566" s="1167">
        <f>IFERROR(INDEX('Price Change - non Flash'!C:C,MATCH('Promo-Flexi Combo-GWP'!R566,'Price Change - non Flash'!B:B,0)),"")</f>
        <v/>
      </c>
      <c r="T566" s="1167">
        <f>IFERROR(INDEX('Price Change - non Flash'!D:D,MATCH('Promo-Flexi Combo-GWP'!R566,'Price Change - non Flash'!B:B,0)),"")</f>
        <v/>
      </c>
      <c r="U566" s="1167" t="n"/>
      <c r="V566" s="1168" t="n"/>
      <c r="W566" s="983" t="n"/>
      <c r="X566" s="2110" t="n"/>
      <c r="Y566" s="2110" t="n"/>
      <c r="Z566" s="983" t="n"/>
      <c r="AA566" s="983" t="n"/>
      <c r="AB566" s="794" t="n"/>
      <c r="AC566" s="1162" t="n"/>
      <c r="AD566" s="794" t="n"/>
      <c r="AE566" s="982" t="n"/>
      <c r="AF566" s="983" t="n"/>
      <c r="AH566" s="966" t="n"/>
      <c r="AI566" s="966" t="n"/>
      <c r="AJ566" s="966" t="n"/>
      <c r="AK566" s="966" t="n"/>
      <c r="AL566" s="966" t="n"/>
      <c r="AM566" s="966" t="n"/>
      <c r="AN566" s="966" t="n"/>
      <c r="AO566" s="811" t="n"/>
      <c r="AP566" s="803" t="n"/>
      <c r="AQ566" s="803" t="n"/>
      <c r="AR566" s="803" t="n"/>
      <c r="AS566" s="803" t="n"/>
      <c r="AT566" s="803" t="n"/>
      <c r="AU566" s="803" t="n"/>
      <c r="AV566" s="803" t="n"/>
      <c r="AW566" s="803" t="n"/>
      <c r="AX566" s="803" t="n"/>
      <c r="AY566" s="803" t="n"/>
      <c r="AZ566" s="803" t="n"/>
      <c r="BA566" s="803" t="n"/>
      <c r="BB566" s="803" t="n"/>
      <c r="BC566" s="803" t="n"/>
      <c r="BD566" s="803" t="n"/>
      <c r="BE566" s="803" t="n"/>
      <c r="BF566" s="803" t="n"/>
      <c r="BG566" s="803" t="n"/>
      <c r="BH566" s="803" t="n"/>
      <c r="BI566" s="803" t="n"/>
      <c r="BJ566" s="812" t="n"/>
    </row>
    <row r="567" ht="14.25" customHeight="1" s="1659">
      <c r="A567" s="961" t="n"/>
      <c r="B567" s="791" t="n"/>
      <c r="C567" s="791">
        <f>IFERROR(VLOOKUP(B567,'Campaign Calendar'!I:K,2,0),"")</f>
        <v/>
      </c>
      <c r="D567" s="792">
        <f>IFERROR(VLOOKUP(B567,'Campaign Calendar'!I:K,3,0),"")</f>
        <v/>
      </c>
      <c r="E567" s="2086">
        <f>IFERROR(INDEX('Campaign Calendar'!E:E,MATCH('Promo-Flexi Combo-GWP'!B567,'Campaign Calendar'!I:I,0)),"")</f>
        <v/>
      </c>
      <c r="F567" s="2086">
        <f>IFERROR(INDEX('Campaign Calendar'!F:F,MATCH('Promo-Flexi Combo-GWP'!B567,'Campaign Calendar'!I:I,0)),"")</f>
        <v/>
      </c>
      <c r="G567" s="2087">
        <f>IFERROR(INDEX('Campaign Calendar'!G:G,MATCH('Promo-Flexi Combo-GWP'!B567,'Campaign Calendar'!I:I,0)),"")</f>
        <v/>
      </c>
      <c r="H567" s="2087">
        <f>IFERROR(INDEX('Campaign Calendar'!H:H,MATCH('Promo-Flexi Combo-GWP'!B567,'Campaign Calendar'!I:I,0)),"")</f>
        <v/>
      </c>
      <c r="I567" s="1162" t="n"/>
      <c r="J567" s="1162" t="n"/>
      <c r="K567" s="1164" t="n"/>
      <c r="L567" s="1164" t="n"/>
      <c r="M567" s="2109" t="n"/>
      <c r="N567" s="1166" t="n"/>
      <c r="O567" s="1166" t="n"/>
      <c r="P567" s="1162" t="n"/>
      <c r="Q567" s="1162" t="n"/>
      <c r="R567" s="1326" t="n"/>
      <c r="S567" s="1167">
        <f>IFERROR(INDEX('Price Change - non Flash'!C:C,MATCH('Promo-Flexi Combo-GWP'!R567,'Price Change - non Flash'!B:B,0)),"")</f>
        <v/>
      </c>
      <c r="T567" s="1167">
        <f>IFERROR(INDEX('Price Change - non Flash'!D:D,MATCH('Promo-Flexi Combo-GWP'!R567,'Price Change - non Flash'!B:B,0)),"")</f>
        <v/>
      </c>
      <c r="U567" s="1167" t="n"/>
      <c r="V567" s="1168" t="n"/>
      <c r="W567" s="983" t="n"/>
      <c r="X567" s="2110" t="n"/>
      <c r="Y567" s="2110" t="n"/>
      <c r="Z567" s="983" t="n"/>
      <c r="AA567" s="983" t="n"/>
      <c r="AB567" s="794" t="n"/>
      <c r="AC567" s="1162" t="n"/>
      <c r="AD567" s="794" t="n"/>
      <c r="AE567" s="982" t="n"/>
      <c r="AF567" s="983" t="n"/>
      <c r="AH567" s="966" t="n"/>
      <c r="AI567" s="966" t="n"/>
      <c r="AJ567" s="966" t="n"/>
      <c r="AK567" s="966" t="n"/>
      <c r="AL567" s="966" t="n"/>
      <c r="AM567" s="966" t="n"/>
      <c r="AN567" s="966" t="n"/>
      <c r="AO567" s="811" t="n"/>
      <c r="AP567" s="803" t="n"/>
      <c r="AQ567" s="803" t="n"/>
      <c r="AR567" s="803" t="n"/>
      <c r="AS567" s="803" t="n"/>
      <c r="AT567" s="803" t="n"/>
      <c r="AU567" s="803" t="n"/>
      <c r="AV567" s="803" t="n"/>
      <c r="AW567" s="803" t="n"/>
      <c r="AX567" s="803" t="n"/>
      <c r="AY567" s="803" t="n"/>
      <c r="AZ567" s="803" t="n"/>
      <c r="BA567" s="803" t="n"/>
      <c r="BB567" s="803" t="n"/>
      <c r="BC567" s="803" t="n"/>
      <c r="BD567" s="803" t="n"/>
      <c r="BE567" s="803" t="n"/>
      <c r="BF567" s="803" t="n"/>
      <c r="BG567" s="803" t="n"/>
      <c r="BH567" s="803" t="n"/>
      <c r="BI567" s="803" t="n"/>
      <c r="BJ567" s="812" t="n"/>
    </row>
    <row r="568" ht="14.25" customHeight="1" s="1659">
      <c r="A568" s="961" t="n"/>
      <c r="B568" s="791" t="n"/>
      <c r="C568" s="791">
        <f>IFERROR(VLOOKUP(B568,'Campaign Calendar'!I:K,2,0),"")</f>
        <v/>
      </c>
      <c r="D568" s="792">
        <f>IFERROR(VLOOKUP(B568,'Campaign Calendar'!I:K,3,0),"")</f>
        <v/>
      </c>
      <c r="E568" s="2086">
        <f>IFERROR(INDEX('Campaign Calendar'!E:E,MATCH('Promo-Flexi Combo-GWP'!B568,'Campaign Calendar'!I:I,0)),"")</f>
        <v/>
      </c>
      <c r="F568" s="2086">
        <f>IFERROR(INDEX('Campaign Calendar'!F:F,MATCH('Promo-Flexi Combo-GWP'!B568,'Campaign Calendar'!I:I,0)),"")</f>
        <v/>
      </c>
      <c r="G568" s="2087">
        <f>IFERROR(INDEX('Campaign Calendar'!G:G,MATCH('Promo-Flexi Combo-GWP'!B568,'Campaign Calendar'!I:I,0)),"")</f>
        <v/>
      </c>
      <c r="H568" s="2087">
        <f>IFERROR(INDEX('Campaign Calendar'!H:H,MATCH('Promo-Flexi Combo-GWP'!B568,'Campaign Calendar'!I:I,0)),"")</f>
        <v/>
      </c>
      <c r="I568" s="1162" t="n"/>
      <c r="J568" s="1162" t="n"/>
      <c r="K568" s="1164" t="n"/>
      <c r="L568" s="1164" t="n"/>
      <c r="M568" s="2109" t="n"/>
      <c r="N568" s="1166" t="n"/>
      <c r="O568" s="1166" t="n"/>
      <c r="P568" s="1162" t="n"/>
      <c r="Q568" s="1162" t="n"/>
      <c r="R568" s="1326" t="n"/>
      <c r="S568" s="1167">
        <f>IFERROR(INDEX('Price Change - non Flash'!C:C,MATCH('Promo-Flexi Combo-GWP'!R568,'Price Change - non Flash'!B:B,0)),"")</f>
        <v/>
      </c>
      <c r="T568" s="1167">
        <f>IFERROR(INDEX('Price Change - non Flash'!D:D,MATCH('Promo-Flexi Combo-GWP'!R568,'Price Change - non Flash'!B:B,0)),"")</f>
        <v/>
      </c>
      <c r="U568" s="1167" t="n"/>
      <c r="V568" s="1168" t="n"/>
      <c r="W568" s="983" t="n"/>
      <c r="X568" s="2110" t="n"/>
      <c r="Y568" s="2110" t="n"/>
      <c r="Z568" s="983" t="n"/>
      <c r="AA568" s="983" t="n"/>
      <c r="AB568" s="794" t="n"/>
      <c r="AC568" s="1162" t="n"/>
      <c r="AD568" s="794" t="n"/>
      <c r="AE568" s="982" t="n"/>
      <c r="AF568" s="983" t="n"/>
      <c r="AH568" s="966" t="n"/>
      <c r="AI568" s="966" t="n"/>
      <c r="AJ568" s="966" t="n"/>
      <c r="AK568" s="966" t="n"/>
      <c r="AL568" s="966" t="n"/>
      <c r="AM568" s="966" t="n"/>
      <c r="AN568" s="966" t="n"/>
      <c r="AO568" s="811" t="n"/>
      <c r="AP568" s="803" t="n"/>
      <c r="AQ568" s="803" t="n"/>
      <c r="AR568" s="803" t="n"/>
      <c r="AS568" s="803" t="n"/>
      <c r="AT568" s="803" t="n"/>
      <c r="AU568" s="803" t="n"/>
      <c r="AV568" s="803" t="n"/>
      <c r="AW568" s="803" t="n"/>
      <c r="AX568" s="803" t="n"/>
      <c r="AY568" s="803" t="n"/>
      <c r="AZ568" s="803" t="n"/>
      <c r="BA568" s="803" t="n"/>
      <c r="BB568" s="803" t="n"/>
      <c r="BC568" s="803" t="n"/>
      <c r="BD568" s="803" t="n"/>
      <c r="BE568" s="803" t="n"/>
      <c r="BF568" s="803" t="n"/>
      <c r="BG568" s="803" t="n"/>
      <c r="BH568" s="803" t="n"/>
      <c r="BI568" s="803" t="n"/>
      <c r="BJ568" s="812" t="n"/>
    </row>
    <row r="569" ht="14.25" customHeight="1" s="1659">
      <c r="A569" s="961" t="n"/>
      <c r="B569" s="791" t="n"/>
      <c r="C569" s="791">
        <f>IFERROR(VLOOKUP(B569,'Campaign Calendar'!I:K,2,0),"")</f>
        <v/>
      </c>
      <c r="D569" s="792">
        <f>IFERROR(VLOOKUP(B569,'Campaign Calendar'!I:K,3,0),"")</f>
        <v/>
      </c>
      <c r="E569" s="2086">
        <f>IFERROR(INDEX('Campaign Calendar'!E:E,MATCH('Promo-Flexi Combo-GWP'!B569,'Campaign Calendar'!I:I,0)),"")</f>
        <v/>
      </c>
      <c r="F569" s="2086">
        <f>IFERROR(INDEX('Campaign Calendar'!F:F,MATCH('Promo-Flexi Combo-GWP'!B569,'Campaign Calendar'!I:I,0)),"")</f>
        <v/>
      </c>
      <c r="G569" s="2087">
        <f>IFERROR(INDEX('Campaign Calendar'!G:G,MATCH('Promo-Flexi Combo-GWP'!B569,'Campaign Calendar'!I:I,0)),"")</f>
        <v/>
      </c>
      <c r="H569" s="2087">
        <f>IFERROR(INDEX('Campaign Calendar'!H:H,MATCH('Promo-Flexi Combo-GWP'!B569,'Campaign Calendar'!I:I,0)),"")</f>
        <v/>
      </c>
      <c r="I569" s="1162" t="n"/>
      <c r="J569" s="1162" t="n"/>
      <c r="K569" s="1164" t="n"/>
      <c r="L569" s="1164" t="n"/>
      <c r="M569" s="2109" t="n"/>
      <c r="N569" s="1166" t="n"/>
      <c r="O569" s="1166" t="n"/>
      <c r="P569" s="1162" t="n"/>
      <c r="Q569" s="1162" t="n"/>
      <c r="R569" s="1326" t="n"/>
      <c r="S569" s="1167">
        <f>IFERROR(INDEX('Price Change - non Flash'!C:C,MATCH('Promo-Flexi Combo-GWP'!R569,'Price Change - non Flash'!B:B,0)),"")</f>
        <v/>
      </c>
      <c r="T569" s="1167">
        <f>IFERROR(INDEX('Price Change - non Flash'!D:D,MATCH('Promo-Flexi Combo-GWP'!R569,'Price Change - non Flash'!B:B,0)),"")</f>
        <v/>
      </c>
      <c r="U569" s="1167" t="n"/>
      <c r="V569" s="1168" t="n"/>
      <c r="W569" s="983" t="n"/>
      <c r="X569" s="2110" t="n"/>
      <c r="Y569" s="2110" t="n"/>
      <c r="Z569" s="983" t="n"/>
      <c r="AA569" s="983" t="n"/>
      <c r="AB569" s="794" t="n"/>
      <c r="AC569" s="1162" t="n"/>
      <c r="AD569" s="794" t="n"/>
      <c r="AE569" s="982" t="n"/>
      <c r="AF569" s="983" t="n"/>
      <c r="AH569" s="966" t="n"/>
      <c r="AI569" s="966" t="n"/>
      <c r="AJ569" s="966" t="n"/>
      <c r="AK569" s="966" t="n"/>
      <c r="AL569" s="966" t="n"/>
      <c r="AM569" s="966" t="n"/>
      <c r="AN569" s="966" t="n"/>
      <c r="AO569" s="811" t="n"/>
      <c r="AP569" s="803" t="n"/>
      <c r="AQ569" s="803" t="n"/>
      <c r="AR569" s="803" t="n"/>
      <c r="AS569" s="803" t="n"/>
      <c r="AT569" s="803" t="n"/>
      <c r="AU569" s="803" t="n"/>
      <c r="AV569" s="803" t="n"/>
      <c r="AW569" s="803" t="n"/>
      <c r="AX569" s="803" t="n"/>
      <c r="AY569" s="803" t="n"/>
      <c r="AZ569" s="803" t="n"/>
      <c r="BA569" s="803" t="n"/>
      <c r="BB569" s="803" t="n"/>
      <c r="BC569" s="803" t="n"/>
      <c r="BD569" s="803" t="n"/>
      <c r="BE569" s="803" t="n"/>
      <c r="BF569" s="803" t="n"/>
      <c r="BG569" s="803" t="n"/>
      <c r="BH569" s="803" t="n"/>
      <c r="BI569" s="803" t="n"/>
      <c r="BJ569" s="812" t="n"/>
    </row>
    <row r="570" ht="14.25" customHeight="1" s="1659">
      <c r="A570" s="961" t="n"/>
      <c r="B570" s="791" t="n"/>
      <c r="C570" s="791">
        <f>IFERROR(VLOOKUP(B570,'Campaign Calendar'!I:K,2,0),"")</f>
        <v/>
      </c>
      <c r="D570" s="792">
        <f>IFERROR(VLOOKUP(B570,'Campaign Calendar'!I:K,3,0),"")</f>
        <v/>
      </c>
      <c r="E570" s="2086">
        <f>IFERROR(INDEX('Campaign Calendar'!E:E,MATCH('Promo-Flexi Combo-GWP'!B570,'Campaign Calendar'!I:I,0)),"")</f>
        <v/>
      </c>
      <c r="F570" s="2086">
        <f>IFERROR(INDEX('Campaign Calendar'!F:F,MATCH('Promo-Flexi Combo-GWP'!B570,'Campaign Calendar'!I:I,0)),"")</f>
        <v/>
      </c>
      <c r="G570" s="2087">
        <f>IFERROR(INDEX('Campaign Calendar'!G:G,MATCH('Promo-Flexi Combo-GWP'!B570,'Campaign Calendar'!I:I,0)),"")</f>
        <v/>
      </c>
      <c r="H570" s="2087">
        <f>IFERROR(INDEX('Campaign Calendar'!H:H,MATCH('Promo-Flexi Combo-GWP'!B570,'Campaign Calendar'!I:I,0)),"")</f>
        <v/>
      </c>
      <c r="I570" s="1162" t="n"/>
      <c r="J570" s="1162" t="n"/>
      <c r="K570" s="1164" t="n"/>
      <c r="L570" s="1164" t="n"/>
      <c r="M570" s="2109" t="n"/>
      <c r="N570" s="1166" t="n"/>
      <c r="O570" s="1166" t="n"/>
      <c r="P570" s="1162" t="n"/>
      <c r="Q570" s="1162" t="n"/>
      <c r="R570" s="1326" t="n"/>
      <c r="S570" s="1167">
        <f>IFERROR(INDEX('Price Change - non Flash'!C:C,MATCH('Promo-Flexi Combo-GWP'!R570,'Price Change - non Flash'!B:B,0)),"")</f>
        <v/>
      </c>
      <c r="T570" s="1167">
        <f>IFERROR(INDEX('Price Change - non Flash'!D:D,MATCH('Promo-Flexi Combo-GWP'!R570,'Price Change - non Flash'!B:B,0)),"")</f>
        <v/>
      </c>
      <c r="U570" s="1167" t="n"/>
      <c r="V570" s="1168" t="n"/>
      <c r="W570" s="983" t="n"/>
      <c r="X570" s="2110" t="n"/>
      <c r="Y570" s="2110" t="n"/>
      <c r="Z570" s="983" t="n"/>
      <c r="AA570" s="983" t="n"/>
      <c r="AB570" s="794" t="n"/>
      <c r="AC570" s="1162" t="n"/>
      <c r="AD570" s="794" t="n"/>
      <c r="AE570" s="982" t="n"/>
      <c r="AF570" s="983" t="n"/>
      <c r="AH570" s="966" t="n"/>
      <c r="AI570" s="966" t="n"/>
      <c r="AJ570" s="966" t="n"/>
      <c r="AK570" s="966" t="n"/>
      <c r="AL570" s="966" t="n"/>
      <c r="AM570" s="966" t="n"/>
      <c r="AN570" s="966" t="n"/>
      <c r="AO570" s="811" t="n"/>
      <c r="AP570" s="803" t="n"/>
      <c r="AQ570" s="803" t="n"/>
      <c r="AR570" s="803" t="n"/>
      <c r="AS570" s="803" t="n"/>
      <c r="AT570" s="803" t="n"/>
      <c r="AU570" s="803" t="n"/>
      <c r="AV570" s="803" t="n"/>
      <c r="AW570" s="803" t="n"/>
      <c r="AX570" s="803" t="n"/>
      <c r="AY570" s="803" t="n"/>
      <c r="AZ570" s="803" t="n"/>
      <c r="BA570" s="803" t="n"/>
      <c r="BB570" s="803" t="n"/>
      <c r="BC570" s="803" t="n"/>
      <c r="BD570" s="803" t="n"/>
      <c r="BE570" s="803" t="n"/>
      <c r="BF570" s="803" t="n"/>
      <c r="BG570" s="803" t="n"/>
      <c r="BH570" s="803" t="n"/>
      <c r="BI570" s="803" t="n"/>
      <c r="BJ570" s="812" t="n"/>
    </row>
    <row r="571" ht="14.25" customHeight="1" s="1659">
      <c r="A571" s="961" t="n"/>
      <c r="B571" s="791" t="n"/>
      <c r="C571" s="791">
        <f>IFERROR(VLOOKUP(B571,'Campaign Calendar'!I:K,2,0),"")</f>
        <v/>
      </c>
      <c r="D571" s="792">
        <f>IFERROR(VLOOKUP(B571,'Campaign Calendar'!I:K,3,0),"")</f>
        <v/>
      </c>
      <c r="E571" s="2086">
        <f>IFERROR(INDEX('Campaign Calendar'!E:E,MATCH('Promo-Flexi Combo-GWP'!B571,'Campaign Calendar'!I:I,0)),"")</f>
        <v/>
      </c>
      <c r="F571" s="2086">
        <f>IFERROR(INDEX('Campaign Calendar'!F:F,MATCH('Promo-Flexi Combo-GWP'!B571,'Campaign Calendar'!I:I,0)),"")</f>
        <v/>
      </c>
      <c r="G571" s="2087">
        <f>IFERROR(INDEX('Campaign Calendar'!G:G,MATCH('Promo-Flexi Combo-GWP'!B571,'Campaign Calendar'!I:I,0)),"")</f>
        <v/>
      </c>
      <c r="H571" s="2087">
        <f>IFERROR(INDEX('Campaign Calendar'!H:H,MATCH('Promo-Flexi Combo-GWP'!B571,'Campaign Calendar'!I:I,0)),"")</f>
        <v/>
      </c>
      <c r="I571" s="1162" t="n"/>
      <c r="J571" s="1162" t="n"/>
      <c r="K571" s="1164" t="n"/>
      <c r="L571" s="1164" t="n"/>
      <c r="M571" s="2109" t="n"/>
      <c r="N571" s="1166" t="n"/>
      <c r="O571" s="1166" t="n"/>
      <c r="P571" s="1162" t="n"/>
      <c r="Q571" s="1162" t="n"/>
      <c r="R571" s="1326" t="n"/>
      <c r="S571" s="1167">
        <f>IFERROR(INDEX('Price Change - non Flash'!C:C,MATCH('Promo-Flexi Combo-GWP'!R571,'Price Change - non Flash'!B:B,0)),"")</f>
        <v/>
      </c>
      <c r="T571" s="1167">
        <f>IFERROR(INDEX('Price Change - non Flash'!D:D,MATCH('Promo-Flexi Combo-GWP'!R571,'Price Change - non Flash'!B:B,0)),"")</f>
        <v/>
      </c>
      <c r="U571" s="1167" t="n"/>
      <c r="V571" s="1168" t="n"/>
      <c r="W571" s="983" t="n"/>
      <c r="X571" s="2110" t="n"/>
      <c r="Y571" s="2110" t="n"/>
      <c r="Z571" s="983" t="n"/>
      <c r="AA571" s="983" t="n"/>
      <c r="AB571" s="794" t="n"/>
      <c r="AC571" s="1162" t="n"/>
      <c r="AD571" s="794" t="n"/>
      <c r="AE571" s="982" t="n"/>
      <c r="AF571" s="983" t="n"/>
      <c r="AH571" s="966" t="n"/>
      <c r="AI571" s="966" t="n"/>
      <c r="AJ571" s="966" t="n"/>
      <c r="AK571" s="966" t="n"/>
      <c r="AL571" s="966" t="n"/>
      <c r="AM571" s="966" t="n"/>
      <c r="AN571" s="966" t="n"/>
      <c r="AO571" s="811" t="n"/>
      <c r="AP571" s="803" t="n"/>
      <c r="AQ571" s="803" t="n"/>
      <c r="AR571" s="803" t="n"/>
      <c r="AS571" s="803" t="n"/>
      <c r="AT571" s="803" t="n"/>
      <c r="AU571" s="803" t="n"/>
      <c r="AV571" s="803" t="n"/>
      <c r="AW571" s="803" t="n"/>
      <c r="AX571" s="803" t="n"/>
      <c r="AY571" s="803" t="n"/>
      <c r="AZ571" s="803" t="n"/>
      <c r="BA571" s="803" t="n"/>
      <c r="BB571" s="803" t="n"/>
      <c r="BC571" s="803" t="n"/>
      <c r="BD571" s="803" t="n"/>
      <c r="BE571" s="803" t="n"/>
      <c r="BF571" s="803" t="n"/>
      <c r="BG571" s="803" t="n"/>
      <c r="BH571" s="803" t="n"/>
      <c r="BI571" s="803" t="n"/>
      <c r="BJ571" s="812" t="n"/>
    </row>
    <row r="572" ht="14.25" customHeight="1" s="1659">
      <c r="A572" s="961" t="n"/>
      <c r="B572" s="791" t="n"/>
      <c r="C572" s="791">
        <f>IFERROR(VLOOKUP(B572,'Campaign Calendar'!I:K,2,0),"")</f>
        <v/>
      </c>
      <c r="D572" s="792">
        <f>IFERROR(VLOOKUP(B572,'Campaign Calendar'!I:K,3,0),"")</f>
        <v/>
      </c>
      <c r="E572" s="2086">
        <f>IFERROR(INDEX('Campaign Calendar'!E:E,MATCH('Promo-Flexi Combo-GWP'!B572,'Campaign Calendar'!I:I,0)),"")</f>
        <v/>
      </c>
      <c r="F572" s="2086">
        <f>IFERROR(INDEX('Campaign Calendar'!F:F,MATCH('Promo-Flexi Combo-GWP'!B572,'Campaign Calendar'!I:I,0)),"")</f>
        <v/>
      </c>
      <c r="G572" s="2087">
        <f>IFERROR(INDEX('Campaign Calendar'!G:G,MATCH('Promo-Flexi Combo-GWP'!B572,'Campaign Calendar'!I:I,0)),"")</f>
        <v/>
      </c>
      <c r="H572" s="2087">
        <f>IFERROR(INDEX('Campaign Calendar'!H:H,MATCH('Promo-Flexi Combo-GWP'!B572,'Campaign Calendar'!I:I,0)),"")</f>
        <v/>
      </c>
      <c r="I572" s="1162" t="n"/>
      <c r="J572" s="1162" t="n"/>
      <c r="K572" s="1164" t="n"/>
      <c r="L572" s="1164" t="n"/>
      <c r="M572" s="2109" t="n"/>
      <c r="N572" s="1166" t="n"/>
      <c r="O572" s="1166" t="n"/>
      <c r="P572" s="1162" t="n"/>
      <c r="Q572" s="1162" t="n"/>
      <c r="R572" s="1326" t="n"/>
      <c r="S572" s="1167">
        <f>IFERROR(INDEX('Price Change - non Flash'!C:C,MATCH('Promo-Flexi Combo-GWP'!R572,'Price Change - non Flash'!B:B,0)),"")</f>
        <v/>
      </c>
      <c r="T572" s="1167">
        <f>IFERROR(INDEX('Price Change - non Flash'!D:D,MATCH('Promo-Flexi Combo-GWP'!R572,'Price Change - non Flash'!B:B,0)),"")</f>
        <v/>
      </c>
      <c r="U572" s="1167" t="n"/>
      <c r="V572" s="1168" t="n"/>
      <c r="W572" s="983" t="n"/>
      <c r="X572" s="2110" t="n"/>
      <c r="Y572" s="2110" t="n"/>
      <c r="Z572" s="983" t="n"/>
      <c r="AA572" s="983" t="n"/>
      <c r="AB572" s="794" t="n"/>
      <c r="AC572" s="1162" t="n"/>
      <c r="AD572" s="794" t="n"/>
      <c r="AE572" s="982" t="n"/>
      <c r="AF572" s="983" t="n"/>
      <c r="AH572" s="966" t="n"/>
      <c r="AI572" s="966" t="n"/>
      <c r="AJ572" s="966" t="n"/>
      <c r="AK572" s="966" t="n"/>
      <c r="AL572" s="966" t="n"/>
      <c r="AM572" s="966" t="n"/>
      <c r="AN572" s="966" t="n"/>
      <c r="AO572" s="811" t="n"/>
      <c r="AP572" s="803" t="n"/>
      <c r="AQ572" s="803" t="n"/>
      <c r="AR572" s="803" t="n"/>
      <c r="AS572" s="803" t="n"/>
      <c r="AT572" s="803" t="n"/>
      <c r="AU572" s="803" t="n"/>
      <c r="AV572" s="803" t="n"/>
      <c r="AW572" s="803" t="n"/>
      <c r="AX572" s="803" t="n"/>
      <c r="AY572" s="803" t="n"/>
      <c r="AZ572" s="803" t="n"/>
      <c r="BA572" s="803" t="n"/>
      <c r="BB572" s="803" t="n"/>
      <c r="BC572" s="803" t="n"/>
      <c r="BD572" s="803" t="n"/>
      <c r="BE572" s="803" t="n"/>
      <c r="BF572" s="803" t="n"/>
      <c r="BG572" s="803" t="n"/>
      <c r="BH572" s="803" t="n"/>
      <c r="BI572" s="803" t="n"/>
      <c r="BJ572" s="812" t="n"/>
    </row>
    <row r="573" ht="14.25" customHeight="1" s="1659">
      <c r="A573" s="961" t="n"/>
      <c r="B573" s="791" t="n"/>
      <c r="C573" s="791">
        <f>IFERROR(VLOOKUP(B573,'Campaign Calendar'!I:K,2,0),"")</f>
        <v/>
      </c>
      <c r="D573" s="792">
        <f>IFERROR(VLOOKUP(B573,'Campaign Calendar'!I:K,3,0),"")</f>
        <v/>
      </c>
      <c r="E573" s="2086">
        <f>IFERROR(INDEX('Campaign Calendar'!E:E,MATCH('Promo-Flexi Combo-GWP'!B573,'Campaign Calendar'!I:I,0)),"")</f>
        <v/>
      </c>
      <c r="F573" s="2086">
        <f>IFERROR(INDEX('Campaign Calendar'!F:F,MATCH('Promo-Flexi Combo-GWP'!B573,'Campaign Calendar'!I:I,0)),"")</f>
        <v/>
      </c>
      <c r="G573" s="2087">
        <f>IFERROR(INDEX('Campaign Calendar'!G:G,MATCH('Promo-Flexi Combo-GWP'!B573,'Campaign Calendar'!I:I,0)),"")</f>
        <v/>
      </c>
      <c r="H573" s="2087">
        <f>IFERROR(INDEX('Campaign Calendar'!H:H,MATCH('Promo-Flexi Combo-GWP'!B573,'Campaign Calendar'!I:I,0)),"")</f>
        <v/>
      </c>
      <c r="I573" s="1162" t="n"/>
      <c r="J573" s="1162" t="n"/>
      <c r="K573" s="1164" t="n"/>
      <c r="L573" s="1164" t="n"/>
      <c r="M573" s="2109" t="n"/>
      <c r="N573" s="1166" t="n"/>
      <c r="O573" s="1166" t="n"/>
      <c r="P573" s="1162" t="n"/>
      <c r="Q573" s="1162" t="n"/>
      <c r="R573" s="1326" t="n"/>
      <c r="S573" s="1167">
        <f>IFERROR(INDEX('Price Change - non Flash'!C:C,MATCH('Promo-Flexi Combo-GWP'!R573,'Price Change - non Flash'!B:B,0)),"")</f>
        <v/>
      </c>
      <c r="T573" s="1167">
        <f>IFERROR(INDEX('Price Change - non Flash'!D:D,MATCH('Promo-Flexi Combo-GWP'!R573,'Price Change - non Flash'!B:B,0)),"")</f>
        <v/>
      </c>
      <c r="U573" s="1167" t="n"/>
      <c r="V573" s="1168" t="n"/>
      <c r="W573" s="983" t="n"/>
      <c r="X573" s="2110" t="n"/>
      <c r="Y573" s="2110" t="n"/>
      <c r="Z573" s="983" t="n"/>
      <c r="AA573" s="983" t="n"/>
      <c r="AB573" s="794" t="n"/>
      <c r="AC573" s="1162" t="n"/>
      <c r="AD573" s="794" t="n"/>
      <c r="AE573" s="982" t="n"/>
      <c r="AF573" s="983" t="n"/>
      <c r="AH573" s="966" t="n"/>
      <c r="AI573" s="966" t="n"/>
      <c r="AJ573" s="966" t="n"/>
      <c r="AK573" s="966" t="n"/>
      <c r="AL573" s="966" t="n"/>
      <c r="AM573" s="966" t="n"/>
      <c r="AN573" s="966" t="n"/>
      <c r="AO573" s="811" t="n"/>
      <c r="AP573" s="803" t="n"/>
      <c r="AQ573" s="803" t="n"/>
      <c r="AR573" s="803" t="n"/>
      <c r="AS573" s="803" t="n"/>
      <c r="AT573" s="803" t="n"/>
      <c r="AU573" s="803" t="n"/>
      <c r="AV573" s="803" t="n"/>
      <c r="AW573" s="803" t="n"/>
      <c r="AX573" s="803" t="n"/>
      <c r="AY573" s="803" t="n"/>
      <c r="AZ573" s="803" t="n"/>
      <c r="BA573" s="803" t="n"/>
      <c r="BB573" s="803" t="n"/>
      <c r="BC573" s="803" t="n"/>
      <c r="BD573" s="803" t="n"/>
      <c r="BE573" s="803" t="n"/>
      <c r="BF573" s="803" t="n"/>
      <c r="BG573" s="803" t="n"/>
      <c r="BH573" s="803" t="n"/>
      <c r="BI573" s="803" t="n"/>
      <c r="BJ573" s="812" t="n"/>
    </row>
    <row r="574" ht="14.25" customHeight="1" s="1659">
      <c r="A574" s="961" t="n"/>
      <c r="B574" s="791" t="n"/>
      <c r="C574" s="791">
        <f>IFERROR(VLOOKUP(B574,'Campaign Calendar'!I:K,2,0),"")</f>
        <v/>
      </c>
      <c r="D574" s="792">
        <f>IFERROR(VLOOKUP(B574,'Campaign Calendar'!I:K,3,0),"")</f>
        <v/>
      </c>
      <c r="E574" s="2086">
        <f>IFERROR(INDEX('Campaign Calendar'!E:E,MATCH('Promo-Flexi Combo-GWP'!B574,'Campaign Calendar'!I:I,0)),"")</f>
        <v/>
      </c>
      <c r="F574" s="2086">
        <f>IFERROR(INDEX('Campaign Calendar'!F:F,MATCH('Promo-Flexi Combo-GWP'!B574,'Campaign Calendar'!I:I,0)),"")</f>
        <v/>
      </c>
      <c r="G574" s="2087">
        <f>IFERROR(INDEX('Campaign Calendar'!G:G,MATCH('Promo-Flexi Combo-GWP'!B574,'Campaign Calendar'!I:I,0)),"")</f>
        <v/>
      </c>
      <c r="H574" s="2087">
        <f>IFERROR(INDEX('Campaign Calendar'!H:H,MATCH('Promo-Flexi Combo-GWP'!B574,'Campaign Calendar'!I:I,0)),"")</f>
        <v/>
      </c>
      <c r="I574" s="1162" t="n"/>
      <c r="J574" s="1162" t="n"/>
      <c r="K574" s="1164" t="n"/>
      <c r="L574" s="1164" t="n"/>
      <c r="M574" s="2109" t="n"/>
      <c r="N574" s="1166" t="n"/>
      <c r="O574" s="1166" t="n"/>
      <c r="P574" s="1162" t="n"/>
      <c r="Q574" s="1162" t="n"/>
      <c r="R574" s="1326" t="n"/>
      <c r="S574" s="1167">
        <f>IFERROR(INDEX('Price Change - non Flash'!C:C,MATCH('Promo-Flexi Combo-GWP'!R574,'Price Change - non Flash'!B:B,0)),"")</f>
        <v/>
      </c>
      <c r="T574" s="1167">
        <f>IFERROR(INDEX('Price Change - non Flash'!D:D,MATCH('Promo-Flexi Combo-GWP'!R574,'Price Change - non Flash'!B:B,0)),"")</f>
        <v/>
      </c>
      <c r="U574" s="1167" t="n"/>
      <c r="V574" s="1168" t="n"/>
      <c r="W574" s="983" t="n"/>
      <c r="X574" s="2110" t="n"/>
      <c r="Y574" s="2110" t="n"/>
      <c r="Z574" s="983" t="n"/>
      <c r="AA574" s="983" t="n"/>
      <c r="AB574" s="794" t="n"/>
      <c r="AC574" s="1162" t="n"/>
      <c r="AD574" s="794" t="n"/>
      <c r="AE574" s="982" t="n"/>
      <c r="AF574" s="983" t="n"/>
      <c r="AH574" s="966" t="n"/>
      <c r="AI574" s="966" t="n"/>
      <c r="AJ574" s="966" t="n"/>
      <c r="AK574" s="966" t="n"/>
      <c r="AL574" s="966" t="n"/>
      <c r="AM574" s="966" t="n"/>
      <c r="AN574" s="966" t="n"/>
      <c r="AO574" s="811" t="n"/>
      <c r="AP574" s="803" t="n"/>
      <c r="AQ574" s="803" t="n"/>
      <c r="AR574" s="803" t="n"/>
      <c r="AS574" s="803" t="n"/>
      <c r="AT574" s="803" t="n"/>
      <c r="AU574" s="803" t="n"/>
      <c r="AV574" s="803" t="n"/>
      <c r="AW574" s="803" t="n"/>
      <c r="AX574" s="803" t="n"/>
      <c r="AY574" s="803" t="n"/>
      <c r="AZ574" s="803" t="n"/>
      <c r="BA574" s="803" t="n"/>
      <c r="BB574" s="803" t="n"/>
      <c r="BC574" s="803" t="n"/>
      <c r="BD574" s="803" t="n"/>
      <c r="BE574" s="803" t="n"/>
      <c r="BF574" s="803" t="n"/>
      <c r="BG574" s="803" t="n"/>
      <c r="BH574" s="803" t="n"/>
      <c r="BI574" s="803" t="n"/>
      <c r="BJ574" s="812" t="n"/>
    </row>
    <row r="575" ht="14.25" customHeight="1" s="1659">
      <c r="A575" s="961" t="n"/>
      <c r="B575" s="791" t="n"/>
      <c r="C575" s="791">
        <f>IFERROR(VLOOKUP(B575,'Campaign Calendar'!I:K,2,0),"")</f>
        <v/>
      </c>
      <c r="D575" s="792">
        <f>IFERROR(VLOOKUP(B575,'Campaign Calendar'!I:K,3,0),"")</f>
        <v/>
      </c>
      <c r="E575" s="2086">
        <f>IFERROR(INDEX('Campaign Calendar'!E:E,MATCH('Promo-Flexi Combo-GWP'!B575,'Campaign Calendar'!I:I,0)),"")</f>
        <v/>
      </c>
      <c r="F575" s="2086">
        <f>IFERROR(INDEX('Campaign Calendar'!F:F,MATCH('Promo-Flexi Combo-GWP'!B575,'Campaign Calendar'!I:I,0)),"")</f>
        <v/>
      </c>
      <c r="G575" s="2087">
        <f>IFERROR(INDEX('Campaign Calendar'!G:G,MATCH('Promo-Flexi Combo-GWP'!B575,'Campaign Calendar'!I:I,0)),"")</f>
        <v/>
      </c>
      <c r="H575" s="2087">
        <f>IFERROR(INDEX('Campaign Calendar'!H:H,MATCH('Promo-Flexi Combo-GWP'!B575,'Campaign Calendar'!I:I,0)),"")</f>
        <v/>
      </c>
      <c r="I575" s="1162" t="n"/>
      <c r="J575" s="1162" t="n"/>
      <c r="K575" s="1164" t="n"/>
      <c r="L575" s="1164" t="n"/>
      <c r="M575" s="2109" t="n"/>
      <c r="N575" s="1166" t="n"/>
      <c r="O575" s="1166" t="n"/>
      <c r="P575" s="1162" t="n"/>
      <c r="Q575" s="1162" t="n"/>
      <c r="R575" s="1326" t="n"/>
      <c r="S575" s="1167">
        <f>IFERROR(INDEX('Price Change - non Flash'!C:C,MATCH('Promo-Flexi Combo-GWP'!R575,'Price Change - non Flash'!B:B,0)),"")</f>
        <v/>
      </c>
      <c r="T575" s="1167">
        <f>IFERROR(INDEX('Price Change - non Flash'!D:D,MATCH('Promo-Flexi Combo-GWP'!R575,'Price Change - non Flash'!B:B,0)),"")</f>
        <v/>
      </c>
      <c r="U575" s="1167" t="n"/>
      <c r="V575" s="1168" t="n"/>
      <c r="W575" s="983" t="n"/>
      <c r="X575" s="2110" t="n"/>
      <c r="Y575" s="2110" t="n"/>
      <c r="Z575" s="983" t="n"/>
      <c r="AA575" s="983" t="n"/>
      <c r="AB575" s="794" t="n"/>
      <c r="AC575" s="1162" t="n"/>
      <c r="AD575" s="794" t="n"/>
      <c r="AE575" s="982" t="n"/>
      <c r="AF575" s="983" t="n"/>
      <c r="AH575" s="966" t="n"/>
      <c r="AI575" s="966" t="n"/>
      <c r="AJ575" s="966" t="n"/>
      <c r="AK575" s="966" t="n"/>
      <c r="AL575" s="966" t="n"/>
      <c r="AM575" s="966" t="n"/>
      <c r="AN575" s="966" t="n"/>
      <c r="AO575" s="811" t="n"/>
      <c r="AP575" s="803" t="n"/>
      <c r="AQ575" s="803" t="n"/>
      <c r="AR575" s="803" t="n"/>
      <c r="AS575" s="803" t="n"/>
      <c r="AT575" s="803" t="n"/>
      <c r="AU575" s="803" t="n"/>
      <c r="AV575" s="803" t="n"/>
      <c r="AW575" s="803" t="n"/>
      <c r="AX575" s="803" t="n"/>
      <c r="AY575" s="803" t="n"/>
      <c r="AZ575" s="803" t="n"/>
      <c r="BA575" s="803" t="n"/>
      <c r="BB575" s="803" t="n"/>
      <c r="BC575" s="803" t="n"/>
      <c r="BD575" s="803" t="n"/>
      <c r="BE575" s="803" t="n"/>
      <c r="BF575" s="803" t="n"/>
      <c r="BG575" s="803" t="n"/>
      <c r="BH575" s="803" t="n"/>
      <c r="BI575" s="803" t="n"/>
      <c r="BJ575" s="812" t="n"/>
    </row>
    <row r="576" ht="14.25" customHeight="1" s="1659">
      <c r="A576" s="961" t="n"/>
      <c r="B576" s="791" t="n"/>
      <c r="C576" s="791">
        <f>IFERROR(VLOOKUP(B576,'Campaign Calendar'!I:K,2,0),"")</f>
        <v/>
      </c>
      <c r="D576" s="792">
        <f>IFERROR(VLOOKUP(B576,'Campaign Calendar'!I:K,3,0),"")</f>
        <v/>
      </c>
      <c r="E576" s="2086">
        <f>IFERROR(INDEX('Campaign Calendar'!E:E,MATCH('Promo-Flexi Combo-GWP'!B576,'Campaign Calendar'!I:I,0)),"")</f>
        <v/>
      </c>
      <c r="F576" s="2086">
        <f>IFERROR(INDEX('Campaign Calendar'!F:F,MATCH('Promo-Flexi Combo-GWP'!B576,'Campaign Calendar'!I:I,0)),"")</f>
        <v/>
      </c>
      <c r="G576" s="2087">
        <f>IFERROR(INDEX('Campaign Calendar'!G:G,MATCH('Promo-Flexi Combo-GWP'!B576,'Campaign Calendar'!I:I,0)),"")</f>
        <v/>
      </c>
      <c r="H576" s="2087">
        <f>IFERROR(INDEX('Campaign Calendar'!H:H,MATCH('Promo-Flexi Combo-GWP'!B576,'Campaign Calendar'!I:I,0)),"")</f>
        <v/>
      </c>
      <c r="I576" s="1162" t="n"/>
      <c r="J576" s="1162" t="n"/>
      <c r="K576" s="1164" t="n"/>
      <c r="L576" s="1164" t="n"/>
      <c r="M576" s="2109" t="n"/>
      <c r="N576" s="1166" t="n"/>
      <c r="O576" s="1166" t="n"/>
      <c r="P576" s="1162" t="n"/>
      <c r="Q576" s="1162" t="n"/>
      <c r="R576" s="1326" t="n"/>
      <c r="S576" s="1167">
        <f>IFERROR(INDEX('Price Change - non Flash'!C:C,MATCH('Promo-Flexi Combo-GWP'!R576,'Price Change - non Flash'!B:B,0)),"")</f>
        <v/>
      </c>
      <c r="T576" s="1167">
        <f>IFERROR(INDEX('Price Change - non Flash'!D:D,MATCH('Promo-Flexi Combo-GWP'!R576,'Price Change - non Flash'!B:B,0)),"")</f>
        <v/>
      </c>
      <c r="U576" s="1167" t="n"/>
      <c r="V576" s="1168" t="n"/>
      <c r="W576" s="983" t="n"/>
      <c r="X576" s="2110" t="n"/>
      <c r="Y576" s="2110" t="n"/>
      <c r="Z576" s="983" t="n"/>
      <c r="AA576" s="983" t="n"/>
      <c r="AB576" s="794" t="n"/>
      <c r="AC576" s="1162" t="n"/>
      <c r="AD576" s="794" t="n"/>
      <c r="AE576" s="982" t="n"/>
      <c r="AF576" s="983" t="n"/>
      <c r="AH576" s="966" t="n"/>
      <c r="AI576" s="966" t="n"/>
      <c r="AJ576" s="966" t="n"/>
      <c r="AK576" s="966" t="n"/>
      <c r="AL576" s="966" t="n"/>
      <c r="AM576" s="966" t="n"/>
      <c r="AN576" s="966" t="n"/>
      <c r="AO576" s="811" t="n"/>
      <c r="AP576" s="803" t="n"/>
      <c r="AQ576" s="803" t="n"/>
      <c r="AR576" s="803" t="n"/>
      <c r="AS576" s="803" t="n"/>
      <c r="AT576" s="803" t="n"/>
      <c r="AU576" s="803" t="n"/>
      <c r="AV576" s="803" t="n"/>
      <c r="AW576" s="803" t="n"/>
      <c r="AX576" s="803" t="n"/>
      <c r="AY576" s="803" t="n"/>
      <c r="AZ576" s="803" t="n"/>
      <c r="BA576" s="803" t="n"/>
      <c r="BB576" s="803" t="n"/>
      <c r="BC576" s="803" t="n"/>
      <c r="BD576" s="803" t="n"/>
      <c r="BE576" s="803" t="n"/>
      <c r="BF576" s="803" t="n"/>
      <c r="BG576" s="803" t="n"/>
      <c r="BH576" s="803" t="n"/>
      <c r="BI576" s="803" t="n"/>
      <c r="BJ576" s="812" t="n"/>
    </row>
    <row r="577" ht="14.25" customHeight="1" s="1659">
      <c r="A577" s="961" t="n"/>
      <c r="B577" s="791" t="n"/>
      <c r="C577" s="791">
        <f>IFERROR(VLOOKUP(B577,'Campaign Calendar'!I:K,2,0),"")</f>
        <v/>
      </c>
      <c r="D577" s="792">
        <f>IFERROR(VLOOKUP(B577,'Campaign Calendar'!I:K,3,0),"")</f>
        <v/>
      </c>
      <c r="E577" s="2086">
        <f>IFERROR(INDEX('Campaign Calendar'!E:E,MATCH('Promo-Flexi Combo-GWP'!B577,'Campaign Calendar'!I:I,0)),"")</f>
        <v/>
      </c>
      <c r="F577" s="2086">
        <f>IFERROR(INDEX('Campaign Calendar'!F:F,MATCH('Promo-Flexi Combo-GWP'!B577,'Campaign Calendar'!I:I,0)),"")</f>
        <v/>
      </c>
      <c r="G577" s="2087">
        <f>IFERROR(INDEX('Campaign Calendar'!G:G,MATCH('Promo-Flexi Combo-GWP'!B577,'Campaign Calendar'!I:I,0)),"")</f>
        <v/>
      </c>
      <c r="H577" s="2087">
        <f>IFERROR(INDEX('Campaign Calendar'!H:H,MATCH('Promo-Flexi Combo-GWP'!B577,'Campaign Calendar'!I:I,0)),"")</f>
        <v/>
      </c>
      <c r="I577" s="1162" t="n"/>
      <c r="J577" s="1162" t="n"/>
      <c r="K577" s="1164" t="n"/>
      <c r="L577" s="1164" t="n"/>
      <c r="M577" s="2109" t="n"/>
      <c r="N577" s="1166" t="n"/>
      <c r="O577" s="1166" t="n"/>
      <c r="P577" s="1162" t="n"/>
      <c r="Q577" s="1162" t="n"/>
      <c r="R577" s="1326" t="n"/>
      <c r="S577" s="1167">
        <f>IFERROR(INDEX('Price Change - non Flash'!C:C,MATCH('Promo-Flexi Combo-GWP'!R577,'Price Change - non Flash'!B:B,0)),"")</f>
        <v/>
      </c>
      <c r="T577" s="1167">
        <f>IFERROR(INDEX('Price Change - non Flash'!D:D,MATCH('Promo-Flexi Combo-GWP'!R577,'Price Change - non Flash'!B:B,0)),"")</f>
        <v/>
      </c>
      <c r="U577" s="1167" t="n"/>
      <c r="V577" s="1168" t="n"/>
      <c r="W577" s="983" t="n"/>
      <c r="X577" s="2110" t="n"/>
      <c r="Y577" s="2110" t="n"/>
      <c r="Z577" s="983" t="n"/>
      <c r="AA577" s="983" t="n"/>
      <c r="AB577" s="794" t="n"/>
      <c r="AC577" s="1162" t="n"/>
      <c r="AD577" s="794" t="n"/>
      <c r="AE577" s="982" t="n"/>
      <c r="AF577" s="983" t="n"/>
      <c r="AH577" s="966" t="n"/>
      <c r="AI577" s="966" t="n"/>
      <c r="AJ577" s="966" t="n"/>
      <c r="AK577" s="966" t="n"/>
      <c r="AL577" s="966" t="n"/>
      <c r="AM577" s="966" t="n"/>
      <c r="AN577" s="966" t="n"/>
      <c r="AO577" s="811" t="n"/>
      <c r="AP577" s="803" t="n"/>
      <c r="AQ577" s="803" t="n"/>
      <c r="AR577" s="803" t="n"/>
      <c r="AS577" s="803" t="n"/>
      <c r="AT577" s="803" t="n"/>
      <c r="AU577" s="803" t="n"/>
      <c r="AV577" s="803" t="n"/>
      <c r="AW577" s="803" t="n"/>
      <c r="AX577" s="803" t="n"/>
      <c r="AY577" s="803" t="n"/>
      <c r="AZ577" s="803" t="n"/>
      <c r="BA577" s="803" t="n"/>
      <c r="BB577" s="803" t="n"/>
      <c r="BC577" s="803" t="n"/>
      <c r="BD577" s="803" t="n"/>
      <c r="BE577" s="803" t="n"/>
      <c r="BF577" s="803" t="n"/>
      <c r="BG577" s="803" t="n"/>
      <c r="BH577" s="803" t="n"/>
      <c r="BI577" s="803" t="n"/>
      <c r="BJ577" s="812" t="n"/>
    </row>
    <row r="578" ht="14.25" customHeight="1" s="1659">
      <c r="A578" s="961" t="n"/>
      <c r="B578" s="791" t="n"/>
      <c r="C578" s="791">
        <f>IFERROR(VLOOKUP(B578,'Campaign Calendar'!I:K,2,0),"")</f>
        <v/>
      </c>
      <c r="D578" s="792">
        <f>IFERROR(VLOOKUP(B578,'Campaign Calendar'!I:K,3,0),"")</f>
        <v/>
      </c>
      <c r="E578" s="2086">
        <f>IFERROR(INDEX('Campaign Calendar'!E:E,MATCH('Promo-Flexi Combo-GWP'!B578,'Campaign Calendar'!I:I,0)),"")</f>
        <v/>
      </c>
      <c r="F578" s="2086">
        <f>IFERROR(INDEX('Campaign Calendar'!F:F,MATCH('Promo-Flexi Combo-GWP'!B578,'Campaign Calendar'!I:I,0)),"")</f>
        <v/>
      </c>
      <c r="G578" s="2087">
        <f>IFERROR(INDEX('Campaign Calendar'!G:G,MATCH('Promo-Flexi Combo-GWP'!B578,'Campaign Calendar'!I:I,0)),"")</f>
        <v/>
      </c>
      <c r="H578" s="2087">
        <f>IFERROR(INDEX('Campaign Calendar'!H:H,MATCH('Promo-Flexi Combo-GWP'!B578,'Campaign Calendar'!I:I,0)),"")</f>
        <v/>
      </c>
      <c r="I578" s="1162" t="n"/>
      <c r="J578" s="1162" t="n"/>
      <c r="K578" s="1164" t="n"/>
      <c r="L578" s="1164" t="n"/>
      <c r="M578" s="2109" t="n"/>
      <c r="N578" s="1166" t="n"/>
      <c r="O578" s="1166" t="n"/>
      <c r="P578" s="1162" t="n"/>
      <c r="Q578" s="1162" t="n"/>
      <c r="R578" s="1326" t="n"/>
      <c r="S578" s="1167">
        <f>IFERROR(INDEX('Price Change - non Flash'!C:C,MATCH('Promo-Flexi Combo-GWP'!R578,'Price Change - non Flash'!B:B,0)),"")</f>
        <v/>
      </c>
      <c r="T578" s="1167">
        <f>IFERROR(INDEX('Price Change - non Flash'!D:D,MATCH('Promo-Flexi Combo-GWP'!R578,'Price Change - non Flash'!B:B,0)),"")</f>
        <v/>
      </c>
      <c r="U578" s="1167" t="n"/>
      <c r="V578" s="1168" t="n"/>
      <c r="W578" s="983" t="n"/>
      <c r="X578" s="2110" t="n"/>
      <c r="Y578" s="2110" t="n"/>
      <c r="Z578" s="983" t="n"/>
      <c r="AA578" s="983" t="n"/>
      <c r="AB578" s="794" t="n"/>
      <c r="AC578" s="1162" t="n"/>
      <c r="AD578" s="794" t="n"/>
      <c r="AE578" s="982" t="n"/>
      <c r="AF578" s="983" t="n"/>
      <c r="AH578" s="966" t="n"/>
      <c r="AI578" s="966" t="n"/>
      <c r="AJ578" s="966" t="n"/>
      <c r="AK578" s="966" t="n"/>
      <c r="AL578" s="966" t="n"/>
      <c r="AM578" s="966" t="n"/>
      <c r="AN578" s="966" t="n"/>
      <c r="AO578" s="811" t="n"/>
      <c r="AP578" s="803" t="n"/>
      <c r="AQ578" s="803" t="n"/>
      <c r="AR578" s="803" t="n"/>
      <c r="AS578" s="803" t="n"/>
      <c r="AT578" s="803" t="n"/>
      <c r="AU578" s="803" t="n"/>
      <c r="AV578" s="803" t="n"/>
      <c r="AW578" s="803" t="n"/>
      <c r="AX578" s="803" t="n"/>
      <c r="AY578" s="803" t="n"/>
      <c r="AZ578" s="803" t="n"/>
      <c r="BA578" s="803" t="n"/>
      <c r="BB578" s="803" t="n"/>
      <c r="BC578" s="803" t="n"/>
      <c r="BD578" s="803" t="n"/>
      <c r="BE578" s="803" t="n"/>
      <c r="BF578" s="803" t="n"/>
      <c r="BG578" s="803" t="n"/>
      <c r="BH578" s="803" t="n"/>
      <c r="BI578" s="803" t="n"/>
      <c r="BJ578" s="812" t="n"/>
    </row>
    <row r="579" ht="14.25" customHeight="1" s="1659">
      <c r="A579" s="961" t="n"/>
      <c r="B579" s="791" t="n"/>
      <c r="C579" s="791">
        <f>IFERROR(VLOOKUP(B579,'Campaign Calendar'!I:K,2,0),"")</f>
        <v/>
      </c>
      <c r="D579" s="792">
        <f>IFERROR(VLOOKUP(B579,'Campaign Calendar'!I:K,3,0),"")</f>
        <v/>
      </c>
      <c r="E579" s="2086">
        <f>IFERROR(INDEX('Campaign Calendar'!E:E,MATCH('Promo-Flexi Combo-GWP'!B579,'Campaign Calendar'!I:I,0)),"")</f>
        <v/>
      </c>
      <c r="F579" s="2086">
        <f>IFERROR(INDEX('Campaign Calendar'!F:F,MATCH('Promo-Flexi Combo-GWP'!B579,'Campaign Calendar'!I:I,0)),"")</f>
        <v/>
      </c>
      <c r="G579" s="2087">
        <f>IFERROR(INDEX('Campaign Calendar'!G:G,MATCH('Promo-Flexi Combo-GWP'!B579,'Campaign Calendar'!I:I,0)),"")</f>
        <v/>
      </c>
      <c r="H579" s="2087">
        <f>IFERROR(INDEX('Campaign Calendar'!H:H,MATCH('Promo-Flexi Combo-GWP'!B579,'Campaign Calendar'!I:I,0)),"")</f>
        <v/>
      </c>
      <c r="I579" s="1162" t="n"/>
      <c r="J579" s="1162" t="n"/>
      <c r="K579" s="1164" t="n"/>
      <c r="L579" s="1164" t="n"/>
      <c r="M579" s="2109" t="n"/>
      <c r="N579" s="1166" t="n"/>
      <c r="O579" s="1166" t="n"/>
      <c r="P579" s="1162" t="n"/>
      <c r="Q579" s="1162" t="n"/>
      <c r="R579" s="1326" t="n"/>
      <c r="S579" s="1167">
        <f>IFERROR(INDEX('Price Change - non Flash'!C:C,MATCH('Promo-Flexi Combo-GWP'!R579,'Price Change - non Flash'!B:B,0)),"")</f>
        <v/>
      </c>
      <c r="T579" s="1167">
        <f>IFERROR(INDEX('Price Change - non Flash'!D:D,MATCH('Promo-Flexi Combo-GWP'!R579,'Price Change - non Flash'!B:B,0)),"")</f>
        <v/>
      </c>
      <c r="U579" s="1167" t="n"/>
      <c r="V579" s="1168" t="n"/>
      <c r="W579" s="983" t="n"/>
      <c r="X579" s="2110" t="n"/>
      <c r="Y579" s="2110" t="n"/>
      <c r="Z579" s="983" t="n"/>
      <c r="AA579" s="983" t="n"/>
      <c r="AB579" s="794" t="n"/>
      <c r="AC579" s="1162" t="n"/>
      <c r="AD579" s="794" t="n"/>
      <c r="AE579" s="982" t="n"/>
      <c r="AF579" s="983" t="n"/>
      <c r="AH579" s="966" t="n"/>
      <c r="AI579" s="966" t="n"/>
      <c r="AJ579" s="966" t="n"/>
      <c r="AK579" s="966" t="n"/>
      <c r="AL579" s="966" t="n"/>
      <c r="AM579" s="966" t="n"/>
      <c r="AN579" s="966" t="n"/>
      <c r="AO579" s="811" t="n"/>
      <c r="AP579" s="803" t="n"/>
      <c r="AQ579" s="803" t="n"/>
      <c r="AR579" s="803" t="n"/>
      <c r="AS579" s="803" t="n"/>
      <c r="AT579" s="803" t="n"/>
      <c r="AU579" s="803" t="n"/>
      <c r="AV579" s="803" t="n"/>
      <c r="AW579" s="803" t="n"/>
      <c r="AX579" s="803" t="n"/>
      <c r="AY579" s="803" t="n"/>
      <c r="AZ579" s="803" t="n"/>
      <c r="BA579" s="803" t="n"/>
      <c r="BB579" s="803" t="n"/>
      <c r="BC579" s="803" t="n"/>
      <c r="BD579" s="803" t="n"/>
      <c r="BE579" s="803" t="n"/>
      <c r="BF579" s="803" t="n"/>
      <c r="BG579" s="803" t="n"/>
      <c r="BH579" s="803" t="n"/>
      <c r="BI579" s="803" t="n"/>
      <c r="BJ579" s="812" t="n"/>
    </row>
    <row r="580" ht="14.25" customHeight="1" s="1659">
      <c r="A580" s="961" t="n"/>
      <c r="B580" s="791" t="n"/>
      <c r="C580" s="791">
        <f>IFERROR(VLOOKUP(B580,'Campaign Calendar'!I:K,2,0),"")</f>
        <v/>
      </c>
      <c r="D580" s="792">
        <f>IFERROR(VLOOKUP(B580,'Campaign Calendar'!I:K,3,0),"")</f>
        <v/>
      </c>
      <c r="E580" s="2086">
        <f>IFERROR(INDEX('Campaign Calendar'!E:E,MATCH('Promo-Flexi Combo-GWP'!B580,'Campaign Calendar'!I:I,0)),"")</f>
        <v/>
      </c>
      <c r="F580" s="2086">
        <f>IFERROR(INDEX('Campaign Calendar'!F:F,MATCH('Promo-Flexi Combo-GWP'!B580,'Campaign Calendar'!I:I,0)),"")</f>
        <v/>
      </c>
      <c r="G580" s="2087">
        <f>IFERROR(INDEX('Campaign Calendar'!G:G,MATCH('Promo-Flexi Combo-GWP'!B580,'Campaign Calendar'!I:I,0)),"")</f>
        <v/>
      </c>
      <c r="H580" s="2087">
        <f>IFERROR(INDEX('Campaign Calendar'!H:H,MATCH('Promo-Flexi Combo-GWP'!B580,'Campaign Calendar'!I:I,0)),"")</f>
        <v/>
      </c>
      <c r="I580" s="1162" t="n"/>
      <c r="J580" s="1162" t="n"/>
      <c r="K580" s="1164" t="n"/>
      <c r="L580" s="1164" t="n"/>
      <c r="M580" s="2109" t="n"/>
      <c r="N580" s="1166" t="n"/>
      <c r="O580" s="1166" t="n"/>
      <c r="P580" s="1162" t="n"/>
      <c r="Q580" s="1162" t="n"/>
      <c r="R580" s="1326" t="n"/>
      <c r="S580" s="1167">
        <f>IFERROR(INDEX('Price Change - non Flash'!C:C,MATCH('Promo-Flexi Combo-GWP'!R580,'Price Change - non Flash'!B:B,0)),"")</f>
        <v/>
      </c>
      <c r="T580" s="1167">
        <f>IFERROR(INDEX('Price Change - non Flash'!D:D,MATCH('Promo-Flexi Combo-GWP'!R580,'Price Change - non Flash'!B:B,0)),"")</f>
        <v/>
      </c>
      <c r="U580" s="1167" t="n"/>
      <c r="V580" s="1168" t="n"/>
      <c r="W580" s="983" t="n"/>
      <c r="X580" s="2110" t="n"/>
      <c r="Y580" s="2110" t="n"/>
      <c r="Z580" s="983" t="n"/>
      <c r="AA580" s="983" t="n"/>
      <c r="AB580" s="794" t="n"/>
      <c r="AC580" s="1162" t="n"/>
      <c r="AD580" s="794" t="n"/>
      <c r="AE580" s="982" t="n"/>
      <c r="AF580" s="983" t="n"/>
      <c r="AH580" s="966" t="n"/>
      <c r="AI580" s="966" t="n"/>
      <c r="AJ580" s="966" t="n"/>
      <c r="AK580" s="966" t="n"/>
      <c r="AL580" s="966" t="n"/>
      <c r="AM580" s="966" t="n"/>
      <c r="AN580" s="966" t="n"/>
      <c r="AO580" s="811" t="n"/>
      <c r="AP580" s="803" t="n"/>
      <c r="AQ580" s="803" t="n"/>
      <c r="AR580" s="803" t="n"/>
      <c r="AS580" s="803" t="n"/>
      <c r="AT580" s="803" t="n"/>
      <c r="AU580" s="803" t="n"/>
      <c r="AV580" s="803" t="n"/>
      <c r="AW580" s="803" t="n"/>
      <c r="AX580" s="803" t="n"/>
      <c r="AY580" s="803" t="n"/>
      <c r="AZ580" s="803" t="n"/>
      <c r="BA580" s="803" t="n"/>
      <c r="BB580" s="803" t="n"/>
      <c r="BC580" s="803" t="n"/>
      <c r="BD580" s="803" t="n"/>
      <c r="BE580" s="803" t="n"/>
      <c r="BF580" s="803" t="n"/>
      <c r="BG580" s="803" t="n"/>
      <c r="BH580" s="803" t="n"/>
      <c r="BI580" s="803" t="n"/>
      <c r="BJ580" s="812" t="n"/>
    </row>
    <row r="581" ht="14.25" customHeight="1" s="1659">
      <c r="A581" s="961" t="n"/>
      <c r="B581" s="791" t="n"/>
      <c r="C581" s="791">
        <f>IFERROR(VLOOKUP(B581,'Campaign Calendar'!I:K,2,0),"")</f>
        <v/>
      </c>
      <c r="D581" s="792">
        <f>IFERROR(VLOOKUP(B581,'Campaign Calendar'!I:K,3,0),"")</f>
        <v/>
      </c>
      <c r="E581" s="2086">
        <f>IFERROR(INDEX('Campaign Calendar'!E:E,MATCH('Promo-Flexi Combo-GWP'!B581,'Campaign Calendar'!I:I,0)),"")</f>
        <v/>
      </c>
      <c r="F581" s="2086">
        <f>IFERROR(INDEX('Campaign Calendar'!F:F,MATCH('Promo-Flexi Combo-GWP'!B581,'Campaign Calendar'!I:I,0)),"")</f>
        <v/>
      </c>
      <c r="G581" s="2087">
        <f>IFERROR(INDEX('Campaign Calendar'!G:G,MATCH('Promo-Flexi Combo-GWP'!B581,'Campaign Calendar'!I:I,0)),"")</f>
        <v/>
      </c>
      <c r="H581" s="2087">
        <f>IFERROR(INDEX('Campaign Calendar'!H:H,MATCH('Promo-Flexi Combo-GWP'!B581,'Campaign Calendar'!I:I,0)),"")</f>
        <v/>
      </c>
      <c r="I581" s="1162" t="n"/>
      <c r="J581" s="1162" t="n"/>
      <c r="K581" s="1164" t="n"/>
      <c r="L581" s="1164" t="n"/>
      <c r="M581" s="2109" t="n"/>
      <c r="N581" s="1166" t="n"/>
      <c r="O581" s="1166" t="n"/>
      <c r="P581" s="1162" t="n"/>
      <c r="Q581" s="1162" t="n"/>
      <c r="R581" s="1326" t="n"/>
      <c r="S581" s="1167">
        <f>IFERROR(INDEX('Price Change - non Flash'!C:C,MATCH('Promo-Flexi Combo-GWP'!R581,'Price Change - non Flash'!B:B,0)),"")</f>
        <v/>
      </c>
      <c r="T581" s="1167">
        <f>IFERROR(INDEX('Price Change - non Flash'!D:D,MATCH('Promo-Flexi Combo-GWP'!R581,'Price Change - non Flash'!B:B,0)),"")</f>
        <v/>
      </c>
      <c r="U581" s="1167" t="n"/>
      <c r="V581" s="1168" t="n"/>
      <c r="W581" s="983" t="n"/>
      <c r="X581" s="2110" t="n"/>
      <c r="Y581" s="2110" t="n"/>
      <c r="Z581" s="983" t="n"/>
      <c r="AA581" s="983" t="n"/>
      <c r="AB581" s="794" t="n"/>
      <c r="AC581" s="1162" t="n"/>
      <c r="AD581" s="794" t="n"/>
      <c r="AE581" s="982" t="n"/>
      <c r="AF581" s="983" t="n"/>
      <c r="AH581" s="966" t="n"/>
      <c r="AI581" s="966" t="n"/>
      <c r="AJ581" s="966" t="n"/>
      <c r="AK581" s="966" t="n"/>
      <c r="AL581" s="966" t="n"/>
      <c r="AM581" s="966" t="n"/>
      <c r="AN581" s="966" t="n"/>
      <c r="AO581" s="811" t="n"/>
      <c r="AP581" s="803" t="n"/>
      <c r="AQ581" s="803" t="n"/>
      <c r="AR581" s="803" t="n"/>
      <c r="AS581" s="803" t="n"/>
      <c r="AT581" s="803" t="n"/>
      <c r="AU581" s="803" t="n"/>
      <c r="AV581" s="803" t="n"/>
      <c r="AW581" s="803" t="n"/>
      <c r="AX581" s="803" t="n"/>
      <c r="AY581" s="803" t="n"/>
      <c r="AZ581" s="803" t="n"/>
      <c r="BA581" s="803" t="n"/>
      <c r="BB581" s="803" t="n"/>
      <c r="BC581" s="803" t="n"/>
      <c r="BD581" s="803" t="n"/>
      <c r="BE581" s="803" t="n"/>
      <c r="BF581" s="803" t="n"/>
      <c r="BG581" s="803" t="n"/>
      <c r="BH581" s="803" t="n"/>
      <c r="BI581" s="803" t="n"/>
      <c r="BJ581" s="812" t="n"/>
    </row>
    <row r="582" ht="14.25" customHeight="1" s="1659">
      <c r="A582" s="961" t="n"/>
      <c r="B582" s="791" t="n"/>
      <c r="C582" s="791">
        <f>IFERROR(VLOOKUP(B582,'Campaign Calendar'!I:K,2,0),"")</f>
        <v/>
      </c>
      <c r="D582" s="792">
        <f>IFERROR(VLOOKUP(B582,'Campaign Calendar'!I:K,3,0),"")</f>
        <v/>
      </c>
      <c r="E582" s="2086">
        <f>IFERROR(INDEX('Campaign Calendar'!E:E,MATCH('Promo-Flexi Combo-GWP'!B582,'Campaign Calendar'!I:I,0)),"")</f>
        <v/>
      </c>
      <c r="F582" s="2086">
        <f>IFERROR(INDEX('Campaign Calendar'!F:F,MATCH('Promo-Flexi Combo-GWP'!B582,'Campaign Calendar'!I:I,0)),"")</f>
        <v/>
      </c>
      <c r="G582" s="2087">
        <f>IFERROR(INDEX('Campaign Calendar'!G:G,MATCH('Promo-Flexi Combo-GWP'!B582,'Campaign Calendar'!I:I,0)),"")</f>
        <v/>
      </c>
      <c r="H582" s="2087">
        <f>IFERROR(INDEX('Campaign Calendar'!H:H,MATCH('Promo-Flexi Combo-GWP'!B582,'Campaign Calendar'!I:I,0)),"")</f>
        <v/>
      </c>
      <c r="I582" s="1162" t="n"/>
      <c r="J582" s="1162" t="n"/>
      <c r="K582" s="1164" t="n"/>
      <c r="L582" s="1164" t="n"/>
      <c r="M582" s="2109" t="n"/>
      <c r="N582" s="1166" t="n"/>
      <c r="O582" s="1166" t="n"/>
      <c r="P582" s="1162" t="n"/>
      <c r="Q582" s="1162" t="n"/>
      <c r="R582" s="1326" t="n"/>
      <c r="S582" s="1167">
        <f>IFERROR(INDEX('Price Change - non Flash'!C:C,MATCH('Promo-Flexi Combo-GWP'!R582,'Price Change - non Flash'!B:B,0)),"")</f>
        <v/>
      </c>
      <c r="T582" s="1167">
        <f>IFERROR(INDEX('Price Change - non Flash'!D:D,MATCH('Promo-Flexi Combo-GWP'!R582,'Price Change - non Flash'!B:B,0)),"")</f>
        <v/>
      </c>
      <c r="U582" s="1167" t="n"/>
      <c r="V582" s="1168" t="n"/>
      <c r="W582" s="983" t="n"/>
      <c r="X582" s="2110" t="n"/>
      <c r="Y582" s="2110" t="n"/>
      <c r="Z582" s="983" t="n"/>
      <c r="AA582" s="983" t="n"/>
      <c r="AB582" s="794" t="n"/>
      <c r="AC582" s="1162" t="n"/>
      <c r="AD582" s="794" t="n"/>
      <c r="AE582" s="982" t="n"/>
      <c r="AF582" s="983" t="n"/>
      <c r="AH582" s="966" t="n"/>
      <c r="AI582" s="966" t="n"/>
      <c r="AJ582" s="966" t="n"/>
      <c r="AK582" s="966" t="n"/>
      <c r="AL582" s="966" t="n"/>
      <c r="AM582" s="966" t="n"/>
      <c r="AN582" s="966" t="n"/>
      <c r="AO582" s="811" t="n"/>
      <c r="AP582" s="803" t="n"/>
      <c r="AQ582" s="803" t="n"/>
      <c r="AR582" s="803" t="n"/>
      <c r="AS582" s="803" t="n"/>
      <c r="AT582" s="803" t="n"/>
      <c r="AU582" s="803" t="n"/>
      <c r="AV582" s="803" t="n"/>
      <c r="AW582" s="803" t="n"/>
      <c r="AX582" s="803" t="n"/>
      <c r="AY582" s="803" t="n"/>
      <c r="AZ582" s="803" t="n"/>
      <c r="BA582" s="803" t="n"/>
      <c r="BB582" s="803" t="n"/>
      <c r="BC582" s="803" t="n"/>
      <c r="BD582" s="803" t="n"/>
      <c r="BE582" s="803" t="n"/>
      <c r="BF582" s="803" t="n"/>
      <c r="BG582" s="803" t="n"/>
      <c r="BH582" s="803" t="n"/>
      <c r="BI582" s="803" t="n"/>
      <c r="BJ582" s="812" t="n"/>
    </row>
    <row r="583" ht="14.25" customHeight="1" s="1659">
      <c r="A583" s="961" t="n"/>
      <c r="B583" s="791" t="n"/>
      <c r="C583" s="791">
        <f>IFERROR(VLOOKUP(B583,'Campaign Calendar'!I:K,2,0),"")</f>
        <v/>
      </c>
      <c r="D583" s="792">
        <f>IFERROR(VLOOKUP(B583,'Campaign Calendar'!I:K,3,0),"")</f>
        <v/>
      </c>
      <c r="E583" s="2086">
        <f>IFERROR(INDEX('Campaign Calendar'!E:E,MATCH('Promo-Flexi Combo-GWP'!B583,'Campaign Calendar'!I:I,0)),"")</f>
        <v/>
      </c>
      <c r="F583" s="2086">
        <f>IFERROR(INDEX('Campaign Calendar'!F:F,MATCH('Promo-Flexi Combo-GWP'!B583,'Campaign Calendar'!I:I,0)),"")</f>
        <v/>
      </c>
      <c r="G583" s="2087">
        <f>IFERROR(INDEX('Campaign Calendar'!G:G,MATCH('Promo-Flexi Combo-GWP'!B583,'Campaign Calendar'!I:I,0)),"")</f>
        <v/>
      </c>
      <c r="H583" s="2087">
        <f>IFERROR(INDEX('Campaign Calendar'!H:H,MATCH('Promo-Flexi Combo-GWP'!B583,'Campaign Calendar'!I:I,0)),"")</f>
        <v/>
      </c>
      <c r="I583" s="1162" t="n"/>
      <c r="J583" s="1162" t="n"/>
      <c r="K583" s="1164" t="n"/>
      <c r="L583" s="1164" t="n"/>
      <c r="M583" s="2109" t="n"/>
      <c r="N583" s="1166" t="n"/>
      <c r="O583" s="1166" t="n"/>
      <c r="P583" s="1162" t="n"/>
      <c r="Q583" s="1162" t="n"/>
      <c r="R583" s="1326" t="n"/>
      <c r="S583" s="1167">
        <f>IFERROR(INDEX('Price Change - non Flash'!C:C,MATCH('Promo-Flexi Combo-GWP'!R583,'Price Change - non Flash'!B:B,0)),"")</f>
        <v/>
      </c>
      <c r="T583" s="1167">
        <f>IFERROR(INDEX('Price Change - non Flash'!D:D,MATCH('Promo-Flexi Combo-GWP'!R583,'Price Change - non Flash'!B:B,0)),"")</f>
        <v/>
      </c>
      <c r="U583" s="1167" t="n"/>
      <c r="V583" s="1168" t="n"/>
      <c r="W583" s="983" t="n"/>
      <c r="X583" s="2110" t="n"/>
      <c r="Y583" s="2110" t="n"/>
      <c r="Z583" s="983" t="n"/>
      <c r="AA583" s="983" t="n"/>
      <c r="AB583" s="794" t="n"/>
      <c r="AC583" s="1162" t="n"/>
      <c r="AD583" s="794" t="n"/>
      <c r="AE583" s="982" t="n"/>
      <c r="AF583" s="983" t="n"/>
      <c r="AH583" s="966" t="n"/>
      <c r="AI583" s="966" t="n"/>
      <c r="AJ583" s="966" t="n"/>
      <c r="AK583" s="966" t="n"/>
      <c r="AL583" s="966" t="n"/>
      <c r="AM583" s="966" t="n"/>
      <c r="AN583" s="966" t="n"/>
      <c r="AO583" s="811" t="n"/>
      <c r="AP583" s="803" t="n"/>
      <c r="AQ583" s="803" t="n"/>
      <c r="AR583" s="803" t="n"/>
      <c r="AS583" s="803" t="n"/>
      <c r="AT583" s="803" t="n"/>
      <c r="AU583" s="803" t="n"/>
      <c r="AV583" s="803" t="n"/>
      <c r="AW583" s="803" t="n"/>
      <c r="AX583" s="803" t="n"/>
      <c r="AY583" s="803" t="n"/>
      <c r="AZ583" s="803" t="n"/>
      <c r="BA583" s="803" t="n"/>
      <c r="BB583" s="803" t="n"/>
      <c r="BC583" s="803" t="n"/>
      <c r="BD583" s="803" t="n"/>
      <c r="BE583" s="803" t="n"/>
      <c r="BF583" s="803" t="n"/>
      <c r="BG583" s="803" t="n"/>
      <c r="BH583" s="803" t="n"/>
      <c r="BI583" s="803" t="n"/>
      <c r="BJ583" s="812" t="n"/>
    </row>
    <row r="584" ht="14.25" customHeight="1" s="1659">
      <c r="A584" s="961" t="n"/>
      <c r="B584" s="791" t="n"/>
      <c r="C584" s="791">
        <f>IFERROR(VLOOKUP(B584,'Campaign Calendar'!I:K,2,0),"")</f>
        <v/>
      </c>
      <c r="D584" s="792">
        <f>IFERROR(VLOOKUP(B584,'Campaign Calendar'!I:K,3,0),"")</f>
        <v/>
      </c>
      <c r="E584" s="2086">
        <f>IFERROR(INDEX('Campaign Calendar'!E:E,MATCH('Promo-Flexi Combo-GWP'!B584,'Campaign Calendar'!I:I,0)),"")</f>
        <v/>
      </c>
      <c r="F584" s="2086">
        <f>IFERROR(INDEX('Campaign Calendar'!F:F,MATCH('Promo-Flexi Combo-GWP'!B584,'Campaign Calendar'!I:I,0)),"")</f>
        <v/>
      </c>
      <c r="G584" s="2087">
        <f>IFERROR(INDEX('Campaign Calendar'!G:G,MATCH('Promo-Flexi Combo-GWP'!B584,'Campaign Calendar'!I:I,0)),"")</f>
        <v/>
      </c>
      <c r="H584" s="2087">
        <f>IFERROR(INDEX('Campaign Calendar'!H:H,MATCH('Promo-Flexi Combo-GWP'!B584,'Campaign Calendar'!I:I,0)),"")</f>
        <v/>
      </c>
      <c r="I584" s="1162" t="n"/>
      <c r="J584" s="1162" t="n"/>
      <c r="K584" s="1164" t="n"/>
      <c r="L584" s="1164" t="n"/>
      <c r="M584" s="2109" t="n"/>
      <c r="N584" s="1166" t="n"/>
      <c r="O584" s="1166" t="n"/>
      <c r="P584" s="1162" t="n"/>
      <c r="Q584" s="1162" t="n"/>
      <c r="R584" s="1326" t="n"/>
      <c r="S584" s="1167">
        <f>IFERROR(INDEX('Price Change - non Flash'!C:C,MATCH('Promo-Flexi Combo-GWP'!R584,'Price Change - non Flash'!B:B,0)),"")</f>
        <v/>
      </c>
      <c r="T584" s="1167">
        <f>IFERROR(INDEX('Price Change - non Flash'!D:D,MATCH('Promo-Flexi Combo-GWP'!R584,'Price Change - non Flash'!B:B,0)),"")</f>
        <v/>
      </c>
      <c r="U584" s="1167" t="n"/>
      <c r="V584" s="1168" t="n"/>
      <c r="W584" s="983" t="n"/>
      <c r="X584" s="2110" t="n"/>
      <c r="Y584" s="2110" t="n"/>
      <c r="Z584" s="983" t="n"/>
      <c r="AA584" s="983" t="n"/>
      <c r="AB584" s="794" t="n"/>
      <c r="AC584" s="1162" t="n"/>
      <c r="AD584" s="794" t="n"/>
      <c r="AE584" s="982" t="n"/>
      <c r="AF584" s="983" t="n"/>
      <c r="AH584" s="966" t="n"/>
      <c r="AI584" s="966" t="n"/>
      <c r="AJ584" s="966" t="n"/>
      <c r="AK584" s="966" t="n"/>
      <c r="AL584" s="966" t="n"/>
      <c r="AM584" s="966" t="n"/>
      <c r="AN584" s="966" t="n"/>
      <c r="AO584" s="811" t="n"/>
      <c r="AP584" s="803" t="n"/>
      <c r="AQ584" s="803" t="n"/>
      <c r="AR584" s="803" t="n"/>
      <c r="AS584" s="803" t="n"/>
      <c r="AT584" s="803" t="n"/>
      <c r="AU584" s="803" t="n"/>
      <c r="AV584" s="803" t="n"/>
      <c r="AW584" s="803" t="n"/>
      <c r="AX584" s="803" t="n"/>
      <c r="AY584" s="803" t="n"/>
      <c r="AZ584" s="803" t="n"/>
      <c r="BA584" s="803" t="n"/>
      <c r="BB584" s="803" t="n"/>
      <c r="BC584" s="803" t="n"/>
      <c r="BD584" s="803" t="n"/>
      <c r="BE584" s="803" t="n"/>
      <c r="BF584" s="803" t="n"/>
      <c r="BG584" s="803" t="n"/>
      <c r="BH584" s="803" t="n"/>
      <c r="BI584" s="803" t="n"/>
      <c r="BJ584" s="812" t="n"/>
    </row>
    <row r="585" ht="14.25" customHeight="1" s="1659">
      <c r="A585" s="961" t="n"/>
      <c r="B585" s="791" t="n"/>
      <c r="C585" s="791">
        <f>IFERROR(VLOOKUP(B585,'Campaign Calendar'!I:K,2,0),"")</f>
        <v/>
      </c>
      <c r="D585" s="792">
        <f>IFERROR(VLOOKUP(B585,'Campaign Calendar'!I:K,3,0),"")</f>
        <v/>
      </c>
      <c r="E585" s="2086">
        <f>IFERROR(INDEX('Campaign Calendar'!E:E,MATCH('Promo-Flexi Combo-GWP'!B585,'Campaign Calendar'!I:I,0)),"")</f>
        <v/>
      </c>
      <c r="F585" s="2086">
        <f>IFERROR(INDEX('Campaign Calendar'!F:F,MATCH('Promo-Flexi Combo-GWP'!B585,'Campaign Calendar'!I:I,0)),"")</f>
        <v/>
      </c>
      <c r="G585" s="2087">
        <f>IFERROR(INDEX('Campaign Calendar'!G:G,MATCH('Promo-Flexi Combo-GWP'!B585,'Campaign Calendar'!I:I,0)),"")</f>
        <v/>
      </c>
      <c r="H585" s="2087">
        <f>IFERROR(INDEX('Campaign Calendar'!H:H,MATCH('Promo-Flexi Combo-GWP'!B585,'Campaign Calendar'!I:I,0)),"")</f>
        <v/>
      </c>
      <c r="I585" s="1162" t="n"/>
      <c r="J585" s="1162" t="n"/>
      <c r="K585" s="1164" t="n"/>
      <c r="L585" s="1164" t="n"/>
      <c r="M585" s="2109" t="n"/>
      <c r="N585" s="1166" t="n"/>
      <c r="O585" s="1166" t="n"/>
      <c r="P585" s="1162" t="n"/>
      <c r="Q585" s="1162" t="n"/>
      <c r="R585" s="1326" t="n"/>
      <c r="S585" s="1167">
        <f>IFERROR(INDEX('Price Change - non Flash'!C:C,MATCH('Promo-Flexi Combo-GWP'!R585,'Price Change - non Flash'!B:B,0)),"")</f>
        <v/>
      </c>
      <c r="T585" s="1167">
        <f>IFERROR(INDEX('Price Change - non Flash'!D:D,MATCH('Promo-Flexi Combo-GWP'!R585,'Price Change - non Flash'!B:B,0)),"")</f>
        <v/>
      </c>
      <c r="U585" s="1167" t="n"/>
      <c r="V585" s="1168" t="n"/>
      <c r="W585" s="983" t="n"/>
      <c r="X585" s="2110" t="n"/>
      <c r="Y585" s="2110" t="n"/>
      <c r="Z585" s="983" t="n"/>
      <c r="AA585" s="983" t="n"/>
      <c r="AB585" s="794" t="n"/>
      <c r="AC585" s="1162" t="n"/>
      <c r="AD585" s="794" t="n"/>
      <c r="AE585" s="982" t="n"/>
      <c r="AF585" s="983" t="n"/>
      <c r="AH585" s="966" t="n"/>
      <c r="AI585" s="966" t="n"/>
      <c r="AJ585" s="966" t="n"/>
      <c r="AK585" s="966" t="n"/>
      <c r="AL585" s="966" t="n"/>
      <c r="AM585" s="966" t="n"/>
      <c r="AN585" s="966" t="n"/>
      <c r="AO585" s="811" t="n"/>
      <c r="AP585" s="803" t="n"/>
      <c r="AQ585" s="803" t="n"/>
      <c r="AR585" s="803" t="n"/>
      <c r="AS585" s="803" t="n"/>
      <c r="AT585" s="803" t="n"/>
      <c r="AU585" s="803" t="n"/>
      <c r="AV585" s="803" t="n"/>
      <c r="AW585" s="803" t="n"/>
      <c r="AX585" s="803" t="n"/>
      <c r="AY585" s="803" t="n"/>
      <c r="AZ585" s="803" t="n"/>
      <c r="BA585" s="803" t="n"/>
      <c r="BB585" s="803" t="n"/>
      <c r="BC585" s="803" t="n"/>
      <c r="BD585" s="803" t="n"/>
      <c r="BE585" s="803" t="n"/>
      <c r="BF585" s="803" t="n"/>
      <c r="BG585" s="803" t="n"/>
      <c r="BH585" s="803" t="n"/>
      <c r="BI585" s="803" t="n"/>
      <c r="BJ585" s="812" t="n"/>
    </row>
    <row r="586" ht="14.25" customHeight="1" s="1659">
      <c r="A586" s="961" t="n"/>
      <c r="B586" s="791" t="n"/>
      <c r="C586" s="791">
        <f>IFERROR(VLOOKUP(B586,'Campaign Calendar'!I:K,2,0),"")</f>
        <v/>
      </c>
      <c r="D586" s="792">
        <f>IFERROR(VLOOKUP(B586,'Campaign Calendar'!I:K,3,0),"")</f>
        <v/>
      </c>
      <c r="E586" s="2086">
        <f>IFERROR(INDEX('Campaign Calendar'!E:E,MATCH('Promo-Flexi Combo-GWP'!B586,'Campaign Calendar'!I:I,0)),"")</f>
        <v/>
      </c>
      <c r="F586" s="2086">
        <f>IFERROR(INDEX('Campaign Calendar'!F:F,MATCH('Promo-Flexi Combo-GWP'!B586,'Campaign Calendar'!I:I,0)),"")</f>
        <v/>
      </c>
      <c r="G586" s="2087">
        <f>IFERROR(INDEX('Campaign Calendar'!G:G,MATCH('Promo-Flexi Combo-GWP'!B586,'Campaign Calendar'!I:I,0)),"")</f>
        <v/>
      </c>
      <c r="H586" s="2087">
        <f>IFERROR(INDEX('Campaign Calendar'!H:H,MATCH('Promo-Flexi Combo-GWP'!B586,'Campaign Calendar'!I:I,0)),"")</f>
        <v/>
      </c>
      <c r="I586" s="1162" t="n"/>
      <c r="J586" s="1162" t="n"/>
      <c r="K586" s="1164" t="n"/>
      <c r="L586" s="1164" t="n"/>
      <c r="M586" s="2109" t="n"/>
      <c r="N586" s="1166" t="n"/>
      <c r="O586" s="1166" t="n"/>
      <c r="P586" s="1162" t="n"/>
      <c r="Q586" s="1162" t="n"/>
      <c r="R586" s="1326" t="n"/>
      <c r="S586" s="1167">
        <f>IFERROR(INDEX('Price Change - non Flash'!C:C,MATCH('Promo-Flexi Combo-GWP'!R586,'Price Change - non Flash'!B:B,0)),"")</f>
        <v/>
      </c>
      <c r="T586" s="1167">
        <f>IFERROR(INDEX('Price Change - non Flash'!D:D,MATCH('Promo-Flexi Combo-GWP'!R586,'Price Change - non Flash'!B:B,0)),"")</f>
        <v/>
      </c>
      <c r="U586" s="1167" t="n"/>
      <c r="V586" s="1168" t="n"/>
      <c r="W586" s="983" t="n"/>
      <c r="X586" s="2110" t="n"/>
      <c r="Y586" s="2110" t="n"/>
      <c r="Z586" s="983" t="n"/>
      <c r="AA586" s="983" t="n"/>
      <c r="AB586" s="794" t="n"/>
      <c r="AC586" s="1162" t="n"/>
      <c r="AD586" s="794" t="n"/>
      <c r="AE586" s="982" t="n"/>
      <c r="AF586" s="983" t="n"/>
      <c r="AH586" s="966" t="n"/>
      <c r="AI586" s="966" t="n"/>
      <c r="AJ586" s="966" t="n"/>
      <c r="AK586" s="966" t="n"/>
      <c r="AL586" s="966" t="n"/>
      <c r="AM586" s="966" t="n"/>
      <c r="AN586" s="966" t="n"/>
      <c r="AO586" s="811" t="n"/>
      <c r="AP586" s="803" t="n"/>
      <c r="AQ586" s="803" t="n"/>
      <c r="AR586" s="803" t="n"/>
      <c r="AS586" s="803" t="n"/>
      <c r="AT586" s="803" t="n"/>
      <c r="AU586" s="803" t="n"/>
      <c r="AV586" s="803" t="n"/>
      <c r="AW586" s="803" t="n"/>
      <c r="AX586" s="803" t="n"/>
      <c r="AY586" s="803" t="n"/>
      <c r="AZ586" s="803" t="n"/>
      <c r="BA586" s="803" t="n"/>
      <c r="BB586" s="803" t="n"/>
      <c r="BC586" s="803" t="n"/>
      <c r="BD586" s="803" t="n"/>
      <c r="BE586" s="803" t="n"/>
      <c r="BF586" s="803" t="n"/>
      <c r="BG586" s="803" t="n"/>
      <c r="BH586" s="803" t="n"/>
      <c r="BI586" s="803" t="n"/>
      <c r="BJ586" s="812" t="n"/>
    </row>
    <row r="587" ht="14.25" customHeight="1" s="1659">
      <c r="A587" s="961" t="n"/>
      <c r="B587" s="791" t="n"/>
      <c r="C587" s="791">
        <f>IFERROR(VLOOKUP(B587,'Campaign Calendar'!I:K,2,0),"")</f>
        <v/>
      </c>
      <c r="D587" s="792">
        <f>IFERROR(VLOOKUP(B587,'Campaign Calendar'!I:K,3,0),"")</f>
        <v/>
      </c>
      <c r="E587" s="2086">
        <f>IFERROR(INDEX('Campaign Calendar'!E:E,MATCH('Promo-Flexi Combo-GWP'!B587,'Campaign Calendar'!I:I,0)),"")</f>
        <v/>
      </c>
      <c r="F587" s="2086">
        <f>IFERROR(INDEX('Campaign Calendar'!F:F,MATCH('Promo-Flexi Combo-GWP'!B587,'Campaign Calendar'!I:I,0)),"")</f>
        <v/>
      </c>
      <c r="G587" s="2087">
        <f>IFERROR(INDEX('Campaign Calendar'!G:G,MATCH('Promo-Flexi Combo-GWP'!B587,'Campaign Calendar'!I:I,0)),"")</f>
        <v/>
      </c>
      <c r="H587" s="2087">
        <f>IFERROR(INDEX('Campaign Calendar'!H:H,MATCH('Promo-Flexi Combo-GWP'!B587,'Campaign Calendar'!I:I,0)),"")</f>
        <v/>
      </c>
      <c r="I587" s="1162" t="n"/>
      <c r="J587" s="1162" t="n"/>
      <c r="K587" s="1164" t="n"/>
      <c r="L587" s="1164" t="n"/>
      <c r="M587" s="2109" t="n"/>
      <c r="N587" s="1166" t="n"/>
      <c r="O587" s="1166" t="n"/>
      <c r="P587" s="1162" t="n"/>
      <c r="Q587" s="1162" t="n"/>
      <c r="R587" s="1326" t="n"/>
      <c r="S587" s="1167">
        <f>IFERROR(INDEX('Price Change - non Flash'!C:C,MATCH('Promo-Flexi Combo-GWP'!R587,'Price Change - non Flash'!B:B,0)),"")</f>
        <v/>
      </c>
      <c r="T587" s="1167">
        <f>IFERROR(INDEX('Price Change - non Flash'!D:D,MATCH('Promo-Flexi Combo-GWP'!R587,'Price Change - non Flash'!B:B,0)),"")</f>
        <v/>
      </c>
      <c r="U587" s="1167" t="n"/>
      <c r="V587" s="1168" t="n"/>
      <c r="W587" s="983" t="n"/>
      <c r="X587" s="2110" t="n"/>
      <c r="Y587" s="2110" t="n"/>
      <c r="Z587" s="983" t="n"/>
      <c r="AA587" s="983" t="n"/>
      <c r="AB587" s="794" t="n"/>
      <c r="AC587" s="1162" t="n"/>
      <c r="AD587" s="794" t="n"/>
      <c r="AE587" s="982" t="n"/>
      <c r="AF587" s="983" t="n"/>
      <c r="AH587" s="966" t="n"/>
      <c r="AI587" s="966" t="n"/>
      <c r="AJ587" s="966" t="n"/>
      <c r="AK587" s="966" t="n"/>
      <c r="AL587" s="966" t="n"/>
      <c r="AM587" s="966" t="n"/>
      <c r="AN587" s="966" t="n"/>
      <c r="AO587" s="811" t="n"/>
      <c r="AP587" s="803" t="n"/>
      <c r="AQ587" s="803" t="n"/>
      <c r="AR587" s="803" t="n"/>
      <c r="AS587" s="803" t="n"/>
      <c r="AT587" s="803" t="n"/>
      <c r="AU587" s="803" t="n"/>
      <c r="AV587" s="803" t="n"/>
      <c r="AW587" s="803" t="n"/>
      <c r="AX587" s="803" t="n"/>
      <c r="AY587" s="803" t="n"/>
      <c r="AZ587" s="803" t="n"/>
      <c r="BA587" s="803" t="n"/>
      <c r="BB587" s="803" t="n"/>
      <c r="BC587" s="803" t="n"/>
      <c r="BD587" s="803" t="n"/>
      <c r="BE587" s="803" t="n"/>
      <c r="BF587" s="803" t="n"/>
      <c r="BG587" s="803" t="n"/>
      <c r="BH587" s="803" t="n"/>
      <c r="BI587" s="803" t="n"/>
      <c r="BJ587" s="812" t="n"/>
    </row>
    <row r="588" ht="14.25" customHeight="1" s="1659">
      <c r="A588" s="961" t="n"/>
      <c r="B588" s="791" t="n"/>
      <c r="C588" s="791">
        <f>IFERROR(VLOOKUP(B588,'Campaign Calendar'!I:K,2,0),"")</f>
        <v/>
      </c>
      <c r="D588" s="792">
        <f>IFERROR(VLOOKUP(B588,'Campaign Calendar'!I:K,3,0),"")</f>
        <v/>
      </c>
      <c r="E588" s="2086">
        <f>IFERROR(INDEX('Campaign Calendar'!E:E,MATCH('Promo-Flexi Combo-GWP'!B588,'Campaign Calendar'!I:I,0)),"")</f>
        <v/>
      </c>
      <c r="F588" s="2086">
        <f>IFERROR(INDEX('Campaign Calendar'!F:F,MATCH('Promo-Flexi Combo-GWP'!B588,'Campaign Calendar'!I:I,0)),"")</f>
        <v/>
      </c>
      <c r="G588" s="2087">
        <f>IFERROR(INDEX('Campaign Calendar'!G:G,MATCH('Promo-Flexi Combo-GWP'!B588,'Campaign Calendar'!I:I,0)),"")</f>
        <v/>
      </c>
      <c r="H588" s="2087">
        <f>IFERROR(INDEX('Campaign Calendar'!H:H,MATCH('Promo-Flexi Combo-GWP'!B588,'Campaign Calendar'!I:I,0)),"")</f>
        <v/>
      </c>
      <c r="I588" s="1162" t="n"/>
      <c r="J588" s="1162" t="n"/>
      <c r="K588" s="1164" t="n"/>
      <c r="L588" s="1164" t="n"/>
      <c r="M588" s="2109" t="n"/>
      <c r="N588" s="1166" t="n"/>
      <c r="O588" s="1166" t="n"/>
      <c r="P588" s="1162" t="n"/>
      <c r="Q588" s="1162" t="n"/>
      <c r="R588" s="1326" t="n"/>
      <c r="S588" s="1167">
        <f>IFERROR(INDEX('Price Change - non Flash'!C:C,MATCH('Promo-Flexi Combo-GWP'!R588,'Price Change - non Flash'!B:B,0)),"")</f>
        <v/>
      </c>
      <c r="T588" s="1167">
        <f>IFERROR(INDEX('Price Change - non Flash'!D:D,MATCH('Promo-Flexi Combo-GWP'!R588,'Price Change - non Flash'!B:B,0)),"")</f>
        <v/>
      </c>
      <c r="U588" s="1167" t="n"/>
      <c r="V588" s="1168" t="n"/>
      <c r="W588" s="983" t="n"/>
      <c r="X588" s="2110" t="n"/>
      <c r="Y588" s="2110" t="n"/>
      <c r="Z588" s="983" t="n"/>
      <c r="AA588" s="983" t="n"/>
      <c r="AB588" s="794" t="n"/>
      <c r="AC588" s="1162" t="n"/>
      <c r="AD588" s="794" t="n"/>
      <c r="AE588" s="982" t="n"/>
      <c r="AF588" s="983" t="n"/>
      <c r="AH588" s="966" t="n"/>
      <c r="AI588" s="966" t="n"/>
      <c r="AJ588" s="966" t="n"/>
      <c r="AK588" s="966" t="n"/>
      <c r="AL588" s="966" t="n"/>
      <c r="AM588" s="966" t="n"/>
      <c r="AN588" s="966" t="n"/>
      <c r="AO588" s="811" t="n"/>
      <c r="AP588" s="803" t="n"/>
      <c r="AQ588" s="803" t="n"/>
      <c r="AR588" s="803" t="n"/>
      <c r="AS588" s="803" t="n"/>
      <c r="AT588" s="803" t="n"/>
      <c r="AU588" s="803" t="n"/>
      <c r="AV588" s="803" t="n"/>
      <c r="AW588" s="803" t="n"/>
      <c r="AX588" s="803" t="n"/>
      <c r="AY588" s="803" t="n"/>
      <c r="AZ588" s="803" t="n"/>
      <c r="BA588" s="803" t="n"/>
      <c r="BB588" s="803" t="n"/>
      <c r="BC588" s="803" t="n"/>
      <c r="BD588" s="803" t="n"/>
      <c r="BE588" s="803" t="n"/>
      <c r="BF588" s="803" t="n"/>
      <c r="BG588" s="803" t="n"/>
      <c r="BH588" s="803" t="n"/>
      <c r="BI588" s="803" t="n"/>
      <c r="BJ588" s="812" t="n"/>
    </row>
    <row r="589" ht="14.25" customHeight="1" s="1659">
      <c r="A589" s="961" t="n"/>
      <c r="B589" s="791" t="n"/>
      <c r="C589" s="791">
        <f>IFERROR(VLOOKUP(B589,'Campaign Calendar'!I:K,2,0),"")</f>
        <v/>
      </c>
      <c r="D589" s="792">
        <f>IFERROR(VLOOKUP(B589,'Campaign Calendar'!I:K,3,0),"")</f>
        <v/>
      </c>
      <c r="E589" s="2086">
        <f>IFERROR(INDEX('Campaign Calendar'!E:E,MATCH('Promo-Flexi Combo-GWP'!B589,'Campaign Calendar'!I:I,0)),"")</f>
        <v/>
      </c>
      <c r="F589" s="2086">
        <f>IFERROR(INDEX('Campaign Calendar'!F:F,MATCH('Promo-Flexi Combo-GWP'!B589,'Campaign Calendar'!I:I,0)),"")</f>
        <v/>
      </c>
      <c r="G589" s="2087">
        <f>IFERROR(INDEX('Campaign Calendar'!G:G,MATCH('Promo-Flexi Combo-GWP'!B589,'Campaign Calendar'!I:I,0)),"")</f>
        <v/>
      </c>
      <c r="H589" s="2087">
        <f>IFERROR(INDEX('Campaign Calendar'!H:H,MATCH('Promo-Flexi Combo-GWP'!B589,'Campaign Calendar'!I:I,0)),"")</f>
        <v/>
      </c>
      <c r="I589" s="1162" t="n"/>
      <c r="J589" s="1162" t="n"/>
      <c r="K589" s="1164" t="n"/>
      <c r="L589" s="1164" t="n"/>
      <c r="M589" s="2109" t="n"/>
      <c r="N589" s="1166" t="n"/>
      <c r="O589" s="1166" t="n"/>
      <c r="P589" s="1162" t="n"/>
      <c r="Q589" s="1162" t="n"/>
      <c r="R589" s="1326" t="n"/>
      <c r="S589" s="1167">
        <f>IFERROR(INDEX('Price Change - non Flash'!C:C,MATCH('Promo-Flexi Combo-GWP'!R589,'Price Change - non Flash'!B:B,0)),"")</f>
        <v/>
      </c>
      <c r="T589" s="1167">
        <f>IFERROR(INDEX('Price Change - non Flash'!D:D,MATCH('Promo-Flexi Combo-GWP'!R589,'Price Change - non Flash'!B:B,0)),"")</f>
        <v/>
      </c>
      <c r="U589" s="1167" t="n"/>
      <c r="V589" s="1168" t="n"/>
      <c r="W589" s="983" t="n"/>
      <c r="X589" s="2110" t="n"/>
      <c r="Y589" s="2110" t="n"/>
      <c r="Z589" s="983" t="n"/>
      <c r="AA589" s="983" t="n"/>
      <c r="AB589" s="794" t="n"/>
      <c r="AC589" s="1162" t="n"/>
      <c r="AD589" s="794" t="n"/>
      <c r="AE589" s="982" t="n"/>
      <c r="AF589" s="983" t="n"/>
      <c r="AH589" s="966" t="n"/>
      <c r="AI589" s="966" t="n"/>
      <c r="AJ589" s="966" t="n"/>
      <c r="AK589" s="966" t="n"/>
      <c r="AL589" s="966" t="n"/>
      <c r="AM589" s="966" t="n"/>
      <c r="AN589" s="966" t="n"/>
      <c r="AO589" s="811" t="n"/>
      <c r="AP589" s="803" t="n"/>
      <c r="AQ589" s="803" t="n"/>
      <c r="AR589" s="803" t="n"/>
      <c r="AS589" s="803" t="n"/>
      <c r="AT589" s="803" t="n"/>
      <c r="AU589" s="803" t="n"/>
      <c r="AV589" s="803" t="n"/>
      <c r="AW589" s="803" t="n"/>
      <c r="AX589" s="803" t="n"/>
      <c r="AY589" s="803" t="n"/>
      <c r="AZ589" s="803" t="n"/>
      <c r="BA589" s="803" t="n"/>
      <c r="BB589" s="803" t="n"/>
      <c r="BC589" s="803" t="n"/>
      <c r="BD589" s="803" t="n"/>
      <c r="BE589" s="803" t="n"/>
      <c r="BF589" s="803" t="n"/>
      <c r="BG589" s="803" t="n"/>
      <c r="BH589" s="803" t="n"/>
      <c r="BI589" s="803" t="n"/>
      <c r="BJ589" s="812" t="n"/>
    </row>
    <row r="590" ht="14.25" customHeight="1" s="1659">
      <c r="A590" s="961" t="n"/>
      <c r="B590" s="791" t="n"/>
      <c r="C590" s="791">
        <f>IFERROR(VLOOKUP(B590,'Campaign Calendar'!I:K,2,0),"")</f>
        <v/>
      </c>
      <c r="D590" s="792">
        <f>IFERROR(VLOOKUP(B590,'Campaign Calendar'!I:K,3,0),"")</f>
        <v/>
      </c>
      <c r="E590" s="2086">
        <f>IFERROR(INDEX('Campaign Calendar'!E:E,MATCH('Promo-Flexi Combo-GWP'!B590,'Campaign Calendar'!I:I,0)),"")</f>
        <v/>
      </c>
      <c r="F590" s="2086">
        <f>IFERROR(INDEX('Campaign Calendar'!F:F,MATCH('Promo-Flexi Combo-GWP'!B590,'Campaign Calendar'!I:I,0)),"")</f>
        <v/>
      </c>
      <c r="G590" s="2087">
        <f>IFERROR(INDEX('Campaign Calendar'!G:G,MATCH('Promo-Flexi Combo-GWP'!B590,'Campaign Calendar'!I:I,0)),"")</f>
        <v/>
      </c>
      <c r="H590" s="2087">
        <f>IFERROR(INDEX('Campaign Calendar'!H:H,MATCH('Promo-Flexi Combo-GWP'!B590,'Campaign Calendar'!I:I,0)),"")</f>
        <v/>
      </c>
      <c r="I590" s="1162" t="n"/>
      <c r="J590" s="1162" t="n"/>
      <c r="K590" s="1164" t="n"/>
      <c r="L590" s="1164" t="n"/>
      <c r="M590" s="2109" t="n"/>
      <c r="N590" s="1166" t="n"/>
      <c r="O590" s="1166" t="n"/>
      <c r="P590" s="1162" t="n"/>
      <c r="Q590" s="1162" t="n"/>
      <c r="R590" s="1326" t="n"/>
      <c r="S590" s="1167">
        <f>IFERROR(INDEX('Price Change - non Flash'!C:C,MATCH('Promo-Flexi Combo-GWP'!R590,'Price Change - non Flash'!B:B,0)),"")</f>
        <v/>
      </c>
      <c r="T590" s="1167">
        <f>IFERROR(INDEX('Price Change - non Flash'!D:D,MATCH('Promo-Flexi Combo-GWP'!R590,'Price Change - non Flash'!B:B,0)),"")</f>
        <v/>
      </c>
      <c r="U590" s="1167" t="n"/>
      <c r="V590" s="1168" t="n"/>
      <c r="W590" s="983" t="n"/>
      <c r="X590" s="2110" t="n"/>
      <c r="Y590" s="2110" t="n"/>
      <c r="Z590" s="983" t="n"/>
      <c r="AA590" s="983" t="n"/>
      <c r="AB590" s="794" t="n"/>
      <c r="AC590" s="1162" t="n"/>
      <c r="AD590" s="794" t="n"/>
      <c r="AE590" s="982" t="n"/>
      <c r="AF590" s="983" t="n"/>
      <c r="AH590" s="966" t="n"/>
      <c r="AI590" s="966" t="n"/>
      <c r="AJ590" s="966" t="n"/>
      <c r="AK590" s="966" t="n"/>
      <c r="AL590" s="966" t="n"/>
      <c r="AM590" s="966" t="n"/>
      <c r="AN590" s="966" t="n"/>
      <c r="AO590" s="811" t="n"/>
      <c r="AP590" s="803" t="n"/>
      <c r="AQ590" s="803" t="n"/>
      <c r="AR590" s="803" t="n"/>
      <c r="AS590" s="803" t="n"/>
      <c r="AT590" s="803" t="n"/>
      <c r="AU590" s="803" t="n"/>
      <c r="AV590" s="803" t="n"/>
      <c r="AW590" s="803" t="n"/>
      <c r="AX590" s="803" t="n"/>
      <c r="AY590" s="803" t="n"/>
      <c r="AZ590" s="803" t="n"/>
      <c r="BA590" s="803" t="n"/>
      <c r="BB590" s="803" t="n"/>
      <c r="BC590" s="803" t="n"/>
      <c r="BD590" s="803" t="n"/>
      <c r="BE590" s="803" t="n"/>
      <c r="BF590" s="803" t="n"/>
      <c r="BG590" s="803" t="n"/>
      <c r="BH590" s="803" t="n"/>
      <c r="BI590" s="803" t="n"/>
      <c r="BJ590" s="812" t="n"/>
    </row>
    <row r="591" ht="14.25" customHeight="1" s="1659">
      <c r="A591" s="961" t="n"/>
      <c r="B591" s="791" t="n"/>
      <c r="C591" s="791">
        <f>IFERROR(VLOOKUP(B591,'Campaign Calendar'!I:K,2,0),"")</f>
        <v/>
      </c>
      <c r="D591" s="792">
        <f>IFERROR(VLOOKUP(B591,'Campaign Calendar'!I:K,3,0),"")</f>
        <v/>
      </c>
      <c r="E591" s="2086">
        <f>IFERROR(INDEX('Campaign Calendar'!E:E,MATCH('Promo-Flexi Combo-GWP'!B591,'Campaign Calendar'!I:I,0)),"")</f>
        <v/>
      </c>
      <c r="F591" s="2086">
        <f>IFERROR(INDEX('Campaign Calendar'!F:F,MATCH('Promo-Flexi Combo-GWP'!B591,'Campaign Calendar'!I:I,0)),"")</f>
        <v/>
      </c>
      <c r="G591" s="2087">
        <f>IFERROR(INDEX('Campaign Calendar'!G:G,MATCH('Promo-Flexi Combo-GWP'!B591,'Campaign Calendar'!I:I,0)),"")</f>
        <v/>
      </c>
      <c r="H591" s="2087">
        <f>IFERROR(INDEX('Campaign Calendar'!H:H,MATCH('Promo-Flexi Combo-GWP'!B591,'Campaign Calendar'!I:I,0)),"")</f>
        <v/>
      </c>
      <c r="I591" s="1162" t="n"/>
      <c r="J591" s="1162" t="n"/>
      <c r="K591" s="1164" t="n"/>
      <c r="L591" s="1164" t="n"/>
      <c r="M591" s="2109" t="n"/>
      <c r="N591" s="1166" t="n"/>
      <c r="O591" s="1166" t="n"/>
      <c r="P591" s="1162" t="n"/>
      <c r="Q591" s="1162" t="n"/>
      <c r="R591" s="1326" t="n"/>
      <c r="S591" s="1167">
        <f>IFERROR(INDEX('Price Change - non Flash'!C:C,MATCH('Promo-Flexi Combo-GWP'!R591,'Price Change - non Flash'!B:B,0)),"")</f>
        <v/>
      </c>
      <c r="T591" s="1167">
        <f>IFERROR(INDEX('Price Change - non Flash'!D:D,MATCH('Promo-Flexi Combo-GWP'!R591,'Price Change - non Flash'!B:B,0)),"")</f>
        <v/>
      </c>
      <c r="U591" s="1167" t="n"/>
      <c r="V591" s="1168" t="n"/>
      <c r="W591" s="983" t="n"/>
      <c r="X591" s="2110" t="n"/>
      <c r="Y591" s="2110" t="n"/>
      <c r="Z591" s="983" t="n"/>
      <c r="AA591" s="983" t="n"/>
      <c r="AB591" s="794" t="n"/>
      <c r="AC591" s="1162" t="n"/>
      <c r="AD591" s="794" t="n"/>
      <c r="AE591" s="982" t="n"/>
      <c r="AF591" s="983" t="n"/>
      <c r="AH591" s="966" t="n"/>
      <c r="AI591" s="966" t="n"/>
      <c r="AJ591" s="966" t="n"/>
      <c r="AK591" s="966" t="n"/>
      <c r="AL591" s="966" t="n"/>
      <c r="AM591" s="966" t="n"/>
      <c r="AN591" s="966" t="n"/>
      <c r="AO591" s="811" t="n"/>
      <c r="AP591" s="803" t="n"/>
      <c r="AQ591" s="803" t="n"/>
      <c r="AR591" s="803" t="n"/>
      <c r="AS591" s="803" t="n"/>
      <c r="AT591" s="803" t="n"/>
      <c r="AU591" s="803" t="n"/>
      <c r="AV591" s="803" t="n"/>
      <c r="AW591" s="803" t="n"/>
      <c r="AX591" s="803" t="n"/>
      <c r="AY591" s="803" t="n"/>
      <c r="AZ591" s="803" t="n"/>
      <c r="BA591" s="803" t="n"/>
      <c r="BB591" s="803" t="n"/>
      <c r="BC591" s="803" t="n"/>
      <c r="BD591" s="803" t="n"/>
      <c r="BE591" s="803" t="n"/>
      <c r="BF591" s="803" t="n"/>
      <c r="BG591" s="803" t="n"/>
      <c r="BH591" s="803" t="n"/>
      <c r="BI591" s="803" t="n"/>
      <c r="BJ591" s="812" t="n"/>
    </row>
    <row r="592" ht="14.25" customHeight="1" s="1659">
      <c r="A592" s="961" t="n"/>
      <c r="B592" s="791" t="n"/>
      <c r="C592" s="791">
        <f>IFERROR(VLOOKUP(B592,'Campaign Calendar'!I:K,2,0),"")</f>
        <v/>
      </c>
      <c r="D592" s="792">
        <f>IFERROR(VLOOKUP(B592,'Campaign Calendar'!I:K,3,0),"")</f>
        <v/>
      </c>
      <c r="E592" s="2086">
        <f>IFERROR(INDEX('Campaign Calendar'!E:E,MATCH('Promo-Flexi Combo-GWP'!B592,'Campaign Calendar'!I:I,0)),"")</f>
        <v/>
      </c>
      <c r="F592" s="2086">
        <f>IFERROR(INDEX('Campaign Calendar'!F:F,MATCH('Promo-Flexi Combo-GWP'!B592,'Campaign Calendar'!I:I,0)),"")</f>
        <v/>
      </c>
      <c r="G592" s="2087">
        <f>IFERROR(INDEX('Campaign Calendar'!G:G,MATCH('Promo-Flexi Combo-GWP'!B592,'Campaign Calendar'!I:I,0)),"")</f>
        <v/>
      </c>
      <c r="H592" s="2087">
        <f>IFERROR(INDEX('Campaign Calendar'!H:H,MATCH('Promo-Flexi Combo-GWP'!B592,'Campaign Calendar'!I:I,0)),"")</f>
        <v/>
      </c>
      <c r="I592" s="1162" t="n"/>
      <c r="J592" s="1162" t="n"/>
      <c r="K592" s="1164" t="n"/>
      <c r="L592" s="1164" t="n"/>
      <c r="M592" s="2109" t="n"/>
      <c r="N592" s="1166" t="n"/>
      <c r="O592" s="1166" t="n"/>
      <c r="P592" s="1162" t="n"/>
      <c r="Q592" s="1162" t="n"/>
      <c r="R592" s="1326" t="n"/>
      <c r="S592" s="1167">
        <f>IFERROR(INDEX('Price Change - non Flash'!C:C,MATCH('Promo-Flexi Combo-GWP'!R592,'Price Change - non Flash'!B:B,0)),"")</f>
        <v/>
      </c>
      <c r="T592" s="1167">
        <f>IFERROR(INDEX('Price Change - non Flash'!D:D,MATCH('Promo-Flexi Combo-GWP'!R592,'Price Change - non Flash'!B:B,0)),"")</f>
        <v/>
      </c>
      <c r="U592" s="1167" t="n"/>
      <c r="V592" s="1168" t="n"/>
      <c r="W592" s="983" t="n"/>
      <c r="X592" s="2110" t="n"/>
      <c r="Y592" s="2110" t="n"/>
      <c r="Z592" s="983" t="n"/>
      <c r="AA592" s="983" t="n"/>
      <c r="AB592" s="794" t="n"/>
      <c r="AC592" s="1162" t="n"/>
      <c r="AD592" s="794" t="n"/>
      <c r="AE592" s="982" t="n"/>
      <c r="AF592" s="983" t="n"/>
      <c r="AH592" s="966" t="n"/>
      <c r="AI592" s="966" t="n"/>
      <c r="AJ592" s="966" t="n"/>
      <c r="AK592" s="966" t="n"/>
      <c r="AL592" s="966" t="n"/>
      <c r="AM592" s="966" t="n"/>
      <c r="AN592" s="966" t="n"/>
      <c r="AO592" s="811" t="n"/>
      <c r="AP592" s="803" t="n"/>
      <c r="AQ592" s="803" t="n"/>
      <c r="AR592" s="803" t="n"/>
      <c r="AS592" s="803" t="n"/>
      <c r="AT592" s="803" t="n"/>
      <c r="AU592" s="803" t="n"/>
      <c r="AV592" s="803" t="n"/>
      <c r="AW592" s="803" t="n"/>
      <c r="AX592" s="803" t="n"/>
      <c r="AY592" s="803" t="n"/>
      <c r="AZ592" s="803" t="n"/>
      <c r="BA592" s="803" t="n"/>
      <c r="BB592" s="803" t="n"/>
      <c r="BC592" s="803" t="n"/>
      <c r="BD592" s="803" t="n"/>
      <c r="BE592" s="803" t="n"/>
      <c r="BF592" s="803" t="n"/>
      <c r="BG592" s="803" t="n"/>
      <c r="BH592" s="803" t="n"/>
      <c r="BI592" s="803" t="n"/>
      <c r="BJ592" s="812" t="n"/>
    </row>
    <row r="593" ht="14.25" customHeight="1" s="1659">
      <c r="A593" s="961" t="n"/>
      <c r="B593" s="791" t="n"/>
      <c r="C593" s="791">
        <f>IFERROR(VLOOKUP(B593,'Campaign Calendar'!I:K,2,0),"")</f>
        <v/>
      </c>
      <c r="D593" s="792">
        <f>IFERROR(VLOOKUP(B593,'Campaign Calendar'!I:K,3,0),"")</f>
        <v/>
      </c>
      <c r="E593" s="2086">
        <f>IFERROR(INDEX('Campaign Calendar'!E:E,MATCH('Promo-Flexi Combo-GWP'!B593,'Campaign Calendar'!I:I,0)),"")</f>
        <v/>
      </c>
      <c r="F593" s="2086">
        <f>IFERROR(INDEX('Campaign Calendar'!F:F,MATCH('Promo-Flexi Combo-GWP'!B593,'Campaign Calendar'!I:I,0)),"")</f>
        <v/>
      </c>
      <c r="G593" s="2087">
        <f>IFERROR(INDEX('Campaign Calendar'!G:G,MATCH('Promo-Flexi Combo-GWP'!B593,'Campaign Calendar'!I:I,0)),"")</f>
        <v/>
      </c>
      <c r="H593" s="2087">
        <f>IFERROR(INDEX('Campaign Calendar'!H:H,MATCH('Promo-Flexi Combo-GWP'!B593,'Campaign Calendar'!I:I,0)),"")</f>
        <v/>
      </c>
      <c r="I593" s="1162" t="n"/>
      <c r="J593" s="1162" t="n"/>
      <c r="K593" s="1164" t="n"/>
      <c r="L593" s="1164" t="n"/>
      <c r="M593" s="2109" t="n"/>
      <c r="N593" s="1166" t="n"/>
      <c r="O593" s="1166" t="n"/>
      <c r="P593" s="1162" t="n"/>
      <c r="Q593" s="1162" t="n"/>
      <c r="R593" s="1326" t="n"/>
      <c r="S593" s="1167">
        <f>IFERROR(INDEX('Price Change - non Flash'!C:C,MATCH('Promo-Flexi Combo-GWP'!R593,'Price Change - non Flash'!B:B,0)),"")</f>
        <v/>
      </c>
      <c r="T593" s="1167">
        <f>IFERROR(INDEX('Price Change - non Flash'!D:D,MATCH('Promo-Flexi Combo-GWP'!R593,'Price Change - non Flash'!B:B,0)),"")</f>
        <v/>
      </c>
      <c r="U593" s="1167" t="n"/>
      <c r="V593" s="1168" t="n"/>
      <c r="W593" s="983" t="n"/>
      <c r="X593" s="2110" t="n"/>
      <c r="Y593" s="2110" t="n"/>
      <c r="Z593" s="983" t="n"/>
      <c r="AA593" s="983" t="n"/>
      <c r="AB593" s="794" t="n"/>
      <c r="AC593" s="1162" t="n"/>
      <c r="AD593" s="794" t="n"/>
      <c r="AE593" s="982" t="n"/>
      <c r="AF593" s="983" t="n"/>
      <c r="AH593" s="966" t="n"/>
      <c r="AI593" s="966" t="n"/>
      <c r="AJ593" s="966" t="n"/>
      <c r="AK593" s="966" t="n"/>
      <c r="AL593" s="966" t="n"/>
      <c r="AM593" s="966" t="n"/>
      <c r="AN593" s="966" t="n"/>
      <c r="AO593" s="811" t="n"/>
      <c r="AP593" s="803" t="n"/>
      <c r="AQ593" s="803" t="n"/>
      <c r="AR593" s="803" t="n"/>
      <c r="AS593" s="803" t="n"/>
      <c r="AT593" s="803" t="n"/>
      <c r="AU593" s="803" t="n"/>
      <c r="AV593" s="803" t="n"/>
      <c r="AW593" s="803" t="n"/>
      <c r="AX593" s="803" t="n"/>
      <c r="AY593" s="803" t="n"/>
      <c r="AZ593" s="803" t="n"/>
      <c r="BA593" s="803" t="n"/>
      <c r="BB593" s="803" t="n"/>
      <c r="BC593" s="803" t="n"/>
      <c r="BD593" s="803" t="n"/>
      <c r="BE593" s="803" t="n"/>
      <c r="BF593" s="803" t="n"/>
      <c r="BG593" s="803" t="n"/>
      <c r="BH593" s="803" t="n"/>
      <c r="BI593" s="803" t="n"/>
      <c r="BJ593" s="812" t="n"/>
    </row>
    <row r="594" ht="14.25" customHeight="1" s="1659">
      <c r="A594" s="961" t="n"/>
      <c r="B594" s="791" t="n"/>
      <c r="C594" s="791">
        <f>IFERROR(VLOOKUP(B594,'Campaign Calendar'!I:K,2,0),"")</f>
        <v/>
      </c>
      <c r="D594" s="792">
        <f>IFERROR(VLOOKUP(B594,'Campaign Calendar'!I:K,3,0),"")</f>
        <v/>
      </c>
      <c r="E594" s="2086">
        <f>IFERROR(INDEX('Campaign Calendar'!E:E,MATCH('Promo-Flexi Combo-GWP'!B594,'Campaign Calendar'!I:I,0)),"")</f>
        <v/>
      </c>
      <c r="F594" s="2086">
        <f>IFERROR(INDEX('Campaign Calendar'!F:F,MATCH('Promo-Flexi Combo-GWP'!B594,'Campaign Calendar'!I:I,0)),"")</f>
        <v/>
      </c>
      <c r="G594" s="2087">
        <f>IFERROR(INDEX('Campaign Calendar'!G:G,MATCH('Promo-Flexi Combo-GWP'!B594,'Campaign Calendar'!I:I,0)),"")</f>
        <v/>
      </c>
      <c r="H594" s="2087">
        <f>IFERROR(INDEX('Campaign Calendar'!H:H,MATCH('Promo-Flexi Combo-GWP'!B594,'Campaign Calendar'!I:I,0)),"")</f>
        <v/>
      </c>
      <c r="I594" s="1162" t="n"/>
      <c r="J594" s="1162" t="n"/>
      <c r="K594" s="1164" t="n"/>
      <c r="L594" s="1164" t="n"/>
      <c r="M594" s="2109" t="n"/>
      <c r="N594" s="1166" t="n"/>
      <c r="O594" s="1166" t="n"/>
      <c r="P594" s="1162" t="n"/>
      <c r="Q594" s="1162" t="n"/>
      <c r="R594" s="1326" t="n"/>
      <c r="S594" s="1167">
        <f>IFERROR(INDEX('Price Change - non Flash'!C:C,MATCH('Promo-Flexi Combo-GWP'!R594,'Price Change - non Flash'!B:B,0)),"")</f>
        <v/>
      </c>
      <c r="T594" s="1167">
        <f>IFERROR(INDEX('Price Change - non Flash'!D:D,MATCH('Promo-Flexi Combo-GWP'!R594,'Price Change - non Flash'!B:B,0)),"")</f>
        <v/>
      </c>
      <c r="U594" s="1167" t="n"/>
      <c r="V594" s="1168" t="n"/>
      <c r="W594" s="983" t="n"/>
      <c r="X594" s="2110" t="n"/>
      <c r="Y594" s="2110" t="n"/>
      <c r="Z594" s="983" t="n"/>
      <c r="AA594" s="983" t="n"/>
      <c r="AB594" s="794" t="n"/>
      <c r="AC594" s="1162" t="n"/>
      <c r="AD594" s="794" t="n"/>
      <c r="AE594" s="982" t="n"/>
      <c r="AF594" s="983" t="n"/>
      <c r="AH594" s="966" t="n"/>
      <c r="AI594" s="966" t="n"/>
      <c r="AJ594" s="966" t="n"/>
      <c r="AK594" s="966" t="n"/>
      <c r="AL594" s="966" t="n"/>
      <c r="AM594" s="966" t="n"/>
      <c r="AN594" s="966" t="n"/>
      <c r="AO594" s="811" t="n"/>
      <c r="AP594" s="803" t="n"/>
      <c r="AQ594" s="803" t="n"/>
      <c r="AR594" s="803" t="n"/>
      <c r="AS594" s="803" t="n"/>
      <c r="AT594" s="803" t="n"/>
      <c r="AU594" s="803" t="n"/>
      <c r="AV594" s="803" t="n"/>
      <c r="AW594" s="803" t="n"/>
      <c r="AX594" s="803" t="n"/>
      <c r="AY594" s="803" t="n"/>
      <c r="AZ594" s="803" t="n"/>
      <c r="BA594" s="803" t="n"/>
      <c r="BB594" s="803" t="n"/>
      <c r="BC594" s="803" t="n"/>
      <c r="BD594" s="803" t="n"/>
      <c r="BE594" s="803" t="n"/>
      <c r="BF594" s="803" t="n"/>
      <c r="BG594" s="803" t="n"/>
      <c r="BH594" s="803" t="n"/>
      <c r="BI594" s="803" t="n"/>
      <c r="BJ594" s="812" t="n"/>
    </row>
    <row r="595" ht="14.25" customHeight="1" s="1659">
      <c r="A595" s="961" t="n"/>
      <c r="B595" s="791" t="n"/>
      <c r="C595" s="791">
        <f>IFERROR(VLOOKUP(B595,'Campaign Calendar'!I:K,2,0),"")</f>
        <v/>
      </c>
      <c r="D595" s="792">
        <f>IFERROR(VLOOKUP(B595,'Campaign Calendar'!I:K,3,0),"")</f>
        <v/>
      </c>
      <c r="E595" s="2086">
        <f>IFERROR(INDEX('Campaign Calendar'!E:E,MATCH('Promo-Flexi Combo-GWP'!B595,'Campaign Calendar'!I:I,0)),"")</f>
        <v/>
      </c>
      <c r="F595" s="2086">
        <f>IFERROR(INDEX('Campaign Calendar'!F:F,MATCH('Promo-Flexi Combo-GWP'!B595,'Campaign Calendar'!I:I,0)),"")</f>
        <v/>
      </c>
      <c r="G595" s="2087">
        <f>IFERROR(INDEX('Campaign Calendar'!G:G,MATCH('Promo-Flexi Combo-GWP'!B595,'Campaign Calendar'!I:I,0)),"")</f>
        <v/>
      </c>
      <c r="H595" s="2087">
        <f>IFERROR(INDEX('Campaign Calendar'!H:H,MATCH('Promo-Flexi Combo-GWP'!B595,'Campaign Calendar'!I:I,0)),"")</f>
        <v/>
      </c>
      <c r="I595" s="1162" t="n"/>
      <c r="J595" s="1162" t="n"/>
      <c r="K595" s="1164" t="n"/>
      <c r="L595" s="1164" t="n"/>
      <c r="M595" s="2109" t="n"/>
      <c r="N595" s="1166" t="n"/>
      <c r="O595" s="1166" t="n"/>
      <c r="P595" s="1162" t="n"/>
      <c r="Q595" s="1162" t="n"/>
      <c r="R595" s="1326" t="n"/>
      <c r="S595" s="1167">
        <f>IFERROR(INDEX('Price Change - non Flash'!C:C,MATCH('Promo-Flexi Combo-GWP'!R595,'Price Change - non Flash'!B:B,0)),"")</f>
        <v/>
      </c>
      <c r="T595" s="1167">
        <f>IFERROR(INDEX('Price Change - non Flash'!D:D,MATCH('Promo-Flexi Combo-GWP'!R595,'Price Change - non Flash'!B:B,0)),"")</f>
        <v/>
      </c>
      <c r="U595" s="1167" t="n"/>
      <c r="V595" s="1168" t="n"/>
      <c r="W595" s="983" t="n"/>
      <c r="X595" s="2110" t="n"/>
      <c r="Y595" s="2110" t="n"/>
      <c r="Z595" s="983" t="n"/>
      <c r="AA595" s="983" t="n"/>
      <c r="AB595" s="794" t="n"/>
      <c r="AC595" s="1162" t="n"/>
      <c r="AD595" s="794" t="n"/>
      <c r="AE595" s="982" t="n"/>
      <c r="AF595" s="983" t="n"/>
      <c r="AH595" s="966" t="n"/>
      <c r="AI595" s="966" t="n"/>
      <c r="AJ595" s="966" t="n"/>
      <c r="AK595" s="966" t="n"/>
      <c r="AL595" s="966" t="n"/>
      <c r="AM595" s="966" t="n"/>
      <c r="AN595" s="966" t="n"/>
      <c r="AO595" s="811" t="n"/>
      <c r="AP595" s="803" t="n"/>
      <c r="AQ595" s="803" t="n"/>
      <c r="AR595" s="803" t="n"/>
      <c r="AS595" s="803" t="n"/>
      <c r="AT595" s="803" t="n"/>
      <c r="AU595" s="803" t="n"/>
      <c r="AV595" s="803" t="n"/>
      <c r="AW595" s="803" t="n"/>
      <c r="AX595" s="803" t="n"/>
      <c r="AY595" s="803" t="n"/>
      <c r="AZ595" s="803" t="n"/>
      <c r="BA595" s="803" t="n"/>
      <c r="BB595" s="803" t="n"/>
      <c r="BC595" s="803" t="n"/>
      <c r="BD595" s="803" t="n"/>
      <c r="BE595" s="803" t="n"/>
      <c r="BF595" s="803" t="n"/>
      <c r="BG595" s="803" t="n"/>
      <c r="BH595" s="803" t="n"/>
      <c r="BI595" s="803" t="n"/>
      <c r="BJ595" s="812" t="n"/>
    </row>
    <row r="596" ht="14.25" customHeight="1" s="1659">
      <c r="A596" s="961" t="n"/>
      <c r="B596" s="791" t="n"/>
      <c r="C596" s="791">
        <f>IFERROR(VLOOKUP(B596,'Campaign Calendar'!I:K,2,0),"")</f>
        <v/>
      </c>
      <c r="D596" s="792">
        <f>IFERROR(VLOOKUP(B596,'Campaign Calendar'!I:K,3,0),"")</f>
        <v/>
      </c>
      <c r="E596" s="2086">
        <f>IFERROR(INDEX('Campaign Calendar'!E:E,MATCH('Promo-Flexi Combo-GWP'!B596,'Campaign Calendar'!I:I,0)),"")</f>
        <v/>
      </c>
      <c r="F596" s="2086">
        <f>IFERROR(INDEX('Campaign Calendar'!F:F,MATCH('Promo-Flexi Combo-GWP'!B596,'Campaign Calendar'!I:I,0)),"")</f>
        <v/>
      </c>
      <c r="G596" s="2087">
        <f>IFERROR(INDEX('Campaign Calendar'!G:G,MATCH('Promo-Flexi Combo-GWP'!B596,'Campaign Calendar'!I:I,0)),"")</f>
        <v/>
      </c>
      <c r="H596" s="2087">
        <f>IFERROR(INDEX('Campaign Calendar'!H:H,MATCH('Promo-Flexi Combo-GWP'!B596,'Campaign Calendar'!I:I,0)),"")</f>
        <v/>
      </c>
      <c r="I596" s="1162" t="n"/>
      <c r="J596" s="1162" t="n"/>
      <c r="K596" s="1164" t="n"/>
      <c r="L596" s="1164" t="n"/>
      <c r="M596" s="2109" t="n"/>
      <c r="N596" s="1166" t="n"/>
      <c r="O596" s="1166" t="n"/>
      <c r="P596" s="1162" t="n"/>
      <c r="Q596" s="1162" t="n"/>
      <c r="R596" s="1326" t="n"/>
      <c r="S596" s="1167">
        <f>IFERROR(INDEX('Price Change - non Flash'!C:C,MATCH('Promo-Flexi Combo-GWP'!R596,'Price Change - non Flash'!B:B,0)),"")</f>
        <v/>
      </c>
      <c r="T596" s="1167">
        <f>IFERROR(INDEX('Price Change - non Flash'!D:D,MATCH('Promo-Flexi Combo-GWP'!R596,'Price Change - non Flash'!B:B,0)),"")</f>
        <v/>
      </c>
      <c r="U596" s="1167" t="n"/>
      <c r="V596" s="1168" t="n"/>
      <c r="W596" s="983" t="n"/>
      <c r="X596" s="2110" t="n"/>
      <c r="Y596" s="2110" t="n"/>
      <c r="Z596" s="983" t="n"/>
      <c r="AA596" s="983" t="n"/>
      <c r="AB596" s="794" t="n"/>
      <c r="AC596" s="1162" t="n"/>
      <c r="AD596" s="794" t="n"/>
      <c r="AE596" s="982" t="n"/>
      <c r="AF596" s="983" t="n"/>
      <c r="AH596" s="966" t="n"/>
      <c r="AI596" s="966" t="n"/>
      <c r="AJ596" s="966" t="n"/>
      <c r="AK596" s="966" t="n"/>
      <c r="AL596" s="966" t="n"/>
      <c r="AM596" s="966" t="n"/>
      <c r="AN596" s="966" t="n"/>
      <c r="AO596" s="811" t="n"/>
      <c r="AP596" s="803" t="n"/>
      <c r="AQ596" s="803" t="n"/>
      <c r="AR596" s="803" t="n"/>
      <c r="AS596" s="803" t="n"/>
      <c r="AT596" s="803" t="n"/>
      <c r="AU596" s="803" t="n"/>
      <c r="AV596" s="803" t="n"/>
      <c r="AW596" s="803" t="n"/>
      <c r="AX596" s="803" t="n"/>
      <c r="AY596" s="803" t="n"/>
      <c r="AZ596" s="803" t="n"/>
      <c r="BA596" s="803" t="n"/>
      <c r="BB596" s="803" t="n"/>
      <c r="BC596" s="803" t="n"/>
      <c r="BD596" s="803" t="n"/>
      <c r="BE596" s="803" t="n"/>
      <c r="BF596" s="803" t="n"/>
      <c r="BG596" s="803" t="n"/>
      <c r="BH596" s="803" t="n"/>
      <c r="BI596" s="803" t="n"/>
      <c r="BJ596" s="812" t="n"/>
    </row>
    <row r="597" ht="14.25" customHeight="1" s="1659">
      <c r="A597" s="961" t="n"/>
      <c r="B597" s="791" t="n"/>
      <c r="C597" s="791">
        <f>IFERROR(VLOOKUP(B597,'Campaign Calendar'!I:K,2,0),"")</f>
        <v/>
      </c>
      <c r="D597" s="792">
        <f>IFERROR(VLOOKUP(B597,'Campaign Calendar'!I:K,3,0),"")</f>
        <v/>
      </c>
      <c r="E597" s="2086">
        <f>IFERROR(INDEX('Campaign Calendar'!E:E,MATCH('Promo-Flexi Combo-GWP'!B597,'Campaign Calendar'!I:I,0)),"")</f>
        <v/>
      </c>
      <c r="F597" s="2086">
        <f>IFERROR(INDEX('Campaign Calendar'!F:F,MATCH('Promo-Flexi Combo-GWP'!B597,'Campaign Calendar'!I:I,0)),"")</f>
        <v/>
      </c>
      <c r="G597" s="2087">
        <f>IFERROR(INDEX('Campaign Calendar'!G:G,MATCH('Promo-Flexi Combo-GWP'!B597,'Campaign Calendar'!I:I,0)),"")</f>
        <v/>
      </c>
      <c r="H597" s="2087">
        <f>IFERROR(INDEX('Campaign Calendar'!H:H,MATCH('Promo-Flexi Combo-GWP'!B597,'Campaign Calendar'!I:I,0)),"")</f>
        <v/>
      </c>
      <c r="I597" s="1162" t="n"/>
      <c r="J597" s="1162" t="n"/>
      <c r="K597" s="1164" t="n"/>
      <c r="L597" s="1164" t="n"/>
      <c r="M597" s="2109" t="n"/>
      <c r="N597" s="1166" t="n"/>
      <c r="O597" s="1166" t="n"/>
      <c r="P597" s="1162" t="n"/>
      <c r="Q597" s="1162" t="n"/>
      <c r="R597" s="1326" t="n"/>
      <c r="S597" s="1167">
        <f>IFERROR(INDEX('Price Change - non Flash'!C:C,MATCH('Promo-Flexi Combo-GWP'!R597,'Price Change - non Flash'!B:B,0)),"")</f>
        <v/>
      </c>
      <c r="T597" s="1167">
        <f>IFERROR(INDEX('Price Change - non Flash'!D:D,MATCH('Promo-Flexi Combo-GWP'!R597,'Price Change - non Flash'!B:B,0)),"")</f>
        <v/>
      </c>
      <c r="U597" s="1167" t="n"/>
      <c r="V597" s="1168" t="n"/>
      <c r="W597" s="983" t="n"/>
      <c r="X597" s="2110" t="n"/>
      <c r="Y597" s="2110" t="n"/>
      <c r="Z597" s="983" t="n"/>
      <c r="AA597" s="983" t="n"/>
      <c r="AB597" s="794" t="n"/>
      <c r="AC597" s="1162" t="n"/>
      <c r="AD597" s="794" t="n"/>
      <c r="AE597" s="982" t="n"/>
      <c r="AF597" s="983" t="n"/>
      <c r="AH597" s="966" t="n"/>
      <c r="AI597" s="966" t="n"/>
      <c r="AJ597" s="966" t="n"/>
      <c r="AK597" s="966" t="n"/>
      <c r="AL597" s="966" t="n"/>
      <c r="AM597" s="966" t="n"/>
      <c r="AN597" s="966" t="n"/>
      <c r="AO597" s="811" t="n"/>
      <c r="AP597" s="803" t="n"/>
      <c r="AQ597" s="803" t="n"/>
      <c r="AR597" s="803" t="n"/>
      <c r="AS597" s="803" t="n"/>
      <c r="AT597" s="803" t="n"/>
      <c r="AU597" s="803" t="n"/>
      <c r="AV597" s="803" t="n"/>
      <c r="AW597" s="803" t="n"/>
      <c r="AX597" s="803" t="n"/>
      <c r="AY597" s="803" t="n"/>
      <c r="AZ597" s="803" t="n"/>
      <c r="BA597" s="803" t="n"/>
      <c r="BB597" s="803" t="n"/>
      <c r="BC597" s="803" t="n"/>
      <c r="BD597" s="803" t="n"/>
      <c r="BE597" s="803" t="n"/>
      <c r="BF597" s="803" t="n"/>
      <c r="BG597" s="803" t="n"/>
      <c r="BH597" s="803" t="n"/>
      <c r="BI597" s="803" t="n"/>
      <c r="BJ597" s="812" t="n"/>
    </row>
    <row r="598" ht="14.25" customHeight="1" s="1659">
      <c r="A598" s="961" t="n"/>
      <c r="B598" s="791" t="n"/>
      <c r="C598" s="791">
        <f>IFERROR(VLOOKUP(B598,'Campaign Calendar'!I:K,2,0),"")</f>
        <v/>
      </c>
      <c r="D598" s="792">
        <f>IFERROR(VLOOKUP(B598,'Campaign Calendar'!I:K,3,0),"")</f>
        <v/>
      </c>
      <c r="E598" s="2086">
        <f>IFERROR(INDEX('Campaign Calendar'!E:E,MATCH('Promo-Flexi Combo-GWP'!B598,'Campaign Calendar'!I:I,0)),"")</f>
        <v/>
      </c>
      <c r="F598" s="2086">
        <f>IFERROR(INDEX('Campaign Calendar'!F:F,MATCH('Promo-Flexi Combo-GWP'!B598,'Campaign Calendar'!I:I,0)),"")</f>
        <v/>
      </c>
      <c r="G598" s="2087">
        <f>IFERROR(INDEX('Campaign Calendar'!G:G,MATCH('Promo-Flexi Combo-GWP'!B598,'Campaign Calendar'!I:I,0)),"")</f>
        <v/>
      </c>
      <c r="H598" s="2087">
        <f>IFERROR(INDEX('Campaign Calendar'!H:H,MATCH('Promo-Flexi Combo-GWP'!B598,'Campaign Calendar'!I:I,0)),"")</f>
        <v/>
      </c>
      <c r="I598" s="1162" t="n"/>
      <c r="J598" s="1162" t="n"/>
      <c r="K598" s="1164" t="n"/>
      <c r="L598" s="1164" t="n"/>
      <c r="M598" s="2109" t="n"/>
      <c r="N598" s="1166" t="n"/>
      <c r="O598" s="1166" t="n"/>
      <c r="P598" s="1162" t="n"/>
      <c r="Q598" s="1162" t="n"/>
      <c r="R598" s="1326" t="n"/>
      <c r="S598" s="1167">
        <f>IFERROR(INDEX('Price Change - non Flash'!C:C,MATCH('Promo-Flexi Combo-GWP'!R598,'Price Change - non Flash'!B:B,0)),"")</f>
        <v/>
      </c>
      <c r="T598" s="1167">
        <f>IFERROR(INDEX('Price Change - non Flash'!D:D,MATCH('Promo-Flexi Combo-GWP'!R598,'Price Change - non Flash'!B:B,0)),"")</f>
        <v/>
      </c>
      <c r="U598" s="1167" t="n"/>
      <c r="V598" s="1168" t="n"/>
      <c r="W598" s="983" t="n"/>
      <c r="X598" s="2110" t="n"/>
      <c r="Y598" s="2110" t="n"/>
      <c r="Z598" s="983" t="n"/>
      <c r="AA598" s="983" t="n"/>
      <c r="AB598" s="794" t="n"/>
      <c r="AC598" s="1162" t="n"/>
      <c r="AD598" s="794" t="n"/>
      <c r="AE598" s="982" t="n"/>
      <c r="AF598" s="983" t="n"/>
      <c r="AH598" s="966" t="n"/>
      <c r="AI598" s="966" t="n"/>
      <c r="AJ598" s="966" t="n"/>
      <c r="AK598" s="966" t="n"/>
      <c r="AL598" s="966" t="n"/>
      <c r="AM598" s="966" t="n"/>
      <c r="AN598" s="966" t="n"/>
      <c r="AO598" s="811" t="n"/>
      <c r="AP598" s="803" t="n"/>
      <c r="AQ598" s="803" t="n"/>
      <c r="AR598" s="803" t="n"/>
      <c r="AS598" s="803" t="n"/>
      <c r="AT598" s="803" t="n"/>
      <c r="AU598" s="803" t="n"/>
      <c r="AV598" s="803" t="n"/>
      <c r="AW598" s="803" t="n"/>
      <c r="AX598" s="803" t="n"/>
      <c r="AY598" s="803" t="n"/>
      <c r="AZ598" s="803" t="n"/>
      <c r="BA598" s="803" t="n"/>
      <c r="BB598" s="803" t="n"/>
      <c r="BC598" s="803" t="n"/>
      <c r="BD598" s="803" t="n"/>
      <c r="BE598" s="803" t="n"/>
      <c r="BF598" s="803" t="n"/>
      <c r="BG598" s="803" t="n"/>
      <c r="BH598" s="803" t="n"/>
      <c r="BI598" s="803" t="n"/>
      <c r="BJ598" s="812" t="n"/>
    </row>
    <row r="599" ht="14.25" customHeight="1" s="1659">
      <c r="A599" s="961" t="n"/>
      <c r="B599" s="791" t="n"/>
      <c r="C599" s="791">
        <f>IFERROR(VLOOKUP(B599,'Campaign Calendar'!I:K,2,0),"")</f>
        <v/>
      </c>
      <c r="D599" s="792">
        <f>IFERROR(VLOOKUP(B599,'Campaign Calendar'!I:K,3,0),"")</f>
        <v/>
      </c>
      <c r="E599" s="2086">
        <f>IFERROR(INDEX('Campaign Calendar'!E:E,MATCH('Promo-Flexi Combo-GWP'!B599,'Campaign Calendar'!I:I,0)),"")</f>
        <v/>
      </c>
      <c r="F599" s="2086">
        <f>IFERROR(INDEX('Campaign Calendar'!F:F,MATCH('Promo-Flexi Combo-GWP'!B599,'Campaign Calendar'!I:I,0)),"")</f>
        <v/>
      </c>
      <c r="G599" s="2087">
        <f>IFERROR(INDEX('Campaign Calendar'!G:G,MATCH('Promo-Flexi Combo-GWP'!B599,'Campaign Calendar'!I:I,0)),"")</f>
        <v/>
      </c>
      <c r="H599" s="2087">
        <f>IFERROR(INDEX('Campaign Calendar'!H:H,MATCH('Promo-Flexi Combo-GWP'!B599,'Campaign Calendar'!I:I,0)),"")</f>
        <v/>
      </c>
      <c r="I599" s="1162" t="n"/>
      <c r="J599" s="1162" t="n"/>
      <c r="K599" s="1164" t="n"/>
      <c r="L599" s="1164" t="n"/>
      <c r="M599" s="2109" t="n"/>
      <c r="N599" s="1166" t="n"/>
      <c r="O599" s="1166" t="n"/>
      <c r="P599" s="1162" t="n"/>
      <c r="Q599" s="1162" t="n"/>
      <c r="R599" s="1326" t="n"/>
      <c r="S599" s="1167">
        <f>IFERROR(INDEX('Price Change - non Flash'!C:C,MATCH('Promo-Flexi Combo-GWP'!R599,'Price Change - non Flash'!B:B,0)),"")</f>
        <v/>
      </c>
      <c r="T599" s="1167">
        <f>IFERROR(INDEX('Price Change - non Flash'!D:D,MATCH('Promo-Flexi Combo-GWP'!R599,'Price Change - non Flash'!B:B,0)),"")</f>
        <v/>
      </c>
      <c r="U599" s="1167" t="n"/>
      <c r="V599" s="1168" t="n"/>
      <c r="W599" s="983" t="n"/>
      <c r="X599" s="2110" t="n"/>
      <c r="Y599" s="2110" t="n"/>
      <c r="Z599" s="983" t="n"/>
      <c r="AA599" s="983" t="n"/>
      <c r="AB599" s="794" t="n"/>
      <c r="AC599" s="1162" t="n"/>
      <c r="AD599" s="794" t="n"/>
      <c r="AE599" s="982" t="n"/>
      <c r="AF599" s="983" t="n"/>
      <c r="AH599" s="966" t="n"/>
      <c r="AI599" s="966" t="n"/>
      <c r="AJ599" s="966" t="n"/>
      <c r="AK599" s="966" t="n"/>
      <c r="AL599" s="966" t="n"/>
      <c r="AM599" s="966" t="n"/>
      <c r="AN599" s="966" t="n"/>
      <c r="AO599" s="811" t="n"/>
      <c r="AP599" s="803" t="n"/>
      <c r="AQ599" s="803" t="n"/>
      <c r="AR599" s="803" t="n"/>
      <c r="AS599" s="803" t="n"/>
      <c r="AT599" s="803" t="n"/>
      <c r="AU599" s="803" t="n"/>
      <c r="AV599" s="803" t="n"/>
      <c r="AW599" s="803" t="n"/>
      <c r="AX599" s="803" t="n"/>
      <c r="AY599" s="803" t="n"/>
      <c r="AZ599" s="803" t="n"/>
      <c r="BA599" s="803" t="n"/>
      <c r="BB599" s="803" t="n"/>
      <c r="BC599" s="803" t="n"/>
      <c r="BD599" s="803" t="n"/>
      <c r="BE599" s="803" t="n"/>
      <c r="BF599" s="803" t="n"/>
      <c r="BG599" s="803" t="n"/>
      <c r="BH599" s="803" t="n"/>
      <c r="BI599" s="803" t="n"/>
      <c r="BJ599" s="812" t="n"/>
    </row>
    <row r="600" ht="14.25" customHeight="1" s="1659">
      <c r="A600" s="961" t="n"/>
      <c r="B600" s="791" t="n"/>
      <c r="C600" s="791">
        <f>IFERROR(VLOOKUP(B600,'Campaign Calendar'!I:K,2,0),"")</f>
        <v/>
      </c>
      <c r="D600" s="792">
        <f>IFERROR(VLOOKUP(B600,'Campaign Calendar'!I:K,3,0),"")</f>
        <v/>
      </c>
      <c r="E600" s="2086">
        <f>IFERROR(INDEX('Campaign Calendar'!E:E,MATCH('Promo-Flexi Combo-GWP'!B600,'Campaign Calendar'!I:I,0)),"")</f>
        <v/>
      </c>
      <c r="F600" s="2086">
        <f>IFERROR(INDEX('Campaign Calendar'!F:F,MATCH('Promo-Flexi Combo-GWP'!B600,'Campaign Calendar'!I:I,0)),"")</f>
        <v/>
      </c>
      <c r="G600" s="2087">
        <f>IFERROR(INDEX('Campaign Calendar'!G:G,MATCH('Promo-Flexi Combo-GWP'!B600,'Campaign Calendar'!I:I,0)),"")</f>
        <v/>
      </c>
      <c r="H600" s="2087">
        <f>IFERROR(INDEX('Campaign Calendar'!H:H,MATCH('Promo-Flexi Combo-GWP'!B600,'Campaign Calendar'!I:I,0)),"")</f>
        <v/>
      </c>
      <c r="I600" s="1162" t="n"/>
      <c r="J600" s="1162" t="n"/>
      <c r="K600" s="1164" t="n"/>
      <c r="L600" s="1164" t="n"/>
      <c r="M600" s="2109" t="n"/>
      <c r="N600" s="1166" t="n"/>
      <c r="O600" s="1166" t="n"/>
      <c r="P600" s="1162" t="n"/>
      <c r="Q600" s="1162" t="n"/>
      <c r="R600" s="1326" t="n"/>
      <c r="S600" s="1167">
        <f>IFERROR(INDEX('Price Change - non Flash'!C:C,MATCH('Promo-Flexi Combo-GWP'!R600,'Price Change - non Flash'!B:B,0)),"")</f>
        <v/>
      </c>
      <c r="T600" s="1167">
        <f>IFERROR(INDEX('Price Change - non Flash'!D:D,MATCH('Promo-Flexi Combo-GWP'!R600,'Price Change - non Flash'!B:B,0)),"")</f>
        <v/>
      </c>
      <c r="U600" s="1167" t="n"/>
      <c r="V600" s="1168" t="n"/>
      <c r="W600" s="983" t="n"/>
      <c r="X600" s="2110" t="n"/>
      <c r="Y600" s="2110" t="n"/>
      <c r="Z600" s="983" t="n"/>
      <c r="AA600" s="983" t="n"/>
      <c r="AB600" s="794" t="n"/>
      <c r="AC600" s="1162" t="n"/>
      <c r="AD600" s="794" t="n"/>
      <c r="AE600" s="982" t="n"/>
      <c r="AF600" s="983" t="n"/>
      <c r="AH600" s="966" t="n"/>
      <c r="AI600" s="966" t="n"/>
      <c r="AJ600" s="966" t="n"/>
      <c r="AK600" s="966" t="n"/>
      <c r="AL600" s="966" t="n"/>
      <c r="AM600" s="966" t="n"/>
      <c r="AN600" s="966" t="n"/>
      <c r="AO600" s="811" t="n"/>
      <c r="AP600" s="803" t="n"/>
      <c r="AQ600" s="803" t="n"/>
      <c r="AR600" s="803" t="n"/>
      <c r="AS600" s="803" t="n"/>
      <c r="AT600" s="803" t="n"/>
      <c r="AU600" s="803" t="n"/>
      <c r="AV600" s="803" t="n"/>
      <c r="AW600" s="803" t="n"/>
      <c r="AX600" s="803" t="n"/>
      <c r="AY600" s="803" t="n"/>
      <c r="AZ600" s="803" t="n"/>
      <c r="BA600" s="803" t="n"/>
      <c r="BB600" s="803" t="n"/>
      <c r="BC600" s="803" t="n"/>
      <c r="BD600" s="803" t="n"/>
      <c r="BE600" s="803" t="n"/>
      <c r="BF600" s="803" t="n"/>
      <c r="BG600" s="803" t="n"/>
      <c r="BH600" s="803" t="n"/>
      <c r="BI600" s="803" t="n"/>
      <c r="BJ600" s="812" t="n"/>
    </row>
    <row r="601" ht="14.25" customHeight="1" s="1659">
      <c r="A601" s="961" t="n"/>
      <c r="B601" s="791" t="n"/>
      <c r="C601" s="791">
        <f>IFERROR(VLOOKUP(B601,'Campaign Calendar'!I:K,2,0),"")</f>
        <v/>
      </c>
      <c r="D601" s="792">
        <f>IFERROR(VLOOKUP(B601,'Campaign Calendar'!I:K,3,0),"")</f>
        <v/>
      </c>
      <c r="E601" s="2086">
        <f>IFERROR(INDEX('Campaign Calendar'!E:E,MATCH('Promo-Flexi Combo-GWP'!B601,'Campaign Calendar'!I:I,0)),"")</f>
        <v/>
      </c>
      <c r="F601" s="2086">
        <f>IFERROR(INDEX('Campaign Calendar'!F:F,MATCH('Promo-Flexi Combo-GWP'!B601,'Campaign Calendar'!I:I,0)),"")</f>
        <v/>
      </c>
      <c r="G601" s="2087">
        <f>IFERROR(INDEX('Campaign Calendar'!G:G,MATCH('Promo-Flexi Combo-GWP'!B601,'Campaign Calendar'!I:I,0)),"")</f>
        <v/>
      </c>
      <c r="H601" s="2087">
        <f>IFERROR(INDEX('Campaign Calendar'!H:H,MATCH('Promo-Flexi Combo-GWP'!B601,'Campaign Calendar'!I:I,0)),"")</f>
        <v/>
      </c>
      <c r="I601" s="1162" t="n"/>
      <c r="J601" s="1162" t="n"/>
      <c r="K601" s="1164" t="n"/>
      <c r="L601" s="1164" t="n"/>
      <c r="M601" s="2109" t="n"/>
      <c r="N601" s="1166" t="n"/>
      <c r="O601" s="1166" t="n"/>
      <c r="P601" s="1162" t="n"/>
      <c r="Q601" s="1162" t="n"/>
      <c r="R601" s="1326" t="n"/>
      <c r="S601" s="1167">
        <f>IFERROR(INDEX('Price Change - non Flash'!C:C,MATCH('Promo-Flexi Combo-GWP'!R601,'Price Change - non Flash'!B:B,0)),"")</f>
        <v/>
      </c>
      <c r="T601" s="1167">
        <f>IFERROR(INDEX('Price Change - non Flash'!D:D,MATCH('Promo-Flexi Combo-GWP'!R601,'Price Change - non Flash'!B:B,0)),"")</f>
        <v/>
      </c>
      <c r="U601" s="1167" t="n"/>
      <c r="V601" s="1168" t="n"/>
      <c r="W601" s="983" t="n"/>
      <c r="X601" s="2110" t="n"/>
      <c r="Y601" s="2110" t="n"/>
      <c r="Z601" s="983" t="n"/>
      <c r="AA601" s="983" t="n"/>
      <c r="AB601" s="794" t="n"/>
      <c r="AC601" s="1162" t="n"/>
      <c r="AD601" s="794" t="n"/>
      <c r="AE601" s="982" t="n"/>
      <c r="AF601" s="983" t="n"/>
      <c r="AH601" s="966" t="n"/>
      <c r="AI601" s="966" t="n"/>
      <c r="AJ601" s="966" t="n"/>
      <c r="AK601" s="966" t="n"/>
      <c r="AL601" s="966" t="n"/>
      <c r="AM601" s="966" t="n"/>
      <c r="AN601" s="966" t="n"/>
      <c r="AO601" s="811" t="n"/>
      <c r="AP601" s="803" t="n"/>
      <c r="AQ601" s="803" t="n"/>
      <c r="AR601" s="803" t="n"/>
      <c r="AS601" s="803" t="n"/>
      <c r="AT601" s="803" t="n"/>
      <c r="AU601" s="803" t="n"/>
      <c r="AV601" s="803" t="n"/>
      <c r="AW601" s="803" t="n"/>
      <c r="AX601" s="803" t="n"/>
      <c r="AY601" s="803" t="n"/>
      <c r="AZ601" s="803" t="n"/>
      <c r="BA601" s="803" t="n"/>
      <c r="BB601" s="803" t="n"/>
      <c r="BC601" s="803" t="n"/>
      <c r="BD601" s="803" t="n"/>
      <c r="BE601" s="803" t="n"/>
      <c r="BF601" s="803" t="n"/>
      <c r="BG601" s="803" t="n"/>
      <c r="BH601" s="803" t="n"/>
      <c r="BI601" s="803" t="n"/>
      <c r="BJ601" s="812" t="n"/>
    </row>
    <row r="602" ht="14.25" customHeight="1" s="1659">
      <c r="A602" s="961" t="n"/>
      <c r="B602" s="791" t="n"/>
      <c r="C602" s="791">
        <f>IFERROR(VLOOKUP(B602,'Campaign Calendar'!I:K,2,0),"")</f>
        <v/>
      </c>
      <c r="D602" s="792">
        <f>IFERROR(VLOOKUP(B602,'Campaign Calendar'!I:K,3,0),"")</f>
        <v/>
      </c>
      <c r="E602" s="2086">
        <f>IFERROR(INDEX('Campaign Calendar'!E:E,MATCH('Promo-Flexi Combo-GWP'!B602,'Campaign Calendar'!I:I,0)),"")</f>
        <v/>
      </c>
      <c r="F602" s="2086">
        <f>IFERROR(INDEX('Campaign Calendar'!F:F,MATCH('Promo-Flexi Combo-GWP'!B602,'Campaign Calendar'!I:I,0)),"")</f>
        <v/>
      </c>
      <c r="G602" s="2087">
        <f>IFERROR(INDEX('Campaign Calendar'!G:G,MATCH('Promo-Flexi Combo-GWP'!B602,'Campaign Calendar'!I:I,0)),"")</f>
        <v/>
      </c>
      <c r="H602" s="2087">
        <f>IFERROR(INDEX('Campaign Calendar'!H:H,MATCH('Promo-Flexi Combo-GWP'!B602,'Campaign Calendar'!I:I,0)),"")</f>
        <v/>
      </c>
      <c r="I602" s="1162" t="n"/>
      <c r="J602" s="1162" t="n"/>
      <c r="K602" s="1164" t="n"/>
      <c r="L602" s="1164" t="n"/>
      <c r="M602" s="2109" t="n"/>
      <c r="N602" s="1166" t="n"/>
      <c r="O602" s="1166" t="n"/>
      <c r="P602" s="1162" t="n"/>
      <c r="Q602" s="1162" t="n"/>
      <c r="R602" s="1326" t="n"/>
      <c r="S602" s="1167">
        <f>IFERROR(INDEX('Price Change - non Flash'!C:C,MATCH('Promo-Flexi Combo-GWP'!R602,'Price Change - non Flash'!B:B,0)),"")</f>
        <v/>
      </c>
      <c r="T602" s="1167">
        <f>IFERROR(INDEX('Price Change - non Flash'!D:D,MATCH('Promo-Flexi Combo-GWP'!R602,'Price Change - non Flash'!B:B,0)),"")</f>
        <v/>
      </c>
      <c r="U602" s="1167" t="n"/>
      <c r="V602" s="1168" t="n"/>
      <c r="W602" s="983" t="n"/>
      <c r="X602" s="2110" t="n"/>
      <c r="Y602" s="2110" t="n"/>
      <c r="Z602" s="983" t="n"/>
      <c r="AA602" s="983" t="n"/>
      <c r="AB602" s="794" t="n"/>
      <c r="AC602" s="1162" t="n"/>
      <c r="AD602" s="794" t="n"/>
      <c r="AE602" s="982" t="n"/>
      <c r="AF602" s="983" t="n"/>
      <c r="AH602" s="966" t="n"/>
      <c r="AI602" s="966" t="n"/>
      <c r="AJ602" s="966" t="n"/>
      <c r="AK602" s="966" t="n"/>
      <c r="AL602" s="966" t="n"/>
      <c r="AM602" s="966" t="n"/>
      <c r="AN602" s="966" t="n"/>
      <c r="AO602" s="811" t="n"/>
      <c r="AP602" s="803" t="n"/>
      <c r="AQ602" s="803" t="n"/>
      <c r="AR602" s="803" t="n"/>
      <c r="AS602" s="803" t="n"/>
      <c r="AT602" s="803" t="n"/>
      <c r="AU602" s="803" t="n"/>
      <c r="AV602" s="803" t="n"/>
      <c r="AW602" s="803" t="n"/>
      <c r="AX602" s="803" t="n"/>
      <c r="AY602" s="803" t="n"/>
      <c r="AZ602" s="803" t="n"/>
      <c r="BA602" s="803" t="n"/>
      <c r="BB602" s="803" t="n"/>
      <c r="BC602" s="803" t="n"/>
      <c r="BD602" s="803" t="n"/>
      <c r="BE602" s="803" t="n"/>
      <c r="BF602" s="803" t="n"/>
      <c r="BG602" s="803" t="n"/>
      <c r="BH602" s="803" t="n"/>
      <c r="BI602" s="803" t="n"/>
      <c r="BJ602" s="812" t="n"/>
    </row>
    <row r="603" ht="14.25" customHeight="1" s="1659">
      <c r="A603" s="961" t="n"/>
      <c r="B603" s="791" t="n"/>
      <c r="C603" s="791">
        <f>IFERROR(VLOOKUP(B603,'Campaign Calendar'!I:K,2,0),"")</f>
        <v/>
      </c>
      <c r="D603" s="792">
        <f>IFERROR(VLOOKUP(B603,'Campaign Calendar'!I:K,3,0),"")</f>
        <v/>
      </c>
      <c r="E603" s="2086">
        <f>IFERROR(INDEX('Campaign Calendar'!E:E,MATCH('Promo-Flexi Combo-GWP'!B603,'Campaign Calendar'!I:I,0)),"")</f>
        <v/>
      </c>
      <c r="F603" s="2086">
        <f>IFERROR(INDEX('Campaign Calendar'!F:F,MATCH('Promo-Flexi Combo-GWP'!B603,'Campaign Calendar'!I:I,0)),"")</f>
        <v/>
      </c>
      <c r="G603" s="2087">
        <f>IFERROR(INDEX('Campaign Calendar'!G:G,MATCH('Promo-Flexi Combo-GWP'!B603,'Campaign Calendar'!I:I,0)),"")</f>
        <v/>
      </c>
      <c r="H603" s="2087">
        <f>IFERROR(INDEX('Campaign Calendar'!H:H,MATCH('Promo-Flexi Combo-GWP'!B603,'Campaign Calendar'!I:I,0)),"")</f>
        <v/>
      </c>
      <c r="I603" s="1162" t="n"/>
      <c r="J603" s="1162" t="n"/>
      <c r="K603" s="1164" t="n"/>
      <c r="L603" s="1164" t="n"/>
      <c r="M603" s="2109" t="n"/>
      <c r="N603" s="1166" t="n"/>
      <c r="O603" s="1166" t="n"/>
      <c r="P603" s="1162" t="n"/>
      <c r="Q603" s="1162" t="n"/>
      <c r="R603" s="1326" t="n"/>
      <c r="S603" s="1167">
        <f>IFERROR(INDEX('Price Change - non Flash'!C:C,MATCH('Promo-Flexi Combo-GWP'!R603,'Price Change - non Flash'!B:B,0)),"")</f>
        <v/>
      </c>
      <c r="T603" s="1167">
        <f>IFERROR(INDEX('Price Change - non Flash'!D:D,MATCH('Promo-Flexi Combo-GWP'!R603,'Price Change - non Flash'!B:B,0)),"")</f>
        <v/>
      </c>
      <c r="U603" s="1167" t="n"/>
      <c r="V603" s="1168" t="n"/>
      <c r="W603" s="983" t="n"/>
      <c r="X603" s="2110" t="n"/>
      <c r="Y603" s="2110" t="n"/>
      <c r="Z603" s="983" t="n"/>
      <c r="AA603" s="983" t="n"/>
      <c r="AB603" s="794" t="n"/>
      <c r="AC603" s="1162" t="n"/>
      <c r="AD603" s="794" t="n"/>
      <c r="AE603" s="982" t="n"/>
      <c r="AF603" s="983" t="n"/>
      <c r="AH603" s="966" t="n"/>
      <c r="AI603" s="966" t="n"/>
      <c r="AJ603" s="966" t="n"/>
      <c r="AK603" s="966" t="n"/>
      <c r="AL603" s="966" t="n"/>
      <c r="AM603" s="966" t="n"/>
      <c r="AN603" s="966" t="n"/>
      <c r="AO603" s="811" t="n"/>
      <c r="AP603" s="803" t="n"/>
      <c r="AQ603" s="803" t="n"/>
      <c r="AR603" s="803" t="n"/>
      <c r="AS603" s="803" t="n"/>
      <c r="AT603" s="803" t="n"/>
      <c r="AU603" s="803" t="n"/>
      <c r="AV603" s="803" t="n"/>
      <c r="AW603" s="803" t="n"/>
      <c r="AX603" s="803" t="n"/>
      <c r="AY603" s="803" t="n"/>
      <c r="AZ603" s="803" t="n"/>
      <c r="BA603" s="803" t="n"/>
      <c r="BB603" s="803" t="n"/>
      <c r="BC603" s="803" t="n"/>
      <c r="BD603" s="803" t="n"/>
      <c r="BE603" s="803" t="n"/>
      <c r="BF603" s="803" t="n"/>
      <c r="BG603" s="803" t="n"/>
      <c r="BH603" s="803" t="n"/>
      <c r="BI603" s="803" t="n"/>
      <c r="BJ603" s="812" t="n"/>
    </row>
    <row r="604" ht="14.25" customHeight="1" s="1659">
      <c r="A604" s="961" t="n"/>
      <c r="B604" s="791" t="n"/>
      <c r="C604" s="791">
        <f>IFERROR(VLOOKUP(B604,'Campaign Calendar'!I:K,2,0),"")</f>
        <v/>
      </c>
      <c r="D604" s="792">
        <f>IFERROR(VLOOKUP(B604,'Campaign Calendar'!I:K,3,0),"")</f>
        <v/>
      </c>
      <c r="E604" s="2086">
        <f>IFERROR(INDEX('Campaign Calendar'!E:E,MATCH('Promo-Flexi Combo-GWP'!B604,'Campaign Calendar'!I:I,0)),"")</f>
        <v/>
      </c>
      <c r="F604" s="2086">
        <f>IFERROR(INDEX('Campaign Calendar'!F:F,MATCH('Promo-Flexi Combo-GWP'!B604,'Campaign Calendar'!I:I,0)),"")</f>
        <v/>
      </c>
      <c r="G604" s="2087">
        <f>IFERROR(INDEX('Campaign Calendar'!G:G,MATCH('Promo-Flexi Combo-GWP'!B604,'Campaign Calendar'!I:I,0)),"")</f>
        <v/>
      </c>
      <c r="H604" s="2087">
        <f>IFERROR(INDEX('Campaign Calendar'!H:H,MATCH('Promo-Flexi Combo-GWP'!B604,'Campaign Calendar'!I:I,0)),"")</f>
        <v/>
      </c>
      <c r="I604" s="1162" t="n"/>
      <c r="J604" s="1162" t="n"/>
      <c r="K604" s="1164" t="n"/>
      <c r="L604" s="1164" t="n"/>
      <c r="M604" s="2109" t="n"/>
      <c r="N604" s="1166" t="n"/>
      <c r="O604" s="1166" t="n"/>
      <c r="P604" s="1162" t="n"/>
      <c r="Q604" s="1162" t="n"/>
      <c r="R604" s="1326" t="n"/>
      <c r="S604" s="1167">
        <f>IFERROR(INDEX('Price Change - non Flash'!C:C,MATCH('Promo-Flexi Combo-GWP'!R604,'Price Change - non Flash'!B:B,0)),"")</f>
        <v/>
      </c>
      <c r="T604" s="1167">
        <f>IFERROR(INDEX('Price Change - non Flash'!D:D,MATCH('Promo-Flexi Combo-GWP'!R604,'Price Change - non Flash'!B:B,0)),"")</f>
        <v/>
      </c>
      <c r="U604" s="1167" t="n"/>
      <c r="V604" s="1168" t="n"/>
      <c r="W604" s="983" t="n"/>
      <c r="X604" s="2110" t="n"/>
      <c r="Y604" s="2110" t="n"/>
      <c r="Z604" s="983" t="n"/>
      <c r="AA604" s="983" t="n"/>
      <c r="AB604" s="794" t="n"/>
      <c r="AC604" s="1162" t="n"/>
      <c r="AD604" s="794" t="n"/>
      <c r="AE604" s="982" t="n"/>
      <c r="AF604" s="983" t="n"/>
      <c r="AH604" s="966" t="n"/>
      <c r="AI604" s="966" t="n"/>
      <c r="AJ604" s="966" t="n"/>
      <c r="AK604" s="966" t="n"/>
      <c r="AL604" s="966" t="n"/>
      <c r="AM604" s="966" t="n"/>
      <c r="AN604" s="966" t="n"/>
      <c r="AO604" s="811" t="n"/>
      <c r="AP604" s="803" t="n"/>
      <c r="AQ604" s="803" t="n"/>
      <c r="AR604" s="803" t="n"/>
      <c r="AS604" s="803" t="n"/>
      <c r="AT604" s="803" t="n"/>
      <c r="AU604" s="803" t="n"/>
      <c r="AV604" s="803" t="n"/>
      <c r="AW604" s="803" t="n"/>
      <c r="AX604" s="803" t="n"/>
      <c r="AY604" s="803" t="n"/>
      <c r="AZ604" s="803" t="n"/>
      <c r="BA604" s="803" t="n"/>
      <c r="BB604" s="803" t="n"/>
      <c r="BC604" s="803" t="n"/>
      <c r="BD604" s="803" t="n"/>
      <c r="BE604" s="803" t="n"/>
      <c r="BF604" s="803" t="n"/>
      <c r="BG604" s="803" t="n"/>
      <c r="BH604" s="803" t="n"/>
      <c r="BI604" s="803" t="n"/>
      <c r="BJ604" s="812" t="n"/>
    </row>
    <row r="605" ht="14.25" customHeight="1" s="1659">
      <c r="A605" s="961" t="n"/>
      <c r="B605" s="791" t="n"/>
      <c r="C605" s="791">
        <f>IFERROR(VLOOKUP(B605,'Campaign Calendar'!I:K,2,0),"")</f>
        <v/>
      </c>
      <c r="D605" s="792">
        <f>IFERROR(VLOOKUP(B605,'Campaign Calendar'!I:K,3,0),"")</f>
        <v/>
      </c>
      <c r="E605" s="2086">
        <f>IFERROR(INDEX('Campaign Calendar'!E:E,MATCH('Promo-Flexi Combo-GWP'!B605,'Campaign Calendar'!I:I,0)),"")</f>
        <v/>
      </c>
      <c r="F605" s="2086">
        <f>IFERROR(INDEX('Campaign Calendar'!F:F,MATCH('Promo-Flexi Combo-GWP'!B605,'Campaign Calendar'!I:I,0)),"")</f>
        <v/>
      </c>
      <c r="G605" s="2087">
        <f>IFERROR(INDEX('Campaign Calendar'!G:G,MATCH('Promo-Flexi Combo-GWP'!B605,'Campaign Calendar'!I:I,0)),"")</f>
        <v/>
      </c>
      <c r="H605" s="2087">
        <f>IFERROR(INDEX('Campaign Calendar'!H:H,MATCH('Promo-Flexi Combo-GWP'!B605,'Campaign Calendar'!I:I,0)),"")</f>
        <v/>
      </c>
      <c r="I605" s="1162" t="n"/>
      <c r="J605" s="1162" t="n"/>
      <c r="K605" s="1164" t="n"/>
      <c r="L605" s="1164" t="n"/>
      <c r="M605" s="2109" t="n"/>
      <c r="N605" s="1166" t="n"/>
      <c r="O605" s="1166" t="n"/>
      <c r="P605" s="1162" t="n"/>
      <c r="Q605" s="1162" t="n"/>
      <c r="R605" s="1326" t="n"/>
      <c r="S605" s="1167">
        <f>IFERROR(INDEX('Price Change - non Flash'!C:C,MATCH('Promo-Flexi Combo-GWP'!R605,'Price Change - non Flash'!B:B,0)),"")</f>
        <v/>
      </c>
      <c r="T605" s="1167">
        <f>IFERROR(INDEX('Price Change - non Flash'!D:D,MATCH('Promo-Flexi Combo-GWP'!R605,'Price Change - non Flash'!B:B,0)),"")</f>
        <v/>
      </c>
      <c r="U605" s="1167" t="n"/>
      <c r="V605" s="1168" t="n"/>
      <c r="W605" s="983" t="n"/>
      <c r="X605" s="2110" t="n"/>
      <c r="Y605" s="2110" t="n"/>
      <c r="Z605" s="983" t="n"/>
      <c r="AA605" s="983" t="n"/>
      <c r="AB605" s="794" t="n"/>
      <c r="AC605" s="1162" t="n"/>
      <c r="AD605" s="794" t="n"/>
      <c r="AE605" s="982" t="n"/>
      <c r="AF605" s="983" t="n"/>
      <c r="AH605" s="966" t="n"/>
      <c r="AI605" s="966" t="n"/>
      <c r="AJ605" s="966" t="n"/>
      <c r="AK605" s="966" t="n"/>
      <c r="AL605" s="966" t="n"/>
      <c r="AM605" s="966" t="n"/>
      <c r="AN605" s="966" t="n"/>
      <c r="AO605" s="811" t="n"/>
      <c r="AP605" s="803" t="n"/>
      <c r="AQ605" s="803" t="n"/>
      <c r="AR605" s="803" t="n"/>
      <c r="AS605" s="803" t="n"/>
      <c r="AT605" s="803" t="n"/>
      <c r="AU605" s="803" t="n"/>
      <c r="AV605" s="803" t="n"/>
      <c r="AW605" s="803" t="n"/>
      <c r="AX605" s="803" t="n"/>
      <c r="AY605" s="803" t="n"/>
      <c r="AZ605" s="803" t="n"/>
      <c r="BA605" s="803" t="n"/>
      <c r="BB605" s="803" t="n"/>
      <c r="BC605" s="803" t="n"/>
      <c r="BD605" s="803" t="n"/>
      <c r="BE605" s="803" t="n"/>
      <c r="BF605" s="803" t="n"/>
      <c r="BG605" s="803" t="n"/>
      <c r="BH605" s="803" t="n"/>
      <c r="BI605" s="803" t="n"/>
      <c r="BJ605" s="812" t="n"/>
    </row>
    <row r="606" ht="14.25" customHeight="1" s="1659">
      <c r="A606" s="961" t="n"/>
      <c r="B606" s="791" t="n"/>
      <c r="C606" s="791">
        <f>IFERROR(VLOOKUP(B606,'Campaign Calendar'!I:K,2,0),"")</f>
        <v/>
      </c>
      <c r="D606" s="792">
        <f>IFERROR(VLOOKUP(B606,'Campaign Calendar'!I:K,3,0),"")</f>
        <v/>
      </c>
      <c r="E606" s="2086">
        <f>IFERROR(INDEX('Campaign Calendar'!E:E,MATCH('Promo-Flexi Combo-GWP'!B606,'Campaign Calendar'!I:I,0)),"")</f>
        <v/>
      </c>
      <c r="F606" s="2086">
        <f>IFERROR(INDEX('Campaign Calendar'!F:F,MATCH('Promo-Flexi Combo-GWP'!B606,'Campaign Calendar'!I:I,0)),"")</f>
        <v/>
      </c>
      <c r="G606" s="2087">
        <f>IFERROR(INDEX('Campaign Calendar'!G:G,MATCH('Promo-Flexi Combo-GWP'!B606,'Campaign Calendar'!I:I,0)),"")</f>
        <v/>
      </c>
      <c r="H606" s="2087">
        <f>IFERROR(INDEX('Campaign Calendar'!H:H,MATCH('Promo-Flexi Combo-GWP'!B606,'Campaign Calendar'!I:I,0)),"")</f>
        <v/>
      </c>
      <c r="I606" s="1162" t="n"/>
      <c r="J606" s="1162" t="n"/>
      <c r="K606" s="1164" t="n"/>
      <c r="L606" s="1164" t="n"/>
      <c r="M606" s="2109" t="n"/>
      <c r="N606" s="1166" t="n"/>
      <c r="O606" s="1166" t="n"/>
      <c r="P606" s="1162" t="n"/>
      <c r="Q606" s="1162" t="n"/>
      <c r="R606" s="1326" t="n"/>
      <c r="S606" s="1167">
        <f>IFERROR(INDEX('Price Change - non Flash'!C:C,MATCH('Promo-Flexi Combo-GWP'!R606,'Price Change - non Flash'!B:B,0)),"")</f>
        <v/>
      </c>
      <c r="T606" s="1167">
        <f>IFERROR(INDEX('Price Change - non Flash'!D:D,MATCH('Promo-Flexi Combo-GWP'!R606,'Price Change - non Flash'!B:B,0)),"")</f>
        <v/>
      </c>
      <c r="U606" s="1167" t="n"/>
      <c r="V606" s="1168" t="n"/>
      <c r="W606" s="983" t="n"/>
      <c r="X606" s="2110" t="n"/>
      <c r="Y606" s="2110" t="n"/>
      <c r="Z606" s="983" t="n"/>
      <c r="AA606" s="983" t="n"/>
      <c r="AB606" s="794" t="n"/>
      <c r="AC606" s="1162" t="n"/>
      <c r="AD606" s="794" t="n"/>
      <c r="AE606" s="982" t="n"/>
      <c r="AF606" s="983" t="n"/>
      <c r="AH606" s="966" t="n"/>
      <c r="AI606" s="966" t="n"/>
      <c r="AJ606" s="966" t="n"/>
      <c r="AK606" s="966" t="n"/>
      <c r="AL606" s="966" t="n"/>
      <c r="AM606" s="966" t="n"/>
      <c r="AN606" s="966" t="n"/>
      <c r="AO606" s="811" t="n"/>
      <c r="AP606" s="803" t="n"/>
      <c r="AQ606" s="803" t="n"/>
      <c r="AR606" s="803" t="n"/>
      <c r="AS606" s="803" t="n"/>
      <c r="AT606" s="803" t="n"/>
      <c r="AU606" s="803" t="n"/>
      <c r="AV606" s="803" t="n"/>
      <c r="AW606" s="803" t="n"/>
      <c r="AX606" s="803" t="n"/>
      <c r="AY606" s="803" t="n"/>
      <c r="AZ606" s="803" t="n"/>
      <c r="BA606" s="803" t="n"/>
      <c r="BB606" s="803" t="n"/>
      <c r="BC606" s="803" t="n"/>
      <c r="BD606" s="803" t="n"/>
      <c r="BE606" s="803" t="n"/>
      <c r="BF606" s="803" t="n"/>
      <c r="BG606" s="803" t="n"/>
      <c r="BH606" s="803" t="n"/>
      <c r="BI606" s="803" t="n"/>
      <c r="BJ606" s="812" t="n"/>
    </row>
    <row r="607" ht="14.25" customHeight="1" s="1659">
      <c r="A607" s="961" t="n"/>
      <c r="B607" s="791" t="n"/>
      <c r="C607" s="791">
        <f>IFERROR(VLOOKUP(B607,'Campaign Calendar'!I:K,2,0),"")</f>
        <v/>
      </c>
      <c r="D607" s="792">
        <f>IFERROR(VLOOKUP(B607,'Campaign Calendar'!I:K,3,0),"")</f>
        <v/>
      </c>
      <c r="E607" s="2086">
        <f>IFERROR(INDEX('Campaign Calendar'!E:E,MATCH('Promo-Flexi Combo-GWP'!B607,'Campaign Calendar'!I:I,0)),"")</f>
        <v/>
      </c>
      <c r="F607" s="2086">
        <f>IFERROR(INDEX('Campaign Calendar'!F:F,MATCH('Promo-Flexi Combo-GWP'!B607,'Campaign Calendar'!I:I,0)),"")</f>
        <v/>
      </c>
      <c r="G607" s="2087">
        <f>IFERROR(INDEX('Campaign Calendar'!G:G,MATCH('Promo-Flexi Combo-GWP'!B607,'Campaign Calendar'!I:I,0)),"")</f>
        <v/>
      </c>
      <c r="H607" s="2087">
        <f>IFERROR(INDEX('Campaign Calendar'!H:H,MATCH('Promo-Flexi Combo-GWP'!B607,'Campaign Calendar'!I:I,0)),"")</f>
        <v/>
      </c>
      <c r="I607" s="1162" t="n"/>
      <c r="J607" s="1162" t="n"/>
      <c r="K607" s="1164" t="n"/>
      <c r="L607" s="1164" t="n"/>
      <c r="M607" s="2109" t="n"/>
      <c r="N607" s="1166" t="n"/>
      <c r="O607" s="1166" t="n"/>
      <c r="P607" s="1162" t="n"/>
      <c r="Q607" s="1162" t="n"/>
      <c r="R607" s="1326" t="n"/>
      <c r="S607" s="1167">
        <f>IFERROR(INDEX('Price Change - non Flash'!C:C,MATCH('Promo-Flexi Combo-GWP'!R607,'Price Change - non Flash'!B:B,0)),"")</f>
        <v/>
      </c>
      <c r="T607" s="1167">
        <f>IFERROR(INDEX('Price Change - non Flash'!D:D,MATCH('Promo-Flexi Combo-GWP'!R607,'Price Change - non Flash'!B:B,0)),"")</f>
        <v/>
      </c>
      <c r="U607" s="1167" t="n"/>
      <c r="V607" s="1168" t="n"/>
      <c r="W607" s="983" t="n"/>
      <c r="X607" s="2110" t="n"/>
      <c r="Y607" s="2110" t="n"/>
      <c r="Z607" s="983" t="n"/>
      <c r="AA607" s="983" t="n"/>
      <c r="AB607" s="794" t="n"/>
      <c r="AC607" s="1162" t="n"/>
      <c r="AD607" s="794" t="n"/>
      <c r="AE607" s="982" t="n"/>
      <c r="AF607" s="983" t="n"/>
      <c r="AH607" s="966" t="n"/>
      <c r="AI607" s="966" t="n"/>
      <c r="AJ607" s="966" t="n"/>
      <c r="AK607" s="966" t="n"/>
      <c r="AL607" s="966" t="n"/>
      <c r="AM607" s="966" t="n"/>
      <c r="AN607" s="966" t="n"/>
      <c r="AO607" s="811" t="n"/>
      <c r="AP607" s="803" t="n"/>
      <c r="AQ607" s="803" t="n"/>
      <c r="AR607" s="803" t="n"/>
      <c r="AS607" s="803" t="n"/>
      <c r="AT607" s="803" t="n"/>
      <c r="AU607" s="803" t="n"/>
      <c r="AV607" s="803" t="n"/>
      <c r="AW607" s="803" t="n"/>
      <c r="AX607" s="803" t="n"/>
      <c r="AY607" s="803" t="n"/>
      <c r="AZ607" s="803" t="n"/>
      <c r="BA607" s="803" t="n"/>
      <c r="BB607" s="803" t="n"/>
      <c r="BC607" s="803" t="n"/>
      <c r="BD607" s="803" t="n"/>
      <c r="BE607" s="803" t="n"/>
      <c r="BF607" s="803" t="n"/>
      <c r="BG607" s="803" t="n"/>
      <c r="BH607" s="803" t="n"/>
      <c r="BI607" s="803" t="n"/>
      <c r="BJ607" s="812" t="n"/>
    </row>
    <row r="608" ht="14.25" customHeight="1" s="1659">
      <c r="A608" s="961" t="n"/>
      <c r="B608" s="791" t="n"/>
      <c r="C608" s="791">
        <f>IFERROR(VLOOKUP(B608,'Campaign Calendar'!I:K,2,0),"")</f>
        <v/>
      </c>
      <c r="D608" s="792">
        <f>IFERROR(VLOOKUP(B608,'Campaign Calendar'!I:K,3,0),"")</f>
        <v/>
      </c>
      <c r="E608" s="2086">
        <f>IFERROR(INDEX('Campaign Calendar'!E:E,MATCH('Promo-Flexi Combo-GWP'!B608,'Campaign Calendar'!I:I,0)),"")</f>
        <v/>
      </c>
      <c r="F608" s="2086">
        <f>IFERROR(INDEX('Campaign Calendar'!F:F,MATCH('Promo-Flexi Combo-GWP'!B608,'Campaign Calendar'!I:I,0)),"")</f>
        <v/>
      </c>
      <c r="G608" s="2087">
        <f>IFERROR(INDEX('Campaign Calendar'!G:G,MATCH('Promo-Flexi Combo-GWP'!B608,'Campaign Calendar'!I:I,0)),"")</f>
        <v/>
      </c>
      <c r="H608" s="2087">
        <f>IFERROR(INDEX('Campaign Calendar'!H:H,MATCH('Promo-Flexi Combo-GWP'!B608,'Campaign Calendar'!I:I,0)),"")</f>
        <v/>
      </c>
      <c r="I608" s="1162" t="n"/>
      <c r="J608" s="1162" t="n"/>
      <c r="K608" s="1164" t="n"/>
      <c r="L608" s="1164" t="n"/>
      <c r="M608" s="2109" t="n"/>
      <c r="N608" s="1166" t="n"/>
      <c r="O608" s="1166" t="n"/>
      <c r="P608" s="1162" t="n"/>
      <c r="Q608" s="1162" t="n"/>
      <c r="R608" s="1326" t="n"/>
      <c r="S608" s="1167">
        <f>IFERROR(INDEX('Price Change - non Flash'!C:C,MATCH('Promo-Flexi Combo-GWP'!R608,'Price Change - non Flash'!B:B,0)),"")</f>
        <v/>
      </c>
      <c r="T608" s="1167">
        <f>IFERROR(INDEX('Price Change - non Flash'!D:D,MATCH('Promo-Flexi Combo-GWP'!R608,'Price Change - non Flash'!B:B,0)),"")</f>
        <v/>
      </c>
      <c r="U608" s="1167" t="n"/>
      <c r="V608" s="1168" t="n"/>
      <c r="W608" s="983" t="n"/>
      <c r="X608" s="2110" t="n"/>
      <c r="Y608" s="2110" t="n"/>
      <c r="Z608" s="983" t="n"/>
      <c r="AA608" s="983" t="n"/>
      <c r="AB608" s="794" t="n"/>
      <c r="AC608" s="1162" t="n"/>
      <c r="AD608" s="794" t="n"/>
      <c r="AE608" s="982" t="n"/>
      <c r="AF608" s="983" t="n"/>
      <c r="AH608" s="966" t="n"/>
      <c r="AI608" s="966" t="n"/>
      <c r="AJ608" s="966" t="n"/>
      <c r="AK608" s="966" t="n"/>
      <c r="AL608" s="966" t="n"/>
      <c r="AM608" s="966" t="n"/>
      <c r="AN608" s="966" t="n"/>
      <c r="AO608" s="811" t="n"/>
      <c r="AP608" s="803" t="n"/>
      <c r="AQ608" s="803" t="n"/>
      <c r="AR608" s="803" t="n"/>
      <c r="AS608" s="803" t="n"/>
      <c r="AT608" s="803" t="n"/>
      <c r="AU608" s="803" t="n"/>
      <c r="AV608" s="803" t="n"/>
      <c r="AW608" s="803" t="n"/>
      <c r="AX608" s="803" t="n"/>
      <c r="AY608" s="803" t="n"/>
      <c r="AZ608" s="803" t="n"/>
      <c r="BA608" s="803" t="n"/>
      <c r="BB608" s="803" t="n"/>
      <c r="BC608" s="803" t="n"/>
      <c r="BD608" s="803" t="n"/>
      <c r="BE608" s="803" t="n"/>
      <c r="BF608" s="803" t="n"/>
      <c r="BG608" s="803" t="n"/>
      <c r="BH608" s="803" t="n"/>
      <c r="BI608" s="803" t="n"/>
      <c r="BJ608" s="812" t="n"/>
    </row>
    <row r="609" ht="14.25" customHeight="1" s="1659">
      <c r="A609" s="961" t="n"/>
      <c r="B609" s="791" t="n"/>
      <c r="C609" s="791">
        <f>IFERROR(VLOOKUP(B609,'Campaign Calendar'!I:K,2,0),"")</f>
        <v/>
      </c>
      <c r="D609" s="792">
        <f>IFERROR(VLOOKUP(B609,'Campaign Calendar'!I:K,3,0),"")</f>
        <v/>
      </c>
      <c r="E609" s="2086">
        <f>IFERROR(INDEX('Campaign Calendar'!E:E,MATCH('Promo-Flexi Combo-GWP'!B609,'Campaign Calendar'!I:I,0)),"")</f>
        <v/>
      </c>
      <c r="F609" s="2086">
        <f>IFERROR(INDEX('Campaign Calendar'!F:F,MATCH('Promo-Flexi Combo-GWP'!B609,'Campaign Calendar'!I:I,0)),"")</f>
        <v/>
      </c>
      <c r="G609" s="2087">
        <f>IFERROR(INDEX('Campaign Calendar'!G:G,MATCH('Promo-Flexi Combo-GWP'!B609,'Campaign Calendar'!I:I,0)),"")</f>
        <v/>
      </c>
      <c r="H609" s="2087">
        <f>IFERROR(INDEX('Campaign Calendar'!H:H,MATCH('Promo-Flexi Combo-GWP'!B609,'Campaign Calendar'!I:I,0)),"")</f>
        <v/>
      </c>
      <c r="I609" s="1162" t="n"/>
      <c r="J609" s="1162" t="n"/>
      <c r="K609" s="1164" t="n"/>
      <c r="L609" s="1164" t="n"/>
      <c r="M609" s="2109" t="n"/>
      <c r="N609" s="1166" t="n"/>
      <c r="O609" s="1166" t="n"/>
      <c r="P609" s="1162" t="n"/>
      <c r="Q609" s="1162" t="n"/>
      <c r="R609" s="1326" t="n"/>
      <c r="S609" s="1167">
        <f>IFERROR(INDEX('Price Change - non Flash'!C:C,MATCH('Promo-Flexi Combo-GWP'!R609,'Price Change - non Flash'!B:B,0)),"")</f>
        <v/>
      </c>
      <c r="T609" s="1167">
        <f>IFERROR(INDEX('Price Change - non Flash'!D:D,MATCH('Promo-Flexi Combo-GWP'!R609,'Price Change - non Flash'!B:B,0)),"")</f>
        <v/>
      </c>
      <c r="U609" s="1167" t="n"/>
      <c r="V609" s="1168" t="n"/>
      <c r="W609" s="983" t="n"/>
      <c r="X609" s="2110" t="n"/>
      <c r="Y609" s="2110" t="n"/>
      <c r="Z609" s="983" t="n"/>
      <c r="AA609" s="983" t="n"/>
      <c r="AB609" s="794" t="n"/>
      <c r="AC609" s="1162" t="n"/>
      <c r="AD609" s="794" t="n"/>
      <c r="AE609" s="982" t="n"/>
      <c r="AF609" s="983" t="n"/>
      <c r="AH609" s="966" t="n"/>
      <c r="AI609" s="966" t="n"/>
      <c r="AJ609" s="966" t="n"/>
      <c r="AK609" s="966" t="n"/>
      <c r="AL609" s="966" t="n"/>
      <c r="AM609" s="966" t="n"/>
      <c r="AN609" s="966" t="n"/>
      <c r="AO609" s="811" t="n"/>
      <c r="AP609" s="803" t="n"/>
      <c r="AQ609" s="803" t="n"/>
      <c r="AR609" s="803" t="n"/>
      <c r="AS609" s="803" t="n"/>
      <c r="AT609" s="803" t="n"/>
      <c r="AU609" s="803" t="n"/>
      <c r="AV609" s="803" t="n"/>
      <c r="AW609" s="803" t="n"/>
      <c r="AX609" s="803" t="n"/>
      <c r="AY609" s="803" t="n"/>
      <c r="AZ609" s="803" t="n"/>
      <c r="BA609" s="803" t="n"/>
      <c r="BB609" s="803" t="n"/>
      <c r="BC609" s="803" t="n"/>
      <c r="BD609" s="803" t="n"/>
      <c r="BE609" s="803" t="n"/>
      <c r="BF609" s="803" t="n"/>
      <c r="BG609" s="803" t="n"/>
      <c r="BH609" s="803" t="n"/>
      <c r="BI609" s="803" t="n"/>
      <c r="BJ609" s="812" t="n"/>
    </row>
    <row r="610" ht="14.25" customHeight="1" s="1659">
      <c r="A610" s="961" t="n"/>
      <c r="B610" s="791" t="n"/>
      <c r="C610" s="791">
        <f>IFERROR(VLOOKUP(B610,'Campaign Calendar'!I:K,2,0),"")</f>
        <v/>
      </c>
      <c r="D610" s="792">
        <f>IFERROR(VLOOKUP(B610,'Campaign Calendar'!I:K,3,0),"")</f>
        <v/>
      </c>
      <c r="E610" s="2086">
        <f>IFERROR(INDEX('Campaign Calendar'!E:E,MATCH('Promo-Flexi Combo-GWP'!B610,'Campaign Calendar'!I:I,0)),"")</f>
        <v/>
      </c>
      <c r="F610" s="2086">
        <f>IFERROR(INDEX('Campaign Calendar'!F:F,MATCH('Promo-Flexi Combo-GWP'!B610,'Campaign Calendar'!I:I,0)),"")</f>
        <v/>
      </c>
      <c r="G610" s="2087">
        <f>IFERROR(INDEX('Campaign Calendar'!G:G,MATCH('Promo-Flexi Combo-GWP'!B610,'Campaign Calendar'!I:I,0)),"")</f>
        <v/>
      </c>
      <c r="H610" s="2087">
        <f>IFERROR(INDEX('Campaign Calendar'!H:H,MATCH('Promo-Flexi Combo-GWP'!B610,'Campaign Calendar'!I:I,0)),"")</f>
        <v/>
      </c>
      <c r="I610" s="1162" t="n"/>
      <c r="J610" s="1162" t="n"/>
      <c r="K610" s="1164" t="n"/>
      <c r="L610" s="1164" t="n"/>
      <c r="M610" s="2109" t="n"/>
      <c r="N610" s="1166" t="n"/>
      <c r="O610" s="1166" t="n"/>
      <c r="P610" s="1162" t="n"/>
      <c r="Q610" s="1162" t="n"/>
      <c r="R610" s="1326" t="n"/>
      <c r="S610" s="1167">
        <f>IFERROR(INDEX('Price Change - non Flash'!C:C,MATCH('Promo-Flexi Combo-GWP'!R610,'Price Change - non Flash'!B:B,0)),"")</f>
        <v/>
      </c>
      <c r="T610" s="1167">
        <f>IFERROR(INDEX('Price Change - non Flash'!D:D,MATCH('Promo-Flexi Combo-GWP'!R610,'Price Change - non Flash'!B:B,0)),"")</f>
        <v/>
      </c>
      <c r="U610" s="1167" t="n"/>
      <c r="V610" s="1168" t="n"/>
      <c r="W610" s="983" t="n"/>
      <c r="X610" s="2110" t="n"/>
      <c r="Y610" s="2110" t="n"/>
      <c r="Z610" s="983" t="n"/>
      <c r="AA610" s="983" t="n"/>
      <c r="AB610" s="794" t="n"/>
      <c r="AC610" s="1162" t="n"/>
      <c r="AD610" s="794" t="n"/>
      <c r="AE610" s="982" t="n"/>
      <c r="AF610" s="983" t="n"/>
      <c r="AH610" s="966" t="n"/>
      <c r="AI610" s="966" t="n"/>
      <c r="AJ610" s="966" t="n"/>
      <c r="AK610" s="966" t="n"/>
      <c r="AL610" s="966" t="n"/>
      <c r="AM610" s="966" t="n"/>
      <c r="AN610" s="966" t="n"/>
      <c r="AO610" s="811" t="n"/>
      <c r="AP610" s="803" t="n"/>
      <c r="AQ610" s="803" t="n"/>
      <c r="AR610" s="803" t="n"/>
      <c r="AS610" s="803" t="n"/>
      <c r="AT610" s="803" t="n"/>
      <c r="AU610" s="803" t="n"/>
      <c r="AV610" s="803" t="n"/>
      <c r="AW610" s="803" t="n"/>
      <c r="AX610" s="803" t="n"/>
      <c r="AY610" s="803" t="n"/>
      <c r="AZ610" s="803" t="n"/>
      <c r="BA610" s="803" t="n"/>
      <c r="BB610" s="803" t="n"/>
      <c r="BC610" s="803" t="n"/>
      <c r="BD610" s="803" t="n"/>
      <c r="BE610" s="803" t="n"/>
      <c r="BF610" s="803" t="n"/>
      <c r="BG610" s="803" t="n"/>
      <c r="BH610" s="803" t="n"/>
      <c r="BI610" s="803" t="n"/>
      <c r="BJ610" s="812" t="n"/>
    </row>
    <row r="611" ht="14.25" customHeight="1" s="1659">
      <c r="A611" s="961" t="n"/>
      <c r="B611" s="791" t="n"/>
      <c r="C611" s="791">
        <f>IFERROR(VLOOKUP(B611,'Campaign Calendar'!I:K,2,0),"")</f>
        <v/>
      </c>
      <c r="D611" s="792">
        <f>IFERROR(VLOOKUP(B611,'Campaign Calendar'!I:K,3,0),"")</f>
        <v/>
      </c>
      <c r="E611" s="2086">
        <f>IFERROR(INDEX('Campaign Calendar'!E:E,MATCH('Promo-Flexi Combo-GWP'!B611,'Campaign Calendar'!I:I,0)),"")</f>
        <v/>
      </c>
      <c r="F611" s="2086">
        <f>IFERROR(INDEX('Campaign Calendar'!F:F,MATCH('Promo-Flexi Combo-GWP'!B611,'Campaign Calendar'!I:I,0)),"")</f>
        <v/>
      </c>
      <c r="G611" s="2087">
        <f>IFERROR(INDEX('Campaign Calendar'!G:G,MATCH('Promo-Flexi Combo-GWP'!B611,'Campaign Calendar'!I:I,0)),"")</f>
        <v/>
      </c>
      <c r="H611" s="2087">
        <f>IFERROR(INDEX('Campaign Calendar'!H:H,MATCH('Promo-Flexi Combo-GWP'!B611,'Campaign Calendar'!I:I,0)),"")</f>
        <v/>
      </c>
      <c r="I611" s="1162" t="n"/>
      <c r="J611" s="1162" t="n"/>
      <c r="K611" s="1164" t="n"/>
      <c r="L611" s="1164" t="n"/>
      <c r="M611" s="2109" t="n"/>
      <c r="N611" s="1166" t="n"/>
      <c r="O611" s="1166" t="n"/>
      <c r="P611" s="1162" t="n"/>
      <c r="Q611" s="1162" t="n"/>
      <c r="R611" s="1326" t="n"/>
      <c r="S611" s="1167">
        <f>IFERROR(INDEX('Price Change - non Flash'!C:C,MATCH('Promo-Flexi Combo-GWP'!R611,'Price Change - non Flash'!B:B,0)),"")</f>
        <v/>
      </c>
      <c r="T611" s="1167">
        <f>IFERROR(INDEX('Price Change - non Flash'!D:D,MATCH('Promo-Flexi Combo-GWP'!R611,'Price Change - non Flash'!B:B,0)),"")</f>
        <v/>
      </c>
      <c r="U611" s="1167" t="n"/>
      <c r="V611" s="1168" t="n"/>
      <c r="W611" s="983" t="n"/>
      <c r="X611" s="2110" t="n"/>
      <c r="Y611" s="2110" t="n"/>
      <c r="Z611" s="983" t="n"/>
      <c r="AA611" s="983" t="n"/>
      <c r="AB611" s="794" t="n"/>
      <c r="AC611" s="1162" t="n"/>
      <c r="AD611" s="794" t="n"/>
      <c r="AE611" s="982" t="n"/>
      <c r="AF611" s="983" t="n"/>
      <c r="AH611" s="966" t="n"/>
      <c r="AI611" s="966" t="n"/>
      <c r="AJ611" s="966" t="n"/>
      <c r="AK611" s="966" t="n"/>
      <c r="AL611" s="966" t="n"/>
      <c r="AM611" s="966" t="n"/>
      <c r="AN611" s="966" t="n"/>
      <c r="AO611" s="811" t="n"/>
      <c r="AP611" s="803" t="n"/>
      <c r="AQ611" s="803" t="n"/>
      <c r="AR611" s="803" t="n"/>
      <c r="AS611" s="803" t="n"/>
      <c r="AT611" s="803" t="n"/>
      <c r="AU611" s="803" t="n"/>
      <c r="AV611" s="803" t="n"/>
      <c r="AW611" s="803" t="n"/>
      <c r="AX611" s="803" t="n"/>
      <c r="AY611" s="803" t="n"/>
      <c r="AZ611" s="803" t="n"/>
      <c r="BA611" s="803" t="n"/>
      <c r="BB611" s="803" t="n"/>
      <c r="BC611" s="803" t="n"/>
      <c r="BD611" s="803" t="n"/>
      <c r="BE611" s="803" t="n"/>
      <c r="BF611" s="803" t="n"/>
      <c r="BG611" s="803" t="n"/>
      <c r="BH611" s="803" t="n"/>
      <c r="BI611" s="803" t="n"/>
      <c r="BJ611" s="812" t="n"/>
    </row>
    <row r="612" ht="14.25" customHeight="1" s="1659">
      <c r="A612" s="961" t="n"/>
      <c r="B612" s="791" t="n"/>
      <c r="C612" s="791">
        <f>IFERROR(VLOOKUP(B612,'Campaign Calendar'!I:K,2,0),"")</f>
        <v/>
      </c>
      <c r="D612" s="792">
        <f>IFERROR(VLOOKUP(B612,'Campaign Calendar'!I:K,3,0),"")</f>
        <v/>
      </c>
      <c r="E612" s="2086">
        <f>IFERROR(INDEX('Campaign Calendar'!E:E,MATCH('Promo-Flexi Combo-GWP'!B612,'Campaign Calendar'!I:I,0)),"")</f>
        <v/>
      </c>
      <c r="F612" s="2086">
        <f>IFERROR(INDEX('Campaign Calendar'!F:F,MATCH('Promo-Flexi Combo-GWP'!B612,'Campaign Calendar'!I:I,0)),"")</f>
        <v/>
      </c>
      <c r="G612" s="2087">
        <f>IFERROR(INDEX('Campaign Calendar'!G:G,MATCH('Promo-Flexi Combo-GWP'!B612,'Campaign Calendar'!I:I,0)),"")</f>
        <v/>
      </c>
      <c r="H612" s="2087">
        <f>IFERROR(INDEX('Campaign Calendar'!H:H,MATCH('Promo-Flexi Combo-GWP'!B612,'Campaign Calendar'!I:I,0)),"")</f>
        <v/>
      </c>
      <c r="I612" s="1162" t="n"/>
      <c r="J612" s="1162" t="n"/>
      <c r="K612" s="1164" t="n"/>
      <c r="L612" s="1164" t="n"/>
      <c r="M612" s="2109" t="n"/>
      <c r="N612" s="1166" t="n"/>
      <c r="O612" s="1166" t="n"/>
      <c r="P612" s="1162" t="n"/>
      <c r="Q612" s="1162" t="n"/>
      <c r="R612" s="1326" t="n"/>
      <c r="S612" s="1167">
        <f>IFERROR(INDEX('Price Change - non Flash'!C:C,MATCH('Promo-Flexi Combo-GWP'!R612,'Price Change - non Flash'!B:B,0)),"")</f>
        <v/>
      </c>
      <c r="T612" s="1167">
        <f>IFERROR(INDEX('Price Change - non Flash'!D:D,MATCH('Promo-Flexi Combo-GWP'!R612,'Price Change - non Flash'!B:B,0)),"")</f>
        <v/>
      </c>
      <c r="U612" s="1167" t="n"/>
      <c r="V612" s="1168" t="n"/>
      <c r="W612" s="983" t="n"/>
      <c r="X612" s="2110" t="n"/>
      <c r="Y612" s="2110" t="n"/>
      <c r="Z612" s="983" t="n"/>
      <c r="AA612" s="983" t="n"/>
      <c r="AB612" s="794" t="n"/>
      <c r="AC612" s="1162" t="n"/>
      <c r="AD612" s="794" t="n"/>
      <c r="AE612" s="982" t="n"/>
      <c r="AF612" s="983" t="n"/>
      <c r="AH612" s="966" t="n"/>
      <c r="AI612" s="966" t="n"/>
      <c r="AJ612" s="966" t="n"/>
      <c r="AK612" s="966" t="n"/>
      <c r="AL612" s="966" t="n"/>
      <c r="AM612" s="966" t="n"/>
      <c r="AN612" s="966" t="n"/>
      <c r="AO612" s="811" t="n"/>
      <c r="AP612" s="803" t="n"/>
      <c r="AQ612" s="803" t="n"/>
      <c r="AR612" s="803" t="n"/>
      <c r="AS612" s="803" t="n"/>
      <c r="AT612" s="803" t="n"/>
      <c r="AU612" s="803" t="n"/>
      <c r="AV612" s="803" t="n"/>
      <c r="AW612" s="803" t="n"/>
      <c r="AX612" s="803" t="n"/>
      <c r="AY612" s="803" t="n"/>
      <c r="AZ612" s="803" t="n"/>
      <c r="BA612" s="803" t="n"/>
      <c r="BB612" s="803" t="n"/>
      <c r="BC612" s="803" t="n"/>
      <c r="BD612" s="803" t="n"/>
      <c r="BE612" s="803" t="n"/>
      <c r="BF612" s="803" t="n"/>
      <c r="BG612" s="803" t="n"/>
      <c r="BH612" s="803" t="n"/>
      <c r="BI612" s="803" t="n"/>
      <c r="BJ612" s="812" t="n"/>
    </row>
    <row r="613" ht="14.25" customHeight="1" s="1659">
      <c r="A613" s="961" t="n"/>
      <c r="B613" s="791" t="n"/>
      <c r="C613" s="791">
        <f>IFERROR(VLOOKUP(B613,'Campaign Calendar'!I:K,2,0),"")</f>
        <v/>
      </c>
      <c r="D613" s="792">
        <f>IFERROR(VLOOKUP(B613,'Campaign Calendar'!I:K,3,0),"")</f>
        <v/>
      </c>
      <c r="E613" s="2086">
        <f>IFERROR(INDEX('Campaign Calendar'!E:E,MATCH('Promo-Flexi Combo-GWP'!B613,'Campaign Calendar'!I:I,0)),"")</f>
        <v/>
      </c>
      <c r="F613" s="2086">
        <f>IFERROR(INDEX('Campaign Calendar'!F:F,MATCH('Promo-Flexi Combo-GWP'!B613,'Campaign Calendar'!I:I,0)),"")</f>
        <v/>
      </c>
      <c r="G613" s="2087">
        <f>IFERROR(INDEX('Campaign Calendar'!G:G,MATCH('Promo-Flexi Combo-GWP'!B613,'Campaign Calendar'!I:I,0)),"")</f>
        <v/>
      </c>
      <c r="H613" s="2087">
        <f>IFERROR(INDEX('Campaign Calendar'!H:H,MATCH('Promo-Flexi Combo-GWP'!B613,'Campaign Calendar'!I:I,0)),"")</f>
        <v/>
      </c>
      <c r="I613" s="1162" t="n"/>
      <c r="J613" s="1162" t="n"/>
      <c r="K613" s="1164" t="n"/>
      <c r="L613" s="1164" t="n"/>
      <c r="M613" s="2109" t="n"/>
      <c r="N613" s="1166" t="n"/>
      <c r="O613" s="1166" t="n"/>
      <c r="P613" s="1162" t="n"/>
      <c r="Q613" s="1162" t="n"/>
      <c r="R613" s="1326" t="n"/>
      <c r="S613" s="1167">
        <f>IFERROR(INDEX('Price Change - non Flash'!C:C,MATCH('Promo-Flexi Combo-GWP'!R613,'Price Change - non Flash'!B:B,0)),"")</f>
        <v/>
      </c>
      <c r="T613" s="1167">
        <f>IFERROR(INDEX('Price Change - non Flash'!D:D,MATCH('Promo-Flexi Combo-GWP'!R613,'Price Change - non Flash'!B:B,0)),"")</f>
        <v/>
      </c>
      <c r="U613" s="1167" t="n"/>
      <c r="V613" s="1168" t="n"/>
      <c r="W613" s="983" t="n"/>
      <c r="X613" s="2110" t="n"/>
      <c r="Y613" s="2110" t="n"/>
      <c r="Z613" s="983" t="n"/>
      <c r="AA613" s="983" t="n"/>
      <c r="AB613" s="794" t="n"/>
      <c r="AC613" s="1162" t="n"/>
      <c r="AD613" s="794" t="n"/>
      <c r="AE613" s="982" t="n"/>
      <c r="AF613" s="983" t="n"/>
      <c r="AH613" s="966" t="n"/>
      <c r="AI613" s="966" t="n"/>
      <c r="AJ613" s="966" t="n"/>
      <c r="AK613" s="966" t="n"/>
      <c r="AL613" s="966" t="n"/>
      <c r="AM613" s="966" t="n"/>
      <c r="AN613" s="966" t="n"/>
      <c r="AO613" s="811" t="n"/>
      <c r="AP613" s="803" t="n"/>
      <c r="AQ613" s="803" t="n"/>
      <c r="AR613" s="803" t="n"/>
      <c r="AS613" s="803" t="n"/>
      <c r="AT613" s="803" t="n"/>
      <c r="AU613" s="803" t="n"/>
      <c r="AV613" s="803" t="n"/>
      <c r="AW613" s="803" t="n"/>
      <c r="AX613" s="803" t="n"/>
      <c r="AY613" s="803" t="n"/>
      <c r="AZ613" s="803" t="n"/>
      <c r="BA613" s="803" t="n"/>
      <c r="BB613" s="803" t="n"/>
      <c r="BC613" s="803" t="n"/>
      <c r="BD613" s="803" t="n"/>
      <c r="BE613" s="803" t="n"/>
      <c r="BF613" s="803" t="n"/>
      <c r="BG613" s="803" t="n"/>
      <c r="BH613" s="803" t="n"/>
      <c r="BI613" s="803" t="n"/>
      <c r="BJ613" s="812" t="n"/>
    </row>
    <row r="614" ht="14.25" customHeight="1" s="1659">
      <c r="A614" s="961" t="n"/>
      <c r="B614" s="791" t="n"/>
      <c r="C614" s="791">
        <f>IFERROR(VLOOKUP(B614,'Campaign Calendar'!I:K,2,0),"")</f>
        <v/>
      </c>
      <c r="D614" s="792">
        <f>IFERROR(VLOOKUP(B614,'Campaign Calendar'!I:K,3,0),"")</f>
        <v/>
      </c>
      <c r="E614" s="2086">
        <f>IFERROR(INDEX('Campaign Calendar'!E:E,MATCH('Promo-Flexi Combo-GWP'!B614,'Campaign Calendar'!I:I,0)),"")</f>
        <v/>
      </c>
      <c r="F614" s="2086">
        <f>IFERROR(INDEX('Campaign Calendar'!F:F,MATCH('Promo-Flexi Combo-GWP'!B614,'Campaign Calendar'!I:I,0)),"")</f>
        <v/>
      </c>
      <c r="G614" s="2087">
        <f>IFERROR(INDEX('Campaign Calendar'!G:G,MATCH('Promo-Flexi Combo-GWP'!B614,'Campaign Calendar'!I:I,0)),"")</f>
        <v/>
      </c>
      <c r="H614" s="2087">
        <f>IFERROR(INDEX('Campaign Calendar'!H:H,MATCH('Promo-Flexi Combo-GWP'!B614,'Campaign Calendar'!I:I,0)),"")</f>
        <v/>
      </c>
      <c r="I614" s="1162" t="n"/>
      <c r="J614" s="1162" t="n"/>
      <c r="K614" s="1164" t="n"/>
      <c r="L614" s="1164" t="n"/>
      <c r="M614" s="2109" t="n"/>
      <c r="N614" s="1166" t="n"/>
      <c r="O614" s="1166" t="n"/>
      <c r="P614" s="1162" t="n"/>
      <c r="Q614" s="1162" t="n"/>
      <c r="R614" s="1326" t="n"/>
      <c r="S614" s="1167">
        <f>IFERROR(INDEX('Price Change - non Flash'!C:C,MATCH('Promo-Flexi Combo-GWP'!R614,'Price Change - non Flash'!B:B,0)),"")</f>
        <v/>
      </c>
      <c r="T614" s="1167">
        <f>IFERROR(INDEX('Price Change - non Flash'!D:D,MATCH('Promo-Flexi Combo-GWP'!R614,'Price Change - non Flash'!B:B,0)),"")</f>
        <v/>
      </c>
      <c r="U614" s="1167" t="n"/>
      <c r="V614" s="1168" t="n"/>
      <c r="W614" s="983" t="n"/>
      <c r="X614" s="2110" t="n"/>
      <c r="Y614" s="2110" t="n"/>
      <c r="Z614" s="983" t="n"/>
      <c r="AA614" s="983" t="n"/>
      <c r="AB614" s="794" t="n"/>
      <c r="AC614" s="1162" t="n"/>
      <c r="AD614" s="794" t="n"/>
      <c r="AE614" s="982" t="n"/>
      <c r="AF614" s="983" t="n"/>
      <c r="AH614" s="966" t="n"/>
      <c r="AI614" s="966" t="n"/>
      <c r="AJ614" s="966" t="n"/>
      <c r="AK614" s="966" t="n"/>
      <c r="AL614" s="966" t="n"/>
      <c r="AM614" s="966" t="n"/>
      <c r="AN614" s="966" t="n"/>
      <c r="AO614" s="811" t="n"/>
      <c r="AP614" s="803" t="n"/>
      <c r="AQ614" s="803" t="n"/>
      <c r="AR614" s="803" t="n"/>
      <c r="AS614" s="803" t="n"/>
      <c r="AT614" s="803" t="n"/>
      <c r="AU614" s="803" t="n"/>
      <c r="AV614" s="803" t="n"/>
      <c r="AW614" s="803" t="n"/>
      <c r="AX614" s="803" t="n"/>
      <c r="AY614" s="803" t="n"/>
      <c r="AZ614" s="803" t="n"/>
      <c r="BA614" s="803" t="n"/>
      <c r="BB614" s="803" t="n"/>
      <c r="BC614" s="803" t="n"/>
      <c r="BD614" s="803" t="n"/>
      <c r="BE614" s="803" t="n"/>
      <c r="BF614" s="803" t="n"/>
      <c r="BG614" s="803" t="n"/>
      <c r="BH614" s="803" t="n"/>
      <c r="BI614" s="803" t="n"/>
      <c r="BJ614" s="812" t="n"/>
    </row>
    <row r="615" ht="14.25" customHeight="1" s="1659">
      <c r="A615" s="961" t="n"/>
      <c r="B615" s="791" t="n"/>
      <c r="C615" s="791">
        <f>IFERROR(VLOOKUP(B615,'Campaign Calendar'!I:K,2,0),"")</f>
        <v/>
      </c>
      <c r="D615" s="792">
        <f>IFERROR(VLOOKUP(B615,'Campaign Calendar'!I:K,3,0),"")</f>
        <v/>
      </c>
      <c r="E615" s="2086">
        <f>IFERROR(INDEX('Campaign Calendar'!E:E,MATCH('Promo-Flexi Combo-GWP'!B615,'Campaign Calendar'!I:I,0)),"")</f>
        <v/>
      </c>
      <c r="F615" s="2086">
        <f>IFERROR(INDEX('Campaign Calendar'!F:F,MATCH('Promo-Flexi Combo-GWP'!B615,'Campaign Calendar'!I:I,0)),"")</f>
        <v/>
      </c>
      <c r="G615" s="2087">
        <f>IFERROR(INDEX('Campaign Calendar'!G:G,MATCH('Promo-Flexi Combo-GWP'!B615,'Campaign Calendar'!I:I,0)),"")</f>
        <v/>
      </c>
      <c r="H615" s="2087">
        <f>IFERROR(INDEX('Campaign Calendar'!H:H,MATCH('Promo-Flexi Combo-GWP'!B615,'Campaign Calendar'!I:I,0)),"")</f>
        <v/>
      </c>
      <c r="I615" s="1162" t="n"/>
      <c r="J615" s="1162" t="n"/>
      <c r="K615" s="1164" t="n"/>
      <c r="L615" s="1164" t="n"/>
      <c r="M615" s="2109" t="n"/>
      <c r="N615" s="1166" t="n"/>
      <c r="O615" s="1166" t="n"/>
      <c r="P615" s="1162" t="n"/>
      <c r="Q615" s="1162" t="n"/>
      <c r="R615" s="1326" t="n"/>
      <c r="S615" s="1167">
        <f>IFERROR(INDEX('Price Change - non Flash'!C:C,MATCH('Promo-Flexi Combo-GWP'!R615,'Price Change - non Flash'!B:B,0)),"")</f>
        <v/>
      </c>
      <c r="T615" s="1167">
        <f>IFERROR(INDEX('Price Change - non Flash'!D:D,MATCH('Promo-Flexi Combo-GWP'!R615,'Price Change - non Flash'!B:B,0)),"")</f>
        <v/>
      </c>
      <c r="U615" s="1167" t="n"/>
      <c r="V615" s="1168" t="n"/>
      <c r="W615" s="983" t="n"/>
      <c r="X615" s="2110" t="n"/>
      <c r="Y615" s="2110" t="n"/>
      <c r="Z615" s="983" t="n"/>
      <c r="AA615" s="983" t="n"/>
      <c r="AB615" s="794" t="n"/>
      <c r="AC615" s="1162" t="n"/>
      <c r="AD615" s="794" t="n"/>
      <c r="AE615" s="982" t="n"/>
      <c r="AF615" s="983" t="n"/>
      <c r="AH615" s="966" t="n"/>
      <c r="AI615" s="966" t="n"/>
      <c r="AJ615" s="966" t="n"/>
      <c r="AK615" s="966" t="n"/>
      <c r="AL615" s="966" t="n"/>
      <c r="AM615" s="966" t="n"/>
      <c r="AN615" s="966" t="n"/>
      <c r="AO615" s="811" t="n"/>
      <c r="AP615" s="803" t="n"/>
      <c r="AQ615" s="803" t="n"/>
      <c r="AR615" s="803" t="n"/>
      <c r="AS615" s="803" t="n"/>
      <c r="AT615" s="803" t="n"/>
      <c r="AU615" s="803" t="n"/>
      <c r="AV615" s="803" t="n"/>
      <c r="AW615" s="803" t="n"/>
      <c r="AX615" s="803" t="n"/>
      <c r="AY615" s="803" t="n"/>
      <c r="AZ615" s="803" t="n"/>
      <c r="BA615" s="803" t="n"/>
      <c r="BB615" s="803" t="n"/>
      <c r="BC615" s="803" t="n"/>
      <c r="BD615" s="803" t="n"/>
      <c r="BE615" s="803" t="n"/>
      <c r="BF615" s="803" t="n"/>
      <c r="BG615" s="803" t="n"/>
      <c r="BH615" s="803" t="n"/>
      <c r="BI615" s="803" t="n"/>
      <c r="BJ615" s="812" t="n"/>
    </row>
    <row r="616" ht="14.25" customHeight="1" s="1659">
      <c r="A616" s="961" t="n"/>
      <c r="B616" s="791" t="n"/>
      <c r="C616" s="791">
        <f>IFERROR(VLOOKUP(B616,'Campaign Calendar'!I:K,2,0),"")</f>
        <v/>
      </c>
      <c r="D616" s="792">
        <f>IFERROR(VLOOKUP(B616,'Campaign Calendar'!I:K,3,0),"")</f>
        <v/>
      </c>
      <c r="E616" s="2086">
        <f>IFERROR(INDEX('Campaign Calendar'!E:E,MATCH('Promo-Flexi Combo-GWP'!B616,'Campaign Calendar'!I:I,0)),"")</f>
        <v/>
      </c>
      <c r="F616" s="2086">
        <f>IFERROR(INDEX('Campaign Calendar'!F:F,MATCH('Promo-Flexi Combo-GWP'!B616,'Campaign Calendar'!I:I,0)),"")</f>
        <v/>
      </c>
      <c r="G616" s="2087">
        <f>IFERROR(INDEX('Campaign Calendar'!G:G,MATCH('Promo-Flexi Combo-GWP'!B616,'Campaign Calendar'!I:I,0)),"")</f>
        <v/>
      </c>
      <c r="H616" s="2087">
        <f>IFERROR(INDEX('Campaign Calendar'!H:H,MATCH('Promo-Flexi Combo-GWP'!B616,'Campaign Calendar'!I:I,0)),"")</f>
        <v/>
      </c>
      <c r="I616" s="1162" t="n"/>
      <c r="J616" s="1162" t="n"/>
      <c r="K616" s="1164" t="n"/>
      <c r="L616" s="1164" t="n"/>
      <c r="M616" s="2109" t="n"/>
      <c r="N616" s="1166" t="n"/>
      <c r="O616" s="1166" t="n"/>
      <c r="P616" s="1162" t="n"/>
      <c r="Q616" s="1162" t="n"/>
      <c r="R616" s="1326" t="n"/>
      <c r="S616" s="1167">
        <f>IFERROR(INDEX('Price Change - non Flash'!C:C,MATCH('Promo-Flexi Combo-GWP'!R616,'Price Change - non Flash'!B:B,0)),"")</f>
        <v/>
      </c>
      <c r="T616" s="1167">
        <f>IFERROR(INDEX('Price Change - non Flash'!D:D,MATCH('Promo-Flexi Combo-GWP'!R616,'Price Change - non Flash'!B:B,0)),"")</f>
        <v/>
      </c>
      <c r="U616" s="1167" t="n"/>
      <c r="V616" s="1168" t="n"/>
      <c r="W616" s="983" t="n"/>
      <c r="X616" s="2110" t="n"/>
      <c r="Y616" s="2110" t="n"/>
      <c r="Z616" s="983" t="n"/>
      <c r="AA616" s="983" t="n"/>
      <c r="AB616" s="794" t="n"/>
      <c r="AC616" s="1162" t="n"/>
      <c r="AD616" s="794" t="n"/>
      <c r="AE616" s="982" t="n"/>
      <c r="AF616" s="983" t="n"/>
      <c r="AH616" s="966" t="n"/>
      <c r="AI616" s="966" t="n"/>
      <c r="AJ616" s="966" t="n"/>
      <c r="AK616" s="966" t="n"/>
      <c r="AL616" s="966" t="n"/>
      <c r="AM616" s="966" t="n"/>
      <c r="AN616" s="966" t="n"/>
      <c r="AO616" s="811" t="n"/>
      <c r="AP616" s="803" t="n"/>
      <c r="AQ616" s="803" t="n"/>
      <c r="AR616" s="803" t="n"/>
      <c r="AS616" s="803" t="n"/>
      <c r="AT616" s="803" t="n"/>
      <c r="AU616" s="803" t="n"/>
      <c r="AV616" s="803" t="n"/>
      <c r="AW616" s="803" t="n"/>
      <c r="AX616" s="803" t="n"/>
      <c r="AY616" s="803" t="n"/>
      <c r="AZ616" s="803" t="n"/>
      <c r="BA616" s="803" t="n"/>
      <c r="BB616" s="803" t="n"/>
      <c r="BC616" s="803" t="n"/>
      <c r="BD616" s="803" t="n"/>
      <c r="BE616" s="803" t="n"/>
      <c r="BF616" s="803" t="n"/>
      <c r="BG616" s="803" t="n"/>
      <c r="BH616" s="803" t="n"/>
      <c r="BI616" s="803" t="n"/>
      <c r="BJ616" s="812" t="n"/>
    </row>
    <row r="617" ht="14.25" customHeight="1" s="1659">
      <c r="A617" s="961" t="n"/>
      <c r="B617" s="791" t="n"/>
      <c r="C617" s="791">
        <f>IFERROR(VLOOKUP(B617,'Campaign Calendar'!I:K,2,0),"")</f>
        <v/>
      </c>
      <c r="D617" s="792">
        <f>IFERROR(VLOOKUP(B617,'Campaign Calendar'!I:K,3,0),"")</f>
        <v/>
      </c>
      <c r="E617" s="2086">
        <f>IFERROR(INDEX('Campaign Calendar'!E:E,MATCH('Promo-Flexi Combo-GWP'!B617,'Campaign Calendar'!I:I,0)),"")</f>
        <v/>
      </c>
      <c r="F617" s="2086">
        <f>IFERROR(INDEX('Campaign Calendar'!F:F,MATCH('Promo-Flexi Combo-GWP'!B617,'Campaign Calendar'!I:I,0)),"")</f>
        <v/>
      </c>
      <c r="G617" s="2087">
        <f>IFERROR(INDEX('Campaign Calendar'!G:G,MATCH('Promo-Flexi Combo-GWP'!B617,'Campaign Calendar'!I:I,0)),"")</f>
        <v/>
      </c>
      <c r="H617" s="2087">
        <f>IFERROR(INDEX('Campaign Calendar'!H:H,MATCH('Promo-Flexi Combo-GWP'!B617,'Campaign Calendar'!I:I,0)),"")</f>
        <v/>
      </c>
      <c r="I617" s="1162" t="n"/>
      <c r="J617" s="1162" t="n"/>
      <c r="K617" s="1164" t="n"/>
      <c r="L617" s="1164" t="n"/>
      <c r="M617" s="2109" t="n"/>
      <c r="N617" s="1166" t="n"/>
      <c r="O617" s="1166" t="n"/>
      <c r="P617" s="1162" t="n"/>
      <c r="Q617" s="1162" t="n"/>
      <c r="R617" s="1326" t="n"/>
      <c r="S617" s="1167">
        <f>IFERROR(INDEX('Price Change - non Flash'!C:C,MATCH('Promo-Flexi Combo-GWP'!R617,'Price Change - non Flash'!B:B,0)),"")</f>
        <v/>
      </c>
      <c r="T617" s="1167">
        <f>IFERROR(INDEX('Price Change - non Flash'!D:D,MATCH('Promo-Flexi Combo-GWP'!R617,'Price Change - non Flash'!B:B,0)),"")</f>
        <v/>
      </c>
      <c r="U617" s="1167" t="n"/>
      <c r="V617" s="1168" t="n"/>
      <c r="W617" s="983" t="n"/>
      <c r="X617" s="2110" t="n"/>
      <c r="Y617" s="2110" t="n"/>
      <c r="Z617" s="983" t="n"/>
      <c r="AA617" s="983" t="n"/>
      <c r="AB617" s="794" t="n"/>
      <c r="AC617" s="1162" t="n"/>
      <c r="AD617" s="794" t="n"/>
      <c r="AE617" s="982" t="n"/>
      <c r="AF617" s="983" t="n"/>
      <c r="AH617" s="966" t="n"/>
      <c r="AI617" s="966" t="n"/>
      <c r="AJ617" s="966" t="n"/>
      <c r="AK617" s="966" t="n"/>
      <c r="AL617" s="966" t="n"/>
      <c r="AM617" s="966" t="n"/>
      <c r="AN617" s="966" t="n"/>
      <c r="AO617" s="811" t="n"/>
      <c r="AP617" s="803" t="n"/>
      <c r="AQ617" s="803" t="n"/>
      <c r="AR617" s="803" t="n"/>
      <c r="AS617" s="803" t="n"/>
      <c r="AT617" s="803" t="n"/>
      <c r="AU617" s="803" t="n"/>
      <c r="AV617" s="803" t="n"/>
      <c r="AW617" s="803" t="n"/>
      <c r="AX617" s="803" t="n"/>
      <c r="AY617" s="803" t="n"/>
      <c r="AZ617" s="803" t="n"/>
      <c r="BA617" s="803" t="n"/>
      <c r="BB617" s="803" t="n"/>
      <c r="BC617" s="803" t="n"/>
      <c r="BD617" s="803" t="n"/>
      <c r="BE617" s="803" t="n"/>
      <c r="BF617" s="803" t="n"/>
      <c r="BG617" s="803" t="n"/>
      <c r="BH617" s="803" t="n"/>
      <c r="BI617" s="803" t="n"/>
      <c r="BJ617" s="812" t="n"/>
    </row>
    <row r="618" ht="14.25" customHeight="1" s="1659">
      <c r="A618" s="961" t="n"/>
      <c r="B618" s="791" t="n"/>
      <c r="C618" s="791">
        <f>IFERROR(VLOOKUP(B618,'Campaign Calendar'!I:K,2,0),"")</f>
        <v/>
      </c>
      <c r="D618" s="792">
        <f>IFERROR(VLOOKUP(B618,'Campaign Calendar'!I:K,3,0),"")</f>
        <v/>
      </c>
      <c r="E618" s="2086">
        <f>IFERROR(INDEX('Campaign Calendar'!E:E,MATCH('Promo-Flexi Combo-GWP'!B618,'Campaign Calendar'!I:I,0)),"")</f>
        <v/>
      </c>
      <c r="F618" s="2086">
        <f>IFERROR(INDEX('Campaign Calendar'!F:F,MATCH('Promo-Flexi Combo-GWP'!B618,'Campaign Calendar'!I:I,0)),"")</f>
        <v/>
      </c>
      <c r="G618" s="2087">
        <f>IFERROR(INDEX('Campaign Calendar'!G:G,MATCH('Promo-Flexi Combo-GWP'!B618,'Campaign Calendar'!I:I,0)),"")</f>
        <v/>
      </c>
      <c r="H618" s="2087">
        <f>IFERROR(INDEX('Campaign Calendar'!H:H,MATCH('Promo-Flexi Combo-GWP'!B618,'Campaign Calendar'!I:I,0)),"")</f>
        <v/>
      </c>
      <c r="I618" s="1162" t="n"/>
      <c r="J618" s="1162" t="n"/>
      <c r="K618" s="1164" t="n"/>
      <c r="L618" s="1164" t="n"/>
      <c r="M618" s="2109" t="n"/>
      <c r="N618" s="1166" t="n"/>
      <c r="O618" s="1166" t="n"/>
      <c r="P618" s="1162" t="n"/>
      <c r="Q618" s="1162" t="n"/>
      <c r="R618" s="1326" t="n"/>
      <c r="S618" s="1167">
        <f>IFERROR(INDEX('Price Change - non Flash'!C:C,MATCH('Promo-Flexi Combo-GWP'!R618,'Price Change - non Flash'!B:B,0)),"")</f>
        <v/>
      </c>
      <c r="T618" s="1167">
        <f>IFERROR(INDEX('Price Change - non Flash'!D:D,MATCH('Promo-Flexi Combo-GWP'!R618,'Price Change - non Flash'!B:B,0)),"")</f>
        <v/>
      </c>
      <c r="U618" s="1167" t="n"/>
      <c r="V618" s="1168" t="n"/>
      <c r="W618" s="983" t="n"/>
      <c r="X618" s="2110" t="n"/>
      <c r="Y618" s="2110" t="n"/>
      <c r="Z618" s="983" t="n"/>
      <c r="AA618" s="983" t="n"/>
      <c r="AB618" s="794" t="n"/>
      <c r="AC618" s="1162" t="n"/>
      <c r="AD618" s="794" t="n"/>
      <c r="AE618" s="982" t="n"/>
      <c r="AF618" s="983" t="n"/>
      <c r="AH618" s="966" t="n"/>
      <c r="AI618" s="966" t="n"/>
      <c r="AJ618" s="966" t="n"/>
      <c r="AK618" s="966" t="n"/>
      <c r="AL618" s="966" t="n"/>
      <c r="AM618" s="966" t="n"/>
      <c r="AN618" s="966" t="n"/>
      <c r="AO618" s="811" t="n"/>
      <c r="AP618" s="803" t="n"/>
      <c r="AQ618" s="803" t="n"/>
      <c r="AR618" s="803" t="n"/>
      <c r="AS618" s="803" t="n"/>
      <c r="AT618" s="803" t="n"/>
      <c r="AU618" s="803" t="n"/>
      <c r="AV618" s="803" t="n"/>
      <c r="AW618" s="803" t="n"/>
      <c r="AX618" s="803" t="n"/>
      <c r="AY618" s="803" t="n"/>
      <c r="AZ618" s="803" t="n"/>
      <c r="BA618" s="803" t="n"/>
      <c r="BB618" s="803" t="n"/>
      <c r="BC618" s="803" t="n"/>
      <c r="BD618" s="803" t="n"/>
      <c r="BE618" s="803" t="n"/>
      <c r="BF618" s="803" t="n"/>
      <c r="BG618" s="803" t="n"/>
      <c r="BH618" s="803" t="n"/>
      <c r="BI618" s="803" t="n"/>
      <c r="BJ618" s="812" t="n"/>
    </row>
    <row r="619" ht="14.25" customHeight="1" s="1659">
      <c r="A619" s="961" t="n"/>
      <c r="B619" s="791" t="n"/>
      <c r="C619" s="791">
        <f>IFERROR(VLOOKUP(B619,'Campaign Calendar'!I:K,2,0),"")</f>
        <v/>
      </c>
      <c r="D619" s="792">
        <f>IFERROR(VLOOKUP(B619,'Campaign Calendar'!I:K,3,0),"")</f>
        <v/>
      </c>
      <c r="E619" s="2086">
        <f>IFERROR(INDEX('Campaign Calendar'!E:E,MATCH('Promo-Flexi Combo-GWP'!B619,'Campaign Calendar'!I:I,0)),"")</f>
        <v/>
      </c>
      <c r="F619" s="2086">
        <f>IFERROR(INDEX('Campaign Calendar'!F:F,MATCH('Promo-Flexi Combo-GWP'!B619,'Campaign Calendar'!I:I,0)),"")</f>
        <v/>
      </c>
      <c r="G619" s="2087">
        <f>IFERROR(INDEX('Campaign Calendar'!G:G,MATCH('Promo-Flexi Combo-GWP'!B619,'Campaign Calendar'!I:I,0)),"")</f>
        <v/>
      </c>
      <c r="H619" s="2087">
        <f>IFERROR(INDEX('Campaign Calendar'!H:H,MATCH('Promo-Flexi Combo-GWP'!B619,'Campaign Calendar'!I:I,0)),"")</f>
        <v/>
      </c>
      <c r="I619" s="1162" t="n"/>
      <c r="J619" s="1162" t="n"/>
      <c r="K619" s="1164" t="n"/>
      <c r="L619" s="1164" t="n"/>
      <c r="M619" s="2109" t="n"/>
      <c r="N619" s="1166" t="n"/>
      <c r="O619" s="1166" t="n"/>
      <c r="P619" s="1162" t="n"/>
      <c r="Q619" s="1162" t="n"/>
      <c r="R619" s="1326" t="n"/>
      <c r="S619" s="1167">
        <f>IFERROR(INDEX('Price Change - non Flash'!C:C,MATCH('Promo-Flexi Combo-GWP'!R619,'Price Change - non Flash'!B:B,0)),"")</f>
        <v/>
      </c>
      <c r="T619" s="1167">
        <f>IFERROR(INDEX('Price Change - non Flash'!D:D,MATCH('Promo-Flexi Combo-GWP'!R619,'Price Change - non Flash'!B:B,0)),"")</f>
        <v/>
      </c>
      <c r="U619" s="1167" t="n"/>
      <c r="V619" s="1168" t="n"/>
      <c r="W619" s="983" t="n"/>
      <c r="X619" s="2110" t="n"/>
      <c r="Y619" s="2110" t="n"/>
      <c r="Z619" s="983" t="n"/>
      <c r="AA619" s="983" t="n"/>
      <c r="AB619" s="794" t="n"/>
      <c r="AC619" s="1162" t="n"/>
      <c r="AD619" s="794" t="n"/>
      <c r="AE619" s="982" t="n"/>
      <c r="AF619" s="983" t="n"/>
      <c r="AH619" s="966" t="n"/>
      <c r="AI619" s="966" t="n"/>
      <c r="AJ619" s="966" t="n"/>
      <c r="AK619" s="966" t="n"/>
      <c r="AL619" s="966" t="n"/>
      <c r="AM619" s="966" t="n"/>
      <c r="AN619" s="966" t="n"/>
      <c r="AO619" s="811" t="n"/>
      <c r="AP619" s="803" t="n"/>
      <c r="AQ619" s="803" t="n"/>
      <c r="AR619" s="803" t="n"/>
      <c r="AS619" s="803" t="n"/>
      <c r="AT619" s="803" t="n"/>
      <c r="AU619" s="803" t="n"/>
      <c r="AV619" s="803" t="n"/>
      <c r="AW619" s="803" t="n"/>
      <c r="AX619" s="803" t="n"/>
      <c r="AY619" s="803" t="n"/>
      <c r="AZ619" s="803" t="n"/>
      <c r="BA619" s="803" t="n"/>
      <c r="BB619" s="803" t="n"/>
      <c r="BC619" s="803" t="n"/>
      <c r="BD619" s="803" t="n"/>
      <c r="BE619" s="803" t="n"/>
      <c r="BF619" s="803" t="n"/>
      <c r="BG619" s="803" t="n"/>
      <c r="BH619" s="803" t="n"/>
      <c r="BI619" s="803" t="n"/>
      <c r="BJ619" s="812" t="n"/>
    </row>
    <row r="620" ht="14.25" customHeight="1" s="1659">
      <c r="A620" s="961" t="n"/>
      <c r="B620" s="791" t="n"/>
      <c r="C620" s="791">
        <f>IFERROR(VLOOKUP(B620,'Campaign Calendar'!I:K,2,0),"")</f>
        <v/>
      </c>
      <c r="D620" s="792">
        <f>IFERROR(VLOOKUP(B620,'Campaign Calendar'!I:K,3,0),"")</f>
        <v/>
      </c>
      <c r="E620" s="2086">
        <f>IFERROR(INDEX('Campaign Calendar'!E:E,MATCH('Promo-Flexi Combo-GWP'!B620,'Campaign Calendar'!I:I,0)),"")</f>
        <v/>
      </c>
      <c r="F620" s="2086">
        <f>IFERROR(INDEX('Campaign Calendar'!F:F,MATCH('Promo-Flexi Combo-GWP'!B620,'Campaign Calendar'!I:I,0)),"")</f>
        <v/>
      </c>
      <c r="G620" s="2087">
        <f>IFERROR(INDEX('Campaign Calendar'!G:G,MATCH('Promo-Flexi Combo-GWP'!B620,'Campaign Calendar'!I:I,0)),"")</f>
        <v/>
      </c>
      <c r="H620" s="2087">
        <f>IFERROR(INDEX('Campaign Calendar'!H:H,MATCH('Promo-Flexi Combo-GWP'!B620,'Campaign Calendar'!I:I,0)),"")</f>
        <v/>
      </c>
      <c r="I620" s="1162" t="n"/>
      <c r="J620" s="1162" t="n"/>
      <c r="K620" s="1164" t="n"/>
      <c r="L620" s="1164" t="n"/>
      <c r="M620" s="2109" t="n"/>
      <c r="N620" s="1166" t="n"/>
      <c r="O620" s="1166" t="n"/>
      <c r="P620" s="1162" t="n"/>
      <c r="Q620" s="1162" t="n"/>
      <c r="R620" s="1326" t="n"/>
      <c r="S620" s="1167">
        <f>IFERROR(INDEX('Price Change - non Flash'!C:C,MATCH('Promo-Flexi Combo-GWP'!R620,'Price Change - non Flash'!B:B,0)),"")</f>
        <v/>
      </c>
      <c r="T620" s="1167">
        <f>IFERROR(INDEX('Price Change - non Flash'!D:D,MATCH('Promo-Flexi Combo-GWP'!R620,'Price Change - non Flash'!B:B,0)),"")</f>
        <v/>
      </c>
      <c r="U620" s="1167" t="n"/>
      <c r="V620" s="1168" t="n"/>
      <c r="W620" s="983" t="n"/>
      <c r="X620" s="2110" t="n"/>
      <c r="Y620" s="2110" t="n"/>
      <c r="Z620" s="983" t="n"/>
      <c r="AA620" s="983" t="n"/>
      <c r="AB620" s="794" t="n"/>
      <c r="AC620" s="1162" t="n"/>
      <c r="AD620" s="794" t="n"/>
      <c r="AE620" s="982" t="n"/>
      <c r="AF620" s="983" t="n"/>
      <c r="AH620" s="966" t="n"/>
      <c r="AI620" s="966" t="n"/>
      <c r="AJ620" s="966" t="n"/>
      <c r="AK620" s="966" t="n"/>
      <c r="AL620" s="966" t="n"/>
      <c r="AM620" s="966" t="n"/>
      <c r="AN620" s="966" t="n"/>
      <c r="AO620" s="811" t="n"/>
      <c r="AP620" s="803" t="n"/>
      <c r="AQ620" s="803" t="n"/>
      <c r="AR620" s="803" t="n"/>
      <c r="AS620" s="803" t="n"/>
      <c r="AT620" s="803" t="n"/>
      <c r="AU620" s="803" t="n"/>
      <c r="AV620" s="803" t="n"/>
      <c r="AW620" s="803" t="n"/>
      <c r="AX620" s="803" t="n"/>
      <c r="AY620" s="803" t="n"/>
      <c r="AZ620" s="803" t="n"/>
      <c r="BA620" s="803" t="n"/>
      <c r="BB620" s="803" t="n"/>
      <c r="BC620" s="803" t="n"/>
      <c r="BD620" s="803" t="n"/>
      <c r="BE620" s="803" t="n"/>
      <c r="BF620" s="803" t="n"/>
      <c r="BG620" s="803" t="n"/>
      <c r="BH620" s="803" t="n"/>
      <c r="BI620" s="803" t="n"/>
      <c r="BJ620" s="812" t="n"/>
    </row>
    <row r="621" ht="14.25" customHeight="1" s="1659">
      <c r="A621" s="961" t="n"/>
      <c r="B621" s="791" t="n"/>
      <c r="C621" s="791">
        <f>IFERROR(VLOOKUP(B621,'Campaign Calendar'!I:K,2,0),"")</f>
        <v/>
      </c>
      <c r="D621" s="792">
        <f>IFERROR(VLOOKUP(B621,'Campaign Calendar'!I:K,3,0),"")</f>
        <v/>
      </c>
      <c r="E621" s="2086">
        <f>IFERROR(INDEX('Campaign Calendar'!E:E,MATCH('Promo-Flexi Combo-GWP'!B621,'Campaign Calendar'!I:I,0)),"")</f>
        <v/>
      </c>
      <c r="F621" s="2086">
        <f>IFERROR(INDEX('Campaign Calendar'!F:F,MATCH('Promo-Flexi Combo-GWP'!B621,'Campaign Calendar'!I:I,0)),"")</f>
        <v/>
      </c>
      <c r="G621" s="2087">
        <f>IFERROR(INDEX('Campaign Calendar'!G:G,MATCH('Promo-Flexi Combo-GWP'!B621,'Campaign Calendar'!I:I,0)),"")</f>
        <v/>
      </c>
      <c r="H621" s="2087">
        <f>IFERROR(INDEX('Campaign Calendar'!H:H,MATCH('Promo-Flexi Combo-GWP'!B621,'Campaign Calendar'!I:I,0)),"")</f>
        <v/>
      </c>
      <c r="I621" s="1162" t="n"/>
      <c r="J621" s="1162" t="n"/>
      <c r="K621" s="1164" t="n"/>
      <c r="L621" s="1164" t="n"/>
      <c r="M621" s="2109" t="n"/>
      <c r="N621" s="1166" t="n"/>
      <c r="O621" s="1166" t="n"/>
      <c r="P621" s="1162" t="n"/>
      <c r="Q621" s="1162" t="n"/>
      <c r="R621" s="1326" t="n"/>
      <c r="S621" s="1167">
        <f>IFERROR(INDEX('Price Change - non Flash'!C:C,MATCH('Promo-Flexi Combo-GWP'!R621,'Price Change - non Flash'!B:B,0)),"")</f>
        <v/>
      </c>
      <c r="T621" s="1167">
        <f>IFERROR(INDEX('Price Change - non Flash'!D:D,MATCH('Promo-Flexi Combo-GWP'!R621,'Price Change - non Flash'!B:B,0)),"")</f>
        <v/>
      </c>
      <c r="U621" s="1167" t="n"/>
      <c r="V621" s="1168" t="n"/>
      <c r="W621" s="983" t="n"/>
      <c r="X621" s="2110" t="n"/>
      <c r="Y621" s="2110" t="n"/>
      <c r="Z621" s="983" t="n"/>
      <c r="AA621" s="983" t="n"/>
      <c r="AB621" s="794" t="n"/>
      <c r="AC621" s="1162" t="n"/>
      <c r="AD621" s="794" t="n"/>
      <c r="AE621" s="982" t="n"/>
      <c r="AF621" s="983" t="n"/>
      <c r="AH621" s="966" t="n"/>
      <c r="AI621" s="966" t="n"/>
      <c r="AJ621" s="966" t="n"/>
      <c r="AK621" s="966" t="n"/>
      <c r="AL621" s="966" t="n"/>
      <c r="AM621" s="966" t="n"/>
      <c r="AN621" s="966" t="n"/>
      <c r="AO621" s="811" t="n"/>
      <c r="AP621" s="803" t="n"/>
      <c r="AQ621" s="803" t="n"/>
      <c r="AR621" s="803" t="n"/>
      <c r="AS621" s="803" t="n"/>
      <c r="AT621" s="803" t="n"/>
      <c r="AU621" s="803" t="n"/>
      <c r="AV621" s="803" t="n"/>
      <c r="AW621" s="803" t="n"/>
      <c r="AX621" s="803" t="n"/>
      <c r="AY621" s="803" t="n"/>
      <c r="AZ621" s="803" t="n"/>
      <c r="BA621" s="803" t="n"/>
      <c r="BB621" s="803" t="n"/>
      <c r="BC621" s="803" t="n"/>
      <c r="BD621" s="803" t="n"/>
      <c r="BE621" s="803" t="n"/>
      <c r="BF621" s="803" t="n"/>
      <c r="BG621" s="803" t="n"/>
      <c r="BH621" s="803" t="n"/>
      <c r="BI621" s="803" t="n"/>
      <c r="BJ621" s="812" t="n"/>
    </row>
    <row r="622" ht="14.25" customHeight="1" s="1659">
      <c r="A622" s="961" t="n"/>
      <c r="B622" s="791" t="n"/>
      <c r="C622" s="791">
        <f>IFERROR(VLOOKUP(B622,'Campaign Calendar'!I:K,2,0),"")</f>
        <v/>
      </c>
      <c r="D622" s="792">
        <f>IFERROR(VLOOKUP(B622,'Campaign Calendar'!I:K,3,0),"")</f>
        <v/>
      </c>
      <c r="E622" s="2086">
        <f>IFERROR(INDEX('Campaign Calendar'!E:E,MATCH('Promo-Flexi Combo-GWP'!B622,'Campaign Calendar'!I:I,0)),"")</f>
        <v/>
      </c>
      <c r="F622" s="2086">
        <f>IFERROR(INDEX('Campaign Calendar'!F:F,MATCH('Promo-Flexi Combo-GWP'!B622,'Campaign Calendar'!I:I,0)),"")</f>
        <v/>
      </c>
      <c r="G622" s="2087">
        <f>IFERROR(INDEX('Campaign Calendar'!G:G,MATCH('Promo-Flexi Combo-GWP'!B622,'Campaign Calendar'!I:I,0)),"")</f>
        <v/>
      </c>
      <c r="H622" s="2087">
        <f>IFERROR(INDEX('Campaign Calendar'!H:H,MATCH('Promo-Flexi Combo-GWP'!B622,'Campaign Calendar'!I:I,0)),"")</f>
        <v/>
      </c>
      <c r="I622" s="1162" t="n"/>
      <c r="J622" s="1162" t="n"/>
      <c r="K622" s="1164" t="n"/>
      <c r="L622" s="1164" t="n"/>
      <c r="M622" s="2109" t="n"/>
      <c r="N622" s="1166" t="n"/>
      <c r="O622" s="1166" t="n"/>
      <c r="P622" s="1162" t="n"/>
      <c r="Q622" s="1162" t="n"/>
      <c r="R622" s="1326" t="n"/>
      <c r="S622" s="1167">
        <f>IFERROR(INDEX('Price Change - non Flash'!C:C,MATCH('Promo-Flexi Combo-GWP'!R622,'Price Change - non Flash'!B:B,0)),"")</f>
        <v/>
      </c>
      <c r="T622" s="1167">
        <f>IFERROR(INDEX('Price Change - non Flash'!D:D,MATCH('Promo-Flexi Combo-GWP'!R622,'Price Change - non Flash'!B:B,0)),"")</f>
        <v/>
      </c>
      <c r="U622" s="1167" t="n"/>
      <c r="V622" s="1168" t="n"/>
      <c r="W622" s="983" t="n"/>
      <c r="X622" s="2110" t="n"/>
      <c r="Y622" s="2110" t="n"/>
      <c r="Z622" s="983" t="n"/>
      <c r="AA622" s="983" t="n"/>
      <c r="AB622" s="794" t="n"/>
      <c r="AC622" s="1162" t="n"/>
      <c r="AD622" s="794" t="n"/>
      <c r="AE622" s="982" t="n"/>
      <c r="AF622" s="983" t="n"/>
      <c r="AH622" s="966" t="n"/>
      <c r="AI622" s="966" t="n"/>
      <c r="AJ622" s="966" t="n"/>
      <c r="AK622" s="966" t="n"/>
      <c r="AL622" s="966" t="n"/>
      <c r="AM622" s="966" t="n"/>
      <c r="AN622" s="966" t="n"/>
      <c r="AO622" s="811" t="n"/>
      <c r="AP622" s="803" t="n"/>
      <c r="AQ622" s="803" t="n"/>
      <c r="AR622" s="803" t="n"/>
      <c r="AS622" s="803" t="n"/>
      <c r="AT622" s="803" t="n"/>
      <c r="AU622" s="803" t="n"/>
      <c r="AV622" s="803" t="n"/>
      <c r="AW622" s="803" t="n"/>
      <c r="AX622" s="803" t="n"/>
      <c r="AY622" s="803" t="n"/>
      <c r="AZ622" s="803" t="n"/>
      <c r="BA622" s="803" t="n"/>
      <c r="BB622" s="803" t="n"/>
      <c r="BC622" s="803" t="n"/>
      <c r="BD622" s="803" t="n"/>
      <c r="BE622" s="803" t="n"/>
      <c r="BF622" s="803" t="n"/>
      <c r="BG622" s="803" t="n"/>
      <c r="BH622" s="803" t="n"/>
      <c r="BI622" s="803" t="n"/>
      <c r="BJ622" s="812" t="n"/>
    </row>
    <row r="623" ht="14.25" customHeight="1" s="1659">
      <c r="A623" s="961" t="n"/>
      <c r="B623" s="791" t="n"/>
      <c r="C623" s="791">
        <f>IFERROR(VLOOKUP(B623,'Campaign Calendar'!I:K,2,0),"")</f>
        <v/>
      </c>
      <c r="D623" s="792">
        <f>IFERROR(VLOOKUP(B623,'Campaign Calendar'!I:K,3,0),"")</f>
        <v/>
      </c>
      <c r="E623" s="2086">
        <f>IFERROR(INDEX('Campaign Calendar'!E:E,MATCH('Promo-Flexi Combo-GWP'!B623,'Campaign Calendar'!I:I,0)),"")</f>
        <v/>
      </c>
      <c r="F623" s="2086">
        <f>IFERROR(INDEX('Campaign Calendar'!F:F,MATCH('Promo-Flexi Combo-GWP'!B623,'Campaign Calendar'!I:I,0)),"")</f>
        <v/>
      </c>
      <c r="G623" s="2087">
        <f>IFERROR(INDEX('Campaign Calendar'!G:G,MATCH('Promo-Flexi Combo-GWP'!B623,'Campaign Calendar'!I:I,0)),"")</f>
        <v/>
      </c>
      <c r="H623" s="2087">
        <f>IFERROR(INDEX('Campaign Calendar'!H:H,MATCH('Promo-Flexi Combo-GWP'!B623,'Campaign Calendar'!I:I,0)),"")</f>
        <v/>
      </c>
      <c r="I623" s="1162" t="n"/>
      <c r="J623" s="1162" t="n"/>
      <c r="K623" s="1164" t="n"/>
      <c r="L623" s="1164" t="n"/>
      <c r="M623" s="2109" t="n"/>
      <c r="N623" s="1166" t="n"/>
      <c r="O623" s="1166" t="n"/>
      <c r="P623" s="1162" t="n"/>
      <c r="Q623" s="1162" t="n"/>
      <c r="R623" s="1326" t="n"/>
      <c r="S623" s="1167">
        <f>IFERROR(INDEX('Price Change - non Flash'!C:C,MATCH('Promo-Flexi Combo-GWP'!R623,'Price Change - non Flash'!B:B,0)),"")</f>
        <v/>
      </c>
      <c r="T623" s="1167">
        <f>IFERROR(INDEX('Price Change - non Flash'!D:D,MATCH('Promo-Flexi Combo-GWP'!R623,'Price Change - non Flash'!B:B,0)),"")</f>
        <v/>
      </c>
      <c r="U623" s="1167" t="n"/>
      <c r="V623" s="1168" t="n"/>
      <c r="W623" s="983" t="n"/>
      <c r="X623" s="2110" t="n"/>
      <c r="Y623" s="2110" t="n"/>
      <c r="Z623" s="983" t="n"/>
      <c r="AA623" s="983" t="n"/>
      <c r="AB623" s="794" t="n"/>
      <c r="AC623" s="1162" t="n"/>
      <c r="AD623" s="794" t="n"/>
      <c r="AE623" s="982" t="n"/>
      <c r="AF623" s="983" t="n"/>
      <c r="AH623" s="966" t="n"/>
      <c r="AI623" s="966" t="n"/>
      <c r="AJ623" s="966" t="n"/>
      <c r="AK623" s="966" t="n"/>
      <c r="AL623" s="966" t="n"/>
      <c r="AM623" s="966" t="n"/>
      <c r="AN623" s="966" t="n"/>
      <c r="AO623" s="811" t="n"/>
      <c r="AP623" s="803" t="n"/>
      <c r="AQ623" s="803" t="n"/>
      <c r="AR623" s="803" t="n"/>
      <c r="AS623" s="803" t="n"/>
      <c r="AT623" s="803" t="n"/>
      <c r="AU623" s="803" t="n"/>
      <c r="AV623" s="803" t="n"/>
      <c r="AW623" s="803" t="n"/>
      <c r="AX623" s="803" t="n"/>
      <c r="AY623" s="803" t="n"/>
      <c r="AZ623" s="803" t="n"/>
      <c r="BA623" s="803" t="n"/>
      <c r="BB623" s="803" t="n"/>
      <c r="BC623" s="803" t="n"/>
      <c r="BD623" s="803" t="n"/>
      <c r="BE623" s="803" t="n"/>
      <c r="BF623" s="803" t="n"/>
      <c r="BG623" s="803" t="n"/>
      <c r="BH623" s="803" t="n"/>
      <c r="BI623" s="803" t="n"/>
      <c r="BJ623" s="812" t="n"/>
    </row>
    <row r="624" ht="14.25" customHeight="1" s="1659">
      <c r="A624" s="961" t="n"/>
      <c r="B624" s="791" t="n"/>
      <c r="C624" s="791">
        <f>IFERROR(VLOOKUP(B624,'Campaign Calendar'!I:K,2,0),"")</f>
        <v/>
      </c>
      <c r="D624" s="792">
        <f>IFERROR(VLOOKUP(B624,'Campaign Calendar'!I:K,3,0),"")</f>
        <v/>
      </c>
      <c r="E624" s="2086">
        <f>IFERROR(INDEX('Campaign Calendar'!E:E,MATCH('Promo-Flexi Combo-GWP'!B624,'Campaign Calendar'!I:I,0)),"")</f>
        <v/>
      </c>
      <c r="F624" s="2086">
        <f>IFERROR(INDEX('Campaign Calendar'!F:F,MATCH('Promo-Flexi Combo-GWP'!B624,'Campaign Calendar'!I:I,0)),"")</f>
        <v/>
      </c>
      <c r="G624" s="2087">
        <f>IFERROR(INDEX('Campaign Calendar'!G:G,MATCH('Promo-Flexi Combo-GWP'!B624,'Campaign Calendar'!I:I,0)),"")</f>
        <v/>
      </c>
      <c r="H624" s="2087">
        <f>IFERROR(INDEX('Campaign Calendar'!H:H,MATCH('Promo-Flexi Combo-GWP'!B624,'Campaign Calendar'!I:I,0)),"")</f>
        <v/>
      </c>
      <c r="I624" s="1162" t="n"/>
      <c r="J624" s="1162" t="n"/>
      <c r="K624" s="1164" t="n"/>
      <c r="L624" s="1164" t="n"/>
      <c r="M624" s="2109" t="n"/>
      <c r="N624" s="1166" t="n"/>
      <c r="O624" s="1166" t="n"/>
      <c r="P624" s="1162" t="n"/>
      <c r="Q624" s="1162" t="n"/>
      <c r="R624" s="1326" t="n"/>
      <c r="S624" s="1167">
        <f>IFERROR(INDEX('Price Change - non Flash'!C:C,MATCH('Promo-Flexi Combo-GWP'!R624,'Price Change - non Flash'!B:B,0)),"")</f>
        <v/>
      </c>
      <c r="T624" s="1167">
        <f>IFERROR(INDEX('Price Change - non Flash'!D:D,MATCH('Promo-Flexi Combo-GWP'!R624,'Price Change - non Flash'!B:B,0)),"")</f>
        <v/>
      </c>
      <c r="U624" s="1167" t="n"/>
      <c r="V624" s="1168" t="n"/>
      <c r="W624" s="983" t="n"/>
      <c r="X624" s="2110" t="n"/>
      <c r="Y624" s="2110" t="n"/>
      <c r="Z624" s="983" t="n"/>
      <c r="AA624" s="983" t="n"/>
      <c r="AB624" s="794" t="n"/>
      <c r="AC624" s="1162" t="n"/>
      <c r="AD624" s="794" t="n"/>
      <c r="AE624" s="982" t="n"/>
      <c r="AF624" s="983" t="n"/>
      <c r="AH624" s="966" t="n"/>
      <c r="AI624" s="966" t="n"/>
      <c r="AJ624" s="966" t="n"/>
      <c r="AK624" s="966" t="n"/>
      <c r="AL624" s="966" t="n"/>
      <c r="AM624" s="966" t="n"/>
      <c r="AN624" s="966" t="n"/>
      <c r="AO624" s="811" t="n"/>
      <c r="AP624" s="803" t="n"/>
      <c r="AQ624" s="803" t="n"/>
      <c r="AR624" s="803" t="n"/>
      <c r="AS624" s="803" t="n"/>
      <c r="AT624" s="803" t="n"/>
      <c r="AU624" s="803" t="n"/>
      <c r="AV624" s="803" t="n"/>
      <c r="AW624" s="803" t="n"/>
      <c r="AX624" s="803" t="n"/>
      <c r="AY624" s="803" t="n"/>
      <c r="AZ624" s="803" t="n"/>
      <c r="BA624" s="803" t="n"/>
      <c r="BB624" s="803" t="n"/>
      <c r="BC624" s="803" t="n"/>
      <c r="BD624" s="803" t="n"/>
      <c r="BE624" s="803" t="n"/>
      <c r="BF624" s="803" t="n"/>
      <c r="BG624" s="803" t="n"/>
      <c r="BH624" s="803" t="n"/>
      <c r="BI624" s="803" t="n"/>
      <c r="BJ624" s="812" t="n"/>
    </row>
    <row r="625" ht="14.25" customHeight="1" s="1659">
      <c r="A625" s="961" t="n"/>
      <c r="B625" s="791" t="n"/>
      <c r="C625" s="791">
        <f>IFERROR(VLOOKUP(B625,'Campaign Calendar'!I:K,2,0),"")</f>
        <v/>
      </c>
      <c r="D625" s="792">
        <f>IFERROR(VLOOKUP(B625,'Campaign Calendar'!I:K,3,0),"")</f>
        <v/>
      </c>
      <c r="E625" s="2086">
        <f>IFERROR(INDEX('Campaign Calendar'!E:E,MATCH('Promo-Flexi Combo-GWP'!B625,'Campaign Calendar'!I:I,0)),"")</f>
        <v/>
      </c>
      <c r="F625" s="2086">
        <f>IFERROR(INDEX('Campaign Calendar'!F:F,MATCH('Promo-Flexi Combo-GWP'!B625,'Campaign Calendar'!I:I,0)),"")</f>
        <v/>
      </c>
      <c r="G625" s="2087">
        <f>IFERROR(INDEX('Campaign Calendar'!G:G,MATCH('Promo-Flexi Combo-GWP'!B625,'Campaign Calendar'!I:I,0)),"")</f>
        <v/>
      </c>
      <c r="H625" s="2087">
        <f>IFERROR(INDEX('Campaign Calendar'!H:H,MATCH('Promo-Flexi Combo-GWP'!B625,'Campaign Calendar'!I:I,0)),"")</f>
        <v/>
      </c>
      <c r="I625" s="1162" t="n"/>
      <c r="J625" s="1162" t="n"/>
      <c r="K625" s="1164" t="n"/>
      <c r="L625" s="1164" t="n"/>
      <c r="M625" s="2109" t="n"/>
      <c r="N625" s="1166" t="n"/>
      <c r="O625" s="1166" t="n"/>
      <c r="P625" s="1162" t="n"/>
      <c r="Q625" s="1162" t="n"/>
      <c r="R625" s="1326" t="n"/>
      <c r="S625" s="1167">
        <f>IFERROR(INDEX('Price Change - non Flash'!C:C,MATCH('Promo-Flexi Combo-GWP'!R625,'Price Change - non Flash'!B:B,0)),"")</f>
        <v/>
      </c>
      <c r="T625" s="1167">
        <f>IFERROR(INDEX('Price Change - non Flash'!D:D,MATCH('Promo-Flexi Combo-GWP'!R625,'Price Change - non Flash'!B:B,0)),"")</f>
        <v/>
      </c>
      <c r="U625" s="1167" t="n"/>
      <c r="V625" s="1168" t="n"/>
      <c r="W625" s="983" t="n"/>
      <c r="X625" s="2110" t="n"/>
      <c r="Y625" s="2110" t="n"/>
      <c r="Z625" s="983" t="n"/>
      <c r="AA625" s="983" t="n"/>
      <c r="AB625" s="794" t="n"/>
      <c r="AC625" s="1162" t="n"/>
      <c r="AD625" s="794" t="n"/>
      <c r="AE625" s="982" t="n"/>
      <c r="AF625" s="983" t="n"/>
      <c r="AH625" s="966" t="n"/>
      <c r="AI625" s="966" t="n"/>
      <c r="AJ625" s="966" t="n"/>
      <c r="AK625" s="966" t="n"/>
      <c r="AL625" s="966" t="n"/>
      <c r="AM625" s="966" t="n"/>
      <c r="AN625" s="966" t="n"/>
      <c r="AO625" s="811" t="n"/>
      <c r="AP625" s="803" t="n"/>
      <c r="AQ625" s="803" t="n"/>
      <c r="AR625" s="803" t="n"/>
      <c r="AS625" s="803" t="n"/>
      <c r="AT625" s="803" t="n"/>
      <c r="AU625" s="803" t="n"/>
      <c r="AV625" s="803" t="n"/>
      <c r="AW625" s="803" t="n"/>
      <c r="AX625" s="803" t="n"/>
      <c r="AY625" s="803" t="n"/>
      <c r="AZ625" s="803" t="n"/>
      <c r="BA625" s="803" t="n"/>
      <c r="BB625" s="803" t="n"/>
      <c r="BC625" s="803" t="n"/>
      <c r="BD625" s="803" t="n"/>
      <c r="BE625" s="803" t="n"/>
      <c r="BF625" s="803" t="n"/>
      <c r="BG625" s="803" t="n"/>
      <c r="BH625" s="803" t="n"/>
      <c r="BI625" s="803" t="n"/>
      <c r="BJ625" s="812" t="n"/>
    </row>
    <row r="626" ht="14.25" customHeight="1" s="1659">
      <c r="A626" s="961" t="n"/>
      <c r="B626" s="791" t="n"/>
      <c r="C626" s="791">
        <f>IFERROR(VLOOKUP(B626,'Campaign Calendar'!I:K,2,0),"")</f>
        <v/>
      </c>
      <c r="D626" s="792">
        <f>IFERROR(VLOOKUP(B626,'Campaign Calendar'!I:K,3,0),"")</f>
        <v/>
      </c>
      <c r="E626" s="2086">
        <f>IFERROR(INDEX('Campaign Calendar'!E:E,MATCH('Promo-Flexi Combo-GWP'!B626,'Campaign Calendar'!I:I,0)),"")</f>
        <v/>
      </c>
      <c r="F626" s="2086">
        <f>IFERROR(INDEX('Campaign Calendar'!F:F,MATCH('Promo-Flexi Combo-GWP'!B626,'Campaign Calendar'!I:I,0)),"")</f>
        <v/>
      </c>
      <c r="G626" s="2087">
        <f>IFERROR(INDEX('Campaign Calendar'!G:G,MATCH('Promo-Flexi Combo-GWP'!B626,'Campaign Calendar'!I:I,0)),"")</f>
        <v/>
      </c>
      <c r="H626" s="2087">
        <f>IFERROR(INDEX('Campaign Calendar'!H:H,MATCH('Promo-Flexi Combo-GWP'!B626,'Campaign Calendar'!I:I,0)),"")</f>
        <v/>
      </c>
      <c r="I626" s="1162" t="n"/>
      <c r="J626" s="1162" t="n"/>
      <c r="K626" s="1164" t="n"/>
      <c r="L626" s="1164" t="n"/>
      <c r="M626" s="2109" t="n"/>
      <c r="N626" s="1166" t="n"/>
      <c r="O626" s="1166" t="n"/>
      <c r="P626" s="1162" t="n"/>
      <c r="Q626" s="1162" t="n"/>
      <c r="R626" s="1326" t="n"/>
      <c r="S626" s="1167">
        <f>IFERROR(INDEX('Price Change - non Flash'!C:C,MATCH('Promo-Flexi Combo-GWP'!R626,'Price Change - non Flash'!B:B,0)),"")</f>
        <v/>
      </c>
      <c r="T626" s="1167">
        <f>IFERROR(INDEX('Price Change - non Flash'!D:D,MATCH('Promo-Flexi Combo-GWP'!R626,'Price Change - non Flash'!B:B,0)),"")</f>
        <v/>
      </c>
      <c r="U626" s="1167" t="n"/>
      <c r="V626" s="1168" t="n"/>
      <c r="W626" s="983" t="n"/>
      <c r="X626" s="2110" t="n"/>
      <c r="Y626" s="2110" t="n"/>
      <c r="Z626" s="983" t="n"/>
      <c r="AA626" s="983" t="n"/>
      <c r="AB626" s="794" t="n"/>
      <c r="AC626" s="1162" t="n"/>
      <c r="AD626" s="794" t="n"/>
      <c r="AE626" s="982" t="n"/>
      <c r="AF626" s="983" t="n"/>
      <c r="AH626" s="966" t="n"/>
      <c r="AI626" s="966" t="n"/>
      <c r="AJ626" s="966" t="n"/>
      <c r="AK626" s="966" t="n"/>
      <c r="AL626" s="966" t="n"/>
      <c r="AM626" s="966" t="n"/>
      <c r="AN626" s="966" t="n"/>
      <c r="AO626" s="811" t="n"/>
      <c r="AP626" s="803" t="n"/>
      <c r="AQ626" s="803" t="n"/>
      <c r="AR626" s="803" t="n"/>
      <c r="AS626" s="803" t="n"/>
      <c r="AT626" s="803" t="n"/>
      <c r="AU626" s="803" t="n"/>
      <c r="AV626" s="803" t="n"/>
      <c r="AW626" s="803" t="n"/>
      <c r="AX626" s="803" t="n"/>
      <c r="AY626" s="803" t="n"/>
      <c r="AZ626" s="803" t="n"/>
      <c r="BA626" s="803" t="n"/>
      <c r="BB626" s="803" t="n"/>
      <c r="BC626" s="803" t="n"/>
      <c r="BD626" s="803" t="n"/>
      <c r="BE626" s="803" t="n"/>
      <c r="BF626" s="803" t="n"/>
      <c r="BG626" s="803" t="n"/>
      <c r="BH626" s="803" t="n"/>
      <c r="BI626" s="803" t="n"/>
      <c r="BJ626" s="812" t="n"/>
    </row>
    <row r="627" ht="14.25" customHeight="1" s="1659">
      <c r="A627" s="961" t="n"/>
      <c r="B627" s="791" t="n"/>
      <c r="C627" s="791">
        <f>IFERROR(VLOOKUP(B627,'Campaign Calendar'!I:K,2,0),"")</f>
        <v/>
      </c>
      <c r="D627" s="792">
        <f>IFERROR(VLOOKUP(B627,'Campaign Calendar'!I:K,3,0),"")</f>
        <v/>
      </c>
      <c r="E627" s="2086">
        <f>IFERROR(INDEX('Campaign Calendar'!E:E,MATCH('Promo-Flexi Combo-GWP'!B627,'Campaign Calendar'!I:I,0)),"")</f>
        <v/>
      </c>
      <c r="F627" s="2086">
        <f>IFERROR(INDEX('Campaign Calendar'!F:F,MATCH('Promo-Flexi Combo-GWP'!B627,'Campaign Calendar'!I:I,0)),"")</f>
        <v/>
      </c>
      <c r="G627" s="2087">
        <f>IFERROR(INDEX('Campaign Calendar'!G:G,MATCH('Promo-Flexi Combo-GWP'!B627,'Campaign Calendar'!I:I,0)),"")</f>
        <v/>
      </c>
      <c r="H627" s="2087">
        <f>IFERROR(INDEX('Campaign Calendar'!H:H,MATCH('Promo-Flexi Combo-GWP'!B627,'Campaign Calendar'!I:I,0)),"")</f>
        <v/>
      </c>
      <c r="I627" s="1162" t="n"/>
      <c r="J627" s="1162" t="n"/>
      <c r="K627" s="1164" t="n"/>
      <c r="L627" s="1164" t="n"/>
      <c r="M627" s="2109" t="n"/>
      <c r="N627" s="1166" t="n"/>
      <c r="O627" s="1166" t="n"/>
      <c r="P627" s="1162" t="n"/>
      <c r="Q627" s="1162" t="n"/>
      <c r="R627" s="1326" t="n"/>
      <c r="S627" s="1167">
        <f>IFERROR(INDEX('Price Change - non Flash'!C:C,MATCH('Promo-Flexi Combo-GWP'!R627,'Price Change - non Flash'!B:B,0)),"")</f>
        <v/>
      </c>
      <c r="T627" s="1167">
        <f>IFERROR(INDEX('Price Change - non Flash'!D:D,MATCH('Promo-Flexi Combo-GWP'!R627,'Price Change - non Flash'!B:B,0)),"")</f>
        <v/>
      </c>
      <c r="U627" s="1167" t="n"/>
      <c r="V627" s="1168" t="n"/>
      <c r="W627" s="983" t="n"/>
      <c r="X627" s="2110" t="n"/>
      <c r="Y627" s="2110" t="n"/>
      <c r="Z627" s="983" t="n"/>
      <c r="AA627" s="983" t="n"/>
      <c r="AB627" s="794" t="n"/>
      <c r="AC627" s="1162" t="n"/>
      <c r="AD627" s="794" t="n"/>
      <c r="AE627" s="982" t="n"/>
      <c r="AF627" s="983" t="n"/>
      <c r="AH627" s="966" t="n"/>
      <c r="AI627" s="966" t="n"/>
      <c r="AJ627" s="966" t="n"/>
      <c r="AK627" s="966" t="n"/>
      <c r="AL627" s="966" t="n"/>
      <c r="AM627" s="966" t="n"/>
      <c r="AN627" s="966" t="n"/>
      <c r="AO627" s="811" t="n"/>
      <c r="AP627" s="803" t="n"/>
      <c r="AQ627" s="803" t="n"/>
      <c r="AR627" s="803" t="n"/>
      <c r="AS627" s="803" t="n"/>
      <c r="AT627" s="803" t="n"/>
      <c r="AU627" s="803" t="n"/>
      <c r="AV627" s="803" t="n"/>
      <c r="AW627" s="803" t="n"/>
      <c r="AX627" s="803" t="n"/>
      <c r="AY627" s="803" t="n"/>
      <c r="AZ627" s="803" t="n"/>
      <c r="BA627" s="803" t="n"/>
      <c r="BB627" s="803" t="n"/>
      <c r="BC627" s="803" t="n"/>
      <c r="BD627" s="803" t="n"/>
      <c r="BE627" s="803" t="n"/>
      <c r="BF627" s="803" t="n"/>
      <c r="BG627" s="803" t="n"/>
      <c r="BH627" s="803" t="n"/>
      <c r="BI627" s="803" t="n"/>
      <c r="BJ627" s="812" t="n"/>
    </row>
    <row r="628" ht="14.25" customHeight="1" s="1659">
      <c r="A628" s="961" t="n"/>
      <c r="B628" s="791" t="n"/>
      <c r="C628" s="791">
        <f>IFERROR(VLOOKUP(B628,'Campaign Calendar'!I:K,2,0),"")</f>
        <v/>
      </c>
      <c r="D628" s="792">
        <f>IFERROR(VLOOKUP(B628,'Campaign Calendar'!I:K,3,0),"")</f>
        <v/>
      </c>
      <c r="E628" s="2086">
        <f>IFERROR(INDEX('Campaign Calendar'!E:E,MATCH('Promo-Flexi Combo-GWP'!B628,'Campaign Calendar'!I:I,0)),"")</f>
        <v/>
      </c>
      <c r="F628" s="2086">
        <f>IFERROR(INDEX('Campaign Calendar'!F:F,MATCH('Promo-Flexi Combo-GWP'!B628,'Campaign Calendar'!I:I,0)),"")</f>
        <v/>
      </c>
      <c r="G628" s="2087">
        <f>IFERROR(INDEX('Campaign Calendar'!G:G,MATCH('Promo-Flexi Combo-GWP'!B628,'Campaign Calendar'!I:I,0)),"")</f>
        <v/>
      </c>
      <c r="H628" s="2087">
        <f>IFERROR(INDEX('Campaign Calendar'!H:H,MATCH('Promo-Flexi Combo-GWP'!B628,'Campaign Calendar'!I:I,0)),"")</f>
        <v/>
      </c>
      <c r="I628" s="1162" t="n"/>
      <c r="J628" s="1162" t="n"/>
      <c r="K628" s="1164" t="n"/>
      <c r="L628" s="1164" t="n"/>
      <c r="M628" s="2109" t="n"/>
      <c r="N628" s="1166" t="n"/>
      <c r="O628" s="1166" t="n"/>
      <c r="P628" s="1162" t="n"/>
      <c r="Q628" s="1162" t="n"/>
      <c r="R628" s="1326" t="n"/>
      <c r="S628" s="1167">
        <f>IFERROR(INDEX('Price Change - non Flash'!C:C,MATCH('Promo-Flexi Combo-GWP'!R628,'Price Change - non Flash'!B:B,0)),"")</f>
        <v/>
      </c>
      <c r="T628" s="1167">
        <f>IFERROR(INDEX('Price Change - non Flash'!D:D,MATCH('Promo-Flexi Combo-GWP'!R628,'Price Change - non Flash'!B:B,0)),"")</f>
        <v/>
      </c>
      <c r="U628" s="1167" t="n"/>
      <c r="V628" s="1168" t="n"/>
      <c r="W628" s="983" t="n"/>
      <c r="X628" s="2110" t="n"/>
      <c r="Y628" s="2110" t="n"/>
      <c r="Z628" s="983" t="n"/>
      <c r="AA628" s="983" t="n"/>
      <c r="AB628" s="794" t="n"/>
      <c r="AC628" s="1162" t="n"/>
      <c r="AD628" s="794" t="n"/>
      <c r="AE628" s="982" t="n"/>
      <c r="AF628" s="983" t="n"/>
      <c r="AH628" s="966" t="n"/>
      <c r="AI628" s="966" t="n"/>
      <c r="AJ628" s="966" t="n"/>
      <c r="AK628" s="966" t="n"/>
      <c r="AL628" s="966" t="n"/>
      <c r="AM628" s="966" t="n"/>
      <c r="AN628" s="966" t="n"/>
      <c r="AO628" s="811" t="n"/>
      <c r="AP628" s="803" t="n"/>
      <c r="AQ628" s="803" t="n"/>
      <c r="AR628" s="803" t="n"/>
      <c r="AS628" s="803" t="n"/>
      <c r="AT628" s="803" t="n"/>
      <c r="AU628" s="803" t="n"/>
      <c r="AV628" s="803" t="n"/>
      <c r="AW628" s="803" t="n"/>
      <c r="AX628" s="803" t="n"/>
      <c r="AY628" s="803" t="n"/>
      <c r="AZ628" s="803" t="n"/>
      <c r="BA628" s="803" t="n"/>
      <c r="BB628" s="803" t="n"/>
      <c r="BC628" s="803" t="n"/>
      <c r="BD628" s="803" t="n"/>
      <c r="BE628" s="803" t="n"/>
      <c r="BF628" s="803" t="n"/>
      <c r="BG628" s="803" t="n"/>
      <c r="BH628" s="803" t="n"/>
      <c r="BI628" s="803" t="n"/>
      <c r="BJ628" s="812" t="n"/>
    </row>
    <row r="629" ht="14.25" customHeight="1" s="1659">
      <c r="A629" s="961" t="n"/>
      <c r="B629" s="791" t="n"/>
      <c r="C629" s="791">
        <f>IFERROR(VLOOKUP(B629,'Campaign Calendar'!I:K,2,0),"")</f>
        <v/>
      </c>
      <c r="D629" s="792">
        <f>IFERROR(VLOOKUP(B629,'Campaign Calendar'!I:K,3,0),"")</f>
        <v/>
      </c>
      <c r="E629" s="2086">
        <f>IFERROR(INDEX('Campaign Calendar'!E:E,MATCH('Promo-Flexi Combo-GWP'!B629,'Campaign Calendar'!I:I,0)),"")</f>
        <v/>
      </c>
      <c r="F629" s="2086">
        <f>IFERROR(INDEX('Campaign Calendar'!F:F,MATCH('Promo-Flexi Combo-GWP'!B629,'Campaign Calendar'!I:I,0)),"")</f>
        <v/>
      </c>
      <c r="G629" s="2087">
        <f>IFERROR(INDEX('Campaign Calendar'!G:G,MATCH('Promo-Flexi Combo-GWP'!B629,'Campaign Calendar'!I:I,0)),"")</f>
        <v/>
      </c>
      <c r="H629" s="2087">
        <f>IFERROR(INDEX('Campaign Calendar'!H:H,MATCH('Promo-Flexi Combo-GWP'!B629,'Campaign Calendar'!I:I,0)),"")</f>
        <v/>
      </c>
      <c r="I629" s="1162" t="n"/>
      <c r="J629" s="1162" t="n"/>
      <c r="K629" s="1164" t="n"/>
      <c r="L629" s="1164" t="n"/>
      <c r="M629" s="2109" t="n"/>
      <c r="N629" s="1166" t="n"/>
      <c r="O629" s="1166" t="n"/>
      <c r="P629" s="1162" t="n"/>
      <c r="Q629" s="1162" t="n"/>
      <c r="R629" s="1326" t="n"/>
      <c r="S629" s="1167">
        <f>IFERROR(INDEX('Price Change - non Flash'!C:C,MATCH('Promo-Flexi Combo-GWP'!R629,'Price Change - non Flash'!B:B,0)),"")</f>
        <v/>
      </c>
      <c r="T629" s="1167">
        <f>IFERROR(INDEX('Price Change - non Flash'!D:D,MATCH('Promo-Flexi Combo-GWP'!R629,'Price Change - non Flash'!B:B,0)),"")</f>
        <v/>
      </c>
      <c r="U629" s="1167" t="n"/>
      <c r="V629" s="1168" t="n"/>
      <c r="W629" s="983" t="n"/>
      <c r="X629" s="2110" t="n"/>
      <c r="Y629" s="2110" t="n"/>
      <c r="Z629" s="983" t="n"/>
      <c r="AA629" s="983" t="n"/>
      <c r="AB629" s="794" t="n"/>
      <c r="AC629" s="1162" t="n"/>
      <c r="AD629" s="794" t="n"/>
      <c r="AE629" s="982" t="n"/>
      <c r="AF629" s="983" t="n"/>
      <c r="AH629" s="966" t="n"/>
      <c r="AI629" s="966" t="n"/>
      <c r="AJ629" s="966" t="n"/>
      <c r="AK629" s="966" t="n"/>
      <c r="AL629" s="966" t="n"/>
      <c r="AM629" s="966" t="n"/>
      <c r="AN629" s="966" t="n"/>
      <c r="AO629" s="811" t="n"/>
      <c r="AP629" s="803" t="n"/>
      <c r="AQ629" s="803" t="n"/>
      <c r="AR629" s="803" t="n"/>
      <c r="AS629" s="803" t="n"/>
      <c r="AT629" s="803" t="n"/>
      <c r="AU629" s="803" t="n"/>
      <c r="AV629" s="803" t="n"/>
      <c r="AW629" s="803" t="n"/>
      <c r="AX629" s="803" t="n"/>
      <c r="AY629" s="803" t="n"/>
      <c r="AZ629" s="803" t="n"/>
      <c r="BA629" s="803" t="n"/>
      <c r="BB629" s="803" t="n"/>
      <c r="BC629" s="803" t="n"/>
      <c r="BD629" s="803" t="n"/>
      <c r="BE629" s="803" t="n"/>
      <c r="BF629" s="803" t="n"/>
      <c r="BG629" s="803" t="n"/>
      <c r="BH629" s="803" t="n"/>
      <c r="BI629" s="803" t="n"/>
      <c r="BJ629" s="812" t="n"/>
    </row>
    <row r="630" ht="14.25" customHeight="1" s="1659">
      <c r="A630" s="961" t="n"/>
      <c r="B630" s="791" t="n"/>
      <c r="C630" s="791">
        <f>IFERROR(VLOOKUP(B630,'Campaign Calendar'!I:K,2,0),"")</f>
        <v/>
      </c>
      <c r="D630" s="792">
        <f>IFERROR(VLOOKUP(B630,'Campaign Calendar'!I:K,3,0),"")</f>
        <v/>
      </c>
      <c r="E630" s="2086">
        <f>IFERROR(INDEX('Campaign Calendar'!E:E,MATCH('Promo-Flexi Combo-GWP'!B630,'Campaign Calendar'!I:I,0)),"")</f>
        <v/>
      </c>
      <c r="F630" s="2086">
        <f>IFERROR(INDEX('Campaign Calendar'!F:F,MATCH('Promo-Flexi Combo-GWP'!B630,'Campaign Calendar'!I:I,0)),"")</f>
        <v/>
      </c>
      <c r="G630" s="2087">
        <f>IFERROR(INDEX('Campaign Calendar'!G:G,MATCH('Promo-Flexi Combo-GWP'!B630,'Campaign Calendar'!I:I,0)),"")</f>
        <v/>
      </c>
      <c r="H630" s="2087">
        <f>IFERROR(INDEX('Campaign Calendar'!H:H,MATCH('Promo-Flexi Combo-GWP'!B630,'Campaign Calendar'!I:I,0)),"")</f>
        <v/>
      </c>
      <c r="I630" s="1162" t="n"/>
      <c r="J630" s="1162" t="n"/>
      <c r="K630" s="1164" t="n"/>
      <c r="L630" s="1164" t="n"/>
      <c r="M630" s="2109" t="n"/>
      <c r="N630" s="1166" t="n"/>
      <c r="O630" s="1166" t="n"/>
      <c r="P630" s="1162" t="n"/>
      <c r="Q630" s="1162" t="n"/>
      <c r="R630" s="1326" t="n"/>
      <c r="S630" s="1167">
        <f>IFERROR(INDEX('Price Change - non Flash'!C:C,MATCH('Promo-Flexi Combo-GWP'!R630,'Price Change - non Flash'!B:B,0)),"")</f>
        <v/>
      </c>
      <c r="T630" s="1167">
        <f>IFERROR(INDEX('Price Change - non Flash'!D:D,MATCH('Promo-Flexi Combo-GWP'!R630,'Price Change - non Flash'!B:B,0)),"")</f>
        <v/>
      </c>
      <c r="U630" s="1167" t="n"/>
      <c r="V630" s="1168" t="n"/>
      <c r="W630" s="983" t="n"/>
      <c r="X630" s="2110" t="n"/>
      <c r="Y630" s="2110" t="n"/>
      <c r="Z630" s="983" t="n"/>
      <c r="AA630" s="983" t="n"/>
      <c r="AB630" s="794" t="n"/>
      <c r="AC630" s="1162" t="n"/>
      <c r="AD630" s="794" t="n"/>
      <c r="AE630" s="982" t="n"/>
      <c r="AF630" s="983" t="n"/>
      <c r="AH630" s="966" t="n"/>
      <c r="AI630" s="966" t="n"/>
      <c r="AJ630" s="966" t="n"/>
      <c r="AK630" s="966" t="n"/>
      <c r="AL630" s="966" t="n"/>
      <c r="AM630" s="966" t="n"/>
      <c r="AN630" s="966" t="n"/>
      <c r="AO630" s="811" t="n"/>
      <c r="AP630" s="803" t="n"/>
      <c r="AQ630" s="803" t="n"/>
      <c r="AR630" s="803" t="n"/>
      <c r="AS630" s="803" t="n"/>
      <c r="AT630" s="803" t="n"/>
      <c r="AU630" s="803" t="n"/>
      <c r="AV630" s="803" t="n"/>
      <c r="AW630" s="803" t="n"/>
      <c r="AX630" s="803" t="n"/>
      <c r="AY630" s="803" t="n"/>
      <c r="AZ630" s="803" t="n"/>
      <c r="BA630" s="803" t="n"/>
      <c r="BB630" s="803" t="n"/>
      <c r="BC630" s="803" t="n"/>
      <c r="BD630" s="803" t="n"/>
      <c r="BE630" s="803" t="n"/>
      <c r="BF630" s="803" t="n"/>
      <c r="BG630" s="803" t="n"/>
      <c r="BH630" s="803" t="n"/>
      <c r="BI630" s="803" t="n"/>
      <c r="BJ630" s="812" t="n"/>
    </row>
    <row r="631" ht="14.25" customHeight="1" s="1659">
      <c r="A631" s="961" t="n"/>
      <c r="B631" s="791" t="n"/>
      <c r="C631" s="791">
        <f>IFERROR(VLOOKUP(B631,'Campaign Calendar'!I:K,2,0),"")</f>
        <v/>
      </c>
      <c r="D631" s="792">
        <f>IFERROR(VLOOKUP(B631,'Campaign Calendar'!I:K,3,0),"")</f>
        <v/>
      </c>
      <c r="E631" s="2086">
        <f>IFERROR(INDEX('Campaign Calendar'!E:E,MATCH('Promo-Flexi Combo-GWP'!B631,'Campaign Calendar'!I:I,0)),"")</f>
        <v/>
      </c>
      <c r="F631" s="2086">
        <f>IFERROR(INDEX('Campaign Calendar'!F:F,MATCH('Promo-Flexi Combo-GWP'!B631,'Campaign Calendar'!I:I,0)),"")</f>
        <v/>
      </c>
      <c r="G631" s="2087">
        <f>IFERROR(INDEX('Campaign Calendar'!G:G,MATCH('Promo-Flexi Combo-GWP'!B631,'Campaign Calendar'!I:I,0)),"")</f>
        <v/>
      </c>
      <c r="H631" s="2087">
        <f>IFERROR(INDEX('Campaign Calendar'!H:H,MATCH('Promo-Flexi Combo-GWP'!B631,'Campaign Calendar'!I:I,0)),"")</f>
        <v/>
      </c>
      <c r="I631" s="1162" t="n"/>
      <c r="J631" s="1162" t="n"/>
      <c r="K631" s="1164" t="n"/>
      <c r="L631" s="1164" t="n"/>
      <c r="M631" s="2109" t="n"/>
      <c r="N631" s="1166" t="n"/>
      <c r="O631" s="1166" t="n"/>
      <c r="P631" s="1162" t="n"/>
      <c r="Q631" s="1162" t="n"/>
      <c r="R631" s="1326" t="n"/>
      <c r="S631" s="1167">
        <f>IFERROR(INDEX('Price Change - non Flash'!C:C,MATCH('Promo-Flexi Combo-GWP'!R631,'Price Change - non Flash'!B:B,0)),"")</f>
        <v/>
      </c>
      <c r="T631" s="1167">
        <f>IFERROR(INDEX('Price Change - non Flash'!D:D,MATCH('Promo-Flexi Combo-GWP'!R631,'Price Change - non Flash'!B:B,0)),"")</f>
        <v/>
      </c>
      <c r="U631" s="1167" t="n"/>
      <c r="V631" s="1168" t="n"/>
      <c r="W631" s="983" t="n"/>
      <c r="X631" s="2110" t="n"/>
      <c r="Y631" s="2110" t="n"/>
      <c r="Z631" s="983" t="n"/>
      <c r="AA631" s="983" t="n"/>
      <c r="AB631" s="794" t="n"/>
      <c r="AC631" s="1162" t="n"/>
      <c r="AD631" s="794" t="n"/>
      <c r="AE631" s="982" t="n"/>
      <c r="AF631" s="983" t="n"/>
      <c r="AH631" s="966" t="n"/>
      <c r="AI631" s="966" t="n"/>
      <c r="AJ631" s="966" t="n"/>
      <c r="AK631" s="966" t="n"/>
      <c r="AL631" s="966" t="n"/>
      <c r="AM631" s="966" t="n"/>
      <c r="AN631" s="966" t="n"/>
      <c r="AO631" s="811" t="n"/>
      <c r="AP631" s="803" t="n"/>
      <c r="AQ631" s="803" t="n"/>
      <c r="AR631" s="803" t="n"/>
      <c r="AS631" s="803" t="n"/>
      <c r="AT631" s="803" t="n"/>
      <c r="AU631" s="803" t="n"/>
      <c r="AV631" s="803" t="n"/>
      <c r="AW631" s="803" t="n"/>
      <c r="AX631" s="803" t="n"/>
      <c r="AY631" s="803" t="n"/>
      <c r="AZ631" s="803" t="n"/>
      <c r="BA631" s="803" t="n"/>
      <c r="BB631" s="803" t="n"/>
      <c r="BC631" s="803" t="n"/>
      <c r="BD631" s="803" t="n"/>
      <c r="BE631" s="803" t="n"/>
      <c r="BF631" s="803" t="n"/>
      <c r="BG631" s="803" t="n"/>
      <c r="BH631" s="803" t="n"/>
      <c r="BI631" s="803" t="n"/>
      <c r="BJ631" s="812" t="n"/>
    </row>
    <row r="632" ht="14.25" customHeight="1" s="1659">
      <c r="A632" s="961" t="n"/>
      <c r="B632" s="791" t="n"/>
      <c r="C632" s="791">
        <f>IFERROR(VLOOKUP(B632,'Campaign Calendar'!I:K,2,0),"")</f>
        <v/>
      </c>
      <c r="D632" s="792">
        <f>IFERROR(VLOOKUP(B632,'Campaign Calendar'!I:K,3,0),"")</f>
        <v/>
      </c>
      <c r="E632" s="2086">
        <f>IFERROR(INDEX('Campaign Calendar'!E:E,MATCH('Promo-Flexi Combo-GWP'!B632,'Campaign Calendar'!I:I,0)),"")</f>
        <v/>
      </c>
      <c r="F632" s="2086">
        <f>IFERROR(INDEX('Campaign Calendar'!F:F,MATCH('Promo-Flexi Combo-GWP'!B632,'Campaign Calendar'!I:I,0)),"")</f>
        <v/>
      </c>
      <c r="G632" s="2087">
        <f>IFERROR(INDEX('Campaign Calendar'!G:G,MATCH('Promo-Flexi Combo-GWP'!B632,'Campaign Calendar'!I:I,0)),"")</f>
        <v/>
      </c>
      <c r="H632" s="2087">
        <f>IFERROR(INDEX('Campaign Calendar'!H:H,MATCH('Promo-Flexi Combo-GWP'!B632,'Campaign Calendar'!I:I,0)),"")</f>
        <v/>
      </c>
      <c r="I632" s="1162" t="n"/>
      <c r="J632" s="1162" t="n"/>
      <c r="K632" s="1164" t="n"/>
      <c r="L632" s="1164" t="n"/>
      <c r="M632" s="2109" t="n"/>
      <c r="N632" s="1166" t="n"/>
      <c r="O632" s="1166" t="n"/>
      <c r="P632" s="1162" t="n"/>
      <c r="Q632" s="1162" t="n"/>
      <c r="R632" s="1326" t="n"/>
      <c r="S632" s="1167">
        <f>IFERROR(INDEX('Price Change - non Flash'!C:C,MATCH('Promo-Flexi Combo-GWP'!R632,'Price Change - non Flash'!B:B,0)),"")</f>
        <v/>
      </c>
      <c r="T632" s="1167">
        <f>IFERROR(INDEX('Price Change - non Flash'!D:D,MATCH('Promo-Flexi Combo-GWP'!R632,'Price Change - non Flash'!B:B,0)),"")</f>
        <v/>
      </c>
      <c r="U632" s="1167" t="n"/>
      <c r="V632" s="1168" t="n"/>
      <c r="W632" s="983" t="n"/>
      <c r="X632" s="2110" t="n"/>
      <c r="Y632" s="2110" t="n"/>
      <c r="Z632" s="983" t="n"/>
      <c r="AA632" s="983" t="n"/>
      <c r="AB632" s="794" t="n"/>
      <c r="AC632" s="1162" t="n"/>
      <c r="AD632" s="794" t="n"/>
      <c r="AE632" s="982" t="n"/>
      <c r="AF632" s="983" t="n"/>
      <c r="AH632" s="966" t="n"/>
      <c r="AI632" s="966" t="n"/>
      <c r="AJ632" s="966" t="n"/>
      <c r="AK632" s="966" t="n"/>
      <c r="AL632" s="966" t="n"/>
      <c r="AM632" s="966" t="n"/>
      <c r="AN632" s="966" t="n"/>
      <c r="AO632" s="811" t="n"/>
      <c r="AP632" s="803" t="n"/>
      <c r="AQ632" s="803" t="n"/>
      <c r="AR632" s="803" t="n"/>
      <c r="AS632" s="803" t="n"/>
      <c r="AT632" s="803" t="n"/>
      <c r="AU632" s="803" t="n"/>
      <c r="AV632" s="803" t="n"/>
      <c r="AW632" s="803" t="n"/>
      <c r="AX632" s="803" t="n"/>
      <c r="AY632" s="803" t="n"/>
      <c r="AZ632" s="803" t="n"/>
      <c r="BA632" s="803" t="n"/>
      <c r="BB632" s="803" t="n"/>
      <c r="BC632" s="803" t="n"/>
      <c r="BD632" s="803" t="n"/>
      <c r="BE632" s="803" t="n"/>
      <c r="BF632" s="803" t="n"/>
      <c r="BG632" s="803" t="n"/>
      <c r="BH632" s="803" t="n"/>
      <c r="BI632" s="803" t="n"/>
      <c r="BJ632" s="812" t="n"/>
    </row>
    <row r="633" ht="14.25" customHeight="1" s="1659">
      <c r="A633" s="961" t="n"/>
      <c r="B633" s="791" t="n"/>
      <c r="C633" s="791">
        <f>IFERROR(VLOOKUP(B633,'Campaign Calendar'!I:K,2,0),"")</f>
        <v/>
      </c>
      <c r="D633" s="792">
        <f>IFERROR(VLOOKUP(B633,'Campaign Calendar'!I:K,3,0),"")</f>
        <v/>
      </c>
      <c r="E633" s="2086">
        <f>IFERROR(INDEX('Campaign Calendar'!E:E,MATCH('Promo-Flexi Combo-GWP'!B633,'Campaign Calendar'!I:I,0)),"")</f>
        <v/>
      </c>
      <c r="F633" s="2086">
        <f>IFERROR(INDEX('Campaign Calendar'!F:F,MATCH('Promo-Flexi Combo-GWP'!B633,'Campaign Calendar'!I:I,0)),"")</f>
        <v/>
      </c>
      <c r="G633" s="2087">
        <f>IFERROR(INDEX('Campaign Calendar'!G:G,MATCH('Promo-Flexi Combo-GWP'!B633,'Campaign Calendar'!I:I,0)),"")</f>
        <v/>
      </c>
      <c r="H633" s="2087">
        <f>IFERROR(INDEX('Campaign Calendar'!H:H,MATCH('Promo-Flexi Combo-GWP'!B633,'Campaign Calendar'!I:I,0)),"")</f>
        <v/>
      </c>
      <c r="I633" s="1162" t="n"/>
      <c r="J633" s="1162" t="n"/>
      <c r="K633" s="1164" t="n"/>
      <c r="L633" s="1164" t="n"/>
      <c r="M633" s="2109" t="n"/>
      <c r="N633" s="1166" t="n"/>
      <c r="O633" s="1166" t="n"/>
      <c r="P633" s="1162" t="n"/>
      <c r="Q633" s="1162" t="n"/>
      <c r="R633" s="1326" t="n"/>
      <c r="S633" s="1167">
        <f>IFERROR(INDEX('Price Change - non Flash'!C:C,MATCH('Promo-Flexi Combo-GWP'!R633,'Price Change - non Flash'!B:B,0)),"")</f>
        <v/>
      </c>
      <c r="T633" s="1167">
        <f>IFERROR(INDEX('Price Change - non Flash'!D:D,MATCH('Promo-Flexi Combo-GWP'!R633,'Price Change - non Flash'!B:B,0)),"")</f>
        <v/>
      </c>
      <c r="U633" s="1167" t="n"/>
      <c r="V633" s="1168" t="n"/>
      <c r="W633" s="983" t="n"/>
      <c r="X633" s="2110" t="n"/>
      <c r="Y633" s="2110" t="n"/>
      <c r="Z633" s="983" t="n"/>
      <c r="AA633" s="983" t="n"/>
      <c r="AB633" s="794" t="n"/>
      <c r="AC633" s="1162" t="n"/>
      <c r="AD633" s="794" t="n"/>
      <c r="AE633" s="982" t="n"/>
      <c r="AF633" s="983" t="n"/>
      <c r="AH633" s="966" t="n"/>
      <c r="AI633" s="966" t="n"/>
      <c r="AJ633" s="966" t="n"/>
      <c r="AK633" s="966" t="n"/>
      <c r="AL633" s="966" t="n"/>
      <c r="AM633" s="966" t="n"/>
      <c r="AN633" s="966" t="n"/>
      <c r="AO633" s="811" t="n"/>
      <c r="AP633" s="803" t="n"/>
      <c r="AQ633" s="803" t="n"/>
      <c r="AR633" s="803" t="n"/>
      <c r="AS633" s="803" t="n"/>
      <c r="AT633" s="803" t="n"/>
      <c r="AU633" s="803" t="n"/>
      <c r="AV633" s="803" t="n"/>
      <c r="AW633" s="803" t="n"/>
      <c r="AX633" s="803" t="n"/>
      <c r="AY633" s="803" t="n"/>
      <c r="AZ633" s="803" t="n"/>
      <c r="BA633" s="803" t="n"/>
      <c r="BB633" s="803" t="n"/>
      <c r="BC633" s="803" t="n"/>
      <c r="BD633" s="803" t="n"/>
      <c r="BE633" s="803" t="n"/>
      <c r="BF633" s="803" t="n"/>
      <c r="BG633" s="803" t="n"/>
      <c r="BH633" s="803" t="n"/>
      <c r="BI633" s="803" t="n"/>
      <c r="BJ633" s="812" t="n"/>
    </row>
    <row r="634" ht="14.25" customHeight="1" s="1659">
      <c r="A634" s="961" t="n"/>
      <c r="B634" s="791" t="n"/>
      <c r="C634" s="791">
        <f>IFERROR(VLOOKUP(B634,'Campaign Calendar'!I:K,2,0),"")</f>
        <v/>
      </c>
      <c r="D634" s="792">
        <f>IFERROR(VLOOKUP(B634,'Campaign Calendar'!I:K,3,0),"")</f>
        <v/>
      </c>
      <c r="E634" s="2086">
        <f>IFERROR(INDEX('Campaign Calendar'!E:E,MATCH('Promo-Flexi Combo-GWP'!B634,'Campaign Calendar'!I:I,0)),"")</f>
        <v/>
      </c>
      <c r="F634" s="2086">
        <f>IFERROR(INDEX('Campaign Calendar'!F:F,MATCH('Promo-Flexi Combo-GWP'!B634,'Campaign Calendar'!I:I,0)),"")</f>
        <v/>
      </c>
      <c r="G634" s="2087">
        <f>IFERROR(INDEX('Campaign Calendar'!G:G,MATCH('Promo-Flexi Combo-GWP'!B634,'Campaign Calendar'!I:I,0)),"")</f>
        <v/>
      </c>
      <c r="H634" s="2087">
        <f>IFERROR(INDEX('Campaign Calendar'!H:H,MATCH('Promo-Flexi Combo-GWP'!B634,'Campaign Calendar'!I:I,0)),"")</f>
        <v/>
      </c>
      <c r="I634" s="1162" t="n"/>
      <c r="J634" s="1162" t="n"/>
      <c r="K634" s="1164" t="n"/>
      <c r="L634" s="1164" t="n"/>
      <c r="M634" s="2109" t="n"/>
      <c r="N634" s="1166" t="n"/>
      <c r="O634" s="1166" t="n"/>
      <c r="P634" s="1162" t="n"/>
      <c r="Q634" s="1162" t="n"/>
      <c r="R634" s="1326" t="n"/>
      <c r="S634" s="1167">
        <f>IFERROR(INDEX('Price Change - non Flash'!C:C,MATCH('Promo-Flexi Combo-GWP'!R634,'Price Change - non Flash'!B:B,0)),"")</f>
        <v/>
      </c>
      <c r="T634" s="1167">
        <f>IFERROR(INDEX('Price Change - non Flash'!D:D,MATCH('Promo-Flexi Combo-GWP'!R634,'Price Change - non Flash'!B:B,0)),"")</f>
        <v/>
      </c>
      <c r="U634" s="1167" t="n"/>
      <c r="V634" s="1168" t="n"/>
      <c r="W634" s="983" t="n"/>
      <c r="X634" s="2110" t="n"/>
      <c r="Y634" s="2110" t="n"/>
      <c r="Z634" s="983" t="n"/>
      <c r="AA634" s="983" t="n"/>
      <c r="AB634" s="794" t="n"/>
      <c r="AC634" s="1162" t="n"/>
      <c r="AD634" s="794" t="n"/>
      <c r="AE634" s="982" t="n"/>
      <c r="AF634" s="983" t="n"/>
      <c r="AH634" s="966" t="n"/>
      <c r="AI634" s="966" t="n"/>
      <c r="AJ634" s="966" t="n"/>
      <c r="AK634" s="966" t="n"/>
      <c r="AL634" s="966" t="n"/>
      <c r="AM634" s="966" t="n"/>
      <c r="AN634" s="966" t="n"/>
      <c r="AO634" s="811" t="n"/>
      <c r="AP634" s="803" t="n"/>
      <c r="AQ634" s="803" t="n"/>
      <c r="AR634" s="803" t="n"/>
      <c r="AS634" s="803" t="n"/>
      <c r="AT634" s="803" t="n"/>
      <c r="AU634" s="803" t="n"/>
      <c r="AV634" s="803" t="n"/>
      <c r="AW634" s="803" t="n"/>
      <c r="AX634" s="803" t="n"/>
      <c r="AY634" s="803" t="n"/>
      <c r="AZ634" s="803" t="n"/>
      <c r="BA634" s="803" t="n"/>
      <c r="BB634" s="803" t="n"/>
      <c r="BC634" s="803" t="n"/>
      <c r="BD634" s="803" t="n"/>
      <c r="BE634" s="803" t="n"/>
      <c r="BF634" s="803" t="n"/>
      <c r="BG634" s="803" t="n"/>
      <c r="BH634" s="803" t="n"/>
      <c r="BI634" s="803" t="n"/>
      <c r="BJ634" s="812" t="n"/>
    </row>
    <row r="635" ht="14.25" customHeight="1" s="1659">
      <c r="A635" s="961" t="n"/>
      <c r="B635" s="791" t="n"/>
      <c r="C635" s="791">
        <f>IFERROR(VLOOKUP(B635,'Campaign Calendar'!I:K,2,0),"")</f>
        <v/>
      </c>
      <c r="D635" s="792">
        <f>IFERROR(VLOOKUP(B635,'Campaign Calendar'!I:K,3,0),"")</f>
        <v/>
      </c>
      <c r="E635" s="2086">
        <f>IFERROR(INDEX('Campaign Calendar'!E:E,MATCH('Promo-Flexi Combo-GWP'!B635,'Campaign Calendar'!I:I,0)),"")</f>
        <v/>
      </c>
      <c r="F635" s="2086">
        <f>IFERROR(INDEX('Campaign Calendar'!F:F,MATCH('Promo-Flexi Combo-GWP'!B635,'Campaign Calendar'!I:I,0)),"")</f>
        <v/>
      </c>
      <c r="G635" s="2087">
        <f>IFERROR(INDEX('Campaign Calendar'!G:G,MATCH('Promo-Flexi Combo-GWP'!B635,'Campaign Calendar'!I:I,0)),"")</f>
        <v/>
      </c>
      <c r="H635" s="2087">
        <f>IFERROR(INDEX('Campaign Calendar'!H:H,MATCH('Promo-Flexi Combo-GWP'!B635,'Campaign Calendar'!I:I,0)),"")</f>
        <v/>
      </c>
      <c r="I635" s="1162" t="n"/>
      <c r="J635" s="1162" t="n"/>
      <c r="K635" s="1164" t="n"/>
      <c r="L635" s="1164" t="n"/>
      <c r="M635" s="2109" t="n"/>
      <c r="N635" s="1166" t="n"/>
      <c r="O635" s="1166" t="n"/>
      <c r="P635" s="1162" t="n"/>
      <c r="Q635" s="1162" t="n"/>
      <c r="R635" s="1326" t="n"/>
      <c r="S635" s="1167">
        <f>IFERROR(INDEX('Price Change - non Flash'!C:C,MATCH('Promo-Flexi Combo-GWP'!R635,'Price Change - non Flash'!B:B,0)),"")</f>
        <v/>
      </c>
      <c r="T635" s="1167">
        <f>IFERROR(INDEX('Price Change - non Flash'!D:D,MATCH('Promo-Flexi Combo-GWP'!R635,'Price Change - non Flash'!B:B,0)),"")</f>
        <v/>
      </c>
      <c r="U635" s="1167" t="n"/>
      <c r="V635" s="1168" t="n"/>
      <c r="W635" s="983" t="n"/>
      <c r="X635" s="2110" t="n"/>
      <c r="Y635" s="2110" t="n"/>
      <c r="Z635" s="983" t="n"/>
      <c r="AA635" s="983" t="n"/>
      <c r="AB635" s="794" t="n"/>
      <c r="AC635" s="1162" t="n"/>
      <c r="AD635" s="794" t="n"/>
      <c r="AE635" s="982" t="n"/>
      <c r="AF635" s="983" t="n"/>
      <c r="AH635" s="966" t="n"/>
      <c r="AI635" s="966" t="n"/>
      <c r="AJ635" s="966" t="n"/>
      <c r="AK635" s="966" t="n"/>
      <c r="AL635" s="966" t="n"/>
      <c r="AM635" s="966" t="n"/>
      <c r="AN635" s="966" t="n"/>
      <c r="AO635" s="811" t="n"/>
      <c r="AP635" s="803" t="n"/>
      <c r="AQ635" s="803" t="n"/>
      <c r="AR635" s="803" t="n"/>
      <c r="AS635" s="803" t="n"/>
      <c r="AT635" s="803" t="n"/>
      <c r="AU635" s="803" t="n"/>
      <c r="AV635" s="803" t="n"/>
      <c r="AW635" s="803" t="n"/>
      <c r="AX635" s="803" t="n"/>
      <c r="AY635" s="803" t="n"/>
      <c r="AZ635" s="803" t="n"/>
      <c r="BA635" s="803" t="n"/>
      <c r="BB635" s="803" t="n"/>
      <c r="BC635" s="803" t="n"/>
      <c r="BD635" s="803" t="n"/>
      <c r="BE635" s="803" t="n"/>
      <c r="BF635" s="803" t="n"/>
      <c r="BG635" s="803" t="n"/>
      <c r="BH635" s="803" t="n"/>
      <c r="BI635" s="803" t="n"/>
      <c r="BJ635" s="812" t="n"/>
    </row>
    <row r="636" ht="14.25" customHeight="1" s="1659">
      <c r="A636" s="961" t="n"/>
      <c r="B636" s="791" t="n"/>
      <c r="C636" s="791">
        <f>IFERROR(VLOOKUP(B636,'Campaign Calendar'!I:K,2,0),"")</f>
        <v/>
      </c>
      <c r="D636" s="792">
        <f>IFERROR(VLOOKUP(B636,'Campaign Calendar'!I:K,3,0),"")</f>
        <v/>
      </c>
      <c r="E636" s="2086">
        <f>IFERROR(INDEX('Campaign Calendar'!E:E,MATCH('Promo-Flexi Combo-GWP'!B636,'Campaign Calendar'!I:I,0)),"")</f>
        <v/>
      </c>
      <c r="F636" s="2086">
        <f>IFERROR(INDEX('Campaign Calendar'!F:F,MATCH('Promo-Flexi Combo-GWP'!B636,'Campaign Calendar'!I:I,0)),"")</f>
        <v/>
      </c>
      <c r="G636" s="2087">
        <f>IFERROR(INDEX('Campaign Calendar'!G:G,MATCH('Promo-Flexi Combo-GWP'!B636,'Campaign Calendar'!I:I,0)),"")</f>
        <v/>
      </c>
      <c r="H636" s="2087">
        <f>IFERROR(INDEX('Campaign Calendar'!H:H,MATCH('Promo-Flexi Combo-GWP'!B636,'Campaign Calendar'!I:I,0)),"")</f>
        <v/>
      </c>
      <c r="I636" s="1162" t="n"/>
      <c r="J636" s="1162" t="n"/>
      <c r="K636" s="1164" t="n"/>
      <c r="L636" s="1164" t="n"/>
      <c r="M636" s="2109" t="n"/>
      <c r="N636" s="1166" t="n"/>
      <c r="O636" s="1166" t="n"/>
      <c r="P636" s="1162" t="n"/>
      <c r="Q636" s="1162" t="n"/>
      <c r="R636" s="1326" t="n"/>
      <c r="S636" s="1167">
        <f>IFERROR(INDEX('Price Change - non Flash'!C:C,MATCH('Promo-Flexi Combo-GWP'!R636,'Price Change - non Flash'!B:B,0)),"")</f>
        <v/>
      </c>
      <c r="T636" s="1167">
        <f>IFERROR(INDEX('Price Change - non Flash'!D:D,MATCH('Promo-Flexi Combo-GWP'!R636,'Price Change - non Flash'!B:B,0)),"")</f>
        <v/>
      </c>
      <c r="U636" s="1167" t="n"/>
      <c r="V636" s="1168" t="n"/>
      <c r="W636" s="983" t="n"/>
      <c r="X636" s="2110" t="n"/>
      <c r="Y636" s="2110" t="n"/>
      <c r="Z636" s="983" t="n"/>
      <c r="AA636" s="983" t="n"/>
      <c r="AB636" s="794" t="n"/>
      <c r="AC636" s="1162" t="n"/>
      <c r="AD636" s="794" t="n"/>
      <c r="AE636" s="982" t="n"/>
      <c r="AF636" s="983" t="n"/>
      <c r="AH636" s="966" t="n"/>
      <c r="AI636" s="966" t="n"/>
      <c r="AJ636" s="966" t="n"/>
      <c r="AK636" s="966" t="n"/>
      <c r="AL636" s="966" t="n"/>
      <c r="AM636" s="966" t="n"/>
      <c r="AN636" s="966" t="n"/>
      <c r="AO636" s="811" t="n"/>
      <c r="AP636" s="803" t="n"/>
      <c r="AQ636" s="803" t="n"/>
      <c r="AR636" s="803" t="n"/>
      <c r="AS636" s="803" t="n"/>
      <c r="AT636" s="803" t="n"/>
      <c r="AU636" s="803" t="n"/>
      <c r="AV636" s="803" t="n"/>
      <c r="AW636" s="803" t="n"/>
      <c r="AX636" s="803" t="n"/>
      <c r="AY636" s="803" t="n"/>
      <c r="AZ636" s="803" t="n"/>
      <c r="BA636" s="803" t="n"/>
      <c r="BB636" s="803" t="n"/>
      <c r="BC636" s="803" t="n"/>
      <c r="BD636" s="803" t="n"/>
      <c r="BE636" s="803" t="n"/>
      <c r="BF636" s="803" t="n"/>
      <c r="BG636" s="803" t="n"/>
      <c r="BH636" s="803" t="n"/>
      <c r="BI636" s="803" t="n"/>
      <c r="BJ636" s="812" t="n"/>
    </row>
    <row r="637" ht="14.25" customHeight="1" s="1659">
      <c r="A637" s="961" t="n"/>
      <c r="B637" s="791" t="n"/>
      <c r="C637" s="791">
        <f>IFERROR(VLOOKUP(B637,'Campaign Calendar'!I:K,2,0),"")</f>
        <v/>
      </c>
      <c r="D637" s="792">
        <f>IFERROR(VLOOKUP(B637,'Campaign Calendar'!I:K,3,0),"")</f>
        <v/>
      </c>
      <c r="E637" s="2086">
        <f>IFERROR(INDEX('Campaign Calendar'!E:E,MATCH('Promo-Flexi Combo-GWP'!B637,'Campaign Calendar'!I:I,0)),"")</f>
        <v/>
      </c>
      <c r="F637" s="2086">
        <f>IFERROR(INDEX('Campaign Calendar'!F:F,MATCH('Promo-Flexi Combo-GWP'!B637,'Campaign Calendar'!I:I,0)),"")</f>
        <v/>
      </c>
      <c r="G637" s="2087">
        <f>IFERROR(INDEX('Campaign Calendar'!G:G,MATCH('Promo-Flexi Combo-GWP'!B637,'Campaign Calendar'!I:I,0)),"")</f>
        <v/>
      </c>
      <c r="H637" s="2087">
        <f>IFERROR(INDEX('Campaign Calendar'!H:H,MATCH('Promo-Flexi Combo-GWP'!B637,'Campaign Calendar'!I:I,0)),"")</f>
        <v/>
      </c>
      <c r="I637" s="1162" t="n"/>
      <c r="J637" s="1162" t="n"/>
      <c r="K637" s="1164" t="n"/>
      <c r="L637" s="1164" t="n"/>
      <c r="M637" s="2109" t="n"/>
      <c r="N637" s="1166" t="n"/>
      <c r="O637" s="1166" t="n"/>
      <c r="P637" s="1162" t="n"/>
      <c r="Q637" s="1162" t="n"/>
      <c r="R637" s="1326" t="n"/>
      <c r="S637" s="1167">
        <f>IFERROR(INDEX('Price Change - non Flash'!C:C,MATCH('Promo-Flexi Combo-GWP'!R637,'Price Change - non Flash'!B:B,0)),"")</f>
        <v/>
      </c>
      <c r="T637" s="1167">
        <f>IFERROR(INDEX('Price Change - non Flash'!D:D,MATCH('Promo-Flexi Combo-GWP'!R637,'Price Change - non Flash'!B:B,0)),"")</f>
        <v/>
      </c>
      <c r="U637" s="1167" t="n"/>
      <c r="V637" s="1168" t="n"/>
      <c r="W637" s="983" t="n"/>
      <c r="X637" s="2110" t="n"/>
      <c r="Y637" s="2110" t="n"/>
      <c r="Z637" s="983" t="n"/>
      <c r="AA637" s="983" t="n"/>
      <c r="AB637" s="794" t="n"/>
      <c r="AC637" s="1162" t="n"/>
      <c r="AD637" s="794" t="n"/>
      <c r="AE637" s="982" t="n"/>
      <c r="AF637" s="983" t="n"/>
      <c r="AH637" s="966" t="n"/>
      <c r="AI637" s="966" t="n"/>
      <c r="AJ637" s="966" t="n"/>
      <c r="AK637" s="966" t="n"/>
      <c r="AL637" s="966" t="n"/>
      <c r="AM637" s="966" t="n"/>
      <c r="AN637" s="966" t="n"/>
      <c r="AO637" s="811" t="n"/>
      <c r="AP637" s="803" t="n"/>
      <c r="AQ637" s="803" t="n"/>
      <c r="AR637" s="803" t="n"/>
      <c r="AS637" s="803" t="n"/>
      <c r="AT637" s="803" t="n"/>
      <c r="AU637" s="803" t="n"/>
      <c r="AV637" s="803" t="n"/>
      <c r="AW637" s="803" t="n"/>
      <c r="AX637" s="803" t="n"/>
      <c r="AY637" s="803" t="n"/>
      <c r="AZ637" s="803" t="n"/>
      <c r="BA637" s="803" t="n"/>
      <c r="BB637" s="803" t="n"/>
      <c r="BC637" s="803" t="n"/>
      <c r="BD637" s="803" t="n"/>
      <c r="BE637" s="803" t="n"/>
      <c r="BF637" s="803" t="n"/>
      <c r="BG637" s="803" t="n"/>
      <c r="BH637" s="803" t="n"/>
      <c r="BI637" s="803" t="n"/>
      <c r="BJ637" s="812" t="n"/>
    </row>
    <row r="638" ht="14.25" customHeight="1" s="1659">
      <c r="A638" s="961" t="n"/>
      <c r="B638" s="791" t="n"/>
      <c r="C638" s="791">
        <f>IFERROR(VLOOKUP(B638,'Campaign Calendar'!I:K,2,0),"")</f>
        <v/>
      </c>
      <c r="D638" s="792">
        <f>IFERROR(VLOOKUP(B638,'Campaign Calendar'!I:K,3,0),"")</f>
        <v/>
      </c>
      <c r="E638" s="2086">
        <f>IFERROR(INDEX('Campaign Calendar'!E:E,MATCH('Promo-Flexi Combo-GWP'!B638,'Campaign Calendar'!I:I,0)),"")</f>
        <v/>
      </c>
      <c r="F638" s="2086">
        <f>IFERROR(INDEX('Campaign Calendar'!F:F,MATCH('Promo-Flexi Combo-GWP'!B638,'Campaign Calendar'!I:I,0)),"")</f>
        <v/>
      </c>
      <c r="G638" s="2087">
        <f>IFERROR(INDEX('Campaign Calendar'!G:G,MATCH('Promo-Flexi Combo-GWP'!B638,'Campaign Calendar'!I:I,0)),"")</f>
        <v/>
      </c>
      <c r="H638" s="2087">
        <f>IFERROR(INDEX('Campaign Calendar'!H:H,MATCH('Promo-Flexi Combo-GWP'!B638,'Campaign Calendar'!I:I,0)),"")</f>
        <v/>
      </c>
      <c r="I638" s="1162" t="n"/>
      <c r="J638" s="1162" t="n"/>
      <c r="K638" s="1164" t="n"/>
      <c r="L638" s="1164" t="n"/>
      <c r="M638" s="2109" t="n"/>
      <c r="N638" s="1166" t="n"/>
      <c r="O638" s="1166" t="n"/>
      <c r="P638" s="1162" t="n"/>
      <c r="Q638" s="1162" t="n"/>
      <c r="R638" s="1326" t="n"/>
      <c r="S638" s="1167">
        <f>IFERROR(INDEX('Price Change - non Flash'!C:C,MATCH('Promo-Flexi Combo-GWP'!R638,'Price Change - non Flash'!B:B,0)),"")</f>
        <v/>
      </c>
      <c r="T638" s="1167">
        <f>IFERROR(INDEX('Price Change - non Flash'!D:D,MATCH('Promo-Flexi Combo-GWP'!R638,'Price Change - non Flash'!B:B,0)),"")</f>
        <v/>
      </c>
      <c r="U638" s="1167" t="n"/>
      <c r="V638" s="1168" t="n"/>
      <c r="W638" s="983" t="n"/>
      <c r="X638" s="2110" t="n"/>
      <c r="Y638" s="2110" t="n"/>
      <c r="Z638" s="983" t="n"/>
      <c r="AA638" s="983" t="n"/>
      <c r="AB638" s="794" t="n"/>
      <c r="AC638" s="1162" t="n"/>
      <c r="AD638" s="794" t="n"/>
      <c r="AE638" s="982" t="n"/>
      <c r="AF638" s="983" t="n"/>
      <c r="AH638" s="966" t="n"/>
      <c r="AI638" s="966" t="n"/>
      <c r="AJ638" s="966" t="n"/>
      <c r="AK638" s="966" t="n"/>
      <c r="AL638" s="966" t="n"/>
      <c r="AM638" s="966" t="n"/>
      <c r="AN638" s="966" t="n"/>
      <c r="AO638" s="811" t="n"/>
      <c r="AP638" s="803" t="n"/>
      <c r="AQ638" s="803" t="n"/>
      <c r="AR638" s="803" t="n"/>
      <c r="AS638" s="803" t="n"/>
      <c r="AT638" s="803" t="n"/>
      <c r="AU638" s="803" t="n"/>
      <c r="AV638" s="803" t="n"/>
      <c r="AW638" s="803" t="n"/>
      <c r="AX638" s="803" t="n"/>
      <c r="AY638" s="803" t="n"/>
      <c r="AZ638" s="803" t="n"/>
      <c r="BA638" s="803" t="n"/>
      <c r="BB638" s="803" t="n"/>
      <c r="BC638" s="803" t="n"/>
      <c r="BD638" s="803" t="n"/>
      <c r="BE638" s="803" t="n"/>
      <c r="BF638" s="803" t="n"/>
      <c r="BG638" s="803" t="n"/>
      <c r="BH638" s="803" t="n"/>
      <c r="BI638" s="803" t="n"/>
      <c r="BJ638" s="812" t="n"/>
    </row>
    <row r="639" ht="14.25" customHeight="1" s="1659">
      <c r="A639" s="961" t="n"/>
      <c r="B639" s="791" t="n"/>
      <c r="C639" s="791">
        <f>IFERROR(VLOOKUP(B639,'Campaign Calendar'!I:K,2,0),"")</f>
        <v/>
      </c>
      <c r="D639" s="792">
        <f>IFERROR(VLOOKUP(B639,'Campaign Calendar'!I:K,3,0),"")</f>
        <v/>
      </c>
      <c r="E639" s="2086">
        <f>IFERROR(INDEX('Campaign Calendar'!E:E,MATCH('Promo-Flexi Combo-GWP'!B639,'Campaign Calendar'!I:I,0)),"")</f>
        <v/>
      </c>
      <c r="F639" s="2086">
        <f>IFERROR(INDEX('Campaign Calendar'!F:F,MATCH('Promo-Flexi Combo-GWP'!B639,'Campaign Calendar'!I:I,0)),"")</f>
        <v/>
      </c>
      <c r="G639" s="2087">
        <f>IFERROR(INDEX('Campaign Calendar'!G:G,MATCH('Promo-Flexi Combo-GWP'!B639,'Campaign Calendar'!I:I,0)),"")</f>
        <v/>
      </c>
      <c r="H639" s="2087">
        <f>IFERROR(INDEX('Campaign Calendar'!H:H,MATCH('Promo-Flexi Combo-GWP'!B639,'Campaign Calendar'!I:I,0)),"")</f>
        <v/>
      </c>
      <c r="I639" s="1162" t="n"/>
      <c r="J639" s="1162" t="n"/>
      <c r="K639" s="1164" t="n"/>
      <c r="L639" s="1164" t="n"/>
      <c r="M639" s="2109" t="n"/>
      <c r="N639" s="1166" t="n"/>
      <c r="O639" s="1166" t="n"/>
      <c r="P639" s="1162" t="n"/>
      <c r="Q639" s="1162" t="n"/>
      <c r="R639" s="1326" t="n"/>
      <c r="S639" s="1167">
        <f>IFERROR(INDEX('Price Change - non Flash'!C:C,MATCH('Promo-Flexi Combo-GWP'!R639,'Price Change - non Flash'!B:B,0)),"")</f>
        <v/>
      </c>
      <c r="T639" s="1167">
        <f>IFERROR(INDEX('Price Change - non Flash'!D:D,MATCH('Promo-Flexi Combo-GWP'!R639,'Price Change - non Flash'!B:B,0)),"")</f>
        <v/>
      </c>
      <c r="U639" s="1167" t="n"/>
      <c r="V639" s="1168" t="n"/>
      <c r="W639" s="983" t="n"/>
      <c r="X639" s="2110" t="n"/>
      <c r="Y639" s="2110" t="n"/>
      <c r="Z639" s="983" t="n"/>
      <c r="AA639" s="983" t="n"/>
      <c r="AB639" s="794" t="n"/>
      <c r="AC639" s="1162" t="n"/>
      <c r="AD639" s="794" t="n"/>
      <c r="AE639" s="982" t="n"/>
      <c r="AF639" s="983" t="n"/>
      <c r="AH639" s="966" t="n"/>
      <c r="AI639" s="966" t="n"/>
      <c r="AJ639" s="966" t="n"/>
      <c r="AK639" s="966" t="n"/>
      <c r="AL639" s="966" t="n"/>
      <c r="AM639" s="966" t="n"/>
      <c r="AN639" s="966" t="n"/>
      <c r="AO639" s="811" t="n"/>
      <c r="AP639" s="803" t="n"/>
      <c r="AQ639" s="803" t="n"/>
      <c r="AR639" s="803" t="n"/>
      <c r="AS639" s="803" t="n"/>
      <c r="AT639" s="803" t="n"/>
      <c r="AU639" s="803" t="n"/>
      <c r="AV639" s="803" t="n"/>
      <c r="AW639" s="803" t="n"/>
      <c r="AX639" s="803" t="n"/>
      <c r="AY639" s="803" t="n"/>
      <c r="AZ639" s="803" t="n"/>
      <c r="BA639" s="803" t="n"/>
      <c r="BB639" s="803" t="n"/>
      <c r="BC639" s="803" t="n"/>
      <c r="BD639" s="803" t="n"/>
      <c r="BE639" s="803" t="n"/>
      <c r="BF639" s="803" t="n"/>
      <c r="BG639" s="803" t="n"/>
      <c r="BH639" s="803" t="n"/>
      <c r="BI639" s="803" t="n"/>
      <c r="BJ639" s="812" t="n"/>
    </row>
    <row r="640" ht="14.25" customHeight="1" s="1659">
      <c r="A640" s="961" t="n"/>
      <c r="B640" s="791" t="n"/>
      <c r="C640" s="791">
        <f>IFERROR(VLOOKUP(B640,'Campaign Calendar'!I:K,2,0),"")</f>
        <v/>
      </c>
      <c r="D640" s="792">
        <f>IFERROR(VLOOKUP(B640,'Campaign Calendar'!I:K,3,0),"")</f>
        <v/>
      </c>
      <c r="E640" s="2086">
        <f>IFERROR(INDEX('Campaign Calendar'!E:E,MATCH('Promo-Flexi Combo-GWP'!B640,'Campaign Calendar'!I:I,0)),"")</f>
        <v/>
      </c>
      <c r="F640" s="2086">
        <f>IFERROR(INDEX('Campaign Calendar'!F:F,MATCH('Promo-Flexi Combo-GWP'!B640,'Campaign Calendar'!I:I,0)),"")</f>
        <v/>
      </c>
      <c r="G640" s="2087">
        <f>IFERROR(INDEX('Campaign Calendar'!G:G,MATCH('Promo-Flexi Combo-GWP'!B640,'Campaign Calendar'!I:I,0)),"")</f>
        <v/>
      </c>
      <c r="H640" s="2087">
        <f>IFERROR(INDEX('Campaign Calendar'!H:H,MATCH('Promo-Flexi Combo-GWP'!B640,'Campaign Calendar'!I:I,0)),"")</f>
        <v/>
      </c>
      <c r="I640" s="1162" t="n"/>
      <c r="J640" s="1162" t="n"/>
      <c r="K640" s="1164" t="n"/>
      <c r="L640" s="1164" t="n"/>
      <c r="M640" s="2109" t="n"/>
      <c r="N640" s="1166" t="n"/>
      <c r="O640" s="1166" t="n"/>
      <c r="P640" s="1162" t="n"/>
      <c r="Q640" s="1162" t="n"/>
      <c r="R640" s="1326" t="n"/>
      <c r="S640" s="1167">
        <f>IFERROR(INDEX('Price Change - non Flash'!C:C,MATCH('Promo-Flexi Combo-GWP'!R640,'Price Change - non Flash'!B:B,0)),"")</f>
        <v/>
      </c>
      <c r="T640" s="1167">
        <f>IFERROR(INDEX('Price Change - non Flash'!D:D,MATCH('Promo-Flexi Combo-GWP'!R640,'Price Change - non Flash'!B:B,0)),"")</f>
        <v/>
      </c>
      <c r="U640" s="1167" t="n"/>
      <c r="V640" s="1168" t="n"/>
      <c r="W640" s="983" t="n"/>
      <c r="X640" s="2110" t="n"/>
      <c r="Y640" s="2110" t="n"/>
      <c r="Z640" s="983" t="n"/>
      <c r="AA640" s="983" t="n"/>
      <c r="AB640" s="794" t="n"/>
      <c r="AC640" s="1162" t="n"/>
      <c r="AD640" s="794" t="n"/>
      <c r="AE640" s="982" t="n"/>
      <c r="AF640" s="983" t="n"/>
      <c r="AH640" s="966" t="n"/>
      <c r="AI640" s="966" t="n"/>
      <c r="AJ640" s="966" t="n"/>
      <c r="AK640" s="966" t="n"/>
      <c r="AL640" s="966" t="n"/>
      <c r="AM640" s="966" t="n"/>
      <c r="AN640" s="966" t="n"/>
      <c r="AO640" s="811" t="n"/>
      <c r="AP640" s="803" t="n"/>
      <c r="AQ640" s="803" t="n"/>
      <c r="AR640" s="803" t="n"/>
      <c r="AS640" s="803" t="n"/>
      <c r="AT640" s="803" t="n"/>
      <c r="AU640" s="803" t="n"/>
      <c r="AV640" s="803" t="n"/>
      <c r="AW640" s="803" t="n"/>
      <c r="AX640" s="803" t="n"/>
      <c r="AY640" s="803" t="n"/>
      <c r="AZ640" s="803" t="n"/>
      <c r="BA640" s="803" t="n"/>
      <c r="BB640" s="803" t="n"/>
      <c r="BC640" s="803" t="n"/>
      <c r="BD640" s="803" t="n"/>
      <c r="BE640" s="803" t="n"/>
      <c r="BF640" s="803" t="n"/>
      <c r="BG640" s="803" t="n"/>
      <c r="BH640" s="803" t="n"/>
      <c r="BI640" s="803" t="n"/>
      <c r="BJ640" s="812" t="n"/>
    </row>
    <row r="641" ht="14.25" customHeight="1" s="1659">
      <c r="A641" s="961" t="n"/>
      <c r="B641" s="791" t="n"/>
      <c r="C641" s="791">
        <f>IFERROR(VLOOKUP(B641,'Campaign Calendar'!I:K,2,0),"")</f>
        <v/>
      </c>
      <c r="D641" s="792">
        <f>IFERROR(VLOOKUP(B641,'Campaign Calendar'!I:K,3,0),"")</f>
        <v/>
      </c>
      <c r="E641" s="2086">
        <f>IFERROR(INDEX('Campaign Calendar'!E:E,MATCH('Promo-Flexi Combo-GWP'!B641,'Campaign Calendar'!I:I,0)),"")</f>
        <v/>
      </c>
      <c r="F641" s="2086">
        <f>IFERROR(INDEX('Campaign Calendar'!F:F,MATCH('Promo-Flexi Combo-GWP'!B641,'Campaign Calendar'!I:I,0)),"")</f>
        <v/>
      </c>
      <c r="G641" s="2087">
        <f>IFERROR(INDEX('Campaign Calendar'!G:G,MATCH('Promo-Flexi Combo-GWP'!B641,'Campaign Calendar'!I:I,0)),"")</f>
        <v/>
      </c>
      <c r="H641" s="2087">
        <f>IFERROR(INDEX('Campaign Calendar'!H:H,MATCH('Promo-Flexi Combo-GWP'!B641,'Campaign Calendar'!I:I,0)),"")</f>
        <v/>
      </c>
      <c r="I641" s="1162" t="n"/>
      <c r="J641" s="1162" t="n"/>
      <c r="K641" s="1164" t="n"/>
      <c r="L641" s="1164" t="n"/>
      <c r="M641" s="2109" t="n"/>
      <c r="N641" s="1166" t="n"/>
      <c r="O641" s="1166" t="n"/>
      <c r="P641" s="1162" t="n"/>
      <c r="Q641" s="1162" t="n"/>
      <c r="R641" s="1326" t="n"/>
      <c r="S641" s="1167">
        <f>IFERROR(INDEX('Price Change - non Flash'!C:C,MATCH('Promo-Flexi Combo-GWP'!R641,'Price Change - non Flash'!B:B,0)),"")</f>
        <v/>
      </c>
      <c r="T641" s="1167">
        <f>IFERROR(INDEX('Price Change - non Flash'!D:D,MATCH('Promo-Flexi Combo-GWP'!R641,'Price Change - non Flash'!B:B,0)),"")</f>
        <v/>
      </c>
      <c r="U641" s="1167" t="n"/>
      <c r="V641" s="1168" t="n"/>
      <c r="W641" s="983" t="n"/>
      <c r="X641" s="2110" t="n"/>
      <c r="Y641" s="2110" t="n"/>
      <c r="Z641" s="983" t="n"/>
      <c r="AA641" s="983" t="n"/>
      <c r="AB641" s="794" t="n"/>
      <c r="AC641" s="1162" t="n"/>
      <c r="AD641" s="794" t="n"/>
      <c r="AE641" s="982" t="n"/>
      <c r="AF641" s="983" t="n"/>
      <c r="AH641" s="966" t="n"/>
      <c r="AI641" s="966" t="n"/>
      <c r="AJ641" s="966" t="n"/>
      <c r="AK641" s="966" t="n"/>
      <c r="AL641" s="966" t="n"/>
      <c r="AM641" s="966" t="n"/>
      <c r="AN641" s="966" t="n"/>
      <c r="AO641" s="811" t="n"/>
      <c r="AP641" s="803" t="n"/>
      <c r="AQ641" s="803" t="n"/>
      <c r="AR641" s="803" t="n"/>
      <c r="AS641" s="803" t="n"/>
      <c r="AT641" s="803" t="n"/>
      <c r="AU641" s="803" t="n"/>
      <c r="AV641" s="803" t="n"/>
      <c r="AW641" s="803" t="n"/>
      <c r="AX641" s="803" t="n"/>
      <c r="AY641" s="803" t="n"/>
      <c r="AZ641" s="803" t="n"/>
      <c r="BA641" s="803" t="n"/>
      <c r="BB641" s="803" t="n"/>
      <c r="BC641" s="803" t="n"/>
      <c r="BD641" s="803" t="n"/>
      <c r="BE641" s="803" t="n"/>
      <c r="BF641" s="803" t="n"/>
      <c r="BG641" s="803" t="n"/>
      <c r="BH641" s="803" t="n"/>
      <c r="BI641" s="803" t="n"/>
      <c r="BJ641" s="812" t="n"/>
    </row>
    <row r="642" ht="14.25" customHeight="1" s="1659">
      <c r="A642" s="961" t="n"/>
      <c r="B642" s="791" t="n"/>
      <c r="C642" s="791">
        <f>IFERROR(VLOOKUP(B642,'Campaign Calendar'!I:K,2,0),"")</f>
        <v/>
      </c>
      <c r="D642" s="792">
        <f>IFERROR(VLOOKUP(B642,'Campaign Calendar'!I:K,3,0),"")</f>
        <v/>
      </c>
      <c r="E642" s="2086">
        <f>IFERROR(INDEX('Campaign Calendar'!E:E,MATCH('Promo-Flexi Combo-GWP'!B642,'Campaign Calendar'!I:I,0)),"")</f>
        <v/>
      </c>
      <c r="F642" s="2086">
        <f>IFERROR(INDEX('Campaign Calendar'!F:F,MATCH('Promo-Flexi Combo-GWP'!B642,'Campaign Calendar'!I:I,0)),"")</f>
        <v/>
      </c>
      <c r="G642" s="2087">
        <f>IFERROR(INDEX('Campaign Calendar'!G:G,MATCH('Promo-Flexi Combo-GWP'!B642,'Campaign Calendar'!I:I,0)),"")</f>
        <v/>
      </c>
      <c r="H642" s="2087">
        <f>IFERROR(INDEX('Campaign Calendar'!H:H,MATCH('Promo-Flexi Combo-GWP'!B642,'Campaign Calendar'!I:I,0)),"")</f>
        <v/>
      </c>
      <c r="I642" s="1162" t="n"/>
      <c r="J642" s="1162" t="n"/>
      <c r="K642" s="1164" t="n"/>
      <c r="L642" s="1164" t="n"/>
      <c r="M642" s="2109" t="n"/>
      <c r="N642" s="1166" t="n"/>
      <c r="O642" s="1166" t="n"/>
      <c r="P642" s="1162" t="n"/>
      <c r="Q642" s="1162" t="n"/>
      <c r="R642" s="1326" t="n"/>
      <c r="S642" s="1167">
        <f>IFERROR(INDEX('Price Change - non Flash'!C:C,MATCH('Promo-Flexi Combo-GWP'!R642,'Price Change - non Flash'!B:B,0)),"")</f>
        <v/>
      </c>
      <c r="T642" s="1167">
        <f>IFERROR(INDEX('Price Change - non Flash'!D:D,MATCH('Promo-Flexi Combo-GWP'!R642,'Price Change - non Flash'!B:B,0)),"")</f>
        <v/>
      </c>
      <c r="U642" s="1167" t="n"/>
      <c r="V642" s="1168" t="n"/>
      <c r="W642" s="983" t="n"/>
      <c r="X642" s="2110" t="n"/>
      <c r="Y642" s="2110" t="n"/>
      <c r="Z642" s="983" t="n"/>
      <c r="AA642" s="983" t="n"/>
      <c r="AB642" s="794" t="n"/>
      <c r="AC642" s="1162" t="n"/>
      <c r="AD642" s="794" t="n"/>
      <c r="AE642" s="982" t="n"/>
      <c r="AF642" s="983" t="n"/>
      <c r="AH642" s="966" t="n"/>
      <c r="AI642" s="966" t="n"/>
      <c r="AJ642" s="966" t="n"/>
      <c r="AK642" s="966" t="n"/>
      <c r="AL642" s="966" t="n"/>
      <c r="AM642" s="966" t="n"/>
      <c r="AN642" s="966" t="n"/>
      <c r="AO642" s="811" t="n"/>
      <c r="AP642" s="803" t="n"/>
      <c r="AQ642" s="803" t="n"/>
      <c r="AR642" s="803" t="n"/>
      <c r="AS642" s="803" t="n"/>
      <c r="AT642" s="803" t="n"/>
      <c r="AU642" s="803" t="n"/>
      <c r="AV642" s="803" t="n"/>
      <c r="AW642" s="803" t="n"/>
      <c r="AX642" s="803" t="n"/>
      <c r="AY642" s="803" t="n"/>
      <c r="AZ642" s="803" t="n"/>
      <c r="BA642" s="803" t="n"/>
      <c r="BB642" s="803" t="n"/>
      <c r="BC642" s="803" t="n"/>
      <c r="BD642" s="803" t="n"/>
      <c r="BE642" s="803" t="n"/>
      <c r="BF642" s="803" t="n"/>
      <c r="BG642" s="803" t="n"/>
      <c r="BH642" s="803" t="n"/>
      <c r="BI642" s="803" t="n"/>
      <c r="BJ642" s="812" t="n"/>
    </row>
    <row r="643" ht="14.25" customHeight="1" s="1659">
      <c r="A643" s="961" t="n"/>
      <c r="B643" s="791" t="n"/>
      <c r="C643" s="791">
        <f>IFERROR(VLOOKUP(B643,'Campaign Calendar'!I:K,2,0),"")</f>
        <v/>
      </c>
      <c r="D643" s="792">
        <f>IFERROR(VLOOKUP(B643,'Campaign Calendar'!I:K,3,0),"")</f>
        <v/>
      </c>
      <c r="E643" s="2086">
        <f>IFERROR(INDEX('Campaign Calendar'!E:E,MATCH('Promo-Flexi Combo-GWP'!B643,'Campaign Calendar'!I:I,0)),"")</f>
        <v/>
      </c>
      <c r="F643" s="2086">
        <f>IFERROR(INDEX('Campaign Calendar'!F:F,MATCH('Promo-Flexi Combo-GWP'!B643,'Campaign Calendar'!I:I,0)),"")</f>
        <v/>
      </c>
      <c r="G643" s="2087">
        <f>IFERROR(INDEX('Campaign Calendar'!G:G,MATCH('Promo-Flexi Combo-GWP'!B643,'Campaign Calendar'!I:I,0)),"")</f>
        <v/>
      </c>
      <c r="H643" s="2087">
        <f>IFERROR(INDEX('Campaign Calendar'!H:H,MATCH('Promo-Flexi Combo-GWP'!B643,'Campaign Calendar'!I:I,0)),"")</f>
        <v/>
      </c>
      <c r="I643" s="1162" t="n"/>
      <c r="J643" s="1162" t="n"/>
      <c r="K643" s="1164" t="n"/>
      <c r="L643" s="1164" t="n"/>
      <c r="M643" s="2109" t="n"/>
      <c r="N643" s="1166" t="n"/>
      <c r="O643" s="1166" t="n"/>
      <c r="P643" s="1162" t="n"/>
      <c r="Q643" s="1162" t="n"/>
      <c r="R643" s="1326" t="n"/>
      <c r="S643" s="1167">
        <f>IFERROR(INDEX('Price Change - non Flash'!C:C,MATCH('Promo-Flexi Combo-GWP'!R643,'Price Change - non Flash'!B:B,0)),"")</f>
        <v/>
      </c>
      <c r="T643" s="1167">
        <f>IFERROR(INDEX('Price Change - non Flash'!D:D,MATCH('Promo-Flexi Combo-GWP'!R643,'Price Change - non Flash'!B:B,0)),"")</f>
        <v/>
      </c>
      <c r="U643" s="1167" t="n"/>
      <c r="V643" s="1168" t="n"/>
      <c r="W643" s="983" t="n"/>
      <c r="X643" s="2110" t="n"/>
      <c r="Y643" s="2110" t="n"/>
      <c r="Z643" s="983" t="n"/>
      <c r="AA643" s="983" t="n"/>
      <c r="AB643" s="794" t="n"/>
      <c r="AC643" s="1162" t="n"/>
      <c r="AD643" s="794" t="n"/>
      <c r="AE643" s="982" t="n"/>
      <c r="AF643" s="983" t="n"/>
      <c r="AH643" s="966" t="n"/>
      <c r="AI643" s="966" t="n"/>
      <c r="AJ643" s="966" t="n"/>
      <c r="AK643" s="966" t="n"/>
      <c r="AL643" s="966" t="n"/>
      <c r="AM643" s="966" t="n"/>
      <c r="AN643" s="966" t="n"/>
      <c r="AO643" s="811" t="n"/>
      <c r="AP643" s="803" t="n"/>
      <c r="AQ643" s="803" t="n"/>
      <c r="AR643" s="803" t="n"/>
      <c r="AS643" s="803" t="n"/>
      <c r="AT643" s="803" t="n"/>
      <c r="AU643" s="803" t="n"/>
      <c r="AV643" s="803" t="n"/>
      <c r="AW643" s="803" t="n"/>
      <c r="AX643" s="803" t="n"/>
      <c r="AY643" s="803" t="n"/>
      <c r="AZ643" s="803" t="n"/>
      <c r="BA643" s="803" t="n"/>
      <c r="BB643" s="803" t="n"/>
      <c r="BC643" s="803" t="n"/>
      <c r="BD643" s="803" t="n"/>
      <c r="BE643" s="803" t="n"/>
      <c r="BF643" s="803" t="n"/>
      <c r="BG643" s="803" t="n"/>
      <c r="BH643" s="803" t="n"/>
      <c r="BI643" s="803" t="n"/>
      <c r="BJ643" s="812" t="n"/>
    </row>
    <row r="644" ht="14.25" customHeight="1" s="1659">
      <c r="A644" s="961" t="n"/>
      <c r="B644" s="791" t="n"/>
      <c r="C644" s="791">
        <f>IFERROR(VLOOKUP(B644,'Campaign Calendar'!I:K,2,0),"")</f>
        <v/>
      </c>
      <c r="D644" s="792">
        <f>IFERROR(VLOOKUP(B644,'Campaign Calendar'!I:K,3,0),"")</f>
        <v/>
      </c>
      <c r="E644" s="2086">
        <f>IFERROR(INDEX('Campaign Calendar'!E:E,MATCH('Promo-Flexi Combo-GWP'!B644,'Campaign Calendar'!I:I,0)),"")</f>
        <v/>
      </c>
      <c r="F644" s="2086">
        <f>IFERROR(INDEX('Campaign Calendar'!F:F,MATCH('Promo-Flexi Combo-GWP'!B644,'Campaign Calendar'!I:I,0)),"")</f>
        <v/>
      </c>
      <c r="G644" s="2087">
        <f>IFERROR(INDEX('Campaign Calendar'!G:G,MATCH('Promo-Flexi Combo-GWP'!B644,'Campaign Calendar'!I:I,0)),"")</f>
        <v/>
      </c>
      <c r="H644" s="2087">
        <f>IFERROR(INDEX('Campaign Calendar'!H:H,MATCH('Promo-Flexi Combo-GWP'!B644,'Campaign Calendar'!I:I,0)),"")</f>
        <v/>
      </c>
      <c r="I644" s="1162" t="n"/>
      <c r="J644" s="1162" t="n"/>
      <c r="K644" s="1164" t="n"/>
      <c r="L644" s="1164" t="n"/>
      <c r="M644" s="2109" t="n"/>
      <c r="N644" s="1166" t="n"/>
      <c r="O644" s="1166" t="n"/>
      <c r="P644" s="1162" t="n"/>
      <c r="Q644" s="1162" t="n"/>
      <c r="R644" s="1326" t="n"/>
      <c r="S644" s="1167">
        <f>IFERROR(INDEX('Price Change - non Flash'!C:C,MATCH('Promo-Flexi Combo-GWP'!R644,'Price Change - non Flash'!B:B,0)),"")</f>
        <v/>
      </c>
      <c r="T644" s="1167">
        <f>IFERROR(INDEX('Price Change - non Flash'!D:D,MATCH('Promo-Flexi Combo-GWP'!R644,'Price Change - non Flash'!B:B,0)),"")</f>
        <v/>
      </c>
      <c r="U644" s="1167" t="n"/>
      <c r="V644" s="1168" t="n"/>
      <c r="W644" s="983" t="n"/>
      <c r="X644" s="2110" t="n"/>
      <c r="Y644" s="2110" t="n"/>
      <c r="Z644" s="983" t="n"/>
      <c r="AA644" s="983" t="n"/>
      <c r="AB644" s="794" t="n"/>
      <c r="AC644" s="1162" t="n"/>
      <c r="AD644" s="794" t="n"/>
      <c r="AE644" s="982" t="n"/>
      <c r="AF644" s="983" t="n"/>
      <c r="AH644" s="966" t="n"/>
      <c r="AI644" s="966" t="n"/>
      <c r="AJ644" s="966" t="n"/>
      <c r="AK644" s="966" t="n"/>
      <c r="AL644" s="966" t="n"/>
      <c r="AM644" s="966" t="n"/>
      <c r="AN644" s="966" t="n"/>
      <c r="AO644" s="811" t="n"/>
      <c r="AP644" s="803" t="n"/>
      <c r="AQ644" s="803" t="n"/>
      <c r="AR644" s="803" t="n"/>
      <c r="AS644" s="803" t="n"/>
      <c r="AT644" s="803" t="n"/>
      <c r="AU644" s="803" t="n"/>
      <c r="AV644" s="803" t="n"/>
      <c r="AW644" s="803" t="n"/>
      <c r="AX644" s="803" t="n"/>
      <c r="AY644" s="803" t="n"/>
      <c r="AZ644" s="803" t="n"/>
      <c r="BA644" s="803" t="n"/>
      <c r="BB644" s="803" t="n"/>
      <c r="BC644" s="803" t="n"/>
      <c r="BD644" s="803" t="n"/>
      <c r="BE644" s="803" t="n"/>
      <c r="BF644" s="803" t="n"/>
      <c r="BG644" s="803" t="n"/>
      <c r="BH644" s="803" t="n"/>
      <c r="BI644" s="803" t="n"/>
      <c r="BJ644" s="812" t="n"/>
    </row>
    <row r="645" ht="14.25" customHeight="1" s="1659">
      <c r="A645" s="961" t="n"/>
      <c r="B645" s="791" t="n"/>
      <c r="C645" s="791">
        <f>IFERROR(VLOOKUP(B645,'Campaign Calendar'!I:K,2,0),"")</f>
        <v/>
      </c>
      <c r="D645" s="792">
        <f>IFERROR(VLOOKUP(B645,'Campaign Calendar'!I:K,3,0),"")</f>
        <v/>
      </c>
      <c r="E645" s="2086">
        <f>IFERROR(INDEX('Campaign Calendar'!E:E,MATCH('Promo-Flexi Combo-GWP'!B645,'Campaign Calendar'!I:I,0)),"")</f>
        <v/>
      </c>
      <c r="F645" s="2086">
        <f>IFERROR(INDEX('Campaign Calendar'!F:F,MATCH('Promo-Flexi Combo-GWP'!B645,'Campaign Calendar'!I:I,0)),"")</f>
        <v/>
      </c>
      <c r="G645" s="2087">
        <f>IFERROR(INDEX('Campaign Calendar'!G:G,MATCH('Promo-Flexi Combo-GWP'!B645,'Campaign Calendar'!I:I,0)),"")</f>
        <v/>
      </c>
      <c r="H645" s="2087">
        <f>IFERROR(INDEX('Campaign Calendar'!H:H,MATCH('Promo-Flexi Combo-GWP'!B645,'Campaign Calendar'!I:I,0)),"")</f>
        <v/>
      </c>
      <c r="I645" s="1162" t="n"/>
      <c r="J645" s="1162" t="n"/>
      <c r="K645" s="1164" t="n"/>
      <c r="L645" s="1164" t="n"/>
      <c r="M645" s="2109" t="n"/>
      <c r="N645" s="1166" t="n"/>
      <c r="O645" s="1166" t="n"/>
      <c r="P645" s="1162" t="n"/>
      <c r="Q645" s="1162" t="n"/>
      <c r="R645" s="1326" t="n"/>
      <c r="S645" s="1167">
        <f>IFERROR(INDEX('Price Change - non Flash'!C:C,MATCH('Promo-Flexi Combo-GWP'!R645,'Price Change - non Flash'!B:B,0)),"")</f>
        <v/>
      </c>
      <c r="T645" s="1167">
        <f>IFERROR(INDEX('Price Change - non Flash'!D:D,MATCH('Promo-Flexi Combo-GWP'!R645,'Price Change - non Flash'!B:B,0)),"")</f>
        <v/>
      </c>
      <c r="U645" s="1167" t="n"/>
      <c r="V645" s="1168" t="n"/>
      <c r="W645" s="983" t="n"/>
      <c r="X645" s="2110" t="n"/>
      <c r="Y645" s="2110" t="n"/>
      <c r="Z645" s="983" t="n"/>
      <c r="AA645" s="983" t="n"/>
      <c r="AB645" s="794" t="n"/>
      <c r="AC645" s="1162" t="n"/>
      <c r="AD645" s="794" t="n"/>
      <c r="AE645" s="982" t="n"/>
      <c r="AF645" s="983" t="n"/>
      <c r="AH645" s="966" t="n"/>
      <c r="AI645" s="966" t="n"/>
      <c r="AJ645" s="966" t="n"/>
      <c r="AK645" s="966" t="n"/>
      <c r="AL645" s="966" t="n"/>
      <c r="AM645" s="966" t="n"/>
      <c r="AN645" s="966" t="n"/>
      <c r="AO645" s="811" t="n"/>
      <c r="AP645" s="803" t="n"/>
      <c r="AQ645" s="803" t="n"/>
      <c r="AR645" s="803" t="n"/>
      <c r="AS645" s="803" t="n"/>
      <c r="AT645" s="803" t="n"/>
      <c r="AU645" s="803" t="n"/>
      <c r="AV645" s="803" t="n"/>
      <c r="AW645" s="803" t="n"/>
      <c r="AX645" s="803" t="n"/>
      <c r="AY645" s="803" t="n"/>
      <c r="AZ645" s="803" t="n"/>
      <c r="BA645" s="803" t="n"/>
      <c r="BB645" s="803" t="n"/>
      <c r="BC645" s="803" t="n"/>
      <c r="BD645" s="803" t="n"/>
      <c r="BE645" s="803" t="n"/>
      <c r="BF645" s="803" t="n"/>
      <c r="BG645" s="803" t="n"/>
      <c r="BH645" s="803" t="n"/>
      <c r="BI645" s="803" t="n"/>
      <c r="BJ645" s="812" t="n"/>
    </row>
    <row r="646" ht="14.25" customHeight="1" s="1659">
      <c r="A646" s="961" t="n"/>
      <c r="B646" s="791" t="n"/>
      <c r="C646" s="791">
        <f>IFERROR(VLOOKUP(B646,'Campaign Calendar'!I:K,2,0),"")</f>
        <v/>
      </c>
      <c r="D646" s="792">
        <f>IFERROR(VLOOKUP(B646,'Campaign Calendar'!I:K,3,0),"")</f>
        <v/>
      </c>
      <c r="E646" s="2086">
        <f>IFERROR(INDEX('Campaign Calendar'!E:E,MATCH('Promo-Flexi Combo-GWP'!B646,'Campaign Calendar'!I:I,0)),"")</f>
        <v/>
      </c>
      <c r="F646" s="2086">
        <f>IFERROR(INDEX('Campaign Calendar'!F:F,MATCH('Promo-Flexi Combo-GWP'!B646,'Campaign Calendar'!I:I,0)),"")</f>
        <v/>
      </c>
      <c r="G646" s="2087">
        <f>IFERROR(INDEX('Campaign Calendar'!G:G,MATCH('Promo-Flexi Combo-GWP'!B646,'Campaign Calendar'!I:I,0)),"")</f>
        <v/>
      </c>
      <c r="H646" s="2087">
        <f>IFERROR(INDEX('Campaign Calendar'!H:H,MATCH('Promo-Flexi Combo-GWP'!B646,'Campaign Calendar'!I:I,0)),"")</f>
        <v/>
      </c>
      <c r="I646" s="1162" t="n"/>
      <c r="J646" s="1162" t="n"/>
      <c r="K646" s="1164" t="n"/>
      <c r="L646" s="1164" t="n"/>
      <c r="M646" s="2109" t="n"/>
      <c r="N646" s="1166" t="n"/>
      <c r="O646" s="1166" t="n"/>
      <c r="P646" s="1162" t="n"/>
      <c r="Q646" s="1162" t="n"/>
      <c r="R646" s="1326" t="n"/>
      <c r="S646" s="1167">
        <f>IFERROR(INDEX('Price Change - non Flash'!C:C,MATCH('Promo-Flexi Combo-GWP'!R646,'Price Change - non Flash'!B:B,0)),"")</f>
        <v/>
      </c>
      <c r="T646" s="1167">
        <f>IFERROR(INDEX('Price Change - non Flash'!D:D,MATCH('Promo-Flexi Combo-GWP'!R646,'Price Change - non Flash'!B:B,0)),"")</f>
        <v/>
      </c>
      <c r="U646" s="1167" t="n"/>
      <c r="V646" s="1168" t="n"/>
      <c r="W646" s="983" t="n"/>
      <c r="X646" s="2110" t="n"/>
      <c r="Y646" s="2110" t="n"/>
      <c r="Z646" s="983" t="n"/>
      <c r="AA646" s="983" t="n"/>
      <c r="AB646" s="794" t="n"/>
      <c r="AC646" s="1162" t="n"/>
      <c r="AD646" s="794" t="n"/>
      <c r="AE646" s="982" t="n"/>
      <c r="AF646" s="983" t="n"/>
      <c r="AH646" s="966" t="n"/>
      <c r="AI646" s="966" t="n"/>
      <c r="AJ646" s="966" t="n"/>
      <c r="AK646" s="966" t="n"/>
      <c r="AL646" s="966" t="n"/>
      <c r="AM646" s="966" t="n"/>
      <c r="AN646" s="966" t="n"/>
      <c r="AO646" s="811" t="n"/>
      <c r="AP646" s="803" t="n"/>
      <c r="AQ646" s="803" t="n"/>
      <c r="AR646" s="803" t="n"/>
      <c r="AS646" s="803" t="n"/>
      <c r="AT646" s="803" t="n"/>
      <c r="AU646" s="803" t="n"/>
      <c r="AV646" s="803" t="n"/>
      <c r="AW646" s="803" t="n"/>
      <c r="AX646" s="803" t="n"/>
      <c r="AY646" s="803" t="n"/>
      <c r="AZ646" s="803" t="n"/>
      <c r="BA646" s="803" t="n"/>
      <c r="BB646" s="803" t="n"/>
      <c r="BC646" s="803" t="n"/>
      <c r="BD646" s="803" t="n"/>
      <c r="BE646" s="803" t="n"/>
      <c r="BF646" s="803" t="n"/>
      <c r="BG646" s="803" t="n"/>
      <c r="BH646" s="803" t="n"/>
      <c r="BI646" s="803" t="n"/>
      <c r="BJ646" s="812" t="n"/>
    </row>
    <row r="647" ht="14.25" customHeight="1" s="1659">
      <c r="A647" s="961" t="n"/>
      <c r="B647" s="791" t="n"/>
      <c r="C647" s="791">
        <f>IFERROR(VLOOKUP(B647,'Campaign Calendar'!I:K,2,0),"")</f>
        <v/>
      </c>
      <c r="D647" s="792">
        <f>IFERROR(VLOOKUP(B647,'Campaign Calendar'!I:K,3,0),"")</f>
        <v/>
      </c>
      <c r="E647" s="2086">
        <f>IFERROR(INDEX('Campaign Calendar'!E:E,MATCH('Promo-Flexi Combo-GWP'!B647,'Campaign Calendar'!I:I,0)),"")</f>
        <v/>
      </c>
      <c r="F647" s="2086">
        <f>IFERROR(INDEX('Campaign Calendar'!F:F,MATCH('Promo-Flexi Combo-GWP'!B647,'Campaign Calendar'!I:I,0)),"")</f>
        <v/>
      </c>
      <c r="G647" s="2087">
        <f>IFERROR(INDEX('Campaign Calendar'!G:G,MATCH('Promo-Flexi Combo-GWP'!B647,'Campaign Calendar'!I:I,0)),"")</f>
        <v/>
      </c>
      <c r="H647" s="2087">
        <f>IFERROR(INDEX('Campaign Calendar'!H:H,MATCH('Promo-Flexi Combo-GWP'!B647,'Campaign Calendar'!I:I,0)),"")</f>
        <v/>
      </c>
      <c r="I647" s="1162" t="n"/>
      <c r="J647" s="1162" t="n"/>
      <c r="K647" s="1164" t="n"/>
      <c r="L647" s="1164" t="n"/>
      <c r="M647" s="2109" t="n"/>
      <c r="N647" s="1166" t="n"/>
      <c r="O647" s="1166" t="n"/>
      <c r="P647" s="1162" t="n"/>
      <c r="Q647" s="1162" t="n"/>
      <c r="R647" s="1326" t="n"/>
      <c r="S647" s="1167">
        <f>IFERROR(INDEX('Price Change - non Flash'!C:C,MATCH('Promo-Flexi Combo-GWP'!R647,'Price Change - non Flash'!B:B,0)),"")</f>
        <v/>
      </c>
      <c r="T647" s="1167">
        <f>IFERROR(INDEX('Price Change - non Flash'!D:D,MATCH('Promo-Flexi Combo-GWP'!R647,'Price Change - non Flash'!B:B,0)),"")</f>
        <v/>
      </c>
      <c r="U647" s="1167" t="n"/>
      <c r="V647" s="1168" t="n"/>
      <c r="W647" s="983" t="n"/>
      <c r="X647" s="2110" t="n"/>
      <c r="Y647" s="2110" t="n"/>
      <c r="Z647" s="983" t="n"/>
      <c r="AA647" s="983" t="n"/>
      <c r="AB647" s="794" t="n"/>
      <c r="AC647" s="1162" t="n"/>
      <c r="AD647" s="794" t="n"/>
      <c r="AE647" s="982" t="n"/>
      <c r="AF647" s="983" t="n"/>
      <c r="AH647" s="966" t="n"/>
      <c r="AI647" s="966" t="n"/>
      <c r="AJ647" s="966" t="n"/>
      <c r="AK647" s="966" t="n"/>
      <c r="AL647" s="966" t="n"/>
      <c r="AM647" s="966" t="n"/>
      <c r="AN647" s="966" t="n"/>
      <c r="AO647" s="811" t="n"/>
      <c r="AP647" s="803" t="n"/>
      <c r="AQ647" s="803" t="n"/>
      <c r="AR647" s="803" t="n"/>
      <c r="AS647" s="803" t="n"/>
      <c r="AT647" s="803" t="n"/>
      <c r="AU647" s="803" t="n"/>
      <c r="AV647" s="803" t="n"/>
      <c r="AW647" s="803" t="n"/>
      <c r="AX647" s="803" t="n"/>
      <c r="AY647" s="803" t="n"/>
      <c r="AZ647" s="803" t="n"/>
      <c r="BA647" s="803" t="n"/>
      <c r="BB647" s="803" t="n"/>
      <c r="BC647" s="803" t="n"/>
      <c r="BD647" s="803" t="n"/>
      <c r="BE647" s="803" t="n"/>
      <c r="BF647" s="803" t="n"/>
      <c r="BG647" s="803" t="n"/>
      <c r="BH647" s="803" t="n"/>
      <c r="BI647" s="803" t="n"/>
      <c r="BJ647" s="812" t="n"/>
    </row>
    <row r="648" ht="14.25" customHeight="1" s="1659">
      <c r="A648" s="961" t="n"/>
      <c r="B648" s="791" t="n"/>
      <c r="C648" s="791">
        <f>IFERROR(VLOOKUP(B648,'Campaign Calendar'!I:K,2,0),"")</f>
        <v/>
      </c>
      <c r="D648" s="792">
        <f>IFERROR(VLOOKUP(B648,'Campaign Calendar'!I:K,3,0),"")</f>
        <v/>
      </c>
      <c r="E648" s="2086">
        <f>IFERROR(INDEX('Campaign Calendar'!E:E,MATCH('Promo-Flexi Combo-GWP'!B648,'Campaign Calendar'!I:I,0)),"")</f>
        <v/>
      </c>
      <c r="F648" s="2086">
        <f>IFERROR(INDEX('Campaign Calendar'!F:F,MATCH('Promo-Flexi Combo-GWP'!B648,'Campaign Calendar'!I:I,0)),"")</f>
        <v/>
      </c>
      <c r="G648" s="2087">
        <f>IFERROR(INDEX('Campaign Calendar'!G:G,MATCH('Promo-Flexi Combo-GWP'!B648,'Campaign Calendar'!I:I,0)),"")</f>
        <v/>
      </c>
      <c r="H648" s="2087">
        <f>IFERROR(INDEX('Campaign Calendar'!H:H,MATCH('Promo-Flexi Combo-GWP'!B648,'Campaign Calendar'!I:I,0)),"")</f>
        <v/>
      </c>
      <c r="I648" s="1162" t="n"/>
      <c r="J648" s="1162" t="n"/>
      <c r="K648" s="1164" t="n"/>
      <c r="L648" s="1164" t="n"/>
      <c r="M648" s="2109" t="n"/>
      <c r="N648" s="1166" t="n"/>
      <c r="O648" s="1166" t="n"/>
      <c r="P648" s="1162" t="n"/>
      <c r="Q648" s="1162" t="n"/>
      <c r="R648" s="1326" t="n"/>
      <c r="S648" s="1167">
        <f>IFERROR(INDEX('Price Change - non Flash'!C:C,MATCH('Promo-Flexi Combo-GWP'!R648,'Price Change - non Flash'!B:B,0)),"")</f>
        <v/>
      </c>
      <c r="T648" s="1167">
        <f>IFERROR(INDEX('Price Change - non Flash'!D:D,MATCH('Promo-Flexi Combo-GWP'!R648,'Price Change - non Flash'!B:B,0)),"")</f>
        <v/>
      </c>
      <c r="U648" s="1167" t="n"/>
      <c r="V648" s="1168" t="n"/>
      <c r="W648" s="983" t="n"/>
      <c r="X648" s="2110" t="n"/>
      <c r="Y648" s="2110" t="n"/>
      <c r="Z648" s="983" t="n"/>
      <c r="AA648" s="983" t="n"/>
      <c r="AB648" s="794" t="n"/>
      <c r="AC648" s="1162" t="n"/>
      <c r="AD648" s="794" t="n"/>
      <c r="AE648" s="982" t="n"/>
      <c r="AF648" s="983" t="n"/>
      <c r="AH648" s="966" t="n"/>
      <c r="AI648" s="966" t="n"/>
      <c r="AJ648" s="966" t="n"/>
      <c r="AK648" s="966" t="n"/>
      <c r="AL648" s="966" t="n"/>
      <c r="AM648" s="966" t="n"/>
      <c r="AN648" s="966" t="n"/>
      <c r="AO648" s="811" t="n"/>
      <c r="AP648" s="803" t="n"/>
      <c r="AQ648" s="803" t="n"/>
      <c r="AR648" s="803" t="n"/>
      <c r="AS648" s="803" t="n"/>
      <c r="AT648" s="803" t="n"/>
      <c r="AU648" s="803" t="n"/>
      <c r="AV648" s="803" t="n"/>
      <c r="AW648" s="803" t="n"/>
      <c r="AX648" s="803" t="n"/>
      <c r="AY648" s="803" t="n"/>
      <c r="AZ648" s="803" t="n"/>
      <c r="BA648" s="803" t="n"/>
      <c r="BB648" s="803" t="n"/>
      <c r="BC648" s="803" t="n"/>
      <c r="BD648" s="803" t="n"/>
      <c r="BE648" s="803" t="n"/>
      <c r="BF648" s="803" t="n"/>
      <c r="BG648" s="803" t="n"/>
      <c r="BH648" s="803" t="n"/>
      <c r="BI648" s="803" t="n"/>
      <c r="BJ648" s="812" t="n"/>
    </row>
    <row r="649" ht="14.25" customHeight="1" s="1659">
      <c r="A649" s="961" t="n"/>
      <c r="B649" s="791" t="n"/>
      <c r="C649" s="791">
        <f>IFERROR(VLOOKUP(B649,'Campaign Calendar'!I:K,2,0),"")</f>
        <v/>
      </c>
      <c r="D649" s="792">
        <f>IFERROR(VLOOKUP(B649,'Campaign Calendar'!I:K,3,0),"")</f>
        <v/>
      </c>
      <c r="E649" s="2086">
        <f>IFERROR(INDEX('Campaign Calendar'!E:E,MATCH('Promo-Flexi Combo-GWP'!B649,'Campaign Calendar'!I:I,0)),"")</f>
        <v/>
      </c>
      <c r="F649" s="2086">
        <f>IFERROR(INDEX('Campaign Calendar'!F:F,MATCH('Promo-Flexi Combo-GWP'!B649,'Campaign Calendar'!I:I,0)),"")</f>
        <v/>
      </c>
      <c r="G649" s="2087">
        <f>IFERROR(INDEX('Campaign Calendar'!G:G,MATCH('Promo-Flexi Combo-GWP'!B649,'Campaign Calendar'!I:I,0)),"")</f>
        <v/>
      </c>
      <c r="H649" s="2087">
        <f>IFERROR(INDEX('Campaign Calendar'!H:H,MATCH('Promo-Flexi Combo-GWP'!B649,'Campaign Calendar'!I:I,0)),"")</f>
        <v/>
      </c>
      <c r="I649" s="1162" t="n"/>
      <c r="J649" s="1162" t="n"/>
      <c r="K649" s="1164" t="n"/>
      <c r="L649" s="1164" t="n"/>
      <c r="M649" s="2109" t="n"/>
      <c r="N649" s="1166" t="n"/>
      <c r="O649" s="1166" t="n"/>
      <c r="P649" s="1162" t="n"/>
      <c r="Q649" s="1162" t="n"/>
      <c r="R649" s="1326" t="n"/>
      <c r="S649" s="1167">
        <f>IFERROR(INDEX('Price Change - non Flash'!C:C,MATCH('Promo-Flexi Combo-GWP'!R649,'Price Change - non Flash'!B:B,0)),"")</f>
        <v/>
      </c>
      <c r="T649" s="1167">
        <f>IFERROR(INDEX('Price Change - non Flash'!D:D,MATCH('Promo-Flexi Combo-GWP'!R649,'Price Change - non Flash'!B:B,0)),"")</f>
        <v/>
      </c>
      <c r="U649" s="1167" t="n"/>
      <c r="V649" s="1168" t="n"/>
      <c r="W649" s="983" t="n"/>
      <c r="X649" s="2110" t="n"/>
      <c r="Y649" s="2110" t="n"/>
      <c r="Z649" s="983" t="n"/>
      <c r="AA649" s="983" t="n"/>
      <c r="AB649" s="794" t="n"/>
      <c r="AC649" s="1162" t="n"/>
      <c r="AD649" s="794" t="n"/>
      <c r="AE649" s="982" t="n"/>
      <c r="AF649" s="983" t="n"/>
      <c r="AH649" s="966" t="n"/>
      <c r="AI649" s="966" t="n"/>
      <c r="AJ649" s="966" t="n"/>
      <c r="AK649" s="966" t="n"/>
      <c r="AL649" s="966" t="n"/>
      <c r="AM649" s="966" t="n"/>
      <c r="AN649" s="966" t="n"/>
      <c r="AO649" s="811" t="n"/>
      <c r="AP649" s="803" t="n"/>
      <c r="AQ649" s="803" t="n"/>
      <c r="AR649" s="803" t="n"/>
      <c r="AS649" s="803" t="n"/>
      <c r="AT649" s="803" t="n"/>
      <c r="AU649" s="803" t="n"/>
      <c r="AV649" s="803" t="n"/>
      <c r="AW649" s="803" t="n"/>
      <c r="AX649" s="803" t="n"/>
      <c r="AY649" s="803" t="n"/>
      <c r="AZ649" s="803" t="n"/>
      <c r="BA649" s="803" t="n"/>
      <c r="BB649" s="803" t="n"/>
      <c r="BC649" s="803" t="n"/>
      <c r="BD649" s="803" t="n"/>
      <c r="BE649" s="803" t="n"/>
      <c r="BF649" s="803" t="n"/>
      <c r="BG649" s="803" t="n"/>
      <c r="BH649" s="803" t="n"/>
      <c r="BI649" s="803" t="n"/>
      <c r="BJ649" s="812" t="n"/>
    </row>
    <row r="650" ht="14.25" customHeight="1" s="1659">
      <c r="A650" s="961" t="n"/>
      <c r="B650" s="791" t="n"/>
      <c r="C650" s="791">
        <f>IFERROR(VLOOKUP(B650,'Campaign Calendar'!I:K,2,0),"")</f>
        <v/>
      </c>
      <c r="D650" s="792">
        <f>IFERROR(VLOOKUP(B650,'Campaign Calendar'!I:K,3,0),"")</f>
        <v/>
      </c>
      <c r="E650" s="2086">
        <f>IFERROR(INDEX('Campaign Calendar'!E:E,MATCH('Promo-Flexi Combo-GWP'!B650,'Campaign Calendar'!I:I,0)),"")</f>
        <v/>
      </c>
      <c r="F650" s="2086">
        <f>IFERROR(INDEX('Campaign Calendar'!F:F,MATCH('Promo-Flexi Combo-GWP'!B650,'Campaign Calendar'!I:I,0)),"")</f>
        <v/>
      </c>
      <c r="G650" s="2087">
        <f>IFERROR(INDEX('Campaign Calendar'!G:G,MATCH('Promo-Flexi Combo-GWP'!B650,'Campaign Calendar'!I:I,0)),"")</f>
        <v/>
      </c>
      <c r="H650" s="2087">
        <f>IFERROR(INDEX('Campaign Calendar'!H:H,MATCH('Promo-Flexi Combo-GWP'!B650,'Campaign Calendar'!I:I,0)),"")</f>
        <v/>
      </c>
      <c r="I650" s="1162" t="n"/>
      <c r="J650" s="1162" t="n"/>
      <c r="K650" s="1164" t="n"/>
      <c r="L650" s="1164" t="n"/>
      <c r="M650" s="2109" t="n"/>
      <c r="N650" s="1166" t="n"/>
      <c r="O650" s="1166" t="n"/>
      <c r="P650" s="1162" t="n"/>
      <c r="Q650" s="1162" t="n"/>
      <c r="R650" s="1326" t="n"/>
      <c r="S650" s="1167">
        <f>IFERROR(INDEX('Price Change - non Flash'!C:C,MATCH('Promo-Flexi Combo-GWP'!R650,'Price Change - non Flash'!B:B,0)),"")</f>
        <v/>
      </c>
      <c r="T650" s="1167">
        <f>IFERROR(INDEX('Price Change - non Flash'!D:D,MATCH('Promo-Flexi Combo-GWP'!R650,'Price Change - non Flash'!B:B,0)),"")</f>
        <v/>
      </c>
      <c r="U650" s="1167" t="n"/>
      <c r="V650" s="1168" t="n"/>
      <c r="W650" s="983" t="n"/>
      <c r="X650" s="2110" t="n"/>
      <c r="Y650" s="2110" t="n"/>
      <c r="Z650" s="983" t="n"/>
      <c r="AA650" s="983" t="n"/>
      <c r="AB650" s="794" t="n"/>
      <c r="AC650" s="1162" t="n"/>
      <c r="AD650" s="794" t="n"/>
      <c r="AE650" s="982" t="n"/>
      <c r="AF650" s="983" t="n"/>
      <c r="AH650" s="966" t="n"/>
      <c r="AI650" s="966" t="n"/>
      <c r="AJ650" s="966" t="n"/>
      <c r="AK650" s="966" t="n"/>
      <c r="AL650" s="966" t="n"/>
      <c r="AM650" s="966" t="n"/>
      <c r="AN650" s="966" t="n"/>
      <c r="AO650" s="811" t="n"/>
      <c r="AP650" s="803" t="n"/>
      <c r="AQ650" s="803" t="n"/>
      <c r="AR650" s="803" t="n"/>
      <c r="AS650" s="803" t="n"/>
      <c r="AT650" s="803" t="n"/>
      <c r="AU650" s="803" t="n"/>
      <c r="AV650" s="803" t="n"/>
      <c r="AW650" s="803" t="n"/>
      <c r="AX650" s="803" t="n"/>
      <c r="AY650" s="803" t="n"/>
      <c r="AZ650" s="803" t="n"/>
      <c r="BA650" s="803" t="n"/>
      <c r="BB650" s="803" t="n"/>
      <c r="BC650" s="803" t="n"/>
      <c r="BD650" s="803" t="n"/>
      <c r="BE650" s="803" t="n"/>
      <c r="BF650" s="803" t="n"/>
      <c r="BG650" s="803" t="n"/>
      <c r="BH650" s="803" t="n"/>
      <c r="BI650" s="803" t="n"/>
      <c r="BJ650" s="812" t="n"/>
    </row>
    <row r="651" ht="14.25" customHeight="1" s="1659">
      <c r="A651" s="961" t="n"/>
      <c r="B651" s="791" t="n"/>
      <c r="C651" s="791">
        <f>IFERROR(VLOOKUP(B651,'Campaign Calendar'!I:K,2,0),"")</f>
        <v/>
      </c>
      <c r="D651" s="792">
        <f>IFERROR(VLOOKUP(B651,'Campaign Calendar'!I:K,3,0),"")</f>
        <v/>
      </c>
      <c r="E651" s="2086">
        <f>IFERROR(INDEX('Campaign Calendar'!E:E,MATCH('Promo-Flexi Combo-GWP'!B651,'Campaign Calendar'!I:I,0)),"")</f>
        <v/>
      </c>
      <c r="F651" s="2086">
        <f>IFERROR(INDEX('Campaign Calendar'!F:F,MATCH('Promo-Flexi Combo-GWP'!B651,'Campaign Calendar'!I:I,0)),"")</f>
        <v/>
      </c>
      <c r="G651" s="2087">
        <f>IFERROR(INDEX('Campaign Calendar'!G:G,MATCH('Promo-Flexi Combo-GWP'!B651,'Campaign Calendar'!I:I,0)),"")</f>
        <v/>
      </c>
      <c r="H651" s="2087">
        <f>IFERROR(INDEX('Campaign Calendar'!H:H,MATCH('Promo-Flexi Combo-GWP'!B651,'Campaign Calendar'!I:I,0)),"")</f>
        <v/>
      </c>
      <c r="I651" s="1162" t="n"/>
      <c r="J651" s="1162" t="n"/>
      <c r="K651" s="1164" t="n"/>
      <c r="L651" s="1164" t="n"/>
      <c r="M651" s="2109" t="n"/>
      <c r="N651" s="1166" t="n"/>
      <c r="O651" s="1166" t="n"/>
      <c r="P651" s="1162" t="n"/>
      <c r="Q651" s="1162" t="n"/>
      <c r="R651" s="1326" t="n"/>
      <c r="S651" s="1167">
        <f>IFERROR(INDEX('Price Change - non Flash'!C:C,MATCH('Promo-Flexi Combo-GWP'!R651,'Price Change - non Flash'!B:B,0)),"")</f>
        <v/>
      </c>
      <c r="T651" s="1167">
        <f>IFERROR(INDEX('Price Change - non Flash'!D:D,MATCH('Promo-Flexi Combo-GWP'!R651,'Price Change - non Flash'!B:B,0)),"")</f>
        <v/>
      </c>
      <c r="U651" s="1167" t="n"/>
      <c r="V651" s="1168" t="n"/>
      <c r="W651" s="983" t="n"/>
      <c r="X651" s="2110" t="n"/>
      <c r="Y651" s="2110" t="n"/>
      <c r="Z651" s="983" t="n"/>
      <c r="AA651" s="983" t="n"/>
      <c r="AB651" s="794" t="n"/>
      <c r="AC651" s="1162" t="n"/>
      <c r="AD651" s="794" t="n"/>
      <c r="AE651" s="982" t="n"/>
      <c r="AF651" s="983" t="n"/>
      <c r="AH651" s="966" t="n"/>
      <c r="AI651" s="966" t="n"/>
      <c r="AJ651" s="966" t="n"/>
      <c r="AK651" s="966" t="n"/>
      <c r="AL651" s="966" t="n"/>
      <c r="AM651" s="966" t="n"/>
      <c r="AN651" s="966" t="n"/>
      <c r="AO651" s="811" t="n"/>
      <c r="AP651" s="803" t="n"/>
      <c r="AQ651" s="803" t="n"/>
      <c r="AR651" s="803" t="n"/>
      <c r="AS651" s="803" t="n"/>
      <c r="AT651" s="803" t="n"/>
      <c r="AU651" s="803" t="n"/>
      <c r="AV651" s="803" t="n"/>
      <c r="AW651" s="803" t="n"/>
      <c r="AX651" s="803" t="n"/>
      <c r="AY651" s="803" t="n"/>
      <c r="AZ651" s="803" t="n"/>
      <c r="BA651" s="803" t="n"/>
      <c r="BB651" s="803" t="n"/>
      <c r="BC651" s="803" t="n"/>
      <c r="BD651" s="803" t="n"/>
      <c r="BE651" s="803" t="n"/>
      <c r="BF651" s="803" t="n"/>
      <c r="BG651" s="803" t="n"/>
      <c r="BH651" s="803" t="n"/>
      <c r="BI651" s="803" t="n"/>
      <c r="BJ651" s="812" t="n"/>
    </row>
    <row r="652" ht="14.25" customHeight="1" s="1659">
      <c r="A652" s="961" t="n"/>
      <c r="B652" s="791" t="n"/>
      <c r="C652" s="791">
        <f>IFERROR(VLOOKUP(B652,'Campaign Calendar'!I:K,2,0),"")</f>
        <v/>
      </c>
      <c r="D652" s="792">
        <f>IFERROR(VLOOKUP(B652,'Campaign Calendar'!I:K,3,0),"")</f>
        <v/>
      </c>
      <c r="E652" s="2086">
        <f>IFERROR(INDEX('Campaign Calendar'!E:E,MATCH('Promo-Flexi Combo-GWP'!B652,'Campaign Calendar'!I:I,0)),"")</f>
        <v/>
      </c>
      <c r="F652" s="2086">
        <f>IFERROR(INDEX('Campaign Calendar'!F:F,MATCH('Promo-Flexi Combo-GWP'!B652,'Campaign Calendar'!I:I,0)),"")</f>
        <v/>
      </c>
      <c r="G652" s="2087">
        <f>IFERROR(INDEX('Campaign Calendar'!G:G,MATCH('Promo-Flexi Combo-GWP'!B652,'Campaign Calendar'!I:I,0)),"")</f>
        <v/>
      </c>
      <c r="H652" s="2087">
        <f>IFERROR(INDEX('Campaign Calendar'!H:H,MATCH('Promo-Flexi Combo-GWP'!B652,'Campaign Calendar'!I:I,0)),"")</f>
        <v/>
      </c>
      <c r="I652" s="1162" t="n"/>
      <c r="J652" s="1162" t="n"/>
      <c r="K652" s="1164" t="n"/>
      <c r="L652" s="1164" t="n"/>
      <c r="M652" s="2109" t="n"/>
      <c r="N652" s="1166" t="n"/>
      <c r="O652" s="1166" t="n"/>
      <c r="P652" s="1162" t="n"/>
      <c r="Q652" s="1162" t="n"/>
      <c r="R652" s="1326" t="n"/>
      <c r="S652" s="1167">
        <f>IFERROR(INDEX('Price Change - non Flash'!C:C,MATCH('Promo-Flexi Combo-GWP'!R652,'Price Change - non Flash'!B:B,0)),"")</f>
        <v/>
      </c>
      <c r="T652" s="1167">
        <f>IFERROR(INDEX('Price Change - non Flash'!D:D,MATCH('Promo-Flexi Combo-GWP'!R652,'Price Change - non Flash'!B:B,0)),"")</f>
        <v/>
      </c>
      <c r="U652" s="1167" t="n"/>
      <c r="V652" s="1168" t="n"/>
      <c r="W652" s="983" t="n"/>
      <c r="X652" s="2110" t="n"/>
      <c r="Y652" s="2110" t="n"/>
      <c r="Z652" s="983" t="n"/>
      <c r="AA652" s="983" t="n"/>
      <c r="AB652" s="794" t="n"/>
      <c r="AC652" s="1162" t="n"/>
      <c r="AD652" s="794" t="n"/>
      <c r="AE652" s="982" t="n"/>
      <c r="AF652" s="983" t="n"/>
      <c r="AH652" s="966" t="n"/>
      <c r="AI652" s="966" t="n"/>
      <c r="AJ652" s="966" t="n"/>
      <c r="AK652" s="966" t="n"/>
      <c r="AL652" s="966" t="n"/>
      <c r="AM652" s="966" t="n"/>
      <c r="AN652" s="966" t="n"/>
      <c r="AO652" s="811" t="n"/>
      <c r="AP652" s="803" t="n"/>
      <c r="AQ652" s="803" t="n"/>
      <c r="AR652" s="803" t="n"/>
      <c r="AS652" s="803" t="n"/>
      <c r="AT652" s="803" t="n"/>
      <c r="AU652" s="803" t="n"/>
      <c r="AV652" s="803" t="n"/>
      <c r="AW652" s="803" t="n"/>
      <c r="AX652" s="803" t="n"/>
      <c r="AY652" s="803" t="n"/>
      <c r="AZ652" s="803" t="n"/>
      <c r="BA652" s="803" t="n"/>
      <c r="BB652" s="803" t="n"/>
      <c r="BC652" s="803" t="n"/>
      <c r="BD652" s="803" t="n"/>
      <c r="BE652" s="803" t="n"/>
      <c r="BF652" s="803" t="n"/>
      <c r="BG652" s="803" t="n"/>
      <c r="BH652" s="803" t="n"/>
      <c r="BI652" s="803" t="n"/>
      <c r="BJ652" s="812" t="n"/>
    </row>
    <row r="653" ht="14.25" customHeight="1" s="1659">
      <c r="A653" s="961" t="n"/>
      <c r="B653" s="791" t="n"/>
      <c r="C653" s="791">
        <f>IFERROR(VLOOKUP(B653,'Campaign Calendar'!I:K,2,0),"")</f>
        <v/>
      </c>
      <c r="D653" s="792">
        <f>IFERROR(VLOOKUP(B653,'Campaign Calendar'!I:K,3,0),"")</f>
        <v/>
      </c>
      <c r="E653" s="2086">
        <f>IFERROR(INDEX('Campaign Calendar'!E:E,MATCH('Promo-Flexi Combo-GWP'!B653,'Campaign Calendar'!I:I,0)),"")</f>
        <v/>
      </c>
      <c r="F653" s="2086">
        <f>IFERROR(INDEX('Campaign Calendar'!F:F,MATCH('Promo-Flexi Combo-GWP'!B653,'Campaign Calendar'!I:I,0)),"")</f>
        <v/>
      </c>
      <c r="G653" s="2087">
        <f>IFERROR(INDEX('Campaign Calendar'!G:G,MATCH('Promo-Flexi Combo-GWP'!B653,'Campaign Calendar'!I:I,0)),"")</f>
        <v/>
      </c>
      <c r="H653" s="2087">
        <f>IFERROR(INDEX('Campaign Calendar'!H:H,MATCH('Promo-Flexi Combo-GWP'!B653,'Campaign Calendar'!I:I,0)),"")</f>
        <v/>
      </c>
      <c r="I653" s="1162" t="n"/>
      <c r="J653" s="1162" t="n"/>
      <c r="K653" s="1164" t="n"/>
      <c r="L653" s="1164" t="n"/>
      <c r="M653" s="2109" t="n"/>
      <c r="N653" s="1166" t="n"/>
      <c r="O653" s="1166" t="n"/>
      <c r="P653" s="1162" t="n"/>
      <c r="Q653" s="1162" t="n"/>
      <c r="R653" s="1326" t="n"/>
      <c r="S653" s="1167">
        <f>IFERROR(INDEX('Price Change - non Flash'!C:C,MATCH('Promo-Flexi Combo-GWP'!R653,'Price Change - non Flash'!B:B,0)),"")</f>
        <v/>
      </c>
      <c r="T653" s="1167">
        <f>IFERROR(INDEX('Price Change - non Flash'!D:D,MATCH('Promo-Flexi Combo-GWP'!R653,'Price Change - non Flash'!B:B,0)),"")</f>
        <v/>
      </c>
      <c r="U653" s="1167" t="n"/>
      <c r="V653" s="1168" t="n"/>
      <c r="W653" s="983" t="n"/>
      <c r="X653" s="2110" t="n"/>
      <c r="Y653" s="2110" t="n"/>
      <c r="Z653" s="983" t="n"/>
      <c r="AA653" s="983" t="n"/>
      <c r="AB653" s="794" t="n"/>
      <c r="AC653" s="1162" t="n"/>
      <c r="AD653" s="794" t="n"/>
      <c r="AE653" s="982" t="n"/>
      <c r="AF653" s="983" t="n"/>
      <c r="AH653" s="966" t="n"/>
      <c r="AI653" s="966" t="n"/>
      <c r="AJ653" s="966" t="n"/>
      <c r="AK653" s="966" t="n"/>
      <c r="AL653" s="966" t="n"/>
      <c r="AM653" s="966" t="n"/>
      <c r="AN653" s="966" t="n"/>
      <c r="AO653" s="811" t="n"/>
      <c r="AP653" s="803" t="n"/>
      <c r="AQ653" s="803" t="n"/>
      <c r="AR653" s="803" t="n"/>
      <c r="AS653" s="803" t="n"/>
      <c r="AT653" s="803" t="n"/>
      <c r="AU653" s="803" t="n"/>
      <c r="AV653" s="803" t="n"/>
      <c r="AW653" s="803" t="n"/>
      <c r="AX653" s="803" t="n"/>
      <c r="AY653" s="803" t="n"/>
      <c r="AZ653" s="803" t="n"/>
      <c r="BA653" s="803" t="n"/>
      <c r="BB653" s="803" t="n"/>
      <c r="BC653" s="803" t="n"/>
      <c r="BD653" s="803" t="n"/>
      <c r="BE653" s="803" t="n"/>
      <c r="BF653" s="803" t="n"/>
      <c r="BG653" s="803" t="n"/>
      <c r="BH653" s="803" t="n"/>
      <c r="BI653" s="803" t="n"/>
      <c r="BJ653" s="812" t="n"/>
    </row>
    <row r="654" ht="14.25" customHeight="1" s="1659">
      <c r="A654" s="961" t="n"/>
      <c r="B654" s="791" t="n"/>
      <c r="C654" s="791">
        <f>IFERROR(VLOOKUP(B654,'Campaign Calendar'!I:K,2,0),"")</f>
        <v/>
      </c>
      <c r="D654" s="792">
        <f>IFERROR(VLOOKUP(B654,'Campaign Calendar'!I:K,3,0),"")</f>
        <v/>
      </c>
      <c r="E654" s="2086">
        <f>IFERROR(INDEX('Campaign Calendar'!E:E,MATCH('Promo-Flexi Combo-GWP'!B654,'Campaign Calendar'!I:I,0)),"")</f>
        <v/>
      </c>
      <c r="F654" s="2086">
        <f>IFERROR(INDEX('Campaign Calendar'!F:F,MATCH('Promo-Flexi Combo-GWP'!B654,'Campaign Calendar'!I:I,0)),"")</f>
        <v/>
      </c>
      <c r="G654" s="2087">
        <f>IFERROR(INDEX('Campaign Calendar'!G:G,MATCH('Promo-Flexi Combo-GWP'!B654,'Campaign Calendar'!I:I,0)),"")</f>
        <v/>
      </c>
      <c r="H654" s="2087">
        <f>IFERROR(INDEX('Campaign Calendar'!H:H,MATCH('Promo-Flexi Combo-GWP'!B654,'Campaign Calendar'!I:I,0)),"")</f>
        <v/>
      </c>
      <c r="I654" s="1162" t="n"/>
      <c r="J654" s="1162" t="n"/>
      <c r="K654" s="1164" t="n"/>
      <c r="L654" s="1164" t="n"/>
      <c r="M654" s="2109" t="n"/>
      <c r="N654" s="1166" t="n"/>
      <c r="O654" s="1166" t="n"/>
      <c r="P654" s="1162" t="n"/>
      <c r="Q654" s="1162" t="n"/>
      <c r="R654" s="1326" t="n"/>
      <c r="S654" s="1167">
        <f>IFERROR(INDEX('Price Change - non Flash'!C:C,MATCH('Promo-Flexi Combo-GWP'!R654,'Price Change - non Flash'!B:B,0)),"")</f>
        <v/>
      </c>
      <c r="T654" s="1167">
        <f>IFERROR(INDEX('Price Change - non Flash'!D:D,MATCH('Promo-Flexi Combo-GWP'!R654,'Price Change - non Flash'!B:B,0)),"")</f>
        <v/>
      </c>
      <c r="U654" s="1167" t="n"/>
      <c r="V654" s="1168" t="n"/>
      <c r="W654" s="983" t="n"/>
      <c r="X654" s="2110" t="n"/>
      <c r="Y654" s="2110" t="n"/>
      <c r="Z654" s="983" t="n"/>
      <c r="AA654" s="983" t="n"/>
      <c r="AB654" s="794" t="n"/>
      <c r="AC654" s="1162" t="n"/>
      <c r="AD654" s="794" t="n"/>
      <c r="AE654" s="982" t="n"/>
      <c r="AF654" s="983" t="n"/>
      <c r="AH654" s="966" t="n"/>
      <c r="AI654" s="966" t="n"/>
      <c r="AJ654" s="966" t="n"/>
      <c r="AK654" s="966" t="n"/>
      <c r="AL654" s="966" t="n"/>
      <c r="AM654" s="966" t="n"/>
      <c r="AN654" s="966" t="n"/>
      <c r="AO654" s="811" t="n"/>
      <c r="AP654" s="803" t="n"/>
      <c r="AQ654" s="803" t="n"/>
      <c r="AR654" s="803" t="n"/>
      <c r="AS654" s="803" t="n"/>
      <c r="AT654" s="803" t="n"/>
      <c r="AU654" s="803" t="n"/>
      <c r="AV654" s="803" t="n"/>
      <c r="AW654" s="803" t="n"/>
      <c r="AX654" s="803" t="n"/>
      <c r="AY654" s="803" t="n"/>
      <c r="AZ654" s="803" t="n"/>
      <c r="BA654" s="803" t="n"/>
      <c r="BB654" s="803" t="n"/>
      <c r="BC654" s="803" t="n"/>
      <c r="BD654" s="803" t="n"/>
      <c r="BE654" s="803" t="n"/>
      <c r="BF654" s="803" t="n"/>
      <c r="BG654" s="803" t="n"/>
      <c r="BH654" s="803" t="n"/>
      <c r="BI654" s="803" t="n"/>
      <c r="BJ654" s="812" t="n"/>
    </row>
    <row r="655" ht="14.25" customHeight="1" s="1659">
      <c r="A655" s="961" t="n"/>
      <c r="B655" s="791" t="n"/>
      <c r="C655" s="791">
        <f>IFERROR(VLOOKUP(B655,'Campaign Calendar'!I:K,2,0),"")</f>
        <v/>
      </c>
      <c r="D655" s="792">
        <f>IFERROR(VLOOKUP(B655,'Campaign Calendar'!I:K,3,0),"")</f>
        <v/>
      </c>
      <c r="E655" s="2086">
        <f>IFERROR(INDEX('Campaign Calendar'!E:E,MATCH('Promo-Flexi Combo-GWP'!B655,'Campaign Calendar'!I:I,0)),"")</f>
        <v/>
      </c>
      <c r="F655" s="2086">
        <f>IFERROR(INDEX('Campaign Calendar'!F:F,MATCH('Promo-Flexi Combo-GWP'!B655,'Campaign Calendar'!I:I,0)),"")</f>
        <v/>
      </c>
      <c r="G655" s="2087">
        <f>IFERROR(INDEX('Campaign Calendar'!G:G,MATCH('Promo-Flexi Combo-GWP'!B655,'Campaign Calendar'!I:I,0)),"")</f>
        <v/>
      </c>
      <c r="H655" s="2087">
        <f>IFERROR(INDEX('Campaign Calendar'!H:H,MATCH('Promo-Flexi Combo-GWP'!B655,'Campaign Calendar'!I:I,0)),"")</f>
        <v/>
      </c>
      <c r="I655" s="1162" t="n"/>
      <c r="J655" s="1162" t="n"/>
      <c r="K655" s="1164" t="n"/>
      <c r="L655" s="1164" t="n"/>
      <c r="M655" s="2109" t="n"/>
      <c r="N655" s="1166" t="n"/>
      <c r="O655" s="1166" t="n"/>
      <c r="P655" s="1162" t="n"/>
      <c r="Q655" s="1162" t="n"/>
      <c r="R655" s="1326" t="n"/>
      <c r="S655" s="1167">
        <f>IFERROR(INDEX('Price Change - non Flash'!C:C,MATCH('Promo-Flexi Combo-GWP'!R655,'Price Change - non Flash'!B:B,0)),"")</f>
        <v/>
      </c>
      <c r="T655" s="1167">
        <f>IFERROR(INDEX('Price Change - non Flash'!D:D,MATCH('Promo-Flexi Combo-GWP'!R655,'Price Change - non Flash'!B:B,0)),"")</f>
        <v/>
      </c>
      <c r="U655" s="1167" t="n"/>
      <c r="V655" s="1168" t="n"/>
      <c r="W655" s="983" t="n"/>
      <c r="X655" s="2110" t="n"/>
      <c r="Y655" s="2110" t="n"/>
      <c r="Z655" s="983" t="n"/>
      <c r="AA655" s="983" t="n"/>
      <c r="AB655" s="794" t="n"/>
      <c r="AC655" s="1162" t="n"/>
      <c r="AD655" s="794" t="n"/>
      <c r="AE655" s="982" t="n"/>
      <c r="AF655" s="983" t="n"/>
      <c r="AH655" s="966" t="n"/>
      <c r="AI655" s="966" t="n"/>
      <c r="AJ655" s="966" t="n"/>
      <c r="AK655" s="966" t="n"/>
      <c r="AL655" s="966" t="n"/>
      <c r="AM655" s="966" t="n"/>
      <c r="AN655" s="966" t="n"/>
      <c r="AO655" s="811" t="n"/>
      <c r="AP655" s="803" t="n"/>
      <c r="AQ655" s="803" t="n"/>
      <c r="AR655" s="803" t="n"/>
      <c r="AS655" s="803" t="n"/>
      <c r="AT655" s="803" t="n"/>
      <c r="AU655" s="803" t="n"/>
      <c r="AV655" s="803" t="n"/>
      <c r="AW655" s="803" t="n"/>
      <c r="AX655" s="803" t="n"/>
      <c r="AY655" s="803" t="n"/>
      <c r="AZ655" s="803" t="n"/>
      <c r="BA655" s="803" t="n"/>
      <c r="BB655" s="803" t="n"/>
      <c r="BC655" s="803" t="n"/>
      <c r="BD655" s="803" t="n"/>
      <c r="BE655" s="803" t="n"/>
      <c r="BF655" s="803" t="n"/>
      <c r="BG655" s="803" t="n"/>
      <c r="BH655" s="803" t="n"/>
      <c r="BI655" s="803" t="n"/>
      <c r="BJ655" s="812" t="n"/>
    </row>
    <row r="656" ht="14.25" customHeight="1" s="1659">
      <c r="A656" s="961" t="n"/>
      <c r="B656" s="791" t="n"/>
      <c r="C656" s="791">
        <f>IFERROR(VLOOKUP(B656,'Campaign Calendar'!I:K,2,0),"")</f>
        <v/>
      </c>
      <c r="D656" s="792">
        <f>IFERROR(VLOOKUP(B656,'Campaign Calendar'!I:K,3,0),"")</f>
        <v/>
      </c>
      <c r="E656" s="2086">
        <f>IFERROR(INDEX('Campaign Calendar'!E:E,MATCH('Promo-Flexi Combo-GWP'!B656,'Campaign Calendar'!I:I,0)),"")</f>
        <v/>
      </c>
      <c r="F656" s="2086">
        <f>IFERROR(INDEX('Campaign Calendar'!F:F,MATCH('Promo-Flexi Combo-GWP'!B656,'Campaign Calendar'!I:I,0)),"")</f>
        <v/>
      </c>
      <c r="G656" s="2087">
        <f>IFERROR(INDEX('Campaign Calendar'!G:G,MATCH('Promo-Flexi Combo-GWP'!B656,'Campaign Calendar'!I:I,0)),"")</f>
        <v/>
      </c>
      <c r="H656" s="2087">
        <f>IFERROR(INDEX('Campaign Calendar'!H:H,MATCH('Promo-Flexi Combo-GWP'!B656,'Campaign Calendar'!I:I,0)),"")</f>
        <v/>
      </c>
      <c r="I656" s="1162" t="n"/>
      <c r="J656" s="1162" t="n"/>
      <c r="K656" s="1164" t="n"/>
      <c r="L656" s="1164" t="n"/>
      <c r="M656" s="2109" t="n"/>
      <c r="N656" s="1166" t="n"/>
      <c r="O656" s="1166" t="n"/>
      <c r="P656" s="1162" t="n"/>
      <c r="Q656" s="1162" t="n"/>
      <c r="R656" s="1326" t="n"/>
      <c r="S656" s="1167">
        <f>IFERROR(INDEX('Price Change - non Flash'!C:C,MATCH('Promo-Flexi Combo-GWP'!R656,'Price Change - non Flash'!B:B,0)),"")</f>
        <v/>
      </c>
      <c r="T656" s="1167">
        <f>IFERROR(INDEX('Price Change - non Flash'!D:D,MATCH('Promo-Flexi Combo-GWP'!R656,'Price Change - non Flash'!B:B,0)),"")</f>
        <v/>
      </c>
      <c r="U656" s="1167" t="n"/>
      <c r="V656" s="1168" t="n"/>
      <c r="W656" s="983" t="n"/>
      <c r="X656" s="2110" t="n"/>
      <c r="Y656" s="2110" t="n"/>
      <c r="Z656" s="983" t="n"/>
      <c r="AA656" s="983" t="n"/>
      <c r="AB656" s="794" t="n"/>
      <c r="AC656" s="1162" t="n"/>
      <c r="AD656" s="794" t="n"/>
      <c r="AE656" s="982" t="n"/>
      <c r="AF656" s="983" t="n"/>
      <c r="AH656" s="966" t="n"/>
      <c r="AI656" s="966" t="n"/>
      <c r="AJ656" s="966" t="n"/>
      <c r="AK656" s="966" t="n"/>
      <c r="AL656" s="966" t="n"/>
      <c r="AM656" s="966" t="n"/>
      <c r="AN656" s="966" t="n"/>
      <c r="AO656" s="811" t="n"/>
      <c r="AP656" s="803" t="n"/>
      <c r="AQ656" s="803" t="n"/>
      <c r="AR656" s="803" t="n"/>
      <c r="AS656" s="803" t="n"/>
      <c r="AT656" s="803" t="n"/>
      <c r="AU656" s="803" t="n"/>
      <c r="AV656" s="803" t="n"/>
      <c r="AW656" s="803" t="n"/>
      <c r="AX656" s="803" t="n"/>
      <c r="AY656" s="803" t="n"/>
      <c r="AZ656" s="803" t="n"/>
      <c r="BA656" s="803" t="n"/>
      <c r="BB656" s="803" t="n"/>
      <c r="BC656" s="803" t="n"/>
      <c r="BD656" s="803" t="n"/>
      <c r="BE656" s="803" t="n"/>
      <c r="BF656" s="803" t="n"/>
      <c r="BG656" s="803" t="n"/>
      <c r="BH656" s="803" t="n"/>
      <c r="BI656" s="803" t="n"/>
      <c r="BJ656" s="812" t="n"/>
    </row>
    <row r="657" ht="14.25" customHeight="1" s="1659">
      <c r="A657" s="961" t="n"/>
      <c r="B657" s="791" t="n"/>
      <c r="C657" s="791">
        <f>IFERROR(VLOOKUP(B657,'Campaign Calendar'!I:K,2,0),"")</f>
        <v/>
      </c>
      <c r="D657" s="792">
        <f>IFERROR(VLOOKUP(B657,'Campaign Calendar'!I:K,3,0),"")</f>
        <v/>
      </c>
      <c r="E657" s="2086">
        <f>IFERROR(INDEX('Campaign Calendar'!E:E,MATCH('Promo-Flexi Combo-GWP'!B657,'Campaign Calendar'!I:I,0)),"")</f>
        <v/>
      </c>
      <c r="F657" s="2086">
        <f>IFERROR(INDEX('Campaign Calendar'!F:F,MATCH('Promo-Flexi Combo-GWP'!B657,'Campaign Calendar'!I:I,0)),"")</f>
        <v/>
      </c>
      <c r="G657" s="2087">
        <f>IFERROR(INDEX('Campaign Calendar'!G:G,MATCH('Promo-Flexi Combo-GWP'!B657,'Campaign Calendar'!I:I,0)),"")</f>
        <v/>
      </c>
      <c r="H657" s="2087">
        <f>IFERROR(INDEX('Campaign Calendar'!H:H,MATCH('Promo-Flexi Combo-GWP'!B657,'Campaign Calendar'!I:I,0)),"")</f>
        <v/>
      </c>
      <c r="I657" s="1162" t="n"/>
      <c r="J657" s="1162" t="n"/>
      <c r="K657" s="1164" t="n"/>
      <c r="L657" s="1164" t="n"/>
      <c r="M657" s="2109" t="n"/>
      <c r="N657" s="1166" t="n"/>
      <c r="O657" s="1166" t="n"/>
      <c r="P657" s="1162" t="n"/>
      <c r="Q657" s="1162" t="n"/>
      <c r="R657" s="1326" t="n"/>
      <c r="S657" s="1167">
        <f>IFERROR(INDEX('Price Change - non Flash'!C:C,MATCH('Promo-Flexi Combo-GWP'!R657,'Price Change - non Flash'!B:B,0)),"")</f>
        <v/>
      </c>
      <c r="T657" s="1167">
        <f>IFERROR(INDEX('Price Change - non Flash'!D:D,MATCH('Promo-Flexi Combo-GWP'!R657,'Price Change - non Flash'!B:B,0)),"")</f>
        <v/>
      </c>
      <c r="U657" s="1167" t="n"/>
      <c r="V657" s="1168" t="n"/>
      <c r="W657" s="983" t="n"/>
      <c r="X657" s="2110" t="n"/>
      <c r="Y657" s="2110" t="n"/>
      <c r="Z657" s="983" t="n"/>
      <c r="AA657" s="983" t="n"/>
      <c r="AB657" s="794" t="n"/>
      <c r="AC657" s="1162" t="n"/>
      <c r="AD657" s="794" t="n"/>
      <c r="AE657" s="982" t="n"/>
      <c r="AF657" s="983" t="n"/>
      <c r="AH657" s="966" t="n"/>
      <c r="AI657" s="966" t="n"/>
      <c r="AJ657" s="966" t="n"/>
      <c r="AK657" s="966" t="n"/>
      <c r="AL657" s="966" t="n"/>
      <c r="AM657" s="966" t="n"/>
      <c r="AN657" s="966" t="n"/>
      <c r="AO657" s="811" t="n"/>
      <c r="AP657" s="803" t="n"/>
      <c r="AQ657" s="803" t="n"/>
      <c r="AR657" s="803" t="n"/>
      <c r="AS657" s="803" t="n"/>
      <c r="AT657" s="803" t="n"/>
      <c r="AU657" s="803" t="n"/>
      <c r="AV657" s="803" t="n"/>
      <c r="AW657" s="803" t="n"/>
      <c r="AX657" s="803" t="n"/>
      <c r="AY657" s="803" t="n"/>
      <c r="AZ657" s="803" t="n"/>
      <c r="BA657" s="803" t="n"/>
      <c r="BB657" s="803" t="n"/>
      <c r="BC657" s="803" t="n"/>
      <c r="BD657" s="803" t="n"/>
      <c r="BE657" s="803" t="n"/>
      <c r="BF657" s="803" t="n"/>
      <c r="BG657" s="803" t="n"/>
      <c r="BH657" s="803" t="n"/>
      <c r="BI657" s="803" t="n"/>
      <c r="BJ657" s="812" t="n"/>
    </row>
    <row r="658" ht="14.25" customHeight="1" s="1659">
      <c r="A658" s="961" t="n"/>
      <c r="B658" s="791" t="n"/>
      <c r="C658" s="791">
        <f>IFERROR(VLOOKUP(B658,'Campaign Calendar'!I:K,2,0),"")</f>
        <v/>
      </c>
      <c r="D658" s="792">
        <f>IFERROR(VLOOKUP(B658,'Campaign Calendar'!I:K,3,0),"")</f>
        <v/>
      </c>
      <c r="E658" s="2086">
        <f>IFERROR(INDEX('Campaign Calendar'!E:E,MATCH('Promo-Flexi Combo-GWP'!B658,'Campaign Calendar'!I:I,0)),"")</f>
        <v/>
      </c>
      <c r="F658" s="2086">
        <f>IFERROR(INDEX('Campaign Calendar'!F:F,MATCH('Promo-Flexi Combo-GWP'!B658,'Campaign Calendar'!I:I,0)),"")</f>
        <v/>
      </c>
      <c r="G658" s="2087">
        <f>IFERROR(INDEX('Campaign Calendar'!G:G,MATCH('Promo-Flexi Combo-GWP'!B658,'Campaign Calendar'!I:I,0)),"")</f>
        <v/>
      </c>
      <c r="H658" s="2087">
        <f>IFERROR(INDEX('Campaign Calendar'!H:H,MATCH('Promo-Flexi Combo-GWP'!B658,'Campaign Calendar'!I:I,0)),"")</f>
        <v/>
      </c>
      <c r="I658" s="1162" t="n"/>
      <c r="J658" s="1162" t="n"/>
      <c r="K658" s="1164" t="n"/>
      <c r="L658" s="1164" t="n"/>
      <c r="M658" s="2109" t="n"/>
      <c r="N658" s="1166" t="n"/>
      <c r="O658" s="1166" t="n"/>
      <c r="P658" s="1162" t="n"/>
      <c r="Q658" s="1162" t="n"/>
      <c r="R658" s="1326" t="n"/>
      <c r="S658" s="1167">
        <f>IFERROR(INDEX('Price Change - non Flash'!C:C,MATCH('Promo-Flexi Combo-GWP'!R658,'Price Change - non Flash'!B:B,0)),"")</f>
        <v/>
      </c>
      <c r="T658" s="1167">
        <f>IFERROR(INDEX('Price Change - non Flash'!D:D,MATCH('Promo-Flexi Combo-GWP'!R658,'Price Change - non Flash'!B:B,0)),"")</f>
        <v/>
      </c>
      <c r="U658" s="1167" t="n"/>
      <c r="V658" s="1168" t="n"/>
      <c r="W658" s="983" t="n"/>
      <c r="X658" s="2110" t="n"/>
      <c r="Y658" s="2110" t="n"/>
      <c r="Z658" s="983" t="n"/>
      <c r="AA658" s="983" t="n"/>
      <c r="AB658" s="794" t="n"/>
      <c r="AC658" s="1162" t="n"/>
      <c r="AD658" s="794" t="n"/>
      <c r="AE658" s="982" t="n"/>
      <c r="AF658" s="983" t="n"/>
      <c r="AH658" s="966" t="n"/>
      <c r="AI658" s="966" t="n"/>
      <c r="AJ658" s="966" t="n"/>
      <c r="AK658" s="966" t="n"/>
      <c r="AL658" s="966" t="n"/>
      <c r="AM658" s="966" t="n"/>
      <c r="AN658" s="966" t="n"/>
      <c r="AO658" s="811" t="n"/>
      <c r="AP658" s="803" t="n"/>
      <c r="AQ658" s="803" t="n"/>
      <c r="AR658" s="803" t="n"/>
      <c r="AS658" s="803" t="n"/>
      <c r="AT658" s="803" t="n"/>
      <c r="AU658" s="803" t="n"/>
      <c r="AV658" s="803" t="n"/>
      <c r="AW658" s="803" t="n"/>
      <c r="AX658" s="803" t="n"/>
      <c r="AY658" s="803" t="n"/>
      <c r="AZ658" s="803" t="n"/>
      <c r="BA658" s="803" t="n"/>
      <c r="BB658" s="803" t="n"/>
      <c r="BC658" s="803" t="n"/>
      <c r="BD658" s="803" t="n"/>
      <c r="BE658" s="803" t="n"/>
      <c r="BF658" s="803" t="n"/>
      <c r="BG658" s="803" t="n"/>
      <c r="BH658" s="803" t="n"/>
      <c r="BI658" s="803" t="n"/>
      <c r="BJ658" s="812" t="n"/>
    </row>
    <row r="659" ht="14.25" customHeight="1" s="1659">
      <c r="A659" s="961" t="n"/>
      <c r="B659" s="791" t="n"/>
      <c r="C659" s="791">
        <f>IFERROR(VLOOKUP(B659,'Campaign Calendar'!I:K,2,0),"")</f>
        <v/>
      </c>
      <c r="D659" s="792">
        <f>IFERROR(VLOOKUP(B659,'Campaign Calendar'!I:K,3,0),"")</f>
        <v/>
      </c>
      <c r="E659" s="2086">
        <f>IFERROR(INDEX('Campaign Calendar'!E:E,MATCH('Promo-Flexi Combo-GWP'!B659,'Campaign Calendar'!I:I,0)),"")</f>
        <v/>
      </c>
      <c r="F659" s="2086">
        <f>IFERROR(INDEX('Campaign Calendar'!F:F,MATCH('Promo-Flexi Combo-GWP'!B659,'Campaign Calendar'!I:I,0)),"")</f>
        <v/>
      </c>
      <c r="G659" s="2087">
        <f>IFERROR(INDEX('Campaign Calendar'!G:G,MATCH('Promo-Flexi Combo-GWP'!B659,'Campaign Calendar'!I:I,0)),"")</f>
        <v/>
      </c>
      <c r="H659" s="2087">
        <f>IFERROR(INDEX('Campaign Calendar'!H:H,MATCH('Promo-Flexi Combo-GWP'!B659,'Campaign Calendar'!I:I,0)),"")</f>
        <v/>
      </c>
      <c r="I659" s="1162" t="n"/>
      <c r="J659" s="1162" t="n"/>
      <c r="K659" s="1164" t="n"/>
      <c r="L659" s="1164" t="n"/>
      <c r="M659" s="2109" t="n"/>
      <c r="N659" s="1166" t="n"/>
      <c r="O659" s="1166" t="n"/>
      <c r="P659" s="1162" t="n"/>
      <c r="Q659" s="1162" t="n"/>
      <c r="R659" s="1326" t="n"/>
      <c r="S659" s="1167">
        <f>IFERROR(INDEX('Price Change - non Flash'!C:C,MATCH('Promo-Flexi Combo-GWP'!R659,'Price Change - non Flash'!B:B,0)),"")</f>
        <v/>
      </c>
      <c r="T659" s="1167">
        <f>IFERROR(INDEX('Price Change - non Flash'!D:D,MATCH('Promo-Flexi Combo-GWP'!R659,'Price Change - non Flash'!B:B,0)),"")</f>
        <v/>
      </c>
      <c r="U659" s="1167" t="n"/>
      <c r="V659" s="1168" t="n"/>
      <c r="W659" s="983" t="n"/>
      <c r="X659" s="2110" t="n"/>
      <c r="Y659" s="2110" t="n"/>
      <c r="Z659" s="983" t="n"/>
      <c r="AA659" s="983" t="n"/>
      <c r="AB659" s="794" t="n"/>
      <c r="AC659" s="1162" t="n"/>
      <c r="AD659" s="794" t="n"/>
      <c r="AE659" s="982" t="n"/>
      <c r="AF659" s="983" t="n"/>
      <c r="AH659" s="966" t="n"/>
      <c r="AI659" s="966" t="n"/>
      <c r="AJ659" s="966" t="n"/>
      <c r="AK659" s="966" t="n"/>
      <c r="AL659" s="966" t="n"/>
      <c r="AM659" s="966" t="n"/>
      <c r="AN659" s="966" t="n"/>
      <c r="AO659" s="811" t="n"/>
      <c r="AP659" s="803" t="n"/>
      <c r="AQ659" s="803" t="n"/>
      <c r="AR659" s="803" t="n"/>
      <c r="AS659" s="803" t="n"/>
      <c r="AT659" s="803" t="n"/>
      <c r="AU659" s="803" t="n"/>
      <c r="AV659" s="803" t="n"/>
      <c r="AW659" s="803" t="n"/>
      <c r="AX659" s="803" t="n"/>
      <c r="AY659" s="803" t="n"/>
      <c r="AZ659" s="803" t="n"/>
      <c r="BA659" s="803" t="n"/>
      <c r="BB659" s="803" t="n"/>
      <c r="BC659" s="803" t="n"/>
      <c r="BD659" s="803" t="n"/>
      <c r="BE659" s="803" t="n"/>
      <c r="BF659" s="803" t="n"/>
      <c r="BG659" s="803" t="n"/>
      <c r="BH659" s="803" t="n"/>
      <c r="BI659" s="803" t="n"/>
      <c r="BJ659" s="812" t="n"/>
    </row>
    <row r="660" ht="14.25" customHeight="1" s="1659">
      <c r="A660" s="961" t="n"/>
      <c r="B660" s="791" t="n"/>
      <c r="C660" s="791">
        <f>IFERROR(VLOOKUP(B660,'Campaign Calendar'!I:K,2,0),"")</f>
        <v/>
      </c>
      <c r="D660" s="792">
        <f>IFERROR(VLOOKUP(B660,'Campaign Calendar'!I:K,3,0),"")</f>
        <v/>
      </c>
      <c r="E660" s="2086">
        <f>IFERROR(INDEX('Campaign Calendar'!E:E,MATCH('Promo-Flexi Combo-GWP'!B660,'Campaign Calendar'!I:I,0)),"")</f>
        <v/>
      </c>
      <c r="F660" s="2086">
        <f>IFERROR(INDEX('Campaign Calendar'!F:F,MATCH('Promo-Flexi Combo-GWP'!B660,'Campaign Calendar'!I:I,0)),"")</f>
        <v/>
      </c>
      <c r="G660" s="2087">
        <f>IFERROR(INDEX('Campaign Calendar'!G:G,MATCH('Promo-Flexi Combo-GWP'!B660,'Campaign Calendar'!I:I,0)),"")</f>
        <v/>
      </c>
      <c r="H660" s="2087">
        <f>IFERROR(INDEX('Campaign Calendar'!H:H,MATCH('Promo-Flexi Combo-GWP'!B660,'Campaign Calendar'!I:I,0)),"")</f>
        <v/>
      </c>
      <c r="I660" s="1162" t="n"/>
      <c r="J660" s="1162" t="n"/>
      <c r="K660" s="1164" t="n"/>
      <c r="L660" s="1164" t="n"/>
      <c r="M660" s="2109" t="n"/>
      <c r="N660" s="1166" t="n"/>
      <c r="O660" s="1166" t="n"/>
      <c r="P660" s="1162" t="n"/>
      <c r="Q660" s="1162" t="n"/>
      <c r="R660" s="1326" t="n"/>
      <c r="S660" s="1167">
        <f>IFERROR(INDEX('Price Change - non Flash'!C:C,MATCH('Promo-Flexi Combo-GWP'!R660,'Price Change - non Flash'!B:B,0)),"")</f>
        <v/>
      </c>
      <c r="T660" s="1167">
        <f>IFERROR(INDEX('Price Change - non Flash'!D:D,MATCH('Promo-Flexi Combo-GWP'!R660,'Price Change - non Flash'!B:B,0)),"")</f>
        <v/>
      </c>
      <c r="U660" s="1167" t="n"/>
      <c r="V660" s="1168" t="n"/>
      <c r="W660" s="983" t="n"/>
      <c r="X660" s="2110" t="n"/>
      <c r="Y660" s="2110" t="n"/>
      <c r="Z660" s="983" t="n"/>
      <c r="AA660" s="983" t="n"/>
      <c r="AB660" s="794" t="n"/>
      <c r="AC660" s="1162" t="n"/>
      <c r="AD660" s="794" t="n"/>
      <c r="AE660" s="982" t="n"/>
      <c r="AF660" s="983" t="n"/>
      <c r="AH660" s="966" t="n"/>
      <c r="AI660" s="966" t="n"/>
      <c r="AJ660" s="966" t="n"/>
      <c r="AK660" s="966" t="n"/>
      <c r="AL660" s="966" t="n"/>
      <c r="AM660" s="966" t="n"/>
      <c r="AN660" s="966" t="n"/>
      <c r="AO660" s="811" t="n"/>
      <c r="AP660" s="803" t="n"/>
      <c r="AQ660" s="803" t="n"/>
      <c r="AR660" s="803" t="n"/>
      <c r="AS660" s="803" t="n"/>
      <c r="AT660" s="803" t="n"/>
      <c r="AU660" s="803" t="n"/>
      <c r="AV660" s="803" t="n"/>
      <c r="AW660" s="803" t="n"/>
      <c r="AX660" s="803" t="n"/>
      <c r="AY660" s="803" t="n"/>
      <c r="AZ660" s="803" t="n"/>
      <c r="BA660" s="803" t="n"/>
      <c r="BB660" s="803" t="n"/>
      <c r="BC660" s="803" t="n"/>
      <c r="BD660" s="803" t="n"/>
      <c r="BE660" s="803" t="n"/>
      <c r="BF660" s="803" t="n"/>
      <c r="BG660" s="803" t="n"/>
      <c r="BH660" s="803" t="n"/>
      <c r="BI660" s="803" t="n"/>
      <c r="BJ660" s="812" t="n"/>
    </row>
    <row r="661" ht="14.25" customHeight="1" s="1659">
      <c r="A661" s="961" t="n"/>
      <c r="B661" s="791" t="n"/>
      <c r="C661" s="791">
        <f>IFERROR(VLOOKUP(B661,'Campaign Calendar'!I:K,2,0),"")</f>
        <v/>
      </c>
      <c r="D661" s="792">
        <f>IFERROR(VLOOKUP(B661,'Campaign Calendar'!I:K,3,0),"")</f>
        <v/>
      </c>
      <c r="E661" s="2086">
        <f>IFERROR(INDEX('Campaign Calendar'!E:E,MATCH('Promo-Flexi Combo-GWP'!B661,'Campaign Calendar'!I:I,0)),"")</f>
        <v/>
      </c>
      <c r="F661" s="2086">
        <f>IFERROR(INDEX('Campaign Calendar'!F:F,MATCH('Promo-Flexi Combo-GWP'!B661,'Campaign Calendar'!I:I,0)),"")</f>
        <v/>
      </c>
      <c r="G661" s="2087">
        <f>IFERROR(INDEX('Campaign Calendar'!G:G,MATCH('Promo-Flexi Combo-GWP'!B661,'Campaign Calendar'!I:I,0)),"")</f>
        <v/>
      </c>
      <c r="H661" s="2087">
        <f>IFERROR(INDEX('Campaign Calendar'!H:H,MATCH('Promo-Flexi Combo-GWP'!B661,'Campaign Calendar'!I:I,0)),"")</f>
        <v/>
      </c>
      <c r="I661" s="1162" t="n"/>
      <c r="J661" s="1162" t="n"/>
      <c r="K661" s="1164" t="n"/>
      <c r="L661" s="1164" t="n"/>
      <c r="M661" s="2109" t="n"/>
      <c r="N661" s="1166" t="n"/>
      <c r="O661" s="1166" t="n"/>
      <c r="P661" s="1162" t="n"/>
      <c r="Q661" s="1162" t="n"/>
      <c r="R661" s="1326" t="n"/>
      <c r="S661" s="1167">
        <f>IFERROR(INDEX('Price Change - non Flash'!C:C,MATCH('Promo-Flexi Combo-GWP'!R661,'Price Change - non Flash'!B:B,0)),"")</f>
        <v/>
      </c>
      <c r="T661" s="1167">
        <f>IFERROR(INDEX('Price Change - non Flash'!D:D,MATCH('Promo-Flexi Combo-GWP'!R661,'Price Change - non Flash'!B:B,0)),"")</f>
        <v/>
      </c>
      <c r="U661" s="1167" t="n"/>
      <c r="V661" s="1168" t="n"/>
      <c r="W661" s="983" t="n"/>
      <c r="X661" s="2110" t="n"/>
      <c r="Y661" s="2110" t="n"/>
      <c r="Z661" s="983" t="n"/>
      <c r="AA661" s="983" t="n"/>
      <c r="AB661" s="794" t="n"/>
      <c r="AC661" s="1162" t="n"/>
      <c r="AD661" s="794" t="n"/>
      <c r="AE661" s="982" t="n"/>
      <c r="AF661" s="983" t="n"/>
      <c r="AH661" s="966" t="n"/>
      <c r="AI661" s="966" t="n"/>
      <c r="AJ661" s="966" t="n"/>
      <c r="AK661" s="966" t="n"/>
      <c r="AL661" s="966" t="n"/>
      <c r="AM661" s="966" t="n"/>
      <c r="AN661" s="966" t="n"/>
      <c r="AO661" s="811" t="n"/>
      <c r="AP661" s="803" t="n"/>
      <c r="AQ661" s="803" t="n"/>
      <c r="AR661" s="803" t="n"/>
      <c r="AS661" s="803" t="n"/>
      <c r="AT661" s="803" t="n"/>
      <c r="AU661" s="803" t="n"/>
      <c r="AV661" s="803" t="n"/>
      <c r="AW661" s="803" t="n"/>
      <c r="AX661" s="803" t="n"/>
      <c r="AY661" s="803" t="n"/>
      <c r="AZ661" s="803" t="n"/>
      <c r="BA661" s="803" t="n"/>
      <c r="BB661" s="803" t="n"/>
      <c r="BC661" s="803" t="n"/>
      <c r="BD661" s="803" t="n"/>
      <c r="BE661" s="803" t="n"/>
      <c r="BF661" s="803" t="n"/>
      <c r="BG661" s="803" t="n"/>
      <c r="BH661" s="803" t="n"/>
      <c r="BI661" s="803" t="n"/>
      <c r="BJ661" s="812" t="n"/>
    </row>
    <row r="662" ht="14.25" customHeight="1" s="1659">
      <c r="A662" s="961" t="n"/>
      <c r="B662" s="791" t="n"/>
      <c r="C662" s="791">
        <f>IFERROR(VLOOKUP(B662,'Campaign Calendar'!I:K,2,0),"")</f>
        <v/>
      </c>
      <c r="D662" s="792">
        <f>IFERROR(VLOOKUP(B662,'Campaign Calendar'!I:K,3,0),"")</f>
        <v/>
      </c>
      <c r="E662" s="2086">
        <f>IFERROR(INDEX('Campaign Calendar'!E:E,MATCH('Promo-Flexi Combo-GWP'!B662,'Campaign Calendar'!I:I,0)),"")</f>
        <v/>
      </c>
      <c r="F662" s="2086">
        <f>IFERROR(INDEX('Campaign Calendar'!F:F,MATCH('Promo-Flexi Combo-GWP'!B662,'Campaign Calendar'!I:I,0)),"")</f>
        <v/>
      </c>
      <c r="G662" s="2087">
        <f>IFERROR(INDEX('Campaign Calendar'!G:G,MATCH('Promo-Flexi Combo-GWP'!B662,'Campaign Calendar'!I:I,0)),"")</f>
        <v/>
      </c>
      <c r="H662" s="2087">
        <f>IFERROR(INDEX('Campaign Calendar'!H:H,MATCH('Promo-Flexi Combo-GWP'!B662,'Campaign Calendar'!I:I,0)),"")</f>
        <v/>
      </c>
      <c r="I662" s="1162" t="n"/>
      <c r="J662" s="1162" t="n"/>
      <c r="K662" s="1164" t="n"/>
      <c r="L662" s="1164" t="n"/>
      <c r="M662" s="2109" t="n"/>
      <c r="N662" s="1166" t="n"/>
      <c r="O662" s="1166" t="n"/>
      <c r="P662" s="1162" t="n"/>
      <c r="Q662" s="1162" t="n"/>
      <c r="R662" s="1326" t="n"/>
      <c r="S662" s="1167">
        <f>IFERROR(INDEX('Price Change - non Flash'!C:C,MATCH('Promo-Flexi Combo-GWP'!R662,'Price Change - non Flash'!B:B,0)),"")</f>
        <v/>
      </c>
      <c r="T662" s="1167">
        <f>IFERROR(INDEX('Price Change - non Flash'!D:D,MATCH('Promo-Flexi Combo-GWP'!R662,'Price Change - non Flash'!B:B,0)),"")</f>
        <v/>
      </c>
      <c r="U662" s="1167" t="n"/>
      <c r="V662" s="1168" t="n"/>
      <c r="W662" s="983" t="n"/>
      <c r="X662" s="2110" t="n"/>
      <c r="Y662" s="2110" t="n"/>
      <c r="Z662" s="983" t="n"/>
      <c r="AA662" s="983" t="n"/>
      <c r="AB662" s="794" t="n"/>
      <c r="AC662" s="1162" t="n"/>
      <c r="AD662" s="794" t="n"/>
      <c r="AE662" s="982" t="n"/>
      <c r="AF662" s="983" t="n"/>
      <c r="AH662" s="966" t="n"/>
      <c r="AI662" s="966" t="n"/>
      <c r="AJ662" s="966" t="n"/>
      <c r="AK662" s="966" t="n"/>
      <c r="AL662" s="966" t="n"/>
      <c r="AM662" s="966" t="n"/>
      <c r="AN662" s="966" t="n"/>
      <c r="AO662" s="811" t="n"/>
      <c r="AP662" s="803" t="n"/>
      <c r="AQ662" s="803" t="n"/>
      <c r="AR662" s="803" t="n"/>
      <c r="AS662" s="803" t="n"/>
      <c r="AT662" s="803" t="n"/>
      <c r="AU662" s="803" t="n"/>
      <c r="AV662" s="803" t="n"/>
      <c r="AW662" s="803" t="n"/>
      <c r="AX662" s="803" t="n"/>
      <c r="AY662" s="803" t="n"/>
      <c r="AZ662" s="803" t="n"/>
      <c r="BA662" s="803" t="n"/>
      <c r="BB662" s="803" t="n"/>
      <c r="BC662" s="803" t="n"/>
      <c r="BD662" s="803" t="n"/>
      <c r="BE662" s="803" t="n"/>
      <c r="BF662" s="803" t="n"/>
      <c r="BG662" s="803" t="n"/>
      <c r="BH662" s="803" t="n"/>
      <c r="BI662" s="803" t="n"/>
      <c r="BJ662" s="812" t="n"/>
    </row>
    <row r="663" ht="14.25" customHeight="1" s="1659">
      <c r="A663" s="961" t="n"/>
      <c r="B663" s="791" t="n"/>
      <c r="C663" s="791">
        <f>IFERROR(VLOOKUP(B663,'Campaign Calendar'!I:K,2,0),"")</f>
        <v/>
      </c>
      <c r="D663" s="792">
        <f>IFERROR(VLOOKUP(B663,'Campaign Calendar'!I:K,3,0),"")</f>
        <v/>
      </c>
      <c r="E663" s="2086">
        <f>IFERROR(INDEX('Campaign Calendar'!E:E,MATCH('Promo-Flexi Combo-GWP'!B663,'Campaign Calendar'!I:I,0)),"")</f>
        <v/>
      </c>
      <c r="F663" s="2086">
        <f>IFERROR(INDEX('Campaign Calendar'!F:F,MATCH('Promo-Flexi Combo-GWP'!B663,'Campaign Calendar'!I:I,0)),"")</f>
        <v/>
      </c>
      <c r="G663" s="2087">
        <f>IFERROR(INDEX('Campaign Calendar'!G:G,MATCH('Promo-Flexi Combo-GWP'!B663,'Campaign Calendar'!I:I,0)),"")</f>
        <v/>
      </c>
      <c r="H663" s="2087">
        <f>IFERROR(INDEX('Campaign Calendar'!H:H,MATCH('Promo-Flexi Combo-GWP'!B663,'Campaign Calendar'!I:I,0)),"")</f>
        <v/>
      </c>
      <c r="I663" s="1162" t="n"/>
      <c r="J663" s="1162" t="n"/>
      <c r="K663" s="1164" t="n"/>
      <c r="L663" s="1164" t="n"/>
      <c r="M663" s="2109" t="n"/>
      <c r="N663" s="1166" t="n"/>
      <c r="O663" s="1166" t="n"/>
      <c r="P663" s="1162" t="n"/>
      <c r="Q663" s="1162" t="n"/>
      <c r="R663" s="1326" t="n"/>
      <c r="S663" s="1167">
        <f>IFERROR(INDEX('Price Change - non Flash'!C:C,MATCH('Promo-Flexi Combo-GWP'!R663,'Price Change - non Flash'!B:B,0)),"")</f>
        <v/>
      </c>
      <c r="T663" s="1167">
        <f>IFERROR(INDEX('Price Change - non Flash'!D:D,MATCH('Promo-Flexi Combo-GWP'!R663,'Price Change - non Flash'!B:B,0)),"")</f>
        <v/>
      </c>
      <c r="U663" s="1167" t="n"/>
      <c r="V663" s="1168" t="n"/>
      <c r="W663" s="983" t="n"/>
      <c r="X663" s="2110" t="n"/>
      <c r="Y663" s="2110" t="n"/>
      <c r="Z663" s="983" t="n"/>
      <c r="AA663" s="983" t="n"/>
      <c r="AB663" s="794" t="n"/>
      <c r="AC663" s="1162" t="n"/>
      <c r="AD663" s="794" t="n"/>
      <c r="AE663" s="982" t="n"/>
      <c r="AF663" s="983" t="n"/>
      <c r="AH663" s="966" t="n"/>
      <c r="AI663" s="966" t="n"/>
      <c r="AJ663" s="966" t="n"/>
      <c r="AK663" s="966" t="n"/>
      <c r="AL663" s="966" t="n"/>
      <c r="AM663" s="966" t="n"/>
      <c r="AN663" s="966" t="n"/>
      <c r="AO663" s="811" t="n"/>
      <c r="AP663" s="803" t="n"/>
      <c r="AQ663" s="803" t="n"/>
      <c r="AR663" s="803" t="n"/>
      <c r="AS663" s="803" t="n"/>
      <c r="AT663" s="803" t="n"/>
      <c r="AU663" s="803" t="n"/>
      <c r="AV663" s="803" t="n"/>
      <c r="AW663" s="803" t="n"/>
      <c r="AX663" s="803" t="n"/>
      <c r="AY663" s="803" t="n"/>
      <c r="AZ663" s="803" t="n"/>
      <c r="BA663" s="803" t="n"/>
      <c r="BB663" s="803" t="n"/>
      <c r="BC663" s="803" t="n"/>
      <c r="BD663" s="803" t="n"/>
      <c r="BE663" s="803" t="n"/>
      <c r="BF663" s="803" t="n"/>
      <c r="BG663" s="803" t="n"/>
      <c r="BH663" s="803" t="n"/>
      <c r="BI663" s="803" t="n"/>
      <c r="BJ663" s="812" t="n"/>
    </row>
    <row r="664" ht="14.25" customHeight="1" s="1659">
      <c r="A664" s="961" t="n"/>
      <c r="B664" s="791" t="n"/>
      <c r="C664" s="791">
        <f>IFERROR(VLOOKUP(B664,'Campaign Calendar'!I:K,2,0),"")</f>
        <v/>
      </c>
      <c r="D664" s="792">
        <f>IFERROR(VLOOKUP(B664,'Campaign Calendar'!I:K,3,0),"")</f>
        <v/>
      </c>
      <c r="E664" s="2086">
        <f>IFERROR(INDEX('Campaign Calendar'!E:E,MATCH('Promo-Flexi Combo-GWP'!B664,'Campaign Calendar'!I:I,0)),"")</f>
        <v/>
      </c>
      <c r="F664" s="2086">
        <f>IFERROR(INDEX('Campaign Calendar'!F:F,MATCH('Promo-Flexi Combo-GWP'!B664,'Campaign Calendar'!I:I,0)),"")</f>
        <v/>
      </c>
      <c r="G664" s="2087">
        <f>IFERROR(INDEX('Campaign Calendar'!G:G,MATCH('Promo-Flexi Combo-GWP'!B664,'Campaign Calendar'!I:I,0)),"")</f>
        <v/>
      </c>
      <c r="H664" s="2087">
        <f>IFERROR(INDEX('Campaign Calendar'!H:H,MATCH('Promo-Flexi Combo-GWP'!B664,'Campaign Calendar'!I:I,0)),"")</f>
        <v/>
      </c>
      <c r="I664" s="1162" t="n"/>
      <c r="J664" s="1162" t="n"/>
      <c r="K664" s="1164" t="n"/>
      <c r="L664" s="1164" t="n"/>
      <c r="M664" s="2109" t="n"/>
      <c r="N664" s="1166" t="n"/>
      <c r="O664" s="1166" t="n"/>
      <c r="P664" s="1162" t="n"/>
      <c r="Q664" s="1162" t="n"/>
      <c r="R664" s="1326" t="n"/>
      <c r="S664" s="1167">
        <f>IFERROR(INDEX('Price Change - non Flash'!C:C,MATCH('Promo-Flexi Combo-GWP'!R664,'Price Change - non Flash'!B:B,0)),"")</f>
        <v/>
      </c>
      <c r="T664" s="1167">
        <f>IFERROR(INDEX('Price Change - non Flash'!D:D,MATCH('Promo-Flexi Combo-GWP'!R664,'Price Change - non Flash'!B:B,0)),"")</f>
        <v/>
      </c>
      <c r="U664" s="1167" t="n"/>
      <c r="V664" s="1168" t="n"/>
      <c r="W664" s="983" t="n"/>
      <c r="X664" s="2110" t="n"/>
      <c r="Y664" s="2110" t="n"/>
      <c r="Z664" s="983" t="n"/>
      <c r="AA664" s="983" t="n"/>
      <c r="AB664" s="794" t="n"/>
      <c r="AC664" s="1162" t="n"/>
      <c r="AD664" s="794" t="n"/>
      <c r="AE664" s="982" t="n"/>
      <c r="AF664" s="983" t="n"/>
      <c r="AH664" s="966" t="n"/>
      <c r="AI664" s="966" t="n"/>
      <c r="AJ664" s="966" t="n"/>
      <c r="AK664" s="966" t="n"/>
      <c r="AL664" s="966" t="n"/>
      <c r="AM664" s="966" t="n"/>
      <c r="AN664" s="966" t="n"/>
      <c r="AO664" s="811" t="n"/>
      <c r="AP664" s="803" t="n"/>
      <c r="AQ664" s="803" t="n"/>
      <c r="AR664" s="803" t="n"/>
      <c r="AS664" s="803" t="n"/>
      <c r="AT664" s="803" t="n"/>
      <c r="AU664" s="803" t="n"/>
      <c r="AV664" s="803" t="n"/>
      <c r="AW664" s="803" t="n"/>
      <c r="AX664" s="803" t="n"/>
      <c r="AY664" s="803" t="n"/>
      <c r="AZ664" s="803" t="n"/>
      <c r="BA664" s="803" t="n"/>
      <c r="BB664" s="803" t="n"/>
      <c r="BC664" s="803" t="n"/>
      <c r="BD664" s="803" t="n"/>
      <c r="BE664" s="803" t="n"/>
      <c r="BF664" s="803" t="n"/>
      <c r="BG664" s="803" t="n"/>
      <c r="BH664" s="803" t="n"/>
      <c r="BI664" s="803" t="n"/>
      <c r="BJ664" s="812" t="n"/>
    </row>
    <row r="665" ht="14.25" customHeight="1" s="1659">
      <c r="A665" s="961" t="n"/>
      <c r="B665" s="791" t="n"/>
      <c r="C665" s="791">
        <f>IFERROR(VLOOKUP(B665,'Campaign Calendar'!I:K,2,0),"")</f>
        <v/>
      </c>
      <c r="D665" s="792">
        <f>IFERROR(VLOOKUP(B665,'Campaign Calendar'!I:K,3,0),"")</f>
        <v/>
      </c>
      <c r="E665" s="2086">
        <f>IFERROR(INDEX('Campaign Calendar'!E:E,MATCH('Promo-Flexi Combo-GWP'!B665,'Campaign Calendar'!I:I,0)),"")</f>
        <v/>
      </c>
      <c r="F665" s="2086">
        <f>IFERROR(INDEX('Campaign Calendar'!F:F,MATCH('Promo-Flexi Combo-GWP'!B665,'Campaign Calendar'!I:I,0)),"")</f>
        <v/>
      </c>
      <c r="G665" s="2087">
        <f>IFERROR(INDEX('Campaign Calendar'!G:G,MATCH('Promo-Flexi Combo-GWP'!B665,'Campaign Calendar'!I:I,0)),"")</f>
        <v/>
      </c>
      <c r="H665" s="2087">
        <f>IFERROR(INDEX('Campaign Calendar'!H:H,MATCH('Promo-Flexi Combo-GWP'!B665,'Campaign Calendar'!I:I,0)),"")</f>
        <v/>
      </c>
      <c r="I665" s="1162" t="n"/>
      <c r="J665" s="1162" t="n"/>
      <c r="K665" s="1164" t="n"/>
      <c r="L665" s="1164" t="n"/>
      <c r="M665" s="2109" t="n"/>
      <c r="N665" s="1166" t="n"/>
      <c r="O665" s="1166" t="n"/>
      <c r="P665" s="1162" t="n"/>
      <c r="Q665" s="1162" t="n"/>
      <c r="R665" s="1326" t="n"/>
      <c r="S665" s="1167">
        <f>IFERROR(INDEX('Price Change - non Flash'!C:C,MATCH('Promo-Flexi Combo-GWP'!R665,'Price Change - non Flash'!B:B,0)),"")</f>
        <v/>
      </c>
      <c r="T665" s="1167">
        <f>IFERROR(INDEX('Price Change - non Flash'!D:D,MATCH('Promo-Flexi Combo-GWP'!R665,'Price Change - non Flash'!B:B,0)),"")</f>
        <v/>
      </c>
      <c r="U665" s="1167" t="n"/>
      <c r="V665" s="1168" t="n"/>
      <c r="W665" s="983" t="n"/>
      <c r="X665" s="2110" t="n"/>
      <c r="Y665" s="2110" t="n"/>
      <c r="Z665" s="983" t="n"/>
      <c r="AA665" s="983" t="n"/>
      <c r="AB665" s="794" t="n"/>
      <c r="AC665" s="1162" t="n"/>
      <c r="AD665" s="794" t="n"/>
      <c r="AE665" s="982" t="n"/>
      <c r="AF665" s="983" t="n"/>
      <c r="AH665" s="966" t="n"/>
      <c r="AI665" s="966" t="n"/>
      <c r="AJ665" s="966" t="n"/>
      <c r="AK665" s="966" t="n"/>
      <c r="AL665" s="966" t="n"/>
      <c r="AM665" s="966" t="n"/>
      <c r="AN665" s="966" t="n"/>
      <c r="AO665" s="811" t="n"/>
      <c r="AP665" s="803" t="n"/>
      <c r="AQ665" s="803" t="n"/>
      <c r="AR665" s="803" t="n"/>
      <c r="AS665" s="803" t="n"/>
      <c r="AT665" s="803" t="n"/>
      <c r="AU665" s="803" t="n"/>
      <c r="AV665" s="803" t="n"/>
      <c r="AW665" s="803" t="n"/>
      <c r="AX665" s="803" t="n"/>
      <c r="AY665" s="803" t="n"/>
      <c r="AZ665" s="803" t="n"/>
      <c r="BA665" s="803" t="n"/>
      <c r="BB665" s="803" t="n"/>
      <c r="BC665" s="803" t="n"/>
      <c r="BD665" s="803" t="n"/>
      <c r="BE665" s="803" t="n"/>
      <c r="BF665" s="803" t="n"/>
      <c r="BG665" s="803" t="n"/>
      <c r="BH665" s="803" t="n"/>
      <c r="BI665" s="803" t="n"/>
      <c r="BJ665" s="812" t="n"/>
    </row>
    <row r="666" ht="14.25" customHeight="1" s="1659">
      <c r="A666" s="961" t="n"/>
      <c r="B666" s="791" t="n"/>
      <c r="C666" s="791">
        <f>IFERROR(VLOOKUP(B666,'Campaign Calendar'!I:K,2,0),"")</f>
        <v/>
      </c>
      <c r="D666" s="792">
        <f>IFERROR(VLOOKUP(B666,'Campaign Calendar'!I:K,3,0),"")</f>
        <v/>
      </c>
      <c r="E666" s="2086">
        <f>IFERROR(INDEX('Campaign Calendar'!E:E,MATCH('Promo-Flexi Combo-GWP'!B666,'Campaign Calendar'!I:I,0)),"")</f>
        <v/>
      </c>
      <c r="F666" s="2086">
        <f>IFERROR(INDEX('Campaign Calendar'!F:F,MATCH('Promo-Flexi Combo-GWP'!B666,'Campaign Calendar'!I:I,0)),"")</f>
        <v/>
      </c>
      <c r="G666" s="2087">
        <f>IFERROR(INDEX('Campaign Calendar'!G:G,MATCH('Promo-Flexi Combo-GWP'!B666,'Campaign Calendar'!I:I,0)),"")</f>
        <v/>
      </c>
      <c r="H666" s="2087">
        <f>IFERROR(INDEX('Campaign Calendar'!H:H,MATCH('Promo-Flexi Combo-GWP'!B666,'Campaign Calendar'!I:I,0)),"")</f>
        <v/>
      </c>
      <c r="I666" s="1162" t="n"/>
      <c r="J666" s="1162" t="n"/>
      <c r="K666" s="1164" t="n"/>
      <c r="L666" s="1164" t="n"/>
      <c r="M666" s="2109" t="n"/>
      <c r="N666" s="1166" t="n"/>
      <c r="O666" s="1166" t="n"/>
      <c r="P666" s="1162" t="n"/>
      <c r="Q666" s="1162" t="n"/>
      <c r="R666" s="1326" t="n"/>
      <c r="S666" s="1167">
        <f>IFERROR(INDEX('Price Change - non Flash'!C:C,MATCH('Promo-Flexi Combo-GWP'!R666,'Price Change - non Flash'!B:B,0)),"")</f>
        <v/>
      </c>
      <c r="T666" s="1167">
        <f>IFERROR(INDEX('Price Change - non Flash'!D:D,MATCH('Promo-Flexi Combo-GWP'!R666,'Price Change - non Flash'!B:B,0)),"")</f>
        <v/>
      </c>
      <c r="U666" s="1167" t="n"/>
      <c r="V666" s="1168" t="n"/>
      <c r="W666" s="983" t="n"/>
      <c r="X666" s="2110" t="n"/>
      <c r="Y666" s="2110" t="n"/>
      <c r="Z666" s="983" t="n"/>
      <c r="AA666" s="983" t="n"/>
      <c r="AB666" s="794" t="n"/>
      <c r="AC666" s="1162" t="n"/>
      <c r="AD666" s="794" t="n"/>
      <c r="AE666" s="982" t="n"/>
      <c r="AF666" s="983" t="n"/>
      <c r="AH666" s="966" t="n"/>
      <c r="AI666" s="966" t="n"/>
      <c r="AJ666" s="966" t="n"/>
      <c r="AK666" s="966" t="n"/>
      <c r="AL666" s="966" t="n"/>
      <c r="AM666" s="966" t="n"/>
      <c r="AN666" s="966" t="n"/>
      <c r="AO666" s="811" t="n"/>
      <c r="AP666" s="803" t="n"/>
      <c r="AQ666" s="803" t="n"/>
      <c r="AR666" s="803" t="n"/>
      <c r="AS666" s="803" t="n"/>
      <c r="AT666" s="803" t="n"/>
      <c r="AU666" s="803" t="n"/>
      <c r="AV666" s="803" t="n"/>
      <c r="AW666" s="803" t="n"/>
      <c r="AX666" s="803" t="n"/>
      <c r="AY666" s="803" t="n"/>
      <c r="AZ666" s="803" t="n"/>
      <c r="BA666" s="803" t="n"/>
      <c r="BB666" s="803" t="n"/>
      <c r="BC666" s="803" t="n"/>
      <c r="BD666" s="803" t="n"/>
      <c r="BE666" s="803" t="n"/>
      <c r="BF666" s="803" t="n"/>
      <c r="BG666" s="803" t="n"/>
      <c r="BH666" s="803" t="n"/>
      <c r="BI666" s="803" t="n"/>
      <c r="BJ666" s="812" t="n"/>
    </row>
    <row r="667" ht="14.25" customHeight="1" s="1659">
      <c r="A667" s="961" t="n"/>
      <c r="B667" s="791" t="n"/>
      <c r="C667" s="791">
        <f>IFERROR(VLOOKUP(B667,'Campaign Calendar'!I:K,2,0),"")</f>
        <v/>
      </c>
      <c r="D667" s="792">
        <f>IFERROR(VLOOKUP(B667,'Campaign Calendar'!I:K,3,0),"")</f>
        <v/>
      </c>
      <c r="E667" s="2086">
        <f>IFERROR(INDEX('Campaign Calendar'!E:E,MATCH('Promo-Flexi Combo-GWP'!B667,'Campaign Calendar'!I:I,0)),"")</f>
        <v/>
      </c>
      <c r="F667" s="2086">
        <f>IFERROR(INDEX('Campaign Calendar'!F:F,MATCH('Promo-Flexi Combo-GWP'!B667,'Campaign Calendar'!I:I,0)),"")</f>
        <v/>
      </c>
      <c r="G667" s="2087">
        <f>IFERROR(INDEX('Campaign Calendar'!G:G,MATCH('Promo-Flexi Combo-GWP'!B667,'Campaign Calendar'!I:I,0)),"")</f>
        <v/>
      </c>
      <c r="H667" s="2087">
        <f>IFERROR(INDEX('Campaign Calendar'!H:H,MATCH('Promo-Flexi Combo-GWP'!B667,'Campaign Calendar'!I:I,0)),"")</f>
        <v/>
      </c>
      <c r="I667" s="1162" t="n"/>
      <c r="J667" s="1162" t="n"/>
      <c r="K667" s="1164" t="n"/>
      <c r="L667" s="1164" t="n"/>
      <c r="M667" s="2109" t="n"/>
      <c r="N667" s="1166" t="n"/>
      <c r="O667" s="1166" t="n"/>
      <c r="P667" s="1162" t="n"/>
      <c r="Q667" s="1162" t="n"/>
      <c r="R667" s="1326" t="n"/>
      <c r="S667" s="1167">
        <f>IFERROR(INDEX('Price Change - non Flash'!C:C,MATCH('Promo-Flexi Combo-GWP'!R667,'Price Change - non Flash'!B:B,0)),"")</f>
        <v/>
      </c>
      <c r="T667" s="1167">
        <f>IFERROR(INDEX('Price Change - non Flash'!D:D,MATCH('Promo-Flexi Combo-GWP'!R667,'Price Change - non Flash'!B:B,0)),"")</f>
        <v/>
      </c>
      <c r="U667" s="1167" t="n"/>
      <c r="V667" s="1168" t="n"/>
      <c r="W667" s="983" t="n"/>
      <c r="X667" s="2110" t="n"/>
      <c r="Y667" s="2110" t="n"/>
      <c r="Z667" s="983" t="n"/>
      <c r="AA667" s="983" t="n"/>
      <c r="AB667" s="794" t="n"/>
      <c r="AC667" s="1162" t="n"/>
      <c r="AD667" s="794" t="n"/>
      <c r="AE667" s="982" t="n"/>
      <c r="AF667" s="983" t="n"/>
      <c r="AH667" s="966" t="n"/>
      <c r="AI667" s="966" t="n"/>
      <c r="AJ667" s="966" t="n"/>
      <c r="AK667" s="966" t="n"/>
      <c r="AL667" s="966" t="n"/>
      <c r="AM667" s="966" t="n"/>
      <c r="AN667" s="966" t="n"/>
      <c r="AO667" s="811" t="n"/>
      <c r="AP667" s="803" t="n"/>
      <c r="AQ667" s="803" t="n"/>
      <c r="AR667" s="803" t="n"/>
      <c r="AS667" s="803" t="n"/>
      <c r="AT667" s="803" t="n"/>
      <c r="AU667" s="803" t="n"/>
      <c r="AV667" s="803" t="n"/>
      <c r="AW667" s="803" t="n"/>
      <c r="AX667" s="803" t="n"/>
      <c r="AY667" s="803" t="n"/>
      <c r="AZ667" s="803" t="n"/>
      <c r="BA667" s="803" t="n"/>
      <c r="BB667" s="803" t="n"/>
      <c r="BC667" s="803" t="n"/>
      <c r="BD667" s="803" t="n"/>
      <c r="BE667" s="803" t="n"/>
      <c r="BF667" s="803" t="n"/>
      <c r="BG667" s="803" t="n"/>
      <c r="BH667" s="803" t="n"/>
      <c r="BI667" s="803" t="n"/>
      <c r="BJ667" s="812" t="n"/>
    </row>
    <row r="668" ht="14.25" customHeight="1" s="1659">
      <c r="A668" s="961" t="n"/>
      <c r="B668" s="791" t="n"/>
      <c r="C668" s="791">
        <f>IFERROR(VLOOKUP(B668,'Campaign Calendar'!I:K,2,0),"")</f>
        <v/>
      </c>
      <c r="D668" s="792">
        <f>IFERROR(VLOOKUP(B668,'Campaign Calendar'!I:K,3,0),"")</f>
        <v/>
      </c>
      <c r="E668" s="2086">
        <f>IFERROR(INDEX('Campaign Calendar'!E:E,MATCH('Promo-Flexi Combo-GWP'!B668,'Campaign Calendar'!I:I,0)),"")</f>
        <v/>
      </c>
      <c r="F668" s="2086">
        <f>IFERROR(INDEX('Campaign Calendar'!F:F,MATCH('Promo-Flexi Combo-GWP'!B668,'Campaign Calendar'!I:I,0)),"")</f>
        <v/>
      </c>
      <c r="G668" s="2087">
        <f>IFERROR(INDEX('Campaign Calendar'!G:G,MATCH('Promo-Flexi Combo-GWP'!B668,'Campaign Calendar'!I:I,0)),"")</f>
        <v/>
      </c>
      <c r="H668" s="2087">
        <f>IFERROR(INDEX('Campaign Calendar'!H:H,MATCH('Promo-Flexi Combo-GWP'!B668,'Campaign Calendar'!I:I,0)),"")</f>
        <v/>
      </c>
      <c r="I668" s="1162" t="n"/>
      <c r="J668" s="1162" t="n"/>
      <c r="K668" s="1164" t="n"/>
      <c r="L668" s="1164" t="n"/>
      <c r="M668" s="2109" t="n"/>
      <c r="N668" s="1166" t="n"/>
      <c r="O668" s="1166" t="n"/>
      <c r="P668" s="1162" t="n"/>
      <c r="Q668" s="1162" t="n"/>
      <c r="R668" s="1326" t="n"/>
      <c r="S668" s="1167">
        <f>IFERROR(INDEX('Price Change - non Flash'!C:C,MATCH('Promo-Flexi Combo-GWP'!R668,'Price Change - non Flash'!B:B,0)),"")</f>
        <v/>
      </c>
      <c r="T668" s="1167">
        <f>IFERROR(INDEX('Price Change - non Flash'!D:D,MATCH('Promo-Flexi Combo-GWP'!R668,'Price Change - non Flash'!B:B,0)),"")</f>
        <v/>
      </c>
      <c r="U668" s="1167" t="n"/>
      <c r="V668" s="1168" t="n"/>
      <c r="W668" s="983" t="n"/>
      <c r="X668" s="2110" t="n"/>
      <c r="Y668" s="2110" t="n"/>
      <c r="Z668" s="983" t="n"/>
      <c r="AA668" s="983" t="n"/>
      <c r="AB668" s="794" t="n"/>
      <c r="AC668" s="1162" t="n"/>
      <c r="AD668" s="794" t="n"/>
      <c r="AE668" s="982" t="n"/>
      <c r="AF668" s="983" t="n"/>
      <c r="AH668" s="966" t="n"/>
      <c r="AI668" s="966" t="n"/>
      <c r="AJ668" s="966" t="n"/>
      <c r="AK668" s="966" t="n"/>
      <c r="AL668" s="966" t="n"/>
      <c r="AM668" s="966" t="n"/>
      <c r="AN668" s="966" t="n"/>
      <c r="AO668" s="811" t="n"/>
      <c r="AP668" s="803" t="n"/>
      <c r="AQ668" s="803" t="n"/>
      <c r="AR668" s="803" t="n"/>
      <c r="AS668" s="803" t="n"/>
      <c r="AT668" s="803" t="n"/>
      <c r="AU668" s="803" t="n"/>
      <c r="AV668" s="803" t="n"/>
      <c r="AW668" s="803" t="n"/>
      <c r="AX668" s="803" t="n"/>
      <c r="AY668" s="803" t="n"/>
      <c r="AZ668" s="803" t="n"/>
      <c r="BA668" s="803" t="n"/>
      <c r="BB668" s="803" t="n"/>
      <c r="BC668" s="803" t="n"/>
      <c r="BD668" s="803" t="n"/>
      <c r="BE668" s="803" t="n"/>
      <c r="BF668" s="803" t="n"/>
      <c r="BG668" s="803" t="n"/>
      <c r="BH668" s="803" t="n"/>
      <c r="BI668" s="803" t="n"/>
      <c r="BJ668" s="812" t="n"/>
    </row>
    <row r="669" ht="14.25" customHeight="1" s="1659">
      <c r="A669" s="961" t="n"/>
      <c r="B669" s="791" t="n"/>
      <c r="C669" s="791">
        <f>IFERROR(VLOOKUP(B669,'Campaign Calendar'!I:K,2,0),"")</f>
        <v/>
      </c>
      <c r="D669" s="792">
        <f>IFERROR(VLOOKUP(B669,'Campaign Calendar'!I:K,3,0),"")</f>
        <v/>
      </c>
      <c r="E669" s="2086">
        <f>IFERROR(INDEX('Campaign Calendar'!E:E,MATCH('Promo-Flexi Combo-GWP'!B669,'Campaign Calendar'!I:I,0)),"")</f>
        <v/>
      </c>
      <c r="F669" s="2086">
        <f>IFERROR(INDEX('Campaign Calendar'!F:F,MATCH('Promo-Flexi Combo-GWP'!B669,'Campaign Calendar'!I:I,0)),"")</f>
        <v/>
      </c>
      <c r="G669" s="2087">
        <f>IFERROR(INDEX('Campaign Calendar'!G:G,MATCH('Promo-Flexi Combo-GWP'!B669,'Campaign Calendar'!I:I,0)),"")</f>
        <v/>
      </c>
      <c r="H669" s="2087">
        <f>IFERROR(INDEX('Campaign Calendar'!H:H,MATCH('Promo-Flexi Combo-GWP'!B669,'Campaign Calendar'!I:I,0)),"")</f>
        <v/>
      </c>
      <c r="I669" s="1162" t="n"/>
      <c r="J669" s="1162" t="n"/>
      <c r="K669" s="1164" t="n"/>
      <c r="L669" s="1164" t="n"/>
      <c r="M669" s="2109" t="n"/>
      <c r="N669" s="1166" t="n"/>
      <c r="O669" s="1166" t="n"/>
      <c r="P669" s="1162" t="n"/>
      <c r="Q669" s="1162" t="n"/>
      <c r="R669" s="1326" t="n"/>
      <c r="S669" s="1167">
        <f>IFERROR(INDEX('Price Change - non Flash'!C:C,MATCH('Promo-Flexi Combo-GWP'!R669,'Price Change - non Flash'!B:B,0)),"")</f>
        <v/>
      </c>
      <c r="T669" s="1167">
        <f>IFERROR(INDEX('Price Change - non Flash'!D:D,MATCH('Promo-Flexi Combo-GWP'!R669,'Price Change - non Flash'!B:B,0)),"")</f>
        <v/>
      </c>
      <c r="U669" s="1167" t="n"/>
      <c r="V669" s="1168" t="n"/>
      <c r="W669" s="983" t="n"/>
      <c r="X669" s="2110" t="n"/>
      <c r="Y669" s="2110" t="n"/>
      <c r="Z669" s="983" t="n"/>
      <c r="AA669" s="983" t="n"/>
      <c r="AB669" s="794" t="n"/>
      <c r="AC669" s="1162" t="n"/>
      <c r="AD669" s="794" t="n"/>
      <c r="AE669" s="982" t="n"/>
      <c r="AF669" s="983" t="n"/>
      <c r="AH669" s="966" t="n"/>
      <c r="AI669" s="966" t="n"/>
      <c r="AJ669" s="966" t="n"/>
      <c r="AK669" s="966" t="n"/>
      <c r="AL669" s="966" t="n"/>
      <c r="AM669" s="966" t="n"/>
      <c r="AN669" s="966" t="n"/>
      <c r="AO669" s="811" t="n"/>
      <c r="AP669" s="803" t="n"/>
      <c r="AQ669" s="803" t="n"/>
      <c r="AR669" s="803" t="n"/>
      <c r="AS669" s="803" t="n"/>
      <c r="AT669" s="803" t="n"/>
      <c r="AU669" s="803" t="n"/>
      <c r="AV669" s="803" t="n"/>
      <c r="AW669" s="803" t="n"/>
      <c r="AX669" s="803" t="n"/>
      <c r="AY669" s="803" t="n"/>
      <c r="AZ669" s="803" t="n"/>
      <c r="BA669" s="803" t="n"/>
      <c r="BB669" s="803" t="n"/>
      <c r="BC669" s="803" t="n"/>
      <c r="BD669" s="803" t="n"/>
      <c r="BE669" s="803" t="n"/>
      <c r="BF669" s="803" t="n"/>
      <c r="BG669" s="803" t="n"/>
      <c r="BH669" s="803" t="n"/>
      <c r="BI669" s="803" t="n"/>
      <c r="BJ669" s="812" t="n"/>
    </row>
    <row r="670" ht="14.25" customHeight="1" s="1659">
      <c r="A670" s="961" t="n"/>
      <c r="B670" s="791" t="n"/>
      <c r="C670" s="791">
        <f>IFERROR(VLOOKUP(B670,'Campaign Calendar'!I:K,2,0),"")</f>
        <v/>
      </c>
      <c r="D670" s="792">
        <f>IFERROR(VLOOKUP(B670,'Campaign Calendar'!I:K,3,0),"")</f>
        <v/>
      </c>
      <c r="E670" s="2086">
        <f>IFERROR(INDEX('Campaign Calendar'!E:E,MATCH('Promo-Flexi Combo-GWP'!B670,'Campaign Calendar'!I:I,0)),"")</f>
        <v/>
      </c>
      <c r="F670" s="2086">
        <f>IFERROR(INDEX('Campaign Calendar'!F:F,MATCH('Promo-Flexi Combo-GWP'!B670,'Campaign Calendar'!I:I,0)),"")</f>
        <v/>
      </c>
      <c r="G670" s="2087">
        <f>IFERROR(INDEX('Campaign Calendar'!G:G,MATCH('Promo-Flexi Combo-GWP'!B670,'Campaign Calendar'!I:I,0)),"")</f>
        <v/>
      </c>
      <c r="H670" s="2087">
        <f>IFERROR(INDEX('Campaign Calendar'!H:H,MATCH('Promo-Flexi Combo-GWP'!B670,'Campaign Calendar'!I:I,0)),"")</f>
        <v/>
      </c>
      <c r="I670" s="1162" t="n"/>
      <c r="J670" s="1162" t="n"/>
      <c r="K670" s="1164" t="n"/>
      <c r="L670" s="1164" t="n"/>
      <c r="M670" s="2109" t="n"/>
      <c r="N670" s="1166" t="n"/>
      <c r="O670" s="1166" t="n"/>
      <c r="P670" s="1162" t="n"/>
      <c r="Q670" s="1162" t="n"/>
      <c r="R670" s="1326" t="n"/>
      <c r="S670" s="1167">
        <f>IFERROR(INDEX('Price Change - non Flash'!C:C,MATCH('Promo-Flexi Combo-GWP'!R670,'Price Change - non Flash'!B:B,0)),"")</f>
        <v/>
      </c>
      <c r="T670" s="1167">
        <f>IFERROR(INDEX('Price Change - non Flash'!D:D,MATCH('Promo-Flexi Combo-GWP'!R670,'Price Change - non Flash'!B:B,0)),"")</f>
        <v/>
      </c>
      <c r="U670" s="1167" t="n"/>
      <c r="V670" s="1168" t="n"/>
      <c r="W670" s="983" t="n"/>
      <c r="X670" s="2110" t="n"/>
      <c r="Y670" s="2110" t="n"/>
      <c r="Z670" s="983" t="n"/>
      <c r="AA670" s="983" t="n"/>
      <c r="AB670" s="794" t="n"/>
      <c r="AC670" s="1162" t="n"/>
      <c r="AD670" s="794" t="n"/>
      <c r="AE670" s="982" t="n"/>
      <c r="AF670" s="983" t="n"/>
      <c r="AH670" s="966" t="n"/>
      <c r="AI670" s="966" t="n"/>
      <c r="AJ670" s="966" t="n"/>
      <c r="AK670" s="966" t="n"/>
      <c r="AL670" s="966" t="n"/>
      <c r="AM670" s="966" t="n"/>
      <c r="AN670" s="966" t="n"/>
      <c r="AO670" s="811" t="n"/>
      <c r="AP670" s="803" t="n"/>
      <c r="AQ670" s="803" t="n"/>
      <c r="AR670" s="803" t="n"/>
      <c r="AS670" s="803" t="n"/>
      <c r="AT670" s="803" t="n"/>
      <c r="AU670" s="803" t="n"/>
      <c r="AV670" s="803" t="n"/>
      <c r="AW670" s="803" t="n"/>
      <c r="AX670" s="803" t="n"/>
      <c r="AY670" s="803" t="n"/>
      <c r="AZ670" s="803" t="n"/>
      <c r="BA670" s="803" t="n"/>
      <c r="BB670" s="803" t="n"/>
      <c r="BC670" s="803" t="n"/>
      <c r="BD670" s="803" t="n"/>
      <c r="BE670" s="803" t="n"/>
      <c r="BF670" s="803" t="n"/>
      <c r="BG670" s="803" t="n"/>
      <c r="BH670" s="803" t="n"/>
      <c r="BI670" s="803" t="n"/>
      <c r="BJ670" s="812" t="n"/>
    </row>
    <row r="671" ht="14.25" customHeight="1" s="1659">
      <c r="A671" s="961" t="n"/>
      <c r="B671" s="791" t="n"/>
      <c r="C671" s="791">
        <f>IFERROR(VLOOKUP(B671,'Campaign Calendar'!I:K,2,0),"")</f>
        <v/>
      </c>
      <c r="D671" s="792">
        <f>IFERROR(VLOOKUP(B671,'Campaign Calendar'!I:K,3,0),"")</f>
        <v/>
      </c>
      <c r="E671" s="2086">
        <f>IFERROR(INDEX('Campaign Calendar'!E:E,MATCH('Promo-Flexi Combo-GWP'!B671,'Campaign Calendar'!I:I,0)),"")</f>
        <v/>
      </c>
      <c r="F671" s="2086">
        <f>IFERROR(INDEX('Campaign Calendar'!F:F,MATCH('Promo-Flexi Combo-GWP'!B671,'Campaign Calendar'!I:I,0)),"")</f>
        <v/>
      </c>
      <c r="G671" s="2087">
        <f>IFERROR(INDEX('Campaign Calendar'!G:G,MATCH('Promo-Flexi Combo-GWP'!B671,'Campaign Calendar'!I:I,0)),"")</f>
        <v/>
      </c>
      <c r="H671" s="2087">
        <f>IFERROR(INDEX('Campaign Calendar'!H:H,MATCH('Promo-Flexi Combo-GWP'!B671,'Campaign Calendar'!I:I,0)),"")</f>
        <v/>
      </c>
      <c r="I671" s="1162" t="n"/>
      <c r="J671" s="1162" t="n"/>
      <c r="K671" s="1164" t="n"/>
      <c r="L671" s="1164" t="n"/>
      <c r="M671" s="2109" t="n"/>
      <c r="N671" s="1166" t="n"/>
      <c r="O671" s="1166" t="n"/>
      <c r="P671" s="1162" t="n"/>
      <c r="Q671" s="1162" t="n"/>
      <c r="R671" s="1326" t="n"/>
      <c r="S671" s="1167">
        <f>IFERROR(INDEX('Price Change - non Flash'!C:C,MATCH('Promo-Flexi Combo-GWP'!R671,'Price Change - non Flash'!B:B,0)),"")</f>
        <v/>
      </c>
      <c r="T671" s="1167">
        <f>IFERROR(INDEX('Price Change - non Flash'!D:D,MATCH('Promo-Flexi Combo-GWP'!R671,'Price Change - non Flash'!B:B,0)),"")</f>
        <v/>
      </c>
      <c r="U671" s="1167" t="n"/>
      <c r="V671" s="1168" t="n"/>
      <c r="W671" s="983" t="n"/>
      <c r="X671" s="2110" t="n"/>
      <c r="Y671" s="2110" t="n"/>
      <c r="Z671" s="983" t="n"/>
      <c r="AA671" s="983" t="n"/>
      <c r="AB671" s="794" t="n"/>
      <c r="AC671" s="1162" t="n"/>
      <c r="AD671" s="794" t="n"/>
      <c r="AE671" s="982" t="n"/>
      <c r="AF671" s="983" t="n"/>
      <c r="AH671" s="966" t="n"/>
      <c r="AI671" s="966" t="n"/>
      <c r="AJ671" s="966" t="n"/>
      <c r="AK671" s="966" t="n"/>
      <c r="AL671" s="966" t="n"/>
      <c r="AM671" s="966" t="n"/>
      <c r="AN671" s="966" t="n"/>
      <c r="AO671" s="811" t="n"/>
      <c r="AP671" s="803" t="n"/>
      <c r="AQ671" s="803" t="n"/>
      <c r="AR671" s="803" t="n"/>
      <c r="AS671" s="803" t="n"/>
      <c r="AT671" s="803" t="n"/>
      <c r="AU671" s="803" t="n"/>
      <c r="AV671" s="803" t="n"/>
      <c r="AW671" s="803" t="n"/>
      <c r="AX671" s="803" t="n"/>
      <c r="AY671" s="803" t="n"/>
      <c r="AZ671" s="803" t="n"/>
      <c r="BA671" s="803" t="n"/>
      <c r="BB671" s="803" t="n"/>
      <c r="BC671" s="803" t="n"/>
      <c r="BD671" s="803" t="n"/>
      <c r="BE671" s="803" t="n"/>
      <c r="BF671" s="803" t="n"/>
      <c r="BG671" s="803" t="n"/>
      <c r="BH671" s="803" t="n"/>
      <c r="BI671" s="803" t="n"/>
      <c r="BJ671" s="812" t="n"/>
    </row>
    <row r="672" ht="14.25" customHeight="1" s="1659">
      <c r="A672" s="961" t="n"/>
      <c r="B672" s="791" t="n"/>
      <c r="C672" s="791">
        <f>IFERROR(VLOOKUP(B672,'Campaign Calendar'!I:K,2,0),"")</f>
        <v/>
      </c>
      <c r="D672" s="792">
        <f>IFERROR(VLOOKUP(B672,'Campaign Calendar'!I:K,3,0),"")</f>
        <v/>
      </c>
      <c r="E672" s="2086">
        <f>IFERROR(INDEX('Campaign Calendar'!E:E,MATCH('Promo-Flexi Combo-GWP'!B672,'Campaign Calendar'!I:I,0)),"")</f>
        <v/>
      </c>
      <c r="F672" s="2086">
        <f>IFERROR(INDEX('Campaign Calendar'!F:F,MATCH('Promo-Flexi Combo-GWP'!B672,'Campaign Calendar'!I:I,0)),"")</f>
        <v/>
      </c>
      <c r="G672" s="2087">
        <f>IFERROR(INDEX('Campaign Calendar'!G:G,MATCH('Promo-Flexi Combo-GWP'!B672,'Campaign Calendar'!I:I,0)),"")</f>
        <v/>
      </c>
      <c r="H672" s="2087">
        <f>IFERROR(INDEX('Campaign Calendar'!H:H,MATCH('Promo-Flexi Combo-GWP'!B672,'Campaign Calendar'!I:I,0)),"")</f>
        <v/>
      </c>
      <c r="I672" s="1162" t="n"/>
      <c r="J672" s="1162" t="n"/>
      <c r="K672" s="1164" t="n"/>
      <c r="L672" s="1164" t="n"/>
      <c r="M672" s="2109" t="n"/>
      <c r="N672" s="1166" t="n"/>
      <c r="O672" s="1166" t="n"/>
      <c r="P672" s="1162" t="n"/>
      <c r="Q672" s="1162" t="n"/>
      <c r="R672" s="1326" t="n"/>
      <c r="S672" s="1167">
        <f>IFERROR(INDEX('Price Change - non Flash'!C:C,MATCH('Promo-Flexi Combo-GWP'!R672,'Price Change - non Flash'!B:B,0)),"")</f>
        <v/>
      </c>
      <c r="T672" s="1167">
        <f>IFERROR(INDEX('Price Change - non Flash'!D:D,MATCH('Promo-Flexi Combo-GWP'!R672,'Price Change - non Flash'!B:B,0)),"")</f>
        <v/>
      </c>
      <c r="U672" s="1167" t="n"/>
      <c r="V672" s="1168" t="n"/>
      <c r="W672" s="983" t="n"/>
      <c r="X672" s="2110" t="n"/>
      <c r="Y672" s="2110" t="n"/>
      <c r="Z672" s="983" t="n"/>
      <c r="AA672" s="983" t="n"/>
      <c r="AB672" s="794" t="n"/>
      <c r="AC672" s="1162" t="n"/>
      <c r="AD672" s="794" t="n"/>
      <c r="AE672" s="982" t="n"/>
      <c r="AF672" s="983" t="n"/>
      <c r="AH672" s="966" t="n"/>
      <c r="AI672" s="966" t="n"/>
      <c r="AJ672" s="966" t="n"/>
      <c r="AK672" s="966" t="n"/>
      <c r="AL672" s="966" t="n"/>
      <c r="AM672" s="966" t="n"/>
      <c r="AN672" s="966" t="n"/>
      <c r="AO672" s="811" t="n"/>
      <c r="AP672" s="803" t="n"/>
      <c r="AQ672" s="803" t="n"/>
      <c r="AR672" s="803" t="n"/>
      <c r="AS672" s="803" t="n"/>
      <c r="AT672" s="803" t="n"/>
      <c r="AU672" s="803" t="n"/>
      <c r="AV672" s="803" t="n"/>
      <c r="AW672" s="803" t="n"/>
      <c r="AX672" s="803" t="n"/>
      <c r="AY672" s="803" t="n"/>
      <c r="AZ672" s="803" t="n"/>
      <c r="BA672" s="803" t="n"/>
      <c r="BB672" s="803" t="n"/>
      <c r="BC672" s="803" t="n"/>
      <c r="BD672" s="803" t="n"/>
      <c r="BE672" s="803" t="n"/>
      <c r="BF672" s="803" t="n"/>
      <c r="BG672" s="803" t="n"/>
      <c r="BH672" s="803" t="n"/>
      <c r="BI672" s="803" t="n"/>
      <c r="BJ672" s="812" t="n"/>
    </row>
    <row r="673" ht="14.25" customHeight="1" s="1659">
      <c r="A673" s="961" t="n"/>
      <c r="B673" s="791" t="n"/>
      <c r="C673" s="791">
        <f>IFERROR(VLOOKUP(B673,'Campaign Calendar'!I:K,2,0),"")</f>
        <v/>
      </c>
      <c r="D673" s="792">
        <f>IFERROR(VLOOKUP(B673,'Campaign Calendar'!I:K,3,0),"")</f>
        <v/>
      </c>
      <c r="E673" s="2086">
        <f>IFERROR(INDEX('Campaign Calendar'!E:E,MATCH('Promo-Flexi Combo-GWP'!B673,'Campaign Calendar'!I:I,0)),"")</f>
        <v/>
      </c>
      <c r="F673" s="2086">
        <f>IFERROR(INDEX('Campaign Calendar'!F:F,MATCH('Promo-Flexi Combo-GWP'!B673,'Campaign Calendar'!I:I,0)),"")</f>
        <v/>
      </c>
      <c r="G673" s="2087">
        <f>IFERROR(INDEX('Campaign Calendar'!G:G,MATCH('Promo-Flexi Combo-GWP'!B673,'Campaign Calendar'!I:I,0)),"")</f>
        <v/>
      </c>
      <c r="H673" s="2087">
        <f>IFERROR(INDEX('Campaign Calendar'!H:H,MATCH('Promo-Flexi Combo-GWP'!B673,'Campaign Calendar'!I:I,0)),"")</f>
        <v/>
      </c>
      <c r="I673" s="1162" t="n"/>
      <c r="J673" s="1162" t="n"/>
      <c r="K673" s="1164" t="n"/>
      <c r="L673" s="1164" t="n"/>
      <c r="M673" s="2109" t="n"/>
      <c r="N673" s="1166" t="n"/>
      <c r="O673" s="1166" t="n"/>
      <c r="P673" s="1162" t="n"/>
      <c r="Q673" s="1162" t="n"/>
      <c r="R673" s="1326" t="n"/>
      <c r="S673" s="1167">
        <f>IFERROR(INDEX('Price Change - non Flash'!C:C,MATCH('Promo-Flexi Combo-GWP'!R673,'Price Change - non Flash'!B:B,0)),"")</f>
        <v/>
      </c>
      <c r="T673" s="1167">
        <f>IFERROR(INDEX('Price Change - non Flash'!D:D,MATCH('Promo-Flexi Combo-GWP'!R673,'Price Change - non Flash'!B:B,0)),"")</f>
        <v/>
      </c>
      <c r="U673" s="1167" t="n"/>
      <c r="V673" s="1168" t="n"/>
      <c r="W673" s="983" t="n"/>
      <c r="X673" s="2110" t="n"/>
      <c r="Y673" s="2110" t="n"/>
      <c r="Z673" s="983" t="n"/>
      <c r="AA673" s="983" t="n"/>
      <c r="AB673" s="794" t="n"/>
      <c r="AC673" s="1162" t="n"/>
      <c r="AD673" s="794" t="n"/>
      <c r="AE673" s="982" t="n"/>
      <c r="AF673" s="983" t="n"/>
      <c r="AH673" s="966" t="n"/>
      <c r="AI673" s="966" t="n"/>
      <c r="AJ673" s="966" t="n"/>
      <c r="AK673" s="966" t="n"/>
      <c r="AL673" s="966" t="n"/>
      <c r="AM673" s="966" t="n"/>
      <c r="AN673" s="966" t="n"/>
      <c r="AO673" s="811" t="n"/>
      <c r="AP673" s="803" t="n"/>
      <c r="AQ673" s="803" t="n"/>
      <c r="AR673" s="803" t="n"/>
      <c r="AS673" s="803" t="n"/>
      <c r="AT673" s="803" t="n"/>
      <c r="AU673" s="803" t="n"/>
      <c r="AV673" s="803" t="n"/>
      <c r="AW673" s="803" t="n"/>
      <c r="AX673" s="803" t="n"/>
      <c r="AY673" s="803" t="n"/>
      <c r="AZ673" s="803" t="n"/>
      <c r="BA673" s="803" t="n"/>
      <c r="BB673" s="803" t="n"/>
      <c r="BC673" s="803" t="n"/>
      <c r="BD673" s="803" t="n"/>
      <c r="BE673" s="803" t="n"/>
      <c r="BF673" s="803" t="n"/>
      <c r="BG673" s="803" t="n"/>
      <c r="BH673" s="803" t="n"/>
      <c r="BI673" s="803" t="n"/>
      <c r="BJ673" s="812" t="n"/>
    </row>
    <row r="674" ht="14.25" customHeight="1" s="1659">
      <c r="A674" s="961" t="n"/>
      <c r="B674" s="791" t="n"/>
      <c r="C674" s="791">
        <f>IFERROR(VLOOKUP(B674,'Campaign Calendar'!I:K,2,0),"")</f>
        <v/>
      </c>
      <c r="D674" s="792">
        <f>IFERROR(VLOOKUP(B674,'Campaign Calendar'!I:K,3,0),"")</f>
        <v/>
      </c>
      <c r="E674" s="2086">
        <f>IFERROR(INDEX('Campaign Calendar'!E:E,MATCH('Promo-Flexi Combo-GWP'!B674,'Campaign Calendar'!I:I,0)),"")</f>
        <v/>
      </c>
      <c r="F674" s="2086">
        <f>IFERROR(INDEX('Campaign Calendar'!F:F,MATCH('Promo-Flexi Combo-GWP'!B674,'Campaign Calendar'!I:I,0)),"")</f>
        <v/>
      </c>
      <c r="G674" s="2087">
        <f>IFERROR(INDEX('Campaign Calendar'!G:G,MATCH('Promo-Flexi Combo-GWP'!B674,'Campaign Calendar'!I:I,0)),"")</f>
        <v/>
      </c>
      <c r="H674" s="2087">
        <f>IFERROR(INDEX('Campaign Calendar'!H:H,MATCH('Promo-Flexi Combo-GWP'!B674,'Campaign Calendar'!I:I,0)),"")</f>
        <v/>
      </c>
      <c r="I674" s="1162" t="n"/>
      <c r="J674" s="1162" t="n"/>
      <c r="K674" s="1164" t="n"/>
      <c r="L674" s="1164" t="n"/>
      <c r="M674" s="2109" t="n"/>
      <c r="N674" s="1166" t="n"/>
      <c r="O674" s="1166" t="n"/>
      <c r="P674" s="1162" t="n"/>
      <c r="Q674" s="1162" t="n"/>
      <c r="R674" s="1326" t="n"/>
      <c r="S674" s="1167">
        <f>IFERROR(INDEX('Price Change - non Flash'!C:C,MATCH('Promo-Flexi Combo-GWP'!R674,'Price Change - non Flash'!B:B,0)),"")</f>
        <v/>
      </c>
      <c r="T674" s="1167">
        <f>IFERROR(INDEX('Price Change - non Flash'!D:D,MATCH('Promo-Flexi Combo-GWP'!R674,'Price Change - non Flash'!B:B,0)),"")</f>
        <v/>
      </c>
      <c r="U674" s="1167" t="n"/>
      <c r="V674" s="1168" t="n"/>
      <c r="W674" s="983" t="n"/>
      <c r="X674" s="2110" t="n"/>
      <c r="Y674" s="2110" t="n"/>
      <c r="Z674" s="983" t="n"/>
      <c r="AA674" s="983" t="n"/>
      <c r="AB674" s="794" t="n"/>
      <c r="AC674" s="1162" t="n"/>
      <c r="AD674" s="794" t="n"/>
      <c r="AE674" s="982" t="n"/>
      <c r="AF674" s="983" t="n"/>
      <c r="AH674" s="966" t="n"/>
      <c r="AI674" s="966" t="n"/>
      <c r="AJ674" s="966" t="n"/>
      <c r="AK674" s="966" t="n"/>
      <c r="AL674" s="966" t="n"/>
      <c r="AM674" s="966" t="n"/>
      <c r="AN674" s="966" t="n"/>
      <c r="AO674" s="811" t="n"/>
      <c r="AP674" s="803" t="n"/>
      <c r="AQ674" s="803" t="n"/>
      <c r="AR674" s="803" t="n"/>
      <c r="AS674" s="803" t="n"/>
      <c r="AT674" s="803" t="n"/>
      <c r="AU674" s="803" t="n"/>
      <c r="AV674" s="803" t="n"/>
      <c r="AW674" s="803" t="n"/>
      <c r="AX674" s="803" t="n"/>
      <c r="AY674" s="803" t="n"/>
      <c r="AZ674" s="803" t="n"/>
      <c r="BA674" s="803" t="n"/>
      <c r="BB674" s="803" t="n"/>
      <c r="BC674" s="803" t="n"/>
      <c r="BD674" s="803" t="n"/>
      <c r="BE674" s="803" t="n"/>
      <c r="BF674" s="803" t="n"/>
      <c r="BG674" s="803" t="n"/>
      <c r="BH674" s="803" t="n"/>
      <c r="BI674" s="803" t="n"/>
      <c r="BJ674" s="812" t="n"/>
    </row>
    <row r="675" ht="14.25" customHeight="1" s="1659">
      <c r="A675" s="961" t="n"/>
      <c r="B675" s="791" t="n"/>
      <c r="C675" s="791">
        <f>IFERROR(VLOOKUP(B675,'Campaign Calendar'!I:K,2,0),"")</f>
        <v/>
      </c>
      <c r="D675" s="792">
        <f>IFERROR(VLOOKUP(B675,'Campaign Calendar'!I:K,3,0),"")</f>
        <v/>
      </c>
      <c r="E675" s="2086">
        <f>IFERROR(INDEX('Campaign Calendar'!E:E,MATCH('Promo-Flexi Combo-GWP'!B675,'Campaign Calendar'!I:I,0)),"")</f>
        <v/>
      </c>
      <c r="F675" s="2086">
        <f>IFERROR(INDEX('Campaign Calendar'!F:F,MATCH('Promo-Flexi Combo-GWP'!B675,'Campaign Calendar'!I:I,0)),"")</f>
        <v/>
      </c>
      <c r="G675" s="2087">
        <f>IFERROR(INDEX('Campaign Calendar'!G:G,MATCH('Promo-Flexi Combo-GWP'!B675,'Campaign Calendar'!I:I,0)),"")</f>
        <v/>
      </c>
      <c r="H675" s="2087">
        <f>IFERROR(INDEX('Campaign Calendar'!H:H,MATCH('Promo-Flexi Combo-GWP'!B675,'Campaign Calendar'!I:I,0)),"")</f>
        <v/>
      </c>
      <c r="I675" s="1162" t="n"/>
      <c r="J675" s="1162" t="n"/>
      <c r="K675" s="1164" t="n"/>
      <c r="L675" s="1164" t="n"/>
      <c r="M675" s="2109" t="n"/>
      <c r="N675" s="1166" t="n"/>
      <c r="O675" s="1166" t="n"/>
      <c r="P675" s="1162" t="n"/>
      <c r="Q675" s="1162" t="n"/>
      <c r="R675" s="1326" t="n"/>
      <c r="S675" s="1167">
        <f>IFERROR(INDEX('Price Change - non Flash'!C:C,MATCH('Promo-Flexi Combo-GWP'!R675,'Price Change - non Flash'!B:B,0)),"")</f>
        <v/>
      </c>
      <c r="T675" s="1167">
        <f>IFERROR(INDEX('Price Change - non Flash'!D:D,MATCH('Promo-Flexi Combo-GWP'!R675,'Price Change - non Flash'!B:B,0)),"")</f>
        <v/>
      </c>
      <c r="U675" s="1167" t="n"/>
      <c r="V675" s="1168" t="n"/>
      <c r="W675" s="983" t="n"/>
      <c r="X675" s="2110" t="n"/>
      <c r="Y675" s="2110" t="n"/>
      <c r="Z675" s="983" t="n"/>
      <c r="AA675" s="983" t="n"/>
      <c r="AB675" s="794" t="n"/>
      <c r="AC675" s="1162" t="n"/>
      <c r="AD675" s="794" t="n"/>
      <c r="AE675" s="982" t="n"/>
      <c r="AF675" s="983" t="n"/>
      <c r="AH675" s="966" t="n"/>
      <c r="AI675" s="966" t="n"/>
      <c r="AJ675" s="966" t="n"/>
      <c r="AK675" s="966" t="n"/>
      <c r="AL675" s="966" t="n"/>
      <c r="AM675" s="966" t="n"/>
      <c r="AN675" s="966" t="n"/>
      <c r="AO675" s="811" t="n"/>
      <c r="AP675" s="803" t="n"/>
      <c r="AQ675" s="803" t="n"/>
      <c r="AR675" s="803" t="n"/>
      <c r="AS675" s="803" t="n"/>
      <c r="AT675" s="803" t="n"/>
      <c r="AU675" s="803" t="n"/>
      <c r="AV675" s="803" t="n"/>
      <c r="AW675" s="803" t="n"/>
      <c r="AX675" s="803" t="n"/>
      <c r="AY675" s="803" t="n"/>
      <c r="AZ675" s="803" t="n"/>
      <c r="BA675" s="803" t="n"/>
      <c r="BB675" s="803" t="n"/>
      <c r="BC675" s="803" t="n"/>
      <c r="BD675" s="803" t="n"/>
      <c r="BE675" s="803" t="n"/>
      <c r="BF675" s="803" t="n"/>
      <c r="BG675" s="803" t="n"/>
      <c r="BH675" s="803" t="n"/>
      <c r="BI675" s="803" t="n"/>
      <c r="BJ675" s="812" t="n"/>
    </row>
    <row r="676" ht="14.25" customHeight="1" s="1659">
      <c r="A676" s="961" t="n"/>
      <c r="B676" s="791" t="n"/>
      <c r="C676" s="791">
        <f>IFERROR(VLOOKUP(B676,'Campaign Calendar'!I:K,2,0),"")</f>
        <v/>
      </c>
      <c r="D676" s="792">
        <f>IFERROR(VLOOKUP(B676,'Campaign Calendar'!I:K,3,0),"")</f>
        <v/>
      </c>
      <c r="E676" s="2086">
        <f>IFERROR(INDEX('Campaign Calendar'!E:E,MATCH('Promo-Flexi Combo-GWP'!B676,'Campaign Calendar'!I:I,0)),"")</f>
        <v/>
      </c>
      <c r="F676" s="2086">
        <f>IFERROR(INDEX('Campaign Calendar'!F:F,MATCH('Promo-Flexi Combo-GWP'!B676,'Campaign Calendar'!I:I,0)),"")</f>
        <v/>
      </c>
      <c r="G676" s="2087">
        <f>IFERROR(INDEX('Campaign Calendar'!G:G,MATCH('Promo-Flexi Combo-GWP'!B676,'Campaign Calendar'!I:I,0)),"")</f>
        <v/>
      </c>
      <c r="H676" s="2087">
        <f>IFERROR(INDEX('Campaign Calendar'!H:H,MATCH('Promo-Flexi Combo-GWP'!B676,'Campaign Calendar'!I:I,0)),"")</f>
        <v/>
      </c>
      <c r="I676" s="1162" t="n"/>
      <c r="J676" s="1162" t="n"/>
      <c r="K676" s="1164" t="n"/>
      <c r="L676" s="1164" t="n"/>
      <c r="M676" s="2109" t="n"/>
      <c r="N676" s="1166" t="n"/>
      <c r="O676" s="1166" t="n"/>
      <c r="P676" s="1162" t="n"/>
      <c r="Q676" s="1162" t="n"/>
      <c r="R676" s="1326" t="n"/>
      <c r="S676" s="1167">
        <f>IFERROR(INDEX('Price Change - non Flash'!C:C,MATCH('Promo-Flexi Combo-GWP'!R676,'Price Change - non Flash'!B:B,0)),"")</f>
        <v/>
      </c>
      <c r="T676" s="1167">
        <f>IFERROR(INDEX('Price Change - non Flash'!D:D,MATCH('Promo-Flexi Combo-GWP'!R676,'Price Change - non Flash'!B:B,0)),"")</f>
        <v/>
      </c>
      <c r="U676" s="1167" t="n"/>
      <c r="V676" s="1168" t="n"/>
      <c r="W676" s="983" t="n"/>
      <c r="X676" s="2110" t="n"/>
      <c r="Y676" s="2110" t="n"/>
      <c r="Z676" s="983" t="n"/>
      <c r="AA676" s="983" t="n"/>
      <c r="AB676" s="794" t="n"/>
      <c r="AC676" s="1162" t="n"/>
      <c r="AD676" s="794" t="n"/>
      <c r="AE676" s="982" t="n"/>
      <c r="AF676" s="983" t="n"/>
      <c r="AH676" s="966" t="n"/>
      <c r="AI676" s="966" t="n"/>
      <c r="AJ676" s="966" t="n"/>
      <c r="AK676" s="966" t="n"/>
      <c r="AL676" s="966" t="n"/>
      <c r="AM676" s="966" t="n"/>
      <c r="AN676" s="966" t="n"/>
      <c r="AO676" s="811" t="n"/>
      <c r="AP676" s="803" t="n"/>
      <c r="AQ676" s="803" t="n"/>
      <c r="AR676" s="803" t="n"/>
      <c r="AS676" s="803" t="n"/>
      <c r="AT676" s="803" t="n"/>
      <c r="AU676" s="803" t="n"/>
      <c r="AV676" s="803" t="n"/>
      <c r="AW676" s="803" t="n"/>
      <c r="AX676" s="803" t="n"/>
      <c r="AY676" s="803" t="n"/>
      <c r="AZ676" s="803" t="n"/>
      <c r="BA676" s="803" t="n"/>
      <c r="BB676" s="803" t="n"/>
      <c r="BC676" s="803" t="n"/>
      <c r="BD676" s="803" t="n"/>
      <c r="BE676" s="803" t="n"/>
      <c r="BF676" s="803" t="n"/>
      <c r="BG676" s="803" t="n"/>
      <c r="BH676" s="803" t="n"/>
      <c r="BI676" s="803" t="n"/>
      <c r="BJ676" s="812" t="n"/>
    </row>
    <row r="677" ht="14.25" customHeight="1" s="1659">
      <c r="A677" s="961" t="n"/>
      <c r="B677" s="791" t="n"/>
      <c r="C677" s="791">
        <f>IFERROR(VLOOKUP(B677,'Campaign Calendar'!I:K,2,0),"")</f>
        <v/>
      </c>
      <c r="D677" s="792">
        <f>IFERROR(VLOOKUP(B677,'Campaign Calendar'!I:K,3,0),"")</f>
        <v/>
      </c>
      <c r="E677" s="2086">
        <f>IFERROR(INDEX('Campaign Calendar'!E:E,MATCH('Promo-Flexi Combo-GWP'!B677,'Campaign Calendar'!I:I,0)),"")</f>
        <v/>
      </c>
      <c r="F677" s="2086">
        <f>IFERROR(INDEX('Campaign Calendar'!F:F,MATCH('Promo-Flexi Combo-GWP'!B677,'Campaign Calendar'!I:I,0)),"")</f>
        <v/>
      </c>
      <c r="G677" s="2087">
        <f>IFERROR(INDEX('Campaign Calendar'!G:G,MATCH('Promo-Flexi Combo-GWP'!B677,'Campaign Calendar'!I:I,0)),"")</f>
        <v/>
      </c>
      <c r="H677" s="2087">
        <f>IFERROR(INDEX('Campaign Calendar'!H:H,MATCH('Promo-Flexi Combo-GWP'!B677,'Campaign Calendar'!I:I,0)),"")</f>
        <v/>
      </c>
      <c r="I677" s="1162" t="n"/>
      <c r="J677" s="1162" t="n"/>
      <c r="K677" s="1164" t="n"/>
      <c r="L677" s="1164" t="n"/>
      <c r="M677" s="2109" t="n"/>
      <c r="N677" s="1166" t="n"/>
      <c r="O677" s="1166" t="n"/>
      <c r="P677" s="1162" t="n"/>
      <c r="Q677" s="1162" t="n"/>
      <c r="R677" s="1326" t="n"/>
      <c r="S677" s="1167">
        <f>IFERROR(INDEX('Price Change - non Flash'!C:C,MATCH('Promo-Flexi Combo-GWP'!R677,'Price Change - non Flash'!B:B,0)),"")</f>
        <v/>
      </c>
      <c r="T677" s="1167">
        <f>IFERROR(INDEX('Price Change - non Flash'!D:D,MATCH('Promo-Flexi Combo-GWP'!R677,'Price Change - non Flash'!B:B,0)),"")</f>
        <v/>
      </c>
      <c r="U677" s="1167" t="n"/>
      <c r="V677" s="1168" t="n"/>
      <c r="W677" s="983" t="n"/>
      <c r="X677" s="2110" t="n"/>
      <c r="Y677" s="2110" t="n"/>
      <c r="Z677" s="983" t="n"/>
      <c r="AA677" s="983" t="n"/>
      <c r="AB677" s="794" t="n"/>
      <c r="AC677" s="1162" t="n"/>
      <c r="AD677" s="794" t="n"/>
      <c r="AE677" s="982" t="n"/>
      <c r="AF677" s="983" t="n"/>
      <c r="AH677" s="966" t="n"/>
      <c r="AI677" s="966" t="n"/>
      <c r="AJ677" s="966" t="n"/>
      <c r="AK677" s="966" t="n"/>
      <c r="AL677" s="966" t="n"/>
      <c r="AM677" s="966" t="n"/>
      <c r="AN677" s="966" t="n"/>
      <c r="AO677" s="811" t="n"/>
      <c r="AP677" s="803" t="n"/>
      <c r="AQ677" s="803" t="n"/>
      <c r="AR677" s="803" t="n"/>
      <c r="AS677" s="803" t="n"/>
      <c r="AT677" s="803" t="n"/>
      <c r="AU677" s="803" t="n"/>
      <c r="AV677" s="803" t="n"/>
      <c r="AW677" s="803" t="n"/>
      <c r="AX677" s="803" t="n"/>
      <c r="AY677" s="803" t="n"/>
      <c r="AZ677" s="803" t="n"/>
      <c r="BA677" s="803" t="n"/>
      <c r="BB677" s="803" t="n"/>
      <c r="BC677" s="803" t="n"/>
      <c r="BD677" s="803" t="n"/>
      <c r="BE677" s="803" t="n"/>
      <c r="BF677" s="803" t="n"/>
      <c r="BG677" s="803" t="n"/>
      <c r="BH677" s="803" t="n"/>
      <c r="BI677" s="803" t="n"/>
      <c r="BJ677" s="812" t="n"/>
    </row>
    <row r="678" ht="14.25" customHeight="1" s="1659">
      <c r="A678" s="961" t="n"/>
      <c r="B678" s="791" t="n"/>
      <c r="C678" s="791">
        <f>IFERROR(VLOOKUP(B678,'Campaign Calendar'!I:K,2,0),"")</f>
        <v/>
      </c>
      <c r="D678" s="792">
        <f>IFERROR(VLOOKUP(B678,'Campaign Calendar'!I:K,3,0),"")</f>
        <v/>
      </c>
      <c r="E678" s="2086">
        <f>IFERROR(INDEX('Campaign Calendar'!E:E,MATCH('Promo-Flexi Combo-GWP'!B678,'Campaign Calendar'!I:I,0)),"")</f>
        <v/>
      </c>
      <c r="F678" s="2086">
        <f>IFERROR(INDEX('Campaign Calendar'!F:F,MATCH('Promo-Flexi Combo-GWP'!B678,'Campaign Calendar'!I:I,0)),"")</f>
        <v/>
      </c>
      <c r="G678" s="2087">
        <f>IFERROR(INDEX('Campaign Calendar'!G:G,MATCH('Promo-Flexi Combo-GWP'!B678,'Campaign Calendar'!I:I,0)),"")</f>
        <v/>
      </c>
      <c r="H678" s="2087">
        <f>IFERROR(INDEX('Campaign Calendar'!H:H,MATCH('Promo-Flexi Combo-GWP'!B678,'Campaign Calendar'!I:I,0)),"")</f>
        <v/>
      </c>
      <c r="I678" s="1162" t="n"/>
      <c r="J678" s="1162" t="n"/>
      <c r="K678" s="1164" t="n"/>
      <c r="L678" s="1164" t="n"/>
      <c r="M678" s="2109" t="n"/>
      <c r="N678" s="1166" t="n"/>
      <c r="O678" s="1166" t="n"/>
      <c r="P678" s="1162" t="n"/>
      <c r="Q678" s="1162" t="n"/>
      <c r="R678" s="1326" t="n"/>
      <c r="S678" s="1167">
        <f>IFERROR(INDEX('Price Change - non Flash'!C:C,MATCH('Promo-Flexi Combo-GWP'!R678,'Price Change - non Flash'!B:B,0)),"")</f>
        <v/>
      </c>
      <c r="T678" s="1167">
        <f>IFERROR(INDEX('Price Change - non Flash'!D:D,MATCH('Promo-Flexi Combo-GWP'!R678,'Price Change - non Flash'!B:B,0)),"")</f>
        <v/>
      </c>
      <c r="U678" s="1167" t="n"/>
      <c r="V678" s="1168" t="n"/>
      <c r="W678" s="983" t="n"/>
      <c r="X678" s="2110" t="n"/>
      <c r="Y678" s="2110" t="n"/>
      <c r="Z678" s="983" t="n"/>
      <c r="AA678" s="983" t="n"/>
      <c r="AB678" s="794" t="n"/>
      <c r="AC678" s="1162" t="n"/>
      <c r="AD678" s="794" t="n"/>
      <c r="AE678" s="982" t="n"/>
      <c r="AF678" s="983" t="n"/>
      <c r="AH678" s="966" t="n"/>
      <c r="AI678" s="966" t="n"/>
      <c r="AJ678" s="966" t="n"/>
      <c r="AK678" s="966" t="n"/>
      <c r="AL678" s="966" t="n"/>
      <c r="AM678" s="966" t="n"/>
      <c r="AN678" s="966" t="n"/>
      <c r="AO678" s="811" t="n"/>
      <c r="AP678" s="803" t="n"/>
      <c r="AQ678" s="803" t="n"/>
      <c r="AR678" s="803" t="n"/>
      <c r="AS678" s="803" t="n"/>
      <c r="AT678" s="803" t="n"/>
      <c r="AU678" s="803" t="n"/>
      <c r="AV678" s="803" t="n"/>
      <c r="AW678" s="803" t="n"/>
      <c r="AX678" s="803" t="n"/>
      <c r="AY678" s="803" t="n"/>
      <c r="AZ678" s="803" t="n"/>
      <c r="BA678" s="803" t="n"/>
      <c r="BB678" s="803" t="n"/>
      <c r="BC678" s="803" t="n"/>
      <c r="BD678" s="803" t="n"/>
      <c r="BE678" s="803" t="n"/>
      <c r="BF678" s="803" t="n"/>
      <c r="BG678" s="803" t="n"/>
      <c r="BH678" s="803" t="n"/>
      <c r="BI678" s="803" t="n"/>
      <c r="BJ678" s="812" t="n"/>
    </row>
    <row r="679" ht="14.25" customHeight="1" s="1659">
      <c r="A679" s="961" t="n"/>
      <c r="B679" s="791" t="n"/>
      <c r="C679" s="791">
        <f>IFERROR(VLOOKUP(B679,'Campaign Calendar'!I:K,2,0),"")</f>
        <v/>
      </c>
      <c r="D679" s="792">
        <f>IFERROR(VLOOKUP(B679,'Campaign Calendar'!I:K,3,0),"")</f>
        <v/>
      </c>
      <c r="E679" s="2086">
        <f>IFERROR(INDEX('Campaign Calendar'!E:E,MATCH('Promo-Flexi Combo-GWP'!B679,'Campaign Calendar'!I:I,0)),"")</f>
        <v/>
      </c>
      <c r="F679" s="2086">
        <f>IFERROR(INDEX('Campaign Calendar'!F:F,MATCH('Promo-Flexi Combo-GWP'!B679,'Campaign Calendar'!I:I,0)),"")</f>
        <v/>
      </c>
      <c r="G679" s="2087">
        <f>IFERROR(INDEX('Campaign Calendar'!G:G,MATCH('Promo-Flexi Combo-GWP'!B679,'Campaign Calendar'!I:I,0)),"")</f>
        <v/>
      </c>
      <c r="H679" s="2087">
        <f>IFERROR(INDEX('Campaign Calendar'!H:H,MATCH('Promo-Flexi Combo-GWP'!B679,'Campaign Calendar'!I:I,0)),"")</f>
        <v/>
      </c>
      <c r="I679" s="1162" t="n"/>
      <c r="J679" s="1162" t="n"/>
      <c r="K679" s="1164" t="n"/>
      <c r="L679" s="1164" t="n"/>
      <c r="M679" s="2109" t="n"/>
      <c r="N679" s="1166" t="n"/>
      <c r="O679" s="1166" t="n"/>
      <c r="P679" s="1162" t="n"/>
      <c r="Q679" s="1162" t="n"/>
      <c r="R679" s="1326" t="n"/>
      <c r="S679" s="1167">
        <f>IFERROR(INDEX('Price Change - non Flash'!C:C,MATCH('Promo-Flexi Combo-GWP'!R679,'Price Change - non Flash'!B:B,0)),"")</f>
        <v/>
      </c>
      <c r="T679" s="1167">
        <f>IFERROR(INDEX('Price Change - non Flash'!D:D,MATCH('Promo-Flexi Combo-GWP'!R679,'Price Change - non Flash'!B:B,0)),"")</f>
        <v/>
      </c>
      <c r="U679" s="1167" t="n"/>
      <c r="V679" s="1168" t="n"/>
      <c r="W679" s="983" t="n"/>
      <c r="X679" s="2110" t="n"/>
      <c r="Y679" s="2110" t="n"/>
      <c r="Z679" s="983" t="n"/>
      <c r="AA679" s="983" t="n"/>
      <c r="AB679" s="794" t="n"/>
      <c r="AC679" s="1162" t="n"/>
      <c r="AD679" s="794" t="n"/>
      <c r="AE679" s="982" t="n"/>
      <c r="AF679" s="983" t="n"/>
      <c r="AH679" s="966" t="n"/>
      <c r="AI679" s="966" t="n"/>
      <c r="AJ679" s="966" t="n"/>
      <c r="AK679" s="966" t="n"/>
      <c r="AL679" s="966" t="n"/>
      <c r="AM679" s="966" t="n"/>
      <c r="AN679" s="966" t="n"/>
      <c r="AO679" s="811" t="n"/>
      <c r="AP679" s="803" t="n"/>
      <c r="AQ679" s="803" t="n"/>
      <c r="AR679" s="803" t="n"/>
      <c r="AS679" s="803" t="n"/>
      <c r="AT679" s="803" t="n"/>
      <c r="AU679" s="803" t="n"/>
      <c r="AV679" s="803" t="n"/>
      <c r="AW679" s="803" t="n"/>
      <c r="AX679" s="803" t="n"/>
      <c r="AY679" s="803" t="n"/>
      <c r="AZ679" s="803" t="n"/>
      <c r="BA679" s="803" t="n"/>
      <c r="BB679" s="803" t="n"/>
      <c r="BC679" s="803" t="n"/>
      <c r="BD679" s="803" t="n"/>
      <c r="BE679" s="803" t="n"/>
      <c r="BF679" s="803" t="n"/>
      <c r="BG679" s="803" t="n"/>
      <c r="BH679" s="803" t="n"/>
      <c r="BI679" s="803" t="n"/>
      <c r="BJ679" s="812" t="n"/>
    </row>
    <row r="680" ht="14.25" customHeight="1" s="1659">
      <c r="A680" s="961" t="n"/>
      <c r="B680" s="791" t="n"/>
      <c r="C680" s="791">
        <f>IFERROR(VLOOKUP(B680,'Campaign Calendar'!I:K,2,0),"")</f>
        <v/>
      </c>
      <c r="D680" s="792">
        <f>IFERROR(VLOOKUP(B680,'Campaign Calendar'!I:K,3,0),"")</f>
        <v/>
      </c>
      <c r="E680" s="2086">
        <f>IFERROR(INDEX('Campaign Calendar'!E:E,MATCH('Promo-Flexi Combo-GWP'!B680,'Campaign Calendar'!I:I,0)),"")</f>
        <v/>
      </c>
      <c r="F680" s="2086">
        <f>IFERROR(INDEX('Campaign Calendar'!F:F,MATCH('Promo-Flexi Combo-GWP'!B680,'Campaign Calendar'!I:I,0)),"")</f>
        <v/>
      </c>
      <c r="G680" s="2087">
        <f>IFERROR(INDEX('Campaign Calendar'!G:G,MATCH('Promo-Flexi Combo-GWP'!B680,'Campaign Calendar'!I:I,0)),"")</f>
        <v/>
      </c>
      <c r="H680" s="2087">
        <f>IFERROR(INDEX('Campaign Calendar'!H:H,MATCH('Promo-Flexi Combo-GWP'!B680,'Campaign Calendar'!I:I,0)),"")</f>
        <v/>
      </c>
      <c r="I680" s="1162" t="n"/>
      <c r="J680" s="1162" t="n"/>
      <c r="K680" s="1164" t="n"/>
      <c r="L680" s="1164" t="n"/>
      <c r="M680" s="2109" t="n"/>
      <c r="N680" s="1166" t="n"/>
      <c r="O680" s="1166" t="n"/>
      <c r="P680" s="1162" t="n"/>
      <c r="Q680" s="1162" t="n"/>
      <c r="R680" s="1326" t="n"/>
      <c r="S680" s="1167">
        <f>IFERROR(INDEX('Price Change - non Flash'!C:C,MATCH('Promo-Flexi Combo-GWP'!R680,'Price Change - non Flash'!B:B,0)),"")</f>
        <v/>
      </c>
      <c r="T680" s="1167">
        <f>IFERROR(INDEX('Price Change - non Flash'!D:D,MATCH('Promo-Flexi Combo-GWP'!R680,'Price Change - non Flash'!B:B,0)),"")</f>
        <v/>
      </c>
      <c r="U680" s="1167" t="n"/>
      <c r="V680" s="1168" t="n"/>
      <c r="W680" s="983" t="n"/>
      <c r="X680" s="2110" t="n"/>
      <c r="Y680" s="2110" t="n"/>
      <c r="Z680" s="983" t="n"/>
      <c r="AA680" s="983" t="n"/>
      <c r="AB680" s="794" t="n"/>
      <c r="AC680" s="1162" t="n"/>
      <c r="AD680" s="794" t="n"/>
      <c r="AE680" s="982" t="n"/>
      <c r="AF680" s="983" t="n"/>
      <c r="AH680" s="966" t="n"/>
      <c r="AI680" s="966" t="n"/>
      <c r="AJ680" s="966" t="n"/>
      <c r="AK680" s="966" t="n"/>
      <c r="AL680" s="966" t="n"/>
      <c r="AM680" s="966" t="n"/>
      <c r="AN680" s="966" t="n"/>
      <c r="AO680" s="811" t="n"/>
      <c r="AP680" s="803" t="n"/>
      <c r="AQ680" s="803" t="n"/>
      <c r="AR680" s="803" t="n"/>
      <c r="AS680" s="803" t="n"/>
      <c r="AT680" s="803" t="n"/>
      <c r="AU680" s="803" t="n"/>
      <c r="AV680" s="803" t="n"/>
      <c r="AW680" s="803" t="n"/>
      <c r="AX680" s="803" t="n"/>
      <c r="AY680" s="803" t="n"/>
      <c r="AZ680" s="803" t="n"/>
      <c r="BA680" s="803" t="n"/>
      <c r="BB680" s="803" t="n"/>
      <c r="BC680" s="803" t="n"/>
      <c r="BD680" s="803" t="n"/>
      <c r="BE680" s="803" t="n"/>
      <c r="BF680" s="803" t="n"/>
      <c r="BG680" s="803" t="n"/>
      <c r="BH680" s="803" t="n"/>
      <c r="BI680" s="803" t="n"/>
      <c r="BJ680" s="812" t="n"/>
    </row>
    <row r="681" ht="14.25" customHeight="1" s="1659">
      <c r="A681" s="961" t="n"/>
      <c r="B681" s="791" t="n"/>
      <c r="C681" s="791">
        <f>IFERROR(VLOOKUP(B681,'Campaign Calendar'!I:K,2,0),"")</f>
        <v/>
      </c>
      <c r="D681" s="792">
        <f>IFERROR(VLOOKUP(B681,'Campaign Calendar'!I:K,3,0),"")</f>
        <v/>
      </c>
      <c r="E681" s="2086">
        <f>IFERROR(INDEX('Campaign Calendar'!E:E,MATCH('Promo-Flexi Combo-GWP'!B681,'Campaign Calendar'!I:I,0)),"")</f>
        <v/>
      </c>
      <c r="F681" s="2086">
        <f>IFERROR(INDEX('Campaign Calendar'!F:F,MATCH('Promo-Flexi Combo-GWP'!B681,'Campaign Calendar'!I:I,0)),"")</f>
        <v/>
      </c>
      <c r="G681" s="2087">
        <f>IFERROR(INDEX('Campaign Calendar'!G:G,MATCH('Promo-Flexi Combo-GWP'!B681,'Campaign Calendar'!I:I,0)),"")</f>
        <v/>
      </c>
      <c r="H681" s="2087">
        <f>IFERROR(INDEX('Campaign Calendar'!H:H,MATCH('Promo-Flexi Combo-GWP'!B681,'Campaign Calendar'!I:I,0)),"")</f>
        <v/>
      </c>
      <c r="I681" s="1162" t="n"/>
      <c r="J681" s="1162" t="n"/>
      <c r="K681" s="1164" t="n"/>
      <c r="L681" s="1164" t="n"/>
      <c r="M681" s="2109" t="n"/>
      <c r="N681" s="1166" t="n"/>
      <c r="O681" s="1166" t="n"/>
      <c r="P681" s="1162" t="n"/>
      <c r="Q681" s="1162" t="n"/>
      <c r="R681" s="1326" t="n"/>
      <c r="S681" s="1167">
        <f>IFERROR(INDEX('Price Change - non Flash'!C:C,MATCH('Promo-Flexi Combo-GWP'!R681,'Price Change - non Flash'!B:B,0)),"")</f>
        <v/>
      </c>
      <c r="T681" s="1167">
        <f>IFERROR(INDEX('Price Change - non Flash'!D:D,MATCH('Promo-Flexi Combo-GWP'!R681,'Price Change - non Flash'!B:B,0)),"")</f>
        <v/>
      </c>
      <c r="U681" s="1167" t="n"/>
      <c r="V681" s="1168" t="n"/>
      <c r="W681" s="983" t="n"/>
      <c r="X681" s="2110" t="n"/>
      <c r="Y681" s="2110" t="n"/>
      <c r="Z681" s="983" t="n"/>
      <c r="AA681" s="983" t="n"/>
      <c r="AB681" s="794" t="n"/>
      <c r="AC681" s="1162" t="n"/>
      <c r="AD681" s="794" t="n"/>
      <c r="AE681" s="982" t="n"/>
      <c r="AF681" s="983" t="n"/>
      <c r="AH681" s="966" t="n"/>
      <c r="AI681" s="966" t="n"/>
      <c r="AJ681" s="966" t="n"/>
      <c r="AK681" s="966" t="n"/>
      <c r="AL681" s="966" t="n"/>
      <c r="AM681" s="966" t="n"/>
      <c r="AN681" s="966" t="n"/>
      <c r="AO681" s="811" t="n"/>
      <c r="AP681" s="803" t="n"/>
      <c r="AQ681" s="803" t="n"/>
      <c r="AR681" s="803" t="n"/>
      <c r="AS681" s="803" t="n"/>
      <c r="AT681" s="803" t="n"/>
      <c r="AU681" s="803" t="n"/>
      <c r="AV681" s="803" t="n"/>
      <c r="AW681" s="803" t="n"/>
      <c r="AX681" s="803" t="n"/>
      <c r="AY681" s="803" t="n"/>
      <c r="AZ681" s="803" t="n"/>
      <c r="BA681" s="803" t="n"/>
      <c r="BB681" s="803" t="n"/>
      <c r="BC681" s="803" t="n"/>
      <c r="BD681" s="803" t="n"/>
      <c r="BE681" s="803" t="n"/>
      <c r="BF681" s="803" t="n"/>
      <c r="BG681" s="803" t="n"/>
      <c r="BH681" s="803" t="n"/>
      <c r="BI681" s="803" t="n"/>
      <c r="BJ681" s="812" t="n"/>
    </row>
    <row r="682" ht="14.25" customHeight="1" s="1659">
      <c r="A682" s="961" t="n"/>
      <c r="B682" s="791" t="n"/>
      <c r="C682" s="791">
        <f>IFERROR(VLOOKUP(B682,'Campaign Calendar'!I:K,2,0),"")</f>
        <v/>
      </c>
      <c r="D682" s="792">
        <f>IFERROR(VLOOKUP(B682,'Campaign Calendar'!I:K,3,0),"")</f>
        <v/>
      </c>
      <c r="E682" s="2086">
        <f>IFERROR(INDEX('Campaign Calendar'!E:E,MATCH('Promo-Flexi Combo-GWP'!B682,'Campaign Calendar'!I:I,0)),"")</f>
        <v/>
      </c>
      <c r="F682" s="2086">
        <f>IFERROR(INDEX('Campaign Calendar'!F:F,MATCH('Promo-Flexi Combo-GWP'!B682,'Campaign Calendar'!I:I,0)),"")</f>
        <v/>
      </c>
      <c r="G682" s="2087">
        <f>IFERROR(INDEX('Campaign Calendar'!G:G,MATCH('Promo-Flexi Combo-GWP'!B682,'Campaign Calendar'!I:I,0)),"")</f>
        <v/>
      </c>
      <c r="H682" s="2087">
        <f>IFERROR(INDEX('Campaign Calendar'!H:H,MATCH('Promo-Flexi Combo-GWP'!B682,'Campaign Calendar'!I:I,0)),"")</f>
        <v/>
      </c>
      <c r="I682" s="1162" t="n"/>
      <c r="J682" s="1162" t="n"/>
      <c r="K682" s="1164" t="n"/>
      <c r="L682" s="1164" t="n"/>
      <c r="M682" s="2109" t="n"/>
      <c r="N682" s="1166" t="n"/>
      <c r="O682" s="1166" t="n"/>
      <c r="P682" s="1162" t="n"/>
      <c r="Q682" s="1162" t="n"/>
      <c r="R682" s="1326" t="n"/>
      <c r="S682" s="1167">
        <f>IFERROR(INDEX('Price Change - non Flash'!C:C,MATCH('Promo-Flexi Combo-GWP'!R682,'Price Change - non Flash'!B:B,0)),"")</f>
        <v/>
      </c>
      <c r="T682" s="1167">
        <f>IFERROR(INDEX('Price Change - non Flash'!D:D,MATCH('Promo-Flexi Combo-GWP'!R682,'Price Change - non Flash'!B:B,0)),"")</f>
        <v/>
      </c>
      <c r="U682" s="1167" t="n"/>
      <c r="V682" s="1168" t="n"/>
      <c r="W682" s="983" t="n"/>
      <c r="X682" s="2110" t="n"/>
      <c r="Y682" s="2110" t="n"/>
      <c r="Z682" s="983" t="n"/>
      <c r="AA682" s="983" t="n"/>
      <c r="AB682" s="794" t="n"/>
      <c r="AC682" s="1162" t="n"/>
      <c r="AD682" s="794" t="n"/>
      <c r="AE682" s="982" t="n"/>
      <c r="AF682" s="983" t="n"/>
      <c r="AH682" s="966" t="n"/>
      <c r="AI682" s="966" t="n"/>
      <c r="AJ682" s="966" t="n"/>
      <c r="AK682" s="966" t="n"/>
      <c r="AL682" s="966" t="n"/>
      <c r="AM682" s="966" t="n"/>
      <c r="AN682" s="966" t="n"/>
      <c r="AO682" s="811" t="n"/>
      <c r="AP682" s="803" t="n"/>
      <c r="AQ682" s="803" t="n"/>
      <c r="AR682" s="803" t="n"/>
      <c r="AS682" s="803" t="n"/>
      <c r="AT682" s="803" t="n"/>
      <c r="AU682" s="803" t="n"/>
      <c r="AV682" s="803" t="n"/>
      <c r="AW682" s="803" t="n"/>
      <c r="AX682" s="803" t="n"/>
      <c r="AY682" s="803" t="n"/>
      <c r="AZ682" s="803" t="n"/>
      <c r="BA682" s="803" t="n"/>
      <c r="BB682" s="803" t="n"/>
      <c r="BC682" s="803" t="n"/>
      <c r="BD682" s="803" t="n"/>
      <c r="BE682" s="803" t="n"/>
      <c r="BF682" s="803" t="n"/>
      <c r="BG682" s="803" t="n"/>
      <c r="BH682" s="803" t="n"/>
      <c r="BI682" s="803" t="n"/>
      <c r="BJ682" s="812" t="n"/>
    </row>
    <row r="683" ht="14.25" customHeight="1" s="1659">
      <c r="A683" s="961" t="n"/>
      <c r="B683" s="791" t="n"/>
      <c r="C683" s="791">
        <f>IFERROR(VLOOKUP(B683,'Campaign Calendar'!I:K,2,0),"")</f>
        <v/>
      </c>
      <c r="D683" s="792">
        <f>IFERROR(VLOOKUP(B683,'Campaign Calendar'!I:K,3,0),"")</f>
        <v/>
      </c>
      <c r="E683" s="2086">
        <f>IFERROR(INDEX('Campaign Calendar'!E:E,MATCH('Promo-Flexi Combo-GWP'!B683,'Campaign Calendar'!I:I,0)),"")</f>
        <v/>
      </c>
      <c r="F683" s="2086">
        <f>IFERROR(INDEX('Campaign Calendar'!F:F,MATCH('Promo-Flexi Combo-GWP'!B683,'Campaign Calendar'!I:I,0)),"")</f>
        <v/>
      </c>
      <c r="G683" s="2087">
        <f>IFERROR(INDEX('Campaign Calendar'!G:G,MATCH('Promo-Flexi Combo-GWP'!B683,'Campaign Calendar'!I:I,0)),"")</f>
        <v/>
      </c>
      <c r="H683" s="2087">
        <f>IFERROR(INDEX('Campaign Calendar'!H:H,MATCH('Promo-Flexi Combo-GWP'!B683,'Campaign Calendar'!I:I,0)),"")</f>
        <v/>
      </c>
      <c r="I683" s="1162" t="n"/>
      <c r="J683" s="1162" t="n"/>
      <c r="K683" s="1164" t="n"/>
      <c r="L683" s="1164" t="n"/>
      <c r="M683" s="2109" t="n"/>
      <c r="N683" s="1166" t="n"/>
      <c r="O683" s="1166" t="n"/>
      <c r="P683" s="1162" t="n"/>
      <c r="Q683" s="1162" t="n"/>
      <c r="R683" s="1326" t="n"/>
      <c r="S683" s="1167">
        <f>IFERROR(INDEX('Price Change - non Flash'!C:C,MATCH('Promo-Flexi Combo-GWP'!R683,'Price Change - non Flash'!B:B,0)),"")</f>
        <v/>
      </c>
      <c r="T683" s="1167">
        <f>IFERROR(INDEX('Price Change - non Flash'!D:D,MATCH('Promo-Flexi Combo-GWP'!R683,'Price Change - non Flash'!B:B,0)),"")</f>
        <v/>
      </c>
      <c r="U683" s="1167" t="n"/>
      <c r="V683" s="1168" t="n"/>
      <c r="W683" s="983" t="n"/>
      <c r="X683" s="2110" t="n"/>
      <c r="Y683" s="2110" t="n"/>
      <c r="Z683" s="983" t="n"/>
      <c r="AA683" s="983" t="n"/>
      <c r="AB683" s="794" t="n"/>
      <c r="AC683" s="1162" t="n"/>
      <c r="AD683" s="794" t="n"/>
      <c r="AE683" s="982" t="n"/>
      <c r="AF683" s="983" t="n"/>
      <c r="AH683" s="966" t="n"/>
      <c r="AI683" s="966" t="n"/>
      <c r="AJ683" s="966" t="n"/>
      <c r="AK683" s="966" t="n"/>
      <c r="AL683" s="966" t="n"/>
      <c r="AM683" s="966" t="n"/>
      <c r="AN683" s="966" t="n"/>
      <c r="AO683" s="811" t="n"/>
      <c r="AP683" s="803" t="n"/>
      <c r="AQ683" s="803" t="n"/>
      <c r="AR683" s="803" t="n"/>
      <c r="AS683" s="803" t="n"/>
      <c r="AT683" s="803" t="n"/>
      <c r="AU683" s="803" t="n"/>
      <c r="AV683" s="803" t="n"/>
      <c r="AW683" s="803" t="n"/>
      <c r="AX683" s="803" t="n"/>
      <c r="AY683" s="803" t="n"/>
      <c r="AZ683" s="803" t="n"/>
      <c r="BA683" s="803" t="n"/>
      <c r="BB683" s="803" t="n"/>
      <c r="BC683" s="803" t="n"/>
      <c r="BD683" s="803" t="n"/>
      <c r="BE683" s="803" t="n"/>
      <c r="BF683" s="803" t="n"/>
      <c r="BG683" s="803" t="n"/>
      <c r="BH683" s="803" t="n"/>
      <c r="BI683" s="803" t="n"/>
      <c r="BJ683" s="812" t="n"/>
    </row>
    <row r="684" ht="14.25" customHeight="1" s="1659">
      <c r="A684" s="961" t="n"/>
      <c r="B684" s="791" t="n"/>
      <c r="C684" s="791">
        <f>IFERROR(VLOOKUP(B684,'Campaign Calendar'!I:K,2,0),"")</f>
        <v/>
      </c>
      <c r="D684" s="792">
        <f>IFERROR(VLOOKUP(B684,'Campaign Calendar'!I:K,3,0),"")</f>
        <v/>
      </c>
      <c r="E684" s="2086">
        <f>IFERROR(INDEX('Campaign Calendar'!E:E,MATCH('Promo-Flexi Combo-GWP'!B684,'Campaign Calendar'!I:I,0)),"")</f>
        <v/>
      </c>
      <c r="F684" s="2086">
        <f>IFERROR(INDEX('Campaign Calendar'!F:F,MATCH('Promo-Flexi Combo-GWP'!B684,'Campaign Calendar'!I:I,0)),"")</f>
        <v/>
      </c>
      <c r="G684" s="2087">
        <f>IFERROR(INDEX('Campaign Calendar'!G:G,MATCH('Promo-Flexi Combo-GWP'!B684,'Campaign Calendar'!I:I,0)),"")</f>
        <v/>
      </c>
      <c r="H684" s="2087">
        <f>IFERROR(INDEX('Campaign Calendar'!H:H,MATCH('Promo-Flexi Combo-GWP'!B684,'Campaign Calendar'!I:I,0)),"")</f>
        <v/>
      </c>
      <c r="I684" s="1162" t="n"/>
      <c r="J684" s="1162" t="n"/>
      <c r="K684" s="1164" t="n"/>
      <c r="L684" s="1164" t="n"/>
      <c r="M684" s="2109" t="n"/>
      <c r="N684" s="1166" t="n"/>
      <c r="O684" s="1166" t="n"/>
      <c r="P684" s="1162" t="n"/>
      <c r="Q684" s="1162" t="n"/>
      <c r="R684" s="1326" t="n"/>
      <c r="S684" s="1167">
        <f>IFERROR(INDEX('Price Change - non Flash'!C:C,MATCH('Promo-Flexi Combo-GWP'!R684,'Price Change - non Flash'!B:B,0)),"")</f>
        <v/>
      </c>
      <c r="T684" s="1167">
        <f>IFERROR(INDEX('Price Change - non Flash'!D:D,MATCH('Promo-Flexi Combo-GWP'!R684,'Price Change - non Flash'!B:B,0)),"")</f>
        <v/>
      </c>
      <c r="U684" s="1167" t="n"/>
      <c r="V684" s="1168" t="n"/>
      <c r="W684" s="983" t="n"/>
      <c r="X684" s="2110" t="n"/>
      <c r="Y684" s="2110" t="n"/>
      <c r="Z684" s="983" t="n"/>
      <c r="AA684" s="983" t="n"/>
      <c r="AB684" s="794" t="n"/>
      <c r="AC684" s="1162" t="n"/>
      <c r="AD684" s="794" t="n"/>
      <c r="AE684" s="982" t="n"/>
      <c r="AF684" s="983" t="n"/>
      <c r="AH684" s="966" t="n"/>
      <c r="AI684" s="966" t="n"/>
      <c r="AJ684" s="966" t="n"/>
      <c r="AK684" s="966" t="n"/>
      <c r="AL684" s="966" t="n"/>
      <c r="AM684" s="966" t="n"/>
      <c r="AN684" s="966" t="n"/>
      <c r="AO684" s="811" t="n"/>
      <c r="AP684" s="803" t="n"/>
      <c r="AQ684" s="803" t="n"/>
      <c r="AR684" s="803" t="n"/>
      <c r="AS684" s="803" t="n"/>
      <c r="AT684" s="803" t="n"/>
      <c r="AU684" s="803" t="n"/>
      <c r="AV684" s="803" t="n"/>
      <c r="AW684" s="803" t="n"/>
      <c r="AX684" s="803" t="n"/>
      <c r="AY684" s="803" t="n"/>
      <c r="AZ684" s="803" t="n"/>
      <c r="BA684" s="803" t="n"/>
      <c r="BB684" s="803" t="n"/>
      <c r="BC684" s="803" t="n"/>
      <c r="BD684" s="803" t="n"/>
      <c r="BE684" s="803" t="n"/>
      <c r="BF684" s="803" t="n"/>
      <c r="BG684" s="803" t="n"/>
      <c r="BH684" s="803" t="n"/>
      <c r="BI684" s="803" t="n"/>
      <c r="BJ684" s="812" t="n"/>
    </row>
    <row r="685" ht="14.25" customHeight="1" s="1659">
      <c r="A685" s="961" t="n"/>
      <c r="B685" s="791" t="n"/>
      <c r="C685" s="791">
        <f>IFERROR(VLOOKUP(B685,'Campaign Calendar'!I:K,2,0),"")</f>
        <v/>
      </c>
      <c r="D685" s="792">
        <f>IFERROR(VLOOKUP(B685,'Campaign Calendar'!I:K,3,0),"")</f>
        <v/>
      </c>
      <c r="E685" s="2086">
        <f>IFERROR(INDEX('Campaign Calendar'!E:E,MATCH('Promo-Flexi Combo-GWP'!B685,'Campaign Calendar'!I:I,0)),"")</f>
        <v/>
      </c>
      <c r="F685" s="2086">
        <f>IFERROR(INDEX('Campaign Calendar'!F:F,MATCH('Promo-Flexi Combo-GWP'!B685,'Campaign Calendar'!I:I,0)),"")</f>
        <v/>
      </c>
      <c r="G685" s="2087">
        <f>IFERROR(INDEX('Campaign Calendar'!G:G,MATCH('Promo-Flexi Combo-GWP'!B685,'Campaign Calendar'!I:I,0)),"")</f>
        <v/>
      </c>
      <c r="H685" s="2087">
        <f>IFERROR(INDEX('Campaign Calendar'!H:H,MATCH('Promo-Flexi Combo-GWP'!B685,'Campaign Calendar'!I:I,0)),"")</f>
        <v/>
      </c>
      <c r="I685" s="1162" t="n"/>
      <c r="J685" s="1162" t="n"/>
      <c r="K685" s="1164" t="n"/>
      <c r="L685" s="1164" t="n"/>
      <c r="M685" s="2109" t="n"/>
      <c r="N685" s="1166" t="n"/>
      <c r="O685" s="1166" t="n"/>
      <c r="P685" s="1162" t="n"/>
      <c r="Q685" s="1162" t="n"/>
      <c r="R685" s="1326" t="n"/>
      <c r="S685" s="1167">
        <f>IFERROR(INDEX('Price Change - non Flash'!C:C,MATCH('Promo-Flexi Combo-GWP'!R685,'Price Change - non Flash'!B:B,0)),"")</f>
        <v/>
      </c>
      <c r="T685" s="1167">
        <f>IFERROR(INDEX('Price Change - non Flash'!D:D,MATCH('Promo-Flexi Combo-GWP'!R685,'Price Change - non Flash'!B:B,0)),"")</f>
        <v/>
      </c>
      <c r="U685" s="1167" t="n"/>
      <c r="V685" s="1168" t="n"/>
      <c r="W685" s="983" t="n"/>
      <c r="X685" s="2110" t="n"/>
      <c r="Y685" s="2110" t="n"/>
      <c r="Z685" s="983" t="n"/>
      <c r="AA685" s="983" t="n"/>
      <c r="AB685" s="794" t="n"/>
      <c r="AC685" s="1162" t="n"/>
      <c r="AD685" s="794" t="n"/>
      <c r="AE685" s="982" t="n"/>
      <c r="AF685" s="983" t="n"/>
      <c r="AH685" s="966" t="n"/>
      <c r="AI685" s="966" t="n"/>
      <c r="AJ685" s="966" t="n"/>
      <c r="AK685" s="966" t="n"/>
      <c r="AL685" s="966" t="n"/>
      <c r="AM685" s="966" t="n"/>
      <c r="AN685" s="966" t="n"/>
      <c r="AO685" s="811" t="n"/>
      <c r="AP685" s="803" t="n"/>
      <c r="AQ685" s="803" t="n"/>
      <c r="AR685" s="803" t="n"/>
      <c r="AS685" s="803" t="n"/>
      <c r="AT685" s="803" t="n"/>
      <c r="AU685" s="803" t="n"/>
      <c r="AV685" s="803" t="n"/>
      <c r="AW685" s="803" t="n"/>
      <c r="AX685" s="803" t="n"/>
      <c r="AY685" s="803" t="n"/>
      <c r="AZ685" s="803" t="n"/>
      <c r="BA685" s="803" t="n"/>
      <c r="BB685" s="803" t="n"/>
      <c r="BC685" s="803" t="n"/>
      <c r="BD685" s="803" t="n"/>
      <c r="BE685" s="803" t="n"/>
      <c r="BF685" s="803" t="n"/>
      <c r="BG685" s="803" t="n"/>
      <c r="BH685" s="803" t="n"/>
      <c r="BI685" s="803" t="n"/>
      <c r="BJ685" s="812" t="n"/>
    </row>
    <row r="686" ht="14.25" customHeight="1" s="1659">
      <c r="A686" s="961" t="n"/>
      <c r="B686" s="791" t="n"/>
      <c r="C686" s="791">
        <f>IFERROR(VLOOKUP(B686,'Campaign Calendar'!I:K,2,0),"")</f>
        <v/>
      </c>
      <c r="D686" s="792">
        <f>IFERROR(VLOOKUP(B686,'Campaign Calendar'!I:K,3,0),"")</f>
        <v/>
      </c>
      <c r="E686" s="2086">
        <f>IFERROR(INDEX('Campaign Calendar'!E:E,MATCH('Promo-Flexi Combo-GWP'!B686,'Campaign Calendar'!I:I,0)),"")</f>
        <v/>
      </c>
      <c r="F686" s="2086">
        <f>IFERROR(INDEX('Campaign Calendar'!F:F,MATCH('Promo-Flexi Combo-GWP'!B686,'Campaign Calendar'!I:I,0)),"")</f>
        <v/>
      </c>
      <c r="G686" s="2087">
        <f>IFERROR(INDEX('Campaign Calendar'!G:G,MATCH('Promo-Flexi Combo-GWP'!B686,'Campaign Calendar'!I:I,0)),"")</f>
        <v/>
      </c>
      <c r="H686" s="2087">
        <f>IFERROR(INDEX('Campaign Calendar'!H:H,MATCH('Promo-Flexi Combo-GWP'!B686,'Campaign Calendar'!I:I,0)),"")</f>
        <v/>
      </c>
      <c r="I686" s="1162" t="n"/>
      <c r="J686" s="1162" t="n"/>
      <c r="K686" s="1164" t="n"/>
      <c r="L686" s="1164" t="n"/>
      <c r="M686" s="2109" t="n"/>
      <c r="N686" s="1166" t="n"/>
      <c r="O686" s="1166" t="n"/>
      <c r="P686" s="1162" t="n"/>
      <c r="Q686" s="1162" t="n"/>
      <c r="R686" s="1326" t="n"/>
      <c r="S686" s="1167">
        <f>IFERROR(INDEX('Price Change - non Flash'!C:C,MATCH('Promo-Flexi Combo-GWP'!R686,'Price Change - non Flash'!B:B,0)),"")</f>
        <v/>
      </c>
      <c r="T686" s="1167">
        <f>IFERROR(INDEX('Price Change - non Flash'!D:D,MATCH('Promo-Flexi Combo-GWP'!R686,'Price Change - non Flash'!B:B,0)),"")</f>
        <v/>
      </c>
      <c r="U686" s="1167" t="n"/>
      <c r="V686" s="1168" t="n"/>
      <c r="W686" s="983" t="n"/>
      <c r="X686" s="2110" t="n"/>
      <c r="Y686" s="2110" t="n"/>
      <c r="Z686" s="983" t="n"/>
      <c r="AA686" s="983" t="n"/>
      <c r="AB686" s="794" t="n"/>
      <c r="AC686" s="1162" t="n"/>
      <c r="AD686" s="794" t="n"/>
      <c r="AE686" s="982" t="n"/>
      <c r="AF686" s="983" t="n"/>
      <c r="AH686" s="966" t="n"/>
      <c r="AI686" s="966" t="n"/>
      <c r="AJ686" s="966" t="n"/>
      <c r="AK686" s="966" t="n"/>
      <c r="AL686" s="966" t="n"/>
      <c r="AM686" s="966" t="n"/>
      <c r="AN686" s="966" t="n"/>
      <c r="AO686" s="811" t="n"/>
      <c r="AP686" s="803" t="n"/>
      <c r="AQ686" s="803" t="n"/>
      <c r="AR686" s="803" t="n"/>
      <c r="AS686" s="803" t="n"/>
      <c r="AT686" s="803" t="n"/>
      <c r="AU686" s="803" t="n"/>
      <c r="AV686" s="803" t="n"/>
      <c r="AW686" s="803" t="n"/>
      <c r="AX686" s="803" t="n"/>
      <c r="AY686" s="803" t="n"/>
      <c r="AZ686" s="803" t="n"/>
      <c r="BA686" s="803" t="n"/>
      <c r="BB686" s="803" t="n"/>
      <c r="BC686" s="803" t="n"/>
      <c r="BD686" s="803" t="n"/>
      <c r="BE686" s="803" t="n"/>
      <c r="BF686" s="803" t="n"/>
      <c r="BG686" s="803" t="n"/>
      <c r="BH686" s="803" t="n"/>
      <c r="BI686" s="803" t="n"/>
      <c r="BJ686" s="812" t="n"/>
    </row>
    <row r="687" ht="14.25" customHeight="1" s="1659">
      <c r="A687" s="961" t="n"/>
      <c r="B687" s="791" t="n"/>
      <c r="C687" s="791">
        <f>IFERROR(VLOOKUP(B687,'Campaign Calendar'!I:K,2,0),"")</f>
        <v/>
      </c>
      <c r="D687" s="792">
        <f>IFERROR(VLOOKUP(B687,'Campaign Calendar'!I:K,3,0),"")</f>
        <v/>
      </c>
      <c r="E687" s="2086">
        <f>IFERROR(INDEX('Campaign Calendar'!E:E,MATCH('Promo-Flexi Combo-GWP'!B687,'Campaign Calendar'!I:I,0)),"")</f>
        <v/>
      </c>
      <c r="F687" s="2086">
        <f>IFERROR(INDEX('Campaign Calendar'!F:F,MATCH('Promo-Flexi Combo-GWP'!B687,'Campaign Calendar'!I:I,0)),"")</f>
        <v/>
      </c>
      <c r="G687" s="2087">
        <f>IFERROR(INDEX('Campaign Calendar'!G:G,MATCH('Promo-Flexi Combo-GWP'!B687,'Campaign Calendar'!I:I,0)),"")</f>
        <v/>
      </c>
      <c r="H687" s="2087">
        <f>IFERROR(INDEX('Campaign Calendar'!H:H,MATCH('Promo-Flexi Combo-GWP'!B687,'Campaign Calendar'!I:I,0)),"")</f>
        <v/>
      </c>
      <c r="I687" s="1162" t="n"/>
      <c r="J687" s="1162" t="n"/>
      <c r="K687" s="1164" t="n"/>
      <c r="L687" s="1164" t="n"/>
      <c r="M687" s="2109" t="n"/>
      <c r="N687" s="1166" t="n"/>
      <c r="O687" s="1166" t="n"/>
      <c r="P687" s="1162" t="n"/>
      <c r="Q687" s="1162" t="n"/>
      <c r="R687" s="1326" t="n"/>
      <c r="S687" s="1167">
        <f>IFERROR(INDEX('Price Change - non Flash'!C:C,MATCH('Promo-Flexi Combo-GWP'!R687,'Price Change - non Flash'!B:B,0)),"")</f>
        <v/>
      </c>
      <c r="T687" s="1167">
        <f>IFERROR(INDEX('Price Change - non Flash'!D:D,MATCH('Promo-Flexi Combo-GWP'!R687,'Price Change - non Flash'!B:B,0)),"")</f>
        <v/>
      </c>
      <c r="U687" s="1167" t="n"/>
      <c r="V687" s="1168" t="n"/>
      <c r="W687" s="983" t="n"/>
      <c r="X687" s="2110" t="n"/>
      <c r="Y687" s="2110" t="n"/>
      <c r="Z687" s="983" t="n"/>
      <c r="AA687" s="983" t="n"/>
      <c r="AB687" s="794" t="n"/>
      <c r="AC687" s="1162" t="n"/>
      <c r="AD687" s="794" t="n"/>
      <c r="AE687" s="982" t="n"/>
      <c r="AF687" s="983" t="n"/>
      <c r="AH687" s="966" t="n"/>
      <c r="AI687" s="966" t="n"/>
      <c r="AJ687" s="966" t="n"/>
      <c r="AK687" s="966" t="n"/>
      <c r="AL687" s="966" t="n"/>
      <c r="AM687" s="966" t="n"/>
      <c r="AN687" s="966" t="n"/>
      <c r="AO687" s="811" t="n"/>
      <c r="AP687" s="803" t="n"/>
      <c r="AQ687" s="803" t="n"/>
      <c r="AR687" s="803" t="n"/>
      <c r="AS687" s="803" t="n"/>
      <c r="AT687" s="803" t="n"/>
      <c r="AU687" s="803" t="n"/>
      <c r="AV687" s="803" t="n"/>
      <c r="AW687" s="803" t="n"/>
      <c r="AX687" s="803" t="n"/>
      <c r="AY687" s="803" t="n"/>
      <c r="AZ687" s="803" t="n"/>
      <c r="BA687" s="803" t="n"/>
      <c r="BB687" s="803" t="n"/>
      <c r="BC687" s="803" t="n"/>
      <c r="BD687" s="803" t="n"/>
      <c r="BE687" s="803" t="n"/>
      <c r="BF687" s="803" t="n"/>
      <c r="BG687" s="803" t="n"/>
      <c r="BH687" s="803" t="n"/>
      <c r="BI687" s="803" t="n"/>
      <c r="BJ687" s="812" t="n"/>
    </row>
    <row r="688" ht="14.25" customHeight="1" s="1659">
      <c r="A688" s="961" t="n"/>
      <c r="B688" s="791" t="n"/>
      <c r="C688" s="791">
        <f>IFERROR(VLOOKUP(B688,'Campaign Calendar'!I:K,2,0),"")</f>
        <v/>
      </c>
      <c r="D688" s="792">
        <f>IFERROR(VLOOKUP(B688,'Campaign Calendar'!I:K,3,0),"")</f>
        <v/>
      </c>
      <c r="E688" s="2086">
        <f>IFERROR(INDEX('Campaign Calendar'!E:E,MATCH('Promo-Flexi Combo-GWP'!B688,'Campaign Calendar'!I:I,0)),"")</f>
        <v/>
      </c>
      <c r="F688" s="2086">
        <f>IFERROR(INDEX('Campaign Calendar'!F:F,MATCH('Promo-Flexi Combo-GWP'!B688,'Campaign Calendar'!I:I,0)),"")</f>
        <v/>
      </c>
      <c r="G688" s="2087">
        <f>IFERROR(INDEX('Campaign Calendar'!G:G,MATCH('Promo-Flexi Combo-GWP'!B688,'Campaign Calendar'!I:I,0)),"")</f>
        <v/>
      </c>
      <c r="H688" s="2087">
        <f>IFERROR(INDEX('Campaign Calendar'!H:H,MATCH('Promo-Flexi Combo-GWP'!B688,'Campaign Calendar'!I:I,0)),"")</f>
        <v/>
      </c>
      <c r="I688" s="1162" t="n"/>
      <c r="J688" s="1162" t="n"/>
      <c r="K688" s="1164" t="n"/>
      <c r="L688" s="1164" t="n"/>
      <c r="M688" s="2109" t="n"/>
      <c r="N688" s="1166" t="n"/>
      <c r="O688" s="1166" t="n"/>
      <c r="P688" s="1162" t="n"/>
      <c r="Q688" s="1162" t="n"/>
      <c r="R688" s="1326" t="n"/>
      <c r="S688" s="1167">
        <f>IFERROR(INDEX('Price Change - non Flash'!C:C,MATCH('Promo-Flexi Combo-GWP'!R688,'Price Change - non Flash'!B:B,0)),"")</f>
        <v/>
      </c>
      <c r="T688" s="1167">
        <f>IFERROR(INDEX('Price Change - non Flash'!D:D,MATCH('Promo-Flexi Combo-GWP'!R688,'Price Change - non Flash'!B:B,0)),"")</f>
        <v/>
      </c>
      <c r="U688" s="1167" t="n"/>
      <c r="V688" s="1168" t="n"/>
      <c r="W688" s="983" t="n"/>
      <c r="X688" s="2110" t="n"/>
      <c r="Y688" s="2110" t="n"/>
      <c r="Z688" s="983" t="n"/>
      <c r="AA688" s="983" t="n"/>
      <c r="AB688" s="794" t="n"/>
      <c r="AC688" s="1162" t="n"/>
      <c r="AD688" s="794" t="n"/>
      <c r="AE688" s="982" t="n"/>
      <c r="AF688" s="983" t="n"/>
      <c r="AH688" s="966" t="n"/>
      <c r="AI688" s="966" t="n"/>
      <c r="AJ688" s="966" t="n"/>
      <c r="AK688" s="966" t="n"/>
      <c r="AL688" s="966" t="n"/>
      <c r="AM688" s="966" t="n"/>
      <c r="AN688" s="966" t="n"/>
      <c r="AO688" s="811" t="n"/>
      <c r="AP688" s="803" t="n"/>
      <c r="AQ688" s="803" t="n"/>
      <c r="AR688" s="803" t="n"/>
      <c r="AS688" s="803" t="n"/>
      <c r="AT688" s="803" t="n"/>
      <c r="AU688" s="803" t="n"/>
      <c r="AV688" s="803" t="n"/>
      <c r="AW688" s="803" t="n"/>
      <c r="AX688" s="803" t="n"/>
      <c r="AY688" s="803" t="n"/>
      <c r="AZ688" s="803" t="n"/>
      <c r="BA688" s="803" t="n"/>
      <c r="BB688" s="803" t="n"/>
      <c r="BC688" s="803" t="n"/>
      <c r="BD688" s="803" t="n"/>
      <c r="BE688" s="803" t="n"/>
      <c r="BF688" s="803" t="n"/>
      <c r="BG688" s="803" t="n"/>
      <c r="BH688" s="803" t="n"/>
      <c r="BI688" s="803" t="n"/>
      <c r="BJ688" s="812" t="n"/>
    </row>
    <row r="689" ht="14.25" customHeight="1" s="1659">
      <c r="A689" s="961" t="n"/>
      <c r="B689" s="791" t="n"/>
      <c r="C689" s="791">
        <f>IFERROR(VLOOKUP(B689,'Campaign Calendar'!I:K,2,0),"")</f>
        <v/>
      </c>
      <c r="D689" s="792">
        <f>IFERROR(VLOOKUP(B689,'Campaign Calendar'!I:K,3,0),"")</f>
        <v/>
      </c>
      <c r="E689" s="2086">
        <f>IFERROR(INDEX('Campaign Calendar'!E:E,MATCH('Promo-Flexi Combo-GWP'!B689,'Campaign Calendar'!I:I,0)),"")</f>
        <v/>
      </c>
      <c r="F689" s="2086">
        <f>IFERROR(INDEX('Campaign Calendar'!F:F,MATCH('Promo-Flexi Combo-GWP'!B689,'Campaign Calendar'!I:I,0)),"")</f>
        <v/>
      </c>
      <c r="G689" s="2087">
        <f>IFERROR(INDEX('Campaign Calendar'!G:G,MATCH('Promo-Flexi Combo-GWP'!B689,'Campaign Calendar'!I:I,0)),"")</f>
        <v/>
      </c>
      <c r="H689" s="2087">
        <f>IFERROR(INDEX('Campaign Calendar'!H:H,MATCH('Promo-Flexi Combo-GWP'!B689,'Campaign Calendar'!I:I,0)),"")</f>
        <v/>
      </c>
      <c r="I689" s="1162" t="n"/>
      <c r="J689" s="1162" t="n"/>
      <c r="K689" s="1164" t="n"/>
      <c r="L689" s="1164" t="n"/>
      <c r="M689" s="2109" t="n"/>
      <c r="N689" s="1166" t="n"/>
      <c r="O689" s="1166" t="n"/>
      <c r="P689" s="1162" t="n"/>
      <c r="Q689" s="1162" t="n"/>
      <c r="R689" s="1326" t="n"/>
      <c r="S689" s="1167">
        <f>IFERROR(INDEX('Price Change - non Flash'!C:C,MATCH('Promo-Flexi Combo-GWP'!R689,'Price Change - non Flash'!B:B,0)),"")</f>
        <v/>
      </c>
      <c r="T689" s="1167">
        <f>IFERROR(INDEX('Price Change - non Flash'!D:D,MATCH('Promo-Flexi Combo-GWP'!R689,'Price Change - non Flash'!B:B,0)),"")</f>
        <v/>
      </c>
      <c r="U689" s="1167" t="n"/>
      <c r="V689" s="1168" t="n"/>
      <c r="W689" s="983" t="n"/>
      <c r="X689" s="2110" t="n"/>
      <c r="Y689" s="2110" t="n"/>
      <c r="Z689" s="983" t="n"/>
      <c r="AA689" s="983" t="n"/>
      <c r="AB689" s="794" t="n"/>
      <c r="AC689" s="1162" t="n"/>
      <c r="AD689" s="794" t="n"/>
      <c r="AE689" s="982" t="n"/>
      <c r="AF689" s="983" t="n"/>
      <c r="AH689" s="966" t="n"/>
      <c r="AI689" s="966" t="n"/>
      <c r="AJ689" s="966" t="n"/>
      <c r="AK689" s="966" t="n"/>
      <c r="AL689" s="966" t="n"/>
      <c r="AM689" s="966" t="n"/>
      <c r="AN689" s="966" t="n"/>
      <c r="AO689" s="811" t="n"/>
      <c r="AP689" s="803" t="n"/>
      <c r="AQ689" s="803" t="n"/>
      <c r="AR689" s="803" t="n"/>
      <c r="AS689" s="803" t="n"/>
      <c r="AT689" s="803" t="n"/>
      <c r="AU689" s="803" t="n"/>
      <c r="AV689" s="803" t="n"/>
      <c r="AW689" s="803" t="n"/>
      <c r="AX689" s="803" t="n"/>
      <c r="AY689" s="803" t="n"/>
      <c r="AZ689" s="803" t="n"/>
      <c r="BA689" s="803" t="n"/>
      <c r="BB689" s="803" t="n"/>
      <c r="BC689" s="803" t="n"/>
      <c r="BD689" s="803" t="n"/>
      <c r="BE689" s="803" t="n"/>
      <c r="BF689" s="803" t="n"/>
      <c r="BG689" s="803" t="n"/>
      <c r="BH689" s="803" t="n"/>
      <c r="BI689" s="803" t="n"/>
      <c r="BJ689" s="812" t="n"/>
    </row>
    <row r="690" ht="14.25" customHeight="1" s="1659">
      <c r="A690" s="961" t="n"/>
      <c r="B690" s="791" t="n"/>
      <c r="C690" s="791">
        <f>IFERROR(VLOOKUP(B690,'Campaign Calendar'!I:K,2,0),"")</f>
        <v/>
      </c>
      <c r="D690" s="792">
        <f>IFERROR(VLOOKUP(B690,'Campaign Calendar'!I:K,3,0),"")</f>
        <v/>
      </c>
      <c r="E690" s="2086">
        <f>IFERROR(INDEX('Campaign Calendar'!E:E,MATCH('Promo-Flexi Combo-GWP'!B690,'Campaign Calendar'!I:I,0)),"")</f>
        <v/>
      </c>
      <c r="F690" s="2086">
        <f>IFERROR(INDEX('Campaign Calendar'!F:F,MATCH('Promo-Flexi Combo-GWP'!B690,'Campaign Calendar'!I:I,0)),"")</f>
        <v/>
      </c>
      <c r="G690" s="2087">
        <f>IFERROR(INDEX('Campaign Calendar'!G:G,MATCH('Promo-Flexi Combo-GWP'!B690,'Campaign Calendar'!I:I,0)),"")</f>
        <v/>
      </c>
      <c r="H690" s="2087">
        <f>IFERROR(INDEX('Campaign Calendar'!H:H,MATCH('Promo-Flexi Combo-GWP'!B690,'Campaign Calendar'!I:I,0)),"")</f>
        <v/>
      </c>
      <c r="I690" s="1162" t="n"/>
      <c r="J690" s="1162" t="n"/>
      <c r="K690" s="1164" t="n"/>
      <c r="L690" s="1164" t="n"/>
      <c r="M690" s="2109" t="n"/>
      <c r="N690" s="1166" t="n"/>
      <c r="O690" s="1166" t="n"/>
      <c r="P690" s="1162" t="n"/>
      <c r="Q690" s="1162" t="n"/>
      <c r="R690" s="1326" t="n"/>
      <c r="S690" s="1167">
        <f>IFERROR(INDEX('Price Change - non Flash'!C:C,MATCH('Promo-Flexi Combo-GWP'!R690,'Price Change - non Flash'!B:B,0)),"")</f>
        <v/>
      </c>
      <c r="T690" s="1167">
        <f>IFERROR(INDEX('Price Change - non Flash'!D:D,MATCH('Promo-Flexi Combo-GWP'!R690,'Price Change - non Flash'!B:B,0)),"")</f>
        <v/>
      </c>
      <c r="U690" s="1167" t="n"/>
      <c r="V690" s="1168" t="n"/>
      <c r="W690" s="983" t="n"/>
      <c r="X690" s="2110" t="n"/>
      <c r="Y690" s="2110" t="n"/>
      <c r="Z690" s="983" t="n"/>
      <c r="AA690" s="983" t="n"/>
      <c r="AB690" s="794" t="n"/>
      <c r="AC690" s="1162" t="n"/>
      <c r="AD690" s="794" t="n"/>
      <c r="AE690" s="982" t="n"/>
      <c r="AF690" s="983" t="n"/>
      <c r="AH690" s="966" t="n"/>
      <c r="AI690" s="966" t="n"/>
      <c r="AJ690" s="966" t="n"/>
      <c r="AK690" s="966" t="n"/>
      <c r="AL690" s="966" t="n"/>
      <c r="AM690" s="966" t="n"/>
      <c r="AN690" s="966" t="n"/>
      <c r="AO690" s="811" t="n"/>
      <c r="AP690" s="803" t="n"/>
      <c r="AQ690" s="803" t="n"/>
      <c r="AR690" s="803" t="n"/>
      <c r="AS690" s="803" t="n"/>
      <c r="AT690" s="803" t="n"/>
      <c r="AU690" s="803" t="n"/>
      <c r="AV690" s="803" t="n"/>
      <c r="AW690" s="803" t="n"/>
      <c r="AX690" s="803" t="n"/>
      <c r="AY690" s="803" t="n"/>
      <c r="AZ690" s="803" t="n"/>
      <c r="BA690" s="803" t="n"/>
      <c r="BB690" s="803" t="n"/>
      <c r="BC690" s="803" t="n"/>
      <c r="BD690" s="803" t="n"/>
      <c r="BE690" s="803" t="n"/>
      <c r="BF690" s="803" t="n"/>
      <c r="BG690" s="803" t="n"/>
      <c r="BH690" s="803" t="n"/>
      <c r="BI690" s="803" t="n"/>
      <c r="BJ690" s="812" t="n"/>
    </row>
    <row r="691" ht="14.25" customHeight="1" s="1659">
      <c r="A691" s="961" t="n"/>
      <c r="B691" s="791" t="n"/>
      <c r="C691" s="791">
        <f>IFERROR(VLOOKUP(B691,'Campaign Calendar'!I:K,2,0),"")</f>
        <v/>
      </c>
      <c r="D691" s="792">
        <f>IFERROR(VLOOKUP(B691,'Campaign Calendar'!I:K,3,0),"")</f>
        <v/>
      </c>
      <c r="E691" s="2086">
        <f>IFERROR(INDEX('Campaign Calendar'!E:E,MATCH('Promo-Flexi Combo-GWP'!B691,'Campaign Calendar'!I:I,0)),"")</f>
        <v/>
      </c>
      <c r="F691" s="2086">
        <f>IFERROR(INDEX('Campaign Calendar'!F:F,MATCH('Promo-Flexi Combo-GWP'!B691,'Campaign Calendar'!I:I,0)),"")</f>
        <v/>
      </c>
      <c r="G691" s="2087">
        <f>IFERROR(INDEX('Campaign Calendar'!G:G,MATCH('Promo-Flexi Combo-GWP'!B691,'Campaign Calendar'!I:I,0)),"")</f>
        <v/>
      </c>
      <c r="H691" s="2087">
        <f>IFERROR(INDEX('Campaign Calendar'!H:H,MATCH('Promo-Flexi Combo-GWP'!B691,'Campaign Calendar'!I:I,0)),"")</f>
        <v/>
      </c>
      <c r="I691" s="1162" t="n"/>
      <c r="J691" s="1162" t="n"/>
      <c r="K691" s="1164" t="n"/>
      <c r="L691" s="1164" t="n"/>
      <c r="M691" s="2109" t="n"/>
      <c r="N691" s="1166" t="n"/>
      <c r="O691" s="1166" t="n"/>
      <c r="P691" s="1162" t="n"/>
      <c r="Q691" s="1162" t="n"/>
      <c r="R691" s="1326" t="n"/>
      <c r="S691" s="1167">
        <f>IFERROR(INDEX('Price Change - non Flash'!C:C,MATCH('Promo-Flexi Combo-GWP'!R691,'Price Change - non Flash'!B:B,0)),"")</f>
        <v/>
      </c>
      <c r="T691" s="1167">
        <f>IFERROR(INDEX('Price Change - non Flash'!D:D,MATCH('Promo-Flexi Combo-GWP'!R691,'Price Change - non Flash'!B:B,0)),"")</f>
        <v/>
      </c>
      <c r="U691" s="1167" t="n"/>
      <c r="V691" s="1168" t="n"/>
      <c r="W691" s="983" t="n"/>
      <c r="X691" s="2110" t="n"/>
      <c r="Y691" s="2110" t="n"/>
      <c r="Z691" s="983" t="n"/>
      <c r="AA691" s="983" t="n"/>
      <c r="AB691" s="794" t="n"/>
      <c r="AC691" s="1162" t="n"/>
      <c r="AD691" s="794" t="n"/>
      <c r="AE691" s="982" t="n"/>
      <c r="AF691" s="983" t="n"/>
      <c r="AH691" s="966" t="n"/>
      <c r="AI691" s="966" t="n"/>
      <c r="AJ691" s="966" t="n"/>
      <c r="AK691" s="966" t="n"/>
      <c r="AL691" s="966" t="n"/>
      <c r="AM691" s="966" t="n"/>
      <c r="AN691" s="966" t="n"/>
      <c r="AO691" s="811" t="n"/>
      <c r="AP691" s="803" t="n"/>
      <c r="AQ691" s="803" t="n"/>
      <c r="AR691" s="803" t="n"/>
      <c r="AS691" s="803" t="n"/>
      <c r="AT691" s="803" t="n"/>
      <c r="AU691" s="803" t="n"/>
      <c r="AV691" s="803" t="n"/>
      <c r="AW691" s="803" t="n"/>
      <c r="AX691" s="803" t="n"/>
      <c r="AY691" s="803" t="n"/>
      <c r="AZ691" s="803" t="n"/>
      <c r="BA691" s="803" t="n"/>
      <c r="BB691" s="803" t="n"/>
      <c r="BC691" s="803" t="n"/>
      <c r="BD691" s="803" t="n"/>
      <c r="BE691" s="803" t="n"/>
      <c r="BF691" s="803" t="n"/>
      <c r="BG691" s="803" t="n"/>
      <c r="BH691" s="803" t="n"/>
      <c r="BI691" s="803" t="n"/>
      <c r="BJ691" s="812" t="n"/>
    </row>
    <row r="692" ht="14.25" customHeight="1" s="1659">
      <c r="A692" s="961" t="n"/>
      <c r="B692" s="791" t="n"/>
      <c r="C692" s="791">
        <f>IFERROR(VLOOKUP(B692,'Campaign Calendar'!I:K,2,0),"")</f>
        <v/>
      </c>
      <c r="D692" s="792">
        <f>IFERROR(VLOOKUP(B692,'Campaign Calendar'!I:K,3,0),"")</f>
        <v/>
      </c>
      <c r="E692" s="2086">
        <f>IFERROR(INDEX('Campaign Calendar'!E:E,MATCH('Promo-Flexi Combo-GWP'!B692,'Campaign Calendar'!I:I,0)),"")</f>
        <v/>
      </c>
      <c r="F692" s="2086">
        <f>IFERROR(INDEX('Campaign Calendar'!F:F,MATCH('Promo-Flexi Combo-GWP'!B692,'Campaign Calendar'!I:I,0)),"")</f>
        <v/>
      </c>
      <c r="G692" s="2087">
        <f>IFERROR(INDEX('Campaign Calendar'!G:G,MATCH('Promo-Flexi Combo-GWP'!B692,'Campaign Calendar'!I:I,0)),"")</f>
        <v/>
      </c>
      <c r="H692" s="2087">
        <f>IFERROR(INDEX('Campaign Calendar'!H:H,MATCH('Promo-Flexi Combo-GWP'!B692,'Campaign Calendar'!I:I,0)),"")</f>
        <v/>
      </c>
      <c r="I692" s="1162" t="n"/>
      <c r="J692" s="1162" t="n"/>
      <c r="K692" s="1164" t="n"/>
      <c r="L692" s="1164" t="n"/>
      <c r="M692" s="2109" t="n"/>
      <c r="N692" s="1166" t="n"/>
      <c r="O692" s="1166" t="n"/>
      <c r="P692" s="1162" t="n"/>
      <c r="Q692" s="1162" t="n"/>
      <c r="R692" s="1326" t="n"/>
      <c r="S692" s="1167">
        <f>IFERROR(INDEX('Price Change - non Flash'!C:C,MATCH('Promo-Flexi Combo-GWP'!R692,'Price Change - non Flash'!B:B,0)),"")</f>
        <v/>
      </c>
      <c r="T692" s="1167">
        <f>IFERROR(INDEX('Price Change - non Flash'!D:D,MATCH('Promo-Flexi Combo-GWP'!R692,'Price Change - non Flash'!B:B,0)),"")</f>
        <v/>
      </c>
      <c r="U692" s="1167" t="n"/>
      <c r="V692" s="1168" t="n"/>
      <c r="W692" s="983" t="n"/>
      <c r="X692" s="2110" t="n"/>
      <c r="Y692" s="2110" t="n"/>
      <c r="Z692" s="983" t="n"/>
      <c r="AA692" s="983" t="n"/>
      <c r="AB692" s="794" t="n"/>
      <c r="AC692" s="1162" t="n"/>
      <c r="AD692" s="794" t="n"/>
      <c r="AE692" s="982" t="n"/>
      <c r="AF692" s="983" t="n"/>
      <c r="AH692" s="966" t="n"/>
      <c r="AI692" s="966" t="n"/>
      <c r="AJ692" s="966" t="n"/>
      <c r="AK692" s="966" t="n"/>
      <c r="AL692" s="966" t="n"/>
      <c r="AM692" s="966" t="n"/>
      <c r="AN692" s="966" t="n"/>
      <c r="AO692" s="811" t="n"/>
      <c r="AP692" s="803" t="n"/>
      <c r="AQ692" s="803" t="n"/>
      <c r="AR692" s="803" t="n"/>
      <c r="AS692" s="803" t="n"/>
      <c r="AT692" s="803" t="n"/>
      <c r="AU692" s="803" t="n"/>
      <c r="AV692" s="803" t="n"/>
      <c r="AW692" s="803" t="n"/>
      <c r="AX692" s="803" t="n"/>
      <c r="AY692" s="803" t="n"/>
      <c r="AZ692" s="803" t="n"/>
      <c r="BA692" s="803" t="n"/>
      <c r="BB692" s="803" t="n"/>
      <c r="BC692" s="803" t="n"/>
      <c r="BD692" s="803" t="n"/>
      <c r="BE692" s="803" t="n"/>
      <c r="BF692" s="803" t="n"/>
      <c r="BG692" s="803" t="n"/>
      <c r="BH692" s="803" t="n"/>
      <c r="BI692" s="803" t="n"/>
      <c r="BJ692" s="812" t="n"/>
    </row>
    <row r="693" ht="14.25" customHeight="1" s="1659">
      <c r="A693" s="961" t="n"/>
      <c r="B693" s="791" t="n"/>
      <c r="C693" s="791">
        <f>IFERROR(VLOOKUP(B693,'Campaign Calendar'!I:K,2,0),"")</f>
        <v/>
      </c>
      <c r="D693" s="792">
        <f>IFERROR(VLOOKUP(B693,'Campaign Calendar'!I:K,3,0),"")</f>
        <v/>
      </c>
      <c r="E693" s="2086">
        <f>IFERROR(INDEX('Campaign Calendar'!E:E,MATCH('Promo-Flexi Combo-GWP'!B693,'Campaign Calendar'!I:I,0)),"")</f>
        <v/>
      </c>
      <c r="F693" s="2086">
        <f>IFERROR(INDEX('Campaign Calendar'!F:F,MATCH('Promo-Flexi Combo-GWP'!B693,'Campaign Calendar'!I:I,0)),"")</f>
        <v/>
      </c>
      <c r="G693" s="2087">
        <f>IFERROR(INDEX('Campaign Calendar'!G:G,MATCH('Promo-Flexi Combo-GWP'!B693,'Campaign Calendar'!I:I,0)),"")</f>
        <v/>
      </c>
      <c r="H693" s="2087">
        <f>IFERROR(INDEX('Campaign Calendar'!H:H,MATCH('Promo-Flexi Combo-GWP'!B693,'Campaign Calendar'!I:I,0)),"")</f>
        <v/>
      </c>
      <c r="I693" s="1162" t="n"/>
      <c r="J693" s="1162" t="n"/>
      <c r="K693" s="1164" t="n"/>
      <c r="L693" s="1164" t="n"/>
      <c r="M693" s="2109" t="n"/>
      <c r="N693" s="1166" t="n"/>
      <c r="O693" s="1166" t="n"/>
      <c r="P693" s="1162" t="n"/>
      <c r="Q693" s="1162" t="n"/>
      <c r="R693" s="1326" t="n"/>
      <c r="S693" s="1167">
        <f>IFERROR(INDEX('Price Change - non Flash'!C:C,MATCH('Promo-Flexi Combo-GWP'!R693,'Price Change - non Flash'!B:B,0)),"")</f>
        <v/>
      </c>
      <c r="T693" s="1167">
        <f>IFERROR(INDEX('Price Change - non Flash'!D:D,MATCH('Promo-Flexi Combo-GWP'!R693,'Price Change - non Flash'!B:B,0)),"")</f>
        <v/>
      </c>
      <c r="U693" s="1167" t="n"/>
      <c r="V693" s="1168" t="n"/>
      <c r="W693" s="983" t="n"/>
      <c r="X693" s="2110" t="n"/>
      <c r="Y693" s="2110" t="n"/>
      <c r="Z693" s="983" t="n"/>
      <c r="AA693" s="983" t="n"/>
      <c r="AB693" s="794" t="n"/>
      <c r="AC693" s="1162" t="n"/>
      <c r="AD693" s="794" t="n"/>
      <c r="AE693" s="982" t="n"/>
      <c r="AF693" s="983" t="n"/>
      <c r="AH693" s="966" t="n"/>
      <c r="AI693" s="966" t="n"/>
      <c r="AJ693" s="966" t="n"/>
      <c r="AK693" s="966" t="n"/>
      <c r="AL693" s="966" t="n"/>
      <c r="AM693" s="966" t="n"/>
      <c r="AN693" s="966" t="n"/>
      <c r="AO693" s="811" t="n"/>
      <c r="AP693" s="803" t="n"/>
      <c r="AQ693" s="803" t="n"/>
      <c r="AR693" s="803" t="n"/>
      <c r="AS693" s="803" t="n"/>
      <c r="AT693" s="803" t="n"/>
      <c r="AU693" s="803" t="n"/>
      <c r="AV693" s="803" t="n"/>
      <c r="AW693" s="803" t="n"/>
      <c r="AX693" s="803" t="n"/>
      <c r="AY693" s="803" t="n"/>
      <c r="AZ693" s="803" t="n"/>
      <c r="BA693" s="803" t="n"/>
      <c r="BB693" s="803" t="n"/>
      <c r="BC693" s="803" t="n"/>
      <c r="BD693" s="803" t="n"/>
      <c r="BE693" s="803" t="n"/>
      <c r="BF693" s="803" t="n"/>
      <c r="BG693" s="803" t="n"/>
      <c r="BH693" s="803" t="n"/>
      <c r="BI693" s="803" t="n"/>
      <c r="BJ693" s="812" t="n"/>
    </row>
    <row r="694" ht="14.25" customHeight="1" s="1659">
      <c r="A694" s="961" t="n"/>
      <c r="B694" s="791" t="n"/>
      <c r="C694" s="791">
        <f>IFERROR(VLOOKUP(B694,'Campaign Calendar'!I:K,2,0),"")</f>
        <v/>
      </c>
      <c r="D694" s="792">
        <f>IFERROR(VLOOKUP(B694,'Campaign Calendar'!I:K,3,0),"")</f>
        <v/>
      </c>
      <c r="E694" s="2086">
        <f>IFERROR(INDEX('Campaign Calendar'!E:E,MATCH('Promo-Flexi Combo-GWP'!B694,'Campaign Calendar'!I:I,0)),"")</f>
        <v/>
      </c>
      <c r="F694" s="2086">
        <f>IFERROR(INDEX('Campaign Calendar'!F:F,MATCH('Promo-Flexi Combo-GWP'!B694,'Campaign Calendar'!I:I,0)),"")</f>
        <v/>
      </c>
      <c r="G694" s="2087">
        <f>IFERROR(INDEX('Campaign Calendar'!G:G,MATCH('Promo-Flexi Combo-GWP'!B694,'Campaign Calendar'!I:I,0)),"")</f>
        <v/>
      </c>
      <c r="H694" s="2087">
        <f>IFERROR(INDEX('Campaign Calendar'!H:H,MATCH('Promo-Flexi Combo-GWP'!B694,'Campaign Calendar'!I:I,0)),"")</f>
        <v/>
      </c>
      <c r="I694" s="1162" t="n"/>
      <c r="J694" s="1162" t="n"/>
      <c r="K694" s="1164" t="n"/>
      <c r="L694" s="1164" t="n"/>
      <c r="M694" s="2109" t="n"/>
      <c r="N694" s="1166" t="n"/>
      <c r="O694" s="1166" t="n"/>
      <c r="P694" s="1162" t="n"/>
      <c r="Q694" s="1162" t="n"/>
      <c r="R694" s="1326" t="n"/>
      <c r="S694" s="1167">
        <f>IFERROR(INDEX('Price Change - non Flash'!C:C,MATCH('Promo-Flexi Combo-GWP'!R694,'Price Change - non Flash'!B:B,0)),"")</f>
        <v/>
      </c>
      <c r="T694" s="1167">
        <f>IFERROR(INDEX('Price Change - non Flash'!D:D,MATCH('Promo-Flexi Combo-GWP'!R694,'Price Change - non Flash'!B:B,0)),"")</f>
        <v/>
      </c>
      <c r="U694" s="1167" t="n"/>
      <c r="V694" s="1168" t="n"/>
      <c r="W694" s="983" t="n"/>
      <c r="X694" s="2110" t="n"/>
      <c r="Y694" s="2110" t="n"/>
      <c r="Z694" s="983" t="n"/>
      <c r="AA694" s="983" t="n"/>
      <c r="AB694" s="794" t="n"/>
      <c r="AC694" s="1162" t="n"/>
      <c r="AD694" s="794" t="n"/>
      <c r="AE694" s="982" t="n"/>
      <c r="AF694" s="983" t="n"/>
      <c r="AH694" s="966" t="n"/>
      <c r="AI694" s="966" t="n"/>
      <c r="AJ694" s="966" t="n"/>
      <c r="AK694" s="966" t="n"/>
      <c r="AL694" s="966" t="n"/>
      <c r="AM694" s="966" t="n"/>
      <c r="AN694" s="966" t="n"/>
      <c r="AO694" s="811" t="n"/>
      <c r="AP694" s="803" t="n"/>
      <c r="AQ694" s="803" t="n"/>
      <c r="AR694" s="803" t="n"/>
      <c r="AS694" s="803" t="n"/>
      <c r="AT694" s="803" t="n"/>
      <c r="AU694" s="803" t="n"/>
      <c r="AV694" s="803" t="n"/>
      <c r="AW694" s="803" t="n"/>
      <c r="AX694" s="803" t="n"/>
      <c r="AY694" s="803" t="n"/>
      <c r="AZ694" s="803" t="n"/>
      <c r="BA694" s="803" t="n"/>
      <c r="BB694" s="803" t="n"/>
      <c r="BC694" s="803" t="n"/>
      <c r="BD694" s="803" t="n"/>
      <c r="BE694" s="803" t="n"/>
      <c r="BF694" s="803" t="n"/>
      <c r="BG694" s="803" t="n"/>
      <c r="BH694" s="803" t="n"/>
      <c r="BI694" s="803" t="n"/>
      <c r="BJ694" s="812" t="n"/>
    </row>
    <row r="695" ht="14.25" customHeight="1" s="1659">
      <c r="A695" s="961" t="n"/>
      <c r="B695" s="791" t="n"/>
      <c r="C695" s="791">
        <f>IFERROR(VLOOKUP(B695,'Campaign Calendar'!I:K,2,0),"")</f>
        <v/>
      </c>
      <c r="D695" s="792">
        <f>IFERROR(VLOOKUP(B695,'Campaign Calendar'!I:K,3,0),"")</f>
        <v/>
      </c>
      <c r="E695" s="2086">
        <f>IFERROR(INDEX('Campaign Calendar'!E:E,MATCH('Promo-Flexi Combo-GWP'!B695,'Campaign Calendar'!I:I,0)),"")</f>
        <v/>
      </c>
      <c r="F695" s="2086">
        <f>IFERROR(INDEX('Campaign Calendar'!F:F,MATCH('Promo-Flexi Combo-GWP'!B695,'Campaign Calendar'!I:I,0)),"")</f>
        <v/>
      </c>
      <c r="G695" s="2087">
        <f>IFERROR(INDEX('Campaign Calendar'!G:G,MATCH('Promo-Flexi Combo-GWP'!B695,'Campaign Calendar'!I:I,0)),"")</f>
        <v/>
      </c>
      <c r="H695" s="2087">
        <f>IFERROR(INDEX('Campaign Calendar'!H:H,MATCH('Promo-Flexi Combo-GWP'!B695,'Campaign Calendar'!I:I,0)),"")</f>
        <v/>
      </c>
      <c r="I695" s="1162" t="n"/>
      <c r="J695" s="1162" t="n"/>
      <c r="K695" s="1164" t="n"/>
      <c r="L695" s="1164" t="n"/>
      <c r="M695" s="2109" t="n"/>
      <c r="N695" s="1166" t="n"/>
      <c r="O695" s="1166" t="n"/>
      <c r="P695" s="1162" t="n"/>
      <c r="Q695" s="1162" t="n"/>
      <c r="R695" s="1326" t="n"/>
      <c r="S695" s="1167">
        <f>IFERROR(INDEX('Price Change - non Flash'!C:C,MATCH('Promo-Flexi Combo-GWP'!R695,'Price Change - non Flash'!B:B,0)),"")</f>
        <v/>
      </c>
      <c r="T695" s="1167">
        <f>IFERROR(INDEX('Price Change - non Flash'!D:D,MATCH('Promo-Flexi Combo-GWP'!R695,'Price Change - non Flash'!B:B,0)),"")</f>
        <v/>
      </c>
      <c r="U695" s="1167" t="n"/>
      <c r="V695" s="1168" t="n"/>
      <c r="W695" s="983" t="n"/>
      <c r="X695" s="2110" t="n"/>
      <c r="Y695" s="2110" t="n"/>
      <c r="Z695" s="983" t="n"/>
      <c r="AA695" s="983" t="n"/>
      <c r="AB695" s="794" t="n"/>
      <c r="AC695" s="1162" t="n"/>
      <c r="AD695" s="794" t="n"/>
      <c r="AE695" s="982" t="n"/>
      <c r="AF695" s="983" t="n"/>
      <c r="AH695" s="966" t="n"/>
      <c r="AI695" s="966" t="n"/>
      <c r="AJ695" s="966" t="n"/>
      <c r="AK695" s="966" t="n"/>
      <c r="AL695" s="966" t="n"/>
      <c r="AM695" s="966" t="n"/>
      <c r="AN695" s="966" t="n"/>
      <c r="AO695" s="811" t="n"/>
      <c r="AP695" s="803" t="n"/>
      <c r="AQ695" s="803" t="n"/>
      <c r="AR695" s="803" t="n"/>
      <c r="AS695" s="803" t="n"/>
      <c r="AT695" s="803" t="n"/>
      <c r="AU695" s="803" t="n"/>
      <c r="AV695" s="803" t="n"/>
      <c r="AW695" s="803" t="n"/>
      <c r="AX695" s="803" t="n"/>
      <c r="AY695" s="803" t="n"/>
      <c r="AZ695" s="803" t="n"/>
      <c r="BA695" s="803" t="n"/>
      <c r="BB695" s="803" t="n"/>
      <c r="BC695" s="803" t="n"/>
      <c r="BD695" s="803" t="n"/>
      <c r="BE695" s="803" t="n"/>
      <c r="BF695" s="803" t="n"/>
      <c r="BG695" s="803" t="n"/>
      <c r="BH695" s="803" t="n"/>
      <c r="BI695" s="803" t="n"/>
      <c r="BJ695" s="812" t="n"/>
    </row>
    <row r="696" ht="14.25" customHeight="1" s="1659">
      <c r="A696" s="961" t="n"/>
      <c r="B696" s="791" t="n"/>
      <c r="C696" s="791">
        <f>IFERROR(VLOOKUP(B696,'Campaign Calendar'!I:K,2,0),"")</f>
        <v/>
      </c>
      <c r="D696" s="792">
        <f>IFERROR(VLOOKUP(B696,'Campaign Calendar'!I:K,3,0),"")</f>
        <v/>
      </c>
      <c r="E696" s="2086">
        <f>IFERROR(INDEX('Campaign Calendar'!E:E,MATCH('Promo-Flexi Combo-GWP'!B696,'Campaign Calendar'!I:I,0)),"")</f>
        <v/>
      </c>
      <c r="F696" s="2086">
        <f>IFERROR(INDEX('Campaign Calendar'!F:F,MATCH('Promo-Flexi Combo-GWP'!B696,'Campaign Calendar'!I:I,0)),"")</f>
        <v/>
      </c>
      <c r="G696" s="2087">
        <f>IFERROR(INDEX('Campaign Calendar'!G:G,MATCH('Promo-Flexi Combo-GWP'!B696,'Campaign Calendar'!I:I,0)),"")</f>
        <v/>
      </c>
      <c r="H696" s="2087">
        <f>IFERROR(INDEX('Campaign Calendar'!H:H,MATCH('Promo-Flexi Combo-GWP'!B696,'Campaign Calendar'!I:I,0)),"")</f>
        <v/>
      </c>
      <c r="I696" s="1162" t="n"/>
      <c r="J696" s="1162" t="n"/>
      <c r="K696" s="1164" t="n"/>
      <c r="L696" s="1164" t="n"/>
      <c r="M696" s="2109" t="n"/>
      <c r="N696" s="1166" t="n"/>
      <c r="O696" s="1166" t="n"/>
      <c r="P696" s="1162" t="n"/>
      <c r="Q696" s="1162" t="n"/>
      <c r="R696" s="1326" t="n"/>
      <c r="S696" s="1167">
        <f>IFERROR(INDEX('Price Change - non Flash'!C:C,MATCH('Promo-Flexi Combo-GWP'!R696,'Price Change - non Flash'!B:B,0)),"")</f>
        <v/>
      </c>
      <c r="T696" s="1167">
        <f>IFERROR(INDEX('Price Change - non Flash'!D:D,MATCH('Promo-Flexi Combo-GWP'!R696,'Price Change - non Flash'!B:B,0)),"")</f>
        <v/>
      </c>
      <c r="U696" s="1167" t="n"/>
      <c r="V696" s="1168" t="n"/>
      <c r="W696" s="983" t="n"/>
      <c r="X696" s="2110" t="n"/>
      <c r="Y696" s="2110" t="n"/>
      <c r="Z696" s="983" t="n"/>
      <c r="AA696" s="983" t="n"/>
      <c r="AB696" s="794" t="n"/>
      <c r="AC696" s="1162" t="n"/>
      <c r="AD696" s="794" t="n"/>
      <c r="AE696" s="982" t="n"/>
      <c r="AF696" s="983" t="n"/>
      <c r="AH696" s="966" t="n"/>
      <c r="AI696" s="966" t="n"/>
      <c r="AJ696" s="966" t="n"/>
      <c r="AK696" s="966" t="n"/>
      <c r="AL696" s="966" t="n"/>
      <c r="AM696" s="966" t="n"/>
      <c r="AN696" s="966" t="n"/>
      <c r="AO696" s="811" t="n"/>
      <c r="AP696" s="803" t="n"/>
      <c r="AQ696" s="803" t="n"/>
      <c r="AR696" s="803" t="n"/>
      <c r="AS696" s="803" t="n"/>
      <c r="AT696" s="803" t="n"/>
      <c r="AU696" s="803" t="n"/>
      <c r="AV696" s="803" t="n"/>
      <c r="AW696" s="803" t="n"/>
      <c r="AX696" s="803" t="n"/>
      <c r="AY696" s="803" t="n"/>
      <c r="AZ696" s="803" t="n"/>
      <c r="BA696" s="803" t="n"/>
      <c r="BB696" s="803" t="n"/>
      <c r="BC696" s="803" t="n"/>
      <c r="BD696" s="803" t="n"/>
      <c r="BE696" s="803" t="n"/>
      <c r="BF696" s="803" t="n"/>
      <c r="BG696" s="803" t="n"/>
      <c r="BH696" s="803" t="n"/>
      <c r="BI696" s="803" t="n"/>
      <c r="BJ696" s="812" t="n"/>
    </row>
    <row r="697" ht="14.25" customHeight="1" s="1659">
      <c r="A697" s="961" t="n"/>
      <c r="B697" s="791" t="n"/>
      <c r="C697" s="791">
        <f>IFERROR(VLOOKUP(B697,'Campaign Calendar'!I:K,2,0),"")</f>
        <v/>
      </c>
      <c r="D697" s="792">
        <f>IFERROR(VLOOKUP(B697,'Campaign Calendar'!I:K,3,0),"")</f>
        <v/>
      </c>
      <c r="E697" s="2086">
        <f>IFERROR(INDEX('Campaign Calendar'!E:E,MATCH('Promo-Flexi Combo-GWP'!B697,'Campaign Calendar'!I:I,0)),"")</f>
        <v/>
      </c>
      <c r="F697" s="2086">
        <f>IFERROR(INDEX('Campaign Calendar'!F:F,MATCH('Promo-Flexi Combo-GWP'!B697,'Campaign Calendar'!I:I,0)),"")</f>
        <v/>
      </c>
      <c r="G697" s="2087">
        <f>IFERROR(INDEX('Campaign Calendar'!G:G,MATCH('Promo-Flexi Combo-GWP'!B697,'Campaign Calendar'!I:I,0)),"")</f>
        <v/>
      </c>
      <c r="H697" s="2087">
        <f>IFERROR(INDEX('Campaign Calendar'!H:H,MATCH('Promo-Flexi Combo-GWP'!B697,'Campaign Calendar'!I:I,0)),"")</f>
        <v/>
      </c>
      <c r="I697" s="1162" t="n"/>
      <c r="J697" s="1162" t="n"/>
      <c r="K697" s="1164" t="n"/>
      <c r="L697" s="1164" t="n"/>
      <c r="M697" s="2109" t="n"/>
      <c r="N697" s="1166" t="n"/>
      <c r="O697" s="1166" t="n"/>
      <c r="P697" s="1162" t="n"/>
      <c r="Q697" s="1162" t="n"/>
      <c r="R697" s="1326" t="n"/>
      <c r="S697" s="1167">
        <f>IFERROR(INDEX('Price Change - non Flash'!C:C,MATCH('Promo-Flexi Combo-GWP'!R697,'Price Change - non Flash'!B:B,0)),"")</f>
        <v/>
      </c>
      <c r="T697" s="1167">
        <f>IFERROR(INDEX('Price Change - non Flash'!D:D,MATCH('Promo-Flexi Combo-GWP'!R697,'Price Change - non Flash'!B:B,0)),"")</f>
        <v/>
      </c>
      <c r="U697" s="1167" t="n"/>
      <c r="V697" s="1168" t="n"/>
      <c r="W697" s="983" t="n"/>
      <c r="X697" s="2110" t="n"/>
      <c r="Y697" s="2110" t="n"/>
      <c r="Z697" s="983" t="n"/>
      <c r="AA697" s="983" t="n"/>
      <c r="AB697" s="794" t="n"/>
      <c r="AC697" s="1162" t="n"/>
      <c r="AD697" s="794" t="n"/>
      <c r="AE697" s="982" t="n"/>
      <c r="AF697" s="983" t="n"/>
      <c r="AH697" s="966" t="n"/>
      <c r="AI697" s="966" t="n"/>
      <c r="AJ697" s="966" t="n"/>
      <c r="AK697" s="966" t="n"/>
      <c r="AL697" s="966" t="n"/>
      <c r="AM697" s="966" t="n"/>
      <c r="AN697" s="966" t="n"/>
      <c r="AO697" s="811" t="n"/>
      <c r="AP697" s="803" t="n"/>
      <c r="AQ697" s="803" t="n"/>
      <c r="AR697" s="803" t="n"/>
      <c r="AS697" s="803" t="n"/>
      <c r="AT697" s="803" t="n"/>
      <c r="AU697" s="803" t="n"/>
      <c r="AV697" s="803" t="n"/>
      <c r="AW697" s="803" t="n"/>
      <c r="AX697" s="803" t="n"/>
      <c r="AY697" s="803" t="n"/>
      <c r="AZ697" s="803" t="n"/>
      <c r="BA697" s="803" t="n"/>
      <c r="BB697" s="803" t="n"/>
      <c r="BC697" s="803" t="n"/>
      <c r="BD697" s="803" t="n"/>
      <c r="BE697" s="803" t="n"/>
      <c r="BF697" s="803" t="n"/>
      <c r="BG697" s="803" t="n"/>
      <c r="BH697" s="803" t="n"/>
      <c r="BI697" s="803" t="n"/>
      <c r="BJ697" s="812" t="n"/>
    </row>
    <row r="698" ht="14.25" customHeight="1" s="1659">
      <c r="A698" s="961" t="n"/>
      <c r="B698" s="791" t="n"/>
      <c r="C698" s="791">
        <f>IFERROR(VLOOKUP(B698,'Campaign Calendar'!I:K,2,0),"")</f>
        <v/>
      </c>
      <c r="D698" s="792">
        <f>IFERROR(VLOOKUP(B698,'Campaign Calendar'!I:K,3,0),"")</f>
        <v/>
      </c>
      <c r="E698" s="2086">
        <f>IFERROR(INDEX('Campaign Calendar'!E:E,MATCH('Promo-Flexi Combo-GWP'!B698,'Campaign Calendar'!I:I,0)),"")</f>
        <v/>
      </c>
      <c r="F698" s="2086">
        <f>IFERROR(INDEX('Campaign Calendar'!F:F,MATCH('Promo-Flexi Combo-GWP'!B698,'Campaign Calendar'!I:I,0)),"")</f>
        <v/>
      </c>
      <c r="G698" s="2087">
        <f>IFERROR(INDEX('Campaign Calendar'!G:G,MATCH('Promo-Flexi Combo-GWP'!B698,'Campaign Calendar'!I:I,0)),"")</f>
        <v/>
      </c>
      <c r="H698" s="2087">
        <f>IFERROR(INDEX('Campaign Calendar'!H:H,MATCH('Promo-Flexi Combo-GWP'!B698,'Campaign Calendar'!I:I,0)),"")</f>
        <v/>
      </c>
      <c r="I698" s="1162" t="n"/>
      <c r="J698" s="1162" t="n"/>
      <c r="K698" s="1164" t="n"/>
      <c r="L698" s="1164" t="n"/>
      <c r="M698" s="2109" t="n"/>
      <c r="N698" s="1166" t="n"/>
      <c r="O698" s="1166" t="n"/>
      <c r="P698" s="1162" t="n"/>
      <c r="Q698" s="1162" t="n"/>
      <c r="R698" s="1326" t="n"/>
      <c r="S698" s="1167">
        <f>IFERROR(INDEX('Price Change - non Flash'!C:C,MATCH('Promo-Flexi Combo-GWP'!R698,'Price Change - non Flash'!B:B,0)),"")</f>
        <v/>
      </c>
      <c r="T698" s="1167">
        <f>IFERROR(INDEX('Price Change - non Flash'!D:D,MATCH('Promo-Flexi Combo-GWP'!R698,'Price Change - non Flash'!B:B,0)),"")</f>
        <v/>
      </c>
      <c r="U698" s="1167" t="n"/>
      <c r="V698" s="1168" t="n"/>
      <c r="W698" s="983" t="n"/>
      <c r="X698" s="2110" t="n"/>
      <c r="Y698" s="2110" t="n"/>
      <c r="Z698" s="983" t="n"/>
      <c r="AA698" s="983" t="n"/>
      <c r="AB698" s="794" t="n"/>
      <c r="AC698" s="1162" t="n"/>
      <c r="AD698" s="794" t="n"/>
      <c r="AE698" s="982" t="n"/>
      <c r="AF698" s="983" t="n"/>
      <c r="AH698" s="966" t="n"/>
      <c r="AI698" s="966" t="n"/>
      <c r="AJ698" s="966" t="n"/>
      <c r="AK698" s="966" t="n"/>
      <c r="AL698" s="966" t="n"/>
      <c r="AM698" s="966" t="n"/>
      <c r="AN698" s="966" t="n"/>
      <c r="AO698" s="811" t="n"/>
      <c r="AP698" s="803" t="n"/>
      <c r="AQ698" s="803" t="n"/>
      <c r="AR698" s="803" t="n"/>
      <c r="AS698" s="803" t="n"/>
      <c r="AT698" s="803" t="n"/>
      <c r="AU698" s="803" t="n"/>
      <c r="AV698" s="803" t="n"/>
      <c r="AW698" s="803" t="n"/>
      <c r="AX698" s="803" t="n"/>
      <c r="AY698" s="803" t="n"/>
      <c r="AZ698" s="803" t="n"/>
      <c r="BA698" s="803" t="n"/>
      <c r="BB698" s="803" t="n"/>
      <c r="BC698" s="803" t="n"/>
      <c r="BD698" s="803" t="n"/>
      <c r="BE698" s="803" t="n"/>
      <c r="BF698" s="803" t="n"/>
      <c r="BG698" s="803" t="n"/>
      <c r="BH698" s="803" t="n"/>
      <c r="BI698" s="803" t="n"/>
      <c r="BJ698" s="812" t="n"/>
    </row>
    <row r="699" ht="14.25" customHeight="1" s="1659">
      <c r="A699" s="961" t="n"/>
      <c r="B699" s="791" t="n"/>
      <c r="C699" s="791">
        <f>IFERROR(VLOOKUP(B699,'Campaign Calendar'!I:K,2,0),"")</f>
        <v/>
      </c>
      <c r="D699" s="792">
        <f>IFERROR(VLOOKUP(B699,'Campaign Calendar'!I:K,3,0),"")</f>
        <v/>
      </c>
      <c r="E699" s="2086">
        <f>IFERROR(INDEX('Campaign Calendar'!E:E,MATCH('Promo-Flexi Combo-GWP'!B699,'Campaign Calendar'!I:I,0)),"")</f>
        <v/>
      </c>
      <c r="F699" s="2086">
        <f>IFERROR(INDEX('Campaign Calendar'!F:F,MATCH('Promo-Flexi Combo-GWP'!B699,'Campaign Calendar'!I:I,0)),"")</f>
        <v/>
      </c>
      <c r="G699" s="2087">
        <f>IFERROR(INDEX('Campaign Calendar'!G:G,MATCH('Promo-Flexi Combo-GWP'!B699,'Campaign Calendar'!I:I,0)),"")</f>
        <v/>
      </c>
      <c r="H699" s="2087">
        <f>IFERROR(INDEX('Campaign Calendar'!H:H,MATCH('Promo-Flexi Combo-GWP'!B699,'Campaign Calendar'!I:I,0)),"")</f>
        <v/>
      </c>
      <c r="I699" s="1162" t="n"/>
      <c r="J699" s="1162" t="n"/>
      <c r="K699" s="1164" t="n"/>
      <c r="L699" s="1164" t="n"/>
      <c r="M699" s="2109" t="n"/>
      <c r="N699" s="1166" t="n"/>
      <c r="O699" s="1166" t="n"/>
      <c r="P699" s="1162" t="n"/>
      <c r="Q699" s="1162" t="n"/>
      <c r="R699" s="1326" t="n"/>
      <c r="S699" s="1167">
        <f>IFERROR(INDEX('Price Change - non Flash'!C:C,MATCH('Promo-Flexi Combo-GWP'!R699,'Price Change - non Flash'!B:B,0)),"")</f>
        <v/>
      </c>
      <c r="T699" s="1167">
        <f>IFERROR(INDEX('Price Change - non Flash'!D:D,MATCH('Promo-Flexi Combo-GWP'!R699,'Price Change - non Flash'!B:B,0)),"")</f>
        <v/>
      </c>
      <c r="U699" s="1167" t="n"/>
      <c r="V699" s="1168" t="n"/>
      <c r="W699" s="983" t="n"/>
      <c r="X699" s="2110" t="n"/>
      <c r="Y699" s="2110" t="n"/>
      <c r="Z699" s="983" t="n"/>
      <c r="AA699" s="983" t="n"/>
      <c r="AB699" s="794" t="n"/>
      <c r="AC699" s="1162" t="n"/>
      <c r="AD699" s="794" t="n"/>
      <c r="AE699" s="982" t="n"/>
      <c r="AF699" s="983" t="n"/>
      <c r="AH699" s="966" t="n"/>
      <c r="AI699" s="966" t="n"/>
      <c r="AJ699" s="966" t="n"/>
      <c r="AK699" s="966" t="n"/>
      <c r="AL699" s="966" t="n"/>
      <c r="AM699" s="966" t="n"/>
      <c r="AN699" s="966" t="n"/>
      <c r="AO699" s="811" t="n"/>
      <c r="AP699" s="803" t="n"/>
      <c r="AQ699" s="803" t="n"/>
      <c r="AR699" s="803" t="n"/>
      <c r="AS699" s="803" t="n"/>
      <c r="AT699" s="803" t="n"/>
      <c r="AU699" s="803" t="n"/>
      <c r="AV699" s="803" t="n"/>
      <c r="AW699" s="803" t="n"/>
      <c r="AX699" s="803" t="n"/>
      <c r="AY699" s="803" t="n"/>
      <c r="AZ699" s="803" t="n"/>
      <c r="BA699" s="803" t="n"/>
      <c r="BB699" s="803" t="n"/>
      <c r="BC699" s="803" t="n"/>
      <c r="BD699" s="803" t="n"/>
      <c r="BE699" s="803" t="n"/>
      <c r="BF699" s="803" t="n"/>
      <c r="BG699" s="803" t="n"/>
      <c r="BH699" s="803" t="n"/>
      <c r="BI699" s="803" t="n"/>
      <c r="BJ699" s="812" t="n"/>
    </row>
    <row r="700" ht="14.25" customHeight="1" s="1659">
      <c r="A700" s="961" t="n"/>
      <c r="B700" s="791" t="n"/>
      <c r="C700" s="791">
        <f>IFERROR(VLOOKUP(B700,'Campaign Calendar'!I:K,2,0),"")</f>
        <v/>
      </c>
      <c r="D700" s="792">
        <f>IFERROR(VLOOKUP(B700,'Campaign Calendar'!I:K,3,0),"")</f>
        <v/>
      </c>
      <c r="E700" s="2086">
        <f>IFERROR(INDEX('Campaign Calendar'!E:E,MATCH('Promo-Flexi Combo-GWP'!B700,'Campaign Calendar'!I:I,0)),"")</f>
        <v/>
      </c>
      <c r="F700" s="2086">
        <f>IFERROR(INDEX('Campaign Calendar'!F:F,MATCH('Promo-Flexi Combo-GWP'!B700,'Campaign Calendar'!I:I,0)),"")</f>
        <v/>
      </c>
      <c r="G700" s="2087">
        <f>IFERROR(INDEX('Campaign Calendar'!G:G,MATCH('Promo-Flexi Combo-GWP'!B700,'Campaign Calendar'!I:I,0)),"")</f>
        <v/>
      </c>
      <c r="H700" s="2087">
        <f>IFERROR(INDEX('Campaign Calendar'!H:H,MATCH('Promo-Flexi Combo-GWP'!B700,'Campaign Calendar'!I:I,0)),"")</f>
        <v/>
      </c>
      <c r="I700" s="1162" t="n"/>
      <c r="J700" s="1162" t="n"/>
      <c r="K700" s="1164" t="n"/>
      <c r="L700" s="1164" t="n"/>
      <c r="M700" s="2109" t="n"/>
      <c r="N700" s="1166" t="n"/>
      <c r="O700" s="1166" t="n"/>
      <c r="P700" s="1162" t="n"/>
      <c r="Q700" s="1162" t="n"/>
      <c r="R700" s="1326" t="n"/>
      <c r="S700" s="1167">
        <f>IFERROR(INDEX('Price Change - non Flash'!C:C,MATCH('Promo-Flexi Combo-GWP'!R700,'Price Change - non Flash'!B:B,0)),"")</f>
        <v/>
      </c>
      <c r="T700" s="1167">
        <f>IFERROR(INDEX('Price Change - non Flash'!D:D,MATCH('Promo-Flexi Combo-GWP'!R700,'Price Change - non Flash'!B:B,0)),"")</f>
        <v/>
      </c>
      <c r="U700" s="1167" t="n"/>
      <c r="V700" s="1168" t="n"/>
      <c r="W700" s="983" t="n"/>
      <c r="X700" s="2110" t="n"/>
      <c r="Y700" s="2110" t="n"/>
      <c r="Z700" s="983" t="n"/>
      <c r="AA700" s="983" t="n"/>
      <c r="AB700" s="794" t="n"/>
      <c r="AC700" s="1162" t="n"/>
      <c r="AD700" s="794" t="n"/>
      <c r="AE700" s="982" t="n"/>
      <c r="AF700" s="983" t="n"/>
      <c r="AH700" s="966" t="n"/>
      <c r="AI700" s="966" t="n"/>
      <c r="AJ700" s="966" t="n"/>
      <c r="AK700" s="966" t="n"/>
      <c r="AL700" s="966" t="n"/>
      <c r="AM700" s="966" t="n"/>
      <c r="AN700" s="966" t="n"/>
      <c r="AO700" s="811" t="n"/>
      <c r="AP700" s="803" t="n"/>
      <c r="AQ700" s="803" t="n"/>
      <c r="AR700" s="803" t="n"/>
      <c r="AS700" s="803" t="n"/>
      <c r="AT700" s="803" t="n"/>
      <c r="AU700" s="803" t="n"/>
      <c r="AV700" s="803" t="n"/>
      <c r="AW700" s="803" t="n"/>
      <c r="AX700" s="803" t="n"/>
      <c r="AY700" s="803" t="n"/>
      <c r="AZ700" s="803" t="n"/>
      <c r="BA700" s="803" t="n"/>
      <c r="BB700" s="803" t="n"/>
      <c r="BC700" s="803" t="n"/>
      <c r="BD700" s="803" t="n"/>
      <c r="BE700" s="803" t="n"/>
      <c r="BF700" s="803" t="n"/>
      <c r="BG700" s="803" t="n"/>
      <c r="BH700" s="803" t="n"/>
      <c r="BI700" s="803" t="n"/>
      <c r="BJ700" s="812" t="n"/>
    </row>
    <row r="701" ht="14.25" customHeight="1" s="1659">
      <c r="A701" s="961" t="n"/>
      <c r="B701" s="791" t="n"/>
      <c r="C701" s="791">
        <f>IFERROR(VLOOKUP(B701,'Campaign Calendar'!I:K,2,0),"")</f>
        <v/>
      </c>
      <c r="D701" s="792">
        <f>IFERROR(VLOOKUP(B701,'Campaign Calendar'!I:K,3,0),"")</f>
        <v/>
      </c>
      <c r="E701" s="2086">
        <f>IFERROR(INDEX('Campaign Calendar'!E:E,MATCH('Promo-Flexi Combo-GWP'!B701,'Campaign Calendar'!I:I,0)),"")</f>
        <v/>
      </c>
      <c r="F701" s="2086">
        <f>IFERROR(INDEX('Campaign Calendar'!F:F,MATCH('Promo-Flexi Combo-GWP'!B701,'Campaign Calendar'!I:I,0)),"")</f>
        <v/>
      </c>
      <c r="G701" s="2087">
        <f>IFERROR(INDEX('Campaign Calendar'!G:G,MATCH('Promo-Flexi Combo-GWP'!B701,'Campaign Calendar'!I:I,0)),"")</f>
        <v/>
      </c>
      <c r="H701" s="2087">
        <f>IFERROR(INDEX('Campaign Calendar'!H:H,MATCH('Promo-Flexi Combo-GWP'!B701,'Campaign Calendar'!I:I,0)),"")</f>
        <v/>
      </c>
      <c r="I701" s="1162" t="n"/>
      <c r="J701" s="1162" t="n"/>
      <c r="K701" s="1164" t="n"/>
      <c r="L701" s="1164" t="n"/>
      <c r="M701" s="2109" t="n"/>
      <c r="N701" s="1166" t="n"/>
      <c r="O701" s="1166" t="n"/>
      <c r="P701" s="1162" t="n"/>
      <c r="Q701" s="1162" t="n"/>
      <c r="R701" s="1326" t="n"/>
      <c r="S701" s="1167">
        <f>IFERROR(INDEX('Price Change - non Flash'!C:C,MATCH('Promo-Flexi Combo-GWP'!R701,'Price Change - non Flash'!B:B,0)),"")</f>
        <v/>
      </c>
      <c r="T701" s="1167">
        <f>IFERROR(INDEX('Price Change - non Flash'!D:D,MATCH('Promo-Flexi Combo-GWP'!R701,'Price Change - non Flash'!B:B,0)),"")</f>
        <v/>
      </c>
      <c r="U701" s="1167" t="n"/>
      <c r="V701" s="1168" t="n"/>
      <c r="W701" s="983" t="n"/>
      <c r="X701" s="2110" t="n"/>
      <c r="Y701" s="2110" t="n"/>
      <c r="Z701" s="983" t="n"/>
      <c r="AA701" s="983" t="n"/>
      <c r="AB701" s="794" t="n"/>
      <c r="AC701" s="1162" t="n"/>
      <c r="AD701" s="794" t="n"/>
      <c r="AE701" s="982" t="n"/>
      <c r="AF701" s="983" t="n"/>
      <c r="AH701" s="966" t="n"/>
      <c r="AI701" s="966" t="n"/>
      <c r="AJ701" s="966" t="n"/>
      <c r="AK701" s="966" t="n"/>
      <c r="AL701" s="966" t="n"/>
      <c r="AM701" s="966" t="n"/>
      <c r="AN701" s="966" t="n"/>
      <c r="AO701" s="811" t="n"/>
      <c r="AP701" s="803" t="n"/>
      <c r="AQ701" s="803" t="n"/>
      <c r="AR701" s="803" t="n"/>
      <c r="AS701" s="803" t="n"/>
      <c r="AT701" s="803" t="n"/>
      <c r="AU701" s="803" t="n"/>
      <c r="AV701" s="803" t="n"/>
      <c r="AW701" s="803" t="n"/>
      <c r="AX701" s="803" t="n"/>
      <c r="AY701" s="803" t="n"/>
      <c r="AZ701" s="803" t="n"/>
      <c r="BA701" s="803" t="n"/>
      <c r="BB701" s="803" t="n"/>
      <c r="BC701" s="803" t="n"/>
      <c r="BD701" s="803" t="n"/>
      <c r="BE701" s="803" t="n"/>
      <c r="BF701" s="803" t="n"/>
      <c r="BG701" s="803" t="n"/>
      <c r="BH701" s="803" t="n"/>
      <c r="BI701" s="803" t="n"/>
      <c r="BJ701" s="812" t="n"/>
    </row>
    <row r="702" ht="14.25" customHeight="1" s="1659">
      <c r="A702" s="961" t="n"/>
      <c r="B702" s="791" t="n"/>
      <c r="C702" s="791">
        <f>IFERROR(VLOOKUP(B702,'Campaign Calendar'!I:K,2,0),"")</f>
        <v/>
      </c>
      <c r="D702" s="792">
        <f>IFERROR(VLOOKUP(B702,'Campaign Calendar'!I:K,3,0),"")</f>
        <v/>
      </c>
      <c r="E702" s="2086">
        <f>IFERROR(INDEX('Campaign Calendar'!E:E,MATCH('Promo-Flexi Combo-GWP'!B702,'Campaign Calendar'!I:I,0)),"")</f>
        <v/>
      </c>
      <c r="F702" s="2086">
        <f>IFERROR(INDEX('Campaign Calendar'!F:F,MATCH('Promo-Flexi Combo-GWP'!B702,'Campaign Calendar'!I:I,0)),"")</f>
        <v/>
      </c>
      <c r="G702" s="2087">
        <f>IFERROR(INDEX('Campaign Calendar'!G:G,MATCH('Promo-Flexi Combo-GWP'!B702,'Campaign Calendar'!I:I,0)),"")</f>
        <v/>
      </c>
      <c r="H702" s="2087">
        <f>IFERROR(INDEX('Campaign Calendar'!H:H,MATCH('Promo-Flexi Combo-GWP'!B702,'Campaign Calendar'!I:I,0)),"")</f>
        <v/>
      </c>
      <c r="I702" s="1162" t="n"/>
      <c r="J702" s="1162" t="n"/>
      <c r="K702" s="1164" t="n"/>
      <c r="L702" s="1164" t="n"/>
      <c r="M702" s="2109" t="n"/>
      <c r="N702" s="1166" t="n"/>
      <c r="O702" s="1166" t="n"/>
      <c r="P702" s="1162" t="n"/>
      <c r="Q702" s="1162" t="n"/>
      <c r="R702" s="1326" t="n"/>
      <c r="S702" s="1167">
        <f>IFERROR(INDEX('Price Change - non Flash'!C:C,MATCH('Promo-Flexi Combo-GWP'!R702,'Price Change - non Flash'!B:B,0)),"")</f>
        <v/>
      </c>
      <c r="T702" s="1167">
        <f>IFERROR(INDEX('Price Change - non Flash'!D:D,MATCH('Promo-Flexi Combo-GWP'!R702,'Price Change - non Flash'!B:B,0)),"")</f>
        <v/>
      </c>
      <c r="U702" s="1167" t="n"/>
      <c r="V702" s="1168" t="n"/>
      <c r="W702" s="983" t="n"/>
      <c r="X702" s="2110" t="n"/>
      <c r="Y702" s="2110" t="n"/>
      <c r="Z702" s="983" t="n"/>
      <c r="AA702" s="983" t="n"/>
      <c r="AB702" s="794" t="n"/>
      <c r="AC702" s="1162" t="n"/>
      <c r="AD702" s="794" t="n"/>
      <c r="AE702" s="982" t="n"/>
      <c r="AF702" s="983" t="n"/>
      <c r="AH702" s="966" t="n"/>
      <c r="AI702" s="966" t="n"/>
      <c r="AJ702" s="966" t="n"/>
      <c r="AK702" s="966" t="n"/>
      <c r="AL702" s="966" t="n"/>
      <c r="AM702" s="966" t="n"/>
      <c r="AN702" s="966" t="n"/>
      <c r="AO702" s="811" t="n"/>
      <c r="AP702" s="803" t="n"/>
      <c r="AQ702" s="803" t="n"/>
      <c r="AR702" s="803" t="n"/>
      <c r="AS702" s="803" t="n"/>
      <c r="AT702" s="803" t="n"/>
      <c r="AU702" s="803" t="n"/>
      <c r="AV702" s="803" t="n"/>
      <c r="AW702" s="803" t="n"/>
      <c r="AX702" s="803" t="n"/>
      <c r="AY702" s="803" t="n"/>
      <c r="AZ702" s="803" t="n"/>
      <c r="BA702" s="803" t="n"/>
      <c r="BB702" s="803" t="n"/>
      <c r="BC702" s="803" t="n"/>
      <c r="BD702" s="803" t="n"/>
      <c r="BE702" s="803" t="n"/>
      <c r="BF702" s="803" t="n"/>
      <c r="BG702" s="803" t="n"/>
      <c r="BH702" s="803" t="n"/>
      <c r="BI702" s="803" t="n"/>
      <c r="BJ702" s="812" t="n"/>
    </row>
    <row r="703" ht="14.25" customHeight="1" s="1659">
      <c r="A703" s="961" t="n"/>
      <c r="B703" s="791" t="n"/>
      <c r="C703" s="791">
        <f>IFERROR(VLOOKUP(B703,'Campaign Calendar'!I:K,2,0),"")</f>
        <v/>
      </c>
      <c r="D703" s="792">
        <f>IFERROR(VLOOKUP(B703,'Campaign Calendar'!I:K,3,0),"")</f>
        <v/>
      </c>
      <c r="E703" s="2086">
        <f>IFERROR(INDEX('Campaign Calendar'!E:E,MATCH('Promo-Flexi Combo-GWP'!B703,'Campaign Calendar'!I:I,0)),"")</f>
        <v/>
      </c>
      <c r="F703" s="2086">
        <f>IFERROR(INDEX('Campaign Calendar'!F:F,MATCH('Promo-Flexi Combo-GWP'!B703,'Campaign Calendar'!I:I,0)),"")</f>
        <v/>
      </c>
      <c r="G703" s="2087">
        <f>IFERROR(INDEX('Campaign Calendar'!G:G,MATCH('Promo-Flexi Combo-GWP'!B703,'Campaign Calendar'!I:I,0)),"")</f>
        <v/>
      </c>
      <c r="H703" s="2087">
        <f>IFERROR(INDEX('Campaign Calendar'!H:H,MATCH('Promo-Flexi Combo-GWP'!B703,'Campaign Calendar'!I:I,0)),"")</f>
        <v/>
      </c>
      <c r="I703" s="1162" t="n"/>
      <c r="J703" s="1162" t="n"/>
      <c r="K703" s="1164" t="n"/>
      <c r="L703" s="1164" t="n"/>
      <c r="M703" s="2109" t="n"/>
      <c r="N703" s="1166" t="n"/>
      <c r="O703" s="1166" t="n"/>
      <c r="P703" s="1162" t="n"/>
      <c r="Q703" s="1162" t="n"/>
      <c r="R703" s="1326" t="n"/>
      <c r="S703" s="1167">
        <f>IFERROR(INDEX('Price Change - non Flash'!C:C,MATCH('Promo-Flexi Combo-GWP'!R703,'Price Change - non Flash'!B:B,0)),"")</f>
        <v/>
      </c>
      <c r="T703" s="1167">
        <f>IFERROR(INDEX('Price Change - non Flash'!D:D,MATCH('Promo-Flexi Combo-GWP'!R703,'Price Change - non Flash'!B:B,0)),"")</f>
        <v/>
      </c>
      <c r="U703" s="1167" t="n"/>
      <c r="V703" s="1168" t="n"/>
      <c r="W703" s="983" t="n"/>
      <c r="X703" s="2110" t="n"/>
      <c r="Y703" s="2110" t="n"/>
      <c r="Z703" s="983" t="n"/>
      <c r="AA703" s="983" t="n"/>
      <c r="AB703" s="794" t="n"/>
      <c r="AC703" s="1162" t="n"/>
      <c r="AD703" s="794" t="n"/>
      <c r="AE703" s="982" t="n"/>
      <c r="AF703" s="983" t="n"/>
      <c r="AH703" s="966" t="n"/>
      <c r="AI703" s="966" t="n"/>
      <c r="AJ703" s="966" t="n"/>
      <c r="AK703" s="966" t="n"/>
      <c r="AL703" s="966" t="n"/>
      <c r="AM703" s="966" t="n"/>
      <c r="AN703" s="966" t="n"/>
      <c r="AO703" s="811" t="n"/>
      <c r="AP703" s="803" t="n"/>
      <c r="AQ703" s="803" t="n"/>
      <c r="AR703" s="803" t="n"/>
      <c r="AS703" s="803" t="n"/>
      <c r="AT703" s="803" t="n"/>
      <c r="AU703" s="803" t="n"/>
      <c r="AV703" s="803" t="n"/>
      <c r="AW703" s="803" t="n"/>
      <c r="AX703" s="803" t="n"/>
      <c r="AY703" s="803" t="n"/>
      <c r="AZ703" s="803" t="n"/>
      <c r="BA703" s="803" t="n"/>
      <c r="BB703" s="803" t="n"/>
      <c r="BC703" s="803" t="n"/>
      <c r="BD703" s="803" t="n"/>
      <c r="BE703" s="803" t="n"/>
      <c r="BF703" s="803" t="n"/>
      <c r="BG703" s="803" t="n"/>
      <c r="BH703" s="803" t="n"/>
      <c r="BI703" s="803" t="n"/>
      <c r="BJ703" s="812" t="n"/>
    </row>
    <row r="704" ht="14.25" customHeight="1" s="1659">
      <c r="A704" s="961" t="n"/>
      <c r="B704" s="791" t="n"/>
      <c r="C704" s="791">
        <f>IFERROR(VLOOKUP(B704,'Campaign Calendar'!I:K,2,0),"")</f>
        <v/>
      </c>
      <c r="D704" s="792">
        <f>IFERROR(VLOOKUP(B704,'Campaign Calendar'!I:K,3,0),"")</f>
        <v/>
      </c>
      <c r="E704" s="2086">
        <f>IFERROR(INDEX('Campaign Calendar'!E:E,MATCH('Promo-Flexi Combo-GWP'!B704,'Campaign Calendar'!I:I,0)),"")</f>
        <v/>
      </c>
      <c r="F704" s="2086">
        <f>IFERROR(INDEX('Campaign Calendar'!F:F,MATCH('Promo-Flexi Combo-GWP'!B704,'Campaign Calendar'!I:I,0)),"")</f>
        <v/>
      </c>
      <c r="G704" s="2087">
        <f>IFERROR(INDEX('Campaign Calendar'!G:G,MATCH('Promo-Flexi Combo-GWP'!B704,'Campaign Calendar'!I:I,0)),"")</f>
        <v/>
      </c>
      <c r="H704" s="2087">
        <f>IFERROR(INDEX('Campaign Calendar'!H:H,MATCH('Promo-Flexi Combo-GWP'!B704,'Campaign Calendar'!I:I,0)),"")</f>
        <v/>
      </c>
      <c r="I704" s="1162" t="n"/>
      <c r="J704" s="1162" t="n"/>
      <c r="K704" s="1164" t="n"/>
      <c r="L704" s="1164" t="n"/>
      <c r="M704" s="2109" t="n"/>
      <c r="N704" s="1166" t="n"/>
      <c r="O704" s="1166" t="n"/>
      <c r="P704" s="1162" t="n"/>
      <c r="Q704" s="1162" t="n"/>
      <c r="R704" s="1326" t="n"/>
      <c r="S704" s="1167">
        <f>IFERROR(INDEX('Price Change - non Flash'!C:C,MATCH('Promo-Flexi Combo-GWP'!R704,'Price Change - non Flash'!B:B,0)),"")</f>
        <v/>
      </c>
      <c r="T704" s="1167">
        <f>IFERROR(INDEX('Price Change - non Flash'!D:D,MATCH('Promo-Flexi Combo-GWP'!R704,'Price Change - non Flash'!B:B,0)),"")</f>
        <v/>
      </c>
      <c r="U704" s="1167" t="n"/>
      <c r="V704" s="1168" t="n"/>
      <c r="W704" s="983" t="n"/>
      <c r="X704" s="2110" t="n"/>
      <c r="Y704" s="2110" t="n"/>
      <c r="Z704" s="983" t="n"/>
      <c r="AA704" s="983" t="n"/>
      <c r="AB704" s="794" t="n"/>
      <c r="AC704" s="1162" t="n"/>
      <c r="AD704" s="794" t="n"/>
      <c r="AE704" s="982" t="n"/>
      <c r="AF704" s="983" t="n"/>
      <c r="AH704" s="966" t="n"/>
      <c r="AI704" s="966" t="n"/>
      <c r="AJ704" s="966" t="n"/>
      <c r="AK704" s="966" t="n"/>
      <c r="AL704" s="966" t="n"/>
      <c r="AM704" s="966" t="n"/>
      <c r="AN704" s="966" t="n"/>
      <c r="AO704" s="811" t="n"/>
      <c r="AP704" s="803" t="n"/>
      <c r="AQ704" s="803" t="n"/>
      <c r="AR704" s="803" t="n"/>
      <c r="AS704" s="803" t="n"/>
      <c r="AT704" s="803" t="n"/>
      <c r="AU704" s="803" t="n"/>
      <c r="AV704" s="803" t="n"/>
      <c r="AW704" s="803" t="n"/>
      <c r="AX704" s="803" t="n"/>
      <c r="AY704" s="803" t="n"/>
      <c r="AZ704" s="803" t="n"/>
      <c r="BA704" s="803" t="n"/>
      <c r="BB704" s="803" t="n"/>
      <c r="BC704" s="803" t="n"/>
      <c r="BD704" s="803" t="n"/>
      <c r="BE704" s="803" t="n"/>
      <c r="BF704" s="803" t="n"/>
      <c r="BG704" s="803" t="n"/>
      <c r="BH704" s="803" t="n"/>
      <c r="BI704" s="803" t="n"/>
      <c r="BJ704" s="812" t="n"/>
    </row>
    <row r="705" ht="14.25" customHeight="1" s="1659">
      <c r="A705" s="961" t="n"/>
      <c r="B705" s="791" t="n"/>
      <c r="C705" s="791">
        <f>IFERROR(VLOOKUP(B705,'Campaign Calendar'!I:K,2,0),"")</f>
        <v/>
      </c>
      <c r="D705" s="792">
        <f>IFERROR(VLOOKUP(B705,'Campaign Calendar'!I:K,3,0),"")</f>
        <v/>
      </c>
      <c r="E705" s="2086">
        <f>IFERROR(INDEX('Campaign Calendar'!E:E,MATCH('Promo-Flexi Combo-GWP'!B705,'Campaign Calendar'!I:I,0)),"")</f>
        <v/>
      </c>
      <c r="F705" s="2086">
        <f>IFERROR(INDEX('Campaign Calendar'!F:F,MATCH('Promo-Flexi Combo-GWP'!B705,'Campaign Calendar'!I:I,0)),"")</f>
        <v/>
      </c>
      <c r="G705" s="2087">
        <f>IFERROR(INDEX('Campaign Calendar'!G:G,MATCH('Promo-Flexi Combo-GWP'!B705,'Campaign Calendar'!I:I,0)),"")</f>
        <v/>
      </c>
      <c r="H705" s="2087">
        <f>IFERROR(INDEX('Campaign Calendar'!H:H,MATCH('Promo-Flexi Combo-GWP'!B705,'Campaign Calendar'!I:I,0)),"")</f>
        <v/>
      </c>
      <c r="I705" s="1162" t="n"/>
      <c r="J705" s="1162" t="n"/>
      <c r="K705" s="1164" t="n"/>
      <c r="L705" s="1164" t="n"/>
      <c r="M705" s="2109" t="n"/>
      <c r="N705" s="1166" t="n"/>
      <c r="O705" s="1166" t="n"/>
      <c r="P705" s="1162" t="n"/>
      <c r="Q705" s="1162" t="n"/>
      <c r="R705" s="1326" t="n"/>
      <c r="S705" s="1167">
        <f>IFERROR(INDEX('Price Change - non Flash'!C:C,MATCH('Promo-Flexi Combo-GWP'!R705,'Price Change - non Flash'!B:B,0)),"")</f>
        <v/>
      </c>
      <c r="T705" s="1167">
        <f>IFERROR(INDEX('Price Change - non Flash'!D:D,MATCH('Promo-Flexi Combo-GWP'!R705,'Price Change - non Flash'!B:B,0)),"")</f>
        <v/>
      </c>
      <c r="U705" s="1167" t="n"/>
      <c r="V705" s="1168" t="n"/>
      <c r="W705" s="983" t="n"/>
      <c r="X705" s="2110" t="n"/>
      <c r="Y705" s="2110" t="n"/>
      <c r="Z705" s="983" t="n"/>
      <c r="AA705" s="983" t="n"/>
      <c r="AB705" s="794" t="n"/>
      <c r="AC705" s="1162" t="n"/>
      <c r="AD705" s="794" t="n"/>
      <c r="AE705" s="982" t="n"/>
      <c r="AF705" s="983" t="n"/>
      <c r="AH705" s="966" t="n"/>
      <c r="AI705" s="966" t="n"/>
      <c r="AJ705" s="966" t="n"/>
      <c r="AK705" s="966" t="n"/>
      <c r="AL705" s="966" t="n"/>
      <c r="AM705" s="966" t="n"/>
      <c r="AN705" s="966" t="n"/>
      <c r="AO705" s="811" t="n"/>
      <c r="AP705" s="803" t="n"/>
      <c r="AQ705" s="803" t="n"/>
      <c r="AR705" s="803" t="n"/>
      <c r="AS705" s="803" t="n"/>
      <c r="AT705" s="803" t="n"/>
      <c r="AU705" s="803" t="n"/>
      <c r="AV705" s="803" t="n"/>
      <c r="AW705" s="803" t="n"/>
      <c r="AX705" s="803" t="n"/>
      <c r="AY705" s="803" t="n"/>
      <c r="AZ705" s="803" t="n"/>
      <c r="BA705" s="803" t="n"/>
      <c r="BB705" s="803" t="n"/>
      <c r="BC705" s="803" t="n"/>
      <c r="BD705" s="803" t="n"/>
      <c r="BE705" s="803" t="n"/>
      <c r="BF705" s="803" t="n"/>
      <c r="BG705" s="803" t="n"/>
      <c r="BH705" s="803" t="n"/>
      <c r="BI705" s="803" t="n"/>
      <c r="BJ705" s="812" t="n"/>
    </row>
    <row r="706" ht="14.25" customHeight="1" s="1659">
      <c r="A706" s="961" t="n"/>
      <c r="B706" s="791" t="n"/>
      <c r="C706" s="791">
        <f>IFERROR(VLOOKUP(B706,'Campaign Calendar'!I:K,2,0),"")</f>
        <v/>
      </c>
      <c r="D706" s="792">
        <f>IFERROR(VLOOKUP(B706,'Campaign Calendar'!I:K,3,0),"")</f>
        <v/>
      </c>
      <c r="E706" s="2086">
        <f>IFERROR(INDEX('Campaign Calendar'!E:E,MATCH('Promo-Flexi Combo-GWP'!B706,'Campaign Calendar'!I:I,0)),"")</f>
        <v/>
      </c>
      <c r="F706" s="2086">
        <f>IFERROR(INDEX('Campaign Calendar'!F:F,MATCH('Promo-Flexi Combo-GWP'!B706,'Campaign Calendar'!I:I,0)),"")</f>
        <v/>
      </c>
      <c r="G706" s="2087">
        <f>IFERROR(INDEX('Campaign Calendar'!G:G,MATCH('Promo-Flexi Combo-GWP'!B706,'Campaign Calendar'!I:I,0)),"")</f>
        <v/>
      </c>
      <c r="H706" s="2087">
        <f>IFERROR(INDEX('Campaign Calendar'!H:H,MATCH('Promo-Flexi Combo-GWP'!B706,'Campaign Calendar'!I:I,0)),"")</f>
        <v/>
      </c>
      <c r="I706" s="1162" t="n"/>
      <c r="J706" s="1162" t="n"/>
      <c r="K706" s="1164" t="n"/>
      <c r="L706" s="1164" t="n"/>
      <c r="M706" s="2109" t="n"/>
      <c r="N706" s="1166" t="n"/>
      <c r="O706" s="1166" t="n"/>
      <c r="P706" s="1162" t="n"/>
      <c r="Q706" s="1162" t="n"/>
      <c r="R706" s="1326" t="n"/>
      <c r="S706" s="1167">
        <f>IFERROR(INDEX('Price Change - non Flash'!C:C,MATCH('Promo-Flexi Combo-GWP'!R706,'Price Change - non Flash'!B:B,0)),"")</f>
        <v/>
      </c>
      <c r="T706" s="1167">
        <f>IFERROR(INDEX('Price Change - non Flash'!D:D,MATCH('Promo-Flexi Combo-GWP'!R706,'Price Change - non Flash'!B:B,0)),"")</f>
        <v/>
      </c>
      <c r="U706" s="1167" t="n"/>
      <c r="V706" s="1168" t="n"/>
      <c r="W706" s="983" t="n"/>
      <c r="X706" s="2110" t="n"/>
      <c r="Y706" s="2110" t="n"/>
      <c r="Z706" s="983" t="n"/>
      <c r="AA706" s="983" t="n"/>
      <c r="AB706" s="794" t="n"/>
      <c r="AC706" s="1162" t="n"/>
      <c r="AD706" s="794" t="n"/>
      <c r="AE706" s="982" t="n"/>
      <c r="AF706" s="983" t="n"/>
      <c r="AH706" s="966" t="n"/>
      <c r="AI706" s="966" t="n"/>
      <c r="AJ706" s="966" t="n"/>
      <c r="AK706" s="966" t="n"/>
      <c r="AL706" s="966" t="n"/>
      <c r="AM706" s="966" t="n"/>
      <c r="AN706" s="966" t="n"/>
      <c r="AO706" s="811" t="n"/>
      <c r="AP706" s="803" t="n"/>
      <c r="AQ706" s="803" t="n"/>
      <c r="AR706" s="803" t="n"/>
      <c r="AS706" s="803" t="n"/>
      <c r="AT706" s="803" t="n"/>
      <c r="AU706" s="803" t="n"/>
      <c r="AV706" s="803" t="n"/>
      <c r="AW706" s="803" t="n"/>
      <c r="AX706" s="803" t="n"/>
      <c r="AY706" s="803" t="n"/>
      <c r="AZ706" s="803" t="n"/>
      <c r="BA706" s="803" t="n"/>
      <c r="BB706" s="803" t="n"/>
      <c r="BC706" s="803" t="n"/>
      <c r="BD706" s="803" t="n"/>
      <c r="BE706" s="803" t="n"/>
      <c r="BF706" s="803" t="n"/>
      <c r="BG706" s="803" t="n"/>
      <c r="BH706" s="803" t="n"/>
      <c r="BI706" s="803" t="n"/>
      <c r="BJ706" s="812" t="n"/>
    </row>
    <row r="707" ht="14.25" customHeight="1" s="1659">
      <c r="A707" s="961" t="n"/>
      <c r="B707" s="791" t="n"/>
      <c r="C707" s="791">
        <f>IFERROR(VLOOKUP(B707,'Campaign Calendar'!I:K,2,0),"")</f>
        <v/>
      </c>
      <c r="D707" s="792">
        <f>IFERROR(VLOOKUP(B707,'Campaign Calendar'!I:K,3,0),"")</f>
        <v/>
      </c>
      <c r="E707" s="2086">
        <f>IFERROR(INDEX('Campaign Calendar'!E:E,MATCH('Promo-Flexi Combo-GWP'!B707,'Campaign Calendar'!I:I,0)),"")</f>
        <v/>
      </c>
      <c r="F707" s="2086">
        <f>IFERROR(INDEX('Campaign Calendar'!F:F,MATCH('Promo-Flexi Combo-GWP'!B707,'Campaign Calendar'!I:I,0)),"")</f>
        <v/>
      </c>
      <c r="G707" s="2087">
        <f>IFERROR(INDEX('Campaign Calendar'!G:G,MATCH('Promo-Flexi Combo-GWP'!B707,'Campaign Calendar'!I:I,0)),"")</f>
        <v/>
      </c>
      <c r="H707" s="2087">
        <f>IFERROR(INDEX('Campaign Calendar'!H:H,MATCH('Promo-Flexi Combo-GWP'!B707,'Campaign Calendar'!I:I,0)),"")</f>
        <v/>
      </c>
      <c r="I707" s="1162" t="n"/>
      <c r="J707" s="1162" t="n"/>
      <c r="K707" s="1164" t="n"/>
      <c r="L707" s="1164" t="n"/>
      <c r="M707" s="2109" t="n"/>
      <c r="N707" s="1166" t="n"/>
      <c r="O707" s="1166" t="n"/>
      <c r="P707" s="1162" t="n"/>
      <c r="Q707" s="1162" t="n"/>
      <c r="R707" s="1326" t="n"/>
      <c r="S707" s="1167">
        <f>IFERROR(INDEX('Price Change - non Flash'!C:C,MATCH('Promo-Flexi Combo-GWP'!R707,'Price Change - non Flash'!B:B,0)),"")</f>
        <v/>
      </c>
      <c r="T707" s="1167">
        <f>IFERROR(INDEX('Price Change - non Flash'!D:D,MATCH('Promo-Flexi Combo-GWP'!R707,'Price Change - non Flash'!B:B,0)),"")</f>
        <v/>
      </c>
      <c r="U707" s="1167" t="n"/>
      <c r="V707" s="1168" t="n"/>
      <c r="W707" s="983" t="n"/>
      <c r="X707" s="2110" t="n"/>
      <c r="Y707" s="2110" t="n"/>
      <c r="Z707" s="983" t="n"/>
      <c r="AA707" s="983" t="n"/>
      <c r="AB707" s="794" t="n"/>
      <c r="AC707" s="1162" t="n"/>
      <c r="AD707" s="794" t="n"/>
      <c r="AE707" s="982" t="n"/>
      <c r="AF707" s="983" t="n"/>
      <c r="AH707" s="966" t="n"/>
      <c r="AI707" s="966" t="n"/>
      <c r="AJ707" s="966" t="n"/>
      <c r="AK707" s="966" t="n"/>
      <c r="AL707" s="966" t="n"/>
      <c r="AM707" s="966" t="n"/>
      <c r="AN707" s="966" t="n"/>
      <c r="AO707" s="811" t="n"/>
      <c r="AP707" s="803" t="n"/>
      <c r="AQ707" s="803" t="n"/>
      <c r="AR707" s="803" t="n"/>
      <c r="AS707" s="803" t="n"/>
      <c r="AT707" s="803" t="n"/>
      <c r="AU707" s="803" t="n"/>
      <c r="AV707" s="803" t="n"/>
      <c r="AW707" s="803" t="n"/>
      <c r="AX707" s="803" t="n"/>
      <c r="AY707" s="803" t="n"/>
      <c r="AZ707" s="803" t="n"/>
      <c r="BA707" s="803" t="n"/>
      <c r="BB707" s="803" t="n"/>
      <c r="BC707" s="803" t="n"/>
      <c r="BD707" s="803" t="n"/>
      <c r="BE707" s="803" t="n"/>
      <c r="BF707" s="803" t="n"/>
      <c r="BG707" s="803" t="n"/>
      <c r="BH707" s="803" t="n"/>
      <c r="BI707" s="803" t="n"/>
      <c r="BJ707" s="812" t="n"/>
    </row>
    <row r="708" ht="14.25" customHeight="1" s="1659">
      <c r="A708" s="961" t="n"/>
      <c r="B708" s="791" t="n"/>
      <c r="C708" s="791">
        <f>IFERROR(VLOOKUP(B708,'Campaign Calendar'!I:K,2,0),"")</f>
        <v/>
      </c>
      <c r="D708" s="792">
        <f>IFERROR(VLOOKUP(B708,'Campaign Calendar'!I:K,3,0),"")</f>
        <v/>
      </c>
      <c r="E708" s="2086">
        <f>IFERROR(INDEX('Campaign Calendar'!E:E,MATCH('Promo-Flexi Combo-GWP'!B708,'Campaign Calendar'!I:I,0)),"")</f>
        <v/>
      </c>
      <c r="F708" s="2086">
        <f>IFERROR(INDEX('Campaign Calendar'!F:F,MATCH('Promo-Flexi Combo-GWP'!B708,'Campaign Calendar'!I:I,0)),"")</f>
        <v/>
      </c>
      <c r="G708" s="2087">
        <f>IFERROR(INDEX('Campaign Calendar'!G:G,MATCH('Promo-Flexi Combo-GWP'!B708,'Campaign Calendar'!I:I,0)),"")</f>
        <v/>
      </c>
      <c r="H708" s="2087">
        <f>IFERROR(INDEX('Campaign Calendar'!H:H,MATCH('Promo-Flexi Combo-GWP'!B708,'Campaign Calendar'!I:I,0)),"")</f>
        <v/>
      </c>
      <c r="I708" s="1162" t="n"/>
      <c r="J708" s="1162" t="n"/>
      <c r="K708" s="1164" t="n"/>
      <c r="L708" s="1164" t="n"/>
      <c r="M708" s="2109" t="n"/>
      <c r="N708" s="1166" t="n"/>
      <c r="O708" s="1166" t="n"/>
      <c r="P708" s="1162" t="n"/>
      <c r="Q708" s="1162" t="n"/>
      <c r="R708" s="1326" t="n"/>
      <c r="S708" s="1167">
        <f>IFERROR(INDEX('Price Change - non Flash'!C:C,MATCH('Promo-Flexi Combo-GWP'!R708,'Price Change - non Flash'!B:B,0)),"")</f>
        <v/>
      </c>
      <c r="T708" s="1167">
        <f>IFERROR(INDEX('Price Change - non Flash'!D:D,MATCH('Promo-Flexi Combo-GWP'!R708,'Price Change - non Flash'!B:B,0)),"")</f>
        <v/>
      </c>
      <c r="U708" s="1167" t="n"/>
      <c r="V708" s="1168" t="n"/>
      <c r="W708" s="983" t="n"/>
      <c r="X708" s="2110" t="n"/>
      <c r="Y708" s="2110" t="n"/>
      <c r="Z708" s="983" t="n"/>
      <c r="AA708" s="983" t="n"/>
      <c r="AB708" s="794" t="n"/>
      <c r="AC708" s="1162" t="n"/>
      <c r="AD708" s="794" t="n"/>
      <c r="AE708" s="982" t="n"/>
      <c r="AF708" s="983" t="n"/>
      <c r="AH708" s="966" t="n"/>
      <c r="AI708" s="966" t="n"/>
      <c r="AJ708" s="966" t="n"/>
      <c r="AK708" s="966" t="n"/>
      <c r="AL708" s="966" t="n"/>
      <c r="AM708" s="966" t="n"/>
      <c r="AN708" s="966" t="n"/>
      <c r="AO708" s="811" t="n"/>
      <c r="AP708" s="803" t="n"/>
      <c r="AQ708" s="803" t="n"/>
      <c r="AR708" s="803" t="n"/>
      <c r="AS708" s="803" t="n"/>
      <c r="AT708" s="803" t="n"/>
      <c r="AU708" s="803" t="n"/>
      <c r="AV708" s="803" t="n"/>
      <c r="AW708" s="803" t="n"/>
      <c r="AX708" s="803" t="n"/>
      <c r="AY708" s="803" t="n"/>
      <c r="AZ708" s="803" t="n"/>
      <c r="BA708" s="803" t="n"/>
      <c r="BB708" s="803" t="n"/>
      <c r="BC708" s="803" t="n"/>
      <c r="BD708" s="803" t="n"/>
      <c r="BE708" s="803" t="n"/>
      <c r="BF708" s="803" t="n"/>
      <c r="BG708" s="803" t="n"/>
      <c r="BH708" s="803" t="n"/>
      <c r="BI708" s="803" t="n"/>
      <c r="BJ708" s="812" t="n"/>
    </row>
    <row r="709" ht="14.25" customHeight="1" s="1659">
      <c r="A709" s="961" t="n"/>
      <c r="B709" s="791" t="n"/>
      <c r="C709" s="791">
        <f>IFERROR(VLOOKUP(B709,'Campaign Calendar'!I:K,2,0),"")</f>
        <v/>
      </c>
      <c r="D709" s="792">
        <f>IFERROR(VLOOKUP(B709,'Campaign Calendar'!I:K,3,0),"")</f>
        <v/>
      </c>
      <c r="E709" s="2086">
        <f>IFERROR(INDEX('Campaign Calendar'!E:E,MATCH('Promo-Flexi Combo-GWP'!B709,'Campaign Calendar'!I:I,0)),"")</f>
        <v/>
      </c>
      <c r="F709" s="2086">
        <f>IFERROR(INDEX('Campaign Calendar'!F:F,MATCH('Promo-Flexi Combo-GWP'!B709,'Campaign Calendar'!I:I,0)),"")</f>
        <v/>
      </c>
      <c r="G709" s="2087">
        <f>IFERROR(INDEX('Campaign Calendar'!G:G,MATCH('Promo-Flexi Combo-GWP'!B709,'Campaign Calendar'!I:I,0)),"")</f>
        <v/>
      </c>
      <c r="H709" s="2087">
        <f>IFERROR(INDEX('Campaign Calendar'!H:H,MATCH('Promo-Flexi Combo-GWP'!B709,'Campaign Calendar'!I:I,0)),"")</f>
        <v/>
      </c>
      <c r="I709" s="1162" t="n"/>
      <c r="J709" s="1162" t="n"/>
      <c r="K709" s="1164" t="n"/>
      <c r="L709" s="1164" t="n"/>
      <c r="M709" s="2109" t="n"/>
      <c r="N709" s="1166" t="n"/>
      <c r="O709" s="1166" t="n"/>
      <c r="P709" s="1162" t="n"/>
      <c r="Q709" s="1162" t="n"/>
      <c r="R709" s="1326" t="n"/>
      <c r="S709" s="1167">
        <f>IFERROR(INDEX('Price Change - non Flash'!C:C,MATCH('Promo-Flexi Combo-GWP'!R709,'Price Change - non Flash'!B:B,0)),"")</f>
        <v/>
      </c>
      <c r="T709" s="1167">
        <f>IFERROR(INDEX('Price Change - non Flash'!D:D,MATCH('Promo-Flexi Combo-GWP'!R709,'Price Change - non Flash'!B:B,0)),"")</f>
        <v/>
      </c>
      <c r="U709" s="1167" t="n"/>
      <c r="V709" s="1168" t="n"/>
      <c r="W709" s="983" t="n"/>
      <c r="X709" s="2110" t="n"/>
      <c r="Y709" s="2110" t="n"/>
      <c r="Z709" s="983" t="n"/>
      <c r="AA709" s="983" t="n"/>
      <c r="AB709" s="794" t="n"/>
      <c r="AC709" s="1162" t="n"/>
      <c r="AD709" s="794" t="n"/>
      <c r="AE709" s="982" t="n"/>
      <c r="AF709" s="983" t="n"/>
      <c r="AH709" s="966" t="n"/>
      <c r="AI709" s="966" t="n"/>
      <c r="AJ709" s="966" t="n"/>
      <c r="AK709" s="966" t="n"/>
      <c r="AL709" s="966" t="n"/>
      <c r="AM709" s="966" t="n"/>
      <c r="AN709" s="966" t="n"/>
      <c r="AO709" s="811" t="n"/>
      <c r="AP709" s="803" t="n"/>
      <c r="AQ709" s="803" t="n"/>
      <c r="AR709" s="803" t="n"/>
      <c r="AS709" s="803" t="n"/>
      <c r="AT709" s="803" t="n"/>
      <c r="AU709" s="803" t="n"/>
      <c r="AV709" s="803" t="n"/>
      <c r="AW709" s="803" t="n"/>
      <c r="AX709" s="803" t="n"/>
      <c r="AY709" s="803" t="n"/>
      <c r="AZ709" s="803" t="n"/>
      <c r="BA709" s="803" t="n"/>
      <c r="BB709" s="803" t="n"/>
      <c r="BC709" s="803" t="n"/>
      <c r="BD709" s="803" t="n"/>
      <c r="BE709" s="803" t="n"/>
      <c r="BF709" s="803" t="n"/>
      <c r="BG709" s="803" t="n"/>
      <c r="BH709" s="803" t="n"/>
      <c r="BI709" s="803" t="n"/>
      <c r="BJ709" s="812" t="n"/>
    </row>
    <row r="710" ht="14.25" customHeight="1" s="1659">
      <c r="A710" s="961" t="n"/>
      <c r="B710" s="791" t="n"/>
      <c r="C710" s="791">
        <f>IFERROR(VLOOKUP(B710,'Campaign Calendar'!I:K,2,0),"")</f>
        <v/>
      </c>
      <c r="D710" s="792">
        <f>IFERROR(VLOOKUP(B710,'Campaign Calendar'!I:K,3,0),"")</f>
        <v/>
      </c>
      <c r="E710" s="2086">
        <f>IFERROR(INDEX('Campaign Calendar'!E:E,MATCH('Promo-Flexi Combo-GWP'!B710,'Campaign Calendar'!I:I,0)),"")</f>
        <v/>
      </c>
      <c r="F710" s="2086">
        <f>IFERROR(INDEX('Campaign Calendar'!F:F,MATCH('Promo-Flexi Combo-GWP'!B710,'Campaign Calendar'!I:I,0)),"")</f>
        <v/>
      </c>
      <c r="G710" s="2087">
        <f>IFERROR(INDEX('Campaign Calendar'!G:G,MATCH('Promo-Flexi Combo-GWP'!B710,'Campaign Calendar'!I:I,0)),"")</f>
        <v/>
      </c>
      <c r="H710" s="2087">
        <f>IFERROR(INDEX('Campaign Calendar'!H:H,MATCH('Promo-Flexi Combo-GWP'!B710,'Campaign Calendar'!I:I,0)),"")</f>
        <v/>
      </c>
      <c r="I710" s="1162" t="n"/>
      <c r="J710" s="1162" t="n"/>
      <c r="K710" s="1164" t="n"/>
      <c r="L710" s="1164" t="n"/>
      <c r="M710" s="2109" t="n"/>
      <c r="N710" s="1166" t="n"/>
      <c r="O710" s="1166" t="n"/>
      <c r="P710" s="1162" t="n"/>
      <c r="Q710" s="1162" t="n"/>
      <c r="R710" s="1326" t="n"/>
      <c r="S710" s="1167">
        <f>IFERROR(INDEX('Price Change - non Flash'!C:C,MATCH('Promo-Flexi Combo-GWP'!R710,'Price Change - non Flash'!B:B,0)),"")</f>
        <v/>
      </c>
      <c r="T710" s="1167">
        <f>IFERROR(INDEX('Price Change - non Flash'!D:D,MATCH('Promo-Flexi Combo-GWP'!R710,'Price Change - non Flash'!B:B,0)),"")</f>
        <v/>
      </c>
      <c r="U710" s="1167" t="n"/>
      <c r="V710" s="1168" t="n"/>
      <c r="W710" s="983" t="n"/>
      <c r="X710" s="2110" t="n"/>
      <c r="Y710" s="2110" t="n"/>
      <c r="Z710" s="983" t="n"/>
      <c r="AA710" s="983" t="n"/>
      <c r="AB710" s="794" t="n"/>
      <c r="AC710" s="1162" t="n"/>
      <c r="AD710" s="794" t="n"/>
      <c r="AE710" s="982" t="n"/>
      <c r="AF710" s="983" t="n"/>
      <c r="AH710" s="966" t="n"/>
      <c r="AI710" s="966" t="n"/>
      <c r="AJ710" s="966" t="n"/>
      <c r="AK710" s="966" t="n"/>
      <c r="AL710" s="966" t="n"/>
      <c r="AM710" s="966" t="n"/>
      <c r="AN710" s="966" t="n"/>
      <c r="AO710" s="811" t="n"/>
      <c r="AP710" s="803" t="n"/>
      <c r="AQ710" s="803" t="n"/>
      <c r="AR710" s="803" t="n"/>
      <c r="AS710" s="803" t="n"/>
      <c r="AT710" s="803" t="n"/>
      <c r="AU710" s="803" t="n"/>
      <c r="AV710" s="803" t="n"/>
      <c r="AW710" s="803" t="n"/>
      <c r="AX710" s="803" t="n"/>
      <c r="AY710" s="803" t="n"/>
      <c r="AZ710" s="803" t="n"/>
      <c r="BA710" s="803" t="n"/>
      <c r="BB710" s="803" t="n"/>
      <c r="BC710" s="803" t="n"/>
      <c r="BD710" s="803" t="n"/>
      <c r="BE710" s="803" t="n"/>
      <c r="BF710" s="803" t="n"/>
      <c r="BG710" s="803" t="n"/>
      <c r="BH710" s="803" t="n"/>
      <c r="BI710" s="803" t="n"/>
      <c r="BJ710" s="812" t="n"/>
    </row>
    <row r="711" ht="14.25" customHeight="1" s="1659">
      <c r="A711" s="961" t="n"/>
      <c r="B711" s="791" t="n"/>
      <c r="C711" s="791">
        <f>IFERROR(VLOOKUP(B711,'Campaign Calendar'!I:K,2,0),"")</f>
        <v/>
      </c>
      <c r="D711" s="792">
        <f>IFERROR(VLOOKUP(B711,'Campaign Calendar'!I:K,3,0),"")</f>
        <v/>
      </c>
      <c r="E711" s="2086">
        <f>IFERROR(INDEX('Campaign Calendar'!E:E,MATCH('Promo-Flexi Combo-GWP'!B711,'Campaign Calendar'!I:I,0)),"")</f>
        <v/>
      </c>
      <c r="F711" s="2086">
        <f>IFERROR(INDEX('Campaign Calendar'!F:F,MATCH('Promo-Flexi Combo-GWP'!B711,'Campaign Calendar'!I:I,0)),"")</f>
        <v/>
      </c>
      <c r="G711" s="2087">
        <f>IFERROR(INDEX('Campaign Calendar'!G:G,MATCH('Promo-Flexi Combo-GWP'!B711,'Campaign Calendar'!I:I,0)),"")</f>
        <v/>
      </c>
      <c r="H711" s="2087">
        <f>IFERROR(INDEX('Campaign Calendar'!H:H,MATCH('Promo-Flexi Combo-GWP'!B711,'Campaign Calendar'!I:I,0)),"")</f>
        <v/>
      </c>
      <c r="I711" s="1162" t="n"/>
      <c r="J711" s="1162" t="n"/>
      <c r="K711" s="1164" t="n"/>
      <c r="L711" s="1164" t="n"/>
      <c r="M711" s="2109" t="n"/>
      <c r="N711" s="1166" t="n"/>
      <c r="O711" s="1166" t="n"/>
      <c r="P711" s="1162" t="n"/>
      <c r="Q711" s="1162" t="n"/>
      <c r="R711" s="1326" t="n"/>
      <c r="S711" s="1167">
        <f>IFERROR(INDEX('Price Change - non Flash'!C:C,MATCH('Promo-Flexi Combo-GWP'!R711,'Price Change - non Flash'!B:B,0)),"")</f>
        <v/>
      </c>
      <c r="T711" s="1167">
        <f>IFERROR(INDEX('Price Change - non Flash'!D:D,MATCH('Promo-Flexi Combo-GWP'!R711,'Price Change - non Flash'!B:B,0)),"")</f>
        <v/>
      </c>
      <c r="U711" s="1167" t="n"/>
      <c r="V711" s="1168" t="n"/>
      <c r="W711" s="983" t="n"/>
      <c r="X711" s="2110" t="n"/>
      <c r="Y711" s="2110" t="n"/>
      <c r="Z711" s="983" t="n"/>
      <c r="AA711" s="983" t="n"/>
      <c r="AB711" s="794" t="n"/>
      <c r="AC711" s="1162" t="n"/>
      <c r="AD711" s="794" t="n"/>
      <c r="AE711" s="982" t="n"/>
      <c r="AF711" s="983" t="n"/>
      <c r="AH711" s="966" t="n"/>
      <c r="AI711" s="966" t="n"/>
      <c r="AJ711" s="966" t="n"/>
      <c r="AK711" s="966" t="n"/>
      <c r="AL711" s="966" t="n"/>
      <c r="AM711" s="966" t="n"/>
      <c r="AN711" s="966" t="n"/>
      <c r="AO711" s="811" t="n"/>
      <c r="AP711" s="803" t="n"/>
      <c r="AQ711" s="803" t="n"/>
      <c r="AR711" s="803" t="n"/>
      <c r="AS711" s="803" t="n"/>
      <c r="AT711" s="803" t="n"/>
      <c r="AU711" s="803" t="n"/>
      <c r="AV711" s="803" t="n"/>
      <c r="AW711" s="803" t="n"/>
      <c r="AX711" s="803" t="n"/>
      <c r="AY711" s="803" t="n"/>
      <c r="AZ711" s="803" t="n"/>
      <c r="BA711" s="803" t="n"/>
      <c r="BB711" s="803" t="n"/>
      <c r="BC711" s="803" t="n"/>
      <c r="BD711" s="803" t="n"/>
      <c r="BE711" s="803" t="n"/>
      <c r="BF711" s="803" t="n"/>
      <c r="BG711" s="803" t="n"/>
      <c r="BH711" s="803" t="n"/>
      <c r="BI711" s="803" t="n"/>
      <c r="BJ711" s="812" t="n"/>
    </row>
    <row r="712" ht="14.25" customHeight="1" s="1659">
      <c r="A712" s="961" t="n"/>
      <c r="B712" s="791" t="n"/>
      <c r="C712" s="791">
        <f>IFERROR(VLOOKUP(B712,'Campaign Calendar'!I:K,2,0),"")</f>
        <v/>
      </c>
      <c r="D712" s="792">
        <f>IFERROR(VLOOKUP(B712,'Campaign Calendar'!I:K,3,0),"")</f>
        <v/>
      </c>
      <c r="E712" s="2086">
        <f>IFERROR(INDEX('Campaign Calendar'!E:E,MATCH('Promo-Flexi Combo-GWP'!B712,'Campaign Calendar'!I:I,0)),"")</f>
        <v/>
      </c>
      <c r="F712" s="2086">
        <f>IFERROR(INDEX('Campaign Calendar'!F:F,MATCH('Promo-Flexi Combo-GWP'!B712,'Campaign Calendar'!I:I,0)),"")</f>
        <v/>
      </c>
      <c r="G712" s="2087">
        <f>IFERROR(INDEX('Campaign Calendar'!G:G,MATCH('Promo-Flexi Combo-GWP'!B712,'Campaign Calendar'!I:I,0)),"")</f>
        <v/>
      </c>
      <c r="H712" s="2087">
        <f>IFERROR(INDEX('Campaign Calendar'!H:H,MATCH('Promo-Flexi Combo-GWP'!B712,'Campaign Calendar'!I:I,0)),"")</f>
        <v/>
      </c>
      <c r="I712" s="1162" t="n"/>
      <c r="J712" s="1162" t="n"/>
      <c r="K712" s="1164" t="n"/>
      <c r="L712" s="1164" t="n"/>
      <c r="M712" s="2109" t="n"/>
      <c r="N712" s="1166" t="n"/>
      <c r="O712" s="1166" t="n"/>
      <c r="P712" s="1162" t="n"/>
      <c r="Q712" s="1162" t="n"/>
      <c r="R712" s="1326" t="n"/>
      <c r="S712" s="1167">
        <f>IFERROR(INDEX('Price Change - non Flash'!C:C,MATCH('Promo-Flexi Combo-GWP'!R712,'Price Change - non Flash'!B:B,0)),"")</f>
        <v/>
      </c>
      <c r="T712" s="1167">
        <f>IFERROR(INDEX('Price Change - non Flash'!D:D,MATCH('Promo-Flexi Combo-GWP'!R712,'Price Change - non Flash'!B:B,0)),"")</f>
        <v/>
      </c>
      <c r="U712" s="1167" t="n"/>
      <c r="V712" s="1168" t="n"/>
      <c r="W712" s="983" t="n"/>
      <c r="X712" s="2110" t="n"/>
      <c r="Y712" s="2110" t="n"/>
      <c r="Z712" s="983" t="n"/>
      <c r="AA712" s="983" t="n"/>
      <c r="AB712" s="794" t="n"/>
      <c r="AC712" s="1162" t="n"/>
      <c r="AD712" s="794" t="n"/>
      <c r="AE712" s="982" t="n"/>
      <c r="AF712" s="983" t="n"/>
      <c r="AH712" s="966" t="n"/>
      <c r="AI712" s="966" t="n"/>
      <c r="AJ712" s="966" t="n"/>
      <c r="AK712" s="966" t="n"/>
      <c r="AL712" s="966" t="n"/>
      <c r="AM712" s="966" t="n"/>
      <c r="AN712" s="966" t="n"/>
      <c r="AO712" s="811" t="n"/>
      <c r="AP712" s="803" t="n"/>
      <c r="AQ712" s="803" t="n"/>
      <c r="AR712" s="803" t="n"/>
      <c r="AS712" s="803" t="n"/>
      <c r="AT712" s="803" t="n"/>
      <c r="AU712" s="803" t="n"/>
      <c r="AV712" s="803" t="n"/>
      <c r="AW712" s="803" t="n"/>
      <c r="AX712" s="803" t="n"/>
      <c r="AY712" s="803" t="n"/>
      <c r="AZ712" s="803" t="n"/>
      <c r="BA712" s="803" t="n"/>
      <c r="BB712" s="803" t="n"/>
      <c r="BC712" s="803" t="n"/>
      <c r="BD712" s="803" t="n"/>
      <c r="BE712" s="803" t="n"/>
      <c r="BF712" s="803" t="n"/>
      <c r="BG712" s="803" t="n"/>
      <c r="BH712" s="803" t="n"/>
      <c r="BI712" s="803" t="n"/>
      <c r="BJ712" s="812" t="n"/>
    </row>
    <row r="713" ht="14.25" customHeight="1" s="1659">
      <c r="A713" s="961" t="n"/>
      <c r="B713" s="791" t="n"/>
      <c r="C713" s="791">
        <f>IFERROR(VLOOKUP(B713,'Campaign Calendar'!I:K,2,0),"")</f>
        <v/>
      </c>
      <c r="D713" s="792">
        <f>IFERROR(VLOOKUP(B713,'Campaign Calendar'!I:K,3,0),"")</f>
        <v/>
      </c>
      <c r="E713" s="2086">
        <f>IFERROR(INDEX('Campaign Calendar'!E:E,MATCH('Promo-Flexi Combo-GWP'!B713,'Campaign Calendar'!I:I,0)),"")</f>
        <v/>
      </c>
      <c r="F713" s="2086">
        <f>IFERROR(INDEX('Campaign Calendar'!F:F,MATCH('Promo-Flexi Combo-GWP'!B713,'Campaign Calendar'!I:I,0)),"")</f>
        <v/>
      </c>
      <c r="G713" s="2087">
        <f>IFERROR(INDEX('Campaign Calendar'!G:G,MATCH('Promo-Flexi Combo-GWP'!B713,'Campaign Calendar'!I:I,0)),"")</f>
        <v/>
      </c>
      <c r="H713" s="2087">
        <f>IFERROR(INDEX('Campaign Calendar'!H:H,MATCH('Promo-Flexi Combo-GWP'!B713,'Campaign Calendar'!I:I,0)),"")</f>
        <v/>
      </c>
      <c r="I713" s="1162" t="n"/>
      <c r="J713" s="1162" t="n"/>
      <c r="K713" s="1164" t="n"/>
      <c r="L713" s="1164" t="n"/>
      <c r="M713" s="2109" t="n"/>
      <c r="N713" s="1166" t="n"/>
      <c r="O713" s="1166" t="n"/>
      <c r="P713" s="1162" t="n"/>
      <c r="Q713" s="1162" t="n"/>
      <c r="R713" s="1326" t="n"/>
      <c r="S713" s="1167">
        <f>IFERROR(INDEX('Price Change - non Flash'!C:C,MATCH('Promo-Flexi Combo-GWP'!R713,'Price Change - non Flash'!B:B,0)),"")</f>
        <v/>
      </c>
      <c r="T713" s="1167">
        <f>IFERROR(INDEX('Price Change - non Flash'!D:D,MATCH('Promo-Flexi Combo-GWP'!R713,'Price Change - non Flash'!B:B,0)),"")</f>
        <v/>
      </c>
      <c r="U713" s="1167" t="n"/>
      <c r="V713" s="1168" t="n"/>
      <c r="W713" s="983" t="n"/>
      <c r="X713" s="2110" t="n"/>
      <c r="Y713" s="2110" t="n"/>
      <c r="Z713" s="983" t="n"/>
      <c r="AA713" s="983" t="n"/>
      <c r="AB713" s="794" t="n"/>
      <c r="AC713" s="1162" t="n"/>
      <c r="AD713" s="794" t="n"/>
      <c r="AE713" s="982" t="n"/>
      <c r="AF713" s="983" t="n"/>
      <c r="AH713" s="966" t="n"/>
      <c r="AI713" s="966" t="n"/>
      <c r="AJ713" s="966" t="n"/>
      <c r="AK713" s="966" t="n"/>
      <c r="AL713" s="966" t="n"/>
      <c r="AM713" s="966" t="n"/>
      <c r="AN713" s="966" t="n"/>
      <c r="AO713" s="811" t="n"/>
      <c r="AP713" s="803" t="n"/>
      <c r="AQ713" s="803" t="n"/>
      <c r="AR713" s="803" t="n"/>
      <c r="AS713" s="803" t="n"/>
      <c r="AT713" s="803" t="n"/>
      <c r="AU713" s="803" t="n"/>
      <c r="AV713" s="803" t="n"/>
      <c r="AW713" s="803" t="n"/>
      <c r="AX713" s="803" t="n"/>
      <c r="AY713" s="803" t="n"/>
      <c r="AZ713" s="803" t="n"/>
      <c r="BA713" s="803" t="n"/>
      <c r="BB713" s="803" t="n"/>
      <c r="BC713" s="803" t="n"/>
      <c r="BD713" s="803" t="n"/>
      <c r="BE713" s="803" t="n"/>
      <c r="BF713" s="803" t="n"/>
      <c r="BG713" s="803" t="n"/>
      <c r="BH713" s="803" t="n"/>
      <c r="BI713" s="803" t="n"/>
      <c r="BJ713" s="812" t="n"/>
    </row>
    <row r="714" ht="14.25" customHeight="1" s="1659">
      <c r="A714" s="961" t="n"/>
      <c r="B714" s="791" t="n"/>
      <c r="C714" s="791">
        <f>IFERROR(VLOOKUP(B714,'Campaign Calendar'!I:K,2,0),"")</f>
        <v/>
      </c>
      <c r="D714" s="792">
        <f>IFERROR(VLOOKUP(B714,'Campaign Calendar'!I:K,3,0),"")</f>
        <v/>
      </c>
      <c r="E714" s="2086">
        <f>IFERROR(INDEX('Campaign Calendar'!E:E,MATCH('Promo-Flexi Combo-GWP'!B714,'Campaign Calendar'!I:I,0)),"")</f>
        <v/>
      </c>
      <c r="F714" s="2086">
        <f>IFERROR(INDEX('Campaign Calendar'!F:F,MATCH('Promo-Flexi Combo-GWP'!B714,'Campaign Calendar'!I:I,0)),"")</f>
        <v/>
      </c>
      <c r="G714" s="2087">
        <f>IFERROR(INDEX('Campaign Calendar'!G:G,MATCH('Promo-Flexi Combo-GWP'!B714,'Campaign Calendar'!I:I,0)),"")</f>
        <v/>
      </c>
      <c r="H714" s="2087">
        <f>IFERROR(INDEX('Campaign Calendar'!H:H,MATCH('Promo-Flexi Combo-GWP'!B714,'Campaign Calendar'!I:I,0)),"")</f>
        <v/>
      </c>
      <c r="I714" s="1162" t="n"/>
      <c r="J714" s="1162" t="n"/>
      <c r="K714" s="1164" t="n"/>
      <c r="L714" s="1164" t="n"/>
      <c r="M714" s="2109" t="n"/>
      <c r="N714" s="1166" t="n"/>
      <c r="O714" s="1166" t="n"/>
      <c r="P714" s="1162" t="n"/>
      <c r="Q714" s="1162" t="n"/>
      <c r="R714" s="1326" t="n"/>
      <c r="S714" s="1167">
        <f>IFERROR(INDEX('Price Change - non Flash'!C:C,MATCH('Promo-Flexi Combo-GWP'!R714,'Price Change - non Flash'!B:B,0)),"")</f>
        <v/>
      </c>
      <c r="T714" s="1167">
        <f>IFERROR(INDEX('Price Change - non Flash'!D:D,MATCH('Promo-Flexi Combo-GWP'!R714,'Price Change - non Flash'!B:B,0)),"")</f>
        <v/>
      </c>
      <c r="U714" s="1167" t="n"/>
      <c r="V714" s="1168" t="n"/>
      <c r="W714" s="983" t="n"/>
      <c r="X714" s="2110" t="n"/>
      <c r="Y714" s="2110" t="n"/>
      <c r="Z714" s="983" t="n"/>
      <c r="AA714" s="983" t="n"/>
      <c r="AB714" s="794" t="n"/>
      <c r="AC714" s="1162" t="n"/>
      <c r="AD714" s="794" t="n"/>
      <c r="AE714" s="982" t="n"/>
      <c r="AF714" s="983" t="n"/>
      <c r="AH714" s="966" t="n"/>
      <c r="AI714" s="966" t="n"/>
      <c r="AJ714" s="966" t="n"/>
      <c r="AK714" s="966" t="n"/>
      <c r="AL714" s="966" t="n"/>
      <c r="AM714" s="966" t="n"/>
      <c r="AN714" s="966" t="n"/>
      <c r="AO714" s="811" t="n"/>
      <c r="AP714" s="803" t="n"/>
      <c r="AQ714" s="803" t="n"/>
      <c r="AR714" s="803" t="n"/>
      <c r="AS714" s="803" t="n"/>
      <c r="AT714" s="803" t="n"/>
      <c r="AU714" s="803" t="n"/>
      <c r="AV714" s="803" t="n"/>
      <c r="AW714" s="803" t="n"/>
      <c r="AX714" s="803" t="n"/>
      <c r="AY714" s="803" t="n"/>
      <c r="AZ714" s="803" t="n"/>
      <c r="BA714" s="803" t="n"/>
      <c r="BB714" s="803" t="n"/>
      <c r="BC714" s="803" t="n"/>
      <c r="BD714" s="803" t="n"/>
      <c r="BE714" s="803" t="n"/>
      <c r="BF714" s="803" t="n"/>
      <c r="BG714" s="803" t="n"/>
      <c r="BH714" s="803" t="n"/>
      <c r="BI714" s="803" t="n"/>
      <c r="BJ714" s="812" t="n"/>
    </row>
    <row r="715" ht="14.25" customHeight="1" s="1659">
      <c r="A715" s="961" t="n"/>
      <c r="B715" s="791" t="n"/>
      <c r="C715" s="791">
        <f>IFERROR(VLOOKUP(B715,'Campaign Calendar'!I:K,2,0),"")</f>
        <v/>
      </c>
      <c r="D715" s="792">
        <f>IFERROR(VLOOKUP(B715,'Campaign Calendar'!I:K,3,0),"")</f>
        <v/>
      </c>
      <c r="E715" s="2086">
        <f>IFERROR(INDEX('Campaign Calendar'!E:E,MATCH('Promo-Flexi Combo-GWP'!B715,'Campaign Calendar'!I:I,0)),"")</f>
        <v/>
      </c>
      <c r="F715" s="2086">
        <f>IFERROR(INDEX('Campaign Calendar'!F:F,MATCH('Promo-Flexi Combo-GWP'!B715,'Campaign Calendar'!I:I,0)),"")</f>
        <v/>
      </c>
      <c r="G715" s="2087">
        <f>IFERROR(INDEX('Campaign Calendar'!G:G,MATCH('Promo-Flexi Combo-GWP'!B715,'Campaign Calendar'!I:I,0)),"")</f>
        <v/>
      </c>
      <c r="H715" s="2087">
        <f>IFERROR(INDEX('Campaign Calendar'!H:H,MATCH('Promo-Flexi Combo-GWP'!B715,'Campaign Calendar'!I:I,0)),"")</f>
        <v/>
      </c>
      <c r="I715" s="1162" t="n"/>
      <c r="J715" s="1162" t="n"/>
      <c r="K715" s="1164" t="n"/>
      <c r="L715" s="1164" t="n"/>
      <c r="M715" s="2109" t="n"/>
      <c r="N715" s="1166" t="n"/>
      <c r="O715" s="1166" t="n"/>
      <c r="P715" s="1162" t="n"/>
      <c r="Q715" s="1162" t="n"/>
      <c r="R715" s="1326" t="n"/>
      <c r="S715" s="1167">
        <f>IFERROR(INDEX('Price Change - non Flash'!C:C,MATCH('Promo-Flexi Combo-GWP'!R715,'Price Change - non Flash'!B:B,0)),"")</f>
        <v/>
      </c>
      <c r="T715" s="1167">
        <f>IFERROR(INDEX('Price Change - non Flash'!D:D,MATCH('Promo-Flexi Combo-GWP'!R715,'Price Change - non Flash'!B:B,0)),"")</f>
        <v/>
      </c>
      <c r="U715" s="1167" t="n"/>
      <c r="V715" s="1168" t="n"/>
      <c r="W715" s="983" t="n"/>
      <c r="X715" s="2110" t="n"/>
      <c r="Y715" s="2110" t="n"/>
      <c r="Z715" s="983" t="n"/>
      <c r="AA715" s="983" t="n"/>
      <c r="AB715" s="794" t="n"/>
      <c r="AC715" s="1162" t="n"/>
      <c r="AD715" s="794" t="n"/>
      <c r="AE715" s="982" t="n"/>
      <c r="AF715" s="983" t="n"/>
      <c r="AH715" s="966" t="n"/>
      <c r="AI715" s="966" t="n"/>
      <c r="AJ715" s="966" t="n"/>
      <c r="AK715" s="966" t="n"/>
      <c r="AL715" s="966" t="n"/>
      <c r="AM715" s="966" t="n"/>
      <c r="AN715" s="966" t="n"/>
      <c r="AO715" s="811" t="n"/>
      <c r="AP715" s="803" t="n"/>
      <c r="AQ715" s="803" t="n"/>
      <c r="AR715" s="803" t="n"/>
      <c r="AS715" s="803" t="n"/>
      <c r="AT715" s="803" t="n"/>
      <c r="AU715" s="803" t="n"/>
      <c r="AV715" s="803" t="n"/>
      <c r="AW715" s="803" t="n"/>
      <c r="AX715" s="803" t="n"/>
      <c r="AY715" s="803" t="n"/>
      <c r="AZ715" s="803" t="n"/>
      <c r="BA715" s="803" t="n"/>
      <c r="BB715" s="803" t="n"/>
      <c r="BC715" s="803" t="n"/>
      <c r="BD715" s="803" t="n"/>
      <c r="BE715" s="803" t="n"/>
      <c r="BF715" s="803" t="n"/>
      <c r="BG715" s="803" t="n"/>
      <c r="BH715" s="803" t="n"/>
      <c r="BI715" s="803" t="n"/>
      <c r="BJ715" s="812" t="n"/>
    </row>
    <row r="716" ht="14.25" customHeight="1" s="1659">
      <c r="A716" s="961" t="n"/>
      <c r="B716" s="791" t="n"/>
      <c r="C716" s="791">
        <f>IFERROR(VLOOKUP(B716,'Campaign Calendar'!I:K,2,0),"")</f>
        <v/>
      </c>
      <c r="D716" s="792">
        <f>IFERROR(VLOOKUP(B716,'Campaign Calendar'!I:K,3,0),"")</f>
        <v/>
      </c>
      <c r="E716" s="2086">
        <f>IFERROR(INDEX('Campaign Calendar'!E:E,MATCH('Promo-Flexi Combo-GWP'!B716,'Campaign Calendar'!I:I,0)),"")</f>
        <v/>
      </c>
      <c r="F716" s="2086">
        <f>IFERROR(INDEX('Campaign Calendar'!F:F,MATCH('Promo-Flexi Combo-GWP'!B716,'Campaign Calendar'!I:I,0)),"")</f>
        <v/>
      </c>
      <c r="G716" s="2087">
        <f>IFERROR(INDEX('Campaign Calendar'!G:G,MATCH('Promo-Flexi Combo-GWP'!B716,'Campaign Calendar'!I:I,0)),"")</f>
        <v/>
      </c>
      <c r="H716" s="2087">
        <f>IFERROR(INDEX('Campaign Calendar'!H:H,MATCH('Promo-Flexi Combo-GWP'!B716,'Campaign Calendar'!I:I,0)),"")</f>
        <v/>
      </c>
      <c r="I716" s="1162" t="n"/>
      <c r="J716" s="1162" t="n"/>
      <c r="K716" s="1164" t="n"/>
      <c r="L716" s="1164" t="n"/>
      <c r="M716" s="2109" t="n"/>
      <c r="N716" s="1166" t="n"/>
      <c r="O716" s="1166" t="n"/>
      <c r="P716" s="1162" t="n"/>
      <c r="Q716" s="1162" t="n"/>
      <c r="R716" s="1326" t="n"/>
      <c r="S716" s="1167">
        <f>IFERROR(INDEX('Price Change - non Flash'!C:C,MATCH('Promo-Flexi Combo-GWP'!R716,'Price Change - non Flash'!B:B,0)),"")</f>
        <v/>
      </c>
      <c r="T716" s="1167">
        <f>IFERROR(INDEX('Price Change - non Flash'!D:D,MATCH('Promo-Flexi Combo-GWP'!R716,'Price Change - non Flash'!B:B,0)),"")</f>
        <v/>
      </c>
      <c r="U716" s="1167" t="n"/>
      <c r="V716" s="1168" t="n"/>
      <c r="W716" s="983" t="n"/>
      <c r="X716" s="2110" t="n"/>
      <c r="Y716" s="2110" t="n"/>
      <c r="Z716" s="983" t="n"/>
      <c r="AA716" s="983" t="n"/>
      <c r="AB716" s="794" t="n"/>
      <c r="AC716" s="1162" t="n"/>
      <c r="AD716" s="794" t="n"/>
      <c r="AE716" s="982" t="n"/>
      <c r="AF716" s="983" t="n"/>
      <c r="AH716" s="966" t="n"/>
      <c r="AI716" s="966" t="n"/>
      <c r="AJ716" s="966" t="n"/>
      <c r="AK716" s="966" t="n"/>
      <c r="AL716" s="966" t="n"/>
      <c r="AM716" s="966" t="n"/>
      <c r="AN716" s="966" t="n"/>
      <c r="AO716" s="811" t="n"/>
      <c r="AP716" s="803" t="n"/>
      <c r="AQ716" s="803" t="n"/>
      <c r="AR716" s="803" t="n"/>
      <c r="AS716" s="803" t="n"/>
      <c r="AT716" s="803" t="n"/>
      <c r="AU716" s="803" t="n"/>
      <c r="AV716" s="803" t="n"/>
      <c r="AW716" s="803" t="n"/>
      <c r="AX716" s="803" t="n"/>
      <c r="AY716" s="803" t="n"/>
      <c r="AZ716" s="803" t="n"/>
      <c r="BA716" s="803" t="n"/>
      <c r="BB716" s="803" t="n"/>
      <c r="BC716" s="803" t="n"/>
      <c r="BD716" s="803" t="n"/>
      <c r="BE716" s="803" t="n"/>
      <c r="BF716" s="803" t="n"/>
      <c r="BG716" s="803" t="n"/>
      <c r="BH716" s="803" t="n"/>
      <c r="BI716" s="803" t="n"/>
      <c r="BJ716" s="812" t="n"/>
    </row>
    <row r="717" ht="14.25" customHeight="1" s="1659">
      <c r="A717" s="961" t="n"/>
      <c r="B717" s="791" t="n"/>
      <c r="C717" s="791">
        <f>IFERROR(VLOOKUP(B717,'Campaign Calendar'!I:K,2,0),"")</f>
        <v/>
      </c>
      <c r="D717" s="792">
        <f>IFERROR(VLOOKUP(B717,'Campaign Calendar'!I:K,3,0),"")</f>
        <v/>
      </c>
      <c r="E717" s="2086">
        <f>IFERROR(INDEX('Campaign Calendar'!E:E,MATCH('Promo-Flexi Combo-GWP'!B717,'Campaign Calendar'!I:I,0)),"")</f>
        <v/>
      </c>
      <c r="F717" s="2086">
        <f>IFERROR(INDEX('Campaign Calendar'!F:F,MATCH('Promo-Flexi Combo-GWP'!B717,'Campaign Calendar'!I:I,0)),"")</f>
        <v/>
      </c>
      <c r="G717" s="2087">
        <f>IFERROR(INDEX('Campaign Calendar'!G:G,MATCH('Promo-Flexi Combo-GWP'!B717,'Campaign Calendar'!I:I,0)),"")</f>
        <v/>
      </c>
      <c r="H717" s="2087">
        <f>IFERROR(INDEX('Campaign Calendar'!H:H,MATCH('Promo-Flexi Combo-GWP'!B717,'Campaign Calendar'!I:I,0)),"")</f>
        <v/>
      </c>
      <c r="I717" s="1162" t="n"/>
      <c r="J717" s="1162" t="n"/>
      <c r="K717" s="1164" t="n"/>
      <c r="L717" s="1164" t="n"/>
      <c r="M717" s="2109" t="n"/>
      <c r="N717" s="1166" t="n"/>
      <c r="O717" s="1166" t="n"/>
      <c r="P717" s="1162" t="n"/>
      <c r="Q717" s="1162" t="n"/>
      <c r="R717" s="1326" t="n"/>
      <c r="S717" s="1167">
        <f>IFERROR(INDEX('Price Change - non Flash'!C:C,MATCH('Promo-Flexi Combo-GWP'!R717,'Price Change - non Flash'!B:B,0)),"")</f>
        <v/>
      </c>
      <c r="T717" s="1167">
        <f>IFERROR(INDEX('Price Change - non Flash'!D:D,MATCH('Promo-Flexi Combo-GWP'!R717,'Price Change - non Flash'!B:B,0)),"")</f>
        <v/>
      </c>
      <c r="U717" s="1167" t="n"/>
      <c r="V717" s="1168" t="n"/>
      <c r="W717" s="983" t="n"/>
      <c r="X717" s="2110" t="n"/>
      <c r="Y717" s="2110" t="n"/>
      <c r="Z717" s="983" t="n"/>
      <c r="AA717" s="983" t="n"/>
      <c r="AB717" s="794" t="n"/>
      <c r="AC717" s="1162" t="n"/>
      <c r="AD717" s="794" t="n"/>
      <c r="AE717" s="982" t="n"/>
      <c r="AF717" s="983" t="n"/>
      <c r="AH717" s="966" t="n"/>
      <c r="AI717" s="966" t="n"/>
      <c r="AJ717" s="966" t="n"/>
      <c r="AK717" s="966" t="n"/>
      <c r="AL717" s="966" t="n"/>
      <c r="AM717" s="966" t="n"/>
      <c r="AN717" s="966" t="n"/>
      <c r="AO717" s="811" t="n"/>
      <c r="AP717" s="803" t="n"/>
      <c r="AQ717" s="803" t="n"/>
      <c r="AR717" s="803" t="n"/>
      <c r="AS717" s="803" t="n"/>
      <c r="AT717" s="803" t="n"/>
      <c r="AU717" s="803" t="n"/>
      <c r="AV717" s="803" t="n"/>
      <c r="AW717" s="803" t="n"/>
      <c r="AX717" s="803" t="n"/>
      <c r="AY717" s="803" t="n"/>
      <c r="AZ717" s="803" t="n"/>
      <c r="BA717" s="803" t="n"/>
      <c r="BB717" s="803" t="n"/>
      <c r="BC717" s="803" t="n"/>
      <c r="BD717" s="803" t="n"/>
      <c r="BE717" s="803" t="n"/>
      <c r="BF717" s="803" t="n"/>
      <c r="BG717" s="803" t="n"/>
      <c r="BH717" s="803" t="n"/>
      <c r="BI717" s="803" t="n"/>
      <c r="BJ717" s="812" t="n"/>
    </row>
    <row r="718" ht="14.25" customHeight="1" s="1659">
      <c r="A718" s="961" t="n"/>
      <c r="B718" s="791" t="n"/>
      <c r="C718" s="791">
        <f>IFERROR(VLOOKUP(B718,'Campaign Calendar'!I:K,2,0),"")</f>
        <v/>
      </c>
      <c r="D718" s="792">
        <f>IFERROR(VLOOKUP(B718,'Campaign Calendar'!I:K,3,0),"")</f>
        <v/>
      </c>
      <c r="E718" s="2086">
        <f>IFERROR(INDEX('Campaign Calendar'!E:E,MATCH('Promo-Flexi Combo-GWP'!B718,'Campaign Calendar'!I:I,0)),"")</f>
        <v/>
      </c>
      <c r="F718" s="2086">
        <f>IFERROR(INDEX('Campaign Calendar'!F:F,MATCH('Promo-Flexi Combo-GWP'!B718,'Campaign Calendar'!I:I,0)),"")</f>
        <v/>
      </c>
      <c r="G718" s="2087">
        <f>IFERROR(INDEX('Campaign Calendar'!G:G,MATCH('Promo-Flexi Combo-GWP'!B718,'Campaign Calendar'!I:I,0)),"")</f>
        <v/>
      </c>
      <c r="H718" s="2087">
        <f>IFERROR(INDEX('Campaign Calendar'!H:H,MATCH('Promo-Flexi Combo-GWP'!B718,'Campaign Calendar'!I:I,0)),"")</f>
        <v/>
      </c>
      <c r="I718" s="1162" t="n"/>
      <c r="J718" s="1162" t="n"/>
      <c r="K718" s="1164" t="n"/>
      <c r="L718" s="1164" t="n"/>
      <c r="M718" s="2109" t="n"/>
      <c r="N718" s="1166" t="n"/>
      <c r="O718" s="1166" t="n"/>
      <c r="P718" s="1162" t="n"/>
      <c r="Q718" s="1162" t="n"/>
      <c r="R718" s="1326" t="n"/>
      <c r="S718" s="1167">
        <f>IFERROR(INDEX('Price Change - non Flash'!C:C,MATCH('Promo-Flexi Combo-GWP'!R718,'Price Change - non Flash'!B:B,0)),"")</f>
        <v/>
      </c>
      <c r="T718" s="1167">
        <f>IFERROR(INDEX('Price Change - non Flash'!D:D,MATCH('Promo-Flexi Combo-GWP'!R718,'Price Change - non Flash'!B:B,0)),"")</f>
        <v/>
      </c>
      <c r="U718" s="1167" t="n"/>
      <c r="V718" s="1168" t="n"/>
      <c r="W718" s="983" t="n"/>
      <c r="X718" s="2110" t="n"/>
      <c r="Y718" s="2110" t="n"/>
      <c r="Z718" s="983" t="n"/>
      <c r="AA718" s="983" t="n"/>
      <c r="AB718" s="794" t="n"/>
      <c r="AC718" s="1162" t="n"/>
      <c r="AD718" s="794" t="n"/>
      <c r="AE718" s="982" t="n"/>
      <c r="AF718" s="983" t="n"/>
      <c r="AH718" s="966" t="n"/>
      <c r="AI718" s="966" t="n"/>
      <c r="AJ718" s="966" t="n"/>
      <c r="AK718" s="966" t="n"/>
      <c r="AL718" s="966" t="n"/>
      <c r="AM718" s="966" t="n"/>
      <c r="AN718" s="966" t="n"/>
      <c r="AO718" s="811" t="n"/>
      <c r="AP718" s="803" t="n"/>
      <c r="AQ718" s="803" t="n"/>
      <c r="AR718" s="803" t="n"/>
      <c r="AS718" s="803" t="n"/>
      <c r="AT718" s="803" t="n"/>
      <c r="AU718" s="803" t="n"/>
      <c r="AV718" s="803" t="n"/>
      <c r="AW718" s="803" t="n"/>
      <c r="AX718" s="803" t="n"/>
      <c r="AY718" s="803" t="n"/>
      <c r="AZ718" s="803" t="n"/>
      <c r="BA718" s="803" t="n"/>
      <c r="BB718" s="803" t="n"/>
      <c r="BC718" s="803" t="n"/>
      <c r="BD718" s="803" t="n"/>
      <c r="BE718" s="803" t="n"/>
      <c r="BF718" s="803" t="n"/>
      <c r="BG718" s="803" t="n"/>
      <c r="BH718" s="803" t="n"/>
      <c r="BI718" s="803" t="n"/>
      <c r="BJ718" s="812" t="n"/>
    </row>
    <row r="719" ht="14.25" customHeight="1" s="1659">
      <c r="A719" s="961" t="n"/>
      <c r="B719" s="791" t="n"/>
      <c r="C719" s="791">
        <f>IFERROR(VLOOKUP(B719,'Campaign Calendar'!I:K,2,0),"")</f>
        <v/>
      </c>
      <c r="D719" s="792">
        <f>IFERROR(VLOOKUP(B719,'Campaign Calendar'!I:K,3,0),"")</f>
        <v/>
      </c>
      <c r="E719" s="2086">
        <f>IFERROR(INDEX('Campaign Calendar'!E:E,MATCH('Promo-Flexi Combo-GWP'!B719,'Campaign Calendar'!I:I,0)),"")</f>
        <v/>
      </c>
      <c r="F719" s="2086">
        <f>IFERROR(INDEX('Campaign Calendar'!F:F,MATCH('Promo-Flexi Combo-GWP'!B719,'Campaign Calendar'!I:I,0)),"")</f>
        <v/>
      </c>
      <c r="G719" s="2087">
        <f>IFERROR(INDEX('Campaign Calendar'!G:G,MATCH('Promo-Flexi Combo-GWP'!B719,'Campaign Calendar'!I:I,0)),"")</f>
        <v/>
      </c>
      <c r="H719" s="2087">
        <f>IFERROR(INDEX('Campaign Calendar'!H:H,MATCH('Promo-Flexi Combo-GWP'!B719,'Campaign Calendar'!I:I,0)),"")</f>
        <v/>
      </c>
      <c r="I719" s="1162" t="n"/>
      <c r="J719" s="1162" t="n"/>
      <c r="K719" s="1164" t="n"/>
      <c r="L719" s="1164" t="n"/>
      <c r="M719" s="2109" t="n"/>
      <c r="N719" s="1166" t="n"/>
      <c r="O719" s="1166" t="n"/>
      <c r="P719" s="1162" t="n"/>
      <c r="Q719" s="1162" t="n"/>
      <c r="R719" s="1326" t="n"/>
      <c r="S719" s="1167">
        <f>IFERROR(INDEX('Price Change - non Flash'!C:C,MATCH('Promo-Flexi Combo-GWP'!R719,'Price Change - non Flash'!B:B,0)),"")</f>
        <v/>
      </c>
      <c r="T719" s="1167">
        <f>IFERROR(INDEX('Price Change - non Flash'!D:D,MATCH('Promo-Flexi Combo-GWP'!R719,'Price Change - non Flash'!B:B,0)),"")</f>
        <v/>
      </c>
      <c r="U719" s="1167" t="n"/>
      <c r="V719" s="1168" t="n"/>
      <c r="W719" s="983" t="n"/>
      <c r="X719" s="2110" t="n"/>
      <c r="Y719" s="2110" t="n"/>
      <c r="Z719" s="983" t="n"/>
      <c r="AA719" s="983" t="n"/>
      <c r="AB719" s="794" t="n"/>
      <c r="AC719" s="1162" t="n"/>
      <c r="AD719" s="794" t="n"/>
      <c r="AE719" s="982" t="n"/>
      <c r="AF719" s="983" t="n"/>
      <c r="AH719" s="966" t="n"/>
      <c r="AI719" s="966" t="n"/>
      <c r="AJ719" s="966" t="n"/>
      <c r="AK719" s="966" t="n"/>
      <c r="AL719" s="966" t="n"/>
      <c r="AM719" s="966" t="n"/>
      <c r="AN719" s="966" t="n"/>
      <c r="AO719" s="811" t="n"/>
      <c r="AP719" s="803" t="n"/>
      <c r="AQ719" s="803" t="n"/>
      <c r="AR719" s="803" t="n"/>
      <c r="AS719" s="803" t="n"/>
      <c r="AT719" s="803" t="n"/>
      <c r="AU719" s="803" t="n"/>
      <c r="AV719" s="803" t="n"/>
      <c r="AW719" s="803" t="n"/>
      <c r="AX719" s="803" t="n"/>
      <c r="AY719" s="803" t="n"/>
      <c r="AZ719" s="803" t="n"/>
      <c r="BA719" s="803" t="n"/>
      <c r="BB719" s="803" t="n"/>
      <c r="BC719" s="803" t="n"/>
      <c r="BD719" s="803" t="n"/>
      <c r="BE719" s="803" t="n"/>
      <c r="BF719" s="803" t="n"/>
      <c r="BG719" s="803" t="n"/>
      <c r="BH719" s="803" t="n"/>
      <c r="BI719" s="803" t="n"/>
      <c r="BJ719" s="812" t="n"/>
    </row>
    <row r="720" ht="14.25" customHeight="1" s="1659">
      <c r="A720" s="961" t="n"/>
      <c r="B720" s="791" t="n"/>
      <c r="C720" s="791">
        <f>IFERROR(VLOOKUP(B720,'Campaign Calendar'!I:K,2,0),"")</f>
        <v/>
      </c>
      <c r="D720" s="792">
        <f>IFERROR(VLOOKUP(B720,'Campaign Calendar'!I:K,3,0),"")</f>
        <v/>
      </c>
      <c r="E720" s="2086">
        <f>IFERROR(INDEX('Campaign Calendar'!E:E,MATCH('Promo-Flexi Combo-GWP'!B720,'Campaign Calendar'!I:I,0)),"")</f>
        <v/>
      </c>
      <c r="F720" s="2086">
        <f>IFERROR(INDEX('Campaign Calendar'!F:F,MATCH('Promo-Flexi Combo-GWP'!B720,'Campaign Calendar'!I:I,0)),"")</f>
        <v/>
      </c>
      <c r="G720" s="2087">
        <f>IFERROR(INDEX('Campaign Calendar'!G:G,MATCH('Promo-Flexi Combo-GWP'!B720,'Campaign Calendar'!I:I,0)),"")</f>
        <v/>
      </c>
      <c r="H720" s="2087">
        <f>IFERROR(INDEX('Campaign Calendar'!H:H,MATCH('Promo-Flexi Combo-GWP'!B720,'Campaign Calendar'!I:I,0)),"")</f>
        <v/>
      </c>
      <c r="I720" s="1162" t="n"/>
      <c r="J720" s="1162" t="n"/>
      <c r="K720" s="1164" t="n"/>
      <c r="L720" s="1164" t="n"/>
      <c r="M720" s="2109" t="n"/>
      <c r="N720" s="1166" t="n"/>
      <c r="O720" s="1166" t="n"/>
      <c r="P720" s="1162" t="n"/>
      <c r="Q720" s="1162" t="n"/>
      <c r="R720" s="1326" t="n"/>
      <c r="S720" s="1167">
        <f>IFERROR(INDEX('Price Change - non Flash'!C:C,MATCH('Promo-Flexi Combo-GWP'!R720,'Price Change - non Flash'!B:B,0)),"")</f>
        <v/>
      </c>
      <c r="T720" s="1167">
        <f>IFERROR(INDEX('Price Change - non Flash'!D:D,MATCH('Promo-Flexi Combo-GWP'!R720,'Price Change - non Flash'!B:B,0)),"")</f>
        <v/>
      </c>
      <c r="U720" s="1167" t="n"/>
      <c r="V720" s="1168" t="n"/>
      <c r="W720" s="983" t="n"/>
      <c r="X720" s="2110" t="n"/>
      <c r="Y720" s="2110" t="n"/>
      <c r="Z720" s="983" t="n"/>
      <c r="AA720" s="983" t="n"/>
      <c r="AB720" s="794" t="n"/>
      <c r="AC720" s="1162" t="n"/>
      <c r="AD720" s="794" t="n"/>
      <c r="AE720" s="982" t="n"/>
      <c r="AF720" s="983" t="n"/>
      <c r="AH720" s="966" t="n"/>
      <c r="AI720" s="966" t="n"/>
      <c r="AJ720" s="966" t="n"/>
      <c r="AK720" s="966" t="n"/>
      <c r="AL720" s="966" t="n"/>
      <c r="AM720" s="966" t="n"/>
      <c r="AN720" s="966" t="n"/>
      <c r="AO720" s="811" t="n"/>
      <c r="AP720" s="803" t="n"/>
      <c r="AQ720" s="803" t="n"/>
      <c r="AR720" s="803" t="n"/>
      <c r="AS720" s="803" t="n"/>
      <c r="AT720" s="803" t="n"/>
      <c r="AU720" s="803" t="n"/>
      <c r="AV720" s="803" t="n"/>
      <c r="AW720" s="803" t="n"/>
      <c r="AX720" s="803" t="n"/>
      <c r="AY720" s="803" t="n"/>
      <c r="AZ720" s="803" t="n"/>
      <c r="BA720" s="803" t="n"/>
      <c r="BB720" s="803" t="n"/>
      <c r="BC720" s="803" t="n"/>
      <c r="BD720" s="803" t="n"/>
      <c r="BE720" s="803" t="n"/>
      <c r="BF720" s="803" t="n"/>
      <c r="BG720" s="803" t="n"/>
      <c r="BH720" s="803" t="n"/>
      <c r="BI720" s="803" t="n"/>
      <c r="BJ720" s="812" t="n"/>
    </row>
    <row r="721" ht="14.25" customHeight="1" s="1659">
      <c r="A721" s="961" t="n"/>
      <c r="B721" s="791" t="n"/>
      <c r="C721" s="791">
        <f>IFERROR(VLOOKUP(B721,'Campaign Calendar'!I:K,2,0),"")</f>
        <v/>
      </c>
      <c r="D721" s="792">
        <f>IFERROR(VLOOKUP(B721,'Campaign Calendar'!I:K,3,0),"")</f>
        <v/>
      </c>
      <c r="E721" s="2086">
        <f>IFERROR(INDEX('Campaign Calendar'!E:E,MATCH('Promo-Flexi Combo-GWP'!B721,'Campaign Calendar'!I:I,0)),"")</f>
        <v/>
      </c>
      <c r="F721" s="2086">
        <f>IFERROR(INDEX('Campaign Calendar'!F:F,MATCH('Promo-Flexi Combo-GWP'!B721,'Campaign Calendar'!I:I,0)),"")</f>
        <v/>
      </c>
      <c r="G721" s="2087">
        <f>IFERROR(INDEX('Campaign Calendar'!G:G,MATCH('Promo-Flexi Combo-GWP'!B721,'Campaign Calendar'!I:I,0)),"")</f>
        <v/>
      </c>
      <c r="H721" s="2087">
        <f>IFERROR(INDEX('Campaign Calendar'!H:H,MATCH('Promo-Flexi Combo-GWP'!B721,'Campaign Calendar'!I:I,0)),"")</f>
        <v/>
      </c>
      <c r="I721" s="1162" t="n"/>
      <c r="J721" s="1162" t="n"/>
      <c r="K721" s="1164" t="n"/>
      <c r="L721" s="1164" t="n"/>
      <c r="M721" s="2109" t="n"/>
      <c r="N721" s="1166" t="n"/>
      <c r="O721" s="1166" t="n"/>
      <c r="P721" s="1162" t="n"/>
      <c r="Q721" s="1162" t="n"/>
      <c r="R721" s="1326" t="n"/>
      <c r="S721" s="1167">
        <f>IFERROR(INDEX('Price Change - non Flash'!C:C,MATCH('Promo-Flexi Combo-GWP'!R721,'Price Change - non Flash'!B:B,0)),"")</f>
        <v/>
      </c>
      <c r="T721" s="1167">
        <f>IFERROR(INDEX('Price Change - non Flash'!D:D,MATCH('Promo-Flexi Combo-GWP'!R721,'Price Change - non Flash'!B:B,0)),"")</f>
        <v/>
      </c>
      <c r="U721" s="1167" t="n"/>
      <c r="V721" s="1168" t="n"/>
      <c r="W721" s="983" t="n"/>
      <c r="X721" s="2110" t="n"/>
      <c r="Y721" s="2110" t="n"/>
      <c r="Z721" s="983" t="n"/>
      <c r="AA721" s="983" t="n"/>
      <c r="AB721" s="794" t="n"/>
      <c r="AC721" s="1162" t="n"/>
      <c r="AD721" s="794" t="n"/>
      <c r="AE721" s="982" t="n"/>
      <c r="AF721" s="983" t="n"/>
      <c r="AH721" s="966" t="n"/>
      <c r="AI721" s="966" t="n"/>
      <c r="AJ721" s="966" t="n"/>
      <c r="AK721" s="966" t="n"/>
      <c r="AL721" s="966" t="n"/>
      <c r="AM721" s="966" t="n"/>
      <c r="AN721" s="966" t="n"/>
      <c r="AO721" s="811" t="n"/>
      <c r="AP721" s="803" t="n"/>
      <c r="AQ721" s="803" t="n"/>
      <c r="AR721" s="803" t="n"/>
      <c r="AS721" s="803" t="n"/>
      <c r="AT721" s="803" t="n"/>
      <c r="AU721" s="803" t="n"/>
      <c r="AV721" s="803" t="n"/>
      <c r="AW721" s="803" t="n"/>
      <c r="AX721" s="803" t="n"/>
      <c r="AY721" s="803" t="n"/>
      <c r="AZ721" s="803" t="n"/>
      <c r="BA721" s="803" t="n"/>
      <c r="BB721" s="803" t="n"/>
      <c r="BC721" s="803" t="n"/>
      <c r="BD721" s="803" t="n"/>
      <c r="BE721" s="803" t="n"/>
      <c r="BF721" s="803" t="n"/>
      <c r="BG721" s="803" t="n"/>
      <c r="BH721" s="803" t="n"/>
      <c r="BI721" s="803" t="n"/>
      <c r="BJ721" s="812" t="n"/>
    </row>
    <row r="722" ht="14.25" customHeight="1" s="1659">
      <c r="A722" s="961" t="n"/>
      <c r="B722" s="791" t="n"/>
      <c r="C722" s="791">
        <f>IFERROR(VLOOKUP(B722,'Campaign Calendar'!I:K,2,0),"")</f>
        <v/>
      </c>
      <c r="D722" s="792">
        <f>IFERROR(VLOOKUP(B722,'Campaign Calendar'!I:K,3,0),"")</f>
        <v/>
      </c>
      <c r="E722" s="2086">
        <f>IFERROR(INDEX('Campaign Calendar'!E:E,MATCH('Promo-Flexi Combo-GWP'!B722,'Campaign Calendar'!I:I,0)),"")</f>
        <v/>
      </c>
      <c r="F722" s="2086">
        <f>IFERROR(INDEX('Campaign Calendar'!F:F,MATCH('Promo-Flexi Combo-GWP'!B722,'Campaign Calendar'!I:I,0)),"")</f>
        <v/>
      </c>
      <c r="G722" s="2087">
        <f>IFERROR(INDEX('Campaign Calendar'!G:G,MATCH('Promo-Flexi Combo-GWP'!B722,'Campaign Calendar'!I:I,0)),"")</f>
        <v/>
      </c>
      <c r="H722" s="2087">
        <f>IFERROR(INDEX('Campaign Calendar'!H:H,MATCH('Promo-Flexi Combo-GWP'!B722,'Campaign Calendar'!I:I,0)),"")</f>
        <v/>
      </c>
      <c r="I722" s="1162" t="n"/>
      <c r="J722" s="1162" t="n"/>
      <c r="K722" s="1164" t="n"/>
      <c r="L722" s="1164" t="n"/>
      <c r="M722" s="2109" t="n"/>
      <c r="N722" s="1166" t="n"/>
      <c r="O722" s="1166" t="n"/>
      <c r="P722" s="1162" t="n"/>
      <c r="Q722" s="1162" t="n"/>
      <c r="R722" s="1326" t="n"/>
      <c r="S722" s="1167">
        <f>IFERROR(INDEX('Price Change - non Flash'!C:C,MATCH('Promo-Flexi Combo-GWP'!R722,'Price Change - non Flash'!B:B,0)),"")</f>
        <v/>
      </c>
      <c r="T722" s="1167">
        <f>IFERROR(INDEX('Price Change - non Flash'!D:D,MATCH('Promo-Flexi Combo-GWP'!R722,'Price Change - non Flash'!B:B,0)),"")</f>
        <v/>
      </c>
      <c r="U722" s="1167" t="n"/>
      <c r="V722" s="1168" t="n"/>
      <c r="W722" s="983" t="n"/>
      <c r="X722" s="2110" t="n"/>
      <c r="Y722" s="2110" t="n"/>
      <c r="Z722" s="983" t="n"/>
      <c r="AA722" s="983" t="n"/>
      <c r="AB722" s="794" t="n"/>
      <c r="AC722" s="1162" t="n"/>
      <c r="AD722" s="794" t="n"/>
      <c r="AE722" s="982" t="n"/>
      <c r="AF722" s="983" t="n"/>
      <c r="AH722" s="966" t="n"/>
      <c r="AI722" s="966" t="n"/>
      <c r="AJ722" s="966" t="n"/>
      <c r="AK722" s="966" t="n"/>
      <c r="AL722" s="966" t="n"/>
      <c r="AM722" s="966" t="n"/>
      <c r="AN722" s="966" t="n"/>
      <c r="AO722" s="811" t="n"/>
      <c r="AP722" s="803" t="n"/>
      <c r="AQ722" s="803" t="n"/>
      <c r="AR722" s="803" t="n"/>
      <c r="AS722" s="803" t="n"/>
      <c r="AT722" s="803" t="n"/>
      <c r="AU722" s="803" t="n"/>
      <c r="AV722" s="803" t="n"/>
      <c r="AW722" s="803" t="n"/>
      <c r="AX722" s="803" t="n"/>
      <c r="AY722" s="803" t="n"/>
      <c r="AZ722" s="803" t="n"/>
      <c r="BA722" s="803" t="n"/>
      <c r="BB722" s="803" t="n"/>
      <c r="BC722" s="803" t="n"/>
      <c r="BD722" s="803" t="n"/>
      <c r="BE722" s="803" t="n"/>
      <c r="BF722" s="803" t="n"/>
      <c r="BG722" s="803" t="n"/>
      <c r="BH722" s="803" t="n"/>
      <c r="BI722" s="803" t="n"/>
      <c r="BJ722" s="812" t="n"/>
    </row>
    <row r="723" ht="14.25" customHeight="1" s="1659">
      <c r="A723" s="961" t="n"/>
      <c r="B723" s="791" t="n"/>
      <c r="C723" s="791">
        <f>IFERROR(VLOOKUP(B723,'Campaign Calendar'!I:K,2,0),"")</f>
        <v/>
      </c>
      <c r="D723" s="792">
        <f>IFERROR(VLOOKUP(B723,'Campaign Calendar'!I:K,3,0),"")</f>
        <v/>
      </c>
      <c r="E723" s="2086">
        <f>IFERROR(INDEX('Campaign Calendar'!E:E,MATCH('Promo-Flexi Combo-GWP'!B723,'Campaign Calendar'!I:I,0)),"")</f>
        <v/>
      </c>
      <c r="F723" s="2086">
        <f>IFERROR(INDEX('Campaign Calendar'!F:F,MATCH('Promo-Flexi Combo-GWP'!B723,'Campaign Calendar'!I:I,0)),"")</f>
        <v/>
      </c>
      <c r="G723" s="2087">
        <f>IFERROR(INDEX('Campaign Calendar'!G:G,MATCH('Promo-Flexi Combo-GWP'!B723,'Campaign Calendar'!I:I,0)),"")</f>
        <v/>
      </c>
      <c r="H723" s="2087">
        <f>IFERROR(INDEX('Campaign Calendar'!H:H,MATCH('Promo-Flexi Combo-GWP'!B723,'Campaign Calendar'!I:I,0)),"")</f>
        <v/>
      </c>
      <c r="I723" s="1162" t="n"/>
      <c r="J723" s="1162" t="n"/>
      <c r="K723" s="1164" t="n"/>
      <c r="L723" s="1164" t="n"/>
      <c r="M723" s="2109" t="n"/>
      <c r="N723" s="1166" t="n"/>
      <c r="O723" s="1166" t="n"/>
      <c r="P723" s="1162" t="n"/>
      <c r="Q723" s="1162" t="n"/>
      <c r="R723" s="1326" t="n"/>
      <c r="S723" s="1167">
        <f>IFERROR(INDEX('Price Change - non Flash'!C:C,MATCH('Promo-Flexi Combo-GWP'!R723,'Price Change - non Flash'!B:B,0)),"")</f>
        <v/>
      </c>
      <c r="T723" s="1167">
        <f>IFERROR(INDEX('Price Change - non Flash'!D:D,MATCH('Promo-Flexi Combo-GWP'!R723,'Price Change - non Flash'!B:B,0)),"")</f>
        <v/>
      </c>
      <c r="U723" s="1167" t="n"/>
      <c r="V723" s="1168" t="n"/>
      <c r="W723" s="983" t="n"/>
      <c r="X723" s="2110" t="n"/>
      <c r="Y723" s="2110" t="n"/>
      <c r="Z723" s="983" t="n"/>
      <c r="AA723" s="983" t="n"/>
      <c r="AB723" s="794" t="n"/>
      <c r="AC723" s="1162" t="n"/>
      <c r="AD723" s="794" t="n"/>
      <c r="AE723" s="982" t="n"/>
      <c r="AF723" s="983" t="n"/>
      <c r="AH723" s="966" t="n"/>
      <c r="AI723" s="966" t="n"/>
      <c r="AJ723" s="966" t="n"/>
      <c r="AK723" s="966" t="n"/>
      <c r="AL723" s="966" t="n"/>
      <c r="AM723" s="966" t="n"/>
      <c r="AN723" s="966" t="n"/>
      <c r="AO723" s="811" t="n"/>
      <c r="AP723" s="803" t="n"/>
      <c r="AQ723" s="803" t="n"/>
      <c r="AR723" s="803" t="n"/>
      <c r="AS723" s="803" t="n"/>
      <c r="AT723" s="803" t="n"/>
      <c r="AU723" s="803" t="n"/>
      <c r="AV723" s="803" t="n"/>
      <c r="AW723" s="803" t="n"/>
      <c r="AX723" s="803" t="n"/>
      <c r="AY723" s="803" t="n"/>
      <c r="AZ723" s="803" t="n"/>
      <c r="BA723" s="803" t="n"/>
      <c r="BB723" s="803" t="n"/>
      <c r="BC723" s="803" t="n"/>
      <c r="BD723" s="803" t="n"/>
      <c r="BE723" s="803" t="n"/>
      <c r="BF723" s="803" t="n"/>
      <c r="BG723" s="803" t="n"/>
      <c r="BH723" s="803" t="n"/>
      <c r="BI723" s="803" t="n"/>
      <c r="BJ723" s="812" t="n"/>
    </row>
    <row r="724" ht="14.25" customHeight="1" s="1659">
      <c r="A724" s="961" t="n"/>
      <c r="B724" s="791" t="n"/>
      <c r="C724" s="791">
        <f>IFERROR(VLOOKUP(B724,'Campaign Calendar'!I:K,2,0),"")</f>
        <v/>
      </c>
      <c r="D724" s="792">
        <f>IFERROR(VLOOKUP(B724,'Campaign Calendar'!I:K,3,0),"")</f>
        <v/>
      </c>
      <c r="E724" s="2086">
        <f>IFERROR(INDEX('Campaign Calendar'!E:E,MATCH('Promo-Flexi Combo-GWP'!B724,'Campaign Calendar'!I:I,0)),"")</f>
        <v/>
      </c>
      <c r="F724" s="2086">
        <f>IFERROR(INDEX('Campaign Calendar'!F:F,MATCH('Promo-Flexi Combo-GWP'!B724,'Campaign Calendar'!I:I,0)),"")</f>
        <v/>
      </c>
      <c r="G724" s="2087">
        <f>IFERROR(INDEX('Campaign Calendar'!G:G,MATCH('Promo-Flexi Combo-GWP'!B724,'Campaign Calendar'!I:I,0)),"")</f>
        <v/>
      </c>
      <c r="H724" s="2087">
        <f>IFERROR(INDEX('Campaign Calendar'!H:H,MATCH('Promo-Flexi Combo-GWP'!B724,'Campaign Calendar'!I:I,0)),"")</f>
        <v/>
      </c>
      <c r="I724" s="1162" t="n"/>
      <c r="J724" s="1162" t="n"/>
      <c r="K724" s="1164" t="n"/>
      <c r="L724" s="1164" t="n"/>
      <c r="M724" s="2109" t="n"/>
      <c r="N724" s="1166" t="n"/>
      <c r="O724" s="1166" t="n"/>
      <c r="P724" s="1162" t="n"/>
      <c r="Q724" s="1162" t="n"/>
      <c r="R724" s="1326" t="n"/>
      <c r="S724" s="1167">
        <f>IFERROR(INDEX('Price Change - non Flash'!C:C,MATCH('Promo-Flexi Combo-GWP'!R724,'Price Change - non Flash'!B:B,0)),"")</f>
        <v/>
      </c>
      <c r="T724" s="1167">
        <f>IFERROR(INDEX('Price Change - non Flash'!D:D,MATCH('Promo-Flexi Combo-GWP'!R724,'Price Change - non Flash'!B:B,0)),"")</f>
        <v/>
      </c>
      <c r="U724" s="1167" t="n"/>
      <c r="V724" s="1168" t="n"/>
      <c r="W724" s="983" t="n"/>
      <c r="X724" s="2110" t="n"/>
      <c r="Y724" s="2110" t="n"/>
      <c r="Z724" s="983" t="n"/>
      <c r="AA724" s="983" t="n"/>
      <c r="AB724" s="794" t="n"/>
      <c r="AC724" s="1162" t="n"/>
      <c r="AD724" s="794" t="n"/>
      <c r="AE724" s="982" t="n"/>
      <c r="AF724" s="983" t="n"/>
      <c r="AH724" s="966" t="n"/>
      <c r="AI724" s="966" t="n"/>
      <c r="AJ724" s="966" t="n"/>
      <c r="AK724" s="966" t="n"/>
      <c r="AL724" s="966" t="n"/>
      <c r="AM724" s="966" t="n"/>
      <c r="AN724" s="966" t="n"/>
      <c r="AO724" s="811" t="n"/>
      <c r="AP724" s="803" t="n"/>
      <c r="AQ724" s="803" t="n"/>
      <c r="AR724" s="803" t="n"/>
      <c r="AS724" s="803" t="n"/>
      <c r="AT724" s="803" t="n"/>
      <c r="AU724" s="803" t="n"/>
      <c r="AV724" s="803" t="n"/>
      <c r="AW724" s="803" t="n"/>
      <c r="AX724" s="803" t="n"/>
      <c r="AY724" s="803" t="n"/>
      <c r="AZ724" s="803" t="n"/>
      <c r="BA724" s="803" t="n"/>
      <c r="BB724" s="803" t="n"/>
      <c r="BC724" s="803" t="n"/>
      <c r="BD724" s="803" t="n"/>
      <c r="BE724" s="803" t="n"/>
      <c r="BF724" s="803" t="n"/>
      <c r="BG724" s="803" t="n"/>
      <c r="BH724" s="803" t="n"/>
      <c r="BI724" s="803" t="n"/>
      <c r="BJ724" s="812" t="n"/>
    </row>
    <row r="725" ht="14.25" customHeight="1" s="1659">
      <c r="A725" s="961" t="n"/>
      <c r="B725" s="791" t="n"/>
      <c r="C725" s="791">
        <f>IFERROR(VLOOKUP(B725,'Campaign Calendar'!I:K,2,0),"")</f>
        <v/>
      </c>
      <c r="D725" s="792">
        <f>IFERROR(VLOOKUP(B725,'Campaign Calendar'!I:K,3,0),"")</f>
        <v/>
      </c>
      <c r="E725" s="2086">
        <f>IFERROR(INDEX('Campaign Calendar'!E:E,MATCH('Promo-Flexi Combo-GWP'!B725,'Campaign Calendar'!I:I,0)),"")</f>
        <v/>
      </c>
      <c r="F725" s="2086">
        <f>IFERROR(INDEX('Campaign Calendar'!F:F,MATCH('Promo-Flexi Combo-GWP'!B725,'Campaign Calendar'!I:I,0)),"")</f>
        <v/>
      </c>
      <c r="G725" s="2087">
        <f>IFERROR(INDEX('Campaign Calendar'!G:G,MATCH('Promo-Flexi Combo-GWP'!B725,'Campaign Calendar'!I:I,0)),"")</f>
        <v/>
      </c>
      <c r="H725" s="2087">
        <f>IFERROR(INDEX('Campaign Calendar'!H:H,MATCH('Promo-Flexi Combo-GWP'!B725,'Campaign Calendar'!I:I,0)),"")</f>
        <v/>
      </c>
      <c r="I725" s="1162" t="n"/>
      <c r="J725" s="1162" t="n"/>
      <c r="K725" s="1164" t="n"/>
      <c r="L725" s="1164" t="n"/>
      <c r="M725" s="2109" t="n"/>
      <c r="N725" s="1166" t="n"/>
      <c r="O725" s="1166" t="n"/>
      <c r="P725" s="1162" t="n"/>
      <c r="Q725" s="1162" t="n"/>
      <c r="R725" s="1326" t="n"/>
      <c r="S725" s="1167">
        <f>IFERROR(INDEX('Price Change - non Flash'!C:C,MATCH('Promo-Flexi Combo-GWP'!R725,'Price Change - non Flash'!B:B,0)),"")</f>
        <v/>
      </c>
      <c r="T725" s="1167">
        <f>IFERROR(INDEX('Price Change - non Flash'!D:D,MATCH('Promo-Flexi Combo-GWP'!R725,'Price Change - non Flash'!B:B,0)),"")</f>
        <v/>
      </c>
      <c r="U725" s="1167" t="n"/>
      <c r="V725" s="1168" t="n"/>
      <c r="W725" s="983" t="n"/>
      <c r="X725" s="2110" t="n"/>
      <c r="Y725" s="2110" t="n"/>
      <c r="Z725" s="983" t="n"/>
      <c r="AA725" s="983" t="n"/>
      <c r="AB725" s="794" t="n"/>
      <c r="AC725" s="1162" t="n"/>
      <c r="AD725" s="794" t="n"/>
      <c r="AE725" s="982" t="n"/>
      <c r="AF725" s="983" t="n"/>
      <c r="AH725" s="966" t="n"/>
      <c r="AI725" s="966" t="n"/>
      <c r="AJ725" s="966" t="n"/>
      <c r="AK725" s="966" t="n"/>
      <c r="AL725" s="966" t="n"/>
      <c r="AM725" s="966" t="n"/>
      <c r="AN725" s="966" t="n"/>
      <c r="AO725" s="811" t="n"/>
      <c r="AP725" s="803" t="n"/>
      <c r="AQ725" s="803" t="n"/>
      <c r="AR725" s="803" t="n"/>
      <c r="AS725" s="803" t="n"/>
      <c r="AT725" s="803" t="n"/>
      <c r="AU725" s="803" t="n"/>
      <c r="AV725" s="803" t="n"/>
      <c r="AW725" s="803" t="n"/>
      <c r="AX725" s="803" t="n"/>
      <c r="AY725" s="803" t="n"/>
      <c r="AZ725" s="803" t="n"/>
      <c r="BA725" s="803" t="n"/>
      <c r="BB725" s="803" t="n"/>
      <c r="BC725" s="803" t="n"/>
      <c r="BD725" s="803" t="n"/>
      <c r="BE725" s="803" t="n"/>
      <c r="BF725" s="803" t="n"/>
      <c r="BG725" s="803" t="n"/>
      <c r="BH725" s="803" t="n"/>
      <c r="BI725" s="803" t="n"/>
      <c r="BJ725" s="812" t="n"/>
    </row>
    <row r="726" ht="14.25" customHeight="1" s="1659">
      <c r="A726" s="961" t="n"/>
      <c r="B726" s="791" t="n"/>
      <c r="C726" s="791">
        <f>IFERROR(VLOOKUP(B726,'Campaign Calendar'!I:K,2,0),"")</f>
        <v/>
      </c>
      <c r="D726" s="792">
        <f>IFERROR(VLOOKUP(B726,'Campaign Calendar'!I:K,3,0),"")</f>
        <v/>
      </c>
      <c r="E726" s="2086">
        <f>IFERROR(INDEX('Campaign Calendar'!E:E,MATCH('Promo-Flexi Combo-GWP'!B726,'Campaign Calendar'!I:I,0)),"")</f>
        <v/>
      </c>
      <c r="F726" s="2086">
        <f>IFERROR(INDEX('Campaign Calendar'!F:F,MATCH('Promo-Flexi Combo-GWP'!B726,'Campaign Calendar'!I:I,0)),"")</f>
        <v/>
      </c>
      <c r="G726" s="2087">
        <f>IFERROR(INDEX('Campaign Calendar'!G:G,MATCH('Promo-Flexi Combo-GWP'!B726,'Campaign Calendar'!I:I,0)),"")</f>
        <v/>
      </c>
      <c r="H726" s="2087">
        <f>IFERROR(INDEX('Campaign Calendar'!H:H,MATCH('Promo-Flexi Combo-GWP'!B726,'Campaign Calendar'!I:I,0)),"")</f>
        <v/>
      </c>
      <c r="I726" s="1162" t="n"/>
      <c r="J726" s="1162" t="n"/>
      <c r="K726" s="1164" t="n"/>
      <c r="L726" s="1164" t="n"/>
      <c r="M726" s="2109" t="n"/>
      <c r="N726" s="1166" t="n"/>
      <c r="O726" s="1166" t="n"/>
      <c r="P726" s="1162" t="n"/>
      <c r="Q726" s="1162" t="n"/>
      <c r="R726" s="1326" t="n"/>
      <c r="S726" s="1167">
        <f>IFERROR(INDEX('Price Change - non Flash'!C:C,MATCH('Promo-Flexi Combo-GWP'!R726,'Price Change - non Flash'!B:B,0)),"")</f>
        <v/>
      </c>
      <c r="T726" s="1167">
        <f>IFERROR(INDEX('Price Change - non Flash'!D:D,MATCH('Promo-Flexi Combo-GWP'!R726,'Price Change - non Flash'!B:B,0)),"")</f>
        <v/>
      </c>
      <c r="U726" s="1167" t="n"/>
      <c r="V726" s="1168" t="n"/>
      <c r="W726" s="983" t="n"/>
      <c r="X726" s="2110" t="n"/>
      <c r="Y726" s="2110" t="n"/>
      <c r="Z726" s="983" t="n"/>
      <c r="AA726" s="983" t="n"/>
      <c r="AB726" s="794" t="n"/>
      <c r="AC726" s="1162" t="n"/>
      <c r="AD726" s="794" t="n"/>
      <c r="AE726" s="982" t="n"/>
      <c r="AF726" s="983" t="n"/>
      <c r="AH726" s="966" t="n"/>
      <c r="AI726" s="966" t="n"/>
      <c r="AJ726" s="966" t="n"/>
      <c r="AK726" s="966" t="n"/>
      <c r="AL726" s="966" t="n"/>
      <c r="AM726" s="966" t="n"/>
      <c r="AN726" s="966" t="n"/>
      <c r="AO726" s="811" t="n"/>
      <c r="AP726" s="803" t="n"/>
      <c r="AQ726" s="803" t="n"/>
      <c r="AR726" s="803" t="n"/>
      <c r="AS726" s="803" t="n"/>
      <c r="AT726" s="803" t="n"/>
      <c r="AU726" s="803" t="n"/>
      <c r="AV726" s="803" t="n"/>
      <c r="AW726" s="803" t="n"/>
      <c r="AX726" s="803" t="n"/>
      <c r="AY726" s="803" t="n"/>
      <c r="AZ726" s="803" t="n"/>
      <c r="BA726" s="803" t="n"/>
      <c r="BB726" s="803" t="n"/>
      <c r="BC726" s="803" t="n"/>
      <c r="BD726" s="803" t="n"/>
      <c r="BE726" s="803" t="n"/>
      <c r="BF726" s="803" t="n"/>
      <c r="BG726" s="803" t="n"/>
      <c r="BH726" s="803" t="n"/>
      <c r="BI726" s="803" t="n"/>
      <c r="BJ726" s="812" t="n"/>
    </row>
    <row r="727" ht="14.25" customHeight="1" s="1659">
      <c r="A727" s="961" t="n"/>
      <c r="B727" s="791" t="n"/>
      <c r="C727" s="791">
        <f>IFERROR(VLOOKUP(B727,'Campaign Calendar'!I:K,2,0),"")</f>
        <v/>
      </c>
      <c r="D727" s="792">
        <f>IFERROR(VLOOKUP(B727,'Campaign Calendar'!I:K,3,0),"")</f>
        <v/>
      </c>
      <c r="E727" s="2086">
        <f>IFERROR(INDEX('Campaign Calendar'!E:E,MATCH('Promo-Flexi Combo-GWP'!B727,'Campaign Calendar'!I:I,0)),"")</f>
        <v/>
      </c>
      <c r="F727" s="2086">
        <f>IFERROR(INDEX('Campaign Calendar'!F:F,MATCH('Promo-Flexi Combo-GWP'!B727,'Campaign Calendar'!I:I,0)),"")</f>
        <v/>
      </c>
      <c r="G727" s="2087">
        <f>IFERROR(INDEX('Campaign Calendar'!G:G,MATCH('Promo-Flexi Combo-GWP'!B727,'Campaign Calendar'!I:I,0)),"")</f>
        <v/>
      </c>
      <c r="H727" s="2087">
        <f>IFERROR(INDEX('Campaign Calendar'!H:H,MATCH('Promo-Flexi Combo-GWP'!B727,'Campaign Calendar'!I:I,0)),"")</f>
        <v/>
      </c>
      <c r="I727" s="1162" t="n"/>
      <c r="J727" s="1162" t="n"/>
      <c r="K727" s="1164" t="n"/>
      <c r="L727" s="1164" t="n"/>
      <c r="M727" s="2109" t="n"/>
      <c r="N727" s="1166" t="n"/>
      <c r="O727" s="1166" t="n"/>
      <c r="P727" s="1162" t="n"/>
      <c r="Q727" s="1162" t="n"/>
      <c r="R727" s="1326" t="n"/>
      <c r="S727" s="1167">
        <f>IFERROR(INDEX('Price Change - non Flash'!C:C,MATCH('Promo-Flexi Combo-GWP'!R727,'Price Change - non Flash'!B:B,0)),"")</f>
        <v/>
      </c>
      <c r="T727" s="1167">
        <f>IFERROR(INDEX('Price Change - non Flash'!D:D,MATCH('Promo-Flexi Combo-GWP'!R727,'Price Change - non Flash'!B:B,0)),"")</f>
        <v/>
      </c>
      <c r="U727" s="1167" t="n"/>
      <c r="V727" s="1168" t="n"/>
      <c r="W727" s="983" t="n"/>
      <c r="X727" s="2110" t="n"/>
      <c r="Y727" s="2110" t="n"/>
      <c r="Z727" s="983" t="n"/>
      <c r="AA727" s="983" t="n"/>
      <c r="AB727" s="794" t="n"/>
      <c r="AC727" s="1162" t="n"/>
      <c r="AD727" s="794" t="n"/>
      <c r="AE727" s="982" t="n"/>
      <c r="AF727" s="983" t="n"/>
      <c r="AH727" s="966" t="n"/>
      <c r="AI727" s="966" t="n"/>
      <c r="AJ727" s="966" t="n"/>
      <c r="AK727" s="966" t="n"/>
      <c r="AL727" s="966" t="n"/>
      <c r="AM727" s="966" t="n"/>
      <c r="AN727" s="966" t="n"/>
      <c r="AO727" s="811" t="n"/>
      <c r="AP727" s="803" t="n"/>
      <c r="AQ727" s="803" t="n"/>
      <c r="AR727" s="803" t="n"/>
      <c r="AS727" s="803" t="n"/>
      <c r="AT727" s="803" t="n"/>
      <c r="AU727" s="803" t="n"/>
      <c r="AV727" s="803" t="n"/>
      <c r="AW727" s="803" t="n"/>
      <c r="AX727" s="803" t="n"/>
      <c r="AY727" s="803" t="n"/>
      <c r="AZ727" s="803" t="n"/>
      <c r="BA727" s="803" t="n"/>
      <c r="BB727" s="803" t="n"/>
      <c r="BC727" s="803" t="n"/>
      <c r="BD727" s="803" t="n"/>
      <c r="BE727" s="803" t="n"/>
      <c r="BF727" s="803" t="n"/>
      <c r="BG727" s="803" t="n"/>
      <c r="BH727" s="803" t="n"/>
      <c r="BI727" s="803" t="n"/>
      <c r="BJ727" s="812" t="n"/>
    </row>
    <row r="728" ht="14.25" customHeight="1" s="1659">
      <c r="A728" s="961" t="n"/>
      <c r="B728" s="791" t="n"/>
      <c r="C728" s="791">
        <f>IFERROR(VLOOKUP(B728,'Campaign Calendar'!I:K,2,0),"")</f>
        <v/>
      </c>
      <c r="D728" s="792">
        <f>IFERROR(VLOOKUP(B728,'Campaign Calendar'!I:K,3,0),"")</f>
        <v/>
      </c>
      <c r="E728" s="2086">
        <f>IFERROR(INDEX('Campaign Calendar'!E:E,MATCH('Promo-Flexi Combo-GWP'!B728,'Campaign Calendar'!I:I,0)),"")</f>
        <v/>
      </c>
      <c r="F728" s="2086">
        <f>IFERROR(INDEX('Campaign Calendar'!F:F,MATCH('Promo-Flexi Combo-GWP'!B728,'Campaign Calendar'!I:I,0)),"")</f>
        <v/>
      </c>
      <c r="G728" s="2087">
        <f>IFERROR(INDEX('Campaign Calendar'!G:G,MATCH('Promo-Flexi Combo-GWP'!B728,'Campaign Calendar'!I:I,0)),"")</f>
        <v/>
      </c>
      <c r="H728" s="2087">
        <f>IFERROR(INDEX('Campaign Calendar'!H:H,MATCH('Promo-Flexi Combo-GWP'!B728,'Campaign Calendar'!I:I,0)),"")</f>
        <v/>
      </c>
      <c r="I728" s="1162" t="n"/>
      <c r="J728" s="1162" t="n"/>
      <c r="K728" s="1164" t="n"/>
      <c r="L728" s="1164" t="n"/>
      <c r="M728" s="2109" t="n"/>
      <c r="N728" s="1166" t="n"/>
      <c r="O728" s="1166" t="n"/>
      <c r="P728" s="1162" t="n"/>
      <c r="Q728" s="1162" t="n"/>
      <c r="R728" s="1326" t="n"/>
      <c r="S728" s="1167">
        <f>IFERROR(INDEX('Price Change - non Flash'!C:C,MATCH('Promo-Flexi Combo-GWP'!R728,'Price Change - non Flash'!B:B,0)),"")</f>
        <v/>
      </c>
      <c r="T728" s="1167">
        <f>IFERROR(INDEX('Price Change - non Flash'!D:D,MATCH('Promo-Flexi Combo-GWP'!R728,'Price Change - non Flash'!B:B,0)),"")</f>
        <v/>
      </c>
      <c r="U728" s="1167" t="n"/>
      <c r="V728" s="1168" t="n"/>
      <c r="W728" s="983" t="n"/>
      <c r="X728" s="2110" t="n"/>
      <c r="Y728" s="2110" t="n"/>
      <c r="Z728" s="983" t="n"/>
      <c r="AA728" s="983" t="n"/>
      <c r="AB728" s="794" t="n"/>
      <c r="AC728" s="1162" t="n"/>
      <c r="AD728" s="794" t="n"/>
      <c r="AE728" s="982" t="n"/>
      <c r="AF728" s="983" t="n"/>
      <c r="AH728" s="966" t="n"/>
      <c r="AI728" s="966" t="n"/>
      <c r="AJ728" s="966" t="n"/>
      <c r="AK728" s="966" t="n"/>
      <c r="AL728" s="966" t="n"/>
      <c r="AM728" s="966" t="n"/>
      <c r="AN728" s="966" t="n"/>
      <c r="AO728" s="811" t="n"/>
      <c r="AP728" s="803" t="n"/>
      <c r="AQ728" s="803" t="n"/>
      <c r="AR728" s="803" t="n"/>
      <c r="AS728" s="803" t="n"/>
      <c r="AT728" s="803" t="n"/>
      <c r="AU728" s="803" t="n"/>
      <c r="AV728" s="803" t="n"/>
      <c r="AW728" s="803" t="n"/>
      <c r="AX728" s="803" t="n"/>
      <c r="AY728" s="803" t="n"/>
      <c r="AZ728" s="803" t="n"/>
      <c r="BA728" s="803" t="n"/>
      <c r="BB728" s="803" t="n"/>
      <c r="BC728" s="803" t="n"/>
      <c r="BD728" s="803" t="n"/>
      <c r="BE728" s="803" t="n"/>
      <c r="BF728" s="803" t="n"/>
      <c r="BG728" s="803" t="n"/>
      <c r="BH728" s="803" t="n"/>
      <c r="BI728" s="803" t="n"/>
      <c r="BJ728" s="812" t="n"/>
    </row>
    <row r="729" ht="14.25" customHeight="1" s="1659">
      <c r="A729" s="961" t="n"/>
      <c r="B729" s="791" t="n"/>
      <c r="C729" s="791">
        <f>IFERROR(VLOOKUP(B729,'Campaign Calendar'!I:K,2,0),"")</f>
        <v/>
      </c>
      <c r="D729" s="792">
        <f>IFERROR(VLOOKUP(B729,'Campaign Calendar'!I:K,3,0),"")</f>
        <v/>
      </c>
      <c r="E729" s="2086">
        <f>IFERROR(INDEX('Campaign Calendar'!E:E,MATCH('Promo-Flexi Combo-GWP'!B729,'Campaign Calendar'!I:I,0)),"")</f>
        <v/>
      </c>
      <c r="F729" s="2086">
        <f>IFERROR(INDEX('Campaign Calendar'!F:F,MATCH('Promo-Flexi Combo-GWP'!B729,'Campaign Calendar'!I:I,0)),"")</f>
        <v/>
      </c>
      <c r="G729" s="2087">
        <f>IFERROR(INDEX('Campaign Calendar'!G:G,MATCH('Promo-Flexi Combo-GWP'!B729,'Campaign Calendar'!I:I,0)),"")</f>
        <v/>
      </c>
      <c r="H729" s="2087">
        <f>IFERROR(INDEX('Campaign Calendar'!H:H,MATCH('Promo-Flexi Combo-GWP'!B729,'Campaign Calendar'!I:I,0)),"")</f>
        <v/>
      </c>
      <c r="I729" s="1162" t="n"/>
      <c r="J729" s="1162" t="n"/>
      <c r="K729" s="1164" t="n"/>
      <c r="L729" s="1164" t="n"/>
      <c r="M729" s="2109" t="n"/>
      <c r="N729" s="1166" t="n"/>
      <c r="O729" s="1166" t="n"/>
      <c r="P729" s="1162" t="n"/>
      <c r="Q729" s="1162" t="n"/>
      <c r="R729" s="1326" t="n"/>
      <c r="S729" s="1167">
        <f>IFERROR(INDEX('Price Change - non Flash'!C:C,MATCH('Promo-Flexi Combo-GWP'!R729,'Price Change - non Flash'!B:B,0)),"")</f>
        <v/>
      </c>
      <c r="T729" s="1167">
        <f>IFERROR(INDEX('Price Change - non Flash'!D:D,MATCH('Promo-Flexi Combo-GWP'!R729,'Price Change - non Flash'!B:B,0)),"")</f>
        <v/>
      </c>
      <c r="U729" s="1167" t="n"/>
      <c r="V729" s="1168" t="n"/>
      <c r="W729" s="983" t="n"/>
      <c r="X729" s="2110" t="n"/>
      <c r="Y729" s="2110" t="n"/>
      <c r="Z729" s="983" t="n"/>
      <c r="AA729" s="983" t="n"/>
      <c r="AB729" s="794" t="n"/>
      <c r="AC729" s="1162" t="n"/>
      <c r="AD729" s="794" t="n"/>
      <c r="AE729" s="982" t="n"/>
      <c r="AF729" s="983" t="n"/>
      <c r="AH729" s="966" t="n"/>
      <c r="AI729" s="966" t="n"/>
      <c r="AJ729" s="966" t="n"/>
      <c r="AK729" s="966" t="n"/>
      <c r="AL729" s="966" t="n"/>
      <c r="AM729" s="966" t="n"/>
      <c r="AN729" s="966" t="n"/>
      <c r="AO729" s="811" t="n"/>
      <c r="AP729" s="803" t="n"/>
      <c r="AQ729" s="803" t="n"/>
      <c r="AR729" s="803" t="n"/>
      <c r="AS729" s="803" t="n"/>
      <c r="AT729" s="803" t="n"/>
      <c r="AU729" s="803" t="n"/>
      <c r="AV729" s="803" t="n"/>
      <c r="AW729" s="803" t="n"/>
      <c r="AX729" s="803" t="n"/>
      <c r="AY729" s="803" t="n"/>
      <c r="AZ729" s="803" t="n"/>
      <c r="BA729" s="803" t="n"/>
      <c r="BB729" s="803" t="n"/>
      <c r="BC729" s="803" t="n"/>
      <c r="BD729" s="803" t="n"/>
      <c r="BE729" s="803" t="n"/>
      <c r="BF729" s="803" t="n"/>
      <c r="BG729" s="803" t="n"/>
      <c r="BH729" s="803" t="n"/>
      <c r="BI729" s="803" t="n"/>
      <c r="BJ729" s="812" t="n"/>
    </row>
    <row r="730" ht="14.25" customHeight="1" s="1659">
      <c r="A730" s="961" t="n"/>
      <c r="B730" s="791" t="n"/>
      <c r="C730" s="791">
        <f>IFERROR(VLOOKUP(B730,'Campaign Calendar'!I:K,2,0),"")</f>
        <v/>
      </c>
      <c r="D730" s="792">
        <f>IFERROR(VLOOKUP(B730,'Campaign Calendar'!I:K,3,0),"")</f>
        <v/>
      </c>
      <c r="E730" s="2086">
        <f>IFERROR(INDEX('Campaign Calendar'!E:E,MATCH('Promo-Flexi Combo-GWP'!B730,'Campaign Calendar'!I:I,0)),"")</f>
        <v/>
      </c>
      <c r="F730" s="2086">
        <f>IFERROR(INDEX('Campaign Calendar'!F:F,MATCH('Promo-Flexi Combo-GWP'!B730,'Campaign Calendar'!I:I,0)),"")</f>
        <v/>
      </c>
      <c r="G730" s="2087">
        <f>IFERROR(INDEX('Campaign Calendar'!G:G,MATCH('Promo-Flexi Combo-GWP'!B730,'Campaign Calendar'!I:I,0)),"")</f>
        <v/>
      </c>
      <c r="H730" s="2087">
        <f>IFERROR(INDEX('Campaign Calendar'!H:H,MATCH('Promo-Flexi Combo-GWP'!B730,'Campaign Calendar'!I:I,0)),"")</f>
        <v/>
      </c>
      <c r="I730" s="1162" t="n"/>
      <c r="J730" s="1162" t="n"/>
      <c r="K730" s="1164" t="n"/>
      <c r="L730" s="1164" t="n"/>
      <c r="M730" s="2109" t="n"/>
      <c r="N730" s="1166" t="n"/>
      <c r="O730" s="1166" t="n"/>
      <c r="P730" s="1162" t="n"/>
      <c r="Q730" s="1162" t="n"/>
      <c r="R730" s="1326" t="n"/>
      <c r="S730" s="1167">
        <f>IFERROR(INDEX('Price Change - non Flash'!C:C,MATCH('Promo-Flexi Combo-GWP'!R730,'Price Change - non Flash'!B:B,0)),"")</f>
        <v/>
      </c>
      <c r="T730" s="1167">
        <f>IFERROR(INDEX('Price Change - non Flash'!D:D,MATCH('Promo-Flexi Combo-GWP'!R730,'Price Change - non Flash'!B:B,0)),"")</f>
        <v/>
      </c>
      <c r="U730" s="1167" t="n"/>
      <c r="V730" s="1168" t="n"/>
      <c r="W730" s="983" t="n"/>
      <c r="X730" s="2110" t="n"/>
      <c r="Y730" s="2110" t="n"/>
      <c r="Z730" s="983" t="n"/>
      <c r="AA730" s="983" t="n"/>
      <c r="AB730" s="794" t="n"/>
      <c r="AC730" s="1162" t="n"/>
      <c r="AD730" s="794" t="n"/>
      <c r="AE730" s="982" t="n"/>
      <c r="AF730" s="983" t="n"/>
      <c r="AH730" s="966" t="n"/>
      <c r="AI730" s="966" t="n"/>
      <c r="AJ730" s="966" t="n"/>
      <c r="AK730" s="966" t="n"/>
      <c r="AL730" s="966" t="n"/>
      <c r="AM730" s="966" t="n"/>
      <c r="AN730" s="966" t="n"/>
      <c r="AO730" s="811" t="n"/>
      <c r="AP730" s="803" t="n"/>
      <c r="AQ730" s="803" t="n"/>
      <c r="AR730" s="803" t="n"/>
      <c r="AS730" s="803" t="n"/>
      <c r="AT730" s="803" t="n"/>
      <c r="AU730" s="803" t="n"/>
      <c r="AV730" s="803" t="n"/>
      <c r="AW730" s="803" t="n"/>
      <c r="AX730" s="803" t="n"/>
      <c r="AY730" s="803" t="n"/>
      <c r="AZ730" s="803" t="n"/>
      <c r="BA730" s="803" t="n"/>
      <c r="BB730" s="803" t="n"/>
      <c r="BC730" s="803" t="n"/>
      <c r="BD730" s="803" t="n"/>
      <c r="BE730" s="803" t="n"/>
      <c r="BF730" s="803" t="n"/>
      <c r="BG730" s="803" t="n"/>
      <c r="BH730" s="803" t="n"/>
      <c r="BI730" s="803" t="n"/>
      <c r="BJ730" s="812" t="n"/>
    </row>
    <row r="731" ht="14.25" customHeight="1" s="1659">
      <c r="A731" s="961" t="n"/>
      <c r="B731" s="791" t="n"/>
      <c r="C731" s="791">
        <f>IFERROR(VLOOKUP(B731,'Campaign Calendar'!I:K,2,0),"")</f>
        <v/>
      </c>
      <c r="D731" s="792">
        <f>IFERROR(VLOOKUP(B731,'Campaign Calendar'!I:K,3,0),"")</f>
        <v/>
      </c>
      <c r="E731" s="2086">
        <f>IFERROR(INDEX('Campaign Calendar'!E:E,MATCH('Promo-Flexi Combo-GWP'!B731,'Campaign Calendar'!I:I,0)),"")</f>
        <v/>
      </c>
      <c r="F731" s="2086">
        <f>IFERROR(INDEX('Campaign Calendar'!F:F,MATCH('Promo-Flexi Combo-GWP'!B731,'Campaign Calendar'!I:I,0)),"")</f>
        <v/>
      </c>
      <c r="G731" s="2087">
        <f>IFERROR(INDEX('Campaign Calendar'!G:G,MATCH('Promo-Flexi Combo-GWP'!B731,'Campaign Calendar'!I:I,0)),"")</f>
        <v/>
      </c>
      <c r="H731" s="2087">
        <f>IFERROR(INDEX('Campaign Calendar'!H:H,MATCH('Promo-Flexi Combo-GWP'!B731,'Campaign Calendar'!I:I,0)),"")</f>
        <v/>
      </c>
      <c r="I731" s="1162" t="n"/>
      <c r="J731" s="1162" t="n"/>
      <c r="K731" s="1164" t="n"/>
      <c r="L731" s="1164" t="n"/>
      <c r="M731" s="2109" t="n"/>
      <c r="N731" s="1166" t="n"/>
      <c r="O731" s="1166" t="n"/>
      <c r="P731" s="1162" t="n"/>
      <c r="Q731" s="1162" t="n"/>
      <c r="R731" s="1326" t="n"/>
      <c r="S731" s="1167">
        <f>IFERROR(INDEX('Price Change - non Flash'!C:C,MATCH('Promo-Flexi Combo-GWP'!R731,'Price Change - non Flash'!B:B,0)),"")</f>
        <v/>
      </c>
      <c r="T731" s="1167">
        <f>IFERROR(INDEX('Price Change - non Flash'!D:D,MATCH('Promo-Flexi Combo-GWP'!R731,'Price Change - non Flash'!B:B,0)),"")</f>
        <v/>
      </c>
      <c r="U731" s="1167" t="n"/>
      <c r="V731" s="1168" t="n"/>
      <c r="W731" s="983" t="n"/>
      <c r="X731" s="2110" t="n"/>
      <c r="Y731" s="2110" t="n"/>
      <c r="Z731" s="983" t="n"/>
      <c r="AA731" s="983" t="n"/>
      <c r="AB731" s="794" t="n"/>
      <c r="AC731" s="1162" t="n"/>
      <c r="AD731" s="794" t="n"/>
      <c r="AE731" s="982" t="n"/>
      <c r="AF731" s="983" t="n"/>
      <c r="AH731" s="966" t="n"/>
      <c r="AI731" s="966" t="n"/>
      <c r="AJ731" s="966" t="n"/>
      <c r="AK731" s="966" t="n"/>
      <c r="AL731" s="966" t="n"/>
      <c r="AM731" s="966" t="n"/>
      <c r="AN731" s="966" t="n"/>
      <c r="AO731" s="811" t="n"/>
      <c r="AP731" s="803" t="n"/>
      <c r="AQ731" s="803" t="n"/>
      <c r="AR731" s="803" t="n"/>
      <c r="AS731" s="803" t="n"/>
      <c r="AT731" s="803" t="n"/>
      <c r="AU731" s="803" t="n"/>
      <c r="AV731" s="803" t="n"/>
      <c r="AW731" s="803" t="n"/>
      <c r="AX731" s="803" t="n"/>
      <c r="AY731" s="803" t="n"/>
      <c r="AZ731" s="803" t="n"/>
      <c r="BA731" s="803" t="n"/>
      <c r="BB731" s="803" t="n"/>
      <c r="BC731" s="803" t="n"/>
      <c r="BD731" s="803" t="n"/>
      <c r="BE731" s="803" t="n"/>
      <c r="BF731" s="803" t="n"/>
      <c r="BG731" s="803" t="n"/>
      <c r="BH731" s="803" t="n"/>
      <c r="BI731" s="803" t="n"/>
      <c r="BJ731" s="812" t="n"/>
    </row>
    <row r="732" ht="14.25" customHeight="1" s="1659">
      <c r="A732" s="961" t="n"/>
      <c r="B732" s="791" t="n"/>
      <c r="C732" s="791">
        <f>IFERROR(VLOOKUP(B732,'Campaign Calendar'!I:K,2,0),"")</f>
        <v/>
      </c>
      <c r="D732" s="792">
        <f>IFERROR(VLOOKUP(B732,'Campaign Calendar'!I:K,3,0),"")</f>
        <v/>
      </c>
      <c r="E732" s="2086">
        <f>IFERROR(INDEX('Campaign Calendar'!E:E,MATCH('Promo-Flexi Combo-GWP'!B732,'Campaign Calendar'!I:I,0)),"")</f>
        <v/>
      </c>
      <c r="F732" s="2086">
        <f>IFERROR(INDEX('Campaign Calendar'!F:F,MATCH('Promo-Flexi Combo-GWP'!B732,'Campaign Calendar'!I:I,0)),"")</f>
        <v/>
      </c>
      <c r="G732" s="2087">
        <f>IFERROR(INDEX('Campaign Calendar'!G:G,MATCH('Promo-Flexi Combo-GWP'!B732,'Campaign Calendar'!I:I,0)),"")</f>
        <v/>
      </c>
      <c r="H732" s="2087">
        <f>IFERROR(INDEX('Campaign Calendar'!H:H,MATCH('Promo-Flexi Combo-GWP'!B732,'Campaign Calendar'!I:I,0)),"")</f>
        <v/>
      </c>
      <c r="I732" s="1162" t="n"/>
      <c r="J732" s="1162" t="n"/>
      <c r="K732" s="1164" t="n"/>
      <c r="L732" s="1164" t="n"/>
      <c r="M732" s="2109" t="n"/>
      <c r="N732" s="1166" t="n"/>
      <c r="O732" s="1166" t="n"/>
      <c r="P732" s="1162" t="n"/>
      <c r="Q732" s="1162" t="n"/>
      <c r="R732" s="1326" t="n"/>
      <c r="S732" s="1167">
        <f>IFERROR(INDEX('Price Change - non Flash'!C:C,MATCH('Promo-Flexi Combo-GWP'!R732,'Price Change - non Flash'!B:B,0)),"")</f>
        <v/>
      </c>
      <c r="T732" s="1167">
        <f>IFERROR(INDEX('Price Change - non Flash'!D:D,MATCH('Promo-Flexi Combo-GWP'!R732,'Price Change - non Flash'!B:B,0)),"")</f>
        <v/>
      </c>
      <c r="U732" s="1167" t="n"/>
      <c r="V732" s="1168" t="n"/>
      <c r="W732" s="983" t="n"/>
      <c r="X732" s="2110" t="n"/>
      <c r="Y732" s="2110" t="n"/>
      <c r="Z732" s="983" t="n"/>
      <c r="AA732" s="983" t="n"/>
      <c r="AB732" s="794" t="n"/>
      <c r="AC732" s="1162" t="n"/>
      <c r="AD732" s="794" t="n"/>
      <c r="AE732" s="982" t="n"/>
      <c r="AF732" s="983" t="n"/>
      <c r="AH732" s="966" t="n"/>
      <c r="AI732" s="966" t="n"/>
      <c r="AJ732" s="966" t="n"/>
      <c r="AK732" s="966" t="n"/>
      <c r="AL732" s="966" t="n"/>
      <c r="AM732" s="966" t="n"/>
      <c r="AN732" s="966" t="n"/>
      <c r="AO732" s="811" t="n"/>
      <c r="AP732" s="803" t="n"/>
      <c r="AQ732" s="803" t="n"/>
      <c r="AR732" s="803" t="n"/>
      <c r="AS732" s="803" t="n"/>
      <c r="AT732" s="803" t="n"/>
      <c r="AU732" s="803" t="n"/>
      <c r="AV732" s="803" t="n"/>
      <c r="AW732" s="803" t="n"/>
      <c r="AX732" s="803" t="n"/>
      <c r="AY732" s="803" t="n"/>
      <c r="AZ732" s="803" t="n"/>
      <c r="BA732" s="803" t="n"/>
      <c r="BB732" s="803" t="n"/>
      <c r="BC732" s="803" t="n"/>
      <c r="BD732" s="803" t="n"/>
      <c r="BE732" s="803" t="n"/>
      <c r="BF732" s="803" t="n"/>
      <c r="BG732" s="803" t="n"/>
      <c r="BH732" s="803" t="n"/>
      <c r="BI732" s="803" t="n"/>
      <c r="BJ732" s="812" t="n"/>
    </row>
    <row r="733" ht="14.25" customHeight="1" s="1659">
      <c r="A733" s="961" t="n"/>
      <c r="B733" s="791" t="n"/>
      <c r="C733" s="791">
        <f>IFERROR(VLOOKUP(B733,'Campaign Calendar'!I:K,2,0),"")</f>
        <v/>
      </c>
      <c r="D733" s="792">
        <f>IFERROR(VLOOKUP(B733,'Campaign Calendar'!I:K,3,0),"")</f>
        <v/>
      </c>
      <c r="E733" s="2086">
        <f>IFERROR(INDEX('Campaign Calendar'!E:E,MATCH('Promo-Flexi Combo-GWP'!B733,'Campaign Calendar'!I:I,0)),"")</f>
        <v/>
      </c>
      <c r="F733" s="2086">
        <f>IFERROR(INDEX('Campaign Calendar'!F:F,MATCH('Promo-Flexi Combo-GWP'!B733,'Campaign Calendar'!I:I,0)),"")</f>
        <v/>
      </c>
      <c r="G733" s="2087">
        <f>IFERROR(INDEX('Campaign Calendar'!G:G,MATCH('Promo-Flexi Combo-GWP'!B733,'Campaign Calendar'!I:I,0)),"")</f>
        <v/>
      </c>
      <c r="H733" s="2087">
        <f>IFERROR(INDEX('Campaign Calendar'!H:H,MATCH('Promo-Flexi Combo-GWP'!B733,'Campaign Calendar'!I:I,0)),"")</f>
        <v/>
      </c>
      <c r="I733" s="1162" t="n"/>
      <c r="J733" s="1162" t="n"/>
      <c r="K733" s="1164" t="n"/>
      <c r="L733" s="1164" t="n"/>
      <c r="M733" s="2109" t="n"/>
      <c r="N733" s="1166" t="n"/>
      <c r="O733" s="1166" t="n"/>
      <c r="P733" s="1162" t="n"/>
      <c r="Q733" s="1162" t="n"/>
      <c r="R733" s="1326" t="n"/>
      <c r="S733" s="1167">
        <f>IFERROR(INDEX('Price Change - non Flash'!C:C,MATCH('Promo-Flexi Combo-GWP'!R733,'Price Change - non Flash'!B:B,0)),"")</f>
        <v/>
      </c>
      <c r="T733" s="1167">
        <f>IFERROR(INDEX('Price Change - non Flash'!D:D,MATCH('Promo-Flexi Combo-GWP'!R733,'Price Change - non Flash'!B:B,0)),"")</f>
        <v/>
      </c>
      <c r="U733" s="1167" t="n"/>
      <c r="V733" s="1168" t="n"/>
      <c r="W733" s="983" t="n"/>
      <c r="X733" s="2110" t="n"/>
      <c r="Y733" s="2110" t="n"/>
      <c r="Z733" s="983" t="n"/>
      <c r="AA733" s="983" t="n"/>
      <c r="AB733" s="794" t="n"/>
      <c r="AC733" s="1162" t="n"/>
      <c r="AD733" s="794" t="n"/>
      <c r="AE733" s="982" t="n"/>
      <c r="AF733" s="983" t="n"/>
      <c r="AH733" s="966" t="n"/>
      <c r="AI733" s="966" t="n"/>
      <c r="AJ733" s="966" t="n"/>
      <c r="AK733" s="966" t="n"/>
      <c r="AL733" s="966" t="n"/>
      <c r="AM733" s="966" t="n"/>
      <c r="AN733" s="966" t="n"/>
      <c r="AO733" s="811" t="n"/>
      <c r="AP733" s="803" t="n"/>
      <c r="AQ733" s="803" t="n"/>
      <c r="AR733" s="803" t="n"/>
      <c r="AS733" s="803" t="n"/>
      <c r="AT733" s="803" t="n"/>
      <c r="AU733" s="803" t="n"/>
      <c r="AV733" s="803" t="n"/>
      <c r="AW733" s="803" t="n"/>
      <c r="AX733" s="803" t="n"/>
      <c r="AY733" s="803" t="n"/>
      <c r="AZ733" s="803" t="n"/>
      <c r="BA733" s="803" t="n"/>
      <c r="BB733" s="803" t="n"/>
      <c r="BC733" s="803" t="n"/>
      <c r="BD733" s="803" t="n"/>
      <c r="BE733" s="803" t="n"/>
      <c r="BF733" s="803" t="n"/>
      <c r="BG733" s="803" t="n"/>
      <c r="BH733" s="803" t="n"/>
      <c r="BI733" s="803" t="n"/>
      <c r="BJ733" s="812" t="n"/>
    </row>
    <row r="734" ht="14.25" customHeight="1" s="1659">
      <c r="A734" s="961" t="n"/>
      <c r="B734" s="791" t="n"/>
      <c r="C734" s="791">
        <f>IFERROR(VLOOKUP(B734,'Campaign Calendar'!I:K,2,0),"")</f>
        <v/>
      </c>
      <c r="D734" s="792">
        <f>IFERROR(VLOOKUP(B734,'Campaign Calendar'!I:K,3,0),"")</f>
        <v/>
      </c>
      <c r="E734" s="2086">
        <f>IFERROR(INDEX('Campaign Calendar'!E:E,MATCH('Promo-Flexi Combo-GWP'!B734,'Campaign Calendar'!I:I,0)),"")</f>
        <v/>
      </c>
      <c r="F734" s="2086">
        <f>IFERROR(INDEX('Campaign Calendar'!F:F,MATCH('Promo-Flexi Combo-GWP'!B734,'Campaign Calendar'!I:I,0)),"")</f>
        <v/>
      </c>
      <c r="G734" s="2087">
        <f>IFERROR(INDEX('Campaign Calendar'!G:G,MATCH('Promo-Flexi Combo-GWP'!B734,'Campaign Calendar'!I:I,0)),"")</f>
        <v/>
      </c>
      <c r="H734" s="2087">
        <f>IFERROR(INDEX('Campaign Calendar'!H:H,MATCH('Promo-Flexi Combo-GWP'!B734,'Campaign Calendar'!I:I,0)),"")</f>
        <v/>
      </c>
      <c r="I734" s="1162" t="n"/>
      <c r="J734" s="1162" t="n"/>
      <c r="K734" s="1164" t="n"/>
      <c r="L734" s="1164" t="n"/>
      <c r="M734" s="2109" t="n"/>
      <c r="N734" s="1166" t="n"/>
      <c r="O734" s="1166" t="n"/>
      <c r="P734" s="1162" t="n"/>
      <c r="Q734" s="1162" t="n"/>
      <c r="R734" s="1326" t="n"/>
      <c r="S734" s="1167">
        <f>IFERROR(INDEX('Price Change - non Flash'!C:C,MATCH('Promo-Flexi Combo-GWP'!R734,'Price Change - non Flash'!B:B,0)),"")</f>
        <v/>
      </c>
      <c r="T734" s="1167">
        <f>IFERROR(INDEX('Price Change - non Flash'!D:D,MATCH('Promo-Flexi Combo-GWP'!R734,'Price Change - non Flash'!B:B,0)),"")</f>
        <v/>
      </c>
      <c r="U734" s="1167" t="n"/>
      <c r="V734" s="1168" t="n"/>
      <c r="W734" s="983" t="n"/>
      <c r="X734" s="2110" t="n"/>
      <c r="Y734" s="2110" t="n"/>
      <c r="Z734" s="983" t="n"/>
      <c r="AA734" s="983" t="n"/>
      <c r="AB734" s="794" t="n"/>
      <c r="AC734" s="1162" t="n"/>
      <c r="AD734" s="794" t="n"/>
      <c r="AE734" s="982" t="n"/>
      <c r="AF734" s="983" t="n"/>
      <c r="AH734" s="966" t="n"/>
      <c r="AI734" s="966" t="n"/>
      <c r="AJ734" s="966" t="n"/>
      <c r="AK734" s="966" t="n"/>
      <c r="AL734" s="966" t="n"/>
      <c r="AM734" s="966" t="n"/>
      <c r="AN734" s="966" t="n"/>
      <c r="AO734" s="811" t="n"/>
      <c r="AP734" s="803" t="n"/>
      <c r="AQ734" s="803" t="n"/>
      <c r="AR734" s="803" t="n"/>
      <c r="AS734" s="803" t="n"/>
      <c r="AT734" s="803" t="n"/>
      <c r="AU734" s="803" t="n"/>
      <c r="AV734" s="803" t="n"/>
      <c r="AW734" s="803" t="n"/>
      <c r="AX734" s="803" t="n"/>
      <c r="AY734" s="803" t="n"/>
      <c r="AZ734" s="803" t="n"/>
      <c r="BA734" s="803" t="n"/>
      <c r="BB734" s="803" t="n"/>
      <c r="BC734" s="803" t="n"/>
      <c r="BD734" s="803" t="n"/>
      <c r="BE734" s="803" t="n"/>
      <c r="BF734" s="803" t="n"/>
      <c r="BG734" s="803" t="n"/>
      <c r="BH734" s="803" t="n"/>
      <c r="BI734" s="803" t="n"/>
      <c r="BJ734" s="812" t="n"/>
    </row>
    <row r="735" ht="14.25" customHeight="1" s="1659">
      <c r="A735" s="961" t="n"/>
      <c r="B735" s="791" t="n"/>
      <c r="C735" s="791">
        <f>IFERROR(VLOOKUP(B735,'Campaign Calendar'!I:K,2,0),"")</f>
        <v/>
      </c>
      <c r="D735" s="792">
        <f>IFERROR(VLOOKUP(B735,'Campaign Calendar'!I:K,3,0),"")</f>
        <v/>
      </c>
      <c r="E735" s="2086">
        <f>IFERROR(INDEX('Campaign Calendar'!E:E,MATCH('Promo-Flexi Combo-GWP'!B735,'Campaign Calendar'!I:I,0)),"")</f>
        <v/>
      </c>
      <c r="F735" s="2086">
        <f>IFERROR(INDEX('Campaign Calendar'!F:F,MATCH('Promo-Flexi Combo-GWP'!B735,'Campaign Calendar'!I:I,0)),"")</f>
        <v/>
      </c>
      <c r="G735" s="2087">
        <f>IFERROR(INDEX('Campaign Calendar'!G:G,MATCH('Promo-Flexi Combo-GWP'!B735,'Campaign Calendar'!I:I,0)),"")</f>
        <v/>
      </c>
      <c r="H735" s="2087">
        <f>IFERROR(INDEX('Campaign Calendar'!H:H,MATCH('Promo-Flexi Combo-GWP'!B735,'Campaign Calendar'!I:I,0)),"")</f>
        <v/>
      </c>
      <c r="I735" s="1162" t="n"/>
      <c r="J735" s="1162" t="n"/>
      <c r="K735" s="1164" t="n"/>
      <c r="L735" s="1164" t="n"/>
      <c r="M735" s="2109" t="n"/>
      <c r="N735" s="1166" t="n"/>
      <c r="O735" s="1166" t="n"/>
      <c r="P735" s="1162" t="n"/>
      <c r="Q735" s="1162" t="n"/>
      <c r="R735" s="1326" t="n"/>
      <c r="S735" s="1167">
        <f>IFERROR(INDEX('Price Change - non Flash'!C:C,MATCH('Promo-Flexi Combo-GWP'!R735,'Price Change - non Flash'!B:B,0)),"")</f>
        <v/>
      </c>
      <c r="T735" s="1167">
        <f>IFERROR(INDEX('Price Change - non Flash'!D:D,MATCH('Promo-Flexi Combo-GWP'!R735,'Price Change - non Flash'!B:B,0)),"")</f>
        <v/>
      </c>
      <c r="U735" s="1167" t="n"/>
      <c r="V735" s="1168" t="n"/>
      <c r="W735" s="983" t="n"/>
      <c r="X735" s="2110" t="n"/>
      <c r="Y735" s="2110" t="n"/>
      <c r="Z735" s="983" t="n"/>
      <c r="AA735" s="983" t="n"/>
      <c r="AB735" s="794" t="n"/>
      <c r="AC735" s="1162" t="n"/>
      <c r="AD735" s="794" t="n"/>
      <c r="AE735" s="982" t="n"/>
      <c r="AF735" s="983" t="n"/>
      <c r="AH735" s="966" t="n"/>
      <c r="AI735" s="966" t="n"/>
      <c r="AJ735" s="966" t="n"/>
      <c r="AK735" s="966" t="n"/>
      <c r="AL735" s="966" t="n"/>
      <c r="AM735" s="966" t="n"/>
      <c r="AN735" s="966" t="n"/>
      <c r="AO735" s="811" t="n"/>
      <c r="AP735" s="803" t="n"/>
      <c r="AQ735" s="803" t="n"/>
      <c r="AR735" s="803" t="n"/>
      <c r="AS735" s="803" t="n"/>
      <c r="AT735" s="803" t="n"/>
      <c r="AU735" s="803" t="n"/>
      <c r="AV735" s="803" t="n"/>
      <c r="AW735" s="803" t="n"/>
      <c r="AX735" s="803" t="n"/>
      <c r="AY735" s="803" t="n"/>
      <c r="AZ735" s="803" t="n"/>
      <c r="BA735" s="803" t="n"/>
      <c r="BB735" s="803" t="n"/>
      <c r="BC735" s="803" t="n"/>
      <c r="BD735" s="803" t="n"/>
      <c r="BE735" s="803" t="n"/>
      <c r="BF735" s="803" t="n"/>
      <c r="BG735" s="803" t="n"/>
      <c r="BH735" s="803" t="n"/>
      <c r="BI735" s="803" t="n"/>
      <c r="BJ735" s="812" t="n"/>
    </row>
    <row r="736" ht="14.25" customHeight="1" s="1659">
      <c r="A736" s="961" t="n"/>
      <c r="B736" s="791" t="n"/>
      <c r="C736" s="791">
        <f>IFERROR(VLOOKUP(B736,'Campaign Calendar'!I:K,2,0),"")</f>
        <v/>
      </c>
      <c r="D736" s="792">
        <f>IFERROR(VLOOKUP(B736,'Campaign Calendar'!I:K,3,0),"")</f>
        <v/>
      </c>
      <c r="E736" s="2086">
        <f>IFERROR(INDEX('Campaign Calendar'!E:E,MATCH('Promo-Flexi Combo-GWP'!B736,'Campaign Calendar'!I:I,0)),"")</f>
        <v/>
      </c>
      <c r="F736" s="2086">
        <f>IFERROR(INDEX('Campaign Calendar'!F:F,MATCH('Promo-Flexi Combo-GWP'!B736,'Campaign Calendar'!I:I,0)),"")</f>
        <v/>
      </c>
      <c r="G736" s="2087">
        <f>IFERROR(INDEX('Campaign Calendar'!G:G,MATCH('Promo-Flexi Combo-GWP'!B736,'Campaign Calendar'!I:I,0)),"")</f>
        <v/>
      </c>
      <c r="H736" s="2087">
        <f>IFERROR(INDEX('Campaign Calendar'!H:H,MATCH('Promo-Flexi Combo-GWP'!B736,'Campaign Calendar'!I:I,0)),"")</f>
        <v/>
      </c>
      <c r="I736" s="1162" t="n"/>
      <c r="J736" s="1162" t="n"/>
      <c r="K736" s="1164" t="n"/>
      <c r="L736" s="1164" t="n"/>
      <c r="M736" s="2109" t="n"/>
      <c r="N736" s="1166" t="n"/>
      <c r="O736" s="1166" t="n"/>
      <c r="P736" s="1162" t="n"/>
      <c r="Q736" s="1162" t="n"/>
      <c r="R736" s="1326" t="n"/>
      <c r="S736" s="1167">
        <f>IFERROR(INDEX('Price Change - non Flash'!C:C,MATCH('Promo-Flexi Combo-GWP'!R736,'Price Change - non Flash'!B:B,0)),"")</f>
        <v/>
      </c>
      <c r="T736" s="1167">
        <f>IFERROR(INDEX('Price Change - non Flash'!D:D,MATCH('Promo-Flexi Combo-GWP'!R736,'Price Change - non Flash'!B:B,0)),"")</f>
        <v/>
      </c>
      <c r="U736" s="1167" t="n"/>
      <c r="V736" s="1168" t="n"/>
      <c r="W736" s="983" t="n"/>
      <c r="X736" s="2110" t="n"/>
      <c r="Y736" s="2110" t="n"/>
      <c r="Z736" s="983" t="n"/>
      <c r="AA736" s="983" t="n"/>
      <c r="AB736" s="794" t="n"/>
      <c r="AC736" s="1162" t="n"/>
      <c r="AD736" s="794" t="n"/>
      <c r="AE736" s="982" t="n"/>
      <c r="AF736" s="983" t="n"/>
      <c r="AH736" s="966" t="n"/>
      <c r="AI736" s="966" t="n"/>
      <c r="AJ736" s="966" t="n"/>
      <c r="AK736" s="966" t="n"/>
      <c r="AL736" s="966" t="n"/>
      <c r="AM736" s="966" t="n"/>
      <c r="AN736" s="966" t="n"/>
      <c r="AO736" s="811" t="n"/>
      <c r="AP736" s="803" t="n"/>
      <c r="AQ736" s="803" t="n"/>
      <c r="AR736" s="803" t="n"/>
      <c r="AS736" s="803" t="n"/>
      <c r="AT736" s="803" t="n"/>
      <c r="AU736" s="803" t="n"/>
      <c r="AV736" s="803" t="n"/>
      <c r="AW736" s="803" t="n"/>
      <c r="AX736" s="803" t="n"/>
      <c r="AY736" s="803" t="n"/>
      <c r="AZ736" s="803" t="n"/>
      <c r="BA736" s="803" t="n"/>
      <c r="BB736" s="803" t="n"/>
      <c r="BC736" s="803" t="n"/>
      <c r="BD736" s="803" t="n"/>
      <c r="BE736" s="803" t="n"/>
      <c r="BF736" s="803" t="n"/>
      <c r="BG736" s="803" t="n"/>
      <c r="BH736" s="803" t="n"/>
      <c r="BI736" s="803" t="n"/>
      <c r="BJ736" s="812" t="n"/>
    </row>
    <row r="737" ht="14.25" customHeight="1" s="1659">
      <c r="A737" s="961" t="n"/>
      <c r="B737" s="791" t="n"/>
      <c r="C737" s="791">
        <f>IFERROR(VLOOKUP(B737,'Campaign Calendar'!I:K,2,0),"")</f>
        <v/>
      </c>
      <c r="D737" s="792">
        <f>IFERROR(VLOOKUP(B737,'Campaign Calendar'!I:K,3,0),"")</f>
        <v/>
      </c>
      <c r="E737" s="2086">
        <f>IFERROR(INDEX('Campaign Calendar'!E:E,MATCH('Promo-Flexi Combo-GWP'!B737,'Campaign Calendar'!I:I,0)),"")</f>
        <v/>
      </c>
      <c r="F737" s="2086">
        <f>IFERROR(INDEX('Campaign Calendar'!F:F,MATCH('Promo-Flexi Combo-GWP'!B737,'Campaign Calendar'!I:I,0)),"")</f>
        <v/>
      </c>
      <c r="G737" s="2087">
        <f>IFERROR(INDEX('Campaign Calendar'!G:G,MATCH('Promo-Flexi Combo-GWP'!B737,'Campaign Calendar'!I:I,0)),"")</f>
        <v/>
      </c>
      <c r="H737" s="2087">
        <f>IFERROR(INDEX('Campaign Calendar'!H:H,MATCH('Promo-Flexi Combo-GWP'!B737,'Campaign Calendar'!I:I,0)),"")</f>
        <v/>
      </c>
      <c r="I737" s="1162" t="n"/>
      <c r="J737" s="1162" t="n"/>
      <c r="K737" s="1164" t="n"/>
      <c r="L737" s="1164" t="n"/>
      <c r="M737" s="2109" t="n"/>
      <c r="N737" s="1166" t="n"/>
      <c r="O737" s="1166" t="n"/>
      <c r="P737" s="1162" t="n"/>
      <c r="Q737" s="1162" t="n"/>
      <c r="R737" s="1326" t="n"/>
      <c r="S737" s="1167">
        <f>IFERROR(INDEX('Price Change - non Flash'!C:C,MATCH('Promo-Flexi Combo-GWP'!R737,'Price Change - non Flash'!B:B,0)),"")</f>
        <v/>
      </c>
      <c r="T737" s="1167">
        <f>IFERROR(INDEX('Price Change - non Flash'!D:D,MATCH('Promo-Flexi Combo-GWP'!R737,'Price Change - non Flash'!B:B,0)),"")</f>
        <v/>
      </c>
      <c r="U737" s="1167" t="n"/>
      <c r="V737" s="1168" t="n"/>
      <c r="W737" s="983" t="n"/>
      <c r="X737" s="2110" t="n"/>
      <c r="Y737" s="2110" t="n"/>
      <c r="Z737" s="983" t="n"/>
      <c r="AA737" s="983" t="n"/>
      <c r="AB737" s="794" t="n"/>
      <c r="AC737" s="1162" t="n"/>
      <c r="AD737" s="794" t="n"/>
      <c r="AE737" s="982" t="n"/>
      <c r="AF737" s="983" t="n"/>
      <c r="AH737" s="966" t="n"/>
      <c r="AI737" s="966" t="n"/>
      <c r="AJ737" s="966" t="n"/>
      <c r="AK737" s="966" t="n"/>
      <c r="AL737" s="966" t="n"/>
      <c r="AM737" s="966" t="n"/>
      <c r="AN737" s="966" t="n"/>
      <c r="AO737" s="811" t="n"/>
      <c r="AP737" s="803" t="n"/>
      <c r="AQ737" s="803" t="n"/>
      <c r="AR737" s="803" t="n"/>
      <c r="AS737" s="803" t="n"/>
      <c r="AT737" s="803" t="n"/>
      <c r="AU737" s="803" t="n"/>
      <c r="AV737" s="803" t="n"/>
      <c r="AW737" s="803" t="n"/>
      <c r="AX737" s="803" t="n"/>
      <c r="AY737" s="803" t="n"/>
      <c r="AZ737" s="803" t="n"/>
      <c r="BA737" s="803" t="n"/>
      <c r="BB737" s="803" t="n"/>
      <c r="BC737" s="803" t="n"/>
      <c r="BD737" s="803" t="n"/>
      <c r="BE737" s="803" t="n"/>
      <c r="BF737" s="803" t="n"/>
      <c r="BG737" s="803" t="n"/>
      <c r="BH737" s="803" t="n"/>
      <c r="BI737" s="803" t="n"/>
      <c r="BJ737" s="812" t="n"/>
    </row>
    <row r="738" ht="14.25" customHeight="1" s="1659">
      <c r="A738" s="961" t="n"/>
      <c r="B738" s="791" t="n"/>
      <c r="C738" s="791">
        <f>IFERROR(VLOOKUP(B738,'Campaign Calendar'!I:K,2,0),"")</f>
        <v/>
      </c>
      <c r="D738" s="792">
        <f>IFERROR(VLOOKUP(B738,'Campaign Calendar'!I:K,3,0),"")</f>
        <v/>
      </c>
      <c r="E738" s="2086">
        <f>IFERROR(INDEX('Campaign Calendar'!E:E,MATCH('Promo-Flexi Combo-GWP'!B738,'Campaign Calendar'!I:I,0)),"")</f>
        <v/>
      </c>
      <c r="F738" s="2086">
        <f>IFERROR(INDEX('Campaign Calendar'!F:F,MATCH('Promo-Flexi Combo-GWP'!B738,'Campaign Calendar'!I:I,0)),"")</f>
        <v/>
      </c>
      <c r="G738" s="2087">
        <f>IFERROR(INDEX('Campaign Calendar'!G:G,MATCH('Promo-Flexi Combo-GWP'!B738,'Campaign Calendar'!I:I,0)),"")</f>
        <v/>
      </c>
      <c r="H738" s="2087">
        <f>IFERROR(INDEX('Campaign Calendar'!H:H,MATCH('Promo-Flexi Combo-GWP'!B738,'Campaign Calendar'!I:I,0)),"")</f>
        <v/>
      </c>
      <c r="I738" s="1162" t="n"/>
      <c r="J738" s="1162" t="n"/>
      <c r="K738" s="1164" t="n"/>
      <c r="L738" s="1164" t="n"/>
      <c r="M738" s="2109" t="n"/>
      <c r="N738" s="1166" t="n"/>
      <c r="O738" s="1166" t="n"/>
      <c r="P738" s="1162" t="n"/>
      <c r="Q738" s="1162" t="n"/>
      <c r="R738" s="1326" t="n"/>
      <c r="S738" s="1167">
        <f>IFERROR(INDEX('Price Change - non Flash'!C:C,MATCH('Promo-Flexi Combo-GWP'!R738,'Price Change - non Flash'!B:B,0)),"")</f>
        <v/>
      </c>
      <c r="T738" s="1167">
        <f>IFERROR(INDEX('Price Change - non Flash'!D:D,MATCH('Promo-Flexi Combo-GWP'!R738,'Price Change - non Flash'!B:B,0)),"")</f>
        <v/>
      </c>
      <c r="U738" s="1167" t="n"/>
      <c r="V738" s="1168" t="n"/>
      <c r="W738" s="983" t="n"/>
      <c r="X738" s="2110" t="n"/>
      <c r="Y738" s="2110" t="n"/>
      <c r="Z738" s="983" t="n"/>
      <c r="AA738" s="983" t="n"/>
      <c r="AB738" s="794" t="n"/>
      <c r="AC738" s="1162" t="n"/>
      <c r="AD738" s="794" t="n"/>
      <c r="AE738" s="982" t="n"/>
      <c r="AF738" s="983" t="n"/>
      <c r="AH738" s="966" t="n"/>
      <c r="AI738" s="966" t="n"/>
      <c r="AJ738" s="966" t="n"/>
      <c r="AK738" s="966" t="n"/>
      <c r="AL738" s="966" t="n"/>
      <c r="AM738" s="966" t="n"/>
      <c r="AN738" s="966" t="n"/>
      <c r="AO738" s="811" t="n"/>
      <c r="AP738" s="803" t="n"/>
      <c r="AQ738" s="803" t="n"/>
      <c r="AR738" s="803" t="n"/>
      <c r="AS738" s="803" t="n"/>
      <c r="AT738" s="803" t="n"/>
      <c r="AU738" s="803" t="n"/>
      <c r="AV738" s="803" t="n"/>
      <c r="AW738" s="803" t="n"/>
      <c r="AX738" s="803" t="n"/>
      <c r="AY738" s="803" t="n"/>
      <c r="AZ738" s="803" t="n"/>
      <c r="BA738" s="803" t="n"/>
      <c r="BB738" s="803" t="n"/>
      <c r="BC738" s="803" t="n"/>
      <c r="BD738" s="803" t="n"/>
      <c r="BE738" s="803" t="n"/>
      <c r="BF738" s="803" t="n"/>
      <c r="BG738" s="803" t="n"/>
      <c r="BH738" s="803" t="n"/>
      <c r="BI738" s="803" t="n"/>
      <c r="BJ738" s="812" t="n"/>
    </row>
    <row r="739" ht="14.25" customHeight="1" s="1659">
      <c r="A739" s="961" t="n"/>
      <c r="B739" s="791" t="n"/>
      <c r="C739" s="791">
        <f>IFERROR(VLOOKUP(B739,'Campaign Calendar'!I:K,2,0),"")</f>
        <v/>
      </c>
      <c r="D739" s="792">
        <f>IFERROR(VLOOKUP(B739,'Campaign Calendar'!I:K,3,0),"")</f>
        <v/>
      </c>
      <c r="E739" s="2086">
        <f>IFERROR(INDEX('Campaign Calendar'!E:E,MATCH('Promo-Flexi Combo-GWP'!B739,'Campaign Calendar'!I:I,0)),"")</f>
        <v/>
      </c>
      <c r="F739" s="2086">
        <f>IFERROR(INDEX('Campaign Calendar'!F:F,MATCH('Promo-Flexi Combo-GWP'!B739,'Campaign Calendar'!I:I,0)),"")</f>
        <v/>
      </c>
      <c r="G739" s="2087">
        <f>IFERROR(INDEX('Campaign Calendar'!G:G,MATCH('Promo-Flexi Combo-GWP'!B739,'Campaign Calendar'!I:I,0)),"")</f>
        <v/>
      </c>
      <c r="H739" s="2087">
        <f>IFERROR(INDEX('Campaign Calendar'!H:H,MATCH('Promo-Flexi Combo-GWP'!B739,'Campaign Calendar'!I:I,0)),"")</f>
        <v/>
      </c>
      <c r="I739" s="1162" t="n"/>
      <c r="J739" s="1162" t="n"/>
      <c r="K739" s="1164" t="n"/>
      <c r="L739" s="1164" t="n"/>
      <c r="M739" s="2109" t="n"/>
      <c r="N739" s="1166" t="n"/>
      <c r="O739" s="1166" t="n"/>
      <c r="P739" s="1162" t="n"/>
      <c r="Q739" s="1162" t="n"/>
      <c r="R739" s="1326" t="n"/>
      <c r="S739" s="1167">
        <f>IFERROR(INDEX('Price Change - non Flash'!C:C,MATCH('Promo-Flexi Combo-GWP'!R739,'Price Change - non Flash'!B:B,0)),"")</f>
        <v/>
      </c>
      <c r="T739" s="1167">
        <f>IFERROR(INDEX('Price Change - non Flash'!D:D,MATCH('Promo-Flexi Combo-GWP'!R739,'Price Change - non Flash'!B:B,0)),"")</f>
        <v/>
      </c>
      <c r="U739" s="1167" t="n"/>
      <c r="V739" s="1168" t="n"/>
      <c r="W739" s="983" t="n"/>
      <c r="X739" s="2110" t="n"/>
      <c r="Y739" s="2110" t="n"/>
      <c r="Z739" s="983" t="n"/>
      <c r="AA739" s="983" t="n"/>
      <c r="AB739" s="794" t="n"/>
      <c r="AC739" s="1162" t="n"/>
      <c r="AD739" s="794" t="n"/>
      <c r="AE739" s="982" t="n"/>
      <c r="AF739" s="983" t="n"/>
      <c r="AH739" s="966" t="n"/>
      <c r="AI739" s="966" t="n"/>
      <c r="AJ739" s="966" t="n"/>
      <c r="AK739" s="966" t="n"/>
      <c r="AL739" s="966" t="n"/>
      <c r="AM739" s="966" t="n"/>
      <c r="AN739" s="966" t="n"/>
      <c r="AO739" s="811" t="n"/>
      <c r="AP739" s="803" t="n"/>
      <c r="AQ739" s="803" t="n"/>
      <c r="AR739" s="803" t="n"/>
      <c r="AS739" s="803" t="n"/>
      <c r="AT739" s="803" t="n"/>
      <c r="AU739" s="803" t="n"/>
      <c r="AV739" s="803" t="n"/>
      <c r="AW739" s="803" t="n"/>
      <c r="AX739" s="803" t="n"/>
      <c r="AY739" s="803" t="n"/>
      <c r="AZ739" s="803" t="n"/>
      <c r="BA739" s="803" t="n"/>
      <c r="BB739" s="803" t="n"/>
      <c r="BC739" s="803" t="n"/>
      <c r="BD739" s="803" t="n"/>
      <c r="BE739" s="803" t="n"/>
      <c r="BF739" s="803" t="n"/>
      <c r="BG739" s="803" t="n"/>
      <c r="BH739" s="803" t="n"/>
      <c r="BI739" s="803" t="n"/>
      <c r="BJ739" s="812" t="n"/>
    </row>
    <row r="740" ht="14.25" customHeight="1" s="1659">
      <c r="A740" s="961" t="n"/>
      <c r="B740" s="791" t="n"/>
      <c r="C740" s="791">
        <f>IFERROR(VLOOKUP(B740,'Campaign Calendar'!I:K,2,0),"")</f>
        <v/>
      </c>
      <c r="D740" s="792">
        <f>IFERROR(VLOOKUP(B740,'Campaign Calendar'!I:K,3,0),"")</f>
        <v/>
      </c>
      <c r="E740" s="2086">
        <f>IFERROR(INDEX('Campaign Calendar'!E:E,MATCH('Promo-Flexi Combo-GWP'!B740,'Campaign Calendar'!I:I,0)),"")</f>
        <v/>
      </c>
      <c r="F740" s="2086">
        <f>IFERROR(INDEX('Campaign Calendar'!F:F,MATCH('Promo-Flexi Combo-GWP'!B740,'Campaign Calendar'!I:I,0)),"")</f>
        <v/>
      </c>
      <c r="G740" s="2087">
        <f>IFERROR(INDEX('Campaign Calendar'!G:G,MATCH('Promo-Flexi Combo-GWP'!B740,'Campaign Calendar'!I:I,0)),"")</f>
        <v/>
      </c>
      <c r="H740" s="2087">
        <f>IFERROR(INDEX('Campaign Calendar'!H:H,MATCH('Promo-Flexi Combo-GWP'!B740,'Campaign Calendar'!I:I,0)),"")</f>
        <v/>
      </c>
      <c r="I740" s="1162" t="n"/>
      <c r="J740" s="1162" t="n"/>
      <c r="K740" s="1164" t="n"/>
      <c r="L740" s="1164" t="n"/>
      <c r="M740" s="2109" t="n"/>
      <c r="N740" s="1166" t="n"/>
      <c r="O740" s="1166" t="n"/>
      <c r="P740" s="1162" t="n"/>
      <c r="Q740" s="1162" t="n"/>
      <c r="R740" s="1326" t="n"/>
      <c r="S740" s="1167">
        <f>IFERROR(INDEX('Price Change - non Flash'!C:C,MATCH('Promo-Flexi Combo-GWP'!R740,'Price Change - non Flash'!B:B,0)),"")</f>
        <v/>
      </c>
      <c r="T740" s="1167">
        <f>IFERROR(INDEX('Price Change - non Flash'!D:D,MATCH('Promo-Flexi Combo-GWP'!R740,'Price Change - non Flash'!B:B,0)),"")</f>
        <v/>
      </c>
      <c r="U740" s="1167" t="n"/>
      <c r="V740" s="1168" t="n"/>
      <c r="W740" s="983" t="n"/>
      <c r="X740" s="2110" t="n"/>
      <c r="Y740" s="2110" t="n"/>
      <c r="Z740" s="983" t="n"/>
      <c r="AA740" s="983" t="n"/>
      <c r="AB740" s="794" t="n"/>
      <c r="AC740" s="1162" t="n"/>
      <c r="AD740" s="794" t="n"/>
      <c r="AE740" s="982" t="n"/>
      <c r="AF740" s="983" t="n"/>
      <c r="AH740" s="966" t="n"/>
      <c r="AI740" s="966" t="n"/>
      <c r="AJ740" s="966" t="n"/>
      <c r="AK740" s="966" t="n"/>
      <c r="AL740" s="966" t="n"/>
      <c r="AM740" s="966" t="n"/>
      <c r="AN740" s="966" t="n"/>
      <c r="AO740" s="811" t="n"/>
      <c r="AP740" s="803" t="n"/>
      <c r="AQ740" s="803" t="n"/>
      <c r="AR740" s="803" t="n"/>
      <c r="AS740" s="803" t="n"/>
      <c r="AT740" s="803" t="n"/>
      <c r="AU740" s="803" t="n"/>
      <c r="AV740" s="803" t="n"/>
      <c r="AW740" s="803" t="n"/>
      <c r="AX740" s="803" t="n"/>
      <c r="AY740" s="803" t="n"/>
      <c r="AZ740" s="803" t="n"/>
      <c r="BA740" s="803" t="n"/>
      <c r="BB740" s="803" t="n"/>
      <c r="BC740" s="803" t="n"/>
      <c r="BD740" s="803" t="n"/>
      <c r="BE740" s="803" t="n"/>
      <c r="BF740" s="803" t="n"/>
      <c r="BG740" s="803" t="n"/>
      <c r="BH740" s="803" t="n"/>
      <c r="BI740" s="803" t="n"/>
      <c r="BJ740" s="812" t="n"/>
    </row>
    <row r="741" ht="14.25" customHeight="1" s="1659">
      <c r="A741" s="961" t="n"/>
      <c r="B741" s="791" t="n"/>
      <c r="C741" s="791">
        <f>IFERROR(VLOOKUP(B741,'Campaign Calendar'!I:K,2,0),"")</f>
        <v/>
      </c>
      <c r="D741" s="792">
        <f>IFERROR(VLOOKUP(B741,'Campaign Calendar'!I:K,3,0),"")</f>
        <v/>
      </c>
      <c r="E741" s="2086">
        <f>IFERROR(INDEX('Campaign Calendar'!E:E,MATCH('Promo-Flexi Combo-GWP'!B741,'Campaign Calendar'!I:I,0)),"")</f>
        <v/>
      </c>
      <c r="F741" s="2086">
        <f>IFERROR(INDEX('Campaign Calendar'!F:F,MATCH('Promo-Flexi Combo-GWP'!B741,'Campaign Calendar'!I:I,0)),"")</f>
        <v/>
      </c>
      <c r="G741" s="2087">
        <f>IFERROR(INDEX('Campaign Calendar'!G:G,MATCH('Promo-Flexi Combo-GWP'!B741,'Campaign Calendar'!I:I,0)),"")</f>
        <v/>
      </c>
      <c r="H741" s="2087">
        <f>IFERROR(INDEX('Campaign Calendar'!H:H,MATCH('Promo-Flexi Combo-GWP'!B741,'Campaign Calendar'!I:I,0)),"")</f>
        <v/>
      </c>
      <c r="I741" s="1162" t="n"/>
      <c r="J741" s="1162" t="n"/>
      <c r="K741" s="1164" t="n"/>
      <c r="L741" s="1164" t="n"/>
      <c r="M741" s="2109" t="n"/>
      <c r="N741" s="1166" t="n"/>
      <c r="O741" s="1166" t="n"/>
      <c r="P741" s="1162" t="n"/>
      <c r="Q741" s="1162" t="n"/>
      <c r="R741" s="1326" t="n"/>
      <c r="S741" s="1167">
        <f>IFERROR(INDEX('Price Change - non Flash'!C:C,MATCH('Promo-Flexi Combo-GWP'!R741,'Price Change - non Flash'!B:B,0)),"")</f>
        <v/>
      </c>
      <c r="T741" s="1167">
        <f>IFERROR(INDEX('Price Change - non Flash'!D:D,MATCH('Promo-Flexi Combo-GWP'!R741,'Price Change - non Flash'!B:B,0)),"")</f>
        <v/>
      </c>
      <c r="U741" s="1167" t="n"/>
      <c r="V741" s="1168" t="n"/>
      <c r="W741" s="983" t="n"/>
      <c r="X741" s="2110" t="n"/>
      <c r="Y741" s="2110" t="n"/>
      <c r="Z741" s="983" t="n"/>
      <c r="AA741" s="983" t="n"/>
      <c r="AB741" s="794" t="n"/>
      <c r="AC741" s="1162" t="n"/>
      <c r="AD741" s="794" t="n"/>
      <c r="AE741" s="982" t="n"/>
      <c r="AF741" s="983" t="n"/>
      <c r="AH741" s="966" t="n"/>
      <c r="AI741" s="966" t="n"/>
      <c r="AJ741" s="966" t="n"/>
      <c r="AK741" s="966" t="n"/>
      <c r="AL741" s="966" t="n"/>
      <c r="AM741" s="966" t="n"/>
      <c r="AN741" s="966" t="n"/>
      <c r="AO741" s="811" t="n"/>
      <c r="AP741" s="803" t="n"/>
      <c r="AQ741" s="803" t="n"/>
      <c r="AR741" s="803" t="n"/>
      <c r="AS741" s="803" t="n"/>
      <c r="AT741" s="803" t="n"/>
      <c r="AU741" s="803" t="n"/>
      <c r="AV741" s="803" t="n"/>
      <c r="AW741" s="803" t="n"/>
      <c r="AX741" s="803" t="n"/>
      <c r="AY741" s="803" t="n"/>
      <c r="AZ741" s="803" t="n"/>
      <c r="BA741" s="803" t="n"/>
      <c r="BB741" s="803" t="n"/>
      <c r="BC741" s="803" t="n"/>
      <c r="BD741" s="803" t="n"/>
      <c r="BE741" s="803" t="n"/>
      <c r="BF741" s="803" t="n"/>
      <c r="BG741" s="803" t="n"/>
      <c r="BH741" s="803" t="n"/>
      <c r="BI741" s="803" t="n"/>
      <c r="BJ741" s="812" t="n"/>
    </row>
    <row r="742" ht="14.25" customHeight="1" s="1659">
      <c r="A742" s="961" t="n"/>
      <c r="B742" s="791" t="n"/>
      <c r="C742" s="791">
        <f>IFERROR(VLOOKUP(B742,'Campaign Calendar'!I:K,2,0),"")</f>
        <v/>
      </c>
      <c r="D742" s="792">
        <f>IFERROR(VLOOKUP(B742,'Campaign Calendar'!I:K,3,0),"")</f>
        <v/>
      </c>
      <c r="E742" s="2086">
        <f>IFERROR(INDEX('Campaign Calendar'!E:E,MATCH('Promo-Flexi Combo-GWP'!B742,'Campaign Calendar'!I:I,0)),"")</f>
        <v/>
      </c>
      <c r="F742" s="2086">
        <f>IFERROR(INDEX('Campaign Calendar'!F:F,MATCH('Promo-Flexi Combo-GWP'!B742,'Campaign Calendar'!I:I,0)),"")</f>
        <v/>
      </c>
      <c r="G742" s="2087">
        <f>IFERROR(INDEX('Campaign Calendar'!G:G,MATCH('Promo-Flexi Combo-GWP'!B742,'Campaign Calendar'!I:I,0)),"")</f>
        <v/>
      </c>
      <c r="H742" s="2087">
        <f>IFERROR(INDEX('Campaign Calendar'!H:H,MATCH('Promo-Flexi Combo-GWP'!B742,'Campaign Calendar'!I:I,0)),"")</f>
        <v/>
      </c>
      <c r="I742" s="1162" t="n"/>
      <c r="J742" s="1162" t="n"/>
      <c r="K742" s="1164" t="n"/>
      <c r="L742" s="1164" t="n"/>
      <c r="M742" s="2109" t="n"/>
      <c r="N742" s="1166" t="n"/>
      <c r="O742" s="1166" t="n"/>
      <c r="P742" s="1162" t="n"/>
      <c r="Q742" s="1162" t="n"/>
      <c r="R742" s="1326" t="n"/>
      <c r="S742" s="1167">
        <f>IFERROR(INDEX('Price Change - non Flash'!C:C,MATCH('Promo-Flexi Combo-GWP'!R742,'Price Change - non Flash'!B:B,0)),"")</f>
        <v/>
      </c>
      <c r="T742" s="1167">
        <f>IFERROR(INDEX('Price Change - non Flash'!D:D,MATCH('Promo-Flexi Combo-GWP'!R742,'Price Change - non Flash'!B:B,0)),"")</f>
        <v/>
      </c>
      <c r="U742" s="1167" t="n"/>
      <c r="V742" s="1168" t="n"/>
      <c r="W742" s="983" t="n"/>
      <c r="X742" s="2110" t="n"/>
      <c r="Y742" s="2110" t="n"/>
      <c r="Z742" s="983" t="n"/>
      <c r="AA742" s="983" t="n"/>
      <c r="AB742" s="794" t="n"/>
      <c r="AC742" s="1162" t="n"/>
      <c r="AD742" s="794" t="n"/>
      <c r="AE742" s="982" t="n"/>
      <c r="AF742" s="983" t="n"/>
      <c r="AH742" s="966" t="n"/>
      <c r="AI742" s="966" t="n"/>
      <c r="AJ742" s="966" t="n"/>
      <c r="AK742" s="966" t="n"/>
      <c r="AL742" s="966" t="n"/>
      <c r="AM742" s="966" t="n"/>
      <c r="AN742" s="966" t="n"/>
      <c r="AO742" s="811" t="n"/>
      <c r="AP742" s="803" t="n"/>
      <c r="AQ742" s="803" t="n"/>
      <c r="AR742" s="803" t="n"/>
      <c r="AS742" s="803" t="n"/>
      <c r="AT742" s="803" t="n"/>
      <c r="AU742" s="803" t="n"/>
      <c r="AV742" s="803" t="n"/>
      <c r="AW742" s="803" t="n"/>
      <c r="AX742" s="803" t="n"/>
      <c r="AY742" s="803" t="n"/>
      <c r="AZ742" s="803" t="n"/>
      <c r="BA742" s="803" t="n"/>
      <c r="BB742" s="803" t="n"/>
      <c r="BC742" s="803" t="n"/>
      <c r="BD742" s="803" t="n"/>
      <c r="BE742" s="803" t="n"/>
      <c r="BF742" s="803" t="n"/>
      <c r="BG742" s="803" t="n"/>
      <c r="BH742" s="803" t="n"/>
      <c r="BI742" s="803" t="n"/>
      <c r="BJ742" s="812" t="n"/>
    </row>
    <row r="743" ht="14.25" customHeight="1" s="1659">
      <c r="A743" s="961" t="n"/>
      <c r="B743" s="791" t="n"/>
      <c r="C743" s="791">
        <f>IFERROR(VLOOKUP(B743,'Campaign Calendar'!I:K,2,0),"")</f>
        <v/>
      </c>
      <c r="D743" s="792">
        <f>IFERROR(VLOOKUP(B743,'Campaign Calendar'!I:K,3,0),"")</f>
        <v/>
      </c>
      <c r="E743" s="2086">
        <f>IFERROR(INDEX('Campaign Calendar'!E:E,MATCH('Promo-Flexi Combo-GWP'!B743,'Campaign Calendar'!I:I,0)),"")</f>
        <v/>
      </c>
      <c r="F743" s="2086">
        <f>IFERROR(INDEX('Campaign Calendar'!F:F,MATCH('Promo-Flexi Combo-GWP'!B743,'Campaign Calendar'!I:I,0)),"")</f>
        <v/>
      </c>
      <c r="G743" s="2087">
        <f>IFERROR(INDEX('Campaign Calendar'!G:G,MATCH('Promo-Flexi Combo-GWP'!B743,'Campaign Calendar'!I:I,0)),"")</f>
        <v/>
      </c>
      <c r="H743" s="2087">
        <f>IFERROR(INDEX('Campaign Calendar'!H:H,MATCH('Promo-Flexi Combo-GWP'!B743,'Campaign Calendar'!I:I,0)),"")</f>
        <v/>
      </c>
      <c r="I743" s="1162" t="n"/>
      <c r="J743" s="1162" t="n"/>
      <c r="K743" s="1164" t="n"/>
      <c r="L743" s="1164" t="n"/>
      <c r="M743" s="2109" t="n"/>
      <c r="N743" s="1166" t="n"/>
      <c r="O743" s="1166" t="n"/>
      <c r="P743" s="1162" t="n"/>
      <c r="Q743" s="1162" t="n"/>
      <c r="R743" s="1326" t="n"/>
      <c r="S743" s="1167">
        <f>IFERROR(INDEX('Price Change - non Flash'!C:C,MATCH('Promo-Flexi Combo-GWP'!R743,'Price Change - non Flash'!B:B,0)),"")</f>
        <v/>
      </c>
      <c r="T743" s="1167">
        <f>IFERROR(INDEX('Price Change - non Flash'!D:D,MATCH('Promo-Flexi Combo-GWP'!R743,'Price Change - non Flash'!B:B,0)),"")</f>
        <v/>
      </c>
      <c r="U743" s="1167" t="n"/>
      <c r="V743" s="1168" t="n"/>
      <c r="W743" s="983" t="n"/>
      <c r="X743" s="2110" t="n"/>
      <c r="Y743" s="2110" t="n"/>
      <c r="Z743" s="983" t="n"/>
      <c r="AA743" s="983" t="n"/>
      <c r="AB743" s="794" t="n"/>
      <c r="AC743" s="1162" t="n"/>
      <c r="AD743" s="794" t="n"/>
      <c r="AE743" s="982" t="n"/>
      <c r="AF743" s="983" t="n"/>
      <c r="AH743" s="966" t="n"/>
      <c r="AI743" s="966" t="n"/>
      <c r="AJ743" s="966" t="n"/>
      <c r="AK743" s="966" t="n"/>
      <c r="AL743" s="966" t="n"/>
      <c r="AM743" s="966" t="n"/>
      <c r="AN743" s="966" t="n"/>
      <c r="AO743" s="811" t="n"/>
      <c r="AP743" s="803" t="n"/>
      <c r="AQ743" s="803" t="n"/>
      <c r="AR743" s="803" t="n"/>
      <c r="AS743" s="803" t="n"/>
      <c r="AT743" s="803" t="n"/>
      <c r="AU743" s="803" t="n"/>
      <c r="AV743" s="803" t="n"/>
      <c r="AW743" s="803" t="n"/>
      <c r="AX743" s="803" t="n"/>
      <c r="AY743" s="803" t="n"/>
      <c r="AZ743" s="803" t="n"/>
      <c r="BA743" s="803" t="n"/>
      <c r="BB743" s="803" t="n"/>
      <c r="BC743" s="803" t="n"/>
      <c r="BD743" s="803" t="n"/>
      <c r="BE743" s="803" t="n"/>
      <c r="BF743" s="803" t="n"/>
      <c r="BG743" s="803" t="n"/>
      <c r="BH743" s="803" t="n"/>
      <c r="BI743" s="803" t="n"/>
      <c r="BJ743" s="812" t="n"/>
    </row>
    <row r="744" ht="14.25" customHeight="1" s="1659">
      <c r="A744" s="961" t="n"/>
      <c r="B744" s="791" t="n"/>
      <c r="C744" s="791">
        <f>IFERROR(VLOOKUP(B744,'Campaign Calendar'!I:K,2,0),"")</f>
        <v/>
      </c>
      <c r="D744" s="792">
        <f>IFERROR(VLOOKUP(B744,'Campaign Calendar'!I:K,3,0),"")</f>
        <v/>
      </c>
      <c r="E744" s="2086">
        <f>IFERROR(INDEX('Campaign Calendar'!E:E,MATCH('Promo-Flexi Combo-GWP'!B744,'Campaign Calendar'!I:I,0)),"")</f>
        <v/>
      </c>
      <c r="F744" s="2086">
        <f>IFERROR(INDEX('Campaign Calendar'!F:F,MATCH('Promo-Flexi Combo-GWP'!B744,'Campaign Calendar'!I:I,0)),"")</f>
        <v/>
      </c>
      <c r="G744" s="2087">
        <f>IFERROR(INDEX('Campaign Calendar'!G:G,MATCH('Promo-Flexi Combo-GWP'!B744,'Campaign Calendar'!I:I,0)),"")</f>
        <v/>
      </c>
      <c r="H744" s="2087">
        <f>IFERROR(INDEX('Campaign Calendar'!H:H,MATCH('Promo-Flexi Combo-GWP'!B744,'Campaign Calendar'!I:I,0)),"")</f>
        <v/>
      </c>
      <c r="I744" s="1162" t="n"/>
      <c r="J744" s="1162" t="n"/>
      <c r="K744" s="1164" t="n"/>
      <c r="L744" s="1164" t="n"/>
      <c r="M744" s="2109" t="n"/>
      <c r="N744" s="1166" t="n"/>
      <c r="O744" s="1166" t="n"/>
      <c r="P744" s="1162" t="n"/>
      <c r="Q744" s="1162" t="n"/>
      <c r="R744" s="1326" t="n"/>
      <c r="S744" s="1167">
        <f>IFERROR(INDEX('Price Change - non Flash'!C:C,MATCH('Promo-Flexi Combo-GWP'!R744,'Price Change - non Flash'!B:B,0)),"")</f>
        <v/>
      </c>
      <c r="T744" s="1167">
        <f>IFERROR(INDEX('Price Change - non Flash'!D:D,MATCH('Promo-Flexi Combo-GWP'!R744,'Price Change - non Flash'!B:B,0)),"")</f>
        <v/>
      </c>
      <c r="U744" s="1167" t="n"/>
      <c r="V744" s="1168" t="n"/>
      <c r="W744" s="983" t="n"/>
      <c r="X744" s="2110" t="n"/>
      <c r="Y744" s="2110" t="n"/>
      <c r="Z744" s="983" t="n"/>
      <c r="AA744" s="983" t="n"/>
      <c r="AB744" s="794" t="n"/>
      <c r="AC744" s="1162" t="n"/>
      <c r="AD744" s="794" t="n"/>
      <c r="AE744" s="982" t="n"/>
      <c r="AF744" s="983" t="n"/>
      <c r="AH744" s="966" t="n"/>
      <c r="AI744" s="966" t="n"/>
      <c r="AJ744" s="966" t="n"/>
      <c r="AK744" s="966" t="n"/>
      <c r="AL744" s="966" t="n"/>
      <c r="AM744" s="966" t="n"/>
      <c r="AN744" s="966" t="n"/>
      <c r="AO744" s="811" t="n"/>
      <c r="AP744" s="803" t="n"/>
      <c r="AQ744" s="803" t="n"/>
      <c r="AR744" s="803" t="n"/>
      <c r="AS744" s="803" t="n"/>
      <c r="AT744" s="803" t="n"/>
      <c r="AU744" s="803" t="n"/>
      <c r="AV744" s="803" t="n"/>
      <c r="AW744" s="803" t="n"/>
      <c r="AX744" s="803" t="n"/>
      <c r="AY744" s="803" t="n"/>
      <c r="AZ744" s="803" t="n"/>
      <c r="BA744" s="803" t="n"/>
      <c r="BB744" s="803" t="n"/>
      <c r="BC744" s="803" t="n"/>
      <c r="BD744" s="803" t="n"/>
      <c r="BE744" s="803" t="n"/>
      <c r="BF744" s="803" t="n"/>
      <c r="BG744" s="803" t="n"/>
      <c r="BH744" s="803" t="n"/>
      <c r="BI744" s="803" t="n"/>
      <c r="BJ744" s="812" t="n"/>
    </row>
    <row r="745" ht="14.25" customHeight="1" s="1659">
      <c r="A745" s="961" t="n"/>
      <c r="B745" s="791" t="n"/>
      <c r="C745" s="791">
        <f>IFERROR(VLOOKUP(B745,'Campaign Calendar'!I:K,2,0),"")</f>
        <v/>
      </c>
      <c r="D745" s="792">
        <f>IFERROR(VLOOKUP(B745,'Campaign Calendar'!I:K,3,0),"")</f>
        <v/>
      </c>
      <c r="E745" s="2086">
        <f>IFERROR(INDEX('Campaign Calendar'!E:E,MATCH('Promo-Flexi Combo-GWP'!B745,'Campaign Calendar'!I:I,0)),"")</f>
        <v/>
      </c>
      <c r="F745" s="2086">
        <f>IFERROR(INDEX('Campaign Calendar'!F:F,MATCH('Promo-Flexi Combo-GWP'!B745,'Campaign Calendar'!I:I,0)),"")</f>
        <v/>
      </c>
      <c r="G745" s="2087">
        <f>IFERROR(INDEX('Campaign Calendar'!G:G,MATCH('Promo-Flexi Combo-GWP'!B745,'Campaign Calendar'!I:I,0)),"")</f>
        <v/>
      </c>
      <c r="H745" s="2087">
        <f>IFERROR(INDEX('Campaign Calendar'!H:H,MATCH('Promo-Flexi Combo-GWP'!B745,'Campaign Calendar'!I:I,0)),"")</f>
        <v/>
      </c>
      <c r="I745" s="1162" t="n"/>
      <c r="J745" s="1162" t="n"/>
      <c r="K745" s="1164" t="n"/>
      <c r="L745" s="1164" t="n"/>
      <c r="M745" s="2109" t="n"/>
      <c r="N745" s="1166" t="n"/>
      <c r="O745" s="1166" t="n"/>
      <c r="P745" s="1162" t="n"/>
      <c r="Q745" s="1162" t="n"/>
      <c r="R745" s="1326" t="n"/>
      <c r="S745" s="1167">
        <f>IFERROR(INDEX('Price Change - non Flash'!C:C,MATCH('Promo-Flexi Combo-GWP'!R745,'Price Change - non Flash'!B:B,0)),"")</f>
        <v/>
      </c>
      <c r="T745" s="1167">
        <f>IFERROR(INDEX('Price Change - non Flash'!D:D,MATCH('Promo-Flexi Combo-GWP'!R745,'Price Change - non Flash'!B:B,0)),"")</f>
        <v/>
      </c>
      <c r="U745" s="1167" t="n"/>
      <c r="V745" s="1168" t="n"/>
      <c r="W745" s="983" t="n"/>
      <c r="X745" s="2110" t="n"/>
      <c r="Y745" s="2110" t="n"/>
      <c r="Z745" s="983" t="n"/>
      <c r="AA745" s="983" t="n"/>
      <c r="AB745" s="794" t="n"/>
      <c r="AC745" s="1162" t="n"/>
      <c r="AD745" s="794" t="n"/>
      <c r="AE745" s="982" t="n"/>
      <c r="AF745" s="983" t="n"/>
      <c r="AH745" s="966" t="n"/>
      <c r="AI745" s="966" t="n"/>
      <c r="AJ745" s="966" t="n"/>
      <c r="AK745" s="966" t="n"/>
      <c r="AL745" s="966" t="n"/>
      <c r="AM745" s="966" t="n"/>
      <c r="AN745" s="966" t="n"/>
      <c r="AO745" s="811" t="n"/>
      <c r="AP745" s="803" t="n"/>
      <c r="AQ745" s="803" t="n"/>
      <c r="AR745" s="803" t="n"/>
      <c r="AS745" s="803" t="n"/>
      <c r="AT745" s="803" t="n"/>
      <c r="AU745" s="803" t="n"/>
      <c r="AV745" s="803" t="n"/>
      <c r="AW745" s="803" t="n"/>
      <c r="AX745" s="803" t="n"/>
      <c r="AY745" s="803" t="n"/>
      <c r="AZ745" s="803" t="n"/>
      <c r="BA745" s="803" t="n"/>
      <c r="BB745" s="803" t="n"/>
      <c r="BC745" s="803" t="n"/>
      <c r="BD745" s="803" t="n"/>
      <c r="BE745" s="803" t="n"/>
      <c r="BF745" s="803" t="n"/>
      <c r="BG745" s="803" t="n"/>
      <c r="BH745" s="803" t="n"/>
      <c r="BI745" s="803" t="n"/>
      <c r="BJ745" s="812" t="n"/>
    </row>
    <row r="746" ht="14.25" customHeight="1" s="1659">
      <c r="A746" s="961" t="n"/>
      <c r="B746" s="791" t="n"/>
      <c r="C746" s="791">
        <f>IFERROR(VLOOKUP(B746,'Campaign Calendar'!I:K,2,0),"")</f>
        <v/>
      </c>
      <c r="D746" s="792">
        <f>IFERROR(VLOOKUP(B746,'Campaign Calendar'!I:K,3,0),"")</f>
        <v/>
      </c>
      <c r="E746" s="2086">
        <f>IFERROR(INDEX('Campaign Calendar'!E:E,MATCH('Promo-Flexi Combo-GWP'!B746,'Campaign Calendar'!I:I,0)),"")</f>
        <v/>
      </c>
      <c r="F746" s="2086">
        <f>IFERROR(INDEX('Campaign Calendar'!F:F,MATCH('Promo-Flexi Combo-GWP'!B746,'Campaign Calendar'!I:I,0)),"")</f>
        <v/>
      </c>
      <c r="G746" s="2087">
        <f>IFERROR(INDEX('Campaign Calendar'!G:G,MATCH('Promo-Flexi Combo-GWP'!B746,'Campaign Calendar'!I:I,0)),"")</f>
        <v/>
      </c>
      <c r="H746" s="2087">
        <f>IFERROR(INDEX('Campaign Calendar'!H:H,MATCH('Promo-Flexi Combo-GWP'!B746,'Campaign Calendar'!I:I,0)),"")</f>
        <v/>
      </c>
      <c r="I746" s="1162" t="n"/>
      <c r="J746" s="1162" t="n"/>
      <c r="K746" s="1164" t="n"/>
      <c r="L746" s="1164" t="n"/>
      <c r="M746" s="2109" t="n"/>
      <c r="N746" s="1166" t="n"/>
      <c r="O746" s="1166" t="n"/>
      <c r="P746" s="1162" t="n"/>
      <c r="Q746" s="1162" t="n"/>
      <c r="R746" s="1326" t="n"/>
      <c r="S746" s="1167">
        <f>IFERROR(INDEX('Price Change - non Flash'!C:C,MATCH('Promo-Flexi Combo-GWP'!R746,'Price Change - non Flash'!B:B,0)),"")</f>
        <v/>
      </c>
      <c r="T746" s="1167">
        <f>IFERROR(INDEX('Price Change - non Flash'!D:D,MATCH('Promo-Flexi Combo-GWP'!R746,'Price Change - non Flash'!B:B,0)),"")</f>
        <v/>
      </c>
      <c r="U746" s="1167" t="n"/>
      <c r="V746" s="1168" t="n"/>
      <c r="W746" s="983" t="n"/>
      <c r="X746" s="2110" t="n"/>
      <c r="Y746" s="2110" t="n"/>
      <c r="Z746" s="983" t="n"/>
      <c r="AA746" s="983" t="n"/>
      <c r="AB746" s="794" t="n"/>
      <c r="AC746" s="1162" t="n"/>
      <c r="AD746" s="794" t="n"/>
      <c r="AE746" s="982" t="n"/>
      <c r="AF746" s="983" t="n"/>
      <c r="AH746" s="966" t="n"/>
      <c r="AI746" s="966" t="n"/>
      <c r="AJ746" s="966" t="n"/>
      <c r="AK746" s="966" t="n"/>
      <c r="AL746" s="966" t="n"/>
      <c r="AM746" s="966" t="n"/>
      <c r="AN746" s="966" t="n"/>
      <c r="AO746" s="811" t="n"/>
      <c r="AP746" s="803" t="n"/>
      <c r="AQ746" s="803" t="n"/>
      <c r="AR746" s="803" t="n"/>
      <c r="AS746" s="803" t="n"/>
      <c r="AT746" s="803" t="n"/>
      <c r="AU746" s="803" t="n"/>
      <c r="AV746" s="803" t="n"/>
      <c r="AW746" s="803" t="n"/>
      <c r="AX746" s="803" t="n"/>
      <c r="AY746" s="803" t="n"/>
      <c r="AZ746" s="803" t="n"/>
      <c r="BA746" s="803" t="n"/>
      <c r="BB746" s="803" t="n"/>
      <c r="BC746" s="803" t="n"/>
      <c r="BD746" s="803" t="n"/>
      <c r="BE746" s="803" t="n"/>
      <c r="BF746" s="803" t="n"/>
      <c r="BG746" s="803" t="n"/>
      <c r="BH746" s="803" t="n"/>
      <c r="BI746" s="803" t="n"/>
      <c r="BJ746" s="812" t="n"/>
    </row>
    <row r="747" ht="14.25" customHeight="1" s="1659">
      <c r="A747" s="961" t="n"/>
      <c r="B747" s="791" t="n"/>
      <c r="C747" s="791">
        <f>IFERROR(VLOOKUP(B747,'Campaign Calendar'!I:K,2,0),"")</f>
        <v/>
      </c>
      <c r="D747" s="792">
        <f>IFERROR(VLOOKUP(B747,'Campaign Calendar'!I:K,3,0),"")</f>
        <v/>
      </c>
      <c r="E747" s="2086">
        <f>IFERROR(INDEX('Campaign Calendar'!E:E,MATCH('Promo-Flexi Combo-GWP'!B747,'Campaign Calendar'!I:I,0)),"")</f>
        <v/>
      </c>
      <c r="F747" s="2086">
        <f>IFERROR(INDEX('Campaign Calendar'!F:F,MATCH('Promo-Flexi Combo-GWP'!B747,'Campaign Calendar'!I:I,0)),"")</f>
        <v/>
      </c>
      <c r="G747" s="2087">
        <f>IFERROR(INDEX('Campaign Calendar'!G:G,MATCH('Promo-Flexi Combo-GWP'!B747,'Campaign Calendar'!I:I,0)),"")</f>
        <v/>
      </c>
      <c r="H747" s="2087">
        <f>IFERROR(INDEX('Campaign Calendar'!H:H,MATCH('Promo-Flexi Combo-GWP'!B747,'Campaign Calendar'!I:I,0)),"")</f>
        <v/>
      </c>
      <c r="I747" s="1162" t="n"/>
      <c r="J747" s="1162" t="n"/>
      <c r="K747" s="1164" t="n"/>
      <c r="L747" s="1164" t="n"/>
      <c r="M747" s="2109" t="n"/>
      <c r="N747" s="1166" t="n"/>
      <c r="O747" s="1166" t="n"/>
      <c r="P747" s="1162" t="n"/>
      <c r="Q747" s="1162" t="n"/>
      <c r="R747" s="1326" t="n"/>
      <c r="S747" s="1167">
        <f>IFERROR(INDEX('Price Change - non Flash'!C:C,MATCH('Promo-Flexi Combo-GWP'!R747,'Price Change - non Flash'!B:B,0)),"")</f>
        <v/>
      </c>
      <c r="T747" s="1167">
        <f>IFERROR(INDEX('Price Change - non Flash'!D:D,MATCH('Promo-Flexi Combo-GWP'!R747,'Price Change - non Flash'!B:B,0)),"")</f>
        <v/>
      </c>
      <c r="U747" s="1167" t="n"/>
      <c r="V747" s="1168" t="n"/>
      <c r="W747" s="983" t="n"/>
      <c r="X747" s="2110" t="n"/>
      <c r="Y747" s="2110" t="n"/>
      <c r="Z747" s="983" t="n"/>
      <c r="AA747" s="983" t="n"/>
      <c r="AB747" s="794" t="n"/>
      <c r="AC747" s="1162" t="n"/>
      <c r="AD747" s="794" t="n"/>
      <c r="AE747" s="982" t="n"/>
      <c r="AF747" s="983" t="n"/>
      <c r="AH747" s="966" t="n"/>
      <c r="AI747" s="966" t="n"/>
      <c r="AJ747" s="966" t="n"/>
      <c r="AK747" s="966" t="n"/>
      <c r="AL747" s="966" t="n"/>
      <c r="AM747" s="966" t="n"/>
      <c r="AN747" s="966" t="n"/>
      <c r="AO747" s="811" t="n"/>
      <c r="AP747" s="803" t="n"/>
      <c r="AQ747" s="803" t="n"/>
      <c r="AR747" s="803" t="n"/>
      <c r="AS747" s="803" t="n"/>
      <c r="AT747" s="803" t="n"/>
      <c r="AU747" s="803" t="n"/>
      <c r="AV747" s="803" t="n"/>
      <c r="AW747" s="803" t="n"/>
      <c r="AX747" s="803" t="n"/>
      <c r="AY747" s="803" t="n"/>
      <c r="AZ747" s="803" t="n"/>
      <c r="BA747" s="803" t="n"/>
      <c r="BB747" s="803" t="n"/>
      <c r="BC747" s="803" t="n"/>
      <c r="BD747" s="803" t="n"/>
      <c r="BE747" s="803" t="n"/>
      <c r="BF747" s="803" t="n"/>
      <c r="BG747" s="803" t="n"/>
      <c r="BH747" s="803" t="n"/>
      <c r="BI747" s="803" t="n"/>
      <c r="BJ747" s="812" t="n"/>
    </row>
    <row r="748" ht="14.25" customHeight="1" s="1659">
      <c r="A748" s="961" t="n"/>
      <c r="B748" s="791" t="n"/>
      <c r="C748" s="791">
        <f>IFERROR(VLOOKUP(B748,'Campaign Calendar'!I:K,2,0),"")</f>
        <v/>
      </c>
      <c r="D748" s="792">
        <f>IFERROR(VLOOKUP(B748,'Campaign Calendar'!I:K,3,0),"")</f>
        <v/>
      </c>
      <c r="E748" s="2086">
        <f>IFERROR(INDEX('Campaign Calendar'!E:E,MATCH('Promo-Flexi Combo-GWP'!B748,'Campaign Calendar'!I:I,0)),"")</f>
        <v/>
      </c>
      <c r="F748" s="2086">
        <f>IFERROR(INDEX('Campaign Calendar'!F:F,MATCH('Promo-Flexi Combo-GWP'!B748,'Campaign Calendar'!I:I,0)),"")</f>
        <v/>
      </c>
      <c r="G748" s="2087">
        <f>IFERROR(INDEX('Campaign Calendar'!G:G,MATCH('Promo-Flexi Combo-GWP'!B748,'Campaign Calendar'!I:I,0)),"")</f>
        <v/>
      </c>
      <c r="H748" s="2087">
        <f>IFERROR(INDEX('Campaign Calendar'!H:H,MATCH('Promo-Flexi Combo-GWP'!B748,'Campaign Calendar'!I:I,0)),"")</f>
        <v/>
      </c>
      <c r="I748" s="1162" t="n"/>
      <c r="J748" s="1162" t="n"/>
      <c r="K748" s="1164" t="n"/>
      <c r="L748" s="1164" t="n"/>
      <c r="M748" s="2109" t="n"/>
      <c r="N748" s="1166" t="n"/>
      <c r="O748" s="1166" t="n"/>
      <c r="P748" s="1162" t="n"/>
      <c r="Q748" s="1162" t="n"/>
      <c r="R748" s="1326" t="n"/>
      <c r="S748" s="1167">
        <f>IFERROR(INDEX('Price Change - non Flash'!C:C,MATCH('Promo-Flexi Combo-GWP'!R748,'Price Change - non Flash'!B:B,0)),"")</f>
        <v/>
      </c>
      <c r="T748" s="1167">
        <f>IFERROR(INDEX('Price Change - non Flash'!D:D,MATCH('Promo-Flexi Combo-GWP'!R748,'Price Change - non Flash'!B:B,0)),"")</f>
        <v/>
      </c>
      <c r="U748" s="1167" t="n"/>
      <c r="V748" s="1168" t="n"/>
      <c r="W748" s="983" t="n"/>
      <c r="X748" s="2110" t="n"/>
      <c r="Y748" s="2110" t="n"/>
      <c r="Z748" s="983" t="n"/>
      <c r="AA748" s="983" t="n"/>
      <c r="AB748" s="794" t="n"/>
      <c r="AC748" s="1162" t="n"/>
      <c r="AD748" s="794" t="n"/>
      <c r="AE748" s="982" t="n"/>
      <c r="AF748" s="983" t="n"/>
      <c r="AH748" s="966" t="n"/>
      <c r="AI748" s="966" t="n"/>
      <c r="AJ748" s="966" t="n"/>
      <c r="AK748" s="966" t="n"/>
      <c r="AL748" s="966" t="n"/>
      <c r="AM748" s="966" t="n"/>
      <c r="AN748" s="966" t="n"/>
      <c r="AO748" s="811" t="n"/>
      <c r="AP748" s="803" t="n"/>
      <c r="AQ748" s="803" t="n"/>
      <c r="AR748" s="803" t="n"/>
      <c r="AS748" s="803" t="n"/>
      <c r="AT748" s="803" t="n"/>
      <c r="AU748" s="803" t="n"/>
      <c r="AV748" s="803" t="n"/>
      <c r="AW748" s="803" t="n"/>
      <c r="AX748" s="803" t="n"/>
      <c r="AY748" s="803" t="n"/>
      <c r="AZ748" s="803" t="n"/>
      <c r="BA748" s="803" t="n"/>
      <c r="BB748" s="803" t="n"/>
      <c r="BC748" s="803" t="n"/>
      <c r="BD748" s="803" t="n"/>
      <c r="BE748" s="803" t="n"/>
      <c r="BF748" s="803" t="n"/>
      <c r="BG748" s="803" t="n"/>
      <c r="BH748" s="803" t="n"/>
      <c r="BI748" s="803" t="n"/>
      <c r="BJ748" s="812" t="n"/>
    </row>
    <row r="749" ht="14.25" customHeight="1" s="1659">
      <c r="A749" s="961" t="n"/>
      <c r="B749" s="791" t="n"/>
      <c r="C749" s="791">
        <f>IFERROR(VLOOKUP(B749,'Campaign Calendar'!I:K,2,0),"")</f>
        <v/>
      </c>
      <c r="D749" s="792">
        <f>IFERROR(VLOOKUP(B749,'Campaign Calendar'!I:K,3,0),"")</f>
        <v/>
      </c>
      <c r="E749" s="2086">
        <f>IFERROR(INDEX('Campaign Calendar'!E:E,MATCH('Promo-Flexi Combo-GWP'!B749,'Campaign Calendar'!I:I,0)),"")</f>
        <v/>
      </c>
      <c r="F749" s="2086">
        <f>IFERROR(INDEX('Campaign Calendar'!F:F,MATCH('Promo-Flexi Combo-GWP'!B749,'Campaign Calendar'!I:I,0)),"")</f>
        <v/>
      </c>
      <c r="G749" s="2087">
        <f>IFERROR(INDEX('Campaign Calendar'!G:G,MATCH('Promo-Flexi Combo-GWP'!B749,'Campaign Calendar'!I:I,0)),"")</f>
        <v/>
      </c>
      <c r="H749" s="2087">
        <f>IFERROR(INDEX('Campaign Calendar'!H:H,MATCH('Promo-Flexi Combo-GWP'!B749,'Campaign Calendar'!I:I,0)),"")</f>
        <v/>
      </c>
      <c r="I749" s="1162" t="n"/>
      <c r="J749" s="1162" t="n"/>
      <c r="K749" s="1164" t="n"/>
      <c r="L749" s="1164" t="n"/>
      <c r="M749" s="2109" t="n"/>
      <c r="N749" s="1166" t="n"/>
      <c r="O749" s="1166" t="n"/>
      <c r="P749" s="1162" t="n"/>
      <c r="Q749" s="1162" t="n"/>
      <c r="R749" s="1326" t="n"/>
      <c r="S749" s="1167">
        <f>IFERROR(INDEX('Price Change - non Flash'!C:C,MATCH('Promo-Flexi Combo-GWP'!R749,'Price Change - non Flash'!B:B,0)),"")</f>
        <v/>
      </c>
      <c r="T749" s="1167">
        <f>IFERROR(INDEX('Price Change - non Flash'!D:D,MATCH('Promo-Flexi Combo-GWP'!R749,'Price Change - non Flash'!B:B,0)),"")</f>
        <v/>
      </c>
      <c r="U749" s="1167" t="n"/>
      <c r="V749" s="1168" t="n"/>
      <c r="W749" s="983" t="n"/>
      <c r="X749" s="2110" t="n"/>
      <c r="Y749" s="2110" t="n"/>
      <c r="Z749" s="983" t="n"/>
      <c r="AA749" s="983" t="n"/>
      <c r="AB749" s="794" t="n"/>
      <c r="AC749" s="1162" t="n"/>
      <c r="AD749" s="794" t="n"/>
      <c r="AE749" s="982" t="n"/>
      <c r="AF749" s="983" t="n"/>
      <c r="AH749" s="966" t="n"/>
      <c r="AI749" s="966" t="n"/>
      <c r="AJ749" s="966" t="n"/>
      <c r="AK749" s="966" t="n"/>
      <c r="AL749" s="966" t="n"/>
      <c r="AM749" s="966" t="n"/>
      <c r="AN749" s="966" t="n"/>
      <c r="AO749" s="811" t="n"/>
      <c r="AP749" s="803" t="n"/>
      <c r="AQ749" s="803" t="n"/>
      <c r="AR749" s="803" t="n"/>
      <c r="AS749" s="803" t="n"/>
      <c r="AT749" s="803" t="n"/>
      <c r="AU749" s="803" t="n"/>
      <c r="AV749" s="803" t="n"/>
      <c r="AW749" s="803" t="n"/>
      <c r="AX749" s="803" t="n"/>
      <c r="AY749" s="803" t="n"/>
      <c r="AZ749" s="803" t="n"/>
      <c r="BA749" s="803" t="n"/>
      <c r="BB749" s="803" t="n"/>
      <c r="BC749" s="803" t="n"/>
      <c r="BD749" s="803" t="n"/>
      <c r="BE749" s="803" t="n"/>
      <c r="BF749" s="803" t="n"/>
      <c r="BG749" s="803" t="n"/>
      <c r="BH749" s="803" t="n"/>
      <c r="BI749" s="803" t="n"/>
      <c r="BJ749" s="812" t="n"/>
    </row>
    <row r="750" ht="14.25" customHeight="1" s="1659">
      <c r="A750" s="961" t="n"/>
      <c r="B750" s="791" t="n"/>
      <c r="C750" s="791">
        <f>IFERROR(VLOOKUP(B750,'Campaign Calendar'!I:K,2,0),"")</f>
        <v/>
      </c>
      <c r="D750" s="792">
        <f>IFERROR(VLOOKUP(B750,'Campaign Calendar'!I:K,3,0),"")</f>
        <v/>
      </c>
      <c r="E750" s="2086">
        <f>IFERROR(INDEX('Campaign Calendar'!E:E,MATCH('Promo-Flexi Combo-GWP'!B750,'Campaign Calendar'!I:I,0)),"")</f>
        <v/>
      </c>
      <c r="F750" s="2086">
        <f>IFERROR(INDEX('Campaign Calendar'!F:F,MATCH('Promo-Flexi Combo-GWP'!B750,'Campaign Calendar'!I:I,0)),"")</f>
        <v/>
      </c>
      <c r="G750" s="2087">
        <f>IFERROR(INDEX('Campaign Calendar'!G:G,MATCH('Promo-Flexi Combo-GWP'!B750,'Campaign Calendar'!I:I,0)),"")</f>
        <v/>
      </c>
      <c r="H750" s="2087">
        <f>IFERROR(INDEX('Campaign Calendar'!H:H,MATCH('Promo-Flexi Combo-GWP'!B750,'Campaign Calendar'!I:I,0)),"")</f>
        <v/>
      </c>
      <c r="I750" s="1162" t="n"/>
      <c r="J750" s="1162" t="n"/>
      <c r="K750" s="1164" t="n"/>
      <c r="L750" s="1164" t="n"/>
      <c r="M750" s="2109" t="n"/>
      <c r="N750" s="1166" t="n"/>
      <c r="O750" s="1166" t="n"/>
      <c r="P750" s="1162" t="n"/>
      <c r="Q750" s="1162" t="n"/>
      <c r="R750" s="1326" t="n"/>
      <c r="S750" s="1167">
        <f>IFERROR(INDEX('Price Change - non Flash'!C:C,MATCH('Promo-Flexi Combo-GWP'!R750,'Price Change - non Flash'!B:B,0)),"")</f>
        <v/>
      </c>
      <c r="T750" s="1167">
        <f>IFERROR(INDEX('Price Change - non Flash'!D:D,MATCH('Promo-Flexi Combo-GWP'!R750,'Price Change - non Flash'!B:B,0)),"")</f>
        <v/>
      </c>
      <c r="U750" s="1167" t="n"/>
      <c r="V750" s="1168" t="n"/>
      <c r="W750" s="983" t="n"/>
      <c r="X750" s="2110" t="n"/>
      <c r="Y750" s="2110" t="n"/>
      <c r="Z750" s="983" t="n"/>
      <c r="AA750" s="983" t="n"/>
      <c r="AB750" s="794" t="n"/>
      <c r="AC750" s="1162" t="n"/>
      <c r="AD750" s="794" t="n"/>
      <c r="AE750" s="982" t="n"/>
      <c r="AF750" s="983" t="n"/>
      <c r="AH750" s="966" t="n"/>
      <c r="AI750" s="966" t="n"/>
      <c r="AJ750" s="966" t="n"/>
      <c r="AK750" s="966" t="n"/>
      <c r="AL750" s="966" t="n"/>
      <c r="AM750" s="966" t="n"/>
      <c r="AN750" s="966" t="n"/>
      <c r="AO750" s="811" t="n"/>
      <c r="AP750" s="803" t="n"/>
      <c r="AQ750" s="803" t="n"/>
      <c r="AR750" s="803" t="n"/>
      <c r="AS750" s="803" t="n"/>
      <c r="AT750" s="803" t="n"/>
      <c r="AU750" s="803" t="n"/>
      <c r="AV750" s="803" t="n"/>
      <c r="AW750" s="803" t="n"/>
      <c r="AX750" s="803" t="n"/>
      <c r="AY750" s="803" t="n"/>
      <c r="AZ750" s="803" t="n"/>
      <c r="BA750" s="803" t="n"/>
      <c r="BB750" s="803" t="n"/>
      <c r="BC750" s="803" t="n"/>
      <c r="BD750" s="803" t="n"/>
      <c r="BE750" s="803" t="n"/>
      <c r="BF750" s="803" t="n"/>
      <c r="BG750" s="803" t="n"/>
      <c r="BH750" s="803" t="n"/>
      <c r="BI750" s="803" t="n"/>
      <c r="BJ750" s="812" t="n"/>
    </row>
    <row r="751" ht="14.25" customHeight="1" s="1659">
      <c r="A751" s="961" t="n"/>
      <c r="B751" s="791" t="n"/>
      <c r="C751" s="791">
        <f>IFERROR(VLOOKUP(B751,'Campaign Calendar'!I:K,2,0),"")</f>
        <v/>
      </c>
      <c r="D751" s="792">
        <f>IFERROR(VLOOKUP(B751,'Campaign Calendar'!I:K,3,0),"")</f>
        <v/>
      </c>
      <c r="E751" s="2086">
        <f>IFERROR(INDEX('Campaign Calendar'!E:E,MATCH('Promo-Flexi Combo-GWP'!B751,'Campaign Calendar'!I:I,0)),"")</f>
        <v/>
      </c>
      <c r="F751" s="2086">
        <f>IFERROR(INDEX('Campaign Calendar'!F:F,MATCH('Promo-Flexi Combo-GWP'!B751,'Campaign Calendar'!I:I,0)),"")</f>
        <v/>
      </c>
      <c r="G751" s="2087">
        <f>IFERROR(INDEX('Campaign Calendar'!G:G,MATCH('Promo-Flexi Combo-GWP'!B751,'Campaign Calendar'!I:I,0)),"")</f>
        <v/>
      </c>
      <c r="H751" s="2087">
        <f>IFERROR(INDEX('Campaign Calendar'!H:H,MATCH('Promo-Flexi Combo-GWP'!B751,'Campaign Calendar'!I:I,0)),"")</f>
        <v/>
      </c>
      <c r="I751" s="1162" t="n"/>
      <c r="J751" s="1162" t="n"/>
      <c r="K751" s="1164" t="n"/>
      <c r="L751" s="1164" t="n"/>
      <c r="M751" s="2109" t="n"/>
      <c r="N751" s="1166" t="n"/>
      <c r="O751" s="1166" t="n"/>
      <c r="P751" s="1162" t="n"/>
      <c r="Q751" s="1162" t="n"/>
      <c r="R751" s="1326" t="n"/>
      <c r="S751" s="1167">
        <f>IFERROR(INDEX('Price Change - non Flash'!C:C,MATCH('Promo-Flexi Combo-GWP'!R751,'Price Change - non Flash'!B:B,0)),"")</f>
        <v/>
      </c>
      <c r="T751" s="1167">
        <f>IFERROR(INDEX('Price Change - non Flash'!D:D,MATCH('Promo-Flexi Combo-GWP'!R751,'Price Change - non Flash'!B:B,0)),"")</f>
        <v/>
      </c>
      <c r="U751" s="1167" t="n"/>
      <c r="V751" s="1168" t="n"/>
      <c r="W751" s="983" t="n"/>
      <c r="X751" s="2110" t="n"/>
      <c r="Y751" s="2110" t="n"/>
      <c r="Z751" s="983" t="n"/>
      <c r="AA751" s="983" t="n"/>
      <c r="AB751" s="794" t="n"/>
      <c r="AC751" s="1162" t="n"/>
      <c r="AD751" s="794" t="n"/>
      <c r="AE751" s="982" t="n"/>
      <c r="AF751" s="983" t="n"/>
      <c r="AH751" s="966" t="n"/>
      <c r="AI751" s="966" t="n"/>
      <c r="AJ751" s="966" t="n"/>
      <c r="AK751" s="966" t="n"/>
      <c r="AL751" s="966" t="n"/>
      <c r="AM751" s="966" t="n"/>
      <c r="AN751" s="966" t="n"/>
      <c r="AO751" s="811" t="n"/>
      <c r="AP751" s="803" t="n"/>
      <c r="AQ751" s="803" t="n"/>
      <c r="AR751" s="803" t="n"/>
      <c r="AS751" s="803" t="n"/>
      <c r="AT751" s="803" t="n"/>
      <c r="AU751" s="803" t="n"/>
      <c r="AV751" s="803" t="n"/>
      <c r="AW751" s="803" t="n"/>
      <c r="AX751" s="803" t="n"/>
      <c r="AY751" s="803" t="n"/>
      <c r="AZ751" s="803" t="n"/>
      <c r="BA751" s="803" t="n"/>
      <c r="BB751" s="803" t="n"/>
      <c r="BC751" s="803" t="n"/>
      <c r="BD751" s="803" t="n"/>
      <c r="BE751" s="803" t="n"/>
      <c r="BF751" s="803" t="n"/>
      <c r="BG751" s="803" t="n"/>
      <c r="BH751" s="803" t="n"/>
      <c r="BI751" s="803" t="n"/>
      <c r="BJ751" s="812" t="n"/>
    </row>
    <row r="752" ht="14.25" customHeight="1" s="1659">
      <c r="A752" s="961" t="n"/>
      <c r="B752" s="791" t="n"/>
      <c r="C752" s="791">
        <f>IFERROR(VLOOKUP(B752,'Campaign Calendar'!I:K,2,0),"")</f>
        <v/>
      </c>
      <c r="D752" s="792">
        <f>IFERROR(VLOOKUP(B752,'Campaign Calendar'!I:K,3,0),"")</f>
        <v/>
      </c>
      <c r="E752" s="2086">
        <f>IFERROR(INDEX('Campaign Calendar'!E:E,MATCH('Promo-Flexi Combo-GWP'!B752,'Campaign Calendar'!I:I,0)),"")</f>
        <v/>
      </c>
      <c r="F752" s="2086">
        <f>IFERROR(INDEX('Campaign Calendar'!F:F,MATCH('Promo-Flexi Combo-GWP'!B752,'Campaign Calendar'!I:I,0)),"")</f>
        <v/>
      </c>
      <c r="G752" s="2087">
        <f>IFERROR(INDEX('Campaign Calendar'!G:G,MATCH('Promo-Flexi Combo-GWP'!B752,'Campaign Calendar'!I:I,0)),"")</f>
        <v/>
      </c>
      <c r="H752" s="2087">
        <f>IFERROR(INDEX('Campaign Calendar'!H:H,MATCH('Promo-Flexi Combo-GWP'!B752,'Campaign Calendar'!I:I,0)),"")</f>
        <v/>
      </c>
      <c r="I752" s="1162" t="n"/>
      <c r="J752" s="1162" t="n"/>
      <c r="K752" s="1164" t="n"/>
      <c r="L752" s="1164" t="n"/>
      <c r="M752" s="2109" t="n"/>
      <c r="N752" s="1166" t="n"/>
      <c r="O752" s="1166" t="n"/>
      <c r="P752" s="1162" t="n"/>
      <c r="Q752" s="1162" t="n"/>
      <c r="R752" s="1326" t="n"/>
      <c r="S752" s="1167">
        <f>IFERROR(INDEX('Price Change - non Flash'!C:C,MATCH('Promo-Flexi Combo-GWP'!R752,'Price Change - non Flash'!B:B,0)),"")</f>
        <v/>
      </c>
      <c r="T752" s="1167">
        <f>IFERROR(INDEX('Price Change - non Flash'!D:D,MATCH('Promo-Flexi Combo-GWP'!R752,'Price Change - non Flash'!B:B,0)),"")</f>
        <v/>
      </c>
      <c r="U752" s="1167" t="n"/>
      <c r="V752" s="1168" t="n"/>
      <c r="W752" s="983" t="n"/>
      <c r="X752" s="2110" t="n"/>
      <c r="Y752" s="2110" t="n"/>
      <c r="Z752" s="983" t="n"/>
      <c r="AA752" s="983" t="n"/>
      <c r="AB752" s="794" t="n"/>
      <c r="AC752" s="1162" t="n"/>
      <c r="AD752" s="794" t="n"/>
      <c r="AE752" s="982" t="n"/>
      <c r="AF752" s="983" t="n"/>
      <c r="AH752" s="966" t="n"/>
      <c r="AI752" s="966" t="n"/>
      <c r="AJ752" s="966" t="n"/>
      <c r="AK752" s="966" t="n"/>
      <c r="AL752" s="966" t="n"/>
      <c r="AM752" s="966" t="n"/>
      <c r="AN752" s="966" t="n"/>
      <c r="AO752" s="811" t="n"/>
      <c r="AP752" s="803" t="n"/>
      <c r="AQ752" s="803" t="n"/>
      <c r="AR752" s="803" t="n"/>
      <c r="AS752" s="803" t="n"/>
      <c r="AT752" s="803" t="n"/>
      <c r="AU752" s="803" t="n"/>
      <c r="AV752" s="803" t="n"/>
      <c r="AW752" s="803" t="n"/>
      <c r="AX752" s="803" t="n"/>
      <c r="AY752" s="803" t="n"/>
      <c r="AZ752" s="803" t="n"/>
      <c r="BA752" s="803" t="n"/>
      <c r="BB752" s="803" t="n"/>
      <c r="BC752" s="803" t="n"/>
      <c r="BD752" s="803" t="n"/>
      <c r="BE752" s="803" t="n"/>
      <c r="BF752" s="803" t="n"/>
      <c r="BG752" s="803" t="n"/>
      <c r="BH752" s="803" t="n"/>
      <c r="BI752" s="803" t="n"/>
      <c r="BJ752" s="812" t="n"/>
    </row>
    <row r="753" ht="14.25" customHeight="1" s="1659">
      <c r="A753" s="961" t="n"/>
      <c r="B753" s="791" t="n"/>
      <c r="C753" s="791">
        <f>IFERROR(VLOOKUP(B753,'Campaign Calendar'!I:K,2,0),"")</f>
        <v/>
      </c>
      <c r="D753" s="792">
        <f>IFERROR(VLOOKUP(B753,'Campaign Calendar'!I:K,3,0),"")</f>
        <v/>
      </c>
      <c r="E753" s="2086">
        <f>IFERROR(INDEX('Campaign Calendar'!E:E,MATCH('Promo-Flexi Combo-GWP'!B753,'Campaign Calendar'!I:I,0)),"")</f>
        <v/>
      </c>
      <c r="F753" s="2086">
        <f>IFERROR(INDEX('Campaign Calendar'!F:F,MATCH('Promo-Flexi Combo-GWP'!B753,'Campaign Calendar'!I:I,0)),"")</f>
        <v/>
      </c>
      <c r="G753" s="2087">
        <f>IFERROR(INDEX('Campaign Calendar'!G:G,MATCH('Promo-Flexi Combo-GWP'!B753,'Campaign Calendar'!I:I,0)),"")</f>
        <v/>
      </c>
      <c r="H753" s="2087">
        <f>IFERROR(INDEX('Campaign Calendar'!H:H,MATCH('Promo-Flexi Combo-GWP'!B753,'Campaign Calendar'!I:I,0)),"")</f>
        <v/>
      </c>
      <c r="I753" s="1162" t="n"/>
      <c r="J753" s="1162" t="n"/>
      <c r="K753" s="1164" t="n"/>
      <c r="L753" s="1164" t="n"/>
      <c r="M753" s="2109" t="n"/>
      <c r="N753" s="1166" t="n"/>
      <c r="O753" s="1166" t="n"/>
      <c r="P753" s="1162" t="n"/>
      <c r="Q753" s="1162" t="n"/>
      <c r="R753" s="1326" t="n"/>
      <c r="S753" s="1167">
        <f>IFERROR(INDEX('Price Change - non Flash'!C:C,MATCH('Promo-Flexi Combo-GWP'!R753,'Price Change - non Flash'!B:B,0)),"")</f>
        <v/>
      </c>
      <c r="T753" s="1167">
        <f>IFERROR(INDEX('Price Change - non Flash'!D:D,MATCH('Promo-Flexi Combo-GWP'!R753,'Price Change - non Flash'!B:B,0)),"")</f>
        <v/>
      </c>
      <c r="U753" s="1167" t="n"/>
      <c r="V753" s="1168" t="n"/>
      <c r="W753" s="983" t="n"/>
      <c r="X753" s="2110" t="n"/>
      <c r="Y753" s="2110" t="n"/>
      <c r="Z753" s="983" t="n"/>
      <c r="AA753" s="983" t="n"/>
      <c r="AB753" s="794" t="n"/>
      <c r="AC753" s="1162" t="n"/>
      <c r="AD753" s="794" t="n"/>
      <c r="AE753" s="982" t="n"/>
      <c r="AF753" s="983" t="n"/>
      <c r="AH753" s="966" t="n"/>
      <c r="AI753" s="966" t="n"/>
      <c r="AJ753" s="966" t="n"/>
      <c r="AK753" s="966" t="n"/>
      <c r="AL753" s="966" t="n"/>
      <c r="AM753" s="966" t="n"/>
      <c r="AN753" s="966" t="n"/>
      <c r="AO753" s="811" t="n"/>
      <c r="AP753" s="803" t="n"/>
      <c r="AQ753" s="803" t="n"/>
      <c r="AR753" s="803" t="n"/>
      <c r="AS753" s="803" t="n"/>
      <c r="AT753" s="803" t="n"/>
      <c r="AU753" s="803" t="n"/>
      <c r="AV753" s="803" t="n"/>
      <c r="AW753" s="803" t="n"/>
      <c r="AX753" s="803" t="n"/>
      <c r="AY753" s="803" t="n"/>
      <c r="AZ753" s="803" t="n"/>
      <c r="BA753" s="803" t="n"/>
      <c r="BB753" s="803" t="n"/>
      <c r="BC753" s="803" t="n"/>
      <c r="BD753" s="803" t="n"/>
      <c r="BE753" s="803" t="n"/>
      <c r="BF753" s="803" t="n"/>
      <c r="BG753" s="803" t="n"/>
      <c r="BH753" s="803" t="n"/>
      <c r="BI753" s="803" t="n"/>
      <c r="BJ753" s="812" t="n"/>
    </row>
    <row r="754" ht="14.25" customHeight="1" s="1659">
      <c r="A754" s="961" t="n"/>
      <c r="B754" s="791" t="n"/>
      <c r="C754" s="791">
        <f>IFERROR(VLOOKUP(B754,'Campaign Calendar'!I:K,2,0),"")</f>
        <v/>
      </c>
      <c r="D754" s="792">
        <f>IFERROR(VLOOKUP(B754,'Campaign Calendar'!I:K,3,0),"")</f>
        <v/>
      </c>
      <c r="E754" s="2086">
        <f>IFERROR(INDEX('Campaign Calendar'!E:E,MATCH('Promo-Flexi Combo-GWP'!B754,'Campaign Calendar'!I:I,0)),"")</f>
        <v/>
      </c>
      <c r="F754" s="2086">
        <f>IFERROR(INDEX('Campaign Calendar'!F:F,MATCH('Promo-Flexi Combo-GWP'!B754,'Campaign Calendar'!I:I,0)),"")</f>
        <v/>
      </c>
      <c r="G754" s="2087">
        <f>IFERROR(INDEX('Campaign Calendar'!G:G,MATCH('Promo-Flexi Combo-GWP'!B754,'Campaign Calendar'!I:I,0)),"")</f>
        <v/>
      </c>
      <c r="H754" s="2087">
        <f>IFERROR(INDEX('Campaign Calendar'!H:H,MATCH('Promo-Flexi Combo-GWP'!B754,'Campaign Calendar'!I:I,0)),"")</f>
        <v/>
      </c>
      <c r="I754" s="1162" t="n"/>
      <c r="J754" s="1162" t="n"/>
      <c r="K754" s="1164" t="n"/>
      <c r="L754" s="1164" t="n"/>
      <c r="M754" s="2109" t="n"/>
      <c r="N754" s="1166" t="n"/>
      <c r="O754" s="1166" t="n"/>
      <c r="P754" s="1162" t="n"/>
      <c r="Q754" s="1162" t="n"/>
      <c r="R754" s="1326" t="n"/>
      <c r="S754" s="1167">
        <f>IFERROR(INDEX('Price Change - non Flash'!C:C,MATCH('Promo-Flexi Combo-GWP'!R754,'Price Change - non Flash'!B:B,0)),"")</f>
        <v/>
      </c>
      <c r="T754" s="1167">
        <f>IFERROR(INDEX('Price Change - non Flash'!D:D,MATCH('Promo-Flexi Combo-GWP'!R754,'Price Change - non Flash'!B:B,0)),"")</f>
        <v/>
      </c>
      <c r="U754" s="1167" t="n"/>
      <c r="V754" s="1168" t="n"/>
      <c r="W754" s="983" t="n"/>
      <c r="X754" s="2110" t="n"/>
      <c r="Y754" s="2110" t="n"/>
      <c r="Z754" s="983" t="n"/>
      <c r="AA754" s="983" t="n"/>
      <c r="AB754" s="794" t="n"/>
      <c r="AC754" s="1162" t="n"/>
      <c r="AD754" s="794" t="n"/>
      <c r="AE754" s="982" t="n"/>
      <c r="AF754" s="983" t="n"/>
      <c r="AH754" s="966" t="n"/>
      <c r="AI754" s="966" t="n"/>
      <c r="AJ754" s="966" t="n"/>
      <c r="AK754" s="966" t="n"/>
      <c r="AL754" s="966" t="n"/>
      <c r="AM754" s="966" t="n"/>
      <c r="AN754" s="966" t="n"/>
      <c r="AO754" s="811" t="n"/>
      <c r="AP754" s="803" t="n"/>
      <c r="AQ754" s="803" t="n"/>
      <c r="AR754" s="803" t="n"/>
      <c r="AS754" s="803" t="n"/>
      <c r="AT754" s="803" t="n"/>
      <c r="AU754" s="803" t="n"/>
      <c r="AV754" s="803" t="n"/>
      <c r="AW754" s="803" t="n"/>
      <c r="AX754" s="803" t="n"/>
      <c r="AY754" s="803" t="n"/>
      <c r="AZ754" s="803" t="n"/>
      <c r="BA754" s="803" t="n"/>
      <c r="BB754" s="803" t="n"/>
      <c r="BC754" s="803" t="n"/>
      <c r="BD754" s="803" t="n"/>
      <c r="BE754" s="803" t="n"/>
      <c r="BF754" s="803" t="n"/>
      <c r="BG754" s="803" t="n"/>
      <c r="BH754" s="803" t="n"/>
      <c r="BI754" s="803" t="n"/>
      <c r="BJ754" s="812" t="n"/>
    </row>
    <row r="755" ht="14.25" customHeight="1" s="1659">
      <c r="A755" s="961" t="n"/>
      <c r="B755" s="791" t="n"/>
      <c r="C755" s="791">
        <f>IFERROR(VLOOKUP(B755,'Campaign Calendar'!I:K,2,0),"")</f>
        <v/>
      </c>
      <c r="D755" s="792">
        <f>IFERROR(VLOOKUP(B755,'Campaign Calendar'!I:K,3,0),"")</f>
        <v/>
      </c>
      <c r="E755" s="2086">
        <f>IFERROR(INDEX('Campaign Calendar'!E:E,MATCH('Promo-Flexi Combo-GWP'!B755,'Campaign Calendar'!I:I,0)),"")</f>
        <v/>
      </c>
      <c r="F755" s="2086">
        <f>IFERROR(INDEX('Campaign Calendar'!F:F,MATCH('Promo-Flexi Combo-GWP'!B755,'Campaign Calendar'!I:I,0)),"")</f>
        <v/>
      </c>
      <c r="G755" s="2087">
        <f>IFERROR(INDEX('Campaign Calendar'!G:G,MATCH('Promo-Flexi Combo-GWP'!B755,'Campaign Calendar'!I:I,0)),"")</f>
        <v/>
      </c>
      <c r="H755" s="2087">
        <f>IFERROR(INDEX('Campaign Calendar'!H:H,MATCH('Promo-Flexi Combo-GWP'!B755,'Campaign Calendar'!I:I,0)),"")</f>
        <v/>
      </c>
      <c r="I755" s="1162" t="n"/>
      <c r="J755" s="1162" t="n"/>
      <c r="K755" s="1164" t="n"/>
      <c r="L755" s="1164" t="n"/>
      <c r="M755" s="2109" t="n"/>
      <c r="N755" s="1166" t="n"/>
      <c r="O755" s="1166" t="n"/>
      <c r="P755" s="1162" t="n"/>
      <c r="Q755" s="1162" t="n"/>
      <c r="R755" s="1326" t="n"/>
      <c r="S755" s="1167">
        <f>IFERROR(INDEX('Price Change - non Flash'!C:C,MATCH('Promo-Flexi Combo-GWP'!R755,'Price Change - non Flash'!B:B,0)),"")</f>
        <v/>
      </c>
      <c r="T755" s="1167">
        <f>IFERROR(INDEX('Price Change - non Flash'!D:D,MATCH('Promo-Flexi Combo-GWP'!R755,'Price Change - non Flash'!B:B,0)),"")</f>
        <v/>
      </c>
      <c r="U755" s="1167" t="n"/>
      <c r="V755" s="1168" t="n"/>
      <c r="W755" s="983" t="n"/>
      <c r="X755" s="2110" t="n"/>
      <c r="Y755" s="2110" t="n"/>
      <c r="Z755" s="983" t="n"/>
      <c r="AA755" s="983" t="n"/>
      <c r="AB755" s="794" t="n"/>
      <c r="AC755" s="1162" t="n"/>
      <c r="AD755" s="794" t="n"/>
      <c r="AE755" s="982" t="n"/>
      <c r="AF755" s="983" t="n"/>
      <c r="AH755" s="966" t="n"/>
      <c r="AI755" s="966" t="n"/>
      <c r="AJ755" s="966" t="n"/>
      <c r="AK755" s="966" t="n"/>
      <c r="AL755" s="966" t="n"/>
      <c r="AM755" s="966" t="n"/>
      <c r="AN755" s="966" t="n"/>
      <c r="AO755" s="811" t="n"/>
      <c r="AP755" s="803" t="n"/>
      <c r="AQ755" s="803" t="n"/>
      <c r="AR755" s="803" t="n"/>
      <c r="AS755" s="803" t="n"/>
      <c r="AT755" s="803" t="n"/>
      <c r="AU755" s="803" t="n"/>
      <c r="AV755" s="803" t="n"/>
      <c r="AW755" s="803" t="n"/>
      <c r="AX755" s="803" t="n"/>
      <c r="AY755" s="803" t="n"/>
      <c r="AZ755" s="803" t="n"/>
      <c r="BA755" s="803" t="n"/>
      <c r="BB755" s="803" t="n"/>
      <c r="BC755" s="803" t="n"/>
      <c r="BD755" s="803" t="n"/>
      <c r="BE755" s="803" t="n"/>
      <c r="BF755" s="803" t="n"/>
      <c r="BG755" s="803" t="n"/>
      <c r="BH755" s="803" t="n"/>
      <c r="BI755" s="803" t="n"/>
      <c r="BJ755" s="812" t="n"/>
    </row>
    <row r="756" ht="14.25" customHeight="1" s="1659">
      <c r="A756" s="961" t="n"/>
      <c r="B756" s="791" t="n"/>
      <c r="C756" s="791">
        <f>IFERROR(VLOOKUP(B756,'Campaign Calendar'!I:K,2,0),"")</f>
        <v/>
      </c>
      <c r="D756" s="792">
        <f>IFERROR(VLOOKUP(B756,'Campaign Calendar'!I:K,3,0),"")</f>
        <v/>
      </c>
      <c r="E756" s="2086">
        <f>IFERROR(INDEX('Campaign Calendar'!E:E,MATCH('Promo-Flexi Combo-GWP'!B756,'Campaign Calendar'!I:I,0)),"")</f>
        <v/>
      </c>
      <c r="F756" s="2086">
        <f>IFERROR(INDEX('Campaign Calendar'!F:F,MATCH('Promo-Flexi Combo-GWP'!B756,'Campaign Calendar'!I:I,0)),"")</f>
        <v/>
      </c>
      <c r="G756" s="2087">
        <f>IFERROR(INDEX('Campaign Calendar'!G:G,MATCH('Promo-Flexi Combo-GWP'!B756,'Campaign Calendar'!I:I,0)),"")</f>
        <v/>
      </c>
      <c r="H756" s="2087">
        <f>IFERROR(INDEX('Campaign Calendar'!H:H,MATCH('Promo-Flexi Combo-GWP'!B756,'Campaign Calendar'!I:I,0)),"")</f>
        <v/>
      </c>
      <c r="I756" s="1162" t="n"/>
      <c r="J756" s="1162" t="n"/>
      <c r="K756" s="1164" t="n"/>
      <c r="L756" s="1164" t="n"/>
      <c r="M756" s="2109" t="n"/>
      <c r="N756" s="1166" t="n"/>
      <c r="O756" s="1166" t="n"/>
      <c r="P756" s="1162" t="n"/>
      <c r="Q756" s="1162" t="n"/>
      <c r="R756" s="1326" t="n"/>
      <c r="S756" s="1167">
        <f>IFERROR(INDEX('Price Change - non Flash'!C:C,MATCH('Promo-Flexi Combo-GWP'!R756,'Price Change - non Flash'!B:B,0)),"")</f>
        <v/>
      </c>
      <c r="T756" s="1167">
        <f>IFERROR(INDEX('Price Change - non Flash'!D:D,MATCH('Promo-Flexi Combo-GWP'!R756,'Price Change - non Flash'!B:B,0)),"")</f>
        <v/>
      </c>
      <c r="U756" s="1167" t="n"/>
      <c r="V756" s="1168" t="n"/>
      <c r="W756" s="983" t="n"/>
      <c r="X756" s="2110" t="n"/>
      <c r="Y756" s="2110" t="n"/>
      <c r="Z756" s="983" t="n"/>
      <c r="AA756" s="983" t="n"/>
      <c r="AB756" s="794" t="n"/>
      <c r="AC756" s="1162" t="n"/>
      <c r="AD756" s="794" t="n"/>
      <c r="AE756" s="982" t="n"/>
      <c r="AF756" s="983" t="n"/>
      <c r="AH756" s="966" t="n"/>
      <c r="AI756" s="966" t="n"/>
      <c r="AJ756" s="966" t="n"/>
      <c r="AK756" s="966" t="n"/>
      <c r="AL756" s="966" t="n"/>
      <c r="AM756" s="966" t="n"/>
      <c r="AN756" s="966" t="n"/>
      <c r="AO756" s="811" t="n"/>
      <c r="AP756" s="803" t="n"/>
      <c r="AQ756" s="803" t="n"/>
      <c r="AR756" s="803" t="n"/>
      <c r="AS756" s="803" t="n"/>
      <c r="AT756" s="803" t="n"/>
      <c r="AU756" s="803" t="n"/>
      <c r="AV756" s="803" t="n"/>
      <c r="AW756" s="803" t="n"/>
      <c r="AX756" s="803" t="n"/>
      <c r="AY756" s="803" t="n"/>
      <c r="AZ756" s="803" t="n"/>
      <c r="BA756" s="803" t="n"/>
      <c r="BB756" s="803" t="n"/>
      <c r="BC756" s="803" t="n"/>
      <c r="BD756" s="803" t="n"/>
      <c r="BE756" s="803" t="n"/>
      <c r="BF756" s="803" t="n"/>
      <c r="BG756" s="803" t="n"/>
      <c r="BH756" s="803" t="n"/>
      <c r="BI756" s="803" t="n"/>
      <c r="BJ756" s="812" t="n"/>
    </row>
    <row r="757" ht="14.25" customHeight="1" s="1659">
      <c r="A757" s="961" t="n"/>
      <c r="B757" s="791" t="n"/>
      <c r="C757" s="791">
        <f>IFERROR(VLOOKUP(B757,'Campaign Calendar'!I:K,2,0),"")</f>
        <v/>
      </c>
      <c r="D757" s="792">
        <f>IFERROR(VLOOKUP(B757,'Campaign Calendar'!I:K,3,0),"")</f>
        <v/>
      </c>
      <c r="E757" s="2086">
        <f>IFERROR(INDEX('Campaign Calendar'!E:E,MATCH('Promo-Flexi Combo-GWP'!B757,'Campaign Calendar'!I:I,0)),"")</f>
        <v/>
      </c>
      <c r="F757" s="2086">
        <f>IFERROR(INDEX('Campaign Calendar'!F:F,MATCH('Promo-Flexi Combo-GWP'!B757,'Campaign Calendar'!I:I,0)),"")</f>
        <v/>
      </c>
      <c r="G757" s="2087">
        <f>IFERROR(INDEX('Campaign Calendar'!G:G,MATCH('Promo-Flexi Combo-GWP'!B757,'Campaign Calendar'!I:I,0)),"")</f>
        <v/>
      </c>
      <c r="H757" s="2087">
        <f>IFERROR(INDEX('Campaign Calendar'!H:H,MATCH('Promo-Flexi Combo-GWP'!B757,'Campaign Calendar'!I:I,0)),"")</f>
        <v/>
      </c>
      <c r="I757" s="1162" t="n"/>
      <c r="J757" s="1162" t="n"/>
      <c r="K757" s="1164" t="n"/>
      <c r="L757" s="1164" t="n"/>
      <c r="M757" s="2109" t="n"/>
      <c r="N757" s="1166" t="n"/>
      <c r="O757" s="1166" t="n"/>
      <c r="P757" s="1162" t="n"/>
      <c r="Q757" s="1162" t="n"/>
      <c r="R757" s="1326" t="n"/>
      <c r="S757" s="1167">
        <f>IFERROR(INDEX('Price Change - non Flash'!C:C,MATCH('Promo-Flexi Combo-GWP'!R757,'Price Change - non Flash'!B:B,0)),"")</f>
        <v/>
      </c>
      <c r="T757" s="1167">
        <f>IFERROR(INDEX('Price Change - non Flash'!D:D,MATCH('Promo-Flexi Combo-GWP'!R757,'Price Change - non Flash'!B:B,0)),"")</f>
        <v/>
      </c>
      <c r="U757" s="1167" t="n"/>
      <c r="V757" s="1168" t="n"/>
      <c r="W757" s="983" t="n"/>
      <c r="X757" s="2110" t="n"/>
      <c r="Y757" s="2110" t="n"/>
      <c r="Z757" s="983" t="n"/>
      <c r="AA757" s="983" t="n"/>
      <c r="AB757" s="794" t="n"/>
      <c r="AC757" s="1162" t="n"/>
      <c r="AD757" s="794" t="n"/>
      <c r="AE757" s="982" t="n"/>
      <c r="AF757" s="983" t="n"/>
      <c r="AH757" s="966" t="n"/>
      <c r="AI757" s="966" t="n"/>
      <c r="AJ757" s="966" t="n"/>
      <c r="AK757" s="966" t="n"/>
      <c r="AL757" s="966" t="n"/>
      <c r="AM757" s="966" t="n"/>
      <c r="AN757" s="966" t="n"/>
      <c r="AO757" s="811" t="n"/>
      <c r="AP757" s="803" t="n"/>
      <c r="AQ757" s="803" t="n"/>
      <c r="AR757" s="803" t="n"/>
      <c r="AS757" s="803" t="n"/>
      <c r="AT757" s="803" t="n"/>
      <c r="AU757" s="803" t="n"/>
      <c r="AV757" s="803" t="n"/>
      <c r="AW757" s="803" t="n"/>
      <c r="AX757" s="803" t="n"/>
      <c r="AY757" s="803" t="n"/>
      <c r="AZ757" s="803" t="n"/>
      <c r="BA757" s="803" t="n"/>
      <c r="BB757" s="803" t="n"/>
      <c r="BC757" s="803" t="n"/>
      <c r="BD757" s="803" t="n"/>
      <c r="BE757" s="803" t="n"/>
      <c r="BF757" s="803" t="n"/>
      <c r="BG757" s="803" t="n"/>
      <c r="BH757" s="803" t="n"/>
      <c r="BI757" s="803" t="n"/>
      <c r="BJ757" s="812" t="n"/>
    </row>
    <row r="758" ht="14.25" customHeight="1" s="1659">
      <c r="A758" s="961" t="n"/>
      <c r="B758" s="791" t="n"/>
      <c r="C758" s="791">
        <f>IFERROR(VLOOKUP(B758,'Campaign Calendar'!I:K,2,0),"")</f>
        <v/>
      </c>
      <c r="D758" s="792">
        <f>IFERROR(VLOOKUP(B758,'Campaign Calendar'!I:K,3,0),"")</f>
        <v/>
      </c>
      <c r="E758" s="2086">
        <f>IFERROR(INDEX('Campaign Calendar'!E:E,MATCH('Promo-Flexi Combo-GWP'!B758,'Campaign Calendar'!I:I,0)),"")</f>
        <v/>
      </c>
      <c r="F758" s="2086">
        <f>IFERROR(INDEX('Campaign Calendar'!F:F,MATCH('Promo-Flexi Combo-GWP'!B758,'Campaign Calendar'!I:I,0)),"")</f>
        <v/>
      </c>
      <c r="G758" s="2087">
        <f>IFERROR(INDEX('Campaign Calendar'!G:G,MATCH('Promo-Flexi Combo-GWP'!B758,'Campaign Calendar'!I:I,0)),"")</f>
        <v/>
      </c>
      <c r="H758" s="2087">
        <f>IFERROR(INDEX('Campaign Calendar'!H:H,MATCH('Promo-Flexi Combo-GWP'!B758,'Campaign Calendar'!I:I,0)),"")</f>
        <v/>
      </c>
      <c r="I758" s="1162" t="n"/>
      <c r="J758" s="1162" t="n"/>
      <c r="K758" s="1164" t="n"/>
      <c r="L758" s="1164" t="n"/>
      <c r="M758" s="2109" t="n"/>
      <c r="N758" s="1166" t="n"/>
      <c r="O758" s="1166" t="n"/>
      <c r="P758" s="1162" t="n"/>
      <c r="Q758" s="1162" t="n"/>
      <c r="R758" s="1326" t="n"/>
      <c r="S758" s="1167">
        <f>IFERROR(INDEX('Price Change - non Flash'!C:C,MATCH('Promo-Flexi Combo-GWP'!R758,'Price Change - non Flash'!B:B,0)),"")</f>
        <v/>
      </c>
      <c r="T758" s="1167">
        <f>IFERROR(INDEX('Price Change - non Flash'!D:D,MATCH('Promo-Flexi Combo-GWP'!R758,'Price Change - non Flash'!B:B,0)),"")</f>
        <v/>
      </c>
      <c r="U758" s="1167" t="n"/>
      <c r="V758" s="1168" t="n"/>
      <c r="W758" s="983" t="n"/>
      <c r="X758" s="2110" t="n"/>
      <c r="Y758" s="2110" t="n"/>
      <c r="Z758" s="983" t="n"/>
      <c r="AA758" s="983" t="n"/>
      <c r="AB758" s="794" t="n"/>
      <c r="AC758" s="1162" t="n"/>
      <c r="AD758" s="794" t="n"/>
      <c r="AE758" s="982" t="n"/>
      <c r="AF758" s="983" t="n"/>
      <c r="AH758" s="966" t="n"/>
      <c r="AI758" s="966" t="n"/>
      <c r="AJ758" s="966" t="n"/>
      <c r="AK758" s="966" t="n"/>
      <c r="AL758" s="966" t="n"/>
      <c r="AM758" s="966" t="n"/>
      <c r="AN758" s="966" t="n"/>
      <c r="AO758" s="811" t="n"/>
      <c r="AP758" s="803" t="n"/>
      <c r="AQ758" s="803" t="n"/>
      <c r="AR758" s="803" t="n"/>
      <c r="AS758" s="803" t="n"/>
      <c r="AT758" s="803" t="n"/>
      <c r="AU758" s="803" t="n"/>
      <c r="AV758" s="803" t="n"/>
      <c r="AW758" s="803" t="n"/>
      <c r="AX758" s="803" t="n"/>
      <c r="AY758" s="803" t="n"/>
      <c r="AZ758" s="803" t="n"/>
      <c r="BA758" s="803" t="n"/>
      <c r="BB758" s="803" t="n"/>
      <c r="BC758" s="803" t="n"/>
      <c r="BD758" s="803" t="n"/>
      <c r="BE758" s="803" t="n"/>
      <c r="BF758" s="803" t="n"/>
      <c r="BG758" s="803" t="n"/>
      <c r="BH758" s="803" t="n"/>
      <c r="BI758" s="803" t="n"/>
      <c r="BJ758" s="812" t="n"/>
    </row>
    <row r="759" ht="14.25" customHeight="1" s="1659">
      <c r="A759" s="961" t="n"/>
      <c r="B759" s="791" t="n"/>
      <c r="C759" s="791">
        <f>IFERROR(VLOOKUP(B759,'Campaign Calendar'!I:K,2,0),"")</f>
        <v/>
      </c>
      <c r="D759" s="792">
        <f>IFERROR(VLOOKUP(B759,'Campaign Calendar'!I:K,3,0),"")</f>
        <v/>
      </c>
      <c r="E759" s="2086">
        <f>IFERROR(INDEX('Campaign Calendar'!E:E,MATCH('Promo-Flexi Combo-GWP'!B759,'Campaign Calendar'!I:I,0)),"")</f>
        <v/>
      </c>
      <c r="F759" s="2086">
        <f>IFERROR(INDEX('Campaign Calendar'!F:F,MATCH('Promo-Flexi Combo-GWP'!B759,'Campaign Calendar'!I:I,0)),"")</f>
        <v/>
      </c>
      <c r="G759" s="2087">
        <f>IFERROR(INDEX('Campaign Calendar'!G:G,MATCH('Promo-Flexi Combo-GWP'!B759,'Campaign Calendar'!I:I,0)),"")</f>
        <v/>
      </c>
      <c r="H759" s="2087">
        <f>IFERROR(INDEX('Campaign Calendar'!H:H,MATCH('Promo-Flexi Combo-GWP'!B759,'Campaign Calendar'!I:I,0)),"")</f>
        <v/>
      </c>
      <c r="I759" s="1162" t="n"/>
      <c r="J759" s="1162" t="n"/>
      <c r="K759" s="1164" t="n"/>
      <c r="L759" s="1164" t="n"/>
      <c r="M759" s="2109" t="n"/>
      <c r="N759" s="1166" t="n"/>
      <c r="O759" s="1166" t="n"/>
      <c r="P759" s="1162" t="n"/>
      <c r="Q759" s="1162" t="n"/>
      <c r="R759" s="1326" t="n"/>
      <c r="S759" s="1167">
        <f>IFERROR(INDEX('Price Change - non Flash'!C:C,MATCH('Promo-Flexi Combo-GWP'!R759,'Price Change - non Flash'!B:B,0)),"")</f>
        <v/>
      </c>
      <c r="T759" s="1167">
        <f>IFERROR(INDEX('Price Change - non Flash'!D:D,MATCH('Promo-Flexi Combo-GWP'!R759,'Price Change - non Flash'!B:B,0)),"")</f>
        <v/>
      </c>
      <c r="U759" s="1167" t="n"/>
      <c r="V759" s="1168" t="n"/>
      <c r="W759" s="983" t="n"/>
      <c r="X759" s="2110" t="n"/>
      <c r="Y759" s="2110" t="n"/>
      <c r="Z759" s="983" t="n"/>
      <c r="AA759" s="983" t="n"/>
      <c r="AB759" s="794" t="n"/>
      <c r="AC759" s="1162" t="n"/>
      <c r="AD759" s="794" t="n"/>
      <c r="AE759" s="982" t="n"/>
      <c r="AF759" s="983" t="n"/>
      <c r="AH759" s="966" t="n"/>
      <c r="AI759" s="966" t="n"/>
      <c r="AJ759" s="966" t="n"/>
      <c r="AK759" s="966" t="n"/>
      <c r="AL759" s="966" t="n"/>
      <c r="AM759" s="966" t="n"/>
      <c r="AN759" s="966" t="n"/>
      <c r="AO759" s="811" t="n"/>
      <c r="AP759" s="803" t="n"/>
      <c r="AQ759" s="803" t="n"/>
      <c r="AR759" s="803" t="n"/>
      <c r="AS759" s="803" t="n"/>
      <c r="AT759" s="803" t="n"/>
      <c r="AU759" s="803" t="n"/>
      <c r="AV759" s="803" t="n"/>
      <c r="AW759" s="803" t="n"/>
      <c r="AX759" s="803" t="n"/>
      <c r="AY759" s="803" t="n"/>
      <c r="AZ759" s="803" t="n"/>
      <c r="BA759" s="803" t="n"/>
      <c r="BB759" s="803" t="n"/>
      <c r="BC759" s="803" t="n"/>
      <c r="BD759" s="803" t="n"/>
      <c r="BE759" s="803" t="n"/>
      <c r="BF759" s="803" t="n"/>
      <c r="BG759" s="803" t="n"/>
      <c r="BH759" s="803" t="n"/>
      <c r="BI759" s="803" t="n"/>
      <c r="BJ759" s="812" t="n"/>
    </row>
    <row r="760" ht="14.25" customHeight="1" s="1659">
      <c r="A760" s="961" t="n"/>
      <c r="B760" s="791" t="n"/>
      <c r="C760" s="791">
        <f>IFERROR(VLOOKUP(B760,'Campaign Calendar'!I:K,2,0),"")</f>
        <v/>
      </c>
      <c r="D760" s="792">
        <f>IFERROR(VLOOKUP(B760,'Campaign Calendar'!I:K,3,0),"")</f>
        <v/>
      </c>
      <c r="E760" s="2086">
        <f>IFERROR(INDEX('Campaign Calendar'!E:E,MATCH('Promo-Flexi Combo-GWP'!B760,'Campaign Calendar'!I:I,0)),"")</f>
        <v/>
      </c>
      <c r="F760" s="2086">
        <f>IFERROR(INDEX('Campaign Calendar'!F:F,MATCH('Promo-Flexi Combo-GWP'!B760,'Campaign Calendar'!I:I,0)),"")</f>
        <v/>
      </c>
      <c r="G760" s="2087">
        <f>IFERROR(INDEX('Campaign Calendar'!G:G,MATCH('Promo-Flexi Combo-GWP'!B760,'Campaign Calendar'!I:I,0)),"")</f>
        <v/>
      </c>
      <c r="H760" s="2087">
        <f>IFERROR(INDEX('Campaign Calendar'!H:H,MATCH('Promo-Flexi Combo-GWP'!B760,'Campaign Calendar'!I:I,0)),"")</f>
        <v/>
      </c>
      <c r="I760" s="1162" t="n"/>
      <c r="J760" s="1162" t="n"/>
      <c r="K760" s="1164" t="n"/>
      <c r="L760" s="1164" t="n"/>
      <c r="M760" s="2109" t="n"/>
      <c r="N760" s="1166" t="n"/>
      <c r="O760" s="1166" t="n"/>
      <c r="P760" s="1162" t="n"/>
      <c r="Q760" s="1162" t="n"/>
      <c r="R760" s="1326" t="n"/>
      <c r="S760" s="1167">
        <f>IFERROR(INDEX('Price Change - non Flash'!C:C,MATCH('Promo-Flexi Combo-GWP'!R760,'Price Change - non Flash'!B:B,0)),"")</f>
        <v/>
      </c>
      <c r="T760" s="1167">
        <f>IFERROR(INDEX('Price Change - non Flash'!D:D,MATCH('Promo-Flexi Combo-GWP'!R760,'Price Change - non Flash'!B:B,0)),"")</f>
        <v/>
      </c>
      <c r="U760" s="1167" t="n"/>
      <c r="V760" s="1168" t="n"/>
      <c r="W760" s="983" t="n"/>
      <c r="X760" s="2110" t="n"/>
      <c r="Y760" s="2110" t="n"/>
      <c r="Z760" s="983" t="n"/>
      <c r="AA760" s="983" t="n"/>
      <c r="AB760" s="794" t="n"/>
      <c r="AC760" s="1162" t="n"/>
      <c r="AD760" s="794" t="n"/>
      <c r="AE760" s="982" t="n"/>
      <c r="AF760" s="983" t="n"/>
      <c r="AH760" s="966" t="n"/>
      <c r="AI760" s="966" t="n"/>
      <c r="AJ760" s="966" t="n"/>
      <c r="AK760" s="966" t="n"/>
      <c r="AL760" s="966" t="n"/>
      <c r="AM760" s="966" t="n"/>
      <c r="AN760" s="966" t="n"/>
      <c r="AO760" s="811" t="n"/>
      <c r="AP760" s="803" t="n"/>
      <c r="AQ760" s="803" t="n"/>
      <c r="AR760" s="803" t="n"/>
      <c r="AS760" s="803" t="n"/>
      <c r="AT760" s="803" t="n"/>
      <c r="AU760" s="803" t="n"/>
      <c r="AV760" s="803" t="n"/>
      <c r="AW760" s="803" t="n"/>
      <c r="AX760" s="803" t="n"/>
      <c r="AY760" s="803" t="n"/>
      <c r="AZ760" s="803" t="n"/>
      <c r="BA760" s="803" t="n"/>
      <c r="BB760" s="803" t="n"/>
      <c r="BC760" s="803" t="n"/>
      <c r="BD760" s="803" t="n"/>
      <c r="BE760" s="803" t="n"/>
      <c r="BF760" s="803" t="n"/>
      <c r="BG760" s="803" t="n"/>
      <c r="BH760" s="803" t="n"/>
      <c r="BI760" s="803" t="n"/>
      <c r="BJ760" s="812" t="n"/>
    </row>
    <row r="761" ht="14.25" customHeight="1" s="1659">
      <c r="A761" s="961" t="n"/>
      <c r="B761" s="791" t="n"/>
      <c r="C761" s="791">
        <f>IFERROR(VLOOKUP(B761,'Campaign Calendar'!I:K,2,0),"")</f>
        <v/>
      </c>
      <c r="D761" s="792">
        <f>IFERROR(VLOOKUP(B761,'Campaign Calendar'!I:K,3,0),"")</f>
        <v/>
      </c>
      <c r="E761" s="2086">
        <f>IFERROR(INDEX('Campaign Calendar'!E:E,MATCH('Promo-Flexi Combo-GWP'!B761,'Campaign Calendar'!I:I,0)),"")</f>
        <v/>
      </c>
      <c r="F761" s="2086">
        <f>IFERROR(INDEX('Campaign Calendar'!F:F,MATCH('Promo-Flexi Combo-GWP'!B761,'Campaign Calendar'!I:I,0)),"")</f>
        <v/>
      </c>
      <c r="G761" s="2087">
        <f>IFERROR(INDEX('Campaign Calendar'!G:G,MATCH('Promo-Flexi Combo-GWP'!B761,'Campaign Calendar'!I:I,0)),"")</f>
        <v/>
      </c>
      <c r="H761" s="2087">
        <f>IFERROR(INDEX('Campaign Calendar'!H:H,MATCH('Promo-Flexi Combo-GWP'!B761,'Campaign Calendar'!I:I,0)),"")</f>
        <v/>
      </c>
      <c r="I761" s="1162" t="n"/>
      <c r="J761" s="1162" t="n"/>
      <c r="K761" s="1164" t="n"/>
      <c r="L761" s="1164" t="n"/>
      <c r="M761" s="2109" t="n"/>
      <c r="N761" s="1166" t="n"/>
      <c r="O761" s="1166" t="n"/>
      <c r="P761" s="1162" t="n"/>
      <c r="Q761" s="1162" t="n"/>
      <c r="R761" s="1326" t="n"/>
      <c r="S761" s="1167">
        <f>IFERROR(INDEX('Price Change - non Flash'!C:C,MATCH('Promo-Flexi Combo-GWP'!R761,'Price Change - non Flash'!B:B,0)),"")</f>
        <v/>
      </c>
      <c r="T761" s="1167">
        <f>IFERROR(INDEX('Price Change - non Flash'!D:D,MATCH('Promo-Flexi Combo-GWP'!R761,'Price Change - non Flash'!B:B,0)),"")</f>
        <v/>
      </c>
      <c r="U761" s="1167" t="n"/>
      <c r="V761" s="1168" t="n"/>
      <c r="W761" s="983" t="n"/>
      <c r="X761" s="2110" t="n"/>
      <c r="Y761" s="2110" t="n"/>
      <c r="Z761" s="983" t="n"/>
      <c r="AA761" s="983" t="n"/>
      <c r="AB761" s="794" t="n"/>
      <c r="AC761" s="1162" t="n"/>
      <c r="AD761" s="794" t="n"/>
      <c r="AE761" s="982" t="n"/>
      <c r="AF761" s="983" t="n"/>
      <c r="AH761" s="966" t="n"/>
      <c r="AI761" s="966" t="n"/>
      <c r="AJ761" s="966" t="n"/>
      <c r="AK761" s="966" t="n"/>
      <c r="AL761" s="966" t="n"/>
      <c r="AM761" s="966" t="n"/>
      <c r="AN761" s="966" t="n"/>
      <c r="AO761" s="811" t="n"/>
      <c r="AP761" s="803" t="n"/>
      <c r="AQ761" s="803" t="n"/>
      <c r="AR761" s="803" t="n"/>
      <c r="AS761" s="803" t="n"/>
      <c r="AT761" s="803" t="n"/>
      <c r="AU761" s="803" t="n"/>
      <c r="AV761" s="803" t="n"/>
      <c r="AW761" s="803" t="n"/>
      <c r="AX761" s="803" t="n"/>
      <c r="AY761" s="803" t="n"/>
      <c r="AZ761" s="803" t="n"/>
      <c r="BA761" s="803" t="n"/>
      <c r="BB761" s="803" t="n"/>
      <c r="BC761" s="803" t="n"/>
      <c r="BD761" s="803" t="n"/>
      <c r="BE761" s="803" t="n"/>
      <c r="BF761" s="803" t="n"/>
      <c r="BG761" s="803" t="n"/>
      <c r="BH761" s="803" t="n"/>
      <c r="BI761" s="803" t="n"/>
      <c r="BJ761" s="812" t="n"/>
    </row>
    <row r="762" ht="14.25" customHeight="1" s="1659">
      <c r="A762" s="961" t="n"/>
      <c r="B762" s="791" t="n"/>
      <c r="C762" s="791">
        <f>IFERROR(VLOOKUP(B762,'Campaign Calendar'!I:K,2,0),"")</f>
        <v/>
      </c>
      <c r="D762" s="792">
        <f>IFERROR(VLOOKUP(B762,'Campaign Calendar'!I:K,3,0),"")</f>
        <v/>
      </c>
      <c r="E762" s="2086">
        <f>IFERROR(INDEX('Campaign Calendar'!E:E,MATCH('Promo-Flexi Combo-GWP'!B762,'Campaign Calendar'!I:I,0)),"")</f>
        <v/>
      </c>
      <c r="F762" s="2086">
        <f>IFERROR(INDEX('Campaign Calendar'!F:F,MATCH('Promo-Flexi Combo-GWP'!B762,'Campaign Calendar'!I:I,0)),"")</f>
        <v/>
      </c>
      <c r="G762" s="2087">
        <f>IFERROR(INDEX('Campaign Calendar'!G:G,MATCH('Promo-Flexi Combo-GWP'!B762,'Campaign Calendar'!I:I,0)),"")</f>
        <v/>
      </c>
      <c r="H762" s="2087">
        <f>IFERROR(INDEX('Campaign Calendar'!H:H,MATCH('Promo-Flexi Combo-GWP'!B762,'Campaign Calendar'!I:I,0)),"")</f>
        <v/>
      </c>
      <c r="I762" s="1162" t="n"/>
      <c r="J762" s="1162" t="n"/>
      <c r="K762" s="1164" t="n"/>
      <c r="L762" s="1164" t="n"/>
      <c r="M762" s="2109" t="n"/>
      <c r="N762" s="1166" t="n"/>
      <c r="O762" s="1166" t="n"/>
      <c r="P762" s="1162" t="n"/>
      <c r="Q762" s="1162" t="n"/>
      <c r="R762" s="1326" t="n"/>
      <c r="S762" s="1167">
        <f>IFERROR(INDEX('Price Change - non Flash'!C:C,MATCH('Promo-Flexi Combo-GWP'!R762,'Price Change - non Flash'!B:B,0)),"")</f>
        <v/>
      </c>
      <c r="T762" s="1167">
        <f>IFERROR(INDEX('Price Change - non Flash'!D:D,MATCH('Promo-Flexi Combo-GWP'!R762,'Price Change - non Flash'!B:B,0)),"")</f>
        <v/>
      </c>
      <c r="U762" s="1167" t="n"/>
      <c r="V762" s="1168" t="n"/>
      <c r="W762" s="983" t="n"/>
      <c r="X762" s="2110" t="n"/>
      <c r="Y762" s="2110" t="n"/>
      <c r="Z762" s="983" t="n"/>
      <c r="AA762" s="983" t="n"/>
      <c r="AB762" s="794" t="n"/>
      <c r="AC762" s="1162" t="n"/>
      <c r="AD762" s="794" t="n"/>
      <c r="AE762" s="982" t="n"/>
      <c r="AF762" s="983" t="n"/>
      <c r="AH762" s="966" t="n"/>
      <c r="AI762" s="966" t="n"/>
      <c r="AJ762" s="966" t="n"/>
      <c r="AK762" s="966" t="n"/>
      <c r="AL762" s="966" t="n"/>
      <c r="AM762" s="966" t="n"/>
      <c r="AN762" s="966" t="n"/>
      <c r="AO762" s="811" t="n"/>
      <c r="AP762" s="803" t="n"/>
      <c r="AQ762" s="803" t="n"/>
      <c r="AR762" s="803" t="n"/>
      <c r="AS762" s="803" t="n"/>
      <c r="AT762" s="803" t="n"/>
      <c r="AU762" s="803" t="n"/>
      <c r="AV762" s="803" t="n"/>
      <c r="AW762" s="803" t="n"/>
      <c r="AX762" s="803" t="n"/>
      <c r="AY762" s="803" t="n"/>
      <c r="AZ762" s="803" t="n"/>
      <c r="BA762" s="803" t="n"/>
      <c r="BB762" s="803" t="n"/>
      <c r="BC762" s="803" t="n"/>
      <c r="BD762" s="803" t="n"/>
      <c r="BE762" s="803" t="n"/>
      <c r="BF762" s="803" t="n"/>
      <c r="BG762" s="803" t="n"/>
      <c r="BH762" s="803" t="n"/>
      <c r="BI762" s="803" t="n"/>
      <c r="BJ762" s="812" t="n"/>
    </row>
    <row r="763" ht="14.25" customHeight="1" s="1659">
      <c r="A763" s="961" t="n"/>
      <c r="B763" s="791" t="n"/>
      <c r="C763" s="791">
        <f>IFERROR(VLOOKUP(B763,'Campaign Calendar'!I:K,2,0),"")</f>
        <v/>
      </c>
      <c r="D763" s="792">
        <f>IFERROR(VLOOKUP(B763,'Campaign Calendar'!I:K,3,0),"")</f>
        <v/>
      </c>
      <c r="E763" s="2086">
        <f>IFERROR(INDEX('Campaign Calendar'!E:E,MATCH('Promo-Flexi Combo-GWP'!B763,'Campaign Calendar'!I:I,0)),"")</f>
        <v/>
      </c>
      <c r="F763" s="2086">
        <f>IFERROR(INDEX('Campaign Calendar'!F:F,MATCH('Promo-Flexi Combo-GWP'!B763,'Campaign Calendar'!I:I,0)),"")</f>
        <v/>
      </c>
      <c r="G763" s="2087">
        <f>IFERROR(INDEX('Campaign Calendar'!G:G,MATCH('Promo-Flexi Combo-GWP'!B763,'Campaign Calendar'!I:I,0)),"")</f>
        <v/>
      </c>
      <c r="H763" s="2087">
        <f>IFERROR(INDEX('Campaign Calendar'!H:H,MATCH('Promo-Flexi Combo-GWP'!B763,'Campaign Calendar'!I:I,0)),"")</f>
        <v/>
      </c>
      <c r="I763" s="1162" t="n"/>
      <c r="J763" s="1162" t="n"/>
      <c r="K763" s="1164" t="n"/>
      <c r="L763" s="1164" t="n"/>
      <c r="M763" s="2109" t="n"/>
      <c r="N763" s="1166" t="n"/>
      <c r="O763" s="1166" t="n"/>
      <c r="P763" s="1162" t="n"/>
      <c r="Q763" s="1162" t="n"/>
      <c r="R763" s="1326" t="n"/>
      <c r="S763" s="1167">
        <f>IFERROR(INDEX('Price Change - non Flash'!C:C,MATCH('Promo-Flexi Combo-GWP'!R763,'Price Change - non Flash'!B:B,0)),"")</f>
        <v/>
      </c>
      <c r="T763" s="1167">
        <f>IFERROR(INDEX('Price Change - non Flash'!D:D,MATCH('Promo-Flexi Combo-GWP'!R763,'Price Change - non Flash'!B:B,0)),"")</f>
        <v/>
      </c>
      <c r="U763" s="1167" t="n"/>
      <c r="V763" s="1168" t="n"/>
      <c r="W763" s="983" t="n"/>
      <c r="X763" s="2110" t="n"/>
      <c r="Y763" s="2110" t="n"/>
      <c r="Z763" s="983" t="n"/>
      <c r="AA763" s="983" t="n"/>
      <c r="AB763" s="794" t="n"/>
      <c r="AC763" s="1162" t="n"/>
      <c r="AD763" s="794" t="n"/>
      <c r="AE763" s="982" t="n"/>
      <c r="AF763" s="983" t="n"/>
      <c r="AH763" s="966" t="n"/>
      <c r="AI763" s="966" t="n"/>
      <c r="AJ763" s="966" t="n"/>
      <c r="AK763" s="966" t="n"/>
      <c r="AL763" s="966" t="n"/>
      <c r="AM763" s="966" t="n"/>
      <c r="AN763" s="966" t="n"/>
      <c r="AO763" s="811" t="n"/>
      <c r="AP763" s="803" t="n"/>
      <c r="AQ763" s="803" t="n"/>
      <c r="AR763" s="803" t="n"/>
      <c r="AS763" s="803" t="n"/>
      <c r="AT763" s="803" t="n"/>
      <c r="AU763" s="803" t="n"/>
      <c r="AV763" s="803" t="n"/>
      <c r="AW763" s="803" t="n"/>
      <c r="AX763" s="803" t="n"/>
      <c r="AY763" s="803" t="n"/>
      <c r="AZ763" s="803" t="n"/>
      <c r="BA763" s="803" t="n"/>
      <c r="BB763" s="803" t="n"/>
      <c r="BC763" s="803" t="n"/>
      <c r="BD763" s="803" t="n"/>
      <c r="BE763" s="803" t="n"/>
      <c r="BF763" s="803" t="n"/>
      <c r="BG763" s="803" t="n"/>
      <c r="BH763" s="803" t="n"/>
      <c r="BI763" s="803" t="n"/>
      <c r="BJ763" s="812" t="n"/>
    </row>
    <row r="764" ht="14.25" customHeight="1" s="1659">
      <c r="A764" s="961" t="n"/>
      <c r="B764" s="791" t="n"/>
      <c r="C764" s="791">
        <f>IFERROR(VLOOKUP(B764,'Campaign Calendar'!I:K,2,0),"")</f>
        <v/>
      </c>
      <c r="D764" s="792">
        <f>IFERROR(VLOOKUP(B764,'Campaign Calendar'!I:K,3,0),"")</f>
        <v/>
      </c>
      <c r="E764" s="2086">
        <f>IFERROR(INDEX('Campaign Calendar'!E:E,MATCH('Promo-Flexi Combo-GWP'!B764,'Campaign Calendar'!I:I,0)),"")</f>
        <v/>
      </c>
      <c r="F764" s="2086">
        <f>IFERROR(INDEX('Campaign Calendar'!F:F,MATCH('Promo-Flexi Combo-GWP'!B764,'Campaign Calendar'!I:I,0)),"")</f>
        <v/>
      </c>
      <c r="G764" s="2087">
        <f>IFERROR(INDEX('Campaign Calendar'!G:G,MATCH('Promo-Flexi Combo-GWP'!B764,'Campaign Calendar'!I:I,0)),"")</f>
        <v/>
      </c>
      <c r="H764" s="2087">
        <f>IFERROR(INDEX('Campaign Calendar'!H:H,MATCH('Promo-Flexi Combo-GWP'!B764,'Campaign Calendar'!I:I,0)),"")</f>
        <v/>
      </c>
      <c r="I764" s="1162" t="n"/>
      <c r="J764" s="1162" t="n"/>
      <c r="K764" s="1164" t="n"/>
      <c r="L764" s="1164" t="n"/>
      <c r="M764" s="2109" t="n"/>
      <c r="N764" s="1166" t="n"/>
      <c r="O764" s="1166" t="n"/>
      <c r="P764" s="1162" t="n"/>
      <c r="Q764" s="1162" t="n"/>
      <c r="R764" s="1326" t="n"/>
      <c r="S764" s="1167">
        <f>IFERROR(INDEX('Price Change - non Flash'!C:C,MATCH('Promo-Flexi Combo-GWP'!R764,'Price Change - non Flash'!B:B,0)),"")</f>
        <v/>
      </c>
      <c r="T764" s="1167">
        <f>IFERROR(INDEX('Price Change - non Flash'!D:D,MATCH('Promo-Flexi Combo-GWP'!R764,'Price Change - non Flash'!B:B,0)),"")</f>
        <v/>
      </c>
      <c r="U764" s="1167" t="n"/>
      <c r="V764" s="1168" t="n"/>
      <c r="W764" s="983" t="n"/>
      <c r="X764" s="2110" t="n"/>
      <c r="Y764" s="2110" t="n"/>
      <c r="Z764" s="983" t="n"/>
      <c r="AA764" s="983" t="n"/>
      <c r="AB764" s="794" t="n"/>
      <c r="AC764" s="1162" t="n"/>
      <c r="AD764" s="794" t="n"/>
      <c r="AE764" s="982" t="n"/>
      <c r="AF764" s="983" t="n"/>
      <c r="AH764" s="966" t="n"/>
      <c r="AI764" s="966" t="n"/>
      <c r="AJ764" s="966" t="n"/>
      <c r="AK764" s="966" t="n"/>
      <c r="AL764" s="966" t="n"/>
      <c r="AM764" s="966" t="n"/>
      <c r="AN764" s="966" t="n"/>
      <c r="AO764" s="811" t="n"/>
      <c r="AP764" s="803" t="n"/>
      <c r="AQ764" s="803" t="n"/>
      <c r="AR764" s="803" t="n"/>
      <c r="AS764" s="803" t="n"/>
      <c r="AT764" s="803" t="n"/>
      <c r="AU764" s="803" t="n"/>
      <c r="AV764" s="803" t="n"/>
      <c r="AW764" s="803" t="n"/>
      <c r="AX764" s="803" t="n"/>
      <c r="AY764" s="803" t="n"/>
      <c r="AZ764" s="803" t="n"/>
      <c r="BA764" s="803" t="n"/>
      <c r="BB764" s="803" t="n"/>
      <c r="BC764" s="803" t="n"/>
      <c r="BD764" s="803" t="n"/>
      <c r="BE764" s="803" t="n"/>
      <c r="BF764" s="803" t="n"/>
      <c r="BG764" s="803" t="n"/>
      <c r="BH764" s="803" t="n"/>
      <c r="BI764" s="803" t="n"/>
      <c r="BJ764" s="812" t="n"/>
    </row>
    <row r="765" ht="14.25" customHeight="1" s="1659">
      <c r="A765" s="961" t="n"/>
      <c r="B765" s="791" t="n"/>
      <c r="C765" s="791">
        <f>IFERROR(VLOOKUP(B765,'Campaign Calendar'!I:K,2,0),"")</f>
        <v/>
      </c>
      <c r="D765" s="792">
        <f>IFERROR(VLOOKUP(B765,'Campaign Calendar'!I:K,3,0),"")</f>
        <v/>
      </c>
      <c r="E765" s="2086">
        <f>IFERROR(INDEX('Campaign Calendar'!E:E,MATCH('Promo-Flexi Combo-GWP'!B765,'Campaign Calendar'!I:I,0)),"")</f>
        <v/>
      </c>
      <c r="F765" s="2086">
        <f>IFERROR(INDEX('Campaign Calendar'!F:F,MATCH('Promo-Flexi Combo-GWP'!B765,'Campaign Calendar'!I:I,0)),"")</f>
        <v/>
      </c>
      <c r="G765" s="2087">
        <f>IFERROR(INDEX('Campaign Calendar'!G:G,MATCH('Promo-Flexi Combo-GWP'!B765,'Campaign Calendar'!I:I,0)),"")</f>
        <v/>
      </c>
      <c r="H765" s="2087">
        <f>IFERROR(INDEX('Campaign Calendar'!H:H,MATCH('Promo-Flexi Combo-GWP'!B765,'Campaign Calendar'!I:I,0)),"")</f>
        <v/>
      </c>
      <c r="I765" s="1162" t="n"/>
      <c r="J765" s="1162" t="n"/>
      <c r="K765" s="1164" t="n"/>
      <c r="L765" s="1164" t="n"/>
      <c r="M765" s="2109" t="n"/>
      <c r="N765" s="1166" t="n"/>
      <c r="O765" s="1166" t="n"/>
      <c r="P765" s="1162" t="n"/>
      <c r="Q765" s="1162" t="n"/>
      <c r="R765" s="1326" t="n"/>
      <c r="S765" s="1167">
        <f>IFERROR(INDEX('Price Change - non Flash'!C:C,MATCH('Promo-Flexi Combo-GWP'!R765,'Price Change - non Flash'!B:B,0)),"")</f>
        <v/>
      </c>
      <c r="T765" s="1167">
        <f>IFERROR(INDEX('Price Change - non Flash'!D:D,MATCH('Promo-Flexi Combo-GWP'!R765,'Price Change - non Flash'!B:B,0)),"")</f>
        <v/>
      </c>
      <c r="U765" s="1167" t="n"/>
      <c r="V765" s="1168" t="n"/>
      <c r="W765" s="983" t="n"/>
      <c r="X765" s="2110" t="n"/>
      <c r="Y765" s="2110" t="n"/>
      <c r="Z765" s="983" t="n"/>
      <c r="AA765" s="983" t="n"/>
      <c r="AB765" s="794" t="n"/>
      <c r="AC765" s="1162" t="n"/>
      <c r="AD765" s="794" t="n"/>
      <c r="AE765" s="982" t="n"/>
      <c r="AF765" s="983" t="n"/>
      <c r="AH765" s="966" t="n"/>
      <c r="AI765" s="966" t="n"/>
      <c r="AJ765" s="966" t="n"/>
      <c r="AK765" s="966" t="n"/>
      <c r="AL765" s="966" t="n"/>
      <c r="AM765" s="966" t="n"/>
      <c r="AN765" s="966" t="n"/>
      <c r="AO765" s="811" t="n"/>
      <c r="AP765" s="803" t="n"/>
      <c r="AQ765" s="803" t="n"/>
      <c r="AR765" s="803" t="n"/>
      <c r="AS765" s="803" t="n"/>
      <c r="AT765" s="803" t="n"/>
      <c r="AU765" s="803" t="n"/>
      <c r="AV765" s="803" t="n"/>
      <c r="AW765" s="803" t="n"/>
      <c r="AX765" s="803" t="n"/>
      <c r="AY765" s="803" t="n"/>
      <c r="AZ765" s="803" t="n"/>
      <c r="BA765" s="803" t="n"/>
      <c r="BB765" s="803" t="n"/>
      <c r="BC765" s="803" t="n"/>
      <c r="BD765" s="803" t="n"/>
      <c r="BE765" s="803" t="n"/>
      <c r="BF765" s="803" t="n"/>
      <c r="BG765" s="803" t="n"/>
      <c r="BH765" s="803" t="n"/>
      <c r="BI765" s="803" t="n"/>
      <c r="BJ765" s="812" t="n"/>
    </row>
    <row r="766" ht="14.25" customHeight="1" s="1659">
      <c r="A766" s="961" t="n"/>
      <c r="B766" s="791" t="n"/>
      <c r="C766" s="791">
        <f>IFERROR(VLOOKUP(B766,'Campaign Calendar'!I:K,2,0),"")</f>
        <v/>
      </c>
      <c r="D766" s="792">
        <f>IFERROR(VLOOKUP(B766,'Campaign Calendar'!I:K,3,0),"")</f>
        <v/>
      </c>
      <c r="E766" s="2086">
        <f>IFERROR(INDEX('Campaign Calendar'!E:E,MATCH('Promo-Flexi Combo-GWP'!B766,'Campaign Calendar'!I:I,0)),"")</f>
        <v/>
      </c>
      <c r="F766" s="2086">
        <f>IFERROR(INDEX('Campaign Calendar'!F:F,MATCH('Promo-Flexi Combo-GWP'!B766,'Campaign Calendar'!I:I,0)),"")</f>
        <v/>
      </c>
      <c r="G766" s="2087">
        <f>IFERROR(INDEX('Campaign Calendar'!G:G,MATCH('Promo-Flexi Combo-GWP'!B766,'Campaign Calendar'!I:I,0)),"")</f>
        <v/>
      </c>
      <c r="H766" s="2087">
        <f>IFERROR(INDEX('Campaign Calendar'!H:H,MATCH('Promo-Flexi Combo-GWP'!B766,'Campaign Calendar'!I:I,0)),"")</f>
        <v/>
      </c>
      <c r="I766" s="1162" t="n"/>
      <c r="J766" s="1162" t="n"/>
      <c r="K766" s="1164" t="n"/>
      <c r="L766" s="1164" t="n"/>
      <c r="M766" s="2109" t="n"/>
      <c r="N766" s="1166" t="n"/>
      <c r="O766" s="1166" t="n"/>
      <c r="P766" s="1162" t="n"/>
      <c r="Q766" s="1162" t="n"/>
      <c r="R766" s="1326" t="n"/>
      <c r="S766" s="1167">
        <f>IFERROR(INDEX('Price Change - non Flash'!C:C,MATCH('Promo-Flexi Combo-GWP'!R766,'Price Change - non Flash'!B:B,0)),"")</f>
        <v/>
      </c>
      <c r="T766" s="1167">
        <f>IFERROR(INDEX('Price Change - non Flash'!D:D,MATCH('Promo-Flexi Combo-GWP'!R766,'Price Change - non Flash'!B:B,0)),"")</f>
        <v/>
      </c>
      <c r="U766" s="1167" t="n"/>
      <c r="V766" s="1168" t="n"/>
      <c r="W766" s="983" t="n"/>
      <c r="X766" s="2110" t="n"/>
      <c r="Y766" s="2110" t="n"/>
      <c r="Z766" s="983" t="n"/>
      <c r="AA766" s="983" t="n"/>
      <c r="AB766" s="794" t="n"/>
      <c r="AC766" s="1162" t="n"/>
      <c r="AD766" s="794" t="n"/>
      <c r="AE766" s="982" t="n"/>
      <c r="AF766" s="983" t="n"/>
      <c r="AH766" s="966" t="n"/>
      <c r="AI766" s="966" t="n"/>
      <c r="AJ766" s="966" t="n"/>
      <c r="AK766" s="966" t="n"/>
      <c r="AL766" s="966" t="n"/>
      <c r="AM766" s="966" t="n"/>
      <c r="AN766" s="966" t="n"/>
      <c r="AO766" s="811" t="n"/>
      <c r="AP766" s="803" t="n"/>
      <c r="AQ766" s="803" t="n"/>
      <c r="AR766" s="803" t="n"/>
      <c r="AS766" s="803" t="n"/>
      <c r="AT766" s="803" t="n"/>
      <c r="AU766" s="803" t="n"/>
      <c r="AV766" s="803" t="n"/>
      <c r="AW766" s="803" t="n"/>
      <c r="AX766" s="803" t="n"/>
      <c r="AY766" s="803" t="n"/>
      <c r="AZ766" s="803" t="n"/>
      <c r="BA766" s="803" t="n"/>
      <c r="BB766" s="803" t="n"/>
      <c r="BC766" s="803" t="n"/>
      <c r="BD766" s="803" t="n"/>
      <c r="BE766" s="803" t="n"/>
      <c r="BF766" s="803" t="n"/>
      <c r="BG766" s="803" t="n"/>
      <c r="BH766" s="803" t="n"/>
      <c r="BI766" s="803" t="n"/>
      <c r="BJ766" s="812" t="n"/>
    </row>
    <row r="767" ht="14.25" customHeight="1" s="1659">
      <c r="A767" s="961" t="n"/>
      <c r="B767" s="791" t="n"/>
      <c r="C767" s="791">
        <f>IFERROR(VLOOKUP(B767,'Campaign Calendar'!I:K,2,0),"")</f>
        <v/>
      </c>
      <c r="D767" s="792">
        <f>IFERROR(VLOOKUP(B767,'Campaign Calendar'!I:K,3,0),"")</f>
        <v/>
      </c>
      <c r="E767" s="2086">
        <f>IFERROR(INDEX('Campaign Calendar'!E:E,MATCH('Promo-Flexi Combo-GWP'!B767,'Campaign Calendar'!I:I,0)),"")</f>
        <v/>
      </c>
      <c r="F767" s="2086">
        <f>IFERROR(INDEX('Campaign Calendar'!F:F,MATCH('Promo-Flexi Combo-GWP'!B767,'Campaign Calendar'!I:I,0)),"")</f>
        <v/>
      </c>
      <c r="G767" s="2087">
        <f>IFERROR(INDEX('Campaign Calendar'!G:G,MATCH('Promo-Flexi Combo-GWP'!B767,'Campaign Calendar'!I:I,0)),"")</f>
        <v/>
      </c>
      <c r="H767" s="2087">
        <f>IFERROR(INDEX('Campaign Calendar'!H:H,MATCH('Promo-Flexi Combo-GWP'!B767,'Campaign Calendar'!I:I,0)),"")</f>
        <v/>
      </c>
      <c r="I767" s="1162" t="n"/>
      <c r="J767" s="1162" t="n"/>
      <c r="K767" s="1164" t="n"/>
      <c r="L767" s="1164" t="n"/>
      <c r="M767" s="2109" t="n"/>
      <c r="N767" s="1166" t="n"/>
      <c r="O767" s="1166" t="n"/>
      <c r="P767" s="1162" t="n"/>
      <c r="Q767" s="1162" t="n"/>
      <c r="R767" s="1326" t="n"/>
      <c r="S767" s="1167">
        <f>IFERROR(INDEX('Price Change - non Flash'!C:C,MATCH('Promo-Flexi Combo-GWP'!R767,'Price Change - non Flash'!B:B,0)),"")</f>
        <v/>
      </c>
      <c r="T767" s="1167">
        <f>IFERROR(INDEX('Price Change - non Flash'!D:D,MATCH('Promo-Flexi Combo-GWP'!R767,'Price Change - non Flash'!B:B,0)),"")</f>
        <v/>
      </c>
      <c r="U767" s="1167" t="n"/>
      <c r="V767" s="1168" t="n"/>
      <c r="W767" s="983" t="n"/>
      <c r="X767" s="2110" t="n"/>
      <c r="Y767" s="2110" t="n"/>
      <c r="Z767" s="983" t="n"/>
      <c r="AA767" s="983" t="n"/>
      <c r="AB767" s="794" t="n"/>
      <c r="AC767" s="1162" t="n"/>
      <c r="AD767" s="794" t="n"/>
      <c r="AE767" s="982" t="n"/>
      <c r="AF767" s="983" t="n"/>
      <c r="AH767" s="966" t="n"/>
      <c r="AI767" s="966" t="n"/>
      <c r="AJ767" s="966" t="n"/>
      <c r="AK767" s="966" t="n"/>
      <c r="AL767" s="966" t="n"/>
      <c r="AM767" s="966" t="n"/>
      <c r="AN767" s="966" t="n"/>
      <c r="AO767" s="811" t="n"/>
      <c r="AP767" s="803" t="n"/>
      <c r="AQ767" s="803" t="n"/>
      <c r="AR767" s="803" t="n"/>
      <c r="AS767" s="803" t="n"/>
      <c r="AT767" s="803" t="n"/>
      <c r="AU767" s="803" t="n"/>
      <c r="AV767" s="803" t="n"/>
      <c r="AW767" s="803" t="n"/>
      <c r="AX767" s="803" t="n"/>
      <c r="AY767" s="803" t="n"/>
      <c r="AZ767" s="803" t="n"/>
      <c r="BA767" s="803" t="n"/>
      <c r="BB767" s="803" t="n"/>
      <c r="BC767" s="803" t="n"/>
      <c r="BD767" s="803" t="n"/>
      <c r="BE767" s="803" t="n"/>
      <c r="BF767" s="803" t="n"/>
      <c r="BG767" s="803" t="n"/>
      <c r="BH767" s="803" t="n"/>
      <c r="BI767" s="803" t="n"/>
      <c r="BJ767" s="812" t="n"/>
    </row>
    <row r="768" ht="14.25" customHeight="1" s="1659">
      <c r="A768" s="961" t="n"/>
      <c r="B768" s="791" t="n"/>
      <c r="C768" s="791">
        <f>IFERROR(VLOOKUP(B768,'Campaign Calendar'!I:K,2,0),"")</f>
        <v/>
      </c>
      <c r="D768" s="792">
        <f>IFERROR(VLOOKUP(B768,'Campaign Calendar'!I:K,3,0),"")</f>
        <v/>
      </c>
      <c r="E768" s="2086">
        <f>IFERROR(INDEX('Campaign Calendar'!E:E,MATCH('Promo-Flexi Combo-GWP'!B768,'Campaign Calendar'!I:I,0)),"")</f>
        <v/>
      </c>
      <c r="F768" s="2086">
        <f>IFERROR(INDEX('Campaign Calendar'!F:F,MATCH('Promo-Flexi Combo-GWP'!B768,'Campaign Calendar'!I:I,0)),"")</f>
        <v/>
      </c>
      <c r="G768" s="2087">
        <f>IFERROR(INDEX('Campaign Calendar'!G:G,MATCH('Promo-Flexi Combo-GWP'!B768,'Campaign Calendar'!I:I,0)),"")</f>
        <v/>
      </c>
      <c r="H768" s="2087">
        <f>IFERROR(INDEX('Campaign Calendar'!H:H,MATCH('Promo-Flexi Combo-GWP'!B768,'Campaign Calendar'!I:I,0)),"")</f>
        <v/>
      </c>
      <c r="I768" s="1162" t="n"/>
      <c r="J768" s="1162" t="n"/>
      <c r="K768" s="1164" t="n"/>
      <c r="L768" s="1164" t="n"/>
      <c r="M768" s="2109" t="n"/>
      <c r="N768" s="1166" t="n"/>
      <c r="O768" s="1166" t="n"/>
      <c r="P768" s="1162" t="n"/>
      <c r="Q768" s="1162" t="n"/>
      <c r="R768" s="1326" t="n"/>
      <c r="S768" s="1167">
        <f>IFERROR(INDEX('Price Change - non Flash'!C:C,MATCH('Promo-Flexi Combo-GWP'!R768,'Price Change - non Flash'!B:B,0)),"")</f>
        <v/>
      </c>
      <c r="T768" s="1167">
        <f>IFERROR(INDEX('Price Change - non Flash'!D:D,MATCH('Promo-Flexi Combo-GWP'!R768,'Price Change - non Flash'!B:B,0)),"")</f>
        <v/>
      </c>
      <c r="U768" s="1167" t="n"/>
      <c r="V768" s="1168" t="n"/>
      <c r="W768" s="983" t="n"/>
      <c r="X768" s="2110" t="n"/>
      <c r="Y768" s="2110" t="n"/>
      <c r="Z768" s="983" t="n"/>
      <c r="AA768" s="983" t="n"/>
      <c r="AB768" s="794" t="n"/>
      <c r="AC768" s="1162" t="n"/>
      <c r="AD768" s="794" t="n"/>
      <c r="AE768" s="982" t="n"/>
      <c r="AF768" s="983" t="n"/>
      <c r="AH768" s="966" t="n"/>
      <c r="AI768" s="966" t="n"/>
      <c r="AJ768" s="966" t="n"/>
      <c r="AK768" s="966" t="n"/>
      <c r="AL768" s="966" t="n"/>
      <c r="AM768" s="966" t="n"/>
      <c r="AN768" s="966" t="n"/>
      <c r="AO768" s="811" t="n"/>
      <c r="AP768" s="803" t="n"/>
      <c r="AQ768" s="803" t="n"/>
      <c r="AR768" s="803" t="n"/>
      <c r="AS768" s="803" t="n"/>
      <c r="AT768" s="803" t="n"/>
      <c r="AU768" s="803" t="n"/>
      <c r="AV768" s="803" t="n"/>
      <c r="AW768" s="803" t="n"/>
      <c r="AX768" s="803" t="n"/>
      <c r="AY768" s="803" t="n"/>
      <c r="AZ768" s="803" t="n"/>
      <c r="BA768" s="803" t="n"/>
      <c r="BB768" s="803" t="n"/>
      <c r="BC768" s="803" t="n"/>
      <c r="BD768" s="803" t="n"/>
      <c r="BE768" s="803" t="n"/>
      <c r="BF768" s="803" t="n"/>
      <c r="BG768" s="803" t="n"/>
      <c r="BH768" s="803" t="n"/>
      <c r="BI768" s="803" t="n"/>
      <c r="BJ768" s="812" t="n"/>
    </row>
    <row r="769" ht="14.25" customHeight="1" s="1659">
      <c r="A769" s="961" t="n"/>
      <c r="B769" s="791" t="n"/>
      <c r="C769" s="791">
        <f>IFERROR(VLOOKUP(B769,'Campaign Calendar'!I:K,2,0),"")</f>
        <v/>
      </c>
      <c r="D769" s="792">
        <f>IFERROR(VLOOKUP(B769,'Campaign Calendar'!I:K,3,0),"")</f>
        <v/>
      </c>
      <c r="E769" s="2086">
        <f>IFERROR(INDEX('Campaign Calendar'!E:E,MATCH('Promo-Flexi Combo-GWP'!B769,'Campaign Calendar'!I:I,0)),"")</f>
        <v/>
      </c>
      <c r="F769" s="2086">
        <f>IFERROR(INDEX('Campaign Calendar'!F:F,MATCH('Promo-Flexi Combo-GWP'!B769,'Campaign Calendar'!I:I,0)),"")</f>
        <v/>
      </c>
      <c r="G769" s="2087">
        <f>IFERROR(INDEX('Campaign Calendar'!G:G,MATCH('Promo-Flexi Combo-GWP'!B769,'Campaign Calendar'!I:I,0)),"")</f>
        <v/>
      </c>
      <c r="H769" s="2087">
        <f>IFERROR(INDEX('Campaign Calendar'!H:H,MATCH('Promo-Flexi Combo-GWP'!B769,'Campaign Calendar'!I:I,0)),"")</f>
        <v/>
      </c>
      <c r="I769" s="1162" t="n"/>
      <c r="J769" s="1162" t="n"/>
      <c r="K769" s="1164" t="n"/>
      <c r="L769" s="1164" t="n"/>
      <c r="M769" s="2109" t="n"/>
      <c r="N769" s="1166" t="n"/>
      <c r="O769" s="1166" t="n"/>
      <c r="P769" s="1162" t="n"/>
      <c r="Q769" s="1162" t="n"/>
      <c r="R769" s="1326" t="n"/>
      <c r="S769" s="1167">
        <f>IFERROR(INDEX('Price Change - non Flash'!C:C,MATCH('Promo-Flexi Combo-GWP'!R769,'Price Change - non Flash'!B:B,0)),"")</f>
        <v/>
      </c>
      <c r="T769" s="1167">
        <f>IFERROR(INDEX('Price Change - non Flash'!D:D,MATCH('Promo-Flexi Combo-GWP'!R769,'Price Change - non Flash'!B:B,0)),"")</f>
        <v/>
      </c>
      <c r="U769" s="1167" t="n"/>
      <c r="V769" s="1168" t="n"/>
      <c r="W769" s="983" t="n"/>
      <c r="X769" s="2110" t="n"/>
      <c r="Y769" s="2110" t="n"/>
      <c r="Z769" s="983" t="n"/>
      <c r="AA769" s="983" t="n"/>
      <c r="AB769" s="794" t="n"/>
      <c r="AC769" s="1162" t="n"/>
      <c r="AD769" s="794" t="n"/>
      <c r="AE769" s="982" t="n"/>
      <c r="AF769" s="983" t="n"/>
      <c r="AH769" s="966" t="n"/>
      <c r="AI769" s="966" t="n"/>
      <c r="AJ769" s="966" t="n"/>
      <c r="AK769" s="966" t="n"/>
      <c r="AL769" s="966" t="n"/>
      <c r="AM769" s="966" t="n"/>
      <c r="AN769" s="966" t="n"/>
      <c r="AO769" s="811" t="n"/>
      <c r="AP769" s="803" t="n"/>
      <c r="AQ769" s="803" t="n"/>
      <c r="AR769" s="803" t="n"/>
      <c r="AS769" s="803" t="n"/>
      <c r="AT769" s="803" t="n"/>
      <c r="AU769" s="803" t="n"/>
      <c r="AV769" s="803" t="n"/>
      <c r="AW769" s="803" t="n"/>
      <c r="AX769" s="803" t="n"/>
      <c r="AY769" s="803" t="n"/>
      <c r="AZ769" s="803" t="n"/>
      <c r="BA769" s="803" t="n"/>
      <c r="BB769" s="803" t="n"/>
      <c r="BC769" s="803" t="n"/>
      <c r="BD769" s="803" t="n"/>
      <c r="BE769" s="803" t="n"/>
      <c r="BF769" s="803" t="n"/>
      <c r="BG769" s="803" t="n"/>
      <c r="BH769" s="803" t="n"/>
      <c r="BI769" s="803" t="n"/>
      <c r="BJ769" s="812" t="n"/>
    </row>
    <row r="770" ht="14.25" customHeight="1" s="1659">
      <c r="A770" s="961" t="n"/>
      <c r="B770" s="791" t="n"/>
      <c r="C770" s="791">
        <f>IFERROR(VLOOKUP(B770,'Campaign Calendar'!I:K,2,0),"")</f>
        <v/>
      </c>
      <c r="D770" s="792">
        <f>IFERROR(VLOOKUP(B770,'Campaign Calendar'!I:K,3,0),"")</f>
        <v/>
      </c>
      <c r="E770" s="2086">
        <f>IFERROR(INDEX('Campaign Calendar'!E:E,MATCH('Promo-Flexi Combo-GWP'!B770,'Campaign Calendar'!I:I,0)),"")</f>
        <v/>
      </c>
      <c r="F770" s="2086">
        <f>IFERROR(INDEX('Campaign Calendar'!F:F,MATCH('Promo-Flexi Combo-GWP'!B770,'Campaign Calendar'!I:I,0)),"")</f>
        <v/>
      </c>
      <c r="G770" s="2087">
        <f>IFERROR(INDEX('Campaign Calendar'!G:G,MATCH('Promo-Flexi Combo-GWP'!B770,'Campaign Calendar'!I:I,0)),"")</f>
        <v/>
      </c>
      <c r="H770" s="2087">
        <f>IFERROR(INDEX('Campaign Calendar'!H:H,MATCH('Promo-Flexi Combo-GWP'!B770,'Campaign Calendar'!I:I,0)),"")</f>
        <v/>
      </c>
      <c r="I770" s="1162" t="n"/>
      <c r="J770" s="1162" t="n"/>
      <c r="K770" s="1164" t="n"/>
      <c r="L770" s="1164" t="n"/>
      <c r="M770" s="2109" t="n"/>
      <c r="N770" s="1166" t="n"/>
      <c r="O770" s="1166" t="n"/>
      <c r="P770" s="1162" t="n"/>
      <c r="Q770" s="1162" t="n"/>
      <c r="R770" s="1326" t="n"/>
      <c r="S770" s="1167">
        <f>IFERROR(INDEX('Price Change - non Flash'!C:C,MATCH('Promo-Flexi Combo-GWP'!R770,'Price Change - non Flash'!B:B,0)),"")</f>
        <v/>
      </c>
      <c r="T770" s="1167">
        <f>IFERROR(INDEX('Price Change - non Flash'!D:D,MATCH('Promo-Flexi Combo-GWP'!R770,'Price Change - non Flash'!B:B,0)),"")</f>
        <v/>
      </c>
      <c r="U770" s="1167" t="n"/>
      <c r="V770" s="1168" t="n"/>
      <c r="W770" s="983" t="n"/>
      <c r="X770" s="2110" t="n"/>
      <c r="Y770" s="2110" t="n"/>
      <c r="Z770" s="983" t="n"/>
      <c r="AA770" s="983" t="n"/>
      <c r="AB770" s="794" t="n"/>
      <c r="AC770" s="1162" t="n"/>
      <c r="AD770" s="794" t="n"/>
      <c r="AE770" s="982" t="n"/>
      <c r="AF770" s="983" t="n"/>
      <c r="AH770" s="966" t="n"/>
      <c r="AI770" s="966" t="n"/>
      <c r="AJ770" s="966" t="n"/>
      <c r="AK770" s="966" t="n"/>
      <c r="AL770" s="966" t="n"/>
      <c r="AM770" s="966" t="n"/>
      <c r="AN770" s="966" t="n"/>
      <c r="AO770" s="811" t="n"/>
      <c r="AP770" s="803" t="n"/>
      <c r="AQ770" s="803" t="n"/>
      <c r="AR770" s="803" t="n"/>
      <c r="AS770" s="803" t="n"/>
      <c r="AT770" s="803" t="n"/>
      <c r="AU770" s="803" t="n"/>
      <c r="AV770" s="803" t="n"/>
      <c r="AW770" s="803" t="n"/>
      <c r="AX770" s="803" t="n"/>
      <c r="AY770" s="803" t="n"/>
      <c r="AZ770" s="803" t="n"/>
      <c r="BA770" s="803" t="n"/>
      <c r="BB770" s="803" t="n"/>
      <c r="BC770" s="803" t="n"/>
      <c r="BD770" s="803" t="n"/>
      <c r="BE770" s="803" t="n"/>
      <c r="BF770" s="803" t="n"/>
      <c r="BG770" s="803" t="n"/>
      <c r="BH770" s="803" t="n"/>
      <c r="BI770" s="803" t="n"/>
      <c r="BJ770" s="812" t="n"/>
    </row>
    <row r="771" ht="14.25" customHeight="1" s="1659">
      <c r="A771" s="961" t="n"/>
      <c r="B771" s="791" t="n"/>
      <c r="C771" s="791">
        <f>IFERROR(VLOOKUP(B771,'Campaign Calendar'!I:K,2,0),"")</f>
        <v/>
      </c>
      <c r="D771" s="792">
        <f>IFERROR(VLOOKUP(B771,'Campaign Calendar'!I:K,3,0),"")</f>
        <v/>
      </c>
      <c r="E771" s="2086">
        <f>IFERROR(INDEX('Campaign Calendar'!E:E,MATCH('Promo-Flexi Combo-GWP'!B771,'Campaign Calendar'!I:I,0)),"")</f>
        <v/>
      </c>
      <c r="F771" s="2086">
        <f>IFERROR(INDEX('Campaign Calendar'!F:F,MATCH('Promo-Flexi Combo-GWP'!B771,'Campaign Calendar'!I:I,0)),"")</f>
        <v/>
      </c>
      <c r="G771" s="2087">
        <f>IFERROR(INDEX('Campaign Calendar'!G:G,MATCH('Promo-Flexi Combo-GWP'!B771,'Campaign Calendar'!I:I,0)),"")</f>
        <v/>
      </c>
      <c r="H771" s="2087">
        <f>IFERROR(INDEX('Campaign Calendar'!H:H,MATCH('Promo-Flexi Combo-GWP'!B771,'Campaign Calendar'!I:I,0)),"")</f>
        <v/>
      </c>
      <c r="I771" s="1162" t="n"/>
      <c r="J771" s="1162" t="n"/>
      <c r="K771" s="1164" t="n"/>
      <c r="L771" s="1164" t="n"/>
      <c r="M771" s="2109" t="n"/>
      <c r="N771" s="1166" t="n"/>
      <c r="O771" s="1166" t="n"/>
      <c r="P771" s="1162" t="n"/>
      <c r="Q771" s="1162" t="n"/>
      <c r="R771" s="1326" t="n"/>
      <c r="S771" s="1167">
        <f>IFERROR(INDEX('Price Change - non Flash'!C:C,MATCH('Promo-Flexi Combo-GWP'!R771,'Price Change - non Flash'!B:B,0)),"")</f>
        <v/>
      </c>
      <c r="T771" s="1167">
        <f>IFERROR(INDEX('Price Change - non Flash'!D:D,MATCH('Promo-Flexi Combo-GWP'!R771,'Price Change - non Flash'!B:B,0)),"")</f>
        <v/>
      </c>
      <c r="U771" s="1167" t="n"/>
      <c r="V771" s="1168" t="n"/>
      <c r="W771" s="983" t="n"/>
      <c r="X771" s="2110" t="n"/>
      <c r="Y771" s="2110" t="n"/>
      <c r="Z771" s="983" t="n"/>
      <c r="AA771" s="983" t="n"/>
      <c r="AB771" s="794" t="n"/>
      <c r="AC771" s="1162" t="n"/>
      <c r="AD771" s="794" t="n"/>
      <c r="AE771" s="982" t="n"/>
      <c r="AF771" s="983" t="n"/>
      <c r="AH771" s="966" t="n"/>
      <c r="AI771" s="966" t="n"/>
      <c r="AJ771" s="966" t="n"/>
      <c r="AK771" s="966" t="n"/>
      <c r="AL771" s="966" t="n"/>
      <c r="AM771" s="966" t="n"/>
      <c r="AN771" s="966" t="n"/>
      <c r="AO771" s="811" t="n"/>
      <c r="AP771" s="803" t="n"/>
      <c r="AQ771" s="803" t="n"/>
      <c r="AR771" s="803" t="n"/>
      <c r="AS771" s="803" t="n"/>
      <c r="AT771" s="803" t="n"/>
      <c r="AU771" s="803" t="n"/>
      <c r="AV771" s="803" t="n"/>
      <c r="AW771" s="803" t="n"/>
      <c r="AX771" s="803" t="n"/>
      <c r="AY771" s="803" t="n"/>
      <c r="AZ771" s="803" t="n"/>
      <c r="BA771" s="803" t="n"/>
      <c r="BB771" s="803" t="n"/>
      <c r="BC771" s="803" t="n"/>
      <c r="BD771" s="803" t="n"/>
      <c r="BE771" s="803" t="n"/>
      <c r="BF771" s="803" t="n"/>
      <c r="BG771" s="803" t="n"/>
      <c r="BH771" s="803" t="n"/>
      <c r="BI771" s="803" t="n"/>
      <c r="BJ771" s="812" t="n"/>
    </row>
    <row r="772" ht="14.25" customHeight="1" s="1659">
      <c r="A772" s="961" t="n"/>
      <c r="B772" s="791" t="n"/>
      <c r="C772" s="791">
        <f>IFERROR(VLOOKUP(B772,'Campaign Calendar'!I:K,2,0),"")</f>
        <v/>
      </c>
      <c r="D772" s="792">
        <f>IFERROR(VLOOKUP(B772,'Campaign Calendar'!I:K,3,0),"")</f>
        <v/>
      </c>
      <c r="E772" s="2086">
        <f>IFERROR(INDEX('Campaign Calendar'!E:E,MATCH('Promo-Flexi Combo-GWP'!B772,'Campaign Calendar'!I:I,0)),"")</f>
        <v/>
      </c>
      <c r="F772" s="2086">
        <f>IFERROR(INDEX('Campaign Calendar'!F:F,MATCH('Promo-Flexi Combo-GWP'!B772,'Campaign Calendar'!I:I,0)),"")</f>
        <v/>
      </c>
      <c r="G772" s="2087">
        <f>IFERROR(INDEX('Campaign Calendar'!G:G,MATCH('Promo-Flexi Combo-GWP'!B772,'Campaign Calendar'!I:I,0)),"")</f>
        <v/>
      </c>
      <c r="H772" s="2087">
        <f>IFERROR(INDEX('Campaign Calendar'!H:H,MATCH('Promo-Flexi Combo-GWP'!B772,'Campaign Calendar'!I:I,0)),"")</f>
        <v/>
      </c>
      <c r="I772" s="1162" t="n"/>
      <c r="J772" s="1162" t="n"/>
      <c r="K772" s="1164" t="n"/>
      <c r="L772" s="1164" t="n"/>
      <c r="M772" s="2109" t="n"/>
      <c r="N772" s="1166" t="n"/>
      <c r="O772" s="1166" t="n"/>
      <c r="P772" s="1162" t="n"/>
      <c r="Q772" s="1162" t="n"/>
      <c r="R772" s="1326" t="n"/>
      <c r="S772" s="1167">
        <f>IFERROR(INDEX('Price Change - non Flash'!C:C,MATCH('Promo-Flexi Combo-GWP'!R772,'Price Change - non Flash'!B:B,0)),"")</f>
        <v/>
      </c>
      <c r="T772" s="1167">
        <f>IFERROR(INDEX('Price Change - non Flash'!D:D,MATCH('Promo-Flexi Combo-GWP'!R772,'Price Change - non Flash'!B:B,0)),"")</f>
        <v/>
      </c>
      <c r="U772" s="1167" t="n"/>
      <c r="V772" s="1168" t="n"/>
      <c r="W772" s="983" t="n"/>
      <c r="X772" s="2110" t="n"/>
      <c r="Y772" s="2110" t="n"/>
      <c r="Z772" s="983" t="n"/>
      <c r="AA772" s="983" t="n"/>
      <c r="AB772" s="794" t="n"/>
      <c r="AC772" s="1162" t="n"/>
      <c r="AD772" s="794" t="n"/>
      <c r="AE772" s="982" t="n"/>
      <c r="AF772" s="983" t="n"/>
      <c r="AH772" s="966" t="n"/>
      <c r="AI772" s="966" t="n"/>
      <c r="AJ772" s="966" t="n"/>
      <c r="AK772" s="966" t="n"/>
      <c r="AL772" s="966" t="n"/>
      <c r="AM772" s="966" t="n"/>
      <c r="AN772" s="966" t="n"/>
      <c r="AO772" s="811" t="n"/>
      <c r="AP772" s="803" t="n"/>
      <c r="AQ772" s="803" t="n"/>
      <c r="AR772" s="803" t="n"/>
      <c r="AS772" s="803" t="n"/>
      <c r="AT772" s="803" t="n"/>
      <c r="AU772" s="803" t="n"/>
      <c r="AV772" s="803" t="n"/>
      <c r="AW772" s="803" t="n"/>
      <c r="AX772" s="803" t="n"/>
      <c r="AY772" s="803" t="n"/>
      <c r="AZ772" s="803" t="n"/>
      <c r="BA772" s="803" t="n"/>
      <c r="BB772" s="803" t="n"/>
      <c r="BC772" s="803" t="n"/>
      <c r="BD772" s="803" t="n"/>
      <c r="BE772" s="803" t="n"/>
      <c r="BF772" s="803" t="n"/>
      <c r="BG772" s="803" t="n"/>
      <c r="BH772" s="803" t="n"/>
      <c r="BI772" s="803" t="n"/>
      <c r="BJ772" s="812" t="n"/>
    </row>
    <row r="773" ht="14.25" customHeight="1" s="1659">
      <c r="A773" s="961" t="n"/>
      <c r="B773" s="791" t="n"/>
      <c r="C773" s="791">
        <f>IFERROR(VLOOKUP(B773,'Campaign Calendar'!I:K,2,0),"")</f>
        <v/>
      </c>
      <c r="D773" s="792">
        <f>IFERROR(VLOOKUP(B773,'Campaign Calendar'!I:K,3,0),"")</f>
        <v/>
      </c>
      <c r="E773" s="2086">
        <f>IFERROR(INDEX('Campaign Calendar'!E:E,MATCH('Promo-Flexi Combo-GWP'!B773,'Campaign Calendar'!I:I,0)),"")</f>
        <v/>
      </c>
      <c r="F773" s="2086">
        <f>IFERROR(INDEX('Campaign Calendar'!F:F,MATCH('Promo-Flexi Combo-GWP'!B773,'Campaign Calendar'!I:I,0)),"")</f>
        <v/>
      </c>
      <c r="G773" s="2087">
        <f>IFERROR(INDEX('Campaign Calendar'!G:G,MATCH('Promo-Flexi Combo-GWP'!B773,'Campaign Calendar'!I:I,0)),"")</f>
        <v/>
      </c>
      <c r="H773" s="2087">
        <f>IFERROR(INDEX('Campaign Calendar'!H:H,MATCH('Promo-Flexi Combo-GWP'!B773,'Campaign Calendar'!I:I,0)),"")</f>
        <v/>
      </c>
      <c r="I773" s="1162" t="n"/>
      <c r="J773" s="1162" t="n"/>
      <c r="K773" s="1164" t="n"/>
      <c r="L773" s="1164" t="n"/>
      <c r="M773" s="2109" t="n"/>
      <c r="N773" s="1166" t="n"/>
      <c r="O773" s="1166" t="n"/>
      <c r="P773" s="1162" t="n"/>
      <c r="Q773" s="1162" t="n"/>
      <c r="R773" s="1326" t="n"/>
      <c r="S773" s="1167">
        <f>IFERROR(INDEX('Price Change - non Flash'!C:C,MATCH('Promo-Flexi Combo-GWP'!R773,'Price Change - non Flash'!B:B,0)),"")</f>
        <v/>
      </c>
      <c r="T773" s="1167">
        <f>IFERROR(INDEX('Price Change - non Flash'!D:D,MATCH('Promo-Flexi Combo-GWP'!R773,'Price Change - non Flash'!B:B,0)),"")</f>
        <v/>
      </c>
      <c r="U773" s="1167" t="n"/>
      <c r="V773" s="1168" t="n"/>
      <c r="W773" s="983" t="n"/>
      <c r="X773" s="2110" t="n"/>
      <c r="Y773" s="2110" t="n"/>
      <c r="Z773" s="983" t="n"/>
      <c r="AA773" s="983" t="n"/>
      <c r="AB773" s="794" t="n"/>
      <c r="AC773" s="1162" t="n"/>
      <c r="AD773" s="794" t="n"/>
      <c r="AE773" s="982" t="n"/>
      <c r="AF773" s="983" t="n"/>
      <c r="AH773" s="966" t="n"/>
      <c r="AI773" s="966" t="n"/>
      <c r="AJ773" s="966" t="n"/>
      <c r="AK773" s="966" t="n"/>
      <c r="AL773" s="966" t="n"/>
      <c r="AM773" s="966" t="n"/>
      <c r="AN773" s="966" t="n"/>
      <c r="AO773" s="811" t="n"/>
      <c r="AP773" s="803" t="n"/>
      <c r="AQ773" s="803" t="n"/>
      <c r="AR773" s="803" t="n"/>
      <c r="AS773" s="803" t="n"/>
      <c r="AT773" s="803" t="n"/>
      <c r="AU773" s="803" t="n"/>
      <c r="AV773" s="803" t="n"/>
      <c r="AW773" s="803" t="n"/>
      <c r="AX773" s="803" t="n"/>
      <c r="AY773" s="803" t="n"/>
      <c r="AZ773" s="803" t="n"/>
      <c r="BA773" s="803" t="n"/>
      <c r="BB773" s="803" t="n"/>
      <c r="BC773" s="803" t="n"/>
      <c r="BD773" s="803" t="n"/>
      <c r="BE773" s="803" t="n"/>
      <c r="BF773" s="803" t="n"/>
      <c r="BG773" s="803" t="n"/>
      <c r="BH773" s="803" t="n"/>
      <c r="BI773" s="803" t="n"/>
      <c r="BJ773" s="812" t="n"/>
    </row>
    <row r="774" ht="14.25" customHeight="1" s="1659">
      <c r="A774" s="961" t="n"/>
      <c r="B774" s="791" t="n"/>
      <c r="C774" s="791">
        <f>IFERROR(VLOOKUP(B774,'Campaign Calendar'!I:K,2,0),"")</f>
        <v/>
      </c>
      <c r="D774" s="792">
        <f>IFERROR(VLOOKUP(B774,'Campaign Calendar'!I:K,3,0),"")</f>
        <v/>
      </c>
      <c r="E774" s="2086">
        <f>IFERROR(INDEX('Campaign Calendar'!E:E,MATCH('Promo-Flexi Combo-GWP'!B774,'Campaign Calendar'!I:I,0)),"")</f>
        <v/>
      </c>
      <c r="F774" s="2086">
        <f>IFERROR(INDEX('Campaign Calendar'!F:F,MATCH('Promo-Flexi Combo-GWP'!B774,'Campaign Calendar'!I:I,0)),"")</f>
        <v/>
      </c>
      <c r="G774" s="2087">
        <f>IFERROR(INDEX('Campaign Calendar'!G:G,MATCH('Promo-Flexi Combo-GWP'!B774,'Campaign Calendar'!I:I,0)),"")</f>
        <v/>
      </c>
      <c r="H774" s="2087">
        <f>IFERROR(INDEX('Campaign Calendar'!H:H,MATCH('Promo-Flexi Combo-GWP'!B774,'Campaign Calendar'!I:I,0)),"")</f>
        <v/>
      </c>
      <c r="I774" s="1162" t="n"/>
      <c r="J774" s="1162" t="n"/>
      <c r="K774" s="1164" t="n"/>
      <c r="L774" s="1164" t="n"/>
      <c r="M774" s="2109" t="n"/>
      <c r="N774" s="1166" t="n"/>
      <c r="O774" s="1166" t="n"/>
      <c r="P774" s="1162" t="n"/>
      <c r="Q774" s="1162" t="n"/>
      <c r="R774" s="1326" t="n"/>
      <c r="S774" s="1167">
        <f>IFERROR(INDEX('Price Change - non Flash'!C:C,MATCH('Promo-Flexi Combo-GWP'!R774,'Price Change - non Flash'!B:B,0)),"")</f>
        <v/>
      </c>
      <c r="T774" s="1167">
        <f>IFERROR(INDEX('Price Change - non Flash'!D:D,MATCH('Promo-Flexi Combo-GWP'!R774,'Price Change - non Flash'!B:B,0)),"")</f>
        <v/>
      </c>
      <c r="U774" s="1167" t="n"/>
      <c r="V774" s="1168" t="n"/>
      <c r="W774" s="983" t="n"/>
      <c r="X774" s="2110" t="n"/>
      <c r="Y774" s="2110" t="n"/>
      <c r="Z774" s="983" t="n"/>
      <c r="AA774" s="983" t="n"/>
      <c r="AB774" s="794" t="n"/>
      <c r="AC774" s="1162" t="n"/>
      <c r="AD774" s="794" t="n"/>
      <c r="AE774" s="982" t="n"/>
      <c r="AF774" s="983" t="n"/>
      <c r="AH774" s="966" t="n"/>
      <c r="AI774" s="966" t="n"/>
      <c r="AJ774" s="966" t="n"/>
      <c r="AK774" s="966" t="n"/>
      <c r="AL774" s="966" t="n"/>
      <c r="AM774" s="966" t="n"/>
      <c r="AN774" s="966" t="n"/>
      <c r="AO774" s="811" t="n"/>
      <c r="AP774" s="803" t="n"/>
      <c r="AQ774" s="803" t="n"/>
      <c r="AR774" s="803" t="n"/>
      <c r="AS774" s="803" t="n"/>
      <c r="AT774" s="803" t="n"/>
      <c r="AU774" s="803" t="n"/>
      <c r="AV774" s="803" t="n"/>
      <c r="AW774" s="803" t="n"/>
      <c r="AX774" s="803" t="n"/>
      <c r="AY774" s="803" t="n"/>
      <c r="AZ774" s="803" t="n"/>
      <c r="BA774" s="803" t="n"/>
      <c r="BB774" s="803" t="n"/>
      <c r="BC774" s="803" t="n"/>
      <c r="BD774" s="803" t="n"/>
      <c r="BE774" s="803" t="n"/>
      <c r="BF774" s="803" t="n"/>
      <c r="BG774" s="803" t="n"/>
      <c r="BH774" s="803" t="n"/>
      <c r="BI774" s="803" t="n"/>
      <c r="BJ774" s="812" t="n"/>
    </row>
    <row r="775" ht="14.25" customHeight="1" s="1659">
      <c r="A775" s="961" t="n"/>
      <c r="B775" s="791" t="n"/>
      <c r="C775" s="791">
        <f>IFERROR(VLOOKUP(B775,'Campaign Calendar'!I:K,2,0),"")</f>
        <v/>
      </c>
      <c r="D775" s="792">
        <f>IFERROR(VLOOKUP(B775,'Campaign Calendar'!I:K,3,0),"")</f>
        <v/>
      </c>
      <c r="E775" s="2086">
        <f>IFERROR(INDEX('Campaign Calendar'!E:E,MATCH('Promo-Flexi Combo-GWP'!B775,'Campaign Calendar'!I:I,0)),"")</f>
        <v/>
      </c>
      <c r="F775" s="2086">
        <f>IFERROR(INDEX('Campaign Calendar'!F:F,MATCH('Promo-Flexi Combo-GWP'!B775,'Campaign Calendar'!I:I,0)),"")</f>
        <v/>
      </c>
      <c r="G775" s="2087">
        <f>IFERROR(INDEX('Campaign Calendar'!G:G,MATCH('Promo-Flexi Combo-GWP'!B775,'Campaign Calendar'!I:I,0)),"")</f>
        <v/>
      </c>
      <c r="H775" s="2087">
        <f>IFERROR(INDEX('Campaign Calendar'!H:H,MATCH('Promo-Flexi Combo-GWP'!B775,'Campaign Calendar'!I:I,0)),"")</f>
        <v/>
      </c>
      <c r="I775" s="1162" t="n"/>
      <c r="J775" s="1162" t="n"/>
      <c r="K775" s="1164" t="n"/>
      <c r="L775" s="1164" t="n"/>
      <c r="M775" s="2109" t="n"/>
      <c r="N775" s="1166" t="n"/>
      <c r="O775" s="1166" t="n"/>
      <c r="P775" s="1162" t="n"/>
      <c r="Q775" s="1162" t="n"/>
      <c r="R775" s="1326" t="n"/>
      <c r="S775" s="1167">
        <f>IFERROR(INDEX('Price Change - non Flash'!C:C,MATCH('Promo-Flexi Combo-GWP'!R775,'Price Change - non Flash'!B:B,0)),"")</f>
        <v/>
      </c>
      <c r="T775" s="1167">
        <f>IFERROR(INDEX('Price Change - non Flash'!D:D,MATCH('Promo-Flexi Combo-GWP'!R775,'Price Change - non Flash'!B:B,0)),"")</f>
        <v/>
      </c>
      <c r="U775" s="1167" t="n"/>
      <c r="V775" s="1168" t="n"/>
      <c r="W775" s="983" t="n"/>
      <c r="X775" s="2110" t="n"/>
      <c r="Y775" s="2110" t="n"/>
      <c r="Z775" s="983" t="n"/>
      <c r="AA775" s="983" t="n"/>
      <c r="AB775" s="794" t="n"/>
      <c r="AC775" s="1162" t="n"/>
      <c r="AD775" s="794" t="n"/>
      <c r="AE775" s="982" t="n"/>
      <c r="AF775" s="983" t="n"/>
      <c r="AH775" s="966" t="n"/>
      <c r="AI775" s="966" t="n"/>
      <c r="AJ775" s="966" t="n"/>
      <c r="AK775" s="966" t="n"/>
      <c r="AL775" s="966" t="n"/>
      <c r="AM775" s="966" t="n"/>
      <c r="AN775" s="966" t="n"/>
      <c r="AO775" s="811" t="n"/>
      <c r="AP775" s="803" t="n"/>
      <c r="AQ775" s="803" t="n"/>
      <c r="AR775" s="803" t="n"/>
      <c r="AS775" s="803" t="n"/>
      <c r="AT775" s="803" t="n"/>
      <c r="AU775" s="803" t="n"/>
      <c r="AV775" s="803" t="n"/>
      <c r="AW775" s="803" t="n"/>
      <c r="AX775" s="803" t="n"/>
      <c r="AY775" s="803" t="n"/>
      <c r="AZ775" s="803" t="n"/>
      <c r="BA775" s="803" t="n"/>
      <c r="BB775" s="803" t="n"/>
      <c r="BC775" s="803" t="n"/>
      <c r="BD775" s="803" t="n"/>
      <c r="BE775" s="803" t="n"/>
      <c r="BF775" s="803" t="n"/>
      <c r="BG775" s="803" t="n"/>
      <c r="BH775" s="803" t="n"/>
      <c r="BI775" s="803" t="n"/>
      <c r="BJ775" s="812" t="n"/>
    </row>
    <row r="776" ht="14.25" customHeight="1" s="1659">
      <c r="A776" s="961" t="n"/>
      <c r="B776" s="791" t="n"/>
      <c r="C776" s="791">
        <f>IFERROR(VLOOKUP(B776,'Campaign Calendar'!I:K,2,0),"")</f>
        <v/>
      </c>
      <c r="D776" s="792">
        <f>IFERROR(VLOOKUP(B776,'Campaign Calendar'!I:K,3,0),"")</f>
        <v/>
      </c>
      <c r="E776" s="2086">
        <f>IFERROR(INDEX('Campaign Calendar'!E:E,MATCH('Promo-Flexi Combo-GWP'!B776,'Campaign Calendar'!I:I,0)),"")</f>
        <v/>
      </c>
      <c r="F776" s="2086">
        <f>IFERROR(INDEX('Campaign Calendar'!F:F,MATCH('Promo-Flexi Combo-GWP'!B776,'Campaign Calendar'!I:I,0)),"")</f>
        <v/>
      </c>
      <c r="G776" s="2087">
        <f>IFERROR(INDEX('Campaign Calendar'!G:G,MATCH('Promo-Flexi Combo-GWP'!B776,'Campaign Calendar'!I:I,0)),"")</f>
        <v/>
      </c>
      <c r="H776" s="2087">
        <f>IFERROR(INDEX('Campaign Calendar'!H:H,MATCH('Promo-Flexi Combo-GWP'!B776,'Campaign Calendar'!I:I,0)),"")</f>
        <v/>
      </c>
      <c r="I776" s="1162" t="n"/>
      <c r="J776" s="1162" t="n"/>
      <c r="K776" s="1164" t="n"/>
      <c r="L776" s="1164" t="n"/>
      <c r="M776" s="2109" t="n"/>
      <c r="N776" s="1166" t="n"/>
      <c r="O776" s="1166" t="n"/>
      <c r="P776" s="1162" t="n"/>
      <c r="Q776" s="1162" t="n"/>
      <c r="R776" s="1326" t="n"/>
      <c r="S776" s="1167">
        <f>IFERROR(INDEX('Price Change - non Flash'!C:C,MATCH('Promo-Flexi Combo-GWP'!R776,'Price Change - non Flash'!B:B,0)),"")</f>
        <v/>
      </c>
      <c r="T776" s="1167">
        <f>IFERROR(INDEX('Price Change - non Flash'!D:D,MATCH('Promo-Flexi Combo-GWP'!R776,'Price Change - non Flash'!B:B,0)),"")</f>
        <v/>
      </c>
      <c r="U776" s="1167" t="n"/>
      <c r="V776" s="1168" t="n"/>
      <c r="W776" s="983" t="n"/>
      <c r="X776" s="2110" t="n"/>
      <c r="Y776" s="2110" t="n"/>
      <c r="Z776" s="983" t="n"/>
      <c r="AA776" s="983" t="n"/>
      <c r="AB776" s="794" t="n"/>
      <c r="AC776" s="1162" t="n"/>
      <c r="AD776" s="794" t="n"/>
      <c r="AE776" s="982" t="n"/>
      <c r="AF776" s="983" t="n"/>
      <c r="AH776" s="966" t="n"/>
      <c r="AI776" s="966" t="n"/>
      <c r="AJ776" s="966" t="n"/>
      <c r="AK776" s="966" t="n"/>
      <c r="AL776" s="966" t="n"/>
      <c r="AM776" s="966" t="n"/>
      <c r="AN776" s="966" t="n"/>
      <c r="AO776" s="811" t="n"/>
      <c r="AP776" s="803" t="n"/>
      <c r="AQ776" s="803" t="n"/>
      <c r="AR776" s="803" t="n"/>
      <c r="AS776" s="803" t="n"/>
      <c r="AT776" s="803" t="n"/>
      <c r="AU776" s="803" t="n"/>
      <c r="AV776" s="803" t="n"/>
      <c r="AW776" s="803" t="n"/>
      <c r="AX776" s="803" t="n"/>
      <c r="AY776" s="803" t="n"/>
      <c r="AZ776" s="803" t="n"/>
      <c r="BA776" s="803" t="n"/>
      <c r="BB776" s="803" t="n"/>
      <c r="BC776" s="803" t="n"/>
      <c r="BD776" s="803" t="n"/>
      <c r="BE776" s="803" t="n"/>
      <c r="BF776" s="803" t="n"/>
      <c r="BG776" s="803" t="n"/>
      <c r="BH776" s="803" t="n"/>
      <c r="BI776" s="803" t="n"/>
      <c r="BJ776" s="812" t="n"/>
    </row>
    <row r="777" ht="14.25" customHeight="1" s="1659">
      <c r="A777" s="961" t="n"/>
      <c r="B777" s="791" t="n"/>
      <c r="C777" s="791">
        <f>IFERROR(VLOOKUP(B777,'Campaign Calendar'!I:K,2,0),"")</f>
        <v/>
      </c>
      <c r="D777" s="792">
        <f>IFERROR(VLOOKUP(B777,'Campaign Calendar'!I:K,3,0),"")</f>
        <v/>
      </c>
      <c r="E777" s="2086">
        <f>IFERROR(INDEX('Campaign Calendar'!E:E,MATCH('Promo-Flexi Combo-GWP'!B777,'Campaign Calendar'!I:I,0)),"")</f>
        <v/>
      </c>
      <c r="F777" s="2086">
        <f>IFERROR(INDEX('Campaign Calendar'!F:F,MATCH('Promo-Flexi Combo-GWP'!B777,'Campaign Calendar'!I:I,0)),"")</f>
        <v/>
      </c>
      <c r="G777" s="2087">
        <f>IFERROR(INDEX('Campaign Calendar'!G:G,MATCH('Promo-Flexi Combo-GWP'!B777,'Campaign Calendar'!I:I,0)),"")</f>
        <v/>
      </c>
      <c r="H777" s="2087">
        <f>IFERROR(INDEX('Campaign Calendar'!H:H,MATCH('Promo-Flexi Combo-GWP'!B777,'Campaign Calendar'!I:I,0)),"")</f>
        <v/>
      </c>
      <c r="I777" s="1162" t="n"/>
      <c r="J777" s="1162" t="n"/>
      <c r="K777" s="1164" t="n"/>
      <c r="L777" s="1164" t="n"/>
      <c r="M777" s="2109" t="n"/>
      <c r="N777" s="1166" t="n"/>
      <c r="O777" s="1166" t="n"/>
      <c r="P777" s="1162" t="n"/>
      <c r="Q777" s="1162" t="n"/>
      <c r="R777" s="1326" t="n"/>
      <c r="S777" s="1167">
        <f>IFERROR(INDEX('Price Change - non Flash'!C:C,MATCH('Promo-Flexi Combo-GWP'!R777,'Price Change - non Flash'!B:B,0)),"")</f>
        <v/>
      </c>
      <c r="T777" s="1167">
        <f>IFERROR(INDEX('Price Change - non Flash'!D:D,MATCH('Promo-Flexi Combo-GWP'!R777,'Price Change - non Flash'!B:B,0)),"")</f>
        <v/>
      </c>
      <c r="U777" s="1167" t="n"/>
      <c r="V777" s="1168" t="n"/>
      <c r="W777" s="983" t="n"/>
      <c r="X777" s="2110" t="n"/>
      <c r="Y777" s="2110" t="n"/>
      <c r="Z777" s="983" t="n"/>
      <c r="AA777" s="983" t="n"/>
      <c r="AB777" s="794" t="n"/>
      <c r="AC777" s="1162" t="n"/>
      <c r="AD777" s="794" t="n"/>
      <c r="AE777" s="982" t="n"/>
      <c r="AF777" s="983" t="n"/>
      <c r="AH777" s="966" t="n"/>
      <c r="AI777" s="966" t="n"/>
      <c r="AJ777" s="966" t="n"/>
      <c r="AK777" s="966" t="n"/>
      <c r="AL777" s="966" t="n"/>
      <c r="AM777" s="966" t="n"/>
      <c r="AN777" s="966" t="n"/>
      <c r="AO777" s="811" t="n"/>
      <c r="AP777" s="803" t="n"/>
      <c r="AQ777" s="803" t="n"/>
      <c r="AR777" s="803" t="n"/>
      <c r="AS777" s="803" t="n"/>
      <c r="AT777" s="803" t="n"/>
      <c r="AU777" s="803" t="n"/>
      <c r="AV777" s="803" t="n"/>
      <c r="AW777" s="803" t="n"/>
      <c r="AX777" s="803" t="n"/>
      <c r="AY777" s="803" t="n"/>
      <c r="AZ777" s="803" t="n"/>
      <c r="BA777" s="803" t="n"/>
      <c r="BB777" s="803" t="n"/>
      <c r="BC777" s="803" t="n"/>
      <c r="BD777" s="803" t="n"/>
      <c r="BE777" s="803" t="n"/>
      <c r="BF777" s="803" t="n"/>
      <c r="BG777" s="803" t="n"/>
      <c r="BH777" s="803" t="n"/>
      <c r="BI777" s="803" t="n"/>
      <c r="BJ777" s="812" t="n"/>
    </row>
    <row r="778" ht="14.25" customHeight="1" s="1659">
      <c r="A778" s="961" t="n"/>
      <c r="B778" s="791" t="n"/>
      <c r="C778" s="791">
        <f>IFERROR(VLOOKUP(B778,'Campaign Calendar'!I:K,2,0),"")</f>
        <v/>
      </c>
      <c r="D778" s="792">
        <f>IFERROR(VLOOKUP(B778,'Campaign Calendar'!I:K,3,0),"")</f>
        <v/>
      </c>
      <c r="E778" s="2086">
        <f>IFERROR(INDEX('Campaign Calendar'!E:E,MATCH('Promo-Flexi Combo-GWP'!B778,'Campaign Calendar'!I:I,0)),"")</f>
        <v/>
      </c>
      <c r="F778" s="2086">
        <f>IFERROR(INDEX('Campaign Calendar'!F:F,MATCH('Promo-Flexi Combo-GWP'!B778,'Campaign Calendar'!I:I,0)),"")</f>
        <v/>
      </c>
      <c r="G778" s="2087">
        <f>IFERROR(INDEX('Campaign Calendar'!G:G,MATCH('Promo-Flexi Combo-GWP'!B778,'Campaign Calendar'!I:I,0)),"")</f>
        <v/>
      </c>
      <c r="H778" s="2087">
        <f>IFERROR(INDEX('Campaign Calendar'!H:H,MATCH('Promo-Flexi Combo-GWP'!B778,'Campaign Calendar'!I:I,0)),"")</f>
        <v/>
      </c>
      <c r="I778" s="1162" t="n"/>
      <c r="J778" s="1162" t="n"/>
      <c r="K778" s="1164" t="n"/>
      <c r="L778" s="1164" t="n"/>
      <c r="M778" s="2109" t="n"/>
      <c r="N778" s="1166" t="n"/>
      <c r="O778" s="1166" t="n"/>
      <c r="P778" s="1162" t="n"/>
      <c r="Q778" s="1162" t="n"/>
      <c r="R778" s="1326" t="n"/>
      <c r="S778" s="1167">
        <f>IFERROR(INDEX('Price Change - non Flash'!C:C,MATCH('Promo-Flexi Combo-GWP'!R778,'Price Change - non Flash'!B:B,0)),"")</f>
        <v/>
      </c>
      <c r="T778" s="1167">
        <f>IFERROR(INDEX('Price Change - non Flash'!D:D,MATCH('Promo-Flexi Combo-GWP'!R778,'Price Change - non Flash'!B:B,0)),"")</f>
        <v/>
      </c>
      <c r="U778" s="1167" t="n"/>
      <c r="V778" s="1168" t="n"/>
      <c r="W778" s="983" t="n"/>
      <c r="X778" s="2110" t="n"/>
      <c r="Y778" s="2110" t="n"/>
      <c r="Z778" s="983" t="n"/>
      <c r="AA778" s="983" t="n"/>
      <c r="AB778" s="794" t="n"/>
      <c r="AC778" s="1162" t="n"/>
      <c r="AD778" s="794" t="n"/>
      <c r="AE778" s="982" t="n"/>
      <c r="AF778" s="983" t="n"/>
      <c r="AH778" s="966" t="n"/>
      <c r="AI778" s="966" t="n"/>
      <c r="AJ778" s="966" t="n"/>
      <c r="AK778" s="966" t="n"/>
      <c r="AL778" s="966" t="n"/>
      <c r="AM778" s="966" t="n"/>
      <c r="AN778" s="966" t="n"/>
      <c r="AO778" s="811" t="n"/>
      <c r="AP778" s="803" t="n"/>
      <c r="AQ778" s="803" t="n"/>
      <c r="AR778" s="803" t="n"/>
      <c r="AS778" s="803" t="n"/>
      <c r="AT778" s="803" t="n"/>
      <c r="AU778" s="803" t="n"/>
      <c r="AV778" s="803" t="n"/>
      <c r="AW778" s="803" t="n"/>
      <c r="AX778" s="803" t="n"/>
      <c r="AY778" s="803" t="n"/>
      <c r="AZ778" s="803" t="n"/>
      <c r="BA778" s="803" t="n"/>
      <c r="BB778" s="803" t="n"/>
      <c r="BC778" s="803" t="n"/>
      <c r="BD778" s="803" t="n"/>
      <c r="BE778" s="803" t="n"/>
      <c r="BF778" s="803" t="n"/>
      <c r="BG778" s="803" t="n"/>
      <c r="BH778" s="803" t="n"/>
      <c r="BI778" s="803" t="n"/>
      <c r="BJ778" s="812" t="n"/>
    </row>
    <row r="779" ht="14.25" customHeight="1" s="1659">
      <c r="A779" s="961" t="n"/>
      <c r="B779" s="791" t="n"/>
      <c r="C779" s="791">
        <f>IFERROR(VLOOKUP(B779,'Campaign Calendar'!I:K,2,0),"")</f>
        <v/>
      </c>
      <c r="D779" s="792">
        <f>IFERROR(VLOOKUP(B779,'Campaign Calendar'!I:K,3,0),"")</f>
        <v/>
      </c>
      <c r="E779" s="2086">
        <f>IFERROR(INDEX('Campaign Calendar'!E:E,MATCH('Promo-Flexi Combo-GWP'!B779,'Campaign Calendar'!I:I,0)),"")</f>
        <v/>
      </c>
      <c r="F779" s="2086">
        <f>IFERROR(INDEX('Campaign Calendar'!F:F,MATCH('Promo-Flexi Combo-GWP'!B779,'Campaign Calendar'!I:I,0)),"")</f>
        <v/>
      </c>
      <c r="G779" s="2087">
        <f>IFERROR(INDEX('Campaign Calendar'!G:G,MATCH('Promo-Flexi Combo-GWP'!B779,'Campaign Calendar'!I:I,0)),"")</f>
        <v/>
      </c>
      <c r="H779" s="2087">
        <f>IFERROR(INDEX('Campaign Calendar'!H:H,MATCH('Promo-Flexi Combo-GWP'!B779,'Campaign Calendar'!I:I,0)),"")</f>
        <v/>
      </c>
      <c r="I779" s="1162" t="n"/>
      <c r="J779" s="1162" t="n"/>
      <c r="K779" s="1164" t="n"/>
      <c r="L779" s="1164" t="n"/>
      <c r="M779" s="2109" t="n"/>
      <c r="N779" s="1166" t="n"/>
      <c r="O779" s="1166" t="n"/>
      <c r="P779" s="1162" t="n"/>
      <c r="Q779" s="1162" t="n"/>
      <c r="R779" s="1326" t="n"/>
      <c r="S779" s="1167">
        <f>IFERROR(INDEX('Price Change - non Flash'!C:C,MATCH('Promo-Flexi Combo-GWP'!R779,'Price Change - non Flash'!B:B,0)),"")</f>
        <v/>
      </c>
      <c r="T779" s="1167">
        <f>IFERROR(INDEX('Price Change - non Flash'!D:D,MATCH('Promo-Flexi Combo-GWP'!R779,'Price Change - non Flash'!B:B,0)),"")</f>
        <v/>
      </c>
      <c r="U779" s="1167" t="n"/>
      <c r="V779" s="1168" t="n"/>
      <c r="W779" s="983" t="n"/>
      <c r="X779" s="2110" t="n"/>
      <c r="Y779" s="2110" t="n"/>
      <c r="Z779" s="983" t="n"/>
      <c r="AA779" s="983" t="n"/>
      <c r="AB779" s="794" t="n"/>
      <c r="AC779" s="1162" t="n"/>
      <c r="AD779" s="794" t="n"/>
      <c r="AE779" s="982" t="n"/>
      <c r="AF779" s="983" t="n"/>
      <c r="AH779" s="966" t="n"/>
      <c r="AI779" s="966" t="n"/>
      <c r="AJ779" s="966" t="n"/>
      <c r="AK779" s="966" t="n"/>
      <c r="AL779" s="966" t="n"/>
      <c r="AM779" s="966" t="n"/>
      <c r="AN779" s="966" t="n"/>
      <c r="AO779" s="811" t="n"/>
      <c r="AP779" s="803" t="n"/>
      <c r="AQ779" s="803" t="n"/>
      <c r="AR779" s="803" t="n"/>
      <c r="AS779" s="803" t="n"/>
      <c r="AT779" s="803" t="n"/>
      <c r="AU779" s="803" t="n"/>
      <c r="AV779" s="803" t="n"/>
      <c r="AW779" s="803" t="n"/>
      <c r="AX779" s="803" t="n"/>
      <c r="AY779" s="803" t="n"/>
      <c r="AZ779" s="803" t="n"/>
      <c r="BA779" s="803" t="n"/>
      <c r="BB779" s="803" t="n"/>
      <c r="BC779" s="803" t="n"/>
      <c r="BD779" s="803" t="n"/>
      <c r="BE779" s="803" t="n"/>
      <c r="BF779" s="803" t="n"/>
      <c r="BG779" s="803" t="n"/>
      <c r="BH779" s="803" t="n"/>
      <c r="BI779" s="803" t="n"/>
      <c r="BJ779" s="812" t="n"/>
    </row>
    <row r="780" ht="14.25" customHeight="1" s="1659">
      <c r="A780" s="961" t="n"/>
      <c r="B780" s="791" t="n"/>
      <c r="C780" s="791">
        <f>IFERROR(VLOOKUP(B780,'Campaign Calendar'!I:K,2,0),"")</f>
        <v/>
      </c>
      <c r="D780" s="792">
        <f>IFERROR(VLOOKUP(B780,'Campaign Calendar'!I:K,3,0),"")</f>
        <v/>
      </c>
      <c r="E780" s="2086">
        <f>IFERROR(INDEX('Campaign Calendar'!E:E,MATCH('Promo-Flexi Combo-GWP'!B780,'Campaign Calendar'!I:I,0)),"")</f>
        <v/>
      </c>
      <c r="F780" s="2086">
        <f>IFERROR(INDEX('Campaign Calendar'!F:F,MATCH('Promo-Flexi Combo-GWP'!B780,'Campaign Calendar'!I:I,0)),"")</f>
        <v/>
      </c>
      <c r="G780" s="2087">
        <f>IFERROR(INDEX('Campaign Calendar'!G:G,MATCH('Promo-Flexi Combo-GWP'!B780,'Campaign Calendar'!I:I,0)),"")</f>
        <v/>
      </c>
      <c r="H780" s="2087">
        <f>IFERROR(INDEX('Campaign Calendar'!H:H,MATCH('Promo-Flexi Combo-GWP'!B780,'Campaign Calendar'!I:I,0)),"")</f>
        <v/>
      </c>
      <c r="I780" s="1162" t="n"/>
      <c r="J780" s="1162" t="n"/>
      <c r="K780" s="1164" t="n"/>
      <c r="L780" s="1164" t="n"/>
      <c r="M780" s="2109" t="n"/>
      <c r="N780" s="1166" t="n"/>
      <c r="O780" s="1166" t="n"/>
      <c r="P780" s="1162" t="n"/>
      <c r="Q780" s="1162" t="n"/>
      <c r="R780" s="1326" t="n"/>
      <c r="S780" s="1167">
        <f>IFERROR(INDEX('Price Change - non Flash'!C:C,MATCH('Promo-Flexi Combo-GWP'!R780,'Price Change - non Flash'!B:B,0)),"")</f>
        <v/>
      </c>
      <c r="T780" s="1167">
        <f>IFERROR(INDEX('Price Change - non Flash'!D:D,MATCH('Promo-Flexi Combo-GWP'!R780,'Price Change - non Flash'!B:B,0)),"")</f>
        <v/>
      </c>
      <c r="U780" s="1167" t="n"/>
      <c r="V780" s="1168" t="n"/>
      <c r="W780" s="983" t="n"/>
      <c r="X780" s="2110" t="n"/>
      <c r="Y780" s="2110" t="n"/>
      <c r="Z780" s="983" t="n"/>
      <c r="AA780" s="983" t="n"/>
      <c r="AB780" s="794" t="n"/>
      <c r="AC780" s="1162" t="n"/>
      <c r="AD780" s="794" t="n"/>
      <c r="AE780" s="982" t="n"/>
      <c r="AF780" s="983" t="n"/>
      <c r="AH780" s="966" t="n"/>
      <c r="AI780" s="966" t="n"/>
      <c r="AJ780" s="966" t="n"/>
      <c r="AK780" s="966" t="n"/>
      <c r="AL780" s="966" t="n"/>
      <c r="AM780" s="966" t="n"/>
      <c r="AN780" s="966" t="n"/>
      <c r="AO780" s="811" t="n"/>
      <c r="AP780" s="803" t="n"/>
      <c r="AQ780" s="803" t="n"/>
      <c r="AR780" s="803" t="n"/>
      <c r="AS780" s="803" t="n"/>
      <c r="AT780" s="803" t="n"/>
      <c r="AU780" s="803" t="n"/>
      <c r="AV780" s="803" t="n"/>
      <c r="AW780" s="803" t="n"/>
      <c r="AX780" s="803" t="n"/>
      <c r="AY780" s="803" t="n"/>
      <c r="AZ780" s="803" t="n"/>
      <c r="BA780" s="803" t="n"/>
      <c r="BB780" s="803" t="n"/>
      <c r="BC780" s="803" t="n"/>
      <c r="BD780" s="803" t="n"/>
      <c r="BE780" s="803" t="n"/>
      <c r="BF780" s="803" t="n"/>
      <c r="BG780" s="803" t="n"/>
      <c r="BH780" s="803" t="n"/>
      <c r="BI780" s="803" t="n"/>
      <c r="BJ780" s="812" t="n"/>
    </row>
    <row r="781" ht="14.25" customHeight="1" s="1659">
      <c r="A781" s="961" t="n"/>
      <c r="B781" s="791" t="n"/>
      <c r="C781" s="791">
        <f>IFERROR(VLOOKUP(B781,'Campaign Calendar'!I:K,2,0),"")</f>
        <v/>
      </c>
      <c r="D781" s="792">
        <f>IFERROR(VLOOKUP(B781,'Campaign Calendar'!I:K,3,0),"")</f>
        <v/>
      </c>
      <c r="E781" s="2086">
        <f>IFERROR(INDEX('Campaign Calendar'!E:E,MATCH('Promo-Flexi Combo-GWP'!B781,'Campaign Calendar'!I:I,0)),"")</f>
        <v/>
      </c>
      <c r="F781" s="2086">
        <f>IFERROR(INDEX('Campaign Calendar'!F:F,MATCH('Promo-Flexi Combo-GWP'!B781,'Campaign Calendar'!I:I,0)),"")</f>
        <v/>
      </c>
      <c r="G781" s="2087">
        <f>IFERROR(INDEX('Campaign Calendar'!G:G,MATCH('Promo-Flexi Combo-GWP'!B781,'Campaign Calendar'!I:I,0)),"")</f>
        <v/>
      </c>
      <c r="H781" s="2087">
        <f>IFERROR(INDEX('Campaign Calendar'!H:H,MATCH('Promo-Flexi Combo-GWP'!B781,'Campaign Calendar'!I:I,0)),"")</f>
        <v/>
      </c>
      <c r="I781" s="1162" t="n"/>
      <c r="J781" s="1162" t="n"/>
      <c r="K781" s="1164" t="n"/>
      <c r="L781" s="1164" t="n"/>
      <c r="M781" s="2109" t="n"/>
      <c r="N781" s="1166" t="n"/>
      <c r="O781" s="1166" t="n"/>
      <c r="P781" s="1162" t="n"/>
      <c r="Q781" s="1162" t="n"/>
      <c r="R781" s="1326" t="n"/>
      <c r="S781" s="1167">
        <f>IFERROR(INDEX('Price Change - non Flash'!C:C,MATCH('Promo-Flexi Combo-GWP'!R781,'Price Change - non Flash'!B:B,0)),"")</f>
        <v/>
      </c>
      <c r="T781" s="1167">
        <f>IFERROR(INDEX('Price Change - non Flash'!D:D,MATCH('Promo-Flexi Combo-GWP'!R781,'Price Change - non Flash'!B:B,0)),"")</f>
        <v/>
      </c>
      <c r="U781" s="1167" t="n"/>
      <c r="V781" s="1168" t="n"/>
      <c r="W781" s="983" t="n"/>
      <c r="X781" s="2110" t="n"/>
      <c r="Y781" s="2110" t="n"/>
      <c r="Z781" s="983" t="n"/>
      <c r="AA781" s="983" t="n"/>
      <c r="AB781" s="794" t="n"/>
      <c r="AC781" s="1162" t="n"/>
      <c r="AD781" s="794" t="n"/>
      <c r="AE781" s="982" t="n"/>
      <c r="AF781" s="983" t="n"/>
      <c r="AH781" s="966" t="n"/>
      <c r="AI781" s="966" t="n"/>
      <c r="AJ781" s="966" t="n"/>
      <c r="AK781" s="966" t="n"/>
      <c r="AL781" s="966" t="n"/>
      <c r="AM781" s="966" t="n"/>
      <c r="AN781" s="966" t="n"/>
      <c r="AO781" s="811" t="n"/>
      <c r="AP781" s="803" t="n"/>
      <c r="AQ781" s="803" t="n"/>
      <c r="AR781" s="803" t="n"/>
      <c r="AS781" s="803" t="n"/>
      <c r="AT781" s="803" t="n"/>
      <c r="AU781" s="803" t="n"/>
      <c r="AV781" s="803" t="n"/>
      <c r="AW781" s="803" t="n"/>
      <c r="AX781" s="803" t="n"/>
      <c r="AY781" s="803" t="n"/>
      <c r="AZ781" s="803" t="n"/>
      <c r="BA781" s="803" t="n"/>
      <c r="BB781" s="803" t="n"/>
      <c r="BC781" s="803" t="n"/>
      <c r="BD781" s="803" t="n"/>
      <c r="BE781" s="803" t="n"/>
      <c r="BF781" s="803" t="n"/>
      <c r="BG781" s="803" t="n"/>
      <c r="BH781" s="803" t="n"/>
      <c r="BI781" s="803" t="n"/>
      <c r="BJ781" s="812" t="n"/>
    </row>
    <row r="782" ht="14.25" customHeight="1" s="1659">
      <c r="A782" s="961" t="n"/>
      <c r="B782" s="791" t="n"/>
      <c r="C782" s="791">
        <f>IFERROR(VLOOKUP(B782,'Campaign Calendar'!I:K,2,0),"")</f>
        <v/>
      </c>
      <c r="D782" s="792">
        <f>IFERROR(VLOOKUP(B782,'Campaign Calendar'!I:K,3,0),"")</f>
        <v/>
      </c>
      <c r="E782" s="2086">
        <f>IFERROR(INDEX('Campaign Calendar'!E:E,MATCH('Promo-Flexi Combo-GWP'!B782,'Campaign Calendar'!I:I,0)),"")</f>
        <v/>
      </c>
      <c r="F782" s="2086">
        <f>IFERROR(INDEX('Campaign Calendar'!F:F,MATCH('Promo-Flexi Combo-GWP'!B782,'Campaign Calendar'!I:I,0)),"")</f>
        <v/>
      </c>
      <c r="G782" s="2087">
        <f>IFERROR(INDEX('Campaign Calendar'!G:G,MATCH('Promo-Flexi Combo-GWP'!B782,'Campaign Calendar'!I:I,0)),"")</f>
        <v/>
      </c>
      <c r="H782" s="2087">
        <f>IFERROR(INDEX('Campaign Calendar'!H:H,MATCH('Promo-Flexi Combo-GWP'!B782,'Campaign Calendar'!I:I,0)),"")</f>
        <v/>
      </c>
      <c r="I782" s="1162" t="n"/>
      <c r="J782" s="1162" t="n"/>
      <c r="K782" s="1164" t="n"/>
      <c r="L782" s="1164" t="n"/>
      <c r="M782" s="2109" t="n"/>
      <c r="N782" s="1166" t="n"/>
      <c r="O782" s="1166" t="n"/>
      <c r="P782" s="1162" t="n"/>
      <c r="Q782" s="1162" t="n"/>
      <c r="R782" s="1326" t="n"/>
      <c r="S782" s="1167">
        <f>IFERROR(INDEX('Price Change - non Flash'!C:C,MATCH('Promo-Flexi Combo-GWP'!R782,'Price Change - non Flash'!B:B,0)),"")</f>
        <v/>
      </c>
      <c r="T782" s="1167">
        <f>IFERROR(INDEX('Price Change - non Flash'!D:D,MATCH('Promo-Flexi Combo-GWP'!R782,'Price Change - non Flash'!B:B,0)),"")</f>
        <v/>
      </c>
      <c r="U782" s="1167" t="n"/>
      <c r="V782" s="1168" t="n"/>
      <c r="W782" s="983" t="n"/>
      <c r="X782" s="2110" t="n"/>
      <c r="Y782" s="2110" t="n"/>
      <c r="Z782" s="983" t="n"/>
      <c r="AA782" s="983" t="n"/>
      <c r="AB782" s="794" t="n"/>
      <c r="AC782" s="1162" t="n"/>
      <c r="AD782" s="794" t="n"/>
      <c r="AE782" s="982" t="n"/>
      <c r="AF782" s="983" t="n"/>
      <c r="AH782" s="966" t="n"/>
      <c r="AI782" s="966" t="n"/>
      <c r="AJ782" s="966" t="n"/>
      <c r="AK782" s="966" t="n"/>
      <c r="AL782" s="966" t="n"/>
      <c r="AM782" s="966" t="n"/>
      <c r="AN782" s="966" t="n"/>
      <c r="AO782" s="811" t="n"/>
      <c r="AP782" s="803" t="n"/>
      <c r="AQ782" s="803" t="n"/>
      <c r="AR782" s="803" t="n"/>
      <c r="AS782" s="803" t="n"/>
      <c r="AT782" s="803" t="n"/>
      <c r="AU782" s="803" t="n"/>
      <c r="AV782" s="803" t="n"/>
      <c r="AW782" s="803" t="n"/>
      <c r="AX782" s="803" t="n"/>
      <c r="AY782" s="803" t="n"/>
      <c r="AZ782" s="803" t="n"/>
      <c r="BA782" s="803" t="n"/>
      <c r="BB782" s="803" t="n"/>
      <c r="BC782" s="803" t="n"/>
      <c r="BD782" s="803" t="n"/>
      <c r="BE782" s="803" t="n"/>
      <c r="BF782" s="803" t="n"/>
      <c r="BG782" s="803" t="n"/>
      <c r="BH782" s="803" t="n"/>
      <c r="BI782" s="803" t="n"/>
      <c r="BJ782" s="812" t="n"/>
    </row>
    <row r="783" ht="14.25" customHeight="1" s="1659">
      <c r="A783" s="961" t="n"/>
      <c r="B783" s="791" t="n"/>
      <c r="C783" s="791">
        <f>IFERROR(VLOOKUP(B783,'Campaign Calendar'!I:K,2,0),"")</f>
        <v/>
      </c>
      <c r="D783" s="792">
        <f>IFERROR(VLOOKUP(B783,'Campaign Calendar'!I:K,3,0),"")</f>
        <v/>
      </c>
      <c r="E783" s="2086">
        <f>IFERROR(INDEX('Campaign Calendar'!E:E,MATCH('Promo-Flexi Combo-GWP'!B783,'Campaign Calendar'!I:I,0)),"")</f>
        <v/>
      </c>
      <c r="F783" s="2086">
        <f>IFERROR(INDEX('Campaign Calendar'!F:F,MATCH('Promo-Flexi Combo-GWP'!B783,'Campaign Calendar'!I:I,0)),"")</f>
        <v/>
      </c>
      <c r="G783" s="2087">
        <f>IFERROR(INDEX('Campaign Calendar'!G:G,MATCH('Promo-Flexi Combo-GWP'!B783,'Campaign Calendar'!I:I,0)),"")</f>
        <v/>
      </c>
      <c r="H783" s="2087">
        <f>IFERROR(INDEX('Campaign Calendar'!H:H,MATCH('Promo-Flexi Combo-GWP'!B783,'Campaign Calendar'!I:I,0)),"")</f>
        <v/>
      </c>
      <c r="I783" s="1162" t="n"/>
      <c r="J783" s="1162" t="n"/>
      <c r="K783" s="1164" t="n"/>
      <c r="L783" s="1164" t="n"/>
      <c r="M783" s="2109" t="n"/>
      <c r="N783" s="1166" t="n"/>
      <c r="O783" s="1166" t="n"/>
      <c r="P783" s="1162" t="n"/>
      <c r="Q783" s="1162" t="n"/>
      <c r="R783" s="1326" t="n"/>
      <c r="S783" s="1167">
        <f>IFERROR(INDEX('Price Change - non Flash'!C:C,MATCH('Promo-Flexi Combo-GWP'!R783,'Price Change - non Flash'!B:B,0)),"")</f>
        <v/>
      </c>
      <c r="T783" s="1167">
        <f>IFERROR(INDEX('Price Change - non Flash'!D:D,MATCH('Promo-Flexi Combo-GWP'!R783,'Price Change - non Flash'!B:B,0)),"")</f>
        <v/>
      </c>
      <c r="U783" s="1167" t="n"/>
      <c r="V783" s="1168" t="n"/>
      <c r="W783" s="983" t="n"/>
      <c r="X783" s="2110" t="n"/>
      <c r="Y783" s="2110" t="n"/>
      <c r="Z783" s="983" t="n"/>
      <c r="AA783" s="983" t="n"/>
      <c r="AB783" s="794" t="n"/>
      <c r="AC783" s="1162" t="n"/>
      <c r="AD783" s="794" t="n"/>
      <c r="AE783" s="982" t="n"/>
      <c r="AF783" s="983" t="n"/>
      <c r="AH783" s="966" t="n"/>
      <c r="AI783" s="966" t="n"/>
      <c r="AJ783" s="966" t="n"/>
      <c r="AK783" s="966" t="n"/>
      <c r="AL783" s="966" t="n"/>
      <c r="AM783" s="966" t="n"/>
      <c r="AN783" s="966" t="n"/>
      <c r="AO783" s="811" t="n"/>
      <c r="AP783" s="803" t="n"/>
      <c r="AQ783" s="803" t="n"/>
      <c r="AR783" s="803" t="n"/>
      <c r="AS783" s="803" t="n"/>
      <c r="AT783" s="803" t="n"/>
      <c r="AU783" s="803" t="n"/>
      <c r="AV783" s="803" t="n"/>
      <c r="AW783" s="803" t="n"/>
      <c r="AX783" s="803" t="n"/>
      <c r="AY783" s="803" t="n"/>
      <c r="AZ783" s="803" t="n"/>
      <c r="BA783" s="803" t="n"/>
      <c r="BB783" s="803" t="n"/>
      <c r="BC783" s="803" t="n"/>
      <c r="BD783" s="803" t="n"/>
      <c r="BE783" s="803" t="n"/>
      <c r="BF783" s="803" t="n"/>
      <c r="BG783" s="803" t="n"/>
      <c r="BH783" s="803" t="n"/>
      <c r="BI783" s="803" t="n"/>
      <c r="BJ783" s="812" t="n"/>
    </row>
    <row r="784" ht="14.25" customHeight="1" s="1659">
      <c r="A784" s="961" t="n"/>
      <c r="B784" s="791" t="n"/>
      <c r="C784" s="791">
        <f>IFERROR(VLOOKUP(B784,'Campaign Calendar'!I:K,2,0),"")</f>
        <v/>
      </c>
      <c r="D784" s="792">
        <f>IFERROR(VLOOKUP(B784,'Campaign Calendar'!I:K,3,0),"")</f>
        <v/>
      </c>
      <c r="E784" s="2086">
        <f>IFERROR(INDEX('Campaign Calendar'!E:E,MATCH('Promo-Flexi Combo-GWP'!B784,'Campaign Calendar'!I:I,0)),"")</f>
        <v/>
      </c>
      <c r="F784" s="2086">
        <f>IFERROR(INDEX('Campaign Calendar'!F:F,MATCH('Promo-Flexi Combo-GWP'!B784,'Campaign Calendar'!I:I,0)),"")</f>
        <v/>
      </c>
      <c r="G784" s="2087">
        <f>IFERROR(INDEX('Campaign Calendar'!G:G,MATCH('Promo-Flexi Combo-GWP'!B784,'Campaign Calendar'!I:I,0)),"")</f>
        <v/>
      </c>
      <c r="H784" s="2087">
        <f>IFERROR(INDEX('Campaign Calendar'!H:H,MATCH('Promo-Flexi Combo-GWP'!B784,'Campaign Calendar'!I:I,0)),"")</f>
        <v/>
      </c>
      <c r="I784" s="1162" t="n"/>
      <c r="J784" s="1162" t="n"/>
      <c r="K784" s="1164" t="n"/>
      <c r="L784" s="1164" t="n"/>
      <c r="M784" s="2109" t="n"/>
      <c r="N784" s="1166" t="n"/>
      <c r="O784" s="1166" t="n"/>
      <c r="P784" s="1162" t="n"/>
      <c r="Q784" s="1162" t="n"/>
      <c r="R784" s="1326" t="n"/>
      <c r="S784" s="1167">
        <f>IFERROR(INDEX('Price Change - non Flash'!C:C,MATCH('Promo-Flexi Combo-GWP'!R784,'Price Change - non Flash'!B:B,0)),"")</f>
        <v/>
      </c>
      <c r="T784" s="1167">
        <f>IFERROR(INDEX('Price Change - non Flash'!D:D,MATCH('Promo-Flexi Combo-GWP'!R784,'Price Change - non Flash'!B:B,0)),"")</f>
        <v/>
      </c>
      <c r="U784" s="1167" t="n"/>
      <c r="V784" s="1168" t="n"/>
      <c r="W784" s="983" t="n"/>
      <c r="X784" s="2110" t="n"/>
      <c r="Y784" s="2110" t="n"/>
      <c r="Z784" s="983" t="n"/>
      <c r="AA784" s="983" t="n"/>
      <c r="AB784" s="794" t="n"/>
      <c r="AC784" s="1162" t="n"/>
      <c r="AD784" s="794" t="n"/>
      <c r="AE784" s="982" t="n"/>
      <c r="AF784" s="983" t="n"/>
      <c r="AH784" s="966" t="n"/>
      <c r="AI784" s="966" t="n"/>
      <c r="AJ784" s="966" t="n"/>
      <c r="AK784" s="966" t="n"/>
      <c r="AL784" s="966" t="n"/>
      <c r="AM784" s="966" t="n"/>
      <c r="AN784" s="966" t="n"/>
      <c r="AO784" s="811" t="n"/>
      <c r="AP784" s="803" t="n"/>
      <c r="AQ784" s="803" t="n"/>
      <c r="AR784" s="803" t="n"/>
      <c r="AS784" s="803" t="n"/>
      <c r="AT784" s="803" t="n"/>
      <c r="AU784" s="803" t="n"/>
      <c r="AV784" s="803" t="n"/>
      <c r="AW784" s="803" t="n"/>
      <c r="AX784" s="803" t="n"/>
      <c r="AY784" s="803" t="n"/>
      <c r="AZ784" s="803" t="n"/>
      <c r="BA784" s="803" t="n"/>
      <c r="BB784" s="803" t="n"/>
      <c r="BC784" s="803" t="n"/>
      <c r="BD784" s="803" t="n"/>
      <c r="BE784" s="803" t="n"/>
      <c r="BF784" s="803" t="n"/>
      <c r="BG784" s="803" t="n"/>
      <c r="BH784" s="803" t="n"/>
      <c r="BI784" s="803" t="n"/>
      <c r="BJ784" s="812" t="n"/>
    </row>
    <row r="785" ht="14.25" customHeight="1" s="1659">
      <c r="A785" s="961" t="n"/>
      <c r="B785" s="791" t="n"/>
      <c r="C785" s="791">
        <f>IFERROR(VLOOKUP(B785,'Campaign Calendar'!I:K,2,0),"")</f>
        <v/>
      </c>
      <c r="D785" s="792">
        <f>IFERROR(VLOOKUP(B785,'Campaign Calendar'!I:K,3,0),"")</f>
        <v/>
      </c>
      <c r="E785" s="2086">
        <f>IFERROR(INDEX('Campaign Calendar'!E:E,MATCH('Promo-Flexi Combo-GWP'!B785,'Campaign Calendar'!I:I,0)),"")</f>
        <v/>
      </c>
      <c r="F785" s="2086">
        <f>IFERROR(INDEX('Campaign Calendar'!F:F,MATCH('Promo-Flexi Combo-GWP'!B785,'Campaign Calendar'!I:I,0)),"")</f>
        <v/>
      </c>
      <c r="G785" s="2087">
        <f>IFERROR(INDEX('Campaign Calendar'!G:G,MATCH('Promo-Flexi Combo-GWP'!B785,'Campaign Calendar'!I:I,0)),"")</f>
        <v/>
      </c>
      <c r="H785" s="2087">
        <f>IFERROR(INDEX('Campaign Calendar'!H:H,MATCH('Promo-Flexi Combo-GWP'!B785,'Campaign Calendar'!I:I,0)),"")</f>
        <v/>
      </c>
      <c r="I785" s="1162" t="n"/>
      <c r="J785" s="1162" t="n"/>
      <c r="K785" s="1164" t="n"/>
      <c r="L785" s="1164" t="n"/>
      <c r="M785" s="2109" t="n"/>
      <c r="N785" s="1166" t="n"/>
      <c r="O785" s="1166" t="n"/>
      <c r="P785" s="1162" t="n"/>
      <c r="Q785" s="1162" t="n"/>
      <c r="R785" s="1326" t="n"/>
      <c r="S785" s="1167">
        <f>IFERROR(INDEX('Price Change - non Flash'!C:C,MATCH('Promo-Flexi Combo-GWP'!R785,'Price Change - non Flash'!B:B,0)),"")</f>
        <v/>
      </c>
      <c r="T785" s="1167">
        <f>IFERROR(INDEX('Price Change - non Flash'!D:D,MATCH('Promo-Flexi Combo-GWP'!R785,'Price Change - non Flash'!B:B,0)),"")</f>
        <v/>
      </c>
      <c r="U785" s="1167" t="n"/>
      <c r="V785" s="1168" t="n"/>
      <c r="W785" s="983" t="n"/>
      <c r="X785" s="2110" t="n"/>
      <c r="Y785" s="2110" t="n"/>
      <c r="Z785" s="983" t="n"/>
      <c r="AA785" s="983" t="n"/>
      <c r="AB785" s="794" t="n"/>
      <c r="AC785" s="1162" t="n"/>
      <c r="AD785" s="794" t="n"/>
      <c r="AE785" s="982" t="n"/>
      <c r="AF785" s="983" t="n"/>
      <c r="AH785" s="966" t="n"/>
      <c r="AI785" s="966" t="n"/>
      <c r="AJ785" s="966" t="n"/>
      <c r="AK785" s="966" t="n"/>
      <c r="AL785" s="966" t="n"/>
      <c r="AM785" s="966" t="n"/>
      <c r="AN785" s="966" t="n"/>
      <c r="AO785" s="811" t="n"/>
      <c r="AP785" s="803" t="n"/>
      <c r="AQ785" s="803" t="n"/>
      <c r="AR785" s="803" t="n"/>
      <c r="AS785" s="803" t="n"/>
      <c r="AT785" s="803" t="n"/>
      <c r="AU785" s="803" t="n"/>
      <c r="AV785" s="803" t="n"/>
      <c r="AW785" s="803" t="n"/>
      <c r="AX785" s="803" t="n"/>
      <c r="AY785" s="803" t="n"/>
      <c r="AZ785" s="803" t="n"/>
      <c r="BA785" s="803" t="n"/>
      <c r="BB785" s="803" t="n"/>
      <c r="BC785" s="803" t="n"/>
      <c r="BD785" s="803" t="n"/>
      <c r="BE785" s="803" t="n"/>
      <c r="BF785" s="803" t="n"/>
      <c r="BG785" s="803" t="n"/>
      <c r="BH785" s="803" t="n"/>
      <c r="BI785" s="803" t="n"/>
      <c r="BJ785" s="812" t="n"/>
    </row>
    <row r="786" ht="14.25" customHeight="1" s="1659">
      <c r="A786" s="961" t="n"/>
      <c r="B786" s="791" t="n"/>
      <c r="C786" s="791">
        <f>IFERROR(VLOOKUP(B786,'Campaign Calendar'!I:K,2,0),"")</f>
        <v/>
      </c>
      <c r="D786" s="792">
        <f>IFERROR(VLOOKUP(B786,'Campaign Calendar'!I:K,3,0),"")</f>
        <v/>
      </c>
      <c r="E786" s="2086">
        <f>IFERROR(INDEX('Campaign Calendar'!E:E,MATCH('Promo-Flexi Combo-GWP'!B786,'Campaign Calendar'!I:I,0)),"")</f>
        <v/>
      </c>
      <c r="F786" s="2086">
        <f>IFERROR(INDEX('Campaign Calendar'!F:F,MATCH('Promo-Flexi Combo-GWP'!B786,'Campaign Calendar'!I:I,0)),"")</f>
        <v/>
      </c>
      <c r="G786" s="2087">
        <f>IFERROR(INDEX('Campaign Calendar'!G:G,MATCH('Promo-Flexi Combo-GWP'!B786,'Campaign Calendar'!I:I,0)),"")</f>
        <v/>
      </c>
      <c r="H786" s="2087">
        <f>IFERROR(INDEX('Campaign Calendar'!H:H,MATCH('Promo-Flexi Combo-GWP'!B786,'Campaign Calendar'!I:I,0)),"")</f>
        <v/>
      </c>
      <c r="I786" s="1162" t="n"/>
      <c r="J786" s="1162" t="n"/>
      <c r="K786" s="1164" t="n"/>
      <c r="L786" s="1164" t="n"/>
      <c r="M786" s="2109" t="n"/>
      <c r="N786" s="1166" t="n"/>
      <c r="O786" s="1166" t="n"/>
      <c r="P786" s="1162" t="n"/>
      <c r="Q786" s="1162" t="n"/>
      <c r="R786" s="1326" t="n"/>
      <c r="S786" s="1167">
        <f>IFERROR(INDEX('Price Change - non Flash'!C:C,MATCH('Promo-Flexi Combo-GWP'!R786,'Price Change - non Flash'!B:B,0)),"")</f>
        <v/>
      </c>
      <c r="T786" s="1167">
        <f>IFERROR(INDEX('Price Change - non Flash'!D:D,MATCH('Promo-Flexi Combo-GWP'!R786,'Price Change - non Flash'!B:B,0)),"")</f>
        <v/>
      </c>
      <c r="U786" s="1167" t="n"/>
      <c r="V786" s="1168" t="n"/>
      <c r="W786" s="983" t="n"/>
      <c r="X786" s="2110" t="n"/>
      <c r="Y786" s="2110" t="n"/>
      <c r="Z786" s="983" t="n"/>
      <c r="AA786" s="983" t="n"/>
      <c r="AB786" s="794" t="n"/>
      <c r="AC786" s="1162" t="n"/>
      <c r="AD786" s="794" t="n"/>
      <c r="AE786" s="982" t="n"/>
      <c r="AF786" s="983" t="n"/>
      <c r="AH786" s="966" t="n"/>
      <c r="AI786" s="966" t="n"/>
      <c r="AJ786" s="966" t="n"/>
      <c r="AK786" s="966" t="n"/>
      <c r="AL786" s="966" t="n"/>
      <c r="AM786" s="966" t="n"/>
      <c r="AN786" s="966" t="n"/>
      <c r="AO786" s="811" t="n"/>
      <c r="AP786" s="803" t="n"/>
      <c r="AQ786" s="803" t="n"/>
      <c r="AR786" s="803" t="n"/>
      <c r="AS786" s="803" t="n"/>
      <c r="AT786" s="803" t="n"/>
      <c r="AU786" s="803" t="n"/>
      <c r="AV786" s="803" t="n"/>
      <c r="AW786" s="803" t="n"/>
      <c r="AX786" s="803" t="n"/>
      <c r="AY786" s="803" t="n"/>
      <c r="AZ786" s="803" t="n"/>
      <c r="BA786" s="803" t="n"/>
      <c r="BB786" s="803" t="n"/>
      <c r="BC786" s="803" t="n"/>
      <c r="BD786" s="803" t="n"/>
      <c r="BE786" s="803" t="n"/>
      <c r="BF786" s="803" t="n"/>
      <c r="BG786" s="803" t="n"/>
      <c r="BH786" s="803" t="n"/>
      <c r="BI786" s="803" t="n"/>
      <c r="BJ786" s="812" t="n"/>
    </row>
    <row r="787" ht="14.25" customHeight="1" s="1659">
      <c r="A787" s="961" t="n"/>
      <c r="B787" s="791" t="n"/>
      <c r="C787" s="791">
        <f>IFERROR(VLOOKUP(B787,'Campaign Calendar'!I:K,2,0),"")</f>
        <v/>
      </c>
      <c r="D787" s="792">
        <f>IFERROR(VLOOKUP(B787,'Campaign Calendar'!I:K,3,0),"")</f>
        <v/>
      </c>
      <c r="E787" s="2086">
        <f>IFERROR(INDEX('Campaign Calendar'!E:E,MATCH('Promo-Flexi Combo-GWP'!B787,'Campaign Calendar'!I:I,0)),"")</f>
        <v/>
      </c>
      <c r="F787" s="2086">
        <f>IFERROR(INDEX('Campaign Calendar'!F:F,MATCH('Promo-Flexi Combo-GWP'!B787,'Campaign Calendar'!I:I,0)),"")</f>
        <v/>
      </c>
      <c r="G787" s="2087">
        <f>IFERROR(INDEX('Campaign Calendar'!G:G,MATCH('Promo-Flexi Combo-GWP'!B787,'Campaign Calendar'!I:I,0)),"")</f>
        <v/>
      </c>
      <c r="H787" s="2087">
        <f>IFERROR(INDEX('Campaign Calendar'!H:H,MATCH('Promo-Flexi Combo-GWP'!B787,'Campaign Calendar'!I:I,0)),"")</f>
        <v/>
      </c>
      <c r="I787" s="1162" t="n"/>
      <c r="J787" s="1162" t="n"/>
      <c r="K787" s="1164" t="n"/>
      <c r="L787" s="1164" t="n"/>
      <c r="M787" s="2109" t="n"/>
      <c r="N787" s="1166" t="n"/>
      <c r="O787" s="1166" t="n"/>
      <c r="P787" s="1162" t="n"/>
      <c r="Q787" s="1162" t="n"/>
      <c r="R787" s="1326" t="n"/>
      <c r="S787" s="1167">
        <f>IFERROR(INDEX('Price Change - non Flash'!C:C,MATCH('Promo-Flexi Combo-GWP'!R787,'Price Change - non Flash'!B:B,0)),"")</f>
        <v/>
      </c>
      <c r="T787" s="1167">
        <f>IFERROR(INDEX('Price Change - non Flash'!D:D,MATCH('Promo-Flexi Combo-GWP'!R787,'Price Change - non Flash'!B:B,0)),"")</f>
        <v/>
      </c>
      <c r="U787" s="1167" t="n"/>
      <c r="V787" s="1168" t="n"/>
      <c r="W787" s="983" t="n"/>
      <c r="X787" s="2110" t="n"/>
      <c r="Y787" s="2110" t="n"/>
      <c r="Z787" s="983" t="n"/>
      <c r="AA787" s="983" t="n"/>
      <c r="AB787" s="794" t="n"/>
      <c r="AC787" s="1162" t="n"/>
      <c r="AD787" s="794" t="n"/>
      <c r="AE787" s="982" t="n"/>
      <c r="AF787" s="983" t="n"/>
      <c r="AH787" s="966" t="n"/>
      <c r="AI787" s="966" t="n"/>
      <c r="AJ787" s="966" t="n"/>
      <c r="AK787" s="966" t="n"/>
      <c r="AL787" s="966" t="n"/>
      <c r="AM787" s="966" t="n"/>
      <c r="AN787" s="966" t="n"/>
      <c r="AO787" s="811" t="n"/>
      <c r="AP787" s="803" t="n"/>
      <c r="AQ787" s="803" t="n"/>
      <c r="AR787" s="803" t="n"/>
      <c r="AS787" s="803" t="n"/>
      <c r="AT787" s="803" t="n"/>
      <c r="AU787" s="803" t="n"/>
      <c r="AV787" s="803" t="n"/>
      <c r="AW787" s="803" t="n"/>
      <c r="AX787" s="803" t="n"/>
      <c r="AY787" s="803" t="n"/>
      <c r="AZ787" s="803" t="n"/>
      <c r="BA787" s="803" t="n"/>
      <c r="BB787" s="803" t="n"/>
      <c r="BC787" s="803" t="n"/>
      <c r="BD787" s="803" t="n"/>
      <c r="BE787" s="803" t="n"/>
      <c r="BF787" s="803" t="n"/>
      <c r="BG787" s="803" t="n"/>
      <c r="BH787" s="803" t="n"/>
      <c r="BI787" s="803" t="n"/>
      <c r="BJ787" s="812" t="n"/>
    </row>
    <row r="788" ht="14.25" customHeight="1" s="1659">
      <c r="A788" s="961" t="n"/>
      <c r="B788" s="791" t="n"/>
      <c r="C788" s="791">
        <f>IFERROR(VLOOKUP(B788,'Campaign Calendar'!I:K,2,0),"")</f>
        <v/>
      </c>
      <c r="D788" s="792">
        <f>IFERROR(VLOOKUP(B788,'Campaign Calendar'!I:K,3,0),"")</f>
        <v/>
      </c>
      <c r="E788" s="2086">
        <f>IFERROR(INDEX('Campaign Calendar'!E:E,MATCH('Promo-Flexi Combo-GWP'!B788,'Campaign Calendar'!I:I,0)),"")</f>
        <v/>
      </c>
      <c r="F788" s="2086">
        <f>IFERROR(INDEX('Campaign Calendar'!F:F,MATCH('Promo-Flexi Combo-GWP'!B788,'Campaign Calendar'!I:I,0)),"")</f>
        <v/>
      </c>
      <c r="G788" s="2087">
        <f>IFERROR(INDEX('Campaign Calendar'!G:G,MATCH('Promo-Flexi Combo-GWP'!B788,'Campaign Calendar'!I:I,0)),"")</f>
        <v/>
      </c>
      <c r="H788" s="2087">
        <f>IFERROR(INDEX('Campaign Calendar'!H:H,MATCH('Promo-Flexi Combo-GWP'!B788,'Campaign Calendar'!I:I,0)),"")</f>
        <v/>
      </c>
      <c r="I788" s="1162" t="n"/>
      <c r="J788" s="1162" t="n"/>
      <c r="K788" s="1164" t="n"/>
      <c r="L788" s="1164" t="n"/>
      <c r="M788" s="2109" t="n"/>
      <c r="N788" s="1166" t="n"/>
      <c r="O788" s="1166" t="n"/>
      <c r="P788" s="1162" t="n"/>
      <c r="Q788" s="1162" t="n"/>
      <c r="R788" s="1326" t="n"/>
      <c r="S788" s="1167">
        <f>IFERROR(INDEX('Price Change - non Flash'!C:C,MATCH('Promo-Flexi Combo-GWP'!R788,'Price Change - non Flash'!B:B,0)),"")</f>
        <v/>
      </c>
      <c r="T788" s="1167">
        <f>IFERROR(INDEX('Price Change - non Flash'!D:D,MATCH('Promo-Flexi Combo-GWP'!R788,'Price Change - non Flash'!B:B,0)),"")</f>
        <v/>
      </c>
      <c r="U788" s="1167" t="n"/>
      <c r="V788" s="1168" t="n"/>
      <c r="W788" s="983" t="n"/>
      <c r="X788" s="2110" t="n"/>
      <c r="Y788" s="2110" t="n"/>
      <c r="Z788" s="983" t="n"/>
      <c r="AA788" s="983" t="n"/>
      <c r="AB788" s="794" t="n"/>
      <c r="AC788" s="1162" t="n"/>
      <c r="AD788" s="794" t="n"/>
      <c r="AE788" s="982" t="n"/>
      <c r="AF788" s="983" t="n"/>
      <c r="AH788" s="966" t="n"/>
      <c r="AI788" s="966" t="n"/>
      <c r="AJ788" s="966" t="n"/>
      <c r="AK788" s="966" t="n"/>
      <c r="AL788" s="966" t="n"/>
      <c r="AM788" s="966" t="n"/>
      <c r="AN788" s="966" t="n"/>
      <c r="AO788" s="811" t="n"/>
      <c r="AP788" s="803" t="n"/>
      <c r="AQ788" s="803" t="n"/>
      <c r="AR788" s="803" t="n"/>
      <c r="AS788" s="803" t="n"/>
      <c r="AT788" s="803" t="n"/>
      <c r="AU788" s="803" t="n"/>
      <c r="AV788" s="803" t="n"/>
      <c r="AW788" s="803" t="n"/>
      <c r="AX788" s="803" t="n"/>
      <c r="AY788" s="803" t="n"/>
      <c r="AZ788" s="803" t="n"/>
      <c r="BA788" s="803" t="n"/>
      <c r="BB788" s="803" t="n"/>
      <c r="BC788" s="803" t="n"/>
      <c r="BD788" s="803" t="n"/>
      <c r="BE788" s="803" t="n"/>
      <c r="BF788" s="803" t="n"/>
      <c r="BG788" s="803" t="n"/>
      <c r="BH788" s="803" t="n"/>
      <c r="BI788" s="803" t="n"/>
      <c r="BJ788" s="812" t="n"/>
    </row>
    <row r="789" ht="14.25" customHeight="1" s="1659">
      <c r="A789" s="961" t="n"/>
      <c r="B789" s="791" t="n"/>
      <c r="C789" s="791">
        <f>IFERROR(VLOOKUP(B789,'Campaign Calendar'!I:K,2,0),"")</f>
        <v/>
      </c>
      <c r="D789" s="792">
        <f>IFERROR(VLOOKUP(B789,'Campaign Calendar'!I:K,3,0),"")</f>
        <v/>
      </c>
      <c r="E789" s="2086">
        <f>IFERROR(INDEX('Campaign Calendar'!E:E,MATCH('Promo-Flexi Combo-GWP'!B789,'Campaign Calendar'!I:I,0)),"")</f>
        <v/>
      </c>
      <c r="F789" s="2086">
        <f>IFERROR(INDEX('Campaign Calendar'!F:F,MATCH('Promo-Flexi Combo-GWP'!B789,'Campaign Calendar'!I:I,0)),"")</f>
        <v/>
      </c>
      <c r="G789" s="2087">
        <f>IFERROR(INDEX('Campaign Calendar'!G:G,MATCH('Promo-Flexi Combo-GWP'!B789,'Campaign Calendar'!I:I,0)),"")</f>
        <v/>
      </c>
      <c r="H789" s="2087">
        <f>IFERROR(INDEX('Campaign Calendar'!H:H,MATCH('Promo-Flexi Combo-GWP'!B789,'Campaign Calendar'!I:I,0)),"")</f>
        <v/>
      </c>
      <c r="I789" s="1162" t="n"/>
      <c r="J789" s="1162" t="n"/>
      <c r="K789" s="1164" t="n"/>
      <c r="L789" s="1164" t="n"/>
      <c r="M789" s="2109" t="n"/>
      <c r="N789" s="1166" t="n"/>
      <c r="O789" s="1166" t="n"/>
      <c r="P789" s="1162" t="n"/>
      <c r="Q789" s="1162" t="n"/>
      <c r="R789" s="1326" t="n"/>
      <c r="S789" s="1167">
        <f>IFERROR(INDEX('Price Change - non Flash'!C:C,MATCH('Promo-Flexi Combo-GWP'!R789,'Price Change - non Flash'!B:B,0)),"")</f>
        <v/>
      </c>
      <c r="T789" s="1167">
        <f>IFERROR(INDEX('Price Change - non Flash'!D:D,MATCH('Promo-Flexi Combo-GWP'!R789,'Price Change - non Flash'!B:B,0)),"")</f>
        <v/>
      </c>
      <c r="U789" s="1167" t="n"/>
      <c r="V789" s="1168" t="n"/>
      <c r="W789" s="983" t="n"/>
      <c r="X789" s="2110" t="n"/>
      <c r="Y789" s="2110" t="n"/>
      <c r="Z789" s="983" t="n"/>
      <c r="AA789" s="983" t="n"/>
      <c r="AB789" s="794" t="n"/>
      <c r="AC789" s="1162" t="n"/>
      <c r="AD789" s="794" t="n"/>
      <c r="AE789" s="982" t="n"/>
      <c r="AF789" s="983" t="n"/>
      <c r="AH789" s="966" t="n"/>
      <c r="AI789" s="966" t="n"/>
      <c r="AJ789" s="966" t="n"/>
      <c r="AK789" s="966" t="n"/>
      <c r="AL789" s="966" t="n"/>
      <c r="AM789" s="966" t="n"/>
      <c r="AN789" s="966" t="n"/>
      <c r="AO789" s="811" t="n"/>
      <c r="AP789" s="803" t="n"/>
      <c r="AQ789" s="803" t="n"/>
      <c r="AR789" s="803" t="n"/>
      <c r="AS789" s="803" t="n"/>
      <c r="AT789" s="803" t="n"/>
      <c r="AU789" s="803" t="n"/>
      <c r="AV789" s="803" t="n"/>
      <c r="AW789" s="803" t="n"/>
      <c r="AX789" s="803" t="n"/>
      <c r="AY789" s="803" t="n"/>
      <c r="AZ789" s="803" t="n"/>
      <c r="BA789" s="803" t="n"/>
      <c r="BB789" s="803" t="n"/>
      <c r="BC789" s="803" t="n"/>
      <c r="BD789" s="803" t="n"/>
      <c r="BE789" s="803" t="n"/>
      <c r="BF789" s="803" t="n"/>
      <c r="BG789" s="803" t="n"/>
      <c r="BH789" s="803" t="n"/>
      <c r="BI789" s="803" t="n"/>
      <c r="BJ789" s="812" t="n"/>
    </row>
    <row r="790" ht="14.25" customHeight="1" s="1659">
      <c r="A790" s="961" t="n"/>
      <c r="B790" s="791" t="n"/>
      <c r="C790" s="791">
        <f>IFERROR(VLOOKUP(B790,'Campaign Calendar'!I:K,2,0),"")</f>
        <v/>
      </c>
      <c r="D790" s="792">
        <f>IFERROR(VLOOKUP(B790,'Campaign Calendar'!I:K,3,0),"")</f>
        <v/>
      </c>
      <c r="E790" s="2086">
        <f>IFERROR(INDEX('Campaign Calendar'!E:E,MATCH('Promo-Flexi Combo-GWP'!B790,'Campaign Calendar'!I:I,0)),"")</f>
        <v/>
      </c>
      <c r="F790" s="2086">
        <f>IFERROR(INDEX('Campaign Calendar'!F:F,MATCH('Promo-Flexi Combo-GWP'!B790,'Campaign Calendar'!I:I,0)),"")</f>
        <v/>
      </c>
      <c r="G790" s="2087">
        <f>IFERROR(INDEX('Campaign Calendar'!G:G,MATCH('Promo-Flexi Combo-GWP'!B790,'Campaign Calendar'!I:I,0)),"")</f>
        <v/>
      </c>
      <c r="H790" s="2087">
        <f>IFERROR(INDEX('Campaign Calendar'!H:H,MATCH('Promo-Flexi Combo-GWP'!B790,'Campaign Calendar'!I:I,0)),"")</f>
        <v/>
      </c>
      <c r="I790" s="1162" t="n"/>
      <c r="J790" s="1162" t="n"/>
      <c r="K790" s="1164" t="n"/>
      <c r="L790" s="1164" t="n"/>
      <c r="M790" s="2109" t="n"/>
      <c r="N790" s="1166" t="n"/>
      <c r="O790" s="1166" t="n"/>
      <c r="P790" s="1162" t="n"/>
      <c r="Q790" s="1162" t="n"/>
      <c r="R790" s="1326" t="n"/>
      <c r="S790" s="1167">
        <f>IFERROR(INDEX('Price Change - non Flash'!C:C,MATCH('Promo-Flexi Combo-GWP'!R790,'Price Change - non Flash'!B:B,0)),"")</f>
        <v/>
      </c>
      <c r="T790" s="1167">
        <f>IFERROR(INDEX('Price Change - non Flash'!D:D,MATCH('Promo-Flexi Combo-GWP'!R790,'Price Change - non Flash'!B:B,0)),"")</f>
        <v/>
      </c>
      <c r="U790" s="1167" t="n"/>
      <c r="V790" s="1168" t="n"/>
      <c r="W790" s="983" t="n"/>
      <c r="X790" s="2110" t="n"/>
      <c r="Y790" s="2110" t="n"/>
      <c r="Z790" s="983" t="n"/>
      <c r="AA790" s="983" t="n"/>
      <c r="AB790" s="794" t="n"/>
      <c r="AC790" s="1162" t="n"/>
      <c r="AD790" s="794" t="n"/>
      <c r="AE790" s="982" t="n"/>
      <c r="AF790" s="983" t="n"/>
      <c r="AH790" s="966" t="n"/>
      <c r="AI790" s="966" t="n"/>
      <c r="AJ790" s="966" t="n"/>
      <c r="AK790" s="966" t="n"/>
      <c r="AL790" s="966" t="n"/>
      <c r="AM790" s="966" t="n"/>
      <c r="AN790" s="966" t="n"/>
      <c r="AO790" s="811" t="n"/>
      <c r="AP790" s="803" t="n"/>
      <c r="AQ790" s="803" t="n"/>
      <c r="AR790" s="803" t="n"/>
      <c r="AS790" s="803" t="n"/>
      <c r="AT790" s="803" t="n"/>
      <c r="AU790" s="803" t="n"/>
      <c r="AV790" s="803" t="n"/>
      <c r="AW790" s="803" t="n"/>
      <c r="AX790" s="803" t="n"/>
      <c r="AY790" s="803" t="n"/>
      <c r="AZ790" s="803" t="n"/>
      <c r="BA790" s="803" t="n"/>
      <c r="BB790" s="803" t="n"/>
      <c r="BC790" s="803" t="n"/>
      <c r="BD790" s="803" t="n"/>
      <c r="BE790" s="803" t="n"/>
      <c r="BF790" s="803" t="n"/>
      <c r="BG790" s="803" t="n"/>
      <c r="BH790" s="803" t="n"/>
      <c r="BI790" s="803" t="n"/>
      <c r="BJ790" s="812" t="n"/>
    </row>
    <row r="791" ht="14.25" customHeight="1" s="1659">
      <c r="A791" s="961" t="n"/>
      <c r="B791" s="791" t="n"/>
      <c r="C791" s="791">
        <f>IFERROR(VLOOKUP(B791,'Campaign Calendar'!I:K,2,0),"")</f>
        <v/>
      </c>
      <c r="D791" s="792">
        <f>IFERROR(VLOOKUP(B791,'Campaign Calendar'!I:K,3,0),"")</f>
        <v/>
      </c>
      <c r="E791" s="2086">
        <f>IFERROR(INDEX('Campaign Calendar'!E:E,MATCH('Promo-Flexi Combo-GWP'!B791,'Campaign Calendar'!I:I,0)),"")</f>
        <v/>
      </c>
      <c r="F791" s="2086">
        <f>IFERROR(INDEX('Campaign Calendar'!F:F,MATCH('Promo-Flexi Combo-GWP'!B791,'Campaign Calendar'!I:I,0)),"")</f>
        <v/>
      </c>
      <c r="G791" s="2087">
        <f>IFERROR(INDEX('Campaign Calendar'!G:G,MATCH('Promo-Flexi Combo-GWP'!B791,'Campaign Calendar'!I:I,0)),"")</f>
        <v/>
      </c>
      <c r="H791" s="2087">
        <f>IFERROR(INDEX('Campaign Calendar'!H:H,MATCH('Promo-Flexi Combo-GWP'!B791,'Campaign Calendar'!I:I,0)),"")</f>
        <v/>
      </c>
      <c r="I791" s="1162" t="n"/>
      <c r="J791" s="1162" t="n"/>
      <c r="K791" s="1164" t="n"/>
      <c r="L791" s="1164" t="n"/>
      <c r="M791" s="2109" t="n"/>
      <c r="N791" s="1166" t="n"/>
      <c r="O791" s="1166" t="n"/>
      <c r="P791" s="1162" t="n"/>
      <c r="Q791" s="1162" t="n"/>
      <c r="R791" s="1326" t="n"/>
      <c r="S791" s="1167">
        <f>IFERROR(INDEX('Price Change - non Flash'!C:C,MATCH('Promo-Flexi Combo-GWP'!R791,'Price Change - non Flash'!B:B,0)),"")</f>
        <v/>
      </c>
      <c r="T791" s="1167">
        <f>IFERROR(INDEX('Price Change - non Flash'!D:D,MATCH('Promo-Flexi Combo-GWP'!R791,'Price Change - non Flash'!B:B,0)),"")</f>
        <v/>
      </c>
      <c r="U791" s="1167" t="n"/>
      <c r="V791" s="1168" t="n"/>
      <c r="W791" s="983" t="n"/>
      <c r="X791" s="2110" t="n"/>
      <c r="Y791" s="2110" t="n"/>
      <c r="Z791" s="983" t="n"/>
      <c r="AA791" s="983" t="n"/>
      <c r="AB791" s="794" t="n"/>
      <c r="AC791" s="1162" t="n"/>
      <c r="AD791" s="794" t="n"/>
      <c r="AE791" s="982" t="n"/>
      <c r="AF791" s="983" t="n"/>
      <c r="AH791" s="966" t="n"/>
      <c r="AI791" s="966" t="n"/>
      <c r="AJ791" s="966" t="n"/>
      <c r="AK791" s="966" t="n"/>
      <c r="AL791" s="966" t="n"/>
      <c r="AM791" s="966" t="n"/>
      <c r="AN791" s="966" t="n"/>
      <c r="AO791" s="811" t="n"/>
      <c r="AP791" s="803" t="n"/>
      <c r="AQ791" s="803" t="n"/>
      <c r="AR791" s="803" t="n"/>
      <c r="AS791" s="803" t="n"/>
      <c r="AT791" s="803" t="n"/>
      <c r="AU791" s="803" t="n"/>
      <c r="AV791" s="803" t="n"/>
      <c r="AW791" s="803" t="n"/>
      <c r="AX791" s="803" t="n"/>
      <c r="AY791" s="803" t="n"/>
      <c r="AZ791" s="803" t="n"/>
      <c r="BA791" s="803" t="n"/>
      <c r="BB791" s="803" t="n"/>
      <c r="BC791" s="803" t="n"/>
      <c r="BD791" s="803" t="n"/>
      <c r="BE791" s="803" t="n"/>
      <c r="BF791" s="803" t="n"/>
      <c r="BG791" s="803" t="n"/>
      <c r="BH791" s="803" t="n"/>
      <c r="BI791" s="803" t="n"/>
      <c r="BJ791" s="812" t="n"/>
    </row>
    <row r="792" ht="14.25" customHeight="1" s="1659">
      <c r="A792" s="961" t="n"/>
      <c r="B792" s="791" t="n"/>
      <c r="C792" s="791">
        <f>IFERROR(VLOOKUP(B792,'Campaign Calendar'!I:K,2,0),"")</f>
        <v/>
      </c>
      <c r="D792" s="792">
        <f>IFERROR(VLOOKUP(B792,'Campaign Calendar'!I:K,3,0),"")</f>
        <v/>
      </c>
      <c r="E792" s="2086">
        <f>IFERROR(INDEX('Campaign Calendar'!E:E,MATCH('Promo-Flexi Combo-GWP'!B792,'Campaign Calendar'!I:I,0)),"")</f>
        <v/>
      </c>
      <c r="F792" s="2086">
        <f>IFERROR(INDEX('Campaign Calendar'!F:F,MATCH('Promo-Flexi Combo-GWP'!B792,'Campaign Calendar'!I:I,0)),"")</f>
        <v/>
      </c>
      <c r="G792" s="2087">
        <f>IFERROR(INDEX('Campaign Calendar'!G:G,MATCH('Promo-Flexi Combo-GWP'!B792,'Campaign Calendar'!I:I,0)),"")</f>
        <v/>
      </c>
      <c r="H792" s="2087">
        <f>IFERROR(INDEX('Campaign Calendar'!H:H,MATCH('Promo-Flexi Combo-GWP'!B792,'Campaign Calendar'!I:I,0)),"")</f>
        <v/>
      </c>
      <c r="I792" s="1162" t="n"/>
      <c r="J792" s="1162" t="n"/>
      <c r="K792" s="1164" t="n"/>
      <c r="L792" s="1164" t="n"/>
      <c r="M792" s="2109" t="n"/>
      <c r="N792" s="1166" t="n"/>
      <c r="O792" s="1166" t="n"/>
      <c r="P792" s="1162" t="n"/>
      <c r="Q792" s="1162" t="n"/>
      <c r="R792" s="1326" t="n"/>
      <c r="S792" s="1167">
        <f>IFERROR(INDEX('Price Change - non Flash'!C:C,MATCH('Promo-Flexi Combo-GWP'!R792,'Price Change - non Flash'!B:B,0)),"")</f>
        <v/>
      </c>
      <c r="T792" s="1167">
        <f>IFERROR(INDEX('Price Change - non Flash'!D:D,MATCH('Promo-Flexi Combo-GWP'!R792,'Price Change - non Flash'!B:B,0)),"")</f>
        <v/>
      </c>
      <c r="U792" s="1167" t="n"/>
      <c r="V792" s="1168" t="n"/>
      <c r="W792" s="983" t="n"/>
      <c r="X792" s="2110" t="n"/>
      <c r="Y792" s="2110" t="n"/>
      <c r="Z792" s="983" t="n"/>
      <c r="AA792" s="983" t="n"/>
      <c r="AB792" s="794" t="n"/>
      <c r="AC792" s="1162" t="n"/>
      <c r="AD792" s="794" t="n"/>
      <c r="AE792" s="982" t="n"/>
      <c r="AF792" s="983" t="n"/>
      <c r="AH792" s="966" t="n"/>
      <c r="AI792" s="966" t="n"/>
      <c r="AJ792" s="966" t="n"/>
      <c r="AK792" s="966" t="n"/>
      <c r="AL792" s="966" t="n"/>
      <c r="AM792" s="966" t="n"/>
      <c r="AN792" s="966" t="n"/>
      <c r="AO792" s="811" t="n"/>
      <c r="AP792" s="803" t="n"/>
      <c r="AQ792" s="803" t="n"/>
      <c r="AR792" s="803" t="n"/>
      <c r="AS792" s="803" t="n"/>
      <c r="AT792" s="803" t="n"/>
      <c r="AU792" s="803" t="n"/>
      <c r="AV792" s="803" t="n"/>
      <c r="AW792" s="803" t="n"/>
      <c r="AX792" s="803" t="n"/>
      <c r="AY792" s="803" t="n"/>
      <c r="AZ792" s="803" t="n"/>
      <c r="BA792" s="803" t="n"/>
      <c r="BB792" s="803" t="n"/>
      <c r="BC792" s="803" t="n"/>
      <c r="BD792" s="803" t="n"/>
      <c r="BE792" s="803" t="n"/>
      <c r="BF792" s="803" t="n"/>
      <c r="BG792" s="803" t="n"/>
      <c r="BH792" s="803" t="n"/>
      <c r="BI792" s="803" t="n"/>
      <c r="BJ792" s="812" t="n"/>
    </row>
    <row r="793" ht="14.25" customHeight="1" s="1659">
      <c r="A793" s="961" t="n"/>
      <c r="B793" s="791" t="n"/>
      <c r="C793" s="791">
        <f>IFERROR(VLOOKUP(B793,'Campaign Calendar'!I:K,2,0),"")</f>
        <v/>
      </c>
      <c r="D793" s="792">
        <f>IFERROR(VLOOKUP(B793,'Campaign Calendar'!I:K,3,0),"")</f>
        <v/>
      </c>
      <c r="E793" s="2086">
        <f>IFERROR(INDEX('Campaign Calendar'!E:E,MATCH('Promo-Flexi Combo-GWP'!B793,'Campaign Calendar'!I:I,0)),"")</f>
        <v/>
      </c>
      <c r="F793" s="2086">
        <f>IFERROR(INDEX('Campaign Calendar'!F:F,MATCH('Promo-Flexi Combo-GWP'!B793,'Campaign Calendar'!I:I,0)),"")</f>
        <v/>
      </c>
      <c r="G793" s="2087">
        <f>IFERROR(INDEX('Campaign Calendar'!G:G,MATCH('Promo-Flexi Combo-GWP'!B793,'Campaign Calendar'!I:I,0)),"")</f>
        <v/>
      </c>
      <c r="H793" s="2087">
        <f>IFERROR(INDEX('Campaign Calendar'!H:H,MATCH('Promo-Flexi Combo-GWP'!B793,'Campaign Calendar'!I:I,0)),"")</f>
        <v/>
      </c>
      <c r="I793" s="1162" t="n"/>
      <c r="J793" s="1162" t="n"/>
      <c r="K793" s="1164" t="n"/>
      <c r="L793" s="1164" t="n"/>
      <c r="M793" s="2109" t="n"/>
      <c r="N793" s="1166" t="n"/>
      <c r="O793" s="1166" t="n"/>
      <c r="P793" s="1162" t="n"/>
      <c r="Q793" s="1162" t="n"/>
      <c r="R793" s="1326" t="n"/>
      <c r="S793" s="1167">
        <f>IFERROR(INDEX('Price Change - non Flash'!C:C,MATCH('Promo-Flexi Combo-GWP'!R793,'Price Change - non Flash'!B:B,0)),"")</f>
        <v/>
      </c>
      <c r="T793" s="1167">
        <f>IFERROR(INDEX('Price Change - non Flash'!D:D,MATCH('Promo-Flexi Combo-GWP'!R793,'Price Change - non Flash'!B:B,0)),"")</f>
        <v/>
      </c>
      <c r="U793" s="1167" t="n"/>
      <c r="V793" s="1168" t="n"/>
      <c r="W793" s="983" t="n"/>
      <c r="X793" s="2110" t="n"/>
      <c r="Y793" s="2110" t="n"/>
      <c r="Z793" s="983" t="n"/>
      <c r="AA793" s="983" t="n"/>
      <c r="AB793" s="794" t="n"/>
      <c r="AC793" s="1162" t="n"/>
      <c r="AD793" s="794" t="n"/>
      <c r="AE793" s="982" t="n"/>
      <c r="AF793" s="983" t="n"/>
      <c r="AH793" s="966" t="n"/>
      <c r="AI793" s="966" t="n"/>
      <c r="AJ793" s="966" t="n"/>
      <c r="AK793" s="966" t="n"/>
      <c r="AL793" s="966" t="n"/>
      <c r="AM793" s="966" t="n"/>
      <c r="AN793" s="966" t="n"/>
      <c r="AO793" s="811" t="n"/>
      <c r="AP793" s="803" t="n"/>
      <c r="AQ793" s="803" t="n"/>
      <c r="AR793" s="803" t="n"/>
      <c r="AS793" s="803" t="n"/>
      <c r="AT793" s="803" t="n"/>
      <c r="AU793" s="803" t="n"/>
      <c r="AV793" s="803" t="n"/>
      <c r="AW793" s="803" t="n"/>
      <c r="AX793" s="803" t="n"/>
      <c r="AY793" s="803" t="n"/>
      <c r="AZ793" s="803" t="n"/>
      <c r="BA793" s="803" t="n"/>
      <c r="BB793" s="803" t="n"/>
      <c r="BC793" s="803" t="n"/>
      <c r="BD793" s="803" t="n"/>
      <c r="BE793" s="803" t="n"/>
      <c r="BF793" s="803" t="n"/>
      <c r="BG793" s="803" t="n"/>
      <c r="BH793" s="803" t="n"/>
      <c r="BI793" s="803" t="n"/>
      <c r="BJ793" s="812" t="n"/>
    </row>
    <row r="794" ht="14.25" customHeight="1" s="1659">
      <c r="A794" s="961" t="n"/>
      <c r="B794" s="791" t="n"/>
      <c r="C794" s="791">
        <f>IFERROR(VLOOKUP(B794,'Campaign Calendar'!I:K,2,0),"")</f>
        <v/>
      </c>
      <c r="D794" s="792">
        <f>IFERROR(VLOOKUP(B794,'Campaign Calendar'!I:K,3,0),"")</f>
        <v/>
      </c>
      <c r="E794" s="2086">
        <f>IFERROR(INDEX('Campaign Calendar'!E:E,MATCH('Promo-Flexi Combo-GWP'!B794,'Campaign Calendar'!I:I,0)),"")</f>
        <v/>
      </c>
      <c r="F794" s="2086">
        <f>IFERROR(INDEX('Campaign Calendar'!F:F,MATCH('Promo-Flexi Combo-GWP'!B794,'Campaign Calendar'!I:I,0)),"")</f>
        <v/>
      </c>
      <c r="G794" s="2087">
        <f>IFERROR(INDEX('Campaign Calendar'!G:G,MATCH('Promo-Flexi Combo-GWP'!B794,'Campaign Calendar'!I:I,0)),"")</f>
        <v/>
      </c>
      <c r="H794" s="2087">
        <f>IFERROR(INDEX('Campaign Calendar'!H:H,MATCH('Promo-Flexi Combo-GWP'!B794,'Campaign Calendar'!I:I,0)),"")</f>
        <v/>
      </c>
      <c r="I794" s="1162" t="n"/>
      <c r="J794" s="1162" t="n"/>
      <c r="K794" s="1164" t="n"/>
      <c r="L794" s="1164" t="n"/>
      <c r="M794" s="2109" t="n"/>
      <c r="N794" s="1166" t="n"/>
      <c r="O794" s="1166" t="n"/>
      <c r="P794" s="1162" t="n"/>
      <c r="Q794" s="1162" t="n"/>
      <c r="R794" s="1326" t="n"/>
      <c r="S794" s="1167">
        <f>IFERROR(INDEX('Price Change - non Flash'!C:C,MATCH('Promo-Flexi Combo-GWP'!R794,'Price Change - non Flash'!B:B,0)),"")</f>
        <v/>
      </c>
      <c r="T794" s="1167">
        <f>IFERROR(INDEX('Price Change - non Flash'!D:D,MATCH('Promo-Flexi Combo-GWP'!R794,'Price Change - non Flash'!B:B,0)),"")</f>
        <v/>
      </c>
      <c r="U794" s="1167" t="n"/>
      <c r="V794" s="1168" t="n"/>
      <c r="W794" s="983" t="n"/>
      <c r="X794" s="2110" t="n"/>
      <c r="Y794" s="2110" t="n"/>
      <c r="Z794" s="983" t="n"/>
      <c r="AA794" s="983" t="n"/>
      <c r="AB794" s="794" t="n"/>
      <c r="AC794" s="1162" t="n"/>
      <c r="AD794" s="794" t="n"/>
      <c r="AE794" s="982" t="n"/>
      <c r="AF794" s="983" t="n"/>
      <c r="AH794" s="966" t="n"/>
      <c r="AI794" s="966" t="n"/>
      <c r="AJ794" s="966" t="n"/>
      <c r="AK794" s="966" t="n"/>
      <c r="AL794" s="966" t="n"/>
      <c r="AM794" s="966" t="n"/>
      <c r="AN794" s="966" t="n"/>
      <c r="AO794" s="811" t="n"/>
      <c r="AP794" s="803" t="n"/>
      <c r="AQ794" s="803" t="n"/>
      <c r="AR794" s="803" t="n"/>
      <c r="AS794" s="803" t="n"/>
      <c r="AT794" s="803" t="n"/>
      <c r="AU794" s="803" t="n"/>
      <c r="AV794" s="803" t="n"/>
      <c r="AW794" s="803" t="n"/>
      <c r="AX794" s="803" t="n"/>
      <c r="AY794" s="803" t="n"/>
      <c r="AZ794" s="803" t="n"/>
      <c r="BA794" s="803" t="n"/>
      <c r="BB794" s="803" t="n"/>
      <c r="BC794" s="803" t="n"/>
      <c r="BD794" s="803" t="n"/>
      <c r="BE794" s="803" t="n"/>
      <c r="BF794" s="803" t="n"/>
      <c r="BG794" s="803" t="n"/>
      <c r="BH794" s="803" t="n"/>
      <c r="BI794" s="803" t="n"/>
      <c r="BJ794" s="812" t="n"/>
    </row>
    <row r="795" ht="14.25" customHeight="1" s="1659">
      <c r="A795" s="961" t="n"/>
      <c r="B795" s="791" t="n"/>
      <c r="C795" s="791">
        <f>IFERROR(VLOOKUP(B795,'Campaign Calendar'!I:K,2,0),"")</f>
        <v/>
      </c>
      <c r="D795" s="792">
        <f>IFERROR(VLOOKUP(B795,'Campaign Calendar'!I:K,3,0),"")</f>
        <v/>
      </c>
      <c r="E795" s="2086">
        <f>IFERROR(INDEX('Campaign Calendar'!E:E,MATCH('Promo-Flexi Combo-GWP'!B795,'Campaign Calendar'!I:I,0)),"")</f>
        <v/>
      </c>
      <c r="F795" s="2086">
        <f>IFERROR(INDEX('Campaign Calendar'!F:F,MATCH('Promo-Flexi Combo-GWP'!B795,'Campaign Calendar'!I:I,0)),"")</f>
        <v/>
      </c>
      <c r="G795" s="2087">
        <f>IFERROR(INDEX('Campaign Calendar'!G:G,MATCH('Promo-Flexi Combo-GWP'!B795,'Campaign Calendar'!I:I,0)),"")</f>
        <v/>
      </c>
      <c r="H795" s="2087">
        <f>IFERROR(INDEX('Campaign Calendar'!H:H,MATCH('Promo-Flexi Combo-GWP'!B795,'Campaign Calendar'!I:I,0)),"")</f>
        <v/>
      </c>
      <c r="I795" s="1162" t="n"/>
      <c r="J795" s="1162" t="n"/>
      <c r="K795" s="1164" t="n"/>
      <c r="L795" s="1164" t="n"/>
      <c r="M795" s="2109" t="n"/>
      <c r="N795" s="1166" t="n"/>
      <c r="O795" s="1166" t="n"/>
      <c r="P795" s="1162" t="n"/>
      <c r="Q795" s="1162" t="n"/>
      <c r="R795" s="1326" t="n"/>
      <c r="S795" s="1167">
        <f>IFERROR(INDEX('Price Change - non Flash'!C:C,MATCH('Promo-Flexi Combo-GWP'!R795,'Price Change - non Flash'!B:B,0)),"")</f>
        <v/>
      </c>
      <c r="T795" s="1167">
        <f>IFERROR(INDEX('Price Change - non Flash'!D:D,MATCH('Promo-Flexi Combo-GWP'!R795,'Price Change - non Flash'!B:B,0)),"")</f>
        <v/>
      </c>
      <c r="U795" s="1167" t="n"/>
      <c r="V795" s="1168" t="n"/>
      <c r="W795" s="983" t="n"/>
      <c r="X795" s="2110" t="n"/>
      <c r="Y795" s="2110" t="n"/>
      <c r="Z795" s="983" t="n"/>
      <c r="AA795" s="983" t="n"/>
      <c r="AB795" s="794" t="n"/>
      <c r="AC795" s="1162" t="n"/>
      <c r="AD795" s="794" t="n"/>
      <c r="AE795" s="982" t="n"/>
      <c r="AF795" s="983" t="n"/>
      <c r="AH795" s="966" t="n"/>
      <c r="AI795" s="966" t="n"/>
      <c r="AJ795" s="966" t="n"/>
      <c r="AK795" s="966" t="n"/>
      <c r="AL795" s="966" t="n"/>
      <c r="AM795" s="966" t="n"/>
      <c r="AN795" s="966" t="n"/>
      <c r="AO795" s="811" t="n"/>
      <c r="AP795" s="803" t="n"/>
      <c r="AQ795" s="803" t="n"/>
      <c r="AR795" s="803" t="n"/>
      <c r="AS795" s="803" t="n"/>
      <c r="AT795" s="803" t="n"/>
      <c r="AU795" s="803" t="n"/>
      <c r="AV795" s="803" t="n"/>
      <c r="AW795" s="803" t="n"/>
      <c r="AX795" s="803" t="n"/>
      <c r="AY795" s="803" t="n"/>
      <c r="AZ795" s="803" t="n"/>
      <c r="BA795" s="803" t="n"/>
      <c r="BB795" s="803" t="n"/>
      <c r="BC795" s="803" t="n"/>
      <c r="BD795" s="803" t="n"/>
      <c r="BE795" s="803" t="n"/>
      <c r="BF795" s="803" t="n"/>
      <c r="BG795" s="803" t="n"/>
      <c r="BH795" s="803" t="n"/>
      <c r="BI795" s="803" t="n"/>
      <c r="BJ795" s="812" t="n"/>
    </row>
    <row r="796" ht="14.25" customHeight="1" s="1659">
      <c r="A796" s="961" t="n"/>
      <c r="B796" s="791" t="n"/>
      <c r="C796" s="791">
        <f>IFERROR(VLOOKUP(B796,'Campaign Calendar'!I:K,2,0),"")</f>
        <v/>
      </c>
      <c r="D796" s="792">
        <f>IFERROR(VLOOKUP(B796,'Campaign Calendar'!I:K,3,0),"")</f>
        <v/>
      </c>
      <c r="E796" s="2086">
        <f>IFERROR(INDEX('Campaign Calendar'!E:E,MATCH('Promo-Flexi Combo-GWP'!B796,'Campaign Calendar'!I:I,0)),"")</f>
        <v/>
      </c>
      <c r="F796" s="2086">
        <f>IFERROR(INDEX('Campaign Calendar'!F:F,MATCH('Promo-Flexi Combo-GWP'!B796,'Campaign Calendar'!I:I,0)),"")</f>
        <v/>
      </c>
      <c r="G796" s="2087">
        <f>IFERROR(INDEX('Campaign Calendar'!G:G,MATCH('Promo-Flexi Combo-GWP'!B796,'Campaign Calendar'!I:I,0)),"")</f>
        <v/>
      </c>
      <c r="H796" s="2087">
        <f>IFERROR(INDEX('Campaign Calendar'!H:H,MATCH('Promo-Flexi Combo-GWP'!B796,'Campaign Calendar'!I:I,0)),"")</f>
        <v/>
      </c>
      <c r="I796" s="1162" t="n"/>
      <c r="J796" s="1162" t="n"/>
      <c r="K796" s="1164" t="n"/>
      <c r="L796" s="1164" t="n"/>
      <c r="M796" s="2109" t="n"/>
      <c r="N796" s="1166" t="n"/>
      <c r="O796" s="1166" t="n"/>
      <c r="P796" s="1162" t="n"/>
      <c r="Q796" s="1162" t="n"/>
      <c r="R796" s="1326" t="n"/>
      <c r="S796" s="1167">
        <f>IFERROR(INDEX('Price Change - non Flash'!C:C,MATCH('Promo-Flexi Combo-GWP'!R796,'Price Change - non Flash'!B:B,0)),"")</f>
        <v/>
      </c>
      <c r="T796" s="1167">
        <f>IFERROR(INDEX('Price Change - non Flash'!D:D,MATCH('Promo-Flexi Combo-GWP'!R796,'Price Change - non Flash'!B:B,0)),"")</f>
        <v/>
      </c>
      <c r="U796" s="1167" t="n"/>
      <c r="V796" s="1168" t="n"/>
      <c r="W796" s="983" t="n"/>
      <c r="X796" s="2110" t="n"/>
      <c r="Y796" s="2110" t="n"/>
      <c r="Z796" s="983" t="n"/>
      <c r="AA796" s="983" t="n"/>
      <c r="AB796" s="794" t="n"/>
      <c r="AC796" s="1162" t="n"/>
      <c r="AD796" s="794" t="n"/>
      <c r="AE796" s="982" t="n"/>
      <c r="AF796" s="983" t="n"/>
      <c r="AH796" s="966" t="n"/>
      <c r="AI796" s="966" t="n"/>
      <c r="AJ796" s="966" t="n"/>
      <c r="AK796" s="966" t="n"/>
      <c r="AL796" s="966" t="n"/>
      <c r="AM796" s="966" t="n"/>
      <c r="AN796" s="966" t="n"/>
      <c r="AO796" s="811" t="n"/>
      <c r="AP796" s="803" t="n"/>
      <c r="AQ796" s="803" t="n"/>
      <c r="AR796" s="803" t="n"/>
      <c r="AS796" s="803" t="n"/>
      <c r="AT796" s="803" t="n"/>
      <c r="AU796" s="803" t="n"/>
      <c r="AV796" s="803" t="n"/>
      <c r="AW796" s="803" t="n"/>
      <c r="AX796" s="803" t="n"/>
      <c r="AY796" s="803" t="n"/>
      <c r="AZ796" s="803" t="n"/>
      <c r="BA796" s="803" t="n"/>
      <c r="BB796" s="803" t="n"/>
      <c r="BC796" s="803" t="n"/>
      <c r="BD796" s="803" t="n"/>
      <c r="BE796" s="803" t="n"/>
      <c r="BF796" s="803" t="n"/>
      <c r="BG796" s="803" t="n"/>
      <c r="BH796" s="803" t="n"/>
      <c r="BI796" s="803" t="n"/>
      <c r="BJ796" s="812" t="n"/>
    </row>
    <row r="797" ht="14.25" customHeight="1" s="1659">
      <c r="A797" s="961" t="n"/>
      <c r="B797" s="791" t="n"/>
      <c r="C797" s="791">
        <f>IFERROR(VLOOKUP(B797,'Campaign Calendar'!I:K,2,0),"")</f>
        <v/>
      </c>
      <c r="D797" s="792">
        <f>IFERROR(VLOOKUP(B797,'Campaign Calendar'!I:K,3,0),"")</f>
        <v/>
      </c>
      <c r="E797" s="2086">
        <f>IFERROR(INDEX('Campaign Calendar'!E:E,MATCH('Promo-Flexi Combo-GWP'!B797,'Campaign Calendar'!I:I,0)),"")</f>
        <v/>
      </c>
      <c r="F797" s="2086">
        <f>IFERROR(INDEX('Campaign Calendar'!F:F,MATCH('Promo-Flexi Combo-GWP'!B797,'Campaign Calendar'!I:I,0)),"")</f>
        <v/>
      </c>
      <c r="G797" s="2087">
        <f>IFERROR(INDEX('Campaign Calendar'!G:G,MATCH('Promo-Flexi Combo-GWP'!B797,'Campaign Calendar'!I:I,0)),"")</f>
        <v/>
      </c>
      <c r="H797" s="2087">
        <f>IFERROR(INDEX('Campaign Calendar'!H:H,MATCH('Promo-Flexi Combo-GWP'!B797,'Campaign Calendar'!I:I,0)),"")</f>
        <v/>
      </c>
      <c r="I797" s="1162" t="n"/>
      <c r="J797" s="1162" t="n"/>
      <c r="K797" s="1164" t="n"/>
      <c r="L797" s="1164" t="n"/>
      <c r="M797" s="2109" t="n"/>
      <c r="N797" s="1166" t="n"/>
      <c r="O797" s="1166" t="n"/>
      <c r="P797" s="1162" t="n"/>
      <c r="Q797" s="1162" t="n"/>
      <c r="R797" s="1326" t="n"/>
      <c r="S797" s="1167">
        <f>IFERROR(INDEX('Price Change - non Flash'!C:C,MATCH('Promo-Flexi Combo-GWP'!R797,'Price Change - non Flash'!B:B,0)),"")</f>
        <v/>
      </c>
      <c r="T797" s="1167">
        <f>IFERROR(INDEX('Price Change - non Flash'!D:D,MATCH('Promo-Flexi Combo-GWP'!R797,'Price Change - non Flash'!B:B,0)),"")</f>
        <v/>
      </c>
      <c r="U797" s="1167" t="n"/>
      <c r="V797" s="1168" t="n"/>
      <c r="W797" s="983" t="n"/>
      <c r="X797" s="2110" t="n"/>
      <c r="Y797" s="2110" t="n"/>
      <c r="Z797" s="983" t="n"/>
      <c r="AA797" s="983" t="n"/>
      <c r="AB797" s="794" t="n"/>
      <c r="AC797" s="1162" t="n"/>
      <c r="AD797" s="794" t="n"/>
      <c r="AE797" s="982" t="n"/>
      <c r="AF797" s="983" t="n"/>
      <c r="AH797" s="966" t="n"/>
      <c r="AI797" s="966" t="n"/>
      <c r="AJ797" s="966" t="n"/>
      <c r="AK797" s="966" t="n"/>
      <c r="AL797" s="966" t="n"/>
      <c r="AM797" s="966" t="n"/>
      <c r="AN797" s="966" t="n"/>
      <c r="AO797" s="811" t="n"/>
      <c r="AP797" s="803" t="n"/>
      <c r="AQ797" s="803" t="n"/>
      <c r="AR797" s="803" t="n"/>
      <c r="AS797" s="803" t="n"/>
      <c r="AT797" s="803" t="n"/>
      <c r="AU797" s="803" t="n"/>
      <c r="AV797" s="803" t="n"/>
      <c r="AW797" s="803" t="n"/>
      <c r="AX797" s="803" t="n"/>
      <c r="AY797" s="803" t="n"/>
      <c r="AZ797" s="803" t="n"/>
      <c r="BA797" s="803" t="n"/>
      <c r="BB797" s="803" t="n"/>
      <c r="BC797" s="803" t="n"/>
      <c r="BD797" s="803" t="n"/>
      <c r="BE797" s="803" t="n"/>
      <c r="BF797" s="803" t="n"/>
      <c r="BG797" s="803" t="n"/>
      <c r="BH797" s="803" t="n"/>
      <c r="BI797" s="803" t="n"/>
      <c r="BJ797" s="812" t="n"/>
    </row>
    <row r="798" ht="14.25" customHeight="1" s="1659">
      <c r="A798" s="961" t="n"/>
      <c r="B798" s="791" t="n"/>
      <c r="C798" s="791">
        <f>IFERROR(VLOOKUP(B798,'Campaign Calendar'!I:K,2,0),"")</f>
        <v/>
      </c>
      <c r="D798" s="792">
        <f>IFERROR(VLOOKUP(B798,'Campaign Calendar'!I:K,3,0),"")</f>
        <v/>
      </c>
      <c r="E798" s="2086">
        <f>IFERROR(INDEX('Campaign Calendar'!E:E,MATCH('Promo-Flexi Combo-GWP'!B798,'Campaign Calendar'!I:I,0)),"")</f>
        <v/>
      </c>
      <c r="F798" s="2086">
        <f>IFERROR(INDEX('Campaign Calendar'!F:F,MATCH('Promo-Flexi Combo-GWP'!B798,'Campaign Calendar'!I:I,0)),"")</f>
        <v/>
      </c>
      <c r="G798" s="2087">
        <f>IFERROR(INDEX('Campaign Calendar'!G:G,MATCH('Promo-Flexi Combo-GWP'!B798,'Campaign Calendar'!I:I,0)),"")</f>
        <v/>
      </c>
      <c r="H798" s="2087">
        <f>IFERROR(INDEX('Campaign Calendar'!H:H,MATCH('Promo-Flexi Combo-GWP'!B798,'Campaign Calendar'!I:I,0)),"")</f>
        <v/>
      </c>
      <c r="I798" s="1162" t="n"/>
      <c r="J798" s="1162" t="n"/>
      <c r="K798" s="1164" t="n"/>
      <c r="L798" s="1164" t="n"/>
      <c r="M798" s="2109" t="n"/>
      <c r="N798" s="1166" t="n"/>
      <c r="O798" s="1166" t="n"/>
      <c r="P798" s="1162" t="n"/>
      <c r="Q798" s="1162" t="n"/>
      <c r="R798" s="1326" t="n"/>
      <c r="S798" s="1167">
        <f>IFERROR(INDEX('Price Change - non Flash'!C:C,MATCH('Promo-Flexi Combo-GWP'!R798,'Price Change - non Flash'!B:B,0)),"")</f>
        <v/>
      </c>
      <c r="T798" s="1167">
        <f>IFERROR(INDEX('Price Change - non Flash'!D:D,MATCH('Promo-Flexi Combo-GWP'!R798,'Price Change - non Flash'!B:B,0)),"")</f>
        <v/>
      </c>
      <c r="U798" s="1167" t="n"/>
      <c r="V798" s="1168" t="n"/>
      <c r="W798" s="983" t="n"/>
      <c r="X798" s="2110" t="n"/>
      <c r="Y798" s="2110" t="n"/>
      <c r="Z798" s="983" t="n"/>
      <c r="AA798" s="983" t="n"/>
      <c r="AB798" s="794" t="n"/>
      <c r="AC798" s="1162" t="n"/>
      <c r="AD798" s="794" t="n"/>
      <c r="AE798" s="982" t="n"/>
      <c r="AF798" s="983" t="n"/>
      <c r="AH798" s="966" t="n"/>
      <c r="AI798" s="966" t="n"/>
      <c r="AJ798" s="966" t="n"/>
      <c r="AK798" s="966" t="n"/>
      <c r="AL798" s="966" t="n"/>
      <c r="AM798" s="966" t="n"/>
      <c r="AN798" s="966" t="n"/>
      <c r="AO798" s="811" t="n"/>
      <c r="AP798" s="803" t="n"/>
      <c r="AQ798" s="803" t="n"/>
      <c r="AR798" s="803" t="n"/>
      <c r="AS798" s="803" t="n"/>
      <c r="AT798" s="803" t="n"/>
      <c r="AU798" s="803" t="n"/>
      <c r="AV798" s="803" t="n"/>
      <c r="AW798" s="803" t="n"/>
      <c r="AX798" s="803" t="n"/>
      <c r="AY798" s="803" t="n"/>
      <c r="AZ798" s="803" t="n"/>
      <c r="BA798" s="803" t="n"/>
      <c r="BB798" s="803" t="n"/>
      <c r="BC798" s="803" t="n"/>
      <c r="BD798" s="803" t="n"/>
      <c r="BE798" s="803" t="n"/>
      <c r="BF798" s="803" t="n"/>
      <c r="BG798" s="803" t="n"/>
      <c r="BH798" s="803" t="n"/>
      <c r="BI798" s="803" t="n"/>
      <c r="BJ798" s="812" t="n"/>
    </row>
    <row r="799" ht="14.25" customHeight="1" s="1659">
      <c r="A799" s="961" t="n"/>
      <c r="B799" s="791" t="n"/>
      <c r="C799" s="791">
        <f>IFERROR(VLOOKUP(B799,'Campaign Calendar'!I:K,2,0),"")</f>
        <v/>
      </c>
      <c r="D799" s="792">
        <f>IFERROR(VLOOKUP(B799,'Campaign Calendar'!I:K,3,0),"")</f>
        <v/>
      </c>
      <c r="E799" s="2086">
        <f>IFERROR(INDEX('Campaign Calendar'!E:E,MATCH('Promo-Flexi Combo-GWP'!B799,'Campaign Calendar'!I:I,0)),"")</f>
        <v/>
      </c>
      <c r="F799" s="2086">
        <f>IFERROR(INDEX('Campaign Calendar'!F:F,MATCH('Promo-Flexi Combo-GWP'!B799,'Campaign Calendar'!I:I,0)),"")</f>
        <v/>
      </c>
      <c r="G799" s="2087">
        <f>IFERROR(INDEX('Campaign Calendar'!G:G,MATCH('Promo-Flexi Combo-GWP'!B799,'Campaign Calendar'!I:I,0)),"")</f>
        <v/>
      </c>
      <c r="H799" s="2087">
        <f>IFERROR(INDEX('Campaign Calendar'!H:H,MATCH('Promo-Flexi Combo-GWP'!B799,'Campaign Calendar'!I:I,0)),"")</f>
        <v/>
      </c>
      <c r="I799" s="1162" t="n"/>
      <c r="J799" s="1162" t="n"/>
      <c r="K799" s="1164" t="n"/>
      <c r="L799" s="1164" t="n"/>
      <c r="M799" s="2109" t="n"/>
      <c r="N799" s="1166" t="n"/>
      <c r="O799" s="1166" t="n"/>
      <c r="P799" s="1162" t="n"/>
      <c r="Q799" s="1162" t="n"/>
      <c r="R799" s="1326" t="n"/>
      <c r="S799" s="1167">
        <f>IFERROR(INDEX('Price Change - non Flash'!C:C,MATCH('Promo-Flexi Combo-GWP'!R799,'Price Change - non Flash'!B:B,0)),"")</f>
        <v/>
      </c>
      <c r="T799" s="1167">
        <f>IFERROR(INDEX('Price Change - non Flash'!D:D,MATCH('Promo-Flexi Combo-GWP'!R799,'Price Change - non Flash'!B:B,0)),"")</f>
        <v/>
      </c>
      <c r="U799" s="1167" t="n"/>
      <c r="V799" s="1168" t="n"/>
      <c r="W799" s="983" t="n"/>
      <c r="X799" s="2110" t="n"/>
      <c r="Y799" s="2110" t="n"/>
      <c r="Z799" s="983" t="n"/>
      <c r="AA799" s="983" t="n"/>
      <c r="AB799" s="794" t="n"/>
      <c r="AC799" s="1162" t="n"/>
      <c r="AD799" s="794" t="n"/>
      <c r="AE799" s="982" t="n"/>
      <c r="AF799" s="983" t="n"/>
      <c r="AH799" s="966" t="n"/>
      <c r="AI799" s="966" t="n"/>
      <c r="AJ799" s="966" t="n"/>
      <c r="AK799" s="966" t="n"/>
      <c r="AL799" s="966" t="n"/>
      <c r="AM799" s="966" t="n"/>
      <c r="AN799" s="966" t="n"/>
      <c r="AO799" s="811" t="n"/>
      <c r="AP799" s="803" t="n"/>
      <c r="AQ799" s="803" t="n"/>
      <c r="AR799" s="803" t="n"/>
      <c r="AS799" s="803" t="n"/>
      <c r="AT799" s="803" t="n"/>
      <c r="AU799" s="803" t="n"/>
      <c r="AV799" s="803" t="n"/>
      <c r="AW799" s="803" t="n"/>
      <c r="AX799" s="803" t="n"/>
      <c r="AY799" s="803" t="n"/>
      <c r="AZ799" s="803" t="n"/>
      <c r="BA799" s="803" t="n"/>
      <c r="BB799" s="803" t="n"/>
      <c r="BC799" s="803" t="n"/>
      <c r="BD799" s="803" t="n"/>
      <c r="BE799" s="803" t="n"/>
      <c r="BF799" s="803" t="n"/>
      <c r="BG799" s="803" t="n"/>
      <c r="BH799" s="803" t="n"/>
      <c r="BI799" s="803" t="n"/>
      <c r="BJ799" s="812" t="n"/>
    </row>
    <row r="800" ht="14.25" customHeight="1" s="1659">
      <c r="A800" s="961" t="n"/>
      <c r="B800" s="791" t="n"/>
      <c r="C800" s="791">
        <f>IFERROR(VLOOKUP(B800,'Campaign Calendar'!I:K,2,0),"")</f>
        <v/>
      </c>
      <c r="D800" s="792">
        <f>IFERROR(VLOOKUP(B800,'Campaign Calendar'!I:K,3,0),"")</f>
        <v/>
      </c>
      <c r="E800" s="2086">
        <f>IFERROR(INDEX('Campaign Calendar'!E:E,MATCH('Promo-Flexi Combo-GWP'!B800,'Campaign Calendar'!I:I,0)),"")</f>
        <v/>
      </c>
      <c r="F800" s="2086">
        <f>IFERROR(INDEX('Campaign Calendar'!F:F,MATCH('Promo-Flexi Combo-GWP'!B800,'Campaign Calendar'!I:I,0)),"")</f>
        <v/>
      </c>
      <c r="G800" s="2087">
        <f>IFERROR(INDEX('Campaign Calendar'!G:G,MATCH('Promo-Flexi Combo-GWP'!B800,'Campaign Calendar'!I:I,0)),"")</f>
        <v/>
      </c>
      <c r="H800" s="2087">
        <f>IFERROR(INDEX('Campaign Calendar'!H:H,MATCH('Promo-Flexi Combo-GWP'!B800,'Campaign Calendar'!I:I,0)),"")</f>
        <v/>
      </c>
      <c r="I800" s="1162" t="n"/>
      <c r="J800" s="1162" t="n"/>
      <c r="K800" s="1164" t="n"/>
      <c r="L800" s="1164" t="n"/>
      <c r="M800" s="2109" t="n"/>
      <c r="N800" s="1166" t="n"/>
      <c r="O800" s="1166" t="n"/>
      <c r="P800" s="1162" t="n"/>
      <c r="Q800" s="1162" t="n"/>
      <c r="R800" s="1326" t="n"/>
      <c r="S800" s="1167">
        <f>IFERROR(INDEX('Price Change - non Flash'!C:C,MATCH('Promo-Flexi Combo-GWP'!R800,'Price Change - non Flash'!B:B,0)),"")</f>
        <v/>
      </c>
      <c r="T800" s="1167">
        <f>IFERROR(INDEX('Price Change - non Flash'!D:D,MATCH('Promo-Flexi Combo-GWP'!R800,'Price Change - non Flash'!B:B,0)),"")</f>
        <v/>
      </c>
      <c r="U800" s="1167" t="n"/>
      <c r="V800" s="1168" t="n"/>
      <c r="W800" s="983" t="n"/>
      <c r="X800" s="2110" t="n"/>
      <c r="Y800" s="2110" t="n"/>
      <c r="Z800" s="983" t="n"/>
      <c r="AA800" s="983" t="n"/>
      <c r="AB800" s="794" t="n"/>
      <c r="AC800" s="1162" t="n"/>
      <c r="AD800" s="794" t="n"/>
      <c r="AE800" s="982" t="n"/>
      <c r="AF800" s="983" t="n"/>
      <c r="AH800" s="966" t="n"/>
      <c r="AI800" s="966" t="n"/>
      <c r="AJ800" s="966" t="n"/>
      <c r="AK800" s="966" t="n"/>
      <c r="AL800" s="966" t="n"/>
      <c r="AM800" s="966" t="n"/>
      <c r="AN800" s="966" t="n"/>
      <c r="AO800" s="811" t="n"/>
      <c r="AP800" s="803" t="n"/>
      <c r="AQ800" s="803" t="n"/>
      <c r="AR800" s="803" t="n"/>
      <c r="AS800" s="803" t="n"/>
      <c r="AT800" s="803" t="n"/>
      <c r="AU800" s="803" t="n"/>
      <c r="AV800" s="803" t="n"/>
      <c r="AW800" s="803" t="n"/>
      <c r="AX800" s="803" t="n"/>
      <c r="AY800" s="803" t="n"/>
      <c r="AZ800" s="803" t="n"/>
      <c r="BA800" s="803" t="n"/>
      <c r="BB800" s="803" t="n"/>
      <c r="BC800" s="803" t="n"/>
      <c r="BD800" s="803" t="n"/>
      <c r="BE800" s="803" t="n"/>
      <c r="BF800" s="803" t="n"/>
      <c r="BG800" s="803" t="n"/>
      <c r="BH800" s="803" t="n"/>
      <c r="BI800" s="803" t="n"/>
      <c r="BJ800" s="812" t="n"/>
    </row>
    <row r="801" ht="14.25" customHeight="1" s="1659">
      <c r="A801" s="961" t="n"/>
      <c r="B801" s="791" t="n"/>
      <c r="C801" s="791">
        <f>IFERROR(VLOOKUP(B801,'Campaign Calendar'!I:K,2,0),"")</f>
        <v/>
      </c>
      <c r="D801" s="792">
        <f>IFERROR(VLOOKUP(B801,'Campaign Calendar'!I:K,3,0),"")</f>
        <v/>
      </c>
      <c r="E801" s="2086">
        <f>IFERROR(INDEX('Campaign Calendar'!E:E,MATCH('Promo-Flexi Combo-GWP'!B801,'Campaign Calendar'!I:I,0)),"")</f>
        <v/>
      </c>
      <c r="F801" s="2086">
        <f>IFERROR(INDEX('Campaign Calendar'!F:F,MATCH('Promo-Flexi Combo-GWP'!B801,'Campaign Calendar'!I:I,0)),"")</f>
        <v/>
      </c>
      <c r="G801" s="2087">
        <f>IFERROR(INDEX('Campaign Calendar'!G:G,MATCH('Promo-Flexi Combo-GWP'!B801,'Campaign Calendar'!I:I,0)),"")</f>
        <v/>
      </c>
      <c r="H801" s="2087">
        <f>IFERROR(INDEX('Campaign Calendar'!H:H,MATCH('Promo-Flexi Combo-GWP'!B801,'Campaign Calendar'!I:I,0)),"")</f>
        <v/>
      </c>
      <c r="I801" s="1162" t="n"/>
      <c r="J801" s="1162" t="n"/>
      <c r="K801" s="1164" t="n"/>
      <c r="L801" s="1164" t="n"/>
      <c r="M801" s="2109" t="n"/>
      <c r="N801" s="1166" t="n"/>
      <c r="O801" s="1166" t="n"/>
      <c r="P801" s="1162" t="n"/>
      <c r="Q801" s="1162" t="n"/>
      <c r="R801" s="1326" t="n"/>
      <c r="S801" s="1167">
        <f>IFERROR(INDEX('Price Change - non Flash'!C:C,MATCH('Promo-Flexi Combo-GWP'!R801,'Price Change - non Flash'!B:B,0)),"")</f>
        <v/>
      </c>
      <c r="T801" s="1167">
        <f>IFERROR(INDEX('Price Change - non Flash'!D:D,MATCH('Promo-Flexi Combo-GWP'!R801,'Price Change - non Flash'!B:B,0)),"")</f>
        <v/>
      </c>
      <c r="U801" s="1167" t="n"/>
      <c r="V801" s="1168" t="n"/>
      <c r="W801" s="983" t="n"/>
      <c r="X801" s="2110" t="n"/>
      <c r="Y801" s="2110" t="n"/>
      <c r="Z801" s="983" t="n"/>
      <c r="AA801" s="983" t="n"/>
      <c r="AB801" s="794" t="n"/>
      <c r="AC801" s="1162" t="n"/>
      <c r="AD801" s="794" t="n"/>
      <c r="AE801" s="982" t="n"/>
      <c r="AF801" s="983" t="n"/>
      <c r="AH801" s="966" t="n"/>
      <c r="AI801" s="966" t="n"/>
      <c r="AJ801" s="966" t="n"/>
      <c r="AK801" s="966" t="n"/>
      <c r="AL801" s="966" t="n"/>
      <c r="AM801" s="966" t="n"/>
      <c r="AN801" s="966" t="n"/>
      <c r="AO801" s="811" t="n"/>
      <c r="AP801" s="803" t="n"/>
      <c r="AQ801" s="803" t="n"/>
      <c r="AR801" s="803" t="n"/>
      <c r="AS801" s="803" t="n"/>
      <c r="AT801" s="803" t="n"/>
      <c r="AU801" s="803" t="n"/>
      <c r="AV801" s="803" t="n"/>
      <c r="AW801" s="803" t="n"/>
      <c r="AX801" s="803" t="n"/>
      <c r="AY801" s="803" t="n"/>
      <c r="AZ801" s="803" t="n"/>
      <c r="BA801" s="803" t="n"/>
      <c r="BB801" s="803" t="n"/>
      <c r="BC801" s="803" t="n"/>
      <c r="BD801" s="803" t="n"/>
      <c r="BE801" s="803" t="n"/>
      <c r="BF801" s="803" t="n"/>
      <c r="BG801" s="803" t="n"/>
      <c r="BH801" s="803" t="n"/>
      <c r="BI801" s="803" t="n"/>
      <c r="BJ801" s="812" t="n"/>
    </row>
    <row r="802" ht="14.25" customHeight="1" s="1659">
      <c r="A802" s="961" t="n"/>
      <c r="B802" s="791" t="n"/>
      <c r="C802" s="791">
        <f>IFERROR(VLOOKUP(B802,'Campaign Calendar'!I:K,2,0),"")</f>
        <v/>
      </c>
      <c r="D802" s="792">
        <f>IFERROR(VLOOKUP(B802,'Campaign Calendar'!I:K,3,0),"")</f>
        <v/>
      </c>
      <c r="E802" s="2086">
        <f>IFERROR(INDEX('Campaign Calendar'!E:E,MATCH('Promo-Flexi Combo-GWP'!B802,'Campaign Calendar'!I:I,0)),"")</f>
        <v/>
      </c>
      <c r="F802" s="2086">
        <f>IFERROR(INDEX('Campaign Calendar'!F:F,MATCH('Promo-Flexi Combo-GWP'!B802,'Campaign Calendar'!I:I,0)),"")</f>
        <v/>
      </c>
      <c r="G802" s="2087">
        <f>IFERROR(INDEX('Campaign Calendar'!G:G,MATCH('Promo-Flexi Combo-GWP'!B802,'Campaign Calendar'!I:I,0)),"")</f>
        <v/>
      </c>
      <c r="H802" s="2087">
        <f>IFERROR(INDEX('Campaign Calendar'!H:H,MATCH('Promo-Flexi Combo-GWP'!B802,'Campaign Calendar'!I:I,0)),"")</f>
        <v/>
      </c>
      <c r="I802" s="1162" t="n"/>
      <c r="J802" s="1162" t="n"/>
      <c r="K802" s="1164" t="n"/>
      <c r="L802" s="1164" t="n"/>
      <c r="M802" s="2109" t="n"/>
      <c r="N802" s="1166" t="n"/>
      <c r="O802" s="1166" t="n"/>
      <c r="P802" s="1162" t="n"/>
      <c r="Q802" s="1162" t="n"/>
      <c r="R802" s="1326" t="n"/>
      <c r="S802" s="1167">
        <f>IFERROR(INDEX('Price Change - non Flash'!C:C,MATCH('Promo-Flexi Combo-GWP'!R802,'Price Change - non Flash'!B:B,0)),"")</f>
        <v/>
      </c>
      <c r="T802" s="1167">
        <f>IFERROR(INDEX('Price Change - non Flash'!D:D,MATCH('Promo-Flexi Combo-GWP'!R802,'Price Change - non Flash'!B:B,0)),"")</f>
        <v/>
      </c>
      <c r="U802" s="1167" t="n"/>
      <c r="V802" s="1168" t="n"/>
      <c r="W802" s="983" t="n"/>
      <c r="X802" s="2110" t="n"/>
      <c r="Y802" s="2110" t="n"/>
      <c r="Z802" s="983" t="n"/>
      <c r="AA802" s="983" t="n"/>
      <c r="AB802" s="794" t="n"/>
      <c r="AC802" s="1162" t="n"/>
      <c r="AD802" s="794" t="n"/>
      <c r="AE802" s="982" t="n"/>
      <c r="AF802" s="983" t="n"/>
      <c r="AH802" s="966" t="n"/>
      <c r="AI802" s="966" t="n"/>
      <c r="AJ802" s="966" t="n"/>
      <c r="AK802" s="966" t="n"/>
      <c r="AL802" s="966" t="n"/>
      <c r="AM802" s="966" t="n"/>
      <c r="AN802" s="966" t="n"/>
      <c r="AO802" s="811" t="n"/>
      <c r="AP802" s="803" t="n"/>
      <c r="AQ802" s="803" t="n"/>
      <c r="AR802" s="803" t="n"/>
      <c r="AS802" s="803" t="n"/>
      <c r="AT802" s="803" t="n"/>
      <c r="AU802" s="803" t="n"/>
      <c r="AV802" s="803" t="n"/>
      <c r="AW802" s="803" t="n"/>
      <c r="AX802" s="803" t="n"/>
      <c r="AY802" s="803" t="n"/>
      <c r="AZ802" s="803" t="n"/>
      <c r="BA802" s="803" t="n"/>
      <c r="BB802" s="803" t="n"/>
      <c r="BC802" s="803" t="n"/>
      <c r="BD802" s="803" t="n"/>
      <c r="BE802" s="803" t="n"/>
      <c r="BF802" s="803" t="n"/>
      <c r="BG802" s="803" t="n"/>
      <c r="BH802" s="803" t="n"/>
      <c r="BI802" s="803" t="n"/>
      <c r="BJ802" s="812" t="n"/>
    </row>
    <row r="803" ht="14.25" customHeight="1" s="1659">
      <c r="A803" s="961" t="n"/>
      <c r="B803" s="791" t="n"/>
      <c r="C803" s="791">
        <f>IFERROR(VLOOKUP(B803,'Campaign Calendar'!I:K,2,0),"")</f>
        <v/>
      </c>
      <c r="D803" s="792">
        <f>IFERROR(VLOOKUP(B803,'Campaign Calendar'!I:K,3,0),"")</f>
        <v/>
      </c>
      <c r="E803" s="2086">
        <f>IFERROR(INDEX('Campaign Calendar'!E:E,MATCH('Promo-Flexi Combo-GWP'!B803,'Campaign Calendar'!I:I,0)),"")</f>
        <v/>
      </c>
      <c r="F803" s="2086">
        <f>IFERROR(INDEX('Campaign Calendar'!F:F,MATCH('Promo-Flexi Combo-GWP'!B803,'Campaign Calendar'!I:I,0)),"")</f>
        <v/>
      </c>
      <c r="G803" s="2087">
        <f>IFERROR(INDEX('Campaign Calendar'!G:G,MATCH('Promo-Flexi Combo-GWP'!B803,'Campaign Calendar'!I:I,0)),"")</f>
        <v/>
      </c>
      <c r="H803" s="2087">
        <f>IFERROR(INDEX('Campaign Calendar'!H:H,MATCH('Promo-Flexi Combo-GWP'!B803,'Campaign Calendar'!I:I,0)),"")</f>
        <v/>
      </c>
      <c r="I803" s="1162" t="n"/>
      <c r="J803" s="1162" t="n"/>
      <c r="K803" s="1164" t="n"/>
      <c r="L803" s="1164" t="n"/>
      <c r="M803" s="2109" t="n"/>
      <c r="N803" s="1166" t="n"/>
      <c r="O803" s="1166" t="n"/>
      <c r="P803" s="1162" t="n"/>
      <c r="Q803" s="1162" t="n"/>
      <c r="R803" s="1326" t="n"/>
      <c r="S803" s="1167">
        <f>IFERROR(INDEX('Price Change - non Flash'!C:C,MATCH('Promo-Flexi Combo-GWP'!R803,'Price Change - non Flash'!B:B,0)),"")</f>
        <v/>
      </c>
      <c r="T803" s="1167">
        <f>IFERROR(INDEX('Price Change - non Flash'!D:D,MATCH('Promo-Flexi Combo-GWP'!R803,'Price Change - non Flash'!B:B,0)),"")</f>
        <v/>
      </c>
      <c r="U803" s="1167" t="n"/>
      <c r="V803" s="1168" t="n"/>
      <c r="W803" s="983" t="n"/>
      <c r="X803" s="2110" t="n"/>
      <c r="Y803" s="2110" t="n"/>
      <c r="Z803" s="983" t="n"/>
      <c r="AA803" s="983" t="n"/>
      <c r="AB803" s="794" t="n"/>
      <c r="AC803" s="1162" t="n"/>
      <c r="AD803" s="794" t="n"/>
      <c r="AE803" s="982" t="n"/>
      <c r="AF803" s="983" t="n"/>
      <c r="AH803" s="966" t="n"/>
      <c r="AI803" s="966" t="n"/>
      <c r="AJ803" s="966" t="n"/>
      <c r="AK803" s="966" t="n"/>
      <c r="AL803" s="966" t="n"/>
      <c r="AM803" s="966" t="n"/>
      <c r="AN803" s="966" t="n"/>
      <c r="AO803" s="811" t="n"/>
      <c r="AP803" s="803" t="n"/>
      <c r="AQ803" s="803" t="n"/>
      <c r="AR803" s="803" t="n"/>
      <c r="AS803" s="803" t="n"/>
      <c r="AT803" s="803" t="n"/>
      <c r="AU803" s="803" t="n"/>
      <c r="AV803" s="803" t="n"/>
      <c r="AW803" s="803" t="n"/>
      <c r="AX803" s="803" t="n"/>
      <c r="AY803" s="803" t="n"/>
      <c r="AZ803" s="803" t="n"/>
      <c r="BA803" s="803" t="n"/>
      <c r="BB803" s="803" t="n"/>
      <c r="BC803" s="803" t="n"/>
      <c r="BD803" s="803" t="n"/>
      <c r="BE803" s="803" t="n"/>
      <c r="BF803" s="803" t="n"/>
      <c r="BG803" s="803" t="n"/>
      <c r="BH803" s="803" t="n"/>
      <c r="BI803" s="803" t="n"/>
      <c r="BJ803" s="812" t="n"/>
    </row>
    <row r="804" ht="14.25" customHeight="1" s="1659">
      <c r="A804" s="961" t="n"/>
      <c r="B804" s="791" t="n"/>
      <c r="C804" s="791">
        <f>IFERROR(VLOOKUP(B804,'Campaign Calendar'!I:K,2,0),"")</f>
        <v/>
      </c>
      <c r="D804" s="792">
        <f>IFERROR(VLOOKUP(B804,'Campaign Calendar'!I:K,3,0),"")</f>
        <v/>
      </c>
      <c r="E804" s="2086">
        <f>IFERROR(INDEX('Campaign Calendar'!E:E,MATCH('Promo-Flexi Combo-GWP'!B804,'Campaign Calendar'!I:I,0)),"")</f>
        <v/>
      </c>
      <c r="F804" s="2086">
        <f>IFERROR(INDEX('Campaign Calendar'!F:F,MATCH('Promo-Flexi Combo-GWP'!B804,'Campaign Calendar'!I:I,0)),"")</f>
        <v/>
      </c>
      <c r="G804" s="2087">
        <f>IFERROR(INDEX('Campaign Calendar'!G:G,MATCH('Promo-Flexi Combo-GWP'!B804,'Campaign Calendar'!I:I,0)),"")</f>
        <v/>
      </c>
      <c r="H804" s="2087">
        <f>IFERROR(INDEX('Campaign Calendar'!H:H,MATCH('Promo-Flexi Combo-GWP'!B804,'Campaign Calendar'!I:I,0)),"")</f>
        <v/>
      </c>
      <c r="I804" s="1162" t="n"/>
      <c r="J804" s="1162" t="n"/>
      <c r="K804" s="1164" t="n"/>
      <c r="L804" s="1164" t="n"/>
      <c r="M804" s="2109" t="n"/>
      <c r="N804" s="1166" t="n"/>
      <c r="O804" s="1166" t="n"/>
      <c r="P804" s="1162" t="n"/>
      <c r="Q804" s="1162" t="n"/>
      <c r="R804" s="1326" t="n"/>
      <c r="S804" s="1167">
        <f>IFERROR(INDEX('Price Change - non Flash'!C:C,MATCH('Promo-Flexi Combo-GWP'!R804,'Price Change - non Flash'!B:B,0)),"")</f>
        <v/>
      </c>
      <c r="T804" s="1167">
        <f>IFERROR(INDEX('Price Change - non Flash'!D:D,MATCH('Promo-Flexi Combo-GWP'!R804,'Price Change - non Flash'!B:B,0)),"")</f>
        <v/>
      </c>
      <c r="U804" s="1167" t="n"/>
      <c r="V804" s="1168" t="n"/>
      <c r="W804" s="983" t="n"/>
      <c r="X804" s="2110" t="n"/>
      <c r="Y804" s="2110" t="n"/>
      <c r="Z804" s="983" t="n"/>
      <c r="AA804" s="983" t="n"/>
      <c r="AB804" s="794" t="n"/>
      <c r="AC804" s="1162" t="n"/>
      <c r="AD804" s="794" t="n"/>
      <c r="AE804" s="982" t="n"/>
      <c r="AF804" s="983" t="n"/>
      <c r="AH804" s="966" t="n"/>
      <c r="AI804" s="966" t="n"/>
      <c r="AJ804" s="966" t="n"/>
      <c r="AK804" s="966" t="n"/>
      <c r="AL804" s="966" t="n"/>
      <c r="AM804" s="966" t="n"/>
      <c r="AN804" s="966" t="n"/>
      <c r="AO804" s="811" t="n"/>
      <c r="AP804" s="803" t="n"/>
      <c r="AQ804" s="803" t="n"/>
      <c r="AR804" s="803" t="n"/>
      <c r="AS804" s="803" t="n"/>
      <c r="AT804" s="803" t="n"/>
      <c r="AU804" s="803" t="n"/>
      <c r="AV804" s="803" t="n"/>
      <c r="AW804" s="803" t="n"/>
      <c r="AX804" s="803" t="n"/>
      <c r="AY804" s="803" t="n"/>
      <c r="AZ804" s="803" t="n"/>
      <c r="BA804" s="803" t="n"/>
      <c r="BB804" s="803" t="n"/>
      <c r="BC804" s="803" t="n"/>
      <c r="BD804" s="803" t="n"/>
      <c r="BE804" s="803" t="n"/>
      <c r="BF804" s="803" t="n"/>
      <c r="BG804" s="803" t="n"/>
      <c r="BH804" s="803" t="n"/>
      <c r="BI804" s="803" t="n"/>
      <c r="BJ804" s="812" t="n"/>
    </row>
    <row r="805" ht="14.25" customHeight="1" s="1659">
      <c r="A805" s="961" t="n"/>
      <c r="B805" s="791" t="n"/>
      <c r="C805" s="791">
        <f>IFERROR(VLOOKUP(B805,'Campaign Calendar'!I:K,2,0),"")</f>
        <v/>
      </c>
      <c r="D805" s="792">
        <f>IFERROR(VLOOKUP(B805,'Campaign Calendar'!I:K,3,0),"")</f>
        <v/>
      </c>
      <c r="E805" s="2086">
        <f>IFERROR(INDEX('Campaign Calendar'!E:E,MATCH('Promo-Flexi Combo-GWP'!B805,'Campaign Calendar'!I:I,0)),"")</f>
        <v/>
      </c>
      <c r="F805" s="2086">
        <f>IFERROR(INDEX('Campaign Calendar'!F:F,MATCH('Promo-Flexi Combo-GWP'!B805,'Campaign Calendar'!I:I,0)),"")</f>
        <v/>
      </c>
      <c r="G805" s="2087">
        <f>IFERROR(INDEX('Campaign Calendar'!G:G,MATCH('Promo-Flexi Combo-GWP'!B805,'Campaign Calendar'!I:I,0)),"")</f>
        <v/>
      </c>
      <c r="H805" s="2087">
        <f>IFERROR(INDEX('Campaign Calendar'!H:H,MATCH('Promo-Flexi Combo-GWP'!B805,'Campaign Calendar'!I:I,0)),"")</f>
        <v/>
      </c>
      <c r="I805" s="1162" t="n"/>
      <c r="J805" s="1162" t="n"/>
      <c r="K805" s="1164" t="n"/>
      <c r="L805" s="1164" t="n"/>
      <c r="M805" s="2109" t="n"/>
      <c r="N805" s="1166" t="n"/>
      <c r="O805" s="1166" t="n"/>
      <c r="P805" s="1162" t="n"/>
      <c r="Q805" s="1162" t="n"/>
      <c r="R805" s="1326" t="n"/>
      <c r="S805" s="1167">
        <f>IFERROR(INDEX('Price Change - non Flash'!C:C,MATCH('Promo-Flexi Combo-GWP'!R805,'Price Change - non Flash'!B:B,0)),"")</f>
        <v/>
      </c>
      <c r="T805" s="1167">
        <f>IFERROR(INDEX('Price Change - non Flash'!D:D,MATCH('Promo-Flexi Combo-GWP'!R805,'Price Change - non Flash'!B:B,0)),"")</f>
        <v/>
      </c>
      <c r="U805" s="1167" t="n"/>
      <c r="V805" s="1168" t="n"/>
      <c r="W805" s="983" t="n"/>
      <c r="X805" s="2110" t="n"/>
      <c r="Y805" s="2110" t="n"/>
      <c r="Z805" s="983" t="n"/>
      <c r="AA805" s="983" t="n"/>
      <c r="AB805" s="794" t="n"/>
      <c r="AC805" s="1162" t="n"/>
      <c r="AD805" s="794" t="n"/>
      <c r="AE805" s="982" t="n"/>
      <c r="AF805" s="983" t="n"/>
      <c r="AH805" s="966" t="n"/>
      <c r="AI805" s="966" t="n"/>
      <c r="AJ805" s="966" t="n"/>
      <c r="AK805" s="966" t="n"/>
      <c r="AL805" s="966" t="n"/>
      <c r="AM805" s="966" t="n"/>
      <c r="AN805" s="966" t="n"/>
      <c r="AO805" s="811" t="n"/>
      <c r="AP805" s="803" t="n"/>
      <c r="AQ805" s="803" t="n"/>
      <c r="AR805" s="803" t="n"/>
      <c r="AS805" s="803" t="n"/>
      <c r="AT805" s="803" t="n"/>
      <c r="AU805" s="803" t="n"/>
      <c r="AV805" s="803" t="n"/>
      <c r="AW805" s="803" t="n"/>
      <c r="AX805" s="803" t="n"/>
      <c r="AY805" s="803" t="n"/>
      <c r="AZ805" s="803" t="n"/>
      <c r="BA805" s="803" t="n"/>
      <c r="BB805" s="803" t="n"/>
      <c r="BC805" s="803" t="n"/>
      <c r="BD805" s="803" t="n"/>
      <c r="BE805" s="803" t="n"/>
      <c r="BF805" s="803" t="n"/>
      <c r="BG805" s="803" t="n"/>
      <c r="BH805" s="803" t="n"/>
      <c r="BI805" s="803" t="n"/>
      <c r="BJ805" s="812" t="n"/>
    </row>
    <row r="806" ht="14.25" customHeight="1" s="1659">
      <c r="A806" s="961" t="n"/>
      <c r="B806" s="791" t="n"/>
      <c r="C806" s="791">
        <f>IFERROR(VLOOKUP(B806,'Campaign Calendar'!I:K,2,0),"")</f>
        <v/>
      </c>
      <c r="D806" s="792">
        <f>IFERROR(VLOOKUP(B806,'Campaign Calendar'!I:K,3,0),"")</f>
        <v/>
      </c>
      <c r="E806" s="2086">
        <f>IFERROR(INDEX('Campaign Calendar'!E:E,MATCH('Promo-Flexi Combo-GWP'!B806,'Campaign Calendar'!I:I,0)),"")</f>
        <v/>
      </c>
      <c r="F806" s="2086">
        <f>IFERROR(INDEX('Campaign Calendar'!F:F,MATCH('Promo-Flexi Combo-GWP'!B806,'Campaign Calendar'!I:I,0)),"")</f>
        <v/>
      </c>
      <c r="G806" s="2087">
        <f>IFERROR(INDEX('Campaign Calendar'!G:G,MATCH('Promo-Flexi Combo-GWP'!B806,'Campaign Calendar'!I:I,0)),"")</f>
        <v/>
      </c>
      <c r="H806" s="2087">
        <f>IFERROR(INDEX('Campaign Calendar'!H:H,MATCH('Promo-Flexi Combo-GWP'!B806,'Campaign Calendar'!I:I,0)),"")</f>
        <v/>
      </c>
      <c r="I806" s="1162" t="n"/>
      <c r="J806" s="1162" t="n"/>
      <c r="K806" s="1164" t="n"/>
      <c r="L806" s="1164" t="n"/>
      <c r="M806" s="2109" t="n"/>
      <c r="N806" s="1166" t="n"/>
      <c r="O806" s="1166" t="n"/>
      <c r="P806" s="1162" t="n"/>
      <c r="Q806" s="1162" t="n"/>
      <c r="R806" s="1326" t="n"/>
      <c r="S806" s="1167">
        <f>IFERROR(INDEX('Price Change - non Flash'!C:C,MATCH('Promo-Flexi Combo-GWP'!R806,'Price Change - non Flash'!B:B,0)),"")</f>
        <v/>
      </c>
      <c r="T806" s="1167">
        <f>IFERROR(INDEX('Price Change - non Flash'!D:D,MATCH('Promo-Flexi Combo-GWP'!R806,'Price Change - non Flash'!B:B,0)),"")</f>
        <v/>
      </c>
      <c r="U806" s="1167" t="n"/>
      <c r="V806" s="1168" t="n"/>
      <c r="W806" s="983" t="n"/>
      <c r="X806" s="2110" t="n"/>
      <c r="Y806" s="2110" t="n"/>
      <c r="Z806" s="983" t="n"/>
      <c r="AA806" s="983" t="n"/>
      <c r="AB806" s="794" t="n"/>
      <c r="AC806" s="1162" t="n"/>
      <c r="AD806" s="794" t="n"/>
      <c r="AE806" s="982" t="n"/>
      <c r="AF806" s="983" t="n"/>
      <c r="AH806" s="966" t="n"/>
      <c r="AI806" s="966" t="n"/>
      <c r="AJ806" s="966" t="n"/>
      <c r="AK806" s="966" t="n"/>
      <c r="AL806" s="966" t="n"/>
      <c r="AM806" s="966" t="n"/>
      <c r="AN806" s="966" t="n"/>
      <c r="AO806" s="811" t="n"/>
      <c r="AP806" s="803" t="n"/>
      <c r="AQ806" s="803" t="n"/>
      <c r="AR806" s="803" t="n"/>
      <c r="AS806" s="803" t="n"/>
      <c r="AT806" s="803" t="n"/>
      <c r="AU806" s="803" t="n"/>
      <c r="AV806" s="803" t="n"/>
      <c r="AW806" s="803" t="n"/>
      <c r="AX806" s="803" t="n"/>
      <c r="AY806" s="803" t="n"/>
      <c r="AZ806" s="803" t="n"/>
      <c r="BA806" s="803" t="n"/>
      <c r="BB806" s="803" t="n"/>
      <c r="BC806" s="803" t="n"/>
      <c r="BD806" s="803" t="n"/>
      <c r="BE806" s="803" t="n"/>
      <c r="BF806" s="803" t="n"/>
      <c r="BG806" s="803" t="n"/>
      <c r="BH806" s="803" t="n"/>
      <c r="BI806" s="803" t="n"/>
      <c r="BJ806" s="812" t="n"/>
    </row>
    <row r="807" ht="14.25" customHeight="1" s="1659">
      <c r="A807" s="961" t="n"/>
      <c r="B807" s="791" t="n"/>
      <c r="C807" s="791">
        <f>IFERROR(VLOOKUP(B807,'Campaign Calendar'!I:K,2,0),"")</f>
        <v/>
      </c>
      <c r="D807" s="792">
        <f>IFERROR(VLOOKUP(B807,'Campaign Calendar'!I:K,3,0),"")</f>
        <v/>
      </c>
      <c r="E807" s="2086">
        <f>IFERROR(INDEX('Campaign Calendar'!E:E,MATCH('Promo-Flexi Combo-GWP'!B807,'Campaign Calendar'!I:I,0)),"")</f>
        <v/>
      </c>
      <c r="F807" s="2086">
        <f>IFERROR(INDEX('Campaign Calendar'!F:F,MATCH('Promo-Flexi Combo-GWP'!B807,'Campaign Calendar'!I:I,0)),"")</f>
        <v/>
      </c>
      <c r="G807" s="2087">
        <f>IFERROR(INDEX('Campaign Calendar'!G:G,MATCH('Promo-Flexi Combo-GWP'!B807,'Campaign Calendar'!I:I,0)),"")</f>
        <v/>
      </c>
      <c r="H807" s="2087">
        <f>IFERROR(INDEX('Campaign Calendar'!H:H,MATCH('Promo-Flexi Combo-GWP'!B807,'Campaign Calendar'!I:I,0)),"")</f>
        <v/>
      </c>
      <c r="I807" s="1162" t="n"/>
      <c r="J807" s="1162" t="n"/>
      <c r="K807" s="1164" t="n"/>
      <c r="L807" s="1164" t="n"/>
      <c r="M807" s="2109" t="n"/>
      <c r="N807" s="1166" t="n"/>
      <c r="O807" s="1166" t="n"/>
      <c r="P807" s="1162" t="n"/>
      <c r="Q807" s="1162" t="n"/>
      <c r="R807" s="1326" t="n"/>
      <c r="S807" s="1167">
        <f>IFERROR(INDEX('Price Change - non Flash'!C:C,MATCH('Promo-Flexi Combo-GWP'!R807,'Price Change - non Flash'!B:B,0)),"")</f>
        <v/>
      </c>
      <c r="T807" s="1167">
        <f>IFERROR(INDEX('Price Change - non Flash'!D:D,MATCH('Promo-Flexi Combo-GWP'!R807,'Price Change - non Flash'!B:B,0)),"")</f>
        <v/>
      </c>
      <c r="U807" s="1167" t="n"/>
      <c r="V807" s="1168" t="n"/>
      <c r="W807" s="983" t="n"/>
      <c r="X807" s="2110" t="n"/>
      <c r="Y807" s="2110" t="n"/>
      <c r="Z807" s="983" t="n"/>
      <c r="AA807" s="983" t="n"/>
      <c r="AB807" s="794" t="n"/>
      <c r="AC807" s="1162" t="n"/>
      <c r="AD807" s="794" t="n"/>
      <c r="AE807" s="982" t="n"/>
      <c r="AF807" s="983" t="n"/>
      <c r="AH807" s="966" t="n"/>
      <c r="AI807" s="966" t="n"/>
      <c r="AJ807" s="966" t="n"/>
      <c r="AK807" s="966" t="n"/>
      <c r="AL807" s="966" t="n"/>
      <c r="AM807" s="966" t="n"/>
      <c r="AN807" s="966" t="n"/>
      <c r="AO807" s="811" t="n"/>
      <c r="AP807" s="803" t="n"/>
      <c r="AQ807" s="803" t="n"/>
      <c r="AR807" s="803" t="n"/>
      <c r="AS807" s="803" t="n"/>
      <c r="AT807" s="803" t="n"/>
      <c r="AU807" s="803" t="n"/>
      <c r="AV807" s="803" t="n"/>
      <c r="AW807" s="803" t="n"/>
      <c r="AX807" s="803" t="n"/>
      <c r="AY807" s="803" t="n"/>
      <c r="AZ807" s="803" t="n"/>
      <c r="BA807" s="803" t="n"/>
      <c r="BB807" s="803" t="n"/>
      <c r="BC807" s="803" t="n"/>
      <c r="BD807" s="803" t="n"/>
      <c r="BE807" s="803" t="n"/>
      <c r="BF807" s="803" t="n"/>
      <c r="BG807" s="803" t="n"/>
      <c r="BH807" s="803" t="n"/>
      <c r="BI807" s="803" t="n"/>
      <c r="BJ807" s="812" t="n"/>
    </row>
    <row r="808" ht="14.25" customHeight="1" s="1659">
      <c r="A808" s="961" t="n"/>
      <c r="B808" s="791" t="n"/>
      <c r="C808" s="791">
        <f>IFERROR(VLOOKUP(B808,'Campaign Calendar'!I:K,2,0),"")</f>
        <v/>
      </c>
      <c r="D808" s="792">
        <f>IFERROR(VLOOKUP(B808,'Campaign Calendar'!I:K,3,0),"")</f>
        <v/>
      </c>
      <c r="E808" s="2086">
        <f>IFERROR(INDEX('Campaign Calendar'!E:E,MATCH('Promo-Flexi Combo-GWP'!B808,'Campaign Calendar'!I:I,0)),"")</f>
        <v/>
      </c>
      <c r="F808" s="2086">
        <f>IFERROR(INDEX('Campaign Calendar'!F:F,MATCH('Promo-Flexi Combo-GWP'!B808,'Campaign Calendar'!I:I,0)),"")</f>
        <v/>
      </c>
      <c r="G808" s="2087">
        <f>IFERROR(INDEX('Campaign Calendar'!G:G,MATCH('Promo-Flexi Combo-GWP'!B808,'Campaign Calendar'!I:I,0)),"")</f>
        <v/>
      </c>
      <c r="H808" s="2087">
        <f>IFERROR(INDEX('Campaign Calendar'!H:H,MATCH('Promo-Flexi Combo-GWP'!B808,'Campaign Calendar'!I:I,0)),"")</f>
        <v/>
      </c>
      <c r="I808" s="1162" t="n"/>
      <c r="J808" s="1162" t="n"/>
      <c r="K808" s="1164" t="n"/>
      <c r="L808" s="1164" t="n"/>
      <c r="M808" s="2109" t="n"/>
      <c r="N808" s="1166" t="n"/>
      <c r="O808" s="1166" t="n"/>
      <c r="P808" s="1162" t="n"/>
      <c r="Q808" s="1162" t="n"/>
      <c r="R808" s="1326" t="n"/>
      <c r="S808" s="1167">
        <f>IFERROR(INDEX('Price Change - non Flash'!C:C,MATCH('Promo-Flexi Combo-GWP'!R808,'Price Change - non Flash'!B:B,0)),"")</f>
        <v/>
      </c>
      <c r="T808" s="1167">
        <f>IFERROR(INDEX('Price Change - non Flash'!D:D,MATCH('Promo-Flexi Combo-GWP'!R808,'Price Change - non Flash'!B:B,0)),"")</f>
        <v/>
      </c>
      <c r="U808" s="1167" t="n"/>
      <c r="V808" s="1168" t="n"/>
      <c r="W808" s="983" t="n"/>
      <c r="X808" s="2110" t="n"/>
      <c r="Y808" s="2110" t="n"/>
      <c r="Z808" s="983" t="n"/>
      <c r="AA808" s="983" t="n"/>
      <c r="AB808" s="794" t="n"/>
      <c r="AC808" s="1162" t="n"/>
      <c r="AD808" s="794" t="n"/>
      <c r="AE808" s="982" t="n"/>
      <c r="AF808" s="983" t="n"/>
      <c r="AH808" s="966" t="n"/>
      <c r="AI808" s="966" t="n"/>
      <c r="AJ808" s="966" t="n"/>
      <c r="AK808" s="966" t="n"/>
      <c r="AL808" s="966" t="n"/>
      <c r="AM808" s="966" t="n"/>
      <c r="AN808" s="966" t="n"/>
      <c r="AO808" s="811" t="n"/>
      <c r="AP808" s="803" t="n"/>
      <c r="AQ808" s="803" t="n"/>
      <c r="AR808" s="803" t="n"/>
      <c r="AS808" s="803" t="n"/>
      <c r="AT808" s="803" t="n"/>
      <c r="AU808" s="803" t="n"/>
      <c r="AV808" s="803" t="n"/>
      <c r="AW808" s="803" t="n"/>
      <c r="AX808" s="803" t="n"/>
      <c r="AY808" s="803" t="n"/>
      <c r="AZ808" s="803" t="n"/>
      <c r="BA808" s="803" t="n"/>
      <c r="BB808" s="803" t="n"/>
      <c r="BC808" s="803" t="n"/>
      <c r="BD808" s="803" t="n"/>
      <c r="BE808" s="803" t="n"/>
      <c r="BF808" s="803" t="n"/>
      <c r="BG808" s="803" t="n"/>
      <c r="BH808" s="803" t="n"/>
      <c r="BI808" s="803" t="n"/>
      <c r="BJ808" s="812" t="n"/>
    </row>
    <row r="809" ht="14.25" customHeight="1" s="1659">
      <c r="A809" s="961" t="n"/>
      <c r="B809" s="791" t="n"/>
      <c r="C809" s="791">
        <f>IFERROR(VLOOKUP(B809,'Campaign Calendar'!I:K,2,0),"")</f>
        <v/>
      </c>
      <c r="D809" s="792">
        <f>IFERROR(VLOOKUP(B809,'Campaign Calendar'!I:K,3,0),"")</f>
        <v/>
      </c>
      <c r="E809" s="2086">
        <f>IFERROR(INDEX('Campaign Calendar'!E:E,MATCH('Promo-Flexi Combo-GWP'!B809,'Campaign Calendar'!I:I,0)),"")</f>
        <v/>
      </c>
      <c r="F809" s="2086">
        <f>IFERROR(INDEX('Campaign Calendar'!F:F,MATCH('Promo-Flexi Combo-GWP'!B809,'Campaign Calendar'!I:I,0)),"")</f>
        <v/>
      </c>
      <c r="G809" s="2087">
        <f>IFERROR(INDEX('Campaign Calendar'!G:G,MATCH('Promo-Flexi Combo-GWP'!B809,'Campaign Calendar'!I:I,0)),"")</f>
        <v/>
      </c>
      <c r="H809" s="2087">
        <f>IFERROR(INDEX('Campaign Calendar'!H:H,MATCH('Promo-Flexi Combo-GWP'!B809,'Campaign Calendar'!I:I,0)),"")</f>
        <v/>
      </c>
      <c r="I809" s="1162" t="n"/>
      <c r="J809" s="1162" t="n"/>
      <c r="K809" s="1164" t="n"/>
      <c r="L809" s="1164" t="n"/>
      <c r="M809" s="2109" t="n"/>
      <c r="N809" s="1166" t="n"/>
      <c r="O809" s="1166" t="n"/>
      <c r="P809" s="1162" t="n"/>
      <c r="Q809" s="1162" t="n"/>
      <c r="R809" s="1326" t="n"/>
      <c r="S809" s="1167">
        <f>IFERROR(INDEX('Price Change - non Flash'!C:C,MATCH('Promo-Flexi Combo-GWP'!R809,'Price Change - non Flash'!B:B,0)),"")</f>
        <v/>
      </c>
      <c r="T809" s="1167">
        <f>IFERROR(INDEX('Price Change - non Flash'!D:D,MATCH('Promo-Flexi Combo-GWP'!R809,'Price Change - non Flash'!B:B,0)),"")</f>
        <v/>
      </c>
      <c r="U809" s="1167" t="n"/>
      <c r="V809" s="1168" t="n"/>
      <c r="W809" s="983" t="n"/>
      <c r="X809" s="2110" t="n"/>
      <c r="Y809" s="2110" t="n"/>
      <c r="Z809" s="983" t="n"/>
      <c r="AA809" s="983" t="n"/>
      <c r="AB809" s="794" t="n"/>
      <c r="AC809" s="1162" t="n"/>
      <c r="AD809" s="794" t="n"/>
      <c r="AE809" s="982" t="n"/>
      <c r="AF809" s="983" t="n"/>
      <c r="AH809" s="966" t="n"/>
      <c r="AI809" s="966" t="n"/>
      <c r="AJ809" s="966" t="n"/>
      <c r="AK809" s="966" t="n"/>
      <c r="AL809" s="966" t="n"/>
      <c r="AM809" s="966" t="n"/>
      <c r="AN809" s="966" t="n"/>
      <c r="AO809" s="811" t="n"/>
      <c r="AP809" s="803" t="n"/>
      <c r="AQ809" s="803" t="n"/>
      <c r="AR809" s="803" t="n"/>
      <c r="AS809" s="803" t="n"/>
      <c r="AT809" s="803" t="n"/>
      <c r="AU809" s="803" t="n"/>
      <c r="AV809" s="803" t="n"/>
      <c r="AW809" s="803" t="n"/>
      <c r="AX809" s="803" t="n"/>
      <c r="AY809" s="803" t="n"/>
      <c r="AZ809" s="803" t="n"/>
      <c r="BA809" s="803" t="n"/>
      <c r="BB809" s="803" t="n"/>
      <c r="BC809" s="803" t="n"/>
      <c r="BD809" s="803" t="n"/>
      <c r="BE809" s="803" t="n"/>
      <c r="BF809" s="803" t="n"/>
      <c r="BG809" s="803" t="n"/>
      <c r="BH809" s="803" t="n"/>
      <c r="BI809" s="803" t="n"/>
      <c r="BJ809" s="812" t="n"/>
    </row>
    <row r="810" ht="14.25" customHeight="1" s="1659">
      <c r="A810" s="961" t="n"/>
      <c r="B810" s="791" t="n"/>
      <c r="C810" s="791">
        <f>IFERROR(VLOOKUP(B810,'Campaign Calendar'!I:K,2,0),"")</f>
        <v/>
      </c>
      <c r="D810" s="792">
        <f>IFERROR(VLOOKUP(B810,'Campaign Calendar'!I:K,3,0),"")</f>
        <v/>
      </c>
      <c r="E810" s="2086">
        <f>IFERROR(INDEX('Campaign Calendar'!E:E,MATCH('Promo-Flexi Combo-GWP'!B810,'Campaign Calendar'!I:I,0)),"")</f>
        <v/>
      </c>
      <c r="F810" s="2086">
        <f>IFERROR(INDEX('Campaign Calendar'!F:F,MATCH('Promo-Flexi Combo-GWP'!B810,'Campaign Calendar'!I:I,0)),"")</f>
        <v/>
      </c>
      <c r="G810" s="2087">
        <f>IFERROR(INDEX('Campaign Calendar'!G:G,MATCH('Promo-Flexi Combo-GWP'!B810,'Campaign Calendar'!I:I,0)),"")</f>
        <v/>
      </c>
      <c r="H810" s="2087">
        <f>IFERROR(INDEX('Campaign Calendar'!H:H,MATCH('Promo-Flexi Combo-GWP'!B810,'Campaign Calendar'!I:I,0)),"")</f>
        <v/>
      </c>
      <c r="I810" s="1162" t="n"/>
      <c r="J810" s="1162" t="n"/>
      <c r="K810" s="1164" t="n"/>
      <c r="L810" s="1164" t="n"/>
      <c r="M810" s="2109" t="n"/>
      <c r="N810" s="1166" t="n"/>
      <c r="O810" s="1166" t="n"/>
      <c r="P810" s="1162" t="n"/>
      <c r="Q810" s="1162" t="n"/>
      <c r="R810" s="1326" t="n"/>
      <c r="S810" s="1167">
        <f>IFERROR(INDEX('Price Change - non Flash'!C:C,MATCH('Promo-Flexi Combo-GWP'!R810,'Price Change - non Flash'!B:B,0)),"")</f>
        <v/>
      </c>
      <c r="T810" s="1167">
        <f>IFERROR(INDEX('Price Change - non Flash'!D:D,MATCH('Promo-Flexi Combo-GWP'!R810,'Price Change - non Flash'!B:B,0)),"")</f>
        <v/>
      </c>
      <c r="U810" s="1167" t="n"/>
      <c r="V810" s="1168" t="n"/>
      <c r="W810" s="983" t="n"/>
      <c r="X810" s="2110" t="n"/>
      <c r="Y810" s="2110" t="n"/>
      <c r="Z810" s="983" t="n"/>
      <c r="AA810" s="983" t="n"/>
      <c r="AB810" s="794" t="n"/>
      <c r="AC810" s="1162" t="n"/>
      <c r="AD810" s="794" t="n"/>
      <c r="AE810" s="982" t="n"/>
      <c r="AF810" s="983" t="n"/>
      <c r="AH810" s="966" t="n"/>
      <c r="AI810" s="966" t="n"/>
      <c r="AJ810" s="966" t="n"/>
      <c r="AK810" s="966" t="n"/>
      <c r="AL810" s="966" t="n"/>
      <c r="AM810" s="966" t="n"/>
      <c r="AN810" s="966" t="n"/>
      <c r="AO810" s="811" t="n"/>
      <c r="AP810" s="803" t="n"/>
      <c r="AQ810" s="803" t="n"/>
      <c r="AR810" s="803" t="n"/>
      <c r="AS810" s="803" t="n"/>
      <c r="AT810" s="803" t="n"/>
      <c r="AU810" s="803" t="n"/>
      <c r="AV810" s="803" t="n"/>
      <c r="AW810" s="803" t="n"/>
      <c r="AX810" s="803" t="n"/>
      <c r="AY810" s="803" t="n"/>
      <c r="AZ810" s="803" t="n"/>
      <c r="BA810" s="803" t="n"/>
      <c r="BB810" s="803" t="n"/>
      <c r="BC810" s="803" t="n"/>
      <c r="BD810" s="803" t="n"/>
      <c r="BE810" s="803" t="n"/>
      <c r="BF810" s="803" t="n"/>
      <c r="BG810" s="803" t="n"/>
      <c r="BH810" s="803" t="n"/>
      <c r="BI810" s="803" t="n"/>
      <c r="BJ810" s="812" t="n"/>
    </row>
    <row r="811" ht="14.25" customHeight="1" s="1659">
      <c r="A811" s="961" t="n"/>
      <c r="B811" s="791" t="n"/>
      <c r="C811" s="791">
        <f>IFERROR(VLOOKUP(B811,'Campaign Calendar'!I:K,2,0),"")</f>
        <v/>
      </c>
      <c r="D811" s="792">
        <f>IFERROR(VLOOKUP(B811,'Campaign Calendar'!I:K,3,0),"")</f>
        <v/>
      </c>
      <c r="E811" s="2086">
        <f>IFERROR(INDEX('Campaign Calendar'!E:E,MATCH('Promo-Flexi Combo-GWP'!B811,'Campaign Calendar'!I:I,0)),"")</f>
        <v/>
      </c>
      <c r="F811" s="2086">
        <f>IFERROR(INDEX('Campaign Calendar'!F:F,MATCH('Promo-Flexi Combo-GWP'!B811,'Campaign Calendar'!I:I,0)),"")</f>
        <v/>
      </c>
      <c r="G811" s="2087">
        <f>IFERROR(INDEX('Campaign Calendar'!G:G,MATCH('Promo-Flexi Combo-GWP'!B811,'Campaign Calendar'!I:I,0)),"")</f>
        <v/>
      </c>
      <c r="H811" s="2087">
        <f>IFERROR(INDEX('Campaign Calendar'!H:H,MATCH('Promo-Flexi Combo-GWP'!B811,'Campaign Calendar'!I:I,0)),"")</f>
        <v/>
      </c>
      <c r="I811" s="1162" t="n"/>
      <c r="J811" s="1162" t="n"/>
      <c r="K811" s="1164" t="n"/>
      <c r="L811" s="1164" t="n"/>
      <c r="M811" s="2109" t="n"/>
      <c r="N811" s="1166" t="n"/>
      <c r="O811" s="1166" t="n"/>
      <c r="P811" s="1162" t="n"/>
      <c r="Q811" s="1162" t="n"/>
      <c r="R811" s="1326" t="n"/>
      <c r="S811" s="1167">
        <f>IFERROR(INDEX('Price Change - non Flash'!C:C,MATCH('Promo-Flexi Combo-GWP'!R811,'Price Change - non Flash'!B:B,0)),"")</f>
        <v/>
      </c>
      <c r="T811" s="1167">
        <f>IFERROR(INDEX('Price Change - non Flash'!D:D,MATCH('Promo-Flexi Combo-GWP'!R811,'Price Change - non Flash'!B:B,0)),"")</f>
        <v/>
      </c>
      <c r="U811" s="1167" t="n"/>
      <c r="V811" s="1168" t="n"/>
      <c r="W811" s="983" t="n"/>
      <c r="X811" s="2110" t="n"/>
      <c r="Y811" s="2110" t="n"/>
      <c r="Z811" s="983" t="n"/>
      <c r="AA811" s="983" t="n"/>
      <c r="AB811" s="794" t="n"/>
      <c r="AC811" s="1162" t="n"/>
      <c r="AD811" s="794" t="n"/>
      <c r="AE811" s="982" t="n"/>
      <c r="AF811" s="983" t="n"/>
      <c r="AH811" s="966" t="n"/>
      <c r="AI811" s="966" t="n"/>
      <c r="AJ811" s="966" t="n"/>
      <c r="AK811" s="966" t="n"/>
      <c r="AL811" s="966" t="n"/>
      <c r="AM811" s="966" t="n"/>
      <c r="AN811" s="966" t="n"/>
      <c r="AO811" s="811" t="n"/>
      <c r="AP811" s="803" t="n"/>
      <c r="AQ811" s="803" t="n"/>
      <c r="AR811" s="803" t="n"/>
      <c r="AS811" s="803" t="n"/>
      <c r="AT811" s="803" t="n"/>
      <c r="AU811" s="803" t="n"/>
      <c r="AV811" s="803" t="n"/>
      <c r="AW811" s="803" t="n"/>
      <c r="AX811" s="803" t="n"/>
      <c r="AY811" s="803" t="n"/>
      <c r="AZ811" s="803" t="n"/>
      <c r="BA811" s="803" t="n"/>
      <c r="BB811" s="803" t="n"/>
      <c r="BC811" s="803" t="n"/>
      <c r="BD811" s="803" t="n"/>
      <c r="BE811" s="803" t="n"/>
      <c r="BF811" s="803" t="n"/>
      <c r="BG811" s="803" t="n"/>
      <c r="BH811" s="803" t="n"/>
      <c r="BI811" s="803" t="n"/>
      <c r="BJ811" s="812" t="n"/>
    </row>
    <row r="812" ht="14.25" customHeight="1" s="1659">
      <c r="A812" s="961" t="n"/>
      <c r="B812" s="791" t="n"/>
      <c r="C812" s="791">
        <f>IFERROR(VLOOKUP(B812,'Campaign Calendar'!I:K,2,0),"")</f>
        <v/>
      </c>
      <c r="D812" s="792">
        <f>IFERROR(VLOOKUP(B812,'Campaign Calendar'!I:K,3,0),"")</f>
        <v/>
      </c>
      <c r="E812" s="2086">
        <f>IFERROR(INDEX('Campaign Calendar'!E:E,MATCH('Promo-Flexi Combo-GWP'!B812,'Campaign Calendar'!I:I,0)),"")</f>
        <v/>
      </c>
      <c r="F812" s="2086">
        <f>IFERROR(INDEX('Campaign Calendar'!F:F,MATCH('Promo-Flexi Combo-GWP'!B812,'Campaign Calendar'!I:I,0)),"")</f>
        <v/>
      </c>
      <c r="G812" s="2087">
        <f>IFERROR(INDEX('Campaign Calendar'!G:G,MATCH('Promo-Flexi Combo-GWP'!B812,'Campaign Calendar'!I:I,0)),"")</f>
        <v/>
      </c>
      <c r="H812" s="2087">
        <f>IFERROR(INDEX('Campaign Calendar'!H:H,MATCH('Promo-Flexi Combo-GWP'!B812,'Campaign Calendar'!I:I,0)),"")</f>
        <v/>
      </c>
      <c r="I812" s="1162" t="n"/>
      <c r="J812" s="1162" t="n"/>
      <c r="K812" s="1164" t="n"/>
      <c r="L812" s="1164" t="n"/>
      <c r="M812" s="2109" t="n"/>
      <c r="N812" s="1166" t="n"/>
      <c r="O812" s="1166" t="n"/>
      <c r="P812" s="1162" t="n"/>
      <c r="Q812" s="1162" t="n"/>
      <c r="R812" s="1326" t="n"/>
      <c r="S812" s="1167">
        <f>IFERROR(INDEX('Price Change - non Flash'!C:C,MATCH('Promo-Flexi Combo-GWP'!R812,'Price Change - non Flash'!B:B,0)),"")</f>
        <v/>
      </c>
      <c r="T812" s="1167">
        <f>IFERROR(INDEX('Price Change - non Flash'!D:D,MATCH('Promo-Flexi Combo-GWP'!R812,'Price Change - non Flash'!B:B,0)),"")</f>
        <v/>
      </c>
      <c r="U812" s="1167" t="n"/>
      <c r="V812" s="1168" t="n"/>
      <c r="W812" s="983" t="n"/>
      <c r="X812" s="2110" t="n"/>
      <c r="Y812" s="2110" t="n"/>
      <c r="Z812" s="983" t="n"/>
      <c r="AA812" s="983" t="n"/>
      <c r="AB812" s="794" t="n"/>
      <c r="AC812" s="1162" t="n"/>
      <c r="AD812" s="794" t="n"/>
      <c r="AE812" s="982" t="n"/>
      <c r="AF812" s="983" t="n"/>
      <c r="AH812" s="966" t="n"/>
      <c r="AI812" s="966" t="n"/>
      <c r="AJ812" s="966" t="n"/>
      <c r="AK812" s="966" t="n"/>
      <c r="AL812" s="966" t="n"/>
      <c r="AM812" s="966" t="n"/>
      <c r="AN812" s="966" t="n"/>
      <c r="AO812" s="811" t="n"/>
      <c r="AP812" s="803" t="n"/>
      <c r="AQ812" s="803" t="n"/>
      <c r="AR812" s="803" t="n"/>
      <c r="AS812" s="803" t="n"/>
      <c r="AT812" s="803" t="n"/>
      <c r="AU812" s="803" t="n"/>
      <c r="AV812" s="803" t="n"/>
      <c r="AW812" s="803" t="n"/>
      <c r="AX812" s="803" t="n"/>
      <c r="AY812" s="803" t="n"/>
      <c r="AZ812" s="803" t="n"/>
      <c r="BA812" s="803" t="n"/>
      <c r="BB812" s="803" t="n"/>
      <c r="BC812" s="803" t="n"/>
      <c r="BD812" s="803" t="n"/>
      <c r="BE812" s="803" t="n"/>
      <c r="BF812" s="803" t="n"/>
      <c r="BG812" s="803" t="n"/>
      <c r="BH812" s="803" t="n"/>
      <c r="BI812" s="803" t="n"/>
      <c r="BJ812" s="812" t="n"/>
    </row>
    <row r="813" ht="14.25" customHeight="1" s="1659">
      <c r="A813" s="961" t="n"/>
      <c r="B813" s="791" t="n"/>
      <c r="C813" s="791">
        <f>IFERROR(VLOOKUP(B813,'Campaign Calendar'!I:K,2,0),"")</f>
        <v/>
      </c>
      <c r="D813" s="792">
        <f>IFERROR(VLOOKUP(B813,'Campaign Calendar'!I:K,3,0),"")</f>
        <v/>
      </c>
      <c r="E813" s="2086">
        <f>IFERROR(INDEX('Campaign Calendar'!E:E,MATCH('Promo-Flexi Combo-GWP'!B813,'Campaign Calendar'!I:I,0)),"")</f>
        <v/>
      </c>
      <c r="F813" s="2086">
        <f>IFERROR(INDEX('Campaign Calendar'!F:F,MATCH('Promo-Flexi Combo-GWP'!B813,'Campaign Calendar'!I:I,0)),"")</f>
        <v/>
      </c>
      <c r="G813" s="2087">
        <f>IFERROR(INDEX('Campaign Calendar'!G:G,MATCH('Promo-Flexi Combo-GWP'!B813,'Campaign Calendar'!I:I,0)),"")</f>
        <v/>
      </c>
      <c r="H813" s="2087">
        <f>IFERROR(INDEX('Campaign Calendar'!H:H,MATCH('Promo-Flexi Combo-GWP'!B813,'Campaign Calendar'!I:I,0)),"")</f>
        <v/>
      </c>
      <c r="I813" s="1162" t="n"/>
      <c r="J813" s="1162" t="n"/>
      <c r="K813" s="1164" t="n"/>
      <c r="L813" s="1164" t="n"/>
      <c r="M813" s="2109" t="n"/>
      <c r="N813" s="1166" t="n"/>
      <c r="O813" s="1166" t="n"/>
      <c r="P813" s="1162" t="n"/>
      <c r="Q813" s="1162" t="n"/>
      <c r="R813" s="1326" t="n"/>
      <c r="S813" s="1167">
        <f>IFERROR(INDEX('Price Change - non Flash'!C:C,MATCH('Promo-Flexi Combo-GWP'!R813,'Price Change - non Flash'!B:B,0)),"")</f>
        <v/>
      </c>
      <c r="T813" s="1167">
        <f>IFERROR(INDEX('Price Change - non Flash'!D:D,MATCH('Promo-Flexi Combo-GWP'!R813,'Price Change - non Flash'!B:B,0)),"")</f>
        <v/>
      </c>
      <c r="U813" s="1167" t="n"/>
      <c r="V813" s="1168" t="n"/>
      <c r="W813" s="983" t="n"/>
      <c r="X813" s="2110" t="n"/>
      <c r="Y813" s="2110" t="n"/>
      <c r="Z813" s="983" t="n"/>
      <c r="AA813" s="983" t="n"/>
      <c r="AB813" s="794" t="n"/>
      <c r="AC813" s="1162" t="n"/>
      <c r="AD813" s="794" t="n"/>
      <c r="AE813" s="982" t="n"/>
      <c r="AF813" s="983" t="n"/>
      <c r="AH813" s="966" t="n"/>
      <c r="AI813" s="966" t="n"/>
      <c r="AJ813" s="966" t="n"/>
      <c r="AK813" s="966" t="n"/>
      <c r="AL813" s="966" t="n"/>
      <c r="AM813" s="966" t="n"/>
      <c r="AN813" s="966" t="n"/>
      <c r="AO813" s="811" t="n"/>
      <c r="AP813" s="803" t="n"/>
      <c r="AQ813" s="803" t="n"/>
      <c r="AR813" s="803" t="n"/>
      <c r="AS813" s="803" t="n"/>
      <c r="AT813" s="803" t="n"/>
      <c r="AU813" s="803" t="n"/>
      <c r="AV813" s="803" t="n"/>
      <c r="AW813" s="803" t="n"/>
      <c r="AX813" s="803" t="n"/>
      <c r="AY813" s="803" t="n"/>
      <c r="AZ813" s="803" t="n"/>
      <c r="BA813" s="803" t="n"/>
      <c r="BB813" s="803" t="n"/>
      <c r="BC813" s="803" t="n"/>
      <c r="BD813" s="803" t="n"/>
      <c r="BE813" s="803" t="n"/>
      <c r="BF813" s="803" t="n"/>
      <c r="BG813" s="803" t="n"/>
      <c r="BH813" s="803" t="n"/>
      <c r="BI813" s="803" t="n"/>
      <c r="BJ813" s="812" t="n"/>
    </row>
    <row r="814" ht="14.25" customHeight="1" s="1659">
      <c r="A814" s="961" t="n"/>
      <c r="B814" s="791" t="n"/>
      <c r="C814" s="791">
        <f>IFERROR(VLOOKUP(B814,'Campaign Calendar'!I:K,2,0),"")</f>
        <v/>
      </c>
      <c r="D814" s="792">
        <f>IFERROR(VLOOKUP(B814,'Campaign Calendar'!I:K,3,0),"")</f>
        <v/>
      </c>
      <c r="E814" s="2086">
        <f>IFERROR(INDEX('Campaign Calendar'!E:E,MATCH('Promo-Flexi Combo-GWP'!B814,'Campaign Calendar'!I:I,0)),"")</f>
        <v/>
      </c>
      <c r="F814" s="2086">
        <f>IFERROR(INDEX('Campaign Calendar'!F:F,MATCH('Promo-Flexi Combo-GWP'!B814,'Campaign Calendar'!I:I,0)),"")</f>
        <v/>
      </c>
      <c r="G814" s="2087">
        <f>IFERROR(INDEX('Campaign Calendar'!G:G,MATCH('Promo-Flexi Combo-GWP'!B814,'Campaign Calendar'!I:I,0)),"")</f>
        <v/>
      </c>
      <c r="H814" s="2087">
        <f>IFERROR(INDEX('Campaign Calendar'!H:H,MATCH('Promo-Flexi Combo-GWP'!B814,'Campaign Calendar'!I:I,0)),"")</f>
        <v/>
      </c>
      <c r="I814" s="1162" t="n"/>
      <c r="J814" s="1162" t="n"/>
      <c r="K814" s="1164" t="n"/>
      <c r="L814" s="1164" t="n"/>
      <c r="M814" s="2109" t="n"/>
      <c r="N814" s="1166" t="n"/>
      <c r="O814" s="1166" t="n"/>
      <c r="P814" s="1162" t="n"/>
      <c r="Q814" s="1162" t="n"/>
      <c r="R814" s="1326" t="n"/>
      <c r="S814" s="1167">
        <f>IFERROR(INDEX('Price Change - non Flash'!C:C,MATCH('Promo-Flexi Combo-GWP'!R814,'Price Change - non Flash'!B:B,0)),"")</f>
        <v/>
      </c>
      <c r="T814" s="1167">
        <f>IFERROR(INDEX('Price Change - non Flash'!D:D,MATCH('Promo-Flexi Combo-GWP'!R814,'Price Change - non Flash'!B:B,0)),"")</f>
        <v/>
      </c>
      <c r="U814" s="1167" t="n"/>
      <c r="V814" s="1168" t="n"/>
      <c r="W814" s="983" t="n"/>
      <c r="X814" s="2110" t="n"/>
      <c r="Y814" s="2110" t="n"/>
      <c r="Z814" s="983" t="n"/>
      <c r="AA814" s="983" t="n"/>
      <c r="AB814" s="794" t="n"/>
      <c r="AC814" s="1162" t="n"/>
      <c r="AD814" s="794" t="n"/>
      <c r="AE814" s="982" t="n"/>
      <c r="AF814" s="983" t="n"/>
      <c r="AH814" s="966" t="n"/>
      <c r="AI814" s="966" t="n"/>
      <c r="AJ814" s="966" t="n"/>
      <c r="AK814" s="966" t="n"/>
      <c r="AL814" s="966" t="n"/>
      <c r="AM814" s="966" t="n"/>
      <c r="AN814" s="966" t="n"/>
      <c r="AO814" s="811" t="n"/>
      <c r="AP814" s="803" t="n"/>
      <c r="AQ814" s="803" t="n"/>
      <c r="AR814" s="803" t="n"/>
      <c r="AS814" s="803" t="n"/>
      <c r="AT814" s="803" t="n"/>
      <c r="AU814" s="803" t="n"/>
      <c r="AV814" s="803" t="n"/>
      <c r="AW814" s="803" t="n"/>
      <c r="AX814" s="803" t="n"/>
      <c r="AY814" s="803" t="n"/>
      <c r="AZ814" s="803" t="n"/>
      <c r="BA814" s="803" t="n"/>
      <c r="BB814" s="803" t="n"/>
      <c r="BC814" s="803" t="n"/>
      <c r="BD814" s="803" t="n"/>
      <c r="BE814" s="803" t="n"/>
      <c r="BF814" s="803" t="n"/>
      <c r="BG814" s="803" t="n"/>
      <c r="BH814" s="803" t="n"/>
      <c r="BI814" s="803" t="n"/>
      <c r="BJ814" s="812" t="n"/>
    </row>
    <row r="815" ht="14.25" customHeight="1" s="1659">
      <c r="A815" s="961" t="n"/>
      <c r="B815" s="791" t="n"/>
      <c r="C815" s="791">
        <f>IFERROR(VLOOKUP(B815,'Campaign Calendar'!I:K,2,0),"")</f>
        <v/>
      </c>
      <c r="D815" s="792">
        <f>IFERROR(VLOOKUP(B815,'Campaign Calendar'!I:K,3,0),"")</f>
        <v/>
      </c>
      <c r="E815" s="2086">
        <f>IFERROR(INDEX('Campaign Calendar'!E:E,MATCH('Promo-Flexi Combo-GWP'!B815,'Campaign Calendar'!I:I,0)),"")</f>
        <v/>
      </c>
      <c r="F815" s="2086">
        <f>IFERROR(INDEX('Campaign Calendar'!F:F,MATCH('Promo-Flexi Combo-GWP'!B815,'Campaign Calendar'!I:I,0)),"")</f>
        <v/>
      </c>
      <c r="G815" s="2087">
        <f>IFERROR(INDEX('Campaign Calendar'!G:G,MATCH('Promo-Flexi Combo-GWP'!B815,'Campaign Calendar'!I:I,0)),"")</f>
        <v/>
      </c>
      <c r="H815" s="2087">
        <f>IFERROR(INDEX('Campaign Calendar'!H:H,MATCH('Promo-Flexi Combo-GWP'!B815,'Campaign Calendar'!I:I,0)),"")</f>
        <v/>
      </c>
      <c r="I815" s="1162" t="n"/>
      <c r="J815" s="1162" t="n"/>
      <c r="K815" s="1164" t="n"/>
      <c r="L815" s="1164" t="n"/>
      <c r="M815" s="2109" t="n"/>
      <c r="N815" s="1166" t="n"/>
      <c r="O815" s="1166" t="n"/>
      <c r="P815" s="1162" t="n"/>
      <c r="Q815" s="1162" t="n"/>
      <c r="R815" s="1326" t="n"/>
      <c r="S815" s="1167">
        <f>IFERROR(INDEX('Price Change - non Flash'!C:C,MATCH('Promo-Flexi Combo-GWP'!R815,'Price Change - non Flash'!B:B,0)),"")</f>
        <v/>
      </c>
      <c r="T815" s="1167">
        <f>IFERROR(INDEX('Price Change - non Flash'!D:D,MATCH('Promo-Flexi Combo-GWP'!R815,'Price Change - non Flash'!B:B,0)),"")</f>
        <v/>
      </c>
      <c r="U815" s="1167" t="n"/>
      <c r="V815" s="1168" t="n"/>
      <c r="W815" s="983" t="n"/>
      <c r="X815" s="2110" t="n"/>
      <c r="Y815" s="2110" t="n"/>
      <c r="Z815" s="983" t="n"/>
      <c r="AA815" s="983" t="n"/>
      <c r="AB815" s="794" t="n"/>
      <c r="AC815" s="1162" t="n"/>
      <c r="AD815" s="794" t="n"/>
      <c r="AE815" s="982" t="n"/>
      <c r="AF815" s="983" t="n"/>
      <c r="AH815" s="966" t="n"/>
      <c r="AI815" s="966" t="n"/>
      <c r="AJ815" s="966" t="n"/>
      <c r="AK815" s="966" t="n"/>
      <c r="AL815" s="966" t="n"/>
      <c r="AM815" s="966" t="n"/>
      <c r="AN815" s="966" t="n"/>
      <c r="AO815" s="811" t="n"/>
      <c r="AP815" s="803" t="n"/>
      <c r="AQ815" s="803" t="n"/>
      <c r="AR815" s="803" t="n"/>
      <c r="AS815" s="803" t="n"/>
      <c r="AT815" s="803" t="n"/>
      <c r="AU815" s="803" t="n"/>
      <c r="AV815" s="803" t="n"/>
      <c r="AW815" s="803" t="n"/>
      <c r="AX815" s="803" t="n"/>
      <c r="AY815" s="803" t="n"/>
      <c r="AZ815" s="803" t="n"/>
      <c r="BA815" s="803" t="n"/>
      <c r="BB815" s="803" t="n"/>
      <c r="BC815" s="803" t="n"/>
      <c r="BD815" s="803" t="n"/>
      <c r="BE815" s="803" t="n"/>
      <c r="BF815" s="803" t="n"/>
      <c r="BG815" s="803" t="n"/>
      <c r="BH815" s="803" t="n"/>
      <c r="BI815" s="803" t="n"/>
      <c r="BJ815" s="812" t="n"/>
    </row>
    <row r="816" ht="14.25" customHeight="1" s="1659">
      <c r="A816" s="961" t="n"/>
      <c r="B816" s="791" t="n"/>
      <c r="C816" s="791">
        <f>IFERROR(VLOOKUP(B816,'Campaign Calendar'!I:K,2,0),"")</f>
        <v/>
      </c>
      <c r="D816" s="792">
        <f>IFERROR(VLOOKUP(B816,'Campaign Calendar'!I:K,3,0),"")</f>
        <v/>
      </c>
      <c r="E816" s="2086">
        <f>IFERROR(INDEX('Campaign Calendar'!E:E,MATCH('Promo-Flexi Combo-GWP'!B816,'Campaign Calendar'!I:I,0)),"")</f>
        <v/>
      </c>
      <c r="F816" s="2086">
        <f>IFERROR(INDEX('Campaign Calendar'!F:F,MATCH('Promo-Flexi Combo-GWP'!B816,'Campaign Calendar'!I:I,0)),"")</f>
        <v/>
      </c>
      <c r="G816" s="2087">
        <f>IFERROR(INDEX('Campaign Calendar'!G:G,MATCH('Promo-Flexi Combo-GWP'!B816,'Campaign Calendar'!I:I,0)),"")</f>
        <v/>
      </c>
      <c r="H816" s="2087">
        <f>IFERROR(INDEX('Campaign Calendar'!H:H,MATCH('Promo-Flexi Combo-GWP'!B816,'Campaign Calendar'!I:I,0)),"")</f>
        <v/>
      </c>
      <c r="I816" s="1162" t="n"/>
      <c r="J816" s="1162" t="n"/>
      <c r="K816" s="1164" t="n"/>
      <c r="L816" s="1164" t="n"/>
      <c r="M816" s="2109" t="n"/>
      <c r="N816" s="1166" t="n"/>
      <c r="O816" s="1166" t="n"/>
      <c r="P816" s="1162" t="n"/>
      <c r="Q816" s="1162" t="n"/>
      <c r="R816" s="1326" t="n"/>
      <c r="S816" s="1167">
        <f>IFERROR(INDEX('Price Change - non Flash'!C:C,MATCH('Promo-Flexi Combo-GWP'!R816,'Price Change - non Flash'!B:B,0)),"")</f>
        <v/>
      </c>
      <c r="T816" s="1167">
        <f>IFERROR(INDEX('Price Change - non Flash'!D:D,MATCH('Promo-Flexi Combo-GWP'!R816,'Price Change - non Flash'!B:B,0)),"")</f>
        <v/>
      </c>
      <c r="U816" s="1167" t="n"/>
      <c r="V816" s="1168" t="n"/>
      <c r="W816" s="983" t="n"/>
      <c r="X816" s="2110" t="n"/>
      <c r="Y816" s="2110" t="n"/>
      <c r="Z816" s="983" t="n"/>
      <c r="AA816" s="983" t="n"/>
      <c r="AB816" s="794" t="n"/>
      <c r="AC816" s="1162" t="n"/>
      <c r="AD816" s="794" t="n"/>
      <c r="AE816" s="982" t="n"/>
      <c r="AF816" s="983" t="n"/>
      <c r="AH816" s="966" t="n"/>
      <c r="AI816" s="966" t="n"/>
      <c r="AJ816" s="966" t="n"/>
      <c r="AK816" s="966" t="n"/>
      <c r="AL816" s="966" t="n"/>
      <c r="AM816" s="966" t="n"/>
      <c r="AN816" s="966" t="n"/>
      <c r="AO816" s="811" t="n"/>
      <c r="AP816" s="803" t="n"/>
      <c r="AQ816" s="803" t="n"/>
      <c r="AR816" s="803" t="n"/>
      <c r="AS816" s="803" t="n"/>
      <c r="AT816" s="803" t="n"/>
      <c r="AU816" s="803" t="n"/>
      <c r="AV816" s="803" t="n"/>
      <c r="AW816" s="803" t="n"/>
      <c r="AX816" s="803" t="n"/>
      <c r="AY816" s="803" t="n"/>
      <c r="AZ816" s="803" t="n"/>
      <c r="BA816" s="803" t="n"/>
      <c r="BB816" s="803" t="n"/>
      <c r="BC816" s="803" t="n"/>
      <c r="BD816" s="803" t="n"/>
      <c r="BE816" s="803" t="n"/>
      <c r="BF816" s="803" t="n"/>
      <c r="BG816" s="803" t="n"/>
      <c r="BH816" s="803" t="n"/>
      <c r="BI816" s="803" t="n"/>
      <c r="BJ816" s="812" t="n"/>
    </row>
    <row r="817" ht="14.25" customHeight="1" s="1659">
      <c r="A817" s="961" t="n"/>
      <c r="B817" s="791" t="n"/>
      <c r="C817" s="791">
        <f>IFERROR(VLOOKUP(B817,'Campaign Calendar'!I:K,2,0),"")</f>
        <v/>
      </c>
      <c r="D817" s="792">
        <f>IFERROR(VLOOKUP(B817,'Campaign Calendar'!I:K,3,0),"")</f>
        <v/>
      </c>
      <c r="E817" s="2086">
        <f>IFERROR(INDEX('Campaign Calendar'!E:E,MATCH('Promo-Flexi Combo-GWP'!B817,'Campaign Calendar'!I:I,0)),"")</f>
        <v/>
      </c>
      <c r="F817" s="2086">
        <f>IFERROR(INDEX('Campaign Calendar'!F:F,MATCH('Promo-Flexi Combo-GWP'!B817,'Campaign Calendar'!I:I,0)),"")</f>
        <v/>
      </c>
      <c r="G817" s="2087">
        <f>IFERROR(INDEX('Campaign Calendar'!G:G,MATCH('Promo-Flexi Combo-GWP'!B817,'Campaign Calendar'!I:I,0)),"")</f>
        <v/>
      </c>
      <c r="H817" s="2087">
        <f>IFERROR(INDEX('Campaign Calendar'!H:H,MATCH('Promo-Flexi Combo-GWP'!B817,'Campaign Calendar'!I:I,0)),"")</f>
        <v/>
      </c>
      <c r="I817" s="1162" t="n"/>
      <c r="J817" s="1162" t="n"/>
      <c r="K817" s="1164" t="n"/>
      <c r="L817" s="1164" t="n"/>
      <c r="M817" s="2109" t="n"/>
      <c r="N817" s="1166" t="n"/>
      <c r="O817" s="1166" t="n"/>
      <c r="P817" s="1162" t="n"/>
      <c r="Q817" s="1162" t="n"/>
      <c r="R817" s="1326" t="n"/>
      <c r="S817" s="1167">
        <f>IFERROR(INDEX('Price Change - non Flash'!C:C,MATCH('Promo-Flexi Combo-GWP'!R817,'Price Change - non Flash'!B:B,0)),"")</f>
        <v/>
      </c>
      <c r="T817" s="1167">
        <f>IFERROR(INDEX('Price Change - non Flash'!D:D,MATCH('Promo-Flexi Combo-GWP'!R817,'Price Change - non Flash'!B:B,0)),"")</f>
        <v/>
      </c>
      <c r="U817" s="1167" t="n"/>
      <c r="V817" s="1168" t="n"/>
      <c r="W817" s="983" t="n"/>
      <c r="X817" s="2110" t="n"/>
      <c r="Y817" s="2110" t="n"/>
      <c r="Z817" s="983" t="n"/>
      <c r="AA817" s="983" t="n"/>
      <c r="AB817" s="794" t="n"/>
      <c r="AC817" s="1162" t="n"/>
      <c r="AD817" s="794" t="n"/>
      <c r="AE817" s="982" t="n"/>
      <c r="AF817" s="983" t="n"/>
      <c r="AH817" s="966" t="n"/>
      <c r="AI817" s="966" t="n"/>
      <c r="AJ817" s="966" t="n"/>
      <c r="AK817" s="966" t="n"/>
      <c r="AL817" s="966" t="n"/>
      <c r="AM817" s="966" t="n"/>
      <c r="AN817" s="966" t="n"/>
      <c r="AO817" s="811" t="n"/>
      <c r="AP817" s="803" t="n"/>
      <c r="AQ817" s="803" t="n"/>
      <c r="AR817" s="803" t="n"/>
      <c r="AS817" s="803" t="n"/>
      <c r="AT817" s="803" t="n"/>
      <c r="AU817" s="803" t="n"/>
      <c r="AV817" s="803" t="n"/>
      <c r="AW817" s="803" t="n"/>
      <c r="AX817" s="803" t="n"/>
      <c r="AY817" s="803" t="n"/>
      <c r="AZ817" s="803" t="n"/>
      <c r="BA817" s="803" t="n"/>
      <c r="BB817" s="803" t="n"/>
      <c r="BC817" s="803" t="n"/>
      <c r="BD817" s="803" t="n"/>
      <c r="BE817" s="803" t="n"/>
      <c r="BF817" s="803" t="n"/>
      <c r="BG817" s="803" t="n"/>
      <c r="BH817" s="803" t="n"/>
      <c r="BI817" s="803" t="n"/>
      <c r="BJ817" s="812" t="n"/>
    </row>
    <row r="818" ht="14.25" customHeight="1" s="1659">
      <c r="A818" s="961" t="n"/>
      <c r="B818" s="791" t="n"/>
      <c r="C818" s="791">
        <f>IFERROR(VLOOKUP(B818,'Campaign Calendar'!I:K,2,0),"")</f>
        <v/>
      </c>
      <c r="D818" s="792">
        <f>IFERROR(VLOOKUP(B818,'Campaign Calendar'!I:K,3,0),"")</f>
        <v/>
      </c>
      <c r="E818" s="2086">
        <f>IFERROR(INDEX('Campaign Calendar'!E:E,MATCH('Promo-Flexi Combo-GWP'!B818,'Campaign Calendar'!I:I,0)),"")</f>
        <v/>
      </c>
      <c r="F818" s="2086">
        <f>IFERROR(INDEX('Campaign Calendar'!F:F,MATCH('Promo-Flexi Combo-GWP'!B818,'Campaign Calendar'!I:I,0)),"")</f>
        <v/>
      </c>
      <c r="G818" s="2087">
        <f>IFERROR(INDEX('Campaign Calendar'!G:G,MATCH('Promo-Flexi Combo-GWP'!B818,'Campaign Calendar'!I:I,0)),"")</f>
        <v/>
      </c>
      <c r="H818" s="2087">
        <f>IFERROR(INDEX('Campaign Calendar'!H:H,MATCH('Promo-Flexi Combo-GWP'!B818,'Campaign Calendar'!I:I,0)),"")</f>
        <v/>
      </c>
      <c r="I818" s="1162" t="n"/>
      <c r="J818" s="1162" t="n"/>
      <c r="K818" s="1164" t="n"/>
      <c r="L818" s="1164" t="n"/>
      <c r="M818" s="2109" t="n"/>
      <c r="N818" s="1166" t="n"/>
      <c r="O818" s="1166" t="n"/>
      <c r="P818" s="1162" t="n"/>
      <c r="Q818" s="1162" t="n"/>
      <c r="R818" s="1326" t="n"/>
      <c r="S818" s="1167">
        <f>IFERROR(INDEX('Price Change - non Flash'!C:C,MATCH('Promo-Flexi Combo-GWP'!R818,'Price Change - non Flash'!B:B,0)),"")</f>
        <v/>
      </c>
      <c r="T818" s="1167">
        <f>IFERROR(INDEX('Price Change - non Flash'!D:D,MATCH('Promo-Flexi Combo-GWP'!R818,'Price Change - non Flash'!B:B,0)),"")</f>
        <v/>
      </c>
      <c r="U818" s="1167" t="n"/>
      <c r="V818" s="1168" t="n"/>
      <c r="W818" s="983" t="n"/>
      <c r="X818" s="2110" t="n"/>
      <c r="Y818" s="2110" t="n"/>
      <c r="Z818" s="983" t="n"/>
      <c r="AA818" s="983" t="n"/>
      <c r="AB818" s="794" t="n"/>
      <c r="AC818" s="1162" t="n"/>
      <c r="AD818" s="794" t="n"/>
      <c r="AE818" s="982" t="n"/>
      <c r="AF818" s="983" t="n"/>
      <c r="AH818" s="966" t="n"/>
      <c r="AI818" s="966" t="n"/>
      <c r="AJ818" s="966" t="n"/>
      <c r="AK818" s="966" t="n"/>
      <c r="AL818" s="966" t="n"/>
      <c r="AM818" s="966" t="n"/>
      <c r="AN818" s="966" t="n"/>
      <c r="AO818" s="811" t="n"/>
      <c r="AP818" s="803" t="n"/>
      <c r="AQ818" s="803" t="n"/>
      <c r="AR818" s="803" t="n"/>
      <c r="AS818" s="803" t="n"/>
      <c r="AT818" s="803" t="n"/>
      <c r="AU818" s="803" t="n"/>
      <c r="AV818" s="803" t="n"/>
      <c r="AW818" s="803" t="n"/>
      <c r="AX818" s="803" t="n"/>
      <c r="AY818" s="803" t="n"/>
      <c r="AZ818" s="803" t="n"/>
      <c r="BA818" s="803" t="n"/>
      <c r="BB818" s="803" t="n"/>
      <c r="BC818" s="803" t="n"/>
      <c r="BD818" s="803" t="n"/>
      <c r="BE818" s="803" t="n"/>
      <c r="BF818" s="803" t="n"/>
      <c r="BG818" s="803" t="n"/>
      <c r="BH818" s="803" t="n"/>
      <c r="BI818" s="803" t="n"/>
      <c r="BJ818" s="812" t="n"/>
    </row>
    <row r="819" ht="14.25" customHeight="1" s="1659">
      <c r="A819" s="961" t="n"/>
      <c r="B819" s="791" t="n"/>
      <c r="C819" s="791">
        <f>IFERROR(VLOOKUP(B819,'Campaign Calendar'!I:K,2,0),"")</f>
        <v/>
      </c>
      <c r="D819" s="792">
        <f>IFERROR(VLOOKUP(B819,'Campaign Calendar'!I:K,3,0),"")</f>
        <v/>
      </c>
      <c r="E819" s="2086">
        <f>IFERROR(INDEX('Campaign Calendar'!E:E,MATCH('Promo-Flexi Combo-GWP'!B819,'Campaign Calendar'!I:I,0)),"")</f>
        <v/>
      </c>
      <c r="F819" s="2086">
        <f>IFERROR(INDEX('Campaign Calendar'!F:F,MATCH('Promo-Flexi Combo-GWP'!B819,'Campaign Calendar'!I:I,0)),"")</f>
        <v/>
      </c>
      <c r="G819" s="2087">
        <f>IFERROR(INDEX('Campaign Calendar'!G:G,MATCH('Promo-Flexi Combo-GWP'!B819,'Campaign Calendar'!I:I,0)),"")</f>
        <v/>
      </c>
      <c r="H819" s="2087">
        <f>IFERROR(INDEX('Campaign Calendar'!H:H,MATCH('Promo-Flexi Combo-GWP'!B819,'Campaign Calendar'!I:I,0)),"")</f>
        <v/>
      </c>
      <c r="I819" s="1162" t="n"/>
      <c r="J819" s="1162" t="n"/>
      <c r="K819" s="1164" t="n"/>
      <c r="L819" s="1164" t="n"/>
      <c r="M819" s="2109" t="n"/>
      <c r="N819" s="1166" t="n"/>
      <c r="O819" s="1166" t="n"/>
      <c r="P819" s="1162" t="n"/>
      <c r="Q819" s="1162" t="n"/>
      <c r="R819" s="1326" t="n"/>
      <c r="S819" s="1167">
        <f>IFERROR(INDEX('Price Change - non Flash'!C:C,MATCH('Promo-Flexi Combo-GWP'!R819,'Price Change - non Flash'!B:B,0)),"")</f>
        <v/>
      </c>
      <c r="T819" s="1167">
        <f>IFERROR(INDEX('Price Change - non Flash'!D:D,MATCH('Promo-Flexi Combo-GWP'!R819,'Price Change - non Flash'!B:B,0)),"")</f>
        <v/>
      </c>
      <c r="U819" s="1167" t="n"/>
      <c r="V819" s="1168" t="n"/>
      <c r="W819" s="983" t="n"/>
      <c r="X819" s="2110" t="n"/>
      <c r="Y819" s="2110" t="n"/>
      <c r="Z819" s="983" t="n"/>
      <c r="AA819" s="983" t="n"/>
      <c r="AB819" s="794" t="n"/>
      <c r="AC819" s="1162" t="n"/>
      <c r="AD819" s="794" t="n"/>
      <c r="AE819" s="982" t="n"/>
      <c r="AF819" s="983" t="n"/>
      <c r="AH819" s="966" t="n"/>
      <c r="AI819" s="966" t="n"/>
      <c r="AJ819" s="966" t="n"/>
      <c r="AK819" s="966" t="n"/>
      <c r="AL819" s="966" t="n"/>
      <c r="AM819" s="966" t="n"/>
      <c r="AN819" s="966" t="n"/>
      <c r="AO819" s="811" t="n"/>
      <c r="AP819" s="803" t="n"/>
      <c r="AQ819" s="803" t="n"/>
      <c r="AR819" s="803" t="n"/>
      <c r="AS819" s="803" t="n"/>
      <c r="AT819" s="803" t="n"/>
      <c r="AU819" s="803" t="n"/>
      <c r="AV819" s="803" t="n"/>
      <c r="AW819" s="803" t="n"/>
      <c r="AX819" s="803" t="n"/>
      <c r="AY819" s="803" t="n"/>
      <c r="AZ819" s="803" t="n"/>
      <c r="BA819" s="803" t="n"/>
      <c r="BB819" s="803" t="n"/>
      <c r="BC819" s="803" t="n"/>
      <c r="BD819" s="803" t="n"/>
      <c r="BE819" s="803" t="n"/>
      <c r="BF819" s="803" t="n"/>
      <c r="BG819" s="803" t="n"/>
      <c r="BH819" s="803" t="n"/>
      <c r="BI819" s="803" t="n"/>
      <c r="BJ819" s="812" t="n"/>
    </row>
    <row r="820" ht="14.25" customHeight="1" s="1659">
      <c r="A820" s="961" t="n"/>
      <c r="B820" s="791" t="n"/>
      <c r="C820" s="791">
        <f>IFERROR(VLOOKUP(B820,'Campaign Calendar'!I:K,2,0),"")</f>
        <v/>
      </c>
      <c r="D820" s="792">
        <f>IFERROR(VLOOKUP(B820,'Campaign Calendar'!I:K,3,0),"")</f>
        <v/>
      </c>
      <c r="E820" s="2086">
        <f>IFERROR(INDEX('Campaign Calendar'!E:E,MATCH('Promo-Flexi Combo-GWP'!B820,'Campaign Calendar'!I:I,0)),"")</f>
        <v/>
      </c>
      <c r="F820" s="2086">
        <f>IFERROR(INDEX('Campaign Calendar'!F:F,MATCH('Promo-Flexi Combo-GWP'!B820,'Campaign Calendar'!I:I,0)),"")</f>
        <v/>
      </c>
      <c r="G820" s="2087">
        <f>IFERROR(INDEX('Campaign Calendar'!G:G,MATCH('Promo-Flexi Combo-GWP'!B820,'Campaign Calendar'!I:I,0)),"")</f>
        <v/>
      </c>
      <c r="H820" s="2087">
        <f>IFERROR(INDEX('Campaign Calendar'!H:H,MATCH('Promo-Flexi Combo-GWP'!B820,'Campaign Calendar'!I:I,0)),"")</f>
        <v/>
      </c>
      <c r="I820" s="1162" t="n"/>
      <c r="J820" s="1162" t="n"/>
      <c r="K820" s="1164" t="n"/>
      <c r="L820" s="1164" t="n"/>
      <c r="M820" s="2109" t="n"/>
      <c r="N820" s="1166" t="n"/>
      <c r="O820" s="1166" t="n"/>
      <c r="P820" s="1162" t="n"/>
      <c r="Q820" s="1162" t="n"/>
      <c r="R820" s="1326" t="n"/>
      <c r="S820" s="1167">
        <f>IFERROR(INDEX('Price Change - non Flash'!C:C,MATCH('Promo-Flexi Combo-GWP'!R820,'Price Change - non Flash'!B:B,0)),"")</f>
        <v/>
      </c>
      <c r="T820" s="1167">
        <f>IFERROR(INDEX('Price Change - non Flash'!D:D,MATCH('Promo-Flexi Combo-GWP'!R820,'Price Change - non Flash'!B:B,0)),"")</f>
        <v/>
      </c>
      <c r="U820" s="1167" t="n"/>
      <c r="V820" s="1168" t="n"/>
      <c r="W820" s="983" t="n"/>
      <c r="X820" s="2110" t="n"/>
      <c r="Y820" s="2110" t="n"/>
      <c r="Z820" s="983" t="n"/>
      <c r="AA820" s="983" t="n"/>
      <c r="AB820" s="794" t="n"/>
      <c r="AC820" s="1162" t="n"/>
      <c r="AD820" s="794" t="n"/>
      <c r="AE820" s="982" t="n"/>
      <c r="AF820" s="983" t="n"/>
      <c r="AH820" s="966" t="n"/>
      <c r="AI820" s="966" t="n"/>
      <c r="AJ820" s="966" t="n"/>
      <c r="AK820" s="966" t="n"/>
      <c r="AL820" s="966" t="n"/>
      <c r="AM820" s="966" t="n"/>
      <c r="AN820" s="966" t="n"/>
      <c r="AO820" s="811" t="n"/>
      <c r="AP820" s="803" t="n"/>
      <c r="AQ820" s="803" t="n"/>
      <c r="AR820" s="803" t="n"/>
      <c r="AS820" s="803" t="n"/>
      <c r="AT820" s="803" t="n"/>
      <c r="AU820" s="803" t="n"/>
      <c r="AV820" s="803" t="n"/>
      <c r="AW820" s="803" t="n"/>
      <c r="AX820" s="803" t="n"/>
      <c r="AY820" s="803" t="n"/>
      <c r="AZ820" s="803" t="n"/>
      <c r="BA820" s="803" t="n"/>
      <c r="BB820" s="803" t="n"/>
      <c r="BC820" s="803" t="n"/>
      <c r="BD820" s="803" t="n"/>
      <c r="BE820" s="803" t="n"/>
      <c r="BF820" s="803" t="n"/>
      <c r="BG820" s="803" t="n"/>
      <c r="BH820" s="803" t="n"/>
      <c r="BI820" s="803" t="n"/>
      <c r="BJ820" s="812" t="n"/>
    </row>
    <row r="821" ht="14.25" customHeight="1" s="1659">
      <c r="A821" s="961" t="n"/>
      <c r="B821" s="791" t="n"/>
      <c r="C821" s="791">
        <f>IFERROR(VLOOKUP(B821,'Campaign Calendar'!I:K,2,0),"")</f>
        <v/>
      </c>
      <c r="D821" s="792">
        <f>IFERROR(VLOOKUP(B821,'Campaign Calendar'!I:K,3,0),"")</f>
        <v/>
      </c>
      <c r="E821" s="2086">
        <f>IFERROR(INDEX('Campaign Calendar'!E:E,MATCH('Promo-Flexi Combo-GWP'!B821,'Campaign Calendar'!I:I,0)),"")</f>
        <v/>
      </c>
      <c r="F821" s="2086">
        <f>IFERROR(INDEX('Campaign Calendar'!F:F,MATCH('Promo-Flexi Combo-GWP'!B821,'Campaign Calendar'!I:I,0)),"")</f>
        <v/>
      </c>
      <c r="G821" s="2087">
        <f>IFERROR(INDEX('Campaign Calendar'!G:G,MATCH('Promo-Flexi Combo-GWP'!B821,'Campaign Calendar'!I:I,0)),"")</f>
        <v/>
      </c>
      <c r="H821" s="2087">
        <f>IFERROR(INDEX('Campaign Calendar'!H:H,MATCH('Promo-Flexi Combo-GWP'!B821,'Campaign Calendar'!I:I,0)),"")</f>
        <v/>
      </c>
      <c r="I821" s="1162" t="n"/>
      <c r="J821" s="1162" t="n"/>
      <c r="K821" s="1164" t="n"/>
      <c r="L821" s="1164" t="n"/>
      <c r="M821" s="2109" t="n"/>
      <c r="N821" s="1166" t="n"/>
      <c r="O821" s="1166" t="n"/>
      <c r="P821" s="1162" t="n"/>
      <c r="Q821" s="1162" t="n"/>
      <c r="R821" s="1326" t="n"/>
      <c r="S821" s="1167">
        <f>IFERROR(INDEX('Price Change - non Flash'!C:C,MATCH('Promo-Flexi Combo-GWP'!R821,'Price Change - non Flash'!B:B,0)),"")</f>
        <v/>
      </c>
      <c r="T821" s="1167">
        <f>IFERROR(INDEX('Price Change - non Flash'!D:D,MATCH('Promo-Flexi Combo-GWP'!R821,'Price Change - non Flash'!B:B,0)),"")</f>
        <v/>
      </c>
      <c r="U821" s="1167" t="n"/>
      <c r="V821" s="1168" t="n"/>
      <c r="W821" s="983" t="n"/>
      <c r="X821" s="2110" t="n"/>
      <c r="Y821" s="2110" t="n"/>
      <c r="Z821" s="983" t="n"/>
      <c r="AA821" s="983" t="n"/>
      <c r="AB821" s="794" t="n"/>
      <c r="AC821" s="1162" t="n"/>
      <c r="AD821" s="794" t="n"/>
      <c r="AE821" s="982" t="n"/>
      <c r="AF821" s="983" t="n"/>
      <c r="AH821" s="966" t="n"/>
      <c r="AI821" s="966" t="n"/>
      <c r="AJ821" s="966" t="n"/>
      <c r="AK821" s="966" t="n"/>
      <c r="AL821" s="966" t="n"/>
      <c r="AM821" s="966" t="n"/>
      <c r="AN821" s="966" t="n"/>
      <c r="AO821" s="811" t="n"/>
      <c r="AP821" s="803" t="n"/>
      <c r="AQ821" s="803" t="n"/>
      <c r="AR821" s="803" t="n"/>
      <c r="AS821" s="803" t="n"/>
      <c r="AT821" s="803" t="n"/>
      <c r="AU821" s="803" t="n"/>
      <c r="AV821" s="803" t="n"/>
      <c r="AW821" s="803" t="n"/>
      <c r="AX821" s="803" t="n"/>
      <c r="AY821" s="803" t="n"/>
      <c r="AZ821" s="803" t="n"/>
      <c r="BA821" s="803" t="n"/>
      <c r="BB821" s="803" t="n"/>
      <c r="BC821" s="803" t="n"/>
      <c r="BD821" s="803" t="n"/>
      <c r="BE821" s="803" t="n"/>
      <c r="BF821" s="803" t="n"/>
      <c r="BG821" s="803" t="n"/>
      <c r="BH821" s="803" t="n"/>
      <c r="BI821" s="803" t="n"/>
      <c r="BJ821" s="812" t="n"/>
    </row>
    <row r="822" ht="14.25" customHeight="1" s="1659">
      <c r="A822" s="961" t="n"/>
      <c r="B822" s="791" t="n"/>
      <c r="C822" s="791">
        <f>IFERROR(VLOOKUP(B822,'Campaign Calendar'!I:K,2,0),"")</f>
        <v/>
      </c>
      <c r="D822" s="792">
        <f>IFERROR(VLOOKUP(B822,'Campaign Calendar'!I:K,3,0),"")</f>
        <v/>
      </c>
      <c r="E822" s="2086">
        <f>IFERROR(INDEX('Campaign Calendar'!E:E,MATCH('Promo-Flexi Combo-GWP'!B822,'Campaign Calendar'!I:I,0)),"")</f>
        <v/>
      </c>
      <c r="F822" s="2086">
        <f>IFERROR(INDEX('Campaign Calendar'!F:F,MATCH('Promo-Flexi Combo-GWP'!B822,'Campaign Calendar'!I:I,0)),"")</f>
        <v/>
      </c>
      <c r="G822" s="2087">
        <f>IFERROR(INDEX('Campaign Calendar'!G:G,MATCH('Promo-Flexi Combo-GWP'!B822,'Campaign Calendar'!I:I,0)),"")</f>
        <v/>
      </c>
      <c r="H822" s="2087">
        <f>IFERROR(INDEX('Campaign Calendar'!H:H,MATCH('Promo-Flexi Combo-GWP'!B822,'Campaign Calendar'!I:I,0)),"")</f>
        <v/>
      </c>
      <c r="I822" s="1162" t="n"/>
      <c r="J822" s="1162" t="n"/>
      <c r="K822" s="1164" t="n"/>
      <c r="L822" s="1164" t="n"/>
      <c r="M822" s="2109" t="n"/>
      <c r="N822" s="1166" t="n"/>
      <c r="O822" s="1166" t="n"/>
      <c r="P822" s="1162" t="n"/>
      <c r="Q822" s="1162" t="n"/>
      <c r="R822" s="1326" t="n"/>
      <c r="S822" s="1167">
        <f>IFERROR(INDEX('Price Change - non Flash'!C:C,MATCH('Promo-Flexi Combo-GWP'!R822,'Price Change - non Flash'!B:B,0)),"")</f>
        <v/>
      </c>
      <c r="T822" s="1167">
        <f>IFERROR(INDEX('Price Change - non Flash'!D:D,MATCH('Promo-Flexi Combo-GWP'!R822,'Price Change - non Flash'!B:B,0)),"")</f>
        <v/>
      </c>
      <c r="U822" s="1167" t="n"/>
      <c r="V822" s="1168" t="n"/>
      <c r="W822" s="983" t="n"/>
      <c r="X822" s="2110" t="n"/>
      <c r="Y822" s="2110" t="n"/>
      <c r="Z822" s="983" t="n"/>
      <c r="AA822" s="983" t="n"/>
      <c r="AB822" s="794" t="n"/>
      <c r="AC822" s="1162" t="n"/>
      <c r="AD822" s="794" t="n"/>
      <c r="AE822" s="982" t="n"/>
      <c r="AF822" s="983" t="n"/>
      <c r="AH822" s="966" t="n"/>
      <c r="AI822" s="966" t="n"/>
      <c r="AJ822" s="966" t="n"/>
      <c r="AK822" s="966" t="n"/>
      <c r="AL822" s="966" t="n"/>
      <c r="AM822" s="966" t="n"/>
      <c r="AN822" s="966" t="n"/>
      <c r="AO822" s="811" t="n"/>
      <c r="AP822" s="803" t="n"/>
      <c r="AQ822" s="803" t="n"/>
      <c r="AR822" s="803" t="n"/>
      <c r="AS822" s="803" t="n"/>
      <c r="AT822" s="803" t="n"/>
      <c r="AU822" s="803" t="n"/>
      <c r="AV822" s="803" t="n"/>
      <c r="AW822" s="803" t="n"/>
      <c r="AX822" s="803" t="n"/>
      <c r="AY822" s="803" t="n"/>
      <c r="AZ822" s="803" t="n"/>
      <c r="BA822" s="803" t="n"/>
      <c r="BB822" s="803" t="n"/>
      <c r="BC822" s="803" t="n"/>
      <c r="BD822" s="803" t="n"/>
      <c r="BE822" s="803" t="n"/>
      <c r="BF822" s="803" t="n"/>
      <c r="BG822" s="803" t="n"/>
      <c r="BH822" s="803" t="n"/>
      <c r="BI822" s="803" t="n"/>
      <c r="BJ822" s="812" t="n"/>
    </row>
    <row r="823" ht="14.25" customHeight="1" s="1659">
      <c r="A823" s="961" t="n"/>
      <c r="B823" s="791" t="n"/>
      <c r="C823" s="791">
        <f>IFERROR(VLOOKUP(B823,'Campaign Calendar'!I:K,2,0),"")</f>
        <v/>
      </c>
      <c r="D823" s="792">
        <f>IFERROR(VLOOKUP(B823,'Campaign Calendar'!I:K,3,0),"")</f>
        <v/>
      </c>
      <c r="E823" s="2086">
        <f>IFERROR(INDEX('Campaign Calendar'!E:E,MATCH('Promo-Flexi Combo-GWP'!B823,'Campaign Calendar'!I:I,0)),"")</f>
        <v/>
      </c>
      <c r="F823" s="2086">
        <f>IFERROR(INDEX('Campaign Calendar'!F:F,MATCH('Promo-Flexi Combo-GWP'!B823,'Campaign Calendar'!I:I,0)),"")</f>
        <v/>
      </c>
      <c r="G823" s="2087">
        <f>IFERROR(INDEX('Campaign Calendar'!G:G,MATCH('Promo-Flexi Combo-GWP'!B823,'Campaign Calendar'!I:I,0)),"")</f>
        <v/>
      </c>
      <c r="H823" s="2087">
        <f>IFERROR(INDEX('Campaign Calendar'!H:H,MATCH('Promo-Flexi Combo-GWP'!B823,'Campaign Calendar'!I:I,0)),"")</f>
        <v/>
      </c>
      <c r="I823" s="1162" t="n"/>
      <c r="J823" s="1162" t="n"/>
      <c r="K823" s="1164" t="n"/>
      <c r="L823" s="1164" t="n"/>
      <c r="M823" s="2109" t="n"/>
      <c r="N823" s="1166" t="n"/>
      <c r="O823" s="1166" t="n"/>
      <c r="P823" s="1162" t="n"/>
      <c r="Q823" s="1162" t="n"/>
      <c r="R823" s="1326" t="n"/>
      <c r="S823" s="1167">
        <f>IFERROR(INDEX('Price Change - non Flash'!C:C,MATCH('Promo-Flexi Combo-GWP'!R823,'Price Change - non Flash'!B:B,0)),"")</f>
        <v/>
      </c>
      <c r="T823" s="1167">
        <f>IFERROR(INDEX('Price Change - non Flash'!D:D,MATCH('Promo-Flexi Combo-GWP'!R823,'Price Change - non Flash'!B:B,0)),"")</f>
        <v/>
      </c>
      <c r="U823" s="1167" t="n"/>
      <c r="V823" s="1168" t="n"/>
      <c r="W823" s="983" t="n"/>
      <c r="X823" s="2110" t="n"/>
      <c r="Y823" s="2110" t="n"/>
      <c r="Z823" s="983" t="n"/>
      <c r="AA823" s="983" t="n"/>
      <c r="AB823" s="794" t="n"/>
      <c r="AC823" s="1162" t="n"/>
      <c r="AD823" s="794" t="n"/>
      <c r="AE823" s="982" t="n"/>
      <c r="AF823" s="983" t="n"/>
      <c r="AH823" s="966" t="n"/>
      <c r="AI823" s="966" t="n"/>
      <c r="AJ823" s="966" t="n"/>
      <c r="AK823" s="966" t="n"/>
      <c r="AL823" s="966" t="n"/>
      <c r="AM823" s="966" t="n"/>
      <c r="AN823" s="966" t="n"/>
      <c r="AO823" s="811" t="n"/>
      <c r="AP823" s="803" t="n"/>
      <c r="AQ823" s="803" t="n"/>
      <c r="AR823" s="803" t="n"/>
      <c r="AS823" s="803" t="n"/>
      <c r="AT823" s="803" t="n"/>
      <c r="AU823" s="803" t="n"/>
      <c r="AV823" s="803" t="n"/>
      <c r="AW823" s="803" t="n"/>
      <c r="AX823" s="803" t="n"/>
      <c r="AY823" s="803" t="n"/>
      <c r="AZ823" s="803" t="n"/>
      <c r="BA823" s="803" t="n"/>
      <c r="BB823" s="803" t="n"/>
      <c r="BC823" s="803" t="n"/>
      <c r="BD823" s="803" t="n"/>
      <c r="BE823" s="803" t="n"/>
      <c r="BF823" s="803" t="n"/>
      <c r="BG823" s="803" t="n"/>
      <c r="BH823" s="803" t="n"/>
      <c r="BI823" s="803" t="n"/>
      <c r="BJ823" s="812" t="n"/>
    </row>
    <row r="824" ht="14.25" customHeight="1" s="1659">
      <c r="A824" s="961" t="n"/>
      <c r="B824" s="791" t="n"/>
      <c r="C824" s="791">
        <f>IFERROR(VLOOKUP(B824,'Campaign Calendar'!I:K,2,0),"")</f>
        <v/>
      </c>
      <c r="D824" s="792">
        <f>IFERROR(VLOOKUP(B824,'Campaign Calendar'!I:K,3,0),"")</f>
        <v/>
      </c>
      <c r="E824" s="2086">
        <f>IFERROR(INDEX('Campaign Calendar'!E:E,MATCH('Promo-Flexi Combo-GWP'!B824,'Campaign Calendar'!I:I,0)),"")</f>
        <v/>
      </c>
      <c r="F824" s="2086">
        <f>IFERROR(INDEX('Campaign Calendar'!F:F,MATCH('Promo-Flexi Combo-GWP'!B824,'Campaign Calendar'!I:I,0)),"")</f>
        <v/>
      </c>
      <c r="G824" s="2087">
        <f>IFERROR(INDEX('Campaign Calendar'!G:G,MATCH('Promo-Flexi Combo-GWP'!B824,'Campaign Calendar'!I:I,0)),"")</f>
        <v/>
      </c>
      <c r="H824" s="2087">
        <f>IFERROR(INDEX('Campaign Calendar'!H:H,MATCH('Promo-Flexi Combo-GWP'!B824,'Campaign Calendar'!I:I,0)),"")</f>
        <v/>
      </c>
      <c r="I824" s="1162" t="n"/>
      <c r="J824" s="1162" t="n"/>
      <c r="K824" s="1164" t="n"/>
      <c r="L824" s="1164" t="n"/>
      <c r="M824" s="2109" t="n"/>
      <c r="N824" s="1166" t="n"/>
      <c r="O824" s="1166" t="n"/>
      <c r="P824" s="1162" t="n"/>
      <c r="Q824" s="1162" t="n"/>
      <c r="R824" s="1326" t="n"/>
      <c r="S824" s="1167">
        <f>IFERROR(INDEX('Price Change - non Flash'!C:C,MATCH('Promo-Flexi Combo-GWP'!R824,'Price Change - non Flash'!B:B,0)),"")</f>
        <v/>
      </c>
      <c r="T824" s="1167">
        <f>IFERROR(INDEX('Price Change - non Flash'!D:D,MATCH('Promo-Flexi Combo-GWP'!R824,'Price Change - non Flash'!B:B,0)),"")</f>
        <v/>
      </c>
      <c r="U824" s="1167" t="n"/>
      <c r="V824" s="1168" t="n"/>
      <c r="W824" s="983" t="n"/>
      <c r="X824" s="2110" t="n"/>
      <c r="Y824" s="2110" t="n"/>
      <c r="Z824" s="983" t="n"/>
      <c r="AA824" s="983" t="n"/>
      <c r="AB824" s="794" t="n"/>
      <c r="AC824" s="1162" t="n"/>
      <c r="AD824" s="794" t="n"/>
      <c r="AE824" s="982" t="n"/>
      <c r="AF824" s="983" t="n"/>
      <c r="AH824" s="966" t="n"/>
      <c r="AI824" s="966" t="n"/>
      <c r="AJ824" s="966" t="n"/>
      <c r="AK824" s="966" t="n"/>
      <c r="AL824" s="966" t="n"/>
      <c r="AM824" s="966" t="n"/>
      <c r="AN824" s="966" t="n"/>
      <c r="AO824" s="811" t="n"/>
      <c r="AP824" s="803" t="n"/>
      <c r="AQ824" s="803" t="n"/>
      <c r="AR824" s="803" t="n"/>
      <c r="AS824" s="803" t="n"/>
      <c r="AT824" s="803" t="n"/>
      <c r="AU824" s="803" t="n"/>
      <c r="AV824" s="803" t="n"/>
      <c r="AW824" s="803" t="n"/>
      <c r="AX824" s="803" t="n"/>
      <c r="AY824" s="803" t="n"/>
      <c r="AZ824" s="803" t="n"/>
      <c r="BA824" s="803" t="n"/>
      <c r="BB824" s="803" t="n"/>
      <c r="BC824" s="803" t="n"/>
      <c r="BD824" s="803" t="n"/>
      <c r="BE824" s="803" t="n"/>
      <c r="BF824" s="803" t="n"/>
      <c r="BG824" s="803" t="n"/>
      <c r="BH824" s="803" t="n"/>
      <c r="BI824" s="803" t="n"/>
      <c r="BJ824" s="812" t="n"/>
    </row>
    <row r="825" ht="14.25" customHeight="1" s="1659">
      <c r="A825" s="961" t="n"/>
      <c r="B825" s="791" t="n"/>
      <c r="C825" s="791">
        <f>IFERROR(VLOOKUP(B825,'Campaign Calendar'!I:K,2,0),"")</f>
        <v/>
      </c>
      <c r="D825" s="792">
        <f>IFERROR(VLOOKUP(B825,'Campaign Calendar'!I:K,3,0),"")</f>
        <v/>
      </c>
      <c r="E825" s="2086">
        <f>IFERROR(INDEX('Campaign Calendar'!E:E,MATCH('Promo-Flexi Combo-GWP'!B825,'Campaign Calendar'!I:I,0)),"")</f>
        <v/>
      </c>
      <c r="F825" s="2086">
        <f>IFERROR(INDEX('Campaign Calendar'!F:F,MATCH('Promo-Flexi Combo-GWP'!B825,'Campaign Calendar'!I:I,0)),"")</f>
        <v/>
      </c>
      <c r="G825" s="2087">
        <f>IFERROR(INDEX('Campaign Calendar'!G:G,MATCH('Promo-Flexi Combo-GWP'!B825,'Campaign Calendar'!I:I,0)),"")</f>
        <v/>
      </c>
      <c r="H825" s="2087">
        <f>IFERROR(INDEX('Campaign Calendar'!H:H,MATCH('Promo-Flexi Combo-GWP'!B825,'Campaign Calendar'!I:I,0)),"")</f>
        <v/>
      </c>
      <c r="I825" s="1162" t="n"/>
      <c r="J825" s="1162" t="n"/>
      <c r="K825" s="1164" t="n"/>
      <c r="L825" s="1164" t="n"/>
      <c r="M825" s="2109" t="n"/>
      <c r="N825" s="1166" t="n"/>
      <c r="O825" s="1166" t="n"/>
      <c r="P825" s="1162" t="n"/>
      <c r="Q825" s="1162" t="n"/>
      <c r="R825" s="1326" t="n"/>
      <c r="S825" s="1167">
        <f>IFERROR(INDEX('Price Change - non Flash'!C:C,MATCH('Promo-Flexi Combo-GWP'!R825,'Price Change - non Flash'!B:B,0)),"")</f>
        <v/>
      </c>
      <c r="T825" s="1167">
        <f>IFERROR(INDEX('Price Change - non Flash'!D:D,MATCH('Promo-Flexi Combo-GWP'!R825,'Price Change - non Flash'!B:B,0)),"")</f>
        <v/>
      </c>
      <c r="U825" s="1167" t="n"/>
      <c r="V825" s="1168" t="n"/>
      <c r="W825" s="983" t="n"/>
      <c r="X825" s="2110" t="n"/>
      <c r="Y825" s="2110" t="n"/>
      <c r="Z825" s="983" t="n"/>
      <c r="AA825" s="983" t="n"/>
      <c r="AB825" s="794" t="n"/>
      <c r="AC825" s="1162" t="n"/>
      <c r="AD825" s="794" t="n"/>
      <c r="AE825" s="982" t="n"/>
      <c r="AF825" s="983" t="n"/>
      <c r="AH825" s="966" t="n"/>
      <c r="AI825" s="966" t="n"/>
      <c r="AJ825" s="966" t="n"/>
      <c r="AK825" s="966" t="n"/>
      <c r="AL825" s="966" t="n"/>
      <c r="AM825" s="966" t="n"/>
      <c r="AN825" s="966" t="n"/>
      <c r="AO825" s="811" t="n"/>
      <c r="AP825" s="803" t="n"/>
      <c r="AQ825" s="803" t="n"/>
      <c r="AR825" s="803" t="n"/>
      <c r="AS825" s="803" t="n"/>
      <c r="AT825" s="803" t="n"/>
      <c r="AU825" s="803" t="n"/>
      <c r="AV825" s="803" t="n"/>
      <c r="AW825" s="803" t="n"/>
      <c r="AX825" s="803" t="n"/>
      <c r="AY825" s="803" t="n"/>
      <c r="AZ825" s="803" t="n"/>
      <c r="BA825" s="803" t="n"/>
      <c r="BB825" s="803" t="n"/>
      <c r="BC825" s="803" t="n"/>
      <c r="BD825" s="803" t="n"/>
      <c r="BE825" s="803" t="n"/>
      <c r="BF825" s="803" t="n"/>
      <c r="BG825" s="803" t="n"/>
      <c r="BH825" s="803" t="n"/>
      <c r="BI825" s="803" t="n"/>
      <c r="BJ825" s="812" t="n"/>
    </row>
    <row r="826" ht="14.25" customHeight="1" s="1659">
      <c r="A826" s="961" t="n"/>
      <c r="B826" s="791" t="n"/>
      <c r="C826" s="791">
        <f>IFERROR(VLOOKUP(B826,'Campaign Calendar'!I:K,2,0),"")</f>
        <v/>
      </c>
      <c r="D826" s="792">
        <f>IFERROR(VLOOKUP(B826,'Campaign Calendar'!I:K,3,0),"")</f>
        <v/>
      </c>
      <c r="E826" s="2086">
        <f>IFERROR(INDEX('Campaign Calendar'!E:E,MATCH('Promo-Flexi Combo-GWP'!B826,'Campaign Calendar'!I:I,0)),"")</f>
        <v/>
      </c>
      <c r="F826" s="2086">
        <f>IFERROR(INDEX('Campaign Calendar'!F:F,MATCH('Promo-Flexi Combo-GWP'!B826,'Campaign Calendar'!I:I,0)),"")</f>
        <v/>
      </c>
      <c r="G826" s="2087">
        <f>IFERROR(INDEX('Campaign Calendar'!G:G,MATCH('Promo-Flexi Combo-GWP'!B826,'Campaign Calendar'!I:I,0)),"")</f>
        <v/>
      </c>
      <c r="H826" s="2087">
        <f>IFERROR(INDEX('Campaign Calendar'!H:H,MATCH('Promo-Flexi Combo-GWP'!B826,'Campaign Calendar'!I:I,0)),"")</f>
        <v/>
      </c>
      <c r="I826" s="1162" t="n"/>
      <c r="J826" s="1162" t="n"/>
      <c r="K826" s="1164" t="n"/>
      <c r="L826" s="1164" t="n"/>
      <c r="M826" s="2109" t="n"/>
      <c r="N826" s="1166" t="n"/>
      <c r="O826" s="1166" t="n"/>
      <c r="P826" s="1162" t="n"/>
      <c r="Q826" s="1162" t="n"/>
      <c r="R826" s="1326" t="n"/>
      <c r="S826" s="1167">
        <f>IFERROR(INDEX('Price Change - non Flash'!C:C,MATCH('Promo-Flexi Combo-GWP'!R826,'Price Change - non Flash'!B:B,0)),"")</f>
        <v/>
      </c>
      <c r="T826" s="1167">
        <f>IFERROR(INDEX('Price Change - non Flash'!D:D,MATCH('Promo-Flexi Combo-GWP'!R826,'Price Change - non Flash'!B:B,0)),"")</f>
        <v/>
      </c>
      <c r="U826" s="1167" t="n"/>
      <c r="V826" s="1168" t="n"/>
      <c r="W826" s="983" t="n"/>
      <c r="X826" s="2110" t="n"/>
      <c r="Y826" s="2110" t="n"/>
      <c r="Z826" s="983" t="n"/>
      <c r="AA826" s="983" t="n"/>
      <c r="AB826" s="794" t="n"/>
      <c r="AC826" s="1162" t="n"/>
      <c r="AD826" s="794" t="n"/>
      <c r="AE826" s="982" t="n"/>
      <c r="AF826" s="983" t="n"/>
      <c r="AH826" s="966" t="n"/>
      <c r="AI826" s="966" t="n"/>
      <c r="AJ826" s="966" t="n"/>
      <c r="AK826" s="966" t="n"/>
      <c r="AL826" s="966" t="n"/>
      <c r="AM826" s="966" t="n"/>
      <c r="AN826" s="966" t="n"/>
      <c r="AO826" s="811" t="n"/>
      <c r="AP826" s="803" t="n"/>
      <c r="AQ826" s="803" t="n"/>
      <c r="AR826" s="803" t="n"/>
      <c r="AS826" s="803" t="n"/>
      <c r="AT826" s="803" t="n"/>
      <c r="AU826" s="803" t="n"/>
      <c r="AV826" s="803" t="n"/>
      <c r="AW826" s="803" t="n"/>
      <c r="AX826" s="803" t="n"/>
      <c r="AY826" s="803" t="n"/>
      <c r="AZ826" s="803" t="n"/>
      <c r="BA826" s="803" t="n"/>
      <c r="BB826" s="803" t="n"/>
      <c r="BC826" s="803" t="n"/>
      <c r="BD826" s="803" t="n"/>
      <c r="BE826" s="803" t="n"/>
      <c r="BF826" s="803" t="n"/>
      <c r="BG826" s="803" t="n"/>
      <c r="BH826" s="803" t="n"/>
      <c r="BI826" s="803" t="n"/>
      <c r="BJ826" s="812" t="n"/>
    </row>
    <row r="827" ht="14.25" customHeight="1" s="1659">
      <c r="A827" s="961" t="n"/>
      <c r="B827" s="791" t="n"/>
      <c r="C827" s="791">
        <f>IFERROR(VLOOKUP(B827,'Campaign Calendar'!I:K,2,0),"")</f>
        <v/>
      </c>
      <c r="D827" s="792">
        <f>IFERROR(VLOOKUP(B827,'Campaign Calendar'!I:K,3,0),"")</f>
        <v/>
      </c>
      <c r="E827" s="2086">
        <f>IFERROR(INDEX('Campaign Calendar'!E:E,MATCH('Promo-Flexi Combo-GWP'!B827,'Campaign Calendar'!I:I,0)),"")</f>
        <v/>
      </c>
      <c r="F827" s="2086">
        <f>IFERROR(INDEX('Campaign Calendar'!F:F,MATCH('Promo-Flexi Combo-GWP'!B827,'Campaign Calendar'!I:I,0)),"")</f>
        <v/>
      </c>
      <c r="G827" s="2087">
        <f>IFERROR(INDEX('Campaign Calendar'!G:G,MATCH('Promo-Flexi Combo-GWP'!B827,'Campaign Calendar'!I:I,0)),"")</f>
        <v/>
      </c>
      <c r="H827" s="2087">
        <f>IFERROR(INDEX('Campaign Calendar'!H:H,MATCH('Promo-Flexi Combo-GWP'!B827,'Campaign Calendar'!I:I,0)),"")</f>
        <v/>
      </c>
      <c r="I827" s="1162" t="n"/>
      <c r="J827" s="1162" t="n"/>
      <c r="K827" s="1164" t="n"/>
      <c r="L827" s="1164" t="n"/>
      <c r="M827" s="2109" t="n"/>
      <c r="N827" s="1166" t="n"/>
      <c r="O827" s="1166" t="n"/>
      <c r="P827" s="1162" t="n"/>
      <c r="Q827" s="1162" t="n"/>
      <c r="R827" s="1326" t="n"/>
      <c r="S827" s="1167">
        <f>IFERROR(INDEX('Price Change - non Flash'!C:C,MATCH('Promo-Flexi Combo-GWP'!R827,'Price Change - non Flash'!B:B,0)),"")</f>
        <v/>
      </c>
      <c r="T827" s="1167">
        <f>IFERROR(INDEX('Price Change - non Flash'!D:D,MATCH('Promo-Flexi Combo-GWP'!R827,'Price Change - non Flash'!B:B,0)),"")</f>
        <v/>
      </c>
      <c r="U827" s="1167" t="n"/>
      <c r="V827" s="1168" t="n"/>
      <c r="W827" s="983" t="n"/>
      <c r="X827" s="2110" t="n"/>
      <c r="Y827" s="2110" t="n"/>
      <c r="Z827" s="983" t="n"/>
      <c r="AA827" s="983" t="n"/>
      <c r="AB827" s="794" t="n"/>
      <c r="AC827" s="1162" t="n"/>
      <c r="AD827" s="794" t="n"/>
      <c r="AE827" s="982" t="n"/>
      <c r="AF827" s="983" t="n"/>
      <c r="AH827" s="966" t="n"/>
      <c r="AI827" s="966" t="n"/>
      <c r="AJ827" s="966" t="n"/>
      <c r="AK827" s="966" t="n"/>
      <c r="AL827" s="966" t="n"/>
      <c r="AM827" s="966" t="n"/>
      <c r="AN827" s="966" t="n"/>
      <c r="AO827" s="811" t="n"/>
      <c r="AP827" s="803" t="n"/>
      <c r="AQ827" s="803" t="n"/>
      <c r="AR827" s="803" t="n"/>
      <c r="AS827" s="803" t="n"/>
      <c r="AT827" s="803" t="n"/>
      <c r="AU827" s="803" t="n"/>
      <c r="AV827" s="803" t="n"/>
      <c r="AW827" s="803" t="n"/>
      <c r="AX827" s="803" t="n"/>
      <c r="AY827" s="803" t="n"/>
      <c r="AZ827" s="803" t="n"/>
      <c r="BA827" s="803" t="n"/>
      <c r="BB827" s="803" t="n"/>
      <c r="BC827" s="803" t="n"/>
      <c r="BD827" s="803" t="n"/>
      <c r="BE827" s="803" t="n"/>
      <c r="BF827" s="803" t="n"/>
      <c r="BG827" s="803" t="n"/>
      <c r="BH827" s="803" t="n"/>
      <c r="BI827" s="803" t="n"/>
      <c r="BJ827" s="812" t="n"/>
    </row>
    <row r="828" ht="14.25" customHeight="1" s="1659">
      <c r="A828" s="961" t="n"/>
      <c r="B828" s="791" t="n"/>
      <c r="C828" s="791">
        <f>IFERROR(VLOOKUP(B828,'Campaign Calendar'!I:K,2,0),"")</f>
        <v/>
      </c>
      <c r="D828" s="792">
        <f>IFERROR(VLOOKUP(B828,'Campaign Calendar'!I:K,3,0),"")</f>
        <v/>
      </c>
      <c r="E828" s="2086">
        <f>IFERROR(INDEX('Campaign Calendar'!E:E,MATCH('Promo-Flexi Combo-GWP'!B828,'Campaign Calendar'!I:I,0)),"")</f>
        <v/>
      </c>
      <c r="F828" s="2086">
        <f>IFERROR(INDEX('Campaign Calendar'!F:F,MATCH('Promo-Flexi Combo-GWP'!B828,'Campaign Calendar'!I:I,0)),"")</f>
        <v/>
      </c>
      <c r="G828" s="2087">
        <f>IFERROR(INDEX('Campaign Calendar'!G:G,MATCH('Promo-Flexi Combo-GWP'!B828,'Campaign Calendar'!I:I,0)),"")</f>
        <v/>
      </c>
      <c r="H828" s="2087">
        <f>IFERROR(INDEX('Campaign Calendar'!H:H,MATCH('Promo-Flexi Combo-GWP'!B828,'Campaign Calendar'!I:I,0)),"")</f>
        <v/>
      </c>
      <c r="I828" s="1162" t="n"/>
      <c r="J828" s="1162" t="n"/>
      <c r="K828" s="1164" t="n"/>
      <c r="L828" s="1164" t="n"/>
      <c r="M828" s="2109" t="n"/>
      <c r="N828" s="1166" t="n"/>
      <c r="O828" s="1166" t="n"/>
      <c r="P828" s="1162" t="n"/>
      <c r="Q828" s="1162" t="n"/>
      <c r="R828" s="1326" t="n"/>
      <c r="S828" s="1167">
        <f>IFERROR(INDEX('Price Change - non Flash'!C:C,MATCH('Promo-Flexi Combo-GWP'!R828,'Price Change - non Flash'!B:B,0)),"")</f>
        <v/>
      </c>
      <c r="T828" s="1167">
        <f>IFERROR(INDEX('Price Change - non Flash'!D:D,MATCH('Promo-Flexi Combo-GWP'!R828,'Price Change - non Flash'!B:B,0)),"")</f>
        <v/>
      </c>
      <c r="U828" s="1167" t="n"/>
      <c r="V828" s="1168" t="n"/>
      <c r="W828" s="983" t="n"/>
      <c r="X828" s="2110" t="n"/>
      <c r="Y828" s="2110" t="n"/>
      <c r="Z828" s="983" t="n"/>
      <c r="AA828" s="983" t="n"/>
      <c r="AB828" s="794" t="n"/>
      <c r="AC828" s="1162" t="n"/>
      <c r="AD828" s="794" t="n"/>
      <c r="AE828" s="982" t="n"/>
      <c r="AF828" s="983" t="n"/>
      <c r="AH828" s="966" t="n"/>
      <c r="AI828" s="966" t="n"/>
      <c r="AJ828" s="966" t="n"/>
      <c r="AK828" s="966" t="n"/>
      <c r="AL828" s="966" t="n"/>
      <c r="AM828" s="966" t="n"/>
      <c r="AN828" s="966" t="n"/>
      <c r="AO828" s="811" t="n"/>
      <c r="AP828" s="803" t="n"/>
      <c r="AQ828" s="803" t="n"/>
      <c r="AR828" s="803" t="n"/>
      <c r="AS828" s="803" t="n"/>
      <c r="AT828" s="803" t="n"/>
      <c r="AU828" s="803" t="n"/>
      <c r="AV828" s="803" t="n"/>
      <c r="AW828" s="803" t="n"/>
      <c r="AX828" s="803" t="n"/>
      <c r="AY828" s="803" t="n"/>
      <c r="AZ828" s="803" t="n"/>
      <c r="BA828" s="803" t="n"/>
      <c r="BB828" s="803" t="n"/>
      <c r="BC828" s="803" t="n"/>
      <c r="BD828" s="803" t="n"/>
      <c r="BE828" s="803" t="n"/>
      <c r="BF828" s="803" t="n"/>
      <c r="BG828" s="803" t="n"/>
      <c r="BH828" s="803" t="n"/>
      <c r="BI828" s="803" t="n"/>
      <c r="BJ828" s="812" t="n"/>
    </row>
    <row r="829" ht="14.25" customHeight="1" s="1659">
      <c r="A829" s="961" t="n"/>
      <c r="B829" s="791" t="n"/>
      <c r="C829" s="791">
        <f>IFERROR(VLOOKUP(B829,'Campaign Calendar'!I:K,2,0),"")</f>
        <v/>
      </c>
      <c r="D829" s="792">
        <f>IFERROR(VLOOKUP(B829,'Campaign Calendar'!I:K,3,0),"")</f>
        <v/>
      </c>
      <c r="E829" s="2086">
        <f>IFERROR(INDEX('Campaign Calendar'!E:E,MATCH('Promo-Flexi Combo-GWP'!B829,'Campaign Calendar'!I:I,0)),"")</f>
        <v/>
      </c>
      <c r="F829" s="2086">
        <f>IFERROR(INDEX('Campaign Calendar'!F:F,MATCH('Promo-Flexi Combo-GWP'!B829,'Campaign Calendar'!I:I,0)),"")</f>
        <v/>
      </c>
      <c r="G829" s="2087">
        <f>IFERROR(INDEX('Campaign Calendar'!G:G,MATCH('Promo-Flexi Combo-GWP'!B829,'Campaign Calendar'!I:I,0)),"")</f>
        <v/>
      </c>
      <c r="H829" s="2087">
        <f>IFERROR(INDEX('Campaign Calendar'!H:H,MATCH('Promo-Flexi Combo-GWP'!B829,'Campaign Calendar'!I:I,0)),"")</f>
        <v/>
      </c>
      <c r="I829" s="1162" t="n"/>
      <c r="J829" s="1162" t="n"/>
      <c r="K829" s="1164" t="n"/>
      <c r="L829" s="1164" t="n"/>
      <c r="M829" s="2109" t="n"/>
      <c r="N829" s="1166" t="n"/>
      <c r="O829" s="1166" t="n"/>
      <c r="P829" s="1162" t="n"/>
      <c r="Q829" s="1162" t="n"/>
      <c r="R829" s="1326" t="n"/>
      <c r="S829" s="1167">
        <f>IFERROR(INDEX('Price Change - non Flash'!C:C,MATCH('Promo-Flexi Combo-GWP'!R829,'Price Change - non Flash'!B:B,0)),"")</f>
        <v/>
      </c>
      <c r="T829" s="1167">
        <f>IFERROR(INDEX('Price Change - non Flash'!D:D,MATCH('Promo-Flexi Combo-GWP'!R829,'Price Change - non Flash'!B:B,0)),"")</f>
        <v/>
      </c>
      <c r="U829" s="1167" t="n"/>
      <c r="V829" s="1168" t="n"/>
      <c r="W829" s="983" t="n"/>
      <c r="X829" s="2110" t="n"/>
      <c r="Y829" s="2110" t="n"/>
      <c r="Z829" s="983" t="n"/>
      <c r="AA829" s="983" t="n"/>
      <c r="AB829" s="794" t="n"/>
      <c r="AC829" s="1162" t="n"/>
      <c r="AD829" s="794" t="n"/>
      <c r="AE829" s="982" t="n"/>
      <c r="AF829" s="983" t="n"/>
      <c r="AH829" s="966" t="n"/>
      <c r="AI829" s="966" t="n"/>
      <c r="AJ829" s="966" t="n"/>
      <c r="AK829" s="966" t="n"/>
      <c r="AL829" s="966" t="n"/>
      <c r="AM829" s="966" t="n"/>
      <c r="AN829" s="966" t="n"/>
      <c r="AO829" s="811" t="n"/>
      <c r="AP829" s="803" t="n"/>
      <c r="AQ829" s="803" t="n"/>
      <c r="AR829" s="803" t="n"/>
      <c r="AS829" s="803" t="n"/>
      <c r="AT829" s="803" t="n"/>
      <c r="AU829" s="803" t="n"/>
      <c r="AV829" s="803" t="n"/>
      <c r="AW829" s="803" t="n"/>
      <c r="AX829" s="803" t="n"/>
      <c r="AY829" s="803" t="n"/>
      <c r="AZ829" s="803" t="n"/>
      <c r="BA829" s="803" t="n"/>
      <c r="BB829" s="803" t="n"/>
      <c r="BC829" s="803" t="n"/>
      <c r="BD829" s="803" t="n"/>
      <c r="BE829" s="803" t="n"/>
      <c r="BF829" s="803" t="n"/>
      <c r="BG829" s="803" t="n"/>
      <c r="BH829" s="803" t="n"/>
      <c r="BI829" s="803" t="n"/>
      <c r="BJ829" s="812" t="n"/>
    </row>
    <row r="830" ht="14.25" customHeight="1" s="1659">
      <c r="A830" s="961" t="n"/>
      <c r="B830" s="791" t="n"/>
      <c r="C830" s="791">
        <f>IFERROR(VLOOKUP(B830,'Campaign Calendar'!I:K,2,0),"")</f>
        <v/>
      </c>
      <c r="D830" s="792">
        <f>IFERROR(VLOOKUP(B830,'Campaign Calendar'!I:K,3,0),"")</f>
        <v/>
      </c>
      <c r="E830" s="2086">
        <f>IFERROR(INDEX('Campaign Calendar'!E:E,MATCH('Promo-Flexi Combo-GWP'!B830,'Campaign Calendar'!I:I,0)),"")</f>
        <v/>
      </c>
      <c r="F830" s="2086">
        <f>IFERROR(INDEX('Campaign Calendar'!F:F,MATCH('Promo-Flexi Combo-GWP'!B830,'Campaign Calendar'!I:I,0)),"")</f>
        <v/>
      </c>
      <c r="G830" s="2087">
        <f>IFERROR(INDEX('Campaign Calendar'!G:G,MATCH('Promo-Flexi Combo-GWP'!B830,'Campaign Calendar'!I:I,0)),"")</f>
        <v/>
      </c>
      <c r="H830" s="2087">
        <f>IFERROR(INDEX('Campaign Calendar'!H:H,MATCH('Promo-Flexi Combo-GWP'!B830,'Campaign Calendar'!I:I,0)),"")</f>
        <v/>
      </c>
      <c r="I830" s="1162" t="n"/>
      <c r="J830" s="1162" t="n"/>
      <c r="K830" s="1164" t="n"/>
      <c r="L830" s="1164" t="n"/>
      <c r="M830" s="2109" t="n"/>
      <c r="N830" s="1166" t="n"/>
      <c r="O830" s="1166" t="n"/>
      <c r="P830" s="1162" t="n"/>
      <c r="Q830" s="1162" t="n"/>
      <c r="R830" s="1326" t="n"/>
      <c r="S830" s="1167">
        <f>IFERROR(INDEX('Price Change - non Flash'!C:C,MATCH('Promo-Flexi Combo-GWP'!R830,'Price Change - non Flash'!B:B,0)),"")</f>
        <v/>
      </c>
      <c r="T830" s="1167">
        <f>IFERROR(INDEX('Price Change - non Flash'!D:D,MATCH('Promo-Flexi Combo-GWP'!R830,'Price Change - non Flash'!B:B,0)),"")</f>
        <v/>
      </c>
      <c r="U830" s="1167" t="n"/>
      <c r="V830" s="1168" t="n"/>
      <c r="W830" s="983" t="n"/>
      <c r="X830" s="2110" t="n"/>
      <c r="Y830" s="2110" t="n"/>
      <c r="Z830" s="983" t="n"/>
      <c r="AA830" s="983" t="n"/>
      <c r="AB830" s="794" t="n"/>
      <c r="AC830" s="1162" t="n"/>
      <c r="AD830" s="794" t="n"/>
      <c r="AE830" s="982" t="n"/>
      <c r="AF830" s="983" t="n"/>
      <c r="AH830" s="966" t="n"/>
      <c r="AI830" s="966" t="n"/>
      <c r="AJ830" s="966" t="n"/>
      <c r="AK830" s="966" t="n"/>
      <c r="AL830" s="966" t="n"/>
      <c r="AM830" s="966" t="n"/>
      <c r="AN830" s="966" t="n"/>
      <c r="AO830" s="811" t="n"/>
      <c r="AP830" s="803" t="n"/>
      <c r="AQ830" s="803" t="n"/>
      <c r="AR830" s="803" t="n"/>
      <c r="AS830" s="803" t="n"/>
      <c r="AT830" s="803" t="n"/>
      <c r="AU830" s="803" t="n"/>
      <c r="AV830" s="803" t="n"/>
      <c r="AW830" s="803" t="n"/>
      <c r="AX830" s="803" t="n"/>
      <c r="AY830" s="803" t="n"/>
      <c r="AZ830" s="803" t="n"/>
      <c r="BA830" s="803" t="n"/>
      <c r="BB830" s="803" t="n"/>
      <c r="BC830" s="803" t="n"/>
      <c r="BD830" s="803" t="n"/>
      <c r="BE830" s="803" t="n"/>
      <c r="BF830" s="803" t="n"/>
      <c r="BG830" s="803" t="n"/>
      <c r="BH830" s="803" t="n"/>
      <c r="BI830" s="803" t="n"/>
      <c r="BJ830" s="812" t="n"/>
    </row>
    <row r="831" ht="14.25" customHeight="1" s="1659">
      <c r="A831" s="961" t="n"/>
      <c r="B831" s="791" t="n"/>
      <c r="C831" s="791">
        <f>IFERROR(VLOOKUP(B831,'Campaign Calendar'!I:K,2,0),"")</f>
        <v/>
      </c>
      <c r="D831" s="792">
        <f>IFERROR(VLOOKUP(B831,'Campaign Calendar'!I:K,3,0),"")</f>
        <v/>
      </c>
      <c r="E831" s="2086">
        <f>IFERROR(INDEX('Campaign Calendar'!E:E,MATCH('Promo-Flexi Combo-GWP'!B831,'Campaign Calendar'!I:I,0)),"")</f>
        <v/>
      </c>
      <c r="F831" s="2086">
        <f>IFERROR(INDEX('Campaign Calendar'!F:F,MATCH('Promo-Flexi Combo-GWP'!B831,'Campaign Calendar'!I:I,0)),"")</f>
        <v/>
      </c>
      <c r="G831" s="2087">
        <f>IFERROR(INDEX('Campaign Calendar'!G:G,MATCH('Promo-Flexi Combo-GWP'!B831,'Campaign Calendar'!I:I,0)),"")</f>
        <v/>
      </c>
      <c r="H831" s="2087">
        <f>IFERROR(INDEX('Campaign Calendar'!H:H,MATCH('Promo-Flexi Combo-GWP'!B831,'Campaign Calendar'!I:I,0)),"")</f>
        <v/>
      </c>
      <c r="I831" s="1162" t="n"/>
      <c r="J831" s="1162" t="n"/>
      <c r="K831" s="1164" t="n"/>
      <c r="L831" s="1164" t="n"/>
      <c r="M831" s="2109" t="n"/>
      <c r="N831" s="1166" t="n"/>
      <c r="O831" s="1166" t="n"/>
      <c r="P831" s="1162" t="n"/>
      <c r="Q831" s="1162" t="n"/>
      <c r="R831" s="1326" t="n"/>
      <c r="S831" s="1167">
        <f>IFERROR(INDEX('Price Change - non Flash'!C:C,MATCH('Promo-Flexi Combo-GWP'!R831,'Price Change - non Flash'!B:B,0)),"")</f>
        <v/>
      </c>
      <c r="T831" s="1167">
        <f>IFERROR(INDEX('Price Change - non Flash'!D:D,MATCH('Promo-Flexi Combo-GWP'!R831,'Price Change - non Flash'!B:B,0)),"")</f>
        <v/>
      </c>
      <c r="U831" s="1167" t="n"/>
      <c r="V831" s="1168" t="n"/>
      <c r="W831" s="983" t="n"/>
      <c r="X831" s="2110" t="n"/>
      <c r="Y831" s="2110" t="n"/>
      <c r="Z831" s="983" t="n"/>
      <c r="AA831" s="983" t="n"/>
      <c r="AB831" s="794" t="n"/>
      <c r="AC831" s="1162" t="n"/>
      <c r="AD831" s="794" t="n"/>
      <c r="AE831" s="982" t="n"/>
      <c r="AF831" s="983" t="n"/>
      <c r="AH831" s="966" t="n"/>
      <c r="AI831" s="966" t="n"/>
      <c r="AJ831" s="966" t="n"/>
      <c r="AK831" s="966" t="n"/>
      <c r="AL831" s="966" t="n"/>
      <c r="AM831" s="966" t="n"/>
      <c r="AN831" s="966" t="n"/>
      <c r="AO831" s="811" t="n"/>
      <c r="AP831" s="803" t="n"/>
      <c r="AQ831" s="803" t="n"/>
      <c r="AR831" s="803" t="n"/>
      <c r="AS831" s="803" t="n"/>
      <c r="AT831" s="803" t="n"/>
      <c r="AU831" s="803" t="n"/>
      <c r="AV831" s="803" t="n"/>
      <c r="AW831" s="803" t="n"/>
      <c r="AX831" s="803" t="n"/>
      <c r="AY831" s="803" t="n"/>
      <c r="AZ831" s="803" t="n"/>
      <c r="BA831" s="803" t="n"/>
      <c r="BB831" s="803" t="n"/>
      <c r="BC831" s="803" t="n"/>
      <c r="BD831" s="803" t="n"/>
      <c r="BE831" s="803" t="n"/>
      <c r="BF831" s="803" t="n"/>
      <c r="BG831" s="803" t="n"/>
      <c r="BH831" s="803" t="n"/>
      <c r="BI831" s="803" t="n"/>
      <c r="BJ831" s="812" t="n"/>
    </row>
    <row r="832" ht="14.25" customHeight="1" s="1659">
      <c r="A832" s="961" t="n"/>
      <c r="B832" s="791" t="n"/>
      <c r="C832" s="791">
        <f>IFERROR(VLOOKUP(B832,'Campaign Calendar'!I:K,2,0),"")</f>
        <v/>
      </c>
      <c r="D832" s="792">
        <f>IFERROR(VLOOKUP(B832,'Campaign Calendar'!I:K,3,0),"")</f>
        <v/>
      </c>
      <c r="E832" s="2086">
        <f>IFERROR(INDEX('Campaign Calendar'!E:E,MATCH('Promo-Flexi Combo-GWP'!B832,'Campaign Calendar'!I:I,0)),"")</f>
        <v/>
      </c>
      <c r="F832" s="2086">
        <f>IFERROR(INDEX('Campaign Calendar'!F:F,MATCH('Promo-Flexi Combo-GWP'!B832,'Campaign Calendar'!I:I,0)),"")</f>
        <v/>
      </c>
      <c r="G832" s="2087">
        <f>IFERROR(INDEX('Campaign Calendar'!G:G,MATCH('Promo-Flexi Combo-GWP'!B832,'Campaign Calendar'!I:I,0)),"")</f>
        <v/>
      </c>
      <c r="H832" s="2087">
        <f>IFERROR(INDEX('Campaign Calendar'!H:H,MATCH('Promo-Flexi Combo-GWP'!B832,'Campaign Calendar'!I:I,0)),"")</f>
        <v/>
      </c>
      <c r="I832" s="1162" t="n"/>
      <c r="J832" s="1162" t="n"/>
      <c r="K832" s="1164" t="n"/>
      <c r="L832" s="1164" t="n"/>
      <c r="M832" s="2109" t="n"/>
      <c r="N832" s="1166" t="n"/>
      <c r="O832" s="1166" t="n"/>
      <c r="P832" s="1162" t="n"/>
      <c r="Q832" s="1162" t="n"/>
      <c r="R832" s="1326" t="n"/>
      <c r="S832" s="1167">
        <f>IFERROR(INDEX('Price Change - non Flash'!C:C,MATCH('Promo-Flexi Combo-GWP'!R832,'Price Change - non Flash'!B:B,0)),"")</f>
        <v/>
      </c>
      <c r="T832" s="1167">
        <f>IFERROR(INDEX('Price Change - non Flash'!D:D,MATCH('Promo-Flexi Combo-GWP'!R832,'Price Change - non Flash'!B:B,0)),"")</f>
        <v/>
      </c>
      <c r="U832" s="1167" t="n"/>
      <c r="V832" s="1168" t="n"/>
      <c r="W832" s="983" t="n"/>
      <c r="X832" s="2110" t="n"/>
      <c r="Y832" s="2110" t="n"/>
      <c r="Z832" s="983" t="n"/>
      <c r="AA832" s="983" t="n"/>
      <c r="AB832" s="794" t="n"/>
      <c r="AC832" s="1162" t="n"/>
      <c r="AD832" s="794" t="n"/>
      <c r="AE832" s="982" t="n"/>
      <c r="AF832" s="983" t="n"/>
      <c r="AH832" s="966" t="n"/>
      <c r="AI832" s="966" t="n"/>
      <c r="AJ832" s="966" t="n"/>
      <c r="AK832" s="966" t="n"/>
      <c r="AL832" s="966" t="n"/>
      <c r="AM832" s="966" t="n"/>
      <c r="AN832" s="966" t="n"/>
      <c r="AO832" s="811" t="n"/>
      <c r="AP832" s="803" t="n"/>
      <c r="AQ832" s="803" t="n"/>
      <c r="AR832" s="803" t="n"/>
      <c r="AS832" s="803" t="n"/>
      <c r="AT832" s="803" t="n"/>
      <c r="AU832" s="803" t="n"/>
      <c r="AV832" s="803" t="n"/>
      <c r="AW832" s="803" t="n"/>
      <c r="AX832" s="803" t="n"/>
      <c r="AY832" s="803" t="n"/>
      <c r="AZ832" s="803" t="n"/>
      <c r="BA832" s="803" t="n"/>
      <c r="BB832" s="803" t="n"/>
      <c r="BC832" s="803" t="n"/>
      <c r="BD832" s="803" t="n"/>
      <c r="BE832" s="803" t="n"/>
      <c r="BF832" s="803" t="n"/>
      <c r="BG832" s="803" t="n"/>
      <c r="BH832" s="803" t="n"/>
      <c r="BI832" s="803" t="n"/>
      <c r="BJ832" s="812" t="n"/>
    </row>
    <row r="833" ht="14.25" customHeight="1" s="1659">
      <c r="A833" s="961" t="n"/>
      <c r="B833" s="791" t="n"/>
      <c r="C833" s="791">
        <f>IFERROR(VLOOKUP(B833,'Campaign Calendar'!I:K,2,0),"")</f>
        <v/>
      </c>
      <c r="D833" s="792">
        <f>IFERROR(VLOOKUP(B833,'Campaign Calendar'!I:K,3,0),"")</f>
        <v/>
      </c>
      <c r="E833" s="2086">
        <f>IFERROR(INDEX('Campaign Calendar'!E:E,MATCH('Promo-Flexi Combo-GWP'!B833,'Campaign Calendar'!I:I,0)),"")</f>
        <v/>
      </c>
      <c r="F833" s="2086">
        <f>IFERROR(INDEX('Campaign Calendar'!F:F,MATCH('Promo-Flexi Combo-GWP'!B833,'Campaign Calendar'!I:I,0)),"")</f>
        <v/>
      </c>
      <c r="G833" s="2087">
        <f>IFERROR(INDEX('Campaign Calendar'!G:G,MATCH('Promo-Flexi Combo-GWP'!B833,'Campaign Calendar'!I:I,0)),"")</f>
        <v/>
      </c>
      <c r="H833" s="2087">
        <f>IFERROR(INDEX('Campaign Calendar'!H:H,MATCH('Promo-Flexi Combo-GWP'!B833,'Campaign Calendar'!I:I,0)),"")</f>
        <v/>
      </c>
      <c r="I833" s="1162" t="n"/>
      <c r="J833" s="1162" t="n"/>
      <c r="K833" s="1164" t="n"/>
      <c r="L833" s="1164" t="n"/>
      <c r="M833" s="2109" t="n"/>
      <c r="N833" s="1166" t="n"/>
      <c r="O833" s="1166" t="n"/>
      <c r="P833" s="1162" t="n"/>
      <c r="Q833" s="1162" t="n"/>
      <c r="R833" s="1326" t="n"/>
      <c r="S833" s="1167">
        <f>IFERROR(INDEX('Price Change - non Flash'!C:C,MATCH('Promo-Flexi Combo-GWP'!R833,'Price Change - non Flash'!B:B,0)),"")</f>
        <v/>
      </c>
      <c r="T833" s="1167">
        <f>IFERROR(INDEX('Price Change - non Flash'!D:D,MATCH('Promo-Flexi Combo-GWP'!R833,'Price Change - non Flash'!B:B,0)),"")</f>
        <v/>
      </c>
      <c r="U833" s="1167" t="n"/>
      <c r="V833" s="1168" t="n"/>
      <c r="W833" s="983" t="n"/>
      <c r="X833" s="2110" t="n"/>
      <c r="Y833" s="2110" t="n"/>
      <c r="Z833" s="983" t="n"/>
      <c r="AA833" s="983" t="n"/>
      <c r="AB833" s="794" t="n"/>
      <c r="AC833" s="1162" t="n"/>
      <c r="AD833" s="794" t="n"/>
      <c r="AE833" s="982" t="n"/>
      <c r="AF833" s="983" t="n"/>
      <c r="AH833" s="966" t="n"/>
      <c r="AI833" s="966" t="n"/>
      <c r="AJ833" s="966" t="n"/>
      <c r="AK833" s="966" t="n"/>
      <c r="AL833" s="966" t="n"/>
      <c r="AM833" s="966" t="n"/>
      <c r="AN833" s="966" t="n"/>
      <c r="AO833" s="811" t="n"/>
      <c r="AP833" s="803" t="n"/>
      <c r="AQ833" s="803" t="n"/>
      <c r="AR833" s="803" t="n"/>
      <c r="AS833" s="803" t="n"/>
      <c r="AT833" s="803" t="n"/>
      <c r="AU833" s="803" t="n"/>
      <c r="AV833" s="803" t="n"/>
      <c r="AW833" s="803" t="n"/>
      <c r="AX833" s="803" t="n"/>
      <c r="AY833" s="803" t="n"/>
      <c r="AZ833" s="803" t="n"/>
      <c r="BA833" s="803" t="n"/>
      <c r="BB833" s="803" t="n"/>
      <c r="BC833" s="803" t="n"/>
      <c r="BD833" s="803" t="n"/>
      <c r="BE833" s="803" t="n"/>
      <c r="BF833" s="803" t="n"/>
      <c r="BG833" s="803" t="n"/>
      <c r="BH833" s="803" t="n"/>
      <c r="BI833" s="803" t="n"/>
      <c r="BJ833" s="812" t="n"/>
    </row>
    <row r="834" ht="14.25" customHeight="1" s="1659">
      <c r="A834" s="961" t="n"/>
      <c r="B834" s="791" t="n"/>
      <c r="C834" s="791">
        <f>IFERROR(VLOOKUP(B834,'Campaign Calendar'!I:K,2,0),"")</f>
        <v/>
      </c>
      <c r="D834" s="792">
        <f>IFERROR(VLOOKUP(B834,'Campaign Calendar'!I:K,3,0),"")</f>
        <v/>
      </c>
      <c r="E834" s="2086">
        <f>IFERROR(INDEX('Campaign Calendar'!E:E,MATCH('Promo-Flexi Combo-GWP'!B834,'Campaign Calendar'!I:I,0)),"")</f>
        <v/>
      </c>
      <c r="F834" s="2086">
        <f>IFERROR(INDEX('Campaign Calendar'!F:F,MATCH('Promo-Flexi Combo-GWP'!B834,'Campaign Calendar'!I:I,0)),"")</f>
        <v/>
      </c>
      <c r="G834" s="2087">
        <f>IFERROR(INDEX('Campaign Calendar'!G:G,MATCH('Promo-Flexi Combo-GWP'!B834,'Campaign Calendar'!I:I,0)),"")</f>
        <v/>
      </c>
      <c r="H834" s="2087">
        <f>IFERROR(INDEX('Campaign Calendar'!H:H,MATCH('Promo-Flexi Combo-GWP'!B834,'Campaign Calendar'!I:I,0)),"")</f>
        <v/>
      </c>
      <c r="I834" s="1162" t="n"/>
      <c r="J834" s="1162" t="n"/>
      <c r="K834" s="1164" t="n"/>
      <c r="L834" s="1164" t="n"/>
      <c r="M834" s="2109" t="n"/>
      <c r="N834" s="1166" t="n"/>
      <c r="O834" s="1166" t="n"/>
      <c r="P834" s="1162" t="n"/>
      <c r="Q834" s="1162" t="n"/>
      <c r="R834" s="1326" t="n"/>
      <c r="S834" s="1167">
        <f>IFERROR(INDEX('Price Change - non Flash'!C:C,MATCH('Promo-Flexi Combo-GWP'!R834,'Price Change - non Flash'!B:B,0)),"")</f>
        <v/>
      </c>
      <c r="T834" s="1167">
        <f>IFERROR(INDEX('Price Change - non Flash'!D:D,MATCH('Promo-Flexi Combo-GWP'!R834,'Price Change - non Flash'!B:B,0)),"")</f>
        <v/>
      </c>
      <c r="U834" s="1167" t="n"/>
      <c r="V834" s="1168" t="n"/>
      <c r="W834" s="983" t="n"/>
      <c r="X834" s="2110" t="n"/>
      <c r="Y834" s="2110" t="n"/>
      <c r="Z834" s="983" t="n"/>
      <c r="AA834" s="983" t="n"/>
      <c r="AB834" s="794" t="n"/>
      <c r="AC834" s="1162" t="n"/>
      <c r="AD834" s="794" t="n"/>
      <c r="AE834" s="982" t="n"/>
      <c r="AF834" s="983" t="n"/>
      <c r="AH834" s="966" t="n"/>
      <c r="AI834" s="966" t="n"/>
      <c r="AJ834" s="966" t="n"/>
      <c r="AK834" s="966" t="n"/>
      <c r="AL834" s="966" t="n"/>
      <c r="AM834" s="966" t="n"/>
      <c r="AN834" s="966" t="n"/>
      <c r="AO834" s="811" t="n"/>
      <c r="AP834" s="803" t="n"/>
      <c r="AQ834" s="803" t="n"/>
      <c r="AR834" s="803" t="n"/>
      <c r="AS834" s="803" t="n"/>
      <c r="AT834" s="803" t="n"/>
      <c r="AU834" s="803" t="n"/>
      <c r="AV834" s="803" t="n"/>
      <c r="AW834" s="803" t="n"/>
      <c r="AX834" s="803" t="n"/>
      <c r="AY834" s="803" t="n"/>
      <c r="AZ834" s="803" t="n"/>
      <c r="BA834" s="803" t="n"/>
      <c r="BB834" s="803" t="n"/>
      <c r="BC834" s="803" t="n"/>
      <c r="BD834" s="803" t="n"/>
      <c r="BE834" s="803" t="n"/>
      <c r="BF834" s="803" t="n"/>
      <c r="BG834" s="803" t="n"/>
      <c r="BH834" s="803" t="n"/>
      <c r="BI834" s="803" t="n"/>
      <c r="BJ834" s="812" t="n"/>
    </row>
    <row r="835" ht="14.25" customHeight="1" s="1659">
      <c r="A835" s="961" t="n"/>
      <c r="B835" s="791" t="n"/>
      <c r="C835" s="791">
        <f>IFERROR(VLOOKUP(B835,'Campaign Calendar'!I:K,2,0),"")</f>
        <v/>
      </c>
      <c r="D835" s="792">
        <f>IFERROR(VLOOKUP(B835,'Campaign Calendar'!I:K,3,0),"")</f>
        <v/>
      </c>
      <c r="E835" s="2086">
        <f>IFERROR(INDEX('Campaign Calendar'!E:E,MATCH('Promo-Flexi Combo-GWP'!B835,'Campaign Calendar'!I:I,0)),"")</f>
        <v/>
      </c>
      <c r="F835" s="2086">
        <f>IFERROR(INDEX('Campaign Calendar'!F:F,MATCH('Promo-Flexi Combo-GWP'!B835,'Campaign Calendar'!I:I,0)),"")</f>
        <v/>
      </c>
      <c r="G835" s="2087">
        <f>IFERROR(INDEX('Campaign Calendar'!G:G,MATCH('Promo-Flexi Combo-GWP'!B835,'Campaign Calendar'!I:I,0)),"")</f>
        <v/>
      </c>
      <c r="H835" s="2087">
        <f>IFERROR(INDEX('Campaign Calendar'!H:H,MATCH('Promo-Flexi Combo-GWP'!B835,'Campaign Calendar'!I:I,0)),"")</f>
        <v/>
      </c>
      <c r="I835" s="1162" t="n"/>
      <c r="J835" s="1162" t="n"/>
      <c r="K835" s="1164" t="n"/>
      <c r="L835" s="1164" t="n"/>
      <c r="M835" s="2109" t="n"/>
      <c r="N835" s="1166" t="n"/>
      <c r="O835" s="1166" t="n"/>
      <c r="P835" s="1162" t="n"/>
      <c r="Q835" s="1162" t="n"/>
      <c r="R835" s="1326" t="n"/>
      <c r="S835" s="1167">
        <f>IFERROR(INDEX('Price Change - non Flash'!C:C,MATCH('Promo-Flexi Combo-GWP'!R835,'Price Change - non Flash'!B:B,0)),"")</f>
        <v/>
      </c>
      <c r="T835" s="1167">
        <f>IFERROR(INDEX('Price Change - non Flash'!D:D,MATCH('Promo-Flexi Combo-GWP'!R835,'Price Change - non Flash'!B:B,0)),"")</f>
        <v/>
      </c>
      <c r="U835" s="1167" t="n"/>
      <c r="V835" s="1168" t="n"/>
      <c r="W835" s="983" t="n"/>
      <c r="X835" s="2110" t="n"/>
      <c r="Y835" s="2110" t="n"/>
      <c r="Z835" s="983" t="n"/>
      <c r="AA835" s="983" t="n"/>
      <c r="AB835" s="794" t="n"/>
      <c r="AC835" s="1162" t="n"/>
      <c r="AD835" s="794" t="n"/>
      <c r="AE835" s="982" t="n"/>
      <c r="AF835" s="983" t="n"/>
      <c r="AH835" s="966" t="n"/>
      <c r="AI835" s="966" t="n"/>
      <c r="AJ835" s="966" t="n"/>
      <c r="AK835" s="966" t="n"/>
      <c r="AL835" s="966" t="n"/>
      <c r="AM835" s="966" t="n"/>
      <c r="AN835" s="966" t="n"/>
      <c r="AO835" s="811" t="n"/>
      <c r="AP835" s="803" t="n"/>
      <c r="AQ835" s="803" t="n"/>
      <c r="AR835" s="803" t="n"/>
      <c r="AS835" s="803" t="n"/>
      <c r="AT835" s="803" t="n"/>
      <c r="AU835" s="803" t="n"/>
      <c r="AV835" s="803" t="n"/>
      <c r="AW835" s="803" t="n"/>
      <c r="AX835" s="803" t="n"/>
      <c r="AY835" s="803" t="n"/>
      <c r="AZ835" s="803" t="n"/>
      <c r="BA835" s="803" t="n"/>
      <c r="BB835" s="803" t="n"/>
      <c r="BC835" s="803" t="n"/>
      <c r="BD835" s="803" t="n"/>
      <c r="BE835" s="803" t="n"/>
      <c r="BF835" s="803" t="n"/>
      <c r="BG835" s="803" t="n"/>
      <c r="BH835" s="803" t="n"/>
      <c r="BI835" s="803" t="n"/>
      <c r="BJ835" s="812" t="n"/>
    </row>
    <row r="836" ht="14.25" customHeight="1" s="1659">
      <c r="A836" s="961" t="n"/>
      <c r="B836" s="791" t="n"/>
      <c r="C836" s="791">
        <f>IFERROR(VLOOKUP(B836,'Campaign Calendar'!I:K,2,0),"")</f>
        <v/>
      </c>
      <c r="D836" s="792">
        <f>IFERROR(VLOOKUP(B836,'Campaign Calendar'!I:K,3,0),"")</f>
        <v/>
      </c>
      <c r="E836" s="2086">
        <f>IFERROR(INDEX('Campaign Calendar'!E:E,MATCH('Promo-Flexi Combo-GWP'!B836,'Campaign Calendar'!I:I,0)),"")</f>
        <v/>
      </c>
      <c r="F836" s="2086">
        <f>IFERROR(INDEX('Campaign Calendar'!F:F,MATCH('Promo-Flexi Combo-GWP'!B836,'Campaign Calendar'!I:I,0)),"")</f>
        <v/>
      </c>
      <c r="G836" s="2087">
        <f>IFERROR(INDEX('Campaign Calendar'!G:G,MATCH('Promo-Flexi Combo-GWP'!B836,'Campaign Calendar'!I:I,0)),"")</f>
        <v/>
      </c>
      <c r="H836" s="2087">
        <f>IFERROR(INDEX('Campaign Calendar'!H:H,MATCH('Promo-Flexi Combo-GWP'!B836,'Campaign Calendar'!I:I,0)),"")</f>
        <v/>
      </c>
      <c r="I836" s="1162" t="n"/>
      <c r="J836" s="1162" t="n"/>
      <c r="K836" s="1164" t="n"/>
      <c r="L836" s="1164" t="n"/>
      <c r="M836" s="2109" t="n"/>
      <c r="N836" s="1166" t="n"/>
      <c r="O836" s="1166" t="n"/>
      <c r="P836" s="1162" t="n"/>
      <c r="Q836" s="1162" t="n"/>
      <c r="R836" s="1326" t="n"/>
      <c r="S836" s="1167">
        <f>IFERROR(INDEX('Price Change - non Flash'!C:C,MATCH('Promo-Flexi Combo-GWP'!R836,'Price Change - non Flash'!B:B,0)),"")</f>
        <v/>
      </c>
      <c r="T836" s="1167">
        <f>IFERROR(INDEX('Price Change - non Flash'!D:D,MATCH('Promo-Flexi Combo-GWP'!R836,'Price Change - non Flash'!B:B,0)),"")</f>
        <v/>
      </c>
      <c r="U836" s="1167" t="n"/>
      <c r="V836" s="1168" t="n"/>
      <c r="W836" s="983" t="n"/>
      <c r="X836" s="2110" t="n"/>
      <c r="Y836" s="2110" t="n"/>
      <c r="Z836" s="983" t="n"/>
      <c r="AA836" s="983" t="n"/>
      <c r="AB836" s="794" t="n"/>
      <c r="AC836" s="1162" t="n"/>
      <c r="AD836" s="794" t="n"/>
      <c r="AE836" s="982" t="n"/>
      <c r="AF836" s="983" t="n"/>
      <c r="AH836" s="966" t="n"/>
      <c r="AI836" s="966" t="n"/>
      <c r="AJ836" s="966" t="n"/>
      <c r="AK836" s="966" t="n"/>
      <c r="AL836" s="966" t="n"/>
      <c r="AM836" s="966" t="n"/>
      <c r="AN836" s="966" t="n"/>
      <c r="AO836" s="811" t="n"/>
      <c r="AP836" s="803" t="n"/>
      <c r="AQ836" s="803" t="n"/>
      <c r="AR836" s="803" t="n"/>
      <c r="AS836" s="803" t="n"/>
      <c r="AT836" s="803" t="n"/>
      <c r="AU836" s="803" t="n"/>
      <c r="AV836" s="803" t="n"/>
      <c r="AW836" s="803" t="n"/>
      <c r="AX836" s="803" t="n"/>
      <c r="AY836" s="803" t="n"/>
      <c r="AZ836" s="803" t="n"/>
      <c r="BA836" s="803" t="n"/>
      <c r="BB836" s="803" t="n"/>
      <c r="BC836" s="803" t="n"/>
      <c r="BD836" s="803" t="n"/>
      <c r="BE836" s="803" t="n"/>
      <c r="BF836" s="803" t="n"/>
      <c r="BG836" s="803" t="n"/>
      <c r="BH836" s="803" t="n"/>
      <c r="BI836" s="803" t="n"/>
      <c r="BJ836" s="812" t="n"/>
    </row>
    <row r="837" ht="14.25" customHeight="1" s="1659">
      <c r="A837" s="961" t="n"/>
      <c r="B837" s="791" t="n"/>
      <c r="C837" s="791">
        <f>IFERROR(VLOOKUP(B837,'Campaign Calendar'!I:K,2,0),"")</f>
        <v/>
      </c>
      <c r="D837" s="792">
        <f>IFERROR(VLOOKUP(B837,'Campaign Calendar'!I:K,3,0),"")</f>
        <v/>
      </c>
      <c r="E837" s="2086">
        <f>IFERROR(INDEX('Campaign Calendar'!E:E,MATCH('Promo-Flexi Combo-GWP'!B837,'Campaign Calendar'!I:I,0)),"")</f>
        <v/>
      </c>
      <c r="F837" s="2086">
        <f>IFERROR(INDEX('Campaign Calendar'!F:F,MATCH('Promo-Flexi Combo-GWP'!B837,'Campaign Calendar'!I:I,0)),"")</f>
        <v/>
      </c>
      <c r="G837" s="2087">
        <f>IFERROR(INDEX('Campaign Calendar'!G:G,MATCH('Promo-Flexi Combo-GWP'!B837,'Campaign Calendar'!I:I,0)),"")</f>
        <v/>
      </c>
      <c r="H837" s="2087">
        <f>IFERROR(INDEX('Campaign Calendar'!H:H,MATCH('Promo-Flexi Combo-GWP'!B837,'Campaign Calendar'!I:I,0)),"")</f>
        <v/>
      </c>
      <c r="I837" s="1162" t="n"/>
      <c r="J837" s="1162" t="n"/>
      <c r="K837" s="1164" t="n"/>
      <c r="L837" s="1164" t="n"/>
      <c r="M837" s="2109" t="n"/>
      <c r="N837" s="1166" t="n"/>
      <c r="O837" s="1166" t="n"/>
      <c r="P837" s="1162" t="n"/>
      <c r="Q837" s="1162" t="n"/>
      <c r="R837" s="1326" t="n"/>
      <c r="S837" s="1167">
        <f>IFERROR(INDEX('Price Change - non Flash'!C:C,MATCH('Promo-Flexi Combo-GWP'!R837,'Price Change - non Flash'!B:B,0)),"")</f>
        <v/>
      </c>
      <c r="T837" s="1167">
        <f>IFERROR(INDEX('Price Change - non Flash'!D:D,MATCH('Promo-Flexi Combo-GWP'!R837,'Price Change - non Flash'!B:B,0)),"")</f>
        <v/>
      </c>
      <c r="U837" s="1167" t="n"/>
      <c r="V837" s="1168" t="n"/>
      <c r="W837" s="983" t="n"/>
      <c r="X837" s="2110" t="n"/>
      <c r="Y837" s="2110" t="n"/>
      <c r="Z837" s="983" t="n"/>
      <c r="AA837" s="983" t="n"/>
      <c r="AB837" s="794" t="n"/>
      <c r="AC837" s="1162" t="n"/>
      <c r="AD837" s="794" t="n"/>
      <c r="AE837" s="982" t="n"/>
      <c r="AF837" s="983" t="n"/>
      <c r="AH837" s="966" t="n"/>
      <c r="AI837" s="966" t="n"/>
      <c r="AJ837" s="966" t="n"/>
      <c r="AK837" s="966" t="n"/>
      <c r="AL837" s="966" t="n"/>
      <c r="AM837" s="966" t="n"/>
      <c r="AN837" s="966" t="n"/>
      <c r="AO837" s="811" t="n"/>
      <c r="AP837" s="803" t="n"/>
      <c r="AQ837" s="803" t="n"/>
      <c r="AR837" s="803" t="n"/>
      <c r="AS837" s="803" t="n"/>
      <c r="AT837" s="803" t="n"/>
      <c r="AU837" s="803" t="n"/>
      <c r="AV837" s="803" t="n"/>
      <c r="AW837" s="803" t="n"/>
      <c r="AX837" s="803" t="n"/>
      <c r="AY837" s="803" t="n"/>
      <c r="AZ837" s="803" t="n"/>
      <c r="BA837" s="803" t="n"/>
      <c r="BB837" s="803" t="n"/>
      <c r="BC837" s="803" t="n"/>
      <c r="BD837" s="803" t="n"/>
      <c r="BE837" s="803" t="n"/>
      <c r="BF837" s="803" t="n"/>
      <c r="BG837" s="803" t="n"/>
      <c r="BH837" s="803" t="n"/>
      <c r="BI837" s="803" t="n"/>
      <c r="BJ837" s="812" t="n"/>
    </row>
    <row r="838" ht="14.25" customHeight="1" s="1659">
      <c r="A838" s="961" t="n"/>
      <c r="B838" s="791" t="n"/>
      <c r="C838" s="791">
        <f>IFERROR(VLOOKUP(B838,'Campaign Calendar'!I:K,2,0),"")</f>
        <v/>
      </c>
      <c r="D838" s="792">
        <f>IFERROR(VLOOKUP(B838,'Campaign Calendar'!I:K,3,0),"")</f>
        <v/>
      </c>
      <c r="E838" s="2086">
        <f>IFERROR(INDEX('Campaign Calendar'!E:E,MATCH('Promo-Flexi Combo-GWP'!B838,'Campaign Calendar'!I:I,0)),"")</f>
        <v/>
      </c>
      <c r="F838" s="2086">
        <f>IFERROR(INDEX('Campaign Calendar'!F:F,MATCH('Promo-Flexi Combo-GWP'!B838,'Campaign Calendar'!I:I,0)),"")</f>
        <v/>
      </c>
      <c r="G838" s="2087">
        <f>IFERROR(INDEX('Campaign Calendar'!G:G,MATCH('Promo-Flexi Combo-GWP'!B838,'Campaign Calendar'!I:I,0)),"")</f>
        <v/>
      </c>
      <c r="H838" s="2087">
        <f>IFERROR(INDEX('Campaign Calendar'!H:H,MATCH('Promo-Flexi Combo-GWP'!B838,'Campaign Calendar'!I:I,0)),"")</f>
        <v/>
      </c>
      <c r="I838" s="1162" t="n"/>
      <c r="J838" s="1162" t="n"/>
      <c r="K838" s="1164" t="n"/>
      <c r="L838" s="1164" t="n"/>
      <c r="M838" s="2109" t="n"/>
      <c r="N838" s="1166" t="n"/>
      <c r="O838" s="1166" t="n"/>
      <c r="P838" s="1162" t="n"/>
      <c r="Q838" s="1162" t="n"/>
      <c r="R838" s="1326" t="n"/>
      <c r="S838" s="1167">
        <f>IFERROR(INDEX('Price Change - non Flash'!C:C,MATCH('Promo-Flexi Combo-GWP'!R838,'Price Change - non Flash'!B:B,0)),"")</f>
        <v/>
      </c>
      <c r="T838" s="1167">
        <f>IFERROR(INDEX('Price Change - non Flash'!D:D,MATCH('Promo-Flexi Combo-GWP'!R838,'Price Change - non Flash'!B:B,0)),"")</f>
        <v/>
      </c>
      <c r="U838" s="1167" t="n"/>
      <c r="V838" s="1168" t="n"/>
      <c r="W838" s="983" t="n"/>
      <c r="X838" s="2110" t="n"/>
      <c r="Y838" s="2110" t="n"/>
      <c r="Z838" s="983" t="n"/>
      <c r="AA838" s="983" t="n"/>
      <c r="AB838" s="794" t="n"/>
      <c r="AC838" s="1162" t="n"/>
      <c r="AD838" s="794" t="n"/>
      <c r="AE838" s="982" t="n"/>
      <c r="AF838" s="983" t="n"/>
      <c r="AH838" s="966" t="n"/>
      <c r="AI838" s="966" t="n"/>
      <c r="AJ838" s="966" t="n"/>
      <c r="AK838" s="966" t="n"/>
      <c r="AL838" s="966" t="n"/>
      <c r="AM838" s="966" t="n"/>
      <c r="AN838" s="966" t="n"/>
      <c r="AO838" s="811" t="n"/>
      <c r="AP838" s="803" t="n"/>
      <c r="AQ838" s="803" t="n"/>
      <c r="AR838" s="803" t="n"/>
      <c r="AS838" s="803" t="n"/>
      <c r="AT838" s="803" t="n"/>
      <c r="AU838" s="803" t="n"/>
      <c r="AV838" s="803" t="n"/>
      <c r="AW838" s="803" t="n"/>
      <c r="AX838" s="803" t="n"/>
      <c r="AY838" s="803" t="n"/>
      <c r="AZ838" s="803" t="n"/>
      <c r="BA838" s="803" t="n"/>
      <c r="BB838" s="803" t="n"/>
      <c r="BC838" s="803" t="n"/>
      <c r="BD838" s="803" t="n"/>
      <c r="BE838" s="803" t="n"/>
      <c r="BF838" s="803" t="n"/>
      <c r="BG838" s="803" t="n"/>
      <c r="BH838" s="803" t="n"/>
      <c r="BI838" s="803" t="n"/>
      <c r="BJ838" s="812" t="n"/>
    </row>
    <row r="839" ht="14.25" customHeight="1" s="1659">
      <c r="A839" s="961" t="n"/>
      <c r="B839" s="791" t="n"/>
      <c r="C839" s="791">
        <f>IFERROR(VLOOKUP(B839,'Campaign Calendar'!I:K,2,0),"")</f>
        <v/>
      </c>
      <c r="D839" s="792">
        <f>IFERROR(VLOOKUP(B839,'Campaign Calendar'!I:K,3,0),"")</f>
        <v/>
      </c>
      <c r="E839" s="2086">
        <f>IFERROR(INDEX('Campaign Calendar'!E:E,MATCH('Promo-Flexi Combo-GWP'!B839,'Campaign Calendar'!I:I,0)),"")</f>
        <v/>
      </c>
      <c r="F839" s="2086">
        <f>IFERROR(INDEX('Campaign Calendar'!F:F,MATCH('Promo-Flexi Combo-GWP'!B839,'Campaign Calendar'!I:I,0)),"")</f>
        <v/>
      </c>
      <c r="G839" s="2087">
        <f>IFERROR(INDEX('Campaign Calendar'!G:G,MATCH('Promo-Flexi Combo-GWP'!B839,'Campaign Calendar'!I:I,0)),"")</f>
        <v/>
      </c>
      <c r="H839" s="2087">
        <f>IFERROR(INDEX('Campaign Calendar'!H:H,MATCH('Promo-Flexi Combo-GWP'!B839,'Campaign Calendar'!I:I,0)),"")</f>
        <v/>
      </c>
      <c r="I839" s="1162" t="n"/>
      <c r="J839" s="1162" t="n"/>
      <c r="K839" s="1164" t="n"/>
      <c r="L839" s="1164" t="n"/>
      <c r="M839" s="2109" t="n"/>
      <c r="N839" s="1166" t="n"/>
      <c r="O839" s="1166" t="n"/>
      <c r="P839" s="1162" t="n"/>
      <c r="Q839" s="1162" t="n"/>
      <c r="R839" s="1326" t="n"/>
      <c r="S839" s="1167">
        <f>IFERROR(INDEX('Price Change - non Flash'!C:C,MATCH('Promo-Flexi Combo-GWP'!R839,'Price Change - non Flash'!B:B,0)),"")</f>
        <v/>
      </c>
      <c r="T839" s="1167">
        <f>IFERROR(INDEX('Price Change - non Flash'!D:D,MATCH('Promo-Flexi Combo-GWP'!R839,'Price Change - non Flash'!B:B,0)),"")</f>
        <v/>
      </c>
      <c r="U839" s="1167" t="n"/>
      <c r="V839" s="1168" t="n"/>
      <c r="W839" s="983" t="n"/>
      <c r="X839" s="2110" t="n"/>
      <c r="Y839" s="2110" t="n"/>
      <c r="Z839" s="983" t="n"/>
      <c r="AA839" s="983" t="n"/>
      <c r="AB839" s="794" t="n"/>
      <c r="AC839" s="1162" t="n"/>
      <c r="AD839" s="794" t="n"/>
      <c r="AE839" s="982" t="n"/>
      <c r="AF839" s="983" t="n"/>
      <c r="AH839" s="966" t="n"/>
      <c r="AI839" s="966" t="n"/>
      <c r="AJ839" s="966" t="n"/>
      <c r="AK839" s="966" t="n"/>
      <c r="AL839" s="966" t="n"/>
      <c r="AM839" s="966" t="n"/>
      <c r="AN839" s="966" t="n"/>
      <c r="AO839" s="811" t="n"/>
      <c r="AP839" s="803" t="n"/>
      <c r="AQ839" s="803" t="n"/>
      <c r="AR839" s="803" t="n"/>
      <c r="AS839" s="803" t="n"/>
      <c r="AT839" s="803" t="n"/>
      <c r="AU839" s="803" t="n"/>
      <c r="AV839" s="803" t="n"/>
      <c r="AW839" s="803" t="n"/>
      <c r="AX839" s="803" t="n"/>
      <c r="AY839" s="803" t="n"/>
      <c r="AZ839" s="803" t="n"/>
      <c r="BA839" s="803" t="n"/>
      <c r="BB839" s="803" t="n"/>
      <c r="BC839" s="803" t="n"/>
      <c r="BD839" s="803" t="n"/>
      <c r="BE839" s="803" t="n"/>
      <c r="BF839" s="803" t="n"/>
      <c r="BG839" s="803" t="n"/>
      <c r="BH839" s="803" t="n"/>
      <c r="BI839" s="803" t="n"/>
      <c r="BJ839" s="812" t="n"/>
    </row>
    <row r="840" ht="14.25" customHeight="1" s="1659">
      <c r="A840" s="961" t="n"/>
      <c r="B840" s="791" t="n"/>
      <c r="C840" s="791">
        <f>IFERROR(VLOOKUP(B840,'Campaign Calendar'!I:K,2,0),"")</f>
        <v/>
      </c>
      <c r="D840" s="792">
        <f>IFERROR(VLOOKUP(B840,'Campaign Calendar'!I:K,3,0),"")</f>
        <v/>
      </c>
      <c r="E840" s="2086">
        <f>IFERROR(INDEX('Campaign Calendar'!E:E,MATCH('Promo-Flexi Combo-GWP'!B840,'Campaign Calendar'!I:I,0)),"")</f>
        <v/>
      </c>
      <c r="F840" s="2086">
        <f>IFERROR(INDEX('Campaign Calendar'!F:F,MATCH('Promo-Flexi Combo-GWP'!B840,'Campaign Calendar'!I:I,0)),"")</f>
        <v/>
      </c>
      <c r="G840" s="2087">
        <f>IFERROR(INDEX('Campaign Calendar'!G:G,MATCH('Promo-Flexi Combo-GWP'!B840,'Campaign Calendar'!I:I,0)),"")</f>
        <v/>
      </c>
      <c r="H840" s="2087">
        <f>IFERROR(INDEX('Campaign Calendar'!H:H,MATCH('Promo-Flexi Combo-GWP'!B840,'Campaign Calendar'!I:I,0)),"")</f>
        <v/>
      </c>
      <c r="I840" s="1162" t="n"/>
      <c r="J840" s="1162" t="n"/>
      <c r="K840" s="1164" t="n"/>
      <c r="L840" s="1164" t="n"/>
      <c r="M840" s="2109" t="n"/>
      <c r="N840" s="1166" t="n"/>
      <c r="O840" s="1166" t="n"/>
      <c r="P840" s="1162" t="n"/>
      <c r="Q840" s="1162" t="n"/>
      <c r="R840" s="1326" t="n"/>
      <c r="S840" s="1167">
        <f>IFERROR(INDEX('Price Change - non Flash'!C:C,MATCH('Promo-Flexi Combo-GWP'!R840,'Price Change - non Flash'!B:B,0)),"")</f>
        <v/>
      </c>
      <c r="T840" s="1167">
        <f>IFERROR(INDEX('Price Change - non Flash'!D:D,MATCH('Promo-Flexi Combo-GWP'!R840,'Price Change - non Flash'!B:B,0)),"")</f>
        <v/>
      </c>
      <c r="U840" s="1167" t="n"/>
      <c r="V840" s="1168" t="n"/>
      <c r="W840" s="983" t="n"/>
      <c r="X840" s="2110" t="n"/>
      <c r="Y840" s="2110" t="n"/>
      <c r="Z840" s="983" t="n"/>
      <c r="AA840" s="983" t="n"/>
      <c r="AB840" s="794" t="n"/>
      <c r="AC840" s="1162" t="n"/>
      <c r="AD840" s="794" t="n"/>
      <c r="AE840" s="982" t="n"/>
      <c r="AF840" s="983" t="n"/>
      <c r="AH840" s="966" t="n"/>
      <c r="AI840" s="966" t="n"/>
      <c r="AJ840" s="966" t="n"/>
      <c r="AK840" s="966" t="n"/>
      <c r="AL840" s="966" t="n"/>
      <c r="AM840" s="966" t="n"/>
      <c r="AN840" s="966" t="n"/>
      <c r="AO840" s="811" t="n"/>
      <c r="AP840" s="803" t="n"/>
      <c r="AQ840" s="803" t="n"/>
      <c r="AR840" s="803" t="n"/>
      <c r="AS840" s="803" t="n"/>
      <c r="AT840" s="803" t="n"/>
      <c r="AU840" s="803" t="n"/>
      <c r="AV840" s="803" t="n"/>
      <c r="AW840" s="803" t="n"/>
      <c r="AX840" s="803" t="n"/>
      <c r="AY840" s="803" t="n"/>
      <c r="AZ840" s="803" t="n"/>
      <c r="BA840" s="803" t="n"/>
      <c r="BB840" s="803" t="n"/>
      <c r="BC840" s="803" t="n"/>
      <c r="BD840" s="803" t="n"/>
      <c r="BE840" s="803" t="n"/>
      <c r="BF840" s="803" t="n"/>
      <c r="BG840" s="803" t="n"/>
      <c r="BH840" s="803" t="n"/>
      <c r="BI840" s="803" t="n"/>
      <c r="BJ840" s="812" t="n"/>
    </row>
    <row r="841" ht="14.25" customHeight="1" s="1659">
      <c r="A841" s="961" t="n"/>
      <c r="B841" s="791" t="n"/>
      <c r="C841" s="791">
        <f>IFERROR(VLOOKUP(B841,'Campaign Calendar'!I:K,2,0),"")</f>
        <v/>
      </c>
      <c r="D841" s="792">
        <f>IFERROR(VLOOKUP(B841,'Campaign Calendar'!I:K,3,0),"")</f>
        <v/>
      </c>
      <c r="E841" s="2086">
        <f>IFERROR(INDEX('Campaign Calendar'!E:E,MATCH('Promo-Flexi Combo-GWP'!B841,'Campaign Calendar'!I:I,0)),"")</f>
        <v/>
      </c>
      <c r="F841" s="2086">
        <f>IFERROR(INDEX('Campaign Calendar'!F:F,MATCH('Promo-Flexi Combo-GWP'!B841,'Campaign Calendar'!I:I,0)),"")</f>
        <v/>
      </c>
      <c r="G841" s="2087">
        <f>IFERROR(INDEX('Campaign Calendar'!G:G,MATCH('Promo-Flexi Combo-GWP'!B841,'Campaign Calendar'!I:I,0)),"")</f>
        <v/>
      </c>
      <c r="H841" s="2087">
        <f>IFERROR(INDEX('Campaign Calendar'!H:H,MATCH('Promo-Flexi Combo-GWP'!B841,'Campaign Calendar'!I:I,0)),"")</f>
        <v/>
      </c>
      <c r="I841" s="1162" t="n"/>
      <c r="J841" s="1162" t="n"/>
      <c r="K841" s="1164" t="n"/>
      <c r="L841" s="1164" t="n"/>
      <c r="M841" s="2109" t="n"/>
      <c r="N841" s="1166" t="n"/>
      <c r="O841" s="1166" t="n"/>
      <c r="P841" s="1162" t="n"/>
      <c r="Q841" s="1162" t="n"/>
      <c r="R841" s="1326" t="n"/>
      <c r="S841" s="1167">
        <f>IFERROR(INDEX('Price Change - non Flash'!C:C,MATCH('Promo-Flexi Combo-GWP'!R841,'Price Change - non Flash'!B:B,0)),"")</f>
        <v/>
      </c>
      <c r="T841" s="1167">
        <f>IFERROR(INDEX('Price Change - non Flash'!D:D,MATCH('Promo-Flexi Combo-GWP'!R841,'Price Change - non Flash'!B:B,0)),"")</f>
        <v/>
      </c>
      <c r="U841" s="1167" t="n"/>
      <c r="V841" s="1168" t="n"/>
      <c r="W841" s="983" t="n"/>
      <c r="X841" s="2110" t="n"/>
      <c r="Y841" s="2110" t="n"/>
      <c r="Z841" s="983" t="n"/>
      <c r="AA841" s="983" t="n"/>
      <c r="AB841" s="794" t="n"/>
      <c r="AC841" s="1162" t="n"/>
      <c r="AD841" s="794" t="n"/>
      <c r="AE841" s="982" t="n"/>
      <c r="AF841" s="983" t="n"/>
      <c r="AH841" s="966" t="n"/>
      <c r="AI841" s="966" t="n"/>
      <c r="AJ841" s="966" t="n"/>
      <c r="AK841" s="966" t="n"/>
      <c r="AL841" s="966" t="n"/>
      <c r="AM841" s="966" t="n"/>
      <c r="AN841" s="966" t="n"/>
      <c r="AO841" s="811" t="n"/>
      <c r="AP841" s="803" t="n"/>
      <c r="AQ841" s="803" t="n"/>
      <c r="AR841" s="803" t="n"/>
      <c r="AS841" s="803" t="n"/>
      <c r="AT841" s="803" t="n"/>
      <c r="AU841" s="803" t="n"/>
      <c r="AV841" s="803" t="n"/>
      <c r="AW841" s="803" t="n"/>
      <c r="AX841" s="803" t="n"/>
      <c r="AY841" s="803" t="n"/>
      <c r="AZ841" s="803" t="n"/>
      <c r="BA841" s="803" t="n"/>
      <c r="BB841" s="803" t="n"/>
      <c r="BC841" s="803" t="n"/>
      <c r="BD841" s="803" t="n"/>
      <c r="BE841" s="803" t="n"/>
      <c r="BF841" s="803" t="n"/>
      <c r="BG841" s="803" t="n"/>
      <c r="BH841" s="803" t="n"/>
      <c r="BI841" s="803" t="n"/>
      <c r="BJ841" s="812" t="n"/>
    </row>
    <row r="842" ht="14.25" customHeight="1" s="1659">
      <c r="A842" s="961" t="n"/>
      <c r="B842" s="791" t="n"/>
      <c r="C842" s="791">
        <f>IFERROR(VLOOKUP(B842,'Campaign Calendar'!I:K,2,0),"")</f>
        <v/>
      </c>
      <c r="D842" s="792">
        <f>IFERROR(VLOOKUP(B842,'Campaign Calendar'!I:K,3,0),"")</f>
        <v/>
      </c>
      <c r="E842" s="2086">
        <f>IFERROR(INDEX('Campaign Calendar'!E:E,MATCH('Promo-Flexi Combo-GWP'!B842,'Campaign Calendar'!I:I,0)),"")</f>
        <v/>
      </c>
      <c r="F842" s="2086">
        <f>IFERROR(INDEX('Campaign Calendar'!F:F,MATCH('Promo-Flexi Combo-GWP'!B842,'Campaign Calendar'!I:I,0)),"")</f>
        <v/>
      </c>
      <c r="G842" s="2087">
        <f>IFERROR(INDEX('Campaign Calendar'!G:G,MATCH('Promo-Flexi Combo-GWP'!B842,'Campaign Calendar'!I:I,0)),"")</f>
        <v/>
      </c>
      <c r="H842" s="2087">
        <f>IFERROR(INDEX('Campaign Calendar'!H:H,MATCH('Promo-Flexi Combo-GWP'!B842,'Campaign Calendar'!I:I,0)),"")</f>
        <v/>
      </c>
      <c r="I842" s="1162" t="n"/>
      <c r="J842" s="1162" t="n"/>
      <c r="K842" s="1164" t="n"/>
      <c r="L842" s="1164" t="n"/>
      <c r="M842" s="2109" t="n"/>
      <c r="N842" s="1166" t="n"/>
      <c r="O842" s="1166" t="n"/>
      <c r="P842" s="1162" t="n"/>
      <c r="Q842" s="1162" t="n"/>
      <c r="R842" s="1326" t="n"/>
      <c r="S842" s="1167">
        <f>IFERROR(INDEX('Price Change - non Flash'!C:C,MATCH('Promo-Flexi Combo-GWP'!R842,'Price Change - non Flash'!B:B,0)),"")</f>
        <v/>
      </c>
      <c r="T842" s="1167">
        <f>IFERROR(INDEX('Price Change - non Flash'!D:D,MATCH('Promo-Flexi Combo-GWP'!R842,'Price Change - non Flash'!B:B,0)),"")</f>
        <v/>
      </c>
      <c r="U842" s="1167" t="n"/>
      <c r="V842" s="1168" t="n"/>
      <c r="W842" s="983" t="n"/>
      <c r="X842" s="2110" t="n"/>
      <c r="Y842" s="2110" t="n"/>
      <c r="Z842" s="983" t="n"/>
      <c r="AA842" s="983" t="n"/>
      <c r="AB842" s="794" t="n"/>
      <c r="AC842" s="1162" t="n"/>
      <c r="AD842" s="794" t="n"/>
      <c r="AE842" s="982" t="n"/>
      <c r="AF842" s="983" t="n"/>
      <c r="AH842" s="966" t="n"/>
      <c r="AI842" s="966" t="n"/>
      <c r="AJ842" s="966" t="n"/>
      <c r="AK842" s="966" t="n"/>
      <c r="AL842" s="966" t="n"/>
      <c r="AM842" s="966" t="n"/>
      <c r="AN842" s="966" t="n"/>
      <c r="AO842" s="811" t="n"/>
      <c r="AP842" s="803" t="n"/>
      <c r="AQ842" s="803" t="n"/>
      <c r="AR842" s="803" t="n"/>
      <c r="AS842" s="803" t="n"/>
      <c r="AT842" s="803" t="n"/>
      <c r="AU842" s="803" t="n"/>
      <c r="AV842" s="803" t="n"/>
      <c r="AW842" s="803" t="n"/>
      <c r="AX842" s="803" t="n"/>
      <c r="AY842" s="803" t="n"/>
      <c r="AZ842" s="803" t="n"/>
      <c r="BA842" s="803" t="n"/>
      <c r="BB842" s="803" t="n"/>
      <c r="BC842" s="803" t="n"/>
      <c r="BD842" s="803" t="n"/>
      <c r="BE842" s="803" t="n"/>
      <c r="BF842" s="803" t="n"/>
      <c r="BG842" s="803" t="n"/>
      <c r="BH842" s="803" t="n"/>
      <c r="BI842" s="803" t="n"/>
      <c r="BJ842" s="812" t="n"/>
    </row>
    <row r="843" ht="14.25" customHeight="1" s="1659">
      <c r="A843" s="961" t="n"/>
      <c r="B843" s="791" t="n"/>
      <c r="C843" s="791">
        <f>IFERROR(VLOOKUP(B843,'Campaign Calendar'!I:K,2,0),"")</f>
        <v/>
      </c>
      <c r="D843" s="792">
        <f>IFERROR(VLOOKUP(B843,'Campaign Calendar'!I:K,3,0),"")</f>
        <v/>
      </c>
      <c r="E843" s="2086">
        <f>IFERROR(INDEX('Campaign Calendar'!E:E,MATCH('Promo-Flexi Combo-GWP'!B843,'Campaign Calendar'!I:I,0)),"")</f>
        <v/>
      </c>
      <c r="F843" s="2086">
        <f>IFERROR(INDEX('Campaign Calendar'!F:F,MATCH('Promo-Flexi Combo-GWP'!B843,'Campaign Calendar'!I:I,0)),"")</f>
        <v/>
      </c>
      <c r="G843" s="2087">
        <f>IFERROR(INDEX('Campaign Calendar'!G:G,MATCH('Promo-Flexi Combo-GWP'!B843,'Campaign Calendar'!I:I,0)),"")</f>
        <v/>
      </c>
      <c r="H843" s="2087">
        <f>IFERROR(INDEX('Campaign Calendar'!H:H,MATCH('Promo-Flexi Combo-GWP'!B843,'Campaign Calendar'!I:I,0)),"")</f>
        <v/>
      </c>
      <c r="I843" s="1162" t="n"/>
      <c r="J843" s="1162" t="n"/>
      <c r="K843" s="1164" t="n"/>
      <c r="L843" s="1164" t="n"/>
      <c r="M843" s="2109" t="n"/>
      <c r="N843" s="1166" t="n"/>
      <c r="O843" s="1166" t="n"/>
      <c r="P843" s="1162" t="n"/>
      <c r="Q843" s="1162" t="n"/>
      <c r="R843" s="1326" t="n"/>
      <c r="S843" s="1167">
        <f>IFERROR(INDEX('Price Change - non Flash'!C:C,MATCH('Promo-Flexi Combo-GWP'!R843,'Price Change - non Flash'!B:B,0)),"")</f>
        <v/>
      </c>
      <c r="T843" s="1167">
        <f>IFERROR(INDEX('Price Change - non Flash'!D:D,MATCH('Promo-Flexi Combo-GWP'!R843,'Price Change - non Flash'!B:B,0)),"")</f>
        <v/>
      </c>
      <c r="U843" s="1167" t="n"/>
      <c r="V843" s="1168" t="n"/>
      <c r="W843" s="983" t="n"/>
      <c r="X843" s="2110" t="n"/>
      <c r="Y843" s="2110" t="n"/>
      <c r="Z843" s="983" t="n"/>
      <c r="AA843" s="983" t="n"/>
      <c r="AB843" s="794" t="n"/>
      <c r="AC843" s="1162" t="n"/>
      <c r="AD843" s="794" t="n"/>
      <c r="AE843" s="982" t="n"/>
      <c r="AF843" s="983" t="n"/>
      <c r="AH843" s="966" t="n"/>
      <c r="AI843" s="966" t="n"/>
      <c r="AJ843" s="966" t="n"/>
      <c r="AK843" s="966" t="n"/>
      <c r="AL843" s="966" t="n"/>
      <c r="AM843" s="966" t="n"/>
      <c r="AN843" s="966" t="n"/>
      <c r="AO843" s="811" t="n"/>
      <c r="AP843" s="803" t="n"/>
      <c r="AQ843" s="803" t="n"/>
      <c r="AR843" s="803" t="n"/>
      <c r="AS843" s="803" t="n"/>
      <c r="AT843" s="803" t="n"/>
      <c r="AU843" s="803" t="n"/>
      <c r="AV843" s="803" t="n"/>
      <c r="AW843" s="803" t="n"/>
      <c r="AX843" s="803" t="n"/>
      <c r="AY843" s="803" t="n"/>
      <c r="AZ843" s="803" t="n"/>
      <c r="BA843" s="803" t="n"/>
      <c r="BB843" s="803" t="n"/>
      <c r="BC843" s="803" t="n"/>
      <c r="BD843" s="803" t="n"/>
      <c r="BE843" s="803" t="n"/>
      <c r="BF843" s="803" t="n"/>
      <c r="BG843" s="803" t="n"/>
      <c r="BH843" s="803" t="n"/>
      <c r="BI843" s="803" t="n"/>
      <c r="BJ843" s="812" t="n"/>
    </row>
    <row r="844" ht="14.25" customHeight="1" s="1659">
      <c r="A844" s="961" t="n"/>
      <c r="B844" s="791" t="n"/>
      <c r="C844" s="791">
        <f>IFERROR(VLOOKUP(B844,'Campaign Calendar'!I:K,2,0),"")</f>
        <v/>
      </c>
      <c r="D844" s="792">
        <f>IFERROR(VLOOKUP(B844,'Campaign Calendar'!I:K,3,0),"")</f>
        <v/>
      </c>
      <c r="E844" s="2086">
        <f>IFERROR(INDEX('Campaign Calendar'!E:E,MATCH('Promo-Flexi Combo-GWP'!B844,'Campaign Calendar'!I:I,0)),"")</f>
        <v/>
      </c>
      <c r="F844" s="2086">
        <f>IFERROR(INDEX('Campaign Calendar'!F:F,MATCH('Promo-Flexi Combo-GWP'!B844,'Campaign Calendar'!I:I,0)),"")</f>
        <v/>
      </c>
      <c r="G844" s="2087">
        <f>IFERROR(INDEX('Campaign Calendar'!G:G,MATCH('Promo-Flexi Combo-GWP'!B844,'Campaign Calendar'!I:I,0)),"")</f>
        <v/>
      </c>
      <c r="H844" s="2087">
        <f>IFERROR(INDEX('Campaign Calendar'!H:H,MATCH('Promo-Flexi Combo-GWP'!B844,'Campaign Calendar'!I:I,0)),"")</f>
        <v/>
      </c>
      <c r="I844" s="1162" t="n"/>
      <c r="J844" s="1162" t="n"/>
      <c r="K844" s="1164" t="n"/>
      <c r="L844" s="1164" t="n"/>
      <c r="M844" s="2109" t="n"/>
      <c r="N844" s="1166" t="n"/>
      <c r="O844" s="1166" t="n"/>
      <c r="P844" s="1162" t="n"/>
      <c r="Q844" s="1162" t="n"/>
      <c r="R844" s="1326" t="n"/>
      <c r="S844" s="1167">
        <f>IFERROR(INDEX('Price Change - non Flash'!C:C,MATCH('Promo-Flexi Combo-GWP'!R844,'Price Change - non Flash'!B:B,0)),"")</f>
        <v/>
      </c>
      <c r="T844" s="1167">
        <f>IFERROR(INDEX('Price Change - non Flash'!D:D,MATCH('Promo-Flexi Combo-GWP'!R844,'Price Change - non Flash'!B:B,0)),"")</f>
        <v/>
      </c>
      <c r="U844" s="1167" t="n"/>
      <c r="V844" s="1168" t="n"/>
      <c r="W844" s="983" t="n"/>
      <c r="X844" s="2110" t="n"/>
      <c r="Y844" s="2110" t="n"/>
      <c r="Z844" s="983" t="n"/>
      <c r="AA844" s="983" t="n"/>
      <c r="AB844" s="794" t="n"/>
      <c r="AC844" s="1162" t="n"/>
      <c r="AD844" s="794" t="n"/>
      <c r="AE844" s="982" t="n"/>
      <c r="AF844" s="983" t="n"/>
      <c r="AH844" s="966" t="n"/>
      <c r="AI844" s="966" t="n"/>
      <c r="AJ844" s="966" t="n"/>
      <c r="AK844" s="966" t="n"/>
      <c r="AL844" s="966" t="n"/>
      <c r="AM844" s="966" t="n"/>
      <c r="AN844" s="966" t="n"/>
      <c r="AO844" s="811" t="n"/>
      <c r="AP844" s="803" t="n"/>
      <c r="AQ844" s="803" t="n"/>
      <c r="AR844" s="803" t="n"/>
      <c r="AS844" s="803" t="n"/>
      <c r="AT844" s="803" t="n"/>
      <c r="AU844" s="803" t="n"/>
      <c r="AV844" s="803" t="n"/>
      <c r="AW844" s="803" t="n"/>
      <c r="AX844" s="803" t="n"/>
      <c r="AY844" s="803" t="n"/>
      <c r="AZ844" s="803" t="n"/>
      <c r="BA844" s="803" t="n"/>
      <c r="BB844" s="803" t="n"/>
      <c r="BC844" s="803" t="n"/>
      <c r="BD844" s="803" t="n"/>
      <c r="BE844" s="803" t="n"/>
      <c r="BF844" s="803" t="n"/>
      <c r="BG844" s="803" t="n"/>
      <c r="BH844" s="803" t="n"/>
      <c r="BI844" s="803" t="n"/>
      <c r="BJ844" s="812" t="n"/>
    </row>
    <row r="845" ht="14.25" customHeight="1" s="1659">
      <c r="A845" s="961" t="n"/>
      <c r="B845" s="791" t="n"/>
      <c r="C845" s="791">
        <f>IFERROR(VLOOKUP(B845,'Campaign Calendar'!I:K,2,0),"")</f>
        <v/>
      </c>
      <c r="D845" s="792">
        <f>IFERROR(VLOOKUP(B845,'Campaign Calendar'!I:K,3,0),"")</f>
        <v/>
      </c>
      <c r="E845" s="2086">
        <f>IFERROR(INDEX('Campaign Calendar'!E:E,MATCH('Promo-Flexi Combo-GWP'!B845,'Campaign Calendar'!I:I,0)),"")</f>
        <v/>
      </c>
      <c r="F845" s="2086">
        <f>IFERROR(INDEX('Campaign Calendar'!F:F,MATCH('Promo-Flexi Combo-GWP'!B845,'Campaign Calendar'!I:I,0)),"")</f>
        <v/>
      </c>
      <c r="G845" s="2087">
        <f>IFERROR(INDEX('Campaign Calendar'!G:G,MATCH('Promo-Flexi Combo-GWP'!B845,'Campaign Calendar'!I:I,0)),"")</f>
        <v/>
      </c>
      <c r="H845" s="2087">
        <f>IFERROR(INDEX('Campaign Calendar'!H:H,MATCH('Promo-Flexi Combo-GWP'!B845,'Campaign Calendar'!I:I,0)),"")</f>
        <v/>
      </c>
      <c r="I845" s="1162" t="n"/>
      <c r="J845" s="1162" t="n"/>
      <c r="K845" s="1164" t="n"/>
      <c r="L845" s="1164" t="n"/>
      <c r="M845" s="2109" t="n"/>
      <c r="N845" s="1166" t="n"/>
      <c r="O845" s="1166" t="n"/>
      <c r="P845" s="1162" t="n"/>
      <c r="Q845" s="1162" t="n"/>
      <c r="R845" s="1326" t="n"/>
      <c r="S845" s="1167">
        <f>IFERROR(INDEX('Price Change - non Flash'!C:C,MATCH('Promo-Flexi Combo-GWP'!R845,'Price Change - non Flash'!B:B,0)),"")</f>
        <v/>
      </c>
      <c r="T845" s="1167">
        <f>IFERROR(INDEX('Price Change - non Flash'!D:D,MATCH('Promo-Flexi Combo-GWP'!R845,'Price Change - non Flash'!B:B,0)),"")</f>
        <v/>
      </c>
      <c r="U845" s="1167" t="n"/>
      <c r="V845" s="1168" t="n"/>
      <c r="W845" s="983" t="n"/>
      <c r="X845" s="2110" t="n"/>
      <c r="Y845" s="2110" t="n"/>
      <c r="Z845" s="983" t="n"/>
      <c r="AA845" s="983" t="n"/>
      <c r="AB845" s="794" t="n"/>
      <c r="AC845" s="1162" t="n"/>
      <c r="AD845" s="794" t="n"/>
      <c r="AE845" s="982" t="n"/>
      <c r="AF845" s="983" t="n"/>
      <c r="AH845" s="966" t="n"/>
      <c r="AI845" s="966" t="n"/>
      <c r="AJ845" s="966" t="n"/>
      <c r="AK845" s="966" t="n"/>
      <c r="AL845" s="966" t="n"/>
      <c r="AM845" s="966" t="n"/>
      <c r="AN845" s="966" t="n"/>
      <c r="AO845" s="811" t="n"/>
      <c r="AP845" s="803" t="n"/>
      <c r="AQ845" s="803" t="n"/>
      <c r="AR845" s="803" t="n"/>
      <c r="AS845" s="803" t="n"/>
      <c r="AT845" s="803" t="n"/>
      <c r="AU845" s="803" t="n"/>
      <c r="AV845" s="803" t="n"/>
      <c r="AW845" s="803" t="n"/>
      <c r="AX845" s="803" t="n"/>
      <c r="AY845" s="803" t="n"/>
      <c r="AZ845" s="803" t="n"/>
      <c r="BA845" s="803" t="n"/>
      <c r="BB845" s="803" t="n"/>
      <c r="BC845" s="803" t="n"/>
      <c r="BD845" s="803" t="n"/>
      <c r="BE845" s="803" t="n"/>
      <c r="BF845" s="803" t="n"/>
      <c r="BG845" s="803" t="n"/>
      <c r="BH845" s="803" t="n"/>
      <c r="BI845" s="803" t="n"/>
      <c r="BJ845" s="812" t="n"/>
    </row>
    <row r="846" ht="14.25" customHeight="1" s="1659">
      <c r="A846" s="961" t="n"/>
      <c r="B846" s="791" t="n"/>
      <c r="C846" s="791">
        <f>IFERROR(VLOOKUP(B846,'Campaign Calendar'!I:K,2,0),"")</f>
        <v/>
      </c>
      <c r="D846" s="792">
        <f>IFERROR(VLOOKUP(B846,'Campaign Calendar'!I:K,3,0),"")</f>
        <v/>
      </c>
      <c r="E846" s="2086">
        <f>IFERROR(INDEX('Campaign Calendar'!E:E,MATCH('Promo-Flexi Combo-GWP'!B846,'Campaign Calendar'!I:I,0)),"")</f>
        <v/>
      </c>
      <c r="F846" s="2086">
        <f>IFERROR(INDEX('Campaign Calendar'!F:F,MATCH('Promo-Flexi Combo-GWP'!B846,'Campaign Calendar'!I:I,0)),"")</f>
        <v/>
      </c>
      <c r="G846" s="2087">
        <f>IFERROR(INDEX('Campaign Calendar'!G:G,MATCH('Promo-Flexi Combo-GWP'!B846,'Campaign Calendar'!I:I,0)),"")</f>
        <v/>
      </c>
      <c r="H846" s="2087">
        <f>IFERROR(INDEX('Campaign Calendar'!H:H,MATCH('Promo-Flexi Combo-GWP'!B846,'Campaign Calendar'!I:I,0)),"")</f>
        <v/>
      </c>
      <c r="I846" s="1162" t="n"/>
      <c r="J846" s="1162" t="n"/>
      <c r="K846" s="1164" t="n"/>
      <c r="L846" s="1164" t="n"/>
      <c r="M846" s="2109" t="n"/>
      <c r="N846" s="1166" t="n"/>
      <c r="O846" s="1166" t="n"/>
      <c r="P846" s="1162" t="n"/>
      <c r="Q846" s="1162" t="n"/>
      <c r="R846" s="1326" t="n"/>
      <c r="S846" s="1167">
        <f>IFERROR(INDEX('Price Change - non Flash'!C:C,MATCH('Promo-Flexi Combo-GWP'!R846,'Price Change - non Flash'!B:B,0)),"")</f>
        <v/>
      </c>
      <c r="T846" s="1167">
        <f>IFERROR(INDEX('Price Change - non Flash'!D:D,MATCH('Promo-Flexi Combo-GWP'!R846,'Price Change - non Flash'!B:B,0)),"")</f>
        <v/>
      </c>
      <c r="U846" s="1167" t="n"/>
      <c r="V846" s="1168" t="n"/>
      <c r="W846" s="983" t="n"/>
      <c r="X846" s="2110" t="n"/>
      <c r="Y846" s="2110" t="n"/>
      <c r="Z846" s="983" t="n"/>
      <c r="AA846" s="983" t="n"/>
      <c r="AB846" s="794" t="n"/>
      <c r="AC846" s="1162" t="n"/>
      <c r="AD846" s="794" t="n"/>
      <c r="AE846" s="982" t="n"/>
      <c r="AF846" s="983" t="n"/>
      <c r="AH846" s="966" t="n"/>
      <c r="AI846" s="966" t="n"/>
      <c r="AJ846" s="966" t="n"/>
      <c r="AK846" s="966" t="n"/>
      <c r="AL846" s="966" t="n"/>
      <c r="AM846" s="966" t="n"/>
      <c r="AN846" s="966" t="n"/>
      <c r="AO846" s="811" t="n"/>
      <c r="AP846" s="803" t="n"/>
      <c r="AQ846" s="803" t="n"/>
      <c r="AR846" s="803" t="n"/>
      <c r="AS846" s="803" t="n"/>
      <c r="AT846" s="803" t="n"/>
      <c r="AU846" s="803" t="n"/>
      <c r="AV846" s="803" t="n"/>
      <c r="AW846" s="803" t="n"/>
      <c r="AX846" s="803" t="n"/>
      <c r="AY846" s="803" t="n"/>
      <c r="AZ846" s="803" t="n"/>
      <c r="BA846" s="803" t="n"/>
      <c r="BB846" s="803" t="n"/>
      <c r="BC846" s="803" t="n"/>
      <c r="BD846" s="803" t="n"/>
      <c r="BE846" s="803" t="n"/>
      <c r="BF846" s="803" t="n"/>
      <c r="BG846" s="803" t="n"/>
      <c r="BH846" s="803" t="n"/>
      <c r="BI846" s="803" t="n"/>
      <c r="BJ846" s="812" t="n"/>
    </row>
    <row r="847" ht="14.25" customHeight="1" s="1659">
      <c r="A847" s="961" t="n"/>
      <c r="B847" s="791" t="n"/>
      <c r="C847" s="791">
        <f>IFERROR(VLOOKUP(B847,'Campaign Calendar'!I:K,2,0),"")</f>
        <v/>
      </c>
      <c r="D847" s="792">
        <f>IFERROR(VLOOKUP(B847,'Campaign Calendar'!I:K,3,0),"")</f>
        <v/>
      </c>
      <c r="E847" s="2086">
        <f>IFERROR(INDEX('Campaign Calendar'!E:E,MATCH('Promo-Flexi Combo-GWP'!B847,'Campaign Calendar'!I:I,0)),"")</f>
        <v/>
      </c>
      <c r="F847" s="2086">
        <f>IFERROR(INDEX('Campaign Calendar'!F:F,MATCH('Promo-Flexi Combo-GWP'!B847,'Campaign Calendar'!I:I,0)),"")</f>
        <v/>
      </c>
      <c r="G847" s="2087">
        <f>IFERROR(INDEX('Campaign Calendar'!G:G,MATCH('Promo-Flexi Combo-GWP'!B847,'Campaign Calendar'!I:I,0)),"")</f>
        <v/>
      </c>
      <c r="H847" s="2087">
        <f>IFERROR(INDEX('Campaign Calendar'!H:H,MATCH('Promo-Flexi Combo-GWP'!B847,'Campaign Calendar'!I:I,0)),"")</f>
        <v/>
      </c>
      <c r="I847" s="1162" t="n"/>
      <c r="J847" s="1162" t="n"/>
      <c r="K847" s="1164" t="n"/>
      <c r="L847" s="1164" t="n"/>
      <c r="M847" s="2109" t="n"/>
      <c r="N847" s="1166" t="n"/>
      <c r="O847" s="1166" t="n"/>
      <c r="P847" s="1162" t="n"/>
      <c r="Q847" s="1162" t="n"/>
      <c r="R847" s="1326" t="n"/>
      <c r="S847" s="1167">
        <f>IFERROR(INDEX('Price Change - non Flash'!C:C,MATCH('Promo-Flexi Combo-GWP'!R847,'Price Change - non Flash'!B:B,0)),"")</f>
        <v/>
      </c>
      <c r="T847" s="1167">
        <f>IFERROR(INDEX('Price Change - non Flash'!D:D,MATCH('Promo-Flexi Combo-GWP'!R847,'Price Change - non Flash'!B:B,0)),"")</f>
        <v/>
      </c>
      <c r="U847" s="1167" t="n"/>
      <c r="V847" s="1168" t="n"/>
      <c r="W847" s="983" t="n"/>
      <c r="X847" s="2110" t="n"/>
      <c r="Y847" s="2110" t="n"/>
      <c r="Z847" s="983" t="n"/>
      <c r="AA847" s="983" t="n"/>
      <c r="AB847" s="794" t="n"/>
      <c r="AC847" s="1162" t="n"/>
      <c r="AD847" s="794" t="n"/>
      <c r="AE847" s="982" t="n"/>
      <c r="AF847" s="983" t="n"/>
      <c r="AH847" s="966" t="n"/>
      <c r="AI847" s="966" t="n"/>
      <c r="AJ847" s="966" t="n"/>
      <c r="AK847" s="966" t="n"/>
      <c r="AL847" s="966" t="n"/>
      <c r="AM847" s="966" t="n"/>
      <c r="AN847" s="966" t="n"/>
      <c r="AO847" s="811" t="n"/>
      <c r="AP847" s="803" t="n"/>
      <c r="AQ847" s="803" t="n"/>
      <c r="AR847" s="803" t="n"/>
      <c r="AS847" s="803" t="n"/>
      <c r="AT847" s="803" t="n"/>
      <c r="AU847" s="803" t="n"/>
      <c r="AV847" s="803" t="n"/>
      <c r="AW847" s="803" t="n"/>
      <c r="AX847" s="803" t="n"/>
      <c r="AY847" s="803" t="n"/>
      <c r="AZ847" s="803" t="n"/>
      <c r="BA847" s="803" t="n"/>
      <c r="BB847" s="803" t="n"/>
      <c r="BC847" s="803" t="n"/>
      <c r="BD847" s="803" t="n"/>
      <c r="BE847" s="803" t="n"/>
      <c r="BF847" s="803" t="n"/>
      <c r="BG847" s="803" t="n"/>
      <c r="BH847" s="803" t="n"/>
      <c r="BI847" s="803" t="n"/>
      <c r="BJ847" s="812" t="n"/>
    </row>
    <row r="848" ht="14.25" customHeight="1" s="1659">
      <c r="A848" s="961" t="n"/>
      <c r="B848" s="791" t="n"/>
      <c r="C848" s="791">
        <f>IFERROR(VLOOKUP(B848,'Campaign Calendar'!I:K,2,0),"")</f>
        <v/>
      </c>
      <c r="D848" s="792">
        <f>IFERROR(VLOOKUP(B848,'Campaign Calendar'!I:K,3,0),"")</f>
        <v/>
      </c>
      <c r="E848" s="2086">
        <f>IFERROR(INDEX('Campaign Calendar'!E:E,MATCH('Promo-Flexi Combo-GWP'!B848,'Campaign Calendar'!I:I,0)),"")</f>
        <v/>
      </c>
      <c r="F848" s="2086">
        <f>IFERROR(INDEX('Campaign Calendar'!F:F,MATCH('Promo-Flexi Combo-GWP'!B848,'Campaign Calendar'!I:I,0)),"")</f>
        <v/>
      </c>
      <c r="G848" s="2087">
        <f>IFERROR(INDEX('Campaign Calendar'!G:G,MATCH('Promo-Flexi Combo-GWP'!B848,'Campaign Calendar'!I:I,0)),"")</f>
        <v/>
      </c>
      <c r="H848" s="2087">
        <f>IFERROR(INDEX('Campaign Calendar'!H:H,MATCH('Promo-Flexi Combo-GWP'!B848,'Campaign Calendar'!I:I,0)),"")</f>
        <v/>
      </c>
      <c r="I848" s="1162" t="n"/>
      <c r="J848" s="1162" t="n"/>
      <c r="K848" s="1164" t="n"/>
      <c r="L848" s="1164" t="n"/>
      <c r="M848" s="2109" t="n"/>
      <c r="N848" s="1166" t="n"/>
      <c r="O848" s="1166" t="n"/>
      <c r="P848" s="1162" t="n"/>
      <c r="Q848" s="1162" t="n"/>
      <c r="R848" s="1326" t="n"/>
      <c r="S848" s="1167">
        <f>IFERROR(INDEX('Price Change - non Flash'!C:C,MATCH('Promo-Flexi Combo-GWP'!R848,'Price Change - non Flash'!B:B,0)),"")</f>
        <v/>
      </c>
      <c r="T848" s="1167">
        <f>IFERROR(INDEX('Price Change - non Flash'!D:D,MATCH('Promo-Flexi Combo-GWP'!R848,'Price Change - non Flash'!B:B,0)),"")</f>
        <v/>
      </c>
      <c r="U848" s="1167" t="n"/>
      <c r="V848" s="1168" t="n"/>
      <c r="W848" s="983" t="n"/>
      <c r="X848" s="2110" t="n"/>
      <c r="Y848" s="2110" t="n"/>
      <c r="Z848" s="983" t="n"/>
      <c r="AA848" s="983" t="n"/>
      <c r="AB848" s="794" t="n"/>
      <c r="AC848" s="1162" t="n"/>
      <c r="AD848" s="794" t="n"/>
      <c r="AE848" s="982" t="n"/>
      <c r="AF848" s="983" t="n"/>
      <c r="AH848" s="966" t="n"/>
      <c r="AI848" s="966" t="n"/>
      <c r="AJ848" s="966" t="n"/>
      <c r="AK848" s="966" t="n"/>
      <c r="AL848" s="966" t="n"/>
      <c r="AM848" s="966" t="n"/>
      <c r="AN848" s="966" t="n"/>
      <c r="AO848" s="811" t="n"/>
      <c r="AP848" s="803" t="n"/>
      <c r="AQ848" s="803" t="n"/>
      <c r="AR848" s="803" t="n"/>
      <c r="AS848" s="803" t="n"/>
      <c r="AT848" s="803" t="n"/>
      <c r="AU848" s="803" t="n"/>
      <c r="AV848" s="803" t="n"/>
      <c r="AW848" s="803" t="n"/>
      <c r="AX848" s="803" t="n"/>
      <c r="AY848" s="803" t="n"/>
      <c r="AZ848" s="803" t="n"/>
      <c r="BA848" s="803" t="n"/>
      <c r="BB848" s="803" t="n"/>
      <c r="BC848" s="803" t="n"/>
      <c r="BD848" s="803" t="n"/>
      <c r="BE848" s="803" t="n"/>
      <c r="BF848" s="803" t="n"/>
      <c r="BG848" s="803" t="n"/>
      <c r="BH848" s="803" t="n"/>
      <c r="BI848" s="803" t="n"/>
      <c r="BJ848" s="812" t="n"/>
    </row>
    <row r="849" ht="14.25" customHeight="1" s="1659">
      <c r="A849" s="961" t="n"/>
      <c r="B849" s="791" t="n"/>
      <c r="C849" s="791">
        <f>IFERROR(VLOOKUP(B849,'Campaign Calendar'!I:K,2,0),"")</f>
        <v/>
      </c>
      <c r="D849" s="792">
        <f>IFERROR(VLOOKUP(B849,'Campaign Calendar'!I:K,3,0),"")</f>
        <v/>
      </c>
      <c r="E849" s="2086">
        <f>IFERROR(INDEX('Campaign Calendar'!E:E,MATCH('Promo-Flexi Combo-GWP'!B849,'Campaign Calendar'!I:I,0)),"")</f>
        <v/>
      </c>
      <c r="F849" s="2086">
        <f>IFERROR(INDEX('Campaign Calendar'!F:F,MATCH('Promo-Flexi Combo-GWP'!B849,'Campaign Calendar'!I:I,0)),"")</f>
        <v/>
      </c>
      <c r="G849" s="2087">
        <f>IFERROR(INDEX('Campaign Calendar'!G:G,MATCH('Promo-Flexi Combo-GWP'!B849,'Campaign Calendar'!I:I,0)),"")</f>
        <v/>
      </c>
      <c r="H849" s="2087">
        <f>IFERROR(INDEX('Campaign Calendar'!H:H,MATCH('Promo-Flexi Combo-GWP'!B849,'Campaign Calendar'!I:I,0)),"")</f>
        <v/>
      </c>
      <c r="I849" s="1162" t="n"/>
      <c r="J849" s="1162" t="n"/>
      <c r="K849" s="1164" t="n"/>
      <c r="L849" s="1164" t="n"/>
      <c r="M849" s="2109" t="n"/>
      <c r="N849" s="1166" t="n"/>
      <c r="O849" s="1166" t="n"/>
      <c r="P849" s="1162" t="n"/>
      <c r="Q849" s="1162" t="n"/>
      <c r="R849" s="1326" t="n"/>
      <c r="S849" s="1167">
        <f>IFERROR(INDEX('Price Change - non Flash'!C:C,MATCH('Promo-Flexi Combo-GWP'!R849,'Price Change - non Flash'!B:B,0)),"")</f>
        <v/>
      </c>
      <c r="T849" s="1167">
        <f>IFERROR(INDEX('Price Change - non Flash'!D:D,MATCH('Promo-Flexi Combo-GWP'!R849,'Price Change - non Flash'!B:B,0)),"")</f>
        <v/>
      </c>
      <c r="U849" s="1167" t="n"/>
      <c r="V849" s="1168" t="n"/>
      <c r="W849" s="983" t="n"/>
      <c r="X849" s="2110" t="n"/>
      <c r="Y849" s="2110" t="n"/>
      <c r="Z849" s="983" t="n"/>
      <c r="AA849" s="983" t="n"/>
      <c r="AB849" s="794" t="n"/>
      <c r="AC849" s="1162" t="n"/>
      <c r="AD849" s="794" t="n"/>
      <c r="AE849" s="982" t="n"/>
      <c r="AF849" s="983" t="n"/>
      <c r="AH849" s="966" t="n"/>
      <c r="AI849" s="966" t="n"/>
      <c r="AJ849" s="966" t="n"/>
      <c r="AK849" s="966" t="n"/>
      <c r="AL849" s="966" t="n"/>
      <c r="AM849" s="966" t="n"/>
      <c r="AN849" s="966" t="n"/>
      <c r="AO849" s="811" t="n"/>
      <c r="AP849" s="803" t="n"/>
      <c r="AQ849" s="803" t="n"/>
      <c r="AR849" s="803" t="n"/>
      <c r="AS849" s="803" t="n"/>
      <c r="AT849" s="803" t="n"/>
      <c r="AU849" s="803" t="n"/>
      <c r="AV849" s="803" t="n"/>
      <c r="AW849" s="803" t="n"/>
      <c r="AX849" s="803" t="n"/>
      <c r="AY849" s="803" t="n"/>
      <c r="AZ849" s="803" t="n"/>
      <c r="BA849" s="803" t="n"/>
      <c r="BB849" s="803" t="n"/>
      <c r="BC849" s="803" t="n"/>
      <c r="BD849" s="803" t="n"/>
      <c r="BE849" s="803" t="n"/>
      <c r="BF849" s="803" t="n"/>
      <c r="BG849" s="803" t="n"/>
      <c r="BH849" s="803" t="n"/>
      <c r="BI849" s="803" t="n"/>
      <c r="BJ849" s="812" t="n"/>
    </row>
    <row r="850" ht="14.25" customHeight="1" s="1659">
      <c r="A850" s="961" t="n"/>
      <c r="B850" s="791" t="n"/>
      <c r="C850" s="791">
        <f>IFERROR(VLOOKUP(B850,'Campaign Calendar'!I:K,2,0),"")</f>
        <v/>
      </c>
      <c r="D850" s="792">
        <f>IFERROR(VLOOKUP(B850,'Campaign Calendar'!I:K,3,0),"")</f>
        <v/>
      </c>
      <c r="E850" s="2086">
        <f>IFERROR(INDEX('Campaign Calendar'!E:E,MATCH('Promo-Flexi Combo-GWP'!B850,'Campaign Calendar'!I:I,0)),"")</f>
        <v/>
      </c>
      <c r="F850" s="2086">
        <f>IFERROR(INDEX('Campaign Calendar'!F:F,MATCH('Promo-Flexi Combo-GWP'!B850,'Campaign Calendar'!I:I,0)),"")</f>
        <v/>
      </c>
      <c r="G850" s="2087">
        <f>IFERROR(INDEX('Campaign Calendar'!G:G,MATCH('Promo-Flexi Combo-GWP'!B850,'Campaign Calendar'!I:I,0)),"")</f>
        <v/>
      </c>
      <c r="H850" s="2087">
        <f>IFERROR(INDEX('Campaign Calendar'!H:H,MATCH('Promo-Flexi Combo-GWP'!B850,'Campaign Calendar'!I:I,0)),"")</f>
        <v/>
      </c>
      <c r="I850" s="1162" t="n"/>
      <c r="J850" s="1162" t="n"/>
      <c r="K850" s="1164" t="n"/>
      <c r="L850" s="1164" t="n"/>
      <c r="M850" s="2109" t="n"/>
      <c r="N850" s="1166" t="n"/>
      <c r="O850" s="1166" t="n"/>
      <c r="P850" s="1162" t="n"/>
      <c r="Q850" s="1162" t="n"/>
      <c r="R850" s="1326" t="n"/>
      <c r="S850" s="1167">
        <f>IFERROR(INDEX('Price Change - non Flash'!C:C,MATCH('Promo-Flexi Combo-GWP'!R850,'Price Change - non Flash'!B:B,0)),"")</f>
        <v/>
      </c>
      <c r="T850" s="1167">
        <f>IFERROR(INDEX('Price Change - non Flash'!D:D,MATCH('Promo-Flexi Combo-GWP'!R850,'Price Change - non Flash'!B:B,0)),"")</f>
        <v/>
      </c>
      <c r="U850" s="1167" t="n"/>
      <c r="V850" s="1168" t="n"/>
      <c r="W850" s="983" t="n"/>
      <c r="X850" s="2110" t="n"/>
      <c r="Y850" s="2110" t="n"/>
      <c r="Z850" s="983" t="n"/>
      <c r="AA850" s="983" t="n"/>
      <c r="AB850" s="794" t="n"/>
      <c r="AC850" s="1162" t="n"/>
      <c r="AD850" s="794" t="n"/>
      <c r="AE850" s="982" t="n"/>
      <c r="AF850" s="983" t="n"/>
      <c r="AH850" s="966" t="n"/>
      <c r="AI850" s="966" t="n"/>
      <c r="AJ850" s="966" t="n"/>
      <c r="AK850" s="966" t="n"/>
      <c r="AL850" s="966" t="n"/>
      <c r="AM850" s="966" t="n"/>
      <c r="AN850" s="966" t="n"/>
    </row>
    <row r="851" ht="14.25" customHeight="1" s="1659">
      <c r="A851" s="961" t="n"/>
      <c r="B851" s="791" t="n"/>
      <c r="C851" s="791">
        <f>IFERROR(VLOOKUP(B851,'Campaign Calendar'!I:K,2,0),"")</f>
        <v/>
      </c>
      <c r="D851" s="792">
        <f>IFERROR(VLOOKUP(B851,'Campaign Calendar'!I:K,3,0),"")</f>
        <v/>
      </c>
      <c r="E851" s="2086">
        <f>IFERROR(INDEX('Campaign Calendar'!E:E,MATCH('Promo-Flexi Combo-GWP'!B851,'Campaign Calendar'!I:I,0)),"")</f>
        <v/>
      </c>
      <c r="F851" s="2086">
        <f>IFERROR(INDEX('Campaign Calendar'!F:F,MATCH('Promo-Flexi Combo-GWP'!B851,'Campaign Calendar'!I:I,0)),"")</f>
        <v/>
      </c>
      <c r="G851" s="2087">
        <f>IFERROR(INDEX('Campaign Calendar'!G:G,MATCH('Promo-Flexi Combo-GWP'!B851,'Campaign Calendar'!I:I,0)),"")</f>
        <v/>
      </c>
      <c r="H851" s="2087">
        <f>IFERROR(INDEX('Campaign Calendar'!H:H,MATCH('Promo-Flexi Combo-GWP'!B851,'Campaign Calendar'!I:I,0)),"")</f>
        <v/>
      </c>
      <c r="I851" s="1162" t="n"/>
      <c r="J851" s="1162" t="n"/>
      <c r="K851" s="1164" t="n"/>
      <c r="L851" s="1164" t="n"/>
      <c r="M851" s="2109" t="n"/>
      <c r="N851" s="1166" t="n"/>
      <c r="O851" s="1166" t="n"/>
      <c r="P851" s="1162" t="n"/>
      <c r="Q851" s="1162" t="n"/>
      <c r="R851" s="1326" t="n"/>
      <c r="S851" s="1167">
        <f>IFERROR(INDEX('Price Change - non Flash'!C:C,MATCH('Promo-Flexi Combo-GWP'!R851,'Price Change - non Flash'!B:B,0)),"")</f>
        <v/>
      </c>
      <c r="T851" s="1167">
        <f>IFERROR(INDEX('Price Change - non Flash'!D:D,MATCH('Promo-Flexi Combo-GWP'!R851,'Price Change - non Flash'!B:B,0)),"")</f>
        <v/>
      </c>
      <c r="U851" s="1167" t="n"/>
      <c r="V851" s="1168" t="n"/>
      <c r="W851" s="983" t="n"/>
      <c r="X851" s="2110" t="n"/>
      <c r="Y851" s="2110" t="n"/>
      <c r="Z851" s="983" t="n"/>
      <c r="AA851" s="983" t="n"/>
      <c r="AB851" s="794" t="n"/>
      <c r="AC851" s="1162" t="n"/>
      <c r="AD851" s="794" t="n"/>
      <c r="AE851" s="982" t="n"/>
      <c r="AF851" s="983" t="n"/>
      <c r="AH851" s="966" t="n"/>
      <c r="AI851" s="966" t="n"/>
      <c r="AJ851" s="966" t="n"/>
      <c r="AK851" s="966" t="n"/>
      <c r="AL851" s="966" t="n"/>
      <c r="AM851" s="966" t="n"/>
      <c r="AN851" s="966" t="n"/>
    </row>
    <row r="852" ht="14.25" customHeight="1" s="1659">
      <c r="A852" s="961" t="n"/>
      <c r="B852" s="791" t="n"/>
      <c r="C852" s="791">
        <f>IFERROR(VLOOKUP(B852,'Campaign Calendar'!I:K,2,0),"")</f>
        <v/>
      </c>
      <c r="D852" s="792">
        <f>IFERROR(VLOOKUP(B852,'Campaign Calendar'!I:K,3,0),"")</f>
        <v/>
      </c>
      <c r="E852" s="2086">
        <f>IFERROR(INDEX('Campaign Calendar'!E:E,MATCH('Promo-Flexi Combo-GWP'!B852,'Campaign Calendar'!I:I,0)),"")</f>
        <v/>
      </c>
      <c r="F852" s="2086">
        <f>IFERROR(INDEX('Campaign Calendar'!F:F,MATCH('Promo-Flexi Combo-GWP'!B852,'Campaign Calendar'!I:I,0)),"")</f>
        <v/>
      </c>
      <c r="G852" s="2087">
        <f>IFERROR(INDEX('Campaign Calendar'!G:G,MATCH('Promo-Flexi Combo-GWP'!B852,'Campaign Calendar'!I:I,0)),"")</f>
        <v/>
      </c>
      <c r="H852" s="2087">
        <f>IFERROR(INDEX('Campaign Calendar'!H:H,MATCH('Promo-Flexi Combo-GWP'!B852,'Campaign Calendar'!I:I,0)),"")</f>
        <v/>
      </c>
      <c r="I852" s="1162" t="n"/>
      <c r="J852" s="1162" t="n"/>
      <c r="K852" s="1164" t="n"/>
      <c r="L852" s="1164" t="n"/>
      <c r="M852" s="2109" t="n"/>
      <c r="N852" s="1166" t="n"/>
      <c r="O852" s="1166" t="n"/>
      <c r="P852" s="1162" t="n"/>
      <c r="Q852" s="1162" t="n"/>
      <c r="R852" s="1326" t="n"/>
      <c r="S852" s="1167">
        <f>IFERROR(INDEX('Price Change - non Flash'!C:C,MATCH('Promo-Flexi Combo-GWP'!R852,'Price Change - non Flash'!B:B,0)),"")</f>
        <v/>
      </c>
      <c r="T852" s="1167">
        <f>IFERROR(INDEX('Price Change - non Flash'!D:D,MATCH('Promo-Flexi Combo-GWP'!R852,'Price Change - non Flash'!B:B,0)),"")</f>
        <v/>
      </c>
      <c r="U852" s="1167" t="n"/>
      <c r="V852" s="1168" t="n"/>
      <c r="W852" s="983" t="n"/>
      <c r="X852" s="2110" t="n"/>
      <c r="Y852" s="2110" t="n"/>
      <c r="Z852" s="983" t="n"/>
      <c r="AA852" s="983" t="n"/>
      <c r="AB852" s="794" t="n"/>
      <c r="AC852" s="1162" t="n"/>
      <c r="AD852" s="794" t="n"/>
      <c r="AE852" s="982" t="n"/>
      <c r="AF852" s="983" t="n"/>
      <c r="AH852" s="966" t="n"/>
      <c r="AI852" s="966" t="n"/>
      <c r="AJ852" s="966" t="n"/>
      <c r="AK852" s="966" t="n"/>
      <c r="AL852" s="966" t="n"/>
      <c r="AM852" s="966" t="n"/>
      <c r="AN852" s="966" t="n"/>
    </row>
    <row r="853" ht="14.25" customHeight="1" s="1659">
      <c r="A853" s="961" t="n"/>
      <c r="B853" s="791" t="n"/>
      <c r="C853" s="791">
        <f>IFERROR(VLOOKUP(B853,'Campaign Calendar'!I:K,2,0),"")</f>
        <v/>
      </c>
      <c r="D853" s="792">
        <f>IFERROR(VLOOKUP(B853,'Campaign Calendar'!I:K,3,0),"")</f>
        <v/>
      </c>
      <c r="E853" s="2086">
        <f>IFERROR(INDEX('Campaign Calendar'!E:E,MATCH('Promo-Flexi Combo-GWP'!B853,'Campaign Calendar'!I:I,0)),"")</f>
        <v/>
      </c>
      <c r="F853" s="2086">
        <f>IFERROR(INDEX('Campaign Calendar'!F:F,MATCH('Promo-Flexi Combo-GWP'!B853,'Campaign Calendar'!I:I,0)),"")</f>
        <v/>
      </c>
      <c r="G853" s="2087">
        <f>IFERROR(INDEX('Campaign Calendar'!G:G,MATCH('Promo-Flexi Combo-GWP'!B853,'Campaign Calendar'!I:I,0)),"")</f>
        <v/>
      </c>
      <c r="H853" s="2087">
        <f>IFERROR(INDEX('Campaign Calendar'!H:H,MATCH('Promo-Flexi Combo-GWP'!B853,'Campaign Calendar'!I:I,0)),"")</f>
        <v/>
      </c>
      <c r="I853" s="1162" t="n"/>
      <c r="J853" s="1162" t="n"/>
      <c r="K853" s="1164" t="n"/>
      <c r="L853" s="1164" t="n"/>
      <c r="M853" s="2109" t="n"/>
      <c r="N853" s="1166" t="n"/>
      <c r="O853" s="1166" t="n"/>
      <c r="P853" s="1162" t="n"/>
      <c r="Q853" s="1162" t="n"/>
      <c r="R853" s="1326" t="n"/>
      <c r="S853" s="1167">
        <f>IFERROR(INDEX('Price Change - non Flash'!C:C,MATCH('Promo-Flexi Combo-GWP'!R853,'Price Change - non Flash'!B:B,0)),"")</f>
        <v/>
      </c>
      <c r="T853" s="1167">
        <f>IFERROR(INDEX('Price Change - non Flash'!D:D,MATCH('Promo-Flexi Combo-GWP'!R853,'Price Change - non Flash'!B:B,0)),"")</f>
        <v/>
      </c>
      <c r="U853" s="1167" t="n"/>
      <c r="V853" s="1168" t="n"/>
      <c r="W853" s="983" t="n"/>
      <c r="X853" s="2110" t="n"/>
      <c r="Y853" s="2110" t="n"/>
      <c r="Z853" s="983" t="n"/>
      <c r="AA853" s="983" t="n"/>
      <c r="AB853" s="794" t="n"/>
      <c r="AC853" s="1162" t="n"/>
      <c r="AD853" s="794" t="n"/>
      <c r="AE853" s="982" t="n"/>
      <c r="AF853" s="983" t="n"/>
      <c r="AH853" s="966" t="n"/>
      <c r="AI853" s="966" t="n"/>
      <c r="AJ853" s="966" t="n"/>
      <c r="AK853" s="966" t="n"/>
      <c r="AL853" s="966" t="n"/>
      <c r="AM853" s="966" t="n"/>
      <c r="AN853" s="966" t="n"/>
    </row>
    <row r="854" ht="14.25" customHeight="1" s="1659">
      <c r="A854" s="961" t="n"/>
      <c r="B854" s="791" t="n"/>
      <c r="C854" s="791">
        <f>IFERROR(VLOOKUP(B854,'Campaign Calendar'!I:K,2,0),"")</f>
        <v/>
      </c>
      <c r="D854" s="792">
        <f>IFERROR(VLOOKUP(B854,'Campaign Calendar'!I:K,3,0),"")</f>
        <v/>
      </c>
      <c r="E854" s="2086">
        <f>IFERROR(INDEX('Campaign Calendar'!E:E,MATCH('Promo-Flexi Combo-GWP'!B854,'Campaign Calendar'!I:I,0)),"")</f>
        <v/>
      </c>
      <c r="F854" s="2086">
        <f>IFERROR(INDEX('Campaign Calendar'!F:F,MATCH('Promo-Flexi Combo-GWP'!B854,'Campaign Calendar'!I:I,0)),"")</f>
        <v/>
      </c>
      <c r="G854" s="2087">
        <f>IFERROR(INDEX('Campaign Calendar'!G:G,MATCH('Promo-Flexi Combo-GWP'!B854,'Campaign Calendar'!I:I,0)),"")</f>
        <v/>
      </c>
      <c r="H854" s="2087">
        <f>IFERROR(INDEX('Campaign Calendar'!H:H,MATCH('Promo-Flexi Combo-GWP'!B854,'Campaign Calendar'!I:I,0)),"")</f>
        <v/>
      </c>
      <c r="I854" s="1162" t="n"/>
      <c r="J854" s="1162" t="n"/>
      <c r="K854" s="1164" t="n"/>
      <c r="L854" s="1164" t="n"/>
      <c r="M854" s="2109" t="n"/>
      <c r="N854" s="1166" t="n"/>
      <c r="O854" s="1166" t="n"/>
      <c r="P854" s="1162" t="n"/>
      <c r="Q854" s="1162" t="n"/>
      <c r="R854" s="1326" t="n"/>
      <c r="S854" s="1167">
        <f>IFERROR(INDEX('Price Change - non Flash'!C:C,MATCH('Promo-Flexi Combo-GWP'!R854,'Price Change - non Flash'!B:B,0)),"")</f>
        <v/>
      </c>
      <c r="T854" s="1167">
        <f>IFERROR(INDEX('Price Change - non Flash'!D:D,MATCH('Promo-Flexi Combo-GWP'!R854,'Price Change - non Flash'!B:B,0)),"")</f>
        <v/>
      </c>
      <c r="U854" s="1167" t="n"/>
      <c r="V854" s="1168" t="n"/>
      <c r="W854" s="983" t="n"/>
      <c r="X854" s="2110" t="n"/>
      <c r="Y854" s="2110" t="n"/>
      <c r="Z854" s="983" t="n"/>
      <c r="AA854" s="983" t="n"/>
      <c r="AB854" s="794" t="n"/>
      <c r="AC854" s="1162" t="n"/>
      <c r="AD854" s="794" t="n"/>
      <c r="AE854" s="982" t="n"/>
      <c r="AF854" s="983" t="n"/>
      <c r="AH854" s="966" t="n"/>
      <c r="AI854" s="966" t="n"/>
      <c r="AJ854" s="966" t="n"/>
      <c r="AK854" s="966" t="n"/>
      <c r="AL854" s="966" t="n"/>
      <c r="AM854" s="966" t="n"/>
      <c r="AN854" s="966" t="n"/>
    </row>
    <row r="855" ht="14.25" customHeight="1" s="1659">
      <c r="A855" s="961" t="n"/>
      <c r="B855" s="791" t="n"/>
      <c r="C855" s="791">
        <f>IFERROR(VLOOKUP(B855,'Campaign Calendar'!I:K,2,0),"")</f>
        <v/>
      </c>
      <c r="D855" s="792">
        <f>IFERROR(VLOOKUP(B855,'Campaign Calendar'!I:K,3,0),"")</f>
        <v/>
      </c>
      <c r="E855" s="2086">
        <f>IFERROR(INDEX('Campaign Calendar'!E:E,MATCH('Promo-Flexi Combo-GWP'!B855,'Campaign Calendar'!I:I,0)),"")</f>
        <v/>
      </c>
      <c r="F855" s="2086">
        <f>IFERROR(INDEX('Campaign Calendar'!F:F,MATCH('Promo-Flexi Combo-GWP'!B855,'Campaign Calendar'!I:I,0)),"")</f>
        <v/>
      </c>
      <c r="G855" s="2087">
        <f>IFERROR(INDEX('Campaign Calendar'!G:G,MATCH('Promo-Flexi Combo-GWP'!B855,'Campaign Calendar'!I:I,0)),"")</f>
        <v/>
      </c>
      <c r="H855" s="2087">
        <f>IFERROR(INDEX('Campaign Calendar'!H:H,MATCH('Promo-Flexi Combo-GWP'!B855,'Campaign Calendar'!I:I,0)),"")</f>
        <v/>
      </c>
      <c r="I855" s="1162" t="n"/>
      <c r="J855" s="1162" t="n"/>
      <c r="K855" s="1164" t="n"/>
      <c r="L855" s="1164" t="n"/>
      <c r="M855" s="2109" t="n"/>
      <c r="N855" s="1166" t="n"/>
      <c r="O855" s="1166" t="n"/>
      <c r="P855" s="1162" t="n"/>
      <c r="Q855" s="1162" t="n"/>
      <c r="R855" s="1326" t="n"/>
      <c r="S855" s="1167">
        <f>IFERROR(INDEX('Price Change - non Flash'!C:C,MATCH('Promo-Flexi Combo-GWP'!R855,'Price Change - non Flash'!B:B,0)),"")</f>
        <v/>
      </c>
      <c r="T855" s="1167">
        <f>IFERROR(INDEX('Price Change - non Flash'!D:D,MATCH('Promo-Flexi Combo-GWP'!R855,'Price Change - non Flash'!B:B,0)),"")</f>
        <v/>
      </c>
      <c r="U855" s="1167" t="n"/>
      <c r="V855" s="1168" t="n"/>
      <c r="W855" s="983" t="n"/>
      <c r="X855" s="2110" t="n"/>
      <c r="Y855" s="2110" t="n"/>
      <c r="Z855" s="983" t="n"/>
      <c r="AA855" s="983" t="n"/>
      <c r="AB855" s="794" t="n"/>
      <c r="AC855" s="1162" t="n"/>
      <c r="AD855" s="794" t="n"/>
      <c r="AE855" s="982" t="n"/>
      <c r="AF855" s="983" t="n"/>
      <c r="AH855" s="966" t="n"/>
      <c r="AI855" s="966" t="n"/>
      <c r="AJ855" s="966" t="n"/>
      <c r="AK855" s="966" t="n"/>
      <c r="AL855" s="966" t="n"/>
      <c r="AM855" s="966" t="n"/>
      <c r="AN855" s="966" t="n"/>
    </row>
    <row r="856" ht="14.25" customHeight="1" s="1659">
      <c r="A856" s="961" t="n"/>
      <c r="B856" s="791" t="n"/>
      <c r="C856" s="791">
        <f>IFERROR(VLOOKUP(B856,'Campaign Calendar'!I:K,2,0),"")</f>
        <v/>
      </c>
      <c r="D856" s="792">
        <f>IFERROR(VLOOKUP(B856,'Campaign Calendar'!I:K,3,0),"")</f>
        <v/>
      </c>
      <c r="E856" s="2086">
        <f>IFERROR(INDEX('Campaign Calendar'!E:E,MATCH('Promo-Flexi Combo-GWP'!B856,'Campaign Calendar'!I:I,0)),"")</f>
        <v/>
      </c>
      <c r="F856" s="2086">
        <f>IFERROR(INDEX('Campaign Calendar'!F:F,MATCH('Promo-Flexi Combo-GWP'!B856,'Campaign Calendar'!I:I,0)),"")</f>
        <v/>
      </c>
      <c r="G856" s="2087">
        <f>IFERROR(INDEX('Campaign Calendar'!G:G,MATCH('Promo-Flexi Combo-GWP'!B856,'Campaign Calendar'!I:I,0)),"")</f>
        <v/>
      </c>
      <c r="H856" s="2087">
        <f>IFERROR(INDEX('Campaign Calendar'!H:H,MATCH('Promo-Flexi Combo-GWP'!B856,'Campaign Calendar'!I:I,0)),"")</f>
        <v/>
      </c>
      <c r="I856" s="1162" t="n"/>
      <c r="J856" s="1162" t="n"/>
      <c r="K856" s="1164" t="n"/>
      <c r="L856" s="1164" t="n"/>
      <c r="M856" s="2109" t="n"/>
      <c r="N856" s="1166" t="n"/>
      <c r="O856" s="1166" t="n"/>
      <c r="P856" s="1162" t="n"/>
      <c r="Q856" s="1162" t="n"/>
      <c r="R856" s="1326" t="n"/>
      <c r="S856" s="1167">
        <f>IFERROR(INDEX('Price Change - non Flash'!C:C,MATCH('Promo-Flexi Combo-GWP'!R856,'Price Change - non Flash'!B:B,0)),"")</f>
        <v/>
      </c>
      <c r="T856" s="1167">
        <f>IFERROR(INDEX('Price Change - non Flash'!D:D,MATCH('Promo-Flexi Combo-GWP'!R856,'Price Change - non Flash'!B:B,0)),"")</f>
        <v/>
      </c>
      <c r="U856" s="1167" t="n"/>
      <c r="V856" s="1168" t="n"/>
      <c r="W856" s="983" t="n"/>
      <c r="X856" s="2110" t="n"/>
      <c r="Y856" s="2110" t="n"/>
      <c r="Z856" s="983" t="n"/>
      <c r="AA856" s="983" t="n"/>
      <c r="AB856" s="794" t="n"/>
      <c r="AC856" s="1162" t="n"/>
      <c r="AD856" s="794" t="n"/>
      <c r="AE856" s="982" t="n"/>
      <c r="AF856" s="983" t="n"/>
      <c r="AH856" s="966" t="n"/>
      <c r="AI856" s="966" t="n"/>
      <c r="AJ856" s="966" t="n"/>
      <c r="AK856" s="966" t="n"/>
      <c r="AL856" s="966" t="n"/>
      <c r="AM856" s="966" t="n"/>
      <c r="AN856" s="966" t="n"/>
    </row>
    <row r="857" ht="14.25" customHeight="1" s="1659">
      <c r="A857" s="961" t="n"/>
      <c r="B857" s="791" t="n"/>
      <c r="C857" s="791">
        <f>IFERROR(VLOOKUP(B857,'Campaign Calendar'!I:K,2,0),"")</f>
        <v/>
      </c>
      <c r="D857" s="792">
        <f>IFERROR(VLOOKUP(B857,'Campaign Calendar'!I:K,3,0),"")</f>
        <v/>
      </c>
      <c r="E857" s="2086">
        <f>IFERROR(INDEX('Campaign Calendar'!E:E,MATCH('Promo-Flexi Combo-GWP'!B857,'Campaign Calendar'!I:I,0)),"")</f>
        <v/>
      </c>
      <c r="F857" s="2086">
        <f>IFERROR(INDEX('Campaign Calendar'!F:F,MATCH('Promo-Flexi Combo-GWP'!B857,'Campaign Calendar'!I:I,0)),"")</f>
        <v/>
      </c>
      <c r="G857" s="2087">
        <f>IFERROR(INDEX('Campaign Calendar'!G:G,MATCH('Promo-Flexi Combo-GWP'!B857,'Campaign Calendar'!I:I,0)),"")</f>
        <v/>
      </c>
      <c r="H857" s="2087">
        <f>IFERROR(INDEX('Campaign Calendar'!H:H,MATCH('Promo-Flexi Combo-GWP'!B857,'Campaign Calendar'!I:I,0)),"")</f>
        <v/>
      </c>
      <c r="I857" s="1162" t="n"/>
      <c r="J857" s="1162" t="n"/>
      <c r="K857" s="1164" t="n"/>
      <c r="L857" s="1164" t="n"/>
      <c r="M857" s="2109" t="n"/>
      <c r="N857" s="1166" t="n"/>
      <c r="O857" s="1166" t="n"/>
      <c r="P857" s="1162" t="n"/>
      <c r="Q857" s="1162" t="n"/>
      <c r="R857" s="1326" t="n"/>
      <c r="S857" s="1167">
        <f>IFERROR(INDEX('Price Change - non Flash'!C:C,MATCH('Promo-Flexi Combo-GWP'!R857,'Price Change - non Flash'!B:B,0)),"")</f>
        <v/>
      </c>
      <c r="T857" s="1167">
        <f>IFERROR(INDEX('Price Change - non Flash'!D:D,MATCH('Promo-Flexi Combo-GWP'!R857,'Price Change - non Flash'!B:B,0)),"")</f>
        <v/>
      </c>
      <c r="U857" s="1167" t="n"/>
      <c r="V857" s="1168" t="n"/>
      <c r="W857" s="983" t="n"/>
      <c r="X857" s="2110" t="n"/>
      <c r="Y857" s="2110" t="n"/>
      <c r="Z857" s="983" t="n"/>
      <c r="AA857" s="983" t="n"/>
      <c r="AB857" s="794" t="n"/>
      <c r="AC857" s="1162" t="n"/>
      <c r="AD857" s="794" t="n"/>
      <c r="AE857" s="982" t="n"/>
      <c r="AF857" s="983" t="n"/>
      <c r="AH857" s="966" t="n"/>
      <c r="AI857" s="966" t="n"/>
      <c r="AJ857" s="966" t="n"/>
      <c r="AK857" s="966" t="n"/>
      <c r="AL857" s="966" t="n"/>
      <c r="AM857" s="966" t="n"/>
      <c r="AN857" s="966" t="n"/>
    </row>
    <row r="858" ht="14.25" customHeight="1" s="1659">
      <c r="A858" s="961" t="n"/>
      <c r="B858" s="791" t="n"/>
      <c r="C858" s="791">
        <f>IFERROR(VLOOKUP(B858,'Campaign Calendar'!I:K,2,0),"")</f>
        <v/>
      </c>
      <c r="D858" s="792">
        <f>IFERROR(VLOOKUP(B858,'Campaign Calendar'!I:K,3,0),"")</f>
        <v/>
      </c>
      <c r="E858" s="2086">
        <f>IFERROR(INDEX('Campaign Calendar'!E:E,MATCH('Promo-Flexi Combo-GWP'!B858,'Campaign Calendar'!I:I,0)),"")</f>
        <v/>
      </c>
      <c r="F858" s="2086">
        <f>IFERROR(INDEX('Campaign Calendar'!F:F,MATCH('Promo-Flexi Combo-GWP'!B858,'Campaign Calendar'!I:I,0)),"")</f>
        <v/>
      </c>
      <c r="G858" s="2087">
        <f>IFERROR(INDEX('Campaign Calendar'!G:G,MATCH('Promo-Flexi Combo-GWP'!B858,'Campaign Calendar'!I:I,0)),"")</f>
        <v/>
      </c>
      <c r="H858" s="2087">
        <f>IFERROR(INDEX('Campaign Calendar'!H:H,MATCH('Promo-Flexi Combo-GWP'!B858,'Campaign Calendar'!I:I,0)),"")</f>
        <v/>
      </c>
      <c r="I858" s="1162" t="n"/>
      <c r="J858" s="1162" t="n"/>
      <c r="K858" s="1164" t="n"/>
      <c r="L858" s="1164" t="n"/>
      <c r="M858" s="2109" t="n"/>
      <c r="N858" s="1166" t="n"/>
      <c r="O858" s="1166" t="n"/>
      <c r="P858" s="1162" t="n"/>
      <c r="Q858" s="1162" t="n"/>
      <c r="R858" s="1326" t="n"/>
      <c r="S858" s="1167">
        <f>IFERROR(INDEX('Price Change - non Flash'!C:C,MATCH('Promo-Flexi Combo-GWP'!R858,'Price Change - non Flash'!B:B,0)),"")</f>
        <v/>
      </c>
      <c r="T858" s="1167">
        <f>IFERROR(INDEX('Price Change - non Flash'!D:D,MATCH('Promo-Flexi Combo-GWP'!R858,'Price Change - non Flash'!B:B,0)),"")</f>
        <v/>
      </c>
      <c r="U858" s="1167" t="n"/>
      <c r="V858" s="1168" t="n"/>
      <c r="W858" s="983" t="n"/>
      <c r="X858" s="2110" t="n"/>
      <c r="Y858" s="2110" t="n"/>
      <c r="Z858" s="983" t="n"/>
      <c r="AA858" s="983" t="n"/>
      <c r="AB858" s="794" t="n"/>
      <c r="AC858" s="1162" t="n"/>
      <c r="AD858" s="794" t="n"/>
      <c r="AE858" s="982" t="n"/>
      <c r="AF858" s="983" t="n"/>
      <c r="AH858" s="966" t="n"/>
      <c r="AI858" s="966" t="n"/>
      <c r="AJ858" s="966" t="n"/>
      <c r="AK858" s="966" t="n"/>
      <c r="AL858" s="966" t="n"/>
      <c r="AM858" s="966" t="n"/>
      <c r="AN858" s="966" t="n"/>
    </row>
    <row r="859" ht="14.25" customHeight="1" s="1659">
      <c r="I859" s="901" t="n"/>
      <c r="J859" s="901" t="n"/>
      <c r="K859" s="901" t="n"/>
      <c r="L859" s="1144" t="n"/>
      <c r="M859" s="2096" t="n"/>
      <c r="N859" s="1151" t="n"/>
      <c r="O859" s="1151" t="n"/>
      <c r="P859" s="901" t="n"/>
      <c r="Q859" s="901" t="n"/>
      <c r="R859" s="1144" t="n"/>
      <c r="S859" s="1144" t="n"/>
      <c r="T859" s="1144" t="n"/>
      <c r="U859" s="1144" t="n"/>
      <c r="W859" s="901" t="n"/>
      <c r="Z859" s="901" t="n"/>
      <c r="AE859" s="984" t="n"/>
    </row>
    <row r="860" ht="14.25" customHeight="1" s="1659">
      <c r="I860" s="901" t="n"/>
      <c r="J860" s="901" t="n"/>
      <c r="K860" s="901" t="n"/>
      <c r="L860" s="1144" t="n"/>
      <c r="M860" s="2096" t="n"/>
      <c r="N860" s="1151" t="n"/>
      <c r="O860" s="1151" t="n"/>
      <c r="P860" s="901" t="n"/>
      <c r="Q860" s="901" t="n"/>
      <c r="R860" s="1144" t="n"/>
      <c r="S860" s="1144" t="n"/>
      <c r="T860" s="1144" t="n"/>
      <c r="U860" s="1144" t="n"/>
      <c r="W860" s="901" t="n"/>
      <c r="Z860" s="901" t="n"/>
      <c r="AE860" s="984" t="n"/>
    </row>
    <row r="861" ht="14.25" customHeight="1" s="1659">
      <c r="I861" s="901" t="n"/>
      <c r="J861" s="901" t="n"/>
      <c r="K861" s="901" t="n"/>
      <c r="L861" s="1144" t="n"/>
      <c r="M861" s="2096" t="n"/>
      <c r="N861" s="1151" t="n"/>
      <c r="O861" s="1151" t="n"/>
      <c r="P861" s="901" t="n"/>
      <c r="Q861" s="901" t="n"/>
      <c r="R861" s="1144" t="n"/>
      <c r="S861" s="1144" t="n"/>
      <c r="T861" s="1144" t="n"/>
      <c r="U861" s="1144" t="n"/>
      <c r="W861" s="901" t="n"/>
      <c r="Z861" s="901" t="n"/>
      <c r="AE861" s="984" t="n"/>
    </row>
    <row r="862" ht="14.25" customHeight="1" s="1659">
      <c r="I862" s="901" t="n"/>
      <c r="J862" s="901" t="n"/>
      <c r="K862" s="901" t="n"/>
      <c r="L862" s="1144" t="n"/>
      <c r="M862" s="2096" t="n"/>
      <c r="N862" s="1151" t="n"/>
      <c r="O862" s="1151" t="n"/>
      <c r="P862" s="901" t="n"/>
      <c r="Q862" s="901" t="n"/>
      <c r="R862" s="1144" t="n"/>
      <c r="S862" s="1144" t="n"/>
      <c r="T862" s="1144" t="n"/>
      <c r="U862" s="1144" t="n"/>
      <c r="W862" s="901" t="n"/>
      <c r="Z862" s="901" t="n"/>
      <c r="AE862" s="984" t="n"/>
    </row>
    <row r="863" ht="14.25" customHeight="1" s="1659">
      <c r="I863" s="901" t="n"/>
      <c r="J863" s="901" t="n"/>
      <c r="K863" s="901" t="n"/>
      <c r="L863" s="1144" t="n"/>
      <c r="M863" s="2096" t="n"/>
      <c r="N863" s="1151" t="n"/>
      <c r="O863" s="1151" t="n"/>
      <c r="P863" s="901" t="n"/>
      <c r="Q863" s="901" t="n"/>
      <c r="R863" s="1144" t="n"/>
      <c r="S863" s="1144" t="n"/>
      <c r="T863" s="1144" t="n"/>
      <c r="U863" s="1144" t="n"/>
      <c r="W863" s="901" t="n"/>
      <c r="Z863" s="901" t="n"/>
      <c r="AE863" s="984" t="n"/>
    </row>
    <row r="864" ht="14.25" customHeight="1" s="1659">
      <c r="I864" s="901" t="n"/>
      <c r="J864" s="901" t="n"/>
      <c r="K864" s="901" t="n"/>
      <c r="L864" s="1144" t="n"/>
      <c r="M864" s="2096" t="n"/>
      <c r="N864" s="1151" t="n"/>
      <c r="O864" s="1151" t="n"/>
      <c r="P864" s="901" t="n"/>
      <c r="Q864" s="901" t="n"/>
      <c r="R864" s="1144" t="n"/>
      <c r="S864" s="1144" t="n"/>
      <c r="T864" s="1144" t="n"/>
      <c r="U864" s="1144" t="n"/>
      <c r="W864" s="901" t="n"/>
      <c r="Z864" s="901" t="n"/>
      <c r="AE864" s="984" t="n"/>
    </row>
    <row r="865" ht="14.25" customHeight="1" s="1659">
      <c r="I865" s="901" t="n"/>
      <c r="J865" s="901" t="n"/>
      <c r="K865" s="901" t="n"/>
      <c r="L865" s="1144" t="n"/>
      <c r="M865" s="2096" t="n"/>
      <c r="N865" s="1151" t="n"/>
      <c r="O865" s="1151" t="n"/>
      <c r="P865" s="901" t="n"/>
      <c r="Q865" s="901" t="n"/>
      <c r="R865" s="1144" t="n"/>
      <c r="S865" s="1144" t="n"/>
      <c r="T865" s="1144" t="n"/>
      <c r="U865" s="1144" t="n"/>
      <c r="W865" s="901" t="n"/>
      <c r="Z865" s="901" t="n"/>
      <c r="AE865" s="984" t="n"/>
    </row>
    <row r="866" ht="14.25" customHeight="1" s="1659">
      <c r="I866" s="901" t="n"/>
      <c r="J866" s="901" t="n"/>
      <c r="K866" s="901" t="n"/>
      <c r="L866" s="1144" t="n"/>
      <c r="M866" s="2096" t="n"/>
      <c r="N866" s="1151" t="n"/>
      <c r="O866" s="1151" t="n"/>
      <c r="P866" s="901" t="n"/>
      <c r="Q866" s="901" t="n"/>
      <c r="R866" s="1144" t="n"/>
      <c r="S866" s="1144" t="n"/>
      <c r="T866" s="1144" t="n"/>
      <c r="U866" s="1144" t="n"/>
      <c r="W866" s="901" t="n"/>
      <c r="Z866" s="901" t="n"/>
      <c r="AE866" s="984" t="n"/>
    </row>
    <row r="867" ht="14.25" customHeight="1" s="1659">
      <c r="I867" s="901" t="n"/>
      <c r="J867" s="901" t="n"/>
      <c r="K867" s="901" t="n"/>
      <c r="L867" s="1144" t="n"/>
      <c r="M867" s="2096" t="n"/>
      <c r="N867" s="1151" t="n"/>
      <c r="O867" s="1151" t="n"/>
      <c r="P867" s="901" t="n"/>
      <c r="Q867" s="901" t="n"/>
      <c r="R867" s="1144" t="n"/>
      <c r="S867" s="1144" t="n"/>
      <c r="T867" s="1144" t="n"/>
      <c r="U867" s="1144" t="n"/>
      <c r="W867" s="901" t="n"/>
      <c r="Z867" s="901" t="n"/>
      <c r="AE867" s="984" t="n"/>
    </row>
    <row r="868" ht="14.25" customHeight="1" s="1659">
      <c r="I868" s="901" t="n"/>
      <c r="J868" s="901" t="n"/>
      <c r="K868" s="901" t="n"/>
      <c r="L868" s="1144" t="n"/>
      <c r="M868" s="2096" t="n"/>
      <c r="N868" s="1151" t="n"/>
      <c r="O868" s="1151" t="n"/>
      <c r="P868" s="901" t="n"/>
      <c r="Q868" s="901" t="n"/>
      <c r="R868" s="1144" t="n"/>
      <c r="S868" s="1144" t="n"/>
      <c r="T868" s="1144" t="n"/>
      <c r="U868" s="1144" t="n"/>
      <c r="W868" s="901" t="n"/>
      <c r="Z868" s="901" t="n"/>
      <c r="AE868" s="984" t="n"/>
    </row>
    <row r="869" ht="14.25" customHeight="1" s="1659">
      <c r="I869" s="901" t="n"/>
      <c r="J869" s="901" t="n"/>
      <c r="K869" s="901" t="n"/>
      <c r="L869" s="1144" t="n"/>
      <c r="M869" s="2096" t="n"/>
      <c r="N869" s="1151" t="n"/>
      <c r="O869" s="1151" t="n"/>
      <c r="P869" s="901" t="n"/>
      <c r="Q869" s="901" t="n"/>
      <c r="R869" s="1144" t="n"/>
      <c r="S869" s="1144" t="n"/>
      <c r="T869" s="1144" t="n"/>
      <c r="U869" s="1144" t="n"/>
      <c r="W869" s="901" t="n"/>
      <c r="Z869" s="901" t="n"/>
      <c r="AE869" s="984" t="n"/>
    </row>
    <row r="870" ht="14.25" customHeight="1" s="1659">
      <c r="I870" s="901" t="n"/>
      <c r="J870" s="901" t="n"/>
      <c r="K870" s="901" t="n"/>
      <c r="L870" s="1144" t="n"/>
      <c r="M870" s="2096" t="n"/>
      <c r="N870" s="1151" t="n"/>
      <c r="O870" s="1151" t="n"/>
      <c r="P870" s="901" t="n"/>
      <c r="Q870" s="901" t="n"/>
      <c r="R870" s="1144" t="n"/>
      <c r="S870" s="1144" t="n"/>
      <c r="T870" s="1144" t="n"/>
      <c r="U870" s="1144" t="n"/>
      <c r="W870" s="901" t="n"/>
      <c r="Z870" s="901" t="n"/>
      <c r="AE870" s="984" t="n"/>
    </row>
    <row r="871" ht="14.25" customHeight="1" s="1659">
      <c r="I871" s="901" t="n"/>
      <c r="J871" s="901" t="n"/>
      <c r="K871" s="901" t="n"/>
      <c r="L871" s="1144" t="n"/>
      <c r="M871" s="2096" t="n"/>
      <c r="N871" s="1151" t="n"/>
      <c r="O871" s="1151" t="n"/>
      <c r="P871" s="901" t="n"/>
      <c r="Q871" s="901" t="n"/>
      <c r="R871" s="1144" t="n"/>
      <c r="S871" s="1144" t="n"/>
      <c r="T871" s="1144" t="n"/>
      <c r="U871" s="1144" t="n"/>
      <c r="W871" s="901" t="n"/>
      <c r="Z871" s="901" t="n"/>
      <c r="AE871" s="984" t="n"/>
    </row>
    <row r="872" ht="14.25" customHeight="1" s="1659">
      <c r="I872" s="901" t="n"/>
      <c r="J872" s="901" t="n"/>
      <c r="K872" s="901" t="n"/>
      <c r="L872" s="1144" t="n"/>
      <c r="M872" s="2096" t="n"/>
      <c r="N872" s="1151" t="n"/>
      <c r="O872" s="1151" t="n"/>
      <c r="P872" s="901" t="n"/>
      <c r="Q872" s="901" t="n"/>
      <c r="R872" s="1144" t="n"/>
      <c r="S872" s="1144" t="n"/>
      <c r="T872" s="1144" t="n"/>
      <c r="U872" s="1144" t="n"/>
      <c r="W872" s="901" t="n"/>
      <c r="Z872" s="901" t="n"/>
      <c r="AE872" s="984" t="n"/>
    </row>
    <row r="873" ht="14.25" customHeight="1" s="1659">
      <c r="I873" s="901" t="n"/>
      <c r="J873" s="901" t="n"/>
      <c r="K873" s="901" t="n"/>
      <c r="L873" s="1144" t="n"/>
      <c r="M873" s="2096" t="n"/>
      <c r="N873" s="1151" t="n"/>
      <c r="O873" s="1151" t="n"/>
      <c r="P873" s="901" t="n"/>
      <c r="Q873" s="901" t="n"/>
      <c r="R873" s="1144" t="n"/>
      <c r="S873" s="1144" t="n"/>
      <c r="T873" s="1144" t="n"/>
      <c r="U873" s="1144" t="n"/>
      <c r="W873" s="901" t="n"/>
      <c r="Z873" s="901" t="n"/>
      <c r="AE873" s="984" t="n"/>
    </row>
    <row r="874" ht="14.25" customHeight="1" s="1659">
      <c r="I874" s="901" t="n"/>
      <c r="J874" s="901" t="n"/>
      <c r="K874" s="901" t="n"/>
      <c r="L874" s="1144" t="n"/>
      <c r="M874" s="2096" t="n"/>
      <c r="N874" s="1151" t="n"/>
      <c r="O874" s="1151" t="n"/>
      <c r="P874" s="901" t="n"/>
      <c r="Q874" s="901" t="n"/>
      <c r="R874" s="1144" t="n"/>
      <c r="S874" s="1144" t="n"/>
      <c r="T874" s="1144" t="n"/>
      <c r="U874" s="1144" t="n"/>
      <c r="W874" s="901" t="n"/>
      <c r="Z874" s="901" t="n"/>
      <c r="AE874" s="984" t="n"/>
    </row>
    <row r="875" ht="14.25" customHeight="1" s="1659">
      <c r="I875" s="901" t="n"/>
      <c r="J875" s="901" t="n"/>
      <c r="K875" s="901" t="n"/>
      <c r="L875" s="1144" t="n"/>
      <c r="M875" s="2096" t="n"/>
      <c r="N875" s="1151" t="n"/>
      <c r="O875" s="1151" t="n"/>
      <c r="P875" s="901" t="n"/>
      <c r="Q875" s="901" t="n"/>
      <c r="R875" s="1144" t="n"/>
      <c r="S875" s="1144" t="n"/>
      <c r="T875" s="1144" t="n"/>
      <c r="U875" s="1144" t="n"/>
      <c r="W875" s="901" t="n"/>
      <c r="Z875" s="901" t="n"/>
      <c r="AE875" s="984" t="n"/>
    </row>
    <row r="876" ht="14.25" customHeight="1" s="1659">
      <c r="I876" s="901" t="n"/>
      <c r="J876" s="901" t="n"/>
      <c r="K876" s="901" t="n"/>
      <c r="L876" s="1144" t="n"/>
      <c r="M876" s="2096" t="n"/>
      <c r="N876" s="1151" t="n"/>
      <c r="O876" s="1151" t="n"/>
      <c r="P876" s="901" t="n"/>
      <c r="Q876" s="901" t="n"/>
      <c r="R876" s="1144" t="n"/>
      <c r="S876" s="1144" t="n"/>
      <c r="T876" s="1144" t="n"/>
      <c r="U876" s="1144" t="n"/>
      <c r="W876" s="901" t="n"/>
      <c r="Z876" s="901" t="n"/>
      <c r="AE876" s="984" t="n"/>
    </row>
    <row r="877" ht="14.25" customHeight="1" s="1659">
      <c r="I877" s="901" t="n"/>
      <c r="J877" s="901" t="n"/>
      <c r="K877" s="901" t="n"/>
      <c r="L877" s="1144" t="n"/>
      <c r="M877" s="2096" t="n"/>
      <c r="N877" s="1151" t="n"/>
      <c r="O877" s="1151" t="n"/>
      <c r="P877" s="901" t="n"/>
      <c r="Q877" s="901" t="n"/>
      <c r="R877" s="1144" t="n"/>
      <c r="S877" s="1144" t="n"/>
      <c r="T877" s="1144" t="n"/>
      <c r="U877" s="1144" t="n"/>
      <c r="W877" s="901" t="n"/>
      <c r="Z877" s="901" t="n"/>
      <c r="AE877" s="984" t="n"/>
    </row>
    <row r="878" ht="14.25" customHeight="1" s="1659">
      <c r="I878" s="901" t="n"/>
      <c r="J878" s="901" t="n"/>
      <c r="K878" s="901" t="n"/>
      <c r="L878" s="1144" t="n"/>
      <c r="M878" s="2096" t="n"/>
      <c r="N878" s="1151" t="n"/>
      <c r="O878" s="1151" t="n"/>
      <c r="P878" s="901" t="n"/>
      <c r="Q878" s="901" t="n"/>
      <c r="R878" s="1144" t="n"/>
      <c r="S878" s="1144" t="n"/>
      <c r="T878" s="1144" t="n"/>
      <c r="U878" s="1144" t="n"/>
      <c r="W878" s="901" t="n"/>
      <c r="Z878" s="901" t="n"/>
      <c r="AE878" s="984" t="n"/>
    </row>
    <row r="879" ht="14.25" customHeight="1" s="1659">
      <c r="I879" s="901" t="n"/>
      <c r="J879" s="901" t="n"/>
      <c r="K879" s="901" t="n"/>
      <c r="L879" s="1144" t="n"/>
      <c r="M879" s="2096" t="n"/>
      <c r="N879" s="1151" t="n"/>
      <c r="O879" s="1151" t="n"/>
      <c r="P879" s="901" t="n"/>
      <c r="Q879" s="901" t="n"/>
      <c r="R879" s="1144" t="n"/>
      <c r="S879" s="1144" t="n"/>
      <c r="T879" s="1144" t="n"/>
      <c r="U879" s="1144" t="n"/>
      <c r="W879" s="901" t="n"/>
      <c r="Z879" s="901" t="n"/>
      <c r="AE879" s="984" t="n"/>
    </row>
    <row r="880" ht="14.25" customHeight="1" s="1659">
      <c r="I880" s="901" t="n"/>
      <c r="J880" s="901" t="n"/>
      <c r="K880" s="901" t="n"/>
      <c r="L880" s="1144" t="n"/>
      <c r="M880" s="2096" t="n"/>
      <c r="N880" s="1151" t="n"/>
      <c r="O880" s="1151" t="n"/>
      <c r="P880" s="901" t="n"/>
      <c r="Q880" s="901" t="n"/>
      <c r="R880" s="1144" t="n"/>
      <c r="S880" s="1144" t="n"/>
      <c r="T880" s="1144" t="n"/>
      <c r="U880" s="1144" t="n"/>
      <c r="W880" s="901" t="n"/>
      <c r="Z880" s="901" t="n"/>
      <c r="AE880" s="984" t="n"/>
    </row>
    <row r="881" ht="14.25" customHeight="1" s="1659">
      <c r="I881" s="901" t="n"/>
      <c r="J881" s="901" t="n"/>
      <c r="K881" s="901" t="n"/>
      <c r="L881" s="1144" t="n"/>
      <c r="M881" s="2096" t="n"/>
      <c r="N881" s="1151" t="n"/>
      <c r="O881" s="1151" t="n"/>
      <c r="P881" s="901" t="n"/>
      <c r="Q881" s="901" t="n"/>
      <c r="R881" s="1144" t="n"/>
      <c r="S881" s="1144" t="n"/>
      <c r="T881" s="1144" t="n"/>
      <c r="U881" s="1144" t="n"/>
      <c r="W881" s="901" t="n"/>
      <c r="Z881" s="901" t="n"/>
      <c r="AE881" s="984" t="n"/>
    </row>
    <row r="882" ht="14.25" customHeight="1" s="1659">
      <c r="I882" s="901" t="n"/>
      <c r="J882" s="901" t="n"/>
      <c r="K882" s="901" t="n"/>
      <c r="L882" s="1144" t="n"/>
      <c r="M882" s="2096" t="n"/>
      <c r="N882" s="1151" t="n"/>
      <c r="O882" s="1151" t="n"/>
      <c r="P882" s="901" t="n"/>
      <c r="Q882" s="901" t="n"/>
      <c r="R882" s="1144" t="n"/>
      <c r="S882" s="1144" t="n"/>
      <c r="T882" s="1144" t="n"/>
      <c r="U882" s="1144" t="n"/>
      <c r="W882" s="901" t="n"/>
      <c r="Z882" s="901" t="n"/>
      <c r="AE882" s="984" t="n"/>
    </row>
    <row r="883" ht="14.25" customHeight="1" s="1659">
      <c r="I883" s="901" t="n"/>
      <c r="J883" s="901" t="n"/>
      <c r="K883" s="901" t="n"/>
      <c r="L883" s="1144" t="n"/>
      <c r="M883" s="2096" t="n"/>
      <c r="N883" s="1151" t="n"/>
      <c r="O883" s="1151" t="n"/>
      <c r="P883" s="901" t="n"/>
      <c r="Q883" s="901" t="n"/>
      <c r="R883" s="1144" t="n"/>
      <c r="S883" s="1144" t="n"/>
      <c r="T883" s="1144" t="n"/>
      <c r="U883" s="1144" t="n"/>
      <c r="W883" s="901" t="n"/>
      <c r="Z883" s="901" t="n"/>
      <c r="AE883" s="984" t="n"/>
    </row>
    <row r="884" ht="14.25" customHeight="1" s="1659">
      <c r="I884" s="901" t="n"/>
      <c r="J884" s="901" t="n"/>
      <c r="K884" s="901" t="n"/>
      <c r="L884" s="1144" t="n"/>
      <c r="M884" s="2096" t="n"/>
      <c r="N884" s="1151" t="n"/>
      <c r="O884" s="1151" t="n"/>
      <c r="P884" s="901" t="n"/>
      <c r="Q884" s="901" t="n"/>
      <c r="R884" s="1144" t="n"/>
      <c r="S884" s="1144" t="n"/>
      <c r="T884" s="1144" t="n"/>
      <c r="U884" s="1144" t="n"/>
      <c r="W884" s="901" t="n"/>
      <c r="Z884" s="901" t="n"/>
      <c r="AE884" s="984" t="n"/>
    </row>
    <row r="885" ht="14.25" customHeight="1" s="1659">
      <c r="I885" s="901" t="n"/>
      <c r="J885" s="901" t="n"/>
      <c r="K885" s="901" t="n"/>
      <c r="L885" s="1144" t="n"/>
      <c r="M885" s="2096" t="n"/>
      <c r="N885" s="1151" t="n"/>
      <c r="O885" s="1151" t="n"/>
      <c r="P885" s="901" t="n"/>
      <c r="Q885" s="901" t="n"/>
      <c r="R885" s="1144" t="n"/>
      <c r="S885" s="1144" t="n"/>
      <c r="T885" s="1144" t="n"/>
      <c r="U885" s="1144" t="n"/>
      <c r="W885" s="901" t="n"/>
      <c r="Z885" s="901" t="n"/>
      <c r="AE885" s="984" t="n"/>
    </row>
    <row r="886" ht="14.25" customHeight="1" s="1659">
      <c r="I886" s="901" t="n"/>
      <c r="J886" s="901" t="n"/>
      <c r="K886" s="901" t="n"/>
      <c r="L886" s="1144" t="n"/>
      <c r="M886" s="2096" t="n"/>
      <c r="N886" s="1151" t="n"/>
      <c r="O886" s="1151" t="n"/>
      <c r="P886" s="901" t="n"/>
      <c r="Q886" s="901" t="n"/>
      <c r="R886" s="1144" t="n"/>
      <c r="S886" s="1144" t="n"/>
      <c r="T886" s="1144" t="n"/>
      <c r="U886" s="1144" t="n"/>
      <c r="W886" s="901" t="n"/>
      <c r="Z886" s="901" t="n"/>
      <c r="AE886" s="984" t="n"/>
    </row>
    <row r="887" ht="14.25" customHeight="1" s="1659">
      <c r="I887" s="901" t="n"/>
      <c r="J887" s="901" t="n"/>
      <c r="K887" s="901" t="n"/>
      <c r="L887" s="1144" t="n"/>
      <c r="M887" s="2096" t="n"/>
      <c r="N887" s="1151" t="n"/>
      <c r="O887" s="1151" t="n"/>
      <c r="P887" s="901" t="n"/>
      <c r="Q887" s="901" t="n"/>
      <c r="R887" s="1144" t="n"/>
      <c r="S887" s="1144" t="n"/>
      <c r="T887" s="1144" t="n"/>
      <c r="U887" s="1144" t="n"/>
      <c r="W887" s="901" t="n"/>
      <c r="Z887" s="901" t="n"/>
      <c r="AE887" s="984" t="n"/>
    </row>
    <row r="888" ht="14.25" customHeight="1" s="1659">
      <c r="I888" s="901" t="n"/>
      <c r="J888" s="901" t="n"/>
      <c r="K888" s="901" t="n"/>
      <c r="L888" s="1144" t="n"/>
      <c r="M888" s="2096" t="n"/>
      <c r="N888" s="1151" t="n"/>
      <c r="O888" s="1151" t="n"/>
      <c r="P888" s="901" t="n"/>
      <c r="Q888" s="901" t="n"/>
      <c r="R888" s="1144" t="n"/>
      <c r="S888" s="1144" t="n"/>
      <c r="T888" s="1144" t="n"/>
      <c r="U888" s="1144" t="n"/>
      <c r="W888" s="901" t="n"/>
      <c r="Z888" s="901" t="n"/>
      <c r="AE888" s="984" t="n"/>
    </row>
    <row r="889" ht="14.25" customHeight="1" s="1659">
      <c r="I889" s="901" t="n"/>
      <c r="J889" s="901" t="n"/>
      <c r="K889" s="901" t="n"/>
      <c r="L889" s="1144" t="n"/>
      <c r="M889" s="2096" t="n"/>
      <c r="N889" s="1151" t="n"/>
      <c r="O889" s="1151" t="n"/>
      <c r="P889" s="901" t="n"/>
      <c r="Q889" s="901" t="n"/>
      <c r="R889" s="1144" t="n"/>
      <c r="S889" s="1144" t="n"/>
      <c r="T889" s="1144" t="n"/>
      <c r="U889" s="1144" t="n"/>
      <c r="W889" s="901" t="n"/>
      <c r="Z889" s="901" t="n"/>
      <c r="AE889" s="984" t="n"/>
    </row>
    <row r="890" ht="14.25" customHeight="1" s="1659">
      <c r="I890" s="901" t="n"/>
      <c r="J890" s="901" t="n"/>
      <c r="K890" s="901" t="n"/>
      <c r="L890" s="1144" t="n"/>
      <c r="M890" s="2096" t="n"/>
      <c r="N890" s="1151" t="n"/>
      <c r="O890" s="1151" t="n"/>
      <c r="P890" s="901" t="n"/>
      <c r="Q890" s="901" t="n"/>
      <c r="R890" s="1144" t="n"/>
      <c r="S890" s="1144" t="n"/>
      <c r="T890" s="1144" t="n"/>
      <c r="U890" s="1144" t="n"/>
      <c r="W890" s="901" t="n"/>
      <c r="Z890" s="901" t="n"/>
      <c r="AE890" s="984" t="n"/>
    </row>
    <row r="891" ht="14.25" customHeight="1" s="1659">
      <c r="I891" s="901" t="n"/>
      <c r="J891" s="901" t="n"/>
      <c r="K891" s="901" t="n"/>
      <c r="L891" s="1144" t="n"/>
      <c r="M891" s="2096" t="n"/>
      <c r="N891" s="1151" t="n"/>
      <c r="O891" s="1151" t="n"/>
      <c r="P891" s="901" t="n"/>
      <c r="Q891" s="901" t="n"/>
      <c r="R891" s="1144" t="n"/>
      <c r="S891" s="1144" t="n"/>
      <c r="T891" s="1144" t="n"/>
      <c r="U891" s="1144" t="n"/>
      <c r="W891" s="901" t="n"/>
      <c r="Z891" s="901" t="n"/>
      <c r="AE891" s="984" t="n"/>
    </row>
    <row r="892" ht="14.25" customHeight="1" s="1659">
      <c r="I892" s="901" t="n"/>
      <c r="J892" s="901" t="n"/>
      <c r="K892" s="901" t="n"/>
      <c r="L892" s="1144" t="n"/>
      <c r="M892" s="2096" t="n"/>
      <c r="N892" s="1151" t="n"/>
      <c r="O892" s="1151" t="n"/>
      <c r="P892" s="901" t="n"/>
      <c r="Q892" s="901" t="n"/>
      <c r="R892" s="1144" t="n"/>
      <c r="S892" s="1144" t="n"/>
      <c r="T892" s="1144" t="n"/>
      <c r="U892" s="1144" t="n"/>
      <c r="W892" s="901" t="n"/>
      <c r="Z892" s="901" t="n"/>
      <c r="AE892" s="984" t="n"/>
    </row>
    <row r="893" ht="14.25" customHeight="1" s="1659">
      <c r="I893" s="901" t="n"/>
      <c r="J893" s="901" t="n"/>
      <c r="K893" s="901" t="n"/>
      <c r="L893" s="1144" t="n"/>
      <c r="M893" s="2096" t="n"/>
      <c r="N893" s="1151" t="n"/>
      <c r="O893" s="1151" t="n"/>
      <c r="P893" s="901" t="n"/>
      <c r="Q893" s="901" t="n"/>
      <c r="R893" s="1144" t="n"/>
      <c r="S893" s="1144" t="n"/>
      <c r="T893" s="1144" t="n"/>
      <c r="U893" s="1144" t="n"/>
      <c r="W893" s="901" t="n"/>
      <c r="Z893" s="901" t="n"/>
      <c r="AE893" s="984" t="n"/>
    </row>
    <row r="894" ht="14.25" customHeight="1" s="1659">
      <c r="I894" s="901" t="n"/>
      <c r="J894" s="901" t="n"/>
      <c r="K894" s="901" t="n"/>
      <c r="L894" s="1144" t="n"/>
      <c r="M894" s="2096" t="n"/>
      <c r="N894" s="1151" t="n"/>
      <c r="O894" s="1151" t="n"/>
      <c r="P894" s="901" t="n"/>
      <c r="Q894" s="901" t="n"/>
      <c r="R894" s="1144" t="n"/>
      <c r="S894" s="1144" t="n"/>
      <c r="T894" s="1144" t="n"/>
      <c r="U894" s="1144" t="n"/>
      <c r="W894" s="901" t="n"/>
      <c r="Z894" s="901" t="n"/>
      <c r="AE894" s="984" t="n"/>
    </row>
    <row r="895" ht="14.25" customHeight="1" s="1659">
      <c r="I895" s="901" t="n"/>
      <c r="J895" s="901" t="n"/>
      <c r="K895" s="901" t="n"/>
      <c r="L895" s="1144" t="n"/>
      <c r="M895" s="2096" t="n"/>
      <c r="N895" s="1151" t="n"/>
      <c r="O895" s="1151" t="n"/>
      <c r="P895" s="901" t="n"/>
      <c r="Q895" s="901" t="n"/>
      <c r="R895" s="1144" t="n"/>
      <c r="S895" s="1144" t="n"/>
      <c r="T895" s="1144" t="n"/>
      <c r="U895" s="1144" t="n"/>
      <c r="W895" s="901" t="n"/>
      <c r="Z895" s="901" t="n"/>
      <c r="AE895" s="984" t="n"/>
    </row>
    <row r="896" ht="14.25" customHeight="1" s="1659">
      <c r="I896" s="901" t="n"/>
      <c r="J896" s="901" t="n"/>
      <c r="K896" s="901" t="n"/>
      <c r="L896" s="1144" t="n"/>
      <c r="M896" s="2096" t="n"/>
      <c r="N896" s="1151" t="n"/>
      <c r="O896" s="1151" t="n"/>
      <c r="P896" s="901" t="n"/>
      <c r="Q896" s="901" t="n"/>
      <c r="R896" s="1144" t="n"/>
      <c r="S896" s="1144" t="n"/>
      <c r="T896" s="1144" t="n"/>
      <c r="U896" s="1144" t="n"/>
      <c r="W896" s="901" t="n"/>
      <c r="Z896" s="901" t="n"/>
      <c r="AE896" s="984" t="n"/>
    </row>
    <row r="897" ht="14.25" customHeight="1" s="1659">
      <c r="I897" s="901" t="n"/>
      <c r="J897" s="901" t="n"/>
      <c r="K897" s="901" t="n"/>
      <c r="L897" s="1144" t="n"/>
      <c r="M897" s="2096" t="n"/>
      <c r="N897" s="1151" t="n"/>
      <c r="O897" s="1151" t="n"/>
      <c r="P897" s="901" t="n"/>
      <c r="Q897" s="901" t="n"/>
      <c r="R897" s="1144" t="n"/>
      <c r="S897" s="1144" t="n"/>
      <c r="T897" s="1144" t="n"/>
      <c r="U897" s="1144" t="n"/>
      <c r="W897" s="901" t="n"/>
      <c r="Z897" s="901" t="n"/>
      <c r="AE897" s="984" t="n"/>
    </row>
    <row r="898" ht="14.25" customHeight="1" s="1659">
      <c r="I898" s="901" t="n"/>
      <c r="J898" s="901" t="n"/>
      <c r="K898" s="901" t="n"/>
      <c r="L898" s="1144" t="n"/>
      <c r="M898" s="2096" t="n"/>
      <c r="N898" s="1151" t="n"/>
      <c r="O898" s="1151" t="n"/>
      <c r="P898" s="901" t="n"/>
      <c r="Q898" s="901" t="n"/>
      <c r="R898" s="1144" t="n"/>
      <c r="S898" s="1144" t="n"/>
      <c r="T898" s="1144" t="n"/>
      <c r="U898" s="1144" t="n"/>
      <c r="W898" s="901" t="n"/>
      <c r="Z898" s="901" t="n"/>
      <c r="AE898" s="984" t="n"/>
    </row>
    <row r="899" ht="14.25" customHeight="1" s="1659">
      <c r="I899" s="901" t="n"/>
      <c r="J899" s="901" t="n"/>
      <c r="K899" s="901" t="n"/>
      <c r="L899" s="1144" t="n"/>
      <c r="M899" s="2096" t="n"/>
      <c r="N899" s="1151" t="n"/>
      <c r="O899" s="1151" t="n"/>
      <c r="P899" s="901" t="n"/>
      <c r="Q899" s="901" t="n"/>
      <c r="R899" s="1144" t="n"/>
      <c r="S899" s="1144" t="n"/>
      <c r="T899" s="1144" t="n"/>
      <c r="U899" s="1144" t="n"/>
      <c r="W899" s="901" t="n"/>
      <c r="Z899" s="901" t="n"/>
      <c r="AE899" s="984" t="n"/>
    </row>
    <row r="900" ht="14.25" customHeight="1" s="1659">
      <c r="I900" s="901" t="n"/>
      <c r="J900" s="901" t="n"/>
      <c r="K900" s="901" t="n"/>
      <c r="L900" s="1144" t="n"/>
      <c r="M900" s="2096" t="n"/>
      <c r="N900" s="1151" t="n"/>
      <c r="O900" s="1151" t="n"/>
      <c r="P900" s="901" t="n"/>
      <c r="Q900" s="901" t="n"/>
      <c r="R900" s="1144" t="n"/>
      <c r="S900" s="1144" t="n"/>
      <c r="T900" s="1144" t="n"/>
      <c r="U900" s="1144" t="n"/>
      <c r="W900" s="901" t="n"/>
      <c r="Z900" s="901" t="n"/>
      <c r="AE900" s="984" t="n"/>
    </row>
    <row r="901" ht="14.25" customHeight="1" s="1659">
      <c r="I901" s="901" t="n"/>
      <c r="J901" s="901" t="n"/>
      <c r="K901" s="901" t="n"/>
      <c r="L901" s="1144" t="n"/>
      <c r="M901" s="2096" t="n"/>
      <c r="N901" s="1151" t="n"/>
      <c r="O901" s="1151" t="n"/>
      <c r="P901" s="901" t="n"/>
      <c r="Q901" s="901" t="n"/>
      <c r="R901" s="1144" t="n"/>
      <c r="S901" s="1144" t="n"/>
      <c r="T901" s="1144" t="n"/>
      <c r="U901" s="1144" t="n"/>
      <c r="W901" s="901" t="n"/>
      <c r="Z901" s="901" t="n"/>
      <c r="AE901" s="984" t="n"/>
    </row>
    <row r="902" ht="14.25" customHeight="1" s="1659">
      <c r="I902" s="901" t="n"/>
      <c r="J902" s="901" t="n"/>
      <c r="K902" s="901" t="n"/>
      <c r="L902" s="1144" t="n"/>
      <c r="M902" s="2096" t="n"/>
      <c r="N902" s="1151" t="n"/>
      <c r="O902" s="1151" t="n"/>
      <c r="P902" s="901" t="n"/>
      <c r="Q902" s="901" t="n"/>
      <c r="R902" s="1144" t="n"/>
      <c r="S902" s="1144" t="n"/>
      <c r="T902" s="1144" t="n"/>
      <c r="U902" s="1144" t="n"/>
      <c r="W902" s="901" t="n"/>
      <c r="Z902" s="901" t="n"/>
      <c r="AE902" s="984" t="n"/>
    </row>
    <row r="903" ht="14.25" customHeight="1" s="1659">
      <c r="I903" s="901" t="n"/>
      <c r="J903" s="901" t="n"/>
      <c r="K903" s="901" t="n"/>
      <c r="L903" s="1144" t="n"/>
      <c r="M903" s="2096" t="n"/>
      <c r="N903" s="1151" t="n"/>
      <c r="O903" s="1151" t="n"/>
      <c r="P903" s="901" t="n"/>
      <c r="Q903" s="901" t="n"/>
      <c r="R903" s="1144" t="n"/>
      <c r="S903" s="1144" t="n"/>
      <c r="T903" s="1144" t="n"/>
      <c r="U903" s="1144" t="n"/>
      <c r="W903" s="901" t="n"/>
      <c r="Z903" s="901" t="n"/>
      <c r="AE903" s="984" t="n"/>
    </row>
    <row r="904" ht="14.25" customHeight="1" s="1659">
      <c r="I904" s="901" t="n"/>
      <c r="J904" s="901" t="n"/>
      <c r="K904" s="901" t="n"/>
      <c r="L904" s="1144" t="n"/>
      <c r="M904" s="2096" t="n"/>
      <c r="N904" s="1151" t="n"/>
      <c r="O904" s="1151" t="n"/>
      <c r="P904" s="901" t="n"/>
      <c r="Q904" s="901" t="n"/>
      <c r="R904" s="1144" t="n"/>
      <c r="S904" s="1144" t="n"/>
      <c r="T904" s="1144" t="n"/>
      <c r="U904" s="1144" t="n"/>
      <c r="W904" s="901" t="n"/>
      <c r="Z904" s="901" t="n"/>
      <c r="AE904" s="984" t="n"/>
    </row>
    <row r="905" ht="14.25" customHeight="1" s="1659">
      <c r="I905" s="901" t="n"/>
      <c r="J905" s="901" t="n"/>
      <c r="K905" s="901" t="n"/>
      <c r="L905" s="1144" t="n"/>
      <c r="M905" s="2096" t="n"/>
      <c r="N905" s="1151" t="n"/>
      <c r="O905" s="1151" t="n"/>
      <c r="P905" s="901" t="n"/>
      <c r="Q905" s="901" t="n"/>
      <c r="R905" s="1144" t="n"/>
      <c r="S905" s="1144" t="n"/>
      <c r="T905" s="1144" t="n"/>
      <c r="U905" s="1144" t="n"/>
      <c r="W905" s="901" t="n"/>
      <c r="Z905" s="901" t="n"/>
      <c r="AE905" s="984" t="n"/>
    </row>
    <row r="906" ht="14.25" customHeight="1" s="1659">
      <c r="I906" s="901" t="n"/>
      <c r="J906" s="901" t="n"/>
      <c r="K906" s="901" t="n"/>
      <c r="L906" s="1144" t="n"/>
      <c r="M906" s="2096" t="n"/>
      <c r="N906" s="1151" t="n"/>
      <c r="O906" s="1151" t="n"/>
      <c r="P906" s="901" t="n"/>
      <c r="Q906" s="901" t="n"/>
      <c r="R906" s="1144" t="n"/>
      <c r="S906" s="1144" t="n"/>
      <c r="T906" s="1144" t="n"/>
      <c r="U906" s="1144" t="n"/>
      <c r="W906" s="901" t="n"/>
      <c r="Z906" s="901" t="n"/>
      <c r="AE906" s="984" t="n"/>
    </row>
    <row r="907" ht="14.25" customHeight="1" s="1659">
      <c r="I907" s="901" t="n"/>
      <c r="J907" s="901" t="n"/>
      <c r="K907" s="901" t="n"/>
      <c r="L907" s="1144" t="n"/>
      <c r="M907" s="2096" t="n"/>
      <c r="N907" s="1151" t="n"/>
      <c r="O907" s="1151" t="n"/>
      <c r="P907" s="901" t="n"/>
      <c r="Q907" s="901" t="n"/>
      <c r="R907" s="1144" t="n"/>
      <c r="S907" s="1144" t="n"/>
      <c r="T907" s="1144" t="n"/>
      <c r="U907" s="1144" t="n"/>
      <c r="W907" s="901" t="n"/>
      <c r="Z907" s="901" t="n"/>
      <c r="AE907" s="984" t="n"/>
    </row>
    <row r="908" ht="14.25" customHeight="1" s="1659">
      <c r="I908" s="901" t="n"/>
      <c r="J908" s="901" t="n"/>
      <c r="K908" s="901" t="n"/>
      <c r="L908" s="1144" t="n"/>
      <c r="M908" s="2096" t="n"/>
      <c r="N908" s="1151" t="n"/>
      <c r="O908" s="1151" t="n"/>
      <c r="P908" s="901" t="n"/>
      <c r="Q908" s="901" t="n"/>
      <c r="R908" s="1144" t="n"/>
      <c r="S908" s="1144" t="n"/>
      <c r="T908" s="1144" t="n"/>
      <c r="U908" s="1144" t="n"/>
      <c r="W908" s="901" t="n"/>
      <c r="Z908" s="901" t="n"/>
      <c r="AE908" s="984" t="n"/>
    </row>
    <row r="909" ht="14.25" customHeight="1" s="1659">
      <c r="I909" s="901" t="n"/>
      <c r="J909" s="901" t="n"/>
      <c r="K909" s="901" t="n"/>
      <c r="L909" s="1144" t="n"/>
      <c r="M909" s="2096" t="n"/>
      <c r="N909" s="1151" t="n"/>
      <c r="O909" s="1151" t="n"/>
      <c r="P909" s="901" t="n"/>
      <c r="Q909" s="901" t="n"/>
      <c r="R909" s="1144" t="n"/>
      <c r="S909" s="1144" t="n"/>
      <c r="T909" s="1144" t="n"/>
      <c r="U909" s="1144" t="n"/>
      <c r="W909" s="901" t="n"/>
      <c r="Z909" s="901" t="n"/>
      <c r="AE909" s="984" t="n"/>
    </row>
    <row r="910" ht="14.25" customHeight="1" s="1659">
      <c r="I910" s="901" t="n"/>
      <c r="J910" s="901" t="n"/>
      <c r="K910" s="901" t="n"/>
      <c r="L910" s="1144" t="n"/>
      <c r="M910" s="2096" t="n"/>
      <c r="N910" s="1151" t="n"/>
      <c r="O910" s="1151" t="n"/>
      <c r="P910" s="901" t="n"/>
      <c r="Q910" s="901" t="n"/>
      <c r="R910" s="1144" t="n"/>
      <c r="S910" s="1144" t="n"/>
      <c r="T910" s="1144" t="n"/>
      <c r="U910" s="1144" t="n"/>
      <c r="W910" s="901" t="n"/>
      <c r="Z910" s="901" t="n"/>
      <c r="AE910" s="984" t="n"/>
    </row>
    <row r="911" ht="14.25" customHeight="1" s="1659">
      <c r="I911" s="901" t="n"/>
      <c r="J911" s="901" t="n"/>
      <c r="K911" s="901" t="n"/>
      <c r="L911" s="1144" t="n"/>
      <c r="M911" s="2096" t="n"/>
      <c r="N911" s="1151" t="n"/>
      <c r="O911" s="1151" t="n"/>
      <c r="P911" s="901" t="n"/>
      <c r="Q911" s="901" t="n"/>
      <c r="R911" s="1144" t="n"/>
      <c r="S911" s="1144" t="n"/>
      <c r="T911" s="1144" t="n"/>
      <c r="U911" s="1144" t="n"/>
      <c r="W911" s="901" t="n"/>
      <c r="Z911" s="901" t="n"/>
      <c r="AE911" s="984" t="n"/>
    </row>
    <row r="912" ht="14.25" customHeight="1" s="1659">
      <c r="I912" s="901" t="n"/>
      <c r="J912" s="901" t="n"/>
      <c r="K912" s="901" t="n"/>
      <c r="L912" s="1144" t="n"/>
      <c r="M912" s="2096" t="n"/>
      <c r="N912" s="1151" t="n"/>
      <c r="O912" s="1151" t="n"/>
      <c r="P912" s="901" t="n"/>
      <c r="Q912" s="901" t="n"/>
      <c r="R912" s="1144" t="n"/>
      <c r="S912" s="1144" t="n"/>
      <c r="T912" s="1144" t="n"/>
      <c r="U912" s="1144" t="n"/>
      <c r="W912" s="901" t="n"/>
      <c r="Z912" s="901" t="n"/>
      <c r="AE912" s="984" t="n"/>
    </row>
    <row r="913" ht="14.25" customHeight="1" s="1659">
      <c r="I913" s="901" t="n"/>
      <c r="J913" s="901" t="n"/>
      <c r="K913" s="901" t="n"/>
      <c r="L913" s="1144" t="n"/>
      <c r="M913" s="2096" t="n"/>
      <c r="N913" s="1151" t="n"/>
      <c r="O913" s="1151" t="n"/>
      <c r="P913" s="901" t="n"/>
      <c r="Q913" s="901" t="n"/>
      <c r="R913" s="1144" t="n"/>
      <c r="S913" s="1144" t="n"/>
      <c r="T913" s="1144" t="n"/>
      <c r="U913" s="1144" t="n"/>
      <c r="W913" s="901" t="n"/>
      <c r="Z913" s="901" t="n"/>
      <c r="AE913" s="984" t="n"/>
    </row>
    <row r="914" ht="14.25" customHeight="1" s="1659">
      <c r="I914" s="901" t="n"/>
      <c r="J914" s="901" t="n"/>
      <c r="K914" s="901" t="n"/>
      <c r="L914" s="1144" t="n"/>
      <c r="M914" s="2096" t="n"/>
      <c r="N914" s="1151" t="n"/>
      <c r="O914" s="1151" t="n"/>
      <c r="P914" s="901" t="n"/>
      <c r="Q914" s="901" t="n"/>
      <c r="R914" s="1144" t="n"/>
      <c r="S914" s="1144" t="n"/>
      <c r="T914" s="1144" t="n"/>
      <c r="U914" s="1144" t="n"/>
      <c r="W914" s="901" t="n"/>
      <c r="Z914" s="901" t="n"/>
      <c r="AE914" s="984" t="n"/>
    </row>
    <row r="915" ht="14.25" customHeight="1" s="1659">
      <c r="I915" s="901" t="n"/>
      <c r="J915" s="901" t="n"/>
      <c r="K915" s="901" t="n"/>
      <c r="L915" s="1144" t="n"/>
      <c r="M915" s="2096" t="n"/>
      <c r="N915" s="1151" t="n"/>
      <c r="O915" s="1151" t="n"/>
      <c r="P915" s="901" t="n"/>
      <c r="Q915" s="901" t="n"/>
      <c r="R915" s="1144" t="n"/>
      <c r="S915" s="1144" t="n"/>
      <c r="T915" s="1144" t="n"/>
      <c r="U915" s="1144" t="n"/>
      <c r="W915" s="901" t="n"/>
      <c r="Z915" s="901" t="n"/>
      <c r="AE915" s="984" t="n"/>
    </row>
    <row r="916" ht="14.25" customHeight="1" s="1659">
      <c r="I916" s="901" t="n"/>
      <c r="J916" s="901" t="n"/>
      <c r="K916" s="901" t="n"/>
      <c r="L916" s="1144" t="n"/>
      <c r="M916" s="2096" t="n"/>
      <c r="N916" s="1151" t="n"/>
      <c r="O916" s="1151" t="n"/>
      <c r="P916" s="901" t="n"/>
      <c r="Q916" s="901" t="n"/>
      <c r="R916" s="1144" t="n"/>
      <c r="S916" s="1144" t="n"/>
      <c r="T916" s="1144" t="n"/>
      <c r="U916" s="1144" t="n"/>
      <c r="W916" s="901" t="n"/>
      <c r="Z916" s="901" t="n"/>
      <c r="AE916" s="984" t="n"/>
    </row>
    <row r="917" ht="14.25" customHeight="1" s="1659">
      <c r="I917" s="901" t="n"/>
      <c r="J917" s="901" t="n"/>
      <c r="K917" s="901" t="n"/>
      <c r="L917" s="1144" t="n"/>
      <c r="M917" s="2096" t="n"/>
      <c r="N917" s="1151" t="n"/>
      <c r="O917" s="1151" t="n"/>
      <c r="P917" s="901" t="n"/>
      <c r="Q917" s="901" t="n"/>
      <c r="R917" s="1144" t="n"/>
      <c r="S917" s="1144" t="n"/>
      <c r="T917" s="1144" t="n"/>
      <c r="U917" s="1144" t="n"/>
      <c r="W917" s="901" t="n"/>
      <c r="Z917" s="901" t="n"/>
      <c r="AE917" s="984" t="n"/>
    </row>
    <row r="918" ht="14.25" customHeight="1" s="1659">
      <c r="I918" s="901" t="n"/>
      <c r="J918" s="901" t="n"/>
      <c r="K918" s="901" t="n"/>
      <c r="L918" s="1144" t="n"/>
      <c r="M918" s="2096" t="n"/>
      <c r="N918" s="1151" t="n"/>
      <c r="O918" s="1151" t="n"/>
      <c r="P918" s="901" t="n"/>
      <c r="Q918" s="901" t="n"/>
      <c r="R918" s="1144" t="n"/>
      <c r="S918" s="1144" t="n"/>
      <c r="T918" s="1144" t="n"/>
      <c r="U918" s="1144" t="n"/>
      <c r="W918" s="901" t="n"/>
      <c r="Z918" s="901" t="n"/>
      <c r="AE918" s="984" t="n"/>
    </row>
    <row r="919" ht="14.25" customHeight="1" s="1659">
      <c r="I919" s="901" t="n"/>
      <c r="J919" s="901" t="n"/>
      <c r="K919" s="901" t="n"/>
      <c r="L919" s="1144" t="n"/>
      <c r="M919" s="2096" t="n"/>
      <c r="N919" s="1151" t="n"/>
      <c r="O919" s="1151" t="n"/>
      <c r="P919" s="901" t="n"/>
      <c r="Q919" s="901" t="n"/>
      <c r="R919" s="1144" t="n"/>
      <c r="S919" s="1144" t="n"/>
      <c r="T919" s="1144" t="n"/>
      <c r="U919" s="1144" t="n"/>
      <c r="W919" s="901" t="n"/>
      <c r="Z919" s="901" t="n"/>
      <c r="AE919" s="984" t="n"/>
    </row>
    <row r="920" ht="14.25" customHeight="1" s="1659">
      <c r="I920" s="901" t="n"/>
      <c r="J920" s="901" t="n"/>
      <c r="K920" s="901" t="n"/>
      <c r="L920" s="1144" t="n"/>
      <c r="M920" s="2096" t="n"/>
      <c r="N920" s="1151" t="n"/>
      <c r="O920" s="1151" t="n"/>
      <c r="P920" s="901" t="n"/>
      <c r="Q920" s="901" t="n"/>
      <c r="R920" s="1144" t="n"/>
      <c r="S920" s="1144" t="n"/>
      <c r="T920" s="1144" t="n"/>
      <c r="U920" s="1144" t="n"/>
      <c r="W920" s="901" t="n"/>
      <c r="Z920" s="901" t="n"/>
      <c r="AE920" s="984" t="n"/>
    </row>
    <row r="921" ht="14.25" customHeight="1" s="1659">
      <c r="I921" s="901" t="n"/>
      <c r="J921" s="901" t="n"/>
      <c r="K921" s="901" t="n"/>
      <c r="L921" s="1144" t="n"/>
      <c r="M921" s="2096" t="n"/>
      <c r="N921" s="1151" t="n"/>
      <c r="O921" s="1151" t="n"/>
      <c r="P921" s="901" t="n"/>
      <c r="Q921" s="901" t="n"/>
      <c r="R921" s="1144" t="n"/>
      <c r="S921" s="1144" t="n"/>
      <c r="T921" s="1144" t="n"/>
      <c r="U921" s="1144" t="n"/>
      <c r="W921" s="901" t="n"/>
      <c r="Z921" s="901" t="n"/>
      <c r="AE921" s="984" t="n"/>
    </row>
    <row r="922" ht="14.25" customHeight="1" s="1659">
      <c r="I922" s="901" t="n"/>
      <c r="J922" s="901" t="n"/>
      <c r="K922" s="901" t="n"/>
      <c r="L922" s="1144" t="n"/>
      <c r="M922" s="2096" t="n"/>
      <c r="N922" s="1151" t="n"/>
      <c r="O922" s="1151" t="n"/>
      <c r="P922" s="901" t="n"/>
      <c r="Q922" s="901" t="n"/>
      <c r="R922" s="1144" t="n"/>
      <c r="S922" s="1144" t="n"/>
      <c r="T922" s="1144" t="n"/>
      <c r="U922" s="1144" t="n"/>
      <c r="W922" s="901" t="n"/>
      <c r="Z922" s="901" t="n"/>
      <c r="AE922" s="984" t="n"/>
    </row>
    <row r="923" ht="14.25" customHeight="1" s="1659">
      <c r="I923" s="901" t="n"/>
      <c r="J923" s="901" t="n"/>
      <c r="K923" s="901" t="n"/>
      <c r="L923" s="1144" t="n"/>
      <c r="M923" s="2096" t="n"/>
      <c r="N923" s="1151" t="n"/>
      <c r="O923" s="1151" t="n"/>
      <c r="P923" s="901" t="n"/>
      <c r="Q923" s="901" t="n"/>
      <c r="R923" s="1144" t="n"/>
      <c r="S923" s="1144" t="n"/>
      <c r="T923" s="1144" t="n"/>
      <c r="U923" s="1144" t="n"/>
      <c r="W923" s="901" t="n"/>
      <c r="Z923" s="901" t="n"/>
      <c r="AE923" s="984" t="n"/>
    </row>
    <row r="924" ht="14.25" customHeight="1" s="1659">
      <c r="I924" s="901" t="n"/>
      <c r="J924" s="901" t="n"/>
      <c r="K924" s="901" t="n"/>
      <c r="L924" s="1144" t="n"/>
      <c r="M924" s="2096" t="n"/>
      <c r="N924" s="1151" t="n"/>
      <c r="O924" s="1151" t="n"/>
      <c r="P924" s="901" t="n"/>
      <c r="Q924" s="901" t="n"/>
      <c r="R924" s="1144" t="n"/>
      <c r="S924" s="1144" t="n"/>
      <c r="T924" s="1144" t="n"/>
      <c r="U924" s="1144" t="n"/>
      <c r="W924" s="901" t="n"/>
      <c r="Z924" s="901" t="n"/>
      <c r="AE924" s="984" t="n"/>
    </row>
    <row r="925" ht="14.25" customHeight="1" s="1659">
      <c r="I925" s="901" t="n"/>
      <c r="J925" s="901" t="n"/>
      <c r="K925" s="901" t="n"/>
      <c r="L925" s="1144" t="n"/>
      <c r="M925" s="2096" t="n"/>
      <c r="N925" s="1151" t="n"/>
      <c r="O925" s="1151" t="n"/>
      <c r="P925" s="901" t="n"/>
      <c r="Q925" s="901" t="n"/>
      <c r="R925" s="1144" t="n"/>
      <c r="S925" s="1144" t="n"/>
      <c r="T925" s="1144" t="n"/>
      <c r="U925" s="1144" t="n"/>
      <c r="W925" s="901" t="n"/>
      <c r="Z925" s="901" t="n"/>
      <c r="AE925" s="984" t="n"/>
    </row>
    <row r="926" ht="14.25" customHeight="1" s="1659">
      <c r="I926" s="901" t="n"/>
      <c r="J926" s="901" t="n"/>
      <c r="K926" s="901" t="n"/>
      <c r="L926" s="1144" t="n"/>
      <c r="M926" s="2096" t="n"/>
      <c r="N926" s="1151" t="n"/>
      <c r="O926" s="1151" t="n"/>
      <c r="P926" s="901" t="n"/>
      <c r="Q926" s="901" t="n"/>
      <c r="R926" s="1144" t="n"/>
      <c r="S926" s="1144" t="n"/>
      <c r="T926" s="1144" t="n"/>
      <c r="U926" s="1144" t="n"/>
      <c r="W926" s="901" t="n"/>
      <c r="Z926" s="901" t="n"/>
      <c r="AE926" s="984" t="n"/>
    </row>
    <row r="927" ht="14.25" customHeight="1" s="1659">
      <c r="I927" s="901" t="n"/>
      <c r="J927" s="901" t="n"/>
      <c r="K927" s="901" t="n"/>
      <c r="L927" s="1144" t="n"/>
      <c r="M927" s="2096" t="n"/>
      <c r="N927" s="1151" t="n"/>
      <c r="O927" s="1151" t="n"/>
      <c r="P927" s="901" t="n"/>
      <c r="Q927" s="901" t="n"/>
      <c r="R927" s="1144" t="n"/>
      <c r="S927" s="1144" t="n"/>
      <c r="T927" s="1144" t="n"/>
      <c r="U927" s="1144" t="n"/>
      <c r="W927" s="901" t="n"/>
      <c r="Z927" s="901" t="n"/>
      <c r="AE927" s="984" t="n"/>
    </row>
    <row r="928" ht="14.25" customHeight="1" s="1659">
      <c r="I928" s="901" t="n"/>
      <c r="J928" s="901" t="n"/>
      <c r="K928" s="901" t="n"/>
      <c r="L928" s="1144" t="n"/>
      <c r="M928" s="2096" t="n"/>
      <c r="N928" s="1151" t="n"/>
      <c r="O928" s="1151" t="n"/>
      <c r="P928" s="901" t="n"/>
      <c r="Q928" s="901" t="n"/>
      <c r="R928" s="1144" t="n"/>
      <c r="S928" s="1144" t="n"/>
      <c r="T928" s="1144" t="n"/>
      <c r="U928" s="1144" t="n"/>
      <c r="W928" s="901" t="n"/>
      <c r="Z928" s="901" t="n"/>
      <c r="AE928" s="984" t="n"/>
    </row>
    <row r="929" ht="14.25" customHeight="1" s="1659">
      <c r="I929" s="901" t="n"/>
      <c r="J929" s="901" t="n"/>
      <c r="K929" s="901" t="n"/>
      <c r="L929" s="1144" t="n"/>
      <c r="M929" s="2096" t="n"/>
      <c r="N929" s="1151" t="n"/>
      <c r="O929" s="1151" t="n"/>
      <c r="P929" s="901" t="n"/>
      <c r="Q929" s="901" t="n"/>
      <c r="R929" s="1144" t="n"/>
      <c r="S929" s="1144" t="n"/>
      <c r="T929" s="1144" t="n"/>
      <c r="U929" s="1144" t="n"/>
      <c r="W929" s="901" t="n"/>
      <c r="Z929" s="901" t="n"/>
    </row>
    <row r="930" ht="14.25" customHeight="1" s="1659">
      <c r="I930" s="901" t="n"/>
      <c r="J930" s="901" t="n"/>
      <c r="K930" s="901" t="n"/>
      <c r="L930" s="1144" t="n"/>
      <c r="M930" s="2096" t="n"/>
      <c r="N930" s="1151" t="n"/>
      <c r="O930" s="1151" t="n"/>
      <c r="P930" s="901" t="n"/>
      <c r="Q930" s="901" t="n"/>
      <c r="R930" s="1144" t="n"/>
      <c r="S930" s="1144" t="n"/>
      <c r="T930" s="1144" t="n"/>
      <c r="U930" s="1144" t="n"/>
      <c r="W930" s="901" t="n"/>
      <c r="Z930" s="901" t="n"/>
    </row>
    <row r="931" ht="14.25" customHeight="1" s="1659">
      <c r="I931" s="901" t="n"/>
      <c r="J931" s="901" t="n"/>
      <c r="K931" s="901" t="n"/>
      <c r="L931" s="1144" t="n"/>
      <c r="M931" s="2096" t="n"/>
      <c r="N931" s="1151" t="n"/>
      <c r="O931" s="1151" t="n"/>
      <c r="P931" s="901" t="n"/>
      <c r="Q931" s="901" t="n"/>
      <c r="R931" s="1144" t="n"/>
      <c r="S931" s="1144" t="n"/>
      <c r="T931" s="1144" t="n"/>
      <c r="U931" s="1144" t="n"/>
      <c r="W931" s="901" t="n"/>
      <c r="Z931" s="901" t="n"/>
    </row>
    <row r="932" ht="14.25" customHeight="1" s="1659">
      <c r="I932" s="901" t="n"/>
      <c r="J932" s="901" t="n"/>
      <c r="K932" s="901" t="n"/>
      <c r="L932" s="1144" t="n"/>
      <c r="M932" s="2096" t="n"/>
      <c r="N932" s="1151" t="n"/>
      <c r="O932" s="1151" t="n"/>
      <c r="P932" s="901" t="n"/>
      <c r="Q932" s="901" t="n"/>
      <c r="R932" s="1144" t="n"/>
      <c r="S932" s="1144" t="n"/>
      <c r="T932" s="1144" t="n"/>
      <c r="U932" s="1144" t="n"/>
      <c r="W932" s="901" t="n"/>
      <c r="Z932" s="901" t="n"/>
    </row>
    <row r="933" ht="14.25" customHeight="1" s="1659">
      <c r="I933" s="901" t="n"/>
      <c r="J933" s="901" t="n"/>
      <c r="K933" s="901" t="n"/>
      <c r="L933" s="1144" t="n"/>
      <c r="M933" s="2096" t="n"/>
      <c r="N933" s="1151" t="n"/>
      <c r="O933" s="1151" t="n"/>
      <c r="P933" s="901" t="n"/>
      <c r="Q933" s="901" t="n"/>
      <c r="R933" s="1144" t="n"/>
      <c r="S933" s="1144" t="n"/>
      <c r="T933" s="1144" t="n"/>
      <c r="U933" s="1144" t="n"/>
      <c r="W933" s="901" t="n"/>
      <c r="Z933" s="901" t="n"/>
    </row>
    <row r="934" ht="14.25" customHeight="1" s="1659">
      <c r="I934" s="901" t="n"/>
      <c r="J934" s="901" t="n"/>
      <c r="K934" s="901" t="n"/>
      <c r="L934" s="1144" t="n"/>
      <c r="M934" s="2096" t="n"/>
      <c r="N934" s="1151" t="n"/>
      <c r="O934" s="1151" t="n"/>
      <c r="P934" s="901" t="n"/>
      <c r="Q934" s="901" t="n"/>
      <c r="R934" s="1144" t="n"/>
      <c r="S934" s="1144" t="n"/>
      <c r="T934" s="1144" t="n"/>
      <c r="U934" s="1144" t="n"/>
      <c r="W934" s="901" t="n"/>
      <c r="Z934" s="901" t="n"/>
    </row>
    <row r="935" ht="14.25" customHeight="1" s="1659">
      <c r="I935" s="901" t="n"/>
      <c r="J935" s="901" t="n"/>
      <c r="K935" s="901" t="n"/>
      <c r="L935" s="1144" t="n"/>
      <c r="M935" s="2096" t="n"/>
      <c r="N935" s="1151" t="n"/>
      <c r="O935" s="1151" t="n"/>
      <c r="P935" s="901" t="n"/>
      <c r="Q935" s="901" t="n"/>
      <c r="R935" s="1144" t="n"/>
      <c r="S935" s="1144" t="n"/>
      <c r="T935" s="1144" t="n"/>
      <c r="U935" s="1144" t="n"/>
      <c r="W935" s="901" t="n"/>
      <c r="Z935" s="901" t="n"/>
    </row>
    <row r="936" ht="14.25" customHeight="1" s="1659">
      <c r="I936" s="901" t="n"/>
      <c r="J936" s="901" t="n"/>
      <c r="K936" s="901" t="n"/>
      <c r="L936" s="1144" t="n"/>
      <c r="M936" s="2096" t="n"/>
      <c r="N936" s="1151" t="n"/>
      <c r="O936" s="1151" t="n"/>
      <c r="P936" s="901" t="n"/>
      <c r="Q936" s="901" t="n"/>
      <c r="R936" s="1144" t="n"/>
      <c r="S936" s="1144" t="n"/>
      <c r="T936" s="1144" t="n"/>
      <c r="U936" s="1144" t="n"/>
      <c r="W936" s="901" t="n"/>
      <c r="Z936" s="901" t="n"/>
    </row>
  </sheetData>
  <autoFilter ref="B10:AD245">
    <sortState ref="B12:AD245">
      <sortCondition ref="E10:E245"/>
    </sortState>
  </autoFilter>
  <mergeCells count="4">
    <mergeCell ref="B1:B3"/>
    <mergeCell ref="AO5:BJ5"/>
    <mergeCell ref="AH1:AI1"/>
    <mergeCell ref="E8:H8"/>
  </mergeCells>
  <conditionalFormatting sqref="A11:A858 AH11:AN858">
    <cfRule type="containsText" priority="14" operator="containsText" dxfId="13" text="Awaiting Confirmation">
      <formula>NOT(ISERROR(SEARCH("Awaiting Confirmation",A11)))</formula>
    </cfRule>
    <cfRule type="containsText" priority="15" operator="containsText" dxfId="13" text="On Hold">
      <formula>NOT(ISERROR(SEARCH("On Hold",A11)))</formula>
    </cfRule>
    <cfRule type="containsText" priority="16" operator="containsText" dxfId="12" text="Pending">
      <formula>NOT(ISERROR(SEARCH("Pending",A11)))</formula>
    </cfRule>
    <cfRule type="containsText" priority="17" operator="containsText" dxfId="11" text="Completed">
      <formula>NOT(ISERROR(SEARCH("Completed",A11)))</formula>
    </cfRule>
  </conditionalFormatting>
  <conditionalFormatting sqref="R11:R858">
    <cfRule type="duplicateValues" priority="466" dxfId="36"/>
  </conditionalFormatting>
  <conditionalFormatting sqref="AH2:AH6">
    <cfRule type="containsText" priority="6" operator="containsText" dxfId="13" text="Awaiting Confirmation">
      <formula>NOT(ISERROR(SEARCH("Awaiting Confirmation",AH2)))</formula>
    </cfRule>
    <cfRule type="containsText" priority="7" operator="containsText" dxfId="13" text="On Hold">
      <formula>NOT(ISERROR(SEARCH("On Hold",AH2)))</formula>
    </cfRule>
    <cfRule type="containsText" priority="8" operator="containsText" dxfId="12" text="Pending">
      <formula>NOT(ISERROR(SEARCH("Pending",AH2)))</formula>
    </cfRule>
    <cfRule type="containsText" priority="9" operator="containsText" dxfId="11" text="Completed">
      <formula>NOT(ISERROR(SEARCH("Completed",AH2)))</formula>
    </cfRule>
  </conditionalFormatting>
  <conditionalFormatting sqref="AH6">
    <cfRule type="containsText" priority="5" operator="containsText" dxfId="10" text="Cancelled">
      <formula>NOT(ISERROR(SEARCH("Cancelled",AH6)))</formula>
    </cfRule>
  </conditionalFormatting>
  <dataValidations xWindow="249" yWindow="658" count="2">
    <dataValidation sqref="R5" showDropDown="0" showInputMessage="1" showErrorMessage="1" allowBlank="1" errorTitle="FORMAT ERROR" error="Please re-format as DD-MMM-YYYY _x000a_eg. 01-Dec-2024"/>
    <dataValidation sqref="R11:R858" showDropDown="0" showInputMessage="1" showErrorMessage="1" allowBlank="1" errorTitle="FORMAT ERROR" error="EAN, Product and Variation code MUST only contain digits (0-9), non alphabets or special characters" type="whole" operator="greaterThan">
      <formula1>0</formula1>
    </dataValidation>
  </dataValidations>
  <pageMargins left="0.7" right="0.7" top="0.75" bottom="0.75" header="0" footer="0"/>
  <pageSetup orientation="portrait" paperSize="9"/>
</worksheet>
</file>

<file path=xl/worksheets/sheet27.xml><?xml version="1.0" encoding="utf-8"?>
<worksheet xmlns="http://schemas.openxmlformats.org/spreadsheetml/2006/main">
  <sheetPr>
    <outlinePr summaryBelow="1" summaryRight="1"/>
    <pageSetUpPr/>
  </sheetPr>
  <dimension ref="A1:M1001"/>
  <sheetViews>
    <sheetView topLeftCell="A2" zoomScale="107" workbookViewId="0">
      <selection activeCell="H7" sqref="H7"/>
    </sheetView>
  </sheetViews>
  <sheetFormatPr baseColWidth="8" defaultColWidth="11.296875" defaultRowHeight="13.8"/>
  <cols>
    <col width="12.09765625" bestFit="1" customWidth="1" style="518" min="1" max="1"/>
    <col width="21.296875" bestFit="1" customWidth="1" style="518" min="2" max="2"/>
    <col width="23.09765625" bestFit="1" customWidth="1" style="518" min="3" max="3"/>
    <col width="23.5" bestFit="1" customWidth="1" style="518" min="4" max="4"/>
    <col width="11.296875" customWidth="1" style="518" min="5" max="6"/>
    <col width="18.5" bestFit="1" customWidth="1" style="518" min="7" max="7"/>
    <col width="17.59765625" bestFit="1" customWidth="1" style="518" min="8" max="8"/>
    <col width="18.796875" bestFit="1" customWidth="1" style="518" min="9" max="9"/>
    <col width="16.09765625" bestFit="1" customWidth="1" style="518" min="10" max="10"/>
    <col width="18.296875" bestFit="1" customWidth="1" style="518" min="11" max="11"/>
    <col width="11.296875" customWidth="1" style="518" min="12" max="12"/>
    <col width="11.296875" customWidth="1" style="1293" min="13" max="16384"/>
  </cols>
  <sheetData>
    <row r="1" ht="16.05" customHeight="1" s="1659" thickBot="1">
      <c r="A1" s="1285" t="n"/>
      <c r="B1" s="1654" t="inlineStr">
        <is>
          <t>GWP Dashboard</t>
        </is>
      </c>
      <c r="C1" s="2064" t="n"/>
      <c r="D1" s="1951" t="n"/>
      <c r="E1" s="1285" t="n"/>
      <c r="F1" s="1285" t="n"/>
      <c r="G1" s="1654" t="inlineStr">
        <is>
          <t>SKU Group Library</t>
        </is>
      </c>
      <c r="H1" s="2064" t="n"/>
      <c r="I1" s="2064" t="n"/>
      <c r="J1" s="1951" t="n"/>
      <c r="K1" s="1285" t="n"/>
    </row>
    <row r="2" ht="16.05" customHeight="1" s="1659" thickBot="1">
      <c r="A2" s="1285" t="n"/>
      <c r="B2" s="2065" t="n"/>
      <c r="C2" s="2066" t="n"/>
      <c r="D2" s="2067" t="n"/>
      <c r="E2" s="1285" t="n"/>
      <c r="F2" s="1285" t="n"/>
      <c r="G2" s="2065" t="n"/>
      <c r="H2" s="2066" t="n"/>
      <c r="I2" s="2066" t="n"/>
      <c r="J2" s="2067" t="n"/>
      <c r="K2" s="1285" t="n"/>
    </row>
    <row r="3" ht="15" customHeight="1" s="1659">
      <c r="A3" s="1285" t="n"/>
      <c r="B3" s="1285" t="n"/>
      <c r="C3" s="1285" t="n"/>
      <c r="D3" s="1285" t="n"/>
      <c r="E3" s="1285" t="n"/>
      <c r="F3" s="1285" t="n"/>
      <c r="G3" s="1285" t="n"/>
      <c r="H3" s="1285" t="n"/>
      <c r="I3" s="1285" t="inlineStr">
        <is>
          <t>For LZD</t>
        </is>
      </c>
      <c r="J3" s="1285" t="inlineStr">
        <is>
          <t>For SHP</t>
        </is>
      </c>
      <c r="K3" s="1285" t="n"/>
    </row>
    <row r="4" ht="15" customHeight="1" s="1659">
      <c r="A4" s="1294" t="inlineStr">
        <is>
          <t>Automated</t>
        </is>
      </c>
      <c r="B4" s="1294" t="inlineStr">
        <is>
          <t>Automated</t>
        </is>
      </c>
      <c r="C4" s="1295" t="inlineStr">
        <is>
          <t>Input - Dropdown</t>
        </is>
      </c>
      <c r="D4" s="1295" t="inlineStr">
        <is>
          <t>Input - Dropdown</t>
        </is>
      </c>
      <c r="E4" s="1296" t="n"/>
      <c r="F4" s="1296" t="n"/>
      <c r="G4" s="1295" t="inlineStr">
        <is>
          <t>Input - Freetext</t>
        </is>
      </c>
      <c r="H4" s="1295" t="inlineStr">
        <is>
          <t>Input - Freetext</t>
        </is>
      </c>
      <c r="I4" s="1294" t="inlineStr">
        <is>
          <t>Automated</t>
        </is>
      </c>
      <c r="J4" s="1294" t="inlineStr">
        <is>
          <t>Automated</t>
        </is>
      </c>
      <c r="K4" s="1294" t="inlineStr">
        <is>
          <t>Automated</t>
        </is>
      </c>
    </row>
    <row r="5" ht="20.4" customFormat="1" customHeight="1" s="1306">
      <c r="A5" s="1297" t="n"/>
      <c r="B5" s="1298" t="inlineStr">
        <is>
          <t>Voucher Name</t>
        </is>
      </c>
      <c r="C5" s="1299" t="inlineStr">
        <is>
          <t>Inclusion Group</t>
        </is>
      </c>
      <c r="D5" s="1300" t="inlineStr">
        <is>
          <t>Exclusion Group</t>
        </is>
      </c>
      <c r="E5" s="1297" t="n"/>
      <c r="F5" s="1297" t="n"/>
      <c r="G5" s="1301" t="inlineStr">
        <is>
          <t>Group Name</t>
        </is>
      </c>
      <c r="H5" s="1302" t="inlineStr">
        <is>
          <t>SKU EAN</t>
        </is>
      </c>
      <c r="I5" s="1303" t="inlineStr">
        <is>
          <t>Shop SKU ID</t>
        </is>
      </c>
      <c r="J5" s="1304" t="inlineStr">
        <is>
          <t>Product ID</t>
        </is>
      </c>
      <c r="K5" s="1304" t="inlineStr">
        <is>
          <t>Variation ID</t>
        </is>
      </c>
      <c r="L5" s="1305" t="n"/>
    </row>
    <row r="6" ht="20.4" customFormat="1" customHeight="1" s="1306">
      <c r="A6" s="1297" t="n"/>
      <c r="B6" s="1314" t="inlineStr">
        <is>
          <t>Randomly create if no input</t>
        </is>
      </c>
      <c r="C6" s="1312" t="inlineStr">
        <is>
          <t>Specific Groups on which membership should be applied</t>
        </is>
      </c>
      <c r="D6" s="1313" t="inlineStr">
        <is>
          <t>Specific Groups on which membership should not be applied</t>
        </is>
      </c>
      <c r="E6" s="1308" t="n"/>
      <c r="F6" s="1308" t="n"/>
      <c r="G6" s="1421" t="inlineStr">
        <is>
          <t xml:space="preserve">INSERT Group identifier </t>
        </is>
      </c>
      <c r="H6" s="1309" t="inlineStr">
        <is>
          <t>INSERT SKU EAN Code</t>
        </is>
      </c>
      <c r="I6" s="1310" t="inlineStr">
        <is>
          <t>Automated Shop SKU ID</t>
        </is>
      </c>
      <c r="J6" s="1310" t="inlineStr">
        <is>
          <t>Automated Product ID</t>
        </is>
      </c>
      <c r="K6" s="1310" t="inlineStr">
        <is>
          <t>Automated Variation ID</t>
        </is>
      </c>
      <c r="L6" s="1311" t="n"/>
    </row>
    <row r="7" ht="15.6" customHeight="1" s="1659">
      <c r="A7" s="1286">
        <f>IF(B7="","",IF(OR(AND(C7="",D7=""), AND(C7&lt;&gt;"",D7&lt;&gt;"")),"fail","pass"))</f>
        <v/>
      </c>
      <c r="B7" s="1287">
        <f t="array" ref="B7">(_xlfn.UNIQUE(_xlfn._xlws.FILTER('Promo-Flexi Combo-GWP'!K10:K985,('Promo-Flexi Combo-GWP'!K10:K985&lt;&gt;0)*('Promo-Flexi Combo-GWP'!AC10:AC985="Specific SKUs"))))</f>
        <v/>
      </c>
      <c r="C7" s="1288" t="n"/>
      <c r="D7" s="1289" t="n"/>
      <c r="E7" s="1286" t="n"/>
      <c r="F7" s="1286" t="n"/>
      <c r="G7" s="1290" t="n"/>
      <c r="H7" s="1291" t="n"/>
      <c r="I7" s="1292">
        <f>IFERROR(INDEX('Price Change - non Flash'!C:C,MATCH('Included-Excluded EANs - GWP'!H7,'Price Change - non Flash'!B:B,0)),"")</f>
        <v/>
      </c>
      <c r="J7" s="1292">
        <f>IFERROR(INDEX('Price Change - non Flash'!D:D,MATCH('Included-Excluded EANs - GWP'!H7,'Price Change - non Flash'!B:B,0)),"")</f>
        <v/>
      </c>
      <c r="K7" s="1292">
        <f>IFERROR(INDEX('Price Change - non Flash'!E:E,MATCH('Included-Excluded EANs - GWP'!H7,'Price Change - non Flash'!B:B,0)),"")</f>
        <v/>
      </c>
    </row>
    <row r="8" ht="15.6" customHeight="1" s="1659">
      <c r="A8" s="1286">
        <f>IF(B8="","",IF(OR(AND(C8="",D8=""), AND(C8&lt;&gt;"",D8&lt;&gt;"")),"fail","pass"))</f>
        <v/>
      </c>
      <c r="B8" s="1287" t="n"/>
      <c r="C8" s="1288" t="n"/>
      <c r="D8" s="1289" t="n"/>
      <c r="E8" s="1286" t="n"/>
      <c r="F8" s="1286" t="n"/>
      <c r="G8" s="1290" t="n"/>
      <c r="H8" s="1291" t="n"/>
      <c r="I8" s="1292">
        <f>IFERROR(INDEX('Price Change - non Flash'!C:C,MATCH('Included-Excluded EANs - GWP'!H8,'Price Change - non Flash'!B:B,0)),"")</f>
        <v/>
      </c>
      <c r="J8" s="1292">
        <f>IFERROR(INDEX('Price Change - non Flash'!D:D,MATCH('Included-Excluded EANs - GWP'!H8,'Price Change - non Flash'!B:B,0)),"")</f>
        <v/>
      </c>
      <c r="K8" s="1292">
        <f>IFERROR(INDEX('Price Change - non Flash'!E:E,MATCH('Included-Excluded EANs - GWP'!H8,'Price Change - non Flash'!B:B,0)),"")</f>
        <v/>
      </c>
      <c r="M8" s="1502" t="n"/>
    </row>
    <row r="9" ht="15.6" customHeight="1" s="1659">
      <c r="A9" s="1286">
        <f>IF(B9="","",IF(OR(AND(C9="",D9=""), AND(C9&lt;&gt;"",D9&lt;&gt;"")),"fail","pass"))</f>
        <v/>
      </c>
      <c r="B9" s="1287" t="n"/>
      <c r="C9" s="1288" t="n"/>
      <c r="D9" s="1289" t="n"/>
      <c r="E9" s="1286" t="n"/>
      <c r="F9" s="1286" t="n"/>
      <c r="G9" s="1290" t="n"/>
      <c r="H9" s="1291" t="n"/>
      <c r="I9" s="1292">
        <f>IFERROR(INDEX('Price Change - non Flash'!C:C,MATCH('Included-Excluded EANs - GWP'!H9,'Price Change - non Flash'!B:B,0)),"")</f>
        <v/>
      </c>
      <c r="J9" s="1292">
        <f>IFERROR(INDEX('Price Change - non Flash'!D:D,MATCH('Included-Excluded EANs - GWP'!H9,'Price Change - non Flash'!B:B,0)),"")</f>
        <v/>
      </c>
      <c r="K9" s="1292">
        <f>IFERROR(INDEX('Price Change - non Flash'!E:E,MATCH('Included-Excluded EANs - GWP'!H9,'Price Change - non Flash'!B:B,0)),"")</f>
        <v/>
      </c>
    </row>
    <row r="10" ht="15.6" customHeight="1" s="1659">
      <c r="A10" s="1286">
        <f>IF(B10="","",IF(OR(AND(C10="",D10=""), AND(C10&lt;&gt;"",D10&lt;&gt;"")),"fail","pass"))</f>
        <v/>
      </c>
      <c r="B10" s="1287" t="n"/>
      <c r="C10" s="1288" t="n"/>
      <c r="D10" s="1289" t="n"/>
      <c r="E10" s="1286" t="n"/>
      <c r="F10" s="1286" t="n"/>
      <c r="G10" s="1290" t="n"/>
      <c r="H10" s="1291" t="n"/>
      <c r="I10" s="1292">
        <f>IFERROR(INDEX('Price Change - non Flash'!C:C,MATCH('Included-Excluded EANs - GWP'!H10,'Price Change - non Flash'!B:B,0)),"")</f>
        <v/>
      </c>
      <c r="J10" s="1292">
        <f>IFERROR(INDEX('Price Change - non Flash'!D:D,MATCH('Included-Excluded EANs - GWP'!H10,'Price Change - non Flash'!B:B,0)),"")</f>
        <v/>
      </c>
      <c r="K10" s="1292">
        <f>IFERROR(INDEX('Price Change - non Flash'!E:E,MATCH('Included-Excluded EANs - GWP'!H10,'Price Change - non Flash'!B:B,0)),"")</f>
        <v/>
      </c>
    </row>
    <row r="11" ht="15.6" customHeight="1" s="1659">
      <c r="A11" s="1286">
        <f>IF(B11="","",IF(OR(AND(C11="",D11=""), AND(C11&lt;&gt;"",D11&lt;&gt;"")),"fail","pass"))</f>
        <v/>
      </c>
      <c r="B11" s="1287" t="n"/>
      <c r="C11" s="1288" t="n"/>
      <c r="D11" s="1289" t="n"/>
      <c r="E11" s="1286" t="n"/>
      <c r="F11" s="1286" t="n"/>
      <c r="G11" s="1290" t="n"/>
      <c r="H11" s="1291" t="n"/>
      <c r="I11" s="1292">
        <f>IFERROR(INDEX('Price Change - non Flash'!C:C,MATCH('Included-Excluded EANs - GWP'!H11,'Price Change - non Flash'!B:B,0)),"")</f>
        <v/>
      </c>
      <c r="J11" s="1292">
        <f>IFERROR(INDEX('Price Change - non Flash'!D:D,MATCH('Included-Excluded EANs - GWP'!H11,'Price Change - non Flash'!B:B,0)),"")</f>
        <v/>
      </c>
      <c r="K11" s="1292">
        <f>IFERROR(INDEX('Price Change - non Flash'!E:E,MATCH('Included-Excluded EANs - GWP'!H11,'Price Change - non Flash'!B:B,0)),"")</f>
        <v/>
      </c>
    </row>
    <row r="12" ht="15.6" customHeight="1" s="1659">
      <c r="A12" s="1286">
        <f>IF(B12="","",IF(OR(AND(C12="",D12=""), AND(C12&lt;&gt;"",D12&lt;&gt;"")),"fail","pass"))</f>
        <v/>
      </c>
      <c r="B12" s="1287" t="n"/>
      <c r="C12" s="1288" t="n"/>
      <c r="D12" s="1289" t="n"/>
      <c r="E12" s="1286" t="n"/>
      <c r="F12" s="1286" t="n"/>
      <c r="G12" s="1290" t="n"/>
      <c r="H12" s="1291" t="n"/>
      <c r="I12" s="1292">
        <f>IFERROR(INDEX('Price Change - non Flash'!C:C,MATCH('Included-Excluded EANs - GWP'!H12,'Price Change - non Flash'!B:B,0)),"")</f>
        <v/>
      </c>
      <c r="J12" s="1292">
        <f>IFERROR(INDEX('Price Change - non Flash'!D:D,MATCH('Included-Excluded EANs - GWP'!H12,'Price Change - non Flash'!B:B,0)),"")</f>
        <v/>
      </c>
      <c r="K12" s="1292">
        <f>IFERROR(INDEX('Price Change - non Flash'!E:E,MATCH('Included-Excluded EANs - GWP'!H12,'Price Change - non Flash'!B:B,0)),"")</f>
        <v/>
      </c>
    </row>
    <row r="13" ht="15.6" customHeight="1" s="1659">
      <c r="A13" s="1286">
        <f>IF(B13="","",IF(OR(AND(C13="",D13=""), AND(C13&lt;&gt;"",D13&lt;&gt;"")),"fail","pass"))</f>
        <v/>
      </c>
      <c r="B13" s="1287" t="n"/>
      <c r="C13" s="1288" t="n"/>
      <c r="D13" s="1289" t="n"/>
      <c r="E13" s="1286" t="n"/>
      <c r="F13" s="1286" t="n"/>
      <c r="G13" s="1290" t="n"/>
      <c r="H13" s="1291" t="n"/>
      <c r="I13" s="1292">
        <f>IFERROR(INDEX('Price Change - non Flash'!C:C,MATCH('Included-Excluded EANs - GWP'!H13,'Price Change - non Flash'!B:B,0)),"")</f>
        <v/>
      </c>
      <c r="J13" s="1292">
        <f>IFERROR(INDEX('Price Change - non Flash'!D:D,MATCH('Included-Excluded EANs - GWP'!H13,'Price Change - non Flash'!B:B,0)),"")</f>
        <v/>
      </c>
      <c r="K13" s="1292">
        <f>IFERROR(INDEX('Price Change - non Flash'!E:E,MATCH('Included-Excluded EANs - GWP'!H13,'Price Change - non Flash'!B:B,0)),"")</f>
        <v/>
      </c>
    </row>
    <row r="14" ht="15.6" customHeight="1" s="1659">
      <c r="A14" s="1286">
        <f>IF(B14="","",IF(OR(AND(C14="",D14=""), AND(C14&lt;&gt;"",D14&lt;&gt;"")),"fail","pass"))</f>
        <v/>
      </c>
      <c r="B14" s="1287" t="n"/>
      <c r="C14" s="1288" t="n"/>
      <c r="D14" s="1289" t="n"/>
      <c r="E14" s="1286" t="n"/>
      <c r="F14" s="1286" t="n"/>
      <c r="G14" s="1290" t="n"/>
      <c r="H14" s="1291" t="n"/>
      <c r="I14" s="1292">
        <f>IFERROR(INDEX('Price Change - non Flash'!C:C,MATCH('Included-Excluded EANs - GWP'!H14,'Price Change - non Flash'!B:B,0)),"")</f>
        <v/>
      </c>
      <c r="J14" s="1292">
        <f>IFERROR(INDEX('Price Change - non Flash'!D:D,MATCH('Included-Excluded EANs - GWP'!H14,'Price Change - non Flash'!B:B,0)),"")</f>
        <v/>
      </c>
      <c r="K14" s="1292">
        <f>IFERROR(INDEX('Price Change - non Flash'!E:E,MATCH('Included-Excluded EANs - GWP'!H14,'Price Change - non Flash'!B:B,0)),"")</f>
        <v/>
      </c>
    </row>
    <row r="15" ht="15.6" customHeight="1" s="1659">
      <c r="A15" s="1286">
        <f>IF(B15="","",IF(OR(AND(C15="",D15=""), AND(C15&lt;&gt;"",D15&lt;&gt;"")),"fail","pass"))</f>
        <v/>
      </c>
      <c r="B15" s="1287" t="n"/>
      <c r="C15" s="1288" t="n"/>
      <c r="D15" s="1289" t="n"/>
      <c r="E15" s="1286" t="n"/>
      <c r="F15" s="1286" t="n"/>
      <c r="G15" s="1290" t="n"/>
      <c r="H15" s="1291" t="n"/>
      <c r="I15" s="1292">
        <f>IFERROR(INDEX('Price Change - non Flash'!C:C,MATCH('Included-Excluded EANs - GWP'!H15,'Price Change - non Flash'!B:B,0)),"")</f>
        <v/>
      </c>
      <c r="J15" s="1292">
        <f>IFERROR(INDEX('Price Change - non Flash'!D:D,MATCH('Included-Excluded EANs - GWP'!H15,'Price Change - non Flash'!B:B,0)),"")</f>
        <v/>
      </c>
      <c r="K15" s="1292">
        <f>IFERROR(INDEX('Price Change - non Flash'!E:E,MATCH('Included-Excluded EANs - GWP'!H15,'Price Change - non Flash'!B:B,0)),"")</f>
        <v/>
      </c>
    </row>
    <row r="16" ht="15.6" customHeight="1" s="1659">
      <c r="A16" s="1286">
        <f>IF(B16="","",IF(OR(AND(C16="",D16=""), AND(C16&lt;&gt;"",D16&lt;&gt;"")),"fail","pass"))</f>
        <v/>
      </c>
      <c r="B16" s="1287" t="n"/>
      <c r="C16" s="1288" t="n"/>
      <c r="D16" s="1289" t="n"/>
      <c r="E16" s="1286" t="n"/>
      <c r="F16" s="1286" t="n"/>
      <c r="G16" s="1290" t="n"/>
      <c r="H16" s="1291" t="n"/>
      <c r="I16" s="1292">
        <f>IFERROR(INDEX('Price Change - non Flash'!C:C,MATCH('Included-Excluded EANs - GWP'!H16,'Price Change - non Flash'!B:B,0)),"")</f>
        <v/>
      </c>
      <c r="J16" s="1292">
        <f>IFERROR(INDEX('Price Change - non Flash'!D:D,MATCH('Included-Excluded EANs - GWP'!H16,'Price Change - non Flash'!B:B,0)),"")</f>
        <v/>
      </c>
      <c r="K16" s="1292">
        <f>IFERROR(INDEX('Price Change - non Flash'!E:E,MATCH('Included-Excluded EANs - GWP'!H16,'Price Change - non Flash'!B:B,0)),"")</f>
        <v/>
      </c>
    </row>
    <row r="17" ht="15.6" customHeight="1" s="1659">
      <c r="A17" s="1286">
        <f>IF(B17="","",IF(OR(AND(C17="",D17=""), AND(C17&lt;&gt;"",D17&lt;&gt;"")),"fail","pass"))</f>
        <v/>
      </c>
      <c r="B17" s="1287" t="n"/>
      <c r="C17" s="1288" t="n"/>
      <c r="D17" s="1289" t="n"/>
      <c r="E17" s="1286" t="n"/>
      <c r="F17" s="1286" t="n"/>
      <c r="G17" s="1290" t="n"/>
      <c r="H17" s="1291" t="n"/>
      <c r="I17" s="1292">
        <f>IFERROR(INDEX('Price Change - non Flash'!C:C,MATCH('Included-Excluded EANs - GWP'!H17,'Price Change - non Flash'!B:B,0)),"")</f>
        <v/>
      </c>
      <c r="J17" s="1292">
        <f>IFERROR(INDEX('Price Change - non Flash'!D:D,MATCH('Included-Excluded EANs - GWP'!H17,'Price Change - non Flash'!B:B,0)),"")</f>
        <v/>
      </c>
      <c r="K17" s="1292">
        <f>IFERROR(INDEX('Price Change - non Flash'!E:E,MATCH('Included-Excluded EANs - GWP'!H17,'Price Change - non Flash'!B:B,0)),"")</f>
        <v/>
      </c>
    </row>
    <row r="18" ht="15.6" customHeight="1" s="1659">
      <c r="A18" s="1286">
        <f>IF(B18="","",IF(OR(AND(C18="",D18=""), AND(C18&lt;&gt;"",D18&lt;&gt;"")),"fail","pass"))</f>
        <v/>
      </c>
      <c r="B18" s="1287" t="n"/>
      <c r="C18" s="1288" t="n"/>
      <c r="D18" s="1289" t="n"/>
      <c r="E18" s="1286" t="n"/>
      <c r="F18" s="1286" t="n"/>
      <c r="G18" s="1290" t="n"/>
      <c r="H18" s="1291" t="n"/>
      <c r="I18" s="1292">
        <f>IFERROR(INDEX('Price Change - non Flash'!C:C,MATCH('Included-Excluded EANs - GWP'!H18,'Price Change - non Flash'!B:B,0)),"")</f>
        <v/>
      </c>
      <c r="J18" s="1292">
        <f>IFERROR(INDEX('Price Change - non Flash'!D:D,MATCH('Included-Excluded EANs - GWP'!H18,'Price Change - non Flash'!B:B,0)),"")</f>
        <v/>
      </c>
      <c r="K18" s="1292">
        <f>IFERROR(INDEX('Price Change - non Flash'!E:E,MATCH('Included-Excluded EANs - GWP'!H18,'Price Change - non Flash'!B:B,0)),"")</f>
        <v/>
      </c>
    </row>
    <row r="19" ht="15.6" customHeight="1" s="1659">
      <c r="A19" s="1286">
        <f>IF(B19="","",IF(OR(AND(C19="",D19=""), AND(C19&lt;&gt;"",D19&lt;&gt;"")),"fail","pass"))</f>
        <v/>
      </c>
      <c r="B19" s="1287" t="n"/>
      <c r="C19" s="1288" t="n"/>
      <c r="D19" s="1289" t="n"/>
      <c r="E19" s="1286" t="n"/>
      <c r="F19" s="1286" t="n"/>
      <c r="G19" s="1290" t="n"/>
      <c r="H19" s="1291" t="n"/>
      <c r="I19" s="1292">
        <f>IFERROR(INDEX('Price Change - non Flash'!C:C,MATCH('Included-Excluded EANs - GWP'!H19,'Price Change - non Flash'!B:B,0)),"")</f>
        <v/>
      </c>
      <c r="J19" s="1292">
        <f>IFERROR(INDEX('Price Change - non Flash'!D:D,MATCH('Included-Excluded EANs - GWP'!H19,'Price Change - non Flash'!B:B,0)),"")</f>
        <v/>
      </c>
      <c r="K19" s="1292">
        <f>IFERROR(INDEX('Price Change - non Flash'!E:E,MATCH('Included-Excluded EANs - GWP'!H19,'Price Change - non Flash'!B:B,0)),"")</f>
        <v/>
      </c>
    </row>
    <row r="20" ht="15.6" customHeight="1" s="1659">
      <c r="A20" s="1286">
        <f>IF(B20="","",IF(OR(AND(C20="",D20=""), AND(C20&lt;&gt;"",D20&lt;&gt;"")),"fail","pass"))</f>
        <v/>
      </c>
      <c r="B20" s="1287" t="n"/>
      <c r="C20" s="1288" t="n"/>
      <c r="D20" s="1289" t="n"/>
      <c r="E20" s="1286" t="n"/>
      <c r="F20" s="1286" t="n"/>
      <c r="G20" s="1290" t="n"/>
      <c r="H20" s="1291" t="n"/>
      <c r="I20" s="1292">
        <f>IFERROR(INDEX('Price Change - non Flash'!C:C,MATCH('Included-Excluded EANs - GWP'!H20,'Price Change - non Flash'!B:B,0)),"")</f>
        <v/>
      </c>
      <c r="J20" s="1292">
        <f>IFERROR(INDEX('Price Change - non Flash'!D:D,MATCH('Included-Excluded EANs - GWP'!H20,'Price Change - non Flash'!B:B,0)),"")</f>
        <v/>
      </c>
      <c r="K20" s="1292">
        <f>IFERROR(INDEX('Price Change - non Flash'!E:E,MATCH('Included-Excluded EANs - GWP'!H20,'Price Change - non Flash'!B:B,0)),"")</f>
        <v/>
      </c>
    </row>
    <row r="21" ht="15.6" customHeight="1" s="1659">
      <c r="A21" s="1286">
        <f>IF(B21="","",IF(OR(AND(C21="",D21=""), AND(C21&lt;&gt;"",D21&lt;&gt;"")),"fail","pass"))</f>
        <v/>
      </c>
      <c r="B21" s="1287" t="n"/>
      <c r="C21" s="1288" t="n"/>
      <c r="D21" s="1289" t="n"/>
      <c r="E21" s="1286" t="n"/>
      <c r="F21" s="1286" t="n"/>
      <c r="G21" s="1290" t="n"/>
      <c r="H21" s="1291" t="n"/>
      <c r="I21" s="1292">
        <f>IFERROR(INDEX('Price Change - non Flash'!C:C,MATCH('Included-Excluded EANs - GWP'!H21,'Price Change - non Flash'!B:B,0)),"")</f>
        <v/>
      </c>
      <c r="J21" s="1292">
        <f>IFERROR(INDEX('Price Change - non Flash'!D:D,MATCH('Included-Excluded EANs - GWP'!H21,'Price Change - non Flash'!B:B,0)),"")</f>
        <v/>
      </c>
      <c r="K21" s="1292">
        <f>IFERROR(INDEX('Price Change - non Flash'!E:E,MATCH('Included-Excluded EANs - GWP'!H21,'Price Change - non Flash'!B:B,0)),"")</f>
        <v/>
      </c>
    </row>
    <row r="22" ht="15.6" customHeight="1" s="1659">
      <c r="A22" s="1286">
        <f>IF(B22="","",IF(OR(AND(C22="",D22=""), AND(C22&lt;&gt;"",D22&lt;&gt;"")),"fail","pass"))</f>
        <v/>
      </c>
      <c r="B22" s="1287" t="n"/>
      <c r="C22" s="1288" t="n"/>
      <c r="D22" s="1289" t="n"/>
      <c r="E22" s="1286" t="n"/>
      <c r="F22" s="1286" t="n"/>
      <c r="G22" s="1290" t="n"/>
      <c r="H22" s="1291" t="n"/>
      <c r="I22" s="1292">
        <f>IFERROR(INDEX('Price Change - non Flash'!C:C,MATCH('Included-Excluded EANs - GWP'!H22,'Price Change - non Flash'!B:B,0)),"")</f>
        <v/>
      </c>
      <c r="J22" s="1292">
        <f>IFERROR(INDEX('Price Change - non Flash'!D:D,MATCH('Included-Excluded EANs - GWP'!H22,'Price Change - non Flash'!B:B,0)),"")</f>
        <v/>
      </c>
      <c r="K22" s="1292">
        <f>IFERROR(INDEX('Price Change - non Flash'!E:E,MATCH('Included-Excluded EANs - GWP'!H22,'Price Change - non Flash'!B:B,0)),"")</f>
        <v/>
      </c>
    </row>
    <row r="23" ht="15.6" customHeight="1" s="1659">
      <c r="A23" s="1286">
        <f>IF(B23="","",IF(OR(AND(C23="",D23=""), AND(C23&lt;&gt;"",D23&lt;&gt;"")),"fail","pass"))</f>
        <v/>
      </c>
      <c r="B23" s="1287" t="n"/>
      <c r="C23" s="1288" t="n"/>
      <c r="D23" s="1289" t="n"/>
      <c r="E23" s="1286" t="n"/>
      <c r="F23" s="1286" t="n"/>
      <c r="G23" s="1290" t="n"/>
      <c r="H23" s="1291" t="n"/>
      <c r="I23" s="1292">
        <f>IFERROR(INDEX('Price Change - non Flash'!C:C,MATCH('Included-Excluded EANs - GWP'!H23,'Price Change - non Flash'!B:B,0)),"")</f>
        <v/>
      </c>
      <c r="J23" s="1292">
        <f>IFERROR(INDEX('Price Change - non Flash'!D:D,MATCH('Included-Excluded EANs - GWP'!H23,'Price Change - non Flash'!B:B,0)),"")</f>
        <v/>
      </c>
      <c r="K23" s="1292">
        <f>IFERROR(INDEX('Price Change - non Flash'!E:E,MATCH('Included-Excluded EANs - GWP'!H23,'Price Change - non Flash'!B:B,0)),"")</f>
        <v/>
      </c>
    </row>
    <row r="24" ht="15.6" customHeight="1" s="1659">
      <c r="A24" s="1286">
        <f>IF(B24="","",IF(OR(AND(C24="",D24=""), AND(C24&lt;&gt;"",D24&lt;&gt;"")),"fail","pass"))</f>
        <v/>
      </c>
      <c r="B24" s="1287" t="n"/>
      <c r="C24" s="1288" t="n"/>
      <c r="D24" s="1289" t="n"/>
      <c r="E24" s="1286" t="n"/>
      <c r="F24" s="1286" t="n"/>
      <c r="G24" s="1290" t="n"/>
      <c r="H24" s="1291" t="n"/>
      <c r="I24" s="1292">
        <f>IFERROR(INDEX('Price Change - non Flash'!C:C,MATCH('Included-Excluded EANs - GWP'!H24,'Price Change - non Flash'!B:B,0)),"")</f>
        <v/>
      </c>
      <c r="J24" s="1292">
        <f>IFERROR(INDEX('Price Change - non Flash'!D:D,MATCH('Included-Excluded EANs - GWP'!H24,'Price Change - non Flash'!B:B,0)),"")</f>
        <v/>
      </c>
      <c r="K24" s="1292">
        <f>IFERROR(INDEX('Price Change - non Flash'!E:E,MATCH('Included-Excluded EANs - GWP'!H24,'Price Change - non Flash'!B:B,0)),"")</f>
        <v/>
      </c>
    </row>
    <row r="25" ht="15.6" customHeight="1" s="1659">
      <c r="A25" s="1286">
        <f>IF(B25="","",IF(OR(AND(C25="",D25=""), AND(C25&lt;&gt;"",D25&lt;&gt;"")),"fail","pass"))</f>
        <v/>
      </c>
      <c r="B25" s="1287" t="n"/>
      <c r="C25" s="1288" t="n"/>
      <c r="D25" s="1289" t="n"/>
      <c r="E25" s="1286" t="n"/>
      <c r="F25" s="1286" t="n"/>
      <c r="G25" s="1290" t="n"/>
      <c r="H25" s="1291" t="n"/>
      <c r="I25" s="1292">
        <f>IFERROR(INDEX('Price Change - non Flash'!C:C,MATCH('Included-Excluded EANs - GWP'!H25,'Price Change - non Flash'!B:B,0)),"")</f>
        <v/>
      </c>
      <c r="J25" s="1292">
        <f>IFERROR(INDEX('Price Change - non Flash'!D:D,MATCH('Included-Excluded EANs - GWP'!H25,'Price Change - non Flash'!B:B,0)),"")</f>
        <v/>
      </c>
      <c r="K25" s="1292">
        <f>IFERROR(INDEX('Price Change - non Flash'!E:E,MATCH('Included-Excluded EANs - GWP'!H25,'Price Change - non Flash'!B:B,0)),"")</f>
        <v/>
      </c>
    </row>
    <row r="26" ht="15.6" customHeight="1" s="1659">
      <c r="A26" s="1286">
        <f>IF(B26="","",IF(OR(AND(C26="",D26=""), AND(C26&lt;&gt;"",D26&lt;&gt;"")),"fail","pass"))</f>
        <v/>
      </c>
      <c r="B26" s="1287" t="n"/>
      <c r="C26" s="1288" t="n"/>
      <c r="D26" s="1289" t="n"/>
      <c r="E26" s="1286" t="n"/>
      <c r="F26" s="1286" t="n"/>
      <c r="G26" s="1290" t="n"/>
      <c r="H26" s="1291" t="n"/>
      <c r="I26" s="1292">
        <f>IFERROR(INDEX('Price Change - non Flash'!C:C,MATCH('Included-Excluded EANs - GWP'!H26,'Price Change - non Flash'!B:B,0)),"")</f>
        <v/>
      </c>
      <c r="J26" s="1292">
        <f>IFERROR(INDEX('Price Change - non Flash'!D:D,MATCH('Included-Excluded EANs - GWP'!H26,'Price Change - non Flash'!B:B,0)),"")</f>
        <v/>
      </c>
      <c r="K26" s="1292">
        <f>IFERROR(INDEX('Price Change - non Flash'!E:E,MATCH('Included-Excluded EANs - GWP'!H26,'Price Change - non Flash'!B:B,0)),"")</f>
        <v/>
      </c>
    </row>
    <row r="27" ht="15.6" customHeight="1" s="1659">
      <c r="A27" s="1286">
        <f>IF(B27="","",IF(OR(AND(C27="",D27=""), AND(C27&lt;&gt;"",D27&lt;&gt;"")),"fail","pass"))</f>
        <v/>
      </c>
      <c r="B27" s="1287" t="n"/>
      <c r="C27" s="1288" t="n"/>
      <c r="D27" s="1289" t="n"/>
      <c r="E27" s="1286" t="n"/>
      <c r="F27" s="1286" t="n"/>
      <c r="G27" s="1290" t="n"/>
      <c r="H27" s="1291" t="n"/>
      <c r="I27" s="1292">
        <f>IFERROR(INDEX('Price Change - non Flash'!C:C,MATCH('Included-Excluded EANs - GWP'!H27,'Price Change - non Flash'!B:B,0)),"")</f>
        <v/>
      </c>
      <c r="J27" s="1292">
        <f>IFERROR(INDEX('Price Change - non Flash'!D:D,MATCH('Included-Excluded EANs - GWP'!H27,'Price Change - non Flash'!B:B,0)),"")</f>
        <v/>
      </c>
      <c r="K27" s="1292">
        <f>IFERROR(INDEX('Price Change - non Flash'!E:E,MATCH('Included-Excluded EANs - GWP'!H27,'Price Change - non Flash'!B:B,0)),"")</f>
        <v/>
      </c>
    </row>
    <row r="28" ht="15.6" customHeight="1" s="1659">
      <c r="A28" s="1286">
        <f>IF(B28="","",IF(OR(AND(C28="",D28=""), AND(C28&lt;&gt;"",D28&lt;&gt;"")),"fail","pass"))</f>
        <v/>
      </c>
      <c r="B28" s="1287" t="n"/>
      <c r="C28" s="1288" t="n"/>
      <c r="D28" s="1289" t="n"/>
      <c r="E28" s="1286" t="n"/>
      <c r="F28" s="1286" t="n"/>
      <c r="G28" s="1290" t="n"/>
      <c r="H28" s="1291" t="n"/>
      <c r="I28" s="1292">
        <f>IFERROR(INDEX('Price Change - non Flash'!C:C,MATCH('Included-Excluded EANs - GWP'!H28,'Price Change - non Flash'!B:B,0)),"")</f>
        <v/>
      </c>
      <c r="J28" s="1292">
        <f>IFERROR(INDEX('Price Change - non Flash'!D:D,MATCH('Included-Excluded EANs - GWP'!H28,'Price Change - non Flash'!B:B,0)),"")</f>
        <v/>
      </c>
      <c r="K28" s="1292">
        <f>IFERROR(INDEX('Price Change - non Flash'!E:E,MATCH('Included-Excluded EANs - GWP'!H28,'Price Change - non Flash'!B:B,0)),"")</f>
        <v/>
      </c>
    </row>
    <row r="29" ht="15.6" customHeight="1" s="1659">
      <c r="A29" s="1286">
        <f>IF(B29="","",IF(OR(AND(C29="",D29=""), AND(C29&lt;&gt;"",D29&lt;&gt;"")),"fail","pass"))</f>
        <v/>
      </c>
      <c r="B29" s="1287" t="n"/>
      <c r="C29" s="1288" t="n"/>
      <c r="D29" s="1289" t="n"/>
      <c r="E29" s="1286" t="n"/>
      <c r="F29" s="1286" t="n"/>
      <c r="G29" s="1290" t="n"/>
      <c r="H29" s="1291" t="n"/>
      <c r="I29" s="1292">
        <f>IFERROR(INDEX('Price Change - non Flash'!C:C,MATCH('Included-Excluded EANs - GWP'!H29,'Price Change - non Flash'!B:B,0)),"")</f>
        <v/>
      </c>
      <c r="J29" s="1292">
        <f>IFERROR(INDEX('Price Change - non Flash'!D:D,MATCH('Included-Excluded EANs - GWP'!H29,'Price Change - non Flash'!B:B,0)),"")</f>
        <v/>
      </c>
      <c r="K29" s="1292">
        <f>IFERROR(INDEX('Price Change - non Flash'!E:E,MATCH('Included-Excluded EANs - GWP'!H29,'Price Change - non Flash'!B:B,0)),"")</f>
        <v/>
      </c>
    </row>
    <row r="30" ht="15.6" customHeight="1" s="1659">
      <c r="A30" s="1286">
        <f>IF(B30="","",IF(OR(AND(C30="",D30=""), AND(C30&lt;&gt;"",D30&lt;&gt;"")),"fail","pass"))</f>
        <v/>
      </c>
      <c r="B30" s="1287" t="n"/>
      <c r="C30" s="1288" t="n"/>
      <c r="D30" s="1289" t="n"/>
      <c r="E30" s="1286" t="n"/>
      <c r="F30" s="1286" t="n"/>
      <c r="G30" s="1290" t="n"/>
      <c r="H30" s="1291" t="n"/>
      <c r="I30" s="1292">
        <f>IFERROR(INDEX('Price Change - non Flash'!C:C,MATCH('Included-Excluded EANs - GWP'!H30,'Price Change - non Flash'!B:B,0)),"")</f>
        <v/>
      </c>
      <c r="J30" s="1292">
        <f>IFERROR(INDEX('Price Change - non Flash'!D:D,MATCH('Included-Excluded EANs - GWP'!H30,'Price Change - non Flash'!B:B,0)),"")</f>
        <v/>
      </c>
      <c r="K30" s="1292">
        <f>IFERROR(INDEX('Price Change - non Flash'!E:E,MATCH('Included-Excluded EANs - GWP'!H30,'Price Change - non Flash'!B:B,0)),"")</f>
        <v/>
      </c>
    </row>
    <row r="31" ht="15.6" customHeight="1" s="1659">
      <c r="A31" s="1286">
        <f>IF(B31="","",IF(OR(AND(C31="",D31=""), AND(C31&lt;&gt;"",D31&lt;&gt;"")),"fail","pass"))</f>
        <v/>
      </c>
      <c r="B31" s="1287" t="n"/>
      <c r="C31" s="1288" t="n"/>
      <c r="D31" s="1289" t="n"/>
      <c r="E31" s="1286" t="n"/>
      <c r="F31" s="1286" t="n"/>
      <c r="G31" s="1290" t="n"/>
      <c r="H31" s="1291" t="n"/>
      <c r="I31" s="1292">
        <f>IFERROR(INDEX('Price Change - non Flash'!C:C,MATCH('Included-Excluded EANs - GWP'!H31,'Price Change - non Flash'!B:B,0)),"")</f>
        <v/>
      </c>
      <c r="J31" s="1292">
        <f>IFERROR(INDEX('Price Change - non Flash'!D:D,MATCH('Included-Excluded EANs - GWP'!H31,'Price Change - non Flash'!B:B,0)),"")</f>
        <v/>
      </c>
      <c r="K31" s="1292">
        <f>IFERROR(INDEX('Price Change - non Flash'!E:E,MATCH('Included-Excluded EANs - GWP'!H31,'Price Change - non Flash'!B:B,0)),"")</f>
        <v/>
      </c>
    </row>
    <row r="32" ht="15.6" customHeight="1" s="1659">
      <c r="A32" s="1286">
        <f>IF(B32="","",IF(OR(AND(C32="",D32=""), AND(C32&lt;&gt;"",D32&lt;&gt;"")),"fail","pass"))</f>
        <v/>
      </c>
      <c r="B32" s="1287" t="n"/>
      <c r="C32" s="1288" t="n"/>
      <c r="D32" s="1289" t="n"/>
      <c r="E32" s="1286" t="n"/>
      <c r="F32" s="1286" t="n"/>
      <c r="G32" s="1290" t="n"/>
      <c r="H32" s="1291" t="n"/>
      <c r="I32" s="1292">
        <f>IFERROR(INDEX('Price Change - non Flash'!C:C,MATCH('Included-Excluded EANs - GWP'!H32,'Price Change - non Flash'!B:B,0)),"")</f>
        <v/>
      </c>
      <c r="J32" s="1292">
        <f>IFERROR(INDEX('Price Change - non Flash'!D:D,MATCH('Included-Excluded EANs - GWP'!H32,'Price Change - non Flash'!B:B,0)),"")</f>
        <v/>
      </c>
      <c r="K32" s="1292">
        <f>IFERROR(INDEX('Price Change - non Flash'!E:E,MATCH('Included-Excluded EANs - GWP'!H32,'Price Change - non Flash'!B:B,0)),"")</f>
        <v/>
      </c>
    </row>
    <row r="33" ht="15.6" customHeight="1" s="1659">
      <c r="A33" s="1286">
        <f>IF(B33="","",IF(OR(AND(C33="",D33=""), AND(C33&lt;&gt;"",D33&lt;&gt;"")),"fail","pass"))</f>
        <v/>
      </c>
      <c r="B33" s="1287" t="n"/>
      <c r="C33" s="1288" t="n"/>
      <c r="D33" s="1289" t="n"/>
      <c r="E33" s="1286" t="n"/>
      <c r="F33" s="1286" t="n"/>
      <c r="G33" s="1290" t="n"/>
      <c r="H33" s="1291" t="n"/>
      <c r="I33" s="1292">
        <f>IFERROR(INDEX('Price Change - non Flash'!C:C,MATCH('Included-Excluded EANs - GWP'!H33,'Price Change - non Flash'!B:B,0)),"")</f>
        <v/>
      </c>
      <c r="J33" s="1292">
        <f>IFERROR(INDEX('Price Change - non Flash'!D:D,MATCH('Included-Excluded EANs - GWP'!H33,'Price Change - non Flash'!B:B,0)),"")</f>
        <v/>
      </c>
      <c r="K33" s="1292">
        <f>IFERROR(INDEX('Price Change - non Flash'!E:E,MATCH('Included-Excluded EANs - GWP'!H33,'Price Change - non Flash'!B:B,0)),"")</f>
        <v/>
      </c>
    </row>
    <row r="34" ht="15.6" customHeight="1" s="1659">
      <c r="A34" s="1286">
        <f>IF(B34="","",IF(OR(AND(C34="",D34=""), AND(C34&lt;&gt;"",D34&lt;&gt;"")),"fail","pass"))</f>
        <v/>
      </c>
      <c r="B34" s="1287" t="n"/>
      <c r="C34" s="1288" t="n"/>
      <c r="D34" s="1289" t="n"/>
      <c r="E34" s="1286" t="n"/>
      <c r="F34" s="1286" t="n"/>
      <c r="G34" s="1290" t="n"/>
      <c r="H34" s="1291" t="n"/>
      <c r="I34" s="1292">
        <f>IFERROR(INDEX('Price Change - non Flash'!C:C,MATCH('Included-Excluded EANs - GWP'!H34,'Price Change - non Flash'!B:B,0)),"")</f>
        <v/>
      </c>
      <c r="J34" s="1292">
        <f>IFERROR(INDEX('Price Change - non Flash'!D:D,MATCH('Included-Excluded EANs - GWP'!H34,'Price Change - non Flash'!B:B,0)),"")</f>
        <v/>
      </c>
      <c r="K34" s="1292">
        <f>IFERROR(INDEX('Price Change - non Flash'!E:E,MATCH('Included-Excluded EANs - GWP'!H34,'Price Change - non Flash'!B:B,0)),"")</f>
        <v/>
      </c>
    </row>
    <row r="35" ht="15.6" customHeight="1" s="1659">
      <c r="A35" s="1286">
        <f>IF(B35="","",IF(OR(AND(C35="",D35=""), AND(C35&lt;&gt;"",D35&lt;&gt;"")),"fail","pass"))</f>
        <v/>
      </c>
      <c r="B35" s="1287" t="n"/>
      <c r="C35" s="1288" t="n"/>
      <c r="D35" s="1289" t="n"/>
      <c r="E35" s="1286" t="n"/>
      <c r="F35" s="1286" t="n"/>
      <c r="G35" s="1290" t="n"/>
      <c r="H35" s="1291" t="n"/>
      <c r="I35" s="1292">
        <f>IFERROR(INDEX('Price Change - non Flash'!C:C,MATCH('Included-Excluded EANs - GWP'!H35,'Price Change - non Flash'!B:B,0)),"")</f>
        <v/>
      </c>
      <c r="J35" s="1292">
        <f>IFERROR(INDEX('Price Change - non Flash'!D:D,MATCH('Included-Excluded EANs - GWP'!H35,'Price Change - non Flash'!B:B,0)),"")</f>
        <v/>
      </c>
      <c r="K35" s="1292">
        <f>IFERROR(INDEX('Price Change - non Flash'!E:E,MATCH('Included-Excluded EANs - GWP'!H35,'Price Change - non Flash'!B:B,0)),"")</f>
        <v/>
      </c>
    </row>
    <row r="36" ht="15.6" customHeight="1" s="1659">
      <c r="A36" s="1286">
        <f>IF(B36="","",IF(OR(AND(C36="",D36=""), AND(C36&lt;&gt;"",D36&lt;&gt;"")),"fail","pass"))</f>
        <v/>
      </c>
      <c r="B36" s="1287" t="n"/>
      <c r="C36" s="1288" t="n"/>
      <c r="D36" s="1289" t="n"/>
      <c r="E36" s="1286" t="n"/>
      <c r="F36" s="1286" t="n"/>
      <c r="G36" s="1290" t="n"/>
      <c r="H36" s="1291" t="n"/>
      <c r="I36" s="1292">
        <f>IFERROR(INDEX('Price Change - non Flash'!C:C,MATCH('Included-Excluded EANs - GWP'!H36,'Price Change - non Flash'!B:B,0)),"")</f>
        <v/>
      </c>
      <c r="J36" s="1292">
        <f>IFERROR(INDEX('Price Change - non Flash'!D:D,MATCH('Included-Excluded EANs - GWP'!H36,'Price Change - non Flash'!B:B,0)),"")</f>
        <v/>
      </c>
      <c r="K36" s="1292">
        <f>IFERROR(INDEX('Price Change - non Flash'!E:E,MATCH('Included-Excluded EANs - GWP'!H36,'Price Change - non Flash'!B:B,0)),"")</f>
        <v/>
      </c>
    </row>
    <row r="37" ht="15.6" customHeight="1" s="1659">
      <c r="A37" s="1286">
        <f>IF(B37="","",IF(OR(AND(C37="",D37=""), AND(C37&lt;&gt;"",D37&lt;&gt;"")),"fail","pass"))</f>
        <v/>
      </c>
      <c r="B37" s="1287" t="n"/>
      <c r="C37" s="1288" t="n"/>
      <c r="D37" s="1289" t="n"/>
      <c r="E37" s="1286" t="n"/>
      <c r="F37" s="1286" t="n"/>
      <c r="G37" s="1290" t="n"/>
      <c r="H37" s="1291" t="n"/>
      <c r="I37" s="1292">
        <f>IFERROR(INDEX('Price Change - non Flash'!C:C,MATCH('Included-Excluded EANs - GWP'!H37,'Price Change - non Flash'!B:B,0)),"")</f>
        <v/>
      </c>
      <c r="J37" s="1292">
        <f>IFERROR(INDEX('Price Change - non Flash'!D:D,MATCH('Included-Excluded EANs - GWP'!H37,'Price Change - non Flash'!B:B,0)),"")</f>
        <v/>
      </c>
      <c r="K37" s="1292">
        <f>IFERROR(INDEX('Price Change - non Flash'!E:E,MATCH('Included-Excluded EANs - GWP'!H37,'Price Change - non Flash'!B:B,0)),"")</f>
        <v/>
      </c>
    </row>
    <row r="38" ht="15.6" customHeight="1" s="1659">
      <c r="A38" s="1286">
        <f>IF(B38="","",IF(OR(AND(C38="",D38=""), AND(C38&lt;&gt;"",D38&lt;&gt;"")),"fail","pass"))</f>
        <v/>
      </c>
      <c r="B38" s="1287" t="n"/>
      <c r="C38" s="1288" t="n"/>
      <c r="D38" s="1289" t="n"/>
      <c r="E38" s="1286" t="n"/>
      <c r="F38" s="1286" t="n"/>
      <c r="G38" s="1290" t="n"/>
      <c r="H38" s="1291" t="n"/>
      <c r="I38" s="1292">
        <f>IFERROR(INDEX('Price Change - non Flash'!C:C,MATCH('Included-Excluded EANs - GWP'!H38,'Price Change - non Flash'!B:B,0)),"")</f>
        <v/>
      </c>
      <c r="J38" s="1292">
        <f>IFERROR(INDEX('Price Change - non Flash'!D:D,MATCH('Included-Excluded EANs - GWP'!H38,'Price Change - non Flash'!B:B,0)),"")</f>
        <v/>
      </c>
      <c r="K38" s="1292">
        <f>IFERROR(INDEX('Price Change - non Flash'!E:E,MATCH('Included-Excluded EANs - GWP'!H38,'Price Change - non Flash'!B:B,0)),"")</f>
        <v/>
      </c>
    </row>
    <row r="39" ht="15.6" customHeight="1" s="1659">
      <c r="A39" s="1286">
        <f>IF(B39="","",IF(OR(AND(C39="",D39=""), AND(C39&lt;&gt;"",D39&lt;&gt;"")),"fail","pass"))</f>
        <v/>
      </c>
      <c r="B39" s="1287" t="n"/>
      <c r="C39" s="1288" t="n"/>
      <c r="D39" s="1289" t="n"/>
      <c r="E39" s="1286" t="n"/>
      <c r="F39" s="1286" t="n"/>
      <c r="G39" s="1290" t="n"/>
      <c r="H39" s="1291" t="n"/>
      <c r="I39" s="1292">
        <f>IFERROR(INDEX('Price Change - non Flash'!C:C,MATCH('Included-Excluded EANs - GWP'!H39,'Price Change - non Flash'!B:B,0)),"")</f>
        <v/>
      </c>
      <c r="J39" s="1292">
        <f>IFERROR(INDEX('Price Change - non Flash'!D:D,MATCH('Included-Excluded EANs - GWP'!H39,'Price Change - non Flash'!B:B,0)),"")</f>
        <v/>
      </c>
      <c r="K39" s="1292">
        <f>IFERROR(INDEX('Price Change - non Flash'!E:E,MATCH('Included-Excluded EANs - GWP'!H39,'Price Change - non Flash'!B:B,0)),"")</f>
        <v/>
      </c>
    </row>
    <row r="40" ht="15.6" customHeight="1" s="1659">
      <c r="A40" s="1286">
        <f>IF(B40="","",IF(OR(AND(C40="",D40=""), AND(C40&lt;&gt;"",D40&lt;&gt;"")),"fail","pass"))</f>
        <v/>
      </c>
      <c r="B40" s="1287" t="n"/>
      <c r="C40" s="1288" t="n"/>
      <c r="D40" s="1289" t="n"/>
      <c r="E40" s="1286" t="n"/>
      <c r="F40" s="1286" t="n"/>
      <c r="G40" s="1290" t="n"/>
      <c r="H40" s="1291" t="n"/>
      <c r="I40" s="1292">
        <f>IFERROR(INDEX('Price Change - non Flash'!C:C,MATCH('Included-Excluded EANs - GWP'!H40,'Price Change - non Flash'!B:B,0)),"")</f>
        <v/>
      </c>
      <c r="J40" s="1292">
        <f>IFERROR(INDEX('Price Change - non Flash'!D:D,MATCH('Included-Excluded EANs - GWP'!H40,'Price Change - non Flash'!B:B,0)),"")</f>
        <v/>
      </c>
      <c r="K40" s="1292">
        <f>IFERROR(INDEX('Price Change - non Flash'!E:E,MATCH('Included-Excluded EANs - GWP'!H40,'Price Change - non Flash'!B:B,0)),"")</f>
        <v/>
      </c>
    </row>
    <row r="41" ht="15.6" customHeight="1" s="1659">
      <c r="A41" s="1286">
        <f>IF(B41="","",IF(OR(AND(C41="",D41=""), AND(C41&lt;&gt;"",D41&lt;&gt;"")),"fail","pass"))</f>
        <v/>
      </c>
      <c r="B41" s="1287" t="n"/>
      <c r="C41" s="1288" t="n"/>
      <c r="D41" s="1289" t="n"/>
      <c r="E41" s="1286" t="n"/>
      <c r="F41" s="1286" t="n"/>
      <c r="G41" s="1290" t="n"/>
      <c r="H41" s="1291" t="n"/>
      <c r="I41" s="1292">
        <f>IFERROR(INDEX('Price Change - non Flash'!C:C,MATCH('Included-Excluded EANs - GWP'!H41,'Price Change - non Flash'!B:B,0)),"")</f>
        <v/>
      </c>
      <c r="J41" s="1292">
        <f>IFERROR(INDEX('Price Change - non Flash'!D:D,MATCH('Included-Excluded EANs - GWP'!H41,'Price Change - non Flash'!B:B,0)),"")</f>
        <v/>
      </c>
      <c r="K41" s="1292">
        <f>IFERROR(INDEX('Price Change - non Flash'!E:E,MATCH('Included-Excluded EANs - GWP'!H41,'Price Change - non Flash'!B:B,0)),"")</f>
        <v/>
      </c>
    </row>
    <row r="42" ht="15.6" customHeight="1" s="1659">
      <c r="A42" s="1286">
        <f>IF(B42="","",IF(OR(AND(C42="",D42=""), AND(C42&lt;&gt;"",D42&lt;&gt;"")),"fail","pass"))</f>
        <v/>
      </c>
      <c r="B42" s="1287" t="n"/>
      <c r="C42" s="1288" t="n"/>
      <c r="D42" s="1289" t="n"/>
      <c r="E42" s="1286" t="n"/>
      <c r="F42" s="1286" t="n"/>
      <c r="G42" s="1290" t="n"/>
      <c r="H42" s="1291" t="n"/>
      <c r="I42" s="1292">
        <f>IFERROR(INDEX('Price Change - non Flash'!C:C,MATCH('Included-Excluded EANs - GWP'!H42,'Price Change - non Flash'!B:B,0)),"")</f>
        <v/>
      </c>
      <c r="J42" s="1292">
        <f>IFERROR(INDEX('Price Change - non Flash'!D:D,MATCH('Included-Excluded EANs - GWP'!H42,'Price Change - non Flash'!B:B,0)),"")</f>
        <v/>
      </c>
      <c r="K42" s="1292">
        <f>IFERROR(INDEX('Price Change - non Flash'!E:E,MATCH('Included-Excluded EANs - GWP'!H42,'Price Change - non Flash'!B:B,0)),"")</f>
        <v/>
      </c>
    </row>
    <row r="43" ht="15.6" customHeight="1" s="1659">
      <c r="A43" s="1286">
        <f>IF(B43="","",IF(OR(AND(C43="",D43=""), AND(C43&lt;&gt;"",D43&lt;&gt;"")),"fail","pass"))</f>
        <v/>
      </c>
      <c r="B43" s="1287" t="n"/>
      <c r="C43" s="1288" t="n"/>
      <c r="D43" s="1289" t="n"/>
      <c r="E43" s="1286" t="n"/>
      <c r="F43" s="1286" t="n"/>
      <c r="G43" s="1290" t="n"/>
      <c r="H43" s="1291" t="n"/>
      <c r="I43" s="1292">
        <f>IFERROR(INDEX('Price Change - non Flash'!C:C,MATCH('Included-Excluded EANs - GWP'!H43,'Price Change - non Flash'!B:B,0)),"")</f>
        <v/>
      </c>
      <c r="J43" s="1292">
        <f>IFERROR(INDEX('Price Change - non Flash'!D:D,MATCH('Included-Excluded EANs - GWP'!H43,'Price Change - non Flash'!B:B,0)),"")</f>
        <v/>
      </c>
      <c r="K43" s="1292">
        <f>IFERROR(INDEX('Price Change - non Flash'!E:E,MATCH('Included-Excluded EANs - GWP'!H43,'Price Change - non Flash'!B:B,0)),"")</f>
        <v/>
      </c>
    </row>
    <row r="44" ht="15.6" customHeight="1" s="1659">
      <c r="A44" s="1286">
        <f>IF(B44="","",IF(OR(AND(C44="",D44=""), AND(C44&lt;&gt;"",D44&lt;&gt;"")),"fail","pass"))</f>
        <v/>
      </c>
      <c r="B44" s="1287" t="n"/>
      <c r="C44" s="1288" t="n"/>
      <c r="D44" s="1289" t="n"/>
      <c r="E44" s="1286" t="n"/>
      <c r="F44" s="1286" t="n"/>
      <c r="G44" s="1290" t="n"/>
      <c r="H44" s="1291" t="n"/>
      <c r="I44" s="1292">
        <f>IFERROR(INDEX('Price Change - non Flash'!C:C,MATCH('Included-Excluded EANs - GWP'!H44,'Price Change - non Flash'!B:B,0)),"")</f>
        <v/>
      </c>
      <c r="J44" s="1292">
        <f>IFERROR(INDEX('Price Change - non Flash'!D:D,MATCH('Included-Excluded EANs - GWP'!H44,'Price Change - non Flash'!B:B,0)),"")</f>
        <v/>
      </c>
      <c r="K44" s="1292">
        <f>IFERROR(INDEX('Price Change - non Flash'!E:E,MATCH('Included-Excluded EANs - GWP'!H44,'Price Change - non Flash'!B:B,0)),"")</f>
        <v/>
      </c>
    </row>
    <row r="45" ht="15.6" customHeight="1" s="1659">
      <c r="A45" s="1286">
        <f>IF(B45="","",IF(OR(AND(C45="",D45=""), AND(C45&lt;&gt;"",D45&lt;&gt;"")),"fail","pass"))</f>
        <v/>
      </c>
      <c r="B45" s="1287" t="n"/>
      <c r="C45" s="1288" t="n"/>
      <c r="D45" s="1289" t="n"/>
      <c r="E45" s="1286" t="n"/>
      <c r="F45" s="1286" t="n"/>
      <c r="G45" s="1290" t="n"/>
      <c r="H45" s="1291" t="n"/>
      <c r="I45" s="1292">
        <f>IFERROR(INDEX('Price Change - non Flash'!C:C,MATCH('Included-Excluded EANs - GWP'!H45,'Price Change - non Flash'!B:B,0)),"")</f>
        <v/>
      </c>
      <c r="J45" s="1292">
        <f>IFERROR(INDEX('Price Change - non Flash'!D:D,MATCH('Included-Excluded EANs - GWP'!H45,'Price Change - non Flash'!B:B,0)),"")</f>
        <v/>
      </c>
      <c r="K45" s="1292">
        <f>IFERROR(INDEX('Price Change - non Flash'!E:E,MATCH('Included-Excluded EANs - GWP'!H45,'Price Change - non Flash'!B:B,0)),"")</f>
        <v/>
      </c>
    </row>
    <row r="46" ht="15.6" customHeight="1" s="1659">
      <c r="A46" s="1286">
        <f>IF(B46="","",IF(OR(AND(C46="",D46=""), AND(C46&lt;&gt;"",D46&lt;&gt;"")),"fail","pass"))</f>
        <v/>
      </c>
      <c r="B46" s="1287" t="n"/>
      <c r="C46" s="1288" t="n"/>
      <c r="D46" s="1289" t="n"/>
      <c r="E46" s="1286" t="n"/>
      <c r="F46" s="1286" t="n"/>
      <c r="G46" s="1290" t="n"/>
      <c r="H46" s="1291" t="n"/>
      <c r="I46" s="1292">
        <f>IFERROR(INDEX('Price Change - non Flash'!C:C,MATCH('Included-Excluded EANs - GWP'!H46,'Price Change - non Flash'!B:B,0)),"")</f>
        <v/>
      </c>
      <c r="J46" s="1292">
        <f>IFERROR(INDEX('Price Change - non Flash'!D:D,MATCH('Included-Excluded EANs - GWP'!H46,'Price Change - non Flash'!B:B,0)),"")</f>
        <v/>
      </c>
      <c r="K46" s="1292">
        <f>IFERROR(INDEX('Price Change - non Flash'!E:E,MATCH('Included-Excluded EANs - GWP'!H46,'Price Change - non Flash'!B:B,0)),"")</f>
        <v/>
      </c>
    </row>
    <row r="47" ht="15.6" customHeight="1" s="1659">
      <c r="A47" s="1286">
        <f>IF(B47="","",IF(OR(AND(C47="",D47=""), AND(C47&lt;&gt;"",D47&lt;&gt;"")),"fail","pass"))</f>
        <v/>
      </c>
      <c r="B47" s="1287" t="n"/>
      <c r="C47" s="1288" t="n"/>
      <c r="D47" s="1289" t="n"/>
      <c r="E47" s="1286" t="n"/>
      <c r="F47" s="1286" t="n"/>
      <c r="G47" s="1290" t="n"/>
      <c r="H47" s="1291" t="n"/>
      <c r="I47" s="1292">
        <f>IFERROR(INDEX('Price Change - non Flash'!C:C,MATCH('Included-Excluded EANs - GWP'!H47,'Price Change - non Flash'!B:B,0)),"")</f>
        <v/>
      </c>
      <c r="J47" s="1292">
        <f>IFERROR(INDEX('Price Change - non Flash'!D:D,MATCH('Included-Excluded EANs - GWP'!H47,'Price Change - non Flash'!B:B,0)),"")</f>
        <v/>
      </c>
      <c r="K47" s="1292">
        <f>IFERROR(INDEX('Price Change - non Flash'!E:E,MATCH('Included-Excluded EANs - GWP'!H47,'Price Change - non Flash'!B:B,0)),"")</f>
        <v/>
      </c>
    </row>
    <row r="48" ht="15.6" customHeight="1" s="1659">
      <c r="A48" s="1286">
        <f>IF(B48="","",IF(OR(AND(C48="",D48=""), AND(C48&lt;&gt;"",D48&lt;&gt;"")),"fail","pass"))</f>
        <v/>
      </c>
      <c r="B48" s="1287" t="n"/>
      <c r="C48" s="1288" t="n"/>
      <c r="D48" s="1289" t="n"/>
      <c r="E48" s="1286" t="n"/>
      <c r="F48" s="1286" t="n"/>
      <c r="G48" s="1290" t="n"/>
      <c r="H48" s="1291" t="n"/>
      <c r="I48" s="1292">
        <f>IFERROR(INDEX('Price Change - non Flash'!C:C,MATCH('Included-Excluded EANs - GWP'!H48,'Price Change - non Flash'!B:B,0)),"")</f>
        <v/>
      </c>
      <c r="J48" s="1292">
        <f>IFERROR(INDEX('Price Change - non Flash'!D:D,MATCH('Included-Excluded EANs - GWP'!H48,'Price Change - non Flash'!B:B,0)),"")</f>
        <v/>
      </c>
      <c r="K48" s="1292">
        <f>IFERROR(INDEX('Price Change - non Flash'!E:E,MATCH('Included-Excluded EANs - GWP'!H48,'Price Change - non Flash'!B:B,0)),"")</f>
        <v/>
      </c>
    </row>
    <row r="49" ht="15.6" customHeight="1" s="1659">
      <c r="A49" s="1286">
        <f>IF(B49="","",IF(OR(AND(C49="",D49=""), AND(C49&lt;&gt;"",D49&lt;&gt;"")),"fail","pass"))</f>
        <v/>
      </c>
      <c r="B49" s="1287" t="n"/>
      <c r="C49" s="1288" t="n"/>
      <c r="D49" s="1289" t="n"/>
      <c r="E49" s="1286" t="n"/>
      <c r="F49" s="1286" t="n"/>
      <c r="G49" s="1290" t="n"/>
      <c r="H49" s="1291" t="n"/>
      <c r="I49" s="1292">
        <f>IFERROR(INDEX('Price Change - non Flash'!C:C,MATCH('Included-Excluded EANs - GWP'!H49,'Price Change - non Flash'!B:B,0)),"")</f>
        <v/>
      </c>
      <c r="J49" s="1292">
        <f>IFERROR(INDEX('Price Change - non Flash'!D:D,MATCH('Included-Excluded EANs - GWP'!H49,'Price Change - non Flash'!B:B,0)),"")</f>
        <v/>
      </c>
      <c r="K49" s="1292">
        <f>IFERROR(INDEX('Price Change - non Flash'!E:E,MATCH('Included-Excluded EANs - GWP'!H49,'Price Change - non Flash'!B:B,0)),"")</f>
        <v/>
      </c>
    </row>
    <row r="50" ht="15.6" customHeight="1" s="1659">
      <c r="B50" s="1287" t="n"/>
      <c r="C50" s="1288" t="n"/>
      <c r="D50" s="1289" t="n"/>
      <c r="G50" s="1290" t="n"/>
      <c r="H50" s="1291" t="n"/>
      <c r="I50" s="1292">
        <f>IFERROR(INDEX('Price Change - non Flash'!C:C,MATCH('Included-Excluded EANs - GWP'!H50,'Price Change - non Flash'!B:B,0)),"")</f>
        <v/>
      </c>
      <c r="J50" s="1292">
        <f>IFERROR(INDEX('Price Change - non Flash'!D:D,MATCH('Included-Excluded EANs - GWP'!H50,'Price Change - non Flash'!B:B,0)),"")</f>
        <v/>
      </c>
      <c r="K50" s="1292">
        <f>IFERROR(INDEX('Price Change - non Flash'!E:E,MATCH('Included-Excluded EANs - GWP'!H50,'Price Change - non Flash'!B:B,0)),"")</f>
        <v/>
      </c>
    </row>
    <row r="51" ht="15.6" customHeight="1" s="1659">
      <c r="B51" s="1287" t="n"/>
      <c r="C51" s="1288" t="n"/>
      <c r="D51" s="1289" t="n"/>
      <c r="G51" s="1290" t="n"/>
      <c r="H51" s="1291" t="n"/>
      <c r="I51" s="1292">
        <f>IFERROR(INDEX('Price Change - non Flash'!C:C,MATCH('Included-Excluded EANs - GWP'!H51,'Price Change - non Flash'!B:B,0)),"")</f>
        <v/>
      </c>
      <c r="J51" s="1292">
        <f>IFERROR(INDEX('Price Change - non Flash'!D:D,MATCH('Included-Excluded EANs - GWP'!H51,'Price Change - non Flash'!B:B,0)),"")</f>
        <v/>
      </c>
      <c r="K51" s="1292">
        <f>IFERROR(INDEX('Price Change - non Flash'!E:E,MATCH('Included-Excluded EANs - GWP'!H51,'Price Change - non Flash'!B:B,0)),"")</f>
        <v/>
      </c>
    </row>
    <row r="52" ht="15.6" customHeight="1" s="1659">
      <c r="B52" s="1287" t="n"/>
      <c r="C52" s="1288" t="n"/>
      <c r="D52" s="1289" t="n"/>
      <c r="G52" s="1290" t="n"/>
      <c r="H52" s="1291" t="n"/>
      <c r="I52" s="1292">
        <f>IFERROR(INDEX('Price Change - non Flash'!C:C,MATCH('Included-Excluded EANs - GWP'!H52,'Price Change - non Flash'!B:B,0)),"")</f>
        <v/>
      </c>
      <c r="J52" s="1292">
        <f>IFERROR(INDEX('Price Change - non Flash'!D:D,MATCH('Included-Excluded EANs - GWP'!H52,'Price Change - non Flash'!B:B,0)),"")</f>
        <v/>
      </c>
      <c r="K52" s="1292">
        <f>IFERROR(INDEX('Price Change - non Flash'!E:E,MATCH('Included-Excluded EANs - GWP'!H52,'Price Change - non Flash'!B:B,0)),"")</f>
        <v/>
      </c>
    </row>
    <row r="53" ht="15.6" customHeight="1" s="1659">
      <c r="B53" s="1287" t="n"/>
      <c r="C53" s="1288" t="n"/>
      <c r="D53" s="1289" t="n"/>
      <c r="G53" s="1290" t="n"/>
      <c r="H53" s="1291" t="n"/>
      <c r="I53" s="1292">
        <f>IFERROR(INDEX('Price Change - non Flash'!C:C,MATCH('Included-Excluded EANs - GWP'!H53,'Price Change - non Flash'!B:B,0)),"")</f>
        <v/>
      </c>
      <c r="J53" s="1292">
        <f>IFERROR(INDEX('Price Change - non Flash'!D:D,MATCH('Included-Excluded EANs - GWP'!H53,'Price Change - non Flash'!B:B,0)),"")</f>
        <v/>
      </c>
      <c r="K53" s="1292">
        <f>IFERROR(INDEX('Price Change - non Flash'!E:E,MATCH('Included-Excluded EANs - GWP'!H53,'Price Change - non Flash'!B:B,0)),"")</f>
        <v/>
      </c>
    </row>
    <row r="54" ht="15.6" customHeight="1" s="1659">
      <c r="B54" s="1287" t="n"/>
      <c r="C54" s="1288" t="n"/>
      <c r="D54" s="1289" t="n"/>
      <c r="G54" s="1290" t="n"/>
      <c r="H54" s="1291" t="n"/>
      <c r="I54" s="1292">
        <f>IFERROR(INDEX('Price Change - non Flash'!C:C,MATCH('Included-Excluded EANs - GWP'!H54,'Price Change - non Flash'!B:B,0)),"")</f>
        <v/>
      </c>
      <c r="J54" s="1292">
        <f>IFERROR(INDEX('Price Change - non Flash'!D:D,MATCH('Included-Excluded EANs - GWP'!H54,'Price Change - non Flash'!B:B,0)),"")</f>
        <v/>
      </c>
      <c r="K54" s="1292">
        <f>IFERROR(INDEX('Price Change - non Flash'!E:E,MATCH('Included-Excluded EANs - GWP'!H54,'Price Change - non Flash'!B:B,0)),"")</f>
        <v/>
      </c>
    </row>
    <row r="55" ht="15.6" customHeight="1" s="1659">
      <c r="B55" s="1287" t="n"/>
      <c r="C55" s="1288" t="n"/>
      <c r="D55" s="1289" t="n"/>
      <c r="G55" s="1290" t="n"/>
      <c r="H55" s="1291" t="n"/>
      <c r="I55" s="1292">
        <f>IFERROR(INDEX('Price Change - non Flash'!C:C,MATCH('Included-Excluded EANs - GWP'!H55,'Price Change - non Flash'!B:B,0)),"")</f>
        <v/>
      </c>
      <c r="J55" s="1292">
        <f>IFERROR(INDEX('Price Change - non Flash'!D:D,MATCH('Included-Excluded EANs - GWP'!H55,'Price Change - non Flash'!B:B,0)),"")</f>
        <v/>
      </c>
      <c r="K55" s="1292">
        <f>IFERROR(INDEX('Price Change - non Flash'!E:E,MATCH('Included-Excluded EANs - GWP'!H55,'Price Change - non Flash'!B:B,0)),"")</f>
        <v/>
      </c>
    </row>
    <row r="56" ht="15.6" customHeight="1" s="1659">
      <c r="B56" s="1287" t="n"/>
      <c r="C56" s="1288" t="n"/>
      <c r="D56" s="1289" t="n"/>
      <c r="G56" s="1290" t="n"/>
      <c r="H56" s="1291" t="n"/>
      <c r="I56" s="1292">
        <f>IFERROR(INDEX('Price Change - non Flash'!C:C,MATCH('Included-Excluded EANs - GWP'!H56,'Price Change - non Flash'!B:B,0)),"")</f>
        <v/>
      </c>
      <c r="J56" s="1292">
        <f>IFERROR(INDEX('Price Change - non Flash'!D:D,MATCH('Included-Excluded EANs - GWP'!H56,'Price Change - non Flash'!B:B,0)),"")</f>
        <v/>
      </c>
      <c r="K56" s="1292">
        <f>IFERROR(INDEX('Price Change - non Flash'!E:E,MATCH('Included-Excluded EANs - GWP'!H56,'Price Change - non Flash'!B:B,0)),"")</f>
        <v/>
      </c>
    </row>
    <row r="57" ht="15.6" customHeight="1" s="1659">
      <c r="B57" s="1287" t="n"/>
      <c r="C57" s="1288" t="n"/>
      <c r="D57" s="1289" t="n"/>
      <c r="G57" s="1290" t="n"/>
      <c r="H57" s="1291" t="n"/>
      <c r="I57" s="1292">
        <f>IFERROR(INDEX('Price Change - non Flash'!C:C,MATCH('Included-Excluded EANs - GWP'!H57,'Price Change - non Flash'!B:B,0)),"")</f>
        <v/>
      </c>
      <c r="J57" s="1292">
        <f>IFERROR(INDEX('Price Change - non Flash'!D:D,MATCH('Included-Excluded EANs - GWP'!H57,'Price Change - non Flash'!B:B,0)),"")</f>
        <v/>
      </c>
      <c r="K57" s="1292">
        <f>IFERROR(INDEX('Price Change - non Flash'!E:E,MATCH('Included-Excluded EANs - GWP'!H57,'Price Change - non Flash'!B:B,0)),"")</f>
        <v/>
      </c>
    </row>
    <row r="58" ht="15.6" customHeight="1" s="1659">
      <c r="B58" s="1287" t="n"/>
      <c r="C58" s="1288" t="n"/>
      <c r="D58" s="1289" t="n"/>
      <c r="G58" s="1290" t="n"/>
      <c r="H58" s="1291" t="n"/>
      <c r="I58" s="1292">
        <f>IFERROR(INDEX('Price Change - non Flash'!C:C,MATCH('Included-Excluded EANs - GWP'!H58,'Price Change - non Flash'!B:B,0)),"")</f>
        <v/>
      </c>
      <c r="J58" s="1292">
        <f>IFERROR(INDEX('Price Change - non Flash'!D:D,MATCH('Included-Excluded EANs - GWP'!H58,'Price Change - non Flash'!B:B,0)),"")</f>
        <v/>
      </c>
      <c r="K58" s="1292">
        <f>IFERROR(INDEX('Price Change - non Flash'!E:E,MATCH('Included-Excluded EANs - GWP'!H58,'Price Change - non Flash'!B:B,0)),"")</f>
        <v/>
      </c>
    </row>
    <row r="59" ht="15.6" customHeight="1" s="1659">
      <c r="B59" s="1287" t="n"/>
      <c r="C59" s="1288" t="n"/>
      <c r="D59" s="1289" t="n"/>
      <c r="G59" s="1290" t="n"/>
      <c r="H59" s="1291" t="n"/>
      <c r="I59" s="1292">
        <f>IFERROR(INDEX('Price Change - non Flash'!C:C,MATCH('Included-Excluded EANs - GWP'!H59,'Price Change - non Flash'!B:B,0)),"")</f>
        <v/>
      </c>
      <c r="J59" s="1292">
        <f>IFERROR(INDEX('Price Change - non Flash'!D:D,MATCH('Included-Excluded EANs - GWP'!H59,'Price Change - non Flash'!B:B,0)),"")</f>
        <v/>
      </c>
      <c r="K59" s="1292">
        <f>IFERROR(INDEX('Price Change - non Flash'!E:E,MATCH('Included-Excluded EANs - GWP'!H59,'Price Change - non Flash'!B:B,0)),"")</f>
        <v/>
      </c>
    </row>
    <row r="60" ht="15.6" customHeight="1" s="1659">
      <c r="B60" s="1287" t="n"/>
      <c r="C60" s="1288" t="n"/>
      <c r="D60" s="1289" t="n"/>
      <c r="G60" s="1290" t="n"/>
      <c r="H60" s="1291" t="n"/>
      <c r="I60" s="1292">
        <f>IFERROR(INDEX('Price Change - non Flash'!C:C,MATCH('Included-Excluded EANs - GWP'!H60,'Price Change - non Flash'!B:B,0)),"")</f>
        <v/>
      </c>
      <c r="J60" s="1292">
        <f>IFERROR(INDEX('Price Change - non Flash'!D:D,MATCH('Included-Excluded EANs - GWP'!H60,'Price Change - non Flash'!B:B,0)),"")</f>
        <v/>
      </c>
      <c r="K60" s="1292">
        <f>IFERROR(INDEX('Price Change - non Flash'!E:E,MATCH('Included-Excluded EANs - GWP'!H60,'Price Change - non Flash'!B:B,0)),"")</f>
        <v/>
      </c>
    </row>
    <row r="61" ht="15.6" customHeight="1" s="1659">
      <c r="B61" s="1287" t="n"/>
      <c r="C61" s="1288" t="n"/>
      <c r="D61" s="1289" t="n"/>
      <c r="G61" s="1290" t="n"/>
      <c r="H61" s="1291" t="n"/>
      <c r="I61" s="1292">
        <f>IFERROR(INDEX('Price Change - non Flash'!C:C,MATCH('Included-Excluded EANs - GWP'!H61,'Price Change - non Flash'!B:B,0)),"")</f>
        <v/>
      </c>
      <c r="J61" s="1292">
        <f>IFERROR(INDEX('Price Change - non Flash'!D:D,MATCH('Included-Excluded EANs - GWP'!H61,'Price Change - non Flash'!B:B,0)),"")</f>
        <v/>
      </c>
      <c r="K61" s="1292">
        <f>IFERROR(INDEX('Price Change - non Flash'!E:E,MATCH('Included-Excluded EANs - GWP'!H61,'Price Change - non Flash'!B:B,0)),"")</f>
        <v/>
      </c>
    </row>
    <row r="62" ht="15.6" customHeight="1" s="1659">
      <c r="B62" s="1287" t="n"/>
      <c r="C62" s="1288" t="n"/>
      <c r="D62" s="1289" t="n"/>
      <c r="G62" s="1290" t="n"/>
      <c r="H62" s="1291" t="n"/>
      <c r="I62" s="1292">
        <f>IFERROR(INDEX('Price Change - non Flash'!C:C,MATCH('Included-Excluded EANs - GWP'!H62,'Price Change - non Flash'!B:B,0)),"")</f>
        <v/>
      </c>
      <c r="J62" s="1292">
        <f>IFERROR(INDEX('Price Change - non Flash'!D:D,MATCH('Included-Excluded EANs - GWP'!H62,'Price Change - non Flash'!B:B,0)),"")</f>
        <v/>
      </c>
      <c r="K62" s="1292">
        <f>IFERROR(INDEX('Price Change - non Flash'!E:E,MATCH('Included-Excluded EANs - GWP'!H62,'Price Change - non Flash'!B:B,0)),"")</f>
        <v/>
      </c>
    </row>
    <row r="63" ht="15.6" customHeight="1" s="1659">
      <c r="B63" s="1287" t="n"/>
      <c r="C63" s="1288" t="n"/>
      <c r="D63" s="1289" t="n"/>
      <c r="G63" s="1290" t="n"/>
      <c r="H63" s="1291" t="n"/>
      <c r="I63" s="1292">
        <f>IFERROR(INDEX('Price Change - non Flash'!C:C,MATCH('Included-Excluded EANs - GWP'!H63,'Price Change - non Flash'!B:B,0)),"")</f>
        <v/>
      </c>
      <c r="J63" s="1292">
        <f>IFERROR(INDEX('Price Change - non Flash'!D:D,MATCH('Included-Excluded EANs - GWP'!H63,'Price Change - non Flash'!B:B,0)),"")</f>
        <v/>
      </c>
      <c r="K63" s="1292">
        <f>IFERROR(INDEX('Price Change - non Flash'!E:E,MATCH('Included-Excluded EANs - GWP'!H63,'Price Change - non Flash'!B:B,0)),"")</f>
        <v/>
      </c>
    </row>
    <row r="64" ht="15.6" customHeight="1" s="1659">
      <c r="B64" s="1287" t="n"/>
      <c r="C64" s="1288" t="n"/>
      <c r="D64" s="1289" t="n"/>
      <c r="G64" s="1290" t="n"/>
      <c r="H64" s="1291" t="n"/>
      <c r="I64" s="1292">
        <f>IFERROR(INDEX('Price Change - non Flash'!C:C,MATCH('Included-Excluded EANs - GWP'!H64,'Price Change - non Flash'!B:B,0)),"")</f>
        <v/>
      </c>
      <c r="J64" s="1292">
        <f>IFERROR(INDEX('Price Change - non Flash'!D:D,MATCH('Included-Excluded EANs - GWP'!H64,'Price Change - non Flash'!B:B,0)),"")</f>
        <v/>
      </c>
      <c r="K64" s="1292">
        <f>IFERROR(INDEX('Price Change - non Flash'!E:E,MATCH('Included-Excluded EANs - GWP'!H64,'Price Change - non Flash'!B:B,0)),"")</f>
        <v/>
      </c>
    </row>
    <row r="65" ht="15.6" customHeight="1" s="1659">
      <c r="B65" s="1287" t="n"/>
      <c r="C65" s="1288" t="n"/>
      <c r="D65" s="1289" t="n"/>
      <c r="G65" s="1290" t="n"/>
      <c r="H65" s="1291" t="n"/>
      <c r="I65" s="1292">
        <f>IFERROR(INDEX('Price Change - non Flash'!C:C,MATCH('Included-Excluded EANs - GWP'!H65,'Price Change - non Flash'!B:B,0)),"")</f>
        <v/>
      </c>
      <c r="J65" s="1292">
        <f>IFERROR(INDEX('Price Change - non Flash'!D:D,MATCH('Included-Excluded EANs - GWP'!H65,'Price Change - non Flash'!B:B,0)),"")</f>
        <v/>
      </c>
      <c r="K65" s="1292">
        <f>IFERROR(INDEX('Price Change - non Flash'!E:E,MATCH('Included-Excluded EANs - GWP'!H65,'Price Change - non Flash'!B:B,0)),"")</f>
        <v/>
      </c>
    </row>
    <row r="66" ht="15.6" customHeight="1" s="1659">
      <c r="B66" s="1287" t="n"/>
      <c r="C66" s="1288" t="n"/>
      <c r="D66" s="1289" t="n"/>
      <c r="G66" s="1290" t="n"/>
      <c r="H66" s="1291" t="n"/>
      <c r="I66" s="1292">
        <f>IFERROR(INDEX('Price Change - non Flash'!C:C,MATCH('Included-Excluded EANs - GWP'!H66,'Price Change - non Flash'!B:B,0)),"")</f>
        <v/>
      </c>
      <c r="J66" s="1292">
        <f>IFERROR(INDEX('Price Change - non Flash'!D:D,MATCH('Included-Excluded EANs - GWP'!H66,'Price Change - non Flash'!B:B,0)),"")</f>
        <v/>
      </c>
      <c r="K66" s="1292">
        <f>IFERROR(INDEX('Price Change - non Flash'!E:E,MATCH('Included-Excluded EANs - GWP'!H66,'Price Change - non Flash'!B:B,0)),"")</f>
        <v/>
      </c>
    </row>
    <row r="67" ht="15.6" customHeight="1" s="1659">
      <c r="B67" s="1287" t="n"/>
      <c r="C67" s="1288" t="n"/>
      <c r="D67" s="1289" t="n"/>
      <c r="G67" s="1290" t="n"/>
      <c r="H67" s="1291" t="n"/>
      <c r="I67" s="1292">
        <f>IFERROR(INDEX('Price Change - non Flash'!C:C,MATCH('Included-Excluded EANs - GWP'!H67,'Price Change - non Flash'!B:B,0)),"")</f>
        <v/>
      </c>
      <c r="J67" s="1292">
        <f>IFERROR(INDEX('Price Change - non Flash'!D:D,MATCH('Included-Excluded EANs - GWP'!H67,'Price Change - non Flash'!B:B,0)),"")</f>
        <v/>
      </c>
      <c r="K67" s="1292">
        <f>IFERROR(INDEX('Price Change - non Flash'!E:E,MATCH('Included-Excluded EANs - GWP'!H67,'Price Change - non Flash'!B:B,0)),"")</f>
        <v/>
      </c>
    </row>
    <row r="68" ht="15.6" customHeight="1" s="1659">
      <c r="B68" s="1287" t="n"/>
      <c r="C68" s="1288" t="n"/>
      <c r="D68" s="1289" t="n"/>
      <c r="G68" s="1290" t="n"/>
      <c r="H68" s="1291" t="n"/>
      <c r="I68" s="1292">
        <f>IFERROR(INDEX('Price Change - non Flash'!C:C,MATCH('Included-Excluded EANs - GWP'!H68,'Price Change - non Flash'!B:B,0)),"")</f>
        <v/>
      </c>
      <c r="J68" s="1292">
        <f>IFERROR(INDEX('Price Change - non Flash'!D:D,MATCH('Included-Excluded EANs - GWP'!H68,'Price Change - non Flash'!B:B,0)),"")</f>
        <v/>
      </c>
      <c r="K68" s="1292">
        <f>IFERROR(INDEX('Price Change - non Flash'!E:E,MATCH('Included-Excluded EANs - GWP'!H68,'Price Change - non Flash'!B:B,0)),"")</f>
        <v/>
      </c>
    </row>
    <row r="69" ht="15.6" customHeight="1" s="1659">
      <c r="B69" s="1287" t="n"/>
      <c r="C69" s="1288" t="n"/>
      <c r="D69" s="1289" t="n"/>
      <c r="G69" s="1290" t="n"/>
      <c r="H69" s="1291" t="n"/>
      <c r="I69" s="1292">
        <f>IFERROR(INDEX('Price Change - non Flash'!C:C,MATCH('Included-Excluded EANs - GWP'!H69,'Price Change - non Flash'!B:B,0)),"")</f>
        <v/>
      </c>
      <c r="J69" s="1292">
        <f>IFERROR(INDEX('Price Change - non Flash'!D:D,MATCH('Included-Excluded EANs - GWP'!H69,'Price Change - non Flash'!B:B,0)),"")</f>
        <v/>
      </c>
      <c r="K69" s="1292">
        <f>IFERROR(INDEX('Price Change - non Flash'!E:E,MATCH('Included-Excluded EANs - GWP'!H69,'Price Change - non Flash'!B:B,0)),"")</f>
        <v/>
      </c>
    </row>
    <row r="70" ht="15.6" customHeight="1" s="1659">
      <c r="B70" s="1287" t="n"/>
      <c r="C70" s="1288" t="n"/>
      <c r="D70" s="1289" t="n"/>
      <c r="G70" s="1290" t="n"/>
      <c r="H70" s="1291" t="n"/>
      <c r="I70" s="1292">
        <f>IFERROR(INDEX('Price Change - non Flash'!C:C,MATCH('Included-Excluded EANs - GWP'!H70,'Price Change - non Flash'!B:B,0)),"")</f>
        <v/>
      </c>
      <c r="J70" s="1292">
        <f>IFERROR(INDEX('Price Change - non Flash'!D:D,MATCH('Included-Excluded EANs - GWP'!H70,'Price Change - non Flash'!B:B,0)),"")</f>
        <v/>
      </c>
      <c r="K70" s="1292">
        <f>IFERROR(INDEX('Price Change - non Flash'!E:E,MATCH('Included-Excluded EANs - GWP'!H70,'Price Change - non Flash'!B:B,0)),"")</f>
        <v/>
      </c>
    </row>
    <row r="71" ht="15.6" customHeight="1" s="1659">
      <c r="B71" s="1287" t="n"/>
      <c r="C71" s="1288" t="n"/>
      <c r="D71" s="1289" t="n"/>
      <c r="G71" s="1290" t="n"/>
      <c r="H71" s="1291" t="n"/>
      <c r="I71" s="1292">
        <f>IFERROR(INDEX('Price Change - non Flash'!C:C,MATCH('Included-Excluded EANs - GWP'!H71,'Price Change - non Flash'!B:B,0)),"")</f>
        <v/>
      </c>
      <c r="J71" s="1292">
        <f>IFERROR(INDEX('Price Change - non Flash'!D:D,MATCH('Included-Excluded EANs - GWP'!H71,'Price Change - non Flash'!B:B,0)),"")</f>
        <v/>
      </c>
      <c r="K71" s="1292">
        <f>IFERROR(INDEX('Price Change - non Flash'!E:E,MATCH('Included-Excluded EANs - GWP'!H71,'Price Change - non Flash'!B:B,0)),"")</f>
        <v/>
      </c>
    </row>
    <row r="72" ht="15.6" customHeight="1" s="1659">
      <c r="B72" s="1287" t="n"/>
      <c r="C72" s="1288" t="n"/>
      <c r="D72" s="1289" t="n"/>
      <c r="G72" s="1290" t="n"/>
      <c r="H72" s="1291" t="n"/>
      <c r="I72" s="1292">
        <f>IFERROR(INDEX('Price Change - non Flash'!C:C,MATCH('Included-Excluded EANs - GWP'!H72,'Price Change - non Flash'!B:B,0)),"")</f>
        <v/>
      </c>
      <c r="J72" s="1292">
        <f>IFERROR(INDEX('Price Change - non Flash'!D:D,MATCH('Included-Excluded EANs - GWP'!H72,'Price Change - non Flash'!B:B,0)),"")</f>
        <v/>
      </c>
      <c r="K72" s="1292">
        <f>IFERROR(INDEX('Price Change - non Flash'!E:E,MATCH('Included-Excluded EANs - GWP'!H72,'Price Change - non Flash'!B:B,0)),"")</f>
        <v/>
      </c>
    </row>
    <row r="73" ht="15.6" customHeight="1" s="1659">
      <c r="B73" s="1287" t="n"/>
      <c r="C73" s="1288" t="n"/>
      <c r="D73" s="1289" t="n"/>
      <c r="G73" s="1290" t="n"/>
      <c r="H73" s="1291" t="n"/>
      <c r="I73" s="1292">
        <f>IFERROR(INDEX('Price Change - non Flash'!C:C,MATCH('Included-Excluded EANs - GWP'!H73,'Price Change - non Flash'!B:B,0)),"")</f>
        <v/>
      </c>
      <c r="J73" s="1292">
        <f>IFERROR(INDEX('Price Change - non Flash'!D:D,MATCH('Included-Excluded EANs - GWP'!H73,'Price Change - non Flash'!B:B,0)),"")</f>
        <v/>
      </c>
      <c r="K73" s="1292">
        <f>IFERROR(INDEX('Price Change - non Flash'!E:E,MATCH('Included-Excluded EANs - GWP'!H73,'Price Change - non Flash'!B:B,0)),"")</f>
        <v/>
      </c>
    </row>
    <row r="74" ht="15.6" customHeight="1" s="1659">
      <c r="B74" s="1287" t="n"/>
      <c r="C74" s="1288" t="n"/>
      <c r="D74" s="1289" t="n"/>
      <c r="G74" s="1290" t="n"/>
      <c r="H74" s="1291" t="n"/>
      <c r="I74" s="1292">
        <f>IFERROR(INDEX('Price Change - non Flash'!C:C,MATCH('Included-Excluded EANs - GWP'!H74,'Price Change - non Flash'!B:B,0)),"")</f>
        <v/>
      </c>
      <c r="J74" s="1292">
        <f>IFERROR(INDEX('Price Change - non Flash'!D:D,MATCH('Included-Excluded EANs - GWP'!H74,'Price Change - non Flash'!B:B,0)),"")</f>
        <v/>
      </c>
      <c r="K74" s="1292">
        <f>IFERROR(INDEX('Price Change - non Flash'!E:E,MATCH('Included-Excluded EANs - GWP'!H74,'Price Change - non Flash'!B:B,0)),"")</f>
        <v/>
      </c>
    </row>
    <row r="75" ht="15.6" customHeight="1" s="1659">
      <c r="B75" s="1287" t="n"/>
      <c r="C75" s="1288" t="n"/>
      <c r="D75" s="1289" t="n"/>
      <c r="G75" s="1290" t="n"/>
      <c r="H75" s="1291" t="n"/>
      <c r="I75" s="1292">
        <f>IFERROR(INDEX('Price Change - non Flash'!C:C,MATCH('Included-Excluded EANs - GWP'!H75,'Price Change - non Flash'!B:B,0)),"")</f>
        <v/>
      </c>
      <c r="J75" s="1292">
        <f>IFERROR(INDEX('Price Change - non Flash'!D:D,MATCH('Included-Excluded EANs - GWP'!H75,'Price Change - non Flash'!B:B,0)),"")</f>
        <v/>
      </c>
      <c r="K75" s="1292">
        <f>IFERROR(INDEX('Price Change - non Flash'!E:E,MATCH('Included-Excluded EANs - GWP'!H75,'Price Change - non Flash'!B:B,0)),"")</f>
        <v/>
      </c>
    </row>
    <row r="76" ht="15.6" customHeight="1" s="1659">
      <c r="B76" s="1287" t="n"/>
      <c r="C76" s="1288" t="n"/>
      <c r="D76" s="1289" t="n"/>
      <c r="G76" s="1290" t="n"/>
      <c r="H76" s="1291" t="n"/>
      <c r="I76" s="1292">
        <f>IFERROR(INDEX('Price Change - non Flash'!C:C,MATCH('Included-Excluded EANs - GWP'!H76,'Price Change - non Flash'!B:B,0)),"")</f>
        <v/>
      </c>
      <c r="J76" s="1292">
        <f>IFERROR(INDEX('Price Change - non Flash'!D:D,MATCH('Included-Excluded EANs - GWP'!H76,'Price Change - non Flash'!B:B,0)),"")</f>
        <v/>
      </c>
      <c r="K76" s="1292">
        <f>IFERROR(INDEX('Price Change - non Flash'!E:E,MATCH('Included-Excluded EANs - GWP'!H76,'Price Change - non Flash'!B:B,0)),"")</f>
        <v/>
      </c>
    </row>
    <row r="77" ht="15.6" customHeight="1" s="1659">
      <c r="B77" s="1287" t="n"/>
      <c r="C77" s="1288" t="n"/>
      <c r="D77" s="1289" t="n"/>
      <c r="G77" s="1290" t="n"/>
      <c r="H77" s="1291" t="n"/>
      <c r="I77" s="1292">
        <f>IFERROR(INDEX('Price Change - non Flash'!C:C,MATCH('Included-Excluded EANs - GWP'!H77,'Price Change - non Flash'!B:B,0)),"")</f>
        <v/>
      </c>
      <c r="J77" s="1292">
        <f>IFERROR(INDEX('Price Change - non Flash'!D:D,MATCH('Included-Excluded EANs - GWP'!H77,'Price Change - non Flash'!B:B,0)),"")</f>
        <v/>
      </c>
      <c r="K77" s="1292">
        <f>IFERROR(INDEX('Price Change - non Flash'!E:E,MATCH('Included-Excluded EANs - GWP'!H77,'Price Change - non Flash'!B:B,0)),"")</f>
        <v/>
      </c>
    </row>
    <row r="78" ht="15.6" customHeight="1" s="1659">
      <c r="B78" s="1287" t="n"/>
      <c r="C78" s="1288" t="n"/>
      <c r="D78" s="1289" t="n"/>
      <c r="G78" s="1290" t="n"/>
      <c r="H78" s="1291" t="n"/>
      <c r="I78" s="1292">
        <f>IFERROR(INDEX('Price Change - non Flash'!C:C,MATCH('Included-Excluded EANs - GWP'!H78,'Price Change - non Flash'!B:B,0)),"")</f>
        <v/>
      </c>
      <c r="J78" s="1292">
        <f>IFERROR(INDEX('Price Change - non Flash'!D:D,MATCH('Included-Excluded EANs - GWP'!H78,'Price Change - non Flash'!B:B,0)),"")</f>
        <v/>
      </c>
      <c r="K78" s="1292">
        <f>IFERROR(INDEX('Price Change - non Flash'!E:E,MATCH('Included-Excluded EANs - GWP'!H78,'Price Change - non Flash'!B:B,0)),"")</f>
        <v/>
      </c>
    </row>
    <row r="79" ht="15.6" customHeight="1" s="1659">
      <c r="B79" s="1287" t="n"/>
      <c r="C79" s="1288" t="n"/>
      <c r="D79" s="1289" t="n"/>
      <c r="G79" s="1290" t="n"/>
      <c r="H79" s="1291" t="n"/>
      <c r="I79" s="1292">
        <f>IFERROR(INDEX('Price Change - non Flash'!C:C,MATCH('Included-Excluded EANs - GWP'!H79,'Price Change - non Flash'!B:B,0)),"")</f>
        <v/>
      </c>
      <c r="J79" s="1292">
        <f>IFERROR(INDEX('Price Change - non Flash'!D:D,MATCH('Included-Excluded EANs - GWP'!H79,'Price Change - non Flash'!B:B,0)),"")</f>
        <v/>
      </c>
      <c r="K79" s="1292">
        <f>IFERROR(INDEX('Price Change - non Flash'!E:E,MATCH('Included-Excluded EANs - GWP'!H79,'Price Change - non Flash'!B:B,0)),"")</f>
        <v/>
      </c>
    </row>
    <row r="80" ht="15.6" customHeight="1" s="1659">
      <c r="B80" s="1287" t="n"/>
      <c r="C80" s="1288" t="n"/>
      <c r="D80" s="1289" t="n"/>
      <c r="G80" s="1290" t="n"/>
      <c r="H80" s="1291" t="n"/>
      <c r="I80" s="1292">
        <f>IFERROR(INDEX('Price Change - non Flash'!C:C,MATCH('Included-Excluded EANs - GWP'!H80,'Price Change - non Flash'!B:B,0)),"")</f>
        <v/>
      </c>
      <c r="J80" s="1292">
        <f>IFERROR(INDEX('Price Change - non Flash'!D:D,MATCH('Included-Excluded EANs - GWP'!H80,'Price Change - non Flash'!B:B,0)),"")</f>
        <v/>
      </c>
      <c r="K80" s="1292">
        <f>IFERROR(INDEX('Price Change - non Flash'!E:E,MATCH('Included-Excluded EANs - GWP'!H80,'Price Change - non Flash'!B:B,0)),"")</f>
        <v/>
      </c>
    </row>
    <row r="81" ht="15.6" customHeight="1" s="1659">
      <c r="B81" s="1287" t="n"/>
      <c r="C81" s="1288" t="n"/>
      <c r="D81" s="1289" t="n"/>
      <c r="G81" s="1290" t="n"/>
      <c r="H81" s="1291" t="n"/>
      <c r="I81" s="1292">
        <f>IFERROR(INDEX('Price Change - non Flash'!C:C,MATCH('Included-Excluded EANs - GWP'!H81,'Price Change - non Flash'!B:B,0)),"")</f>
        <v/>
      </c>
      <c r="J81" s="1292">
        <f>IFERROR(INDEX('Price Change - non Flash'!D:D,MATCH('Included-Excluded EANs - GWP'!H81,'Price Change - non Flash'!B:B,0)),"")</f>
        <v/>
      </c>
      <c r="K81" s="1292">
        <f>IFERROR(INDEX('Price Change - non Flash'!E:E,MATCH('Included-Excluded EANs - GWP'!H81,'Price Change - non Flash'!B:B,0)),"")</f>
        <v/>
      </c>
    </row>
    <row r="82" ht="15.6" customHeight="1" s="1659">
      <c r="B82" s="1287" t="n"/>
      <c r="C82" s="1288" t="n"/>
      <c r="D82" s="1289" t="n"/>
      <c r="G82" s="1290" t="n"/>
      <c r="H82" s="1291" t="n"/>
      <c r="I82" s="1292">
        <f>IFERROR(INDEX('Price Change - non Flash'!C:C,MATCH('Included-Excluded EANs - GWP'!H82,'Price Change - non Flash'!B:B,0)),"")</f>
        <v/>
      </c>
      <c r="J82" s="1292">
        <f>IFERROR(INDEX('Price Change - non Flash'!D:D,MATCH('Included-Excluded EANs - GWP'!H82,'Price Change - non Flash'!B:B,0)),"")</f>
        <v/>
      </c>
      <c r="K82" s="1292">
        <f>IFERROR(INDEX('Price Change - non Flash'!E:E,MATCH('Included-Excluded EANs - GWP'!H82,'Price Change - non Flash'!B:B,0)),"")</f>
        <v/>
      </c>
    </row>
    <row r="83" ht="15.6" customHeight="1" s="1659">
      <c r="B83" s="1287" t="n"/>
      <c r="C83" s="1288" t="n"/>
      <c r="D83" s="1289" t="n"/>
      <c r="G83" s="1290" t="n"/>
      <c r="H83" s="1291" t="n"/>
      <c r="I83" s="1292">
        <f>IFERROR(INDEX('Price Change - non Flash'!C:C,MATCH('Included-Excluded EANs - GWP'!H83,'Price Change - non Flash'!B:B,0)),"")</f>
        <v/>
      </c>
      <c r="J83" s="1292">
        <f>IFERROR(INDEX('Price Change - non Flash'!D:D,MATCH('Included-Excluded EANs - GWP'!H83,'Price Change - non Flash'!B:B,0)),"")</f>
        <v/>
      </c>
      <c r="K83" s="1292">
        <f>IFERROR(INDEX('Price Change - non Flash'!E:E,MATCH('Included-Excluded EANs - GWP'!H83,'Price Change - non Flash'!B:B,0)),"")</f>
        <v/>
      </c>
    </row>
    <row r="84" ht="15.6" customHeight="1" s="1659">
      <c r="B84" s="1287" t="n"/>
      <c r="C84" s="1288" t="n"/>
      <c r="D84" s="1289" t="n"/>
      <c r="G84" s="1290" t="n"/>
      <c r="H84" s="1291" t="n"/>
      <c r="I84" s="1292">
        <f>IFERROR(INDEX('Price Change - non Flash'!C:C,MATCH('Included-Excluded EANs - GWP'!H84,'Price Change - non Flash'!B:B,0)),"")</f>
        <v/>
      </c>
      <c r="J84" s="1292">
        <f>IFERROR(INDEX('Price Change - non Flash'!D:D,MATCH('Included-Excluded EANs - GWP'!H84,'Price Change - non Flash'!B:B,0)),"")</f>
        <v/>
      </c>
      <c r="K84" s="1292">
        <f>IFERROR(INDEX('Price Change - non Flash'!E:E,MATCH('Included-Excluded EANs - GWP'!H84,'Price Change - non Flash'!B:B,0)),"")</f>
        <v/>
      </c>
    </row>
    <row r="85" ht="15.6" customHeight="1" s="1659">
      <c r="B85" s="1287" t="n"/>
      <c r="C85" s="1288" t="n"/>
      <c r="D85" s="1289" t="n"/>
      <c r="G85" s="1290" t="n"/>
      <c r="H85" s="1291" t="n"/>
      <c r="I85" s="1292">
        <f>IFERROR(INDEX('Price Change - non Flash'!C:C,MATCH('Included-Excluded EANs - GWP'!H85,'Price Change - non Flash'!B:B,0)),"")</f>
        <v/>
      </c>
      <c r="J85" s="1292">
        <f>IFERROR(INDEX('Price Change - non Flash'!D:D,MATCH('Included-Excluded EANs - GWP'!H85,'Price Change - non Flash'!B:B,0)),"")</f>
        <v/>
      </c>
      <c r="K85" s="1292">
        <f>IFERROR(INDEX('Price Change - non Flash'!E:E,MATCH('Included-Excluded EANs - GWP'!H85,'Price Change - non Flash'!B:B,0)),"")</f>
        <v/>
      </c>
    </row>
    <row r="86" ht="15.6" customHeight="1" s="1659">
      <c r="B86" s="1287" t="n"/>
      <c r="C86" s="1288" t="n"/>
      <c r="D86" s="1289" t="n"/>
      <c r="G86" s="1290" t="n"/>
      <c r="H86" s="1291" t="n"/>
      <c r="I86" s="1292">
        <f>IFERROR(INDEX('Price Change - non Flash'!C:C,MATCH('Included-Excluded EANs - GWP'!H86,'Price Change - non Flash'!B:B,0)),"")</f>
        <v/>
      </c>
      <c r="J86" s="1292">
        <f>IFERROR(INDEX('Price Change - non Flash'!D:D,MATCH('Included-Excluded EANs - GWP'!H86,'Price Change - non Flash'!B:B,0)),"")</f>
        <v/>
      </c>
      <c r="K86" s="1292">
        <f>IFERROR(INDEX('Price Change - non Flash'!E:E,MATCH('Included-Excluded EANs - GWP'!H86,'Price Change - non Flash'!B:B,0)),"")</f>
        <v/>
      </c>
    </row>
    <row r="87" ht="15.6" customHeight="1" s="1659">
      <c r="B87" s="1287" t="n"/>
      <c r="C87" s="1288" t="n"/>
      <c r="D87" s="1289" t="n"/>
      <c r="G87" s="1290" t="n"/>
      <c r="H87" s="1291" t="n"/>
      <c r="I87" s="1292">
        <f>IFERROR(INDEX('Price Change - non Flash'!C:C,MATCH('Included-Excluded EANs - GWP'!H87,'Price Change - non Flash'!B:B,0)),"")</f>
        <v/>
      </c>
      <c r="J87" s="1292">
        <f>IFERROR(INDEX('Price Change - non Flash'!D:D,MATCH('Included-Excluded EANs - GWP'!H87,'Price Change - non Flash'!B:B,0)),"")</f>
        <v/>
      </c>
      <c r="K87" s="1292">
        <f>IFERROR(INDEX('Price Change - non Flash'!E:E,MATCH('Included-Excluded EANs - GWP'!H87,'Price Change - non Flash'!B:B,0)),"")</f>
        <v/>
      </c>
    </row>
    <row r="88" ht="15.6" customHeight="1" s="1659">
      <c r="B88" s="1287" t="n"/>
      <c r="C88" s="1288" t="n"/>
      <c r="D88" s="1289" t="n"/>
      <c r="G88" s="1290" t="n"/>
      <c r="H88" s="1291" t="n"/>
      <c r="I88" s="1292">
        <f>IFERROR(INDEX('Price Change - non Flash'!C:C,MATCH('Included-Excluded EANs - GWP'!H88,'Price Change - non Flash'!B:B,0)),"")</f>
        <v/>
      </c>
      <c r="J88" s="1292">
        <f>IFERROR(INDEX('Price Change - non Flash'!D:D,MATCH('Included-Excluded EANs - GWP'!H88,'Price Change - non Flash'!B:B,0)),"")</f>
        <v/>
      </c>
      <c r="K88" s="1292">
        <f>IFERROR(INDEX('Price Change - non Flash'!E:E,MATCH('Included-Excluded EANs - GWP'!H88,'Price Change - non Flash'!B:B,0)),"")</f>
        <v/>
      </c>
    </row>
    <row r="89" ht="15.6" customHeight="1" s="1659">
      <c r="B89" s="1287" t="n"/>
      <c r="C89" s="1288" t="n"/>
      <c r="D89" s="1289" t="n"/>
      <c r="G89" s="1290" t="n"/>
      <c r="H89" s="1291" t="n"/>
      <c r="I89" s="1292">
        <f>IFERROR(INDEX('Price Change - non Flash'!C:C,MATCH('Included-Excluded EANs - GWP'!H89,'Price Change - non Flash'!B:B,0)),"")</f>
        <v/>
      </c>
      <c r="J89" s="1292">
        <f>IFERROR(INDEX('Price Change - non Flash'!D:D,MATCH('Included-Excluded EANs - GWP'!H89,'Price Change - non Flash'!B:B,0)),"")</f>
        <v/>
      </c>
      <c r="K89" s="1292">
        <f>IFERROR(INDEX('Price Change - non Flash'!E:E,MATCH('Included-Excluded EANs - GWP'!H89,'Price Change - non Flash'!B:B,0)),"")</f>
        <v/>
      </c>
    </row>
    <row r="90" ht="15.6" customHeight="1" s="1659">
      <c r="B90" s="1287" t="n"/>
      <c r="C90" s="1288" t="n"/>
      <c r="D90" s="1289" t="n"/>
      <c r="G90" s="1290" t="n"/>
      <c r="H90" s="1291" t="n"/>
      <c r="I90" s="1292">
        <f>IFERROR(INDEX('Price Change - non Flash'!C:C,MATCH('Included-Excluded EANs - GWP'!H90,'Price Change - non Flash'!B:B,0)),"")</f>
        <v/>
      </c>
      <c r="J90" s="1292">
        <f>IFERROR(INDEX('Price Change - non Flash'!D:D,MATCH('Included-Excluded EANs - GWP'!H90,'Price Change - non Flash'!B:B,0)),"")</f>
        <v/>
      </c>
      <c r="K90" s="1292">
        <f>IFERROR(INDEX('Price Change - non Flash'!E:E,MATCH('Included-Excluded EANs - GWP'!H90,'Price Change - non Flash'!B:B,0)),"")</f>
        <v/>
      </c>
    </row>
    <row r="91" ht="15.6" customHeight="1" s="1659">
      <c r="B91" s="1287" t="n"/>
      <c r="C91" s="1288" t="n"/>
      <c r="D91" s="1289" t="n"/>
      <c r="G91" s="1290" t="n"/>
      <c r="H91" s="1291" t="n"/>
      <c r="I91" s="1292">
        <f>IFERROR(INDEX('Price Change - non Flash'!C:C,MATCH('Included-Excluded EANs - GWP'!H91,'Price Change - non Flash'!B:B,0)),"")</f>
        <v/>
      </c>
      <c r="J91" s="1292">
        <f>IFERROR(INDEX('Price Change - non Flash'!D:D,MATCH('Included-Excluded EANs - GWP'!H91,'Price Change - non Flash'!B:B,0)),"")</f>
        <v/>
      </c>
      <c r="K91" s="1292">
        <f>IFERROR(INDEX('Price Change - non Flash'!E:E,MATCH('Included-Excluded EANs - GWP'!H91,'Price Change - non Flash'!B:B,0)),"")</f>
        <v/>
      </c>
    </row>
    <row r="92" ht="15.6" customHeight="1" s="1659">
      <c r="B92" s="1287" t="n"/>
      <c r="C92" s="1288" t="n"/>
      <c r="D92" s="1289" t="n"/>
      <c r="G92" s="1290" t="n"/>
      <c r="H92" s="1291" t="n"/>
      <c r="I92" s="1292">
        <f>IFERROR(INDEX('Price Change - non Flash'!C:C,MATCH('Included-Excluded EANs - GWP'!H92,'Price Change - non Flash'!B:B,0)),"")</f>
        <v/>
      </c>
      <c r="J92" s="1292">
        <f>IFERROR(INDEX('Price Change - non Flash'!D:D,MATCH('Included-Excluded EANs - GWP'!H92,'Price Change - non Flash'!B:B,0)),"")</f>
        <v/>
      </c>
      <c r="K92" s="1292">
        <f>IFERROR(INDEX('Price Change - non Flash'!E:E,MATCH('Included-Excluded EANs - GWP'!H92,'Price Change - non Flash'!B:B,0)),"")</f>
        <v/>
      </c>
    </row>
    <row r="93" ht="15.6" customHeight="1" s="1659">
      <c r="B93" s="1287" t="n"/>
      <c r="C93" s="1288" t="n"/>
      <c r="D93" s="1289" t="n"/>
      <c r="G93" s="1290" t="n"/>
      <c r="H93" s="1291" t="n"/>
      <c r="I93" s="1292">
        <f>IFERROR(INDEX('Price Change - non Flash'!C:C,MATCH('Included-Excluded EANs - GWP'!H93,'Price Change - non Flash'!B:B,0)),"")</f>
        <v/>
      </c>
      <c r="J93" s="1292">
        <f>IFERROR(INDEX('Price Change - non Flash'!D:D,MATCH('Included-Excluded EANs - GWP'!H93,'Price Change - non Flash'!B:B,0)),"")</f>
        <v/>
      </c>
      <c r="K93" s="1292">
        <f>IFERROR(INDEX('Price Change - non Flash'!E:E,MATCH('Included-Excluded EANs - GWP'!H93,'Price Change - non Flash'!B:B,0)),"")</f>
        <v/>
      </c>
    </row>
    <row r="94" ht="15.6" customHeight="1" s="1659">
      <c r="B94" s="1287" t="n"/>
      <c r="C94" s="1288" t="n"/>
      <c r="D94" s="1289" t="n"/>
      <c r="G94" s="1290" t="n"/>
      <c r="H94" s="1291" t="n"/>
      <c r="I94" s="1292">
        <f>IFERROR(INDEX('Price Change - non Flash'!C:C,MATCH('Included-Excluded EANs - GWP'!H94,'Price Change - non Flash'!B:B,0)),"")</f>
        <v/>
      </c>
      <c r="J94" s="1292">
        <f>IFERROR(INDEX('Price Change - non Flash'!D:D,MATCH('Included-Excluded EANs - GWP'!H94,'Price Change - non Flash'!B:B,0)),"")</f>
        <v/>
      </c>
      <c r="K94" s="1292">
        <f>IFERROR(INDEX('Price Change - non Flash'!E:E,MATCH('Included-Excluded EANs - GWP'!H94,'Price Change - non Flash'!B:B,0)),"")</f>
        <v/>
      </c>
    </row>
    <row r="95" ht="15.6" customHeight="1" s="1659">
      <c r="B95" s="1287" t="n"/>
      <c r="C95" s="1288" t="n"/>
      <c r="D95" s="1289" t="n"/>
      <c r="G95" s="1290" t="n"/>
      <c r="H95" s="1291" t="n"/>
      <c r="I95" s="1292">
        <f>IFERROR(INDEX('Price Change - non Flash'!C:C,MATCH('Included-Excluded EANs - GWP'!H95,'Price Change - non Flash'!B:B,0)),"")</f>
        <v/>
      </c>
      <c r="J95" s="1292">
        <f>IFERROR(INDEX('Price Change - non Flash'!D:D,MATCH('Included-Excluded EANs - GWP'!H95,'Price Change - non Flash'!B:B,0)),"")</f>
        <v/>
      </c>
      <c r="K95" s="1292">
        <f>IFERROR(INDEX('Price Change - non Flash'!E:E,MATCH('Included-Excluded EANs - GWP'!H95,'Price Change - non Flash'!B:B,0)),"")</f>
        <v/>
      </c>
    </row>
    <row r="96" ht="15.6" customHeight="1" s="1659">
      <c r="B96" s="1287" t="n"/>
      <c r="C96" s="1288" t="n"/>
      <c r="D96" s="1289" t="n"/>
      <c r="G96" s="1290" t="n"/>
      <c r="H96" s="1291" t="n"/>
      <c r="I96" s="1292">
        <f>IFERROR(INDEX('Price Change - non Flash'!C:C,MATCH('Included-Excluded EANs - GWP'!H96,'Price Change - non Flash'!B:B,0)),"")</f>
        <v/>
      </c>
      <c r="J96" s="1292">
        <f>IFERROR(INDEX('Price Change - non Flash'!D:D,MATCH('Included-Excluded EANs - GWP'!H96,'Price Change - non Flash'!B:B,0)),"")</f>
        <v/>
      </c>
      <c r="K96" s="1292">
        <f>IFERROR(INDEX('Price Change - non Flash'!E:E,MATCH('Included-Excluded EANs - GWP'!H96,'Price Change - non Flash'!B:B,0)),"")</f>
        <v/>
      </c>
    </row>
    <row r="97" ht="15.6" customHeight="1" s="1659">
      <c r="B97" s="1287" t="n"/>
      <c r="C97" s="1288" t="n"/>
      <c r="D97" s="1289" t="n"/>
      <c r="G97" s="1290" t="n"/>
      <c r="H97" s="1291" t="n"/>
      <c r="I97" s="1292">
        <f>IFERROR(INDEX('Price Change - non Flash'!C:C,MATCH('Included-Excluded EANs - GWP'!H97,'Price Change - non Flash'!B:B,0)),"")</f>
        <v/>
      </c>
      <c r="J97" s="1292">
        <f>IFERROR(INDEX('Price Change - non Flash'!D:D,MATCH('Included-Excluded EANs - GWP'!H97,'Price Change - non Flash'!B:B,0)),"")</f>
        <v/>
      </c>
      <c r="K97" s="1292">
        <f>IFERROR(INDEX('Price Change - non Flash'!E:E,MATCH('Included-Excluded EANs - GWP'!H97,'Price Change - non Flash'!B:B,0)),"")</f>
        <v/>
      </c>
    </row>
    <row r="98" ht="15.6" customHeight="1" s="1659">
      <c r="B98" s="1287" t="n"/>
      <c r="C98" s="1288" t="n"/>
      <c r="D98" s="1289" t="n"/>
      <c r="G98" s="1290" t="n"/>
      <c r="H98" s="1291" t="n"/>
      <c r="I98" s="1292">
        <f>IFERROR(INDEX('Price Change - non Flash'!C:C,MATCH('Included-Excluded EANs - GWP'!H98,'Price Change - non Flash'!B:B,0)),"")</f>
        <v/>
      </c>
      <c r="J98" s="1292">
        <f>IFERROR(INDEX('Price Change - non Flash'!D:D,MATCH('Included-Excluded EANs - GWP'!H98,'Price Change - non Flash'!B:B,0)),"")</f>
        <v/>
      </c>
      <c r="K98" s="1292">
        <f>IFERROR(INDEX('Price Change - non Flash'!E:E,MATCH('Included-Excluded EANs - GWP'!H98,'Price Change - non Flash'!B:B,0)),"")</f>
        <v/>
      </c>
    </row>
    <row r="99" ht="15.6" customHeight="1" s="1659">
      <c r="B99" s="1287" t="n"/>
      <c r="C99" s="1288" t="n"/>
      <c r="D99" s="1289" t="n"/>
      <c r="G99" s="1290" t="n"/>
      <c r="H99" s="1291" t="n"/>
      <c r="I99" s="1292">
        <f>IFERROR(INDEX('Price Change - non Flash'!C:C,MATCH('Included-Excluded EANs - GWP'!H99,'Price Change - non Flash'!B:B,0)),"")</f>
        <v/>
      </c>
      <c r="J99" s="1292">
        <f>IFERROR(INDEX('Price Change - non Flash'!D:D,MATCH('Included-Excluded EANs - GWP'!H99,'Price Change - non Flash'!B:B,0)),"")</f>
        <v/>
      </c>
      <c r="K99" s="1292">
        <f>IFERROR(INDEX('Price Change - non Flash'!E:E,MATCH('Included-Excluded EANs - GWP'!H99,'Price Change - non Flash'!B:B,0)),"")</f>
        <v/>
      </c>
    </row>
    <row r="100" ht="15.6" customHeight="1" s="1659">
      <c r="B100" s="1287" t="n"/>
      <c r="C100" s="1288" t="n"/>
      <c r="D100" s="1289" t="n"/>
      <c r="G100" s="1290" t="n"/>
      <c r="H100" s="1291" t="n"/>
      <c r="I100" s="1292">
        <f>IFERROR(INDEX('Price Change - non Flash'!C:C,MATCH('Included-Excluded EANs - GWP'!H100,'Price Change - non Flash'!B:B,0)),"")</f>
        <v/>
      </c>
      <c r="J100" s="1292">
        <f>IFERROR(INDEX('Price Change - non Flash'!D:D,MATCH('Included-Excluded EANs - GWP'!H100,'Price Change - non Flash'!B:B,0)),"")</f>
        <v/>
      </c>
      <c r="K100" s="1292">
        <f>IFERROR(INDEX('Price Change - non Flash'!E:E,MATCH('Included-Excluded EANs - GWP'!H100,'Price Change - non Flash'!B:B,0)),"")</f>
        <v/>
      </c>
    </row>
    <row r="101" ht="15.6" customHeight="1" s="1659">
      <c r="B101" s="1287" t="n"/>
      <c r="C101" s="1288" t="n"/>
      <c r="D101" s="1289" t="n"/>
      <c r="G101" s="1290" t="n"/>
      <c r="H101" s="1291" t="n"/>
      <c r="I101" s="1292">
        <f>IFERROR(INDEX('Price Change - non Flash'!C:C,MATCH('Included-Excluded EANs - GWP'!H101,'Price Change - non Flash'!B:B,0)),"")</f>
        <v/>
      </c>
      <c r="J101" s="1292">
        <f>IFERROR(INDEX('Price Change - non Flash'!D:D,MATCH('Included-Excluded EANs - GWP'!H101,'Price Change - non Flash'!B:B,0)),"")</f>
        <v/>
      </c>
      <c r="K101" s="1292">
        <f>IFERROR(INDEX('Price Change - non Flash'!E:E,MATCH('Included-Excluded EANs - GWP'!H101,'Price Change - non Flash'!B:B,0)),"")</f>
        <v/>
      </c>
    </row>
    <row r="102" ht="15.6" customHeight="1" s="1659">
      <c r="B102" s="1287" t="n"/>
      <c r="C102" s="1288" t="n"/>
      <c r="D102" s="1289" t="n"/>
      <c r="G102" s="1290" t="n"/>
      <c r="H102" s="1291" t="n"/>
      <c r="I102" s="1292">
        <f>IFERROR(INDEX('Price Change - non Flash'!C:C,MATCH('Included-Excluded EANs - GWP'!H102,'Price Change - non Flash'!B:B,0)),"")</f>
        <v/>
      </c>
      <c r="J102" s="1292">
        <f>IFERROR(INDEX('Price Change - non Flash'!D:D,MATCH('Included-Excluded EANs - GWP'!H102,'Price Change - non Flash'!B:B,0)),"")</f>
        <v/>
      </c>
      <c r="K102" s="1292">
        <f>IFERROR(INDEX('Price Change - non Flash'!E:E,MATCH('Included-Excluded EANs - GWP'!H102,'Price Change - non Flash'!B:B,0)),"")</f>
        <v/>
      </c>
    </row>
    <row r="103" ht="15.6" customHeight="1" s="1659">
      <c r="B103" s="1287" t="n"/>
      <c r="C103" s="1288" t="n"/>
      <c r="D103" s="1289" t="n"/>
      <c r="G103" s="1290" t="n"/>
      <c r="H103" s="1291" t="n"/>
      <c r="I103" s="1292">
        <f>IFERROR(INDEX('Price Change - non Flash'!C:C,MATCH('Included-Excluded EANs - GWP'!H103,'Price Change - non Flash'!B:B,0)),"")</f>
        <v/>
      </c>
      <c r="J103" s="1292">
        <f>IFERROR(INDEX('Price Change - non Flash'!D:D,MATCH('Included-Excluded EANs - GWP'!H103,'Price Change - non Flash'!B:B,0)),"")</f>
        <v/>
      </c>
      <c r="K103" s="1292">
        <f>IFERROR(INDEX('Price Change - non Flash'!E:E,MATCH('Included-Excluded EANs - GWP'!H103,'Price Change - non Flash'!B:B,0)),"")</f>
        <v/>
      </c>
    </row>
    <row r="104" ht="15.6" customHeight="1" s="1659">
      <c r="B104" s="1287" t="n"/>
      <c r="C104" s="1288" t="n"/>
      <c r="D104" s="1289" t="n"/>
      <c r="G104" s="1290" t="n"/>
      <c r="H104" s="1291" t="n"/>
      <c r="I104" s="1292">
        <f>IFERROR(INDEX('Price Change - non Flash'!C:C,MATCH('Included-Excluded EANs - GWP'!H104,'Price Change - non Flash'!B:B,0)),"")</f>
        <v/>
      </c>
      <c r="J104" s="1292">
        <f>IFERROR(INDEX('Price Change - non Flash'!D:D,MATCH('Included-Excluded EANs - GWP'!H104,'Price Change - non Flash'!B:B,0)),"")</f>
        <v/>
      </c>
      <c r="K104" s="1292">
        <f>IFERROR(INDEX('Price Change - non Flash'!E:E,MATCH('Included-Excluded EANs - GWP'!H104,'Price Change - non Flash'!B:B,0)),"")</f>
        <v/>
      </c>
    </row>
    <row r="105" ht="15.6" customHeight="1" s="1659">
      <c r="B105" s="1287" t="n"/>
      <c r="C105" s="1288" t="n"/>
      <c r="D105" s="1289" t="n"/>
      <c r="G105" s="1290" t="n"/>
      <c r="H105" s="1291" t="n"/>
      <c r="I105" s="1292">
        <f>IFERROR(INDEX('Price Change - non Flash'!C:C,MATCH('Included-Excluded EANs - GWP'!H105,'Price Change - non Flash'!B:B,0)),"")</f>
        <v/>
      </c>
      <c r="J105" s="1292">
        <f>IFERROR(INDEX('Price Change - non Flash'!D:D,MATCH('Included-Excluded EANs - GWP'!H105,'Price Change - non Flash'!B:B,0)),"")</f>
        <v/>
      </c>
      <c r="K105" s="1292">
        <f>IFERROR(INDEX('Price Change - non Flash'!E:E,MATCH('Included-Excluded EANs - GWP'!H105,'Price Change - non Flash'!B:B,0)),"")</f>
        <v/>
      </c>
    </row>
    <row r="106" ht="15.6" customHeight="1" s="1659">
      <c r="B106" s="1287" t="n"/>
      <c r="C106" s="1288" t="n"/>
      <c r="D106" s="1289" t="n"/>
      <c r="G106" s="1290" t="n"/>
      <c r="H106" s="1291" t="n"/>
      <c r="I106" s="1292">
        <f>IFERROR(INDEX('Price Change - non Flash'!C:C,MATCH('Included-Excluded EANs - GWP'!H106,'Price Change - non Flash'!B:B,0)),"")</f>
        <v/>
      </c>
      <c r="J106" s="1292">
        <f>IFERROR(INDEX('Price Change - non Flash'!D:D,MATCH('Included-Excluded EANs - GWP'!H106,'Price Change - non Flash'!B:B,0)),"")</f>
        <v/>
      </c>
      <c r="K106" s="1292">
        <f>IFERROR(INDEX('Price Change - non Flash'!E:E,MATCH('Included-Excluded EANs - GWP'!H106,'Price Change - non Flash'!B:B,0)),"")</f>
        <v/>
      </c>
    </row>
    <row r="107" ht="15.6" customHeight="1" s="1659">
      <c r="B107" s="1287" t="n"/>
      <c r="C107" s="1288" t="n"/>
      <c r="D107" s="1289" t="n"/>
      <c r="G107" s="1290" t="n"/>
      <c r="H107" s="1291" t="n"/>
      <c r="I107" s="1292">
        <f>IFERROR(INDEX('Price Change - non Flash'!C:C,MATCH('Included-Excluded EANs - GWP'!H107,'Price Change - non Flash'!B:B,0)),"")</f>
        <v/>
      </c>
      <c r="J107" s="1292">
        <f>IFERROR(INDEX('Price Change - non Flash'!D:D,MATCH('Included-Excluded EANs - GWP'!H107,'Price Change - non Flash'!B:B,0)),"")</f>
        <v/>
      </c>
      <c r="K107" s="1292">
        <f>IFERROR(INDEX('Price Change - non Flash'!E:E,MATCH('Included-Excluded EANs - GWP'!H107,'Price Change - non Flash'!B:B,0)),"")</f>
        <v/>
      </c>
    </row>
    <row r="108" ht="15.6" customHeight="1" s="1659">
      <c r="B108" s="1287" t="n"/>
      <c r="C108" s="1288" t="n"/>
      <c r="D108" s="1289" t="n"/>
      <c r="G108" s="1290" t="n"/>
      <c r="H108" s="1291" t="n"/>
      <c r="I108" s="1292">
        <f>IFERROR(INDEX('Price Change - non Flash'!C:C,MATCH('Included-Excluded EANs - GWP'!H108,'Price Change - non Flash'!B:B,0)),"")</f>
        <v/>
      </c>
      <c r="J108" s="1292">
        <f>IFERROR(INDEX('Price Change - non Flash'!D:D,MATCH('Included-Excluded EANs - GWP'!H108,'Price Change - non Flash'!B:B,0)),"")</f>
        <v/>
      </c>
      <c r="K108" s="1292">
        <f>IFERROR(INDEX('Price Change - non Flash'!E:E,MATCH('Included-Excluded EANs - GWP'!H108,'Price Change - non Flash'!B:B,0)),"")</f>
        <v/>
      </c>
    </row>
    <row r="109" ht="15.6" customHeight="1" s="1659">
      <c r="B109" s="1287" t="n"/>
      <c r="C109" s="1288" t="n"/>
      <c r="D109" s="1289" t="n"/>
      <c r="G109" s="1290" t="n"/>
      <c r="H109" s="1291" t="n"/>
      <c r="I109" s="1292">
        <f>IFERROR(INDEX('Price Change - non Flash'!C:C,MATCH('Included-Excluded EANs - GWP'!H109,'Price Change - non Flash'!B:B,0)),"")</f>
        <v/>
      </c>
      <c r="J109" s="1292">
        <f>IFERROR(INDEX('Price Change - non Flash'!D:D,MATCH('Included-Excluded EANs - GWP'!H109,'Price Change - non Flash'!B:B,0)),"")</f>
        <v/>
      </c>
      <c r="K109" s="1292">
        <f>IFERROR(INDEX('Price Change - non Flash'!E:E,MATCH('Included-Excluded EANs - GWP'!H109,'Price Change - non Flash'!B:B,0)),"")</f>
        <v/>
      </c>
    </row>
    <row r="110" ht="15.6" customHeight="1" s="1659">
      <c r="B110" s="1287" t="n"/>
      <c r="C110" s="1288" t="n"/>
      <c r="D110" s="1289" t="n"/>
      <c r="G110" s="1290" t="n"/>
      <c r="H110" s="1291" t="n"/>
      <c r="I110" s="1292">
        <f>IFERROR(INDEX('Price Change - non Flash'!C:C,MATCH('Included-Excluded EANs - GWP'!H110,'Price Change - non Flash'!B:B,0)),"")</f>
        <v/>
      </c>
      <c r="J110" s="1292">
        <f>IFERROR(INDEX('Price Change - non Flash'!D:D,MATCH('Included-Excluded EANs - GWP'!H110,'Price Change - non Flash'!B:B,0)),"")</f>
        <v/>
      </c>
      <c r="K110" s="1292">
        <f>IFERROR(INDEX('Price Change - non Flash'!E:E,MATCH('Included-Excluded EANs - GWP'!H110,'Price Change - non Flash'!B:B,0)),"")</f>
        <v/>
      </c>
    </row>
    <row r="111" ht="15.6" customHeight="1" s="1659">
      <c r="B111" s="1287" t="n"/>
      <c r="C111" s="1288" t="n"/>
      <c r="D111" s="1289" t="n"/>
      <c r="G111" s="1290" t="n"/>
      <c r="H111" s="1291" t="n"/>
      <c r="I111" s="1292">
        <f>IFERROR(INDEX('Price Change - non Flash'!C:C,MATCH('Included-Excluded EANs - GWP'!H111,'Price Change - non Flash'!B:B,0)),"")</f>
        <v/>
      </c>
      <c r="J111" s="1292">
        <f>IFERROR(INDEX('Price Change - non Flash'!D:D,MATCH('Included-Excluded EANs - GWP'!H111,'Price Change - non Flash'!B:B,0)),"")</f>
        <v/>
      </c>
      <c r="K111" s="1292">
        <f>IFERROR(INDEX('Price Change - non Flash'!E:E,MATCH('Included-Excluded EANs - GWP'!H111,'Price Change - non Flash'!B:B,0)),"")</f>
        <v/>
      </c>
    </row>
    <row r="112" ht="15.6" customHeight="1" s="1659">
      <c r="B112" s="1287" t="n"/>
      <c r="C112" s="1288" t="n"/>
      <c r="D112" s="1289" t="n"/>
      <c r="G112" s="1290" t="n"/>
      <c r="H112" s="1291" t="n"/>
      <c r="I112" s="1292">
        <f>IFERROR(INDEX('Price Change - non Flash'!C:C,MATCH('Included-Excluded EANs - GWP'!H112,'Price Change - non Flash'!B:B,0)),"")</f>
        <v/>
      </c>
      <c r="J112" s="1292">
        <f>IFERROR(INDEX('Price Change - non Flash'!D:D,MATCH('Included-Excluded EANs - GWP'!H112,'Price Change - non Flash'!B:B,0)),"")</f>
        <v/>
      </c>
      <c r="K112" s="1292">
        <f>IFERROR(INDEX('Price Change - non Flash'!E:E,MATCH('Included-Excluded EANs - GWP'!H112,'Price Change - non Flash'!B:B,0)),"")</f>
        <v/>
      </c>
    </row>
    <row r="113" ht="15.6" customHeight="1" s="1659">
      <c r="B113" s="1287" t="n"/>
      <c r="C113" s="1288" t="n"/>
      <c r="D113" s="1289" t="n"/>
      <c r="G113" s="1290" t="n"/>
      <c r="H113" s="1291" t="n"/>
      <c r="I113" s="1292">
        <f>IFERROR(INDEX('Price Change - non Flash'!C:C,MATCH('Included-Excluded EANs - GWP'!H113,'Price Change - non Flash'!B:B,0)),"")</f>
        <v/>
      </c>
      <c r="J113" s="1292">
        <f>IFERROR(INDEX('Price Change - non Flash'!D:D,MATCH('Included-Excluded EANs - GWP'!H113,'Price Change - non Flash'!B:B,0)),"")</f>
        <v/>
      </c>
      <c r="K113" s="1292">
        <f>IFERROR(INDEX('Price Change - non Flash'!E:E,MATCH('Included-Excluded EANs - GWP'!H113,'Price Change - non Flash'!B:B,0)),"")</f>
        <v/>
      </c>
    </row>
    <row r="114" ht="15.6" customHeight="1" s="1659">
      <c r="B114" s="1287" t="n"/>
      <c r="C114" s="1288" t="n"/>
      <c r="D114" s="1289" t="n"/>
      <c r="G114" s="1290" t="n"/>
      <c r="H114" s="1291" t="n"/>
      <c r="I114" s="1292">
        <f>IFERROR(INDEX('Price Change - non Flash'!C:C,MATCH('Included-Excluded EANs - GWP'!H114,'Price Change - non Flash'!B:B,0)),"")</f>
        <v/>
      </c>
      <c r="J114" s="1292">
        <f>IFERROR(INDEX('Price Change - non Flash'!D:D,MATCH('Included-Excluded EANs - GWP'!H114,'Price Change - non Flash'!B:B,0)),"")</f>
        <v/>
      </c>
      <c r="K114" s="1292">
        <f>IFERROR(INDEX('Price Change - non Flash'!E:E,MATCH('Included-Excluded EANs - GWP'!H114,'Price Change - non Flash'!B:B,0)),"")</f>
        <v/>
      </c>
    </row>
    <row r="115" ht="15.6" customHeight="1" s="1659">
      <c r="B115" s="1287" t="n"/>
      <c r="C115" s="1288" t="n"/>
      <c r="D115" s="1289" t="n"/>
      <c r="G115" s="1290" t="n"/>
      <c r="H115" s="1291" t="n"/>
      <c r="I115" s="1292">
        <f>IFERROR(INDEX('Price Change - non Flash'!C:C,MATCH('Included-Excluded EANs - GWP'!H115,'Price Change - non Flash'!B:B,0)),"")</f>
        <v/>
      </c>
      <c r="J115" s="1292">
        <f>IFERROR(INDEX('Price Change - non Flash'!D:D,MATCH('Included-Excluded EANs - GWP'!H115,'Price Change - non Flash'!B:B,0)),"")</f>
        <v/>
      </c>
      <c r="K115" s="1292">
        <f>IFERROR(INDEX('Price Change - non Flash'!E:E,MATCH('Included-Excluded EANs - GWP'!H115,'Price Change - non Flash'!B:B,0)),"")</f>
        <v/>
      </c>
    </row>
    <row r="116" ht="15.6" customHeight="1" s="1659">
      <c r="B116" s="1287" t="n"/>
      <c r="C116" s="1288" t="n"/>
      <c r="D116" s="1289" t="n"/>
      <c r="G116" s="1290" t="n"/>
      <c r="H116" s="1291" t="n"/>
      <c r="I116" s="1292">
        <f>IFERROR(INDEX('Price Change - non Flash'!C:C,MATCH('Included-Excluded EANs - GWP'!H116,'Price Change - non Flash'!B:B,0)),"")</f>
        <v/>
      </c>
      <c r="J116" s="1292">
        <f>IFERROR(INDEX('Price Change - non Flash'!D:D,MATCH('Included-Excluded EANs - GWP'!H116,'Price Change - non Flash'!B:B,0)),"")</f>
        <v/>
      </c>
      <c r="K116" s="1292">
        <f>IFERROR(INDEX('Price Change - non Flash'!E:E,MATCH('Included-Excluded EANs - GWP'!H116,'Price Change - non Flash'!B:B,0)),"")</f>
        <v/>
      </c>
    </row>
    <row r="117" ht="15.6" customHeight="1" s="1659">
      <c r="B117" s="1287" t="n"/>
      <c r="C117" s="1288" t="n"/>
      <c r="D117" s="1289" t="n"/>
      <c r="G117" s="1290" t="n"/>
      <c r="H117" s="1291" t="n"/>
      <c r="I117" s="1292">
        <f>IFERROR(INDEX('Price Change - non Flash'!C:C,MATCH('Included-Excluded EANs - GWP'!H117,'Price Change - non Flash'!B:B,0)),"")</f>
        <v/>
      </c>
      <c r="J117" s="1292">
        <f>IFERROR(INDEX('Price Change - non Flash'!D:D,MATCH('Included-Excluded EANs - GWP'!H117,'Price Change - non Flash'!B:B,0)),"")</f>
        <v/>
      </c>
      <c r="K117" s="1292">
        <f>IFERROR(INDEX('Price Change - non Flash'!E:E,MATCH('Included-Excluded EANs - GWP'!H117,'Price Change - non Flash'!B:B,0)),"")</f>
        <v/>
      </c>
    </row>
    <row r="118" ht="15.6" customHeight="1" s="1659">
      <c r="B118" s="1287" t="n"/>
      <c r="C118" s="1288" t="n"/>
      <c r="D118" s="1289" t="n"/>
      <c r="G118" s="1290" t="n"/>
      <c r="H118" s="1291" t="n"/>
      <c r="I118" s="1292">
        <f>IFERROR(INDEX('Price Change - non Flash'!C:C,MATCH('Included-Excluded EANs - GWP'!H118,'Price Change - non Flash'!B:B,0)),"")</f>
        <v/>
      </c>
      <c r="J118" s="1292">
        <f>IFERROR(INDEX('Price Change - non Flash'!D:D,MATCH('Included-Excluded EANs - GWP'!H118,'Price Change - non Flash'!B:B,0)),"")</f>
        <v/>
      </c>
      <c r="K118" s="1292">
        <f>IFERROR(INDEX('Price Change - non Flash'!E:E,MATCH('Included-Excluded EANs - GWP'!H118,'Price Change - non Flash'!B:B,0)),"")</f>
        <v/>
      </c>
    </row>
    <row r="119" ht="15.6" customHeight="1" s="1659">
      <c r="B119" s="1287" t="n"/>
      <c r="C119" s="1288" t="n"/>
      <c r="D119" s="1289" t="n"/>
      <c r="G119" s="1290" t="n"/>
      <c r="H119" s="1291" t="n"/>
      <c r="I119" s="1292">
        <f>IFERROR(INDEX('Price Change - non Flash'!C:C,MATCH('Included-Excluded EANs - GWP'!H119,'Price Change - non Flash'!B:B,0)),"")</f>
        <v/>
      </c>
      <c r="J119" s="1292">
        <f>IFERROR(INDEX('Price Change - non Flash'!D:D,MATCH('Included-Excluded EANs - GWP'!H119,'Price Change - non Flash'!B:B,0)),"")</f>
        <v/>
      </c>
      <c r="K119" s="1292">
        <f>IFERROR(INDEX('Price Change - non Flash'!E:E,MATCH('Included-Excluded EANs - GWP'!H119,'Price Change - non Flash'!B:B,0)),"")</f>
        <v/>
      </c>
    </row>
    <row r="120" ht="15.6" customHeight="1" s="1659">
      <c r="B120" s="1287" t="n"/>
      <c r="C120" s="1288" t="n"/>
      <c r="D120" s="1289" t="n"/>
      <c r="G120" s="1290" t="n"/>
      <c r="H120" s="1291" t="n"/>
      <c r="I120" s="1292">
        <f>IFERROR(INDEX('Price Change - non Flash'!C:C,MATCH('Included-Excluded EANs - GWP'!H120,'Price Change - non Flash'!B:B,0)),"")</f>
        <v/>
      </c>
      <c r="J120" s="1292">
        <f>IFERROR(INDEX('Price Change - non Flash'!D:D,MATCH('Included-Excluded EANs - GWP'!H120,'Price Change - non Flash'!B:B,0)),"")</f>
        <v/>
      </c>
      <c r="K120" s="1292">
        <f>IFERROR(INDEX('Price Change - non Flash'!E:E,MATCH('Included-Excluded EANs - GWP'!H120,'Price Change - non Flash'!B:B,0)),"")</f>
        <v/>
      </c>
    </row>
    <row r="121" ht="15.6" customHeight="1" s="1659">
      <c r="B121" s="1287" t="n"/>
      <c r="C121" s="1288" t="n"/>
      <c r="D121" s="1289" t="n"/>
      <c r="G121" s="1290" t="n"/>
      <c r="H121" s="1291" t="n"/>
      <c r="I121" s="1292">
        <f>IFERROR(INDEX('Price Change - non Flash'!C:C,MATCH('Included-Excluded EANs - GWP'!H121,'Price Change - non Flash'!B:B,0)),"")</f>
        <v/>
      </c>
      <c r="J121" s="1292">
        <f>IFERROR(INDEX('Price Change - non Flash'!D:D,MATCH('Included-Excluded EANs - GWP'!H121,'Price Change - non Flash'!B:B,0)),"")</f>
        <v/>
      </c>
      <c r="K121" s="1292">
        <f>IFERROR(INDEX('Price Change - non Flash'!E:E,MATCH('Included-Excluded EANs - GWP'!H121,'Price Change - non Flash'!B:B,0)),"")</f>
        <v/>
      </c>
    </row>
    <row r="122" ht="15.6" customHeight="1" s="1659">
      <c r="B122" s="1287" t="n"/>
      <c r="C122" s="1288" t="n"/>
      <c r="D122" s="1289" t="n"/>
      <c r="G122" s="1290" t="n"/>
      <c r="H122" s="1291" t="n"/>
      <c r="I122" s="1292">
        <f>IFERROR(INDEX('Price Change - non Flash'!C:C,MATCH('Included-Excluded EANs - GWP'!H122,'Price Change - non Flash'!B:B,0)),"")</f>
        <v/>
      </c>
      <c r="J122" s="1292">
        <f>IFERROR(INDEX('Price Change - non Flash'!D:D,MATCH('Included-Excluded EANs - GWP'!H122,'Price Change - non Flash'!B:B,0)),"")</f>
        <v/>
      </c>
      <c r="K122" s="1292">
        <f>IFERROR(INDEX('Price Change - non Flash'!E:E,MATCH('Included-Excluded EANs - GWP'!H122,'Price Change - non Flash'!B:B,0)),"")</f>
        <v/>
      </c>
    </row>
    <row r="123" ht="15.6" customHeight="1" s="1659">
      <c r="B123" s="1287" t="n"/>
      <c r="C123" s="1288" t="n"/>
      <c r="D123" s="1289" t="n"/>
      <c r="G123" s="1290" t="n"/>
      <c r="H123" s="1291" t="n"/>
      <c r="I123" s="1292">
        <f>IFERROR(INDEX('Price Change - non Flash'!C:C,MATCH('Included-Excluded EANs - GWP'!H123,'Price Change - non Flash'!B:B,0)),"")</f>
        <v/>
      </c>
      <c r="J123" s="1292">
        <f>IFERROR(INDEX('Price Change - non Flash'!D:D,MATCH('Included-Excluded EANs - GWP'!H123,'Price Change - non Flash'!B:B,0)),"")</f>
        <v/>
      </c>
      <c r="K123" s="1292">
        <f>IFERROR(INDEX('Price Change - non Flash'!E:E,MATCH('Included-Excluded EANs - GWP'!H123,'Price Change - non Flash'!B:B,0)),"")</f>
        <v/>
      </c>
    </row>
    <row r="124" ht="15.6" customHeight="1" s="1659">
      <c r="B124" s="1287" t="n"/>
      <c r="C124" s="1288" t="n"/>
      <c r="D124" s="1289" t="n"/>
      <c r="G124" s="1290" t="n"/>
      <c r="H124" s="1291" t="n"/>
      <c r="I124" s="1292">
        <f>IFERROR(INDEX('Price Change - non Flash'!C:C,MATCH('Included-Excluded EANs - GWP'!H124,'Price Change - non Flash'!B:B,0)),"")</f>
        <v/>
      </c>
      <c r="J124" s="1292">
        <f>IFERROR(INDEX('Price Change - non Flash'!D:D,MATCH('Included-Excluded EANs - GWP'!H124,'Price Change - non Flash'!B:B,0)),"")</f>
        <v/>
      </c>
      <c r="K124" s="1292">
        <f>IFERROR(INDEX('Price Change - non Flash'!E:E,MATCH('Included-Excluded EANs - GWP'!H124,'Price Change - non Flash'!B:B,0)),"")</f>
        <v/>
      </c>
    </row>
    <row r="125" ht="15.6" customHeight="1" s="1659">
      <c r="B125" s="1287" t="n"/>
      <c r="C125" s="1288" t="n"/>
      <c r="D125" s="1289" t="n"/>
      <c r="G125" s="1290" t="n"/>
      <c r="H125" s="1291" t="n"/>
      <c r="I125" s="1292">
        <f>IFERROR(INDEX('Price Change - non Flash'!C:C,MATCH('Included-Excluded EANs - GWP'!H125,'Price Change - non Flash'!B:B,0)),"")</f>
        <v/>
      </c>
      <c r="J125" s="1292">
        <f>IFERROR(INDEX('Price Change - non Flash'!D:D,MATCH('Included-Excluded EANs - GWP'!H125,'Price Change - non Flash'!B:B,0)),"")</f>
        <v/>
      </c>
      <c r="K125" s="1292">
        <f>IFERROR(INDEX('Price Change - non Flash'!E:E,MATCH('Included-Excluded EANs - GWP'!H125,'Price Change - non Flash'!B:B,0)),"")</f>
        <v/>
      </c>
    </row>
    <row r="126" ht="15.6" customHeight="1" s="1659">
      <c r="B126" s="1287" t="n"/>
      <c r="C126" s="1288" t="n"/>
      <c r="D126" s="1289" t="n"/>
      <c r="G126" s="1290" t="n"/>
      <c r="H126" s="1291" t="n"/>
      <c r="I126" s="1292">
        <f>IFERROR(INDEX('Price Change - non Flash'!C:C,MATCH('Included-Excluded EANs - GWP'!H126,'Price Change - non Flash'!B:B,0)),"")</f>
        <v/>
      </c>
      <c r="J126" s="1292">
        <f>IFERROR(INDEX('Price Change - non Flash'!D:D,MATCH('Included-Excluded EANs - GWP'!H126,'Price Change - non Flash'!B:B,0)),"")</f>
        <v/>
      </c>
      <c r="K126" s="1292">
        <f>IFERROR(INDEX('Price Change - non Flash'!E:E,MATCH('Included-Excluded EANs - GWP'!H126,'Price Change - non Flash'!B:B,0)),"")</f>
        <v/>
      </c>
    </row>
    <row r="127" ht="15.6" customHeight="1" s="1659">
      <c r="B127" s="1287" t="n"/>
      <c r="C127" s="1288" t="n"/>
      <c r="D127" s="1289" t="n"/>
      <c r="G127" s="1290" t="n"/>
      <c r="H127" s="1291" t="n"/>
      <c r="I127" s="1292">
        <f>IFERROR(INDEX('Price Change - non Flash'!C:C,MATCH('Included-Excluded EANs - GWP'!H127,'Price Change - non Flash'!B:B,0)),"")</f>
        <v/>
      </c>
      <c r="J127" s="1292">
        <f>IFERROR(INDEX('Price Change - non Flash'!D:D,MATCH('Included-Excluded EANs - GWP'!H127,'Price Change - non Flash'!B:B,0)),"")</f>
        <v/>
      </c>
      <c r="K127" s="1292">
        <f>IFERROR(INDEX('Price Change - non Flash'!E:E,MATCH('Included-Excluded EANs - GWP'!H127,'Price Change - non Flash'!B:B,0)),"")</f>
        <v/>
      </c>
    </row>
    <row r="128" ht="15.6" customHeight="1" s="1659">
      <c r="B128" s="1287" t="n"/>
      <c r="C128" s="1288" t="n"/>
      <c r="D128" s="1289" t="n"/>
      <c r="G128" s="1290" t="n"/>
      <c r="H128" s="1291" t="n"/>
      <c r="I128" s="1292">
        <f>IFERROR(INDEX('Price Change - non Flash'!C:C,MATCH('Included-Excluded EANs - GWP'!H128,'Price Change - non Flash'!B:B,0)),"")</f>
        <v/>
      </c>
      <c r="J128" s="1292">
        <f>IFERROR(INDEX('Price Change - non Flash'!D:D,MATCH('Included-Excluded EANs - GWP'!H128,'Price Change - non Flash'!B:B,0)),"")</f>
        <v/>
      </c>
      <c r="K128" s="1292">
        <f>IFERROR(INDEX('Price Change - non Flash'!E:E,MATCH('Included-Excluded EANs - GWP'!H128,'Price Change - non Flash'!B:B,0)),"")</f>
        <v/>
      </c>
    </row>
    <row r="129" ht="15.6" customHeight="1" s="1659">
      <c r="B129" s="1287" t="n"/>
      <c r="C129" s="1288" t="n"/>
      <c r="D129" s="1289" t="n"/>
      <c r="G129" s="1290" t="n"/>
      <c r="H129" s="1291" t="n"/>
      <c r="I129" s="1292">
        <f>IFERROR(INDEX('Price Change - non Flash'!C:C,MATCH('Included-Excluded EANs - GWP'!H129,'Price Change - non Flash'!B:B,0)),"")</f>
        <v/>
      </c>
      <c r="J129" s="1292">
        <f>IFERROR(INDEX('Price Change - non Flash'!D:D,MATCH('Included-Excluded EANs - GWP'!H129,'Price Change - non Flash'!B:B,0)),"")</f>
        <v/>
      </c>
      <c r="K129" s="1292">
        <f>IFERROR(INDEX('Price Change - non Flash'!E:E,MATCH('Included-Excluded EANs - GWP'!H129,'Price Change - non Flash'!B:B,0)),"")</f>
        <v/>
      </c>
    </row>
    <row r="130" ht="15.6" customHeight="1" s="1659">
      <c r="B130" s="1287" t="n"/>
      <c r="C130" s="1288" t="n"/>
      <c r="D130" s="1289" t="n"/>
      <c r="G130" s="1290" t="n"/>
      <c r="H130" s="1291" t="n"/>
      <c r="I130" s="1292">
        <f>IFERROR(INDEX('Price Change - non Flash'!C:C,MATCH('Included-Excluded EANs - GWP'!H130,'Price Change - non Flash'!B:B,0)),"")</f>
        <v/>
      </c>
      <c r="J130" s="1292">
        <f>IFERROR(INDEX('Price Change - non Flash'!D:D,MATCH('Included-Excluded EANs - GWP'!H130,'Price Change - non Flash'!B:B,0)),"")</f>
        <v/>
      </c>
      <c r="K130" s="1292">
        <f>IFERROR(INDEX('Price Change - non Flash'!E:E,MATCH('Included-Excluded EANs - GWP'!H130,'Price Change - non Flash'!B:B,0)),"")</f>
        <v/>
      </c>
    </row>
    <row r="131" ht="15.6" customHeight="1" s="1659">
      <c r="B131" s="1287" t="n"/>
      <c r="C131" s="1288" t="n"/>
      <c r="D131" s="1289" t="n"/>
      <c r="G131" s="1290" t="n"/>
      <c r="H131" s="1291" t="n"/>
      <c r="I131" s="1292">
        <f>IFERROR(INDEX('Price Change - non Flash'!C:C,MATCH('Included-Excluded EANs - GWP'!H131,'Price Change - non Flash'!B:B,0)),"")</f>
        <v/>
      </c>
      <c r="J131" s="1292">
        <f>IFERROR(INDEX('Price Change - non Flash'!D:D,MATCH('Included-Excluded EANs - GWP'!H131,'Price Change - non Flash'!B:B,0)),"")</f>
        <v/>
      </c>
      <c r="K131" s="1292">
        <f>IFERROR(INDEX('Price Change - non Flash'!E:E,MATCH('Included-Excluded EANs - GWP'!H131,'Price Change - non Flash'!B:B,0)),"")</f>
        <v/>
      </c>
    </row>
    <row r="132" ht="15.6" customHeight="1" s="1659">
      <c r="B132" s="1287" t="n"/>
      <c r="C132" s="1288" t="n"/>
      <c r="D132" s="1289" t="n"/>
      <c r="G132" s="1290" t="n"/>
      <c r="H132" s="1291" t="n"/>
      <c r="I132" s="1292">
        <f>IFERROR(INDEX('Price Change - non Flash'!C:C,MATCH('Included-Excluded EANs - GWP'!H132,'Price Change - non Flash'!B:B,0)),"")</f>
        <v/>
      </c>
      <c r="J132" s="1292">
        <f>IFERROR(INDEX('Price Change - non Flash'!D:D,MATCH('Included-Excluded EANs - GWP'!H132,'Price Change - non Flash'!B:B,0)),"")</f>
        <v/>
      </c>
      <c r="K132" s="1292">
        <f>IFERROR(INDEX('Price Change - non Flash'!E:E,MATCH('Included-Excluded EANs - GWP'!H132,'Price Change - non Flash'!B:B,0)),"")</f>
        <v/>
      </c>
    </row>
    <row r="133" ht="15.6" customHeight="1" s="1659">
      <c r="B133" s="1287" t="n"/>
      <c r="C133" s="1288" t="n"/>
      <c r="D133" s="1289" t="n"/>
      <c r="G133" s="1290" t="n"/>
      <c r="H133" s="1291" t="n"/>
      <c r="I133" s="1292">
        <f>IFERROR(INDEX('Price Change - non Flash'!C:C,MATCH('Included-Excluded EANs - GWP'!H133,'Price Change - non Flash'!B:B,0)),"")</f>
        <v/>
      </c>
      <c r="J133" s="1292">
        <f>IFERROR(INDEX('Price Change - non Flash'!D:D,MATCH('Included-Excluded EANs - GWP'!H133,'Price Change - non Flash'!B:B,0)),"")</f>
        <v/>
      </c>
      <c r="K133" s="1292">
        <f>IFERROR(INDEX('Price Change - non Flash'!E:E,MATCH('Included-Excluded EANs - GWP'!H133,'Price Change - non Flash'!B:B,0)),"")</f>
        <v/>
      </c>
    </row>
    <row r="134" ht="15.6" customHeight="1" s="1659">
      <c r="B134" s="1287" t="n"/>
      <c r="C134" s="1288" t="n"/>
      <c r="D134" s="1289" t="n"/>
      <c r="G134" s="1290" t="n"/>
      <c r="H134" s="1291" t="n"/>
      <c r="I134" s="1292">
        <f>IFERROR(INDEX('Price Change - non Flash'!C:C,MATCH('Included-Excluded EANs - GWP'!H134,'Price Change - non Flash'!B:B,0)),"")</f>
        <v/>
      </c>
      <c r="J134" s="1292">
        <f>IFERROR(INDEX('Price Change - non Flash'!D:D,MATCH('Included-Excluded EANs - GWP'!H134,'Price Change - non Flash'!B:B,0)),"")</f>
        <v/>
      </c>
      <c r="K134" s="1292">
        <f>IFERROR(INDEX('Price Change - non Flash'!E:E,MATCH('Included-Excluded EANs - GWP'!H134,'Price Change - non Flash'!B:B,0)),"")</f>
        <v/>
      </c>
    </row>
    <row r="135" ht="15.6" customHeight="1" s="1659">
      <c r="B135" s="1287" t="n"/>
      <c r="C135" s="1288" t="n"/>
      <c r="D135" s="1289" t="n"/>
      <c r="G135" s="1290" t="n"/>
      <c r="H135" s="1291" t="n"/>
      <c r="I135" s="1292">
        <f>IFERROR(INDEX('Price Change - non Flash'!C:C,MATCH('Included-Excluded EANs - GWP'!H135,'Price Change - non Flash'!B:B,0)),"")</f>
        <v/>
      </c>
      <c r="J135" s="1292">
        <f>IFERROR(INDEX('Price Change - non Flash'!D:D,MATCH('Included-Excluded EANs - GWP'!H135,'Price Change - non Flash'!B:B,0)),"")</f>
        <v/>
      </c>
      <c r="K135" s="1292">
        <f>IFERROR(INDEX('Price Change - non Flash'!E:E,MATCH('Included-Excluded EANs - GWP'!H135,'Price Change - non Flash'!B:B,0)),"")</f>
        <v/>
      </c>
    </row>
    <row r="136" ht="15.6" customHeight="1" s="1659">
      <c r="B136" s="1287" t="n"/>
      <c r="C136" s="1288" t="n"/>
      <c r="D136" s="1289" t="n"/>
      <c r="G136" s="1290" t="n"/>
      <c r="H136" s="1291" t="n"/>
      <c r="I136" s="1292">
        <f>IFERROR(INDEX('Price Change - non Flash'!C:C,MATCH('Included-Excluded EANs - GWP'!H136,'Price Change - non Flash'!B:B,0)),"")</f>
        <v/>
      </c>
      <c r="J136" s="1292">
        <f>IFERROR(INDEX('Price Change - non Flash'!D:D,MATCH('Included-Excluded EANs - GWP'!H136,'Price Change - non Flash'!B:B,0)),"")</f>
        <v/>
      </c>
      <c r="K136" s="1292">
        <f>IFERROR(INDEX('Price Change - non Flash'!E:E,MATCH('Included-Excluded EANs - GWP'!H136,'Price Change - non Flash'!B:B,0)),"")</f>
        <v/>
      </c>
    </row>
    <row r="137" ht="15.6" customHeight="1" s="1659">
      <c r="B137" s="1287" t="n"/>
      <c r="C137" s="1288" t="n"/>
      <c r="D137" s="1289" t="n"/>
      <c r="G137" s="1290" t="n"/>
      <c r="H137" s="1291" t="n"/>
      <c r="I137" s="1292">
        <f>IFERROR(INDEX('Price Change - non Flash'!C:C,MATCH('Included-Excluded EANs - GWP'!H137,'Price Change - non Flash'!B:B,0)),"")</f>
        <v/>
      </c>
      <c r="J137" s="1292">
        <f>IFERROR(INDEX('Price Change - non Flash'!D:D,MATCH('Included-Excluded EANs - GWP'!H137,'Price Change - non Flash'!B:B,0)),"")</f>
        <v/>
      </c>
      <c r="K137" s="1292">
        <f>IFERROR(INDEX('Price Change - non Flash'!E:E,MATCH('Included-Excluded EANs - GWP'!H137,'Price Change - non Flash'!B:B,0)),"")</f>
        <v/>
      </c>
    </row>
    <row r="138" ht="15.6" customHeight="1" s="1659">
      <c r="B138" s="1287" t="n"/>
      <c r="C138" s="1288" t="n"/>
      <c r="D138" s="1289" t="n"/>
      <c r="G138" s="1290" t="n"/>
      <c r="H138" s="1291" t="n"/>
      <c r="I138" s="1292">
        <f>IFERROR(INDEX('Price Change - non Flash'!C:C,MATCH('Included-Excluded EANs - GWP'!H138,'Price Change - non Flash'!B:B,0)),"")</f>
        <v/>
      </c>
      <c r="J138" s="1292">
        <f>IFERROR(INDEX('Price Change - non Flash'!D:D,MATCH('Included-Excluded EANs - GWP'!H138,'Price Change - non Flash'!B:B,0)),"")</f>
        <v/>
      </c>
      <c r="K138" s="1292">
        <f>IFERROR(INDEX('Price Change - non Flash'!E:E,MATCH('Included-Excluded EANs - GWP'!H138,'Price Change - non Flash'!B:B,0)),"")</f>
        <v/>
      </c>
    </row>
    <row r="139" ht="15.6" customHeight="1" s="1659">
      <c r="B139" s="1287" t="n"/>
      <c r="C139" s="1288" t="n"/>
      <c r="D139" s="1289" t="n"/>
      <c r="G139" s="1290" t="n"/>
      <c r="H139" s="1291" t="n"/>
      <c r="I139" s="1292">
        <f>IFERROR(INDEX('Price Change - non Flash'!C:C,MATCH('Included-Excluded EANs - GWP'!H139,'Price Change - non Flash'!B:B,0)),"")</f>
        <v/>
      </c>
      <c r="J139" s="1292">
        <f>IFERROR(INDEX('Price Change - non Flash'!D:D,MATCH('Included-Excluded EANs - GWP'!H139,'Price Change - non Flash'!B:B,0)),"")</f>
        <v/>
      </c>
      <c r="K139" s="1292">
        <f>IFERROR(INDEX('Price Change - non Flash'!E:E,MATCH('Included-Excluded EANs - GWP'!H139,'Price Change - non Flash'!B:B,0)),"")</f>
        <v/>
      </c>
    </row>
    <row r="140" ht="15.6" customHeight="1" s="1659">
      <c r="B140" s="1287" t="n"/>
      <c r="C140" s="1288" t="n"/>
      <c r="D140" s="1289" t="n"/>
      <c r="G140" s="1290" t="n"/>
      <c r="H140" s="1291" t="n"/>
      <c r="I140" s="1292">
        <f>IFERROR(INDEX('Price Change - non Flash'!C:C,MATCH('Included-Excluded EANs - GWP'!H140,'Price Change - non Flash'!B:B,0)),"")</f>
        <v/>
      </c>
      <c r="J140" s="1292">
        <f>IFERROR(INDEX('Price Change - non Flash'!D:D,MATCH('Included-Excluded EANs - GWP'!H140,'Price Change - non Flash'!B:B,0)),"")</f>
        <v/>
      </c>
      <c r="K140" s="1292">
        <f>IFERROR(INDEX('Price Change - non Flash'!E:E,MATCH('Included-Excluded EANs - GWP'!H140,'Price Change - non Flash'!B:B,0)),"")</f>
        <v/>
      </c>
    </row>
    <row r="141" ht="15.6" customHeight="1" s="1659">
      <c r="B141" s="1287" t="n"/>
      <c r="C141" s="1288" t="n"/>
      <c r="D141" s="1289" t="n"/>
      <c r="G141" s="1290" t="n"/>
      <c r="H141" s="1291" t="n"/>
      <c r="I141" s="1292">
        <f>IFERROR(INDEX('Price Change - non Flash'!C:C,MATCH('Included-Excluded EANs - GWP'!H141,'Price Change - non Flash'!B:B,0)),"")</f>
        <v/>
      </c>
      <c r="J141" s="1292">
        <f>IFERROR(INDEX('Price Change - non Flash'!D:D,MATCH('Included-Excluded EANs - GWP'!H141,'Price Change - non Flash'!B:B,0)),"")</f>
        <v/>
      </c>
      <c r="K141" s="1292">
        <f>IFERROR(INDEX('Price Change - non Flash'!E:E,MATCH('Included-Excluded EANs - GWP'!H141,'Price Change - non Flash'!B:B,0)),"")</f>
        <v/>
      </c>
    </row>
    <row r="142" ht="15.6" customHeight="1" s="1659">
      <c r="B142" s="1287" t="n"/>
      <c r="C142" s="1288" t="n"/>
      <c r="D142" s="1289" t="n"/>
      <c r="G142" s="1290" t="n"/>
      <c r="H142" s="1291" t="n"/>
      <c r="I142" s="1292">
        <f>IFERROR(INDEX('Price Change - non Flash'!C:C,MATCH('Included-Excluded EANs - GWP'!H142,'Price Change - non Flash'!B:B,0)),"")</f>
        <v/>
      </c>
      <c r="J142" s="1292">
        <f>IFERROR(INDEX('Price Change - non Flash'!D:D,MATCH('Included-Excluded EANs - GWP'!H142,'Price Change - non Flash'!B:B,0)),"")</f>
        <v/>
      </c>
      <c r="K142" s="1292">
        <f>IFERROR(INDEX('Price Change - non Flash'!E:E,MATCH('Included-Excluded EANs - GWP'!H142,'Price Change - non Flash'!B:B,0)),"")</f>
        <v/>
      </c>
    </row>
    <row r="143" ht="15.6" customHeight="1" s="1659">
      <c r="B143" s="1287" t="n"/>
      <c r="C143" s="1288" t="n"/>
      <c r="D143" s="1289" t="n"/>
      <c r="G143" s="1290" t="n"/>
      <c r="H143" s="1291" t="n"/>
      <c r="I143" s="1292">
        <f>IFERROR(INDEX('Price Change - non Flash'!C:C,MATCH('Included-Excluded EANs - GWP'!H143,'Price Change - non Flash'!B:B,0)),"")</f>
        <v/>
      </c>
      <c r="J143" s="1292">
        <f>IFERROR(INDEX('Price Change - non Flash'!D:D,MATCH('Included-Excluded EANs - GWP'!H143,'Price Change - non Flash'!B:B,0)),"")</f>
        <v/>
      </c>
      <c r="K143" s="1292">
        <f>IFERROR(INDEX('Price Change - non Flash'!E:E,MATCH('Included-Excluded EANs - GWP'!H143,'Price Change - non Flash'!B:B,0)),"")</f>
        <v/>
      </c>
    </row>
    <row r="144" ht="15.6" customHeight="1" s="1659">
      <c r="B144" s="1287" t="n"/>
      <c r="C144" s="1288" t="n"/>
      <c r="D144" s="1289" t="n"/>
      <c r="G144" s="1290" t="n"/>
      <c r="H144" s="1291" t="n"/>
      <c r="I144" s="1292">
        <f>IFERROR(INDEX('Price Change - non Flash'!C:C,MATCH('Included-Excluded EANs - GWP'!H144,'Price Change - non Flash'!B:B,0)),"")</f>
        <v/>
      </c>
      <c r="J144" s="1292">
        <f>IFERROR(INDEX('Price Change - non Flash'!D:D,MATCH('Included-Excluded EANs - GWP'!H144,'Price Change - non Flash'!B:B,0)),"")</f>
        <v/>
      </c>
      <c r="K144" s="1292">
        <f>IFERROR(INDEX('Price Change - non Flash'!E:E,MATCH('Included-Excluded EANs - GWP'!H144,'Price Change - non Flash'!B:B,0)),"")</f>
        <v/>
      </c>
    </row>
    <row r="145" ht="15.6" customHeight="1" s="1659">
      <c r="B145" s="1287" t="n"/>
      <c r="C145" s="1288" t="n"/>
      <c r="D145" s="1289" t="n"/>
      <c r="G145" s="1290" t="n"/>
      <c r="H145" s="1291" t="n"/>
      <c r="I145" s="1292">
        <f>IFERROR(INDEX('Price Change - non Flash'!C:C,MATCH('Included-Excluded EANs - GWP'!H145,'Price Change - non Flash'!B:B,0)),"")</f>
        <v/>
      </c>
      <c r="J145" s="1292">
        <f>IFERROR(INDEX('Price Change - non Flash'!D:D,MATCH('Included-Excluded EANs - GWP'!H145,'Price Change - non Flash'!B:B,0)),"")</f>
        <v/>
      </c>
      <c r="K145" s="1292">
        <f>IFERROR(INDEX('Price Change - non Flash'!E:E,MATCH('Included-Excluded EANs - GWP'!H145,'Price Change - non Flash'!B:B,0)),"")</f>
        <v/>
      </c>
    </row>
    <row r="146" ht="15.6" customHeight="1" s="1659">
      <c r="B146" s="1287" t="n"/>
      <c r="C146" s="1288" t="n"/>
      <c r="D146" s="1289" t="n"/>
      <c r="G146" s="1290" t="n"/>
      <c r="H146" s="1291" t="n"/>
      <c r="I146" s="1292">
        <f>IFERROR(INDEX('Price Change - non Flash'!C:C,MATCH('Included-Excluded EANs - GWP'!H146,'Price Change - non Flash'!B:B,0)),"")</f>
        <v/>
      </c>
      <c r="J146" s="1292">
        <f>IFERROR(INDEX('Price Change - non Flash'!D:D,MATCH('Included-Excluded EANs - GWP'!H146,'Price Change - non Flash'!B:B,0)),"")</f>
        <v/>
      </c>
      <c r="K146" s="1292">
        <f>IFERROR(INDEX('Price Change - non Flash'!E:E,MATCH('Included-Excluded EANs - GWP'!H146,'Price Change - non Flash'!B:B,0)),"")</f>
        <v/>
      </c>
    </row>
    <row r="147" ht="15.6" customHeight="1" s="1659">
      <c r="B147" s="1287" t="n"/>
      <c r="C147" s="1288" t="n"/>
      <c r="D147" s="1289" t="n"/>
      <c r="G147" s="1290" t="n"/>
      <c r="H147" s="1291" t="n"/>
      <c r="I147" s="1292">
        <f>IFERROR(INDEX('Price Change - non Flash'!C:C,MATCH('Included-Excluded EANs - GWP'!H147,'Price Change - non Flash'!B:B,0)),"")</f>
        <v/>
      </c>
      <c r="J147" s="1292">
        <f>IFERROR(INDEX('Price Change - non Flash'!D:D,MATCH('Included-Excluded EANs - GWP'!H147,'Price Change - non Flash'!B:B,0)),"")</f>
        <v/>
      </c>
      <c r="K147" s="1292">
        <f>IFERROR(INDEX('Price Change - non Flash'!E:E,MATCH('Included-Excluded EANs - GWP'!H147,'Price Change - non Flash'!B:B,0)),"")</f>
        <v/>
      </c>
    </row>
    <row r="148" ht="15.6" customHeight="1" s="1659">
      <c r="B148" s="1287" t="n"/>
      <c r="C148" s="1288" t="n"/>
      <c r="D148" s="1289" t="n"/>
      <c r="G148" s="1290" t="n"/>
      <c r="H148" s="1291" t="n"/>
      <c r="I148" s="1292">
        <f>IFERROR(INDEX('Price Change - non Flash'!C:C,MATCH('Included-Excluded EANs - GWP'!H148,'Price Change - non Flash'!B:B,0)),"")</f>
        <v/>
      </c>
      <c r="J148" s="1292">
        <f>IFERROR(INDEX('Price Change - non Flash'!D:D,MATCH('Included-Excluded EANs - GWP'!H148,'Price Change - non Flash'!B:B,0)),"")</f>
        <v/>
      </c>
      <c r="K148" s="1292">
        <f>IFERROR(INDEX('Price Change - non Flash'!E:E,MATCH('Included-Excluded EANs - GWP'!H148,'Price Change - non Flash'!B:B,0)),"")</f>
        <v/>
      </c>
    </row>
    <row r="149" ht="15.6" customHeight="1" s="1659">
      <c r="B149" s="1287" t="n"/>
      <c r="C149" s="1288" t="n"/>
      <c r="D149" s="1289" t="n"/>
      <c r="G149" s="1290" t="n"/>
      <c r="H149" s="1291" t="n"/>
      <c r="I149" s="1292">
        <f>IFERROR(INDEX('Price Change - non Flash'!C:C,MATCH('Included-Excluded EANs - GWP'!H149,'Price Change - non Flash'!B:B,0)),"")</f>
        <v/>
      </c>
      <c r="J149" s="1292">
        <f>IFERROR(INDEX('Price Change - non Flash'!D:D,MATCH('Included-Excluded EANs - GWP'!H149,'Price Change - non Flash'!B:B,0)),"")</f>
        <v/>
      </c>
      <c r="K149" s="1292">
        <f>IFERROR(INDEX('Price Change - non Flash'!E:E,MATCH('Included-Excluded EANs - GWP'!H149,'Price Change - non Flash'!B:B,0)),"")</f>
        <v/>
      </c>
    </row>
    <row r="150" ht="15.6" customHeight="1" s="1659">
      <c r="B150" s="1287" t="n"/>
      <c r="C150" s="1288" t="n"/>
      <c r="D150" s="1289" t="n"/>
      <c r="G150" s="1290" t="n"/>
      <c r="H150" s="1291" t="n"/>
      <c r="I150" s="1292">
        <f>IFERROR(INDEX('Price Change - non Flash'!C:C,MATCH('Included-Excluded EANs - GWP'!H150,'Price Change - non Flash'!B:B,0)),"")</f>
        <v/>
      </c>
      <c r="J150" s="1292">
        <f>IFERROR(INDEX('Price Change - non Flash'!D:D,MATCH('Included-Excluded EANs - GWP'!H150,'Price Change - non Flash'!B:B,0)),"")</f>
        <v/>
      </c>
      <c r="K150" s="1292">
        <f>IFERROR(INDEX('Price Change - non Flash'!E:E,MATCH('Included-Excluded EANs - GWP'!H150,'Price Change - non Flash'!B:B,0)),"")</f>
        <v/>
      </c>
    </row>
    <row r="151" ht="15.6" customHeight="1" s="1659">
      <c r="B151" s="1287" t="n"/>
      <c r="C151" s="1288" t="n"/>
      <c r="D151" s="1289" t="n"/>
      <c r="G151" s="1290" t="n"/>
      <c r="H151" s="1291" t="n"/>
      <c r="I151" s="1292">
        <f>IFERROR(INDEX('Price Change - non Flash'!C:C,MATCH('Included-Excluded EANs - GWP'!H151,'Price Change - non Flash'!B:B,0)),"")</f>
        <v/>
      </c>
      <c r="J151" s="1292">
        <f>IFERROR(INDEX('Price Change - non Flash'!D:D,MATCH('Included-Excluded EANs - GWP'!H151,'Price Change - non Flash'!B:B,0)),"")</f>
        <v/>
      </c>
      <c r="K151" s="1292">
        <f>IFERROR(INDEX('Price Change - non Flash'!E:E,MATCH('Included-Excluded EANs - GWP'!H151,'Price Change - non Flash'!B:B,0)),"")</f>
        <v/>
      </c>
    </row>
    <row r="152" ht="15.6" customHeight="1" s="1659">
      <c r="B152" s="1287" t="n"/>
      <c r="C152" s="1288" t="n"/>
      <c r="D152" s="1289" t="n"/>
      <c r="G152" s="1290" t="n"/>
      <c r="H152" s="1291" t="n"/>
      <c r="I152" s="1292">
        <f>IFERROR(INDEX('Price Change - non Flash'!C:C,MATCH('Included-Excluded EANs - GWP'!H152,'Price Change - non Flash'!B:B,0)),"")</f>
        <v/>
      </c>
      <c r="J152" s="1292">
        <f>IFERROR(INDEX('Price Change - non Flash'!D:D,MATCH('Included-Excluded EANs - GWP'!H152,'Price Change - non Flash'!B:B,0)),"")</f>
        <v/>
      </c>
      <c r="K152" s="1292">
        <f>IFERROR(INDEX('Price Change - non Flash'!E:E,MATCH('Included-Excluded EANs - GWP'!H152,'Price Change - non Flash'!B:B,0)),"")</f>
        <v/>
      </c>
    </row>
    <row r="153" ht="15.6" customHeight="1" s="1659">
      <c r="B153" s="1287" t="n"/>
      <c r="C153" s="1288" t="n"/>
      <c r="D153" s="1289" t="n"/>
      <c r="G153" s="1290" t="n"/>
      <c r="H153" s="1291" t="n"/>
      <c r="I153" s="1292">
        <f>IFERROR(INDEX('Price Change - non Flash'!C:C,MATCH('Included-Excluded EANs - GWP'!H153,'Price Change - non Flash'!B:B,0)),"")</f>
        <v/>
      </c>
      <c r="J153" s="1292">
        <f>IFERROR(INDEX('Price Change - non Flash'!D:D,MATCH('Included-Excluded EANs - GWP'!H153,'Price Change - non Flash'!B:B,0)),"")</f>
        <v/>
      </c>
      <c r="K153" s="1292">
        <f>IFERROR(INDEX('Price Change - non Flash'!E:E,MATCH('Included-Excluded EANs - GWP'!H153,'Price Change - non Flash'!B:B,0)),"")</f>
        <v/>
      </c>
    </row>
    <row r="154" ht="15.6" customHeight="1" s="1659">
      <c r="B154" s="1287" t="n"/>
      <c r="C154" s="1288" t="n"/>
      <c r="D154" s="1289" t="n"/>
      <c r="G154" s="1290" t="n"/>
      <c r="H154" s="1291" t="n"/>
      <c r="I154" s="1292">
        <f>IFERROR(INDEX('Price Change - non Flash'!C:C,MATCH('Included-Excluded EANs - GWP'!H154,'Price Change - non Flash'!B:B,0)),"")</f>
        <v/>
      </c>
      <c r="J154" s="1292">
        <f>IFERROR(INDEX('Price Change - non Flash'!D:D,MATCH('Included-Excluded EANs - GWP'!H154,'Price Change - non Flash'!B:B,0)),"")</f>
        <v/>
      </c>
      <c r="K154" s="1292">
        <f>IFERROR(INDEX('Price Change - non Flash'!E:E,MATCH('Included-Excluded EANs - GWP'!H154,'Price Change - non Flash'!B:B,0)),"")</f>
        <v/>
      </c>
    </row>
    <row r="155" ht="15.6" customHeight="1" s="1659">
      <c r="B155" s="1287" t="n"/>
      <c r="C155" s="1288" t="n"/>
      <c r="D155" s="1289" t="n"/>
      <c r="G155" s="1290" t="n"/>
      <c r="H155" s="1291" t="n"/>
      <c r="I155" s="1292">
        <f>IFERROR(INDEX('Price Change - non Flash'!C:C,MATCH('Included-Excluded EANs - GWP'!H155,'Price Change - non Flash'!B:B,0)),"")</f>
        <v/>
      </c>
      <c r="J155" s="1292">
        <f>IFERROR(INDEX('Price Change - non Flash'!D:D,MATCH('Included-Excluded EANs - GWP'!H155,'Price Change - non Flash'!B:B,0)),"")</f>
        <v/>
      </c>
      <c r="K155" s="1292">
        <f>IFERROR(INDEX('Price Change - non Flash'!E:E,MATCH('Included-Excluded EANs - GWP'!H155,'Price Change - non Flash'!B:B,0)),"")</f>
        <v/>
      </c>
    </row>
    <row r="156" ht="15.6" customHeight="1" s="1659">
      <c r="B156" s="1287" t="n"/>
      <c r="C156" s="1288" t="n"/>
      <c r="D156" s="1289" t="n"/>
      <c r="G156" s="1290" t="n"/>
      <c r="H156" s="1291" t="n"/>
      <c r="I156" s="1292">
        <f>IFERROR(INDEX('Price Change - non Flash'!C:C,MATCH('Included-Excluded EANs - GWP'!H156,'Price Change - non Flash'!B:B,0)),"")</f>
        <v/>
      </c>
      <c r="J156" s="1292">
        <f>IFERROR(INDEX('Price Change - non Flash'!D:D,MATCH('Included-Excluded EANs - GWP'!H156,'Price Change - non Flash'!B:B,0)),"")</f>
        <v/>
      </c>
      <c r="K156" s="1292">
        <f>IFERROR(INDEX('Price Change - non Flash'!E:E,MATCH('Included-Excluded EANs - GWP'!H156,'Price Change - non Flash'!B:B,0)),"")</f>
        <v/>
      </c>
    </row>
    <row r="157" ht="15.6" customHeight="1" s="1659">
      <c r="B157" s="1287" t="n"/>
      <c r="C157" s="1288" t="n"/>
      <c r="D157" s="1289" t="n"/>
      <c r="G157" s="1290" t="n"/>
      <c r="H157" s="1291" t="n"/>
      <c r="I157" s="1292">
        <f>IFERROR(INDEX('Price Change - non Flash'!C:C,MATCH('Included-Excluded EANs - GWP'!H157,'Price Change - non Flash'!B:B,0)),"")</f>
        <v/>
      </c>
      <c r="J157" s="1292">
        <f>IFERROR(INDEX('Price Change - non Flash'!D:D,MATCH('Included-Excluded EANs - GWP'!H157,'Price Change - non Flash'!B:B,0)),"")</f>
        <v/>
      </c>
      <c r="K157" s="1292">
        <f>IFERROR(INDEX('Price Change - non Flash'!E:E,MATCH('Included-Excluded EANs - GWP'!H157,'Price Change - non Flash'!B:B,0)),"")</f>
        <v/>
      </c>
    </row>
    <row r="158" ht="15.6" customHeight="1" s="1659">
      <c r="B158" s="1287" t="n"/>
      <c r="C158" s="1288" t="n"/>
      <c r="D158" s="1289" t="n"/>
      <c r="G158" s="1290" t="n"/>
      <c r="H158" s="1291" t="n"/>
      <c r="I158" s="1292">
        <f>IFERROR(INDEX('Price Change - non Flash'!C:C,MATCH('Included-Excluded EANs - GWP'!H158,'Price Change - non Flash'!B:B,0)),"")</f>
        <v/>
      </c>
      <c r="J158" s="1292">
        <f>IFERROR(INDEX('Price Change - non Flash'!D:D,MATCH('Included-Excluded EANs - GWP'!H158,'Price Change - non Flash'!B:B,0)),"")</f>
        <v/>
      </c>
      <c r="K158" s="1292">
        <f>IFERROR(INDEX('Price Change - non Flash'!E:E,MATCH('Included-Excluded EANs - GWP'!H158,'Price Change - non Flash'!B:B,0)),"")</f>
        <v/>
      </c>
    </row>
    <row r="159" ht="15.6" customHeight="1" s="1659">
      <c r="B159" s="1287" t="n"/>
      <c r="C159" s="1288" t="n"/>
      <c r="D159" s="1289" t="n"/>
      <c r="G159" s="1290" t="n"/>
      <c r="H159" s="1291" t="n"/>
      <c r="I159" s="1292">
        <f>IFERROR(INDEX('Price Change - non Flash'!C:C,MATCH('Included-Excluded EANs - GWP'!H159,'Price Change - non Flash'!B:B,0)),"")</f>
        <v/>
      </c>
      <c r="J159" s="1292">
        <f>IFERROR(INDEX('Price Change - non Flash'!D:D,MATCH('Included-Excluded EANs - GWP'!H159,'Price Change - non Flash'!B:B,0)),"")</f>
        <v/>
      </c>
      <c r="K159" s="1292">
        <f>IFERROR(INDEX('Price Change - non Flash'!E:E,MATCH('Included-Excluded EANs - GWP'!H159,'Price Change - non Flash'!B:B,0)),"")</f>
        <v/>
      </c>
    </row>
    <row r="160" ht="15.6" customHeight="1" s="1659">
      <c r="B160" s="1287" t="n"/>
      <c r="C160" s="1288" t="n"/>
      <c r="D160" s="1289" t="n"/>
      <c r="G160" s="1290" t="n"/>
      <c r="H160" s="1291" t="n"/>
      <c r="I160" s="1292">
        <f>IFERROR(INDEX('Price Change - non Flash'!C:C,MATCH('Included-Excluded EANs - GWP'!H160,'Price Change - non Flash'!B:B,0)),"")</f>
        <v/>
      </c>
      <c r="J160" s="1292">
        <f>IFERROR(INDEX('Price Change - non Flash'!D:D,MATCH('Included-Excluded EANs - GWP'!H160,'Price Change - non Flash'!B:B,0)),"")</f>
        <v/>
      </c>
      <c r="K160" s="1292">
        <f>IFERROR(INDEX('Price Change - non Flash'!E:E,MATCH('Included-Excluded EANs - GWP'!H160,'Price Change - non Flash'!B:B,0)),"")</f>
        <v/>
      </c>
    </row>
    <row r="161" ht="15.6" customHeight="1" s="1659">
      <c r="B161" s="1287" t="n"/>
      <c r="C161" s="1288" t="n"/>
      <c r="D161" s="1289" t="n"/>
      <c r="G161" s="1290" t="n"/>
      <c r="H161" s="1291" t="n"/>
      <c r="I161" s="1292">
        <f>IFERROR(INDEX('Price Change - non Flash'!C:C,MATCH('Included-Excluded EANs - GWP'!H161,'Price Change - non Flash'!B:B,0)),"")</f>
        <v/>
      </c>
      <c r="J161" s="1292">
        <f>IFERROR(INDEX('Price Change - non Flash'!D:D,MATCH('Included-Excluded EANs - GWP'!H161,'Price Change - non Flash'!B:B,0)),"")</f>
        <v/>
      </c>
      <c r="K161" s="1292">
        <f>IFERROR(INDEX('Price Change - non Flash'!E:E,MATCH('Included-Excluded EANs - GWP'!H161,'Price Change - non Flash'!B:B,0)),"")</f>
        <v/>
      </c>
    </row>
    <row r="162" ht="15.6" customHeight="1" s="1659">
      <c r="B162" s="1287" t="n"/>
      <c r="C162" s="1288" t="n"/>
      <c r="D162" s="1289" t="n"/>
      <c r="G162" s="1290" t="n"/>
      <c r="H162" s="1291" t="n"/>
      <c r="I162" s="1292">
        <f>IFERROR(INDEX('Price Change - non Flash'!C:C,MATCH('Included-Excluded EANs - GWP'!H162,'Price Change - non Flash'!B:B,0)),"")</f>
        <v/>
      </c>
      <c r="J162" s="1292">
        <f>IFERROR(INDEX('Price Change - non Flash'!D:D,MATCH('Included-Excluded EANs - GWP'!H162,'Price Change - non Flash'!B:B,0)),"")</f>
        <v/>
      </c>
      <c r="K162" s="1292">
        <f>IFERROR(INDEX('Price Change - non Flash'!E:E,MATCH('Included-Excluded EANs - GWP'!H162,'Price Change - non Flash'!B:B,0)),"")</f>
        <v/>
      </c>
    </row>
    <row r="163" ht="15.6" customHeight="1" s="1659">
      <c r="B163" s="1287" t="n"/>
      <c r="C163" s="1288" t="n"/>
      <c r="D163" s="1289" t="n"/>
      <c r="G163" s="1290" t="n"/>
      <c r="H163" s="1291" t="n"/>
      <c r="I163" s="1292">
        <f>IFERROR(INDEX('Price Change - non Flash'!C:C,MATCH('Included-Excluded EANs - GWP'!H163,'Price Change - non Flash'!B:B,0)),"")</f>
        <v/>
      </c>
      <c r="J163" s="1292">
        <f>IFERROR(INDEX('Price Change - non Flash'!D:D,MATCH('Included-Excluded EANs - GWP'!H163,'Price Change - non Flash'!B:B,0)),"")</f>
        <v/>
      </c>
      <c r="K163" s="1292">
        <f>IFERROR(INDEX('Price Change - non Flash'!E:E,MATCH('Included-Excluded EANs - GWP'!H163,'Price Change - non Flash'!B:B,0)),"")</f>
        <v/>
      </c>
    </row>
    <row r="164" ht="15.6" customHeight="1" s="1659">
      <c r="B164" s="1287" t="n"/>
      <c r="C164" s="1288" t="n"/>
      <c r="D164" s="1289" t="n"/>
      <c r="G164" s="1290" t="n"/>
      <c r="H164" s="1291" t="n"/>
      <c r="I164" s="1292">
        <f>IFERROR(INDEX('Price Change - non Flash'!C:C,MATCH('Included-Excluded EANs - GWP'!H164,'Price Change - non Flash'!B:B,0)),"")</f>
        <v/>
      </c>
      <c r="J164" s="1292">
        <f>IFERROR(INDEX('Price Change - non Flash'!D:D,MATCH('Included-Excluded EANs - GWP'!H164,'Price Change - non Flash'!B:B,0)),"")</f>
        <v/>
      </c>
      <c r="K164" s="1292">
        <f>IFERROR(INDEX('Price Change - non Flash'!E:E,MATCH('Included-Excluded EANs - GWP'!H164,'Price Change - non Flash'!B:B,0)),"")</f>
        <v/>
      </c>
    </row>
    <row r="165" ht="15.6" customHeight="1" s="1659">
      <c r="B165" s="1287" t="n"/>
      <c r="C165" s="1288" t="n"/>
      <c r="D165" s="1289" t="n"/>
      <c r="G165" s="1290" t="n"/>
      <c r="H165" s="1291" t="n"/>
      <c r="I165" s="1292">
        <f>IFERROR(INDEX('Price Change - non Flash'!C:C,MATCH('Included-Excluded EANs - GWP'!H165,'Price Change - non Flash'!B:B,0)),"")</f>
        <v/>
      </c>
      <c r="J165" s="1292">
        <f>IFERROR(INDEX('Price Change - non Flash'!D:D,MATCH('Included-Excluded EANs - GWP'!H165,'Price Change - non Flash'!B:B,0)),"")</f>
        <v/>
      </c>
      <c r="K165" s="1292">
        <f>IFERROR(INDEX('Price Change - non Flash'!E:E,MATCH('Included-Excluded EANs - GWP'!H165,'Price Change - non Flash'!B:B,0)),"")</f>
        <v/>
      </c>
    </row>
    <row r="166" ht="15.6" customHeight="1" s="1659">
      <c r="B166" s="1287" t="n"/>
      <c r="C166" s="1288" t="n"/>
      <c r="D166" s="1289" t="n"/>
      <c r="G166" s="1290" t="n"/>
      <c r="H166" s="1291" t="n"/>
      <c r="I166" s="1292">
        <f>IFERROR(INDEX('Price Change - non Flash'!C:C,MATCH('Included-Excluded EANs - GWP'!H166,'Price Change - non Flash'!B:B,0)),"")</f>
        <v/>
      </c>
      <c r="J166" s="1292">
        <f>IFERROR(INDEX('Price Change - non Flash'!D:D,MATCH('Included-Excluded EANs - GWP'!H166,'Price Change - non Flash'!B:B,0)),"")</f>
        <v/>
      </c>
      <c r="K166" s="1292">
        <f>IFERROR(INDEX('Price Change - non Flash'!E:E,MATCH('Included-Excluded EANs - GWP'!H166,'Price Change - non Flash'!B:B,0)),"")</f>
        <v/>
      </c>
    </row>
    <row r="167" ht="15.6" customHeight="1" s="1659">
      <c r="B167" s="1287" t="n"/>
      <c r="C167" s="1288" t="n"/>
      <c r="D167" s="1289" t="n"/>
      <c r="G167" s="1290" t="n"/>
      <c r="H167" s="1291" t="n"/>
      <c r="I167" s="1292">
        <f>IFERROR(INDEX('Price Change - non Flash'!C:C,MATCH('Included-Excluded EANs - GWP'!H167,'Price Change - non Flash'!B:B,0)),"")</f>
        <v/>
      </c>
      <c r="J167" s="1292">
        <f>IFERROR(INDEX('Price Change - non Flash'!D:D,MATCH('Included-Excluded EANs - GWP'!H167,'Price Change - non Flash'!B:B,0)),"")</f>
        <v/>
      </c>
      <c r="K167" s="1292">
        <f>IFERROR(INDEX('Price Change - non Flash'!E:E,MATCH('Included-Excluded EANs - GWP'!H167,'Price Change - non Flash'!B:B,0)),"")</f>
        <v/>
      </c>
    </row>
    <row r="168" ht="15.6" customHeight="1" s="1659">
      <c r="B168" s="1287" t="n"/>
      <c r="C168" s="1288" t="n"/>
      <c r="D168" s="1289" t="n"/>
      <c r="G168" s="1290" t="n"/>
      <c r="H168" s="1291" t="n"/>
      <c r="I168" s="1292">
        <f>IFERROR(INDEX('Price Change - non Flash'!C:C,MATCH('Included-Excluded EANs - GWP'!H168,'Price Change - non Flash'!B:B,0)),"")</f>
        <v/>
      </c>
      <c r="J168" s="1292">
        <f>IFERROR(INDEX('Price Change - non Flash'!D:D,MATCH('Included-Excluded EANs - GWP'!H168,'Price Change - non Flash'!B:B,0)),"")</f>
        <v/>
      </c>
      <c r="K168" s="1292">
        <f>IFERROR(INDEX('Price Change - non Flash'!E:E,MATCH('Included-Excluded EANs - GWP'!H168,'Price Change - non Flash'!B:B,0)),"")</f>
        <v/>
      </c>
    </row>
    <row r="169" ht="15.6" customHeight="1" s="1659">
      <c r="B169" s="1287" t="n"/>
      <c r="C169" s="1288" t="n"/>
      <c r="D169" s="1289" t="n"/>
      <c r="G169" s="1290" t="n"/>
      <c r="H169" s="1291" t="n"/>
      <c r="I169" s="1292">
        <f>IFERROR(INDEX('Price Change - non Flash'!C:C,MATCH('Included-Excluded EANs - GWP'!H169,'Price Change - non Flash'!B:B,0)),"")</f>
        <v/>
      </c>
      <c r="J169" s="1292">
        <f>IFERROR(INDEX('Price Change - non Flash'!D:D,MATCH('Included-Excluded EANs - GWP'!H169,'Price Change - non Flash'!B:B,0)),"")</f>
        <v/>
      </c>
      <c r="K169" s="1292">
        <f>IFERROR(INDEX('Price Change - non Flash'!E:E,MATCH('Included-Excluded EANs - GWP'!H169,'Price Change - non Flash'!B:B,0)),"")</f>
        <v/>
      </c>
    </row>
    <row r="170" ht="15.6" customHeight="1" s="1659">
      <c r="B170" s="1287" t="n"/>
      <c r="C170" s="1288" t="n"/>
      <c r="D170" s="1289" t="n"/>
      <c r="G170" s="1290" t="n"/>
      <c r="H170" s="1291" t="n"/>
      <c r="I170" s="1292">
        <f>IFERROR(INDEX('Price Change - non Flash'!C:C,MATCH('Included-Excluded EANs - GWP'!H170,'Price Change - non Flash'!B:B,0)),"")</f>
        <v/>
      </c>
      <c r="J170" s="1292">
        <f>IFERROR(INDEX('Price Change - non Flash'!D:D,MATCH('Included-Excluded EANs - GWP'!H170,'Price Change - non Flash'!B:B,0)),"")</f>
        <v/>
      </c>
      <c r="K170" s="1292">
        <f>IFERROR(INDEX('Price Change - non Flash'!E:E,MATCH('Included-Excluded EANs - GWP'!H170,'Price Change - non Flash'!B:B,0)),"")</f>
        <v/>
      </c>
    </row>
    <row r="171" ht="15.6" customHeight="1" s="1659">
      <c r="B171" s="1287" t="n"/>
      <c r="C171" s="1288" t="n"/>
      <c r="D171" s="1289" t="n"/>
      <c r="G171" s="1290" t="n"/>
      <c r="H171" s="1291" t="n"/>
      <c r="I171" s="1292">
        <f>IFERROR(INDEX('Price Change - non Flash'!C:C,MATCH('Included-Excluded EANs - GWP'!H171,'Price Change - non Flash'!B:B,0)),"")</f>
        <v/>
      </c>
      <c r="J171" s="1292">
        <f>IFERROR(INDEX('Price Change - non Flash'!D:D,MATCH('Included-Excluded EANs - GWP'!H171,'Price Change - non Flash'!B:B,0)),"")</f>
        <v/>
      </c>
      <c r="K171" s="1292">
        <f>IFERROR(INDEX('Price Change - non Flash'!E:E,MATCH('Included-Excluded EANs - GWP'!H171,'Price Change - non Flash'!B:B,0)),"")</f>
        <v/>
      </c>
    </row>
    <row r="172" ht="15.6" customHeight="1" s="1659">
      <c r="B172" s="1287" t="n"/>
      <c r="C172" s="1288" t="n"/>
      <c r="D172" s="1289" t="n"/>
      <c r="G172" s="1290" t="n"/>
      <c r="H172" s="1291" t="n"/>
      <c r="I172" s="1292">
        <f>IFERROR(INDEX('Price Change - non Flash'!C:C,MATCH('Included-Excluded EANs - GWP'!H172,'Price Change - non Flash'!B:B,0)),"")</f>
        <v/>
      </c>
      <c r="J172" s="1292">
        <f>IFERROR(INDEX('Price Change - non Flash'!D:D,MATCH('Included-Excluded EANs - GWP'!H172,'Price Change - non Flash'!B:B,0)),"")</f>
        <v/>
      </c>
      <c r="K172" s="1292">
        <f>IFERROR(INDEX('Price Change - non Flash'!E:E,MATCH('Included-Excluded EANs - GWP'!H172,'Price Change - non Flash'!B:B,0)),"")</f>
        <v/>
      </c>
    </row>
    <row r="173" ht="15.6" customHeight="1" s="1659">
      <c r="B173" s="1287" t="n"/>
      <c r="C173" s="1288" t="n"/>
      <c r="D173" s="1289" t="n"/>
      <c r="G173" s="1290" t="n"/>
      <c r="H173" s="1291" t="n"/>
      <c r="I173" s="1292">
        <f>IFERROR(INDEX('Price Change - non Flash'!C:C,MATCH('Included-Excluded EANs - GWP'!H173,'Price Change - non Flash'!B:B,0)),"")</f>
        <v/>
      </c>
      <c r="J173" s="1292">
        <f>IFERROR(INDEX('Price Change - non Flash'!D:D,MATCH('Included-Excluded EANs - GWP'!H173,'Price Change - non Flash'!B:B,0)),"")</f>
        <v/>
      </c>
      <c r="K173" s="1292">
        <f>IFERROR(INDEX('Price Change - non Flash'!E:E,MATCH('Included-Excluded EANs - GWP'!H173,'Price Change - non Flash'!B:B,0)),"")</f>
        <v/>
      </c>
    </row>
    <row r="174" ht="15.6" customHeight="1" s="1659">
      <c r="B174" s="1287" t="n"/>
      <c r="C174" s="1288" t="n"/>
      <c r="D174" s="1289" t="n"/>
      <c r="G174" s="1290" t="n"/>
      <c r="H174" s="1291" t="n"/>
      <c r="I174" s="1292">
        <f>IFERROR(INDEX('Price Change - non Flash'!C:C,MATCH('Included-Excluded EANs - GWP'!H174,'Price Change - non Flash'!B:B,0)),"")</f>
        <v/>
      </c>
      <c r="J174" s="1292">
        <f>IFERROR(INDEX('Price Change - non Flash'!D:D,MATCH('Included-Excluded EANs - GWP'!H174,'Price Change - non Flash'!B:B,0)),"")</f>
        <v/>
      </c>
      <c r="K174" s="1292">
        <f>IFERROR(INDEX('Price Change - non Flash'!E:E,MATCH('Included-Excluded EANs - GWP'!H174,'Price Change - non Flash'!B:B,0)),"")</f>
        <v/>
      </c>
    </row>
    <row r="175" ht="15.6" customHeight="1" s="1659">
      <c r="B175" s="1287" t="n"/>
      <c r="C175" s="1288" t="n"/>
      <c r="D175" s="1289" t="n"/>
      <c r="G175" s="1290" t="n"/>
      <c r="H175" s="1291" t="n"/>
      <c r="I175" s="1292">
        <f>IFERROR(INDEX('Price Change - non Flash'!C:C,MATCH('Included-Excluded EANs - GWP'!H175,'Price Change - non Flash'!B:B,0)),"")</f>
        <v/>
      </c>
      <c r="J175" s="1292">
        <f>IFERROR(INDEX('Price Change - non Flash'!D:D,MATCH('Included-Excluded EANs - GWP'!H175,'Price Change - non Flash'!B:B,0)),"")</f>
        <v/>
      </c>
      <c r="K175" s="1292">
        <f>IFERROR(INDEX('Price Change - non Flash'!E:E,MATCH('Included-Excluded EANs - GWP'!H175,'Price Change - non Flash'!B:B,0)),"")</f>
        <v/>
      </c>
    </row>
    <row r="176" ht="15.6" customHeight="1" s="1659">
      <c r="B176" s="1287" t="n"/>
      <c r="C176" s="1288" t="n"/>
      <c r="D176" s="1289" t="n"/>
      <c r="G176" s="1290" t="n"/>
      <c r="H176" s="1291" t="n"/>
      <c r="I176" s="1292">
        <f>IFERROR(INDEX('Price Change - non Flash'!C:C,MATCH('Included-Excluded EANs - GWP'!H176,'Price Change - non Flash'!B:B,0)),"")</f>
        <v/>
      </c>
      <c r="J176" s="1292">
        <f>IFERROR(INDEX('Price Change - non Flash'!D:D,MATCH('Included-Excluded EANs - GWP'!H176,'Price Change - non Flash'!B:B,0)),"")</f>
        <v/>
      </c>
      <c r="K176" s="1292">
        <f>IFERROR(INDEX('Price Change - non Flash'!E:E,MATCH('Included-Excluded EANs - GWP'!H176,'Price Change - non Flash'!B:B,0)),"")</f>
        <v/>
      </c>
    </row>
    <row r="177" ht="15.6" customHeight="1" s="1659">
      <c r="B177" s="1287" t="n"/>
      <c r="C177" s="1288" t="n"/>
      <c r="D177" s="1289" t="n"/>
      <c r="G177" s="1290" t="n"/>
      <c r="H177" s="1291" t="n"/>
      <c r="I177" s="1292">
        <f>IFERROR(INDEX('Price Change - non Flash'!C:C,MATCH('Included-Excluded EANs - GWP'!H177,'Price Change - non Flash'!B:B,0)),"")</f>
        <v/>
      </c>
      <c r="J177" s="1292">
        <f>IFERROR(INDEX('Price Change - non Flash'!D:D,MATCH('Included-Excluded EANs - GWP'!H177,'Price Change - non Flash'!B:B,0)),"")</f>
        <v/>
      </c>
      <c r="K177" s="1292">
        <f>IFERROR(INDEX('Price Change - non Flash'!E:E,MATCH('Included-Excluded EANs - GWP'!H177,'Price Change - non Flash'!B:B,0)),"")</f>
        <v/>
      </c>
    </row>
    <row r="178" ht="15.6" customHeight="1" s="1659">
      <c r="B178" s="1287" t="n"/>
      <c r="C178" s="1288" t="n"/>
      <c r="D178" s="1289" t="n"/>
      <c r="G178" s="1290" t="n"/>
      <c r="H178" s="1291" t="n"/>
      <c r="I178" s="1292">
        <f>IFERROR(INDEX('Price Change - non Flash'!C:C,MATCH('Included-Excluded EANs - GWP'!H178,'Price Change - non Flash'!B:B,0)),"")</f>
        <v/>
      </c>
      <c r="J178" s="1292">
        <f>IFERROR(INDEX('Price Change - non Flash'!D:D,MATCH('Included-Excluded EANs - GWP'!H178,'Price Change - non Flash'!B:B,0)),"")</f>
        <v/>
      </c>
      <c r="K178" s="1292">
        <f>IFERROR(INDEX('Price Change - non Flash'!E:E,MATCH('Included-Excluded EANs - GWP'!H178,'Price Change - non Flash'!B:B,0)),"")</f>
        <v/>
      </c>
    </row>
    <row r="179" ht="15.6" customHeight="1" s="1659">
      <c r="B179" s="1287" t="n"/>
      <c r="C179" s="1288" t="n"/>
      <c r="D179" s="1289" t="n"/>
      <c r="G179" s="1290" t="n"/>
      <c r="H179" s="1291" t="n"/>
      <c r="I179" s="1292">
        <f>IFERROR(INDEX('Price Change - non Flash'!C:C,MATCH('Included-Excluded EANs - GWP'!H179,'Price Change - non Flash'!B:B,0)),"")</f>
        <v/>
      </c>
      <c r="J179" s="1292">
        <f>IFERROR(INDEX('Price Change - non Flash'!D:D,MATCH('Included-Excluded EANs - GWP'!H179,'Price Change - non Flash'!B:B,0)),"")</f>
        <v/>
      </c>
      <c r="K179" s="1292">
        <f>IFERROR(INDEX('Price Change - non Flash'!E:E,MATCH('Included-Excluded EANs - GWP'!H179,'Price Change - non Flash'!B:B,0)),"")</f>
        <v/>
      </c>
    </row>
    <row r="180" ht="15.6" customHeight="1" s="1659">
      <c r="B180" s="1287" t="n"/>
      <c r="C180" s="1288" t="n"/>
      <c r="D180" s="1289" t="n"/>
      <c r="G180" s="1290" t="n"/>
      <c r="H180" s="1291" t="n"/>
      <c r="I180" s="1292">
        <f>IFERROR(INDEX('Price Change - non Flash'!C:C,MATCH('Included-Excluded EANs - GWP'!H180,'Price Change - non Flash'!B:B,0)),"")</f>
        <v/>
      </c>
      <c r="J180" s="1292">
        <f>IFERROR(INDEX('Price Change - non Flash'!D:D,MATCH('Included-Excluded EANs - GWP'!H180,'Price Change - non Flash'!B:B,0)),"")</f>
        <v/>
      </c>
      <c r="K180" s="1292">
        <f>IFERROR(INDEX('Price Change - non Flash'!E:E,MATCH('Included-Excluded EANs - GWP'!H180,'Price Change - non Flash'!B:B,0)),"")</f>
        <v/>
      </c>
    </row>
    <row r="181" ht="15.6" customHeight="1" s="1659">
      <c r="B181" s="1287" t="n"/>
      <c r="C181" s="1288" t="n"/>
      <c r="D181" s="1289" t="n"/>
      <c r="G181" s="1290" t="n"/>
      <c r="H181" s="1291" t="n"/>
      <c r="I181" s="1292">
        <f>IFERROR(INDEX('Price Change - non Flash'!C:C,MATCH('Included-Excluded EANs - GWP'!H181,'Price Change - non Flash'!B:B,0)),"")</f>
        <v/>
      </c>
      <c r="J181" s="1292">
        <f>IFERROR(INDEX('Price Change - non Flash'!D:D,MATCH('Included-Excluded EANs - GWP'!H181,'Price Change - non Flash'!B:B,0)),"")</f>
        <v/>
      </c>
      <c r="K181" s="1292">
        <f>IFERROR(INDEX('Price Change - non Flash'!E:E,MATCH('Included-Excluded EANs - GWP'!H181,'Price Change - non Flash'!B:B,0)),"")</f>
        <v/>
      </c>
    </row>
    <row r="182" ht="15.6" customHeight="1" s="1659">
      <c r="B182" s="1287" t="n"/>
      <c r="C182" s="1288" t="n"/>
      <c r="D182" s="1289" t="n"/>
      <c r="G182" s="1290" t="n"/>
      <c r="H182" s="1291" t="n"/>
      <c r="I182" s="1292">
        <f>IFERROR(INDEX('Price Change - non Flash'!C:C,MATCH('Included-Excluded EANs - GWP'!H182,'Price Change - non Flash'!B:B,0)),"")</f>
        <v/>
      </c>
      <c r="J182" s="1292">
        <f>IFERROR(INDEX('Price Change - non Flash'!D:D,MATCH('Included-Excluded EANs - GWP'!H182,'Price Change - non Flash'!B:B,0)),"")</f>
        <v/>
      </c>
      <c r="K182" s="1292">
        <f>IFERROR(INDEX('Price Change - non Flash'!E:E,MATCH('Included-Excluded EANs - GWP'!H182,'Price Change - non Flash'!B:B,0)),"")</f>
        <v/>
      </c>
    </row>
    <row r="183" ht="15.6" customHeight="1" s="1659">
      <c r="B183" s="1287" t="n"/>
      <c r="C183" s="1288" t="n"/>
      <c r="D183" s="1289" t="n"/>
      <c r="G183" s="1290" t="n"/>
      <c r="H183" s="1291" t="n"/>
      <c r="I183" s="1292">
        <f>IFERROR(INDEX('Price Change - non Flash'!C:C,MATCH('Included-Excluded EANs - GWP'!H183,'Price Change - non Flash'!B:B,0)),"")</f>
        <v/>
      </c>
      <c r="J183" s="1292">
        <f>IFERROR(INDEX('Price Change - non Flash'!D:D,MATCH('Included-Excluded EANs - GWP'!H183,'Price Change - non Flash'!B:B,0)),"")</f>
        <v/>
      </c>
      <c r="K183" s="1292">
        <f>IFERROR(INDEX('Price Change - non Flash'!E:E,MATCH('Included-Excluded EANs - GWP'!H183,'Price Change - non Flash'!B:B,0)),"")</f>
        <v/>
      </c>
    </row>
    <row r="184" ht="15.6" customHeight="1" s="1659">
      <c r="B184" s="1287" t="n"/>
      <c r="C184" s="1288" t="n"/>
      <c r="D184" s="1289" t="n"/>
      <c r="G184" s="1290" t="n"/>
      <c r="H184" s="1291" t="n"/>
      <c r="I184" s="1292">
        <f>IFERROR(INDEX('Price Change - non Flash'!C:C,MATCH('Included-Excluded EANs - GWP'!H184,'Price Change - non Flash'!B:B,0)),"")</f>
        <v/>
      </c>
      <c r="J184" s="1292">
        <f>IFERROR(INDEX('Price Change - non Flash'!D:D,MATCH('Included-Excluded EANs - GWP'!H184,'Price Change - non Flash'!B:B,0)),"")</f>
        <v/>
      </c>
      <c r="K184" s="1292">
        <f>IFERROR(INDEX('Price Change - non Flash'!E:E,MATCH('Included-Excluded EANs - GWP'!H184,'Price Change - non Flash'!B:B,0)),"")</f>
        <v/>
      </c>
    </row>
    <row r="185" ht="15.6" customHeight="1" s="1659">
      <c r="B185" s="1287" t="n"/>
      <c r="C185" s="1288" t="n"/>
      <c r="D185" s="1289" t="n"/>
      <c r="G185" s="1290" t="n"/>
      <c r="H185" s="1291" t="n"/>
      <c r="I185" s="1292">
        <f>IFERROR(INDEX('Price Change - non Flash'!C:C,MATCH('Included-Excluded EANs - GWP'!H185,'Price Change - non Flash'!B:B,0)),"")</f>
        <v/>
      </c>
      <c r="J185" s="1292">
        <f>IFERROR(INDEX('Price Change - non Flash'!D:D,MATCH('Included-Excluded EANs - GWP'!H185,'Price Change - non Flash'!B:B,0)),"")</f>
        <v/>
      </c>
      <c r="K185" s="1292">
        <f>IFERROR(INDEX('Price Change - non Flash'!E:E,MATCH('Included-Excluded EANs - GWP'!H185,'Price Change - non Flash'!B:B,0)),"")</f>
        <v/>
      </c>
    </row>
    <row r="186" ht="15.6" customHeight="1" s="1659">
      <c r="B186" s="1287" t="n"/>
      <c r="C186" s="1288" t="n"/>
      <c r="D186" s="1289" t="n"/>
      <c r="G186" s="1290" t="n"/>
      <c r="H186" s="1291" t="n"/>
      <c r="I186" s="1292">
        <f>IFERROR(INDEX('Price Change - non Flash'!C:C,MATCH('Included-Excluded EANs - GWP'!H186,'Price Change - non Flash'!B:B,0)),"")</f>
        <v/>
      </c>
      <c r="J186" s="1292">
        <f>IFERROR(INDEX('Price Change - non Flash'!D:D,MATCH('Included-Excluded EANs - GWP'!H186,'Price Change - non Flash'!B:B,0)),"")</f>
        <v/>
      </c>
      <c r="K186" s="1292">
        <f>IFERROR(INDEX('Price Change - non Flash'!E:E,MATCH('Included-Excluded EANs - GWP'!H186,'Price Change - non Flash'!B:B,0)),"")</f>
        <v/>
      </c>
    </row>
    <row r="187" ht="15.6" customHeight="1" s="1659">
      <c r="B187" s="1287" t="n"/>
      <c r="C187" s="1288" t="n"/>
      <c r="D187" s="1289" t="n"/>
      <c r="G187" s="1290" t="n"/>
      <c r="H187" s="1291" t="n"/>
      <c r="I187" s="1292">
        <f>IFERROR(INDEX('Price Change - non Flash'!C:C,MATCH('Included-Excluded EANs - GWP'!H187,'Price Change - non Flash'!B:B,0)),"")</f>
        <v/>
      </c>
      <c r="J187" s="1292">
        <f>IFERROR(INDEX('Price Change - non Flash'!D:D,MATCH('Included-Excluded EANs - GWP'!H187,'Price Change - non Flash'!B:B,0)),"")</f>
        <v/>
      </c>
      <c r="K187" s="1292">
        <f>IFERROR(INDEX('Price Change - non Flash'!E:E,MATCH('Included-Excluded EANs - GWP'!H187,'Price Change - non Flash'!B:B,0)),"")</f>
        <v/>
      </c>
    </row>
    <row r="188" ht="15.6" customHeight="1" s="1659">
      <c r="B188" s="1287" t="n"/>
      <c r="C188" s="1288" t="n"/>
      <c r="D188" s="1289" t="n"/>
      <c r="G188" s="1290" t="n"/>
      <c r="H188" s="1291" t="n"/>
      <c r="I188" s="1292">
        <f>IFERROR(INDEX('Price Change - non Flash'!C:C,MATCH('Included-Excluded EANs - GWP'!H188,'Price Change - non Flash'!B:B,0)),"")</f>
        <v/>
      </c>
      <c r="J188" s="1292">
        <f>IFERROR(INDEX('Price Change - non Flash'!D:D,MATCH('Included-Excluded EANs - GWP'!H188,'Price Change - non Flash'!B:B,0)),"")</f>
        <v/>
      </c>
      <c r="K188" s="1292">
        <f>IFERROR(INDEX('Price Change - non Flash'!E:E,MATCH('Included-Excluded EANs - GWP'!H188,'Price Change - non Flash'!B:B,0)),"")</f>
        <v/>
      </c>
    </row>
    <row r="189" ht="15.6" customHeight="1" s="1659">
      <c r="B189" s="1287" t="n"/>
      <c r="C189" s="1288" t="n"/>
      <c r="D189" s="1289" t="n"/>
      <c r="G189" s="1290" t="n"/>
      <c r="H189" s="1291" t="n"/>
      <c r="I189" s="1292">
        <f>IFERROR(INDEX('Price Change - non Flash'!C:C,MATCH('Included-Excluded EANs - GWP'!H189,'Price Change - non Flash'!B:B,0)),"")</f>
        <v/>
      </c>
      <c r="J189" s="1292">
        <f>IFERROR(INDEX('Price Change - non Flash'!D:D,MATCH('Included-Excluded EANs - GWP'!H189,'Price Change - non Flash'!B:B,0)),"")</f>
        <v/>
      </c>
      <c r="K189" s="1292">
        <f>IFERROR(INDEX('Price Change - non Flash'!E:E,MATCH('Included-Excluded EANs - GWP'!H189,'Price Change - non Flash'!B:B,0)),"")</f>
        <v/>
      </c>
    </row>
    <row r="190" ht="15.6" customHeight="1" s="1659">
      <c r="B190" s="1287" t="n"/>
      <c r="C190" s="1288" t="n"/>
      <c r="D190" s="1289" t="n"/>
      <c r="G190" s="1290" t="n"/>
      <c r="H190" s="1291" t="n"/>
      <c r="I190" s="1292">
        <f>IFERROR(INDEX('Price Change - non Flash'!C:C,MATCH('Included-Excluded EANs - GWP'!H190,'Price Change - non Flash'!B:B,0)),"")</f>
        <v/>
      </c>
      <c r="J190" s="1292">
        <f>IFERROR(INDEX('Price Change - non Flash'!D:D,MATCH('Included-Excluded EANs - GWP'!H190,'Price Change - non Flash'!B:B,0)),"")</f>
        <v/>
      </c>
      <c r="K190" s="1292">
        <f>IFERROR(INDEX('Price Change - non Flash'!E:E,MATCH('Included-Excluded EANs - GWP'!H190,'Price Change - non Flash'!B:B,0)),"")</f>
        <v/>
      </c>
    </row>
    <row r="191" ht="15.6" customHeight="1" s="1659">
      <c r="B191" s="1287" t="n"/>
      <c r="C191" s="1288" t="n"/>
      <c r="D191" s="1289" t="n"/>
      <c r="G191" s="1290" t="n"/>
      <c r="H191" s="1291" t="n"/>
      <c r="I191" s="1292">
        <f>IFERROR(INDEX('Price Change - non Flash'!C:C,MATCH('Included-Excluded EANs - GWP'!H191,'Price Change - non Flash'!B:B,0)),"")</f>
        <v/>
      </c>
      <c r="J191" s="1292">
        <f>IFERROR(INDEX('Price Change - non Flash'!D:D,MATCH('Included-Excluded EANs - GWP'!H191,'Price Change - non Flash'!B:B,0)),"")</f>
        <v/>
      </c>
      <c r="K191" s="1292">
        <f>IFERROR(INDEX('Price Change - non Flash'!E:E,MATCH('Included-Excluded EANs - GWP'!H191,'Price Change - non Flash'!B:B,0)),"")</f>
        <v/>
      </c>
    </row>
    <row r="192" ht="15.6" customHeight="1" s="1659">
      <c r="B192" s="1287" t="n"/>
      <c r="C192" s="1288" t="n"/>
      <c r="D192" s="1289" t="n"/>
      <c r="G192" s="1290" t="n"/>
      <c r="H192" s="1291" t="n"/>
      <c r="I192" s="1292">
        <f>IFERROR(INDEX('Price Change - non Flash'!C:C,MATCH('Included-Excluded EANs - GWP'!H192,'Price Change - non Flash'!B:B,0)),"")</f>
        <v/>
      </c>
      <c r="J192" s="1292">
        <f>IFERROR(INDEX('Price Change - non Flash'!D:D,MATCH('Included-Excluded EANs - GWP'!H192,'Price Change - non Flash'!B:B,0)),"")</f>
        <v/>
      </c>
      <c r="K192" s="1292">
        <f>IFERROR(INDEX('Price Change - non Flash'!E:E,MATCH('Included-Excluded EANs - GWP'!H192,'Price Change - non Flash'!B:B,0)),"")</f>
        <v/>
      </c>
    </row>
    <row r="193" ht="15.6" customHeight="1" s="1659">
      <c r="B193" s="1287" t="n"/>
      <c r="C193" s="1288" t="n"/>
      <c r="D193" s="1289" t="n"/>
      <c r="G193" s="1290" t="n"/>
      <c r="H193" s="1291" t="n"/>
      <c r="I193" s="1292">
        <f>IFERROR(INDEX('Price Change - non Flash'!C:C,MATCH('Included-Excluded EANs - GWP'!H193,'Price Change - non Flash'!B:B,0)),"")</f>
        <v/>
      </c>
      <c r="J193" s="1292">
        <f>IFERROR(INDEX('Price Change - non Flash'!D:D,MATCH('Included-Excluded EANs - GWP'!H193,'Price Change - non Flash'!B:B,0)),"")</f>
        <v/>
      </c>
      <c r="K193" s="1292">
        <f>IFERROR(INDEX('Price Change - non Flash'!E:E,MATCH('Included-Excluded EANs - GWP'!H193,'Price Change - non Flash'!B:B,0)),"")</f>
        <v/>
      </c>
    </row>
    <row r="194" ht="15.6" customHeight="1" s="1659">
      <c r="B194" s="1287" t="n"/>
      <c r="C194" s="1288" t="n"/>
      <c r="D194" s="1289" t="n"/>
      <c r="G194" s="1290" t="n"/>
      <c r="H194" s="1291" t="n"/>
      <c r="I194" s="1292">
        <f>IFERROR(INDEX('Price Change - non Flash'!C:C,MATCH('Included-Excluded EANs - GWP'!H194,'Price Change - non Flash'!B:B,0)),"")</f>
        <v/>
      </c>
      <c r="J194" s="1292">
        <f>IFERROR(INDEX('Price Change - non Flash'!D:D,MATCH('Included-Excluded EANs - GWP'!H194,'Price Change - non Flash'!B:B,0)),"")</f>
        <v/>
      </c>
      <c r="K194" s="1292">
        <f>IFERROR(INDEX('Price Change - non Flash'!E:E,MATCH('Included-Excluded EANs - GWP'!H194,'Price Change - non Flash'!B:B,0)),"")</f>
        <v/>
      </c>
    </row>
    <row r="195" ht="15.6" customHeight="1" s="1659">
      <c r="B195" s="1287" t="n"/>
      <c r="C195" s="1288" t="n"/>
      <c r="D195" s="1289" t="n"/>
      <c r="G195" s="1290" t="n"/>
      <c r="H195" s="1291" t="n"/>
      <c r="I195" s="1292">
        <f>IFERROR(INDEX('Price Change - non Flash'!C:C,MATCH('Included-Excluded EANs - GWP'!H195,'Price Change - non Flash'!B:B,0)),"")</f>
        <v/>
      </c>
      <c r="J195" s="1292">
        <f>IFERROR(INDEX('Price Change - non Flash'!D:D,MATCH('Included-Excluded EANs - GWP'!H195,'Price Change - non Flash'!B:B,0)),"")</f>
        <v/>
      </c>
      <c r="K195" s="1292">
        <f>IFERROR(INDEX('Price Change - non Flash'!E:E,MATCH('Included-Excluded EANs - GWP'!H195,'Price Change - non Flash'!B:B,0)),"")</f>
        <v/>
      </c>
    </row>
    <row r="196" ht="15.6" customHeight="1" s="1659">
      <c r="B196" s="1287" t="n"/>
      <c r="C196" s="1288" t="n"/>
      <c r="D196" s="1289" t="n"/>
      <c r="G196" s="1290" t="n"/>
      <c r="H196" s="1291" t="n"/>
      <c r="I196" s="1292">
        <f>IFERROR(INDEX('Price Change - non Flash'!C:C,MATCH('Included-Excluded EANs - GWP'!H196,'Price Change - non Flash'!B:B,0)),"")</f>
        <v/>
      </c>
      <c r="J196" s="1292">
        <f>IFERROR(INDEX('Price Change - non Flash'!D:D,MATCH('Included-Excluded EANs - GWP'!H196,'Price Change - non Flash'!B:B,0)),"")</f>
        <v/>
      </c>
      <c r="K196" s="1292">
        <f>IFERROR(INDEX('Price Change - non Flash'!E:E,MATCH('Included-Excluded EANs - GWP'!H196,'Price Change - non Flash'!B:B,0)),"")</f>
        <v/>
      </c>
    </row>
    <row r="197" ht="15.6" customHeight="1" s="1659">
      <c r="B197" s="1287" t="n"/>
      <c r="C197" s="1288" t="n"/>
      <c r="D197" s="1289" t="n"/>
      <c r="G197" s="1290" t="n"/>
      <c r="H197" s="1291" t="n"/>
      <c r="I197" s="1292">
        <f>IFERROR(INDEX('Price Change - non Flash'!C:C,MATCH('Included-Excluded EANs - GWP'!H197,'Price Change - non Flash'!B:B,0)),"")</f>
        <v/>
      </c>
      <c r="J197" s="1292">
        <f>IFERROR(INDEX('Price Change - non Flash'!D:D,MATCH('Included-Excluded EANs - GWP'!H197,'Price Change - non Flash'!B:B,0)),"")</f>
        <v/>
      </c>
      <c r="K197" s="1292">
        <f>IFERROR(INDEX('Price Change - non Flash'!E:E,MATCH('Included-Excluded EANs - GWP'!H197,'Price Change - non Flash'!B:B,0)),"")</f>
        <v/>
      </c>
    </row>
    <row r="198" ht="15.6" customHeight="1" s="1659">
      <c r="B198" s="1287" t="n"/>
      <c r="C198" s="1288" t="n"/>
      <c r="D198" s="1289" t="n"/>
      <c r="G198" s="1290" t="n"/>
      <c r="H198" s="1291" t="n"/>
      <c r="I198" s="1292">
        <f>IFERROR(INDEX('Price Change - non Flash'!C:C,MATCH('Included-Excluded EANs - GWP'!H198,'Price Change - non Flash'!B:B,0)),"")</f>
        <v/>
      </c>
      <c r="J198" s="1292">
        <f>IFERROR(INDEX('Price Change - non Flash'!D:D,MATCH('Included-Excluded EANs - GWP'!H198,'Price Change - non Flash'!B:B,0)),"")</f>
        <v/>
      </c>
      <c r="K198" s="1292">
        <f>IFERROR(INDEX('Price Change - non Flash'!E:E,MATCH('Included-Excluded EANs - GWP'!H198,'Price Change - non Flash'!B:B,0)),"")</f>
        <v/>
      </c>
    </row>
    <row r="199" ht="15.6" customHeight="1" s="1659">
      <c r="B199" s="1287" t="n"/>
      <c r="C199" s="1288" t="n"/>
      <c r="D199" s="1289" t="n"/>
      <c r="G199" s="1290" t="n"/>
      <c r="H199" s="1291" t="n"/>
      <c r="I199" s="1292">
        <f>IFERROR(INDEX('Price Change - non Flash'!C:C,MATCH('Included-Excluded EANs - GWP'!H199,'Price Change - non Flash'!B:B,0)),"")</f>
        <v/>
      </c>
      <c r="J199" s="1292">
        <f>IFERROR(INDEX('Price Change - non Flash'!D:D,MATCH('Included-Excluded EANs - GWP'!H199,'Price Change - non Flash'!B:B,0)),"")</f>
        <v/>
      </c>
      <c r="K199" s="1292">
        <f>IFERROR(INDEX('Price Change - non Flash'!E:E,MATCH('Included-Excluded EANs - GWP'!H199,'Price Change - non Flash'!B:B,0)),"")</f>
        <v/>
      </c>
    </row>
    <row r="200" ht="15.6" customHeight="1" s="1659">
      <c r="B200" s="1287" t="n"/>
      <c r="C200" s="1288" t="n"/>
      <c r="D200" s="1289" t="n"/>
      <c r="G200" s="1290" t="n"/>
      <c r="H200" s="1291" t="n"/>
      <c r="I200" s="1292">
        <f>IFERROR(INDEX('Price Change - non Flash'!C:C,MATCH('Included-Excluded EANs - GWP'!H200,'Price Change - non Flash'!B:B,0)),"")</f>
        <v/>
      </c>
      <c r="J200" s="1292">
        <f>IFERROR(INDEX('Price Change - non Flash'!D:D,MATCH('Included-Excluded EANs - GWP'!H200,'Price Change - non Flash'!B:B,0)),"")</f>
        <v/>
      </c>
      <c r="K200" s="1292">
        <f>IFERROR(INDEX('Price Change - non Flash'!E:E,MATCH('Included-Excluded EANs - GWP'!H200,'Price Change - non Flash'!B:B,0)),"")</f>
        <v/>
      </c>
    </row>
    <row r="201" ht="15.6" customHeight="1" s="1659">
      <c r="B201" s="1287" t="n"/>
      <c r="C201" s="1288" t="n"/>
      <c r="D201" s="1289" t="n"/>
      <c r="G201" s="1290" t="n"/>
      <c r="H201" s="1291" t="n"/>
      <c r="I201" s="1292">
        <f>IFERROR(INDEX('Price Change - non Flash'!C:C,MATCH('Included-Excluded EANs - GWP'!H201,'Price Change - non Flash'!B:B,0)),"")</f>
        <v/>
      </c>
      <c r="J201" s="1292">
        <f>IFERROR(INDEX('Price Change - non Flash'!D:D,MATCH('Included-Excluded EANs - GWP'!H201,'Price Change - non Flash'!B:B,0)),"")</f>
        <v/>
      </c>
      <c r="K201" s="1292">
        <f>IFERROR(INDEX('Price Change - non Flash'!E:E,MATCH('Included-Excluded EANs - GWP'!H201,'Price Change - non Flash'!B:B,0)),"")</f>
        <v/>
      </c>
    </row>
    <row r="202" ht="15.6" customHeight="1" s="1659">
      <c r="G202" s="1290" t="n"/>
      <c r="H202" s="1291" t="n"/>
      <c r="I202" s="1292">
        <f>IFERROR(INDEX('Price Change - non Flash'!C:C,MATCH('Included-Excluded EANs - GWP'!H202,'Price Change - non Flash'!B:B,0)),"")</f>
        <v/>
      </c>
      <c r="J202" s="1292">
        <f>IFERROR(INDEX('Price Change - non Flash'!D:D,MATCH('Included-Excluded EANs - GWP'!H202,'Price Change - non Flash'!B:B,0)),"")</f>
        <v/>
      </c>
      <c r="K202" s="1292">
        <f>IFERROR(INDEX('Price Change - non Flash'!E:E,MATCH('Included-Excluded EANs - GWP'!H202,'Price Change - non Flash'!B:B,0)),"")</f>
        <v/>
      </c>
    </row>
    <row r="203" ht="15.6" customHeight="1" s="1659">
      <c r="G203" s="1290" t="n"/>
      <c r="H203" s="1291" t="n"/>
      <c r="I203" s="1292">
        <f>IFERROR(INDEX('Price Change - non Flash'!C:C,MATCH('Included-Excluded EANs - GWP'!H203,'Price Change - non Flash'!B:B,0)),"")</f>
        <v/>
      </c>
      <c r="J203" s="1292">
        <f>IFERROR(INDEX('Price Change - non Flash'!D:D,MATCH('Included-Excluded EANs - GWP'!H203,'Price Change - non Flash'!B:B,0)),"")</f>
        <v/>
      </c>
      <c r="K203" s="1292">
        <f>IFERROR(INDEX('Price Change - non Flash'!E:E,MATCH('Included-Excluded EANs - GWP'!H203,'Price Change - non Flash'!B:B,0)),"")</f>
        <v/>
      </c>
    </row>
    <row r="204" ht="15.6" customHeight="1" s="1659">
      <c r="G204" s="1290" t="n"/>
      <c r="H204" s="1291" t="n"/>
      <c r="I204" s="1292">
        <f>IFERROR(INDEX('Price Change - non Flash'!C:C,MATCH('Included-Excluded EANs - GWP'!H204,'Price Change - non Flash'!B:B,0)),"")</f>
        <v/>
      </c>
      <c r="J204" s="1292">
        <f>IFERROR(INDEX('Price Change - non Flash'!D:D,MATCH('Included-Excluded EANs - GWP'!H204,'Price Change - non Flash'!B:B,0)),"")</f>
        <v/>
      </c>
      <c r="K204" s="1292">
        <f>IFERROR(INDEX('Price Change - non Flash'!E:E,MATCH('Included-Excluded EANs - GWP'!H204,'Price Change - non Flash'!B:B,0)),"")</f>
        <v/>
      </c>
    </row>
    <row r="205" ht="15.6" customHeight="1" s="1659">
      <c r="G205" s="1290" t="n"/>
      <c r="H205" s="1291" t="n"/>
      <c r="I205" s="1292">
        <f>IFERROR(INDEX('Price Change - non Flash'!C:C,MATCH('Included-Excluded EANs - GWP'!H205,'Price Change - non Flash'!B:B,0)),"")</f>
        <v/>
      </c>
      <c r="J205" s="1292">
        <f>IFERROR(INDEX('Price Change - non Flash'!D:D,MATCH('Included-Excluded EANs - GWP'!H205,'Price Change - non Flash'!B:B,0)),"")</f>
        <v/>
      </c>
      <c r="K205" s="1292">
        <f>IFERROR(INDEX('Price Change - non Flash'!E:E,MATCH('Included-Excluded EANs - GWP'!H205,'Price Change - non Flash'!B:B,0)),"")</f>
        <v/>
      </c>
    </row>
    <row r="206" ht="15.6" customHeight="1" s="1659">
      <c r="G206" s="1290" t="n"/>
      <c r="H206" s="1291" t="n"/>
      <c r="I206" s="1292">
        <f>IFERROR(INDEX('Price Change - non Flash'!C:C,MATCH('Included-Excluded EANs - GWP'!H206,'Price Change - non Flash'!B:B,0)),"")</f>
        <v/>
      </c>
      <c r="J206" s="1292">
        <f>IFERROR(INDEX('Price Change - non Flash'!D:D,MATCH('Included-Excluded EANs - GWP'!H206,'Price Change - non Flash'!B:B,0)),"")</f>
        <v/>
      </c>
      <c r="K206" s="1292">
        <f>IFERROR(INDEX('Price Change - non Flash'!E:E,MATCH('Included-Excluded EANs - GWP'!H206,'Price Change - non Flash'!B:B,0)),"")</f>
        <v/>
      </c>
    </row>
    <row r="207" ht="15.6" customHeight="1" s="1659">
      <c r="G207" s="1290" t="n"/>
      <c r="H207" s="1291" t="n"/>
      <c r="I207" s="1292">
        <f>IFERROR(INDEX('Price Change - non Flash'!C:C,MATCH('Included-Excluded EANs - GWP'!H207,'Price Change - non Flash'!B:B,0)),"")</f>
        <v/>
      </c>
      <c r="J207" s="1292">
        <f>IFERROR(INDEX('Price Change - non Flash'!D:D,MATCH('Included-Excluded EANs - GWP'!H207,'Price Change - non Flash'!B:B,0)),"")</f>
        <v/>
      </c>
      <c r="K207" s="1292">
        <f>IFERROR(INDEX('Price Change - non Flash'!E:E,MATCH('Included-Excluded EANs - GWP'!H207,'Price Change - non Flash'!B:B,0)),"")</f>
        <v/>
      </c>
    </row>
    <row r="208" ht="15.6" customHeight="1" s="1659">
      <c r="G208" s="1290" t="n"/>
      <c r="H208" s="1291" t="n"/>
      <c r="I208" s="1292">
        <f>IFERROR(INDEX('Price Change - non Flash'!C:C,MATCH('Included-Excluded EANs - GWP'!H208,'Price Change - non Flash'!B:B,0)),"")</f>
        <v/>
      </c>
      <c r="J208" s="1292">
        <f>IFERROR(INDEX('Price Change - non Flash'!D:D,MATCH('Included-Excluded EANs - GWP'!H208,'Price Change - non Flash'!B:B,0)),"")</f>
        <v/>
      </c>
      <c r="K208" s="1292">
        <f>IFERROR(INDEX('Price Change - non Flash'!E:E,MATCH('Included-Excluded EANs - GWP'!H208,'Price Change - non Flash'!B:B,0)),"")</f>
        <v/>
      </c>
    </row>
    <row r="209" ht="15.6" customHeight="1" s="1659">
      <c r="G209" s="1290" t="n"/>
      <c r="H209" s="1291" t="n"/>
      <c r="I209" s="1292">
        <f>IFERROR(INDEX('Price Change - non Flash'!C:C,MATCH('Included-Excluded EANs - GWP'!H209,'Price Change - non Flash'!B:B,0)),"")</f>
        <v/>
      </c>
      <c r="J209" s="1292">
        <f>IFERROR(INDEX('Price Change - non Flash'!D:D,MATCH('Included-Excluded EANs - GWP'!H209,'Price Change - non Flash'!B:B,0)),"")</f>
        <v/>
      </c>
      <c r="K209" s="1292">
        <f>IFERROR(INDEX('Price Change - non Flash'!E:E,MATCH('Included-Excluded EANs - GWP'!H209,'Price Change - non Flash'!B:B,0)),"")</f>
        <v/>
      </c>
    </row>
    <row r="210" ht="15.6" customHeight="1" s="1659">
      <c r="G210" s="1290" t="n"/>
      <c r="H210" s="1291" t="n"/>
      <c r="I210" s="1292">
        <f>IFERROR(INDEX('Price Change - non Flash'!C:C,MATCH('Included-Excluded EANs - GWP'!H210,'Price Change - non Flash'!B:B,0)),"")</f>
        <v/>
      </c>
      <c r="J210" s="1292">
        <f>IFERROR(INDEX('Price Change - non Flash'!D:D,MATCH('Included-Excluded EANs - GWP'!H210,'Price Change - non Flash'!B:B,0)),"")</f>
        <v/>
      </c>
      <c r="K210" s="1292">
        <f>IFERROR(INDEX('Price Change - non Flash'!E:E,MATCH('Included-Excluded EANs - GWP'!H210,'Price Change - non Flash'!B:B,0)),"")</f>
        <v/>
      </c>
    </row>
    <row r="211" ht="15.6" customHeight="1" s="1659">
      <c r="G211" s="1290" t="n"/>
      <c r="H211" s="1291" t="n"/>
      <c r="I211" s="1292">
        <f>IFERROR(INDEX('Price Change - non Flash'!C:C,MATCH('Included-Excluded EANs - GWP'!H211,'Price Change - non Flash'!B:B,0)),"")</f>
        <v/>
      </c>
      <c r="J211" s="1292">
        <f>IFERROR(INDEX('Price Change - non Flash'!D:D,MATCH('Included-Excluded EANs - GWP'!H211,'Price Change - non Flash'!B:B,0)),"")</f>
        <v/>
      </c>
      <c r="K211" s="1292">
        <f>IFERROR(INDEX('Price Change - non Flash'!E:E,MATCH('Included-Excluded EANs - GWP'!H211,'Price Change - non Flash'!B:B,0)),"")</f>
        <v/>
      </c>
    </row>
    <row r="212" ht="15.6" customHeight="1" s="1659">
      <c r="G212" s="1290" t="n"/>
      <c r="H212" s="1291" t="n"/>
      <c r="I212" s="1292">
        <f>IFERROR(INDEX('Price Change - non Flash'!C:C,MATCH('Included-Excluded EANs - GWP'!H212,'Price Change - non Flash'!B:B,0)),"")</f>
        <v/>
      </c>
      <c r="J212" s="1292">
        <f>IFERROR(INDEX('Price Change - non Flash'!D:D,MATCH('Included-Excluded EANs - GWP'!H212,'Price Change - non Flash'!B:B,0)),"")</f>
        <v/>
      </c>
      <c r="K212" s="1292">
        <f>IFERROR(INDEX('Price Change - non Flash'!E:E,MATCH('Included-Excluded EANs - GWP'!H212,'Price Change - non Flash'!B:B,0)),"")</f>
        <v/>
      </c>
    </row>
    <row r="213" ht="15.6" customHeight="1" s="1659">
      <c r="G213" s="1290" t="n"/>
      <c r="H213" s="1291" t="n"/>
      <c r="I213" s="1292">
        <f>IFERROR(INDEX('Price Change - non Flash'!C:C,MATCH('Included-Excluded EANs - GWP'!H213,'Price Change - non Flash'!B:B,0)),"")</f>
        <v/>
      </c>
      <c r="J213" s="1292">
        <f>IFERROR(INDEX('Price Change - non Flash'!D:D,MATCH('Included-Excluded EANs - GWP'!H213,'Price Change - non Flash'!B:B,0)),"")</f>
        <v/>
      </c>
      <c r="K213" s="1292">
        <f>IFERROR(INDEX('Price Change - non Flash'!E:E,MATCH('Included-Excluded EANs - GWP'!H213,'Price Change - non Flash'!B:B,0)),"")</f>
        <v/>
      </c>
    </row>
    <row r="214" ht="15.6" customHeight="1" s="1659">
      <c r="G214" s="1290" t="n"/>
      <c r="H214" s="1291" t="n"/>
      <c r="I214" s="1292">
        <f>IFERROR(INDEX('Price Change - non Flash'!C:C,MATCH('Included-Excluded EANs - GWP'!H214,'Price Change - non Flash'!B:B,0)),"")</f>
        <v/>
      </c>
      <c r="J214" s="1292">
        <f>IFERROR(INDEX('Price Change - non Flash'!D:D,MATCH('Included-Excluded EANs - GWP'!H214,'Price Change - non Flash'!B:B,0)),"")</f>
        <v/>
      </c>
      <c r="K214" s="1292">
        <f>IFERROR(INDEX('Price Change - non Flash'!E:E,MATCH('Included-Excluded EANs - GWP'!H214,'Price Change - non Flash'!B:B,0)),"")</f>
        <v/>
      </c>
    </row>
    <row r="215" ht="15.6" customHeight="1" s="1659">
      <c r="G215" s="1290" t="n"/>
      <c r="H215" s="1291" t="n"/>
      <c r="I215" s="1292">
        <f>IFERROR(INDEX('Price Change - non Flash'!C:C,MATCH('Included-Excluded EANs - GWP'!H215,'Price Change - non Flash'!B:B,0)),"")</f>
        <v/>
      </c>
      <c r="J215" s="1292">
        <f>IFERROR(INDEX('Price Change - non Flash'!D:D,MATCH('Included-Excluded EANs - GWP'!H215,'Price Change - non Flash'!B:B,0)),"")</f>
        <v/>
      </c>
      <c r="K215" s="1292">
        <f>IFERROR(INDEX('Price Change - non Flash'!E:E,MATCH('Included-Excluded EANs - GWP'!H215,'Price Change - non Flash'!B:B,0)),"")</f>
        <v/>
      </c>
    </row>
    <row r="216" ht="15.6" customHeight="1" s="1659">
      <c r="G216" s="1290" t="n"/>
      <c r="H216" s="1291" t="n"/>
      <c r="I216" s="1292">
        <f>IFERROR(INDEX('Price Change - non Flash'!C:C,MATCH('Included-Excluded EANs - GWP'!H216,'Price Change - non Flash'!B:B,0)),"")</f>
        <v/>
      </c>
      <c r="J216" s="1292">
        <f>IFERROR(INDEX('Price Change - non Flash'!D:D,MATCH('Included-Excluded EANs - GWP'!H216,'Price Change - non Flash'!B:B,0)),"")</f>
        <v/>
      </c>
      <c r="K216" s="1292">
        <f>IFERROR(INDEX('Price Change - non Flash'!E:E,MATCH('Included-Excluded EANs - GWP'!H216,'Price Change - non Flash'!B:B,0)),"")</f>
        <v/>
      </c>
    </row>
    <row r="217" ht="15.6" customHeight="1" s="1659">
      <c r="G217" s="1290" t="n"/>
      <c r="H217" s="1291" t="n"/>
      <c r="I217" s="1292">
        <f>IFERROR(INDEX('Price Change - non Flash'!C:C,MATCH('Included-Excluded EANs - GWP'!H217,'Price Change - non Flash'!B:B,0)),"")</f>
        <v/>
      </c>
      <c r="J217" s="1292">
        <f>IFERROR(INDEX('Price Change - non Flash'!D:D,MATCH('Included-Excluded EANs - GWP'!H217,'Price Change - non Flash'!B:B,0)),"")</f>
        <v/>
      </c>
      <c r="K217" s="1292">
        <f>IFERROR(INDEX('Price Change - non Flash'!E:E,MATCH('Included-Excluded EANs - GWP'!H217,'Price Change - non Flash'!B:B,0)),"")</f>
        <v/>
      </c>
    </row>
    <row r="218" ht="15.6" customHeight="1" s="1659">
      <c r="G218" s="1290" t="n"/>
      <c r="H218" s="1291" t="n"/>
      <c r="I218" s="1292">
        <f>IFERROR(INDEX('Price Change - non Flash'!C:C,MATCH('Included-Excluded EANs - GWP'!H218,'Price Change - non Flash'!B:B,0)),"")</f>
        <v/>
      </c>
      <c r="J218" s="1292">
        <f>IFERROR(INDEX('Price Change - non Flash'!D:D,MATCH('Included-Excluded EANs - GWP'!H218,'Price Change - non Flash'!B:B,0)),"")</f>
        <v/>
      </c>
      <c r="K218" s="1292">
        <f>IFERROR(INDEX('Price Change - non Flash'!E:E,MATCH('Included-Excluded EANs - GWP'!H218,'Price Change - non Flash'!B:B,0)),"")</f>
        <v/>
      </c>
    </row>
    <row r="219" ht="15.6" customHeight="1" s="1659">
      <c r="G219" s="1290" t="n"/>
      <c r="H219" s="1291" t="n"/>
      <c r="I219" s="1292">
        <f>IFERROR(INDEX('Price Change - non Flash'!C:C,MATCH('Included-Excluded EANs - GWP'!H219,'Price Change - non Flash'!B:B,0)),"")</f>
        <v/>
      </c>
      <c r="J219" s="1292">
        <f>IFERROR(INDEX('Price Change - non Flash'!D:D,MATCH('Included-Excluded EANs - GWP'!H219,'Price Change - non Flash'!B:B,0)),"")</f>
        <v/>
      </c>
      <c r="K219" s="1292">
        <f>IFERROR(INDEX('Price Change - non Flash'!E:E,MATCH('Included-Excluded EANs - GWP'!H219,'Price Change - non Flash'!B:B,0)),"")</f>
        <v/>
      </c>
    </row>
    <row r="220" ht="15.6" customHeight="1" s="1659">
      <c r="G220" s="1290" t="n"/>
      <c r="H220" s="1291" t="n"/>
      <c r="I220" s="1292">
        <f>IFERROR(INDEX('Price Change - non Flash'!C:C,MATCH('Included-Excluded EANs - GWP'!H220,'Price Change - non Flash'!B:B,0)),"")</f>
        <v/>
      </c>
      <c r="J220" s="1292">
        <f>IFERROR(INDEX('Price Change - non Flash'!D:D,MATCH('Included-Excluded EANs - GWP'!H220,'Price Change - non Flash'!B:B,0)),"")</f>
        <v/>
      </c>
      <c r="K220" s="1292">
        <f>IFERROR(INDEX('Price Change - non Flash'!E:E,MATCH('Included-Excluded EANs - GWP'!H220,'Price Change - non Flash'!B:B,0)),"")</f>
        <v/>
      </c>
    </row>
    <row r="221" ht="15.6" customHeight="1" s="1659">
      <c r="G221" s="1290" t="n"/>
      <c r="H221" s="1291" t="n"/>
      <c r="I221" s="1292">
        <f>IFERROR(INDEX('Price Change - non Flash'!C:C,MATCH('Included-Excluded EANs - GWP'!H221,'Price Change - non Flash'!B:B,0)),"")</f>
        <v/>
      </c>
      <c r="J221" s="1292">
        <f>IFERROR(INDEX('Price Change - non Flash'!D:D,MATCH('Included-Excluded EANs - GWP'!H221,'Price Change - non Flash'!B:B,0)),"")</f>
        <v/>
      </c>
      <c r="K221" s="1292">
        <f>IFERROR(INDEX('Price Change - non Flash'!E:E,MATCH('Included-Excluded EANs - GWP'!H221,'Price Change - non Flash'!B:B,0)),"")</f>
        <v/>
      </c>
    </row>
    <row r="222" ht="15.6" customHeight="1" s="1659">
      <c r="G222" s="1290" t="n"/>
      <c r="H222" s="1291" t="n"/>
      <c r="I222" s="1292">
        <f>IFERROR(INDEX('Price Change - non Flash'!C:C,MATCH('Included-Excluded EANs - GWP'!H222,'Price Change - non Flash'!B:B,0)),"")</f>
        <v/>
      </c>
      <c r="J222" s="1292">
        <f>IFERROR(INDEX('Price Change - non Flash'!D:D,MATCH('Included-Excluded EANs - GWP'!H222,'Price Change - non Flash'!B:B,0)),"")</f>
        <v/>
      </c>
      <c r="K222" s="1292">
        <f>IFERROR(INDEX('Price Change - non Flash'!E:E,MATCH('Included-Excluded EANs - GWP'!H222,'Price Change - non Flash'!B:B,0)),"")</f>
        <v/>
      </c>
    </row>
    <row r="223" ht="15.6" customHeight="1" s="1659">
      <c r="G223" s="1290" t="n"/>
      <c r="H223" s="1291" t="n"/>
      <c r="I223" s="1292">
        <f>IFERROR(INDEX('Price Change - non Flash'!C:C,MATCH('Included-Excluded EANs - GWP'!H223,'Price Change - non Flash'!B:B,0)),"")</f>
        <v/>
      </c>
      <c r="J223" s="1292">
        <f>IFERROR(INDEX('Price Change - non Flash'!D:D,MATCH('Included-Excluded EANs - GWP'!H223,'Price Change - non Flash'!B:B,0)),"")</f>
        <v/>
      </c>
      <c r="K223" s="1292">
        <f>IFERROR(INDEX('Price Change - non Flash'!E:E,MATCH('Included-Excluded EANs - GWP'!H223,'Price Change - non Flash'!B:B,0)),"")</f>
        <v/>
      </c>
    </row>
    <row r="224" ht="15.6" customHeight="1" s="1659">
      <c r="G224" s="1290" t="n"/>
      <c r="H224" s="1291" t="n"/>
      <c r="I224" s="1292">
        <f>IFERROR(INDEX('Price Change - non Flash'!C:C,MATCH('Included-Excluded EANs - GWP'!H224,'Price Change - non Flash'!B:B,0)),"")</f>
        <v/>
      </c>
      <c r="J224" s="1292">
        <f>IFERROR(INDEX('Price Change - non Flash'!D:D,MATCH('Included-Excluded EANs - GWP'!H224,'Price Change - non Flash'!B:B,0)),"")</f>
        <v/>
      </c>
      <c r="K224" s="1292">
        <f>IFERROR(INDEX('Price Change - non Flash'!E:E,MATCH('Included-Excluded EANs - GWP'!H224,'Price Change - non Flash'!B:B,0)),"")</f>
        <v/>
      </c>
    </row>
    <row r="225" ht="15.6" customHeight="1" s="1659">
      <c r="G225" s="1290" t="n"/>
      <c r="H225" s="1291" t="n"/>
      <c r="I225" s="1292">
        <f>IFERROR(INDEX('Price Change - non Flash'!C:C,MATCH('Included-Excluded EANs - GWP'!H225,'Price Change - non Flash'!B:B,0)),"")</f>
        <v/>
      </c>
      <c r="J225" s="1292">
        <f>IFERROR(INDEX('Price Change - non Flash'!D:D,MATCH('Included-Excluded EANs - GWP'!H225,'Price Change - non Flash'!B:B,0)),"")</f>
        <v/>
      </c>
      <c r="K225" s="1292">
        <f>IFERROR(INDEX('Price Change - non Flash'!E:E,MATCH('Included-Excluded EANs - GWP'!H225,'Price Change - non Flash'!B:B,0)),"")</f>
        <v/>
      </c>
    </row>
    <row r="226" ht="15.6" customHeight="1" s="1659">
      <c r="G226" s="1290" t="n"/>
      <c r="H226" s="1291" t="n"/>
      <c r="I226" s="1292">
        <f>IFERROR(INDEX('Price Change - non Flash'!C:C,MATCH('Included-Excluded EANs - GWP'!H226,'Price Change - non Flash'!B:B,0)),"")</f>
        <v/>
      </c>
      <c r="J226" s="1292">
        <f>IFERROR(INDEX('Price Change - non Flash'!D:D,MATCH('Included-Excluded EANs - GWP'!H226,'Price Change - non Flash'!B:B,0)),"")</f>
        <v/>
      </c>
      <c r="K226" s="1292">
        <f>IFERROR(INDEX('Price Change - non Flash'!E:E,MATCH('Included-Excluded EANs - GWP'!H226,'Price Change - non Flash'!B:B,0)),"")</f>
        <v/>
      </c>
    </row>
    <row r="227" ht="15.6" customHeight="1" s="1659">
      <c r="G227" s="1290" t="n"/>
      <c r="H227" s="1291" t="n"/>
      <c r="I227" s="1292">
        <f>IFERROR(INDEX('Price Change - non Flash'!C:C,MATCH('Included-Excluded EANs - GWP'!H227,'Price Change - non Flash'!B:B,0)),"")</f>
        <v/>
      </c>
      <c r="J227" s="1292">
        <f>IFERROR(INDEX('Price Change - non Flash'!D:D,MATCH('Included-Excluded EANs - GWP'!H227,'Price Change - non Flash'!B:B,0)),"")</f>
        <v/>
      </c>
      <c r="K227" s="1292">
        <f>IFERROR(INDEX('Price Change - non Flash'!E:E,MATCH('Included-Excluded EANs - GWP'!H227,'Price Change - non Flash'!B:B,0)),"")</f>
        <v/>
      </c>
    </row>
    <row r="228" ht="15.6" customHeight="1" s="1659">
      <c r="G228" s="1290" t="n"/>
      <c r="H228" s="1291" t="n"/>
      <c r="I228" s="1292">
        <f>IFERROR(INDEX('Price Change - non Flash'!C:C,MATCH('Included-Excluded EANs - GWP'!H228,'Price Change - non Flash'!B:B,0)),"")</f>
        <v/>
      </c>
      <c r="J228" s="1292">
        <f>IFERROR(INDEX('Price Change - non Flash'!D:D,MATCH('Included-Excluded EANs - GWP'!H228,'Price Change - non Flash'!B:B,0)),"")</f>
        <v/>
      </c>
      <c r="K228" s="1292">
        <f>IFERROR(INDEX('Price Change - non Flash'!E:E,MATCH('Included-Excluded EANs - GWP'!H228,'Price Change - non Flash'!B:B,0)),"")</f>
        <v/>
      </c>
    </row>
    <row r="229" ht="15.6" customHeight="1" s="1659">
      <c r="G229" s="1290" t="n"/>
      <c r="H229" s="1291" t="n"/>
      <c r="I229" s="1292">
        <f>IFERROR(INDEX('Price Change - non Flash'!C:C,MATCH('Included-Excluded EANs - GWP'!H229,'Price Change - non Flash'!B:B,0)),"")</f>
        <v/>
      </c>
      <c r="J229" s="1292">
        <f>IFERROR(INDEX('Price Change - non Flash'!D:D,MATCH('Included-Excluded EANs - GWP'!H229,'Price Change - non Flash'!B:B,0)),"")</f>
        <v/>
      </c>
      <c r="K229" s="1292">
        <f>IFERROR(INDEX('Price Change - non Flash'!E:E,MATCH('Included-Excluded EANs - GWP'!H229,'Price Change - non Flash'!B:B,0)),"")</f>
        <v/>
      </c>
    </row>
    <row r="230" ht="15.6" customHeight="1" s="1659">
      <c r="G230" s="1290" t="n"/>
      <c r="H230" s="1291" t="n"/>
      <c r="I230" s="1292">
        <f>IFERROR(INDEX('Price Change - non Flash'!C:C,MATCH('Included-Excluded EANs - GWP'!H230,'Price Change - non Flash'!B:B,0)),"")</f>
        <v/>
      </c>
      <c r="J230" s="1292">
        <f>IFERROR(INDEX('Price Change - non Flash'!D:D,MATCH('Included-Excluded EANs - GWP'!H230,'Price Change - non Flash'!B:B,0)),"")</f>
        <v/>
      </c>
      <c r="K230" s="1292">
        <f>IFERROR(INDEX('Price Change - non Flash'!E:E,MATCH('Included-Excluded EANs - GWP'!H230,'Price Change - non Flash'!B:B,0)),"")</f>
        <v/>
      </c>
    </row>
    <row r="231" ht="15.6" customHeight="1" s="1659">
      <c r="G231" s="1290" t="n"/>
      <c r="H231" s="1291" t="n"/>
      <c r="I231" s="1292">
        <f>IFERROR(INDEX('Price Change - non Flash'!C:C,MATCH('Included-Excluded EANs - GWP'!H231,'Price Change - non Flash'!B:B,0)),"")</f>
        <v/>
      </c>
      <c r="J231" s="1292">
        <f>IFERROR(INDEX('Price Change - non Flash'!D:D,MATCH('Included-Excluded EANs - GWP'!H231,'Price Change - non Flash'!B:B,0)),"")</f>
        <v/>
      </c>
      <c r="K231" s="1292">
        <f>IFERROR(INDEX('Price Change - non Flash'!E:E,MATCH('Included-Excluded EANs - GWP'!H231,'Price Change - non Flash'!B:B,0)),"")</f>
        <v/>
      </c>
    </row>
    <row r="232" ht="15.6" customHeight="1" s="1659">
      <c r="G232" s="1290" t="n"/>
      <c r="H232" s="1291" t="n"/>
      <c r="I232" s="1292">
        <f>IFERROR(INDEX('Price Change - non Flash'!C:C,MATCH('Included-Excluded EANs - GWP'!H232,'Price Change - non Flash'!B:B,0)),"")</f>
        <v/>
      </c>
      <c r="J232" s="1292">
        <f>IFERROR(INDEX('Price Change - non Flash'!D:D,MATCH('Included-Excluded EANs - GWP'!H232,'Price Change - non Flash'!B:B,0)),"")</f>
        <v/>
      </c>
      <c r="K232" s="1292">
        <f>IFERROR(INDEX('Price Change - non Flash'!E:E,MATCH('Included-Excluded EANs - GWP'!H232,'Price Change - non Flash'!B:B,0)),"")</f>
        <v/>
      </c>
    </row>
    <row r="233" ht="15.6" customHeight="1" s="1659">
      <c r="G233" s="1290" t="n"/>
      <c r="H233" s="1291" t="n"/>
      <c r="I233" s="1292">
        <f>IFERROR(INDEX('Price Change - non Flash'!C:C,MATCH('Included-Excluded EANs - GWP'!H233,'Price Change - non Flash'!B:B,0)),"")</f>
        <v/>
      </c>
      <c r="J233" s="1292">
        <f>IFERROR(INDEX('Price Change - non Flash'!D:D,MATCH('Included-Excluded EANs - GWP'!H233,'Price Change - non Flash'!B:B,0)),"")</f>
        <v/>
      </c>
      <c r="K233" s="1292">
        <f>IFERROR(INDEX('Price Change - non Flash'!E:E,MATCH('Included-Excluded EANs - GWP'!H233,'Price Change - non Flash'!B:B,0)),"")</f>
        <v/>
      </c>
    </row>
    <row r="234" ht="15.6" customHeight="1" s="1659">
      <c r="G234" s="1290" t="n"/>
      <c r="H234" s="1291" t="n"/>
      <c r="I234" s="1292">
        <f>IFERROR(INDEX('Price Change - non Flash'!C:C,MATCH('Included-Excluded EANs - GWP'!H234,'Price Change - non Flash'!B:B,0)),"")</f>
        <v/>
      </c>
      <c r="J234" s="1292">
        <f>IFERROR(INDEX('Price Change - non Flash'!D:D,MATCH('Included-Excluded EANs - GWP'!H234,'Price Change - non Flash'!B:B,0)),"")</f>
        <v/>
      </c>
      <c r="K234" s="1292">
        <f>IFERROR(INDEX('Price Change - non Flash'!E:E,MATCH('Included-Excluded EANs - GWP'!H234,'Price Change - non Flash'!B:B,0)),"")</f>
        <v/>
      </c>
    </row>
    <row r="235" ht="15.6" customHeight="1" s="1659">
      <c r="G235" s="1290" t="n"/>
      <c r="H235" s="1291" t="n"/>
      <c r="I235" s="1292">
        <f>IFERROR(INDEX('Price Change - non Flash'!C:C,MATCH('Included-Excluded EANs - GWP'!H235,'Price Change - non Flash'!B:B,0)),"")</f>
        <v/>
      </c>
      <c r="J235" s="1292">
        <f>IFERROR(INDEX('Price Change - non Flash'!D:D,MATCH('Included-Excluded EANs - GWP'!H235,'Price Change - non Flash'!B:B,0)),"")</f>
        <v/>
      </c>
      <c r="K235" s="1292">
        <f>IFERROR(INDEX('Price Change - non Flash'!E:E,MATCH('Included-Excluded EANs - GWP'!H235,'Price Change - non Flash'!B:B,0)),"")</f>
        <v/>
      </c>
    </row>
    <row r="236" ht="15.6" customHeight="1" s="1659">
      <c r="G236" s="1290" t="n"/>
      <c r="H236" s="1291" t="n"/>
      <c r="I236" s="1292">
        <f>IFERROR(INDEX('Price Change - non Flash'!C:C,MATCH('Included-Excluded EANs - GWP'!H236,'Price Change - non Flash'!B:B,0)),"")</f>
        <v/>
      </c>
      <c r="J236" s="1292">
        <f>IFERROR(INDEX('Price Change - non Flash'!D:D,MATCH('Included-Excluded EANs - GWP'!H236,'Price Change - non Flash'!B:B,0)),"")</f>
        <v/>
      </c>
      <c r="K236" s="1292">
        <f>IFERROR(INDEX('Price Change - non Flash'!E:E,MATCH('Included-Excluded EANs - GWP'!H236,'Price Change - non Flash'!B:B,0)),"")</f>
        <v/>
      </c>
    </row>
    <row r="237" ht="15.6" customHeight="1" s="1659">
      <c r="G237" s="1290" t="n"/>
      <c r="H237" s="1291" t="n"/>
      <c r="I237" s="1292">
        <f>IFERROR(INDEX('Price Change - non Flash'!C:C,MATCH('Included-Excluded EANs - GWP'!H237,'Price Change - non Flash'!B:B,0)),"")</f>
        <v/>
      </c>
      <c r="J237" s="1292">
        <f>IFERROR(INDEX('Price Change - non Flash'!D:D,MATCH('Included-Excluded EANs - GWP'!H237,'Price Change - non Flash'!B:B,0)),"")</f>
        <v/>
      </c>
      <c r="K237" s="1292">
        <f>IFERROR(INDEX('Price Change - non Flash'!E:E,MATCH('Included-Excluded EANs - GWP'!H237,'Price Change - non Flash'!B:B,0)),"")</f>
        <v/>
      </c>
    </row>
    <row r="238" ht="15.6" customHeight="1" s="1659">
      <c r="G238" s="1290" t="n"/>
      <c r="H238" s="1291" t="n"/>
      <c r="I238" s="1292">
        <f>IFERROR(INDEX('Price Change - non Flash'!C:C,MATCH('Included-Excluded EANs - GWP'!H238,'Price Change - non Flash'!B:B,0)),"")</f>
        <v/>
      </c>
      <c r="J238" s="1292">
        <f>IFERROR(INDEX('Price Change - non Flash'!D:D,MATCH('Included-Excluded EANs - GWP'!H238,'Price Change - non Flash'!B:B,0)),"")</f>
        <v/>
      </c>
      <c r="K238" s="1292">
        <f>IFERROR(INDEX('Price Change - non Flash'!E:E,MATCH('Included-Excluded EANs - GWP'!H238,'Price Change - non Flash'!B:B,0)),"")</f>
        <v/>
      </c>
    </row>
    <row r="239" ht="15.6" customHeight="1" s="1659">
      <c r="G239" s="1290" t="n"/>
      <c r="H239" s="1291" t="n"/>
      <c r="I239" s="1292">
        <f>IFERROR(INDEX('Price Change - non Flash'!C:C,MATCH('Included-Excluded EANs - GWP'!H239,'Price Change - non Flash'!B:B,0)),"")</f>
        <v/>
      </c>
      <c r="J239" s="1292">
        <f>IFERROR(INDEX('Price Change - non Flash'!D:D,MATCH('Included-Excluded EANs - GWP'!H239,'Price Change - non Flash'!B:B,0)),"")</f>
        <v/>
      </c>
      <c r="K239" s="1292">
        <f>IFERROR(INDEX('Price Change - non Flash'!E:E,MATCH('Included-Excluded EANs - GWP'!H239,'Price Change - non Flash'!B:B,0)),"")</f>
        <v/>
      </c>
    </row>
    <row r="240" ht="15.6" customHeight="1" s="1659">
      <c r="G240" s="1290" t="n"/>
      <c r="H240" s="1291" t="n"/>
      <c r="I240" s="1292">
        <f>IFERROR(INDEX('Price Change - non Flash'!C:C,MATCH('Included-Excluded EANs - GWP'!H240,'Price Change - non Flash'!B:B,0)),"")</f>
        <v/>
      </c>
      <c r="J240" s="1292">
        <f>IFERROR(INDEX('Price Change - non Flash'!D:D,MATCH('Included-Excluded EANs - GWP'!H240,'Price Change - non Flash'!B:B,0)),"")</f>
        <v/>
      </c>
      <c r="K240" s="1292">
        <f>IFERROR(INDEX('Price Change - non Flash'!E:E,MATCH('Included-Excluded EANs - GWP'!H240,'Price Change - non Flash'!B:B,0)),"")</f>
        <v/>
      </c>
    </row>
    <row r="241" ht="15.6" customHeight="1" s="1659">
      <c r="G241" s="1290" t="n"/>
      <c r="H241" s="1291" t="n"/>
      <c r="I241" s="1292">
        <f>IFERROR(INDEX('Price Change - non Flash'!C:C,MATCH('Included-Excluded EANs - GWP'!H241,'Price Change - non Flash'!B:B,0)),"")</f>
        <v/>
      </c>
      <c r="J241" s="1292">
        <f>IFERROR(INDEX('Price Change - non Flash'!D:D,MATCH('Included-Excluded EANs - GWP'!H241,'Price Change - non Flash'!B:B,0)),"")</f>
        <v/>
      </c>
      <c r="K241" s="1292">
        <f>IFERROR(INDEX('Price Change - non Flash'!E:E,MATCH('Included-Excluded EANs - GWP'!H241,'Price Change - non Flash'!B:B,0)),"")</f>
        <v/>
      </c>
    </row>
    <row r="242" ht="15.6" customHeight="1" s="1659">
      <c r="G242" s="1290" t="n"/>
      <c r="H242" s="1291" t="n"/>
      <c r="I242" s="1292">
        <f>IFERROR(INDEX('Price Change - non Flash'!C:C,MATCH('Included-Excluded EANs - GWP'!H242,'Price Change - non Flash'!B:B,0)),"")</f>
        <v/>
      </c>
      <c r="J242" s="1292">
        <f>IFERROR(INDEX('Price Change - non Flash'!D:D,MATCH('Included-Excluded EANs - GWP'!H242,'Price Change - non Flash'!B:B,0)),"")</f>
        <v/>
      </c>
      <c r="K242" s="1292">
        <f>IFERROR(INDEX('Price Change - non Flash'!E:E,MATCH('Included-Excluded EANs - GWP'!H242,'Price Change - non Flash'!B:B,0)),"")</f>
        <v/>
      </c>
    </row>
    <row r="243" ht="15.6" customHeight="1" s="1659">
      <c r="G243" s="1290" t="n"/>
      <c r="H243" s="1291" t="n"/>
      <c r="I243" s="1292">
        <f>IFERROR(INDEX('Price Change - non Flash'!C:C,MATCH('Included-Excluded EANs - GWP'!H243,'Price Change - non Flash'!B:B,0)),"")</f>
        <v/>
      </c>
      <c r="J243" s="1292">
        <f>IFERROR(INDEX('Price Change - non Flash'!D:D,MATCH('Included-Excluded EANs - GWP'!H243,'Price Change - non Flash'!B:B,0)),"")</f>
        <v/>
      </c>
      <c r="K243" s="1292">
        <f>IFERROR(INDEX('Price Change - non Flash'!E:E,MATCH('Included-Excluded EANs - GWP'!H243,'Price Change - non Flash'!B:B,0)),"")</f>
        <v/>
      </c>
    </row>
    <row r="244" ht="15.6" customHeight="1" s="1659">
      <c r="G244" s="1290" t="n"/>
      <c r="H244" s="1291" t="n"/>
      <c r="I244" s="1292">
        <f>IFERROR(INDEX('Price Change - non Flash'!C:C,MATCH('Included-Excluded EANs - GWP'!H244,'Price Change - non Flash'!B:B,0)),"")</f>
        <v/>
      </c>
      <c r="J244" s="1292">
        <f>IFERROR(INDEX('Price Change - non Flash'!D:D,MATCH('Included-Excluded EANs - GWP'!H244,'Price Change - non Flash'!B:B,0)),"")</f>
        <v/>
      </c>
      <c r="K244" s="1292">
        <f>IFERROR(INDEX('Price Change - non Flash'!E:E,MATCH('Included-Excluded EANs - GWP'!H244,'Price Change - non Flash'!B:B,0)),"")</f>
        <v/>
      </c>
    </row>
    <row r="245" ht="15.6" customHeight="1" s="1659">
      <c r="G245" s="1290" t="n"/>
      <c r="H245" s="1291" t="n"/>
      <c r="I245" s="1292">
        <f>IFERROR(INDEX('Price Change - non Flash'!C:C,MATCH('Included-Excluded EANs - GWP'!H245,'Price Change - non Flash'!B:B,0)),"")</f>
        <v/>
      </c>
      <c r="J245" s="1292">
        <f>IFERROR(INDEX('Price Change - non Flash'!D:D,MATCH('Included-Excluded EANs - GWP'!H245,'Price Change - non Flash'!B:B,0)),"")</f>
        <v/>
      </c>
      <c r="K245" s="1292">
        <f>IFERROR(INDEX('Price Change - non Flash'!E:E,MATCH('Included-Excluded EANs - GWP'!H245,'Price Change - non Flash'!B:B,0)),"")</f>
        <v/>
      </c>
    </row>
    <row r="246" ht="15.6" customHeight="1" s="1659">
      <c r="G246" s="1290" t="n"/>
      <c r="H246" s="1291" t="n"/>
      <c r="I246" s="1292">
        <f>IFERROR(INDEX('Price Change - non Flash'!C:C,MATCH('Included-Excluded EANs - GWP'!H246,'Price Change - non Flash'!B:B,0)),"")</f>
        <v/>
      </c>
      <c r="J246" s="1292">
        <f>IFERROR(INDEX('Price Change - non Flash'!D:D,MATCH('Included-Excluded EANs - GWP'!H246,'Price Change - non Flash'!B:B,0)),"")</f>
        <v/>
      </c>
      <c r="K246" s="1292">
        <f>IFERROR(INDEX('Price Change - non Flash'!E:E,MATCH('Included-Excluded EANs - GWP'!H246,'Price Change - non Flash'!B:B,0)),"")</f>
        <v/>
      </c>
    </row>
    <row r="247" ht="15.6" customHeight="1" s="1659">
      <c r="G247" s="1290" t="n"/>
      <c r="H247" s="1291" t="n"/>
      <c r="I247" s="1292">
        <f>IFERROR(INDEX('Price Change - non Flash'!C:C,MATCH('Included-Excluded EANs - GWP'!H247,'Price Change - non Flash'!B:B,0)),"")</f>
        <v/>
      </c>
      <c r="J247" s="1292">
        <f>IFERROR(INDEX('Price Change - non Flash'!D:D,MATCH('Included-Excluded EANs - GWP'!H247,'Price Change - non Flash'!B:B,0)),"")</f>
        <v/>
      </c>
      <c r="K247" s="1292">
        <f>IFERROR(INDEX('Price Change - non Flash'!E:E,MATCH('Included-Excluded EANs - GWP'!H247,'Price Change - non Flash'!B:B,0)),"")</f>
        <v/>
      </c>
    </row>
    <row r="248" ht="15.6" customHeight="1" s="1659">
      <c r="G248" s="1290" t="n"/>
      <c r="H248" s="1291" t="n"/>
      <c r="I248" s="1292">
        <f>IFERROR(INDEX('Price Change - non Flash'!C:C,MATCH('Included-Excluded EANs - GWP'!H248,'Price Change - non Flash'!B:B,0)),"")</f>
        <v/>
      </c>
      <c r="J248" s="1292">
        <f>IFERROR(INDEX('Price Change - non Flash'!D:D,MATCH('Included-Excluded EANs - GWP'!H248,'Price Change - non Flash'!B:B,0)),"")</f>
        <v/>
      </c>
      <c r="K248" s="1292">
        <f>IFERROR(INDEX('Price Change - non Flash'!E:E,MATCH('Included-Excluded EANs - GWP'!H248,'Price Change - non Flash'!B:B,0)),"")</f>
        <v/>
      </c>
    </row>
    <row r="249" ht="15.6" customHeight="1" s="1659">
      <c r="G249" s="1290" t="n"/>
      <c r="H249" s="1291" t="n"/>
      <c r="I249" s="1292">
        <f>IFERROR(INDEX('Price Change - non Flash'!C:C,MATCH('Included-Excluded EANs - GWP'!H249,'Price Change - non Flash'!B:B,0)),"")</f>
        <v/>
      </c>
      <c r="J249" s="1292">
        <f>IFERROR(INDEX('Price Change - non Flash'!D:D,MATCH('Included-Excluded EANs - GWP'!H249,'Price Change - non Flash'!B:B,0)),"")</f>
        <v/>
      </c>
      <c r="K249" s="1292">
        <f>IFERROR(INDEX('Price Change - non Flash'!E:E,MATCH('Included-Excluded EANs - GWP'!H249,'Price Change - non Flash'!B:B,0)),"")</f>
        <v/>
      </c>
    </row>
    <row r="250" ht="15.6" customHeight="1" s="1659">
      <c r="G250" s="1290" t="n"/>
      <c r="H250" s="1291" t="n"/>
      <c r="I250" s="1292">
        <f>IFERROR(INDEX('Price Change - non Flash'!C:C,MATCH('Included-Excluded EANs - GWP'!H250,'Price Change - non Flash'!B:B,0)),"")</f>
        <v/>
      </c>
      <c r="J250" s="1292">
        <f>IFERROR(INDEX('Price Change - non Flash'!D:D,MATCH('Included-Excluded EANs - GWP'!H250,'Price Change - non Flash'!B:B,0)),"")</f>
        <v/>
      </c>
      <c r="K250" s="1292">
        <f>IFERROR(INDEX('Price Change - non Flash'!E:E,MATCH('Included-Excluded EANs - GWP'!H250,'Price Change - non Flash'!B:B,0)),"")</f>
        <v/>
      </c>
    </row>
    <row r="251" ht="15.6" customHeight="1" s="1659">
      <c r="G251" s="1290" t="n"/>
      <c r="H251" s="1291" t="n"/>
      <c r="I251" s="1292">
        <f>IFERROR(INDEX('Price Change - non Flash'!C:C,MATCH('Included-Excluded EANs - GWP'!H251,'Price Change - non Flash'!B:B,0)),"")</f>
        <v/>
      </c>
      <c r="J251" s="1292">
        <f>IFERROR(INDEX('Price Change - non Flash'!D:D,MATCH('Included-Excluded EANs - GWP'!H251,'Price Change - non Flash'!B:B,0)),"")</f>
        <v/>
      </c>
      <c r="K251" s="1292">
        <f>IFERROR(INDEX('Price Change - non Flash'!E:E,MATCH('Included-Excluded EANs - GWP'!H251,'Price Change - non Flash'!B:B,0)),"")</f>
        <v/>
      </c>
    </row>
    <row r="252" ht="15.6" customHeight="1" s="1659">
      <c r="G252" s="1290" t="n"/>
      <c r="H252" s="1291" t="n"/>
      <c r="I252" s="1292">
        <f>IFERROR(INDEX('Price Change - non Flash'!C:C,MATCH('Included-Excluded EANs - GWP'!H252,'Price Change - non Flash'!B:B,0)),"")</f>
        <v/>
      </c>
      <c r="J252" s="1292">
        <f>IFERROR(INDEX('Price Change - non Flash'!D:D,MATCH('Included-Excluded EANs - GWP'!H252,'Price Change - non Flash'!B:B,0)),"")</f>
        <v/>
      </c>
      <c r="K252" s="1292">
        <f>IFERROR(INDEX('Price Change - non Flash'!E:E,MATCH('Included-Excluded EANs - GWP'!H252,'Price Change - non Flash'!B:B,0)),"")</f>
        <v/>
      </c>
    </row>
    <row r="253" ht="15.6" customHeight="1" s="1659">
      <c r="G253" s="1290" t="n"/>
      <c r="H253" s="1291" t="n"/>
      <c r="I253" s="1292">
        <f>IFERROR(INDEX('Price Change - non Flash'!C:C,MATCH('Included-Excluded EANs - GWP'!H253,'Price Change - non Flash'!B:B,0)),"")</f>
        <v/>
      </c>
      <c r="J253" s="1292">
        <f>IFERROR(INDEX('Price Change - non Flash'!D:D,MATCH('Included-Excluded EANs - GWP'!H253,'Price Change - non Flash'!B:B,0)),"")</f>
        <v/>
      </c>
      <c r="K253" s="1292">
        <f>IFERROR(INDEX('Price Change - non Flash'!E:E,MATCH('Included-Excluded EANs - GWP'!H253,'Price Change - non Flash'!B:B,0)),"")</f>
        <v/>
      </c>
    </row>
    <row r="254" ht="15.6" customHeight="1" s="1659">
      <c r="G254" s="1290" t="n"/>
      <c r="H254" s="1291" t="n"/>
      <c r="I254" s="1292">
        <f>IFERROR(INDEX('Price Change - non Flash'!C:C,MATCH('Included-Excluded EANs - GWP'!H254,'Price Change - non Flash'!B:B,0)),"")</f>
        <v/>
      </c>
      <c r="J254" s="1292">
        <f>IFERROR(INDEX('Price Change - non Flash'!D:D,MATCH('Included-Excluded EANs - GWP'!H254,'Price Change - non Flash'!B:B,0)),"")</f>
        <v/>
      </c>
      <c r="K254" s="1292">
        <f>IFERROR(INDEX('Price Change - non Flash'!E:E,MATCH('Included-Excluded EANs - GWP'!H254,'Price Change - non Flash'!B:B,0)),"")</f>
        <v/>
      </c>
    </row>
    <row r="255" ht="15.6" customHeight="1" s="1659">
      <c r="G255" s="1290" t="n"/>
      <c r="H255" s="1291" t="n"/>
      <c r="I255" s="1292">
        <f>IFERROR(INDEX('Price Change - non Flash'!C:C,MATCH('Included-Excluded EANs - GWP'!H255,'Price Change - non Flash'!B:B,0)),"")</f>
        <v/>
      </c>
      <c r="J255" s="1292">
        <f>IFERROR(INDEX('Price Change - non Flash'!D:D,MATCH('Included-Excluded EANs - GWP'!H255,'Price Change - non Flash'!B:B,0)),"")</f>
        <v/>
      </c>
      <c r="K255" s="1292">
        <f>IFERROR(INDEX('Price Change - non Flash'!E:E,MATCH('Included-Excluded EANs - GWP'!H255,'Price Change - non Flash'!B:B,0)),"")</f>
        <v/>
      </c>
    </row>
    <row r="256" ht="15.6" customHeight="1" s="1659">
      <c r="G256" s="1290" t="n"/>
      <c r="H256" s="1291" t="n"/>
      <c r="I256" s="1292">
        <f>IFERROR(INDEX('Price Change - non Flash'!C:C,MATCH('Included-Excluded EANs - GWP'!H256,'Price Change - non Flash'!B:B,0)),"")</f>
        <v/>
      </c>
      <c r="J256" s="1292">
        <f>IFERROR(INDEX('Price Change - non Flash'!D:D,MATCH('Included-Excluded EANs - GWP'!H256,'Price Change - non Flash'!B:B,0)),"")</f>
        <v/>
      </c>
      <c r="K256" s="1292">
        <f>IFERROR(INDEX('Price Change - non Flash'!E:E,MATCH('Included-Excluded EANs - GWP'!H256,'Price Change - non Flash'!B:B,0)),"")</f>
        <v/>
      </c>
    </row>
    <row r="257" ht="15.6" customHeight="1" s="1659">
      <c r="G257" s="1290" t="n"/>
      <c r="H257" s="1291" t="n"/>
      <c r="I257" s="1292">
        <f>IFERROR(INDEX('Price Change - non Flash'!C:C,MATCH('Included-Excluded EANs - GWP'!H257,'Price Change - non Flash'!B:B,0)),"")</f>
        <v/>
      </c>
      <c r="J257" s="1292">
        <f>IFERROR(INDEX('Price Change - non Flash'!D:D,MATCH('Included-Excluded EANs - GWP'!H257,'Price Change - non Flash'!B:B,0)),"")</f>
        <v/>
      </c>
      <c r="K257" s="1292">
        <f>IFERROR(INDEX('Price Change - non Flash'!E:E,MATCH('Included-Excluded EANs - GWP'!H257,'Price Change - non Flash'!B:B,0)),"")</f>
        <v/>
      </c>
    </row>
    <row r="258" ht="15.6" customHeight="1" s="1659">
      <c r="G258" s="1290" t="n"/>
      <c r="H258" s="1291" t="n"/>
      <c r="I258" s="1292">
        <f>IFERROR(INDEX('Price Change - non Flash'!C:C,MATCH('Included-Excluded EANs - GWP'!H258,'Price Change - non Flash'!B:B,0)),"")</f>
        <v/>
      </c>
      <c r="J258" s="1292">
        <f>IFERROR(INDEX('Price Change - non Flash'!D:D,MATCH('Included-Excluded EANs - GWP'!H258,'Price Change - non Flash'!B:B,0)),"")</f>
        <v/>
      </c>
      <c r="K258" s="1292">
        <f>IFERROR(INDEX('Price Change - non Flash'!E:E,MATCH('Included-Excluded EANs - GWP'!H258,'Price Change - non Flash'!B:B,0)),"")</f>
        <v/>
      </c>
    </row>
    <row r="259" ht="15.6" customHeight="1" s="1659">
      <c r="G259" s="1290" t="n"/>
      <c r="H259" s="1291" t="n"/>
      <c r="I259" s="1292">
        <f>IFERROR(INDEX('Price Change - non Flash'!C:C,MATCH('Included-Excluded EANs - GWP'!H259,'Price Change - non Flash'!B:B,0)),"")</f>
        <v/>
      </c>
      <c r="J259" s="1292">
        <f>IFERROR(INDEX('Price Change - non Flash'!D:D,MATCH('Included-Excluded EANs - GWP'!H259,'Price Change - non Flash'!B:B,0)),"")</f>
        <v/>
      </c>
      <c r="K259" s="1292">
        <f>IFERROR(INDEX('Price Change - non Flash'!E:E,MATCH('Included-Excluded EANs - GWP'!H259,'Price Change - non Flash'!B:B,0)),"")</f>
        <v/>
      </c>
    </row>
    <row r="260" ht="15.6" customHeight="1" s="1659">
      <c r="G260" s="1290" t="n"/>
      <c r="H260" s="1291" t="n"/>
      <c r="I260" s="1292">
        <f>IFERROR(INDEX('Price Change - non Flash'!C:C,MATCH('Included-Excluded EANs - GWP'!H260,'Price Change - non Flash'!B:B,0)),"")</f>
        <v/>
      </c>
      <c r="J260" s="1292">
        <f>IFERROR(INDEX('Price Change - non Flash'!D:D,MATCH('Included-Excluded EANs - GWP'!H260,'Price Change - non Flash'!B:B,0)),"")</f>
        <v/>
      </c>
      <c r="K260" s="1292">
        <f>IFERROR(INDEX('Price Change - non Flash'!E:E,MATCH('Included-Excluded EANs - GWP'!H260,'Price Change - non Flash'!B:B,0)),"")</f>
        <v/>
      </c>
    </row>
    <row r="261" ht="15.6" customHeight="1" s="1659">
      <c r="G261" s="1290" t="n"/>
      <c r="H261" s="1291" t="n"/>
      <c r="I261" s="1292">
        <f>IFERROR(INDEX('Price Change - non Flash'!C:C,MATCH('Included-Excluded EANs - GWP'!H261,'Price Change - non Flash'!B:B,0)),"")</f>
        <v/>
      </c>
      <c r="J261" s="1292">
        <f>IFERROR(INDEX('Price Change - non Flash'!D:D,MATCH('Included-Excluded EANs - GWP'!H261,'Price Change - non Flash'!B:B,0)),"")</f>
        <v/>
      </c>
      <c r="K261" s="1292">
        <f>IFERROR(INDEX('Price Change - non Flash'!E:E,MATCH('Included-Excluded EANs - GWP'!H261,'Price Change - non Flash'!B:B,0)),"")</f>
        <v/>
      </c>
    </row>
    <row r="262" ht="15.6" customHeight="1" s="1659">
      <c r="G262" s="1290" t="n"/>
      <c r="H262" s="1291" t="n"/>
      <c r="I262" s="1292">
        <f>IFERROR(INDEX('Price Change - non Flash'!C:C,MATCH('Included-Excluded EANs - GWP'!H262,'Price Change - non Flash'!B:B,0)),"")</f>
        <v/>
      </c>
      <c r="J262" s="1292">
        <f>IFERROR(INDEX('Price Change - non Flash'!D:D,MATCH('Included-Excluded EANs - GWP'!H262,'Price Change - non Flash'!B:B,0)),"")</f>
        <v/>
      </c>
      <c r="K262" s="1292">
        <f>IFERROR(INDEX('Price Change - non Flash'!E:E,MATCH('Included-Excluded EANs - GWP'!H262,'Price Change - non Flash'!B:B,0)),"")</f>
        <v/>
      </c>
    </row>
    <row r="263" ht="15.6" customHeight="1" s="1659">
      <c r="G263" s="1290" t="n"/>
      <c r="H263" s="1291" t="n"/>
      <c r="I263" s="1292">
        <f>IFERROR(INDEX('Price Change - non Flash'!C:C,MATCH('Included-Excluded EANs - GWP'!H263,'Price Change - non Flash'!B:B,0)),"")</f>
        <v/>
      </c>
      <c r="J263" s="1292">
        <f>IFERROR(INDEX('Price Change - non Flash'!D:D,MATCH('Included-Excluded EANs - GWP'!H263,'Price Change - non Flash'!B:B,0)),"")</f>
        <v/>
      </c>
      <c r="K263" s="1292">
        <f>IFERROR(INDEX('Price Change - non Flash'!E:E,MATCH('Included-Excluded EANs - GWP'!H263,'Price Change - non Flash'!B:B,0)),"")</f>
        <v/>
      </c>
    </row>
    <row r="264" ht="15.6" customHeight="1" s="1659">
      <c r="G264" s="1290" t="n"/>
      <c r="H264" s="1291" t="n"/>
      <c r="I264" s="1292">
        <f>IFERROR(INDEX('Price Change - non Flash'!C:C,MATCH('Included-Excluded EANs - GWP'!H264,'Price Change - non Flash'!B:B,0)),"")</f>
        <v/>
      </c>
      <c r="J264" s="1292">
        <f>IFERROR(INDEX('Price Change - non Flash'!D:D,MATCH('Included-Excluded EANs - GWP'!H264,'Price Change - non Flash'!B:B,0)),"")</f>
        <v/>
      </c>
      <c r="K264" s="1292">
        <f>IFERROR(INDEX('Price Change - non Flash'!E:E,MATCH('Included-Excluded EANs - GWP'!H264,'Price Change - non Flash'!B:B,0)),"")</f>
        <v/>
      </c>
    </row>
    <row r="265" ht="15.6" customHeight="1" s="1659">
      <c r="G265" s="1290" t="n"/>
      <c r="H265" s="1291" t="n"/>
      <c r="I265" s="1292">
        <f>IFERROR(INDEX('Price Change - non Flash'!C:C,MATCH('Included-Excluded EANs - GWP'!H265,'Price Change - non Flash'!B:B,0)),"")</f>
        <v/>
      </c>
      <c r="J265" s="1292">
        <f>IFERROR(INDEX('Price Change - non Flash'!D:D,MATCH('Included-Excluded EANs - GWP'!H265,'Price Change - non Flash'!B:B,0)),"")</f>
        <v/>
      </c>
      <c r="K265" s="1292">
        <f>IFERROR(INDEX('Price Change - non Flash'!E:E,MATCH('Included-Excluded EANs - GWP'!H265,'Price Change - non Flash'!B:B,0)),"")</f>
        <v/>
      </c>
    </row>
    <row r="266" ht="15.6" customHeight="1" s="1659">
      <c r="G266" s="1290" t="n"/>
      <c r="H266" s="1291" t="n"/>
      <c r="I266" s="1292">
        <f>IFERROR(INDEX('Price Change - non Flash'!C:C,MATCH('Included-Excluded EANs - GWP'!H266,'Price Change - non Flash'!B:B,0)),"")</f>
        <v/>
      </c>
      <c r="J266" s="1292">
        <f>IFERROR(INDEX('Price Change - non Flash'!D:D,MATCH('Included-Excluded EANs - GWP'!H266,'Price Change - non Flash'!B:B,0)),"")</f>
        <v/>
      </c>
      <c r="K266" s="1292">
        <f>IFERROR(INDEX('Price Change - non Flash'!E:E,MATCH('Included-Excluded EANs - GWP'!H266,'Price Change - non Flash'!B:B,0)),"")</f>
        <v/>
      </c>
    </row>
    <row r="267" ht="15.6" customHeight="1" s="1659">
      <c r="G267" s="1290" t="n"/>
      <c r="H267" s="1291" t="n"/>
      <c r="I267" s="1292">
        <f>IFERROR(INDEX('Price Change - non Flash'!C:C,MATCH('Included-Excluded EANs - GWP'!H267,'Price Change - non Flash'!B:B,0)),"")</f>
        <v/>
      </c>
      <c r="J267" s="1292">
        <f>IFERROR(INDEX('Price Change - non Flash'!D:D,MATCH('Included-Excluded EANs - GWP'!H267,'Price Change - non Flash'!B:B,0)),"")</f>
        <v/>
      </c>
      <c r="K267" s="1292">
        <f>IFERROR(INDEX('Price Change - non Flash'!E:E,MATCH('Included-Excluded EANs - GWP'!H267,'Price Change - non Flash'!B:B,0)),"")</f>
        <v/>
      </c>
    </row>
    <row r="268" ht="15.6" customHeight="1" s="1659">
      <c r="G268" s="1290" t="n"/>
      <c r="H268" s="1291" t="n"/>
      <c r="I268" s="1292">
        <f>IFERROR(INDEX('Price Change - non Flash'!C:C,MATCH('Included-Excluded EANs - GWP'!H268,'Price Change - non Flash'!B:B,0)),"")</f>
        <v/>
      </c>
      <c r="J268" s="1292">
        <f>IFERROR(INDEX('Price Change - non Flash'!D:D,MATCH('Included-Excluded EANs - GWP'!H268,'Price Change - non Flash'!B:B,0)),"")</f>
        <v/>
      </c>
      <c r="K268" s="1292">
        <f>IFERROR(INDEX('Price Change - non Flash'!E:E,MATCH('Included-Excluded EANs - GWP'!H268,'Price Change - non Flash'!B:B,0)),"")</f>
        <v/>
      </c>
    </row>
    <row r="269" ht="15.6" customHeight="1" s="1659">
      <c r="G269" s="1290" t="n"/>
      <c r="H269" s="1291" t="n"/>
      <c r="I269" s="1292">
        <f>IFERROR(INDEX('Price Change - non Flash'!C:C,MATCH('Included-Excluded EANs - GWP'!H269,'Price Change - non Flash'!B:B,0)),"")</f>
        <v/>
      </c>
      <c r="J269" s="1292">
        <f>IFERROR(INDEX('Price Change - non Flash'!D:D,MATCH('Included-Excluded EANs - GWP'!H269,'Price Change - non Flash'!B:B,0)),"")</f>
        <v/>
      </c>
      <c r="K269" s="1292">
        <f>IFERROR(INDEX('Price Change - non Flash'!E:E,MATCH('Included-Excluded EANs - GWP'!H269,'Price Change - non Flash'!B:B,0)),"")</f>
        <v/>
      </c>
    </row>
    <row r="270" ht="15.6" customHeight="1" s="1659">
      <c r="G270" s="1290" t="n"/>
      <c r="H270" s="1291" t="n"/>
      <c r="I270" s="1292">
        <f>IFERROR(INDEX('Price Change - non Flash'!C:C,MATCH('Included-Excluded EANs - GWP'!H270,'Price Change - non Flash'!B:B,0)),"")</f>
        <v/>
      </c>
      <c r="J270" s="1292">
        <f>IFERROR(INDEX('Price Change - non Flash'!D:D,MATCH('Included-Excluded EANs - GWP'!H270,'Price Change - non Flash'!B:B,0)),"")</f>
        <v/>
      </c>
      <c r="K270" s="1292">
        <f>IFERROR(INDEX('Price Change - non Flash'!E:E,MATCH('Included-Excluded EANs - GWP'!H270,'Price Change - non Flash'!B:B,0)),"")</f>
        <v/>
      </c>
    </row>
    <row r="271" ht="15.6" customHeight="1" s="1659">
      <c r="G271" s="1290" t="n"/>
      <c r="H271" s="1291" t="n"/>
      <c r="I271" s="1292">
        <f>IFERROR(INDEX('Price Change - non Flash'!C:C,MATCH('Included-Excluded EANs - GWP'!H271,'Price Change - non Flash'!B:B,0)),"")</f>
        <v/>
      </c>
      <c r="J271" s="1292">
        <f>IFERROR(INDEX('Price Change - non Flash'!D:D,MATCH('Included-Excluded EANs - GWP'!H271,'Price Change - non Flash'!B:B,0)),"")</f>
        <v/>
      </c>
      <c r="K271" s="1292">
        <f>IFERROR(INDEX('Price Change - non Flash'!E:E,MATCH('Included-Excluded EANs - GWP'!H271,'Price Change - non Flash'!B:B,0)),"")</f>
        <v/>
      </c>
    </row>
    <row r="272" ht="15.6" customHeight="1" s="1659">
      <c r="G272" s="1290" t="n"/>
      <c r="H272" s="1291" t="n"/>
      <c r="I272" s="1292">
        <f>IFERROR(INDEX('Price Change - non Flash'!C:C,MATCH('Included-Excluded EANs - GWP'!H272,'Price Change - non Flash'!B:B,0)),"")</f>
        <v/>
      </c>
      <c r="J272" s="1292">
        <f>IFERROR(INDEX('Price Change - non Flash'!D:D,MATCH('Included-Excluded EANs - GWP'!H272,'Price Change - non Flash'!B:B,0)),"")</f>
        <v/>
      </c>
      <c r="K272" s="1292">
        <f>IFERROR(INDEX('Price Change - non Flash'!E:E,MATCH('Included-Excluded EANs - GWP'!H272,'Price Change - non Flash'!B:B,0)),"")</f>
        <v/>
      </c>
    </row>
    <row r="273" ht="15.6" customHeight="1" s="1659">
      <c r="G273" s="1290" t="n"/>
      <c r="H273" s="1291" t="n"/>
      <c r="I273" s="1292">
        <f>IFERROR(INDEX('Price Change - non Flash'!C:C,MATCH('Included-Excluded EANs - GWP'!H273,'Price Change - non Flash'!B:B,0)),"")</f>
        <v/>
      </c>
      <c r="J273" s="1292">
        <f>IFERROR(INDEX('Price Change - non Flash'!D:D,MATCH('Included-Excluded EANs - GWP'!H273,'Price Change - non Flash'!B:B,0)),"")</f>
        <v/>
      </c>
      <c r="K273" s="1292">
        <f>IFERROR(INDEX('Price Change - non Flash'!E:E,MATCH('Included-Excluded EANs - GWP'!H273,'Price Change - non Flash'!B:B,0)),"")</f>
        <v/>
      </c>
    </row>
    <row r="274" ht="15.6" customHeight="1" s="1659">
      <c r="G274" s="1290" t="n"/>
      <c r="H274" s="1291" t="n"/>
      <c r="I274" s="1292">
        <f>IFERROR(INDEX('Price Change - non Flash'!C:C,MATCH('Included-Excluded EANs - GWP'!H274,'Price Change - non Flash'!B:B,0)),"")</f>
        <v/>
      </c>
      <c r="J274" s="1292">
        <f>IFERROR(INDEX('Price Change - non Flash'!D:D,MATCH('Included-Excluded EANs - GWP'!H274,'Price Change - non Flash'!B:B,0)),"")</f>
        <v/>
      </c>
      <c r="K274" s="1292">
        <f>IFERROR(INDEX('Price Change - non Flash'!E:E,MATCH('Included-Excluded EANs - GWP'!H274,'Price Change - non Flash'!B:B,0)),"")</f>
        <v/>
      </c>
    </row>
    <row r="275" ht="15.6" customHeight="1" s="1659">
      <c r="G275" s="1290" t="n"/>
      <c r="H275" s="1291" t="n"/>
      <c r="I275" s="1292">
        <f>IFERROR(INDEX('Price Change - non Flash'!C:C,MATCH('Included-Excluded EANs - GWP'!H275,'Price Change - non Flash'!B:B,0)),"")</f>
        <v/>
      </c>
      <c r="J275" s="1292">
        <f>IFERROR(INDEX('Price Change - non Flash'!D:D,MATCH('Included-Excluded EANs - GWP'!H275,'Price Change - non Flash'!B:B,0)),"")</f>
        <v/>
      </c>
      <c r="K275" s="1292">
        <f>IFERROR(INDEX('Price Change - non Flash'!E:E,MATCH('Included-Excluded EANs - GWP'!H275,'Price Change - non Flash'!B:B,0)),"")</f>
        <v/>
      </c>
    </row>
    <row r="276" ht="15.6" customHeight="1" s="1659">
      <c r="G276" s="1290" t="n"/>
      <c r="H276" s="1291" t="n"/>
      <c r="I276" s="1292">
        <f>IFERROR(INDEX('Price Change - non Flash'!C:C,MATCH('Included-Excluded EANs - GWP'!H276,'Price Change - non Flash'!B:B,0)),"")</f>
        <v/>
      </c>
      <c r="J276" s="1292">
        <f>IFERROR(INDEX('Price Change - non Flash'!D:D,MATCH('Included-Excluded EANs - GWP'!H276,'Price Change - non Flash'!B:B,0)),"")</f>
        <v/>
      </c>
      <c r="K276" s="1292">
        <f>IFERROR(INDEX('Price Change - non Flash'!E:E,MATCH('Included-Excluded EANs - GWP'!H276,'Price Change - non Flash'!B:B,0)),"")</f>
        <v/>
      </c>
    </row>
    <row r="277" ht="15.6" customHeight="1" s="1659">
      <c r="G277" s="1290" t="n"/>
      <c r="H277" s="1291" t="n"/>
      <c r="I277" s="1292">
        <f>IFERROR(INDEX('Price Change - non Flash'!C:C,MATCH('Included-Excluded EANs - GWP'!H277,'Price Change - non Flash'!B:B,0)),"")</f>
        <v/>
      </c>
      <c r="J277" s="1292">
        <f>IFERROR(INDEX('Price Change - non Flash'!D:D,MATCH('Included-Excluded EANs - GWP'!H277,'Price Change - non Flash'!B:B,0)),"")</f>
        <v/>
      </c>
      <c r="K277" s="1292">
        <f>IFERROR(INDEX('Price Change - non Flash'!E:E,MATCH('Included-Excluded EANs - GWP'!H277,'Price Change - non Flash'!B:B,0)),"")</f>
        <v/>
      </c>
    </row>
    <row r="278" ht="15.6" customHeight="1" s="1659">
      <c r="G278" s="1290" t="n"/>
      <c r="H278" s="1291" t="n"/>
      <c r="I278" s="1292">
        <f>IFERROR(INDEX('Price Change - non Flash'!C:C,MATCH('Included-Excluded EANs - GWP'!H278,'Price Change - non Flash'!B:B,0)),"")</f>
        <v/>
      </c>
      <c r="J278" s="1292">
        <f>IFERROR(INDEX('Price Change - non Flash'!D:D,MATCH('Included-Excluded EANs - GWP'!H278,'Price Change - non Flash'!B:B,0)),"")</f>
        <v/>
      </c>
      <c r="K278" s="1292">
        <f>IFERROR(INDEX('Price Change - non Flash'!E:E,MATCH('Included-Excluded EANs - GWP'!H278,'Price Change - non Flash'!B:B,0)),"")</f>
        <v/>
      </c>
    </row>
    <row r="279" ht="15.6" customHeight="1" s="1659">
      <c r="G279" s="1290" t="n"/>
      <c r="H279" s="1291" t="n"/>
      <c r="I279" s="1292">
        <f>IFERROR(INDEX('Price Change - non Flash'!C:C,MATCH('Included-Excluded EANs - GWP'!H279,'Price Change - non Flash'!B:B,0)),"")</f>
        <v/>
      </c>
      <c r="J279" s="1292">
        <f>IFERROR(INDEX('Price Change - non Flash'!D:D,MATCH('Included-Excluded EANs - GWP'!H279,'Price Change - non Flash'!B:B,0)),"")</f>
        <v/>
      </c>
      <c r="K279" s="1292">
        <f>IFERROR(INDEX('Price Change - non Flash'!E:E,MATCH('Included-Excluded EANs - GWP'!H279,'Price Change - non Flash'!B:B,0)),"")</f>
        <v/>
      </c>
    </row>
    <row r="280" ht="15.6" customHeight="1" s="1659">
      <c r="G280" s="1290" t="n"/>
      <c r="H280" s="1291" t="n"/>
      <c r="I280" s="1292">
        <f>IFERROR(INDEX('Price Change - non Flash'!C:C,MATCH('Included-Excluded EANs - GWP'!H280,'Price Change - non Flash'!B:B,0)),"")</f>
        <v/>
      </c>
      <c r="J280" s="1292">
        <f>IFERROR(INDEX('Price Change - non Flash'!D:D,MATCH('Included-Excluded EANs - GWP'!H280,'Price Change - non Flash'!B:B,0)),"")</f>
        <v/>
      </c>
      <c r="K280" s="1292">
        <f>IFERROR(INDEX('Price Change - non Flash'!E:E,MATCH('Included-Excluded EANs - GWP'!H280,'Price Change - non Flash'!B:B,0)),"")</f>
        <v/>
      </c>
    </row>
    <row r="281" ht="15.6" customHeight="1" s="1659">
      <c r="G281" s="1290" t="n"/>
      <c r="H281" s="1291" t="n"/>
      <c r="I281" s="1292">
        <f>IFERROR(INDEX('Price Change - non Flash'!C:C,MATCH('Included-Excluded EANs - GWP'!H281,'Price Change - non Flash'!B:B,0)),"")</f>
        <v/>
      </c>
      <c r="J281" s="1292">
        <f>IFERROR(INDEX('Price Change - non Flash'!D:D,MATCH('Included-Excluded EANs - GWP'!H281,'Price Change - non Flash'!B:B,0)),"")</f>
        <v/>
      </c>
      <c r="K281" s="1292">
        <f>IFERROR(INDEX('Price Change - non Flash'!E:E,MATCH('Included-Excluded EANs - GWP'!H281,'Price Change - non Flash'!B:B,0)),"")</f>
        <v/>
      </c>
    </row>
    <row r="282" ht="15.6" customHeight="1" s="1659">
      <c r="G282" s="1290" t="n"/>
      <c r="H282" s="1291" t="n"/>
      <c r="I282" s="1292">
        <f>IFERROR(INDEX('Price Change - non Flash'!C:C,MATCH('Included-Excluded EANs - GWP'!H282,'Price Change - non Flash'!B:B,0)),"")</f>
        <v/>
      </c>
      <c r="J282" s="1292">
        <f>IFERROR(INDEX('Price Change - non Flash'!D:D,MATCH('Included-Excluded EANs - GWP'!H282,'Price Change - non Flash'!B:B,0)),"")</f>
        <v/>
      </c>
      <c r="K282" s="1292">
        <f>IFERROR(INDEX('Price Change - non Flash'!E:E,MATCH('Included-Excluded EANs - GWP'!H282,'Price Change - non Flash'!B:B,0)),"")</f>
        <v/>
      </c>
    </row>
    <row r="283" ht="15.6" customHeight="1" s="1659">
      <c r="G283" s="1290" t="n"/>
      <c r="H283" s="1291" t="n"/>
      <c r="I283" s="1292">
        <f>IFERROR(INDEX('Price Change - non Flash'!C:C,MATCH('Included-Excluded EANs - GWP'!H283,'Price Change - non Flash'!B:B,0)),"")</f>
        <v/>
      </c>
      <c r="J283" s="1292">
        <f>IFERROR(INDEX('Price Change - non Flash'!D:D,MATCH('Included-Excluded EANs - GWP'!H283,'Price Change - non Flash'!B:B,0)),"")</f>
        <v/>
      </c>
      <c r="K283" s="1292">
        <f>IFERROR(INDEX('Price Change - non Flash'!E:E,MATCH('Included-Excluded EANs - GWP'!H283,'Price Change - non Flash'!B:B,0)),"")</f>
        <v/>
      </c>
    </row>
    <row r="284" ht="15.6" customHeight="1" s="1659">
      <c r="G284" s="1290" t="n"/>
      <c r="H284" s="1291" t="n"/>
      <c r="I284" s="1292">
        <f>IFERROR(INDEX('Price Change - non Flash'!C:C,MATCH('Included-Excluded EANs - GWP'!H284,'Price Change - non Flash'!B:B,0)),"")</f>
        <v/>
      </c>
      <c r="J284" s="1292">
        <f>IFERROR(INDEX('Price Change - non Flash'!D:D,MATCH('Included-Excluded EANs - GWP'!H284,'Price Change - non Flash'!B:B,0)),"")</f>
        <v/>
      </c>
      <c r="K284" s="1292">
        <f>IFERROR(INDEX('Price Change - non Flash'!E:E,MATCH('Included-Excluded EANs - GWP'!H284,'Price Change - non Flash'!B:B,0)),"")</f>
        <v/>
      </c>
    </row>
    <row r="285" ht="15.6" customHeight="1" s="1659">
      <c r="G285" s="1290" t="n"/>
      <c r="H285" s="1291" t="n"/>
      <c r="I285" s="1292">
        <f>IFERROR(INDEX('Price Change - non Flash'!C:C,MATCH('Included-Excluded EANs - GWP'!H285,'Price Change - non Flash'!B:B,0)),"")</f>
        <v/>
      </c>
      <c r="J285" s="1292">
        <f>IFERROR(INDEX('Price Change - non Flash'!D:D,MATCH('Included-Excluded EANs - GWP'!H285,'Price Change - non Flash'!B:B,0)),"")</f>
        <v/>
      </c>
      <c r="K285" s="1292">
        <f>IFERROR(INDEX('Price Change - non Flash'!E:E,MATCH('Included-Excluded EANs - GWP'!H285,'Price Change - non Flash'!B:B,0)),"")</f>
        <v/>
      </c>
    </row>
    <row r="286" ht="15.6" customHeight="1" s="1659">
      <c r="G286" s="1290" t="n"/>
      <c r="H286" s="1291" t="n"/>
      <c r="I286" s="1292">
        <f>IFERROR(INDEX('Price Change - non Flash'!C:C,MATCH('Included-Excluded EANs - GWP'!H286,'Price Change - non Flash'!B:B,0)),"")</f>
        <v/>
      </c>
      <c r="J286" s="1292">
        <f>IFERROR(INDEX('Price Change - non Flash'!D:D,MATCH('Included-Excluded EANs - GWP'!H286,'Price Change - non Flash'!B:B,0)),"")</f>
        <v/>
      </c>
      <c r="K286" s="1292">
        <f>IFERROR(INDEX('Price Change - non Flash'!E:E,MATCH('Included-Excluded EANs - GWP'!H286,'Price Change - non Flash'!B:B,0)),"")</f>
        <v/>
      </c>
    </row>
    <row r="287" ht="15.6" customHeight="1" s="1659">
      <c r="G287" s="1290" t="n"/>
      <c r="H287" s="1291" t="n"/>
      <c r="I287" s="1292">
        <f>IFERROR(INDEX('Price Change - non Flash'!C:C,MATCH('Included-Excluded EANs - GWP'!H287,'Price Change - non Flash'!B:B,0)),"")</f>
        <v/>
      </c>
      <c r="J287" s="1292">
        <f>IFERROR(INDEX('Price Change - non Flash'!D:D,MATCH('Included-Excluded EANs - GWP'!H287,'Price Change - non Flash'!B:B,0)),"")</f>
        <v/>
      </c>
      <c r="K287" s="1292">
        <f>IFERROR(INDEX('Price Change - non Flash'!E:E,MATCH('Included-Excluded EANs - GWP'!H287,'Price Change - non Flash'!B:B,0)),"")</f>
        <v/>
      </c>
    </row>
    <row r="288" ht="15.6" customHeight="1" s="1659">
      <c r="G288" s="1290" t="n"/>
      <c r="H288" s="1291" t="n"/>
      <c r="I288" s="1292">
        <f>IFERROR(INDEX('Price Change - non Flash'!C:C,MATCH('Included-Excluded EANs - GWP'!H288,'Price Change - non Flash'!B:B,0)),"")</f>
        <v/>
      </c>
      <c r="J288" s="1292">
        <f>IFERROR(INDEX('Price Change - non Flash'!D:D,MATCH('Included-Excluded EANs - GWP'!H288,'Price Change - non Flash'!B:B,0)),"")</f>
        <v/>
      </c>
      <c r="K288" s="1292">
        <f>IFERROR(INDEX('Price Change - non Flash'!E:E,MATCH('Included-Excluded EANs - GWP'!H288,'Price Change - non Flash'!B:B,0)),"")</f>
        <v/>
      </c>
    </row>
    <row r="289" ht="15.6" customHeight="1" s="1659">
      <c r="G289" s="1290" t="n"/>
      <c r="H289" s="1291" t="n"/>
      <c r="I289" s="1292">
        <f>IFERROR(INDEX('Price Change - non Flash'!C:C,MATCH('Included-Excluded EANs - GWP'!H289,'Price Change - non Flash'!B:B,0)),"")</f>
        <v/>
      </c>
      <c r="J289" s="1292">
        <f>IFERROR(INDEX('Price Change - non Flash'!D:D,MATCH('Included-Excluded EANs - GWP'!H289,'Price Change - non Flash'!B:B,0)),"")</f>
        <v/>
      </c>
      <c r="K289" s="1292">
        <f>IFERROR(INDEX('Price Change - non Flash'!E:E,MATCH('Included-Excluded EANs - GWP'!H289,'Price Change - non Flash'!B:B,0)),"")</f>
        <v/>
      </c>
    </row>
    <row r="290" ht="15.6" customHeight="1" s="1659">
      <c r="G290" s="1290" t="n"/>
      <c r="H290" s="1291" t="n"/>
      <c r="I290" s="1292">
        <f>IFERROR(INDEX('Price Change - non Flash'!C:C,MATCH('Included-Excluded EANs - GWP'!H290,'Price Change - non Flash'!B:B,0)),"")</f>
        <v/>
      </c>
      <c r="J290" s="1292">
        <f>IFERROR(INDEX('Price Change - non Flash'!D:D,MATCH('Included-Excluded EANs - GWP'!H290,'Price Change - non Flash'!B:B,0)),"")</f>
        <v/>
      </c>
      <c r="K290" s="1292">
        <f>IFERROR(INDEX('Price Change - non Flash'!E:E,MATCH('Included-Excluded EANs - GWP'!H290,'Price Change - non Flash'!B:B,0)),"")</f>
        <v/>
      </c>
    </row>
    <row r="291" ht="15.6" customHeight="1" s="1659">
      <c r="G291" s="1290" t="n"/>
      <c r="H291" s="1291" t="n"/>
      <c r="I291" s="1292">
        <f>IFERROR(INDEX('Price Change - non Flash'!C:C,MATCH('Included-Excluded EANs - GWP'!H291,'Price Change - non Flash'!B:B,0)),"")</f>
        <v/>
      </c>
      <c r="J291" s="1292">
        <f>IFERROR(INDEX('Price Change - non Flash'!D:D,MATCH('Included-Excluded EANs - GWP'!H291,'Price Change - non Flash'!B:B,0)),"")</f>
        <v/>
      </c>
      <c r="K291" s="1292">
        <f>IFERROR(INDEX('Price Change - non Flash'!E:E,MATCH('Included-Excluded EANs - GWP'!H291,'Price Change - non Flash'!B:B,0)),"")</f>
        <v/>
      </c>
    </row>
    <row r="292" ht="15.6" customHeight="1" s="1659">
      <c r="G292" s="1290" t="n"/>
      <c r="H292" s="1291" t="n"/>
      <c r="I292" s="1292">
        <f>IFERROR(INDEX('Price Change - non Flash'!C:C,MATCH('Included-Excluded EANs - GWP'!H292,'Price Change - non Flash'!B:B,0)),"")</f>
        <v/>
      </c>
      <c r="J292" s="1292">
        <f>IFERROR(INDEX('Price Change - non Flash'!D:D,MATCH('Included-Excluded EANs - GWP'!H292,'Price Change - non Flash'!B:B,0)),"")</f>
        <v/>
      </c>
      <c r="K292" s="1292">
        <f>IFERROR(INDEX('Price Change - non Flash'!E:E,MATCH('Included-Excluded EANs - GWP'!H292,'Price Change - non Flash'!B:B,0)),"")</f>
        <v/>
      </c>
    </row>
    <row r="293" ht="15.6" customHeight="1" s="1659">
      <c r="G293" s="1290" t="n"/>
      <c r="H293" s="1291" t="n"/>
      <c r="I293" s="1292">
        <f>IFERROR(INDEX('Price Change - non Flash'!C:C,MATCH('Included-Excluded EANs - GWP'!H293,'Price Change - non Flash'!B:B,0)),"")</f>
        <v/>
      </c>
      <c r="J293" s="1292">
        <f>IFERROR(INDEX('Price Change - non Flash'!D:D,MATCH('Included-Excluded EANs - GWP'!H293,'Price Change - non Flash'!B:B,0)),"")</f>
        <v/>
      </c>
      <c r="K293" s="1292">
        <f>IFERROR(INDEX('Price Change - non Flash'!E:E,MATCH('Included-Excluded EANs - GWP'!H293,'Price Change - non Flash'!B:B,0)),"")</f>
        <v/>
      </c>
    </row>
    <row r="294" ht="15.6" customHeight="1" s="1659">
      <c r="G294" s="1290" t="n"/>
      <c r="H294" s="1291" t="n"/>
      <c r="I294" s="1292">
        <f>IFERROR(INDEX('Price Change - non Flash'!C:C,MATCH('Included-Excluded EANs - GWP'!H294,'Price Change - non Flash'!B:B,0)),"")</f>
        <v/>
      </c>
      <c r="J294" s="1292">
        <f>IFERROR(INDEX('Price Change - non Flash'!D:D,MATCH('Included-Excluded EANs - GWP'!H294,'Price Change - non Flash'!B:B,0)),"")</f>
        <v/>
      </c>
      <c r="K294" s="1292">
        <f>IFERROR(INDEX('Price Change - non Flash'!E:E,MATCH('Included-Excluded EANs - GWP'!H294,'Price Change - non Flash'!B:B,0)),"")</f>
        <v/>
      </c>
    </row>
    <row r="295" ht="15.6" customHeight="1" s="1659">
      <c r="G295" s="1290" t="n"/>
      <c r="H295" s="1291" t="n"/>
      <c r="I295" s="1292">
        <f>IFERROR(INDEX('Price Change - non Flash'!C:C,MATCH('Included-Excluded EANs - GWP'!H295,'Price Change - non Flash'!B:B,0)),"")</f>
        <v/>
      </c>
      <c r="J295" s="1292">
        <f>IFERROR(INDEX('Price Change - non Flash'!D:D,MATCH('Included-Excluded EANs - GWP'!H295,'Price Change - non Flash'!B:B,0)),"")</f>
        <v/>
      </c>
      <c r="K295" s="1292">
        <f>IFERROR(INDEX('Price Change - non Flash'!E:E,MATCH('Included-Excluded EANs - GWP'!H295,'Price Change - non Flash'!B:B,0)),"")</f>
        <v/>
      </c>
    </row>
    <row r="296" ht="15.6" customHeight="1" s="1659">
      <c r="G296" s="1290" t="n"/>
      <c r="H296" s="1291" t="n"/>
      <c r="I296" s="1292">
        <f>IFERROR(INDEX('Price Change - non Flash'!C:C,MATCH('Included-Excluded EANs - GWP'!H296,'Price Change - non Flash'!B:B,0)),"")</f>
        <v/>
      </c>
      <c r="J296" s="1292">
        <f>IFERROR(INDEX('Price Change - non Flash'!D:D,MATCH('Included-Excluded EANs - GWP'!H296,'Price Change - non Flash'!B:B,0)),"")</f>
        <v/>
      </c>
      <c r="K296" s="1292">
        <f>IFERROR(INDEX('Price Change - non Flash'!E:E,MATCH('Included-Excluded EANs - GWP'!H296,'Price Change - non Flash'!B:B,0)),"")</f>
        <v/>
      </c>
    </row>
    <row r="297" ht="15.6" customHeight="1" s="1659">
      <c r="G297" s="1290" t="n"/>
      <c r="H297" s="1291" t="n"/>
      <c r="I297" s="1292">
        <f>IFERROR(INDEX('Price Change - non Flash'!C:C,MATCH('Included-Excluded EANs - GWP'!H297,'Price Change - non Flash'!B:B,0)),"")</f>
        <v/>
      </c>
      <c r="J297" s="1292">
        <f>IFERROR(INDEX('Price Change - non Flash'!D:D,MATCH('Included-Excluded EANs - GWP'!H297,'Price Change - non Flash'!B:B,0)),"")</f>
        <v/>
      </c>
      <c r="K297" s="1292">
        <f>IFERROR(INDEX('Price Change - non Flash'!E:E,MATCH('Included-Excluded EANs - GWP'!H297,'Price Change - non Flash'!B:B,0)),"")</f>
        <v/>
      </c>
    </row>
    <row r="298" ht="15.6" customHeight="1" s="1659">
      <c r="G298" s="1290" t="n"/>
      <c r="H298" s="1291" t="n"/>
      <c r="I298" s="1292">
        <f>IFERROR(INDEX('Price Change - non Flash'!C:C,MATCH('Included-Excluded EANs - GWP'!H298,'Price Change - non Flash'!B:B,0)),"")</f>
        <v/>
      </c>
      <c r="J298" s="1292">
        <f>IFERROR(INDEX('Price Change - non Flash'!D:D,MATCH('Included-Excluded EANs - GWP'!H298,'Price Change - non Flash'!B:B,0)),"")</f>
        <v/>
      </c>
      <c r="K298" s="1292">
        <f>IFERROR(INDEX('Price Change - non Flash'!E:E,MATCH('Included-Excluded EANs - GWP'!H298,'Price Change - non Flash'!B:B,0)),"")</f>
        <v/>
      </c>
    </row>
    <row r="299" ht="15.6" customHeight="1" s="1659">
      <c r="G299" s="1290" t="n"/>
      <c r="H299" s="1291" t="n"/>
      <c r="I299" s="1292">
        <f>IFERROR(INDEX('Price Change - non Flash'!C:C,MATCH('Included-Excluded EANs - GWP'!H299,'Price Change - non Flash'!B:B,0)),"")</f>
        <v/>
      </c>
      <c r="J299" s="1292">
        <f>IFERROR(INDEX('Price Change - non Flash'!D:D,MATCH('Included-Excluded EANs - GWP'!H299,'Price Change - non Flash'!B:B,0)),"")</f>
        <v/>
      </c>
      <c r="K299" s="1292">
        <f>IFERROR(INDEX('Price Change - non Flash'!E:E,MATCH('Included-Excluded EANs - GWP'!H299,'Price Change - non Flash'!B:B,0)),"")</f>
        <v/>
      </c>
    </row>
    <row r="300" ht="15.6" customHeight="1" s="1659">
      <c r="G300" s="1290" t="n"/>
      <c r="H300" s="1291" t="n"/>
      <c r="I300" s="1292">
        <f>IFERROR(INDEX('Price Change - non Flash'!C:C,MATCH('Included-Excluded EANs - GWP'!H300,'Price Change - non Flash'!B:B,0)),"")</f>
        <v/>
      </c>
      <c r="J300" s="1292">
        <f>IFERROR(INDEX('Price Change - non Flash'!D:D,MATCH('Included-Excluded EANs - GWP'!H300,'Price Change - non Flash'!B:B,0)),"")</f>
        <v/>
      </c>
      <c r="K300" s="1292">
        <f>IFERROR(INDEX('Price Change - non Flash'!E:E,MATCH('Included-Excluded EANs - GWP'!H300,'Price Change - non Flash'!B:B,0)),"")</f>
        <v/>
      </c>
    </row>
    <row r="301" ht="15.6" customHeight="1" s="1659">
      <c r="G301" s="1290" t="n"/>
      <c r="H301" s="1291" t="n"/>
      <c r="I301" s="1292">
        <f>IFERROR(INDEX('Price Change - non Flash'!C:C,MATCH('Included-Excluded EANs - GWP'!H301,'Price Change - non Flash'!B:B,0)),"")</f>
        <v/>
      </c>
      <c r="J301" s="1292">
        <f>IFERROR(INDEX('Price Change - non Flash'!D:D,MATCH('Included-Excluded EANs - GWP'!H301,'Price Change - non Flash'!B:B,0)),"")</f>
        <v/>
      </c>
      <c r="K301" s="1292">
        <f>IFERROR(INDEX('Price Change - non Flash'!E:E,MATCH('Included-Excluded EANs - GWP'!H301,'Price Change - non Flash'!B:B,0)),"")</f>
        <v/>
      </c>
    </row>
    <row r="302" ht="15.6" customHeight="1" s="1659">
      <c r="G302" s="1290" t="n"/>
      <c r="H302" s="1291" t="n"/>
      <c r="I302" s="1292">
        <f>IFERROR(INDEX('Price Change - non Flash'!C:C,MATCH('Included-Excluded EANs - GWP'!H302,'Price Change - non Flash'!B:B,0)),"")</f>
        <v/>
      </c>
      <c r="J302" s="1292">
        <f>IFERROR(INDEX('Price Change - non Flash'!D:D,MATCH('Included-Excluded EANs - GWP'!H302,'Price Change - non Flash'!B:B,0)),"")</f>
        <v/>
      </c>
      <c r="K302" s="1292">
        <f>IFERROR(INDEX('Price Change - non Flash'!E:E,MATCH('Included-Excluded EANs - GWP'!H302,'Price Change - non Flash'!B:B,0)),"")</f>
        <v/>
      </c>
    </row>
    <row r="303" ht="15.6" customHeight="1" s="1659">
      <c r="G303" s="1290" t="n"/>
      <c r="H303" s="1291" t="n"/>
      <c r="I303" s="1292">
        <f>IFERROR(INDEX('Price Change - non Flash'!C:C,MATCH('Included-Excluded EANs - GWP'!H303,'Price Change - non Flash'!B:B,0)),"")</f>
        <v/>
      </c>
      <c r="J303" s="1292">
        <f>IFERROR(INDEX('Price Change - non Flash'!D:D,MATCH('Included-Excluded EANs - GWP'!H303,'Price Change - non Flash'!B:B,0)),"")</f>
        <v/>
      </c>
      <c r="K303" s="1292">
        <f>IFERROR(INDEX('Price Change - non Flash'!E:E,MATCH('Included-Excluded EANs - GWP'!H303,'Price Change - non Flash'!B:B,0)),"")</f>
        <v/>
      </c>
    </row>
    <row r="304" ht="15.6" customHeight="1" s="1659">
      <c r="G304" s="1290" t="n"/>
      <c r="H304" s="1291" t="n"/>
      <c r="I304" s="1292">
        <f>IFERROR(INDEX('Price Change - non Flash'!C:C,MATCH('Included-Excluded EANs - GWP'!H304,'Price Change - non Flash'!B:B,0)),"")</f>
        <v/>
      </c>
      <c r="J304" s="1292">
        <f>IFERROR(INDEX('Price Change - non Flash'!D:D,MATCH('Included-Excluded EANs - GWP'!H304,'Price Change - non Flash'!B:B,0)),"")</f>
        <v/>
      </c>
      <c r="K304" s="1292">
        <f>IFERROR(INDEX('Price Change - non Flash'!E:E,MATCH('Included-Excluded EANs - GWP'!H304,'Price Change - non Flash'!B:B,0)),"")</f>
        <v/>
      </c>
    </row>
    <row r="305" ht="15.6" customHeight="1" s="1659">
      <c r="G305" s="1290" t="n"/>
      <c r="H305" s="1291" t="n"/>
      <c r="I305" s="1292">
        <f>IFERROR(INDEX('Price Change - non Flash'!C:C,MATCH('Included-Excluded EANs - GWP'!H305,'Price Change - non Flash'!B:B,0)),"")</f>
        <v/>
      </c>
      <c r="J305" s="1292">
        <f>IFERROR(INDEX('Price Change - non Flash'!D:D,MATCH('Included-Excluded EANs - GWP'!H305,'Price Change - non Flash'!B:B,0)),"")</f>
        <v/>
      </c>
      <c r="K305" s="1292">
        <f>IFERROR(INDEX('Price Change - non Flash'!E:E,MATCH('Included-Excluded EANs - GWP'!H305,'Price Change - non Flash'!B:B,0)),"")</f>
        <v/>
      </c>
    </row>
    <row r="306" ht="15.6" customHeight="1" s="1659">
      <c r="G306" s="1290" t="n"/>
      <c r="H306" s="1291" t="n"/>
      <c r="I306" s="1292">
        <f>IFERROR(INDEX('Price Change - non Flash'!C:C,MATCH('Included-Excluded EANs - GWP'!H306,'Price Change - non Flash'!B:B,0)),"")</f>
        <v/>
      </c>
      <c r="J306" s="1292">
        <f>IFERROR(INDEX('Price Change - non Flash'!D:D,MATCH('Included-Excluded EANs - GWP'!H306,'Price Change - non Flash'!B:B,0)),"")</f>
        <v/>
      </c>
      <c r="K306" s="1292">
        <f>IFERROR(INDEX('Price Change - non Flash'!E:E,MATCH('Included-Excluded EANs - GWP'!H306,'Price Change - non Flash'!B:B,0)),"")</f>
        <v/>
      </c>
    </row>
    <row r="307" ht="15.6" customHeight="1" s="1659">
      <c r="G307" s="1290" t="n"/>
      <c r="H307" s="1291" t="n"/>
      <c r="I307" s="1292">
        <f>IFERROR(INDEX('Price Change - non Flash'!C:C,MATCH('Included-Excluded EANs - GWP'!H307,'Price Change - non Flash'!B:B,0)),"")</f>
        <v/>
      </c>
      <c r="J307" s="1292">
        <f>IFERROR(INDEX('Price Change - non Flash'!D:D,MATCH('Included-Excluded EANs - GWP'!H307,'Price Change - non Flash'!B:B,0)),"")</f>
        <v/>
      </c>
      <c r="K307" s="1292">
        <f>IFERROR(INDEX('Price Change - non Flash'!E:E,MATCH('Included-Excluded EANs - GWP'!H307,'Price Change - non Flash'!B:B,0)),"")</f>
        <v/>
      </c>
    </row>
    <row r="308" ht="15.6" customHeight="1" s="1659">
      <c r="G308" s="1290" t="n"/>
      <c r="H308" s="1291" t="n"/>
      <c r="I308" s="1292">
        <f>IFERROR(INDEX('Price Change - non Flash'!C:C,MATCH('Included-Excluded EANs - GWP'!H308,'Price Change - non Flash'!B:B,0)),"")</f>
        <v/>
      </c>
      <c r="J308" s="1292">
        <f>IFERROR(INDEX('Price Change - non Flash'!D:D,MATCH('Included-Excluded EANs - GWP'!H308,'Price Change - non Flash'!B:B,0)),"")</f>
        <v/>
      </c>
      <c r="K308" s="1292">
        <f>IFERROR(INDEX('Price Change - non Flash'!E:E,MATCH('Included-Excluded EANs - GWP'!H308,'Price Change - non Flash'!B:B,0)),"")</f>
        <v/>
      </c>
    </row>
    <row r="309" ht="15.6" customHeight="1" s="1659">
      <c r="G309" s="1290" t="n"/>
      <c r="H309" s="1291" t="n"/>
      <c r="I309" s="1292">
        <f>IFERROR(INDEX('Price Change - non Flash'!C:C,MATCH('Included-Excluded EANs - GWP'!H309,'Price Change - non Flash'!B:B,0)),"")</f>
        <v/>
      </c>
      <c r="J309" s="1292">
        <f>IFERROR(INDEX('Price Change - non Flash'!D:D,MATCH('Included-Excluded EANs - GWP'!H309,'Price Change - non Flash'!B:B,0)),"")</f>
        <v/>
      </c>
      <c r="K309" s="1292">
        <f>IFERROR(INDEX('Price Change - non Flash'!E:E,MATCH('Included-Excluded EANs - GWP'!H309,'Price Change - non Flash'!B:B,0)),"")</f>
        <v/>
      </c>
    </row>
    <row r="310" ht="15.6" customHeight="1" s="1659">
      <c r="G310" s="1290" t="n"/>
      <c r="H310" s="1291" t="n"/>
      <c r="I310" s="1292">
        <f>IFERROR(INDEX('Price Change - non Flash'!C:C,MATCH('Included-Excluded EANs - GWP'!H310,'Price Change - non Flash'!B:B,0)),"")</f>
        <v/>
      </c>
      <c r="J310" s="1292">
        <f>IFERROR(INDEX('Price Change - non Flash'!D:D,MATCH('Included-Excluded EANs - GWP'!H310,'Price Change - non Flash'!B:B,0)),"")</f>
        <v/>
      </c>
      <c r="K310" s="1292">
        <f>IFERROR(INDEX('Price Change - non Flash'!E:E,MATCH('Included-Excluded EANs - GWP'!H310,'Price Change - non Flash'!B:B,0)),"")</f>
        <v/>
      </c>
    </row>
    <row r="311" ht="15.6" customHeight="1" s="1659">
      <c r="G311" s="1290" t="n"/>
      <c r="H311" s="1291" t="n"/>
      <c r="I311" s="1292">
        <f>IFERROR(INDEX('Price Change - non Flash'!C:C,MATCH('Included-Excluded EANs - GWP'!H311,'Price Change - non Flash'!B:B,0)),"")</f>
        <v/>
      </c>
      <c r="J311" s="1292">
        <f>IFERROR(INDEX('Price Change - non Flash'!D:D,MATCH('Included-Excluded EANs - GWP'!H311,'Price Change - non Flash'!B:B,0)),"")</f>
        <v/>
      </c>
      <c r="K311" s="1292">
        <f>IFERROR(INDEX('Price Change - non Flash'!E:E,MATCH('Included-Excluded EANs - GWP'!H311,'Price Change - non Flash'!B:B,0)),"")</f>
        <v/>
      </c>
    </row>
    <row r="312" ht="15.6" customHeight="1" s="1659">
      <c r="G312" s="1290" t="n"/>
      <c r="H312" s="1291" t="n"/>
      <c r="I312" s="1292">
        <f>IFERROR(INDEX('Price Change - non Flash'!C:C,MATCH('Included-Excluded EANs - GWP'!H312,'Price Change - non Flash'!B:B,0)),"")</f>
        <v/>
      </c>
      <c r="J312" s="1292">
        <f>IFERROR(INDEX('Price Change - non Flash'!D:D,MATCH('Included-Excluded EANs - GWP'!H312,'Price Change - non Flash'!B:B,0)),"")</f>
        <v/>
      </c>
      <c r="K312" s="1292">
        <f>IFERROR(INDEX('Price Change - non Flash'!E:E,MATCH('Included-Excluded EANs - GWP'!H312,'Price Change - non Flash'!B:B,0)),"")</f>
        <v/>
      </c>
    </row>
    <row r="313" ht="15.6" customHeight="1" s="1659">
      <c r="G313" s="1290" t="n"/>
      <c r="H313" s="1291" t="n"/>
      <c r="I313" s="1292">
        <f>IFERROR(INDEX('Price Change - non Flash'!C:C,MATCH('Included-Excluded EANs - GWP'!H313,'Price Change - non Flash'!B:B,0)),"")</f>
        <v/>
      </c>
      <c r="J313" s="1292">
        <f>IFERROR(INDEX('Price Change - non Flash'!D:D,MATCH('Included-Excluded EANs - GWP'!H313,'Price Change - non Flash'!B:B,0)),"")</f>
        <v/>
      </c>
      <c r="K313" s="1292">
        <f>IFERROR(INDEX('Price Change - non Flash'!E:E,MATCH('Included-Excluded EANs - GWP'!H313,'Price Change - non Flash'!B:B,0)),"")</f>
        <v/>
      </c>
    </row>
    <row r="314" ht="15.6" customHeight="1" s="1659">
      <c r="G314" s="1290" t="n"/>
      <c r="H314" s="1291" t="n"/>
      <c r="I314" s="1292">
        <f>IFERROR(INDEX('Price Change - non Flash'!C:C,MATCH('Included-Excluded EANs - GWP'!H314,'Price Change - non Flash'!B:B,0)),"")</f>
        <v/>
      </c>
      <c r="J314" s="1292">
        <f>IFERROR(INDEX('Price Change - non Flash'!D:D,MATCH('Included-Excluded EANs - GWP'!H314,'Price Change - non Flash'!B:B,0)),"")</f>
        <v/>
      </c>
      <c r="K314" s="1292">
        <f>IFERROR(INDEX('Price Change - non Flash'!E:E,MATCH('Included-Excluded EANs - GWP'!H314,'Price Change - non Flash'!B:B,0)),"")</f>
        <v/>
      </c>
    </row>
    <row r="315" ht="15.6" customHeight="1" s="1659">
      <c r="G315" s="1290" t="n"/>
      <c r="H315" s="1291" t="n"/>
      <c r="I315" s="1292">
        <f>IFERROR(INDEX('Price Change - non Flash'!C:C,MATCH('Included-Excluded EANs - GWP'!H315,'Price Change - non Flash'!B:B,0)),"")</f>
        <v/>
      </c>
      <c r="J315" s="1292">
        <f>IFERROR(INDEX('Price Change - non Flash'!D:D,MATCH('Included-Excluded EANs - GWP'!H315,'Price Change - non Flash'!B:B,0)),"")</f>
        <v/>
      </c>
      <c r="K315" s="1292">
        <f>IFERROR(INDEX('Price Change - non Flash'!E:E,MATCH('Included-Excluded EANs - GWP'!H315,'Price Change - non Flash'!B:B,0)),"")</f>
        <v/>
      </c>
    </row>
    <row r="316" ht="15.6" customHeight="1" s="1659">
      <c r="G316" s="1290" t="n"/>
      <c r="H316" s="1291" t="n"/>
      <c r="I316" s="1292">
        <f>IFERROR(INDEX('Price Change - non Flash'!C:C,MATCH('Included-Excluded EANs - GWP'!H316,'Price Change - non Flash'!B:B,0)),"")</f>
        <v/>
      </c>
      <c r="J316" s="1292">
        <f>IFERROR(INDEX('Price Change - non Flash'!D:D,MATCH('Included-Excluded EANs - GWP'!H316,'Price Change - non Flash'!B:B,0)),"")</f>
        <v/>
      </c>
      <c r="K316" s="1292">
        <f>IFERROR(INDEX('Price Change - non Flash'!E:E,MATCH('Included-Excluded EANs - GWP'!H316,'Price Change - non Flash'!B:B,0)),"")</f>
        <v/>
      </c>
    </row>
    <row r="317" ht="15.6" customHeight="1" s="1659">
      <c r="G317" s="1290" t="n"/>
      <c r="H317" s="1291" t="n"/>
      <c r="I317" s="1292">
        <f>IFERROR(INDEX('Price Change - non Flash'!C:C,MATCH('Included-Excluded EANs - GWP'!H317,'Price Change - non Flash'!B:B,0)),"")</f>
        <v/>
      </c>
      <c r="J317" s="1292">
        <f>IFERROR(INDEX('Price Change - non Flash'!D:D,MATCH('Included-Excluded EANs - GWP'!H317,'Price Change - non Flash'!B:B,0)),"")</f>
        <v/>
      </c>
      <c r="K317" s="1292">
        <f>IFERROR(INDEX('Price Change - non Flash'!E:E,MATCH('Included-Excluded EANs - GWP'!H317,'Price Change - non Flash'!B:B,0)),"")</f>
        <v/>
      </c>
    </row>
    <row r="318" ht="15.6" customHeight="1" s="1659">
      <c r="G318" s="1290" t="n"/>
      <c r="H318" s="1291" t="n"/>
      <c r="I318" s="1292">
        <f>IFERROR(INDEX('Price Change - non Flash'!C:C,MATCH('Included-Excluded EANs - GWP'!H318,'Price Change - non Flash'!B:B,0)),"")</f>
        <v/>
      </c>
      <c r="J318" s="1292">
        <f>IFERROR(INDEX('Price Change - non Flash'!D:D,MATCH('Included-Excluded EANs - GWP'!H318,'Price Change - non Flash'!B:B,0)),"")</f>
        <v/>
      </c>
      <c r="K318" s="1292">
        <f>IFERROR(INDEX('Price Change - non Flash'!E:E,MATCH('Included-Excluded EANs - GWP'!H318,'Price Change - non Flash'!B:B,0)),"")</f>
        <v/>
      </c>
    </row>
    <row r="319" ht="15.6" customHeight="1" s="1659">
      <c r="G319" s="1290" t="n"/>
      <c r="H319" s="1291" t="n"/>
      <c r="I319" s="1292">
        <f>IFERROR(INDEX('Price Change - non Flash'!C:C,MATCH('Included-Excluded EANs - GWP'!H319,'Price Change - non Flash'!B:B,0)),"")</f>
        <v/>
      </c>
      <c r="J319" s="1292">
        <f>IFERROR(INDEX('Price Change - non Flash'!D:D,MATCH('Included-Excluded EANs - GWP'!H319,'Price Change - non Flash'!B:B,0)),"")</f>
        <v/>
      </c>
      <c r="K319" s="1292">
        <f>IFERROR(INDEX('Price Change - non Flash'!E:E,MATCH('Included-Excluded EANs - GWP'!H319,'Price Change - non Flash'!B:B,0)),"")</f>
        <v/>
      </c>
    </row>
    <row r="320" ht="15.6" customHeight="1" s="1659">
      <c r="G320" s="1290" t="n"/>
      <c r="H320" s="1291" t="n"/>
      <c r="I320" s="1292">
        <f>IFERROR(INDEX('Price Change - non Flash'!C:C,MATCH('Included-Excluded EANs - GWP'!H320,'Price Change - non Flash'!B:B,0)),"")</f>
        <v/>
      </c>
      <c r="J320" s="1292">
        <f>IFERROR(INDEX('Price Change - non Flash'!D:D,MATCH('Included-Excluded EANs - GWP'!H320,'Price Change - non Flash'!B:B,0)),"")</f>
        <v/>
      </c>
      <c r="K320" s="1292">
        <f>IFERROR(INDEX('Price Change - non Flash'!E:E,MATCH('Included-Excluded EANs - GWP'!H320,'Price Change - non Flash'!B:B,0)),"")</f>
        <v/>
      </c>
    </row>
    <row r="321" ht="15.6" customHeight="1" s="1659">
      <c r="G321" s="1290" t="n"/>
      <c r="H321" s="1291" t="n"/>
      <c r="I321" s="1292">
        <f>IFERROR(INDEX('Price Change - non Flash'!C:C,MATCH('Included-Excluded EANs - GWP'!H321,'Price Change - non Flash'!B:B,0)),"")</f>
        <v/>
      </c>
      <c r="J321" s="1292">
        <f>IFERROR(INDEX('Price Change - non Flash'!D:D,MATCH('Included-Excluded EANs - GWP'!H321,'Price Change - non Flash'!B:B,0)),"")</f>
        <v/>
      </c>
      <c r="K321" s="1292">
        <f>IFERROR(INDEX('Price Change - non Flash'!E:E,MATCH('Included-Excluded EANs - GWP'!H321,'Price Change - non Flash'!B:B,0)),"")</f>
        <v/>
      </c>
    </row>
    <row r="322" ht="15.6" customHeight="1" s="1659">
      <c r="G322" s="1290" t="n"/>
      <c r="H322" s="1291" t="n"/>
      <c r="I322" s="1292">
        <f>IFERROR(INDEX('Price Change - non Flash'!C:C,MATCH('Included-Excluded EANs - GWP'!H322,'Price Change - non Flash'!B:B,0)),"")</f>
        <v/>
      </c>
      <c r="J322" s="1292">
        <f>IFERROR(INDEX('Price Change - non Flash'!D:D,MATCH('Included-Excluded EANs - GWP'!H322,'Price Change - non Flash'!B:B,0)),"")</f>
        <v/>
      </c>
      <c r="K322" s="1292">
        <f>IFERROR(INDEX('Price Change - non Flash'!E:E,MATCH('Included-Excluded EANs - GWP'!H322,'Price Change - non Flash'!B:B,0)),"")</f>
        <v/>
      </c>
    </row>
    <row r="323" ht="15.6" customHeight="1" s="1659">
      <c r="G323" s="1290" t="n"/>
      <c r="H323" s="1291" t="n"/>
      <c r="I323" s="1292">
        <f>IFERROR(INDEX('Price Change - non Flash'!C:C,MATCH('Included-Excluded EANs - GWP'!H323,'Price Change - non Flash'!B:B,0)),"")</f>
        <v/>
      </c>
      <c r="J323" s="1292">
        <f>IFERROR(INDEX('Price Change - non Flash'!D:D,MATCH('Included-Excluded EANs - GWP'!H323,'Price Change - non Flash'!B:B,0)),"")</f>
        <v/>
      </c>
      <c r="K323" s="1292">
        <f>IFERROR(INDEX('Price Change - non Flash'!E:E,MATCH('Included-Excluded EANs - GWP'!H323,'Price Change - non Flash'!B:B,0)),"")</f>
        <v/>
      </c>
    </row>
    <row r="324" ht="15.6" customHeight="1" s="1659">
      <c r="G324" s="1290" t="n"/>
      <c r="H324" s="1291" t="n"/>
      <c r="I324" s="1292">
        <f>IFERROR(INDEX('Price Change - non Flash'!C:C,MATCH('Included-Excluded EANs - GWP'!H324,'Price Change - non Flash'!B:B,0)),"")</f>
        <v/>
      </c>
      <c r="J324" s="1292">
        <f>IFERROR(INDEX('Price Change - non Flash'!D:D,MATCH('Included-Excluded EANs - GWP'!H324,'Price Change - non Flash'!B:B,0)),"")</f>
        <v/>
      </c>
      <c r="K324" s="1292">
        <f>IFERROR(INDEX('Price Change - non Flash'!E:E,MATCH('Included-Excluded EANs - GWP'!H324,'Price Change - non Flash'!B:B,0)),"")</f>
        <v/>
      </c>
    </row>
    <row r="325" ht="15.6" customHeight="1" s="1659">
      <c r="G325" s="1290" t="n"/>
      <c r="H325" s="1291" t="n"/>
      <c r="I325" s="1292">
        <f>IFERROR(INDEX('Price Change - non Flash'!C:C,MATCH('Included-Excluded EANs - GWP'!H325,'Price Change - non Flash'!B:B,0)),"")</f>
        <v/>
      </c>
      <c r="J325" s="1292">
        <f>IFERROR(INDEX('Price Change - non Flash'!D:D,MATCH('Included-Excluded EANs - GWP'!H325,'Price Change - non Flash'!B:B,0)),"")</f>
        <v/>
      </c>
      <c r="K325" s="1292">
        <f>IFERROR(INDEX('Price Change - non Flash'!E:E,MATCH('Included-Excluded EANs - GWP'!H325,'Price Change - non Flash'!B:B,0)),"")</f>
        <v/>
      </c>
    </row>
    <row r="326" ht="15.6" customHeight="1" s="1659">
      <c r="G326" s="1290" t="n"/>
      <c r="H326" s="1291" t="n"/>
      <c r="I326" s="1292">
        <f>IFERROR(INDEX('Price Change - non Flash'!C:C,MATCH('Included-Excluded EANs - GWP'!H326,'Price Change - non Flash'!B:B,0)),"")</f>
        <v/>
      </c>
      <c r="J326" s="1292">
        <f>IFERROR(INDEX('Price Change - non Flash'!D:D,MATCH('Included-Excluded EANs - GWP'!H326,'Price Change - non Flash'!B:B,0)),"")</f>
        <v/>
      </c>
      <c r="K326" s="1292">
        <f>IFERROR(INDEX('Price Change - non Flash'!E:E,MATCH('Included-Excluded EANs - GWP'!H326,'Price Change - non Flash'!B:B,0)),"")</f>
        <v/>
      </c>
    </row>
    <row r="327" ht="15.6" customHeight="1" s="1659">
      <c r="G327" s="1290" t="n"/>
      <c r="H327" s="1291" t="n"/>
      <c r="I327" s="1292">
        <f>IFERROR(INDEX('Price Change - non Flash'!C:C,MATCH('Included-Excluded EANs - GWP'!H327,'Price Change - non Flash'!B:B,0)),"")</f>
        <v/>
      </c>
      <c r="J327" s="1292">
        <f>IFERROR(INDEX('Price Change - non Flash'!D:D,MATCH('Included-Excluded EANs - GWP'!H327,'Price Change - non Flash'!B:B,0)),"")</f>
        <v/>
      </c>
      <c r="K327" s="1292">
        <f>IFERROR(INDEX('Price Change - non Flash'!E:E,MATCH('Included-Excluded EANs - GWP'!H327,'Price Change - non Flash'!B:B,0)),"")</f>
        <v/>
      </c>
    </row>
    <row r="328" ht="15.6" customHeight="1" s="1659">
      <c r="G328" s="1290" t="n"/>
      <c r="H328" s="1291" t="n"/>
      <c r="I328" s="1292">
        <f>IFERROR(INDEX('Price Change - non Flash'!C:C,MATCH('Included-Excluded EANs - GWP'!H328,'Price Change - non Flash'!B:B,0)),"")</f>
        <v/>
      </c>
      <c r="J328" s="1292">
        <f>IFERROR(INDEX('Price Change - non Flash'!D:D,MATCH('Included-Excluded EANs - GWP'!H328,'Price Change - non Flash'!B:B,0)),"")</f>
        <v/>
      </c>
      <c r="K328" s="1292">
        <f>IFERROR(INDEX('Price Change - non Flash'!E:E,MATCH('Included-Excluded EANs - GWP'!H328,'Price Change - non Flash'!B:B,0)),"")</f>
        <v/>
      </c>
    </row>
    <row r="329" ht="15.6" customHeight="1" s="1659">
      <c r="G329" s="1290" t="n"/>
      <c r="H329" s="1291" t="n"/>
      <c r="I329" s="1292">
        <f>IFERROR(INDEX('Price Change - non Flash'!C:C,MATCH('Included-Excluded EANs - GWP'!H329,'Price Change - non Flash'!B:B,0)),"")</f>
        <v/>
      </c>
      <c r="J329" s="1292">
        <f>IFERROR(INDEX('Price Change - non Flash'!D:D,MATCH('Included-Excluded EANs - GWP'!H329,'Price Change - non Flash'!B:B,0)),"")</f>
        <v/>
      </c>
      <c r="K329" s="1292">
        <f>IFERROR(INDEX('Price Change - non Flash'!E:E,MATCH('Included-Excluded EANs - GWP'!H329,'Price Change - non Flash'!B:B,0)),"")</f>
        <v/>
      </c>
    </row>
    <row r="330" ht="15.6" customHeight="1" s="1659">
      <c r="G330" s="1290" t="n"/>
      <c r="H330" s="1291" t="n"/>
      <c r="I330" s="1292">
        <f>IFERROR(INDEX('Price Change - non Flash'!C:C,MATCH('Included-Excluded EANs - GWP'!H330,'Price Change - non Flash'!B:B,0)),"")</f>
        <v/>
      </c>
      <c r="J330" s="1292">
        <f>IFERROR(INDEX('Price Change - non Flash'!D:D,MATCH('Included-Excluded EANs - GWP'!H330,'Price Change - non Flash'!B:B,0)),"")</f>
        <v/>
      </c>
      <c r="K330" s="1292">
        <f>IFERROR(INDEX('Price Change - non Flash'!E:E,MATCH('Included-Excluded EANs - GWP'!H330,'Price Change - non Flash'!B:B,0)),"")</f>
        <v/>
      </c>
    </row>
    <row r="331" ht="15.6" customHeight="1" s="1659">
      <c r="G331" s="1290" t="n"/>
      <c r="H331" s="1291" t="n"/>
      <c r="I331" s="1292">
        <f>IFERROR(INDEX('Price Change - non Flash'!C:C,MATCH('Included-Excluded EANs - GWP'!H331,'Price Change - non Flash'!B:B,0)),"")</f>
        <v/>
      </c>
      <c r="J331" s="1292">
        <f>IFERROR(INDEX('Price Change - non Flash'!D:D,MATCH('Included-Excluded EANs - GWP'!H331,'Price Change - non Flash'!B:B,0)),"")</f>
        <v/>
      </c>
      <c r="K331" s="1292">
        <f>IFERROR(INDEX('Price Change - non Flash'!E:E,MATCH('Included-Excluded EANs - GWP'!H331,'Price Change - non Flash'!B:B,0)),"")</f>
        <v/>
      </c>
    </row>
    <row r="332" ht="15.6" customHeight="1" s="1659">
      <c r="G332" s="1290" t="n"/>
      <c r="H332" s="1291" t="n"/>
      <c r="I332" s="1292">
        <f>IFERROR(INDEX('Price Change - non Flash'!C:C,MATCH('Included-Excluded EANs - GWP'!H332,'Price Change - non Flash'!B:B,0)),"")</f>
        <v/>
      </c>
      <c r="J332" s="1292">
        <f>IFERROR(INDEX('Price Change - non Flash'!D:D,MATCH('Included-Excluded EANs - GWP'!H332,'Price Change - non Flash'!B:B,0)),"")</f>
        <v/>
      </c>
      <c r="K332" s="1292">
        <f>IFERROR(INDEX('Price Change - non Flash'!E:E,MATCH('Included-Excluded EANs - GWP'!H332,'Price Change - non Flash'!B:B,0)),"")</f>
        <v/>
      </c>
    </row>
    <row r="333" ht="15.6" customHeight="1" s="1659">
      <c r="G333" s="1290" t="n"/>
      <c r="H333" s="1291" t="n"/>
      <c r="I333" s="1292">
        <f>IFERROR(INDEX('Price Change - non Flash'!C:C,MATCH('Included-Excluded EANs - GWP'!H333,'Price Change - non Flash'!B:B,0)),"")</f>
        <v/>
      </c>
      <c r="J333" s="1292">
        <f>IFERROR(INDEX('Price Change - non Flash'!D:D,MATCH('Included-Excluded EANs - GWP'!H333,'Price Change - non Flash'!B:B,0)),"")</f>
        <v/>
      </c>
      <c r="K333" s="1292">
        <f>IFERROR(INDEX('Price Change - non Flash'!E:E,MATCH('Included-Excluded EANs - GWP'!H333,'Price Change - non Flash'!B:B,0)),"")</f>
        <v/>
      </c>
    </row>
    <row r="334" ht="15.6" customHeight="1" s="1659">
      <c r="G334" s="1290" t="n"/>
      <c r="H334" s="1291" t="n"/>
      <c r="I334" s="1292">
        <f>IFERROR(INDEX('Price Change - non Flash'!C:C,MATCH('Included-Excluded EANs - GWP'!H334,'Price Change - non Flash'!B:B,0)),"")</f>
        <v/>
      </c>
      <c r="J334" s="1292">
        <f>IFERROR(INDEX('Price Change - non Flash'!D:D,MATCH('Included-Excluded EANs - GWP'!H334,'Price Change - non Flash'!B:B,0)),"")</f>
        <v/>
      </c>
      <c r="K334" s="1292">
        <f>IFERROR(INDEX('Price Change - non Flash'!E:E,MATCH('Included-Excluded EANs - GWP'!H334,'Price Change - non Flash'!B:B,0)),"")</f>
        <v/>
      </c>
    </row>
    <row r="335" ht="15.6" customHeight="1" s="1659">
      <c r="G335" s="1290" t="n"/>
      <c r="H335" s="1291" t="n"/>
      <c r="I335" s="1292">
        <f>IFERROR(INDEX('Price Change - non Flash'!C:C,MATCH('Included-Excluded EANs - GWP'!H335,'Price Change - non Flash'!B:B,0)),"")</f>
        <v/>
      </c>
      <c r="J335" s="1292">
        <f>IFERROR(INDEX('Price Change - non Flash'!D:D,MATCH('Included-Excluded EANs - GWP'!H335,'Price Change - non Flash'!B:B,0)),"")</f>
        <v/>
      </c>
      <c r="K335" s="1292">
        <f>IFERROR(INDEX('Price Change - non Flash'!E:E,MATCH('Included-Excluded EANs - GWP'!H335,'Price Change - non Flash'!B:B,0)),"")</f>
        <v/>
      </c>
    </row>
    <row r="336" ht="15.6" customHeight="1" s="1659">
      <c r="G336" s="1290" t="n"/>
      <c r="H336" s="1291" t="n"/>
      <c r="I336" s="1292">
        <f>IFERROR(INDEX('Price Change - non Flash'!C:C,MATCH('Included-Excluded EANs - GWP'!H336,'Price Change - non Flash'!B:B,0)),"")</f>
        <v/>
      </c>
      <c r="J336" s="1292">
        <f>IFERROR(INDEX('Price Change - non Flash'!D:D,MATCH('Included-Excluded EANs - GWP'!H336,'Price Change - non Flash'!B:B,0)),"")</f>
        <v/>
      </c>
      <c r="K336" s="1292">
        <f>IFERROR(INDEX('Price Change - non Flash'!E:E,MATCH('Included-Excluded EANs - GWP'!H336,'Price Change - non Flash'!B:B,0)),"")</f>
        <v/>
      </c>
    </row>
    <row r="337" ht="15.6" customHeight="1" s="1659">
      <c r="G337" s="1290" t="n"/>
      <c r="H337" s="1291" t="n"/>
      <c r="I337" s="1292">
        <f>IFERROR(INDEX('Price Change - non Flash'!C:C,MATCH('Included-Excluded EANs - GWP'!H337,'Price Change - non Flash'!B:B,0)),"")</f>
        <v/>
      </c>
      <c r="J337" s="1292">
        <f>IFERROR(INDEX('Price Change - non Flash'!D:D,MATCH('Included-Excluded EANs - GWP'!H337,'Price Change - non Flash'!B:B,0)),"")</f>
        <v/>
      </c>
      <c r="K337" s="1292">
        <f>IFERROR(INDEX('Price Change - non Flash'!E:E,MATCH('Included-Excluded EANs - GWP'!H337,'Price Change - non Flash'!B:B,0)),"")</f>
        <v/>
      </c>
    </row>
    <row r="338" ht="15.6" customHeight="1" s="1659">
      <c r="G338" s="1290" t="n"/>
      <c r="H338" s="1291" t="n"/>
      <c r="I338" s="1292">
        <f>IFERROR(INDEX('Price Change - non Flash'!C:C,MATCH('Included-Excluded EANs - GWP'!H338,'Price Change - non Flash'!B:B,0)),"")</f>
        <v/>
      </c>
      <c r="J338" s="1292">
        <f>IFERROR(INDEX('Price Change - non Flash'!D:D,MATCH('Included-Excluded EANs - GWP'!H338,'Price Change - non Flash'!B:B,0)),"")</f>
        <v/>
      </c>
      <c r="K338" s="1292">
        <f>IFERROR(INDEX('Price Change - non Flash'!E:E,MATCH('Included-Excluded EANs - GWP'!H338,'Price Change - non Flash'!B:B,0)),"")</f>
        <v/>
      </c>
    </row>
    <row r="339" ht="15.6" customHeight="1" s="1659">
      <c r="G339" s="1290" t="n"/>
      <c r="H339" s="1291" t="n"/>
      <c r="I339" s="1292">
        <f>IFERROR(INDEX('Price Change - non Flash'!C:C,MATCH('Included-Excluded EANs - GWP'!H339,'Price Change - non Flash'!B:B,0)),"")</f>
        <v/>
      </c>
      <c r="J339" s="1292">
        <f>IFERROR(INDEX('Price Change - non Flash'!D:D,MATCH('Included-Excluded EANs - GWP'!H339,'Price Change - non Flash'!B:B,0)),"")</f>
        <v/>
      </c>
      <c r="K339" s="1292">
        <f>IFERROR(INDEX('Price Change - non Flash'!E:E,MATCH('Included-Excluded EANs - GWP'!H339,'Price Change - non Flash'!B:B,0)),"")</f>
        <v/>
      </c>
    </row>
    <row r="340" ht="15.6" customHeight="1" s="1659">
      <c r="G340" s="1290" t="n"/>
      <c r="H340" s="1291" t="n"/>
      <c r="I340" s="1292">
        <f>IFERROR(INDEX('Price Change - non Flash'!C:C,MATCH('Included-Excluded EANs - GWP'!H340,'Price Change - non Flash'!B:B,0)),"")</f>
        <v/>
      </c>
      <c r="J340" s="1292">
        <f>IFERROR(INDEX('Price Change - non Flash'!D:D,MATCH('Included-Excluded EANs - GWP'!H340,'Price Change - non Flash'!B:B,0)),"")</f>
        <v/>
      </c>
      <c r="K340" s="1292">
        <f>IFERROR(INDEX('Price Change - non Flash'!E:E,MATCH('Included-Excluded EANs - GWP'!H340,'Price Change - non Flash'!B:B,0)),"")</f>
        <v/>
      </c>
    </row>
    <row r="341" ht="15.6" customHeight="1" s="1659">
      <c r="G341" s="1290" t="n"/>
      <c r="H341" s="1291" t="n"/>
      <c r="I341" s="1292">
        <f>IFERROR(INDEX('Price Change - non Flash'!C:C,MATCH('Included-Excluded EANs - GWP'!H341,'Price Change - non Flash'!B:B,0)),"")</f>
        <v/>
      </c>
      <c r="J341" s="1292">
        <f>IFERROR(INDEX('Price Change - non Flash'!D:D,MATCH('Included-Excluded EANs - GWP'!H341,'Price Change - non Flash'!B:B,0)),"")</f>
        <v/>
      </c>
      <c r="K341" s="1292">
        <f>IFERROR(INDEX('Price Change - non Flash'!E:E,MATCH('Included-Excluded EANs - GWP'!H341,'Price Change - non Flash'!B:B,0)),"")</f>
        <v/>
      </c>
    </row>
    <row r="342" ht="15.6" customHeight="1" s="1659">
      <c r="G342" s="1290" t="n"/>
      <c r="H342" s="1291" t="n"/>
      <c r="I342" s="1292">
        <f>IFERROR(INDEX('Price Change - non Flash'!C:C,MATCH('Included-Excluded EANs - GWP'!H342,'Price Change - non Flash'!B:B,0)),"")</f>
        <v/>
      </c>
      <c r="J342" s="1292">
        <f>IFERROR(INDEX('Price Change - non Flash'!D:D,MATCH('Included-Excluded EANs - GWP'!H342,'Price Change - non Flash'!B:B,0)),"")</f>
        <v/>
      </c>
      <c r="K342" s="1292">
        <f>IFERROR(INDEX('Price Change - non Flash'!E:E,MATCH('Included-Excluded EANs - GWP'!H342,'Price Change - non Flash'!B:B,0)),"")</f>
        <v/>
      </c>
    </row>
    <row r="343" ht="15.6" customHeight="1" s="1659">
      <c r="G343" s="1290" t="n"/>
      <c r="H343" s="1291" t="n"/>
      <c r="I343" s="1292">
        <f>IFERROR(INDEX('Price Change - non Flash'!C:C,MATCH('Included-Excluded EANs - GWP'!H343,'Price Change - non Flash'!B:B,0)),"")</f>
        <v/>
      </c>
      <c r="J343" s="1292">
        <f>IFERROR(INDEX('Price Change - non Flash'!D:D,MATCH('Included-Excluded EANs - GWP'!H343,'Price Change - non Flash'!B:B,0)),"")</f>
        <v/>
      </c>
      <c r="K343" s="1292">
        <f>IFERROR(INDEX('Price Change - non Flash'!E:E,MATCH('Included-Excluded EANs - GWP'!H343,'Price Change - non Flash'!B:B,0)),"")</f>
        <v/>
      </c>
    </row>
    <row r="344" ht="15.6" customHeight="1" s="1659">
      <c r="G344" s="1290" t="n"/>
      <c r="H344" s="1291" t="n"/>
      <c r="I344" s="1292">
        <f>IFERROR(INDEX('Price Change - non Flash'!C:C,MATCH('Included-Excluded EANs - GWP'!H344,'Price Change - non Flash'!B:B,0)),"")</f>
        <v/>
      </c>
      <c r="J344" s="1292">
        <f>IFERROR(INDEX('Price Change - non Flash'!D:D,MATCH('Included-Excluded EANs - GWP'!H344,'Price Change - non Flash'!B:B,0)),"")</f>
        <v/>
      </c>
      <c r="K344" s="1292">
        <f>IFERROR(INDEX('Price Change - non Flash'!E:E,MATCH('Included-Excluded EANs - GWP'!H344,'Price Change - non Flash'!B:B,0)),"")</f>
        <v/>
      </c>
    </row>
    <row r="345" ht="15.6" customHeight="1" s="1659">
      <c r="G345" s="1290" t="n"/>
      <c r="H345" s="1291" t="n"/>
      <c r="I345" s="1292">
        <f>IFERROR(INDEX('Price Change - non Flash'!C:C,MATCH('Included-Excluded EANs - GWP'!H345,'Price Change - non Flash'!B:B,0)),"")</f>
        <v/>
      </c>
      <c r="J345" s="1292">
        <f>IFERROR(INDEX('Price Change - non Flash'!D:D,MATCH('Included-Excluded EANs - GWP'!H345,'Price Change - non Flash'!B:B,0)),"")</f>
        <v/>
      </c>
      <c r="K345" s="1292">
        <f>IFERROR(INDEX('Price Change - non Flash'!E:E,MATCH('Included-Excluded EANs - GWP'!H345,'Price Change - non Flash'!B:B,0)),"")</f>
        <v/>
      </c>
    </row>
    <row r="346" ht="15.6" customHeight="1" s="1659">
      <c r="G346" s="1290" t="n"/>
      <c r="H346" s="1291" t="n"/>
      <c r="I346" s="1292">
        <f>IFERROR(INDEX('Price Change - non Flash'!C:C,MATCH('Included-Excluded EANs - GWP'!H346,'Price Change - non Flash'!B:B,0)),"")</f>
        <v/>
      </c>
      <c r="J346" s="1292">
        <f>IFERROR(INDEX('Price Change - non Flash'!D:D,MATCH('Included-Excluded EANs - GWP'!H346,'Price Change - non Flash'!B:B,0)),"")</f>
        <v/>
      </c>
      <c r="K346" s="1292">
        <f>IFERROR(INDEX('Price Change - non Flash'!E:E,MATCH('Included-Excluded EANs - GWP'!H346,'Price Change - non Flash'!B:B,0)),"")</f>
        <v/>
      </c>
    </row>
    <row r="347" ht="15.6" customHeight="1" s="1659">
      <c r="G347" s="1290" t="n"/>
      <c r="H347" s="1291" t="n"/>
      <c r="I347" s="1292">
        <f>IFERROR(INDEX('Price Change - non Flash'!C:C,MATCH('Included-Excluded EANs - GWP'!H347,'Price Change - non Flash'!B:B,0)),"")</f>
        <v/>
      </c>
      <c r="J347" s="1292">
        <f>IFERROR(INDEX('Price Change - non Flash'!D:D,MATCH('Included-Excluded EANs - GWP'!H347,'Price Change - non Flash'!B:B,0)),"")</f>
        <v/>
      </c>
      <c r="K347" s="1292">
        <f>IFERROR(INDEX('Price Change - non Flash'!E:E,MATCH('Included-Excluded EANs - GWP'!H347,'Price Change - non Flash'!B:B,0)),"")</f>
        <v/>
      </c>
    </row>
    <row r="348" ht="15.6" customHeight="1" s="1659">
      <c r="G348" s="1290" t="n"/>
      <c r="H348" s="1291" t="n"/>
      <c r="I348" s="1292">
        <f>IFERROR(INDEX('Price Change - non Flash'!C:C,MATCH('Included-Excluded EANs - GWP'!H348,'Price Change - non Flash'!B:B,0)),"")</f>
        <v/>
      </c>
      <c r="J348" s="1292">
        <f>IFERROR(INDEX('Price Change - non Flash'!D:D,MATCH('Included-Excluded EANs - GWP'!H348,'Price Change - non Flash'!B:B,0)),"")</f>
        <v/>
      </c>
      <c r="K348" s="1292">
        <f>IFERROR(INDEX('Price Change - non Flash'!E:E,MATCH('Included-Excluded EANs - GWP'!H348,'Price Change - non Flash'!B:B,0)),"")</f>
        <v/>
      </c>
    </row>
    <row r="349" ht="15.6" customHeight="1" s="1659">
      <c r="G349" s="1290" t="n"/>
      <c r="H349" s="1291" t="n"/>
      <c r="I349" s="1292">
        <f>IFERROR(INDEX('Price Change - non Flash'!C:C,MATCH('Included-Excluded EANs - GWP'!H349,'Price Change - non Flash'!B:B,0)),"")</f>
        <v/>
      </c>
      <c r="J349" s="1292">
        <f>IFERROR(INDEX('Price Change - non Flash'!D:D,MATCH('Included-Excluded EANs - GWP'!H349,'Price Change - non Flash'!B:B,0)),"")</f>
        <v/>
      </c>
      <c r="K349" s="1292">
        <f>IFERROR(INDEX('Price Change - non Flash'!E:E,MATCH('Included-Excluded EANs - GWP'!H349,'Price Change - non Flash'!B:B,0)),"")</f>
        <v/>
      </c>
    </row>
    <row r="350" ht="15.6" customHeight="1" s="1659">
      <c r="G350" s="1290" t="n"/>
      <c r="H350" s="1291" t="n"/>
      <c r="I350" s="1292">
        <f>IFERROR(INDEX('Price Change - non Flash'!C:C,MATCH('Included-Excluded EANs - GWP'!H350,'Price Change - non Flash'!B:B,0)),"")</f>
        <v/>
      </c>
      <c r="J350" s="1292">
        <f>IFERROR(INDEX('Price Change - non Flash'!D:D,MATCH('Included-Excluded EANs - GWP'!H350,'Price Change - non Flash'!B:B,0)),"")</f>
        <v/>
      </c>
      <c r="K350" s="1292">
        <f>IFERROR(INDEX('Price Change - non Flash'!E:E,MATCH('Included-Excluded EANs - GWP'!H350,'Price Change - non Flash'!B:B,0)),"")</f>
        <v/>
      </c>
    </row>
    <row r="351" ht="15.6" customHeight="1" s="1659">
      <c r="G351" s="1290" t="n"/>
      <c r="H351" s="1291" t="n"/>
      <c r="I351" s="1292">
        <f>IFERROR(INDEX('Price Change - non Flash'!C:C,MATCH('Included-Excluded EANs - GWP'!H351,'Price Change - non Flash'!B:B,0)),"")</f>
        <v/>
      </c>
      <c r="J351" s="1292">
        <f>IFERROR(INDEX('Price Change - non Flash'!D:D,MATCH('Included-Excluded EANs - GWP'!H351,'Price Change - non Flash'!B:B,0)),"")</f>
        <v/>
      </c>
      <c r="K351" s="1292">
        <f>IFERROR(INDEX('Price Change - non Flash'!E:E,MATCH('Included-Excluded EANs - GWP'!H351,'Price Change - non Flash'!B:B,0)),"")</f>
        <v/>
      </c>
    </row>
    <row r="352" ht="15.6" customHeight="1" s="1659">
      <c r="G352" s="1290" t="n"/>
      <c r="H352" s="1291" t="n"/>
      <c r="I352" s="1292">
        <f>IFERROR(INDEX('Price Change - non Flash'!C:C,MATCH('Included-Excluded EANs - GWP'!H352,'Price Change - non Flash'!B:B,0)),"")</f>
        <v/>
      </c>
      <c r="J352" s="1292">
        <f>IFERROR(INDEX('Price Change - non Flash'!D:D,MATCH('Included-Excluded EANs - GWP'!H352,'Price Change - non Flash'!B:B,0)),"")</f>
        <v/>
      </c>
      <c r="K352" s="1292">
        <f>IFERROR(INDEX('Price Change - non Flash'!E:E,MATCH('Included-Excluded EANs - GWP'!H352,'Price Change - non Flash'!B:B,0)),"")</f>
        <v/>
      </c>
    </row>
    <row r="353" ht="15.6" customHeight="1" s="1659">
      <c r="G353" s="1290" t="n"/>
      <c r="H353" s="1291" t="n"/>
      <c r="I353" s="1292">
        <f>IFERROR(INDEX('Price Change - non Flash'!C:C,MATCH('Included-Excluded EANs - GWP'!H353,'Price Change - non Flash'!B:B,0)),"")</f>
        <v/>
      </c>
      <c r="J353" s="1292">
        <f>IFERROR(INDEX('Price Change - non Flash'!D:D,MATCH('Included-Excluded EANs - GWP'!H353,'Price Change - non Flash'!B:B,0)),"")</f>
        <v/>
      </c>
      <c r="K353" s="1292">
        <f>IFERROR(INDEX('Price Change - non Flash'!E:E,MATCH('Included-Excluded EANs - GWP'!H353,'Price Change - non Flash'!B:B,0)),"")</f>
        <v/>
      </c>
    </row>
    <row r="354" ht="15.6" customHeight="1" s="1659">
      <c r="G354" s="1290" t="n"/>
      <c r="H354" s="1291" t="n"/>
      <c r="I354" s="1292">
        <f>IFERROR(INDEX('Price Change - non Flash'!C:C,MATCH('Included-Excluded EANs - GWP'!H354,'Price Change - non Flash'!B:B,0)),"")</f>
        <v/>
      </c>
      <c r="J354" s="1292">
        <f>IFERROR(INDEX('Price Change - non Flash'!D:D,MATCH('Included-Excluded EANs - GWP'!H354,'Price Change - non Flash'!B:B,0)),"")</f>
        <v/>
      </c>
      <c r="K354" s="1292">
        <f>IFERROR(INDEX('Price Change - non Flash'!E:E,MATCH('Included-Excluded EANs - GWP'!H354,'Price Change - non Flash'!B:B,0)),"")</f>
        <v/>
      </c>
    </row>
    <row r="355" ht="15.6" customHeight="1" s="1659">
      <c r="G355" s="1290" t="n"/>
      <c r="H355" s="1291" t="n"/>
      <c r="I355" s="1292">
        <f>IFERROR(INDEX('Price Change - non Flash'!C:C,MATCH('Included-Excluded EANs - GWP'!H355,'Price Change - non Flash'!B:B,0)),"")</f>
        <v/>
      </c>
      <c r="J355" s="1292">
        <f>IFERROR(INDEX('Price Change - non Flash'!D:D,MATCH('Included-Excluded EANs - GWP'!H355,'Price Change - non Flash'!B:B,0)),"")</f>
        <v/>
      </c>
      <c r="K355" s="1292">
        <f>IFERROR(INDEX('Price Change - non Flash'!E:E,MATCH('Included-Excluded EANs - GWP'!H355,'Price Change - non Flash'!B:B,0)),"")</f>
        <v/>
      </c>
    </row>
    <row r="356" ht="15.6" customHeight="1" s="1659">
      <c r="G356" s="1290" t="n"/>
      <c r="H356" s="1291" t="n"/>
      <c r="I356" s="1292">
        <f>IFERROR(INDEX('Price Change - non Flash'!C:C,MATCH('Included-Excluded EANs - GWP'!H356,'Price Change - non Flash'!B:B,0)),"")</f>
        <v/>
      </c>
      <c r="J356" s="1292">
        <f>IFERROR(INDEX('Price Change - non Flash'!D:D,MATCH('Included-Excluded EANs - GWP'!H356,'Price Change - non Flash'!B:B,0)),"")</f>
        <v/>
      </c>
      <c r="K356" s="1292">
        <f>IFERROR(INDEX('Price Change - non Flash'!E:E,MATCH('Included-Excluded EANs - GWP'!H356,'Price Change - non Flash'!B:B,0)),"")</f>
        <v/>
      </c>
    </row>
    <row r="357" ht="15.6" customHeight="1" s="1659">
      <c r="G357" s="1290" t="n"/>
      <c r="H357" s="1291" t="n"/>
      <c r="I357" s="1292">
        <f>IFERROR(INDEX('Price Change - non Flash'!C:C,MATCH('Included-Excluded EANs - GWP'!H357,'Price Change - non Flash'!B:B,0)),"")</f>
        <v/>
      </c>
      <c r="J357" s="1292">
        <f>IFERROR(INDEX('Price Change - non Flash'!D:D,MATCH('Included-Excluded EANs - GWP'!H357,'Price Change - non Flash'!B:B,0)),"")</f>
        <v/>
      </c>
      <c r="K357" s="1292">
        <f>IFERROR(INDEX('Price Change - non Flash'!E:E,MATCH('Included-Excluded EANs - GWP'!H357,'Price Change - non Flash'!B:B,0)),"")</f>
        <v/>
      </c>
    </row>
    <row r="358" ht="15.6" customHeight="1" s="1659">
      <c r="G358" s="1290" t="n"/>
      <c r="H358" s="1291" t="n"/>
      <c r="I358" s="1292">
        <f>IFERROR(INDEX('Price Change - non Flash'!C:C,MATCH('Included-Excluded EANs - GWP'!H358,'Price Change - non Flash'!B:B,0)),"")</f>
        <v/>
      </c>
      <c r="J358" s="1292">
        <f>IFERROR(INDEX('Price Change - non Flash'!D:D,MATCH('Included-Excluded EANs - GWP'!H358,'Price Change - non Flash'!B:B,0)),"")</f>
        <v/>
      </c>
      <c r="K358" s="1292">
        <f>IFERROR(INDEX('Price Change - non Flash'!E:E,MATCH('Included-Excluded EANs - GWP'!H358,'Price Change - non Flash'!B:B,0)),"")</f>
        <v/>
      </c>
    </row>
    <row r="359" ht="15.6" customHeight="1" s="1659">
      <c r="G359" s="1290" t="n"/>
      <c r="H359" s="1291" t="n"/>
      <c r="I359" s="1292">
        <f>IFERROR(INDEX('Price Change - non Flash'!C:C,MATCH('Included-Excluded EANs - GWP'!H359,'Price Change - non Flash'!B:B,0)),"")</f>
        <v/>
      </c>
      <c r="J359" s="1292">
        <f>IFERROR(INDEX('Price Change - non Flash'!D:D,MATCH('Included-Excluded EANs - GWP'!H359,'Price Change - non Flash'!B:B,0)),"")</f>
        <v/>
      </c>
      <c r="K359" s="1292">
        <f>IFERROR(INDEX('Price Change - non Flash'!E:E,MATCH('Included-Excluded EANs - GWP'!H359,'Price Change - non Flash'!B:B,0)),"")</f>
        <v/>
      </c>
    </row>
    <row r="360" ht="15.6" customHeight="1" s="1659">
      <c r="G360" s="1290" t="n"/>
      <c r="H360" s="1291" t="n"/>
      <c r="I360" s="1292">
        <f>IFERROR(INDEX('Price Change - non Flash'!C:C,MATCH('Included-Excluded EANs - GWP'!H360,'Price Change - non Flash'!B:B,0)),"")</f>
        <v/>
      </c>
      <c r="J360" s="1292">
        <f>IFERROR(INDEX('Price Change - non Flash'!D:D,MATCH('Included-Excluded EANs - GWP'!H360,'Price Change - non Flash'!B:B,0)),"")</f>
        <v/>
      </c>
      <c r="K360" s="1292">
        <f>IFERROR(INDEX('Price Change - non Flash'!E:E,MATCH('Included-Excluded EANs - GWP'!H360,'Price Change - non Flash'!B:B,0)),"")</f>
        <v/>
      </c>
    </row>
    <row r="361" ht="15.6" customHeight="1" s="1659">
      <c r="G361" s="1290" t="n"/>
      <c r="H361" s="1291" t="n"/>
      <c r="I361" s="1292">
        <f>IFERROR(INDEX('Price Change - non Flash'!C:C,MATCH('Included-Excluded EANs - GWP'!H361,'Price Change - non Flash'!B:B,0)),"")</f>
        <v/>
      </c>
      <c r="J361" s="1292">
        <f>IFERROR(INDEX('Price Change - non Flash'!D:D,MATCH('Included-Excluded EANs - GWP'!H361,'Price Change - non Flash'!B:B,0)),"")</f>
        <v/>
      </c>
      <c r="K361" s="1292">
        <f>IFERROR(INDEX('Price Change - non Flash'!E:E,MATCH('Included-Excluded EANs - GWP'!H361,'Price Change - non Flash'!B:B,0)),"")</f>
        <v/>
      </c>
    </row>
    <row r="362" ht="15.6" customHeight="1" s="1659">
      <c r="G362" s="1290" t="n"/>
      <c r="H362" s="1291" t="n"/>
      <c r="I362" s="1292">
        <f>IFERROR(INDEX('Price Change - non Flash'!C:C,MATCH('Included-Excluded EANs - GWP'!H362,'Price Change - non Flash'!B:B,0)),"")</f>
        <v/>
      </c>
      <c r="J362" s="1292">
        <f>IFERROR(INDEX('Price Change - non Flash'!D:D,MATCH('Included-Excluded EANs - GWP'!H362,'Price Change - non Flash'!B:B,0)),"")</f>
        <v/>
      </c>
      <c r="K362" s="1292">
        <f>IFERROR(INDEX('Price Change - non Flash'!E:E,MATCH('Included-Excluded EANs - GWP'!H362,'Price Change - non Flash'!B:B,0)),"")</f>
        <v/>
      </c>
    </row>
    <row r="363" ht="15.6" customHeight="1" s="1659">
      <c r="G363" s="1290" t="n"/>
      <c r="H363" s="1291" t="n"/>
      <c r="I363" s="1292">
        <f>IFERROR(INDEX('Price Change - non Flash'!C:C,MATCH('Included-Excluded EANs - GWP'!H363,'Price Change - non Flash'!B:B,0)),"")</f>
        <v/>
      </c>
      <c r="J363" s="1292">
        <f>IFERROR(INDEX('Price Change - non Flash'!D:D,MATCH('Included-Excluded EANs - GWP'!H363,'Price Change - non Flash'!B:B,0)),"")</f>
        <v/>
      </c>
      <c r="K363" s="1292">
        <f>IFERROR(INDEX('Price Change - non Flash'!E:E,MATCH('Included-Excluded EANs - GWP'!H363,'Price Change - non Flash'!B:B,0)),"")</f>
        <v/>
      </c>
    </row>
    <row r="364" ht="15.6" customHeight="1" s="1659">
      <c r="G364" s="1290" t="n"/>
      <c r="H364" s="1291" t="n"/>
      <c r="I364" s="1292">
        <f>IFERROR(INDEX('Price Change - non Flash'!C:C,MATCH('Included-Excluded EANs - GWP'!H364,'Price Change - non Flash'!B:B,0)),"")</f>
        <v/>
      </c>
      <c r="J364" s="1292">
        <f>IFERROR(INDEX('Price Change - non Flash'!D:D,MATCH('Included-Excluded EANs - GWP'!H364,'Price Change - non Flash'!B:B,0)),"")</f>
        <v/>
      </c>
      <c r="K364" s="1292">
        <f>IFERROR(INDEX('Price Change - non Flash'!E:E,MATCH('Included-Excluded EANs - GWP'!H364,'Price Change - non Flash'!B:B,0)),"")</f>
        <v/>
      </c>
    </row>
    <row r="365" ht="15.6" customHeight="1" s="1659">
      <c r="G365" s="1290" t="n"/>
      <c r="H365" s="1291" t="n"/>
      <c r="I365" s="1292">
        <f>IFERROR(INDEX('Price Change - non Flash'!C:C,MATCH('Included-Excluded EANs - GWP'!H365,'Price Change - non Flash'!B:B,0)),"")</f>
        <v/>
      </c>
      <c r="J365" s="1292">
        <f>IFERROR(INDEX('Price Change - non Flash'!D:D,MATCH('Included-Excluded EANs - GWP'!H365,'Price Change - non Flash'!B:B,0)),"")</f>
        <v/>
      </c>
      <c r="K365" s="1292">
        <f>IFERROR(INDEX('Price Change - non Flash'!E:E,MATCH('Included-Excluded EANs - GWP'!H365,'Price Change - non Flash'!B:B,0)),"")</f>
        <v/>
      </c>
    </row>
    <row r="366" ht="15.6" customHeight="1" s="1659">
      <c r="G366" s="1290" t="n"/>
      <c r="H366" s="1291" t="n"/>
      <c r="I366" s="1292">
        <f>IFERROR(INDEX('Price Change - non Flash'!C:C,MATCH('Included-Excluded EANs - GWP'!H366,'Price Change - non Flash'!B:B,0)),"")</f>
        <v/>
      </c>
      <c r="J366" s="1292">
        <f>IFERROR(INDEX('Price Change - non Flash'!D:D,MATCH('Included-Excluded EANs - GWP'!H366,'Price Change - non Flash'!B:B,0)),"")</f>
        <v/>
      </c>
      <c r="K366" s="1292">
        <f>IFERROR(INDEX('Price Change - non Flash'!E:E,MATCH('Included-Excluded EANs - GWP'!H366,'Price Change - non Flash'!B:B,0)),"")</f>
        <v/>
      </c>
    </row>
    <row r="367" ht="15.6" customHeight="1" s="1659">
      <c r="G367" s="1290" t="n"/>
      <c r="H367" s="1291" t="n"/>
      <c r="I367" s="1292">
        <f>IFERROR(INDEX('Price Change - non Flash'!C:C,MATCH('Included-Excluded EANs - GWP'!H367,'Price Change - non Flash'!B:B,0)),"")</f>
        <v/>
      </c>
      <c r="J367" s="1292">
        <f>IFERROR(INDEX('Price Change - non Flash'!D:D,MATCH('Included-Excluded EANs - GWP'!H367,'Price Change - non Flash'!B:B,0)),"")</f>
        <v/>
      </c>
      <c r="K367" s="1292">
        <f>IFERROR(INDEX('Price Change - non Flash'!E:E,MATCH('Included-Excluded EANs - GWP'!H367,'Price Change - non Flash'!B:B,0)),"")</f>
        <v/>
      </c>
    </row>
    <row r="368" ht="15.6" customHeight="1" s="1659">
      <c r="G368" s="1290" t="n"/>
      <c r="H368" s="1291" t="n"/>
      <c r="I368" s="1292">
        <f>IFERROR(INDEX('Price Change - non Flash'!C:C,MATCH('Included-Excluded EANs - GWP'!H368,'Price Change - non Flash'!B:B,0)),"")</f>
        <v/>
      </c>
      <c r="J368" s="1292">
        <f>IFERROR(INDEX('Price Change - non Flash'!D:D,MATCH('Included-Excluded EANs - GWP'!H368,'Price Change - non Flash'!B:B,0)),"")</f>
        <v/>
      </c>
      <c r="K368" s="1292">
        <f>IFERROR(INDEX('Price Change - non Flash'!E:E,MATCH('Included-Excluded EANs - GWP'!H368,'Price Change - non Flash'!B:B,0)),"")</f>
        <v/>
      </c>
    </row>
    <row r="369" ht="15.6" customHeight="1" s="1659">
      <c r="G369" s="1290" t="n"/>
      <c r="H369" s="1291" t="n"/>
      <c r="I369" s="1292">
        <f>IFERROR(INDEX('Price Change - non Flash'!C:C,MATCH('Included-Excluded EANs - GWP'!H369,'Price Change - non Flash'!B:B,0)),"")</f>
        <v/>
      </c>
      <c r="J369" s="1292">
        <f>IFERROR(INDEX('Price Change - non Flash'!D:D,MATCH('Included-Excluded EANs - GWP'!H369,'Price Change - non Flash'!B:B,0)),"")</f>
        <v/>
      </c>
      <c r="K369" s="1292">
        <f>IFERROR(INDEX('Price Change - non Flash'!E:E,MATCH('Included-Excluded EANs - GWP'!H369,'Price Change - non Flash'!B:B,0)),"")</f>
        <v/>
      </c>
    </row>
    <row r="370" ht="15.6" customHeight="1" s="1659">
      <c r="G370" s="1290" t="n"/>
      <c r="H370" s="1291" t="n"/>
      <c r="I370" s="1292">
        <f>IFERROR(INDEX('Price Change - non Flash'!C:C,MATCH('Included-Excluded EANs - GWP'!H370,'Price Change - non Flash'!B:B,0)),"")</f>
        <v/>
      </c>
      <c r="J370" s="1292">
        <f>IFERROR(INDEX('Price Change - non Flash'!D:D,MATCH('Included-Excluded EANs - GWP'!H370,'Price Change - non Flash'!B:B,0)),"")</f>
        <v/>
      </c>
      <c r="K370" s="1292">
        <f>IFERROR(INDEX('Price Change - non Flash'!E:E,MATCH('Included-Excluded EANs - GWP'!H370,'Price Change - non Flash'!B:B,0)),"")</f>
        <v/>
      </c>
    </row>
    <row r="371" ht="15.6" customHeight="1" s="1659">
      <c r="G371" s="1290" t="n"/>
      <c r="H371" s="1291" t="n"/>
      <c r="I371" s="1292">
        <f>IFERROR(INDEX('Price Change - non Flash'!C:C,MATCH('Included-Excluded EANs - GWP'!H371,'Price Change - non Flash'!B:B,0)),"")</f>
        <v/>
      </c>
      <c r="J371" s="1292">
        <f>IFERROR(INDEX('Price Change - non Flash'!D:D,MATCH('Included-Excluded EANs - GWP'!H371,'Price Change - non Flash'!B:B,0)),"")</f>
        <v/>
      </c>
      <c r="K371" s="1292">
        <f>IFERROR(INDEX('Price Change - non Flash'!E:E,MATCH('Included-Excluded EANs - GWP'!H371,'Price Change - non Flash'!B:B,0)),"")</f>
        <v/>
      </c>
    </row>
    <row r="372" ht="15.6" customHeight="1" s="1659">
      <c r="G372" s="1290" t="n"/>
      <c r="H372" s="1291" t="n"/>
      <c r="I372" s="1292">
        <f>IFERROR(INDEX('Price Change - non Flash'!C:C,MATCH('Included-Excluded EANs - GWP'!H372,'Price Change - non Flash'!B:B,0)),"")</f>
        <v/>
      </c>
      <c r="J372" s="1292">
        <f>IFERROR(INDEX('Price Change - non Flash'!D:D,MATCH('Included-Excluded EANs - GWP'!H372,'Price Change - non Flash'!B:B,0)),"")</f>
        <v/>
      </c>
      <c r="K372" s="1292">
        <f>IFERROR(INDEX('Price Change - non Flash'!E:E,MATCH('Included-Excluded EANs - GWP'!H372,'Price Change - non Flash'!B:B,0)),"")</f>
        <v/>
      </c>
    </row>
    <row r="373" ht="15.6" customHeight="1" s="1659">
      <c r="G373" s="1290" t="n"/>
      <c r="H373" s="1291" t="n"/>
      <c r="I373" s="1292">
        <f>IFERROR(INDEX('Price Change - non Flash'!C:C,MATCH('Included-Excluded EANs - GWP'!H373,'Price Change - non Flash'!B:B,0)),"")</f>
        <v/>
      </c>
      <c r="J373" s="1292">
        <f>IFERROR(INDEX('Price Change - non Flash'!D:D,MATCH('Included-Excluded EANs - GWP'!H373,'Price Change - non Flash'!B:B,0)),"")</f>
        <v/>
      </c>
      <c r="K373" s="1292">
        <f>IFERROR(INDEX('Price Change - non Flash'!E:E,MATCH('Included-Excluded EANs - GWP'!H373,'Price Change - non Flash'!B:B,0)),"")</f>
        <v/>
      </c>
    </row>
    <row r="374" ht="15.6" customHeight="1" s="1659">
      <c r="G374" s="1290" t="n"/>
      <c r="H374" s="1291" t="n"/>
      <c r="I374" s="1292">
        <f>IFERROR(INDEX('Price Change - non Flash'!C:C,MATCH('Included-Excluded EANs - GWP'!H374,'Price Change - non Flash'!B:B,0)),"")</f>
        <v/>
      </c>
      <c r="J374" s="1292">
        <f>IFERROR(INDEX('Price Change - non Flash'!D:D,MATCH('Included-Excluded EANs - GWP'!H374,'Price Change - non Flash'!B:B,0)),"")</f>
        <v/>
      </c>
      <c r="K374" s="1292">
        <f>IFERROR(INDEX('Price Change - non Flash'!E:E,MATCH('Included-Excluded EANs - GWP'!H374,'Price Change - non Flash'!B:B,0)),"")</f>
        <v/>
      </c>
    </row>
    <row r="375" ht="15.6" customHeight="1" s="1659">
      <c r="G375" s="1290" t="n"/>
      <c r="H375" s="1291" t="n"/>
      <c r="I375" s="1292">
        <f>IFERROR(INDEX('Price Change - non Flash'!C:C,MATCH('Included-Excluded EANs - GWP'!H375,'Price Change - non Flash'!B:B,0)),"")</f>
        <v/>
      </c>
      <c r="J375" s="1292">
        <f>IFERROR(INDEX('Price Change - non Flash'!D:D,MATCH('Included-Excluded EANs - GWP'!H375,'Price Change - non Flash'!B:B,0)),"")</f>
        <v/>
      </c>
      <c r="K375" s="1292">
        <f>IFERROR(INDEX('Price Change - non Flash'!E:E,MATCH('Included-Excluded EANs - GWP'!H375,'Price Change - non Flash'!B:B,0)),"")</f>
        <v/>
      </c>
    </row>
    <row r="376" ht="15.6" customHeight="1" s="1659">
      <c r="G376" s="1290" t="n"/>
      <c r="H376" s="1291" t="n"/>
      <c r="I376" s="1292">
        <f>IFERROR(INDEX('Price Change - non Flash'!C:C,MATCH('Included-Excluded EANs - GWP'!H376,'Price Change - non Flash'!B:B,0)),"")</f>
        <v/>
      </c>
      <c r="J376" s="1292">
        <f>IFERROR(INDEX('Price Change - non Flash'!D:D,MATCH('Included-Excluded EANs - GWP'!H376,'Price Change - non Flash'!B:B,0)),"")</f>
        <v/>
      </c>
      <c r="K376" s="1292">
        <f>IFERROR(INDEX('Price Change - non Flash'!E:E,MATCH('Included-Excluded EANs - GWP'!H376,'Price Change - non Flash'!B:B,0)),"")</f>
        <v/>
      </c>
    </row>
    <row r="377" ht="15.6" customHeight="1" s="1659">
      <c r="G377" s="1290" t="n"/>
      <c r="H377" s="1291" t="n"/>
      <c r="I377" s="1292">
        <f>IFERROR(INDEX('Price Change - non Flash'!C:C,MATCH('Included-Excluded EANs - GWP'!H377,'Price Change - non Flash'!B:B,0)),"")</f>
        <v/>
      </c>
      <c r="J377" s="1292">
        <f>IFERROR(INDEX('Price Change - non Flash'!D:D,MATCH('Included-Excluded EANs - GWP'!H377,'Price Change - non Flash'!B:B,0)),"")</f>
        <v/>
      </c>
      <c r="K377" s="1292">
        <f>IFERROR(INDEX('Price Change - non Flash'!E:E,MATCH('Included-Excluded EANs - GWP'!H377,'Price Change - non Flash'!B:B,0)),"")</f>
        <v/>
      </c>
    </row>
    <row r="378" ht="15.6" customHeight="1" s="1659">
      <c r="G378" s="1290" t="n"/>
      <c r="H378" s="1291" t="n"/>
      <c r="I378" s="1292">
        <f>IFERROR(INDEX('Price Change - non Flash'!C:C,MATCH('Included-Excluded EANs - GWP'!H378,'Price Change - non Flash'!B:B,0)),"")</f>
        <v/>
      </c>
      <c r="J378" s="1292">
        <f>IFERROR(INDEX('Price Change - non Flash'!D:D,MATCH('Included-Excluded EANs - GWP'!H378,'Price Change - non Flash'!B:B,0)),"")</f>
        <v/>
      </c>
      <c r="K378" s="1292">
        <f>IFERROR(INDEX('Price Change - non Flash'!E:E,MATCH('Included-Excluded EANs - GWP'!H378,'Price Change - non Flash'!B:B,0)),"")</f>
        <v/>
      </c>
    </row>
    <row r="379" ht="15.6" customHeight="1" s="1659">
      <c r="G379" s="1290" t="n"/>
      <c r="H379" s="1291" t="n"/>
      <c r="I379" s="1292">
        <f>IFERROR(INDEX('Price Change - non Flash'!C:C,MATCH('Included-Excluded EANs - GWP'!H379,'Price Change - non Flash'!B:B,0)),"")</f>
        <v/>
      </c>
      <c r="J379" s="1292">
        <f>IFERROR(INDEX('Price Change - non Flash'!D:D,MATCH('Included-Excluded EANs - GWP'!H379,'Price Change - non Flash'!B:B,0)),"")</f>
        <v/>
      </c>
      <c r="K379" s="1292">
        <f>IFERROR(INDEX('Price Change - non Flash'!E:E,MATCH('Included-Excluded EANs - GWP'!H379,'Price Change - non Flash'!B:B,0)),"")</f>
        <v/>
      </c>
    </row>
    <row r="380" ht="15.6" customHeight="1" s="1659">
      <c r="G380" s="1290" t="n"/>
      <c r="H380" s="1291" t="n"/>
      <c r="I380" s="1292">
        <f>IFERROR(INDEX('Price Change - non Flash'!C:C,MATCH('Included-Excluded EANs - GWP'!H380,'Price Change - non Flash'!B:B,0)),"")</f>
        <v/>
      </c>
      <c r="J380" s="1292">
        <f>IFERROR(INDEX('Price Change - non Flash'!D:D,MATCH('Included-Excluded EANs - GWP'!H380,'Price Change - non Flash'!B:B,0)),"")</f>
        <v/>
      </c>
      <c r="K380" s="1292">
        <f>IFERROR(INDEX('Price Change - non Flash'!E:E,MATCH('Included-Excluded EANs - GWP'!H380,'Price Change - non Flash'!B:B,0)),"")</f>
        <v/>
      </c>
    </row>
    <row r="381" ht="15.6" customHeight="1" s="1659">
      <c r="G381" s="1290" t="n"/>
      <c r="H381" s="1291" t="n"/>
      <c r="I381" s="1292">
        <f>IFERROR(INDEX('Price Change - non Flash'!C:C,MATCH('Included-Excluded EANs - GWP'!H381,'Price Change - non Flash'!B:B,0)),"")</f>
        <v/>
      </c>
      <c r="J381" s="1292">
        <f>IFERROR(INDEX('Price Change - non Flash'!D:D,MATCH('Included-Excluded EANs - GWP'!H381,'Price Change - non Flash'!B:B,0)),"")</f>
        <v/>
      </c>
      <c r="K381" s="1292">
        <f>IFERROR(INDEX('Price Change - non Flash'!E:E,MATCH('Included-Excluded EANs - GWP'!H381,'Price Change - non Flash'!B:B,0)),"")</f>
        <v/>
      </c>
    </row>
    <row r="382" ht="15.6" customHeight="1" s="1659">
      <c r="G382" s="1290" t="n"/>
      <c r="H382" s="1291" t="n"/>
      <c r="I382" s="1292">
        <f>IFERROR(INDEX('Price Change - non Flash'!C:C,MATCH('Included-Excluded EANs - GWP'!H382,'Price Change - non Flash'!B:B,0)),"")</f>
        <v/>
      </c>
      <c r="J382" s="1292">
        <f>IFERROR(INDEX('Price Change - non Flash'!D:D,MATCH('Included-Excluded EANs - GWP'!H382,'Price Change - non Flash'!B:B,0)),"")</f>
        <v/>
      </c>
      <c r="K382" s="1292">
        <f>IFERROR(INDEX('Price Change - non Flash'!E:E,MATCH('Included-Excluded EANs - GWP'!H382,'Price Change - non Flash'!B:B,0)),"")</f>
        <v/>
      </c>
    </row>
    <row r="383" ht="15.6" customHeight="1" s="1659">
      <c r="G383" s="1290" t="n"/>
      <c r="H383" s="1291" t="n"/>
      <c r="I383" s="1292">
        <f>IFERROR(INDEX('Price Change - non Flash'!C:C,MATCH('Included-Excluded EANs - GWP'!H383,'Price Change - non Flash'!B:B,0)),"")</f>
        <v/>
      </c>
      <c r="J383" s="1292">
        <f>IFERROR(INDEX('Price Change - non Flash'!D:D,MATCH('Included-Excluded EANs - GWP'!H383,'Price Change - non Flash'!B:B,0)),"")</f>
        <v/>
      </c>
      <c r="K383" s="1292">
        <f>IFERROR(INDEX('Price Change - non Flash'!E:E,MATCH('Included-Excluded EANs - GWP'!H383,'Price Change - non Flash'!B:B,0)),"")</f>
        <v/>
      </c>
    </row>
    <row r="384" ht="15.6" customHeight="1" s="1659">
      <c r="G384" s="1290" t="n"/>
      <c r="H384" s="1291" t="n"/>
      <c r="I384" s="1292">
        <f>IFERROR(INDEX('Price Change - non Flash'!C:C,MATCH('Included-Excluded EANs - GWP'!H384,'Price Change - non Flash'!B:B,0)),"")</f>
        <v/>
      </c>
      <c r="J384" s="1292">
        <f>IFERROR(INDEX('Price Change - non Flash'!D:D,MATCH('Included-Excluded EANs - GWP'!H384,'Price Change - non Flash'!B:B,0)),"")</f>
        <v/>
      </c>
      <c r="K384" s="1292">
        <f>IFERROR(INDEX('Price Change - non Flash'!E:E,MATCH('Included-Excluded EANs - GWP'!H384,'Price Change - non Flash'!B:B,0)),"")</f>
        <v/>
      </c>
    </row>
    <row r="385" ht="15.6" customHeight="1" s="1659">
      <c r="G385" s="1290" t="n"/>
      <c r="H385" s="1291" t="n"/>
      <c r="I385" s="1292">
        <f>IFERROR(INDEX('Price Change - non Flash'!C:C,MATCH('Included-Excluded EANs - GWP'!H385,'Price Change - non Flash'!B:B,0)),"")</f>
        <v/>
      </c>
      <c r="J385" s="1292">
        <f>IFERROR(INDEX('Price Change - non Flash'!D:D,MATCH('Included-Excluded EANs - GWP'!H385,'Price Change - non Flash'!B:B,0)),"")</f>
        <v/>
      </c>
      <c r="K385" s="1292">
        <f>IFERROR(INDEX('Price Change - non Flash'!E:E,MATCH('Included-Excluded EANs - GWP'!H385,'Price Change - non Flash'!B:B,0)),"")</f>
        <v/>
      </c>
    </row>
    <row r="386" ht="15.6" customHeight="1" s="1659">
      <c r="G386" s="1290" t="n"/>
      <c r="H386" s="1291" t="n"/>
      <c r="I386" s="1292">
        <f>IFERROR(INDEX('Price Change - non Flash'!C:C,MATCH('Included-Excluded EANs - GWP'!H386,'Price Change - non Flash'!B:B,0)),"")</f>
        <v/>
      </c>
      <c r="J386" s="1292">
        <f>IFERROR(INDEX('Price Change - non Flash'!D:D,MATCH('Included-Excluded EANs - GWP'!H386,'Price Change - non Flash'!B:B,0)),"")</f>
        <v/>
      </c>
      <c r="K386" s="1292">
        <f>IFERROR(INDEX('Price Change - non Flash'!E:E,MATCH('Included-Excluded EANs - GWP'!H386,'Price Change - non Flash'!B:B,0)),"")</f>
        <v/>
      </c>
    </row>
    <row r="387" ht="15.6" customHeight="1" s="1659">
      <c r="G387" s="1290" t="n"/>
      <c r="H387" s="1291" t="n"/>
      <c r="I387" s="1292">
        <f>IFERROR(INDEX('Price Change - non Flash'!C:C,MATCH('Included-Excluded EANs - GWP'!H387,'Price Change - non Flash'!B:B,0)),"")</f>
        <v/>
      </c>
      <c r="J387" s="1292">
        <f>IFERROR(INDEX('Price Change - non Flash'!D:D,MATCH('Included-Excluded EANs - GWP'!H387,'Price Change - non Flash'!B:B,0)),"")</f>
        <v/>
      </c>
      <c r="K387" s="1292">
        <f>IFERROR(INDEX('Price Change - non Flash'!E:E,MATCH('Included-Excluded EANs - GWP'!H387,'Price Change - non Flash'!B:B,0)),"")</f>
        <v/>
      </c>
    </row>
    <row r="388" ht="15.6" customHeight="1" s="1659">
      <c r="G388" s="1290" t="n"/>
      <c r="H388" s="1291" t="n"/>
      <c r="I388" s="1292">
        <f>IFERROR(INDEX('Price Change - non Flash'!C:C,MATCH('Included-Excluded EANs - GWP'!H388,'Price Change - non Flash'!B:B,0)),"")</f>
        <v/>
      </c>
      <c r="J388" s="1292">
        <f>IFERROR(INDEX('Price Change - non Flash'!D:D,MATCH('Included-Excluded EANs - GWP'!H388,'Price Change - non Flash'!B:B,0)),"")</f>
        <v/>
      </c>
      <c r="K388" s="1292">
        <f>IFERROR(INDEX('Price Change - non Flash'!E:E,MATCH('Included-Excluded EANs - GWP'!H388,'Price Change - non Flash'!B:B,0)),"")</f>
        <v/>
      </c>
    </row>
    <row r="389" ht="15.6" customHeight="1" s="1659">
      <c r="G389" s="1290" t="n"/>
      <c r="H389" s="1291" t="n"/>
      <c r="I389" s="1292">
        <f>IFERROR(INDEX('Price Change - non Flash'!C:C,MATCH('Included-Excluded EANs - GWP'!H389,'Price Change - non Flash'!B:B,0)),"")</f>
        <v/>
      </c>
      <c r="J389" s="1292">
        <f>IFERROR(INDEX('Price Change - non Flash'!D:D,MATCH('Included-Excluded EANs - GWP'!H389,'Price Change - non Flash'!B:B,0)),"")</f>
        <v/>
      </c>
      <c r="K389" s="1292">
        <f>IFERROR(INDEX('Price Change - non Flash'!E:E,MATCH('Included-Excluded EANs - GWP'!H389,'Price Change - non Flash'!B:B,0)),"")</f>
        <v/>
      </c>
    </row>
    <row r="390" ht="15.6" customHeight="1" s="1659">
      <c r="G390" s="1290" t="n"/>
      <c r="H390" s="1291" t="n"/>
      <c r="I390" s="1292">
        <f>IFERROR(INDEX('Price Change - non Flash'!C:C,MATCH('Included-Excluded EANs - GWP'!H390,'Price Change - non Flash'!B:B,0)),"")</f>
        <v/>
      </c>
      <c r="J390" s="1292">
        <f>IFERROR(INDEX('Price Change - non Flash'!D:D,MATCH('Included-Excluded EANs - GWP'!H390,'Price Change - non Flash'!B:B,0)),"")</f>
        <v/>
      </c>
      <c r="K390" s="1292">
        <f>IFERROR(INDEX('Price Change - non Flash'!E:E,MATCH('Included-Excluded EANs - GWP'!H390,'Price Change - non Flash'!B:B,0)),"")</f>
        <v/>
      </c>
    </row>
    <row r="391" ht="15.6" customHeight="1" s="1659">
      <c r="G391" s="1290" t="n"/>
      <c r="H391" s="1291" t="n"/>
      <c r="I391" s="1292">
        <f>IFERROR(INDEX('Price Change - non Flash'!C:C,MATCH('Included-Excluded EANs - GWP'!H391,'Price Change - non Flash'!B:B,0)),"")</f>
        <v/>
      </c>
      <c r="J391" s="1292">
        <f>IFERROR(INDEX('Price Change - non Flash'!D:D,MATCH('Included-Excluded EANs - GWP'!H391,'Price Change - non Flash'!B:B,0)),"")</f>
        <v/>
      </c>
      <c r="K391" s="1292">
        <f>IFERROR(INDEX('Price Change - non Flash'!E:E,MATCH('Included-Excluded EANs - GWP'!H391,'Price Change - non Flash'!B:B,0)),"")</f>
        <v/>
      </c>
    </row>
    <row r="392" ht="15.6" customHeight="1" s="1659">
      <c r="G392" s="1290" t="n"/>
      <c r="H392" s="1291" t="n"/>
      <c r="I392" s="1292">
        <f>IFERROR(INDEX('Price Change - non Flash'!C:C,MATCH('Included-Excluded EANs - GWP'!H392,'Price Change - non Flash'!B:B,0)),"")</f>
        <v/>
      </c>
      <c r="J392" s="1292">
        <f>IFERROR(INDEX('Price Change - non Flash'!D:D,MATCH('Included-Excluded EANs - GWP'!H392,'Price Change - non Flash'!B:B,0)),"")</f>
        <v/>
      </c>
      <c r="K392" s="1292">
        <f>IFERROR(INDEX('Price Change - non Flash'!E:E,MATCH('Included-Excluded EANs - GWP'!H392,'Price Change - non Flash'!B:B,0)),"")</f>
        <v/>
      </c>
    </row>
    <row r="393" ht="15.6" customHeight="1" s="1659">
      <c r="G393" s="1290" t="n"/>
      <c r="H393" s="1291" t="n"/>
      <c r="I393" s="1292">
        <f>IFERROR(INDEX('Price Change - non Flash'!C:C,MATCH('Included-Excluded EANs - GWP'!H393,'Price Change - non Flash'!B:B,0)),"")</f>
        <v/>
      </c>
      <c r="J393" s="1292">
        <f>IFERROR(INDEX('Price Change - non Flash'!D:D,MATCH('Included-Excluded EANs - GWP'!H393,'Price Change - non Flash'!B:B,0)),"")</f>
        <v/>
      </c>
      <c r="K393" s="1292">
        <f>IFERROR(INDEX('Price Change - non Flash'!E:E,MATCH('Included-Excluded EANs - GWP'!H393,'Price Change - non Flash'!B:B,0)),"")</f>
        <v/>
      </c>
    </row>
    <row r="394" ht="15.6" customHeight="1" s="1659">
      <c r="G394" s="1290" t="n"/>
      <c r="H394" s="1291" t="n"/>
      <c r="I394" s="1292">
        <f>IFERROR(INDEX('Price Change - non Flash'!C:C,MATCH('Included-Excluded EANs - GWP'!H394,'Price Change - non Flash'!B:B,0)),"")</f>
        <v/>
      </c>
      <c r="J394" s="1292">
        <f>IFERROR(INDEX('Price Change - non Flash'!D:D,MATCH('Included-Excluded EANs - GWP'!H394,'Price Change - non Flash'!B:B,0)),"")</f>
        <v/>
      </c>
      <c r="K394" s="1292">
        <f>IFERROR(INDEX('Price Change - non Flash'!E:E,MATCH('Included-Excluded EANs - GWP'!H394,'Price Change - non Flash'!B:B,0)),"")</f>
        <v/>
      </c>
    </row>
    <row r="395" ht="15.6" customHeight="1" s="1659">
      <c r="G395" s="1290" t="n"/>
      <c r="H395" s="1291" t="n"/>
      <c r="I395" s="1292">
        <f>IFERROR(INDEX('Price Change - non Flash'!C:C,MATCH('Included-Excluded EANs - GWP'!H395,'Price Change - non Flash'!B:B,0)),"")</f>
        <v/>
      </c>
      <c r="J395" s="1292">
        <f>IFERROR(INDEX('Price Change - non Flash'!D:D,MATCH('Included-Excluded EANs - GWP'!H395,'Price Change - non Flash'!B:B,0)),"")</f>
        <v/>
      </c>
      <c r="K395" s="1292">
        <f>IFERROR(INDEX('Price Change - non Flash'!E:E,MATCH('Included-Excluded EANs - GWP'!H395,'Price Change - non Flash'!B:B,0)),"")</f>
        <v/>
      </c>
    </row>
    <row r="396" ht="15.6" customHeight="1" s="1659">
      <c r="G396" s="1290" t="n"/>
      <c r="H396" s="1291" t="n"/>
      <c r="I396" s="1292">
        <f>IFERROR(INDEX('Price Change - non Flash'!C:C,MATCH('Included-Excluded EANs - GWP'!H396,'Price Change - non Flash'!B:B,0)),"")</f>
        <v/>
      </c>
      <c r="J396" s="1292">
        <f>IFERROR(INDEX('Price Change - non Flash'!D:D,MATCH('Included-Excluded EANs - GWP'!H396,'Price Change - non Flash'!B:B,0)),"")</f>
        <v/>
      </c>
      <c r="K396" s="1292">
        <f>IFERROR(INDEX('Price Change - non Flash'!E:E,MATCH('Included-Excluded EANs - GWP'!H396,'Price Change - non Flash'!B:B,0)),"")</f>
        <v/>
      </c>
    </row>
    <row r="397" ht="15.6" customHeight="1" s="1659">
      <c r="G397" s="1290" t="n"/>
      <c r="H397" s="1291" t="n"/>
      <c r="I397" s="1292">
        <f>IFERROR(INDEX('Price Change - non Flash'!C:C,MATCH('Included-Excluded EANs - GWP'!H397,'Price Change - non Flash'!B:B,0)),"")</f>
        <v/>
      </c>
      <c r="J397" s="1292">
        <f>IFERROR(INDEX('Price Change - non Flash'!D:D,MATCH('Included-Excluded EANs - GWP'!H397,'Price Change - non Flash'!B:B,0)),"")</f>
        <v/>
      </c>
      <c r="K397" s="1292">
        <f>IFERROR(INDEX('Price Change - non Flash'!E:E,MATCH('Included-Excluded EANs - GWP'!H397,'Price Change - non Flash'!B:B,0)),"")</f>
        <v/>
      </c>
    </row>
    <row r="398" ht="15.6" customHeight="1" s="1659">
      <c r="G398" s="1290" t="n"/>
      <c r="H398" s="1291" t="n"/>
      <c r="I398" s="1292">
        <f>IFERROR(INDEX('Price Change - non Flash'!C:C,MATCH('Included-Excluded EANs - GWP'!H398,'Price Change - non Flash'!B:B,0)),"")</f>
        <v/>
      </c>
      <c r="J398" s="1292">
        <f>IFERROR(INDEX('Price Change - non Flash'!D:D,MATCH('Included-Excluded EANs - GWP'!H398,'Price Change - non Flash'!B:B,0)),"")</f>
        <v/>
      </c>
      <c r="K398" s="1292">
        <f>IFERROR(INDEX('Price Change - non Flash'!E:E,MATCH('Included-Excluded EANs - GWP'!H398,'Price Change - non Flash'!B:B,0)),"")</f>
        <v/>
      </c>
    </row>
    <row r="399" ht="15.6" customHeight="1" s="1659">
      <c r="G399" s="1290" t="n"/>
      <c r="H399" s="1291" t="n"/>
      <c r="I399" s="1292">
        <f>IFERROR(INDEX('Price Change - non Flash'!C:C,MATCH('Included-Excluded EANs - GWP'!H399,'Price Change - non Flash'!B:B,0)),"")</f>
        <v/>
      </c>
      <c r="J399" s="1292">
        <f>IFERROR(INDEX('Price Change - non Flash'!D:D,MATCH('Included-Excluded EANs - GWP'!H399,'Price Change - non Flash'!B:B,0)),"")</f>
        <v/>
      </c>
      <c r="K399" s="1292">
        <f>IFERROR(INDEX('Price Change - non Flash'!E:E,MATCH('Included-Excluded EANs - GWP'!H399,'Price Change - non Flash'!B:B,0)),"")</f>
        <v/>
      </c>
    </row>
    <row r="400" ht="15.6" customHeight="1" s="1659">
      <c r="G400" s="1290" t="n"/>
      <c r="H400" s="1291" t="n"/>
      <c r="I400" s="1292">
        <f>IFERROR(INDEX('Price Change - non Flash'!C:C,MATCH('Included-Excluded EANs - GWP'!H400,'Price Change - non Flash'!B:B,0)),"")</f>
        <v/>
      </c>
      <c r="J400" s="1292">
        <f>IFERROR(INDEX('Price Change - non Flash'!D:D,MATCH('Included-Excluded EANs - GWP'!H400,'Price Change - non Flash'!B:B,0)),"")</f>
        <v/>
      </c>
      <c r="K400" s="1292">
        <f>IFERROR(INDEX('Price Change - non Flash'!E:E,MATCH('Included-Excluded EANs - GWP'!H400,'Price Change - non Flash'!B:B,0)),"")</f>
        <v/>
      </c>
    </row>
    <row r="401" ht="15.6" customHeight="1" s="1659">
      <c r="G401" s="1290" t="n"/>
      <c r="H401" s="1291" t="n"/>
      <c r="I401" s="1292">
        <f>IFERROR(INDEX('Price Change - non Flash'!C:C,MATCH('Included-Excluded EANs - GWP'!H401,'Price Change - non Flash'!B:B,0)),"")</f>
        <v/>
      </c>
      <c r="J401" s="1292">
        <f>IFERROR(INDEX('Price Change - non Flash'!D:D,MATCH('Included-Excluded EANs - GWP'!H401,'Price Change - non Flash'!B:B,0)),"")</f>
        <v/>
      </c>
      <c r="K401" s="1292">
        <f>IFERROR(INDEX('Price Change - non Flash'!E:E,MATCH('Included-Excluded EANs - GWP'!H401,'Price Change - non Flash'!B:B,0)),"")</f>
        <v/>
      </c>
    </row>
    <row r="402" ht="15.6" customHeight="1" s="1659">
      <c r="G402" s="1290" t="n"/>
      <c r="H402" s="1291" t="n"/>
      <c r="I402" s="1292">
        <f>IFERROR(INDEX('Price Change - non Flash'!C:C,MATCH('Included-Excluded EANs - GWP'!H402,'Price Change - non Flash'!B:B,0)),"")</f>
        <v/>
      </c>
      <c r="J402" s="1292">
        <f>IFERROR(INDEX('Price Change - non Flash'!D:D,MATCH('Included-Excluded EANs - GWP'!H402,'Price Change - non Flash'!B:B,0)),"")</f>
        <v/>
      </c>
      <c r="K402" s="1292">
        <f>IFERROR(INDEX('Price Change - non Flash'!E:E,MATCH('Included-Excluded EANs - GWP'!H402,'Price Change - non Flash'!B:B,0)),"")</f>
        <v/>
      </c>
    </row>
    <row r="403" ht="15.6" customHeight="1" s="1659">
      <c r="G403" s="1290" t="n"/>
      <c r="H403" s="1291" t="n"/>
      <c r="I403" s="1292">
        <f>IFERROR(INDEX('Price Change - non Flash'!C:C,MATCH('Included-Excluded EANs - GWP'!H403,'Price Change - non Flash'!B:B,0)),"")</f>
        <v/>
      </c>
      <c r="J403" s="1292">
        <f>IFERROR(INDEX('Price Change - non Flash'!D:D,MATCH('Included-Excluded EANs - GWP'!H403,'Price Change - non Flash'!B:B,0)),"")</f>
        <v/>
      </c>
      <c r="K403" s="1292">
        <f>IFERROR(INDEX('Price Change - non Flash'!E:E,MATCH('Included-Excluded EANs - GWP'!H403,'Price Change - non Flash'!B:B,0)),"")</f>
        <v/>
      </c>
    </row>
    <row r="404" ht="15.6" customHeight="1" s="1659">
      <c r="G404" s="1290" t="n"/>
      <c r="H404" s="1291" t="n"/>
      <c r="I404" s="1292">
        <f>IFERROR(INDEX('Price Change - non Flash'!C:C,MATCH('Included-Excluded EANs - GWP'!H404,'Price Change - non Flash'!B:B,0)),"")</f>
        <v/>
      </c>
      <c r="J404" s="1292">
        <f>IFERROR(INDEX('Price Change - non Flash'!D:D,MATCH('Included-Excluded EANs - GWP'!H404,'Price Change - non Flash'!B:B,0)),"")</f>
        <v/>
      </c>
      <c r="K404" s="1292">
        <f>IFERROR(INDEX('Price Change - non Flash'!E:E,MATCH('Included-Excluded EANs - GWP'!H404,'Price Change - non Flash'!B:B,0)),"")</f>
        <v/>
      </c>
    </row>
    <row r="405" ht="15.6" customHeight="1" s="1659">
      <c r="G405" s="1290" t="n"/>
      <c r="H405" s="1291" t="n"/>
      <c r="I405" s="1292">
        <f>IFERROR(INDEX('Price Change - non Flash'!C:C,MATCH('Included-Excluded EANs - GWP'!H405,'Price Change - non Flash'!B:B,0)),"")</f>
        <v/>
      </c>
      <c r="J405" s="1292">
        <f>IFERROR(INDEX('Price Change - non Flash'!D:D,MATCH('Included-Excluded EANs - GWP'!H405,'Price Change - non Flash'!B:B,0)),"")</f>
        <v/>
      </c>
      <c r="K405" s="1292">
        <f>IFERROR(INDEX('Price Change - non Flash'!E:E,MATCH('Included-Excluded EANs - GWP'!H405,'Price Change - non Flash'!B:B,0)),"")</f>
        <v/>
      </c>
    </row>
    <row r="406" ht="15.6" customHeight="1" s="1659">
      <c r="G406" s="1290" t="n"/>
      <c r="H406" s="1291" t="n"/>
      <c r="I406" s="1292">
        <f>IFERROR(INDEX('Price Change - non Flash'!C:C,MATCH('Included-Excluded EANs - GWP'!H406,'Price Change - non Flash'!B:B,0)),"")</f>
        <v/>
      </c>
      <c r="J406" s="1292">
        <f>IFERROR(INDEX('Price Change - non Flash'!D:D,MATCH('Included-Excluded EANs - GWP'!H406,'Price Change - non Flash'!B:B,0)),"")</f>
        <v/>
      </c>
      <c r="K406" s="1292">
        <f>IFERROR(INDEX('Price Change - non Flash'!E:E,MATCH('Included-Excluded EANs - GWP'!H406,'Price Change - non Flash'!B:B,0)),"")</f>
        <v/>
      </c>
    </row>
    <row r="407" ht="15.6" customHeight="1" s="1659">
      <c r="G407" s="1290" t="n"/>
      <c r="H407" s="1291" t="n"/>
      <c r="I407" s="1292">
        <f>IFERROR(INDEX('Price Change - non Flash'!C:C,MATCH('Included-Excluded EANs - GWP'!H407,'Price Change - non Flash'!B:B,0)),"")</f>
        <v/>
      </c>
      <c r="J407" s="1292">
        <f>IFERROR(INDEX('Price Change - non Flash'!D:D,MATCH('Included-Excluded EANs - GWP'!H407,'Price Change - non Flash'!B:B,0)),"")</f>
        <v/>
      </c>
      <c r="K407" s="1292">
        <f>IFERROR(INDEX('Price Change - non Flash'!E:E,MATCH('Included-Excluded EANs - GWP'!H407,'Price Change - non Flash'!B:B,0)),"")</f>
        <v/>
      </c>
    </row>
    <row r="408" ht="15.6" customHeight="1" s="1659">
      <c r="G408" s="1290" t="n"/>
      <c r="H408" s="1291" t="n"/>
      <c r="I408" s="1292">
        <f>IFERROR(INDEX('Price Change - non Flash'!C:C,MATCH('Included-Excluded EANs - GWP'!H408,'Price Change - non Flash'!B:B,0)),"")</f>
        <v/>
      </c>
      <c r="J408" s="1292">
        <f>IFERROR(INDEX('Price Change - non Flash'!D:D,MATCH('Included-Excluded EANs - GWP'!H408,'Price Change - non Flash'!B:B,0)),"")</f>
        <v/>
      </c>
      <c r="K408" s="1292">
        <f>IFERROR(INDEX('Price Change - non Flash'!E:E,MATCH('Included-Excluded EANs - GWP'!H408,'Price Change - non Flash'!B:B,0)),"")</f>
        <v/>
      </c>
    </row>
    <row r="409" ht="15.6" customHeight="1" s="1659">
      <c r="G409" s="1290" t="n"/>
      <c r="H409" s="1291" t="n"/>
      <c r="I409" s="1292">
        <f>IFERROR(INDEX('Price Change - non Flash'!C:C,MATCH('Included-Excluded EANs - GWP'!H409,'Price Change - non Flash'!B:B,0)),"")</f>
        <v/>
      </c>
      <c r="J409" s="1292">
        <f>IFERROR(INDEX('Price Change - non Flash'!D:D,MATCH('Included-Excluded EANs - GWP'!H409,'Price Change - non Flash'!B:B,0)),"")</f>
        <v/>
      </c>
      <c r="K409" s="1292">
        <f>IFERROR(INDEX('Price Change - non Flash'!E:E,MATCH('Included-Excluded EANs - GWP'!H409,'Price Change - non Flash'!B:B,0)),"")</f>
        <v/>
      </c>
    </row>
    <row r="410" ht="15.6" customHeight="1" s="1659">
      <c r="G410" s="1290" t="n"/>
      <c r="H410" s="1291" t="n"/>
      <c r="I410" s="1292">
        <f>IFERROR(INDEX('Price Change - non Flash'!C:C,MATCH('Included-Excluded EANs - GWP'!H410,'Price Change - non Flash'!B:B,0)),"")</f>
        <v/>
      </c>
      <c r="J410" s="1292">
        <f>IFERROR(INDEX('Price Change - non Flash'!D:D,MATCH('Included-Excluded EANs - GWP'!H410,'Price Change - non Flash'!B:B,0)),"")</f>
        <v/>
      </c>
      <c r="K410" s="1292">
        <f>IFERROR(INDEX('Price Change - non Flash'!E:E,MATCH('Included-Excluded EANs - GWP'!H410,'Price Change - non Flash'!B:B,0)),"")</f>
        <v/>
      </c>
    </row>
    <row r="411" ht="15.6" customHeight="1" s="1659">
      <c r="G411" s="1290" t="n"/>
      <c r="H411" s="1291" t="n"/>
      <c r="I411" s="1292">
        <f>IFERROR(INDEX('Price Change - non Flash'!C:C,MATCH('Included-Excluded EANs - GWP'!H411,'Price Change - non Flash'!B:B,0)),"")</f>
        <v/>
      </c>
      <c r="J411" s="1292">
        <f>IFERROR(INDEX('Price Change - non Flash'!D:D,MATCH('Included-Excluded EANs - GWP'!H411,'Price Change - non Flash'!B:B,0)),"")</f>
        <v/>
      </c>
      <c r="K411" s="1292">
        <f>IFERROR(INDEX('Price Change - non Flash'!E:E,MATCH('Included-Excluded EANs - GWP'!H411,'Price Change - non Flash'!B:B,0)),"")</f>
        <v/>
      </c>
    </row>
    <row r="412" ht="15.6" customHeight="1" s="1659">
      <c r="G412" s="1290" t="n"/>
      <c r="H412" s="1291" t="n"/>
      <c r="I412" s="1292">
        <f>IFERROR(INDEX('Price Change - non Flash'!C:C,MATCH('Included-Excluded EANs - GWP'!H412,'Price Change - non Flash'!B:B,0)),"")</f>
        <v/>
      </c>
      <c r="J412" s="1292">
        <f>IFERROR(INDEX('Price Change - non Flash'!D:D,MATCH('Included-Excluded EANs - GWP'!H412,'Price Change - non Flash'!B:B,0)),"")</f>
        <v/>
      </c>
      <c r="K412" s="1292">
        <f>IFERROR(INDEX('Price Change - non Flash'!E:E,MATCH('Included-Excluded EANs - GWP'!H412,'Price Change - non Flash'!B:B,0)),"")</f>
        <v/>
      </c>
    </row>
    <row r="413" ht="15.6" customHeight="1" s="1659">
      <c r="G413" s="1290" t="n"/>
      <c r="H413" s="1291" t="n"/>
      <c r="I413" s="1292">
        <f>IFERROR(INDEX('Price Change - non Flash'!C:C,MATCH('Included-Excluded EANs - GWP'!H413,'Price Change - non Flash'!B:B,0)),"")</f>
        <v/>
      </c>
      <c r="J413" s="1292">
        <f>IFERROR(INDEX('Price Change - non Flash'!D:D,MATCH('Included-Excluded EANs - GWP'!H413,'Price Change - non Flash'!B:B,0)),"")</f>
        <v/>
      </c>
      <c r="K413" s="1292">
        <f>IFERROR(INDEX('Price Change - non Flash'!E:E,MATCH('Included-Excluded EANs - GWP'!H413,'Price Change - non Flash'!B:B,0)),"")</f>
        <v/>
      </c>
    </row>
    <row r="414" ht="15.6" customHeight="1" s="1659">
      <c r="G414" s="1290" t="n"/>
      <c r="H414" s="1291" t="n"/>
      <c r="I414" s="1292">
        <f>IFERROR(INDEX('Price Change - non Flash'!C:C,MATCH('Included-Excluded EANs - GWP'!H414,'Price Change - non Flash'!B:B,0)),"")</f>
        <v/>
      </c>
      <c r="J414" s="1292">
        <f>IFERROR(INDEX('Price Change - non Flash'!D:D,MATCH('Included-Excluded EANs - GWP'!H414,'Price Change - non Flash'!B:B,0)),"")</f>
        <v/>
      </c>
      <c r="K414" s="1292">
        <f>IFERROR(INDEX('Price Change - non Flash'!E:E,MATCH('Included-Excluded EANs - GWP'!H414,'Price Change - non Flash'!B:B,0)),"")</f>
        <v/>
      </c>
    </row>
    <row r="415" ht="15.6" customHeight="1" s="1659">
      <c r="G415" s="1290" t="n"/>
      <c r="H415" s="1291" t="n"/>
      <c r="I415" s="1292">
        <f>IFERROR(INDEX('Price Change - non Flash'!C:C,MATCH('Included-Excluded EANs - GWP'!H415,'Price Change - non Flash'!B:B,0)),"")</f>
        <v/>
      </c>
      <c r="J415" s="1292">
        <f>IFERROR(INDEX('Price Change - non Flash'!D:D,MATCH('Included-Excluded EANs - GWP'!H415,'Price Change - non Flash'!B:B,0)),"")</f>
        <v/>
      </c>
      <c r="K415" s="1292">
        <f>IFERROR(INDEX('Price Change - non Flash'!E:E,MATCH('Included-Excluded EANs - GWP'!H415,'Price Change - non Flash'!B:B,0)),"")</f>
        <v/>
      </c>
    </row>
    <row r="416" ht="15.6" customHeight="1" s="1659">
      <c r="G416" s="1290" t="n"/>
      <c r="H416" s="1291" t="n"/>
      <c r="I416" s="1292">
        <f>IFERROR(INDEX('Price Change - non Flash'!C:C,MATCH('Included-Excluded EANs - GWP'!H416,'Price Change - non Flash'!B:B,0)),"")</f>
        <v/>
      </c>
      <c r="J416" s="1292">
        <f>IFERROR(INDEX('Price Change - non Flash'!D:D,MATCH('Included-Excluded EANs - GWP'!H416,'Price Change - non Flash'!B:B,0)),"")</f>
        <v/>
      </c>
      <c r="K416" s="1292">
        <f>IFERROR(INDEX('Price Change - non Flash'!E:E,MATCH('Included-Excluded EANs - GWP'!H416,'Price Change - non Flash'!B:B,0)),"")</f>
        <v/>
      </c>
    </row>
    <row r="417" ht="15.6" customHeight="1" s="1659">
      <c r="G417" s="1290" t="n"/>
      <c r="H417" s="1291" t="n"/>
      <c r="I417" s="1292">
        <f>IFERROR(INDEX('Price Change - non Flash'!C:C,MATCH('Included-Excluded EANs - GWP'!H417,'Price Change - non Flash'!B:B,0)),"")</f>
        <v/>
      </c>
      <c r="J417" s="1292">
        <f>IFERROR(INDEX('Price Change - non Flash'!D:D,MATCH('Included-Excluded EANs - GWP'!H417,'Price Change - non Flash'!B:B,0)),"")</f>
        <v/>
      </c>
      <c r="K417" s="1292">
        <f>IFERROR(INDEX('Price Change - non Flash'!E:E,MATCH('Included-Excluded EANs - GWP'!H417,'Price Change - non Flash'!B:B,0)),"")</f>
        <v/>
      </c>
    </row>
    <row r="418" ht="15.6" customHeight="1" s="1659">
      <c r="G418" s="1290" t="n"/>
      <c r="H418" s="1291" t="n"/>
      <c r="I418" s="1292">
        <f>IFERROR(INDEX('Price Change - non Flash'!C:C,MATCH('Included-Excluded EANs - GWP'!H418,'Price Change - non Flash'!B:B,0)),"")</f>
        <v/>
      </c>
      <c r="J418" s="1292">
        <f>IFERROR(INDEX('Price Change - non Flash'!D:D,MATCH('Included-Excluded EANs - GWP'!H418,'Price Change - non Flash'!B:B,0)),"")</f>
        <v/>
      </c>
      <c r="K418" s="1292">
        <f>IFERROR(INDEX('Price Change - non Flash'!E:E,MATCH('Included-Excluded EANs - GWP'!H418,'Price Change - non Flash'!B:B,0)),"")</f>
        <v/>
      </c>
    </row>
    <row r="419" ht="15.6" customHeight="1" s="1659">
      <c r="G419" s="1290" t="n"/>
      <c r="H419" s="1291" t="n"/>
      <c r="I419" s="1292">
        <f>IFERROR(INDEX('Price Change - non Flash'!C:C,MATCH('Included-Excluded EANs - GWP'!H419,'Price Change - non Flash'!B:B,0)),"")</f>
        <v/>
      </c>
      <c r="J419" s="1292">
        <f>IFERROR(INDEX('Price Change - non Flash'!D:D,MATCH('Included-Excluded EANs - GWP'!H419,'Price Change - non Flash'!B:B,0)),"")</f>
        <v/>
      </c>
      <c r="K419" s="1292">
        <f>IFERROR(INDEX('Price Change - non Flash'!E:E,MATCH('Included-Excluded EANs - GWP'!H419,'Price Change - non Flash'!B:B,0)),"")</f>
        <v/>
      </c>
    </row>
    <row r="420" ht="15.6" customHeight="1" s="1659">
      <c r="G420" s="1290" t="n"/>
      <c r="H420" s="1291" t="n"/>
      <c r="I420" s="1292">
        <f>IFERROR(INDEX('Price Change - non Flash'!C:C,MATCH('Included-Excluded EANs - GWP'!H420,'Price Change - non Flash'!B:B,0)),"")</f>
        <v/>
      </c>
      <c r="J420" s="1292">
        <f>IFERROR(INDEX('Price Change - non Flash'!D:D,MATCH('Included-Excluded EANs - GWP'!H420,'Price Change - non Flash'!B:B,0)),"")</f>
        <v/>
      </c>
      <c r="K420" s="1292">
        <f>IFERROR(INDEX('Price Change - non Flash'!E:E,MATCH('Included-Excluded EANs - GWP'!H420,'Price Change - non Flash'!B:B,0)),"")</f>
        <v/>
      </c>
    </row>
    <row r="421" ht="15.6" customHeight="1" s="1659">
      <c r="G421" s="1290" t="n"/>
      <c r="H421" s="1291" t="n"/>
      <c r="I421" s="1292">
        <f>IFERROR(INDEX('Price Change - non Flash'!C:C,MATCH('Included-Excluded EANs - GWP'!H421,'Price Change - non Flash'!B:B,0)),"")</f>
        <v/>
      </c>
      <c r="J421" s="1292">
        <f>IFERROR(INDEX('Price Change - non Flash'!D:D,MATCH('Included-Excluded EANs - GWP'!H421,'Price Change - non Flash'!B:B,0)),"")</f>
        <v/>
      </c>
      <c r="K421" s="1292">
        <f>IFERROR(INDEX('Price Change - non Flash'!E:E,MATCH('Included-Excluded EANs - GWP'!H421,'Price Change - non Flash'!B:B,0)),"")</f>
        <v/>
      </c>
    </row>
    <row r="422" ht="15.6" customHeight="1" s="1659">
      <c r="G422" s="1290" t="n"/>
      <c r="H422" s="1291" t="n"/>
      <c r="I422" s="1292">
        <f>IFERROR(INDEX('Price Change - non Flash'!C:C,MATCH('Included-Excluded EANs - GWP'!H422,'Price Change - non Flash'!B:B,0)),"")</f>
        <v/>
      </c>
      <c r="J422" s="1292">
        <f>IFERROR(INDEX('Price Change - non Flash'!D:D,MATCH('Included-Excluded EANs - GWP'!H422,'Price Change - non Flash'!B:B,0)),"")</f>
        <v/>
      </c>
      <c r="K422" s="1292">
        <f>IFERROR(INDEX('Price Change - non Flash'!E:E,MATCH('Included-Excluded EANs - GWP'!H422,'Price Change - non Flash'!B:B,0)),"")</f>
        <v/>
      </c>
    </row>
    <row r="423" ht="15.6" customHeight="1" s="1659">
      <c r="G423" s="1290" t="n"/>
      <c r="H423" s="1291" t="n"/>
      <c r="I423" s="1292">
        <f>IFERROR(INDEX('Price Change - non Flash'!C:C,MATCH('Included-Excluded EANs - GWP'!H423,'Price Change - non Flash'!B:B,0)),"")</f>
        <v/>
      </c>
      <c r="J423" s="1292">
        <f>IFERROR(INDEX('Price Change - non Flash'!D:D,MATCH('Included-Excluded EANs - GWP'!H423,'Price Change - non Flash'!B:B,0)),"")</f>
        <v/>
      </c>
      <c r="K423" s="1292">
        <f>IFERROR(INDEX('Price Change - non Flash'!E:E,MATCH('Included-Excluded EANs - GWP'!H423,'Price Change - non Flash'!B:B,0)),"")</f>
        <v/>
      </c>
    </row>
    <row r="424" ht="15.6" customHeight="1" s="1659">
      <c r="G424" s="1290" t="n"/>
      <c r="H424" s="1291" t="n"/>
      <c r="I424" s="1292">
        <f>IFERROR(INDEX('Price Change - non Flash'!C:C,MATCH('Included-Excluded EANs - GWP'!H424,'Price Change - non Flash'!B:B,0)),"")</f>
        <v/>
      </c>
      <c r="J424" s="1292">
        <f>IFERROR(INDEX('Price Change - non Flash'!D:D,MATCH('Included-Excluded EANs - GWP'!H424,'Price Change - non Flash'!B:B,0)),"")</f>
        <v/>
      </c>
      <c r="K424" s="1292">
        <f>IFERROR(INDEX('Price Change - non Flash'!E:E,MATCH('Included-Excluded EANs - GWP'!H424,'Price Change - non Flash'!B:B,0)),"")</f>
        <v/>
      </c>
    </row>
    <row r="425" ht="15.6" customHeight="1" s="1659">
      <c r="G425" s="1290" t="n"/>
      <c r="H425" s="1291" t="n"/>
      <c r="I425" s="1292">
        <f>IFERROR(INDEX('Price Change - non Flash'!C:C,MATCH('Included-Excluded EANs - GWP'!H425,'Price Change - non Flash'!B:B,0)),"")</f>
        <v/>
      </c>
      <c r="J425" s="1292">
        <f>IFERROR(INDEX('Price Change - non Flash'!D:D,MATCH('Included-Excluded EANs - GWP'!H425,'Price Change - non Flash'!B:B,0)),"")</f>
        <v/>
      </c>
      <c r="K425" s="1292">
        <f>IFERROR(INDEX('Price Change - non Flash'!E:E,MATCH('Included-Excluded EANs - GWP'!H425,'Price Change - non Flash'!B:B,0)),"")</f>
        <v/>
      </c>
    </row>
    <row r="426" ht="15.6" customHeight="1" s="1659">
      <c r="G426" s="1290" t="n"/>
      <c r="H426" s="1291" t="n"/>
      <c r="I426" s="1292">
        <f>IFERROR(INDEX('Price Change - non Flash'!C:C,MATCH('Included-Excluded EANs - GWP'!H426,'Price Change - non Flash'!B:B,0)),"")</f>
        <v/>
      </c>
      <c r="J426" s="1292">
        <f>IFERROR(INDEX('Price Change - non Flash'!D:D,MATCH('Included-Excluded EANs - GWP'!H426,'Price Change - non Flash'!B:B,0)),"")</f>
        <v/>
      </c>
      <c r="K426" s="1292">
        <f>IFERROR(INDEX('Price Change - non Flash'!E:E,MATCH('Included-Excluded EANs - GWP'!H426,'Price Change - non Flash'!B:B,0)),"")</f>
        <v/>
      </c>
    </row>
    <row r="427" ht="15.6" customHeight="1" s="1659">
      <c r="G427" s="1290" t="n"/>
      <c r="H427" s="1291" t="n"/>
      <c r="I427" s="1292">
        <f>IFERROR(INDEX('Price Change - non Flash'!C:C,MATCH('Included-Excluded EANs - GWP'!H427,'Price Change - non Flash'!B:B,0)),"")</f>
        <v/>
      </c>
      <c r="J427" s="1292">
        <f>IFERROR(INDEX('Price Change - non Flash'!D:D,MATCH('Included-Excluded EANs - GWP'!H427,'Price Change - non Flash'!B:B,0)),"")</f>
        <v/>
      </c>
      <c r="K427" s="1292">
        <f>IFERROR(INDEX('Price Change - non Flash'!E:E,MATCH('Included-Excluded EANs - GWP'!H427,'Price Change - non Flash'!B:B,0)),"")</f>
        <v/>
      </c>
    </row>
    <row r="428" ht="15.6" customHeight="1" s="1659">
      <c r="G428" s="1290" t="n"/>
      <c r="H428" s="1291" t="n"/>
      <c r="I428" s="1292">
        <f>IFERROR(INDEX('Price Change - non Flash'!C:C,MATCH('Included-Excluded EANs - GWP'!H428,'Price Change - non Flash'!B:B,0)),"")</f>
        <v/>
      </c>
      <c r="J428" s="1292">
        <f>IFERROR(INDEX('Price Change - non Flash'!D:D,MATCH('Included-Excluded EANs - GWP'!H428,'Price Change - non Flash'!B:B,0)),"")</f>
        <v/>
      </c>
      <c r="K428" s="1292">
        <f>IFERROR(INDEX('Price Change - non Flash'!E:E,MATCH('Included-Excluded EANs - GWP'!H428,'Price Change - non Flash'!B:B,0)),"")</f>
        <v/>
      </c>
    </row>
    <row r="429" ht="15.6" customHeight="1" s="1659">
      <c r="G429" s="1290" t="n"/>
      <c r="H429" s="1291" t="n"/>
      <c r="I429" s="1292">
        <f>IFERROR(INDEX('Price Change - non Flash'!C:C,MATCH('Included-Excluded EANs - GWP'!H429,'Price Change - non Flash'!B:B,0)),"")</f>
        <v/>
      </c>
      <c r="J429" s="1292">
        <f>IFERROR(INDEX('Price Change - non Flash'!D:D,MATCH('Included-Excluded EANs - GWP'!H429,'Price Change - non Flash'!B:B,0)),"")</f>
        <v/>
      </c>
      <c r="K429" s="1292">
        <f>IFERROR(INDEX('Price Change - non Flash'!E:E,MATCH('Included-Excluded EANs - GWP'!H429,'Price Change - non Flash'!B:B,0)),"")</f>
        <v/>
      </c>
    </row>
    <row r="430" ht="15.6" customHeight="1" s="1659">
      <c r="G430" s="1290" t="n"/>
      <c r="H430" s="1291" t="n"/>
      <c r="I430" s="1292">
        <f>IFERROR(INDEX('Price Change - non Flash'!C:C,MATCH('Included-Excluded EANs - GWP'!H430,'Price Change - non Flash'!B:B,0)),"")</f>
        <v/>
      </c>
      <c r="J430" s="1292">
        <f>IFERROR(INDEX('Price Change - non Flash'!D:D,MATCH('Included-Excluded EANs - GWP'!H430,'Price Change - non Flash'!B:B,0)),"")</f>
        <v/>
      </c>
      <c r="K430" s="1292">
        <f>IFERROR(INDEX('Price Change - non Flash'!E:E,MATCH('Included-Excluded EANs - GWP'!H430,'Price Change - non Flash'!B:B,0)),"")</f>
        <v/>
      </c>
    </row>
    <row r="431" ht="15.6" customHeight="1" s="1659">
      <c r="G431" s="1290" t="n"/>
      <c r="H431" s="1291" t="n"/>
      <c r="I431" s="1292">
        <f>IFERROR(INDEX('Price Change - non Flash'!C:C,MATCH('Included-Excluded EANs - GWP'!H431,'Price Change - non Flash'!B:B,0)),"")</f>
        <v/>
      </c>
      <c r="J431" s="1292">
        <f>IFERROR(INDEX('Price Change - non Flash'!D:D,MATCH('Included-Excluded EANs - GWP'!H431,'Price Change - non Flash'!B:B,0)),"")</f>
        <v/>
      </c>
      <c r="K431" s="1292">
        <f>IFERROR(INDEX('Price Change - non Flash'!E:E,MATCH('Included-Excluded EANs - GWP'!H431,'Price Change - non Flash'!B:B,0)),"")</f>
        <v/>
      </c>
    </row>
    <row r="432" ht="15.6" customHeight="1" s="1659">
      <c r="G432" s="1290" t="n"/>
      <c r="H432" s="1291" t="n"/>
      <c r="I432" s="1292">
        <f>IFERROR(INDEX('Price Change - non Flash'!C:C,MATCH('Included-Excluded EANs - GWP'!H432,'Price Change - non Flash'!B:B,0)),"")</f>
        <v/>
      </c>
      <c r="J432" s="1292">
        <f>IFERROR(INDEX('Price Change - non Flash'!D:D,MATCH('Included-Excluded EANs - GWP'!H432,'Price Change - non Flash'!B:B,0)),"")</f>
        <v/>
      </c>
      <c r="K432" s="1292">
        <f>IFERROR(INDEX('Price Change - non Flash'!E:E,MATCH('Included-Excluded EANs - GWP'!H432,'Price Change - non Flash'!B:B,0)),"")</f>
        <v/>
      </c>
    </row>
    <row r="433" ht="15.6" customHeight="1" s="1659">
      <c r="G433" s="1290" t="n"/>
      <c r="H433" s="1291" t="n"/>
      <c r="I433" s="1292">
        <f>IFERROR(INDEX('Price Change - non Flash'!C:C,MATCH('Included-Excluded EANs - GWP'!H433,'Price Change - non Flash'!B:B,0)),"")</f>
        <v/>
      </c>
      <c r="J433" s="1292">
        <f>IFERROR(INDEX('Price Change - non Flash'!D:D,MATCH('Included-Excluded EANs - GWP'!H433,'Price Change - non Flash'!B:B,0)),"")</f>
        <v/>
      </c>
      <c r="K433" s="1292">
        <f>IFERROR(INDEX('Price Change - non Flash'!E:E,MATCH('Included-Excluded EANs - GWP'!H433,'Price Change - non Flash'!B:B,0)),"")</f>
        <v/>
      </c>
    </row>
    <row r="434" ht="15.6" customHeight="1" s="1659">
      <c r="G434" s="1290" t="n"/>
      <c r="H434" s="1291" t="n"/>
      <c r="I434" s="1292">
        <f>IFERROR(INDEX('Price Change - non Flash'!C:C,MATCH('Included-Excluded EANs - GWP'!H434,'Price Change - non Flash'!B:B,0)),"")</f>
        <v/>
      </c>
      <c r="J434" s="1292">
        <f>IFERROR(INDEX('Price Change - non Flash'!D:D,MATCH('Included-Excluded EANs - GWP'!H434,'Price Change - non Flash'!B:B,0)),"")</f>
        <v/>
      </c>
      <c r="K434" s="1292">
        <f>IFERROR(INDEX('Price Change - non Flash'!E:E,MATCH('Included-Excluded EANs - GWP'!H434,'Price Change - non Flash'!B:B,0)),"")</f>
        <v/>
      </c>
    </row>
    <row r="435" ht="15.6" customHeight="1" s="1659">
      <c r="G435" s="1290" t="n"/>
      <c r="H435" s="1291" t="n"/>
      <c r="I435" s="1292">
        <f>IFERROR(INDEX('Price Change - non Flash'!C:C,MATCH('Included-Excluded EANs - GWP'!H435,'Price Change - non Flash'!B:B,0)),"")</f>
        <v/>
      </c>
      <c r="J435" s="1292">
        <f>IFERROR(INDEX('Price Change - non Flash'!D:D,MATCH('Included-Excluded EANs - GWP'!H435,'Price Change - non Flash'!B:B,0)),"")</f>
        <v/>
      </c>
      <c r="K435" s="1292">
        <f>IFERROR(INDEX('Price Change - non Flash'!E:E,MATCH('Included-Excluded EANs - GWP'!H435,'Price Change - non Flash'!B:B,0)),"")</f>
        <v/>
      </c>
    </row>
    <row r="436" ht="15.6" customHeight="1" s="1659">
      <c r="G436" s="1290" t="n"/>
      <c r="H436" s="1291" t="n"/>
      <c r="I436" s="1292">
        <f>IFERROR(INDEX('Price Change - non Flash'!C:C,MATCH('Included-Excluded EANs - GWP'!H436,'Price Change - non Flash'!B:B,0)),"")</f>
        <v/>
      </c>
      <c r="J436" s="1292">
        <f>IFERROR(INDEX('Price Change - non Flash'!D:D,MATCH('Included-Excluded EANs - GWP'!H436,'Price Change - non Flash'!B:B,0)),"")</f>
        <v/>
      </c>
      <c r="K436" s="1292">
        <f>IFERROR(INDEX('Price Change - non Flash'!E:E,MATCH('Included-Excluded EANs - GWP'!H436,'Price Change - non Flash'!B:B,0)),"")</f>
        <v/>
      </c>
    </row>
    <row r="437" ht="15.6" customHeight="1" s="1659">
      <c r="G437" s="1290" t="n"/>
      <c r="H437" s="1291" t="n"/>
      <c r="I437" s="1292">
        <f>IFERROR(INDEX('Price Change - non Flash'!C:C,MATCH('Included-Excluded EANs - GWP'!H437,'Price Change - non Flash'!B:B,0)),"")</f>
        <v/>
      </c>
      <c r="J437" s="1292">
        <f>IFERROR(INDEX('Price Change - non Flash'!D:D,MATCH('Included-Excluded EANs - GWP'!H437,'Price Change - non Flash'!B:B,0)),"")</f>
        <v/>
      </c>
      <c r="K437" s="1292">
        <f>IFERROR(INDEX('Price Change - non Flash'!E:E,MATCH('Included-Excluded EANs - GWP'!H437,'Price Change - non Flash'!B:B,0)),"")</f>
        <v/>
      </c>
    </row>
    <row r="438" ht="15.6" customHeight="1" s="1659">
      <c r="G438" s="1290" t="n"/>
      <c r="H438" s="1291" t="n"/>
      <c r="I438" s="1292">
        <f>IFERROR(INDEX('Price Change - non Flash'!C:C,MATCH('Included-Excluded EANs - GWP'!H438,'Price Change - non Flash'!B:B,0)),"")</f>
        <v/>
      </c>
      <c r="J438" s="1292">
        <f>IFERROR(INDEX('Price Change - non Flash'!D:D,MATCH('Included-Excluded EANs - GWP'!H438,'Price Change - non Flash'!B:B,0)),"")</f>
        <v/>
      </c>
      <c r="K438" s="1292">
        <f>IFERROR(INDEX('Price Change - non Flash'!E:E,MATCH('Included-Excluded EANs - GWP'!H438,'Price Change - non Flash'!B:B,0)),"")</f>
        <v/>
      </c>
    </row>
    <row r="439" ht="15.6" customHeight="1" s="1659">
      <c r="G439" s="1290" t="n"/>
      <c r="H439" s="1291" t="n"/>
      <c r="I439" s="1292">
        <f>IFERROR(INDEX('Price Change - non Flash'!C:C,MATCH('Included-Excluded EANs - GWP'!H439,'Price Change - non Flash'!B:B,0)),"")</f>
        <v/>
      </c>
      <c r="J439" s="1292">
        <f>IFERROR(INDEX('Price Change - non Flash'!D:D,MATCH('Included-Excluded EANs - GWP'!H439,'Price Change - non Flash'!B:B,0)),"")</f>
        <v/>
      </c>
      <c r="K439" s="1292">
        <f>IFERROR(INDEX('Price Change - non Flash'!E:E,MATCH('Included-Excluded EANs - GWP'!H439,'Price Change - non Flash'!B:B,0)),"")</f>
        <v/>
      </c>
    </row>
    <row r="440" ht="15.6" customHeight="1" s="1659">
      <c r="G440" s="1290" t="n"/>
      <c r="H440" s="1291" t="n"/>
      <c r="I440" s="1292">
        <f>IFERROR(INDEX('Price Change - non Flash'!C:C,MATCH('Included-Excluded EANs - GWP'!H440,'Price Change - non Flash'!B:B,0)),"")</f>
        <v/>
      </c>
      <c r="J440" s="1292">
        <f>IFERROR(INDEX('Price Change - non Flash'!D:D,MATCH('Included-Excluded EANs - GWP'!H440,'Price Change - non Flash'!B:B,0)),"")</f>
        <v/>
      </c>
      <c r="K440" s="1292">
        <f>IFERROR(INDEX('Price Change - non Flash'!E:E,MATCH('Included-Excluded EANs - GWP'!H440,'Price Change - non Flash'!B:B,0)),"")</f>
        <v/>
      </c>
    </row>
    <row r="441" ht="15.6" customHeight="1" s="1659">
      <c r="G441" s="1290" t="n"/>
      <c r="H441" s="1291" t="n"/>
      <c r="I441" s="1292">
        <f>IFERROR(INDEX('Price Change - non Flash'!C:C,MATCH('Included-Excluded EANs - GWP'!H441,'Price Change - non Flash'!B:B,0)),"")</f>
        <v/>
      </c>
      <c r="J441" s="1292">
        <f>IFERROR(INDEX('Price Change - non Flash'!D:D,MATCH('Included-Excluded EANs - GWP'!H441,'Price Change - non Flash'!B:B,0)),"")</f>
        <v/>
      </c>
      <c r="K441" s="1292">
        <f>IFERROR(INDEX('Price Change - non Flash'!E:E,MATCH('Included-Excluded EANs - GWP'!H441,'Price Change - non Flash'!B:B,0)),"")</f>
        <v/>
      </c>
    </row>
    <row r="442" ht="15.6" customHeight="1" s="1659">
      <c r="G442" s="1290" t="n"/>
      <c r="H442" s="1291" t="n"/>
      <c r="I442" s="1292">
        <f>IFERROR(INDEX('Price Change - non Flash'!C:C,MATCH('Included-Excluded EANs - GWP'!H442,'Price Change - non Flash'!B:B,0)),"")</f>
        <v/>
      </c>
      <c r="J442" s="1292">
        <f>IFERROR(INDEX('Price Change - non Flash'!D:D,MATCH('Included-Excluded EANs - GWP'!H442,'Price Change - non Flash'!B:B,0)),"")</f>
        <v/>
      </c>
      <c r="K442" s="1292">
        <f>IFERROR(INDEX('Price Change - non Flash'!E:E,MATCH('Included-Excluded EANs - GWP'!H442,'Price Change - non Flash'!B:B,0)),"")</f>
        <v/>
      </c>
    </row>
    <row r="443" ht="15.6" customHeight="1" s="1659">
      <c r="G443" s="1290" t="n"/>
      <c r="H443" s="1291" t="n"/>
      <c r="I443" s="1292">
        <f>IFERROR(INDEX('Price Change - non Flash'!C:C,MATCH('Included-Excluded EANs - GWP'!H443,'Price Change - non Flash'!B:B,0)),"")</f>
        <v/>
      </c>
      <c r="J443" s="1292">
        <f>IFERROR(INDEX('Price Change - non Flash'!D:D,MATCH('Included-Excluded EANs - GWP'!H443,'Price Change - non Flash'!B:B,0)),"")</f>
        <v/>
      </c>
      <c r="K443" s="1292">
        <f>IFERROR(INDEX('Price Change - non Flash'!E:E,MATCH('Included-Excluded EANs - GWP'!H443,'Price Change - non Flash'!B:B,0)),"")</f>
        <v/>
      </c>
    </row>
    <row r="444" ht="15.6" customHeight="1" s="1659">
      <c r="G444" s="1290" t="n"/>
      <c r="H444" s="1291" t="n"/>
      <c r="I444" s="1292">
        <f>IFERROR(INDEX('Price Change - non Flash'!C:C,MATCH('Included-Excluded EANs - GWP'!H444,'Price Change - non Flash'!B:B,0)),"")</f>
        <v/>
      </c>
      <c r="J444" s="1292">
        <f>IFERROR(INDEX('Price Change - non Flash'!D:D,MATCH('Included-Excluded EANs - GWP'!H444,'Price Change - non Flash'!B:B,0)),"")</f>
        <v/>
      </c>
      <c r="K444" s="1292">
        <f>IFERROR(INDEX('Price Change - non Flash'!E:E,MATCH('Included-Excluded EANs - GWP'!H444,'Price Change - non Flash'!B:B,0)),"")</f>
        <v/>
      </c>
    </row>
    <row r="445" ht="15.6" customHeight="1" s="1659">
      <c r="G445" s="1290" t="n"/>
      <c r="H445" s="1291" t="n"/>
      <c r="I445" s="1292">
        <f>IFERROR(INDEX('Price Change - non Flash'!C:C,MATCH('Included-Excluded EANs - GWP'!H445,'Price Change - non Flash'!B:B,0)),"")</f>
        <v/>
      </c>
      <c r="J445" s="1292">
        <f>IFERROR(INDEX('Price Change - non Flash'!D:D,MATCH('Included-Excluded EANs - GWP'!H445,'Price Change - non Flash'!B:B,0)),"")</f>
        <v/>
      </c>
      <c r="K445" s="1292">
        <f>IFERROR(INDEX('Price Change - non Flash'!E:E,MATCH('Included-Excluded EANs - GWP'!H445,'Price Change - non Flash'!B:B,0)),"")</f>
        <v/>
      </c>
    </row>
    <row r="446" ht="15.6" customHeight="1" s="1659">
      <c r="G446" s="1290" t="n"/>
      <c r="H446" s="1291" t="n"/>
      <c r="I446" s="1292">
        <f>IFERROR(INDEX('Price Change - non Flash'!C:C,MATCH('Included-Excluded EANs - GWP'!H446,'Price Change - non Flash'!B:B,0)),"")</f>
        <v/>
      </c>
      <c r="J446" s="1292">
        <f>IFERROR(INDEX('Price Change - non Flash'!D:D,MATCH('Included-Excluded EANs - GWP'!H446,'Price Change - non Flash'!B:B,0)),"")</f>
        <v/>
      </c>
      <c r="K446" s="1292">
        <f>IFERROR(INDEX('Price Change - non Flash'!E:E,MATCH('Included-Excluded EANs - GWP'!H446,'Price Change - non Flash'!B:B,0)),"")</f>
        <v/>
      </c>
    </row>
    <row r="447" ht="15.6" customHeight="1" s="1659">
      <c r="G447" s="1290" t="n"/>
      <c r="H447" s="1291" t="n"/>
      <c r="I447" s="1292">
        <f>IFERROR(INDEX('Price Change - non Flash'!C:C,MATCH('Included-Excluded EANs - GWP'!H447,'Price Change - non Flash'!B:B,0)),"")</f>
        <v/>
      </c>
      <c r="J447" s="1292">
        <f>IFERROR(INDEX('Price Change - non Flash'!D:D,MATCH('Included-Excluded EANs - GWP'!H447,'Price Change - non Flash'!B:B,0)),"")</f>
        <v/>
      </c>
      <c r="K447" s="1292">
        <f>IFERROR(INDEX('Price Change - non Flash'!E:E,MATCH('Included-Excluded EANs - GWP'!H447,'Price Change - non Flash'!B:B,0)),"")</f>
        <v/>
      </c>
    </row>
    <row r="448" ht="15.6" customHeight="1" s="1659">
      <c r="G448" s="1290" t="n"/>
      <c r="H448" s="1291" t="n"/>
      <c r="I448" s="1292">
        <f>IFERROR(INDEX('Price Change - non Flash'!C:C,MATCH('Included-Excluded EANs - GWP'!H448,'Price Change - non Flash'!B:B,0)),"")</f>
        <v/>
      </c>
      <c r="J448" s="1292">
        <f>IFERROR(INDEX('Price Change - non Flash'!D:D,MATCH('Included-Excluded EANs - GWP'!H448,'Price Change - non Flash'!B:B,0)),"")</f>
        <v/>
      </c>
      <c r="K448" s="1292">
        <f>IFERROR(INDEX('Price Change - non Flash'!E:E,MATCH('Included-Excluded EANs - GWP'!H448,'Price Change - non Flash'!B:B,0)),"")</f>
        <v/>
      </c>
    </row>
    <row r="449" ht="15.6" customHeight="1" s="1659">
      <c r="G449" s="1290" t="n"/>
      <c r="H449" s="1291" t="n"/>
      <c r="I449" s="1292">
        <f>IFERROR(INDEX('Price Change - non Flash'!C:C,MATCH('Included-Excluded EANs - GWP'!H449,'Price Change - non Flash'!B:B,0)),"")</f>
        <v/>
      </c>
      <c r="J449" s="1292">
        <f>IFERROR(INDEX('Price Change - non Flash'!D:D,MATCH('Included-Excluded EANs - GWP'!H449,'Price Change - non Flash'!B:B,0)),"")</f>
        <v/>
      </c>
      <c r="K449" s="1292">
        <f>IFERROR(INDEX('Price Change - non Flash'!E:E,MATCH('Included-Excluded EANs - GWP'!H449,'Price Change - non Flash'!B:B,0)),"")</f>
        <v/>
      </c>
    </row>
    <row r="450" ht="15.6" customHeight="1" s="1659">
      <c r="G450" s="1290" t="n"/>
      <c r="H450" s="1291" t="n"/>
      <c r="I450" s="1292">
        <f>IFERROR(INDEX('Price Change - non Flash'!C:C,MATCH('Included-Excluded EANs - GWP'!H450,'Price Change - non Flash'!B:B,0)),"")</f>
        <v/>
      </c>
      <c r="J450" s="1292">
        <f>IFERROR(INDEX('Price Change - non Flash'!D:D,MATCH('Included-Excluded EANs - GWP'!H450,'Price Change - non Flash'!B:B,0)),"")</f>
        <v/>
      </c>
      <c r="K450" s="1292">
        <f>IFERROR(INDEX('Price Change - non Flash'!E:E,MATCH('Included-Excluded EANs - GWP'!H450,'Price Change - non Flash'!B:B,0)),"")</f>
        <v/>
      </c>
    </row>
    <row r="451" ht="15.6" customHeight="1" s="1659">
      <c r="G451" s="1290" t="n"/>
      <c r="H451" s="1291" t="n"/>
      <c r="I451" s="1292">
        <f>IFERROR(INDEX('Price Change - non Flash'!C:C,MATCH('Included-Excluded EANs - GWP'!H451,'Price Change - non Flash'!B:B,0)),"")</f>
        <v/>
      </c>
      <c r="J451" s="1292">
        <f>IFERROR(INDEX('Price Change - non Flash'!D:D,MATCH('Included-Excluded EANs - GWP'!H451,'Price Change - non Flash'!B:B,0)),"")</f>
        <v/>
      </c>
      <c r="K451" s="1292">
        <f>IFERROR(INDEX('Price Change - non Flash'!E:E,MATCH('Included-Excluded EANs - GWP'!H451,'Price Change - non Flash'!B:B,0)),"")</f>
        <v/>
      </c>
    </row>
    <row r="452" ht="15.6" customHeight="1" s="1659">
      <c r="G452" s="1290" t="n"/>
      <c r="H452" s="1291" t="n"/>
      <c r="I452" s="1292">
        <f>IFERROR(INDEX('Price Change - non Flash'!C:C,MATCH('Included-Excluded EANs - GWP'!H452,'Price Change - non Flash'!B:B,0)),"")</f>
        <v/>
      </c>
      <c r="J452" s="1292">
        <f>IFERROR(INDEX('Price Change - non Flash'!D:D,MATCH('Included-Excluded EANs - GWP'!H452,'Price Change - non Flash'!B:B,0)),"")</f>
        <v/>
      </c>
      <c r="K452" s="1292">
        <f>IFERROR(INDEX('Price Change - non Flash'!E:E,MATCH('Included-Excluded EANs - GWP'!H452,'Price Change - non Flash'!B:B,0)),"")</f>
        <v/>
      </c>
    </row>
    <row r="453" ht="15.6" customHeight="1" s="1659">
      <c r="G453" s="1290" t="n"/>
      <c r="H453" s="1291" t="n"/>
      <c r="I453" s="1292">
        <f>IFERROR(INDEX('Price Change - non Flash'!C:C,MATCH('Included-Excluded EANs - GWP'!H453,'Price Change - non Flash'!B:B,0)),"")</f>
        <v/>
      </c>
      <c r="J453" s="1292">
        <f>IFERROR(INDEX('Price Change - non Flash'!D:D,MATCH('Included-Excluded EANs - GWP'!H453,'Price Change - non Flash'!B:B,0)),"")</f>
        <v/>
      </c>
      <c r="K453" s="1292">
        <f>IFERROR(INDEX('Price Change - non Flash'!E:E,MATCH('Included-Excluded EANs - GWP'!H453,'Price Change - non Flash'!B:B,0)),"")</f>
        <v/>
      </c>
    </row>
    <row r="454" ht="15.6" customHeight="1" s="1659">
      <c r="G454" s="1290" t="n"/>
      <c r="H454" s="1291" t="n"/>
      <c r="I454" s="1292">
        <f>IFERROR(INDEX('Price Change - non Flash'!C:C,MATCH('Included-Excluded EANs - GWP'!H454,'Price Change - non Flash'!B:B,0)),"")</f>
        <v/>
      </c>
      <c r="J454" s="1292">
        <f>IFERROR(INDEX('Price Change - non Flash'!D:D,MATCH('Included-Excluded EANs - GWP'!H454,'Price Change - non Flash'!B:B,0)),"")</f>
        <v/>
      </c>
      <c r="K454" s="1292">
        <f>IFERROR(INDEX('Price Change - non Flash'!E:E,MATCH('Included-Excluded EANs - GWP'!H454,'Price Change - non Flash'!B:B,0)),"")</f>
        <v/>
      </c>
    </row>
    <row r="455" ht="15.6" customHeight="1" s="1659">
      <c r="G455" s="1290" t="n"/>
      <c r="H455" s="1291" t="n"/>
      <c r="I455" s="1292">
        <f>IFERROR(INDEX('Price Change - non Flash'!C:C,MATCH('Included-Excluded EANs - GWP'!H455,'Price Change - non Flash'!B:B,0)),"")</f>
        <v/>
      </c>
      <c r="J455" s="1292">
        <f>IFERROR(INDEX('Price Change - non Flash'!D:D,MATCH('Included-Excluded EANs - GWP'!H455,'Price Change - non Flash'!B:B,0)),"")</f>
        <v/>
      </c>
      <c r="K455" s="1292">
        <f>IFERROR(INDEX('Price Change - non Flash'!E:E,MATCH('Included-Excluded EANs - GWP'!H455,'Price Change - non Flash'!B:B,0)),"")</f>
        <v/>
      </c>
    </row>
    <row r="456" ht="15.6" customHeight="1" s="1659">
      <c r="G456" s="1290" t="n"/>
      <c r="H456" s="1291" t="n"/>
      <c r="I456" s="1292">
        <f>IFERROR(INDEX('Price Change - non Flash'!C:C,MATCH('Included-Excluded EANs - GWP'!H456,'Price Change - non Flash'!B:B,0)),"")</f>
        <v/>
      </c>
      <c r="J456" s="1292">
        <f>IFERROR(INDEX('Price Change - non Flash'!D:D,MATCH('Included-Excluded EANs - GWP'!H456,'Price Change - non Flash'!B:B,0)),"")</f>
        <v/>
      </c>
      <c r="K456" s="1292">
        <f>IFERROR(INDEX('Price Change - non Flash'!E:E,MATCH('Included-Excluded EANs - GWP'!H456,'Price Change - non Flash'!B:B,0)),"")</f>
        <v/>
      </c>
    </row>
    <row r="457" ht="15.6" customHeight="1" s="1659">
      <c r="G457" s="1290" t="n"/>
      <c r="H457" s="1291" t="n"/>
      <c r="I457" s="1292">
        <f>IFERROR(INDEX('Price Change - non Flash'!C:C,MATCH('Included-Excluded EANs - GWP'!H457,'Price Change - non Flash'!B:B,0)),"")</f>
        <v/>
      </c>
      <c r="J457" s="1292">
        <f>IFERROR(INDEX('Price Change - non Flash'!D:D,MATCH('Included-Excluded EANs - GWP'!H457,'Price Change - non Flash'!B:B,0)),"")</f>
        <v/>
      </c>
      <c r="K457" s="1292">
        <f>IFERROR(INDEX('Price Change - non Flash'!E:E,MATCH('Included-Excluded EANs - GWP'!H457,'Price Change - non Flash'!B:B,0)),"")</f>
        <v/>
      </c>
    </row>
    <row r="458" ht="15.6" customHeight="1" s="1659">
      <c r="G458" s="1290" t="n"/>
      <c r="H458" s="1291" t="n"/>
      <c r="I458" s="1292">
        <f>IFERROR(INDEX('Price Change - non Flash'!C:C,MATCH('Included-Excluded EANs - GWP'!H458,'Price Change - non Flash'!B:B,0)),"")</f>
        <v/>
      </c>
      <c r="J458" s="1292">
        <f>IFERROR(INDEX('Price Change - non Flash'!D:D,MATCH('Included-Excluded EANs - GWP'!H458,'Price Change - non Flash'!B:B,0)),"")</f>
        <v/>
      </c>
      <c r="K458" s="1292">
        <f>IFERROR(INDEX('Price Change - non Flash'!E:E,MATCH('Included-Excluded EANs - GWP'!H458,'Price Change - non Flash'!B:B,0)),"")</f>
        <v/>
      </c>
    </row>
    <row r="459" ht="15.6" customHeight="1" s="1659">
      <c r="G459" s="1290" t="n"/>
      <c r="H459" s="1291" t="n"/>
      <c r="I459" s="1292">
        <f>IFERROR(INDEX('Price Change - non Flash'!C:C,MATCH('Included-Excluded EANs - GWP'!H459,'Price Change - non Flash'!B:B,0)),"")</f>
        <v/>
      </c>
      <c r="J459" s="1292">
        <f>IFERROR(INDEX('Price Change - non Flash'!D:D,MATCH('Included-Excluded EANs - GWP'!H459,'Price Change - non Flash'!B:B,0)),"")</f>
        <v/>
      </c>
      <c r="K459" s="1292">
        <f>IFERROR(INDEX('Price Change - non Flash'!E:E,MATCH('Included-Excluded EANs - GWP'!H459,'Price Change - non Flash'!B:B,0)),"")</f>
        <v/>
      </c>
    </row>
    <row r="460" ht="15.6" customHeight="1" s="1659">
      <c r="G460" s="1290" t="n"/>
      <c r="H460" s="1291" t="n"/>
      <c r="I460" s="1292">
        <f>IFERROR(INDEX('Price Change - non Flash'!C:C,MATCH('Included-Excluded EANs - GWP'!H460,'Price Change - non Flash'!B:B,0)),"")</f>
        <v/>
      </c>
      <c r="J460" s="1292">
        <f>IFERROR(INDEX('Price Change - non Flash'!D:D,MATCH('Included-Excluded EANs - GWP'!H460,'Price Change - non Flash'!B:B,0)),"")</f>
        <v/>
      </c>
      <c r="K460" s="1292">
        <f>IFERROR(INDEX('Price Change - non Flash'!E:E,MATCH('Included-Excluded EANs - GWP'!H460,'Price Change - non Flash'!B:B,0)),"")</f>
        <v/>
      </c>
    </row>
    <row r="461" ht="15.6" customHeight="1" s="1659">
      <c r="G461" s="1290" t="n"/>
      <c r="H461" s="1291" t="n"/>
      <c r="I461" s="1292">
        <f>IFERROR(INDEX('Price Change - non Flash'!C:C,MATCH('Included-Excluded EANs - GWP'!H461,'Price Change - non Flash'!B:B,0)),"")</f>
        <v/>
      </c>
      <c r="J461" s="1292">
        <f>IFERROR(INDEX('Price Change - non Flash'!D:D,MATCH('Included-Excluded EANs - GWP'!H461,'Price Change - non Flash'!B:B,0)),"")</f>
        <v/>
      </c>
      <c r="K461" s="1292">
        <f>IFERROR(INDEX('Price Change - non Flash'!E:E,MATCH('Included-Excluded EANs - GWP'!H461,'Price Change - non Flash'!B:B,0)),"")</f>
        <v/>
      </c>
    </row>
    <row r="462" ht="15.6" customHeight="1" s="1659">
      <c r="G462" s="1290" t="n"/>
      <c r="H462" s="1291" t="n"/>
      <c r="I462" s="1292">
        <f>IFERROR(INDEX('Price Change - non Flash'!C:C,MATCH('Included-Excluded EANs - GWP'!H462,'Price Change - non Flash'!B:B,0)),"")</f>
        <v/>
      </c>
      <c r="J462" s="1292">
        <f>IFERROR(INDEX('Price Change - non Flash'!D:D,MATCH('Included-Excluded EANs - GWP'!H462,'Price Change - non Flash'!B:B,0)),"")</f>
        <v/>
      </c>
      <c r="K462" s="1292">
        <f>IFERROR(INDEX('Price Change - non Flash'!E:E,MATCH('Included-Excluded EANs - GWP'!H462,'Price Change - non Flash'!B:B,0)),"")</f>
        <v/>
      </c>
    </row>
    <row r="463" ht="15.6" customHeight="1" s="1659">
      <c r="G463" s="1290" t="n"/>
      <c r="H463" s="1291" t="n"/>
      <c r="I463" s="1292">
        <f>IFERROR(INDEX('Price Change - non Flash'!C:C,MATCH('Included-Excluded EANs - GWP'!H463,'Price Change - non Flash'!B:B,0)),"")</f>
        <v/>
      </c>
      <c r="J463" s="1292">
        <f>IFERROR(INDEX('Price Change - non Flash'!D:D,MATCH('Included-Excluded EANs - GWP'!H463,'Price Change - non Flash'!B:B,0)),"")</f>
        <v/>
      </c>
      <c r="K463" s="1292">
        <f>IFERROR(INDEX('Price Change - non Flash'!E:E,MATCH('Included-Excluded EANs - GWP'!H463,'Price Change - non Flash'!B:B,0)),"")</f>
        <v/>
      </c>
    </row>
    <row r="464" ht="15.6" customHeight="1" s="1659">
      <c r="G464" s="1290" t="n"/>
      <c r="H464" s="1291" t="n"/>
      <c r="I464" s="1292">
        <f>IFERROR(INDEX('Price Change - non Flash'!C:C,MATCH('Included-Excluded EANs - GWP'!H464,'Price Change - non Flash'!B:B,0)),"")</f>
        <v/>
      </c>
      <c r="J464" s="1292">
        <f>IFERROR(INDEX('Price Change - non Flash'!D:D,MATCH('Included-Excluded EANs - GWP'!H464,'Price Change - non Flash'!B:B,0)),"")</f>
        <v/>
      </c>
      <c r="K464" s="1292">
        <f>IFERROR(INDEX('Price Change - non Flash'!E:E,MATCH('Included-Excluded EANs - GWP'!H464,'Price Change - non Flash'!B:B,0)),"")</f>
        <v/>
      </c>
    </row>
    <row r="465" ht="15.6" customHeight="1" s="1659">
      <c r="G465" s="1290" t="n"/>
      <c r="H465" s="1291" t="n"/>
      <c r="I465" s="1292">
        <f>IFERROR(INDEX('Price Change - non Flash'!C:C,MATCH('Included-Excluded EANs - GWP'!H465,'Price Change - non Flash'!B:B,0)),"")</f>
        <v/>
      </c>
      <c r="J465" s="1292">
        <f>IFERROR(INDEX('Price Change - non Flash'!D:D,MATCH('Included-Excluded EANs - GWP'!H465,'Price Change - non Flash'!B:B,0)),"")</f>
        <v/>
      </c>
      <c r="K465" s="1292">
        <f>IFERROR(INDEX('Price Change - non Flash'!E:E,MATCH('Included-Excluded EANs - GWP'!H465,'Price Change - non Flash'!B:B,0)),"")</f>
        <v/>
      </c>
    </row>
    <row r="466" ht="15.6" customHeight="1" s="1659">
      <c r="G466" s="1290" t="n"/>
      <c r="H466" s="1291" t="n"/>
      <c r="I466" s="1292">
        <f>IFERROR(INDEX('Price Change - non Flash'!C:C,MATCH('Included-Excluded EANs - GWP'!H466,'Price Change - non Flash'!B:B,0)),"")</f>
        <v/>
      </c>
      <c r="J466" s="1292">
        <f>IFERROR(INDEX('Price Change - non Flash'!D:D,MATCH('Included-Excluded EANs - GWP'!H466,'Price Change - non Flash'!B:B,0)),"")</f>
        <v/>
      </c>
      <c r="K466" s="1292">
        <f>IFERROR(INDEX('Price Change - non Flash'!E:E,MATCH('Included-Excluded EANs - GWP'!H466,'Price Change - non Flash'!B:B,0)),"")</f>
        <v/>
      </c>
    </row>
    <row r="467" ht="15.6" customHeight="1" s="1659">
      <c r="G467" s="1290" t="n"/>
      <c r="H467" s="1291" t="n"/>
      <c r="I467" s="1292">
        <f>IFERROR(INDEX('Price Change - non Flash'!C:C,MATCH('Included-Excluded EANs - GWP'!H467,'Price Change - non Flash'!B:B,0)),"")</f>
        <v/>
      </c>
      <c r="J467" s="1292">
        <f>IFERROR(INDEX('Price Change - non Flash'!D:D,MATCH('Included-Excluded EANs - GWP'!H467,'Price Change - non Flash'!B:B,0)),"")</f>
        <v/>
      </c>
      <c r="K467" s="1292">
        <f>IFERROR(INDEX('Price Change - non Flash'!E:E,MATCH('Included-Excluded EANs - GWP'!H467,'Price Change - non Flash'!B:B,0)),"")</f>
        <v/>
      </c>
    </row>
    <row r="468" ht="15.6" customHeight="1" s="1659">
      <c r="G468" s="1290" t="n"/>
      <c r="H468" s="1291" t="n"/>
      <c r="I468" s="1292">
        <f>IFERROR(INDEX('Price Change - non Flash'!C:C,MATCH('Included-Excluded EANs - GWP'!H468,'Price Change - non Flash'!B:B,0)),"")</f>
        <v/>
      </c>
      <c r="J468" s="1292">
        <f>IFERROR(INDEX('Price Change - non Flash'!D:D,MATCH('Included-Excluded EANs - GWP'!H468,'Price Change - non Flash'!B:B,0)),"")</f>
        <v/>
      </c>
      <c r="K468" s="1292">
        <f>IFERROR(INDEX('Price Change - non Flash'!E:E,MATCH('Included-Excluded EANs - GWP'!H468,'Price Change - non Flash'!B:B,0)),"")</f>
        <v/>
      </c>
    </row>
    <row r="469" ht="15.6" customHeight="1" s="1659">
      <c r="G469" s="1290" t="n"/>
      <c r="H469" s="1291" t="n"/>
      <c r="I469" s="1292">
        <f>IFERROR(INDEX('Price Change - non Flash'!C:C,MATCH('Included-Excluded EANs - GWP'!H469,'Price Change - non Flash'!B:B,0)),"")</f>
        <v/>
      </c>
      <c r="J469" s="1292">
        <f>IFERROR(INDEX('Price Change - non Flash'!D:D,MATCH('Included-Excluded EANs - GWP'!H469,'Price Change - non Flash'!B:B,0)),"")</f>
        <v/>
      </c>
      <c r="K469" s="1292">
        <f>IFERROR(INDEX('Price Change - non Flash'!E:E,MATCH('Included-Excluded EANs - GWP'!H469,'Price Change - non Flash'!B:B,0)),"")</f>
        <v/>
      </c>
    </row>
    <row r="470" ht="15.6" customHeight="1" s="1659">
      <c r="G470" s="1290" t="n"/>
      <c r="H470" s="1291" t="n"/>
      <c r="I470" s="1292">
        <f>IFERROR(INDEX('Price Change - non Flash'!C:C,MATCH('Included-Excluded EANs - GWP'!H470,'Price Change - non Flash'!B:B,0)),"")</f>
        <v/>
      </c>
      <c r="J470" s="1292">
        <f>IFERROR(INDEX('Price Change - non Flash'!D:D,MATCH('Included-Excluded EANs - GWP'!H470,'Price Change - non Flash'!B:B,0)),"")</f>
        <v/>
      </c>
      <c r="K470" s="1292">
        <f>IFERROR(INDEX('Price Change - non Flash'!E:E,MATCH('Included-Excluded EANs - GWP'!H470,'Price Change - non Flash'!B:B,0)),"")</f>
        <v/>
      </c>
    </row>
    <row r="471" ht="15.6" customHeight="1" s="1659">
      <c r="G471" s="1290" t="n"/>
      <c r="H471" s="1291" t="n"/>
      <c r="I471" s="1292">
        <f>IFERROR(INDEX('Price Change - non Flash'!C:C,MATCH('Included-Excluded EANs - GWP'!H471,'Price Change - non Flash'!B:B,0)),"")</f>
        <v/>
      </c>
      <c r="J471" s="1292">
        <f>IFERROR(INDEX('Price Change - non Flash'!D:D,MATCH('Included-Excluded EANs - GWP'!H471,'Price Change - non Flash'!B:B,0)),"")</f>
        <v/>
      </c>
      <c r="K471" s="1292">
        <f>IFERROR(INDEX('Price Change - non Flash'!E:E,MATCH('Included-Excluded EANs - GWP'!H471,'Price Change - non Flash'!B:B,0)),"")</f>
        <v/>
      </c>
    </row>
    <row r="472" ht="15.6" customHeight="1" s="1659">
      <c r="G472" s="1290" t="n"/>
      <c r="H472" s="1291" t="n"/>
      <c r="I472" s="1292">
        <f>IFERROR(INDEX('Price Change - non Flash'!C:C,MATCH('Included-Excluded EANs - GWP'!H472,'Price Change - non Flash'!B:B,0)),"")</f>
        <v/>
      </c>
      <c r="J472" s="1292">
        <f>IFERROR(INDEX('Price Change - non Flash'!D:D,MATCH('Included-Excluded EANs - GWP'!H472,'Price Change - non Flash'!B:B,0)),"")</f>
        <v/>
      </c>
      <c r="K472" s="1292">
        <f>IFERROR(INDEX('Price Change - non Flash'!E:E,MATCH('Included-Excluded EANs - GWP'!H472,'Price Change - non Flash'!B:B,0)),"")</f>
        <v/>
      </c>
    </row>
    <row r="473" ht="15.6" customHeight="1" s="1659">
      <c r="G473" s="1290" t="n"/>
      <c r="H473" s="1291" t="n"/>
      <c r="I473" s="1292">
        <f>IFERROR(INDEX('Price Change - non Flash'!C:C,MATCH('Included-Excluded EANs - GWP'!H473,'Price Change - non Flash'!B:B,0)),"")</f>
        <v/>
      </c>
      <c r="J473" s="1292">
        <f>IFERROR(INDEX('Price Change - non Flash'!D:D,MATCH('Included-Excluded EANs - GWP'!H473,'Price Change - non Flash'!B:B,0)),"")</f>
        <v/>
      </c>
      <c r="K473" s="1292">
        <f>IFERROR(INDEX('Price Change - non Flash'!E:E,MATCH('Included-Excluded EANs - GWP'!H473,'Price Change - non Flash'!B:B,0)),"")</f>
        <v/>
      </c>
    </row>
    <row r="474" ht="15.6" customHeight="1" s="1659">
      <c r="G474" s="1290" t="n"/>
      <c r="H474" s="1291" t="n"/>
      <c r="I474" s="1292">
        <f>IFERROR(INDEX('Price Change - non Flash'!C:C,MATCH('Included-Excluded EANs - GWP'!H474,'Price Change - non Flash'!B:B,0)),"")</f>
        <v/>
      </c>
      <c r="J474" s="1292">
        <f>IFERROR(INDEX('Price Change - non Flash'!D:D,MATCH('Included-Excluded EANs - GWP'!H474,'Price Change - non Flash'!B:B,0)),"")</f>
        <v/>
      </c>
      <c r="K474" s="1292">
        <f>IFERROR(INDEX('Price Change - non Flash'!E:E,MATCH('Included-Excluded EANs - GWP'!H474,'Price Change - non Flash'!B:B,0)),"")</f>
        <v/>
      </c>
    </row>
    <row r="475" ht="15.6" customHeight="1" s="1659">
      <c r="G475" s="1290" t="n"/>
      <c r="H475" s="1291" t="n"/>
      <c r="I475" s="1292">
        <f>IFERROR(INDEX('Price Change - non Flash'!C:C,MATCH('Included-Excluded EANs - GWP'!H475,'Price Change - non Flash'!B:B,0)),"")</f>
        <v/>
      </c>
      <c r="J475" s="1292">
        <f>IFERROR(INDEX('Price Change - non Flash'!D:D,MATCH('Included-Excluded EANs - GWP'!H475,'Price Change - non Flash'!B:B,0)),"")</f>
        <v/>
      </c>
      <c r="K475" s="1292">
        <f>IFERROR(INDEX('Price Change - non Flash'!E:E,MATCH('Included-Excluded EANs - GWP'!H475,'Price Change - non Flash'!B:B,0)),"")</f>
        <v/>
      </c>
    </row>
    <row r="476" ht="15.6" customHeight="1" s="1659">
      <c r="G476" s="1290" t="n"/>
      <c r="H476" s="1291" t="n"/>
      <c r="I476" s="1292">
        <f>IFERROR(INDEX('Price Change - non Flash'!C:C,MATCH('Included-Excluded EANs - GWP'!H476,'Price Change - non Flash'!B:B,0)),"")</f>
        <v/>
      </c>
      <c r="J476" s="1292">
        <f>IFERROR(INDEX('Price Change - non Flash'!D:D,MATCH('Included-Excluded EANs - GWP'!H476,'Price Change - non Flash'!B:B,0)),"")</f>
        <v/>
      </c>
      <c r="K476" s="1292">
        <f>IFERROR(INDEX('Price Change - non Flash'!E:E,MATCH('Included-Excluded EANs - GWP'!H476,'Price Change - non Flash'!B:B,0)),"")</f>
        <v/>
      </c>
    </row>
    <row r="477" ht="15.6" customHeight="1" s="1659">
      <c r="G477" s="1290" t="n"/>
      <c r="H477" s="1291" t="n"/>
      <c r="I477" s="1292">
        <f>IFERROR(INDEX('Price Change - non Flash'!C:C,MATCH('Included-Excluded EANs - GWP'!H477,'Price Change - non Flash'!B:B,0)),"")</f>
        <v/>
      </c>
      <c r="J477" s="1292">
        <f>IFERROR(INDEX('Price Change - non Flash'!D:D,MATCH('Included-Excluded EANs - GWP'!H477,'Price Change - non Flash'!B:B,0)),"")</f>
        <v/>
      </c>
      <c r="K477" s="1292">
        <f>IFERROR(INDEX('Price Change - non Flash'!E:E,MATCH('Included-Excluded EANs - GWP'!H477,'Price Change - non Flash'!B:B,0)),"")</f>
        <v/>
      </c>
    </row>
    <row r="478" ht="15.6" customHeight="1" s="1659">
      <c r="G478" s="1290" t="n"/>
      <c r="H478" s="1291" t="n"/>
      <c r="I478" s="1292">
        <f>IFERROR(INDEX('Price Change - non Flash'!C:C,MATCH('Included-Excluded EANs - GWP'!H478,'Price Change - non Flash'!B:B,0)),"")</f>
        <v/>
      </c>
      <c r="J478" s="1292">
        <f>IFERROR(INDEX('Price Change - non Flash'!D:D,MATCH('Included-Excluded EANs - GWP'!H478,'Price Change - non Flash'!B:B,0)),"")</f>
        <v/>
      </c>
      <c r="K478" s="1292">
        <f>IFERROR(INDEX('Price Change - non Flash'!E:E,MATCH('Included-Excluded EANs - GWP'!H478,'Price Change - non Flash'!B:B,0)),"")</f>
        <v/>
      </c>
    </row>
    <row r="479" ht="15.6" customHeight="1" s="1659">
      <c r="G479" s="1290" t="n"/>
      <c r="H479" s="1291" t="n"/>
      <c r="I479" s="1292">
        <f>IFERROR(INDEX('Price Change - non Flash'!C:C,MATCH('Included-Excluded EANs - GWP'!H479,'Price Change - non Flash'!B:B,0)),"")</f>
        <v/>
      </c>
      <c r="J479" s="1292">
        <f>IFERROR(INDEX('Price Change - non Flash'!D:D,MATCH('Included-Excluded EANs - GWP'!H479,'Price Change - non Flash'!B:B,0)),"")</f>
        <v/>
      </c>
      <c r="K479" s="1292">
        <f>IFERROR(INDEX('Price Change - non Flash'!E:E,MATCH('Included-Excluded EANs - GWP'!H479,'Price Change - non Flash'!B:B,0)),"")</f>
        <v/>
      </c>
    </row>
    <row r="480" ht="15.6" customHeight="1" s="1659">
      <c r="G480" s="1290" t="n"/>
      <c r="H480" s="1291" t="n"/>
      <c r="I480" s="1292">
        <f>IFERROR(INDEX('Price Change - non Flash'!C:C,MATCH('Included-Excluded EANs - GWP'!H480,'Price Change - non Flash'!B:B,0)),"")</f>
        <v/>
      </c>
      <c r="J480" s="1292">
        <f>IFERROR(INDEX('Price Change - non Flash'!D:D,MATCH('Included-Excluded EANs - GWP'!H480,'Price Change - non Flash'!B:B,0)),"")</f>
        <v/>
      </c>
      <c r="K480" s="1292">
        <f>IFERROR(INDEX('Price Change - non Flash'!E:E,MATCH('Included-Excluded EANs - GWP'!H480,'Price Change - non Flash'!B:B,0)),"")</f>
        <v/>
      </c>
    </row>
    <row r="481" ht="15.6" customHeight="1" s="1659">
      <c r="G481" s="1290" t="n"/>
      <c r="H481" s="1291" t="n"/>
      <c r="I481" s="1292">
        <f>IFERROR(INDEX('Price Change - non Flash'!C:C,MATCH('Included-Excluded EANs - GWP'!H481,'Price Change - non Flash'!B:B,0)),"")</f>
        <v/>
      </c>
      <c r="J481" s="1292">
        <f>IFERROR(INDEX('Price Change - non Flash'!D:D,MATCH('Included-Excluded EANs - GWP'!H481,'Price Change - non Flash'!B:B,0)),"")</f>
        <v/>
      </c>
      <c r="K481" s="1292">
        <f>IFERROR(INDEX('Price Change - non Flash'!E:E,MATCH('Included-Excluded EANs - GWP'!H481,'Price Change - non Flash'!B:B,0)),"")</f>
        <v/>
      </c>
    </row>
    <row r="482" ht="15.6" customHeight="1" s="1659">
      <c r="G482" s="1290" t="n"/>
      <c r="H482" s="1291" t="n"/>
      <c r="I482" s="1292">
        <f>IFERROR(INDEX('Price Change - non Flash'!C:C,MATCH('Included-Excluded EANs - GWP'!H482,'Price Change - non Flash'!B:B,0)),"")</f>
        <v/>
      </c>
      <c r="J482" s="1292">
        <f>IFERROR(INDEX('Price Change - non Flash'!D:D,MATCH('Included-Excluded EANs - GWP'!H482,'Price Change - non Flash'!B:B,0)),"")</f>
        <v/>
      </c>
      <c r="K482" s="1292">
        <f>IFERROR(INDEX('Price Change - non Flash'!E:E,MATCH('Included-Excluded EANs - GWP'!H482,'Price Change - non Flash'!B:B,0)),"")</f>
        <v/>
      </c>
    </row>
    <row r="483" ht="15.6" customHeight="1" s="1659">
      <c r="G483" s="1290" t="n"/>
      <c r="H483" s="1291" t="n"/>
      <c r="I483" s="1292">
        <f>IFERROR(INDEX('Price Change - non Flash'!C:C,MATCH('Included-Excluded EANs - GWP'!H483,'Price Change - non Flash'!B:B,0)),"")</f>
        <v/>
      </c>
      <c r="J483" s="1292">
        <f>IFERROR(INDEX('Price Change - non Flash'!D:D,MATCH('Included-Excluded EANs - GWP'!H483,'Price Change - non Flash'!B:B,0)),"")</f>
        <v/>
      </c>
      <c r="K483" s="1292">
        <f>IFERROR(INDEX('Price Change - non Flash'!E:E,MATCH('Included-Excluded EANs - GWP'!H483,'Price Change - non Flash'!B:B,0)),"")</f>
        <v/>
      </c>
    </row>
    <row r="484" ht="15.6" customHeight="1" s="1659">
      <c r="G484" s="1290" t="n"/>
      <c r="H484" s="1291" t="n"/>
      <c r="I484" s="1292">
        <f>IFERROR(INDEX('Price Change - non Flash'!C:C,MATCH('Included-Excluded EANs - GWP'!H484,'Price Change - non Flash'!B:B,0)),"")</f>
        <v/>
      </c>
      <c r="J484" s="1292">
        <f>IFERROR(INDEX('Price Change - non Flash'!D:D,MATCH('Included-Excluded EANs - GWP'!H484,'Price Change - non Flash'!B:B,0)),"")</f>
        <v/>
      </c>
      <c r="K484" s="1292">
        <f>IFERROR(INDEX('Price Change - non Flash'!E:E,MATCH('Included-Excluded EANs - GWP'!H484,'Price Change - non Flash'!B:B,0)),"")</f>
        <v/>
      </c>
    </row>
    <row r="485" ht="15.6" customHeight="1" s="1659">
      <c r="G485" s="1290" t="n"/>
      <c r="H485" s="1291" t="n"/>
      <c r="I485" s="1292">
        <f>IFERROR(INDEX('Price Change - non Flash'!C:C,MATCH('Included-Excluded EANs - GWP'!H485,'Price Change - non Flash'!B:B,0)),"")</f>
        <v/>
      </c>
      <c r="J485" s="1292">
        <f>IFERROR(INDEX('Price Change - non Flash'!D:D,MATCH('Included-Excluded EANs - GWP'!H485,'Price Change - non Flash'!B:B,0)),"")</f>
        <v/>
      </c>
      <c r="K485" s="1292">
        <f>IFERROR(INDEX('Price Change - non Flash'!E:E,MATCH('Included-Excluded EANs - GWP'!H485,'Price Change - non Flash'!B:B,0)),"")</f>
        <v/>
      </c>
    </row>
    <row r="486" ht="15.6" customHeight="1" s="1659">
      <c r="G486" s="1290" t="n"/>
      <c r="H486" s="1291" t="n"/>
      <c r="I486" s="1292">
        <f>IFERROR(INDEX('Price Change - non Flash'!C:C,MATCH('Included-Excluded EANs - GWP'!H486,'Price Change - non Flash'!B:B,0)),"")</f>
        <v/>
      </c>
      <c r="J486" s="1292">
        <f>IFERROR(INDEX('Price Change - non Flash'!D:D,MATCH('Included-Excluded EANs - GWP'!H486,'Price Change - non Flash'!B:B,0)),"")</f>
        <v/>
      </c>
      <c r="K486" s="1292">
        <f>IFERROR(INDEX('Price Change - non Flash'!E:E,MATCH('Included-Excluded EANs - GWP'!H486,'Price Change - non Flash'!B:B,0)),"")</f>
        <v/>
      </c>
    </row>
    <row r="487" ht="15.6" customHeight="1" s="1659">
      <c r="G487" s="1290" t="n"/>
      <c r="H487" s="1291" t="n"/>
      <c r="I487" s="1292">
        <f>IFERROR(INDEX('Price Change - non Flash'!C:C,MATCH('Included-Excluded EANs - GWP'!H487,'Price Change - non Flash'!B:B,0)),"")</f>
        <v/>
      </c>
      <c r="J487" s="1292">
        <f>IFERROR(INDEX('Price Change - non Flash'!D:D,MATCH('Included-Excluded EANs - GWP'!H487,'Price Change - non Flash'!B:B,0)),"")</f>
        <v/>
      </c>
      <c r="K487" s="1292">
        <f>IFERROR(INDEX('Price Change - non Flash'!E:E,MATCH('Included-Excluded EANs - GWP'!H487,'Price Change - non Flash'!B:B,0)),"")</f>
        <v/>
      </c>
    </row>
    <row r="488" ht="15.6" customHeight="1" s="1659">
      <c r="G488" s="1290" t="n"/>
      <c r="H488" s="1291" t="n"/>
      <c r="I488" s="1292">
        <f>IFERROR(INDEX('Price Change - non Flash'!C:C,MATCH('Included-Excluded EANs - GWP'!H488,'Price Change - non Flash'!B:B,0)),"")</f>
        <v/>
      </c>
      <c r="J488" s="1292">
        <f>IFERROR(INDEX('Price Change - non Flash'!D:D,MATCH('Included-Excluded EANs - GWP'!H488,'Price Change - non Flash'!B:B,0)),"")</f>
        <v/>
      </c>
      <c r="K488" s="1292">
        <f>IFERROR(INDEX('Price Change - non Flash'!E:E,MATCH('Included-Excluded EANs - GWP'!H488,'Price Change - non Flash'!B:B,0)),"")</f>
        <v/>
      </c>
    </row>
    <row r="489" ht="15.6" customHeight="1" s="1659">
      <c r="G489" s="1290" t="n"/>
      <c r="H489" s="1291" t="n"/>
      <c r="I489" s="1292">
        <f>IFERROR(INDEX('Price Change - non Flash'!C:C,MATCH('Included-Excluded EANs - GWP'!H489,'Price Change - non Flash'!B:B,0)),"")</f>
        <v/>
      </c>
      <c r="J489" s="1292">
        <f>IFERROR(INDEX('Price Change - non Flash'!D:D,MATCH('Included-Excluded EANs - GWP'!H489,'Price Change - non Flash'!B:B,0)),"")</f>
        <v/>
      </c>
      <c r="K489" s="1292">
        <f>IFERROR(INDEX('Price Change - non Flash'!E:E,MATCH('Included-Excluded EANs - GWP'!H489,'Price Change - non Flash'!B:B,0)),"")</f>
        <v/>
      </c>
    </row>
    <row r="490" ht="15.6" customHeight="1" s="1659">
      <c r="G490" s="1290" t="n"/>
      <c r="H490" s="1291" t="n"/>
      <c r="I490" s="1292">
        <f>IFERROR(INDEX('Price Change - non Flash'!C:C,MATCH('Included-Excluded EANs - GWP'!H490,'Price Change - non Flash'!B:B,0)),"")</f>
        <v/>
      </c>
      <c r="J490" s="1292">
        <f>IFERROR(INDEX('Price Change - non Flash'!D:D,MATCH('Included-Excluded EANs - GWP'!H490,'Price Change - non Flash'!B:B,0)),"")</f>
        <v/>
      </c>
      <c r="K490" s="1292">
        <f>IFERROR(INDEX('Price Change - non Flash'!E:E,MATCH('Included-Excluded EANs - GWP'!H490,'Price Change - non Flash'!B:B,0)),"")</f>
        <v/>
      </c>
    </row>
    <row r="491" ht="15.6" customHeight="1" s="1659">
      <c r="G491" s="1290" t="n"/>
      <c r="H491" s="1291" t="n"/>
      <c r="I491" s="1292">
        <f>IFERROR(INDEX('Price Change - non Flash'!C:C,MATCH('Included-Excluded EANs - GWP'!H491,'Price Change - non Flash'!B:B,0)),"")</f>
        <v/>
      </c>
      <c r="J491" s="1292">
        <f>IFERROR(INDEX('Price Change - non Flash'!D:D,MATCH('Included-Excluded EANs - GWP'!H491,'Price Change - non Flash'!B:B,0)),"")</f>
        <v/>
      </c>
      <c r="K491" s="1292">
        <f>IFERROR(INDEX('Price Change - non Flash'!E:E,MATCH('Included-Excluded EANs - GWP'!H491,'Price Change - non Flash'!B:B,0)),"")</f>
        <v/>
      </c>
    </row>
    <row r="492" ht="15.6" customHeight="1" s="1659">
      <c r="G492" s="1290" t="n"/>
      <c r="H492" s="1291" t="n"/>
      <c r="I492" s="1292">
        <f>IFERROR(INDEX('Price Change - non Flash'!C:C,MATCH('Included-Excluded EANs - GWP'!H492,'Price Change - non Flash'!B:B,0)),"")</f>
        <v/>
      </c>
      <c r="J492" s="1292">
        <f>IFERROR(INDEX('Price Change - non Flash'!D:D,MATCH('Included-Excluded EANs - GWP'!H492,'Price Change - non Flash'!B:B,0)),"")</f>
        <v/>
      </c>
      <c r="K492" s="1292">
        <f>IFERROR(INDEX('Price Change - non Flash'!E:E,MATCH('Included-Excluded EANs - GWP'!H492,'Price Change - non Flash'!B:B,0)),"")</f>
        <v/>
      </c>
    </row>
    <row r="493" ht="15.6" customHeight="1" s="1659">
      <c r="G493" s="1290" t="n"/>
      <c r="H493" s="1291" t="n"/>
      <c r="I493" s="1292">
        <f>IFERROR(INDEX('Price Change - non Flash'!C:C,MATCH('Included-Excluded EANs - GWP'!H493,'Price Change - non Flash'!B:B,0)),"")</f>
        <v/>
      </c>
      <c r="J493" s="1292">
        <f>IFERROR(INDEX('Price Change - non Flash'!D:D,MATCH('Included-Excluded EANs - GWP'!H493,'Price Change - non Flash'!B:B,0)),"")</f>
        <v/>
      </c>
      <c r="K493" s="1292">
        <f>IFERROR(INDEX('Price Change - non Flash'!E:E,MATCH('Included-Excluded EANs - GWP'!H493,'Price Change - non Flash'!B:B,0)),"")</f>
        <v/>
      </c>
    </row>
    <row r="494" ht="15.6" customHeight="1" s="1659">
      <c r="G494" s="1290" t="n"/>
      <c r="H494" s="1291" t="n"/>
      <c r="I494" s="1292">
        <f>IFERROR(INDEX('Price Change - non Flash'!C:C,MATCH('Included-Excluded EANs - GWP'!H494,'Price Change - non Flash'!B:B,0)),"")</f>
        <v/>
      </c>
      <c r="J494" s="1292">
        <f>IFERROR(INDEX('Price Change - non Flash'!D:D,MATCH('Included-Excluded EANs - GWP'!H494,'Price Change - non Flash'!B:B,0)),"")</f>
        <v/>
      </c>
      <c r="K494" s="1292">
        <f>IFERROR(INDEX('Price Change - non Flash'!E:E,MATCH('Included-Excluded EANs - GWP'!H494,'Price Change - non Flash'!B:B,0)),"")</f>
        <v/>
      </c>
    </row>
    <row r="495" ht="15.6" customHeight="1" s="1659">
      <c r="G495" s="1290" t="n"/>
      <c r="H495" s="1291" t="n"/>
      <c r="I495" s="1292">
        <f>IFERROR(INDEX('Price Change - non Flash'!C:C,MATCH('Included-Excluded EANs - GWP'!H495,'Price Change - non Flash'!B:B,0)),"")</f>
        <v/>
      </c>
      <c r="J495" s="1292">
        <f>IFERROR(INDEX('Price Change - non Flash'!D:D,MATCH('Included-Excluded EANs - GWP'!H495,'Price Change - non Flash'!B:B,0)),"")</f>
        <v/>
      </c>
      <c r="K495" s="1292">
        <f>IFERROR(INDEX('Price Change - non Flash'!E:E,MATCH('Included-Excluded EANs - GWP'!H495,'Price Change - non Flash'!B:B,0)),"")</f>
        <v/>
      </c>
    </row>
    <row r="496" ht="15.6" customHeight="1" s="1659">
      <c r="G496" s="1290" t="n"/>
      <c r="H496" s="1291" t="n"/>
      <c r="I496" s="1292">
        <f>IFERROR(INDEX('Price Change - non Flash'!C:C,MATCH('Included-Excluded EANs - GWP'!H496,'Price Change - non Flash'!B:B,0)),"")</f>
        <v/>
      </c>
      <c r="J496" s="1292">
        <f>IFERROR(INDEX('Price Change - non Flash'!D:D,MATCH('Included-Excluded EANs - GWP'!H496,'Price Change - non Flash'!B:B,0)),"")</f>
        <v/>
      </c>
      <c r="K496" s="1292">
        <f>IFERROR(INDEX('Price Change - non Flash'!E:E,MATCH('Included-Excluded EANs - GWP'!H496,'Price Change - non Flash'!B:B,0)),"")</f>
        <v/>
      </c>
    </row>
    <row r="497" ht="15.6" customHeight="1" s="1659">
      <c r="G497" s="1290" t="n"/>
      <c r="H497" s="1291" t="n"/>
      <c r="I497" s="1292">
        <f>IFERROR(INDEX('Price Change - non Flash'!C:C,MATCH('Included-Excluded EANs - GWP'!H497,'Price Change - non Flash'!B:B,0)),"")</f>
        <v/>
      </c>
      <c r="J497" s="1292">
        <f>IFERROR(INDEX('Price Change - non Flash'!D:D,MATCH('Included-Excluded EANs - GWP'!H497,'Price Change - non Flash'!B:B,0)),"")</f>
        <v/>
      </c>
      <c r="K497" s="1292">
        <f>IFERROR(INDEX('Price Change - non Flash'!E:E,MATCH('Included-Excluded EANs - GWP'!H497,'Price Change - non Flash'!B:B,0)),"")</f>
        <v/>
      </c>
    </row>
    <row r="498" ht="15.6" customHeight="1" s="1659">
      <c r="G498" s="1290" t="n"/>
      <c r="H498" s="1291" t="n"/>
      <c r="I498" s="1292">
        <f>IFERROR(INDEX('Price Change - non Flash'!C:C,MATCH('Included-Excluded EANs - GWP'!H498,'Price Change - non Flash'!B:B,0)),"")</f>
        <v/>
      </c>
      <c r="J498" s="1292">
        <f>IFERROR(INDEX('Price Change - non Flash'!D:D,MATCH('Included-Excluded EANs - GWP'!H498,'Price Change - non Flash'!B:B,0)),"")</f>
        <v/>
      </c>
      <c r="K498" s="1292">
        <f>IFERROR(INDEX('Price Change - non Flash'!E:E,MATCH('Included-Excluded EANs - GWP'!H498,'Price Change - non Flash'!B:B,0)),"")</f>
        <v/>
      </c>
    </row>
    <row r="499" ht="15.6" customHeight="1" s="1659">
      <c r="G499" s="1290" t="n"/>
      <c r="H499" s="1291" t="n"/>
      <c r="I499" s="1292">
        <f>IFERROR(INDEX('Price Change - non Flash'!C:C,MATCH('Included-Excluded EANs - GWP'!H499,'Price Change - non Flash'!B:B,0)),"")</f>
        <v/>
      </c>
      <c r="J499" s="1292">
        <f>IFERROR(INDEX('Price Change - non Flash'!D:D,MATCH('Included-Excluded EANs - GWP'!H499,'Price Change - non Flash'!B:B,0)),"")</f>
        <v/>
      </c>
      <c r="K499" s="1292">
        <f>IFERROR(INDEX('Price Change - non Flash'!E:E,MATCH('Included-Excluded EANs - GWP'!H499,'Price Change - non Flash'!B:B,0)),"")</f>
        <v/>
      </c>
    </row>
    <row r="500" ht="15.6" customHeight="1" s="1659">
      <c r="G500" s="1290" t="n"/>
      <c r="H500" s="1291" t="n"/>
      <c r="I500" s="1292">
        <f>IFERROR(INDEX('Price Change - non Flash'!C:C,MATCH('Included-Excluded EANs - GWP'!H500,'Price Change - non Flash'!B:B,0)),"")</f>
        <v/>
      </c>
      <c r="J500" s="1292">
        <f>IFERROR(INDEX('Price Change - non Flash'!D:D,MATCH('Included-Excluded EANs - GWP'!H500,'Price Change - non Flash'!B:B,0)),"")</f>
        <v/>
      </c>
      <c r="K500" s="1292">
        <f>IFERROR(INDEX('Price Change - non Flash'!E:E,MATCH('Included-Excluded EANs - GWP'!H500,'Price Change - non Flash'!B:B,0)),"")</f>
        <v/>
      </c>
    </row>
    <row r="501" ht="15.6" customHeight="1" s="1659">
      <c r="G501" s="1290" t="n"/>
      <c r="H501" s="1291" t="n"/>
      <c r="I501" s="1292">
        <f>IFERROR(INDEX('Price Change - non Flash'!C:C,MATCH('Included-Excluded EANs - GWP'!H501,'Price Change - non Flash'!B:B,0)),"")</f>
        <v/>
      </c>
      <c r="J501" s="1292">
        <f>IFERROR(INDEX('Price Change - non Flash'!D:D,MATCH('Included-Excluded EANs - GWP'!H501,'Price Change - non Flash'!B:B,0)),"")</f>
        <v/>
      </c>
      <c r="K501" s="1292">
        <f>IFERROR(INDEX('Price Change - non Flash'!E:E,MATCH('Included-Excluded EANs - GWP'!H501,'Price Change - non Flash'!B:B,0)),"")</f>
        <v/>
      </c>
    </row>
    <row r="502" ht="15.6" customHeight="1" s="1659">
      <c r="G502" s="1290" t="n"/>
      <c r="H502" s="1291" t="n"/>
      <c r="I502" s="1292">
        <f>IFERROR(INDEX('Price Change - non Flash'!C:C,MATCH('Included-Excluded EANs - GWP'!H502,'Price Change - non Flash'!B:B,0)),"")</f>
        <v/>
      </c>
      <c r="J502" s="1292">
        <f>IFERROR(INDEX('Price Change - non Flash'!D:D,MATCH('Included-Excluded EANs - GWP'!H502,'Price Change - non Flash'!B:B,0)),"")</f>
        <v/>
      </c>
      <c r="K502" s="1292">
        <f>IFERROR(INDEX('Price Change - non Flash'!E:E,MATCH('Included-Excluded EANs - GWP'!H502,'Price Change - non Flash'!B:B,0)),"")</f>
        <v/>
      </c>
    </row>
    <row r="503" ht="15.6" customHeight="1" s="1659">
      <c r="G503" s="1290" t="n"/>
      <c r="H503" s="1291" t="n"/>
      <c r="I503" s="1292">
        <f>IFERROR(INDEX('Price Change - non Flash'!C:C,MATCH('Included-Excluded EANs - GWP'!H503,'Price Change - non Flash'!B:B,0)),"")</f>
        <v/>
      </c>
      <c r="J503" s="1292">
        <f>IFERROR(INDEX('Price Change - non Flash'!D:D,MATCH('Included-Excluded EANs - GWP'!H503,'Price Change - non Flash'!B:B,0)),"")</f>
        <v/>
      </c>
      <c r="K503" s="1292">
        <f>IFERROR(INDEX('Price Change - non Flash'!E:E,MATCH('Included-Excluded EANs - GWP'!H503,'Price Change - non Flash'!B:B,0)),"")</f>
        <v/>
      </c>
    </row>
    <row r="504" ht="15.6" customHeight="1" s="1659">
      <c r="G504" s="1290" t="n"/>
      <c r="H504" s="1291" t="n"/>
      <c r="I504" s="1292">
        <f>IFERROR(INDEX('Price Change - non Flash'!C:C,MATCH('Included-Excluded EANs - GWP'!H504,'Price Change - non Flash'!B:B,0)),"")</f>
        <v/>
      </c>
      <c r="J504" s="1292">
        <f>IFERROR(INDEX('Price Change - non Flash'!D:D,MATCH('Included-Excluded EANs - GWP'!H504,'Price Change - non Flash'!B:B,0)),"")</f>
        <v/>
      </c>
      <c r="K504" s="1292">
        <f>IFERROR(INDEX('Price Change - non Flash'!E:E,MATCH('Included-Excluded EANs - GWP'!H504,'Price Change - non Flash'!B:B,0)),"")</f>
        <v/>
      </c>
    </row>
    <row r="505" ht="15.6" customHeight="1" s="1659">
      <c r="G505" s="1290" t="n"/>
      <c r="H505" s="1291" t="n"/>
      <c r="I505" s="1292">
        <f>IFERROR(INDEX('Price Change - non Flash'!C:C,MATCH('Included-Excluded EANs - GWP'!H505,'Price Change - non Flash'!B:B,0)),"")</f>
        <v/>
      </c>
      <c r="J505" s="1292">
        <f>IFERROR(INDEX('Price Change - non Flash'!D:D,MATCH('Included-Excluded EANs - GWP'!H505,'Price Change - non Flash'!B:B,0)),"")</f>
        <v/>
      </c>
      <c r="K505" s="1292">
        <f>IFERROR(INDEX('Price Change - non Flash'!E:E,MATCH('Included-Excluded EANs - GWP'!H505,'Price Change - non Flash'!B:B,0)),"")</f>
        <v/>
      </c>
    </row>
    <row r="506" ht="15.6" customHeight="1" s="1659">
      <c r="G506" s="1290" t="n"/>
      <c r="H506" s="1291" t="n"/>
      <c r="I506" s="1292">
        <f>IFERROR(INDEX('Price Change - non Flash'!C:C,MATCH('Included-Excluded EANs - GWP'!H506,'Price Change - non Flash'!B:B,0)),"")</f>
        <v/>
      </c>
      <c r="J506" s="1292">
        <f>IFERROR(INDEX('Price Change - non Flash'!D:D,MATCH('Included-Excluded EANs - GWP'!H506,'Price Change - non Flash'!B:B,0)),"")</f>
        <v/>
      </c>
      <c r="K506" s="1292">
        <f>IFERROR(INDEX('Price Change - non Flash'!E:E,MATCH('Included-Excluded EANs - GWP'!H506,'Price Change - non Flash'!B:B,0)),"")</f>
        <v/>
      </c>
    </row>
    <row r="507" ht="15.6" customHeight="1" s="1659">
      <c r="G507" s="1290" t="n"/>
      <c r="H507" s="1291" t="n"/>
      <c r="I507" s="1292">
        <f>IFERROR(INDEX('Price Change - non Flash'!C:C,MATCH('Included-Excluded EANs - GWP'!H507,'Price Change - non Flash'!B:B,0)),"")</f>
        <v/>
      </c>
      <c r="J507" s="1292">
        <f>IFERROR(INDEX('Price Change - non Flash'!D:D,MATCH('Included-Excluded EANs - GWP'!H507,'Price Change - non Flash'!B:B,0)),"")</f>
        <v/>
      </c>
      <c r="K507" s="1292">
        <f>IFERROR(INDEX('Price Change - non Flash'!E:E,MATCH('Included-Excluded EANs - GWP'!H507,'Price Change - non Flash'!B:B,0)),"")</f>
        <v/>
      </c>
    </row>
    <row r="508" ht="15.6" customHeight="1" s="1659">
      <c r="G508" s="1290" t="n"/>
      <c r="H508" s="1291" t="n"/>
      <c r="I508" s="1292">
        <f>IFERROR(INDEX('Price Change - non Flash'!C:C,MATCH('Included-Excluded EANs - GWP'!H508,'Price Change - non Flash'!B:B,0)),"")</f>
        <v/>
      </c>
      <c r="J508" s="1292">
        <f>IFERROR(INDEX('Price Change - non Flash'!D:D,MATCH('Included-Excluded EANs - GWP'!H508,'Price Change - non Flash'!B:B,0)),"")</f>
        <v/>
      </c>
      <c r="K508" s="1292">
        <f>IFERROR(INDEX('Price Change - non Flash'!E:E,MATCH('Included-Excluded EANs - GWP'!H508,'Price Change - non Flash'!B:B,0)),"")</f>
        <v/>
      </c>
    </row>
    <row r="509" ht="15.6" customHeight="1" s="1659">
      <c r="G509" s="1290" t="n"/>
      <c r="H509" s="1291" t="n"/>
      <c r="I509" s="1292">
        <f>IFERROR(INDEX('Price Change - non Flash'!C:C,MATCH('Included-Excluded EANs - GWP'!H509,'Price Change - non Flash'!B:B,0)),"")</f>
        <v/>
      </c>
      <c r="J509" s="1292">
        <f>IFERROR(INDEX('Price Change - non Flash'!D:D,MATCH('Included-Excluded EANs - GWP'!H509,'Price Change - non Flash'!B:B,0)),"")</f>
        <v/>
      </c>
      <c r="K509" s="1292">
        <f>IFERROR(INDEX('Price Change - non Flash'!E:E,MATCH('Included-Excluded EANs - GWP'!H509,'Price Change - non Flash'!B:B,0)),"")</f>
        <v/>
      </c>
    </row>
    <row r="510" ht="15.6" customHeight="1" s="1659">
      <c r="G510" s="1290" t="n"/>
      <c r="H510" s="1291" t="n"/>
      <c r="I510" s="1292">
        <f>IFERROR(INDEX('Price Change - non Flash'!C:C,MATCH('Included-Excluded EANs - GWP'!H510,'Price Change - non Flash'!B:B,0)),"")</f>
        <v/>
      </c>
      <c r="J510" s="1292">
        <f>IFERROR(INDEX('Price Change - non Flash'!D:D,MATCH('Included-Excluded EANs - GWP'!H510,'Price Change - non Flash'!B:B,0)),"")</f>
        <v/>
      </c>
      <c r="K510" s="1292">
        <f>IFERROR(INDEX('Price Change - non Flash'!E:E,MATCH('Included-Excluded EANs - GWP'!H510,'Price Change - non Flash'!B:B,0)),"")</f>
        <v/>
      </c>
    </row>
    <row r="511" ht="15.6" customHeight="1" s="1659">
      <c r="G511" s="1290" t="n"/>
      <c r="H511" s="1291" t="n"/>
      <c r="I511" s="1292">
        <f>IFERROR(INDEX('Price Change - non Flash'!C:C,MATCH('Included-Excluded EANs - GWP'!H511,'Price Change - non Flash'!B:B,0)),"")</f>
        <v/>
      </c>
      <c r="J511" s="1292">
        <f>IFERROR(INDEX('Price Change - non Flash'!D:D,MATCH('Included-Excluded EANs - GWP'!H511,'Price Change - non Flash'!B:B,0)),"")</f>
        <v/>
      </c>
      <c r="K511" s="1292">
        <f>IFERROR(INDEX('Price Change - non Flash'!E:E,MATCH('Included-Excluded EANs - GWP'!H511,'Price Change - non Flash'!B:B,0)),"")</f>
        <v/>
      </c>
    </row>
    <row r="512" ht="15.6" customHeight="1" s="1659">
      <c r="G512" s="1290" t="n"/>
      <c r="H512" s="1291" t="n"/>
      <c r="I512" s="1292">
        <f>IFERROR(INDEX('Price Change - non Flash'!C:C,MATCH('Included-Excluded EANs - GWP'!H512,'Price Change - non Flash'!B:B,0)),"")</f>
        <v/>
      </c>
      <c r="J512" s="1292">
        <f>IFERROR(INDEX('Price Change - non Flash'!D:D,MATCH('Included-Excluded EANs - GWP'!H512,'Price Change - non Flash'!B:B,0)),"")</f>
        <v/>
      </c>
      <c r="K512" s="1292">
        <f>IFERROR(INDEX('Price Change - non Flash'!E:E,MATCH('Included-Excluded EANs - GWP'!H512,'Price Change - non Flash'!B:B,0)),"")</f>
        <v/>
      </c>
    </row>
    <row r="513" ht="15.6" customHeight="1" s="1659">
      <c r="G513" s="1290" t="n"/>
      <c r="H513" s="1291" t="n"/>
      <c r="I513" s="1292">
        <f>IFERROR(INDEX('Price Change - non Flash'!C:C,MATCH('Included-Excluded EANs - GWP'!H513,'Price Change - non Flash'!B:B,0)),"")</f>
        <v/>
      </c>
      <c r="J513" s="1292">
        <f>IFERROR(INDEX('Price Change - non Flash'!D:D,MATCH('Included-Excluded EANs - GWP'!H513,'Price Change - non Flash'!B:B,0)),"")</f>
        <v/>
      </c>
      <c r="K513" s="1292">
        <f>IFERROR(INDEX('Price Change - non Flash'!E:E,MATCH('Included-Excluded EANs - GWP'!H513,'Price Change - non Flash'!B:B,0)),"")</f>
        <v/>
      </c>
    </row>
    <row r="514" ht="15.6" customHeight="1" s="1659">
      <c r="G514" s="1290" t="n"/>
      <c r="H514" s="1291" t="n"/>
      <c r="I514" s="1292">
        <f>IFERROR(INDEX('Price Change - non Flash'!C:C,MATCH('Included-Excluded EANs - GWP'!H514,'Price Change - non Flash'!B:B,0)),"")</f>
        <v/>
      </c>
      <c r="J514" s="1292">
        <f>IFERROR(INDEX('Price Change - non Flash'!D:D,MATCH('Included-Excluded EANs - GWP'!H514,'Price Change - non Flash'!B:B,0)),"")</f>
        <v/>
      </c>
      <c r="K514" s="1292">
        <f>IFERROR(INDEX('Price Change - non Flash'!E:E,MATCH('Included-Excluded EANs - GWP'!H514,'Price Change - non Flash'!B:B,0)),"")</f>
        <v/>
      </c>
    </row>
    <row r="515" ht="15.6" customHeight="1" s="1659">
      <c r="G515" s="1290" t="n"/>
      <c r="H515" s="1291" t="n"/>
      <c r="I515" s="1292">
        <f>IFERROR(INDEX('Price Change - non Flash'!C:C,MATCH('Included-Excluded EANs - GWP'!H515,'Price Change - non Flash'!B:B,0)),"")</f>
        <v/>
      </c>
      <c r="J515" s="1292">
        <f>IFERROR(INDEX('Price Change - non Flash'!D:D,MATCH('Included-Excluded EANs - GWP'!H515,'Price Change - non Flash'!B:B,0)),"")</f>
        <v/>
      </c>
      <c r="K515" s="1292">
        <f>IFERROR(INDEX('Price Change - non Flash'!E:E,MATCH('Included-Excluded EANs - GWP'!H515,'Price Change - non Flash'!B:B,0)),"")</f>
        <v/>
      </c>
    </row>
    <row r="516" ht="15.6" customHeight="1" s="1659">
      <c r="G516" s="1290" t="n"/>
      <c r="H516" s="1291" t="n"/>
      <c r="I516" s="1292">
        <f>IFERROR(INDEX('Price Change - non Flash'!C:C,MATCH('Included-Excluded EANs - GWP'!H516,'Price Change - non Flash'!B:B,0)),"")</f>
        <v/>
      </c>
      <c r="J516" s="1292">
        <f>IFERROR(INDEX('Price Change - non Flash'!D:D,MATCH('Included-Excluded EANs - GWP'!H516,'Price Change - non Flash'!B:B,0)),"")</f>
        <v/>
      </c>
      <c r="K516" s="1292">
        <f>IFERROR(INDEX('Price Change - non Flash'!E:E,MATCH('Included-Excluded EANs - GWP'!H516,'Price Change - non Flash'!B:B,0)),"")</f>
        <v/>
      </c>
    </row>
    <row r="517" ht="15.6" customHeight="1" s="1659">
      <c r="G517" s="1290" t="n"/>
      <c r="H517" s="1291" t="n"/>
      <c r="I517" s="1292">
        <f>IFERROR(INDEX('Price Change - non Flash'!C:C,MATCH('Included-Excluded EANs - GWP'!H517,'Price Change - non Flash'!B:B,0)),"")</f>
        <v/>
      </c>
      <c r="J517" s="1292">
        <f>IFERROR(INDEX('Price Change - non Flash'!D:D,MATCH('Included-Excluded EANs - GWP'!H517,'Price Change - non Flash'!B:B,0)),"")</f>
        <v/>
      </c>
      <c r="K517" s="1292">
        <f>IFERROR(INDEX('Price Change - non Flash'!E:E,MATCH('Included-Excluded EANs - GWP'!H517,'Price Change - non Flash'!B:B,0)),"")</f>
        <v/>
      </c>
    </row>
    <row r="518" ht="15.6" customHeight="1" s="1659">
      <c r="G518" s="1290" t="n"/>
      <c r="H518" s="1291" t="n"/>
      <c r="I518" s="1292">
        <f>IFERROR(INDEX('Price Change - non Flash'!C:C,MATCH('Included-Excluded EANs - GWP'!H518,'Price Change - non Flash'!B:B,0)),"")</f>
        <v/>
      </c>
      <c r="J518" s="1292">
        <f>IFERROR(INDEX('Price Change - non Flash'!D:D,MATCH('Included-Excluded EANs - GWP'!H518,'Price Change - non Flash'!B:B,0)),"")</f>
        <v/>
      </c>
      <c r="K518" s="1292">
        <f>IFERROR(INDEX('Price Change - non Flash'!E:E,MATCH('Included-Excluded EANs - GWP'!H518,'Price Change - non Flash'!B:B,0)),"")</f>
        <v/>
      </c>
    </row>
    <row r="519" ht="15.6" customHeight="1" s="1659">
      <c r="G519" s="1290" t="n"/>
      <c r="H519" s="1291" t="n"/>
      <c r="I519" s="1292">
        <f>IFERROR(INDEX('Price Change - non Flash'!C:C,MATCH('Included-Excluded EANs - GWP'!H519,'Price Change - non Flash'!B:B,0)),"")</f>
        <v/>
      </c>
      <c r="J519" s="1292">
        <f>IFERROR(INDEX('Price Change - non Flash'!D:D,MATCH('Included-Excluded EANs - GWP'!H519,'Price Change - non Flash'!B:B,0)),"")</f>
        <v/>
      </c>
      <c r="K519" s="1292">
        <f>IFERROR(INDEX('Price Change - non Flash'!E:E,MATCH('Included-Excluded EANs - GWP'!H519,'Price Change - non Flash'!B:B,0)),"")</f>
        <v/>
      </c>
    </row>
    <row r="520" ht="15.6" customHeight="1" s="1659">
      <c r="G520" s="1290" t="n"/>
      <c r="H520" s="1291" t="n"/>
      <c r="I520" s="1292">
        <f>IFERROR(INDEX('Price Change - non Flash'!C:C,MATCH('Included-Excluded EANs - GWP'!H520,'Price Change - non Flash'!B:B,0)),"")</f>
        <v/>
      </c>
      <c r="J520" s="1292">
        <f>IFERROR(INDEX('Price Change - non Flash'!D:D,MATCH('Included-Excluded EANs - GWP'!H520,'Price Change - non Flash'!B:B,0)),"")</f>
        <v/>
      </c>
      <c r="K520" s="1292">
        <f>IFERROR(INDEX('Price Change - non Flash'!E:E,MATCH('Included-Excluded EANs - GWP'!H520,'Price Change - non Flash'!B:B,0)),"")</f>
        <v/>
      </c>
    </row>
    <row r="521" ht="15.6" customHeight="1" s="1659">
      <c r="G521" s="1290" t="n"/>
      <c r="H521" s="1291" t="n"/>
      <c r="I521" s="1292">
        <f>IFERROR(INDEX('Price Change - non Flash'!C:C,MATCH('Included-Excluded EANs - GWP'!H521,'Price Change - non Flash'!B:B,0)),"")</f>
        <v/>
      </c>
      <c r="J521" s="1292">
        <f>IFERROR(INDEX('Price Change - non Flash'!D:D,MATCH('Included-Excluded EANs - GWP'!H521,'Price Change - non Flash'!B:B,0)),"")</f>
        <v/>
      </c>
      <c r="K521" s="1292">
        <f>IFERROR(INDEX('Price Change - non Flash'!E:E,MATCH('Included-Excluded EANs - GWP'!H521,'Price Change - non Flash'!B:B,0)),"")</f>
        <v/>
      </c>
    </row>
    <row r="522" ht="15.6" customHeight="1" s="1659">
      <c r="G522" s="1290" t="n"/>
      <c r="H522" s="1291" t="n"/>
      <c r="I522" s="1292">
        <f>IFERROR(INDEX('Price Change - non Flash'!C:C,MATCH('Included-Excluded EANs - GWP'!H522,'Price Change - non Flash'!B:B,0)),"")</f>
        <v/>
      </c>
      <c r="J522" s="1292">
        <f>IFERROR(INDEX('Price Change - non Flash'!D:D,MATCH('Included-Excluded EANs - GWP'!H522,'Price Change - non Flash'!B:B,0)),"")</f>
        <v/>
      </c>
      <c r="K522" s="1292">
        <f>IFERROR(INDEX('Price Change - non Flash'!E:E,MATCH('Included-Excluded EANs - GWP'!H522,'Price Change - non Flash'!B:B,0)),"")</f>
        <v/>
      </c>
    </row>
    <row r="523" ht="15.6" customHeight="1" s="1659">
      <c r="G523" s="1290" t="n"/>
      <c r="H523" s="1291" t="n"/>
      <c r="I523" s="1292">
        <f>IFERROR(INDEX('Price Change - non Flash'!C:C,MATCH('Included-Excluded EANs - GWP'!H523,'Price Change - non Flash'!B:B,0)),"")</f>
        <v/>
      </c>
      <c r="J523" s="1292">
        <f>IFERROR(INDEX('Price Change - non Flash'!D:D,MATCH('Included-Excluded EANs - GWP'!H523,'Price Change - non Flash'!B:B,0)),"")</f>
        <v/>
      </c>
      <c r="K523" s="1292">
        <f>IFERROR(INDEX('Price Change - non Flash'!E:E,MATCH('Included-Excluded EANs - GWP'!H523,'Price Change - non Flash'!B:B,0)),"")</f>
        <v/>
      </c>
    </row>
    <row r="524" ht="15.6" customHeight="1" s="1659">
      <c r="G524" s="1290" t="n"/>
      <c r="H524" s="1291" t="n"/>
      <c r="I524" s="1292">
        <f>IFERROR(INDEX('Price Change - non Flash'!C:C,MATCH('Included-Excluded EANs - GWP'!H524,'Price Change - non Flash'!B:B,0)),"")</f>
        <v/>
      </c>
      <c r="J524" s="1292">
        <f>IFERROR(INDEX('Price Change - non Flash'!D:D,MATCH('Included-Excluded EANs - GWP'!H524,'Price Change - non Flash'!B:B,0)),"")</f>
        <v/>
      </c>
      <c r="K524" s="1292">
        <f>IFERROR(INDEX('Price Change - non Flash'!E:E,MATCH('Included-Excluded EANs - GWP'!H524,'Price Change - non Flash'!B:B,0)),"")</f>
        <v/>
      </c>
    </row>
    <row r="525" ht="15.6" customHeight="1" s="1659">
      <c r="G525" s="1290" t="n"/>
      <c r="H525" s="1291" t="n"/>
      <c r="I525" s="1292">
        <f>IFERROR(INDEX('Price Change - non Flash'!C:C,MATCH('Included-Excluded EANs - GWP'!H525,'Price Change - non Flash'!B:B,0)),"")</f>
        <v/>
      </c>
      <c r="J525" s="1292">
        <f>IFERROR(INDEX('Price Change - non Flash'!D:D,MATCH('Included-Excluded EANs - GWP'!H525,'Price Change - non Flash'!B:B,0)),"")</f>
        <v/>
      </c>
      <c r="K525" s="1292">
        <f>IFERROR(INDEX('Price Change - non Flash'!E:E,MATCH('Included-Excluded EANs - GWP'!H525,'Price Change - non Flash'!B:B,0)),"")</f>
        <v/>
      </c>
    </row>
    <row r="526" ht="15.6" customHeight="1" s="1659">
      <c r="G526" s="1290" t="n"/>
      <c r="H526" s="1291" t="n"/>
      <c r="I526" s="1292">
        <f>IFERROR(INDEX('Price Change - non Flash'!C:C,MATCH('Included-Excluded EANs - GWP'!H526,'Price Change - non Flash'!B:B,0)),"")</f>
        <v/>
      </c>
      <c r="J526" s="1292">
        <f>IFERROR(INDEX('Price Change - non Flash'!D:D,MATCH('Included-Excluded EANs - GWP'!H526,'Price Change - non Flash'!B:B,0)),"")</f>
        <v/>
      </c>
      <c r="K526" s="1292">
        <f>IFERROR(INDEX('Price Change - non Flash'!E:E,MATCH('Included-Excluded EANs - GWP'!H526,'Price Change - non Flash'!B:B,0)),"")</f>
        <v/>
      </c>
    </row>
    <row r="527" ht="15.6" customHeight="1" s="1659">
      <c r="G527" s="1290" t="n"/>
      <c r="H527" s="1291" t="n"/>
      <c r="I527" s="1292">
        <f>IFERROR(INDEX('Price Change - non Flash'!C:C,MATCH('Included-Excluded EANs - GWP'!H527,'Price Change - non Flash'!B:B,0)),"")</f>
        <v/>
      </c>
      <c r="J527" s="1292">
        <f>IFERROR(INDEX('Price Change - non Flash'!D:D,MATCH('Included-Excluded EANs - GWP'!H527,'Price Change - non Flash'!B:B,0)),"")</f>
        <v/>
      </c>
      <c r="K527" s="1292">
        <f>IFERROR(INDEX('Price Change - non Flash'!E:E,MATCH('Included-Excluded EANs - GWP'!H527,'Price Change - non Flash'!B:B,0)),"")</f>
        <v/>
      </c>
    </row>
    <row r="528" ht="15.6" customHeight="1" s="1659">
      <c r="G528" s="1290" t="n"/>
      <c r="H528" s="1291" t="n"/>
      <c r="I528" s="1292">
        <f>IFERROR(INDEX('Price Change - non Flash'!C:C,MATCH('Included-Excluded EANs - GWP'!H528,'Price Change - non Flash'!B:B,0)),"")</f>
        <v/>
      </c>
      <c r="J528" s="1292">
        <f>IFERROR(INDEX('Price Change - non Flash'!D:D,MATCH('Included-Excluded EANs - GWP'!H528,'Price Change - non Flash'!B:B,0)),"")</f>
        <v/>
      </c>
      <c r="K528" s="1292">
        <f>IFERROR(INDEX('Price Change - non Flash'!E:E,MATCH('Included-Excluded EANs - GWP'!H528,'Price Change - non Flash'!B:B,0)),"")</f>
        <v/>
      </c>
    </row>
    <row r="529" ht="15.6" customHeight="1" s="1659">
      <c r="G529" s="1290" t="n"/>
      <c r="H529" s="1291" t="n"/>
      <c r="I529" s="1292">
        <f>IFERROR(INDEX('Price Change - non Flash'!C:C,MATCH('Included-Excluded EANs - GWP'!H529,'Price Change - non Flash'!B:B,0)),"")</f>
        <v/>
      </c>
      <c r="J529" s="1292">
        <f>IFERROR(INDEX('Price Change - non Flash'!D:D,MATCH('Included-Excluded EANs - GWP'!H529,'Price Change - non Flash'!B:B,0)),"")</f>
        <v/>
      </c>
      <c r="K529" s="1292">
        <f>IFERROR(INDEX('Price Change - non Flash'!E:E,MATCH('Included-Excluded EANs - GWP'!H529,'Price Change - non Flash'!B:B,0)),"")</f>
        <v/>
      </c>
    </row>
    <row r="530" ht="15.6" customHeight="1" s="1659">
      <c r="G530" s="1290" t="n"/>
      <c r="H530" s="1291" t="n"/>
      <c r="I530" s="1292">
        <f>IFERROR(INDEX('Price Change - non Flash'!C:C,MATCH('Included-Excluded EANs - GWP'!H530,'Price Change - non Flash'!B:B,0)),"")</f>
        <v/>
      </c>
      <c r="J530" s="1292">
        <f>IFERROR(INDEX('Price Change - non Flash'!D:D,MATCH('Included-Excluded EANs - GWP'!H530,'Price Change - non Flash'!B:B,0)),"")</f>
        <v/>
      </c>
      <c r="K530" s="1292">
        <f>IFERROR(INDEX('Price Change - non Flash'!E:E,MATCH('Included-Excluded EANs - GWP'!H530,'Price Change - non Flash'!B:B,0)),"")</f>
        <v/>
      </c>
    </row>
    <row r="531" ht="15.6" customHeight="1" s="1659">
      <c r="G531" s="1290" t="n"/>
      <c r="H531" s="1291" t="n"/>
      <c r="I531" s="1292">
        <f>IFERROR(INDEX('Price Change - non Flash'!C:C,MATCH('Included-Excluded EANs - GWP'!H531,'Price Change - non Flash'!B:B,0)),"")</f>
        <v/>
      </c>
      <c r="J531" s="1292">
        <f>IFERROR(INDEX('Price Change - non Flash'!D:D,MATCH('Included-Excluded EANs - GWP'!H531,'Price Change - non Flash'!B:B,0)),"")</f>
        <v/>
      </c>
      <c r="K531" s="1292">
        <f>IFERROR(INDEX('Price Change - non Flash'!E:E,MATCH('Included-Excluded EANs - GWP'!H531,'Price Change - non Flash'!B:B,0)),"")</f>
        <v/>
      </c>
    </row>
    <row r="532" ht="15.6" customHeight="1" s="1659">
      <c r="G532" s="1290" t="n"/>
      <c r="H532" s="1291" t="n"/>
      <c r="I532" s="1292">
        <f>IFERROR(INDEX('Price Change - non Flash'!C:C,MATCH('Included-Excluded EANs - GWP'!H532,'Price Change - non Flash'!B:B,0)),"")</f>
        <v/>
      </c>
      <c r="J532" s="1292">
        <f>IFERROR(INDEX('Price Change - non Flash'!D:D,MATCH('Included-Excluded EANs - GWP'!H532,'Price Change - non Flash'!B:B,0)),"")</f>
        <v/>
      </c>
      <c r="K532" s="1292">
        <f>IFERROR(INDEX('Price Change - non Flash'!E:E,MATCH('Included-Excluded EANs - GWP'!H532,'Price Change - non Flash'!B:B,0)),"")</f>
        <v/>
      </c>
    </row>
    <row r="533" ht="15.6" customHeight="1" s="1659">
      <c r="G533" s="1290" t="n"/>
      <c r="H533" s="1291" t="n"/>
      <c r="I533" s="1292">
        <f>IFERROR(INDEX('Price Change - non Flash'!C:C,MATCH('Included-Excluded EANs - GWP'!H533,'Price Change - non Flash'!B:B,0)),"")</f>
        <v/>
      </c>
      <c r="J533" s="1292">
        <f>IFERROR(INDEX('Price Change - non Flash'!D:D,MATCH('Included-Excluded EANs - GWP'!H533,'Price Change - non Flash'!B:B,0)),"")</f>
        <v/>
      </c>
      <c r="K533" s="1292">
        <f>IFERROR(INDEX('Price Change - non Flash'!E:E,MATCH('Included-Excluded EANs - GWP'!H533,'Price Change - non Flash'!B:B,0)),"")</f>
        <v/>
      </c>
    </row>
    <row r="534" ht="15.6" customHeight="1" s="1659">
      <c r="G534" s="1290" t="n"/>
      <c r="H534" s="1291" t="n"/>
      <c r="I534" s="1292">
        <f>IFERROR(INDEX('Price Change - non Flash'!C:C,MATCH('Included-Excluded EANs - GWP'!H534,'Price Change - non Flash'!B:B,0)),"")</f>
        <v/>
      </c>
      <c r="J534" s="1292">
        <f>IFERROR(INDEX('Price Change - non Flash'!D:D,MATCH('Included-Excluded EANs - GWP'!H534,'Price Change - non Flash'!B:B,0)),"")</f>
        <v/>
      </c>
      <c r="K534" s="1292">
        <f>IFERROR(INDEX('Price Change - non Flash'!E:E,MATCH('Included-Excluded EANs - GWP'!H534,'Price Change - non Flash'!B:B,0)),"")</f>
        <v/>
      </c>
    </row>
    <row r="535" ht="15.6" customHeight="1" s="1659">
      <c r="G535" s="1290" t="n"/>
      <c r="H535" s="1291" t="n"/>
      <c r="I535" s="1292">
        <f>IFERROR(INDEX('Price Change - non Flash'!C:C,MATCH('Included-Excluded EANs - GWP'!H535,'Price Change - non Flash'!B:B,0)),"")</f>
        <v/>
      </c>
      <c r="J535" s="1292">
        <f>IFERROR(INDEX('Price Change - non Flash'!D:D,MATCH('Included-Excluded EANs - GWP'!H535,'Price Change - non Flash'!B:B,0)),"")</f>
        <v/>
      </c>
      <c r="K535" s="1292">
        <f>IFERROR(INDEX('Price Change - non Flash'!E:E,MATCH('Included-Excluded EANs - GWP'!H535,'Price Change - non Flash'!B:B,0)),"")</f>
        <v/>
      </c>
    </row>
    <row r="536" ht="15.6" customHeight="1" s="1659">
      <c r="G536" s="1290" t="n"/>
      <c r="H536" s="1291" t="n"/>
      <c r="I536" s="1292">
        <f>IFERROR(INDEX('Price Change - non Flash'!C:C,MATCH('Included-Excluded EANs - GWP'!H536,'Price Change - non Flash'!B:B,0)),"")</f>
        <v/>
      </c>
      <c r="J536" s="1292">
        <f>IFERROR(INDEX('Price Change - non Flash'!D:D,MATCH('Included-Excluded EANs - GWP'!H536,'Price Change - non Flash'!B:B,0)),"")</f>
        <v/>
      </c>
      <c r="K536" s="1292">
        <f>IFERROR(INDEX('Price Change - non Flash'!E:E,MATCH('Included-Excluded EANs - GWP'!H536,'Price Change - non Flash'!B:B,0)),"")</f>
        <v/>
      </c>
    </row>
    <row r="537" ht="15.6" customHeight="1" s="1659">
      <c r="G537" s="1290" t="n"/>
      <c r="H537" s="1291" t="n"/>
      <c r="I537" s="1292">
        <f>IFERROR(INDEX('Price Change - non Flash'!C:C,MATCH('Included-Excluded EANs - GWP'!H537,'Price Change - non Flash'!B:B,0)),"")</f>
        <v/>
      </c>
      <c r="J537" s="1292">
        <f>IFERROR(INDEX('Price Change - non Flash'!D:D,MATCH('Included-Excluded EANs - GWP'!H537,'Price Change - non Flash'!B:B,0)),"")</f>
        <v/>
      </c>
      <c r="K537" s="1292">
        <f>IFERROR(INDEX('Price Change - non Flash'!E:E,MATCH('Included-Excluded EANs - GWP'!H537,'Price Change - non Flash'!B:B,0)),"")</f>
        <v/>
      </c>
    </row>
    <row r="538" ht="15.6" customHeight="1" s="1659">
      <c r="G538" s="1290" t="n"/>
      <c r="H538" s="1291" t="n"/>
      <c r="I538" s="1292">
        <f>IFERROR(INDEX('Price Change - non Flash'!C:C,MATCH('Included-Excluded EANs - GWP'!H538,'Price Change - non Flash'!B:B,0)),"")</f>
        <v/>
      </c>
      <c r="J538" s="1292">
        <f>IFERROR(INDEX('Price Change - non Flash'!D:D,MATCH('Included-Excluded EANs - GWP'!H538,'Price Change - non Flash'!B:B,0)),"")</f>
        <v/>
      </c>
      <c r="K538" s="1292">
        <f>IFERROR(INDEX('Price Change - non Flash'!E:E,MATCH('Included-Excluded EANs - GWP'!H538,'Price Change - non Flash'!B:B,0)),"")</f>
        <v/>
      </c>
    </row>
    <row r="539" ht="15.6" customHeight="1" s="1659">
      <c r="G539" s="1290" t="n"/>
      <c r="H539" s="1291" t="n"/>
      <c r="I539" s="1292">
        <f>IFERROR(INDEX('Price Change - non Flash'!C:C,MATCH('Included-Excluded EANs - GWP'!H539,'Price Change - non Flash'!B:B,0)),"")</f>
        <v/>
      </c>
      <c r="J539" s="1292">
        <f>IFERROR(INDEX('Price Change - non Flash'!D:D,MATCH('Included-Excluded EANs - GWP'!H539,'Price Change - non Flash'!B:B,0)),"")</f>
        <v/>
      </c>
      <c r="K539" s="1292">
        <f>IFERROR(INDEX('Price Change - non Flash'!E:E,MATCH('Included-Excluded EANs - GWP'!H539,'Price Change - non Flash'!B:B,0)),"")</f>
        <v/>
      </c>
    </row>
    <row r="540" ht="15.6" customHeight="1" s="1659">
      <c r="G540" s="1290" t="n"/>
      <c r="H540" s="1291" t="n"/>
      <c r="I540" s="1292">
        <f>IFERROR(INDEX('Price Change - non Flash'!C:C,MATCH('Included-Excluded EANs - GWP'!H540,'Price Change - non Flash'!B:B,0)),"")</f>
        <v/>
      </c>
      <c r="J540" s="1292">
        <f>IFERROR(INDEX('Price Change - non Flash'!D:D,MATCH('Included-Excluded EANs - GWP'!H540,'Price Change - non Flash'!B:B,0)),"")</f>
        <v/>
      </c>
      <c r="K540" s="1292">
        <f>IFERROR(INDEX('Price Change - non Flash'!E:E,MATCH('Included-Excluded EANs - GWP'!H540,'Price Change - non Flash'!B:B,0)),"")</f>
        <v/>
      </c>
    </row>
    <row r="541" ht="15.6" customHeight="1" s="1659">
      <c r="G541" s="1290" t="n"/>
      <c r="H541" s="1291" t="n"/>
      <c r="I541" s="1292">
        <f>IFERROR(INDEX('Price Change - non Flash'!C:C,MATCH('Included-Excluded EANs - GWP'!H541,'Price Change - non Flash'!B:B,0)),"")</f>
        <v/>
      </c>
      <c r="J541" s="1292">
        <f>IFERROR(INDEX('Price Change - non Flash'!D:D,MATCH('Included-Excluded EANs - GWP'!H541,'Price Change - non Flash'!B:B,0)),"")</f>
        <v/>
      </c>
      <c r="K541" s="1292">
        <f>IFERROR(INDEX('Price Change - non Flash'!E:E,MATCH('Included-Excluded EANs - GWP'!H541,'Price Change - non Flash'!B:B,0)),"")</f>
        <v/>
      </c>
    </row>
    <row r="542" ht="15.6" customHeight="1" s="1659">
      <c r="G542" s="1290" t="n"/>
      <c r="H542" s="1291" t="n"/>
      <c r="I542" s="1292">
        <f>IFERROR(INDEX('Price Change - non Flash'!C:C,MATCH('Included-Excluded EANs - GWP'!H542,'Price Change - non Flash'!B:B,0)),"")</f>
        <v/>
      </c>
      <c r="J542" s="1292">
        <f>IFERROR(INDEX('Price Change - non Flash'!D:D,MATCH('Included-Excluded EANs - GWP'!H542,'Price Change - non Flash'!B:B,0)),"")</f>
        <v/>
      </c>
      <c r="K542" s="1292">
        <f>IFERROR(INDEX('Price Change - non Flash'!E:E,MATCH('Included-Excluded EANs - GWP'!H542,'Price Change - non Flash'!B:B,0)),"")</f>
        <v/>
      </c>
    </row>
    <row r="543" ht="15.6" customHeight="1" s="1659">
      <c r="G543" s="1290" t="n"/>
      <c r="H543" s="1291" t="n"/>
      <c r="I543" s="1292">
        <f>IFERROR(INDEX('Price Change - non Flash'!C:C,MATCH('Included-Excluded EANs - GWP'!H543,'Price Change - non Flash'!B:B,0)),"")</f>
        <v/>
      </c>
      <c r="J543" s="1292">
        <f>IFERROR(INDEX('Price Change - non Flash'!D:D,MATCH('Included-Excluded EANs - GWP'!H543,'Price Change - non Flash'!B:B,0)),"")</f>
        <v/>
      </c>
      <c r="K543" s="1292">
        <f>IFERROR(INDEX('Price Change - non Flash'!E:E,MATCH('Included-Excluded EANs - GWP'!H543,'Price Change - non Flash'!B:B,0)),"")</f>
        <v/>
      </c>
    </row>
    <row r="544" ht="15.6" customHeight="1" s="1659">
      <c r="G544" s="1290" t="n"/>
      <c r="H544" s="1291" t="n"/>
      <c r="I544" s="1292">
        <f>IFERROR(INDEX('Price Change - non Flash'!C:C,MATCH('Included-Excluded EANs - GWP'!H544,'Price Change - non Flash'!B:B,0)),"")</f>
        <v/>
      </c>
      <c r="J544" s="1292">
        <f>IFERROR(INDEX('Price Change - non Flash'!D:D,MATCH('Included-Excluded EANs - GWP'!H544,'Price Change - non Flash'!B:B,0)),"")</f>
        <v/>
      </c>
      <c r="K544" s="1292">
        <f>IFERROR(INDEX('Price Change - non Flash'!E:E,MATCH('Included-Excluded EANs - GWP'!H544,'Price Change - non Flash'!B:B,0)),"")</f>
        <v/>
      </c>
    </row>
    <row r="545" ht="15.6" customHeight="1" s="1659">
      <c r="G545" s="1290" t="n"/>
      <c r="H545" s="1291" t="n"/>
      <c r="I545" s="1292">
        <f>IFERROR(INDEX('Price Change - non Flash'!C:C,MATCH('Included-Excluded EANs - GWP'!H545,'Price Change - non Flash'!B:B,0)),"")</f>
        <v/>
      </c>
      <c r="J545" s="1292">
        <f>IFERROR(INDEX('Price Change - non Flash'!D:D,MATCH('Included-Excluded EANs - GWP'!H545,'Price Change - non Flash'!B:B,0)),"")</f>
        <v/>
      </c>
      <c r="K545" s="1292">
        <f>IFERROR(INDEX('Price Change - non Flash'!E:E,MATCH('Included-Excluded EANs - GWP'!H545,'Price Change - non Flash'!B:B,0)),"")</f>
        <v/>
      </c>
    </row>
    <row r="546" ht="15.6" customHeight="1" s="1659">
      <c r="G546" s="1290" t="n"/>
      <c r="H546" s="1291" t="n"/>
      <c r="I546" s="1292">
        <f>IFERROR(INDEX('Price Change - non Flash'!C:C,MATCH('Included-Excluded EANs - GWP'!H546,'Price Change - non Flash'!B:B,0)),"")</f>
        <v/>
      </c>
      <c r="J546" s="1292">
        <f>IFERROR(INDEX('Price Change - non Flash'!D:D,MATCH('Included-Excluded EANs - GWP'!H546,'Price Change - non Flash'!B:B,0)),"")</f>
        <v/>
      </c>
      <c r="K546" s="1292">
        <f>IFERROR(INDEX('Price Change - non Flash'!E:E,MATCH('Included-Excluded EANs - GWP'!H546,'Price Change - non Flash'!B:B,0)),"")</f>
        <v/>
      </c>
    </row>
    <row r="547" ht="15.6" customHeight="1" s="1659">
      <c r="G547" s="1290" t="n"/>
      <c r="H547" s="1291" t="n"/>
      <c r="I547" s="1292">
        <f>IFERROR(INDEX('Price Change - non Flash'!C:C,MATCH('Included-Excluded EANs - GWP'!H547,'Price Change - non Flash'!B:B,0)),"")</f>
        <v/>
      </c>
      <c r="J547" s="1292">
        <f>IFERROR(INDEX('Price Change - non Flash'!D:D,MATCH('Included-Excluded EANs - GWP'!H547,'Price Change - non Flash'!B:B,0)),"")</f>
        <v/>
      </c>
      <c r="K547" s="1292">
        <f>IFERROR(INDEX('Price Change - non Flash'!E:E,MATCH('Included-Excluded EANs - GWP'!H547,'Price Change - non Flash'!B:B,0)),"")</f>
        <v/>
      </c>
    </row>
    <row r="548" ht="15.6" customHeight="1" s="1659">
      <c r="G548" s="1290" t="n"/>
      <c r="H548" s="1291" t="n"/>
      <c r="I548" s="1292">
        <f>IFERROR(INDEX('Price Change - non Flash'!C:C,MATCH('Included-Excluded EANs - GWP'!H548,'Price Change - non Flash'!B:B,0)),"")</f>
        <v/>
      </c>
      <c r="J548" s="1292">
        <f>IFERROR(INDEX('Price Change - non Flash'!D:D,MATCH('Included-Excluded EANs - GWP'!H548,'Price Change - non Flash'!B:B,0)),"")</f>
        <v/>
      </c>
      <c r="K548" s="1292">
        <f>IFERROR(INDEX('Price Change - non Flash'!E:E,MATCH('Included-Excluded EANs - GWP'!H548,'Price Change - non Flash'!B:B,0)),"")</f>
        <v/>
      </c>
    </row>
    <row r="549" ht="15.6" customHeight="1" s="1659">
      <c r="G549" s="1290" t="n"/>
      <c r="H549" s="1291" t="n"/>
      <c r="I549" s="1292">
        <f>IFERROR(INDEX('Price Change - non Flash'!C:C,MATCH('Included-Excluded EANs - GWP'!H549,'Price Change - non Flash'!B:B,0)),"")</f>
        <v/>
      </c>
      <c r="J549" s="1292">
        <f>IFERROR(INDEX('Price Change - non Flash'!D:D,MATCH('Included-Excluded EANs - GWP'!H549,'Price Change - non Flash'!B:B,0)),"")</f>
        <v/>
      </c>
      <c r="K549" s="1292">
        <f>IFERROR(INDEX('Price Change - non Flash'!E:E,MATCH('Included-Excluded EANs - GWP'!H549,'Price Change - non Flash'!B:B,0)),"")</f>
        <v/>
      </c>
    </row>
    <row r="550" ht="15.6" customHeight="1" s="1659">
      <c r="G550" s="1290" t="n"/>
      <c r="H550" s="1291" t="n"/>
      <c r="I550" s="1292">
        <f>IFERROR(INDEX('Price Change - non Flash'!C:C,MATCH('Included-Excluded EANs - GWP'!H550,'Price Change - non Flash'!B:B,0)),"")</f>
        <v/>
      </c>
      <c r="J550" s="1292">
        <f>IFERROR(INDEX('Price Change - non Flash'!D:D,MATCH('Included-Excluded EANs - GWP'!H550,'Price Change - non Flash'!B:B,0)),"")</f>
        <v/>
      </c>
      <c r="K550" s="1292">
        <f>IFERROR(INDEX('Price Change - non Flash'!E:E,MATCH('Included-Excluded EANs - GWP'!H550,'Price Change - non Flash'!B:B,0)),"")</f>
        <v/>
      </c>
    </row>
    <row r="551" ht="15.6" customHeight="1" s="1659">
      <c r="G551" s="1290" t="n"/>
      <c r="H551" s="1291" t="n"/>
      <c r="I551" s="1292">
        <f>IFERROR(INDEX('Price Change - non Flash'!C:C,MATCH('Included-Excluded EANs - GWP'!H551,'Price Change - non Flash'!B:B,0)),"")</f>
        <v/>
      </c>
      <c r="J551" s="1292">
        <f>IFERROR(INDEX('Price Change - non Flash'!D:D,MATCH('Included-Excluded EANs - GWP'!H551,'Price Change - non Flash'!B:B,0)),"")</f>
        <v/>
      </c>
      <c r="K551" s="1292">
        <f>IFERROR(INDEX('Price Change - non Flash'!E:E,MATCH('Included-Excluded EANs - GWP'!H551,'Price Change - non Flash'!B:B,0)),"")</f>
        <v/>
      </c>
    </row>
    <row r="552" ht="15.6" customHeight="1" s="1659">
      <c r="G552" s="1290" t="n"/>
      <c r="H552" s="1291" t="n"/>
      <c r="I552" s="1292">
        <f>IFERROR(INDEX('Price Change - non Flash'!C:C,MATCH('Included-Excluded EANs - GWP'!H552,'Price Change - non Flash'!B:B,0)),"")</f>
        <v/>
      </c>
      <c r="J552" s="1292">
        <f>IFERROR(INDEX('Price Change - non Flash'!D:D,MATCH('Included-Excluded EANs - GWP'!H552,'Price Change - non Flash'!B:B,0)),"")</f>
        <v/>
      </c>
      <c r="K552" s="1292">
        <f>IFERROR(INDEX('Price Change - non Flash'!E:E,MATCH('Included-Excluded EANs - GWP'!H552,'Price Change - non Flash'!B:B,0)),"")</f>
        <v/>
      </c>
    </row>
    <row r="553" ht="15.6" customHeight="1" s="1659">
      <c r="G553" s="1290" t="n"/>
      <c r="H553" s="1291" t="n"/>
      <c r="I553" s="1292">
        <f>IFERROR(INDEX('Price Change - non Flash'!C:C,MATCH('Included-Excluded EANs - GWP'!H553,'Price Change - non Flash'!B:B,0)),"")</f>
        <v/>
      </c>
      <c r="J553" s="1292">
        <f>IFERROR(INDEX('Price Change - non Flash'!D:D,MATCH('Included-Excluded EANs - GWP'!H553,'Price Change - non Flash'!B:B,0)),"")</f>
        <v/>
      </c>
      <c r="K553" s="1292">
        <f>IFERROR(INDEX('Price Change - non Flash'!E:E,MATCH('Included-Excluded EANs - GWP'!H553,'Price Change - non Flash'!B:B,0)),"")</f>
        <v/>
      </c>
    </row>
    <row r="554" ht="15.6" customHeight="1" s="1659">
      <c r="G554" s="1290" t="n"/>
      <c r="H554" s="1291" t="n"/>
      <c r="I554" s="1292">
        <f>IFERROR(INDEX('Price Change - non Flash'!C:C,MATCH('Included-Excluded EANs - GWP'!H554,'Price Change - non Flash'!B:B,0)),"")</f>
        <v/>
      </c>
      <c r="J554" s="1292">
        <f>IFERROR(INDEX('Price Change - non Flash'!D:D,MATCH('Included-Excluded EANs - GWP'!H554,'Price Change - non Flash'!B:B,0)),"")</f>
        <v/>
      </c>
      <c r="K554" s="1292">
        <f>IFERROR(INDEX('Price Change - non Flash'!E:E,MATCH('Included-Excluded EANs - GWP'!H554,'Price Change - non Flash'!B:B,0)),"")</f>
        <v/>
      </c>
    </row>
    <row r="555" ht="15.6" customHeight="1" s="1659">
      <c r="G555" s="1290" t="n"/>
      <c r="H555" s="1291" t="n"/>
      <c r="I555" s="1292">
        <f>IFERROR(INDEX('Price Change - non Flash'!C:C,MATCH('Included-Excluded EANs - GWP'!H555,'Price Change - non Flash'!B:B,0)),"")</f>
        <v/>
      </c>
      <c r="J555" s="1292">
        <f>IFERROR(INDEX('Price Change - non Flash'!D:D,MATCH('Included-Excluded EANs - GWP'!H555,'Price Change - non Flash'!B:B,0)),"")</f>
        <v/>
      </c>
      <c r="K555" s="1292">
        <f>IFERROR(INDEX('Price Change - non Flash'!E:E,MATCH('Included-Excluded EANs - GWP'!H555,'Price Change - non Flash'!B:B,0)),"")</f>
        <v/>
      </c>
    </row>
    <row r="556" ht="15.6" customHeight="1" s="1659">
      <c r="G556" s="1290" t="n"/>
      <c r="H556" s="1291" t="n"/>
      <c r="I556" s="1292">
        <f>IFERROR(INDEX('Price Change - non Flash'!C:C,MATCH('Included-Excluded EANs - GWP'!H556,'Price Change - non Flash'!B:B,0)),"")</f>
        <v/>
      </c>
      <c r="J556" s="1292">
        <f>IFERROR(INDEX('Price Change - non Flash'!D:D,MATCH('Included-Excluded EANs - GWP'!H556,'Price Change - non Flash'!B:B,0)),"")</f>
        <v/>
      </c>
      <c r="K556" s="1292">
        <f>IFERROR(INDEX('Price Change - non Flash'!E:E,MATCH('Included-Excluded EANs - GWP'!H556,'Price Change - non Flash'!B:B,0)),"")</f>
        <v/>
      </c>
    </row>
    <row r="557" ht="15.6" customHeight="1" s="1659">
      <c r="G557" s="1290" t="n"/>
      <c r="H557" s="1291" t="n"/>
      <c r="I557" s="1292">
        <f>IFERROR(INDEX('Price Change - non Flash'!C:C,MATCH('Included-Excluded EANs - GWP'!H557,'Price Change - non Flash'!B:B,0)),"")</f>
        <v/>
      </c>
      <c r="J557" s="1292">
        <f>IFERROR(INDEX('Price Change - non Flash'!D:D,MATCH('Included-Excluded EANs - GWP'!H557,'Price Change - non Flash'!B:B,0)),"")</f>
        <v/>
      </c>
      <c r="K557" s="1292">
        <f>IFERROR(INDEX('Price Change - non Flash'!E:E,MATCH('Included-Excluded EANs - GWP'!H557,'Price Change - non Flash'!B:B,0)),"")</f>
        <v/>
      </c>
    </row>
    <row r="558" ht="15.6" customHeight="1" s="1659">
      <c r="G558" s="1290" t="n"/>
      <c r="H558" s="1291" t="n"/>
      <c r="I558" s="1292">
        <f>IFERROR(INDEX('Price Change - non Flash'!C:C,MATCH('Included-Excluded EANs - GWP'!H558,'Price Change - non Flash'!B:B,0)),"")</f>
        <v/>
      </c>
      <c r="J558" s="1292">
        <f>IFERROR(INDEX('Price Change - non Flash'!D:D,MATCH('Included-Excluded EANs - GWP'!H558,'Price Change - non Flash'!B:B,0)),"")</f>
        <v/>
      </c>
      <c r="K558" s="1292">
        <f>IFERROR(INDEX('Price Change - non Flash'!E:E,MATCH('Included-Excluded EANs - GWP'!H558,'Price Change - non Flash'!B:B,0)),"")</f>
        <v/>
      </c>
    </row>
    <row r="559" ht="15.6" customHeight="1" s="1659">
      <c r="G559" s="1290" t="n"/>
      <c r="H559" s="1291" t="n"/>
      <c r="I559" s="1292">
        <f>IFERROR(INDEX('Price Change - non Flash'!C:C,MATCH('Included-Excluded EANs - GWP'!H559,'Price Change - non Flash'!B:B,0)),"")</f>
        <v/>
      </c>
      <c r="J559" s="1292">
        <f>IFERROR(INDEX('Price Change - non Flash'!D:D,MATCH('Included-Excluded EANs - GWP'!H559,'Price Change - non Flash'!B:B,0)),"")</f>
        <v/>
      </c>
      <c r="K559" s="1292">
        <f>IFERROR(INDEX('Price Change - non Flash'!E:E,MATCH('Included-Excluded EANs - GWP'!H559,'Price Change - non Flash'!B:B,0)),"")</f>
        <v/>
      </c>
    </row>
    <row r="560" ht="15.6" customHeight="1" s="1659">
      <c r="G560" s="1290" t="n"/>
      <c r="H560" s="1291" t="n"/>
      <c r="I560" s="1292">
        <f>IFERROR(INDEX('Price Change - non Flash'!C:C,MATCH('Included-Excluded EANs - GWP'!H560,'Price Change - non Flash'!B:B,0)),"")</f>
        <v/>
      </c>
      <c r="J560" s="1292">
        <f>IFERROR(INDEX('Price Change - non Flash'!D:D,MATCH('Included-Excluded EANs - GWP'!H560,'Price Change - non Flash'!B:B,0)),"")</f>
        <v/>
      </c>
      <c r="K560" s="1292">
        <f>IFERROR(INDEX('Price Change - non Flash'!E:E,MATCH('Included-Excluded EANs - GWP'!H560,'Price Change - non Flash'!B:B,0)),"")</f>
        <v/>
      </c>
    </row>
    <row r="561" ht="15.6" customHeight="1" s="1659">
      <c r="G561" s="1290" t="n"/>
      <c r="H561" s="1291" t="n"/>
      <c r="I561" s="1292">
        <f>IFERROR(INDEX('Price Change - non Flash'!C:C,MATCH('Included-Excluded EANs - GWP'!H561,'Price Change - non Flash'!B:B,0)),"")</f>
        <v/>
      </c>
      <c r="J561" s="1292">
        <f>IFERROR(INDEX('Price Change - non Flash'!D:D,MATCH('Included-Excluded EANs - GWP'!H561,'Price Change - non Flash'!B:B,0)),"")</f>
        <v/>
      </c>
      <c r="K561" s="1292">
        <f>IFERROR(INDEX('Price Change - non Flash'!E:E,MATCH('Included-Excluded EANs - GWP'!H561,'Price Change - non Flash'!B:B,0)),"")</f>
        <v/>
      </c>
    </row>
    <row r="562" ht="15.6" customHeight="1" s="1659">
      <c r="G562" s="1290" t="n"/>
      <c r="H562" s="1291" t="n"/>
      <c r="I562" s="1292">
        <f>IFERROR(INDEX('Price Change - non Flash'!C:C,MATCH('Included-Excluded EANs - GWP'!H562,'Price Change - non Flash'!B:B,0)),"")</f>
        <v/>
      </c>
      <c r="J562" s="1292">
        <f>IFERROR(INDEX('Price Change - non Flash'!D:D,MATCH('Included-Excluded EANs - GWP'!H562,'Price Change - non Flash'!B:B,0)),"")</f>
        <v/>
      </c>
      <c r="K562" s="1292">
        <f>IFERROR(INDEX('Price Change - non Flash'!E:E,MATCH('Included-Excluded EANs - GWP'!H562,'Price Change - non Flash'!B:B,0)),"")</f>
        <v/>
      </c>
    </row>
    <row r="563" ht="15.6" customHeight="1" s="1659">
      <c r="G563" s="1290" t="n"/>
      <c r="H563" s="1291" t="n"/>
      <c r="I563" s="1292">
        <f>IFERROR(INDEX('Price Change - non Flash'!C:C,MATCH('Included-Excluded EANs - GWP'!H563,'Price Change - non Flash'!B:B,0)),"")</f>
        <v/>
      </c>
      <c r="J563" s="1292">
        <f>IFERROR(INDEX('Price Change - non Flash'!D:D,MATCH('Included-Excluded EANs - GWP'!H563,'Price Change - non Flash'!B:B,0)),"")</f>
        <v/>
      </c>
      <c r="K563" s="1292">
        <f>IFERROR(INDEX('Price Change - non Flash'!E:E,MATCH('Included-Excluded EANs - GWP'!H563,'Price Change - non Flash'!B:B,0)),"")</f>
        <v/>
      </c>
    </row>
    <row r="564" ht="15.6" customHeight="1" s="1659">
      <c r="G564" s="1290" t="n"/>
      <c r="H564" s="1291" t="n"/>
      <c r="I564" s="1292">
        <f>IFERROR(INDEX('Price Change - non Flash'!C:C,MATCH('Included-Excluded EANs - GWP'!H564,'Price Change - non Flash'!B:B,0)),"")</f>
        <v/>
      </c>
      <c r="J564" s="1292">
        <f>IFERROR(INDEX('Price Change - non Flash'!D:D,MATCH('Included-Excluded EANs - GWP'!H564,'Price Change - non Flash'!B:B,0)),"")</f>
        <v/>
      </c>
      <c r="K564" s="1292">
        <f>IFERROR(INDEX('Price Change - non Flash'!E:E,MATCH('Included-Excluded EANs - GWP'!H564,'Price Change - non Flash'!B:B,0)),"")</f>
        <v/>
      </c>
    </row>
    <row r="565" ht="15.6" customHeight="1" s="1659">
      <c r="G565" s="1290" t="n"/>
      <c r="H565" s="1291" t="n"/>
      <c r="I565" s="1292">
        <f>IFERROR(INDEX('Price Change - non Flash'!C:C,MATCH('Included-Excluded EANs - GWP'!H565,'Price Change - non Flash'!B:B,0)),"")</f>
        <v/>
      </c>
      <c r="J565" s="1292">
        <f>IFERROR(INDEX('Price Change - non Flash'!D:D,MATCH('Included-Excluded EANs - GWP'!H565,'Price Change - non Flash'!B:B,0)),"")</f>
        <v/>
      </c>
      <c r="K565" s="1292">
        <f>IFERROR(INDEX('Price Change - non Flash'!E:E,MATCH('Included-Excluded EANs - GWP'!H565,'Price Change - non Flash'!B:B,0)),"")</f>
        <v/>
      </c>
    </row>
    <row r="566" ht="15.6" customHeight="1" s="1659">
      <c r="G566" s="1290" t="n"/>
      <c r="H566" s="1291" t="n"/>
      <c r="I566" s="1292">
        <f>IFERROR(INDEX('Price Change - non Flash'!C:C,MATCH('Included-Excluded EANs - GWP'!H566,'Price Change - non Flash'!B:B,0)),"")</f>
        <v/>
      </c>
      <c r="J566" s="1292">
        <f>IFERROR(INDEX('Price Change - non Flash'!D:D,MATCH('Included-Excluded EANs - GWP'!H566,'Price Change - non Flash'!B:B,0)),"")</f>
        <v/>
      </c>
      <c r="K566" s="1292">
        <f>IFERROR(INDEX('Price Change - non Flash'!E:E,MATCH('Included-Excluded EANs - GWP'!H566,'Price Change - non Flash'!B:B,0)),"")</f>
        <v/>
      </c>
    </row>
    <row r="567" ht="15.6" customHeight="1" s="1659">
      <c r="G567" s="1290" t="n"/>
      <c r="H567" s="1291" t="n"/>
      <c r="I567" s="1292">
        <f>IFERROR(INDEX('Price Change - non Flash'!C:C,MATCH('Included-Excluded EANs - GWP'!H567,'Price Change - non Flash'!B:B,0)),"")</f>
        <v/>
      </c>
      <c r="J567" s="1292">
        <f>IFERROR(INDEX('Price Change - non Flash'!D:D,MATCH('Included-Excluded EANs - GWP'!H567,'Price Change - non Flash'!B:B,0)),"")</f>
        <v/>
      </c>
      <c r="K567" s="1292">
        <f>IFERROR(INDEX('Price Change - non Flash'!E:E,MATCH('Included-Excluded EANs - GWP'!H567,'Price Change - non Flash'!B:B,0)),"")</f>
        <v/>
      </c>
    </row>
    <row r="568" ht="15.6" customHeight="1" s="1659">
      <c r="G568" s="1290" t="n"/>
      <c r="H568" s="1291" t="n"/>
      <c r="I568" s="1292">
        <f>IFERROR(INDEX('Price Change - non Flash'!C:C,MATCH('Included-Excluded EANs - GWP'!H568,'Price Change - non Flash'!B:B,0)),"")</f>
        <v/>
      </c>
      <c r="J568" s="1292">
        <f>IFERROR(INDEX('Price Change - non Flash'!D:D,MATCH('Included-Excluded EANs - GWP'!H568,'Price Change - non Flash'!B:B,0)),"")</f>
        <v/>
      </c>
      <c r="K568" s="1292">
        <f>IFERROR(INDEX('Price Change - non Flash'!E:E,MATCH('Included-Excluded EANs - GWP'!H568,'Price Change - non Flash'!B:B,0)),"")</f>
        <v/>
      </c>
    </row>
    <row r="569" ht="15.6" customHeight="1" s="1659">
      <c r="G569" s="1290" t="n"/>
      <c r="H569" s="1291" t="n"/>
      <c r="I569" s="1292">
        <f>IFERROR(INDEX('Price Change - non Flash'!C:C,MATCH('Included-Excluded EANs - GWP'!H569,'Price Change - non Flash'!B:B,0)),"")</f>
        <v/>
      </c>
      <c r="J569" s="1292">
        <f>IFERROR(INDEX('Price Change - non Flash'!D:D,MATCH('Included-Excluded EANs - GWP'!H569,'Price Change - non Flash'!B:B,0)),"")</f>
        <v/>
      </c>
      <c r="K569" s="1292">
        <f>IFERROR(INDEX('Price Change - non Flash'!E:E,MATCH('Included-Excluded EANs - GWP'!H569,'Price Change - non Flash'!B:B,0)),"")</f>
        <v/>
      </c>
    </row>
    <row r="570" ht="15.6" customHeight="1" s="1659">
      <c r="G570" s="1290" t="n"/>
      <c r="H570" s="1291" t="n"/>
      <c r="I570" s="1292">
        <f>IFERROR(INDEX('Price Change - non Flash'!C:C,MATCH('Included-Excluded EANs - GWP'!H570,'Price Change - non Flash'!B:B,0)),"")</f>
        <v/>
      </c>
      <c r="J570" s="1292">
        <f>IFERROR(INDEX('Price Change - non Flash'!D:D,MATCH('Included-Excluded EANs - GWP'!H570,'Price Change - non Flash'!B:B,0)),"")</f>
        <v/>
      </c>
      <c r="K570" s="1292">
        <f>IFERROR(INDEX('Price Change - non Flash'!E:E,MATCH('Included-Excluded EANs - GWP'!H570,'Price Change - non Flash'!B:B,0)),"")</f>
        <v/>
      </c>
    </row>
    <row r="571" ht="15.6" customHeight="1" s="1659">
      <c r="G571" s="1290" t="n"/>
      <c r="H571" s="1291" t="n"/>
      <c r="I571" s="1292">
        <f>IFERROR(INDEX('Price Change - non Flash'!C:C,MATCH('Included-Excluded EANs - GWP'!H571,'Price Change - non Flash'!B:B,0)),"")</f>
        <v/>
      </c>
      <c r="J571" s="1292">
        <f>IFERROR(INDEX('Price Change - non Flash'!D:D,MATCH('Included-Excluded EANs - GWP'!H571,'Price Change - non Flash'!B:B,0)),"")</f>
        <v/>
      </c>
      <c r="K571" s="1292">
        <f>IFERROR(INDEX('Price Change - non Flash'!E:E,MATCH('Included-Excluded EANs - GWP'!H571,'Price Change - non Flash'!B:B,0)),"")</f>
        <v/>
      </c>
    </row>
    <row r="572" ht="15.6" customHeight="1" s="1659">
      <c r="G572" s="1290" t="n"/>
      <c r="H572" s="1291" t="n"/>
      <c r="I572" s="1292">
        <f>IFERROR(INDEX('Price Change - non Flash'!C:C,MATCH('Included-Excluded EANs - GWP'!H572,'Price Change - non Flash'!B:B,0)),"")</f>
        <v/>
      </c>
      <c r="J572" s="1292">
        <f>IFERROR(INDEX('Price Change - non Flash'!D:D,MATCH('Included-Excluded EANs - GWP'!H572,'Price Change - non Flash'!B:B,0)),"")</f>
        <v/>
      </c>
      <c r="K572" s="1292">
        <f>IFERROR(INDEX('Price Change - non Flash'!E:E,MATCH('Included-Excluded EANs - GWP'!H572,'Price Change - non Flash'!B:B,0)),"")</f>
        <v/>
      </c>
    </row>
    <row r="573" ht="15.6" customHeight="1" s="1659">
      <c r="G573" s="1290" t="n"/>
      <c r="H573" s="1291" t="n"/>
      <c r="I573" s="1292">
        <f>IFERROR(INDEX('Price Change - non Flash'!C:C,MATCH('Included-Excluded EANs - GWP'!H573,'Price Change - non Flash'!B:B,0)),"")</f>
        <v/>
      </c>
      <c r="J573" s="1292">
        <f>IFERROR(INDEX('Price Change - non Flash'!D:D,MATCH('Included-Excluded EANs - GWP'!H573,'Price Change - non Flash'!B:B,0)),"")</f>
        <v/>
      </c>
      <c r="K573" s="1292">
        <f>IFERROR(INDEX('Price Change - non Flash'!E:E,MATCH('Included-Excluded EANs - GWP'!H573,'Price Change - non Flash'!B:B,0)),"")</f>
        <v/>
      </c>
    </row>
    <row r="574" ht="15.6" customHeight="1" s="1659">
      <c r="G574" s="1290" t="n"/>
      <c r="H574" s="1291" t="n"/>
      <c r="I574" s="1292">
        <f>IFERROR(INDEX('Price Change - non Flash'!C:C,MATCH('Included-Excluded EANs - GWP'!H574,'Price Change - non Flash'!B:B,0)),"")</f>
        <v/>
      </c>
      <c r="J574" s="1292">
        <f>IFERROR(INDEX('Price Change - non Flash'!D:D,MATCH('Included-Excluded EANs - GWP'!H574,'Price Change - non Flash'!B:B,0)),"")</f>
        <v/>
      </c>
      <c r="K574" s="1292">
        <f>IFERROR(INDEX('Price Change - non Flash'!E:E,MATCH('Included-Excluded EANs - GWP'!H574,'Price Change - non Flash'!B:B,0)),"")</f>
        <v/>
      </c>
    </row>
    <row r="575" ht="15.6" customHeight="1" s="1659">
      <c r="G575" s="1290" t="n"/>
      <c r="H575" s="1291" t="n"/>
      <c r="I575" s="1292">
        <f>IFERROR(INDEX('Price Change - non Flash'!C:C,MATCH('Included-Excluded EANs - GWP'!H575,'Price Change - non Flash'!B:B,0)),"")</f>
        <v/>
      </c>
      <c r="J575" s="1292">
        <f>IFERROR(INDEX('Price Change - non Flash'!D:D,MATCH('Included-Excluded EANs - GWP'!H575,'Price Change - non Flash'!B:B,0)),"")</f>
        <v/>
      </c>
      <c r="K575" s="1292">
        <f>IFERROR(INDEX('Price Change - non Flash'!E:E,MATCH('Included-Excluded EANs - GWP'!H575,'Price Change - non Flash'!B:B,0)),"")</f>
        <v/>
      </c>
    </row>
    <row r="576" ht="15.6" customHeight="1" s="1659">
      <c r="G576" s="1290" t="n"/>
      <c r="H576" s="1291" t="n"/>
      <c r="I576" s="1292">
        <f>IFERROR(INDEX('Price Change - non Flash'!C:C,MATCH('Included-Excluded EANs - GWP'!H576,'Price Change - non Flash'!B:B,0)),"")</f>
        <v/>
      </c>
      <c r="J576" s="1292">
        <f>IFERROR(INDEX('Price Change - non Flash'!D:D,MATCH('Included-Excluded EANs - GWP'!H576,'Price Change - non Flash'!B:B,0)),"")</f>
        <v/>
      </c>
      <c r="K576" s="1292">
        <f>IFERROR(INDEX('Price Change - non Flash'!E:E,MATCH('Included-Excluded EANs - GWP'!H576,'Price Change - non Flash'!B:B,0)),"")</f>
        <v/>
      </c>
    </row>
    <row r="577" ht="15.6" customHeight="1" s="1659">
      <c r="G577" s="1290" t="n"/>
      <c r="H577" s="1291" t="n"/>
      <c r="I577" s="1292">
        <f>IFERROR(INDEX('Price Change - non Flash'!C:C,MATCH('Included-Excluded EANs - GWP'!H577,'Price Change - non Flash'!B:B,0)),"")</f>
        <v/>
      </c>
      <c r="J577" s="1292">
        <f>IFERROR(INDEX('Price Change - non Flash'!D:D,MATCH('Included-Excluded EANs - GWP'!H577,'Price Change - non Flash'!B:B,0)),"")</f>
        <v/>
      </c>
      <c r="K577" s="1292">
        <f>IFERROR(INDEX('Price Change - non Flash'!E:E,MATCH('Included-Excluded EANs - GWP'!H577,'Price Change - non Flash'!B:B,0)),"")</f>
        <v/>
      </c>
    </row>
    <row r="578" ht="15.6" customHeight="1" s="1659">
      <c r="G578" s="1290" t="n"/>
      <c r="H578" s="1291" t="n"/>
      <c r="I578" s="1292">
        <f>IFERROR(INDEX('Price Change - non Flash'!C:C,MATCH('Included-Excluded EANs - GWP'!H578,'Price Change - non Flash'!B:B,0)),"")</f>
        <v/>
      </c>
      <c r="J578" s="1292">
        <f>IFERROR(INDEX('Price Change - non Flash'!D:D,MATCH('Included-Excluded EANs - GWP'!H578,'Price Change - non Flash'!B:B,0)),"")</f>
        <v/>
      </c>
      <c r="K578" s="1292">
        <f>IFERROR(INDEX('Price Change - non Flash'!E:E,MATCH('Included-Excluded EANs - GWP'!H578,'Price Change - non Flash'!B:B,0)),"")</f>
        <v/>
      </c>
    </row>
    <row r="579" ht="15.6" customHeight="1" s="1659">
      <c r="G579" s="1290" t="n"/>
      <c r="H579" s="1291" t="n"/>
      <c r="I579" s="1292">
        <f>IFERROR(INDEX('Price Change - non Flash'!C:C,MATCH('Included-Excluded EANs - GWP'!H579,'Price Change - non Flash'!B:B,0)),"")</f>
        <v/>
      </c>
      <c r="J579" s="1292">
        <f>IFERROR(INDEX('Price Change - non Flash'!D:D,MATCH('Included-Excluded EANs - GWP'!H579,'Price Change - non Flash'!B:B,0)),"")</f>
        <v/>
      </c>
      <c r="K579" s="1292">
        <f>IFERROR(INDEX('Price Change - non Flash'!E:E,MATCH('Included-Excluded EANs - GWP'!H579,'Price Change - non Flash'!B:B,0)),"")</f>
        <v/>
      </c>
    </row>
    <row r="580" ht="15.6" customHeight="1" s="1659">
      <c r="G580" s="1290" t="n"/>
      <c r="H580" s="1291" t="n"/>
      <c r="I580" s="1292">
        <f>IFERROR(INDEX('Price Change - non Flash'!C:C,MATCH('Included-Excluded EANs - GWP'!H580,'Price Change - non Flash'!B:B,0)),"")</f>
        <v/>
      </c>
      <c r="J580" s="1292">
        <f>IFERROR(INDEX('Price Change - non Flash'!D:D,MATCH('Included-Excluded EANs - GWP'!H580,'Price Change - non Flash'!B:B,0)),"")</f>
        <v/>
      </c>
      <c r="K580" s="1292">
        <f>IFERROR(INDEX('Price Change - non Flash'!E:E,MATCH('Included-Excluded EANs - GWP'!H580,'Price Change - non Flash'!B:B,0)),"")</f>
        <v/>
      </c>
    </row>
    <row r="581" ht="15.6" customHeight="1" s="1659">
      <c r="G581" s="1290" t="n"/>
      <c r="H581" s="1291" t="n"/>
      <c r="I581" s="1292">
        <f>IFERROR(INDEX('Price Change - non Flash'!C:C,MATCH('Included-Excluded EANs - GWP'!H581,'Price Change - non Flash'!B:B,0)),"")</f>
        <v/>
      </c>
      <c r="J581" s="1292">
        <f>IFERROR(INDEX('Price Change - non Flash'!D:D,MATCH('Included-Excluded EANs - GWP'!H581,'Price Change - non Flash'!B:B,0)),"")</f>
        <v/>
      </c>
      <c r="K581" s="1292">
        <f>IFERROR(INDEX('Price Change - non Flash'!E:E,MATCH('Included-Excluded EANs - GWP'!H581,'Price Change - non Flash'!B:B,0)),"")</f>
        <v/>
      </c>
    </row>
    <row r="582" ht="15.6" customHeight="1" s="1659">
      <c r="G582" s="1290" t="n"/>
      <c r="H582" s="1291" t="n"/>
      <c r="I582" s="1292">
        <f>IFERROR(INDEX('Price Change - non Flash'!C:C,MATCH('Included-Excluded EANs - GWP'!H582,'Price Change - non Flash'!B:B,0)),"")</f>
        <v/>
      </c>
      <c r="J582" s="1292">
        <f>IFERROR(INDEX('Price Change - non Flash'!D:D,MATCH('Included-Excluded EANs - GWP'!H582,'Price Change - non Flash'!B:B,0)),"")</f>
        <v/>
      </c>
      <c r="K582" s="1292">
        <f>IFERROR(INDEX('Price Change - non Flash'!E:E,MATCH('Included-Excluded EANs - GWP'!H582,'Price Change - non Flash'!B:B,0)),"")</f>
        <v/>
      </c>
    </row>
    <row r="583" ht="15.6" customHeight="1" s="1659">
      <c r="G583" s="1290" t="n"/>
      <c r="H583" s="1291" t="n"/>
      <c r="I583" s="1292">
        <f>IFERROR(INDEX('Price Change - non Flash'!C:C,MATCH('Included-Excluded EANs - GWP'!H583,'Price Change - non Flash'!B:B,0)),"")</f>
        <v/>
      </c>
      <c r="J583" s="1292">
        <f>IFERROR(INDEX('Price Change - non Flash'!D:D,MATCH('Included-Excluded EANs - GWP'!H583,'Price Change - non Flash'!B:B,0)),"")</f>
        <v/>
      </c>
      <c r="K583" s="1292">
        <f>IFERROR(INDEX('Price Change - non Flash'!E:E,MATCH('Included-Excluded EANs - GWP'!H583,'Price Change - non Flash'!B:B,0)),"")</f>
        <v/>
      </c>
    </row>
    <row r="584" ht="15.6" customHeight="1" s="1659">
      <c r="G584" s="1290" t="n"/>
      <c r="H584" s="1291" t="n"/>
      <c r="I584" s="1292">
        <f>IFERROR(INDEX('Price Change - non Flash'!C:C,MATCH('Included-Excluded EANs - GWP'!H584,'Price Change - non Flash'!B:B,0)),"")</f>
        <v/>
      </c>
      <c r="J584" s="1292">
        <f>IFERROR(INDEX('Price Change - non Flash'!D:D,MATCH('Included-Excluded EANs - GWP'!H584,'Price Change - non Flash'!B:B,0)),"")</f>
        <v/>
      </c>
      <c r="K584" s="1292">
        <f>IFERROR(INDEX('Price Change - non Flash'!E:E,MATCH('Included-Excluded EANs - GWP'!H584,'Price Change - non Flash'!B:B,0)),"")</f>
        <v/>
      </c>
    </row>
    <row r="585" ht="15.6" customHeight="1" s="1659">
      <c r="G585" s="1290" t="n"/>
      <c r="H585" s="1291" t="n"/>
      <c r="I585" s="1292">
        <f>IFERROR(INDEX('Price Change - non Flash'!C:C,MATCH('Included-Excluded EANs - GWP'!H585,'Price Change - non Flash'!B:B,0)),"")</f>
        <v/>
      </c>
      <c r="J585" s="1292">
        <f>IFERROR(INDEX('Price Change - non Flash'!D:D,MATCH('Included-Excluded EANs - GWP'!H585,'Price Change - non Flash'!B:B,0)),"")</f>
        <v/>
      </c>
      <c r="K585" s="1292">
        <f>IFERROR(INDEX('Price Change - non Flash'!E:E,MATCH('Included-Excluded EANs - GWP'!H585,'Price Change - non Flash'!B:B,0)),"")</f>
        <v/>
      </c>
    </row>
    <row r="586" ht="15.6" customHeight="1" s="1659">
      <c r="G586" s="1290" t="n"/>
      <c r="H586" s="1291" t="n"/>
      <c r="I586" s="1292">
        <f>IFERROR(INDEX('Price Change - non Flash'!C:C,MATCH('Included-Excluded EANs - GWP'!H586,'Price Change - non Flash'!B:B,0)),"")</f>
        <v/>
      </c>
      <c r="J586" s="1292">
        <f>IFERROR(INDEX('Price Change - non Flash'!D:D,MATCH('Included-Excluded EANs - GWP'!H586,'Price Change - non Flash'!B:B,0)),"")</f>
        <v/>
      </c>
      <c r="K586" s="1292">
        <f>IFERROR(INDEX('Price Change - non Flash'!E:E,MATCH('Included-Excluded EANs - GWP'!H586,'Price Change - non Flash'!B:B,0)),"")</f>
        <v/>
      </c>
    </row>
    <row r="587" ht="15.6" customHeight="1" s="1659">
      <c r="G587" s="1290" t="n"/>
      <c r="H587" s="1291" t="n"/>
      <c r="I587" s="1292">
        <f>IFERROR(INDEX('Price Change - non Flash'!C:C,MATCH('Included-Excluded EANs - GWP'!H587,'Price Change - non Flash'!B:B,0)),"")</f>
        <v/>
      </c>
      <c r="J587" s="1292">
        <f>IFERROR(INDEX('Price Change - non Flash'!D:D,MATCH('Included-Excluded EANs - GWP'!H587,'Price Change - non Flash'!B:B,0)),"")</f>
        <v/>
      </c>
      <c r="K587" s="1292">
        <f>IFERROR(INDEX('Price Change - non Flash'!E:E,MATCH('Included-Excluded EANs - GWP'!H587,'Price Change - non Flash'!B:B,0)),"")</f>
        <v/>
      </c>
    </row>
    <row r="588" ht="15.6" customHeight="1" s="1659">
      <c r="G588" s="1290" t="n"/>
      <c r="H588" s="1291" t="n"/>
      <c r="I588" s="1292">
        <f>IFERROR(INDEX('Price Change - non Flash'!C:C,MATCH('Included-Excluded EANs - GWP'!H588,'Price Change - non Flash'!B:B,0)),"")</f>
        <v/>
      </c>
      <c r="J588" s="1292">
        <f>IFERROR(INDEX('Price Change - non Flash'!D:D,MATCH('Included-Excluded EANs - GWP'!H588,'Price Change - non Flash'!B:B,0)),"")</f>
        <v/>
      </c>
      <c r="K588" s="1292">
        <f>IFERROR(INDEX('Price Change - non Flash'!E:E,MATCH('Included-Excluded EANs - GWP'!H588,'Price Change - non Flash'!B:B,0)),"")</f>
        <v/>
      </c>
    </row>
    <row r="589" ht="15.6" customHeight="1" s="1659">
      <c r="G589" s="1290" t="n"/>
      <c r="H589" s="1291" t="n"/>
      <c r="I589" s="1292">
        <f>IFERROR(INDEX('Price Change - non Flash'!C:C,MATCH('Included-Excluded EANs - GWP'!H589,'Price Change - non Flash'!B:B,0)),"")</f>
        <v/>
      </c>
      <c r="J589" s="1292">
        <f>IFERROR(INDEX('Price Change - non Flash'!D:D,MATCH('Included-Excluded EANs - GWP'!H589,'Price Change - non Flash'!B:B,0)),"")</f>
        <v/>
      </c>
      <c r="K589" s="1292">
        <f>IFERROR(INDEX('Price Change - non Flash'!E:E,MATCH('Included-Excluded EANs - GWP'!H589,'Price Change - non Flash'!B:B,0)),"")</f>
        <v/>
      </c>
    </row>
    <row r="590" ht="15.6" customHeight="1" s="1659">
      <c r="G590" s="1290" t="n"/>
      <c r="H590" s="1291" t="n"/>
      <c r="I590" s="1292">
        <f>IFERROR(INDEX('Price Change - non Flash'!C:C,MATCH('Included-Excluded EANs - GWP'!H590,'Price Change - non Flash'!B:B,0)),"")</f>
        <v/>
      </c>
      <c r="J590" s="1292">
        <f>IFERROR(INDEX('Price Change - non Flash'!D:D,MATCH('Included-Excluded EANs - GWP'!H590,'Price Change - non Flash'!B:B,0)),"")</f>
        <v/>
      </c>
      <c r="K590" s="1292">
        <f>IFERROR(INDEX('Price Change - non Flash'!E:E,MATCH('Included-Excluded EANs - GWP'!H590,'Price Change - non Flash'!B:B,0)),"")</f>
        <v/>
      </c>
    </row>
    <row r="591" ht="15.6" customHeight="1" s="1659">
      <c r="G591" s="1290" t="n"/>
      <c r="H591" s="1291" t="n"/>
      <c r="I591" s="1292">
        <f>IFERROR(INDEX('Price Change - non Flash'!C:C,MATCH('Included-Excluded EANs - GWP'!H591,'Price Change - non Flash'!B:B,0)),"")</f>
        <v/>
      </c>
      <c r="J591" s="1292">
        <f>IFERROR(INDEX('Price Change - non Flash'!D:D,MATCH('Included-Excluded EANs - GWP'!H591,'Price Change - non Flash'!B:B,0)),"")</f>
        <v/>
      </c>
      <c r="K591" s="1292">
        <f>IFERROR(INDEX('Price Change - non Flash'!E:E,MATCH('Included-Excluded EANs - GWP'!H591,'Price Change - non Flash'!B:B,0)),"")</f>
        <v/>
      </c>
    </row>
    <row r="592" ht="15.6" customHeight="1" s="1659">
      <c r="G592" s="1290" t="n"/>
      <c r="H592" s="1291" t="n"/>
      <c r="I592" s="1292">
        <f>IFERROR(INDEX('Price Change - non Flash'!C:C,MATCH('Included-Excluded EANs - GWP'!H592,'Price Change - non Flash'!B:B,0)),"")</f>
        <v/>
      </c>
      <c r="J592" s="1292">
        <f>IFERROR(INDEX('Price Change - non Flash'!D:D,MATCH('Included-Excluded EANs - GWP'!H592,'Price Change - non Flash'!B:B,0)),"")</f>
        <v/>
      </c>
      <c r="K592" s="1292">
        <f>IFERROR(INDEX('Price Change - non Flash'!E:E,MATCH('Included-Excluded EANs - GWP'!H592,'Price Change - non Flash'!B:B,0)),"")</f>
        <v/>
      </c>
    </row>
    <row r="593" ht="15.6" customHeight="1" s="1659">
      <c r="G593" s="1290" t="n"/>
      <c r="H593" s="1291" t="n"/>
      <c r="I593" s="1292">
        <f>IFERROR(INDEX('Price Change - non Flash'!C:C,MATCH('Included-Excluded EANs - GWP'!H593,'Price Change - non Flash'!B:B,0)),"")</f>
        <v/>
      </c>
      <c r="J593" s="1292">
        <f>IFERROR(INDEX('Price Change - non Flash'!D:D,MATCH('Included-Excluded EANs - GWP'!H593,'Price Change - non Flash'!B:B,0)),"")</f>
        <v/>
      </c>
      <c r="K593" s="1292">
        <f>IFERROR(INDEX('Price Change - non Flash'!E:E,MATCH('Included-Excluded EANs - GWP'!H593,'Price Change - non Flash'!B:B,0)),"")</f>
        <v/>
      </c>
    </row>
    <row r="594" ht="15.6" customHeight="1" s="1659">
      <c r="G594" s="1290" t="n"/>
      <c r="H594" s="1291" t="n"/>
      <c r="I594" s="1292">
        <f>IFERROR(INDEX('Price Change - non Flash'!C:C,MATCH('Included-Excluded EANs - GWP'!H594,'Price Change - non Flash'!B:B,0)),"")</f>
        <v/>
      </c>
      <c r="J594" s="1292">
        <f>IFERROR(INDEX('Price Change - non Flash'!D:D,MATCH('Included-Excluded EANs - GWP'!H594,'Price Change - non Flash'!B:B,0)),"")</f>
        <v/>
      </c>
      <c r="K594" s="1292">
        <f>IFERROR(INDEX('Price Change - non Flash'!E:E,MATCH('Included-Excluded EANs - GWP'!H594,'Price Change - non Flash'!B:B,0)),"")</f>
        <v/>
      </c>
    </row>
    <row r="595" ht="15.6" customHeight="1" s="1659">
      <c r="G595" s="1290" t="n"/>
      <c r="H595" s="1291" t="n"/>
      <c r="I595" s="1292">
        <f>IFERROR(INDEX('Price Change - non Flash'!C:C,MATCH('Included-Excluded EANs - GWP'!H595,'Price Change - non Flash'!B:B,0)),"")</f>
        <v/>
      </c>
      <c r="J595" s="1292">
        <f>IFERROR(INDEX('Price Change - non Flash'!D:D,MATCH('Included-Excluded EANs - GWP'!H595,'Price Change - non Flash'!B:B,0)),"")</f>
        <v/>
      </c>
      <c r="K595" s="1292">
        <f>IFERROR(INDEX('Price Change - non Flash'!E:E,MATCH('Included-Excluded EANs - GWP'!H595,'Price Change - non Flash'!B:B,0)),"")</f>
        <v/>
      </c>
    </row>
    <row r="596" ht="15.6" customHeight="1" s="1659">
      <c r="G596" s="1290" t="n"/>
      <c r="H596" s="1291" t="n"/>
      <c r="I596" s="1292">
        <f>IFERROR(INDEX('Price Change - non Flash'!C:C,MATCH('Included-Excluded EANs - GWP'!H596,'Price Change - non Flash'!B:B,0)),"")</f>
        <v/>
      </c>
      <c r="J596" s="1292">
        <f>IFERROR(INDEX('Price Change - non Flash'!D:D,MATCH('Included-Excluded EANs - GWP'!H596,'Price Change - non Flash'!B:B,0)),"")</f>
        <v/>
      </c>
      <c r="K596" s="1292">
        <f>IFERROR(INDEX('Price Change - non Flash'!E:E,MATCH('Included-Excluded EANs - GWP'!H596,'Price Change - non Flash'!B:B,0)),"")</f>
        <v/>
      </c>
    </row>
    <row r="597" ht="15.6" customHeight="1" s="1659">
      <c r="G597" s="1290" t="n"/>
      <c r="H597" s="1291" t="n"/>
      <c r="I597" s="1292">
        <f>IFERROR(INDEX('Price Change - non Flash'!C:C,MATCH('Included-Excluded EANs - GWP'!H597,'Price Change - non Flash'!B:B,0)),"")</f>
        <v/>
      </c>
      <c r="J597" s="1292">
        <f>IFERROR(INDEX('Price Change - non Flash'!D:D,MATCH('Included-Excluded EANs - GWP'!H597,'Price Change - non Flash'!B:B,0)),"")</f>
        <v/>
      </c>
      <c r="K597" s="1292">
        <f>IFERROR(INDEX('Price Change - non Flash'!E:E,MATCH('Included-Excluded EANs - GWP'!H597,'Price Change - non Flash'!B:B,0)),"")</f>
        <v/>
      </c>
    </row>
    <row r="598" ht="15.6" customHeight="1" s="1659">
      <c r="G598" s="1290" t="n"/>
      <c r="H598" s="1291" t="n"/>
      <c r="I598" s="1292">
        <f>IFERROR(INDEX('Price Change - non Flash'!C:C,MATCH('Included-Excluded EANs - GWP'!H598,'Price Change - non Flash'!B:B,0)),"")</f>
        <v/>
      </c>
      <c r="J598" s="1292">
        <f>IFERROR(INDEX('Price Change - non Flash'!D:D,MATCH('Included-Excluded EANs - GWP'!H598,'Price Change - non Flash'!B:B,0)),"")</f>
        <v/>
      </c>
      <c r="K598" s="1292">
        <f>IFERROR(INDEX('Price Change - non Flash'!E:E,MATCH('Included-Excluded EANs - GWP'!H598,'Price Change - non Flash'!B:B,0)),"")</f>
        <v/>
      </c>
    </row>
    <row r="599" ht="15.6" customHeight="1" s="1659">
      <c r="G599" s="1290" t="n"/>
      <c r="H599" s="1291" t="n"/>
      <c r="I599" s="1292">
        <f>IFERROR(INDEX('Price Change - non Flash'!C:C,MATCH('Included-Excluded EANs - GWP'!H599,'Price Change - non Flash'!B:B,0)),"")</f>
        <v/>
      </c>
      <c r="J599" s="1292">
        <f>IFERROR(INDEX('Price Change - non Flash'!D:D,MATCH('Included-Excluded EANs - GWP'!H599,'Price Change - non Flash'!B:B,0)),"")</f>
        <v/>
      </c>
      <c r="K599" s="1292">
        <f>IFERROR(INDEX('Price Change - non Flash'!E:E,MATCH('Included-Excluded EANs - GWP'!H599,'Price Change - non Flash'!B:B,0)),"")</f>
        <v/>
      </c>
    </row>
    <row r="600" ht="15.6" customHeight="1" s="1659">
      <c r="G600" s="1290" t="n"/>
      <c r="H600" s="1291" t="n"/>
      <c r="I600" s="1292">
        <f>IFERROR(INDEX('Price Change - non Flash'!C:C,MATCH('Included-Excluded EANs - GWP'!H600,'Price Change - non Flash'!B:B,0)),"")</f>
        <v/>
      </c>
      <c r="J600" s="1292">
        <f>IFERROR(INDEX('Price Change - non Flash'!D:D,MATCH('Included-Excluded EANs - GWP'!H600,'Price Change - non Flash'!B:B,0)),"")</f>
        <v/>
      </c>
      <c r="K600" s="1292">
        <f>IFERROR(INDEX('Price Change - non Flash'!E:E,MATCH('Included-Excluded EANs - GWP'!H600,'Price Change - non Flash'!B:B,0)),"")</f>
        <v/>
      </c>
    </row>
    <row r="601" ht="15.6" customHeight="1" s="1659">
      <c r="G601" s="1290" t="n"/>
      <c r="H601" s="1291" t="n"/>
      <c r="I601" s="1292">
        <f>IFERROR(INDEX('Price Change - non Flash'!C:C,MATCH('Included-Excluded EANs - GWP'!H601,'Price Change - non Flash'!B:B,0)),"")</f>
        <v/>
      </c>
      <c r="J601" s="1292">
        <f>IFERROR(INDEX('Price Change - non Flash'!D:D,MATCH('Included-Excluded EANs - GWP'!H601,'Price Change - non Flash'!B:B,0)),"")</f>
        <v/>
      </c>
      <c r="K601" s="1292">
        <f>IFERROR(INDEX('Price Change - non Flash'!E:E,MATCH('Included-Excluded EANs - GWP'!H601,'Price Change - non Flash'!B:B,0)),"")</f>
        <v/>
      </c>
    </row>
    <row r="602" ht="15.6" customHeight="1" s="1659">
      <c r="G602" s="1290" t="n"/>
      <c r="H602" s="1291" t="n"/>
      <c r="I602" s="1292">
        <f>IFERROR(INDEX('Price Change - non Flash'!C:C,MATCH('Included-Excluded EANs - GWP'!H602,'Price Change - non Flash'!B:B,0)),"")</f>
        <v/>
      </c>
      <c r="J602" s="1292">
        <f>IFERROR(INDEX('Price Change - non Flash'!D:D,MATCH('Included-Excluded EANs - GWP'!H602,'Price Change - non Flash'!B:B,0)),"")</f>
        <v/>
      </c>
      <c r="K602" s="1292">
        <f>IFERROR(INDEX('Price Change - non Flash'!E:E,MATCH('Included-Excluded EANs - GWP'!H602,'Price Change - non Flash'!B:B,0)),"")</f>
        <v/>
      </c>
    </row>
    <row r="603" ht="15.6" customHeight="1" s="1659">
      <c r="G603" s="1290" t="n"/>
      <c r="H603" s="1291" t="n"/>
      <c r="I603" s="1292">
        <f>IFERROR(INDEX('Price Change - non Flash'!C:C,MATCH('Included-Excluded EANs - GWP'!H603,'Price Change - non Flash'!B:B,0)),"")</f>
        <v/>
      </c>
      <c r="J603" s="1292">
        <f>IFERROR(INDEX('Price Change - non Flash'!D:D,MATCH('Included-Excluded EANs - GWP'!H603,'Price Change - non Flash'!B:B,0)),"")</f>
        <v/>
      </c>
      <c r="K603" s="1292">
        <f>IFERROR(INDEX('Price Change - non Flash'!E:E,MATCH('Included-Excluded EANs - GWP'!H603,'Price Change - non Flash'!B:B,0)),"")</f>
        <v/>
      </c>
    </row>
    <row r="604" ht="15.6" customHeight="1" s="1659">
      <c r="G604" s="1290" t="n"/>
      <c r="H604" s="1291" t="n"/>
      <c r="I604" s="1292">
        <f>IFERROR(INDEX('Price Change - non Flash'!C:C,MATCH('Included-Excluded EANs - GWP'!H604,'Price Change - non Flash'!B:B,0)),"")</f>
        <v/>
      </c>
      <c r="J604" s="1292">
        <f>IFERROR(INDEX('Price Change - non Flash'!D:D,MATCH('Included-Excluded EANs - GWP'!H604,'Price Change - non Flash'!B:B,0)),"")</f>
        <v/>
      </c>
      <c r="K604" s="1292">
        <f>IFERROR(INDEX('Price Change - non Flash'!E:E,MATCH('Included-Excluded EANs - GWP'!H604,'Price Change - non Flash'!B:B,0)),"")</f>
        <v/>
      </c>
    </row>
    <row r="605" ht="15.6" customHeight="1" s="1659">
      <c r="G605" s="1290" t="n"/>
      <c r="H605" s="1291" t="n"/>
      <c r="I605" s="1292">
        <f>IFERROR(INDEX('Price Change - non Flash'!C:C,MATCH('Included-Excluded EANs - GWP'!H605,'Price Change - non Flash'!B:B,0)),"")</f>
        <v/>
      </c>
      <c r="J605" s="1292">
        <f>IFERROR(INDEX('Price Change - non Flash'!D:D,MATCH('Included-Excluded EANs - GWP'!H605,'Price Change - non Flash'!B:B,0)),"")</f>
        <v/>
      </c>
      <c r="K605" s="1292">
        <f>IFERROR(INDEX('Price Change - non Flash'!E:E,MATCH('Included-Excluded EANs - GWP'!H605,'Price Change - non Flash'!B:B,0)),"")</f>
        <v/>
      </c>
    </row>
    <row r="606" ht="15.6" customHeight="1" s="1659">
      <c r="G606" s="1290" t="n"/>
      <c r="H606" s="1291" t="n"/>
      <c r="I606" s="1292">
        <f>IFERROR(INDEX('Price Change - non Flash'!C:C,MATCH('Included-Excluded EANs - GWP'!H606,'Price Change - non Flash'!B:B,0)),"")</f>
        <v/>
      </c>
      <c r="J606" s="1292">
        <f>IFERROR(INDEX('Price Change - non Flash'!D:D,MATCH('Included-Excluded EANs - GWP'!H606,'Price Change - non Flash'!B:B,0)),"")</f>
        <v/>
      </c>
      <c r="K606" s="1292">
        <f>IFERROR(INDEX('Price Change - non Flash'!E:E,MATCH('Included-Excluded EANs - GWP'!H606,'Price Change - non Flash'!B:B,0)),"")</f>
        <v/>
      </c>
    </row>
    <row r="607" ht="15.6" customHeight="1" s="1659">
      <c r="G607" s="1290" t="n"/>
      <c r="H607" s="1291" t="n"/>
      <c r="I607" s="1292">
        <f>IFERROR(INDEX('Price Change - non Flash'!C:C,MATCH('Included-Excluded EANs - GWP'!H607,'Price Change - non Flash'!B:B,0)),"")</f>
        <v/>
      </c>
      <c r="J607" s="1292">
        <f>IFERROR(INDEX('Price Change - non Flash'!D:D,MATCH('Included-Excluded EANs - GWP'!H607,'Price Change - non Flash'!B:B,0)),"")</f>
        <v/>
      </c>
      <c r="K607" s="1292">
        <f>IFERROR(INDEX('Price Change - non Flash'!E:E,MATCH('Included-Excluded EANs - GWP'!H607,'Price Change - non Flash'!B:B,0)),"")</f>
        <v/>
      </c>
    </row>
    <row r="608" ht="15.6" customHeight="1" s="1659">
      <c r="G608" s="1290" t="n"/>
      <c r="H608" s="1291" t="n"/>
      <c r="I608" s="1292">
        <f>IFERROR(INDEX('Price Change - non Flash'!C:C,MATCH('Included-Excluded EANs - GWP'!H608,'Price Change - non Flash'!B:B,0)),"")</f>
        <v/>
      </c>
      <c r="J608" s="1292">
        <f>IFERROR(INDEX('Price Change - non Flash'!D:D,MATCH('Included-Excluded EANs - GWP'!H608,'Price Change - non Flash'!B:B,0)),"")</f>
        <v/>
      </c>
      <c r="K608" s="1292">
        <f>IFERROR(INDEX('Price Change - non Flash'!E:E,MATCH('Included-Excluded EANs - GWP'!H608,'Price Change - non Flash'!B:B,0)),"")</f>
        <v/>
      </c>
    </row>
    <row r="609" ht="15.6" customHeight="1" s="1659">
      <c r="G609" s="1290" t="n"/>
      <c r="H609" s="1291" t="n"/>
      <c r="I609" s="1292">
        <f>IFERROR(INDEX('Price Change - non Flash'!C:C,MATCH('Included-Excluded EANs - GWP'!H609,'Price Change - non Flash'!B:B,0)),"")</f>
        <v/>
      </c>
      <c r="J609" s="1292">
        <f>IFERROR(INDEX('Price Change - non Flash'!D:D,MATCH('Included-Excluded EANs - GWP'!H609,'Price Change - non Flash'!B:B,0)),"")</f>
        <v/>
      </c>
      <c r="K609" s="1292">
        <f>IFERROR(INDEX('Price Change - non Flash'!E:E,MATCH('Included-Excluded EANs - GWP'!H609,'Price Change - non Flash'!B:B,0)),"")</f>
        <v/>
      </c>
    </row>
    <row r="610" ht="15.6" customHeight="1" s="1659">
      <c r="G610" s="1290" t="n"/>
      <c r="H610" s="1291" t="n"/>
      <c r="I610" s="1292">
        <f>IFERROR(INDEX('Price Change - non Flash'!C:C,MATCH('Included-Excluded EANs - GWP'!H610,'Price Change - non Flash'!B:B,0)),"")</f>
        <v/>
      </c>
      <c r="J610" s="1292">
        <f>IFERROR(INDEX('Price Change - non Flash'!D:D,MATCH('Included-Excluded EANs - GWP'!H610,'Price Change - non Flash'!B:B,0)),"")</f>
        <v/>
      </c>
      <c r="K610" s="1292">
        <f>IFERROR(INDEX('Price Change - non Flash'!E:E,MATCH('Included-Excluded EANs - GWP'!H610,'Price Change - non Flash'!B:B,0)),"")</f>
        <v/>
      </c>
    </row>
    <row r="611" ht="15.6" customHeight="1" s="1659">
      <c r="G611" s="1290" t="n"/>
      <c r="H611" s="1291" t="n"/>
      <c r="I611" s="1292">
        <f>IFERROR(INDEX('Price Change - non Flash'!C:C,MATCH('Included-Excluded EANs - GWP'!H611,'Price Change - non Flash'!B:B,0)),"")</f>
        <v/>
      </c>
      <c r="J611" s="1292">
        <f>IFERROR(INDEX('Price Change - non Flash'!D:D,MATCH('Included-Excluded EANs - GWP'!H611,'Price Change - non Flash'!B:B,0)),"")</f>
        <v/>
      </c>
      <c r="K611" s="1292">
        <f>IFERROR(INDEX('Price Change - non Flash'!E:E,MATCH('Included-Excluded EANs - GWP'!H611,'Price Change - non Flash'!B:B,0)),"")</f>
        <v/>
      </c>
    </row>
    <row r="612" ht="15.6" customHeight="1" s="1659">
      <c r="G612" s="1290" t="n"/>
      <c r="H612" s="1291" t="n"/>
      <c r="I612" s="1292">
        <f>IFERROR(INDEX('Price Change - non Flash'!C:C,MATCH('Included-Excluded EANs - GWP'!H612,'Price Change - non Flash'!B:B,0)),"")</f>
        <v/>
      </c>
      <c r="J612" s="1292">
        <f>IFERROR(INDEX('Price Change - non Flash'!D:D,MATCH('Included-Excluded EANs - GWP'!H612,'Price Change - non Flash'!B:B,0)),"")</f>
        <v/>
      </c>
      <c r="K612" s="1292">
        <f>IFERROR(INDEX('Price Change - non Flash'!E:E,MATCH('Included-Excluded EANs - GWP'!H612,'Price Change - non Flash'!B:B,0)),"")</f>
        <v/>
      </c>
    </row>
    <row r="613" ht="15.6" customHeight="1" s="1659">
      <c r="G613" s="1290" t="n"/>
      <c r="H613" s="1291" t="n"/>
      <c r="I613" s="1292">
        <f>IFERROR(INDEX('Price Change - non Flash'!C:C,MATCH('Included-Excluded EANs - GWP'!H613,'Price Change - non Flash'!B:B,0)),"")</f>
        <v/>
      </c>
      <c r="J613" s="1292">
        <f>IFERROR(INDEX('Price Change - non Flash'!D:D,MATCH('Included-Excluded EANs - GWP'!H613,'Price Change - non Flash'!B:B,0)),"")</f>
        <v/>
      </c>
      <c r="K613" s="1292">
        <f>IFERROR(INDEX('Price Change - non Flash'!E:E,MATCH('Included-Excluded EANs - GWP'!H613,'Price Change - non Flash'!B:B,0)),"")</f>
        <v/>
      </c>
    </row>
    <row r="614" ht="15.6" customHeight="1" s="1659">
      <c r="G614" s="1290" t="n"/>
      <c r="H614" s="1291" t="n"/>
      <c r="I614" s="1292">
        <f>IFERROR(INDEX('Price Change - non Flash'!C:C,MATCH('Included-Excluded EANs - GWP'!H614,'Price Change - non Flash'!B:B,0)),"")</f>
        <v/>
      </c>
      <c r="J614" s="1292">
        <f>IFERROR(INDEX('Price Change - non Flash'!D:D,MATCH('Included-Excluded EANs - GWP'!H614,'Price Change - non Flash'!B:B,0)),"")</f>
        <v/>
      </c>
      <c r="K614" s="1292">
        <f>IFERROR(INDEX('Price Change - non Flash'!E:E,MATCH('Included-Excluded EANs - GWP'!H614,'Price Change - non Flash'!B:B,0)),"")</f>
        <v/>
      </c>
    </row>
    <row r="615" ht="15.6" customHeight="1" s="1659">
      <c r="G615" s="1290" t="n"/>
      <c r="H615" s="1291" t="n"/>
      <c r="I615" s="1292">
        <f>IFERROR(INDEX('Price Change - non Flash'!C:C,MATCH('Included-Excluded EANs - GWP'!H615,'Price Change - non Flash'!B:B,0)),"")</f>
        <v/>
      </c>
      <c r="J615" s="1292">
        <f>IFERROR(INDEX('Price Change - non Flash'!D:D,MATCH('Included-Excluded EANs - GWP'!H615,'Price Change - non Flash'!B:B,0)),"")</f>
        <v/>
      </c>
      <c r="K615" s="1292">
        <f>IFERROR(INDEX('Price Change - non Flash'!E:E,MATCH('Included-Excluded EANs - GWP'!H615,'Price Change - non Flash'!B:B,0)),"")</f>
        <v/>
      </c>
    </row>
    <row r="616" ht="15.6" customHeight="1" s="1659">
      <c r="G616" s="1290" t="n"/>
      <c r="H616" s="1291" t="n"/>
      <c r="I616" s="1292">
        <f>IFERROR(INDEX('Price Change - non Flash'!C:C,MATCH('Included-Excluded EANs - GWP'!H616,'Price Change - non Flash'!B:B,0)),"")</f>
        <v/>
      </c>
      <c r="J616" s="1292">
        <f>IFERROR(INDEX('Price Change - non Flash'!D:D,MATCH('Included-Excluded EANs - GWP'!H616,'Price Change - non Flash'!B:B,0)),"")</f>
        <v/>
      </c>
      <c r="K616" s="1292">
        <f>IFERROR(INDEX('Price Change - non Flash'!E:E,MATCH('Included-Excluded EANs - GWP'!H616,'Price Change - non Flash'!B:B,0)),"")</f>
        <v/>
      </c>
    </row>
    <row r="617" ht="15.6" customHeight="1" s="1659">
      <c r="G617" s="1290" t="n"/>
      <c r="H617" s="1291" t="n"/>
      <c r="I617" s="1292">
        <f>IFERROR(INDEX('Price Change - non Flash'!C:C,MATCH('Included-Excluded EANs - GWP'!H617,'Price Change - non Flash'!B:B,0)),"")</f>
        <v/>
      </c>
      <c r="J617" s="1292">
        <f>IFERROR(INDEX('Price Change - non Flash'!D:D,MATCH('Included-Excluded EANs - GWP'!H617,'Price Change - non Flash'!B:B,0)),"")</f>
        <v/>
      </c>
      <c r="K617" s="1292">
        <f>IFERROR(INDEX('Price Change - non Flash'!E:E,MATCH('Included-Excluded EANs - GWP'!H617,'Price Change - non Flash'!B:B,0)),"")</f>
        <v/>
      </c>
    </row>
    <row r="618" ht="15.6" customHeight="1" s="1659">
      <c r="G618" s="1290" t="n"/>
      <c r="H618" s="1291" t="n"/>
      <c r="I618" s="1292">
        <f>IFERROR(INDEX('Price Change - non Flash'!C:C,MATCH('Included-Excluded EANs - GWP'!H618,'Price Change - non Flash'!B:B,0)),"")</f>
        <v/>
      </c>
      <c r="J618" s="1292">
        <f>IFERROR(INDEX('Price Change - non Flash'!D:D,MATCH('Included-Excluded EANs - GWP'!H618,'Price Change - non Flash'!B:B,0)),"")</f>
        <v/>
      </c>
      <c r="K618" s="1292">
        <f>IFERROR(INDEX('Price Change - non Flash'!E:E,MATCH('Included-Excluded EANs - GWP'!H618,'Price Change - non Flash'!B:B,0)),"")</f>
        <v/>
      </c>
    </row>
    <row r="619" ht="15.6" customHeight="1" s="1659">
      <c r="G619" s="1290" t="n"/>
      <c r="H619" s="1291" t="n"/>
      <c r="I619" s="1292">
        <f>IFERROR(INDEX('Price Change - non Flash'!C:C,MATCH('Included-Excluded EANs - GWP'!H619,'Price Change - non Flash'!B:B,0)),"")</f>
        <v/>
      </c>
      <c r="J619" s="1292">
        <f>IFERROR(INDEX('Price Change - non Flash'!D:D,MATCH('Included-Excluded EANs - GWP'!H619,'Price Change - non Flash'!B:B,0)),"")</f>
        <v/>
      </c>
      <c r="K619" s="1292">
        <f>IFERROR(INDEX('Price Change - non Flash'!E:E,MATCH('Included-Excluded EANs - GWP'!H619,'Price Change - non Flash'!B:B,0)),"")</f>
        <v/>
      </c>
    </row>
    <row r="620" ht="15.6" customHeight="1" s="1659">
      <c r="G620" s="1290" t="n"/>
      <c r="H620" s="1291" t="n"/>
      <c r="I620" s="1292">
        <f>IFERROR(INDEX('Price Change - non Flash'!C:C,MATCH('Included-Excluded EANs - GWP'!H620,'Price Change - non Flash'!B:B,0)),"")</f>
        <v/>
      </c>
      <c r="J620" s="1292">
        <f>IFERROR(INDEX('Price Change - non Flash'!D:D,MATCH('Included-Excluded EANs - GWP'!H620,'Price Change - non Flash'!B:B,0)),"")</f>
        <v/>
      </c>
      <c r="K620" s="1292">
        <f>IFERROR(INDEX('Price Change - non Flash'!E:E,MATCH('Included-Excluded EANs - GWP'!H620,'Price Change - non Flash'!B:B,0)),"")</f>
        <v/>
      </c>
    </row>
    <row r="621" ht="15.6" customHeight="1" s="1659">
      <c r="G621" s="1290" t="n"/>
      <c r="H621" s="1291" t="n"/>
      <c r="I621" s="1292">
        <f>IFERROR(INDEX('Price Change - non Flash'!C:C,MATCH('Included-Excluded EANs - GWP'!H621,'Price Change - non Flash'!B:B,0)),"")</f>
        <v/>
      </c>
      <c r="J621" s="1292">
        <f>IFERROR(INDEX('Price Change - non Flash'!D:D,MATCH('Included-Excluded EANs - GWP'!H621,'Price Change - non Flash'!B:B,0)),"")</f>
        <v/>
      </c>
      <c r="K621" s="1292">
        <f>IFERROR(INDEX('Price Change - non Flash'!E:E,MATCH('Included-Excluded EANs - GWP'!H621,'Price Change - non Flash'!B:B,0)),"")</f>
        <v/>
      </c>
    </row>
    <row r="622" ht="15.6" customHeight="1" s="1659">
      <c r="G622" s="1290" t="n"/>
      <c r="H622" s="1291" t="n"/>
      <c r="I622" s="1292">
        <f>IFERROR(INDEX('Price Change - non Flash'!C:C,MATCH('Included-Excluded EANs - GWP'!H622,'Price Change - non Flash'!B:B,0)),"")</f>
        <v/>
      </c>
      <c r="J622" s="1292">
        <f>IFERROR(INDEX('Price Change - non Flash'!D:D,MATCH('Included-Excluded EANs - GWP'!H622,'Price Change - non Flash'!B:B,0)),"")</f>
        <v/>
      </c>
      <c r="K622" s="1292">
        <f>IFERROR(INDEX('Price Change - non Flash'!E:E,MATCH('Included-Excluded EANs - GWP'!H622,'Price Change - non Flash'!B:B,0)),"")</f>
        <v/>
      </c>
    </row>
    <row r="623" ht="15.6" customHeight="1" s="1659">
      <c r="G623" s="1290" t="n"/>
      <c r="H623" s="1291" t="n"/>
      <c r="I623" s="1292">
        <f>IFERROR(INDEX('Price Change - non Flash'!C:C,MATCH('Included-Excluded EANs - GWP'!H623,'Price Change - non Flash'!B:B,0)),"")</f>
        <v/>
      </c>
      <c r="J623" s="1292">
        <f>IFERROR(INDEX('Price Change - non Flash'!D:D,MATCH('Included-Excluded EANs - GWP'!H623,'Price Change - non Flash'!B:B,0)),"")</f>
        <v/>
      </c>
      <c r="K623" s="1292">
        <f>IFERROR(INDEX('Price Change - non Flash'!E:E,MATCH('Included-Excluded EANs - GWP'!H623,'Price Change - non Flash'!B:B,0)),"")</f>
        <v/>
      </c>
    </row>
    <row r="624" ht="15.6" customHeight="1" s="1659">
      <c r="G624" s="1290" t="n"/>
      <c r="H624" s="1291" t="n"/>
      <c r="I624" s="1292">
        <f>IFERROR(INDEX('Price Change - non Flash'!C:C,MATCH('Included-Excluded EANs - GWP'!H624,'Price Change - non Flash'!B:B,0)),"")</f>
        <v/>
      </c>
      <c r="J624" s="1292">
        <f>IFERROR(INDEX('Price Change - non Flash'!D:D,MATCH('Included-Excluded EANs - GWP'!H624,'Price Change - non Flash'!B:B,0)),"")</f>
        <v/>
      </c>
      <c r="K624" s="1292">
        <f>IFERROR(INDEX('Price Change - non Flash'!E:E,MATCH('Included-Excluded EANs - GWP'!H624,'Price Change - non Flash'!B:B,0)),"")</f>
        <v/>
      </c>
    </row>
    <row r="625" ht="15.6" customHeight="1" s="1659">
      <c r="G625" s="1290" t="n"/>
      <c r="H625" s="1291" t="n"/>
      <c r="I625" s="1292">
        <f>IFERROR(INDEX('Price Change - non Flash'!C:C,MATCH('Included-Excluded EANs - GWP'!H625,'Price Change - non Flash'!B:B,0)),"")</f>
        <v/>
      </c>
      <c r="J625" s="1292">
        <f>IFERROR(INDEX('Price Change - non Flash'!D:D,MATCH('Included-Excluded EANs - GWP'!H625,'Price Change - non Flash'!B:B,0)),"")</f>
        <v/>
      </c>
      <c r="K625" s="1292">
        <f>IFERROR(INDEX('Price Change - non Flash'!E:E,MATCH('Included-Excluded EANs - GWP'!H625,'Price Change - non Flash'!B:B,0)),"")</f>
        <v/>
      </c>
    </row>
    <row r="626" ht="15.6" customHeight="1" s="1659">
      <c r="G626" s="1290" t="n"/>
      <c r="H626" s="1291" t="n"/>
      <c r="I626" s="1292">
        <f>IFERROR(INDEX('Price Change - non Flash'!C:C,MATCH('Included-Excluded EANs - GWP'!H626,'Price Change - non Flash'!B:B,0)),"")</f>
        <v/>
      </c>
      <c r="J626" s="1292">
        <f>IFERROR(INDEX('Price Change - non Flash'!D:D,MATCH('Included-Excluded EANs - GWP'!H626,'Price Change - non Flash'!B:B,0)),"")</f>
        <v/>
      </c>
      <c r="K626" s="1292">
        <f>IFERROR(INDEX('Price Change - non Flash'!E:E,MATCH('Included-Excluded EANs - GWP'!H626,'Price Change - non Flash'!B:B,0)),"")</f>
        <v/>
      </c>
    </row>
    <row r="627" ht="15.6" customHeight="1" s="1659">
      <c r="G627" s="1290" t="n"/>
      <c r="H627" s="1291" t="n"/>
      <c r="I627" s="1292">
        <f>IFERROR(INDEX('Price Change - non Flash'!C:C,MATCH('Included-Excluded EANs - GWP'!H627,'Price Change - non Flash'!B:B,0)),"")</f>
        <v/>
      </c>
      <c r="J627" s="1292">
        <f>IFERROR(INDEX('Price Change - non Flash'!D:D,MATCH('Included-Excluded EANs - GWP'!H627,'Price Change - non Flash'!B:B,0)),"")</f>
        <v/>
      </c>
      <c r="K627" s="1292">
        <f>IFERROR(INDEX('Price Change - non Flash'!E:E,MATCH('Included-Excluded EANs - GWP'!H627,'Price Change - non Flash'!B:B,0)),"")</f>
        <v/>
      </c>
    </row>
    <row r="628" ht="15.6" customHeight="1" s="1659">
      <c r="G628" s="1290" t="n"/>
      <c r="H628" s="1291" t="n"/>
      <c r="I628" s="1292">
        <f>IFERROR(INDEX('Price Change - non Flash'!C:C,MATCH('Included-Excluded EANs - GWP'!H628,'Price Change - non Flash'!B:B,0)),"")</f>
        <v/>
      </c>
      <c r="J628" s="1292">
        <f>IFERROR(INDEX('Price Change - non Flash'!D:D,MATCH('Included-Excluded EANs - GWP'!H628,'Price Change - non Flash'!B:B,0)),"")</f>
        <v/>
      </c>
      <c r="K628" s="1292">
        <f>IFERROR(INDEX('Price Change - non Flash'!E:E,MATCH('Included-Excluded EANs - GWP'!H628,'Price Change - non Flash'!B:B,0)),"")</f>
        <v/>
      </c>
    </row>
    <row r="629" ht="15.6" customHeight="1" s="1659">
      <c r="G629" s="1290" t="n"/>
      <c r="H629" s="1291" t="n"/>
      <c r="I629" s="1292">
        <f>IFERROR(INDEX('Price Change - non Flash'!C:C,MATCH('Included-Excluded EANs - GWP'!H629,'Price Change - non Flash'!B:B,0)),"")</f>
        <v/>
      </c>
      <c r="J629" s="1292">
        <f>IFERROR(INDEX('Price Change - non Flash'!D:D,MATCH('Included-Excluded EANs - GWP'!H629,'Price Change - non Flash'!B:B,0)),"")</f>
        <v/>
      </c>
      <c r="K629" s="1292">
        <f>IFERROR(INDEX('Price Change - non Flash'!E:E,MATCH('Included-Excluded EANs - GWP'!H629,'Price Change - non Flash'!B:B,0)),"")</f>
        <v/>
      </c>
    </row>
    <row r="630" ht="15.6" customHeight="1" s="1659">
      <c r="G630" s="1290" t="n"/>
      <c r="H630" s="1291" t="n"/>
      <c r="I630" s="1292">
        <f>IFERROR(INDEX('Price Change - non Flash'!C:C,MATCH('Included-Excluded EANs - GWP'!H630,'Price Change - non Flash'!B:B,0)),"")</f>
        <v/>
      </c>
      <c r="J630" s="1292">
        <f>IFERROR(INDEX('Price Change - non Flash'!D:D,MATCH('Included-Excluded EANs - GWP'!H630,'Price Change - non Flash'!B:B,0)),"")</f>
        <v/>
      </c>
      <c r="K630" s="1292">
        <f>IFERROR(INDEX('Price Change - non Flash'!E:E,MATCH('Included-Excluded EANs - GWP'!H630,'Price Change - non Flash'!B:B,0)),"")</f>
        <v/>
      </c>
    </row>
    <row r="631" ht="15.6" customHeight="1" s="1659">
      <c r="G631" s="1290" t="n"/>
      <c r="H631" s="1291" t="n"/>
      <c r="I631" s="1292">
        <f>IFERROR(INDEX('Price Change - non Flash'!C:C,MATCH('Included-Excluded EANs - GWP'!H631,'Price Change - non Flash'!B:B,0)),"")</f>
        <v/>
      </c>
      <c r="J631" s="1292">
        <f>IFERROR(INDEX('Price Change - non Flash'!D:D,MATCH('Included-Excluded EANs - GWP'!H631,'Price Change - non Flash'!B:B,0)),"")</f>
        <v/>
      </c>
      <c r="K631" s="1292">
        <f>IFERROR(INDEX('Price Change - non Flash'!E:E,MATCH('Included-Excluded EANs - GWP'!H631,'Price Change - non Flash'!B:B,0)),"")</f>
        <v/>
      </c>
    </row>
    <row r="632" ht="15.6" customHeight="1" s="1659">
      <c r="G632" s="1290" t="n"/>
      <c r="H632" s="1291" t="n"/>
      <c r="I632" s="1292">
        <f>IFERROR(INDEX('Price Change - non Flash'!C:C,MATCH('Included-Excluded EANs - GWP'!H632,'Price Change - non Flash'!B:B,0)),"")</f>
        <v/>
      </c>
      <c r="J632" s="1292">
        <f>IFERROR(INDEX('Price Change - non Flash'!D:D,MATCH('Included-Excluded EANs - GWP'!H632,'Price Change - non Flash'!B:B,0)),"")</f>
        <v/>
      </c>
      <c r="K632" s="1292">
        <f>IFERROR(INDEX('Price Change - non Flash'!E:E,MATCH('Included-Excluded EANs - GWP'!H632,'Price Change - non Flash'!B:B,0)),"")</f>
        <v/>
      </c>
    </row>
    <row r="633" ht="15.6" customHeight="1" s="1659">
      <c r="G633" s="1290" t="n"/>
      <c r="H633" s="1291" t="n"/>
      <c r="I633" s="1292">
        <f>IFERROR(INDEX('Price Change - non Flash'!C:C,MATCH('Included-Excluded EANs - GWP'!H633,'Price Change - non Flash'!B:B,0)),"")</f>
        <v/>
      </c>
      <c r="J633" s="1292">
        <f>IFERROR(INDEX('Price Change - non Flash'!D:D,MATCH('Included-Excluded EANs - GWP'!H633,'Price Change - non Flash'!B:B,0)),"")</f>
        <v/>
      </c>
      <c r="K633" s="1292">
        <f>IFERROR(INDEX('Price Change - non Flash'!E:E,MATCH('Included-Excluded EANs - GWP'!H633,'Price Change - non Flash'!B:B,0)),"")</f>
        <v/>
      </c>
    </row>
    <row r="634" ht="15.6" customHeight="1" s="1659">
      <c r="G634" s="1290" t="n"/>
      <c r="H634" s="1291" t="n"/>
      <c r="I634" s="1292">
        <f>IFERROR(INDEX('Price Change - non Flash'!C:C,MATCH('Included-Excluded EANs - GWP'!H634,'Price Change - non Flash'!B:B,0)),"")</f>
        <v/>
      </c>
      <c r="J634" s="1292">
        <f>IFERROR(INDEX('Price Change - non Flash'!D:D,MATCH('Included-Excluded EANs - GWP'!H634,'Price Change - non Flash'!B:B,0)),"")</f>
        <v/>
      </c>
      <c r="K634" s="1292">
        <f>IFERROR(INDEX('Price Change - non Flash'!E:E,MATCH('Included-Excluded EANs - GWP'!H634,'Price Change - non Flash'!B:B,0)),"")</f>
        <v/>
      </c>
    </row>
    <row r="635" ht="15.6" customHeight="1" s="1659">
      <c r="G635" s="1290" t="n"/>
      <c r="H635" s="1291" t="n"/>
      <c r="I635" s="1292">
        <f>IFERROR(INDEX('Price Change - non Flash'!C:C,MATCH('Included-Excluded EANs - GWP'!H635,'Price Change - non Flash'!B:B,0)),"")</f>
        <v/>
      </c>
      <c r="J635" s="1292">
        <f>IFERROR(INDEX('Price Change - non Flash'!D:D,MATCH('Included-Excluded EANs - GWP'!H635,'Price Change - non Flash'!B:B,0)),"")</f>
        <v/>
      </c>
      <c r="K635" s="1292">
        <f>IFERROR(INDEX('Price Change - non Flash'!E:E,MATCH('Included-Excluded EANs - GWP'!H635,'Price Change - non Flash'!B:B,0)),"")</f>
        <v/>
      </c>
    </row>
    <row r="636" ht="15.6" customHeight="1" s="1659">
      <c r="G636" s="1290" t="n"/>
      <c r="H636" s="1291" t="n"/>
      <c r="I636" s="1292">
        <f>IFERROR(INDEX('Price Change - non Flash'!C:C,MATCH('Included-Excluded EANs - GWP'!H636,'Price Change - non Flash'!B:B,0)),"")</f>
        <v/>
      </c>
      <c r="J636" s="1292">
        <f>IFERROR(INDEX('Price Change - non Flash'!D:D,MATCH('Included-Excluded EANs - GWP'!H636,'Price Change - non Flash'!B:B,0)),"")</f>
        <v/>
      </c>
      <c r="K636" s="1292">
        <f>IFERROR(INDEX('Price Change - non Flash'!E:E,MATCH('Included-Excluded EANs - GWP'!H636,'Price Change - non Flash'!B:B,0)),"")</f>
        <v/>
      </c>
    </row>
    <row r="637" ht="15.6" customHeight="1" s="1659">
      <c r="G637" s="1290" t="n"/>
      <c r="H637" s="1291" t="n"/>
      <c r="I637" s="1292">
        <f>IFERROR(INDEX('Price Change - non Flash'!C:C,MATCH('Included-Excluded EANs - GWP'!H637,'Price Change - non Flash'!B:B,0)),"")</f>
        <v/>
      </c>
      <c r="J637" s="1292">
        <f>IFERROR(INDEX('Price Change - non Flash'!D:D,MATCH('Included-Excluded EANs - GWP'!H637,'Price Change - non Flash'!B:B,0)),"")</f>
        <v/>
      </c>
      <c r="K637" s="1292">
        <f>IFERROR(INDEX('Price Change - non Flash'!E:E,MATCH('Included-Excluded EANs - GWP'!H637,'Price Change - non Flash'!B:B,0)),"")</f>
        <v/>
      </c>
    </row>
    <row r="638" ht="15.6" customHeight="1" s="1659">
      <c r="G638" s="1290" t="n"/>
      <c r="H638" s="1291" t="n"/>
      <c r="I638" s="1292">
        <f>IFERROR(INDEX('Price Change - non Flash'!C:C,MATCH('Included-Excluded EANs - GWP'!H638,'Price Change - non Flash'!B:B,0)),"")</f>
        <v/>
      </c>
      <c r="J638" s="1292">
        <f>IFERROR(INDEX('Price Change - non Flash'!D:D,MATCH('Included-Excluded EANs - GWP'!H638,'Price Change - non Flash'!B:B,0)),"")</f>
        <v/>
      </c>
      <c r="K638" s="1292">
        <f>IFERROR(INDEX('Price Change - non Flash'!E:E,MATCH('Included-Excluded EANs - GWP'!H638,'Price Change - non Flash'!B:B,0)),"")</f>
        <v/>
      </c>
    </row>
    <row r="639" ht="15.6" customHeight="1" s="1659">
      <c r="G639" s="1290" t="n"/>
      <c r="H639" s="1291" t="n"/>
      <c r="I639" s="1292">
        <f>IFERROR(INDEX('Price Change - non Flash'!C:C,MATCH('Included-Excluded EANs - GWP'!H639,'Price Change - non Flash'!B:B,0)),"")</f>
        <v/>
      </c>
      <c r="J639" s="1292">
        <f>IFERROR(INDEX('Price Change - non Flash'!D:D,MATCH('Included-Excluded EANs - GWP'!H639,'Price Change - non Flash'!B:B,0)),"")</f>
        <v/>
      </c>
      <c r="K639" s="1292">
        <f>IFERROR(INDEX('Price Change - non Flash'!E:E,MATCH('Included-Excluded EANs - GWP'!H639,'Price Change - non Flash'!B:B,0)),"")</f>
        <v/>
      </c>
    </row>
    <row r="640" ht="15.6" customHeight="1" s="1659">
      <c r="G640" s="1290" t="n"/>
      <c r="H640" s="1291" t="n"/>
      <c r="I640" s="1292">
        <f>IFERROR(INDEX('Price Change - non Flash'!C:C,MATCH('Included-Excluded EANs - GWP'!H640,'Price Change - non Flash'!B:B,0)),"")</f>
        <v/>
      </c>
      <c r="J640" s="1292">
        <f>IFERROR(INDEX('Price Change - non Flash'!D:D,MATCH('Included-Excluded EANs - GWP'!H640,'Price Change - non Flash'!B:B,0)),"")</f>
        <v/>
      </c>
      <c r="K640" s="1292">
        <f>IFERROR(INDEX('Price Change - non Flash'!E:E,MATCH('Included-Excluded EANs - GWP'!H640,'Price Change - non Flash'!B:B,0)),"")</f>
        <v/>
      </c>
    </row>
    <row r="641" ht="15.6" customHeight="1" s="1659">
      <c r="G641" s="1290" t="n"/>
      <c r="H641" s="1291" t="n"/>
      <c r="I641" s="1292">
        <f>IFERROR(INDEX('Price Change - non Flash'!C:C,MATCH('Included-Excluded EANs - GWP'!H641,'Price Change - non Flash'!B:B,0)),"")</f>
        <v/>
      </c>
      <c r="J641" s="1292">
        <f>IFERROR(INDEX('Price Change - non Flash'!D:D,MATCH('Included-Excluded EANs - GWP'!H641,'Price Change - non Flash'!B:B,0)),"")</f>
        <v/>
      </c>
      <c r="K641" s="1292">
        <f>IFERROR(INDEX('Price Change - non Flash'!E:E,MATCH('Included-Excluded EANs - GWP'!H641,'Price Change - non Flash'!B:B,0)),"")</f>
        <v/>
      </c>
    </row>
    <row r="642" ht="15.6" customHeight="1" s="1659">
      <c r="G642" s="1290" t="n"/>
      <c r="H642" s="1291" t="n"/>
      <c r="I642" s="1292">
        <f>IFERROR(INDEX('Price Change - non Flash'!C:C,MATCH('Included-Excluded EANs - GWP'!H642,'Price Change - non Flash'!B:B,0)),"")</f>
        <v/>
      </c>
      <c r="J642" s="1292">
        <f>IFERROR(INDEX('Price Change - non Flash'!D:D,MATCH('Included-Excluded EANs - GWP'!H642,'Price Change - non Flash'!B:B,0)),"")</f>
        <v/>
      </c>
      <c r="K642" s="1292">
        <f>IFERROR(INDEX('Price Change - non Flash'!E:E,MATCH('Included-Excluded EANs - GWP'!H642,'Price Change - non Flash'!B:B,0)),"")</f>
        <v/>
      </c>
    </row>
    <row r="643" ht="15.6" customHeight="1" s="1659">
      <c r="G643" s="1290" t="n"/>
      <c r="H643" s="1291" t="n"/>
      <c r="I643" s="1292">
        <f>IFERROR(INDEX('Price Change - non Flash'!C:C,MATCH('Included-Excluded EANs - GWP'!H643,'Price Change - non Flash'!B:B,0)),"")</f>
        <v/>
      </c>
      <c r="J643" s="1292">
        <f>IFERROR(INDEX('Price Change - non Flash'!D:D,MATCH('Included-Excluded EANs - GWP'!H643,'Price Change - non Flash'!B:B,0)),"")</f>
        <v/>
      </c>
      <c r="K643" s="1292">
        <f>IFERROR(INDEX('Price Change - non Flash'!E:E,MATCH('Included-Excluded EANs - GWP'!H643,'Price Change - non Flash'!B:B,0)),"")</f>
        <v/>
      </c>
    </row>
    <row r="644" ht="15.6" customHeight="1" s="1659">
      <c r="G644" s="1290" t="n"/>
      <c r="H644" s="1291" t="n"/>
      <c r="I644" s="1292">
        <f>IFERROR(INDEX('Price Change - non Flash'!C:C,MATCH('Included-Excluded EANs - GWP'!H644,'Price Change - non Flash'!B:B,0)),"")</f>
        <v/>
      </c>
      <c r="J644" s="1292">
        <f>IFERROR(INDEX('Price Change - non Flash'!D:D,MATCH('Included-Excluded EANs - GWP'!H644,'Price Change - non Flash'!B:B,0)),"")</f>
        <v/>
      </c>
      <c r="K644" s="1292">
        <f>IFERROR(INDEX('Price Change - non Flash'!E:E,MATCH('Included-Excluded EANs - GWP'!H644,'Price Change - non Flash'!B:B,0)),"")</f>
        <v/>
      </c>
    </row>
    <row r="645" ht="15.6" customHeight="1" s="1659">
      <c r="G645" s="1290" t="n"/>
      <c r="H645" s="1291" t="n"/>
      <c r="I645" s="1292">
        <f>IFERROR(INDEX('Price Change - non Flash'!C:C,MATCH('Included-Excluded EANs - GWP'!H645,'Price Change - non Flash'!B:B,0)),"")</f>
        <v/>
      </c>
      <c r="J645" s="1292">
        <f>IFERROR(INDEX('Price Change - non Flash'!D:D,MATCH('Included-Excluded EANs - GWP'!H645,'Price Change - non Flash'!B:B,0)),"")</f>
        <v/>
      </c>
      <c r="K645" s="1292">
        <f>IFERROR(INDEX('Price Change - non Flash'!E:E,MATCH('Included-Excluded EANs - GWP'!H645,'Price Change - non Flash'!B:B,0)),"")</f>
        <v/>
      </c>
    </row>
    <row r="646" ht="15.6" customHeight="1" s="1659">
      <c r="G646" s="1290" t="n"/>
      <c r="H646" s="1291" t="n"/>
      <c r="I646" s="1292">
        <f>IFERROR(INDEX('Price Change - non Flash'!C:C,MATCH('Included-Excluded EANs - GWP'!H646,'Price Change - non Flash'!B:B,0)),"")</f>
        <v/>
      </c>
      <c r="J646" s="1292">
        <f>IFERROR(INDEX('Price Change - non Flash'!D:D,MATCH('Included-Excluded EANs - GWP'!H646,'Price Change - non Flash'!B:B,0)),"")</f>
        <v/>
      </c>
      <c r="K646" s="1292">
        <f>IFERROR(INDEX('Price Change - non Flash'!E:E,MATCH('Included-Excluded EANs - GWP'!H646,'Price Change - non Flash'!B:B,0)),"")</f>
        <v/>
      </c>
    </row>
    <row r="647" ht="15.6" customHeight="1" s="1659">
      <c r="G647" s="1290" t="n"/>
      <c r="H647" s="1291" t="n"/>
      <c r="I647" s="1292">
        <f>IFERROR(INDEX('Price Change - non Flash'!C:C,MATCH('Included-Excluded EANs - GWP'!H647,'Price Change - non Flash'!B:B,0)),"")</f>
        <v/>
      </c>
      <c r="J647" s="1292">
        <f>IFERROR(INDEX('Price Change - non Flash'!D:D,MATCH('Included-Excluded EANs - GWP'!H647,'Price Change - non Flash'!B:B,0)),"")</f>
        <v/>
      </c>
      <c r="K647" s="1292">
        <f>IFERROR(INDEX('Price Change - non Flash'!E:E,MATCH('Included-Excluded EANs - GWP'!H647,'Price Change - non Flash'!B:B,0)),"")</f>
        <v/>
      </c>
    </row>
    <row r="648" ht="15.6" customHeight="1" s="1659">
      <c r="G648" s="1290" t="n"/>
      <c r="H648" s="1291" t="n"/>
      <c r="I648" s="1292">
        <f>IFERROR(INDEX('Price Change - non Flash'!C:C,MATCH('Included-Excluded EANs - GWP'!H648,'Price Change - non Flash'!B:B,0)),"")</f>
        <v/>
      </c>
      <c r="J648" s="1292">
        <f>IFERROR(INDEX('Price Change - non Flash'!D:D,MATCH('Included-Excluded EANs - GWP'!H648,'Price Change - non Flash'!B:B,0)),"")</f>
        <v/>
      </c>
      <c r="K648" s="1292">
        <f>IFERROR(INDEX('Price Change - non Flash'!E:E,MATCH('Included-Excluded EANs - GWP'!H648,'Price Change - non Flash'!B:B,0)),"")</f>
        <v/>
      </c>
    </row>
    <row r="649" ht="15.6" customHeight="1" s="1659">
      <c r="G649" s="1290" t="n"/>
      <c r="H649" s="1291" t="n"/>
      <c r="I649" s="1292">
        <f>IFERROR(INDEX('Price Change - non Flash'!C:C,MATCH('Included-Excluded EANs - GWP'!H649,'Price Change - non Flash'!B:B,0)),"")</f>
        <v/>
      </c>
      <c r="J649" s="1292">
        <f>IFERROR(INDEX('Price Change - non Flash'!D:D,MATCH('Included-Excluded EANs - GWP'!H649,'Price Change - non Flash'!B:B,0)),"")</f>
        <v/>
      </c>
      <c r="K649" s="1292">
        <f>IFERROR(INDEX('Price Change - non Flash'!E:E,MATCH('Included-Excluded EANs - GWP'!H649,'Price Change - non Flash'!B:B,0)),"")</f>
        <v/>
      </c>
    </row>
    <row r="650" ht="15.6" customHeight="1" s="1659">
      <c r="G650" s="1290" t="n"/>
      <c r="H650" s="1291" t="n"/>
      <c r="I650" s="1292">
        <f>IFERROR(INDEX('Price Change - non Flash'!C:C,MATCH('Included-Excluded EANs - GWP'!H650,'Price Change - non Flash'!B:B,0)),"")</f>
        <v/>
      </c>
      <c r="J650" s="1292">
        <f>IFERROR(INDEX('Price Change - non Flash'!D:D,MATCH('Included-Excluded EANs - GWP'!H650,'Price Change - non Flash'!B:B,0)),"")</f>
        <v/>
      </c>
      <c r="K650" s="1292">
        <f>IFERROR(INDEX('Price Change - non Flash'!E:E,MATCH('Included-Excluded EANs - GWP'!H650,'Price Change - non Flash'!B:B,0)),"")</f>
        <v/>
      </c>
    </row>
    <row r="651" ht="15.6" customHeight="1" s="1659">
      <c r="G651" s="1290" t="n"/>
      <c r="H651" s="1291" t="n"/>
      <c r="I651" s="1292">
        <f>IFERROR(INDEX('Price Change - non Flash'!C:C,MATCH('Included-Excluded EANs - GWP'!H651,'Price Change - non Flash'!B:B,0)),"")</f>
        <v/>
      </c>
      <c r="J651" s="1292">
        <f>IFERROR(INDEX('Price Change - non Flash'!D:D,MATCH('Included-Excluded EANs - GWP'!H651,'Price Change - non Flash'!B:B,0)),"")</f>
        <v/>
      </c>
      <c r="K651" s="1292">
        <f>IFERROR(INDEX('Price Change - non Flash'!E:E,MATCH('Included-Excluded EANs - GWP'!H651,'Price Change - non Flash'!B:B,0)),"")</f>
        <v/>
      </c>
    </row>
    <row r="652" ht="15.6" customHeight="1" s="1659">
      <c r="G652" s="1290" t="n"/>
      <c r="H652" s="1291" t="n"/>
      <c r="I652" s="1292">
        <f>IFERROR(INDEX('Price Change - non Flash'!C:C,MATCH('Included-Excluded EANs - GWP'!H652,'Price Change - non Flash'!B:B,0)),"")</f>
        <v/>
      </c>
      <c r="J652" s="1292">
        <f>IFERROR(INDEX('Price Change - non Flash'!D:D,MATCH('Included-Excluded EANs - GWP'!H652,'Price Change - non Flash'!B:B,0)),"")</f>
        <v/>
      </c>
      <c r="K652" s="1292">
        <f>IFERROR(INDEX('Price Change - non Flash'!E:E,MATCH('Included-Excluded EANs - GWP'!H652,'Price Change - non Flash'!B:B,0)),"")</f>
        <v/>
      </c>
    </row>
    <row r="653" ht="15.6" customHeight="1" s="1659">
      <c r="G653" s="1290" t="n"/>
      <c r="H653" s="1291" t="n"/>
      <c r="I653" s="1292">
        <f>IFERROR(INDEX('Price Change - non Flash'!C:C,MATCH('Included-Excluded EANs - GWP'!H653,'Price Change - non Flash'!B:B,0)),"")</f>
        <v/>
      </c>
      <c r="J653" s="1292">
        <f>IFERROR(INDEX('Price Change - non Flash'!D:D,MATCH('Included-Excluded EANs - GWP'!H653,'Price Change - non Flash'!B:B,0)),"")</f>
        <v/>
      </c>
      <c r="K653" s="1292">
        <f>IFERROR(INDEX('Price Change - non Flash'!E:E,MATCH('Included-Excluded EANs - GWP'!H653,'Price Change - non Flash'!B:B,0)),"")</f>
        <v/>
      </c>
    </row>
    <row r="654" ht="15.6" customHeight="1" s="1659">
      <c r="G654" s="1290" t="n"/>
      <c r="H654" s="1291" t="n"/>
      <c r="I654" s="1292">
        <f>IFERROR(INDEX('Price Change - non Flash'!C:C,MATCH('Included-Excluded EANs - GWP'!H654,'Price Change - non Flash'!B:B,0)),"")</f>
        <v/>
      </c>
      <c r="J654" s="1292">
        <f>IFERROR(INDEX('Price Change - non Flash'!D:D,MATCH('Included-Excluded EANs - GWP'!H654,'Price Change - non Flash'!B:B,0)),"")</f>
        <v/>
      </c>
      <c r="K654" s="1292">
        <f>IFERROR(INDEX('Price Change - non Flash'!E:E,MATCH('Included-Excluded EANs - GWP'!H654,'Price Change - non Flash'!B:B,0)),"")</f>
        <v/>
      </c>
    </row>
    <row r="655" ht="15.6" customHeight="1" s="1659">
      <c r="G655" s="1290" t="n"/>
      <c r="H655" s="1291" t="n"/>
      <c r="I655" s="1292">
        <f>IFERROR(INDEX('Price Change - non Flash'!C:C,MATCH('Included-Excluded EANs - GWP'!H655,'Price Change - non Flash'!B:B,0)),"")</f>
        <v/>
      </c>
      <c r="J655" s="1292">
        <f>IFERROR(INDEX('Price Change - non Flash'!D:D,MATCH('Included-Excluded EANs - GWP'!H655,'Price Change - non Flash'!B:B,0)),"")</f>
        <v/>
      </c>
      <c r="K655" s="1292">
        <f>IFERROR(INDEX('Price Change - non Flash'!E:E,MATCH('Included-Excluded EANs - GWP'!H655,'Price Change - non Flash'!B:B,0)),"")</f>
        <v/>
      </c>
    </row>
    <row r="656" ht="15.6" customHeight="1" s="1659">
      <c r="G656" s="1290" t="n"/>
      <c r="H656" s="1291" t="n"/>
      <c r="I656" s="1292">
        <f>IFERROR(INDEX('Price Change - non Flash'!C:C,MATCH('Included-Excluded EANs - GWP'!H656,'Price Change - non Flash'!B:B,0)),"")</f>
        <v/>
      </c>
      <c r="J656" s="1292">
        <f>IFERROR(INDEX('Price Change - non Flash'!D:D,MATCH('Included-Excluded EANs - GWP'!H656,'Price Change - non Flash'!B:B,0)),"")</f>
        <v/>
      </c>
      <c r="K656" s="1292">
        <f>IFERROR(INDEX('Price Change - non Flash'!E:E,MATCH('Included-Excluded EANs - GWP'!H656,'Price Change - non Flash'!B:B,0)),"")</f>
        <v/>
      </c>
    </row>
    <row r="657" ht="15.6" customHeight="1" s="1659">
      <c r="G657" s="1290" t="n"/>
      <c r="H657" s="1291" t="n"/>
      <c r="I657" s="1292">
        <f>IFERROR(INDEX('Price Change - non Flash'!C:C,MATCH('Included-Excluded EANs - GWP'!H657,'Price Change - non Flash'!B:B,0)),"")</f>
        <v/>
      </c>
      <c r="J657" s="1292">
        <f>IFERROR(INDEX('Price Change - non Flash'!D:D,MATCH('Included-Excluded EANs - GWP'!H657,'Price Change - non Flash'!B:B,0)),"")</f>
        <v/>
      </c>
      <c r="K657" s="1292">
        <f>IFERROR(INDEX('Price Change - non Flash'!E:E,MATCH('Included-Excluded EANs - GWP'!H657,'Price Change - non Flash'!B:B,0)),"")</f>
        <v/>
      </c>
    </row>
    <row r="658" ht="15.6" customHeight="1" s="1659">
      <c r="G658" s="1290" t="n"/>
      <c r="H658" s="1291" t="n"/>
      <c r="I658" s="1292">
        <f>IFERROR(INDEX('Price Change - non Flash'!C:C,MATCH('Included-Excluded EANs - GWP'!H658,'Price Change - non Flash'!B:B,0)),"")</f>
        <v/>
      </c>
      <c r="J658" s="1292">
        <f>IFERROR(INDEX('Price Change - non Flash'!D:D,MATCH('Included-Excluded EANs - GWP'!H658,'Price Change - non Flash'!B:B,0)),"")</f>
        <v/>
      </c>
      <c r="K658" s="1292">
        <f>IFERROR(INDEX('Price Change - non Flash'!E:E,MATCH('Included-Excluded EANs - GWP'!H658,'Price Change - non Flash'!B:B,0)),"")</f>
        <v/>
      </c>
    </row>
    <row r="659" ht="15.6" customHeight="1" s="1659">
      <c r="G659" s="1290" t="n"/>
      <c r="H659" s="1291" t="n"/>
      <c r="I659" s="1292">
        <f>IFERROR(INDEX('Price Change - non Flash'!C:C,MATCH('Included-Excluded EANs - GWP'!H659,'Price Change - non Flash'!B:B,0)),"")</f>
        <v/>
      </c>
      <c r="J659" s="1292">
        <f>IFERROR(INDEX('Price Change - non Flash'!D:D,MATCH('Included-Excluded EANs - GWP'!H659,'Price Change - non Flash'!B:B,0)),"")</f>
        <v/>
      </c>
      <c r="K659" s="1292">
        <f>IFERROR(INDEX('Price Change - non Flash'!E:E,MATCH('Included-Excluded EANs - GWP'!H659,'Price Change - non Flash'!B:B,0)),"")</f>
        <v/>
      </c>
    </row>
    <row r="660" ht="15.6" customHeight="1" s="1659">
      <c r="G660" s="1290" t="n"/>
      <c r="H660" s="1291" t="n"/>
      <c r="I660" s="1292">
        <f>IFERROR(INDEX('Price Change - non Flash'!C:C,MATCH('Included-Excluded EANs - GWP'!H660,'Price Change - non Flash'!B:B,0)),"")</f>
        <v/>
      </c>
      <c r="J660" s="1292">
        <f>IFERROR(INDEX('Price Change - non Flash'!D:D,MATCH('Included-Excluded EANs - GWP'!H660,'Price Change - non Flash'!B:B,0)),"")</f>
        <v/>
      </c>
      <c r="K660" s="1292">
        <f>IFERROR(INDEX('Price Change - non Flash'!E:E,MATCH('Included-Excluded EANs - GWP'!H660,'Price Change - non Flash'!B:B,0)),"")</f>
        <v/>
      </c>
    </row>
    <row r="661" ht="15.6" customHeight="1" s="1659">
      <c r="G661" s="1290" t="n"/>
      <c r="H661" s="1291" t="n"/>
      <c r="I661" s="1292">
        <f>IFERROR(INDEX('Price Change - non Flash'!C:C,MATCH('Included-Excluded EANs - GWP'!H661,'Price Change - non Flash'!B:B,0)),"")</f>
        <v/>
      </c>
      <c r="J661" s="1292">
        <f>IFERROR(INDEX('Price Change - non Flash'!D:D,MATCH('Included-Excluded EANs - GWP'!H661,'Price Change - non Flash'!B:B,0)),"")</f>
        <v/>
      </c>
      <c r="K661" s="1292">
        <f>IFERROR(INDEX('Price Change - non Flash'!E:E,MATCH('Included-Excluded EANs - GWP'!H661,'Price Change - non Flash'!B:B,0)),"")</f>
        <v/>
      </c>
    </row>
    <row r="662" ht="15.6" customHeight="1" s="1659">
      <c r="G662" s="1290" t="n"/>
      <c r="H662" s="1291" t="n"/>
      <c r="I662" s="1292">
        <f>IFERROR(INDEX('Price Change - non Flash'!C:C,MATCH('Included-Excluded EANs - GWP'!H662,'Price Change - non Flash'!B:B,0)),"")</f>
        <v/>
      </c>
      <c r="J662" s="1292">
        <f>IFERROR(INDEX('Price Change - non Flash'!D:D,MATCH('Included-Excluded EANs - GWP'!H662,'Price Change - non Flash'!B:B,0)),"")</f>
        <v/>
      </c>
      <c r="K662" s="1292">
        <f>IFERROR(INDEX('Price Change - non Flash'!E:E,MATCH('Included-Excluded EANs - GWP'!H662,'Price Change - non Flash'!B:B,0)),"")</f>
        <v/>
      </c>
    </row>
    <row r="663" ht="15.6" customHeight="1" s="1659">
      <c r="G663" s="1290" t="n"/>
      <c r="H663" s="1291" t="n"/>
      <c r="I663" s="1292">
        <f>IFERROR(INDEX('Price Change - non Flash'!C:C,MATCH('Included-Excluded EANs - GWP'!H663,'Price Change - non Flash'!B:B,0)),"")</f>
        <v/>
      </c>
      <c r="J663" s="1292">
        <f>IFERROR(INDEX('Price Change - non Flash'!D:D,MATCH('Included-Excluded EANs - GWP'!H663,'Price Change - non Flash'!B:B,0)),"")</f>
        <v/>
      </c>
      <c r="K663" s="1292">
        <f>IFERROR(INDEX('Price Change - non Flash'!E:E,MATCH('Included-Excluded EANs - GWP'!H663,'Price Change - non Flash'!B:B,0)),"")</f>
        <v/>
      </c>
    </row>
    <row r="664" ht="15.6" customHeight="1" s="1659">
      <c r="G664" s="1290" t="n"/>
      <c r="H664" s="1291" t="n"/>
      <c r="I664" s="1292">
        <f>IFERROR(INDEX('Price Change - non Flash'!C:C,MATCH('Included-Excluded EANs - GWP'!H664,'Price Change - non Flash'!B:B,0)),"")</f>
        <v/>
      </c>
      <c r="J664" s="1292">
        <f>IFERROR(INDEX('Price Change - non Flash'!D:D,MATCH('Included-Excluded EANs - GWP'!H664,'Price Change - non Flash'!B:B,0)),"")</f>
        <v/>
      </c>
      <c r="K664" s="1292">
        <f>IFERROR(INDEX('Price Change - non Flash'!E:E,MATCH('Included-Excluded EANs - GWP'!H664,'Price Change - non Flash'!B:B,0)),"")</f>
        <v/>
      </c>
    </row>
    <row r="665" ht="15.6" customHeight="1" s="1659">
      <c r="G665" s="1290" t="n"/>
      <c r="H665" s="1291" t="n"/>
      <c r="I665" s="1292">
        <f>IFERROR(INDEX('Price Change - non Flash'!C:C,MATCH('Included-Excluded EANs - GWP'!H665,'Price Change - non Flash'!B:B,0)),"")</f>
        <v/>
      </c>
      <c r="J665" s="1292">
        <f>IFERROR(INDEX('Price Change - non Flash'!D:D,MATCH('Included-Excluded EANs - GWP'!H665,'Price Change - non Flash'!B:B,0)),"")</f>
        <v/>
      </c>
      <c r="K665" s="1292">
        <f>IFERROR(INDEX('Price Change - non Flash'!E:E,MATCH('Included-Excluded EANs - GWP'!H665,'Price Change - non Flash'!B:B,0)),"")</f>
        <v/>
      </c>
    </row>
    <row r="666" ht="15.6" customHeight="1" s="1659">
      <c r="G666" s="1290" t="n"/>
      <c r="H666" s="1291" t="n"/>
      <c r="I666" s="1292">
        <f>IFERROR(INDEX('Price Change - non Flash'!C:C,MATCH('Included-Excluded EANs - GWP'!H666,'Price Change - non Flash'!B:B,0)),"")</f>
        <v/>
      </c>
      <c r="J666" s="1292">
        <f>IFERROR(INDEX('Price Change - non Flash'!D:D,MATCH('Included-Excluded EANs - GWP'!H666,'Price Change - non Flash'!B:B,0)),"")</f>
        <v/>
      </c>
      <c r="K666" s="1292">
        <f>IFERROR(INDEX('Price Change - non Flash'!E:E,MATCH('Included-Excluded EANs - GWP'!H666,'Price Change - non Flash'!B:B,0)),"")</f>
        <v/>
      </c>
    </row>
    <row r="667" ht="15.6" customHeight="1" s="1659">
      <c r="G667" s="1290" t="n"/>
      <c r="H667" s="1291" t="n"/>
      <c r="I667" s="1292">
        <f>IFERROR(INDEX('Price Change - non Flash'!C:C,MATCH('Included-Excluded EANs - GWP'!H667,'Price Change - non Flash'!B:B,0)),"")</f>
        <v/>
      </c>
      <c r="J667" s="1292">
        <f>IFERROR(INDEX('Price Change - non Flash'!D:D,MATCH('Included-Excluded EANs - GWP'!H667,'Price Change - non Flash'!B:B,0)),"")</f>
        <v/>
      </c>
      <c r="K667" s="1292">
        <f>IFERROR(INDEX('Price Change - non Flash'!E:E,MATCH('Included-Excluded EANs - GWP'!H667,'Price Change - non Flash'!B:B,0)),"")</f>
        <v/>
      </c>
    </row>
    <row r="668" ht="15.6" customHeight="1" s="1659">
      <c r="G668" s="1290" t="n"/>
      <c r="H668" s="1291" t="n"/>
      <c r="I668" s="1292">
        <f>IFERROR(INDEX('Price Change - non Flash'!C:C,MATCH('Included-Excluded EANs - GWP'!H668,'Price Change - non Flash'!B:B,0)),"")</f>
        <v/>
      </c>
      <c r="J668" s="1292">
        <f>IFERROR(INDEX('Price Change - non Flash'!D:D,MATCH('Included-Excluded EANs - GWP'!H668,'Price Change - non Flash'!B:B,0)),"")</f>
        <v/>
      </c>
      <c r="K668" s="1292">
        <f>IFERROR(INDEX('Price Change - non Flash'!E:E,MATCH('Included-Excluded EANs - GWP'!H668,'Price Change - non Flash'!B:B,0)),"")</f>
        <v/>
      </c>
    </row>
    <row r="669" ht="15.6" customHeight="1" s="1659">
      <c r="G669" s="1290" t="n"/>
      <c r="H669" s="1291" t="n"/>
      <c r="I669" s="1292">
        <f>IFERROR(INDEX('Price Change - non Flash'!C:C,MATCH('Included-Excluded EANs - GWP'!H669,'Price Change - non Flash'!B:B,0)),"")</f>
        <v/>
      </c>
      <c r="J669" s="1292">
        <f>IFERROR(INDEX('Price Change - non Flash'!D:D,MATCH('Included-Excluded EANs - GWP'!H669,'Price Change - non Flash'!B:B,0)),"")</f>
        <v/>
      </c>
      <c r="K669" s="1292">
        <f>IFERROR(INDEX('Price Change - non Flash'!E:E,MATCH('Included-Excluded EANs - GWP'!H669,'Price Change - non Flash'!B:B,0)),"")</f>
        <v/>
      </c>
    </row>
    <row r="670" ht="15.6" customHeight="1" s="1659">
      <c r="G670" s="1290" t="n"/>
      <c r="H670" s="1291" t="n"/>
      <c r="I670" s="1292">
        <f>IFERROR(INDEX('Price Change - non Flash'!C:C,MATCH('Included-Excluded EANs - GWP'!H670,'Price Change - non Flash'!B:B,0)),"")</f>
        <v/>
      </c>
      <c r="J670" s="1292">
        <f>IFERROR(INDEX('Price Change - non Flash'!D:D,MATCH('Included-Excluded EANs - GWP'!H670,'Price Change - non Flash'!B:B,0)),"")</f>
        <v/>
      </c>
      <c r="K670" s="1292">
        <f>IFERROR(INDEX('Price Change - non Flash'!E:E,MATCH('Included-Excluded EANs - GWP'!H670,'Price Change - non Flash'!B:B,0)),"")</f>
        <v/>
      </c>
    </row>
    <row r="671" ht="15.6" customHeight="1" s="1659">
      <c r="G671" s="1290" t="n"/>
      <c r="H671" s="1291" t="n"/>
      <c r="I671" s="1292">
        <f>IFERROR(INDEX('Price Change - non Flash'!C:C,MATCH('Included-Excluded EANs - GWP'!H671,'Price Change - non Flash'!B:B,0)),"")</f>
        <v/>
      </c>
      <c r="J671" s="1292">
        <f>IFERROR(INDEX('Price Change - non Flash'!D:D,MATCH('Included-Excluded EANs - GWP'!H671,'Price Change - non Flash'!B:B,0)),"")</f>
        <v/>
      </c>
      <c r="K671" s="1292">
        <f>IFERROR(INDEX('Price Change - non Flash'!E:E,MATCH('Included-Excluded EANs - GWP'!H671,'Price Change - non Flash'!B:B,0)),"")</f>
        <v/>
      </c>
    </row>
    <row r="672" ht="15.6" customHeight="1" s="1659">
      <c r="G672" s="1290" t="n"/>
      <c r="H672" s="1291" t="n"/>
      <c r="I672" s="1292">
        <f>IFERROR(INDEX('Price Change - non Flash'!C:C,MATCH('Included-Excluded EANs - GWP'!H672,'Price Change - non Flash'!B:B,0)),"")</f>
        <v/>
      </c>
      <c r="J672" s="1292">
        <f>IFERROR(INDEX('Price Change - non Flash'!D:D,MATCH('Included-Excluded EANs - GWP'!H672,'Price Change - non Flash'!B:B,0)),"")</f>
        <v/>
      </c>
      <c r="K672" s="1292">
        <f>IFERROR(INDEX('Price Change - non Flash'!E:E,MATCH('Included-Excluded EANs - GWP'!H672,'Price Change - non Flash'!B:B,0)),"")</f>
        <v/>
      </c>
    </row>
    <row r="673" ht="15.6" customHeight="1" s="1659">
      <c r="G673" s="1290" t="n"/>
      <c r="H673" s="1291" t="n"/>
      <c r="I673" s="1292">
        <f>IFERROR(INDEX('Price Change - non Flash'!C:C,MATCH('Included-Excluded EANs - GWP'!H673,'Price Change - non Flash'!B:B,0)),"")</f>
        <v/>
      </c>
      <c r="J673" s="1292">
        <f>IFERROR(INDEX('Price Change - non Flash'!D:D,MATCH('Included-Excluded EANs - GWP'!H673,'Price Change - non Flash'!B:B,0)),"")</f>
        <v/>
      </c>
      <c r="K673" s="1292">
        <f>IFERROR(INDEX('Price Change - non Flash'!E:E,MATCH('Included-Excluded EANs - GWP'!H673,'Price Change - non Flash'!B:B,0)),"")</f>
        <v/>
      </c>
    </row>
    <row r="674" ht="15.6" customHeight="1" s="1659">
      <c r="G674" s="1290" t="n"/>
      <c r="H674" s="1291" t="n"/>
      <c r="I674" s="1292">
        <f>IFERROR(INDEX('Price Change - non Flash'!C:C,MATCH('Included-Excluded EANs - GWP'!H674,'Price Change - non Flash'!B:B,0)),"")</f>
        <v/>
      </c>
      <c r="J674" s="1292">
        <f>IFERROR(INDEX('Price Change - non Flash'!D:D,MATCH('Included-Excluded EANs - GWP'!H674,'Price Change - non Flash'!B:B,0)),"")</f>
        <v/>
      </c>
      <c r="K674" s="1292">
        <f>IFERROR(INDEX('Price Change - non Flash'!E:E,MATCH('Included-Excluded EANs - GWP'!H674,'Price Change - non Flash'!B:B,0)),"")</f>
        <v/>
      </c>
    </row>
    <row r="675" ht="15.6" customHeight="1" s="1659">
      <c r="G675" s="1290" t="n"/>
      <c r="H675" s="1291" t="n"/>
      <c r="I675" s="1292">
        <f>IFERROR(INDEX('Price Change - non Flash'!C:C,MATCH('Included-Excluded EANs - GWP'!H675,'Price Change - non Flash'!B:B,0)),"")</f>
        <v/>
      </c>
      <c r="J675" s="1292">
        <f>IFERROR(INDEX('Price Change - non Flash'!D:D,MATCH('Included-Excluded EANs - GWP'!H675,'Price Change - non Flash'!B:B,0)),"")</f>
        <v/>
      </c>
      <c r="K675" s="1292">
        <f>IFERROR(INDEX('Price Change - non Flash'!E:E,MATCH('Included-Excluded EANs - GWP'!H675,'Price Change - non Flash'!B:B,0)),"")</f>
        <v/>
      </c>
    </row>
    <row r="676" ht="15.6" customHeight="1" s="1659">
      <c r="G676" s="1290" t="n"/>
      <c r="H676" s="1291" t="n"/>
      <c r="I676" s="1292">
        <f>IFERROR(INDEX('Price Change - non Flash'!C:C,MATCH('Included-Excluded EANs - GWP'!H676,'Price Change - non Flash'!B:B,0)),"")</f>
        <v/>
      </c>
      <c r="J676" s="1292">
        <f>IFERROR(INDEX('Price Change - non Flash'!D:D,MATCH('Included-Excluded EANs - GWP'!H676,'Price Change - non Flash'!B:B,0)),"")</f>
        <v/>
      </c>
      <c r="K676" s="1292">
        <f>IFERROR(INDEX('Price Change - non Flash'!E:E,MATCH('Included-Excluded EANs - GWP'!H676,'Price Change - non Flash'!B:B,0)),"")</f>
        <v/>
      </c>
    </row>
    <row r="677" ht="15.6" customHeight="1" s="1659">
      <c r="G677" s="1290" t="n"/>
      <c r="H677" s="1291" t="n"/>
      <c r="I677" s="1292">
        <f>IFERROR(INDEX('Price Change - non Flash'!C:C,MATCH('Included-Excluded EANs - GWP'!H677,'Price Change - non Flash'!B:B,0)),"")</f>
        <v/>
      </c>
      <c r="J677" s="1292">
        <f>IFERROR(INDEX('Price Change - non Flash'!D:D,MATCH('Included-Excluded EANs - GWP'!H677,'Price Change - non Flash'!B:B,0)),"")</f>
        <v/>
      </c>
      <c r="K677" s="1292">
        <f>IFERROR(INDEX('Price Change - non Flash'!E:E,MATCH('Included-Excluded EANs - GWP'!H677,'Price Change - non Flash'!B:B,0)),"")</f>
        <v/>
      </c>
    </row>
    <row r="678" ht="15.6" customHeight="1" s="1659">
      <c r="G678" s="1290" t="n"/>
      <c r="H678" s="1291" t="n"/>
      <c r="I678" s="1292">
        <f>IFERROR(INDEX('Price Change - non Flash'!C:C,MATCH('Included-Excluded EANs - GWP'!H678,'Price Change - non Flash'!B:B,0)),"")</f>
        <v/>
      </c>
      <c r="J678" s="1292">
        <f>IFERROR(INDEX('Price Change - non Flash'!D:D,MATCH('Included-Excluded EANs - GWP'!H678,'Price Change - non Flash'!B:B,0)),"")</f>
        <v/>
      </c>
      <c r="K678" s="1292">
        <f>IFERROR(INDEX('Price Change - non Flash'!E:E,MATCH('Included-Excluded EANs - GWP'!H678,'Price Change - non Flash'!B:B,0)),"")</f>
        <v/>
      </c>
    </row>
    <row r="679" ht="15.6" customHeight="1" s="1659">
      <c r="G679" s="1290" t="n"/>
      <c r="H679" s="1291" t="n"/>
      <c r="I679" s="1292">
        <f>IFERROR(INDEX('Price Change - non Flash'!C:C,MATCH('Included-Excluded EANs - GWP'!H679,'Price Change - non Flash'!B:B,0)),"")</f>
        <v/>
      </c>
      <c r="J679" s="1292">
        <f>IFERROR(INDEX('Price Change - non Flash'!D:D,MATCH('Included-Excluded EANs - GWP'!H679,'Price Change - non Flash'!B:B,0)),"")</f>
        <v/>
      </c>
      <c r="K679" s="1292">
        <f>IFERROR(INDEX('Price Change - non Flash'!E:E,MATCH('Included-Excluded EANs - GWP'!H679,'Price Change - non Flash'!B:B,0)),"")</f>
        <v/>
      </c>
    </row>
    <row r="680" ht="15.6" customHeight="1" s="1659">
      <c r="G680" s="1290" t="n"/>
      <c r="H680" s="1291" t="n"/>
      <c r="I680" s="1292">
        <f>IFERROR(INDEX('Price Change - non Flash'!C:C,MATCH('Included-Excluded EANs - GWP'!H680,'Price Change - non Flash'!B:B,0)),"")</f>
        <v/>
      </c>
      <c r="J680" s="1292">
        <f>IFERROR(INDEX('Price Change - non Flash'!D:D,MATCH('Included-Excluded EANs - GWP'!H680,'Price Change - non Flash'!B:B,0)),"")</f>
        <v/>
      </c>
      <c r="K680" s="1292">
        <f>IFERROR(INDEX('Price Change - non Flash'!E:E,MATCH('Included-Excluded EANs - GWP'!H680,'Price Change - non Flash'!B:B,0)),"")</f>
        <v/>
      </c>
    </row>
    <row r="681" ht="15.6" customHeight="1" s="1659">
      <c r="G681" s="1290" t="n"/>
      <c r="H681" s="1291" t="n"/>
      <c r="I681" s="1292">
        <f>IFERROR(INDEX('Price Change - non Flash'!C:C,MATCH('Included-Excluded EANs - GWP'!H681,'Price Change - non Flash'!B:B,0)),"")</f>
        <v/>
      </c>
      <c r="J681" s="1292">
        <f>IFERROR(INDEX('Price Change - non Flash'!D:D,MATCH('Included-Excluded EANs - GWP'!H681,'Price Change - non Flash'!B:B,0)),"")</f>
        <v/>
      </c>
      <c r="K681" s="1292">
        <f>IFERROR(INDEX('Price Change - non Flash'!E:E,MATCH('Included-Excluded EANs - GWP'!H681,'Price Change - non Flash'!B:B,0)),"")</f>
        <v/>
      </c>
    </row>
    <row r="682" ht="15.6" customHeight="1" s="1659">
      <c r="G682" s="1290" t="n"/>
      <c r="H682" s="1291" t="n"/>
      <c r="I682" s="1292">
        <f>IFERROR(INDEX('Price Change - non Flash'!C:C,MATCH('Included-Excluded EANs - GWP'!H682,'Price Change - non Flash'!B:B,0)),"")</f>
        <v/>
      </c>
      <c r="J682" s="1292">
        <f>IFERROR(INDEX('Price Change - non Flash'!D:D,MATCH('Included-Excluded EANs - GWP'!H682,'Price Change - non Flash'!B:B,0)),"")</f>
        <v/>
      </c>
      <c r="K682" s="1292">
        <f>IFERROR(INDEX('Price Change - non Flash'!E:E,MATCH('Included-Excluded EANs - GWP'!H682,'Price Change - non Flash'!B:B,0)),"")</f>
        <v/>
      </c>
    </row>
    <row r="683" ht="15.6" customHeight="1" s="1659">
      <c r="G683" s="1290" t="n"/>
      <c r="H683" s="1291" t="n"/>
      <c r="I683" s="1292">
        <f>IFERROR(INDEX('Price Change - non Flash'!C:C,MATCH('Included-Excluded EANs - GWP'!H683,'Price Change - non Flash'!B:B,0)),"")</f>
        <v/>
      </c>
      <c r="J683" s="1292">
        <f>IFERROR(INDEX('Price Change - non Flash'!D:D,MATCH('Included-Excluded EANs - GWP'!H683,'Price Change - non Flash'!B:B,0)),"")</f>
        <v/>
      </c>
      <c r="K683" s="1292">
        <f>IFERROR(INDEX('Price Change - non Flash'!E:E,MATCH('Included-Excluded EANs - GWP'!H683,'Price Change - non Flash'!B:B,0)),"")</f>
        <v/>
      </c>
    </row>
    <row r="684" ht="15.6" customHeight="1" s="1659">
      <c r="G684" s="1290" t="n"/>
      <c r="H684" s="1291" t="n"/>
      <c r="I684" s="1292">
        <f>IFERROR(INDEX('Price Change - non Flash'!C:C,MATCH('Included-Excluded EANs - GWP'!H684,'Price Change - non Flash'!B:B,0)),"")</f>
        <v/>
      </c>
      <c r="J684" s="1292">
        <f>IFERROR(INDEX('Price Change - non Flash'!D:D,MATCH('Included-Excluded EANs - GWP'!H684,'Price Change - non Flash'!B:B,0)),"")</f>
        <v/>
      </c>
      <c r="K684" s="1292">
        <f>IFERROR(INDEX('Price Change - non Flash'!E:E,MATCH('Included-Excluded EANs - GWP'!H684,'Price Change - non Flash'!B:B,0)),"")</f>
        <v/>
      </c>
    </row>
    <row r="685" ht="15.6" customHeight="1" s="1659">
      <c r="G685" s="1290" t="n"/>
      <c r="H685" s="1291" t="n"/>
      <c r="I685" s="1292">
        <f>IFERROR(INDEX('Price Change - non Flash'!C:C,MATCH('Included-Excluded EANs - GWP'!H685,'Price Change - non Flash'!B:B,0)),"")</f>
        <v/>
      </c>
      <c r="J685" s="1292">
        <f>IFERROR(INDEX('Price Change - non Flash'!D:D,MATCH('Included-Excluded EANs - GWP'!H685,'Price Change - non Flash'!B:B,0)),"")</f>
        <v/>
      </c>
      <c r="K685" s="1292">
        <f>IFERROR(INDEX('Price Change - non Flash'!E:E,MATCH('Included-Excluded EANs - GWP'!H685,'Price Change - non Flash'!B:B,0)),"")</f>
        <v/>
      </c>
    </row>
    <row r="686" ht="15.6" customHeight="1" s="1659">
      <c r="G686" s="1290" t="n"/>
      <c r="H686" s="1291" t="n"/>
      <c r="I686" s="1292">
        <f>IFERROR(INDEX('Price Change - non Flash'!C:C,MATCH('Included-Excluded EANs - GWP'!H686,'Price Change - non Flash'!B:B,0)),"")</f>
        <v/>
      </c>
      <c r="J686" s="1292">
        <f>IFERROR(INDEX('Price Change - non Flash'!D:D,MATCH('Included-Excluded EANs - GWP'!H686,'Price Change - non Flash'!B:B,0)),"")</f>
        <v/>
      </c>
      <c r="K686" s="1292">
        <f>IFERROR(INDEX('Price Change - non Flash'!E:E,MATCH('Included-Excluded EANs - GWP'!H686,'Price Change - non Flash'!B:B,0)),"")</f>
        <v/>
      </c>
    </row>
    <row r="687" ht="15.6" customHeight="1" s="1659">
      <c r="G687" s="1290" t="n"/>
      <c r="H687" s="1291" t="n"/>
      <c r="I687" s="1292">
        <f>IFERROR(INDEX('Price Change - non Flash'!C:C,MATCH('Included-Excluded EANs - GWP'!H687,'Price Change - non Flash'!B:B,0)),"")</f>
        <v/>
      </c>
      <c r="J687" s="1292">
        <f>IFERROR(INDEX('Price Change - non Flash'!D:D,MATCH('Included-Excluded EANs - GWP'!H687,'Price Change - non Flash'!B:B,0)),"")</f>
        <v/>
      </c>
      <c r="K687" s="1292">
        <f>IFERROR(INDEX('Price Change - non Flash'!E:E,MATCH('Included-Excluded EANs - GWP'!H687,'Price Change - non Flash'!B:B,0)),"")</f>
        <v/>
      </c>
    </row>
    <row r="688" ht="15.6" customHeight="1" s="1659">
      <c r="G688" s="1290" t="n"/>
      <c r="H688" s="1291" t="n"/>
      <c r="I688" s="1292">
        <f>IFERROR(INDEX('Price Change - non Flash'!C:C,MATCH('Included-Excluded EANs - GWP'!H688,'Price Change - non Flash'!B:B,0)),"")</f>
        <v/>
      </c>
      <c r="J688" s="1292">
        <f>IFERROR(INDEX('Price Change - non Flash'!D:D,MATCH('Included-Excluded EANs - GWP'!H688,'Price Change - non Flash'!B:B,0)),"")</f>
        <v/>
      </c>
      <c r="K688" s="1292">
        <f>IFERROR(INDEX('Price Change - non Flash'!E:E,MATCH('Included-Excluded EANs - GWP'!H688,'Price Change - non Flash'!B:B,0)),"")</f>
        <v/>
      </c>
    </row>
    <row r="689" ht="15.6" customHeight="1" s="1659">
      <c r="G689" s="1290" t="n"/>
      <c r="H689" s="1291" t="n"/>
      <c r="I689" s="1292">
        <f>IFERROR(INDEX('Price Change - non Flash'!C:C,MATCH('Included-Excluded EANs - GWP'!H689,'Price Change - non Flash'!B:B,0)),"")</f>
        <v/>
      </c>
      <c r="J689" s="1292">
        <f>IFERROR(INDEX('Price Change - non Flash'!D:D,MATCH('Included-Excluded EANs - GWP'!H689,'Price Change - non Flash'!B:B,0)),"")</f>
        <v/>
      </c>
      <c r="K689" s="1292">
        <f>IFERROR(INDEX('Price Change - non Flash'!E:E,MATCH('Included-Excluded EANs - GWP'!H689,'Price Change - non Flash'!B:B,0)),"")</f>
        <v/>
      </c>
    </row>
    <row r="690" ht="15.6" customHeight="1" s="1659">
      <c r="G690" s="1290" t="n"/>
      <c r="H690" s="1291" t="n"/>
      <c r="I690" s="1292">
        <f>IFERROR(INDEX('Price Change - non Flash'!C:C,MATCH('Included-Excluded EANs - GWP'!H690,'Price Change - non Flash'!B:B,0)),"")</f>
        <v/>
      </c>
      <c r="J690" s="1292">
        <f>IFERROR(INDEX('Price Change - non Flash'!D:D,MATCH('Included-Excluded EANs - GWP'!H690,'Price Change - non Flash'!B:B,0)),"")</f>
        <v/>
      </c>
      <c r="K690" s="1292">
        <f>IFERROR(INDEX('Price Change - non Flash'!E:E,MATCH('Included-Excluded EANs - GWP'!H690,'Price Change - non Flash'!B:B,0)),"")</f>
        <v/>
      </c>
    </row>
    <row r="691" ht="15.6" customHeight="1" s="1659">
      <c r="G691" s="1290" t="n"/>
      <c r="H691" s="1291" t="n"/>
      <c r="I691" s="1292">
        <f>IFERROR(INDEX('Price Change - non Flash'!C:C,MATCH('Included-Excluded EANs - GWP'!H691,'Price Change - non Flash'!B:B,0)),"")</f>
        <v/>
      </c>
      <c r="J691" s="1292">
        <f>IFERROR(INDEX('Price Change - non Flash'!D:D,MATCH('Included-Excluded EANs - GWP'!H691,'Price Change - non Flash'!B:B,0)),"")</f>
        <v/>
      </c>
      <c r="K691" s="1292">
        <f>IFERROR(INDEX('Price Change - non Flash'!E:E,MATCH('Included-Excluded EANs - GWP'!H691,'Price Change - non Flash'!B:B,0)),"")</f>
        <v/>
      </c>
    </row>
    <row r="692" ht="15.6" customHeight="1" s="1659">
      <c r="G692" s="1290" t="n"/>
      <c r="H692" s="1291" t="n"/>
      <c r="I692" s="1292">
        <f>IFERROR(INDEX('Price Change - non Flash'!C:C,MATCH('Included-Excluded EANs - GWP'!H692,'Price Change - non Flash'!B:B,0)),"")</f>
        <v/>
      </c>
      <c r="J692" s="1292">
        <f>IFERROR(INDEX('Price Change - non Flash'!D:D,MATCH('Included-Excluded EANs - GWP'!H692,'Price Change - non Flash'!B:B,0)),"")</f>
        <v/>
      </c>
      <c r="K692" s="1292">
        <f>IFERROR(INDEX('Price Change - non Flash'!E:E,MATCH('Included-Excluded EANs - GWP'!H692,'Price Change - non Flash'!B:B,0)),"")</f>
        <v/>
      </c>
    </row>
    <row r="693" ht="15.6" customHeight="1" s="1659">
      <c r="G693" s="1290" t="n"/>
      <c r="H693" s="1291" t="n"/>
      <c r="I693" s="1292">
        <f>IFERROR(INDEX('Price Change - non Flash'!C:C,MATCH('Included-Excluded EANs - GWP'!H693,'Price Change - non Flash'!B:B,0)),"")</f>
        <v/>
      </c>
      <c r="J693" s="1292">
        <f>IFERROR(INDEX('Price Change - non Flash'!D:D,MATCH('Included-Excluded EANs - GWP'!H693,'Price Change - non Flash'!B:B,0)),"")</f>
        <v/>
      </c>
      <c r="K693" s="1292">
        <f>IFERROR(INDEX('Price Change - non Flash'!E:E,MATCH('Included-Excluded EANs - GWP'!H693,'Price Change - non Flash'!B:B,0)),"")</f>
        <v/>
      </c>
    </row>
    <row r="694" ht="15.6" customHeight="1" s="1659">
      <c r="G694" s="1290" t="n"/>
      <c r="H694" s="1291" t="n"/>
      <c r="I694" s="1292">
        <f>IFERROR(INDEX('Price Change - non Flash'!C:C,MATCH('Included-Excluded EANs - GWP'!H694,'Price Change - non Flash'!B:B,0)),"")</f>
        <v/>
      </c>
      <c r="J694" s="1292">
        <f>IFERROR(INDEX('Price Change - non Flash'!D:D,MATCH('Included-Excluded EANs - GWP'!H694,'Price Change - non Flash'!B:B,0)),"")</f>
        <v/>
      </c>
      <c r="K694" s="1292">
        <f>IFERROR(INDEX('Price Change - non Flash'!E:E,MATCH('Included-Excluded EANs - GWP'!H694,'Price Change - non Flash'!B:B,0)),"")</f>
        <v/>
      </c>
    </row>
    <row r="695" ht="15.6" customHeight="1" s="1659">
      <c r="G695" s="1290" t="n"/>
      <c r="H695" s="1291" t="n"/>
      <c r="I695" s="1292">
        <f>IFERROR(INDEX('Price Change - non Flash'!C:C,MATCH('Included-Excluded EANs - GWP'!H695,'Price Change - non Flash'!B:B,0)),"")</f>
        <v/>
      </c>
      <c r="J695" s="1292">
        <f>IFERROR(INDEX('Price Change - non Flash'!D:D,MATCH('Included-Excluded EANs - GWP'!H695,'Price Change - non Flash'!B:B,0)),"")</f>
        <v/>
      </c>
      <c r="K695" s="1292">
        <f>IFERROR(INDEX('Price Change - non Flash'!E:E,MATCH('Included-Excluded EANs - GWP'!H695,'Price Change - non Flash'!B:B,0)),"")</f>
        <v/>
      </c>
    </row>
    <row r="696" ht="15.6" customHeight="1" s="1659">
      <c r="G696" s="1290" t="n"/>
      <c r="H696" s="1291" t="n"/>
      <c r="I696" s="1292">
        <f>IFERROR(INDEX('Price Change - non Flash'!C:C,MATCH('Included-Excluded EANs - GWP'!H696,'Price Change - non Flash'!B:B,0)),"")</f>
        <v/>
      </c>
      <c r="J696" s="1292">
        <f>IFERROR(INDEX('Price Change - non Flash'!D:D,MATCH('Included-Excluded EANs - GWP'!H696,'Price Change - non Flash'!B:B,0)),"")</f>
        <v/>
      </c>
      <c r="K696" s="1292">
        <f>IFERROR(INDEX('Price Change - non Flash'!E:E,MATCH('Included-Excluded EANs - GWP'!H696,'Price Change - non Flash'!B:B,0)),"")</f>
        <v/>
      </c>
    </row>
    <row r="697" ht="15.6" customHeight="1" s="1659">
      <c r="G697" s="1290" t="n"/>
      <c r="H697" s="1291" t="n"/>
      <c r="I697" s="1292">
        <f>IFERROR(INDEX('Price Change - non Flash'!C:C,MATCH('Included-Excluded EANs - GWP'!H697,'Price Change - non Flash'!B:B,0)),"")</f>
        <v/>
      </c>
      <c r="J697" s="1292">
        <f>IFERROR(INDEX('Price Change - non Flash'!D:D,MATCH('Included-Excluded EANs - GWP'!H697,'Price Change - non Flash'!B:B,0)),"")</f>
        <v/>
      </c>
      <c r="K697" s="1292">
        <f>IFERROR(INDEX('Price Change - non Flash'!E:E,MATCH('Included-Excluded EANs - GWP'!H697,'Price Change - non Flash'!B:B,0)),"")</f>
        <v/>
      </c>
    </row>
    <row r="698" ht="15.6" customHeight="1" s="1659">
      <c r="G698" s="1290" t="n"/>
      <c r="H698" s="1291" t="n"/>
      <c r="I698" s="1292">
        <f>IFERROR(INDEX('Price Change - non Flash'!C:C,MATCH('Included-Excluded EANs - GWP'!H698,'Price Change - non Flash'!B:B,0)),"")</f>
        <v/>
      </c>
      <c r="J698" s="1292">
        <f>IFERROR(INDEX('Price Change - non Flash'!D:D,MATCH('Included-Excluded EANs - GWP'!H698,'Price Change - non Flash'!B:B,0)),"")</f>
        <v/>
      </c>
      <c r="K698" s="1292">
        <f>IFERROR(INDEX('Price Change - non Flash'!E:E,MATCH('Included-Excluded EANs - GWP'!H698,'Price Change - non Flash'!B:B,0)),"")</f>
        <v/>
      </c>
    </row>
    <row r="699" ht="15.6" customHeight="1" s="1659">
      <c r="G699" s="1290" t="n"/>
      <c r="H699" s="1291" t="n"/>
      <c r="I699" s="1292">
        <f>IFERROR(INDEX('Price Change - non Flash'!C:C,MATCH('Included-Excluded EANs - GWP'!H699,'Price Change - non Flash'!B:B,0)),"")</f>
        <v/>
      </c>
      <c r="J699" s="1292">
        <f>IFERROR(INDEX('Price Change - non Flash'!D:D,MATCH('Included-Excluded EANs - GWP'!H699,'Price Change - non Flash'!B:B,0)),"")</f>
        <v/>
      </c>
      <c r="K699" s="1292">
        <f>IFERROR(INDEX('Price Change - non Flash'!E:E,MATCH('Included-Excluded EANs - GWP'!H699,'Price Change - non Flash'!B:B,0)),"")</f>
        <v/>
      </c>
    </row>
    <row r="700" ht="15.6" customHeight="1" s="1659">
      <c r="G700" s="1290" t="n"/>
      <c r="H700" s="1291" t="n"/>
      <c r="I700" s="1292">
        <f>IFERROR(INDEX('Price Change - non Flash'!C:C,MATCH('Included-Excluded EANs - GWP'!H700,'Price Change - non Flash'!B:B,0)),"")</f>
        <v/>
      </c>
      <c r="J700" s="1292">
        <f>IFERROR(INDEX('Price Change - non Flash'!D:D,MATCH('Included-Excluded EANs - GWP'!H700,'Price Change - non Flash'!B:B,0)),"")</f>
        <v/>
      </c>
      <c r="K700" s="1292">
        <f>IFERROR(INDEX('Price Change - non Flash'!E:E,MATCH('Included-Excluded EANs - GWP'!H700,'Price Change - non Flash'!B:B,0)),"")</f>
        <v/>
      </c>
    </row>
    <row r="701" ht="15.6" customHeight="1" s="1659">
      <c r="G701" s="1290" t="n"/>
      <c r="H701" s="1291" t="n"/>
      <c r="I701" s="1292">
        <f>IFERROR(INDEX('Price Change - non Flash'!C:C,MATCH('Included-Excluded EANs - GWP'!H701,'Price Change - non Flash'!B:B,0)),"")</f>
        <v/>
      </c>
      <c r="J701" s="1292">
        <f>IFERROR(INDEX('Price Change - non Flash'!D:D,MATCH('Included-Excluded EANs - GWP'!H701,'Price Change - non Flash'!B:B,0)),"")</f>
        <v/>
      </c>
      <c r="K701" s="1292">
        <f>IFERROR(INDEX('Price Change - non Flash'!E:E,MATCH('Included-Excluded EANs - GWP'!H701,'Price Change - non Flash'!B:B,0)),"")</f>
        <v/>
      </c>
    </row>
    <row r="702" ht="15.6" customHeight="1" s="1659">
      <c r="G702" s="1290" t="n"/>
      <c r="H702" s="1291" t="n"/>
      <c r="I702" s="1292">
        <f>IFERROR(INDEX('Price Change - non Flash'!C:C,MATCH('Included-Excluded EANs - GWP'!H702,'Price Change - non Flash'!B:B,0)),"")</f>
        <v/>
      </c>
      <c r="J702" s="1292">
        <f>IFERROR(INDEX('Price Change - non Flash'!D:D,MATCH('Included-Excluded EANs - GWP'!H702,'Price Change - non Flash'!B:B,0)),"")</f>
        <v/>
      </c>
      <c r="K702" s="1292">
        <f>IFERROR(INDEX('Price Change - non Flash'!E:E,MATCH('Included-Excluded EANs - GWP'!H702,'Price Change - non Flash'!B:B,0)),"")</f>
        <v/>
      </c>
    </row>
    <row r="703" ht="15.6" customHeight="1" s="1659">
      <c r="G703" s="1290" t="n"/>
      <c r="H703" s="1291" t="n"/>
      <c r="I703" s="1292">
        <f>IFERROR(INDEX('Price Change - non Flash'!C:C,MATCH('Included-Excluded EANs - GWP'!H703,'Price Change - non Flash'!B:B,0)),"")</f>
        <v/>
      </c>
      <c r="J703" s="1292">
        <f>IFERROR(INDEX('Price Change - non Flash'!D:D,MATCH('Included-Excluded EANs - GWP'!H703,'Price Change - non Flash'!B:B,0)),"")</f>
        <v/>
      </c>
      <c r="K703" s="1292">
        <f>IFERROR(INDEX('Price Change - non Flash'!E:E,MATCH('Included-Excluded EANs - GWP'!H703,'Price Change - non Flash'!B:B,0)),"")</f>
        <v/>
      </c>
    </row>
    <row r="704" ht="15.6" customHeight="1" s="1659">
      <c r="G704" s="1290" t="n"/>
      <c r="H704" s="1291" t="n"/>
      <c r="I704" s="1292">
        <f>IFERROR(INDEX('Price Change - non Flash'!C:C,MATCH('Included-Excluded EANs - GWP'!H704,'Price Change - non Flash'!B:B,0)),"")</f>
        <v/>
      </c>
      <c r="J704" s="1292">
        <f>IFERROR(INDEX('Price Change - non Flash'!D:D,MATCH('Included-Excluded EANs - GWP'!H704,'Price Change - non Flash'!B:B,0)),"")</f>
        <v/>
      </c>
      <c r="K704" s="1292">
        <f>IFERROR(INDEX('Price Change - non Flash'!E:E,MATCH('Included-Excluded EANs - GWP'!H704,'Price Change - non Flash'!B:B,0)),"")</f>
        <v/>
      </c>
    </row>
    <row r="705" ht="15.6" customHeight="1" s="1659">
      <c r="G705" s="1290" t="n"/>
      <c r="H705" s="1291" t="n"/>
      <c r="I705" s="1292">
        <f>IFERROR(INDEX('Price Change - non Flash'!C:C,MATCH('Included-Excluded EANs - GWP'!H705,'Price Change - non Flash'!B:B,0)),"")</f>
        <v/>
      </c>
      <c r="J705" s="1292">
        <f>IFERROR(INDEX('Price Change - non Flash'!D:D,MATCH('Included-Excluded EANs - GWP'!H705,'Price Change - non Flash'!B:B,0)),"")</f>
        <v/>
      </c>
      <c r="K705" s="1292">
        <f>IFERROR(INDEX('Price Change - non Flash'!E:E,MATCH('Included-Excluded EANs - GWP'!H705,'Price Change - non Flash'!B:B,0)),"")</f>
        <v/>
      </c>
    </row>
    <row r="706" ht="15.6" customHeight="1" s="1659">
      <c r="G706" s="1290" t="n"/>
      <c r="H706" s="1291" t="n"/>
      <c r="I706" s="1292">
        <f>IFERROR(INDEX('Price Change - non Flash'!C:C,MATCH('Included-Excluded EANs - GWP'!H706,'Price Change - non Flash'!B:B,0)),"")</f>
        <v/>
      </c>
      <c r="J706" s="1292">
        <f>IFERROR(INDEX('Price Change - non Flash'!D:D,MATCH('Included-Excluded EANs - GWP'!H706,'Price Change - non Flash'!B:B,0)),"")</f>
        <v/>
      </c>
      <c r="K706" s="1292">
        <f>IFERROR(INDEX('Price Change - non Flash'!E:E,MATCH('Included-Excluded EANs - GWP'!H706,'Price Change - non Flash'!B:B,0)),"")</f>
        <v/>
      </c>
    </row>
    <row r="707" ht="15.6" customHeight="1" s="1659">
      <c r="G707" s="1290" t="n"/>
      <c r="H707" s="1291" t="n"/>
      <c r="I707" s="1292">
        <f>IFERROR(INDEX('Price Change - non Flash'!C:C,MATCH('Included-Excluded EANs - GWP'!H707,'Price Change - non Flash'!B:B,0)),"")</f>
        <v/>
      </c>
      <c r="J707" s="1292">
        <f>IFERROR(INDEX('Price Change - non Flash'!D:D,MATCH('Included-Excluded EANs - GWP'!H707,'Price Change - non Flash'!B:B,0)),"")</f>
        <v/>
      </c>
      <c r="K707" s="1292">
        <f>IFERROR(INDEX('Price Change - non Flash'!E:E,MATCH('Included-Excluded EANs - GWP'!H707,'Price Change - non Flash'!B:B,0)),"")</f>
        <v/>
      </c>
    </row>
    <row r="708" ht="15.6" customHeight="1" s="1659">
      <c r="G708" s="1290" t="n"/>
      <c r="H708" s="1291" t="n"/>
      <c r="I708" s="1292">
        <f>IFERROR(INDEX('Price Change - non Flash'!C:C,MATCH('Included-Excluded EANs - GWP'!H708,'Price Change - non Flash'!B:B,0)),"")</f>
        <v/>
      </c>
      <c r="J708" s="1292">
        <f>IFERROR(INDEX('Price Change - non Flash'!D:D,MATCH('Included-Excluded EANs - GWP'!H708,'Price Change - non Flash'!B:B,0)),"")</f>
        <v/>
      </c>
      <c r="K708" s="1292">
        <f>IFERROR(INDEX('Price Change - non Flash'!E:E,MATCH('Included-Excluded EANs - GWP'!H708,'Price Change - non Flash'!B:B,0)),"")</f>
        <v/>
      </c>
    </row>
    <row r="709" ht="15.6" customHeight="1" s="1659">
      <c r="G709" s="1290" t="n"/>
      <c r="H709" s="1291" t="n"/>
      <c r="I709" s="1292">
        <f>IFERROR(INDEX('Price Change - non Flash'!C:C,MATCH('Included-Excluded EANs - GWP'!H709,'Price Change - non Flash'!B:B,0)),"")</f>
        <v/>
      </c>
      <c r="J709" s="1292">
        <f>IFERROR(INDEX('Price Change - non Flash'!D:D,MATCH('Included-Excluded EANs - GWP'!H709,'Price Change - non Flash'!B:B,0)),"")</f>
        <v/>
      </c>
      <c r="K709" s="1292">
        <f>IFERROR(INDEX('Price Change - non Flash'!E:E,MATCH('Included-Excluded EANs - GWP'!H709,'Price Change - non Flash'!B:B,0)),"")</f>
        <v/>
      </c>
    </row>
    <row r="710" ht="15.6" customHeight="1" s="1659">
      <c r="G710" s="1290" t="n"/>
      <c r="H710" s="1291" t="n"/>
      <c r="I710" s="1292">
        <f>IFERROR(INDEX('Price Change - non Flash'!C:C,MATCH('Included-Excluded EANs - GWP'!H710,'Price Change - non Flash'!B:B,0)),"")</f>
        <v/>
      </c>
      <c r="J710" s="1292">
        <f>IFERROR(INDEX('Price Change - non Flash'!D:D,MATCH('Included-Excluded EANs - GWP'!H710,'Price Change - non Flash'!B:B,0)),"")</f>
        <v/>
      </c>
      <c r="K710" s="1292">
        <f>IFERROR(INDEX('Price Change - non Flash'!E:E,MATCH('Included-Excluded EANs - GWP'!H710,'Price Change - non Flash'!B:B,0)),"")</f>
        <v/>
      </c>
    </row>
    <row r="711" ht="15.6" customHeight="1" s="1659">
      <c r="G711" s="1290" t="n"/>
      <c r="H711" s="1291" t="n"/>
      <c r="I711" s="1292">
        <f>IFERROR(INDEX('Price Change - non Flash'!C:C,MATCH('Included-Excluded EANs - GWP'!H711,'Price Change - non Flash'!B:B,0)),"")</f>
        <v/>
      </c>
      <c r="J711" s="1292">
        <f>IFERROR(INDEX('Price Change - non Flash'!D:D,MATCH('Included-Excluded EANs - GWP'!H711,'Price Change - non Flash'!B:B,0)),"")</f>
        <v/>
      </c>
      <c r="K711" s="1292">
        <f>IFERROR(INDEX('Price Change - non Flash'!E:E,MATCH('Included-Excluded EANs - GWP'!H711,'Price Change - non Flash'!B:B,0)),"")</f>
        <v/>
      </c>
    </row>
    <row r="712" ht="15.6" customHeight="1" s="1659">
      <c r="G712" s="1290" t="n"/>
      <c r="H712" s="1291" t="n"/>
      <c r="I712" s="1292">
        <f>IFERROR(INDEX('Price Change - non Flash'!C:C,MATCH('Included-Excluded EANs - GWP'!H712,'Price Change - non Flash'!B:B,0)),"")</f>
        <v/>
      </c>
      <c r="J712" s="1292">
        <f>IFERROR(INDEX('Price Change - non Flash'!D:D,MATCH('Included-Excluded EANs - GWP'!H712,'Price Change - non Flash'!B:B,0)),"")</f>
        <v/>
      </c>
      <c r="K712" s="1292">
        <f>IFERROR(INDEX('Price Change - non Flash'!E:E,MATCH('Included-Excluded EANs - GWP'!H712,'Price Change - non Flash'!B:B,0)),"")</f>
        <v/>
      </c>
    </row>
    <row r="713" ht="15.6" customHeight="1" s="1659">
      <c r="G713" s="1290" t="n"/>
      <c r="H713" s="1291" t="n"/>
      <c r="I713" s="1292">
        <f>IFERROR(INDEX('Price Change - non Flash'!C:C,MATCH('Included-Excluded EANs - GWP'!H713,'Price Change - non Flash'!B:B,0)),"")</f>
        <v/>
      </c>
      <c r="J713" s="1292">
        <f>IFERROR(INDEX('Price Change - non Flash'!D:D,MATCH('Included-Excluded EANs - GWP'!H713,'Price Change - non Flash'!B:B,0)),"")</f>
        <v/>
      </c>
      <c r="K713" s="1292">
        <f>IFERROR(INDEX('Price Change - non Flash'!E:E,MATCH('Included-Excluded EANs - GWP'!H713,'Price Change - non Flash'!B:B,0)),"")</f>
        <v/>
      </c>
    </row>
    <row r="714" ht="15.6" customHeight="1" s="1659">
      <c r="G714" s="1290" t="n"/>
      <c r="H714" s="1291" t="n"/>
      <c r="I714" s="1292">
        <f>IFERROR(INDEX('Price Change - non Flash'!C:C,MATCH('Included-Excluded EANs - GWP'!H714,'Price Change - non Flash'!B:B,0)),"")</f>
        <v/>
      </c>
      <c r="J714" s="1292">
        <f>IFERROR(INDEX('Price Change - non Flash'!D:D,MATCH('Included-Excluded EANs - GWP'!H714,'Price Change - non Flash'!B:B,0)),"")</f>
        <v/>
      </c>
      <c r="K714" s="1292">
        <f>IFERROR(INDEX('Price Change - non Flash'!E:E,MATCH('Included-Excluded EANs - GWP'!H714,'Price Change - non Flash'!B:B,0)),"")</f>
        <v/>
      </c>
    </row>
    <row r="715" ht="15.6" customHeight="1" s="1659">
      <c r="G715" s="1290" t="n"/>
      <c r="H715" s="1291" t="n"/>
      <c r="I715" s="1292">
        <f>IFERROR(INDEX('Price Change - non Flash'!C:C,MATCH('Included-Excluded EANs - GWP'!H715,'Price Change - non Flash'!B:B,0)),"")</f>
        <v/>
      </c>
      <c r="J715" s="1292">
        <f>IFERROR(INDEX('Price Change - non Flash'!D:D,MATCH('Included-Excluded EANs - GWP'!H715,'Price Change - non Flash'!B:B,0)),"")</f>
        <v/>
      </c>
      <c r="K715" s="1292">
        <f>IFERROR(INDEX('Price Change - non Flash'!E:E,MATCH('Included-Excluded EANs - GWP'!H715,'Price Change - non Flash'!B:B,0)),"")</f>
        <v/>
      </c>
    </row>
    <row r="716" ht="15.6" customHeight="1" s="1659">
      <c r="G716" s="1290" t="n"/>
      <c r="H716" s="1291" t="n"/>
      <c r="I716" s="1292">
        <f>IFERROR(INDEX('Price Change - non Flash'!C:C,MATCH('Included-Excluded EANs - GWP'!H716,'Price Change - non Flash'!B:B,0)),"")</f>
        <v/>
      </c>
      <c r="J716" s="1292">
        <f>IFERROR(INDEX('Price Change - non Flash'!D:D,MATCH('Included-Excluded EANs - GWP'!H716,'Price Change - non Flash'!B:B,0)),"")</f>
        <v/>
      </c>
      <c r="K716" s="1292">
        <f>IFERROR(INDEX('Price Change - non Flash'!E:E,MATCH('Included-Excluded EANs - GWP'!H716,'Price Change - non Flash'!B:B,0)),"")</f>
        <v/>
      </c>
    </row>
    <row r="717" ht="15.6" customHeight="1" s="1659">
      <c r="G717" s="1290" t="n"/>
      <c r="H717" s="1291" t="n"/>
      <c r="I717" s="1292">
        <f>IFERROR(INDEX('Price Change - non Flash'!C:C,MATCH('Included-Excluded EANs - GWP'!H717,'Price Change - non Flash'!B:B,0)),"")</f>
        <v/>
      </c>
      <c r="J717" s="1292">
        <f>IFERROR(INDEX('Price Change - non Flash'!D:D,MATCH('Included-Excluded EANs - GWP'!H717,'Price Change - non Flash'!B:B,0)),"")</f>
        <v/>
      </c>
      <c r="K717" s="1292">
        <f>IFERROR(INDEX('Price Change - non Flash'!E:E,MATCH('Included-Excluded EANs - GWP'!H717,'Price Change - non Flash'!B:B,0)),"")</f>
        <v/>
      </c>
    </row>
    <row r="718" ht="15.6" customHeight="1" s="1659">
      <c r="G718" s="1290" t="n"/>
      <c r="H718" s="1291" t="n"/>
      <c r="I718" s="1292">
        <f>IFERROR(INDEX('Price Change - non Flash'!C:C,MATCH('Included-Excluded EANs - GWP'!H718,'Price Change - non Flash'!B:B,0)),"")</f>
        <v/>
      </c>
      <c r="J718" s="1292">
        <f>IFERROR(INDEX('Price Change - non Flash'!D:D,MATCH('Included-Excluded EANs - GWP'!H718,'Price Change - non Flash'!B:B,0)),"")</f>
        <v/>
      </c>
      <c r="K718" s="1292">
        <f>IFERROR(INDEX('Price Change - non Flash'!E:E,MATCH('Included-Excluded EANs - GWP'!H718,'Price Change - non Flash'!B:B,0)),"")</f>
        <v/>
      </c>
    </row>
    <row r="719" ht="15.6" customHeight="1" s="1659">
      <c r="G719" s="1290" t="n"/>
      <c r="H719" s="1291" t="n"/>
      <c r="I719" s="1292">
        <f>IFERROR(INDEX('Price Change - non Flash'!C:C,MATCH('Included-Excluded EANs - GWP'!H719,'Price Change - non Flash'!B:B,0)),"")</f>
        <v/>
      </c>
      <c r="J719" s="1292">
        <f>IFERROR(INDEX('Price Change - non Flash'!D:D,MATCH('Included-Excluded EANs - GWP'!H719,'Price Change - non Flash'!B:B,0)),"")</f>
        <v/>
      </c>
      <c r="K719" s="1292">
        <f>IFERROR(INDEX('Price Change - non Flash'!E:E,MATCH('Included-Excluded EANs - GWP'!H719,'Price Change - non Flash'!B:B,0)),"")</f>
        <v/>
      </c>
    </row>
    <row r="720" ht="15.6" customHeight="1" s="1659">
      <c r="G720" s="1290" t="n"/>
      <c r="H720" s="1291" t="n"/>
      <c r="I720" s="1292">
        <f>IFERROR(INDEX('Price Change - non Flash'!C:C,MATCH('Included-Excluded EANs - GWP'!H720,'Price Change - non Flash'!B:B,0)),"")</f>
        <v/>
      </c>
      <c r="J720" s="1292">
        <f>IFERROR(INDEX('Price Change - non Flash'!D:D,MATCH('Included-Excluded EANs - GWP'!H720,'Price Change - non Flash'!B:B,0)),"")</f>
        <v/>
      </c>
      <c r="K720" s="1292">
        <f>IFERROR(INDEX('Price Change - non Flash'!E:E,MATCH('Included-Excluded EANs - GWP'!H720,'Price Change - non Flash'!B:B,0)),"")</f>
        <v/>
      </c>
    </row>
    <row r="721" ht="15.6" customHeight="1" s="1659">
      <c r="G721" s="1290" t="n"/>
      <c r="H721" s="1291" t="n"/>
      <c r="I721" s="1292">
        <f>IFERROR(INDEX('Price Change - non Flash'!C:C,MATCH('Included-Excluded EANs - GWP'!H721,'Price Change - non Flash'!B:B,0)),"")</f>
        <v/>
      </c>
      <c r="J721" s="1292">
        <f>IFERROR(INDEX('Price Change - non Flash'!D:D,MATCH('Included-Excluded EANs - GWP'!H721,'Price Change - non Flash'!B:B,0)),"")</f>
        <v/>
      </c>
      <c r="K721" s="1292">
        <f>IFERROR(INDEX('Price Change - non Flash'!E:E,MATCH('Included-Excluded EANs - GWP'!H721,'Price Change - non Flash'!B:B,0)),"")</f>
        <v/>
      </c>
    </row>
    <row r="722" ht="15.6" customHeight="1" s="1659">
      <c r="G722" s="1290" t="n"/>
      <c r="H722" s="1291" t="n"/>
      <c r="I722" s="1292">
        <f>IFERROR(INDEX('Price Change - non Flash'!C:C,MATCH('Included-Excluded EANs - GWP'!H722,'Price Change - non Flash'!B:B,0)),"")</f>
        <v/>
      </c>
      <c r="J722" s="1292">
        <f>IFERROR(INDEX('Price Change - non Flash'!D:D,MATCH('Included-Excluded EANs - GWP'!H722,'Price Change - non Flash'!B:B,0)),"")</f>
        <v/>
      </c>
      <c r="K722" s="1292">
        <f>IFERROR(INDEX('Price Change - non Flash'!E:E,MATCH('Included-Excluded EANs - GWP'!H722,'Price Change - non Flash'!B:B,0)),"")</f>
        <v/>
      </c>
    </row>
    <row r="723" ht="15.6" customHeight="1" s="1659">
      <c r="G723" s="1290" t="n"/>
      <c r="H723" s="1291" t="n"/>
      <c r="I723" s="1292">
        <f>IFERROR(INDEX('Price Change - non Flash'!C:C,MATCH('Included-Excluded EANs - GWP'!H723,'Price Change - non Flash'!B:B,0)),"")</f>
        <v/>
      </c>
      <c r="J723" s="1292">
        <f>IFERROR(INDEX('Price Change - non Flash'!D:D,MATCH('Included-Excluded EANs - GWP'!H723,'Price Change - non Flash'!B:B,0)),"")</f>
        <v/>
      </c>
      <c r="K723" s="1292">
        <f>IFERROR(INDEX('Price Change - non Flash'!E:E,MATCH('Included-Excluded EANs - GWP'!H723,'Price Change - non Flash'!B:B,0)),"")</f>
        <v/>
      </c>
    </row>
    <row r="724" ht="15.6" customHeight="1" s="1659">
      <c r="G724" s="1290" t="n"/>
      <c r="H724" s="1291" t="n"/>
      <c r="I724" s="1292">
        <f>IFERROR(INDEX('Price Change - non Flash'!C:C,MATCH('Included-Excluded EANs - GWP'!H724,'Price Change - non Flash'!B:B,0)),"")</f>
        <v/>
      </c>
      <c r="J724" s="1292">
        <f>IFERROR(INDEX('Price Change - non Flash'!D:D,MATCH('Included-Excluded EANs - GWP'!H724,'Price Change - non Flash'!B:B,0)),"")</f>
        <v/>
      </c>
      <c r="K724" s="1292">
        <f>IFERROR(INDEX('Price Change - non Flash'!E:E,MATCH('Included-Excluded EANs - GWP'!H724,'Price Change - non Flash'!B:B,0)),"")</f>
        <v/>
      </c>
    </row>
    <row r="725" ht="15.6" customHeight="1" s="1659">
      <c r="G725" s="1290" t="n"/>
      <c r="H725" s="1291" t="n"/>
      <c r="I725" s="1292">
        <f>IFERROR(INDEX('Price Change - non Flash'!C:C,MATCH('Included-Excluded EANs - GWP'!H725,'Price Change - non Flash'!B:B,0)),"")</f>
        <v/>
      </c>
      <c r="J725" s="1292">
        <f>IFERROR(INDEX('Price Change - non Flash'!D:D,MATCH('Included-Excluded EANs - GWP'!H725,'Price Change - non Flash'!B:B,0)),"")</f>
        <v/>
      </c>
      <c r="K725" s="1292">
        <f>IFERROR(INDEX('Price Change - non Flash'!E:E,MATCH('Included-Excluded EANs - GWP'!H725,'Price Change - non Flash'!B:B,0)),"")</f>
        <v/>
      </c>
    </row>
    <row r="726" ht="15.6" customHeight="1" s="1659">
      <c r="G726" s="1290" t="n"/>
      <c r="H726" s="1291" t="n"/>
      <c r="I726" s="1292">
        <f>IFERROR(INDEX('Price Change - non Flash'!C:C,MATCH('Included-Excluded EANs - GWP'!H726,'Price Change - non Flash'!B:B,0)),"")</f>
        <v/>
      </c>
      <c r="J726" s="1292">
        <f>IFERROR(INDEX('Price Change - non Flash'!D:D,MATCH('Included-Excluded EANs - GWP'!H726,'Price Change - non Flash'!B:B,0)),"")</f>
        <v/>
      </c>
      <c r="K726" s="1292">
        <f>IFERROR(INDEX('Price Change - non Flash'!E:E,MATCH('Included-Excluded EANs - GWP'!H726,'Price Change - non Flash'!B:B,0)),"")</f>
        <v/>
      </c>
    </row>
    <row r="727" ht="15.6" customHeight="1" s="1659">
      <c r="G727" s="1290" t="n"/>
      <c r="H727" s="1291" t="n"/>
      <c r="I727" s="1292">
        <f>IFERROR(INDEX('Price Change - non Flash'!C:C,MATCH('Included-Excluded EANs - GWP'!H727,'Price Change - non Flash'!B:B,0)),"")</f>
        <v/>
      </c>
      <c r="J727" s="1292">
        <f>IFERROR(INDEX('Price Change - non Flash'!D:D,MATCH('Included-Excluded EANs - GWP'!H727,'Price Change - non Flash'!B:B,0)),"")</f>
        <v/>
      </c>
      <c r="K727" s="1292">
        <f>IFERROR(INDEX('Price Change - non Flash'!E:E,MATCH('Included-Excluded EANs - GWP'!H727,'Price Change - non Flash'!B:B,0)),"")</f>
        <v/>
      </c>
    </row>
    <row r="728" ht="15.6" customHeight="1" s="1659">
      <c r="G728" s="1290" t="n"/>
      <c r="H728" s="1291" t="n"/>
      <c r="I728" s="1292">
        <f>IFERROR(INDEX('Price Change - non Flash'!C:C,MATCH('Included-Excluded EANs - GWP'!H728,'Price Change - non Flash'!B:B,0)),"")</f>
        <v/>
      </c>
      <c r="J728" s="1292">
        <f>IFERROR(INDEX('Price Change - non Flash'!D:D,MATCH('Included-Excluded EANs - GWP'!H728,'Price Change - non Flash'!B:B,0)),"")</f>
        <v/>
      </c>
      <c r="K728" s="1292">
        <f>IFERROR(INDEX('Price Change - non Flash'!E:E,MATCH('Included-Excluded EANs - GWP'!H728,'Price Change - non Flash'!B:B,0)),"")</f>
        <v/>
      </c>
    </row>
    <row r="729" ht="15.6" customHeight="1" s="1659">
      <c r="G729" s="1290" t="n"/>
      <c r="H729" s="1291" t="n"/>
      <c r="I729" s="1292">
        <f>IFERROR(INDEX('Price Change - non Flash'!C:C,MATCH('Included-Excluded EANs - GWP'!H729,'Price Change - non Flash'!B:B,0)),"")</f>
        <v/>
      </c>
      <c r="J729" s="1292">
        <f>IFERROR(INDEX('Price Change - non Flash'!D:D,MATCH('Included-Excluded EANs - GWP'!H729,'Price Change - non Flash'!B:B,0)),"")</f>
        <v/>
      </c>
      <c r="K729" s="1292">
        <f>IFERROR(INDEX('Price Change - non Flash'!E:E,MATCH('Included-Excluded EANs - GWP'!H729,'Price Change - non Flash'!B:B,0)),"")</f>
        <v/>
      </c>
    </row>
    <row r="730" ht="15.6" customHeight="1" s="1659">
      <c r="G730" s="1290" t="n"/>
      <c r="H730" s="1291" t="n"/>
      <c r="I730" s="1292">
        <f>IFERROR(INDEX('Price Change - non Flash'!C:C,MATCH('Included-Excluded EANs - GWP'!H730,'Price Change - non Flash'!B:B,0)),"")</f>
        <v/>
      </c>
      <c r="J730" s="1292">
        <f>IFERROR(INDEX('Price Change - non Flash'!D:D,MATCH('Included-Excluded EANs - GWP'!H730,'Price Change - non Flash'!B:B,0)),"")</f>
        <v/>
      </c>
      <c r="K730" s="1292">
        <f>IFERROR(INDEX('Price Change - non Flash'!E:E,MATCH('Included-Excluded EANs - GWP'!H730,'Price Change - non Flash'!B:B,0)),"")</f>
        <v/>
      </c>
    </row>
    <row r="731" ht="15.6" customHeight="1" s="1659">
      <c r="G731" s="1290" t="n"/>
      <c r="H731" s="1291" t="n"/>
      <c r="I731" s="1292">
        <f>IFERROR(INDEX('Price Change - non Flash'!C:C,MATCH('Included-Excluded EANs - GWP'!H731,'Price Change - non Flash'!B:B,0)),"")</f>
        <v/>
      </c>
      <c r="J731" s="1292">
        <f>IFERROR(INDEX('Price Change - non Flash'!D:D,MATCH('Included-Excluded EANs - GWP'!H731,'Price Change - non Flash'!B:B,0)),"")</f>
        <v/>
      </c>
      <c r="K731" s="1292">
        <f>IFERROR(INDEX('Price Change - non Flash'!E:E,MATCH('Included-Excluded EANs - GWP'!H731,'Price Change - non Flash'!B:B,0)),"")</f>
        <v/>
      </c>
    </row>
    <row r="732" ht="15.6" customHeight="1" s="1659">
      <c r="G732" s="1290" t="n"/>
      <c r="H732" s="1291" t="n"/>
      <c r="I732" s="1292">
        <f>IFERROR(INDEX('Price Change - non Flash'!C:C,MATCH('Included-Excluded EANs - GWP'!H732,'Price Change - non Flash'!B:B,0)),"")</f>
        <v/>
      </c>
      <c r="J732" s="1292">
        <f>IFERROR(INDEX('Price Change - non Flash'!D:D,MATCH('Included-Excluded EANs - GWP'!H732,'Price Change - non Flash'!B:B,0)),"")</f>
        <v/>
      </c>
      <c r="K732" s="1292">
        <f>IFERROR(INDEX('Price Change - non Flash'!E:E,MATCH('Included-Excluded EANs - GWP'!H732,'Price Change - non Flash'!B:B,0)),"")</f>
        <v/>
      </c>
    </row>
    <row r="733" ht="15.6" customHeight="1" s="1659">
      <c r="G733" s="1290" t="n"/>
      <c r="H733" s="1291" t="n"/>
      <c r="I733" s="1292">
        <f>IFERROR(INDEX('Price Change - non Flash'!C:C,MATCH('Included-Excluded EANs - GWP'!H733,'Price Change - non Flash'!B:B,0)),"")</f>
        <v/>
      </c>
      <c r="J733" s="1292">
        <f>IFERROR(INDEX('Price Change - non Flash'!D:D,MATCH('Included-Excluded EANs - GWP'!H733,'Price Change - non Flash'!B:B,0)),"")</f>
        <v/>
      </c>
      <c r="K733" s="1292">
        <f>IFERROR(INDEX('Price Change - non Flash'!E:E,MATCH('Included-Excluded EANs - GWP'!H733,'Price Change - non Flash'!B:B,0)),"")</f>
        <v/>
      </c>
    </row>
    <row r="734" ht="15.6" customHeight="1" s="1659">
      <c r="G734" s="1290" t="n"/>
      <c r="H734" s="1291" t="n"/>
      <c r="I734" s="1292">
        <f>IFERROR(INDEX('Price Change - non Flash'!C:C,MATCH('Included-Excluded EANs - GWP'!H734,'Price Change - non Flash'!B:B,0)),"")</f>
        <v/>
      </c>
      <c r="J734" s="1292">
        <f>IFERROR(INDEX('Price Change - non Flash'!D:D,MATCH('Included-Excluded EANs - GWP'!H734,'Price Change - non Flash'!B:B,0)),"")</f>
        <v/>
      </c>
      <c r="K734" s="1292">
        <f>IFERROR(INDEX('Price Change - non Flash'!E:E,MATCH('Included-Excluded EANs - GWP'!H734,'Price Change - non Flash'!B:B,0)),"")</f>
        <v/>
      </c>
    </row>
    <row r="735" ht="15.6" customHeight="1" s="1659">
      <c r="G735" s="1290" t="n"/>
      <c r="H735" s="1291" t="n"/>
      <c r="I735" s="1292">
        <f>IFERROR(INDEX('Price Change - non Flash'!C:C,MATCH('Included-Excluded EANs - GWP'!H735,'Price Change - non Flash'!B:B,0)),"")</f>
        <v/>
      </c>
      <c r="J735" s="1292">
        <f>IFERROR(INDEX('Price Change - non Flash'!D:D,MATCH('Included-Excluded EANs - GWP'!H735,'Price Change - non Flash'!B:B,0)),"")</f>
        <v/>
      </c>
      <c r="K735" s="1292">
        <f>IFERROR(INDEX('Price Change - non Flash'!E:E,MATCH('Included-Excluded EANs - GWP'!H735,'Price Change - non Flash'!B:B,0)),"")</f>
        <v/>
      </c>
    </row>
    <row r="736" ht="15.6" customHeight="1" s="1659">
      <c r="G736" s="1290" t="n"/>
      <c r="H736" s="1291" t="n"/>
      <c r="I736" s="1292">
        <f>IFERROR(INDEX('Price Change - non Flash'!C:C,MATCH('Included-Excluded EANs - GWP'!H736,'Price Change - non Flash'!B:B,0)),"")</f>
        <v/>
      </c>
      <c r="J736" s="1292">
        <f>IFERROR(INDEX('Price Change - non Flash'!D:D,MATCH('Included-Excluded EANs - GWP'!H736,'Price Change - non Flash'!B:B,0)),"")</f>
        <v/>
      </c>
      <c r="K736" s="1292">
        <f>IFERROR(INDEX('Price Change - non Flash'!E:E,MATCH('Included-Excluded EANs - GWP'!H736,'Price Change - non Flash'!B:B,0)),"")</f>
        <v/>
      </c>
    </row>
    <row r="737" ht="15.6" customHeight="1" s="1659">
      <c r="G737" s="1290" t="n"/>
      <c r="H737" s="1291" t="n"/>
      <c r="I737" s="1292">
        <f>IFERROR(INDEX('Price Change - non Flash'!C:C,MATCH('Included-Excluded EANs - GWP'!H737,'Price Change - non Flash'!B:B,0)),"")</f>
        <v/>
      </c>
      <c r="J737" s="1292">
        <f>IFERROR(INDEX('Price Change - non Flash'!D:D,MATCH('Included-Excluded EANs - GWP'!H737,'Price Change - non Flash'!B:B,0)),"")</f>
        <v/>
      </c>
      <c r="K737" s="1292">
        <f>IFERROR(INDEX('Price Change - non Flash'!E:E,MATCH('Included-Excluded EANs - GWP'!H737,'Price Change - non Flash'!B:B,0)),"")</f>
        <v/>
      </c>
    </row>
    <row r="738" ht="15.6" customHeight="1" s="1659">
      <c r="G738" s="1290" t="n"/>
      <c r="H738" s="1291" t="n"/>
      <c r="I738" s="1292">
        <f>IFERROR(INDEX('Price Change - non Flash'!C:C,MATCH('Included-Excluded EANs - GWP'!H738,'Price Change - non Flash'!B:B,0)),"")</f>
        <v/>
      </c>
      <c r="J738" s="1292">
        <f>IFERROR(INDEX('Price Change - non Flash'!D:D,MATCH('Included-Excluded EANs - GWP'!H738,'Price Change - non Flash'!B:B,0)),"")</f>
        <v/>
      </c>
      <c r="K738" s="1292">
        <f>IFERROR(INDEX('Price Change - non Flash'!E:E,MATCH('Included-Excluded EANs - GWP'!H738,'Price Change - non Flash'!B:B,0)),"")</f>
        <v/>
      </c>
    </row>
    <row r="739" ht="15.6" customHeight="1" s="1659">
      <c r="G739" s="1290" t="n"/>
      <c r="H739" s="1291" t="n"/>
      <c r="I739" s="1292">
        <f>IFERROR(INDEX('Price Change - non Flash'!C:C,MATCH('Included-Excluded EANs - GWP'!H739,'Price Change - non Flash'!B:B,0)),"")</f>
        <v/>
      </c>
      <c r="J739" s="1292">
        <f>IFERROR(INDEX('Price Change - non Flash'!D:D,MATCH('Included-Excluded EANs - GWP'!H739,'Price Change - non Flash'!B:B,0)),"")</f>
        <v/>
      </c>
      <c r="K739" s="1292">
        <f>IFERROR(INDEX('Price Change - non Flash'!E:E,MATCH('Included-Excluded EANs - GWP'!H739,'Price Change - non Flash'!B:B,0)),"")</f>
        <v/>
      </c>
    </row>
    <row r="740" ht="15.6" customHeight="1" s="1659">
      <c r="G740" s="1290" t="n"/>
      <c r="H740" s="1291" t="n"/>
      <c r="I740" s="1292">
        <f>IFERROR(INDEX('Price Change - non Flash'!C:C,MATCH('Included-Excluded EANs - GWP'!H740,'Price Change - non Flash'!B:B,0)),"")</f>
        <v/>
      </c>
      <c r="J740" s="1292">
        <f>IFERROR(INDEX('Price Change - non Flash'!D:D,MATCH('Included-Excluded EANs - GWP'!H740,'Price Change - non Flash'!B:B,0)),"")</f>
        <v/>
      </c>
      <c r="K740" s="1292">
        <f>IFERROR(INDEX('Price Change - non Flash'!E:E,MATCH('Included-Excluded EANs - GWP'!H740,'Price Change - non Flash'!B:B,0)),"")</f>
        <v/>
      </c>
    </row>
    <row r="741" ht="15.6" customHeight="1" s="1659">
      <c r="G741" s="1290" t="n"/>
      <c r="H741" s="1291" t="n"/>
      <c r="I741" s="1292">
        <f>IFERROR(INDEX('Price Change - non Flash'!C:C,MATCH('Included-Excluded EANs - GWP'!H741,'Price Change - non Flash'!B:B,0)),"")</f>
        <v/>
      </c>
      <c r="J741" s="1292">
        <f>IFERROR(INDEX('Price Change - non Flash'!D:D,MATCH('Included-Excluded EANs - GWP'!H741,'Price Change - non Flash'!B:B,0)),"")</f>
        <v/>
      </c>
      <c r="K741" s="1292">
        <f>IFERROR(INDEX('Price Change - non Flash'!E:E,MATCH('Included-Excluded EANs - GWP'!H741,'Price Change - non Flash'!B:B,0)),"")</f>
        <v/>
      </c>
    </row>
    <row r="742" ht="15.6" customHeight="1" s="1659">
      <c r="G742" s="1290" t="n"/>
      <c r="H742" s="1291" t="n"/>
      <c r="I742" s="1292">
        <f>IFERROR(INDEX('Price Change - non Flash'!C:C,MATCH('Included-Excluded EANs - GWP'!H742,'Price Change - non Flash'!B:B,0)),"")</f>
        <v/>
      </c>
      <c r="J742" s="1292">
        <f>IFERROR(INDEX('Price Change - non Flash'!D:D,MATCH('Included-Excluded EANs - GWP'!H742,'Price Change - non Flash'!B:B,0)),"")</f>
        <v/>
      </c>
      <c r="K742" s="1292">
        <f>IFERROR(INDEX('Price Change - non Flash'!E:E,MATCH('Included-Excluded EANs - GWP'!H742,'Price Change - non Flash'!B:B,0)),"")</f>
        <v/>
      </c>
    </row>
    <row r="743" ht="15.6" customHeight="1" s="1659">
      <c r="G743" s="1290" t="n"/>
      <c r="H743" s="1291" t="n"/>
      <c r="I743" s="1292">
        <f>IFERROR(INDEX('Price Change - non Flash'!C:C,MATCH('Included-Excluded EANs - GWP'!H743,'Price Change - non Flash'!B:B,0)),"")</f>
        <v/>
      </c>
      <c r="J743" s="1292">
        <f>IFERROR(INDEX('Price Change - non Flash'!D:D,MATCH('Included-Excluded EANs - GWP'!H743,'Price Change - non Flash'!B:B,0)),"")</f>
        <v/>
      </c>
      <c r="K743" s="1292">
        <f>IFERROR(INDEX('Price Change - non Flash'!E:E,MATCH('Included-Excluded EANs - GWP'!H743,'Price Change - non Flash'!B:B,0)),"")</f>
        <v/>
      </c>
    </row>
    <row r="744" ht="15.6" customHeight="1" s="1659">
      <c r="G744" s="1290" t="n"/>
      <c r="H744" s="1291" t="n"/>
      <c r="I744" s="1292">
        <f>IFERROR(INDEX('Price Change - non Flash'!C:C,MATCH('Included-Excluded EANs - GWP'!H744,'Price Change - non Flash'!B:B,0)),"")</f>
        <v/>
      </c>
      <c r="J744" s="1292">
        <f>IFERROR(INDEX('Price Change - non Flash'!D:D,MATCH('Included-Excluded EANs - GWP'!H744,'Price Change - non Flash'!B:B,0)),"")</f>
        <v/>
      </c>
      <c r="K744" s="1292">
        <f>IFERROR(INDEX('Price Change - non Flash'!E:E,MATCH('Included-Excluded EANs - GWP'!H744,'Price Change - non Flash'!B:B,0)),"")</f>
        <v/>
      </c>
    </row>
    <row r="745" ht="15.6" customHeight="1" s="1659">
      <c r="G745" s="1290" t="n"/>
      <c r="H745" s="1291" t="n"/>
      <c r="I745" s="1292">
        <f>IFERROR(INDEX('Price Change - non Flash'!C:C,MATCH('Included-Excluded EANs - GWP'!H745,'Price Change - non Flash'!B:B,0)),"")</f>
        <v/>
      </c>
      <c r="J745" s="1292">
        <f>IFERROR(INDEX('Price Change - non Flash'!D:D,MATCH('Included-Excluded EANs - GWP'!H745,'Price Change - non Flash'!B:B,0)),"")</f>
        <v/>
      </c>
      <c r="K745" s="1292">
        <f>IFERROR(INDEX('Price Change - non Flash'!E:E,MATCH('Included-Excluded EANs - GWP'!H745,'Price Change - non Flash'!B:B,0)),"")</f>
        <v/>
      </c>
    </row>
    <row r="746" ht="15.6" customHeight="1" s="1659">
      <c r="G746" s="1290" t="n"/>
      <c r="H746" s="1291" t="n"/>
      <c r="I746" s="1292">
        <f>IFERROR(INDEX('Price Change - non Flash'!C:C,MATCH('Included-Excluded EANs - GWP'!H746,'Price Change - non Flash'!B:B,0)),"")</f>
        <v/>
      </c>
      <c r="J746" s="1292">
        <f>IFERROR(INDEX('Price Change - non Flash'!D:D,MATCH('Included-Excluded EANs - GWP'!H746,'Price Change - non Flash'!B:B,0)),"")</f>
        <v/>
      </c>
      <c r="K746" s="1292">
        <f>IFERROR(INDEX('Price Change - non Flash'!E:E,MATCH('Included-Excluded EANs - GWP'!H746,'Price Change - non Flash'!B:B,0)),"")</f>
        <v/>
      </c>
    </row>
    <row r="747" ht="15.6" customHeight="1" s="1659">
      <c r="G747" s="1290" t="n"/>
      <c r="H747" s="1291" t="n"/>
      <c r="I747" s="1292">
        <f>IFERROR(INDEX('Price Change - non Flash'!C:C,MATCH('Included-Excluded EANs - GWP'!H747,'Price Change - non Flash'!B:B,0)),"")</f>
        <v/>
      </c>
      <c r="J747" s="1292">
        <f>IFERROR(INDEX('Price Change - non Flash'!D:D,MATCH('Included-Excluded EANs - GWP'!H747,'Price Change - non Flash'!B:B,0)),"")</f>
        <v/>
      </c>
      <c r="K747" s="1292">
        <f>IFERROR(INDEX('Price Change - non Flash'!E:E,MATCH('Included-Excluded EANs - GWP'!H747,'Price Change - non Flash'!B:B,0)),"")</f>
        <v/>
      </c>
    </row>
    <row r="748" ht="15.6" customHeight="1" s="1659">
      <c r="G748" s="1290" t="n"/>
      <c r="H748" s="1291" t="n"/>
      <c r="I748" s="1292">
        <f>IFERROR(INDEX('Price Change - non Flash'!C:C,MATCH('Included-Excluded EANs - GWP'!H748,'Price Change - non Flash'!B:B,0)),"")</f>
        <v/>
      </c>
      <c r="J748" s="1292">
        <f>IFERROR(INDEX('Price Change - non Flash'!D:D,MATCH('Included-Excluded EANs - GWP'!H748,'Price Change - non Flash'!B:B,0)),"")</f>
        <v/>
      </c>
      <c r="K748" s="1292">
        <f>IFERROR(INDEX('Price Change - non Flash'!E:E,MATCH('Included-Excluded EANs - GWP'!H748,'Price Change - non Flash'!B:B,0)),"")</f>
        <v/>
      </c>
    </row>
    <row r="749" ht="15.6" customHeight="1" s="1659">
      <c r="G749" s="1290" t="n"/>
      <c r="H749" s="1291" t="n"/>
      <c r="I749" s="1292">
        <f>IFERROR(INDEX('Price Change - non Flash'!C:C,MATCH('Included-Excluded EANs - GWP'!H749,'Price Change - non Flash'!B:B,0)),"")</f>
        <v/>
      </c>
      <c r="J749" s="1292">
        <f>IFERROR(INDEX('Price Change - non Flash'!D:D,MATCH('Included-Excluded EANs - GWP'!H749,'Price Change - non Flash'!B:B,0)),"")</f>
        <v/>
      </c>
      <c r="K749" s="1292">
        <f>IFERROR(INDEX('Price Change - non Flash'!E:E,MATCH('Included-Excluded EANs - GWP'!H749,'Price Change - non Flash'!B:B,0)),"")</f>
        <v/>
      </c>
    </row>
    <row r="750" ht="15.6" customHeight="1" s="1659">
      <c r="G750" s="1290" t="n"/>
      <c r="H750" s="1291" t="n"/>
      <c r="I750" s="1292">
        <f>IFERROR(INDEX('Price Change - non Flash'!C:C,MATCH('Included-Excluded EANs - GWP'!H750,'Price Change - non Flash'!B:B,0)),"")</f>
        <v/>
      </c>
      <c r="J750" s="1292">
        <f>IFERROR(INDEX('Price Change - non Flash'!D:D,MATCH('Included-Excluded EANs - GWP'!H750,'Price Change - non Flash'!B:B,0)),"")</f>
        <v/>
      </c>
      <c r="K750" s="1292">
        <f>IFERROR(INDEX('Price Change - non Flash'!E:E,MATCH('Included-Excluded EANs - GWP'!H750,'Price Change - non Flash'!B:B,0)),"")</f>
        <v/>
      </c>
    </row>
    <row r="751" ht="15.6" customHeight="1" s="1659">
      <c r="G751" s="1290" t="n"/>
      <c r="H751" s="1291" t="n"/>
      <c r="I751" s="1292">
        <f>IFERROR(INDEX('Price Change - non Flash'!C:C,MATCH('Included-Excluded EANs - GWP'!H751,'Price Change - non Flash'!B:B,0)),"")</f>
        <v/>
      </c>
      <c r="J751" s="1292">
        <f>IFERROR(INDEX('Price Change - non Flash'!D:D,MATCH('Included-Excluded EANs - GWP'!H751,'Price Change - non Flash'!B:B,0)),"")</f>
        <v/>
      </c>
      <c r="K751" s="1292">
        <f>IFERROR(INDEX('Price Change - non Flash'!E:E,MATCH('Included-Excluded EANs - GWP'!H751,'Price Change - non Flash'!B:B,0)),"")</f>
        <v/>
      </c>
    </row>
    <row r="752" ht="15.6" customHeight="1" s="1659">
      <c r="G752" s="1290" t="n"/>
      <c r="H752" s="1291" t="n"/>
      <c r="I752" s="1292">
        <f>IFERROR(INDEX('Price Change - non Flash'!C:C,MATCH('Included-Excluded EANs - GWP'!H752,'Price Change - non Flash'!B:B,0)),"")</f>
        <v/>
      </c>
      <c r="J752" s="1292">
        <f>IFERROR(INDEX('Price Change - non Flash'!D:D,MATCH('Included-Excluded EANs - GWP'!H752,'Price Change - non Flash'!B:B,0)),"")</f>
        <v/>
      </c>
      <c r="K752" s="1292">
        <f>IFERROR(INDEX('Price Change - non Flash'!E:E,MATCH('Included-Excluded EANs - GWP'!H752,'Price Change - non Flash'!B:B,0)),"")</f>
        <v/>
      </c>
    </row>
    <row r="753" ht="15.6" customHeight="1" s="1659">
      <c r="G753" s="1290" t="n"/>
      <c r="H753" s="1291" t="n"/>
      <c r="I753" s="1292">
        <f>IFERROR(INDEX('Price Change - non Flash'!C:C,MATCH('Included-Excluded EANs - GWP'!H753,'Price Change - non Flash'!B:B,0)),"")</f>
        <v/>
      </c>
      <c r="J753" s="1292">
        <f>IFERROR(INDEX('Price Change - non Flash'!D:D,MATCH('Included-Excluded EANs - GWP'!H753,'Price Change - non Flash'!B:B,0)),"")</f>
        <v/>
      </c>
      <c r="K753" s="1292">
        <f>IFERROR(INDEX('Price Change - non Flash'!E:E,MATCH('Included-Excluded EANs - GWP'!H753,'Price Change - non Flash'!B:B,0)),"")</f>
        <v/>
      </c>
    </row>
    <row r="754" ht="15.6" customHeight="1" s="1659">
      <c r="G754" s="1290" t="n"/>
      <c r="H754" s="1291" t="n"/>
      <c r="I754" s="1292">
        <f>IFERROR(INDEX('Price Change - non Flash'!C:C,MATCH('Included-Excluded EANs - GWP'!H754,'Price Change - non Flash'!B:B,0)),"")</f>
        <v/>
      </c>
      <c r="J754" s="1292">
        <f>IFERROR(INDEX('Price Change - non Flash'!D:D,MATCH('Included-Excluded EANs - GWP'!H754,'Price Change - non Flash'!B:B,0)),"")</f>
        <v/>
      </c>
      <c r="K754" s="1292">
        <f>IFERROR(INDEX('Price Change - non Flash'!E:E,MATCH('Included-Excluded EANs - GWP'!H754,'Price Change - non Flash'!B:B,0)),"")</f>
        <v/>
      </c>
    </row>
    <row r="755" ht="15.6" customHeight="1" s="1659">
      <c r="G755" s="1290" t="n"/>
      <c r="H755" s="1291" t="n"/>
      <c r="I755" s="1292">
        <f>IFERROR(INDEX('Price Change - non Flash'!C:C,MATCH('Included-Excluded EANs - GWP'!H755,'Price Change - non Flash'!B:B,0)),"")</f>
        <v/>
      </c>
      <c r="J755" s="1292">
        <f>IFERROR(INDEX('Price Change - non Flash'!D:D,MATCH('Included-Excluded EANs - GWP'!H755,'Price Change - non Flash'!B:B,0)),"")</f>
        <v/>
      </c>
      <c r="K755" s="1292">
        <f>IFERROR(INDEX('Price Change - non Flash'!E:E,MATCH('Included-Excluded EANs - GWP'!H755,'Price Change - non Flash'!B:B,0)),"")</f>
        <v/>
      </c>
    </row>
    <row r="756" ht="15.6" customHeight="1" s="1659">
      <c r="G756" s="1290" t="n"/>
      <c r="H756" s="1291" t="n"/>
      <c r="I756" s="1292">
        <f>IFERROR(INDEX('Price Change - non Flash'!C:C,MATCH('Included-Excluded EANs - GWP'!H756,'Price Change - non Flash'!B:B,0)),"")</f>
        <v/>
      </c>
      <c r="J756" s="1292">
        <f>IFERROR(INDEX('Price Change - non Flash'!D:D,MATCH('Included-Excluded EANs - GWP'!H756,'Price Change - non Flash'!B:B,0)),"")</f>
        <v/>
      </c>
      <c r="K756" s="1292">
        <f>IFERROR(INDEX('Price Change - non Flash'!E:E,MATCH('Included-Excluded EANs - GWP'!H756,'Price Change - non Flash'!B:B,0)),"")</f>
        <v/>
      </c>
    </row>
    <row r="757" ht="15.6" customHeight="1" s="1659">
      <c r="G757" s="1290" t="n"/>
      <c r="H757" s="1291" t="n"/>
      <c r="I757" s="1292">
        <f>IFERROR(INDEX('Price Change - non Flash'!C:C,MATCH('Included-Excluded EANs - GWP'!H757,'Price Change - non Flash'!B:B,0)),"")</f>
        <v/>
      </c>
      <c r="J757" s="1292">
        <f>IFERROR(INDEX('Price Change - non Flash'!D:D,MATCH('Included-Excluded EANs - GWP'!H757,'Price Change - non Flash'!B:B,0)),"")</f>
        <v/>
      </c>
      <c r="K757" s="1292">
        <f>IFERROR(INDEX('Price Change - non Flash'!E:E,MATCH('Included-Excluded EANs - GWP'!H757,'Price Change - non Flash'!B:B,0)),"")</f>
        <v/>
      </c>
    </row>
    <row r="758" ht="15.6" customHeight="1" s="1659">
      <c r="G758" s="1290" t="n"/>
      <c r="H758" s="1291" t="n"/>
      <c r="I758" s="1292">
        <f>IFERROR(INDEX('Price Change - non Flash'!C:C,MATCH('Included-Excluded EANs - GWP'!H758,'Price Change - non Flash'!B:B,0)),"")</f>
        <v/>
      </c>
      <c r="J758" s="1292">
        <f>IFERROR(INDEX('Price Change - non Flash'!D:D,MATCH('Included-Excluded EANs - GWP'!H758,'Price Change - non Flash'!B:B,0)),"")</f>
        <v/>
      </c>
      <c r="K758" s="1292">
        <f>IFERROR(INDEX('Price Change - non Flash'!E:E,MATCH('Included-Excluded EANs - GWP'!H758,'Price Change - non Flash'!B:B,0)),"")</f>
        <v/>
      </c>
    </row>
    <row r="759" ht="15.6" customHeight="1" s="1659">
      <c r="G759" s="1290" t="n"/>
      <c r="H759" s="1291" t="n"/>
      <c r="I759" s="1292">
        <f>IFERROR(INDEX('Price Change - non Flash'!C:C,MATCH('Included-Excluded EANs - GWP'!H759,'Price Change - non Flash'!B:B,0)),"")</f>
        <v/>
      </c>
      <c r="J759" s="1292">
        <f>IFERROR(INDEX('Price Change - non Flash'!D:D,MATCH('Included-Excluded EANs - GWP'!H759,'Price Change - non Flash'!B:B,0)),"")</f>
        <v/>
      </c>
      <c r="K759" s="1292">
        <f>IFERROR(INDEX('Price Change - non Flash'!E:E,MATCH('Included-Excluded EANs - GWP'!H759,'Price Change - non Flash'!B:B,0)),"")</f>
        <v/>
      </c>
    </row>
    <row r="760" ht="15.6" customHeight="1" s="1659">
      <c r="G760" s="1290" t="n"/>
      <c r="H760" s="1291" t="n"/>
      <c r="I760" s="1292">
        <f>IFERROR(INDEX('Price Change - non Flash'!C:C,MATCH('Included-Excluded EANs - GWP'!H760,'Price Change - non Flash'!B:B,0)),"")</f>
        <v/>
      </c>
      <c r="J760" s="1292">
        <f>IFERROR(INDEX('Price Change - non Flash'!D:D,MATCH('Included-Excluded EANs - GWP'!H760,'Price Change - non Flash'!B:B,0)),"")</f>
        <v/>
      </c>
      <c r="K760" s="1292">
        <f>IFERROR(INDEX('Price Change - non Flash'!E:E,MATCH('Included-Excluded EANs - GWP'!H760,'Price Change - non Flash'!B:B,0)),"")</f>
        <v/>
      </c>
    </row>
    <row r="761" ht="15.6" customHeight="1" s="1659">
      <c r="G761" s="1290" t="n"/>
      <c r="H761" s="1291" t="n"/>
      <c r="I761" s="1292">
        <f>IFERROR(INDEX('Price Change - non Flash'!C:C,MATCH('Included-Excluded EANs - GWP'!H761,'Price Change - non Flash'!B:B,0)),"")</f>
        <v/>
      </c>
      <c r="J761" s="1292">
        <f>IFERROR(INDEX('Price Change - non Flash'!D:D,MATCH('Included-Excluded EANs - GWP'!H761,'Price Change - non Flash'!B:B,0)),"")</f>
        <v/>
      </c>
      <c r="K761" s="1292">
        <f>IFERROR(INDEX('Price Change - non Flash'!E:E,MATCH('Included-Excluded EANs - GWP'!H761,'Price Change - non Flash'!B:B,0)),"")</f>
        <v/>
      </c>
    </row>
    <row r="762" ht="15.6" customHeight="1" s="1659">
      <c r="G762" s="1290" t="n"/>
      <c r="H762" s="1291" t="n"/>
      <c r="I762" s="1292">
        <f>IFERROR(INDEX('Price Change - non Flash'!C:C,MATCH('Included-Excluded EANs - GWP'!H762,'Price Change - non Flash'!B:B,0)),"")</f>
        <v/>
      </c>
      <c r="J762" s="1292">
        <f>IFERROR(INDEX('Price Change - non Flash'!D:D,MATCH('Included-Excluded EANs - GWP'!H762,'Price Change - non Flash'!B:B,0)),"")</f>
        <v/>
      </c>
      <c r="K762" s="1292">
        <f>IFERROR(INDEX('Price Change - non Flash'!E:E,MATCH('Included-Excluded EANs - GWP'!H762,'Price Change - non Flash'!B:B,0)),"")</f>
        <v/>
      </c>
    </row>
    <row r="763" ht="15.6" customHeight="1" s="1659">
      <c r="G763" s="1290" t="n"/>
      <c r="H763" s="1291" t="n"/>
      <c r="I763" s="1292">
        <f>IFERROR(INDEX('Price Change - non Flash'!C:C,MATCH('Included-Excluded EANs - GWP'!H763,'Price Change - non Flash'!B:B,0)),"")</f>
        <v/>
      </c>
      <c r="J763" s="1292">
        <f>IFERROR(INDEX('Price Change - non Flash'!D:D,MATCH('Included-Excluded EANs - GWP'!H763,'Price Change - non Flash'!B:B,0)),"")</f>
        <v/>
      </c>
      <c r="K763" s="1292">
        <f>IFERROR(INDEX('Price Change - non Flash'!E:E,MATCH('Included-Excluded EANs - GWP'!H763,'Price Change - non Flash'!B:B,0)),"")</f>
        <v/>
      </c>
    </row>
    <row r="764" ht="15.6" customHeight="1" s="1659">
      <c r="G764" s="1290" t="n"/>
      <c r="H764" s="1291" t="n"/>
      <c r="I764" s="1292">
        <f>IFERROR(INDEX('Price Change - non Flash'!C:C,MATCH('Included-Excluded EANs - GWP'!H764,'Price Change - non Flash'!B:B,0)),"")</f>
        <v/>
      </c>
      <c r="J764" s="1292">
        <f>IFERROR(INDEX('Price Change - non Flash'!D:D,MATCH('Included-Excluded EANs - GWP'!H764,'Price Change - non Flash'!B:B,0)),"")</f>
        <v/>
      </c>
      <c r="K764" s="1292">
        <f>IFERROR(INDEX('Price Change - non Flash'!E:E,MATCH('Included-Excluded EANs - GWP'!H764,'Price Change - non Flash'!B:B,0)),"")</f>
        <v/>
      </c>
    </row>
    <row r="765" ht="15.6" customHeight="1" s="1659">
      <c r="G765" s="1290" t="n"/>
      <c r="H765" s="1291" t="n"/>
      <c r="I765" s="1292">
        <f>IFERROR(INDEX('Price Change - non Flash'!C:C,MATCH('Included-Excluded EANs - GWP'!H765,'Price Change - non Flash'!B:B,0)),"")</f>
        <v/>
      </c>
      <c r="J765" s="1292">
        <f>IFERROR(INDEX('Price Change - non Flash'!D:D,MATCH('Included-Excluded EANs - GWP'!H765,'Price Change - non Flash'!B:B,0)),"")</f>
        <v/>
      </c>
      <c r="K765" s="1292">
        <f>IFERROR(INDEX('Price Change - non Flash'!E:E,MATCH('Included-Excluded EANs - GWP'!H765,'Price Change - non Flash'!B:B,0)),"")</f>
        <v/>
      </c>
    </row>
    <row r="766" ht="15.6" customHeight="1" s="1659">
      <c r="G766" s="1290" t="n"/>
      <c r="H766" s="1291" t="n"/>
      <c r="I766" s="1292">
        <f>IFERROR(INDEX('Price Change - non Flash'!C:C,MATCH('Included-Excluded EANs - GWP'!H766,'Price Change - non Flash'!B:B,0)),"")</f>
        <v/>
      </c>
      <c r="J766" s="1292">
        <f>IFERROR(INDEX('Price Change - non Flash'!D:D,MATCH('Included-Excluded EANs - GWP'!H766,'Price Change - non Flash'!B:B,0)),"")</f>
        <v/>
      </c>
      <c r="K766" s="1292">
        <f>IFERROR(INDEX('Price Change - non Flash'!E:E,MATCH('Included-Excluded EANs - GWP'!H766,'Price Change - non Flash'!B:B,0)),"")</f>
        <v/>
      </c>
    </row>
    <row r="767" ht="15.6" customHeight="1" s="1659">
      <c r="G767" s="1290" t="n"/>
      <c r="H767" s="1291" t="n"/>
      <c r="I767" s="1292">
        <f>IFERROR(INDEX('Price Change - non Flash'!C:C,MATCH('Included-Excluded EANs - GWP'!H767,'Price Change - non Flash'!B:B,0)),"")</f>
        <v/>
      </c>
      <c r="J767" s="1292">
        <f>IFERROR(INDEX('Price Change - non Flash'!D:D,MATCH('Included-Excluded EANs - GWP'!H767,'Price Change - non Flash'!B:B,0)),"")</f>
        <v/>
      </c>
      <c r="K767" s="1292">
        <f>IFERROR(INDEX('Price Change - non Flash'!E:E,MATCH('Included-Excluded EANs - GWP'!H767,'Price Change - non Flash'!B:B,0)),"")</f>
        <v/>
      </c>
    </row>
    <row r="768" ht="15.6" customHeight="1" s="1659">
      <c r="G768" s="1290" t="n"/>
      <c r="H768" s="1291" t="n"/>
      <c r="I768" s="1292">
        <f>IFERROR(INDEX('Price Change - non Flash'!C:C,MATCH('Included-Excluded EANs - GWP'!H768,'Price Change - non Flash'!B:B,0)),"")</f>
        <v/>
      </c>
      <c r="J768" s="1292">
        <f>IFERROR(INDEX('Price Change - non Flash'!D:D,MATCH('Included-Excluded EANs - GWP'!H768,'Price Change - non Flash'!B:B,0)),"")</f>
        <v/>
      </c>
      <c r="K768" s="1292">
        <f>IFERROR(INDEX('Price Change - non Flash'!E:E,MATCH('Included-Excluded EANs - GWP'!H768,'Price Change - non Flash'!B:B,0)),"")</f>
        <v/>
      </c>
    </row>
    <row r="769" ht="15.6" customHeight="1" s="1659">
      <c r="G769" s="1290" t="n"/>
      <c r="H769" s="1291" t="n"/>
      <c r="I769" s="1292">
        <f>IFERROR(INDEX('Price Change - non Flash'!C:C,MATCH('Included-Excluded EANs - GWP'!H769,'Price Change - non Flash'!B:B,0)),"")</f>
        <v/>
      </c>
      <c r="J769" s="1292">
        <f>IFERROR(INDEX('Price Change - non Flash'!D:D,MATCH('Included-Excluded EANs - GWP'!H769,'Price Change - non Flash'!B:B,0)),"")</f>
        <v/>
      </c>
      <c r="K769" s="1292">
        <f>IFERROR(INDEX('Price Change - non Flash'!E:E,MATCH('Included-Excluded EANs - GWP'!H769,'Price Change - non Flash'!B:B,0)),"")</f>
        <v/>
      </c>
    </row>
    <row r="770" ht="15.6" customHeight="1" s="1659">
      <c r="G770" s="1290" t="n"/>
      <c r="H770" s="1291" t="n"/>
      <c r="I770" s="1292">
        <f>IFERROR(INDEX('Price Change - non Flash'!C:C,MATCH('Included-Excluded EANs - GWP'!H770,'Price Change - non Flash'!B:B,0)),"")</f>
        <v/>
      </c>
      <c r="J770" s="1292">
        <f>IFERROR(INDEX('Price Change - non Flash'!D:D,MATCH('Included-Excluded EANs - GWP'!H770,'Price Change - non Flash'!B:B,0)),"")</f>
        <v/>
      </c>
      <c r="K770" s="1292">
        <f>IFERROR(INDEX('Price Change - non Flash'!E:E,MATCH('Included-Excluded EANs - GWP'!H770,'Price Change - non Flash'!B:B,0)),"")</f>
        <v/>
      </c>
    </row>
    <row r="771" ht="15.6" customHeight="1" s="1659">
      <c r="G771" s="1290" t="n"/>
      <c r="H771" s="1291" t="n"/>
      <c r="I771" s="1292">
        <f>IFERROR(INDEX('Price Change - non Flash'!C:C,MATCH('Included-Excluded EANs - GWP'!H771,'Price Change - non Flash'!B:B,0)),"")</f>
        <v/>
      </c>
      <c r="J771" s="1292">
        <f>IFERROR(INDEX('Price Change - non Flash'!D:D,MATCH('Included-Excluded EANs - GWP'!H771,'Price Change - non Flash'!B:B,0)),"")</f>
        <v/>
      </c>
      <c r="K771" s="1292">
        <f>IFERROR(INDEX('Price Change - non Flash'!E:E,MATCH('Included-Excluded EANs - GWP'!H771,'Price Change - non Flash'!B:B,0)),"")</f>
        <v/>
      </c>
    </row>
    <row r="772" ht="15.6" customHeight="1" s="1659">
      <c r="G772" s="1290" t="n"/>
      <c r="H772" s="1291" t="n"/>
      <c r="I772" s="1292">
        <f>IFERROR(INDEX('Price Change - non Flash'!C:C,MATCH('Included-Excluded EANs - GWP'!H772,'Price Change - non Flash'!B:B,0)),"")</f>
        <v/>
      </c>
      <c r="J772" s="1292">
        <f>IFERROR(INDEX('Price Change - non Flash'!D:D,MATCH('Included-Excluded EANs - GWP'!H772,'Price Change - non Flash'!B:B,0)),"")</f>
        <v/>
      </c>
      <c r="K772" s="1292">
        <f>IFERROR(INDEX('Price Change - non Flash'!E:E,MATCH('Included-Excluded EANs - GWP'!H772,'Price Change - non Flash'!B:B,0)),"")</f>
        <v/>
      </c>
    </row>
    <row r="773" ht="15.6" customHeight="1" s="1659">
      <c r="G773" s="1290" t="n"/>
      <c r="H773" s="1291" t="n"/>
      <c r="I773" s="1292">
        <f>IFERROR(INDEX('Price Change - non Flash'!C:C,MATCH('Included-Excluded EANs - GWP'!H773,'Price Change - non Flash'!B:B,0)),"")</f>
        <v/>
      </c>
      <c r="J773" s="1292">
        <f>IFERROR(INDEX('Price Change - non Flash'!D:D,MATCH('Included-Excluded EANs - GWP'!H773,'Price Change - non Flash'!B:B,0)),"")</f>
        <v/>
      </c>
      <c r="K773" s="1292">
        <f>IFERROR(INDEX('Price Change - non Flash'!E:E,MATCH('Included-Excluded EANs - GWP'!H773,'Price Change - non Flash'!B:B,0)),"")</f>
        <v/>
      </c>
    </row>
    <row r="774" ht="15.6" customHeight="1" s="1659">
      <c r="G774" s="1290" t="n"/>
      <c r="H774" s="1291" t="n"/>
      <c r="I774" s="1292">
        <f>IFERROR(INDEX('Price Change - non Flash'!C:C,MATCH('Included-Excluded EANs - GWP'!H774,'Price Change - non Flash'!B:B,0)),"")</f>
        <v/>
      </c>
      <c r="J774" s="1292">
        <f>IFERROR(INDEX('Price Change - non Flash'!D:D,MATCH('Included-Excluded EANs - GWP'!H774,'Price Change - non Flash'!B:B,0)),"")</f>
        <v/>
      </c>
      <c r="K774" s="1292">
        <f>IFERROR(INDEX('Price Change - non Flash'!E:E,MATCH('Included-Excluded EANs - GWP'!H774,'Price Change - non Flash'!B:B,0)),"")</f>
        <v/>
      </c>
    </row>
    <row r="775" ht="15.6" customHeight="1" s="1659">
      <c r="G775" s="1290" t="n"/>
      <c r="H775" s="1291" t="n"/>
      <c r="I775" s="1292">
        <f>IFERROR(INDEX('Price Change - non Flash'!C:C,MATCH('Included-Excluded EANs - GWP'!H775,'Price Change - non Flash'!B:B,0)),"")</f>
        <v/>
      </c>
      <c r="J775" s="1292">
        <f>IFERROR(INDEX('Price Change - non Flash'!D:D,MATCH('Included-Excluded EANs - GWP'!H775,'Price Change - non Flash'!B:B,0)),"")</f>
        <v/>
      </c>
      <c r="K775" s="1292">
        <f>IFERROR(INDEX('Price Change - non Flash'!E:E,MATCH('Included-Excluded EANs - GWP'!H775,'Price Change - non Flash'!B:B,0)),"")</f>
        <v/>
      </c>
    </row>
    <row r="776" ht="15.6" customHeight="1" s="1659">
      <c r="G776" s="1290" t="n"/>
      <c r="H776" s="1291" t="n"/>
      <c r="I776" s="1292">
        <f>IFERROR(INDEX('Price Change - non Flash'!C:C,MATCH('Included-Excluded EANs - GWP'!H776,'Price Change - non Flash'!B:B,0)),"")</f>
        <v/>
      </c>
      <c r="J776" s="1292">
        <f>IFERROR(INDEX('Price Change - non Flash'!D:D,MATCH('Included-Excluded EANs - GWP'!H776,'Price Change - non Flash'!B:B,0)),"")</f>
        <v/>
      </c>
      <c r="K776" s="1292">
        <f>IFERROR(INDEX('Price Change - non Flash'!E:E,MATCH('Included-Excluded EANs - GWP'!H776,'Price Change - non Flash'!B:B,0)),"")</f>
        <v/>
      </c>
    </row>
    <row r="777" ht="15.6" customHeight="1" s="1659">
      <c r="G777" s="1290" t="n"/>
      <c r="H777" s="1291" t="n"/>
      <c r="I777" s="1292">
        <f>IFERROR(INDEX('Price Change - non Flash'!C:C,MATCH('Included-Excluded EANs - GWP'!H777,'Price Change - non Flash'!B:B,0)),"")</f>
        <v/>
      </c>
      <c r="J777" s="1292">
        <f>IFERROR(INDEX('Price Change - non Flash'!D:D,MATCH('Included-Excluded EANs - GWP'!H777,'Price Change - non Flash'!B:B,0)),"")</f>
        <v/>
      </c>
      <c r="K777" s="1292">
        <f>IFERROR(INDEX('Price Change - non Flash'!E:E,MATCH('Included-Excluded EANs - GWP'!H777,'Price Change - non Flash'!B:B,0)),"")</f>
        <v/>
      </c>
    </row>
    <row r="778" ht="15.6" customHeight="1" s="1659">
      <c r="G778" s="1290" t="n"/>
      <c r="H778" s="1291" t="n"/>
      <c r="I778" s="1292">
        <f>IFERROR(INDEX('Price Change - non Flash'!C:C,MATCH('Included-Excluded EANs - GWP'!H778,'Price Change - non Flash'!B:B,0)),"")</f>
        <v/>
      </c>
      <c r="J778" s="1292">
        <f>IFERROR(INDEX('Price Change - non Flash'!D:D,MATCH('Included-Excluded EANs - GWP'!H778,'Price Change - non Flash'!B:B,0)),"")</f>
        <v/>
      </c>
      <c r="K778" s="1292">
        <f>IFERROR(INDEX('Price Change - non Flash'!E:E,MATCH('Included-Excluded EANs - GWP'!H778,'Price Change - non Flash'!B:B,0)),"")</f>
        <v/>
      </c>
    </row>
    <row r="779" ht="15.6" customHeight="1" s="1659">
      <c r="G779" s="1290" t="n"/>
      <c r="H779" s="1291" t="n"/>
      <c r="I779" s="1292">
        <f>IFERROR(INDEX('Price Change - non Flash'!C:C,MATCH('Included-Excluded EANs - GWP'!H779,'Price Change - non Flash'!B:B,0)),"")</f>
        <v/>
      </c>
      <c r="J779" s="1292">
        <f>IFERROR(INDEX('Price Change - non Flash'!D:D,MATCH('Included-Excluded EANs - GWP'!H779,'Price Change - non Flash'!B:B,0)),"")</f>
        <v/>
      </c>
      <c r="K779" s="1292">
        <f>IFERROR(INDEX('Price Change - non Flash'!E:E,MATCH('Included-Excluded EANs - GWP'!H779,'Price Change - non Flash'!B:B,0)),"")</f>
        <v/>
      </c>
    </row>
    <row r="780" ht="15.6" customHeight="1" s="1659">
      <c r="G780" s="1290" t="n"/>
      <c r="H780" s="1291" t="n"/>
      <c r="I780" s="1292">
        <f>IFERROR(INDEX('Price Change - non Flash'!C:C,MATCH('Included-Excluded EANs - GWP'!H780,'Price Change - non Flash'!B:B,0)),"")</f>
        <v/>
      </c>
      <c r="J780" s="1292">
        <f>IFERROR(INDEX('Price Change - non Flash'!D:D,MATCH('Included-Excluded EANs - GWP'!H780,'Price Change - non Flash'!B:B,0)),"")</f>
        <v/>
      </c>
      <c r="K780" s="1292">
        <f>IFERROR(INDEX('Price Change - non Flash'!E:E,MATCH('Included-Excluded EANs - GWP'!H780,'Price Change - non Flash'!B:B,0)),"")</f>
        <v/>
      </c>
    </row>
    <row r="781" ht="15.6" customHeight="1" s="1659">
      <c r="G781" s="1290" t="n"/>
      <c r="H781" s="1291" t="n"/>
      <c r="I781" s="1292">
        <f>IFERROR(INDEX('Price Change - non Flash'!C:C,MATCH('Included-Excluded EANs - GWP'!H781,'Price Change - non Flash'!B:B,0)),"")</f>
        <v/>
      </c>
      <c r="J781" s="1292">
        <f>IFERROR(INDEX('Price Change - non Flash'!D:D,MATCH('Included-Excluded EANs - GWP'!H781,'Price Change - non Flash'!B:B,0)),"")</f>
        <v/>
      </c>
      <c r="K781" s="1292">
        <f>IFERROR(INDEX('Price Change - non Flash'!E:E,MATCH('Included-Excluded EANs - GWP'!H781,'Price Change - non Flash'!B:B,0)),"")</f>
        <v/>
      </c>
    </row>
    <row r="782" ht="15.6" customHeight="1" s="1659">
      <c r="G782" s="1290" t="n"/>
      <c r="H782" s="1291" t="n"/>
      <c r="I782" s="1292">
        <f>IFERROR(INDEX('Price Change - non Flash'!C:C,MATCH('Included-Excluded EANs - GWP'!H782,'Price Change - non Flash'!B:B,0)),"")</f>
        <v/>
      </c>
      <c r="J782" s="1292">
        <f>IFERROR(INDEX('Price Change - non Flash'!D:D,MATCH('Included-Excluded EANs - GWP'!H782,'Price Change - non Flash'!B:B,0)),"")</f>
        <v/>
      </c>
      <c r="K782" s="1292">
        <f>IFERROR(INDEX('Price Change - non Flash'!E:E,MATCH('Included-Excluded EANs - GWP'!H782,'Price Change - non Flash'!B:B,0)),"")</f>
        <v/>
      </c>
    </row>
    <row r="783" ht="15.6" customHeight="1" s="1659">
      <c r="G783" s="1290" t="n"/>
      <c r="H783" s="1291" t="n"/>
      <c r="I783" s="1292">
        <f>IFERROR(INDEX('Price Change - non Flash'!C:C,MATCH('Included-Excluded EANs - GWP'!H783,'Price Change - non Flash'!B:B,0)),"")</f>
        <v/>
      </c>
      <c r="J783" s="1292">
        <f>IFERROR(INDEX('Price Change - non Flash'!D:D,MATCH('Included-Excluded EANs - GWP'!H783,'Price Change - non Flash'!B:B,0)),"")</f>
        <v/>
      </c>
      <c r="K783" s="1292">
        <f>IFERROR(INDEX('Price Change - non Flash'!E:E,MATCH('Included-Excluded EANs - GWP'!H783,'Price Change - non Flash'!B:B,0)),"")</f>
        <v/>
      </c>
    </row>
    <row r="784" ht="15.6" customHeight="1" s="1659">
      <c r="G784" s="1290" t="n"/>
      <c r="H784" s="1291" t="n"/>
      <c r="I784" s="1292">
        <f>IFERROR(INDEX('Price Change - non Flash'!C:C,MATCH('Included-Excluded EANs - GWP'!H784,'Price Change - non Flash'!B:B,0)),"")</f>
        <v/>
      </c>
      <c r="J784" s="1292">
        <f>IFERROR(INDEX('Price Change - non Flash'!D:D,MATCH('Included-Excluded EANs - GWP'!H784,'Price Change - non Flash'!B:B,0)),"")</f>
        <v/>
      </c>
      <c r="K784" s="1292">
        <f>IFERROR(INDEX('Price Change - non Flash'!E:E,MATCH('Included-Excluded EANs - GWP'!H784,'Price Change - non Flash'!B:B,0)),"")</f>
        <v/>
      </c>
    </row>
    <row r="785" ht="15.6" customHeight="1" s="1659">
      <c r="G785" s="1290" t="n"/>
      <c r="H785" s="1291" t="n"/>
      <c r="I785" s="1292">
        <f>IFERROR(INDEX('Price Change - non Flash'!C:C,MATCH('Included-Excluded EANs - GWP'!H785,'Price Change - non Flash'!B:B,0)),"")</f>
        <v/>
      </c>
      <c r="J785" s="1292">
        <f>IFERROR(INDEX('Price Change - non Flash'!D:D,MATCH('Included-Excluded EANs - GWP'!H785,'Price Change - non Flash'!B:B,0)),"")</f>
        <v/>
      </c>
      <c r="K785" s="1292">
        <f>IFERROR(INDEX('Price Change - non Flash'!E:E,MATCH('Included-Excluded EANs - GWP'!H785,'Price Change - non Flash'!B:B,0)),"")</f>
        <v/>
      </c>
    </row>
    <row r="786" ht="15.6" customHeight="1" s="1659">
      <c r="G786" s="1290" t="n"/>
      <c r="H786" s="1291" t="n"/>
      <c r="I786" s="1292">
        <f>IFERROR(INDEX('Price Change - non Flash'!C:C,MATCH('Included-Excluded EANs - GWP'!H786,'Price Change - non Flash'!B:B,0)),"")</f>
        <v/>
      </c>
      <c r="J786" s="1292">
        <f>IFERROR(INDEX('Price Change - non Flash'!D:D,MATCH('Included-Excluded EANs - GWP'!H786,'Price Change - non Flash'!B:B,0)),"")</f>
        <v/>
      </c>
      <c r="K786" s="1292">
        <f>IFERROR(INDEX('Price Change - non Flash'!E:E,MATCH('Included-Excluded EANs - GWP'!H786,'Price Change - non Flash'!B:B,0)),"")</f>
        <v/>
      </c>
    </row>
    <row r="787" ht="15.6" customHeight="1" s="1659">
      <c r="G787" s="1290" t="n"/>
      <c r="H787" s="1291" t="n"/>
      <c r="I787" s="1292">
        <f>IFERROR(INDEX('Price Change - non Flash'!C:C,MATCH('Included-Excluded EANs - GWP'!H787,'Price Change - non Flash'!B:B,0)),"")</f>
        <v/>
      </c>
      <c r="J787" s="1292">
        <f>IFERROR(INDEX('Price Change - non Flash'!D:D,MATCH('Included-Excluded EANs - GWP'!H787,'Price Change - non Flash'!B:B,0)),"")</f>
        <v/>
      </c>
      <c r="K787" s="1292">
        <f>IFERROR(INDEX('Price Change - non Flash'!E:E,MATCH('Included-Excluded EANs - GWP'!H787,'Price Change - non Flash'!B:B,0)),"")</f>
        <v/>
      </c>
    </row>
    <row r="788" ht="15.6" customHeight="1" s="1659">
      <c r="G788" s="1290" t="n"/>
      <c r="H788" s="1291" t="n"/>
      <c r="I788" s="1292">
        <f>IFERROR(INDEX('Price Change - non Flash'!C:C,MATCH('Included-Excluded EANs - GWP'!H788,'Price Change - non Flash'!B:B,0)),"")</f>
        <v/>
      </c>
      <c r="J788" s="1292">
        <f>IFERROR(INDEX('Price Change - non Flash'!D:D,MATCH('Included-Excluded EANs - GWP'!H788,'Price Change - non Flash'!B:B,0)),"")</f>
        <v/>
      </c>
      <c r="K788" s="1292">
        <f>IFERROR(INDEX('Price Change - non Flash'!E:E,MATCH('Included-Excluded EANs - GWP'!H788,'Price Change - non Flash'!B:B,0)),"")</f>
        <v/>
      </c>
    </row>
    <row r="789" ht="15.6" customHeight="1" s="1659">
      <c r="G789" s="1290" t="n"/>
      <c r="H789" s="1291" t="n"/>
      <c r="I789" s="1292">
        <f>IFERROR(INDEX('Price Change - non Flash'!C:C,MATCH('Included-Excluded EANs - GWP'!H789,'Price Change - non Flash'!B:B,0)),"")</f>
        <v/>
      </c>
      <c r="J789" s="1292">
        <f>IFERROR(INDEX('Price Change - non Flash'!D:D,MATCH('Included-Excluded EANs - GWP'!H789,'Price Change - non Flash'!B:B,0)),"")</f>
        <v/>
      </c>
      <c r="K789" s="1292">
        <f>IFERROR(INDEX('Price Change - non Flash'!E:E,MATCH('Included-Excluded EANs - GWP'!H789,'Price Change - non Flash'!B:B,0)),"")</f>
        <v/>
      </c>
    </row>
    <row r="790" ht="15.6" customHeight="1" s="1659">
      <c r="G790" s="1290" t="n"/>
      <c r="H790" s="1291" t="n"/>
      <c r="I790" s="1292">
        <f>IFERROR(INDEX('Price Change - non Flash'!C:C,MATCH('Included-Excluded EANs - GWP'!H790,'Price Change - non Flash'!B:B,0)),"")</f>
        <v/>
      </c>
      <c r="J790" s="1292">
        <f>IFERROR(INDEX('Price Change - non Flash'!D:D,MATCH('Included-Excluded EANs - GWP'!H790,'Price Change - non Flash'!B:B,0)),"")</f>
        <v/>
      </c>
      <c r="K790" s="1292">
        <f>IFERROR(INDEX('Price Change - non Flash'!E:E,MATCH('Included-Excluded EANs - GWP'!H790,'Price Change - non Flash'!B:B,0)),"")</f>
        <v/>
      </c>
    </row>
    <row r="791" ht="15.6" customHeight="1" s="1659">
      <c r="G791" s="1290" t="n"/>
      <c r="H791" s="1291" t="n"/>
      <c r="I791" s="1292">
        <f>IFERROR(INDEX('Price Change - non Flash'!C:C,MATCH('Included-Excluded EANs - GWP'!H791,'Price Change - non Flash'!B:B,0)),"")</f>
        <v/>
      </c>
      <c r="J791" s="1292">
        <f>IFERROR(INDEX('Price Change - non Flash'!D:D,MATCH('Included-Excluded EANs - GWP'!H791,'Price Change - non Flash'!B:B,0)),"")</f>
        <v/>
      </c>
      <c r="K791" s="1292">
        <f>IFERROR(INDEX('Price Change - non Flash'!E:E,MATCH('Included-Excluded EANs - GWP'!H791,'Price Change - non Flash'!B:B,0)),"")</f>
        <v/>
      </c>
    </row>
    <row r="792" ht="15.6" customHeight="1" s="1659">
      <c r="G792" s="1290" t="n"/>
      <c r="H792" s="1291" t="n"/>
      <c r="I792" s="1292">
        <f>IFERROR(INDEX('Price Change - non Flash'!C:C,MATCH('Included-Excluded EANs - GWP'!H792,'Price Change - non Flash'!B:B,0)),"")</f>
        <v/>
      </c>
      <c r="J792" s="1292">
        <f>IFERROR(INDEX('Price Change - non Flash'!D:D,MATCH('Included-Excluded EANs - GWP'!H792,'Price Change - non Flash'!B:B,0)),"")</f>
        <v/>
      </c>
      <c r="K792" s="1292">
        <f>IFERROR(INDEX('Price Change - non Flash'!E:E,MATCH('Included-Excluded EANs - GWP'!H792,'Price Change - non Flash'!B:B,0)),"")</f>
        <v/>
      </c>
    </row>
    <row r="793" ht="15.6" customHeight="1" s="1659">
      <c r="G793" s="1290" t="n"/>
      <c r="H793" s="1291" t="n"/>
      <c r="I793" s="1292">
        <f>IFERROR(INDEX('Price Change - non Flash'!C:C,MATCH('Included-Excluded EANs - GWP'!H793,'Price Change - non Flash'!B:B,0)),"")</f>
        <v/>
      </c>
      <c r="J793" s="1292">
        <f>IFERROR(INDEX('Price Change - non Flash'!D:D,MATCH('Included-Excluded EANs - GWP'!H793,'Price Change - non Flash'!B:B,0)),"")</f>
        <v/>
      </c>
      <c r="K793" s="1292">
        <f>IFERROR(INDEX('Price Change - non Flash'!E:E,MATCH('Included-Excluded EANs - GWP'!H793,'Price Change - non Flash'!B:B,0)),"")</f>
        <v/>
      </c>
    </row>
    <row r="794" ht="15.6" customHeight="1" s="1659">
      <c r="G794" s="1290" t="n"/>
      <c r="H794" s="1291" t="n"/>
      <c r="I794" s="1292">
        <f>IFERROR(INDEX('Price Change - non Flash'!C:C,MATCH('Included-Excluded EANs - GWP'!H794,'Price Change - non Flash'!B:B,0)),"")</f>
        <v/>
      </c>
      <c r="J794" s="1292">
        <f>IFERROR(INDEX('Price Change - non Flash'!D:D,MATCH('Included-Excluded EANs - GWP'!H794,'Price Change - non Flash'!B:B,0)),"")</f>
        <v/>
      </c>
      <c r="K794" s="1292">
        <f>IFERROR(INDEX('Price Change - non Flash'!E:E,MATCH('Included-Excluded EANs - GWP'!H794,'Price Change - non Flash'!B:B,0)),"")</f>
        <v/>
      </c>
    </row>
    <row r="795" ht="15.6" customHeight="1" s="1659">
      <c r="G795" s="1290" t="n"/>
      <c r="H795" s="1291" t="n"/>
      <c r="I795" s="1292">
        <f>IFERROR(INDEX('Price Change - non Flash'!C:C,MATCH('Included-Excluded EANs - GWP'!H795,'Price Change - non Flash'!B:B,0)),"")</f>
        <v/>
      </c>
      <c r="J795" s="1292">
        <f>IFERROR(INDEX('Price Change - non Flash'!D:D,MATCH('Included-Excluded EANs - GWP'!H795,'Price Change - non Flash'!B:B,0)),"")</f>
        <v/>
      </c>
      <c r="K795" s="1292">
        <f>IFERROR(INDEX('Price Change - non Flash'!E:E,MATCH('Included-Excluded EANs - GWP'!H795,'Price Change - non Flash'!B:B,0)),"")</f>
        <v/>
      </c>
    </row>
    <row r="796" ht="15.6" customHeight="1" s="1659">
      <c r="G796" s="1290" t="n"/>
      <c r="H796" s="1291" t="n"/>
      <c r="I796" s="1292">
        <f>IFERROR(INDEX('Price Change - non Flash'!C:C,MATCH('Included-Excluded EANs - GWP'!H796,'Price Change - non Flash'!B:B,0)),"")</f>
        <v/>
      </c>
      <c r="J796" s="1292">
        <f>IFERROR(INDEX('Price Change - non Flash'!D:D,MATCH('Included-Excluded EANs - GWP'!H796,'Price Change - non Flash'!B:B,0)),"")</f>
        <v/>
      </c>
      <c r="K796" s="1292">
        <f>IFERROR(INDEX('Price Change - non Flash'!E:E,MATCH('Included-Excluded EANs - GWP'!H796,'Price Change - non Flash'!B:B,0)),"")</f>
        <v/>
      </c>
    </row>
    <row r="797" ht="15.6" customHeight="1" s="1659">
      <c r="G797" s="1290" t="n"/>
      <c r="H797" s="1291" t="n"/>
      <c r="I797" s="1292">
        <f>IFERROR(INDEX('Price Change - non Flash'!C:C,MATCH('Included-Excluded EANs - GWP'!H797,'Price Change - non Flash'!B:B,0)),"")</f>
        <v/>
      </c>
      <c r="J797" s="1292">
        <f>IFERROR(INDEX('Price Change - non Flash'!D:D,MATCH('Included-Excluded EANs - GWP'!H797,'Price Change - non Flash'!B:B,0)),"")</f>
        <v/>
      </c>
      <c r="K797" s="1292">
        <f>IFERROR(INDEX('Price Change - non Flash'!E:E,MATCH('Included-Excluded EANs - GWP'!H797,'Price Change - non Flash'!B:B,0)),"")</f>
        <v/>
      </c>
    </row>
    <row r="798" ht="15.6" customHeight="1" s="1659">
      <c r="G798" s="1290" t="n"/>
      <c r="H798" s="1291" t="n"/>
      <c r="I798" s="1292">
        <f>IFERROR(INDEX('Price Change - non Flash'!C:C,MATCH('Included-Excluded EANs - GWP'!H798,'Price Change - non Flash'!B:B,0)),"")</f>
        <v/>
      </c>
      <c r="J798" s="1292">
        <f>IFERROR(INDEX('Price Change - non Flash'!D:D,MATCH('Included-Excluded EANs - GWP'!H798,'Price Change - non Flash'!B:B,0)),"")</f>
        <v/>
      </c>
      <c r="K798" s="1292">
        <f>IFERROR(INDEX('Price Change - non Flash'!E:E,MATCH('Included-Excluded EANs - GWP'!H798,'Price Change - non Flash'!B:B,0)),"")</f>
        <v/>
      </c>
    </row>
    <row r="799" ht="15.6" customHeight="1" s="1659">
      <c r="G799" s="1290" t="n"/>
      <c r="H799" s="1291" t="n"/>
      <c r="I799" s="1292">
        <f>IFERROR(INDEX('Price Change - non Flash'!C:C,MATCH('Included-Excluded EANs - GWP'!H799,'Price Change - non Flash'!B:B,0)),"")</f>
        <v/>
      </c>
      <c r="J799" s="1292">
        <f>IFERROR(INDEX('Price Change - non Flash'!D:D,MATCH('Included-Excluded EANs - GWP'!H799,'Price Change - non Flash'!B:B,0)),"")</f>
        <v/>
      </c>
      <c r="K799" s="1292">
        <f>IFERROR(INDEX('Price Change - non Flash'!E:E,MATCH('Included-Excluded EANs - GWP'!H799,'Price Change - non Flash'!B:B,0)),"")</f>
        <v/>
      </c>
    </row>
    <row r="800" ht="15.6" customHeight="1" s="1659">
      <c r="G800" s="1290" t="n"/>
      <c r="H800" s="1291" t="n"/>
      <c r="I800" s="1292">
        <f>IFERROR(INDEX('Price Change - non Flash'!C:C,MATCH('Included-Excluded EANs - GWP'!H800,'Price Change - non Flash'!B:B,0)),"")</f>
        <v/>
      </c>
      <c r="J800" s="1292">
        <f>IFERROR(INDEX('Price Change - non Flash'!D:D,MATCH('Included-Excluded EANs - GWP'!H800,'Price Change - non Flash'!B:B,0)),"")</f>
        <v/>
      </c>
      <c r="K800" s="1292">
        <f>IFERROR(INDEX('Price Change - non Flash'!E:E,MATCH('Included-Excluded EANs - GWP'!H800,'Price Change - non Flash'!B:B,0)),"")</f>
        <v/>
      </c>
    </row>
    <row r="801" ht="15.6" customHeight="1" s="1659">
      <c r="G801" s="1290" t="n"/>
      <c r="H801" s="1291" t="n"/>
      <c r="I801" s="1292">
        <f>IFERROR(INDEX('Price Change - non Flash'!C:C,MATCH('Included-Excluded EANs - GWP'!H801,'Price Change - non Flash'!B:B,0)),"")</f>
        <v/>
      </c>
      <c r="J801" s="1292">
        <f>IFERROR(INDEX('Price Change - non Flash'!D:D,MATCH('Included-Excluded EANs - GWP'!H801,'Price Change - non Flash'!B:B,0)),"")</f>
        <v/>
      </c>
      <c r="K801" s="1292">
        <f>IFERROR(INDEX('Price Change - non Flash'!E:E,MATCH('Included-Excluded EANs - GWP'!H801,'Price Change - non Flash'!B:B,0)),"")</f>
        <v/>
      </c>
    </row>
    <row r="802" ht="15.6" customHeight="1" s="1659">
      <c r="G802" s="1290" t="n"/>
      <c r="H802" s="1291" t="n"/>
      <c r="I802" s="1292">
        <f>IFERROR(INDEX('Price Change - non Flash'!C:C,MATCH('Included-Excluded EANs - GWP'!H802,'Price Change - non Flash'!B:B,0)),"")</f>
        <v/>
      </c>
      <c r="J802" s="1292">
        <f>IFERROR(INDEX('Price Change - non Flash'!D:D,MATCH('Included-Excluded EANs - GWP'!H802,'Price Change - non Flash'!B:B,0)),"")</f>
        <v/>
      </c>
      <c r="K802" s="1292">
        <f>IFERROR(INDEX('Price Change - non Flash'!E:E,MATCH('Included-Excluded EANs - GWP'!H802,'Price Change - non Flash'!B:B,0)),"")</f>
        <v/>
      </c>
    </row>
    <row r="803" ht="15.6" customHeight="1" s="1659">
      <c r="G803" s="1290" t="n"/>
      <c r="H803" s="1291" t="n"/>
      <c r="I803" s="1292">
        <f>IFERROR(INDEX('Price Change - non Flash'!C:C,MATCH('Included-Excluded EANs - GWP'!H803,'Price Change - non Flash'!B:B,0)),"")</f>
        <v/>
      </c>
      <c r="J803" s="1292">
        <f>IFERROR(INDEX('Price Change - non Flash'!D:D,MATCH('Included-Excluded EANs - GWP'!H803,'Price Change - non Flash'!B:B,0)),"")</f>
        <v/>
      </c>
      <c r="K803" s="1292">
        <f>IFERROR(INDEX('Price Change - non Flash'!E:E,MATCH('Included-Excluded EANs - GWP'!H803,'Price Change - non Flash'!B:B,0)),"")</f>
        <v/>
      </c>
    </row>
    <row r="804" ht="15.6" customHeight="1" s="1659">
      <c r="G804" s="1290" t="n"/>
      <c r="H804" s="1291" t="n"/>
      <c r="I804" s="1292">
        <f>IFERROR(INDEX('Price Change - non Flash'!C:C,MATCH('Included-Excluded EANs - GWP'!H804,'Price Change - non Flash'!B:B,0)),"")</f>
        <v/>
      </c>
      <c r="J804" s="1292">
        <f>IFERROR(INDEX('Price Change - non Flash'!D:D,MATCH('Included-Excluded EANs - GWP'!H804,'Price Change - non Flash'!B:B,0)),"")</f>
        <v/>
      </c>
      <c r="K804" s="1292">
        <f>IFERROR(INDEX('Price Change - non Flash'!E:E,MATCH('Included-Excluded EANs - GWP'!H804,'Price Change - non Flash'!B:B,0)),"")</f>
        <v/>
      </c>
    </row>
    <row r="805" ht="15.6" customHeight="1" s="1659">
      <c r="G805" s="1290" t="n"/>
      <c r="H805" s="1291" t="n"/>
      <c r="I805" s="1292">
        <f>IFERROR(INDEX('Price Change - non Flash'!C:C,MATCH('Included-Excluded EANs - GWP'!H805,'Price Change - non Flash'!B:B,0)),"")</f>
        <v/>
      </c>
      <c r="J805" s="1292">
        <f>IFERROR(INDEX('Price Change - non Flash'!D:D,MATCH('Included-Excluded EANs - GWP'!H805,'Price Change - non Flash'!B:B,0)),"")</f>
        <v/>
      </c>
      <c r="K805" s="1292">
        <f>IFERROR(INDEX('Price Change - non Flash'!E:E,MATCH('Included-Excluded EANs - GWP'!H805,'Price Change - non Flash'!B:B,0)),"")</f>
        <v/>
      </c>
    </row>
    <row r="806" ht="15.6" customHeight="1" s="1659">
      <c r="G806" s="1290" t="n"/>
      <c r="H806" s="1291" t="n"/>
      <c r="I806" s="1292">
        <f>IFERROR(INDEX('Price Change - non Flash'!C:C,MATCH('Included-Excluded EANs - GWP'!H806,'Price Change - non Flash'!B:B,0)),"")</f>
        <v/>
      </c>
      <c r="J806" s="1292">
        <f>IFERROR(INDEX('Price Change - non Flash'!D:D,MATCH('Included-Excluded EANs - GWP'!H806,'Price Change - non Flash'!B:B,0)),"")</f>
        <v/>
      </c>
      <c r="K806" s="1292">
        <f>IFERROR(INDEX('Price Change - non Flash'!E:E,MATCH('Included-Excluded EANs - GWP'!H806,'Price Change - non Flash'!B:B,0)),"")</f>
        <v/>
      </c>
    </row>
    <row r="807" ht="15.6" customHeight="1" s="1659">
      <c r="G807" s="1290" t="n"/>
      <c r="H807" s="1291" t="n"/>
      <c r="I807" s="1292">
        <f>IFERROR(INDEX('Price Change - non Flash'!C:C,MATCH('Included-Excluded EANs - GWP'!H807,'Price Change - non Flash'!B:B,0)),"")</f>
        <v/>
      </c>
      <c r="J807" s="1292">
        <f>IFERROR(INDEX('Price Change - non Flash'!D:D,MATCH('Included-Excluded EANs - GWP'!H807,'Price Change - non Flash'!B:B,0)),"")</f>
        <v/>
      </c>
      <c r="K807" s="1292">
        <f>IFERROR(INDEX('Price Change - non Flash'!E:E,MATCH('Included-Excluded EANs - GWP'!H807,'Price Change - non Flash'!B:B,0)),"")</f>
        <v/>
      </c>
    </row>
    <row r="808" ht="15.6" customHeight="1" s="1659">
      <c r="G808" s="1290" t="n"/>
      <c r="H808" s="1291" t="n"/>
      <c r="I808" s="1292">
        <f>IFERROR(INDEX('Price Change - non Flash'!C:C,MATCH('Included-Excluded EANs - GWP'!H808,'Price Change - non Flash'!B:B,0)),"")</f>
        <v/>
      </c>
      <c r="J808" s="1292">
        <f>IFERROR(INDEX('Price Change - non Flash'!D:D,MATCH('Included-Excluded EANs - GWP'!H808,'Price Change - non Flash'!B:B,0)),"")</f>
        <v/>
      </c>
      <c r="K808" s="1292">
        <f>IFERROR(INDEX('Price Change - non Flash'!E:E,MATCH('Included-Excluded EANs - GWP'!H808,'Price Change - non Flash'!B:B,0)),"")</f>
        <v/>
      </c>
    </row>
    <row r="809" ht="15.6" customHeight="1" s="1659">
      <c r="G809" s="1290" t="n"/>
      <c r="H809" s="1291" t="n"/>
      <c r="I809" s="1292">
        <f>IFERROR(INDEX('Price Change - non Flash'!C:C,MATCH('Included-Excluded EANs - GWP'!H809,'Price Change - non Flash'!B:B,0)),"")</f>
        <v/>
      </c>
      <c r="J809" s="1292">
        <f>IFERROR(INDEX('Price Change - non Flash'!D:D,MATCH('Included-Excluded EANs - GWP'!H809,'Price Change - non Flash'!B:B,0)),"")</f>
        <v/>
      </c>
      <c r="K809" s="1292">
        <f>IFERROR(INDEX('Price Change - non Flash'!E:E,MATCH('Included-Excluded EANs - GWP'!H809,'Price Change - non Flash'!B:B,0)),"")</f>
        <v/>
      </c>
    </row>
    <row r="810" ht="15.6" customHeight="1" s="1659">
      <c r="G810" s="1290" t="n"/>
      <c r="H810" s="1291" t="n"/>
      <c r="I810" s="1292">
        <f>IFERROR(INDEX('Price Change - non Flash'!C:C,MATCH('Included-Excluded EANs - GWP'!H810,'Price Change - non Flash'!B:B,0)),"")</f>
        <v/>
      </c>
      <c r="J810" s="1292">
        <f>IFERROR(INDEX('Price Change - non Flash'!D:D,MATCH('Included-Excluded EANs - GWP'!H810,'Price Change - non Flash'!B:B,0)),"")</f>
        <v/>
      </c>
      <c r="K810" s="1292">
        <f>IFERROR(INDEX('Price Change - non Flash'!E:E,MATCH('Included-Excluded EANs - GWP'!H810,'Price Change - non Flash'!B:B,0)),"")</f>
        <v/>
      </c>
    </row>
    <row r="811" ht="15.6" customHeight="1" s="1659">
      <c r="G811" s="1290" t="n"/>
      <c r="H811" s="1291" t="n"/>
      <c r="I811" s="1292">
        <f>IFERROR(INDEX('Price Change - non Flash'!C:C,MATCH('Included-Excluded EANs - GWP'!H811,'Price Change - non Flash'!B:B,0)),"")</f>
        <v/>
      </c>
      <c r="J811" s="1292">
        <f>IFERROR(INDEX('Price Change - non Flash'!D:D,MATCH('Included-Excluded EANs - GWP'!H811,'Price Change - non Flash'!B:B,0)),"")</f>
        <v/>
      </c>
      <c r="K811" s="1292">
        <f>IFERROR(INDEX('Price Change - non Flash'!E:E,MATCH('Included-Excluded EANs - GWP'!H811,'Price Change - non Flash'!B:B,0)),"")</f>
        <v/>
      </c>
    </row>
    <row r="812" ht="15.6" customHeight="1" s="1659">
      <c r="G812" s="1290" t="n"/>
      <c r="H812" s="1291" t="n"/>
      <c r="I812" s="1292">
        <f>IFERROR(INDEX('Price Change - non Flash'!C:C,MATCH('Included-Excluded EANs - GWP'!H812,'Price Change - non Flash'!B:B,0)),"")</f>
        <v/>
      </c>
      <c r="J812" s="1292">
        <f>IFERROR(INDEX('Price Change - non Flash'!D:D,MATCH('Included-Excluded EANs - GWP'!H812,'Price Change - non Flash'!B:B,0)),"")</f>
        <v/>
      </c>
      <c r="K812" s="1292">
        <f>IFERROR(INDEX('Price Change - non Flash'!E:E,MATCH('Included-Excluded EANs - GWP'!H812,'Price Change - non Flash'!B:B,0)),"")</f>
        <v/>
      </c>
    </row>
    <row r="813" ht="15.6" customHeight="1" s="1659">
      <c r="G813" s="1290" t="n"/>
      <c r="H813" s="1291" t="n"/>
      <c r="I813" s="1292">
        <f>IFERROR(INDEX('Price Change - non Flash'!C:C,MATCH('Included-Excluded EANs - GWP'!H813,'Price Change - non Flash'!B:B,0)),"")</f>
        <v/>
      </c>
      <c r="J813" s="1292">
        <f>IFERROR(INDEX('Price Change - non Flash'!D:D,MATCH('Included-Excluded EANs - GWP'!H813,'Price Change - non Flash'!B:B,0)),"")</f>
        <v/>
      </c>
      <c r="K813" s="1292">
        <f>IFERROR(INDEX('Price Change - non Flash'!E:E,MATCH('Included-Excluded EANs - GWP'!H813,'Price Change - non Flash'!B:B,0)),"")</f>
        <v/>
      </c>
    </row>
    <row r="814" ht="15.6" customHeight="1" s="1659">
      <c r="G814" s="1290" t="n"/>
      <c r="H814" s="1291" t="n"/>
      <c r="I814" s="1292">
        <f>IFERROR(INDEX('Price Change - non Flash'!C:C,MATCH('Included-Excluded EANs - GWP'!H814,'Price Change - non Flash'!B:B,0)),"")</f>
        <v/>
      </c>
      <c r="J814" s="1292">
        <f>IFERROR(INDEX('Price Change - non Flash'!D:D,MATCH('Included-Excluded EANs - GWP'!H814,'Price Change - non Flash'!B:B,0)),"")</f>
        <v/>
      </c>
      <c r="K814" s="1292">
        <f>IFERROR(INDEX('Price Change - non Flash'!E:E,MATCH('Included-Excluded EANs - GWP'!H814,'Price Change - non Flash'!B:B,0)),"")</f>
        <v/>
      </c>
    </row>
    <row r="815" ht="15.6" customHeight="1" s="1659">
      <c r="G815" s="1290" t="n"/>
      <c r="H815" s="1291" t="n"/>
      <c r="I815" s="1292">
        <f>IFERROR(INDEX('Price Change - non Flash'!C:C,MATCH('Included-Excluded EANs - GWP'!H815,'Price Change - non Flash'!B:B,0)),"")</f>
        <v/>
      </c>
      <c r="J815" s="1292">
        <f>IFERROR(INDEX('Price Change - non Flash'!D:D,MATCH('Included-Excluded EANs - GWP'!H815,'Price Change - non Flash'!B:B,0)),"")</f>
        <v/>
      </c>
      <c r="K815" s="1292">
        <f>IFERROR(INDEX('Price Change - non Flash'!E:E,MATCH('Included-Excluded EANs - GWP'!H815,'Price Change - non Flash'!B:B,0)),"")</f>
        <v/>
      </c>
    </row>
    <row r="816" ht="15.6" customHeight="1" s="1659">
      <c r="G816" s="1290" t="n"/>
      <c r="H816" s="1291" t="n"/>
      <c r="I816" s="1292">
        <f>IFERROR(INDEX('Price Change - non Flash'!C:C,MATCH('Included-Excluded EANs - GWP'!H816,'Price Change - non Flash'!B:B,0)),"")</f>
        <v/>
      </c>
      <c r="J816" s="1292">
        <f>IFERROR(INDEX('Price Change - non Flash'!D:D,MATCH('Included-Excluded EANs - GWP'!H816,'Price Change - non Flash'!B:B,0)),"")</f>
        <v/>
      </c>
      <c r="K816" s="1292">
        <f>IFERROR(INDEX('Price Change - non Flash'!E:E,MATCH('Included-Excluded EANs - GWP'!H816,'Price Change - non Flash'!B:B,0)),"")</f>
        <v/>
      </c>
    </row>
    <row r="817" ht="15.6" customHeight="1" s="1659">
      <c r="G817" s="1290" t="n"/>
      <c r="H817" s="1291" t="n"/>
      <c r="I817" s="1292">
        <f>IFERROR(INDEX('Price Change - non Flash'!C:C,MATCH('Included-Excluded EANs - GWP'!H817,'Price Change - non Flash'!B:B,0)),"")</f>
        <v/>
      </c>
      <c r="J817" s="1292">
        <f>IFERROR(INDEX('Price Change - non Flash'!D:D,MATCH('Included-Excluded EANs - GWP'!H817,'Price Change - non Flash'!B:B,0)),"")</f>
        <v/>
      </c>
      <c r="K817" s="1292">
        <f>IFERROR(INDEX('Price Change - non Flash'!E:E,MATCH('Included-Excluded EANs - GWP'!H817,'Price Change - non Flash'!B:B,0)),"")</f>
        <v/>
      </c>
    </row>
    <row r="818" ht="15.6" customHeight="1" s="1659">
      <c r="G818" s="1290" t="n"/>
      <c r="H818" s="1291" t="n"/>
      <c r="I818" s="1292">
        <f>IFERROR(INDEX('Price Change - non Flash'!C:C,MATCH('Included-Excluded EANs - GWP'!H818,'Price Change - non Flash'!B:B,0)),"")</f>
        <v/>
      </c>
      <c r="J818" s="1292">
        <f>IFERROR(INDEX('Price Change - non Flash'!D:D,MATCH('Included-Excluded EANs - GWP'!H818,'Price Change - non Flash'!B:B,0)),"")</f>
        <v/>
      </c>
      <c r="K818" s="1292">
        <f>IFERROR(INDEX('Price Change - non Flash'!E:E,MATCH('Included-Excluded EANs - GWP'!H818,'Price Change - non Flash'!B:B,0)),"")</f>
        <v/>
      </c>
    </row>
    <row r="819" ht="15.6" customHeight="1" s="1659">
      <c r="G819" s="1290" t="n"/>
      <c r="H819" s="1291" t="n"/>
      <c r="I819" s="1292">
        <f>IFERROR(INDEX('Price Change - non Flash'!C:C,MATCH('Included-Excluded EANs - GWP'!H819,'Price Change - non Flash'!B:B,0)),"")</f>
        <v/>
      </c>
      <c r="J819" s="1292">
        <f>IFERROR(INDEX('Price Change - non Flash'!D:D,MATCH('Included-Excluded EANs - GWP'!H819,'Price Change - non Flash'!B:B,0)),"")</f>
        <v/>
      </c>
      <c r="K819" s="1292">
        <f>IFERROR(INDEX('Price Change - non Flash'!E:E,MATCH('Included-Excluded EANs - GWP'!H819,'Price Change - non Flash'!B:B,0)),"")</f>
        <v/>
      </c>
    </row>
    <row r="820" ht="15.6" customHeight="1" s="1659">
      <c r="G820" s="1290" t="n"/>
      <c r="H820" s="1291" t="n"/>
      <c r="I820" s="1292">
        <f>IFERROR(INDEX('Price Change - non Flash'!C:C,MATCH('Included-Excluded EANs - GWP'!H820,'Price Change - non Flash'!B:B,0)),"")</f>
        <v/>
      </c>
      <c r="J820" s="1292">
        <f>IFERROR(INDEX('Price Change - non Flash'!D:D,MATCH('Included-Excluded EANs - GWP'!H820,'Price Change - non Flash'!B:B,0)),"")</f>
        <v/>
      </c>
      <c r="K820" s="1292">
        <f>IFERROR(INDEX('Price Change - non Flash'!E:E,MATCH('Included-Excluded EANs - GWP'!H820,'Price Change - non Flash'!B:B,0)),"")</f>
        <v/>
      </c>
    </row>
    <row r="821" ht="15.6" customHeight="1" s="1659">
      <c r="G821" s="1290" t="n"/>
      <c r="H821" s="1291" t="n"/>
      <c r="I821" s="1292">
        <f>IFERROR(INDEX('Price Change - non Flash'!C:C,MATCH('Included-Excluded EANs - GWP'!H821,'Price Change - non Flash'!B:B,0)),"")</f>
        <v/>
      </c>
      <c r="J821" s="1292">
        <f>IFERROR(INDEX('Price Change - non Flash'!D:D,MATCH('Included-Excluded EANs - GWP'!H821,'Price Change - non Flash'!B:B,0)),"")</f>
        <v/>
      </c>
      <c r="K821" s="1292">
        <f>IFERROR(INDEX('Price Change - non Flash'!E:E,MATCH('Included-Excluded EANs - GWP'!H821,'Price Change - non Flash'!B:B,0)),"")</f>
        <v/>
      </c>
    </row>
    <row r="822" ht="15.6" customHeight="1" s="1659">
      <c r="G822" s="1290" t="n"/>
      <c r="H822" s="1291" t="n"/>
      <c r="I822" s="1292">
        <f>IFERROR(INDEX('Price Change - non Flash'!C:C,MATCH('Included-Excluded EANs - GWP'!H822,'Price Change - non Flash'!B:B,0)),"")</f>
        <v/>
      </c>
      <c r="J822" s="1292">
        <f>IFERROR(INDEX('Price Change - non Flash'!D:D,MATCH('Included-Excluded EANs - GWP'!H822,'Price Change - non Flash'!B:B,0)),"")</f>
        <v/>
      </c>
      <c r="K822" s="1292">
        <f>IFERROR(INDEX('Price Change - non Flash'!E:E,MATCH('Included-Excluded EANs - GWP'!H822,'Price Change - non Flash'!B:B,0)),"")</f>
        <v/>
      </c>
    </row>
    <row r="823" ht="15.6" customHeight="1" s="1659">
      <c r="G823" s="1290" t="n"/>
      <c r="H823" s="1291" t="n"/>
      <c r="I823" s="1292">
        <f>IFERROR(INDEX('Price Change - non Flash'!C:C,MATCH('Included-Excluded EANs - GWP'!H823,'Price Change - non Flash'!B:B,0)),"")</f>
        <v/>
      </c>
      <c r="J823" s="1292">
        <f>IFERROR(INDEX('Price Change - non Flash'!D:D,MATCH('Included-Excluded EANs - GWP'!H823,'Price Change - non Flash'!B:B,0)),"")</f>
        <v/>
      </c>
      <c r="K823" s="1292">
        <f>IFERROR(INDEX('Price Change - non Flash'!E:E,MATCH('Included-Excluded EANs - GWP'!H823,'Price Change - non Flash'!B:B,0)),"")</f>
        <v/>
      </c>
    </row>
    <row r="824" ht="15.6" customHeight="1" s="1659">
      <c r="G824" s="1290" t="n"/>
      <c r="H824" s="1291" t="n"/>
      <c r="I824" s="1292">
        <f>IFERROR(INDEX('Price Change - non Flash'!C:C,MATCH('Included-Excluded EANs - GWP'!H824,'Price Change - non Flash'!B:B,0)),"")</f>
        <v/>
      </c>
      <c r="J824" s="1292">
        <f>IFERROR(INDEX('Price Change - non Flash'!D:D,MATCH('Included-Excluded EANs - GWP'!H824,'Price Change - non Flash'!B:B,0)),"")</f>
        <v/>
      </c>
      <c r="K824" s="1292">
        <f>IFERROR(INDEX('Price Change - non Flash'!E:E,MATCH('Included-Excluded EANs - GWP'!H824,'Price Change - non Flash'!B:B,0)),"")</f>
        <v/>
      </c>
    </row>
    <row r="825" ht="15.6" customHeight="1" s="1659">
      <c r="G825" s="1290" t="n"/>
      <c r="H825" s="1291" t="n"/>
      <c r="I825" s="1292">
        <f>IFERROR(INDEX('Price Change - non Flash'!C:C,MATCH('Included-Excluded EANs - GWP'!H825,'Price Change - non Flash'!B:B,0)),"")</f>
        <v/>
      </c>
      <c r="J825" s="1292">
        <f>IFERROR(INDEX('Price Change - non Flash'!D:D,MATCH('Included-Excluded EANs - GWP'!H825,'Price Change - non Flash'!B:B,0)),"")</f>
        <v/>
      </c>
      <c r="K825" s="1292">
        <f>IFERROR(INDEX('Price Change - non Flash'!E:E,MATCH('Included-Excluded EANs - GWP'!H825,'Price Change - non Flash'!B:B,0)),"")</f>
        <v/>
      </c>
    </row>
    <row r="826" ht="15.6" customHeight="1" s="1659">
      <c r="G826" s="1290" t="n"/>
      <c r="H826" s="1291" t="n"/>
      <c r="I826" s="1292">
        <f>IFERROR(INDEX('Price Change - non Flash'!C:C,MATCH('Included-Excluded EANs - GWP'!H826,'Price Change - non Flash'!B:B,0)),"")</f>
        <v/>
      </c>
      <c r="J826" s="1292">
        <f>IFERROR(INDEX('Price Change - non Flash'!D:D,MATCH('Included-Excluded EANs - GWP'!H826,'Price Change - non Flash'!B:B,0)),"")</f>
        <v/>
      </c>
      <c r="K826" s="1292">
        <f>IFERROR(INDEX('Price Change - non Flash'!E:E,MATCH('Included-Excluded EANs - GWP'!H826,'Price Change - non Flash'!B:B,0)),"")</f>
        <v/>
      </c>
    </row>
    <row r="827" ht="15.6" customHeight="1" s="1659">
      <c r="G827" s="1290" t="n"/>
      <c r="H827" s="1291" t="n"/>
      <c r="I827" s="1292">
        <f>IFERROR(INDEX('Price Change - non Flash'!C:C,MATCH('Included-Excluded EANs - GWP'!H827,'Price Change - non Flash'!B:B,0)),"")</f>
        <v/>
      </c>
      <c r="J827" s="1292">
        <f>IFERROR(INDEX('Price Change - non Flash'!D:D,MATCH('Included-Excluded EANs - GWP'!H827,'Price Change - non Flash'!B:B,0)),"")</f>
        <v/>
      </c>
      <c r="K827" s="1292">
        <f>IFERROR(INDEX('Price Change - non Flash'!E:E,MATCH('Included-Excluded EANs - GWP'!H827,'Price Change - non Flash'!B:B,0)),"")</f>
        <v/>
      </c>
    </row>
    <row r="828" ht="15.6" customHeight="1" s="1659">
      <c r="G828" s="1290" t="n"/>
      <c r="H828" s="1291" t="n"/>
      <c r="I828" s="1292">
        <f>IFERROR(INDEX('Price Change - non Flash'!C:C,MATCH('Included-Excluded EANs - GWP'!H828,'Price Change - non Flash'!B:B,0)),"")</f>
        <v/>
      </c>
      <c r="J828" s="1292">
        <f>IFERROR(INDEX('Price Change - non Flash'!D:D,MATCH('Included-Excluded EANs - GWP'!H828,'Price Change - non Flash'!B:B,0)),"")</f>
        <v/>
      </c>
      <c r="K828" s="1292">
        <f>IFERROR(INDEX('Price Change - non Flash'!E:E,MATCH('Included-Excluded EANs - GWP'!H828,'Price Change - non Flash'!B:B,0)),"")</f>
        <v/>
      </c>
    </row>
    <row r="829" ht="15.6" customHeight="1" s="1659">
      <c r="G829" s="1290" t="n"/>
      <c r="H829" s="1291" t="n"/>
      <c r="I829" s="1292">
        <f>IFERROR(INDEX('Price Change - non Flash'!C:C,MATCH('Included-Excluded EANs - GWP'!H829,'Price Change - non Flash'!B:B,0)),"")</f>
        <v/>
      </c>
      <c r="J829" s="1292">
        <f>IFERROR(INDEX('Price Change - non Flash'!D:D,MATCH('Included-Excluded EANs - GWP'!H829,'Price Change - non Flash'!B:B,0)),"")</f>
        <v/>
      </c>
      <c r="K829" s="1292">
        <f>IFERROR(INDEX('Price Change - non Flash'!E:E,MATCH('Included-Excluded EANs - GWP'!H829,'Price Change - non Flash'!B:B,0)),"")</f>
        <v/>
      </c>
    </row>
    <row r="830" ht="15.6" customHeight="1" s="1659">
      <c r="G830" s="1290" t="n"/>
      <c r="H830" s="1291" t="n"/>
      <c r="I830" s="1292">
        <f>IFERROR(INDEX('Price Change - non Flash'!C:C,MATCH('Included-Excluded EANs - GWP'!H830,'Price Change - non Flash'!B:B,0)),"")</f>
        <v/>
      </c>
      <c r="J830" s="1292">
        <f>IFERROR(INDEX('Price Change - non Flash'!D:D,MATCH('Included-Excluded EANs - GWP'!H830,'Price Change - non Flash'!B:B,0)),"")</f>
        <v/>
      </c>
      <c r="K830" s="1292">
        <f>IFERROR(INDEX('Price Change - non Flash'!E:E,MATCH('Included-Excluded EANs - GWP'!H830,'Price Change - non Flash'!B:B,0)),"")</f>
        <v/>
      </c>
    </row>
    <row r="831" ht="15.6" customHeight="1" s="1659">
      <c r="G831" s="1290" t="n"/>
      <c r="H831" s="1291" t="n"/>
      <c r="I831" s="1292">
        <f>IFERROR(INDEX('Price Change - non Flash'!C:C,MATCH('Included-Excluded EANs - GWP'!H831,'Price Change - non Flash'!B:B,0)),"")</f>
        <v/>
      </c>
      <c r="J831" s="1292">
        <f>IFERROR(INDEX('Price Change - non Flash'!D:D,MATCH('Included-Excluded EANs - GWP'!H831,'Price Change - non Flash'!B:B,0)),"")</f>
        <v/>
      </c>
      <c r="K831" s="1292">
        <f>IFERROR(INDEX('Price Change - non Flash'!E:E,MATCH('Included-Excluded EANs - GWP'!H831,'Price Change - non Flash'!B:B,0)),"")</f>
        <v/>
      </c>
    </row>
    <row r="832" ht="15.6" customHeight="1" s="1659">
      <c r="G832" s="1290" t="n"/>
      <c r="H832" s="1291" t="n"/>
      <c r="I832" s="1292">
        <f>IFERROR(INDEX('Price Change - non Flash'!C:C,MATCH('Included-Excluded EANs - GWP'!H832,'Price Change - non Flash'!B:B,0)),"")</f>
        <v/>
      </c>
      <c r="J832" s="1292">
        <f>IFERROR(INDEX('Price Change - non Flash'!D:D,MATCH('Included-Excluded EANs - GWP'!H832,'Price Change - non Flash'!B:B,0)),"")</f>
        <v/>
      </c>
      <c r="K832" s="1292">
        <f>IFERROR(INDEX('Price Change - non Flash'!E:E,MATCH('Included-Excluded EANs - GWP'!H832,'Price Change - non Flash'!B:B,0)),"")</f>
        <v/>
      </c>
    </row>
    <row r="833" ht="15.6" customHeight="1" s="1659">
      <c r="G833" s="1290" t="n"/>
      <c r="H833" s="1291" t="n"/>
      <c r="I833" s="1292">
        <f>IFERROR(INDEX('Price Change - non Flash'!C:C,MATCH('Included-Excluded EANs - GWP'!H833,'Price Change - non Flash'!B:B,0)),"")</f>
        <v/>
      </c>
      <c r="J833" s="1292">
        <f>IFERROR(INDEX('Price Change - non Flash'!D:D,MATCH('Included-Excluded EANs - GWP'!H833,'Price Change - non Flash'!B:B,0)),"")</f>
        <v/>
      </c>
      <c r="K833" s="1292">
        <f>IFERROR(INDEX('Price Change - non Flash'!E:E,MATCH('Included-Excluded EANs - GWP'!H833,'Price Change - non Flash'!B:B,0)),"")</f>
        <v/>
      </c>
    </row>
    <row r="834" ht="15.6" customHeight="1" s="1659">
      <c r="G834" s="1290" t="n"/>
      <c r="H834" s="1291" t="n"/>
      <c r="I834" s="1292">
        <f>IFERROR(INDEX('Price Change - non Flash'!C:C,MATCH('Included-Excluded EANs - GWP'!H834,'Price Change - non Flash'!B:B,0)),"")</f>
        <v/>
      </c>
      <c r="J834" s="1292">
        <f>IFERROR(INDEX('Price Change - non Flash'!D:D,MATCH('Included-Excluded EANs - GWP'!H834,'Price Change - non Flash'!B:B,0)),"")</f>
        <v/>
      </c>
      <c r="K834" s="1292">
        <f>IFERROR(INDEX('Price Change - non Flash'!E:E,MATCH('Included-Excluded EANs - GWP'!H834,'Price Change - non Flash'!B:B,0)),"")</f>
        <v/>
      </c>
    </row>
    <row r="835" ht="15.6" customHeight="1" s="1659">
      <c r="G835" s="1290" t="n"/>
      <c r="H835" s="1291" t="n"/>
      <c r="I835" s="1292">
        <f>IFERROR(INDEX('Price Change - non Flash'!C:C,MATCH('Included-Excluded EANs - GWP'!H835,'Price Change - non Flash'!B:B,0)),"")</f>
        <v/>
      </c>
      <c r="J835" s="1292">
        <f>IFERROR(INDEX('Price Change - non Flash'!D:D,MATCH('Included-Excluded EANs - GWP'!H835,'Price Change - non Flash'!B:B,0)),"")</f>
        <v/>
      </c>
      <c r="K835" s="1292">
        <f>IFERROR(INDEX('Price Change - non Flash'!E:E,MATCH('Included-Excluded EANs - GWP'!H835,'Price Change - non Flash'!B:B,0)),"")</f>
        <v/>
      </c>
    </row>
    <row r="836" ht="15.6" customHeight="1" s="1659">
      <c r="G836" s="1290" t="n"/>
      <c r="H836" s="1291" t="n"/>
      <c r="I836" s="1292">
        <f>IFERROR(INDEX('Price Change - non Flash'!C:C,MATCH('Included-Excluded EANs - GWP'!H836,'Price Change - non Flash'!B:B,0)),"")</f>
        <v/>
      </c>
      <c r="J836" s="1292">
        <f>IFERROR(INDEX('Price Change - non Flash'!D:D,MATCH('Included-Excluded EANs - GWP'!H836,'Price Change - non Flash'!B:B,0)),"")</f>
        <v/>
      </c>
      <c r="K836" s="1292">
        <f>IFERROR(INDEX('Price Change - non Flash'!E:E,MATCH('Included-Excluded EANs - GWP'!H836,'Price Change - non Flash'!B:B,0)),"")</f>
        <v/>
      </c>
    </row>
    <row r="837" ht="15.6" customHeight="1" s="1659">
      <c r="G837" s="1290" t="n"/>
      <c r="H837" s="1291" t="n"/>
      <c r="I837" s="1292">
        <f>IFERROR(INDEX('Price Change - non Flash'!C:C,MATCH('Included-Excluded EANs - GWP'!H837,'Price Change - non Flash'!B:B,0)),"")</f>
        <v/>
      </c>
      <c r="J837" s="1292">
        <f>IFERROR(INDEX('Price Change - non Flash'!D:D,MATCH('Included-Excluded EANs - GWP'!H837,'Price Change - non Flash'!B:B,0)),"")</f>
        <v/>
      </c>
      <c r="K837" s="1292">
        <f>IFERROR(INDEX('Price Change - non Flash'!E:E,MATCH('Included-Excluded EANs - GWP'!H837,'Price Change - non Flash'!B:B,0)),"")</f>
        <v/>
      </c>
    </row>
    <row r="838" ht="15.6" customHeight="1" s="1659">
      <c r="G838" s="1290" t="n"/>
      <c r="H838" s="1291" t="n"/>
      <c r="I838" s="1292">
        <f>IFERROR(INDEX('Price Change - non Flash'!C:C,MATCH('Included-Excluded EANs - GWP'!H838,'Price Change - non Flash'!B:B,0)),"")</f>
        <v/>
      </c>
      <c r="J838" s="1292">
        <f>IFERROR(INDEX('Price Change - non Flash'!D:D,MATCH('Included-Excluded EANs - GWP'!H838,'Price Change - non Flash'!B:B,0)),"")</f>
        <v/>
      </c>
      <c r="K838" s="1292">
        <f>IFERROR(INDEX('Price Change - non Flash'!E:E,MATCH('Included-Excluded EANs - GWP'!H838,'Price Change - non Flash'!B:B,0)),"")</f>
        <v/>
      </c>
    </row>
    <row r="839" ht="15.6" customHeight="1" s="1659">
      <c r="G839" s="1290" t="n"/>
      <c r="H839" s="1291" t="n"/>
      <c r="I839" s="1292">
        <f>IFERROR(INDEX('Price Change - non Flash'!C:C,MATCH('Included-Excluded EANs - GWP'!H839,'Price Change - non Flash'!B:B,0)),"")</f>
        <v/>
      </c>
      <c r="J839" s="1292">
        <f>IFERROR(INDEX('Price Change - non Flash'!D:D,MATCH('Included-Excluded EANs - GWP'!H839,'Price Change - non Flash'!B:B,0)),"")</f>
        <v/>
      </c>
      <c r="K839" s="1292">
        <f>IFERROR(INDEX('Price Change - non Flash'!E:E,MATCH('Included-Excluded EANs - GWP'!H839,'Price Change - non Flash'!B:B,0)),"")</f>
        <v/>
      </c>
    </row>
    <row r="840" ht="15.6" customHeight="1" s="1659">
      <c r="G840" s="1290" t="n"/>
      <c r="H840" s="1291" t="n"/>
      <c r="I840" s="1292">
        <f>IFERROR(INDEX('Price Change - non Flash'!C:C,MATCH('Included-Excluded EANs - GWP'!H840,'Price Change - non Flash'!B:B,0)),"")</f>
        <v/>
      </c>
      <c r="J840" s="1292">
        <f>IFERROR(INDEX('Price Change - non Flash'!D:D,MATCH('Included-Excluded EANs - GWP'!H840,'Price Change - non Flash'!B:B,0)),"")</f>
        <v/>
      </c>
      <c r="K840" s="1292">
        <f>IFERROR(INDEX('Price Change - non Flash'!E:E,MATCH('Included-Excluded EANs - GWP'!H840,'Price Change - non Flash'!B:B,0)),"")</f>
        <v/>
      </c>
    </row>
    <row r="841" ht="15.6" customHeight="1" s="1659">
      <c r="G841" s="1290" t="n"/>
      <c r="H841" s="1291" t="n"/>
      <c r="I841" s="1292">
        <f>IFERROR(INDEX('Price Change - non Flash'!C:C,MATCH('Included-Excluded EANs - GWP'!H841,'Price Change - non Flash'!B:B,0)),"")</f>
        <v/>
      </c>
      <c r="J841" s="1292">
        <f>IFERROR(INDEX('Price Change - non Flash'!D:D,MATCH('Included-Excluded EANs - GWP'!H841,'Price Change - non Flash'!B:B,0)),"")</f>
        <v/>
      </c>
      <c r="K841" s="1292">
        <f>IFERROR(INDEX('Price Change - non Flash'!E:E,MATCH('Included-Excluded EANs - GWP'!H841,'Price Change - non Flash'!B:B,0)),"")</f>
        <v/>
      </c>
    </row>
    <row r="842" ht="15.6" customHeight="1" s="1659">
      <c r="G842" s="1290" t="n"/>
      <c r="H842" s="1291" t="n"/>
      <c r="I842" s="1292">
        <f>IFERROR(INDEX('Price Change - non Flash'!C:C,MATCH('Included-Excluded EANs - GWP'!H842,'Price Change - non Flash'!B:B,0)),"")</f>
        <v/>
      </c>
      <c r="J842" s="1292">
        <f>IFERROR(INDEX('Price Change - non Flash'!D:D,MATCH('Included-Excluded EANs - GWP'!H842,'Price Change - non Flash'!B:B,0)),"")</f>
        <v/>
      </c>
      <c r="K842" s="1292">
        <f>IFERROR(INDEX('Price Change - non Flash'!E:E,MATCH('Included-Excluded EANs - GWP'!H842,'Price Change - non Flash'!B:B,0)),"")</f>
        <v/>
      </c>
    </row>
    <row r="843" ht="15.6" customHeight="1" s="1659">
      <c r="G843" s="1290" t="n"/>
      <c r="H843" s="1291" t="n"/>
      <c r="I843" s="1292">
        <f>IFERROR(INDEX('Price Change - non Flash'!C:C,MATCH('Included-Excluded EANs - GWP'!H843,'Price Change - non Flash'!B:B,0)),"")</f>
        <v/>
      </c>
      <c r="J843" s="1292">
        <f>IFERROR(INDEX('Price Change - non Flash'!D:D,MATCH('Included-Excluded EANs - GWP'!H843,'Price Change - non Flash'!B:B,0)),"")</f>
        <v/>
      </c>
      <c r="K843" s="1292">
        <f>IFERROR(INDEX('Price Change - non Flash'!E:E,MATCH('Included-Excluded EANs - GWP'!H843,'Price Change - non Flash'!B:B,0)),"")</f>
        <v/>
      </c>
    </row>
    <row r="844" ht="15.6" customHeight="1" s="1659">
      <c r="G844" s="1290" t="n"/>
      <c r="H844" s="1291" t="n"/>
      <c r="I844" s="1292">
        <f>IFERROR(INDEX('Price Change - non Flash'!C:C,MATCH('Included-Excluded EANs - GWP'!H844,'Price Change - non Flash'!B:B,0)),"")</f>
        <v/>
      </c>
      <c r="J844" s="1292">
        <f>IFERROR(INDEX('Price Change - non Flash'!D:D,MATCH('Included-Excluded EANs - GWP'!H844,'Price Change - non Flash'!B:B,0)),"")</f>
        <v/>
      </c>
      <c r="K844" s="1292">
        <f>IFERROR(INDEX('Price Change - non Flash'!E:E,MATCH('Included-Excluded EANs - GWP'!H844,'Price Change - non Flash'!B:B,0)),"")</f>
        <v/>
      </c>
    </row>
    <row r="845" ht="15.6" customHeight="1" s="1659">
      <c r="G845" s="1290" t="n"/>
      <c r="H845" s="1291" t="n"/>
      <c r="I845" s="1292">
        <f>IFERROR(INDEX('Price Change - non Flash'!C:C,MATCH('Included-Excluded EANs - GWP'!H845,'Price Change - non Flash'!B:B,0)),"")</f>
        <v/>
      </c>
      <c r="J845" s="1292">
        <f>IFERROR(INDEX('Price Change - non Flash'!D:D,MATCH('Included-Excluded EANs - GWP'!H845,'Price Change - non Flash'!B:B,0)),"")</f>
        <v/>
      </c>
      <c r="K845" s="1292">
        <f>IFERROR(INDEX('Price Change - non Flash'!E:E,MATCH('Included-Excluded EANs - GWP'!H845,'Price Change - non Flash'!B:B,0)),"")</f>
        <v/>
      </c>
    </row>
    <row r="846" ht="15.6" customHeight="1" s="1659">
      <c r="G846" s="1290" t="n"/>
      <c r="H846" s="1291" t="n"/>
      <c r="I846" s="1292">
        <f>IFERROR(INDEX('Price Change - non Flash'!C:C,MATCH('Included-Excluded EANs - GWP'!H846,'Price Change - non Flash'!B:B,0)),"")</f>
        <v/>
      </c>
      <c r="J846" s="1292">
        <f>IFERROR(INDEX('Price Change - non Flash'!D:D,MATCH('Included-Excluded EANs - GWP'!H846,'Price Change - non Flash'!B:B,0)),"")</f>
        <v/>
      </c>
      <c r="K846" s="1292">
        <f>IFERROR(INDEX('Price Change - non Flash'!E:E,MATCH('Included-Excluded EANs - GWP'!H846,'Price Change - non Flash'!B:B,0)),"")</f>
        <v/>
      </c>
    </row>
    <row r="847" ht="15.6" customHeight="1" s="1659">
      <c r="G847" s="1290" t="n"/>
      <c r="H847" s="1291" t="n"/>
      <c r="I847" s="1292">
        <f>IFERROR(INDEX('Price Change - non Flash'!C:C,MATCH('Included-Excluded EANs - GWP'!H847,'Price Change - non Flash'!B:B,0)),"")</f>
        <v/>
      </c>
      <c r="J847" s="1292">
        <f>IFERROR(INDEX('Price Change - non Flash'!D:D,MATCH('Included-Excluded EANs - GWP'!H847,'Price Change - non Flash'!B:B,0)),"")</f>
        <v/>
      </c>
      <c r="K847" s="1292">
        <f>IFERROR(INDEX('Price Change - non Flash'!E:E,MATCH('Included-Excluded EANs - GWP'!H847,'Price Change - non Flash'!B:B,0)),"")</f>
        <v/>
      </c>
    </row>
    <row r="848" ht="15.6" customHeight="1" s="1659">
      <c r="G848" s="1290" t="n"/>
      <c r="H848" s="1291" t="n"/>
      <c r="I848" s="1292">
        <f>IFERROR(INDEX('Price Change - non Flash'!C:C,MATCH('Included-Excluded EANs - GWP'!H848,'Price Change - non Flash'!B:B,0)),"")</f>
        <v/>
      </c>
      <c r="J848" s="1292">
        <f>IFERROR(INDEX('Price Change - non Flash'!D:D,MATCH('Included-Excluded EANs - GWP'!H848,'Price Change - non Flash'!B:B,0)),"")</f>
        <v/>
      </c>
      <c r="K848" s="1292">
        <f>IFERROR(INDEX('Price Change - non Flash'!E:E,MATCH('Included-Excluded EANs - GWP'!H848,'Price Change - non Flash'!B:B,0)),"")</f>
        <v/>
      </c>
    </row>
    <row r="849" ht="15.6" customHeight="1" s="1659">
      <c r="G849" s="1290" t="n"/>
      <c r="H849" s="1291" t="n"/>
      <c r="I849" s="1292">
        <f>IFERROR(INDEX('Price Change - non Flash'!C:C,MATCH('Included-Excluded EANs - GWP'!H849,'Price Change - non Flash'!B:B,0)),"")</f>
        <v/>
      </c>
      <c r="J849" s="1292">
        <f>IFERROR(INDEX('Price Change - non Flash'!D:D,MATCH('Included-Excluded EANs - GWP'!H849,'Price Change - non Flash'!B:B,0)),"")</f>
        <v/>
      </c>
      <c r="K849" s="1292">
        <f>IFERROR(INDEX('Price Change - non Flash'!E:E,MATCH('Included-Excluded EANs - GWP'!H849,'Price Change - non Flash'!B:B,0)),"")</f>
        <v/>
      </c>
    </row>
    <row r="850" ht="15.6" customHeight="1" s="1659">
      <c r="G850" s="1290" t="n"/>
      <c r="H850" s="1291" t="n"/>
      <c r="I850" s="1292">
        <f>IFERROR(INDEX('Price Change - non Flash'!C:C,MATCH('Included-Excluded EANs - GWP'!H850,'Price Change - non Flash'!B:B,0)),"")</f>
        <v/>
      </c>
      <c r="J850" s="1292">
        <f>IFERROR(INDEX('Price Change - non Flash'!D:D,MATCH('Included-Excluded EANs - GWP'!H850,'Price Change - non Flash'!B:B,0)),"")</f>
        <v/>
      </c>
      <c r="K850" s="1292">
        <f>IFERROR(INDEX('Price Change - non Flash'!E:E,MATCH('Included-Excluded EANs - GWP'!H850,'Price Change - non Flash'!B:B,0)),"")</f>
        <v/>
      </c>
    </row>
    <row r="851" ht="15.6" customHeight="1" s="1659">
      <c r="G851" s="1290" t="n"/>
      <c r="H851" s="1291" t="n"/>
      <c r="I851" s="1292">
        <f>IFERROR(INDEX('Price Change - non Flash'!C:C,MATCH('Included-Excluded EANs - GWP'!H851,'Price Change - non Flash'!B:B,0)),"")</f>
        <v/>
      </c>
      <c r="J851" s="1292">
        <f>IFERROR(INDEX('Price Change - non Flash'!D:D,MATCH('Included-Excluded EANs - GWP'!H851,'Price Change - non Flash'!B:B,0)),"")</f>
        <v/>
      </c>
      <c r="K851" s="1292">
        <f>IFERROR(INDEX('Price Change - non Flash'!E:E,MATCH('Included-Excluded EANs - GWP'!H851,'Price Change - non Flash'!B:B,0)),"")</f>
        <v/>
      </c>
    </row>
    <row r="852" ht="15.6" customHeight="1" s="1659">
      <c r="G852" s="1290" t="n"/>
      <c r="H852" s="1291" t="n"/>
      <c r="I852" s="1292">
        <f>IFERROR(INDEX('Price Change - non Flash'!C:C,MATCH('Included-Excluded EANs - GWP'!H852,'Price Change - non Flash'!B:B,0)),"")</f>
        <v/>
      </c>
      <c r="J852" s="1292">
        <f>IFERROR(INDEX('Price Change - non Flash'!D:D,MATCH('Included-Excluded EANs - GWP'!H852,'Price Change - non Flash'!B:B,0)),"")</f>
        <v/>
      </c>
      <c r="K852" s="1292">
        <f>IFERROR(INDEX('Price Change - non Flash'!E:E,MATCH('Included-Excluded EANs - GWP'!H852,'Price Change - non Flash'!B:B,0)),"")</f>
        <v/>
      </c>
    </row>
    <row r="853" ht="15.6" customHeight="1" s="1659">
      <c r="G853" s="1290" t="n"/>
      <c r="H853" s="1291" t="n"/>
      <c r="I853" s="1292">
        <f>IFERROR(INDEX('Price Change - non Flash'!C:C,MATCH('Included-Excluded EANs - GWP'!H853,'Price Change - non Flash'!B:B,0)),"")</f>
        <v/>
      </c>
      <c r="J853" s="1292">
        <f>IFERROR(INDEX('Price Change - non Flash'!D:D,MATCH('Included-Excluded EANs - GWP'!H853,'Price Change - non Flash'!B:B,0)),"")</f>
        <v/>
      </c>
      <c r="K853" s="1292">
        <f>IFERROR(INDEX('Price Change - non Flash'!E:E,MATCH('Included-Excluded EANs - GWP'!H853,'Price Change - non Flash'!B:B,0)),"")</f>
        <v/>
      </c>
    </row>
    <row r="854" ht="15.6" customHeight="1" s="1659">
      <c r="G854" s="1290" t="n"/>
      <c r="H854" s="1291" t="n"/>
      <c r="I854" s="1292">
        <f>IFERROR(INDEX('Price Change - non Flash'!C:C,MATCH('Included-Excluded EANs - GWP'!H854,'Price Change - non Flash'!B:B,0)),"")</f>
        <v/>
      </c>
      <c r="J854" s="1292">
        <f>IFERROR(INDEX('Price Change - non Flash'!D:D,MATCH('Included-Excluded EANs - GWP'!H854,'Price Change - non Flash'!B:B,0)),"")</f>
        <v/>
      </c>
      <c r="K854" s="1292">
        <f>IFERROR(INDEX('Price Change - non Flash'!E:E,MATCH('Included-Excluded EANs - GWP'!H854,'Price Change - non Flash'!B:B,0)),"")</f>
        <v/>
      </c>
    </row>
    <row r="855" ht="15.6" customHeight="1" s="1659">
      <c r="G855" s="1290" t="n"/>
      <c r="H855" s="1291" t="n"/>
      <c r="I855" s="1292">
        <f>IFERROR(INDEX('Price Change - non Flash'!C:C,MATCH('Included-Excluded EANs - GWP'!H855,'Price Change - non Flash'!B:B,0)),"")</f>
        <v/>
      </c>
      <c r="J855" s="1292">
        <f>IFERROR(INDEX('Price Change - non Flash'!D:D,MATCH('Included-Excluded EANs - GWP'!H855,'Price Change - non Flash'!B:B,0)),"")</f>
        <v/>
      </c>
      <c r="K855" s="1292">
        <f>IFERROR(INDEX('Price Change - non Flash'!E:E,MATCH('Included-Excluded EANs - GWP'!H855,'Price Change - non Flash'!B:B,0)),"")</f>
        <v/>
      </c>
    </row>
    <row r="856" ht="15.6" customHeight="1" s="1659">
      <c r="G856" s="1290" t="n"/>
      <c r="H856" s="1291" t="n"/>
      <c r="I856" s="1292">
        <f>IFERROR(INDEX('Price Change - non Flash'!C:C,MATCH('Included-Excluded EANs - GWP'!H856,'Price Change - non Flash'!B:B,0)),"")</f>
        <v/>
      </c>
      <c r="J856" s="1292">
        <f>IFERROR(INDEX('Price Change - non Flash'!D:D,MATCH('Included-Excluded EANs - GWP'!H856,'Price Change - non Flash'!B:B,0)),"")</f>
        <v/>
      </c>
      <c r="K856" s="1292">
        <f>IFERROR(INDEX('Price Change - non Flash'!E:E,MATCH('Included-Excluded EANs - GWP'!H856,'Price Change - non Flash'!B:B,0)),"")</f>
        <v/>
      </c>
    </row>
    <row r="857" ht="15.6" customHeight="1" s="1659">
      <c r="G857" s="1290" t="n"/>
      <c r="H857" s="1291" t="n"/>
      <c r="I857" s="1292">
        <f>IFERROR(INDEX('Price Change - non Flash'!C:C,MATCH('Included-Excluded EANs - GWP'!H857,'Price Change - non Flash'!B:B,0)),"")</f>
        <v/>
      </c>
      <c r="J857" s="1292">
        <f>IFERROR(INDEX('Price Change - non Flash'!D:D,MATCH('Included-Excluded EANs - GWP'!H857,'Price Change - non Flash'!B:B,0)),"")</f>
        <v/>
      </c>
      <c r="K857" s="1292">
        <f>IFERROR(INDEX('Price Change - non Flash'!E:E,MATCH('Included-Excluded EANs - GWP'!H857,'Price Change - non Flash'!B:B,0)),"")</f>
        <v/>
      </c>
    </row>
    <row r="858" ht="15.6" customHeight="1" s="1659">
      <c r="G858" s="1290" t="n"/>
      <c r="H858" s="1291" t="n"/>
      <c r="I858" s="1292">
        <f>IFERROR(INDEX('Price Change - non Flash'!C:C,MATCH('Included-Excluded EANs - GWP'!H858,'Price Change - non Flash'!B:B,0)),"")</f>
        <v/>
      </c>
      <c r="J858" s="1292">
        <f>IFERROR(INDEX('Price Change - non Flash'!D:D,MATCH('Included-Excluded EANs - GWP'!H858,'Price Change - non Flash'!B:B,0)),"")</f>
        <v/>
      </c>
      <c r="K858" s="1292">
        <f>IFERROR(INDEX('Price Change - non Flash'!E:E,MATCH('Included-Excluded EANs - GWP'!H858,'Price Change - non Flash'!B:B,0)),"")</f>
        <v/>
      </c>
    </row>
    <row r="859" ht="15.6" customHeight="1" s="1659">
      <c r="G859" s="1290" t="n"/>
      <c r="H859" s="1291" t="n"/>
      <c r="I859" s="1292">
        <f>IFERROR(INDEX('Price Change - non Flash'!C:C,MATCH('Included-Excluded EANs - GWP'!H859,'Price Change - non Flash'!B:B,0)),"")</f>
        <v/>
      </c>
      <c r="J859" s="1292">
        <f>IFERROR(INDEX('Price Change - non Flash'!D:D,MATCH('Included-Excluded EANs - GWP'!H859,'Price Change - non Flash'!B:B,0)),"")</f>
        <v/>
      </c>
      <c r="K859" s="1292">
        <f>IFERROR(INDEX('Price Change - non Flash'!E:E,MATCH('Included-Excluded EANs - GWP'!H859,'Price Change - non Flash'!B:B,0)),"")</f>
        <v/>
      </c>
    </row>
    <row r="860" ht="15.6" customHeight="1" s="1659">
      <c r="G860" s="1290" t="n"/>
      <c r="H860" s="1291" t="n"/>
      <c r="I860" s="1292">
        <f>IFERROR(INDEX('Price Change - non Flash'!C:C,MATCH('Included-Excluded EANs - GWP'!H860,'Price Change - non Flash'!B:B,0)),"")</f>
        <v/>
      </c>
      <c r="J860" s="1292">
        <f>IFERROR(INDEX('Price Change - non Flash'!D:D,MATCH('Included-Excluded EANs - GWP'!H860,'Price Change - non Flash'!B:B,0)),"")</f>
        <v/>
      </c>
      <c r="K860" s="1292">
        <f>IFERROR(INDEX('Price Change - non Flash'!E:E,MATCH('Included-Excluded EANs - GWP'!H860,'Price Change - non Flash'!B:B,0)),"")</f>
        <v/>
      </c>
    </row>
    <row r="861" ht="15.6" customHeight="1" s="1659">
      <c r="G861" s="1290" t="n"/>
      <c r="H861" s="1291" t="n"/>
      <c r="I861" s="1292">
        <f>IFERROR(INDEX('Price Change - non Flash'!C:C,MATCH('Included-Excluded EANs - GWP'!H861,'Price Change - non Flash'!B:B,0)),"")</f>
        <v/>
      </c>
      <c r="J861" s="1292">
        <f>IFERROR(INDEX('Price Change - non Flash'!D:D,MATCH('Included-Excluded EANs - GWP'!H861,'Price Change - non Flash'!B:B,0)),"")</f>
        <v/>
      </c>
      <c r="K861" s="1292">
        <f>IFERROR(INDEX('Price Change - non Flash'!E:E,MATCH('Included-Excluded EANs - GWP'!H861,'Price Change - non Flash'!B:B,0)),"")</f>
        <v/>
      </c>
    </row>
    <row r="862" ht="15.6" customHeight="1" s="1659">
      <c r="G862" s="1290" t="n"/>
      <c r="H862" s="1291" t="n"/>
      <c r="I862" s="1292">
        <f>IFERROR(INDEX('Price Change - non Flash'!C:C,MATCH('Included-Excluded EANs - GWP'!H862,'Price Change - non Flash'!B:B,0)),"")</f>
        <v/>
      </c>
      <c r="J862" s="1292">
        <f>IFERROR(INDEX('Price Change - non Flash'!D:D,MATCH('Included-Excluded EANs - GWP'!H862,'Price Change - non Flash'!B:B,0)),"")</f>
        <v/>
      </c>
      <c r="K862" s="1292">
        <f>IFERROR(INDEX('Price Change - non Flash'!E:E,MATCH('Included-Excluded EANs - GWP'!H862,'Price Change - non Flash'!B:B,0)),"")</f>
        <v/>
      </c>
    </row>
    <row r="863" ht="15.6" customHeight="1" s="1659">
      <c r="G863" s="1290" t="n"/>
      <c r="H863" s="1291" t="n"/>
      <c r="I863" s="1292">
        <f>IFERROR(INDEX('Price Change - non Flash'!C:C,MATCH('Included-Excluded EANs - GWP'!H863,'Price Change - non Flash'!B:B,0)),"")</f>
        <v/>
      </c>
      <c r="J863" s="1292">
        <f>IFERROR(INDEX('Price Change - non Flash'!D:D,MATCH('Included-Excluded EANs - GWP'!H863,'Price Change - non Flash'!B:B,0)),"")</f>
        <v/>
      </c>
      <c r="K863" s="1292">
        <f>IFERROR(INDEX('Price Change - non Flash'!E:E,MATCH('Included-Excluded EANs - GWP'!H863,'Price Change - non Flash'!B:B,0)),"")</f>
        <v/>
      </c>
    </row>
    <row r="864" ht="15.6" customHeight="1" s="1659">
      <c r="G864" s="1290" t="n"/>
      <c r="H864" s="1291" t="n"/>
      <c r="I864" s="1292">
        <f>IFERROR(INDEX('Price Change - non Flash'!C:C,MATCH('Included-Excluded EANs - GWP'!H864,'Price Change - non Flash'!B:B,0)),"")</f>
        <v/>
      </c>
      <c r="J864" s="1292">
        <f>IFERROR(INDEX('Price Change - non Flash'!D:D,MATCH('Included-Excluded EANs - GWP'!H864,'Price Change - non Flash'!B:B,0)),"")</f>
        <v/>
      </c>
      <c r="K864" s="1292">
        <f>IFERROR(INDEX('Price Change - non Flash'!E:E,MATCH('Included-Excluded EANs - GWP'!H864,'Price Change - non Flash'!B:B,0)),"")</f>
        <v/>
      </c>
    </row>
    <row r="865" ht="15.6" customHeight="1" s="1659">
      <c r="G865" s="1290" t="n"/>
      <c r="H865" s="1291" t="n"/>
      <c r="I865" s="1292">
        <f>IFERROR(INDEX('Price Change - non Flash'!C:C,MATCH('Included-Excluded EANs - GWP'!H865,'Price Change - non Flash'!B:B,0)),"")</f>
        <v/>
      </c>
      <c r="J865" s="1292">
        <f>IFERROR(INDEX('Price Change - non Flash'!D:D,MATCH('Included-Excluded EANs - GWP'!H865,'Price Change - non Flash'!B:B,0)),"")</f>
        <v/>
      </c>
      <c r="K865" s="1292">
        <f>IFERROR(INDEX('Price Change - non Flash'!E:E,MATCH('Included-Excluded EANs - GWP'!H865,'Price Change - non Flash'!B:B,0)),"")</f>
        <v/>
      </c>
    </row>
    <row r="866" ht="15.6" customHeight="1" s="1659">
      <c r="G866" s="1290" t="n"/>
      <c r="H866" s="1291" t="n"/>
      <c r="I866" s="1292">
        <f>IFERROR(INDEX('Price Change - non Flash'!C:C,MATCH('Included-Excluded EANs - GWP'!H866,'Price Change - non Flash'!B:B,0)),"")</f>
        <v/>
      </c>
      <c r="J866" s="1292">
        <f>IFERROR(INDEX('Price Change - non Flash'!D:D,MATCH('Included-Excluded EANs - GWP'!H866,'Price Change - non Flash'!B:B,0)),"")</f>
        <v/>
      </c>
      <c r="K866" s="1292">
        <f>IFERROR(INDEX('Price Change - non Flash'!E:E,MATCH('Included-Excluded EANs - GWP'!H866,'Price Change - non Flash'!B:B,0)),"")</f>
        <v/>
      </c>
    </row>
    <row r="867" ht="15.6" customHeight="1" s="1659">
      <c r="G867" s="1290" t="n"/>
      <c r="H867" s="1291" t="n"/>
      <c r="I867" s="1292">
        <f>IFERROR(INDEX('Price Change - non Flash'!C:C,MATCH('Included-Excluded EANs - GWP'!H867,'Price Change - non Flash'!B:B,0)),"")</f>
        <v/>
      </c>
      <c r="J867" s="1292">
        <f>IFERROR(INDEX('Price Change - non Flash'!D:D,MATCH('Included-Excluded EANs - GWP'!H867,'Price Change - non Flash'!B:B,0)),"")</f>
        <v/>
      </c>
      <c r="K867" s="1292">
        <f>IFERROR(INDEX('Price Change - non Flash'!E:E,MATCH('Included-Excluded EANs - GWP'!H867,'Price Change - non Flash'!B:B,0)),"")</f>
        <v/>
      </c>
    </row>
    <row r="868" ht="15.6" customHeight="1" s="1659">
      <c r="G868" s="1290" t="n"/>
      <c r="H868" s="1291" t="n"/>
      <c r="I868" s="1292">
        <f>IFERROR(INDEX('Price Change - non Flash'!C:C,MATCH('Included-Excluded EANs - GWP'!H868,'Price Change - non Flash'!B:B,0)),"")</f>
        <v/>
      </c>
      <c r="J868" s="1292">
        <f>IFERROR(INDEX('Price Change - non Flash'!D:D,MATCH('Included-Excluded EANs - GWP'!H868,'Price Change - non Flash'!B:B,0)),"")</f>
        <v/>
      </c>
      <c r="K868" s="1292">
        <f>IFERROR(INDEX('Price Change - non Flash'!E:E,MATCH('Included-Excluded EANs - GWP'!H868,'Price Change - non Flash'!B:B,0)),"")</f>
        <v/>
      </c>
    </row>
    <row r="869" ht="15.6" customHeight="1" s="1659">
      <c r="G869" s="1290" t="n"/>
      <c r="H869" s="1291" t="n"/>
      <c r="I869" s="1292">
        <f>IFERROR(INDEX('Price Change - non Flash'!C:C,MATCH('Included-Excluded EANs - GWP'!H869,'Price Change - non Flash'!B:B,0)),"")</f>
        <v/>
      </c>
      <c r="J869" s="1292">
        <f>IFERROR(INDEX('Price Change - non Flash'!D:D,MATCH('Included-Excluded EANs - GWP'!H869,'Price Change - non Flash'!B:B,0)),"")</f>
        <v/>
      </c>
      <c r="K869" s="1292">
        <f>IFERROR(INDEX('Price Change - non Flash'!E:E,MATCH('Included-Excluded EANs - GWP'!H869,'Price Change - non Flash'!B:B,0)),"")</f>
        <v/>
      </c>
    </row>
    <row r="870" ht="15.6" customHeight="1" s="1659">
      <c r="G870" s="1290" t="n"/>
      <c r="H870" s="1291" t="n"/>
      <c r="I870" s="1292">
        <f>IFERROR(INDEX('Price Change - non Flash'!C:C,MATCH('Included-Excluded EANs - GWP'!H870,'Price Change - non Flash'!B:B,0)),"")</f>
        <v/>
      </c>
      <c r="J870" s="1292">
        <f>IFERROR(INDEX('Price Change - non Flash'!D:D,MATCH('Included-Excluded EANs - GWP'!H870,'Price Change - non Flash'!B:B,0)),"")</f>
        <v/>
      </c>
      <c r="K870" s="1292">
        <f>IFERROR(INDEX('Price Change - non Flash'!E:E,MATCH('Included-Excluded EANs - GWP'!H870,'Price Change - non Flash'!B:B,0)),"")</f>
        <v/>
      </c>
    </row>
    <row r="871" ht="15.6" customHeight="1" s="1659">
      <c r="G871" s="1290" t="n"/>
      <c r="H871" s="1291" t="n"/>
      <c r="I871" s="1292">
        <f>IFERROR(INDEX('Price Change - non Flash'!C:C,MATCH('Included-Excluded EANs - GWP'!H871,'Price Change - non Flash'!B:B,0)),"")</f>
        <v/>
      </c>
      <c r="J871" s="1292">
        <f>IFERROR(INDEX('Price Change - non Flash'!D:D,MATCH('Included-Excluded EANs - GWP'!H871,'Price Change - non Flash'!B:B,0)),"")</f>
        <v/>
      </c>
      <c r="K871" s="1292">
        <f>IFERROR(INDEX('Price Change - non Flash'!E:E,MATCH('Included-Excluded EANs - GWP'!H871,'Price Change - non Flash'!B:B,0)),"")</f>
        <v/>
      </c>
    </row>
    <row r="872" ht="15.6" customHeight="1" s="1659">
      <c r="G872" s="1290" t="n"/>
      <c r="H872" s="1291" t="n"/>
      <c r="I872" s="1292">
        <f>IFERROR(INDEX('Price Change - non Flash'!C:C,MATCH('Included-Excluded EANs - GWP'!H872,'Price Change - non Flash'!B:B,0)),"")</f>
        <v/>
      </c>
      <c r="J872" s="1292">
        <f>IFERROR(INDEX('Price Change - non Flash'!D:D,MATCH('Included-Excluded EANs - GWP'!H872,'Price Change - non Flash'!B:B,0)),"")</f>
        <v/>
      </c>
      <c r="K872" s="1292">
        <f>IFERROR(INDEX('Price Change - non Flash'!E:E,MATCH('Included-Excluded EANs - GWP'!H872,'Price Change - non Flash'!B:B,0)),"")</f>
        <v/>
      </c>
    </row>
    <row r="873" ht="15.6" customHeight="1" s="1659">
      <c r="G873" s="1290" t="n"/>
      <c r="H873" s="1291" t="n"/>
      <c r="I873" s="1292">
        <f>IFERROR(INDEX('Price Change - non Flash'!C:C,MATCH('Included-Excluded EANs - GWP'!H873,'Price Change - non Flash'!B:B,0)),"")</f>
        <v/>
      </c>
      <c r="J873" s="1292">
        <f>IFERROR(INDEX('Price Change - non Flash'!D:D,MATCH('Included-Excluded EANs - GWP'!H873,'Price Change - non Flash'!B:B,0)),"")</f>
        <v/>
      </c>
      <c r="K873" s="1292">
        <f>IFERROR(INDEX('Price Change - non Flash'!E:E,MATCH('Included-Excluded EANs - GWP'!H873,'Price Change - non Flash'!B:B,0)),"")</f>
        <v/>
      </c>
    </row>
    <row r="874" ht="15.6" customHeight="1" s="1659">
      <c r="G874" s="1290" t="n"/>
      <c r="H874" s="1291" t="n"/>
      <c r="I874" s="1292">
        <f>IFERROR(INDEX('Price Change - non Flash'!C:C,MATCH('Included-Excluded EANs - GWP'!H874,'Price Change - non Flash'!B:B,0)),"")</f>
        <v/>
      </c>
      <c r="J874" s="1292">
        <f>IFERROR(INDEX('Price Change - non Flash'!D:D,MATCH('Included-Excluded EANs - GWP'!H874,'Price Change - non Flash'!B:B,0)),"")</f>
        <v/>
      </c>
      <c r="K874" s="1292">
        <f>IFERROR(INDEX('Price Change - non Flash'!E:E,MATCH('Included-Excluded EANs - GWP'!H874,'Price Change - non Flash'!B:B,0)),"")</f>
        <v/>
      </c>
    </row>
    <row r="875" ht="15.6" customHeight="1" s="1659">
      <c r="G875" s="1290" t="n"/>
      <c r="H875" s="1291" t="n"/>
      <c r="I875" s="1292">
        <f>IFERROR(INDEX('Price Change - non Flash'!C:C,MATCH('Included-Excluded EANs - GWP'!H875,'Price Change - non Flash'!B:B,0)),"")</f>
        <v/>
      </c>
      <c r="J875" s="1292">
        <f>IFERROR(INDEX('Price Change - non Flash'!D:D,MATCH('Included-Excluded EANs - GWP'!H875,'Price Change - non Flash'!B:B,0)),"")</f>
        <v/>
      </c>
      <c r="K875" s="1292">
        <f>IFERROR(INDEX('Price Change - non Flash'!E:E,MATCH('Included-Excluded EANs - GWP'!H875,'Price Change - non Flash'!B:B,0)),"")</f>
        <v/>
      </c>
    </row>
    <row r="876" ht="15.6" customHeight="1" s="1659">
      <c r="G876" s="1290" t="n"/>
      <c r="H876" s="1291" t="n"/>
      <c r="I876" s="1292">
        <f>IFERROR(INDEX('Price Change - non Flash'!C:C,MATCH('Included-Excluded EANs - GWP'!H876,'Price Change - non Flash'!B:B,0)),"")</f>
        <v/>
      </c>
      <c r="J876" s="1292">
        <f>IFERROR(INDEX('Price Change - non Flash'!D:D,MATCH('Included-Excluded EANs - GWP'!H876,'Price Change - non Flash'!B:B,0)),"")</f>
        <v/>
      </c>
      <c r="K876" s="1292">
        <f>IFERROR(INDEX('Price Change - non Flash'!E:E,MATCH('Included-Excluded EANs - GWP'!H876,'Price Change - non Flash'!B:B,0)),"")</f>
        <v/>
      </c>
    </row>
    <row r="877" ht="15.6" customHeight="1" s="1659">
      <c r="G877" s="1290" t="n"/>
      <c r="H877" s="1291" t="n"/>
      <c r="I877" s="1292">
        <f>IFERROR(INDEX('Price Change - non Flash'!C:C,MATCH('Included-Excluded EANs - GWP'!H877,'Price Change - non Flash'!B:B,0)),"")</f>
        <v/>
      </c>
      <c r="J877" s="1292">
        <f>IFERROR(INDEX('Price Change - non Flash'!D:D,MATCH('Included-Excluded EANs - GWP'!H877,'Price Change - non Flash'!B:B,0)),"")</f>
        <v/>
      </c>
      <c r="K877" s="1292">
        <f>IFERROR(INDEX('Price Change - non Flash'!E:E,MATCH('Included-Excluded EANs - GWP'!H877,'Price Change - non Flash'!B:B,0)),"")</f>
        <v/>
      </c>
    </row>
    <row r="878" ht="15.6" customHeight="1" s="1659">
      <c r="G878" s="1290" t="n"/>
      <c r="H878" s="1291" t="n"/>
      <c r="I878" s="1292">
        <f>IFERROR(INDEX('Price Change - non Flash'!C:C,MATCH('Included-Excluded EANs - GWP'!H878,'Price Change - non Flash'!B:B,0)),"")</f>
        <v/>
      </c>
      <c r="J878" s="1292">
        <f>IFERROR(INDEX('Price Change - non Flash'!D:D,MATCH('Included-Excluded EANs - GWP'!H878,'Price Change - non Flash'!B:B,0)),"")</f>
        <v/>
      </c>
      <c r="K878" s="1292">
        <f>IFERROR(INDEX('Price Change - non Flash'!E:E,MATCH('Included-Excluded EANs - GWP'!H878,'Price Change - non Flash'!B:B,0)),"")</f>
        <v/>
      </c>
    </row>
    <row r="879" ht="15.6" customHeight="1" s="1659">
      <c r="G879" s="1290" t="n"/>
      <c r="H879" s="1291" t="n"/>
      <c r="I879" s="1292">
        <f>IFERROR(INDEX('Price Change - non Flash'!C:C,MATCH('Included-Excluded EANs - GWP'!H879,'Price Change - non Flash'!B:B,0)),"")</f>
        <v/>
      </c>
      <c r="J879" s="1292">
        <f>IFERROR(INDEX('Price Change - non Flash'!D:D,MATCH('Included-Excluded EANs - GWP'!H879,'Price Change - non Flash'!B:B,0)),"")</f>
        <v/>
      </c>
      <c r="K879" s="1292">
        <f>IFERROR(INDEX('Price Change - non Flash'!E:E,MATCH('Included-Excluded EANs - GWP'!H879,'Price Change - non Flash'!B:B,0)),"")</f>
        <v/>
      </c>
    </row>
    <row r="880" ht="15.6" customHeight="1" s="1659">
      <c r="G880" s="1290" t="n"/>
      <c r="H880" s="1291" t="n"/>
      <c r="I880" s="1292">
        <f>IFERROR(INDEX('Price Change - non Flash'!C:C,MATCH('Included-Excluded EANs - GWP'!H880,'Price Change - non Flash'!B:B,0)),"")</f>
        <v/>
      </c>
      <c r="J880" s="1292">
        <f>IFERROR(INDEX('Price Change - non Flash'!D:D,MATCH('Included-Excluded EANs - GWP'!H880,'Price Change - non Flash'!B:B,0)),"")</f>
        <v/>
      </c>
      <c r="K880" s="1292">
        <f>IFERROR(INDEX('Price Change - non Flash'!E:E,MATCH('Included-Excluded EANs - GWP'!H880,'Price Change - non Flash'!B:B,0)),"")</f>
        <v/>
      </c>
    </row>
    <row r="881" ht="15.6" customHeight="1" s="1659">
      <c r="G881" s="1290" t="n"/>
      <c r="H881" s="1291" t="n"/>
      <c r="I881" s="1292">
        <f>IFERROR(INDEX('Price Change - non Flash'!C:C,MATCH('Included-Excluded EANs - GWP'!H881,'Price Change - non Flash'!B:B,0)),"")</f>
        <v/>
      </c>
      <c r="J881" s="1292">
        <f>IFERROR(INDEX('Price Change - non Flash'!D:D,MATCH('Included-Excluded EANs - GWP'!H881,'Price Change - non Flash'!B:B,0)),"")</f>
        <v/>
      </c>
      <c r="K881" s="1292">
        <f>IFERROR(INDEX('Price Change - non Flash'!E:E,MATCH('Included-Excluded EANs - GWP'!H881,'Price Change - non Flash'!B:B,0)),"")</f>
        <v/>
      </c>
    </row>
    <row r="882" ht="15.6" customHeight="1" s="1659">
      <c r="G882" s="1290" t="n"/>
      <c r="H882" s="1291" t="n"/>
      <c r="I882" s="1292">
        <f>IFERROR(INDEX('Price Change - non Flash'!C:C,MATCH('Included-Excluded EANs - GWP'!H882,'Price Change - non Flash'!B:B,0)),"")</f>
        <v/>
      </c>
      <c r="J882" s="1292">
        <f>IFERROR(INDEX('Price Change - non Flash'!D:D,MATCH('Included-Excluded EANs - GWP'!H882,'Price Change - non Flash'!B:B,0)),"")</f>
        <v/>
      </c>
      <c r="K882" s="1292">
        <f>IFERROR(INDEX('Price Change - non Flash'!E:E,MATCH('Included-Excluded EANs - GWP'!H882,'Price Change - non Flash'!B:B,0)),"")</f>
        <v/>
      </c>
    </row>
    <row r="883" ht="15.6" customHeight="1" s="1659">
      <c r="G883" s="1290" t="n"/>
      <c r="H883" s="1291" t="n"/>
      <c r="I883" s="1292">
        <f>IFERROR(INDEX('Price Change - non Flash'!C:C,MATCH('Included-Excluded EANs - GWP'!H883,'Price Change - non Flash'!B:B,0)),"")</f>
        <v/>
      </c>
      <c r="J883" s="1292">
        <f>IFERROR(INDEX('Price Change - non Flash'!D:D,MATCH('Included-Excluded EANs - GWP'!H883,'Price Change - non Flash'!B:B,0)),"")</f>
        <v/>
      </c>
      <c r="K883" s="1292">
        <f>IFERROR(INDEX('Price Change - non Flash'!E:E,MATCH('Included-Excluded EANs - GWP'!H883,'Price Change - non Flash'!B:B,0)),"")</f>
        <v/>
      </c>
    </row>
    <row r="884" ht="15.6" customHeight="1" s="1659">
      <c r="G884" s="1290" t="n"/>
      <c r="H884" s="1291" t="n"/>
      <c r="I884" s="1292">
        <f>IFERROR(INDEX('Price Change - non Flash'!C:C,MATCH('Included-Excluded EANs - GWP'!H884,'Price Change - non Flash'!B:B,0)),"")</f>
        <v/>
      </c>
      <c r="J884" s="1292">
        <f>IFERROR(INDEX('Price Change - non Flash'!D:D,MATCH('Included-Excluded EANs - GWP'!H884,'Price Change - non Flash'!B:B,0)),"")</f>
        <v/>
      </c>
      <c r="K884" s="1292">
        <f>IFERROR(INDEX('Price Change - non Flash'!E:E,MATCH('Included-Excluded EANs - GWP'!H884,'Price Change - non Flash'!B:B,0)),"")</f>
        <v/>
      </c>
    </row>
    <row r="885" ht="15.6" customHeight="1" s="1659">
      <c r="G885" s="1290" t="n"/>
      <c r="H885" s="1291" t="n"/>
      <c r="I885" s="1292">
        <f>IFERROR(INDEX('Price Change - non Flash'!C:C,MATCH('Included-Excluded EANs - GWP'!H885,'Price Change - non Flash'!B:B,0)),"")</f>
        <v/>
      </c>
      <c r="J885" s="1292">
        <f>IFERROR(INDEX('Price Change - non Flash'!D:D,MATCH('Included-Excluded EANs - GWP'!H885,'Price Change - non Flash'!B:B,0)),"")</f>
        <v/>
      </c>
      <c r="K885" s="1292">
        <f>IFERROR(INDEX('Price Change - non Flash'!E:E,MATCH('Included-Excluded EANs - GWP'!H885,'Price Change - non Flash'!B:B,0)),"")</f>
        <v/>
      </c>
    </row>
    <row r="886" ht="15.6" customHeight="1" s="1659">
      <c r="G886" s="1290" t="n"/>
      <c r="H886" s="1291" t="n"/>
      <c r="I886" s="1292">
        <f>IFERROR(INDEX('Price Change - non Flash'!C:C,MATCH('Included-Excluded EANs - GWP'!H886,'Price Change - non Flash'!B:B,0)),"")</f>
        <v/>
      </c>
      <c r="J886" s="1292">
        <f>IFERROR(INDEX('Price Change - non Flash'!D:D,MATCH('Included-Excluded EANs - GWP'!H886,'Price Change - non Flash'!B:B,0)),"")</f>
        <v/>
      </c>
      <c r="K886" s="1292">
        <f>IFERROR(INDEX('Price Change - non Flash'!E:E,MATCH('Included-Excluded EANs - GWP'!H886,'Price Change - non Flash'!B:B,0)),"")</f>
        <v/>
      </c>
    </row>
    <row r="887" ht="15.6" customHeight="1" s="1659">
      <c r="G887" s="1290" t="n"/>
      <c r="H887" s="1291" t="n"/>
      <c r="I887" s="1292">
        <f>IFERROR(INDEX('Price Change - non Flash'!C:C,MATCH('Included-Excluded EANs - GWP'!H887,'Price Change - non Flash'!B:B,0)),"")</f>
        <v/>
      </c>
      <c r="J887" s="1292">
        <f>IFERROR(INDEX('Price Change - non Flash'!D:D,MATCH('Included-Excluded EANs - GWP'!H887,'Price Change - non Flash'!B:B,0)),"")</f>
        <v/>
      </c>
      <c r="K887" s="1292">
        <f>IFERROR(INDEX('Price Change - non Flash'!E:E,MATCH('Included-Excluded EANs - GWP'!H887,'Price Change - non Flash'!B:B,0)),"")</f>
        <v/>
      </c>
    </row>
    <row r="888" ht="15.6" customHeight="1" s="1659">
      <c r="G888" s="1290" t="n"/>
      <c r="H888" s="1291" t="n"/>
      <c r="I888" s="1292">
        <f>IFERROR(INDEX('Price Change - non Flash'!C:C,MATCH('Included-Excluded EANs - GWP'!H888,'Price Change - non Flash'!B:B,0)),"")</f>
        <v/>
      </c>
      <c r="J888" s="1292">
        <f>IFERROR(INDEX('Price Change - non Flash'!D:D,MATCH('Included-Excluded EANs - GWP'!H888,'Price Change - non Flash'!B:B,0)),"")</f>
        <v/>
      </c>
      <c r="K888" s="1292">
        <f>IFERROR(INDEX('Price Change - non Flash'!E:E,MATCH('Included-Excluded EANs - GWP'!H888,'Price Change - non Flash'!B:B,0)),"")</f>
        <v/>
      </c>
    </row>
    <row r="889" ht="15.6" customHeight="1" s="1659">
      <c r="G889" s="1290" t="n"/>
      <c r="H889" s="1291" t="n"/>
      <c r="I889" s="1292">
        <f>IFERROR(INDEX('Price Change - non Flash'!C:C,MATCH('Included-Excluded EANs - GWP'!H889,'Price Change - non Flash'!B:B,0)),"")</f>
        <v/>
      </c>
      <c r="J889" s="1292">
        <f>IFERROR(INDEX('Price Change - non Flash'!D:D,MATCH('Included-Excluded EANs - GWP'!H889,'Price Change - non Flash'!B:B,0)),"")</f>
        <v/>
      </c>
      <c r="K889" s="1292">
        <f>IFERROR(INDEX('Price Change - non Flash'!E:E,MATCH('Included-Excluded EANs - GWP'!H889,'Price Change - non Flash'!B:B,0)),"")</f>
        <v/>
      </c>
    </row>
    <row r="890" ht="15.6" customHeight="1" s="1659">
      <c r="G890" s="1290" t="n"/>
      <c r="H890" s="1291" t="n"/>
      <c r="I890" s="1292">
        <f>IFERROR(INDEX('Price Change - non Flash'!C:C,MATCH('Included-Excluded EANs - GWP'!H890,'Price Change - non Flash'!B:B,0)),"")</f>
        <v/>
      </c>
      <c r="J890" s="1292">
        <f>IFERROR(INDEX('Price Change - non Flash'!D:D,MATCH('Included-Excluded EANs - GWP'!H890,'Price Change - non Flash'!B:B,0)),"")</f>
        <v/>
      </c>
      <c r="K890" s="1292">
        <f>IFERROR(INDEX('Price Change - non Flash'!E:E,MATCH('Included-Excluded EANs - GWP'!H890,'Price Change - non Flash'!B:B,0)),"")</f>
        <v/>
      </c>
    </row>
    <row r="891" ht="15.6" customHeight="1" s="1659">
      <c r="G891" s="1290" t="n"/>
      <c r="H891" s="1291" t="n"/>
      <c r="I891" s="1292">
        <f>IFERROR(INDEX('Price Change - non Flash'!C:C,MATCH('Included-Excluded EANs - GWP'!H891,'Price Change - non Flash'!B:B,0)),"")</f>
        <v/>
      </c>
      <c r="J891" s="1292">
        <f>IFERROR(INDEX('Price Change - non Flash'!D:D,MATCH('Included-Excluded EANs - GWP'!H891,'Price Change - non Flash'!B:B,0)),"")</f>
        <v/>
      </c>
      <c r="K891" s="1292">
        <f>IFERROR(INDEX('Price Change - non Flash'!E:E,MATCH('Included-Excluded EANs - GWP'!H891,'Price Change - non Flash'!B:B,0)),"")</f>
        <v/>
      </c>
    </row>
    <row r="892" ht="15.6" customHeight="1" s="1659">
      <c r="G892" s="1290" t="n"/>
      <c r="H892" s="1291" t="n"/>
      <c r="I892" s="1292">
        <f>IFERROR(INDEX('Price Change - non Flash'!C:C,MATCH('Included-Excluded EANs - GWP'!H892,'Price Change - non Flash'!B:B,0)),"")</f>
        <v/>
      </c>
      <c r="J892" s="1292">
        <f>IFERROR(INDEX('Price Change - non Flash'!D:D,MATCH('Included-Excluded EANs - GWP'!H892,'Price Change - non Flash'!B:B,0)),"")</f>
        <v/>
      </c>
      <c r="K892" s="1292">
        <f>IFERROR(INDEX('Price Change - non Flash'!E:E,MATCH('Included-Excluded EANs - GWP'!H892,'Price Change - non Flash'!B:B,0)),"")</f>
        <v/>
      </c>
    </row>
    <row r="893" ht="15.6" customHeight="1" s="1659">
      <c r="G893" s="1290" t="n"/>
      <c r="H893" s="1291" t="n"/>
      <c r="I893" s="1292">
        <f>IFERROR(INDEX('Price Change - non Flash'!C:C,MATCH('Included-Excluded EANs - GWP'!H893,'Price Change - non Flash'!B:B,0)),"")</f>
        <v/>
      </c>
      <c r="J893" s="1292">
        <f>IFERROR(INDEX('Price Change - non Flash'!D:D,MATCH('Included-Excluded EANs - GWP'!H893,'Price Change - non Flash'!B:B,0)),"")</f>
        <v/>
      </c>
      <c r="K893" s="1292">
        <f>IFERROR(INDEX('Price Change - non Flash'!E:E,MATCH('Included-Excluded EANs - GWP'!H893,'Price Change - non Flash'!B:B,0)),"")</f>
        <v/>
      </c>
    </row>
    <row r="894" ht="15.6" customHeight="1" s="1659">
      <c r="G894" s="1290" t="n"/>
      <c r="H894" s="1291" t="n"/>
      <c r="I894" s="1292">
        <f>IFERROR(INDEX('Price Change - non Flash'!C:C,MATCH('Included-Excluded EANs - GWP'!H894,'Price Change - non Flash'!B:B,0)),"")</f>
        <v/>
      </c>
      <c r="J894" s="1292">
        <f>IFERROR(INDEX('Price Change - non Flash'!D:D,MATCH('Included-Excluded EANs - GWP'!H894,'Price Change - non Flash'!B:B,0)),"")</f>
        <v/>
      </c>
      <c r="K894" s="1292">
        <f>IFERROR(INDEX('Price Change - non Flash'!E:E,MATCH('Included-Excluded EANs - GWP'!H894,'Price Change - non Flash'!B:B,0)),"")</f>
        <v/>
      </c>
    </row>
    <row r="895" ht="15.6" customHeight="1" s="1659">
      <c r="G895" s="1290" t="n"/>
      <c r="H895" s="1291" t="n"/>
      <c r="I895" s="1292">
        <f>IFERROR(INDEX('Price Change - non Flash'!C:C,MATCH('Included-Excluded EANs - GWP'!H895,'Price Change - non Flash'!B:B,0)),"")</f>
        <v/>
      </c>
      <c r="J895" s="1292">
        <f>IFERROR(INDEX('Price Change - non Flash'!D:D,MATCH('Included-Excluded EANs - GWP'!H895,'Price Change - non Flash'!B:B,0)),"")</f>
        <v/>
      </c>
      <c r="K895" s="1292">
        <f>IFERROR(INDEX('Price Change - non Flash'!E:E,MATCH('Included-Excluded EANs - GWP'!H895,'Price Change - non Flash'!B:B,0)),"")</f>
        <v/>
      </c>
    </row>
    <row r="896" ht="15.6" customHeight="1" s="1659">
      <c r="G896" s="1290" t="n"/>
      <c r="H896" s="1291" t="n"/>
      <c r="I896" s="1292">
        <f>IFERROR(INDEX('Price Change - non Flash'!C:C,MATCH('Included-Excluded EANs - GWP'!H896,'Price Change - non Flash'!B:B,0)),"")</f>
        <v/>
      </c>
      <c r="J896" s="1292">
        <f>IFERROR(INDEX('Price Change - non Flash'!D:D,MATCH('Included-Excluded EANs - GWP'!H896,'Price Change - non Flash'!B:B,0)),"")</f>
        <v/>
      </c>
      <c r="K896" s="1292">
        <f>IFERROR(INDEX('Price Change - non Flash'!E:E,MATCH('Included-Excluded EANs - GWP'!H896,'Price Change - non Flash'!B:B,0)),"")</f>
        <v/>
      </c>
    </row>
    <row r="897" ht="15.6" customHeight="1" s="1659">
      <c r="G897" s="1290" t="n"/>
      <c r="H897" s="1291" t="n"/>
      <c r="I897" s="1292">
        <f>IFERROR(INDEX('Price Change - non Flash'!C:C,MATCH('Included-Excluded EANs - GWP'!H897,'Price Change - non Flash'!B:B,0)),"")</f>
        <v/>
      </c>
      <c r="J897" s="1292">
        <f>IFERROR(INDEX('Price Change - non Flash'!D:D,MATCH('Included-Excluded EANs - GWP'!H897,'Price Change - non Flash'!B:B,0)),"")</f>
        <v/>
      </c>
      <c r="K897" s="1292">
        <f>IFERROR(INDEX('Price Change - non Flash'!E:E,MATCH('Included-Excluded EANs - GWP'!H897,'Price Change - non Flash'!B:B,0)),"")</f>
        <v/>
      </c>
    </row>
    <row r="898" ht="15.6" customHeight="1" s="1659">
      <c r="G898" s="1290" t="n"/>
      <c r="H898" s="1291" t="n"/>
      <c r="I898" s="1292">
        <f>IFERROR(INDEX('Price Change - non Flash'!C:C,MATCH('Included-Excluded EANs - GWP'!H898,'Price Change - non Flash'!B:B,0)),"")</f>
        <v/>
      </c>
      <c r="J898" s="1292">
        <f>IFERROR(INDEX('Price Change - non Flash'!D:D,MATCH('Included-Excluded EANs - GWP'!H898,'Price Change - non Flash'!B:B,0)),"")</f>
        <v/>
      </c>
      <c r="K898" s="1292">
        <f>IFERROR(INDEX('Price Change - non Flash'!E:E,MATCH('Included-Excluded EANs - GWP'!H898,'Price Change - non Flash'!B:B,0)),"")</f>
        <v/>
      </c>
    </row>
    <row r="899" ht="15.6" customHeight="1" s="1659">
      <c r="G899" s="1290" t="n"/>
      <c r="H899" s="1291" t="n"/>
      <c r="I899" s="1292">
        <f>IFERROR(INDEX('Price Change - non Flash'!C:C,MATCH('Included-Excluded EANs - GWP'!H899,'Price Change - non Flash'!B:B,0)),"")</f>
        <v/>
      </c>
      <c r="J899" s="1292">
        <f>IFERROR(INDEX('Price Change - non Flash'!D:D,MATCH('Included-Excluded EANs - GWP'!H899,'Price Change - non Flash'!B:B,0)),"")</f>
        <v/>
      </c>
      <c r="K899" s="1292">
        <f>IFERROR(INDEX('Price Change - non Flash'!E:E,MATCH('Included-Excluded EANs - GWP'!H899,'Price Change - non Flash'!B:B,0)),"")</f>
        <v/>
      </c>
    </row>
    <row r="900" ht="15.6" customHeight="1" s="1659">
      <c r="G900" s="1290" t="n"/>
      <c r="H900" s="1291" t="n"/>
      <c r="I900" s="1292">
        <f>IFERROR(INDEX('Price Change - non Flash'!C:C,MATCH('Included-Excluded EANs - GWP'!H900,'Price Change - non Flash'!B:B,0)),"")</f>
        <v/>
      </c>
      <c r="J900" s="1292">
        <f>IFERROR(INDEX('Price Change - non Flash'!D:D,MATCH('Included-Excluded EANs - GWP'!H900,'Price Change - non Flash'!B:B,0)),"")</f>
        <v/>
      </c>
      <c r="K900" s="1292">
        <f>IFERROR(INDEX('Price Change - non Flash'!E:E,MATCH('Included-Excluded EANs - GWP'!H900,'Price Change - non Flash'!B:B,0)),"")</f>
        <v/>
      </c>
    </row>
    <row r="901" ht="15.6" customHeight="1" s="1659">
      <c r="G901" s="1290" t="n"/>
      <c r="H901" s="1291" t="n"/>
      <c r="I901" s="1292">
        <f>IFERROR(INDEX('Price Change - non Flash'!C:C,MATCH('Included-Excluded EANs - GWP'!H901,'Price Change - non Flash'!B:B,0)),"")</f>
        <v/>
      </c>
      <c r="J901" s="1292">
        <f>IFERROR(INDEX('Price Change - non Flash'!D:D,MATCH('Included-Excluded EANs - GWP'!H901,'Price Change - non Flash'!B:B,0)),"")</f>
        <v/>
      </c>
      <c r="K901" s="1292">
        <f>IFERROR(INDEX('Price Change - non Flash'!E:E,MATCH('Included-Excluded EANs - GWP'!H901,'Price Change - non Flash'!B:B,0)),"")</f>
        <v/>
      </c>
    </row>
    <row r="902" ht="15.6" customHeight="1" s="1659">
      <c r="G902" s="1290" t="n"/>
      <c r="H902" s="1291" t="n"/>
      <c r="I902" s="1292">
        <f>IFERROR(INDEX('Price Change - non Flash'!C:C,MATCH('Included-Excluded EANs - GWP'!H902,'Price Change - non Flash'!B:B,0)),"")</f>
        <v/>
      </c>
      <c r="J902" s="1292">
        <f>IFERROR(INDEX('Price Change - non Flash'!D:D,MATCH('Included-Excluded EANs - GWP'!H902,'Price Change - non Flash'!B:B,0)),"")</f>
        <v/>
      </c>
      <c r="K902" s="1292">
        <f>IFERROR(INDEX('Price Change - non Flash'!E:E,MATCH('Included-Excluded EANs - GWP'!H902,'Price Change - non Flash'!B:B,0)),"")</f>
        <v/>
      </c>
    </row>
    <row r="903" ht="15.6" customHeight="1" s="1659">
      <c r="G903" s="1290" t="n"/>
      <c r="H903" s="1291" t="n"/>
      <c r="I903" s="1292">
        <f>IFERROR(INDEX('Price Change - non Flash'!C:C,MATCH('Included-Excluded EANs - GWP'!H903,'Price Change - non Flash'!B:B,0)),"")</f>
        <v/>
      </c>
      <c r="J903" s="1292">
        <f>IFERROR(INDEX('Price Change - non Flash'!D:D,MATCH('Included-Excluded EANs - GWP'!H903,'Price Change - non Flash'!B:B,0)),"")</f>
        <v/>
      </c>
      <c r="K903" s="1292">
        <f>IFERROR(INDEX('Price Change - non Flash'!E:E,MATCH('Included-Excluded EANs - GWP'!H903,'Price Change - non Flash'!B:B,0)),"")</f>
        <v/>
      </c>
    </row>
    <row r="904" ht="15.6" customHeight="1" s="1659">
      <c r="G904" s="1290" t="n"/>
      <c r="H904" s="1291" t="n"/>
      <c r="I904" s="1292">
        <f>IFERROR(INDEX('Price Change - non Flash'!C:C,MATCH('Included-Excluded EANs - GWP'!H904,'Price Change - non Flash'!B:B,0)),"")</f>
        <v/>
      </c>
      <c r="J904" s="1292">
        <f>IFERROR(INDEX('Price Change - non Flash'!D:D,MATCH('Included-Excluded EANs - GWP'!H904,'Price Change - non Flash'!B:B,0)),"")</f>
        <v/>
      </c>
      <c r="K904" s="1292">
        <f>IFERROR(INDEX('Price Change - non Flash'!E:E,MATCH('Included-Excluded EANs - GWP'!H904,'Price Change - non Flash'!B:B,0)),"")</f>
        <v/>
      </c>
    </row>
    <row r="905" ht="15.6" customHeight="1" s="1659">
      <c r="G905" s="1290" t="n"/>
      <c r="H905" s="1291" t="n"/>
      <c r="I905" s="1292">
        <f>IFERROR(INDEX('Price Change - non Flash'!C:C,MATCH('Included-Excluded EANs - GWP'!H905,'Price Change - non Flash'!B:B,0)),"")</f>
        <v/>
      </c>
      <c r="J905" s="1292">
        <f>IFERROR(INDEX('Price Change - non Flash'!D:D,MATCH('Included-Excluded EANs - GWP'!H905,'Price Change - non Flash'!B:B,0)),"")</f>
        <v/>
      </c>
      <c r="K905" s="1292">
        <f>IFERROR(INDEX('Price Change - non Flash'!E:E,MATCH('Included-Excluded EANs - GWP'!H905,'Price Change - non Flash'!B:B,0)),"")</f>
        <v/>
      </c>
    </row>
    <row r="906" ht="15.6" customHeight="1" s="1659">
      <c r="G906" s="1290" t="n"/>
      <c r="H906" s="1291" t="n"/>
      <c r="I906" s="1292">
        <f>IFERROR(INDEX('Price Change - non Flash'!C:C,MATCH('Included-Excluded EANs - GWP'!H906,'Price Change - non Flash'!B:B,0)),"")</f>
        <v/>
      </c>
      <c r="J906" s="1292">
        <f>IFERROR(INDEX('Price Change - non Flash'!D:D,MATCH('Included-Excluded EANs - GWP'!H906,'Price Change - non Flash'!B:B,0)),"")</f>
        <v/>
      </c>
      <c r="K906" s="1292">
        <f>IFERROR(INDEX('Price Change - non Flash'!E:E,MATCH('Included-Excluded EANs - GWP'!H906,'Price Change - non Flash'!B:B,0)),"")</f>
        <v/>
      </c>
    </row>
    <row r="907" ht="15.6" customHeight="1" s="1659">
      <c r="G907" s="1290" t="n"/>
      <c r="H907" s="1291" t="n"/>
      <c r="I907" s="1292">
        <f>IFERROR(INDEX('Price Change - non Flash'!C:C,MATCH('Included-Excluded EANs - GWP'!H907,'Price Change - non Flash'!B:B,0)),"")</f>
        <v/>
      </c>
      <c r="J907" s="1292">
        <f>IFERROR(INDEX('Price Change - non Flash'!D:D,MATCH('Included-Excluded EANs - GWP'!H907,'Price Change - non Flash'!B:B,0)),"")</f>
        <v/>
      </c>
      <c r="K907" s="1292">
        <f>IFERROR(INDEX('Price Change - non Flash'!E:E,MATCH('Included-Excluded EANs - GWP'!H907,'Price Change - non Flash'!B:B,0)),"")</f>
        <v/>
      </c>
    </row>
    <row r="908" ht="15.6" customHeight="1" s="1659">
      <c r="G908" s="1290" t="n"/>
      <c r="H908" s="1291" t="n"/>
      <c r="I908" s="1292">
        <f>IFERROR(INDEX('Price Change - non Flash'!C:C,MATCH('Included-Excluded EANs - GWP'!H908,'Price Change - non Flash'!B:B,0)),"")</f>
        <v/>
      </c>
      <c r="J908" s="1292">
        <f>IFERROR(INDEX('Price Change - non Flash'!D:D,MATCH('Included-Excluded EANs - GWP'!H908,'Price Change - non Flash'!B:B,0)),"")</f>
        <v/>
      </c>
      <c r="K908" s="1292">
        <f>IFERROR(INDEX('Price Change - non Flash'!E:E,MATCH('Included-Excluded EANs - GWP'!H908,'Price Change - non Flash'!B:B,0)),"")</f>
        <v/>
      </c>
    </row>
    <row r="909" ht="15.6" customHeight="1" s="1659">
      <c r="G909" s="1290" t="n"/>
      <c r="H909" s="1291" t="n"/>
      <c r="I909" s="1292">
        <f>IFERROR(INDEX('Price Change - non Flash'!C:C,MATCH('Included-Excluded EANs - GWP'!H909,'Price Change - non Flash'!B:B,0)),"")</f>
        <v/>
      </c>
      <c r="J909" s="1292">
        <f>IFERROR(INDEX('Price Change - non Flash'!D:D,MATCH('Included-Excluded EANs - GWP'!H909,'Price Change - non Flash'!B:B,0)),"")</f>
        <v/>
      </c>
      <c r="K909" s="1292">
        <f>IFERROR(INDEX('Price Change - non Flash'!E:E,MATCH('Included-Excluded EANs - GWP'!H909,'Price Change - non Flash'!B:B,0)),"")</f>
        <v/>
      </c>
    </row>
    <row r="910" ht="15.6" customHeight="1" s="1659">
      <c r="G910" s="1290" t="n"/>
      <c r="H910" s="1291" t="n"/>
      <c r="I910" s="1292">
        <f>IFERROR(INDEX('Price Change - non Flash'!C:C,MATCH('Included-Excluded EANs - GWP'!H910,'Price Change - non Flash'!B:B,0)),"")</f>
        <v/>
      </c>
      <c r="J910" s="1292">
        <f>IFERROR(INDEX('Price Change - non Flash'!D:D,MATCH('Included-Excluded EANs - GWP'!H910,'Price Change - non Flash'!B:B,0)),"")</f>
        <v/>
      </c>
      <c r="K910" s="1292">
        <f>IFERROR(INDEX('Price Change - non Flash'!E:E,MATCH('Included-Excluded EANs - GWP'!H910,'Price Change - non Flash'!B:B,0)),"")</f>
        <v/>
      </c>
    </row>
    <row r="911" ht="15.6" customHeight="1" s="1659">
      <c r="G911" s="1290" t="n"/>
      <c r="H911" s="1291" t="n"/>
      <c r="I911" s="1292">
        <f>IFERROR(INDEX('Price Change - non Flash'!C:C,MATCH('Included-Excluded EANs - GWP'!H911,'Price Change - non Flash'!B:B,0)),"")</f>
        <v/>
      </c>
      <c r="J911" s="1292">
        <f>IFERROR(INDEX('Price Change - non Flash'!D:D,MATCH('Included-Excluded EANs - GWP'!H911,'Price Change - non Flash'!B:B,0)),"")</f>
        <v/>
      </c>
      <c r="K911" s="1292">
        <f>IFERROR(INDEX('Price Change - non Flash'!E:E,MATCH('Included-Excluded EANs - GWP'!H911,'Price Change - non Flash'!B:B,0)),"")</f>
        <v/>
      </c>
    </row>
    <row r="912" ht="15.6" customHeight="1" s="1659">
      <c r="G912" s="1290" t="n"/>
      <c r="H912" s="1291" t="n"/>
      <c r="I912" s="1292">
        <f>IFERROR(INDEX('Price Change - non Flash'!C:C,MATCH('Included-Excluded EANs - GWP'!H912,'Price Change - non Flash'!B:B,0)),"")</f>
        <v/>
      </c>
      <c r="J912" s="1292">
        <f>IFERROR(INDEX('Price Change - non Flash'!D:D,MATCH('Included-Excluded EANs - GWP'!H912,'Price Change - non Flash'!B:B,0)),"")</f>
        <v/>
      </c>
      <c r="K912" s="1292">
        <f>IFERROR(INDEX('Price Change - non Flash'!E:E,MATCH('Included-Excluded EANs - GWP'!H912,'Price Change - non Flash'!B:B,0)),"")</f>
        <v/>
      </c>
    </row>
    <row r="913" ht="15.6" customHeight="1" s="1659">
      <c r="G913" s="1290" t="n"/>
      <c r="H913" s="1291" t="n"/>
      <c r="I913" s="1292">
        <f>IFERROR(INDEX('Price Change - non Flash'!C:C,MATCH('Included-Excluded EANs - GWP'!H913,'Price Change - non Flash'!B:B,0)),"")</f>
        <v/>
      </c>
      <c r="J913" s="1292">
        <f>IFERROR(INDEX('Price Change - non Flash'!D:D,MATCH('Included-Excluded EANs - GWP'!H913,'Price Change - non Flash'!B:B,0)),"")</f>
        <v/>
      </c>
      <c r="K913" s="1292">
        <f>IFERROR(INDEX('Price Change - non Flash'!E:E,MATCH('Included-Excluded EANs - GWP'!H913,'Price Change - non Flash'!B:B,0)),"")</f>
        <v/>
      </c>
    </row>
    <row r="914" ht="15.6" customHeight="1" s="1659">
      <c r="G914" s="1290" t="n"/>
      <c r="H914" s="1291" t="n"/>
      <c r="I914" s="1292">
        <f>IFERROR(INDEX('Price Change - non Flash'!C:C,MATCH('Included-Excluded EANs - GWP'!H914,'Price Change - non Flash'!B:B,0)),"")</f>
        <v/>
      </c>
      <c r="J914" s="1292">
        <f>IFERROR(INDEX('Price Change - non Flash'!D:D,MATCH('Included-Excluded EANs - GWP'!H914,'Price Change - non Flash'!B:B,0)),"")</f>
        <v/>
      </c>
      <c r="K914" s="1292">
        <f>IFERROR(INDEX('Price Change - non Flash'!E:E,MATCH('Included-Excluded EANs - GWP'!H914,'Price Change - non Flash'!B:B,0)),"")</f>
        <v/>
      </c>
    </row>
    <row r="915" ht="15.6" customHeight="1" s="1659">
      <c r="G915" s="1290" t="n"/>
      <c r="H915" s="1291" t="n"/>
      <c r="I915" s="1292">
        <f>IFERROR(INDEX('Price Change - non Flash'!C:C,MATCH('Included-Excluded EANs - GWP'!H915,'Price Change - non Flash'!B:B,0)),"")</f>
        <v/>
      </c>
      <c r="J915" s="1292">
        <f>IFERROR(INDEX('Price Change - non Flash'!D:D,MATCH('Included-Excluded EANs - GWP'!H915,'Price Change - non Flash'!B:B,0)),"")</f>
        <v/>
      </c>
      <c r="K915" s="1292">
        <f>IFERROR(INDEX('Price Change - non Flash'!E:E,MATCH('Included-Excluded EANs - GWP'!H915,'Price Change - non Flash'!B:B,0)),"")</f>
        <v/>
      </c>
    </row>
    <row r="916" ht="15.6" customHeight="1" s="1659">
      <c r="G916" s="1290" t="n"/>
      <c r="H916" s="1291" t="n"/>
      <c r="I916" s="1292">
        <f>IFERROR(INDEX('Price Change - non Flash'!C:C,MATCH('Included-Excluded EANs - GWP'!H916,'Price Change - non Flash'!B:B,0)),"")</f>
        <v/>
      </c>
      <c r="J916" s="1292">
        <f>IFERROR(INDEX('Price Change - non Flash'!D:D,MATCH('Included-Excluded EANs - GWP'!H916,'Price Change - non Flash'!B:B,0)),"")</f>
        <v/>
      </c>
      <c r="K916" s="1292">
        <f>IFERROR(INDEX('Price Change - non Flash'!E:E,MATCH('Included-Excluded EANs - GWP'!H916,'Price Change - non Flash'!B:B,0)),"")</f>
        <v/>
      </c>
    </row>
    <row r="917" ht="15.6" customHeight="1" s="1659">
      <c r="G917" s="1290" t="n"/>
      <c r="H917" s="1291" t="n"/>
      <c r="I917" s="1292">
        <f>IFERROR(INDEX('Price Change - non Flash'!C:C,MATCH('Included-Excluded EANs - GWP'!H917,'Price Change - non Flash'!B:B,0)),"")</f>
        <v/>
      </c>
      <c r="J917" s="1292">
        <f>IFERROR(INDEX('Price Change - non Flash'!D:D,MATCH('Included-Excluded EANs - GWP'!H917,'Price Change - non Flash'!B:B,0)),"")</f>
        <v/>
      </c>
      <c r="K917" s="1292">
        <f>IFERROR(INDEX('Price Change - non Flash'!E:E,MATCH('Included-Excluded EANs - GWP'!H917,'Price Change - non Flash'!B:B,0)),"")</f>
        <v/>
      </c>
    </row>
    <row r="918" ht="15.6" customHeight="1" s="1659">
      <c r="G918" s="1290" t="n"/>
      <c r="H918" s="1291" t="n"/>
      <c r="I918" s="1292">
        <f>IFERROR(INDEX('Price Change - non Flash'!C:C,MATCH('Included-Excluded EANs - GWP'!H918,'Price Change - non Flash'!B:B,0)),"")</f>
        <v/>
      </c>
      <c r="J918" s="1292">
        <f>IFERROR(INDEX('Price Change - non Flash'!D:D,MATCH('Included-Excluded EANs - GWP'!H918,'Price Change - non Flash'!B:B,0)),"")</f>
        <v/>
      </c>
      <c r="K918" s="1292">
        <f>IFERROR(INDEX('Price Change - non Flash'!E:E,MATCH('Included-Excluded EANs - GWP'!H918,'Price Change - non Flash'!B:B,0)),"")</f>
        <v/>
      </c>
    </row>
    <row r="919" ht="15.6" customHeight="1" s="1659">
      <c r="G919" s="1290" t="n"/>
      <c r="H919" s="1291" t="n"/>
      <c r="I919" s="1292">
        <f>IFERROR(INDEX('Price Change - non Flash'!C:C,MATCH('Included-Excluded EANs - GWP'!H919,'Price Change - non Flash'!B:B,0)),"")</f>
        <v/>
      </c>
      <c r="J919" s="1292">
        <f>IFERROR(INDEX('Price Change - non Flash'!D:D,MATCH('Included-Excluded EANs - GWP'!H919,'Price Change - non Flash'!B:B,0)),"")</f>
        <v/>
      </c>
      <c r="K919" s="1292">
        <f>IFERROR(INDEX('Price Change - non Flash'!E:E,MATCH('Included-Excluded EANs - GWP'!H919,'Price Change - non Flash'!B:B,0)),"")</f>
        <v/>
      </c>
    </row>
    <row r="920" ht="15.6" customHeight="1" s="1659">
      <c r="G920" s="1290" t="n"/>
      <c r="H920" s="1291" t="n"/>
      <c r="I920" s="1292">
        <f>IFERROR(INDEX('Price Change - non Flash'!C:C,MATCH('Included-Excluded EANs - GWP'!H920,'Price Change - non Flash'!B:B,0)),"")</f>
        <v/>
      </c>
      <c r="J920" s="1292">
        <f>IFERROR(INDEX('Price Change - non Flash'!D:D,MATCH('Included-Excluded EANs - GWP'!H920,'Price Change - non Flash'!B:B,0)),"")</f>
        <v/>
      </c>
      <c r="K920" s="1292">
        <f>IFERROR(INDEX('Price Change - non Flash'!E:E,MATCH('Included-Excluded EANs - GWP'!H920,'Price Change - non Flash'!B:B,0)),"")</f>
        <v/>
      </c>
    </row>
    <row r="921" ht="15.6" customHeight="1" s="1659">
      <c r="G921" s="1290" t="n"/>
      <c r="H921" s="1291" t="n"/>
      <c r="I921" s="1292">
        <f>IFERROR(INDEX('Price Change - non Flash'!C:C,MATCH('Included-Excluded EANs - GWP'!H921,'Price Change - non Flash'!B:B,0)),"")</f>
        <v/>
      </c>
      <c r="J921" s="1292">
        <f>IFERROR(INDEX('Price Change - non Flash'!D:D,MATCH('Included-Excluded EANs - GWP'!H921,'Price Change - non Flash'!B:B,0)),"")</f>
        <v/>
      </c>
      <c r="K921" s="1292">
        <f>IFERROR(INDEX('Price Change - non Flash'!E:E,MATCH('Included-Excluded EANs - GWP'!H921,'Price Change - non Flash'!B:B,0)),"")</f>
        <v/>
      </c>
    </row>
    <row r="922" ht="15.6" customHeight="1" s="1659">
      <c r="G922" s="1290" t="n"/>
      <c r="H922" s="1291" t="n"/>
      <c r="I922" s="1292">
        <f>IFERROR(INDEX('Price Change - non Flash'!C:C,MATCH('Included-Excluded EANs - GWP'!H922,'Price Change - non Flash'!B:B,0)),"")</f>
        <v/>
      </c>
      <c r="J922" s="1292">
        <f>IFERROR(INDEX('Price Change - non Flash'!D:D,MATCH('Included-Excluded EANs - GWP'!H922,'Price Change - non Flash'!B:B,0)),"")</f>
        <v/>
      </c>
      <c r="K922" s="1292">
        <f>IFERROR(INDEX('Price Change - non Flash'!E:E,MATCH('Included-Excluded EANs - GWP'!H922,'Price Change - non Flash'!B:B,0)),"")</f>
        <v/>
      </c>
    </row>
    <row r="923" ht="15.6" customHeight="1" s="1659">
      <c r="G923" s="1290" t="n"/>
      <c r="H923" s="1291" t="n"/>
      <c r="I923" s="1292">
        <f>IFERROR(INDEX('Price Change - non Flash'!C:C,MATCH('Included-Excluded EANs - GWP'!H923,'Price Change - non Flash'!B:B,0)),"")</f>
        <v/>
      </c>
      <c r="J923" s="1292">
        <f>IFERROR(INDEX('Price Change - non Flash'!D:D,MATCH('Included-Excluded EANs - GWP'!H923,'Price Change - non Flash'!B:B,0)),"")</f>
        <v/>
      </c>
      <c r="K923" s="1292">
        <f>IFERROR(INDEX('Price Change - non Flash'!E:E,MATCH('Included-Excluded EANs - GWP'!H923,'Price Change - non Flash'!B:B,0)),"")</f>
        <v/>
      </c>
    </row>
    <row r="924" ht="15.6" customHeight="1" s="1659">
      <c r="G924" s="1290" t="n"/>
      <c r="H924" s="1291" t="n"/>
      <c r="I924" s="1292">
        <f>IFERROR(INDEX('Price Change - non Flash'!C:C,MATCH('Included-Excluded EANs - GWP'!H924,'Price Change - non Flash'!B:B,0)),"")</f>
        <v/>
      </c>
      <c r="J924" s="1292">
        <f>IFERROR(INDEX('Price Change - non Flash'!D:D,MATCH('Included-Excluded EANs - GWP'!H924,'Price Change - non Flash'!B:B,0)),"")</f>
        <v/>
      </c>
      <c r="K924" s="1292">
        <f>IFERROR(INDEX('Price Change - non Flash'!E:E,MATCH('Included-Excluded EANs - GWP'!H924,'Price Change - non Flash'!B:B,0)),"")</f>
        <v/>
      </c>
    </row>
    <row r="925" ht="15.6" customHeight="1" s="1659">
      <c r="G925" s="1290" t="n"/>
      <c r="H925" s="1291" t="n"/>
      <c r="I925" s="1292">
        <f>IFERROR(INDEX('Price Change - non Flash'!C:C,MATCH('Included-Excluded EANs - GWP'!H925,'Price Change - non Flash'!B:B,0)),"")</f>
        <v/>
      </c>
      <c r="J925" s="1292">
        <f>IFERROR(INDEX('Price Change - non Flash'!D:D,MATCH('Included-Excluded EANs - GWP'!H925,'Price Change - non Flash'!B:B,0)),"")</f>
        <v/>
      </c>
      <c r="K925" s="1292">
        <f>IFERROR(INDEX('Price Change - non Flash'!E:E,MATCH('Included-Excluded EANs - GWP'!H925,'Price Change - non Flash'!B:B,0)),"")</f>
        <v/>
      </c>
    </row>
    <row r="926" ht="15.6" customHeight="1" s="1659">
      <c r="G926" s="1290" t="n"/>
      <c r="H926" s="1291" t="n"/>
      <c r="I926" s="1292">
        <f>IFERROR(INDEX('Price Change - non Flash'!C:C,MATCH('Included-Excluded EANs - GWP'!H926,'Price Change - non Flash'!B:B,0)),"")</f>
        <v/>
      </c>
      <c r="J926" s="1292">
        <f>IFERROR(INDEX('Price Change - non Flash'!D:D,MATCH('Included-Excluded EANs - GWP'!H926,'Price Change - non Flash'!B:B,0)),"")</f>
        <v/>
      </c>
      <c r="K926" s="1292">
        <f>IFERROR(INDEX('Price Change - non Flash'!E:E,MATCH('Included-Excluded EANs - GWP'!H926,'Price Change - non Flash'!B:B,0)),"")</f>
        <v/>
      </c>
    </row>
    <row r="927" ht="15.6" customHeight="1" s="1659">
      <c r="G927" s="1290" t="n"/>
      <c r="H927" s="1291" t="n"/>
      <c r="I927" s="1292">
        <f>IFERROR(INDEX('Price Change - non Flash'!C:C,MATCH('Included-Excluded EANs - GWP'!H927,'Price Change - non Flash'!B:B,0)),"")</f>
        <v/>
      </c>
      <c r="J927" s="1292">
        <f>IFERROR(INDEX('Price Change - non Flash'!D:D,MATCH('Included-Excluded EANs - GWP'!H927,'Price Change - non Flash'!B:B,0)),"")</f>
        <v/>
      </c>
      <c r="K927" s="1292">
        <f>IFERROR(INDEX('Price Change - non Flash'!E:E,MATCH('Included-Excluded EANs - GWP'!H927,'Price Change - non Flash'!B:B,0)),"")</f>
        <v/>
      </c>
    </row>
    <row r="928" ht="15.6" customHeight="1" s="1659">
      <c r="G928" s="1290" t="n"/>
      <c r="H928" s="1291" t="n"/>
      <c r="I928" s="1292">
        <f>IFERROR(INDEX('Price Change - non Flash'!C:C,MATCH('Included-Excluded EANs - GWP'!H928,'Price Change - non Flash'!B:B,0)),"")</f>
        <v/>
      </c>
      <c r="J928" s="1292">
        <f>IFERROR(INDEX('Price Change - non Flash'!D:D,MATCH('Included-Excluded EANs - GWP'!H928,'Price Change - non Flash'!B:B,0)),"")</f>
        <v/>
      </c>
      <c r="K928" s="1292">
        <f>IFERROR(INDEX('Price Change - non Flash'!E:E,MATCH('Included-Excluded EANs - GWP'!H928,'Price Change - non Flash'!B:B,0)),"")</f>
        <v/>
      </c>
    </row>
    <row r="929" ht="15.6" customHeight="1" s="1659">
      <c r="G929" s="1290" t="n"/>
      <c r="H929" s="1291" t="n"/>
      <c r="I929" s="1292">
        <f>IFERROR(INDEX('Price Change - non Flash'!C:C,MATCH('Included-Excluded EANs - GWP'!H929,'Price Change - non Flash'!B:B,0)),"")</f>
        <v/>
      </c>
      <c r="J929" s="1292">
        <f>IFERROR(INDEX('Price Change - non Flash'!D:D,MATCH('Included-Excluded EANs - GWP'!H929,'Price Change - non Flash'!B:B,0)),"")</f>
        <v/>
      </c>
      <c r="K929" s="1292">
        <f>IFERROR(INDEX('Price Change - non Flash'!E:E,MATCH('Included-Excluded EANs - GWP'!H929,'Price Change - non Flash'!B:B,0)),"")</f>
        <v/>
      </c>
    </row>
    <row r="930" ht="15.6" customHeight="1" s="1659">
      <c r="G930" s="1290" t="n"/>
      <c r="H930" s="1291" t="n"/>
      <c r="I930" s="1292">
        <f>IFERROR(INDEX('Price Change - non Flash'!C:C,MATCH('Included-Excluded EANs - GWP'!H930,'Price Change - non Flash'!B:B,0)),"")</f>
        <v/>
      </c>
      <c r="J930" s="1292">
        <f>IFERROR(INDEX('Price Change - non Flash'!D:D,MATCH('Included-Excluded EANs - GWP'!H930,'Price Change - non Flash'!B:B,0)),"")</f>
        <v/>
      </c>
      <c r="K930" s="1292">
        <f>IFERROR(INDEX('Price Change - non Flash'!E:E,MATCH('Included-Excluded EANs - GWP'!H930,'Price Change - non Flash'!B:B,0)),"")</f>
        <v/>
      </c>
    </row>
    <row r="931" ht="15.6" customHeight="1" s="1659">
      <c r="G931" s="1290" t="n"/>
      <c r="H931" s="1291" t="n"/>
      <c r="I931" s="1292">
        <f>IFERROR(INDEX('Price Change - non Flash'!C:C,MATCH('Included-Excluded EANs - GWP'!H931,'Price Change - non Flash'!B:B,0)),"")</f>
        <v/>
      </c>
      <c r="J931" s="1292">
        <f>IFERROR(INDEX('Price Change - non Flash'!D:D,MATCH('Included-Excluded EANs - GWP'!H931,'Price Change - non Flash'!B:B,0)),"")</f>
        <v/>
      </c>
      <c r="K931" s="1292">
        <f>IFERROR(INDEX('Price Change - non Flash'!E:E,MATCH('Included-Excluded EANs - GWP'!H931,'Price Change - non Flash'!B:B,0)),"")</f>
        <v/>
      </c>
    </row>
    <row r="932" ht="15.6" customHeight="1" s="1659">
      <c r="G932" s="1290" t="n"/>
      <c r="H932" s="1291" t="n"/>
      <c r="I932" s="1292">
        <f>IFERROR(INDEX('Price Change - non Flash'!C:C,MATCH('Included-Excluded EANs - GWP'!H932,'Price Change - non Flash'!B:B,0)),"")</f>
        <v/>
      </c>
      <c r="J932" s="1292">
        <f>IFERROR(INDEX('Price Change - non Flash'!D:D,MATCH('Included-Excluded EANs - GWP'!H932,'Price Change - non Flash'!B:B,0)),"")</f>
        <v/>
      </c>
      <c r="K932" s="1292">
        <f>IFERROR(INDEX('Price Change - non Flash'!E:E,MATCH('Included-Excluded EANs - GWP'!H932,'Price Change - non Flash'!B:B,0)),"")</f>
        <v/>
      </c>
    </row>
    <row r="933" ht="15.6" customHeight="1" s="1659">
      <c r="G933" s="1290" t="n"/>
      <c r="H933" s="1291" t="n"/>
      <c r="I933" s="1292">
        <f>IFERROR(INDEX('Price Change - non Flash'!C:C,MATCH('Included-Excluded EANs - GWP'!H933,'Price Change - non Flash'!B:B,0)),"")</f>
        <v/>
      </c>
      <c r="J933" s="1292">
        <f>IFERROR(INDEX('Price Change - non Flash'!D:D,MATCH('Included-Excluded EANs - GWP'!H933,'Price Change - non Flash'!B:B,0)),"")</f>
        <v/>
      </c>
      <c r="K933" s="1292">
        <f>IFERROR(INDEX('Price Change - non Flash'!E:E,MATCH('Included-Excluded EANs - GWP'!H933,'Price Change - non Flash'!B:B,0)),"")</f>
        <v/>
      </c>
    </row>
    <row r="934" ht="15.6" customHeight="1" s="1659">
      <c r="G934" s="1290" t="n"/>
      <c r="H934" s="1291" t="n"/>
      <c r="I934" s="1292">
        <f>IFERROR(INDEX('Price Change - non Flash'!C:C,MATCH('Included-Excluded EANs - GWP'!H934,'Price Change - non Flash'!B:B,0)),"")</f>
        <v/>
      </c>
      <c r="J934" s="1292">
        <f>IFERROR(INDEX('Price Change - non Flash'!D:D,MATCH('Included-Excluded EANs - GWP'!H934,'Price Change - non Flash'!B:B,0)),"")</f>
        <v/>
      </c>
      <c r="K934" s="1292">
        <f>IFERROR(INDEX('Price Change - non Flash'!E:E,MATCH('Included-Excluded EANs - GWP'!H934,'Price Change - non Flash'!B:B,0)),"")</f>
        <v/>
      </c>
    </row>
    <row r="935" ht="15.6" customHeight="1" s="1659">
      <c r="G935" s="1290" t="n"/>
      <c r="H935" s="1291" t="n"/>
      <c r="I935" s="1292">
        <f>IFERROR(INDEX('Price Change - non Flash'!C:C,MATCH('Included-Excluded EANs - GWP'!H935,'Price Change - non Flash'!B:B,0)),"")</f>
        <v/>
      </c>
      <c r="J935" s="1292">
        <f>IFERROR(INDEX('Price Change - non Flash'!D:D,MATCH('Included-Excluded EANs - GWP'!H935,'Price Change - non Flash'!B:B,0)),"")</f>
        <v/>
      </c>
      <c r="K935" s="1292">
        <f>IFERROR(INDEX('Price Change - non Flash'!E:E,MATCH('Included-Excluded EANs - GWP'!H935,'Price Change - non Flash'!B:B,0)),"")</f>
        <v/>
      </c>
    </row>
    <row r="936" ht="15.6" customHeight="1" s="1659">
      <c r="G936" s="1290" t="n"/>
      <c r="H936" s="1291" t="n"/>
      <c r="I936" s="1292">
        <f>IFERROR(INDEX('Price Change - non Flash'!C:C,MATCH('Included-Excluded EANs - GWP'!H936,'Price Change - non Flash'!B:B,0)),"")</f>
        <v/>
      </c>
      <c r="J936" s="1292">
        <f>IFERROR(INDEX('Price Change - non Flash'!D:D,MATCH('Included-Excluded EANs - GWP'!H936,'Price Change - non Flash'!B:B,0)),"")</f>
        <v/>
      </c>
      <c r="K936" s="1292">
        <f>IFERROR(INDEX('Price Change - non Flash'!E:E,MATCH('Included-Excluded EANs - GWP'!H936,'Price Change - non Flash'!B:B,0)),"")</f>
        <v/>
      </c>
    </row>
    <row r="937" ht="15.6" customHeight="1" s="1659">
      <c r="G937" s="1290" t="n"/>
      <c r="H937" s="1291" t="n"/>
      <c r="I937" s="1292">
        <f>IFERROR(INDEX('Price Change - non Flash'!C:C,MATCH('Included-Excluded EANs - GWP'!H937,'Price Change - non Flash'!B:B,0)),"")</f>
        <v/>
      </c>
      <c r="J937" s="1292">
        <f>IFERROR(INDEX('Price Change - non Flash'!D:D,MATCH('Included-Excluded EANs - GWP'!H937,'Price Change - non Flash'!B:B,0)),"")</f>
        <v/>
      </c>
      <c r="K937" s="1292">
        <f>IFERROR(INDEX('Price Change - non Flash'!E:E,MATCH('Included-Excluded EANs - GWP'!H937,'Price Change - non Flash'!B:B,0)),"")</f>
        <v/>
      </c>
    </row>
    <row r="938" ht="15.6" customHeight="1" s="1659">
      <c r="G938" s="1290" t="n"/>
      <c r="H938" s="1291" t="n"/>
      <c r="I938" s="1292">
        <f>IFERROR(INDEX('Price Change - non Flash'!C:C,MATCH('Included-Excluded EANs - GWP'!H938,'Price Change - non Flash'!B:B,0)),"")</f>
        <v/>
      </c>
      <c r="J938" s="1292">
        <f>IFERROR(INDEX('Price Change - non Flash'!D:D,MATCH('Included-Excluded EANs - GWP'!H938,'Price Change - non Flash'!B:B,0)),"")</f>
        <v/>
      </c>
      <c r="K938" s="1292">
        <f>IFERROR(INDEX('Price Change - non Flash'!E:E,MATCH('Included-Excluded EANs - GWP'!H938,'Price Change - non Flash'!B:B,0)),"")</f>
        <v/>
      </c>
    </row>
    <row r="939" ht="15.6" customHeight="1" s="1659">
      <c r="G939" s="1290" t="n"/>
      <c r="H939" s="1291" t="n"/>
      <c r="I939" s="1292">
        <f>IFERROR(INDEX('Price Change - non Flash'!C:C,MATCH('Included-Excluded EANs - GWP'!H939,'Price Change - non Flash'!B:B,0)),"")</f>
        <v/>
      </c>
      <c r="J939" s="1292">
        <f>IFERROR(INDEX('Price Change - non Flash'!D:D,MATCH('Included-Excluded EANs - GWP'!H939,'Price Change - non Flash'!B:B,0)),"")</f>
        <v/>
      </c>
      <c r="K939" s="1292">
        <f>IFERROR(INDEX('Price Change - non Flash'!E:E,MATCH('Included-Excluded EANs - GWP'!H939,'Price Change - non Flash'!B:B,0)),"")</f>
        <v/>
      </c>
    </row>
    <row r="940" ht="15.6" customHeight="1" s="1659">
      <c r="G940" s="1290" t="n"/>
      <c r="H940" s="1291" t="n"/>
      <c r="I940" s="1292">
        <f>IFERROR(INDEX('Price Change - non Flash'!C:C,MATCH('Included-Excluded EANs - GWP'!H940,'Price Change - non Flash'!B:B,0)),"")</f>
        <v/>
      </c>
      <c r="J940" s="1292">
        <f>IFERROR(INDEX('Price Change - non Flash'!D:D,MATCH('Included-Excluded EANs - GWP'!H940,'Price Change - non Flash'!B:B,0)),"")</f>
        <v/>
      </c>
      <c r="K940" s="1292">
        <f>IFERROR(INDEX('Price Change - non Flash'!E:E,MATCH('Included-Excluded EANs - GWP'!H940,'Price Change - non Flash'!B:B,0)),"")</f>
        <v/>
      </c>
    </row>
    <row r="941" ht="15.6" customHeight="1" s="1659">
      <c r="G941" s="1290" t="n"/>
      <c r="H941" s="1291" t="n"/>
      <c r="I941" s="1292">
        <f>IFERROR(INDEX('Price Change - non Flash'!C:C,MATCH('Included-Excluded EANs - GWP'!H941,'Price Change - non Flash'!B:B,0)),"")</f>
        <v/>
      </c>
      <c r="J941" s="1292">
        <f>IFERROR(INDEX('Price Change - non Flash'!D:D,MATCH('Included-Excluded EANs - GWP'!H941,'Price Change - non Flash'!B:B,0)),"")</f>
        <v/>
      </c>
      <c r="K941" s="1292">
        <f>IFERROR(INDEX('Price Change - non Flash'!E:E,MATCH('Included-Excluded EANs - GWP'!H941,'Price Change - non Flash'!B:B,0)),"")</f>
        <v/>
      </c>
    </row>
    <row r="942" ht="15.6" customHeight="1" s="1659">
      <c r="G942" s="1290" t="n"/>
      <c r="H942" s="1291" t="n"/>
      <c r="I942" s="1292">
        <f>IFERROR(INDEX('Price Change - non Flash'!C:C,MATCH('Included-Excluded EANs - GWP'!H942,'Price Change - non Flash'!B:B,0)),"")</f>
        <v/>
      </c>
      <c r="J942" s="1292">
        <f>IFERROR(INDEX('Price Change - non Flash'!D:D,MATCH('Included-Excluded EANs - GWP'!H942,'Price Change - non Flash'!B:B,0)),"")</f>
        <v/>
      </c>
      <c r="K942" s="1292">
        <f>IFERROR(INDEX('Price Change - non Flash'!E:E,MATCH('Included-Excluded EANs - GWP'!H942,'Price Change - non Flash'!B:B,0)),"")</f>
        <v/>
      </c>
    </row>
    <row r="943" ht="15.6" customHeight="1" s="1659">
      <c r="G943" s="1290" t="n"/>
      <c r="H943" s="1291" t="n"/>
      <c r="I943" s="1292">
        <f>IFERROR(INDEX('Price Change - non Flash'!C:C,MATCH('Included-Excluded EANs - GWP'!H943,'Price Change - non Flash'!B:B,0)),"")</f>
        <v/>
      </c>
      <c r="J943" s="1292">
        <f>IFERROR(INDEX('Price Change - non Flash'!D:D,MATCH('Included-Excluded EANs - GWP'!H943,'Price Change - non Flash'!B:B,0)),"")</f>
        <v/>
      </c>
      <c r="K943" s="1292">
        <f>IFERROR(INDEX('Price Change - non Flash'!E:E,MATCH('Included-Excluded EANs - GWP'!H943,'Price Change - non Flash'!B:B,0)),"")</f>
        <v/>
      </c>
    </row>
    <row r="944" ht="15.6" customHeight="1" s="1659">
      <c r="G944" s="1290" t="n"/>
      <c r="H944" s="1291" t="n"/>
      <c r="I944" s="1292">
        <f>IFERROR(INDEX('Price Change - non Flash'!C:C,MATCH('Included-Excluded EANs - GWP'!H944,'Price Change - non Flash'!B:B,0)),"")</f>
        <v/>
      </c>
      <c r="J944" s="1292">
        <f>IFERROR(INDEX('Price Change - non Flash'!D:D,MATCH('Included-Excluded EANs - GWP'!H944,'Price Change - non Flash'!B:B,0)),"")</f>
        <v/>
      </c>
      <c r="K944" s="1292">
        <f>IFERROR(INDEX('Price Change - non Flash'!E:E,MATCH('Included-Excluded EANs - GWP'!H944,'Price Change - non Flash'!B:B,0)),"")</f>
        <v/>
      </c>
    </row>
    <row r="945" ht="15.6" customHeight="1" s="1659">
      <c r="G945" s="1290" t="n"/>
      <c r="H945" s="1291" t="n"/>
      <c r="I945" s="1292">
        <f>IFERROR(INDEX('Price Change - non Flash'!C:C,MATCH('Included-Excluded EANs - GWP'!H945,'Price Change - non Flash'!B:B,0)),"")</f>
        <v/>
      </c>
      <c r="J945" s="1292">
        <f>IFERROR(INDEX('Price Change - non Flash'!D:D,MATCH('Included-Excluded EANs - GWP'!H945,'Price Change - non Flash'!B:B,0)),"")</f>
        <v/>
      </c>
      <c r="K945" s="1292">
        <f>IFERROR(INDEX('Price Change - non Flash'!E:E,MATCH('Included-Excluded EANs - GWP'!H945,'Price Change - non Flash'!B:B,0)),"")</f>
        <v/>
      </c>
    </row>
    <row r="946" ht="15.6" customHeight="1" s="1659">
      <c r="G946" s="1290" t="n"/>
      <c r="H946" s="1291" t="n"/>
      <c r="I946" s="1292">
        <f>IFERROR(INDEX('Price Change - non Flash'!C:C,MATCH('Included-Excluded EANs - GWP'!H946,'Price Change - non Flash'!B:B,0)),"")</f>
        <v/>
      </c>
      <c r="J946" s="1292">
        <f>IFERROR(INDEX('Price Change - non Flash'!D:D,MATCH('Included-Excluded EANs - GWP'!H946,'Price Change - non Flash'!B:B,0)),"")</f>
        <v/>
      </c>
      <c r="K946" s="1292">
        <f>IFERROR(INDEX('Price Change - non Flash'!E:E,MATCH('Included-Excluded EANs - GWP'!H946,'Price Change - non Flash'!B:B,0)),"")</f>
        <v/>
      </c>
    </row>
    <row r="947" ht="15.6" customHeight="1" s="1659">
      <c r="G947" s="1290" t="n"/>
      <c r="H947" s="1291" t="n"/>
      <c r="I947" s="1292">
        <f>IFERROR(INDEX('Price Change - non Flash'!C:C,MATCH('Included-Excluded EANs - GWP'!H947,'Price Change - non Flash'!B:B,0)),"")</f>
        <v/>
      </c>
      <c r="J947" s="1292">
        <f>IFERROR(INDEX('Price Change - non Flash'!D:D,MATCH('Included-Excluded EANs - GWP'!H947,'Price Change - non Flash'!B:B,0)),"")</f>
        <v/>
      </c>
      <c r="K947" s="1292">
        <f>IFERROR(INDEX('Price Change - non Flash'!E:E,MATCH('Included-Excluded EANs - GWP'!H947,'Price Change - non Flash'!B:B,0)),"")</f>
        <v/>
      </c>
    </row>
    <row r="948" ht="15.6" customHeight="1" s="1659">
      <c r="G948" s="1290" t="n"/>
      <c r="H948" s="1291" t="n"/>
      <c r="I948" s="1292">
        <f>IFERROR(INDEX('Price Change - non Flash'!C:C,MATCH('Included-Excluded EANs - GWP'!H948,'Price Change - non Flash'!B:B,0)),"")</f>
        <v/>
      </c>
      <c r="J948" s="1292">
        <f>IFERROR(INDEX('Price Change - non Flash'!D:D,MATCH('Included-Excluded EANs - GWP'!H948,'Price Change - non Flash'!B:B,0)),"")</f>
        <v/>
      </c>
      <c r="K948" s="1292">
        <f>IFERROR(INDEX('Price Change - non Flash'!E:E,MATCH('Included-Excluded EANs - GWP'!H948,'Price Change - non Flash'!B:B,0)),"")</f>
        <v/>
      </c>
    </row>
    <row r="949" ht="15.6" customHeight="1" s="1659">
      <c r="G949" s="1290" t="n"/>
      <c r="H949" s="1291" t="n"/>
      <c r="I949" s="1292">
        <f>IFERROR(INDEX('Price Change - non Flash'!C:C,MATCH('Included-Excluded EANs - GWP'!H949,'Price Change - non Flash'!B:B,0)),"")</f>
        <v/>
      </c>
      <c r="J949" s="1292">
        <f>IFERROR(INDEX('Price Change - non Flash'!D:D,MATCH('Included-Excluded EANs - GWP'!H949,'Price Change - non Flash'!B:B,0)),"")</f>
        <v/>
      </c>
      <c r="K949" s="1292">
        <f>IFERROR(INDEX('Price Change - non Flash'!E:E,MATCH('Included-Excluded EANs - GWP'!H949,'Price Change - non Flash'!B:B,0)),"")</f>
        <v/>
      </c>
    </row>
    <row r="950" ht="15.6" customHeight="1" s="1659">
      <c r="G950" s="1290" t="n"/>
      <c r="H950" s="1291" t="n"/>
      <c r="I950" s="1292">
        <f>IFERROR(INDEX('Price Change - non Flash'!C:C,MATCH('Included-Excluded EANs - GWP'!H950,'Price Change - non Flash'!B:B,0)),"")</f>
        <v/>
      </c>
      <c r="J950" s="1292">
        <f>IFERROR(INDEX('Price Change - non Flash'!D:D,MATCH('Included-Excluded EANs - GWP'!H950,'Price Change - non Flash'!B:B,0)),"")</f>
        <v/>
      </c>
      <c r="K950" s="1292">
        <f>IFERROR(INDEX('Price Change - non Flash'!E:E,MATCH('Included-Excluded EANs - GWP'!H950,'Price Change - non Flash'!B:B,0)),"")</f>
        <v/>
      </c>
    </row>
    <row r="951" ht="15.6" customHeight="1" s="1659">
      <c r="G951" s="1290" t="n"/>
      <c r="H951" s="1291" t="n"/>
      <c r="I951" s="1292">
        <f>IFERROR(INDEX('Price Change - non Flash'!C:C,MATCH('Included-Excluded EANs - GWP'!H951,'Price Change - non Flash'!B:B,0)),"")</f>
        <v/>
      </c>
      <c r="J951" s="1292">
        <f>IFERROR(INDEX('Price Change - non Flash'!D:D,MATCH('Included-Excluded EANs - GWP'!H951,'Price Change - non Flash'!B:B,0)),"")</f>
        <v/>
      </c>
      <c r="K951" s="1292">
        <f>IFERROR(INDEX('Price Change - non Flash'!E:E,MATCH('Included-Excluded EANs - GWP'!H951,'Price Change - non Flash'!B:B,0)),"")</f>
        <v/>
      </c>
    </row>
    <row r="952" ht="15.6" customHeight="1" s="1659">
      <c r="G952" s="1290" t="n"/>
      <c r="H952" s="1291" t="n"/>
      <c r="I952" s="1292">
        <f>IFERROR(INDEX('Price Change - non Flash'!C:C,MATCH('Included-Excluded EANs - GWP'!H952,'Price Change - non Flash'!B:B,0)),"")</f>
        <v/>
      </c>
      <c r="J952" s="1292">
        <f>IFERROR(INDEX('Price Change - non Flash'!D:D,MATCH('Included-Excluded EANs - GWP'!H952,'Price Change - non Flash'!B:B,0)),"")</f>
        <v/>
      </c>
      <c r="K952" s="1292">
        <f>IFERROR(INDEX('Price Change - non Flash'!E:E,MATCH('Included-Excluded EANs - GWP'!H952,'Price Change - non Flash'!B:B,0)),"")</f>
        <v/>
      </c>
    </row>
    <row r="953" ht="15.6" customHeight="1" s="1659">
      <c r="G953" s="1290" t="n"/>
      <c r="H953" s="1291" t="n"/>
      <c r="I953" s="1292">
        <f>IFERROR(INDEX('Price Change - non Flash'!C:C,MATCH('Included-Excluded EANs - GWP'!H953,'Price Change - non Flash'!B:B,0)),"")</f>
        <v/>
      </c>
      <c r="J953" s="1292">
        <f>IFERROR(INDEX('Price Change - non Flash'!D:D,MATCH('Included-Excluded EANs - GWP'!H953,'Price Change - non Flash'!B:B,0)),"")</f>
        <v/>
      </c>
      <c r="K953" s="1292">
        <f>IFERROR(INDEX('Price Change - non Flash'!E:E,MATCH('Included-Excluded EANs - GWP'!H953,'Price Change - non Flash'!B:B,0)),"")</f>
        <v/>
      </c>
    </row>
    <row r="954" ht="15.6" customHeight="1" s="1659">
      <c r="G954" s="1290" t="n"/>
      <c r="H954" s="1291" t="n"/>
      <c r="I954" s="1292">
        <f>IFERROR(INDEX('Price Change - non Flash'!C:C,MATCH('Included-Excluded EANs - GWP'!H954,'Price Change - non Flash'!B:B,0)),"")</f>
        <v/>
      </c>
      <c r="J954" s="1292">
        <f>IFERROR(INDEX('Price Change - non Flash'!D:D,MATCH('Included-Excluded EANs - GWP'!H954,'Price Change - non Flash'!B:B,0)),"")</f>
        <v/>
      </c>
      <c r="K954" s="1292">
        <f>IFERROR(INDEX('Price Change - non Flash'!E:E,MATCH('Included-Excluded EANs - GWP'!H954,'Price Change - non Flash'!B:B,0)),"")</f>
        <v/>
      </c>
    </row>
    <row r="955" ht="15.6" customHeight="1" s="1659">
      <c r="G955" s="1290" t="n"/>
      <c r="H955" s="1291" t="n"/>
      <c r="I955" s="1292">
        <f>IFERROR(INDEX('Price Change - non Flash'!C:C,MATCH('Included-Excluded EANs - GWP'!H955,'Price Change - non Flash'!B:B,0)),"")</f>
        <v/>
      </c>
      <c r="J955" s="1292">
        <f>IFERROR(INDEX('Price Change - non Flash'!D:D,MATCH('Included-Excluded EANs - GWP'!H955,'Price Change - non Flash'!B:B,0)),"")</f>
        <v/>
      </c>
      <c r="K955" s="1292">
        <f>IFERROR(INDEX('Price Change - non Flash'!E:E,MATCH('Included-Excluded EANs - GWP'!H955,'Price Change - non Flash'!B:B,0)),"")</f>
        <v/>
      </c>
    </row>
    <row r="956" ht="15.6" customHeight="1" s="1659">
      <c r="G956" s="1290" t="n"/>
      <c r="H956" s="1291" t="n"/>
      <c r="I956" s="1292">
        <f>IFERROR(INDEX('Price Change - non Flash'!C:C,MATCH('Included-Excluded EANs - GWP'!H956,'Price Change - non Flash'!B:B,0)),"")</f>
        <v/>
      </c>
      <c r="J956" s="1292">
        <f>IFERROR(INDEX('Price Change - non Flash'!D:D,MATCH('Included-Excluded EANs - GWP'!H956,'Price Change - non Flash'!B:B,0)),"")</f>
        <v/>
      </c>
      <c r="K956" s="1292">
        <f>IFERROR(INDEX('Price Change - non Flash'!E:E,MATCH('Included-Excluded EANs - GWP'!H956,'Price Change - non Flash'!B:B,0)),"")</f>
        <v/>
      </c>
    </row>
    <row r="957" ht="15.6" customHeight="1" s="1659">
      <c r="G957" s="1290" t="n"/>
      <c r="H957" s="1291" t="n"/>
      <c r="I957" s="1292">
        <f>IFERROR(INDEX('Price Change - non Flash'!C:C,MATCH('Included-Excluded EANs - GWP'!H957,'Price Change - non Flash'!B:B,0)),"")</f>
        <v/>
      </c>
      <c r="J957" s="1292">
        <f>IFERROR(INDEX('Price Change - non Flash'!D:D,MATCH('Included-Excluded EANs - GWP'!H957,'Price Change - non Flash'!B:B,0)),"")</f>
        <v/>
      </c>
      <c r="K957" s="1292">
        <f>IFERROR(INDEX('Price Change - non Flash'!E:E,MATCH('Included-Excluded EANs - GWP'!H957,'Price Change - non Flash'!B:B,0)),"")</f>
        <v/>
      </c>
    </row>
    <row r="958" ht="15.6" customHeight="1" s="1659">
      <c r="G958" s="1290" t="n"/>
      <c r="H958" s="1291" t="n"/>
      <c r="I958" s="1292">
        <f>IFERROR(INDEX('Price Change - non Flash'!C:C,MATCH('Included-Excluded EANs - GWP'!H958,'Price Change - non Flash'!B:B,0)),"")</f>
        <v/>
      </c>
      <c r="J958" s="1292">
        <f>IFERROR(INDEX('Price Change - non Flash'!D:D,MATCH('Included-Excluded EANs - GWP'!H958,'Price Change - non Flash'!B:B,0)),"")</f>
        <v/>
      </c>
      <c r="K958" s="1292">
        <f>IFERROR(INDEX('Price Change - non Flash'!E:E,MATCH('Included-Excluded EANs - GWP'!H958,'Price Change - non Flash'!B:B,0)),"")</f>
        <v/>
      </c>
    </row>
    <row r="959" ht="15.6" customHeight="1" s="1659">
      <c r="G959" s="1290" t="n"/>
      <c r="H959" s="1291" t="n"/>
      <c r="I959" s="1292">
        <f>IFERROR(INDEX('Price Change - non Flash'!C:C,MATCH('Included-Excluded EANs - GWP'!H959,'Price Change - non Flash'!B:B,0)),"")</f>
        <v/>
      </c>
      <c r="J959" s="1292">
        <f>IFERROR(INDEX('Price Change - non Flash'!D:D,MATCH('Included-Excluded EANs - GWP'!H959,'Price Change - non Flash'!B:B,0)),"")</f>
        <v/>
      </c>
      <c r="K959" s="1292">
        <f>IFERROR(INDEX('Price Change - non Flash'!E:E,MATCH('Included-Excluded EANs - GWP'!H959,'Price Change - non Flash'!B:B,0)),"")</f>
        <v/>
      </c>
    </row>
    <row r="960" ht="15.6" customHeight="1" s="1659">
      <c r="G960" s="1290" t="n"/>
      <c r="H960" s="1291" t="n"/>
      <c r="I960" s="1292">
        <f>IFERROR(INDEX('Price Change - non Flash'!C:C,MATCH('Included-Excluded EANs - GWP'!H960,'Price Change - non Flash'!B:B,0)),"")</f>
        <v/>
      </c>
      <c r="J960" s="1292">
        <f>IFERROR(INDEX('Price Change - non Flash'!D:D,MATCH('Included-Excluded EANs - GWP'!H960,'Price Change - non Flash'!B:B,0)),"")</f>
        <v/>
      </c>
      <c r="K960" s="1292">
        <f>IFERROR(INDEX('Price Change - non Flash'!E:E,MATCH('Included-Excluded EANs - GWP'!H960,'Price Change - non Flash'!B:B,0)),"")</f>
        <v/>
      </c>
    </row>
    <row r="961" ht="15.6" customHeight="1" s="1659">
      <c r="G961" s="1290" t="n"/>
      <c r="H961" s="1291" t="n"/>
      <c r="I961" s="1292">
        <f>IFERROR(INDEX('Price Change - non Flash'!C:C,MATCH('Included-Excluded EANs - GWP'!H961,'Price Change - non Flash'!B:B,0)),"")</f>
        <v/>
      </c>
      <c r="J961" s="1292">
        <f>IFERROR(INDEX('Price Change - non Flash'!D:D,MATCH('Included-Excluded EANs - GWP'!H961,'Price Change - non Flash'!B:B,0)),"")</f>
        <v/>
      </c>
      <c r="K961" s="1292">
        <f>IFERROR(INDEX('Price Change - non Flash'!E:E,MATCH('Included-Excluded EANs - GWP'!H961,'Price Change - non Flash'!B:B,0)),"")</f>
        <v/>
      </c>
    </row>
    <row r="962" ht="15.6" customHeight="1" s="1659">
      <c r="G962" s="1290" t="n"/>
      <c r="H962" s="1291" t="n"/>
      <c r="I962" s="1292">
        <f>IFERROR(INDEX('Price Change - non Flash'!C:C,MATCH('Included-Excluded EANs - GWP'!H962,'Price Change - non Flash'!B:B,0)),"")</f>
        <v/>
      </c>
      <c r="J962" s="1292">
        <f>IFERROR(INDEX('Price Change - non Flash'!D:D,MATCH('Included-Excluded EANs - GWP'!H962,'Price Change - non Flash'!B:B,0)),"")</f>
        <v/>
      </c>
      <c r="K962" s="1292">
        <f>IFERROR(INDEX('Price Change - non Flash'!E:E,MATCH('Included-Excluded EANs - GWP'!H962,'Price Change - non Flash'!B:B,0)),"")</f>
        <v/>
      </c>
    </row>
    <row r="963" ht="15.6" customHeight="1" s="1659">
      <c r="G963" s="1290" t="n"/>
      <c r="H963" s="1291" t="n"/>
      <c r="I963" s="1292">
        <f>IFERROR(INDEX('Price Change - non Flash'!C:C,MATCH('Included-Excluded EANs - GWP'!H963,'Price Change - non Flash'!B:B,0)),"")</f>
        <v/>
      </c>
      <c r="J963" s="1292">
        <f>IFERROR(INDEX('Price Change - non Flash'!D:D,MATCH('Included-Excluded EANs - GWP'!H963,'Price Change - non Flash'!B:B,0)),"")</f>
        <v/>
      </c>
      <c r="K963" s="1292">
        <f>IFERROR(INDEX('Price Change - non Flash'!E:E,MATCH('Included-Excluded EANs - GWP'!H963,'Price Change - non Flash'!B:B,0)),"")</f>
        <v/>
      </c>
    </row>
    <row r="964" ht="15.6" customHeight="1" s="1659">
      <c r="G964" s="1290" t="n"/>
      <c r="H964" s="1291" t="n"/>
      <c r="I964" s="1292">
        <f>IFERROR(INDEX('Price Change - non Flash'!C:C,MATCH('Included-Excluded EANs - GWP'!H964,'Price Change - non Flash'!B:B,0)),"")</f>
        <v/>
      </c>
      <c r="J964" s="1292">
        <f>IFERROR(INDEX('Price Change - non Flash'!D:D,MATCH('Included-Excluded EANs - GWP'!H964,'Price Change - non Flash'!B:B,0)),"")</f>
        <v/>
      </c>
      <c r="K964" s="1292">
        <f>IFERROR(INDEX('Price Change - non Flash'!E:E,MATCH('Included-Excluded EANs - GWP'!H964,'Price Change - non Flash'!B:B,0)),"")</f>
        <v/>
      </c>
    </row>
    <row r="965" ht="15.6" customHeight="1" s="1659">
      <c r="G965" s="1290" t="n"/>
      <c r="H965" s="1291" t="n"/>
      <c r="I965" s="1292">
        <f>IFERROR(INDEX('Price Change - non Flash'!C:C,MATCH('Included-Excluded EANs - GWP'!H965,'Price Change - non Flash'!B:B,0)),"")</f>
        <v/>
      </c>
      <c r="J965" s="1292">
        <f>IFERROR(INDEX('Price Change - non Flash'!D:D,MATCH('Included-Excluded EANs - GWP'!H965,'Price Change - non Flash'!B:B,0)),"")</f>
        <v/>
      </c>
      <c r="K965" s="1292">
        <f>IFERROR(INDEX('Price Change - non Flash'!E:E,MATCH('Included-Excluded EANs - GWP'!H965,'Price Change - non Flash'!B:B,0)),"")</f>
        <v/>
      </c>
    </row>
    <row r="966" ht="15.6" customHeight="1" s="1659">
      <c r="G966" s="1290" t="n"/>
      <c r="H966" s="1291" t="n"/>
      <c r="I966" s="1292">
        <f>IFERROR(INDEX('Price Change - non Flash'!C:C,MATCH('Included-Excluded EANs - GWP'!H966,'Price Change - non Flash'!B:B,0)),"")</f>
        <v/>
      </c>
      <c r="J966" s="1292">
        <f>IFERROR(INDEX('Price Change - non Flash'!D:D,MATCH('Included-Excluded EANs - GWP'!H966,'Price Change - non Flash'!B:B,0)),"")</f>
        <v/>
      </c>
      <c r="K966" s="1292">
        <f>IFERROR(INDEX('Price Change - non Flash'!E:E,MATCH('Included-Excluded EANs - GWP'!H966,'Price Change - non Flash'!B:B,0)),"")</f>
        <v/>
      </c>
    </row>
    <row r="967" ht="15.6" customHeight="1" s="1659">
      <c r="G967" s="1290" t="n"/>
      <c r="H967" s="1291" t="n"/>
      <c r="I967" s="1292">
        <f>IFERROR(INDEX('Price Change - non Flash'!C:C,MATCH('Included-Excluded EANs - GWP'!H967,'Price Change - non Flash'!B:B,0)),"")</f>
        <v/>
      </c>
      <c r="J967" s="1292">
        <f>IFERROR(INDEX('Price Change - non Flash'!D:D,MATCH('Included-Excluded EANs - GWP'!H967,'Price Change - non Flash'!B:B,0)),"")</f>
        <v/>
      </c>
      <c r="K967" s="1292">
        <f>IFERROR(INDEX('Price Change - non Flash'!E:E,MATCH('Included-Excluded EANs - GWP'!H967,'Price Change - non Flash'!B:B,0)),"")</f>
        <v/>
      </c>
    </row>
    <row r="968" ht="15.6" customHeight="1" s="1659">
      <c r="G968" s="1290" t="n"/>
      <c r="H968" s="1291" t="n"/>
      <c r="I968" s="1292">
        <f>IFERROR(INDEX('Price Change - non Flash'!C:C,MATCH('Included-Excluded EANs - GWP'!H968,'Price Change - non Flash'!B:B,0)),"")</f>
        <v/>
      </c>
      <c r="J968" s="1292">
        <f>IFERROR(INDEX('Price Change - non Flash'!D:D,MATCH('Included-Excluded EANs - GWP'!H968,'Price Change - non Flash'!B:B,0)),"")</f>
        <v/>
      </c>
      <c r="K968" s="1292">
        <f>IFERROR(INDEX('Price Change - non Flash'!E:E,MATCH('Included-Excluded EANs - GWP'!H968,'Price Change - non Flash'!B:B,0)),"")</f>
        <v/>
      </c>
    </row>
    <row r="969" ht="15.6" customHeight="1" s="1659">
      <c r="G969" s="1290" t="n"/>
      <c r="H969" s="1291" t="n"/>
      <c r="I969" s="1292">
        <f>IFERROR(INDEX('Price Change - non Flash'!C:C,MATCH('Included-Excluded EANs - GWP'!H969,'Price Change - non Flash'!B:B,0)),"")</f>
        <v/>
      </c>
      <c r="J969" s="1292">
        <f>IFERROR(INDEX('Price Change - non Flash'!D:D,MATCH('Included-Excluded EANs - GWP'!H969,'Price Change - non Flash'!B:B,0)),"")</f>
        <v/>
      </c>
      <c r="K969" s="1292">
        <f>IFERROR(INDEX('Price Change - non Flash'!E:E,MATCH('Included-Excluded EANs - GWP'!H969,'Price Change - non Flash'!B:B,0)),"")</f>
        <v/>
      </c>
    </row>
    <row r="970" ht="15.6" customHeight="1" s="1659">
      <c r="G970" s="1290" t="n"/>
      <c r="H970" s="1291" t="n"/>
      <c r="I970" s="1292">
        <f>IFERROR(INDEX('Price Change - non Flash'!C:C,MATCH('Included-Excluded EANs - GWP'!H970,'Price Change - non Flash'!B:B,0)),"")</f>
        <v/>
      </c>
      <c r="J970" s="1292">
        <f>IFERROR(INDEX('Price Change - non Flash'!D:D,MATCH('Included-Excluded EANs - GWP'!H970,'Price Change - non Flash'!B:B,0)),"")</f>
        <v/>
      </c>
      <c r="K970" s="1292">
        <f>IFERROR(INDEX('Price Change - non Flash'!E:E,MATCH('Included-Excluded EANs - GWP'!H970,'Price Change - non Flash'!B:B,0)),"")</f>
        <v/>
      </c>
    </row>
    <row r="971" ht="15.6" customHeight="1" s="1659">
      <c r="G971" s="1290" t="n"/>
      <c r="H971" s="1291" t="n"/>
      <c r="I971" s="1292">
        <f>IFERROR(INDEX('Price Change - non Flash'!C:C,MATCH('Included-Excluded EANs - GWP'!H971,'Price Change - non Flash'!B:B,0)),"")</f>
        <v/>
      </c>
      <c r="J971" s="1292">
        <f>IFERROR(INDEX('Price Change - non Flash'!D:D,MATCH('Included-Excluded EANs - GWP'!H971,'Price Change - non Flash'!B:B,0)),"")</f>
        <v/>
      </c>
      <c r="K971" s="1292">
        <f>IFERROR(INDEX('Price Change - non Flash'!E:E,MATCH('Included-Excluded EANs - GWP'!H971,'Price Change - non Flash'!B:B,0)),"")</f>
        <v/>
      </c>
    </row>
    <row r="972" ht="15.6" customHeight="1" s="1659">
      <c r="G972" s="1290" t="n"/>
      <c r="H972" s="1291" t="n"/>
      <c r="I972" s="1292">
        <f>IFERROR(INDEX('Price Change - non Flash'!C:C,MATCH('Included-Excluded EANs - GWP'!H972,'Price Change - non Flash'!B:B,0)),"")</f>
        <v/>
      </c>
      <c r="J972" s="1292">
        <f>IFERROR(INDEX('Price Change - non Flash'!D:D,MATCH('Included-Excluded EANs - GWP'!H972,'Price Change - non Flash'!B:B,0)),"")</f>
        <v/>
      </c>
      <c r="K972" s="1292">
        <f>IFERROR(INDEX('Price Change - non Flash'!E:E,MATCH('Included-Excluded EANs - GWP'!H972,'Price Change - non Flash'!B:B,0)),"")</f>
        <v/>
      </c>
    </row>
    <row r="973" ht="15.6" customHeight="1" s="1659">
      <c r="G973" s="1290" t="n"/>
      <c r="H973" s="1291" t="n"/>
      <c r="I973" s="1292">
        <f>IFERROR(INDEX('Price Change - non Flash'!C:C,MATCH('Included-Excluded EANs - GWP'!H973,'Price Change - non Flash'!B:B,0)),"")</f>
        <v/>
      </c>
      <c r="J973" s="1292">
        <f>IFERROR(INDEX('Price Change - non Flash'!D:D,MATCH('Included-Excluded EANs - GWP'!H973,'Price Change - non Flash'!B:B,0)),"")</f>
        <v/>
      </c>
      <c r="K973" s="1292">
        <f>IFERROR(INDEX('Price Change - non Flash'!E:E,MATCH('Included-Excluded EANs - GWP'!H973,'Price Change - non Flash'!B:B,0)),"")</f>
        <v/>
      </c>
    </row>
    <row r="974" ht="15.6" customHeight="1" s="1659">
      <c r="G974" s="1290" t="n"/>
      <c r="H974" s="1291" t="n"/>
      <c r="I974" s="1292">
        <f>IFERROR(INDEX('Price Change - non Flash'!C:C,MATCH('Included-Excluded EANs - GWP'!H974,'Price Change - non Flash'!B:B,0)),"")</f>
        <v/>
      </c>
      <c r="J974" s="1292">
        <f>IFERROR(INDEX('Price Change - non Flash'!D:D,MATCH('Included-Excluded EANs - GWP'!H974,'Price Change - non Flash'!B:B,0)),"")</f>
        <v/>
      </c>
      <c r="K974" s="1292">
        <f>IFERROR(INDEX('Price Change - non Flash'!E:E,MATCH('Included-Excluded EANs - GWP'!H974,'Price Change - non Flash'!B:B,0)),"")</f>
        <v/>
      </c>
    </row>
    <row r="975" ht="15.6" customHeight="1" s="1659">
      <c r="G975" s="1290" t="n"/>
      <c r="H975" s="1291" t="n"/>
      <c r="I975" s="1292">
        <f>IFERROR(INDEX('Price Change - non Flash'!C:C,MATCH('Included-Excluded EANs - GWP'!H975,'Price Change - non Flash'!B:B,0)),"")</f>
        <v/>
      </c>
      <c r="J975" s="1292">
        <f>IFERROR(INDEX('Price Change - non Flash'!D:D,MATCH('Included-Excluded EANs - GWP'!H975,'Price Change - non Flash'!B:B,0)),"")</f>
        <v/>
      </c>
      <c r="K975" s="1292">
        <f>IFERROR(INDEX('Price Change - non Flash'!E:E,MATCH('Included-Excluded EANs - GWP'!H975,'Price Change - non Flash'!B:B,0)),"")</f>
        <v/>
      </c>
    </row>
    <row r="976" ht="15.6" customHeight="1" s="1659">
      <c r="G976" s="1290" t="n"/>
      <c r="H976" s="1291" t="n"/>
      <c r="I976" s="1292">
        <f>IFERROR(INDEX('Price Change - non Flash'!C:C,MATCH('Included-Excluded EANs - GWP'!H976,'Price Change - non Flash'!B:B,0)),"")</f>
        <v/>
      </c>
      <c r="J976" s="1292">
        <f>IFERROR(INDEX('Price Change - non Flash'!D:D,MATCH('Included-Excluded EANs - GWP'!H976,'Price Change - non Flash'!B:B,0)),"")</f>
        <v/>
      </c>
      <c r="K976" s="1292">
        <f>IFERROR(INDEX('Price Change - non Flash'!E:E,MATCH('Included-Excluded EANs - GWP'!H976,'Price Change - non Flash'!B:B,0)),"")</f>
        <v/>
      </c>
    </row>
    <row r="977" ht="15.6" customHeight="1" s="1659">
      <c r="G977" s="1290" t="n"/>
      <c r="H977" s="1291" t="n"/>
      <c r="I977" s="1292">
        <f>IFERROR(INDEX('Price Change - non Flash'!C:C,MATCH('Included-Excluded EANs - GWP'!H977,'Price Change - non Flash'!B:B,0)),"")</f>
        <v/>
      </c>
      <c r="J977" s="1292">
        <f>IFERROR(INDEX('Price Change - non Flash'!D:D,MATCH('Included-Excluded EANs - GWP'!H977,'Price Change - non Flash'!B:B,0)),"")</f>
        <v/>
      </c>
      <c r="K977" s="1292">
        <f>IFERROR(INDEX('Price Change - non Flash'!E:E,MATCH('Included-Excluded EANs - GWP'!H977,'Price Change - non Flash'!B:B,0)),"")</f>
        <v/>
      </c>
    </row>
    <row r="978" ht="15.6" customHeight="1" s="1659">
      <c r="G978" s="1290" t="n"/>
      <c r="H978" s="1291" t="n"/>
      <c r="I978" s="1292">
        <f>IFERROR(INDEX('Price Change - non Flash'!C:C,MATCH('Included-Excluded EANs - GWP'!H978,'Price Change - non Flash'!B:B,0)),"")</f>
        <v/>
      </c>
      <c r="J978" s="1292">
        <f>IFERROR(INDEX('Price Change - non Flash'!D:D,MATCH('Included-Excluded EANs - GWP'!H978,'Price Change - non Flash'!B:B,0)),"")</f>
        <v/>
      </c>
      <c r="K978" s="1292">
        <f>IFERROR(INDEX('Price Change - non Flash'!E:E,MATCH('Included-Excluded EANs - GWP'!H978,'Price Change - non Flash'!B:B,0)),"")</f>
        <v/>
      </c>
    </row>
    <row r="979" ht="15.6" customHeight="1" s="1659">
      <c r="G979" s="1290" t="n"/>
      <c r="H979" s="1291" t="n"/>
      <c r="I979" s="1292">
        <f>IFERROR(INDEX('Price Change - non Flash'!C:C,MATCH('Included-Excluded EANs - GWP'!H979,'Price Change - non Flash'!B:B,0)),"")</f>
        <v/>
      </c>
      <c r="J979" s="1292">
        <f>IFERROR(INDEX('Price Change - non Flash'!D:D,MATCH('Included-Excluded EANs - GWP'!H979,'Price Change - non Flash'!B:B,0)),"")</f>
        <v/>
      </c>
      <c r="K979" s="1292">
        <f>IFERROR(INDEX('Price Change - non Flash'!E:E,MATCH('Included-Excluded EANs - GWP'!H979,'Price Change - non Flash'!B:B,0)),"")</f>
        <v/>
      </c>
    </row>
    <row r="980" ht="15.6" customHeight="1" s="1659">
      <c r="G980" s="1290" t="n"/>
      <c r="H980" s="1291" t="n"/>
      <c r="I980" s="1292">
        <f>IFERROR(INDEX('Price Change - non Flash'!C:C,MATCH('Included-Excluded EANs - GWP'!H980,'Price Change - non Flash'!B:B,0)),"")</f>
        <v/>
      </c>
      <c r="J980" s="1292">
        <f>IFERROR(INDEX('Price Change - non Flash'!D:D,MATCH('Included-Excluded EANs - GWP'!H980,'Price Change - non Flash'!B:B,0)),"")</f>
        <v/>
      </c>
      <c r="K980" s="1292">
        <f>IFERROR(INDEX('Price Change - non Flash'!E:E,MATCH('Included-Excluded EANs - GWP'!H980,'Price Change - non Flash'!B:B,0)),"")</f>
        <v/>
      </c>
    </row>
    <row r="981" ht="15.6" customHeight="1" s="1659">
      <c r="G981" s="1290" t="n"/>
      <c r="H981" s="1291" t="n"/>
      <c r="I981" s="1292">
        <f>IFERROR(INDEX('Price Change - non Flash'!C:C,MATCH('Included-Excluded EANs - GWP'!H981,'Price Change - non Flash'!B:B,0)),"")</f>
        <v/>
      </c>
      <c r="J981" s="1292">
        <f>IFERROR(INDEX('Price Change - non Flash'!D:D,MATCH('Included-Excluded EANs - GWP'!H981,'Price Change - non Flash'!B:B,0)),"")</f>
        <v/>
      </c>
      <c r="K981" s="1292">
        <f>IFERROR(INDEX('Price Change - non Flash'!E:E,MATCH('Included-Excluded EANs - GWP'!H981,'Price Change - non Flash'!B:B,0)),"")</f>
        <v/>
      </c>
    </row>
    <row r="982" ht="15.6" customHeight="1" s="1659">
      <c r="G982" s="1290" t="n"/>
      <c r="H982" s="1291" t="n"/>
      <c r="I982" s="1292">
        <f>IFERROR(INDEX('Price Change - non Flash'!C:C,MATCH('Included-Excluded EANs - GWP'!H982,'Price Change - non Flash'!B:B,0)),"")</f>
        <v/>
      </c>
      <c r="J982" s="1292">
        <f>IFERROR(INDEX('Price Change - non Flash'!D:D,MATCH('Included-Excluded EANs - GWP'!H982,'Price Change - non Flash'!B:B,0)),"")</f>
        <v/>
      </c>
      <c r="K982" s="1292">
        <f>IFERROR(INDEX('Price Change - non Flash'!E:E,MATCH('Included-Excluded EANs - GWP'!H982,'Price Change - non Flash'!B:B,0)),"")</f>
        <v/>
      </c>
    </row>
    <row r="983" ht="15.6" customHeight="1" s="1659">
      <c r="G983" s="1290" t="n"/>
      <c r="H983" s="1291" t="n"/>
      <c r="I983" s="1292">
        <f>IFERROR(INDEX('Price Change - non Flash'!C:C,MATCH('Included-Excluded EANs - GWP'!H983,'Price Change - non Flash'!B:B,0)),"")</f>
        <v/>
      </c>
      <c r="J983" s="1292">
        <f>IFERROR(INDEX('Price Change - non Flash'!D:D,MATCH('Included-Excluded EANs - GWP'!H983,'Price Change - non Flash'!B:B,0)),"")</f>
        <v/>
      </c>
      <c r="K983" s="1292">
        <f>IFERROR(INDEX('Price Change - non Flash'!E:E,MATCH('Included-Excluded EANs - GWP'!H983,'Price Change - non Flash'!B:B,0)),"")</f>
        <v/>
      </c>
    </row>
    <row r="984" ht="15.6" customHeight="1" s="1659">
      <c r="G984" s="1290" t="n"/>
      <c r="H984" s="1291" t="n"/>
      <c r="I984" s="1292">
        <f>IFERROR(INDEX('Price Change - non Flash'!C:C,MATCH('Included-Excluded EANs - GWP'!H984,'Price Change - non Flash'!B:B,0)),"")</f>
        <v/>
      </c>
      <c r="J984" s="1292">
        <f>IFERROR(INDEX('Price Change - non Flash'!D:D,MATCH('Included-Excluded EANs - GWP'!H984,'Price Change - non Flash'!B:B,0)),"")</f>
        <v/>
      </c>
      <c r="K984" s="1292">
        <f>IFERROR(INDEX('Price Change - non Flash'!E:E,MATCH('Included-Excluded EANs - GWP'!H984,'Price Change - non Flash'!B:B,0)),"")</f>
        <v/>
      </c>
    </row>
    <row r="985" ht="15.6" customHeight="1" s="1659">
      <c r="G985" s="1290" t="n"/>
      <c r="H985" s="1291" t="n"/>
      <c r="I985" s="1292">
        <f>IFERROR(INDEX('Price Change - non Flash'!C:C,MATCH('Included-Excluded EANs - GWP'!H985,'Price Change - non Flash'!B:B,0)),"")</f>
        <v/>
      </c>
      <c r="J985" s="1292">
        <f>IFERROR(INDEX('Price Change - non Flash'!D:D,MATCH('Included-Excluded EANs - GWP'!H985,'Price Change - non Flash'!B:B,0)),"")</f>
        <v/>
      </c>
      <c r="K985" s="1292">
        <f>IFERROR(INDEX('Price Change - non Flash'!E:E,MATCH('Included-Excluded EANs - GWP'!H985,'Price Change - non Flash'!B:B,0)),"")</f>
        <v/>
      </c>
    </row>
    <row r="986" ht="15.6" customHeight="1" s="1659">
      <c r="G986" s="1290" t="n"/>
      <c r="H986" s="1291" t="n"/>
      <c r="I986" s="1292">
        <f>IFERROR(INDEX('Price Change - non Flash'!C:C,MATCH('Included-Excluded EANs - GWP'!H986,'Price Change - non Flash'!B:B,0)),"")</f>
        <v/>
      </c>
      <c r="J986" s="1292">
        <f>IFERROR(INDEX('Price Change - non Flash'!D:D,MATCH('Included-Excluded EANs - GWP'!H986,'Price Change - non Flash'!B:B,0)),"")</f>
        <v/>
      </c>
      <c r="K986" s="1292">
        <f>IFERROR(INDEX('Price Change - non Flash'!E:E,MATCH('Included-Excluded EANs - GWP'!H986,'Price Change - non Flash'!B:B,0)),"")</f>
        <v/>
      </c>
    </row>
    <row r="987" ht="15.6" customHeight="1" s="1659">
      <c r="G987" s="1290" t="n"/>
      <c r="H987" s="1291" t="n"/>
      <c r="I987" s="1292">
        <f>IFERROR(INDEX('Price Change - non Flash'!C:C,MATCH('Included-Excluded EANs - GWP'!H987,'Price Change - non Flash'!B:B,0)),"")</f>
        <v/>
      </c>
      <c r="J987" s="1292">
        <f>IFERROR(INDEX('Price Change - non Flash'!D:D,MATCH('Included-Excluded EANs - GWP'!H987,'Price Change - non Flash'!B:B,0)),"")</f>
        <v/>
      </c>
      <c r="K987" s="1292">
        <f>IFERROR(INDEX('Price Change - non Flash'!E:E,MATCH('Included-Excluded EANs - GWP'!H987,'Price Change - non Flash'!B:B,0)),"")</f>
        <v/>
      </c>
    </row>
    <row r="988" ht="15.6" customHeight="1" s="1659">
      <c r="G988" s="1290" t="n"/>
      <c r="H988" s="1291" t="n"/>
      <c r="I988" s="1292">
        <f>IFERROR(INDEX('Price Change - non Flash'!C:C,MATCH('Included-Excluded EANs - GWP'!H988,'Price Change - non Flash'!B:B,0)),"")</f>
        <v/>
      </c>
      <c r="J988" s="1292">
        <f>IFERROR(INDEX('Price Change - non Flash'!D:D,MATCH('Included-Excluded EANs - GWP'!H988,'Price Change - non Flash'!B:B,0)),"")</f>
        <v/>
      </c>
      <c r="K988" s="1292">
        <f>IFERROR(INDEX('Price Change - non Flash'!E:E,MATCH('Included-Excluded EANs - GWP'!H988,'Price Change - non Flash'!B:B,0)),"")</f>
        <v/>
      </c>
    </row>
    <row r="989" ht="15.6" customHeight="1" s="1659">
      <c r="G989" s="1290" t="n"/>
      <c r="H989" s="1291" t="n"/>
      <c r="I989" s="1292">
        <f>IFERROR(INDEX('Price Change - non Flash'!C:C,MATCH('Included-Excluded EANs - GWP'!H989,'Price Change - non Flash'!B:B,0)),"")</f>
        <v/>
      </c>
      <c r="J989" s="1292">
        <f>IFERROR(INDEX('Price Change - non Flash'!D:D,MATCH('Included-Excluded EANs - GWP'!H989,'Price Change - non Flash'!B:B,0)),"")</f>
        <v/>
      </c>
      <c r="K989" s="1292">
        <f>IFERROR(INDEX('Price Change - non Flash'!E:E,MATCH('Included-Excluded EANs - GWP'!H989,'Price Change - non Flash'!B:B,0)),"")</f>
        <v/>
      </c>
    </row>
    <row r="990" ht="15.6" customHeight="1" s="1659">
      <c r="G990" s="1290" t="n"/>
      <c r="H990" s="1291" t="n"/>
      <c r="I990" s="1292">
        <f>IFERROR(INDEX('Price Change - non Flash'!C:C,MATCH('Included-Excluded EANs - GWP'!H990,'Price Change - non Flash'!B:B,0)),"")</f>
        <v/>
      </c>
      <c r="J990" s="1292">
        <f>IFERROR(INDEX('Price Change - non Flash'!D:D,MATCH('Included-Excluded EANs - GWP'!H990,'Price Change - non Flash'!B:B,0)),"")</f>
        <v/>
      </c>
      <c r="K990" s="1292">
        <f>IFERROR(INDEX('Price Change - non Flash'!E:E,MATCH('Included-Excluded EANs - GWP'!H990,'Price Change - non Flash'!B:B,0)),"")</f>
        <v/>
      </c>
    </row>
    <row r="991" ht="15.6" customHeight="1" s="1659">
      <c r="G991" s="1290" t="n"/>
      <c r="H991" s="1291" t="n"/>
      <c r="I991" s="1292">
        <f>IFERROR(INDEX('Price Change - non Flash'!C:C,MATCH('Included-Excluded EANs - GWP'!H991,'Price Change - non Flash'!B:B,0)),"")</f>
        <v/>
      </c>
      <c r="J991" s="1292">
        <f>IFERROR(INDEX('Price Change - non Flash'!D:D,MATCH('Included-Excluded EANs - GWP'!H991,'Price Change - non Flash'!B:B,0)),"")</f>
        <v/>
      </c>
      <c r="K991" s="1292">
        <f>IFERROR(INDEX('Price Change - non Flash'!E:E,MATCH('Included-Excluded EANs - GWP'!H991,'Price Change - non Flash'!B:B,0)),"")</f>
        <v/>
      </c>
    </row>
    <row r="992" ht="15.6" customHeight="1" s="1659">
      <c r="G992" s="1290" t="n"/>
      <c r="H992" s="1291" t="n"/>
      <c r="I992" s="1292">
        <f>IFERROR(INDEX('Price Change - non Flash'!C:C,MATCH('Included-Excluded EANs - GWP'!H992,'Price Change - non Flash'!B:B,0)),"")</f>
        <v/>
      </c>
      <c r="J992" s="1292">
        <f>IFERROR(INDEX('Price Change - non Flash'!D:D,MATCH('Included-Excluded EANs - GWP'!H992,'Price Change - non Flash'!B:B,0)),"")</f>
        <v/>
      </c>
      <c r="K992" s="1292">
        <f>IFERROR(INDEX('Price Change - non Flash'!E:E,MATCH('Included-Excluded EANs - GWP'!H992,'Price Change - non Flash'!B:B,0)),"")</f>
        <v/>
      </c>
    </row>
    <row r="993" ht="15.6" customHeight="1" s="1659">
      <c r="G993" s="1290" t="n"/>
      <c r="H993" s="1291" t="n"/>
      <c r="I993" s="1292">
        <f>IFERROR(INDEX('Price Change - non Flash'!C:C,MATCH('Included-Excluded EANs - GWP'!H993,'Price Change - non Flash'!B:B,0)),"")</f>
        <v/>
      </c>
      <c r="J993" s="1292">
        <f>IFERROR(INDEX('Price Change - non Flash'!D:D,MATCH('Included-Excluded EANs - GWP'!H993,'Price Change - non Flash'!B:B,0)),"")</f>
        <v/>
      </c>
      <c r="K993" s="1292">
        <f>IFERROR(INDEX('Price Change - non Flash'!E:E,MATCH('Included-Excluded EANs - GWP'!H993,'Price Change - non Flash'!B:B,0)),"")</f>
        <v/>
      </c>
    </row>
    <row r="994" ht="15.6" customHeight="1" s="1659">
      <c r="G994" s="1290" t="n"/>
      <c r="H994" s="1291" t="n"/>
      <c r="I994" s="1292">
        <f>IFERROR(INDEX('Price Change - non Flash'!C:C,MATCH('Included-Excluded EANs - GWP'!H994,'Price Change - non Flash'!B:B,0)),"")</f>
        <v/>
      </c>
      <c r="J994" s="1292">
        <f>IFERROR(INDEX('Price Change - non Flash'!D:D,MATCH('Included-Excluded EANs - GWP'!H994,'Price Change - non Flash'!B:B,0)),"")</f>
        <v/>
      </c>
      <c r="K994" s="1292">
        <f>IFERROR(INDEX('Price Change - non Flash'!E:E,MATCH('Included-Excluded EANs - GWP'!H994,'Price Change - non Flash'!B:B,0)),"")</f>
        <v/>
      </c>
    </row>
    <row r="995" ht="15.6" customHeight="1" s="1659">
      <c r="G995" s="1290" t="n"/>
      <c r="H995" s="1291" t="n"/>
      <c r="I995" s="1292">
        <f>IFERROR(INDEX('Price Change - non Flash'!C:C,MATCH('Included-Excluded EANs - GWP'!H995,'Price Change - non Flash'!B:B,0)),"")</f>
        <v/>
      </c>
      <c r="J995" s="1292">
        <f>IFERROR(INDEX('Price Change - non Flash'!D:D,MATCH('Included-Excluded EANs - GWP'!H995,'Price Change - non Flash'!B:B,0)),"")</f>
        <v/>
      </c>
      <c r="K995" s="1292">
        <f>IFERROR(INDEX('Price Change - non Flash'!E:E,MATCH('Included-Excluded EANs - GWP'!H995,'Price Change - non Flash'!B:B,0)),"")</f>
        <v/>
      </c>
    </row>
    <row r="996" ht="15.6" customHeight="1" s="1659">
      <c r="G996" s="1290" t="n"/>
      <c r="H996" s="1291" t="n"/>
      <c r="I996" s="1292">
        <f>IFERROR(INDEX('Price Change - non Flash'!C:C,MATCH('Included-Excluded EANs - GWP'!H996,'Price Change - non Flash'!B:B,0)),"")</f>
        <v/>
      </c>
      <c r="J996" s="1292">
        <f>IFERROR(INDEX('Price Change - non Flash'!D:D,MATCH('Included-Excluded EANs - GWP'!H996,'Price Change - non Flash'!B:B,0)),"")</f>
        <v/>
      </c>
      <c r="K996" s="1292">
        <f>IFERROR(INDEX('Price Change - non Flash'!E:E,MATCH('Included-Excluded EANs - GWP'!H996,'Price Change - non Flash'!B:B,0)),"")</f>
        <v/>
      </c>
    </row>
    <row r="997" ht="15.6" customHeight="1" s="1659">
      <c r="G997" s="1290" t="n"/>
      <c r="H997" s="1291" t="n"/>
      <c r="I997" s="1292">
        <f>IFERROR(INDEX('Price Change - non Flash'!C:C,MATCH('Included-Excluded EANs - GWP'!H997,'Price Change - non Flash'!B:B,0)),"")</f>
        <v/>
      </c>
      <c r="J997" s="1292">
        <f>IFERROR(INDEX('Price Change - non Flash'!D:D,MATCH('Included-Excluded EANs - GWP'!H997,'Price Change - non Flash'!B:B,0)),"")</f>
        <v/>
      </c>
      <c r="K997" s="1292">
        <f>IFERROR(INDEX('Price Change - non Flash'!E:E,MATCH('Included-Excluded EANs - GWP'!H997,'Price Change - non Flash'!B:B,0)),"")</f>
        <v/>
      </c>
    </row>
    <row r="998" ht="15.6" customHeight="1" s="1659">
      <c r="G998" s="1290" t="n"/>
      <c r="H998" s="1291" t="n"/>
      <c r="I998" s="1292">
        <f>IFERROR(INDEX('Price Change - non Flash'!C:C,MATCH('Included-Excluded EANs - GWP'!H998,'Price Change - non Flash'!B:B,0)),"")</f>
        <v/>
      </c>
      <c r="J998" s="1292">
        <f>IFERROR(INDEX('Price Change - non Flash'!D:D,MATCH('Included-Excluded EANs - GWP'!H998,'Price Change - non Flash'!B:B,0)),"")</f>
        <v/>
      </c>
      <c r="K998" s="1292">
        <f>IFERROR(INDEX('Price Change - non Flash'!E:E,MATCH('Included-Excluded EANs - GWP'!H998,'Price Change - non Flash'!B:B,0)),"")</f>
        <v/>
      </c>
    </row>
    <row r="999" ht="15.6" customHeight="1" s="1659">
      <c r="G999" s="1290" t="n"/>
      <c r="H999" s="1291" t="n"/>
      <c r="I999" s="1292">
        <f>IFERROR(INDEX('Price Change - non Flash'!C:C,MATCH('Included-Excluded EANs - GWP'!H999,'Price Change - non Flash'!B:B,0)),"")</f>
        <v/>
      </c>
      <c r="J999" s="1292">
        <f>IFERROR(INDEX('Price Change - non Flash'!D:D,MATCH('Included-Excluded EANs - GWP'!H999,'Price Change - non Flash'!B:B,0)),"")</f>
        <v/>
      </c>
      <c r="K999" s="1292">
        <f>IFERROR(INDEX('Price Change - non Flash'!E:E,MATCH('Included-Excluded EANs - GWP'!H999,'Price Change - non Flash'!B:B,0)),"")</f>
        <v/>
      </c>
    </row>
    <row r="1000" ht="15.6" customHeight="1" s="1659">
      <c r="G1000" s="1290" t="n"/>
      <c r="H1000" s="1291" t="n"/>
      <c r="I1000" s="1292">
        <f>IFERROR(INDEX('Price Change - non Flash'!C:C,MATCH('Included-Excluded EANs - GWP'!H1000,'Price Change - non Flash'!B:B,0)),"")</f>
        <v/>
      </c>
      <c r="J1000" s="1292">
        <f>IFERROR(INDEX('Price Change - non Flash'!D:D,MATCH('Included-Excluded EANs - GWP'!H1000,'Price Change - non Flash'!B:B,0)),"")</f>
        <v/>
      </c>
      <c r="K1000" s="1292">
        <f>IFERROR(INDEX('Price Change - non Flash'!E:E,MATCH('Included-Excluded EANs - GWP'!H1000,'Price Change - non Flash'!B:B,0)),"")</f>
        <v/>
      </c>
    </row>
    <row r="1001" ht="15.6" customHeight="1" s="1659">
      <c r="G1001" s="1290" t="n"/>
      <c r="H1001" s="1291" t="n"/>
      <c r="I1001" s="1292">
        <f>IFERROR(INDEX('Price Change - non Flash'!C:C,MATCH('Included-Excluded EANs - GWP'!H1001,'Price Change - non Flash'!B:B,0)),"")</f>
        <v/>
      </c>
      <c r="J1001" s="1292">
        <f>IFERROR(INDEX('Price Change - non Flash'!D:D,MATCH('Included-Excluded EANs - GWP'!H1001,'Price Change - non Flash'!B:B,0)),"")</f>
        <v/>
      </c>
      <c r="K1001" s="1292">
        <f>IFERROR(INDEX('Price Change - non Flash'!E:E,MATCH('Included-Excluded EANs - GWP'!H1001,'Price Change - non Flash'!B:B,0)),"")</f>
        <v/>
      </c>
    </row>
  </sheetData>
  <mergeCells count="2">
    <mergeCell ref="G1:J2"/>
    <mergeCell ref="B1:D2"/>
  </mergeCells>
  <conditionalFormatting sqref="A1:A49">
    <cfRule type="containsText" priority="1" operator="containsText" dxfId="30" text="fail">
      <formula>NOT(ISERROR(SEARCH("fail",A1)))</formula>
    </cfRule>
    <cfRule type="containsText" priority="2" operator="containsText" dxfId="29" text="pass">
      <formula>NOT(ISERROR(SEARCH("pass",A1)))</formula>
    </cfRule>
  </conditionalFormatting>
  <dataValidations count="1">
    <dataValidation sqref="C7:D201" showDropDown="0" showInputMessage="1" showErrorMessage="1" allowBlank="1" type="list">
      <formula1>$G$7:$G$254</formula1>
    </dataValidation>
  </dataValidations>
  <pageMargins left="0.7" right="0.7" top="0.75" bottom="0.75" header="0.3" footer="0.3"/>
</worksheet>
</file>

<file path=xl/worksheets/sheet28.xml><?xml version="1.0" encoding="utf-8"?>
<worksheet xmlns="http://schemas.openxmlformats.org/spreadsheetml/2006/main">
  <sheetPr codeName="Sheet16">
    <tabColor theme="5" tint="0.7999816888943144"/>
    <outlinePr summaryBelow="1" summaryRight="1"/>
    <pageSetUpPr/>
  </sheetPr>
  <dimension ref="A1:AD1068"/>
  <sheetViews>
    <sheetView showGridLines="0" topLeftCell="A17" zoomScale="89" zoomScaleNormal="60" workbookViewId="0">
      <selection activeCell="J18" sqref="J17:J18"/>
    </sheetView>
  </sheetViews>
  <sheetFormatPr baseColWidth="8" defaultColWidth="11.5" defaultRowHeight="15" customHeight="1"/>
  <cols>
    <col width="20.796875" customWidth="1" style="284" min="1" max="1"/>
    <col width="11.5" customWidth="1" style="1684" min="2" max="2"/>
    <col width="19" bestFit="1" customWidth="1" style="1684" min="3" max="3"/>
    <col width="13.5" bestFit="1" customWidth="1" style="1684" min="4" max="4"/>
    <col width="11" bestFit="1" customWidth="1" style="1684" min="5" max="5"/>
    <col width="16" customWidth="1" style="1684" min="6" max="6"/>
    <col width="19" customWidth="1" style="1684" min="7" max="7"/>
    <col width="33.69921875" customWidth="1" style="1684" min="8" max="8"/>
    <col width="25" customWidth="1" style="1684" min="9" max="9"/>
    <col width="31" customWidth="1" style="1684" min="10" max="10"/>
    <col width="17.296875" customWidth="1" style="1684" min="11" max="11"/>
    <col width="12" bestFit="1" customWidth="1" style="1684" min="12" max="12"/>
    <col width="12" customWidth="1" style="1684" min="13" max="13"/>
    <col width="25" customWidth="1" style="1684" min="14" max="14"/>
    <col width="16" customWidth="1" style="1684" min="15" max="15"/>
    <col width="8" customWidth="1" style="1684" min="16" max="16"/>
    <col width="20.5" customWidth="1" style="1684" min="17" max="17"/>
    <col width="16.296875" bestFit="1" customWidth="1" style="1684" min="18" max="18"/>
    <col width="29" customWidth="1" style="1684" min="19" max="19"/>
    <col width="16.5" customWidth="1" style="1684" min="20" max="20"/>
    <col width="20.5" customWidth="1" style="1684" min="21" max="21"/>
    <col width="7" customWidth="1" style="1684" min="22" max="22"/>
    <col width="20.5" customWidth="1" style="1684" min="23" max="23"/>
    <col width="8.796875" customWidth="1" style="1684" min="24" max="24"/>
    <col width="8.5" customWidth="1" style="1684" min="25" max="25"/>
    <col width="7.296875" customWidth="1" style="1684" min="26" max="26"/>
    <col width="30.5" customWidth="1" style="1684" min="27" max="27"/>
    <col width="11.5" customWidth="1" style="1684" min="28" max="16384"/>
  </cols>
  <sheetData>
    <row r="1" ht="15" customHeight="1" s="1659" thickBot="1">
      <c r="B1" s="702" t="inlineStr">
        <is>
          <t>Type of Input require</t>
        </is>
      </c>
      <c r="C1" s="495" t="inlineStr">
        <is>
          <t>*Mandatory Fields</t>
        </is>
      </c>
    </row>
    <row r="2" ht="15" customHeight="1" s="1659">
      <c r="B2" s="703" t="n"/>
      <c r="C2" s="497" t="inlineStr">
        <is>
          <t>Optional Fields</t>
        </is>
      </c>
      <c r="I2" s="1950" t="inlineStr">
        <is>
          <t>SVC Use Only &gt;&gt;&gt; Status of Data Entry</t>
        </is>
      </c>
      <c r="J2" s="1951" t="n"/>
    </row>
    <row r="3" ht="15" customHeight="1" s="1659">
      <c r="B3" s="703" t="n"/>
      <c r="C3" s="498" t="inlineStr">
        <is>
          <t>Dropdown</t>
        </is>
      </c>
      <c r="I3" s="969" t="inlineStr">
        <is>
          <t>Awaiting Confirmation</t>
        </is>
      </c>
      <c r="J3" s="970">
        <f>COUNTIF($A$17:$A$74, I3) / COUNTIF($C$18:$C$74,"&lt;&gt;")</f>
        <v/>
      </c>
    </row>
    <row r="4" ht="15" customHeight="1" s="1659">
      <c r="B4" s="704" t="n"/>
      <c r="C4" s="499" t="inlineStr">
        <is>
          <t>SVC team</t>
        </is>
      </c>
      <c r="I4" s="969" t="inlineStr">
        <is>
          <t>Pending</t>
        </is>
      </c>
      <c r="J4" s="970">
        <f>COUNTIF($A$17:$A$74, I4) / COUNTIF($C$18:$C$74,"&lt;&gt;")</f>
        <v/>
      </c>
    </row>
    <row r="5" ht="15" customHeight="1" s="1659">
      <c r="I5" s="969" t="inlineStr">
        <is>
          <t>On Hold</t>
        </is>
      </c>
      <c r="J5" s="970">
        <f>COUNTIF($A$17:$A$74, I5) / COUNTIF($C$18:$C$74,"&lt;&gt;")</f>
        <v/>
      </c>
    </row>
    <row r="6" ht="15" customHeight="1" s="1659">
      <c r="B6" s="1462" t="inlineStr">
        <is>
          <t>Option A</t>
        </is>
      </c>
      <c r="I6" s="969" t="inlineStr">
        <is>
          <t>Completed</t>
        </is>
      </c>
      <c r="J6" s="970">
        <f>COUNTIF($A$17:$A$74, I6) / COUNTIF($C$18:$C$74,"&lt;&gt;")</f>
        <v/>
      </c>
    </row>
    <row r="7" ht="15" customHeight="1" s="1659">
      <c r="B7" s="1503" t="inlineStr">
        <is>
          <t>Feed shared file Link</t>
        </is>
      </c>
      <c r="C7" s="1504" t="inlineStr">
        <is>
          <t>&lt;Feed file URL&gt;</t>
        </is>
      </c>
      <c r="I7" s="969" t="inlineStr">
        <is>
          <t>Cancelled</t>
        </is>
      </c>
      <c r="J7" s="970">
        <f>COUNTIF($A$17:$A$74, I7) / COUNTIF($C$18:$C$74,"&lt;&gt;")</f>
        <v/>
      </c>
    </row>
    <row r="8" ht="15" customHeight="1" s="1659">
      <c r="A8" s="1058" t="n"/>
      <c r="B8" s="1503" t="inlineStr">
        <is>
          <t>Sheet Name</t>
        </is>
      </c>
      <c r="C8" s="1504" t="inlineStr">
        <is>
          <t>&lt;Name of the sheet&gt;</t>
        </is>
      </c>
    </row>
    <row r="9" ht="15" customHeight="1" s="1659">
      <c r="B9" s="1503" t="inlineStr">
        <is>
          <t>Remarks</t>
        </is>
      </c>
      <c r="C9" s="1504" t="inlineStr">
        <is>
          <t>Remarks on the Feed</t>
        </is>
      </c>
    </row>
    <row r="10" ht="15" customHeight="1" s="1659">
      <c r="D10" s="496" t="n"/>
      <c r="E10" s="496" t="n"/>
      <c r="F10" s="496" t="n"/>
      <c r="G10" s="496" t="n"/>
      <c r="H10" s="496" t="n"/>
      <c r="I10" s="496" t="n"/>
    </row>
    <row r="11" ht="59.25" customHeight="1" s="1659">
      <c r="D11" s="489" t="inlineStr">
        <is>
          <t>OR</t>
        </is>
      </c>
      <c r="E11" s="493" t="n"/>
      <c r="F11" s="1795" t="inlineStr">
        <is>
          <t>Note: Request you to either update only the table below or share the brief in ppt format with link in B7 and B8 cells. You do not have to fill both, only provide information mentioned below through one of the mode provided (ppt vs table below)</t>
        </is>
      </c>
      <c r="G11" s="1795" t="n"/>
      <c r="H11" s="1795" t="n"/>
      <c r="I11" s="496" t="n"/>
    </row>
    <row r="12" ht="15" customHeight="1" s="1659">
      <c r="C12" s="496" t="n"/>
      <c r="D12" s="496" t="n"/>
      <c r="E12" s="496" t="n"/>
      <c r="F12" s="496" t="n"/>
      <c r="G12" s="496" t="n"/>
      <c r="H12" s="496" t="n"/>
      <c r="I12" s="496" t="n"/>
      <c r="J12" s="496" t="n"/>
    </row>
    <row r="13" ht="15" customHeight="1" s="1659">
      <c r="C13" s="496" t="n"/>
      <c r="D13" s="496" t="n"/>
      <c r="E13" s="496" t="n"/>
      <c r="F13" s="496" t="n"/>
      <c r="G13" s="496" t="n"/>
      <c r="H13" s="496" t="n"/>
      <c r="I13" s="496" t="n"/>
      <c r="J13" s="496" t="n"/>
    </row>
    <row r="14" ht="42" customHeight="1" s="1659">
      <c r="C14" s="509" t="n"/>
      <c r="D14" s="509" t="n"/>
      <c r="E14" s="509" t="n"/>
      <c r="F14" s="517" t="n"/>
      <c r="G14" s="517" t="n"/>
      <c r="H14" s="517" t="n"/>
      <c r="I14" s="509" t="n"/>
      <c r="J14" s="1687" t="n"/>
      <c r="K14" s="1964" t="n"/>
      <c r="L14" s="1964" t="n"/>
      <c r="M14" s="1964" t="n"/>
      <c r="N14" s="1964" t="n"/>
      <c r="O14" s="509" t="n"/>
      <c r="P14" s="518" t="n"/>
    </row>
    <row r="15" ht="13.8" customHeight="1" s="1659">
      <c r="A15" s="1032" t="inlineStr">
        <is>
          <t>CEM Status</t>
        </is>
      </c>
      <c r="B15" s="1686" t="inlineStr">
        <is>
          <t>Platform</t>
        </is>
      </c>
      <c r="C15" s="1688" t="inlineStr">
        <is>
          <t>Start Date</t>
        </is>
      </c>
      <c r="D15" s="1688" t="inlineStr">
        <is>
          <t>End Date</t>
        </is>
      </c>
      <c r="E15" s="1688" t="inlineStr">
        <is>
          <t>Start Time</t>
        </is>
      </c>
      <c r="F15" s="1688" t="inlineStr">
        <is>
          <t>End time</t>
        </is>
      </c>
      <c r="G15" s="1688" t="inlineStr">
        <is>
          <t>Campaign*</t>
        </is>
      </c>
      <c r="H15" s="1690" t="inlineStr">
        <is>
          <t>Mechanic (USP)*</t>
        </is>
      </c>
      <c r="I15" s="1692" t="inlineStr">
        <is>
          <t>Message to publish (To be created by Copywriter)</t>
        </is>
      </c>
      <c r="J15" s="1694" t="inlineStr">
        <is>
          <t>Character count</t>
        </is>
      </c>
      <c r="K15" s="1696" t="inlineStr">
        <is>
          <t xml:space="preserve">Voucher
(input discount tier) </t>
        </is>
      </c>
      <c r="L15" s="1698" t="inlineStr">
        <is>
          <t>Pool Choice</t>
        </is>
      </c>
      <c r="M15" s="932" t="inlineStr">
        <is>
          <t>Target Audience</t>
        </is>
      </c>
      <c r="N15" s="2111" t="inlineStr">
        <is>
          <t>Products</t>
        </is>
      </c>
      <c r="O15" s="1926" t="n"/>
      <c r="P15" s="1926" t="n"/>
      <c r="Q15" s="1911" t="n"/>
      <c r="R15" s="1715" t="inlineStr">
        <is>
          <t>Approval Status</t>
        </is>
      </c>
      <c r="S15" s="1694" t="inlineStr">
        <is>
          <t>Banner Link
(Size 1200x1200)</t>
        </is>
      </c>
      <c r="T15" s="1713" t="inlineStr">
        <is>
          <t>Remark</t>
        </is>
      </c>
    </row>
    <row r="16" ht="13.8" customHeight="1" s="1659">
      <c r="A16" s="1107" t="inlineStr">
        <is>
          <t xml:space="preserve">For Service center use only. </t>
        </is>
      </c>
      <c r="B16" s="2070" t="n"/>
      <c r="C16" s="2070" t="n"/>
      <c r="D16" s="2070" t="n"/>
      <c r="E16" s="2070" t="n"/>
      <c r="F16" s="2070" t="n"/>
      <c r="G16" s="2070" t="n"/>
      <c r="H16" s="2112" t="n"/>
      <c r="I16" s="2113" t="n"/>
      <c r="J16" s="2113" t="n"/>
      <c r="K16" s="2113" t="n"/>
      <c r="L16" s="2113" t="n"/>
      <c r="M16" s="2114" t="n"/>
      <c r="N16" s="1108" t="inlineStr">
        <is>
          <t>SKU 1</t>
        </is>
      </c>
      <c r="O16" s="1108" t="inlineStr">
        <is>
          <t>SKU 2</t>
        </is>
      </c>
      <c r="P16" s="1108" t="inlineStr">
        <is>
          <t>SKU 3</t>
        </is>
      </c>
      <c r="Q16" s="1108" t="inlineStr">
        <is>
          <t>SKU 4</t>
        </is>
      </c>
      <c r="R16" s="2113" t="n"/>
      <c r="S16" s="2113" t="n"/>
    </row>
    <row r="17" ht="64.8" customHeight="1" s="1659">
      <c r="A17" s="894" t="n"/>
      <c r="B17" s="1109" t="inlineStr">
        <is>
          <t>Lazada</t>
        </is>
      </c>
      <c r="C17" s="1412" t="n">
        <v>46083</v>
      </c>
      <c r="D17" s="1412" t="n">
        <v>46086</v>
      </c>
      <c r="E17" s="2115" t="inlineStr">
        <is>
          <t>8pm</t>
        </is>
      </c>
      <c r="F17" s="2115" t="inlineStr">
        <is>
          <t>11:59pm</t>
        </is>
      </c>
      <c r="G17" s="512" t="inlineStr">
        <is>
          <t>3.3 x Raya</t>
        </is>
      </c>
      <c r="H17" s="512" t="inlineStr">
        <is>
          <t>THE HEART OF RAMADHAN IS YOU (RAYA)  
UP TO 50% OFF STOREWIDE
MIN SPEND GWP</t>
        </is>
      </c>
      <c r="I17" s="513" t="n"/>
      <c r="J17" s="514">
        <f>LEN(I17)</f>
        <v/>
      </c>
      <c r="K17" s="483" t="n"/>
      <c r="L17" s="1504" t="n"/>
      <c r="M17" s="483" t="n"/>
      <c r="N17" s="483" t="n"/>
      <c r="O17" s="483" t="n"/>
      <c r="P17" s="483" t="n"/>
      <c r="Q17" s="483" t="n"/>
      <c r="R17" s="483" t="n"/>
      <c r="S17" s="515" t="n"/>
      <c r="T17" s="483" t="n"/>
    </row>
    <row r="18" ht="64.8" customHeight="1" s="1659">
      <c r="A18" s="894" t="n"/>
      <c r="B18" s="1109" t="inlineStr">
        <is>
          <t>Lazada</t>
        </is>
      </c>
      <c r="C18" s="1412" t="n">
        <v>46094</v>
      </c>
      <c r="D18" s="1412" t="n">
        <v>46098</v>
      </c>
      <c r="E18" s="2115" t="inlineStr">
        <is>
          <t>8pm</t>
        </is>
      </c>
      <c r="F18" s="2115" t="inlineStr">
        <is>
          <t>11:59pm</t>
        </is>
      </c>
      <c r="G18" s="512" t="inlineStr">
        <is>
          <t>MMS x Raya</t>
        </is>
      </c>
      <c r="H18" s="512" t="inlineStr">
        <is>
          <t>THE HEART OF RAMADHAN IS YOU (RAYA)  
UP TO 50% OFF STOREWIDE
MIN SPEND GWP</t>
        </is>
      </c>
      <c r="I18" s="513" t="n"/>
      <c r="J18" s="514">
        <f>LEN(I18)</f>
        <v/>
      </c>
      <c r="K18" s="483" t="n"/>
      <c r="L18" s="516" t="n"/>
      <c r="M18" s="483" t="n"/>
      <c r="N18" s="483" t="n"/>
      <c r="O18" s="483" t="n"/>
      <c r="P18" s="483" t="n"/>
      <c r="Q18" s="483" t="n"/>
      <c r="R18" s="483" t="n"/>
      <c r="S18" s="515" t="n"/>
      <c r="T18" s="483" t="n"/>
    </row>
    <row r="19" ht="64.8" customHeight="1" s="1659">
      <c r="A19" s="894" t="n"/>
      <c r="B19" s="1109" t="inlineStr">
        <is>
          <t>Lazada</t>
        </is>
      </c>
      <c r="C19" s="1412" t="n">
        <v>46105</v>
      </c>
      <c r="D19" s="1412" t="n">
        <v>46108</v>
      </c>
      <c r="E19" s="2115" t="inlineStr">
        <is>
          <t>8pm</t>
        </is>
      </c>
      <c r="F19" s="2115" t="inlineStr">
        <is>
          <t>11:59pm</t>
        </is>
      </c>
      <c r="G19" s="512" t="inlineStr">
        <is>
          <t>PDS x Birthday</t>
        </is>
      </c>
      <c r="H19" s="512" t="inlineStr">
        <is>
          <t>THE HEART OF RAMADHAN IS YOU (RAYA)  
UP TO 50% OFF STOREWIDE
MIN SPEND GWP</t>
        </is>
      </c>
      <c r="I19" s="513" t="n"/>
      <c r="J19" s="514">
        <f>LEN(I19)</f>
        <v/>
      </c>
      <c r="K19" s="483" t="n"/>
      <c r="L19" s="516" t="n"/>
      <c r="M19" s="483" t="n"/>
      <c r="N19" s="483" t="n"/>
      <c r="O19" s="483" t="n"/>
      <c r="P19" s="483" t="n"/>
      <c r="Q19" s="483" t="n"/>
      <c r="R19" s="483" t="n"/>
      <c r="S19" s="515" t="n"/>
      <c r="T19" s="483" t="n"/>
    </row>
    <row r="20" ht="15" customHeight="1" s="1659">
      <c r="A20" s="894" t="n"/>
      <c r="B20" s="1109" t="n"/>
      <c r="C20" s="511" t="n"/>
      <c r="D20" s="511" t="n"/>
      <c r="E20" s="2115" t="n"/>
      <c r="F20" s="2115" t="n"/>
      <c r="G20" s="512" t="n"/>
      <c r="H20" s="512" t="n"/>
      <c r="I20" s="513" t="n"/>
      <c r="J20" s="514">
        <f>LEN(I20)</f>
        <v/>
      </c>
      <c r="K20" s="483" t="n"/>
      <c r="L20" s="1504" t="n"/>
      <c r="M20" s="483" t="n"/>
      <c r="N20" s="483" t="n"/>
      <c r="O20" s="483" t="n"/>
      <c r="P20" s="483" t="n"/>
      <c r="Q20" s="483" t="n"/>
      <c r="R20" s="483" t="n"/>
      <c r="S20" s="515" t="n"/>
      <c r="T20" s="483" t="n"/>
    </row>
    <row r="21" ht="15" customHeight="1" s="1659">
      <c r="A21" s="894" t="n"/>
      <c r="B21" s="1109" t="n"/>
      <c r="C21" s="511" t="n"/>
      <c r="D21" s="511" t="n"/>
      <c r="E21" s="2115" t="n"/>
      <c r="F21" s="2115" t="n"/>
      <c r="G21" s="512" t="n"/>
      <c r="H21" s="512" t="n"/>
      <c r="I21" s="513" t="n"/>
      <c r="J21" s="514">
        <f>LEN(I21)</f>
        <v/>
      </c>
      <c r="K21" s="483" t="n"/>
      <c r="L21" s="516" t="n"/>
      <c r="M21" s="483" t="n"/>
      <c r="N21" s="483" t="n"/>
      <c r="O21" s="483" t="n"/>
      <c r="P21" s="483" t="n"/>
      <c r="Q21" s="483" t="n"/>
      <c r="R21" s="483" t="n"/>
      <c r="S21" s="515" t="n"/>
      <c r="T21" s="483" t="n"/>
    </row>
    <row r="22" ht="15" customHeight="1" s="1659">
      <c r="A22" s="894" t="n"/>
      <c r="B22" s="1109" t="n"/>
      <c r="C22" s="511" t="n"/>
      <c r="D22" s="511" t="n"/>
      <c r="E22" s="2115" t="n"/>
      <c r="F22" s="2115" t="n"/>
      <c r="G22" s="512" t="n"/>
      <c r="H22" s="512" t="n"/>
      <c r="I22" s="513" t="n"/>
      <c r="J22" s="514">
        <f>LEN(I22)</f>
        <v/>
      </c>
      <c r="K22" s="483" t="n"/>
      <c r="L22" s="1504" t="n"/>
      <c r="M22" s="483" t="n"/>
      <c r="N22" s="483" t="n"/>
      <c r="O22" s="483" t="n"/>
      <c r="P22" s="483" t="n"/>
      <c r="Q22" s="483" t="n"/>
      <c r="R22" s="483" t="n"/>
      <c r="S22" s="515" t="n"/>
      <c r="T22" s="483" t="n"/>
    </row>
    <row r="23" ht="15" customHeight="1" s="1659">
      <c r="A23" s="894" t="n"/>
      <c r="B23" s="1109" t="n"/>
      <c r="C23" s="511" t="n"/>
      <c r="D23" s="511" t="n"/>
      <c r="E23" s="2115" t="n"/>
      <c r="F23" s="2115" t="n"/>
      <c r="G23" s="512" t="n"/>
      <c r="H23" s="512" t="n"/>
      <c r="I23" s="513" t="n"/>
      <c r="J23" s="514">
        <f>LEN(I23)</f>
        <v/>
      </c>
      <c r="K23" s="483" t="n"/>
      <c r="L23" s="1504" t="n"/>
      <c r="M23" s="483" t="n"/>
      <c r="N23" s="483" t="n"/>
      <c r="O23" s="483" t="n"/>
      <c r="P23" s="483" t="n"/>
      <c r="Q23" s="483" t="n"/>
      <c r="R23" s="483" t="n"/>
      <c r="S23" s="515" t="n"/>
      <c r="T23" s="483" t="n"/>
    </row>
    <row r="24" ht="15" customHeight="1" s="1659">
      <c r="A24" s="894" t="n"/>
      <c r="B24" s="1109" t="n"/>
      <c r="C24" s="511" t="n"/>
      <c r="D24" s="511" t="n"/>
      <c r="E24" s="2115" t="n"/>
      <c r="F24" s="2115" t="n"/>
      <c r="G24" s="512" t="n"/>
      <c r="H24" s="512" t="n"/>
      <c r="I24" s="513" t="n"/>
      <c r="J24" s="514">
        <f>LEN(I24)</f>
        <v/>
      </c>
      <c r="K24" s="483" t="n"/>
      <c r="L24" s="1504" t="n"/>
      <c r="M24" s="483" t="n"/>
      <c r="N24" s="483" t="n"/>
      <c r="O24" s="483" t="n"/>
      <c r="P24" s="483" t="n"/>
      <c r="Q24" s="483" t="n"/>
      <c r="R24" s="483" t="n"/>
      <c r="S24" s="515" t="n"/>
      <c r="T24" s="483" t="n"/>
    </row>
    <row r="25" ht="15" customHeight="1" s="1659">
      <c r="A25" s="894" t="n"/>
      <c r="B25" s="1109" t="n"/>
      <c r="C25" s="511" t="n"/>
      <c r="D25" s="511" t="n"/>
      <c r="E25" s="2115" t="n"/>
      <c r="F25" s="2115" t="n"/>
      <c r="G25" s="512" t="n"/>
      <c r="H25" s="512" t="n"/>
      <c r="I25" s="513" t="n"/>
      <c r="J25" s="514">
        <f>LEN(I25)</f>
        <v/>
      </c>
      <c r="K25" s="483" t="n"/>
      <c r="L25" s="1504" t="n"/>
      <c r="M25" s="483" t="n"/>
      <c r="N25" s="483" t="n"/>
      <c r="O25" s="483" t="n"/>
      <c r="P25" s="483" t="n"/>
      <c r="Q25" s="483" t="n"/>
      <c r="R25" s="483" t="n"/>
      <c r="S25" s="515" t="n"/>
      <c r="T25" s="483" t="n"/>
    </row>
    <row r="26" ht="15" customHeight="1" s="1659">
      <c r="A26" s="1106" t="n"/>
    </row>
    <row r="27" ht="15" customHeight="1" s="1659">
      <c r="A27" s="1106" t="n"/>
    </row>
    <row r="28" ht="15" customHeight="1" s="1659">
      <c r="A28" s="1106" t="n"/>
    </row>
    <row r="29" ht="15" customHeight="1" s="1659">
      <c r="A29" s="1106" t="n"/>
    </row>
    <row r="30" ht="15" customHeight="1" s="1659">
      <c r="A30" s="1106" t="n"/>
    </row>
    <row r="31" ht="15" customHeight="1" s="1659">
      <c r="A31" s="1106" t="n"/>
    </row>
    <row r="32" ht="15" customHeight="1" s="1659">
      <c r="A32" s="1106" t="n"/>
    </row>
    <row r="33" ht="15" customHeight="1" s="1659">
      <c r="A33" s="1106" t="n"/>
    </row>
    <row r="34" ht="15" customHeight="1" s="1659">
      <c r="A34" s="1106" t="n"/>
    </row>
    <row r="35" ht="15" customHeight="1" s="1659">
      <c r="A35" s="1106" t="n"/>
    </row>
    <row r="36" ht="15" customHeight="1" s="1659">
      <c r="A36" s="1106" t="n"/>
    </row>
    <row r="37" ht="15" customHeight="1" s="1659">
      <c r="A37" s="1106" t="n"/>
    </row>
    <row r="38" ht="15" customHeight="1" s="1659">
      <c r="A38" s="1106" t="n"/>
    </row>
    <row r="39" ht="15" customHeight="1" s="1659">
      <c r="A39" s="1106" t="n"/>
    </row>
    <row r="40" ht="15" customHeight="1" s="1659">
      <c r="A40" s="1106" t="n"/>
    </row>
    <row r="41" ht="15" customHeight="1" s="1659">
      <c r="A41" s="1106" t="n"/>
    </row>
    <row r="42" ht="15" customHeight="1" s="1659">
      <c r="A42" s="1106" t="n"/>
    </row>
    <row r="43" ht="15" customHeight="1" s="1659">
      <c r="A43" s="1106" t="n"/>
    </row>
    <row r="44" ht="15" customHeight="1" s="1659">
      <c r="A44" s="1106" t="n"/>
    </row>
    <row r="45" ht="15" customHeight="1" s="1659">
      <c r="A45" s="1106" t="n"/>
    </row>
    <row r="46" ht="15" customHeight="1" s="1659">
      <c r="A46" s="1106" t="n"/>
    </row>
    <row r="47" ht="15" customHeight="1" s="1659">
      <c r="A47" s="1106" t="n"/>
    </row>
    <row r="48" ht="15" customHeight="1" s="1659">
      <c r="A48" s="1106" t="n"/>
    </row>
    <row r="49" ht="15" customHeight="1" s="1659">
      <c r="A49" s="1106" t="n"/>
    </row>
    <row r="50" ht="15" customHeight="1" s="1659">
      <c r="A50" s="1106" t="n"/>
    </row>
    <row r="51" ht="15" customHeight="1" s="1659">
      <c r="A51" s="1106" t="n"/>
    </row>
    <row r="52" ht="15" customHeight="1" s="1659">
      <c r="A52" s="1106" t="n"/>
    </row>
    <row r="53" ht="15" customHeight="1" s="1659">
      <c r="A53" s="1106" t="n"/>
    </row>
    <row r="54" ht="15" customHeight="1" s="1659">
      <c r="A54" s="1106" t="n"/>
    </row>
    <row r="55" ht="15" customHeight="1" s="1659">
      <c r="A55" s="1106" t="n"/>
    </row>
    <row r="56" ht="15" customHeight="1" s="1659">
      <c r="A56" s="1106" t="n"/>
    </row>
    <row r="57" ht="15" customHeight="1" s="1659">
      <c r="A57" s="1106" t="n"/>
    </row>
    <row r="58" ht="15" customHeight="1" s="1659">
      <c r="A58" s="1106" t="n"/>
    </row>
    <row r="59" ht="15" customHeight="1" s="1659">
      <c r="A59" s="1106" t="n"/>
    </row>
    <row r="60" ht="15" customHeight="1" s="1659">
      <c r="A60" s="1106" t="n"/>
    </row>
    <row r="61" ht="15" customHeight="1" s="1659">
      <c r="A61" s="1106" t="n"/>
    </row>
    <row r="62" ht="15" customHeight="1" s="1659">
      <c r="A62" s="1106" t="n"/>
    </row>
    <row r="63" ht="15" customHeight="1" s="1659">
      <c r="A63" s="1106" t="n"/>
    </row>
    <row r="64" ht="15" customHeight="1" s="1659">
      <c r="A64" s="1106" t="n"/>
    </row>
    <row r="65" ht="15" customHeight="1" s="1659">
      <c r="A65" s="1106" t="n"/>
    </row>
    <row r="66" ht="15" customHeight="1" s="1659">
      <c r="A66" s="1106" t="n"/>
    </row>
    <row r="67" ht="15" customHeight="1" s="1659">
      <c r="A67" s="1106" t="n"/>
    </row>
    <row r="68" ht="15" customHeight="1" s="1659">
      <c r="A68" s="1106" t="n"/>
    </row>
    <row r="69" ht="15" customHeight="1" s="1659">
      <c r="A69" s="1106" t="n"/>
    </row>
    <row r="70" ht="15" customHeight="1" s="1659">
      <c r="A70" s="1106" t="n"/>
    </row>
    <row r="71" ht="25.5" customHeight="1" s="1659">
      <c r="A71" s="1106" t="n"/>
      <c r="C71" s="1059" t="n"/>
      <c r="D71" s="1060" t="n"/>
      <c r="E71" s="1060" t="n"/>
      <c r="F71" s="1060" t="n"/>
      <c r="G71" s="1060" t="n"/>
      <c r="H71" s="1060" t="n"/>
      <c r="I71" s="1060" t="n"/>
      <c r="J71" s="1710" t="n"/>
      <c r="P71" s="1061" t="n"/>
    </row>
    <row r="72" ht="15.75" customHeight="1" s="1659">
      <c r="A72" s="1106" t="n"/>
      <c r="C72" s="1062" t="n"/>
      <c r="D72" s="1062" t="n"/>
      <c r="E72" s="1063" t="n"/>
      <c r="F72" s="1062" t="n"/>
      <c r="G72" s="1063" t="n"/>
      <c r="H72" s="1063" t="n"/>
      <c r="I72" s="1063" t="n"/>
      <c r="J72" s="1700" t="n"/>
      <c r="P72" s="1711" t="n"/>
      <c r="Q72" s="1711" t="n"/>
      <c r="AA72" s="1709" t="n"/>
    </row>
    <row r="73" ht="15.75" customHeight="1" s="1659">
      <c r="A73" s="1106" t="n"/>
      <c r="C73" s="1062" t="n"/>
      <c r="D73" s="1062" t="n"/>
      <c r="E73" s="1063" t="n"/>
      <c r="F73" s="1062" t="n"/>
      <c r="G73" s="1063" t="n"/>
      <c r="H73" s="1063" t="n"/>
      <c r="I73" s="1063" t="n"/>
      <c r="J73" s="1700" t="n"/>
      <c r="L73" s="1700" t="n"/>
      <c r="M73" s="1700" t="n"/>
      <c r="N73" s="1700" t="n"/>
      <c r="O73" s="1709" t="n"/>
      <c r="P73" s="1700" t="n"/>
      <c r="Q73" s="1700" t="n"/>
      <c r="U73" s="1700" t="n"/>
      <c r="W73" s="1700" t="n"/>
      <c r="AB73" s="1067" t="n"/>
    </row>
    <row r="74" ht="15.75" customHeight="1" s="1659">
      <c r="A74" s="1106" t="n"/>
      <c r="C74" s="1068" t="n"/>
      <c r="D74" s="1068" t="n"/>
      <c r="E74" s="1700" t="n"/>
      <c r="F74" s="1700" t="n"/>
      <c r="G74" s="1700" t="n"/>
      <c r="H74" s="1700" t="n"/>
      <c r="I74" s="1700" t="n"/>
      <c r="J74" s="1700" t="n"/>
      <c r="K74" s="1700" t="n"/>
      <c r="L74" s="1700" t="n"/>
      <c r="M74" s="1700" t="n"/>
      <c r="N74" s="1700" t="n"/>
      <c r="O74" s="1709" t="n"/>
      <c r="P74" s="1700" t="n"/>
      <c r="Q74" s="1700" t="n"/>
      <c r="S74" s="1700" t="n"/>
      <c r="U74" s="1700" t="n"/>
      <c r="W74" s="1700" t="n"/>
      <c r="X74" s="1069" t="n"/>
      <c r="Y74" s="1069" t="n"/>
      <c r="Z74" s="1069" t="n"/>
      <c r="AB74" s="1067" t="n"/>
    </row>
    <row r="75" ht="15.75" customHeight="1" s="1659">
      <c r="A75" s="1106" t="n"/>
      <c r="C75" s="1070" t="n"/>
      <c r="D75" s="1071" t="n"/>
      <c r="E75" s="1072" t="n"/>
      <c r="F75" s="1072" t="n"/>
      <c r="G75" s="1071" t="n"/>
      <c r="H75" s="1071" t="n"/>
      <c r="I75" s="1073" t="n"/>
      <c r="J75" s="1074" t="n"/>
      <c r="K75" s="1075" t="n"/>
      <c r="L75" s="1075" t="n"/>
      <c r="M75" s="1075" t="n"/>
      <c r="N75" s="1075" t="n"/>
      <c r="O75" s="1712" t="n"/>
      <c r="P75" s="1076" t="n"/>
      <c r="Q75" s="1076" t="n"/>
      <c r="R75" s="1077" t="n"/>
      <c r="S75" s="1070" t="n"/>
      <c r="T75" s="1685" t="n"/>
      <c r="U75" s="1073" t="n"/>
      <c r="V75" s="1685" t="n"/>
      <c r="W75" s="1070" t="n"/>
      <c r="X75" s="1685" t="n"/>
      <c r="Y75" s="1685" t="n"/>
      <c r="Z75" s="1685" t="n"/>
      <c r="AA75" s="1707" t="n"/>
      <c r="AB75" s="1067" t="n"/>
    </row>
    <row r="76" ht="15.75" customHeight="1" s="1659">
      <c r="A76" s="1106" t="n"/>
      <c r="C76" s="1070" t="n"/>
      <c r="D76" s="1071" t="n"/>
      <c r="E76" s="1072" t="n"/>
      <c r="F76" s="1072" t="n"/>
      <c r="G76" s="1071" t="n"/>
      <c r="H76" s="1071" t="n"/>
      <c r="I76" s="1073" t="n"/>
      <c r="J76" s="1077" t="n"/>
      <c r="K76" s="1685" t="n"/>
      <c r="L76" s="1074" t="n"/>
      <c r="M76" s="1074" t="n"/>
      <c r="N76" s="1074" t="n"/>
      <c r="P76" s="1070" t="n"/>
      <c r="Q76" s="1070" t="n"/>
      <c r="R76" s="1077" t="n"/>
      <c r="S76" s="1073" t="n"/>
      <c r="T76" s="1685" t="n"/>
      <c r="U76" s="1070" t="n"/>
      <c r="V76" s="1685" t="n"/>
      <c r="W76" s="1070" t="n"/>
      <c r="X76" s="1685" t="n"/>
      <c r="Y76" s="1685" t="n"/>
      <c r="Z76" s="1685" t="n"/>
      <c r="AB76" s="1067" t="n"/>
    </row>
    <row r="77" ht="15.75" customHeight="1" s="1659">
      <c r="A77" s="1106" t="n"/>
      <c r="C77" s="1070" t="n"/>
      <c r="D77" s="1071" t="n"/>
      <c r="E77" s="1072" t="n"/>
      <c r="F77" s="1072" t="n"/>
      <c r="G77" s="1071" t="n"/>
      <c r="H77" s="1071" t="n"/>
      <c r="I77" s="1079" t="n"/>
      <c r="J77" s="1075" t="n"/>
      <c r="K77" s="1075" t="n"/>
      <c r="L77" s="1685" t="n"/>
      <c r="M77" s="1685" t="n"/>
      <c r="N77" s="1074" t="n"/>
      <c r="P77" s="1080" t="n"/>
      <c r="Q77" s="1080" t="n"/>
      <c r="R77" s="1077" t="n"/>
      <c r="S77" s="1070" t="n"/>
      <c r="T77" s="1685" t="n"/>
      <c r="U77" s="1070" t="n"/>
      <c r="V77" s="1685" t="n"/>
      <c r="W77" s="1076" t="n"/>
      <c r="X77" s="1685" t="n"/>
      <c r="Y77" s="1685" t="n"/>
      <c r="Z77" s="1685" t="n"/>
      <c r="AB77" s="1067" t="n"/>
    </row>
    <row r="78" ht="15.75" customHeight="1" s="1659">
      <c r="A78" s="1106" t="n"/>
      <c r="C78" s="1070" t="n"/>
      <c r="D78" s="1071" t="n"/>
      <c r="E78" s="1072" t="n"/>
      <c r="F78" s="1072" t="n"/>
      <c r="G78" s="1071" t="n"/>
      <c r="H78" s="1071" t="n"/>
      <c r="I78" s="1079" t="n"/>
      <c r="J78" s="1077" t="n"/>
      <c r="K78" s="1075" t="n"/>
      <c r="L78" s="1685" t="n"/>
      <c r="M78" s="1685" t="n"/>
      <c r="N78" s="1074" t="n"/>
      <c r="P78" s="1070" t="n"/>
      <c r="Q78" s="1070" t="n"/>
      <c r="R78" s="1077" t="n"/>
      <c r="S78" s="1073" t="n"/>
      <c r="T78" s="1685" t="n"/>
      <c r="U78" s="1070" t="n"/>
      <c r="V78" s="1685" t="n"/>
      <c r="W78" s="1070" t="n"/>
      <c r="X78" s="1685" t="n"/>
      <c r="Y78" s="1685" t="n"/>
      <c r="Z78" s="1685" t="n"/>
      <c r="AB78" s="1067" t="n"/>
    </row>
    <row r="79" ht="15.75" customHeight="1" s="1659">
      <c r="A79" s="1106" t="n"/>
      <c r="C79" s="1080" t="n"/>
      <c r="D79" s="1071" t="n"/>
      <c r="E79" s="1072" t="n"/>
      <c r="F79" s="1072" t="n"/>
      <c r="G79" s="1071" t="n"/>
      <c r="H79" s="1071" t="n"/>
      <c r="I79" s="1073" t="n"/>
      <c r="J79" s="1075" t="n"/>
      <c r="K79" s="1075" t="n"/>
      <c r="L79" s="1075" t="n"/>
      <c r="M79" s="1075" t="n"/>
      <c r="N79" s="1074" t="n"/>
      <c r="P79" s="1070" t="n"/>
      <c r="Q79" s="1070" t="n"/>
      <c r="R79" s="1077" t="n"/>
      <c r="S79" s="1070" t="n"/>
      <c r="T79" s="1685" t="n"/>
      <c r="U79" s="1073" t="n"/>
      <c r="V79" s="1685" t="n"/>
      <c r="W79" s="1070" t="n"/>
      <c r="X79" s="1685" t="n"/>
      <c r="Y79" s="1685" t="n"/>
      <c r="Z79" s="1685" t="n"/>
      <c r="AB79" s="1067" t="n"/>
    </row>
    <row r="80" ht="15.75" customHeight="1" s="1659">
      <c r="A80" s="1106" t="n"/>
      <c r="C80" s="1070" t="n"/>
      <c r="D80" s="1071" t="n"/>
      <c r="E80" s="1072" t="n"/>
      <c r="F80" s="1072" t="n"/>
      <c r="G80" s="1071" t="n"/>
      <c r="H80" s="1071" t="n"/>
      <c r="I80" s="1073" t="n"/>
      <c r="J80" s="1075" t="n"/>
      <c r="K80" s="1075" t="n"/>
      <c r="L80" s="1685" t="n"/>
      <c r="M80" s="1685" t="n"/>
      <c r="N80" s="1075" t="n"/>
      <c r="P80" s="1070" t="n"/>
      <c r="S80" s="1070" t="n"/>
      <c r="T80" s="1685" t="n"/>
      <c r="W80" s="1073" t="n"/>
      <c r="X80" s="1685" t="n"/>
      <c r="AB80" s="1067" t="n"/>
    </row>
    <row r="81" ht="15.75" customHeight="1" s="1659">
      <c r="A81" s="1106" t="n"/>
      <c r="C81" s="1070" t="n"/>
      <c r="D81" s="1071" t="n"/>
      <c r="E81" s="1072" t="n"/>
      <c r="F81" s="1072" t="n"/>
      <c r="G81" s="1071" t="n"/>
      <c r="H81" s="1071" t="n"/>
      <c r="I81" s="1073" t="n"/>
      <c r="J81" s="1075" t="n"/>
      <c r="K81" s="1075" t="n"/>
      <c r="L81" s="1075" t="n"/>
      <c r="M81" s="1075" t="n"/>
      <c r="N81" s="1075" t="n"/>
      <c r="P81" s="1061" t="n"/>
      <c r="R81" s="1070" t="n"/>
      <c r="S81" s="1073" t="n"/>
      <c r="T81" s="1685" t="n"/>
      <c r="AB81" s="1067" t="n"/>
      <c r="AD81" s="1081" t="n"/>
    </row>
    <row r="82" ht="15.75" customHeight="1" s="1659">
      <c r="A82" s="1106" t="n"/>
      <c r="C82" s="1070" t="n"/>
      <c r="D82" s="1071" t="n"/>
      <c r="E82" s="1072" t="n"/>
      <c r="F82" s="1072" t="n"/>
      <c r="G82" s="1071" t="n"/>
      <c r="H82" s="1071" t="n"/>
      <c r="I82" s="1073" t="n"/>
      <c r="J82" s="1685" t="n"/>
      <c r="K82" s="1075" t="n"/>
      <c r="L82" s="1075" t="n"/>
      <c r="M82" s="1075" t="n"/>
      <c r="N82" s="1075" t="n"/>
      <c r="P82" s="1061" t="n"/>
      <c r="R82" s="1073" t="n"/>
      <c r="S82" s="1073" t="n"/>
      <c r="T82" s="1082" t="n"/>
      <c r="AB82" s="1067" t="n"/>
    </row>
    <row r="83" ht="15.75" customHeight="1" s="1659">
      <c r="A83" s="1106" t="n"/>
      <c r="C83" s="1070" t="n"/>
      <c r="D83" s="1071" t="n"/>
      <c r="E83" s="1072" t="n"/>
      <c r="F83" s="1072" t="n"/>
      <c r="G83" s="1071" t="n"/>
      <c r="H83" s="1071" t="n"/>
      <c r="I83" s="1073" t="n"/>
      <c r="J83" s="1685" t="n"/>
      <c r="K83" s="1685" t="n"/>
      <c r="L83" s="1685" t="n"/>
      <c r="M83" s="1685" t="n"/>
      <c r="N83" s="1685" t="n"/>
      <c r="P83" s="1061" t="n"/>
      <c r="Q83" s="1708" t="n"/>
      <c r="S83" s="1708" t="n"/>
      <c r="U83" s="1708" t="n"/>
      <c r="W83" s="1708" t="n"/>
      <c r="AB83" s="1067" t="n"/>
    </row>
    <row r="84" ht="15.75" customHeight="1" s="1659">
      <c r="A84" s="1106" t="n"/>
      <c r="C84" s="1073" t="n"/>
      <c r="D84" s="1071" t="n"/>
      <c r="E84" s="1072" t="n"/>
      <c r="F84" s="1072" t="n"/>
      <c r="G84" s="1071" t="n"/>
      <c r="H84" s="1071" t="n"/>
      <c r="I84" s="1073" t="n"/>
      <c r="J84" s="1075" t="n"/>
      <c r="K84" s="1075" t="n"/>
      <c r="L84" s="1685" t="n"/>
      <c r="M84" s="1685" t="n"/>
      <c r="N84" s="1075" t="n"/>
      <c r="P84" s="1083" t="n"/>
    </row>
    <row r="85" ht="15.75" customHeight="1" s="1659">
      <c r="A85" s="1106" t="n"/>
      <c r="C85" s="1073" t="n"/>
      <c r="D85" s="1071" t="n"/>
      <c r="E85" s="1072" t="n"/>
      <c r="F85" s="1072" t="n"/>
      <c r="G85" s="1071" t="n"/>
      <c r="H85" s="1071" t="n"/>
      <c r="I85" s="1073" t="n"/>
      <c r="J85" s="1685" t="n"/>
      <c r="K85" s="1075" t="n"/>
      <c r="L85" s="1075" t="n"/>
      <c r="M85" s="1075" t="n"/>
      <c r="N85" s="1075" t="n"/>
      <c r="P85" s="1061" t="n"/>
    </row>
    <row r="86" ht="15.75" customHeight="1" s="1659">
      <c r="A86" s="1106" t="n"/>
      <c r="C86" s="1073" t="n"/>
      <c r="D86" s="1071" t="n"/>
      <c r="E86" s="1072" t="n"/>
      <c r="F86" s="1072" t="n"/>
      <c r="G86" s="1071" t="n"/>
      <c r="H86" s="1071" t="n"/>
      <c r="I86" s="1073" t="n"/>
      <c r="J86" s="1685" t="n"/>
      <c r="K86" s="1075" t="n"/>
      <c r="L86" s="1075" t="n"/>
      <c r="M86" s="1075" t="n"/>
      <c r="N86" s="1685" t="n"/>
      <c r="P86" s="1061" t="n"/>
    </row>
    <row r="87" ht="15.75" customHeight="1" s="1659">
      <c r="A87" s="1106" t="n"/>
      <c r="C87" s="1073" t="n"/>
      <c r="D87" s="1071" t="n"/>
      <c r="E87" s="1072" t="n"/>
      <c r="F87" s="1072" t="n"/>
      <c r="G87" s="1071" t="n"/>
      <c r="H87" s="1071" t="n"/>
      <c r="I87" s="1073" t="n"/>
      <c r="J87" s="1685" t="n"/>
      <c r="K87" s="1075" t="n"/>
      <c r="L87" s="1075" t="n"/>
      <c r="M87" s="1075" t="n"/>
      <c r="N87" s="1075" t="n"/>
      <c r="P87" s="1061" t="n"/>
    </row>
    <row r="88" ht="15.75" customHeight="1" s="1659">
      <c r="A88" s="1106" t="n"/>
      <c r="C88" s="1084" t="n"/>
      <c r="D88" s="1084" t="n"/>
      <c r="E88" s="1084" t="n"/>
      <c r="F88" s="1084" t="n"/>
      <c r="G88" s="1084" t="n"/>
      <c r="H88" s="1084" t="n"/>
      <c r="I88" s="1084" t="n"/>
      <c r="K88" s="1061" t="n"/>
      <c r="P88" s="1061" t="n"/>
    </row>
    <row r="89" ht="15.75" customHeight="1" s="1659">
      <c r="A89" s="1106" t="n"/>
      <c r="C89" s="1085" t="n"/>
      <c r="D89" s="1084" t="n"/>
      <c r="E89" s="1084" t="n"/>
      <c r="F89" s="1084" t="n"/>
      <c r="G89" s="1084" t="n"/>
      <c r="H89" s="1084" t="n"/>
      <c r="I89" s="1084" t="n"/>
      <c r="P89" s="1061" t="n"/>
    </row>
    <row r="90" ht="15.75" customHeight="1" s="1659">
      <c r="A90" s="1106" t="n"/>
      <c r="C90" s="1086" t="n"/>
      <c r="D90" s="1084" t="n"/>
      <c r="E90" s="1084" t="n"/>
      <c r="F90" s="1084" t="n"/>
      <c r="G90" s="1084" t="n"/>
      <c r="H90" s="1084" t="n"/>
      <c r="I90" s="1084" t="n"/>
      <c r="P90" s="1061" t="n"/>
    </row>
    <row r="91" ht="15.75" customHeight="1" s="1659">
      <c r="A91" s="1106" t="n"/>
      <c r="C91" s="1080" t="n"/>
      <c r="D91" s="1070" t="n"/>
      <c r="E91" s="1070" t="n"/>
      <c r="F91" s="1070" t="n"/>
      <c r="G91" s="1070" t="n"/>
      <c r="H91" s="1070" t="n"/>
      <c r="I91" s="1070" t="n"/>
      <c r="P91" s="1061" t="n"/>
    </row>
    <row r="92" ht="15.75" customHeight="1" s="1659">
      <c r="A92" s="1106" t="n"/>
      <c r="C92" s="1080" t="n"/>
      <c r="D92" s="1070" t="n"/>
      <c r="E92" s="1070" t="n"/>
      <c r="F92" s="1070" t="n"/>
      <c r="G92" s="1084" t="n"/>
      <c r="H92" s="1084" t="n"/>
      <c r="I92" s="1084" t="n"/>
      <c r="P92" s="1061" t="n"/>
    </row>
    <row r="93" ht="15.75" customHeight="1" s="1659">
      <c r="A93" s="1106" t="n"/>
      <c r="C93" s="1070" t="n"/>
      <c r="D93" s="1070" t="n"/>
      <c r="E93" s="1070" t="n"/>
      <c r="F93" s="1070" t="n"/>
      <c r="G93" s="1084" t="n"/>
      <c r="H93" s="1084" t="n"/>
      <c r="I93" s="1084" t="n"/>
      <c r="P93" s="1061" t="n"/>
    </row>
    <row r="94" ht="15.75" customHeight="1" s="1659">
      <c r="A94" s="1106" t="n"/>
      <c r="C94" s="1070" t="n"/>
      <c r="D94" s="1070" t="n"/>
      <c r="E94" s="1070" t="n"/>
      <c r="F94" s="1070" t="n"/>
      <c r="G94" s="1084" t="n"/>
      <c r="H94" s="1084" t="n"/>
      <c r="I94" s="1084" t="n"/>
      <c r="P94" s="1061" t="n"/>
    </row>
    <row r="95" ht="15.75" customHeight="1" s="1659">
      <c r="A95" s="1106" t="n"/>
      <c r="E95" s="1070" t="n"/>
      <c r="F95" s="1070" t="n"/>
      <c r="G95" s="1084" t="n"/>
      <c r="H95" s="1084" t="n"/>
      <c r="I95" s="1084" t="n"/>
      <c r="P95" s="1061" t="n"/>
    </row>
    <row r="96" ht="15.75" customHeight="1" s="1659">
      <c r="A96" s="1106" t="n"/>
      <c r="C96" s="1086" t="n"/>
      <c r="D96" s="1084" t="n"/>
      <c r="E96" s="1084" t="n"/>
      <c r="F96" s="1084" t="n"/>
      <c r="G96" s="1084" t="n"/>
      <c r="H96" s="1084" t="n"/>
      <c r="I96" s="1070" t="n"/>
      <c r="P96" s="1061" t="n"/>
    </row>
    <row r="97" ht="15.75" customHeight="1" s="1659">
      <c r="A97" s="1106" t="n"/>
      <c r="C97" s="1080" t="n"/>
      <c r="D97" s="1070" t="n"/>
      <c r="E97" s="1070" t="n"/>
      <c r="F97" s="1070" t="n"/>
      <c r="G97" s="1070" t="n"/>
      <c r="H97" s="1070" t="n"/>
      <c r="I97" s="1070" t="n"/>
      <c r="P97" s="1061" t="n"/>
    </row>
    <row r="98" ht="15.75" customHeight="1" s="1659">
      <c r="A98" s="1106" t="n"/>
      <c r="C98" s="1070" t="n"/>
      <c r="D98" s="1070" t="n"/>
      <c r="E98" s="1070" t="n"/>
      <c r="F98" s="1070" t="n"/>
      <c r="G98" s="1070" t="n"/>
      <c r="H98" s="1070" t="n"/>
      <c r="I98" s="1070" t="n"/>
      <c r="P98" s="1061" t="n"/>
    </row>
    <row r="99" ht="15.75" customHeight="1" s="1659">
      <c r="A99" s="1106" t="n"/>
      <c r="C99" s="1070" t="n"/>
      <c r="D99" s="1070" t="n"/>
      <c r="E99" s="1070" t="n"/>
      <c r="F99" s="1070" t="n"/>
      <c r="G99" s="1070" t="n"/>
      <c r="H99" s="1070" t="n"/>
      <c r="I99" s="1070" t="n"/>
      <c r="P99" s="1061" t="n"/>
    </row>
    <row r="100" ht="15.75" customHeight="1" s="1659">
      <c r="A100" s="1106" t="n"/>
      <c r="C100" s="1070" t="n"/>
      <c r="D100" s="1070" t="n"/>
      <c r="E100" s="1070" t="n"/>
      <c r="F100" s="1070" t="n"/>
      <c r="G100" s="1070" t="n"/>
      <c r="H100" s="1070" t="n"/>
      <c r="I100" s="1070" t="n"/>
      <c r="P100" s="1061" t="n"/>
    </row>
    <row r="101" ht="15.75" customHeight="1" s="1659">
      <c r="A101" s="1106" t="n"/>
      <c r="C101" s="1070" t="n"/>
      <c r="D101" s="1070" t="n"/>
      <c r="E101" s="1070" t="n"/>
      <c r="F101" s="1070" t="n"/>
      <c r="G101" s="1070" t="n"/>
      <c r="H101" s="1070" t="n"/>
      <c r="I101" s="1084" t="n"/>
      <c r="P101" s="1061" t="n"/>
    </row>
    <row r="102" ht="15.75" customHeight="1" s="1659">
      <c r="A102" s="1106" t="n"/>
      <c r="C102" s="1084" t="n"/>
      <c r="D102" s="1084" t="n"/>
      <c r="E102" s="1084" t="n"/>
      <c r="F102" s="1084" t="n"/>
      <c r="G102" s="1084" t="n"/>
      <c r="H102" s="1084" t="n"/>
      <c r="I102" s="1084" t="n"/>
      <c r="P102" s="1061" t="n"/>
    </row>
    <row r="103" ht="15.75" customHeight="1" s="1659">
      <c r="A103" s="1106" t="n"/>
      <c r="C103" s="1086" t="n"/>
      <c r="D103" s="1084" t="n"/>
      <c r="E103" s="1084" t="n"/>
      <c r="F103" s="1084" t="n"/>
      <c r="G103" s="1084" t="n"/>
      <c r="H103" s="1084" t="n"/>
      <c r="I103" s="1084" t="n"/>
      <c r="P103" s="1061" t="n"/>
    </row>
    <row r="104" ht="15.75" customHeight="1" s="1659">
      <c r="A104" s="1106" t="n"/>
      <c r="C104" s="1070" t="n"/>
      <c r="D104" s="1070" t="n"/>
      <c r="E104" s="1070" t="n"/>
      <c r="F104" s="1070" t="n"/>
      <c r="G104" s="1070" t="n"/>
      <c r="H104" s="1070" t="n"/>
      <c r="I104" s="1084" t="n"/>
      <c r="P104" s="1061" t="n"/>
    </row>
    <row r="105" ht="15.75" customHeight="1" s="1659">
      <c r="A105" s="1106" t="n"/>
      <c r="C105" s="1070" t="n"/>
      <c r="D105" s="1070" t="n"/>
      <c r="E105" s="1070" t="n"/>
      <c r="F105" s="1070" t="n"/>
      <c r="G105" s="1070" t="n"/>
      <c r="H105" s="1070" t="n"/>
      <c r="I105" s="1084" t="n"/>
      <c r="P105" s="1061" t="n"/>
    </row>
    <row r="106" ht="15.75" customHeight="1" s="1659">
      <c r="A106" s="1106" t="n"/>
      <c r="C106" s="1073" t="n"/>
      <c r="D106" s="1073" t="n"/>
      <c r="E106" s="1070" t="n"/>
      <c r="F106" s="1070" t="n"/>
      <c r="G106" s="1070" t="n"/>
      <c r="H106" s="1070" t="n"/>
      <c r="I106" s="1084" t="n"/>
      <c r="P106" s="1061" t="n"/>
    </row>
    <row r="107" ht="15.75" customHeight="1" s="1659">
      <c r="A107" s="1106" t="n"/>
      <c r="C107" s="1073" t="n"/>
      <c r="D107" s="1073" t="n"/>
      <c r="P107" s="1061" t="n"/>
    </row>
    <row r="108" ht="15.75" customHeight="1" s="1659">
      <c r="A108" s="1106" t="n"/>
      <c r="C108" s="1073" t="n"/>
      <c r="D108" s="1087" t="n"/>
      <c r="P108" s="1061" t="n"/>
    </row>
    <row r="109" ht="15.75" customHeight="1" s="1659">
      <c r="A109" s="1106" t="n"/>
      <c r="P109" s="1061" t="n"/>
    </row>
    <row r="110" ht="15.75" customHeight="1" s="1659">
      <c r="A110" s="1106" t="n"/>
      <c r="C110" s="1059" t="n"/>
      <c r="D110" s="1703" t="n"/>
      <c r="E110" s="1703" t="n"/>
      <c r="F110" s="1703" t="n"/>
      <c r="G110" s="1703" t="n"/>
      <c r="H110" s="1703" t="n"/>
      <c r="I110" s="1703" t="n"/>
      <c r="J110" s="1703" t="n"/>
      <c r="K110" s="1703" t="n"/>
      <c r="L110" s="1703" t="n"/>
      <c r="M110" s="1703" t="n"/>
      <c r="N110" s="1703" t="n"/>
      <c r="P110" s="1061" t="n"/>
    </row>
    <row r="111" ht="15.6" customHeight="1" s="1659">
      <c r="A111" s="1106" t="n"/>
      <c r="C111" s="1703" t="n"/>
      <c r="D111" s="1703" t="n"/>
      <c r="E111" s="1703" t="n"/>
      <c r="F111" s="1703" t="n"/>
      <c r="G111" s="1703" t="n"/>
      <c r="H111" s="1703" t="n"/>
      <c r="I111" s="1703" t="n"/>
      <c r="J111" s="1703" t="n"/>
      <c r="K111" s="1703" t="n"/>
      <c r="L111" s="1703" t="n"/>
      <c r="M111" s="1703" t="n"/>
      <c r="N111" s="1089" t="n"/>
      <c r="P111" s="1061" t="n"/>
    </row>
    <row r="112" ht="15.75" customHeight="1" s="1659">
      <c r="A112" s="1106" t="n"/>
      <c r="C112" s="1090" t="n"/>
      <c r="D112" s="1090" t="n"/>
      <c r="E112" s="2116" t="n"/>
      <c r="F112" s="1092" t="n"/>
      <c r="G112" s="1093" t="n"/>
      <c r="H112" s="1093" t="n"/>
      <c r="I112" s="1094" t="n"/>
      <c r="J112" s="1095" t="n"/>
      <c r="K112" s="1093" t="n"/>
      <c r="L112" s="1093" t="n"/>
      <c r="M112" s="1093" t="n"/>
      <c r="N112" s="1095" t="n"/>
      <c r="P112" s="1061" t="n"/>
    </row>
    <row r="113" ht="15.75" customHeight="1" s="1659">
      <c r="A113" s="1106" t="n"/>
      <c r="C113" s="1090" t="n"/>
      <c r="D113" s="1090" t="n"/>
      <c r="E113" s="1090" t="n"/>
      <c r="F113" s="1090" t="n"/>
      <c r="G113" s="1093" t="n"/>
      <c r="H113" s="1093" t="n"/>
      <c r="I113" s="1093" t="n"/>
      <c r="J113" s="1093" t="n"/>
      <c r="K113" s="1093" t="n"/>
      <c r="L113" s="1093" t="n"/>
      <c r="M113" s="1093" t="n"/>
      <c r="N113" s="1093" t="n"/>
      <c r="P113" s="1061" t="n"/>
    </row>
    <row r="114" ht="15.75" customHeight="1" s="1659">
      <c r="A114" s="1106" t="n"/>
      <c r="C114" s="1096" t="n"/>
      <c r="D114" s="1090" t="n"/>
      <c r="E114" s="1090" t="n"/>
      <c r="F114" s="1090" t="n"/>
      <c r="G114" s="1093" t="n"/>
      <c r="H114" s="1093" t="n"/>
      <c r="I114" s="1093" t="n"/>
      <c r="J114" s="1093" t="n"/>
      <c r="K114" s="1093" t="n"/>
      <c r="L114" s="1093" t="n"/>
      <c r="M114" s="1093" t="n"/>
      <c r="N114" s="1093" t="n"/>
      <c r="P114" s="1061" t="n"/>
    </row>
    <row r="115" ht="15.75" customHeight="1" s="1659">
      <c r="A115" s="1106" t="n"/>
      <c r="C115" s="1096" t="n"/>
      <c r="D115" s="1090" t="n"/>
      <c r="E115" s="1090" t="n"/>
      <c r="F115" s="1090" t="n"/>
      <c r="G115" s="1093" t="n"/>
      <c r="H115" s="1093" t="n"/>
      <c r="I115" s="1093" t="n"/>
      <c r="J115" s="1093" t="n"/>
      <c r="K115" s="1093" t="n"/>
      <c r="L115" s="1093" t="n"/>
      <c r="M115" s="1093" t="n"/>
      <c r="N115" s="1093" t="n"/>
      <c r="P115" s="1061" t="n"/>
    </row>
    <row r="116" ht="15.75" customHeight="1" s="1659">
      <c r="A116" s="1106" t="n"/>
      <c r="C116" s="1096" t="n"/>
      <c r="D116" s="1090" t="n"/>
      <c r="E116" s="1090" t="n"/>
      <c r="F116" s="1090" t="n"/>
      <c r="G116" s="1093" t="n"/>
      <c r="H116" s="1093" t="n"/>
      <c r="I116" s="1093" t="n"/>
      <c r="J116" s="1093" t="n"/>
      <c r="K116" s="1093" t="n"/>
      <c r="L116" s="1093" t="n"/>
      <c r="M116" s="1093" t="n"/>
      <c r="N116" s="1093" t="n"/>
      <c r="P116" s="1061" t="n"/>
    </row>
    <row r="117" ht="15.75" customHeight="1" s="1659">
      <c r="A117" s="1106" t="n"/>
      <c r="C117" s="1087" t="n"/>
      <c r="P117" s="1061" t="n"/>
    </row>
    <row r="118" ht="15.75" customHeight="1" s="1659">
      <c r="A118" s="1106" t="n"/>
      <c r="C118" s="1059" t="n"/>
      <c r="P118" s="1061" t="n"/>
    </row>
    <row r="119" ht="15.75" customHeight="1" s="1659">
      <c r="A119" s="1106" t="n"/>
      <c r="C119" s="1703" t="n"/>
      <c r="D119" s="1703" t="n"/>
      <c r="E119" s="1097" t="n"/>
      <c r="F119" s="1703" t="n"/>
      <c r="P119" s="1061" t="n"/>
    </row>
    <row r="120" ht="15.75" customHeight="1" s="1659">
      <c r="A120" s="1106" t="n"/>
      <c r="C120" s="1098" t="n"/>
      <c r="D120" s="1099" t="n"/>
      <c r="E120" s="1100" t="n"/>
      <c r="F120" s="1705" t="n"/>
      <c r="P120" s="1061" t="n"/>
    </row>
    <row r="121" ht="15.75" customHeight="1" s="1659">
      <c r="A121" s="1106" t="n"/>
      <c r="C121" s="1101" t="n"/>
      <c r="D121" s="1099" t="n"/>
      <c r="E121" s="1100" t="n"/>
      <c r="F121" s="1706" t="n"/>
      <c r="P121" s="1061" t="n"/>
    </row>
    <row r="122" ht="15.75" customHeight="1" s="1659">
      <c r="A122" s="1106" t="n"/>
      <c r="C122" s="1098" t="n"/>
      <c r="D122" s="1099" t="n"/>
      <c r="E122" s="1100" t="n"/>
      <c r="F122" s="1705" t="n"/>
      <c r="P122" s="1061" t="n"/>
    </row>
    <row r="123" ht="15.75" customHeight="1" s="1659">
      <c r="A123" s="1106" t="n"/>
      <c r="C123" s="1101" t="n"/>
      <c r="D123" s="1099" t="n"/>
      <c r="E123" s="1100" t="n"/>
      <c r="F123" s="1706" t="n"/>
      <c r="P123" s="1061" t="n"/>
    </row>
    <row r="124" ht="15.75" customHeight="1" s="1659">
      <c r="A124" s="1106" t="n"/>
      <c r="P124" s="1061" t="n"/>
    </row>
    <row r="125" ht="15.75" customHeight="1" s="1659">
      <c r="A125" s="1106" t="n"/>
      <c r="C125" s="1087" t="n"/>
      <c r="P125" s="1061" t="n"/>
    </row>
    <row r="126" ht="15.75" customHeight="1" s="1659">
      <c r="A126" s="1106" t="n"/>
      <c r="C126" s="1087" t="n"/>
      <c r="P126" s="1061" t="n"/>
    </row>
    <row r="127" ht="15.75" customHeight="1" s="1659">
      <c r="A127" s="1106" t="n"/>
      <c r="C127" s="1059" t="n"/>
      <c r="P127" s="1061" t="n"/>
    </row>
    <row r="128" ht="15.75" customHeight="1" s="1659">
      <c r="A128" s="1106" t="n"/>
      <c r="C128" s="1102" t="n"/>
      <c r="D128" s="1073" t="n"/>
      <c r="E128" s="1073" t="n"/>
      <c r="F128" s="1073" t="n"/>
      <c r="G128" s="1073" t="n"/>
      <c r="H128" s="1073" t="n"/>
      <c r="I128" s="1073" t="n"/>
      <c r="J128" s="1073" t="n"/>
      <c r="K128" s="1073" t="n"/>
      <c r="L128" s="1073" t="n"/>
      <c r="M128" s="1073" t="n"/>
      <c r="N128" s="1073" t="n"/>
      <c r="O128" s="1073" t="n"/>
      <c r="P128" s="1061" t="n"/>
    </row>
    <row r="129" ht="15.75" customHeight="1" s="1659">
      <c r="A129" s="1106" t="n"/>
      <c r="C129" s="1700" t="n"/>
      <c r="J129" s="1073" t="n"/>
      <c r="K129" s="1073" t="n"/>
      <c r="L129" s="1073" t="n"/>
      <c r="M129" s="1073" t="n"/>
      <c r="N129" s="1073" t="n"/>
      <c r="O129" s="1073" t="n"/>
      <c r="P129" s="1061" t="n"/>
    </row>
    <row r="130" ht="15.75" customHeight="1" s="1659">
      <c r="A130" s="1106" t="n"/>
      <c r="C130" s="1700" t="n"/>
      <c r="G130" s="1700" t="n"/>
      <c r="H130" s="1700" t="n"/>
      <c r="J130" s="1701" t="n"/>
      <c r="K130" s="1702" t="n"/>
      <c r="L130" s="1701" t="n"/>
      <c r="M130" s="1701" t="n"/>
      <c r="N130" s="1683" t="n"/>
      <c r="O130" s="1683" t="n"/>
      <c r="P130" s="1061" t="n"/>
    </row>
    <row r="131" ht="15.75" customHeight="1" s="1659">
      <c r="A131" s="1106" t="n"/>
      <c r="C131" s="1104" t="n"/>
      <c r="D131" s="1700" t="n"/>
      <c r="E131" s="1700" t="n"/>
      <c r="F131" s="1700" t="n"/>
      <c r="G131" s="1700" t="n"/>
      <c r="H131" s="1700" t="n"/>
      <c r="I131" s="1700" t="n"/>
      <c r="P131" s="1061" t="n"/>
    </row>
    <row r="132" ht="15.75" customHeight="1" s="1659">
      <c r="A132" s="1106" t="n"/>
      <c r="C132" s="1073" t="n"/>
      <c r="D132" s="1105" t="n"/>
      <c r="E132" s="1075" t="n"/>
      <c r="F132" s="1105" t="n"/>
      <c r="G132" s="1105" t="n"/>
      <c r="H132" s="1105" t="n"/>
      <c r="I132" s="1073" t="n"/>
      <c r="J132" s="1685" t="n"/>
      <c r="K132" s="1685" t="n"/>
      <c r="L132" s="1685" t="n"/>
      <c r="M132" s="1685" t="n"/>
      <c r="N132" s="1685" t="n"/>
      <c r="O132" s="1685" t="n"/>
      <c r="P132" s="1061" t="n"/>
    </row>
    <row r="133" ht="15.75" customHeight="1" s="1659">
      <c r="A133" s="1106" t="n"/>
      <c r="C133" s="1073" t="n"/>
      <c r="D133" s="1105" t="n"/>
      <c r="E133" s="1105" t="n"/>
      <c r="F133" s="1075" t="n"/>
      <c r="G133" s="1075" t="n"/>
      <c r="H133" s="1075" t="n"/>
      <c r="I133" s="1105" t="n"/>
      <c r="J133" s="1685" t="n"/>
      <c r="K133" s="1685" t="n"/>
      <c r="L133" s="1685" t="n"/>
      <c r="M133" s="1685" t="n"/>
      <c r="N133" s="1685" t="n"/>
      <c r="O133" s="1685" t="n"/>
      <c r="P133" s="1061" t="n"/>
    </row>
    <row r="134" ht="15.75" customHeight="1" s="1659">
      <c r="A134" s="1106" t="n"/>
      <c r="C134" s="1073" t="n"/>
      <c r="D134" s="1105" t="n"/>
      <c r="E134" s="1075" t="n"/>
      <c r="F134" s="1105" t="n"/>
      <c r="G134" s="1105" t="n"/>
      <c r="H134" s="1105" t="n"/>
      <c r="I134" s="1105" t="n"/>
      <c r="J134" s="1685" t="n"/>
      <c r="K134" s="1685" t="n"/>
      <c r="L134" s="1685" t="n"/>
      <c r="M134" s="1685" t="n"/>
      <c r="N134" s="1685" t="n"/>
      <c r="O134" s="1685" t="n"/>
      <c r="P134" s="1061" t="n"/>
    </row>
    <row r="135" ht="15.75" customHeight="1" s="1659">
      <c r="A135" s="1106" t="n"/>
      <c r="C135" s="1073" t="n"/>
      <c r="D135" s="1075" t="n"/>
      <c r="E135" s="1105" t="n"/>
      <c r="F135" s="1105" t="n"/>
      <c r="G135" s="1105" t="n"/>
      <c r="H135" s="1105" t="n"/>
      <c r="I135" s="1105" t="n"/>
      <c r="J135" s="1685" t="n"/>
      <c r="K135" s="1685" t="n"/>
      <c r="L135" s="1685" t="n"/>
      <c r="M135" s="1685" t="n"/>
      <c r="N135" s="1685" t="n"/>
      <c r="O135" s="1685" t="n"/>
      <c r="P135" s="1061" t="n"/>
    </row>
    <row r="136" ht="15.75" customHeight="1" s="1659">
      <c r="A136" s="1106" t="n"/>
      <c r="C136" s="1073" t="n"/>
      <c r="D136" s="1105" t="n"/>
      <c r="E136" s="1105" t="n"/>
      <c r="F136" s="1075" t="n"/>
      <c r="G136" s="1075" t="n"/>
      <c r="H136" s="1075" t="n"/>
      <c r="I136" s="1075" t="n"/>
      <c r="J136" s="1685" t="n"/>
      <c r="K136" s="1685" t="n"/>
      <c r="L136" s="1685" t="n"/>
      <c r="M136" s="1685" t="n"/>
      <c r="N136" s="1685" t="n"/>
      <c r="O136" s="1685" t="n"/>
      <c r="P136" s="1061" t="n"/>
    </row>
    <row r="137" ht="15.75" customHeight="1" s="1659">
      <c r="A137" s="1106" t="n"/>
      <c r="C137" s="1073" t="n"/>
      <c r="D137" s="1105" t="n"/>
      <c r="E137" s="1075" t="n"/>
      <c r="F137" s="1105" t="n"/>
      <c r="G137" s="1075" t="n"/>
      <c r="H137" s="1075" t="n"/>
      <c r="I137" s="1105" t="n"/>
      <c r="J137" s="1685" t="n"/>
      <c r="K137" s="1685" t="n"/>
      <c r="L137" s="1685" t="n"/>
      <c r="M137" s="1685" t="n"/>
      <c r="N137" s="1685" t="n"/>
      <c r="O137" s="1685" t="n"/>
      <c r="P137" s="1061" t="n"/>
    </row>
    <row r="138" ht="15.75" customHeight="1" s="1659">
      <c r="A138" s="1106" t="n"/>
      <c r="C138" s="1073" t="n"/>
      <c r="D138" s="1105" t="n"/>
      <c r="E138" s="1075" t="n"/>
      <c r="F138" s="1105" t="n"/>
      <c r="G138" s="1105" t="n"/>
      <c r="H138" s="1105" t="n"/>
      <c r="I138" s="1105" t="n"/>
      <c r="J138" s="1685" t="n"/>
      <c r="K138" s="1685" t="n"/>
      <c r="L138" s="1685" t="n"/>
      <c r="M138" s="1685" t="n"/>
      <c r="N138" s="1685" t="n"/>
      <c r="O138" s="1685" t="n"/>
      <c r="P138" s="1061" t="n"/>
    </row>
    <row r="139" ht="15.75" customHeight="1" s="1659">
      <c r="A139" s="1106" t="n"/>
      <c r="C139" s="1073" t="n"/>
      <c r="D139" s="1105" t="n"/>
      <c r="E139" s="1105" t="n"/>
      <c r="F139" s="1075" t="n"/>
      <c r="G139" s="1075" t="n"/>
      <c r="H139" s="1075" t="n"/>
      <c r="I139" s="1075" t="n"/>
      <c r="J139" s="1685" t="n"/>
      <c r="K139" s="1685" t="n"/>
      <c r="L139" s="1685" t="n"/>
      <c r="M139" s="1685" t="n"/>
      <c r="N139" s="1685" t="n"/>
      <c r="O139" s="1685" t="n"/>
      <c r="P139" s="1061" t="n"/>
    </row>
    <row r="140" ht="15.75" customHeight="1" s="1659">
      <c r="A140" s="1106" t="n"/>
      <c r="C140" s="1683" t="n"/>
      <c r="D140" s="1685" t="n"/>
      <c r="G140" s="1685" t="n"/>
      <c r="H140" s="1685" t="n"/>
      <c r="J140" s="1685" t="n"/>
      <c r="K140" s="1685" t="n"/>
      <c r="L140" s="1685" t="n"/>
      <c r="M140" s="1685" t="n"/>
      <c r="N140" s="1685" t="n"/>
      <c r="O140" s="1685" t="n"/>
      <c r="P140" s="1061" t="n"/>
    </row>
    <row r="141" ht="15.75" customHeight="1" s="1659">
      <c r="A141" s="1106" t="n"/>
      <c r="P141" s="1061" t="n"/>
    </row>
    <row r="142" ht="15.75" customHeight="1" s="1659">
      <c r="A142" s="1106" t="n"/>
      <c r="P142" s="1061" t="n"/>
    </row>
    <row r="143" ht="15.75" customHeight="1" s="1659">
      <c r="A143" s="1106" t="n"/>
      <c r="P143" s="1061" t="n"/>
    </row>
    <row r="144" ht="15.75" customHeight="1" s="1659">
      <c r="A144" s="1106" t="n"/>
      <c r="P144" s="1061" t="n"/>
    </row>
    <row r="145" ht="15.75" customHeight="1" s="1659">
      <c r="A145" s="1106" t="n"/>
      <c r="P145" s="1061" t="n"/>
    </row>
    <row r="146" ht="15.75" customHeight="1" s="1659">
      <c r="A146" s="1106" t="n"/>
      <c r="P146" s="1061" t="n"/>
    </row>
    <row r="147" ht="15.75" customHeight="1" s="1659">
      <c r="A147" s="1106" t="n"/>
      <c r="P147" s="1061" t="n"/>
    </row>
    <row r="148" ht="15.75" customHeight="1" s="1659">
      <c r="A148" s="1106" t="n"/>
      <c r="P148" s="1061" t="n"/>
    </row>
    <row r="149" ht="15.75" customHeight="1" s="1659">
      <c r="A149" s="1106" t="n"/>
      <c r="P149" s="1061" t="n"/>
    </row>
    <row r="150" ht="15.75" customHeight="1" s="1659">
      <c r="A150" s="1106" t="n"/>
      <c r="P150" s="1061" t="n"/>
    </row>
    <row r="151" ht="15.75" customHeight="1" s="1659">
      <c r="A151" s="1106" t="n"/>
      <c r="P151" s="1061" t="n"/>
    </row>
    <row r="152" ht="15.75" customHeight="1" s="1659">
      <c r="A152" s="1106" t="n"/>
      <c r="P152" s="1061" t="n"/>
    </row>
    <row r="153" ht="15.75" customHeight="1" s="1659">
      <c r="A153" s="1106" t="n"/>
      <c r="P153" s="1061" t="n"/>
    </row>
    <row r="154" ht="15.75" customHeight="1" s="1659">
      <c r="A154" s="1106" t="n"/>
      <c r="P154" s="1061" t="n"/>
    </row>
    <row r="155" ht="15.75" customHeight="1" s="1659">
      <c r="A155" s="1106" t="n"/>
      <c r="P155" s="1061" t="n"/>
    </row>
    <row r="156" ht="15.75" customHeight="1" s="1659">
      <c r="A156" s="1106" t="n"/>
      <c r="P156" s="1061" t="n"/>
    </row>
    <row r="157" ht="15.75" customHeight="1" s="1659">
      <c r="A157" s="1106" t="n"/>
      <c r="P157" s="1061" t="n"/>
    </row>
    <row r="158" ht="15.75" customHeight="1" s="1659">
      <c r="A158" s="1106" t="n"/>
      <c r="P158" s="1061" t="n"/>
    </row>
    <row r="159" ht="15.75" customHeight="1" s="1659">
      <c r="A159" s="1106" t="n"/>
      <c r="P159" s="1061" t="n"/>
    </row>
    <row r="160" ht="15.75" customHeight="1" s="1659">
      <c r="A160" s="1106" t="n"/>
      <c r="P160" s="1061" t="n"/>
    </row>
    <row r="161" ht="15.75" customHeight="1" s="1659">
      <c r="A161" s="1106" t="n"/>
      <c r="P161" s="1061" t="n"/>
    </row>
    <row r="162" ht="15.75" customHeight="1" s="1659">
      <c r="A162" s="1106" t="n"/>
      <c r="P162" s="1061" t="n"/>
    </row>
    <row r="163" ht="15.75" customHeight="1" s="1659">
      <c r="A163" s="1106" t="n"/>
      <c r="P163" s="1061" t="n"/>
    </row>
    <row r="164" ht="15.75" customHeight="1" s="1659">
      <c r="A164" s="1106" t="n"/>
      <c r="P164" s="1061" t="n"/>
    </row>
    <row r="165" ht="15.75" customHeight="1" s="1659">
      <c r="A165" s="1106" t="n"/>
      <c r="P165" s="1061" t="n"/>
    </row>
    <row r="166" ht="15.75" customHeight="1" s="1659">
      <c r="A166" s="1106" t="n"/>
      <c r="P166" s="1061" t="n"/>
    </row>
    <row r="167" ht="15.75" customHeight="1" s="1659">
      <c r="A167" s="1106" t="n"/>
      <c r="P167" s="1061" t="n"/>
    </row>
    <row r="168" ht="15.75" customHeight="1" s="1659">
      <c r="A168" s="1106" t="n"/>
      <c r="P168" s="1061" t="n"/>
    </row>
    <row r="169" ht="15.75" customHeight="1" s="1659">
      <c r="A169" s="1106" t="n"/>
      <c r="P169" s="1061" t="n"/>
    </row>
    <row r="170" ht="15.75" customHeight="1" s="1659">
      <c r="A170" s="1106" t="n"/>
      <c r="P170" s="1061" t="n"/>
    </row>
    <row r="171" ht="15.75" customHeight="1" s="1659">
      <c r="A171" s="1106" t="n"/>
      <c r="P171" s="1061" t="n"/>
    </row>
    <row r="172" ht="15.75" customHeight="1" s="1659">
      <c r="A172" s="1106" t="n"/>
      <c r="P172" s="1061" t="n"/>
    </row>
    <row r="173" ht="15.75" customHeight="1" s="1659">
      <c r="A173" s="1106" t="n"/>
      <c r="P173" s="1061" t="n"/>
    </row>
    <row r="174" ht="15.75" customHeight="1" s="1659">
      <c r="A174" s="1106" t="n"/>
      <c r="P174" s="1061" t="n"/>
    </row>
    <row r="175" ht="15.75" customHeight="1" s="1659">
      <c r="A175" s="1106" t="n"/>
      <c r="P175" s="1061" t="n"/>
    </row>
    <row r="176" ht="15.75" customHeight="1" s="1659">
      <c r="A176" s="1106" t="n"/>
      <c r="P176" s="1061" t="n"/>
    </row>
    <row r="177" ht="15.75" customHeight="1" s="1659">
      <c r="A177" s="1106" t="n"/>
      <c r="P177" s="1061" t="n"/>
    </row>
    <row r="178" ht="15.75" customHeight="1" s="1659">
      <c r="A178" s="1106" t="n"/>
      <c r="P178" s="1061" t="n"/>
    </row>
    <row r="179" ht="15.75" customHeight="1" s="1659">
      <c r="A179" s="1106" t="n"/>
      <c r="P179" s="1061" t="n"/>
    </row>
    <row r="180" ht="15.75" customHeight="1" s="1659">
      <c r="A180" s="1106" t="n"/>
      <c r="P180" s="1061" t="n"/>
    </row>
    <row r="181" ht="15.75" customHeight="1" s="1659">
      <c r="A181" s="1106" t="n"/>
      <c r="P181" s="1061" t="n"/>
    </row>
    <row r="182" ht="15.75" customHeight="1" s="1659">
      <c r="A182" s="1106" t="n"/>
      <c r="P182" s="1061" t="n"/>
    </row>
    <row r="183" ht="15.75" customHeight="1" s="1659">
      <c r="A183" s="1106" t="n"/>
      <c r="P183" s="1061" t="n"/>
    </row>
    <row r="184" ht="15.75" customHeight="1" s="1659">
      <c r="A184" s="1106" t="n"/>
      <c r="P184" s="1061" t="n"/>
    </row>
    <row r="185" ht="15.75" customHeight="1" s="1659">
      <c r="A185" s="1106" t="n"/>
      <c r="P185" s="1061" t="n"/>
    </row>
    <row r="186" ht="15.75" customHeight="1" s="1659">
      <c r="A186" s="1106" t="n"/>
      <c r="P186" s="1061" t="n"/>
    </row>
    <row r="187" ht="15.75" customHeight="1" s="1659">
      <c r="A187" s="1106" t="n"/>
      <c r="P187" s="1061" t="n"/>
    </row>
    <row r="188" ht="15.75" customHeight="1" s="1659">
      <c r="A188" s="1106" t="n"/>
      <c r="P188" s="1061" t="n"/>
    </row>
    <row r="189" ht="15.75" customHeight="1" s="1659">
      <c r="A189" s="1106" t="n"/>
      <c r="P189" s="1061" t="n"/>
    </row>
    <row r="190" ht="15.75" customHeight="1" s="1659">
      <c r="A190" s="1106" t="n"/>
      <c r="P190" s="1061" t="n"/>
    </row>
    <row r="191" ht="15.75" customHeight="1" s="1659">
      <c r="A191" s="1106" t="n"/>
      <c r="P191" s="1061" t="n"/>
    </row>
    <row r="192" ht="15.75" customHeight="1" s="1659">
      <c r="A192" s="1106" t="n"/>
      <c r="P192" s="1061" t="n"/>
    </row>
    <row r="193" ht="15.75" customHeight="1" s="1659">
      <c r="A193" s="1106" t="n"/>
      <c r="P193" s="1061" t="n"/>
    </row>
    <row r="194" ht="15.75" customHeight="1" s="1659">
      <c r="A194" s="1106" t="n"/>
      <c r="P194" s="1061" t="n"/>
    </row>
    <row r="195" ht="15.75" customHeight="1" s="1659">
      <c r="A195" s="1106" t="n"/>
      <c r="P195" s="1061" t="n"/>
    </row>
    <row r="196" ht="15.75" customHeight="1" s="1659">
      <c r="A196" s="1106" t="n"/>
      <c r="P196" s="1061" t="n"/>
    </row>
    <row r="197" ht="15.75" customHeight="1" s="1659">
      <c r="A197" s="1106" t="n"/>
      <c r="P197" s="1061" t="n"/>
    </row>
    <row r="198" ht="15.75" customHeight="1" s="1659">
      <c r="A198" s="1106" t="n"/>
      <c r="P198" s="1061" t="n"/>
    </row>
    <row r="199" ht="15.75" customHeight="1" s="1659">
      <c r="A199" s="1106" t="n"/>
      <c r="P199" s="1061" t="n"/>
    </row>
    <row r="200" ht="15.75" customHeight="1" s="1659">
      <c r="A200" s="1106" t="n"/>
      <c r="P200" s="1061" t="n"/>
    </row>
    <row r="201" ht="15.75" customHeight="1" s="1659">
      <c r="A201" s="1106" t="n"/>
      <c r="P201" s="1061" t="n"/>
    </row>
    <row r="202" ht="15.75" customHeight="1" s="1659">
      <c r="A202" s="1106" t="n"/>
      <c r="P202" s="1061" t="n"/>
    </row>
    <row r="203" ht="15.75" customHeight="1" s="1659">
      <c r="A203" s="1106" t="n"/>
      <c r="P203" s="1061" t="n"/>
    </row>
    <row r="204" ht="15.75" customHeight="1" s="1659">
      <c r="A204" s="1106" t="n"/>
      <c r="P204" s="1061" t="n"/>
    </row>
    <row r="205" ht="15.75" customHeight="1" s="1659">
      <c r="A205" s="1106" t="n"/>
      <c r="P205" s="1061" t="n"/>
    </row>
    <row r="206" ht="15.75" customHeight="1" s="1659">
      <c r="A206" s="1106" t="n"/>
      <c r="P206" s="1061" t="n"/>
    </row>
    <row r="207" ht="15.75" customHeight="1" s="1659">
      <c r="A207" s="1106" t="n"/>
      <c r="P207" s="1061" t="n"/>
    </row>
    <row r="208" ht="15.75" customHeight="1" s="1659">
      <c r="A208" s="1106" t="n"/>
      <c r="P208" s="1061" t="n"/>
    </row>
    <row r="209" ht="15.75" customHeight="1" s="1659">
      <c r="A209" s="1106" t="n"/>
      <c r="P209" s="1061" t="n"/>
    </row>
    <row r="210" ht="15.75" customHeight="1" s="1659">
      <c r="A210" s="1106" t="n"/>
      <c r="P210" s="1061" t="n"/>
    </row>
    <row r="211" ht="15.75" customHeight="1" s="1659">
      <c r="A211" s="1106" t="n"/>
      <c r="P211" s="1061" t="n"/>
    </row>
    <row r="212" ht="15.75" customHeight="1" s="1659">
      <c r="A212" s="1106" t="n"/>
      <c r="P212" s="1061" t="n"/>
    </row>
    <row r="213" ht="15.75" customHeight="1" s="1659">
      <c r="A213" s="1106" t="n"/>
      <c r="P213" s="1061" t="n"/>
    </row>
    <row r="214" ht="15.75" customHeight="1" s="1659">
      <c r="A214" s="1106" t="n"/>
      <c r="P214" s="1061" t="n"/>
    </row>
    <row r="215" ht="15.75" customHeight="1" s="1659">
      <c r="A215" s="1106" t="n"/>
      <c r="P215" s="1061" t="n"/>
    </row>
    <row r="216" ht="15.75" customHeight="1" s="1659">
      <c r="A216" s="1106" t="n"/>
      <c r="P216" s="1061" t="n"/>
    </row>
    <row r="217" ht="15.75" customHeight="1" s="1659">
      <c r="A217" s="1106" t="n"/>
      <c r="P217" s="1061" t="n"/>
    </row>
    <row r="218" ht="15.75" customHeight="1" s="1659">
      <c r="A218" s="1106" t="n"/>
      <c r="P218" s="1061" t="n"/>
    </row>
    <row r="219" ht="15.75" customHeight="1" s="1659">
      <c r="A219" s="1106" t="n"/>
      <c r="P219" s="1061" t="n"/>
    </row>
    <row r="220" ht="15.75" customHeight="1" s="1659">
      <c r="A220" s="1106" t="n"/>
      <c r="P220" s="1061" t="n"/>
    </row>
    <row r="221" ht="15.75" customHeight="1" s="1659">
      <c r="A221" s="1106" t="n"/>
      <c r="P221" s="1061" t="n"/>
    </row>
    <row r="222" ht="15.75" customHeight="1" s="1659">
      <c r="A222" s="1106" t="n"/>
      <c r="P222" s="1061" t="n"/>
    </row>
    <row r="223" ht="15.75" customHeight="1" s="1659">
      <c r="A223" s="1106" t="n"/>
      <c r="P223" s="1061" t="n"/>
    </row>
    <row r="224" ht="15.75" customHeight="1" s="1659">
      <c r="A224" s="1106" t="n"/>
      <c r="P224" s="1061" t="n"/>
    </row>
    <row r="225" ht="15.75" customHeight="1" s="1659">
      <c r="A225" s="1106" t="n"/>
      <c r="P225" s="1061" t="n"/>
    </row>
    <row r="226" ht="15.75" customHeight="1" s="1659">
      <c r="A226" s="1106" t="n"/>
      <c r="P226" s="1061" t="n"/>
    </row>
    <row r="227" ht="15.75" customHeight="1" s="1659">
      <c r="A227" s="1106" t="n"/>
      <c r="P227" s="1061" t="n"/>
    </row>
    <row r="228" ht="15.75" customHeight="1" s="1659">
      <c r="A228" s="1106" t="n"/>
      <c r="P228" s="1061" t="n"/>
    </row>
    <row r="229" ht="15.75" customHeight="1" s="1659">
      <c r="A229" s="1106" t="n"/>
      <c r="P229" s="1061" t="n"/>
    </row>
    <row r="230" ht="15.75" customHeight="1" s="1659">
      <c r="A230" s="1106" t="n"/>
      <c r="P230" s="1061" t="n"/>
    </row>
    <row r="231" ht="15.75" customHeight="1" s="1659">
      <c r="A231" s="1106" t="n"/>
      <c r="P231" s="1061" t="n"/>
    </row>
    <row r="232" ht="15.75" customHeight="1" s="1659">
      <c r="A232" s="1106" t="n"/>
      <c r="P232" s="1061" t="n"/>
    </row>
    <row r="233" ht="15.75" customHeight="1" s="1659">
      <c r="A233" s="1106" t="n"/>
      <c r="P233" s="1061" t="n"/>
    </row>
    <row r="234" ht="15.75" customHeight="1" s="1659">
      <c r="A234" s="1106" t="n"/>
      <c r="P234" s="1061" t="n"/>
    </row>
    <row r="235" ht="15.75" customHeight="1" s="1659">
      <c r="A235" s="1106" t="n"/>
      <c r="P235" s="1061" t="n"/>
    </row>
    <row r="236" ht="15.75" customHeight="1" s="1659">
      <c r="A236" s="1106" t="n"/>
      <c r="P236" s="1061" t="n"/>
    </row>
    <row r="237" ht="15.75" customHeight="1" s="1659">
      <c r="A237" s="1106" t="n"/>
      <c r="P237" s="1061" t="n"/>
    </row>
    <row r="238" ht="15.75" customHeight="1" s="1659">
      <c r="A238" s="1106" t="n"/>
      <c r="P238" s="1061" t="n"/>
    </row>
    <row r="239" ht="15.75" customHeight="1" s="1659">
      <c r="A239" s="1106" t="n"/>
      <c r="P239" s="1061" t="n"/>
    </row>
    <row r="240" ht="15.75" customHeight="1" s="1659">
      <c r="A240" s="1106" t="n"/>
      <c r="P240" s="1061" t="n"/>
    </row>
    <row r="241" ht="15.75" customHeight="1" s="1659">
      <c r="A241" s="1106" t="n"/>
      <c r="P241" s="1061" t="n"/>
    </row>
    <row r="242" ht="15.75" customHeight="1" s="1659">
      <c r="A242" s="1106" t="n"/>
      <c r="P242" s="1061" t="n"/>
    </row>
    <row r="243" ht="15.75" customHeight="1" s="1659">
      <c r="A243" s="1106" t="n"/>
      <c r="P243" s="1061" t="n"/>
    </row>
    <row r="244" ht="15.75" customHeight="1" s="1659">
      <c r="A244" s="1106" t="n"/>
      <c r="P244" s="1061" t="n"/>
    </row>
    <row r="245" ht="15.75" customHeight="1" s="1659">
      <c r="A245" s="1106" t="n"/>
      <c r="P245" s="1061" t="n"/>
    </row>
    <row r="246" ht="15.75" customHeight="1" s="1659">
      <c r="A246" s="1106" t="n"/>
      <c r="P246" s="1061" t="n"/>
    </row>
    <row r="247" ht="15.75" customHeight="1" s="1659">
      <c r="A247" s="1106" t="n"/>
      <c r="P247" s="1061" t="n"/>
    </row>
    <row r="248" ht="15.75" customHeight="1" s="1659">
      <c r="A248" s="1106" t="n"/>
      <c r="P248" s="1061" t="n"/>
    </row>
    <row r="249" ht="15.75" customHeight="1" s="1659">
      <c r="A249" s="1106" t="n"/>
      <c r="P249" s="1061" t="n"/>
    </row>
    <row r="250" ht="15.75" customHeight="1" s="1659">
      <c r="A250" s="1106" t="n"/>
      <c r="P250" s="1061" t="n"/>
    </row>
    <row r="251" ht="15.75" customHeight="1" s="1659">
      <c r="A251" s="1106" t="n"/>
      <c r="P251" s="1061" t="n"/>
    </row>
    <row r="252" ht="15.75" customHeight="1" s="1659">
      <c r="A252" s="1106" t="n"/>
      <c r="P252" s="1061" t="n"/>
    </row>
    <row r="253" ht="15.75" customHeight="1" s="1659">
      <c r="A253" s="1106" t="n"/>
      <c r="P253" s="1061" t="n"/>
    </row>
    <row r="254" ht="15.75" customHeight="1" s="1659">
      <c r="A254" s="1106" t="n"/>
      <c r="P254" s="1061" t="n"/>
    </row>
    <row r="255" ht="15.75" customHeight="1" s="1659">
      <c r="A255" s="1106" t="n"/>
      <c r="P255" s="1061" t="n"/>
    </row>
    <row r="256" ht="15.75" customHeight="1" s="1659">
      <c r="A256" s="1106" t="n"/>
      <c r="P256" s="1061" t="n"/>
    </row>
    <row r="257" ht="15.75" customHeight="1" s="1659">
      <c r="A257" s="1106" t="n"/>
      <c r="P257" s="1061" t="n"/>
    </row>
    <row r="258" ht="15.75" customHeight="1" s="1659">
      <c r="A258" s="1106" t="n"/>
      <c r="P258" s="1061" t="n"/>
    </row>
    <row r="259" ht="15.75" customHeight="1" s="1659">
      <c r="A259" s="1106" t="n"/>
      <c r="P259" s="1061" t="n"/>
    </row>
    <row r="260" ht="15.75" customHeight="1" s="1659">
      <c r="A260" s="1106" t="n"/>
      <c r="P260" s="1061" t="n"/>
    </row>
    <row r="261" ht="15.75" customHeight="1" s="1659">
      <c r="A261" s="1106" t="n"/>
      <c r="P261" s="1061" t="n"/>
    </row>
    <row r="262" ht="15.75" customHeight="1" s="1659">
      <c r="A262" s="1106" t="n"/>
      <c r="P262" s="1061" t="n"/>
    </row>
    <row r="263" ht="15.75" customHeight="1" s="1659">
      <c r="A263" s="1106" t="n"/>
      <c r="P263" s="1061" t="n"/>
    </row>
    <row r="264" ht="15.75" customHeight="1" s="1659">
      <c r="A264" s="1106" t="n"/>
      <c r="P264" s="1061" t="n"/>
    </row>
    <row r="265" ht="15.75" customHeight="1" s="1659">
      <c r="A265" s="1106" t="n"/>
      <c r="P265" s="1061" t="n"/>
    </row>
    <row r="266" ht="15.75" customHeight="1" s="1659">
      <c r="A266" s="1106" t="n"/>
      <c r="P266" s="1061" t="n"/>
    </row>
    <row r="267" ht="15.75" customHeight="1" s="1659">
      <c r="A267" s="1106" t="n"/>
      <c r="P267" s="1061" t="n"/>
    </row>
    <row r="268" ht="15.75" customHeight="1" s="1659">
      <c r="A268" s="1106" t="n"/>
      <c r="P268" s="1061" t="n"/>
    </row>
    <row r="269" ht="15.75" customHeight="1" s="1659">
      <c r="A269" s="1106" t="n"/>
      <c r="P269" s="1061" t="n"/>
    </row>
    <row r="270" ht="15.75" customHeight="1" s="1659">
      <c r="A270" s="1106" t="n"/>
      <c r="P270" s="1061" t="n"/>
    </row>
    <row r="271" ht="15.75" customHeight="1" s="1659">
      <c r="A271" s="1106" t="n"/>
      <c r="P271" s="1061" t="n"/>
    </row>
    <row r="272" ht="15.75" customHeight="1" s="1659">
      <c r="A272" s="1106" t="n"/>
      <c r="P272" s="1061" t="n"/>
    </row>
    <row r="273" ht="15.75" customHeight="1" s="1659">
      <c r="A273" s="1106" t="n"/>
      <c r="P273" s="1061" t="n"/>
    </row>
    <row r="274" ht="15.75" customHeight="1" s="1659">
      <c r="A274" s="1106" t="n"/>
      <c r="P274" s="1061" t="n"/>
    </row>
    <row r="275" ht="15.75" customHeight="1" s="1659">
      <c r="A275" s="1106" t="n"/>
      <c r="P275" s="1061" t="n"/>
    </row>
    <row r="276" ht="15.75" customHeight="1" s="1659">
      <c r="A276" s="1106" t="n"/>
      <c r="P276" s="1061" t="n"/>
    </row>
    <row r="277" ht="15.75" customHeight="1" s="1659">
      <c r="A277" s="1106" t="n"/>
      <c r="P277" s="1061" t="n"/>
    </row>
    <row r="278" ht="15.75" customHeight="1" s="1659">
      <c r="A278" s="1106" t="n"/>
      <c r="P278" s="1061" t="n"/>
    </row>
    <row r="279" ht="15.75" customHeight="1" s="1659">
      <c r="A279" s="1106" t="n"/>
      <c r="P279" s="1061" t="n"/>
    </row>
    <row r="280" ht="15.75" customHeight="1" s="1659">
      <c r="A280" s="1106" t="n"/>
      <c r="P280" s="1061" t="n"/>
    </row>
    <row r="281" ht="15.75" customHeight="1" s="1659">
      <c r="A281" s="1106" t="n"/>
      <c r="P281" s="1061" t="n"/>
    </row>
    <row r="282" ht="15.75" customHeight="1" s="1659">
      <c r="A282" s="1106" t="n"/>
      <c r="P282" s="1061" t="n"/>
    </row>
    <row r="283" ht="15.75" customHeight="1" s="1659">
      <c r="A283" s="1106" t="n"/>
      <c r="P283" s="1061" t="n"/>
    </row>
    <row r="284" ht="15.75" customHeight="1" s="1659">
      <c r="A284" s="1106" t="n"/>
      <c r="P284" s="1061" t="n"/>
    </row>
    <row r="285" ht="15.75" customHeight="1" s="1659">
      <c r="A285" s="1106" t="n"/>
      <c r="P285" s="1061" t="n"/>
    </row>
    <row r="286" ht="15.75" customHeight="1" s="1659">
      <c r="A286" s="1106" t="n"/>
      <c r="P286" s="1061" t="n"/>
    </row>
    <row r="287" ht="15.75" customHeight="1" s="1659">
      <c r="A287" s="1106" t="n"/>
      <c r="P287" s="1061" t="n"/>
    </row>
    <row r="288" ht="15.75" customHeight="1" s="1659">
      <c r="A288" s="1106" t="n"/>
      <c r="P288" s="1061" t="n"/>
    </row>
    <row r="289" ht="15.75" customHeight="1" s="1659">
      <c r="A289" s="1106" t="n"/>
      <c r="P289" s="1061" t="n"/>
    </row>
    <row r="290" ht="15.75" customHeight="1" s="1659">
      <c r="A290" s="1106" t="n"/>
      <c r="P290" s="1061" t="n"/>
    </row>
    <row r="291" ht="15.75" customHeight="1" s="1659">
      <c r="A291" s="1106" t="n"/>
      <c r="P291" s="1061" t="n"/>
    </row>
    <row r="292" ht="15.75" customHeight="1" s="1659">
      <c r="A292" s="1106" t="n"/>
      <c r="P292" s="1061" t="n"/>
    </row>
    <row r="293" ht="15.75" customHeight="1" s="1659">
      <c r="A293" s="1106" t="n"/>
      <c r="P293" s="1061" t="n"/>
    </row>
    <row r="294" ht="15.75" customHeight="1" s="1659">
      <c r="A294" s="1106" t="n"/>
      <c r="P294" s="1061" t="n"/>
    </row>
    <row r="295" ht="15.75" customHeight="1" s="1659">
      <c r="A295" s="1106" t="n"/>
      <c r="P295" s="1061" t="n"/>
    </row>
    <row r="296" ht="15.75" customHeight="1" s="1659">
      <c r="A296" s="1106" t="n"/>
      <c r="P296" s="1061" t="n"/>
    </row>
    <row r="297" ht="15.75" customHeight="1" s="1659">
      <c r="A297" s="1106" t="n"/>
      <c r="P297" s="1061" t="n"/>
    </row>
    <row r="298" ht="15.75" customHeight="1" s="1659">
      <c r="A298" s="1106" t="n"/>
      <c r="P298" s="1061" t="n"/>
    </row>
    <row r="299" ht="15.75" customHeight="1" s="1659">
      <c r="A299" s="1106" t="n"/>
      <c r="P299" s="1061" t="n"/>
    </row>
    <row r="300" ht="15.75" customHeight="1" s="1659">
      <c r="A300" s="1106" t="n"/>
      <c r="P300" s="1061" t="n"/>
    </row>
    <row r="301" ht="15.75" customHeight="1" s="1659">
      <c r="A301" s="1106" t="n"/>
      <c r="P301" s="1061" t="n"/>
    </row>
    <row r="302" ht="15.75" customHeight="1" s="1659">
      <c r="A302" s="1106" t="n"/>
      <c r="P302" s="1061" t="n"/>
    </row>
    <row r="303" ht="15.75" customHeight="1" s="1659">
      <c r="A303" s="1106" t="n"/>
      <c r="P303" s="1061" t="n"/>
    </row>
    <row r="304" ht="15.75" customHeight="1" s="1659">
      <c r="A304" s="1106" t="n"/>
      <c r="P304" s="1061" t="n"/>
    </row>
    <row r="305" ht="15.75" customHeight="1" s="1659">
      <c r="A305" s="1106" t="n"/>
      <c r="P305" s="1061" t="n"/>
    </row>
    <row r="306" ht="15.75" customHeight="1" s="1659">
      <c r="A306" s="1106" t="n"/>
      <c r="P306" s="1061" t="n"/>
    </row>
    <row r="307" ht="15.75" customHeight="1" s="1659">
      <c r="A307" s="1106" t="n"/>
      <c r="P307" s="1061" t="n"/>
    </row>
    <row r="308" ht="15.75" customHeight="1" s="1659">
      <c r="A308" s="1106" t="n"/>
      <c r="P308" s="1061" t="n"/>
    </row>
    <row r="309" ht="15.75" customHeight="1" s="1659">
      <c r="A309" s="1106" t="n"/>
      <c r="P309" s="1061" t="n"/>
    </row>
    <row r="310" ht="15.75" customHeight="1" s="1659">
      <c r="A310" s="1106" t="n"/>
      <c r="P310" s="1061" t="n"/>
    </row>
    <row r="311" ht="15.75" customHeight="1" s="1659">
      <c r="A311" s="1106" t="n"/>
      <c r="P311" s="1061" t="n"/>
    </row>
    <row r="312" ht="15.75" customHeight="1" s="1659">
      <c r="A312" s="1106" t="n"/>
      <c r="P312" s="1061" t="n"/>
    </row>
    <row r="313" ht="15.75" customHeight="1" s="1659">
      <c r="A313" s="1106" t="n"/>
      <c r="P313" s="1061" t="n"/>
    </row>
    <row r="314" ht="15.75" customHeight="1" s="1659">
      <c r="A314" s="1106" t="n"/>
      <c r="P314" s="1061" t="n"/>
    </row>
    <row r="315" ht="15.75" customHeight="1" s="1659">
      <c r="A315" s="1106" t="n"/>
      <c r="P315" s="1061" t="n"/>
    </row>
    <row r="316" ht="15.75" customHeight="1" s="1659">
      <c r="A316" s="1106" t="n"/>
      <c r="P316" s="1061" t="n"/>
    </row>
    <row r="317" ht="15.75" customHeight="1" s="1659">
      <c r="A317" s="1106" t="n"/>
      <c r="P317" s="1061" t="n"/>
    </row>
    <row r="318" ht="15.75" customHeight="1" s="1659">
      <c r="A318" s="1106" t="n"/>
      <c r="P318" s="1061" t="n"/>
    </row>
    <row r="319" ht="15.75" customHeight="1" s="1659">
      <c r="A319" s="1106" t="n"/>
      <c r="P319" s="1061" t="n"/>
    </row>
    <row r="320" ht="15.75" customHeight="1" s="1659">
      <c r="A320" s="1106" t="n"/>
      <c r="P320" s="1061" t="n"/>
    </row>
    <row r="321" ht="15.75" customHeight="1" s="1659">
      <c r="A321" s="1106" t="n"/>
      <c r="P321" s="1061" t="n"/>
    </row>
    <row r="322" ht="15.75" customHeight="1" s="1659">
      <c r="A322" s="1106" t="n"/>
      <c r="P322" s="1061" t="n"/>
    </row>
    <row r="323" ht="15.75" customHeight="1" s="1659">
      <c r="A323" s="1106" t="n"/>
      <c r="P323" s="1061" t="n"/>
    </row>
    <row r="324" ht="15.75" customHeight="1" s="1659">
      <c r="A324" s="1106" t="n"/>
      <c r="P324" s="1061" t="n"/>
    </row>
    <row r="325" ht="15.75" customHeight="1" s="1659">
      <c r="A325" s="1106" t="n"/>
      <c r="P325" s="1061" t="n"/>
    </row>
    <row r="326" ht="15.75" customHeight="1" s="1659">
      <c r="A326" s="1106" t="n"/>
      <c r="P326" s="1061" t="n"/>
    </row>
    <row r="327" ht="15.75" customHeight="1" s="1659">
      <c r="A327" s="1106" t="n"/>
      <c r="P327" s="1061" t="n"/>
    </row>
    <row r="328" ht="15.75" customHeight="1" s="1659">
      <c r="A328" s="1106" t="n"/>
      <c r="P328" s="1061" t="n"/>
    </row>
    <row r="329" ht="15.75" customHeight="1" s="1659">
      <c r="A329" s="1106" t="n"/>
      <c r="P329" s="1061" t="n"/>
    </row>
    <row r="330" ht="15.75" customHeight="1" s="1659">
      <c r="A330" s="1106" t="n"/>
      <c r="P330" s="1061" t="n"/>
    </row>
    <row r="331" ht="15.75" customHeight="1" s="1659">
      <c r="A331" s="1106" t="n"/>
      <c r="P331" s="1061" t="n"/>
    </row>
    <row r="332" ht="15.75" customHeight="1" s="1659">
      <c r="A332" s="1106" t="n"/>
      <c r="P332" s="1061" t="n"/>
    </row>
    <row r="333" ht="15.75" customHeight="1" s="1659">
      <c r="A333" s="1106" t="n"/>
      <c r="P333" s="1061" t="n"/>
    </row>
    <row r="334" ht="15.75" customHeight="1" s="1659">
      <c r="A334" s="1106" t="n"/>
      <c r="P334" s="1061" t="n"/>
    </row>
    <row r="335" ht="15.75" customHeight="1" s="1659">
      <c r="A335" s="1106" t="n"/>
      <c r="P335" s="1061" t="n"/>
    </row>
    <row r="336" ht="15.75" customHeight="1" s="1659">
      <c r="A336" s="1106" t="n"/>
      <c r="P336" s="1061" t="n"/>
    </row>
    <row r="337" ht="15.75" customHeight="1" s="1659">
      <c r="A337" s="1106" t="n"/>
      <c r="P337" s="1061" t="n"/>
    </row>
    <row r="338" ht="15.75" customHeight="1" s="1659">
      <c r="A338" s="1106" t="n"/>
      <c r="P338" s="1061" t="n"/>
    </row>
    <row r="339" ht="15.75" customHeight="1" s="1659">
      <c r="A339" s="1106" t="n"/>
      <c r="P339" s="1061" t="n"/>
    </row>
    <row r="340" ht="15.75" customHeight="1" s="1659">
      <c r="A340" s="1106" t="n"/>
      <c r="P340" s="1061" t="n"/>
    </row>
    <row r="341" ht="15.75" customHeight="1" s="1659">
      <c r="A341" s="1106" t="n"/>
      <c r="P341" s="1061" t="n"/>
    </row>
    <row r="342" ht="15.75" customHeight="1" s="1659">
      <c r="A342" s="1106" t="n"/>
      <c r="P342" s="1061" t="n"/>
    </row>
    <row r="343" ht="15.75" customHeight="1" s="1659">
      <c r="A343" s="1106" t="n"/>
      <c r="P343" s="1061" t="n"/>
    </row>
    <row r="344" ht="15.75" customHeight="1" s="1659">
      <c r="A344" s="1106" t="n"/>
      <c r="P344" s="1061" t="n"/>
    </row>
    <row r="345" ht="15.75" customHeight="1" s="1659">
      <c r="A345" s="1106" t="n"/>
      <c r="P345" s="1061" t="n"/>
    </row>
    <row r="346" ht="15.75" customHeight="1" s="1659">
      <c r="A346" s="1106" t="n"/>
      <c r="P346" s="1061" t="n"/>
    </row>
    <row r="347" ht="15.75" customHeight="1" s="1659">
      <c r="A347" s="1106" t="n"/>
      <c r="P347" s="1061" t="n"/>
    </row>
    <row r="348" ht="15.75" customHeight="1" s="1659">
      <c r="A348" s="1106" t="n"/>
      <c r="P348" s="1061" t="n"/>
    </row>
    <row r="349" ht="15.75" customHeight="1" s="1659">
      <c r="A349" s="1106" t="n"/>
      <c r="P349" s="1061" t="n"/>
    </row>
    <row r="350" ht="15.75" customHeight="1" s="1659">
      <c r="A350" s="1106" t="n"/>
      <c r="P350" s="1061" t="n"/>
    </row>
    <row r="351" ht="15.75" customHeight="1" s="1659">
      <c r="A351" s="1106" t="n"/>
      <c r="P351" s="1061" t="n"/>
    </row>
    <row r="352" ht="15.75" customHeight="1" s="1659">
      <c r="A352" s="1106" t="n"/>
      <c r="P352" s="1061" t="n"/>
    </row>
    <row r="353" ht="15.75" customHeight="1" s="1659">
      <c r="A353" s="1106" t="n"/>
      <c r="P353" s="1061" t="n"/>
    </row>
    <row r="354" ht="15.75" customHeight="1" s="1659">
      <c r="A354" s="1106" t="n"/>
      <c r="P354" s="1061" t="n"/>
    </row>
    <row r="355" ht="15.75" customHeight="1" s="1659">
      <c r="A355" s="1106" t="n"/>
      <c r="P355" s="1061" t="n"/>
    </row>
    <row r="356" ht="15.75" customHeight="1" s="1659">
      <c r="A356" s="1106" t="n"/>
      <c r="P356" s="1061" t="n"/>
    </row>
    <row r="357" ht="15.75" customHeight="1" s="1659">
      <c r="A357" s="1106" t="n"/>
      <c r="P357" s="1061" t="n"/>
    </row>
    <row r="358" ht="15.75" customHeight="1" s="1659">
      <c r="A358" s="1106" t="n"/>
      <c r="P358" s="1061" t="n"/>
    </row>
    <row r="359" ht="15.75" customHeight="1" s="1659">
      <c r="A359" s="1106" t="n"/>
      <c r="P359" s="1061" t="n"/>
    </row>
    <row r="360" ht="15.75" customHeight="1" s="1659">
      <c r="A360" s="1106" t="n"/>
      <c r="P360" s="1061" t="n"/>
    </row>
    <row r="361" ht="15.75" customHeight="1" s="1659">
      <c r="A361" s="1106" t="n"/>
      <c r="P361" s="1061" t="n"/>
    </row>
    <row r="362" ht="15.75" customHeight="1" s="1659">
      <c r="A362" s="1106" t="n"/>
      <c r="P362" s="1061" t="n"/>
    </row>
    <row r="363" ht="15.75" customHeight="1" s="1659">
      <c r="A363" s="1106" t="n"/>
      <c r="P363" s="1061" t="n"/>
    </row>
    <row r="364" ht="15.75" customHeight="1" s="1659">
      <c r="A364" s="1106" t="n"/>
      <c r="P364" s="1061" t="n"/>
    </row>
    <row r="365" ht="15.75" customHeight="1" s="1659">
      <c r="A365" s="1106" t="n"/>
      <c r="P365" s="1061" t="n"/>
    </row>
    <row r="366" ht="15.75" customHeight="1" s="1659">
      <c r="A366" s="1106" t="n"/>
      <c r="P366" s="1061" t="n"/>
    </row>
    <row r="367" ht="15.75" customHeight="1" s="1659">
      <c r="A367" s="1106" t="n"/>
      <c r="P367" s="1061" t="n"/>
    </row>
    <row r="368" ht="15.75" customHeight="1" s="1659">
      <c r="A368" s="1106" t="n"/>
      <c r="P368" s="1061" t="n"/>
    </row>
    <row r="369" ht="15.75" customHeight="1" s="1659">
      <c r="A369" s="1106" t="n"/>
      <c r="P369" s="1061" t="n"/>
    </row>
    <row r="370" ht="15.75" customHeight="1" s="1659">
      <c r="A370" s="1106" t="n"/>
      <c r="P370" s="1061" t="n"/>
    </row>
    <row r="371" ht="15.75" customHeight="1" s="1659">
      <c r="A371" s="1106" t="n"/>
      <c r="P371" s="1061" t="n"/>
    </row>
    <row r="372" ht="15.75" customHeight="1" s="1659">
      <c r="A372" s="1106" t="n"/>
      <c r="P372" s="1061" t="n"/>
    </row>
    <row r="373" ht="15.75" customHeight="1" s="1659">
      <c r="A373" s="1106" t="n"/>
      <c r="P373" s="1061" t="n"/>
    </row>
    <row r="374" ht="15.75" customHeight="1" s="1659">
      <c r="A374" s="1106" t="n"/>
      <c r="P374" s="1061" t="n"/>
    </row>
    <row r="375" ht="15.75" customHeight="1" s="1659">
      <c r="A375" s="1106" t="n"/>
      <c r="P375" s="1061" t="n"/>
    </row>
    <row r="376" ht="15.75" customHeight="1" s="1659">
      <c r="A376" s="1106" t="n"/>
      <c r="P376" s="1061" t="n"/>
    </row>
    <row r="377" ht="15.75" customHeight="1" s="1659">
      <c r="A377" s="1106" t="n"/>
      <c r="P377" s="1061" t="n"/>
    </row>
    <row r="378" ht="15.75" customHeight="1" s="1659">
      <c r="A378" s="1106" t="n"/>
      <c r="P378" s="1061" t="n"/>
    </row>
    <row r="379" ht="15.75" customHeight="1" s="1659">
      <c r="A379" s="1106" t="n"/>
      <c r="P379" s="1061" t="n"/>
    </row>
    <row r="380" ht="15.75" customHeight="1" s="1659">
      <c r="A380" s="1106" t="n"/>
      <c r="P380" s="1061" t="n"/>
    </row>
    <row r="381" ht="15.75" customHeight="1" s="1659">
      <c r="A381" s="1106" t="n"/>
      <c r="P381" s="1061" t="n"/>
    </row>
    <row r="382" ht="15.75" customHeight="1" s="1659">
      <c r="A382" s="1106" t="n"/>
      <c r="P382" s="1061" t="n"/>
    </row>
    <row r="383" ht="15.75" customHeight="1" s="1659">
      <c r="A383" s="1106" t="n"/>
      <c r="P383" s="1061" t="n"/>
    </row>
    <row r="384" ht="15.75" customHeight="1" s="1659">
      <c r="A384" s="1106" t="n"/>
      <c r="P384" s="1061" t="n"/>
    </row>
    <row r="385" ht="15.75" customHeight="1" s="1659">
      <c r="A385" s="1106" t="n"/>
      <c r="P385" s="1061" t="n"/>
    </row>
    <row r="386" ht="15.75" customHeight="1" s="1659">
      <c r="A386" s="1106" t="n"/>
      <c r="P386" s="1061" t="n"/>
    </row>
    <row r="387" ht="15.75" customHeight="1" s="1659">
      <c r="A387" s="1106" t="n"/>
      <c r="P387" s="1061" t="n"/>
    </row>
    <row r="388" ht="15.75" customHeight="1" s="1659">
      <c r="A388" s="1106" t="n"/>
      <c r="P388" s="1061" t="n"/>
    </row>
    <row r="389" ht="15.75" customHeight="1" s="1659">
      <c r="A389" s="1106" t="n"/>
      <c r="P389" s="1061" t="n"/>
    </row>
    <row r="390" ht="15.75" customHeight="1" s="1659">
      <c r="A390" s="1106" t="n"/>
      <c r="P390" s="1061" t="n"/>
    </row>
    <row r="391" ht="15.75" customHeight="1" s="1659">
      <c r="A391" s="1106" t="n"/>
      <c r="P391" s="1061" t="n"/>
    </row>
    <row r="392" ht="15.75" customHeight="1" s="1659">
      <c r="A392" s="1106" t="n"/>
      <c r="P392" s="1061" t="n"/>
    </row>
    <row r="393" ht="15.75" customHeight="1" s="1659">
      <c r="A393" s="1106" t="n"/>
      <c r="P393" s="1061" t="n"/>
    </row>
    <row r="394" ht="15.75" customHeight="1" s="1659">
      <c r="A394" s="1106" t="n"/>
      <c r="P394" s="1061" t="n"/>
    </row>
    <row r="395" ht="15.75" customHeight="1" s="1659">
      <c r="A395" s="1106" t="n"/>
      <c r="P395" s="1061" t="n"/>
    </row>
    <row r="396" ht="15.75" customHeight="1" s="1659">
      <c r="A396" s="1106" t="n"/>
      <c r="P396" s="1061" t="n"/>
    </row>
    <row r="397" ht="15.75" customHeight="1" s="1659">
      <c r="A397" s="1106" t="n"/>
      <c r="P397" s="1061" t="n"/>
    </row>
    <row r="398" ht="15.75" customHeight="1" s="1659">
      <c r="A398" s="1106" t="n"/>
      <c r="P398" s="1061" t="n"/>
    </row>
    <row r="399" ht="15.75" customHeight="1" s="1659">
      <c r="A399" s="1106" t="n"/>
      <c r="P399" s="1061" t="n"/>
    </row>
    <row r="400" ht="15.75" customHeight="1" s="1659">
      <c r="A400" s="1106" t="n"/>
      <c r="P400" s="1061" t="n"/>
    </row>
    <row r="401" ht="15.75" customHeight="1" s="1659">
      <c r="A401" s="1106" t="n"/>
      <c r="P401" s="1061" t="n"/>
    </row>
    <row r="402" ht="15.75" customHeight="1" s="1659">
      <c r="A402" s="1106" t="n"/>
      <c r="P402" s="1061" t="n"/>
    </row>
    <row r="403" ht="15.75" customHeight="1" s="1659">
      <c r="A403" s="1106" t="n"/>
      <c r="P403" s="1061" t="n"/>
    </row>
    <row r="404" ht="15.75" customHeight="1" s="1659">
      <c r="A404" s="1106" t="n"/>
      <c r="P404" s="1061" t="n"/>
    </row>
    <row r="405" ht="15.75" customHeight="1" s="1659">
      <c r="A405" s="1106" t="n"/>
      <c r="P405" s="1061" t="n"/>
    </row>
    <row r="406" ht="15.75" customHeight="1" s="1659">
      <c r="A406" s="1106" t="n"/>
      <c r="P406" s="1061" t="n"/>
    </row>
    <row r="407" ht="15.75" customHeight="1" s="1659">
      <c r="A407" s="1106" t="n"/>
      <c r="P407" s="1061" t="n"/>
    </row>
    <row r="408" ht="15.75" customHeight="1" s="1659">
      <c r="A408" s="1106" t="n"/>
      <c r="P408" s="1061" t="n"/>
    </row>
    <row r="409" ht="15.75" customHeight="1" s="1659">
      <c r="A409" s="1106" t="n"/>
      <c r="P409" s="1061" t="n"/>
    </row>
    <row r="410" ht="15.75" customHeight="1" s="1659">
      <c r="A410" s="1106" t="n"/>
      <c r="P410" s="1061" t="n"/>
    </row>
    <row r="411" ht="15.75" customHeight="1" s="1659">
      <c r="A411" s="1106" t="n"/>
      <c r="P411" s="1061" t="n"/>
    </row>
    <row r="412" ht="15.75" customHeight="1" s="1659">
      <c r="A412" s="1106" t="n"/>
      <c r="P412" s="1061" t="n"/>
    </row>
    <row r="413" ht="15.75" customHeight="1" s="1659">
      <c r="A413" s="1106" t="n"/>
      <c r="P413" s="1061" t="n"/>
    </row>
    <row r="414" ht="15.75" customHeight="1" s="1659">
      <c r="A414" s="1106" t="n"/>
      <c r="P414" s="1061" t="n"/>
    </row>
    <row r="415" ht="15.75" customHeight="1" s="1659">
      <c r="A415" s="1106" t="n"/>
      <c r="P415" s="1061" t="n"/>
    </row>
    <row r="416" ht="15.75" customHeight="1" s="1659">
      <c r="A416" s="1106" t="n"/>
      <c r="P416" s="1061" t="n"/>
    </row>
    <row r="417" ht="15.75" customHeight="1" s="1659">
      <c r="A417" s="1106" t="n"/>
      <c r="P417" s="1061" t="n"/>
    </row>
    <row r="418" ht="15.75" customHeight="1" s="1659">
      <c r="A418" s="1106" t="n"/>
      <c r="P418" s="1061" t="n"/>
    </row>
    <row r="419" ht="15.75" customHeight="1" s="1659">
      <c r="A419" s="1106" t="n"/>
      <c r="P419" s="1061" t="n"/>
    </row>
    <row r="420" ht="15.75" customHeight="1" s="1659">
      <c r="A420" s="1106" t="n"/>
      <c r="P420" s="1061" t="n"/>
    </row>
    <row r="421" ht="15.75" customHeight="1" s="1659">
      <c r="A421" s="1106" t="n"/>
      <c r="P421" s="1061" t="n"/>
    </row>
    <row r="422" ht="15.75" customHeight="1" s="1659">
      <c r="A422" s="1106" t="n"/>
      <c r="P422" s="1061" t="n"/>
    </row>
    <row r="423" ht="15.75" customHeight="1" s="1659">
      <c r="A423" s="1106" t="n"/>
      <c r="P423" s="1061" t="n"/>
    </row>
    <row r="424" ht="15.75" customHeight="1" s="1659">
      <c r="A424" s="1106" t="n"/>
      <c r="P424" s="1061" t="n"/>
    </row>
    <row r="425" ht="15.75" customHeight="1" s="1659">
      <c r="A425" s="1106" t="n"/>
      <c r="P425" s="1061" t="n"/>
    </row>
    <row r="426" ht="15.75" customHeight="1" s="1659">
      <c r="A426" s="1106" t="n"/>
      <c r="P426" s="1061" t="n"/>
    </row>
    <row r="427" ht="15.75" customHeight="1" s="1659">
      <c r="A427" s="1106" t="n"/>
      <c r="P427" s="1061" t="n"/>
    </row>
    <row r="428" ht="15.75" customHeight="1" s="1659">
      <c r="A428" s="1106" t="n"/>
      <c r="P428" s="1061" t="n"/>
    </row>
    <row r="429" ht="15.75" customHeight="1" s="1659">
      <c r="A429" s="1106" t="n"/>
      <c r="P429" s="1061" t="n"/>
    </row>
    <row r="430" ht="15.75" customHeight="1" s="1659">
      <c r="A430" s="1106" t="n"/>
      <c r="P430" s="1061" t="n"/>
    </row>
    <row r="431" ht="15.75" customHeight="1" s="1659">
      <c r="A431" s="1106" t="n"/>
      <c r="P431" s="1061" t="n"/>
    </row>
    <row r="432" ht="15.75" customHeight="1" s="1659">
      <c r="A432" s="1106" t="n"/>
      <c r="P432" s="1061" t="n"/>
    </row>
    <row r="433" ht="15.75" customHeight="1" s="1659">
      <c r="A433" s="1106" t="n"/>
      <c r="P433" s="1061" t="n"/>
    </row>
    <row r="434" ht="15.75" customHeight="1" s="1659">
      <c r="A434" s="1106" t="n"/>
      <c r="P434" s="1061" t="n"/>
    </row>
    <row r="435" ht="15.75" customHeight="1" s="1659">
      <c r="A435" s="1106" t="n"/>
      <c r="P435" s="1061" t="n"/>
    </row>
    <row r="436" ht="15.75" customHeight="1" s="1659">
      <c r="A436" s="1106" t="n"/>
      <c r="P436" s="1061" t="n"/>
    </row>
    <row r="437" ht="15.75" customHeight="1" s="1659">
      <c r="A437" s="1106" t="n"/>
      <c r="P437" s="1061" t="n"/>
    </row>
    <row r="438" ht="15.75" customHeight="1" s="1659">
      <c r="A438" s="1106" t="n"/>
      <c r="P438" s="1061" t="n"/>
    </row>
    <row r="439" ht="15.75" customHeight="1" s="1659">
      <c r="A439" s="1106" t="n"/>
      <c r="P439" s="1061" t="n"/>
    </row>
    <row r="440" ht="15.75" customHeight="1" s="1659">
      <c r="A440" s="1106" t="n"/>
      <c r="P440" s="1061" t="n"/>
    </row>
    <row r="441" ht="15.75" customHeight="1" s="1659">
      <c r="A441" s="1106" t="n"/>
      <c r="P441" s="1061" t="n"/>
    </row>
    <row r="442" ht="15.75" customHeight="1" s="1659">
      <c r="A442" s="1106" t="n"/>
      <c r="P442" s="1061" t="n"/>
    </row>
    <row r="443" ht="15.75" customHeight="1" s="1659">
      <c r="A443" s="1106" t="n"/>
      <c r="P443" s="1061" t="n"/>
    </row>
    <row r="444" ht="15.75" customHeight="1" s="1659">
      <c r="A444" s="1106" t="n"/>
      <c r="P444" s="1061" t="n"/>
    </row>
    <row r="445" ht="15.75" customHeight="1" s="1659">
      <c r="A445" s="1106" t="n"/>
      <c r="P445" s="1061" t="n"/>
    </row>
    <row r="446" ht="15.75" customHeight="1" s="1659">
      <c r="A446" s="1106" t="n"/>
      <c r="P446" s="1061" t="n"/>
    </row>
    <row r="447" ht="15.75" customHeight="1" s="1659">
      <c r="A447" s="1106" t="n"/>
      <c r="P447" s="1061" t="n"/>
    </row>
    <row r="448" ht="15.75" customHeight="1" s="1659">
      <c r="A448" s="1106" t="n"/>
      <c r="P448" s="1061" t="n"/>
    </row>
    <row r="449" ht="15.75" customHeight="1" s="1659">
      <c r="A449" s="1106" t="n"/>
      <c r="P449" s="1061" t="n"/>
    </row>
    <row r="450" ht="15.75" customHeight="1" s="1659">
      <c r="A450" s="1106" t="n"/>
      <c r="P450" s="1061" t="n"/>
    </row>
    <row r="451" ht="15.75" customHeight="1" s="1659">
      <c r="A451" s="1106" t="n"/>
      <c r="P451" s="1061" t="n"/>
    </row>
    <row r="452" ht="15.75" customHeight="1" s="1659">
      <c r="A452" s="1106" t="n"/>
      <c r="P452" s="1061" t="n"/>
    </row>
    <row r="453" ht="15.75" customHeight="1" s="1659">
      <c r="A453" s="1106" t="n"/>
      <c r="P453" s="1061" t="n"/>
    </row>
    <row r="454" ht="15.75" customHeight="1" s="1659">
      <c r="A454" s="1106" t="n"/>
      <c r="P454" s="1061" t="n"/>
    </row>
    <row r="455" ht="15.75" customHeight="1" s="1659">
      <c r="A455" s="1106" t="n"/>
      <c r="P455" s="1061" t="n"/>
    </row>
    <row r="456" ht="15.75" customHeight="1" s="1659">
      <c r="A456" s="1106" t="n"/>
      <c r="P456" s="1061" t="n"/>
    </row>
    <row r="457" ht="15.75" customHeight="1" s="1659">
      <c r="A457" s="1106" t="n"/>
      <c r="P457" s="1061" t="n"/>
    </row>
    <row r="458" ht="15.75" customHeight="1" s="1659">
      <c r="A458" s="1106" t="n"/>
      <c r="P458" s="1061" t="n"/>
    </row>
    <row r="459" ht="15.75" customHeight="1" s="1659">
      <c r="A459" s="1106" t="n"/>
      <c r="P459" s="1061" t="n"/>
    </row>
    <row r="460" ht="15.75" customHeight="1" s="1659">
      <c r="A460" s="1106" t="n"/>
      <c r="P460" s="1061" t="n"/>
    </row>
    <row r="461" ht="15.75" customHeight="1" s="1659">
      <c r="A461" s="1106" t="n"/>
      <c r="P461" s="1061" t="n"/>
    </row>
    <row r="462" ht="15.75" customHeight="1" s="1659">
      <c r="A462" s="1106" t="n"/>
      <c r="P462" s="1061" t="n"/>
    </row>
    <row r="463" ht="15.75" customHeight="1" s="1659">
      <c r="A463" s="1106" t="n"/>
      <c r="P463" s="1061" t="n"/>
    </row>
    <row r="464" ht="15.75" customHeight="1" s="1659">
      <c r="A464" s="1106" t="n"/>
      <c r="P464" s="1061" t="n"/>
    </row>
    <row r="465" ht="15.75" customHeight="1" s="1659">
      <c r="A465" s="1106" t="n"/>
      <c r="P465" s="1061" t="n"/>
    </row>
    <row r="466" ht="15.75" customHeight="1" s="1659">
      <c r="A466" s="1106" t="n"/>
      <c r="P466" s="1061" t="n"/>
    </row>
    <row r="467" ht="15.75" customHeight="1" s="1659">
      <c r="A467" s="1106" t="n"/>
      <c r="P467" s="1061" t="n"/>
    </row>
    <row r="468" ht="15.75" customHeight="1" s="1659">
      <c r="A468" s="1106" t="n"/>
      <c r="P468" s="1061" t="n"/>
    </row>
    <row r="469" ht="15.75" customHeight="1" s="1659">
      <c r="A469" s="1106" t="n"/>
      <c r="P469" s="1061" t="n"/>
    </row>
    <row r="470" ht="15.75" customHeight="1" s="1659">
      <c r="A470" s="1106" t="n"/>
      <c r="P470" s="1061" t="n"/>
    </row>
    <row r="471" ht="15.75" customHeight="1" s="1659">
      <c r="A471" s="1106" t="n"/>
      <c r="P471" s="1061" t="n"/>
    </row>
    <row r="472" ht="15.75" customHeight="1" s="1659">
      <c r="A472" s="1106" t="n"/>
      <c r="P472" s="1061" t="n"/>
    </row>
    <row r="473" ht="15.75" customHeight="1" s="1659">
      <c r="A473" s="1106" t="n"/>
      <c r="P473" s="1061" t="n"/>
    </row>
    <row r="474" ht="15.75" customHeight="1" s="1659">
      <c r="A474" s="1106" t="n"/>
      <c r="P474" s="1061" t="n"/>
    </row>
    <row r="475" ht="15.75" customHeight="1" s="1659">
      <c r="A475" s="1106" t="n"/>
      <c r="P475" s="1061" t="n"/>
    </row>
    <row r="476" ht="15.75" customHeight="1" s="1659">
      <c r="A476" s="1106" t="n"/>
      <c r="P476" s="1061" t="n"/>
    </row>
    <row r="477" ht="15.75" customHeight="1" s="1659">
      <c r="A477" s="1106" t="n"/>
      <c r="P477" s="1061" t="n"/>
    </row>
    <row r="478" ht="15.75" customHeight="1" s="1659">
      <c r="A478" s="1106" t="n"/>
      <c r="P478" s="1061" t="n"/>
    </row>
    <row r="479" ht="15.75" customHeight="1" s="1659">
      <c r="A479" s="1106" t="n"/>
      <c r="P479" s="1061" t="n"/>
    </row>
    <row r="480" ht="15.75" customHeight="1" s="1659">
      <c r="A480" s="1106" t="n"/>
      <c r="P480" s="1061" t="n"/>
    </row>
    <row r="481" ht="15.75" customHeight="1" s="1659">
      <c r="A481" s="1106" t="n"/>
      <c r="P481" s="1061" t="n"/>
    </row>
    <row r="482" ht="15.75" customHeight="1" s="1659">
      <c r="A482" s="1106" t="n"/>
      <c r="P482" s="1061" t="n"/>
    </row>
    <row r="483" ht="15.75" customHeight="1" s="1659">
      <c r="A483" s="1106" t="n"/>
      <c r="P483" s="1061" t="n"/>
    </row>
    <row r="484" ht="15.75" customHeight="1" s="1659">
      <c r="A484" s="1106" t="n"/>
      <c r="P484" s="1061" t="n"/>
    </row>
    <row r="485" ht="15.75" customHeight="1" s="1659">
      <c r="A485" s="1106" t="n"/>
      <c r="P485" s="1061" t="n"/>
    </row>
    <row r="486" ht="15.75" customHeight="1" s="1659">
      <c r="A486" s="1106" t="n"/>
      <c r="P486" s="1061" t="n"/>
    </row>
    <row r="487" ht="15.75" customHeight="1" s="1659">
      <c r="A487" s="1106" t="n"/>
      <c r="P487" s="1061" t="n"/>
    </row>
    <row r="488" ht="15.75" customHeight="1" s="1659">
      <c r="A488" s="1106" t="n"/>
      <c r="P488" s="1061" t="n"/>
    </row>
    <row r="489" ht="15.75" customHeight="1" s="1659">
      <c r="A489" s="1106" t="n"/>
      <c r="P489" s="1061" t="n"/>
    </row>
    <row r="490" ht="15.75" customHeight="1" s="1659">
      <c r="A490" s="1106" t="n"/>
      <c r="P490" s="1061" t="n"/>
    </row>
    <row r="491" ht="15.75" customHeight="1" s="1659">
      <c r="A491" s="1106" t="n"/>
      <c r="P491" s="1061" t="n"/>
    </row>
    <row r="492" ht="15.75" customHeight="1" s="1659">
      <c r="A492" s="1106" t="n"/>
      <c r="P492" s="1061" t="n"/>
    </row>
    <row r="493" ht="15.75" customHeight="1" s="1659">
      <c r="A493" s="1106" t="n"/>
      <c r="P493" s="1061" t="n"/>
    </row>
    <row r="494" ht="15.75" customHeight="1" s="1659">
      <c r="A494" s="1106" t="n"/>
      <c r="P494" s="1061" t="n"/>
    </row>
    <row r="495" ht="15.75" customHeight="1" s="1659">
      <c r="A495" s="1106" t="n"/>
      <c r="P495" s="1061" t="n"/>
    </row>
    <row r="496" ht="15.75" customHeight="1" s="1659">
      <c r="A496" s="1106" t="n"/>
      <c r="P496" s="1061" t="n"/>
    </row>
    <row r="497" ht="15.75" customHeight="1" s="1659">
      <c r="A497" s="1106" t="n"/>
      <c r="P497" s="1061" t="n"/>
    </row>
    <row r="498" ht="15.75" customHeight="1" s="1659">
      <c r="A498" s="1106" t="n"/>
      <c r="P498" s="1061" t="n"/>
    </row>
    <row r="499" ht="15.75" customHeight="1" s="1659">
      <c r="A499" s="1106" t="n"/>
      <c r="P499" s="1061" t="n"/>
    </row>
    <row r="500" ht="15.75" customHeight="1" s="1659">
      <c r="A500" s="1106" t="n"/>
      <c r="P500" s="1061" t="n"/>
    </row>
    <row r="501" ht="15.75" customHeight="1" s="1659">
      <c r="A501" s="1106" t="n"/>
      <c r="P501" s="1061" t="n"/>
    </row>
    <row r="502" ht="15.75" customHeight="1" s="1659">
      <c r="A502" s="1106" t="n"/>
      <c r="P502" s="1061" t="n"/>
    </row>
    <row r="503" ht="15.75" customHeight="1" s="1659">
      <c r="A503" s="1106" t="n"/>
      <c r="P503" s="1061" t="n"/>
    </row>
    <row r="504" ht="15.75" customHeight="1" s="1659">
      <c r="A504" s="1106" t="n"/>
      <c r="P504" s="1061" t="n"/>
    </row>
    <row r="505" ht="15.75" customHeight="1" s="1659">
      <c r="A505" s="1106" t="n"/>
      <c r="P505" s="1061" t="n"/>
    </row>
    <row r="506" ht="15.75" customHeight="1" s="1659">
      <c r="A506" s="1106" t="n"/>
      <c r="P506" s="1061" t="n"/>
    </row>
    <row r="507" ht="15.75" customHeight="1" s="1659">
      <c r="A507" s="1106" t="n"/>
      <c r="P507" s="1061" t="n"/>
    </row>
    <row r="508" ht="15.75" customHeight="1" s="1659">
      <c r="A508" s="1106" t="n"/>
      <c r="P508" s="1061" t="n"/>
    </row>
    <row r="509" ht="15.75" customHeight="1" s="1659">
      <c r="A509" s="1106" t="n"/>
      <c r="P509" s="1061" t="n"/>
    </row>
    <row r="510" ht="15.75" customHeight="1" s="1659">
      <c r="A510" s="1106" t="n"/>
      <c r="P510" s="1061" t="n"/>
    </row>
    <row r="511" ht="15.75" customHeight="1" s="1659">
      <c r="A511" s="1106" t="n"/>
      <c r="P511" s="1061" t="n"/>
    </row>
    <row r="512" ht="15.75" customHeight="1" s="1659">
      <c r="A512" s="1106" t="n"/>
      <c r="P512" s="1061" t="n"/>
    </row>
    <row r="513" ht="15.75" customHeight="1" s="1659">
      <c r="A513" s="1106" t="n"/>
      <c r="P513" s="1061" t="n"/>
    </row>
    <row r="514" ht="15.75" customHeight="1" s="1659">
      <c r="A514" s="1106" t="n"/>
      <c r="P514" s="1061" t="n"/>
    </row>
    <row r="515" ht="15.75" customHeight="1" s="1659">
      <c r="A515" s="1106" t="n"/>
      <c r="P515" s="1061" t="n"/>
    </row>
    <row r="516" ht="15.75" customHeight="1" s="1659">
      <c r="A516" s="1106" t="n"/>
      <c r="P516" s="1061" t="n"/>
    </row>
    <row r="517" ht="15.75" customHeight="1" s="1659">
      <c r="A517" s="1106" t="n"/>
      <c r="P517" s="1061" t="n"/>
    </row>
    <row r="518" ht="15.75" customHeight="1" s="1659">
      <c r="A518" s="1106" t="n"/>
      <c r="P518" s="1061" t="n"/>
    </row>
    <row r="519" ht="15.75" customHeight="1" s="1659">
      <c r="A519" s="1106" t="n"/>
      <c r="P519" s="1061" t="n"/>
    </row>
    <row r="520" ht="15.75" customHeight="1" s="1659">
      <c r="A520" s="1106" t="n"/>
      <c r="P520" s="1061" t="n"/>
    </row>
    <row r="521" ht="15.75" customHeight="1" s="1659">
      <c r="A521" s="1106" t="n"/>
      <c r="P521" s="1061" t="n"/>
    </row>
    <row r="522" ht="15.75" customHeight="1" s="1659">
      <c r="A522" s="1106" t="n"/>
      <c r="P522" s="1061" t="n"/>
    </row>
    <row r="523" ht="15.75" customHeight="1" s="1659">
      <c r="A523" s="1106" t="n"/>
      <c r="P523" s="1061" t="n"/>
    </row>
    <row r="524" ht="15.75" customHeight="1" s="1659">
      <c r="A524" s="1106" t="n"/>
      <c r="P524" s="1061" t="n"/>
    </row>
    <row r="525" ht="15.75" customHeight="1" s="1659">
      <c r="A525" s="1106" t="n"/>
      <c r="P525" s="1061" t="n"/>
    </row>
    <row r="526" ht="15.75" customHeight="1" s="1659">
      <c r="A526" s="1106" t="n"/>
      <c r="P526" s="1061" t="n"/>
    </row>
    <row r="527" ht="15.75" customHeight="1" s="1659">
      <c r="A527" s="1106" t="n"/>
      <c r="P527" s="1061" t="n"/>
    </row>
    <row r="528" ht="15.75" customHeight="1" s="1659">
      <c r="A528" s="1106" t="n"/>
      <c r="P528" s="1061" t="n"/>
    </row>
    <row r="529" ht="15.75" customHeight="1" s="1659">
      <c r="A529" s="1106" t="n"/>
      <c r="P529" s="1061" t="n"/>
    </row>
    <row r="530" ht="15.75" customHeight="1" s="1659">
      <c r="A530" s="1106" t="n"/>
      <c r="P530" s="1061" t="n"/>
    </row>
    <row r="531" ht="15.75" customHeight="1" s="1659">
      <c r="A531" s="1106" t="n"/>
      <c r="P531" s="1061" t="n"/>
    </row>
    <row r="532" ht="15.75" customHeight="1" s="1659">
      <c r="A532" s="1106" t="n"/>
      <c r="P532" s="1061" t="n"/>
    </row>
    <row r="533" ht="15.75" customHeight="1" s="1659">
      <c r="A533" s="1106" t="n"/>
      <c r="P533" s="1061" t="n"/>
    </row>
    <row r="534" ht="15.75" customHeight="1" s="1659">
      <c r="A534" s="1106" t="n"/>
      <c r="P534" s="1061" t="n"/>
    </row>
    <row r="535" ht="15.75" customHeight="1" s="1659">
      <c r="A535" s="1106" t="n"/>
      <c r="P535" s="1061" t="n"/>
    </row>
    <row r="536" ht="15.75" customHeight="1" s="1659">
      <c r="A536" s="1106" t="n"/>
      <c r="P536" s="1061" t="n"/>
    </row>
    <row r="537" ht="15.75" customHeight="1" s="1659">
      <c r="A537" s="1106" t="n"/>
      <c r="P537" s="1061" t="n"/>
    </row>
    <row r="538" ht="15.75" customHeight="1" s="1659">
      <c r="A538" s="1106" t="n"/>
      <c r="P538" s="1061" t="n"/>
    </row>
    <row r="539" ht="15.75" customHeight="1" s="1659">
      <c r="A539" s="1106" t="n"/>
      <c r="P539" s="1061" t="n"/>
    </row>
    <row r="540" ht="15.75" customHeight="1" s="1659">
      <c r="A540" s="1106" t="n"/>
      <c r="P540" s="1061" t="n"/>
    </row>
    <row r="541" ht="15.75" customHeight="1" s="1659">
      <c r="A541" s="1106" t="n"/>
      <c r="P541" s="1061" t="n"/>
    </row>
    <row r="542" ht="15.75" customHeight="1" s="1659">
      <c r="A542" s="1106" t="n"/>
      <c r="P542" s="1061" t="n"/>
    </row>
    <row r="543" ht="15.75" customHeight="1" s="1659">
      <c r="A543" s="1106" t="n"/>
      <c r="P543" s="1061" t="n"/>
    </row>
    <row r="544" ht="15.75" customHeight="1" s="1659">
      <c r="A544" s="1106" t="n"/>
      <c r="P544" s="1061" t="n"/>
    </row>
    <row r="545" ht="15.75" customHeight="1" s="1659">
      <c r="A545" s="1106" t="n"/>
      <c r="P545" s="1061" t="n"/>
    </row>
    <row r="546" ht="15.75" customHeight="1" s="1659">
      <c r="A546" s="1106" t="n"/>
      <c r="P546" s="1061" t="n"/>
    </row>
    <row r="547" ht="15.75" customHeight="1" s="1659">
      <c r="A547" s="1106" t="n"/>
      <c r="P547" s="1061" t="n"/>
    </row>
    <row r="548" ht="15.75" customHeight="1" s="1659">
      <c r="A548" s="1106" t="n"/>
      <c r="P548" s="1061" t="n"/>
    </row>
    <row r="549" ht="15.75" customHeight="1" s="1659">
      <c r="A549" s="1106" t="n"/>
      <c r="P549" s="1061" t="n"/>
    </row>
    <row r="550" ht="15.75" customHeight="1" s="1659">
      <c r="A550" s="1106" t="n"/>
      <c r="P550" s="1061" t="n"/>
    </row>
    <row r="551" ht="15.75" customHeight="1" s="1659">
      <c r="A551" s="1106" t="n"/>
      <c r="P551" s="1061" t="n"/>
    </row>
    <row r="552" ht="15.75" customHeight="1" s="1659">
      <c r="A552" s="1106" t="n"/>
      <c r="P552" s="1061" t="n"/>
    </row>
    <row r="553" ht="15.75" customHeight="1" s="1659">
      <c r="A553" s="1106" t="n"/>
      <c r="P553" s="1061" t="n"/>
    </row>
    <row r="554" ht="15.75" customHeight="1" s="1659">
      <c r="A554" s="1106" t="n"/>
      <c r="P554" s="1061" t="n"/>
    </row>
    <row r="555" ht="15.75" customHeight="1" s="1659">
      <c r="A555" s="1106" t="n"/>
      <c r="P555" s="1061" t="n"/>
    </row>
    <row r="556" ht="15.75" customHeight="1" s="1659">
      <c r="A556" s="1106" t="n"/>
      <c r="P556" s="1061" t="n"/>
    </row>
    <row r="557" ht="15.75" customHeight="1" s="1659">
      <c r="A557" s="1106" t="n"/>
      <c r="P557" s="1061" t="n"/>
    </row>
    <row r="558" ht="15.75" customHeight="1" s="1659">
      <c r="A558" s="1106" t="n"/>
      <c r="P558" s="1061" t="n"/>
    </row>
    <row r="559" ht="15.75" customHeight="1" s="1659">
      <c r="A559" s="1106" t="n"/>
      <c r="P559" s="1061" t="n"/>
    </row>
    <row r="560" ht="15.75" customHeight="1" s="1659">
      <c r="A560" s="1106" t="n"/>
      <c r="P560" s="1061" t="n"/>
    </row>
    <row r="561" ht="15.75" customHeight="1" s="1659">
      <c r="A561" s="1106" t="n"/>
      <c r="P561" s="1061" t="n"/>
    </row>
    <row r="562" ht="15.75" customHeight="1" s="1659">
      <c r="A562" s="1106" t="n"/>
      <c r="P562" s="1061" t="n"/>
    </row>
    <row r="563" ht="15.75" customHeight="1" s="1659">
      <c r="A563" s="1106" t="n"/>
      <c r="P563" s="1061" t="n"/>
    </row>
    <row r="564" ht="15.75" customHeight="1" s="1659">
      <c r="A564" s="1106" t="n"/>
      <c r="P564" s="1061" t="n"/>
    </row>
    <row r="565" ht="15.75" customHeight="1" s="1659">
      <c r="A565" s="1106" t="n"/>
      <c r="P565" s="1061" t="n"/>
    </row>
    <row r="566" ht="15.75" customHeight="1" s="1659">
      <c r="A566" s="1106" t="n"/>
      <c r="P566" s="1061" t="n"/>
    </row>
    <row r="567" ht="15.75" customHeight="1" s="1659">
      <c r="A567" s="1106" t="n"/>
      <c r="P567" s="1061" t="n"/>
    </row>
    <row r="568" ht="15.75" customHeight="1" s="1659">
      <c r="A568" s="1106" t="n"/>
      <c r="P568" s="1061" t="n"/>
    </row>
    <row r="569" ht="15.75" customHeight="1" s="1659">
      <c r="A569" s="1106" t="n"/>
      <c r="P569" s="1061" t="n"/>
    </row>
    <row r="570" ht="15.75" customHeight="1" s="1659">
      <c r="A570" s="1106" t="n"/>
      <c r="P570" s="1061" t="n"/>
    </row>
    <row r="571" ht="15.75" customHeight="1" s="1659">
      <c r="A571" s="1106" t="n"/>
      <c r="P571" s="1061" t="n"/>
    </row>
    <row r="572" ht="15.75" customHeight="1" s="1659">
      <c r="A572" s="1106" t="n"/>
      <c r="P572" s="1061" t="n"/>
    </row>
    <row r="573" ht="15.75" customHeight="1" s="1659">
      <c r="A573" s="1106" t="n"/>
      <c r="P573" s="1061" t="n"/>
    </row>
    <row r="574" ht="15.75" customHeight="1" s="1659">
      <c r="A574" s="1106" t="n"/>
      <c r="P574" s="1061" t="n"/>
    </row>
    <row r="575" ht="15.75" customHeight="1" s="1659">
      <c r="A575" s="1106" t="n"/>
      <c r="P575" s="1061" t="n"/>
    </row>
    <row r="576" ht="15.75" customHeight="1" s="1659">
      <c r="A576" s="1106" t="n"/>
      <c r="P576" s="1061" t="n"/>
    </row>
    <row r="577" ht="15.75" customHeight="1" s="1659">
      <c r="A577" s="1106" t="n"/>
      <c r="P577" s="1061" t="n"/>
    </row>
    <row r="578" ht="15.75" customHeight="1" s="1659">
      <c r="A578" s="1106" t="n"/>
      <c r="P578" s="1061" t="n"/>
    </row>
    <row r="579" ht="15.75" customHeight="1" s="1659">
      <c r="A579" s="1106" t="n"/>
      <c r="P579" s="1061" t="n"/>
    </row>
    <row r="580" ht="15.75" customHeight="1" s="1659">
      <c r="A580" s="1106" t="n"/>
      <c r="P580" s="1061" t="n"/>
    </row>
    <row r="581" ht="15.75" customHeight="1" s="1659">
      <c r="A581" s="1106" t="n"/>
      <c r="P581" s="1061" t="n"/>
    </row>
    <row r="582" ht="15.75" customHeight="1" s="1659">
      <c r="A582" s="1106" t="n"/>
      <c r="P582" s="1061" t="n"/>
    </row>
    <row r="583" ht="15.75" customHeight="1" s="1659">
      <c r="A583" s="1106" t="n"/>
      <c r="P583" s="1061" t="n"/>
    </row>
    <row r="584" ht="15.75" customHeight="1" s="1659">
      <c r="A584" s="1106" t="n"/>
      <c r="P584" s="1061" t="n"/>
    </row>
    <row r="585" ht="15.75" customHeight="1" s="1659">
      <c r="A585" s="1106" t="n"/>
      <c r="P585" s="1061" t="n"/>
    </row>
    <row r="586" ht="15.75" customHeight="1" s="1659">
      <c r="A586" s="1106" t="n"/>
      <c r="P586" s="1061" t="n"/>
    </row>
    <row r="587" ht="15.75" customHeight="1" s="1659">
      <c r="A587" s="1106" t="n"/>
      <c r="P587" s="1061" t="n"/>
    </row>
    <row r="588" ht="15.75" customHeight="1" s="1659">
      <c r="A588" s="1106" t="n"/>
      <c r="P588" s="1061" t="n"/>
    </row>
    <row r="589" ht="15.75" customHeight="1" s="1659">
      <c r="A589" s="1106" t="n"/>
      <c r="P589" s="1061" t="n"/>
    </row>
    <row r="590" ht="15.75" customHeight="1" s="1659">
      <c r="A590" s="1106" t="n"/>
      <c r="P590" s="1061" t="n"/>
    </row>
    <row r="591" ht="15.75" customHeight="1" s="1659">
      <c r="A591" s="1106" t="n"/>
      <c r="P591" s="1061" t="n"/>
    </row>
    <row r="592" ht="15.75" customHeight="1" s="1659">
      <c r="A592" s="1106" t="n"/>
      <c r="P592" s="1061" t="n"/>
    </row>
    <row r="593" ht="15.75" customHeight="1" s="1659">
      <c r="A593" s="1106" t="n"/>
      <c r="P593" s="1061" t="n"/>
    </row>
    <row r="594" ht="15.75" customHeight="1" s="1659">
      <c r="A594" s="1106" t="n"/>
      <c r="P594" s="1061" t="n"/>
    </row>
    <row r="595" ht="15.75" customHeight="1" s="1659">
      <c r="A595" s="1106" t="n"/>
      <c r="P595" s="1061" t="n"/>
    </row>
    <row r="596" ht="15.75" customHeight="1" s="1659">
      <c r="A596" s="1106" t="n"/>
      <c r="P596" s="1061" t="n"/>
    </row>
    <row r="597" ht="15.75" customHeight="1" s="1659">
      <c r="A597" s="1106" t="n"/>
      <c r="P597" s="1061" t="n"/>
    </row>
    <row r="598" ht="15.75" customHeight="1" s="1659">
      <c r="A598" s="1106" t="n"/>
      <c r="P598" s="1061" t="n"/>
    </row>
    <row r="599" ht="15.75" customHeight="1" s="1659">
      <c r="A599" s="1106" t="n"/>
      <c r="P599" s="1061" t="n"/>
    </row>
    <row r="600" ht="15.75" customHeight="1" s="1659">
      <c r="A600" s="1106" t="n"/>
      <c r="P600" s="1061" t="n"/>
    </row>
    <row r="601" ht="15.75" customHeight="1" s="1659">
      <c r="A601" s="1106" t="n"/>
      <c r="P601" s="1061" t="n"/>
    </row>
    <row r="602" ht="15.75" customHeight="1" s="1659">
      <c r="A602" s="1106" t="n"/>
      <c r="P602" s="1061" t="n"/>
    </row>
    <row r="603" ht="15.75" customHeight="1" s="1659">
      <c r="A603" s="1106" t="n"/>
      <c r="P603" s="1061" t="n"/>
    </row>
    <row r="604" ht="15.75" customHeight="1" s="1659">
      <c r="A604" s="1106" t="n"/>
      <c r="P604" s="1061" t="n"/>
    </row>
    <row r="605" ht="15.75" customHeight="1" s="1659">
      <c r="A605" s="1106" t="n"/>
      <c r="P605" s="1061" t="n"/>
    </row>
    <row r="606" ht="15.75" customHeight="1" s="1659">
      <c r="A606" s="1106" t="n"/>
      <c r="P606" s="1061" t="n"/>
    </row>
    <row r="607" ht="15.75" customHeight="1" s="1659">
      <c r="A607" s="1106" t="n"/>
      <c r="P607" s="1061" t="n"/>
    </row>
    <row r="608" ht="15.75" customHeight="1" s="1659">
      <c r="A608" s="1106" t="n"/>
      <c r="P608" s="1061" t="n"/>
    </row>
    <row r="609" ht="15.75" customHeight="1" s="1659">
      <c r="A609" s="1106" t="n"/>
      <c r="P609" s="1061" t="n"/>
    </row>
    <row r="610" ht="15.75" customHeight="1" s="1659">
      <c r="A610" s="1106" t="n"/>
      <c r="P610" s="1061" t="n"/>
    </row>
    <row r="611" ht="15.75" customHeight="1" s="1659">
      <c r="A611" s="1106" t="n"/>
      <c r="P611" s="1061" t="n"/>
    </row>
    <row r="612" ht="15.75" customHeight="1" s="1659">
      <c r="A612" s="1106" t="n"/>
      <c r="P612" s="1061" t="n"/>
    </row>
    <row r="613" ht="15.75" customHeight="1" s="1659">
      <c r="A613" s="1106" t="n"/>
      <c r="P613" s="1061" t="n"/>
    </row>
    <row r="614" ht="15.75" customHeight="1" s="1659">
      <c r="A614" s="1106" t="n"/>
      <c r="P614" s="1061" t="n"/>
    </row>
    <row r="615" ht="15.75" customHeight="1" s="1659">
      <c r="A615" s="1106" t="n"/>
      <c r="P615" s="1061" t="n"/>
    </row>
    <row r="616" ht="15.75" customHeight="1" s="1659">
      <c r="A616" s="1106" t="n"/>
      <c r="P616" s="1061" t="n"/>
    </row>
    <row r="617" ht="15.75" customHeight="1" s="1659">
      <c r="A617" s="1106" t="n"/>
      <c r="P617" s="1061" t="n"/>
    </row>
    <row r="618" ht="15.75" customHeight="1" s="1659">
      <c r="A618" s="1106" t="n"/>
      <c r="P618" s="1061" t="n"/>
    </row>
    <row r="619" ht="15.75" customHeight="1" s="1659">
      <c r="A619" s="1106" t="n"/>
      <c r="P619" s="1061" t="n"/>
    </row>
    <row r="620" ht="15.75" customHeight="1" s="1659">
      <c r="A620" s="1106" t="n"/>
      <c r="P620" s="1061" t="n"/>
    </row>
    <row r="621" ht="15.75" customHeight="1" s="1659">
      <c r="A621" s="1106" t="n"/>
      <c r="P621" s="1061" t="n"/>
    </row>
    <row r="622" ht="15.75" customHeight="1" s="1659">
      <c r="A622" s="1106" t="n"/>
      <c r="P622" s="1061" t="n"/>
    </row>
    <row r="623" ht="15.75" customHeight="1" s="1659">
      <c r="A623" s="1106" t="n"/>
      <c r="P623" s="1061" t="n"/>
    </row>
    <row r="624" ht="15.75" customHeight="1" s="1659">
      <c r="A624" s="1106" t="n"/>
      <c r="P624" s="1061" t="n"/>
    </row>
    <row r="625" ht="15.75" customHeight="1" s="1659">
      <c r="A625" s="1106" t="n"/>
      <c r="P625" s="1061" t="n"/>
    </row>
    <row r="626" ht="15.75" customHeight="1" s="1659">
      <c r="A626" s="1106" t="n"/>
      <c r="P626" s="1061" t="n"/>
    </row>
    <row r="627" ht="15.75" customHeight="1" s="1659">
      <c r="A627" s="1106" t="n"/>
      <c r="P627" s="1061" t="n"/>
    </row>
    <row r="628" ht="15.75" customHeight="1" s="1659">
      <c r="A628" s="1106" t="n"/>
      <c r="P628" s="1061" t="n"/>
    </row>
    <row r="629" ht="15.75" customHeight="1" s="1659">
      <c r="A629" s="1106" t="n"/>
      <c r="P629" s="1061" t="n"/>
    </row>
    <row r="630" ht="15.75" customHeight="1" s="1659">
      <c r="A630" s="1106" t="n"/>
      <c r="P630" s="1061" t="n"/>
    </row>
    <row r="631" ht="15.75" customHeight="1" s="1659">
      <c r="A631" s="1106" t="n"/>
      <c r="P631" s="1061" t="n"/>
    </row>
    <row r="632" ht="15.75" customHeight="1" s="1659">
      <c r="A632" s="1106" t="n"/>
      <c r="P632" s="1061" t="n"/>
    </row>
    <row r="633" ht="15.75" customHeight="1" s="1659">
      <c r="A633" s="1106" t="n"/>
      <c r="P633" s="1061" t="n"/>
    </row>
    <row r="634" ht="15.75" customHeight="1" s="1659">
      <c r="A634" s="1106" t="n"/>
      <c r="P634" s="1061" t="n"/>
    </row>
    <row r="635" ht="15.75" customHeight="1" s="1659">
      <c r="A635" s="1106" t="n"/>
      <c r="P635" s="1061" t="n"/>
    </row>
    <row r="636" ht="15.75" customHeight="1" s="1659">
      <c r="A636" s="1106" t="n"/>
      <c r="P636" s="1061" t="n"/>
    </row>
    <row r="637" ht="15.75" customHeight="1" s="1659">
      <c r="A637" s="1106" t="n"/>
      <c r="P637" s="1061" t="n"/>
    </row>
    <row r="638" ht="15.75" customHeight="1" s="1659">
      <c r="A638" s="1106" t="n"/>
      <c r="P638" s="1061" t="n"/>
    </row>
    <row r="639" ht="15.75" customHeight="1" s="1659">
      <c r="A639" s="1106" t="n"/>
      <c r="P639" s="1061" t="n"/>
    </row>
    <row r="640" ht="15.75" customHeight="1" s="1659">
      <c r="A640" s="1106" t="n"/>
      <c r="P640" s="1061" t="n"/>
    </row>
    <row r="641" ht="15.75" customHeight="1" s="1659">
      <c r="A641" s="1106" t="n"/>
      <c r="P641" s="1061" t="n"/>
    </row>
    <row r="642" ht="15.75" customHeight="1" s="1659">
      <c r="A642" s="1106" t="n"/>
      <c r="P642" s="1061" t="n"/>
    </row>
    <row r="643" ht="15.75" customHeight="1" s="1659">
      <c r="A643" s="1106" t="n"/>
      <c r="P643" s="1061" t="n"/>
    </row>
    <row r="644" ht="15.75" customHeight="1" s="1659">
      <c r="A644" s="1106" t="n"/>
      <c r="P644" s="1061" t="n"/>
    </row>
    <row r="645" ht="15.75" customHeight="1" s="1659">
      <c r="A645" s="1106" t="n"/>
      <c r="P645" s="1061" t="n"/>
    </row>
    <row r="646" ht="15.75" customHeight="1" s="1659">
      <c r="A646" s="1106" t="n"/>
      <c r="P646" s="1061" t="n"/>
    </row>
    <row r="647" ht="15.75" customHeight="1" s="1659">
      <c r="A647" s="1106" t="n"/>
      <c r="P647" s="1061" t="n"/>
    </row>
    <row r="648" ht="15.75" customHeight="1" s="1659">
      <c r="A648" s="1106" t="n"/>
      <c r="P648" s="1061" t="n"/>
    </row>
    <row r="649" ht="15.75" customHeight="1" s="1659">
      <c r="A649" s="1106" t="n"/>
      <c r="P649" s="1061" t="n"/>
    </row>
    <row r="650" ht="15.75" customHeight="1" s="1659">
      <c r="A650" s="1106" t="n"/>
      <c r="P650" s="1061" t="n"/>
    </row>
    <row r="651" ht="15.75" customHeight="1" s="1659">
      <c r="A651" s="1106" t="n"/>
      <c r="P651" s="1061" t="n"/>
    </row>
    <row r="652" ht="15.75" customHeight="1" s="1659">
      <c r="A652" s="1106" t="n"/>
      <c r="P652" s="1061" t="n"/>
    </row>
    <row r="653" ht="15.75" customHeight="1" s="1659">
      <c r="A653" s="1106" t="n"/>
      <c r="P653" s="1061" t="n"/>
    </row>
    <row r="654" ht="15.75" customHeight="1" s="1659">
      <c r="A654" s="1106" t="n"/>
      <c r="P654" s="1061" t="n"/>
    </row>
    <row r="655" ht="15.75" customHeight="1" s="1659">
      <c r="A655" s="1106" t="n"/>
      <c r="P655" s="1061" t="n"/>
    </row>
    <row r="656" ht="15.75" customHeight="1" s="1659">
      <c r="A656" s="1106" t="n"/>
      <c r="P656" s="1061" t="n"/>
    </row>
    <row r="657" ht="15.75" customHeight="1" s="1659">
      <c r="A657" s="1106" t="n"/>
      <c r="P657" s="1061" t="n"/>
    </row>
    <row r="658" ht="15.75" customHeight="1" s="1659">
      <c r="A658" s="1106" t="n"/>
      <c r="P658" s="1061" t="n"/>
    </row>
    <row r="659" ht="15.75" customHeight="1" s="1659">
      <c r="A659" s="1106" t="n"/>
      <c r="P659" s="1061" t="n"/>
    </row>
    <row r="660" ht="15.75" customHeight="1" s="1659">
      <c r="A660" s="1106" t="n"/>
      <c r="P660" s="1061" t="n"/>
    </row>
    <row r="661" ht="15.75" customHeight="1" s="1659">
      <c r="A661" s="1106" t="n"/>
      <c r="P661" s="1061" t="n"/>
    </row>
    <row r="662" ht="15.75" customHeight="1" s="1659">
      <c r="A662" s="1106" t="n"/>
      <c r="P662" s="1061" t="n"/>
    </row>
    <row r="663" ht="15.75" customHeight="1" s="1659">
      <c r="A663" s="1106" t="n"/>
      <c r="P663" s="1061" t="n"/>
    </row>
    <row r="664" ht="15.75" customHeight="1" s="1659">
      <c r="A664" s="1106" t="n"/>
      <c r="P664" s="1061" t="n"/>
    </row>
    <row r="665" ht="15.75" customHeight="1" s="1659">
      <c r="A665" s="1106" t="n"/>
      <c r="P665" s="1061" t="n"/>
    </row>
    <row r="666" ht="15.75" customHeight="1" s="1659">
      <c r="A666" s="1106" t="n"/>
      <c r="P666" s="1061" t="n"/>
    </row>
    <row r="667" ht="15.75" customHeight="1" s="1659">
      <c r="A667" s="1106" t="n"/>
      <c r="P667" s="1061" t="n"/>
    </row>
    <row r="668" ht="15.75" customHeight="1" s="1659">
      <c r="A668" s="1106" t="n"/>
      <c r="P668" s="1061" t="n"/>
    </row>
    <row r="669" ht="15.75" customHeight="1" s="1659">
      <c r="A669" s="1106" t="n"/>
      <c r="P669" s="1061" t="n"/>
    </row>
    <row r="670" ht="15.75" customHeight="1" s="1659">
      <c r="A670" s="1106" t="n"/>
      <c r="P670" s="1061" t="n"/>
    </row>
    <row r="671" ht="15.75" customHeight="1" s="1659">
      <c r="A671" s="1106" t="n"/>
      <c r="P671" s="1061" t="n"/>
    </row>
    <row r="672" ht="15.75" customHeight="1" s="1659">
      <c r="A672" s="1106" t="n"/>
      <c r="P672" s="1061" t="n"/>
    </row>
    <row r="673" ht="15.75" customHeight="1" s="1659">
      <c r="A673" s="1106" t="n"/>
      <c r="P673" s="1061" t="n"/>
    </row>
    <row r="674" ht="15.75" customHeight="1" s="1659">
      <c r="A674" s="1106" t="n"/>
      <c r="P674" s="1061" t="n"/>
    </row>
    <row r="675" ht="15.75" customHeight="1" s="1659">
      <c r="A675" s="1106" t="n"/>
      <c r="P675" s="1061" t="n"/>
    </row>
    <row r="676" ht="15.75" customHeight="1" s="1659">
      <c r="A676" s="1106" t="n"/>
      <c r="P676" s="1061" t="n"/>
    </row>
    <row r="677" ht="15.75" customHeight="1" s="1659">
      <c r="A677" s="1106" t="n"/>
      <c r="P677" s="1061" t="n"/>
    </row>
    <row r="678" ht="15.75" customHeight="1" s="1659">
      <c r="A678" s="1106" t="n"/>
      <c r="P678" s="1061" t="n"/>
    </row>
    <row r="679" ht="15.75" customHeight="1" s="1659">
      <c r="A679" s="1106" t="n"/>
      <c r="P679" s="1061" t="n"/>
    </row>
    <row r="680" ht="15.75" customHeight="1" s="1659">
      <c r="A680" s="1106" t="n"/>
      <c r="P680" s="1061" t="n"/>
    </row>
    <row r="681" ht="15.75" customHeight="1" s="1659">
      <c r="A681" s="1106" t="n"/>
      <c r="P681" s="1061" t="n"/>
    </row>
    <row r="682" ht="15.75" customHeight="1" s="1659">
      <c r="A682" s="1106" t="n"/>
      <c r="P682" s="1061" t="n"/>
    </row>
    <row r="683" ht="15.75" customHeight="1" s="1659">
      <c r="A683" s="1106" t="n"/>
      <c r="P683" s="1061" t="n"/>
    </row>
    <row r="684" ht="15.75" customHeight="1" s="1659">
      <c r="A684" s="1106" t="n"/>
      <c r="P684" s="1061" t="n"/>
    </row>
    <row r="685" ht="15.75" customHeight="1" s="1659">
      <c r="A685" s="1106" t="n"/>
      <c r="P685" s="1061" t="n"/>
    </row>
    <row r="686" ht="15.75" customHeight="1" s="1659">
      <c r="A686" s="1106" t="n"/>
      <c r="P686" s="1061" t="n"/>
    </row>
    <row r="687" ht="15.75" customHeight="1" s="1659">
      <c r="A687" s="1106" t="n"/>
      <c r="P687" s="1061" t="n"/>
    </row>
    <row r="688" ht="15.75" customHeight="1" s="1659">
      <c r="A688" s="1106" t="n"/>
      <c r="P688" s="1061" t="n"/>
    </row>
    <row r="689" ht="15.75" customHeight="1" s="1659">
      <c r="A689" s="1106" t="n"/>
      <c r="P689" s="1061" t="n"/>
    </row>
    <row r="690" ht="15.75" customHeight="1" s="1659">
      <c r="A690" s="1106" t="n"/>
      <c r="P690" s="1061" t="n"/>
    </row>
    <row r="691" ht="15.75" customHeight="1" s="1659">
      <c r="A691" s="1106" t="n"/>
      <c r="P691" s="1061" t="n"/>
    </row>
    <row r="692" ht="15.75" customHeight="1" s="1659">
      <c r="A692" s="1106" t="n"/>
      <c r="P692" s="1061" t="n"/>
    </row>
    <row r="693" ht="15.75" customHeight="1" s="1659">
      <c r="A693" s="1106" t="n"/>
      <c r="P693" s="1061" t="n"/>
    </row>
    <row r="694" ht="15.75" customHeight="1" s="1659">
      <c r="A694" s="1106" t="n"/>
      <c r="P694" s="1061" t="n"/>
    </row>
    <row r="695" ht="15.75" customHeight="1" s="1659">
      <c r="A695" s="1106" t="n"/>
      <c r="P695" s="1061" t="n"/>
    </row>
    <row r="696" ht="15.75" customHeight="1" s="1659">
      <c r="A696" s="1106" t="n"/>
      <c r="P696" s="1061" t="n"/>
    </row>
    <row r="697" ht="15.75" customHeight="1" s="1659">
      <c r="A697" s="1106" t="n"/>
      <c r="P697" s="1061" t="n"/>
    </row>
    <row r="698" ht="15.75" customHeight="1" s="1659">
      <c r="A698" s="1106" t="n"/>
      <c r="P698" s="1061" t="n"/>
    </row>
    <row r="699" ht="15.75" customHeight="1" s="1659">
      <c r="A699" s="1106" t="n"/>
      <c r="P699" s="1061" t="n"/>
    </row>
    <row r="700" ht="15.75" customHeight="1" s="1659">
      <c r="A700" s="1106" t="n"/>
      <c r="P700" s="1061" t="n"/>
    </row>
    <row r="701" ht="15.75" customHeight="1" s="1659">
      <c r="A701" s="1106" t="n"/>
      <c r="P701" s="1061" t="n"/>
    </row>
    <row r="702" ht="15.75" customHeight="1" s="1659">
      <c r="A702" s="1106" t="n"/>
      <c r="P702" s="1061" t="n"/>
    </row>
    <row r="703" ht="15.75" customHeight="1" s="1659">
      <c r="A703" s="1106" t="n"/>
      <c r="P703" s="1061" t="n"/>
    </row>
    <row r="704" ht="15.75" customHeight="1" s="1659">
      <c r="A704" s="1106" t="n"/>
      <c r="P704" s="1061" t="n"/>
    </row>
    <row r="705" ht="15.75" customHeight="1" s="1659">
      <c r="A705" s="1106" t="n"/>
      <c r="P705" s="1061" t="n"/>
    </row>
    <row r="706" ht="15.75" customHeight="1" s="1659">
      <c r="A706" s="1106" t="n"/>
      <c r="P706" s="1061" t="n"/>
    </row>
    <row r="707" ht="15.75" customHeight="1" s="1659">
      <c r="A707" s="1106" t="n"/>
      <c r="P707" s="1061" t="n"/>
    </row>
    <row r="708" ht="15.75" customHeight="1" s="1659">
      <c r="A708" s="1106" t="n"/>
      <c r="P708" s="1061" t="n"/>
    </row>
    <row r="709" ht="15.75" customHeight="1" s="1659">
      <c r="A709" s="1106" t="n"/>
      <c r="P709" s="1061" t="n"/>
    </row>
    <row r="710" ht="15.75" customHeight="1" s="1659">
      <c r="A710" s="1106" t="n"/>
      <c r="P710" s="1061" t="n"/>
    </row>
    <row r="711" ht="15.75" customHeight="1" s="1659">
      <c r="A711" s="1106" t="n"/>
      <c r="P711" s="1061" t="n"/>
    </row>
    <row r="712" ht="15.75" customHeight="1" s="1659">
      <c r="A712" s="1106" t="n"/>
      <c r="P712" s="1061" t="n"/>
    </row>
    <row r="713" ht="15.75" customHeight="1" s="1659">
      <c r="A713" s="1106" t="n"/>
      <c r="P713" s="1061" t="n"/>
    </row>
    <row r="714" ht="15.75" customHeight="1" s="1659">
      <c r="A714" s="1106" t="n"/>
      <c r="P714" s="1061" t="n"/>
    </row>
    <row r="715" ht="15.75" customHeight="1" s="1659">
      <c r="A715" s="1106" t="n"/>
      <c r="P715" s="1061" t="n"/>
    </row>
    <row r="716" ht="15.75" customHeight="1" s="1659">
      <c r="A716" s="1106" t="n"/>
      <c r="P716" s="1061" t="n"/>
    </row>
    <row r="717" ht="15.75" customHeight="1" s="1659">
      <c r="A717" s="1106" t="n"/>
      <c r="P717" s="1061" t="n"/>
    </row>
    <row r="718" ht="15.75" customHeight="1" s="1659">
      <c r="A718" s="1106" t="n"/>
      <c r="P718" s="1061" t="n"/>
    </row>
    <row r="719" ht="15.75" customHeight="1" s="1659">
      <c r="A719" s="1106" t="n"/>
      <c r="P719" s="1061" t="n"/>
    </row>
    <row r="720" ht="15.75" customHeight="1" s="1659">
      <c r="A720" s="1106" t="n"/>
      <c r="P720" s="1061" t="n"/>
    </row>
    <row r="721" ht="15.75" customHeight="1" s="1659">
      <c r="A721" s="1106" t="n"/>
      <c r="P721" s="1061" t="n"/>
    </row>
    <row r="722" ht="15.75" customHeight="1" s="1659">
      <c r="A722" s="1106" t="n"/>
      <c r="P722" s="1061" t="n"/>
    </row>
    <row r="723" ht="15.75" customHeight="1" s="1659">
      <c r="A723" s="1106" t="n"/>
      <c r="P723" s="1061" t="n"/>
    </row>
    <row r="724" ht="15.75" customHeight="1" s="1659">
      <c r="A724" s="1106" t="n"/>
      <c r="P724" s="1061" t="n"/>
    </row>
    <row r="725" ht="15.75" customHeight="1" s="1659">
      <c r="A725" s="1106" t="n"/>
      <c r="P725" s="1061" t="n"/>
    </row>
    <row r="726" ht="15.75" customHeight="1" s="1659">
      <c r="A726" s="1106" t="n"/>
      <c r="P726" s="1061" t="n"/>
    </row>
    <row r="727" ht="15.75" customHeight="1" s="1659">
      <c r="A727" s="1106" t="n"/>
      <c r="P727" s="1061" t="n"/>
    </row>
    <row r="728" ht="15.75" customHeight="1" s="1659">
      <c r="A728" s="1106" t="n"/>
      <c r="P728" s="1061" t="n"/>
    </row>
    <row r="729" ht="15.75" customHeight="1" s="1659">
      <c r="A729" s="1106" t="n"/>
      <c r="P729" s="1061" t="n"/>
    </row>
    <row r="730" ht="15.75" customHeight="1" s="1659">
      <c r="A730" s="1106" t="n"/>
      <c r="P730" s="1061" t="n"/>
    </row>
    <row r="731" ht="15.75" customHeight="1" s="1659">
      <c r="A731" s="1106" t="n"/>
      <c r="P731" s="1061" t="n"/>
    </row>
    <row r="732" ht="15.75" customHeight="1" s="1659">
      <c r="A732" s="1106" t="n"/>
      <c r="P732" s="1061" t="n"/>
    </row>
    <row r="733" ht="15.75" customHeight="1" s="1659">
      <c r="A733" s="1106" t="n"/>
      <c r="P733" s="1061" t="n"/>
    </row>
    <row r="734" ht="15.75" customHeight="1" s="1659">
      <c r="A734" s="1106" t="n"/>
      <c r="P734" s="1061" t="n"/>
    </row>
    <row r="735" ht="15.75" customHeight="1" s="1659">
      <c r="A735" s="1106" t="n"/>
      <c r="P735" s="1061" t="n"/>
    </row>
    <row r="736" ht="15.75" customHeight="1" s="1659">
      <c r="A736" s="1106" t="n"/>
      <c r="P736" s="1061" t="n"/>
    </row>
    <row r="737" ht="15.75" customHeight="1" s="1659">
      <c r="A737" s="1106" t="n"/>
      <c r="P737" s="1061" t="n"/>
    </row>
    <row r="738" ht="15.75" customHeight="1" s="1659">
      <c r="A738" s="1106" t="n"/>
      <c r="P738" s="1061" t="n"/>
    </row>
    <row r="739" ht="15.75" customHeight="1" s="1659">
      <c r="A739" s="1106" t="n"/>
      <c r="P739" s="1061" t="n"/>
    </row>
    <row r="740" ht="15.75" customHeight="1" s="1659">
      <c r="A740" s="1106" t="n"/>
      <c r="P740" s="1061" t="n"/>
    </row>
    <row r="741" ht="15.75" customHeight="1" s="1659">
      <c r="A741" s="1106" t="n"/>
      <c r="P741" s="1061" t="n"/>
    </row>
    <row r="742" ht="15.75" customHeight="1" s="1659">
      <c r="A742" s="1106" t="n"/>
      <c r="P742" s="1061" t="n"/>
    </row>
    <row r="743" ht="15.75" customHeight="1" s="1659">
      <c r="A743" s="1106" t="n"/>
      <c r="P743" s="1061" t="n"/>
    </row>
    <row r="744" ht="15.75" customHeight="1" s="1659">
      <c r="A744" s="1106" t="n"/>
      <c r="P744" s="1061" t="n"/>
    </row>
    <row r="745" ht="15.75" customHeight="1" s="1659">
      <c r="A745" s="1106" t="n"/>
      <c r="P745" s="1061" t="n"/>
    </row>
    <row r="746" ht="15.75" customHeight="1" s="1659">
      <c r="A746" s="1106" t="n"/>
      <c r="P746" s="1061" t="n"/>
    </row>
    <row r="747" ht="15.75" customHeight="1" s="1659">
      <c r="A747" s="1106" t="n"/>
      <c r="P747" s="1061" t="n"/>
    </row>
    <row r="748" ht="15.75" customHeight="1" s="1659">
      <c r="A748" s="1106" t="n"/>
      <c r="P748" s="1061" t="n"/>
    </row>
    <row r="749" ht="15.75" customHeight="1" s="1659">
      <c r="A749" s="1106" t="n"/>
      <c r="P749" s="1061" t="n"/>
    </row>
    <row r="750" ht="15.75" customHeight="1" s="1659">
      <c r="A750" s="1106" t="n"/>
      <c r="P750" s="1061" t="n"/>
    </row>
    <row r="751" ht="15.75" customHeight="1" s="1659">
      <c r="A751" s="1106" t="n"/>
      <c r="P751" s="1061" t="n"/>
    </row>
    <row r="752" ht="15.75" customHeight="1" s="1659">
      <c r="A752" s="1106" t="n"/>
      <c r="P752" s="1061" t="n"/>
    </row>
    <row r="753" ht="15.75" customHeight="1" s="1659">
      <c r="A753" s="1106" t="n"/>
      <c r="P753" s="1061" t="n"/>
    </row>
    <row r="754" ht="15.75" customHeight="1" s="1659">
      <c r="A754" s="1106" t="n"/>
      <c r="P754" s="1061" t="n"/>
    </row>
    <row r="755" ht="15.75" customHeight="1" s="1659">
      <c r="A755" s="1106" t="n"/>
      <c r="P755" s="1061" t="n"/>
    </row>
    <row r="756" ht="15.75" customHeight="1" s="1659">
      <c r="A756" s="1106" t="n"/>
      <c r="P756" s="1061" t="n"/>
    </row>
    <row r="757" ht="15.75" customHeight="1" s="1659">
      <c r="A757" s="1106" t="n"/>
      <c r="P757" s="1061" t="n"/>
    </row>
    <row r="758" ht="15.75" customHeight="1" s="1659">
      <c r="A758" s="1106" t="n"/>
      <c r="P758" s="1061" t="n"/>
    </row>
    <row r="759" ht="15.75" customHeight="1" s="1659">
      <c r="A759" s="1106" t="n"/>
      <c r="P759" s="1061" t="n"/>
    </row>
    <row r="760" ht="15.75" customHeight="1" s="1659">
      <c r="A760" s="1106" t="n"/>
      <c r="P760" s="1061" t="n"/>
    </row>
    <row r="761" ht="15.75" customHeight="1" s="1659">
      <c r="A761" s="1106" t="n"/>
      <c r="P761" s="1061" t="n"/>
    </row>
    <row r="762" ht="15.75" customHeight="1" s="1659">
      <c r="A762" s="1106" t="n"/>
      <c r="P762" s="1061" t="n"/>
    </row>
    <row r="763" ht="15.75" customHeight="1" s="1659">
      <c r="A763" s="1106" t="n"/>
      <c r="P763" s="1061" t="n"/>
    </row>
    <row r="764" ht="15.75" customHeight="1" s="1659">
      <c r="A764" s="1106" t="n"/>
      <c r="P764" s="1061" t="n"/>
    </row>
    <row r="765" ht="15.75" customHeight="1" s="1659">
      <c r="A765" s="1106" t="n"/>
      <c r="P765" s="1061" t="n"/>
    </row>
    <row r="766" ht="15.75" customHeight="1" s="1659">
      <c r="A766" s="1106" t="n"/>
      <c r="P766" s="1061" t="n"/>
    </row>
    <row r="767" ht="15.75" customHeight="1" s="1659">
      <c r="A767" s="1106" t="n"/>
      <c r="P767" s="1061" t="n"/>
    </row>
    <row r="768" ht="15.75" customHeight="1" s="1659">
      <c r="A768" s="1106" t="n"/>
      <c r="P768" s="1061" t="n"/>
    </row>
    <row r="769" ht="15.75" customHeight="1" s="1659">
      <c r="A769" s="1106" t="n"/>
      <c r="P769" s="1061" t="n"/>
    </row>
    <row r="770" ht="15.75" customHeight="1" s="1659">
      <c r="A770" s="1106" t="n"/>
      <c r="P770" s="1061" t="n"/>
    </row>
    <row r="771" ht="15.75" customHeight="1" s="1659">
      <c r="A771" s="1106" t="n"/>
      <c r="P771" s="1061" t="n"/>
    </row>
    <row r="772" ht="15.75" customHeight="1" s="1659">
      <c r="A772" s="1106" t="n"/>
      <c r="P772" s="1061" t="n"/>
    </row>
    <row r="773" ht="15.75" customHeight="1" s="1659">
      <c r="A773" s="1106" t="n"/>
      <c r="P773" s="1061" t="n"/>
    </row>
    <row r="774" ht="15.75" customHeight="1" s="1659">
      <c r="A774" s="1106" t="n"/>
      <c r="P774" s="1061" t="n"/>
    </row>
    <row r="775" ht="15.75" customHeight="1" s="1659">
      <c r="A775" s="1106" t="n"/>
      <c r="P775" s="1061" t="n"/>
    </row>
    <row r="776" ht="15.75" customHeight="1" s="1659">
      <c r="A776" s="1106" t="n"/>
      <c r="P776" s="1061" t="n"/>
    </row>
    <row r="777" ht="15.75" customHeight="1" s="1659">
      <c r="A777" s="1106" t="n"/>
      <c r="P777" s="1061" t="n"/>
    </row>
    <row r="778" ht="15.75" customHeight="1" s="1659">
      <c r="A778" s="1106" t="n"/>
      <c r="P778" s="1061" t="n"/>
    </row>
    <row r="779" ht="15.75" customHeight="1" s="1659">
      <c r="A779" s="1106" t="n"/>
      <c r="P779" s="1061" t="n"/>
    </row>
    <row r="780" ht="15.75" customHeight="1" s="1659">
      <c r="A780" s="1106" t="n"/>
      <c r="P780" s="1061" t="n"/>
    </row>
    <row r="781" ht="15.75" customHeight="1" s="1659">
      <c r="A781" s="1106" t="n"/>
      <c r="P781" s="1061" t="n"/>
    </row>
    <row r="782" ht="15.75" customHeight="1" s="1659">
      <c r="A782" s="1106" t="n"/>
      <c r="P782" s="1061" t="n"/>
    </row>
    <row r="783" ht="15.75" customHeight="1" s="1659">
      <c r="A783" s="1106" t="n"/>
      <c r="P783" s="1061" t="n"/>
    </row>
    <row r="784" ht="15.75" customHeight="1" s="1659">
      <c r="A784" s="1106" t="n"/>
      <c r="P784" s="1061" t="n"/>
    </row>
    <row r="785" ht="15.75" customHeight="1" s="1659">
      <c r="A785" s="1106" t="n"/>
      <c r="P785" s="1061" t="n"/>
    </row>
    <row r="786" ht="15.75" customHeight="1" s="1659">
      <c r="A786" s="1106" t="n"/>
      <c r="P786" s="1061" t="n"/>
    </row>
    <row r="787" ht="15.75" customHeight="1" s="1659">
      <c r="A787" s="1106" t="n"/>
      <c r="P787" s="1061" t="n"/>
    </row>
    <row r="788" ht="15.75" customHeight="1" s="1659">
      <c r="A788" s="1106" t="n"/>
      <c r="P788" s="1061" t="n"/>
    </row>
    <row r="789" ht="15.75" customHeight="1" s="1659">
      <c r="A789" s="1106" t="n"/>
      <c r="P789" s="1061" t="n"/>
    </row>
    <row r="790" ht="15.75" customHeight="1" s="1659">
      <c r="A790" s="1106" t="n"/>
      <c r="P790" s="1061" t="n"/>
    </row>
    <row r="791" ht="15.75" customHeight="1" s="1659">
      <c r="A791" s="1106" t="n"/>
      <c r="P791" s="1061" t="n"/>
    </row>
    <row r="792" ht="15.75" customHeight="1" s="1659">
      <c r="A792" s="1106" t="n"/>
      <c r="P792" s="1061" t="n"/>
    </row>
    <row r="793" ht="15.75" customHeight="1" s="1659">
      <c r="A793" s="1106" t="n"/>
      <c r="P793" s="1061" t="n"/>
    </row>
    <row r="794" ht="15.75" customHeight="1" s="1659">
      <c r="A794" s="1106" t="n"/>
      <c r="P794" s="1061" t="n"/>
    </row>
    <row r="795" ht="15.75" customHeight="1" s="1659">
      <c r="A795" s="1106" t="n"/>
      <c r="P795" s="1061" t="n"/>
    </row>
    <row r="796" ht="15.75" customHeight="1" s="1659">
      <c r="A796" s="1106" t="n"/>
      <c r="P796" s="1061" t="n"/>
    </row>
    <row r="797" ht="15.75" customHeight="1" s="1659">
      <c r="A797" s="1106" t="n"/>
      <c r="P797" s="1061" t="n"/>
    </row>
    <row r="798" ht="15.75" customHeight="1" s="1659">
      <c r="A798" s="1106" t="n"/>
      <c r="P798" s="1061" t="n"/>
    </row>
    <row r="799" ht="15.75" customHeight="1" s="1659">
      <c r="A799" s="1106" t="n"/>
      <c r="P799" s="1061" t="n"/>
    </row>
    <row r="800" ht="15.75" customHeight="1" s="1659">
      <c r="A800" s="1106" t="n"/>
      <c r="P800" s="1061" t="n"/>
    </row>
    <row r="801" ht="15.75" customHeight="1" s="1659">
      <c r="A801" s="1106" t="n"/>
      <c r="P801" s="1061" t="n"/>
    </row>
    <row r="802" ht="15.75" customHeight="1" s="1659">
      <c r="A802" s="1106" t="n"/>
      <c r="P802" s="1061" t="n"/>
    </row>
    <row r="803" ht="15.75" customHeight="1" s="1659">
      <c r="A803" s="1106" t="n"/>
      <c r="P803" s="1061" t="n"/>
    </row>
    <row r="804" ht="15.75" customHeight="1" s="1659">
      <c r="A804" s="1106" t="n"/>
      <c r="P804" s="1061" t="n"/>
    </row>
    <row r="805" ht="15.75" customHeight="1" s="1659">
      <c r="A805" s="1106" t="n"/>
      <c r="P805" s="1061" t="n"/>
    </row>
    <row r="806" ht="15.75" customHeight="1" s="1659">
      <c r="A806" s="1106" t="n"/>
      <c r="P806" s="1061" t="n"/>
    </row>
    <row r="807" ht="15.75" customHeight="1" s="1659">
      <c r="A807" s="1106" t="n"/>
      <c r="P807" s="1061" t="n"/>
    </row>
    <row r="808" ht="15.75" customHeight="1" s="1659">
      <c r="A808" s="1106" t="n"/>
      <c r="P808" s="1061" t="n"/>
    </row>
    <row r="809" ht="15.75" customHeight="1" s="1659">
      <c r="A809" s="1106" t="n"/>
      <c r="P809" s="1061" t="n"/>
    </row>
    <row r="810" ht="15.75" customHeight="1" s="1659">
      <c r="A810" s="1106" t="n"/>
      <c r="P810" s="1061" t="n"/>
    </row>
    <row r="811" ht="15.75" customHeight="1" s="1659">
      <c r="A811" s="1106" t="n"/>
      <c r="P811" s="1061" t="n"/>
    </row>
    <row r="812" ht="15.75" customHeight="1" s="1659">
      <c r="A812" s="1106" t="n"/>
      <c r="P812" s="1061" t="n"/>
    </row>
    <row r="813" ht="15.75" customHeight="1" s="1659">
      <c r="A813" s="1106" t="n"/>
      <c r="P813" s="1061" t="n"/>
    </row>
    <row r="814" ht="15.75" customHeight="1" s="1659">
      <c r="A814" s="1106" t="n"/>
      <c r="P814" s="1061" t="n"/>
    </row>
    <row r="815" ht="15.75" customHeight="1" s="1659">
      <c r="A815" s="1106" t="n"/>
      <c r="P815" s="1061" t="n"/>
    </row>
    <row r="816" ht="15.75" customHeight="1" s="1659">
      <c r="A816" s="1106" t="n"/>
      <c r="P816" s="1061" t="n"/>
    </row>
    <row r="817" ht="15.75" customHeight="1" s="1659">
      <c r="A817" s="1106" t="n"/>
      <c r="P817" s="1061" t="n"/>
    </row>
    <row r="818" ht="15.75" customHeight="1" s="1659">
      <c r="A818" s="1106" t="n"/>
      <c r="P818" s="1061" t="n"/>
    </row>
    <row r="819" ht="15.75" customHeight="1" s="1659">
      <c r="A819" s="1106" t="n"/>
      <c r="P819" s="1061" t="n"/>
    </row>
    <row r="820" ht="15.75" customHeight="1" s="1659">
      <c r="A820" s="1106" t="n"/>
      <c r="P820" s="1061" t="n"/>
    </row>
    <row r="821" ht="15.75" customHeight="1" s="1659">
      <c r="A821" s="1106" t="n"/>
      <c r="P821" s="1061" t="n"/>
    </row>
    <row r="822" ht="15.75" customHeight="1" s="1659">
      <c r="A822" s="1106" t="n"/>
      <c r="P822" s="1061" t="n"/>
    </row>
    <row r="823" ht="15.75" customHeight="1" s="1659">
      <c r="A823" s="1106" t="n"/>
      <c r="P823" s="1061" t="n"/>
    </row>
    <row r="824" ht="15.75" customHeight="1" s="1659">
      <c r="A824" s="1106" t="n"/>
      <c r="P824" s="1061" t="n"/>
    </row>
    <row r="825" ht="15.75" customHeight="1" s="1659">
      <c r="A825" s="1106" t="n"/>
      <c r="P825" s="1061" t="n"/>
    </row>
    <row r="826" ht="15.75" customHeight="1" s="1659">
      <c r="A826" s="1106" t="n"/>
      <c r="P826" s="1061" t="n"/>
    </row>
    <row r="827" ht="15.75" customHeight="1" s="1659">
      <c r="A827" s="1106" t="n"/>
      <c r="P827" s="1061" t="n"/>
    </row>
    <row r="828" ht="15.75" customHeight="1" s="1659">
      <c r="A828" s="1106" t="n"/>
      <c r="P828" s="1061" t="n"/>
    </row>
    <row r="829" ht="15.75" customHeight="1" s="1659">
      <c r="A829" s="1106" t="n"/>
      <c r="P829" s="1061" t="n"/>
    </row>
    <row r="830" ht="15.75" customHeight="1" s="1659">
      <c r="A830" s="1106" t="n"/>
      <c r="P830" s="1061" t="n"/>
    </row>
    <row r="831" ht="15.75" customHeight="1" s="1659">
      <c r="A831" s="1106" t="n"/>
      <c r="P831" s="1061" t="n"/>
    </row>
    <row r="832" ht="15.75" customHeight="1" s="1659">
      <c r="A832" s="1106" t="n"/>
      <c r="P832" s="1061" t="n"/>
    </row>
    <row r="833" ht="15.75" customHeight="1" s="1659">
      <c r="A833" s="1106" t="n"/>
      <c r="P833" s="1061" t="n"/>
    </row>
    <row r="834" ht="15.75" customHeight="1" s="1659">
      <c r="A834" s="1106" t="n"/>
      <c r="P834" s="1061" t="n"/>
    </row>
    <row r="835" ht="15.75" customHeight="1" s="1659">
      <c r="A835" s="1106" t="n"/>
      <c r="P835" s="1061" t="n"/>
    </row>
    <row r="836" ht="15.75" customHeight="1" s="1659">
      <c r="A836" s="1106" t="n"/>
      <c r="P836" s="1061" t="n"/>
    </row>
    <row r="837" ht="15.75" customHeight="1" s="1659">
      <c r="A837" s="1106" t="n"/>
      <c r="P837" s="1061" t="n"/>
    </row>
    <row r="838" ht="15.75" customHeight="1" s="1659">
      <c r="A838" s="1106" t="n"/>
      <c r="P838" s="1061" t="n"/>
    </row>
    <row r="839" ht="15.75" customHeight="1" s="1659">
      <c r="A839" s="1106" t="n"/>
      <c r="P839" s="1061" t="n"/>
    </row>
    <row r="840" ht="15.75" customHeight="1" s="1659">
      <c r="A840" s="1106" t="n"/>
      <c r="P840" s="1061" t="n"/>
    </row>
    <row r="841" ht="15.75" customHeight="1" s="1659">
      <c r="A841" s="1106" t="n"/>
      <c r="P841" s="1061" t="n"/>
    </row>
    <row r="842" ht="15.75" customHeight="1" s="1659">
      <c r="A842" s="1106" t="n"/>
      <c r="P842" s="1061" t="n"/>
    </row>
    <row r="843" ht="15.75" customHeight="1" s="1659">
      <c r="A843" s="1106" t="n"/>
      <c r="P843" s="1061" t="n"/>
    </row>
    <row r="844" ht="15.75" customHeight="1" s="1659">
      <c r="A844" s="1106" t="n"/>
      <c r="P844" s="1061" t="n"/>
    </row>
    <row r="845" ht="15.75" customHeight="1" s="1659">
      <c r="A845" s="1106" t="n"/>
      <c r="P845" s="1061" t="n"/>
    </row>
    <row r="846" ht="15.75" customHeight="1" s="1659">
      <c r="A846" s="1106" t="n"/>
      <c r="P846" s="1061" t="n"/>
    </row>
    <row r="847" ht="15.75" customHeight="1" s="1659">
      <c r="A847" s="1106" t="n"/>
      <c r="P847" s="1061" t="n"/>
    </row>
    <row r="848" ht="15.75" customHeight="1" s="1659">
      <c r="A848" s="1106" t="n"/>
      <c r="P848" s="1061" t="n"/>
    </row>
    <row r="849" ht="15.75" customHeight="1" s="1659">
      <c r="A849" s="1106" t="n"/>
      <c r="P849" s="1061" t="n"/>
    </row>
    <row r="850" ht="15.75" customHeight="1" s="1659">
      <c r="A850" s="1106" t="n"/>
      <c r="P850" s="1061" t="n"/>
    </row>
    <row r="851" ht="15.75" customHeight="1" s="1659">
      <c r="A851" s="1106" t="n"/>
      <c r="P851" s="1061" t="n"/>
    </row>
    <row r="852" ht="15.75" customHeight="1" s="1659">
      <c r="A852" s="1106" t="n"/>
      <c r="P852" s="1061" t="n"/>
    </row>
    <row r="853" ht="15.75" customHeight="1" s="1659">
      <c r="A853" s="1106" t="n"/>
      <c r="P853" s="1061" t="n"/>
    </row>
    <row r="854" ht="15.75" customHeight="1" s="1659">
      <c r="A854" s="1106" t="n"/>
      <c r="P854" s="1061" t="n"/>
    </row>
    <row r="855" ht="15.75" customHeight="1" s="1659">
      <c r="A855" s="1106" t="n"/>
      <c r="P855" s="1061" t="n"/>
    </row>
    <row r="856" ht="15.75" customHeight="1" s="1659">
      <c r="A856" s="1106" t="n"/>
      <c r="P856" s="1061" t="n"/>
    </row>
    <row r="857" ht="15.75" customHeight="1" s="1659">
      <c r="A857" s="1106" t="n"/>
      <c r="P857" s="1061" t="n"/>
    </row>
    <row r="858" ht="15.75" customHeight="1" s="1659">
      <c r="A858" s="1106" t="n"/>
      <c r="P858" s="1061" t="n"/>
    </row>
    <row r="859" ht="15.75" customHeight="1" s="1659">
      <c r="A859" s="1106" t="n"/>
      <c r="P859" s="1061" t="n"/>
    </row>
    <row r="860" ht="15.75" customHeight="1" s="1659">
      <c r="A860" s="1106" t="n"/>
      <c r="P860" s="1061" t="n"/>
    </row>
    <row r="861" ht="15.75" customHeight="1" s="1659">
      <c r="A861" s="1106" t="n"/>
      <c r="P861" s="1061" t="n"/>
    </row>
    <row r="862" ht="15.75" customHeight="1" s="1659">
      <c r="A862" s="1106" t="n"/>
      <c r="P862" s="1061" t="n"/>
    </row>
    <row r="863" ht="15.75" customHeight="1" s="1659">
      <c r="A863" s="1106" t="n"/>
      <c r="P863" s="1061" t="n"/>
    </row>
    <row r="864" ht="15.75" customHeight="1" s="1659">
      <c r="A864" s="1106" t="n"/>
      <c r="P864" s="1061" t="n"/>
    </row>
    <row r="865" ht="15.75" customHeight="1" s="1659">
      <c r="A865" s="1106" t="n"/>
      <c r="P865" s="1061" t="n"/>
    </row>
    <row r="866" ht="15.75" customHeight="1" s="1659">
      <c r="A866" s="1106" t="n"/>
      <c r="P866" s="1061" t="n"/>
    </row>
    <row r="867" ht="15.75" customHeight="1" s="1659">
      <c r="A867" s="1106" t="n"/>
      <c r="P867" s="1061" t="n"/>
    </row>
    <row r="868" ht="15.75" customHeight="1" s="1659">
      <c r="P868" s="1061" t="n"/>
    </row>
    <row r="869" ht="15.75" customHeight="1" s="1659">
      <c r="P869" s="1061" t="n"/>
    </row>
    <row r="870" ht="15.75" customHeight="1" s="1659">
      <c r="P870" s="1061" t="n"/>
    </row>
    <row r="871" ht="15.75" customHeight="1" s="1659">
      <c r="P871" s="1061" t="n"/>
    </row>
    <row r="872" ht="15.75" customHeight="1" s="1659">
      <c r="P872" s="1061" t="n"/>
    </row>
    <row r="873" ht="15.75" customHeight="1" s="1659">
      <c r="P873" s="1061" t="n"/>
    </row>
    <row r="874" ht="15.75" customHeight="1" s="1659">
      <c r="P874" s="1061" t="n"/>
    </row>
    <row r="875" ht="15.75" customHeight="1" s="1659">
      <c r="P875" s="1061" t="n"/>
    </row>
    <row r="876" ht="15.75" customHeight="1" s="1659">
      <c r="P876" s="1061" t="n"/>
    </row>
    <row r="877" ht="15.75" customHeight="1" s="1659">
      <c r="P877" s="1061" t="n"/>
    </row>
    <row r="878" ht="15.75" customHeight="1" s="1659">
      <c r="P878" s="1061" t="n"/>
    </row>
    <row r="879" ht="15.75" customHeight="1" s="1659">
      <c r="P879" s="1061" t="n"/>
    </row>
    <row r="880" ht="15.75" customHeight="1" s="1659">
      <c r="P880" s="1061" t="n"/>
    </row>
    <row r="881" ht="15.75" customHeight="1" s="1659">
      <c r="P881" s="1061" t="n"/>
    </row>
    <row r="882" ht="15.75" customHeight="1" s="1659">
      <c r="P882" s="1061" t="n"/>
    </row>
    <row r="883" ht="15.75" customHeight="1" s="1659">
      <c r="P883" s="1061" t="n"/>
    </row>
    <row r="884" ht="15.75" customHeight="1" s="1659">
      <c r="P884" s="1061" t="n"/>
    </row>
    <row r="885" ht="15.75" customHeight="1" s="1659">
      <c r="P885" s="1061" t="n"/>
    </row>
    <row r="886" ht="15.75" customHeight="1" s="1659">
      <c r="P886" s="1061" t="n"/>
    </row>
    <row r="887" ht="15.75" customHeight="1" s="1659">
      <c r="P887" s="1061" t="n"/>
    </row>
    <row r="888" ht="15.75" customHeight="1" s="1659">
      <c r="P888" s="1061" t="n"/>
    </row>
    <row r="889" ht="15.75" customHeight="1" s="1659">
      <c r="P889" s="1061" t="n"/>
    </row>
    <row r="890" ht="15.75" customHeight="1" s="1659">
      <c r="P890" s="1061" t="n"/>
    </row>
    <row r="891" ht="15.75" customHeight="1" s="1659">
      <c r="P891" s="1061" t="n"/>
    </row>
    <row r="892" ht="15.75" customHeight="1" s="1659">
      <c r="P892" s="1061" t="n"/>
    </row>
    <row r="893" ht="15.75" customHeight="1" s="1659">
      <c r="P893" s="1061" t="n"/>
    </row>
    <row r="894" ht="15.75" customHeight="1" s="1659">
      <c r="P894" s="1061" t="n"/>
    </row>
    <row r="895" ht="15.75" customHeight="1" s="1659">
      <c r="P895" s="1061" t="n"/>
    </row>
    <row r="896" ht="15.75" customHeight="1" s="1659">
      <c r="P896" s="1061" t="n"/>
    </row>
    <row r="897" ht="15.75" customHeight="1" s="1659">
      <c r="P897" s="1061" t="n"/>
    </row>
    <row r="898" ht="15.75" customHeight="1" s="1659">
      <c r="P898" s="1061" t="n"/>
    </row>
    <row r="899" ht="15.75" customHeight="1" s="1659">
      <c r="P899" s="1061" t="n"/>
    </row>
    <row r="900" ht="15.75" customHeight="1" s="1659">
      <c r="P900" s="1061" t="n"/>
    </row>
    <row r="901" ht="15.75" customHeight="1" s="1659">
      <c r="P901" s="1061" t="n"/>
    </row>
    <row r="902" ht="15.75" customHeight="1" s="1659">
      <c r="P902" s="1061" t="n"/>
    </row>
    <row r="903" ht="15.75" customHeight="1" s="1659">
      <c r="P903" s="1061" t="n"/>
    </row>
    <row r="904" ht="15.75" customHeight="1" s="1659">
      <c r="P904" s="1061" t="n"/>
    </row>
    <row r="905" ht="15.75" customHeight="1" s="1659">
      <c r="P905" s="1061" t="n"/>
    </row>
    <row r="906" ht="15.75" customHeight="1" s="1659">
      <c r="P906" s="1061" t="n"/>
    </row>
    <row r="907" ht="15.75" customHeight="1" s="1659">
      <c r="P907" s="1061" t="n"/>
    </row>
    <row r="908" ht="15.75" customHeight="1" s="1659">
      <c r="P908" s="1061" t="n"/>
    </row>
    <row r="909" ht="15.75" customHeight="1" s="1659">
      <c r="P909" s="1061" t="n"/>
    </row>
    <row r="910" ht="15.75" customHeight="1" s="1659">
      <c r="P910" s="1061" t="n"/>
    </row>
    <row r="911" ht="15.75" customHeight="1" s="1659">
      <c r="P911" s="1061" t="n"/>
    </row>
    <row r="912" ht="15.75" customHeight="1" s="1659">
      <c r="P912" s="1061" t="n"/>
    </row>
    <row r="913" ht="15.75" customHeight="1" s="1659">
      <c r="P913" s="1061" t="n"/>
    </row>
    <row r="914" ht="15.75" customHeight="1" s="1659">
      <c r="P914" s="1061" t="n"/>
    </row>
    <row r="915" ht="15.75" customHeight="1" s="1659">
      <c r="P915" s="1061" t="n"/>
    </row>
    <row r="916" ht="15.75" customHeight="1" s="1659">
      <c r="P916" s="1061" t="n"/>
    </row>
    <row r="917" ht="15.75" customHeight="1" s="1659">
      <c r="P917" s="1061" t="n"/>
    </row>
    <row r="918" ht="15.75" customHeight="1" s="1659">
      <c r="P918" s="1061" t="n"/>
    </row>
    <row r="919" ht="15.75" customHeight="1" s="1659">
      <c r="P919" s="1061" t="n"/>
    </row>
    <row r="920" ht="15.75" customHeight="1" s="1659">
      <c r="P920" s="1061" t="n"/>
    </row>
    <row r="921" ht="15.75" customHeight="1" s="1659">
      <c r="P921" s="1061" t="n"/>
    </row>
    <row r="922" ht="15.75" customHeight="1" s="1659">
      <c r="P922" s="1061" t="n"/>
    </row>
    <row r="923" ht="15.75" customHeight="1" s="1659">
      <c r="P923" s="1061" t="n"/>
    </row>
    <row r="924" ht="15.75" customHeight="1" s="1659">
      <c r="P924" s="1061" t="n"/>
    </row>
    <row r="925" ht="15.75" customHeight="1" s="1659">
      <c r="P925" s="1061" t="n"/>
    </row>
    <row r="926" ht="15.75" customHeight="1" s="1659">
      <c r="P926" s="1061" t="n"/>
    </row>
    <row r="927" ht="15.75" customHeight="1" s="1659">
      <c r="P927" s="1061" t="n"/>
    </row>
    <row r="928" ht="15.75" customHeight="1" s="1659">
      <c r="P928" s="1061" t="n"/>
    </row>
    <row r="929" ht="15.75" customHeight="1" s="1659">
      <c r="P929" s="1061" t="n"/>
    </row>
    <row r="930" ht="15.75" customHeight="1" s="1659">
      <c r="P930" s="1061" t="n"/>
    </row>
    <row r="931" ht="15.75" customHeight="1" s="1659">
      <c r="P931" s="1061" t="n"/>
    </row>
    <row r="932" ht="15.75" customHeight="1" s="1659">
      <c r="P932" s="1061" t="n"/>
    </row>
    <row r="933" ht="15.75" customHeight="1" s="1659">
      <c r="P933" s="1061" t="n"/>
    </row>
    <row r="934" ht="15.75" customHeight="1" s="1659">
      <c r="P934" s="1061" t="n"/>
    </row>
    <row r="935" ht="15.75" customHeight="1" s="1659">
      <c r="P935" s="1061" t="n"/>
    </row>
    <row r="936" ht="15.75" customHeight="1" s="1659">
      <c r="P936" s="1061" t="n"/>
    </row>
    <row r="937" ht="15.75" customHeight="1" s="1659">
      <c r="P937" s="1061" t="n"/>
    </row>
    <row r="938" ht="15.75" customHeight="1" s="1659">
      <c r="P938" s="1061" t="n"/>
    </row>
    <row r="939" ht="15.75" customHeight="1" s="1659">
      <c r="P939" s="1061" t="n"/>
    </row>
    <row r="940" ht="15.75" customHeight="1" s="1659">
      <c r="P940" s="1061" t="n"/>
    </row>
    <row r="941" ht="15.75" customHeight="1" s="1659">
      <c r="P941" s="1061" t="n"/>
    </row>
    <row r="942" ht="15.75" customHeight="1" s="1659">
      <c r="P942" s="1061" t="n"/>
    </row>
    <row r="943" ht="15.75" customHeight="1" s="1659">
      <c r="P943" s="1061" t="n"/>
    </row>
    <row r="944" ht="15.75" customHeight="1" s="1659">
      <c r="P944" s="1061" t="n"/>
    </row>
    <row r="945" ht="15.75" customHeight="1" s="1659">
      <c r="P945" s="1061" t="n"/>
    </row>
    <row r="946" ht="15.75" customHeight="1" s="1659">
      <c r="P946" s="1061" t="n"/>
    </row>
    <row r="947" ht="15.75" customHeight="1" s="1659">
      <c r="P947" s="1061" t="n"/>
    </row>
    <row r="948" ht="15.75" customHeight="1" s="1659">
      <c r="P948" s="1061" t="n"/>
    </row>
    <row r="949" ht="15.75" customHeight="1" s="1659">
      <c r="P949" s="1061" t="n"/>
    </row>
    <row r="950" ht="15.75" customHeight="1" s="1659">
      <c r="P950" s="1061" t="n"/>
    </row>
    <row r="951" ht="15.75" customHeight="1" s="1659">
      <c r="P951" s="1061" t="n"/>
    </row>
    <row r="952" ht="15.75" customHeight="1" s="1659">
      <c r="P952" s="1061" t="n"/>
    </row>
    <row r="953" ht="15.75" customHeight="1" s="1659">
      <c r="P953" s="1061" t="n"/>
    </row>
    <row r="954" ht="15.75" customHeight="1" s="1659">
      <c r="P954" s="1061" t="n"/>
    </row>
    <row r="955" ht="15.75" customHeight="1" s="1659">
      <c r="P955" s="1061" t="n"/>
    </row>
    <row r="956" ht="15.75" customHeight="1" s="1659">
      <c r="P956" s="1061" t="n"/>
    </row>
    <row r="957" ht="15.75" customHeight="1" s="1659">
      <c r="P957" s="1061" t="n"/>
    </row>
    <row r="958" ht="15.75" customHeight="1" s="1659">
      <c r="P958" s="1061" t="n"/>
    </row>
    <row r="959" ht="15.75" customHeight="1" s="1659">
      <c r="P959" s="1061" t="n"/>
    </row>
    <row r="960" ht="15.75" customHeight="1" s="1659">
      <c r="P960" s="1061" t="n"/>
    </row>
    <row r="961" ht="15.75" customHeight="1" s="1659">
      <c r="P961" s="1061" t="n"/>
    </row>
    <row r="962" ht="15.75" customHeight="1" s="1659">
      <c r="P962" s="1061" t="n"/>
    </row>
    <row r="963" ht="15.75" customHeight="1" s="1659">
      <c r="P963" s="1061" t="n"/>
    </row>
    <row r="964" ht="15.75" customHeight="1" s="1659">
      <c r="P964" s="1061" t="n"/>
    </row>
    <row r="965" ht="15.75" customHeight="1" s="1659">
      <c r="P965" s="1061" t="n"/>
    </row>
    <row r="966" ht="15.75" customHeight="1" s="1659">
      <c r="P966" s="1061" t="n"/>
    </row>
    <row r="967" ht="15.75" customHeight="1" s="1659">
      <c r="P967" s="1061" t="n"/>
    </row>
    <row r="968" ht="15.75" customHeight="1" s="1659">
      <c r="P968" s="1061" t="n"/>
    </row>
    <row r="969" ht="15.75" customHeight="1" s="1659">
      <c r="P969" s="1061" t="n"/>
    </row>
    <row r="970" ht="15.75" customHeight="1" s="1659">
      <c r="P970" s="1061" t="n"/>
    </row>
    <row r="971" ht="15.75" customHeight="1" s="1659">
      <c r="P971" s="1061" t="n"/>
    </row>
    <row r="972" ht="15.75" customHeight="1" s="1659">
      <c r="P972" s="1061" t="n"/>
    </row>
    <row r="973" ht="15.75" customHeight="1" s="1659">
      <c r="P973" s="1061" t="n"/>
    </row>
    <row r="974" ht="15.75" customHeight="1" s="1659">
      <c r="P974" s="1061" t="n"/>
    </row>
    <row r="975" ht="15.75" customHeight="1" s="1659">
      <c r="P975" s="1061" t="n"/>
    </row>
    <row r="976" ht="15.75" customHeight="1" s="1659">
      <c r="P976" s="1061" t="n"/>
    </row>
    <row r="977" ht="15.75" customHeight="1" s="1659">
      <c r="P977" s="1061" t="n"/>
    </row>
    <row r="978" ht="15.75" customHeight="1" s="1659">
      <c r="P978" s="1061" t="n"/>
    </row>
    <row r="979" ht="15.75" customHeight="1" s="1659">
      <c r="P979" s="1061" t="n"/>
    </row>
    <row r="980" ht="15.75" customHeight="1" s="1659">
      <c r="P980" s="1061" t="n"/>
    </row>
    <row r="981" ht="15.75" customHeight="1" s="1659">
      <c r="P981" s="1061" t="n"/>
    </row>
    <row r="982" ht="15.75" customHeight="1" s="1659">
      <c r="P982" s="1061" t="n"/>
    </row>
    <row r="983" ht="15.75" customHeight="1" s="1659">
      <c r="P983" s="1061" t="n"/>
    </row>
    <row r="984" ht="15.75" customHeight="1" s="1659">
      <c r="P984" s="1061" t="n"/>
    </row>
    <row r="985" ht="15.75" customHeight="1" s="1659">
      <c r="P985" s="1061" t="n"/>
    </row>
    <row r="986" ht="15.75" customHeight="1" s="1659">
      <c r="P986" s="1061" t="n"/>
    </row>
    <row r="987" ht="15.75" customHeight="1" s="1659">
      <c r="P987" s="1061" t="n"/>
    </row>
    <row r="988" ht="15.75" customHeight="1" s="1659">
      <c r="P988" s="1061" t="n"/>
    </row>
    <row r="989" ht="15.75" customHeight="1" s="1659">
      <c r="P989" s="1061" t="n"/>
    </row>
    <row r="990" ht="15.75" customHeight="1" s="1659">
      <c r="P990" s="1061" t="n"/>
    </row>
    <row r="991" ht="15.75" customHeight="1" s="1659">
      <c r="P991" s="1061" t="n"/>
    </row>
    <row r="992" ht="15.75" customHeight="1" s="1659">
      <c r="P992" s="1061" t="n"/>
    </row>
    <row r="993" ht="15.75" customHeight="1" s="1659">
      <c r="P993" s="1061" t="n"/>
    </row>
    <row r="994" ht="15.75" customHeight="1" s="1659">
      <c r="P994" s="1061" t="n"/>
    </row>
    <row r="995" ht="15.75" customHeight="1" s="1659">
      <c r="P995" s="1061" t="n"/>
    </row>
    <row r="996" ht="15.75" customHeight="1" s="1659">
      <c r="P996" s="1061" t="n"/>
    </row>
    <row r="997" ht="15.75" customHeight="1" s="1659">
      <c r="P997" s="1061" t="n"/>
    </row>
    <row r="998" ht="15.75" customHeight="1" s="1659">
      <c r="P998" s="1061" t="n"/>
    </row>
    <row r="999" ht="15.75" customHeight="1" s="1659">
      <c r="P999" s="1061" t="n"/>
    </row>
    <row r="1000" ht="15.75" customHeight="1" s="1659">
      <c r="P1000" s="1061" t="n"/>
    </row>
    <row r="1001" ht="15.75" customHeight="1" s="1659">
      <c r="P1001" s="1061" t="n"/>
    </row>
    <row r="1002" ht="15.75" customHeight="1" s="1659">
      <c r="P1002" s="1061" t="n"/>
    </row>
    <row r="1003" ht="15.75" customHeight="1" s="1659">
      <c r="P1003" s="1061" t="n"/>
    </row>
    <row r="1004" ht="15.75" customHeight="1" s="1659">
      <c r="P1004" s="1061" t="n"/>
    </row>
    <row r="1005" ht="15.75" customHeight="1" s="1659">
      <c r="P1005" s="1061" t="n"/>
    </row>
    <row r="1006" ht="15.75" customHeight="1" s="1659">
      <c r="P1006" s="1061" t="n"/>
    </row>
    <row r="1007" ht="15.75" customHeight="1" s="1659">
      <c r="P1007" s="1061" t="n"/>
    </row>
    <row r="1008" ht="15.75" customHeight="1" s="1659">
      <c r="P1008" s="1061" t="n"/>
    </row>
    <row r="1009" ht="15.75" customHeight="1" s="1659">
      <c r="P1009" s="1061" t="n"/>
    </row>
    <row r="1010" ht="15.75" customHeight="1" s="1659">
      <c r="P1010" s="1061" t="n"/>
    </row>
    <row r="1011" ht="15.75" customHeight="1" s="1659">
      <c r="P1011" s="1061" t="n"/>
    </row>
    <row r="1012" ht="15.75" customHeight="1" s="1659">
      <c r="P1012" s="1061" t="n"/>
    </row>
    <row r="1013" ht="15.75" customHeight="1" s="1659">
      <c r="P1013" s="1061" t="n"/>
    </row>
    <row r="1014" ht="15.75" customHeight="1" s="1659">
      <c r="P1014" s="1061" t="n"/>
    </row>
    <row r="1015" ht="15.75" customHeight="1" s="1659">
      <c r="P1015" s="1061" t="n"/>
    </row>
    <row r="1016" ht="15.75" customHeight="1" s="1659">
      <c r="P1016" s="1061" t="n"/>
    </row>
    <row r="1017" ht="15.75" customHeight="1" s="1659">
      <c r="P1017" s="1061" t="n"/>
    </row>
    <row r="1018" ht="15.75" customHeight="1" s="1659">
      <c r="P1018" s="1061" t="n"/>
    </row>
    <row r="1019" ht="15.75" customHeight="1" s="1659">
      <c r="P1019" s="1061" t="n"/>
    </row>
    <row r="1020" ht="15.75" customHeight="1" s="1659">
      <c r="P1020" s="1061" t="n"/>
    </row>
    <row r="1021" ht="15.75" customHeight="1" s="1659">
      <c r="P1021" s="1061" t="n"/>
    </row>
    <row r="1022" ht="15.75" customHeight="1" s="1659">
      <c r="P1022" s="1061" t="n"/>
    </row>
    <row r="1023" ht="15.75" customHeight="1" s="1659">
      <c r="P1023" s="1061" t="n"/>
    </row>
    <row r="1024" ht="15.75" customHeight="1" s="1659">
      <c r="P1024" s="1061" t="n"/>
    </row>
    <row r="1025" ht="15.75" customHeight="1" s="1659">
      <c r="P1025" s="1061" t="n"/>
    </row>
    <row r="1026" ht="15.75" customHeight="1" s="1659">
      <c r="P1026" s="1061" t="n"/>
    </row>
    <row r="1027" ht="15.75" customHeight="1" s="1659">
      <c r="P1027" s="1061" t="n"/>
    </row>
    <row r="1028" ht="15.75" customHeight="1" s="1659">
      <c r="P1028" s="1061" t="n"/>
    </row>
    <row r="1029" ht="15.75" customHeight="1" s="1659">
      <c r="P1029" s="1061" t="n"/>
    </row>
    <row r="1030" ht="15.75" customHeight="1" s="1659">
      <c r="P1030" s="1061" t="n"/>
    </row>
    <row r="1031" ht="15.75" customHeight="1" s="1659">
      <c r="P1031" s="1061" t="n"/>
    </row>
    <row r="1032" ht="15.75" customHeight="1" s="1659">
      <c r="P1032" s="1061" t="n"/>
    </row>
    <row r="1033" ht="15.75" customHeight="1" s="1659">
      <c r="P1033" s="1061" t="n"/>
    </row>
    <row r="1034" ht="15.75" customHeight="1" s="1659">
      <c r="P1034" s="1061" t="n"/>
    </row>
    <row r="1035" ht="15.75" customHeight="1" s="1659">
      <c r="P1035" s="1061" t="n"/>
    </row>
    <row r="1036" ht="15.75" customHeight="1" s="1659">
      <c r="P1036" s="1061" t="n"/>
    </row>
    <row r="1037" ht="15.75" customHeight="1" s="1659">
      <c r="P1037" s="1061" t="n"/>
    </row>
    <row r="1038" ht="15.75" customHeight="1" s="1659">
      <c r="P1038" s="1061" t="n"/>
    </row>
    <row r="1039" ht="15.75" customHeight="1" s="1659">
      <c r="P1039" s="1061" t="n"/>
    </row>
    <row r="1040" ht="15.75" customHeight="1" s="1659">
      <c r="P1040" s="1061" t="n"/>
    </row>
    <row r="1041" ht="15.75" customHeight="1" s="1659">
      <c r="P1041" s="1061" t="n"/>
    </row>
    <row r="1042" ht="15.75" customHeight="1" s="1659">
      <c r="P1042" s="1061" t="n"/>
    </row>
    <row r="1043" ht="15.75" customHeight="1" s="1659">
      <c r="P1043" s="1061" t="n"/>
    </row>
    <row r="1044" ht="15.75" customHeight="1" s="1659">
      <c r="P1044" s="1061" t="n"/>
    </row>
    <row r="1045" ht="15.75" customHeight="1" s="1659">
      <c r="P1045" s="1061" t="n"/>
    </row>
    <row r="1046" ht="15.75" customHeight="1" s="1659">
      <c r="P1046" s="1061" t="n"/>
    </row>
    <row r="1047" ht="15.75" customHeight="1" s="1659">
      <c r="P1047" s="1061" t="n"/>
    </row>
    <row r="1048" ht="15.75" customHeight="1" s="1659">
      <c r="P1048" s="1061" t="n"/>
    </row>
    <row r="1049" ht="15.75" customHeight="1" s="1659">
      <c r="P1049" s="1061" t="n"/>
    </row>
    <row r="1050" ht="15.75" customHeight="1" s="1659">
      <c r="P1050" s="1061" t="n"/>
    </row>
    <row r="1051" ht="15.75" customHeight="1" s="1659">
      <c r="P1051" s="1061" t="n"/>
    </row>
    <row r="1052" ht="15.75" customHeight="1" s="1659">
      <c r="P1052" s="1061" t="n"/>
    </row>
    <row r="1053" ht="15.75" customHeight="1" s="1659">
      <c r="P1053" s="1061" t="n"/>
    </row>
    <row r="1054" ht="15.75" customHeight="1" s="1659">
      <c r="P1054" s="1061" t="n"/>
    </row>
    <row r="1055" ht="15.75" customHeight="1" s="1659">
      <c r="P1055" s="1061" t="n"/>
    </row>
    <row r="1056" ht="15.75" customHeight="1" s="1659">
      <c r="P1056" s="1061" t="n"/>
    </row>
    <row r="1057" ht="15.75" customHeight="1" s="1659">
      <c r="P1057" s="1061" t="n"/>
    </row>
    <row r="1058" ht="15.75" customHeight="1" s="1659">
      <c r="P1058" s="1061" t="n"/>
    </row>
    <row r="1059" ht="15.75" customHeight="1" s="1659">
      <c r="P1059" s="1061" t="n"/>
    </row>
    <row r="1060" ht="15.75" customHeight="1" s="1659">
      <c r="P1060" s="1061" t="n"/>
    </row>
    <row r="1061" ht="15.75" customHeight="1" s="1659">
      <c r="P1061" s="1061" t="n"/>
    </row>
    <row r="1062" ht="15.75" customHeight="1" s="1659">
      <c r="P1062" s="1061" t="n"/>
    </row>
    <row r="1063" ht="15.75" customHeight="1" s="1659">
      <c r="P1063" s="1061" t="n"/>
    </row>
    <row r="1064" ht="15.75" customHeight="1" s="1659">
      <c r="P1064" s="1061" t="n"/>
    </row>
    <row r="1065" ht="15.75" customHeight="1" s="1659">
      <c r="P1065" s="1061" t="n"/>
    </row>
    <row r="1066" ht="15.75" customHeight="1" s="1659">
      <c r="P1066" s="1061" t="n"/>
    </row>
    <row r="1067" ht="15.75" customHeight="1" s="1659">
      <c r="P1067" s="1061" t="n"/>
    </row>
    <row r="1068" ht="15.75" customHeight="1" s="1659">
      <c r="P1068" s="1061" t="n"/>
    </row>
  </sheetData>
  <mergeCells count="48">
    <mergeCell ref="F15:F16"/>
    <mergeCell ref="J73:K73"/>
    <mergeCell ref="I2:J2"/>
    <mergeCell ref="J14:N14"/>
    <mergeCell ref="L130:L131"/>
    <mergeCell ref="J15:J16"/>
    <mergeCell ref="U74:V74"/>
    <mergeCell ref="N130:N131"/>
    <mergeCell ref="F122:H122"/>
    <mergeCell ref="L15:L16"/>
    <mergeCell ref="N15:Q15"/>
    <mergeCell ref="R15:R16"/>
    <mergeCell ref="Q83:R83"/>
    <mergeCell ref="W73:Z73"/>
    <mergeCell ref="M15:M16"/>
    <mergeCell ref="AA75:AA83"/>
    <mergeCell ref="O75:O87"/>
    <mergeCell ref="F121:H121"/>
    <mergeCell ref="E15:E16"/>
    <mergeCell ref="G15:G16"/>
    <mergeCell ref="K130:K131"/>
    <mergeCell ref="AA72:AA74"/>
    <mergeCell ref="S15:S16"/>
    <mergeCell ref="B15:B16"/>
    <mergeCell ref="D15:D16"/>
    <mergeCell ref="F120:H120"/>
    <mergeCell ref="J71:O71"/>
    <mergeCell ref="W83:Z83"/>
    <mergeCell ref="F123:H123"/>
    <mergeCell ref="F119:H119"/>
    <mergeCell ref="Q73:T73"/>
    <mergeCell ref="Q74:R74"/>
    <mergeCell ref="J130:J131"/>
    <mergeCell ref="H15:H16"/>
    <mergeCell ref="S74:T74"/>
    <mergeCell ref="Q72:Z72"/>
    <mergeCell ref="S83:T83"/>
    <mergeCell ref="U83:V83"/>
    <mergeCell ref="T15:T16"/>
    <mergeCell ref="J72:O72"/>
    <mergeCell ref="U73:V73"/>
    <mergeCell ref="C129:I129"/>
    <mergeCell ref="D140:F140"/>
    <mergeCell ref="C130:F130"/>
    <mergeCell ref="C15:C16"/>
    <mergeCell ref="I15:I16"/>
    <mergeCell ref="K15:K16"/>
    <mergeCell ref="O130:O131"/>
  </mergeCells>
  <conditionalFormatting sqref="A17:A867">
    <cfRule type="containsText" priority="6" operator="containsText" dxfId="13" text="Awaiting Confirmation">
      <formula>NOT(ISERROR(SEARCH("Awaiting Confirmation",A17)))</formula>
    </cfRule>
    <cfRule type="containsText" priority="7" operator="containsText" dxfId="13" text="On Hold">
      <formula>NOT(ISERROR(SEARCH("On Hold",A17)))</formula>
    </cfRule>
    <cfRule type="containsText" priority="8" operator="containsText" dxfId="12" text="Pending">
      <formula>NOT(ISERROR(SEARCH("Pending",A17)))</formula>
    </cfRule>
    <cfRule type="containsText" priority="9" operator="containsText" dxfId="11" text="Completed">
      <formula>NOT(ISERROR(SEARCH("Completed",A17)))</formula>
    </cfRule>
  </conditionalFormatting>
  <conditionalFormatting sqref="I3:I7">
    <cfRule type="containsText" priority="2" operator="containsText" dxfId="13" text="Awaiting Confirmation">
      <formula>NOT(ISERROR(SEARCH("Awaiting Confirmation",I3)))</formula>
    </cfRule>
    <cfRule type="containsText" priority="3" operator="containsText" dxfId="13" text="On Hold">
      <formula>NOT(ISERROR(SEARCH("On Hold",I3)))</formula>
    </cfRule>
    <cfRule type="containsText" priority="4" operator="containsText" dxfId="12" text="Pending">
      <formula>NOT(ISERROR(SEARCH("Pending",I3)))</formula>
    </cfRule>
    <cfRule type="containsText" priority="5" operator="containsText" dxfId="11" text="Completed">
      <formula>NOT(ISERROR(SEARCH("Completed",I3)))</formula>
    </cfRule>
  </conditionalFormatting>
  <conditionalFormatting sqref="I7">
    <cfRule type="containsText" priority="1" operator="containsText" dxfId="10" text="Cancelled">
      <formula>NOT(ISERROR(SEARCH("Cancelled",I7)))</formula>
    </cfRule>
  </conditionalFormatting>
  <dataValidations count="2">
    <dataValidation sqref="E75:F87" showDropDown="0" showInputMessage="0" showErrorMessage="1" allowBlank="1" type="list">
      <formula1>"Yes,No"</formula1>
    </dataValidation>
    <dataValidation sqref="B17:B25" showDropDown="0" showInputMessage="1" showErrorMessage="1" allowBlank="1" type="list">
      <formula1>"Shopee, Lazada"</formula1>
    </dataValidation>
  </dataValidations>
  <pageMargins left="0.7" right="0.7" top="0.75" bottom="0.75" header="0" footer="0"/>
  <pageSetup orientation="landscape"/>
</worksheet>
</file>

<file path=xl/worksheets/sheet29.xml><?xml version="1.0" encoding="utf-8"?>
<worksheet xmlns="http://schemas.openxmlformats.org/spreadsheetml/2006/main">
  <sheetPr>
    <tabColor theme="5" tint="0.7999816888943144"/>
    <outlinePr summaryBelow="1" summaryRight="1"/>
    <pageSetUpPr/>
  </sheetPr>
  <dimension ref="A1:N1000"/>
  <sheetViews>
    <sheetView showGridLines="0" topLeftCell="G11" zoomScale="105" zoomScaleNormal="70" workbookViewId="0">
      <selection activeCell="E11" sqref="E11"/>
    </sheetView>
  </sheetViews>
  <sheetFormatPr baseColWidth="8" defaultColWidth="11.5" defaultRowHeight="15" customHeight="1"/>
  <cols>
    <col width="27.796875" customWidth="1" style="1659" min="2" max="2"/>
    <col width="19.5" bestFit="1" customWidth="1" style="1659" min="3" max="3"/>
    <col width="14.5" customWidth="1" style="1659" min="4" max="4"/>
    <col width="16" customWidth="1" style="1659" min="5" max="5"/>
    <col width="19" customWidth="1" style="1659" min="6" max="6"/>
    <col width="26.5" customWidth="1" style="1659" min="7" max="7"/>
    <col width="25" customWidth="1" style="1659" min="8" max="8"/>
    <col width="31" customWidth="1" style="1659" min="9" max="9"/>
    <col width="17.296875" customWidth="1" style="1659" min="10" max="10"/>
    <col width="25" customWidth="1" style="1659" min="12" max="12"/>
    <col width="16" customWidth="1" style="1659" min="13" max="13"/>
    <col width="8" customWidth="1" style="1659" min="14" max="14"/>
    <col width="20.5" customWidth="1" style="1659" min="15" max="15"/>
    <col width="5.796875" customWidth="1" style="1659" min="16" max="16"/>
    <col width="29" customWidth="1" style="1659" min="17" max="17"/>
    <col width="16.5" customWidth="1" style="1659" min="18" max="18"/>
    <col width="20.5" customWidth="1" style="1659" min="19" max="19"/>
    <col width="7" customWidth="1" style="1659" min="20" max="20"/>
    <col width="20.5" customWidth="1" style="1659" min="21" max="21"/>
    <col width="8.796875" customWidth="1" style="1659" min="22" max="22"/>
    <col width="8.5" customWidth="1" style="1659" min="23" max="23"/>
    <col width="7.296875" customWidth="1" style="1659" min="24" max="24"/>
    <col width="30.5" customWidth="1" style="1659" min="25" max="25"/>
  </cols>
  <sheetData>
    <row r="1" ht="15" customHeight="1" s="1659">
      <c r="A1" s="702" t="inlineStr">
        <is>
          <t>Type of Input require</t>
        </is>
      </c>
      <c r="B1" s="495" t="inlineStr">
        <is>
          <t>*Mandatory Fields</t>
        </is>
      </c>
    </row>
    <row r="2" ht="15" customHeight="1" s="1659">
      <c r="A2" s="703" t="n"/>
      <c r="B2" s="497" t="inlineStr">
        <is>
          <t>Optional Fields</t>
        </is>
      </c>
    </row>
    <row r="3" ht="15" customHeight="1" s="1659">
      <c r="A3" s="703" t="n"/>
      <c r="B3" s="498" t="inlineStr">
        <is>
          <t>Dropdown</t>
        </is>
      </c>
    </row>
    <row r="4" ht="15" customHeight="1" s="1659">
      <c r="A4" s="704" t="n"/>
      <c r="B4" s="499" t="inlineStr">
        <is>
          <t>SVC team</t>
        </is>
      </c>
    </row>
    <row r="6" ht="15" customHeight="1" s="1659">
      <c r="A6" s="1462" t="inlineStr">
        <is>
          <t>Option A</t>
        </is>
      </c>
    </row>
    <row r="7" ht="15" customHeight="1" s="1659">
      <c r="A7" s="1503" t="inlineStr">
        <is>
          <t>Feed shared file Link</t>
        </is>
      </c>
      <c r="B7" s="1504" t="inlineStr">
        <is>
          <t>&lt;Feed file URL&gt;</t>
        </is>
      </c>
    </row>
    <row r="8" ht="15" customHeight="1" s="1659">
      <c r="A8" s="1503" t="inlineStr">
        <is>
          <t>Sheet Name</t>
        </is>
      </c>
      <c r="B8" s="1504" t="inlineStr">
        <is>
          <t>&lt;Name of the sheet&gt;</t>
        </is>
      </c>
    </row>
    <row r="9" ht="15" customHeight="1" s="1659">
      <c r="A9" s="1503" t="inlineStr">
        <is>
          <t>Remarks</t>
        </is>
      </c>
      <c r="B9" s="1504" t="inlineStr">
        <is>
          <t>Remarks on the Feed</t>
        </is>
      </c>
    </row>
    <row r="10" ht="15" customHeight="1" s="1659">
      <c r="C10" s="496" t="n"/>
      <c r="D10" s="496" t="n"/>
      <c r="E10" s="496" t="n"/>
      <c r="F10" s="496" t="n"/>
      <c r="G10" s="496" t="n"/>
      <c r="I10" s="496" t="n"/>
    </row>
    <row r="11" ht="58.5" customHeight="1" s="1659">
      <c r="C11" s="489" t="inlineStr">
        <is>
          <t>OR</t>
        </is>
      </c>
      <c r="D11" s="493" t="n"/>
      <c r="E11" s="1795" t="inlineStr">
        <is>
          <t>Note: Request you to either update only the table below or share the brief in ppt format with link in B7 and B8 cells. You do not have to fill both, only provide information mentioned below through one of the mode provided (ppt vs table below)</t>
        </is>
      </c>
      <c r="F11" s="1795" t="n"/>
      <c r="G11" s="1796" t="n"/>
      <c r="I11" s="496" t="n"/>
    </row>
    <row r="12" ht="15" customHeight="1" s="1659">
      <c r="B12" s="496" t="n"/>
      <c r="C12" s="496" t="n"/>
      <c r="D12" s="496" t="n"/>
      <c r="E12" s="496" t="n"/>
      <c r="F12" s="496" t="n"/>
      <c r="G12" s="496" t="n"/>
      <c r="H12" s="496" t="n"/>
      <c r="I12" s="496" t="n"/>
    </row>
    <row r="13" ht="15" customHeight="1" s="1659">
      <c r="B13" s="496" t="n"/>
      <c r="C13" s="496" t="n"/>
      <c r="D13" s="496" t="n"/>
      <c r="E13" s="496" t="n"/>
      <c r="F13" s="496" t="n"/>
      <c r="G13" s="496" t="n"/>
      <c r="H13" s="496" t="n"/>
      <c r="I13" s="496" t="n"/>
    </row>
    <row r="14" ht="27.6" customHeight="1" s="1659">
      <c r="B14" s="509" t="inlineStr">
        <is>
          <t>Brand to fill</t>
        </is>
      </c>
      <c r="C14" s="509" t="inlineStr">
        <is>
          <t>Brand to fill</t>
        </is>
      </c>
      <c r="D14" s="509" t="inlineStr">
        <is>
          <t>Brand to fill</t>
        </is>
      </c>
      <c r="E14" s="1505" t="inlineStr">
        <is>
          <t>SVC to fill</t>
        </is>
      </c>
      <c r="F14" s="1505" t="inlineStr">
        <is>
          <t>SVC to fill</t>
        </is>
      </c>
      <c r="G14" s="510" t="inlineStr">
        <is>
          <t>SVC to fill, focused SKUs for each campaign</t>
        </is>
      </c>
      <c r="H14" s="509" t="inlineStr">
        <is>
          <t>Brand to fill</t>
        </is>
      </c>
      <c r="I14" s="1505" t="inlineStr">
        <is>
          <t>SVC to fill</t>
        </is>
      </c>
    </row>
    <row r="15" ht="15" customHeight="1" s="1659">
      <c r="A15" s="1722" t="inlineStr">
        <is>
          <t>Platform</t>
        </is>
      </c>
      <c r="B15" s="2117" t="inlineStr">
        <is>
          <t>Date 
(DD-MM-YY)*</t>
        </is>
      </c>
      <c r="C15" s="2117" t="inlineStr">
        <is>
          <t>Campaign*</t>
        </is>
      </c>
      <c r="D15" s="2118" t="inlineStr">
        <is>
          <t>Mechanic*</t>
        </is>
      </c>
      <c r="E15" s="2119" t="inlineStr">
        <is>
          <t>Message to publish (To be created by Copywriter)</t>
        </is>
      </c>
      <c r="F15" s="2120" t="inlineStr">
        <is>
          <t xml:space="preserve">Voucher
(input discount tier) </t>
        </is>
      </c>
      <c r="G15" s="2121" t="inlineStr">
        <is>
          <t>Product</t>
        </is>
      </c>
      <c r="H15" s="2117" t="inlineStr">
        <is>
          <t>Approval Status</t>
        </is>
      </c>
      <c r="I15" s="2121" t="inlineStr">
        <is>
          <t>Banner Link
(Size 1200x1200)</t>
        </is>
      </c>
    </row>
    <row r="16" ht="15" customHeight="1" s="1659">
      <c r="A16" s="2071" t="n"/>
      <c r="B16" s="2122" t="n"/>
      <c r="C16" s="2122" t="n"/>
      <c r="D16" s="2123" t="n"/>
      <c r="E16" s="2114" t="n"/>
      <c r="F16" s="2114" t="n"/>
      <c r="G16" s="2114" t="n"/>
      <c r="H16" s="2122" t="n"/>
      <c r="I16" s="2114" t="n"/>
    </row>
    <row r="17" ht="15" customHeight="1" s="1659">
      <c r="A17" s="296" t="inlineStr">
        <is>
          <t>Shopee</t>
        </is>
      </c>
      <c r="B17" s="500" t="n"/>
      <c r="C17" s="501" t="n"/>
      <c r="D17" s="501" t="n"/>
      <c r="E17" s="502" t="n"/>
      <c r="F17" s="503" t="n"/>
      <c r="G17" s="504" t="n"/>
      <c r="H17" s="504" t="n"/>
      <c r="I17" s="505" t="n"/>
    </row>
    <row r="18" ht="15" customHeight="1" s="1659">
      <c r="A18" s="296" t="n"/>
      <c r="B18" s="500" t="n"/>
      <c r="C18" s="501" t="n"/>
      <c r="D18" s="506" t="n"/>
      <c r="E18" s="502" t="n"/>
      <c r="F18" s="506" t="n"/>
      <c r="G18" s="507" t="n"/>
      <c r="H18" s="506" t="n"/>
      <c r="I18" s="506" t="n"/>
    </row>
    <row r="19" ht="15" customHeight="1" s="1659">
      <c r="A19" s="296" t="n"/>
      <c r="B19" s="500" t="n"/>
      <c r="C19" s="501" t="n"/>
      <c r="D19" s="506" t="n"/>
      <c r="E19" s="502" t="n"/>
      <c r="F19" s="506" t="n"/>
      <c r="G19" s="508" t="n"/>
      <c r="H19" s="506" t="n"/>
      <c r="I19" s="506" t="n"/>
    </row>
    <row r="73" ht="15.75" customHeight="1" s="1659">
      <c r="N73" s="377" t="n"/>
    </row>
    <row r="74" ht="15.75" customHeight="1" s="1659">
      <c r="N74" s="377" t="n"/>
    </row>
    <row r="75" ht="15.75" customHeight="1" s="1659">
      <c r="N75" s="377" t="n"/>
    </row>
    <row r="76" ht="15.75" customHeight="1" s="1659">
      <c r="N76" s="377" t="n"/>
    </row>
    <row r="77" ht="15.75" customHeight="1" s="1659">
      <c r="N77" s="377" t="n"/>
    </row>
    <row r="78" ht="15.75" customHeight="1" s="1659">
      <c r="N78" s="377" t="n"/>
    </row>
    <row r="79" ht="15.75" customHeight="1" s="1659">
      <c r="N79" s="377" t="n"/>
    </row>
    <row r="80" ht="15.75" customHeight="1" s="1659">
      <c r="N80" s="377" t="n"/>
    </row>
    <row r="81" ht="15.75" customHeight="1" s="1659">
      <c r="N81" s="377" t="n"/>
    </row>
    <row r="82" ht="15.75" customHeight="1" s="1659">
      <c r="N82" s="377" t="n"/>
    </row>
    <row r="83" ht="15.75" customHeight="1" s="1659">
      <c r="N83" s="377" t="n"/>
    </row>
    <row r="84" ht="15.75" customHeight="1" s="1659">
      <c r="N84" s="377" t="n"/>
    </row>
    <row r="85" ht="15.75" customHeight="1" s="1659">
      <c r="N85" s="377" t="n"/>
    </row>
    <row r="86" ht="15.75" customHeight="1" s="1659">
      <c r="N86" s="377" t="n"/>
    </row>
    <row r="87" ht="15.75" customHeight="1" s="1659">
      <c r="N87" s="377" t="n"/>
    </row>
    <row r="88" ht="15.75" customHeight="1" s="1659">
      <c r="N88" s="377" t="n"/>
    </row>
    <row r="89" ht="15.75" customHeight="1" s="1659">
      <c r="N89" s="377" t="n"/>
    </row>
    <row r="90" ht="15.75" customHeight="1" s="1659">
      <c r="N90" s="377" t="n"/>
    </row>
    <row r="91" ht="15.75" customHeight="1" s="1659">
      <c r="N91" s="377" t="n"/>
    </row>
    <row r="92" ht="15.75" customHeight="1" s="1659">
      <c r="N92" s="377" t="n"/>
    </row>
    <row r="93" ht="15.75" customHeight="1" s="1659">
      <c r="N93" s="377" t="n"/>
    </row>
    <row r="94" ht="15.75" customHeight="1" s="1659">
      <c r="N94" s="377" t="n"/>
    </row>
    <row r="95" ht="15.75" customHeight="1" s="1659">
      <c r="N95" s="377" t="n"/>
    </row>
    <row r="96" ht="15.75" customHeight="1" s="1659">
      <c r="N96" s="377" t="n"/>
    </row>
    <row r="97" ht="15.75" customHeight="1" s="1659">
      <c r="N97" s="377" t="n"/>
    </row>
    <row r="98" ht="15.75" customHeight="1" s="1659">
      <c r="N98" s="377" t="n"/>
    </row>
    <row r="99" ht="15.75" customHeight="1" s="1659">
      <c r="N99" s="377" t="n"/>
    </row>
    <row r="100" ht="15.75" customHeight="1" s="1659">
      <c r="N100" s="377" t="n"/>
    </row>
    <row r="101" ht="15.75" customHeight="1" s="1659">
      <c r="N101" s="377" t="n"/>
    </row>
    <row r="102" ht="15.75" customHeight="1" s="1659">
      <c r="N102" s="377" t="n"/>
    </row>
    <row r="103" ht="15.75" customHeight="1" s="1659">
      <c r="N103" s="377" t="n"/>
    </row>
    <row r="104" ht="15.75" customHeight="1" s="1659">
      <c r="N104" s="377" t="n"/>
    </row>
    <row r="105" ht="15.75" customHeight="1" s="1659">
      <c r="N105" s="377" t="n"/>
    </row>
    <row r="106" ht="15.75" customHeight="1" s="1659">
      <c r="N106" s="377" t="n"/>
    </row>
    <row r="107" ht="15.75" customHeight="1" s="1659">
      <c r="N107" s="377" t="n"/>
    </row>
    <row r="108" ht="15.75" customHeight="1" s="1659">
      <c r="N108" s="377" t="n"/>
    </row>
    <row r="109" ht="15.75" customHeight="1" s="1659">
      <c r="N109" s="377" t="n"/>
    </row>
    <row r="110" ht="15.75" customHeight="1" s="1659">
      <c r="N110" s="377" t="n"/>
    </row>
    <row r="111" ht="15.75" customHeight="1" s="1659">
      <c r="N111" s="377" t="n"/>
    </row>
    <row r="112" ht="15.75" customHeight="1" s="1659">
      <c r="N112" s="377" t="n"/>
    </row>
    <row r="113" ht="15.75" customHeight="1" s="1659">
      <c r="N113" s="377" t="n"/>
    </row>
    <row r="114" ht="15.75" customHeight="1" s="1659">
      <c r="N114" s="377" t="n"/>
    </row>
    <row r="115" ht="15.75" customHeight="1" s="1659">
      <c r="N115" s="377" t="n"/>
    </row>
    <row r="116" ht="15.75" customHeight="1" s="1659">
      <c r="N116" s="377" t="n"/>
    </row>
    <row r="117" ht="15.75" customHeight="1" s="1659">
      <c r="N117" s="377" t="n"/>
    </row>
    <row r="118" ht="15.75" customHeight="1" s="1659">
      <c r="N118" s="377" t="n"/>
    </row>
    <row r="119" ht="15.75" customHeight="1" s="1659">
      <c r="N119" s="377" t="n"/>
    </row>
    <row r="120" ht="15.75" customHeight="1" s="1659">
      <c r="N120" s="377" t="n"/>
    </row>
    <row r="121" ht="15.75" customHeight="1" s="1659">
      <c r="N121" s="377" t="n"/>
    </row>
    <row r="122" ht="15.75" customHeight="1" s="1659">
      <c r="N122" s="377" t="n"/>
    </row>
    <row r="123" ht="15.75" customHeight="1" s="1659">
      <c r="N123" s="377" t="n"/>
    </row>
    <row r="124" ht="15.75" customHeight="1" s="1659">
      <c r="N124" s="377" t="n"/>
    </row>
    <row r="125" ht="15.75" customHeight="1" s="1659">
      <c r="N125" s="377" t="n"/>
    </row>
    <row r="126" ht="15.75" customHeight="1" s="1659">
      <c r="N126" s="377" t="n"/>
    </row>
    <row r="127" ht="15.75" customHeight="1" s="1659">
      <c r="N127" s="377" t="n"/>
    </row>
    <row r="128" ht="15.75" customHeight="1" s="1659">
      <c r="N128" s="377" t="n"/>
    </row>
    <row r="129" ht="15.75" customHeight="1" s="1659">
      <c r="N129" s="377" t="n"/>
    </row>
    <row r="130" ht="15.75" customHeight="1" s="1659">
      <c r="N130" s="377" t="n"/>
    </row>
    <row r="131" ht="15.75" customHeight="1" s="1659">
      <c r="N131" s="377" t="n"/>
    </row>
    <row r="132" ht="15.75" customHeight="1" s="1659">
      <c r="N132" s="377" t="n"/>
    </row>
    <row r="133" ht="15.75" customHeight="1" s="1659">
      <c r="N133" s="377" t="n"/>
    </row>
    <row r="134" ht="15.75" customHeight="1" s="1659">
      <c r="N134" s="377" t="n"/>
    </row>
    <row r="135" ht="15.75" customHeight="1" s="1659">
      <c r="N135" s="377" t="n"/>
    </row>
    <row r="136" ht="15.75" customHeight="1" s="1659">
      <c r="N136" s="377" t="n"/>
    </row>
    <row r="137" ht="15.75" customHeight="1" s="1659">
      <c r="N137" s="377" t="n"/>
    </row>
    <row r="138" ht="15.75" customHeight="1" s="1659">
      <c r="N138" s="377" t="n"/>
    </row>
    <row r="139" ht="15.75" customHeight="1" s="1659">
      <c r="N139" s="377" t="n"/>
    </row>
    <row r="140" ht="15.75" customHeight="1" s="1659">
      <c r="N140" s="377" t="n"/>
    </row>
    <row r="141" ht="15.75" customHeight="1" s="1659">
      <c r="N141" s="377" t="n"/>
    </row>
    <row r="142" ht="15.75" customHeight="1" s="1659">
      <c r="N142" s="377" t="n"/>
    </row>
    <row r="143" ht="15.75" customHeight="1" s="1659">
      <c r="N143" s="377" t="n"/>
    </row>
    <row r="144" ht="15.75" customHeight="1" s="1659">
      <c r="N144" s="377" t="n"/>
    </row>
    <row r="145" ht="15.75" customHeight="1" s="1659">
      <c r="N145" s="377" t="n"/>
    </row>
    <row r="146" ht="15.75" customHeight="1" s="1659">
      <c r="N146" s="377" t="n"/>
    </row>
    <row r="147" ht="15.75" customHeight="1" s="1659">
      <c r="N147" s="377" t="n"/>
    </row>
    <row r="148" ht="15.75" customHeight="1" s="1659">
      <c r="N148" s="377" t="n"/>
    </row>
    <row r="149" ht="15.75" customHeight="1" s="1659">
      <c r="N149" s="377" t="n"/>
    </row>
    <row r="150" ht="15.75" customHeight="1" s="1659">
      <c r="N150" s="377" t="n"/>
    </row>
    <row r="151" ht="15.75" customHeight="1" s="1659">
      <c r="N151" s="377" t="n"/>
    </row>
    <row r="152" ht="15.75" customHeight="1" s="1659">
      <c r="N152" s="377" t="n"/>
    </row>
    <row r="153" ht="15.75" customHeight="1" s="1659">
      <c r="N153" s="377" t="n"/>
    </row>
    <row r="154" ht="15.75" customHeight="1" s="1659">
      <c r="N154" s="377" t="n"/>
    </row>
    <row r="155" ht="15.75" customHeight="1" s="1659">
      <c r="N155" s="377" t="n"/>
    </row>
    <row r="156" ht="15.75" customHeight="1" s="1659">
      <c r="N156" s="377" t="n"/>
    </row>
    <row r="157" ht="15.75" customHeight="1" s="1659">
      <c r="N157" s="377" t="n"/>
    </row>
    <row r="158" ht="15.75" customHeight="1" s="1659">
      <c r="N158" s="377" t="n"/>
    </row>
    <row r="159" ht="15.75" customHeight="1" s="1659">
      <c r="N159" s="377" t="n"/>
    </row>
    <row r="160" ht="15.75" customHeight="1" s="1659">
      <c r="N160" s="377" t="n"/>
    </row>
    <row r="161" ht="15.75" customHeight="1" s="1659">
      <c r="N161" s="377" t="n"/>
    </row>
    <row r="162" ht="15.75" customHeight="1" s="1659">
      <c r="N162" s="377" t="n"/>
    </row>
    <row r="163" ht="15.75" customHeight="1" s="1659">
      <c r="N163" s="377" t="n"/>
    </row>
    <row r="164" ht="15.75" customHeight="1" s="1659">
      <c r="N164" s="377" t="n"/>
    </row>
    <row r="165" ht="15.75" customHeight="1" s="1659">
      <c r="N165" s="377" t="n"/>
    </row>
    <row r="166" ht="15.75" customHeight="1" s="1659">
      <c r="N166" s="377" t="n"/>
    </row>
    <row r="167" ht="15.75" customHeight="1" s="1659">
      <c r="N167" s="377" t="n"/>
    </row>
    <row r="168" ht="15.75" customHeight="1" s="1659">
      <c r="N168" s="377" t="n"/>
    </row>
    <row r="169" ht="15.75" customHeight="1" s="1659">
      <c r="N169" s="377" t="n"/>
    </row>
    <row r="170" ht="15.75" customHeight="1" s="1659">
      <c r="N170" s="377" t="n"/>
    </row>
    <row r="171" ht="15.75" customHeight="1" s="1659">
      <c r="N171" s="377" t="n"/>
    </row>
    <row r="172" ht="15.75" customHeight="1" s="1659">
      <c r="N172" s="377" t="n"/>
    </row>
    <row r="173" ht="15.75" customHeight="1" s="1659">
      <c r="N173" s="377" t="n"/>
    </row>
    <row r="174" ht="15.75" customHeight="1" s="1659">
      <c r="N174" s="377" t="n"/>
    </row>
    <row r="175" ht="15.75" customHeight="1" s="1659">
      <c r="N175" s="377" t="n"/>
    </row>
    <row r="176" ht="15.75" customHeight="1" s="1659">
      <c r="N176" s="377" t="n"/>
    </row>
    <row r="177" ht="15.75" customHeight="1" s="1659">
      <c r="N177" s="377" t="n"/>
    </row>
    <row r="178" ht="15.75" customHeight="1" s="1659">
      <c r="N178" s="377" t="n"/>
    </row>
    <row r="179" ht="15.75" customHeight="1" s="1659">
      <c r="N179" s="377" t="n"/>
    </row>
    <row r="180" ht="15.75" customHeight="1" s="1659">
      <c r="N180" s="377" t="n"/>
    </row>
    <row r="181" ht="15.75" customHeight="1" s="1659">
      <c r="N181" s="377" t="n"/>
    </row>
    <row r="182" ht="15.75" customHeight="1" s="1659">
      <c r="N182" s="377" t="n"/>
    </row>
    <row r="183" ht="15.75" customHeight="1" s="1659">
      <c r="N183" s="377" t="n"/>
    </row>
    <row r="184" ht="15.75" customHeight="1" s="1659">
      <c r="N184" s="377" t="n"/>
    </row>
    <row r="185" ht="15.75" customHeight="1" s="1659">
      <c r="N185" s="377" t="n"/>
    </row>
    <row r="186" ht="15.75" customHeight="1" s="1659">
      <c r="N186" s="377" t="n"/>
    </row>
    <row r="187" ht="15.75" customHeight="1" s="1659">
      <c r="N187" s="377" t="n"/>
    </row>
    <row r="188" ht="15.75" customHeight="1" s="1659">
      <c r="N188" s="377" t="n"/>
    </row>
    <row r="189" ht="15.75" customHeight="1" s="1659">
      <c r="N189" s="377" t="n"/>
    </row>
    <row r="190" ht="15.75" customHeight="1" s="1659">
      <c r="N190" s="377" t="n"/>
    </row>
    <row r="191" ht="15.75" customHeight="1" s="1659">
      <c r="N191" s="377" t="n"/>
    </row>
    <row r="192" ht="15.75" customHeight="1" s="1659">
      <c r="N192" s="377" t="n"/>
    </row>
    <row r="193" ht="15.75" customHeight="1" s="1659">
      <c r="N193" s="377" t="n"/>
    </row>
    <row r="194" ht="15.75" customHeight="1" s="1659">
      <c r="N194" s="377" t="n"/>
    </row>
    <row r="195" ht="15.75" customHeight="1" s="1659">
      <c r="N195" s="377" t="n"/>
    </row>
    <row r="196" ht="15.75" customHeight="1" s="1659">
      <c r="N196" s="377" t="n"/>
    </row>
    <row r="197" ht="15.75" customHeight="1" s="1659">
      <c r="N197" s="377" t="n"/>
    </row>
    <row r="198" ht="15.75" customHeight="1" s="1659">
      <c r="N198" s="377" t="n"/>
    </row>
    <row r="199" ht="15.75" customHeight="1" s="1659">
      <c r="N199" s="377" t="n"/>
    </row>
    <row r="200" ht="15.75" customHeight="1" s="1659">
      <c r="N200" s="377" t="n"/>
    </row>
    <row r="201" ht="15.75" customHeight="1" s="1659">
      <c r="N201" s="377" t="n"/>
    </row>
    <row r="202" ht="15.75" customHeight="1" s="1659">
      <c r="N202" s="377" t="n"/>
    </row>
    <row r="203" ht="15.75" customHeight="1" s="1659">
      <c r="N203" s="377" t="n"/>
    </row>
    <row r="204" ht="15.75" customHeight="1" s="1659">
      <c r="N204" s="377" t="n"/>
    </row>
    <row r="205" ht="15.75" customHeight="1" s="1659">
      <c r="N205" s="377" t="n"/>
    </row>
    <row r="206" ht="15.75" customHeight="1" s="1659">
      <c r="N206" s="377" t="n"/>
    </row>
    <row r="207" ht="15.75" customHeight="1" s="1659">
      <c r="N207" s="377" t="n"/>
    </row>
    <row r="208" ht="15.75" customHeight="1" s="1659">
      <c r="N208" s="377" t="n"/>
    </row>
    <row r="209" ht="15.75" customHeight="1" s="1659">
      <c r="N209" s="377" t="n"/>
    </row>
    <row r="210" ht="15.75" customHeight="1" s="1659">
      <c r="N210" s="377" t="n"/>
    </row>
    <row r="211" ht="15.75" customHeight="1" s="1659">
      <c r="N211" s="377" t="n"/>
    </row>
    <row r="212" ht="15.75" customHeight="1" s="1659">
      <c r="N212" s="377" t="n"/>
    </row>
    <row r="213" ht="15.75" customHeight="1" s="1659">
      <c r="N213" s="377" t="n"/>
    </row>
    <row r="214" ht="15.75" customHeight="1" s="1659">
      <c r="N214" s="377" t="n"/>
    </row>
    <row r="215" ht="15.75" customHeight="1" s="1659">
      <c r="N215" s="377" t="n"/>
    </row>
    <row r="216" ht="15.75" customHeight="1" s="1659">
      <c r="N216" s="377" t="n"/>
    </row>
    <row r="217" ht="15.75" customHeight="1" s="1659">
      <c r="N217" s="377" t="n"/>
    </row>
    <row r="218" ht="15.75" customHeight="1" s="1659">
      <c r="N218" s="377" t="n"/>
    </row>
    <row r="219" ht="15.75" customHeight="1" s="1659">
      <c r="N219" s="377" t="n"/>
    </row>
    <row r="220" ht="15.75" customHeight="1" s="1659">
      <c r="N220" s="377" t="n"/>
    </row>
    <row r="221" ht="15.75" customHeight="1" s="1659">
      <c r="N221" s="377" t="n"/>
    </row>
    <row r="222" ht="15.75" customHeight="1" s="1659">
      <c r="N222" s="377" t="n"/>
    </row>
    <row r="223" ht="15.75" customHeight="1" s="1659">
      <c r="N223" s="377" t="n"/>
    </row>
    <row r="224" ht="15.75" customHeight="1" s="1659">
      <c r="N224" s="377" t="n"/>
    </row>
    <row r="225" ht="15.75" customHeight="1" s="1659">
      <c r="N225" s="377" t="n"/>
    </row>
    <row r="226" ht="15.75" customHeight="1" s="1659">
      <c r="N226" s="377" t="n"/>
    </row>
    <row r="227" ht="15.75" customHeight="1" s="1659">
      <c r="N227" s="377" t="n"/>
    </row>
    <row r="228" ht="15.75" customHeight="1" s="1659">
      <c r="N228" s="377" t="n"/>
    </row>
    <row r="229" ht="15.75" customHeight="1" s="1659">
      <c r="N229" s="377" t="n"/>
    </row>
    <row r="230" ht="15.75" customHeight="1" s="1659">
      <c r="N230" s="377" t="n"/>
    </row>
    <row r="231" ht="15.75" customHeight="1" s="1659">
      <c r="N231" s="377" t="n"/>
    </row>
    <row r="232" ht="15.75" customHeight="1" s="1659">
      <c r="N232" s="377" t="n"/>
    </row>
    <row r="233" ht="15.75" customHeight="1" s="1659">
      <c r="N233" s="377" t="n"/>
    </row>
    <row r="234" ht="15.75" customHeight="1" s="1659">
      <c r="N234" s="377" t="n"/>
    </row>
    <row r="235" ht="15.75" customHeight="1" s="1659">
      <c r="N235" s="377" t="n"/>
    </row>
    <row r="236" ht="15.75" customHeight="1" s="1659">
      <c r="N236" s="377" t="n"/>
    </row>
    <row r="237" ht="15.75" customHeight="1" s="1659">
      <c r="N237" s="377" t="n"/>
    </row>
    <row r="238" ht="15.75" customHeight="1" s="1659">
      <c r="N238" s="377" t="n"/>
    </row>
    <row r="239" ht="15.75" customHeight="1" s="1659">
      <c r="N239" s="377" t="n"/>
    </row>
    <row r="240" ht="15.75" customHeight="1" s="1659">
      <c r="N240" s="377" t="n"/>
    </row>
    <row r="241" ht="15.75" customHeight="1" s="1659">
      <c r="N241" s="377" t="n"/>
    </row>
    <row r="242" ht="15.75" customHeight="1" s="1659">
      <c r="N242" s="377" t="n"/>
    </row>
    <row r="243" ht="15.75" customHeight="1" s="1659">
      <c r="N243" s="377" t="n"/>
    </row>
    <row r="244" ht="15.75" customHeight="1" s="1659">
      <c r="N244" s="377" t="n"/>
    </row>
    <row r="245" ht="15.75" customHeight="1" s="1659">
      <c r="N245" s="377" t="n"/>
    </row>
    <row r="246" ht="15.75" customHeight="1" s="1659">
      <c r="N246" s="377" t="n"/>
    </row>
    <row r="247" ht="15.75" customHeight="1" s="1659">
      <c r="N247" s="377" t="n"/>
    </row>
    <row r="248" ht="15.75" customHeight="1" s="1659">
      <c r="N248" s="377" t="n"/>
    </row>
    <row r="249" ht="15.75" customHeight="1" s="1659">
      <c r="N249" s="377" t="n"/>
    </row>
    <row r="250" ht="15.75" customHeight="1" s="1659">
      <c r="N250" s="377" t="n"/>
    </row>
    <row r="251" ht="15.75" customHeight="1" s="1659">
      <c r="N251" s="377" t="n"/>
    </row>
    <row r="252" ht="15.75" customHeight="1" s="1659">
      <c r="N252" s="377" t="n"/>
    </row>
    <row r="253" ht="15.75" customHeight="1" s="1659">
      <c r="N253" s="377" t="n"/>
    </row>
    <row r="254" ht="15.75" customHeight="1" s="1659">
      <c r="N254" s="377" t="n"/>
    </row>
    <row r="255" ht="15.75" customHeight="1" s="1659">
      <c r="N255" s="377" t="n"/>
    </row>
    <row r="256" ht="15.75" customHeight="1" s="1659">
      <c r="N256" s="377" t="n"/>
    </row>
    <row r="257" ht="15.75" customHeight="1" s="1659">
      <c r="N257" s="377" t="n"/>
    </row>
    <row r="258" ht="15.75" customHeight="1" s="1659">
      <c r="N258" s="377" t="n"/>
    </row>
    <row r="259" ht="15.75" customHeight="1" s="1659">
      <c r="N259" s="377" t="n"/>
    </row>
    <row r="260" ht="15.75" customHeight="1" s="1659">
      <c r="N260" s="377" t="n"/>
    </row>
    <row r="261" ht="15.75" customHeight="1" s="1659">
      <c r="N261" s="377" t="n"/>
    </row>
    <row r="262" ht="15.75" customHeight="1" s="1659">
      <c r="N262" s="377" t="n"/>
    </row>
    <row r="263" ht="15.75" customHeight="1" s="1659">
      <c r="N263" s="377" t="n"/>
    </row>
    <row r="264" ht="15.75" customHeight="1" s="1659">
      <c r="N264" s="377" t="n"/>
    </row>
    <row r="265" ht="15.75" customHeight="1" s="1659">
      <c r="N265" s="377" t="n"/>
    </row>
    <row r="266" ht="15.75" customHeight="1" s="1659">
      <c r="N266" s="377" t="n"/>
    </row>
    <row r="267" ht="15.75" customHeight="1" s="1659">
      <c r="N267" s="377" t="n"/>
    </row>
    <row r="268" ht="15.75" customHeight="1" s="1659">
      <c r="N268" s="377" t="n"/>
    </row>
    <row r="269" ht="15.75" customHeight="1" s="1659">
      <c r="N269" s="377" t="n"/>
    </row>
    <row r="270" ht="15.75" customHeight="1" s="1659">
      <c r="N270" s="377" t="n"/>
    </row>
    <row r="271" ht="15.75" customHeight="1" s="1659">
      <c r="N271" s="377" t="n"/>
    </row>
    <row r="272" ht="15.75" customHeight="1" s="1659">
      <c r="N272" s="377" t="n"/>
    </row>
    <row r="273" ht="15.75" customHeight="1" s="1659">
      <c r="N273" s="377" t="n"/>
    </row>
    <row r="274" ht="15.75" customHeight="1" s="1659">
      <c r="N274" s="377" t="n"/>
    </row>
    <row r="275" ht="15.75" customHeight="1" s="1659">
      <c r="N275" s="377" t="n"/>
    </row>
    <row r="276" ht="15.75" customHeight="1" s="1659">
      <c r="N276" s="377" t="n"/>
    </row>
    <row r="277" ht="15.75" customHeight="1" s="1659">
      <c r="N277" s="377" t="n"/>
    </row>
    <row r="278" ht="15.75" customHeight="1" s="1659">
      <c r="N278" s="377" t="n"/>
    </row>
    <row r="279" ht="15.75" customHeight="1" s="1659">
      <c r="N279" s="377" t="n"/>
    </row>
    <row r="280" ht="15.75" customHeight="1" s="1659">
      <c r="N280" s="377" t="n"/>
    </row>
    <row r="281" ht="15.75" customHeight="1" s="1659">
      <c r="N281" s="377" t="n"/>
    </row>
    <row r="282" ht="15.75" customHeight="1" s="1659">
      <c r="N282" s="377" t="n"/>
    </row>
    <row r="283" ht="15.75" customHeight="1" s="1659">
      <c r="N283" s="377" t="n"/>
    </row>
    <row r="284" ht="15.75" customHeight="1" s="1659">
      <c r="N284" s="377" t="n"/>
    </row>
    <row r="285" ht="15.75" customHeight="1" s="1659">
      <c r="N285" s="377" t="n"/>
    </row>
    <row r="286" ht="15.75" customHeight="1" s="1659">
      <c r="N286" s="377" t="n"/>
    </row>
    <row r="287" ht="15.75" customHeight="1" s="1659">
      <c r="N287" s="377" t="n"/>
    </row>
    <row r="288" ht="15.75" customHeight="1" s="1659">
      <c r="N288" s="377" t="n"/>
    </row>
    <row r="289" ht="15.75" customHeight="1" s="1659">
      <c r="N289" s="377" t="n"/>
    </row>
    <row r="290" ht="15.75" customHeight="1" s="1659">
      <c r="N290" s="377" t="n"/>
    </row>
    <row r="291" ht="15.75" customHeight="1" s="1659">
      <c r="N291" s="377" t="n"/>
    </row>
    <row r="292" ht="15.75" customHeight="1" s="1659">
      <c r="N292" s="377" t="n"/>
    </row>
    <row r="293" ht="15.75" customHeight="1" s="1659">
      <c r="N293" s="377" t="n"/>
    </row>
    <row r="294" ht="15.75" customHeight="1" s="1659">
      <c r="N294" s="377" t="n"/>
    </row>
    <row r="295" ht="15.75" customHeight="1" s="1659">
      <c r="N295" s="377" t="n"/>
    </row>
    <row r="296" ht="15.75" customHeight="1" s="1659">
      <c r="N296" s="377" t="n"/>
    </row>
    <row r="297" ht="15.75" customHeight="1" s="1659">
      <c r="N297" s="377" t="n"/>
    </row>
    <row r="298" ht="15.75" customHeight="1" s="1659">
      <c r="N298" s="377" t="n"/>
    </row>
    <row r="299" ht="15.75" customHeight="1" s="1659">
      <c r="N299" s="377" t="n"/>
    </row>
    <row r="300" ht="15.75" customHeight="1" s="1659">
      <c r="N300" s="377" t="n"/>
    </row>
    <row r="301" ht="15.75" customHeight="1" s="1659">
      <c r="N301" s="377" t="n"/>
    </row>
    <row r="302" ht="15.75" customHeight="1" s="1659">
      <c r="N302" s="377" t="n"/>
    </row>
    <row r="303" ht="15.75" customHeight="1" s="1659">
      <c r="N303" s="377" t="n"/>
    </row>
    <row r="304" ht="15.75" customHeight="1" s="1659">
      <c r="N304" s="377" t="n"/>
    </row>
    <row r="305" ht="15.75" customHeight="1" s="1659">
      <c r="N305" s="377" t="n"/>
    </row>
    <row r="306" ht="15.75" customHeight="1" s="1659">
      <c r="N306" s="377" t="n"/>
    </row>
    <row r="307" ht="15.75" customHeight="1" s="1659">
      <c r="N307" s="377" t="n"/>
    </row>
    <row r="308" ht="15.75" customHeight="1" s="1659">
      <c r="N308" s="377" t="n"/>
    </row>
    <row r="309" ht="15.75" customHeight="1" s="1659">
      <c r="N309" s="377" t="n"/>
    </row>
    <row r="310" ht="15.75" customHeight="1" s="1659">
      <c r="N310" s="377" t="n"/>
    </row>
    <row r="311" ht="15.75" customHeight="1" s="1659">
      <c r="N311" s="377" t="n"/>
    </row>
    <row r="312" ht="15.75" customHeight="1" s="1659">
      <c r="N312" s="377" t="n"/>
    </row>
    <row r="313" ht="15.75" customHeight="1" s="1659">
      <c r="N313" s="377" t="n"/>
    </row>
    <row r="314" ht="15.75" customHeight="1" s="1659">
      <c r="N314" s="377" t="n"/>
    </row>
    <row r="315" ht="15.75" customHeight="1" s="1659">
      <c r="N315" s="377" t="n"/>
    </row>
    <row r="316" ht="15.75" customHeight="1" s="1659">
      <c r="N316" s="377" t="n"/>
    </row>
    <row r="317" ht="15.75" customHeight="1" s="1659">
      <c r="N317" s="377" t="n"/>
    </row>
    <row r="318" ht="15.75" customHeight="1" s="1659">
      <c r="N318" s="377" t="n"/>
    </row>
    <row r="319" ht="15.75" customHeight="1" s="1659">
      <c r="N319" s="377" t="n"/>
    </row>
    <row r="320" ht="15.75" customHeight="1" s="1659">
      <c r="N320" s="377" t="n"/>
    </row>
    <row r="321" ht="15.75" customHeight="1" s="1659">
      <c r="N321" s="377" t="n"/>
    </row>
    <row r="322" ht="15.75" customHeight="1" s="1659">
      <c r="N322" s="377" t="n"/>
    </row>
    <row r="323" ht="15.75" customHeight="1" s="1659">
      <c r="N323" s="377" t="n"/>
    </row>
    <row r="324" ht="15.75" customHeight="1" s="1659">
      <c r="N324" s="377" t="n"/>
    </row>
    <row r="325" ht="15.75" customHeight="1" s="1659">
      <c r="N325" s="377" t="n"/>
    </row>
    <row r="326" ht="15.75" customHeight="1" s="1659">
      <c r="N326" s="377" t="n"/>
    </row>
    <row r="327" ht="15.75" customHeight="1" s="1659">
      <c r="N327" s="377" t="n"/>
    </row>
    <row r="328" ht="15.75" customHeight="1" s="1659">
      <c r="N328" s="377" t="n"/>
    </row>
    <row r="329" ht="15.75" customHeight="1" s="1659">
      <c r="N329" s="377" t="n"/>
    </row>
    <row r="330" ht="15.75" customHeight="1" s="1659">
      <c r="N330" s="377" t="n"/>
    </row>
    <row r="331" ht="15.75" customHeight="1" s="1659">
      <c r="N331" s="377" t="n"/>
    </row>
    <row r="332" ht="15.75" customHeight="1" s="1659">
      <c r="N332" s="377" t="n"/>
    </row>
    <row r="333" ht="15.75" customHeight="1" s="1659">
      <c r="N333" s="377" t="n"/>
    </row>
    <row r="334" ht="15.75" customHeight="1" s="1659">
      <c r="N334" s="377" t="n"/>
    </row>
    <row r="335" ht="15.75" customHeight="1" s="1659">
      <c r="N335" s="377" t="n"/>
    </row>
    <row r="336" ht="15.75" customHeight="1" s="1659">
      <c r="N336" s="377" t="n"/>
    </row>
    <row r="337" ht="15.75" customHeight="1" s="1659">
      <c r="N337" s="377" t="n"/>
    </row>
    <row r="338" ht="15.75" customHeight="1" s="1659">
      <c r="N338" s="377" t="n"/>
    </row>
    <row r="339" ht="15.75" customHeight="1" s="1659">
      <c r="N339" s="377" t="n"/>
    </row>
    <row r="340" ht="15.75" customHeight="1" s="1659">
      <c r="N340" s="377" t="n"/>
    </row>
    <row r="341" ht="15.75" customHeight="1" s="1659">
      <c r="N341" s="377" t="n"/>
    </row>
    <row r="342" ht="15.75" customHeight="1" s="1659">
      <c r="N342" s="377" t="n"/>
    </row>
    <row r="343" ht="15.75" customHeight="1" s="1659">
      <c r="N343" s="377" t="n"/>
    </row>
    <row r="344" ht="15.75" customHeight="1" s="1659">
      <c r="N344" s="377" t="n"/>
    </row>
    <row r="345" ht="15.75" customHeight="1" s="1659">
      <c r="N345" s="377" t="n"/>
    </row>
    <row r="346" ht="15.75" customHeight="1" s="1659">
      <c r="N346" s="377" t="n"/>
    </row>
    <row r="347" ht="15.75" customHeight="1" s="1659">
      <c r="N347" s="377" t="n"/>
    </row>
    <row r="348" ht="15.75" customHeight="1" s="1659">
      <c r="N348" s="377" t="n"/>
    </row>
    <row r="349" ht="15.75" customHeight="1" s="1659">
      <c r="N349" s="377" t="n"/>
    </row>
    <row r="350" ht="15.75" customHeight="1" s="1659">
      <c r="N350" s="377" t="n"/>
    </row>
    <row r="351" ht="15.75" customHeight="1" s="1659">
      <c r="N351" s="377" t="n"/>
    </row>
    <row r="352" ht="15.75" customHeight="1" s="1659">
      <c r="N352" s="377" t="n"/>
    </row>
    <row r="353" ht="15.75" customHeight="1" s="1659">
      <c r="N353" s="377" t="n"/>
    </row>
    <row r="354" ht="15.75" customHeight="1" s="1659">
      <c r="N354" s="377" t="n"/>
    </row>
    <row r="355" ht="15.75" customHeight="1" s="1659">
      <c r="N355" s="377" t="n"/>
    </row>
    <row r="356" ht="15.75" customHeight="1" s="1659">
      <c r="N356" s="377" t="n"/>
    </row>
    <row r="357" ht="15.75" customHeight="1" s="1659">
      <c r="N357" s="377" t="n"/>
    </row>
    <row r="358" ht="15.75" customHeight="1" s="1659">
      <c r="N358" s="377" t="n"/>
    </row>
    <row r="359" ht="15.75" customHeight="1" s="1659">
      <c r="N359" s="377" t="n"/>
    </row>
    <row r="360" ht="15.75" customHeight="1" s="1659">
      <c r="N360" s="377" t="n"/>
    </row>
    <row r="361" ht="15.75" customHeight="1" s="1659">
      <c r="N361" s="377" t="n"/>
    </row>
    <row r="362" ht="15.75" customHeight="1" s="1659">
      <c r="N362" s="377" t="n"/>
    </row>
    <row r="363" ht="15.75" customHeight="1" s="1659">
      <c r="N363" s="377" t="n"/>
    </row>
    <row r="364" ht="15.75" customHeight="1" s="1659">
      <c r="N364" s="377" t="n"/>
    </row>
    <row r="365" ht="15.75" customHeight="1" s="1659">
      <c r="N365" s="377" t="n"/>
    </row>
    <row r="366" ht="15.75" customHeight="1" s="1659">
      <c r="N366" s="377" t="n"/>
    </row>
    <row r="367" ht="15.75" customHeight="1" s="1659">
      <c r="N367" s="377" t="n"/>
    </row>
    <row r="368" ht="15.75" customHeight="1" s="1659">
      <c r="N368" s="377" t="n"/>
    </row>
    <row r="369" ht="15.75" customHeight="1" s="1659">
      <c r="N369" s="377" t="n"/>
    </row>
    <row r="370" ht="15.75" customHeight="1" s="1659">
      <c r="N370" s="377" t="n"/>
    </row>
    <row r="371" ht="15.75" customHeight="1" s="1659">
      <c r="N371" s="377" t="n"/>
    </row>
    <row r="372" ht="15.75" customHeight="1" s="1659">
      <c r="N372" s="377" t="n"/>
    </row>
    <row r="373" ht="15.75" customHeight="1" s="1659">
      <c r="N373" s="377" t="n"/>
    </row>
    <row r="374" ht="15.75" customHeight="1" s="1659">
      <c r="N374" s="377" t="n"/>
    </row>
    <row r="375" ht="15.75" customHeight="1" s="1659">
      <c r="N375" s="377" t="n"/>
    </row>
    <row r="376" ht="15.75" customHeight="1" s="1659">
      <c r="N376" s="377" t="n"/>
    </row>
    <row r="377" ht="15.75" customHeight="1" s="1659">
      <c r="N377" s="377" t="n"/>
    </row>
    <row r="378" ht="15.75" customHeight="1" s="1659">
      <c r="N378" s="377" t="n"/>
    </row>
    <row r="379" ht="15.75" customHeight="1" s="1659">
      <c r="N379" s="377" t="n"/>
    </row>
    <row r="380" ht="15.75" customHeight="1" s="1659">
      <c r="N380" s="377" t="n"/>
    </row>
    <row r="381" ht="15.75" customHeight="1" s="1659">
      <c r="N381" s="377" t="n"/>
    </row>
    <row r="382" ht="15.75" customHeight="1" s="1659">
      <c r="N382" s="377" t="n"/>
    </row>
    <row r="383" ht="15.75" customHeight="1" s="1659">
      <c r="N383" s="377" t="n"/>
    </row>
    <row r="384" ht="15.75" customHeight="1" s="1659">
      <c r="N384" s="377" t="n"/>
    </row>
    <row r="385" ht="15.75" customHeight="1" s="1659">
      <c r="N385" s="377" t="n"/>
    </row>
    <row r="386" ht="15.75" customHeight="1" s="1659">
      <c r="N386" s="377" t="n"/>
    </row>
    <row r="387" ht="15.75" customHeight="1" s="1659">
      <c r="N387" s="377" t="n"/>
    </row>
    <row r="388" ht="15.75" customHeight="1" s="1659">
      <c r="N388" s="377" t="n"/>
    </row>
    <row r="389" ht="15.75" customHeight="1" s="1659">
      <c r="N389" s="377" t="n"/>
    </row>
    <row r="390" ht="15.75" customHeight="1" s="1659">
      <c r="N390" s="377" t="n"/>
    </row>
    <row r="391" ht="15.75" customHeight="1" s="1659">
      <c r="N391" s="377" t="n"/>
    </row>
    <row r="392" ht="15.75" customHeight="1" s="1659">
      <c r="N392" s="377" t="n"/>
    </row>
    <row r="393" ht="15.75" customHeight="1" s="1659">
      <c r="N393" s="377" t="n"/>
    </row>
    <row r="394" ht="15.75" customHeight="1" s="1659">
      <c r="N394" s="377" t="n"/>
    </row>
    <row r="395" ht="15.75" customHeight="1" s="1659">
      <c r="N395" s="377" t="n"/>
    </row>
    <row r="396" ht="15.75" customHeight="1" s="1659">
      <c r="N396" s="377" t="n"/>
    </row>
    <row r="397" ht="15.75" customHeight="1" s="1659">
      <c r="N397" s="377" t="n"/>
    </row>
    <row r="398" ht="15.75" customHeight="1" s="1659">
      <c r="N398" s="377" t="n"/>
    </row>
    <row r="399" ht="15.75" customHeight="1" s="1659">
      <c r="N399" s="377" t="n"/>
    </row>
    <row r="400" ht="15.75" customHeight="1" s="1659">
      <c r="N400" s="377" t="n"/>
    </row>
    <row r="401" ht="15.75" customHeight="1" s="1659">
      <c r="N401" s="377" t="n"/>
    </row>
    <row r="402" ht="15.75" customHeight="1" s="1659">
      <c r="N402" s="377" t="n"/>
    </row>
    <row r="403" ht="15.75" customHeight="1" s="1659">
      <c r="N403" s="377" t="n"/>
    </row>
    <row r="404" ht="15.75" customHeight="1" s="1659">
      <c r="N404" s="377" t="n"/>
    </row>
    <row r="405" ht="15.75" customHeight="1" s="1659">
      <c r="N405" s="377" t="n"/>
    </row>
    <row r="406" ht="15.75" customHeight="1" s="1659">
      <c r="N406" s="377" t="n"/>
    </row>
    <row r="407" ht="15.75" customHeight="1" s="1659">
      <c r="N407" s="377" t="n"/>
    </row>
    <row r="408" ht="15.75" customHeight="1" s="1659">
      <c r="N408" s="377" t="n"/>
    </row>
    <row r="409" ht="15.75" customHeight="1" s="1659">
      <c r="N409" s="377" t="n"/>
    </row>
    <row r="410" ht="15.75" customHeight="1" s="1659">
      <c r="N410" s="377" t="n"/>
    </row>
    <row r="411" ht="15.75" customHeight="1" s="1659">
      <c r="N411" s="377" t="n"/>
    </row>
    <row r="412" ht="15.75" customHeight="1" s="1659">
      <c r="N412" s="377" t="n"/>
    </row>
    <row r="413" ht="15.75" customHeight="1" s="1659">
      <c r="N413" s="377" t="n"/>
    </row>
    <row r="414" ht="15.75" customHeight="1" s="1659">
      <c r="N414" s="377" t="n"/>
    </row>
    <row r="415" ht="15.75" customHeight="1" s="1659">
      <c r="N415" s="377" t="n"/>
    </row>
    <row r="416" ht="15.75" customHeight="1" s="1659">
      <c r="N416" s="377" t="n"/>
    </row>
    <row r="417" ht="15.75" customHeight="1" s="1659">
      <c r="N417" s="377" t="n"/>
    </row>
    <row r="418" ht="15.75" customHeight="1" s="1659">
      <c r="N418" s="377" t="n"/>
    </row>
    <row r="419" ht="15.75" customHeight="1" s="1659">
      <c r="N419" s="377" t="n"/>
    </row>
    <row r="420" ht="15.75" customHeight="1" s="1659">
      <c r="N420" s="377" t="n"/>
    </row>
    <row r="421" ht="15.75" customHeight="1" s="1659">
      <c r="N421" s="377" t="n"/>
    </row>
    <row r="422" ht="15.75" customHeight="1" s="1659">
      <c r="N422" s="377" t="n"/>
    </row>
    <row r="423" ht="15.75" customHeight="1" s="1659">
      <c r="N423" s="377" t="n"/>
    </row>
    <row r="424" ht="15.75" customHeight="1" s="1659">
      <c r="N424" s="377" t="n"/>
    </row>
    <row r="425" ht="15.75" customHeight="1" s="1659">
      <c r="N425" s="377" t="n"/>
    </row>
    <row r="426" ht="15.75" customHeight="1" s="1659">
      <c r="N426" s="377" t="n"/>
    </row>
    <row r="427" ht="15.75" customHeight="1" s="1659">
      <c r="N427" s="377" t="n"/>
    </row>
    <row r="428" ht="15.75" customHeight="1" s="1659">
      <c r="N428" s="377" t="n"/>
    </row>
    <row r="429" ht="15.75" customHeight="1" s="1659">
      <c r="N429" s="377" t="n"/>
    </row>
    <row r="430" ht="15.75" customHeight="1" s="1659">
      <c r="N430" s="377" t="n"/>
    </row>
    <row r="431" ht="15.75" customHeight="1" s="1659">
      <c r="N431" s="377" t="n"/>
    </row>
    <row r="432" ht="15.75" customHeight="1" s="1659">
      <c r="N432" s="377" t="n"/>
    </row>
    <row r="433" ht="15.75" customHeight="1" s="1659">
      <c r="N433" s="377" t="n"/>
    </row>
    <row r="434" ht="15.75" customHeight="1" s="1659">
      <c r="N434" s="377" t="n"/>
    </row>
    <row r="435" ht="15.75" customHeight="1" s="1659">
      <c r="N435" s="377" t="n"/>
    </row>
    <row r="436" ht="15.75" customHeight="1" s="1659">
      <c r="N436" s="377" t="n"/>
    </row>
    <row r="437" ht="15.75" customHeight="1" s="1659">
      <c r="N437" s="377" t="n"/>
    </row>
    <row r="438" ht="15.75" customHeight="1" s="1659">
      <c r="N438" s="377" t="n"/>
    </row>
    <row r="439" ht="15.75" customHeight="1" s="1659">
      <c r="N439" s="377" t="n"/>
    </row>
    <row r="440" ht="15.75" customHeight="1" s="1659">
      <c r="N440" s="377" t="n"/>
    </row>
    <row r="441" ht="15.75" customHeight="1" s="1659">
      <c r="N441" s="377" t="n"/>
    </row>
    <row r="442" ht="15.75" customHeight="1" s="1659">
      <c r="N442" s="377" t="n"/>
    </row>
    <row r="443" ht="15.75" customHeight="1" s="1659">
      <c r="N443" s="377" t="n"/>
    </row>
    <row r="444" ht="15.75" customHeight="1" s="1659">
      <c r="N444" s="377" t="n"/>
    </row>
    <row r="445" ht="15.75" customHeight="1" s="1659">
      <c r="N445" s="377" t="n"/>
    </row>
    <row r="446" ht="15.75" customHeight="1" s="1659">
      <c r="N446" s="377" t="n"/>
    </row>
    <row r="447" ht="15.75" customHeight="1" s="1659">
      <c r="N447" s="377" t="n"/>
    </row>
    <row r="448" ht="15.75" customHeight="1" s="1659">
      <c r="N448" s="377" t="n"/>
    </row>
    <row r="449" ht="15.75" customHeight="1" s="1659">
      <c r="N449" s="377" t="n"/>
    </row>
    <row r="450" ht="15.75" customHeight="1" s="1659">
      <c r="N450" s="377" t="n"/>
    </row>
    <row r="451" ht="15.75" customHeight="1" s="1659">
      <c r="N451" s="377" t="n"/>
    </row>
    <row r="452" ht="15.75" customHeight="1" s="1659">
      <c r="N452" s="377" t="n"/>
    </row>
    <row r="453" ht="15.75" customHeight="1" s="1659">
      <c r="N453" s="377" t="n"/>
    </row>
    <row r="454" ht="15.75" customHeight="1" s="1659">
      <c r="N454" s="377" t="n"/>
    </row>
    <row r="455" ht="15.75" customHeight="1" s="1659">
      <c r="N455" s="377" t="n"/>
    </row>
    <row r="456" ht="15.75" customHeight="1" s="1659">
      <c r="N456" s="377" t="n"/>
    </row>
    <row r="457" ht="15.75" customHeight="1" s="1659">
      <c r="N457" s="377" t="n"/>
    </row>
    <row r="458" ht="15.75" customHeight="1" s="1659">
      <c r="N458" s="377" t="n"/>
    </row>
    <row r="459" ht="15.75" customHeight="1" s="1659">
      <c r="N459" s="377" t="n"/>
    </row>
    <row r="460" ht="15.75" customHeight="1" s="1659">
      <c r="N460" s="377" t="n"/>
    </row>
    <row r="461" ht="15.75" customHeight="1" s="1659">
      <c r="N461" s="377" t="n"/>
    </row>
    <row r="462" ht="15.75" customHeight="1" s="1659">
      <c r="N462" s="377" t="n"/>
    </row>
    <row r="463" ht="15.75" customHeight="1" s="1659">
      <c r="N463" s="377" t="n"/>
    </row>
    <row r="464" ht="15.75" customHeight="1" s="1659">
      <c r="N464" s="377" t="n"/>
    </row>
    <row r="465" ht="15.75" customHeight="1" s="1659">
      <c r="N465" s="377" t="n"/>
    </row>
    <row r="466" ht="15.75" customHeight="1" s="1659">
      <c r="N466" s="377" t="n"/>
    </row>
    <row r="467" ht="15.75" customHeight="1" s="1659">
      <c r="N467" s="377" t="n"/>
    </row>
    <row r="468" ht="15.75" customHeight="1" s="1659">
      <c r="N468" s="377" t="n"/>
    </row>
    <row r="469" ht="15.75" customHeight="1" s="1659">
      <c r="N469" s="377" t="n"/>
    </row>
    <row r="470" ht="15.75" customHeight="1" s="1659">
      <c r="N470" s="377" t="n"/>
    </row>
    <row r="471" ht="15.75" customHeight="1" s="1659">
      <c r="N471" s="377" t="n"/>
    </row>
    <row r="472" ht="15.75" customHeight="1" s="1659">
      <c r="N472" s="377" t="n"/>
    </row>
    <row r="473" ht="15.75" customHeight="1" s="1659">
      <c r="N473" s="377" t="n"/>
    </row>
    <row r="474" ht="15.75" customHeight="1" s="1659">
      <c r="N474" s="377" t="n"/>
    </row>
    <row r="475" ht="15.75" customHeight="1" s="1659">
      <c r="N475" s="377" t="n"/>
    </row>
    <row r="476" ht="15.75" customHeight="1" s="1659">
      <c r="N476" s="377" t="n"/>
    </row>
    <row r="477" ht="15.75" customHeight="1" s="1659">
      <c r="N477" s="377" t="n"/>
    </row>
    <row r="478" ht="15.75" customHeight="1" s="1659">
      <c r="N478" s="377" t="n"/>
    </row>
    <row r="479" ht="15.75" customHeight="1" s="1659">
      <c r="N479" s="377" t="n"/>
    </row>
    <row r="480" ht="15.75" customHeight="1" s="1659">
      <c r="N480" s="377" t="n"/>
    </row>
    <row r="481" ht="15.75" customHeight="1" s="1659">
      <c r="N481" s="377" t="n"/>
    </row>
    <row r="482" ht="15.75" customHeight="1" s="1659">
      <c r="N482" s="377" t="n"/>
    </row>
    <row r="483" ht="15.75" customHeight="1" s="1659">
      <c r="N483" s="377" t="n"/>
    </row>
    <row r="484" ht="15.75" customHeight="1" s="1659">
      <c r="N484" s="377" t="n"/>
    </row>
    <row r="485" ht="15.75" customHeight="1" s="1659">
      <c r="N485" s="377" t="n"/>
    </row>
    <row r="486" ht="15.75" customHeight="1" s="1659">
      <c r="N486" s="377" t="n"/>
    </row>
    <row r="487" ht="15.75" customHeight="1" s="1659">
      <c r="N487" s="377" t="n"/>
    </row>
    <row r="488" ht="15.75" customHeight="1" s="1659">
      <c r="N488" s="377" t="n"/>
    </row>
    <row r="489" ht="15.75" customHeight="1" s="1659">
      <c r="N489" s="377" t="n"/>
    </row>
    <row r="490" ht="15.75" customHeight="1" s="1659">
      <c r="N490" s="377" t="n"/>
    </row>
    <row r="491" ht="15.75" customHeight="1" s="1659">
      <c r="N491" s="377" t="n"/>
    </row>
    <row r="492" ht="15.75" customHeight="1" s="1659">
      <c r="N492" s="377" t="n"/>
    </row>
    <row r="493" ht="15.75" customHeight="1" s="1659">
      <c r="N493" s="377" t="n"/>
    </row>
    <row r="494" ht="15.75" customHeight="1" s="1659">
      <c r="N494" s="377" t="n"/>
    </row>
    <row r="495" ht="15.75" customHeight="1" s="1659">
      <c r="N495" s="377" t="n"/>
    </row>
    <row r="496" ht="15.75" customHeight="1" s="1659">
      <c r="N496" s="377" t="n"/>
    </row>
    <row r="497" ht="15.75" customHeight="1" s="1659">
      <c r="N497" s="377" t="n"/>
    </row>
    <row r="498" ht="15.75" customHeight="1" s="1659">
      <c r="N498" s="377" t="n"/>
    </row>
    <row r="499" ht="15.75" customHeight="1" s="1659">
      <c r="N499" s="377" t="n"/>
    </row>
    <row r="500" ht="15.75" customHeight="1" s="1659">
      <c r="N500" s="377" t="n"/>
    </row>
    <row r="501" ht="15.75" customHeight="1" s="1659">
      <c r="N501" s="377" t="n"/>
    </row>
    <row r="502" ht="15.75" customHeight="1" s="1659">
      <c r="N502" s="377" t="n"/>
    </row>
    <row r="503" ht="15.75" customHeight="1" s="1659">
      <c r="N503" s="377" t="n"/>
    </row>
    <row r="504" ht="15.75" customHeight="1" s="1659">
      <c r="N504" s="377" t="n"/>
    </row>
    <row r="505" ht="15.75" customHeight="1" s="1659">
      <c r="N505" s="377" t="n"/>
    </row>
    <row r="506" ht="15.75" customHeight="1" s="1659">
      <c r="N506" s="377" t="n"/>
    </row>
    <row r="507" ht="15.75" customHeight="1" s="1659">
      <c r="N507" s="377" t="n"/>
    </row>
    <row r="508" ht="15.75" customHeight="1" s="1659">
      <c r="N508" s="377" t="n"/>
    </row>
    <row r="509" ht="15.75" customHeight="1" s="1659">
      <c r="N509" s="377" t="n"/>
    </row>
    <row r="510" ht="15.75" customHeight="1" s="1659">
      <c r="N510" s="377" t="n"/>
    </row>
    <row r="511" ht="15.75" customHeight="1" s="1659">
      <c r="N511" s="377" t="n"/>
    </row>
    <row r="512" ht="15.75" customHeight="1" s="1659">
      <c r="N512" s="377" t="n"/>
    </row>
    <row r="513" ht="15.75" customHeight="1" s="1659">
      <c r="N513" s="377" t="n"/>
    </row>
    <row r="514" ht="15.75" customHeight="1" s="1659">
      <c r="N514" s="377" t="n"/>
    </row>
    <row r="515" ht="15.75" customHeight="1" s="1659">
      <c r="N515" s="377" t="n"/>
    </row>
    <row r="516" ht="15.75" customHeight="1" s="1659">
      <c r="N516" s="377" t="n"/>
    </row>
    <row r="517" ht="15.75" customHeight="1" s="1659">
      <c r="N517" s="377" t="n"/>
    </row>
    <row r="518" ht="15.75" customHeight="1" s="1659">
      <c r="N518" s="377" t="n"/>
    </row>
    <row r="519" ht="15.75" customHeight="1" s="1659">
      <c r="N519" s="377" t="n"/>
    </row>
    <row r="520" ht="15.75" customHeight="1" s="1659">
      <c r="N520" s="377" t="n"/>
    </row>
    <row r="521" ht="15.75" customHeight="1" s="1659">
      <c r="N521" s="377" t="n"/>
    </row>
    <row r="522" ht="15.75" customHeight="1" s="1659">
      <c r="N522" s="377" t="n"/>
    </row>
    <row r="523" ht="15.75" customHeight="1" s="1659">
      <c r="N523" s="377" t="n"/>
    </row>
    <row r="524" ht="15.75" customHeight="1" s="1659">
      <c r="N524" s="377" t="n"/>
    </row>
    <row r="525" ht="15.75" customHeight="1" s="1659">
      <c r="N525" s="377" t="n"/>
    </row>
    <row r="526" ht="15.75" customHeight="1" s="1659">
      <c r="N526" s="377" t="n"/>
    </row>
    <row r="527" ht="15.75" customHeight="1" s="1659">
      <c r="N527" s="377" t="n"/>
    </row>
    <row r="528" ht="15.75" customHeight="1" s="1659">
      <c r="N528" s="377" t="n"/>
    </row>
    <row r="529" ht="15.75" customHeight="1" s="1659">
      <c r="N529" s="377" t="n"/>
    </row>
    <row r="530" ht="15.75" customHeight="1" s="1659">
      <c r="N530" s="377" t="n"/>
    </row>
    <row r="531" ht="15.75" customHeight="1" s="1659">
      <c r="N531" s="377" t="n"/>
    </row>
    <row r="532" ht="15.75" customHeight="1" s="1659">
      <c r="N532" s="377" t="n"/>
    </row>
    <row r="533" ht="15.75" customHeight="1" s="1659">
      <c r="N533" s="377" t="n"/>
    </row>
    <row r="534" ht="15.75" customHeight="1" s="1659">
      <c r="N534" s="377" t="n"/>
    </row>
    <row r="535" ht="15.75" customHeight="1" s="1659">
      <c r="N535" s="377" t="n"/>
    </row>
    <row r="536" ht="15.75" customHeight="1" s="1659">
      <c r="N536" s="377" t="n"/>
    </row>
    <row r="537" ht="15.75" customHeight="1" s="1659">
      <c r="N537" s="377" t="n"/>
    </row>
    <row r="538" ht="15.75" customHeight="1" s="1659">
      <c r="N538" s="377" t="n"/>
    </row>
    <row r="539" ht="15.75" customHeight="1" s="1659">
      <c r="N539" s="377" t="n"/>
    </row>
    <row r="540" ht="15.75" customHeight="1" s="1659">
      <c r="N540" s="377" t="n"/>
    </row>
    <row r="541" ht="15.75" customHeight="1" s="1659">
      <c r="N541" s="377" t="n"/>
    </row>
    <row r="542" ht="15.75" customHeight="1" s="1659">
      <c r="N542" s="377" t="n"/>
    </row>
    <row r="543" ht="15.75" customHeight="1" s="1659">
      <c r="N543" s="377" t="n"/>
    </row>
    <row r="544" ht="15.75" customHeight="1" s="1659">
      <c r="N544" s="377" t="n"/>
    </row>
    <row r="545" ht="15.75" customHeight="1" s="1659">
      <c r="N545" s="377" t="n"/>
    </row>
    <row r="546" ht="15.75" customHeight="1" s="1659">
      <c r="N546" s="377" t="n"/>
    </row>
    <row r="547" ht="15.75" customHeight="1" s="1659">
      <c r="N547" s="377" t="n"/>
    </row>
    <row r="548" ht="15.75" customHeight="1" s="1659">
      <c r="N548" s="377" t="n"/>
    </row>
    <row r="549" ht="15.75" customHeight="1" s="1659">
      <c r="N549" s="377" t="n"/>
    </row>
    <row r="550" ht="15.75" customHeight="1" s="1659">
      <c r="N550" s="377" t="n"/>
    </row>
    <row r="551" ht="15.75" customHeight="1" s="1659">
      <c r="N551" s="377" t="n"/>
    </row>
    <row r="552" ht="15.75" customHeight="1" s="1659">
      <c r="N552" s="377" t="n"/>
    </row>
    <row r="553" ht="15.75" customHeight="1" s="1659">
      <c r="N553" s="377" t="n"/>
    </row>
    <row r="554" ht="15.75" customHeight="1" s="1659">
      <c r="N554" s="377" t="n"/>
    </row>
    <row r="555" ht="15.75" customHeight="1" s="1659">
      <c r="N555" s="377" t="n"/>
    </row>
    <row r="556" ht="15.75" customHeight="1" s="1659">
      <c r="N556" s="377" t="n"/>
    </row>
    <row r="557" ht="15.75" customHeight="1" s="1659">
      <c r="N557" s="377" t="n"/>
    </row>
    <row r="558" ht="15.75" customHeight="1" s="1659">
      <c r="N558" s="377" t="n"/>
    </row>
    <row r="559" ht="15.75" customHeight="1" s="1659">
      <c r="N559" s="377" t="n"/>
    </row>
    <row r="560" ht="15.75" customHeight="1" s="1659">
      <c r="N560" s="377" t="n"/>
    </row>
    <row r="561" ht="15.75" customHeight="1" s="1659">
      <c r="N561" s="377" t="n"/>
    </row>
    <row r="562" ht="15.75" customHeight="1" s="1659">
      <c r="N562" s="377" t="n"/>
    </row>
    <row r="563" ht="15.75" customHeight="1" s="1659">
      <c r="N563" s="377" t="n"/>
    </row>
    <row r="564" ht="15.75" customHeight="1" s="1659">
      <c r="N564" s="377" t="n"/>
    </row>
    <row r="565" ht="15.75" customHeight="1" s="1659">
      <c r="N565" s="377" t="n"/>
    </row>
    <row r="566" ht="15.75" customHeight="1" s="1659">
      <c r="N566" s="377" t="n"/>
    </row>
    <row r="567" ht="15.75" customHeight="1" s="1659">
      <c r="N567" s="377" t="n"/>
    </row>
    <row r="568" ht="15.75" customHeight="1" s="1659">
      <c r="N568" s="377" t="n"/>
    </row>
    <row r="569" ht="15.75" customHeight="1" s="1659">
      <c r="N569" s="377" t="n"/>
    </row>
    <row r="570" ht="15.75" customHeight="1" s="1659">
      <c r="N570" s="377" t="n"/>
    </row>
    <row r="571" ht="15.75" customHeight="1" s="1659">
      <c r="N571" s="377" t="n"/>
    </row>
    <row r="572" ht="15.75" customHeight="1" s="1659">
      <c r="N572" s="377" t="n"/>
    </row>
    <row r="573" ht="15.75" customHeight="1" s="1659">
      <c r="N573" s="377" t="n"/>
    </row>
    <row r="574" ht="15.75" customHeight="1" s="1659">
      <c r="N574" s="377" t="n"/>
    </row>
    <row r="575" ht="15.75" customHeight="1" s="1659">
      <c r="N575" s="377" t="n"/>
    </row>
    <row r="576" ht="15.75" customHeight="1" s="1659">
      <c r="N576" s="377" t="n"/>
    </row>
    <row r="577" ht="15.75" customHeight="1" s="1659">
      <c r="N577" s="377" t="n"/>
    </row>
    <row r="578" ht="15.75" customHeight="1" s="1659">
      <c r="N578" s="377" t="n"/>
    </row>
    <row r="579" ht="15.75" customHeight="1" s="1659">
      <c r="N579" s="377" t="n"/>
    </row>
    <row r="580" ht="15.75" customHeight="1" s="1659">
      <c r="N580" s="377" t="n"/>
    </row>
    <row r="581" ht="15.75" customHeight="1" s="1659">
      <c r="N581" s="377" t="n"/>
    </row>
    <row r="582" ht="15.75" customHeight="1" s="1659">
      <c r="N582" s="377" t="n"/>
    </row>
    <row r="583" ht="15.75" customHeight="1" s="1659">
      <c r="N583" s="377" t="n"/>
    </row>
    <row r="584" ht="15.75" customHeight="1" s="1659">
      <c r="N584" s="377" t="n"/>
    </row>
    <row r="585" ht="15.75" customHeight="1" s="1659">
      <c r="N585" s="377" t="n"/>
    </row>
    <row r="586" ht="15.75" customHeight="1" s="1659">
      <c r="N586" s="377" t="n"/>
    </row>
    <row r="587" ht="15.75" customHeight="1" s="1659">
      <c r="N587" s="377" t="n"/>
    </row>
    <row r="588" ht="15.75" customHeight="1" s="1659">
      <c r="N588" s="377" t="n"/>
    </row>
    <row r="589" ht="15.75" customHeight="1" s="1659">
      <c r="N589" s="377" t="n"/>
    </row>
    <row r="590" ht="15.75" customHeight="1" s="1659">
      <c r="N590" s="377" t="n"/>
    </row>
    <row r="591" ht="15.75" customHeight="1" s="1659">
      <c r="N591" s="377" t="n"/>
    </row>
    <row r="592" ht="15.75" customHeight="1" s="1659">
      <c r="N592" s="377" t="n"/>
    </row>
    <row r="593" ht="15.75" customHeight="1" s="1659">
      <c r="N593" s="377" t="n"/>
    </row>
    <row r="594" ht="15.75" customHeight="1" s="1659">
      <c r="N594" s="377" t="n"/>
    </row>
    <row r="595" ht="15.75" customHeight="1" s="1659">
      <c r="N595" s="377" t="n"/>
    </row>
    <row r="596" ht="15.75" customHeight="1" s="1659">
      <c r="N596" s="377" t="n"/>
    </row>
    <row r="597" ht="15.75" customHeight="1" s="1659">
      <c r="N597" s="377" t="n"/>
    </row>
    <row r="598" ht="15.75" customHeight="1" s="1659">
      <c r="N598" s="377" t="n"/>
    </row>
    <row r="599" ht="15.75" customHeight="1" s="1659">
      <c r="N599" s="377" t="n"/>
    </row>
    <row r="600" ht="15.75" customHeight="1" s="1659">
      <c r="N600" s="377" t="n"/>
    </row>
    <row r="601" ht="15.75" customHeight="1" s="1659">
      <c r="N601" s="377" t="n"/>
    </row>
    <row r="602" ht="15.75" customHeight="1" s="1659">
      <c r="N602" s="377" t="n"/>
    </row>
    <row r="603" ht="15.75" customHeight="1" s="1659">
      <c r="N603" s="377" t="n"/>
    </row>
    <row r="604" ht="15.75" customHeight="1" s="1659">
      <c r="N604" s="377" t="n"/>
    </row>
    <row r="605" ht="15.75" customHeight="1" s="1659">
      <c r="N605" s="377" t="n"/>
    </row>
    <row r="606" ht="15.75" customHeight="1" s="1659">
      <c r="N606" s="377" t="n"/>
    </row>
    <row r="607" ht="15.75" customHeight="1" s="1659">
      <c r="N607" s="377" t="n"/>
    </row>
    <row r="608" ht="15.75" customHeight="1" s="1659">
      <c r="N608" s="377" t="n"/>
    </row>
    <row r="609" ht="15.75" customHeight="1" s="1659">
      <c r="N609" s="377" t="n"/>
    </row>
    <row r="610" ht="15.75" customHeight="1" s="1659">
      <c r="N610" s="377" t="n"/>
    </row>
    <row r="611" ht="15.75" customHeight="1" s="1659">
      <c r="N611" s="377" t="n"/>
    </row>
    <row r="612" ht="15.75" customHeight="1" s="1659">
      <c r="N612" s="377" t="n"/>
    </row>
    <row r="613" ht="15.75" customHeight="1" s="1659">
      <c r="N613" s="377" t="n"/>
    </row>
    <row r="614" ht="15.75" customHeight="1" s="1659">
      <c r="N614" s="377" t="n"/>
    </row>
    <row r="615" ht="15.75" customHeight="1" s="1659">
      <c r="N615" s="377" t="n"/>
    </row>
    <row r="616" ht="15.75" customHeight="1" s="1659">
      <c r="N616" s="377" t="n"/>
    </row>
    <row r="617" ht="15.75" customHeight="1" s="1659">
      <c r="N617" s="377" t="n"/>
    </row>
    <row r="618" ht="15.75" customHeight="1" s="1659">
      <c r="N618" s="377" t="n"/>
    </row>
    <row r="619" ht="15.75" customHeight="1" s="1659">
      <c r="N619" s="377" t="n"/>
    </row>
    <row r="620" ht="15.75" customHeight="1" s="1659">
      <c r="N620" s="377" t="n"/>
    </row>
    <row r="621" ht="15.75" customHeight="1" s="1659">
      <c r="N621" s="377" t="n"/>
    </row>
    <row r="622" ht="15.75" customHeight="1" s="1659">
      <c r="N622" s="377" t="n"/>
    </row>
    <row r="623" ht="15.75" customHeight="1" s="1659">
      <c r="N623" s="377" t="n"/>
    </row>
    <row r="624" ht="15.75" customHeight="1" s="1659">
      <c r="N624" s="377" t="n"/>
    </row>
    <row r="625" ht="15.75" customHeight="1" s="1659">
      <c r="N625" s="377" t="n"/>
    </row>
    <row r="626" ht="15.75" customHeight="1" s="1659">
      <c r="N626" s="377" t="n"/>
    </row>
    <row r="627" ht="15.75" customHeight="1" s="1659">
      <c r="N627" s="377" t="n"/>
    </row>
    <row r="628" ht="15.75" customHeight="1" s="1659">
      <c r="N628" s="377" t="n"/>
    </row>
    <row r="629" ht="15.75" customHeight="1" s="1659">
      <c r="N629" s="377" t="n"/>
    </row>
    <row r="630" ht="15.75" customHeight="1" s="1659">
      <c r="N630" s="377" t="n"/>
    </row>
    <row r="631" ht="15.75" customHeight="1" s="1659">
      <c r="N631" s="377" t="n"/>
    </row>
    <row r="632" ht="15.75" customHeight="1" s="1659">
      <c r="N632" s="377" t="n"/>
    </row>
    <row r="633" ht="15.75" customHeight="1" s="1659">
      <c r="N633" s="377" t="n"/>
    </row>
    <row r="634" ht="15.75" customHeight="1" s="1659">
      <c r="N634" s="377" t="n"/>
    </row>
    <row r="635" ht="15.75" customHeight="1" s="1659">
      <c r="N635" s="377" t="n"/>
    </row>
    <row r="636" ht="15.75" customHeight="1" s="1659">
      <c r="N636" s="377" t="n"/>
    </row>
    <row r="637" ht="15.75" customHeight="1" s="1659">
      <c r="N637" s="377" t="n"/>
    </row>
    <row r="638" ht="15.75" customHeight="1" s="1659">
      <c r="N638" s="377" t="n"/>
    </row>
    <row r="639" ht="15.75" customHeight="1" s="1659">
      <c r="N639" s="377" t="n"/>
    </row>
    <row r="640" ht="15.75" customHeight="1" s="1659">
      <c r="N640" s="377" t="n"/>
    </row>
    <row r="641" ht="15.75" customHeight="1" s="1659">
      <c r="N641" s="377" t="n"/>
    </row>
    <row r="642" ht="15.75" customHeight="1" s="1659">
      <c r="N642" s="377" t="n"/>
    </row>
    <row r="643" ht="15.75" customHeight="1" s="1659">
      <c r="N643" s="377" t="n"/>
    </row>
    <row r="644" ht="15.75" customHeight="1" s="1659">
      <c r="N644" s="377" t="n"/>
    </row>
    <row r="645" ht="15.75" customHeight="1" s="1659">
      <c r="N645" s="377" t="n"/>
    </row>
    <row r="646" ht="15.75" customHeight="1" s="1659">
      <c r="N646" s="377" t="n"/>
    </row>
    <row r="647" ht="15.75" customHeight="1" s="1659">
      <c r="N647" s="377" t="n"/>
    </row>
    <row r="648" ht="15.75" customHeight="1" s="1659">
      <c r="N648" s="377" t="n"/>
    </row>
    <row r="649" ht="15.75" customHeight="1" s="1659">
      <c r="N649" s="377" t="n"/>
    </row>
    <row r="650" ht="15.75" customHeight="1" s="1659">
      <c r="N650" s="377" t="n"/>
    </row>
    <row r="651" ht="15.75" customHeight="1" s="1659">
      <c r="N651" s="377" t="n"/>
    </row>
    <row r="652" ht="15.75" customHeight="1" s="1659">
      <c r="N652" s="377" t="n"/>
    </row>
    <row r="653" ht="15.75" customHeight="1" s="1659">
      <c r="N653" s="377" t="n"/>
    </row>
    <row r="654" ht="15.75" customHeight="1" s="1659">
      <c r="N654" s="377" t="n"/>
    </row>
    <row r="655" ht="15.75" customHeight="1" s="1659">
      <c r="N655" s="377" t="n"/>
    </row>
    <row r="656" ht="15.75" customHeight="1" s="1659">
      <c r="N656" s="377" t="n"/>
    </row>
    <row r="657" ht="15.75" customHeight="1" s="1659">
      <c r="N657" s="377" t="n"/>
    </row>
    <row r="658" ht="15.75" customHeight="1" s="1659">
      <c r="N658" s="377" t="n"/>
    </row>
    <row r="659" ht="15.75" customHeight="1" s="1659">
      <c r="N659" s="377" t="n"/>
    </row>
    <row r="660" ht="15.75" customHeight="1" s="1659">
      <c r="N660" s="377" t="n"/>
    </row>
    <row r="661" ht="15.75" customHeight="1" s="1659">
      <c r="N661" s="377" t="n"/>
    </row>
    <row r="662" ht="15.75" customHeight="1" s="1659">
      <c r="N662" s="377" t="n"/>
    </row>
    <row r="663" ht="15.75" customHeight="1" s="1659">
      <c r="N663" s="377" t="n"/>
    </row>
    <row r="664" ht="15.75" customHeight="1" s="1659">
      <c r="N664" s="377" t="n"/>
    </row>
    <row r="665" ht="15.75" customHeight="1" s="1659">
      <c r="N665" s="377" t="n"/>
    </row>
    <row r="666" ht="15.75" customHeight="1" s="1659">
      <c r="N666" s="377" t="n"/>
    </row>
    <row r="667" ht="15.75" customHeight="1" s="1659">
      <c r="N667" s="377" t="n"/>
    </row>
    <row r="668" ht="15.75" customHeight="1" s="1659">
      <c r="N668" s="377" t="n"/>
    </row>
    <row r="669" ht="15.75" customHeight="1" s="1659">
      <c r="N669" s="377" t="n"/>
    </row>
    <row r="670" ht="15.75" customHeight="1" s="1659">
      <c r="N670" s="377" t="n"/>
    </row>
    <row r="671" ht="15.75" customHeight="1" s="1659">
      <c r="N671" s="377" t="n"/>
    </row>
    <row r="672" ht="15.75" customHeight="1" s="1659">
      <c r="N672" s="377" t="n"/>
    </row>
    <row r="673" ht="15.75" customHeight="1" s="1659">
      <c r="N673" s="377" t="n"/>
    </row>
    <row r="674" ht="15.75" customHeight="1" s="1659">
      <c r="N674" s="377" t="n"/>
    </row>
    <row r="675" ht="15.75" customHeight="1" s="1659">
      <c r="N675" s="377" t="n"/>
    </row>
    <row r="676" ht="15.75" customHeight="1" s="1659">
      <c r="N676" s="377" t="n"/>
    </row>
    <row r="677" ht="15.75" customHeight="1" s="1659">
      <c r="N677" s="377" t="n"/>
    </row>
    <row r="678" ht="15.75" customHeight="1" s="1659">
      <c r="N678" s="377" t="n"/>
    </row>
    <row r="679" ht="15.75" customHeight="1" s="1659">
      <c r="N679" s="377" t="n"/>
    </row>
    <row r="680" ht="15.75" customHeight="1" s="1659">
      <c r="N680" s="377" t="n"/>
    </row>
    <row r="681" ht="15.75" customHeight="1" s="1659">
      <c r="N681" s="377" t="n"/>
    </row>
    <row r="682" ht="15.75" customHeight="1" s="1659">
      <c r="N682" s="377" t="n"/>
    </row>
    <row r="683" ht="15.75" customHeight="1" s="1659">
      <c r="N683" s="377" t="n"/>
    </row>
    <row r="684" ht="15.75" customHeight="1" s="1659">
      <c r="N684" s="377" t="n"/>
    </row>
    <row r="685" ht="15.75" customHeight="1" s="1659">
      <c r="N685" s="377" t="n"/>
    </row>
    <row r="686" ht="15.75" customHeight="1" s="1659">
      <c r="N686" s="377" t="n"/>
    </row>
    <row r="687" ht="15.75" customHeight="1" s="1659">
      <c r="N687" s="377" t="n"/>
    </row>
    <row r="688" ht="15.75" customHeight="1" s="1659">
      <c r="N688" s="377" t="n"/>
    </row>
    <row r="689" ht="15.75" customHeight="1" s="1659">
      <c r="N689" s="377" t="n"/>
    </row>
    <row r="690" ht="15.75" customHeight="1" s="1659">
      <c r="N690" s="377" t="n"/>
    </row>
    <row r="691" ht="15.75" customHeight="1" s="1659">
      <c r="N691" s="377" t="n"/>
    </row>
    <row r="692" ht="15.75" customHeight="1" s="1659">
      <c r="N692" s="377" t="n"/>
    </row>
    <row r="693" ht="15.75" customHeight="1" s="1659">
      <c r="N693" s="377" t="n"/>
    </row>
    <row r="694" ht="15.75" customHeight="1" s="1659">
      <c r="N694" s="377" t="n"/>
    </row>
    <row r="695" ht="15.75" customHeight="1" s="1659">
      <c r="N695" s="377" t="n"/>
    </row>
    <row r="696" ht="15.75" customHeight="1" s="1659">
      <c r="N696" s="377" t="n"/>
    </row>
    <row r="697" ht="15.75" customHeight="1" s="1659">
      <c r="N697" s="377" t="n"/>
    </row>
    <row r="698" ht="15.75" customHeight="1" s="1659">
      <c r="N698" s="377" t="n"/>
    </row>
    <row r="699" ht="15.75" customHeight="1" s="1659">
      <c r="N699" s="377" t="n"/>
    </row>
    <row r="700" ht="15.75" customHeight="1" s="1659">
      <c r="N700" s="377" t="n"/>
    </row>
    <row r="701" ht="15.75" customHeight="1" s="1659">
      <c r="N701" s="377" t="n"/>
    </row>
    <row r="702" ht="15.75" customHeight="1" s="1659">
      <c r="N702" s="377" t="n"/>
    </row>
    <row r="703" ht="15.75" customHeight="1" s="1659">
      <c r="N703" s="377" t="n"/>
    </row>
    <row r="704" ht="15.75" customHeight="1" s="1659">
      <c r="N704" s="377" t="n"/>
    </row>
    <row r="705" ht="15.75" customHeight="1" s="1659">
      <c r="N705" s="377" t="n"/>
    </row>
    <row r="706" ht="15.75" customHeight="1" s="1659">
      <c r="N706" s="377" t="n"/>
    </row>
    <row r="707" ht="15.75" customHeight="1" s="1659">
      <c r="N707" s="377" t="n"/>
    </row>
    <row r="708" ht="15.75" customHeight="1" s="1659">
      <c r="N708" s="377" t="n"/>
    </row>
    <row r="709" ht="15.75" customHeight="1" s="1659">
      <c r="N709" s="377" t="n"/>
    </row>
    <row r="710" ht="15.75" customHeight="1" s="1659">
      <c r="N710" s="377" t="n"/>
    </row>
    <row r="711" ht="15.75" customHeight="1" s="1659">
      <c r="N711" s="377" t="n"/>
    </row>
    <row r="712" ht="15.75" customHeight="1" s="1659">
      <c r="N712" s="377" t="n"/>
    </row>
    <row r="713" ht="15.75" customHeight="1" s="1659">
      <c r="N713" s="377" t="n"/>
    </row>
    <row r="714" ht="15.75" customHeight="1" s="1659">
      <c r="N714" s="377" t="n"/>
    </row>
    <row r="715" ht="15.75" customHeight="1" s="1659">
      <c r="N715" s="377" t="n"/>
    </row>
    <row r="716" ht="15.75" customHeight="1" s="1659">
      <c r="N716" s="377" t="n"/>
    </row>
    <row r="717" ht="15.75" customHeight="1" s="1659">
      <c r="N717" s="377" t="n"/>
    </row>
    <row r="718" ht="15.75" customHeight="1" s="1659">
      <c r="N718" s="377" t="n"/>
    </row>
    <row r="719" ht="15.75" customHeight="1" s="1659">
      <c r="N719" s="377" t="n"/>
    </row>
    <row r="720" ht="15.75" customHeight="1" s="1659">
      <c r="N720" s="377" t="n"/>
    </row>
    <row r="721" ht="15.75" customHeight="1" s="1659">
      <c r="N721" s="377" t="n"/>
    </row>
    <row r="722" ht="15.75" customHeight="1" s="1659">
      <c r="N722" s="377" t="n"/>
    </row>
    <row r="723" ht="15.75" customHeight="1" s="1659">
      <c r="N723" s="377" t="n"/>
    </row>
    <row r="724" ht="15.75" customHeight="1" s="1659">
      <c r="N724" s="377" t="n"/>
    </row>
    <row r="725" ht="15.75" customHeight="1" s="1659">
      <c r="N725" s="377" t="n"/>
    </row>
    <row r="726" ht="15.75" customHeight="1" s="1659">
      <c r="N726" s="377" t="n"/>
    </row>
    <row r="727" ht="15.75" customHeight="1" s="1659">
      <c r="N727" s="377" t="n"/>
    </row>
    <row r="728" ht="15.75" customHeight="1" s="1659">
      <c r="N728" s="377" t="n"/>
    </row>
    <row r="729" ht="15.75" customHeight="1" s="1659">
      <c r="N729" s="377" t="n"/>
    </row>
    <row r="730" ht="15.75" customHeight="1" s="1659">
      <c r="N730" s="377" t="n"/>
    </row>
    <row r="731" ht="15.75" customHeight="1" s="1659">
      <c r="N731" s="377" t="n"/>
    </row>
    <row r="732" ht="15.75" customHeight="1" s="1659">
      <c r="N732" s="377" t="n"/>
    </row>
    <row r="733" ht="15.75" customHeight="1" s="1659">
      <c r="N733" s="377" t="n"/>
    </row>
    <row r="734" ht="15.75" customHeight="1" s="1659">
      <c r="N734" s="377" t="n"/>
    </row>
    <row r="735" ht="15.75" customHeight="1" s="1659">
      <c r="N735" s="377" t="n"/>
    </row>
    <row r="736" ht="15.75" customHeight="1" s="1659">
      <c r="N736" s="377" t="n"/>
    </row>
    <row r="737" ht="15.75" customHeight="1" s="1659">
      <c r="N737" s="377" t="n"/>
    </row>
    <row r="738" ht="15.75" customHeight="1" s="1659">
      <c r="N738" s="377" t="n"/>
    </row>
    <row r="739" ht="15.75" customHeight="1" s="1659">
      <c r="N739" s="377" t="n"/>
    </row>
    <row r="740" ht="15.75" customHeight="1" s="1659">
      <c r="N740" s="377" t="n"/>
    </row>
    <row r="741" ht="15.75" customHeight="1" s="1659">
      <c r="N741" s="377" t="n"/>
    </row>
    <row r="742" ht="15.75" customHeight="1" s="1659">
      <c r="N742" s="377" t="n"/>
    </row>
    <row r="743" ht="15.75" customHeight="1" s="1659">
      <c r="N743" s="377" t="n"/>
    </row>
    <row r="744" ht="15.75" customHeight="1" s="1659">
      <c r="N744" s="377" t="n"/>
    </row>
    <row r="745" ht="15.75" customHeight="1" s="1659">
      <c r="N745" s="377" t="n"/>
    </row>
    <row r="746" ht="15.75" customHeight="1" s="1659">
      <c r="N746" s="377" t="n"/>
    </row>
    <row r="747" ht="15.75" customHeight="1" s="1659">
      <c r="N747" s="377" t="n"/>
    </row>
    <row r="748" ht="15.75" customHeight="1" s="1659">
      <c r="N748" s="377" t="n"/>
    </row>
    <row r="749" ht="15.75" customHeight="1" s="1659">
      <c r="N749" s="377" t="n"/>
    </row>
    <row r="750" ht="15.75" customHeight="1" s="1659">
      <c r="N750" s="377" t="n"/>
    </row>
    <row r="751" ht="15.75" customHeight="1" s="1659">
      <c r="N751" s="377" t="n"/>
    </row>
    <row r="752" ht="15.75" customHeight="1" s="1659">
      <c r="N752" s="377" t="n"/>
    </row>
    <row r="753" ht="15.75" customHeight="1" s="1659">
      <c r="N753" s="377" t="n"/>
    </row>
    <row r="754" ht="15.75" customHeight="1" s="1659">
      <c r="N754" s="377" t="n"/>
    </row>
    <row r="755" ht="15.75" customHeight="1" s="1659">
      <c r="N755" s="377" t="n"/>
    </row>
    <row r="756" ht="15.75" customHeight="1" s="1659">
      <c r="N756" s="377" t="n"/>
    </row>
    <row r="757" ht="15.75" customHeight="1" s="1659">
      <c r="N757" s="377" t="n"/>
    </row>
    <row r="758" ht="15.75" customHeight="1" s="1659">
      <c r="N758" s="377" t="n"/>
    </row>
    <row r="759" ht="15.75" customHeight="1" s="1659">
      <c r="N759" s="377" t="n"/>
    </row>
    <row r="760" ht="15.75" customHeight="1" s="1659">
      <c r="N760" s="377" t="n"/>
    </row>
    <row r="761" ht="15.75" customHeight="1" s="1659">
      <c r="N761" s="377" t="n"/>
    </row>
    <row r="762" ht="15.75" customHeight="1" s="1659">
      <c r="N762" s="377" t="n"/>
    </row>
    <row r="763" ht="15.75" customHeight="1" s="1659">
      <c r="N763" s="377" t="n"/>
    </row>
    <row r="764" ht="15.75" customHeight="1" s="1659">
      <c r="N764" s="377" t="n"/>
    </row>
    <row r="765" ht="15.75" customHeight="1" s="1659">
      <c r="N765" s="377" t="n"/>
    </row>
    <row r="766" ht="15.75" customHeight="1" s="1659">
      <c r="N766" s="377" t="n"/>
    </row>
    <row r="767" ht="15.75" customHeight="1" s="1659">
      <c r="N767" s="377" t="n"/>
    </row>
    <row r="768" ht="15.75" customHeight="1" s="1659">
      <c r="N768" s="377" t="n"/>
    </row>
    <row r="769" ht="15.75" customHeight="1" s="1659">
      <c r="N769" s="377" t="n"/>
    </row>
    <row r="770" ht="15.75" customHeight="1" s="1659">
      <c r="N770" s="377" t="n"/>
    </row>
    <row r="771" ht="15.75" customHeight="1" s="1659">
      <c r="N771" s="377" t="n"/>
    </row>
    <row r="772" ht="15.75" customHeight="1" s="1659">
      <c r="N772" s="377" t="n"/>
    </row>
    <row r="773" ht="15.75" customHeight="1" s="1659">
      <c r="N773" s="377" t="n"/>
    </row>
    <row r="774" ht="15.75" customHeight="1" s="1659">
      <c r="N774" s="377" t="n"/>
    </row>
    <row r="775" ht="15.75" customHeight="1" s="1659">
      <c r="N775" s="377" t="n"/>
    </row>
    <row r="776" ht="15.75" customHeight="1" s="1659">
      <c r="N776" s="377" t="n"/>
    </row>
    <row r="777" ht="15.75" customHeight="1" s="1659">
      <c r="N777" s="377" t="n"/>
    </row>
    <row r="778" ht="15.75" customHeight="1" s="1659">
      <c r="N778" s="377" t="n"/>
    </row>
    <row r="779" ht="15.75" customHeight="1" s="1659">
      <c r="N779" s="377" t="n"/>
    </row>
    <row r="780" ht="15.75" customHeight="1" s="1659">
      <c r="N780" s="377" t="n"/>
    </row>
    <row r="781" ht="15.75" customHeight="1" s="1659">
      <c r="N781" s="377" t="n"/>
    </row>
    <row r="782" ht="15.75" customHeight="1" s="1659">
      <c r="N782" s="377" t="n"/>
    </row>
    <row r="783" ht="15.75" customHeight="1" s="1659">
      <c r="N783" s="377" t="n"/>
    </row>
    <row r="784" ht="15.75" customHeight="1" s="1659">
      <c r="N784" s="377" t="n"/>
    </row>
    <row r="785" ht="15.75" customHeight="1" s="1659">
      <c r="N785" s="377" t="n"/>
    </row>
    <row r="786" ht="15.75" customHeight="1" s="1659">
      <c r="N786" s="377" t="n"/>
    </row>
    <row r="787" ht="15.75" customHeight="1" s="1659">
      <c r="N787" s="377" t="n"/>
    </row>
    <row r="788" ht="15.75" customHeight="1" s="1659">
      <c r="N788" s="377" t="n"/>
    </row>
    <row r="789" ht="15.75" customHeight="1" s="1659">
      <c r="N789" s="377" t="n"/>
    </row>
    <row r="790" ht="15.75" customHeight="1" s="1659">
      <c r="N790" s="377" t="n"/>
    </row>
    <row r="791" ht="15.75" customHeight="1" s="1659">
      <c r="N791" s="377" t="n"/>
    </row>
    <row r="792" ht="15.75" customHeight="1" s="1659">
      <c r="N792" s="377" t="n"/>
    </row>
    <row r="793" ht="15.75" customHeight="1" s="1659">
      <c r="N793" s="377" t="n"/>
    </row>
    <row r="794" ht="15.75" customHeight="1" s="1659">
      <c r="N794" s="377" t="n"/>
    </row>
    <row r="795" ht="15.75" customHeight="1" s="1659">
      <c r="N795" s="377" t="n"/>
    </row>
    <row r="796" ht="15.75" customHeight="1" s="1659">
      <c r="N796" s="377" t="n"/>
    </row>
    <row r="797" ht="15.75" customHeight="1" s="1659">
      <c r="N797" s="377" t="n"/>
    </row>
    <row r="798" ht="15.75" customHeight="1" s="1659">
      <c r="N798" s="377" t="n"/>
    </row>
    <row r="799" ht="15.75" customHeight="1" s="1659">
      <c r="N799" s="377" t="n"/>
    </row>
    <row r="800" ht="15.75" customHeight="1" s="1659">
      <c r="N800" s="377" t="n"/>
    </row>
    <row r="801" ht="15.75" customHeight="1" s="1659">
      <c r="N801" s="377" t="n"/>
    </row>
    <row r="802" ht="15.75" customHeight="1" s="1659">
      <c r="N802" s="377" t="n"/>
    </row>
    <row r="803" ht="15.75" customHeight="1" s="1659">
      <c r="N803" s="377" t="n"/>
    </row>
    <row r="804" ht="15.75" customHeight="1" s="1659">
      <c r="N804" s="377" t="n"/>
    </row>
    <row r="805" ht="15.75" customHeight="1" s="1659">
      <c r="N805" s="377" t="n"/>
    </row>
    <row r="806" ht="15.75" customHeight="1" s="1659">
      <c r="N806" s="377" t="n"/>
    </row>
    <row r="807" ht="15.75" customHeight="1" s="1659">
      <c r="N807" s="377" t="n"/>
    </row>
    <row r="808" ht="15.75" customHeight="1" s="1659">
      <c r="N808" s="377" t="n"/>
    </row>
    <row r="809" ht="15.75" customHeight="1" s="1659">
      <c r="N809" s="377" t="n"/>
    </row>
    <row r="810" ht="15.75" customHeight="1" s="1659">
      <c r="N810" s="377" t="n"/>
    </row>
    <row r="811" ht="15.75" customHeight="1" s="1659">
      <c r="N811" s="377" t="n"/>
    </row>
    <row r="812" ht="15.75" customHeight="1" s="1659">
      <c r="N812" s="377" t="n"/>
    </row>
    <row r="813" ht="15.75" customHeight="1" s="1659">
      <c r="N813" s="377" t="n"/>
    </row>
    <row r="814" ht="15.75" customHeight="1" s="1659">
      <c r="N814" s="377" t="n"/>
    </row>
    <row r="815" ht="15.75" customHeight="1" s="1659">
      <c r="N815" s="377" t="n"/>
    </row>
    <row r="816" ht="15.75" customHeight="1" s="1659">
      <c r="N816" s="377" t="n"/>
    </row>
    <row r="817" ht="15.75" customHeight="1" s="1659">
      <c r="N817" s="377" t="n"/>
    </row>
    <row r="818" ht="15.75" customHeight="1" s="1659">
      <c r="N818" s="377" t="n"/>
    </row>
    <row r="819" ht="15.75" customHeight="1" s="1659">
      <c r="N819" s="377" t="n"/>
    </row>
    <row r="820" ht="15.75" customHeight="1" s="1659">
      <c r="N820" s="377" t="n"/>
    </row>
    <row r="821" ht="15.75" customHeight="1" s="1659">
      <c r="N821" s="377" t="n"/>
    </row>
    <row r="822" ht="15.75" customHeight="1" s="1659">
      <c r="N822" s="377" t="n"/>
    </row>
    <row r="823" ht="15.75" customHeight="1" s="1659">
      <c r="N823" s="377" t="n"/>
    </row>
    <row r="824" ht="15.75" customHeight="1" s="1659">
      <c r="N824" s="377" t="n"/>
    </row>
    <row r="825" ht="15.75" customHeight="1" s="1659">
      <c r="N825" s="377" t="n"/>
    </row>
    <row r="826" ht="15.75" customHeight="1" s="1659">
      <c r="N826" s="377" t="n"/>
    </row>
    <row r="827" ht="15.75" customHeight="1" s="1659">
      <c r="N827" s="377" t="n"/>
    </row>
    <row r="828" ht="15.75" customHeight="1" s="1659">
      <c r="N828" s="377" t="n"/>
    </row>
    <row r="829" ht="15.75" customHeight="1" s="1659">
      <c r="N829" s="377" t="n"/>
    </row>
    <row r="830" ht="15.75" customHeight="1" s="1659">
      <c r="N830" s="377" t="n"/>
    </row>
    <row r="831" ht="15.75" customHeight="1" s="1659">
      <c r="N831" s="377" t="n"/>
    </row>
    <row r="832" ht="15.75" customHeight="1" s="1659">
      <c r="N832" s="377" t="n"/>
    </row>
    <row r="833" ht="15.75" customHeight="1" s="1659">
      <c r="N833" s="377" t="n"/>
    </row>
    <row r="834" ht="15.75" customHeight="1" s="1659">
      <c r="N834" s="377" t="n"/>
    </row>
    <row r="835" ht="15.75" customHeight="1" s="1659">
      <c r="N835" s="377" t="n"/>
    </row>
    <row r="836" ht="15.75" customHeight="1" s="1659">
      <c r="N836" s="377" t="n"/>
    </row>
    <row r="837" ht="15.75" customHeight="1" s="1659">
      <c r="N837" s="377" t="n"/>
    </row>
    <row r="838" ht="15.75" customHeight="1" s="1659">
      <c r="N838" s="377" t="n"/>
    </row>
    <row r="839" ht="15.75" customHeight="1" s="1659">
      <c r="N839" s="377" t="n"/>
    </row>
    <row r="840" ht="15.75" customHeight="1" s="1659">
      <c r="N840" s="377" t="n"/>
    </row>
    <row r="841" ht="15.75" customHeight="1" s="1659">
      <c r="N841" s="377" t="n"/>
    </row>
    <row r="842" ht="15.75" customHeight="1" s="1659">
      <c r="N842" s="377" t="n"/>
    </row>
    <row r="843" ht="15.75" customHeight="1" s="1659">
      <c r="N843" s="377" t="n"/>
    </row>
    <row r="844" ht="15.75" customHeight="1" s="1659">
      <c r="N844" s="377" t="n"/>
    </row>
    <row r="845" ht="15.75" customHeight="1" s="1659">
      <c r="N845" s="377" t="n"/>
    </row>
    <row r="846" ht="15.75" customHeight="1" s="1659">
      <c r="N846" s="377" t="n"/>
    </row>
    <row r="847" ht="15.75" customHeight="1" s="1659">
      <c r="N847" s="377" t="n"/>
    </row>
    <row r="848" ht="15.75" customHeight="1" s="1659">
      <c r="N848" s="377" t="n"/>
    </row>
    <row r="849" ht="15.75" customHeight="1" s="1659">
      <c r="N849" s="377" t="n"/>
    </row>
    <row r="850" ht="15.75" customHeight="1" s="1659">
      <c r="N850" s="377" t="n"/>
    </row>
    <row r="851" ht="15.75" customHeight="1" s="1659">
      <c r="N851" s="377" t="n"/>
    </row>
    <row r="852" ht="15.75" customHeight="1" s="1659">
      <c r="N852" s="377" t="n"/>
    </row>
    <row r="853" ht="15.75" customHeight="1" s="1659">
      <c r="N853" s="377" t="n"/>
    </row>
    <row r="854" ht="15.75" customHeight="1" s="1659">
      <c r="N854" s="377" t="n"/>
    </row>
    <row r="855" ht="15.75" customHeight="1" s="1659">
      <c r="N855" s="377" t="n"/>
    </row>
    <row r="856" ht="15.75" customHeight="1" s="1659">
      <c r="N856" s="377" t="n"/>
    </row>
    <row r="857" ht="15.75" customHeight="1" s="1659">
      <c r="N857" s="377" t="n"/>
    </row>
    <row r="858" ht="15.75" customHeight="1" s="1659">
      <c r="N858" s="377" t="n"/>
    </row>
    <row r="859" ht="15.75" customHeight="1" s="1659">
      <c r="N859" s="377" t="n"/>
    </row>
    <row r="860" ht="15.75" customHeight="1" s="1659">
      <c r="N860" s="377" t="n"/>
    </row>
    <row r="861" ht="15.75" customHeight="1" s="1659">
      <c r="N861" s="377" t="n"/>
    </row>
    <row r="862" ht="15.75" customHeight="1" s="1659">
      <c r="N862" s="377" t="n"/>
    </row>
    <row r="863" ht="15.75" customHeight="1" s="1659">
      <c r="N863" s="377" t="n"/>
    </row>
    <row r="864" ht="15.75" customHeight="1" s="1659">
      <c r="N864" s="377" t="n"/>
    </row>
    <row r="865" ht="15.75" customHeight="1" s="1659">
      <c r="N865" s="377" t="n"/>
    </row>
    <row r="866" ht="15.75" customHeight="1" s="1659">
      <c r="N866" s="377" t="n"/>
    </row>
    <row r="867" ht="15.75" customHeight="1" s="1659">
      <c r="N867" s="377" t="n"/>
    </row>
    <row r="868" ht="15.75" customHeight="1" s="1659">
      <c r="N868" s="377" t="n"/>
    </row>
    <row r="869" ht="15.75" customHeight="1" s="1659">
      <c r="N869" s="377" t="n"/>
    </row>
    <row r="870" ht="15.75" customHeight="1" s="1659">
      <c r="N870" s="377" t="n"/>
    </row>
    <row r="871" ht="15.75" customHeight="1" s="1659">
      <c r="N871" s="377" t="n"/>
    </row>
    <row r="872" ht="15.75" customHeight="1" s="1659">
      <c r="N872" s="377" t="n"/>
    </row>
    <row r="873" ht="15.75" customHeight="1" s="1659">
      <c r="N873" s="377" t="n"/>
    </row>
    <row r="874" ht="15.75" customHeight="1" s="1659">
      <c r="N874" s="377" t="n"/>
    </row>
    <row r="875" ht="15.75" customHeight="1" s="1659">
      <c r="N875" s="377" t="n"/>
    </row>
    <row r="876" ht="15.75" customHeight="1" s="1659">
      <c r="N876" s="377" t="n"/>
    </row>
    <row r="877" ht="15.75" customHeight="1" s="1659">
      <c r="N877" s="377" t="n"/>
    </row>
    <row r="878" ht="15.75" customHeight="1" s="1659">
      <c r="N878" s="377" t="n"/>
    </row>
    <row r="879" ht="15.75" customHeight="1" s="1659">
      <c r="N879" s="377" t="n"/>
    </row>
    <row r="880" ht="15.75" customHeight="1" s="1659">
      <c r="N880" s="377" t="n"/>
    </row>
    <row r="881" ht="15.75" customHeight="1" s="1659">
      <c r="N881" s="377" t="n"/>
    </row>
    <row r="882" ht="15.75" customHeight="1" s="1659">
      <c r="N882" s="377" t="n"/>
    </row>
    <row r="883" ht="15.75" customHeight="1" s="1659">
      <c r="N883" s="377" t="n"/>
    </row>
    <row r="884" ht="15.75" customHeight="1" s="1659">
      <c r="N884" s="377" t="n"/>
    </row>
    <row r="885" ht="15.75" customHeight="1" s="1659">
      <c r="N885" s="377" t="n"/>
    </row>
    <row r="886" ht="15.75" customHeight="1" s="1659">
      <c r="N886" s="377" t="n"/>
    </row>
    <row r="887" ht="15.75" customHeight="1" s="1659">
      <c r="N887" s="377" t="n"/>
    </row>
    <row r="888" ht="15.75" customHeight="1" s="1659">
      <c r="N888" s="377" t="n"/>
    </row>
    <row r="889" ht="15.75" customHeight="1" s="1659">
      <c r="N889" s="377" t="n"/>
    </row>
    <row r="890" ht="15.75" customHeight="1" s="1659">
      <c r="N890" s="377" t="n"/>
    </row>
    <row r="891" ht="15.75" customHeight="1" s="1659">
      <c r="N891" s="377" t="n"/>
    </row>
    <row r="892" ht="15.75" customHeight="1" s="1659">
      <c r="N892" s="377" t="n"/>
    </row>
    <row r="893" ht="15.75" customHeight="1" s="1659">
      <c r="N893" s="377" t="n"/>
    </row>
    <row r="894" ht="15.75" customHeight="1" s="1659">
      <c r="N894" s="377" t="n"/>
    </row>
    <row r="895" ht="15.75" customHeight="1" s="1659">
      <c r="N895" s="377" t="n"/>
    </row>
    <row r="896" ht="15.75" customHeight="1" s="1659">
      <c r="N896" s="377" t="n"/>
    </row>
    <row r="897" ht="15.75" customHeight="1" s="1659">
      <c r="N897" s="377" t="n"/>
    </row>
    <row r="898" ht="15.75" customHeight="1" s="1659">
      <c r="N898" s="377" t="n"/>
    </row>
    <row r="899" ht="15.75" customHeight="1" s="1659">
      <c r="N899" s="377" t="n"/>
    </row>
    <row r="900" ht="15.75" customHeight="1" s="1659">
      <c r="N900" s="377" t="n"/>
    </row>
    <row r="901" ht="15.75" customHeight="1" s="1659">
      <c r="N901" s="377" t="n"/>
    </row>
    <row r="902" ht="15.75" customHeight="1" s="1659">
      <c r="N902" s="377" t="n"/>
    </row>
    <row r="903" ht="15.75" customHeight="1" s="1659">
      <c r="N903" s="377" t="n"/>
    </row>
    <row r="904" ht="15.75" customHeight="1" s="1659">
      <c r="N904" s="377" t="n"/>
    </row>
    <row r="905" ht="15.75" customHeight="1" s="1659">
      <c r="N905" s="377" t="n"/>
    </row>
    <row r="906" ht="15.75" customHeight="1" s="1659">
      <c r="N906" s="377" t="n"/>
    </row>
    <row r="907" ht="15.75" customHeight="1" s="1659">
      <c r="N907" s="377" t="n"/>
    </row>
    <row r="908" ht="15.75" customHeight="1" s="1659">
      <c r="N908" s="377" t="n"/>
    </row>
    <row r="909" ht="15.75" customHeight="1" s="1659">
      <c r="N909" s="377" t="n"/>
    </row>
    <row r="910" ht="15.75" customHeight="1" s="1659">
      <c r="N910" s="377" t="n"/>
    </row>
    <row r="911" ht="15.75" customHeight="1" s="1659">
      <c r="N911" s="377" t="n"/>
    </row>
    <row r="912" ht="15.75" customHeight="1" s="1659">
      <c r="N912" s="377" t="n"/>
    </row>
    <row r="913" ht="15.75" customHeight="1" s="1659">
      <c r="N913" s="377" t="n"/>
    </row>
    <row r="914" ht="15.75" customHeight="1" s="1659">
      <c r="N914" s="377" t="n"/>
    </row>
    <row r="915" ht="15.75" customHeight="1" s="1659">
      <c r="N915" s="377" t="n"/>
    </row>
    <row r="916" ht="15.75" customHeight="1" s="1659">
      <c r="N916" s="377" t="n"/>
    </row>
    <row r="917" ht="15.75" customHeight="1" s="1659">
      <c r="N917" s="377" t="n"/>
    </row>
    <row r="918" ht="15.75" customHeight="1" s="1659">
      <c r="N918" s="377" t="n"/>
    </row>
    <row r="919" ht="15.75" customHeight="1" s="1659">
      <c r="N919" s="377" t="n"/>
    </row>
    <row r="920" ht="15.75" customHeight="1" s="1659">
      <c r="N920" s="377" t="n"/>
    </row>
    <row r="921" ht="15.75" customHeight="1" s="1659">
      <c r="N921" s="377" t="n"/>
    </row>
    <row r="922" ht="15.75" customHeight="1" s="1659">
      <c r="N922" s="377" t="n"/>
    </row>
    <row r="923" ht="15.75" customHeight="1" s="1659">
      <c r="N923" s="377" t="n"/>
    </row>
    <row r="924" ht="15.75" customHeight="1" s="1659">
      <c r="N924" s="377" t="n"/>
    </row>
    <row r="925" ht="15.75" customHeight="1" s="1659">
      <c r="N925" s="377" t="n"/>
    </row>
    <row r="926" ht="15.75" customHeight="1" s="1659">
      <c r="N926" s="377" t="n"/>
    </row>
    <row r="927" ht="15.75" customHeight="1" s="1659">
      <c r="N927" s="377" t="n"/>
    </row>
    <row r="928" ht="15.75" customHeight="1" s="1659">
      <c r="N928" s="377" t="n"/>
    </row>
    <row r="929" ht="15.75" customHeight="1" s="1659">
      <c r="N929" s="377" t="n"/>
    </row>
    <row r="930" ht="15.75" customHeight="1" s="1659">
      <c r="N930" s="377" t="n"/>
    </row>
    <row r="931" ht="15.75" customHeight="1" s="1659">
      <c r="N931" s="377" t="n"/>
    </row>
    <row r="932" ht="15.75" customHeight="1" s="1659">
      <c r="N932" s="377" t="n"/>
    </row>
    <row r="933" ht="15.75" customHeight="1" s="1659">
      <c r="N933" s="377" t="n"/>
    </row>
    <row r="934" ht="15.75" customHeight="1" s="1659">
      <c r="N934" s="377" t="n"/>
    </row>
    <row r="935" ht="15.75" customHeight="1" s="1659">
      <c r="N935" s="377" t="n"/>
    </row>
    <row r="936" ht="15.75" customHeight="1" s="1659">
      <c r="N936" s="377" t="n"/>
    </row>
    <row r="937" ht="15.75" customHeight="1" s="1659">
      <c r="N937" s="377" t="n"/>
    </row>
    <row r="938" ht="15.75" customHeight="1" s="1659">
      <c r="N938" s="377" t="n"/>
    </row>
    <row r="939" ht="15.75" customHeight="1" s="1659">
      <c r="N939" s="377" t="n"/>
    </row>
    <row r="940" ht="15.75" customHeight="1" s="1659">
      <c r="N940" s="377" t="n"/>
    </row>
    <row r="941" ht="15.75" customHeight="1" s="1659">
      <c r="N941" s="377" t="n"/>
    </row>
    <row r="942" ht="15.75" customHeight="1" s="1659">
      <c r="N942" s="377" t="n"/>
    </row>
    <row r="943" ht="15.75" customHeight="1" s="1659">
      <c r="N943" s="377" t="n"/>
    </row>
    <row r="944" ht="15.75" customHeight="1" s="1659">
      <c r="N944" s="377" t="n"/>
    </row>
    <row r="945" ht="15.75" customHeight="1" s="1659">
      <c r="N945" s="377" t="n"/>
    </row>
    <row r="946" ht="15.75" customHeight="1" s="1659">
      <c r="N946" s="377" t="n"/>
    </row>
    <row r="947" ht="15.75" customHeight="1" s="1659">
      <c r="N947" s="377" t="n"/>
    </row>
    <row r="948" ht="15.75" customHeight="1" s="1659">
      <c r="N948" s="377" t="n"/>
    </row>
    <row r="949" ht="15.75" customHeight="1" s="1659">
      <c r="N949" s="377" t="n"/>
    </row>
    <row r="950" ht="15.75" customHeight="1" s="1659">
      <c r="N950" s="377" t="n"/>
    </row>
    <row r="951" ht="15.75" customHeight="1" s="1659">
      <c r="N951" s="377" t="n"/>
    </row>
    <row r="952" ht="15.75" customHeight="1" s="1659">
      <c r="N952" s="377" t="n"/>
    </row>
    <row r="953" ht="15.75" customHeight="1" s="1659">
      <c r="N953" s="377" t="n"/>
    </row>
    <row r="954" ht="15.75" customHeight="1" s="1659">
      <c r="N954" s="377" t="n"/>
    </row>
    <row r="955" ht="15.75" customHeight="1" s="1659">
      <c r="N955" s="377" t="n"/>
    </row>
    <row r="956" ht="15.75" customHeight="1" s="1659">
      <c r="N956" s="377" t="n"/>
    </row>
    <row r="957" ht="15.75" customHeight="1" s="1659">
      <c r="N957" s="377" t="n"/>
    </row>
    <row r="958" ht="15.75" customHeight="1" s="1659">
      <c r="N958" s="377" t="n"/>
    </row>
    <row r="959" ht="15.75" customHeight="1" s="1659">
      <c r="N959" s="377" t="n"/>
    </row>
    <row r="960" ht="15.75" customHeight="1" s="1659">
      <c r="N960" s="377" t="n"/>
    </row>
    <row r="961" ht="15.75" customHeight="1" s="1659">
      <c r="N961" s="377" t="n"/>
    </row>
    <row r="962" ht="15.75" customHeight="1" s="1659">
      <c r="N962" s="377" t="n"/>
    </row>
    <row r="963" ht="15.75" customHeight="1" s="1659">
      <c r="N963" s="377" t="n"/>
    </row>
    <row r="964" ht="15.75" customHeight="1" s="1659">
      <c r="N964" s="377" t="n"/>
    </row>
    <row r="965" ht="15.75" customHeight="1" s="1659">
      <c r="N965" s="377" t="n"/>
    </row>
    <row r="966" ht="15.75" customHeight="1" s="1659">
      <c r="N966" s="377" t="n"/>
    </row>
    <row r="967" ht="15.75" customHeight="1" s="1659">
      <c r="N967" s="377" t="n"/>
    </row>
    <row r="968" ht="15.75" customHeight="1" s="1659">
      <c r="N968" s="377" t="n"/>
    </row>
    <row r="969" ht="15.75" customHeight="1" s="1659">
      <c r="N969" s="377" t="n"/>
    </row>
    <row r="970" ht="15.75" customHeight="1" s="1659">
      <c r="N970" s="377" t="n"/>
    </row>
    <row r="971" ht="15.75" customHeight="1" s="1659">
      <c r="N971" s="377" t="n"/>
    </row>
    <row r="972" ht="15.75" customHeight="1" s="1659">
      <c r="N972" s="377" t="n"/>
    </row>
    <row r="973" ht="15.75" customHeight="1" s="1659">
      <c r="N973" s="377" t="n"/>
    </row>
    <row r="974" ht="15.75" customHeight="1" s="1659">
      <c r="N974" s="377" t="n"/>
    </row>
    <row r="975" ht="15.75" customHeight="1" s="1659">
      <c r="N975" s="377" t="n"/>
    </row>
    <row r="976" ht="15.75" customHeight="1" s="1659">
      <c r="N976" s="377" t="n"/>
    </row>
    <row r="977" ht="15.75" customHeight="1" s="1659">
      <c r="N977" s="377" t="n"/>
    </row>
    <row r="978" ht="15.75" customHeight="1" s="1659">
      <c r="N978" s="377" t="n"/>
    </row>
    <row r="979" ht="15.75" customHeight="1" s="1659">
      <c r="N979" s="377" t="n"/>
    </row>
    <row r="980" ht="15.75" customHeight="1" s="1659">
      <c r="N980" s="377" t="n"/>
    </row>
    <row r="981" ht="15.75" customHeight="1" s="1659">
      <c r="N981" s="377" t="n"/>
    </row>
    <row r="982" ht="15.75" customHeight="1" s="1659">
      <c r="N982" s="377" t="n"/>
    </row>
    <row r="983" ht="15.75" customHeight="1" s="1659">
      <c r="N983" s="377" t="n"/>
    </row>
    <row r="984" ht="15.75" customHeight="1" s="1659">
      <c r="N984" s="377" t="n"/>
    </row>
    <row r="985" ht="15.75" customHeight="1" s="1659">
      <c r="N985" s="377" t="n"/>
    </row>
    <row r="986" ht="15.75" customHeight="1" s="1659">
      <c r="N986" s="377" t="n"/>
    </row>
    <row r="987" ht="15.75" customHeight="1" s="1659">
      <c r="N987" s="377" t="n"/>
    </row>
    <row r="988" ht="15.75" customHeight="1" s="1659">
      <c r="N988" s="377" t="n"/>
    </row>
    <row r="989" ht="15.75" customHeight="1" s="1659">
      <c r="N989" s="377" t="n"/>
    </row>
    <row r="990" ht="15.75" customHeight="1" s="1659">
      <c r="N990" s="377" t="n"/>
    </row>
    <row r="991" ht="15.75" customHeight="1" s="1659">
      <c r="N991" s="377" t="n"/>
    </row>
    <row r="992" ht="15.75" customHeight="1" s="1659">
      <c r="N992" s="377" t="n"/>
    </row>
    <row r="993" ht="15.75" customHeight="1" s="1659">
      <c r="N993" s="377" t="n"/>
    </row>
    <row r="994" ht="15.75" customHeight="1" s="1659">
      <c r="N994" s="377" t="n"/>
    </row>
    <row r="995" ht="15.75" customHeight="1" s="1659">
      <c r="N995" s="377" t="n"/>
    </row>
    <row r="996" ht="15.75" customHeight="1" s="1659">
      <c r="N996" s="377" t="n"/>
    </row>
    <row r="997" ht="15.75" customHeight="1" s="1659">
      <c r="N997" s="377" t="n"/>
    </row>
    <row r="998" ht="15.75" customHeight="1" s="1659">
      <c r="N998" s="377" t="n"/>
    </row>
    <row r="999" ht="15.75" customHeight="1" s="1659">
      <c r="N999" s="377" t="n"/>
    </row>
    <row r="1000" ht="15.75" customHeight="1" s="1659">
      <c r="N1000" s="377" t="n"/>
    </row>
  </sheetData>
  <mergeCells count="9">
    <mergeCell ref="F15:F16"/>
    <mergeCell ref="D15:D16"/>
    <mergeCell ref="A15:A16"/>
    <mergeCell ref="E15:E16"/>
    <mergeCell ref="C15:C16"/>
    <mergeCell ref="I15:I16"/>
    <mergeCell ref="G15:G16"/>
    <mergeCell ref="H15:H16"/>
    <mergeCell ref="B15:B16"/>
  </mergeCells>
  <conditionalFormatting sqref="H17">
    <cfRule type="cellIs" priority="1" operator="equal" dxfId="19">
      <formula>"Approved"</formula>
    </cfRule>
  </conditionalFormatting>
  <dataValidations count="2">
    <dataValidation sqref="H17:H19" showDropDown="0" showInputMessage="0" showErrorMessage="0" allowBlank="1" type="list">
      <formula1>"Approved, Under Review, In Progress"</formula1>
    </dataValidation>
    <dataValidation sqref="A17:A19" showDropDown="0" showInputMessage="1" showErrorMessage="1" allowBlank="1" type="list">
      <formula1>"Shopee, Lazada"</formula1>
    </dataValidation>
  </dataValidations>
  <pageMargins left="0.7" right="0.7" top="0.75" bottom="0.75" header="0" footer="0"/>
  <pageSetup orientation="landscape"/>
</worksheet>
</file>

<file path=xl/worksheets/sheet30.xml><?xml version="1.0" encoding="utf-8"?>
<worksheet xmlns="http://schemas.openxmlformats.org/spreadsheetml/2006/main">
  <sheetPr>
    <outlinePr summaryBelow="1" summaryRight="1"/>
    <pageSetUpPr/>
  </sheetPr>
  <dimension ref="A1:T33"/>
  <sheetViews>
    <sheetView topLeftCell="A2" workbookViewId="0">
      <selection activeCell="B11" sqref="B11"/>
    </sheetView>
  </sheetViews>
  <sheetFormatPr baseColWidth="8" defaultColWidth="10.5" defaultRowHeight="13.8"/>
  <cols>
    <col width="20.5" customWidth="1" style="1659" min="19" max="20"/>
  </cols>
  <sheetData>
    <row r="1" ht="27.6" customHeight="1" s="1659">
      <c r="A1" s="1110" t="n"/>
      <c r="B1" s="1733" t="inlineStr">
        <is>
          <t>Type of Input require</t>
        </is>
      </c>
      <c r="C1" s="1111" t="inlineStr">
        <is>
          <t>*Mandatory Fields</t>
        </is>
      </c>
      <c r="D1" s="1110" t="n"/>
      <c r="E1" s="1110" t="n"/>
      <c r="F1" s="1110" t="n"/>
      <c r="G1" s="1110" t="n"/>
      <c r="H1" s="1110" t="n"/>
      <c r="I1" s="1110" t="n"/>
      <c r="J1" s="1110" t="n"/>
      <c r="K1" s="1110" t="n"/>
      <c r="L1" s="1110" t="n"/>
      <c r="M1" s="1110" t="n"/>
      <c r="N1" s="1110" t="n"/>
      <c r="O1" s="1110" t="n"/>
      <c r="P1" s="1110" t="n"/>
      <c r="Q1" s="1110" t="n"/>
      <c r="R1" s="1110" t="n"/>
      <c r="S1" s="1950" t="inlineStr">
        <is>
          <t>SVC Use Only &gt;&gt;&gt; Status of Data Entry</t>
        </is>
      </c>
      <c r="T1" s="1951" t="n"/>
    </row>
    <row r="2">
      <c r="A2" s="1110" t="n"/>
      <c r="B2" s="1918" t="n"/>
      <c r="C2" s="1112" t="inlineStr">
        <is>
          <t>Optional Fields</t>
        </is>
      </c>
      <c r="D2" s="1110" t="n"/>
      <c r="E2" s="1110" t="n"/>
      <c r="F2" s="1110" t="n"/>
      <c r="G2" s="1110" t="n"/>
      <c r="H2" s="1110" t="n"/>
      <c r="I2" s="1110" t="n"/>
      <c r="J2" s="1110" t="n"/>
      <c r="K2" s="1110" t="n"/>
      <c r="L2" s="1110" t="n"/>
      <c r="M2" s="1110" t="n"/>
      <c r="N2" s="1110" t="n"/>
      <c r="O2" s="1110" t="n"/>
      <c r="P2" s="1110" t="n"/>
      <c r="Q2" s="1110" t="n"/>
      <c r="R2" s="1110" t="n"/>
      <c r="S2" s="969" t="inlineStr">
        <is>
          <t>Awaiting Confirmation</t>
        </is>
      </c>
      <c r="T2" s="970">
        <f>COUNTIF($A$11:$A$74, S2) / COUNTIF($B$11:$B$74,"&lt;&gt;")</f>
        <v/>
      </c>
    </row>
    <row r="3">
      <c r="A3" s="1110" t="n"/>
      <c r="B3" s="1918" t="n"/>
      <c r="C3" s="1113" t="inlineStr">
        <is>
          <t>Dropdown</t>
        </is>
      </c>
      <c r="D3" s="1110" t="n"/>
      <c r="E3" s="1110" t="n"/>
      <c r="F3" s="1110" t="n"/>
      <c r="G3" s="1110" t="n"/>
      <c r="H3" s="1110" t="n"/>
      <c r="I3" s="1110" t="n"/>
      <c r="J3" s="1110" t="n"/>
      <c r="K3" s="1110" t="n"/>
      <c r="L3" s="1110" t="n"/>
      <c r="M3" s="1110" t="n"/>
      <c r="N3" s="1110" t="n"/>
      <c r="O3" s="1110" t="n"/>
      <c r="P3" s="1110" t="n"/>
      <c r="Q3" s="1110" t="n"/>
      <c r="R3" s="1110" t="n"/>
      <c r="S3" s="969" t="inlineStr">
        <is>
          <t>Pending</t>
        </is>
      </c>
      <c r="T3" s="970">
        <f>COUNTIF($A$11:$A$74, S3) / COUNTIF($B$11:$B$74,"&lt;&gt;")</f>
        <v/>
      </c>
    </row>
    <row r="4">
      <c r="A4" s="1110" t="n"/>
      <c r="B4" s="11" t="inlineStr">
        <is>
          <t>*Please take note that all promotion setup will be created according to the fill up information e.g. date, mechanics, capped, etc</t>
        </is>
      </c>
      <c r="C4" s="1110" t="n"/>
      <c r="D4" s="1110" t="n"/>
      <c r="E4" s="1110" t="n"/>
      <c r="F4" s="1110" t="n"/>
      <c r="G4" s="1110" t="n"/>
      <c r="H4" s="1110" t="n"/>
      <c r="I4" s="1110" t="n"/>
      <c r="J4" s="1110" t="n"/>
      <c r="K4" s="1110" t="n"/>
      <c r="L4" s="1110" t="n"/>
      <c r="M4" s="1110" t="n"/>
      <c r="N4" s="1110" t="n"/>
      <c r="O4" s="1110" t="n"/>
      <c r="P4" s="1110" t="n"/>
      <c r="Q4" s="1110" t="n"/>
      <c r="R4" s="1110" t="n"/>
      <c r="S4" s="969" t="inlineStr">
        <is>
          <t>On Hold</t>
        </is>
      </c>
      <c r="T4" s="970">
        <f>COUNTIF($A$11:$A$74, S4) / COUNTIF($B$11:$B$74,"&lt;&gt;")</f>
        <v/>
      </c>
    </row>
    <row r="5">
      <c r="A5" s="1110" t="n"/>
      <c r="B5" s="1110" t="n"/>
      <c r="C5" s="1110" t="n"/>
      <c r="D5" s="1110" t="n"/>
      <c r="E5" s="1110" t="n"/>
      <c r="F5" s="1110" t="n"/>
      <c r="G5" s="1110" t="n"/>
      <c r="H5" s="1110" t="n"/>
      <c r="I5" s="1110" t="n"/>
      <c r="J5" s="1110" t="n"/>
      <c r="K5" s="1110" t="n"/>
      <c r="L5" s="1110" t="n"/>
      <c r="M5" s="1110" t="n"/>
      <c r="N5" s="1110" t="n"/>
      <c r="O5" s="1110" t="n"/>
      <c r="P5" s="1110" t="n"/>
      <c r="Q5" s="1110" t="n"/>
      <c r="R5" s="1110" t="n"/>
      <c r="S5" s="969" t="inlineStr">
        <is>
          <t>Completed</t>
        </is>
      </c>
      <c r="T5" s="970">
        <f>COUNTIF($A$11:$A$74, S5) / COUNTIF($B$11:$B$74,"&lt;&gt;")</f>
        <v/>
      </c>
    </row>
    <row r="6">
      <c r="A6" s="1114" t="n"/>
      <c r="B6" s="1115" t="n"/>
      <c r="C6" s="1115" t="n"/>
      <c r="D6" s="1115" t="n"/>
      <c r="E6" s="1127" t="n"/>
      <c r="F6" s="1127" t="n"/>
      <c r="G6" s="1857" t="n"/>
      <c r="H6" s="1115" t="n"/>
      <c r="I6" s="1857" t="n"/>
      <c r="J6" s="1115" t="n"/>
      <c r="K6" s="1115" t="n"/>
      <c r="L6" s="1115" t="n"/>
      <c r="M6" s="1114" t="n"/>
      <c r="N6" s="1114" t="n"/>
      <c r="O6" s="1114" t="n"/>
      <c r="P6" s="1114" t="n"/>
      <c r="Q6" s="1114" t="n"/>
      <c r="R6" s="1114" t="n"/>
      <c r="S6" s="969" t="inlineStr">
        <is>
          <t>Cancelled</t>
        </is>
      </c>
      <c r="T6" s="970">
        <f>COUNTIF($A$11:$A$74, S6) / COUNTIF($B$11:$B$74,"&lt;&gt;")</f>
        <v/>
      </c>
    </row>
    <row r="7">
      <c r="A7" s="1110" t="n"/>
      <c r="B7" s="1116" t="n"/>
      <c r="C7" s="1735" t="inlineStr">
        <is>
          <t>PROMOTION &gt;&gt;</t>
        </is>
      </c>
      <c r="D7" s="2124" t="n"/>
      <c r="E7" s="2124" t="n"/>
      <c r="F7" s="2124" t="n"/>
      <c r="G7" s="1116" t="n"/>
      <c r="H7" s="1116" t="n"/>
      <c r="I7" s="1116" t="n"/>
      <c r="J7" s="1117" t="inlineStr">
        <is>
          <t>Tier 1*</t>
        </is>
      </c>
      <c r="K7" s="1118" t="n"/>
      <c r="L7" s="1119" t="n"/>
      <c r="M7" s="1120" t="inlineStr">
        <is>
          <t>Tier 2 (Optional)</t>
        </is>
      </c>
      <c r="N7" s="1121" t="n"/>
      <c r="O7" s="1122" t="n"/>
      <c r="P7" s="1120" t="inlineStr">
        <is>
          <t>Tier 3 (Optional)</t>
        </is>
      </c>
      <c r="Q7" s="1121" t="n"/>
      <c r="R7" s="1122" t="n"/>
    </row>
    <row r="8" ht="41.4" customHeight="1" s="1659">
      <c r="A8" s="1738" t="n"/>
      <c r="B8" s="1739" t="inlineStr">
        <is>
          <t>Campaign Name / Period</t>
        </is>
      </c>
      <c r="C8" s="2125" t="inlineStr">
        <is>
          <t>Start Date*</t>
        </is>
      </c>
      <c r="D8" s="2125" t="inlineStr">
        <is>
          <t>End Date*</t>
        </is>
      </c>
      <c r="E8" s="2126" t="inlineStr">
        <is>
          <t>Start Time</t>
        </is>
      </c>
      <c r="F8" s="2126" t="inlineStr">
        <is>
          <t>End Time</t>
        </is>
      </c>
      <c r="G8" s="2126" t="inlineStr">
        <is>
          <t>Promotion Budget</t>
        </is>
      </c>
      <c r="H8" s="2127" t="inlineStr">
        <is>
          <t>Shipping Channel*</t>
        </is>
      </c>
      <c r="I8" s="1745" t="inlineStr">
        <is>
          <t>Tier*</t>
        </is>
      </c>
      <c r="J8" s="1743" t="inlineStr">
        <is>
          <t>Minimum Basket Price*</t>
        </is>
      </c>
      <c r="K8" s="2126" t="inlineStr">
        <is>
          <t>Shipping Fee Type*</t>
        </is>
      </c>
      <c r="L8" s="2127" t="inlineStr">
        <is>
          <t>Amount Subsidized*</t>
        </is>
      </c>
      <c r="M8" s="1745" t="inlineStr">
        <is>
          <t>Minimum Basket Price</t>
        </is>
      </c>
      <c r="N8" s="2128" t="inlineStr">
        <is>
          <t>Shipping Fee Type</t>
        </is>
      </c>
      <c r="O8" s="2128" t="inlineStr">
        <is>
          <t>Amount Subsidized</t>
        </is>
      </c>
      <c r="P8" s="1745" t="inlineStr">
        <is>
          <t>Minimum Basket Price</t>
        </is>
      </c>
      <c r="Q8" s="2128" t="inlineStr">
        <is>
          <t>Shipping Fee Type</t>
        </is>
      </c>
      <c r="R8" s="2128" t="inlineStr">
        <is>
          <t>Amount Subsidized</t>
        </is>
      </c>
    </row>
    <row r="9">
      <c r="A9" s="2129" t="n"/>
      <c r="B9" s="2130" t="n"/>
      <c r="C9" s="2131" t="n"/>
      <c r="D9" s="2131" t="n"/>
      <c r="E9" s="2131" t="n"/>
      <c r="F9" s="2131" t="n"/>
      <c r="G9" s="2131" t="n"/>
      <c r="H9" s="2132" t="n"/>
      <c r="I9" s="1746" t="inlineStr">
        <is>
          <t>(1/2/3)</t>
        </is>
      </c>
      <c r="J9" s="1744" t="inlineStr">
        <is>
          <t>(THB)</t>
        </is>
      </c>
      <c r="K9" s="2131" t="n"/>
      <c r="L9" s="2132" t="n"/>
      <c r="M9" s="1746" t="inlineStr">
        <is>
          <t>(THB)</t>
        </is>
      </c>
      <c r="N9" s="1919" t="n"/>
      <c r="O9" s="1919" t="n"/>
      <c r="P9" s="1746" t="inlineStr">
        <is>
          <t>(THB)</t>
        </is>
      </c>
      <c r="Q9" s="1919" t="n"/>
      <c r="R9" s="1919" t="n"/>
    </row>
    <row r="10" ht="51" customHeight="1" s="1659">
      <c r="A10" s="1128" t="inlineStr">
        <is>
          <t>Status</t>
        </is>
      </c>
      <c r="B10" s="2130" t="n"/>
      <c r="C10" s="1129" t="inlineStr">
        <is>
          <t>Format for date: (dd-mmm-yy)</t>
        </is>
      </c>
      <c r="D10" s="1129" t="inlineStr">
        <is>
          <t>Format for date: (dd-mmm-yy)</t>
        </is>
      </c>
      <c r="E10" s="1129" t="inlineStr">
        <is>
          <t>Format for time: 00.00am/pm</t>
        </is>
      </c>
      <c r="F10" s="1129" t="inlineStr">
        <is>
          <t>Format for time: 00.00am/pm</t>
        </is>
      </c>
      <c r="G10" s="1129" t="inlineStr">
        <is>
          <t>No budget limit / Input amount limit</t>
        </is>
      </c>
      <c r="H10" s="1129" t="inlineStr">
        <is>
          <t>Standard / Delivered by Seller</t>
        </is>
      </c>
      <c r="I10" s="1130" t="inlineStr">
        <is>
          <t>Number of tiers in the promotion</t>
        </is>
      </c>
      <c r="J10" s="1129" t="inlineStr">
        <is>
          <t>Minimum order value for Tier 1</t>
        </is>
      </c>
      <c r="K10" s="1129" t="inlineStr">
        <is>
          <t>Subsidize/Free Shipping</t>
        </is>
      </c>
      <c r="L10" s="1129" t="inlineStr">
        <is>
          <t>If Subsidized is selected, then amount of shipping subsidized</t>
        </is>
      </c>
      <c r="M10" s="1130" t="inlineStr">
        <is>
          <t>Minimum order value for Tier 1</t>
        </is>
      </c>
      <c r="N10" s="1130" t="inlineStr">
        <is>
          <t>Subsidize/Free Shipping</t>
        </is>
      </c>
      <c r="O10" s="1130" t="inlineStr">
        <is>
          <t>If Subsidized is selected, then amount of shipping subsidized</t>
        </is>
      </c>
      <c r="P10" s="1130" t="inlineStr">
        <is>
          <t>Minimum order value for Tier 1</t>
        </is>
      </c>
      <c r="Q10" s="1130" t="inlineStr">
        <is>
          <t>Subsidize/Free Shipping</t>
        </is>
      </c>
      <c r="R10" s="1130" t="inlineStr">
        <is>
          <t>If Subsidized is selected, then amount of shipping subsidized</t>
        </is>
      </c>
    </row>
    <row r="11">
      <c r="A11" s="1131" t="n"/>
      <c r="B11" s="1132" t="n"/>
      <c r="C11" s="1133" t="n"/>
      <c r="D11" s="1133" t="n"/>
      <c r="E11" s="1134" t="n"/>
      <c r="F11" s="1134" t="n"/>
      <c r="G11" s="1132" t="n"/>
      <c r="H11" s="1132" t="n"/>
      <c r="I11" s="1132" t="n"/>
      <c r="J11" s="1132" t="n"/>
      <c r="K11" s="1132" t="n"/>
      <c r="L11" s="1132" t="n"/>
      <c r="M11" s="1132" t="n"/>
      <c r="N11" s="1132" t="n"/>
      <c r="O11" s="1132" t="n"/>
      <c r="P11" s="1132" t="n"/>
      <c r="Q11" s="1135" t="n"/>
      <c r="R11" s="1132" t="n"/>
    </row>
    <row r="12">
      <c r="A12" s="483" t="n"/>
      <c r="B12" s="483" t="n"/>
      <c r="C12" s="483" t="n"/>
      <c r="D12" s="483" t="n"/>
      <c r="E12" s="483" t="n"/>
      <c r="F12" s="483" t="n"/>
      <c r="G12" s="483" t="n"/>
      <c r="H12" s="483" t="n"/>
      <c r="I12" s="483" t="n"/>
      <c r="J12" s="483" t="n"/>
      <c r="K12" s="483" t="n"/>
      <c r="L12" s="483" t="n"/>
      <c r="M12" s="483" t="n"/>
      <c r="N12" s="483" t="n"/>
      <c r="O12" s="483" t="n"/>
      <c r="P12" s="483" t="n"/>
      <c r="Q12" s="483" t="n"/>
      <c r="R12" s="483" t="n"/>
    </row>
    <row r="13">
      <c r="A13" s="483" t="n"/>
      <c r="B13" s="483" t="n"/>
      <c r="C13" s="483" t="n"/>
      <c r="D13" s="483" t="n"/>
      <c r="E13" s="483" t="n"/>
      <c r="F13" s="483" t="n"/>
      <c r="G13" s="483" t="n"/>
      <c r="H13" s="483" t="n"/>
      <c r="I13" s="483" t="n"/>
      <c r="J13" s="483" t="n"/>
      <c r="K13" s="483" t="n"/>
      <c r="L13" s="483" t="n"/>
      <c r="M13" s="483" t="n"/>
      <c r="N13" s="483" t="n"/>
      <c r="O13" s="483" t="n"/>
      <c r="P13" s="483" t="n"/>
      <c r="Q13" s="483" t="n"/>
      <c r="R13" s="483" t="n"/>
    </row>
    <row r="14">
      <c r="A14" s="483" t="n"/>
      <c r="B14" s="483" t="n"/>
      <c r="C14" s="483" t="n"/>
      <c r="D14" s="483" t="n"/>
      <c r="E14" s="483" t="n"/>
      <c r="F14" s="483" t="n"/>
      <c r="G14" s="483" t="n"/>
      <c r="H14" s="483" t="n"/>
      <c r="I14" s="483" t="n"/>
      <c r="J14" s="483" t="n"/>
      <c r="K14" s="483" t="n"/>
      <c r="L14" s="483" t="n"/>
      <c r="M14" s="483" t="n"/>
      <c r="N14" s="483" t="n"/>
      <c r="O14" s="483" t="n"/>
      <c r="P14" s="483" t="n"/>
      <c r="Q14" s="483" t="n"/>
      <c r="R14" s="483" t="n"/>
    </row>
    <row r="15">
      <c r="A15" s="483" t="n"/>
      <c r="B15" s="483" t="n"/>
      <c r="C15" s="483" t="n"/>
      <c r="D15" s="483" t="n"/>
      <c r="E15" s="483" t="n"/>
      <c r="F15" s="483" t="n"/>
      <c r="G15" s="483" t="n"/>
      <c r="H15" s="483" t="n"/>
      <c r="I15" s="483" t="n"/>
      <c r="J15" s="483" t="n"/>
      <c r="K15" s="483" t="n"/>
      <c r="L15" s="483" t="n"/>
      <c r="M15" s="483" t="n"/>
      <c r="N15" s="483" t="n"/>
      <c r="O15" s="483" t="n"/>
      <c r="P15" s="483" t="n"/>
      <c r="Q15" s="483" t="n"/>
      <c r="R15" s="483" t="n"/>
    </row>
    <row r="16">
      <c r="A16" s="483" t="n"/>
      <c r="B16" s="483" t="n"/>
      <c r="C16" s="483" t="n"/>
      <c r="D16" s="483" t="n"/>
      <c r="E16" s="483" t="n"/>
      <c r="F16" s="483" t="n"/>
      <c r="G16" s="483" t="n"/>
      <c r="H16" s="483" t="n"/>
      <c r="I16" s="483" t="n"/>
      <c r="J16" s="483" t="n"/>
      <c r="K16" s="483" t="n"/>
      <c r="L16" s="483" t="n"/>
      <c r="M16" s="483" t="n"/>
      <c r="N16" s="483" t="n"/>
      <c r="O16" s="483" t="n"/>
      <c r="P16" s="483" t="n"/>
      <c r="Q16" s="483" t="n"/>
      <c r="R16" s="483" t="n"/>
    </row>
    <row r="17">
      <c r="A17" s="483" t="n"/>
      <c r="B17" s="483" t="n"/>
      <c r="C17" s="483" t="n"/>
      <c r="D17" s="483" t="n"/>
      <c r="E17" s="483" t="n"/>
      <c r="F17" s="483" t="n"/>
      <c r="G17" s="483" t="n"/>
      <c r="H17" s="483" t="n"/>
      <c r="I17" s="483" t="n"/>
      <c r="J17" s="483" t="n"/>
      <c r="K17" s="483" t="n"/>
      <c r="L17" s="483" t="n"/>
      <c r="M17" s="483" t="n"/>
      <c r="N17" s="483" t="n"/>
      <c r="O17" s="483" t="n"/>
      <c r="P17" s="483" t="n"/>
      <c r="Q17" s="483" t="n"/>
      <c r="R17" s="483" t="n"/>
    </row>
    <row r="18">
      <c r="A18" s="483" t="n"/>
      <c r="B18" s="483" t="n"/>
      <c r="C18" s="483" t="n"/>
      <c r="D18" s="483" t="n"/>
      <c r="E18" s="483" t="n"/>
      <c r="F18" s="483" t="n"/>
      <c r="G18" s="483" t="n"/>
      <c r="H18" s="483" t="n"/>
      <c r="I18" s="483" t="n"/>
      <c r="J18" s="483" t="n"/>
      <c r="K18" s="483" t="n"/>
      <c r="L18" s="483" t="n"/>
      <c r="M18" s="483" t="n"/>
      <c r="N18" s="483" t="n"/>
      <c r="O18" s="483" t="n"/>
      <c r="P18" s="483" t="n"/>
      <c r="Q18" s="483" t="n"/>
      <c r="R18" s="483" t="n"/>
    </row>
    <row r="19">
      <c r="A19" s="483" t="n"/>
      <c r="B19" s="483" t="n"/>
      <c r="C19" s="483" t="n"/>
      <c r="D19" s="483" t="n"/>
      <c r="E19" s="483" t="n"/>
      <c r="F19" s="483" t="n"/>
      <c r="G19" s="483" t="n"/>
      <c r="H19" s="483" t="n"/>
      <c r="I19" s="483" t="n"/>
      <c r="J19" s="483" t="n"/>
      <c r="K19" s="483" t="n"/>
      <c r="L19" s="483" t="n"/>
      <c r="M19" s="483" t="n"/>
      <c r="N19" s="483" t="n"/>
      <c r="O19" s="483" t="n"/>
      <c r="P19" s="483" t="n"/>
      <c r="Q19" s="483" t="n"/>
      <c r="R19" s="483" t="n"/>
    </row>
    <row r="20">
      <c r="A20" s="483" t="n"/>
      <c r="B20" s="483" t="n"/>
      <c r="C20" s="483" t="n"/>
      <c r="D20" s="483" t="n"/>
      <c r="E20" s="483" t="n"/>
      <c r="F20" s="483" t="n"/>
      <c r="G20" s="483" t="n"/>
      <c r="H20" s="483" t="n"/>
      <c r="I20" s="483" t="n"/>
      <c r="J20" s="483" t="n"/>
      <c r="K20" s="483" t="n"/>
      <c r="L20" s="483" t="n"/>
      <c r="M20" s="483" t="n"/>
      <c r="N20" s="483" t="n"/>
      <c r="O20" s="483" t="n"/>
      <c r="P20" s="483" t="n"/>
      <c r="Q20" s="483" t="n"/>
      <c r="R20" s="483" t="n"/>
    </row>
    <row r="21">
      <c r="A21" s="483" t="n"/>
      <c r="B21" s="483" t="n"/>
      <c r="C21" s="483" t="n"/>
      <c r="D21" s="483" t="n"/>
      <c r="E21" s="483" t="n"/>
      <c r="F21" s="483" t="n"/>
      <c r="G21" s="483" t="n"/>
      <c r="H21" s="483" t="n"/>
      <c r="I21" s="483" t="n"/>
      <c r="J21" s="483" t="n"/>
      <c r="K21" s="483" t="n"/>
      <c r="L21" s="483" t="n"/>
      <c r="M21" s="483" t="n"/>
      <c r="N21" s="483" t="n"/>
      <c r="O21" s="483" t="n"/>
      <c r="P21" s="483" t="n"/>
      <c r="Q21" s="483" t="n"/>
      <c r="R21" s="483" t="n"/>
    </row>
    <row r="22">
      <c r="A22" s="483" t="n"/>
      <c r="B22" s="483" t="n"/>
      <c r="C22" s="483" t="n"/>
      <c r="D22" s="483" t="n"/>
      <c r="E22" s="483" t="n"/>
      <c r="F22" s="483" t="n"/>
      <c r="G22" s="483" t="n"/>
      <c r="H22" s="483" t="n"/>
      <c r="I22" s="483" t="n"/>
      <c r="J22" s="483" t="n"/>
      <c r="K22" s="483" t="n"/>
      <c r="L22" s="483" t="n"/>
      <c r="M22" s="483" t="n"/>
      <c r="N22" s="483" t="n"/>
      <c r="O22" s="483" t="n"/>
      <c r="P22" s="483" t="n"/>
      <c r="Q22" s="483" t="n"/>
      <c r="R22" s="483" t="n"/>
    </row>
    <row r="23">
      <c r="A23" s="483" t="n"/>
      <c r="B23" s="483" t="n"/>
      <c r="C23" s="483" t="n"/>
      <c r="D23" s="483" t="n"/>
      <c r="E23" s="483" t="n"/>
      <c r="F23" s="483" t="n"/>
      <c r="G23" s="483" t="n"/>
      <c r="H23" s="483" t="n"/>
      <c r="I23" s="483" t="n"/>
      <c r="J23" s="483" t="n"/>
      <c r="K23" s="483" t="n"/>
      <c r="L23" s="483" t="n"/>
      <c r="M23" s="483" t="n"/>
      <c r="N23" s="483" t="n"/>
      <c r="O23" s="483" t="n"/>
      <c r="P23" s="483" t="n"/>
      <c r="Q23" s="483" t="n"/>
      <c r="R23" s="483" t="n"/>
    </row>
    <row r="24">
      <c r="A24" s="483" t="n"/>
      <c r="B24" s="483" t="n"/>
      <c r="C24" s="483" t="n"/>
      <c r="D24" s="483" t="n"/>
      <c r="E24" s="483" t="n"/>
      <c r="F24" s="483" t="n"/>
      <c r="G24" s="483" t="n"/>
      <c r="H24" s="483" t="n"/>
      <c r="I24" s="483" t="n"/>
      <c r="J24" s="483" t="n"/>
      <c r="K24" s="483" t="n"/>
      <c r="L24" s="483" t="n"/>
      <c r="M24" s="483" t="n"/>
      <c r="N24" s="483" t="n"/>
      <c r="O24" s="483" t="n"/>
      <c r="P24" s="483" t="n"/>
      <c r="Q24" s="483" t="n"/>
      <c r="R24" s="483" t="n"/>
    </row>
    <row r="25">
      <c r="A25" s="483" t="n"/>
      <c r="B25" s="483" t="n"/>
      <c r="C25" s="483" t="n"/>
      <c r="D25" s="483" t="n"/>
      <c r="E25" s="483" t="n"/>
      <c r="F25" s="483" t="n"/>
      <c r="G25" s="483" t="n"/>
      <c r="H25" s="483" t="n"/>
      <c r="I25" s="483" t="n"/>
      <c r="J25" s="483" t="n"/>
      <c r="K25" s="483" t="n"/>
      <c r="L25" s="483" t="n"/>
      <c r="M25" s="483" t="n"/>
      <c r="N25" s="483" t="n"/>
      <c r="O25" s="483" t="n"/>
      <c r="P25" s="483" t="n"/>
      <c r="Q25" s="483" t="n"/>
      <c r="R25" s="483" t="n"/>
    </row>
    <row r="26">
      <c r="A26" s="483" t="n"/>
      <c r="B26" s="483" t="n"/>
      <c r="C26" s="483" t="n"/>
      <c r="D26" s="483" t="n"/>
      <c r="E26" s="483" t="n"/>
      <c r="F26" s="483" t="n"/>
      <c r="G26" s="483" t="n"/>
      <c r="H26" s="483" t="n"/>
      <c r="I26" s="483" t="n"/>
      <c r="J26" s="483" t="n"/>
      <c r="K26" s="483" t="n"/>
      <c r="L26" s="483" t="n"/>
      <c r="M26" s="483" t="n"/>
      <c r="N26" s="483" t="n"/>
      <c r="O26" s="483" t="n"/>
      <c r="P26" s="483" t="n"/>
      <c r="Q26" s="483" t="n"/>
      <c r="R26" s="483" t="n"/>
    </row>
    <row r="27">
      <c r="A27" s="483" t="n"/>
      <c r="B27" s="483" t="n"/>
      <c r="C27" s="483" t="n"/>
      <c r="D27" s="483" t="n"/>
      <c r="E27" s="483" t="n"/>
      <c r="F27" s="483" t="n"/>
      <c r="G27" s="483" t="n"/>
      <c r="H27" s="483" t="n"/>
      <c r="I27" s="483" t="n"/>
      <c r="J27" s="483" t="n"/>
      <c r="K27" s="483" t="n"/>
      <c r="L27" s="483" t="n"/>
      <c r="M27" s="483" t="n"/>
      <c r="N27" s="483" t="n"/>
      <c r="O27" s="483" t="n"/>
      <c r="P27" s="483" t="n"/>
      <c r="Q27" s="483" t="n"/>
      <c r="R27" s="483" t="n"/>
    </row>
    <row r="28">
      <c r="A28" s="483" t="n"/>
      <c r="B28" s="483" t="n"/>
      <c r="C28" s="483" t="n"/>
      <c r="D28" s="483" t="n"/>
      <c r="E28" s="483" t="n"/>
      <c r="F28" s="483" t="n"/>
      <c r="G28" s="483" t="n"/>
      <c r="H28" s="483" t="n"/>
      <c r="I28" s="483" t="n"/>
      <c r="J28" s="483" t="n"/>
      <c r="K28" s="483" t="n"/>
      <c r="L28" s="483" t="n"/>
      <c r="M28" s="483" t="n"/>
      <c r="N28" s="483" t="n"/>
      <c r="O28" s="483" t="n"/>
      <c r="P28" s="483" t="n"/>
      <c r="Q28" s="483" t="n"/>
      <c r="R28" s="483" t="n"/>
    </row>
    <row r="29">
      <c r="A29" s="483" t="n"/>
      <c r="B29" s="483" t="n"/>
      <c r="C29" s="483" t="n"/>
      <c r="D29" s="483" t="n"/>
      <c r="E29" s="483" t="n"/>
      <c r="F29" s="483" t="n"/>
      <c r="G29" s="483" t="n"/>
      <c r="H29" s="483" t="n"/>
      <c r="I29" s="483" t="n"/>
      <c r="J29" s="483" t="n"/>
      <c r="K29" s="483" t="n"/>
      <c r="L29" s="483" t="n"/>
      <c r="M29" s="483" t="n"/>
      <c r="N29" s="483" t="n"/>
      <c r="O29" s="483" t="n"/>
      <c r="P29" s="483" t="n"/>
      <c r="Q29" s="483" t="n"/>
      <c r="R29" s="483" t="n"/>
    </row>
    <row r="30">
      <c r="A30" s="483" t="n"/>
      <c r="B30" s="483" t="n"/>
      <c r="C30" s="483" t="n"/>
      <c r="D30" s="483" t="n"/>
      <c r="E30" s="483" t="n"/>
      <c r="F30" s="483" t="n"/>
      <c r="G30" s="483" t="n"/>
      <c r="H30" s="483" t="n"/>
      <c r="I30" s="483" t="n"/>
      <c r="J30" s="483" t="n"/>
      <c r="K30" s="483" t="n"/>
      <c r="L30" s="483" t="n"/>
      <c r="M30" s="483" t="n"/>
      <c r="N30" s="483" t="n"/>
      <c r="O30" s="483" t="n"/>
      <c r="P30" s="483" t="n"/>
      <c r="Q30" s="483" t="n"/>
      <c r="R30" s="483" t="n"/>
    </row>
    <row r="31">
      <c r="A31" s="483" t="n"/>
      <c r="B31" s="483" t="n"/>
      <c r="C31" s="483" t="n"/>
      <c r="D31" s="483" t="n"/>
      <c r="E31" s="483" t="n"/>
      <c r="F31" s="483" t="n"/>
      <c r="G31" s="483" t="n"/>
      <c r="H31" s="483" t="n"/>
      <c r="I31" s="483" t="n"/>
      <c r="J31" s="483" t="n"/>
      <c r="K31" s="483" t="n"/>
      <c r="L31" s="483" t="n"/>
      <c r="M31" s="483" t="n"/>
      <c r="N31" s="483" t="n"/>
      <c r="O31" s="483" t="n"/>
      <c r="P31" s="483" t="n"/>
      <c r="Q31" s="483" t="n"/>
      <c r="R31" s="483" t="n"/>
    </row>
    <row r="32">
      <c r="A32" s="483" t="n"/>
      <c r="B32" s="483" t="n"/>
      <c r="C32" s="483" t="n"/>
      <c r="D32" s="483" t="n"/>
      <c r="E32" s="483" t="n"/>
      <c r="F32" s="483" t="n"/>
      <c r="G32" s="483" t="n"/>
      <c r="H32" s="483" t="n"/>
      <c r="I32" s="483" t="n"/>
      <c r="J32" s="483" t="n"/>
      <c r="K32" s="483" t="n"/>
      <c r="L32" s="483" t="n"/>
      <c r="M32" s="483" t="n"/>
      <c r="N32" s="483" t="n"/>
      <c r="O32" s="483" t="n"/>
      <c r="P32" s="483" t="n"/>
      <c r="Q32" s="483" t="n"/>
      <c r="R32" s="483" t="n"/>
    </row>
    <row r="33">
      <c r="A33" s="483" t="n"/>
      <c r="B33" s="483" t="n"/>
      <c r="C33" s="483" t="n"/>
      <c r="D33" s="483" t="n"/>
      <c r="E33" s="483" t="n"/>
      <c r="F33" s="483" t="n"/>
      <c r="G33" s="483" t="n"/>
      <c r="H33" s="483" t="n"/>
      <c r="I33" s="483" t="n"/>
      <c r="J33" s="483" t="n"/>
      <c r="K33" s="483" t="n"/>
      <c r="L33" s="483" t="n"/>
      <c r="M33" s="483" t="n"/>
      <c r="N33" s="483" t="n"/>
      <c r="O33" s="483" t="n"/>
      <c r="P33" s="483" t="n"/>
      <c r="Q33" s="483" t="n"/>
      <c r="R33" s="483" t="n"/>
    </row>
  </sheetData>
  <mergeCells count="17">
    <mergeCell ref="A8:A9"/>
    <mergeCell ref="B1:B3"/>
    <mergeCell ref="E8:E9"/>
    <mergeCell ref="C8:C9"/>
    <mergeCell ref="H8:H9"/>
    <mergeCell ref="G8:G9"/>
    <mergeCell ref="L8:L9"/>
    <mergeCell ref="K8:K9"/>
    <mergeCell ref="F8:F9"/>
    <mergeCell ref="S1:T1"/>
    <mergeCell ref="N8:N9"/>
    <mergeCell ref="R8:R9"/>
    <mergeCell ref="Q8:Q9"/>
    <mergeCell ref="O8:O9"/>
    <mergeCell ref="C7:F7"/>
    <mergeCell ref="D8:D9"/>
    <mergeCell ref="B8:B10"/>
  </mergeCells>
  <conditionalFormatting sqref="A11">
    <cfRule type="containsText" priority="6" operator="containsText" dxfId="18" text="Done">
      <formula>NOT(ISERROR(SEARCH("Done",A11)))</formula>
    </cfRule>
    <cfRule type="containsText" priority="7" operator="containsText" dxfId="17" text="WIP">
      <formula>NOT(ISERROR(SEARCH("WIP",A11)))</formula>
    </cfRule>
    <cfRule type="containsText" priority="8" operator="containsText" dxfId="16" text="Adjust Brief">
      <formula>NOT(ISERROR(SEARCH("Adjust Brief",A11)))</formula>
    </cfRule>
    <cfRule type="containsText" priority="9" operator="containsText" dxfId="15" text="New Brief">
      <formula>NOT(ISERROR(SEARCH("New Brief",A11)))</formula>
    </cfRule>
  </conditionalFormatting>
  <conditionalFormatting sqref="S2:S6">
    <cfRule type="containsText" priority="2" operator="containsText" dxfId="13" text="Awaiting Confirmation">
      <formula>NOT(ISERROR(SEARCH("Awaiting Confirmation",S2)))</formula>
    </cfRule>
    <cfRule type="containsText" priority="3" operator="containsText" dxfId="13" text="On Hold">
      <formula>NOT(ISERROR(SEARCH("On Hold",S2)))</formula>
    </cfRule>
    <cfRule type="containsText" priority="4" operator="containsText" dxfId="12" text="Pending">
      <formula>NOT(ISERROR(SEARCH("Pending",S2)))</formula>
    </cfRule>
    <cfRule type="containsText" priority="5" operator="containsText" dxfId="11" text="Completed">
      <formula>NOT(ISERROR(SEARCH("Completed",S2)))</formula>
    </cfRule>
  </conditionalFormatting>
  <conditionalFormatting sqref="S6">
    <cfRule type="containsText" priority="1" operator="containsText" dxfId="10" text="Cancelled">
      <formula>NOT(ISERROR(SEARCH("Cancelled",S6)))</formula>
    </cfRule>
  </conditionalFormatting>
  <dataValidations count="1">
    <dataValidation sqref="A11:A33" showDropDown="0" showInputMessage="1" showErrorMessage="1" allowBlank="1" type="list">
      <formula1>$S$2:$S$6</formula1>
    </dataValidation>
  </dataValidations>
  <pageMargins left="0.7" right="0.7" top="0.75" bottom="0.75" header="0.3" footer="0.3"/>
</worksheet>
</file>

<file path=xl/worksheets/sheet31.xml><?xml version="1.0" encoding="utf-8"?>
<worksheet xmlns="http://schemas.openxmlformats.org/spreadsheetml/2006/main">
  <sheetPr codeName="Sheet17">
    <outlinePr summaryBelow="1" summaryRight="1"/>
    <pageSetUpPr/>
  </sheetPr>
  <dimension ref="A1:U37"/>
  <sheetViews>
    <sheetView workbookViewId="0">
      <selection activeCell="A1" sqref="A1"/>
    </sheetView>
  </sheetViews>
  <sheetFormatPr baseColWidth="8" defaultColWidth="12.5" defaultRowHeight="15" customHeight="1"/>
  <cols>
    <col width="9" customWidth="1" style="1659" min="1" max="1"/>
    <col width="8.796875" customWidth="1" style="1659" min="2" max="2"/>
    <col width="10" customWidth="1" style="1659" min="3" max="3"/>
    <col width="10.296875" customWidth="1" style="1659" min="4" max="4"/>
    <col width="8.796875" customWidth="1" style="1659" min="5" max="6"/>
    <col width="21.5" customWidth="1" style="1659" min="7" max="7"/>
    <col width="8.796875" customWidth="1" style="1659" min="8" max="8"/>
    <col width="14.796875" customWidth="1" style="1659" min="9" max="9"/>
    <col width="14" customWidth="1" style="1659" min="10" max="10"/>
    <col width="13.296875" customWidth="1" style="1659" min="11" max="11"/>
    <col width="12" customWidth="1" style="1659" min="12" max="12"/>
    <col width="14.796875" customWidth="1" style="1659" min="13" max="13"/>
    <col width="14" customWidth="1" style="1659" min="14" max="14"/>
    <col width="12.296875" customWidth="1" style="1659" min="15" max="15"/>
    <col width="12" customWidth="1" style="1659" min="16" max="16"/>
    <col width="11.5" customWidth="1" style="1659" min="17" max="17"/>
    <col width="11.296875" customWidth="1" style="1659" min="18" max="18"/>
    <col width="12.296875" customWidth="1" style="1659" min="19" max="19"/>
    <col width="9.796875" customWidth="1" style="1659" min="20" max="20"/>
    <col width="8.796875" customWidth="1" style="1659" min="21" max="26"/>
  </cols>
  <sheetData>
    <row r="1" ht="13.5" customHeight="1" s="1659">
      <c r="A1" s="50" t="inlineStr">
        <is>
          <t>No.</t>
        </is>
      </c>
      <c r="B1" s="418" t="inlineStr">
        <is>
          <t>Dates</t>
        </is>
      </c>
      <c r="C1" s="418" t="inlineStr">
        <is>
          <t>Campaign Theme</t>
        </is>
      </c>
      <c r="D1" s="418" t="inlineStr">
        <is>
          <t>Platform Campaign</t>
        </is>
      </c>
      <c r="E1" s="418" t="inlineStr">
        <is>
          <t>Offsite Activity</t>
        </is>
      </c>
      <c r="F1" s="418" t="inlineStr">
        <is>
          <t>Offsite Investment</t>
        </is>
      </c>
      <c r="G1" s="418" t="inlineStr">
        <is>
          <t>USP (OBM/E-MERCH)</t>
        </is>
      </c>
      <c r="H1" s="418" t="inlineStr">
        <is>
          <t>SKU Feature</t>
        </is>
      </c>
      <c r="I1" s="418" t="inlineStr">
        <is>
          <t>Skincare  Feature % (Commercial)</t>
        </is>
      </c>
      <c r="J1" s="418" t="inlineStr">
        <is>
          <t>Makeup  - Feature  % (Commercial)</t>
        </is>
      </c>
      <c r="K1" s="418" t="inlineStr">
        <is>
          <t>Hair  - Feature % (Commercial)</t>
        </is>
      </c>
      <c r="L1" s="418" t="inlineStr">
        <is>
          <t>GWP / Specials</t>
        </is>
      </c>
      <c r="M1" s="418" t="inlineStr">
        <is>
          <t>Presales / Special Box</t>
        </is>
      </c>
      <c r="N1" s="418" t="inlineStr">
        <is>
          <t>Brand Membership / New Buyer</t>
        </is>
      </c>
      <c r="O1" s="418" t="inlineStr">
        <is>
          <t>Free Shipping</t>
        </is>
      </c>
      <c r="P1" s="418" t="inlineStr">
        <is>
          <t>Vouchers</t>
        </is>
      </c>
      <c r="Q1" s="418" t="inlineStr">
        <is>
          <t>Livestream</t>
        </is>
      </c>
      <c r="R1" s="418" t="inlineStr">
        <is>
          <t>Affiliate %</t>
        </is>
      </c>
      <c r="S1" s="418" t="inlineStr">
        <is>
          <t>Counterpart Mechanic</t>
        </is>
      </c>
      <c r="T1" s="418" t="inlineStr">
        <is>
          <t>Remark</t>
        </is>
      </c>
      <c r="U1" s="418" t="inlineStr">
        <is>
          <t>Sign Off</t>
        </is>
      </c>
    </row>
    <row r="2" ht="42" customHeight="1" s="1659">
      <c r="A2" s="51" t="inlineStr">
        <is>
          <t>example</t>
        </is>
      </c>
      <c r="B2" s="419" t="inlineStr">
        <is>
          <t>1/2 - 4/2</t>
        </is>
      </c>
      <c r="C2" s="419" t="inlineStr">
        <is>
          <t>Double 2</t>
        </is>
      </c>
      <c r="D2" s="419" t="inlineStr">
        <is>
          <t>Double 2</t>
        </is>
      </c>
      <c r="E2" s="420" t="inlineStr">
        <is>
          <t> </t>
        </is>
      </c>
      <c r="F2" s="420" t="inlineStr">
        <is>
          <t> </t>
        </is>
      </c>
      <c r="G2" s="421" t="inlineStr">
        <is>
          <t>1. Storewide Up to 40% Off + 20% Voucher
2. 2.2 Exclusive Offer: Replace Crystal Cream 15ml to 3pcs Set + Scarf (Min Spend RM80)
Replace Crystal Cream 15ml to 3pcs Set
3. Today Only Free Shipping</t>
        </is>
      </c>
      <c r="H2" s="422" t="inlineStr">
        <is>
          <t>Day &amp; Night Cream
Youth Code
Eye Cream
Ex-oil Gold Twin
Ex-oil Pink Twin
Rouge Signature</t>
        </is>
      </c>
      <c r="I2" s="423" t="inlineStr">
        <is>
          <t>Highlight:
Glyco Series - 35%
Eyecream - 35%
UV Defender- 35%
Day &amp; Night Cream - 40%
Youth Code Twin- 40%</t>
        </is>
      </c>
      <c r="J2" s="422" t="inlineStr">
        <is>
          <t>Rouge Signature - 35%
Makeup
1) Bundles Up to 45%
2) Singles Up to 40%</t>
        </is>
      </c>
      <c r="K2" s="422" t="inlineStr">
        <is>
          <t>Ex-oil Gold Twin - 35%
Ex-oil Pink Twin - 35%
Hair
1) Bundles Up to 35%
2) Singles Up to 30%</t>
        </is>
      </c>
      <c r="L2" s="422" t="inlineStr">
        <is>
          <t>2.2 Exclusive Offer: 3pcs Set + Scarf Worth RMXX. (Min Spend RM80)</t>
        </is>
      </c>
      <c r="M2" s="422" t="inlineStr">
        <is>
          <t>Advent Calendar-RSP: 264, CSP: 171.60 (35% off)</t>
        </is>
      </c>
      <c r="N2" s="422" t="inlineStr">
        <is>
          <t>20% Off no min spend cap RM5 (New Buyer Voucher)
20% Off min spend RM140 (Membership Voucher)
30% Off min spend RM190 (Membership Voucher)</t>
        </is>
      </c>
      <c r="O2" s="420" t="inlineStr">
        <is>
          <t>RM5 Off RM80</t>
        </is>
      </c>
      <c r="P2" s="422" t="inlineStr">
        <is>
          <t>RM9 Off RM68 (13%)
RM15 Off RM90 (16%)
RM26 Off RM130 (20%)</t>
        </is>
      </c>
      <c r="Q2" s="420" t="inlineStr">
        <is>
          <t>Details</t>
        </is>
      </c>
      <c r="R2" s="420" t="inlineStr">
        <is>
          <t>X%  (Selected SKUs)</t>
        </is>
      </c>
      <c r="S2" s="420" t="inlineStr">
        <is>
          <t> </t>
        </is>
      </c>
      <c r="T2" s="420" t="inlineStr">
        <is>
          <t> </t>
        </is>
      </c>
      <c r="U2" s="420" t="inlineStr">
        <is>
          <t> </t>
        </is>
      </c>
    </row>
    <row r="3" ht="44.25" customHeight="1" s="1659">
      <c r="A3" s="51" t="inlineStr">
        <is>
          <t>example</t>
        </is>
      </c>
      <c r="B3" s="424" t="inlineStr">
        <is>
          <t>13-Feb</t>
        </is>
      </c>
      <c r="C3" s="424" t="inlineStr">
        <is>
          <t>Full Resist Launch</t>
        </is>
      </c>
      <c r="D3" s="424" t="inlineStr">
        <is>
          <t>Valentine</t>
        </is>
      </c>
      <c r="E3" s="425" t="inlineStr">
        <is>
          <t> </t>
        </is>
      </c>
      <c r="F3" s="425" t="inlineStr">
        <is>
          <t> </t>
        </is>
      </c>
      <c r="G3" s="426" t="inlineStr">
        <is>
          <t>1. Storewide Up to 45% Off
2. Storewide GWP
LTD Hours (12-2am):
7pcs Gift Set (EAN: 9557534768377) + Scarf  (Min Spend RM120)-FIRST 20 customers
House of Beauty Set (EAN: 9557534755889) + Scarf (Min Spend RM120)-FIRST 20 customers
Non LTD Hours:
Scarf + Glyco Serum 7.5ml (Min Spend RM80)</t>
        </is>
      </c>
      <c r="H3" s="427" t="inlineStr">
        <is>
          <t>Ex-oil Gold Twin
Ex-oil Pink Twin
Hair Color</t>
        </is>
      </c>
      <c r="I3" s="427" t="inlineStr">
        <is>
          <t>HA Bundles 40% Off
RV Bundles 40% Off
Skincare
1) Bundles Up to 40%
2) Singles Up to 35%</t>
        </is>
      </c>
      <c r="J3" s="427" t="inlineStr">
        <is>
          <t> </t>
        </is>
      </c>
      <c r="K3" s="427" t="inlineStr">
        <is>
          <t>Ex-oil Gold Twin - 35%
Ex-oil Pink Twin - 35%
Hair Color - 35%
Hair
1) Bundles Up to 35%
2) Singles Up to 30%</t>
        </is>
      </c>
      <c r="L3" s="427" t="inlineStr">
        <is>
          <t xml:space="preserve"> Storewide GWP
LTD Hours (12-2am):
7pcs Gift Set (EAN: 9557534768377) + Scarf  (Min Spend RM120)-FIRST 20 customers
House of Beauty Set (EAN: 9557534755889) + Scarf (Min Spend RM120)-FIRST 20 customers
Non LTD Hours:
Scarf + Glyco Serum 7.5ml (Min Spend RM80)</t>
        </is>
      </c>
      <c r="M3" s="427" t="inlineStr">
        <is>
          <t>Advent Calendar-RSP: 264, CSP: 171.60 (35% off)</t>
        </is>
      </c>
      <c r="N3" s="427" t="inlineStr">
        <is>
          <t>20% Off no min spend cap RM5 (New Buyer Voucher)
20% Off min spend RM140 (Membership Voucher)
30% Off min spend RM190 (Membership Voucher)</t>
        </is>
      </c>
      <c r="O3" s="425" t="inlineStr">
        <is>
          <t>RM5 Off RM80</t>
        </is>
      </c>
      <c r="P3" s="427" t="inlineStr">
        <is>
          <t>RM9 Off RM68 (13%)
RM15 Off RM90 (16%)
RM26 Off RM130 (20%)</t>
        </is>
      </c>
      <c r="Q3" s="425" t="inlineStr">
        <is>
          <t>Details</t>
        </is>
      </c>
      <c r="R3" s="425" t="inlineStr">
        <is>
          <t> </t>
        </is>
      </c>
      <c r="S3" s="425" t="inlineStr">
        <is>
          <t> </t>
        </is>
      </c>
      <c r="T3" s="425" t="inlineStr">
        <is>
          <t> </t>
        </is>
      </c>
      <c r="U3" s="425" t="inlineStr">
        <is>
          <t> </t>
        </is>
      </c>
    </row>
    <row r="4" ht="47.25" customHeight="1" s="1659">
      <c r="A4" s="51" t="inlineStr">
        <is>
          <t>example</t>
        </is>
      </c>
      <c r="B4" s="424" t="inlineStr">
        <is>
          <t>22/3-31/3</t>
        </is>
      </c>
      <c r="C4" s="424" t="inlineStr">
        <is>
          <t>BAU</t>
        </is>
      </c>
      <c r="D4" s="424" t="inlineStr">
        <is>
          <t>BAU</t>
        </is>
      </c>
      <c r="E4" s="425" t="inlineStr">
        <is>
          <t> </t>
        </is>
      </c>
      <c r="F4" s="425" t="inlineStr">
        <is>
          <t> </t>
        </is>
      </c>
      <c r="G4" s="426" t="inlineStr">
        <is>
          <t>1. Storewide Up to 35% OFF
2. Buy 2 at 20% OFF for Bestsellers-UV Defender, Youth Code 30ml, HA Eye Cream, Rouge Signature, Glyco Serum, Glyco Day Cream, Glyco Night Cream, Glyco Mask, Anti Aging Day and Night Cream set</t>
        </is>
      </c>
      <c r="H4" s="427" t="inlineStr">
        <is>
          <t> </t>
        </is>
      </c>
      <c r="I4" s="427" t="inlineStr">
        <is>
          <t xml:space="preserve">
Glyco Serum 20%
HA Serum 20%
Eye Cream 25%
UV Defender 20%
Skincare
1) Bundles Up to 25%
2) Singles Up to 20%</t>
        </is>
      </c>
      <c r="J4" s="427" t="inlineStr">
        <is>
          <t>Makeup
1) Bundles Up to 30%
2) Singles Up to 35%</t>
        </is>
      </c>
      <c r="K4" s="427" t="inlineStr">
        <is>
          <t>Magic Retouch 25%
Hair Color - 25%
Hair
1) Bundles Up to 20%
2) Singles Up to 15%</t>
        </is>
      </c>
      <c r="L4" s="427" t="inlineStr">
        <is>
          <t>1) Buy 2 at 20% OFF for Bestsellers: HA Serum, UV Defender, Glyco Serum, Glyco Day Cream, Glyco Night Cream, Youth Code Single, HA Eye Cream, Anti Aging Day and Night Cream Set, Ex Oil Gold and Pink 100ml, Rouge Signature, Oil Killer and Lash Paradise</t>
        </is>
      </c>
      <c r="M4" s="427" t="inlineStr">
        <is>
          <t>Birthday Presales - Youth Code Twin - 50% Off
Advent Calendar-RSP: 264, CSP: 211.20 (20% off)</t>
        </is>
      </c>
      <c r="N4" s="427" t="inlineStr">
        <is>
          <t>20% Off no min spend cap RM5 (New Buyer Voucher)
20% Off min spend RM140 (Membership Voucher)
30% Off min spend RM190 (Membership Voucher)</t>
        </is>
      </c>
      <c r="O4" s="425" t="inlineStr">
        <is>
          <t>N/A</t>
        </is>
      </c>
      <c r="P4" s="427" t="inlineStr">
        <is>
          <t>RM8 Off RM70 (11%)
RM12 Off RM90 (13%)</t>
        </is>
      </c>
      <c r="Q4" s="425" t="inlineStr">
        <is>
          <t>No</t>
        </is>
      </c>
      <c r="R4" s="425" t="inlineStr">
        <is>
          <t> </t>
        </is>
      </c>
      <c r="S4" s="425" t="inlineStr">
        <is>
          <t> </t>
        </is>
      </c>
      <c r="T4" s="425" t="inlineStr">
        <is>
          <t> </t>
        </is>
      </c>
      <c r="U4" s="425" t="inlineStr">
        <is>
          <t> </t>
        </is>
      </c>
    </row>
    <row r="5" ht="42" customHeight="1" s="1659">
      <c r="A5" s="51" t="inlineStr">
        <is>
          <t>example</t>
        </is>
      </c>
      <c r="B5" s="428" t="inlineStr">
        <is>
          <t>4/4-6/4</t>
        </is>
      </c>
      <c r="C5" s="428" t="inlineStr">
        <is>
          <t>Raya</t>
        </is>
      </c>
      <c r="D5" s="428" t="inlineStr">
        <is>
          <t>4.4</t>
        </is>
      </c>
      <c r="E5" s="428" t="inlineStr">
        <is>
          <t> </t>
        </is>
      </c>
      <c r="F5" s="428" t="inlineStr">
        <is>
          <t> </t>
        </is>
      </c>
      <c r="G5" s="429" t="inlineStr">
        <is>
          <t>1. Storewide Up to 40% Off
2. Storewide GWP: 4pcs Mystery Gift (Crystal Gel Mini 15ml x1 + 1pcs Shampoo 650ml + 2x Grab Voucher) worth RM80 (Min Spend RM100)
3. GWP Full Resist Trial Set with every purchase of Ampoule
4. GWP 14 days Trial Set  with every purchase of Glyco Toner 125ML</t>
        </is>
      </c>
      <c r="H5" s="429" t="inlineStr">
        <is>
          <t xml:space="preserve">
Glyco Serum 40% Off
Glyco Day Cream 40% Off
Glyco Night Cream 40% Off
Bundles - Exoil Gold
Bundles - Exoil Pink
Bundles - RV Day &amp; Night Cream 40% Off</t>
        </is>
      </c>
      <c r="I5" s="429" t="inlineStr">
        <is>
          <t>Glyco Series 40% Off
Crystal Gel 40% Off
Bundle 40% Off
Single 35% Off</t>
        </is>
      </c>
      <c r="J5" s="429" t="inlineStr">
        <is>
          <t>1) Bundles Up to 45%
2) Singles Up to 40%</t>
        </is>
      </c>
      <c r="K5" s="429" t="inlineStr">
        <is>
          <t>Exoil Gold
Exoil Pink
Hair
1) Bundles Up to 40%
2) Singles Up to 35%</t>
        </is>
      </c>
      <c r="L5" s="429" t="inlineStr">
        <is>
          <t>2. Storewide GWP: 4pcs Mystery Gift (Crystal Gel Mini 15ml x1 + 2pcs Shampoo 170ml + Scarf) worth RM85 (Min Spend RM100)
3. GWP Full Resist Trial Set with every purchase of Ampoule
4. GWP 14 days Trial Set  with every purchase of Glyco Toner 125ML</t>
        </is>
      </c>
      <c r="M5" s="428" t="inlineStr">
        <is>
          <t> </t>
        </is>
      </c>
      <c r="N5" s="430" t="inlineStr">
        <is>
          <t>20% Off no min spend cap RM5 (New Buyer Voucher)
20% Off min spend RM140 (Membership Voucher)
30% Off min spend RM190 (Membership Voucher)</t>
        </is>
      </c>
      <c r="O5" s="431" t="inlineStr">
        <is>
          <t>RM5 Off RM80</t>
        </is>
      </c>
      <c r="P5" s="428" t="inlineStr">
        <is>
          <t> </t>
        </is>
      </c>
      <c r="Q5" s="428" t="inlineStr">
        <is>
          <t> </t>
        </is>
      </c>
      <c r="R5" s="428" t="inlineStr">
        <is>
          <t> </t>
        </is>
      </c>
      <c r="S5" s="428" t="inlineStr">
        <is>
          <t> </t>
        </is>
      </c>
      <c r="T5" s="428" t="inlineStr">
        <is>
          <t> </t>
        </is>
      </c>
      <c r="U5" s="428" t="inlineStr">
        <is>
          <t> </t>
        </is>
      </c>
    </row>
    <row r="6" ht="13.5" customHeight="1" s="1659">
      <c r="A6" s="1" t="n"/>
      <c r="B6" s="1" t="n"/>
      <c r="C6" s="1" t="n"/>
      <c r="D6" s="1" t="n"/>
      <c r="E6" s="1" t="n"/>
      <c r="F6" s="1" t="n"/>
      <c r="G6" s="1" t="n"/>
      <c r="H6" s="1" t="n"/>
      <c r="I6" s="1" t="n"/>
      <c r="J6" s="1" t="n"/>
      <c r="K6" s="1" t="n"/>
      <c r="L6" s="1" t="n"/>
      <c r="M6" s="1" t="n"/>
      <c r="N6" s="1" t="n"/>
      <c r="O6" s="1" t="n"/>
      <c r="P6" s="1" t="n"/>
      <c r="Q6" s="1" t="n"/>
      <c r="R6" s="1" t="n"/>
      <c r="S6" s="1" t="n"/>
      <c r="T6" s="1" t="n"/>
      <c r="U6" s="1" t="n"/>
    </row>
    <row r="7" ht="13.5" customHeight="1" s="1659">
      <c r="A7" s="1" t="n"/>
      <c r="B7" s="1" t="n"/>
      <c r="C7" s="1" t="n"/>
      <c r="D7" s="1" t="n"/>
      <c r="E7" s="1" t="n"/>
      <c r="F7" s="1" t="n"/>
      <c r="G7" s="1" t="n"/>
      <c r="H7" s="1" t="n"/>
      <c r="I7" s="1" t="n"/>
      <c r="J7" s="1" t="n"/>
      <c r="K7" s="1" t="n"/>
      <c r="L7" s="1" t="n"/>
      <c r="M7" s="1" t="n"/>
      <c r="N7" s="1" t="n"/>
      <c r="O7" s="1" t="n"/>
      <c r="P7" s="1" t="n"/>
      <c r="Q7" s="1" t="n"/>
      <c r="R7" s="1" t="n"/>
      <c r="S7" s="1" t="n"/>
      <c r="T7" s="1" t="n"/>
      <c r="U7" s="1" t="n"/>
    </row>
    <row r="8" ht="13.5" customHeight="1" s="1659">
      <c r="A8" s="1" t="n"/>
      <c r="B8" s="1" t="n"/>
      <c r="C8" s="1" t="n"/>
      <c r="D8" s="1" t="n"/>
      <c r="E8" s="1" t="n"/>
      <c r="F8" s="1" t="n"/>
      <c r="G8" s="1" t="n"/>
      <c r="H8" s="1" t="n"/>
      <c r="I8" s="1" t="n"/>
      <c r="J8" s="1" t="n"/>
      <c r="K8" s="1" t="n"/>
      <c r="L8" s="1" t="n"/>
      <c r="M8" s="1" t="n"/>
      <c r="N8" s="1" t="n"/>
      <c r="O8" s="1" t="n"/>
      <c r="P8" s="1" t="n"/>
      <c r="Q8" s="1" t="n"/>
      <c r="R8" s="1" t="n"/>
      <c r="S8" s="1" t="n"/>
      <c r="T8" s="1" t="n"/>
      <c r="U8" s="1" t="n"/>
    </row>
    <row r="9" ht="13.5" customHeight="1" s="1659">
      <c r="A9" s="1" t="n"/>
      <c r="B9" s="1" t="n"/>
      <c r="C9" s="1" t="n"/>
      <c r="D9" s="1" t="n"/>
      <c r="E9" s="1" t="n"/>
      <c r="F9" s="1" t="n"/>
      <c r="G9" s="1" t="n"/>
      <c r="H9" s="1" t="n"/>
      <c r="I9" s="1" t="n"/>
      <c r="J9" s="1" t="n"/>
      <c r="K9" s="1" t="n"/>
      <c r="L9" s="1" t="n"/>
      <c r="M9" s="1" t="n"/>
      <c r="N9" s="1" t="n"/>
      <c r="O9" s="1" t="n"/>
      <c r="P9" s="1" t="n"/>
      <c r="Q9" s="1" t="n"/>
      <c r="R9" s="1" t="n"/>
      <c r="S9" s="1" t="n"/>
      <c r="T9" s="1" t="n"/>
      <c r="U9" s="1" t="n"/>
    </row>
    <row r="10" ht="13.5" customHeight="1" s="1659">
      <c r="A10" s="1" t="n"/>
      <c r="B10" s="1" t="n"/>
      <c r="C10" s="1" t="n"/>
      <c r="D10" s="1" t="n"/>
      <c r="E10" s="1" t="n"/>
      <c r="F10" s="1" t="n"/>
      <c r="G10" s="1" t="n"/>
      <c r="H10" s="1" t="n"/>
      <c r="I10" s="1" t="n"/>
      <c r="J10" s="1" t="n"/>
      <c r="K10" s="1" t="n"/>
      <c r="L10" s="1" t="n"/>
      <c r="M10" s="1" t="n"/>
      <c r="N10" s="1" t="n"/>
      <c r="O10" s="1" t="n"/>
      <c r="P10" s="1" t="n"/>
      <c r="Q10" s="1" t="n"/>
      <c r="R10" s="1" t="n"/>
      <c r="S10" s="1" t="n"/>
      <c r="T10" s="1" t="n"/>
      <c r="U10" s="1" t="n"/>
    </row>
    <row r="11" ht="13.5" customHeight="1" s="1659">
      <c r="A11" s="1" t="n"/>
      <c r="B11" s="1" t="n"/>
      <c r="C11" s="1" t="n"/>
      <c r="D11" s="1" t="n"/>
      <c r="E11" s="1" t="n"/>
      <c r="F11" s="1" t="n"/>
      <c r="G11" s="1" t="n"/>
      <c r="H11" s="1" t="n"/>
      <c r="I11" s="1" t="n"/>
      <c r="J11" s="1" t="n"/>
      <c r="K11" s="1" t="n"/>
      <c r="L11" s="1" t="n"/>
      <c r="M11" s="1" t="n"/>
      <c r="N11" s="1" t="n"/>
      <c r="O11" s="1" t="n"/>
      <c r="P11" s="1" t="n"/>
      <c r="Q11" s="1" t="n"/>
      <c r="R11" s="1" t="n"/>
      <c r="S11" s="1" t="n"/>
      <c r="T11" s="1" t="n"/>
      <c r="U11" s="1" t="n"/>
    </row>
    <row r="12" ht="13.5" customHeight="1" s="1659">
      <c r="A12" s="1" t="n"/>
      <c r="B12" s="1" t="n"/>
      <c r="C12" s="1" t="n"/>
      <c r="D12" s="1" t="n"/>
      <c r="E12" s="1" t="n"/>
      <c r="F12" s="1" t="n"/>
      <c r="G12" s="1" t="n"/>
      <c r="H12" s="1" t="n"/>
      <c r="I12" s="1" t="n"/>
      <c r="J12" s="1" t="n"/>
      <c r="K12" s="1" t="n"/>
      <c r="L12" s="1" t="n"/>
      <c r="M12" s="1" t="n"/>
      <c r="N12" s="1" t="n"/>
      <c r="O12" s="1" t="n"/>
      <c r="P12" s="1" t="n"/>
      <c r="Q12" s="1" t="n"/>
      <c r="R12" s="1" t="n"/>
      <c r="S12" s="1" t="n"/>
      <c r="T12" s="1" t="n"/>
      <c r="U12" s="1" t="n"/>
    </row>
    <row r="13" ht="13.5" customHeight="1" s="1659">
      <c r="A13" s="1" t="n"/>
      <c r="B13" s="1" t="n"/>
      <c r="C13" s="1" t="n"/>
      <c r="D13" s="1" t="n"/>
      <c r="E13" s="1" t="n"/>
      <c r="F13" s="1" t="n"/>
      <c r="G13" s="1" t="n"/>
      <c r="H13" s="1" t="n"/>
      <c r="I13" s="1" t="n"/>
      <c r="J13" s="1" t="n"/>
      <c r="K13" s="1" t="n"/>
      <c r="L13" s="1" t="n"/>
      <c r="M13" s="1" t="n"/>
      <c r="N13" s="1" t="n"/>
      <c r="O13" s="1" t="n"/>
      <c r="P13" s="1" t="n"/>
      <c r="Q13" s="1" t="n"/>
      <c r="R13" s="1" t="n"/>
      <c r="S13" s="1" t="n"/>
      <c r="T13" s="1" t="n"/>
      <c r="U13" s="1" t="n"/>
    </row>
    <row r="14" ht="13.5" customHeight="1" s="1659">
      <c r="A14" s="1" t="n"/>
      <c r="B14" s="1" t="n"/>
      <c r="C14" s="1" t="n"/>
      <c r="D14" s="1" t="n"/>
      <c r="E14" s="1" t="n"/>
      <c r="F14" s="1" t="n"/>
      <c r="G14" s="1" t="n"/>
      <c r="H14" s="1" t="n"/>
      <c r="I14" s="1" t="n"/>
      <c r="J14" s="1" t="n"/>
      <c r="K14" s="1" t="n"/>
      <c r="L14" s="1" t="n"/>
      <c r="M14" s="1" t="n"/>
      <c r="N14" s="1" t="n"/>
      <c r="O14" s="1" t="n"/>
      <c r="P14" s="1" t="n"/>
      <c r="Q14" s="1" t="n"/>
      <c r="R14" s="1" t="n"/>
      <c r="S14" s="1" t="n"/>
      <c r="T14" s="1" t="n"/>
      <c r="U14" s="1" t="n"/>
    </row>
    <row r="15" ht="13.5" customHeight="1" s="1659">
      <c r="A15" s="1" t="n"/>
      <c r="B15" s="1" t="n"/>
      <c r="C15" s="1" t="n"/>
      <c r="D15" s="1" t="n"/>
      <c r="E15" s="1" t="n"/>
      <c r="F15" s="1" t="n"/>
      <c r="G15" s="1" t="n"/>
      <c r="H15" s="1" t="n"/>
      <c r="I15" s="1" t="n"/>
      <c r="J15" s="1" t="n"/>
      <c r="K15" s="1" t="n"/>
      <c r="L15" s="1" t="n"/>
      <c r="M15" s="1" t="n"/>
      <c r="N15" s="1" t="n"/>
      <c r="O15" s="1" t="n"/>
      <c r="P15" s="1" t="n"/>
      <c r="Q15" s="1" t="n"/>
      <c r="R15" s="1" t="n"/>
      <c r="S15" s="1" t="n"/>
      <c r="T15" s="1" t="n"/>
      <c r="U15" s="1" t="n"/>
    </row>
    <row r="16" ht="13.5" customHeight="1" s="1659">
      <c r="A16" s="1" t="n"/>
      <c r="B16" s="1" t="n"/>
      <c r="C16" s="1" t="n"/>
      <c r="D16" s="1" t="n"/>
      <c r="E16" s="1" t="n"/>
      <c r="F16" s="1" t="n"/>
      <c r="G16" s="1" t="n"/>
      <c r="H16" s="1" t="n"/>
      <c r="I16" s="1" t="n"/>
      <c r="J16" s="1" t="n"/>
      <c r="K16" s="1" t="n"/>
      <c r="L16" s="1" t="n"/>
      <c r="M16" s="1" t="n"/>
      <c r="N16" s="1" t="n"/>
      <c r="O16" s="1" t="n"/>
      <c r="P16" s="1" t="n"/>
      <c r="Q16" s="1" t="n"/>
      <c r="R16" s="1" t="n"/>
      <c r="S16" s="1" t="n"/>
      <c r="T16" s="1" t="n"/>
      <c r="U16" s="1" t="n"/>
    </row>
    <row r="17" ht="13.5" customHeight="1" s="1659">
      <c r="A17" s="1" t="n"/>
      <c r="B17" s="1" t="n"/>
      <c r="C17" s="1" t="n"/>
      <c r="D17" s="1" t="n"/>
      <c r="E17" s="1" t="n"/>
      <c r="F17" s="1" t="n"/>
      <c r="G17" s="1" t="n"/>
      <c r="H17" s="1" t="n"/>
      <c r="I17" s="1" t="n"/>
      <c r="J17" s="1" t="n"/>
      <c r="K17" s="1" t="n"/>
      <c r="L17" s="1" t="n"/>
      <c r="M17" s="1" t="n"/>
      <c r="N17" s="1" t="n"/>
      <c r="O17" s="1" t="n"/>
      <c r="P17" s="1" t="n"/>
      <c r="Q17" s="1" t="n"/>
      <c r="R17" s="1" t="n"/>
      <c r="S17" s="1" t="n"/>
      <c r="T17" s="1" t="n"/>
      <c r="U17" s="1" t="n"/>
    </row>
    <row r="18" ht="13.5" customHeight="1" s="1659">
      <c r="A18" s="1" t="n"/>
      <c r="B18" s="1" t="n"/>
      <c r="C18" s="1" t="n"/>
      <c r="D18" s="1" t="n"/>
      <c r="E18" s="1" t="n"/>
      <c r="F18" s="1" t="n"/>
      <c r="G18" s="1" t="n"/>
      <c r="H18" s="1" t="n"/>
      <c r="I18" s="1" t="n"/>
      <c r="J18" s="1" t="n"/>
      <c r="K18" s="1" t="n"/>
      <c r="L18" s="1" t="n"/>
      <c r="M18" s="1" t="n"/>
      <c r="N18" s="1" t="n"/>
      <c r="O18" s="1" t="n"/>
      <c r="P18" s="1" t="n"/>
      <c r="Q18" s="1" t="n"/>
      <c r="R18" s="1" t="n"/>
      <c r="S18" s="1" t="n"/>
      <c r="T18" s="1" t="n"/>
      <c r="U18" s="1" t="n"/>
    </row>
    <row r="19" ht="13.5" customHeight="1" s="1659">
      <c r="A19" s="1" t="n"/>
      <c r="B19" s="1" t="n"/>
      <c r="C19" s="1" t="n"/>
      <c r="D19" s="1" t="n"/>
      <c r="E19" s="1" t="n"/>
      <c r="F19" s="1" t="n"/>
      <c r="G19" s="1" t="n"/>
      <c r="H19" s="1" t="n"/>
      <c r="I19" s="1" t="n"/>
      <c r="J19" s="1" t="n"/>
      <c r="K19" s="1" t="n"/>
      <c r="L19" s="1" t="n"/>
      <c r="M19" s="1" t="n"/>
      <c r="N19" s="1" t="n"/>
      <c r="O19" s="1" t="n"/>
      <c r="P19" s="1" t="n"/>
      <c r="Q19" s="1" t="n"/>
      <c r="R19" s="1" t="n"/>
      <c r="S19" s="1" t="n"/>
      <c r="T19" s="1" t="n"/>
      <c r="U19" s="1" t="n"/>
    </row>
    <row r="20" ht="13.5" customHeight="1" s="1659">
      <c r="A20" s="1" t="n"/>
      <c r="B20" s="1" t="n"/>
      <c r="C20" s="1" t="n"/>
      <c r="D20" s="1" t="n"/>
      <c r="E20" s="1" t="n"/>
      <c r="F20" s="1" t="n"/>
      <c r="G20" s="1" t="n"/>
      <c r="H20" s="1" t="n"/>
      <c r="I20" s="1" t="n"/>
      <c r="J20" s="1" t="n"/>
      <c r="K20" s="1" t="n"/>
      <c r="L20" s="1" t="n"/>
      <c r="M20" s="1" t="n"/>
      <c r="N20" s="1" t="n"/>
      <c r="O20" s="1" t="n"/>
      <c r="P20" s="1" t="n"/>
      <c r="Q20" s="1" t="n"/>
      <c r="R20" s="1" t="n"/>
      <c r="S20" s="1" t="n"/>
      <c r="T20" s="1" t="n"/>
      <c r="U20" s="1" t="n"/>
    </row>
    <row r="21" ht="13.5" customHeight="1" s="1659">
      <c r="A21" s="1" t="n"/>
      <c r="B21" s="1" t="n"/>
      <c r="C21" s="1" t="n"/>
      <c r="D21" s="1" t="n"/>
      <c r="E21" s="1" t="n"/>
      <c r="F21" s="1" t="n"/>
      <c r="G21" s="1" t="n"/>
      <c r="H21" s="1" t="n"/>
      <c r="I21" s="1" t="n"/>
      <c r="J21" s="1" t="n"/>
      <c r="K21" s="1" t="n"/>
      <c r="L21" s="1" t="n"/>
      <c r="M21" s="1" t="n"/>
      <c r="N21" s="1" t="n"/>
      <c r="O21" s="1" t="n"/>
      <c r="P21" s="1" t="n"/>
      <c r="Q21" s="1" t="n"/>
      <c r="R21" s="1" t="n"/>
      <c r="S21" s="1" t="n"/>
      <c r="T21" s="1" t="n"/>
      <c r="U21" s="1" t="n"/>
    </row>
    <row r="22" ht="13.5" customHeight="1" s="1659">
      <c r="A22" s="1" t="n"/>
      <c r="B22" s="1" t="n"/>
      <c r="C22" s="1" t="n"/>
      <c r="D22" s="1" t="n"/>
      <c r="E22" s="1" t="n"/>
      <c r="F22" s="1" t="n"/>
      <c r="G22" s="1" t="n"/>
      <c r="H22" s="1" t="n"/>
      <c r="I22" s="1" t="n"/>
      <c r="J22" s="1" t="n"/>
      <c r="K22" s="1" t="n"/>
      <c r="L22" s="1" t="n"/>
      <c r="M22" s="1" t="n"/>
      <c r="N22" s="1" t="n"/>
      <c r="O22" s="1" t="n"/>
      <c r="P22" s="1" t="n"/>
      <c r="Q22" s="1" t="n"/>
      <c r="R22" s="1" t="n"/>
      <c r="S22" s="1" t="n"/>
      <c r="T22" s="1" t="n"/>
      <c r="U22" s="1" t="n"/>
    </row>
    <row r="23" ht="13.5" customHeight="1" s="1659">
      <c r="A23" s="1" t="n"/>
      <c r="B23" s="1" t="n"/>
      <c r="C23" s="1" t="n"/>
      <c r="D23" s="1" t="n"/>
      <c r="E23" s="1" t="n"/>
      <c r="F23" s="1" t="n"/>
      <c r="G23" s="1" t="n"/>
      <c r="H23" s="1" t="n"/>
      <c r="I23" s="1" t="n"/>
      <c r="J23" s="1" t="n"/>
      <c r="K23" s="1" t="n"/>
      <c r="L23" s="1" t="n"/>
      <c r="M23" s="1" t="n"/>
      <c r="N23" s="1" t="n"/>
      <c r="O23" s="1" t="n"/>
      <c r="P23" s="1" t="n"/>
      <c r="Q23" s="1" t="n"/>
      <c r="R23" s="1" t="n"/>
      <c r="S23" s="1" t="n"/>
      <c r="T23" s="1" t="n"/>
      <c r="U23" s="1" t="n"/>
    </row>
    <row r="24" ht="13.5" customHeight="1" s="1659">
      <c r="A24" s="1" t="n"/>
      <c r="B24" s="1" t="n"/>
      <c r="C24" s="1" t="n"/>
      <c r="D24" s="1" t="n"/>
      <c r="E24" s="1" t="n"/>
      <c r="F24" s="1" t="n"/>
      <c r="G24" s="1" t="n"/>
      <c r="H24" s="1" t="n"/>
      <c r="I24" s="1" t="n"/>
      <c r="J24" s="1" t="n"/>
      <c r="K24" s="1" t="n"/>
      <c r="L24" s="1" t="n"/>
      <c r="M24" s="1" t="n"/>
      <c r="N24" s="1" t="n"/>
      <c r="O24" s="1" t="n"/>
      <c r="P24" s="1" t="n"/>
      <c r="Q24" s="1" t="n"/>
      <c r="R24" s="1" t="n"/>
      <c r="S24" s="1" t="n"/>
      <c r="T24" s="1" t="n"/>
      <c r="U24" s="1" t="n"/>
    </row>
    <row r="25" ht="13.5" customHeight="1" s="1659">
      <c r="A25" s="1" t="n"/>
      <c r="B25" s="1" t="n"/>
      <c r="C25" s="1" t="n"/>
      <c r="D25" s="1" t="n"/>
      <c r="E25" s="1" t="n"/>
      <c r="F25" s="1" t="n"/>
      <c r="G25" s="1" t="n"/>
      <c r="H25" s="1" t="n"/>
      <c r="I25" s="1" t="n"/>
      <c r="J25" s="1" t="n"/>
      <c r="K25" s="1" t="n"/>
      <c r="L25" s="1" t="n"/>
      <c r="M25" s="1" t="n"/>
      <c r="N25" s="1" t="n"/>
      <c r="O25" s="1" t="n"/>
      <c r="P25" s="1" t="n"/>
      <c r="Q25" s="1" t="n"/>
      <c r="R25" s="1" t="n"/>
      <c r="S25" s="1" t="n"/>
      <c r="T25" s="1" t="n"/>
      <c r="U25" s="1" t="n"/>
    </row>
    <row r="26" ht="13.5" customHeight="1" s="1659">
      <c r="A26" s="1" t="n"/>
      <c r="B26" s="1" t="n"/>
      <c r="C26" s="1" t="n"/>
      <c r="D26" s="1" t="n"/>
      <c r="E26" s="1" t="n"/>
      <c r="F26" s="1" t="n"/>
      <c r="G26" s="1" t="n"/>
      <c r="H26" s="1" t="n"/>
      <c r="I26" s="1" t="n"/>
      <c r="J26" s="1" t="n"/>
      <c r="K26" s="1" t="n"/>
      <c r="L26" s="1" t="n"/>
      <c r="M26" s="1" t="n"/>
      <c r="N26" s="1" t="n"/>
      <c r="O26" s="1" t="n"/>
      <c r="P26" s="1" t="n"/>
      <c r="Q26" s="1" t="n"/>
      <c r="R26" s="1" t="n"/>
      <c r="S26" s="1" t="n"/>
      <c r="T26" s="1" t="n"/>
      <c r="U26" s="1" t="n"/>
    </row>
    <row r="27" ht="13.5" customHeight="1" s="1659">
      <c r="A27" s="1" t="n"/>
      <c r="B27" s="1" t="n"/>
      <c r="C27" s="1" t="n"/>
      <c r="D27" s="1" t="n"/>
      <c r="E27" s="1" t="n"/>
      <c r="F27" s="1" t="n"/>
      <c r="G27" s="1" t="n"/>
      <c r="H27" s="1" t="n"/>
      <c r="I27" s="1" t="n"/>
      <c r="J27" s="1" t="n"/>
      <c r="K27" s="1" t="n"/>
      <c r="L27" s="1" t="n"/>
      <c r="M27" s="1" t="n"/>
      <c r="N27" s="1" t="n"/>
      <c r="O27" s="1" t="n"/>
      <c r="P27" s="1" t="n"/>
      <c r="Q27" s="1" t="n"/>
      <c r="R27" s="1" t="n"/>
      <c r="S27" s="1" t="n"/>
      <c r="T27" s="1" t="n"/>
      <c r="U27" s="1" t="n"/>
    </row>
    <row r="28" ht="13.5" customHeight="1" s="1659">
      <c r="A28" s="1" t="n"/>
      <c r="B28" s="1" t="n"/>
      <c r="C28" s="1" t="n"/>
      <c r="D28" s="1" t="n"/>
      <c r="E28" s="1" t="n"/>
      <c r="F28" s="1" t="n"/>
      <c r="G28" s="1" t="n"/>
      <c r="H28" s="1" t="n"/>
      <c r="I28" s="1" t="n"/>
      <c r="J28" s="1" t="n"/>
      <c r="K28" s="1" t="n"/>
      <c r="L28" s="1" t="n"/>
      <c r="M28" s="1" t="n"/>
      <c r="N28" s="1" t="n"/>
      <c r="O28" s="1" t="n"/>
      <c r="P28" s="1" t="n"/>
      <c r="Q28" s="1" t="n"/>
      <c r="R28" s="1" t="n"/>
      <c r="S28" s="1" t="n"/>
      <c r="T28" s="1" t="n"/>
      <c r="U28" s="1" t="n"/>
    </row>
    <row r="29" ht="13.5" customHeight="1" s="1659">
      <c r="A29" s="1" t="n"/>
      <c r="B29" s="1" t="n"/>
      <c r="C29" s="1" t="n"/>
      <c r="D29" s="1" t="n"/>
      <c r="E29" s="1" t="n"/>
      <c r="F29" s="1" t="n"/>
      <c r="G29" s="1" t="n"/>
      <c r="H29" s="1" t="n"/>
      <c r="I29" s="1" t="n"/>
      <c r="J29" s="1" t="n"/>
      <c r="K29" s="1" t="n"/>
      <c r="L29" s="1" t="n"/>
      <c r="M29" s="1" t="n"/>
      <c r="N29" s="1" t="n"/>
      <c r="O29" s="1" t="n"/>
      <c r="P29" s="1" t="n"/>
      <c r="Q29" s="1" t="n"/>
      <c r="R29" s="1" t="n"/>
      <c r="S29" s="1" t="n"/>
      <c r="T29" s="1" t="n"/>
      <c r="U29" s="1" t="n"/>
    </row>
    <row r="30" ht="13.5" customHeight="1" s="1659">
      <c r="A30" s="1" t="n"/>
      <c r="B30" s="1" t="n"/>
      <c r="C30" s="1" t="n"/>
      <c r="D30" s="1" t="n"/>
      <c r="E30" s="1" t="n"/>
      <c r="F30" s="1" t="n"/>
      <c r="G30" s="1" t="n"/>
      <c r="H30" s="1" t="n"/>
      <c r="I30" s="1" t="n"/>
      <c r="J30" s="1" t="n"/>
      <c r="K30" s="1" t="n"/>
      <c r="L30" s="1" t="n"/>
      <c r="M30" s="1" t="n"/>
      <c r="N30" s="1" t="n"/>
      <c r="O30" s="1" t="n"/>
      <c r="P30" s="1" t="n"/>
      <c r="Q30" s="1" t="n"/>
      <c r="R30" s="1" t="n"/>
      <c r="S30" s="1" t="n"/>
      <c r="T30" s="1" t="n"/>
      <c r="U30" s="1" t="n"/>
    </row>
    <row r="31" ht="13.5" customHeight="1" s="1659">
      <c r="A31" s="1" t="n"/>
      <c r="B31" s="1" t="n"/>
      <c r="C31" s="1" t="n"/>
      <c r="D31" s="1" t="n"/>
      <c r="E31" s="1" t="n"/>
      <c r="F31" s="1" t="n"/>
      <c r="G31" s="1" t="n"/>
      <c r="H31" s="1" t="n"/>
      <c r="I31" s="1" t="n"/>
      <c r="J31" s="1" t="n"/>
      <c r="K31" s="1" t="n"/>
      <c r="L31" s="1" t="n"/>
      <c r="M31" s="1" t="n"/>
      <c r="N31" s="1" t="n"/>
      <c r="O31" s="1" t="n"/>
      <c r="P31" s="1" t="n"/>
      <c r="Q31" s="1" t="n"/>
      <c r="R31" s="1" t="n"/>
      <c r="S31" s="1" t="n"/>
      <c r="T31" s="1" t="n"/>
      <c r="U31" s="1" t="n"/>
    </row>
    <row r="32" ht="13.5" customHeight="1" s="1659">
      <c r="A32" s="1" t="n"/>
      <c r="B32" s="1" t="n"/>
      <c r="C32" s="1" t="n"/>
      <c r="D32" s="1" t="n"/>
      <c r="E32" s="1" t="n"/>
      <c r="F32" s="1" t="n"/>
      <c r="G32" s="1" t="n"/>
      <c r="H32" s="1" t="n"/>
      <c r="I32" s="1" t="n"/>
      <c r="J32" s="1" t="n"/>
      <c r="K32" s="1" t="n"/>
      <c r="L32" s="1" t="n"/>
      <c r="M32" s="1" t="n"/>
      <c r="N32" s="1" t="n"/>
      <c r="O32" s="1" t="n"/>
      <c r="P32" s="1" t="n"/>
      <c r="Q32" s="1" t="n"/>
      <c r="R32" s="1" t="n"/>
      <c r="S32" s="1" t="n"/>
      <c r="T32" s="1" t="n"/>
      <c r="U32" s="1" t="n"/>
    </row>
    <row r="33" ht="13.5" customHeight="1" s="1659">
      <c r="A33" s="1" t="n"/>
      <c r="B33" s="1" t="n"/>
      <c r="C33" s="1" t="n"/>
      <c r="D33" s="1" t="n"/>
      <c r="E33" s="1" t="n"/>
      <c r="F33" s="1" t="n"/>
      <c r="G33" s="1" t="n"/>
      <c r="H33" s="1" t="n"/>
      <c r="I33" s="1" t="n"/>
      <c r="J33" s="1" t="n"/>
      <c r="K33" s="1" t="n"/>
      <c r="L33" s="1" t="n"/>
      <c r="M33" s="1" t="n"/>
      <c r="N33" s="1" t="n"/>
      <c r="O33" s="1" t="n"/>
      <c r="P33" s="1" t="n"/>
      <c r="Q33" s="1" t="n"/>
      <c r="R33" s="1" t="n"/>
      <c r="S33" s="1" t="n"/>
      <c r="T33" s="1" t="n"/>
      <c r="U33" s="1" t="n"/>
    </row>
    <row r="34" ht="13.5" customHeight="1" s="1659">
      <c r="A34" s="1" t="n"/>
      <c r="B34" s="1" t="n"/>
      <c r="C34" s="1" t="n"/>
      <c r="D34" s="1" t="n"/>
      <c r="E34" s="1" t="n"/>
      <c r="F34" s="1" t="n"/>
      <c r="G34" s="1" t="n"/>
      <c r="H34" s="1" t="n"/>
      <c r="I34" s="1" t="n"/>
      <c r="J34" s="1" t="n"/>
      <c r="K34" s="1" t="n"/>
      <c r="L34" s="1" t="n"/>
      <c r="M34" s="1" t="n"/>
      <c r="N34" s="1" t="n"/>
      <c r="O34" s="1" t="n"/>
      <c r="P34" s="1" t="n"/>
      <c r="Q34" s="1" t="n"/>
      <c r="R34" s="1" t="n"/>
      <c r="S34" s="1" t="n"/>
      <c r="T34" s="1" t="n"/>
      <c r="U34" s="1" t="n"/>
    </row>
    <row r="35" ht="13.5" customHeight="1" s="1659">
      <c r="A35" s="1" t="n"/>
      <c r="B35" s="1" t="n"/>
      <c r="C35" s="1" t="n"/>
      <c r="D35" s="1" t="n"/>
      <c r="E35" s="1" t="n"/>
      <c r="F35" s="1" t="n"/>
      <c r="G35" s="1" t="n"/>
      <c r="H35" s="1" t="n"/>
      <c r="I35" s="1" t="n"/>
      <c r="J35" s="1" t="n"/>
      <c r="K35" s="1" t="n"/>
      <c r="L35" s="1" t="n"/>
      <c r="M35" s="1" t="n"/>
      <c r="N35" s="1" t="n"/>
      <c r="O35" s="1" t="n"/>
      <c r="P35" s="1" t="n"/>
      <c r="Q35" s="1" t="n"/>
      <c r="R35" s="1" t="n"/>
      <c r="S35" s="1" t="n"/>
      <c r="T35" s="1" t="n"/>
      <c r="U35" s="1" t="n"/>
    </row>
    <row r="36" ht="13.5" customHeight="1" s="1659">
      <c r="A36" s="1" t="n"/>
      <c r="B36" s="1" t="n"/>
      <c r="C36" s="1" t="n"/>
      <c r="D36" s="1" t="n"/>
      <c r="E36" s="1" t="n"/>
      <c r="F36" s="1" t="n"/>
      <c r="G36" s="1" t="n"/>
      <c r="H36" s="1" t="n"/>
      <c r="I36" s="1" t="n"/>
      <c r="J36" s="1" t="n"/>
      <c r="K36" s="1" t="n"/>
      <c r="L36" s="1" t="n"/>
      <c r="M36" s="1" t="n"/>
      <c r="N36" s="1" t="n"/>
      <c r="O36" s="1" t="n"/>
      <c r="P36" s="1" t="n"/>
      <c r="Q36" s="1" t="n"/>
      <c r="R36" s="1" t="n"/>
      <c r="S36" s="1" t="n"/>
      <c r="T36" s="1" t="n"/>
      <c r="U36" s="1" t="n"/>
    </row>
    <row r="37" ht="13.5" customHeight="1" s="1659">
      <c r="A37" s="1" t="n"/>
      <c r="B37" s="1" t="n"/>
      <c r="C37" s="1" t="n"/>
      <c r="D37" s="1" t="n"/>
      <c r="E37" s="1" t="n"/>
      <c r="F37" s="1" t="n"/>
      <c r="G37" s="1" t="n"/>
      <c r="H37" s="1" t="n"/>
      <c r="I37" s="1" t="n"/>
      <c r="J37" s="1" t="n"/>
      <c r="K37" s="1" t="n"/>
      <c r="L37" s="1" t="n"/>
      <c r="M37" s="1" t="n"/>
      <c r="N37" s="1" t="n"/>
      <c r="O37" s="1" t="n"/>
      <c r="P37" s="1" t="n"/>
      <c r="Q37" s="1" t="n"/>
      <c r="R37" s="1" t="n"/>
      <c r="S37" s="1" t="n"/>
      <c r="T37" s="1" t="n"/>
      <c r="U37" s="1" t="n"/>
    </row>
    <row r="38" ht="13.5" customHeight="1" s="1659"/>
    <row r="39" ht="13.5" customHeight="1" s="1659"/>
    <row r="40" ht="13.5" customHeight="1" s="1659"/>
    <row r="41" ht="13.5" customHeight="1" s="1659"/>
    <row r="42" ht="13.5" customHeight="1" s="1659"/>
    <row r="43" ht="13.5" customHeight="1" s="1659"/>
    <row r="44" ht="13.5" customHeight="1" s="1659"/>
    <row r="45" ht="13.5" customHeight="1" s="1659"/>
    <row r="46" ht="13.5" customHeight="1" s="1659"/>
    <row r="47" ht="13.5" customHeight="1" s="1659"/>
    <row r="48" ht="13.5" customHeight="1" s="1659"/>
    <row r="49" ht="13.5" customHeight="1" s="1659"/>
    <row r="50" ht="13.5" customHeight="1" s="1659"/>
    <row r="51" ht="13.5" customHeight="1" s="1659"/>
    <row r="52" ht="13.5" customHeight="1" s="1659"/>
    <row r="53" ht="13.5" customHeight="1" s="1659"/>
    <row r="54" ht="13.5" customHeight="1" s="1659"/>
    <row r="55" ht="13.5" customHeight="1" s="1659"/>
    <row r="56" ht="13.5" customHeight="1" s="1659"/>
    <row r="57" ht="13.5" customHeight="1" s="1659"/>
    <row r="58" ht="13.5" customHeight="1" s="1659"/>
    <row r="59" ht="13.5" customHeight="1" s="1659"/>
    <row r="60" ht="13.5" customHeight="1" s="1659"/>
    <row r="61" ht="13.5" customHeight="1" s="1659"/>
    <row r="62" ht="13.5" customHeight="1" s="1659"/>
    <row r="63" ht="13.5" customHeight="1" s="1659"/>
    <row r="64" ht="13.5" customHeight="1" s="1659"/>
    <row r="65" ht="13.5" customHeight="1" s="1659"/>
    <row r="66" ht="13.5" customHeight="1" s="1659"/>
    <row r="67" ht="13.5" customHeight="1" s="1659"/>
    <row r="68" ht="13.5" customHeight="1" s="1659"/>
    <row r="69" ht="13.5" customHeight="1" s="1659"/>
    <row r="70" ht="13.5" customHeight="1" s="1659"/>
    <row r="71" ht="13.5" customHeight="1" s="1659"/>
    <row r="72" ht="13.5" customHeight="1" s="1659"/>
    <row r="73" ht="13.5" customHeight="1" s="1659"/>
    <row r="74" ht="13.5" customHeight="1" s="1659"/>
    <row r="75" ht="13.5" customHeight="1" s="1659"/>
    <row r="76" ht="13.5" customHeight="1" s="1659"/>
    <row r="77" ht="13.5" customHeight="1" s="1659"/>
    <row r="78" ht="13.5" customHeight="1" s="1659"/>
    <row r="79" ht="13.5" customHeight="1" s="1659"/>
    <row r="80" ht="13.5" customHeight="1" s="1659"/>
    <row r="81" ht="13.5" customHeight="1" s="1659"/>
    <row r="82" ht="13.5" customHeight="1" s="1659"/>
    <row r="83" ht="13.5" customHeight="1" s="1659"/>
    <row r="84" ht="13.5" customHeight="1" s="1659"/>
    <row r="85" ht="13.5" customHeight="1" s="1659"/>
    <row r="86" ht="13.5" customHeight="1" s="1659"/>
    <row r="87" ht="13.5" customHeight="1" s="1659"/>
    <row r="88" ht="13.5" customHeight="1" s="1659"/>
    <row r="89" ht="13.5" customHeight="1" s="1659"/>
    <row r="90" ht="13.5" customHeight="1" s="1659"/>
    <row r="91" ht="13.5" customHeight="1" s="1659"/>
    <row r="92" ht="13.5" customHeight="1" s="1659"/>
    <row r="93" ht="13.5" customHeight="1" s="1659"/>
    <row r="94" ht="13.5" customHeight="1" s="1659"/>
    <row r="95" ht="13.5" customHeight="1" s="1659"/>
    <row r="96" ht="13.5" customHeight="1" s="1659"/>
    <row r="97" ht="13.5" customHeight="1" s="1659"/>
    <row r="98" ht="13.5" customHeight="1" s="1659"/>
    <row r="99" ht="13.5" customHeight="1" s="1659"/>
    <row r="100" ht="13.5" customHeight="1" s="1659"/>
    <row r="101" ht="13.5" customHeight="1" s="1659"/>
    <row r="102" ht="13.5" customHeight="1" s="1659"/>
    <row r="103" ht="13.5" customHeight="1" s="1659"/>
    <row r="104" ht="13.5" customHeight="1" s="1659"/>
    <row r="105" ht="13.5" customHeight="1" s="1659"/>
    <row r="106" ht="13.5" customHeight="1" s="1659"/>
    <row r="107" ht="13.5" customHeight="1" s="1659"/>
    <row r="108" ht="13.5" customHeight="1" s="1659"/>
    <row r="109" ht="13.5" customHeight="1" s="1659"/>
    <row r="110" ht="13.5" customHeight="1" s="1659"/>
    <row r="111" ht="13.5" customHeight="1" s="1659"/>
    <row r="112" ht="13.5" customHeight="1" s="1659"/>
    <row r="113" ht="13.5" customHeight="1" s="1659"/>
    <row r="114" ht="13.5" customHeight="1" s="1659"/>
    <row r="115" ht="13.5" customHeight="1" s="1659"/>
    <row r="116" ht="13.5" customHeight="1" s="1659"/>
    <row r="117" ht="13.5" customHeight="1" s="1659"/>
    <row r="118" ht="13.5" customHeight="1" s="1659"/>
    <row r="119" ht="13.5" customHeight="1" s="1659"/>
    <row r="120" ht="13.5" customHeight="1" s="1659"/>
    <row r="121" ht="13.5" customHeight="1" s="1659"/>
    <row r="122" ht="13.5" customHeight="1" s="1659"/>
    <row r="123" ht="13.5" customHeight="1" s="1659"/>
    <row r="124" ht="13.5" customHeight="1" s="1659"/>
    <row r="125" ht="13.5" customHeight="1" s="1659"/>
    <row r="126" ht="13.5" customHeight="1" s="1659"/>
    <row r="127" ht="13.5" customHeight="1" s="1659"/>
    <row r="128" ht="13.5" customHeight="1" s="1659"/>
    <row r="129" ht="13.5" customHeight="1" s="1659"/>
    <row r="130" ht="13.5" customHeight="1" s="1659"/>
    <row r="131" ht="13.5" customHeight="1" s="1659"/>
    <row r="132" ht="13.5" customHeight="1" s="1659"/>
    <row r="133" ht="13.5" customHeight="1" s="1659"/>
    <row r="134" ht="13.5" customHeight="1" s="1659"/>
    <row r="135" ht="13.5" customHeight="1" s="1659"/>
    <row r="136" ht="13.5" customHeight="1" s="1659"/>
    <row r="137" ht="13.5" customHeight="1" s="1659"/>
    <row r="138" ht="13.5" customHeight="1" s="1659"/>
    <row r="139" ht="13.5" customHeight="1" s="1659"/>
    <row r="140" ht="13.5" customHeight="1" s="1659"/>
    <row r="141" ht="13.5" customHeight="1" s="1659"/>
    <row r="142" ht="13.5" customHeight="1" s="1659"/>
    <row r="143" ht="13.5" customHeight="1" s="1659"/>
    <row r="144" ht="13.5" customHeight="1" s="1659"/>
    <row r="145" ht="13.5" customHeight="1" s="1659"/>
    <row r="146" ht="13.5" customHeight="1" s="1659"/>
    <row r="147" ht="13.5" customHeight="1" s="1659"/>
    <row r="148" ht="13.5" customHeight="1" s="1659"/>
    <row r="149" ht="13.5" customHeight="1" s="1659"/>
    <row r="150" ht="13.5" customHeight="1" s="1659"/>
    <row r="151" ht="13.5" customHeight="1" s="1659"/>
    <row r="152" ht="13.5" customHeight="1" s="1659"/>
    <row r="153" ht="13.5" customHeight="1" s="1659"/>
    <row r="154" ht="13.5" customHeight="1" s="1659"/>
    <row r="155" ht="13.5" customHeight="1" s="1659"/>
    <row r="156" ht="13.5" customHeight="1" s="1659"/>
    <row r="157" ht="13.5" customHeight="1" s="1659"/>
    <row r="158" ht="13.5" customHeight="1" s="1659"/>
    <row r="159" ht="13.5" customHeight="1" s="1659"/>
    <row r="160" ht="13.5" customHeight="1" s="1659"/>
    <row r="161" ht="13.5" customHeight="1" s="1659"/>
    <row r="162" ht="13.5" customHeight="1" s="1659"/>
    <row r="163" ht="13.5" customHeight="1" s="1659"/>
    <row r="164" ht="13.5" customHeight="1" s="1659"/>
    <row r="165" ht="13.5" customHeight="1" s="1659"/>
    <row r="166" ht="13.5" customHeight="1" s="1659"/>
    <row r="167" ht="13.5" customHeight="1" s="1659"/>
    <row r="168" ht="13.5" customHeight="1" s="1659"/>
    <row r="169" ht="13.5" customHeight="1" s="1659"/>
    <row r="170" ht="13.5" customHeight="1" s="1659"/>
    <row r="171" ht="13.5" customHeight="1" s="1659"/>
    <row r="172" ht="13.5" customHeight="1" s="1659"/>
    <row r="173" ht="13.5" customHeight="1" s="1659"/>
    <row r="174" ht="13.5" customHeight="1" s="1659"/>
    <row r="175" ht="13.5" customHeight="1" s="1659"/>
    <row r="176" ht="13.5" customHeight="1" s="1659"/>
    <row r="177" ht="13.5" customHeight="1" s="1659"/>
    <row r="178" ht="13.5" customHeight="1" s="1659"/>
    <row r="179" ht="13.5" customHeight="1" s="1659"/>
    <row r="180" ht="13.5" customHeight="1" s="1659"/>
    <row r="181" ht="13.5" customHeight="1" s="1659"/>
    <row r="182" ht="13.5" customHeight="1" s="1659"/>
    <row r="183" ht="13.5" customHeight="1" s="1659"/>
    <row r="184" ht="13.5" customHeight="1" s="1659"/>
    <row r="185" ht="13.5" customHeight="1" s="1659"/>
    <row r="186" ht="13.5" customHeight="1" s="1659"/>
    <row r="187" ht="13.5" customHeight="1" s="1659"/>
    <row r="188" ht="13.5" customHeight="1" s="1659"/>
    <row r="189" ht="13.5" customHeight="1" s="1659"/>
    <row r="190" ht="13.5" customHeight="1" s="1659"/>
    <row r="191" ht="13.5" customHeight="1" s="1659"/>
    <row r="192" ht="13.5" customHeight="1" s="1659"/>
    <row r="193" ht="13.5" customHeight="1" s="1659"/>
    <row r="194" ht="13.5" customHeight="1" s="1659"/>
    <row r="195" ht="13.5" customHeight="1" s="1659"/>
    <row r="196" ht="13.5" customHeight="1" s="1659"/>
    <row r="197" ht="13.5" customHeight="1" s="1659"/>
    <row r="198" ht="13.5" customHeight="1" s="1659"/>
    <row r="199" ht="13.5" customHeight="1" s="1659"/>
    <row r="200" ht="13.5" customHeight="1" s="1659"/>
    <row r="201" ht="13.5" customHeight="1" s="1659"/>
    <row r="202" ht="13.5" customHeight="1" s="1659"/>
    <row r="203" ht="13.5" customHeight="1" s="1659"/>
    <row r="204" ht="13.5" customHeight="1" s="1659"/>
    <row r="205" ht="13.5" customHeight="1" s="1659"/>
    <row r="206" ht="13.5" customHeight="1" s="1659"/>
    <row r="207" ht="13.5" customHeight="1" s="1659"/>
    <row r="208" ht="13.5" customHeight="1" s="1659"/>
    <row r="209" ht="13.5" customHeight="1" s="1659"/>
    <row r="210" ht="13.5" customHeight="1" s="1659"/>
    <row r="211" ht="13.5" customHeight="1" s="1659"/>
    <row r="212" ht="13.5" customHeight="1" s="1659"/>
    <row r="213" ht="13.5" customHeight="1" s="1659"/>
    <row r="214" ht="13.5" customHeight="1" s="1659"/>
    <row r="215" ht="13.5" customHeight="1" s="1659"/>
    <row r="216" ht="13.5" customHeight="1" s="1659"/>
    <row r="217" ht="13.5" customHeight="1" s="1659"/>
    <row r="218" ht="13.5" customHeight="1" s="1659"/>
    <row r="219" ht="13.5" customHeight="1" s="1659"/>
    <row r="220" ht="13.5" customHeight="1" s="1659"/>
    <row r="221" ht="13.5" customHeight="1" s="1659"/>
    <row r="222" ht="13.5" customHeight="1" s="1659"/>
    <row r="223" ht="13.5" customHeight="1" s="1659"/>
    <row r="224" ht="13.5" customHeight="1" s="1659"/>
    <row r="225" ht="13.5" customHeight="1" s="1659"/>
    <row r="226" ht="13.5" customHeight="1" s="1659"/>
    <row r="227" ht="13.5" customHeight="1" s="1659"/>
    <row r="228" ht="13.5" customHeight="1" s="1659"/>
    <row r="229" ht="13.5" customHeight="1" s="1659"/>
    <row r="230" ht="13.5" customHeight="1" s="1659"/>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row r="999" ht="13.5" customHeight="1" s="1659"/>
    <row r="1000" ht="13.5" customHeight="1" s="1659"/>
  </sheetData>
  <pageMargins left="0.7" right="0.7" top="0.75" bottom="0.75" header="0" footer="0"/>
  <pageSetup orientation="landscape"/>
</worksheet>
</file>

<file path=xl/worksheets/sheet32.xml><?xml version="1.0" encoding="utf-8"?>
<worksheet xmlns="http://schemas.openxmlformats.org/spreadsheetml/2006/main">
  <sheetPr codeName="Sheet18">
    <outlinePr summaryBelow="1" summaryRight="1"/>
    <pageSetUpPr/>
  </sheetPr>
  <dimension ref="A1:W38"/>
  <sheetViews>
    <sheetView workbookViewId="0">
      <selection activeCell="A1" sqref="A1"/>
    </sheetView>
  </sheetViews>
  <sheetFormatPr baseColWidth="8" defaultColWidth="12.5" defaultRowHeight="15" customHeight="1"/>
  <cols>
    <col width="10.796875" customWidth="1" style="1659" min="1" max="26"/>
  </cols>
  <sheetData>
    <row r="1" ht="13.5" customHeight="1" s="1659">
      <c r="A1" s="2133" t="inlineStr">
        <is>
          <t>No</t>
        </is>
      </c>
      <c r="B1" s="1756" t="inlineStr">
        <is>
          <t>VIRTUAL BUNDLE</t>
        </is>
      </c>
      <c r="C1" s="1756" t="inlineStr">
        <is>
          <t>VIRTUAL BUNDLE</t>
        </is>
      </c>
      <c r="D1" s="2133" t="inlineStr">
        <is>
          <t>Char</t>
        </is>
      </c>
      <c r="E1" s="2133" t="inlineStr">
        <is>
          <t>CASE ID</t>
        </is>
      </c>
      <c r="F1" s="2133" t="inlineStr">
        <is>
          <t>TMY CODE</t>
        </is>
      </c>
      <c r="G1" s="2134" t="inlineStr">
        <is>
          <t xml:space="preserve">EAN </t>
        </is>
      </c>
      <c r="H1" s="1756" t="inlineStr">
        <is>
          <t>Product</t>
        </is>
      </c>
      <c r="I1" s="1756" t="inlineStr">
        <is>
          <t>Product</t>
        </is>
      </c>
      <c r="J1" s="1756" t="inlineStr">
        <is>
          <t>Feature</t>
        </is>
      </c>
      <c r="K1" s="2135" t="inlineStr">
        <is>
          <t>SAP CODE</t>
        </is>
      </c>
      <c r="L1" s="2135" t="inlineStr">
        <is>
          <t>BARCODE</t>
        </is>
      </c>
      <c r="M1" s="2136" t="inlineStr">
        <is>
          <t xml:space="preserve">Name &amp; Description </t>
        </is>
      </c>
      <c r="N1" s="2137" t="inlineStr">
        <is>
          <t>VBOM Name</t>
        </is>
      </c>
      <c r="O1" s="2135" t="inlineStr">
        <is>
          <t>QTY</t>
        </is>
      </c>
      <c r="P1" s="2138" t="inlineStr">
        <is>
          <t>RRP</t>
        </is>
      </c>
      <c r="Q1" s="2136" t="inlineStr">
        <is>
          <t>Item Type</t>
        </is>
      </c>
      <c r="R1" s="1756" t="inlineStr">
        <is>
          <t>Alt UOM Length</t>
        </is>
      </c>
      <c r="S1" s="1756" t="inlineStr">
        <is>
          <t>Alt UOM Width</t>
        </is>
      </c>
      <c r="T1" s="1756" t="inlineStr">
        <is>
          <t>Alt UOM Height</t>
        </is>
      </c>
      <c r="U1" s="1756" t="inlineStr">
        <is>
          <t>Weight</t>
        </is>
      </c>
      <c r="V1" s="2135" t="inlineStr">
        <is>
          <t>COST</t>
        </is>
      </c>
      <c r="W1" s="1756" t="inlineStr">
        <is>
          <t>COST</t>
        </is>
      </c>
    </row>
    <row r="2" ht="13.5" customHeight="1" s="1659">
      <c r="A2" s="1919" t="n"/>
      <c r="B2" s="53" t="inlineStr">
        <is>
          <t>SAP CODE</t>
        </is>
      </c>
      <c r="C2" s="53" t="inlineStr">
        <is>
          <t>BARCODE</t>
        </is>
      </c>
      <c r="D2" s="1919" t="n"/>
      <c r="E2" s="1919" t="n"/>
      <c r="F2" s="1919" t="n"/>
      <c r="G2" s="1919" t="n"/>
      <c r="H2" s="53" t="inlineStr">
        <is>
          <t>Classification</t>
        </is>
      </c>
      <c r="I2" s="53" t="inlineStr">
        <is>
          <t>Type</t>
        </is>
      </c>
      <c r="J2" s="53" t="inlineStr">
        <is>
          <t>Code</t>
        </is>
      </c>
      <c r="K2" s="1919" t="n"/>
      <c r="L2" s="1919" t="n"/>
      <c r="M2" s="1919" t="n"/>
      <c r="N2" s="1919" t="n"/>
      <c r="O2" s="1919" t="n"/>
      <c r="P2" s="1919" t="n"/>
      <c r="Q2" s="1919" t="n"/>
      <c r="R2" s="53" t="inlineStr">
        <is>
          <t>(in mm)</t>
        </is>
      </c>
      <c r="S2" s="53" t="inlineStr">
        <is>
          <t>(in mm)</t>
        </is>
      </c>
      <c r="T2" s="53" t="inlineStr">
        <is>
          <t>(in mm)</t>
        </is>
      </c>
      <c r="U2" s="53" t="inlineStr">
        <is>
          <t>gram (g)</t>
        </is>
      </c>
      <c r="V2" s="1919" t="n"/>
      <c r="W2" s="53" t="inlineStr">
        <is>
          <t>COSMO</t>
        </is>
      </c>
    </row>
    <row r="3" ht="13.5" customHeight="1" s="1659">
      <c r="A3" s="60" t="inlineStr">
        <is>
          <t>example</t>
        </is>
      </c>
      <c r="B3" s="54" t="n"/>
      <c r="C3" s="54" t="n"/>
      <c r="D3" s="55" t="n"/>
      <c r="E3" s="56" t="inlineStr">
        <is>
          <t>BD-54983</t>
        </is>
      </c>
      <c r="F3" s="55" t="inlineStr">
        <is>
          <t>TMY01661</t>
        </is>
      </c>
      <c r="G3" s="57" t="n">
        <v>9557534760913</v>
      </c>
      <c r="H3" s="55" t="n">
        <v>10</v>
      </c>
      <c r="I3" s="55" t="n">
        <v>112</v>
      </c>
      <c r="J3" s="55" t="n"/>
      <c r="K3" s="55" t="inlineStr">
        <is>
          <t>L5238407</t>
        </is>
      </c>
      <c r="L3" s="58" t="n">
        <v>3605540526712</v>
      </c>
      <c r="M3" s="59" t="inlineStr">
        <is>
          <t>BIOSOURCE NETT PNM T150ML /NF</t>
        </is>
      </c>
      <c r="N3" s="2139" t="inlineStr">
        <is>
          <t>BIOSOURCE PNM CLEANSE DUO</t>
        </is>
      </c>
      <c r="O3" s="59" t="n">
        <v>1</v>
      </c>
      <c r="P3" s="55" t="n">
        <v>216</v>
      </c>
      <c r="Q3" s="58" t="inlineStr">
        <is>
          <t>YFG</t>
        </is>
      </c>
      <c r="R3" s="60" t="n">
        <v>65</v>
      </c>
      <c r="S3" s="60" t="n">
        <v>40</v>
      </c>
      <c r="T3" s="60" t="n">
        <v>196</v>
      </c>
      <c r="U3" s="60" t="n">
        <v>184</v>
      </c>
      <c r="V3" s="60" t="n">
        <v>26.22</v>
      </c>
      <c r="W3" s="60" t="n">
        <v>26.22</v>
      </c>
    </row>
    <row r="4" ht="13.5" customHeight="1" s="1659">
      <c r="A4" s="1919" t="n"/>
      <c r="B4" s="54" t="n"/>
      <c r="C4" s="54" t="n"/>
      <c r="D4" s="55" t="n"/>
      <c r="E4" s="55" t="n"/>
      <c r="F4" s="55" t="n"/>
      <c r="G4" s="57" t="n"/>
      <c r="H4" s="55" t="n">
        <v>10</v>
      </c>
      <c r="I4" s="55" t="n">
        <v>112</v>
      </c>
      <c r="J4" s="55" t="n"/>
      <c r="K4" s="55" t="inlineStr">
        <is>
          <t>L5238407</t>
        </is>
      </c>
      <c r="L4" s="58" t="n">
        <v>3605540526712</v>
      </c>
      <c r="M4" s="59" t="inlineStr">
        <is>
          <t>BIOSOURCE NETT PNM T150ML /NF</t>
        </is>
      </c>
      <c r="N4" s="1919" t="n"/>
      <c r="O4" s="59" t="n">
        <v>1</v>
      </c>
      <c r="P4" s="1919" t="n"/>
      <c r="Q4" s="58" t="inlineStr">
        <is>
          <t>YFG</t>
        </is>
      </c>
      <c r="R4" s="60" t="n">
        <v>65</v>
      </c>
      <c r="S4" s="60" t="n">
        <v>40</v>
      </c>
      <c r="T4" s="60" t="n">
        <v>196</v>
      </c>
      <c r="U4" s="60" t="n">
        <v>184</v>
      </c>
      <c r="V4" s="60" t="n">
        <v>26.22</v>
      </c>
      <c r="W4" s="60" t="n">
        <v>26.22</v>
      </c>
    </row>
    <row r="5" ht="13.5" customHeight="1" s="1659">
      <c r="A5" s="61" t="n"/>
      <c r="B5" s="62" t="n"/>
      <c r="C5" s="62" t="n"/>
      <c r="D5" s="63" t="n"/>
      <c r="E5" s="63" t="n"/>
      <c r="F5" s="63" t="n"/>
      <c r="G5" s="64" t="n"/>
      <c r="H5" s="63" t="n"/>
      <c r="I5" s="63" t="n"/>
      <c r="J5" s="63" t="n"/>
      <c r="K5" s="63" t="n"/>
      <c r="L5" s="62" t="n"/>
      <c r="M5" s="65" t="n"/>
      <c r="N5" s="66" t="n"/>
      <c r="O5" s="65" t="n"/>
      <c r="P5" s="65" t="n"/>
      <c r="Q5" s="67" t="n"/>
      <c r="R5" s="68" t="n"/>
      <c r="S5" s="68" t="n"/>
      <c r="T5" s="68" t="n"/>
      <c r="U5" s="68" t="n"/>
      <c r="V5" s="68" t="n"/>
      <c r="W5" s="68" t="n"/>
    </row>
    <row r="6" ht="14.25" customHeight="1" s="1659">
      <c r="A6" s="70" t="n">
        <v>1</v>
      </c>
      <c r="B6" s="69" t="n"/>
      <c r="C6" s="69" t="n"/>
      <c r="D6" s="70" t="n"/>
      <c r="E6" s="70" t="n"/>
      <c r="F6" s="70" t="n"/>
      <c r="G6" s="71" t="n"/>
      <c r="H6" s="70" t="n"/>
      <c r="I6" s="70" t="n"/>
      <c r="J6" s="70" t="n"/>
      <c r="K6" s="70" t="n"/>
      <c r="L6" s="70" t="n"/>
      <c r="M6" s="1" t="n"/>
      <c r="N6" s="2140" t="n"/>
      <c r="O6" s="1" t="n"/>
      <c r="P6" s="70" t="n"/>
      <c r="Q6" s="70" t="n"/>
      <c r="R6" s="72" t="n"/>
      <c r="S6" s="72" t="n"/>
      <c r="T6" s="72" t="n"/>
      <c r="U6" s="72" t="n"/>
      <c r="V6" s="72" t="n"/>
      <c r="W6" s="72" t="n"/>
    </row>
    <row r="7" ht="14.25" customHeight="1" s="1659">
      <c r="A7" s="1919" t="n"/>
      <c r="B7" s="69" t="n"/>
      <c r="C7" s="69" t="n"/>
      <c r="D7" s="70" t="n"/>
      <c r="E7" s="70" t="n"/>
      <c r="F7" s="70" t="n"/>
      <c r="G7" s="71" t="n"/>
      <c r="H7" s="70" t="n"/>
      <c r="I7" s="70" t="n"/>
      <c r="J7" s="70" t="n"/>
      <c r="K7" s="70" t="n"/>
      <c r="L7" s="70" t="n"/>
      <c r="M7" s="1" t="n"/>
      <c r="N7" s="1919" t="n"/>
      <c r="O7" s="1" t="n"/>
      <c r="P7" s="1919" t="n"/>
      <c r="Q7" s="70" t="n"/>
      <c r="R7" s="72" t="n"/>
      <c r="S7" s="72" t="n"/>
      <c r="T7" s="72" t="n"/>
      <c r="U7" s="72" t="n"/>
      <c r="V7" s="72" t="n"/>
      <c r="W7" s="72" t="n"/>
    </row>
    <row r="8" ht="13.5" customHeight="1" s="1659">
      <c r="A8" s="61" t="n"/>
      <c r="B8" s="62" t="n"/>
      <c r="C8" s="62" t="n"/>
      <c r="D8" s="63" t="n"/>
      <c r="E8" s="63" t="n"/>
      <c r="F8" s="63" t="n"/>
      <c r="G8" s="64" t="n"/>
      <c r="H8" s="63" t="n"/>
      <c r="I8" s="63" t="n"/>
      <c r="J8" s="63" t="n"/>
      <c r="K8" s="63" t="n"/>
      <c r="L8" s="62" t="n"/>
      <c r="M8" s="65" t="n"/>
      <c r="N8" s="66" t="n"/>
      <c r="O8" s="65" t="n"/>
      <c r="P8" s="65" t="n"/>
      <c r="Q8" s="67" t="n"/>
      <c r="R8" s="68" t="n"/>
      <c r="S8" s="68" t="n"/>
      <c r="T8" s="68" t="n"/>
      <c r="U8" s="68" t="n"/>
      <c r="V8" s="68" t="n"/>
      <c r="W8" s="68" t="n"/>
    </row>
    <row r="9" ht="14.25" customHeight="1" s="1659">
      <c r="A9" s="70" t="n">
        <v>2</v>
      </c>
      <c r="B9" s="69" t="n"/>
      <c r="C9" s="69" t="n"/>
      <c r="D9" s="70" t="n"/>
      <c r="E9" s="70" t="n"/>
      <c r="F9" s="70" t="n"/>
      <c r="G9" s="71" t="n"/>
      <c r="H9" s="70" t="n"/>
      <c r="I9" s="70" t="n"/>
      <c r="J9" s="70" t="n"/>
      <c r="K9" s="70" t="n"/>
      <c r="L9" s="1" t="n"/>
      <c r="M9" s="1" t="n"/>
      <c r="N9" s="2140" t="n"/>
      <c r="O9" s="1" t="n"/>
      <c r="P9" s="70" t="n"/>
      <c r="Q9" s="70" t="n"/>
      <c r="R9" s="72" t="n"/>
      <c r="S9" s="72" t="n"/>
      <c r="T9" s="72" t="n"/>
      <c r="U9" s="72" t="n"/>
      <c r="V9" s="72" t="n"/>
      <c r="W9" s="72" t="n"/>
    </row>
    <row r="10" ht="14.25" customHeight="1" s="1659">
      <c r="A10" s="1919" t="n"/>
      <c r="B10" s="69" t="n"/>
      <c r="C10" s="69" t="n"/>
      <c r="D10" s="70" t="n"/>
      <c r="E10" s="70" t="n"/>
      <c r="F10" s="70" t="n"/>
      <c r="G10" s="71" t="n"/>
      <c r="H10" s="70" t="n"/>
      <c r="I10" s="70" t="n"/>
      <c r="J10" s="70" t="n"/>
      <c r="K10" s="70" t="n"/>
      <c r="L10" s="1" t="n"/>
      <c r="M10" s="1" t="n"/>
      <c r="N10" s="1919" t="n"/>
      <c r="O10" s="1" t="n"/>
      <c r="P10" s="1919" t="n"/>
      <c r="Q10" s="70" t="n"/>
      <c r="R10" s="72" t="n"/>
      <c r="S10" s="72" t="n"/>
      <c r="T10" s="72" t="n"/>
      <c r="U10" s="72" t="n"/>
      <c r="V10" s="72" t="n"/>
      <c r="W10" s="72" t="n"/>
    </row>
    <row r="11" ht="13.5" customHeight="1" s="1659">
      <c r="A11" s="61" t="n"/>
      <c r="B11" s="62" t="n"/>
      <c r="C11" s="62" t="n"/>
      <c r="D11" s="63" t="n"/>
      <c r="E11" s="63" t="n"/>
      <c r="F11" s="63" t="n"/>
      <c r="G11" s="64" t="n"/>
      <c r="H11" s="63" t="n"/>
      <c r="I11" s="63" t="n"/>
      <c r="J11" s="63" t="n"/>
      <c r="K11" s="63" t="n"/>
      <c r="L11" s="62" t="n"/>
      <c r="M11" s="65" t="n"/>
      <c r="N11" s="66" t="n"/>
      <c r="O11" s="65" t="n"/>
      <c r="P11" s="65" t="n"/>
      <c r="Q11" s="67" t="n"/>
      <c r="R11" s="68" t="n"/>
      <c r="S11" s="68" t="n"/>
      <c r="T11" s="68" t="n"/>
      <c r="U11" s="68" t="n"/>
      <c r="V11" s="68" t="n"/>
      <c r="W11" s="68" t="n"/>
    </row>
    <row r="12" ht="14.25" customHeight="1" s="1659">
      <c r="A12" s="70" t="n">
        <v>3</v>
      </c>
      <c r="B12" s="69" t="n"/>
      <c r="C12" s="69" t="n"/>
      <c r="D12" s="70" t="n"/>
      <c r="E12" s="70" t="n"/>
      <c r="F12" s="70" t="n"/>
      <c r="G12" s="71" t="n"/>
      <c r="H12" s="70" t="n"/>
      <c r="I12" s="70" t="n"/>
      <c r="J12" s="70" t="n"/>
      <c r="K12" s="70" t="n"/>
      <c r="L12" s="1" t="n"/>
      <c r="M12" s="1" t="n"/>
      <c r="N12" s="2140" t="n"/>
      <c r="O12" s="1" t="n"/>
      <c r="P12" s="70" t="n"/>
      <c r="Q12" s="70" t="n"/>
      <c r="R12" s="72" t="n"/>
      <c r="S12" s="72" t="n"/>
      <c r="T12" s="72" t="n"/>
      <c r="U12" s="72" t="n"/>
      <c r="V12" s="72" t="n"/>
      <c r="W12" s="72" t="n"/>
    </row>
    <row r="13" ht="14.25" customHeight="1" s="1659">
      <c r="A13" s="1919" t="n"/>
      <c r="B13" s="69" t="n"/>
      <c r="C13" s="69" t="n"/>
      <c r="D13" s="70" t="n"/>
      <c r="E13" s="70" t="n"/>
      <c r="F13" s="70" t="n"/>
      <c r="G13" s="71" t="n"/>
      <c r="H13" s="70" t="n"/>
      <c r="I13" s="70" t="n"/>
      <c r="J13" s="70" t="n"/>
      <c r="K13" s="70" t="n"/>
      <c r="L13" s="1" t="n"/>
      <c r="M13" s="1" t="n"/>
      <c r="N13" s="1919" t="n"/>
      <c r="O13" s="1" t="n"/>
      <c r="P13" s="1919" t="n"/>
      <c r="Q13" s="70" t="n"/>
      <c r="R13" s="72" t="n"/>
      <c r="S13" s="72" t="n"/>
      <c r="T13" s="72" t="n"/>
      <c r="U13" s="72" t="n"/>
      <c r="V13" s="72" t="n"/>
      <c r="W13" s="72" t="n"/>
    </row>
    <row r="14" ht="13.5" customHeight="1" s="1659">
      <c r="A14" s="61" t="n"/>
      <c r="B14" s="62" t="n"/>
      <c r="C14" s="62" t="n"/>
      <c r="D14" s="63" t="n"/>
      <c r="E14" s="63" t="n"/>
      <c r="F14" s="63" t="n"/>
      <c r="G14" s="64" t="n"/>
      <c r="H14" s="63" t="n"/>
      <c r="I14" s="63" t="n"/>
      <c r="J14" s="63" t="n"/>
      <c r="K14" s="63" t="n"/>
      <c r="L14" s="62" t="n"/>
      <c r="M14" s="65" t="n"/>
      <c r="N14" s="66" t="n"/>
      <c r="O14" s="65" t="n"/>
      <c r="P14" s="65" t="n"/>
      <c r="Q14" s="67" t="n"/>
      <c r="R14" s="68" t="n"/>
      <c r="S14" s="68" t="n"/>
      <c r="T14" s="68" t="n"/>
      <c r="U14" s="68" t="n"/>
      <c r="V14" s="68" t="n"/>
      <c r="W14" s="68" t="n"/>
    </row>
    <row r="15" ht="14.25" customHeight="1" s="1659">
      <c r="A15" s="70" t="n">
        <v>4</v>
      </c>
      <c r="B15" s="69" t="n"/>
      <c r="C15" s="69" t="n"/>
      <c r="D15" s="70" t="n"/>
      <c r="E15" s="70" t="n"/>
      <c r="F15" s="70" t="n"/>
      <c r="G15" s="71" t="n"/>
      <c r="H15" s="70" t="n"/>
      <c r="I15" s="70" t="n"/>
      <c r="J15" s="70" t="n"/>
      <c r="K15" s="70" t="n"/>
      <c r="L15" s="1" t="n"/>
      <c r="M15" s="70" t="n"/>
      <c r="N15" s="2140" t="n"/>
      <c r="O15" s="1" t="n"/>
      <c r="P15" s="70" t="n"/>
      <c r="Q15" s="70" t="n"/>
      <c r="R15" s="72" t="n"/>
      <c r="S15" s="72" t="n"/>
      <c r="T15" s="72" t="n"/>
      <c r="U15" s="72" t="n"/>
      <c r="V15" s="72" t="n"/>
      <c r="W15" s="72" t="n"/>
    </row>
    <row r="16" ht="14.25" customHeight="1" s="1659">
      <c r="A16" s="1919" t="n"/>
      <c r="B16" s="69" t="n"/>
      <c r="C16" s="69" t="n"/>
      <c r="D16" s="70" t="n"/>
      <c r="E16" s="70" t="n"/>
      <c r="F16" s="70" t="n"/>
      <c r="G16" s="71" t="n"/>
      <c r="H16" s="70" t="n"/>
      <c r="I16" s="70" t="n"/>
      <c r="J16" s="70" t="n"/>
      <c r="K16" s="70" t="n"/>
      <c r="L16" s="1" t="n"/>
      <c r="M16" s="70" t="n"/>
      <c r="N16" s="1919" t="n"/>
      <c r="O16" s="1" t="n"/>
      <c r="P16" s="1919" t="n"/>
      <c r="Q16" s="70" t="n"/>
      <c r="R16" s="72" t="n"/>
      <c r="S16" s="72" t="n"/>
      <c r="T16" s="72" t="n"/>
      <c r="U16" s="72" t="n"/>
      <c r="V16" s="72" t="n"/>
      <c r="W16" s="72" t="n"/>
    </row>
    <row r="17" ht="13.5" customHeight="1" s="1659">
      <c r="A17" s="61" t="n"/>
      <c r="B17" s="62" t="n"/>
      <c r="C17" s="62" t="n"/>
      <c r="D17" s="63" t="n"/>
      <c r="E17" s="63" t="n"/>
      <c r="F17" s="63" t="n"/>
      <c r="G17" s="64" t="n"/>
      <c r="H17" s="63" t="n"/>
      <c r="I17" s="63" t="n"/>
      <c r="J17" s="63" t="n"/>
      <c r="K17" s="63" t="n"/>
      <c r="L17" s="62" t="n"/>
      <c r="M17" s="65" t="n"/>
      <c r="N17" s="66" t="n"/>
      <c r="O17" s="65" t="n"/>
      <c r="P17" s="65" t="n"/>
      <c r="Q17" s="67" t="n"/>
      <c r="R17" s="68" t="n"/>
      <c r="S17" s="68" t="n"/>
      <c r="T17" s="68" t="n"/>
      <c r="U17" s="68" t="n"/>
      <c r="V17" s="68" t="n"/>
      <c r="W17" s="68" t="n"/>
    </row>
    <row r="18" ht="14.25" customHeight="1" s="1659">
      <c r="A18" s="70" t="n">
        <v>5</v>
      </c>
      <c r="B18" s="69" t="n"/>
      <c r="C18" s="69" t="n"/>
      <c r="D18" s="70" t="n"/>
      <c r="E18" s="70" t="n"/>
      <c r="F18" s="70" t="n"/>
      <c r="G18" s="71" t="n"/>
      <c r="H18" s="70" t="n"/>
      <c r="I18" s="70" t="n"/>
      <c r="J18" s="70" t="n"/>
      <c r="K18" s="70" t="n"/>
      <c r="L18" s="1" t="n"/>
      <c r="M18" s="1" t="n"/>
      <c r="N18" s="2140" t="n"/>
      <c r="O18" s="1" t="n"/>
      <c r="P18" s="70" t="n"/>
      <c r="Q18" s="70" t="n"/>
      <c r="R18" s="72" t="n"/>
      <c r="S18" s="72" t="n"/>
      <c r="T18" s="72" t="n"/>
      <c r="U18" s="72" t="n"/>
      <c r="V18" s="72" t="n"/>
      <c r="W18" s="72" t="n"/>
    </row>
    <row r="19" ht="14.25" customHeight="1" s="1659">
      <c r="A19" s="1919" t="n"/>
      <c r="B19" s="69" t="n"/>
      <c r="C19" s="69" t="n"/>
      <c r="D19" s="70" t="n"/>
      <c r="E19" s="70" t="n"/>
      <c r="F19" s="70" t="n"/>
      <c r="G19" s="71" t="n"/>
      <c r="H19" s="70" t="n"/>
      <c r="I19" s="70" t="n"/>
      <c r="J19" s="70" t="n"/>
      <c r="K19" s="70" t="n"/>
      <c r="L19" s="1" t="n"/>
      <c r="M19" s="1" t="n"/>
      <c r="N19" s="1919" t="n"/>
      <c r="O19" s="1" t="n"/>
      <c r="P19" s="1919" t="n"/>
      <c r="Q19" s="70" t="n"/>
      <c r="R19" s="72" t="n"/>
      <c r="S19" s="72" t="n"/>
      <c r="T19" s="72" t="n"/>
      <c r="U19" s="72" t="n"/>
      <c r="V19" s="72" t="n"/>
      <c r="W19" s="72" t="n"/>
    </row>
    <row r="20" ht="13.5" customHeight="1" s="1659">
      <c r="A20" s="61" t="n"/>
      <c r="B20" s="62" t="n"/>
      <c r="C20" s="62" t="n"/>
      <c r="D20" s="63" t="n"/>
      <c r="E20" s="63" t="n"/>
      <c r="F20" s="63" t="n"/>
      <c r="G20" s="64" t="n"/>
      <c r="H20" s="63" t="n"/>
      <c r="I20" s="63" t="n"/>
      <c r="J20" s="63" t="n"/>
      <c r="K20" s="63" t="n"/>
      <c r="L20" s="62" t="n"/>
      <c r="M20" s="65" t="n"/>
      <c r="N20" s="66" t="n"/>
      <c r="O20" s="65" t="n"/>
      <c r="P20" s="65" t="n"/>
      <c r="Q20" s="67" t="n"/>
      <c r="R20" s="68" t="n"/>
      <c r="S20" s="68" t="n"/>
      <c r="T20" s="68" t="n"/>
      <c r="U20" s="68" t="n"/>
      <c r="V20" s="68" t="n"/>
      <c r="W20" s="68" t="n"/>
    </row>
    <row r="21" ht="14.25" customHeight="1" s="1659">
      <c r="A21" s="70" t="n">
        <v>6</v>
      </c>
      <c r="B21" s="69" t="n"/>
      <c r="C21" s="69" t="n"/>
      <c r="D21" s="70" t="n"/>
      <c r="E21" s="70" t="n"/>
      <c r="F21" s="70" t="n"/>
      <c r="G21" s="71" t="n"/>
      <c r="H21" s="70" t="n"/>
      <c r="I21" s="70" t="n"/>
      <c r="J21" s="70" t="n"/>
      <c r="K21" s="70" t="n"/>
      <c r="L21" s="1" t="n"/>
      <c r="M21" s="1" t="n"/>
      <c r="N21" s="2140" t="n"/>
      <c r="O21" s="1" t="n"/>
      <c r="P21" s="70" t="n"/>
      <c r="Q21" s="70" t="n"/>
      <c r="R21" s="72" t="n"/>
      <c r="S21" s="72" t="n"/>
      <c r="T21" s="72" t="n"/>
      <c r="U21" s="72" t="n"/>
      <c r="V21" s="72" t="n"/>
      <c r="W21" s="72" t="n"/>
    </row>
    <row r="22" ht="14.25" customHeight="1" s="1659">
      <c r="A22" s="1919" t="n"/>
      <c r="B22" s="69" t="n"/>
      <c r="C22" s="69" t="n"/>
      <c r="D22" s="70" t="n"/>
      <c r="E22" s="70" t="n"/>
      <c r="F22" s="70" t="n"/>
      <c r="G22" s="71" t="n"/>
      <c r="H22" s="70" t="n"/>
      <c r="I22" s="70" t="n"/>
      <c r="J22" s="70" t="n"/>
      <c r="K22" s="70" t="n"/>
      <c r="L22" s="1" t="n"/>
      <c r="M22" s="1" t="n"/>
      <c r="N22" s="1919" t="n"/>
      <c r="O22" s="1" t="n"/>
      <c r="P22" s="1919" t="n"/>
      <c r="Q22" s="70" t="n"/>
      <c r="R22" s="72" t="n"/>
      <c r="S22" s="72" t="n"/>
      <c r="T22" s="72" t="n"/>
      <c r="U22" s="72" t="n"/>
      <c r="V22" s="72" t="n"/>
      <c r="W22" s="72" t="n"/>
    </row>
    <row r="23" ht="13.5" customHeight="1" s="1659">
      <c r="A23" s="67" t="n"/>
      <c r="B23" s="62" t="n"/>
      <c r="C23" s="62" t="n"/>
      <c r="D23" s="73" t="n"/>
      <c r="E23" s="73" t="n"/>
      <c r="F23" s="73" t="n"/>
      <c r="G23" s="74" t="n"/>
      <c r="H23" s="73" t="n"/>
      <c r="I23" s="73" t="n"/>
      <c r="J23" s="73" t="n"/>
      <c r="K23" s="73" t="n"/>
      <c r="L23" s="73" t="n"/>
      <c r="M23" s="67" t="n"/>
      <c r="N23" s="67" t="n"/>
      <c r="O23" s="75" t="n"/>
      <c r="P23" s="67" t="n"/>
      <c r="Q23" s="67" t="n"/>
      <c r="R23" s="68" t="n"/>
      <c r="S23" s="68" t="n"/>
      <c r="T23" s="68" t="n"/>
      <c r="U23" s="68" t="n"/>
      <c r="V23" s="68" t="n"/>
      <c r="W23" s="68" t="n"/>
    </row>
    <row r="24" ht="14.25" customHeight="1" s="1659">
      <c r="A24" s="70" t="n">
        <v>7</v>
      </c>
      <c r="B24" s="69" t="n"/>
      <c r="C24" s="69" t="n"/>
      <c r="D24" s="70" t="n"/>
      <c r="E24" s="70" t="n"/>
      <c r="F24" s="70" t="n"/>
      <c r="G24" s="71" t="n"/>
      <c r="H24" s="70" t="n"/>
      <c r="I24" s="70" t="n"/>
      <c r="J24" s="70" t="n"/>
      <c r="K24" s="70" t="n"/>
      <c r="L24" s="1" t="n"/>
      <c r="M24" s="1" t="n"/>
      <c r="N24" s="2141" t="n"/>
      <c r="O24" s="1" t="n"/>
      <c r="P24" s="70" t="n"/>
      <c r="Q24" s="1" t="n"/>
      <c r="R24" s="72" t="n"/>
      <c r="S24" s="72" t="n"/>
      <c r="T24" s="72" t="n"/>
      <c r="U24" s="72" t="n"/>
      <c r="V24" s="72" t="n"/>
      <c r="W24" s="72" t="n"/>
    </row>
    <row r="25" ht="14.25" customHeight="1" s="1659">
      <c r="A25" s="1919" t="n"/>
      <c r="B25" s="76" t="n"/>
      <c r="C25" s="76" t="n"/>
      <c r="D25" s="76" t="n"/>
      <c r="E25" s="72" t="n"/>
      <c r="F25" s="70" t="n"/>
      <c r="G25" s="71" t="n"/>
      <c r="H25" s="70" t="n"/>
      <c r="I25" s="70" t="n"/>
      <c r="J25" s="76" t="n"/>
      <c r="K25" s="70" t="n"/>
      <c r="L25" s="1" t="n"/>
      <c r="M25" s="1" t="n"/>
      <c r="N25" s="1919" t="n"/>
      <c r="O25" s="1" t="n"/>
      <c r="P25" s="1919" t="n"/>
      <c r="Q25" s="1" t="n"/>
      <c r="R25" s="72" t="n"/>
      <c r="S25" s="72" t="n"/>
      <c r="T25" s="72" t="n"/>
      <c r="U25" s="72" t="n"/>
      <c r="V25" s="72" t="n"/>
      <c r="W25" s="72" t="n"/>
    </row>
    <row r="26" ht="13.5" customHeight="1" s="1659">
      <c r="A26" s="67" t="n"/>
      <c r="B26" s="62" t="n"/>
      <c r="C26" s="62" t="n"/>
      <c r="D26" s="73" t="n"/>
      <c r="E26" s="73" t="n"/>
      <c r="F26" s="73" t="n"/>
      <c r="G26" s="74" t="n"/>
      <c r="H26" s="73" t="n"/>
      <c r="I26" s="73" t="n"/>
      <c r="J26" s="73" t="n"/>
      <c r="K26" s="73" t="n"/>
      <c r="L26" s="73" t="n"/>
      <c r="M26" s="67" t="n"/>
      <c r="N26" s="77" t="n"/>
      <c r="O26" s="75" t="n"/>
      <c r="P26" s="67" t="n"/>
      <c r="Q26" s="67" t="n"/>
      <c r="R26" s="68" t="n"/>
      <c r="S26" s="68" t="n"/>
      <c r="T26" s="68" t="n"/>
      <c r="U26" s="68" t="n"/>
      <c r="V26" s="68" t="n"/>
      <c r="W26" s="68" t="n"/>
    </row>
    <row r="27" ht="14.25" customHeight="1" s="1659">
      <c r="A27" s="70" t="n">
        <v>8</v>
      </c>
      <c r="B27" s="69" t="n"/>
      <c r="C27" s="69" t="n"/>
      <c r="D27" s="70" t="n"/>
      <c r="E27" s="70" t="n"/>
      <c r="F27" s="70" t="n"/>
      <c r="G27" s="71" t="n"/>
      <c r="H27" s="70" t="n"/>
      <c r="I27" s="70" t="n"/>
      <c r="J27" s="70" t="n"/>
      <c r="K27" s="70" t="n"/>
      <c r="L27" s="1" t="n"/>
      <c r="M27" s="1" t="n"/>
      <c r="N27" s="2140" t="n"/>
      <c r="O27" s="1" t="n"/>
      <c r="P27" s="70" t="n"/>
      <c r="Q27" s="70" t="n"/>
      <c r="R27" s="72" t="n"/>
      <c r="S27" s="72" t="n"/>
      <c r="T27" s="72" t="n"/>
      <c r="U27" s="72" t="n"/>
      <c r="V27" s="72" t="n"/>
      <c r="W27" s="72" t="n"/>
    </row>
    <row r="28" ht="14.25" customHeight="1" s="1659">
      <c r="A28" s="1919" t="n"/>
      <c r="B28" s="69" t="n"/>
      <c r="C28" s="69" t="n"/>
      <c r="D28" s="70" t="n"/>
      <c r="E28" s="70" t="n"/>
      <c r="F28" s="70" t="n"/>
      <c r="G28" s="71" t="n"/>
      <c r="H28" s="70" t="n"/>
      <c r="I28" s="70" t="n"/>
      <c r="J28" s="70" t="n"/>
      <c r="K28" s="70" t="n"/>
      <c r="L28" s="1" t="n"/>
      <c r="M28" s="1" t="n"/>
      <c r="N28" s="1919" t="n"/>
      <c r="O28" s="1" t="n"/>
      <c r="P28" s="1919" t="n"/>
      <c r="Q28" s="70" t="n"/>
      <c r="R28" s="72" t="n"/>
      <c r="S28" s="72" t="n"/>
      <c r="T28" s="72" t="n"/>
      <c r="U28" s="72" t="n"/>
      <c r="V28" s="72" t="n"/>
      <c r="W28" s="72" t="n"/>
    </row>
    <row r="29" ht="13.5" customHeight="1" s="1659">
      <c r="A29" s="67" t="n"/>
      <c r="B29" s="62" t="n"/>
      <c r="C29" s="62" t="n"/>
      <c r="D29" s="73" t="n"/>
      <c r="E29" s="73" t="n"/>
      <c r="F29" s="73" t="n"/>
      <c r="G29" s="74" t="n"/>
      <c r="H29" s="73" t="n"/>
      <c r="I29" s="73" t="n"/>
      <c r="J29" s="73" t="n"/>
      <c r="K29" s="73" t="n"/>
      <c r="L29" s="73" t="n"/>
      <c r="M29" s="67" t="n"/>
      <c r="N29" s="67" t="n"/>
      <c r="O29" s="75" t="n"/>
      <c r="P29" s="67" t="n"/>
      <c r="Q29" s="67" t="n"/>
      <c r="R29" s="68" t="n"/>
      <c r="S29" s="68" t="n"/>
      <c r="T29" s="68" t="n"/>
      <c r="U29" s="68" t="n"/>
      <c r="V29" s="68" t="n"/>
      <c r="W29" s="68" t="n"/>
    </row>
    <row r="30" ht="14.25" customHeight="1" s="1659">
      <c r="A30" s="70" t="n">
        <v>9</v>
      </c>
      <c r="B30" s="69" t="n"/>
      <c r="C30" s="69" t="n"/>
      <c r="D30" s="70" t="n"/>
      <c r="E30" s="70" t="n"/>
      <c r="F30" s="70" t="n"/>
      <c r="G30" s="71" t="n"/>
      <c r="H30" s="70" t="n"/>
      <c r="I30" s="70" t="n"/>
      <c r="J30" s="70" t="n"/>
      <c r="K30" s="70" t="n"/>
      <c r="L30" s="1" t="n"/>
      <c r="M30" s="1" t="n"/>
      <c r="N30" s="2141" t="n"/>
      <c r="O30" s="1" t="n"/>
      <c r="P30" s="70" t="n"/>
      <c r="Q30" s="1" t="n"/>
      <c r="R30" s="72" t="n"/>
      <c r="S30" s="72" t="n"/>
      <c r="T30" s="72" t="n"/>
      <c r="U30" s="72" t="n"/>
      <c r="V30" s="72" t="n"/>
      <c r="W30" s="72" t="n"/>
    </row>
    <row r="31" ht="14.25" customHeight="1" s="1659">
      <c r="A31" s="1919" t="n"/>
      <c r="B31" s="76" t="n"/>
      <c r="C31" s="76" t="n"/>
      <c r="D31" s="76" t="n"/>
      <c r="E31" s="72" t="n"/>
      <c r="F31" s="70" t="n"/>
      <c r="G31" s="71" t="n"/>
      <c r="H31" s="70" t="n"/>
      <c r="I31" s="70" t="n"/>
      <c r="J31" s="76" t="n"/>
      <c r="K31" s="70" t="n"/>
      <c r="L31" s="1" t="n"/>
      <c r="M31" s="1" t="n"/>
      <c r="N31" s="1919" t="n"/>
      <c r="O31" s="1" t="n"/>
      <c r="P31" s="1919" t="n"/>
      <c r="Q31" s="1" t="n"/>
      <c r="R31" s="72" t="n"/>
      <c r="S31" s="72" t="n"/>
      <c r="T31" s="72" t="n"/>
      <c r="U31" s="72" t="n"/>
      <c r="V31" s="72" t="n"/>
      <c r="W31" s="72" t="n"/>
    </row>
    <row r="32" ht="13.5" customHeight="1" s="1659">
      <c r="A32" s="67" t="n"/>
      <c r="B32" s="62" t="n"/>
      <c r="C32" s="62" t="n"/>
      <c r="D32" s="73" t="n"/>
      <c r="E32" s="73" t="n"/>
      <c r="F32" s="73" t="n"/>
      <c r="G32" s="74" t="n"/>
      <c r="H32" s="73" t="n"/>
      <c r="I32" s="73" t="n"/>
      <c r="J32" s="73" t="n"/>
      <c r="K32" s="73" t="n"/>
      <c r="L32" s="73" t="n"/>
      <c r="M32" s="67" t="n"/>
      <c r="N32" s="77" t="n"/>
      <c r="O32" s="75" t="n"/>
      <c r="P32" s="67" t="n"/>
      <c r="Q32" s="67" t="n"/>
      <c r="R32" s="68" t="n"/>
      <c r="S32" s="68" t="n"/>
      <c r="T32" s="68" t="n"/>
      <c r="U32" s="68" t="n"/>
      <c r="V32" s="68" t="n"/>
      <c r="W32" s="68" t="n"/>
    </row>
    <row r="33" ht="14.25" customHeight="1" s="1659">
      <c r="A33" s="70" t="n">
        <v>10</v>
      </c>
      <c r="B33" s="69" t="n"/>
      <c r="C33" s="69" t="n"/>
      <c r="D33" s="70" t="n"/>
      <c r="E33" s="70" t="n"/>
      <c r="F33" s="70" t="n"/>
      <c r="G33" s="71" t="n"/>
      <c r="H33" s="70" t="n"/>
      <c r="I33" s="70" t="n"/>
      <c r="J33" s="70" t="n"/>
      <c r="K33" s="70" t="n"/>
      <c r="L33" s="1" t="n"/>
      <c r="M33" s="1" t="n"/>
      <c r="N33" s="2140" t="n"/>
      <c r="O33" s="1" t="n"/>
      <c r="P33" s="70" t="n"/>
      <c r="Q33" s="70" t="n"/>
      <c r="R33" s="72" t="n"/>
      <c r="S33" s="72" t="n"/>
      <c r="T33" s="72" t="n"/>
      <c r="U33" s="72" t="n"/>
      <c r="V33" s="72" t="n"/>
      <c r="W33" s="72" t="n"/>
    </row>
    <row r="34" ht="14.25" customHeight="1" s="1659">
      <c r="A34" s="1919" t="n"/>
      <c r="B34" s="69" t="n"/>
      <c r="C34" s="69" t="n"/>
      <c r="D34" s="70" t="n"/>
      <c r="E34" s="70" t="n"/>
      <c r="F34" s="70" t="n"/>
      <c r="G34" s="71" t="n"/>
      <c r="H34" s="70" t="n"/>
      <c r="I34" s="70" t="n"/>
      <c r="J34" s="70" t="n"/>
      <c r="K34" s="70" t="n"/>
      <c r="L34" s="1" t="n"/>
      <c r="M34" s="1" t="n"/>
      <c r="N34" s="1919" t="n"/>
      <c r="O34" s="1" t="n"/>
      <c r="P34" s="1919" t="n"/>
      <c r="Q34" s="70" t="n"/>
      <c r="R34" s="72" t="n"/>
      <c r="S34" s="72" t="n"/>
      <c r="T34" s="72" t="n"/>
      <c r="U34" s="72" t="n"/>
      <c r="V34" s="72" t="n"/>
      <c r="W34" s="72" t="n"/>
    </row>
    <row r="35" ht="13.5" customHeight="1" s="1659">
      <c r="A35" s="67" t="n"/>
      <c r="B35" s="62" t="n"/>
      <c r="C35" s="62" t="n"/>
      <c r="D35" s="73" t="n"/>
      <c r="E35" s="73" t="n"/>
      <c r="F35" s="73" t="n"/>
      <c r="G35" s="74" t="n"/>
      <c r="H35" s="73" t="n"/>
      <c r="I35" s="73" t="n"/>
      <c r="J35" s="73" t="n"/>
      <c r="K35" s="73" t="n"/>
      <c r="L35" s="73" t="n"/>
      <c r="M35" s="67" t="n"/>
      <c r="N35" s="67" t="n"/>
      <c r="O35" s="75" t="n"/>
      <c r="P35" s="67" t="n"/>
      <c r="Q35" s="67" t="n"/>
      <c r="R35" s="68" t="n"/>
      <c r="S35" s="68" t="n"/>
      <c r="T35" s="68" t="n"/>
      <c r="U35" s="68" t="n"/>
      <c r="V35" s="68" t="n"/>
      <c r="W35" s="68" t="n"/>
    </row>
    <row r="36" ht="14.25" customHeight="1" s="1659">
      <c r="A36" s="70" t="n">
        <v>11</v>
      </c>
      <c r="B36" s="69" t="n"/>
      <c r="C36" s="69" t="n"/>
      <c r="D36" s="70" t="n"/>
      <c r="E36" s="70" t="n"/>
      <c r="F36" s="70" t="n"/>
      <c r="G36" s="71" t="n"/>
      <c r="H36" s="70" t="n"/>
      <c r="I36" s="70" t="n"/>
      <c r="J36" s="70" t="n"/>
      <c r="K36" s="70" t="n"/>
      <c r="L36" s="1" t="n"/>
      <c r="M36" s="1" t="n"/>
      <c r="N36" s="2141" t="n"/>
      <c r="O36" s="1" t="n"/>
      <c r="P36" s="70" t="n"/>
      <c r="Q36" s="1" t="n"/>
      <c r="R36" s="72" t="n"/>
      <c r="S36" s="72" t="n"/>
      <c r="T36" s="72" t="n"/>
      <c r="U36" s="72" t="n"/>
      <c r="V36" s="72" t="n"/>
      <c r="W36" s="72" t="n"/>
    </row>
    <row r="37" ht="14.25" customHeight="1" s="1659">
      <c r="A37" s="1919" t="n"/>
      <c r="B37" s="76" t="n"/>
      <c r="C37" s="76" t="n"/>
      <c r="D37" s="76" t="n"/>
      <c r="E37" s="72" t="n"/>
      <c r="F37" s="70" t="n"/>
      <c r="G37" s="71" t="n"/>
      <c r="H37" s="70" t="n"/>
      <c r="I37" s="70" t="n"/>
      <c r="J37" s="76" t="n"/>
      <c r="K37" s="70" t="n"/>
      <c r="L37" s="1" t="n"/>
      <c r="M37" s="1" t="n"/>
      <c r="N37" s="1919" t="n"/>
      <c r="O37" s="1" t="n"/>
      <c r="P37" s="1919" t="n"/>
      <c r="Q37" s="1" t="n"/>
      <c r="R37" s="72" t="n"/>
      <c r="S37" s="72" t="n"/>
      <c r="T37" s="72" t="n"/>
      <c r="U37" s="72" t="n"/>
      <c r="V37" s="72" t="n"/>
      <c r="W37" s="72" t="n"/>
    </row>
    <row r="38" ht="13.5" customHeight="1" s="1659">
      <c r="A38" s="67" t="n"/>
      <c r="B38" s="62" t="n"/>
      <c r="C38" s="62" t="n"/>
      <c r="D38" s="73" t="n"/>
      <c r="E38" s="73" t="n"/>
      <c r="F38" s="73" t="n"/>
      <c r="G38" s="74" t="n"/>
      <c r="H38" s="73" t="n"/>
      <c r="I38" s="73" t="n"/>
      <c r="J38" s="73" t="n"/>
      <c r="K38" s="73" t="n"/>
      <c r="L38" s="73" t="n"/>
      <c r="M38" s="67" t="n"/>
      <c r="N38" s="77" t="n"/>
      <c r="O38" s="75" t="n"/>
      <c r="P38" s="67" t="n"/>
      <c r="Q38" s="67" t="n"/>
      <c r="R38" s="68" t="n"/>
      <c r="S38" s="68" t="n"/>
      <c r="T38" s="68" t="n"/>
      <c r="U38" s="68" t="n"/>
      <c r="V38" s="68" t="n"/>
      <c r="W38" s="68" t="n"/>
    </row>
    <row r="39" ht="13.5" customHeight="1" s="1659"/>
    <row r="40" ht="13.5" customHeight="1" s="1659"/>
    <row r="41" ht="13.5" customHeight="1" s="1659"/>
    <row r="42" ht="13.5" customHeight="1" s="1659"/>
    <row r="43" ht="13.5" customHeight="1" s="1659"/>
    <row r="44" ht="13.5" customHeight="1" s="1659"/>
    <row r="45" ht="13.5" customHeight="1" s="1659"/>
    <row r="46" ht="13.5" customHeight="1" s="1659"/>
    <row r="47" ht="13.5" customHeight="1" s="1659"/>
    <row r="48" ht="13.5" customHeight="1" s="1659"/>
    <row r="49" ht="13.5" customHeight="1" s="1659"/>
    <row r="50" ht="13.5" customHeight="1" s="1659"/>
    <row r="51" ht="13.5" customHeight="1" s="1659"/>
    <row r="52" ht="13.5" customHeight="1" s="1659"/>
    <row r="53" ht="13.5" customHeight="1" s="1659"/>
    <row r="54" ht="13.5" customHeight="1" s="1659"/>
    <row r="55" ht="13.5" customHeight="1" s="1659"/>
    <row r="56" ht="13.5" customHeight="1" s="1659"/>
    <row r="57" ht="13.5" customHeight="1" s="1659"/>
    <row r="58" ht="13.5" customHeight="1" s="1659"/>
    <row r="59" ht="13.5" customHeight="1" s="1659"/>
    <row r="60" ht="13.5" customHeight="1" s="1659"/>
    <row r="61" ht="13.5" customHeight="1" s="1659"/>
    <row r="62" ht="13.5" customHeight="1" s="1659"/>
    <row r="63" ht="13.5" customHeight="1" s="1659"/>
    <row r="64" ht="13.5" customHeight="1" s="1659"/>
    <row r="65" ht="13.5" customHeight="1" s="1659"/>
    <row r="66" ht="13.5" customHeight="1" s="1659"/>
    <row r="67" ht="13.5" customHeight="1" s="1659"/>
    <row r="68" ht="13.5" customHeight="1" s="1659"/>
    <row r="69" ht="13.5" customHeight="1" s="1659"/>
    <row r="70" ht="13.5" customHeight="1" s="1659"/>
    <row r="71" ht="13.5" customHeight="1" s="1659"/>
    <row r="72" ht="13.5" customHeight="1" s="1659"/>
    <row r="73" ht="13.5" customHeight="1" s="1659"/>
    <row r="74" ht="13.5" customHeight="1" s="1659"/>
    <row r="75" ht="13.5" customHeight="1" s="1659"/>
    <row r="76" ht="13.5" customHeight="1" s="1659"/>
    <row r="77" ht="13.5" customHeight="1" s="1659"/>
    <row r="78" ht="13.5" customHeight="1" s="1659"/>
    <row r="79" ht="13.5" customHeight="1" s="1659"/>
    <row r="80" ht="13.5" customHeight="1" s="1659"/>
    <row r="81" ht="13.5" customHeight="1" s="1659"/>
    <row r="82" ht="13.5" customHeight="1" s="1659"/>
    <row r="83" ht="13.5" customHeight="1" s="1659"/>
    <row r="84" ht="13.5" customHeight="1" s="1659"/>
    <row r="85" ht="13.5" customHeight="1" s="1659"/>
    <row r="86" ht="13.5" customHeight="1" s="1659"/>
    <row r="87" ht="13.5" customHeight="1" s="1659"/>
    <row r="88" ht="13.5" customHeight="1" s="1659"/>
    <row r="89" ht="13.5" customHeight="1" s="1659"/>
    <row r="90" ht="13.5" customHeight="1" s="1659"/>
    <row r="91" ht="13.5" customHeight="1" s="1659"/>
    <row r="92" ht="13.5" customHeight="1" s="1659"/>
    <row r="93" ht="13.5" customHeight="1" s="1659"/>
    <row r="94" ht="13.5" customHeight="1" s="1659"/>
    <row r="95" ht="13.5" customHeight="1" s="1659"/>
    <row r="96" ht="13.5" customHeight="1" s="1659"/>
    <row r="97" ht="13.5" customHeight="1" s="1659"/>
    <row r="98" ht="13.5" customHeight="1" s="1659"/>
    <row r="99" ht="13.5" customHeight="1" s="1659"/>
    <row r="100" ht="13.5" customHeight="1" s="1659"/>
    <row r="101" ht="13.5" customHeight="1" s="1659"/>
    <row r="102" ht="13.5" customHeight="1" s="1659"/>
    <row r="103" ht="13.5" customHeight="1" s="1659"/>
    <row r="104" ht="13.5" customHeight="1" s="1659"/>
    <row r="105" ht="13.5" customHeight="1" s="1659"/>
    <row r="106" ht="13.5" customHeight="1" s="1659"/>
    <row r="107" ht="13.5" customHeight="1" s="1659"/>
    <row r="108" ht="13.5" customHeight="1" s="1659"/>
    <row r="109" ht="13.5" customHeight="1" s="1659"/>
    <row r="110" ht="13.5" customHeight="1" s="1659"/>
    <row r="111" ht="13.5" customHeight="1" s="1659"/>
    <row r="112" ht="13.5" customHeight="1" s="1659"/>
    <row r="113" ht="13.5" customHeight="1" s="1659"/>
    <row r="114" ht="13.5" customHeight="1" s="1659"/>
    <row r="115" ht="13.5" customHeight="1" s="1659"/>
    <row r="116" ht="13.5" customHeight="1" s="1659"/>
    <row r="117" ht="13.5" customHeight="1" s="1659"/>
    <row r="118" ht="13.5" customHeight="1" s="1659"/>
    <row r="119" ht="13.5" customHeight="1" s="1659"/>
    <row r="120" ht="13.5" customHeight="1" s="1659"/>
    <row r="121" ht="13.5" customHeight="1" s="1659"/>
    <row r="122" ht="13.5" customHeight="1" s="1659"/>
    <row r="123" ht="13.5" customHeight="1" s="1659"/>
    <row r="124" ht="13.5" customHeight="1" s="1659"/>
    <row r="125" ht="13.5" customHeight="1" s="1659"/>
    <row r="126" ht="13.5" customHeight="1" s="1659"/>
    <row r="127" ht="13.5" customHeight="1" s="1659"/>
    <row r="128" ht="13.5" customHeight="1" s="1659"/>
    <row r="129" ht="13.5" customHeight="1" s="1659"/>
    <row r="130" ht="13.5" customHeight="1" s="1659"/>
    <row r="131" ht="13.5" customHeight="1" s="1659"/>
    <row r="132" ht="13.5" customHeight="1" s="1659"/>
    <row r="133" ht="13.5" customHeight="1" s="1659"/>
    <row r="134" ht="13.5" customHeight="1" s="1659"/>
    <row r="135" ht="13.5" customHeight="1" s="1659"/>
    <row r="136" ht="13.5" customHeight="1" s="1659"/>
    <row r="137" ht="13.5" customHeight="1" s="1659"/>
    <row r="138" ht="13.5" customHeight="1" s="1659"/>
    <row r="139" ht="13.5" customHeight="1" s="1659"/>
    <row r="140" ht="13.5" customHeight="1" s="1659"/>
    <row r="141" ht="13.5" customHeight="1" s="1659"/>
    <row r="142" ht="13.5" customHeight="1" s="1659"/>
    <row r="143" ht="13.5" customHeight="1" s="1659"/>
    <row r="144" ht="13.5" customHeight="1" s="1659"/>
    <row r="145" ht="13.5" customHeight="1" s="1659"/>
    <row r="146" ht="13.5" customHeight="1" s="1659"/>
    <row r="147" ht="13.5" customHeight="1" s="1659"/>
    <row r="148" ht="13.5" customHeight="1" s="1659"/>
    <row r="149" ht="13.5" customHeight="1" s="1659"/>
    <row r="150" ht="13.5" customHeight="1" s="1659"/>
    <row r="151" ht="13.5" customHeight="1" s="1659"/>
    <row r="152" ht="13.5" customHeight="1" s="1659"/>
    <row r="153" ht="13.5" customHeight="1" s="1659"/>
    <row r="154" ht="13.5" customHeight="1" s="1659"/>
    <row r="155" ht="13.5" customHeight="1" s="1659"/>
    <row r="156" ht="13.5" customHeight="1" s="1659"/>
    <row r="157" ht="13.5" customHeight="1" s="1659"/>
    <row r="158" ht="13.5" customHeight="1" s="1659"/>
    <row r="159" ht="13.5" customHeight="1" s="1659"/>
    <row r="160" ht="13.5" customHeight="1" s="1659"/>
    <row r="161" ht="13.5" customHeight="1" s="1659"/>
    <row r="162" ht="13.5" customHeight="1" s="1659"/>
    <row r="163" ht="13.5" customHeight="1" s="1659"/>
    <row r="164" ht="13.5" customHeight="1" s="1659"/>
    <row r="165" ht="13.5" customHeight="1" s="1659"/>
    <row r="166" ht="13.5" customHeight="1" s="1659"/>
    <row r="167" ht="13.5" customHeight="1" s="1659"/>
    <row r="168" ht="13.5" customHeight="1" s="1659"/>
    <row r="169" ht="13.5" customHeight="1" s="1659"/>
    <row r="170" ht="13.5" customHeight="1" s="1659"/>
    <row r="171" ht="13.5" customHeight="1" s="1659"/>
    <row r="172" ht="13.5" customHeight="1" s="1659"/>
    <row r="173" ht="13.5" customHeight="1" s="1659"/>
    <row r="174" ht="13.5" customHeight="1" s="1659"/>
    <row r="175" ht="13.5" customHeight="1" s="1659"/>
    <row r="176" ht="13.5" customHeight="1" s="1659"/>
    <row r="177" ht="13.5" customHeight="1" s="1659"/>
    <row r="178" ht="13.5" customHeight="1" s="1659"/>
    <row r="179" ht="13.5" customHeight="1" s="1659"/>
    <row r="180" ht="13.5" customHeight="1" s="1659"/>
    <row r="181" ht="13.5" customHeight="1" s="1659"/>
    <row r="182" ht="13.5" customHeight="1" s="1659"/>
    <row r="183" ht="13.5" customHeight="1" s="1659"/>
    <row r="184" ht="13.5" customHeight="1" s="1659"/>
    <row r="185" ht="13.5" customHeight="1" s="1659"/>
    <row r="186" ht="13.5" customHeight="1" s="1659"/>
    <row r="187" ht="13.5" customHeight="1" s="1659"/>
    <row r="188" ht="13.5" customHeight="1" s="1659"/>
    <row r="189" ht="13.5" customHeight="1" s="1659"/>
    <row r="190" ht="13.5" customHeight="1" s="1659"/>
    <row r="191" ht="13.5" customHeight="1" s="1659"/>
    <row r="192" ht="13.5" customHeight="1" s="1659"/>
    <row r="193" ht="13.5" customHeight="1" s="1659"/>
    <row r="194" ht="13.5" customHeight="1" s="1659"/>
    <row r="195" ht="13.5" customHeight="1" s="1659"/>
    <row r="196" ht="13.5" customHeight="1" s="1659"/>
    <row r="197" ht="13.5" customHeight="1" s="1659"/>
    <row r="198" ht="13.5" customHeight="1" s="1659"/>
    <row r="199" ht="13.5" customHeight="1" s="1659"/>
    <row r="200" ht="13.5" customHeight="1" s="1659"/>
    <row r="201" ht="13.5" customHeight="1" s="1659"/>
    <row r="202" ht="13.5" customHeight="1" s="1659"/>
    <row r="203" ht="13.5" customHeight="1" s="1659"/>
    <row r="204" ht="13.5" customHeight="1" s="1659"/>
    <row r="205" ht="13.5" customHeight="1" s="1659"/>
    <row r="206" ht="13.5" customHeight="1" s="1659"/>
    <row r="207" ht="13.5" customHeight="1" s="1659"/>
    <row r="208" ht="13.5" customHeight="1" s="1659"/>
    <row r="209" ht="13.5" customHeight="1" s="1659"/>
    <row r="210" ht="13.5" customHeight="1" s="1659"/>
    <row r="211" ht="13.5" customHeight="1" s="1659"/>
    <row r="212" ht="13.5" customHeight="1" s="1659"/>
    <row r="213" ht="13.5" customHeight="1" s="1659"/>
    <row r="214" ht="13.5" customHeight="1" s="1659"/>
    <row r="215" ht="13.5" customHeight="1" s="1659"/>
    <row r="216" ht="13.5" customHeight="1" s="1659"/>
    <row r="217" ht="13.5" customHeight="1" s="1659"/>
    <row r="218" ht="13.5" customHeight="1" s="1659"/>
    <row r="219" ht="13.5" customHeight="1" s="1659"/>
    <row r="220" ht="13.5" customHeight="1" s="1659"/>
    <row r="221" ht="13.5" customHeight="1" s="1659"/>
    <row r="222" ht="13.5" customHeight="1" s="1659"/>
    <row r="223" ht="13.5" customHeight="1" s="1659"/>
    <row r="224" ht="13.5" customHeight="1" s="1659"/>
    <row r="225" ht="13.5" customHeight="1" s="1659"/>
    <row r="226" ht="13.5" customHeight="1" s="1659"/>
    <row r="227" ht="13.5" customHeight="1" s="1659"/>
    <row r="228" ht="13.5" customHeight="1" s="1659"/>
    <row r="229" ht="13.5" customHeight="1" s="1659"/>
    <row r="230" ht="13.5" customHeight="1" s="1659"/>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row r="999" ht="13.5" customHeight="1" s="1659"/>
    <row r="1000" ht="13.5" customHeight="1" s="1659"/>
  </sheetData>
  <mergeCells count="49">
    <mergeCell ref="A24:A25"/>
    <mergeCell ref="P9:P10"/>
    <mergeCell ref="N18:N19"/>
    <mergeCell ref="N3:N4"/>
    <mergeCell ref="N12:N13"/>
    <mergeCell ref="P6:P7"/>
    <mergeCell ref="A36:A37"/>
    <mergeCell ref="E1:E2"/>
    <mergeCell ref="A6:A7"/>
    <mergeCell ref="K1:K2"/>
    <mergeCell ref="P21:P22"/>
    <mergeCell ref="V1:V2"/>
    <mergeCell ref="N21:N22"/>
    <mergeCell ref="M1:M2"/>
    <mergeCell ref="O1:O2"/>
    <mergeCell ref="N33:N34"/>
    <mergeCell ref="Q1:Q2"/>
    <mergeCell ref="P27:P28"/>
    <mergeCell ref="A27:A28"/>
    <mergeCell ref="A12:A13"/>
    <mergeCell ref="A3:A4"/>
    <mergeCell ref="P36:P37"/>
    <mergeCell ref="L1:L2"/>
    <mergeCell ref="A18:A19"/>
    <mergeCell ref="N1:N2"/>
    <mergeCell ref="A21:A22"/>
    <mergeCell ref="N9:N10"/>
    <mergeCell ref="P3:P4"/>
    <mergeCell ref="A33:A34"/>
    <mergeCell ref="P12:P13"/>
    <mergeCell ref="G1:G2"/>
    <mergeCell ref="N6:N7"/>
    <mergeCell ref="N24:N25"/>
    <mergeCell ref="N15:N16"/>
    <mergeCell ref="P24:P25"/>
    <mergeCell ref="P18:P19"/>
    <mergeCell ref="P15:P16"/>
    <mergeCell ref="N27:N28"/>
    <mergeCell ref="N30:N31"/>
    <mergeCell ref="A9:A10"/>
    <mergeCell ref="P30:P31"/>
    <mergeCell ref="P33:P34"/>
    <mergeCell ref="A15:A16"/>
    <mergeCell ref="D1:D2"/>
    <mergeCell ref="F1:F2"/>
    <mergeCell ref="N36:N37"/>
    <mergeCell ref="P1:P2"/>
    <mergeCell ref="A30:A31"/>
    <mergeCell ref="A1:A2"/>
  </mergeCells>
  <pageMargins left="0.7" right="0.7" top="0.75" bottom="0.75" header="0" footer="0"/>
  <pageSetup orientation="landscape"/>
</worksheet>
</file>

<file path=xl/worksheets/sheet33.xml><?xml version="1.0" encoding="utf-8"?>
<worksheet xmlns="http://schemas.openxmlformats.org/spreadsheetml/2006/main">
  <sheetPr codeName="Sheet19">
    <outlinePr summaryBelow="1" summaryRight="1"/>
    <pageSetUpPr/>
  </sheetPr>
  <dimension ref="A1:E5"/>
  <sheetViews>
    <sheetView workbookViewId="0">
      <selection activeCell="A1" sqref="A1"/>
    </sheetView>
  </sheetViews>
  <sheetFormatPr baseColWidth="8" defaultColWidth="12.5" defaultRowHeight="15" customHeight="1"/>
  <cols>
    <col width="13" customWidth="1" style="1659" min="1" max="1"/>
    <col width="21" customWidth="1" style="1659" min="2" max="2"/>
    <col width="77" customWidth="1" style="1659" min="3" max="3"/>
    <col width="22.5" customWidth="1" style="1659" min="4" max="4"/>
    <col width="32" customWidth="1" style="1659" min="5" max="5"/>
    <col width="10.796875" customWidth="1" style="1659" min="6" max="26"/>
  </cols>
  <sheetData>
    <row r="1" ht="13.5" customHeight="1" s="1659">
      <c r="A1" s="2142" t="inlineStr">
        <is>
          <t>CPAS Banner (Dec 19 - 25)</t>
        </is>
      </c>
    </row>
    <row r="2" ht="13.5" customHeight="1" s="1659">
      <c r="A2" s="81" t="inlineStr">
        <is>
          <t>Type</t>
        </is>
      </c>
      <c r="B2" s="81" t="inlineStr">
        <is>
          <t>Format</t>
        </is>
      </c>
      <c r="C2" s="81" t="inlineStr">
        <is>
          <t>Main Banner Call-Out</t>
        </is>
      </c>
      <c r="D2" s="81" t="inlineStr">
        <is>
          <t>Dates</t>
        </is>
      </c>
      <c r="E2" s="81" t="inlineStr">
        <is>
          <t>Remarks</t>
        </is>
      </c>
    </row>
    <row r="3" ht="13.5" customHeight="1" s="1659">
      <c r="A3" s="82" t="inlineStr">
        <is>
          <t>Remarketing</t>
        </is>
      </c>
      <c r="B3" s="82" t="inlineStr">
        <is>
          <t>Static / video / dynamic</t>
        </is>
      </c>
      <c r="C3" s="83" t="inlineStr">
        <is>
          <t>Include the date (Dec 19- 25) and Grand Launch seller kit
RMX OFF Free Shipping
with RMXX min. spend 
Featured SKUs: Christmas Bundle
1. GARNIER XXXXX
2. GARNIER XXXXX
3. GARNIER XXXXX
4. GARNIER XXXXX
CTA: Add to Cart
*Terms and conditions apply</t>
        </is>
      </c>
      <c r="D3" s="81" t="inlineStr">
        <is>
          <t>Dec 17 - 19</t>
        </is>
      </c>
      <c r="E3" s="81" t="inlineStr">
        <is>
          <t>Grand Launch</t>
        </is>
      </c>
    </row>
    <row r="4" ht="13.5" customHeight="1" s="1659">
      <c r="A4" s="82" t="inlineStr">
        <is>
          <t>Prospecting</t>
        </is>
      </c>
      <c r="B4" s="82" t="inlineStr">
        <is>
          <t>Static / video / dynamic</t>
        </is>
      </c>
      <c r="C4" s="84" t="inlineStr">
        <is>
          <t>Include the date (Dec 19- 25) and Grand Launch seller kit
Get Up To RMXX OFF 
*include vouchers in pictures format below      
RMX off RMXX
RMX off RMXX 
RMX off RMXX 
RMXX off RMXXX
CTA: Add To Cart
Featured SKUs: Christmas Bundle
1. GARNIER XXXXX
2. GARNIER XXXXX
3. GARNIER XXXXX
4. GARNIER XXXXX</t>
        </is>
      </c>
      <c r="D4" s="81" t="inlineStr">
        <is>
          <t>Dec 17 - 19</t>
        </is>
      </c>
      <c r="E4" s="81" t="inlineStr">
        <is>
          <t>Grand Launch</t>
        </is>
      </c>
    </row>
    <row r="5" ht="13.5" customHeight="1" s="1659">
      <c r="A5" s="82" t="inlineStr">
        <is>
          <t>Prospecting</t>
        </is>
      </c>
      <c r="B5" s="82" t="inlineStr">
        <is>
          <t>Static / video / dynamic</t>
        </is>
      </c>
      <c r="C5" s="84" t="inlineStr">
        <is>
          <t>Include the date (Dec 19- 25) and Grand Launch seller kit
GET FREE 1x XXXXXXX
min. spend RMXX storewide
*include images of the products with "FREE" bubble text       
CTA: Add To Cart</t>
        </is>
      </c>
      <c r="D5" s="81" t="inlineStr">
        <is>
          <t>Dec 17 - 19</t>
        </is>
      </c>
      <c r="E5" s="81" t="inlineStr">
        <is>
          <t>Grand Launch</t>
        </is>
      </c>
    </row>
    <row r="6" ht="13.5" customHeight="1" s="1659"/>
    <row r="7" ht="13.5" customHeight="1" s="1659"/>
    <row r="8" ht="13.5" customHeight="1" s="1659"/>
    <row r="9" ht="13.5" customHeight="1" s="1659"/>
    <row r="10" ht="13.5" customHeight="1" s="1659"/>
    <row r="11" ht="13.5" customHeight="1" s="1659"/>
    <row r="12" ht="13.5" customHeight="1" s="1659"/>
    <row r="13" ht="13.5" customHeight="1" s="1659"/>
    <row r="14" ht="13.5" customHeight="1" s="1659"/>
    <row r="15" ht="13.5" customHeight="1" s="1659"/>
    <row r="16" ht="13.5" customHeight="1" s="1659"/>
    <row r="17" ht="13.5" customHeight="1" s="1659"/>
    <row r="18" ht="13.5" customHeight="1" s="1659"/>
    <row r="19" ht="13.5" customHeight="1" s="1659"/>
    <row r="20" ht="13.5" customHeight="1" s="1659"/>
    <row r="21" ht="13.5" customHeight="1" s="1659"/>
    <row r="22" ht="13.5" customHeight="1" s="1659"/>
    <row r="23" ht="13.5" customHeight="1" s="1659"/>
    <row r="24" ht="13.5" customHeight="1" s="1659"/>
    <row r="25" ht="13.5" customHeight="1" s="1659"/>
    <row r="26" ht="13.5" customHeight="1" s="1659"/>
    <row r="27" ht="13.5" customHeight="1" s="1659"/>
    <row r="28" ht="13.5" customHeight="1" s="1659"/>
    <row r="29" ht="13.5" customHeight="1" s="1659"/>
    <row r="30" ht="13.5" customHeight="1" s="1659"/>
    <row r="31" ht="13.5" customHeight="1" s="1659"/>
    <row r="32" ht="13.5" customHeight="1" s="1659"/>
    <row r="33" ht="13.5" customHeight="1" s="1659"/>
    <row r="34" ht="13.5" customHeight="1" s="1659"/>
    <row r="35" ht="13.5" customHeight="1" s="1659"/>
    <row r="36" ht="13.5" customHeight="1" s="1659"/>
    <row r="37" ht="13.5" customHeight="1" s="1659"/>
    <row r="38" ht="13.5" customHeight="1" s="1659"/>
    <row r="39" ht="13.5" customHeight="1" s="1659"/>
    <row r="40" ht="13.5" customHeight="1" s="1659"/>
    <row r="41" ht="13.5" customHeight="1" s="1659"/>
    <row r="42" ht="13.5" customHeight="1" s="1659"/>
    <row r="43" ht="13.5" customHeight="1" s="1659"/>
    <row r="44" ht="13.5" customHeight="1" s="1659"/>
    <row r="45" ht="13.5" customHeight="1" s="1659"/>
    <row r="46" ht="13.5" customHeight="1" s="1659"/>
    <row r="47" ht="13.5" customHeight="1" s="1659"/>
    <row r="48" ht="13.5" customHeight="1" s="1659"/>
    <row r="49" ht="13.5" customHeight="1" s="1659"/>
    <row r="50" ht="13.5" customHeight="1" s="1659"/>
    <row r="51" ht="13.5" customHeight="1" s="1659"/>
    <row r="52" ht="13.5" customHeight="1" s="1659"/>
    <row r="53" ht="13.5" customHeight="1" s="1659"/>
    <row r="54" ht="13.5" customHeight="1" s="1659"/>
    <row r="55" ht="13.5" customHeight="1" s="1659"/>
    <row r="56" ht="13.5" customHeight="1" s="1659"/>
    <row r="57" ht="13.5" customHeight="1" s="1659"/>
    <row r="58" ht="13.5" customHeight="1" s="1659"/>
    <row r="59" ht="13.5" customHeight="1" s="1659"/>
    <row r="60" ht="13.5" customHeight="1" s="1659"/>
    <row r="61" ht="13.5" customHeight="1" s="1659"/>
    <row r="62" ht="13.5" customHeight="1" s="1659"/>
    <row r="63" ht="13.5" customHeight="1" s="1659"/>
    <row r="64" ht="13.5" customHeight="1" s="1659"/>
    <row r="65" ht="13.5" customHeight="1" s="1659"/>
    <row r="66" ht="13.5" customHeight="1" s="1659"/>
    <row r="67" ht="13.5" customHeight="1" s="1659"/>
    <row r="68" ht="13.5" customHeight="1" s="1659"/>
    <row r="69" ht="13.5" customHeight="1" s="1659"/>
    <row r="70" ht="13.5" customHeight="1" s="1659"/>
    <row r="71" ht="13.5" customHeight="1" s="1659"/>
    <row r="72" ht="13.5" customHeight="1" s="1659"/>
    <row r="73" ht="13.5" customHeight="1" s="1659"/>
    <row r="74" ht="13.5" customHeight="1" s="1659"/>
    <row r="75" ht="13.5" customHeight="1" s="1659"/>
    <row r="76" ht="13.5" customHeight="1" s="1659"/>
    <row r="77" ht="13.5" customHeight="1" s="1659"/>
    <row r="78" ht="13.5" customHeight="1" s="1659"/>
    <row r="79" ht="13.5" customHeight="1" s="1659"/>
    <row r="80" ht="13.5" customHeight="1" s="1659"/>
    <row r="81" ht="13.5" customHeight="1" s="1659"/>
    <row r="82" ht="13.5" customHeight="1" s="1659"/>
    <row r="83" ht="13.5" customHeight="1" s="1659"/>
    <row r="84" ht="13.5" customHeight="1" s="1659"/>
    <row r="85" ht="13.5" customHeight="1" s="1659"/>
    <row r="86" ht="13.5" customHeight="1" s="1659"/>
    <row r="87" ht="13.5" customHeight="1" s="1659"/>
    <row r="88" ht="13.5" customHeight="1" s="1659"/>
    <row r="89" ht="13.5" customHeight="1" s="1659"/>
    <row r="90" ht="13.5" customHeight="1" s="1659"/>
    <row r="91" ht="13.5" customHeight="1" s="1659"/>
    <row r="92" ht="13.5" customHeight="1" s="1659"/>
    <row r="93" ht="13.5" customHeight="1" s="1659"/>
    <row r="94" ht="13.5" customHeight="1" s="1659"/>
    <row r="95" ht="13.5" customHeight="1" s="1659"/>
    <row r="96" ht="13.5" customHeight="1" s="1659"/>
    <row r="97" ht="13.5" customHeight="1" s="1659"/>
    <row r="98" ht="13.5" customHeight="1" s="1659"/>
    <row r="99" ht="13.5" customHeight="1" s="1659"/>
    <row r="100" ht="13.5" customHeight="1" s="1659"/>
    <row r="101" ht="13.5" customHeight="1" s="1659"/>
    <row r="102" ht="13.5" customHeight="1" s="1659"/>
    <row r="103" ht="13.5" customHeight="1" s="1659"/>
    <row r="104" ht="13.5" customHeight="1" s="1659"/>
    <row r="105" ht="13.5" customHeight="1" s="1659"/>
    <row r="106" ht="13.5" customHeight="1" s="1659"/>
    <row r="107" ht="13.5" customHeight="1" s="1659"/>
    <row r="108" ht="13.5" customHeight="1" s="1659"/>
    <row r="109" ht="13.5" customHeight="1" s="1659"/>
    <row r="110" ht="13.5" customHeight="1" s="1659"/>
    <row r="111" ht="13.5" customHeight="1" s="1659"/>
    <row r="112" ht="13.5" customHeight="1" s="1659"/>
    <row r="113" ht="13.5" customHeight="1" s="1659"/>
    <row r="114" ht="13.5" customHeight="1" s="1659"/>
    <row r="115" ht="13.5" customHeight="1" s="1659"/>
    <row r="116" ht="13.5" customHeight="1" s="1659"/>
    <row r="117" ht="13.5" customHeight="1" s="1659"/>
    <row r="118" ht="13.5" customHeight="1" s="1659"/>
    <row r="119" ht="13.5" customHeight="1" s="1659"/>
    <row r="120" ht="13.5" customHeight="1" s="1659"/>
    <row r="121" ht="13.5" customHeight="1" s="1659"/>
    <row r="122" ht="13.5" customHeight="1" s="1659"/>
    <row r="123" ht="13.5" customHeight="1" s="1659"/>
    <row r="124" ht="13.5" customHeight="1" s="1659"/>
    <row r="125" ht="13.5" customHeight="1" s="1659"/>
    <row r="126" ht="13.5" customHeight="1" s="1659"/>
    <row r="127" ht="13.5" customHeight="1" s="1659"/>
    <row r="128" ht="13.5" customHeight="1" s="1659"/>
    <row r="129" ht="13.5" customHeight="1" s="1659"/>
    <row r="130" ht="13.5" customHeight="1" s="1659"/>
    <row r="131" ht="13.5" customHeight="1" s="1659"/>
    <row r="132" ht="13.5" customHeight="1" s="1659"/>
    <row r="133" ht="13.5" customHeight="1" s="1659"/>
    <row r="134" ht="13.5" customHeight="1" s="1659"/>
    <row r="135" ht="13.5" customHeight="1" s="1659"/>
    <row r="136" ht="13.5" customHeight="1" s="1659"/>
    <row r="137" ht="13.5" customHeight="1" s="1659"/>
    <row r="138" ht="13.5" customHeight="1" s="1659"/>
    <row r="139" ht="13.5" customHeight="1" s="1659"/>
    <row r="140" ht="13.5" customHeight="1" s="1659"/>
    <row r="141" ht="13.5" customHeight="1" s="1659"/>
    <row r="142" ht="13.5" customHeight="1" s="1659"/>
    <row r="143" ht="13.5" customHeight="1" s="1659"/>
    <row r="144" ht="13.5" customHeight="1" s="1659"/>
    <row r="145" ht="13.5" customHeight="1" s="1659"/>
    <row r="146" ht="13.5" customHeight="1" s="1659"/>
    <row r="147" ht="13.5" customHeight="1" s="1659"/>
    <row r="148" ht="13.5" customHeight="1" s="1659"/>
    <row r="149" ht="13.5" customHeight="1" s="1659"/>
    <row r="150" ht="13.5" customHeight="1" s="1659"/>
    <row r="151" ht="13.5" customHeight="1" s="1659"/>
    <row r="152" ht="13.5" customHeight="1" s="1659"/>
    <row r="153" ht="13.5" customHeight="1" s="1659"/>
    <row r="154" ht="13.5" customHeight="1" s="1659"/>
    <row r="155" ht="13.5" customHeight="1" s="1659"/>
    <row r="156" ht="13.5" customHeight="1" s="1659"/>
    <row r="157" ht="13.5" customHeight="1" s="1659"/>
    <row r="158" ht="13.5" customHeight="1" s="1659"/>
    <row r="159" ht="13.5" customHeight="1" s="1659"/>
    <row r="160" ht="13.5" customHeight="1" s="1659"/>
    <row r="161" ht="13.5" customHeight="1" s="1659"/>
    <row r="162" ht="13.5" customHeight="1" s="1659"/>
    <row r="163" ht="13.5" customHeight="1" s="1659"/>
    <row r="164" ht="13.5" customHeight="1" s="1659"/>
    <row r="165" ht="13.5" customHeight="1" s="1659"/>
    <row r="166" ht="13.5" customHeight="1" s="1659"/>
    <row r="167" ht="13.5" customHeight="1" s="1659"/>
    <row r="168" ht="13.5" customHeight="1" s="1659"/>
    <row r="169" ht="13.5" customHeight="1" s="1659"/>
    <row r="170" ht="13.5" customHeight="1" s="1659"/>
    <row r="171" ht="13.5" customHeight="1" s="1659"/>
    <row r="172" ht="13.5" customHeight="1" s="1659"/>
    <row r="173" ht="13.5" customHeight="1" s="1659"/>
    <row r="174" ht="13.5" customHeight="1" s="1659"/>
    <row r="175" ht="13.5" customHeight="1" s="1659"/>
    <row r="176" ht="13.5" customHeight="1" s="1659"/>
    <row r="177" ht="13.5" customHeight="1" s="1659"/>
    <row r="178" ht="13.5" customHeight="1" s="1659"/>
    <row r="179" ht="13.5" customHeight="1" s="1659"/>
    <row r="180" ht="13.5" customHeight="1" s="1659"/>
    <row r="181" ht="13.5" customHeight="1" s="1659"/>
    <row r="182" ht="13.5" customHeight="1" s="1659"/>
    <row r="183" ht="13.5" customHeight="1" s="1659"/>
    <row r="184" ht="13.5" customHeight="1" s="1659"/>
    <row r="185" ht="13.5" customHeight="1" s="1659"/>
    <row r="186" ht="13.5" customHeight="1" s="1659"/>
    <row r="187" ht="13.5" customHeight="1" s="1659"/>
    <row r="188" ht="13.5" customHeight="1" s="1659"/>
    <row r="189" ht="13.5" customHeight="1" s="1659"/>
    <row r="190" ht="13.5" customHeight="1" s="1659"/>
    <row r="191" ht="13.5" customHeight="1" s="1659"/>
    <row r="192" ht="13.5" customHeight="1" s="1659"/>
    <row r="193" ht="13.5" customHeight="1" s="1659"/>
    <row r="194" ht="13.5" customHeight="1" s="1659"/>
    <row r="195" ht="13.5" customHeight="1" s="1659"/>
    <row r="196" ht="13.5" customHeight="1" s="1659"/>
    <row r="197" ht="13.5" customHeight="1" s="1659"/>
    <row r="198" ht="13.5" customHeight="1" s="1659"/>
    <row r="199" ht="13.5" customHeight="1" s="1659"/>
    <row r="200" ht="13.5" customHeight="1" s="1659"/>
    <row r="201" ht="13.5" customHeight="1" s="1659"/>
    <row r="202" ht="13.5" customHeight="1" s="1659"/>
    <row r="203" ht="13.5" customHeight="1" s="1659"/>
    <row r="204" ht="13.5" customHeight="1" s="1659"/>
    <row r="205" ht="13.5" customHeight="1" s="1659"/>
    <row r="206" ht="13.5" customHeight="1" s="1659"/>
    <row r="207" ht="13.5" customHeight="1" s="1659"/>
    <row r="208" ht="13.5" customHeight="1" s="1659"/>
    <row r="209" ht="13.5" customHeight="1" s="1659"/>
    <row r="210" ht="13.5" customHeight="1" s="1659"/>
    <row r="211" ht="13.5" customHeight="1" s="1659"/>
    <row r="212" ht="13.5" customHeight="1" s="1659"/>
    <row r="213" ht="13.5" customHeight="1" s="1659"/>
    <row r="214" ht="13.5" customHeight="1" s="1659"/>
    <row r="215" ht="13.5" customHeight="1" s="1659"/>
    <row r="216" ht="13.5" customHeight="1" s="1659"/>
    <row r="217" ht="13.5" customHeight="1" s="1659"/>
    <row r="218" ht="13.5" customHeight="1" s="1659"/>
    <row r="219" ht="13.5" customHeight="1" s="1659"/>
    <row r="220" ht="13.5" customHeight="1" s="1659"/>
    <row r="221" ht="13.5" customHeight="1" s="1659"/>
    <row r="222" ht="13.5" customHeight="1" s="1659"/>
    <row r="223" ht="13.5" customHeight="1" s="1659"/>
    <row r="224" ht="13.5" customHeight="1" s="1659"/>
    <row r="225" ht="13.5" customHeight="1" s="1659"/>
    <row r="226" ht="13.5" customHeight="1" s="1659"/>
    <row r="227" ht="13.5" customHeight="1" s="1659"/>
    <row r="228" ht="13.5" customHeight="1" s="1659"/>
    <row r="229" ht="13.5" customHeight="1" s="1659"/>
    <row r="230" ht="13.5" customHeight="1" s="1659"/>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row r="999" ht="13.5" customHeight="1" s="1659"/>
    <row r="1000" ht="13.5" customHeight="1" s="1659"/>
  </sheetData>
  <mergeCells count="1">
    <mergeCell ref="A1:E1"/>
  </mergeCells>
  <pageMargins left="0.7" right="0.7" top="0.75" bottom="0.75" header="0" footer="0"/>
  <pageSetup orientation="landscape"/>
  <headerFooter>
    <oddHeader/>
    <oddFooter>&amp;C_x000d_#008000 C1 - Internal use</oddFooter>
    <evenHeader/>
    <evenFooter/>
    <firstHeader/>
    <firstFooter/>
  </headerFooter>
</worksheet>
</file>

<file path=xl/worksheets/sheet34.xml><?xml version="1.0" encoding="utf-8"?>
<worksheet xmlns="http://schemas.openxmlformats.org/spreadsheetml/2006/main">
  <sheetPr codeName="Sheet20">
    <tabColor theme="7" tint="0.7999816888943144"/>
    <outlinePr summaryBelow="1" summaryRight="1"/>
    <pageSetUpPr/>
  </sheetPr>
  <dimension ref="A1:B9"/>
  <sheetViews>
    <sheetView zoomScale="70" zoomScaleNormal="70" workbookViewId="0">
      <selection activeCell="A3" sqref="A3:A5"/>
    </sheetView>
  </sheetViews>
  <sheetFormatPr baseColWidth="8" defaultColWidth="8.796875" defaultRowHeight="13.8"/>
  <cols>
    <col width="24.5" customWidth="1" style="1659" min="1" max="1"/>
    <col width="52.5" customWidth="1" style="1659" min="2" max="2"/>
    <col width="44" customWidth="1" style="1659" min="3" max="3"/>
  </cols>
  <sheetData>
    <row r="1">
      <c r="A1" s="1801" t="n"/>
      <c r="B1" s="227" t="inlineStr">
        <is>
          <t>Input required from L'Oreal</t>
        </is>
      </c>
    </row>
    <row r="2">
      <c r="A2" s="226" t="inlineStr">
        <is>
          <t>Area of artwork task</t>
        </is>
      </c>
      <c r="B2" s="226" t="inlineStr">
        <is>
          <t>Detail of example and input needed from L’Oreal to SVC</t>
        </is>
      </c>
    </row>
    <row r="3">
      <c r="A3" s="2143" t="inlineStr">
        <is>
          <t>1. Adaptation
(Packshot adapt, Packshot swap, Text change, Background change, Resizing)</t>
        </is>
      </c>
      <c r="B3" s="228" t="inlineStr">
        <is>
          <t>Master creative asset (original asset to be adapted)</t>
        </is>
      </c>
    </row>
    <row r="4">
      <c r="A4" s="2070" t="n"/>
      <c r="B4" s="228" t="inlineStr">
        <is>
          <t>Local brand guideline</t>
        </is>
      </c>
    </row>
    <row r="5" ht="26.4" customHeight="1" s="1659">
      <c r="A5" s="2071" t="n"/>
      <c r="B5" s="228" t="inlineStr">
        <is>
          <t>All artwork element's assets (opened files containing elements for GD to choose from)</t>
        </is>
      </c>
    </row>
    <row r="6">
      <c r="A6" s="1762" t="inlineStr">
        <is>
          <t>2. Assembling
(ex. Banner creation)</t>
        </is>
      </c>
      <c r="B6" s="228" t="inlineStr">
        <is>
          <t>Master creative asset (original asset to be adapted) - Optional</t>
        </is>
      </c>
    </row>
    <row r="7" ht="14.25" customHeight="1" s="1659">
      <c r="A7" s="2070" t="n"/>
      <c r="B7" s="228" t="inlineStr">
        <is>
          <t>Local brand guideline</t>
        </is>
      </c>
    </row>
    <row r="8" ht="26.4" customHeight="1" s="1659">
      <c r="A8" s="2070" t="n"/>
      <c r="B8" s="228" t="inlineStr">
        <is>
          <t>All artwork element's assets and KVs (opened files containing elements for GD to choose from)</t>
        </is>
      </c>
    </row>
    <row r="9" ht="92.25" customHeight="1" s="1659">
      <c r="A9" s="2070" t="n"/>
      <c r="B9" s="228" t="inlineStr">
        <is>
          <t>Concept brief (theme, look&amp; feel)
Example
Concept: X-mas theme with green color, snowflake, cold feel
Commercial: focus on NPD
CTA: Shop Now
Do-Don't: Do not let X-mas dominates so highlight more on the NPD</t>
        </is>
      </c>
    </row>
  </sheetData>
  <mergeCells count="2">
    <mergeCell ref="A6:A9"/>
    <mergeCell ref="A3:A5"/>
  </mergeCells>
  <pageMargins left="0.7" right="0.7" top="0.75" bottom="0.75" header="0.3" footer="0.3"/>
</worksheet>
</file>

<file path=xl/worksheets/sheet35.xml><?xml version="1.0" encoding="utf-8"?>
<worksheet xmlns="http://schemas.openxmlformats.org/spreadsheetml/2006/main">
  <sheetPr codeName="Sheet21">
    <tabColor theme="7" tint="0.7999816888943144"/>
    <outlinePr summaryBelow="1" summaryRight="1"/>
    <pageSetUpPr/>
  </sheetPr>
  <dimension ref="A1:V1002"/>
  <sheetViews>
    <sheetView showGridLines="0" zoomScale="55" zoomScaleNormal="55" workbookViewId="0">
      <pane xSplit="10" ySplit="6" topLeftCell="K7" activePane="bottomRight" state="frozen"/>
      <selection pane="topRight" activeCell="K1" sqref="K1"/>
      <selection pane="bottomLeft" activeCell="A7" sqref="A7"/>
      <selection pane="bottomRight" activeCell="B53" sqref="B53:I53"/>
    </sheetView>
  </sheetViews>
  <sheetFormatPr baseColWidth="8" defaultColWidth="12.5" defaultRowHeight="15" customHeight="1"/>
  <cols>
    <col width="33" customWidth="1" style="1659" min="1" max="1"/>
    <col width="13.296875" customWidth="1" style="1659" min="2" max="2"/>
    <col width="6.5" customWidth="1" style="1659" min="3" max="3"/>
    <col width="8.796875" customWidth="1" style="1659" min="4" max="10"/>
    <col width="9" customWidth="1" style="1659" min="11" max="11"/>
    <col width="8.796875" customWidth="1" style="1659" min="12" max="17"/>
    <col width="3.296875" customWidth="1" style="1659" min="18" max="20"/>
    <col hidden="1" width="17.5" customWidth="1" style="1659" min="21" max="21"/>
    <col width="16" customWidth="1" style="1659" min="22" max="22"/>
    <col width="8.796875" customWidth="1" style="14" min="23" max="26"/>
  </cols>
  <sheetData>
    <row r="1" ht="13.5" customHeight="1" s="1659">
      <c r="A1" s="2068" t="inlineStr">
        <is>
          <t>Type of Input require</t>
        </is>
      </c>
      <c r="B1" s="4" t="inlineStr">
        <is>
          <t>Fixed</t>
        </is>
      </c>
      <c r="C1" s="229" t="n"/>
      <c r="D1" s="229" t="n"/>
      <c r="E1" s="229" t="n"/>
      <c r="F1" s="229" t="n"/>
      <c r="G1" s="229" t="n"/>
      <c r="H1" s="229" t="n"/>
      <c r="I1" s="229" t="n"/>
      <c r="J1" s="229" t="n"/>
      <c r="K1" s="229" t="n"/>
      <c r="L1" s="229" t="n"/>
      <c r="M1" s="229" t="n"/>
      <c r="N1" s="229" t="n"/>
      <c r="O1" s="229" t="n"/>
      <c r="P1" s="229" t="n"/>
      <c r="Q1" s="229" t="n"/>
      <c r="R1" s="229" t="n"/>
      <c r="S1" s="229" t="n"/>
      <c r="T1" s="229" t="n"/>
      <c r="U1" s="14">
        <f>_xlfn.SINGLE(_xlfn.CONCAT(B8, B9))</f>
        <v/>
      </c>
      <c r="V1" s="14" t="n"/>
    </row>
    <row r="2" ht="13.5" customHeight="1" s="1659">
      <c r="A2" s="1918" t="n"/>
      <c r="B2" s="1" t="inlineStr">
        <is>
          <t>*Mandatory</t>
        </is>
      </c>
      <c r="C2" s="229" t="n"/>
      <c r="D2" s="229" t="n"/>
      <c r="E2" s="229" t="n"/>
      <c r="F2" s="229" t="n"/>
      <c r="G2" s="229" t="n"/>
      <c r="H2" s="229" t="n"/>
      <c r="I2" s="229" t="n"/>
      <c r="J2" s="229" t="n"/>
      <c r="K2" s="229" t="n"/>
      <c r="L2" s="229" t="n"/>
      <c r="M2" s="229" t="n"/>
      <c r="N2" s="229" t="n"/>
      <c r="O2" s="229" t="n"/>
      <c r="P2" s="229" t="n"/>
      <c r="Q2" s="229" t="n"/>
      <c r="R2" s="229" t="n"/>
      <c r="S2" s="229" t="n"/>
      <c r="T2" s="229" t="n"/>
      <c r="U2" s="14" t="n"/>
      <c r="V2" s="14" t="n"/>
    </row>
    <row r="3" ht="13.5" customHeight="1" s="1659">
      <c r="A3" s="1918" t="n"/>
      <c r="B3" s="5" t="inlineStr">
        <is>
          <t>Optional</t>
        </is>
      </c>
      <c r="C3" s="229" t="n"/>
      <c r="D3" s="229" t="n"/>
      <c r="E3" s="229" t="n"/>
      <c r="F3" s="229" t="n"/>
      <c r="G3" s="229" t="n"/>
      <c r="H3" s="229" t="n"/>
      <c r="I3" s="229" t="n"/>
      <c r="J3" s="229" t="n"/>
      <c r="K3" s="229" t="n"/>
      <c r="L3" s="229" t="n"/>
      <c r="M3" s="229" t="n"/>
      <c r="N3" s="229" t="n"/>
      <c r="O3" s="229" t="n"/>
      <c r="P3" s="229" t="n"/>
      <c r="Q3" s="229" t="n"/>
      <c r="R3" s="229" t="n"/>
      <c r="S3" s="229" t="n"/>
      <c r="T3" s="229" t="n"/>
      <c r="U3" s="14" t="n"/>
      <c r="V3" s="14" t="n"/>
    </row>
    <row r="4" ht="13.5" customHeight="1" s="1659">
      <c r="A4" s="1919" t="n"/>
      <c r="B4" s="6" t="inlineStr">
        <is>
          <t>Dropdown</t>
        </is>
      </c>
      <c r="C4" s="229" t="n"/>
      <c r="D4" s="229" t="n"/>
      <c r="E4" s="229" t="n"/>
      <c r="F4" s="229" t="n"/>
      <c r="G4" s="229" t="n"/>
      <c r="H4" s="229" t="n"/>
      <c r="I4" s="229" t="n"/>
      <c r="J4" s="229" t="n"/>
      <c r="K4" s="229" t="n"/>
      <c r="L4" s="229" t="n"/>
      <c r="M4" s="229" t="n"/>
      <c r="N4" s="229" t="n"/>
      <c r="O4" s="229" t="n"/>
      <c r="P4" s="229" t="n"/>
      <c r="Q4" s="229" t="n"/>
      <c r="R4" s="229" t="n"/>
      <c r="S4" s="229" t="n"/>
      <c r="T4" s="229" t="n"/>
      <c r="U4" s="14" t="n"/>
      <c r="V4" s="14" t="n"/>
    </row>
    <row r="5" ht="13.5" customHeight="1" s="1659">
      <c r="A5" s="14" t="n"/>
      <c r="B5" s="14" t="n"/>
      <c r="C5" s="229" t="n"/>
      <c r="D5" s="229" t="n"/>
      <c r="E5" s="229" t="n"/>
      <c r="F5" s="229" t="n"/>
      <c r="G5" s="229" t="n"/>
      <c r="H5" s="229" t="n"/>
      <c r="I5" s="229" t="n"/>
      <c r="J5" s="229" t="n"/>
      <c r="K5" s="229" t="n"/>
      <c r="L5" s="229" t="n"/>
      <c r="M5" s="229" t="n"/>
      <c r="N5" s="229" t="n"/>
      <c r="O5" s="229" t="n"/>
      <c r="P5" s="229" t="n"/>
      <c r="Q5" s="229" t="n"/>
      <c r="R5" s="229" t="n"/>
      <c r="S5" s="229" t="n"/>
      <c r="T5" s="229" t="n"/>
      <c r="U5" s="14" t="n"/>
      <c r="V5" s="14" t="n"/>
    </row>
    <row r="6" ht="13.5" customHeight="1" s="1659">
      <c r="A6" s="2144" t="inlineStr">
        <is>
          <t>Visual Brief</t>
        </is>
      </c>
      <c r="B6" s="1906" t="n"/>
      <c r="C6" s="1906" t="n"/>
      <c r="D6" s="1906" t="n"/>
      <c r="E6" s="1906" t="n"/>
      <c r="F6" s="1906" t="n"/>
      <c r="G6" s="1906" t="n"/>
      <c r="H6" s="1906" t="n"/>
      <c r="I6" s="1906" t="n"/>
      <c r="J6" s="1904" t="n"/>
      <c r="K6" s="2144" t="inlineStr">
        <is>
          <t>Visual Screenshot (DMI)</t>
        </is>
      </c>
      <c r="L6" s="1906" t="n"/>
      <c r="M6" s="1906" t="n"/>
      <c r="N6" s="1906" t="n"/>
      <c r="O6" s="1906" t="n"/>
      <c r="P6" s="1906" t="n"/>
      <c r="Q6" s="1906" t="n"/>
      <c r="R6" s="1906" t="n"/>
      <c r="S6" s="1906" t="n"/>
      <c r="T6" s="1904" t="n"/>
      <c r="U6" s="14" t="n"/>
      <c r="V6" s="14" t="n"/>
    </row>
    <row r="7" ht="7.5" customHeight="1" s="1659">
      <c r="A7" s="432" t="n"/>
      <c r="B7" s="433" t="n"/>
      <c r="C7" s="433" t="n"/>
      <c r="D7" s="433" t="n"/>
      <c r="E7" s="433" t="n"/>
      <c r="F7" s="433" t="n"/>
      <c r="G7" s="433" t="n"/>
      <c r="H7" s="433" t="n"/>
      <c r="I7" s="433" t="n"/>
      <c r="J7" s="229" t="n"/>
      <c r="K7" s="85" t="n"/>
      <c r="L7" s="229" t="n"/>
      <c r="M7" s="229" t="n"/>
      <c r="N7" s="229" t="n"/>
      <c r="O7" s="229" t="n"/>
      <c r="P7" s="229" t="n"/>
      <c r="Q7" s="229" t="n"/>
      <c r="R7" s="229" t="n"/>
      <c r="S7" s="229" t="n"/>
      <c r="T7" s="86" t="n"/>
      <c r="U7" s="14" t="n"/>
      <c r="V7" s="14" t="n"/>
    </row>
    <row r="8" ht="13.5" customHeight="1" s="1659">
      <c r="A8" s="87" t="inlineStr">
        <is>
          <t>Platform</t>
        </is>
      </c>
      <c r="B8" s="2145" t="inlineStr">
        <is>
          <t>Lazada</t>
        </is>
      </c>
      <c r="C8" s="1904" t="n"/>
      <c r="D8" s="229" t="n"/>
      <c r="E8" s="229" t="inlineStr">
        <is>
          <t>Or input custom Ad Type, Banner Placement and Size</t>
        </is>
      </c>
      <c r="F8" s="229" t="n"/>
      <c r="G8" s="229" t="n"/>
      <c r="H8" s="229" t="n"/>
      <c r="I8" s="229" t="n"/>
      <c r="J8" s="229" t="n"/>
      <c r="K8" s="85" t="n"/>
      <c r="L8" s="229" t="n"/>
      <c r="M8" s="229" t="n"/>
      <c r="N8" s="229" t="n"/>
      <c r="O8" s="229" t="n"/>
      <c r="P8" s="229" t="n"/>
      <c r="Q8" s="229" t="n"/>
      <c r="R8" s="229" t="n"/>
      <c r="S8" s="229" t="n"/>
      <c r="T8" s="86" t="n"/>
      <c r="U8" s="14" t="n"/>
      <c r="V8" s="434" t="inlineStr">
        <is>
          <t>what's the difference between visual A and B?</t>
        </is>
      </c>
    </row>
    <row r="9" ht="13.5" customHeight="1" s="1659">
      <c r="A9" s="87" t="inlineStr">
        <is>
          <t>Ad Type</t>
        </is>
      </c>
      <c r="B9" s="2145" t="inlineStr">
        <is>
          <t>Off-Platform</t>
        </is>
      </c>
      <c r="C9" s="1904" t="n"/>
      <c r="D9" s="433" t="inlineStr">
        <is>
          <t>or input</t>
        </is>
      </c>
      <c r="E9" s="2146" t="inlineStr">
        <is>
          <t>&lt;input text&gt;</t>
        </is>
      </c>
      <c r="F9" s="1917" t="n"/>
      <c r="G9" s="1917" t="n"/>
      <c r="H9" s="1917" t="n"/>
      <c r="I9" s="1910" t="n"/>
      <c r="J9" s="229" t="n"/>
      <c r="K9" s="85" t="n"/>
      <c r="L9" s="229" t="n"/>
      <c r="M9" s="229" t="n"/>
      <c r="N9" s="229" t="n"/>
      <c r="O9" s="229" t="n"/>
      <c r="P9" s="229" t="n"/>
      <c r="Q9" s="229" t="n"/>
      <c r="R9" s="229" t="n"/>
      <c r="S9" s="229" t="n"/>
      <c r="T9" s="86" t="n"/>
      <c r="U9" s="14" t="n"/>
      <c r="V9" s="14" t="n"/>
    </row>
    <row r="10" ht="13.5" customHeight="1" s="1659">
      <c r="A10" s="88" t="inlineStr">
        <is>
          <t>Banner Placement</t>
        </is>
      </c>
      <c r="B10" s="2145" t="inlineStr">
        <is>
          <t>Carousel Banner (Shop-in-Shop)</t>
        </is>
      </c>
      <c r="C10" s="1904" t="n"/>
      <c r="D10" s="433" t="inlineStr">
        <is>
          <t>or input</t>
        </is>
      </c>
      <c r="E10" s="2146" t="inlineStr">
        <is>
          <t>&lt;input text&gt;</t>
        </is>
      </c>
      <c r="F10" s="1917" t="n"/>
      <c r="G10" s="1917" t="n"/>
      <c r="H10" s="1917" t="n"/>
      <c r="I10" s="1910" t="n"/>
      <c r="J10" s="229" t="n"/>
      <c r="K10" s="85" t="n"/>
      <c r="L10" s="229" t="n"/>
      <c r="M10" s="229" t="n"/>
      <c r="N10" s="229" t="n"/>
      <c r="O10" s="229" t="n"/>
      <c r="P10" s="229" t="n"/>
      <c r="Q10" s="229" t="n"/>
      <c r="R10" s="229" t="n"/>
      <c r="S10" s="229" t="n"/>
      <c r="T10" s="86" t="n"/>
      <c r="U10" s="14" t="n"/>
      <c r="V10" s="2" t="n"/>
    </row>
    <row r="11" ht="13.5" customHeight="1" s="1659">
      <c r="A11" s="87" t="inlineStr">
        <is>
          <t>Banner Size</t>
        </is>
      </c>
      <c r="B11" s="70">
        <f>VLOOKUP(B10,'Dropdown list'!AF:AG,2,0)</f>
        <v/>
      </c>
      <c r="C11" s="1904" t="n"/>
      <c r="D11" s="433" t="inlineStr">
        <is>
          <t>or input</t>
        </is>
      </c>
      <c r="E11" s="2147" t="inlineStr">
        <is>
          <t>&lt;input text&gt;</t>
        </is>
      </c>
      <c r="F11" s="1906" t="n"/>
      <c r="G11" s="1906" t="n"/>
      <c r="H11" s="1906" t="n"/>
      <c r="I11" s="1904" t="n"/>
      <c r="J11" s="229" t="n"/>
      <c r="K11" s="85" t="n"/>
      <c r="L11" s="229" t="n"/>
      <c r="M11" s="229" t="n"/>
      <c r="N11" s="229" t="n"/>
      <c r="O11" s="229" t="n"/>
      <c r="P11" s="229" t="n"/>
      <c r="Q11" s="229" t="n"/>
      <c r="R11" s="229" t="n"/>
      <c r="S11" s="229" t="n"/>
      <c r="T11" s="86" t="n"/>
      <c r="U11" s="14" t="n"/>
      <c r="V11" s="14" t="n"/>
    </row>
    <row r="12" ht="13.5" customHeight="1" s="1659">
      <c r="A12" s="87" t="n"/>
      <c r="B12" s="435" t="inlineStr">
        <is>
          <t>*If no input, to follow KV sive</t>
        </is>
      </c>
      <c r="C12" s="436" t="n"/>
      <c r="D12" s="433" t="n"/>
      <c r="E12" s="437" t="n"/>
      <c r="F12" s="437" t="n"/>
      <c r="G12" s="437" t="n"/>
      <c r="H12" s="437" t="n"/>
      <c r="I12" s="437" t="n"/>
      <c r="J12" s="229" t="n"/>
      <c r="K12" s="85" t="n"/>
      <c r="L12" s="229" t="n"/>
      <c r="M12" s="229" t="n"/>
      <c r="N12" s="229" t="n"/>
      <c r="O12" s="229" t="n"/>
      <c r="P12" s="229" t="n"/>
      <c r="Q12" s="229" t="n"/>
      <c r="R12" s="229" t="n"/>
      <c r="S12" s="229" t="n"/>
      <c r="T12" s="86" t="n"/>
      <c r="U12" s="14" t="n"/>
      <c r="V12" s="14" t="n"/>
    </row>
    <row r="13" ht="7.5" customHeight="1" s="1659">
      <c r="A13" s="87" t="n"/>
      <c r="B13" s="433" t="n"/>
      <c r="C13" s="433" t="n"/>
      <c r="D13" s="433" t="n"/>
      <c r="E13" s="433" t="n"/>
      <c r="F13" s="433" t="n"/>
      <c r="G13" s="433" t="n"/>
      <c r="H13" s="433" t="n"/>
      <c r="I13" s="433" t="n"/>
      <c r="J13" s="229" t="n"/>
      <c r="K13" s="85" t="n"/>
      <c r="L13" s="229" t="n"/>
      <c r="M13" s="229" t="n"/>
      <c r="N13" s="229" t="n"/>
      <c r="O13" s="229" t="n"/>
      <c r="P13" s="229" t="n"/>
      <c r="Q13" s="229" t="n"/>
      <c r="R13" s="229" t="n"/>
      <c r="S13" s="229" t="n"/>
      <c r="T13" s="86" t="n"/>
      <c r="U13" s="14" t="n"/>
      <c r="V13" s="14" t="n"/>
    </row>
    <row r="14" ht="15.75" customHeight="1" s="1659">
      <c r="A14" s="87" t="inlineStr">
        <is>
          <t>Assets URL</t>
        </is>
      </c>
      <c r="B14" s="2148" t="n"/>
      <c r="C14" s="1906" t="n"/>
      <c r="D14" s="1906" t="n"/>
      <c r="E14" s="1906" t="n"/>
      <c r="F14" s="1906" t="n"/>
      <c r="G14" s="1906" t="n"/>
      <c r="H14" s="1906" t="n"/>
      <c r="I14" s="1904" t="n"/>
      <c r="J14" s="229" t="n"/>
      <c r="K14" s="85" t="n"/>
      <c r="L14" s="229" t="n"/>
      <c r="M14" s="229" t="n"/>
      <c r="N14" s="229" t="n"/>
      <c r="O14" s="229" t="n"/>
      <c r="P14" s="229" t="n"/>
      <c r="Q14" s="229" t="n"/>
      <c r="R14" s="229" t="n"/>
      <c r="S14" s="229" t="n"/>
      <c r="T14" s="86" t="n"/>
      <c r="U14" s="14" t="n"/>
      <c r="V14" s="14" t="n"/>
    </row>
    <row r="15" ht="15.75" customHeight="1" s="1659">
      <c r="A15" s="87" t="n"/>
      <c r="B15" s="433" t="n"/>
      <c r="C15" s="433" t="n"/>
      <c r="D15" s="433" t="n"/>
      <c r="E15" s="433" t="n"/>
      <c r="F15" s="433" t="n"/>
      <c r="G15" s="433" t="n"/>
      <c r="H15" s="433" t="n"/>
      <c r="I15" s="433" t="n"/>
      <c r="J15" s="229" t="n"/>
      <c r="K15" s="85" t="n"/>
      <c r="L15" s="229" t="n"/>
      <c r="M15" s="229" t="n"/>
      <c r="N15" s="229" t="n"/>
      <c r="O15" s="229" t="n"/>
      <c r="P15" s="229" t="n"/>
      <c r="Q15" s="229" t="n"/>
      <c r="R15" s="229" t="n"/>
      <c r="S15" s="229" t="n"/>
      <c r="T15" s="86" t="n"/>
      <c r="U15" s="14" t="n"/>
      <c r="V15" s="14" t="n"/>
    </row>
    <row r="16" ht="15.75" customHeight="1" s="1659">
      <c r="A16" s="87" t="inlineStr">
        <is>
          <t>Overview</t>
        </is>
      </c>
      <c r="B16" s="2149" t="n"/>
      <c r="C16" s="1906" t="n"/>
      <c r="D16" s="1906" t="n"/>
      <c r="E16" s="1906" t="n"/>
      <c r="F16" s="1906" t="n"/>
      <c r="G16" s="1906" t="n"/>
      <c r="H16" s="1906" t="n"/>
      <c r="I16" s="1904" t="n"/>
      <c r="J16" s="229" t="n"/>
      <c r="K16" s="85" t="n"/>
      <c r="L16" s="229" t="n"/>
      <c r="M16" s="229" t="n"/>
      <c r="N16" s="229" t="n"/>
      <c r="O16" s="229" t="n"/>
      <c r="P16" s="229" t="n"/>
      <c r="Q16" s="229" t="n"/>
      <c r="R16" s="229" t="n"/>
      <c r="S16" s="229" t="n"/>
      <c r="T16" s="86" t="n"/>
      <c r="U16" s="14" t="n"/>
      <c r="V16" s="14" t="n"/>
    </row>
    <row r="17" ht="15.75" customHeight="1" s="1659">
      <c r="A17" s="87" t="inlineStr">
        <is>
          <t>Copywriting Require?</t>
        </is>
      </c>
      <c r="B17" s="2150" t="inlineStr">
        <is>
          <t>Select from Dropdown</t>
        </is>
      </c>
      <c r="I17" s="1913" t="n"/>
      <c r="J17" s="229" t="n"/>
      <c r="K17" s="85" t="n"/>
      <c r="L17" s="229" t="n"/>
      <c r="M17" s="229" t="n"/>
      <c r="N17" s="229" t="n"/>
      <c r="O17" s="229" t="n"/>
      <c r="P17" s="229" t="n"/>
      <c r="Q17" s="229" t="n"/>
      <c r="R17" s="229" t="n"/>
      <c r="S17" s="229" t="n"/>
      <c r="T17" s="86" t="n"/>
      <c r="U17" s="14" t="n"/>
      <c r="V17" s="14" t="n"/>
    </row>
    <row r="18" ht="15.75" customHeight="1" s="1659">
      <c r="A18" s="87" t="inlineStr">
        <is>
          <t>Language Option</t>
        </is>
      </c>
      <c r="B18" s="225" t="inlineStr">
        <is>
          <t>Thai</t>
        </is>
      </c>
      <c r="C18" s="1777" t="inlineStr">
        <is>
          <t>Select from Dropdown</t>
        </is>
      </c>
      <c r="D18" s="493" t="n"/>
      <c r="E18" s="493" t="n"/>
      <c r="F18" s="493" t="n"/>
      <c r="G18" s="493" t="n"/>
      <c r="H18" s="493" t="n"/>
      <c r="I18" s="1941" t="n"/>
      <c r="J18" s="229" t="n"/>
      <c r="K18" s="85" t="n"/>
      <c r="L18" s="229" t="n"/>
      <c r="M18" s="229" t="n"/>
      <c r="N18" s="229" t="n"/>
      <c r="O18" s="229" t="n"/>
      <c r="P18" s="229" t="n"/>
      <c r="Q18" s="229" t="n"/>
      <c r="R18" s="229" t="n"/>
      <c r="S18" s="229" t="n"/>
      <c r="T18" s="86" t="n"/>
      <c r="U18" s="14" t="n"/>
      <c r="V18" s="14" t="n"/>
    </row>
    <row r="19" ht="15.75" customHeight="1" s="1659">
      <c r="A19" s="87" t="n"/>
      <c r="B19" s="433" t="n"/>
      <c r="C19" s="433" t="n"/>
      <c r="D19" s="433" t="n"/>
      <c r="E19" s="433" t="n"/>
      <c r="F19" s="433" t="n"/>
      <c r="G19" s="433" t="n"/>
      <c r="H19" s="433" t="n"/>
      <c r="I19" s="433" t="n"/>
      <c r="J19" s="229" t="n"/>
      <c r="K19" s="85" t="n"/>
      <c r="L19" s="229" t="n"/>
      <c r="M19" s="229" t="n"/>
      <c r="N19" s="229" t="n"/>
      <c r="O19" s="229" t="n"/>
      <c r="P19" s="229" t="n"/>
      <c r="Q19" s="229" t="n"/>
      <c r="R19" s="229" t="n"/>
      <c r="S19" s="229" t="n"/>
      <c r="T19" s="86" t="n"/>
      <c r="U19" s="14" t="n"/>
      <c r="V19" s="14" t="n"/>
    </row>
    <row r="20" ht="15.75" customHeight="1" s="1659">
      <c r="A20" s="87" t="n"/>
      <c r="B20" s="433" t="n"/>
      <c r="C20" s="433" t="n"/>
      <c r="D20" s="433" t="n"/>
      <c r="E20" s="433" t="n"/>
      <c r="F20" s="433" t="n"/>
      <c r="G20" s="433" t="n"/>
      <c r="H20" s="433" t="n"/>
      <c r="I20" s="433" t="n"/>
      <c r="J20" s="229" t="n"/>
      <c r="K20" s="85" t="n"/>
      <c r="L20" s="229" t="n"/>
      <c r="M20" s="229" t="n"/>
      <c r="N20" s="229" t="n"/>
      <c r="O20" s="229" t="n"/>
      <c r="P20" s="229" t="n"/>
      <c r="Q20" s="229" t="n"/>
      <c r="R20" s="229" t="n"/>
      <c r="S20" s="229" t="n"/>
      <c r="T20" s="86" t="n"/>
      <c r="U20" s="14" t="n"/>
      <c r="V20" s="14" t="n"/>
    </row>
    <row r="21" ht="6" customHeight="1" s="1659">
      <c r="A21" s="87" t="n"/>
      <c r="B21" s="433" t="n"/>
      <c r="C21" s="433" t="n"/>
      <c r="D21" s="433" t="n"/>
      <c r="E21" s="433" t="n"/>
      <c r="F21" s="433" t="n"/>
      <c r="G21" s="433" t="n"/>
      <c r="H21" s="433" t="n"/>
      <c r="I21" s="433" t="n"/>
      <c r="J21" s="229" t="n"/>
      <c r="K21" s="85" t="n"/>
      <c r="L21" s="229" t="n"/>
      <c r="M21" s="229" t="n"/>
      <c r="N21" s="229" t="n"/>
      <c r="O21" s="229" t="n"/>
      <c r="P21" s="229" t="n"/>
      <c r="Q21" s="229" t="n"/>
      <c r="R21" s="229" t="n"/>
      <c r="S21" s="229" t="n"/>
      <c r="T21" s="86" t="n"/>
      <c r="U21" s="14" t="n"/>
      <c r="V21" s="14" t="n"/>
    </row>
    <row r="22" ht="13.5" customHeight="1" s="1659">
      <c r="A22" s="87" t="inlineStr">
        <is>
          <t>Headline</t>
        </is>
      </c>
      <c r="B22" s="2151" t="n"/>
      <c r="C22" s="1917" t="n"/>
      <c r="D22" s="1917" t="n"/>
      <c r="E22" s="1917" t="n"/>
      <c r="F22" s="1917" t="n"/>
      <c r="G22" s="1917" t="n"/>
      <c r="H22" s="1917" t="n"/>
      <c r="I22" s="1910" t="n"/>
      <c r="J22" s="229" t="n"/>
      <c r="K22" s="85" t="n"/>
      <c r="L22" s="229" t="n"/>
      <c r="M22" s="229" t="n"/>
      <c r="N22" s="229" t="n"/>
      <c r="O22" s="229" t="n"/>
      <c r="P22" s="229" t="n"/>
      <c r="Q22" s="229" t="n"/>
      <c r="R22" s="229" t="n"/>
      <c r="S22" s="229" t="n"/>
      <c r="T22" s="86" t="n"/>
      <c r="U22" s="14" t="n"/>
      <c r="V22" s="14" t="n"/>
    </row>
    <row r="23" ht="13.5" customHeight="1" s="1659">
      <c r="A23" s="87" t="inlineStr">
        <is>
          <t>Copywriting Require?</t>
        </is>
      </c>
      <c r="B23" s="1774" t="inlineStr">
        <is>
          <t>Select from Dropdown</t>
        </is>
      </c>
      <c r="C23" s="493" t="n"/>
      <c r="D23" s="493" t="n"/>
      <c r="E23" s="493" t="n"/>
      <c r="F23" s="493" t="n"/>
      <c r="G23" s="493" t="n"/>
      <c r="H23" s="493" t="n"/>
      <c r="I23" s="1941" t="n"/>
      <c r="J23" s="229" t="n"/>
      <c r="K23" s="85" t="n"/>
      <c r="L23" s="229" t="n"/>
      <c r="M23" s="229" t="n"/>
      <c r="N23" s="229" t="n"/>
      <c r="O23" s="229" t="n"/>
      <c r="P23" s="229" t="n"/>
      <c r="Q23" s="229" t="n"/>
      <c r="R23" s="229" t="n"/>
      <c r="S23" s="229" t="n"/>
      <c r="T23" s="86" t="n"/>
      <c r="U23" s="14" t="n"/>
      <c r="V23" s="14" t="n"/>
    </row>
    <row r="24" ht="13.5" customHeight="1" s="1659">
      <c r="A24" s="87" t="inlineStr">
        <is>
          <t>Language Option</t>
        </is>
      </c>
      <c r="B24" s="225" t="inlineStr">
        <is>
          <t>Thai</t>
        </is>
      </c>
      <c r="C24" s="1777" t="inlineStr">
        <is>
          <t>Select from Dropdown</t>
        </is>
      </c>
      <c r="D24" s="493" t="n"/>
      <c r="E24" s="493" t="n"/>
      <c r="F24" s="493" t="n"/>
      <c r="G24" s="493" t="n"/>
      <c r="H24" s="493" t="n"/>
      <c r="I24" s="1941" t="n"/>
      <c r="J24" s="229" t="n"/>
      <c r="K24" s="85" t="n"/>
      <c r="L24" s="229" t="n"/>
      <c r="M24" s="229" t="n"/>
      <c r="N24" s="229" t="n"/>
      <c r="O24" s="229" t="n"/>
      <c r="P24" s="229" t="n"/>
      <c r="Q24" s="229" t="n"/>
      <c r="R24" s="229" t="n"/>
      <c r="S24" s="229" t="n"/>
      <c r="T24" s="86" t="n"/>
      <c r="U24" s="14" t="n"/>
      <c r="V24" s="14" t="n"/>
    </row>
    <row r="25" ht="13.5" customHeight="1" s="1659">
      <c r="A25" s="87" t="n"/>
      <c r="J25" s="229" t="n"/>
      <c r="K25" s="85" t="n"/>
      <c r="L25" s="229" t="n"/>
      <c r="M25" s="229" t="n"/>
      <c r="N25" s="229" t="n"/>
      <c r="O25" s="229" t="n"/>
      <c r="P25" s="229" t="n"/>
      <c r="Q25" s="229" t="n"/>
      <c r="R25" s="229" t="n"/>
      <c r="S25" s="229" t="n"/>
      <c r="T25" s="86" t="n"/>
      <c r="U25" s="14" t="n"/>
      <c r="V25" s="14" t="n"/>
    </row>
    <row r="26" ht="13.5" customHeight="1" s="1659">
      <c r="A26" s="87" t="n"/>
      <c r="J26" s="229" t="n"/>
      <c r="K26" s="85" t="n"/>
      <c r="L26" s="229" t="n"/>
      <c r="M26" s="229" t="n"/>
      <c r="N26" s="229" t="n"/>
      <c r="O26" s="229" t="n"/>
      <c r="P26" s="229" t="n"/>
      <c r="Q26" s="229" t="n"/>
      <c r="R26" s="229" t="n"/>
      <c r="S26" s="229" t="n"/>
      <c r="T26" s="86" t="n"/>
      <c r="U26" s="14" t="n"/>
      <c r="V26" s="14" t="n"/>
    </row>
    <row r="27" ht="6" customHeight="1" s="1659">
      <c r="A27" s="87" t="n"/>
      <c r="B27" s="436" t="n"/>
      <c r="C27" s="436" t="n"/>
      <c r="D27" s="436" t="n"/>
      <c r="E27" s="436" t="n"/>
      <c r="F27" s="436" t="n"/>
      <c r="G27" s="436" t="n"/>
      <c r="H27" s="436" t="n"/>
      <c r="I27" s="436" t="n"/>
      <c r="J27" s="229" t="n"/>
      <c r="K27" s="85" t="n"/>
      <c r="L27" s="229" t="n"/>
      <c r="M27" s="229" t="n"/>
      <c r="N27" s="229" t="n"/>
      <c r="O27" s="229" t="n"/>
      <c r="P27" s="229" t="n"/>
      <c r="Q27" s="229" t="n"/>
      <c r="R27" s="229" t="n"/>
      <c r="S27" s="229" t="n"/>
      <c r="T27" s="86" t="n"/>
      <c r="U27" s="14" t="n"/>
      <c r="V27" s="14" t="n"/>
    </row>
    <row r="28" ht="13.5" customHeight="1" s="1659">
      <c r="A28" s="87" t="inlineStr">
        <is>
          <t>Subheadline</t>
        </is>
      </c>
      <c r="B28" s="2151" t="n"/>
      <c r="C28" s="1917" t="n"/>
      <c r="D28" s="1917" t="n"/>
      <c r="E28" s="1917" t="n"/>
      <c r="F28" s="1917" t="n"/>
      <c r="G28" s="1917" t="n"/>
      <c r="H28" s="1917" t="n"/>
      <c r="I28" s="1910" t="n"/>
      <c r="J28" s="229" t="n"/>
      <c r="K28" s="85" t="n"/>
      <c r="L28" s="229" t="n"/>
      <c r="M28" s="229" t="n"/>
      <c r="N28" s="229" t="n"/>
      <c r="O28" s="229" t="n"/>
      <c r="P28" s="229" t="n"/>
      <c r="Q28" s="229" t="n"/>
      <c r="R28" s="229" t="n"/>
      <c r="S28" s="229" t="n"/>
      <c r="T28" s="86" t="n"/>
      <c r="U28" s="14" t="n"/>
      <c r="V28" s="14" t="n"/>
    </row>
    <row r="29" ht="13.5" customHeight="1" s="1659">
      <c r="A29" s="87" t="inlineStr">
        <is>
          <t>Copywriting Require?</t>
        </is>
      </c>
      <c r="B29" s="1774" t="inlineStr">
        <is>
          <t>Select from Dropdown</t>
        </is>
      </c>
      <c r="C29" s="493" t="n"/>
      <c r="D29" s="493" t="n"/>
      <c r="E29" s="493" t="n"/>
      <c r="F29" s="493" t="n"/>
      <c r="G29" s="493" t="n"/>
      <c r="H29" s="493" t="n"/>
      <c r="I29" s="1941" t="n"/>
      <c r="J29" s="229" t="n"/>
      <c r="K29" s="85" t="n"/>
      <c r="L29" s="229" t="n"/>
      <c r="M29" s="229" t="n"/>
      <c r="N29" s="229" t="n"/>
      <c r="O29" s="229" t="n"/>
      <c r="P29" s="229" t="n"/>
      <c r="Q29" s="229" t="n"/>
      <c r="R29" s="229" t="n"/>
      <c r="S29" s="229" t="n"/>
      <c r="T29" s="86" t="n"/>
      <c r="U29" s="14" t="n"/>
      <c r="V29" s="14" t="n"/>
    </row>
    <row r="30" ht="13.5" customHeight="1" s="1659">
      <c r="A30" s="87" t="inlineStr">
        <is>
          <t>Language Option</t>
        </is>
      </c>
      <c r="B30" s="225" t="inlineStr">
        <is>
          <t>Thai</t>
        </is>
      </c>
      <c r="C30" s="1777" t="inlineStr">
        <is>
          <t>Select from Dropdown</t>
        </is>
      </c>
      <c r="D30" s="493" t="n"/>
      <c r="E30" s="493" t="n"/>
      <c r="F30" s="493" t="n"/>
      <c r="G30" s="493" t="n"/>
      <c r="H30" s="493" t="n"/>
      <c r="I30" s="1941" t="n"/>
      <c r="J30" s="229" t="n"/>
      <c r="K30" s="85" t="n"/>
      <c r="L30" s="229" t="n"/>
      <c r="M30" s="229" t="n"/>
      <c r="N30" s="229" t="n"/>
      <c r="O30" s="229" t="n"/>
      <c r="P30" s="229" t="n"/>
      <c r="Q30" s="229" t="n"/>
      <c r="R30" s="229" t="n"/>
      <c r="S30" s="229" t="n"/>
      <c r="T30" s="86" t="n"/>
      <c r="U30" s="14" t="n"/>
      <c r="V30" s="14" t="n"/>
    </row>
    <row r="31" ht="13.5" customHeight="1" s="1659">
      <c r="A31" s="87" t="n"/>
      <c r="J31" s="229" t="n"/>
      <c r="K31" s="85" t="n"/>
      <c r="L31" s="229" t="n"/>
      <c r="M31" s="229" t="n"/>
      <c r="N31" s="229" t="n"/>
      <c r="O31" s="229" t="n"/>
      <c r="P31" s="229" t="n"/>
      <c r="Q31" s="229" t="n"/>
      <c r="R31" s="229" t="n"/>
      <c r="S31" s="229" t="n"/>
      <c r="T31" s="86" t="n"/>
      <c r="U31" s="14" t="n"/>
      <c r="V31" s="14" t="n"/>
    </row>
    <row r="32" ht="13.5" customHeight="1" s="1659">
      <c r="A32" s="87" t="n"/>
      <c r="J32" s="229" t="n"/>
      <c r="K32" s="85" t="n"/>
      <c r="L32" s="229" t="n"/>
      <c r="M32" s="229" t="n"/>
      <c r="N32" s="229" t="n"/>
      <c r="O32" s="229" t="n"/>
      <c r="P32" s="229" t="n"/>
      <c r="Q32" s="229" t="n"/>
      <c r="R32" s="229" t="n"/>
      <c r="S32" s="229" t="n"/>
      <c r="T32" s="86" t="n"/>
      <c r="U32" s="14" t="n"/>
      <c r="V32" s="14" t="n"/>
    </row>
    <row r="33" ht="6" customHeight="1" s="1659">
      <c r="A33" s="87" t="n"/>
      <c r="B33" s="433" t="n"/>
      <c r="C33" s="433" t="n"/>
      <c r="D33" s="433" t="n"/>
      <c r="E33" s="433" t="n"/>
      <c r="F33" s="433" t="n"/>
      <c r="G33" s="433" t="n"/>
      <c r="H33" s="433" t="n"/>
      <c r="I33" s="433" t="n"/>
      <c r="J33" s="229" t="n"/>
      <c r="K33" s="85" t="n"/>
      <c r="L33" s="229" t="n"/>
      <c r="M33" s="229" t="n"/>
      <c r="N33" s="229" t="n"/>
      <c r="O33" s="229" t="n"/>
      <c r="P33" s="229" t="n"/>
      <c r="Q33" s="229" t="n"/>
      <c r="R33" s="229" t="n"/>
      <c r="S33" s="229" t="n"/>
      <c r="T33" s="86" t="n"/>
      <c r="U33" s="14" t="n"/>
      <c r="V33" s="14" t="n"/>
    </row>
    <row r="34" ht="15" customHeight="1" s="1659">
      <c r="A34" s="87" t="inlineStr">
        <is>
          <t>Blurp</t>
        </is>
      </c>
      <c r="B34" s="2151" t="n"/>
      <c r="C34" s="1917" t="n"/>
      <c r="D34" s="1917" t="n"/>
      <c r="E34" s="1917" t="n"/>
      <c r="F34" s="1917" t="n"/>
      <c r="G34" s="1917" t="n"/>
      <c r="H34" s="1917" t="n"/>
      <c r="I34" s="1910" t="n"/>
      <c r="J34" s="229" t="n"/>
      <c r="K34" s="85" t="n"/>
      <c r="L34" s="229" t="n"/>
      <c r="M34" s="229" t="n"/>
      <c r="N34" s="229" t="n"/>
      <c r="O34" s="229" t="n"/>
      <c r="P34" s="229" t="n"/>
      <c r="Q34" s="229" t="n"/>
      <c r="R34" s="229" t="n"/>
      <c r="S34" s="229" t="n"/>
      <c r="T34" s="86" t="n"/>
      <c r="U34" s="14" t="n"/>
      <c r="V34" s="14" t="n"/>
    </row>
    <row r="35" ht="15" customHeight="1" s="1659">
      <c r="A35" s="87" t="inlineStr">
        <is>
          <t>Copywriting Require?</t>
        </is>
      </c>
      <c r="B35" s="1774" t="inlineStr">
        <is>
          <t>Yes</t>
        </is>
      </c>
      <c r="C35" s="493" t="n"/>
      <c r="D35" s="493" t="n"/>
      <c r="E35" s="493" t="n"/>
      <c r="F35" s="493" t="n"/>
      <c r="G35" s="493" t="n"/>
      <c r="H35" s="493" t="n"/>
      <c r="I35" s="1941" t="n"/>
      <c r="J35" s="229" t="n"/>
      <c r="K35" s="85" t="n"/>
      <c r="L35" s="229" t="n"/>
      <c r="M35" s="229" t="n"/>
      <c r="N35" s="229" t="n"/>
      <c r="O35" s="229" t="n"/>
      <c r="P35" s="229" t="n"/>
      <c r="Q35" s="229" t="n"/>
      <c r="R35" s="229" t="n"/>
      <c r="S35" s="229" t="n"/>
      <c r="T35" s="86" t="n"/>
      <c r="U35" s="14" t="n"/>
      <c r="V35" s="14" t="n"/>
    </row>
    <row r="36" ht="15" customHeight="1" s="1659">
      <c r="A36" s="87" t="inlineStr">
        <is>
          <t>Language Option</t>
        </is>
      </c>
      <c r="B36" s="225" t="inlineStr">
        <is>
          <t>Thai</t>
        </is>
      </c>
      <c r="C36" s="1777" t="inlineStr">
        <is>
          <t>Select from Dropdown</t>
        </is>
      </c>
      <c r="D36" s="493" t="n"/>
      <c r="E36" s="493" t="n"/>
      <c r="F36" s="493" t="n"/>
      <c r="G36" s="493" t="n"/>
      <c r="H36" s="493" t="n"/>
      <c r="I36" s="1941" t="n"/>
      <c r="J36" s="229" t="n"/>
      <c r="K36" s="85" t="n"/>
      <c r="L36" s="229" t="n"/>
      <c r="M36" s="229" t="n"/>
      <c r="N36" s="229" t="n"/>
      <c r="O36" s="229" t="n"/>
      <c r="P36" s="229" t="n"/>
      <c r="Q36" s="229" t="n"/>
      <c r="R36" s="229" t="n"/>
      <c r="S36" s="229" t="n"/>
      <c r="T36" s="86" t="n"/>
      <c r="U36" s="14" t="n"/>
      <c r="V36" s="14" t="n"/>
    </row>
    <row r="37" ht="15" customHeight="1" s="1659">
      <c r="A37" s="87" t="n"/>
      <c r="J37" s="229" t="n"/>
      <c r="K37" s="85" t="n"/>
      <c r="L37" s="229" t="n"/>
      <c r="M37" s="229" t="n"/>
      <c r="N37" s="229" t="n"/>
      <c r="O37" s="229" t="n"/>
      <c r="P37" s="229" t="n"/>
      <c r="Q37" s="229" t="n"/>
      <c r="R37" s="229" t="n"/>
      <c r="S37" s="229" t="n"/>
      <c r="T37" s="86" t="n"/>
      <c r="U37" s="14" t="n"/>
      <c r="V37" s="14" t="n"/>
    </row>
    <row r="38" ht="15" customHeight="1" s="1659">
      <c r="A38" s="87" t="n"/>
      <c r="J38" s="229" t="n"/>
      <c r="K38" s="85" t="n"/>
      <c r="L38" s="229" t="n"/>
      <c r="M38" s="229" t="n"/>
      <c r="N38" s="229" t="n"/>
      <c r="O38" s="229" t="n"/>
      <c r="P38" s="229" t="n"/>
      <c r="Q38" s="229" t="n"/>
      <c r="R38" s="229" t="n"/>
      <c r="S38" s="229" t="n"/>
      <c r="T38" s="86" t="n"/>
      <c r="U38" s="14" t="n"/>
      <c r="V38" s="14" t="n"/>
    </row>
    <row r="39" ht="6" customHeight="1" s="1659">
      <c r="A39" s="87" t="n"/>
      <c r="B39" s="433" t="n"/>
      <c r="C39" s="433" t="n"/>
      <c r="D39" s="433" t="n"/>
      <c r="E39" s="433" t="n"/>
      <c r="F39" s="433" t="n"/>
      <c r="G39" s="433" t="n"/>
      <c r="H39" s="433" t="n"/>
      <c r="I39" s="433" t="n"/>
      <c r="J39" s="229" t="n"/>
      <c r="K39" s="85" t="n"/>
      <c r="L39" s="229" t="n"/>
      <c r="M39" s="229" t="n"/>
      <c r="N39" s="229" t="n"/>
      <c r="O39" s="229" t="n"/>
      <c r="P39" s="229" t="n"/>
      <c r="Q39" s="229" t="n"/>
      <c r="R39" s="229" t="n"/>
      <c r="S39" s="229" t="n"/>
      <c r="T39" s="86" t="n"/>
      <c r="U39" s="14" t="n"/>
      <c r="V39" s="14" t="n"/>
    </row>
    <row r="40" ht="13.5" customHeight="1" s="1659">
      <c r="A40" s="1781" t="inlineStr">
        <is>
          <t>Details e.g. Objective, Highlights, etc.</t>
        </is>
      </c>
      <c r="B40" s="2151" t="n"/>
      <c r="C40" s="1917" t="n"/>
      <c r="D40" s="1917" t="n"/>
      <c r="E40" s="1917" t="n"/>
      <c r="F40" s="1917" t="n"/>
      <c r="G40" s="1917" t="n"/>
      <c r="H40" s="1917" t="n"/>
      <c r="I40" s="1910" t="n"/>
      <c r="J40" s="229" t="n"/>
      <c r="K40" s="85" t="n"/>
      <c r="L40" s="229" t="n"/>
      <c r="M40" s="229" t="n"/>
      <c r="N40" s="229" t="n"/>
      <c r="O40" s="229" t="n"/>
      <c r="P40" s="229" t="n"/>
      <c r="Q40" s="229" t="n"/>
      <c r="R40" s="229" t="n"/>
      <c r="S40" s="229" t="n"/>
      <c r="T40" s="86" t="n"/>
      <c r="U40" s="14" t="n"/>
      <c r="V40" s="14" t="n"/>
    </row>
    <row r="41" ht="13.5" customHeight="1" s="1659">
      <c r="A41" s="1918" t="n"/>
      <c r="B41" s="1912" t="n"/>
      <c r="I41" s="1913" t="n"/>
      <c r="J41" s="229" t="n"/>
      <c r="K41" s="85" t="n"/>
      <c r="L41" s="229" t="n"/>
      <c r="M41" s="229" t="n"/>
      <c r="N41" s="229" t="n"/>
      <c r="O41" s="229" t="n"/>
      <c r="P41" s="229" t="n"/>
      <c r="Q41" s="229" t="n"/>
      <c r="R41" s="229" t="n"/>
      <c r="S41" s="229" t="n"/>
      <c r="T41" s="86" t="n"/>
      <c r="U41" s="14" t="n"/>
      <c r="V41" s="14" t="n"/>
    </row>
    <row r="42" ht="13.5" customHeight="1" s="1659">
      <c r="A42" s="87" t="inlineStr">
        <is>
          <t>Copywriting Require?</t>
        </is>
      </c>
      <c r="B42" s="1774" t="inlineStr">
        <is>
          <t>Select from Dropdown</t>
        </is>
      </c>
      <c r="C42" s="493" t="n"/>
      <c r="D42" s="493" t="n"/>
      <c r="E42" s="493" t="n"/>
      <c r="F42" s="493" t="n"/>
      <c r="G42" s="493" t="n"/>
      <c r="H42" s="493" t="n"/>
      <c r="I42" s="1941" t="n"/>
      <c r="J42" s="229" t="n"/>
      <c r="K42" s="85" t="n"/>
      <c r="L42" s="229" t="n"/>
      <c r="M42" s="229" t="n"/>
      <c r="N42" s="229" t="n"/>
      <c r="O42" s="229" t="n"/>
      <c r="P42" s="229" t="n"/>
      <c r="Q42" s="229" t="n"/>
      <c r="R42" s="229" t="n"/>
      <c r="S42" s="229" t="n"/>
      <c r="T42" s="86" t="n"/>
      <c r="U42" s="14" t="n"/>
      <c r="V42" s="14" t="n"/>
    </row>
    <row r="43" ht="13.5" customHeight="1" s="1659">
      <c r="A43" s="87" t="inlineStr">
        <is>
          <t>Language Option</t>
        </is>
      </c>
      <c r="B43" s="225" t="inlineStr">
        <is>
          <t>Thai</t>
        </is>
      </c>
      <c r="C43" s="1777" t="inlineStr">
        <is>
          <t>Select from Dropdown</t>
        </is>
      </c>
      <c r="D43" s="493" t="n"/>
      <c r="E43" s="493" t="n"/>
      <c r="F43" s="493" t="n"/>
      <c r="G43" s="493" t="n"/>
      <c r="H43" s="493" t="n"/>
      <c r="I43" s="1941" t="n"/>
      <c r="J43" s="229" t="n"/>
      <c r="K43" s="85" t="n"/>
      <c r="L43" s="229" t="n"/>
      <c r="M43" s="229" t="n"/>
      <c r="N43" s="229" t="n"/>
      <c r="O43" s="229" t="n"/>
      <c r="P43" s="229" t="n"/>
      <c r="Q43" s="229" t="n"/>
      <c r="R43" s="229" t="n"/>
      <c r="S43" s="229" t="n"/>
      <c r="T43" s="86" t="n"/>
      <c r="U43" s="14" t="n"/>
      <c r="V43" s="14" t="n"/>
    </row>
    <row r="44" ht="13.5" customHeight="1" s="1659">
      <c r="A44" s="87" t="n"/>
      <c r="J44" s="229" t="n"/>
      <c r="K44" s="85" t="n"/>
      <c r="L44" s="229" t="n"/>
      <c r="M44" s="229" t="n"/>
      <c r="N44" s="229" t="n"/>
      <c r="O44" s="229" t="n"/>
      <c r="P44" s="229" t="n"/>
      <c r="Q44" s="229" t="n"/>
      <c r="R44" s="229" t="n"/>
      <c r="S44" s="229" t="n"/>
      <c r="T44" s="86" t="n"/>
      <c r="U44" s="14" t="n"/>
      <c r="V44" s="14" t="n"/>
    </row>
    <row r="45" ht="13.5" customHeight="1" s="1659">
      <c r="A45" s="478" t="inlineStr">
        <is>
          <t>Banner Live Date</t>
        </is>
      </c>
      <c r="B45" s="2152" t="n"/>
      <c r="C45" s="493" t="n"/>
      <c r="D45" s="493" t="n"/>
      <c r="E45" s="493" t="n"/>
      <c r="F45" s="493" t="n"/>
      <c r="G45" s="493" t="n"/>
      <c r="H45" s="493" t="n"/>
      <c r="I45" s="1941" t="n"/>
      <c r="J45" s="229" t="n"/>
      <c r="K45" s="85" t="n"/>
      <c r="L45" s="229" t="n"/>
      <c r="M45" s="229" t="n"/>
      <c r="N45" s="229" t="n"/>
      <c r="O45" s="229" t="n"/>
      <c r="P45" s="229" t="n"/>
      <c r="Q45" s="229" t="n"/>
      <c r="R45" s="229" t="n"/>
      <c r="S45" s="229" t="n"/>
      <c r="T45" s="86" t="n"/>
      <c r="U45" s="14" t="n"/>
      <c r="V45" s="14" t="n"/>
    </row>
    <row r="46" ht="13.5" customHeight="1" s="1659">
      <c r="A46" s="87" t="n"/>
      <c r="B46" s="1783" t="n"/>
      <c r="C46" s="1783" t="n"/>
      <c r="D46" s="1783" t="n"/>
      <c r="E46" s="1783" t="n"/>
      <c r="F46" s="1783" t="n"/>
      <c r="G46" s="1783" t="n"/>
      <c r="H46" s="1783" t="n"/>
      <c r="I46" s="1783" t="n"/>
      <c r="J46" s="229" t="n"/>
      <c r="K46" s="85" t="n"/>
      <c r="L46" s="229" t="n"/>
      <c r="M46" s="229" t="n"/>
      <c r="N46" s="229" t="n"/>
      <c r="O46" s="229" t="n"/>
      <c r="P46" s="229" t="n"/>
      <c r="Q46" s="229" t="n"/>
      <c r="R46" s="229" t="n"/>
      <c r="S46" s="229" t="n"/>
      <c r="T46" s="86" t="n"/>
      <c r="U46" s="14" t="n"/>
      <c r="V46" s="14" t="n"/>
    </row>
    <row r="47" ht="13.5" customHeight="1" s="1659">
      <c r="A47" s="87" t="n"/>
      <c r="B47" s="1783" t="n"/>
      <c r="C47" s="1783" t="n"/>
      <c r="D47" s="1783" t="n"/>
      <c r="E47" s="1783" t="n"/>
      <c r="F47" s="1783" t="n"/>
      <c r="G47" s="1783" t="n"/>
      <c r="H47" s="1783" t="n"/>
      <c r="I47" s="1783" t="n"/>
      <c r="J47" s="229" t="n"/>
      <c r="K47" s="85" t="n"/>
      <c r="L47" s="229" t="n"/>
      <c r="M47" s="229" t="n"/>
      <c r="N47" s="229" t="n"/>
      <c r="O47" s="229" t="n"/>
      <c r="P47" s="229" t="n"/>
      <c r="Q47" s="229" t="n"/>
      <c r="R47" s="229" t="n"/>
      <c r="S47" s="229" t="n"/>
      <c r="T47" s="86" t="n"/>
      <c r="U47" s="14" t="n"/>
      <c r="V47" s="14" t="n"/>
    </row>
    <row r="48" ht="13.5" customHeight="1" s="1659">
      <c r="A48" s="87" t="n"/>
      <c r="B48" s="1783" t="n"/>
      <c r="C48" s="1783" t="n"/>
      <c r="D48" s="1783" t="n"/>
      <c r="E48" s="1783" t="n"/>
      <c r="F48" s="1783" t="n"/>
      <c r="G48" s="1783" t="n"/>
      <c r="H48" s="1783" t="n"/>
      <c r="I48" s="1783" t="n"/>
      <c r="J48" s="229" t="n"/>
      <c r="K48" s="85" t="n"/>
      <c r="L48" s="229" t="n"/>
      <c r="M48" s="229" t="n"/>
      <c r="N48" s="229" t="n"/>
      <c r="O48" s="229" t="n"/>
      <c r="P48" s="229" t="n"/>
      <c r="Q48" s="229" t="n"/>
      <c r="R48" s="229" t="n"/>
      <c r="S48" s="229" t="n"/>
      <c r="T48" s="86" t="n"/>
      <c r="U48" s="14" t="n"/>
      <c r="V48" s="14" t="n"/>
    </row>
    <row r="49" ht="13.5" customHeight="1" s="1659">
      <c r="A49" s="87" t="inlineStr">
        <is>
          <t>Feature SKUs</t>
        </is>
      </c>
      <c r="B49" s="1776" t="n"/>
      <c r="C49" s="493" t="n"/>
      <c r="D49" s="493" t="n"/>
      <c r="E49" s="493" t="n"/>
      <c r="F49" s="493" t="n"/>
      <c r="G49" s="493" t="n"/>
      <c r="H49" s="493" t="n"/>
      <c r="I49" s="1941" t="n"/>
      <c r="J49" s="229" t="n"/>
      <c r="K49" s="85" t="n"/>
      <c r="L49" s="229" t="n"/>
      <c r="M49" s="229" t="n"/>
      <c r="N49" s="229" t="n"/>
      <c r="O49" s="229" t="n"/>
      <c r="P49" s="229" t="n"/>
      <c r="Q49" s="229" t="n"/>
      <c r="R49" s="229" t="n"/>
      <c r="S49" s="229" t="n"/>
      <c r="T49" s="86" t="n"/>
      <c r="U49" s="14" t="n"/>
      <c r="V49" s="14" t="n"/>
    </row>
    <row r="50" ht="13.5" customHeight="1" s="1659">
      <c r="A50" s="87" t="n"/>
      <c r="B50" s="1776" t="n"/>
      <c r="C50" s="493" t="n"/>
      <c r="D50" s="493" t="n"/>
      <c r="E50" s="493" t="n"/>
      <c r="F50" s="493" t="n"/>
      <c r="G50" s="493" t="n"/>
      <c r="H50" s="493" t="n"/>
      <c r="I50" s="1941" t="n"/>
      <c r="J50" s="229" t="n"/>
      <c r="K50" s="85" t="n"/>
      <c r="L50" s="229" t="n"/>
      <c r="M50" s="229" t="n"/>
      <c r="N50" s="229" t="n"/>
      <c r="O50" s="229" t="n"/>
      <c r="P50" s="229" t="n"/>
      <c r="Q50" s="229" t="n"/>
      <c r="R50" s="229" t="n"/>
      <c r="S50" s="229" t="n"/>
      <c r="T50" s="86" t="n"/>
      <c r="U50" s="14" t="n"/>
      <c r="V50" s="14" t="n"/>
    </row>
    <row r="51" ht="13.5" customHeight="1" s="1659">
      <c r="A51" s="87" t="n"/>
      <c r="B51" s="1776" t="n"/>
      <c r="C51" s="493" t="n"/>
      <c r="D51" s="493" t="n"/>
      <c r="E51" s="493" t="n"/>
      <c r="F51" s="493" t="n"/>
      <c r="G51" s="493" t="n"/>
      <c r="H51" s="493" t="n"/>
      <c r="I51" s="1941" t="n"/>
      <c r="J51" s="229" t="n"/>
      <c r="K51" s="85" t="n"/>
      <c r="L51" s="229" t="n"/>
      <c r="M51" s="229" t="n"/>
      <c r="N51" s="229" t="n"/>
      <c r="O51" s="229" t="n"/>
      <c r="P51" s="229" t="n"/>
      <c r="Q51" s="229" t="n"/>
      <c r="R51" s="229" t="n"/>
      <c r="S51" s="229" t="n"/>
      <c r="T51" s="86" t="n"/>
      <c r="U51" s="14" t="n"/>
      <c r="V51" s="14" t="n"/>
    </row>
    <row r="52" ht="13.5" customHeight="1" s="1659">
      <c r="A52" s="87" t="n"/>
      <c r="B52" s="1776" t="n"/>
      <c r="C52" s="493" t="n"/>
      <c r="D52" s="493" t="n"/>
      <c r="E52" s="493" t="n"/>
      <c r="F52" s="493" t="n"/>
      <c r="G52" s="493" t="n"/>
      <c r="H52" s="493" t="n"/>
      <c r="I52" s="1941" t="n"/>
      <c r="J52" s="229" t="n"/>
      <c r="K52" s="85" t="n"/>
      <c r="L52" s="229" t="n"/>
      <c r="M52" s="229" t="n"/>
      <c r="N52" s="229" t="n"/>
      <c r="O52" s="229" t="n"/>
      <c r="P52" s="229" t="n"/>
      <c r="Q52" s="229" t="n"/>
      <c r="R52" s="229" t="n"/>
      <c r="S52" s="229" t="n"/>
      <c r="T52" s="86" t="n"/>
      <c r="U52" s="14" t="n"/>
      <c r="V52" s="14" t="n"/>
    </row>
    <row r="53" ht="13.5" customHeight="1" s="1659">
      <c r="A53" s="87" t="n"/>
      <c r="B53" s="1776" t="n"/>
      <c r="C53" s="493" t="n"/>
      <c r="D53" s="493" t="n"/>
      <c r="E53" s="493" t="n"/>
      <c r="F53" s="493" t="n"/>
      <c r="G53" s="493" t="n"/>
      <c r="H53" s="493" t="n"/>
      <c r="I53" s="1941" t="n"/>
      <c r="J53" s="229" t="n"/>
      <c r="K53" s="85" t="n"/>
      <c r="L53" s="229" t="n"/>
      <c r="M53" s="229" t="n"/>
      <c r="N53" s="229" t="n"/>
      <c r="O53" s="229" t="n"/>
      <c r="P53" s="229" t="n"/>
      <c r="Q53" s="229" t="n"/>
      <c r="R53" s="229" t="n"/>
      <c r="S53" s="229" t="n"/>
      <c r="T53" s="86" t="n"/>
      <c r="U53" s="14" t="n"/>
      <c r="V53" s="14" t="n"/>
    </row>
    <row r="54" ht="13.5" customHeight="1" s="1659">
      <c r="A54" s="87" t="n"/>
      <c r="B54" s="1776" t="n"/>
      <c r="C54" s="493" t="n"/>
      <c r="D54" s="493" t="n"/>
      <c r="E54" s="493" t="n"/>
      <c r="F54" s="493" t="n"/>
      <c r="G54" s="493" t="n"/>
      <c r="H54" s="493" t="n"/>
      <c r="I54" s="1941" t="n"/>
      <c r="J54" s="229" t="n"/>
      <c r="K54" s="85" t="n"/>
      <c r="L54" s="229" t="n"/>
      <c r="M54" s="229" t="n"/>
      <c r="N54" s="229" t="n"/>
      <c r="O54" s="229" t="n"/>
      <c r="P54" s="229" t="n"/>
      <c r="Q54" s="229" t="n"/>
      <c r="R54" s="229" t="n"/>
      <c r="S54" s="229" t="n"/>
      <c r="T54" s="86" t="n"/>
      <c r="U54" s="14" t="n"/>
      <c r="V54" s="14" t="n"/>
    </row>
    <row r="55" ht="13.5" customHeight="1" s="1659">
      <c r="A55" s="87" t="n"/>
      <c r="B55" s="1765" t="n"/>
      <c r="C55" s="1920" t="n"/>
      <c r="D55" s="1920" t="n"/>
      <c r="E55" s="1920" t="n"/>
      <c r="F55" s="1920" t="n"/>
      <c r="G55" s="1920" t="n"/>
      <c r="H55" s="1920" t="n"/>
      <c r="I55" s="1920" t="n"/>
      <c r="J55" s="229" t="n"/>
      <c r="K55" s="85" t="n"/>
      <c r="L55" s="229" t="n"/>
      <c r="M55" s="229" t="n"/>
      <c r="N55" s="229" t="n"/>
      <c r="O55" s="229" t="n"/>
      <c r="P55" s="229" t="n"/>
      <c r="Q55" s="229" t="n"/>
      <c r="R55" s="229" t="n"/>
      <c r="S55" s="229" t="n"/>
      <c r="T55" s="86" t="n"/>
      <c r="U55" s="14" t="n"/>
      <c r="V55" s="14" t="n"/>
    </row>
    <row r="56" ht="13.5" customHeight="1" s="1659">
      <c r="A56" s="87" t="inlineStr">
        <is>
          <t>CTA</t>
        </is>
      </c>
      <c r="B56" s="2148" t="n"/>
      <c r="C56" s="1906" t="n"/>
      <c r="D56" s="1906" t="n"/>
      <c r="E56" s="1906" t="n"/>
      <c r="F56" s="1906" t="n"/>
      <c r="G56" s="1906" t="n"/>
      <c r="H56" s="1906" t="n"/>
      <c r="I56" s="1904" t="n"/>
      <c r="J56" s="229" t="n"/>
      <c r="K56" s="85" t="n"/>
      <c r="L56" s="229" t="n"/>
      <c r="M56" s="229" t="n"/>
      <c r="N56" s="229" t="n"/>
      <c r="O56" s="229" t="n"/>
      <c r="P56" s="229" t="n"/>
      <c r="Q56" s="229" t="n"/>
      <c r="R56" s="229" t="n"/>
      <c r="S56" s="229" t="n"/>
      <c r="T56" s="86" t="n"/>
      <c r="U56" s="14" t="n"/>
      <c r="V56" s="14" t="n"/>
    </row>
    <row r="57" ht="13.5" customHeight="1" s="1659">
      <c r="A57" s="89" t="n"/>
      <c r="B57" s="229" t="n"/>
      <c r="C57" s="229" t="n"/>
      <c r="D57" s="229" t="n"/>
      <c r="E57" s="229" t="n"/>
      <c r="F57" s="229" t="n"/>
      <c r="G57" s="229" t="n"/>
      <c r="H57" s="229" t="n"/>
      <c r="I57" s="229" t="n"/>
      <c r="J57" s="229" t="n"/>
      <c r="K57" s="85" t="n"/>
      <c r="L57" s="229" t="n"/>
      <c r="M57" s="229" t="n"/>
      <c r="N57" s="229" t="n"/>
      <c r="O57" s="229" t="n"/>
      <c r="P57" s="229" t="n"/>
      <c r="Q57" s="229" t="n"/>
      <c r="R57" s="229" t="n"/>
      <c r="S57" s="229" t="n"/>
      <c r="T57" s="86" t="n"/>
      <c r="U57" s="14" t="n"/>
      <c r="V57" s="14" t="n"/>
    </row>
    <row r="58" ht="13.5" customHeight="1" s="1659">
      <c r="A58" s="88" t="inlineStr">
        <is>
          <t>Redirection Link</t>
        </is>
      </c>
      <c r="B58" s="2151" t="n"/>
      <c r="C58" s="1917" t="n"/>
      <c r="D58" s="1917" t="n"/>
      <c r="E58" s="1917" t="n"/>
      <c r="F58" s="1917" t="n"/>
      <c r="G58" s="1917" t="n"/>
      <c r="H58" s="1917" t="n"/>
      <c r="I58" s="1910" t="n"/>
      <c r="J58" s="229" t="n"/>
      <c r="K58" s="85" t="n"/>
      <c r="L58" s="229" t="n"/>
      <c r="M58" s="229" t="n"/>
      <c r="N58" s="229" t="n"/>
      <c r="O58" s="229" t="n"/>
      <c r="P58" s="229" t="n"/>
      <c r="Q58" s="229" t="n"/>
      <c r="R58" s="229" t="n"/>
      <c r="S58" s="229" t="n"/>
      <c r="T58" s="86" t="n"/>
      <c r="U58" s="14" t="n"/>
      <c r="V58" s="14" t="n"/>
    </row>
    <row r="59" ht="45.75" customHeight="1" s="1659">
      <c r="A59" s="90" t="inlineStr">
        <is>
          <t>Keywords/ Categories/ Customised (selected SKUs)</t>
        </is>
      </c>
      <c r="B59" s="2153" t="n"/>
      <c r="C59" s="1906" t="n"/>
      <c r="D59" s="1906" t="n"/>
      <c r="E59" s="1906" t="n"/>
      <c r="F59" s="1906" t="n"/>
      <c r="G59" s="1906" t="n"/>
      <c r="H59" s="1906" t="n"/>
      <c r="I59" s="1904" t="n"/>
      <c r="J59" s="229" t="n"/>
      <c r="K59" s="85" t="n"/>
      <c r="L59" s="229" t="n"/>
      <c r="M59" s="229" t="n"/>
      <c r="N59" s="229" t="n"/>
      <c r="O59" s="229" t="n"/>
      <c r="P59" s="229" t="n"/>
      <c r="Q59" s="229" t="n"/>
      <c r="R59" s="229" t="n"/>
      <c r="S59" s="229" t="n"/>
      <c r="T59" s="86" t="n"/>
      <c r="U59" s="14" t="n"/>
      <c r="V59" s="14" t="n"/>
    </row>
    <row r="60" ht="17.25" customHeight="1" s="1659">
      <c r="A60" s="90" t="n"/>
      <c r="B60" s="438" t="n"/>
      <c r="C60" s="438" t="n"/>
      <c r="D60" s="438" t="n"/>
      <c r="E60" s="438" t="n"/>
      <c r="F60" s="438" t="n"/>
      <c r="G60" s="438" t="n"/>
      <c r="H60" s="438" t="n"/>
      <c r="I60" s="438" t="n"/>
      <c r="J60" s="229" t="n"/>
      <c r="K60" s="85" t="n"/>
      <c r="L60" s="229" t="n"/>
      <c r="M60" s="229" t="n"/>
      <c r="N60" s="229" t="n"/>
      <c r="O60" s="229" t="n"/>
      <c r="P60" s="229" t="n"/>
      <c r="Q60" s="229" t="n"/>
      <c r="R60" s="229" t="n"/>
      <c r="S60" s="229" t="n"/>
      <c r="T60" s="86" t="n"/>
      <c r="U60" s="14" t="n"/>
      <c r="V60" s="14" t="n"/>
    </row>
    <row r="61" ht="45.75" customHeight="1" s="1659">
      <c r="A61" s="90" t="inlineStr">
        <is>
          <t>Others/Remarks</t>
        </is>
      </c>
      <c r="B61" s="2149" t="n"/>
      <c r="C61" s="1906" t="n"/>
      <c r="D61" s="1906" t="n"/>
      <c r="E61" s="1906" t="n"/>
      <c r="F61" s="1906" t="n"/>
      <c r="G61" s="1906" t="n"/>
      <c r="H61" s="1906" t="n"/>
      <c r="I61" s="1904" t="n"/>
      <c r="J61" s="229" t="n"/>
      <c r="K61" s="85" t="n"/>
      <c r="L61" s="229" t="n"/>
      <c r="M61" s="229" t="n"/>
      <c r="N61" s="229" t="n"/>
      <c r="O61" s="229" t="n"/>
      <c r="P61" s="229" t="n"/>
      <c r="Q61" s="229" t="n"/>
      <c r="R61" s="229" t="n"/>
      <c r="S61" s="229" t="n"/>
      <c r="T61" s="86" t="n"/>
      <c r="U61" s="14" t="n"/>
      <c r="V61" s="14" t="n"/>
    </row>
    <row r="62" ht="13.5" customHeight="1" s="1659">
      <c r="A62" s="91" t="n"/>
      <c r="B62" s="439" t="n"/>
      <c r="C62" s="439" t="n"/>
      <c r="D62" s="439" t="n"/>
      <c r="E62" s="439" t="n"/>
      <c r="F62" s="439" t="n"/>
      <c r="G62" s="439" t="n"/>
      <c r="H62" s="439" t="n"/>
      <c r="I62" s="439" t="n"/>
      <c r="J62" s="439" t="n"/>
      <c r="K62" s="91" t="n"/>
      <c r="L62" s="439" t="n"/>
      <c r="M62" s="439" t="n"/>
      <c r="N62" s="439" t="n"/>
      <c r="O62" s="439" t="n"/>
      <c r="P62" s="439" t="n"/>
      <c r="Q62" s="439" t="n"/>
      <c r="R62" s="439" t="n"/>
      <c r="S62" s="439" t="n"/>
      <c r="T62" s="92" t="n"/>
      <c r="U62" s="14" t="n"/>
      <c r="V62" s="14" t="n"/>
    </row>
    <row r="63" ht="13.5" customHeight="1" s="1659">
      <c r="A63" s="14" t="n"/>
      <c r="B63" s="14" t="n"/>
      <c r="C63" s="14" t="n"/>
      <c r="D63" s="14" t="n"/>
      <c r="E63" s="14" t="n"/>
      <c r="F63" s="14" t="n"/>
      <c r="G63" s="14" t="n"/>
      <c r="H63" s="14" t="n"/>
      <c r="I63" s="14" t="n"/>
      <c r="J63" s="14" t="n"/>
      <c r="K63" s="412" t="n"/>
      <c r="L63" s="14" t="n"/>
      <c r="M63" s="14" t="n"/>
      <c r="N63" s="14" t="n"/>
      <c r="O63" s="14" t="n"/>
      <c r="P63" s="14" t="n"/>
      <c r="Q63" s="14" t="n"/>
      <c r="R63" s="14" t="n"/>
      <c r="S63" s="14" t="n"/>
      <c r="T63" s="14" t="n"/>
      <c r="U63" s="412" t="n"/>
      <c r="V63" s="14" t="n"/>
    </row>
    <row r="64" ht="13.5" customHeight="1" s="1659">
      <c r="A64" s="14" t="n"/>
      <c r="B64" s="14" t="n"/>
      <c r="C64" s="14" t="n"/>
      <c r="D64" s="14" t="n"/>
      <c r="E64" s="14" t="n"/>
      <c r="F64" s="14" t="n"/>
      <c r="G64" s="14" t="n"/>
      <c r="H64" s="14" t="n"/>
      <c r="I64" s="14" t="n"/>
      <c r="J64" s="14" t="n"/>
      <c r="K64" s="412" t="n"/>
      <c r="L64" s="14" t="n"/>
      <c r="M64" s="14" t="n"/>
      <c r="N64" s="14" t="n"/>
      <c r="O64" s="14" t="n"/>
      <c r="P64" s="14" t="n"/>
      <c r="Q64" s="14" t="n"/>
      <c r="R64" s="14" t="n"/>
      <c r="S64" s="14" t="n"/>
      <c r="T64" s="14" t="n"/>
      <c r="U64" s="412" t="n"/>
      <c r="V64" s="14" t="n"/>
    </row>
    <row r="65" ht="13.5" customHeight="1" s="1659">
      <c r="A65" s="14" t="n"/>
      <c r="B65" s="14" t="n"/>
      <c r="C65" s="14" t="n"/>
      <c r="D65" s="14" t="n"/>
      <c r="E65" s="14" t="n"/>
      <c r="F65" s="14" t="n"/>
      <c r="G65" s="14" t="n"/>
      <c r="H65" s="14" t="n"/>
      <c r="I65" s="14" t="n"/>
      <c r="J65" s="14" t="n"/>
      <c r="K65" s="412" t="n"/>
      <c r="L65" s="14" t="n"/>
      <c r="M65" s="14" t="n"/>
      <c r="N65" s="14" t="n"/>
      <c r="O65" s="14" t="n"/>
      <c r="P65" s="14" t="n"/>
      <c r="Q65" s="14" t="n"/>
      <c r="R65" s="14" t="n"/>
      <c r="S65" s="14" t="n"/>
      <c r="T65" s="14" t="n"/>
      <c r="U65" s="412" t="n"/>
      <c r="V65" s="14" t="n"/>
    </row>
    <row r="66" ht="13.5" customHeight="1" s="1659">
      <c r="A66" s="14" t="n"/>
      <c r="B66" s="14" t="n"/>
      <c r="C66" s="14" t="n"/>
      <c r="D66" s="14" t="n"/>
      <c r="E66" s="14" t="n"/>
      <c r="F66" s="14" t="n"/>
      <c r="G66" s="14" t="n"/>
      <c r="H66" s="14" t="n"/>
      <c r="I66" s="14" t="n"/>
      <c r="J66" s="14" t="n"/>
      <c r="K66" s="412" t="n"/>
      <c r="L66" s="14" t="n"/>
      <c r="M66" s="14" t="n"/>
      <c r="N66" s="14" t="n"/>
      <c r="O66" s="14" t="n"/>
      <c r="P66" s="14" t="n"/>
      <c r="Q66" s="14" t="n"/>
      <c r="R66" s="14" t="n"/>
      <c r="S66" s="14" t="n"/>
      <c r="T66" s="14" t="n"/>
      <c r="U66" s="412" t="n"/>
      <c r="V66" s="14" t="n"/>
    </row>
    <row r="67" ht="13.5" customHeight="1" s="1659">
      <c r="A67" s="14" t="n"/>
      <c r="B67" s="14" t="n"/>
      <c r="C67" s="14" t="n"/>
      <c r="D67" s="14" t="n"/>
      <c r="E67" s="14" t="n"/>
      <c r="F67" s="14" t="n"/>
      <c r="G67" s="14" t="n"/>
      <c r="H67" s="14" t="n"/>
      <c r="I67" s="14" t="n"/>
      <c r="J67" s="14" t="n"/>
      <c r="K67" s="412" t="n"/>
      <c r="L67" s="14" t="n"/>
      <c r="M67" s="14" t="n"/>
      <c r="N67" s="14" t="n"/>
      <c r="O67" s="14" t="n"/>
      <c r="P67" s="14" t="n"/>
      <c r="Q67" s="14" t="n"/>
      <c r="R67" s="14" t="n"/>
      <c r="S67" s="14" t="n"/>
      <c r="T67" s="14" t="n"/>
      <c r="U67" s="412" t="n"/>
      <c r="V67" s="14" t="n"/>
    </row>
    <row r="68" ht="13.5" customHeight="1" s="1659">
      <c r="A68" s="14" t="n"/>
      <c r="B68" s="14" t="n"/>
      <c r="C68" s="14" t="n"/>
      <c r="D68" s="14" t="n"/>
      <c r="E68" s="14" t="n"/>
      <c r="F68" s="14" t="n"/>
      <c r="G68" s="14" t="n"/>
      <c r="H68" s="14" t="n"/>
      <c r="I68" s="14" t="n"/>
      <c r="J68" s="14" t="n"/>
      <c r="K68" s="412" t="n"/>
      <c r="L68" s="14" t="n"/>
      <c r="M68" s="14" t="n"/>
      <c r="N68" s="14" t="n"/>
      <c r="O68" s="14" t="n"/>
      <c r="P68" s="14" t="n"/>
      <c r="Q68" s="14" t="n"/>
      <c r="R68" s="14" t="n"/>
      <c r="S68" s="14" t="n"/>
      <c r="T68" s="14" t="n"/>
      <c r="U68" s="412" t="n"/>
      <c r="V68" s="14" t="n"/>
    </row>
    <row r="69" ht="13.5" customHeight="1" s="1659">
      <c r="A69" s="14" t="n"/>
      <c r="B69" s="14" t="n"/>
      <c r="C69" s="14" t="n"/>
      <c r="D69" s="14" t="n"/>
      <c r="E69" s="14" t="n"/>
      <c r="F69" s="14" t="n"/>
      <c r="G69" s="14" t="n"/>
      <c r="H69" s="14" t="n"/>
      <c r="I69" s="14" t="n"/>
      <c r="J69" s="14" t="n"/>
      <c r="K69" s="412" t="n"/>
      <c r="L69" s="14" t="n"/>
      <c r="M69" s="14" t="n"/>
      <c r="N69" s="14" t="n"/>
      <c r="O69" s="14" t="n"/>
      <c r="P69" s="14" t="n"/>
      <c r="Q69" s="14" t="n"/>
      <c r="R69" s="14" t="n"/>
      <c r="S69" s="14" t="n"/>
      <c r="T69" s="14" t="n"/>
      <c r="U69" s="412" t="n"/>
      <c r="V69" s="14" t="n"/>
    </row>
    <row r="70" ht="13.5" customHeight="1" s="1659">
      <c r="A70" s="14" t="n"/>
      <c r="B70" s="14" t="n"/>
      <c r="C70" s="14" t="n"/>
      <c r="D70" s="14" t="n"/>
      <c r="E70" s="14" t="n"/>
      <c r="F70" s="14" t="n"/>
      <c r="G70" s="14" t="n"/>
      <c r="H70" s="14" t="n"/>
      <c r="I70" s="14" t="n"/>
      <c r="J70" s="14" t="n"/>
      <c r="K70" s="412" t="n"/>
      <c r="L70" s="14" t="n"/>
      <c r="M70" s="14" t="n"/>
      <c r="N70" s="14" t="n"/>
      <c r="O70" s="14" t="n"/>
      <c r="P70" s="14" t="n"/>
      <c r="Q70" s="14" t="n"/>
      <c r="R70" s="14" t="n"/>
      <c r="S70" s="14" t="n"/>
      <c r="T70" s="14" t="n"/>
      <c r="U70" s="412" t="n"/>
      <c r="V70" s="14" t="n"/>
    </row>
    <row r="71" ht="13.5" customHeight="1" s="1659">
      <c r="A71" s="14" t="n"/>
      <c r="B71" s="14" t="n"/>
      <c r="C71" s="14" t="n"/>
      <c r="D71" s="14" t="n"/>
      <c r="E71" s="14" t="n"/>
      <c r="F71" s="14" t="n"/>
      <c r="G71" s="14" t="n"/>
      <c r="H71" s="14" t="n"/>
      <c r="I71" s="14" t="n"/>
      <c r="J71" s="14" t="n"/>
      <c r="K71" s="412" t="n"/>
      <c r="L71" s="14" t="n"/>
      <c r="M71" s="14" t="n"/>
      <c r="N71" s="14" t="n"/>
      <c r="O71" s="14" t="n"/>
      <c r="P71" s="14" t="n"/>
      <c r="Q71" s="14" t="n"/>
      <c r="R71" s="14" t="n"/>
      <c r="S71" s="14" t="n"/>
      <c r="T71" s="14" t="n"/>
      <c r="U71" s="412" t="n"/>
      <c r="V71" s="14" t="n"/>
    </row>
    <row r="72" ht="13.5" customHeight="1" s="1659">
      <c r="A72" s="14" t="n"/>
      <c r="B72" s="14" t="n"/>
      <c r="C72" s="14" t="n"/>
      <c r="D72" s="14" t="n"/>
      <c r="E72" s="14" t="n"/>
      <c r="F72" s="14" t="n"/>
      <c r="G72" s="14" t="n"/>
      <c r="H72" s="14" t="n"/>
      <c r="I72" s="14" t="n"/>
      <c r="J72" s="14" t="n"/>
      <c r="K72" s="412" t="n"/>
      <c r="L72" s="14" t="n"/>
      <c r="M72" s="14" t="n"/>
      <c r="N72" s="14" t="n"/>
      <c r="O72" s="14" t="n"/>
      <c r="P72" s="14" t="n"/>
      <c r="Q72" s="14" t="n"/>
      <c r="R72" s="14" t="n"/>
      <c r="S72" s="14" t="n"/>
      <c r="T72" s="14" t="n"/>
      <c r="U72" s="412" t="n"/>
      <c r="V72" s="14" t="n"/>
    </row>
    <row r="73" ht="13.5" customHeight="1" s="1659">
      <c r="A73" s="14" t="n"/>
      <c r="B73" s="14" t="n"/>
      <c r="C73" s="14" t="n"/>
      <c r="D73" s="14" t="n"/>
      <c r="E73" s="14" t="n"/>
      <c r="F73" s="14" t="n"/>
      <c r="G73" s="14" t="n"/>
      <c r="H73" s="14" t="n"/>
      <c r="I73" s="14" t="n"/>
      <c r="J73" s="14" t="n"/>
      <c r="K73" s="412" t="n"/>
      <c r="L73" s="14" t="n"/>
      <c r="M73" s="14" t="n"/>
      <c r="N73" s="14" t="n"/>
      <c r="O73" s="14" t="n"/>
      <c r="P73" s="14" t="n"/>
      <c r="Q73" s="14" t="n"/>
      <c r="R73" s="14" t="n"/>
      <c r="S73" s="14" t="n"/>
      <c r="T73" s="14" t="n"/>
      <c r="U73" s="412" t="n"/>
      <c r="V73" s="14" t="n"/>
    </row>
    <row r="74" ht="13.5" customHeight="1" s="1659">
      <c r="A74" s="14" t="n"/>
      <c r="B74" s="14" t="n"/>
      <c r="C74" s="14" t="n"/>
      <c r="D74" s="14" t="n"/>
      <c r="E74" s="14" t="n"/>
      <c r="F74" s="14" t="n"/>
      <c r="G74" s="14" t="n"/>
      <c r="H74" s="14" t="n"/>
      <c r="I74" s="14" t="n"/>
      <c r="J74" s="14" t="n"/>
      <c r="K74" s="412" t="n"/>
      <c r="L74" s="14" t="n"/>
      <c r="M74" s="14" t="n"/>
      <c r="N74" s="14" t="n"/>
      <c r="O74" s="14" t="n"/>
      <c r="P74" s="14" t="n"/>
      <c r="Q74" s="14" t="n"/>
      <c r="R74" s="14" t="n"/>
      <c r="S74" s="14" t="n"/>
      <c r="T74" s="14" t="n"/>
      <c r="U74" s="412" t="n"/>
      <c r="V74" s="14" t="n"/>
    </row>
    <row r="75" ht="13.5" customHeight="1" s="1659">
      <c r="A75" s="14" t="n"/>
      <c r="B75" s="14" t="n"/>
      <c r="C75" s="14" t="n"/>
      <c r="D75" s="14" t="n"/>
      <c r="E75" s="14" t="n"/>
      <c r="F75" s="14" t="n"/>
      <c r="G75" s="14" t="n"/>
      <c r="H75" s="14" t="n"/>
      <c r="I75" s="14" t="n"/>
      <c r="J75" s="14" t="n"/>
      <c r="K75" s="412" t="n"/>
      <c r="L75" s="14" t="n"/>
      <c r="M75" s="14" t="n"/>
      <c r="N75" s="14" t="n"/>
      <c r="O75" s="14" t="n"/>
      <c r="P75" s="14" t="n"/>
      <c r="Q75" s="14" t="n"/>
      <c r="R75" s="14" t="n"/>
      <c r="S75" s="14" t="n"/>
      <c r="T75" s="14" t="n"/>
      <c r="U75" s="412" t="n"/>
      <c r="V75" s="14" t="n"/>
    </row>
    <row r="76" ht="13.5" customHeight="1" s="1659">
      <c r="A76" s="14" t="n"/>
      <c r="B76" s="14" t="n"/>
      <c r="C76" s="14" t="n"/>
      <c r="D76" s="14" t="n"/>
      <c r="E76" s="14" t="n"/>
      <c r="F76" s="14" t="n"/>
      <c r="G76" s="14" t="n"/>
      <c r="H76" s="14" t="n"/>
      <c r="I76" s="14" t="n"/>
      <c r="J76" s="14" t="n"/>
      <c r="K76" s="412" t="n"/>
      <c r="L76" s="14" t="n"/>
      <c r="M76" s="14" t="n"/>
      <c r="N76" s="14" t="n"/>
      <c r="O76" s="14" t="n"/>
      <c r="P76" s="14" t="n"/>
      <c r="Q76" s="14" t="n"/>
      <c r="R76" s="14" t="n"/>
      <c r="S76" s="14" t="n"/>
      <c r="T76" s="14" t="n"/>
      <c r="U76" s="412" t="n"/>
      <c r="V76" s="14" t="n"/>
    </row>
    <row r="77" ht="13.5" customHeight="1" s="1659">
      <c r="A77" s="14" t="n"/>
      <c r="B77" s="14" t="n"/>
      <c r="C77" s="14" t="n"/>
      <c r="D77" s="14" t="n"/>
      <c r="E77" s="14" t="n"/>
      <c r="F77" s="14" t="n"/>
      <c r="G77" s="14" t="n"/>
      <c r="H77" s="14" t="n"/>
      <c r="I77" s="14" t="n"/>
      <c r="J77" s="14" t="n"/>
      <c r="K77" s="412" t="n"/>
      <c r="L77" s="14" t="n"/>
      <c r="M77" s="14" t="n"/>
      <c r="N77" s="14" t="n"/>
      <c r="O77" s="14" t="n"/>
      <c r="P77" s="14" t="n"/>
      <c r="Q77" s="14" t="n"/>
      <c r="R77" s="14" t="n"/>
      <c r="S77" s="14" t="n"/>
      <c r="T77" s="14" t="n"/>
      <c r="U77" s="412" t="n"/>
      <c r="V77" s="14" t="n"/>
    </row>
    <row r="78" ht="13.5" customHeight="1" s="1659">
      <c r="A78" s="14" t="n"/>
      <c r="B78" s="14" t="n"/>
      <c r="C78" s="14" t="n"/>
      <c r="D78" s="14" t="n"/>
      <c r="E78" s="14" t="n"/>
      <c r="F78" s="14" t="n"/>
      <c r="G78" s="14" t="n"/>
      <c r="H78" s="14" t="n"/>
      <c r="I78" s="14" t="n"/>
      <c r="J78" s="14" t="n"/>
      <c r="K78" s="412" t="n"/>
      <c r="L78" s="14" t="n"/>
      <c r="M78" s="14" t="n"/>
      <c r="N78" s="14" t="n"/>
      <c r="O78" s="14" t="n"/>
      <c r="P78" s="14" t="n"/>
      <c r="Q78" s="14" t="n"/>
      <c r="R78" s="14" t="n"/>
      <c r="S78" s="14" t="n"/>
      <c r="T78" s="14" t="n"/>
      <c r="U78" s="412" t="n"/>
      <c r="V78" s="14" t="n"/>
    </row>
    <row r="79" ht="13.5" customHeight="1" s="1659">
      <c r="A79" s="14" t="n"/>
      <c r="B79" s="14" t="n"/>
      <c r="C79" s="14" t="n"/>
      <c r="D79" s="14" t="n"/>
      <c r="E79" s="14" t="n"/>
      <c r="F79" s="14" t="n"/>
      <c r="G79" s="14" t="n"/>
      <c r="H79" s="14" t="n"/>
      <c r="I79" s="14" t="n"/>
      <c r="J79" s="14" t="n"/>
      <c r="K79" s="412" t="n"/>
      <c r="L79" s="14" t="n"/>
      <c r="M79" s="14" t="n"/>
      <c r="N79" s="14" t="n"/>
      <c r="O79" s="14" t="n"/>
      <c r="P79" s="14" t="n"/>
      <c r="Q79" s="14" t="n"/>
      <c r="R79" s="14" t="n"/>
      <c r="S79" s="14" t="n"/>
      <c r="T79" s="14" t="n"/>
      <c r="U79" s="412" t="n"/>
      <c r="V79" s="14" t="n"/>
    </row>
    <row r="80" ht="13.5" customHeight="1" s="1659">
      <c r="A80" s="14" t="n"/>
      <c r="B80" s="14" t="n"/>
      <c r="C80" s="14" t="n"/>
      <c r="D80" s="14" t="n"/>
      <c r="E80" s="14" t="n"/>
      <c r="F80" s="14" t="n"/>
      <c r="G80" s="14" t="n"/>
      <c r="H80" s="14" t="n"/>
      <c r="I80" s="14" t="n"/>
      <c r="J80" s="14" t="n"/>
      <c r="K80" s="412" t="n"/>
      <c r="L80" s="14" t="n"/>
      <c r="M80" s="14" t="n"/>
      <c r="N80" s="14" t="n"/>
      <c r="O80" s="14" t="n"/>
      <c r="P80" s="14" t="n"/>
      <c r="Q80" s="14" t="n"/>
      <c r="R80" s="14" t="n"/>
      <c r="S80" s="14" t="n"/>
      <c r="T80" s="14" t="n"/>
      <c r="U80" s="412" t="n"/>
      <c r="V80" s="14" t="n"/>
    </row>
    <row r="81" ht="13.5" customHeight="1" s="1659">
      <c r="A81" s="14" t="n"/>
      <c r="B81" s="14" t="n"/>
      <c r="C81" s="14" t="n"/>
      <c r="D81" s="14" t="n"/>
      <c r="E81" s="14" t="n"/>
      <c r="F81" s="14" t="n"/>
      <c r="G81" s="14" t="n"/>
      <c r="H81" s="14" t="n"/>
      <c r="I81" s="14" t="n"/>
      <c r="J81" s="14" t="n"/>
      <c r="K81" s="412" t="n"/>
      <c r="L81" s="14" t="n"/>
      <c r="M81" s="14" t="n"/>
      <c r="N81" s="14" t="n"/>
      <c r="O81" s="14" t="n"/>
      <c r="P81" s="14" t="n"/>
      <c r="Q81" s="14" t="n"/>
      <c r="R81" s="14" t="n"/>
      <c r="S81" s="14" t="n"/>
      <c r="T81" s="14" t="n"/>
      <c r="U81" s="412" t="n"/>
      <c r="V81" s="14" t="n"/>
    </row>
    <row r="82" ht="13.5" customHeight="1" s="1659">
      <c r="A82" s="14" t="n"/>
      <c r="B82" s="14" t="n"/>
      <c r="C82" s="14" t="n"/>
      <c r="D82" s="14" t="n"/>
      <c r="E82" s="14" t="n"/>
      <c r="F82" s="14" t="n"/>
      <c r="G82" s="14" t="n"/>
      <c r="H82" s="14" t="n"/>
      <c r="I82" s="14" t="n"/>
      <c r="J82" s="14" t="n"/>
      <c r="K82" s="412" t="n"/>
      <c r="L82" s="14" t="n"/>
      <c r="M82" s="14" t="n"/>
      <c r="N82" s="14" t="n"/>
      <c r="O82" s="14" t="n"/>
      <c r="P82" s="14" t="n"/>
      <c r="Q82" s="14" t="n"/>
      <c r="R82" s="14" t="n"/>
      <c r="S82" s="14" t="n"/>
      <c r="T82" s="14" t="n"/>
      <c r="U82" s="412" t="n"/>
      <c r="V82" s="14" t="n"/>
    </row>
    <row r="83" ht="13.5" customHeight="1" s="1659">
      <c r="A83" s="14" t="n"/>
      <c r="B83" s="14" t="n"/>
      <c r="C83" s="14" t="n"/>
      <c r="D83" s="14" t="n"/>
      <c r="E83" s="14" t="n"/>
      <c r="F83" s="14" t="n"/>
      <c r="G83" s="14" t="n"/>
      <c r="H83" s="14" t="n"/>
      <c r="I83" s="14" t="n"/>
      <c r="J83" s="14" t="n"/>
      <c r="K83" s="412" t="n"/>
      <c r="L83" s="14" t="n"/>
      <c r="M83" s="14" t="n"/>
      <c r="N83" s="14" t="n"/>
      <c r="O83" s="14" t="n"/>
      <c r="P83" s="14" t="n"/>
      <c r="Q83" s="14" t="n"/>
      <c r="R83" s="14" t="n"/>
      <c r="S83" s="14" t="n"/>
      <c r="T83" s="14" t="n"/>
      <c r="U83" s="412" t="n"/>
      <c r="V83" s="14" t="n"/>
    </row>
    <row r="84" ht="13.5" customHeight="1" s="1659">
      <c r="A84" s="14" t="n"/>
      <c r="B84" s="14" t="n"/>
      <c r="C84" s="14" t="n"/>
      <c r="D84" s="14" t="n"/>
      <c r="E84" s="14" t="n"/>
      <c r="F84" s="14" t="n"/>
      <c r="G84" s="14" t="n"/>
      <c r="H84" s="14" t="n"/>
      <c r="I84" s="14" t="n"/>
      <c r="J84" s="14" t="n"/>
      <c r="K84" s="412" t="n"/>
      <c r="L84" s="14" t="n"/>
      <c r="M84" s="14" t="n"/>
      <c r="N84" s="14" t="n"/>
      <c r="O84" s="14" t="n"/>
      <c r="P84" s="14" t="n"/>
      <c r="Q84" s="14" t="n"/>
      <c r="R84" s="14" t="n"/>
      <c r="S84" s="14" t="n"/>
      <c r="T84" s="14" t="n"/>
      <c r="U84" s="412" t="n"/>
      <c r="V84" s="14" t="n"/>
    </row>
    <row r="85" ht="13.5" customHeight="1" s="1659">
      <c r="A85" s="14" t="n"/>
      <c r="B85" s="14" t="n"/>
      <c r="C85" s="14" t="n"/>
      <c r="D85" s="14" t="n"/>
      <c r="E85" s="14" t="n"/>
      <c r="F85" s="14" t="n"/>
      <c r="G85" s="14" t="n"/>
      <c r="H85" s="14" t="n"/>
      <c r="I85" s="14" t="n"/>
      <c r="J85" s="14" t="n"/>
      <c r="K85" s="412" t="n"/>
      <c r="L85" s="14" t="n"/>
      <c r="M85" s="14" t="n"/>
      <c r="N85" s="14" t="n"/>
      <c r="O85" s="14" t="n"/>
      <c r="P85" s="14" t="n"/>
      <c r="Q85" s="14" t="n"/>
      <c r="R85" s="14" t="n"/>
      <c r="S85" s="14" t="n"/>
      <c r="T85" s="14" t="n"/>
      <c r="U85" s="412" t="n"/>
      <c r="V85" s="14" t="n"/>
    </row>
    <row r="86" ht="13.5" customHeight="1" s="1659">
      <c r="A86" s="14" t="n"/>
      <c r="B86" s="14" t="n"/>
      <c r="C86" s="14" t="n"/>
      <c r="D86" s="14" t="n"/>
      <c r="E86" s="14" t="n"/>
      <c r="F86" s="14" t="n"/>
      <c r="G86" s="14" t="n"/>
      <c r="H86" s="14" t="n"/>
      <c r="I86" s="14" t="n"/>
      <c r="J86" s="14" t="n"/>
      <c r="K86" s="412" t="n"/>
      <c r="L86" s="14" t="n"/>
      <c r="M86" s="14" t="n"/>
      <c r="N86" s="14" t="n"/>
      <c r="O86" s="14" t="n"/>
      <c r="P86" s="14" t="n"/>
      <c r="Q86" s="14" t="n"/>
      <c r="R86" s="14" t="n"/>
      <c r="S86" s="14" t="n"/>
      <c r="T86" s="14" t="n"/>
      <c r="U86" s="412" t="n"/>
      <c r="V86" s="14" t="n"/>
    </row>
    <row r="87" ht="13.5" customHeight="1" s="1659">
      <c r="A87" s="14" t="n"/>
      <c r="B87" s="14" t="n"/>
      <c r="C87" s="14" t="n"/>
      <c r="D87" s="14" t="n"/>
      <c r="E87" s="14" t="n"/>
      <c r="F87" s="14" t="n"/>
      <c r="G87" s="14" t="n"/>
      <c r="H87" s="14" t="n"/>
      <c r="I87" s="14" t="n"/>
      <c r="J87" s="14" t="n"/>
      <c r="K87" s="412" t="n"/>
      <c r="L87" s="14" t="n"/>
      <c r="M87" s="14" t="n"/>
      <c r="N87" s="14" t="n"/>
      <c r="O87" s="14" t="n"/>
      <c r="P87" s="14" t="n"/>
      <c r="Q87" s="14" t="n"/>
      <c r="R87" s="14" t="n"/>
      <c r="S87" s="14" t="n"/>
      <c r="T87" s="14" t="n"/>
      <c r="U87" s="412" t="n"/>
      <c r="V87" s="14" t="n"/>
    </row>
    <row r="88" ht="13.5" customHeight="1" s="1659">
      <c r="A88" s="14" t="n"/>
      <c r="B88" s="14" t="n"/>
      <c r="C88" s="14" t="n"/>
      <c r="D88" s="14" t="n"/>
      <c r="E88" s="14" t="n"/>
      <c r="F88" s="14" t="n"/>
      <c r="G88" s="14" t="n"/>
      <c r="H88" s="14" t="n"/>
      <c r="I88" s="14" t="n"/>
      <c r="J88" s="14" t="n"/>
      <c r="K88" s="412" t="n"/>
      <c r="L88" s="14" t="n"/>
      <c r="M88" s="14" t="n"/>
      <c r="N88" s="14" t="n"/>
      <c r="O88" s="14" t="n"/>
      <c r="P88" s="14" t="n"/>
      <c r="Q88" s="14" t="n"/>
      <c r="R88" s="14" t="n"/>
      <c r="S88" s="14" t="n"/>
      <c r="T88" s="14" t="n"/>
      <c r="U88" s="412" t="n"/>
      <c r="V88" s="14" t="n"/>
    </row>
    <row r="89" ht="13.5" customHeight="1" s="1659">
      <c r="A89" s="14" t="n"/>
      <c r="B89" s="14" t="n"/>
      <c r="C89" s="14" t="n"/>
      <c r="D89" s="14" t="n"/>
      <c r="E89" s="14" t="n"/>
      <c r="F89" s="14" t="n"/>
      <c r="G89" s="14" t="n"/>
      <c r="H89" s="14" t="n"/>
      <c r="I89" s="14" t="n"/>
      <c r="J89" s="14" t="n"/>
      <c r="K89" s="412" t="n"/>
      <c r="L89" s="14" t="n"/>
      <c r="M89" s="14" t="n"/>
      <c r="N89" s="14" t="n"/>
      <c r="O89" s="14" t="n"/>
      <c r="P89" s="14" t="n"/>
      <c r="Q89" s="14" t="n"/>
      <c r="R89" s="14" t="n"/>
      <c r="S89" s="14" t="n"/>
      <c r="T89" s="14" t="n"/>
      <c r="U89" s="412" t="n"/>
      <c r="V89" s="14" t="n"/>
    </row>
    <row r="90" ht="13.5" customHeight="1" s="1659">
      <c r="A90" s="14" t="n"/>
      <c r="B90" s="14" t="n"/>
      <c r="C90" s="14" t="n"/>
      <c r="D90" s="14" t="n"/>
      <c r="E90" s="14" t="n"/>
      <c r="F90" s="14" t="n"/>
      <c r="G90" s="14" t="n"/>
      <c r="H90" s="14" t="n"/>
      <c r="I90" s="14" t="n"/>
      <c r="J90" s="14" t="n"/>
      <c r="K90" s="412" t="n"/>
      <c r="L90" s="14" t="n"/>
      <c r="M90" s="14" t="n"/>
      <c r="N90" s="14" t="n"/>
      <c r="O90" s="14" t="n"/>
      <c r="P90" s="14" t="n"/>
      <c r="Q90" s="14" t="n"/>
      <c r="R90" s="14" t="n"/>
      <c r="S90" s="14" t="n"/>
      <c r="T90" s="14" t="n"/>
      <c r="U90" s="412" t="n"/>
      <c r="V90" s="14" t="n"/>
    </row>
    <row r="91" ht="13.5" customHeight="1" s="1659">
      <c r="A91" s="14" t="n"/>
      <c r="B91" s="14" t="n"/>
      <c r="C91" s="14" t="n"/>
      <c r="D91" s="14" t="n"/>
      <c r="E91" s="14" t="n"/>
      <c r="F91" s="14" t="n"/>
      <c r="G91" s="14" t="n"/>
      <c r="H91" s="14" t="n"/>
      <c r="I91" s="14" t="n"/>
      <c r="J91" s="14" t="n"/>
      <c r="K91" s="412" t="n"/>
      <c r="L91" s="14" t="n"/>
      <c r="M91" s="14" t="n"/>
      <c r="N91" s="14" t="n"/>
      <c r="O91" s="14" t="n"/>
      <c r="P91" s="14" t="n"/>
      <c r="Q91" s="14" t="n"/>
      <c r="R91" s="14" t="n"/>
      <c r="S91" s="14" t="n"/>
      <c r="T91" s="14" t="n"/>
      <c r="U91" s="412" t="n"/>
      <c r="V91" s="14" t="n"/>
    </row>
    <row r="92" ht="13.5" customHeight="1" s="1659">
      <c r="A92" s="14" t="n"/>
      <c r="B92" s="14" t="n"/>
      <c r="C92" s="14" t="n"/>
      <c r="D92" s="14" t="n"/>
      <c r="E92" s="14" t="n"/>
      <c r="F92" s="14" t="n"/>
      <c r="G92" s="14" t="n"/>
      <c r="H92" s="14" t="n"/>
      <c r="I92" s="14" t="n"/>
      <c r="J92" s="14" t="n"/>
      <c r="K92" s="412" t="n"/>
      <c r="L92" s="14" t="n"/>
      <c r="M92" s="14" t="n"/>
      <c r="N92" s="14" t="n"/>
      <c r="O92" s="14" t="n"/>
      <c r="P92" s="14" t="n"/>
      <c r="Q92" s="14" t="n"/>
      <c r="R92" s="14" t="n"/>
      <c r="S92" s="14" t="n"/>
      <c r="T92" s="14" t="n"/>
      <c r="U92" s="412" t="n"/>
      <c r="V92" s="14" t="n"/>
    </row>
    <row r="93" ht="13.5" customHeight="1" s="1659">
      <c r="A93" s="14" t="n"/>
      <c r="B93" s="14" t="n"/>
      <c r="C93" s="14" t="n"/>
      <c r="D93" s="14" t="n"/>
      <c r="E93" s="14" t="n"/>
      <c r="F93" s="14" t="n"/>
      <c r="G93" s="14" t="n"/>
      <c r="H93" s="14" t="n"/>
      <c r="I93" s="14" t="n"/>
      <c r="J93" s="14" t="n"/>
      <c r="K93" s="412" t="n"/>
      <c r="L93" s="14" t="n"/>
      <c r="M93" s="14" t="n"/>
      <c r="N93" s="14" t="n"/>
      <c r="O93" s="14" t="n"/>
      <c r="P93" s="14" t="n"/>
      <c r="Q93" s="14" t="n"/>
      <c r="R93" s="14" t="n"/>
      <c r="S93" s="14" t="n"/>
      <c r="T93" s="14" t="n"/>
      <c r="U93" s="412" t="n"/>
      <c r="V93" s="14" t="n"/>
    </row>
    <row r="94" ht="13.5" customHeight="1" s="1659">
      <c r="A94" s="14" t="n"/>
      <c r="B94" s="14" t="n"/>
      <c r="C94" s="14" t="n"/>
      <c r="D94" s="14" t="n"/>
      <c r="E94" s="14" t="n"/>
      <c r="F94" s="14" t="n"/>
      <c r="G94" s="14" t="n"/>
      <c r="H94" s="14" t="n"/>
      <c r="I94" s="14" t="n"/>
      <c r="J94" s="14" t="n"/>
      <c r="K94" s="412" t="n"/>
      <c r="L94" s="14" t="n"/>
      <c r="M94" s="14" t="n"/>
      <c r="N94" s="14" t="n"/>
      <c r="O94" s="14" t="n"/>
      <c r="P94" s="14" t="n"/>
      <c r="Q94" s="14" t="n"/>
      <c r="R94" s="14" t="n"/>
      <c r="S94" s="14" t="n"/>
      <c r="T94" s="14" t="n"/>
      <c r="U94" s="412" t="n"/>
      <c r="V94" s="14" t="n"/>
    </row>
    <row r="95" ht="13.5" customHeight="1" s="1659">
      <c r="A95" s="14" t="n"/>
      <c r="B95" s="14" t="n"/>
      <c r="C95" s="14" t="n"/>
      <c r="D95" s="14" t="n"/>
      <c r="E95" s="14" t="n"/>
      <c r="F95" s="14" t="n"/>
      <c r="G95" s="14" t="n"/>
      <c r="H95" s="14" t="n"/>
      <c r="I95" s="14" t="n"/>
      <c r="J95" s="14" t="n"/>
      <c r="K95" s="412" t="n"/>
      <c r="L95" s="14" t="n"/>
      <c r="M95" s="14" t="n"/>
      <c r="N95" s="14" t="n"/>
      <c r="O95" s="14" t="n"/>
      <c r="P95" s="14" t="n"/>
      <c r="Q95" s="14" t="n"/>
      <c r="R95" s="14" t="n"/>
      <c r="S95" s="14" t="n"/>
      <c r="T95" s="14" t="n"/>
      <c r="U95" s="412" t="n"/>
      <c r="V95" s="14" t="n"/>
    </row>
    <row r="96" ht="13.5" customHeight="1" s="1659">
      <c r="A96" s="14" t="n"/>
      <c r="B96" s="14" t="n"/>
      <c r="C96" s="14" t="n"/>
      <c r="D96" s="14" t="n"/>
      <c r="E96" s="14" t="n"/>
      <c r="F96" s="14" t="n"/>
      <c r="G96" s="14" t="n"/>
      <c r="H96" s="14" t="n"/>
      <c r="I96" s="14" t="n"/>
      <c r="J96" s="14" t="n"/>
      <c r="K96" s="412" t="n"/>
      <c r="L96" s="14" t="n"/>
      <c r="M96" s="14" t="n"/>
      <c r="N96" s="14" t="n"/>
      <c r="O96" s="14" t="n"/>
      <c r="P96" s="14" t="n"/>
      <c r="Q96" s="14" t="n"/>
      <c r="R96" s="14" t="n"/>
      <c r="S96" s="14" t="n"/>
      <c r="T96" s="14" t="n"/>
      <c r="U96" s="412" t="n"/>
      <c r="V96" s="14" t="n"/>
    </row>
    <row r="97" ht="13.5" customHeight="1" s="1659">
      <c r="A97" s="14" t="n"/>
      <c r="B97" s="14" t="n"/>
      <c r="C97" s="14" t="n"/>
      <c r="D97" s="14" t="n"/>
      <c r="E97" s="14" t="n"/>
      <c r="F97" s="14" t="n"/>
      <c r="G97" s="14" t="n"/>
      <c r="H97" s="14" t="n"/>
      <c r="I97" s="14" t="n"/>
      <c r="J97" s="14" t="n"/>
      <c r="K97" s="412" t="n"/>
      <c r="L97" s="14" t="n"/>
      <c r="M97" s="14" t="n"/>
      <c r="N97" s="14" t="n"/>
      <c r="O97" s="14" t="n"/>
      <c r="P97" s="14" t="n"/>
      <c r="Q97" s="14" t="n"/>
      <c r="R97" s="14" t="n"/>
      <c r="S97" s="14" t="n"/>
      <c r="T97" s="14" t="n"/>
      <c r="U97" s="412" t="n"/>
      <c r="V97" s="14" t="n"/>
    </row>
    <row r="98" ht="13.5" customHeight="1" s="1659">
      <c r="A98" s="14" t="n"/>
      <c r="B98" s="14" t="n"/>
      <c r="C98" s="14" t="n"/>
      <c r="D98" s="14" t="n"/>
      <c r="E98" s="14" t="n"/>
      <c r="F98" s="14" t="n"/>
      <c r="G98" s="14" t="n"/>
      <c r="H98" s="14" t="n"/>
      <c r="I98" s="14" t="n"/>
      <c r="J98" s="14" t="n"/>
      <c r="K98" s="412" t="n"/>
      <c r="L98" s="14" t="n"/>
      <c r="M98" s="14" t="n"/>
      <c r="N98" s="14" t="n"/>
      <c r="O98" s="14" t="n"/>
      <c r="P98" s="14" t="n"/>
      <c r="Q98" s="14" t="n"/>
      <c r="R98" s="14" t="n"/>
      <c r="S98" s="14" t="n"/>
      <c r="T98" s="14" t="n"/>
      <c r="U98" s="412" t="n"/>
      <c r="V98" s="14" t="n"/>
    </row>
    <row r="99" ht="13.5" customHeight="1" s="1659">
      <c r="A99" s="14" t="n"/>
      <c r="B99" s="14" t="n"/>
      <c r="C99" s="14" t="n"/>
      <c r="D99" s="14" t="n"/>
      <c r="E99" s="14" t="n"/>
      <c r="F99" s="14" t="n"/>
      <c r="G99" s="14" t="n"/>
      <c r="H99" s="14" t="n"/>
      <c r="I99" s="14" t="n"/>
      <c r="J99" s="14" t="n"/>
      <c r="K99" s="412" t="n"/>
      <c r="L99" s="14" t="n"/>
      <c r="M99" s="14" t="n"/>
      <c r="N99" s="14" t="n"/>
      <c r="O99" s="14" t="n"/>
      <c r="P99" s="14" t="n"/>
      <c r="Q99" s="14" t="n"/>
      <c r="R99" s="14" t="n"/>
      <c r="S99" s="14" t="n"/>
      <c r="T99" s="14" t="n"/>
      <c r="U99" s="412" t="n"/>
      <c r="V99" s="14" t="n"/>
    </row>
    <row r="100" ht="13.5" customHeight="1" s="1659">
      <c r="A100" s="14" t="n"/>
      <c r="B100" s="14" t="n"/>
      <c r="C100" s="14" t="n"/>
      <c r="D100" s="14" t="n"/>
      <c r="E100" s="14" t="n"/>
      <c r="F100" s="14" t="n"/>
      <c r="G100" s="14" t="n"/>
      <c r="H100" s="14" t="n"/>
      <c r="I100" s="14" t="n"/>
      <c r="J100" s="14" t="n"/>
      <c r="K100" s="412" t="n"/>
      <c r="L100" s="14" t="n"/>
      <c r="M100" s="14" t="n"/>
      <c r="N100" s="14" t="n"/>
      <c r="O100" s="14" t="n"/>
      <c r="P100" s="14" t="n"/>
      <c r="Q100" s="14" t="n"/>
      <c r="R100" s="14" t="n"/>
      <c r="S100" s="14" t="n"/>
      <c r="T100" s="14" t="n"/>
      <c r="U100" s="412" t="n"/>
      <c r="V100" s="14" t="n"/>
    </row>
    <row r="101" ht="13.5" customHeight="1" s="1659">
      <c r="A101" s="14" t="n"/>
      <c r="B101" s="14" t="n"/>
      <c r="C101" s="14" t="n"/>
      <c r="D101" s="14" t="n"/>
      <c r="E101" s="14" t="n"/>
      <c r="F101" s="14" t="n"/>
      <c r="G101" s="14" t="n"/>
      <c r="H101" s="14" t="n"/>
      <c r="I101" s="14" t="n"/>
      <c r="J101" s="14" t="n"/>
      <c r="K101" s="412" t="n"/>
      <c r="L101" s="14" t="n"/>
      <c r="M101" s="14" t="n"/>
      <c r="N101" s="14" t="n"/>
      <c r="O101" s="14" t="n"/>
      <c r="P101" s="14" t="n"/>
      <c r="Q101" s="14" t="n"/>
      <c r="R101" s="14" t="n"/>
      <c r="S101" s="14" t="n"/>
      <c r="T101" s="14" t="n"/>
      <c r="U101" s="412" t="n"/>
      <c r="V101" s="14" t="n"/>
    </row>
    <row r="102" ht="13.5" customHeight="1" s="1659">
      <c r="A102" s="14" t="n"/>
      <c r="B102" s="14" t="n"/>
      <c r="C102" s="14" t="n"/>
      <c r="D102" s="14" t="n"/>
      <c r="E102" s="14" t="n"/>
      <c r="F102" s="14" t="n"/>
      <c r="G102" s="14" t="n"/>
      <c r="H102" s="14" t="n"/>
      <c r="I102" s="14" t="n"/>
      <c r="J102" s="14" t="n"/>
      <c r="K102" s="412" t="n"/>
      <c r="L102" s="14" t="n"/>
      <c r="M102" s="14" t="n"/>
      <c r="N102" s="14" t="n"/>
      <c r="O102" s="14" t="n"/>
      <c r="P102" s="14" t="n"/>
      <c r="Q102" s="14" t="n"/>
      <c r="R102" s="14" t="n"/>
      <c r="S102" s="14" t="n"/>
      <c r="T102" s="14" t="n"/>
      <c r="U102" s="412" t="n"/>
      <c r="V102" s="14" t="n"/>
    </row>
    <row r="103" ht="13.5" customHeight="1" s="1659">
      <c r="A103" s="14" t="n"/>
      <c r="B103" s="14" t="n"/>
      <c r="C103" s="14" t="n"/>
      <c r="D103" s="14" t="n"/>
      <c r="E103" s="14" t="n"/>
      <c r="F103" s="14" t="n"/>
      <c r="G103" s="14" t="n"/>
      <c r="H103" s="14" t="n"/>
      <c r="I103" s="14" t="n"/>
      <c r="J103" s="14" t="n"/>
      <c r="K103" s="412" t="n"/>
      <c r="L103" s="14" t="n"/>
      <c r="M103" s="14" t="n"/>
      <c r="N103" s="14" t="n"/>
      <c r="O103" s="14" t="n"/>
      <c r="P103" s="14" t="n"/>
      <c r="Q103" s="14" t="n"/>
      <c r="R103" s="14" t="n"/>
      <c r="S103" s="14" t="n"/>
      <c r="T103" s="14" t="n"/>
      <c r="U103" s="412" t="n"/>
      <c r="V103" s="14" t="n"/>
    </row>
    <row r="104" ht="13.5" customHeight="1" s="1659">
      <c r="A104" s="14" t="n"/>
      <c r="B104" s="14" t="n"/>
      <c r="C104" s="14" t="n"/>
      <c r="D104" s="14" t="n"/>
      <c r="E104" s="14" t="n"/>
      <c r="F104" s="14" t="n"/>
      <c r="G104" s="14" t="n"/>
      <c r="H104" s="14" t="n"/>
      <c r="I104" s="14" t="n"/>
      <c r="J104" s="14" t="n"/>
      <c r="K104" s="412" t="n"/>
      <c r="L104" s="14" t="n"/>
      <c r="M104" s="14" t="n"/>
      <c r="N104" s="14" t="n"/>
      <c r="O104" s="14" t="n"/>
      <c r="P104" s="14" t="n"/>
      <c r="Q104" s="14" t="n"/>
      <c r="R104" s="14" t="n"/>
      <c r="S104" s="14" t="n"/>
      <c r="T104" s="14" t="n"/>
      <c r="U104" s="412" t="n"/>
      <c r="V104" s="14" t="n"/>
    </row>
    <row r="105" ht="13.5" customHeight="1" s="1659">
      <c r="A105" s="14" t="n"/>
      <c r="B105" s="14" t="n"/>
      <c r="C105" s="14" t="n"/>
      <c r="D105" s="14" t="n"/>
      <c r="E105" s="14" t="n"/>
      <c r="F105" s="14" t="n"/>
      <c r="G105" s="14" t="n"/>
      <c r="H105" s="14" t="n"/>
      <c r="I105" s="14" t="n"/>
      <c r="J105" s="14" t="n"/>
      <c r="K105" s="412" t="n"/>
      <c r="L105" s="14" t="n"/>
      <c r="M105" s="14" t="n"/>
      <c r="N105" s="14" t="n"/>
      <c r="O105" s="14" t="n"/>
      <c r="P105" s="14" t="n"/>
      <c r="Q105" s="14" t="n"/>
      <c r="R105" s="14" t="n"/>
      <c r="S105" s="14" t="n"/>
      <c r="T105" s="14" t="n"/>
      <c r="U105" s="412" t="n"/>
      <c r="V105" s="14" t="n"/>
    </row>
    <row r="106" ht="13.5" customHeight="1" s="1659">
      <c r="A106" s="14" t="n"/>
      <c r="B106" s="14" t="n"/>
      <c r="C106" s="14" t="n"/>
      <c r="D106" s="14" t="n"/>
      <c r="E106" s="14" t="n"/>
      <c r="F106" s="14" t="n"/>
      <c r="G106" s="14" t="n"/>
      <c r="H106" s="14" t="n"/>
      <c r="I106" s="14" t="n"/>
      <c r="J106" s="14" t="n"/>
      <c r="K106" s="412" t="n"/>
      <c r="L106" s="14" t="n"/>
      <c r="M106" s="14" t="n"/>
      <c r="N106" s="14" t="n"/>
      <c r="O106" s="14" t="n"/>
      <c r="P106" s="14" t="n"/>
      <c r="Q106" s="14" t="n"/>
      <c r="R106" s="14" t="n"/>
      <c r="S106" s="14" t="n"/>
      <c r="T106" s="14" t="n"/>
      <c r="U106" s="412" t="n"/>
      <c r="V106" s="14" t="n"/>
    </row>
    <row r="107" ht="13.5" customHeight="1" s="1659">
      <c r="A107" s="14" t="n"/>
      <c r="B107" s="14" t="n"/>
      <c r="C107" s="14" t="n"/>
      <c r="D107" s="14" t="n"/>
      <c r="E107" s="14" t="n"/>
      <c r="F107" s="14" t="n"/>
      <c r="G107" s="14" t="n"/>
      <c r="H107" s="14" t="n"/>
      <c r="I107" s="14" t="n"/>
      <c r="J107" s="14" t="n"/>
      <c r="K107" s="412" t="n"/>
      <c r="L107" s="14" t="n"/>
      <c r="M107" s="14" t="n"/>
      <c r="N107" s="14" t="n"/>
      <c r="O107" s="14" t="n"/>
      <c r="P107" s="14" t="n"/>
      <c r="Q107" s="14" t="n"/>
      <c r="R107" s="14" t="n"/>
      <c r="S107" s="14" t="n"/>
      <c r="T107" s="14" t="n"/>
      <c r="U107" s="412" t="n"/>
      <c r="V107" s="14" t="n"/>
    </row>
    <row r="108" ht="13.5" customHeight="1" s="1659">
      <c r="A108" s="14" t="n"/>
      <c r="B108" s="14" t="n"/>
      <c r="C108" s="14" t="n"/>
      <c r="D108" s="14" t="n"/>
      <c r="E108" s="14" t="n"/>
      <c r="F108" s="14" t="n"/>
      <c r="G108" s="14" t="n"/>
      <c r="H108" s="14" t="n"/>
      <c r="I108" s="14" t="n"/>
      <c r="J108" s="14" t="n"/>
      <c r="K108" s="412" t="n"/>
      <c r="L108" s="14" t="n"/>
      <c r="M108" s="14" t="n"/>
      <c r="N108" s="14" t="n"/>
      <c r="O108" s="14" t="n"/>
      <c r="P108" s="14" t="n"/>
      <c r="Q108" s="14" t="n"/>
      <c r="R108" s="14" t="n"/>
      <c r="S108" s="14" t="n"/>
      <c r="T108" s="14" t="n"/>
      <c r="U108" s="412" t="n"/>
      <c r="V108" s="14" t="n"/>
    </row>
    <row r="109" ht="13.5" customHeight="1" s="1659">
      <c r="A109" s="14" t="n"/>
      <c r="B109" s="14" t="n"/>
      <c r="C109" s="14" t="n"/>
      <c r="D109" s="14" t="n"/>
      <c r="E109" s="14" t="n"/>
      <c r="F109" s="14" t="n"/>
      <c r="G109" s="14" t="n"/>
      <c r="H109" s="14" t="n"/>
      <c r="I109" s="14" t="n"/>
      <c r="J109" s="14" t="n"/>
      <c r="K109" s="412" t="n"/>
      <c r="L109" s="14" t="n"/>
      <c r="M109" s="14" t="n"/>
      <c r="N109" s="14" t="n"/>
      <c r="O109" s="14" t="n"/>
      <c r="P109" s="14" t="n"/>
      <c r="Q109" s="14" t="n"/>
      <c r="R109" s="14" t="n"/>
      <c r="S109" s="14" t="n"/>
      <c r="T109" s="14" t="n"/>
      <c r="U109" s="412" t="n"/>
      <c r="V109" s="14" t="n"/>
    </row>
    <row r="110" ht="13.5" customHeight="1" s="1659">
      <c r="A110" s="14" t="n"/>
      <c r="B110" s="14" t="n"/>
      <c r="C110" s="14" t="n"/>
      <c r="D110" s="14" t="n"/>
      <c r="E110" s="14" t="n"/>
      <c r="F110" s="14" t="n"/>
      <c r="G110" s="14" t="n"/>
      <c r="H110" s="14" t="n"/>
      <c r="I110" s="14" t="n"/>
      <c r="J110" s="14" t="n"/>
      <c r="K110" s="412" t="n"/>
      <c r="L110" s="14" t="n"/>
      <c r="M110" s="14" t="n"/>
      <c r="N110" s="14" t="n"/>
      <c r="O110" s="14" t="n"/>
      <c r="P110" s="14" t="n"/>
      <c r="Q110" s="14" t="n"/>
      <c r="R110" s="14" t="n"/>
      <c r="S110" s="14" t="n"/>
      <c r="T110" s="14" t="n"/>
      <c r="U110" s="412" t="n"/>
      <c r="V110" s="14" t="n"/>
    </row>
    <row r="111" ht="13.5" customHeight="1" s="1659">
      <c r="A111" s="14" t="n"/>
      <c r="B111" s="14" t="n"/>
      <c r="C111" s="14" t="n"/>
      <c r="D111" s="14" t="n"/>
      <c r="E111" s="14" t="n"/>
      <c r="F111" s="14" t="n"/>
      <c r="G111" s="14" t="n"/>
      <c r="H111" s="14" t="n"/>
      <c r="I111" s="14" t="n"/>
      <c r="J111" s="14" t="n"/>
      <c r="K111" s="412" t="n"/>
      <c r="L111" s="14" t="n"/>
      <c r="M111" s="14" t="n"/>
      <c r="N111" s="14" t="n"/>
      <c r="O111" s="14" t="n"/>
      <c r="P111" s="14" t="n"/>
      <c r="Q111" s="14" t="n"/>
      <c r="R111" s="14" t="n"/>
      <c r="S111" s="14" t="n"/>
      <c r="T111" s="14" t="n"/>
      <c r="U111" s="412" t="n"/>
      <c r="V111" s="14" t="n"/>
    </row>
    <row r="112" ht="13.5" customHeight="1" s="1659">
      <c r="A112" s="14" t="n"/>
      <c r="B112" s="14" t="n"/>
      <c r="C112" s="14" t="n"/>
      <c r="D112" s="14" t="n"/>
      <c r="E112" s="14" t="n"/>
      <c r="F112" s="14" t="n"/>
      <c r="G112" s="14" t="n"/>
      <c r="H112" s="14" t="n"/>
      <c r="I112" s="14" t="n"/>
      <c r="J112" s="14" t="n"/>
      <c r="K112" s="412" t="n"/>
      <c r="L112" s="14" t="n"/>
      <c r="M112" s="14" t="n"/>
      <c r="N112" s="14" t="n"/>
      <c r="O112" s="14" t="n"/>
      <c r="P112" s="14" t="n"/>
      <c r="Q112" s="14" t="n"/>
      <c r="R112" s="14" t="n"/>
      <c r="S112" s="14" t="n"/>
      <c r="T112" s="14" t="n"/>
      <c r="U112" s="412" t="n"/>
      <c r="V112" s="14" t="n"/>
    </row>
    <row r="113" ht="13.5" customHeight="1" s="1659">
      <c r="A113" s="14" t="n"/>
      <c r="B113" s="14" t="n"/>
      <c r="C113" s="14" t="n"/>
      <c r="D113" s="14" t="n"/>
      <c r="E113" s="14" t="n"/>
      <c r="F113" s="14" t="n"/>
      <c r="G113" s="14" t="n"/>
      <c r="H113" s="14" t="n"/>
      <c r="I113" s="14" t="n"/>
      <c r="J113" s="14" t="n"/>
      <c r="K113" s="412" t="n"/>
      <c r="L113" s="14" t="n"/>
      <c r="M113" s="14" t="n"/>
      <c r="N113" s="14" t="n"/>
      <c r="O113" s="14" t="n"/>
      <c r="P113" s="14" t="n"/>
      <c r="Q113" s="14" t="n"/>
      <c r="R113" s="14" t="n"/>
      <c r="S113" s="14" t="n"/>
      <c r="T113" s="14" t="n"/>
      <c r="U113" s="412" t="n"/>
      <c r="V113" s="14" t="n"/>
    </row>
    <row r="114" ht="13.5" customHeight="1" s="1659">
      <c r="A114" s="14" t="n"/>
      <c r="B114" s="14" t="n"/>
      <c r="C114" s="14" t="n"/>
      <c r="D114" s="14" t="n"/>
      <c r="E114" s="14" t="n"/>
      <c r="F114" s="14" t="n"/>
      <c r="G114" s="14" t="n"/>
      <c r="H114" s="14" t="n"/>
      <c r="I114" s="14" t="n"/>
      <c r="J114" s="14" t="n"/>
      <c r="K114" s="412" t="n"/>
      <c r="L114" s="14" t="n"/>
      <c r="M114" s="14" t="n"/>
      <c r="N114" s="14" t="n"/>
      <c r="O114" s="14" t="n"/>
      <c r="P114" s="14" t="n"/>
      <c r="Q114" s="14" t="n"/>
      <c r="R114" s="14" t="n"/>
      <c r="S114" s="14" t="n"/>
      <c r="T114" s="14" t="n"/>
      <c r="U114" s="412" t="n"/>
      <c r="V114" s="14" t="n"/>
    </row>
    <row r="115" ht="13.5" customHeight="1" s="1659">
      <c r="A115" s="14" t="n"/>
      <c r="B115" s="14" t="n"/>
      <c r="C115" s="14" t="n"/>
      <c r="D115" s="14" t="n"/>
      <c r="E115" s="14" t="n"/>
      <c r="F115" s="14" t="n"/>
      <c r="G115" s="14" t="n"/>
      <c r="H115" s="14" t="n"/>
      <c r="I115" s="14" t="n"/>
      <c r="J115" s="14" t="n"/>
      <c r="K115" s="412" t="n"/>
      <c r="L115" s="14" t="n"/>
      <c r="M115" s="14" t="n"/>
      <c r="N115" s="14" t="n"/>
      <c r="O115" s="14" t="n"/>
      <c r="P115" s="14" t="n"/>
      <c r="Q115" s="14" t="n"/>
      <c r="R115" s="14" t="n"/>
      <c r="S115" s="14" t="n"/>
      <c r="T115" s="14" t="n"/>
      <c r="U115" s="412" t="n"/>
      <c r="V115" s="14" t="n"/>
    </row>
    <row r="116" ht="13.5" customHeight="1" s="1659">
      <c r="A116" s="14" t="n"/>
      <c r="B116" s="14" t="n"/>
      <c r="C116" s="14" t="n"/>
      <c r="D116" s="14" t="n"/>
      <c r="E116" s="14" t="n"/>
      <c r="F116" s="14" t="n"/>
      <c r="G116" s="14" t="n"/>
      <c r="H116" s="14" t="n"/>
      <c r="I116" s="14" t="n"/>
      <c r="J116" s="14" t="n"/>
      <c r="K116" s="412" t="n"/>
      <c r="L116" s="14" t="n"/>
      <c r="M116" s="14" t="n"/>
      <c r="N116" s="14" t="n"/>
      <c r="O116" s="14" t="n"/>
      <c r="P116" s="14" t="n"/>
      <c r="Q116" s="14" t="n"/>
      <c r="R116" s="14" t="n"/>
      <c r="S116" s="14" t="n"/>
      <c r="T116" s="14" t="n"/>
      <c r="U116" s="412" t="n"/>
      <c r="V116" s="14" t="n"/>
    </row>
    <row r="117" ht="13.5" customHeight="1" s="1659">
      <c r="A117" s="14" t="n"/>
      <c r="B117" s="14" t="n"/>
      <c r="C117" s="14" t="n"/>
      <c r="D117" s="14" t="n"/>
      <c r="E117" s="14" t="n"/>
      <c r="F117" s="14" t="n"/>
      <c r="G117" s="14" t="n"/>
      <c r="H117" s="14" t="n"/>
      <c r="I117" s="14" t="n"/>
      <c r="J117" s="14" t="n"/>
      <c r="K117" s="412" t="n"/>
      <c r="L117" s="14" t="n"/>
      <c r="M117" s="14" t="n"/>
      <c r="N117" s="14" t="n"/>
      <c r="O117" s="14" t="n"/>
      <c r="P117" s="14" t="n"/>
      <c r="Q117" s="14" t="n"/>
      <c r="R117" s="14" t="n"/>
      <c r="S117" s="14" t="n"/>
      <c r="T117" s="14" t="n"/>
      <c r="U117" s="412" t="n"/>
      <c r="V117" s="14" t="n"/>
    </row>
    <row r="118" ht="13.5" customHeight="1" s="1659">
      <c r="A118" s="14" t="n"/>
      <c r="B118" s="14" t="n"/>
      <c r="C118" s="14" t="n"/>
      <c r="D118" s="14" t="n"/>
      <c r="E118" s="14" t="n"/>
      <c r="F118" s="14" t="n"/>
      <c r="G118" s="14" t="n"/>
      <c r="H118" s="14" t="n"/>
      <c r="I118" s="14" t="n"/>
      <c r="J118" s="14" t="n"/>
      <c r="K118" s="412" t="n"/>
      <c r="L118" s="14" t="n"/>
      <c r="M118" s="14" t="n"/>
      <c r="N118" s="14" t="n"/>
      <c r="O118" s="14" t="n"/>
      <c r="P118" s="14" t="n"/>
      <c r="Q118" s="14" t="n"/>
      <c r="R118" s="14" t="n"/>
      <c r="S118" s="14" t="n"/>
      <c r="T118" s="14" t="n"/>
      <c r="U118" s="412" t="n"/>
      <c r="V118" s="14" t="n"/>
    </row>
    <row r="119" ht="13.5" customHeight="1" s="1659">
      <c r="A119" s="14" t="n"/>
      <c r="B119" s="14" t="n"/>
      <c r="C119" s="14" t="n"/>
      <c r="D119" s="14" t="n"/>
      <c r="E119" s="14" t="n"/>
      <c r="F119" s="14" t="n"/>
      <c r="G119" s="14" t="n"/>
      <c r="H119" s="14" t="n"/>
      <c r="I119" s="14" t="n"/>
      <c r="J119" s="14" t="n"/>
      <c r="K119" s="412" t="n"/>
      <c r="L119" s="14" t="n"/>
      <c r="M119" s="14" t="n"/>
      <c r="N119" s="14" t="n"/>
      <c r="O119" s="14" t="n"/>
      <c r="P119" s="14" t="n"/>
      <c r="Q119" s="14" t="n"/>
      <c r="R119" s="14" t="n"/>
      <c r="S119" s="14" t="n"/>
      <c r="T119" s="14" t="n"/>
      <c r="U119" s="412" t="n"/>
      <c r="V119" s="14" t="n"/>
    </row>
    <row r="120" ht="13.5" customHeight="1" s="1659">
      <c r="A120" s="14" t="n"/>
      <c r="B120" s="14" t="n"/>
      <c r="C120" s="14" t="n"/>
      <c r="D120" s="14" t="n"/>
      <c r="E120" s="14" t="n"/>
      <c r="F120" s="14" t="n"/>
      <c r="G120" s="14" t="n"/>
      <c r="H120" s="14" t="n"/>
      <c r="I120" s="14" t="n"/>
      <c r="J120" s="14" t="n"/>
      <c r="K120" s="412" t="n"/>
      <c r="L120" s="14" t="n"/>
      <c r="M120" s="14" t="n"/>
      <c r="N120" s="14" t="n"/>
      <c r="O120" s="14" t="n"/>
      <c r="P120" s="14" t="n"/>
      <c r="Q120" s="14" t="n"/>
      <c r="R120" s="14" t="n"/>
      <c r="S120" s="14" t="n"/>
      <c r="T120" s="14" t="n"/>
      <c r="U120" s="412" t="n"/>
      <c r="V120" s="14" t="n"/>
    </row>
    <row r="121" ht="13.5" customHeight="1" s="1659">
      <c r="A121" s="14" t="n"/>
      <c r="B121" s="14" t="n"/>
      <c r="C121" s="14" t="n"/>
      <c r="D121" s="14" t="n"/>
      <c r="E121" s="14" t="n"/>
      <c r="F121" s="14" t="n"/>
      <c r="G121" s="14" t="n"/>
      <c r="H121" s="14" t="n"/>
      <c r="I121" s="14" t="n"/>
      <c r="J121" s="14" t="n"/>
      <c r="K121" s="412" t="n"/>
      <c r="L121" s="14" t="n"/>
      <c r="M121" s="14" t="n"/>
      <c r="N121" s="14" t="n"/>
      <c r="O121" s="14" t="n"/>
      <c r="P121" s="14" t="n"/>
      <c r="Q121" s="14" t="n"/>
      <c r="R121" s="14" t="n"/>
      <c r="S121" s="14" t="n"/>
      <c r="T121" s="14" t="n"/>
      <c r="U121" s="412" t="n"/>
      <c r="V121" s="14" t="n"/>
    </row>
    <row r="122" ht="13.5" customHeight="1" s="1659">
      <c r="A122" s="14" t="n"/>
      <c r="B122" s="14" t="n"/>
      <c r="C122" s="14" t="n"/>
      <c r="D122" s="14" t="n"/>
      <c r="E122" s="14" t="n"/>
      <c r="F122" s="14" t="n"/>
      <c r="G122" s="14" t="n"/>
      <c r="H122" s="14" t="n"/>
      <c r="I122" s="14" t="n"/>
      <c r="J122" s="14" t="n"/>
      <c r="K122" s="412" t="n"/>
      <c r="L122" s="14" t="n"/>
      <c r="M122" s="14" t="n"/>
      <c r="N122" s="14" t="n"/>
      <c r="O122" s="14" t="n"/>
      <c r="P122" s="14" t="n"/>
      <c r="Q122" s="14" t="n"/>
      <c r="R122" s="14" t="n"/>
      <c r="S122" s="14" t="n"/>
      <c r="T122" s="14" t="n"/>
      <c r="U122" s="412" t="n"/>
      <c r="V122" s="14" t="n"/>
    </row>
    <row r="123" ht="13.5" customHeight="1" s="1659">
      <c r="A123" s="14" t="n"/>
      <c r="B123" s="14" t="n"/>
      <c r="C123" s="14" t="n"/>
      <c r="D123" s="14" t="n"/>
      <c r="E123" s="14" t="n"/>
      <c r="F123" s="14" t="n"/>
      <c r="G123" s="14" t="n"/>
      <c r="H123" s="14" t="n"/>
      <c r="I123" s="14" t="n"/>
      <c r="J123" s="14" t="n"/>
      <c r="K123" s="412" t="n"/>
      <c r="L123" s="14" t="n"/>
      <c r="M123" s="14" t="n"/>
      <c r="N123" s="14" t="n"/>
      <c r="O123" s="14" t="n"/>
      <c r="P123" s="14" t="n"/>
      <c r="Q123" s="14" t="n"/>
      <c r="R123" s="14" t="n"/>
      <c r="S123" s="14" t="n"/>
      <c r="T123" s="14" t="n"/>
      <c r="U123" s="412" t="n"/>
      <c r="V123" s="14" t="n"/>
    </row>
    <row r="124" ht="13.5" customHeight="1" s="1659">
      <c r="A124" s="14" t="n"/>
      <c r="B124" s="14" t="n"/>
      <c r="C124" s="14" t="n"/>
      <c r="D124" s="14" t="n"/>
      <c r="E124" s="14" t="n"/>
      <c r="F124" s="14" t="n"/>
      <c r="G124" s="14" t="n"/>
      <c r="H124" s="14" t="n"/>
      <c r="I124" s="14" t="n"/>
      <c r="J124" s="14" t="n"/>
      <c r="K124" s="412" t="n"/>
      <c r="L124" s="14" t="n"/>
      <c r="M124" s="14" t="n"/>
      <c r="N124" s="14" t="n"/>
      <c r="O124" s="14" t="n"/>
      <c r="P124" s="14" t="n"/>
      <c r="Q124" s="14" t="n"/>
      <c r="R124" s="14" t="n"/>
      <c r="S124" s="14" t="n"/>
      <c r="T124" s="14" t="n"/>
      <c r="U124" s="412" t="n"/>
      <c r="V124" s="14" t="n"/>
    </row>
    <row r="125" ht="13.5" customHeight="1" s="1659">
      <c r="A125" s="14" t="n"/>
      <c r="B125" s="14" t="n"/>
      <c r="C125" s="14" t="n"/>
      <c r="D125" s="14" t="n"/>
      <c r="E125" s="14" t="n"/>
      <c r="F125" s="14" t="n"/>
      <c r="G125" s="14" t="n"/>
      <c r="H125" s="14" t="n"/>
      <c r="I125" s="14" t="n"/>
      <c r="J125" s="14" t="n"/>
      <c r="K125" s="412" t="n"/>
      <c r="L125" s="14" t="n"/>
      <c r="M125" s="14" t="n"/>
      <c r="N125" s="14" t="n"/>
      <c r="O125" s="14" t="n"/>
      <c r="P125" s="14" t="n"/>
      <c r="Q125" s="14" t="n"/>
      <c r="R125" s="14" t="n"/>
      <c r="S125" s="14" t="n"/>
      <c r="T125" s="14" t="n"/>
      <c r="U125" s="412" t="n"/>
      <c r="V125" s="14" t="n"/>
    </row>
    <row r="126" ht="13.5" customHeight="1" s="1659">
      <c r="A126" s="14" t="n"/>
      <c r="B126" s="14" t="n"/>
      <c r="C126" s="14" t="n"/>
      <c r="D126" s="14" t="n"/>
      <c r="E126" s="14" t="n"/>
      <c r="F126" s="14" t="n"/>
      <c r="G126" s="14" t="n"/>
      <c r="H126" s="14" t="n"/>
      <c r="I126" s="14" t="n"/>
      <c r="J126" s="14" t="n"/>
      <c r="K126" s="412" t="n"/>
      <c r="L126" s="14" t="n"/>
      <c r="M126" s="14" t="n"/>
      <c r="N126" s="14" t="n"/>
      <c r="O126" s="14" t="n"/>
      <c r="P126" s="14" t="n"/>
      <c r="Q126" s="14" t="n"/>
      <c r="R126" s="14" t="n"/>
      <c r="S126" s="14" t="n"/>
      <c r="T126" s="14" t="n"/>
      <c r="U126" s="412" t="n"/>
      <c r="V126" s="14" t="n"/>
    </row>
    <row r="127" ht="13.5" customHeight="1" s="1659">
      <c r="A127" s="14" t="n"/>
      <c r="B127" s="14" t="n"/>
      <c r="C127" s="14" t="n"/>
      <c r="D127" s="14" t="n"/>
      <c r="E127" s="14" t="n"/>
      <c r="F127" s="14" t="n"/>
      <c r="G127" s="14" t="n"/>
      <c r="H127" s="14" t="n"/>
      <c r="I127" s="14" t="n"/>
      <c r="J127" s="14" t="n"/>
      <c r="K127" s="412" t="n"/>
      <c r="L127" s="14" t="n"/>
      <c r="M127" s="14" t="n"/>
      <c r="N127" s="14" t="n"/>
      <c r="O127" s="14" t="n"/>
      <c r="P127" s="14" t="n"/>
      <c r="Q127" s="14" t="n"/>
      <c r="R127" s="14" t="n"/>
      <c r="S127" s="14" t="n"/>
      <c r="T127" s="14" t="n"/>
      <c r="U127" s="412" t="n"/>
      <c r="V127" s="14" t="n"/>
    </row>
    <row r="128" ht="13.5" customHeight="1" s="1659">
      <c r="A128" s="14" t="n"/>
      <c r="B128" s="14" t="n"/>
      <c r="C128" s="14" t="n"/>
      <c r="D128" s="14" t="n"/>
      <c r="E128" s="14" t="n"/>
      <c r="F128" s="14" t="n"/>
      <c r="G128" s="14" t="n"/>
      <c r="H128" s="14" t="n"/>
      <c r="I128" s="14" t="n"/>
      <c r="J128" s="14" t="n"/>
      <c r="K128" s="412" t="n"/>
      <c r="L128" s="14" t="n"/>
      <c r="M128" s="14" t="n"/>
      <c r="N128" s="14" t="n"/>
      <c r="O128" s="14" t="n"/>
      <c r="P128" s="14" t="n"/>
      <c r="Q128" s="14" t="n"/>
      <c r="R128" s="14" t="n"/>
      <c r="S128" s="14" t="n"/>
      <c r="T128" s="14" t="n"/>
      <c r="U128" s="412" t="n"/>
      <c r="V128" s="14" t="n"/>
    </row>
    <row r="129" ht="13.5" customHeight="1" s="1659">
      <c r="A129" s="14" t="n"/>
      <c r="B129" s="14" t="n"/>
      <c r="C129" s="14" t="n"/>
      <c r="D129" s="14" t="n"/>
      <c r="E129" s="14" t="n"/>
      <c r="F129" s="14" t="n"/>
      <c r="G129" s="14" t="n"/>
      <c r="H129" s="14" t="n"/>
      <c r="I129" s="14" t="n"/>
      <c r="J129" s="14" t="n"/>
      <c r="K129" s="412" t="n"/>
      <c r="L129" s="14" t="n"/>
      <c r="M129" s="14" t="n"/>
      <c r="N129" s="14" t="n"/>
      <c r="O129" s="14" t="n"/>
      <c r="P129" s="14" t="n"/>
      <c r="Q129" s="14" t="n"/>
      <c r="R129" s="14" t="n"/>
      <c r="S129" s="14" t="n"/>
      <c r="T129" s="14" t="n"/>
      <c r="U129" s="412" t="n"/>
      <c r="V129" s="14" t="n"/>
    </row>
    <row r="130" ht="13.5" customHeight="1" s="1659">
      <c r="A130" s="14" t="n"/>
      <c r="B130" s="14" t="n"/>
      <c r="C130" s="14" t="n"/>
      <c r="D130" s="14" t="n"/>
      <c r="E130" s="14" t="n"/>
      <c r="F130" s="14" t="n"/>
      <c r="G130" s="14" t="n"/>
      <c r="H130" s="14" t="n"/>
      <c r="I130" s="14" t="n"/>
      <c r="J130" s="14" t="n"/>
      <c r="K130" s="412" t="n"/>
      <c r="L130" s="14" t="n"/>
      <c r="M130" s="14" t="n"/>
      <c r="N130" s="14" t="n"/>
      <c r="O130" s="14" t="n"/>
      <c r="P130" s="14" t="n"/>
      <c r="Q130" s="14" t="n"/>
      <c r="R130" s="14" t="n"/>
      <c r="S130" s="14" t="n"/>
      <c r="T130" s="14" t="n"/>
      <c r="U130" s="412" t="n"/>
      <c r="V130" s="14" t="n"/>
    </row>
    <row r="131" ht="13.5" customHeight="1" s="1659">
      <c r="A131" s="14" t="n"/>
      <c r="B131" s="14" t="n"/>
      <c r="C131" s="14" t="n"/>
      <c r="D131" s="14" t="n"/>
      <c r="E131" s="14" t="n"/>
      <c r="F131" s="14" t="n"/>
      <c r="G131" s="14" t="n"/>
      <c r="H131" s="14" t="n"/>
      <c r="I131" s="14" t="n"/>
      <c r="J131" s="14" t="n"/>
      <c r="K131" s="412" t="n"/>
      <c r="L131" s="14" t="n"/>
      <c r="M131" s="14" t="n"/>
      <c r="N131" s="14" t="n"/>
      <c r="O131" s="14" t="n"/>
      <c r="P131" s="14" t="n"/>
      <c r="Q131" s="14" t="n"/>
      <c r="R131" s="14" t="n"/>
      <c r="S131" s="14" t="n"/>
      <c r="T131" s="14" t="n"/>
      <c r="U131" s="412" t="n"/>
      <c r="V131" s="14" t="n"/>
    </row>
    <row r="132" ht="13.5" customHeight="1" s="1659">
      <c r="A132" s="14" t="n"/>
      <c r="B132" s="14" t="n"/>
      <c r="C132" s="14" t="n"/>
      <c r="D132" s="14" t="n"/>
      <c r="E132" s="14" t="n"/>
      <c r="F132" s="14" t="n"/>
      <c r="G132" s="14" t="n"/>
      <c r="H132" s="14" t="n"/>
      <c r="I132" s="14" t="n"/>
      <c r="J132" s="14" t="n"/>
      <c r="K132" s="412" t="n"/>
      <c r="L132" s="14" t="n"/>
      <c r="M132" s="14" t="n"/>
      <c r="N132" s="14" t="n"/>
      <c r="O132" s="14" t="n"/>
      <c r="P132" s="14" t="n"/>
      <c r="Q132" s="14" t="n"/>
      <c r="R132" s="14" t="n"/>
      <c r="S132" s="14" t="n"/>
      <c r="T132" s="14" t="n"/>
      <c r="U132" s="412" t="n"/>
      <c r="V132" s="14" t="n"/>
    </row>
    <row r="133" ht="13.5" customHeight="1" s="1659">
      <c r="A133" s="14" t="n"/>
      <c r="B133" s="14" t="n"/>
      <c r="C133" s="14" t="n"/>
      <c r="D133" s="14" t="n"/>
      <c r="E133" s="14" t="n"/>
      <c r="F133" s="14" t="n"/>
      <c r="G133" s="14" t="n"/>
      <c r="H133" s="14" t="n"/>
      <c r="I133" s="14" t="n"/>
      <c r="J133" s="14" t="n"/>
      <c r="K133" s="412" t="n"/>
      <c r="L133" s="14" t="n"/>
      <c r="M133" s="14" t="n"/>
      <c r="N133" s="14" t="n"/>
      <c r="O133" s="14" t="n"/>
      <c r="P133" s="14" t="n"/>
      <c r="Q133" s="14" t="n"/>
      <c r="R133" s="14" t="n"/>
      <c r="S133" s="14" t="n"/>
      <c r="T133" s="14" t="n"/>
      <c r="U133" s="412" t="n"/>
      <c r="V133" s="14" t="n"/>
    </row>
    <row r="134" ht="13.5" customHeight="1" s="1659">
      <c r="A134" s="14" t="n"/>
      <c r="B134" s="14" t="n"/>
      <c r="C134" s="14" t="n"/>
      <c r="D134" s="14" t="n"/>
      <c r="E134" s="14" t="n"/>
      <c r="F134" s="14" t="n"/>
      <c r="G134" s="14" t="n"/>
      <c r="H134" s="14" t="n"/>
      <c r="I134" s="14" t="n"/>
      <c r="J134" s="14" t="n"/>
      <c r="K134" s="412" t="n"/>
      <c r="L134" s="14" t="n"/>
      <c r="M134" s="14" t="n"/>
      <c r="N134" s="14" t="n"/>
      <c r="O134" s="14" t="n"/>
      <c r="P134" s="14" t="n"/>
      <c r="Q134" s="14" t="n"/>
      <c r="R134" s="14" t="n"/>
      <c r="S134" s="14" t="n"/>
      <c r="T134" s="14" t="n"/>
      <c r="U134" s="412" t="n"/>
      <c r="V134" s="14" t="n"/>
    </row>
    <row r="135" ht="13.5" customHeight="1" s="1659">
      <c r="A135" s="14" t="n"/>
      <c r="B135" s="14" t="n"/>
      <c r="C135" s="14" t="n"/>
      <c r="D135" s="14" t="n"/>
      <c r="E135" s="14" t="n"/>
      <c r="F135" s="14" t="n"/>
      <c r="G135" s="14" t="n"/>
      <c r="H135" s="14" t="n"/>
      <c r="I135" s="14" t="n"/>
      <c r="J135" s="14" t="n"/>
      <c r="K135" s="412" t="n"/>
      <c r="L135" s="14" t="n"/>
      <c r="M135" s="14" t="n"/>
      <c r="N135" s="14" t="n"/>
      <c r="O135" s="14" t="n"/>
      <c r="P135" s="14" t="n"/>
      <c r="Q135" s="14" t="n"/>
      <c r="R135" s="14" t="n"/>
      <c r="S135" s="14" t="n"/>
      <c r="T135" s="14" t="n"/>
      <c r="U135" s="412" t="n"/>
      <c r="V135" s="14" t="n"/>
    </row>
    <row r="136" ht="13.5" customHeight="1" s="1659">
      <c r="A136" s="14" t="n"/>
      <c r="B136" s="14" t="n"/>
      <c r="C136" s="14" t="n"/>
      <c r="D136" s="14" t="n"/>
      <c r="E136" s="14" t="n"/>
      <c r="F136" s="14" t="n"/>
      <c r="G136" s="14" t="n"/>
      <c r="H136" s="14" t="n"/>
      <c r="I136" s="14" t="n"/>
      <c r="J136" s="14" t="n"/>
      <c r="K136" s="412" t="n"/>
      <c r="L136" s="14" t="n"/>
      <c r="M136" s="14" t="n"/>
      <c r="N136" s="14" t="n"/>
      <c r="O136" s="14" t="n"/>
      <c r="P136" s="14" t="n"/>
      <c r="Q136" s="14" t="n"/>
      <c r="R136" s="14" t="n"/>
      <c r="S136" s="14" t="n"/>
      <c r="T136" s="14" t="n"/>
      <c r="U136" s="412" t="n"/>
      <c r="V136" s="14" t="n"/>
    </row>
    <row r="137" ht="13.5" customHeight="1" s="1659">
      <c r="A137" s="14" t="n"/>
      <c r="B137" s="14" t="n"/>
      <c r="C137" s="14" t="n"/>
      <c r="D137" s="14" t="n"/>
      <c r="E137" s="14" t="n"/>
      <c r="F137" s="14" t="n"/>
      <c r="G137" s="14" t="n"/>
      <c r="H137" s="14" t="n"/>
      <c r="I137" s="14" t="n"/>
      <c r="J137" s="14" t="n"/>
      <c r="K137" s="412" t="n"/>
      <c r="L137" s="14" t="n"/>
      <c r="M137" s="14" t="n"/>
      <c r="N137" s="14" t="n"/>
      <c r="O137" s="14" t="n"/>
      <c r="P137" s="14" t="n"/>
      <c r="Q137" s="14" t="n"/>
      <c r="R137" s="14" t="n"/>
      <c r="S137" s="14" t="n"/>
      <c r="T137" s="14" t="n"/>
      <c r="U137" s="412" t="n"/>
      <c r="V137" s="14" t="n"/>
    </row>
    <row r="138" ht="13.5" customHeight="1" s="1659">
      <c r="A138" s="14" t="n"/>
      <c r="B138" s="14" t="n"/>
      <c r="C138" s="14" t="n"/>
      <c r="D138" s="14" t="n"/>
      <c r="E138" s="14" t="n"/>
      <c r="F138" s="14" t="n"/>
      <c r="G138" s="14" t="n"/>
      <c r="H138" s="14" t="n"/>
      <c r="I138" s="14" t="n"/>
      <c r="J138" s="14" t="n"/>
      <c r="K138" s="412" t="n"/>
      <c r="L138" s="14" t="n"/>
      <c r="M138" s="14" t="n"/>
      <c r="N138" s="14" t="n"/>
      <c r="O138" s="14" t="n"/>
      <c r="P138" s="14" t="n"/>
      <c r="Q138" s="14" t="n"/>
      <c r="R138" s="14" t="n"/>
      <c r="S138" s="14" t="n"/>
      <c r="T138" s="14" t="n"/>
      <c r="U138" s="412" t="n"/>
      <c r="V138" s="14" t="n"/>
    </row>
    <row r="139" ht="13.5" customHeight="1" s="1659">
      <c r="A139" s="14" t="n"/>
      <c r="B139" s="14" t="n"/>
      <c r="C139" s="14" t="n"/>
      <c r="D139" s="14" t="n"/>
      <c r="E139" s="14" t="n"/>
      <c r="F139" s="14" t="n"/>
      <c r="G139" s="14" t="n"/>
      <c r="H139" s="14" t="n"/>
      <c r="I139" s="14" t="n"/>
      <c r="J139" s="14" t="n"/>
      <c r="K139" s="412" t="n"/>
      <c r="L139" s="14" t="n"/>
      <c r="M139" s="14" t="n"/>
      <c r="N139" s="14" t="n"/>
      <c r="O139" s="14" t="n"/>
      <c r="P139" s="14" t="n"/>
      <c r="Q139" s="14" t="n"/>
      <c r="R139" s="14" t="n"/>
      <c r="S139" s="14" t="n"/>
      <c r="T139" s="14" t="n"/>
      <c r="U139" s="412" t="n"/>
      <c r="V139" s="14" t="n"/>
    </row>
    <row r="140" ht="13.5" customHeight="1" s="1659">
      <c r="A140" s="14" t="n"/>
      <c r="B140" s="14" t="n"/>
      <c r="C140" s="14" t="n"/>
      <c r="D140" s="14" t="n"/>
      <c r="E140" s="14" t="n"/>
      <c r="F140" s="14" t="n"/>
      <c r="G140" s="14" t="n"/>
      <c r="H140" s="14" t="n"/>
      <c r="I140" s="14" t="n"/>
      <c r="J140" s="14" t="n"/>
      <c r="K140" s="412" t="n"/>
      <c r="L140" s="14" t="n"/>
      <c r="M140" s="14" t="n"/>
      <c r="N140" s="14" t="n"/>
      <c r="O140" s="14" t="n"/>
      <c r="P140" s="14" t="n"/>
      <c r="Q140" s="14" t="n"/>
      <c r="R140" s="14" t="n"/>
      <c r="S140" s="14" t="n"/>
      <c r="T140" s="14" t="n"/>
      <c r="U140" s="412" t="n"/>
      <c r="V140" s="14" t="n"/>
    </row>
    <row r="141" ht="13.5" customHeight="1" s="1659">
      <c r="A141" s="14" t="n"/>
      <c r="B141" s="14" t="n"/>
      <c r="C141" s="14" t="n"/>
      <c r="D141" s="14" t="n"/>
      <c r="E141" s="14" t="n"/>
      <c r="F141" s="14" t="n"/>
      <c r="G141" s="14" t="n"/>
      <c r="H141" s="14" t="n"/>
      <c r="I141" s="14" t="n"/>
      <c r="J141" s="14" t="n"/>
      <c r="K141" s="412" t="n"/>
      <c r="L141" s="14" t="n"/>
      <c r="M141" s="14" t="n"/>
      <c r="N141" s="14" t="n"/>
      <c r="O141" s="14" t="n"/>
      <c r="P141" s="14" t="n"/>
      <c r="Q141" s="14" t="n"/>
      <c r="R141" s="14" t="n"/>
      <c r="S141" s="14" t="n"/>
      <c r="T141" s="14" t="n"/>
      <c r="U141" s="412" t="n"/>
      <c r="V141" s="14" t="n"/>
    </row>
    <row r="142" ht="13.5" customHeight="1" s="1659">
      <c r="A142" s="14" t="n"/>
      <c r="B142" s="14" t="n"/>
      <c r="C142" s="14" t="n"/>
      <c r="D142" s="14" t="n"/>
      <c r="E142" s="14" t="n"/>
      <c r="F142" s="14" t="n"/>
      <c r="G142" s="14" t="n"/>
      <c r="H142" s="14" t="n"/>
      <c r="I142" s="14" t="n"/>
      <c r="J142" s="14" t="n"/>
      <c r="K142" s="412" t="n"/>
      <c r="L142" s="14" t="n"/>
      <c r="M142" s="14" t="n"/>
      <c r="N142" s="14" t="n"/>
      <c r="O142" s="14" t="n"/>
      <c r="P142" s="14" t="n"/>
      <c r="Q142" s="14" t="n"/>
      <c r="R142" s="14" t="n"/>
      <c r="S142" s="14" t="n"/>
      <c r="T142" s="14" t="n"/>
      <c r="U142" s="412" t="n"/>
      <c r="V142" s="14" t="n"/>
    </row>
    <row r="143" ht="13.5" customHeight="1" s="1659">
      <c r="A143" s="14" t="n"/>
      <c r="B143" s="14" t="n"/>
      <c r="C143" s="14" t="n"/>
      <c r="D143" s="14" t="n"/>
      <c r="E143" s="14" t="n"/>
      <c r="F143" s="14" t="n"/>
      <c r="G143" s="14" t="n"/>
      <c r="H143" s="14" t="n"/>
      <c r="I143" s="14" t="n"/>
      <c r="J143" s="14" t="n"/>
      <c r="K143" s="412" t="n"/>
      <c r="L143" s="14" t="n"/>
      <c r="M143" s="14" t="n"/>
      <c r="N143" s="14" t="n"/>
      <c r="O143" s="14" t="n"/>
      <c r="P143" s="14" t="n"/>
      <c r="Q143" s="14" t="n"/>
      <c r="R143" s="14" t="n"/>
      <c r="S143" s="14" t="n"/>
      <c r="T143" s="14" t="n"/>
      <c r="U143" s="412" t="n"/>
      <c r="V143" s="14" t="n"/>
    </row>
    <row r="144" ht="13.5" customHeight="1" s="1659">
      <c r="A144" s="14" t="n"/>
      <c r="B144" s="14" t="n"/>
      <c r="C144" s="14" t="n"/>
      <c r="D144" s="14" t="n"/>
      <c r="E144" s="14" t="n"/>
      <c r="F144" s="14" t="n"/>
      <c r="G144" s="14" t="n"/>
      <c r="H144" s="14" t="n"/>
      <c r="I144" s="14" t="n"/>
      <c r="J144" s="14" t="n"/>
      <c r="K144" s="412" t="n"/>
      <c r="L144" s="14" t="n"/>
      <c r="M144" s="14" t="n"/>
      <c r="N144" s="14" t="n"/>
      <c r="O144" s="14" t="n"/>
      <c r="P144" s="14" t="n"/>
      <c r="Q144" s="14" t="n"/>
      <c r="R144" s="14" t="n"/>
      <c r="S144" s="14" t="n"/>
      <c r="T144" s="14" t="n"/>
      <c r="U144" s="412" t="n"/>
      <c r="V144" s="14" t="n"/>
    </row>
    <row r="145" ht="13.5" customHeight="1" s="1659">
      <c r="A145" s="14" t="n"/>
      <c r="B145" s="14" t="n"/>
      <c r="C145" s="14" t="n"/>
      <c r="D145" s="14" t="n"/>
      <c r="E145" s="14" t="n"/>
      <c r="F145" s="14" t="n"/>
      <c r="G145" s="14" t="n"/>
      <c r="H145" s="14" t="n"/>
      <c r="I145" s="14" t="n"/>
      <c r="J145" s="14" t="n"/>
      <c r="K145" s="412" t="n"/>
      <c r="L145" s="14" t="n"/>
      <c r="M145" s="14" t="n"/>
      <c r="N145" s="14" t="n"/>
      <c r="O145" s="14" t="n"/>
      <c r="P145" s="14" t="n"/>
      <c r="Q145" s="14" t="n"/>
      <c r="R145" s="14" t="n"/>
      <c r="S145" s="14" t="n"/>
      <c r="T145" s="14" t="n"/>
      <c r="U145" s="412" t="n"/>
      <c r="V145" s="14" t="n"/>
    </row>
    <row r="146" ht="13.5" customHeight="1" s="1659">
      <c r="A146" s="14" t="n"/>
      <c r="B146" s="14" t="n"/>
      <c r="C146" s="14" t="n"/>
      <c r="D146" s="14" t="n"/>
      <c r="E146" s="14" t="n"/>
      <c r="F146" s="14" t="n"/>
      <c r="G146" s="14" t="n"/>
      <c r="H146" s="14" t="n"/>
      <c r="I146" s="14" t="n"/>
      <c r="J146" s="14" t="n"/>
      <c r="K146" s="412" t="n"/>
      <c r="L146" s="14" t="n"/>
      <c r="M146" s="14" t="n"/>
      <c r="N146" s="14" t="n"/>
      <c r="O146" s="14" t="n"/>
      <c r="P146" s="14" t="n"/>
      <c r="Q146" s="14" t="n"/>
      <c r="R146" s="14" t="n"/>
      <c r="S146" s="14" t="n"/>
      <c r="T146" s="14" t="n"/>
      <c r="U146" s="412" t="n"/>
      <c r="V146" s="14" t="n"/>
    </row>
    <row r="147" ht="13.5" customHeight="1" s="1659">
      <c r="A147" s="14" t="n"/>
      <c r="B147" s="14" t="n"/>
      <c r="C147" s="14" t="n"/>
      <c r="D147" s="14" t="n"/>
      <c r="E147" s="14" t="n"/>
      <c r="F147" s="14" t="n"/>
      <c r="G147" s="14" t="n"/>
      <c r="H147" s="14" t="n"/>
      <c r="I147" s="14" t="n"/>
      <c r="J147" s="14" t="n"/>
      <c r="K147" s="412" t="n"/>
      <c r="L147" s="14" t="n"/>
      <c r="M147" s="14" t="n"/>
      <c r="N147" s="14" t="n"/>
      <c r="O147" s="14" t="n"/>
      <c r="P147" s="14" t="n"/>
      <c r="Q147" s="14" t="n"/>
      <c r="R147" s="14" t="n"/>
      <c r="S147" s="14" t="n"/>
      <c r="T147" s="14" t="n"/>
      <c r="U147" s="412" t="n"/>
      <c r="V147" s="14" t="n"/>
    </row>
    <row r="148" ht="13.5" customHeight="1" s="1659">
      <c r="A148" s="14" t="n"/>
      <c r="B148" s="14" t="n"/>
      <c r="C148" s="14" t="n"/>
      <c r="D148" s="14" t="n"/>
      <c r="E148" s="14" t="n"/>
      <c r="F148" s="14" t="n"/>
      <c r="G148" s="14" t="n"/>
      <c r="H148" s="14" t="n"/>
      <c r="I148" s="14" t="n"/>
      <c r="J148" s="14" t="n"/>
      <c r="K148" s="412" t="n"/>
      <c r="L148" s="14" t="n"/>
      <c r="M148" s="14" t="n"/>
      <c r="N148" s="14" t="n"/>
      <c r="O148" s="14" t="n"/>
      <c r="P148" s="14" t="n"/>
      <c r="Q148" s="14" t="n"/>
      <c r="R148" s="14" t="n"/>
      <c r="S148" s="14" t="n"/>
      <c r="T148" s="14" t="n"/>
      <c r="U148" s="412" t="n"/>
      <c r="V148" s="14" t="n"/>
    </row>
    <row r="149" ht="13.5" customHeight="1" s="1659">
      <c r="A149" s="14" t="n"/>
      <c r="B149" s="14" t="n"/>
      <c r="C149" s="14" t="n"/>
      <c r="D149" s="14" t="n"/>
      <c r="E149" s="14" t="n"/>
      <c r="F149" s="14" t="n"/>
      <c r="G149" s="14" t="n"/>
      <c r="H149" s="14" t="n"/>
      <c r="I149" s="14" t="n"/>
      <c r="J149" s="14" t="n"/>
      <c r="K149" s="412" t="n"/>
      <c r="L149" s="14" t="n"/>
      <c r="M149" s="14" t="n"/>
      <c r="N149" s="14" t="n"/>
      <c r="O149" s="14" t="n"/>
      <c r="P149" s="14" t="n"/>
      <c r="Q149" s="14" t="n"/>
      <c r="R149" s="14" t="n"/>
      <c r="S149" s="14" t="n"/>
      <c r="T149" s="14" t="n"/>
      <c r="U149" s="412" t="n"/>
      <c r="V149" s="14" t="n"/>
    </row>
    <row r="150" ht="13.5" customHeight="1" s="1659">
      <c r="A150" s="14" t="n"/>
      <c r="B150" s="14" t="n"/>
      <c r="C150" s="14" t="n"/>
      <c r="D150" s="14" t="n"/>
      <c r="E150" s="14" t="n"/>
      <c r="F150" s="14" t="n"/>
      <c r="G150" s="14" t="n"/>
      <c r="H150" s="14" t="n"/>
      <c r="I150" s="14" t="n"/>
      <c r="J150" s="14" t="n"/>
      <c r="K150" s="412" t="n"/>
      <c r="L150" s="14" t="n"/>
      <c r="M150" s="14" t="n"/>
      <c r="N150" s="14" t="n"/>
      <c r="O150" s="14" t="n"/>
      <c r="P150" s="14" t="n"/>
      <c r="Q150" s="14" t="n"/>
      <c r="R150" s="14" t="n"/>
      <c r="S150" s="14" t="n"/>
      <c r="T150" s="14" t="n"/>
      <c r="U150" s="412" t="n"/>
      <c r="V150" s="14" t="n"/>
    </row>
    <row r="151" ht="13.5" customHeight="1" s="1659">
      <c r="A151" s="14" t="n"/>
      <c r="B151" s="14" t="n"/>
      <c r="C151" s="14" t="n"/>
      <c r="D151" s="14" t="n"/>
      <c r="E151" s="14" t="n"/>
      <c r="F151" s="14" t="n"/>
      <c r="G151" s="14" t="n"/>
      <c r="H151" s="14" t="n"/>
      <c r="I151" s="14" t="n"/>
      <c r="J151" s="14" t="n"/>
      <c r="K151" s="412" t="n"/>
      <c r="L151" s="14" t="n"/>
      <c r="M151" s="14" t="n"/>
      <c r="N151" s="14" t="n"/>
      <c r="O151" s="14" t="n"/>
      <c r="P151" s="14" t="n"/>
      <c r="Q151" s="14" t="n"/>
      <c r="R151" s="14" t="n"/>
      <c r="S151" s="14" t="n"/>
      <c r="T151" s="14" t="n"/>
      <c r="U151" s="412" t="n"/>
      <c r="V151" s="14" t="n"/>
    </row>
    <row r="152" ht="13.5" customHeight="1" s="1659">
      <c r="A152" s="14" t="n"/>
      <c r="B152" s="14" t="n"/>
      <c r="C152" s="14" t="n"/>
      <c r="D152" s="14" t="n"/>
      <c r="E152" s="14" t="n"/>
      <c r="F152" s="14" t="n"/>
      <c r="G152" s="14" t="n"/>
      <c r="H152" s="14" t="n"/>
      <c r="I152" s="14" t="n"/>
      <c r="J152" s="14" t="n"/>
      <c r="K152" s="412" t="n"/>
      <c r="L152" s="14" t="n"/>
      <c r="M152" s="14" t="n"/>
      <c r="N152" s="14" t="n"/>
      <c r="O152" s="14" t="n"/>
      <c r="P152" s="14" t="n"/>
      <c r="Q152" s="14" t="n"/>
      <c r="R152" s="14" t="n"/>
      <c r="S152" s="14" t="n"/>
      <c r="T152" s="14" t="n"/>
      <c r="U152" s="412" t="n"/>
      <c r="V152" s="14" t="n"/>
    </row>
    <row r="153" ht="13.5" customHeight="1" s="1659">
      <c r="A153" s="14" t="n"/>
      <c r="B153" s="14" t="n"/>
      <c r="C153" s="14" t="n"/>
      <c r="D153" s="14" t="n"/>
      <c r="E153" s="14" t="n"/>
      <c r="F153" s="14" t="n"/>
      <c r="G153" s="14" t="n"/>
      <c r="H153" s="14" t="n"/>
      <c r="I153" s="14" t="n"/>
      <c r="J153" s="14" t="n"/>
      <c r="K153" s="412" t="n"/>
      <c r="L153" s="14" t="n"/>
      <c r="M153" s="14" t="n"/>
      <c r="N153" s="14" t="n"/>
      <c r="O153" s="14" t="n"/>
      <c r="P153" s="14" t="n"/>
      <c r="Q153" s="14" t="n"/>
      <c r="R153" s="14" t="n"/>
      <c r="S153" s="14" t="n"/>
      <c r="T153" s="14" t="n"/>
      <c r="U153" s="412" t="n"/>
      <c r="V153" s="14" t="n"/>
    </row>
    <row r="154" ht="13.5" customHeight="1" s="1659">
      <c r="A154" s="14" t="n"/>
      <c r="B154" s="14" t="n"/>
      <c r="C154" s="14" t="n"/>
      <c r="D154" s="14" t="n"/>
      <c r="E154" s="14" t="n"/>
      <c r="F154" s="14" t="n"/>
      <c r="G154" s="14" t="n"/>
      <c r="H154" s="14" t="n"/>
      <c r="I154" s="14" t="n"/>
      <c r="J154" s="14" t="n"/>
      <c r="K154" s="412" t="n"/>
      <c r="L154" s="14" t="n"/>
      <c r="M154" s="14" t="n"/>
      <c r="N154" s="14" t="n"/>
      <c r="O154" s="14" t="n"/>
      <c r="P154" s="14" t="n"/>
      <c r="Q154" s="14" t="n"/>
      <c r="R154" s="14" t="n"/>
      <c r="S154" s="14" t="n"/>
      <c r="T154" s="14" t="n"/>
      <c r="U154" s="412" t="n"/>
      <c r="V154" s="14" t="n"/>
    </row>
    <row r="155" ht="13.5" customHeight="1" s="1659">
      <c r="A155" s="14" t="n"/>
      <c r="B155" s="14" t="n"/>
      <c r="C155" s="14" t="n"/>
      <c r="D155" s="14" t="n"/>
      <c r="E155" s="14" t="n"/>
      <c r="F155" s="14" t="n"/>
      <c r="G155" s="14" t="n"/>
      <c r="H155" s="14" t="n"/>
      <c r="I155" s="14" t="n"/>
      <c r="J155" s="14" t="n"/>
      <c r="K155" s="412" t="n"/>
      <c r="L155" s="14" t="n"/>
      <c r="M155" s="14" t="n"/>
      <c r="N155" s="14" t="n"/>
      <c r="O155" s="14" t="n"/>
      <c r="P155" s="14" t="n"/>
      <c r="Q155" s="14" t="n"/>
      <c r="R155" s="14" t="n"/>
      <c r="S155" s="14" t="n"/>
      <c r="T155" s="14" t="n"/>
      <c r="U155" s="412" t="n"/>
      <c r="V155" s="14" t="n"/>
    </row>
    <row r="156" ht="13.5" customHeight="1" s="1659">
      <c r="A156" s="14" t="n"/>
      <c r="B156" s="14" t="n"/>
      <c r="C156" s="14" t="n"/>
      <c r="D156" s="14" t="n"/>
      <c r="E156" s="14" t="n"/>
      <c r="F156" s="14" t="n"/>
      <c r="G156" s="14" t="n"/>
      <c r="H156" s="14" t="n"/>
      <c r="I156" s="14" t="n"/>
      <c r="J156" s="14" t="n"/>
      <c r="K156" s="412" t="n"/>
      <c r="L156" s="14" t="n"/>
      <c r="M156" s="14" t="n"/>
      <c r="N156" s="14" t="n"/>
      <c r="O156" s="14" t="n"/>
      <c r="P156" s="14" t="n"/>
      <c r="Q156" s="14" t="n"/>
      <c r="R156" s="14" t="n"/>
      <c r="S156" s="14" t="n"/>
      <c r="T156" s="14" t="n"/>
      <c r="U156" s="412" t="n"/>
      <c r="V156" s="14" t="n"/>
    </row>
    <row r="157" ht="13.5" customHeight="1" s="1659">
      <c r="A157" s="14" t="n"/>
      <c r="B157" s="14" t="n"/>
      <c r="C157" s="14" t="n"/>
      <c r="D157" s="14" t="n"/>
      <c r="E157" s="14" t="n"/>
      <c r="F157" s="14" t="n"/>
      <c r="G157" s="14" t="n"/>
      <c r="H157" s="14" t="n"/>
      <c r="I157" s="14" t="n"/>
      <c r="J157" s="14" t="n"/>
      <c r="K157" s="412" t="n"/>
      <c r="L157" s="14" t="n"/>
      <c r="M157" s="14" t="n"/>
      <c r="N157" s="14" t="n"/>
      <c r="O157" s="14" t="n"/>
      <c r="P157" s="14" t="n"/>
      <c r="Q157" s="14" t="n"/>
      <c r="R157" s="14" t="n"/>
      <c r="S157" s="14" t="n"/>
      <c r="T157" s="14" t="n"/>
      <c r="U157" s="412" t="n"/>
      <c r="V157" s="14" t="n"/>
    </row>
    <row r="158" ht="13.5" customHeight="1" s="1659">
      <c r="A158" s="14" t="n"/>
      <c r="B158" s="14" t="n"/>
      <c r="C158" s="14" t="n"/>
      <c r="D158" s="14" t="n"/>
      <c r="E158" s="14" t="n"/>
      <c r="F158" s="14" t="n"/>
      <c r="G158" s="14" t="n"/>
      <c r="H158" s="14" t="n"/>
      <c r="I158" s="14" t="n"/>
      <c r="J158" s="14" t="n"/>
      <c r="K158" s="412" t="n"/>
      <c r="L158" s="14" t="n"/>
      <c r="M158" s="14" t="n"/>
      <c r="N158" s="14" t="n"/>
      <c r="O158" s="14" t="n"/>
      <c r="P158" s="14" t="n"/>
      <c r="Q158" s="14" t="n"/>
      <c r="R158" s="14" t="n"/>
      <c r="S158" s="14" t="n"/>
      <c r="T158" s="14" t="n"/>
      <c r="U158" s="412" t="n"/>
      <c r="V158" s="14" t="n"/>
    </row>
    <row r="159" ht="13.5" customHeight="1" s="1659">
      <c r="A159" s="14" t="n"/>
      <c r="B159" s="14" t="n"/>
      <c r="C159" s="14" t="n"/>
      <c r="D159" s="14" t="n"/>
      <c r="E159" s="14" t="n"/>
      <c r="F159" s="14" t="n"/>
      <c r="G159" s="14" t="n"/>
      <c r="H159" s="14" t="n"/>
      <c r="I159" s="14" t="n"/>
      <c r="J159" s="14" t="n"/>
      <c r="K159" s="412" t="n"/>
      <c r="L159" s="14" t="n"/>
      <c r="M159" s="14" t="n"/>
      <c r="N159" s="14" t="n"/>
      <c r="O159" s="14" t="n"/>
      <c r="P159" s="14" t="n"/>
      <c r="Q159" s="14" t="n"/>
      <c r="R159" s="14" t="n"/>
      <c r="S159" s="14" t="n"/>
      <c r="T159" s="14" t="n"/>
      <c r="U159" s="412" t="n"/>
      <c r="V159" s="14" t="n"/>
    </row>
    <row r="160" ht="13.5" customHeight="1" s="1659">
      <c r="A160" s="14" t="n"/>
      <c r="B160" s="14" t="n"/>
      <c r="C160" s="14" t="n"/>
      <c r="D160" s="14" t="n"/>
      <c r="E160" s="14" t="n"/>
      <c r="F160" s="14" t="n"/>
      <c r="G160" s="14" t="n"/>
      <c r="H160" s="14" t="n"/>
      <c r="I160" s="14" t="n"/>
      <c r="J160" s="14" t="n"/>
      <c r="K160" s="412" t="n"/>
      <c r="L160" s="14" t="n"/>
      <c r="M160" s="14" t="n"/>
      <c r="N160" s="14" t="n"/>
      <c r="O160" s="14" t="n"/>
      <c r="P160" s="14" t="n"/>
      <c r="Q160" s="14" t="n"/>
      <c r="R160" s="14" t="n"/>
      <c r="S160" s="14" t="n"/>
      <c r="T160" s="14" t="n"/>
      <c r="U160" s="412" t="n"/>
      <c r="V160" s="14" t="n"/>
    </row>
    <row r="161" ht="13.5" customHeight="1" s="1659">
      <c r="A161" s="14" t="n"/>
      <c r="B161" s="14" t="n"/>
      <c r="C161" s="14" t="n"/>
      <c r="D161" s="14" t="n"/>
      <c r="E161" s="14" t="n"/>
      <c r="F161" s="14" t="n"/>
      <c r="G161" s="14" t="n"/>
      <c r="H161" s="14" t="n"/>
      <c r="I161" s="14" t="n"/>
      <c r="J161" s="14" t="n"/>
      <c r="K161" s="412" t="n"/>
      <c r="L161" s="14" t="n"/>
      <c r="M161" s="14" t="n"/>
      <c r="N161" s="14" t="n"/>
      <c r="O161" s="14" t="n"/>
      <c r="P161" s="14" t="n"/>
      <c r="Q161" s="14" t="n"/>
      <c r="R161" s="14" t="n"/>
      <c r="S161" s="14" t="n"/>
      <c r="T161" s="14" t="n"/>
      <c r="U161" s="412" t="n"/>
      <c r="V161" s="14" t="n"/>
    </row>
    <row r="162" ht="13.5" customHeight="1" s="1659">
      <c r="A162" s="14" t="n"/>
      <c r="B162" s="14" t="n"/>
      <c r="C162" s="14" t="n"/>
      <c r="D162" s="14" t="n"/>
      <c r="E162" s="14" t="n"/>
      <c r="F162" s="14" t="n"/>
      <c r="G162" s="14" t="n"/>
      <c r="H162" s="14" t="n"/>
      <c r="I162" s="14" t="n"/>
      <c r="J162" s="14" t="n"/>
      <c r="K162" s="412" t="n"/>
      <c r="L162" s="14" t="n"/>
      <c r="M162" s="14" t="n"/>
      <c r="N162" s="14" t="n"/>
      <c r="O162" s="14" t="n"/>
      <c r="P162" s="14" t="n"/>
      <c r="Q162" s="14" t="n"/>
      <c r="R162" s="14" t="n"/>
      <c r="S162" s="14" t="n"/>
      <c r="T162" s="14" t="n"/>
      <c r="U162" s="412" t="n"/>
      <c r="V162" s="14" t="n"/>
    </row>
    <row r="163" ht="13.5" customHeight="1" s="1659">
      <c r="A163" s="14" t="n"/>
      <c r="B163" s="14" t="n"/>
      <c r="C163" s="14" t="n"/>
      <c r="D163" s="14" t="n"/>
      <c r="E163" s="14" t="n"/>
      <c r="F163" s="14" t="n"/>
      <c r="G163" s="14" t="n"/>
      <c r="H163" s="14" t="n"/>
      <c r="I163" s="14" t="n"/>
      <c r="J163" s="14" t="n"/>
      <c r="K163" s="412" t="n"/>
      <c r="L163" s="14" t="n"/>
      <c r="M163" s="14" t="n"/>
      <c r="N163" s="14" t="n"/>
      <c r="O163" s="14" t="n"/>
      <c r="P163" s="14" t="n"/>
      <c r="Q163" s="14" t="n"/>
      <c r="R163" s="14" t="n"/>
      <c r="S163" s="14" t="n"/>
      <c r="T163" s="14" t="n"/>
      <c r="U163" s="412" t="n"/>
      <c r="V163" s="14" t="n"/>
    </row>
    <row r="164" ht="13.5" customHeight="1" s="1659">
      <c r="A164" s="14" t="n"/>
      <c r="B164" s="14" t="n"/>
      <c r="C164" s="14" t="n"/>
      <c r="D164" s="14" t="n"/>
      <c r="E164" s="14" t="n"/>
      <c r="F164" s="14" t="n"/>
      <c r="G164" s="14" t="n"/>
      <c r="H164" s="14" t="n"/>
      <c r="I164" s="14" t="n"/>
      <c r="J164" s="14" t="n"/>
      <c r="K164" s="412" t="n"/>
      <c r="L164" s="14" t="n"/>
      <c r="M164" s="14" t="n"/>
      <c r="N164" s="14" t="n"/>
      <c r="O164" s="14" t="n"/>
      <c r="P164" s="14" t="n"/>
      <c r="Q164" s="14" t="n"/>
      <c r="R164" s="14" t="n"/>
      <c r="S164" s="14" t="n"/>
      <c r="T164" s="14" t="n"/>
      <c r="U164" s="412" t="n"/>
      <c r="V164" s="14" t="n"/>
    </row>
    <row r="165" ht="13.5" customHeight="1" s="1659">
      <c r="A165" s="14" t="n"/>
      <c r="B165" s="14" t="n"/>
      <c r="C165" s="14" t="n"/>
      <c r="D165" s="14" t="n"/>
      <c r="E165" s="14" t="n"/>
      <c r="F165" s="14" t="n"/>
      <c r="G165" s="14" t="n"/>
      <c r="H165" s="14" t="n"/>
      <c r="I165" s="14" t="n"/>
      <c r="J165" s="14" t="n"/>
      <c r="K165" s="412" t="n"/>
      <c r="L165" s="14" t="n"/>
      <c r="M165" s="14" t="n"/>
      <c r="N165" s="14" t="n"/>
      <c r="O165" s="14" t="n"/>
      <c r="P165" s="14" t="n"/>
      <c r="Q165" s="14" t="n"/>
      <c r="R165" s="14" t="n"/>
      <c r="S165" s="14" t="n"/>
      <c r="T165" s="14" t="n"/>
      <c r="U165" s="412" t="n"/>
      <c r="V165" s="14" t="n"/>
    </row>
    <row r="166" ht="13.5" customHeight="1" s="1659">
      <c r="A166" s="14" t="n"/>
      <c r="B166" s="14" t="n"/>
      <c r="C166" s="14" t="n"/>
      <c r="D166" s="14" t="n"/>
      <c r="E166" s="14" t="n"/>
      <c r="F166" s="14" t="n"/>
      <c r="G166" s="14" t="n"/>
      <c r="H166" s="14" t="n"/>
      <c r="I166" s="14" t="n"/>
      <c r="J166" s="14" t="n"/>
      <c r="K166" s="412" t="n"/>
      <c r="L166" s="14" t="n"/>
      <c r="M166" s="14" t="n"/>
      <c r="N166" s="14" t="n"/>
      <c r="O166" s="14" t="n"/>
      <c r="P166" s="14" t="n"/>
      <c r="Q166" s="14" t="n"/>
      <c r="R166" s="14" t="n"/>
      <c r="S166" s="14" t="n"/>
      <c r="T166" s="14" t="n"/>
      <c r="U166" s="412" t="n"/>
      <c r="V166" s="14" t="n"/>
    </row>
    <row r="167" ht="13.5" customHeight="1" s="1659">
      <c r="A167" s="14" t="n"/>
      <c r="B167" s="14" t="n"/>
      <c r="C167" s="14" t="n"/>
      <c r="D167" s="14" t="n"/>
      <c r="E167" s="14" t="n"/>
      <c r="F167" s="14" t="n"/>
      <c r="G167" s="14" t="n"/>
      <c r="H167" s="14" t="n"/>
      <c r="I167" s="14" t="n"/>
      <c r="J167" s="14" t="n"/>
      <c r="K167" s="412" t="n"/>
      <c r="L167" s="14" t="n"/>
      <c r="M167" s="14" t="n"/>
      <c r="N167" s="14" t="n"/>
      <c r="O167" s="14" t="n"/>
      <c r="P167" s="14" t="n"/>
      <c r="Q167" s="14" t="n"/>
      <c r="R167" s="14" t="n"/>
      <c r="S167" s="14" t="n"/>
      <c r="T167" s="14" t="n"/>
      <c r="U167" s="412" t="n"/>
      <c r="V167" s="14" t="n"/>
    </row>
    <row r="168" ht="13.5" customHeight="1" s="1659">
      <c r="A168" s="14" t="n"/>
      <c r="B168" s="14" t="n"/>
      <c r="C168" s="14" t="n"/>
      <c r="D168" s="14" t="n"/>
      <c r="E168" s="14" t="n"/>
      <c r="F168" s="14" t="n"/>
      <c r="G168" s="14" t="n"/>
      <c r="H168" s="14" t="n"/>
      <c r="I168" s="14" t="n"/>
      <c r="J168" s="14" t="n"/>
      <c r="K168" s="412" t="n"/>
      <c r="L168" s="14" t="n"/>
      <c r="M168" s="14" t="n"/>
      <c r="N168" s="14" t="n"/>
      <c r="O168" s="14" t="n"/>
      <c r="P168" s="14" t="n"/>
      <c r="Q168" s="14" t="n"/>
      <c r="R168" s="14" t="n"/>
      <c r="S168" s="14" t="n"/>
      <c r="T168" s="14" t="n"/>
      <c r="U168" s="412" t="n"/>
      <c r="V168" s="14" t="n"/>
    </row>
    <row r="169" ht="13.5" customHeight="1" s="1659">
      <c r="A169" s="14" t="n"/>
      <c r="B169" s="14" t="n"/>
      <c r="C169" s="14" t="n"/>
      <c r="D169" s="14" t="n"/>
      <c r="E169" s="14" t="n"/>
      <c r="F169" s="14" t="n"/>
      <c r="G169" s="14" t="n"/>
      <c r="H169" s="14" t="n"/>
      <c r="I169" s="14" t="n"/>
      <c r="J169" s="14" t="n"/>
      <c r="K169" s="412" t="n"/>
      <c r="L169" s="14" t="n"/>
      <c r="M169" s="14" t="n"/>
      <c r="N169" s="14" t="n"/>
      <c r="O169" s="14" t="n"/>
      <c r="P169" s="14" t="n"/>
      <c r="Q169" s="14" t="n"/>
      <c r="R169" s="14" t="n"/>
      <c r="S169" s="14" t="n"/>
      <c r="T169" s="14" t="n"/>
      <c r="U169" s="412" t="n"/>
      <c r="V169" s="14" t="n"/>
    </row>
    <row r="170" ht="13.5" customHeight="1" s="1659">
      <c r="A170" s="14" t="n"/>
      <c r="B170" s="14" t="n"/>
      <c r="C170" s="14" t="n"/>
      <c r="D170" s="14" t="n"/>
      <c r="E170" s="14" t="n"/>
      <c r="F170" s="14" t="n"/>
      <c r="G170" s="14" t="n"/>
      <c r="H170" s="14" t="n"/>
      <c r="I170" s="14" t="n"/>
      <c r="J170" s="14" t="n"/>
      <c r="K170" s="412" t="n"/>
      <c r="L170" s="14" t="n"/>
      <c r="M170" s="14" t="n"/>
      <c r="N170" s="14" t="n"/>
      <c r="O170" s="14" t="n"/>
      <c r="P170" s="14" t="n"/>
      <c r="Q170" s="14" t="n"/>
      <c r="R170" s="14" t="n"/>
      <c r="S170" s="14" t="n"/>
      <c r="T170" s="14" t="n"/>
      <c r="U170" s="412" t="n"/>
      <c r="V170" s="14" t="n"/>
    </row>
    <row r="171" ht="13.5" customHeight="1" s="1659">
      <c r="A171" s="14" t="n"/>
      <c r="B171" s="14" t="n"/>
      <c r="C171" s="14" t="n"/>
      <c r="D171" s="14" t="n"/>
      <c r="E171" s="14" t="n"/>
      <c r="F171" s="14" t="n"/>
      <c r="G171" s="14" t="n"/>
      <c r="H171" s="14" t="n"/>
      <c r="I171" s="14" t="n"/>
      <c r="J171" s="14" t="n"/>
      <c r="K171" s="412" t="n"/>
      <c r="L171" s="14" t="n"/>
      <c r="M171" s="14" t="n"/>
      <c r="N171" s="14" t="n"/>
      <c r="O171" s="14" t="n"/>
      <c r="P171" s="14" t="n"/>
      <c r="Q171" s="14" t="n"/>
      <c r="R171" s="14" t="n"/>
      <c r="S171" s="14" t="n"/>
      <c r="T171" s="14" t="n"/>
      <c r="U171" s="412" t="n"/>
      <c r="V171" s="14" t="n"/>
    </row>
    <row r="172" ht="13.5" customHeight="1" s="1659">
      <c r="A172" s="14" t="n"/>
      <c r="B172" s="14" t="n"/>
      <c r="C172" s="14" t="n"/>
      <c r="D172" s="14" t="n"/>
      <c r="E172" s="14" t="n"/>
      <c r="F172" s="14" t="n"/>
      <c r="G172" s="14" t="n"/>
      <c r="H172" s="14" t="n"/>
      <c r="I172" s="14" t="n"/>
      <c r="J172" s="14" t="n"/>
      <c r="K172" s="412" t="n"/>
      <c r="L172" s="14" t="n"/>
      <c r="M172" s="14" t="n"/>
      <c r="N172" s="14" t="n"/>
      <c r="O172" s="14" t="n"/>
      <c r="P172" s="14" t="n"/>
      <c r="Q172" s="14" t="n"/>
      <c r="R172" s="14" t="n"/>
      <c r="S172" s="14" t="n"/>
      <c r="T172" s="14" t="n"/>
      <c r="U172" s="412" t="n"/>
      <c r="V172" s="14" t="n"/>
    </row>
    <row r="173" ht="13.5" customHeight="1" s="1659">
      <c r="A173" s="14" t="n"/>
      <c r="B173" s="14" t="n"/>
      <c r="C173" s="14" t="n"/>
      <c r="D173" s="14" t="n"/>
      <c r="E173" s="14" t="n"/>
      <c r="F173" s="14" t="n"/>
      <c r="G173" s="14" t="n"/>
      <c r="H173" s="14" t="n"/>
      <c r="I173" s="14" t="n"/>
      <c r="J173" s="14" t="n"/>
      <c r="K173" s="412" t="n"/>
      <c r="L173" s="14" t="n"/>
      <c r="M173" s="14" t="n"/>
      <c r="N173" s="14" t="n"/>
      <c r="O173" s="14" t="n"/>
      <c r="P173" s="14" t="n"/>
      <c r="Q173" s="14" t="n"/>
      <c r="R173" s="14" t="n"/>
      <c r="S173" s="14" t="n"/>
      <c r="T173" s="14" t="n"/>
      <c r="U173" s="412" t="n"/>
      <c r="V173" s="14" t="n"/>
    </row>
    <row r="174" ht="13.5" customHeight="1" s="1659">
      <c r="A174" s="14" t="n"/>
      <c r="B174" s="14" t="n"/>
      <c r="C174" s="14" t="n"/>
      <c r="D174" s="14" t="n"/>
      <c r="E174" s="14" t="n"/>
      <c r="F174" s="14" t="n"/>
      <c r="G174" s="14" t="n"/>
      <c r="H174" s="14" t="n"/>
      <c r="I174" s="14" t="n"/>
      <c r="J174" s="14" t="n"/>
      <c r="K174" s="412" t="n"/>
      <c r="L174" s="14" t="n"/>
      <c r="M174" s="14" t="n"/>
      <c r="N174" s="14" t="n"/>
      <c r="O174" s="14" t="n"/>
      <c r="P174" s="14" t="n"/>
      <c r="Q174" s="14" t="n"/>
      <c r="R174" s="14" t="n"/>
      <c r="S174" s="14" t="n"/>
      <c r="T174" s="14" t="n"/>
      <c r="U174" s="412" t="n"/>
      <c r="V174" s="14" t="n"/>
    </row>
    <row r="175" ht="13.5" customHeight="1" s="1659">
      <c r="A175" s="14" t="n"/>
      <c r="B175" s="14" t="n"/>
      <c r="C175" s="14" t="n"/>
      <c r="D175" s="14" t="n"/>
      <c r="E175" s="14" t="n"/>
      <c r="F175" s="14" t="n"/>
      <c r="G175" s="14" t="n"/>
      <c r="H175" s="14" t="n"/>
      <c r="I175" s="14" t="n"/>
      <c r="J175" s="14" t="n"/>
      <c r="K175" s="412" t="n"/>
      <c r="L175" s="14" t="n"/>
      <c r="M175" s="14" t="n"/>
      <c r="N175" s="14" t="n"/>
      <c r="O175" s="14" t="n"/>
      <c r="P175" s="14" t="n"/>
      <c r="Q175" s="14" t="n"/>
      <c r="R175" s="14" t="n"/>
      <c r="S175" s="14" t="n"/>
      <c r="T175" s="14" t="n"/>
      <c r="U175" s="412" t="n"/>
      <c r="V175" s="14" t="n"/>
    </row>
    <row r="176" ht="13.5" customHeight="1" s="1659">
      <c r="A176" s="14" t="n"/>
      <c r="B176" s="14" t="n"/>
      <c r="C176" s="14" t="n"/>
      <c r="D176" s="14" t="n"/>
      <c r="E176" s="14" t="n"/>
      <c r="F176" s="14" t="n"/>
      <c r="G176" s="14" t="n"/>
      <c r="H176" s="14" t="n"/>
      <c r="I176" s="14" t="n"/>
      <c r="J176" s="14" t="n"/>
      <c r="K176" s="412" t="n"/>
      <c r="L176" s="14" t="n"/>
      <c r="M176" s="14" t="n"/>
      <c r="N176" s="14" t="n"/>
      <c r="O176" s="14" t="n"/>
      <c r="P176" s="14" t="n"/>
      <c r="Q176" s="14" t="n"/>
      <c r="R176" s="14" t="n"/>
      <c r="S176" s="14" t="n"/>
      <c r="T176" s="14" t="n"/>
      <c r="U176" s="412" t="n"/>
      <c r="V176" s="14" t="n"/>
    </row>
    <row r="177" ht="13.5" customHeight="1" s="1659">
      <c r="A177" s="14" t="n"/>
      <c r="B177" s="14" t="n"/>
      <c r="C177" s="14" t="n"/>
      <c r="D177" s="14" t="n"/>
      <c r="E177" s="14" t="n"/>
      <c r="F177" s="14" t="n"/>
      <c r="G177" s="14" t="n"/>
      <c r="H177" s="14" t="n"/>
      <c r="I177" s="14" t="n"/>
      <c r="J177" s="14" t="n"/>
      <c r="K177" s="412" t="n"/>
      <c r="L177" s="14" t="n"/>
      <c r="M177" s="14" t="n"/>
      <c r="N177" s="14" t="n"/>
      <c r="O177" s="14" t="n"/>
      <c r="P177" s="14" t="n"/>
      <c r="Q177" s="14" t="n"/>
      <c r="R177" s="14" t="n"/>
      <c r="S177" s="14" t="n"/>
      <c r="T177" s="14" t="n"/>
      <c r="U177" s="412" t="n"/>
      <c r="V177" s="14" t="n"/>
    </row>
    <row r="178" ht="13.5" customHeight="1" s="1659">
      <c r="A178" s="14" t="n"/>
      <c r="B178" s="14" t="n"/>
      <c r="C178" s="14" t="n"/>
      <c r="D178" s="14" t="n"/>
      <c r="E178" s="14" t="n"/>
      <c r="F178" s="14" t="n"/>
      <c r="G178" s="14" t="n"/>
      <c r="H178" s="14" t="n"/>
      <c r="I178" s="14" t="n"/>
      <c r="J178" s="14" t="n"/>
      <c r="K178" s="412" t="n"/>
      <c r="L178" s="14" t="n"/>
      <c r="M178" s="14" t="n"/>
      <c r="N178" s="14" t="n"/>
      <c r="O178" s="14" t="n"/>
      <c r="P178" s="14" t="n"/>
      <c r="Q178" s="14" t="n"/>
      <c r="R178" s="14" t="n"/>
      <c r="S178" s="14" t="n"/>
      <c r="T178" s="14" t="n"/>
      <c r="U178" s="412" t="n"/>
      <c r="V178" s="14" t="n"/>
    </row>
    <row r="179" ht="13.5" customHeight="1" s="1659">
      <c r="A179" s="14" t="n"/>
      <c r="B179" s="14" t="n"/>
      <c r="C179" s="14" t="n"/>
      <c r="D179" s="14" t="n"/>
      <c r="E179" s="14" t="n"/>
      <c r="F179" s="14" t="n"/>
      <c r="G179" s="14" t="n"/>
      <c r="H179" s="14" t="n"/>
      <c r="I179" s="14" t="n"/>
      <c r="J179" s="14" t="n"/>
      <c r="K179" s="412" t="n"/>
      <c r="L179" s="14" t="n"/>
      <c r="M179" s="14" t="n"/>
      <c r="N179" s="14" t="n"/>
      <c r="O179" s="14" t="n"/>
      <c r="P179" s="14" t="n"/>
      <c r="Q179" s="14" t="n"/>
      <c r="R179" s="14" t="n"/>
      <c r="S179" s="14" t="n"/>
      <c r="T179" s="14" t="n"/>
      <c r="U179" s="412" t="n"/>
      <c r="V179" s="14" t="n"/>
    </row>
    <row r="180" ht="13.5" customHeight="1" s="1659">
      <c r="A180" s="14" t="n"/>
      <c r="B180" s="14" t="n"/>
      <c r="C180" s="14" t="n"/>
      <c r="D180" s="14" t="n"/>
      <c r="E180" s="14" t="n"/>
      <c r="F180" s="14" t="n"/>
      <c r="G180" s="14" t="n"/>
      <c r="H180" s="14" t="n"/>
      <c r="I180" s="14" t="n"/>
      <c r="J180" s="14" t="n"/>
      <c r="K180" s="412" t="n"/>
      <c r="L180" s="14" t="n"/>
      <c r="M180" s="14" t="n"/>
      <c r="N180" s="14" t="n"/>
      <c r="O180" s="14" t="n"/>
      <c r="P180" s="14" t="n"/>
      <c r="Q180" s="14" t="n"/>
      <c r="R180" s="14" t="n"/>
      <c r="S180" s="14" t="n"/>
      <c r="T180" s="14" t="n"/>
      <c r="U180" s="412" t="n"/>
      <c r="V180" s="14" t="n"/>
    </row>
    <row r="181" ht="13.5" customHeight="1" s="1659">
      <c r="A181" s="14" t="n"/>
      <c r="B181" s="14" t="n"/>
      <c r="C181" s="14" t="n"/>
      <c r="D181" s="14" t="n"/>
      <c r="E181" s="14" t="n"/>
      <c r="F181" s="14" t="n"/>
      <c r="G181" s="14" t="n"/>
      <c r="H181" s="14" t="n"/>
      <c r="I181" s="14" t="n"/>
      <c r="J181" s="14" t="n"/>
      <c r="K181" s="412" t="n"/>
      <c r="L181" s="14" t="n"/>
      <c r="M181" s="14" t="n"/>
      <c r="N181" s="14" t="n"/>
      <c r="O181" s="14" t="n"/>
      <c r="P181" s="14" t="n"/>
      <c r="Q181" s="14" t="n"/>
      <c r="R181" s="14" t="n"/>
      <c r="S181" s="14" t="n"/>
      <c r="T181" s="14" t="n"/>
      <c r="U181" s="412" t="n"/>
      <c r="V181" s="14" t="n"/>
    </row>
    <row r="182" ht="13.5" customHeight="1" s="1659">
      <c r="A182" s="14" t="n"/>
      <c r="B182" s="14" t="n"/>
      <c r="C182" s="14" t="n"/>
      <c r="D182" s="14" t="n"/>
      <c r="E182" s="14" t="n"/>
      <c r="F182" s="14" t="n"/>
      <c r="G182" s="14" t="n"/>
      <c r="H182" s="14" t="n"/>
      <c r="I182" s="14" t="n"/>
      <c r="J182" s="14" t="n"/>
      <c r="K182" s="412" t="n"/>
      <c r="L182" s="14" t="n"/>
      <c r="M182" s="14" t="n"/>
      <c r="N182" s="14" t="n"/>
      <c r="O182" s="14" t="n"/>
      <c r="P182" s="14" t="n"/>
      <c r="Q182" s="14" t="n"/>
      <c r="R182" s="14" t="n"/>
      <c r="S182" s="14" t="n"/>
      <c r="T182" s="14" t="n"/>
      <c r="U182" s="412" t="n"/>
      <c r="V182" s="14" t="n"/>
    </row>
    <row r="183" ht="13.5" customHeight="1" s="1659">
      <c r="A183" s="14" t="n"/>
      <c r="B183" s="14" t="n"/>
      <c r="C183" s="14" t="n"/>
      <c r="D183" s="14" t="n"/>
      <c r="E183" s="14" t="n"/>
      <c r="F183" s="14" t="n"/>
      <c r="G183" s="14" t="n"/>
      <c r="H183" s="14" t="n"/>
      <c r="I183" s="14" t="n"/>
      <c r="J183" s="14" t="n"/>
      <c r="K183" s="412" t="n"/>
      <c r="L183" s="14" t="n"/>
      <c r="M183" s="14" t="n"/>
      <c r="N183" s="14" t="n"/>
      <c r="O183" s="14" t="n"/>
      <c r="P183" s="14" t="n"/>
      <c r="Q183" s="14" t="n"/>
      <c r="R183" s="14" t="n"/>
      <c r="S183" s="14" t="n"/>
      <c r="T183" s="14" t="n"/>
      <c r="U183" s="412" t="n"/>
      <c r="V183" s="14" t="n"/>
    </row>
    <row r="184" ht="13.5" customHeight="1" s="1659">
      <c r="A184" s="14" t="n"/>
      <c r="B184" s="14" t="n"/>
      <c r="C184" s="14" t="n"/>
      <c r="D184" s="14" t="n"/>
      <c r="E184" s="14" t="n"/>
      <c r="F184" s="14" t="n"/>
      <c r="G184" s="14" t="n"/>
      <c r="H184" s="14" t="n"/>
      <c r="I184" s="14" t="n"/>
      <c r="J184" s="14" t="n"/>
      <c r="K184" s="412" t="n"/>
      <c r="L184" s="14" t="n"/>
      <c r="M184" s="14" t="n"/>
      <c r="N184" s="14" t="n"/>
      <c r="O184" s="14" t="n"/>
      <c r="P184" s="14" t="n"/>
      <c r="Q184" s="14" t="n"/>
      <c r="R184" s="14" t="n"/>
      <c r="S184" s="14" t="n"/>
      <c r="T184" s="14" t="n"/>
      <c r="U184" s="412" t="n"/>
      <c r="V184" s="14" t="n"/>
    </row>
    <row r="185" ht="13.5" customHeight="1" s="1659">
      <c r="A185" s="14" t="n"/>
      <c r="B185" s="14" t="n"/>
      <c r="C185" s="14" t="n"/>
      <c r="D185" s="14" t="n"/>
      <c r="E185" s="14" t="n"/>
      <c r="F185" s="14" t="n"/>
      <c r="G185" s="14" t="n"/>
      <c r="H185" s="14" t="n"/>
      <c r="I185" s="14" t="n"/>
      <c r="J185" s="14" t="n"/>
      <c r="K185" s="412" t="n"/>
      <c r="L185" s="14" t="n"/>
      <c r="M185" s="14" t="n"/>
      <c r="N185" s="14" t="n"/>
      <c r="O185" s="14" t="n"/>
      <c r="P185" s="14" t="n"/>
      <c r="Q185" s="14" t="n"/>
      <c r="R185" s="14" t="n"/>
      <c r="S185" s="14" t="n"/>
      <c r="T185" s="14" t="n"/>
      <c r="U185" s="412" t="n"/>
      <c r="V185" s="14" t="n"/>
    </row>
    <row r="186" ht="13.5" customHeight="1" s="1659">
      <c r="A186" s="14" t="n"/>
      <c r="B186" s="14" t="n"/>
      <c r="C186" s="14" t="n"/>
      <c r="D186" s="14" t="n"/>
      <c r="E186" s="14" t="n"/>
      <c r="F186" s="14" t="n"/>
      <c r="G186" s="14" t="n"/>
      <c r="H186" s="14" t="n"/>
      <c r="I186" s="14" t="n"/>
      <c r="J186" s="14" t="n"/>
      <c r="K186" s="412" t="n"/>
      <c r="L186" s="14" t="n"/>
      <c r="M186" s="14" t="n"/>
      <c r="N186" s="14" t="n"/>
      <c r="O186" s="14" t="n"/>
      <c r="P186" s="14" t="n"/>
      <c r="Q186" s="14" t="n"/>
      <c r="R186" s="14" t="n"/>
      <c r="S186" s="14" t="n"/>
      <c r="T186" s="14" t="n"/>
      <c r="U186" s="412" t="n"/>
      <c r="V186" s="14" t="n"/>
    </row>
    <row r="187" ht="13.5" customHeight="1" s="1659">
      <c r="A187" s="14" t="n"/>
      <c r="B187" s="14" t="n"/>
      <c r="C187" s="14" t="n"/>
      <c r="D187" s="14" t="n"/>
      <c r="E187" s="14" t="n"/>
      <c r="F187" s="14" t="n"/>
      <c r="G187" s="14" t="n"/>
      <c r="H187" s="14" t="n"/>
      <c r="I187" s="14" t="n"/>
      <c r="J187" s="14" t="n"/>
      <c r="K187" s="412" t="n"/>
      <c r="L187" s="14" t="n"/>
      <c r="M187" s="14" t="n"/>
      <c r="N187" s="14" t="n"/>
      <c r="O187" s="14" t="n"/>
      <c r="P187" s="14" t="n"/>
      <c r="Q187" s="14" t="n"/>
      <c r="R187" s="14" t="n"/>
      <c r="S187" s="14" t="n"/>
      <c r="T187" s="14" t="n"/>
      <c r="U187" s="412" t="n"/>
      <c r="V187" s="14" t="n"/>
    </row>
    <row r="188" ht="13.5" customHeight="1" s="1659">
      <c r="A188" s="14" t="n"/>
      <c r="B188" s="14" t="n"/>
      <c r="C188" s="14" t="n"/>
      <c r="D188" s="14" t="n"/>
      <c r="E188" s="14" t="n"/>
      <c r="F188" s="14" t="n"/>
      <c r="G188" s="14" t="n"/>
      <c r="H188" s="14" t="n"/>
      <c r="I188" s="14" t="n"/>
      <c r="J188" s="14" t="n"/>
      <c r="K188" s="412" t="n"/>
      <c r="L188" s="14" t="n"/>
      <c r="M188" s="14" t="n"/>
      <c r="N188" s="14" t="n"/>
      <c r="O188" s="14" t="n"/>
      <c r="P188" s="14" t="n"/>
      <c r="Q188" s="14" t="n"/>
      <c r="R188" s="14" t="n"/>
      <c r="S188" s="14" t="n"/>
      <c r="T188" s="14" t="n"/>
      <c r="U188" s="412" t="n"/>
      <c r="V188" s="14" t="n"/>
    </row>
    <row r="189" ht="13.5" customHeight="1" s="1659">
      <c r="A189" s="14" t="n"/>
      <c r="B189" s="14" t="n"/>
      <c r="C189" s="14" t="n"/>
      <c r="D189" s="14" t="n"/>
      <c r="E189" s="14" t="n"/>
      <c r="F189" s="14" t="n"/>
      <c r="G189" s="14" t="n"/>
      <c r="H189" s="14" t="n"/>
      <c r="I189" s="14" t="n"/>
      <c r="J189" s="14" t="n"/>
      <c r="K189" s="412" t="n"/>
      <c r="L189" s="14" t="n"/>
      <c r="M189" s="14" t="n"/>
      <c r="N189" s="14" t="n"/>
      <c r="O189" s="14" t="n"/>
      <c r="P189" s="14" t="n"/>
      <c r="Q189" s="14" t="n"/>
      <c r="R189" s="14" t="n"/>
      <c r="S189" s="14" t="n"/>
      <c r="T189" s="14" t="n"/>
      <c r="U189" s="412" t="n"/>
      <c r="V189" s="14" t="n"/>
    </row>
    <row r="190" ht="13.5" customHeight="1" s="1659">
      <c r="A190" s="14" t="n"/>
      <c r="B190" s="14" t="n"/>
      <c r="C190" s="14" t="n"/>
      <c r="D190" s="14" t="n"/>
      <c r="E190" s="14" t="n"/>
      <c r="F190" s="14" t="n"/>
      <c r="G190" s="14" t="n"/>
      <c r="H190" s="14" t="n"/>
      <c r="I190" s="14" t="n"/>
      <c r="J190" s="14" t="n"/>
      <c r="K190" s="412" t="n"/>
      <c r="L190" s="14" t="n"/>
      <c r="M190" s="14" t="n"/>
      <c r="N190" s="14" t="n"/>
      <c r="O190" s="14" t="n"/>
      <c r="P190" s="14" t="n"/>
      <c r="Q190" s="14" t="n"/>
      <c r="R190" s="14" t="n"/>
      <c r="S190" s="14" t="n"/>
      <c r="T190" s="14" t="n"/>
      <c r="U190" s="412" t="n"/>
      <c r="V190" s="14" t="n"/>
    </row>
    <row r="191" ht="13.5" customHeight="1" s="1659">
      <c r="A191" s="14" t="n"/>
      <c r="B191" s="14" t="n"/>
      <c r="C191" s="14" t="n"/>
      <c r="D191" s="14" t="n"/>
      <c r="E191" s="14" t="n"/>
      <c r="F191" s="14" t="n"/>
      <c r="G191" s="14" t="n"/>
      <c r="H191" s="14" t="n"/>
      <c r="I191" s="14" t="n"/>
      <c r="J191" s="14" t="n"/>
      <c r="K191" s="412" t="n"/>
      <c r="L191" s="14" t="n"/>
      <c r="M191" s="14" t="n"/>
      <c r="N191" s="14" t="n"/>
      <c r="O191" s="14" t="n"/>
      <c r="P191" s="14" t="n"/>
      <c r="Q191" s="14" t="n"/>
      <c r="R191" s="14" t="n"/>
      <c r="S191" s="14" t="n"/>
      <c r="T191" s="14" t="n"/>
      <c r="U191" s="412" t="n"/>
      <c r="V191" s="14" t="n"/>
    </row>
    <row r="192" ht="13.5" customHeight="1" s="1659">
      <c r="A192" s="14" t="n"/>
      <c r="B192" s="14" t="n"/>
      <c r="C192" s="14" t="n"/>
      <c r="D192" s="14" t="n"/>
      <c r="E192" s="14" t="n"/>
      <c r="F192" s="14" t="n"/>
      <c r="G192" s="14" t="n"/>
      <c r="H192" s="14" t="n"/>
      <c r="I192" s="14" t="n"/>
      <c r="J192" s="14" t="n"/>
      <c r="K192" s="412" t="n"/>
      <c r="L192" s="14" t="n"/>
      <c r="M192" s="14" t="n"/>
      <c r="N192" s="14" t="n"/>
      <c r="O192" s="14" t="n"/>
      <c r="P192" s="14" t="n"/>
      <c r="Q192" s="14" t="n"/>
      <c r="R192" s="14" t="n"/>
      <c r="S192" s="14" t="n"/>
      <c r="T192" s="14" t="n"/>
      <c r="U192" s="412" t="n"/>
      <c r="V192" s="14" t="n"/>
    </row>
    <row r="193" ht="13.5" customHeight="1" s="1659">
      <c r="A193" s="14" t="n"/>
      <c r="B193" s="14" t="n"/>
      <c r="C193" s="14" t="n"/>
      <c r="D193" s="14" t="n"/>
      <c r="E193" s="14" t="n"/>
      <c r="F193" s="14" t="n"/>
      <c r="G193" s="14" t="n"/>
      <c r="H193" s="14" t="n"/>
      <c r="I193" s="14" t="n"/>
      <c r="J193" s="14" t="n"/>
      <c r="K193" s="412" t="n"/>
      <c r="L193" s="14" t="n"/>
      <c r="M193" s="14" t="n"/>
      <c r="N193" s="14" t="n"/>
      <c r="O193" s="14" t="n"/>
      <c r="P193" s="14" t="n"/>
      <c r="Q193" s="14" t="n"/>
      <c r="R193" s="14" t="n"/>
      <c r="S193" s="14" t="n"/>
      <c r="T193" s="14" t="n"/>
      <c r="U193" s="412" t="n"/>
      <c r="V193" s="14" t="n"/>
    </row>
    <row r="194" ht="13.5" customHeight="1" s="1659">
      <c r="A194" s="14" t="n"/>
      <c r="B194" s="14" t="n"/>
      <c r="C194" s="14" t="n"/>
      <c r="D194" s="14" t="n"/>
      <c r="E194" s="14" t="n"/>
      <c r="F194" s="14" t="n"/>
      <c r="G194" s="14" t="n"/>
      <c r="H194" s="14" t="n"/>
      <c r="I194" s="14" t="n"/>
      <c r="J194" s="14" t="n"/>
      <c r="K194" s="412" t="n"/>
      <c r="L194" s="14" t="n"/>
      <c r="M194" s="14" t="n"/>
      <c r="N194" s="14" t="n"/>
      <c r="O194" s="14" t="n"/>
      <c r="P194" s="14" t="n"/>
      <c r="Q194" s="14" t="n"/>
      <c r="R194" s="14" t="n"/>
      <c r="S194" s="14" t="n"/>
      <c r="T194" s="14" t="n"/>
      <c r="U194" s="412" t="n"/>
      <c r="V194" s="14" t="n"/>
    </row>
    <row r="195" ht="13.5" customHeight="1" s="1659">
      <c r="A195" s="14" t="n"/>
      <c r="B195" s="14" t="n"/>
      <c r="C195" s="14" t="n"/>
      <c r="D195" s="14" t="n"/>
      <c r="E195" s="14" t="n"/>
      <c r="F195" s="14" t="n"/>
      <c r="G195" s="14" t="n"/>
      <c r="H195" s="14" t="n"/>
      <c r="I195" s="14" t="n"/>
      <c r="J195" s="14" t="n"/>
      <c r="K195" s="412" t="n"/>
      <c r="L195" s="14" t="n"/>
      <c r="M195" s="14" t="n"/>
      <c r="N195" s="14" t="n"/>
      <c r="O195" s="14" t="n"/>
      <c r="P195" s="14" t="n"/>
      <c r="Q195" s="14" t="n"/>
      <c r="R195" s="14" t="n"/>
      <c r="S195" s="14" t="n"/>
      <c r="T195" s="14" t="n"/>
      <c r="U195" s="412" t="n"/>
      <c r="V195" s="14" t="n"/>
    </row>
    <row r="196" ht="13.5" customHeight="1" s="1659">
      <c r="A196" s="14" t="n"/>
      <c r="B196" s="14" t="n"/>
      <c r="C196" s="14" t="n"/>
      <c r="D196" s="14" t="n"/>
      <c r="E196" s="14" t="n"/>
      <c r="F196" s="14" t="n"/>
      <c r="G196" s="14" t="n"/>
      <c r="H196" s="14" t="n"/>
      <c r="I196" s="14" t="n"/>
      <c r="J196" s="14" t="n"/>
      <c r="K196" s="412" t="n"/>
      <c r="L196" s="14" t="n"/>
      <c r="M196" s="14" t="n"/>
      <c r="N196" s="14" t="n"/>
      <c r="O196" s="14" t="n"/>
      <c r="P196" s="14" t="n"/>
      <c r="Q196" s="14" t="n"/>
      <c r="R196" s="14" t="n"/>
      <c r="S196" s="14" t="n"/>
      <c r="T196" s="14" t="n"/>
      <c r="U196" s="412" t="n"/>
      <c r="V196" s="14" t="n"/>
    </row>
    <row r="197" ht="13.5" customHeight="1" s="1659">
      <c r="A197" s="14" t="n"/>
      <c r="B197" s="14" t="n"/>
      <c r="C197" s="14" t="n"/>
      <c r="D197" s="14" t="n"/>
      <c r="E197" s="14" t="n"/>
      <c r="F197" s="14" t="n"/>
      <c r="G197" s="14" t="n"/>
      <c r="H197" s="14" t="n"/>
      <c r="I197" s="14" t="n"/>
      <c r="J197" s="14" t="n"/>
      <c r="K197" s="412" t="n"/>
      <c r="L197" s="14" t="n"/>
      <c r="M197" s="14" t="n"/>
      <c r="N197" s="14" t="n"/>
      <c r="O197" s="14" t="n"/>
      <c r="P197" s="14" t="n"/>
      <c r="Q197" s="14" t="n"/>
      <c r="R197" s="14" t="n"/>
      <c r="S197" s="14" t="n"/>
      <c r="T197" s="14" t="n"/>
      <c r="U197" s="412" t="n"/>
      <c r="V197" s="14" t="n"/>
    </row>
    <row r="198" ht="13.5" customHeight="1" s="1659">
      <c r="A198" s="14" t="n"/>
      <c r="B198" s="14" t="n"/>
      <c r="C198" s="14" t="n"/>
      <c r="D198" s="14" t="n"/>
      <c r="E198" s="14" t="n"/>
      <c r="F198" s="14" t="n"/>
      <c r="G198" s="14" t="n"/>
      <c r="H198" s="14" t="n"/>
      <c r="I198" s="14" t="n"/>
      <c r="J198" s="14" t="n"/>
      <c r="K198" s="412" t="n"/>
      <c r="L198" s="14" t="n"/>
      <c r="M198" s="14" t="n"/>
      <c r="N198" s="14" t="n"/>
      <c r="O198" s="14" t="n"/>
      <c r="P198" s="14" t="n"/>
      <c r="Q198" s="14" t="n"/>
      <c r="R198" s="14" t="n"/>
      <c r="S198" s="14" t="n"/>
      <c r="T198" s="14" t="n"/>
      <c r="U198" s="412" t="n"/>
      <c r="V198" s="14" t="n"/>
    </row>
    <row r="199" ht="13.5" customHeight="1" s="1659">
      <c r="A199" s="14" t="n"/>
      <c r="B199" s="14" t="n"/>
      <c r="C199" s="14" t="n"/>
      <c r="D199" s="14" t="n"/>
      <c r="E199" s="14" t="n"/>
      <c r="F199" s="14" t="n"/>
      <c r="G199" s="14" t="n"/>
      <c r="H199" s="14" t="n"/>
      <c r="I199" s="14" t="n"/>
      <c r="J199" s="14" t="n"/>
      <c r="K199" s="412" t="n"/>
      <c r="L199" s="14" t="n"/>
      <c r="M199" s="14" t="n"/>
      <c r="N199" s="14" t="n"/>
      <c r="O199" s="14" t="n"/>
      <c r="P199" s="14" t="n"/>
      <c r="Q199" s="14" t="n"/>
      <c r="R199" s="14" t="n"/>
      <c r="S199" s="14" t="n"/>
      <c r="T199" s="14" t="n"/>
      <c r="U199" s="412" t="n"/>
      <c r="V199" s="14" t="n"/>
    </row>
    <row r="200" ht="13.5" customHeight="1" s="1659">
      <c r="A200" s="14" t="n"/>
      <c r="B200" s="14" t="n"/>
      <c r="C200" s="14" t="n"/>
      <c r="D200" s="14" t="n"/>
      <c r="E200" s="14" t="n"/>
      <c r="F200" s="14" t="n"/>
      <c r="G200" s="14" t="n"/>
      <c r="H200" s="14" t="n"/>
      <c r="I200" s="14" t="n"/>
      <c r="J200" s="14" t="n"/>
      <c r="K200" s="412" t="n"/>
      <c r="L200" s="14" t="n"/>
      <c r="M200" s="14" t="n"/>
      <c r="N200" s="14" t="n"/>
      <c r="O200" s="14" t="n"/>
      <c r="P200" s="14" t="n"/>
      <c r="Q200" s="14" t="n"/>
      <c r="R200" s="14" t="n"/>
      <c r="S200" s="14" t="n"/>
      <c r="T200" s="14" t="n"/>
      <c r="U200" s="412" t="n"/>
      <c r="V200" s="14" t="n"/>
    </row>
    <row r="201" ht="13.5" customHeight="1" s="1659">
      <c r="A201" s="14" t="n"/>
      <c r="B201" s="14" t="n"/>
      <c r="C201" s="14" t="n"/>
      <c r="D201" s="14" t="n"/>
      <c r="E201" s="14" t="n"/>
      <c r="F201" s="14" t="n"/>
      <c r="G201" s="14" t="n"/>
      <c r="H201" s="14" t="n"/>
      <c r="I201" s="14" t="n"/>
      <c r="J201" s="14" t="n"/>
      <c r="K201" s="412" t="n"/>
      <c r="L201" s="14" t="n"/>
      <c r="M201" s="14" t="n"/>
      <c r="N201" s="14" t="n"/>
      <c r="O201" s="14" t="n"/>
      <c r="P201" s="14" t="n"/>
      <c r="Q201" s="14" t="n"/>
      <c r="R201" s="14" t="n"/>
      <c r="S201" s="14" t="n"/>
      <c r="T201" s="14" t="n"/>
      <c r="U201" s="412" t="n"/>
      <c r="V201" s="14" t="n"/>
    </row>
    <row r="202" ht="13.5" customHeight="1" s="1659">
      <c r="A202" s="14" t="n"/>
      <c r="B202" s="14" t="n"/>
      <c r="C202" s="14" t="n"/>
      <c r="D202" s="14" t="n"/>
      <c r="E202" s="14" t="n"/>
      <c r="F202" s="14" t="n"/>
      <c r="G202" s="14" t="n"/>
      <c r="H202" s="14" t="n"/>
      <c r="I202" s="14" t="n"/>
      <c r="J202" s="14" t="n"/>
      <c r="K202" s="412" t="n"/>
      <c r="L202" s="14" t="n"/>
      <c r="M202" s="14" t="n"/>
      <c r="N202" s="14" t="n"/>
      <c r="O202" s="14" t="n"/>
      <c r="P202" s="14" t="n"/>
      <c r="Q202" s="14" t="n"/>
      <c r="R202" s="14" t="n"/>
      <c r="S202" s="14" t="n"/>
      <c r="T202" s="14" t="n"/>
      <c r="U202" s="412" t="n"/>
      <c r="V202" s="14" t="n"/>
    </row>
    <row r="203" ht="13.5" customHeight="1" s="1659">
      <c r="A203" s="14" t="n"/>
      <c r="B203" s="14" t="n"/>
      <c r="C203" s="14" t="n"/>
      <c r="D203" s="14" t="n"/>
      <c r="E203" s="14" t="n"/>
      <c r="F203" s="14" t="n"/>
      <c r="G203" s="14" t="n"/>
      <c r="H203" s="14" t="n"/>
      <c r="I203" s="14" t="n"/>
      <c r="J203" s="14" t="n"/>
      <c r="K203" s="412" t="n"/>
      <c r="L203" s="14" t="n"/>
      <c r="M203" s="14" t="n"/>
      <c r="N203" s="14" t="n"/>
      <c r="O203" s="14" t="n"/>
      <c r="P203" s="14" t="n"/>
      <c r="Q203" s="14" t="n"/>
      <c r="R203" s="14" t="n"/>
      <c r="S203" s="14" t="n"/>
      <c r="T203" s="14" t="n"/>
      <c r="U203" s="412" t="n"/>
      <c r="V203" s="14" t="n"/>
    </row>
    <row r="204" ht="13.5" customHeight="1" s="1659">
      <c r="A204" s="14" t="n"/>
      <c r="B204" s="14" t="n"/>
      <c r="C204" s="14" t="n"/>
      <c r="D204" s="14" t="n"/>
      <c r="E204" s="14" t="n"/>
      <c r="F204" s="14" t="n"/>
      <c r="G204" s="14" t="n"/>
      <c r="H204" s="14" t="n"/>
      <c r="I204" s="14" t="n"/>
      <c r="J204" s="14" t="n"/>
      <c r="K204" s="412" t="n"/>
      <c r="L204" s="14" t="n"/>
      <c r="M204" s="14" t="n"/>
      <c r="N204" s="14" t="n"/>
      <c r="O204" s="14" t="n"/>
      <c r="P204" s="14" t="n"/>
      <c r="Q204" s="14" t="n"/>
      <c r="R204" s="14" t="n"/>
      <c r="S204" s="14" t="n"/>
      <c r="T204" s="14" t="n"/>
      <c r="U204" s="412" t="n"/>
      <c r="V204" s="14" t="n"/>
    </row>
    <row r="205" ht="13.5" customHeight="1" s="1659">
      <c r="A205" s="14" t="n"/>
      <c r="B205" s="14" t="n"/>
      <c r="C205" s="14" t="n"/>
      <c r="D205" s="14" t="n"/>
      <c r="E205" s="14" t="n"/>
      <c r="F205" s="14" t="n"/>
      <c r="G205" s="14" t="n"/>
      <c r="H205" s="14" t="n"/>
      <c r="I205" s="14" t="n"/>
      <c r="J205" s="14" t="n"/>
      <c r="K205" s="412" t="n"/>
      <c r="L205" s="14" t="n"/>
      <c r="M205" s="14" t="n"/>
      <c r="N205" s="14" t="n"/>
      <c r="O205" s="14" t="n"/>
      <c r="P205" s="14" t="n"/>
      <c r="Q205" s="14" t="n"/>
      <c r="R205" s="14" t="n"/>
      <c r="S205" s="14" t="n"/>
      <c r="T205" s="14" t="n"/>
      <c r="U205" s="412" t="n"/>
      <c r="V205" s="14" t="n"/>
    </row>
    <row r="206" ht="13.5" customHeight="1" s="1659">
      <c r="A206" s="14" t="n"/>
      <c r="B206" s="14" t="n"/>
      <c r="C206" s="14" t="n"/>
      <c r="D206" s="14" t="n"/>
      <c r="E206" s="14" t="n"/>
      <c r="F206" s="14" t="n"/>
      <c r="G206" s="14" t="n"/>
      <c r="H206" s="14" t="n"/>
      <c r="I206" s="14" t="n"/>
      <c r="J206" s="14" t="n"/>
      <c r="K206" s="412" t="n"/>
      <c r="L206" s="14" t="n"/>
      <c r="M206" s="14" t="n"/>
      <c r="N206" s="14" t="n"/>
      <c r="O206" s="14" t="n"/>
      <c r="P206" s="14" t="n"/>
      <c r="Q206" s="14" t="n"/>
      <c r="R206" s="14" t="n"/>
      <c r="S206" s="14" t="n"/>
      <c r="T206" s="14" t="n"/>
      <c r="U206" s="412" t="n"/>
      <c r="V206" s="14" t="n"/>
    </row>
    <row r="207" ht="13.5" customHeight="1" s="1659">
      <c r="A207" s="14" t="n"/>
      <c r="B207" s="14" t="n"/>
      <c r="C207" s="14" t="n"/>
      <c r="D207" s="14" t="n"/>
      <c r="E207" s="14" t="n"/>
      <c r="F207" s="14" t="n"/>
      <c r="G207" s="14" t="n"/>
      <c r="H207" s="14" t="n"/>
      <c r="I207" s="14" t="n"/>
      <c r="J207" s="14" t="n"/>
      <c r="K207" s="412" t="n"/>
      <c r="L207" s="14" t="n"/>
      <c r="M207" s="14" t="n"/>
      <c r="N207" s="14" t="n"/>
      <c r="O207" s="14" t="n"/>
      <c r="P207" s="14" t="n"/>
      <c r="Q207" s="14" t="n"/>
      <c r="R207" s="14" t="n"/>
      <c r="S207" s="14" t="n"/>
      <c r="T207" s="14" t="n"/>
      <c r="U207" s="412" t="n"/>
      <c r="V207" s="14" t="n"/>
    </row>
    <row r="208" ht="13.5" customHeight="1" s="1659">
      <c r="A208" s="14" t="n"/>
      <c r="B208" s="14" t="n"/>
      <c r="C208" s="14" t="n"/>
      <c r="D208" s="14" t="n"/>
      <c r="E208" s="14" t="n"/>
      <c r="F208" s="14" t="n"/>
      <c r="G208" s="14" t="n"/>
      <c r="H208" s="14" t="n"/>
      <c r="I208" s="14" t="n"/>
      <c r="J208" s="14" t="n"/>
      <c r="K208" s="412" t="n"/>
      <c r="L208" s="14" t="n"/>
      <c r="M208" s="14" t="n"/>
      <c r="N208" s="14" t="n"/>
      <c r="O208" s="14" t="n"/>
      <c r="P208" s="14" t="n"/>
      <c r="Q208" s="14" t="n"/>
      <c r="R208" s="14" t="n"/>
      <c r="S208" s="14" t="n"/>
      <c r="T208" s="14" t="n"/>
      <c r="U208" s="412" t="n"/>
      <c r="V208" s="14" t="n"/>
    </row>
    <row r="209" ht="13.5" customHeight="1" s="1659">
      <c r="A209" s="14" t="n"/>
      <c r="B209" s="14" t="n"/>
      <c r="C209" s="14" t="n"/>
      <c r="D209" s="14" t="n"/>
      <c r="E209" s="14" t="n"/>
      <c r="F209" s="14" t="n"/>
      <c r="G209" s="14" t="n"/>
      <c r="H209" s="14" t="n"/>
      <c r="I209" s="14" t="n"/>
      <c r="J209" s="14" t="n"/>
      <c r="K209" s="412" t="n"/>
      <c r="L209" s="14" t="n"/>
      <c r="M209" s="14" t="n"/>
      <c r="N209" s="14" t="n"/>
      <c r="O209" s="14" t="n"/>
      <c r="P209" s="14" t="n"/>
      <c r="Q209" s="14" t="n"/>
      <c r="R209" s="14" t="n"/>
      <c r="S209" s="14" t="n"/>
      <c r="T209" s="14" t="n"/>
      <c r="U209" s="412" t="n"/>
      <c r="V209" s="14" t="n"/>
    </row>
    <row r="210" ht="13.5" customHeight="1" s="1659">
      <c r="A210" s="14" t="n"/>
      <c r="B210" s="14" t="n"/>
      <c r="C210" s="14" t="n"/>
      <c r="D210" s="14" t="n"/>
      <c r="E210" s="14" t="n"/>
      <c r="F210" s="14" t="n"/>
      <c r="G210" s="14" t="n"/>
      <c r="H210" s="14" t="n"/>
      <c r="I210" s="14" t="n"/>
      <c r="J210" s="14" t="n"/>
      <c r="K210" s="412" t="n"/>
      <c r="L210" s="14" t="n"/>
      <c r="M210" s="14" t="n"/>
      <c r="N210" s="14" t="n"/>
      <c r="O210" s="14" t="n"/>
      <c r="P210" s="14" t="n"/>
      <c r="Q210" s="14" t="n"/>
      <c r="R210" s="14" t="n"/>
      <c r="S210" s="14" t="n"/>
      <c r="T210" s="14" t="n"/>
      <c r="U210" s="412" t="n"/>
      <c r="V210" s="14" t="n"/>
    </row>
    <row r="211" ht="13.5" customHeight="1" s="1659">
      <c r="A211" s="14" t="n"/>
      <c r="B211" s="14" t="n"/>
      <c r="C211" s="14" t="n"/>
      <c r="D211" s="14" t="n"/>
      <c r="E211" s="14" t="n"/>
      <c r="F211" s="14" t="n"/>
      <c r="G211" s="14" t="n"/>
      <c r="H211" s="14" t="n"/>
      <c r="I211" s="14" t="n"/>
      <c r="J211" s="14" t="n"/>
      <c r="K211" s="412" t="n"/>
      <c r="L211" s="14" t="n"/>
      <c r="M211" s="14" t="n"/>
      <c r="N211" s="14" t="n"/>
      <c r="O211" s="14" t="n"/>
      <c r="P211" s="14" t="n"/>
      <c r="Q211" s="14" t="n"/>
      <c r="R211" s="14" t="n"/>
      <c r="S211" s="14" t="n"/>
      <c r="T211" s="14" t="n"/>
      <c r="U211" s="412" t="n"/>
      <c r="V211" s="14" t="n"/>
    </row>
    <row r="212" ht="13.5" customHeight="1" s="1659">
      <c r="A212" s="14" t="n"/>
      <c r="B212" s="14" t="n"/>
      <c r="C212" s="14" t="n"/>
      <c r="D212" s="14" t="n"/>
      <c r="E212" s="14" t="n"/>
      <c r="F212" s="14" t="n"/>
      <c r="G212" s="14" t="n"/>
      <c r="H212" s="14" t="n"/>
      <c r="I212" s="14" t="n"/>
      <c r="J212" s="14" t="n"/>
      <c r="K212" s="412" t="n"/>
      <c r="L212" s="14" t="n"/>
      <c r="M212" s="14" t="n"/>
      <c r="N212" s="14" t="n"/>
      <c r="O212" s="14" t="n"/>
      <c r="P212" s="14" t="n"/>
      <c r="Q212" s="14" t="n"/>
      <c r="R212" s="14" t="n"/>
      <c r="S212" s="14" t="n"/>
      <c r="T212" s="14" t="n"/>
      <c r="U212" s="412" t="n"/>
      <c r="V212" s="14" t="n"/>
    </row>
    <row r="213" ht="13.5" customHeight="1" s="1659">
      <c r="A213" s="14" t="n"/>
      <c r="B213" s="14" t="n"/>
      <c r="C213" s="14" t="n"/>
      <c r="D213" s="14" t="n"/>
      <c r="E213" s="14" t="n"/>
      <c r="F213" s="14" t="n"/>
      <c r="G213" s="14" t="n"/>
      <c r="H213" s="14" t="n"/>
      <c r="I213" s="14" t="n"/>
      <c r="J213" s="14" t="n"/>
      <c r="K213" s="412" t="n"/>
      <c r="L213" s="14" t="n"/>
      <c r="M213" s="14" t="n"/>
      <c r="N213" s="14" t="n"/>
      <c r="O213" s="14" t="n"/>
      <c r="P213" s="14" t="n"/>
      <c r="Q213" s="14" t="n"/>
      <c r="R213" s="14" t="n"/>
      <c r="S213" s="14" t="n"/>
      <c r="T213" s="14" t="n"/>
      <c r="U213" s="412" t="n"/>
      <c r="V213" s="14" t="n"/>
    </row>
    <row r="214" ht="13.5" customHeight="1" s="1659">
      <c r="A214" s="14" t="n"/>
      <c r="B214" s="14" t="n"/>
      <c r="C214" s="14" t="n"/>
      <c r="D214" s="14" t="n"/>
      <c r="E214" s="14" t="n"/>
      <c r="F214" s="14" t="n"/>
      <c r="G214" s="14" t="n"/>
      <c r="H214" s="14" t="n"/>
      <c r="I214" s="14" t="n"/>
      <c r="J214" s="14" t="n"/>
      <c r="K214" s="412" t="n"/>
      <c r="L214" s="14" t="n"/>
      <c r="M214" s="14" t="n"/>
      <c r="N214" s="14" t="n"/>
      <c r="O214" s="14" t="n"/>
      <c r="P214" s="14" t="n"/>
      <c r="Q214" s="14" t="n"/>
      <c r="R214" s="14" t="n"/>
      <c r="S214" s="14" t="n"/>
      <c r="T214" s="14" t="n"/>
      <c r="U214" s="412" t="n"/>
      <c r="V214" s="14" t="n"/>
    </row>
    <row r="215" ht="13.5" customHeight="1" s="1659">
      <c r="A215" s="14" t="n"/>
      <c r="B215" s="14" t="n"/>
      <c r="C215" s="14" t="n"/>
      <c r="D215" s="14" t="n"/>
      <c r="E215" s="14" t="n"/>
      <c r="F215" s="14" t="n"/>
      <c r="G215" s="14" t="n"/>
      <c r="H215" s="14" t="n"/>
      <c r="I215" s="14" t="n"/>
      <c r="J215" s="14" t="n"/>
      <c r="K215" s="412" t="n"/>
      <c r="L215" s="14" t="n"/>
      <c r="M215" s="14" t="n"/>
      <c r="N215" s="14" t="n"/>
      <c r="O215" s="14" t="n"/>
      <c r="P215" s="14" t="n"/>
      <c r="Q215" s="14" t="n"/>
      <c r="R215" s="14" t="n"/>
      <c r="S215" s="14" t="n"/>
      <c r="T215" s="14" t="n"/>
      <c r="U215" s="412" t="n"/>
      <c r="V215" s="14" t="n"/>
    </row>
    <row r="216" ht="13.5" customHeight="1" s="1659">
      <c r="A216" s="14" t="n"/>
      <c r="B216" s="14" t="n"/>
      <c r="C216" s="14" t="n"/>
      <c r="D216" s="14" t="n"/>
      <c r="E216" s="14" t="n"/>
      <c r="F216" s="14" t="n"/>
      <c r="G216" s="14" t="n"/>
      <c r="H216" s="14" t="n"/>
      <c r="I216" s="14" t="n"/>
      <c r="J216" s="14" t="n"/>
      <c r="K216" s="412" t="n"/>
      <c r="L216" s="14" t="n"/>
      <c r="M216" s="14" t="n"/>
      <c r="N216" s="14" t="n"/>
      <c r="O216" s="14" t="n"/>
      <c r="P216" s="14" t="n"/>
      <c r="Q216" s="14" t="n"/>
      <c r="R216" s="14" t="n"/>
      <c r="S216" s="14" t="n"/>
      <c r="T216" s="14" t="n"/>
      <c r="U216" s="412" t="n"/>
      <c r="V216" s="14" t="n"/>
    </row>
    <row r="217" ht="13.5" customHeight="1" s="1659">
      <c r="A217" s="14" t="n"/>
      <c r="B217" s="14" t="n"/>
      <c r="C217" s="14" t="n"/>
      <c r="D217" s="14" t="n"/>
      <c r="E217" s="14" t="n"/>
      <c r="F217" s="14" t="n"/>
      <c r="G217" s="14" t="n"/>
      <c r="H217" s="14" t="n"/>
      <c r="I217" s="14" t="n"/>
      <c r="J217" s="14" t="n"/>
      <c r="K217" s="412" t="n"/>
      <c r="L217" s="14" t="n"/>
      <c r="M217" s="14" t="n"/>
      <c r="N217" s="14" t="n"/>
      <c r="O217" s="14" t="n"/>
      <c r="P217" s="14" t="n"/>
      <c r="Q217" s="14" t="n"/>
      <c r="R217" s="14" t="n"/>
      <c r="S217" s="14" t="n"/>
      <c r="T217" s="14" t="n"/>
      <c r="U217" s="412" t="n"/>
      <c r="V217" s="14" t="n"/>
    </row>
    <row r="218" ht="13.5" customHeight="1" s="1659">
      <c r="A218" s="14" t="n"/>
      <c r="B218" s="14" t="n"/>
      <c r="C218" s="14" t="n"/>
      <c r="D218" s="14" t="n"/>
      <c r="E218" s="14" t="n"/>
      <c r="F218" s="14" t="n"/>
      <c r="G218" s="14" t="n"/>
      <c r="H218" s="14" t="n"/>
      <c r="I218" s="14" t="n"/>
      <c r="J218" s="14" t="n"/>
      <c r="K218" s="412" t="n"/>
      <c r="L218" s="14" t="n"/>
      <c r="M218" s="14" t="n"/>
      <c r="N218" s="14" t="n"/>
      <c r="O218" s="14" t="n"/>
      <c r="P218" s="14" t="n"/>
      <c r="Q218" s="14" t="n"/>
      <c r="R218" s="14" t="n"/>
      <c r="S218" s="14" t="n"/>
      <c r="T218" s="14" t="n"/>
      <c r="U218" s="412" t="n"/>
      <c r="V218" s="14" t="n"/>
    </row>
    <row r="219" ht="13.5" customHeight="1" s="1659">
      <c r="A219" s="14" t="n"/>
      <c r="B219" s="14" t="n"/>
      <c r="C219" s="14" t="n"/>
      <c r="D219" s="14" t="n"/>
      <c r="E219" s="14" t="n"/>
      <c r="F219" s="14" t="n"/>
      <c r="G219" s="14" t="n"/>
      <c r="H219" s="14" t="n"/>
      <c r="I219" s="14" t="n"/>
      <c r="J219" s="14" t="n"/>
      <c r="K219" s="412" t="n"/>
      <c r="L219" s="14" t="n"/>
      <c r="M219" s="14" t="n"/>
      <c r="N219" s="14" t="n"/>
      <c r="O219" s="14" t="n"/>
      <c r="P219" s="14" t="n"/>
      <c r="Q219" s="14" t="n"/>
      <c r="R219" s="14" t="n"/>
      <c r="S219" s="14" t="n"/>
      <c r="T219" s="14" t="n"/>
      <c r="U219" s="412" t="n"/>
      <c r="V219" s="14" t="n"/>
    </row>
    <row r="220" ht="13.5" customHeight="1" s="1659">
      <c r="A220" s="14" t="n"/>
      <c r="B220" s="14" t="n"/>
      <c r="C220" s="14" t="n"/>
      <c r="D220" s="14" t="n"/>
      <c r="E220" s="14" t="n"/>
      <c r="F220" s="14" t="n"/>
      <c r="G220" s="14" t="n"/>
      <c r="H220" s="14" t="n"/>
      <c r="I220" s="14" t="n"/>
      <c r="J220" s="14" t="n"/>
      <c r="K220" s="412" t="n"/>
      <c r="L220" s="14" t="n"/>
      <c r="M220" s="14" t="n"/>
      <c r="N220" s="14" t="n"/>
      <c r="O220" s="14" t="n"/>
      <c r="P220" s="14" t="n"/>
      <c r="Q220" s="14" t="n"/>
      <c r="R220" s="14" t="n"/>
      <c r="S220" s="14" t="n"/>
      <c r="T220" s="14" t="n"/>
      <c r="U220" s="412" t="n"/>
      <c r="V220" s="14" t="n"/>
    </row>
    <row r="221" ht="13.5" customHeight="1" s="1659">
      <c r="A221" s="14" t="n"/>
      <c r="B221" s="14" t="n"/>
      <c r="C221" s="14" t="n"/>
      <c r="D221" s="14" t="n"/>
      <c r="E221" s="14" t="n"/>
      <c r="F221" s="14" t="n"/>
      <c r="G221" s="14" t="n"/>
      <c r="H221" s="14" t="n"/>
      <c r="I221" s="14" t="n"/>
      <c r="J221" s="14" t="n"/>
      <c r="K221" s="412" t="n"/>
      <c r="L221" s="14" t="n"/>
      <c r="M221" s="14" t="n"/>
      <c r="N221" s="14" t="n"/>
      <c r="O221" s="14" t="n"/>
      <c r="P221" s="14" t="n"/>
      <c r="Q221" s="14" t="n"/>
      <c r="R221" s="14" t="n"/>
      <c r="S221" s="14" t="n"/>
      <c r="T221" s="14" t="n"/>
      <c r="U221" s="412" t="n"/>
      <c r="V221" s="14" t="n"/>
    </row>
    <row r="222" ht="13.5" customHeight="1" s="1659">
      <c r="A222" s="14" t="n"/>
      <c r="B222" s="14" t="n"/>
      <c r="C222" s="14" t="n"/>
      <c r="D222" s="14" t="n"/>
      <c r="E222" s="14" t="n"/>
      <c r="F222" s="14" t="n"/>
      <c r="G222" s="14" t="n"/>
      <c r="H222" s="14" t="n"/>
      <c r="I222" s="14" t="n"/>
      <c r="J222" s="14" t="n"/>
      <c r="K222" s="412" t="n"/>
      <c r="L222" s="14" t="n"/>
      <c r="M222" s="14" t="n"/>
      <c r="N222" s="14" t="n"/>
      <c r="O222" s="14" t="n"/>
      <c r="P222" s="14" t="n"/>
      <c r="Q222" s="14" t="n"/>
      <c r="R222" s="14" t="n"/>
      <c r="S222" s="14" t="n"/>
      <c r="T222" s="14" t="n"/>
      <c r="U222" s="412" t="n"/>
      <c r="V222" s="14" t="n"/>
    </row>
    <row r="223" ht="13.5" customHeight="1" s="1659">
      <c r="A223" s="14" t="n"/>
      <c r="B223" s="14" t="n"/>
      <c r="C223" s="14" t="n"/>
      <c r="D223" s="14" t="n"/>
      <c r="E223" s="14" t="n"/>
      <c r="F223" s="14" t="n"/>
      <c r="G223" s="14" t="n"/>
      <c r="H223" s="14" t="n"/>
      <c r="I223" s="14" t="n"/>
      <c r="J223" s="14" t="n"/>
      <c r="K223" s="412" t="n"/>
      <c r="L223" s="14" t="n"/>
      <c r="M223" s="14" t="n"/>
      <c r="N223" s="14" t="n"/>
      <c r="O223" s="14" t="n"/>
      <c r="P223" s="14" t="n"/>
      <c r="Q223" s="14" t="n"/>
      <c r="R223" s="14" t="n"/>
      <c r="S223" s="14" t="n"/>
      <c r="T223" s="14" t="n"/>
      <c r="U223" s="412" t="n"/>
      <c r="V223" s="14" t="n"/>
    </row>
    <row r="224" ht="13.5" customHeight="1" s="1659">
      <c r="A224" s="14" t="n"/>
      <c r="B224" s="14" t="n"/>
      <c r="C224" s="14" t="n"/>
      <c r="D224" s="14" t="n"/>
      <c r="E224" s="14" t="n"/>
      <c r="F224" s="14" t="n"/>
      <c r="G224" s="14" t="n"/>
      <c r="H224" s="14" t="n"/>
      <c r="I224" s="14" t="n"/>
      <c r="J224" s="14" t="n"/>
      <c r="K224" s="412" t="n"/>
      <c r="L224" s="14" t="n"/>
      <c r="M224" s="14" t="n"/>
      <c r="N224" s="14" t="n"/>
      <c r="O224" s="14" t="n"/>
      <c r="P224" s="14" t="n"/>
      <c r="Q224" s="14" t="n"/>
      <c r="R224" s="14" t="n"/>
      <c r="S224" s="14" t="n"/>
      <c r="T224" s="14" t="n"/>
      <c r="U224" s="412" t="n"/>
      <c r="V224" s="14" t="n"/>
    </row>
    <row r="225" ht="13.5" customHeight="1" s="1659">
      <c r="A225" s="14" t="n"/>
      <c r="B225" s="14" t="n"/>
      <c r="C225" s="14" t="n"/>
      <c r="D225" s="14" t="n"/>
      <c r="E225" s="14" t="n"/>
      <c r="F225" s="14" t="n"/>
      <c r="G225" s="14" t="n"/>
      <c r="H225" s="14" t="n"/>
      <c r="I225" s="14" t="n"/>
      <c r="J225" s="14" t="n"/>
      <c r="K225" s="412" t="n"/>
      <c r="L225" s="14" t="n"/>
      <c r="M225" s="14" t="n"/>
      <c r="N225" s="14" t="n"/>
      <c r="O225" s="14" t="n"/>
      <c r="P225" s="14" t="n"/>
      <c r="Q225" s="14" t="n"/>
      <c r="R225" s="14" t="n"/>
      <c r="S225" s="14" t="n"/>
      <c r="T225" s="14" t="n"/>
      <c r="U225" s="412" t="n"/>
      <c r="V225" s="14" t="n"/>
    </row>
    <row r="226" ht="13.5" customHeight="1" s="1659">
      <c r="A226" s="14" t="n"/>
      <c r="B226" s="14" t="n"/>
      <c r="C226" s="14" t="n"/>
      <c r="D226" s="14" t="n"/>
      <c r="E226" s="14" t="n"/>
      <c r="F226" s="14" t="n"/>
      <c r="G226" s="14" t="n"/>
      <c r="H226" s="14" t="n"/>
      <c r="I226" s="14" t="n"/>
      <c r="J226" s="14" t="n"/>
      <c r="K226" s="412" t="n"/>
      <c r="L226" s="14" t="n"/>
      <c r="M226" s="14" t="n"/>
      <c r="N226" s="14" t="n"/>
      <c r="O226" s="14" t="n"/>
      <c r="P226" s="14" t="n"/>
      <c r="Q226" s="14" t="n"/>
      <c r="R226" s="14" t="n"/>
      <c r="S226" s="14" t="n"/>
      <c r="T226" s="14" t="n"/>
      <c r="U226" s="412" t="n"/>
      <c r="V226" s="14" t="n"/>
    </row>
    <row r="227" ht="13.5" customHeight="1" s="1659">
      <c r="A227" s="14" t="n"/>
      <c r="B227" s="14" t="n"/>
      <c r="C227" s="14" t="n"/>
      <c r="D227" s="14" t="n"/>
      <c r="E227" s="14" t="n"/>
      <c r="F227" s="14" t="n"/>
      <c r="G227" s="14" t="n"/>
      <c r="H227" s="14" t="n"/>
      <c r="I227" s="14" t="n"/>
      <c r="J227" s="14" t="n"/>
      <c r="K227" s="412" t="n"/>
      <c r="L227" s="14" t="n"/>
      <c r="M227" s="14" t="n"/>
      <c r="N227" s="14" t="n"/>
      <c r="O227" s="14" t="n"/>
      <c r="P227" s="14" t="n"/>
      <c r="Q227" s="14" t="n"/>
      <c r="R227" s="14" t="n"/>
      <c r="S227" s="14" t="n"/>
      <c r="T227" s="14" t="n"/>
      <c r="U227" s="412" t="n"/>
      <c r="V227" s="14" t="n"/>
    </row>
    <row r="228" ht="13.5" customHeight="1" s="1659">
      <c r="A228" s="14" t="n"/>
      <c r="B228" s="14" t="n"/>
      <c r="C228" s="14" t="n"/>
      <c r="D228" s="14" t="n"/>
      <c r="E228" s="14" t="n"/>
      <c r="F228" s="14" t="n"/>
      <c r="G228" s="14" t="n"/>
      <c r="H228" s="14" t="n"/>
      <c r="I228" s="14" t="n"/>
      <c r="J228" s="14" t="n"/>
      <c r="K228" s="412" t="n"/>
      <c r="L228" s="14" t="n"/>
      <c r="M228" s="14" t="n"/>
      <c r="N228" s="14" t="n"/>
      <c r="O228" s="14" t="n"/>
      <c r="P228" s="14" t="n"/>
      <c r="Q228" s="14" t="n"/>
      <c r="R228" s="14" t="n"/>
      <c r="S228" s="14" t="n"/>
      <c r="T228" s="14" t="n"/>
      <c r="U228" s="412" t="n"/>
      <c r="V228" s="14" t="n"/>
    </row>
    <row r="229" ht="13.5" customHeight="1" s="1659">
      <c r="A229" s="14" t="n"/>
      <c r="B229" s="14" t="n"/>
      <c r="C229" s="14" t="n"/>
      <c r="D229" s="14" t="n"/>
      <c r="E229" s="14" t="n"/>
      <c r="F229" s="14" t="n"/>
      <c r="G229" s="14" t="n"/>
      <c r="H229" s="14" t="n"/>
      <c r="I229" s="14" t="n"/>
      <c r="J229" s="14" t="n"/>
      <c r="K229" s="412" t="n"/>
      <c r="L229" s="14" t="n"/>
      <c r="M229" s="14" t="n"/>
      <c r="N229" s="14" t="n"/>
      <c r="O229" s="14" t="n"/>
      <c r="P229" s="14" t="n"/>
      <c r="Q229" s="14" t="n"/>
      <c r="R229" s="14" t="n"/>
      <c r="S229" s="14" t="n"/>
      <c r="T229" s="14" t="n"/>
      <c r="U229" s="412" t="n"/>
      <c r="V229" s="14" t="n"/>
    </row>
    <row r="230" ht="13.5" customHeight="1" s="1659">
      <c r="A230" s="14" t="n"/>
      <c r="B230" s="14" t="n"/>
      <c r="C230" s="14" t="n"/>
      <c r="D230" s="14" t="n"/>
      <c r="E230" s="14" t="n"/>
      <c r="F230" s="14" t="n"/>
      <c r="G230" s="14" t="n"/>
      <c r="H230" s="14" t="n"/>
      <c r="I230" s="14" t="n"/>
      <c r="J230" s="14" t="n"/>
      <c r="K230" s="412" t="n"/>
      <c r="L230" s="14" t="n"/>
      <c r="M230" s="14" t="n"/>
      <c r="N230" s="14" t="n"/>
      <c r="O230" s="14" t="n"/>
      <c r="P230" s="14" t="n"/>
      <c r="Q230" s="14" t="n"/>
      <c r="R230" s="14" t="n"/>
      <c r="S230" s="14" t="n"/>
      <c r="T230" s="14" t="n"/>
      <c r="U230" s="412" t="n"/>
      <c r="V230" s="14" t="n"/>
    </row>
    <row r="231" ht="13.5" customHeight="1" s="1659">
      <c r="A231" s="14" t="n"/>
      <c r="B231" s="14" t="n"/>
      <c r="C231" s="14" t="n"/>
      <c r="D231" s="14" t="n"/>
      <c r="E231" s="14" t="n"/>
      <c r="F231" s="14" t="n"/>
      <c r="G231" s="14" t="n"/>
      <c r="H231" s="14" t="n"/>
      <c r="I231" s="14" t="n"/>
      <c r="J231" s="14" t="n"/>
      <c r="K231" s="412" t="n"/>
      <c r="L231" s="14" t="n"/>
      <c r="M231" s="14" t="n"/>
      <c r="N231" s="14" t="n"/>
      <c r="O231" s="14" t="n"/>
      <c r="P231" s="14" t="n"/>
      <c r="Q231" s="14" t="n"/>
      <c r="R231" s="14" t="n"/>
      <c r="S231" s="14" t="n"/>
      <c r="T231" s="14" t="n"/>
      <c r="U231" s="412" t="n"/>
      <c r="V231" s="14" t="n"/>
    </row>
    <row r="232" ht="13.5" customHeight="1" s="1659">
      <c r="A232" s="14" t="n"/>
      <c r="B232" s="14" t="n"/>
      <c r="C232" s="14" t="n"/>
      <c r="D232" s="14" t="n"/>
      <c r="E232" s="14" t="n"/>
      <c r="F232" s="14" t="n"/>
      <c r="G232" s="14" t="n"/>
      <c r="H232" s="14" t="n"/>
      <c r="I232" s="14" t="n"/>
      <c r="J232" s="14" t="n"/>
      <c r="K232" s="412" t="n"/>
      <c r="L232" s="14" t="n"/>
      <c r="M232" s="14" t="n"/>
      <c r="N232" s="14" t="n"/>
      <c r="O232" s="14" t="n"/>
      <c r="P232" s="14" t="n"/>
      <c r="Q232" s="14" t="n"/>
      <c r="R232" s="14" t="n"/>
      <c r="S232" s="14" t="n"/>
      <c r="T232" s="14" t="n"/>
      <c r="U232" s="412" t="n"/>
      <c r="V232" s="14" t="n"/>
    </row>
    <row r="233" ht="13.5" customHeight="1" s="1659">
      <c r="A233" s="14" t="n"/>
      <c r="B233" s="14" t="n"/>
      <c r="C233" s="14" t="n"/>
      <c r="D233" s="14" t="n"/>
      <c r="E233" s="14" t="n"/>
      <c r="F233" s="14" t="n"/>
      <c r="G233" s="14" t="n"/>
      <c r="H233" s="14" t="n"/>
      <c r="I233" s="14" t="n"/>
      <c r="J233" s="14" t="n"/>
      <c r="K233" s="412" t="n"/>
      <c r="L233" s="14" t="n"/>
      <c r="M233" s="14" t="n"/>
      <c r="N233" s="14" t="n"/>
      <c r="O233" s="14" t="n"/>
      <c r="P233" s="14" t="n"/>
      <c r="Q233" s="14" t="n"/>
      <c r="R233" s="14" t="n"/>
      <c r="S233" s="14" t="n"/>
      <c r="T233" s="14" t="n"/>
      <c r="U233" s="412" t="n"/>
      <c r="V233" s="14" t="n"/>
    </row>
    <row r="234" ht="13.5" customHeight="1" s="1659">
      <c r="A234" s="14" t="n"/>
      <c r="B234" s="14" t="n"/>
      <c r="C234" s="14" t="n"/>
      <c r="D234" s="14" t="n"/>
      <c r="E234" s="14" t="n"/>
      <c r="F234" s="14" t="n"/>
      <c r="G234" s="14" t="n"/>
      <c r="H234" s="14" t="n"/>
      <c r="I234" s="14" t="n"/>
      <c r="J234" s="14" t="n"/>
      <c r="K234" s="412" t="n"/>
      <c r="L234" s="14" t="n"/>
      <c r="M234" s="14" t="n"/>
      <c r="N234" s="14" t="n"/>
      <c r="O234" s="14" t="n"/>
      <c r="P234" s="14" t="n"/>
      <c r="Q234" s="14" t="n"/>
      <c r="R234" s="14" t="n"/>
      <c r="S234" s="14" t="n"/>
      <c r="T234" s="14" t="n"/>
      <c r="U234" s="412" t="n"/>
      <c r="V234" s="14" t="n"/>
    </row>
    <row r="235" ht="13.5" customHeight="1" s="1659">
      <c r="A235" s="14" t="n"/>
      <c r="B235" s="14" t="n"/>
      <c r="C235" s="14" t="n"/>
      <c r="D235" s="14" t="n"/>
      <c r="E235" s="14" t="n"/>
      <c r="F235" s="14" t="n"/>
      <c r="G235" s="14" t="n"/>
      <c r="H235" s="14" t="n"/>
      <c r="I235" s="14" t="n"/>
      <c r="J235" s="14" t="n"/>
      <c r="K235" s="412" t="n"/>
      <c r="L235" s="14" t="n"/>
      <c r="M235" s="14" t="n"/>
      <c r="N235" s="14" t="n"/>
      <c r="O235" s="14" t="n"/>
      <c r="P235" s="14" t="n"/>
      <c r="Q235" s="14" t="n"/>
      <c r="R235" s="14" t="n"/>
      <c r="S235" s="14" t="n"/>
      <c r="T235" s="14" t="n"/>
      <c r="U235" s="412" t="n"/>
      <c r="V235" s="14" t="n"/>
    </row>
    <row r="236" ht="13.5" customHeight="1" s="1659">
      <c r="A236" s="14" t="n"/>
      <c r="B236" s="14" t="n"/>
      <c r="C236" s="14" t="n"/>
      <c r="D236" s="14" t="n"/>
      <c r="E236" s="14" t="n"/>
      <c r="F236" s="14" t="n"/>
      <c r="G236" s="14" t="n"/>
      <c r="H236" s="14" t="n"/>
      <c r="I236" s="14" t="n"/>
      <c r="J236" s="14" t="n"/>
      <c r="K236" s="412" t="n"/>
      <c r="L236" s="14" t="n"/>
      <c r="M236" s="14" t="n"/>
      <c r="N236" s="14" t="n"/>
      <c r="O236" s="14" t="n"/>
      <c r="P236" s="14" t="n"/>
      <c r="Q236" s="14" t="n"/>
      <c r="R236" s="14" t="n"/>
      <c r="S236" s="14" t="n"/>
      <c r="T236" s="14" t="n"/>
      <c r="U236" s="412" t="n"/>
      <c r="V236" s="14" t="n"/>
    </row>
    <row r="237" ht="13.5" customHeight="1" s="1659">
      <c r="A237" s="14" t="n"/>
      <c r="B237" s="14" t="n"/>
      <c r="C237" s="14" t="n"/>
      <c r="D237" s="14" t="n"/>
      <c r="E237" s="14" t="n"/>
      <c r="F237" s="14" t="n"/>
      <c r="G237" s="14" t="n"/>
      <c r="H237" s="14" t="n"/>
      <c r="I237" s="14" t="n"/>
      <c r="J237" s="14" t="n"/>
      <c r="K237" s="412" t="n"/>
      <c r="L237" s="14" t="n"/>
      <c r="M237" s="14" t="n"/>
      <c r="N237" s="14" t="n"/>
      <c r="O237" s="14" t="n"/>
      <c r="P237" s="14" t="n"/>
      <c r="Q237" s="14" t="n"/>
      <c r="R237" s="14" t="n"/>
      <c r="S237" s="14" t="n"/>
      <c r="T237" s="14" t="n"/>
      <c r="U237" s="412" t="n"/>
      <c r="V237" s="14" t="n"/>
    </row>
    <row r="238" ht="13.5" customHeight="1" s="1659">
      <c r="A238" s="14" t="n"/>
      <c r="B238" s="14" t="n"/>
      <c r="C238" s="14" t="n"/>
      <c r="D238" s="14" t="n"/>
      <c r="E238" s="14" t="n"/>
      <c r="F238" s="14" t="n"/>
      <c r="G238" s="14" t="n"/>
      <c r="H238" s="14" t="n"/>
      <c r="I238" s="14" t="n"/>
      <c r="J238" s="14" t="n"/>
      <c r="K238" s="412" t="n"/>
      <c r="L238" s="14" t="n"/>
      <c r="M238" s="14" t="n"/>
      <c r="N238" s="14" t="n"/>
      <c r="O238" s="14" t="n"/>
      <c r="P238" s="14" t="n"/>
      <c r="Q238" s="14" t="n"/>
      <c r="R238" s="14" t="n"/>
      <c r="S238" s="14" t="n"/>
      <c r="T238" s="14" t="n"/>
      <c r="U238" s="412" t="n"/>
      <c r="V238" s="14" t="n"/>
    </row>
    <row r="239" ht="13.5" customHeight="1" s="1659">
      <c r="A239" s="14" t="n"/>
      <c r="B239" s="14" t="n"/>
      <c r="C239" s="14" t="n"/>
      <c r="D239" s="14" t="n"/>
      <c r="E239" s="14" t="n"/>
      <c r="F239" s="14" t="n"/>
      <c r="G239" s="14" t="n"/>
      <c r="H239" s="14" t="n"/>
      <c r="I239" s="14" t="n"/>
      <c r="J239" s="14" t="n"/>
      <c r="K239" s="412" t="n"/>
      <c r="L239" s="14" t="n"/>
      <c r="M239" s="14" t="n"/>
      <c r="N239" s="14" t="n"/>
      <c r="O239" s="14" t="n"/>
      <c r="P239" s="14" t="n"/>
      <c r="Q239" s="14" t="n"/>
      <c r="R239" s="14" t="n"/>
      <c r="S239" s="14" t="n"/>
      <c r="T239" s="14" t="n"/>
      <c r="U239" s="412" t="n"/>
      <c r="V239" s="14" t="n"/>
    </row>
    <row r="240" ht="13.5" customHeight="1" s="1659">
      <c r="A240" s="14" t="n"/>
      <c r="B240" s="14" t="n"/>
      <c r="C240" s="14" t="n"/>
      <c r="D240" s="14" t="n"/>
      <c r="E240" s="14" t="n"/>
      <c r="F240" s="14" t="n"/>
      <c r="G240" s="14" t="n"/>
      <c r="H240" s="14" t="n"/>
      <c r="I240" s="14" t="n"/>
      <c r="J240" s="14" t="n"/>
      <c r="K240" s="412" t="n"/>
      <c r="L240" s="14" t="n"/>
      <c r="M240" s="14" t="n"/>
      <c r="N240" s="14" t="n"/>
      <c r="O240" s="14" t="n"/>
      <c r="P240" s="14" t="n"/>
      <c r="Q240" s="14" t="n"/>
      <c r="R240" s="14" t="n"/>
      <c r="S240" s="14" t="n"/>
      <c r="T240" s="14" t="n"/>
      <c r="U240" s="412" t="n"/>
      <c r="V240" s="14" t="n"/>
    </row>
    <row r="241" ht="13.5" customHeight="1" s="1659">
      <c r="A241" s="14" t="n"/>
      <c r="B241" s="14" t="n"/>
      <c r="C241" s="14" t="n"/>
      <c r="D241" s="14" t="n"/>
      <c r="E241" s="14" t="n"/>
      <c r="F241" s="14" t="n"/>
      <c r="G241" s="14" t="n"/>
      <c r="H241" s="14" t="n"/>
      <c r="I241" s="14" t="n"/>
      <c r="J241" s="14" t="n"/>
      <c r="K241" s="412" t="n"/>
      <c r="L241" s="14" t="n"/>
      <c r="M241" s="14" t="n"/>
      <c r="N241" s="14" t="n"/>
      <c r="O241" s="14" t="n"/>
      <c r="P241" s="14" t="n"/>
      <c r="Q241" s="14" t="n"/>
      <c r="R241" s="14" t="n"/>
      <c r="S241" s="14" t="n"/>
      <c r="T241" s="14" t="n"/>
      <c r="U241" s="412" t="n"/>
      <c r="V241" s="14" t="n"/>
    </row>
    <row r="242" ht="13.5" customHeight="1" s="1659">
      <c r="A242" s="14" t="n"/>
      <c r="B242" s="14" t="n"/>
      <c r="C242" s="14" t="n"/>
      <c r="D242" s="14" t="n"/>
      <c r="E242" s="14" t="n"/>
      <c r="F242" s="14" t="n"/>
      <c r="G242" s="14" t="n"/>
      <c r="H242" s="14" t="n"/>
      <c r="I242" s="14" t="n"/>
      <c r="J242" s="14" t="n"/>
      <c r="K242" s="412" t="n"/>
      <c r="L242" s="14" t="n"/>
      <c r="M242" s="14" t="n"/>
      <c r="N242" s="14" t="n"/>
      <c r="O242" s="14" t="n"/>
      <c r="P242" s="14" t="n"/>
      <c r="Q242" s="14" t="n"/>
      <c r="R242" s="14" t="n"/>
      <c r="S242" s="14" t="n"/>
      <c r="T242" s="14" t="n"/>
      <c r="U242" s="412" t="n"/>
      <c r="V242" s="14" t="n"/>
    </row>
    <row r="243" ht="13.5" customHeight="1" s="1659">
      <c r="A243" s="14" t="n"/>
      <c r="B243" s="14" t="n"/>
      <c r="C243" s="14" t="n"/>
      <c r="D243" s="14" t="n"/>
      <c r="E243" s="14" t="n"/>
      <c r="F243" s="14" t="n"/>
      <c r="G243" s="14" t="n"/>
      <c r="H243" s="14" t="n"/>
      <c r="I243" s="14" t="n"/>
      <c r="J243" s="14" t="n"/>
      <c r="K243" s="412" t="n"/>
      <c r="L243" s="14" t="n"/>
      <c r="M243" s="14" t="n"/>
      <c r="N243" s="14" t="n"/>
      <c r="O243" s="14" t="n"/>
      <c r="P243" s="14" t="n"/>
      <c r="Q243" s="14" t="n"/>
      <c r="R243" s="14" t="n"/>
      <c r="S243" s="14" t="n"/>
      <c r="T243" s="14" t="n"/>
      <c r="U243" s="412" t="n"/>
      <c r="V243" s="14" t="n"/>
    </row>
    <row r="244" ht="13.5" customHeight="1" s="1659">
      <c r="A244" s="14" t="n"/>
      <c r="B244" s="14" t="n"/>
      <c r="C244" s="14" t="n"/>
      <c r="D244" s="14" t="n"/>
      <c r="E244" s="14" t="n"/>
      <c r="F244" s="14" t="n"/>
      <c r="G244" s="14" t="n"/>
      <c r="H244" s="14" t="n"/>
      <c r="I244" s="14" t="n"/>
      <c r="J244" s="14" t="n"/>
      <c r="K244" s="412" t="n"/>
      <c r="L244" s="14" t="n"/>
      <c r="M244" s="14" t="n"/>
      <c r="N244" s="14" t="n"/>
      <c r="O244" s="14" t="n"/>
      <c r="P244" s="14" t="n"/>
      <c r="Q244" s="14" t="n"/>
      <c r="R244" s="14" t="n"/>
      <c r="S244" s="14" t="n"/>
      <c r="T244" s="14" t="n"/>
      <c r="U244" s="412" t="n"/>
      <c r="V244" s="14" t="n"/>
    </row>
    <row r="245" ht="13.5" customHeight="1" s="1659">
      <c r="A245" s="14" t="n"/>
      <c r="B245" s="14" t="n"/>
      <c r="C245" s="14" t="n"/>
      <c r="D245" s="14" t="n"/>
      <c r="E245" s="14" t="n"/>
      <c r="F245" s="14" t="n"/>
      <c r="G245" s="14" t="n"/>
      <c r="H245" s="14" t="n"/>
      <c r="I245" s="14" t="n"/>
      <c r="J245" s="14" t="n"/>
      <c r="K245" s="412" t="n"/>
      <c r="L245" s="14" t="n"/>
      <c r="M245" s="14" t="n"/>
      <c r="N245" s="14" t="n"/>
      <c r="O245" s="14" t="n"/>
      <c r="P245" s="14" t="n"/>
      <c r="Q245" s="14" t="n"/>
      <c r="R245" s="14" t="n"/>
      <c r="S245" s="14" t="n"/>
      <c r="T245" s="14" t="n"/>
      <c r="U245" s="412" t="n"/>
      <c r="V245" s="14" t="n"/>
    </row>
    <row r="246" ht="13.5" customHeight="1" s="1659">
      <c r="A246" s="14" t="n"/>
      <c r="B246" s="14" t="n"/>
      <c r="C246" s="14" t="n"/>
      <c r="D246" s="14" t="n"/>
      <c r="E246" s="14" t="n"/>
      <c r="F246" s="14" t="n"/>
      <c r="G246" s="14" t="n"/>
      <c r="H246" s="14" t="n"/>
      <c r="I246" s="14" t="n"/>
      <c r="J246" s="14" t="n"/>
      <c r="K246" s="412" t="n"/>
      <c r="L246" s="14" t="n"/>
      <c r="M246" s="14" t="n"/>
      <c r="N246" s="14" t="n"/>
      <c r="O246" s="14" t="n"/>
      <c r="P246" s="14" t="n"/>
      <c r="Q246" s="14" t="n"/>
      <c r="R246" s="14" t="n"/>
      <c r="S246" s="14" t="n"/>
      <c r="T246" s="14" t="n"/>
      <c r="U246" s="412" t="n"/>
      <c r="V246" s="14" t="n"/>
    </row>
    <row r="247" ht="13.5" customHeight="1" s="1659">
      <c r="A247" s="14" t="n"/>
      <c r="B247" s="14" t="n"/>
      <c r="C247" s="14" t="n"/>
      <c r="D247" s="14" t="n"/>
      <c r="E247" s="14" t="n"/>
      <c r="F247" s="14" t="n"/>
      <c r="G247" s="14" t="n"/>
      <c r="H247" s="14" t="n"/>
      <c r="I247" s="14" t="n"/>
      <c r="J247" s="14" t="n"/>
      <c r="K247" s="412" t="n"/>
      <c r="L247" s="14" t="n"/>
      <c r="M247" s="14" t="n"/>
      <c r="N247" s="14" t="n"/>
      <c r="O247" s="14" t="n"/>
      <c r="P247" s="14" t="n"/>
      <c r="Q247" s="14" t="n"/>
      <c r="R247" s="14" t="n"/>
      <c r="S247" s="14" t="n"/>
      <c r="T247" s="14" t="n"/>
      <c r="U247" s="412" t="n"/>
      <c r="V247" s="14" t="n"/>
    </row>
    <row r="248" ht="13.5" customHeight="1" s="1659">
      <c r="A248" s="14" t="n"/>
      <c r="B248" s="14" t="n"/>
      <c r="C248" s="14" t="n"/>
      <c r="D248" s="14" t="n"/>
      <c r="E248" s="14" t="n"/>
      <c r="F248" s="14" t="n"/>
      <c r="G248" s="14" t="n"/>
      <c r="H248" s="14" t="n"/>
      <c r="I248" s="14" t="n"/>
      <c r="J248" s="14" t="n"/>
      <c r="K248" s="412" t="n"/>
      <c r="L248" s="14" t="n"/>
      <c r="M248" s="14" t="n"/>
      <c r="N248" s="14" t="n"/>
      <c r="O248" s="14" t="n"/>
      <c r="P248" s="14" t="n"/>
      <c r="Q248" s="14" t="n"/>
      <c r="R248" s="14" t="n"/>
      <c r="S248" s="14" t="n"/>
      <c r="T248" s="14" t="n"/>
      <c r="U248" s="412" t="n"/>
      <c r="V248" s="14" t="n"/>
    </row>
    <row r="249" ht="13.5" customHeight="1" s="1659">
      <c r="A249" s="14" t="n"/>
      <c r="B249" s="14" t="n"/>
      <c r="C249" s="14" t="n"/>
      <c r="D249" s="14" t="n"/>
      <c r="E249" s="14" t="n"/>
      <c r="F249" s="14" t="n"/>
      <c r="G249" s="14" t="n"/>
      <c r="H249" s="14" t="n"/>
      <c r="I249" s="14" t="n"/>
      <c r="J249" s="14" t="n"/>
      <c r="K249" s="412" t="n"/>
      <c r="L249" s="14" t="n"/>
      <c r="M249" s="14" t="n"/>
      <c r="N249" s="14" t="n"/>
      <c r="O249" s="14" t="n"/>
      <c r="P249" s="14" t="n"/>
      <c r="Q249" s="14" t="n"/>
      <c r="R249" s="14" t="n"/>
      <c r="S249" s="14" t="n"/>
      <c r="T249" s="14" t="n"/>
      <c r="U249" s="412" t="n"/>
      <c r="V249" s="14" t="n"/>
    </row>
    <row r="250" ht="13.5" customHeight="1" s="1659">
      <c r="A250" s="14" t="n"/>
      <c r="B250" s="14" t="n"/>
      <c r="C250" s="14" t="n"/>
      <c r="D250" s="14" t="n"/>
      <c r="E250" s="14" t="n"/>
      <c r="F250" s="14" t="n"/>
      <c r="G250" s="14" t="n"/>
      <c r="H250" s="14" t="n"/>
      <c r="I250" s="14" t="n"/>
      <c r="J250" s="14" t="n"/>
      <c r="K250" s="412" t="n"/>
      <c r="L250" s="14" t="n"/>
      <c r="M250" s="14" t="n"/>
      <c r="N250" s="14" t="n"/>
      <c r="O250" s="14" t="n"/>
      <c r="P250" s="14" t="n"/>
      <c r="Q250" s="14" t="n"/>
      <c r="R250" s="14" t="n"/>
      <c r="S250" s="14" t="n"/>
      <c r="T250" s="14" t="n"/>
      <c r="U250" s="412" t="n"/>
      <c r="V250" s="14" t="n"/>
    </row>
    <row r="251" ht="13.5" customHeight="1" s="1659">
      <c r="A251" s="14" t="n"/>
      <c r="B251" s="14" t="n"/>
      <c r="C251" s="14" t="n"/>
      <c r="D251" s="14" t="n"/>
      <c r="E251" s="14" t="n"/>
      <c r="F251" s="14" t="n"/>
      <c r="G251" s="14" t="n"/>
      <c r="H251" s="14" t="n"/>
      <c r="I251" s="14" t="n"/>
      <c r="J251" s="14" t="n"/>
      <c r="K251" s="412" t="n"/>
      <c r="L251" s="14" t="n"/>
      <c r="M251" s="14" t="n"/>
      <c r="N251" s="14" t="n"/>
      <c r="O251" s="14" t="n"/>
      <c r="P251" s="14" t="n"/>
      <c r="Q251" s="14" t="n"/>
      <c r="R251" s="14" t="n"/>
      <c r="S251" s="14" t="n"/>
      <c r="T251" s="14" t="n"/>
      <c r="U251" s="412" t="n"/>
      <c r="V251" s="14" t="n"/>
    </row>
    <row r="252" ht="13.5" customHeight="1" s="1659">
      <c r="A252" s="14" t="n"/>
      <c r="B252" s="14" t="n"/>
      <c r="C252" s="14" t="n"/>
      <c r="D252" s="14" t="n"/>
      <c r="E252" s="14" t="n"/>
      <c r="F252" s="14" t="n"/>
      <c r="G252" s="14" t="n"/>
      <c r="H252" s="14" t="n"/>
      <c r="I252" s="14" t="n"/>
      <c r="J252" s="14" t="n"/>
      <c r="K252" s="412" t="n"/>
      <c r="L252" s="14" t="n"/>
      <c r="M252" s="14" t="n"/>
      <c r="N252" s="14" t="n"/>
      <c r="O252" s="14" t="n"/>
      <c r="P252" s="14" t="n"/>
      <c r="Q252" s="14" t="n"/>
      <c r="R252" s="14" t="n"/>
      <c r="S252" s="14" t="n"/>
      <c r="T252" s="14" t="n"/>
      <c r="U252" s="412" t="n"/>
      <c r="V252" s="14" t="n"/>
    </row>
    <row r="253" ht="13.5" customHeight="1" s="1659">
      <c r="A253" s="14" t="n"/>
      <c r="B253" s="14" t="n"/>
      <c r="C253" s="14" t="n"/>
      <c r="D253" s="14" t="n"/>
      <c r="E253" s="14" t="n"/>
      <c r="F253" s="14" t="n"/>
      <c r="G253" s="14" t="n"/>
      <c r="H253" s="14" t="n"/>
      <c r="I253" s="14" t="n"/>
      <c r="J253" s="14" t="n"/>
      <c r="K253" s="412" t="n"/>
      <c r="L253" s="14" t="n"/>
      <c r="M253" s="14" t="n"/>
      <c r="N253" s="14" t="n"/>
      <c r="O253" s="14" t="n"/>
      <c r="P253" s="14" t="n"/>
      <c r="Q253" s="14" t="n"/>
      <c r="R253" s="14" t="n"/>
      <c r="S253" s="14" t="n"/>
      <c r="T253" s="14" t="n"/>
      <c r="U253" s="412" t="n"/>
      <c r="V253" s="14" t="n"/>
    </row>
    <row r="254" ht="13.5" customHeight="1" s="1659">
      <c r="A254" s="14" t="n"/>
      <c r="B254" s="14" t="n"/>
      <c r="C254" s="14" t="n"/>
      <c r="D254" s="14" t="n"/>
      <c r="E254" s="14" t="n"/>
      <c r="F254" s="14" t="n"/>
      <c r="G254" s="14" t="n"/>
      <c r="H254" s="14" t="n"/>
      <c r="I254" s="14" t="n"/>
      <c r="J254" s="14" t="n"/>
      <c r="K254" s="412" t="n"/>
      <c r="L254" s="14" t="n"/>
      <c r="M254" s="14" t="n"/>
      <c r="N254" s="14" t="n"/>
      <c r="O254" s="14" t="n"/>
      <c r="P254" s="14" t="n"/>
      <c r="Q254" s="14" t="n"/>
      <c r="R254" s="14" t="n"/>
      <c r="S254" s="14" t="n"/>
      <c r="T254" s="14" t="n"/>
      <c r="U254" s="412" t="n"/>
      <c r="V254" s="14" t="n"/>
    </row>
    <row r="255" ht="13.5" customHeight="1" s="1659">
      <c r="A255" s="14" t="n"/>
      <c r="B255" s="14" t="n"/>
      <c r="C255" s="14" t="n"/>
      <c r="D255" s="14" t="n"/>
      <c r="E255" s="14" t="n"/>
      <c r="F255" s="14" t="n"/>
      <c r="G255" s="14" t="n"/>
      <c r="H255" s="14" t="n"/>
      <c r="I255" s="14" t="n"/>
      <c r="J255" s="14" t="n"/>
      <c r="K255" s="412" t="n"/>
      <c r="L255" s="14" t="n"/>
      <c r="M255" s="14" t="n"/>
      <c r="N255" s="14" t="n"/>
      <c r="O255" s="14" t="n"/>
      <c r="P255" s="14" t="n"/>
      <c r="Q255" s="14" t="n"/>
      <c r="R255" s="14" t="n"/>
      <c r="S255" s="14" t="n"/>
      <c r="T255" s="14" t="n"/>
      <c r="U255" s="412" t="n"/>
      <c r="V255" s="14" t="n"/>
    </row>
    <row r="256" ht="13.5" customHeight="1" s="1659">
      <c r="A256" s="14" t="n"/>
      <c r="B256" s="14" t="n"/>
      <c r="C256" s="14" t="n"/>
      <c r="D256" s="14" t="n"/>
      <c r="E256" s="14" t="n"/>
      <c r="F256" s="14" t="n"/>
      <c r="G256" s="14" t="n"/>
      <c r="H256" s="14" t="n"/>
      <c r="I256" s="14" t="n"/>
      <c r="J256" s="14" t="n"/>
      <c r="K256" s="412" t="n"/>
      <c r="L256" s="14" t="n"/>
      <c r="M256" s="14" t="n"/>
      <c r="N256" s="14" t="n"/>
      <c r="O256" s="14" t="n"/>
      <c r="P256" s="14" t="n"/>
      <c r="Q256" s="14" t="n"/>
      <c r="R256" s="14" t="n"/>
      <c r="S256" s="14" t="n"/>
      <c r="T256" s="14" t="n"/>
      <c r="U256" s="412" t="n"/>
      <c r="V256" s="14" t="n"/>
    </row>
    <row r="257" ht="13.5" customHeight="1" s="1659">
      <c r="A257" s="14" t="n"/>
      <c r="B257" s="14" t="n"/>
      <c r="C257" s="14" t="n"/>
      <c r="D257" s="14" t="n"/>
      <c r="E257" s="14" t="n"/>
      <c r="F257" s="14" t="n"/>
      <c r="G257" s="14" t="n"/>
      <c r="H257" s="14" t="n"/>
      <c r="I257" s="14" t="n"/>
      <c r="J257" s="14" t="n"/>
      <c r="K257" s="412" t="n"/>
      <c r="L257" s="14" t="n"/>
      <c r="M257" s="14" t="n"/>
      <c r="N257" s="14" t="n"/>
      <c r="O257" s="14" t="n"/>
      <c r="P257" s="14" t="n"/>
      <c r="Q257" s="14" t="n"/>
      <c r="R257" s="14" t="n"/>
      <c r="S257" s="14" t="n"/>
      <c r="T257" s="14" t="n"/>
      <c r="U257" s="412" t="n"/>
      <c r="V257" s="14" t="n"/>
    </row>
    <row r="258" ht="13.5" customHeight="1" s="1659">
      <c r="A258" s="14" t="n"/>
      <c r="B258" s="14" t="n"/>
      <c r="C258" s="14" t="n"/>
      <c r="D258" s="14" t="n"/>
      <c r="E258" s="14" t="n"/>
      <c r="F258" s="14" t="n"/>
      <c r="G258" s="14" t="n"/>
      <c r="H258" s="14" t="n"/>
      <c r="I258" s="14" t="n"/>
      <c r="J258" s="14" t="n"/>
      <c r="K258" s="412" t="n"/>
      <c r="L258" s="14" t="n"/>
      <c r="M258" s="14" t="n"/>
      <c r="N258" s="14" t="n"/>
      <c r="O258" s="14" t="n"/>
      <c r="P258" s="14" t="n"/>
      <c r="Q258" s="14" t="n"/>
      <c r="R258" s="14" t="n"/>
      <c r="S258" s="14" t="n"/>
      <c r="T258" s="14" t="n"/>
      <c r="U258" s="412" t="n"/>
      <c r="V258" s="14" t="n"/>
    </row>
    <row r="259" ht="13.5" customHeight="1" s="1659">
      <c r="A259" s="14" t="n"/>
      <c r="B259" s="14" t="n"/>
      <c r="C259" s="14" t="n"/>
      <c r="D259" s="14" t="n"/>
      <c r="E259" s="14" t="n"/>
      <c r="F259" s="14" t="n"/>
      <c r="G259" s="14" t="n"/>
      <c r="H259" s="14" t="n"/>
      <c r="I259" s="14" t="n"/>
      <c r="J259" s="14" t="n"/>
      <c r="K259" s="412" t="n"/>
      <c r="L259" s="14" t="n"/>
      <c r="M259" s="14" t="n"/>
      <c r="N259" s="14" t="n"/>
      <c r="O259" s="14" t="n"/>
      <c r="P259" s="14" t="n"/>
      <c r="Q259" s="14" t="n"/>
      <c r="R259" s="14" t="n"/>
      <c r="S259" s="14" t="n"/>
      <c r="T259" s="14" t="n"/>
      <c r="U259" s="412" t="n"/>
      <c r="V259" s="14" t="n"/>
    </row>
    <row r="260" ht="13.5" customHeight="1" s="1659">
      <c r="A260" s="14" t="n"/>
      <c r="B260" s="14" t="n"/>
      <c r="C260" s="14" t="n"/>
      <c r="D260" s="14" t="n"/>
      <c r="E260" s="14" t="n"/>
      <c r="F260" s="14" t="n"/>
      <c r="G260" s="14" t="n"/>
      <c r="H260" s="14" t="n"/>
      <c r="I260" s="14" t="n"/>
      <c r="J260" s="14" t="n"/>
      <c r="K260" s="412" t="n"/>
      <c r="L260" s="14" t="n"/>
      <c r="M260" s="14" t="n"/>
      <c r="N260" s="14" t="n"/>
      <c r="O260" s="14" t="n"/>
      <c r="P260" s="14" t="n"/>
      <c r="Q260" s="14" t="n"/>
      <c r="R260" s="14" t="n"/>
      <c r="S260" s="14" t="n"/>
      <c r="T260" s="14" t="n"/>
      <c r="U260" s="412" t="n"/>
      <c r="V260" s="14" t="n"/>
    </row>
    <row r="261" ht="13.5" customHeight="1" s="1659">
      <c r="A261" s="14" t="n"/>
      <c r="B261" s="14" t="n"/>
      <c r="C261" s="14" t="n"/>
      <c r="D261" s="14" t="n"/>
      <c r="E261" s="14" t="n"/>
      <c r="F261" s="14" t="n"/>
      <c r="G261" s="14" t="n"/>
      <c r="H261" s="14" t="n"/>
      <c r="I261" s="14" t="n"/>
      <c r="J261" s="14" t="n"/>
      <c r="K261" s="412" t="n"/>
      <c r="L261" s="14" t="n"/>
      <c r="M261" s="14" t="n"/>
      <c r="N261" s="14" t="n"/>
      <c r="O261" s="14" t="n"/>
      <c r="P261" s="14" t="n"/>
      <c r="Q261" s="14" t="n"/>
      <c r="R261" s="14" t="n"/>
      <c r="S261" s="14" t="n"/>
      <c r="T261" s="14" t="n"/>
      <c r="U261" s="412" t="n"/>
      <c r="V261" s="14" t="n"/>
    </row>
    <row r="262" ht="13.5" customHeight="1" s="1659">
      <c r="A262" s="14" t="n"/>
      <c r="B262" s="14" t="n"/>
      <c r="C262" s="14" t="n"/>
      <c r="D262" s="14" t="n"/>
      <c r="E262" s="14" t="n"/>
      <c r="F262" s="14" t="n"/>
      <c r="G262" s="14" t="n"/>
      <c r="H262" s="14" t="n"/>
      <c r="I262" s="14" t="n"/>
      <c r="J262" s="14" t="n"/>
      <c r="K262" s="412" t="n"/>
      <c r="L262" s="14" t="n"/>
      <c r="M262" s="14" t="n"/>
      <c r="N262" s="14" t="n"/>
      <c r="O262" s="14" t="n"/>
      <c r="P262" s="14" t="n"/>
      <c r="Q262" s="14" t="n"/>
      <c r="R262" s="14" t="n"/>
      <c r="S262" s="14" t="n"/>
      <c r="T262" s="14" t="n"/>
      <c r="U262" s="412" t="n"/>
      <c r="V262" s="14" t="n"/>
    </row>
    <row r="263" ht="13.5" customHeight="1" s="1659">
      <c r="A263" s="14" t="n"/>
      <c r="B263" s="14" t="n"/>
      <c r="C263" s="14" t="n"/>
      <c r="D263" s="14" t="n"/>
      <c r="E263" s="14" t="n"/>
      <c r="F263" s="14" t="n"/>
      <c r="G263" s="14" t="n"/>
      <c r="H263" s="14" t="n"/>
      <c r="I263" s="14" t="n"/>
      <c r="J263" s="14" t="n"/>
      <c r="K263" s="412" t="n"/>
      <c r="L263" s="14" t="n"/>
      <c r="M263" s="14" t="n"/>
      <c r="N263" s="14" t="n"/>
      <c r="O263" s="14" t="n"/>
      <c r="P263" s="14" t="n"/>
      <c r="Q263" s="14" t="n"/>
      <c r="R263" s="14" t="n"/>
      <c r="S263" s="14" t="n"/>
      <c r="T263" s="14" t="n"/>
      <c r="U263" s="412" t="n"/>
      <c r="V263" s="14" t="n"/>
    </row>
    <row r="264" ht="13.5" customHeight="1" s="1659">
      <c r="A264" s="14" t="n"/>
      <c r="B264" s="14" t="n"/>
      <c r="C264" s="14" t="n"/>
      <c r="D264" s="14" t="n"/>
      <c r="E264" s="14" t="n"/>
      <c r="F264" s="14" t="n"/>
      <c r="G264" s="14" t="n"/>
      <c r="H264" s="14" t="n"/>
      <c r="I264" s="14" t="n"/>
      <c r="J264" s="14" t="n"/>
      <c r="K264" s="412" t="n"/>
      <c r="L264" s="14" t="n"/>
      <c r="M264" s="14" t="n"/>
      <c r="N264" s="14" t="n"/>
      <c r="O264" s="14" t="n"/>
      <c r="P264" s="14" t="n"/>
      <c r="Q264" s="14" t="n"/>
      <c r="R264" s="14" t="n"/>
      <c r="S264" s="14" t="n"/>
      <c r="T264" s="14" t="n"/>
      <c r="U264" s="412" t="n"/>
      <c r="V264" s="14" t="n"/>
    </row>
    <row r="265" ht="13.5" customHeight="1" s="1659">
      <c r="A265" s="14" t="n"/>
      <c r="B265" s="14" t="n"/>
      <c r="C265" s="14" t="n"/>
      <c r="D265" s="14" t="n"/>
      <c r="E265" s="14" t="n"/>
      <c r="F265" s="14" t="n"/>
      <c r="G265" s="14" t="n"/>
      <c r="H265" s="14" t="n"/>
      <c r="I265" s="14" t="n"/>
      <c r="J265" s="14" t="n"/>
      <c r="K265" s="412" t="n"/>
      <c r="L265" s="14" t="n"/>
      <c r="M265" s="14" t="n"/>
      <c r="N265" s="14" t="n"/>
      <c r="O265" s="14" t="n"/>
      <c r="P265" s="14" t="n"/>
      <c r="Q265" s="14" t="n"/>
      <c r="R265" s="14" t="n"/>
      <c r="S265" s="14" t="n"/>
      <c r="T265" s="14" t="n"/>
      <c r="U265" s="412" t="n"/>
      <c r="V265" s="14" t="n"/>
    </row>
    <row r="266" ht="13.5" customHeight="1" s="1659">
      <c r="A266" s="14" t="n"/>
      <c r="B266" s="14" t="n"/>
      <c r="C266" s="14" t="n"/>
      <c r="D266" s="14" t="n"/>
      <c r="E266" s="14" t="n"/>
      <c r="F266" s="14" t="n"/>
      <c r="G266" s="14" t="n"/>
      <c r="H266" s="14" t="n"/>
      <c r="I266" s="14" t="n"/>
      <c r="J266" s="14" t="n"/>
      <c r="K266" s="412" t="n"/>
      <c r="L266" s="14" t="n"/>
      <c r="M266" s="14" t="n"/>
      <c r="N266" s="14" t="n"/>
      <c r="O266" s="14" t="n"/>
      <c r="P266" s="14" t="n"/>
      <c r="Q266" s="14" t="n"/>
      <c r="R266" s="14" t="n"/>
      <c r="S266" s="14" t="n"/>
      <c r="T266" s="14" t="n"/>
      <c r="U266" s="412" t="n"/>
      <c r="V266" s="14" t="n"/>
    </row>
    <row r="267" ht="13.5" customHeight="1" s="1659">
      <c r="A267" s="14" t="n"/>
      <c r="B267" s="14" t="n"/>
      <c r="C267" s="14" t="n"/>
      <c r="D267" s="14" t="n"/>
      <c r="E267" s="14" t="n"/>
      <c r="F267" s="14" t="n"/>
      <c r="G267" s="14" t="n"/>
      <c r="H267" s="14" t="n"/>
      <c r="I267" s="14" t="n"/>
      <c r="J267" s="14" t="n"/>
      <c r="K267" s="412" t="n"/>
      <c r="L267" s="14" t="n"/>
      <c r="M267" s="14" t="n"/>
      <c r="N267" s="14" t="n"/>
      <c r="O267" s="14" t="n"/>
      <c r="P267" s="14" t="n"/>
      <c r="Q267" s="14" t="n"/>
      <c r="R267" s="14" t="n"/>
      <c r="S267" s="14" t="n"/>
      <c r="T267" s="14" t="n"/>
      <c r="U267" s="412" t="n"/>
      <c r="V267" s="14" t="n"/>
    </row>
    <row r="268" ht="13.5" customHeight="1" s="1659">
      <c r="A268" s="14" t="n"/>
      <c r="B268" s="14" t="n"/>
      <c r="C268" s="14" t="n"/>
      <c r="D268" s="14" t="n"/>
      <c r="E268" s="14" t="n"/>
      <c r="F268" s="14" t="n"/>
      <c r="G268" s="14" t="n"/>
      <c r="H268" s="14" t="n"/>
      <c r="I268" s="14" t="n"/>
      <c r="J268" s="14" t="n"/>
      <c r="K268" s="412" t="n"/>
      <c r="L268" s="14" t="n"/>
      <c r="M268" s="14" t="n"/>
      <c r="N268" s="14" t="n"/>
      <c r="O268" s="14" t="n"/>
      <c r="P268" s="14" t="n"/>
      <c r="Q268" s="14" t="n"/>
      <c r="R268" s="14" t="n"/>
      <c r="S268" s="14" t="n"/>
      <c r="T268" s="14" t="n"/>
      <c r="U268" s="412" t="n"/>
      <c r="V268" s="14" t="n"/>
    </row>
    <row r="269" ht="13.5" customHeight="1" s="1659">
      <c r="A269" s="14" t="n"/>
      <c r="B269" s="14" t="n"/>
      <c r="C269" s="14" t="n"/>
      <c r="D269" s="14" t="n"/>
      <c r="E269" s="14" t="n"/>
      <c r="F269" s="14" t="n"/>
      <c r="G269" s="14" t="n"/>
      <c r="H269" s="14" t="n"/>
      <c r="I269" s="14" t="n"/>
      <c r="J269" s="14" t="n"/>
      <c r="K269" s="412" t="n"/>
      <c r="L269" s="14" t="n"/>
      <c r="M269" s="14" t="n"/>
      <c r="N269" s="14" t="n"/>
      <c r="O269" s="14" t="n"/>
      <c r="P269" s="14" t="n"/>
      <c r="Q269" s="14" t="n"/>
      <c r="R269" s="14" t="n"/>
      <c r="S269" s="14" t="n"/>
      <c r="T269" s="14" t="n"/>
      <c r="U269" s="412" t="n"/>
      <c r="V269" s="14" t="n"/>
    </row>
    <row r="270" ht="13.5" customHeight="1" s="1659">
      <c r="A270" s="14" t="n"/>
      <c r="B270" s="14" t="n"/>
      <c r="C270" s="14" t="n"/>
      <c r="D270" s="14" t="n"/>
      <c r="E270" s="14" t="n"/>
      <c r="F270" s="14" t="n"/>
      <c r="G270" s="14" t="n"/>
      <c r="H270" s="14" t="n"/>
      <c r="I270" s="14" t="n"/>
      <c r="J270" s="14" t="n"/>
      <c r="K270" s="412" t="n"/>
      <c r="L270" s="14" t="n"/>
      <c r="M270" s="14" t="n"/>
      <c r="N270" s="14" t="n"/>
      <c r="O270" s="14" t="n"/>
      <c r="P270" s="14" t="n"/>
      <c r="Q270" s="14" t="n"/>
      <c r="R270" s="14" t="n"/>
      <c r="S270" s="14" t="n"/>
      <c r="T270" s="14" t="n"/>
      <c r="U270" s="412" t="n"/>
      <c r="V270" s="14" t="n"/>
    </row>
    <row r="271" ht="13.5" customHeight="1" s="1659">
      <c r="A271" s="14" t="n"/>
      <c r="B271" s="14" t="n"/>
      <c r="C271" s="14" t="n"/>
      <c r="D271" s="14" t="n"/>
      <c r="E271" s="14" t="n"/>
      <c r="F271" s="14" t="n"/>
      <c r="G271" s="14" t="n"/>
      <c r="H271" s="14" t="n"/>
      <c r="I271" s="14" t="n"/>
      <c r="J271" s="14" t="n"/>
      <c r="K271" s="412" t="n"/>
      <c r="L271" s="14" t="n"/>
      <c r="M271" s="14" t="n"/>
      <c r="N271" s="14" t="n"/>
      <c r="O271" s="14" t="n"/>
      <c r="P271" s="14" t="n"/>
      <c r="Q271" s="14" t="n"/>
      <c r="R271" s="14" t="n"/>
      <c r="S271" s="14" t="n"/>
      <c r="T271" s="14" t="n"/>
      <c r="U271" s="412" t="n"/>
      <c r="V271" s="14" t="n"/>
    </row>
    <row r="272" ht="13.5" customHeight="1" s="1659">
      <c r="A272" s="14" t="n"/>
      <c r="B272" s="14" t="n"/>
      <c r="C272" s="14" t="n"/>
      <c r="D272" s="14" t="n"/>
      <c r="E272" s="14" t="n"/>
      <c r="F272" s="14" t="n"/>
      <c r="G272" s="14" t="n"/>
      <c r="H272" s="14" t="n"/>
      <c r="I272" s="14" t="n"/>
      <c r="J272" s="14" t="n"/>
      <c r="K272" s="412" t="n"/>
      <c r="L272" s="14" t="n"/>
      <c r="M272" s="14" t="n"/>
      <c r="N272" s="14" t="n"/>
      <c r="O272" s="14" t="n"/>
      <c r="P272" s="14" t="n"/>
      <c r="Q272" s="14" t="n"/>
      <c r="R272" s="14" t="n"/>
      <c r="S272" s="14" t="n"/>
      <c r="T272" s="14" t="n"/>
      <c r="U272" s="412" t="n"/>
      <c r="V272" s="14" t="n"/>
    </row>
    <row r="273" ht="13.5" customHeight="1" s="1659">
      <c r="A273" s="14" t="n"/>
      <c r="B273" s="14" t="n"/>
      <c r="C273" s="14" t="n"/>
      <c r="D273" s="14" t="n"/>
      <c r="E273" s="14" t="n"/>
      <c r="F273" s="14" t="n"/>
      <c r="G273" s="14" t="n"/>
      <c r="H273" s="14" t="n"/>
      <c r="I273" s="14" t="n"/>
      <c r="J273" s="14" t="n"/>
      <c r="K273" s="412" t="n"/>
      <c r="L273" s="14" t="n"/>
      <c r="M273" s="14" t="n"/>
      <c r="N273" s="14" t="n"/>
      <c r="O273" s="14" t="n"/>
      <c r="P273" s="14" t="n"/>
      <c r="Q273" s="14" t="n"/>
      <c r="R273" s="14" t="n"/>
      <c r="S273" s="14" t="n"/>
      <c r="T273" s="14" t="n"/>
      <c r="U273" s="412" t="n"/>
      <c r="V273" s="14" t="n"/>
    </row>
    <row r="274" ht="13.5" customHeight="1" s="1659">
      <c r="A274" s="14" t="n"/>
      <c r="B274" s="14" t="n"/>
      <c r="C274" s="14" t="n"/>
      <c r="D274" s="14" t="n"/>
      <c r="E274" s="14" t="n"/>
      <c r="F274" s="14" t="n"/>
      <c r="G274" s="14" t="n"/>
      <c r="H274" s="14" t="n"/>
      <c r="I274" s="14" t="n"/>
      <c r="J274" s="14" t="n"/>
      <c r="K274" s="412" t="n"/>
      <c r="L274" s="14" t="n"/>
      <c r="M274" s="14" t="n"/>
      <c r="N274" s="14" t="n"/>
      <c r="O274" s="14" t="n"/>
      <c r="P274" s="14" t="n"/>
      <c r="Q274" s="14" t="n"/>
      <c r="R274" s="14" t="n"/>
      <c r="S274" s="14" t="n"/>
      <c r="T274" s="14" t="n"/>
      <c r="U274" s="412" t="n"/>
      <c r="V274" s="14" t="n"/>
    </row>
    <row r="275" ht="13.5" customHeight="1" s="1659">
      <c r="A275" s="14" t="n"/>
      <c r="B275" s="14" t="n"/>
      <c r="C275" s="14" t="n"/>
      <c r="D275" s="14" t="n"/>
      <c r="E275" s="14" t="n"/>
      <c r="F275" s="14" t="n"/>
      <c r="G275" s="14" t="n"/>
      <c r="H275" s="14" t="n"/>
      <c r="I275" s="14" t="n"/>
      <c r="J275" s="14" t="n"/>
      <c r="K275" s="412" t="n"/>
      <c r="L275" s="14" t="n"/>
      <c r="M275" s="14" t="n"/>
      <c r="N275" s="14" t="n"/>
      <c r="O275" s="14" t="n"/>
      <c r="P275" s="14" t="n"/>
      <c r="Q275" s="14" t="n"/>
      <c r="R275" s="14" t="n"/>
      <c r="S275" s="14" t="n"/>
      <c r="T275" s="14" t="n"/>
      <c r="U275" s="412" t="n"/>
      <c r="V275" s="14" t="n"/>
    </row>
    <row r="276" ht="13.5" customHeight="1" s="1659">
      <c r="A276" s="14" t="n"/>
      <c r="B276" s="14" t="n"/>
      <c r="C276" s="14" t="n"/>
      <c r="D276" s="14" t="n"/>
      <c r="E276" s="14" t="n"/>
      <c r="F276" s="14" t="n"/>
      <c r="G276" s="14" t="n"/>
      <c r="H276" s="14" t="n"/>
      <c r="I276" s="14" t="n"/>
      <c r="J276" s="14" t="n"/>
      <c r="K276" s="412" t="n"/>
      <c r="L276" s="14" t="n"/>
      <c r="M276" s="14" t="n"/>
      <c r="N276" s="14" t="n"/>
      <c r="O276" s="14" t="n"/>
      <c r="P276" s="14" t="n"/>
      <c r="Q276" s="14" t="n"/>
      <c r="R276" s="14" t="n"/>
      <c r="S276" s="14" t="n"/>
      <c r="T276" s="14" t="n"/>
      <c r="U276" s="412" t="n"/>
      <c r="V276" s="14" t="n"/>
    </row>
    <row r="277" ht="13.5" customHeight="1" s="1659">
      <c r="A277" s="14" t="n"/>
      <c r="B277" s="14" t="n"/>
      <c r="C277" s="14" t="n"/>
      <c r="D277" s="14" t="n"/>
      <c r="E277" s="14" t="n"/>
      <c r="F277" s="14" t="n"/>
      <c r="G277" s="14" t="n"/>
      <c r="H277" s="14" t="n"/>
      <c r="I277" s="14" t="n"/>
      <c r="J277" s="14" t="n"/>
      <c r="K277" s="412" t="n"/>
      <c r="L277" s="14" t="n"/>
      <c r="M277" s="14" t="n"/>
      <c r="N277" s="14" t="n"/>
      <c r="O277" s="14" t="n"/>
      <c r="P277" s="14" t="n"/>
      <c r="Q277" s="14" t="n"/>
      <c r="R277" s="14" t="n"/>
      <c r="S277" s="14" t="n"/>
      <c r="T277" s="14" t="n"/>
      <c r="U277" s="412" t="n"/>
      <c r="V277" s="14" t="n"/>
    </row>
    <row r="278" ht="13.5" customHeight="1" s="1659">
      <c r="A278" s="14" t="n"/>
      <c r="B278" s="14" t="n"/>
      <c r="C278" s="14" t="n"/>
      <c r="D278" s="14" t="n"/>
      <c r="E278" s="14" t="n"/>
      <c r="F278" s="14" t="n"/>
      <c r="G278" s="14" t="n"/>
      <c r="H278" s="14" t="n"/>
      <c r="I278" s="14" t="n"/>
      <c r="J278" s="14" t="n"/>
      <c r="K278" s="412" t="n"/>
      <c r="L278" s="14" t="n"/>
      <c r="M278" s="14" t="n"/>
      <c r="N278" s="14" t="n"/>
      <c r="O278" s="14" t="n"/>
      <c r="P278" s="14" t="n"/>
      <c r="Q278" s="14" t="n"/>
      <c r="R278" s="14" t="n"/>
      <c r="S278" s="14" t="n"/>
      <c r="T278" s="14" t="n"/>
      <c r="U278" s="412" t="n"/>
      <c r="V278" s="14" t="n"/>
    </row>
    <row r="279" ht="13.5" customHeight="1" s="1659">
      <c r="A279" s="14" t="n"/>
      <c r="B279" s="14" t="n"/>
      <c r="C279" s="14" t="n"/>
      <c r="D279" s="14" t="n"/>
      <c r="E279" s="14" t="n"/>
      <c r="F279" s="14" t="n"/>
      <c r="G279" s="14" t="n"/>
      <c r="H279" s="14" t="n"/>
      <c r="I279" s="14" t="n"/>
      <c r="J279" s="14" t="n"/>
      <c r="K279" s="412" t="n"/>
      <c r="L279" s="14" t="n"/>
      <c r="M279" s="14" t="n"/>
      <c r="N279" s="14" t="n"/>
      <c r="O279" s="14" t="n"/>
      <c r="P279" s="14" t="n"/>
      <c r="Q279" s="14" t="n"/>
      <c r="R279" s="14" t="n"/>
      <c r="S279" s="14" t="n"/>
      <c r="T279" s="14" t="n"/>
      <c r="U279" s="412" t="n"/>
      <c r="V279" s="14" t="n"/>
    </row>
    <row r="280" ht="13.5" customHeight="1" s="1659">
      <c r="A280" s="14" t="n"/>
      <c r="B280" s="14" t="n"/>
      <c r="C280" s="14" t="n"/>
      <c r="D280" s="14" t="n"/>
      <c r="E280" s="14" t="n"/>
      <c r="F280" s="14" t="n"/>
      <c r="G280" s="14" t="n"/>
      <c r="H280" s="14" t="n"/>
      <c r="I280" s="14" t="n"/>
      <c r="J280" s="14" t="n"/>
      <c r="K280" s="412" t="n"/>
      <c r="L280" s="14" t="n"/>
      <c r="M280" s="14" t="n"/>
      <c r="N280" s="14" t="n"/>
      <c r="O280" s="14" t="n"/>
      <c r="P280" s="14" t="n"/>
      <c r="Q280" s="14" t="n"/>
      <c r="R280" s="14" t="n"/>
      <c r="S280" s="14" t="n"/>
      <c r="T280" s="14" t="n"/>
      <c r="U280" s="412" t="n"/>
      <c r="V280" s="14" t="n"/>
    </row>
    <row r="281" ht="13.5" customHeight="1" s="1659">
      <c r="A281" s="14" t="n"/>
      <c r="B281" s="14" t="n"/>
      <c r="C281" s="14" t="n"/>
      <c r="D281" s="14" t="n"/>
      <c r="E281" s="14" t="n"/>
      <c r="F281" s="14" t="n"/>
      <c r="G281" s="14" t="n"/>
      <c r="H281" s="14" t="n"/>
      <c r="I281" s="14" t="n"/>
      <c r="J281" s="14" t="n"/>
      <c r="K281" s="412" t="n"/>
      <c r="L281" s="14" t="n"/>
      <c r="M281" s="14" t="n"/>
      <c r="N281" s="14" t="n"/>
      <c r="O281" s="14" t="n"/>
      <c r="P281" s="14" t="n"/>
      <c r="Q281" s="14" t="n"/>
      <c r="R281" s="14" t="n"/>
      <c r="S281" s="14" t="n"/>
      <c r="T281" s="14" t="n"/>
      <c r="U281" s="412" t="n"/>
      <c r="V281" s="14" t="n"/>
    </row>
    <row r="282" ht="13.5" customHeight="1" s="1659">
      <c r="A282" s="14" t="n"/>
      <c r="B282" s="14" t="n"/>
      <c r="C282" s="14" t="n"/>
      <c r="D282" s="14" t="n"/>
      <c r="E282" s="14" t="n"/>
      <c r="F282" s="14" t="n"/>
      <c r="G282" s="14" t="n"/>
      <c r="H282" s="14" t="n"/>
      <c r="I282" s="14" t="n"/>
      <c r="J282" s="14" t="n"/>
      <c r="K282" s="412" t="n"/>
      <c r="L282" s="14" t="n"/>
      <c r="M282" s="14" t="n"/>
      <c r="N282" s="14" t="n"/>
      <c r="O282" s="14" t="n"/>
      <c r="P282" s="14" t="n"/>
      <c r="Q282" s="14" t="n"/>
      <c r="R282" s="14" t="n"/>
      <c r="S282" s="14" t="n"/>
      <c r="T282" s="14" t="n"/>
      <c r="U282" s="412" t="n"/>
      <c r="V282" s="14" t="n"/>
    </row>
    <row r="283" ht="13.5" customHeight="1" s="1659">
      <c r="A283" s="14" t="n"/>
      <c r="B283" s="14" t="n"/>
      <c r="C283" s="14" t="n"/>
      <c r="D283" s="14" t="n"/>
      <c r="E283" s="14" t="n"/>
      <c r="F283" s="14" t="n"/>
      <c r="G283" s="14" t="n"/>
      <c r="H283" s="14" t="n"/>
      <c r="I283" s="14" t="n"/>
      <c r="J283" s="14" t="n"/>
      <c r="K283" s="412" t="n"/>
      <c r="L283" s="14" t="n"/>
      <c r="M283" s="14" t="n"/>
      <c r="N283" s="14" t="n"/>
      <c r="O283" s="14" t="n"/>
      <c r="P283" s="14" t="n"/>
      <c r="Q283" s="14" t="n"/>
      <c r="R283" s="14" t="n"/>
      <c r="S283" s="14" t="n"/>
      <c r="T283" s="14" t="n"/>
      <c r="U283" s="412" t="n"/>
      <c r="V283" s="14" t="n"/>
    </row>
    <row r="284" ht="13.5" customHeight="1" s="1659">
      <c r="A284" s="14" t="n"/>
      <c r="B284" s="14" t="n"/>
      <c r="C284" s="14" t="n"/>
      <c r="D284" s="14" t="n"/>
      <c r="E284" s="14" t="n"/>
      <c r="F284" s="14" t="n"/>
      <c r="G284" s="14" t="n"/>
      <c r="H284" s="14" t="n"/>
      <c r="I284" s="14" t="n"/>
      <c r="J284" s="14" t="n"/>
      <c r="K284" s="412" t="n"/>
      <c r="L284" s="14" t="n"/>
      <c r="M284" s="14" t="n"/>
      <c r="N284" s="14" t="n"/>
      <c r="O284" s="14" t="n"/>
      <c r="P284" s="14" t="n"/>
      <c r="Q284" s="14" t="n"/>
      <c r="R284" s="14" t="n"/>
      <c r="S284" s="14" t="n"/>
      <c r="T284" s="14" t="n"/>
      <c r="U284" s="412" t="n"/>
      <c r="V284" s="14" t="n"/>
    </row>
    <row r="285" ht="13.5" customHeight="1" s="1659">
      <c r="A285" s="14" t="n"/>
      <c r="B285" s="14" t="n"/>
      <c r="C285" s="14" t="n"/>
      <c r="D285" s="14" t="n"/>
      <c r="E285" s="14" t="n"/>
      <c r="F285" s="14" t="n"/>
      <c r="G285" s="14" t="n"/>
      <c r="H285" s="14" t="n"/>
      <c r="I285" s="14" t="n"/>
      <c r="J285" s="14" t="n"/>
      <c r="K285" s="412" t="n"/>
      <c r="L285" s="14" t="n"/>
      <c r="M285" s="14" t="n"/>
      <c r="N285" s="14" t="n"/>
      <c r="O285" s="14" t="n"/>
      <c r="P285" s="14" t="n"/>
      <c r="Q285" s="14" t="n"/>
      <c r="R285" s="14" t="n"/>
      <c r="S285" s="14" t="n"/>
      <c r="T285" s="14" t="n"/>
      <c r="U285" s="412" t="n"/>
      <c r="V285" s="14" t="n"/>
    </row>
    <row r="286" ht="13.5" customHeight="1" s="1659">
      <c r="A286" s="14" t="n"/>
      <c r="B286" s="14" t="n"/>
      <c r="C286" s="14" t="n"/>
      <c r="D286" s="14" t="n"/>
      <c r="E286" s="14" t="n"/>
      <c r="F286" s="14" t="n"/>
      <c r="G286" s="14" t="n"/>
      <c r="H286" s="14" t="n"/>
      <c r="I286" s="14" t="n"/>
      <c r="J286" s="14" t="n"/>
      <c r="K286" s="412" t="n"/>
      <c r="L286" s="14" t="n"/>
      <c r="M286" s="14" t="n"/>
      <c r="N286" s="14" t="n"/>
      <c r="O286" s="14" t="n"/>
      <c r="P286" s="14" t="n"/>
      <c r="Q286" s="14" t="n"/>
      <c r="R286" s="14" t="n"/>
      <c r="S286" s="14" t="n"/>
      <c r="T286" s="14" t="n"/>
      <c r="U286" s="412" t="n"/>
      <c r="V286" s="14" t="n"/>
    </row>
    <row r="287" ht="13.5" customHeight="1" s="1659">
      <c r="A287" s="14" t="n"/>
      <c r="B287" s="14" t="n"/>
      <c r="C287" s="14" t="n"/>
      <c r="D287" s="14" t="n"/>
      <c r="E287" s="14" t="n"/>
      <c r="F287" s="14" t="n"/>
      <c r="G287" s="14" t="n"/>
      <c r="H287" s="14" t="n"/>
      <c r="I287" s="14" t="n"/>
      <c r="J287" s="14" t="n"/>
      <c r="K287" s="412" t="n"/>
      <c r="L287" s="14" t="n"/>
      <c r="M287" s="14" t="n"/>
      <c r="N287" s="14" t="n"/>
      <c r="O287" s="14" t="n"/>
      <c r="P287" s="14" t="n"/>
      <c r="Q287" s="14" t="n"/>
      <c r="R287" s="14" t="n"/>
      <c r="S287" s="14" t="n"/>
      <c r="T287" s="14" t="n"/>
      <c r="U287" s="412" t="n"/>
      <c r="V287" s="14" t="n"/>
    </row>
    <row r="288" ht="13.5" customHeight="1" s="1659">
      <c r="A288" s="14" t="n"/>
      <c r="B288" s="14" t="n"/>
      <c r="C288" s="14" t="n"/>
      <c r="D288" s="14" t="n"/>
      <c r="E288" s="14" t="n"/>
      <c r="F288" s="14" t="n"/>
      <c r="G288" s="14" t="n"/>
      <c r="H288" s="14" t="n"/>
      <c r="I288" s="14" t="n"/>
      <c r="J288" s="14" t="n"/>
      <c r="K288" s="412" t="n"/>
      <c r="L288" s="14" t="n"/>
      <c r="M288" s="14" t="n"/>
      <c r="N288" s="14" t="n"/>
      <c r="O288" s="14" t="n"/>
      <c r="P288" s="14" t="n"/>
      <c r="Q288" s="14" t="n"/>
      <c r="R288" s="14" t="n"/>
      <c r="S288" s="14" t="n"/>
      <c r="T288" s="14" t="n"/>
      <c r="U288" s="412" t="n"/>
      <c r="V288" s="14" t="n"/>
    </row>
    <row r="289" ht="13.5" customHeight="1" s="1659">
      <c r="A289" s="14" t="n"/>
      <c r="B289" s="14" t="n"/>
      <c r="C289" s="14" t="n"/>
      <c r="D289" s="14" t="n"/>
      <c r="E289" s="14" t="n"/>
      <c r="F289" s="14" t="n"/>
      <c r="G289" s="14" t="n"/>
      <c r="H289" s="14" t="n"/>
      <c r="I289" s="14" t="n"/>
      <c r="J289" s="14" t="n"/>
      <c r="K289" s="412" t="n"/>
      <c r="L289" s="14" t="n"/>
      <c r="M289" s="14" t="n"/>
      <c r="N289" s="14" t="n"/>
      <c r="O289" s="14" t="n"/>
      <c r="P289" s="14" t="n"/>
      <c r="Q289" s="14" t="n"/>
      <c r="R289" s="14" t="n"/>
      <c r="S289" s="14" t="n"/>
      <c r="T289" s="14" t="n"/>
      <c r="U289" s="412" t="n"/>
      <c r="V289" s="14" t="n"/>
    </row>
    <row r="290" ht="13.5" customHeight="1" s="1659">
      <c r="A290" s="14" t="n"/>
      <c r="B290" s="14" t="n"/>
      <c r="C290" s="14" t="n"/>
      <c r="D290" s="14" t="n"/>
      <c r="E290" s="14" t="n"/>
      <c r="F290" s="14" t="n"/>
      <c r="G290" s="14" t="n"/>
      <c r="H290" s="14" t="n"/>
      <c r="I290" s="14" t="n"/>
      <c r="J290" s="14" t="n"/>
      <c r="K290" s="412" t="n"/>
      <c r="L290" s="14" t="n"/>
      <c r="M290" s="14" t="n"/>
      <c r="N290" s="14" t="n"/>
      <c r="O290" s="14" t="n"/>
      <c r="P290" s="14" t="n"/>
      <c r="Q290" s="14" t="n"/>
      <c r="R290" s="14" t="n"/>
      <c r="S290" s="14" t="n"/>
      <c r="T290" s="14" t="n"/>
      <c r="U290" s="412" t="n"/>
      <c r="V290" s="14" t="n"/>
    </row>
    <row r="291" ht="13.5" customHeight="1" s="1659">
      <c r="A291" s="14" t="n"/>
      <c r="B291" s="14" t="n"/>
      <c r="C291" s="14" t="n"/>
      <c r="D291" s="14" t="n"/>
      <c r="E291" s="14" t="n"/>
      <c r="F291" s="14" t="n"/>
      <c r="G291" s="14" t="n"/>
      <c r="H291" s="14" t="n"/>
      <c r="I291" s="14" t="n"/>
      <c r="J291" s="14" t="n"/>
      <c r="K291" s="412" t="n"/>
      <c r="L291" s="14" t="n"/>
      <c r="M291" s="14" t="n"/>
      <c r="N291" s="14" t="n"/>
      <c r="O291" s="14" t="n"/>
      <c r="P291" s="14" t="n"/>
      <c r="Q291" s="14" t="n"/>
      <c r="R291" s="14" t="n"/>
      <c r="S291" s="14" t="n"/>
      <c r="T291" s="14" t="n"/>
      <c r="U291" s="412" t="n"/>
      <c r="V291" s="14" t="n"/>
    </row>
    <row r="292" ht="13.5" customHeight="1" s="1659">
      <c r="A292" s="14" t="n"/>
      <c r="B292" s="14" t="n"/>
      <c r="C292" s="14" t="n"/>
      <c r="D292" s="14" t="n"/>
      <c r="E292" s="14" t="n"/>
      <c r="F292" s="14" t="n"/>
      <c r="G292" s="14" t="n"/>
      <c r="H292" s="14" t="n"/>
      <c r="I292" s="14" t="n"/>
      <c r="J292" s="14" t="n"/>
      <c r="K292" s="412" t="n"/>
      <c r="L292" s="14" t="n"/>
      <c r="M292" s="14" t="n"/>
      <c r="N292" s="14" t="n"/>
      <c r="O292" s="14" t="n"/>
      <c r="P292" s="14" t="n"/>
      <c r="Q292" s="14" t="n"/>
      <c r="R292" s="14" t="n"/>
      <c r="S292" s="14" t="n"/>
      <c r="T292" s="14" t="n"/>
      <c r="U292" s="412" t="n"/>
      <c r="V292" s="14" t="n"/>
    </row>
    <row r="293" ht="13.5" customHeight="1" s="1659">
      <c r="A293" s="14" t="n"/>
      <c r="B293" s="14" t="n"/>
      <c r="C293" s="14" t="n"/>
      <c r="D293" s="14" t="n"/>
      <c r="E293" s="14" t="n"/>
      <c r="F293" s="14" t="n"/>
      <c r="G293" s="14" t="n"/>
      <c r="H293" s="14" t="n"/>
      <c r="I293" s="14" t="n"/>
      <c r="J293" s="14" t="n"/>
      <c r="K293" s="412" t="n"/>
      <c r="L293" s="14" t="n"/>
      <c r="M293" s="14" t="n"/>
      <c r="N293" s="14" t="n"/>
      <c r="O293" s="14" t="n"/>
      <c r="P293" s="14" t="n"/>
      <c r="Q293" s="14" t="n"/>
      <c r="R293" s="14" t="n"/>
      <c r="S293" s="14" t="n"/>
      <c r="T293" s="14" t="n"/>
      <c r="U293" s="412" t="n"/>
      <c r="V293" s="14" t="n"/>
    </row>
    <row r="294" ht="13.5" customHeight="1" s="1659">
      <c r="A294" s="14" t="n"/>
      <c r="B294" s="14" t="n"/>
      <c r="C294" s="14" t="n"/>
      <c r="D294" s="14" t="n"/>
      <c r="E294" s="14" t="n"/>
      <c r="F294" s="14" t="n"/>
      <c r="G294" s="14" t="n"/>
      <c r="H294" s="14" t="n"/>
      <c r="I294" s="14" t="n"/>
      <c r="J294" s="14" t="n"/>
      <c r="K294" s="412" t="n"/>
      <c r="L294" s="14" t="n"/>
      <c r="M294" s="14" t="n"/>
      <c r="N294" s="14" t="n"/>
      <c r="O294" s="14" t="n"/>
      <c r="P294" s="14" t="n"/>
      <c r="Q294" s="14" t="n"/>
      <c r="R294" s="14" t="n"/>
      <c r="S294" s="14" t="n"/>
      <c r="T294" s="14" t="n"/>
      <c r="U294" s="412" t="n"/>
      <c r="V294" s="14" t="n"/>
    </row>
    <row r="295" ht="13.5" customHeight="1" s="1659">
      <c r="A295" s="14" t="n"/>
      <c r="B295" s="14" t="n"/>
      <c r="C295" s="14" t="n"/>
      <c r="D295" s="14" t="n"/>
      <c r="E295" s="14" t="n"/>
      <c r="F295" s="14" t="n"/>
      <c r="G295" s="14" t="n"/>
      <c r="H295" s="14" t="n"/>
      <c r="I295" s="14" t="n"/>
      <c r="J295" s="14" t="n"/>
      <c r="K295" s="412" t="n"/>
      <c r="L295" s="14" t="n"/>
      <c r="M295" s="14" t="n"/>
      <c r="N295" s="14" t="n"/>
      <c r="O295" s="14" t="n"/>
      <c r="P295" s="14" t="n"/>
      <c r="Q295" s="14" t="n"/>
      <c r="R295" s="14" t="n"/>
      <c r="S295" s="14" t="n"/>
      <c r="T295" s="14" t="n"/>
      <c r="U295" s="412" t="n"/>
      <c r="V295" s="14" t="n"/>
    </row>
    <row r="296" ht="13.5" customHeight="1" s="1659">
      <c r="A296" s="14" t="n"/>
      <c r="B296" s="14" t="n"/>
      <c r="C296" s="14" t="n"/>
      <c r="D296" s="14" t="n"/>
      <c r="E296" s="14" t="n"/>
      <c r="F296" s="14" t="n"/>
      <c r="G296" s="14" t="n"/>
      <c r="H296" s="14" t="n"/>
      <c r="I296" s="14" t="n"/>
      <c r="J296" s="14" t="n"/>
      <c r="K296" s="412" t="n"/>
      <c r="L296" s="14" t="n"/>
      <c r="M296" s="14" t="n"/>
      <c r="N296" s="14" t="n"/>
      <c r="O296" s="14" t="n"/>
      <c r="P296" s="14" t="n"/>
      <c r="Q296" s="14" t="n"/>
      <c r="R296" s="14" t="n"/>
      <c r="S296" s="14" t="n"/>
      <c r="T296" s="14" t="n"/>
      <c r="U296" s="412" t="n"/>
      <c r="V296" s="14" t="n"/>
    </row>
    <row r="297" ht="13.5" customHeight="1" s="1659">
      <c r="A297" s="14" t="n"/>
      <c r="B297" s="14" t="n"/>
      <c r="C297" s="14" t="n"/>
      <c r="D297" s="14" t="n"/>
      <c r="E297" s="14" t="n"/>
      <c r="F297" s="14" t="n"/>
      <c r="G297" s="14" t="n"/>
      <c r="H297" s="14" t="n"/>
      <c r="I297" s="14" t="n"/>
      <c r="J297" s="14" t="n"/>
      <c r="K297" s="412" t="n"/>
      <c r="L297" s="14" t="n"/>
      <c r="M297" s="14" t="n"/>
      <c r="N297" s="14" t="n"/>
      <c r="O297" s="14" t="n"/>
      <c r="P297" s="14" t="n"/>
      <c r="Q297" s="14" t="n"/>
      <c r="R297" s="14" t="n"/>
      <c r="S297" s="14" t="n"/>
      <c r="T297" s="14" t="n"/>
      <c r="U297" s="412" t="n"/>
      <c r="V297" s="14" t="n"/>
    </row>
    <row r="298" ht="13.5" customHeight="1" s="1659">
      <c r="A298" s="14" t="n"/>
      <c r="B298" s="14" t="n"/>
      <c r="C298" s="14" t="n"/>
      <c r="D298" s="14" t="n"/>
      <c r="E298" s="14" t="n"/>
      <c r="F298" s="14" t="n"/>
      <c r="G298" s="14" t="n"/>
      <c r="H298" s="14" t="n"/>
      <c r="I298" s="14" t="n"/>
      <c r="J298" s="14" t="n"/>
      <c r="K298" s="412" t="n"/>
      <c r="L298" s="14" t="n"/>
      <c r="M298" s="14" t="n"/>
      <c r="N298" s="14" t="n"/>
      <c r="O298" s="14" t="n"/>
      <c r="P298" s="14" t="n"/>
      <c r="Q298" s="14" t="n"/>
      <c r="R298" s="14" t="n"/>
      <c r="S298" s="14" t="n"/>
      <c r="T298" s="14" t="n"/>
      <c r="U298" s="412" t="n"/>
      <c r="V298" s="14" t="n"/>
    </row>
    <row r="299" ht="13.5" customHeight="1" s="1659">
      <c r="A299" s="14" t="n"/>
      <c r="B299" s="14" t="n"/>
      <c r="C299" s="14" t="n"/>
      <c r="D299" s="14" t="n"/>
      <c r="E299" s="14" t="n"/>
      <c r="F299" s="14" t="n"/>
      <c r="G299" s="14" t="n"/>
      <c r="H299" s="14" t="n"/>
      <c r="I299" s="14" t="n"/>
      <c r="J299" s="14" t="n"/>
      <c r="K299" s="412" t="n"/>
      <c r="L299" s="14" t="n"/>
      <c r="M299" s="14" t="n"/>
      <c r="N299" s="14" t="n"/>
      <c r="O299" s="14" t="n"/>
      <c r="P299" s="14" t="n"/>
      <c r="Q299" s="14" t="n"/>
      <c r="R299" s="14" t="n"/>
      <c r="S299" s="14" t="n"/>
      <c r="T299" s="14" t="n"/>
      <c r="U299" s="412" t="n"/>
      <c r="V299" s="14" t="n"/>
    </row>
    <row r="300" ht="13.5" customHeight="1" s="1659">
      <c r="A300" s="14" t="n"/>
      <c r="B300" s="14" t="n"/>
      <c r="C300" s="14" t="n"/>
      <c r="D300" s="14" t="n"/>
      <c r="E300" s="14" t="n"/>
      <c r="F300" s="14" t="n"/>
      <c r="G300" s="14" t="n"/>
      <c r="H300" s="14" t="n"/>
      <c r="I300" s="14" t="n"/>
      <c r="J300" s="14" t="n"/>
      <c r="K300" s="412" t="n"/>
      <c r="L300" s="14" t="n"/>
      <c r="M300" s="14" t="n"/>
      <c r="N300" s="14" t="n"/>
      <c r="O300" s="14" t="n"/>
      <c r="P300" s="14" t="n"/>
      <c r="Q300" s="14" t="n"/>
      <c r="R300" s="14" t="n"/>
      <c r="S300" s="14" t="n"/>
      <c r="T300" s="14" t="n"/>
      <c r="U300" s="412" t="n"/>
      <c r="V300" s="14" t="n"/>
    </row>
    <row r="301" ht="13.5" customHeight="1" s="1659">
      <c r="A301" s="14" t="n"/>
      <c r="B301" s="14" t="n"/>
      <c r="C301" s="14" t="n"/>
      <c r="D301" s="14" t="n"/>
      <c r="E301" s="14" t="n"/>
      <c r="F301" s="14" t="n"/>
      <c r="G301" s="14" t="n"/>
      <c r="H301" s="14" t="n"/>
      <c r="I301" s="14" t="n"/>
      <c r="J301" s="14" t="n"/>
      <c r="K301" s="412" t="n"/>
      <c r="L301" s="14" t="n"/>
      <c r="M301" s="14" t="n"/>
      <c r="N301" s="14" t="n"/>
      <c r="O301" s="14" t="n"/>
      <c r="P301" s="14" t="n"/>
      <c r="Q301" s="14" t="n"/>
      <c r="R301" s="14" t="n"/>
      <c r="S301" s="14" t="n"/>
      <c r="T301" s="14" t="n"/>
      <c r="U301" s="412" t="n"/>
      <c r="V301" s="14" t="n"/>
    </row>
    <row r="302" ht="13.5" customHeight="1" s="1659">
      <c r="A302" s="14" t="n"/>
      <c r="B302" s="14" t="n"/>
      <c r="C302" s="14" t="n"/>
      <c r="D302" s="14" t="n"/>
      <c r="E302" s="14" t="n"/>
      <c r="F302" s="14" t="n"/>
      <c r="G302" s="14" t="n"/>
      <c r="H302" s="14" t="n"/>
      <c r="I302" s="14" t="n"/>
      <c r="J302" s="14" t="n"/>
      <c r="K302" s="412" t="n"/>
      <c r="L302" s="14" t="n"/>
      <c r="M302" s="14" t="n"/>
      <c r="N302" s="14" t="n"/>
      <c r="O302" s="14" t="n"/>
      <c r="P302" s="14" t="n"/>
      <c r="Q302" s="14" t="n"/>
      <c r="R302" s="14" t="n"/>
      <c r="S302" s="14" t="n"/>
      <c r="T302" s="14" t="n"/>
      <c r="U302" s="412" t="n"/>
      <c r="V302" s="14" t="n"/>
    </row>
    <row r="303" ht="13.5" customHeight="1" s="1659">
      <c r="A303" s="14" t="n"/>
      <c r="B303" s="14" t="n"/>
      <c r="C303" s="14" t="n"/>
      <c r="D303" s="14" t="n"/>
      <c r="E303" s="14" t="n"/>
      <c r="F303" s="14" t="n"/>
      <c r="G303" s="14" t="n"/>
      <c r="H303" s="14" t="n"/>
      <c r="I303" s="14" t="n"/>
      <c r="J303" s="14" t="n"/>
      <c r="K303" s="412" t="n"/>
      <c r="L303" s="14" t="n"/>
      <c r="M303" s="14" t="n"/>
      <c r="N303" s="14" t="n"/>
      <c r="O303" s="14" t="n"/>
      <c r="P303" s="14" t="n"/>
      <c r="Q303" s="14" t="n"/>
      <c r="R303" s="14" t="n"/>
      <c r="S303" s="14" t="n"/>
      <c r="T303" s="14" t="n"/>
      <c r="U303" s="412" t="n"/>
      <c r="V303" s="14" t="n"/>
    </row>
    <row r="304" ht="13.5" customHeight="1" s="1659">
      <c r="A304" s="14" t="n"/>
      <c r="B304" s="14" t="n"/>
      <c r="C304" s="14" t="n"/>
      <c r="D304" s="14" t="n"/>
      <c r="E304" s="14" t="n"/>
      <c r="F304" s="14" t="n"/>
      <c r="G304" s="14" t="n"/>
      <c r="H304" s="14" t="n"/>
      <c r="I304" s="14" t="n"/>
      <c r="J304" s="14" t="n"/>
      <c r="K304" s="412" t="n"/>
      <c r="L304" s="14" t="n"/>
      <c r="M304" s="14" t="n"/>
      <c r="N304" s="14" t="n"/>
      <c r="O304" s="14" t="n"/>
      <c r="P304" s="14" t="n"/>
      <c r="Q304" s="14" t="n"/>
      <c r="R304" s="14" t="n"/>
      <c r="S304" s="14" t="n"/>
      <c r="T304" s="14" t="n"/>
      <c r="U304" s="412" t="n"/>
      <c r="V304" s="14" t="n"/>
    </row>
    <row r="305" ht="13.5" customHeight="1" s="1659">
      <c r="A305" s="14" t="n"/>
      <c r="B305" s="14" t="n"/>
      <c r="C305" s="14" t="n"/>
      <c r="D305" s="14" t="n"/>
      <c r="E305" s="14" t="n"/>
      <c r="F305" s="14" t="n"/>
      <c r="G305" s="14" t="n"/>
      <c r="H305" s="14" t="n"/>
      <c r="I305" s="14" t="n"/>
      <c r="J305" s="14" t="n"/>
      <c r="K305" s="412" t="n"/>
      <c r="L305" s="14" t="n"/>
      <c r="M305" s="14" t="n"/>
      <c r="N305" s="14" t="n"/>
      <c r="O305" s="14" t="n"/>
      <c r="P305" s="14" t="n"/>
      <c r="Q305" s="14" t="n"/>
      <c r="R305" s="14" t="n"/>
      <c r="S305" s="14" t="n"/>
      <c r="T305" s="14" t="n"/>
      <c r="U305" s="412" t="n"/>
      <c r="V305" s="14" t="n"/>
    </row>
    <row r="306" ht="13.5" customHeight="1" s="1659">
      <c r="A306" s="14" t="n"/>
      <c r="B306" s="14" t="n"/>
      <c r="C306" s="14" t="n"/>
      <c r="D306" s="14" t="n"/>
      <c r="E306" s="14" t="n"/>
      <c r="F306" s="14" t="n"/>
      <c r="G306" s="14" t="n"/>
      <c r="H306" s="14" t="n"/>
      <c r="I306" s="14" t="n"/>
      <c r="J306" s="14" t="n"/>
      <c r="K306" s="412" t="n"/>
      <c r="L306" s="14" t="n"/>
      <c r="M306" s="14" t="n"/>
      <c r="N306" s="14" t="n"/>
      <c r="O306" s="14" t="n"/>
      <c r="P306" s="14" t="n"/>
      <c r="Q306" s="14" t="n"/>
      <c r="R306" s="14" t="n"/>
      <c r="S306" s="14" t="n"/>
      <c r="T306" s="14" t="n"/>
      <c r="U306" s="412" t="n"/>
      <c r="V306" s="14" t="n"/>
    </row>
    <row r="307" ht="13.5" customHeight="1" s="1659">
      <c r="A307" s="14" t="n"/>
      <c r="B307" s="14" t="n"/>
      <c r="C307" s="14" t="n"/>
      <c r="D307" s="14" t="n"/>
      <c r="E307" s="14" t="n"/>
      <c r="F307" s="14" t="n"/>
      <c r="G307" s="14" t="n"/>
      <c r="H307" s="14" t="n"/>
      <c r="I307" s="14" t="n"/>
      <c r="J307" s="14" t="n"/>
      <c r="K307" s="412" t="n"/>
      <c r="L307" s="14" t="n"/>
      <c r="M307" s="14" t="n"/>
      <c r="N307" s="14" t="n"/>
      <c r="O307" s="14" t="n"/>
      <c r="P307" s="14" t="n"/>
      <c r="Q307" s="14" t="n"/>
      <c r="R307" s="14" t="n"/>
      <c r="S307" s="14" t="n"/>
      <c r="T307" s="14" t="n"/>
      <c r="U307" s="412" t="n"/>
      <c r="V307" s="14" t="n"/>
    </row>
    <row r="308" ht="13.5" customHeight="1" s="1659">
      <c r="A308" s="14" t="n"/>
      <c r="B308" s="14" t="n"/>
      <c r="C308" s="14" t="n"/>
      <c r="D308" s="14" t="n"/>
      <c r="E308" s="14" t="n"/>
      <c r="F308" s="14" t="n"/>
      <c r="G308" s="14" t="n"/>
      <c r="H308" s="14" t="n"/>
      <c r="I308" s="14" t="n"/>
      <c r="J308" s="14" t="n"/>
      <c r="K308" s="412" t="n"/>
      <c r="L308" s="14" t="n"/>
      <c r="M308" s="14" t="n"/>
      <c r="N308" s="14" t="n"/>
      <c r="O308" s="14" t="n"/>
      <c r="P308" s="14" t="n"/>
      <c r="Q308" s="14" t="n"/>
      <c r="R308" s="14" t="n"/>
      <c r="S308" s="14" t="n"/>
      <c r="T308" s="14" t="n"/>
      <c r="U308" s="412" t="n"/>
      <c r="V308" s="14" t="n"/>
    </row>
    <row r="309" ht="13.5" customHeight="1" s="1659">
      <c r="A309" s="14" t="n"/>
      <c r="B309" s="14" t="n"/>
      <c r="C309" s="14" t="n"/>
      <c r="D309" s="14" t="n"/>
      <c r="E309" s="14" t="n"/>
      <c r="F309" s="14" t="n"/>
      <c r="G309" s="14" t="n"/>
      <c r="H309" s="14" t="n"/>
      <c r="I309" s="14" t="n"/>
      <c r="J309" s="14" t="n"/>
      <c r="K309" s="412" t="n"/>
      <c r="L309" s="14" t="n"/>
      <c r="M309" s="14" t="n"/>
      <c r="N309" s="14" t="n"/>
      <c r="O309" s="14" t="n"/>
      <c r="P309" s="14" t="n"/>
      <c r="Q309" s="14" t="n"/>
      <c r="R309" s="14" t="n"/>
      <c r="S309" s="14" t="n"/>
      <c r="T309" s="14" t="n"/>
      <c r="U309" s="412" t="n"/>
      <c r="V309" s="14" t="n"/>
    </row>
    <row r="310" ht="13.5" customHeight="1" s="1659">
      <c r="A310" s="14" t="n"/>
      <c r="B310" s="14" t="n"/>
      <c r="C310" s="14" t="n"/>
      <c r="D310" s="14" t="n"/>
      <c r="E310" s="14" t="n"/>
      <c r="F310" s="14" t="n"/>
      <c r="G310" s="14" t="n"/>
      <c r="H310" s="14" t="n"/>
      <c r="I310" s="14" t="n"/>
      <c r="J310" s="14" t="n"/>
      <c r="K310" s="412" t="n"/>
      <c r="L310" s="14" t="n"/>
      <c r="M310" s="14" t="n"/>
      <c r="N310" s="14" t="n"/>
      <c r="O310" s="14" t="n"/>
      <c r="P310" s="14" t="n"/>
      <c r="Q310" s="14" t="n"/>
      <c r="R310" s="14" t="n"/>
      <c r="S310" s="14" t="n"/>
      <c r="T310" s="14" t="n"/>
      <c r="U310" s="412" t="n"/>
      <c r="V310" s="14" t="n"/>
    </row>
    <row r="311" ht="13.5" customHeight="1" s="1659">
      <c r="A311" s="14" t="n"/>
      <c r="B311" s="14" t="n"/>
      <c r="C311" s="14" t="n"/>
      <c r="D311" s="14" t="n"/>
      <c r="E311" s="14" t="n"/>
      <c r="F311" s="14" t="n"/>
      <c r="G311" s="14" t="n"/>
      <c r="H311" s="14" t="n"/>
      <c r="I311" s="14" t="n"/>
      <c r="J311" s="14" t="n"/>
      <c r="K311" s="412" t="n"/>
      <c r="L311" s="14" t="n"/>
      <c r="M311" s="14" t="n"/>
      <c r="N311" s="14" t="n"/>
      <c r="O311" s="14" t="n"/>
      <c r="P311" s="14" t="n"/>
      <c r="Q311" s="14" t="n"/>
      <c r="R311" s="14" t="n"/>
      <c r="S311" s="14" t="n"/>
      <c r="T311" s="14" t="n"/>
      <c r="U311" s="412" t="n"/>
      <c r="V311" s="14" t="n"/>
    </row>
    <row r="312" ht="13.5" customHeight="1" s="1659">
      <c r="A312" s="14" t="n"/>
      <c r="B312" s="14" t="n"/>
      <c r="C312" s="14" t="n"/>
      <c r="D312" s="14" t="n"/>
      <c r="E312" s="14" t="n"/>
      <c r="F312" s="14" t="n"/>
      <c r="G312" s="14" t="n"/>
      <c r="H312" s="14" t="n"/>
      <c r="I312" s="14" t="n"/>
      <c r="J312" s="14" t="n"/>
      <c r="K312" s="412" t="n"/>
      <c r="L312" s="14" t="n"/>
      <c r="M312" s="14" t="n"/>
      <c r="N312" s="14" t="n"/>
      <c r="O312" s="14" t="n"/>
      <c r="P312" s="14" t="n"/>
      <c r="Q312" s="14" t="n"/>
      <c r="R312" s="14" t="n"/>
      <c r="S312" s="14" t="n"/>
      <c r="T312" s="14" t="n"/>
      <c r="U312" s="412" t="n"/>
      <c r="V312" s="14" t="n"/>
    </row>
    <row r="313" ht="13.5" customHeight="1" s="1659">
      <c r="A313" s="14" t="n"/>
      <c r="B313" s="14" t="n"/>
      <c r="C313" s="14" t="n"/>
      <c r="D313" s="14" t="n"/>
      <c r="E313" s="14" t="n"/>
      <c r="F313" s="14" t="n"/>
      <c r="G313" s="14" t="n"/>
      <c r="H313" s="14" t="n"/>
      <c r="I313" s="14" t="n"/>
      <c r="J313" s="14" t="n"/>
      <c r="K313" s="412" t="n"/>
      <c r="L313" s="14" t="n"/>
      <c r="M313" s="14" t="n"/>
      <c r="N313" s="14" t="n"/>
      <c r="O313" s="14" t="n"/>
      <c r="P313" s="14" t="n"/>
      <c r="Q313" s="14" t="n"/>
      <c r="R313" s="14" t="n"/>
      <c r="S313" s="14" t="n"/>
      <c r="T313" s="14" t="n"/>
      <c r="U313" s="412" t="n"/>
      <c r="V313" s="14" t="n"/>
    </row>
    <row r="314" ht="13.5" customHeight="1" s="1659">
      <c r="A314" s="14" t="n"/>
      <c r="B314" s="14" t="n"/>
      <c r="C314" s="14" t="n"/>
      <c r="D314" s="14" t="n"/>
      <c r="E314" s="14" t="n"/>
      <c r="F314" s="14" t="n"/>
      <c r="G314" s="14" t="n"/>
      <c r="H314" s="14" t="n"/>
      <c r="I314" s="14" t="n"/>
      <c r="J314" s="14" t="n"/>
      <c r="K314" s="412" t="n"/>
      <c r="L314" s="14" t="n"/>
      <c r="M314" s="14" t="n"/>
      <c r="N314" s="14" t="n"/>
      <c r="O314" s="14" t="n"/>
      <c r="P314" s="14" t="n"/>
      <c r="Q314" s="14" t="n"/>
      <c r="R314" s="14" t="n"/>
      <c r="S314" s="14" t="n"/>
      <c r="T314" s="14" t="n"/>
      <c r="U314" s="412" t="n"/>
      <c r="V314" s="14" t="n"/>
    </row>
    <row r="315" ht="13.5" customHeight="1" s="1659">
      <c r="A315" s="14" t="n"/>
      <c r="B315" s="14" t="n"/>
      <c r="C315" s="14" t="n"/>
      <c r="D315" s="14" t="n"/>
      <c r="E315" s="14" t="n"/>
      <c r="F315" s="14" t="n"/>
      <c r="G315" s="14" t="n"/>
      <c r="H315" s="14" t="n"/>
      <c r="I315" s="14" t="n"/>
      <c r="J315" s="14" t="n"/>
      <c r="K315" s="412" t="n"/>
      <c r="L315" s="14" t="n"/>
      <c r="M315" s="14" t="n"/>
      <c r="N315" s="14" t="n"/>
      <c r="O315" s="14" t="n"/>
      <c r="P315" s="14" t="n"/>
      <c r="Q315" s="14" t="n"/>
      <c r="R315" s="14" t="n"/>
      <c r="S315" s="14" t="n"/>
      <c r="T315" s="14" t="n"/>
      <c r="U315" s="412" t="n"/>
      <c r="V315" s="14" t="n"/>
    </row>
    <row r="316" ht="13.5" customHeight="1" s="1659">
      <c r="A316" s="14" t="n"/>
      <c r="B316" s="14" t="n"/>
      <c r="C316" s="14" t="n"/>
      <c r="D316" s="14" t="n"/>
      <c r="E316" s="14" t="n"/>
      <c r="F316" s="14" t="n"/>
      <c r="G316" s="14" t="n"/>
      <c r="H316" s="14" t="n"/>
      <c r="I316" s="14" t="n"/>
      <c r="J316" s="14" t="n"/>
      <c r="K316" s="412" t="n"/>
      <c r="L316" s="14" t="n"/>
      <c r="M316" s="14" t="n"/>
      <c r="N316" s="14" t="n"/>
      <c r="O316" s="14" t="n"/>
      <c r="P316" s="14" t="n"/>
      <c r="Q316" s="14" t="n"/>
      <c r="R316" s="14" t="n"/>
      <c r="S316" s="14" t="n"/>
      <c r="T316" s="14" t="n"/>
      <c r="U316" s="412" t="n"/>
      <c r="V316" s="14" t="n"/>
    </row>
    <row r="317" ht="13.5" customHeight="1" s="1659">
      <c r="A317" s="14" t="n"/>
      <c r="B317" s="14" t="n"/>
      <c r="C317" s="14" t="n"/>
      <c r="D317" s="14" t="n"/>
      <c r="E317" s="14" t="n"/>
      <c r="F317" s="14" t="n"/>
      <c r="G317" s="14" t="n"/>
      <c r="H317" s="14" t="n"/>
      <c r="I317" s="14" t="n"/>
      <c r="J317" s="14" t="n"/>
      <c r="K317" s="412" t="n"/>
      <c r="L317" s="14" t="n"/>
      <c r="M317" s="14" t="n"/>
      <c r="N317" s="14" t="n"/>
      <c r="O317" s="14" t="n"/>
      <c r="P317" s="14" t="n"/>
      <c r="Q317" s="14" t="n"/>
      <c r="R317" s="14" t="n"/>
      <c r="S317" s="14" t="n"/>
      <c r="T317" s="14" t="n"/>
      <c r="U317" s="412" t="n"/>
      <c r="V317" s="14" t="n"/>
    </row>
    <row r="318" ht="13.5" customHeight="1" s="1659">
      <c r="A318" s="14" t="n"/>
      <c r="B318" s="14" t="n"/>
      <c r="C318" s="14" t="n"/>
      <c r="D318" s="14" t="n"/>
      <c r="E318" s="14" t="n"/>
      <c r="F318" s="14" t="n"/>
      <c r="G318" s="14" t="n"/>
      <c r="H318" s="14" t="n"/>
      <c r="I318" s="14" t="n"/>
      <c r="J318" s="14" t="n"/>
      <c r="K318" s="412" t="n"/>
      <c r="L318" s="14" t="n"/>
      <c r="M318" s="14" t="n"/>
      <c r="N318" s="14" t="n"/>
      <c r="O318" s="14" t="n"/>
      <c r="P318" s="14" t="n"/>
      <c r="Q318" s="14" t="n"/>
      <c r="R318" s="14" t="n"/>
      <c r="S318" s="14" t="n"/>
      <c r="T318" s="14" t="n"/>
      <c r="U318" s="412" t="n"/>
      <c r="V318" s="14" t="n"/>
    </row>
    <row r="319" ht="13.5" customHeight="1" s="1659">
      <c r="A319" s="14" t="n"/>
      <c r="B319" s="14" t="n"/>
      <c r="C319" s="14" t="n"/>
      <c r="D319" s="14" t="n"/>
      <c r="E319" s="14" t="n"/>
      <c r="F319" s="14" t="n"/>
      <c r="G319" s="14" t="n"/>
      <c r="H319" s="14" t="n"/>
      <c r="I319" s="14" t="n"/>
      <c r="J319" s="14" t="n"/>
      <c r="K319" s="412" t="n"/>
      <c r="L319" s="14" t="n"/>
      <c r="M319" s="14" t="n"/>
      <c r="N319" s="14" t="n"/>
      <c r="O319" s="14" t="n"/>
      <c r="P319" s="14" t="n"/>
      <c r="Q319" s="14" t="n"/>
      <c r="R319" s="14" t="n"/>
      <c r="S319" s="14" t="n"/>
      <c r="T319" s="14" t="n"/>
      <c r="U319" s="412" t="n"/>
      <c r="V319" s="14" t="n"/>
    </row>
    <row r="320" ht="13.5" customHeight="1" s="1659">
      <c r="A320" s="14" t="n"/>
      <c r="B320" s="14" t="n"/>
      <c r="C320" s="14" t="n"/>
      <c r="D320" s="14" t="n"/>
      <c r="E320" s="14" t="n"/>
      <c r="F320" s="14" t="n"/>
      <c r="G320" s="14" t="n"/>
      <c r="H320" s="14" t="n"/>
      <c r="I320" s="14" t="n"/>
      <c r="J320" s="14" t="n"/>
      <c r="K320" s="412" t="n"/>
      <c r="L320" s="14" t="n"/>
      <c r="M320" s="14" t="n"/>
      <c r="N320" s="14" t="n"/>
      <c r="O320" s="14" t="n"/>
      <c r="P320" s="14" t="n"/>
      <c r="Q320" s="14" t="n"/>
      <c r="R320" s="14" t="n"/>
      <c r="S320" s="14" t="n"/>
      <c r="T320" s="14" t="n"/>
      <c r="U320" s="412" t="n"/>
      <c r="V320" s="14" t="n"/>
    </row>
    <row r="321" ht="13.5" customHeight="1" s="1659">
      <c r="A321" s="14" t="n"/>
      <c r="B321" s="14" t="n"/>
      <c r="C321" s="14" t="n"/>
      <c r="D321" s="14" t="n"/>
      <c r="E321" s="14" t="n"/>
      <c r="F321" s="14" t="n"/>
      <c r="G321" s="14" t="n"/>
      <c r="H321" s="14" t="n"/>
      <c r="I321" s="14" t="n"/>
      <c r="J321" s="14" t="n"/>
      <c r="K321" s="412" t="n"/>
      <c r="L321" s="14" t="n"/>
      <c r="M321" s="14" t="n"/>
      <c r="N321" s="14" t="n"/>
      <c r="O321" s="14" t="n"/>
      <c r="P321" s="14" t="n"/>
      <c r="Q321" s="14" t="n"/>
      <c r="R321" s="14" t="n"/>
      <c r="S321" s="14" t="n"/>
      <c r="T321" s="14" t="n"/>
      <c r="U321" s="412" t="n"/>
      <c r="V321" s="14" t="n"/>
    </row>
    <row r="322" ht="13.5" customHeight="1" s="1659">
      <c r="A322" s="14" t="n"/>
      <c r="B322" s="14" t="n"/>
      <c r="C322" s="14" t="n"/>
      <c r="D322" s="14" t="n"/>
      <c r="E322" s="14" t="n"/>
      <c r="F322" s="14" t="n"/>
      <c r="G322" s="14" t="n"/>
      <c r="H322" s="14" t="n"/>
      <c r="I322" s="14" t="n"/>
      <c r="J322" s="14" t="n"/>
      <c r="K322" s="412" t="n"/>
      <c r="L322" s="14" t="n"/>
      <c r="M322" s="14" t="n"/>
      <c r="N322" s="14" t="n"/>
      <c r="O322" s="14" t="n"/>
      <c r="P322" s="14" t="n"/>
      <c r="Q322" s="14" t="n"/>
      <c r="R322" s="14" t="n"/>
      <c r="S322" s="14" t="n"/>
      <c r="T322" s="14" t="n"/>
      <c r="U322" s="412" t="n"/>
      <c r="V322" s="14" t="n"/>
    </row>
    <row r="323" ht="13.5" customHeight="1" s="1659">
      <c r="A323" s="14" t="n"/>
      <c r="B323" s="14" t="n"/>
      <c r="C323" s="14" t="n"/>
      <c r="D323" s="14" t="n"/>
      <c r="E323" s="14" t="n"/>
      <c r="F323" s="14" t="n"/>
      <c r="G323" s="14" t="n"/>
      <c r="H323" s="14" t="n"/>
      <c r="I323" s="14" t="n"/>
      <c r="J323" s="14" t="n"/>
      <c r="K323" s="412" t="n"/>
      <c r="L323" s="14" t="n"/>
      <c r="M323" s="14" t="n"/>
      <c r="N323" s="14" t="n"/>
      <c r="O323" s="14" t="n"/>
      <c r="P323" s="14" t="n"/>
      <c r="Q323" s="14" t="n"/>
      <c r="R323" s="14" t="n"/>
      <c r="S323" s="14" t="n"/>
      <c r="T323" s="14" t="n"/>
      <c r="U323" s="412" t="n"/>
      <c r="V323" s="14" t="n"/>
    </row>
    <row r="324" ht="13.5" customHeight="1" s="1659">
      <c r="A324" s="14" t="n"/>
      <c r="B324" s="14" t="n"/>
      <c r="C324" s="14" t="n"/>
      <c r="D324" s="14" t="n"/>
      <c r="E324" s="14" t="n"/>
      <c r="F324" s="14" t="n"/>
      <c r="G324" s="14" t="n"/>
      <c r="H324" s="14" t="n"/>
      <c r="I324" s="14" t="n"/>
      <c r="J324" s="14" t="n"/>
      <c r="K324" s="412" t="n"/>
      <c r="L324" s="14" t="n"/>
      <c r="M324" s="14" t="n"/>
      <c r="N324" s="14" t="n"/>
      <c r="O324" s="14" t="n"/>
      <c r="P324" s="14" t="n"/>
      <c r="Q324" s="14" t="n"/>
      <c r="R324" s="14" t="n"/>
      <c r="S324" s="14" t="n"/>
      <c r="T324" s="14" t="n"/>
      <c r="U324" s="412" t="n"/>
      <c r="V324" s="14" t="n"/>
    </row>
    <row r="325" ht="13.5" customHeight="1" s="1659">
      <c r="A325" s="14" t="n"/>
      <c r="B325" s="14" t="n"/>
      <c r="C325" s="14" t="n"/>
      <c r="D325" s="14" t="n"/>
      <c r="E325" s="14" t="n"/>
      <c r="F325" s="14" t="n"/>
      <c r="G325" s="14" t="n"/>
      <c r="H325" s="14" t="n"/>
      <c r="I325" s="14" t="n"/>
      <c r="J325" s="14" t="n"/>
      <c r="K325" s="412" t="n"/>
      <c r="L325" s="14" t="n"/>
      <c r="M325" s="14" t="n"/>
      <c r="N325" s="14" t="n"/>
      <c r="O325" s="14" t="n"/>
      <c r="P325" s="14" t="n"/>
      <c r="Q325" s="14" t="n"/>
      <c r="R325" s="14" t="n"/>
      <c r="S325" s="14" t="n"/>
      <c r="T325" s="14" t="n"/>
      <c r="U325" s="412" t="n"/>
      <c r="V325" s="14" t="n"/>
    </row>
    <row r="326" ht="13.5" customHeight="1" s="1659">
      <c r="A326" s="14" t="n"/>
      <c r="B326" s="14" t="n"/>
      <c r="C326" s="14" t="n"/>
      <c r="D326" s="14" t="n"/>
      <c r="E326" s="14" t="n"/>
      <c r="F326" s="14" t="n"/>
      <c r="G326" s="14" t="n"/>
      <c r="H326" s="14" t="n"/>
      <c r="I326" s="14" t="n"/>
      <c r="J326" s="14" t="n"/>
      <c r="K326" s="412" t="n"/>
      <c r="L326" s="14" t="n"/>
      <c r="M326" s="14" t="n"/>
      <c r="N326" s="14" t="n"/>
      <c r="O326" s="14" t="n"/>
      <c r="P326" s="14" t="n"/>
      <c r="Q326" s="14" t="n"/>
      <c r="R326" s="14" t="n"/>
      <c r="S326" s="14" t="n"/>
      <c r="T326" s="14" t="n"/>
      <c r="U326" s="412" t="n"/>
      <c r="V326" s="14" t="n"/>
    </row>
    <row r="327" ht="13.5" customHeight="1" s="1659">
      <c r="A327" s="14" t="n"/>
      <c r="B327" s="14" t="n"/>
      <c r="C327" s="14" t="n"/>
      <c r="D327" s="14" t="n"/>
      <c r="E327" s="14" t="n"/>
      <c r="F327" s="14" t="n"/>
      <c r="G327" s="14" t="n"/>
      <c r="H327" s="14" t="n"/>
      <c r="I327" s="14" t="n"/>
      <c r="J327" s="14" t="n"/>
      <c r="K327" s="412" t="n"/>
      <c r="L327" s="14" t="n"/>
      <c r="M327" s="14" t="n"/>
      <c r="N327" s="14" t="n"/>
      <c r="O327" s="14" t="n"/>
      <c r="P327" s="14" t="n"/>
      <c r="Q327" s="14" t="n"/>
      <c r="R327" s="14" t="n"/>
      <c r="S327" s="14" t="n"/>
      <c r="T327" s="14" t="n"/>
      <c r="U327" s="412" t="n"/>
      <c r="V327" s="14" t="n"/>
    </row>
    <row r="328" ht="13.5" customHeight="1" s="1659">
      <c r="A328" s="14" t="n"/>
      <c r="B328" s="14" t="n"/>
      <c r="C328" s="14" t="n"/>
      <c r="D328" s="14" t="n"/>
      <c r="E328" s="14" t="n"/>
      <c r="F328" s="14" t="n"/>
      <c r="G328" s="14" t="n"/>
      <c r="H328" s="14" t="n"/>
      <c r="I328" s="14" t="n"/>
      <c r="J328" s="14" t="n"/>
      <c r="K328" s="412" t="n"/>
      <c r="L328" s="14" t="n"/>
      <c r="M328" s="14" t="n"/>
      <c r="N328" s="14" t="n"/>
      <c r="O328" s="14" t="n"/>
      <c r="P328" s="14" t="n"/>
      <c r="Q328" s="14" t="n"/>
      <c r="R328" s="14" t="n"/>
      <c r="S328" s="14" t="n"/>
      <c r="T328" s="14" t="n"/>
      <c r="U328" s="412" t="n"/>
      <c r="V328" s="14" t="n"/>
    </row>
    <row r="329" ht="13.5" customHeight="1" s="1659">
      <c r="A329" s="14" t="n"/>
      <c r="B329" s="14" t="n"/>
      <c r="C329" s="14" t="n"/>
      <c r="D329" s="14" t="n"/>
      <c r="E329" s="14" t="n"/>
      <c r="F329" s="14" t="n"/>
      <c r="G329" s="14" t="n"/>
      <c r="H329" s="14" t="n"/>
      <c r="I329" s="14" t="n"/>
      <c r="J329" s="14" t="n"/>
      <c r="K329" s="412" t="n"/>
      <c r="L329" s="14" t="n"/>
      <c r="M329" s="14" t="n"/>
      <c r="N329" s="14" t="n"/>
      <c r="O329" s="14" t="n"/>
      <c r="P329" s="14" t="n"/>
      <c r="Q329" s="14" t="n"/>
      <c r="R329" s="14" t="n"/>
      <c r="S329" s="14" t="n"/>
      <c r="T329" s="14" t="n"/>
      <c r="U329" s="412" t="n"/>
      <c r="V329" s="14" t="n"/>
    </row>
    <row r="330" ht="13.5" customHeight="1" s="1659">
      <c r="A330" s="14" t="n"/>
      <c r="B330" s="14" t="n"/>
      <c r="C330" s="14" t="n"/>
      <c r="D330" s="14" t="n"/>
      <c r="E330" s="14" t="n"/>
      <c r="F330" s="14" t="n"/>
      <c r="G330" s="14" t="n"/>
      <c r="H330" s="14" t="n"/>
      <c r="I330" s="14" t="n"/>
      <c r="J330" s="14" t="n"/>
      <c r="K330" s="412" t="n"/>
      <c r="L330" s="14" t="n"/>
      <c r="M330" s="14" t="n"/>
      <c r="N330" s="14" t="n"/>
      <c r="O330" s="14" t="n"/>
      <c r="P330" s="14" t="n"/>
      <c r="Q330" s="14" t="n"/>
      <c r="R330" s="14" t="n"/>
      <c r="S330" s="14" t="n"/>
      <c r="T330" s="14" t="n"/>
      <c r="U330" s="412" t="n"/>
      <c r="V330" s="14" t="n"/>
    </row>
    <row r="331" ht="13.5" customHeight="1" s="1659">
      <c r="A331" s="14" t="n"/>
      <c r="B331" s="14" t="n"/>
      <c r="C331" s="14" t="n"/>
      <c r="D331" s="14" t="n"/>
      <c r="E331" s="14" t="n"/>
      <c r="F331" s="14" t="n"/>
      <c r="G331" s="14" t="n"/>
      <c r="H331" s="14" t="n"/>
      <c r="I331" s="14" t="n"/>
      <c r="J331" s="14" t="n"/>
      <c r="K331" s="412" t="n"/>
      <c r="L331" s="14" t="n"/>
      <c r="M331" s="14" t="n"/>
      <c r="N331" s="14" t="n"/>
      <c r="O331" s="14" t="n"/>
      <c r="P331" s="14" t="n"/>
      <c r="Q331" s="14" t="n"/>
      <c r="R331" s="14" t="n"/>
      <c r="S331" s="14" t="n"/>
      <c r="T331" s="14" t="n"/>
      <c r="U331" s="412" t="n"/>
      <c r="V331" s="14" t="n"/>
    </row>
    <row r="332" ht="13.5" customHeight="1" s="1659">
      <c r="A332" s="14" t="n"/>
      <c r="B332" s="14" t="n"/>
      <c r="C332" s="14" t="n"/>
      <c r="D332" s="14" t="n"/>
      <c r="E332" s="14" t="n"/>
      <c r="F332" s="14" t="n"/>
      <c r="G332" s="14" t="n"/>
      <c r="H332" s="14" t="n"/>
      <c r="I332" s="14" t="n"/>
      <c r="J332" s="14" t="n"/>
      <c r="K332" s="412" t="n"/>
      <c r="L332" s="14" t="n"/>
      <c r="M332" s="14" t="n"/>
      <c r="N332" s="14" t="n"/>
      <c r="O332" s="14" t="n"/>
      <c r="P332" s="14" t="n"/>
      <c r="Q332" s="14" t="n"/>
      <c r="R332" s="14" t="n"/>
      <c r="S332" s="14" t="n"/>
      <c r="T332" s="14" t="n"/>
      <c r="U332" s="412" t="n"/>
      <c r="V332" s="14" t="n"/>
    </row>
    <row r="333" ht="13.5" customHeight="1" s="1659">
      <c r="A333" s="14" t="n"/>
      <c r="B333" s="14" t="n"/>
      <c r="C333" s="14" t="n"/>
      <c r="D333" s="14" t="n"/>
      <c r="E333" s="14" t="n"/>
      <c r="F333" s="14" t="n"/>
      <c r="G333" s="14" t="n"/>
      <c r="H333" s="14" t="n"/>
      <c r="I333" s="14" t="n"/>
      <c r="J333" s="14" t="n"/>
      <c r="K333" s="412" t="n"/>
      <c r="L333" s="14" t="n"/>
      <c r="M333" s="14" t="n"/>
      <c r="N333" s="14" t="n"/>
      <c r="O333" s="14" t="n"/>
      <c r="P333" s="14" t="n"/>
      <c r="Q333" s="14" t="n"/>
      <c r="R333" s="14" t="n"/>
      <c r="S333" s="14" t="n"/>
      <c r="T333" s="14" t="n"/>
      <c r="U333" s="412" t="n"/>
      <c r="V333" s="14" t="n"/>
    </row>
    <row r="334" ht="13.5" customHeight="1" s="1659">
      <c r="A334" s="14" t="n"/>
      <c r="B334" s="14" t="n"/>
      <c r="C334" s="14" t="n"/>
      <c r="D334" s="14" t="n"/>
      <c r="E334" s="14" t="n"/>
      <c r="F334" s="14" t="n"/>
      <c r="G334" s="14" t="n"/>
      <c r="H334" s="14" t="n"/>
      <c r="I334" s="14" t="n"/>
      <c r="J334" s="14" t="n"/>
      <c r="K334" s="412" t="n"/>
      <c r="L334" s="14" t="n"/>
      <c r="M334" s="14" t="n"/>
      <c r="N334" s="14" t="n"/>
      <c r="O334" s="14" t="n"/>
      <c r="P334" s="14" t="n"/>
      <c r="Q334" s="14" t="n"/>
      <c r="R334" s="14" t="n"/>
      <c r="S334" s="14" t="n"/>
      <c r="T334" s="14" t="n"/>
      <c r="U334" s="412" t="n"/>
      <c r="V334" s="14" t="n"/>
    </row>
    <row r="335" ht="13.5" customHeight="1" s="1659">
      <c r="A335" s="14" t="n"/>
      <c r="B335" s="14" t="n"/>
      <c r="C335" s="14" t="n"/>
      <c r="D335" s="14" t="n"/>
      <c r="E335" s="14" t="n"/>
      <c r="F335" s="14" t="n"/>
      <c r="G335" s="14" t="n"/>
      <c r="H335" s="14" t="n"/>
      <c r="I335" s="14" t="n"/>
      <c r="J335" s="14" t="n"/>
      <c r="K335" s="412" t="n"/>
      <c r="L335" s="14" t="n"/>
      <c r="M335" s="14" t="n"/>
      <c r="N335" s="14" t="n"/>
      <c r="O335" s="14" t="n"/>
      <c r="P335" s="14" t="n"/>
      <c r="Q335" s="14" t="n"/>
      <c r="R335" s="14" t="n"/>
      <c r="S335" s="14" t="n"/>
      <c r="T335" s="14" t="n"/>
      <c r="U335" s="412" t="n"/>
      <c r="V335" s="14" t="n"/>
    </row>
    <row r="336" ht="13.5" customHeight="1" s="1659">
      <c r="A336" s="14" t="n"/>
      <c r="B336" s="14" t="n"/>
      <c r="C336" s="14" t="n"/>
      <c r="D336" s="14" t="n"/>
      <c r="E336" s="14" t="n"/>
      <c r="F336" s="14" t="n"/>
      <c r="G336" s="14" t="n"/>
      <c r="H336" s="14" t="n"/>
      <c r="I336" s="14" t="n"/>
      <c r="J336" s="14" t="n"/>
      <c r="K336" s="412" t="n"/>
      <c r="L336" s="14" t="n"/>
      <c r="M336" s="14" t="n"/>
      <c r="N336" s="14" t="n"/>
      <c r="O336" s="14" t="n"/>
      <c r="P336" s="14" t="n"/>
      <c r="Q336" s="14" t="n"/>
      <c r="R336" s="14" t="n"/>
      <c r="S336" s="14" t="n"/>
      <c r="T336" s="14" t="n"/>
      <c r="U336" s="412" t="n"/>
      <c r="V336" s="14" t="n"/>
    </row>
    <row r="337" ht="13.5" customHeight="1" s="1659">
      <c r="A337" s="14" t="n"/>
      <c r="B337" s="14" t="n"/>
      <c r="C337" s="14" t="n"/>
      <c r="D337" s="14" t="n"/>
      <c r="E337" s="14" t="n"/>
      <c r="F337" s="14" t="n"/>
      <c r="G337" s="14" t="n"/>
      <c r="H337" s="14" t="n"/>
      <c r="I337" s="14" t="n"/>
      <c r="J337" s="14" t="n"/>
      <c r="K337" s="412" t="n"/>
      <c r="L337" s="14" t="n"/>
      <c r="M337" s="14" t="n"/>
      <c r="N337" s="14" t="n"/>
      <c r="O337" s="14" t="n"/>
      <c r="P337" s="14" t="n"/>
      <c r="Q337" s="14" t="n"/>
      <c r="R337" s="14" t="n"/>
      <c r="S337" s="14" t="n"/>
      <c r="T337" s="14" t="n"/>
      <c r="U337" s="412" t="n"/>
      <c r="V337" s="14" t="n"/>
    </row>
    <row r="338" ht="13.5" customHeight="1" s="1659">
      <c r="A338" s="14" t="n"/>
      <c r="B338" s="14" t="n"/>
      <c r="C338" s="14" t="n"/>
      <c r="D338" s="14" t="n"/>
      <c r="E338" s="14" t="n"/>
      <c r="F338" s="14" t="n"/>
      <c r="G338" s="14" t="n"/>
      <c r="H338" s="14" t="n"/>
      <c r="I338" s="14" t="n"/>
      <c r="J338" s="14" t="n"/>
      <c r="K338" s="412" t="n"/>
      <c r="L338" s="14" t="n"/>
      <c r="M338" s="14" t="n"/>
      <c r="N338" s="14" t="n"/>
      <c r="O338" s="14" t="n"/>
      <c r="P338" s="14" t="n"/>
      <c r="Q338" s="14" t="n"/>
      <c r="R338" s="14" t="n"/>
      <c r="S338" s="14" t="n"/>
      <c r="T338" s="14" t="n"/>
      <c r="U338" s="412" t="n"/>
      <c r="V338" s="14" t="n"/>
    </row>
    <row r="339" ht="13.5" customHeight="1" s="1659">
      <c r="A339" s="14" t="n"/>
      <c r="B339" s="14" t="n"/>
      <c r="C339" s="14" t="n"/>
      <c r="D339" s="14" t="n"/>
      <c r="E339" s="14" t="n"/>
      <c r="F339" s="14" t="n"/>
      <c r="G339" s="14" t="n"/>
      <c r="H339" s="14" t="n"/>
      <c r="I339" s="14" t="n"/>
      <c r="J339" s="14" t="n"/>
      <c r="K339" s="412" t="n"/>
      <c r="L339" s="14" t="n"/>
      <c r="M339" s="14" t="n"/>
      <c r="N339" s="14" t="n"/>
      <c r="O339" s="14" t="n"/>
      <c r="P339" s="14" t="n"/>
      <c r="Q339" s="14" t="n"/>
      <c r="R339" s="14" t="n"/>
      <c r="S339" s="14" t="n"/>
      <c r="T339" s="14" t="n"/>
      <c r="U339" s="412" t="n"/>
      <c r="V339" s="14" t="n"/>
    </row>
    <row r="340" ht="13.5" customHeight="1" s="1659">
      <c r="A340" s="14" t="n"/>
      <c r="B340" s="14" t="n"/>
      <c r="C340" s="14" t="n"/>
      <c r="D340" s="14" t="n"/>
      <c r="E340" s="14" t="n"/>
      <c r="F340" s="14" t="n"/>
      <c r="G340" s="14" t="n"/>
      <c r="H340" s="14" t="n"/>
      <c r="I340" s="14" t="n"/>
      <c r="J340" s="14" t="n"/>
      <c r="K340" s="412" t="n"/>
      <c r="L340" s="14" t="n"/>
      <c r="M340" s="14" t="n"/>
      <c r="N340" s="14" t="n"/>
      <c r="O340" s="14" t="n"/>
      <c r="P340" s="14" t="n"/>
      <c r="Q340" s="14" t="n"/>
      <c r="R340" s="14" t="n"/>
      <c r="S340" s="14" t="n"/>
      <c r="T340" s="14" t="n"/>
      <c r="U340" s="412" t="n"/>
      <c r="V340" s="14" t="n"/>
    </row>
    <row r="341" ht="13.5" customHeight="1" s="1659">
      <c r="A341" s="14" t="n"/>
      <c r="B341" s="14" t="n"/>
      <c r="C341" s="14" t="n"/>
      <c r="D341" s="14" t="n"/>
      <c r="E341" s="14" t="n"/>
      <c r="F341" s="14" t="n"/>
      <c r="G341" s="14" t="n"/>
      <c r="H341" s="14" t="n"/>
      <c r="I341" s="14" t="n"/>
      <c r="J341" s="14" t="n"/>
      <c r="K341" s="412" t="n"/>
      <c r="L341" s="14" t="n"/>
      <c r="M341" s="14" t="n"/>
      <c r="N341" s="14" t="n"/>
      <c r="O341" s="14" t="n"/>
      <c r="P341" s="14" t="n"/>
      <c r="Q341" s="14" t="n"/>
      <c r="R341" s="14" t="n"/>
      <c r="S341" s="14" t="n"/>
      <c r="T341" s="14" t="n"/>
      <c r="U341" s="412" t="n"/>
      <c r="V341" s="14" t="n"/>
    </row>
    <row r="342" ht="13.5" customHeight="1" s="1659">
      <c r="A342" s="14" t="n"/>
      <c r="B342" s="14" t="n"/>
      <c r="C342" s="14" t="n"/>
      <c r="D342" s="14" t="n"/>
      <c r="E342" s="14" t="n"/>
      <c r="F342" s="14" t="n"/>
      <c r="G342" s="14" t="n"/>
      <c r="H342" s="14" t="n"/>
      <c r="I342" s="14" t="n"/>
      <c r="J342" s="14" t="n"/>
      <c r="K342" s="412" t="n"/>
      <c r="L342" s="14" t="n"/>
      <c r="M342" s="14" t="n"/>
      <c r="N342" s="14" t="n"/>
      <c r="O342" s="14" t="n"/>
      <c r="P342" s="14" t="n"/>
      <c r="Q342" s="14" t="n"/>
      <c r="R342" s="14" t="n"/>
      <c r="S342" s="14" t="n"/>
      <c r="T342" s="14" t="n"/>
      <c r="U342" s="412" t="n"/>
      <c r="V342" s="14" t="n"/>
    </row>
    <row r="343" ht="13.5" customHeight="1" s="1659">
      <c r="A343" s="14" t="n"/>
      <c r="B343" s="14" t="n"/>
      <c r="C343" s="14" t="n"/>
      <c r="D343" s="14" t="n"/>
      <c r="E343" s="14" t="n"/>
      <c r="F343" s="14" t="n"/>
      <c r="G343" s="14" t="n"/>
      <c r="H343" s="14" t="n"/>
      <c r="I343" s="14" t="n"/>
      <c r="J343" s="14" t="n"/>
      <c r="K343" s="412" t="n"/>
      <c r="L343" s="14" t="n"/>
      <c r="M343" s="14" t="n"/>
      <c r="N343" s="14" t="n"/>
      <c r="O343" s="14" t="n"/>
      <c r="P343" s="14" t="n"/>
      <c r="Q343" s="14" t="n"/>
      <c r="R343" s="14" t="n"/>
      <c r="S343" s="14" t="n"/>
      <c r="T343" s="14" t="n"/>
      <c r="U343" s="412" t="n"/>
      <c r="V343" s="14" t="n"/>
    </row>
    <row r="344" ht="13.5" customHeight="1" s="1659">
      <c r="A344" s="14" t="n"/>
      <c r="B344" s="14" t="n"/>
      <c r="C344" s="14" t="n"/>
      <c r="D344" s="14" t="n"/>
      <c r="E344" s="14" t="n"/>
      <c r="F344" s="14" t="n"/>
      <c r="G344" s="14" t="n"/>
      <c r="H344" s="14" t="n"/>
      <c r="I344" s="14" t="n"/>
      <c r="J344" s="14" t="n"/>
      <c r="K344" s="412" t="n"/>
      <c r="L344" s="14" t="n"/>
      <c r="M344" s="14" t="n"/>
      <c r="N344" s="14" t="n"/>
      <c r="O344" s="14" t="n"/>
      <c r="P344" s="14" t="n"/>
      <c r="Q344" s="14" t="n"/>
      <c r="R344" s="14" t="n"/>
      <c r="S344" s="14" t="n"/>
      <c r="T344" s="14" t="n"/>
      <c r="U344" s="412" t="n"/>
      <c r="V344" s="14" t="n"/>
    </row>
    <row r="345" ht="13.5" customHeight="1" s="1659">
      <c r="A345" s="14" t="n"/>
      <c r="B345" s="14" t="n"/>
      <c r="C345" s="14" t="n"/>
      <c r="D345" s="14" t="n"/>
      <c r="E345" s="14" t="n"/>
      <c r="F345" s="14" t="n"/>
      <c r="G345" s="14" t="n"/>
      <c r="H345" s="14" t="n"/>
      <c r="I345" s="14" t="n"/>
      <c r="J345" s="14" t="n"/>
      <c r="K345" s="412" t="n"/>
      <c r="L345" s="14" t="n"/>
      <c r="M345" s="14" t="n"/>
      <c r="N345" s="14" t="n"/>
      <c r="O345" s="14" t="n"/>
      <c r="P345" s="14" t="n"/>
      <c r="Q345" s="14" t="n"/>
      <c r="R345" s="14" t="n"/>
      <c r="S345" s="14" t="n"/>
      <c r="T345" s="14" t="n"/>
      <c r="U345" s="412" t="n"/>
      <c r="V345" s="14" t="n"/>
    </row>
    <row r="346" ht="13.5" customHeight="1" s="1659">
      <c r="A346" s="14" t="n"/>
      <c r="B346" s="14" t="n"/>
      <c r="C346" s="14" t="n"/>
      <c r="D346" s="14" t="n"/>
      <c r="E346" s="14" t="n"/>
      <c r="F346" s="14" t="n"/>
      <c r="G346" s="14" t="n"/>
      <c r="H346" s="14" t="n"/>
      <c r="I346" s="14" t="n"/>
      <c r="J346" s="14" t="n"/>
      <c r="K346" s="412" t="n"/>
      <c r="L346" s="14" t="n"/>
      <c r="M346" s="14" t="n"/>
      <c r="N346" s="14" t="n"/>
      <c r="O346" s="14" t="n"/>
      <c r="P346" s="14" t="n"/>
      <c r="Q346" s="14" t="n"/>
      <c r="R346" s="14" t="n"/>
      <c r="S346" s="14" t="n"/>
      <c r="T346" s="14" t="n"/>
      <c r="U346" s="412" t="n"/>
      <c r="V346" s="14" t="n"/>
    </row>
    <row r="347" ht="13.5" customHeight="1" s="1659">
      <c r="A347" s="14" t="n"/>
      <c r="B347" s="14" t="n"/>
      <c r="C347" s="14" t="n"/>
      <c r="D347" s="14" t="n"/>
      <c r="E347" s="14" t="n"/>
      <c r="F347" s="14" t="n"/>
      <c r="G347" s="14" t="n"/>
      <c r="H347" s="14" t="n"/>
      <c r="I347" s="14" t="n"/>
      <c r="J347" s="14" t="n"/>
      <c r="K347" s="412" t="n"/>
      <c r="L347" s="14" t="n"/>
      <c r="M347" s="14" t="n"/>
      <c r="N347" s="14" t="n"/>
      <c r="O347" s="14" t="n"/>
      <c r="P347" s="14" t="n"/>
      <c r="Q347" s="14" t="n"/>
      <c r="R347" s="14" t="n"/>
      <c r="S347" s="14" t="n"/>
      <c r="T347" s="14" t="n"/>
      <c r="U347" s="412" t="n"/>
      <c r="V347" s="14" t="n"/>
    </row>
    <row r="348" ht="13.5" customHeight="1" s="1659">
      <c r="A348" s="14" t="n"/>
      <c r="B348" s="14" t="n"/>
      <c r="C348" s="14" t="n"/>
      <c r="D348" s="14" t="n"/>
      <c r="E348" s="14" t="n"/>
      <c r="F348" s="14" t="n"/>
      <c r="G348" s="14" t="n"/>
      <c r="H348" s="14" t="n"/>
      <c r="I348" s="14" t="n"/>
      <c r="J348" s="14" t="n"/>
      <c r="K348" s="412" t="n"/>
      <c r="L348" s="14" t="n"/>
      <c r="M348" s="14" t="n"/>
      <c r="N348" s="14" t="n"/>
      <c r="O348" s="14" t="n"/>
      <c r="P348" s="14" t="n"/>
      <c r="Q348" s="14" t="n"/>
      <c r="R348" s="14" t="n"/>
      <c r="S348" s="14" t="n"/>
      <c r="T348" s="14" t="n"/>
      <c r="U348" s="412" t="n"/>
      <c r="V348" s="14" t="n"/>
    </row>
    <row r="349" ht="13.5" customHeight="1" s="1659">
      <c r="A349" s="14" t="n"/>
      <c r="B349" s="14" t="n"/>
      <c r="C349" s="14" t="n"/>
      <c r="D349" s="14" t="n"/>
      <c r="E349" s="14" t="n"/>
      <c r="F349" s="14" t="n"/>
      <c r="G349" s="14" t="n"/>
      <c r="H349" s="14" t="n"/>
      <c r="I349" s="14" t="n"/>
      <c r="J349" s="14" t="n"/>
      <c r="K349" s="412" t="n"/>
      <c r="L349" s="14" t="n"/>
      <c r="M349" s="14" t="n"/>
      <c r="N349" s="14" t="n"/>
      <c r="O349" s="14" t="n"/>
      <c r="P349" s="14" t="n"/>
      <c r="Q349" s="14" t="n"/>
      <c r="R349" s="14" t="n"/>
      <c r="S349" s="14" t="n"/>
      <c r="T349" s="14" t="n"/>
      <c r="U349" s="412" t="n"/>
      <c r="V349" s="14" t="n"/>
    </row>
    <row r="350" ht="13.5" customHeight="1" s="1659">
      <c r="A350" s="14" t="n"/>
      <c r="B350" s="14" t="n"/>
      <c r="C350" s="14" t="n"/>
      <c r="D350" s="14" t="n"/>
      <c r="E350" s="14" t="n"/>
      <c r="F350" s="14" t="n"/>
      <c r="G350" s="14" t="n"/>
      <c r="H350" s="14" t="n"/>
      <c r="I350" s="14" t="n"/>
      <c r="J350" s="14" t="n"/>
      <c r="K350" s="412" t="n"/>
      <c r="L350" s="14" t="n"/>
      <c r="M350" s="14" t="n"/>
      <c r="N350" s="14" t="n"/>
      <c r="O350" s="14" t="n"/>
      <c r="P350" s="14" t="n"/>
      <c r="Q350" s="14" t="n"/>
      <c r="R350" s="14" t="n"/>
      <c r="S350" s="14" t="n"/>
      <c r="T350" s="14" t="n"/>
      <c r="U350" s="412" t="n"/>
      <c r="V350" s="14" t="n"/>
    </row>
    <row r="351" ht="13.5" customHeight="1" s="1659">
      <c r="A351" s="14" t="n"/>
      <c r="B351" s="14" t="n"/>
      <c r="C351" s="14" t="n"/>
      <c r="D351" s="14" t="n"/>
      <c r="E351" s="14" t="n"/>
      <c r="F351" s="14" t="n"/>
      <c r="G351" s="14" t="n"/>
      <c r="H351" s="14" t="n"/>
      <c r="I351" s="14" t="n"/>
      <c r="J351" s="14" t="n"/>
      <c r="K351" s="412" t="n"/>
      <c r="L351" s="14" t="n"/>
      <c r="M351" s="14" t="n"/>
      <c r="N351" s="14" t="n"/>
      <c r="O351" s="14" t="n"/>
      <c r="P351" s="14" t="n"/>
      <c r="Q351" s="14" t="n"/>
      <c r="R351" s="14" t="n"/>
      <c r="S351" s="14" t="n"/>
      <c r="T351" s="14" t="n"/>
      <c r="U351" s="412" t="n"/>
      <c r="V351" s="14" t="n"/>
    </row>
    <row r="352" ht="13.5" customHeight="1" s="1659">
      <c r="A352" s="14" t="n"/>
      <c r="B352" s="14" t="n"/>
      <c r="C352" s="14" t="n"/>
      <c r="D352" s="14" t="n"/>
      <c r="E352" s="14" t="n"/>
      <c r="F352" s="14" t="n"/>
      <c r="G352" s="14" t="n"/>
      <c r="H352" s="14" t="n"/>
      <c r="I352" s="14" t="n"/>
      <c r="J352" s="14" t="n"/>
      <c r="K352" s="412" t="n"/>
      <c r="L352" s="14" t="n"/>
      <c r="M352" s="14" t="n"/>
      <c r="N352" s="14" t="n"/>
      <c r="O352" s="14" t="n"/>
      <c r="P352" s="14" t="n"/>
      <c r="Q352" s="14" t="n"/>
      <c r="R352" s="14" t="n"/>
      <c r="S352" s="14" t="n"/>
      <c r="T352" s="14" t="n"/>
      <c r="U352" s="412" t="n"/>
      <c r="V352" s="14" t="n"/>
    </row>
    <row r="353" ht="13.5" customHeight="1" s="1659">
      <c r="A353" s="14" t="n"/>
      <c r="B353" s="14" t="n"/>
      <c r="C353" s="14" t="n"/>
      <c r="D353" s="14" t="n"/>
      <c r="E353" s="14" t="n"/>
      <c r="F353" s="14" t="n"/>
      <c r="G353" s="14" t="n"/>
      <c r="H353" s="14" t="n"/>
      <c r="I353" s="14" t="n"/>
      <c r="J353" s="14" t="n"/>
      <c r="K353" s="412" t="n"/>
      <c r="L353" s="14" t="n"/>
      <c r="M353" s="14" t="n"/>
      <c r="N353" s="14" t="n"/>
      <c r="O353" s="14" t="n"/>
      <c r="P353" s="14" t="n"/>
      <c r="Q353" s="14" t="n"/>
      <c r="R353" s="14" t="n"/>
      <c r="S353" s="14" t="n"/>
      <c r="T353" s="14" t="n"/>
      <c r="U353" s="412" t="n"/>
      <c r="V353" s="14" t="n"/>
    </row>
    <row r="354" ht="13.5" customHeight="1" s="1659">
      <c r="A354" s="14" t="n"/>
      <c r="B354" s="14" t="n"/>
      <c r="C354" s="14" t="n"/>
      <c r="D354" s="14" t="n"/>
      <c r="E354" s="14" t="n"/>
      <c r="F354" s="14" t="n"/>
      <c r="G354" s="14" t="n"/>
      <c r="H354" s="14" t="n"/>
      <c r="I354" s="14" t="n"/>
      <c r="J354" s="14" t="n"/>
      <c r="K354" s="412" t="n"/>
      <c r="L354" s="14" t="n"/>
      <c r="M354" s="14" t="n"/>
      <c r="N354" s="14" t="n"/>
      <c r="O354" s="14" t="n"/>
      <c r="P354" s="14" t="n"/>
      <c r="Q354" s="14" t="n"/>
      <c r="R354" s="14" t="n"/>
      <c r="S354" s="14" t="n"/>
      <c r="T354" s="14" t="n"/>
      <c r="U354" s="412" t="n"/>
      <c r="V354" s="14" t="n"/>
    </row>
    <row r="355" ht="13.5" customHeight="1" s="1659">
      <c r="A355" s="14" t="n"/>
      <c r="B355" s="14" t="n"/>
      <c r="C355" s="14" t="n"/>
      <c r="D355" s="14" t="n"/>
      <c r="E355" s="14" t="n"/>
      <c r="F355" s="14" t="n"/>
      <c r="G355" s="14" t="n"/>
      <c r="H355" s="14" t="n"/>
      <c r="I355" s="14" t="n"/>
      <c r="J355" s="14" t="n"/>
      <c r="K355" s="412" t="n"/>
      <c r="L355" s="14" t="n"/>
      <c r="M355" s="14" t="n"/>
      <c r="N355" s="14" t="n"/>
      <c r="O355" s="14" t="n"/>
      <c r="P355" s="14" t="n"/>
      <c r="Q355" s="14" t="n"/>
      <c r="R355" s="14" t="n"/>
      <c r="S355" s="14" t="n"/>
      <c r="T355" s="14" t="n"/>
      <c r="U355" s="412" t="n"/>
      <c r="V355" s="14" t="n"/>
    </row>
    <row r="356" ht="13.5" customHeight="1" s="1659">
      <c r="A356" s="14" t="n"/>
      <c r="B356" s="14" t="n"/>
      <c r="C356" s="14" t="n"/>
      <c r="D356" s="14" t="n"/>
      <c r="E356" s="14" t="n"/>
      <c r="F356" s="14" t="n"/>
      <c r="G356" s="14" t="n"/>
      <c r="H356" s="14" t="n"/>
      <c r="I356" s="14" t="n"/>
      <c r="J356" s="14" t="n"/>
      <c r="K356" s="412" t="n"/>
      <c r="L356" s="14" t="n"/>
      <c r="M356" s="14" t="n"/>
      <c r="N356" s="14" t="n"/>
      <c r="O356" s="14" t="n"/>
      <c r="P356" s="14" t="n"/>
      <c r="Q356" s="14" t="n"/>
      <c r="R356" s="14" t="n"/>
      <c r="S356" s="14" t="n"/>
      <c r="T356" s="14" t="n"/>
      <c r="U356" s="412" t="n"/>
      <c r="V356" s="14" t="n"/>
    </row>
    <row r="357" ht="13.5" customHeight="1" s="1659">
      <c r="A357" s="14" t="n"/>
      <c r="B357" s="14" t="n"/>
      <c r="C357" s="14" t="n"/>
      <c r="D357" s="14" t="n"/>
      <c r="E357" s="14" t="n"/>
      <c r="F357" s="14" t="n"/>
      <c r="G357" s="14" t="n"/>
      <c r="H357" s="14" t="n"/>
      <c r="I357" s="14" t="n"/>
      <c r="J357" s="14" t="n"/>
      <c r="K357" s="412" t="n"/>
      <c r="L357" s="14" t="n"/>
      <c r="M357" s="14" t="n"/>
      <c r="N357" s="14" t="n"/>
      <c r="O357" s="14" t="n"/>
      <c r="P357" s="14" t="n"/>
      <c r="Q357" s="14" t="n"/>
      <c r="R357" s="14" t="n"/>
      <c r="S357" s="14" t="n"/>
      <c r="T357" s="14" t="n"/>
      <c r="U357" s="412" t="n"/>
      <c r="V357" s="14" t="n"/>
    </row>
    <row r="358" ht="13.5" customHeight="1" s="1659">
      <c r="A358" s="14" t="n"/>
      <c r="B358" s="14" t="n"/>
      <c r="C358" s="14" t="n"/>
      <c r="D358" s="14" t="n"/>
      <c r="E358" s="14" t="n"/>
      <c r="F358" s="14" t="n"/>
      <c r="G358" s="14" t="n"/>
      <c r="H358" s="14" t="n"/>
      <c r="I358" s="14" t="n"/>
      <c r="J358" s="14" t="n"/>
      <c r="K358" s="412" t="n"/>
      <c r="L358" s="14" t="n"/>
      <c r="M358" s="14" t="n"/>
      <c r="N358" s="14" t="n"/>
      <c r="O358" s="14" t="n"/>
      <c r="P358" s="14" t="n"/>
      <c r="Q358" s="14" t="n"/>
      <c r="R358" s="14" t="n"/>
      <c r="S358" s="14" t="n"/>
      <c r="T358" s="14" t="n"/>
      <c r="U358" s="412" t="n"/>
      <c r="V358" s="14" t="n"/>
    </row>
    <row r="359" ht="13.5" customHeight="1" s="1659">
      <c r="A359" s="14" t="n"/>
      <c r="B359" s="14" t="n"/>
      <c r="C359" s="14" t="n"/>
      <c r="D359" s="14" t="n"/>
      <c r="E359" s="14" t="n"/>
      <c r="F359" s="14" t="n"/>
      <c r="G359" s="14" t="n"/>
      <c r="H359" s="14" t="n"/>
      <c r="I359" s="14" t="n"/>
      <c r="J359" s="14" t="n"/>
      <c r="K359" s="412" t="n"/>
      <c r="L359" s="14" t="n"/>
      <c r="M359" s="14" t="n"/>
      <c r="N359" s="14" t="n"/>
      <c r="O359" s="14" t="n"/>
      <c r="P359" s="14" t="n"/>
      <c r="Q359" s="14" t="n"/>
      <c r="R359" s="14" t="n"/>
      <c r="S359" s="14" t="n"/>
      <c r="T359" s="14" t="n"/>
      <c r="U359" s="412" t="n"/>
      <c r="V359" s="14" t="n"/>
    </row>
    <row r="360" ht="13.5" customHeight="1" s="1659">
      <c r="A360" s="14" t="n"/>
      <c r="B360" s="14" t="n"/>
      <c r="C360" s="14" t="n"/>
      <c r="D360" s="14" t="n"/>
      <c r="E360" s="14" t="n"/>
      <c r="F360" s="14" t="n"/>
      <c r="G360" s="14" t="n"/>
      <c r="H360" s="14" t="n"/>
      <c r="I360" s="14" t="n"/>
      <c r="J360" s="14" t="n"/>
      <c r="K360" s="412" t="n"/>
      <c r="L360" s="14" t="n"/>
      <c r="M360" s="14" t="n"/>
      <c r="N360" s="14" t="n"/>
      <c r="O360" s="14" t="n"/>
      <c r="P360" s="14" t="n"/>
      <c r="Q360" s="14" t="n"/>
      <c r="R360" s="14" t="n"/>
      <c r="S360" s="14" t="n"/>
      <c r="T360" s="14" t="n"/>
      <c r="U360" s="412" t="n"/>
      <c r="V360" s="14" t="n"/>
    </row>
    <row r="361" ht="13.5" customHeight="1" s="1659">
      <c r="A361" s="14" t="n"/>
      <c r="B361" s="14" t="n"/>
      <c r="C361" s="14" t="n"/>
      <c r="D361" s="14" t="n"/>
      <c r="E361" s="14" t="n"/>
      <c r="F361" s="14" t="n"/>
      <c r="G361" s="14" t="n"/>
      <c r="H361" s="14" t="n"/>
      <c r="I361" s="14" t="n"/>
      <c r="J361" s="14" t="n"/>
      <c r="K361" s="412" t="n"/>
      <c r="L361" s="14" t="n"/>
      <c r="M361" s="14" t="n"/>
      <c r="N361" s="14" t="n"/>
      <c r="O361" s="14" t="n"/>
      <c r="P361" s="14" t="n"/>
      <c r="Q361" s="14" t="n"/>
      <c r="R361" s="14" t="n"/>
      <c r="S361" s="14" t="n"/>
      <c r="T361" s="14" t="n"/>
      <c r="U361" s="412" t="n"/>
      <c r="V361" s="14" t="n"/>
    </row>
    <row r="362" ht="13.5" customHeight="1" s="1659">
      <c r="A362" s="14" t="n"/>
      <c r="B362" s="14" t="n"/>
      <c r="C362" s="14" t="n"/>
      <c r="D362" s="14" t="n"/>
      <c r="E362" s="14" t="n"/>
      <c r="F362" s="14" t="n"/>
      <c r="G362" s="14" t="n"/>
      <c r="H362" s="14" t="n"/>
      <c r="I362" s="14" t="n"/>
      <c r="J362" s="14" t="n"/>
      <c r="K362" s="412" t="n"/>
      <c r="L362" s="14" t="n"/>
      <c r="M362" s="14" t="n"/>
      <c r="N362" s="14" t="n"/>
      <c r="O362" s="14" t="n"/>
      <c r="P362" s="14" t="n"/>
      <c r="Q362" s="14" t="n"/>
      <c r="R362" s="14" t="n"/>
      <c r="S362" s="14" t="n"/>
      <c r="T362" s="14" t="n"/>
      <c r="U362" s="412" t="n"/>
      <c r="V362" s="14" t="n"/>
    </row>
    <row r="363" ht="13.5" customHeight="1" s="1659">
      <c r="A363" s="14" t="n"/>
      <c r="B363" s="14" t="n"/>
      <c r="C363" s="14" t="n"/>
      <c r="D363" s="14" t="n"/>
      <c r="E363" s="14" t="n"/>
      <c r="F363" s="14" t="n"/>
      <c r="G363" s="14" t="n"/>
      <c r="H363" s="14" t="n"/>
      <c r="I363" s="14" t="n"/>
      <c r="J363" s="14" t="n"/>
      <c r="K363" s="412" t="n"/>
      <c r="L363" s="14" t="n"/>
      <c r="M363" s="14" t="n"/>
      <c r="N363" s="14" t="n"/>
      <c r="O363" s="14" t="n"/>
      <c r="P363" s="14" t="n"/>
      <c r="Q363" s="14" t="n"/>
      <c r="R363" s="14" t="n"/>
      <c r="S363" s="14" t="n"/>
      <c r="T363" s="14" t="n"/>
      <c r="U363" s="412" t="n"/>
      <c r="V363" s="14" t="n"/>
    </row>
    <row r="364" ht="13.5" customHeight="1" s="1659">
      <c r="A364" s="14" t="n"/>
      <c r="B364" s="14" t="n"/>
      <c r="C364" s="14" t="n"/>
      <c r="D364" s="14" t="n"/>
      <c r="E364" s="14" t="n"/>
      <c r="F364" s="14" t="n"/>
      <c r="G364" s="14" t="n"/>
      <c r="H364" s="14" t="n"/>
      <c r="I364" s="14" t="n"/>
      <c r="J364" s="14" t="n"/>
      <c r="K364" s="412" t="n"/>
      <c r="L364" s="14" t="n"/>
      <c r="M364" s="14" t="n"/>
      <c r="N364" s="14" t="n"/>
      <c r="O364" s="14" t="n"/>
      <c r="P364" s="14" t="n"/>
      <c r="Q364" s="14" t="n"/>
      <c r="R364" s="14" t="n"/>
      <c r="S364" s="14" t="n"/>
      <c r="T364" s="14" t="n"/>
      <c r="U364" s="412" t="n"/>
      <c r="V364" s="14" t="n"/>
    </row>
    <row r="365" ht="13.5" customHeight="1" s="1659">
      <c r="A365" s="14" t="n"/>
      <c r="B365" s="14" t="n"/>
      <c r="C365" s="14" t="n"/>
      <c r="D365" s="14" t="n"/>
      <c r="E365" s="14" t="n"/>
      <c r="F365" s="14" t="n"/>
      <c r="G365" s="14" t="n"/>
      <c r="H365" s="14" t="n"/>
      <c r="I365" s="14" t="n"/>
      <c r="J365" s="14" t="n"/>
      <c r="K365" s="412" t="n"/>
      <c r="L365" s="14" t="n"/>
      <c r="M365" s="14" t="n"/>
      <c r="N365" s="14" t="n"/>
      <c r="O365" s="14" t="n"/>
      <c r="P365" s="14" t="n"/>
      <c r="Q365" s="14" t="n"/>
      <c r="R365" s="14" t="n"/>
      <c r="S365" s="14" t="n"/>
      <c r="T365" s="14" t="n"/>
      <c r="U365" s="412" t="n"/>
      <c r="V365" s="14" t="n"/>
    </row>
    <row r="366" ht="13.5" customHeight="1" s="1659">
      <c r="A366" s="14" t="n"/>
      <c r="B366" s="14" t="n"/>
      <c r="C366" s="14" t="n"/>
      <c r="D366" s="14" t="n"/>
      <c r="E366" s="14" t="n"/>
      <c r="F366" s="14" t="n"/>
      <c r="G366" s="14" t="n"/>
      <c r="H366" s="14" t="n"/>
      <c r="I366" s="14" t="n"/>
      <c r="J366" s="14" t="n"/>
      <c r="K366" s="412" t="n"/>
      <c r="L366" s="14" t="n"/>
      <c r="M366" s="14" t="n"/>
      <c r="N366" s="14" t="n"/>
      <c r="O366" s="14" t="n"/>
      <c r="P366" s="14" t="n"/>
      <c r="Q366" s="14" t="n"/>
      <c r="R366" s="14" t="n"/>
      <c r="S366" s="14" t="n"/>
      <c r="T366" s="14" t="n"/>
      <c r="U366" s="412" t="n"/>
      <c r="V366" s="14" t="n"/>
    </row>
    <row r="367" ht="13.5" customHeight="1" s="1659">
      <c r="A367" s="14" t="n"/>
      <c r="B367" s="14" t="n"/>
      <c r="C367" s="14" t="n"/>
      <c r="D367" s="14" t="n"/>
      <c r="E367" s="14" t="n"/>
      <c r="F367" s="14" t="n"/>
      <c r="G367" s="14" t="n"/>
      <c r="H367" s="14" t="n"/>
      <c r="I367" s="14" t="n"/>
      <c r="J367" s="14" t="n"/>
      <c r="K367" s="412" t="n"/>
      <c r="L367" s="14" t="n"/>
      <c r="M367" s="14" t="n"/>
      <c r="N367" s="14" t="n"/>
      <c r="O367" s="14" t="n"/>
      <c r="P367" s="14" t="n"/>
      <c r="Q367" s="14" t="n"/>
      <c r="R367" s="14" t="n"/>
      <c r="S367" s="14" t="n"/>
      <c r="T367" s="14" t="n"/>
      <c r="U367" s="412" t="n"/>
      <c r="V367" s="14" t="n"/>
    </row>
    <row r="368" ht="13.5" customHeight="1" s="1659">
      <c r="A368" s="14" t="n"/>
      <c r="B368" s="14" t="n"/>
      <c r="C368" s="14" t="n"/>
      <c r="D368" s="14" t="n"/>
      <c r="E368" s="14" t="n"/>
      <c r="F368" s="14" t="n"/>
      <c r="G368" s="14" t="n"/>
      <c r="H368" s="14" t="n"/>
      <c r="I368" s="14" t="n"/>
      <c r="J368" s="14" t="n"/>
      <c r="K368" s="412" t="n"/>
      <c r="L368" s="14" t="n"/>
      <c r="M368" s="14" t="n"/>
      <c r="N368" s="14" t="n"/>
      <c r="O368" s="14" t="n"/>
      <c r="P368" s="14" t="n"/>
      <c r="Q368" s="14" t="n"/>
      <c r="R368" s="14" t="n"/>
      <c r="S368" s="14" t="n"/>
      <c r="T368" s="14" t="n"/>
      <c r="U368" s="412" t="n"/>
      <c r="V368" s="14" t="n"/>
    </row>
    <row r="369" ht="13.5" customHeight="1" s="1659">
      <c r="A369" s="14" t="n"/>
      <c r="B369" s="14" t="n"/>
      <c r="C369" s="14" t="n"/>
      <c r="D369" s="14" t="n"/>
      <c r="E369" s="14" t="n"/>
      <c r="F369" s="14" t="n"/>
      <c r="G369" s="14" t="n"/>
      <c r="H369" s="14" t="n"/>
      <c r="I369" s="14" t="n"/>
      <c r="J369" s="14" t="n"/>
      <c r="K369" s="412" t="n"/>
      <c r="L369" s="14" t="n"/>
      <c r="M369" s="14" t="n"/>
      <c r="N369" s="14" t="n"/>
      <c r="O369" s="14" t="n"/>
      <c r="P369" s="14" t="n"/>
      <c r="Q369" s="14" t="n"/>
      <c r="R369" s="14" t="n"/>
      <c r="S369" s="14" t="n"/>
      <c r="T369" s="14" t="n"/>
      <c r="U369" s="412" t="n"/>
      <c r="V369" s="14" t="n"/>
    </row>
    <row r="370" ht="13.5" customHeight="1" s="1659">
      <c r="A370" s="14" t="n"/>
      <c r="B370" s="14" t="n"/>
      <c r="C370" s="14" t="n"/>
      <c r="D370" s="14" t="n"/>
      <c r="E370" s="14" t="n"/>
      <c r="F370" s="14" t="n"/>
      <c r="G370" s="14" t="n"/>
      <c r="H370" s="14" t="n"/>
      <c r="I370" s="14" t="n"/>
      <c r="J370" s="14" t="n"/>
      <c r="K370" s="412" t="n"/>
      <c r="L370" s="14" t="n"/>
      <c r="M370" s="14" t="n"/>
      <c r="N370" s="14" t="n"/>
      <c r="O370" s="14" t="n"/>
      <c r="P370" s="14" t="n"/>
      <c r="Q370" s="14" t="n"/>
      <c r="R370" s="14" t="n"/>
      <c r="S370" s="14" t="n"/>
      <c r="T370" s="14" t="n"/>
      <c r="U370" s="412" t="n"/>
      <c r="V370" s="14" t="n"/>
    </row>
    <row r="371" ht="13.5" customHeight="1" s="1659">
      <c r="A371" s="14" t="n"/>
      <c r="B371" s="14" t="n"/>
      <c r="C371" s="14" t="n"/>
      <c r="D371" s="14" t="n"/>
      <c r="E371" s="14" t="n"/>
      <c r="F371" s="14" t="n"/>
      <c r="G371" s="14" t="n"/>
      <c r="H371" s="14" t="n"/>
      <c r="I371" s="14" t="n"/>
      <c r="J371" s="14" t="n"/>
      <c r="K371" s="412" t="n"/>
      <c r="L371" s="14" t="n"/>
      <c r="M371" s="14" t="n"/>
      <c r="N371" s="14" t="n"/>
      <c r="O371" s="14" t="n"/>
      <c r="P371" s="14" t="n"/>
      <c r="Q371" s="14" t="n"/>
      <c r="R371" s="14" t="n"/>
      <c r="S371" s="14" t="n"/>
      <c r="T371" s="14" t="n"/>
      <c r="U371" s="412" t="n"/>
      <c r="V371" s="14" t="n"/>
    </row>
    <row r="372" ht="13.5" customHeight="1" s="1659">
      <c r="A372" s="14" t="n"/>
      <c r="B372" s="14" t="n"/>
      <c r="C372" s="14" t="n"/>
      <c r="D372" s="14" t="n"/>
      <c r="E372" s="14" t="n"/>
      <c r="F372" s="14" t="n"/>
      <c r="G372" s="14" t="n"/>
      <c r="H372" s="14" t="n"/>
      <c r="I372" s="14" t="n"/>
      <c r="J372" s="14" t="n"/>
      <c r="K372" s="412" t="n"/>
      <c r="L372" s="14" t="n"/>
      <c r="M372" s="14" t="n"/>
      <c r="N372" s="14" t="n"/>
      <c r="O372" s="14" t="n"/>
      <c r="P372" s="14" t="n"/>
      <c r="Q372" s="14" t="n"/>
      <c r="R372" s="14" t="n"/>
      <c r="S372" s="14" t="n"/>
      <c r="T372" s="14" t="n"/>
      <c r="U372" s="412" t="n"/>
      <c r="V372" s="14" t="n"/>
    </row>
    <row r="373" ht="13.5" customHeight="1" s="1659">
      <c r="A373" s="14" t="n"/>
      <c r="B373" s="14" t="n"/>
      <c r="C373" s="14" t="n"/>
      <c r="D373" s="14" t="n"/>
      <c r="E373" s="14" t="n"/>
      <c r="F373" s="14" t="n"/>
      <c r="G373" s="14" t="n"/>
      <c r="H373" s="14" t="n"/>
      <c r="I373" s="14" t="n"/>
      <c r="J373" s="14" t="n"/>
      <c r="K373" s="412" t="n"/>
      <c r="L373" s="14" t="n"/>
      <c r="M373" s="14" t="n"/>
      <c r="N373" s="14" t="n"/>
      <c r="O373" s="14" t="n"/>
      <c r="P373" s="14" t="n"/>
      <c r="Q373" s="14" t="n"/>
      <c r="R373" s="14" t="n"/>
      <c r="S373" s="14" t="n"/>
      <c r="T373" s="14" t="n"/>
      <c r="U373" s="412" t="n"/>
      <c r="V373" s="14" t="n"/>
    </row>
    <row r="374" ht="13.5" customHeight="1" s="1659">
      <c r="A374" s="14" t="n"/>
      <c r="B374" s="14" t="n"/>
      <c r="C374" s="14" t="n"/>
      <c r="D374" s="14" t="n"/>
      <c r="E374" s="14" t="n"/>
      <c r="F374" s="14" t="n"/>
      <c r="G374" s="14" t="n"/>
      <c r="H374" s="14" t="n"/>
      <c r="I374" s="14" t="n"/>
      <c r="J374" s="14" t="n"/>
      <c r="K374" s="412" t="n"/>
      <c r="L374" s="14" t="n"/>
      <c r="M374" s="14" t="n"/>
      <c r="N374" s="14" t="n"/>
      <c r="O374" s="14" t="n"/>
      <c r="P374" s="14" t="n"/>
      <c r="Q374" s="14" t="n"/>
      <c r="R374" s="14" t="n"/>
      <c r="S374" s="14" t="n"/>
      <c r="T374" s="14" t="n"/>
      <c r="U374" s="412" t="n"/>
      <c r="V374" s="14" t="n"/>
    </row>
    <row r="375" ht="13.5" customHeight="1" s="1659">
      <c r="A375" s="14" t="n"/>
      <c r="B375" s="14" t="n"/>
      <c r="C375" s="14" t="n"/>
      <c r="D375" s="14" t="n"/>
      <c r="E375" s="14" t="n"/>
      <c r="F375" s="14" t="n"/>
      <c r="G375" s="14" t="n"/>
      <c r="H375" s="14" t="n"/>
      <c r="I375" s="14" t="n"/>
      <c r="J375" s="14" t="n"/>
      <c r="K375" s="412" t="n"/>
      <c r="L375" s="14" t="n"/>
      <c r="M375" s="14" t="n"/>
      <c r="N375" s="14" t="n"/>
      <c r="O375" s="14" t="n"/>
      <c r="P375" s="14" t="n"/>
      <c r="Q375" s="14" t="n"/>
      <c r="R375" s="14" t="n"/>
      <c r="S375" s="14" t="n"/>
      <c r="T375" s="14" t="n"/>
      <c r="U375" s="412" t="n"/>
      <c r="V375" s="14" t="n"/>
    </row>
    <row r="376" ht="13.5" customHeight="1" s="1659">
      <c r="A376" s="14" t="n"/>
      <c r="B376" s="14" t="n"/>
      <c r="C376" s="14" t="n"/>
      <c r="D376" s="14" t="n"/>
      <c r="E376" s="14" t="n"/>
      <c r="F376" s="14" t="n"/>
      <c r="G376" s="14" t="n"/>
      <c r="H376" s="14" t="n"/>
      <c r="I376" s="14" t="n"/>
      <c r="J376" s="14" t="n"/>
      <c r="K376" s="412" t="n"/>
      <c r="L376" s="14" t="n"/>
      <c r="M376" s="14" t="n"/>
      <c r="N376" s="14" t="n"/>
      <c r="O376" s="14" t="n"/>
      <c r="P376" s="14" t="n"/>
      <c r="Q376" s="14" t="n"/>
      <c r="R376" s="14" t="n"/>
      <c r="S376" s="14" t="n"/>
      <c r="T376" s="14" t="n"/>
      <c r="U376" s="412" t="n"/>
      <c r="V376" s="14" t="n"/>
    </row>
    <row r="377" ht="13.5" customHeight="1" s="1659">
      <c r="A377" s="14" t="n"/>
      <c r="B377" s="14" t="n"/>
      <c r="C377" s="14" t="n"/>
      <c r="D377" s="14" t="n"/>
      <c r="E377" s="14" t="n"/>
      <c r="F377" s="14" t="n"/>
      <c r="G377" s="14" t="n"/>
      <c r="H377" s="14" t="n"/>
      <c r="I377" s="14" t="n"/>
      <c r="J377" s="14" t="n"/>
      <c r="K377" s="412" t="n"/>
      <c r="L377" s="14" t="n"/>
      <c r="M377" s="14" t="n"/>
      <c r="N377" s="14" t="n"/>
      <c r="O377" s="14" t="n"/>
      <c r="P377" s="14" t="n"/>
      <c r="Q377" s="14" t="n"/>
      <c r="R377" s="14" t="n"/>
      <c r="S377" s="14" t="n"/>
      <c r="T377" s="14" t="n"/>
      <c r="U377" s="412" t="n"/>
      <c r="V377" s="14" t="n"/>
    </row>
    <row r="378" ht="13.5" customHeight="1" s="1659">
      <c r="A378" s="14" t="n"/>
      <c r="B378" s="14" t="n"/>
      <c r="C378" s="14" t="n"/>
      <c r="D378" s="14" t="n"/>
      <c r="E378" s="14" t="n"/>
      <c r="F378" s="14" t="n"/>
      <c r="G378" s="14" t="n"/>
      <c r="H378" s="14" t="n"/>
      <c r="I378" s="14" t="n"/>
      <c r="J378" s="14" t="n"/>
      <c r="K378" s="412" t="n"/>
      <c r="L378" s="14" t="n"/>
      <c r="M378" s="14" t="n"/>
      <c r="N378" s="14" t="n"/>
      <c r="O378" s="14" t="n"/>
      <c r="P378" s="14" t="n"/>
      <c r="Q378" s="14" t="n"/>
      <c r="R378" s="14" t="n"/>
      <c r="S378" s="14" t="n"/>
      <c r="T378" s="14" t="n"/>
      <c r="U378" s="412" t="n"/>
      <c r="V378" s="14" t="n"/>
    </row>
    <row r="379" ht="13.5" customHeight="1" s="1659">
      <c r="A379" s="14" t="n"/>
      <c r="B379" s="14" t="n"/>
      <c r="C379" s="14" t="n"/>
      <c r="D379" s="14" t="n"/>
      <c r="E379" s="14" t="n"/>
      <c r="F379" s="14" t="n"/>
      <c r="G379" s="14" t="n"/>
      <c r="H379" s="14" t="n"/>
      <c r="I379" s="14" t="n"/>
      <c r="J379" s="14" t="n"/>
      <c r="K379" s="412" t="n"/>
      <c r="L379" s="14" t="n"/>
      <c r="M379" s="14" t="n"/>
      <c r="N379" s="14" t="n"/>
      <c r="O379" s="14" t="n"/>
      <c r="P379" s="14" t="n"/>
      <c r="Q379" s="14" t="n"/>
      <c r="R379" s="14" t="n"/>
      <c r="S379" s="14" t="n"/>
      <c r="T379" s="14" t="n"/>
      <c r="U379" s="412" t="n"/>
      <c r="V379" s="14" t="n"/>
    </row>
    <row r="380" ht="13.5" customHeight="1" s="1659">
      <c r="A380" s="14" t="n"/>
      <c r="B380" s="14" t="n"/>
      <c r="C380" s="14" t="n"/>
      <c r="D380" s="14" t="n"/>
      <c r="E380" s="14" t="n"/>
      <c r="F380" s="14" t="n"/>
      <c r="G380" s="14" t="n"/>
      <c r="H380" s="14" t="n"/>
      <c r="I380" s="14" t="n"/>
      <c r="J380" s="14" t="n"/>
      <c r="K380" s="412" t="n"/>
      <c r="L380" s="14" t="n"/>
      <c r="M380" s="14" t="n"/>
      <c r="N380" s="14" t="n"/>
      <c r="O380" s="14" t="n"/>
      <c r="P380" s="14" t="n"/>
      <c r="Q380" s="14" t="n"/>
      <c r="R380" s="14" t="n"/>
      <c r="S380" s="14" t="n"/>
      <c r="T380" s="14" t="n"/>
      <c r="U380" s="412" t="n"/>
      <c r="V380" s="14" t="n"/>
    </row>
    <row r="381" ht="13.5" customHeight="1" s="1659">
      <c r="A381" s="14" t="n"/>
      <c r="B381" s="14" t="n"/>
      <c r="C381" s="14" t="n"/>
      <c r="D381" s="14" t="n"/>
      <c r="E381" s="14" t="n"/>
      <c r="F381" s="14" t="n"/>
      <c r="G381" s="14" t="n"/>
      <c r="H381" s="14" t="n"/>
      <c r="I381" s="14" t="n"/>
      <c r="J381" s="14" t="n"/>
      <c r="K381" s="412" t="n"/>
      <c r="L381" s="14" t="n"/>
      <c r="M381" s="14" t="n"/>
      <c r="N381" s="14" t="n"/>
      <c r="O381" s="14" t="n"/>
      <c r="P381" s="14" t="n"/>
      <c r="Q381" s="14" t="n"/>
      <c r="R381" s="14" t="n"/>
      <c r="S381" s="14" t="n"/>
      <c r="T381" s="14" t="n"/>
      <c r="U381" s="412" t="n"/>
      <c r="V381" s="14" t="n"/>
    </row>
    <row r="382" ht="13.5" customHeight="1" s="1659">
      <c r="A382" s="14" t="n"/>
      <c r="B382" s="14" t="n"/>
      <c r="C382" s="14" t="n"/>
      <c r="D382" s="14" t="n"/>
      <c r="E382" s="14" t="n"/>
      <c r="F382" s="14" t="n"/>
      <c r="G382" s="14" t="n"/>
      <c r="H382" s="14" t="n"/>
      <c r="I382" s="14" t="n"/>
      <c r="J382" s="14" t="n"/>
      <c r="K382" s="412" t="n"/>
      <c r="L382" s="14" t="n"/>
      <c r="M382" s="14" t="n"/>
      <c r="N382" s="14" t="n"/>
      <c r="O382" s="14" t="n"/>
      <c r="P382" s="14" t="n"/>
      <c r="Q382" s="14" t="n"/>
      <c r="R382" s="14" t="n"/>
      <c r="S382" s="14" t="n"/>
      <c r="T382" s="14" t="n"/>
      <c r="U382" s="412" t="n"/>
      <c r="V382" s="14" t="n"/>
    </row>
    <row r="383" ht="13.5" customHeight="1" s="1659">
      <c r="A383" s="14" t="n"/>
      <c r="B383" s="14" t="n"/>
      <c r="C383" s="14" t="n"/>
      <c r="D383" s="14" t="n"/>
      <c r="E383" s="14" t="n"/>
      <c r="F383" s="14" t="n"/>
      <c r="G383" s="14" t="n"/>
      <c r="H383" s="14" t="n"/>
      <c r="I383" s="14" t="n"/>
      <c r="J383" s="14" t="n"/>
      <c r="K383" s="412" t="n"/>
      <c r="L383" s="14" t="n"/>
      <c r="M383" s="14" t="n"/>
      <c r="N383" s="14" t="n"/>
      <c r="O383" s="14" t="n"/>
      <c r="P383" s="14" t="n"/>
      <c r="Q383" s="14" t="n"/>
      <c r="R383" s="14" t="n"/>
      <c r="S383" s="14" t="n"/>
      <c r="T383" s="14" t="n"/>
      <c r="U383" s="412" t="n"/>
      <c r="V383" s="14" t="n"/>
    </row>
    <row r="384" ht="13.5" customHeight="1" s="1659">
      <c r="A384" s="14" t="n"/>
      <c r="B384" s="14" t="n"/>
      <c r="C384" s="14" t="n"/>
      <c r="D384" s="14" t="n"/>
      <c r="E384" s="14" t="n"/>
      <c r="F384" s="14" t="n"/>
      <c r="G384" s="14" t="n"/>
      <c r="H384" s="14" t="n"/>
      <c r="I384" s="14" t="n"/>
      <c r="J384" s="14" t="n"/>
      <c r="K384" s="412" t="n"/>
      <c r="L384" s="14" t="n"/>
      <c r="M384" s="14" t="n"/>
      <c r="N384" s="14" t="n"/>
      <c r="O384" s="14" t="n"/>
      <c r="P384" s="14" t="n"/>
      <c r="Q384" s="14" t="n"/>
      <c r="R384" s="14" t="n"/>
      <c r="S384" s="14" t="n"/>
      <c r="T384" s="14" t="n"/>
      <c r="U384" s="412" t="n"/>
      <c r="V384" s="14" t="n"/>
    </row>
    <row r="385" ht="13.5" customHeight="1" s="1659">
      <c r="A385" s="14" t="n"/>
      <c r="B385" s="14" t="n"/>
      <c r="C385" s="14" t="n"/>
      <c r="D385" s="14" t="n"/>
      <c r="E385" s="14" t="n"/>
      <c r="F385" s="14" t="n"/>
      <c r="G385" s="14" t="n"/>
      <c r="H385" s="14" t="n"/>
      <c r="I385" s="14" t="n"/>
      <c r="J385" s="14" t="n"/>
      <c r="K385" s="412" t="n"/>
      <c r="L385" s="14" t="n"/>
      <c r="M385" s="14" t="n"/>
      <c r="N385" s="14" t="n"/>
      <c r="O385" s="14" t="n"/>
      <c r="P385" s="14" t="n"/>
      <c r="Q385" s="14" t="n"/>
      <c r="R385" s="14" t="n"/>
      <c r="S385" s="14" t="n"/>
      <c r="T385" s="14" t="n"/>
      <c r="U385" s="412" t="n"/>
      <c r="V385" s="14" t="n"/>
    </row>
    <row r="386" ht="13.5" customHeight="1" s="1659">
      <c r="A386" s="14" t="n"/>
      <c r="B386" s="14" t="n"/>
      <c r="C386" s="14" t="n"/>
      <c r="D386" s="14" t="n"/>
      <c r="E386" s="14" t="n"/>
      <c r="F386" s="14" t="n"/>
      <c r="G386" s="14" t="n"/>
      <c r="H386" s="14" t="n"/>
      <c r="I386" s="14" t="n"/>
      <c r="J386" s="14" t="n"/>
      <c r="K386" s="412" t="n"/>
      <c r="L386" s="14" t="n"/>
      <c r="M386" s="14" t="n"/>
      <c r="N386" s="14" t="n"/>
      <c r="O386" s="14" t="n"/>
      <c r="P386" s="14" t="n"/>
      <c r="Q386" s="14" t="n"/>
      <c r="R386" s="14" t="n"/>
      <c r="S386" s="14" t="n"/>
      <c r="T386" s="14" t="n"/>
      <c r="U386" s="412" t="n"/>
      <c r="V386" s="14" t="n"/>
    </row>
    <row r="387" ht="13.5" customHeight="1" s="1659">
      <c r="A387" s="14" t="n"/>
      <c r="B387" s="14" t="n"/>
      <c r="C387" s="14" t="n"/>
      <c r="D387" s="14" t="n"/>
      <c r="E387" s="14" t="n"/>
      <c r="F387" s="14" t="n"/>
      <c r="G387" s="14" t="n"/>
      <c r="H387" s="14" t="n"/>
      <c r="I387" s="14" t="n"/>
      <c r="J387" s="14" t="n"/>
      <c r="K387" s="412" t="n"/>
      <c r="L387" s="14" t="n"/>
      <c r="M387" s="14" t="n"/>
      <c r="N387" s="14" t="n"/>
      <c r="O387" s="14" t="n"/>
      <c r="P387" s="14" t="n"/>
      <c r="Q387" s="14" t="n"/>
      <c r="R387" s="14" t="n"/>
      <c r="S387" s="14" t="n"/>
      <c r="T387" s="14" t="n"/>
      <c r="U387" s="412" t="n"/>
      <c r="V387" s="14" t="n"/>
    </row>
    <row r="388" ht="13.5" customHeight="1" s="1659">
      <c r="A388" s="14" t="n"/>
      <c r="B388" s="14" t="n"/>
      <c r="C388" s="14" t="n"/>
      <c r="D388" s="14" t="n"/>
      <c r="E388" s="14" t="n"/>
      <c r="F388" s="14" t="n"/>
      <c r="G388" s="14" t="n"/>
      <c r="H388" s="14" t="n"/>
      <c r="I388" s="14" t="n"/>
      <c r="J388" s="14" t="n"/>
      <c r="K388" s="412" t="n"/>
      <c r="L388" s="14" t="n"/>
      <c r="M388" s="14" t="n"/>
      <c r="N388" s="14" t="n"/>
      <c r="O388" s="14" t="n"/>
      <c r="P388" s="14" t="n"/>
      <c r="Q388" s="14" t="n"/>
      <c r="R388" s="14" t="n"/>
      <c r="S388" s="14" t="n"/>
      <c r="T388" s="14" t="n"/>
      <c r="U388" s="412" t="n"/>
      <c r="V388" s="14" t="n"/>
    </row>
    <row r="389" ht="13.5" customHeight="1" s="1659">
      <c r="A389" s="14" t="n"/>
      <c r="B389" s="14" t="n"/>
      <c r="C389" s="14" t="n"/>
      <c r="D389" s="14" t="n"/>
      <c r="E389" s="14" t="n"/>
      <c r="F389" s="14" t="n"/>
      <c r="G389" s="14" t="n"/>
      <c r="H389" s="14" t="n"/>
      <c r="I389" s="14" t="n"/>
      <c r="J389" s="14" t="n"/>
      <c r="K389" s="412" t="n"/>
      <c r="L389" s="14" t="n"/>
      <c r="M389" s="14" t="n"/>
      <c r="N389" s="14" t="n"/>
      <c r="O389" s="14" t="n"/>
      <c r="P389" s="14" t="n"/>
      <c r="Q389" s="14" t="n"/>
      <c r="R389" s="14" t="n"/>
      <c r="S389" s="14" t="n"/>
      <c r="T389" s="14" t="n"/>
      <c r="U389" s="412" t="n"/>
      <c r="V389" s="14" t="n"/>
    </row>
    <row r="390" ht="13.5" customHeight="1" s="1659">
      <c r="A390" s="14" t="n"/>
      <c r="B390" s="14" t="n"/>
      <c r="C390" s="14" t="n"/>
      <c r="D390" s="14" t="n"/>
      <c r="E390" s="14" t="n"/>
      <c r="F390" s="14" t="n"/>
      <c r="G390" s="14" t="n"/>
      <c r="H390" s="14" t="n"/>
      <c r="I390" s="14" t="n"/>
      <c r="J390" s="14" t="n"/>
      <c r="K390" s="412" t="n"/>
      <c r="L390" s="14" t="n"/>
      <c r="M390" s="14" t="n"/>
      <c r="N390" s="14" t="n"/>
      <c r="O390" s="14" t="n"/>
      <c r="P390" s="14" t="n"/>
      <c r="Q390" s="14" t="n"/>
      <c r="R390" s="14" t="n"/>
      <c r="S390" s="14" t="n"/>
      <c r="T390" s="14" t="n"/>
      <c r="U390" s="412" t="n"/>
      <c r="V390" s="14" t="n"/>
    </row>
    <row r="391" ht="13.5" customHeight="1" s="1659">
      <c r="A391" s="14" t="n"/>
      <c r="B391" s="14" t="n"/>
      <c r="C391" s="14" t="n"/>
      <c r="D391" s="14" t="n"/>
      <c r="E391" s="14" t="n"/>
      <c r="F391" s="14" t="n"/>
      <c r="G391" s="14" t="n"/>
      <c r="H391" s="14" t="n"/>
      <c r="I391" s="14" t="n"/>
      <c r="J391" s="14" t="n"/>
      <c r="K391" s="412" t="n"/>
      <c r="L391" s="14" t="n"/>
      <c r="M391" s="14" t="n"/>
      <c r="N391" s="14" t="n"/>
      <c r="O391" s="14" t="n"/>
      <c r="P391" s="14" t="n"/>
      <c r="Q391" s="14" t="n"/>
      <c r="R391" s="14" t="n"/>
      <c r="S391" s="14" t="n"/>
      <c r="T391" s="14" t="n"/>
      <c r="U391" s="412" t="n"/>
      <c r="V391" s="14" t="n"/>
    </row>
    <row r="392" ht="13.5" customHeight="1" s="1659">
      <c r="A392" s="14" t="n"/>
      <c r="B392" s="14" t="n"/>
      <c r="C392" s="14" t="n"/>
      <c r="D392" s="14" t="n"/>
      <c r="E392" s="14" t="n"/>
      <c r="F392" s="14" t="n"/>
      <c r="G392" s="14" t="n"/>
      <c r="H392" s="14" t="n"/>
      <c r="I392" s="14" t="n"/>
      <c r="J392" s="14" t="n"/>
      <c r="K392" s="412" t="n"/>
      <c r="L392" s="14" t="n"/>
      <c r="M392" s="14" t="n"/>
      <c r="N392" s="14" t="n"/>
      <c r="O392" s="14" t="n"/>
      <c r="P392" s="14" t="n"/>
      <c r="Q392" s="14" t="n"/>
      <c r="R392" s="14" t="n"/>
      <c r="S392" s="14" t="n"/>
      <c r="T392" s="14" t="n"/>
      <c r="U392" s="412" t="n"/>
      <c r="V392" s="14" t="n"/>
    </row>
    <row r="393" ht="13.5" customHeight="1" s="1659">
      <c r="A393" s="14" t="n"/>
      <c r="B393" s="14" t="n"/>
      <c r="C393" s="14" t="n"/>
      <c r="D393" s="14" t="n"/>
      <c r="E393" s="14" t="n"/>
      <c r="F393" s="14" t="n"/>
      <c r="G393" s="14" t="n"/>
      <c r="H393" s="14" t="n"/>
      <c r="I393" s="14" t="n"/>
      <c r="J393" s="14" t="n"/>
      <c r="K393" s="412" t="n"/>
      <c r="L393" s="14" t="n"/>
      <c r="M393" s="14" t="n"/>
      <c r="N393" s="14" t="n"/>
      <c r="O393" s="14" t="n"/>
      <c r="P393" s="14" t="n"/>
      <c r="Q393" s="14" t="n"/>
      <c r="R393" s="14" t="n"/>
      <c r="S393" s="14" t="n"/>
      <c r="T393" s="14" t="n"/>
      <c r="U393" s="412" t="n"/>
      <c r="V393" s="14" t="n"/>
    </row>
    <row r="394" ht="13.5" customHeight="1" s="1659">
      <c r="A394" s="14" t="n"/>
      <c r="B394" s="14" t="n"/>
      <c r="C394" s="14" t="n"/>
      <c r="D394" s="14" t="n"/>
      <c r="E394" s="14" t="n"/>
      <c r="F394" s="14" t="n"/>
      <c r="G394" s="14" t="n"/>
      <c r="H394" s="14" t="n"/>
      <c r="I394" s="14" t="n"/>
      <c r="J394" s="14" t="n"/>
      <c r="K394" s="412" t="n"/>
      <c r="L394" s="14" t="n"/>
      <c r="M394" s="14" t="n"/>
      <c r="N394" s="14" t="n"/>
      <c r="O394" s="14" t="n"/>
      <c r="P394" s="14" t="n"/>
      <c r="Q394" s="14" t="n"/>
      <c r="R394" s="14" t="n"/>
      <c r="S394" s="14" t="n"/>
      <c r="T394" s="14" t="n"/>
      <c r="U394" s="412" t="n"/>
      <c r="V394" s="14" t="n"/>
    </row>
    <row r="395" ht="13.5" customHeight="1" s="1659">
      <c r="A395" s="14" t="n"/>
      <c r="B395" s="14" t="n"/>
      <c r="C395" s="14" t="n"/>
      <c r="D395" s="14" t="n"/>
      <c r="E395" s="14" t="n"/>
      <c r="F395" s="14" t="n"/>
      <c r="G395" s="14" t="n"/>
      <c r="H395" s="14" t="n"/>
      <c r="I395" s="14" t="n"/>
      <c r="J395" s="14" t="n"/>
      <c r="K395" s="412" t="n"/>
      <c r="L395" s="14" t="n"/>
      <c r="M395" s="14" t="n"/>
      <c r="N395" s="14" t="n"/>
      <c r="O395" s="14" t="n"/>
      <c r="P395" s="14" t="n"/>
      <c r="Q395" s="14" t="n"/>
      <c r="R395" s="14" t="n"/>
      <c r="S395" s="14" t="n"/>
      <c r="T395" s="14" t="n"/>
      <c r="U395" s="412" t="n"/>
      <c r="V395" s="14" t="n"/>
    </row>
    <row r="396" ht="13.5" customHeight="1" s="1659">
      <c r="A396" s="14" t="n"/>
      <c r="B396" s="14" t="n"/>
      <c r="C396" s="14" t="n"/>
      <c r="D396" s="14" t="n"/>
      <c r="E396" s="14" t="n"/>
      <c r="F396" s="14" t="n"/>
      <c r="G396" s="14" t="n"/>
      <c r="H396" s="14" t="n"/>
      <c r="I396" s="14" t="n"/>
      <c r="J396" s="14" t="n"/>
      <c r="K396" s="412" t="n"/>
      <c r="L396" s="14" t="n"/>
      <c r="M396" s="14" t="n"/>
      <c r="N396" s="14" t="n"/>
      <c r="O396" s="14" t="n"/>
      <c r="P396" s="14" t="n"/>
      <c r="Q396" s="14" t="n"/>
      <c r="R396" s="14" t="n"/>
      <c r="S396" s="14" t="n"/>
      <c r="T396" s="14" t="n"/>
      <c r="U396" s="412" t="n"/>
      <c r="V396" s="14" t="n"/>
    </row>
    <row r="397" ht="13.5" customHeight="1" s="1659">
      <c r="A397" s="14" t="n"/>
      <c r="B397" s="14" t="n"/>
      <c r="C397" s="14" t="n"/>
      <c r="D397" s="14" t="n"/>
      <c r="E397" s="14" t="n"/>
      <c r="F397" s="14" t="n"/>
      <c r="G397" s="14" t="n"/>
      <c r="H397" s="14" t="n"/>
      <c r="I397" s="14" t="n"/>
      <c r="J397" s="14" t="n"/>
      <c r="K397" s="412" t="n"/>
      <c r="L397" s="14" t="n"/>
      <c r="M397" s="14" t="n"/>
      <c r="N397" s="14" t="n"/>
      <c r="O397" s="14" t="n"/>
      <c r="P397" s="14" t="n"/>
      <c r="Q397" s="14" t="n"/>
      <c r="R397" s="14" t="n"/>
      <c r="S397" s="14" t="n"/>
      <c r="T397" s="14" t="n"/>
      <c r="U397" s="412" t="n"/>
      <c r="V397" s="14" t="n"/>
    </row>
    <row r="398" ht="13.5" customHeight="1" s="1659">
      <c r="A398" s="14" t="n"/>
      <c r="B398" s="14" t="n"/>
      <c r="C398" s="14" t="n"/>
      <c r="D398" s="14" t="n"/>
      <c r="E398" s="14" t="n"/>
      <c r="F398" s="14" t="n"/>
      <c r="G398" s="14" t="n"/>
      <c r="H398" s="14" t="n"/>
      <c r="I398" s="14" t="n"/>
      <c r="J398" s="14" t="n"/>
      <c r="K398" s="412" t="n"/>
      <c r="L398" s="14" t="n"/>
      <c r="M398" s="14" t="n"/>
      <c r="N398" s="14" t="n"/>
      <c r="O398" s="14" t="n"/>
      <c r="P398" s="14" t="n"/>
      <c r="Q398" s="14" t="n"/>
      <c r="R398" s="14" t="n"/>
      <c r="S398" s="14" t="n"/>
      <c r="T398" s="14" t="n"/>
      <c r="U398" s="412" t="n"/>
      <c r="V398" s="14" t="n"/>
    </row>
    <row r="399" ht="13.5" customHeight="1" s="1659">
      <c r="A399" s="14" t="n"/>
      <c r="B399" s="14" t="n"/>
      <c r="C399" s="14" t="n"/>
      <c r="D399" s="14" t="n"/>
      <c r="E399" s="14" t="n"/>
      <c r="F399" s="14" t="n"/>
      <c r="G399" s="14" t="n"/>
      <c r="H399" s="14" t="n"/>
      <c r="I399" s="14" t="n"/>
      <c r="J399" s="14" t="n"/>
      <c r="K399" s="412" t="n"/>
      <c r="L399" s="14" t="n"/>
      <c r="M399" s="14" t="n"/>
      <c r="N399" s="14" t="n"/>
      <c r="O399" s="14" t="n"/>
      <c r="P399" s="14" t="n"/>
      <c r="Q399" s="14" t="n"/>
      <c r="R399" s="14" t="n"/>
      <c r="S399" s="14" t="n"/>
      <c r="T399" s="14" t="n"/>
      <c r="U399" s="412" t="n"/>
      <c r="V399" s="14" t="n"/>
    </row>
    <row r="400" ht="13.5" customHeight="1" s="1659">
      <c r="A400" s="14" t="n"/>
      <c r="B400" s="14" t="n"/>
      <c r="C400" s="14" t="n"/>
      <c r="D400" s="14" t="n"/>
      <c r="E400" s="14" t="n"/>
      <c r="F400" s="14" t="n"/>
      <c r="G400" s="14" t="n"/>
      <c r="H400" s="14" t="n"/>
      <c r="I400" s="14" t="n"/>
      <c r="J400" s="14" t="n"/>
      <c r="K400" s="412" t="n"/>
      <c r="L400" s="14" t="n"/>
      <c r="M400" s="14" t="n"/>
      <c r="N400" s="14" t="n"/>
      <c r="O400" s="14" t="n"/>
      <c r="P400" s="14" t="n"/>
      <c r="Q400" s="14" t="n"/>
      <c r="R400" s="14" t="n"/>
      <c r="S400" s="14" t="n"/>
      <c r="T400" s="14" t="n"/>
      <c r="U400" s="412" t="n"/>
      <c r="V400" s="14" t="n"/>
    </row>
    <row r="401" ht="13.5" customHeight="1" s="1659">
      <c r="A401" s="14" t="n"/>
      <c r="B401" s="14" t="n"/>
      <c r="C401" s="14" t="n"/>
      <c r="D401" s="14" t="n"/>
      <c r="E401" s="14" t="n"/>
      <c r="F401" s="14" t="n"/>
      <c r="G401" s="14" t="n"/>
      <c r="H401" s="14" t="n"/>
      <c r="I401" s="14" t="n"/>
      <c r="J401" s="14" t="n"/>
      <c r="K401" s="412" t="n"/>
      <c r="L401" s="14" t="n"/>
      <c r="M401" s="14" t="n"/>
      <c r="N401" s="14" t="n"/>
      <c r="O401" s="14" t="n"/>
      <c r="P401" s="14" t="n"/>
      <c r="Q401" s="14" t="n"/>
      <c r="R401" s="14" t="n"/>
      <c r="S401" s="14" t="n"/>
      <c r="T401" s="14" t="n"/>
      <c r="U401" s="412" t="n"/>
      <c r="V401" s="14" t="n"/>
    </row>
    <row r="402" ht="13.5" customHeight="1" s="1659">
      <c r="A402" s="14" t="n"/>
      <c r="B402" s="14" t="n"/>
      <c r="C402" s="14" t="n"/>
      <c r="D402" s="14" t="n"/>
      <c r="E402" s="14" t="n"/>
      <c r="F402" s="14" t="n"/>
      <c r="G402" s="14" t="n"/>
      <c r="H402" s="14" t="n"/>
      <c r="I402" s="14" t="n"/>
      <c r="J402" s="14" t="n"/>
      <c r="K402" s="412" t="n"/>
      <c r="L402" s="14" t="n"/>
      <c r="M402" s="14" t="n"/>
      <c r="N402" s="14" t="n"/>
      <c r="O402" s="14" t="n"/>
      <c r="P402" s="14" t="n"/>
      <c r="Q402" s="14" t="n"/>
      <c r="R402" s="14" t="n"/>
      <c r="S402" s="14" t="n"/>
      <c r="T402" s="14" t="n"/>
      <c r="U402" s="412" t="n"/>
      <c r="V402" s="14" t="n"/>
    </row>
    <row r="403" ht="13.5" customHeight="1" s="1659">
      <c r="A403" s="14" t="n"/>
      <c r="B403" s="14" t="n"/>
      <c r="C403" s="14" t="n"/>
      <c r="D403" s="14" t="n"/>
      <c r="E403" s="14" t="n"/>
      <c r="F403" s="14" t="n"/>
      <c r="G403" s="14" t="n"/>
      <c r="H403" s="14" t="n"/>
      <c r="I403" s="14" t="n"/>
      <c r="J403" s="14" t="n"/>
      <c r="K403" s="412" t="n"/>
      <c r="L403" s="14" t="n"/>
      <c r="M403" s="14" t="n"/>
      <c r="N403" s="14" t="n"/>
      <c r="O403" s="14" t="n"/>
      <c r="P403" s="14" t="n"/>
      <c r="Q403" s="14" t="n"/>
      <c r="R403" s="14" t="n"/>
      <c r="S403" s="14" t="n"/>
      <c r="T403" s="14" t="n"/>
      <c r="U403" s="412" t="n"/>
      <c r="V403" s="14" t="n"/>
    </row>
    <row r="404" ht="13.5" customHeight="1" s="1659">
      <c r="A404" s="14" t="n"/>
      <c r="B404" s="14" t="n"/>
      <c r="C404" s="14" t="n"/>
      <c r="D404" s="14" t="n"/>
      <c r="E404" s="14" t="n"/>
      <c r="F404" s="14" t="n"/>
      <c r="G404" s="14" t="n"/>
      <c r="H404" s="14" t="n"/>
      <c r="I404" s="14" t="n"/>
      <c r="J404" s="14" t="n"/>
      <c r="K404" s="412" t="n"/>
      <c r="L404" s="14" t="n"/>
      <c r="M404" s="14" t="n"/>
      <c r="N404" s="14" t="n"/>
      <c r="O404" s="14" t="n"/>
      <c r="P404" s="14" t="n"/>
      <c r="Q404" s="14" t="n"/>
      <c r="R404" s="14" t="n"/>
      <c r="S404" s="14" t="n"/>
      <c r="T404" s="14" t="n"/>
      <c r="U404" s="412" t="n"/>
      <c r="V404" s="14" t="n"/>
    </row>
    <row r="405" ht="13.5" customHeight="1" s="1659">
      <c r="A405" s="14" t="n"/>
      <c r="B405" s="14" t="n"/>
      <c r="C405" s="14" t="n"/>
      <c r="D405" s="14" t="n"/>
      <c r="E405" s="14" t="n"/>
      <c r="F405" s="14" t="n"/>
      <c r="G405" s="14" t="n"/>
      <c r="H405" s="14" t="n"/>
      <c r="I405" s="14" t="n"/>
      <c r="J405" s="14" t="n"/>
      <c r="K405" s="412" t="n"/>
      <c r="L405" s="14" t="n"/>
      <c r="M405" s="14" t="n"/>
      <c r="N405" s="14" t="n"/>
      <c r="O405" s="14" t="n"/>
      <c r="P405" s="14" t="n"/>
      <c r="Q405" s="14" t="n"/>
      <c r="R405" s="14" t="n"/>
      <c r="S405" s="14" t="n"/>
      <c r="T405" s="14" t="n"/>
      <c r="U405" s="412" t="n"/>
      <c r="V405" s="14" t="n"/>
    </row>
    <row r="406" ht="13.5" customHeight="1" s="1659">
      <c r="A406" s="14" t="n"/>
      <c r="B406" s="14" t="n"/>
      <c r="C406" s="14" t="n"/>
      <c r="D406" s="14" t="n"/>
      <c r="E406" s="14" t="n"/>
      <c r="F406" s="14" t="n"/>
      <c r="G406" s="14" t="n"/>
      <c r="H406" s="14" t="n"/>
      <c r="I406" s="14" t="n"/>
      <c r="J406" s="14" t="n"/>
      <c r="K406" s="412" t="n"/>
      <c r="L406" s="14" t="n"/>
      <c r="M406" s="14" t="n"/>
      <c r="N406" s="14" t="n"/>
      <c r="O406" s="14" t="n"/>
      <c r="P406" s="14" t="n"/>
      <c r="Q406" s="14" t="n"/>
      <c r="R406" s="14" t="n"/>
      <c r="S406" s="14" t="n"/>
      <c r="T406" s="14" t="n"/>
      <c r="U406" s="412" t="n"/>
      <c r="V406" s="14" t="n"/>
    </row>
    <row r="407" ht="13.5" customHeight="1" s="1659">
      <c r="A407" s="14" t="n"/>
      <c r="B407" s="14" t="n"/>
      <c r="C407" s="14" t="n"/>
      <c r="D407" s="14" t="n"/>
      <c r="E407" s="14" t="n"/>
      <c r="F407" s="14" t="n"/>
      <c r="G407" s="14" t="n"/>
      <c r="H407" s="14" t="n"/>
      <c r="I407" s="14" t="n"/>
      <c r="J407" s="14" t="n"/>
      <c r="K407" s="412" t="n"/>
      <c r="L407" s="14" t="n"/>
      <c r="M407" s="14" t="n"/>
      <c r="N407" s="14" t="n"/>
      <c r="O407" s="14" t="n"/>
      <c r="P407" s="14" t="n"/>
      <c r="Q407" s="14" t="n"/>
      <c r="R407" s="14" t="n"/>
      <c r="S407" s="14" t="n"/>
      <c r="T407" s="14" t="n"/>
      <c r="U407" s="412" t="n"/>
      <c r="V407" s="14" t="n"/>
    </row>
    <row r="408" ht="13.5" customHeight="1" s="1659">
      <c r="A408" s="14" t="n"/>
      <c r="B408" s="14" t="n"/>
      <c r="C408" s="14" t="n"/>
      <c r="D408" s="14" t="n"/>
      <c r="E408" s="14" t="n"/>
      <c r="F408" s="14" t="n"/>
      <c r="G408" s="14" t="n"/>
      <c r="H408" s="14" t="n"/>
      <c r="I408" s="14" t="n"/>
      <c r="J408" s="14" t="n"/>
      <c r="K408" s="412" t="n"/>
      <c r="L408" s="14" t="n"/>
      <c r="M408" s="14" t="n"/>
      <c r="N408" s="14" t="n"/>
      <c r="O408" s="14" t="n"/>
      <c r="P408" s="14" t="n"/>
      <c r="Q408" s="14" t="n"/>
      <c r="R408" s="14" t="n"/>
      <c r="S408" s="14" t="n"/>
      <c r="T408" s="14" t="n"/>
      <c r="U408" s="412" t="n"/>
      <c r="V408" s="14" t="n"/>
    </row>
    <row r="409" ht="13.5" customHeight="1" s="1659">
      <c r="A409" s="14" t="n"/>
      <c r="B409" s="14" t="n"/>
      <c r="C409" s="14" t="n"/>
      <c r="D409" s="14" t="n"/>
      <c r="E409" s="14" t="n"/>
      <c r="F409" s="14" t="n"/>
      <c r="G409" s="14" t="n"/>
      <c r="H409" s="14" t="n"/>
      <c r="I409" s="14" t="n"/>
      <c r="J409" s="14" t="n"/>
      <c r="K409" s="412" t="n"/>
      <c r="L409" s="14" t="n"/>
      <c r="M409" s="14" t="n"/>
      <c r="N409" s="14" t="n"/>
      <c r="O409" s="14" t="n"/>
      <c r="P409" s="14" t="n"/>
      <c r="Q409" s="14" t="n"/>
      <c r="R409" s="14" t="n"/>
      <c r="S409" s="14" t="n"/>
      <c r="T409" s="14" t="n"/>
      <c r="U409" s="412" t="n"/>
      <c r="V409" s="14" t="n"/>
    </row>
    <row r="410" ht="13.5" customHeight="1" s="1659">
      <c r="A410" s="14" t="n"/>
      <c r="B410" s="14" t="n"/>
      <c r="C410" s="14" t="n"/>
      <c r="D410" s="14" t="n"/>
      <c r="E410" s="14" t="n"/>
      <c r="F410" s="14" t="n"/>
      <c r="G410" s="14" t="n"/>
      <c r="H410" s="14" t="n"/>
      <c r="I410" s="14" t="n"/>
      <c r="J410" s="14" t="n"/>
      <c r="K410" s="412" t="n"/>
      <c r="L410" s="14" t="n"/>
      <c r="M410" s="14" t="n"/>
      <c r="N410" s="14" t="n"/>
      <c r="O410" s="14" t="n"/>
      <c r="P410" s="14" t="n"/>
      <c r="Q410" s="14" t="n"/>
      <c r="R410" s="14" t="n"/>
      <c r="S410" s="14" t="n"/>
      <c r="T410" s="14" t="n"/>
      <c r="U410" s="412" t="n"/>
      <c r="V410" s="14" t="n"/>
    </row>
    <row r="411" ht="13.5" customHeight="1" s="1659">
      <c r="A411" s="14" t="n"/>
      <c r="B411" s="14" t="n"/>
      <c r="C411" s="14" t="n"/>
      <c r="D411" s="14" t="n"/>
      <c r="E411" s="14" t="n"/>
      <c r="F411" s="14" t="n"/>
      <c r="G411" s="14" t="n"/>
      <c r="H411" s="14" t="n"/>
      <c r="I411" s="14" t="n"/>
      <c r="J411" s="14" t="n"/>
      <c r="K411" s="412" t="n"/>
      <c r="L411" s="14" t="n"/>
      <c r="M411" s="14" t="n"/>
      <c r="N411" s="14" t="n"/>
      <c r="O411" s="14" t="n"/>
      <c r="P411" s="14" t="n"/>
      <c r="Q411" s="14" t="n"/>
      <c r="R411" s="14" t="n"/>
      <c r="S411" s="14" t="n"/>
      <c r="T411" s="14" t="n"/>
      <c r="U411" s="412" t="n"/>
      <c r="V411" s="14" t="n"/>
    </row>
    <row r="412" ht="13.5" customHeight="1" s="1659">
      <c r="A412" s="14" t="n"/>
      <c r="B412" s="14" t="n"/>
      <c r="C412" s="14" t="n"/>
      <c r="D412" s="14" t="n"/>
      <c r="E412" s="14" t="n"/>
      <c r="F412" s="14" t="n"/>
      <c r="G412" s="14" t="n"/>
      <c r="H412" s="14" t="n"/>
      <c r="I412" s="14" t="n"/>
      <c r="J412" s="14" t="n"/>
      <c r="K412" s="412" t="n"/>
      <c r="L412" s="14" t="n"/>
      <c r="M412" s="14" t="n"/>
      <c r="N412" s="14" t="n"/>
      <c r="O412" s="14" t="n"/>
      <c r="P412" s="14" t="n"/>
      <c r="Q412" s="14" t="n"/>
      <c r="R412" s="14" t="n"/>
      <c r="S412" s="14" t="n"/>
      <c r="T412" s="14" t="n"/>
      <c r="U412" s="412" t="n"/>
      <c r="V412" s="14" t="n"/>
    </row>
    <row r="413" ht="13.5" customHeight="1" s="1659">
      <c r="A413" s="14" t="n"/>
      <c r="B413" s="14" t="n"/>
      <c r="C413" s="14" t="n"/>
      <c r="D413" s="14" t="n"/>
      <c r="E413" s="14" t="n"/>
      <c r="F413" s="14" t="n"/>
      <c r="G413" s="14" t="n"/>
      <c r="H413" s="14" t="n"/>
      <c r="I413" s="14" t="n"/>
      <c r="J413" s="14" t="n"/>
      <c r="K413" s="412" t="n"/>
      <c r="L413" s="14" t="n"/>
      <c r="M413" s="14" t="n"/>
      <c r="N413" s="14" t="n"/>
      <c r="O413" s="14" t="n"/>
      <c r="P413" s="14" t="n"/>
      <c r="Q413" s="14" t="n"/>
      <c r="R413" s="14" t="n"/>
      <c r="S413" s="14" t="n"/>
      <c r="T413" s="14" t="n"/>
      <c r="U413" s="412" t="n"/>
      <c r="V413" s="14" t="n"/>
    </row>
    <row r="414" ht="13.5" customHeight="1" s="1659">
      <c r="A414" s="14" t="n"/>
      <c r="B414" s="14" t="n"/>
      <c r="C414" s="14" t="n"/>
      <c r="D414" s="14" t="n"/>
      <c r="E414" s="14" t="n"/>
      <c r="F414" s="14" t="n"/>
      <c r="G414" s="14" t="n"/>
      <c r="H414" s="14" t="n"/>
      <c r="I414" s="14" t="n"/>
      <c r="J414" s="14" t="n"/>
      <c r="K414" s="412" t="n"/>
      <c r="L414" s="14" t="n"/>
      <c r="M414" s="14" t="n"/>
      <c r="N414" s="14" t="n"/>
      <c r="O414" s="14" t="n"/>
      <c r="P414" s="14" t="n"/>
      <c r="Q414" s="14" t="n"/>
      <c r="R414" s="14" t="n"/>
      <c r="S414" s="14" t="n"/>
      <c r="T414" s="14" t="n"/>
      <c r="U414" s="412" t="n"/>
      <c r="V414" s="14" t="n"/>
    </row>
    <row r="415" ht="13.5" customHeight="1" s="1659">
      <c r="A415" s="14" t="n"/>
      <c r="B415" s="14" t="n"/>
      <c r="C415" s="14" t="n"/>
      <c r="D415" s="14" t="n"/>
      <c r="E415" s="14" t="n"/>
      <c r="F415" s="14" t="n"/>
      <c r="G415" s="14" t="n"/>
      <c r="H415" s="14" t="n"/>
      <c r="I415" s="14" t="n"/>
      <c r="J415" s="14" t="n"/>
      <c r="K415" s="412" t="n"/>
      <c r="L415" s="14" t="n"/>
      <c r="M415" s="14" t="n"/>
      <c r="N415" s="14" t="n"/>
      <c r="O415" s="14" t="n"/>
      <c r="P415" s="14" t="n"/>
      <c r="Q415" s="14" t="n"/>
      <c r="R415" s="14" t="n"/>
      <c r="S415" s="14" t="n"/>
      <c r="T415" s="14" t="n"/>
      <c r="U415" s="412" t="n"/>
      <c r="V415" s="14" t="n"/>
    </row>
    <row r="416" ht="13.5" customHeight="1" s="1659">
      <c r="A416" s="14" t="n"/>
      <c r="B416" s="14" t="n"/>
      <c r="C416" s="14" t="n"/>
      <c r="D416" s="14" t="n"/>
      <c r="E416" s="14" t="n"/>
      <c r="F416" s="14" t="n"/>
      <c r="G416" s="14" t="n"/>
      <c r="H416" s="14" t="n"/>
      <c r="I416" s="14" t="n"/>
      <c r="J416" s="14" t="n"/>
      <c r="K416" s="412" t="n"/>
      <c r="L416" s="14" t="n"/>
      <c r="M416" s="14" t="n"/>
      <c r="N416" s="14" t="n"/>
      <c r="O416" s="14" t="n"/>
      <c r="P416" s="14" t="n"/>
      <c r="Q416" s="14" t="n"/>
      <c r="R416" s="14" t="n"/>
      <c r="S416" s="14" t="n"/>
      <c r="T416" s="14" t="n"/>
      <c r="U416" s="412" t="n"/>
      <c r="V416" s="14" t="n"/>
    </row>
    <row r="417" ht="13.5" customHeight="1" s="1659">
      <c r="A417" s="14" t="n"/>
      <c r="B417" s="14" t="n"/>
      <c r="C417" s="14" t="n"/>
      <c r="D417" s="14" t="n"/>
      <c r="E417" s="14" t="n"/>
      <c r="F417" s="14" t="n"/>
      <c r="G417" s="14" t="n"/>
      <c r="H417" s="14" t="n"/>
      <c r="I417" s="14" t="n"/>
      <c r="J417" s="14" t="n"/>
      <c r="K417" s="412" t="n"/>
      <c r="L417" s="14" t="n"/>
      <c r="M417" s="14" t="n"/>
      <c r="N417" s="14" t="n"/>
      <c r="O417" s="14" t="n"/>
      <c r="P417" s="14" t="n"/>
      <c r="Q417" s="14" t="n"/>
      <c r="R417" s="14" t="n"/>
      <c r="S417" s="14" t="n"/>
      <c r="T417" s="14" t="n"/>
      <c r="U417" s="412" t="n"/>
      <c r="V417" s="14" t="n"/>
    </row>
    <row r="418" ht="13.5" customHeight="1" s="1659">
      <c r="A418" s="14" t="n"/>
      <c r="B418" s="14" t="n"/>
      <c r="C418" s="14" t="n"/>
      <c r="D418" s="14" t="n"/>
      <c r="E418" s="14" t="n"/>
      <c r="F418" s="14" t="n"/>
      <c r="G418" s="14" t="n"/>
      <c r="H418" s="14" t="n"/>
      <c r="I418" s="14" t="n"/>
      <c r="J418" s="14" t="n"/>
      <c r="K418" s="412" t="n"/>
      <c r="L418" s="14" t="n"/>
      <c r="M418" s="14" t="n"/>
      <c r="N418" s="14" t="n"/>
      <c r="O418" s="14" t="n"/>
      <c r="P418" s="14" t="n"/>
      <c r="Q418" s="14" t="n"/>
      <c r="R418" s="14" t="n"/>
      <c r="S418" s="14" t="n"/>
      <c r="T418" s="14" t="n"/>
      <c r="U418" s="412" t="n"/>
      <c r="V418" s="14" t="n"/>
    </row>
    <row r="419" ht="13.5" customHeight="1" s="1659">
      <c r="A419" s="14" t="n"/>
      <c r="B419" s="14" t="n"/>
      <c r="C419" s="14" t="n"/>
      <c r="D419" s="14" t="n"/>
      <c r="E419" s="14" t="n"/>
      <c r="F419" s="14" t="n"/>
      <c r="G419" s="14" t="n"/>
      <c r="H419" s="14" t="n"/>
      <c r="I419" s="14" t="n"/>
      <c r="J419" s="14" t="n"/>
      <c r="K419" s="412" t="n"/>
      <c r="L419" s="14" t="n"/>
      <c r="M419" s="14" t="n"/>
      <c r="N419" s="14" t="n"/>
      <c r="O419" s="14" t="n"/>
      <c r="P419" s="14" t="n"/>
      <c r="Q419" s="14" t="n"/>
      <c r="R419" s="14" t="n"/>
      <c r="S419" s="14" t="n"/>
      <c r="T419" s="14" t="n"/>
      <c r="U419" s="412" t="n"/>
      <c r="V419" s="14" t="n"/>
    </row>
    <row r="420" ht="13.5" customHeight="1" s="1659">
      <c r="A420" s="14" t="n"/>
      <c r="B420" s="14" t="n"/>
      <c r="C420" s="14" t="n"/>
      <c r="D420" s="14" t="n"/>
      <c r="E420" s="14" t="n"/>
      <c r="F420" s="14" t="n"/>
      <c r="G420" s="14" t="n"/>
      <c r="H420" s="14" t="n"/>
      <c r="I420" s="14" t="n"/>
      <c r="J420" s="14" t="n"/>
      <c r="K420" s="412" t="n"/>
      <c r="L420" s="14" t="n"/>
      <c r="M420" s="14" t="n"/>
      <c r="N420" s="14" t="n"/>
      <c r="O420" s="14" t="n"/>
      <c r="P420" s="14" t="n"/>
      <c r="Q420" s="14" t="n"/>
      <c r="R420" s="14" t="n"/>
      <c r="S420" s="14" t="n"/>
      <c r="T420" s="14" t="n"/>
      <c r="U420" s="412" t="n"/>
      <c r="V420" s="14" t="n"/>
    </row>
    <row r="421" ht="13.5" customHeight="1" s="1659">
      <c r="A421" s="14" t="n"/>
      <c r="B421" s="14" t="n"/>
      <c r="C421" s="14" t="n"/>
      <c r="D421" s="14" t="n"/>
      <c r="E421" s="14" t="n"/>
      <c r="F421" s="14" t="n"/>
      <c r="G421" s="14" t="n"/>
      <c r="H421" s="14" t="n"/>
      <c r="I421" s="14" t="n"/>
      <c r="J421" s="14" t="n"/>
      <c r="K421" s="412" t="n"/>
      <c r="L421" s="14" t="n"/>
      <c r="M421" s="14" t="n"/>
      <c r="N421" s="14" t="n"/>
      <c r="O421" s="14" t="n"/>
      <c r="P421" s="14" t="n"/>
      <c r="Q421" s="14" t="n"/>
      <c r="R421" s="14" t="n"/>
      <c r="S421" s="14" t="n"/>
      <c r="T421" s="14" t="n"/>
      <c r="U421" s="412" t="n"/>
      <c r="V421" s="14" t="n"/>
    </row>
    <row r="422" ht="13.5" customHeight="1" s="1659">
      <c r="A422" s="14" t="n"/>
      <c r="B422" s="14" t="n"/>
      <c r="C422" s="14" t="n"/>
      <c r="D422" s="14" t="n"/>
      <c r="E422" s="14" t="n"/>
      <c r="F422" s="14" t="n"/>
      <c r="G422" s="14" t="n"/>
      <c r="H422" s="14" t="n"/>
      <c r="I422" s="14" t="n"/>
      <c r="J422" s="14" t="n"/>
      <c r="K422" s="412" t="n"/>
      <c r="L422" s="14" t="n"/>
      <c r="M422" s="14" t="n"/>
      <c r="N422" s="14" t="n"/>
      <c r="O422" s="14" t="n"/>
      <c r="P422" s="14" t="n"/>
      <c r="Q422" s="14" t="n"/>
      <c r="R422" s="14" t="n"/>
      <c r="S422" s="14" t="n"/>
      <c r="T422" s="14" t="n"/>
      <c r="U422" s="412" t="n"/>
      <c r="V422" s="14" t="n"/>
    </row>
    <row r="423" ht="13.5" customHeight="1" s="1659">
      <c r="A423" s="14" t="n"/>
      <c r="B423" s="14" t="n"/>
      <c r="C423" s="14" t="n"/>
      <c r="D423" s="14" t="n"/>
      <c r="E423" s="14" t="n"/>
      <c r="F423" s="14" t="n"/>
      <c r="G423" s="14" t="n"/>
      <c r="H423" s="14" t="n"/>
      <c r="I423" s="14" t="n"/>
      <c r="J423" s="14" t="n"/>
      <c r="K423" s="412" t="n"/>
      <c r="L423" s="14" t="n"/>
      <c r="M423" s="14" t="n"/>
      <c r="N423" s="14" t="n"/>
      <c r="O423" s="14" t="n"/>
      <c r="P423" s="14" t="n"/>
      <c r="Q423" s="14" t="n"/>
      <c r="R423" s="14" t="n"/>
      <c r="S423" s="14" t="n"/>
      <c r="T423" s="14" t="n"/>
      <c r="U423" s="412" t="n"/>
      <c r="V423" s="14" t="n"/>
    </row>
    <row r="424" ht="13.5" customHeight="1" s="1659">
      <c r="A424" s="14" t="n"/>
      <c r="B424" s="14" t="n"/>
      <c r="C424" s="14" t="n"/>
      <c r="D424" s="14" t="n"/>
      <c r="E424" s="14" t="n"/>
      <c r="F424" s="14" t="n"/>
      <c r="G424" s="14" t="n"/>
      <c r="H424" s="14" t="n"/>
      <c r="I424" s="14" t="n"/>
      <c r="J424" s="14" t="n"/>
      <c r="K424" s="412" t="n"/>
      <c r="L424" s="14" t="n"/>
      <c r="M424" s="14" t="n"/>
      <c r="N424" s="14" t="n"/>
      <c r="O424" s="14" t="n"/>
      <c r="P424" s="14" t="n"/>
      <c r="Q424" s="14" t="n"/>
      <c r="R424" s="14" t="n"/>
      <c r="S424" s="14" t="n"/>
      <c r="T424" s="14" t="n"/>
      <c r="U424" s="412" t="n"/>
      <c r="V424" s="14" t="n"/>
    </row>
    <row r="425" ht="13.5" customHeight="1" s="1659">
      <c r="A425" s="14" t="n"/>
      <c r="B425" s="14" t="n"/>
      <c r="C425" s="14" t="n"/>
      <c r="D425" s="14" t="n"/>
      <c r="E425" s="14" t="n"/>
      <c r="F425" s="14" t="n"/>
      <c r="G425" s="14" t="n"/>
      <c r="H425" s="14" t="n"/>
      <c r="I425" s="14" t="n"/>
      <c r="J425" s="14" t="n"/>
      <c r="K425" s="412" t="n"/>
      <c r="L425" s="14" t="n"/>
      <c r="M425" s="14" t="n"/>
      <c r="N425" s="14" t="n"/>
      <c r="O425" s="14" t="n"/>
      <c r="P425" s="14" t="n"/>
      <c r="Q425" s="14" t="n"/>
      <c r="R425" s="14" t="n"/>
      <c r="S425" s="14" t="n"/>
      <c r="T425" s="14" t="n"/>
      <c r="U425" s="412" t="n"/>
      <c r="V425" s="14" t="n"/>
    </row>
    <row r="426" ht="13.5" customHeight="1" s="1659">
      <c r="A426" s="14" t="n"/>
      <c r="B426" s="14" t="n"/>
      <c r="C426" s="14" t="n"/>
      <c r="D426" s="14" t="n"/>
      <c r="E426" s="14" t="n"/>
      <c r="F426" s="14" t="n"/>
      <c r="G426" s="14" t="n"/>
      <c r="H426" s="14" t="n"/>
      <c r="I426" s="14" t="n"/>
      <c r="J426" s="14" t="n"/>
      <c r="K426" s="412" t="n"/>
      <c r="L426" s="14" t="n"/>
      <c r="M426" s="14" t="n"/>
      <c r="N426" s="14" t="n"/>
      <c r="O426" s="14" t="n"/>
      <c r="P426" s="14" t="n"/>
      <c r="Q426" s="14" t="n"/>
      <c r="R426" s="14" t="n"/>
      <c r="S426" s="14" t="n"/>
      <c r="T426" s="14" t="n"/>
      <c r="U426" s="412" t="n"/>
      <c r="V426" s="14" t="n"/>
    </row>
    <row r="427" ht="13.5" customHeight="1" s="1659">
      <c r="A427" s="14" t="n"/>
      <c r="B427" s="14" t="n"/>
      <c r="C427" s="14" t="n"/>
      <c r="D427" s="14" t="n"/>
      <c r="E427" s="14" t="n"/>
      <c r="F427" s="14" t="n"/>
      <c r="G427" s="14" t="n"/>
      <c r="H427" s="14" t="n"/>
      <c r="I427" s="14" t="n"/>
      <c r="J427" s="14" t="n"/>
      <c r="K427" s="412" t="n"/>
      <c r="L427" s="14" t="n"/>
      <c r="M427" s="14" t="n"/>
      <c r="N427" s="14" t="n"/>
      <c r="O427" s="14" t="n"/>
      <c r="P427" s="14" t="n"/>
      <c r="Q427" s="14" t="n"/>
      <c r="R427" s="14" t="n"/>
      <c r="S427" s="14" t="n"/>
      <c r="T427" s="14" t="n"/>
      <c r="U427" s="412" t="n"/>
      <c r="V427" s="14" t="n"/>
    </row>
    <row r="428" ht="13.5" customHeight="1" s="1659">
      <c r="A428" s="14" t="n"/>
      <c r="B428" s="14" t="n"/>
      <c r="C428" s="14" t="n"/>
      <c r="D428" s="14" t="n"/>
      <c r="E428" s="14" t="n"/>
      <c r="F428" s="14" t="n"/>
      <c r="G428" s="14" t="n"/>
      <c r="H428" s="14" t="n"/>
      <c r="I428" s="14" t="n"/>
      <c r="J428" s="14" t="n"/>
      <c r="K428" s="412" t="n"/>
      <c r="L428" s="14" t="n"/>
      <c r="M428" s="14" t="n"/>
      <c r="N428" s="14" t="n"/>
      <c r="O428" s="14" t="n"/>
      <c r="P428" s="14" t="n"/>
      <c r="Q428" s="14" t="n"/>
      <c r="R428" s="14" t="n"/>
      <c r="S428" s="14" t="n"/>
      <c r="T428" s="14" t="n"/>
      <c r="U428" s="412" t="n"/>
      <c r="V428" s="14" t="n"/>
    </row>
    <row r="429" ht="13.5" customHeight="1" s="1659">
      <c r="A429" s="14" t="n"/>
      <c r="B429" s="14" t="n"/>
      <c r="C429" s="14" t="n"/>
      <c r="D429" s="14" t="n"/>
      <c r="E429" s="14" t="n"/>
      <c r="F429" s="14" t="n"/>
      <c r="G429" s="14" t="n"/>
      <c r="H429" s="14" t="n"/>
      <c r="I429" s="14" t="n"/>
      <c r="J429" s="14" t="n"/>
      <c r="K429" s="412" t="n"/>
      <c r="L429" s="14" t="n"/>
      <c r="M429" s="14" t="n"/>
      <c r="N429" s="14" t="n"/>
      <c r="O429" s="14" t="n"/>
      <c r="P429" s="14" t="n"/>
      <c r="Q429" s="14" t="n"/>
      <c r="R429" s="14" t="n"/>
      <c r="S429" s="14" t="n"/>
      <c r="T429" s="14" t="n"/>
      <c r="U429" s="412" t="n"/>
      <c r="V429" s="14" t="n"/>
    </row>
    <row r="430" ht="13.5" customHeight="1" s="1659">
      <c r="A430" s="14" t="n"/>
      <c r="B430" s="14" t="n"/>
      <c r="C430" s="14" t="n"/>
      <c r="D430" s="14" t="n"/>
      <c r="E430" s="14" t="n"/>
      <c r="F430" s="14" t="n"/>
      <c r="G430" s="14" t="n"/>
      <c r="H430" s="14" t="n"/>
      <c r="I430" s="14" t="n"/>
      <c r="J430" s="14" t="n"/>
      <c r="K430" s="412" t="n"/>
      <c r="L430" s="14" t="n"/>
      <c r="M430" s="14" t="n"/>
      <c r="N430" s="14" t="n"/>
      <c r="O430" s="14" t="n"/>
      <c r="P430" s="14" t="n"/>
      <c r="Q430" s="14" t="n"/>
      <c r="R430" s="14" t="n"/>
      <c r="S430" s="14" t="n"/>
      <c r="T430" s="14" t="n"/>
      <c r="U430" s="412" t="n"/>
      <c r="V430" s="14" t="n"/>
    </row>
    <row r="431" ht="13.5" customHeight="1" s="1659">
      <c r="A431" s="14" t="n"/>
      <c r="B431" s="14" t="n"/>
      <c r="C431" s="14" t="n"/>
      <c r="D431" s="14" t="n"/>
      <c r="E431" s="14" t="n"/>
      <c r="F431" s="14" t="n"/>
      <c r="G431" s="14" t="n"/>
      <c r="H431" s="14" t="n"/>
      <c r="I431" s="14" t="n"/>
      <c r="J431" s="14" t="n"/>
      <c r="K431" s="412" t="n"/>
      <c r="L431" s="14" t="n"/>
      <c r="M431" s="14" t="n"/>
      <c r="N431" s="14" t="n"/>
      <c r="O431" s="14" t="n"/>
      <c r="P431" s="14" t="n"/>
      <c r="Q431" s="14" t="n"/>
      <c r="R431" s="14" t="n"/>
      <c r="S431" s="14" t="n"/>
      <c r="T431" s="14" t="n"/>
      <c r="U431" s="412" t="n"/>
      <c r="V431" s="14" t="n"/>
    </row>
    <row r="432" ht="13.5" customHeight="1" s="1659">
      <c r="A432" s="14" t="n"/>
      <c r="B432" s="14" t="n"/>
      <c r="C432" s="14" t="n"/>
      <c r="D432" s="14" t="n"/>
      <c r="E432" s="14" t="n"/>
      <c r="F432" s="14" t="n"/>
      <c r="G432" s="14" t="n"/>
      <c r="H432" s="14" t="n"/>
      <c r="I432" s="14" t="n"/>
      <c r="J432" s="14" t="n"/>
      <c r="K432" s="412" t="n"/>
      <c r="L432" s="14" t="n"/>
      <c r="M432" s="14" t="n"/>
      <c r="N432" s="14" t="n"/>
      <c r="O432" s="14" t="n"/>
      <c r="P432" s="14" t="n"/>
      <c r="Q432" s="14" t="n"/>
      <c r="R432" s="14" t="n"/>
      <c r="S432" s="14" t="n"/>
      <c r="T432" s="14" t="n"/>
      <c r="U432" s="412" t="n"/>
      <c r="V432" s="14" t="n"/>
    </row>
    <row r="433" ht="13.5" customHeight="1" s="1659">
      <c r="A433" s="14" t="n"/>
      <c r="B433" s="14" t="n"/>
      <c r="C433" s="14" t="n"/>
      <c r="D433" s="14" t="n"/>
      <c r="E433" s="14" t="n"/>
      <c r="F433" s="14" t="n"/>
      <c r="G433" s="14" t="n"/>
      <c r="H433" s="14" t="n"/>
      <c r="I433" s="14" t="n"/>
      <c r="J433" s="14" t="n"/>
      <c r="K433" s="412" t="n"/>
      <c r="L433" s="14" t="n"/>
      <c r="M433" s="14" t="n"/>
      <c r="N433" s="14" t="n"/>
      <c r="O433" s="14" t="n"/>
      <c r="P433" s="14" t="n"/>
      <c r="Q433" s="14" t="n"/>
      <c r="R433" s="14" t="n"/>
      <c r="S433" s="14" t="n"/>
      <c r="T433" s="14" t="n"/>
      <c r="U433" s="412" t="n"/>
      <c r="V433" s="14" t="n"/>
    </row>
    <row r="434" ht="13.5" customHeight="1" s="1659">
      <c r="A434" s="14" t="n"/>
      <c r="B434" s="14" t="n"/>
      <c r="C434" s="14" t="n"/>
      <c r="D434" s="14" t="n"/>
      <c r="E434" s="14" t="n"/>
      <c r="F434" s="14" t="n"/>
      <c r="G434" s="14" t="n"/>
      <c r="H434" s="14" t="n"/>
      <c r="I434" s="14" t="n"/>
      <c r="J434" s="14" t="n"/>
      <c r="K434" s="412" t="n"/>
      <c r="L434" s="14" t="n"/>
      <c r="M434" s="14" t="n"/>
      <c r="N434" s="14" t="n"/>
      <c r="O434" s="14" t="n"/>
      <c r="P434" s="14" t="n"/>
      <c r="Q434" s="14" t="n"/>
      <c r="R434" s="14" t="n"/>
      <c r="S434" s="14" t="n"/>
      <c r="T434" s="14" t="n"/>
      <c r="U434" s="412" t="n"/>
      <c r="V434" s="14" t="n"/>
    </row>
    <row r="435" ht="13.5" customHeight="1" s="1659">
      <c r="A435" s="14" t="n"/>
      <c r="B435" s="14" t="n"/>
      <c r="C435" s="14" t="n"/>
      <c r="D435" s="14" t="n"/>
      <c r="E435" s="14" t="n"/>
      <c r="F435" s="14" t="n"/>
      <c r="G435" s="14" t="n"/>
      <c r="H435" s="14" t="n"/>
      <c r="I435" s="14" t="n"/>
      <c r="J435" s="14" t="n"/>
      <c r="K435" s="412" t="n"/>
      <c r="L435" s="14" t="n"/>
      <c r="M435" s="14" t="n"/>
      <c r="N435" s="14" t="n"/>
      <c r="O435" s="14" t="n"/>
      <c r="P435" s="14" t="n"/>
      <c r="Q435" s="14" t="n"/>
      <c r="R435" s="14" t="n"/>
      <c r="S435" s="14" t="n"/>
      <c r="T435" s="14" t="n"/>
      <c r="U435" s="412" t="n"/>
      <c r="V435" s="14" t="n"/>
    </row>
    <row r="436" ht="13.5" customHeight="1" s="1659">
      <c r="A436" s="14" t="n"/>
      <c r="B436" s="14" t="n"/>
      <c r="C436" s="14" t="n"/>
      <c r="D436" s="14" t="n"/>
      <c r="E436" s="14" t="n"/>
      <c r="F436" s="14" t="n"/>
      <c r="G436" s="14" t="n"/>
      <c r="H436" s="14" t="n"/>
      <c r="I436" s="14" t="n"/>
      <c r="J436" s="14" t="n"/>
      <c r="K436" s="412" t="n"/>
      <c r="L436" s="14" t="n"/>
      <c r="M436" s="14" t="n"/>
      <c r="N436" s="14" t="n"/>
      <c r="O436" s="14" t="n"/>
      <c r="P436" s="14" t="n"/>
      <c r="Q436" s="14" t="n"/>
      <c r="R436" s="14" t="n"/>
      <c r="S436" s="14" t="n"/>
      <c r="T436" s="14" t="n"/>
      <c r="U436" s="412" t="n"/>
      <c r="V436" s="14" t="n"/>
    </row>
    <row r="437" ht="13.5" customHeight="1" s="1659">
      <c r="A437" s="14" t="n"/>
      <c r="B437" s="14" t="n"/>
      <c r="C437" s="14" t="n"/>
      <c r="D437" s="14" t="n"/>
      <c r="E437" s="14" t="n"/>
      <c r="F437" s="14" t="n"/>
      <c r="G437" s="14" t="n"/>
      <c r="H437" s="14" t="n"/>
      <c r="I437" s="14" t="n"/>
      <c r="J437" s="14" t="n"/>
      <c r="K437" s="412" t="n"/>
      <c r="L437" s="14" t="n"/>
      <c r="M437" s="14" t="n"/>
      <c r="N437" s="14" t="n"/>
      <c r="O437" s="14" t="n"/>
      <c r="P437" s="14" t="n"/>
      <c r="Q437" s="14" t="n"/>
      <c r="R437" s="14" t="n"/>
      <c r="S437" s="14" t="n"/>
      <c r="T437" s="14" t="n"/>
      <c r="U437" s="412" t="n"/>
      <c r="V437" s="14" t="n"/>
    </row>
    <row r="438" ht="13.5" customHeight="1" s="1659">
      <c r="A438" s="14" t="n"/>
      <c r="B438" s="14" t="n"/>
      <c r="C438" s="14" t="n"/>
      <c r="D438" s="14" t="n"/>
      <c r="E438" s="14" t="n"/>
      <c r="F438" s="14" t="n"/>
      <c r="G438" s="14" t="n"/>
      <c r="H438" s="14" t="n"/>
      <c r="I438" s="14" t="n"/>
      <c r="J438" s="14" t="n"/>
      <c r="K438" s="412" t="n"/>
      <c r="L438" s="14" t="n"/>
      <c r="M438" s="14" t="n"/>
      <c r="N438" s="14" t="n"/>
      <c r="O438" s="14" t="n"/>
      <c r="P438" s="14" t="n"/>
      <c r="Q438" s="14" t="n"/>
      <c r="R438" s="14" t="n"/>
      <c r="S438" s="14" t="n"/>
      <c r="T438" s="14" t="n"/>
      <c r="U438" s="412" t="n"/>
      <c r="V438" s="14" t="n"/>
    </row>
    <row r="439" ht="13.5" customHeight="1" s="1659">
      <c r="A439" s="14" t="n"/>
      <c r="B439" s="14" t="n"/>
      <c r="C439" s="14" t="n"/>
      <c r="D439" s="14" t="n"/>
      <c r="E439" s="14" t="n"/>
      <c r="F439" s="14" t="n"/>
      <c r="G439" s="14" t="n"/>
      <c r="H439" s="14" t="n"/>
      <c r="I439" s="14" t="n"/>
      <c r="J439" s="14" t="n"/>
      <c r="K439" s="412" t="n"/>
      <c r="L439" s="14" t="n"/>
      <c r="M439" s="14" t="n"/>
      <c r="N439" s="14" t="n"/>
      <c r="O439" s="14" t="n"/>
      <c r="P439" s="14" t="n"/>
      <c r="Q439" s="14" t="n"/>
      <c r="R439" s="14" t="n"/>
      <c r="S439" s="14" t="n"/>
      <c r="T439" s="14" t="n"/>
      <c r="U439" s="412" t="n"/>
      <c r="V439" s="14" t="n"/>
    </row>
    <row r="440" ht="13.5" customHeight="1" s="1659">
      <c r="A440" s="14" t="n"/>
      <c r="B440" s="14" t="n"/>
      <c r="C440" s="14" t="n"/>
      <c r="D440" s="14" t="n"/>
      <c r="E440" s="14" t="n"/>
      <c r="F440" s="14" t="n"/>
      <c r="G440" s="14" t="n"/>
      <c r="H440" s="14" t="n"/>
      <c r="I440" s="14" t="n"/>
      <c r="J440" s="14" t="n"/>
      <c r="K440" s="412" t="n"/>
      <c r="L440" s="14" t="n"/>
      <c r="M440" s="14" t="n"/>
      <c r="N440" s="14" t="n"/>
      <c r="O440" s="14" t="n"/>
      <c r="P440" s="14" t="n"/>
      <c r="Q440" s="14" t="n"/>
      <c r="R440" s="14" t="n"/>
      <c r="S440" s="14" t="n"/>
      <c r="T440" s="14" t="n"/>
      <c r="U440" s="412" t="n"/>
      <c r="V440" s="14" t="n"/>
    </row>
    <row r="441" ht="13.5" customHeight="1" s="1659">
      <c r="A441" s="14" t="n"/>
      <c r="B441" s="14" t="n"/>
      <c r="C441" s="14" t="n"/>
      <c r="D441" s="14" t="n"/>
      <c r="E441" s="14" t="n"/>
      <c r="F441" s="14" t="n"/>
      <c r="G441" s="14" t="n"/>
      <c r="H441" s="14" t="n"/>
      <c r="I441" s="14" t="n"/>
      <c r="J441" s="14" t="n"/>
      <c r="K441" s="412" t="n"/>
      <c r="L441" s="14" t="n"/>
      <c r="M441" s="14" t="n"/>
      <c r="N441" s="14" t="n"/>
      <c r="O441" s="14" t="n"/>
      <c r="P441" s="14" t="n"/>
      <c r="Q441" s="14" t="n"/>
      <c r="R441" s="14" t="n"/>
      <c r="S441" s="14" t="n"/>
      <c r="T441" s="14" t="n"/>
      <c r="U441" s="412" t="n"/>
      <c r="V441" s="14" t="n"/>
    </row>
    <row r="442" ht="13.5" customHeight="1" s="1659">
      <c r="A442" s="14" t="n"/>
      <c r="B442" s="14" t="n"/>
      <c r="C442" s="14" t="n"/>
      <c r="D442" s="14" t="n"/>
      <c r="E442" s="14" t="n"/>
      <c r="F442" s="14" t="n"/>
      <c r="G442" s="14" t="n"/>
      <c r="H442" s="14" t="n"/>
      <c r="I442" s="14" t="n"/>
      <c r="J442" s="14" t="n"/>
      <c r="K442" s="412" t="n"/>
      <c r="L442" s="14" t="n"/>
      <c r="M442" s="14" t="n"/>
      <c r="N442" s="14" t="n"/>
      <c r="O442" s="14" t="n"/>
      <c r="P442" s="14" t="n"/>
      <c r="Q442" s="14" t="n"/>
      <c r="R442" s="14" t="n"/>
      <c r="S442" s="14" t="n"/>
      <c r="T442" s="14" t="n"/>
      <c r="U442" s="412" t="n"/>
      <c r="V442" s="14" t="n"/>
    </row>
    <row r="443" ht="13.5" customHeight="1" s="1659">
      <c r="A443" s="14" t="n"/>
      <c r="B443" s="14" t="n"/>
      <c r="C443" s="14" t="n"/>
      <c r="D443" s="14" t="n"/>
      <c r="E443" s="14" t="n"/>
      <c r="F443" s="14" t="n"/>
      <c r="G443" s="14" t="n"/>
      <c r="H443" s="14" t="n"/>
      <c r="I443" s="14" t="n"/>
      <c r="J443" s="14" t="n"/>
      <c r="K443" s="412" t="n"/>
      <c r="L443" s="14" t="n"/>
      <c r="M443" s="14" t="n"/>
      <c r="N443" s="14" t="n"/>
      <c r="O443" s="14" t="n"/>
      <c r="P443" s="14" t="n"/>
      <c r="Q443" s="14" t="n"/>
      <c r="R443" s="14" t="n"/>
      <c r="S443" s="14" t="n"/>
      <c r="T443" s="14" t="n"/>
      <c r="U443" s="412" t="n"/>
      <c r="V443" s="14" t="n"/>
    </row>
    <row r="444" ht="13.5" customHeight="1" s="1659">
      <c r="A444" s="14" t="n"/>
      <c r="B444" s="14" t="n"/>
      <c r="C444" s="14" t="n"/>
      <c r="D444" s="14" t="n"/>
      <c r="E444" s="14" t="n"/>
      <c r="F444" s="14" t="n"/>
      <c r="G444" s="14" t="n"/>
      <c r="H444" s="14" t="n"/>
      <c r="I444" s="14" t="n"/>
      <c r="J444" s="14" t="n"/>
      <c r="K444" s="412" t="n"/>
      <c r="L444" s="14" t="n"/>
      <c r="M444" s="14" t="n"/>
      <c r="N444" s="14" t="n"/>
      <c r="O444" s="14" t="n"/>
      <c r="P444" s="14" t="n"/>
      <c r="Q444" s="14" t="n"/>
      <c r="R444" s="14" t="n"/>
      <c r="S444" s="14" t="n"/>
      <c r="T444" s="14" t="n"/>
      <c r="U444" s="412" t="n"/>
      <c r="V444" s="14" t="n"/>
    </row>
    <row r="445" ht="13.5" customHeight="1" s="1659">
      <c r="A445" s="14" t="n"/>
      <c r="B445" s="14" t="n"/>
      <c r="C445" s="14" t="n"/>
      <c r="D445" s="14" t="n"/>
      <c r="E445" s="14" t="n"/>
      <c r="F445" s="14" t="n"/>
      <c r="G445" s="14" t="n"/>
      <c r="H445" s="14" t="n"/>
      <c r="I445" s="14" t="n"/>
      <c r="J445" s="14" t="n"/>
      <c r="K445" s="412" t="n"/>
      <c r="L445" s="14" t="n"/>
      <c r="M445" s="14" t="n"/>
      <c r="N445" s="14" t="n"/>
      <c r="O445" s="14" t="n"/>
      <c r="P445" s="14" t="n"/>
      <c r="Q445" s="14" t="n"/>
      <c r="R445" s="14" t="n"/>
      <c r="S445" s="14" t="n"/>
      <c r="T445" s="14" t="n"/>
      <c r="U445" s="412" t="n"/>
      <c r="V445" s="14" t="n"/>
    </row>
    <row r="446" ht="13.5" customHeight="1" s="1659">
      <c r="A446" s="14" t="n"/>
      <c r="B446" s="14" t="n"/>
      <c r="C446" s="14" t="n"/>
      <c r="D446" s="14" t="n"/>
      <c r="E446" s="14" t="n"/>
      <c r="F446" s="14" t="n"/>
      <c r="G446" s="14" t="n"/>
      <c r="H446" s="14" t="n"/>
      <c r="I446" s="14" t="n"/>
      <c r="J446" s="14" t="n"/>
      <c r="K446" s="412" t="n"/>
      <c r="L446" s="14" t="n"/>
      <c r="M446" s="14" t="n"/>
      <c r="N446" s="14" t="n"/>
      <c r="O446" s="14" t="n"/>
      <c r="P446" s="14" t="n"/>
      <c r="Q446" s="14" t="n"/>
      <c r="R446" s="14" t="n"/>
      <c r="S446" s="14" t="n"/>
      <c r="T446" s="14" t="n"/>
      <c r="U446" s="412" t="n"/>
      <c r="V446" s="14" t="n"/>
    </row>
    <row r="447" ht="13.5" customHeight="1" s="1659">
      <c r="A447" s="14" t="n"/>
      <c r="B447" s="14" t="n"/>
      <c r="C447" s="14" t="n"/>
      <c r="D447" s="14" t="n"/>
      <c r="E447" s="14" t="n"/>
      <c r="F447" s="14" t="n"/>
      <c r="G447" s="14" t="n"/>
      <c r="H447" s="14" t="n"/>
      <c r="I447" s="14" t="n"/>
      <c r="J447" s="14" t="n"/>
      <c r="K447" s="412" t="n"/>
      <c r="L447" s="14" t="n"/>
      <c r="M447" s="14" t="n"/>
      <c r="N447" s="14" t="n"/>
      <c r="O447" s="14" t="n"/>
      <c r="P447" s="14" t="n"/>
      <c r="Q447" s="14" t="n"/>
      <c r="R447" s="14" t="n"/>
      <c r="S447" s="14" t="n"/>
      <c r="T447" s="14" t="n"/>
      <c r="U447" s="412" t="n"/>
      <c r="V447" s="14" t="n"/>
    </row>
    <row r="448" ht="13.5" customHeight="1" s="1659">
      <c r="A448" s="14" t="n"/>
      <c r="B448" s="14" t="n"/>
      <c r="C448" s="14" t="n"/>
      <c r="D448" s="14" t="n"/>
      <c r="E448" s="14" t="n"/>
      <c r="F448" s="14" t="n"/>
      <c r="G448" s="14" t="n"/>
      <c r="H448" s="14" t="n"/>
      <c r="I448" s="14" t="n"/>
      <c r="J448" s="14" t="n"/>
      <c r="K448" s="412" t="n"/>
      <c r="L448" s="14" t="n"/>
      <c r="M448" s="14" t="n"/>
      <c r="N448" s="14" t="n"/>
      <c r="O448" s="14" t="n"/>
      <c r="P448" s="14" t="n"/>
      <c r="Q448" s="14" t="n"/>
      <c r="R448" s="14" t="n"/>
      <c r="S448" s="14" t="n"/>
      <c r="T448" s="14" t="n"/>
      <c r="U448" s="412" t="n"/>
      <c r="V448" s="14" t="n"/>
    </row>
    <row r="449" ht="13.5" customHeight="1" s="1659">
      <c r="A449" s="14" t="n"/>
      <c r="B449" s="14" t="n"/>
      <c r="C449" s="14" t="n"/>
      <c r="D449" s="14" t="n"/>
      <c r="E449" s="14" t="n"/>
      <c r="F449" s="14" t="n"/>
      <c r="G449" s="14" t="n"/>
      <c r="H449" s="14" t="n"/>
      <c r="I449" s="14" t="n"/>
      <c r="J449" s="14" t="n"/>
      <c r="K449" s="412" t="n"/>
      <c r="L449" s="14" t="n"/>
      <c r="M449" s="14" t="n"/>
      <c r="N449" s="14" t="n"/>
      <c r="O449" s="14" t="n"/>
      <c r="P449" s="14" t="n"/>
      <c r="Q449" s="14" t="n"/>
      <c r="R449" s="14" t="n"/>
      <c r="S449" s="14" t="n"/>
      <c r="T449" s="14" t="n"/>
      <c r="U449" s="412" t="n"/>
      <c r="V449" s="14" t="n"/>
    </row>
    <row r="450" ht="13.5" customHeight="1" s="1659">
      <c r="A450" s="14" t="n"/>
      <c r="B450" s="14" t="n"/>
      <c r="C450" s="14" t="n"/>
      <c r="D450" s="14" t="n"/>
      <c r="E450" s="14" t="n"/>
      <c r="F450" s="14" t="n"/>
      <c r="G450" s="14" t="n"/>
      <c r="H450" s="14" t="n"/>
      <c r="I450" s="14" t="n"/>
      <c r="J450" s="14" t="n"/>
      <c r="K450" s="412" t="n"/>
      <c r="L450" s="14" t="n"/>
      <c r="M450" s="14" t="n"/>
      <c r="N450" s="14" t="n"/>
      <c r="O450" s="14" t="n"/>
      <c r="P450" s="14" t="n"/>
      <c r="Q450" s="14" t="n"/>
      <c r="R450" s="14" t="n"/>
      <c r="S450" s="14" t="n"/>
      <c r="T450" s="14" t="n"/>
      <c r="U450" s="412" t="n"/>
      <c r="V450" s="14" t="n"/>
    </row>
    <row r="451" ht="13.5" customHeight="1" s="1659">
      <c r="A451" s="14" t="n"/>
      <c r="B451" s="14" t="n"/>
      <c r="C451" s="14" t="n"/>
      <c r="D451" s="14" t="n"/>
      <c r="E451" s="14" t="n"/>
      <c r="F451" s="14" t="n"/>
      <c r="G451" s="14" t="n"/>
      <c r="H451" s="14" t="n"/>
      <c r="I451" s="14" t="n"/>
      <c r="J451" s="14" t="n"/>
      <c r="K451" s="412" t="n"/>
      <c r="L451" s="14" t="n"/>
      <c r="M451" s="14" t="n"/>
      <c r="N451" s="14" t="n"/>
      <c r="O451" s="14" t="n"/>
      <c r="P451" s="14" t="n"/>
      <c r="Q451" s="14" t="n"/>
      <c r="R451" s="14" t="n"/>
      <c r="S451" s="14" t="n"/>
      <c r="T451" s="14" t="n"/>
      <c r="U451" s="412" t="n"/>
      <c r="V451" s="14" t="n"/>
    </row>
    <row r="452" ht="13.5" customHeight="1" s="1659">
      <c r="A452" s="14" t="n"/>
      <c r="B452" s="14" t="n"/>
      <c r="C452" s="14" t="n"/>
      <c r="D452" s="14" t="n"/>
      <c r="E452" s="14" t="n"/>
      <c r="F452" s="14" t="n"/>
      <c r="G452" s="14" t="n"/>
      <c r="H452" s="14" t="n"/>
      <c r="I452" s="14" t="n"/>
      <c r="J452" s="14" t="n"/>
      <c r="K452" s="412" t="n"/>
      <c r="L452" s="14" t="n"/>
      <c r="M452" s="14" t="n"/>
      <c r="N452" s="14" t="n"/>
      <c r="O452" s="14" t="n"/>
      <c r="P452" s="14" t="n"/>
      <c r="Q452" s="14" t="n"/>
      <c r="R452" s="14" t="n"/>
      <c r="S452" s="14" t="n"/>
      <c r="T452" s="14" t="n"/>
      <c r="U452" s="412" t="n"/>
      <c r="V452" s="14" t="n"/>
    </row>
    <row r="453" ht="13.5" customHeight="1" s="1659">
      <c r="A453" s="14" t="n"/>
      <c r="B453" s="14" t="n"/>
      <c r="C453" s="14" t="n"/>
      <c r="D453" s="14" t="n"/>
      <c r="E453" s="14" t="n"/>
      <c r="F453" s="14" t="n"/>
      <c r="G453" s="14" t="n"/>
      <c r="H453" s="14" t="n"/>
      <c r="I453" s="14" t="n"/>
      <c r="J453" s="14" t="n"/>
      <c r="K453" s="412" t="n"/>
      <c r="L453" s="14" t="n"/>
      <c r="M453" s="14" t="n"/>
      <c r="N453" s="14" t="n"/>
      <c r="O453" s="14" t="n"/>
      <c r="P453" s="14" t="n"/>
      <c r="Q453" s="14" t="n"/>
      <c r="R453" s="14" t="n"/>
      <c r="S453" s="14" t="n"/>
      <c r="T453" s="14" t="n"/>
      <c r="U453" s="412" t="n"/>
      <c r="V453" s="14" t="n"/>
    </row>
    <row r="454" ht="13.5" customHeight="1" s="1659">
      <c r="A454" s="14" t="n"/>
      <c r="B454" s="14" t="n"/>
      <c r="C454" s="14" t="n"/>
      <c r="D454" s="14" t="n"/>
      <c r="E454" s="14" t="n"/>
      <c r="F454" s="14" t="n"/>
      <c r="G454" s="14" t="n"/>
      <c r="H454" s="14" t="n"/>
      <c r="I454" s="14" t="n"/>
      <c r="J454" s="14" t="n"/>
      <c r="K454" s="412" t="n"/>
      <c r="L454" s="14" t="n"/>
      <c r="M454" s="14" t="n"/>
      <c r="N454" s="14" t="n"/>
      <c r="O454" s="14" t="n"/>
      <c r="P454" s="14" t="n"/>
      <c r="Q454" s="14" t="n"/>
      <c r="R454" s="14" t="n"/>
      <c r="S454" s="14" t="n"/>
      <c r="T454" s="14" t="n"/>
      <c r="U454" s="412" t="n"/>
      <c r="V454" s="14" t="n"/>
    </row>
    <row r="455" ht="13.5" customHeight="1" s="1659">
      <c r="A455" s="14" t="n"/>
      <c r="B455" s="14" t="n"/>
      <c r="C455" s="14" t="n"/>
      <c r="D455" s="14" t="n"/>
      <c r="E455" s="14" t="n"/>
      <c r="F455" s="14" t="n"/>
      <c r="G455" s="14" t="n"/>
      <c r="H455" s="14" t="n"/>
      <c r="I455" s="14" t="n"/>
      <c r="J455" s="14" t="n"/>
      <c r="K455" s="412" t="n"/>
      <c r="L455" s="14" t="n"/>
      <c r="M455" s="14" t="n"/>
      <c r="N455" s="14" t="n"/>
      <c r="O455" s="14" t="n"/>
      <c r="P455" s="14" t="n"/>
      <c r="Q455" s="14" t="n"/>
      <c r="R455" s="14" t="n"/>
      <c r="S455" s="14" t="n"/>
      <c r="T455" s="14" t="n"/>
      <c r="U455" s="412" t="n"/>
      <c r="V455" s="14" t="n"/>
    </row>
    <row r="456" ht="13.5" customHeight="1" s="1659">
      <c r="A456" s="14" t="n"/>
      <c r="B456" s="14" t="n"/>
      <c r="C456" s="14" t="n"/>
      <c r="D456" s="14" t="n"/>
      <c r="E456" s="14" t="n"/>
      <c r="F456" s="14" t="n"/>
      <c r="G456" s="14" t="n"/>
      <c r="H456" s="14" t="n"/>
      <c r="I456" s="14" t="n"/>
      <c r="J456" s="14" t="n"/>
      <c r="K456" s="412" t="n"/>
      <c r="L456" s="14" t="n"/>
      <c r="M456" s="14" t="n"/>
      <c r="N456" s="14" t="n"/>
      <c r="O456" s="14" t="n"/>
      <c r="P456" s="14" t="n"/>
      <c r="Q456" s="14" t="n"/>
      <c r="R456" s="14" t="n"/>
      <c r="S456" s="14" t="n"/>
      <c r="T456" s="14" t="n"/>
      <c r="U456" s="412" t="n"/>
      <c r="V456" s="14" t="n"/>
    </row>
    <row r="457" ht="13.5" customHeight="1" s="1659">
      <c r="A457" s="14" t="n"/>
      <c r="B457" s="14" t="n"/>
      <c r="C457" s="14" t="n"/>
      <c r="D457" s="14" t="n"/>
      <c r="E457" s="14" t="n"/>
      <c r="F457" s="14" t="n"/>
      <c r="G457" s="14" t="n"/>
      <c r="H457" s="14" t="n"/>
      <c r="I457" s="14" t="n"/>
      <c r="J457" s="14" t="n"/>
      <c r="K457" s="412" t="n"/>
      <c r="L457" s="14" t="n"/>
      <c r="M457" s="14" t="n"/>
      <c r="N457" s="14" t="n"/>
      <c r="O457" s="14" t="n"/>
      <c r="P457" s="14" t="n"/>
      <c r="Q457" s="14" t="n"/>
      <c r="R457" s="14" t="n"/>
      <c r="S457" s="14" t="n"/>
      <c r="T457" s="14" t="n"/>
      <c r="U457" s="412" t="n"/>
      <c r="V457" s="14" t="n"/>
    </row>
    <row r="458" ht="13.5" customHeight="1" s="1659">
      <c r="A458" s="14" t="n"/>
      <c r="B458" s="14" t="n"/>
      <c r="C458" s="14" t="n"/>
      <c r="D458" s="14" t="n"/>
      <c r="E458" s="14" t="n"/>
      <c r="F458" s="14" t="n"/>
      <c r="G458" s="14" t="n"/>
      <c r="H458" s="14" t="n"/>
      <c r="I458" s="14" t="n"/>
      <c r="J458" s="14" t="n"/>
      <c r="K458" s="412" t="n"/>
      <c r="L458" s="14" t="n"/>
      <c r="M458" s="14" t="n"/>
      <c r="N458" s="14" t="n"/>
      <c r="O458" s="14" t="n"/>
      <c r="P458" s="14" t="n"/>
      <c r="Q458" s="14" t="n"/>
      <c r="R458" s="14" t="n"/>
      <c r="S458" s="14" t="n"/>
      <c r="T458" s="14" t="n"/>
      <c r="U458" s="412" t="n"/>
      <c r="V458" s="14" t="n"/>
    </row>
    <row r="459" ht="13.5" customHeight="1" s="1659">
      <c r="A459" s="14" t="n"/>
      <c r="B459" s="14" t="n"/>
      <c r="C459" s="14" t="n"/>
      <c r="D459" s="14" t="n"/>
      <c r="E459" s="14" t="n"/>
      <c r="F459" s="14" t="n"/>
      <c r="G459" s="14" t="n"/>
      <c r="H459" s="14" t="n"/>
      <c r="I459" s="14" t="n"/>
      <c r="J459" s="14" t="n"/>
      <c r="K459" s="412" t="n"/>
      <c r="L459" s="14" t="n"/>
      <c r="M459" s="14" t="n"/>
      <c r="N459" s="14" t="n"/>
      <c r="O459" s="14" t="n"/>
      <c r="P459" s="14" t="n"/>
      <c r="Q459" s="14" t="n"/>
      <c r="R459" s="14" t="n"/>
      <c r="S459" s="14" t="n"/>
      <c r="T459" s="14" t="n"/>
      <c r="U459" s="412" t="n"/>
      <c r="V459" s="14" t="n"/>
    </row>
    <row r="460" ht="13.5" customHeight="1" s="1659">
      <c r="A460" s="14" t="n"/>
      <c r="B460" s="14" t="n"/>
      <c r="C460" s="14" t="n"/>
      <c r="D460" s="14" t="n"/>
      <c r="E460" s="14" t="n"/>
      <c r="F460" s="14" t="n"/>
      <c r="G460" s="14" t="n"/>
      <c r="H460" s="14" t="n"/>
      <c r="I460" s="14" t="n"/>
      <c r="J460" s="14" t="n"/>
      <c r="K460" s="412" t="n"/>
      <c r="L460" s="14" t="n"/>
      <c r="M460" s="14" t="n"/>
      <c r="N460" s="14" t="n"/>
      <c r="O460" s="14" t="n"/>
      <c r="P460" s="14" t="n"/>
      <c r="Q460" s="14" t="n"/>
      <c r="R460" s="14" t="n"/>
      <c r="S460" s="14" t="n"/>
      <c r="T460" s="14" t="n"/>
      <c r="U460" s="412" t="n"/>
      <c r="V460" s="14" t="n"/>
    </row>
    <row r="461" ht="13.5" customHeight="1" s="1659">
      <c r="A461" s="14" t="n"/>
      <c r="B461" s="14" t="n"/>
      <c r="C461" s="14" t="n"/>
      <c r="D461" s="14" t="n"/>
      <c r="E461" s="14" t="n"/>
      <c r="F461" s="14" t="n"/>
      <c r="G461" s="14" t="n"/>
      <c r="H461" s="14" t="n"/>
      <c r="I461" s="14" t="n"/>
      <c r="J461" s="14" t="n"/>
      <c r="K461" s="412" t="n"/>
      <c r="L461" s="14" t="n"/>
      <c r="M461" s="14" t="n"/>
      <c r="N461" s="14" t="n"/>
      <c r="O461" s="14" t="n"/>
      <c r="P461" s="14" t="n"/>
      <c r="Q461" s="14" t="n"/>
      <c r="R461" s="14" t="n"/>
      <c r="S461" s="14" t="n"/>
      <c r="T461" s="14" t="n"/>
      <c r="U461" s="412" t="n"/>
      <c r="V461" s="14" t="n"/>
    </row>
    <row r="462" ht="13.5" customHeight="1" s="1659">
      <c r="A462" s="14" t="n"/>
      <c r="B462" s="14" t="n"/>
      <c r="C462" s="14" t="n"/>
      <c r="D462" s="14" t="n"/>
      <c r="E462" s="14" t="n"/>
      <c r="F462" s="14" t="n"/>
      <c r="G462" s="14" t="n"/>
      <c r="H462" s="14" t="n"/>
      <c r="I462" s="14" t="n"/>
      <c r="J462" s="14" t="n"/>
      <c r="K462" s="412" t="n"/>
      <c r="L462" s="14" t="n"/>
      <c r="M462" s="14" t="n"/>
      <c r="N462" s="14" t="n"/>
      <c r="O462" s="14" t="n"/>
      <c r="P462" s="14" t="n"/>
      <c r="Q462" s="14" t="n"/>
      <c r="R462" s="14" t="n"/>
      <c r="S462" s="14" t="n"/>
      <c r="T462" s="14" t="n"/>
      <c r="U462" s="412" t="n"/>
      <c r="V462" s="14" t="n"/>
    </row>
    <row r="463" ht="13.5" customHeight="1" s="1659">
      <c r="A463" s="14" t="n"/>
      <c r="B463" s="14" t="n"/>
      <c r="C463" s="14" t="n"/>
      <c r="D463" s="14" t="n"/>
      <c r="E463" s="14" t="n"/>
      <c r="F463" s="14" t="n"/>
      <c r="G463" s="14" t="n"/>
      <c r="H463" s="14" t="n"/>
      <c r="I463" s="14" t="n"/>
      <c r="J463" s="14" t="n"/>
      <c r="K463" s="412" t="n"/>
      <c r="L463" s="14" t="n"/>
      <c r="M463" s="14" t="n"/>
      <c r="N463" s="14" t="n"/>
      <c r="O463" s="14" t="n"/>
      <c r="P463" s="14" t="n"/>
      <c r="Q463" s="14" t="n"/>
      <c r="R463" s="14" t="n"/>
      <c r="S463" s="14" t="n"/>
      <c r="T463" s="14" t="n"/>
      <c r="U463" s="412" t="n"/>
      <c r="V463" s="14" t="n"/>
    </row>
    <row r="464" ht="13.5" customHeight="1" s="1659">
      <c r="A464" s="14" t="n"/>
      <c r="B464" s="14" t="n"/>
      <c r="C464" s="14" t="n"/>
      <c r="D464" s="14" t="n"/>
      <c r="E464" s="14" t="n"/>
      <c r="F464" s="14" t="n"/>
      <c r="G464" s="14" t="n"/>
      <c r="H464" s="14" t="n"/>
      <c r="I464" s="14" t="n"/>
      <c r="J464" s="14" t="n"/>
      <c r="K464" s="412" t="n"/>
      <c r="L464" s="14" t="n"/>
      <c r="M464" s="14" t="n"/>
      <c r="N464" s="14" t="n"/>
      <c r="O464" s="14" t="n"/>
      <c r="P464" s="14" t="n"/>
      <c r="Q464" s="14" t="n"/>
      <c r="R464" s="14" t="n"/>
      <c r="S464" s="14" t="n"/>
      <c r="T464" s="14" t="n"/>
      <c r="U464" s="412" t="n"/>
      <c r="V464" s="14" t="n"/>
    </row>
    <row r="465" ht="13.5" customHeight="1" s="1659">
      <c r="A465" s="14" t="n"/>
      <c r="B465" s="14" t="n"/>
      <c r="C465" s="14" t="n"/>
      <c r="D465" s="14" t="n"/>
      <c r="E465" s="14" t="n"/>
      <c r="F465" s="14" t="n"/>
      <c r="G465" s="14" t="n"/>
      <c r="H465" s="14" t="n"/>
      <c r="I465" s="14" t="n"/>
      <c r="J465" s="14" t="n"/>
      <c r="K465" s="412" t="n"/>
      <c r="L465" s="14" t="n"/>
      <c r="M465" s="14" t="n"/>
      <c r="N465" s="14" t="n"/>
      <c r="O465" s="14" t="n"/>
      <c r="P465" s="14" t="n"/>
      <c r="Q465" s="14" t="n"/>
      <c r="R465" s="14" t="n"/>
      <c r="S465" s="14" t="n"/>
      <c r="T465" s="14" t="n"/>
      <c r="U465" s="412" t="n"/>
      <c r="V465" s="14" t="n"/>
    </row>
    <row r="466" ht="13.5" customHeight="1" s="1659">
      <c r="A466" s="14" t="n"/>
      <c r="B466" s="14" t="n"/>
      <c r="C466" s="14" t="n"/>
      <c r="D466" s="14" t="n"/>
      <c r="E466" s="14" t="n"/>
      <c r="F466" s="14" t="n"/>
      <c r="G466" s="14" t="n"/>
      <c r="H466" s="14" t="n"/>
      <c r="I466" s="14" t="n"/>
      <c r="J466" s="14" t="n"/>
      <c r="K466" s="412" t="n"/>
      <c r="L466" s="14" t="n"/>
      <c r="M466" s="14" t="n"/>
      <c r="N466" s="14" t="n"/>
      <c r="O466" s="14" t="n"/>
      <c r="P466" s="14" t="n"/>
      <c r="Q466" s="14" t="n"/>
      <c r="R466" s="14" t="n"/>
      <c r="S466" s="14" t="n"/>
      <c r="T466" s="14" t="n"/>
      <c r="U466" s="412" t="n"/>
      <c r="V466" s="14" t="n"/>
    </row>
    <row r="467" ht="13.5" customHeight="1" s="1659">
      <c r="A467" s="14" t="n"/>
      <c r="B467" s="14" t="n"/>
      <c r="C467" s="14" t="n"/>
      <c r="D467" s="14" t="n"/>
      <c r="E467" s="14" t="n"/>
      <c r="F467" s="14" t="n"/>
      <c r="G467" s="14" t="n"/>
      <c r="H467" s="14" t="n"/>
      <c r="I467" s="14" t="n"/>
      <c r="J467" s="14" t="n"/>
      <c r="K467" s="412" t="n"/>
      <c r="L467" s="14" t="n"/>
      <c r="M467" s="14" t="n"/>
      <c r="N467" s="14" t="n"/>
      <c r="O467" s="14" t="n"/>
      <c r="P467" s="14" t="n"/>
      <c r="Q467" s="14" t="n"/>
      <c r="R467" s="14" t="n"/>
      <c r="S467" s="14" t="n"/>
      <c r="T467" s="14" t="n"/>
      <c r="U467" s="412" t="n"/>
      <c r="V467" s="14" t="n"/>
    </row>
    <row r="468" ht="13.5" customHeight="1" s="1659">
      <c r="A468" s="14" t="n"/>
      <c r="B468" s="14" t="n"/>
      <c r="C468" s="14" t="n"/>
      <c r="D468" s="14" t="n"/>
      <c r="E468" s="14" t="n"/>
      <c r="F468" s="14" t="n"/>
      <c r="G468" s="14" t="n"/>
      <c r="H468" s="14" t="n"/>
      <c r="I468" s="14" t="n"/>
      <c r="J468" s="14" t="n"/>
      <c r="K468" s="412" t="n"/>
      <c r="L468" s="14" t="n"/>
      <c r="M468" s="14" t="n"/>
      <c r="N468" s="14" t="n"/>
      <c r="O468" s="14" t="n"/>
      <c r="P468" s="14" t="n"/>
      <c r="Q468" s="14" t="n"/>
      <c r="R468" s="14" t="n"/>
      <c r="S468" s="14" t="n"/>
      <c r="T468" s="14" t="n"/>
      <c r="U468" s="412" t="n"/>
      <c r="V468" s="14" t="n"/>
    </row>
    <row r="469" ht="13.5" customHeight="1" s="1659">
      <c r="A469" s="14" t="n"/>
      <c r="B469" s="14" t="n"/>
      <c r="C469" s="14" t="n"/>
      <c r="D469" s="14" t="n"/>
      <c r="E469" s="14" t="n"/>
      <c r="F469" s="14" t="n"/>
      <c r="G469" s="14" t="n"/>
      <c r="H469" s="14" t="n"/>
      <c r="I469" s="14" t="n"/>
      <c r="J469" s="14" t="n"/>
      <c r="K469" s="412" t="n"/>
      <c r="L469" s="14" t="n"/>
      <c r="M469" s="14" t="n"/>
      <c r="N469" s="14" t="n"/>
      <c r="O469" s="14" t="n"/>
      <c r="P469" s="14" t="n"/>
      <c r="Q469" s="14" t="n"/>
      <c r="R469" s="14" t="n"/>
      <c r="S469" s="14" t="n"/>
      <c r="T469" s="14" t="n"/>
      <c r="U469" s="412" t="n"/>
      <c r="V469" s="14" t="n"/>
    </row>
    <row r="470" ht="13.5" customHeight="1" s="1659">
      <c r="A470" s="14" t="n"/>
      <c r="B470" s="14" t="n"/>
      <c r="C470" s="14" t="n"/>
      <c r="D470" s="14" t="n"/>
      <c r="E470" s="14" t="n"/>
      <c r="F470" s="14" t="n"/>
      <c r="G470" s="14" t="n"/>
      <c r="H470" s="14" t="n"/>
      <c r="I470" s="14" t="n"/>
      <c r="J470" s="14" t="n"/>
      <c r="K470" s="412" t="n"/>
      <c r="L470" s="14" t="n"/>
      <c r="M470" s="14" t="n"/>
      <c r="N470" s="14" t="n"/>
      <c r="O470" s="14" t="n"/>
      <c r="P470" s="14" t="n"/>
      <c r="Q470" s="14" t="n"/>
      <c r="R470" s="14" t="n"/>
      <c r="S470" s="14" t="n"/>
      <c r="T470" s="14" t="n"/>
      <c r="U470" s="412" t="n"/>
      <c r="V470" s="14" t="n"/>
    </row>
    <row r="471" ht="13.5" customHeight="1" s="1659">
      <c r="A471" s="14" t="n"/>
      <c r="B471" s="14" t="n"/>
      <c r="C471" s="14" t="n"/>
      <c r="D471" s="14" t="n"/>
      <c r="E471" s="14" t="n"/>
      <c r="F471" s="14" t="n"/>
      <c r="G471" s="14" t="n"/>
      <c r="H471" s="14" t="n"/>
      <c r="I471" s="14" t="n"/>
      <c r="J471" s="14" t="n"/>
      <c r="K471" s="412" t="n"/>
      <c r="L471" s="14" t="n"/>
      <c r="M471" s="14" t="n"/>
      <c r="N471" s="14" t="n"/>
      <c r="O471" s="14" t="n"/>
      <c r="P471" s="14" t="n"/>
      <c r="Q471" s="14" t="n"/>
      <c r="R471" s="14" t="n"/>
      <c r="S471" s="14" t="n"/>
      <c r="T471" s="14" t="n"/>
      <c r="U471" s="412" t="n"/>
      <c r="V471" s="14" t="n"/>
    </row>
    <row r="472" ht="13.5" customHeight="1" s="1659">
      <c r="A472" s="14" t="n"/>
      <c r="B472" s="14" t="n"/>
      <c r="C472" s="14" t="n"/>
      <c r="D472" s="14" t="n"/>
      <c r="E472" s="14" t="n"/>
      <c r="F472" s="14" t="n"/>
      <c r="G472" s="14" t="n"/>
      <c r="H472" s="14" t="n"/>
      <c r="I472" s="14" t="n"/>
      <c r="J472" s="14" t="n"/>
      <c r="K472" s="412" t="n"/>
      <c r="L472" s="14" t="n"/>
      <c r="M472" s="14" t="n"/>
      <c r="N472" s="14" t="n"/>
      <c r="O472" s="14" t="n"/>
      <c r="P472" s="14" t="n"/>
      <c r="Q472" s="14" t="n"/>
      <c r="R472" s="14" t="n"/>
      <c r="S472" s="14" t="n"/>
      <c r="T472" s="14" t="n"/>
      <c r="U472" s="412" t="n"/>
      <c r="V472" s="14" t="n"/>
    </row>
    <row r="473" ht="13.5" customHeight="1" s="1659">
      <c r="A473" s="14" t="n"/>
      <c r="B473" s="14" t="n"/>
      <c r="C473" s="14" t="n"/>
      <c r="D473" s="14" t="n"/>
      <c r="E473" s="14" t="n"/>
      <c r="F473" s="14" t="n"/>
      <c r="G473" s="14" t="n"/>
      <c r="H473" s="14" t="n"/>
      <c r="I473" s="14" t="n"/>
      <c r="J473" s="14" t="n"/>
      <c r="K473" s="412" t="n"/>
      <c r="L473" s="14" t="n"/>
      <c r="M473" s="14" t="n"/>
      <c r="N473" s="14" t="n"/>
      <c r="O473" s="14" t="n"/>
      <c r="P473" s="14" t="n"/>
      <c r="Q473" s="14" t="n"/>
      <c r="R473" s="14" t="n"/>
      <c r="S473" s="14" t="n"/>
      <c r="T473" s="14" t="n"/>
      <c r="U473" s="412" t="n"/>
      <c r="V473" s="14" t="n"/>
    </row>
    <row r="474" ht="13.5" customHeight="1" s="1659">
      <c r="A474" s="14" t="n"/>
      <c r="B474" s="14" t="n"/>
      <c r="C474" s="14" t="n"/>
      <c r="D474" s="14" t="n"/>
      <c r="E474" s="14" t="n"/>
      <c r="F474" s="14" t="n"/>
      <c r="G474" s="14" t="n"/>
      <c r="H474" s="14" t="n"/>
      <c r="I474" s="14" t="n"/>
      <c r="J474" s="14" t="n"/>
      <c r="K474" s="412" t="n"/>
      <c r="L474" s="14" t="n"/>
      <c r="M474" s="14" t="n"/>
      <c r="N474" s="14" t="n"/>
      <c r="O474" s="14" t="n"/>
      <c r="P474" s="14" t="n"/>
      <c r="Q474" s="14" t="n"/>
      <c r="R474" s="14" t="n"/>
      <c r="S474" s="14" t="n"/>
      <c r="T474" s="14" t="n"/>
      <c r="U474" s="412" t="n"/>
      <c r="V474" s="14" t="n"/>
    </row>
    <row r="475" ht="13.5" customHeight="1" s="1659">
      <c r="A475" s="14" t="n"/>
      <c r="B475" s="14" t="n"/>
      <c r="C475" s="14" t="n"/>
      <c r="D475" s="14" t="n"/>
      <c r="E475" s="14" t="n"/>
      <c r="F475" s="14" t="n"/>
      <c r="G475" s="14" t="n"/>
      <c r="H475" s="14" t="n"/>
      <c r="I475" s="14" t="n"/>
      <c r="J475" s="14" t="n"/>
      <c r="K475" s="412" t="n"/>
      <c r="L475" s="14" t="n"/>
      <c r="M475" s="14" t="n"/>
      <c r="N475" s="14" t="n"/>
      <c r="O475" s="14" t="n"/>
      <c r="P475" s="14" t="n"/>
      <c r="Q475" s="14" t="n"/>
      <c r="R475" s="14" t="n"/>
      <c r="S475" s="14" t="n"/>
      <c r="T475" s="14" t="n"/>
      <c r="U475" s="412" t="n"/>
      <c r="V475" s="14" t="n"/>
    </row>
    <row r="476" ht="13.5" customHeight="1" s="1659">
      <c r="A476" s="14" t="n"/>
      <c r="B476" s="14" t="n"/>
      <c r="C476" s="14" t="n"/>
      <c r="D476" s="14" t="n"/>
      <c r="E476" s="14" t="n"/>
      <c r="F476" s="14" t="n"/>
      <c r="G476" s="14" t="n"/>
      <c r="H476" s="14" t="n"/>
      <c r="I476" s="14" t="n"/>
      <c r="J476" s="14" t="n"/>
      <c r="K476" s="412" t="n"/>
      <c r="L476" s="14" t="n"/>
      <c r="M476" s="14" t="n"/>
      <c r="N476" s="14" t="n"/>
      <c r="O476" s="14" t="n"/>
      <c r="P476" s="14" t="n"/>
      <c r="Q476" s="14" t="n"/>
      <c r="R476" s="14" t="n"/>
      <c r="S476" s="14" t="n"/>
      <c r="T476" s="14" t="n"/>
      <c r="U476" s="412" t="n"/>
      <c r="V476" s="14" t="n"/>
    </row>
    <row r="477" ht="13.5" customHeight="1" s="1659">
      <c r="A477" s="14" t="n"/>
      <c r="B477" s="14" t="n"/>
      <c r="C477" s="14" t="n"/>
      <c r="D477" s="14" t="n"/>
      <c r="E477" s="14" t="n"/>
      <c r="F477" s="14" t="n"/>
      <c r="G477" s="14" t="n"/>
      <c r="H477" s="14" t="n"/>
      <c r="I477" s="14" t="n"/>
      <c r="J477" s="14" t="n"/>
      <c r="K477" s="412" t="n"/>
      <c r="L477" s="14" t="n"/>
      <c r="M477" s="14" t="n"/>
      <c r="N477" s="14" t="n"/>
      <c r="O477" s="14" t="n"/>
      <c r="P477" s="14" t="n"/>
      <c r="Q477" s="14" t="n"/>
      <c r="R477" s="14" t="n"/>
      <c r="S477" s="14" t="n"/>
      <c r="T477" s="14" t="n"/>
      <c r="U477" s="412" t="n"/>
      <c r="V477" s="14" t="n"/>
    </row>
    <row r="478" ht="13.5" customHeight="1" s="1659">
      <c r="A478" s="14" t="n"/>
      <c r="B478" s="14" t="n"/>
      <c r="C478" s="14" t="n"/>
      <c r="D478" s="14" t="n"/>
      <c r="E478" s="14" t="n"/>
      <c r="F478" s="14" t="n"/>
      <c r="G478" s="14" t="n"/>
      <c r="H478" s="14" t="n"/>
      <c r="I478" s="14" t="n"/>
      <c r="J478" s="14" t="n"/>
      <c r="K478" s="412" t="n"/>
      <c r="L478" s="14" t="n"/>
      <c r="M478" s="14" t="n"/>
      <c r="N478" s="14" t="n"/>
      <c r="O478" s="14" t="n"/>
      <c r="P478" s="14" t="n"/>
      <c r="Q478" s="14" t="n"/>
      <c r="R478" s="14" t="n"/>
      <c r="S478" s="14" t="n"/>
      <c r="T478" s="14" t="n"/>
      <c r="U478" s="412" t="n"/>
      <c r="V478" s="14" t="n"/>
    </row>
    <row r="479" ht="13.5" customHeight="1" s="1659">
      <c r="A479" s="14" t="n"/>
      <c r="B479" s="14" t="n"/>
      <c r="C479" s="14" t="n"/>
      <c r="D479" s="14" t="n"/>
      <c r="E479" s="14" t="n"/>
      <c r="F479" s="14" t="n"/>
      <c r="G479" s="14" t="n"/>
      <c r="H479" s="14" t="n"/>
      <c r="I479" s="14" t="n"/>
      <c r="J479" s="14" t="n"/>
      <c r="K479" s="412" t="n"/>
      <c r="L479" s="14" t="n"/>
      <c r="M479" s="14" t="n"/>
      <c r="N479" s="14" t="n"/>
      <c r="O479" s="14" t="n"/>
      <c r="P479" s="14" t="n"/>
      <c r="Q479" s="14" t="n"/>
      <c r="R479" s="14" t="n"/>
      <c r="S479" s="14" t="n"/>
      <c r="T479" s="14" t="n"/>
      <c r="U479" s="412" t="n"/>
      <c r="V479" s="14" t="n"/>
    </row>
    <row r="480" ht="13.5" customHeight="1" s="1659">
      <c r="A480" s="14" t="n"/>
      <c r="B480" s="14" t="n"/>
      <c r="C480" s="14" t="n"/>
      <c r="D480" s="14" t="n"/>
      <c r="E480" s="14" t="n"/>
      <c r="F480" s="14" t="n"/>
      <c r="G480" s="14" t="n"/>
      <c r="H480" s="14" t="n"/>
      <c r="I480" s="14" t="n"/>
      <c r="J480" s="14" t="n"/>
      <c r="K480" s="412" t="n"/>
      <c r="L480" s="14" t="n"/>
      <c r="M480" s="14" t="n"/>
      <c r="N480" s="14" t="n"/>
      <c r="O480" s="14" t="n"/>
      <c r="P480" s="14" t="n"/>
      <c r="Q480" s="14" t="n"/>
      <c r="R480" s="14" t="n"/>
      <c r="S480" s="14" t="n"/>
      <c r="T480" s="14" t="n"/>
      <c r="U480" s="412" t="n"/>
      <c r="V480" s="14" t="n"/>
    </row>
    <row r="481" ht="13.5" customHeight="1" s="1659">
      <c r="A481" s="14" t="n"/>
      <c r="B481" s="14" t="n"/>
      <c r="C481" s="14" t="n"/>
      <c r="D481" s="14" t="n"/>
      <c r="E481" s="14" t="n"/>
      <c r="F481" s="14" t="n"/>
      <c r="G481" s="14" t="n"/>
      <c r="H481" s="14" t="n"/>
      <c r="I481" s="14" t="n"/>
      <c r="J481" s="14" t="n"/>
      <c r="K481" s="412" t="n"/>
      <c r="L481" s="14" t="n"/>
      <c r="M481" s="14" t="n"/>
      <c r="N481" s="14" t="n"/>
      <c r="O481" s="14" t="n"/>
      <c r="P481" s="14" t="n"/>
      <c r="Q481" s="14" t="n"/>
      <c r="R481" s="14" t="n"/>
      <c r="S481" s="14" t="n"/>
      <c r="T481" s="14" t="n"/>
      <c r="U481" s="412" t="n"/>
      <c r="V481" s="14" t="n"/>
    </row>
    <row r="482" ht="13.5" customHeight="1" s="1659">
      <c r="A482" s="14" t="n"/>
      <c r="B482" s="14" t="n"/>
      <c r="C482" s="14" t="n"/>
      <c r="D482" s="14" t="n"/>
      <c r="E482" s="14" t="n"/>
      <c r="F482" s="14" t="n"/>
      <c r="G482" s="14" t="n"/>
      <c r="H482" s="14" t="n"/>
      <c r="I482" s="14" t="n"/>
      <c r="J482" s="14" t="n"/>
      <c r="K482" s="412" t="n"/>
      <c r="L482" s="14" t="n"/>
      <c r="M482" s="14" t="n"/>
      <c r="N482" s="14" t="n"/>
      <c r="O482" s="14" t="n"/>
      <c r="P482" s="14" t="n"/>
      <c r="Q482" s="14" t="n"/>
      <c r="R482" s="14" t="n"/>
      <c r="S482" s="14" t="n"/>
      <c r="T482" s="14" t="n"/>
      <c r="U482" s="412" t="n"/>
      <c r="V482" s="14" t="n"/>
    </row>
    <row r="483" ht="13.5" customHeight="1" s="1659">
      <c r="A483" s="14" t="n"/>
      <c r="B483" s="14" t="n"/>
      <c r="C483" s="14" t="n"/>
      <c r="D483" s="14" t="n"/>
      <c r="E483" s="14" t="n"/>
      <c r="F483" s="14" t="n"/>
      <c r="G483" s="14" t="n"/>
      <c r="H483" s="14" t="n"/>
      <c r="I483" s="14" t="n"/>
      <c r="J483" s="14" t="n"/>
      <c r="K483" s="412" t="n"/>
      <c r="L483" s="14" t="n"/>
      <c r="M483" s="14" t="n"/>
      <c r="N483" s="14" t="n"/>
      <c r="O483" s="14" t="n"/>
      <c r="P483" s="14" t="n"/>
      <c r="Q483" s="14" t="n"/>
      <c r="R483" s="14" t="n"/>
      <c r="S483" s="14" t="n"/>
      <c r="T483" s="14" t="n"/>
      <c r="U483" s="412" t="n"/>
      <c r="V483" s="14" t="n"/>
    </row>
    <row r="484" ht="13.5" customHeight="1" s="1659">
      <c r="A484" s="14" t="n"/>
      <c r="B484" s="14" t="n"/>
      <c r="C484" s="14" t="n"/>
      <c r="D484" s="14" t="n"/>
      <c r="E484" s="14" t="n"/>
      <c r="F484" s="14" t="n"/>
      <c r="G484" s="14" t="n"/>
      <c r="H484" s="14" t="n"/>
      <c r="I484" s="14" t="n"/>
      <c r="J484" s="14" t="n"/>
      <c r="K484" s="412" t="n"/>
      <c r="L484" s="14" t="n"/>
      <c r="M484" s="14" t="n"/>
      <c r="N484" s="14" t="n"/>
      <c r="O484" s="14" t="n"/>
      <c r="P484" s="14" t="n"/>
      <c r="Q484" s="14" t="n"/>
      <c r="R484" s="14" t="n"/>
      <c r="S484" s="14" t="n"/>
      <c r="T484" s="14" t="n"/>
      <c r="U484" s="412" t="n"/>
      <c r="V484" s="14" t="n"/>
    </row>
    <row r="485" ht="13.5" customHeight="1" s="1659">
      <c r="A485" s="14" t="n"/>
      <c r="B485" s="14" t="n"/>
      <c r="C485" s="14" t="n"/>
      <c r="D485" s="14" t="n"/>
      <c r="E485" s="14" t="n"/>
      <c r="F485" s="14" t="n"/>
      <c r="G485" s="14" t="n"/>
      <c r="H485" s="14" t="n"/>
      <c r="I485" s="14" t="n"/>
      <c r="J485" s="14" t="n"/>
      <c r="K485" s="412" t="n"/>
      <c r="L485" s="14" t="n"/>
      <c r="M485" s="14" t="n"/>
      <c r="N485" s="14" t="n"/>
      <c r="O485" s="14" t="n"/>
      <c r="P485" s="14" t="n"/>
      <c r="Q485" s="14" t="n"/>
      <c r="R485" s="14" t="n"/>
      <c r="S485" s="14" t="n"/>
      <c r="T485" s="14" t="n"/>
      <c r="U485" s="412" t="n"/>
      <c r="V485" s="14" t="n"/>
    </row>
    <row r="486" ht="13.5" customHeight="1" s="1659">
      <c r="A486" s="14" t="n"/>
      <c r="B486" s="14" t="n"/>
      <c r="C486" s="14" t="n"/>
      <c r="D486" s="14" t="n"/>
      <c r="E486" s="14" t="n"/>
      <c r="F486" s="14" t="n"/>
      <c r="G486" s="14" t="n"/>
      <c r="H486" s="14" t="n"/>
      <c r="I486" s="14" t="n"/>
      <c r="J486" s="14" t="n"/>
      <c r="K486" s="412" t="n"/>
      <c r="L486" s="14" t="n"/>
      <c r="M486" s="14" t="n"/>
      <c r="N486" s="14" t="n"/>
      <c r="O486" s="14" t="n"/>
      <c r="P486" s="14" t="n"/>
      <c r="Q486" s="14" t="n"/>
      <c r="R486" s="14" t="n"/>
      <c r="S486" s="14" t="n"/>
      <c r="T486" s="14" t="n"/>
      <c r="U486" s="412" t="n"/>
      <c r="V486" s="14" t="n"/>
    </row>
    <row r="487" ht="13.5" customHeight="1" s="1659">
      <c r="A487" s="14" t="n"/>
      <c r="B487" s="14" t="n"/>
      <c r="C487" s="14" t="n"/>
      <c r="D487" s="14" t="n"/>
      <c r="E487" s="14" t="n"/>
      <c r="F487" s="14" t="n"/>
      <c r="G487" s="14" t="n"/>
      <c r="H487" s="14" t="n"/>
      <c r="I487" s="14" t="n"/>
      <c r="J487" s="14" t="n"/>
      <c r="K487" s="412" t="n"/>
      <c r="L487" s="14" t="n"/>
      <c r="M487" s="14" t="n"/>
      <c r="N487" s="14" t="n"/>
      <c r="O487" s="14" t="n"/>
      <c r="P487" s="14" t="n"/>
      <c r="Q487" s="14" t="n"/>
      <c r="R487" s="14" t="n"/>
      <c r="S487" s="14" t="n"/>
      <c r="T487" s="14" t="n"/>
      <c r="U487" s="412" t="n"/>
      <c r="V487" s="14" t="n"/>
    </row>
    <row r="488" ht="13.5" customHeight="1" s="1659">
      <c r="A488" s="14" t="n"/>
      <c r="B488" s="14" t="n"/>
      <c r="C488" s="14" t="n"/>
      <c r="D488" s="14" t="n"/>
      <c r="E488" s="14" t="n"/>
      <c r="F488" s="14" t="n"/>
      <c r="G488" s="14" t="n"/>
      <c r="H488" s="14" t="n"/>
      <c r="I488" s="14" t="n"/>
      <c r="J488" s="14" t="n"/>
      <c r="K488" s="412" t="n"/>
      <c r="L488" s="14" t="n"/>
      <c r="M488" s="14" t="n"/>
      <c r="N488" s="14" t="n"/>
      <c r="O488" s="14" t="n"/>
      <c r="P488" s="14" t="n"/>
      <c r="Q488" s="14" t="n"/>
      <c r="R488" s="14" t="n"/>
      <c r="S488" s="14" t="n"/>
      <c r="T488" s="14" t="n"/>
      <c r="U488" s="412" t="n"/>
      <c r="V488" s="14" t="n"/>
    </row>
    <row r="489" ht="13.5" customHeight="1" s="1659">
      <c r="A489" s="14" t="n"/>
      <c r="B489" s="14" t="n"/>
      <c r="C489" s="14" t="n"/>
      <c r="D489" s="14" t="n"/>
      <c r="E489" s="14" t="n"/>
      <c r="F489" s="14" t="n"/>
      <c r="G489" s="14" t="n"/>
      <c r="H489" s="14" t="n"/>
      <c r="I489" s="14" t="n"/>
      <c r="J489" s="14" t="n"/>
      <c r="K489" s="412" t="n"/>
      <c r="L489" s="14" t="n"/>
      <c r="M489" s="14" t="n"/>
      <c r="N489" s="14" t="n"/>
      <c r="O489" s="14" t="n"/>
      <c r="P489" s="14" t="n"/>
      <c r="Q489" s="14" t="n"/>
      <c r="R489" s="14" t="n"/>
      <c r="S489" s="14" t="n"/>
      <c r="T489" s="14" t="n"/>
      <c r="U489" s="412" t="n"/>
      <c r="V489" s="14" t="n"/>
    </row>
    <row r="490" ht="13.5" customHeight="1" s="1659">
      <c r="A490" s="14" t="n"/>
      <c r="B490" s="14" t="n"/>
      <c r="C490" s="14" t="n"/>
      <c r="D490" s="14" t="n"/>
      <c r="E490" s="14" t="n"/>
      <c r="F490" s="14" t="n"/>
      <c r="G490" s="14" t="n"/>
      <c r="H490" s="14" t="n"/>
      <c r="I490" s="14" t="n"/>
      <c r="J490" s="14" t="n"/>
      <c r="K490" s="412" t="n"/>
      <c r="L490" s="14" t="n"/>
      <c r="M490" s="14" t="n"/>
      <c r="N490" s="14" t="n"/>
      <c r="O490" s="14" t="n"/>
      <c r="P490" s="14" t="n"/>
      <c r="Q490" s="14" t="n"/>
      <c r="R490" s="14" t="n"/>
      <c r="S490" s="14" t="n"/>
      <c r="T490" s="14" t="n"/>
      <c r="U490" s="412" t="n"/>
      <c r="V490" s="14" t="n"/>
    </row>
    <row r="491" ht="13.5" customHeight="1" s="1659">
      <c r="A491" s="14" t="n"/>
      <c r="B491" s="14" t="n"/>
      <c r="C491" s="14" t="n"/>
      <c r="D491" s="14" t="n"/>
      <c r="E491" s="14" t="n"/>
      <c r="F491" s="14" t="n"/>
      <c r="G491" s="14" t="n"/>
      <c r="H491" s="14" t="n"/>
      <c r="I491" s="14" t="n"/>
      <c r="J491" s="14" t="n"/>
      <c r="K491" s="412" t="n"/>
      <c r="L491" s="14" t="n"/>
      <c r="M491" s="14" t="n"/>
      <c r="N491" s="14" t="n"/>
      <c r="O491" s="14" t="n"/>
      <c r="P491" s="14" t="n"/>
      <c r="Q491" s="14" t="n"/>
      <c r="R491" s="14" t="n"/>
      <c r="S491" s="14" t="n"/>
      <c r="T491" s="14" t="n"/>
      <c r="U491" s="412" t="n"/>
      <c r="V491" s="14" t="n"/>
    </row>
    <row r="492" ht="13.5" customHeight="1" s="1659">
      <c r="A492" s="14" t="n"/>
      <c r="B492" s="14" t="n"/>
      <c r="C492" s="14" t="n"/>
      <c r="D492" s="14" t="n"/>
      <c r="E492" s="14" t="n"/>
      <c r="F492" s="14" t="n"/>
      <c r="G492" s="14" t="n"/>
      <c r="H492" s="14" t="n"/>
      <c r="I492" s="14" t="n"/>
      <c r="J492" s="14" t="n"/>
      <c r="K492" s="412" t="n"/>
      <c r="L492" s="14" t="n"/>
      <c r="M492" s="14" t="n"/>
      <c r="N492" s="14" t="n"/>
      <c r="O492" s="14" t="n"/>
      <c r="P492" s="14" t="n"/>
      <c r="Q492" s="14" t="n"/>
      <c r="R492" s="14" t="n"/>
      <c r="S492" s="14" t="n"/>
      <c r="T492" s="14" t="n"/>
      <c r="U492" s="412" t="n"/>
      <c r="V492" s="14" t="n"/>
    </row>
    <row r="493" ht="13.5" customHeight="1" s="1659">
      <c r="A493" s="14" t="n"/>
      <c r="B493" s="14" t="n"/>
      <c r="C493" s="14" t="n"/>
      <c r="D493" s="14" t="n"/>
      <c r="E493" s="14" t="n"/>
      <c r="F493" s="14" t="n"/>
      <c r="G493" s="14" t="n"/>
      <c r="H493" s="14" t="n"/>
      <c r="I493" s="14" t="n"/>
      <c r="J493" s="14" t="n"/>
      <c r="K493" s="412" t="n"/>
      <c r="L493" s="14" t="n"/>
      <c r="M493" s="14" t="n"/>
      <c r="N493" s="14" t="n"/>
      <c r="O493" s="14" t="n"/>
      <c r="P493" s="14" t="n"/>
      <c r="Q493" s="14" t="n"/>
      <c r="R493" s="14" t="n"/>
      <c r="S493" s="14" t="n"/>
      <c r="T493" s="14" t="n"/>
      <c r="U493" s="412" t="n"/>
      <c r="V493" s="14" t="n"/>
    </row>
    <row r="494" ht="13.5" customHeight="1" s="1659">
      <c r="A494" s="14" t="n"/>
      <c r="B494" s="14" t="n"/>
      <c r="C494" s="14" t="n"/>
      <c r="D494" s="14" t="n"/>
      <c r="E494" s="14" t="n"/>
      <c r="F494" s="14" t="n"/>
      <c r="G494" s="14" t="n"/>
      <c r="H494" s="14" t="n"/>
      <c r="I494" s="14" t="n"/>
      <c r="J494" s="14" t="n"/>
      <c r="K494" s="412" t="n"/>
      <c r="L494" s="14" t="n"/>
      <c r="M494" s="14" t="n"/>
      <c r="N494" s="14" t="n"/>
      <c r="O494" s="14" t="n"/>
      <c r="P494" s="14" t="n"/>
      <c r="Q494" s="14" t="n"/>
      <c r="R494" s="14" t="n"/>
      <c r="S494" s="14" t="n"/>
      <c r="T494" s="14" t="n"/>
      <c r="U494" s="412" t="n"/>
      <c r="V494" s="14" t="n"/>
    </row>
    <row r="495" ht="13.5" customHeight="1" s="1659">
      <c r="A495" s="14" t="n"/>
      <c r="B495" s="14" t="n"/>
      <c r="C495" s="14" t="n"/>
      <c r="D495" s="14" t="n"/>
      <c r="E495" s="14" t="n"/>
      <c r="F495" s="14" t="n"/>
      <c r="G495" s="14" t="n"/>
      <c r="H495" s="14" t="n"/>
      <c r="I495" s="14" t="n"/>
      <c r="J495" s="14" t="n"/>
      <c r="K495" s="412" t="n"/>
      <c r="L495" s="14" t="n"/>
      <c r="M495" s="14" t="n"/>
      <c r="N495" s="14" t="n"/>
      <c r="O495" s="14" t="n"/>
      <c r="P495" s="14" t="n"/>
      <c r="Q495" s="14" t="n"/>
      <c r="R495" s="14" t="n"/>
      <c r="S495" s="14" t="n"/>
      <c r="T495" s="14" t="n"/>
      <c r="U495" s="412" t="n"/>
      <c r="V495" s="14" t="n"/>
    </row>
    <row r="496" ht="13.5" customHeight="1" s="1659">
      <c r="A496" s="14" t="n"/>
      <c r="B496" s="14" t="n"/>
      <c r="C496" s="14" t="n"/>
      <c r="D496" s="14" t="n"/>
      <c r="E496" s="14" t="n"/>
      <c r="F496" s="14" t="n"/>
      <c r="G496" s="14" t="n"/>
      <c r="H496" s="14" t="n"/>
      <c r="I496" s="14" t="n"/>
      <c r="J496" s="14" t="n"/>
      <c r="K496" s="412" t="n"/>
      <c r="L496" s="14" t="n"/>
      <c r="M496" s="14" t="n"/>
      <c r="N496" s="14" t="n"/>
      <c r="O496" s="14" t="n"/>
      <c r="P496" s="14" t="n"/>
      <c r="Q496" s="14" t="n"/>
      <c r="R496" s="14" t="n"/>
      <c r="S496" s="14" t="n"/>
      <c r="T496" s="14" t="n"/>
      <c r="U496" s="412" t="n"/>
      <c r="V496" s="14" t="n"/>
    </row>
    <row r="497" ht="13.5" customHeight="1" s="1659">
      <c r="A497" s="14" t="n"/>
      <c r="B497" s="14" t="n"/>
      <c r="C497" s="14" t="n"/>
      <c r="D497" s="14" t="n"/>
      <c r="E497" s="14" t="n"/>
      <c r="F497" s="14" t="n"/>
      <c r="G497" s="14" t="n"/>
      <c r="H497" s="14" t="n"/>
      <c r="I497" s="14" t="n"/>
      <c r="J497" s="14" t="n"/>
      <c r="K497" s="412" t="n"/>
      <c r="L497" s="14" t="n"/>
      <c r="M497" s="14" t="n"/>
      <c r="N497" s="14" t="n"/>
      <c r="O497" s="14" t="n"/>
      <c r="P497" s="14" t="n"/>
      <c r="Q497" s="14" t="n"/>
      <c r="R497" s="14" t="n"/>
      <c r="S497" s="14" t="n"/>
      <c r="T497" s="14" t="n"/>
      <c r="U497" s="412" t="n"/>
      <c r="V497" s="14" t="n"/>
    </row>
    <row r="498" ht="13.5" customHeight="1" s="1659">
      <c r="A498" s="14" t="n"/>
      <c r="B498" s="14" t="n"/>
      <c r="C498" s="14" t="n"/>
      <c r="D498" s="14" t="n"/>
      <c r="E498" s="14" t="n"/>
      <c r="F498" s="14" t="n"/>
      <c r="G498" s="14" t="n"/>
      <c r="H498" s="14" t="n"/>
      <c r="I498" s="14" t="n"/>
      <c r="J498" s="14" t="n"/>
      <c r="K498" s="412" t="n"/>
      <c r="L498" s="14" t="n"/>
      <c r="M498" s="14" t="n"/>
      <c r="N498" s="14" t="n"/>
      <c r="O498" s="14" t="n"/>
      <c r="P498" s="14" t="n"/>
      <c r="Q498" s="14" t="n"/>
      <c r="R498" s="14" t="n"/>
      <c r="S498" s="14" t="n"/>
      <c r="T498" s="14" t="n"/>
      <c r="U498" s="412" t="n"/>
      <c r="V498" s="14" t="n"/>
    </row>
    <row r="499" ht="13.5" customHeight="1" s="1659">
      <c r="A499" s="14" t="n"/>
      <c r="B499" s="14" t="n"/>
      <c r="C499" s="14" t="n"/>
      <c r="D499" s="14" t="n"/>
      <c r="E499" s="14" t="n"/>
      <c r="F499" s="14" t="n"/>
      <c r="G499" s="14" t="n"/>
      <c r="H499" s="14" t="n"/>
      <c r="I499" s="14" t="n"/>
      <c r="J499" s="14" t="n"/>
      <c r="K499" s="412" t="n"/>
      <c r="L499" s="14" t="n"/>
      <c r="M499" s="14" t="n"/>
      <c r="N499" s="14" t="n"/>
      <c r="O499" s="14" t="n"/>
      <c r="P499" s="14" t="n"/>
      <c r="Q499" s="14" t="n"/>
      <c r="R499" s="14" t="n"/>
      <c r="S499" s="14" t="n"/>
      <c r="T499" s="14" t="n"/>
      <c r="U499" s="412" t="n"/>
      <c r="V499" s="14" t="n"/>
    </row>
    <row r="500" ht="13.5" customHeight="1" s="1659">
      <c r="A500" s="14" t="n"/>
      <c r="B500" s="14" t="n"/>
      <c r="C500" s="14" t="n"/>
      <c r="D500" s="14" t="n"/>
      <c r="E500" s="14" t="n"/>
      <c r="F500" s="14" t="n"/>
      <c r="G500" s="14" t="n"/>
      <c r="H500" s="14" t="n"/>
      <c r="I500" s="14" t="n"/>
      <c r="J500" s="14" t="n"/>
      <c r="K500" s="412" t="n"/>
      <c r="L500" s="14" t="n"/>
      <c r="M500" s="14" t="n"/>
      <c r="N500" s="14" t="n"/>
      <c r="O500" s="14" t="n"/>
      <c r="P500" s="14" t="n"/>
      <c r="Q500" s="14" t="n"/>
      <c r="R500" s="14" t="n"/>
      <c r="S500" s="14" t="n"/>
      <c r="T500" s="14" t="n"/>
      <c r="U500" s="412" t="n"/>
      <c r="V500" s="14" t="n"/>
    </row>
    <row r="501" ht="13.5" customHeight="1" s="1659">
      <c r="A501" s="14" t="n"/>
      <c r="B501" s="14" t="n"/>
      <c r="C501" s="14" t="n"/>
      <c r="D501" s="14" t="n"/>
      <c r="E501" s="14" t="n"/>
      <c r="F501" s="14" t="n"/>
      <c r="G501" s="14" t="n"/>
      <c r="H501" s="14" t="n"/>
      <c r="I501" s="14" t="n"/>
      <c r="J501" s="14" t="n"/>
      <c r="K501" s="412" t="n"/>
      <c r="L501" s="14" t="n"/>
      <c r="M501" s="14" t="n"/>
      <c r="N501" s="14" t="n"/>
      <c r="O501" s="14" t="n"/>
      <c r="P501" s="14" t="n"/>
      <c r="Q501" s="14" t="n"/>
      <c r="R501" s="14" t="n"/>
      <c r="S501" s="14" t="n"/>
      <c r="T501" s="14" t="n"/>
      <c r="U501" s="412" t="n"/>
      <c r="V501" s="14" t="n"/>
    </row>
    <row r="502" ht="13.5" customHeight="1" s="1659">
      <c r="A502" s="14" t="n"/>
      <c r="B502" s="14" t="n"/>
      <c r="C502" s="14" t="n"/>
      <c r="D502" s="14" t="n"/>
      <c r="E502" s="14" t="n"/>
      <c r="F502" s="14" t="n"/>
      <c r="G502" s="14" t="n"/>
      <c r="H502" s="14" t="n"/>
      <c r="I502" s="14" t="n"/>
      <c r="J502" s="14" t="n"/>
      <c r="K502" s="412" t="n"/>
      <c r="L502" s="14" t="n"/>
      <c r="M502" s="14" t="n"/>
      <c r="N502" s="14" t="n"/>
      <c r="O502" s="14" t="n"/>
      <c r="P502" s="14" t="n"/>
      <c r="Q502" s="14" t="n"/>
      <c r="R502" s="14" t="n"/>
      <c r="S502" s="14" t="n"/>
      <c r="T502" s="14" t="n"/>
      <c r="U502" s="412" t="n"/>
      <c r="V502" s="14" t="n"/>
    </row>
    <row r="503" ht="13.5" customHeight="1" s="1659">
      <c r="A503" s="14" t="n"/>
      <c r="B503" s="14" t="n"/>
      <c r="C503" s="14" t="n"/>
      <c r="D503" s="14" t="n"/>
      <c r="E503" s="14" t="n"/>
      <c r="F503" s="14" t="n"/>
      <c r="G503" s="14" t="n"/>
      <c r="H503" s="14" t="n"/>
      <c r="I503" s="14" t="n"/>
      <c r="J503" s="14" t="n"/>
      <c r="K503" s="412" t="n"/>
      <c r="L503" s="14" t="n"/>
      <c r="M503" s="14" t="n"/>
      <c r="N503" s="14" t="n"/>
      <c r="O503" s="14" t="n"/>
      <c r="P503" s="14" t="n"/>
      <c r="Q503" s="14" t="n"/>
      <c r="R503" s="14" t="n"/>
      <c r="S503" s="14" t="n"/>
      <c r="T503" s="14" t="n"/>
      <c r="U503" s="412" t="n"/>
      <c r="V503" s="14" t="n"/>
    </row>
    <row r="504" ht="13.5" customHeight="1" s="1659">
      <c r="A504" s="14" t="n"/>
      <c r="B504" s="14" t="n"/>
      <c r="C504" s="14" t="n"/>
      <c r="D504" s="14" t="n"/>
      <c r="E504" s="14" t="n"/>
      <c r="F504" s="14" t="n"/>
      <c r="G504" s="14" t="n"/>
      <c r="H504" s="14" t="n"/>
      <c r="I504" s="14" t="n"/>
      <c r="J504" s="14" t="n"/>
      <c r="K504" s="412" t="n"/>
      <c r="L504" s="14" t="n"/>
      <c r="M504" s="14" t="n"/>
      <c r="N504" s="14" t="n"/>
      <c r="O504" s="14" t="n"/>
      <c r="P504" s="14" t="n"/>
      <c r="Q504" s="14" t="n"/>
      <c r="R504" s="14" t="n"/>
      <c r="S504" s="14" t="n"/>
      <c r="T504" s="14" t="n"/>
      <c r="U504" s="412" t="n"/>
      <c r="V504" s="14" t="n"/>
    </row>
    <row r="505" ht="13.5" customHeight="1" s="1659">
      <c r="A505" s="14" t="n"/>
      <c r="B505" s="14" t="n"/>
      <c r="C505" s="14" t="n"/>
      <c r="D505" s="14" t="n"/>
      <c r="E505" s="14" t="n"/>
      <c r="F505" s="14" t="n"/>
      <c r="G505" s="14" t="n"/>
      <c r="H505" s="14" t="n"/>
      <c r="I505" s="14" t="n"/>
      <c r="J505" s="14" t="n"/>
      <c r="K505" s="412" t="n"/>
      <c r="L505" s="14" t="n"/>
      <c r="M505" s="14" t="n"/>
      <c r="N505" s="14" t="n"/>
      <c r="O505" s="14" t="n"/>
      <c r="P505" s="14" t="n"/>
      <c r="Q505" s="14" t="n"/>
      <c r="R505" s="14" t="n"/>
      <c r="S505" s="14" t="n"/>
      <c r="T505" s="14" t="n"/>
      <c r="U505" s="412" t="n"/>
      <c r="V505" s="14" t="n"/>
    </row>
    <row r="506" ht="13.5" customHeight="1" s="1659">
      <c r="A506" s="14" t="n"/>
      <c r="B506" s="14" t="n"/>
      <c r="C506" s="14" t="n"/>
      <c r="D506" s="14" t="n"/>
      <c r="E506" s="14" t="n"/>
      <c r="F506" s="14" t="n"/>
      <c r="G506" s="14" t="n"/>
      <c r="H506" s="14" t="n"/>
      <c r="I506" s="14" t="n"/>
      <c r="J506" s="14" t="n"/>
      <c r="K506" s="412" t="n"/>
      <c r="L506" s="14" t="n"/>
      <c r="M506" s="14" t="n"/>
      <c r="N506" s="14" t="n"/>
      <c r="O506" s="14" t="n"/>
      <c r="P506" s="14" t="n"/>
      <c r="Q506" s="14" t="n"/>
      <c r="R506" s="14" t="n"/>
      <c r="S506" s="14" t="n"/>
      <c r="T506" s="14" t="n"/>
      <c r="U506" s="412" t="n"/>
      <c r="V506" s="14" t="n"/>
    </row>
    <row r="507" ht="13.5" customHeight="1" s="1659">
      <c r="A507" s="14" t="n"/>
      <c r="B507" s="14" t="n"/>
      <c r="C507" s="14" t="n"/>
      <c r="D507" s="14" t="n"/>
      <c r="E507" s="14" t="n"/>
      <c r="F507" s="14" t="n"/>
      <c r="G507" s="14" t="n"/>
      <c r="H507" s="14" t="n"/>
      <c r="I507" s="14" t="n"/>
      <c r="J507" s="14" t="n"/>
      <c r="K507" s="412" t="n"/>
      <c r="L507" s="14" t="n"/>
      <c r="M507" s="14" t="n"/>
      <c r="N507" s="14" t="n"/>
      <c r="O507" s="14" t="n"/>
      <c r="P507" s="14" t="n"/>
      <c r="Q507" s="14" t="n"/>
      <c r="R507" s="14" t="n"/>
      <c r="S507" s="14" t="n"/>
      <c r="T507" s="14" t="n"/>
      <c r="U507" s="412" t="n"/>
      <c r="V507" s="14" t="n"/>
    </row>
    <row r="508" ht="13.5" customHeight="1" s="1659">
      <c r="A508" s="14" t="n"/>
      <c r="B508" s="14" t="n"/>
      <c r="C508" s="14" t="n"/>
      <c r="D508" s="14" t="n"/>
      <c r="E508" s="14" t="n"/>
      <c r="F508" s="14" t="n"/>
      <c r="G508" s="14" t="n"/>
      <c r="H508" s="14" t="n"/>
      <c r="I508" s="14" t="n"/>
      <c r="J508" s="14" t="n"/>
      <c r="K508" s="412" t="n"/>
      <c r="L508" s="14" t="n"/>
      <c r="M508" s="14" t="n"/>
      <c r="N508" s="14" t="n"/>
      <c r="O508" s="14" t="n"/>
      <c r="P508" s="14" t="n"/>
      <c r="Q508" s="14" t="n"/>
      <c r="R508" s="14" t="n"/>
      <c r="S508" s="14" t="n"/>
      <c r="T508" s="14" t="n"/>
      <c r="U508" s="412" t="n"/>
      <c r="V508" s="14" t="n"/>
    </row>
    <row r="509" ht="13.5" customHeight="1" s="1659">
      <c r="A509" s="14" t="n"/>
      <c r="B509" s="14" t="n"/>
      <c r="C509" s="14" t="n"/>
      <c r="D509" s="14" t="n"/>
      <c r="E509" s="14" t="n"/>
      <c r="F509" s="14" t="n"/>
      <c r="G509" s="14" t="n"/>
      <c r="H509" s="14" t="n"/>
      <c r="I509" s="14" t="n"/>
      <c r="J509" s="14" t="n"/>
      <c r="K509" s="412" t="n"/>
      <c r="L509" s="14" t="n"/>
      <c r="M509" s="14" t="n"/>
      <c r="N509" s="14" t="n"/>
      <c r="O509" s="14" t="n"/>
      <c r="P509" s="14" t="n"/>
      <c r="Q509" s="14" t="n"/>
      <c r="R509" s="14" t="n"/>
      <c r="S509" s="14" t="n"/>
      <c r="T509" s="14" t="n"/>
      <c r="U509" s="412" t="n"/>
      <c r="V509" s="14" t="n"/>
    </row>
    <row r="510" ht="13.5" customHeight="1" s="1659">
      <c r="A510" s="14" t="n"/>
      <c r="B510" s="14" t="n"/>
      <c r="C510" s="14" t="n"/>
      <c r="D510" s="14" t="n"/>
      <c r="E510" s="14" t="n"/>
      <c r="F510" s="14" t="n"/>
      <c r="G510" s="14" t="n"/>
      <c r="H510" s="14" t="n"/>
      <c r="I510" s="14" t="n"/>
      <c r="J510" s="14" t="n"/>
      <c r="K510" s="412" t="n"/>
      <c r="L510" s="14" t="n"/>
      <c r="M510" s="14" t="n"/>
      <c r="N510" s="14" t="n"/>
      <c r="O510" s="14" t="n"/>
      <c r="P510" s="14" t="n"/>
      <c r="Q510" s="14" t="n"/>
      <c r="R510" s="14" t="n"/>
      <c r="S510" s="14" t="n"/>
      <c r="T510" s="14" t="n"/>
      <c r="U510" s="412" t="n"/>
      <c r="V510" s="14" t="n"/>
    </row>
    <row r="511" ht="13.5" customHeight="1" s="1659">
      <c r="A511" s="14" t="n"/>
      <c r="B511" s="14" t="n"/>
      <c r="C511" s="14" t="n"/>
      <c r="D511" s="14" t="n"/>
      <c r="E511" s="14" t="n"/>
      <c r="F511" s="14" t="n"/>
      <c r="G511" s="14" t="n"/>
      <c r="H511" s="14" t="n"/>
      <c r="I511" s="14" t="n"/>
      <c r="J511" s="14" t="n"/>
      <c r="K511" s="412" t="n"/>
      <c r="L511" s="14" t="n"/>
      <c r="M511" s="14" t="n"/>
      <c r="N511" s="14" t="n"/>
      <c r="O511" s="14" t="n"/>
      <c r="P511" s="14" t="n"/>
      <c r="Q511" s="14" t="n"/>
      <c r="R511" s="14" t="n"/>
      <c r="S511" s="14" t="n"/>
      <c r="T511" s="14" t="n"/>
      <c r="U511" s="412" t="n"/>
      <c r="V511" s="14" t="n"/>
    </row>
    <row r="512" ht="13.5" customHeight="1" s="1659">
      <c r="A512" s="14" t="n"/>
      <c r="B512" s="14" t="n"/>
      <c r="C512" s="14" t="n"/>
      <c r="D512" s="14" t="n"/>
      <c r="E512" s="14" t="n"/>
      <c r="F512" s="14" t="n"/>
      <c r="G512" s="14" t="n"/>
      <c r="H512" s="14" t="n"/>
      <c r="I512" s="14" t="n"/>
      <c r="J512" s="14" t="n"/>
      <c r="K512" s="412" t="n"/>
      <c r="L512" s="14" t="n"/>
      <c r="M512" s="14" t="n"/>
      <c r="N512" s="14" t="n"/>
      <c r="O512" s="14" t="n"/>
      <c r="P512" s="14" t="n"/>
      <c r="Q512" s="14" t="n"/>
      <c r="R512" s="14" t="n"/>
      <c r="S512" s="14" t="n"/>
      <c r="T512" s="14" t="n"/>
      <c r="U512" s="412" t="n"/>
      <c r="V512" s="14" t="n"/>
    </row>
    <row r="513" ht="13.5" customHeight="1" s="1659">
      <c r="A513" s="14" t="n"/>
      <c r="B513" s="14" t="n"/>
      <c r="C513" s="14" t="n"/>
      <c r="D513" s="14" t="n"/>
      <c r="E513" s="14" t="n"/>
      <c r="F513" s="14" t="n"/>
      <c r="G513" s="14" t="n"/>
      <c r="H513" s="14" t="n"/>
      <c r="I513" s="14" t="n"/>
      <c r="J513" s="14" t="n"/>
      <c r="K513" s="412" t="n"/>
      <c r="L513" s="14" t="n"/>
      <c r="M513" s="14" t="n"/>
      <c r="N513" s="14" t="n"/>
      <c r="O513" s="14" t="n"/>
      <c r="P513" s="14" t="n"/>
      <c r="Q513" s="14" t="n"/>
      <c r="R513" s="14" t="n"/>
      <c r="S513" s="14" t="n"/>
      <c r="T513" s="14" t="n"/>
      <c r="U513" s="412" t="n"/>
      <c r="V513" s="14" t="n"/>
    </row>
    <row r="514" ht="13.5" customHeight="1" s="1659">
      <c r="A514" s="14" t="n"/>
      <c r="B514" s="14" t="n"/>
      <c r="C514" s="14" t="n"/>
      <c r="D514" s="14" t="n"/>
      <c r="E514" s="14" t="n"/>
      <c r="F514" s="14" t="n"/>
      <c r="G514" s="14" t="n"/>
      <c r="H514" s="14" t="n"/>
      <c r="I514" s="14" t="n"/>
      <c r="J514" s="14" t="n"/>
      <c r="K514" s="412" t="n"/>
      <c r="L514" s="14" t="n"/>
      <c r="M514" s="14" t="n"/>
      <c r="N514" s="14" t="n"/>
      <c r="O514" s="14" t="n"/>
      <c r="P514" s="14" t="n"/>
      <c r="Q514" s="14" t="n"/>
      <c r="R514" s="14" t="n"/>
      <c r="S514" s="14" t="n"/>
      <c r="T514" s="14" t="n"/>
      <c r="U514" s="412" t="n"/>
      <c r="V514" s="14" t="n"/>
    </row>
    <row r="515" ht="13.5" customHeight="1" s="1659">
      <c r="A515" s="14" t="n"/>
      <c r="B515" s="14" t="n"/>
      <c r="C515" s="14" t="n"/>
      <c r="D515" s="14" t="n"/>
      <c r="E515" s="14" t="n"/>
      <c r="F515" s="14" t="n"/>
      <c r="G515" s="14" t="n"/>
      <c r="H515" s="14" t="n"/>
      <c r="I515" s="14" t="n"/>
      <c r="J515" s="14" t="n"/>
      <c r="K515" s="412" t="n"/>
      <c r="L515" s="14" t="n"/>
      <c r="M515" s="14" t="n"/>
      <c r="N515" s="14" t="n"/>
      <c r="O515" s="14" t="n"/>
      <c r="P515" s="14" t="n"/>
      <c r="Q515" s="14" t="n"/>
      <c r="R515" s="14" t="n"/>
      <c r="S515" s="14" t="n"/>
      <c r="T515" s="14" t="n"/>
      <c r="U515" s="412" t="n"/>
      <c r="V515" s="14" t="n"/>
    </row>
    <row r="516" ht="13.5" customHeight="1" s="1659">
      <c r="A516" s="14" t="n"/>
      <c r="B516" s="14" t="n"/>
      <c r="C516" s="14" t="n"/>
      <c r="D516" s="14" t="n"/>
      <c r="E516" s="14" t="n"/>
      <c r="F516" s="14" t="n"/>
      <c r="G516" s="14" t="n"/>
      <c r="H516" s="14" t="n"/>
      <c r="I516" s="14" t="n"/>
      <c r="J516" s="14" t="n"/>
      <c r="K516" s="412" t="n"/>
      <c r="L516" s="14" t="n"/>
      <c r="M516" s="14" t="n"/>
      <c r="N516" s="14" t="n"/>
      <c r="O516" s="14" t="n"/>
      <c r="P516" s="14" t="n"/>
      <c r="Q516" s="14" t="n"/>
      <c r="R516" s="14" t="n"/>
      <c r="S516" s="14" t="n"/>
      <c r="T516" s="14" t="n"/>
      <c r="U516" s="412" t="n"/>
      <c r="V516" s="14" t="n"/>
    </row>
    <row r="517" ht="13.5" customHeight="1" s="1659">
      <c r="A517" s="14" t="n"/>
      <c r="B517" s="14" t="n"/>
      <c r="C517" s="14" t="n"/>
      <c r="D517" s="14" t="n"/>
      <c r="E517" s="14" t="n"/>
      <c r="F517" s="14" t="n"/>
      <c r="G517" s="14" t="n"/>
      <c r="H517" s="14" t="n"/>
      <c r="I517" s="14" t="n"/>
      <c r="J517" s="14" t="n"/>
      <c r="K517" s="412" t="n"/>
      <c r="L517" s="14" t="n"/>
      <c r="M517" s="14" t="n"/>
      <c r="N517" s="14" t="n"/>
      <c r="O517" s="14" t="n"/>
      <c r="P517" s="14" t="n"/>
      <c r="Q517" s="14" t="n"/>
      <c r="R517" s="14" t="n"/>
      <c r="S517" s="14" t="n"/>
      <c r="T517" s="14" t="n"/>
      <c r="U517" s="412" t="n"/>
      <c r="V517" s="14" t="n"/>
    </row>
    <row r="518" ht="13.5" customHeight="1" s="1659">
      <c r="A518" s="14" t="n"/>
      <c r="B518" s="14" t="n"/>
      <c r="C518" s="14" t="n"/>
      <c r="D518" s="14" t="n"/>
      <c r="E518" s="14" t="n"/>
      <c r="F518" s="14" t="n"/>
      <c r="G518" s="14" t="n"/>
      <c r="H518" s="14" t="n"/>
      <c r="I518" s="14" t="n"/>
      <c r="J518" s="14" t="n"/>
      <c r="K518" s="412" t="n"/>
      <c r="L518" s="14" t="n"/>
      <c r="M518" s="14" t="n"/>
      <c r="N518" s="14" t="n"/>
      <c r="O518" s="14" t="n"/>
      <c r="P518" s="14" t="n"/>
      <c r="Q518" s="14" t="n"/>
      <c r="R518" s="14" t="n"/>
      <c r="S518" s="14" t="n"/>
      <c r="T518" s="14" t="n"/>
      <c r="U518" s="412" t="n"/>
      <c r="V518" s="14" t="n"/>
    </row>
    <row r="519" ht="13.5" customHeight="1" s="1659">
      <c r="A519" s="14" t="n"/>
      <c r="B519" s="14" t="n"/>
      <c r="C519" s="14" t="n"/>
      <c r="D519" s="14" t="n"/>
      <c r="E519" s="14" t="n"/>
      <c r="F519" s="14" t="n"/>
      <c r="G519" s="14" t="n"/>
      <c r="H519" s="14" t="n"/>
      <c r="I519" s="14" t="n"/>
      <c r="J519" s="14" t="n"/>
      <c r="K519" s="412" t="n"/>
      <c r="L519" s="14" t="n"/>
      <c r="M519" s="14" t="n"/>
      <c r="N519" s="14" t="n"/>
      <c r="O519" s="14" t="n"/>
      <c r="P519" s="14" t="n"/>
      <c r="Q519" s="14" t="n"/>
      <c r="R519" s="14" t="n"/>
      <c r="S519" s="14" t="n"/>
      <c r="T519" s="14" t="n"/>
      <c r="U519" s="412" t="n"/>
      <c r="V519" s="14" t="n"/>
    </row>
    <row r="520" ht="13.5" customHeight="1" s="1659">
      <c r="A520" s="14" t="n"/>
      <c r="B520" s="14" t="n"/>
      <c r="C520" s="14" t="n"/>
      <c r="D520" s="14" t="n"/>
      <c r="E520" s="14" t="n"/>
      <c r="F520" s="14" t="n"/>
      <c r="G520" s="14" t="n"/>
      <c r="H520" s="14" t="n"/>
      <c r="I520" s="14" t="n"/>
      <c r="J520" s="14" t="n"/>
      <c r="K520" s="412" t="n"/>
      <c r="L520" s="14" t="n"/>
      <c r="M520" s="14" t="n"/>
      <c r="N520" s="14" t="n"/>
      <c r="O520" s="14" t="n"/>
      <c r="P520" s="14" t="n"/>
      <c r="Q520" s="14" t="n"/>
      <c r="R520" s="14" t="n"/>
      <c r="S520" s="14" t="n"/>
      <c r="T520" s="14" t="n"/>
      <c r="U520" s="412" t="n"/>
      <c r="V520" s="14" t="n"/>
    </row>
    <row r="521" ht="13.5" customHeight="1" s="1659">
      <c r="A521" s="14" t="n"/>
      <c r="B521" s="14" t="n"/>
      <c r="C521" s="14" t="n"/>
      <c r="D521" s="14" t="n"/>
      <c r="E521" s="14" t="n"/>
      <c r="F521" s="14" t="n"/>
      <c r="G521" s="14" t="n"/>
      <c r="H521" s="14" t="n"/>
      <c r="I521" s="14" t="n"/>
      <c r="J521" s="14" t="n"/>
      <c r="K521" s="412" t="n"/>
      <c r="L521" s="14" t="n"/>
      <c r="M521" s="14" t="n"/>
      <c r="N521" s="14" t="n"/>
      <c r="O521" s="14" t="n"/>
      <c r="P521" s="14" t="n"/>
      <c r="Q521" s="14" t="n"/>
      <c r="R521" s="14" t="n"/>
      <c r="S521" s="14" t="n"/>
      <c r="T521" s="14" t="n"/>
      <c r="U521" s="412" t="n"/>
      <c r="V521" s="14" t="n"/>
    </row>
    <row r="522" ht="13.5" customHeight="1" s="1659">
      <c r="A522" s="14" t="n"/>
      <c r="B522" s="14" t="n"/>
      <c r="C522" s="14" t="n"/>
      <c r="D522" s="14" t="n"/>
      <c r="E522" s="14" t="n"/>
      <c r="F522" s="14" t="n"/>
      <c r="G522" s="14" t="n"/>
      <c r="H522" s="14" t="n"/>
      <c r="I522" s="14" t="n"/>
      <c r="J522" s="14" t="n"/>
      <c r="K522" s="412" t="n"/>
      <c r="L522" s="14" t="n"/>
      <c r="M522" s="14" t="n"/>
      <c r="N522" s="14" t="n"/>
      <c r="O522" s="14" t="n"/>
      <c r="P522" s="14" t="n"/>
      <c r="Q522" s="14" t="n"/>
      <c r="R522" s="14" t="n"/>
      <c r="S522" s="14" t="n"/>
      <c r="T522" s="14" t="n"/>
      <c r="U522" s="412" t="n"/>
      <c r="V522" s="14" t="n"/>
    </row>
    <row r="523" ht="13.5" customHeight="1" s="1659">
      <c r="A523" s="14" t="n"/>
      <c r="B523" s="14" t="n"/>
      <c r="C523" s="14" t="n"/>
      <c r="D523" s="14" t="n"/>
      <c r="E523" s="14" t="n"/>
      <c r="F523" s="14" t="n"/>
      <c r="G523" s="14" t="n"/>
      <c r="H523" s="14" t="n"/>
      <c r="I523" s="14" t="n"/>
      <c r="J523" s="14" t="n"/>
      <c r="K523" s="412" t="n"/>
      <c r="L523" s="14" t="n"/>
      <c r="M523" s="14" t="n"/>
      <c r="N523" s="14" t="n"/>
      <c r="O523" s="14" t="n"/>
      <c r="P523" s="14" t="n"/>
      <c r="Q523" s="14" t="n"/>
      <c r="R523" s="14" t="n"/>
      <c r="S523" s="14" t="n"/>
      <c r="T523" s="14" t="n"/>
      <c r="U523" s="412" t="n"/>
      <c r="V523" s="14" t="n"/>
    </row>
    <row r="524" ht="13.5" customHeight="1" s="1659">
      <c r="A524" s="14" t="n"/>
      <c r="B524" s="14" t="n"/>
      <c r="C524" s="14" t="n"/>
      <c r="D524" s="14" t="n"/>
      <c r="E524" s="14" t="n"/>
      <c r="F524" s="14" t="n"/>
      <c r="G524" s="14" t="n"/>
      <c r="H524" s="14" t="n"/>
      <c r="I524" s="14" t="n"/>
      <c r="J524" s="14" t="n"/>
      <c r="K524" s="412" t="n"/>
      <c r="L524" s="14" t="n"/>
      <c r="M524" s="14" t="n"/>
      <c r="N524" s="14" t="n"/>
      <c r="O524" s="14" t="n"/>
      <c r="P524" s="14" t="n"/>
      <c r="Q524" s="14" t="n"/>
      <c r="R524" s="14" t="n"/>
      <c r="S524" s="14" t="n"/>
      <c r="T524" s="14" t="n"/>
      <c r="U524" s="412" t="n"/>
      <c r="V524" s="14" t="n"/>
    </row>
    <row r="525" ht="13.5" customHeight="1" s="1659">
      <c r="A525" s="14" t="n"/>
      <c r="B525" s="14" t="n"/>
      <c r="C525" s="14" t="n"/>
      <c r="D525" s="14" t="n"/>
      <c r="E525" s="14" t="n"/>
      <c r="F525" s="14" t="n"/>
      <c r="G525" s="14" t="n"/>
      <c r="H525" s="14" t="n"/>
      <c r="I525" s="14" t="n"/>
      <c r="J525" s="14" t="n"/>
      <c r="K525" s="412" t="n"/>
      <c r="L525" s="14" t="n"/>
      <c r="M525" s="14" t="n"/>
      <c r="N525" s="14" t="n"/>
      <c r="O525" s="14" t="n"/>
      <c r="P525" s="14" t="n"/>
      <c r="Q525" s="14" t="n"/>
      <c r="R525" s="14" t="n"/>
      <c r="S525" s="14" t="n"/>
      <c r="T525" s="14" t="n"/>
      <c r="U525" s="412" t="n"/>
      <c r="V525" s="14" t="n"/>
    </row>
    <row r="526" ht="13.5" customHeight="1" s="1659">
      <c r="A526" s="14" t="n"/>
      <c r="B526" s="14" t="n"/>
      <c r="C526" s="14" t="n"/>
      <c r="D526" s="14" t="n"/>
      <c r="E526" s="14" t="n"/>
      <c r="F526" s="14" t="n"/>
      <c r="G526" s="14" t="n"/>
      <c r="H526" s="14" t="n"/>
      <c r="I526" s="14" t="n"/>
      <c r="J526" s="14" t="n"/>
      <c r="K526" s="412" t="n"/>
      <c r="L526" s="14" t="n"/>
      <c r="M526" s="14" t="n"/>
      <c r="N526" s="14" t="n"/>
      <c r="O526" s="14" t="n"/>
      <c r="P526" s="14" t="n"/>
      <c r="Q526" s="14" t="n"/>
      <c r="R526" s="14" t="n"/>
      <c r="S526" s="14" t="n"/>
      <c r="T526" s="14" t="n"/>
      <c r="U526" s="412" t="n"/>
      <c r="V526" s="14" t="n"/>
    </row>
    <row r="527" ht="13.5" customHeight="1" s="1659">
      <c r="A527" s="14" t="n"/>
      <c r="B527" s="14" t="n"/>
      <c r="C527" s="14" t="n"/>
      <c r="D527" s="14" t="n"/>
      <c r="E527" s="14" t="n"/>
      <c r="F527" s="14" t="n"/>
      <c r="G527" s="14" t="n"/>
      <c r="H527" s="14" t="n"/>
      <c r="I527" s="14" t="n"/>
      <c r="J527" s="14" t="n"/>
      <c r="K527" s="412" t="n"/>
      <c r="L527" s="14" t="n"/>
      <c r="M527" s="14" t="n"/>
      <c r="N527" s="14" t="n"/>
      <c r="O527" s="14" t="n"/>
      <c r="P527" s="14" t="n"/>
      <c r="Q527" s="14" t="n"/>
      <c r="R527" s="14" t="n"/>
      <c r="S527" s="14" t="n"/>
      <c r="T527" s="14" t="n"/>
      <c r="U527" s="412" t="n"/>
      <c r="V527" s="14" t="n"/>
    </row>
    <row r="528" ht="13.5" customHeight="1" s="1659">
      <c r="A528" s="14" t="n"/>
      <c r="B528" s="14" t="n"/>
      <c r="C528" s="14" t="n"/>
      <c r="D528" s="14" t="n"/>
      <c r="E528" s="14" t="n"/>
      <c r="F528" s="14" t="n"/>
      <c r="G528" s="14" t="n"/>
      <c r="H528" s="14" t="n"/>
      <c r="I528" s="14" t="n"/>
      <c r="J528" s="14" t="n"/>
      <c r="K528" s="412" t="n"/>
      <c r="L528" s="14" t="n"/>
      <c r="M528" s="14" t="n"/>
      <c r="N528" s="14" t="n"/>
      <c r="O528" s="14" t="n"/>
      <c r="P528" s="14" t="n"/>
      <c r="Q528" s="14" t="n"/>
      <c r="R528" s="14" t="n"/>
      <c r="S528" s="14" t="n"/>
      <c r="T528" s="14" t="n"/>
      <c r="U528" s="412" t="n"/>
      <c r="V528" s="14" t="n"/>
    </row>
    <row r="529" ht="13.5" customHeight="1" s="1659">
      <c r="A529" s="14" t="n"/>
      <c r="B529" s="14" t="n"/>
      <c r="C529" s="14" t="n"/>
      <c r="D529" s="14" t="n"/>
      <c r="E529" s="14" t="n"/>
      <c r="F529" s="14" t="n"/>
      <c r="G529" s="14" t="n"/>
      <c r="H529" s="14" t="n"/>
      <c r="I529" s="14" t="n"/>
      <c r="J529" s="14" t="n"/>
      <c r="K529" s="412" t="n"/>
      <c r="L529" s="14" t="n"/>
      <c r="M529" s="14" t="n"/>
      <c r="N529" s="14" t="n"/>
      <c r="O529" s="14" t="n"/>
      <c r="P529" s="14" t="n"/>
      <c r="Q529" s="14" t="n"/>
      <c r="R529" s="14" t="n"/>
      <c r="S529" s="14" t="n"/>
      <c r="T529" s="14" t="n"/>
      <c r="U529" s="412" t="n"/>
      <c r="V529" s="14" t="n"/>
    </row>
    <row r="530" ht="13.5" customHeight="1" s="1659">
      <c r="A530" s="14" t="n"/>
      <c r="B530" s="14" t="n"/>
      <c r="C530" s="14" t="n"/>
      <c r="D530" s="14" t="n"/>
      <c r="E530" s="14" t="n"/>
      <c r="F530" s="14" t="n"/>
      <c r="G530" s="14" t="n"/>
      <c r="H530" s="14" t="n"/>
      <c r="I530" s="14" t="n"/>
      <c r="J530" s="14" t="n"/>
      <c r="K530" s="412" t="n"/>
      <c r="L530" s="14" t="n"/>
      <c r="M530" s="14" t="n"/>
      <c r="N530" s="14" t="n"/>
      <c r="O530" s="14" t="n"/>
      <c r="P530" s="14" t="n"/>
      <c r="Q530" s="14" t="n"/>
      <c r="R530" s="14" t="n"/>
      <c r="S530" s="14" t="n"/>
      <c r="T530" s="14" t="n"/>
      <c r="U530" s="412" t="n"/>
      <c r="V530" s="14" t="n"/>
    </row>
    <row r="531" ht="13.5" customHeight="1" s="1659">
      <c r="A531" s="14" t="n"/>
      <c r="B531" s="14" t="n"/>
      <c r="C531" s="14" t="n"/>
      <c r="D531" s="14" t="n"/>
      <c r="E531" s="14" t="n"/>
      <c r="F531" s="14" t="n"/>
      <c r="G531" s="14" t="n"/>
      <c r="H531" s="14" t="n"/>
      <c r="I531" s="14" t="n"/>
      <c r="J531" s="14" t="n"/>
      <c r="K531" s="412" t="n"/>
      <c r="L531" s="14" t="n"/>
      <c r="M531" s="14" t="n"/>
      <c r="N531" s="14" t="n"/>
      <c r="O531" s="14" t="n"/>
      <c r="P531" s="14" t="n"/>
      <c r="Q531" s="14" t="n"/>
      <c r="R531" s="14" t="n"/>
      <c r="S531" s="14" t="n"/>
      <c r="T531" s="14" t="n"/>
      <c r="U531" s="412" t="n"/>
      <c r="V531" s="14" t="n"/>
    </row>
    <row r="532" ht="13.5" customHeight="1" s="1659">
      <c r="A532" s="14" t="n"/>
      <c r="B532" s="14" t="n"/>
      <c r="C532" s="14" t="n"/>
      <c r="D532" s="14" t="n"/>
      <c r="E532" s="14" t="n"/>
      <c r="F532" s="14" t="n"/>
      <c r="G532" s="14" t="n"/>
      <c r="H532" s="14" t="n"/>
      <c r="I532" s="14" t="n"/>
      <c r="J532" s="14" t="n"/>
      <c r="K532" s="412" t="n"/>
      <c r="L532" s="14" t="n"/>
      <c r="M532" s="14" t="n"/>
      <c r="N532" s="14" t="n"/>
      <c r="O532" s="14" t="n"/>
      <c r="P532" s="14" t="n"/>
      <c r="Q532" s="14" t="n"/>
      <c r="R532" s="14" t="n"/>
      <c r="S532" s="14" t="n"/>
      <c r="T532" s="14" t="n"/>
      <c r="U532" s="412" t="n"/>
      <c r="V532" s="14" t="n"/>
    </row>
    <row r="533" ht="13.5" customHeight="1" s="1659">
      <c r="A533" s="14" t="n"/>
      <c r="B533" s="14" t="n"/>
      <c r="C533" s="14" t="n"/>
      <c r="D533" s="14" t="n"/>
      <c r="E533" s="14" t="n"/>
      <c r="F533" s="14" t="n"/>
      <c r="G533" s="14" t="n"/>
      <c r="H533" s="14" t="n"/>
      <c r="I533" s="14" t="n"/>
      <c r="J533" s="14" t="n"/>
      <c r="K533" s="412" t="n"/>
      <c r="L533" s="14" t="n"/>
      <c r="M533" s="14" t="n"/>
      <c r="N533" s="14" t="n"/>
      <c r="O533" s="14" t="n"/>
      <c r="P533" s="14" t="n"/>
      <c r="Q533" s="14" t="n"/>
      <c r="R533" s="14" t="n"/>
      <c r="S533" s="14" t="n"/>
      <c r="T533" s="14" t="n"/>
      <c r="U533" s="412" t="n"/>
      <c r="V533" s="14" t="n"/>
    </row>
    <row r="534" ht="13.5" customHeight="1" s="1659">
      <c r="A534" s="14" t="n"/>
      <c r="B534" s="14" t="n"/>
      <c r="C534" s="14" t="n"/>
      <c r="D534" s="14" t="n"/>
      <c r="E534" s="14" t="n"/>
      <c r="F534" s="14" t="n"/>
      <c r="G534" s="14" t="n"/>
      <c r="H534" s="14" t="n"/>
      <c r="I534" s="14" t="n"/>
      <c r="J534" s="14" t="n"/>
      <c r="K534" s="412" t="n"/>
      <c r="L534" s="14" t="n"/>
      <c r="M534" s="14" t="n"/>
      <c r="N534" s="14" t="n"/>
      <c r="O534" s="14" t="n"/>
      <c r="P534" s="14" t="n"/>
      <c r="Q534" s="14" t="n"/>
      <c r="R534" s="14" t="n"/>
      <c r="S534" s="14" t="n"/>
      <c r="T534" s="14" t="n"/>
      <c r="U534" s="412" t="n"/>
      <c r="V534" s="14" t="n"/>
    </row>
    <row r="535" ht="13.5" customHeight="1" s="1659">
      <c r="A535" s="14" t="n"/>
      <c r="B535" s="14" t="n"/>
      <c r="C535" s="14" t="n"/>
      <c r="D535" s="14" t="n"/>
      <c r="E535" s="14" t="n"/>
      <c r="F535" s="14" t="n"/>
      <c r="G535" s="14" t="n"/>
      <c r="H535" s="14" t="n"/>
      <c r="I535" s="14" t="n"/>
      <c r="J535" s="14" t="n"/>
      <c r="K535" s="412" t="n"/>
      <c r="L535" s="14" t="n"/>
      <c r="M535" s="14" t="n"/>
      <c r="N535" s="14" t="n"/>
      <c r="O535" s="14" t="n"/>
      <c r="P535" s="14" t="n"/>
      <c r="Q535" s="14" t="n"/>
      <c r="R535" s="14" t="n"/>
      <c r="S535" s="14" t="n"/>
      <c r="T535" s="14" t="n"/>
      <c r="U535" s="412" t="n"/>
      <c r="V535" s="14" t="n"/>
    </row>
    <row r="536" ht="13.5" customHeight="1" s="1659">
      <c r="A536" s="14" t="n"/>
      <c r="B536" s="14" t="n"/>
      <c r="C536" s="14" t="n"/>
      <c r="D536" s="14" t="n"/>
      <c r="E536" s="14" t="n"/>
      <c r="F536" s="14" t="n"/>
      <c r="G536" s="14" t="n"/>
      <c r="H536" s="14" t="n"/>
      <c r="I536" s="14" t="n"/>
      <c r="J536" s="14" t="n"/>
      <c r="K536" s="412" t="n"/>
      <c r="L536" s="14" t="n"/>
      <c r="M536" s="14" t="n"/>
      <c r="N536" s="14" t="n"/>
      <c r="O536" s="14" t="n"/>
      <c r="P536" s="14" t="n"/>
      <c r="Q536" s="14" t="n"/>
      <c r="R536" s="14" t="n"/>
      <c r="S536" s="14" t="n"/>
      <c r="T536" s="14" t="n"/>
      <c r="U536" s="412" t="n"/>
      <c r="V536" s="14" t="n"/>
    </row>
    <row r="537" ht="13.5" customHeight="1" s="1659">
      <c r="A537" s="14" t="n"/>
      <c r="B537" s="14" t="n"/>
      <c r="C537" s="14" t="n"/>
      <c r="D537" s="14" t="n"/>
      <c r="E537" s="14" t="n"/>
      <c r="F537" s="14" t="n"/>
      <c r="G537" s="14" t="n"/>
      <c r="H537" s="14" t="n"/>
      <c r="I537" s="14" t="n"/>
      <c r="J537" s="14" t="n"/>
      <c r="K537" s="412" t="n"/>
      <c r="L537" s="14" t="n"/>
      <c r="M537" s="14" t="n"/>
      <c r="N537" s="14" t="n"/>
      <c r="O537" s="14" t="n"/>
      <c r="P537" s="14" t="n"/>
      <c r="Q537" s="14" t="n"/>
      <c r="R537" s="14" t="n"/>
      <c r="S537" s="14" t="n"/>
      <c r="T537" s="14" t="n"/>
      <c r="U537" s="412" t="n"/>
      <c r="V537" s="14" t="n"/>
    </row>
    <row r="538" ht="13.5" customHeight="1" s="1659">
      <c r="A538" s="14" t="n"/>
      <c r="B538" s="14" t="n"/>
      <c r="C538" s="14" t="n"/>
      <c r="D538" s="14" t="n"/>
      <c r="E538" s="14" t="n"/>
      <c r="F538" s="14" t="n"/>
      <c r="G538" s="14" t="n"/>
      <c r="H538" s="14" t="n"/>
      <c r="I538" s="14" t="n"/>
      <c r="J538" s="14" t="n"/>
      <c r="K538" s="412" t="n"/>
      <c r="L538" s="14" t="n"/>
      <c r="M538" s="14" t="n"/>
      <c r="N538" s="14" t="n"/>
      <c r="O538" s="14" t="n"/>
      <c r="P538" s="14" t="n"/>
      <c r="Q538" s="14" t="n"/>
      <c r="R538" s="14" t="n"/>
      <c r="S538" s="14" t="n"/>
      <c r="T538" s="14" t="n"/>
      <c r="U538" s="412" t="n"/>
      <c r="V538" s="14" t="n"/>
    </row>
    <row r="539" ht="13.5" customHeight="1" s="1659">
      <c r="A539" s="14" t="n"/>
      <c r="B539" s="14" t="n"/>
      <c r="C539" s="14" t="n"/>
      <c r="D539" s="14" t="n"/>
      <c r="E539" s="14" t="n"/>
      <c r="F539" s="14" t="n"/>
      <c r="G539" s="14" t="n"/>
      <c r="H539" s="14" t="n"/>
      <c r="I539" s="14" t="n"/>
      <c r="J539" s="14" t="n"/>
      <c r="K539" s="412" t="n"/>
      <c r="L539" s="14" t="n"/>
      <c r="M539" s="14" t="n"/>
      <c r="N539" s="14" t="n"/>
      <c r="O539" s="14" t="n"/>
      <c r="P539" s="14" t="n"/>
      <c r="Q539" s="14" t="n"/>
      <c r="R539" s="14" t="n"/>
      <c r="S539" s="14" t="n"/>
      <c r="T539" s="14" t="n"/>
      <c r="U539" s="412" t="n"/>
      <c r="V539" s="14" t="n"/>
    </row>
    <row r="540" ht="13.5" customHeight="1" s="1659">
      <c r="A540" s="14" t="n"/>
      <c r="B540" s="14" t="n"/>
      <c r="C540" s="14" t="n"/>
      <c r="D540" s="14" t="n"/>
      <c r="E540" s="14" t="n"/>
      <c r="F540" s="14" t="n"/>
      <c r="G540" s="14" t="n"/>
      <c r="H540" s="14" t="n"/>
      <c r="I540" s="14" t="n"/>
      <c r="J540" s="14" t="n"/>
      <c r="K540" s="412" t="n"/>
      <c r="L540" s="14" t="n"/>
      <c r="M540" s="14" t="n"/>
      <c r="N540" s="14" t="n"/>
      <c r="O540" s="14" t="n"/>
      <c r="P540" s="14" t="n"/>
      <c r="Q540" s="14" t="n"/>
      <c r="R540" s="14" t="n"/>
      <c r="S540" s="14" t="n"/>
      <c r="T540" s="14" t="n"/>
      <c r="U540" s="412" t="n"/>
      <c r="V540" s="14" t="n"/>
    </row>
    <row r="541" ht="13.5" customHeight="1" s="1659">
      <c r="A541" s="14" t="n"/>
      <c r="B541" s="14" t="n"/>
      <c r="C541" s="14" t="n"/>
      <c r="D541" s="14" t="n"/>
      <c r="E541" s="14" t="n"/>
      <c r="F541" s="14" t="n"/>
      <c r="G541" s="14" t="n"/>
      <c r="H541" s="14" t="n"/>
      <c r="I541" s="14" t="n"/>
      <c r="J541" s="14" t="n"/>
      <c r="K541" s="412" t="n"/>
      <c r="L541" s="14" t="n"/>
      <c r="M541" s="14" t="n"/>
      <c r="N541" s="14" t="n"/>
      <c r="O541" s="14" t="n"/>
      <c r="P541" s="14" t="n"/>
      <c r="Q541" s="14" t="n"/>
      <c r="R541" s="14" t="n"/>
      <c r="S541" s="14" t="n"/>
      <c r="T541" s="14" t="n"/>
      <c r="U541" s="412" t="n"/>
      <c r="V541" s="14" t="n"/>
    </row>
    <row r="542" ht="13.5" customHeight="1" s="1659">
      <c r="A542" s="14" t="n"/>
      <c r="B542" s="14" t="n"/>
      <c r="C542" s="14" t="n"/>
      <c r="D542" s="14" t="n"/>
      <c r="E542" s="14" t="n"/>
      <c r="F542" s="14" t="n"/>
      <c r="G542" s="14" t="n"/>
      <c r="H542" s="14" t="n"/>
      <c r="I542" s="14" t="n"/>
      <c r="J542" s="14" t="n"/>
      <c r="K542" s="412" t="n"/>
      <c r="L542" s="14" t="n"/>
      <c r="M542" s="14" t="n"/>
      <c r="N542" s="14" t="n"/>
      <c r="O542" s="14" t="n"/>
      <c r="P542" s="14" t="n"/>
      <c r="Q542" s="14" t="n"/>
      <c r="R542" s="14" t="n"/>
      <c r="S542" s="14" t="n"/>
      <c r="T542" s="14" t="n"/>
      <c r="U542" s="412" t="n"/>
      <c r="V542" s="14" t="n"/>
    </row>
    <row r="543" ht="13.5" customHeight="1" s="1659">
      <c r="A543" s="14" t="n"/>
      <c r="B543" s="14" t="n"/>
      <c r="C543" s="14" t="n"/>
      <c r="D543" s="14" t="n"/>
      <c r="E543" s="14" t="n"/>
      <c r="F543" s="14" t="n"/>
      <c r="G543" s="14" t="n"/>
      <c r="H543" s="14" t="n"/>
      <c r="I543" s="14" t="n"/>
      <c r="J543" s="14" t="n"/>
      <c r="K543" s="412" t="n"/>
      <c r="L543" s="14" t="n"/>
      <c r="M543" s="14" t="n"/>
      <c r="N543" s="14" t="n"/>
      <c r="O543" s="14" t="n"/>
      <c r="P543" s="14" t="n"/>
      <c r="Q543" s="14" t="n"/>
      <c r="R543" s="14" t="n"/>
      <c r="S543" s="14" t="n"/>
      <c r="T543" s="14" t="n"/>
      <c r="U543" s="412" t="n"/>
      <c r="V543" s="14" t="n"/>
    </row>
    <row r="544" ht="13.5" customHeight="1" s="1659">
      <c r="A544" s="14" t="n"/>
      <c r="B544" s="14" t="n"/>
      <c r="C544" s="14" t="n"/>
      <c r="D544" s="14" t="n"/>
      <c r="E544" s="14" t="n"/>
      <c r="F544" s="14" t="n"/>
      <c r="G544" s="14" t="n"/>
      <c r="H544" s="14" t="n"/>
      <c r="I544" s="14" t="n"/>
      <c r="J544" s="14" t="n"/>
      <c r="K544" s="412" t="n"/>
      <c r="L544" s="14" t="n"/>
      <c r="M544" s="14" t="n"/>
      <c r="N544" s="14" t="n"/>
      <c r="O544" s="14" t="n"/>
      <c r="P544" s="14" t="n"/>
      <c r="Q544" s="14" t="n"/>
      <c r="R544" s="14" t="n"/>
      <c r="S544" s="14" t="n"/>
      <c r="T544" s="14" t="n"/>
      <c r="U544" s="412" t="n"/>
      <c r="V544" s="14" t="n"/>
    </row>
    <row r="545" ht="13.5" customHeight="1" s="1659">
      <c r="A545" s="14" t="n"/>
      <c r="B545" s="14" t="n"/>
      <c r="C545" s="14" t="n"/>
      <c r="D545" s="14" t="n"/>
      <c r="E545" s="14" t="n"/>
      <c r="F545" s="14" t="n"/>
      <c r="G545" s="14" t="n"/>
      <c r="H545" s="14" t="n"/>
      <c r="I545" s="14" t="n"/>
      <c r="J545" s="14" t="n"/>
      <c r="K545" s="412" t="n"/>
      <c r="L545" s="14" t="n"/>
      <c r="M545" s="14" t="n"/>
      <c r="N545" s="14" t="n"/>
      <c r="O545" s="14" t="n"/>
      <c r="P545" s="14" t="n"/>
      <c r="Q545" s="14" t="n"/>
      <c r="R545" s="14" t="n"/>
      <c r="S545" s="14" t="n"/>
      <c r="T545" s="14" t="n"/>
      <c r="U545" s="412" t="n"/>
      <c r="V545" s="14" t="n"/>
    </row>
    <row r="546" ht="13.5" customHeight="1" s="1659">
      <c r="A546" s="14" t="n"/>
      <c r="B546" s="14" t="n"/>
      <c r="C546" s="14" t="n"/>
      <c r="D546" s="14" t="n"/>
      <c r="E546" s="14" t="n"/>
      <c r="F546" s="14" t="n"/>
      <c r="G546" s="14" t="n"/>
      <c r="H546" s="14" t="n"/>
      <c r="I546" s="14" t="n"/>
      <c r="J546" s="14" t="n"/>
      <c r="K546" s="412" t="n"/>
      <c r="L546" s="14" t="n"/>
      <c r="M546" s="14" t="n"/>
      <c r="N546" s="14" t="n"/>
      <c r="O546" s="14" t="n"/>
      <c r="P546" s="14" t="n"/>
      <c r="Q546" s="14" t="n"/>
      <c r="R546" s="14" t="n"/>
      <c r="S546" s="14" t="n"/>
      <c r="T546" s="14" t="n"/>
      <c r="U546" s="412" t="n"/>
      <c r="V546" s="14" t="n"/>
    </row>
    <row r="547" ht="13.5" customHeight="1" s="1659">
      <c r="A547" s="14" t="n"/>
      <c r="B547" s="14" t="n"/>
      <c r="C547" s="14" t="n"/>
      <c r="D547" s="14" t="n"/>
      <c r="E547" s="14" t="n"/>
      <c r="F547" s="14" t="n"/>
      <c r="G547" s="14" t="n"/>
      <c r="H547" s="14" t="n"/>
      <c r="I547" s="14" t="n"/>
      <c r="J547" s="14" t="n"/>
      <c r="K547" s="412" t="n"/>
      <c r="L547" s="14" t="n"/>
      <c r="M547" s="14" t="n"/>
      <c r="N547" s="14" t="n"/>
      <c r="O547" s="14" t="n"/>
      <c r="P547" s="14" t="n"/>
      <c r="Q547" s="14" t="n"/>
      <c r="R547" s="14" t="n"/>
      <c r="S547" s="14" t="n"/>
      <c r="T547" s="14" t="n"/>
      <c r="U547" s="412" t="n"/>
      <c r="V547" s="14" t="n"/>
    </row>
    <row r="548" ht="13.5" customHeight="1" s="1659">
      <c r="A548" s="14" t="n"/>
      <c r="B548" s="14" t="n"/>
      <c r="C548" s="14" t="n"/>
      <c r="D548" s="14" t="n"/>
      <c r="E548" s="14" t="n"/>
      <c r="F548" s="14" t="n"/>
      <c r="G548" s="14" t="n"/>
      <c r="H548" s="14" t="n"/>
      <c r="I548" s="14" t="n"/>
      <c r="J548" s="14" t="n"/>
      <c r="K548" s="412" t="n"/>
      <c r="L548" s="14" t="n"/>
      <c r="M548" s="14" t="n"/>
      <c r="N548" s="14" t="n"/>
      <c r="O548" s="14" t="n"/>
      <c r="P548" s="14" t="n"/>
      <c r="Q548" s="14" t="n"/>
      <c r="R548" s="14" t="n"/>
      <c r="S548" s="14" t="n"/>
      <c r="T548" s="14" t="n"/>
      <c r="U548" s="412" t="n"/>
      <c r="V548" s="14" t="n"/>
    </row>
    <row r="549" ht="13.5" customHeight="1" s="1659">
      <c r="A549" s="14" t="n"/>
      <c r="B549" s="14" t="n"/>
      <c r="C549" s="14" t="n"/>
      <c r="D549" s="14" t="n"/>
      <c r="E549" s="14" t="n"/>
      <c r="F549" s="14" t="n"/>
      <c r="G549" s="14" t="n"/>
      <c r="H549" s="14" t="n"/>
      <c r="I549" s="14" t="n"/>
      <c r="J549" s="14" t="n"/>
      <c r="K549" s="412" t="n"/>
      <c r="L549" s="14" t="n"/>
      <c r="M549" s="14" t="n"/>
      <c r="N549" s="14" t="n"/>
      <c r="O549" s="14" t="n"/>
      <c r="P549" s="14" t="n"/>
      <c r="Q549" s="14" t="n"/>
      <c r="R549" s="14" t="n"/>
      <c r="S549" s="14" t="n"/>
      <c r="T549" s="14" t="n"/>
      <c r="U549" s="412" t="n"/>
      <c r="V549" s="14" t="n"/>
    </row>
    <row r="550" ht="13.5" customHeight="1" s="1659">
      <c r="A550" s="14" t="n"/>
      <c r="B550" s="14" t="n"/>
      <c r="C550" s="14" t="n"/>
      <c r="D550" s="14" t="n"/>
      <c r="E550" s="14" t="n"/>
      <c r="F550" s="14" t="n"/>
      <c r="G550" s="14" t="n"/>
      <c r="H550" s="14" t="n"/>
      <c r="I550" s="14" t="n"/>
      <c r="J550" s="14" t="n"/>
      <c r="K550" s="412" t="n"/>
      <c r="L550" s="14" t="n"/>
      <c r="M550" s="14" t="n"/>
      <c r="N550" s="14" t="n"/>
      <c r="O550" s="14" t="n"/>
      <c r="P550" s="14" t="n"/>
      <c r="Q550" s="14" t="n"/>
      <c r="R550" s="14" t="n"/>
      <c r="S550" s="14" t="n"/>
      <c r="T550" s="14" t="n"/>
      <c r="U550" s="412" t="n"/>
      <c r="V550" s="14" t="n"/>
    </row>
    <row r="551" ht="13.5" customHeight="1" s="1659">
      <c r="A551" s="14" t="n"/>
      <c r="B551" s="14" t="n"/>
      <c r="C551" s="14" t="n"/>
      <c r="D551" s="14" t="n"/>
      <c r="E551" s="14" t="n"/>
      <c r="F551" s="14" t="n"/>
      <c r="G551" s="14" t="n"/>
      <c r="H551" s="14" t="n"/>
      <c r="I551" s="14" t="n"/>
      <c r="J551" s="14" t="n"/>
      <c r="K551" s="412" t="n"/>
      <c r="L551" s="14" t="n"/>
      <c r="M551" s="14" t="n"/>
      <c r="N551" s="14" t="n"/>
      <c r="O551" s="14" t="n"/>
      <c r="P551" s="14" t="n"/>
      <c r="Q551" s="14" t="n"/>
      <c r="R551" s="14" t="n"/>
      <c r="S551" s="14" t="n"/>
      <c r="T551" s="14" t="n"/>
      <c r="U551" s="412" t="n"/>
      <c r="V551" s="14" t="n"/>
    </row>
    <row r="552" ht="13.5" customHeight="1" s="1659">
      <c r="A552" s="14" t="n"/>
      <c r="B552" s="14" t="n"/>
      <c r="C552" s="14" t="n"/>
      <c r="D552" s="14" t="n"/>
      <c r="E552" s="14" t="n"/>
      <c r="F552" s="14" t="n"/>
      <c r="G552" s="14" t="n"/>
      <c r="H552" s="14" t="n"/>
      <c r="I552" s="14" t="n"/>
      <c r="J552" s="14" t="n"/>
      <c r="K552" s="412" t="n"/>
      <c r="L552" s="14" t="n"/>
      <c r="M552" s="14" t="n"/>
      <c r="N552" s="14" t="n"/>
      <c r="O552" s="14" t="n"/>
      <c r="P552" s="14" t="n"/>
      <c r="Q552" s="14" t="n"/>
      <c r="R552" s="14" t="n"/>
      <c r="S552" s="14" t="n"/>
      <c r="T552" s="14" t="n"/>
      <c r="U552" s="412" t="n"/>
      <c r="V552" s="14" t="n"/>
    </row>
    <row r="553" ht="13.5" customHeight="1" s="1659">
      <c r="A553" s="14" t="n"/>
      <c r="B553" s="14" t="n"/>
      <c r="C553" s="14" t="n"/>
      <c r="D553" s="14" t="n"/>
      <c r="E553" s="14" t="n"/>
      <c r="F553" s="14" t="n"/>
      <c r="G553" s="14" t="n"/>
      <c r="H553" s="14" t="n"/>
      <c r="I553" s="14" t="n"/>
      <c r="J553" s="14" t="n"/>
      <c r="K553" s="412" t="n"/>
      <c r="L553" s="14" t="n"/>
      <c r="M553" s="14" t="n"/>
      <c r="N553" s="14" t="n"/>
      <c r="O553" s="14" t="n"/>
      <c r="P553" s="14" t="n"/>
      <c r="Q553" s="14" t="n"/>
      <c r="R553" s="14" t="n"/>
      <c r="S553" s="14" t="n"/>
      <c r="T553" s="14" t="n"/>
      <c r="U553" s="412" t="n"/>
      <c r="V553" s="14" t="n"/>
    </row>
    <row r="554" ht="13.5" customHeight="1" s="1659">
      <c r="A554" s="14" t="n"/>
      <c r="B554" s="14" t="n"/>
      <c r="C554" s="14" t="n"/>
      <c r="D554" s="14" t="n"/>
      <c r="E554" s="14" t="n"/>
      <c r="F554" s="14" t="n"/>
      <c r="G554" s="14" t="n"/>
      <c r="H554" s="14" t="n"/>
      <c r="I554" s="14" t="n"/>
      <c r="J554" s="14" t="n"/>
      <c r="K554" s="412" t="n"/>
      <c r="L554" s="14" t="n"/>
      <c r="M554" s="14" t="n"/>
      <c r="N554" s="14" t="n"/>
      <c r="O554" s="14" t="n"/>
      <c r="P554" s="14" t="n"/>
      <c r="Q554" s="14" t="n"/>
      <c r="R554" s="14" t="n"/>
      <c r="S554" s="14" t="n"/>
      <c r="T554" s="14" t="n"/>
      <c r="U554" s="412" t="n"/>
      <c r="V554" s="14" t="n"/>
    </row>
    <row r="555" ht="13.5" customHeight="1" s="1659">
      <c r="A555" s="14" t="n"/>
      <c r="B555" s="14" t="n"/>
      <c r="C555" s="14" t="n"/>
      <c r="D555" s="14" t="n"/>
      <c r="E555" s="14" t="n"/>
      <c r="F555" s="14" t="n"/>
      <c r="G555" s="14" t="n"/>
      <c r="H555" s="14" t="n"/>
      <c r="I555" s="14" t="n"/>
      <c r="J555" s="14" t="n"/>
      <c r="K555" s="412" t="n"/>
      <c r="L555" s="14" t="n"/>
      <c r="M555" s="14" t="n"/>
      <c r="N555" s="14" t="n"/>
      <c r="O555" s="14" t="n"/>
      <c r="P555" s="14" t="n"/>
      <c r="Q555" s="14" t="n"/>
      <c r="R555" s="14" t="n"/>
      <c r="S555" s="14" t="n"/>
      <c r="T555" s="14" t="n"/>
      <c r="U555" s="412" t="n"/>
      <c r="V555" s="14" t="n"/>
    </row>
    <row r="556" ht="13.5" customHeight="1" s="1659">
      <c r="A556" s="14" t="n"/>
      <c r="B556" s="14" t="n"/>
      <c r="C556" s="14" t="n"/>
      <c r="D556" s="14" t="n"/>
      <c r="E556" s="14" t="n"/>
      <c r="F556" s="14" t="n"/>
      <c r="G556" s="14" t="n"/>
      <c r="H556" s="14" t="n"/>
      <c r="I556" s="14" t="n"/>
      <c r="J556" s="14" t="n"/>
      <c r="K556" s="412" t="n"/>
      <c r="L556" s="14" t="n"/>
      <c r="M556" s="14" t="n"/>
      <c r="N556" s="14" t="n"/>
      <c r="O556" s="14" t="n"/>
      <c r="P556" s="14" t="n"/>
      <c r="Q556" s="14" t="n"/>
      <c r="R556" s="14" t="n"/>
      <c r="S556" s="14" t="n"/>
      <c r="T556" s="14" t="n"/>
      <c r="U556" s="412" t="n"/>
      <c r="V556" s="14" t="n"/>
    </row>
    <row r="557" ht="13.5" customHeight="1" s="1659">
      <c r="A557" s="14" t="n"/>
      <c r="B557" s="14" t="n"/>
      <c r="C557" s="14" t="n"/>
      <c r="D557" s="14" t="n"/>
      <c r="E557" s="14" t="n"/>
      <c r="F557" s="14" t="n"/>
      <c r="G557" s="14" t="n"/>
      <c r="H557" s="14" t="n"/>
      <c r="I557" s="14" t="n"/>
      <c r="J557" s="14" t="n"/>
      <c r="K557" s="412" t="n"/>
      <c r="L557" s="14" t="n"/>
      <c r="M557" s="14" t="n"/>
      <c r="N557" s="14" t="n"/>
      <c r="O557" s="14" t="n"/>
      <c r="P557" s="14" t="n"/>
      <c r="Q557" s="14" t="n"/>
      <c r="R557" s="14" t="n"/>
      <c r="S557" s="14" t="n"/>
      <c r="T557" s="14" t="n"/>
      <c r="U557" s="412" t="n"/>
      <c r="V557" s="14" t="n"/>
    </row>
    <row r="558" ht="13.5" customHeight="1" s="1659">
      <c r="A558" s="14" t="n"/>
      <c r="B558" s="14" t="n"/>
      <c r="C558" s="14" t="n"/>
      <c r="D558" s="14" t="n"/>
      <c r="E558" s="14" t="n"/>
      <c r="F558" s="14" t="n"/>
      <c r="G558" s="14" t="n"/>
      <c r="H558" s="14" t="n"/>
      <c r="I558" s="14" t="n"/>
      <c r="J558" s="14" t="n"/>
      <c r="K558" s="412" t="n"/>
      <c r="L558" s="14" t="n"/>
      <c r="M558" s="14" t="n"/>
      <c r="N558" s="14" t="n"/>
      <c r="O558" s="14" t="n"/>
      <c r="P558" s="14" t="n"/>
      <c r="Q558" s="14" t="n"/>
      <c r="R558" s="14" t="n"/>
      <c r="S558" s="14" t="n"/>
      <c r="T558" s="14" t="n"/>
      <c r="U558" s="412" t="n"/>
      <c r="V558" s="14" t="n"/>
    </row>
    <row r="559" ht="13.5" customHeight="1" s="1659">
      <c r="A559" s="14" t="n"/>
      <c r="B559" s="14" t="n"/>
      <c r="C559" s="14" t="n"/>
      <c r="D559" s="14" t="n"/>
      <c r="E559" s="14" t="n"/>
      <c r="F559" s="14" t="n"/>
      <c r="G559" s="14" t="n"/>
      <c r="H559" s="14" t="n"/>
      <c r="I559" s="14" t="n"/>
      <c r="J559" s="14" t="n"/>
      <c r="K559" s="412" t="n"/>
      <c r="L559" s="14" t="n"/>
      <c r="M559" s="14" t="n"/>
      <c r="N559" s="14" t="n"/>
      <c r="O559" s="14" t="n"/>
      <c r="P559" s="14" t="n"/>
      <c r="Q559" s="14" t="n"/>
      <c r="R559" s="14" t="n"/>
      <c r="S559" s="14" t="n"/>
      <c r="T559" s="14" t="n"/>
      <c r="U559" s="412" t="n"/>
      <c r="V559" s="14" t="n"/>
    </row>
    <row r="560" ht="13.5" customHeight="1" s="1659">
      <c r="A560" s="14" t="n"/>
      <c r="B560" s="14" t="n"/>
      <c r="C560" s="14" t="n"/>
      <c r="D560" s="14" t="n"/>
      <c r="E560" s="14" t="n"/>
      <c r="F560" s="14" t="n"/>
      <c r="G560" s="14" t="n"/>
      <c r="H560" s="14" t="n"/>
      <c r="I560" s="14" t="n"/>
      <c r="J560" s="14" t="n"/>
      <c r="K560" s="412" t="n"/>
      <c r="L560" s="14" t="n"/>
      <c r="M560" s="14" t="n"/>
      <c r="N560" s="14" t="n"/>
      <c r="O560" s="14" t="n"/>
      <c r="P560" s="14" t="n"/>
      <c r="Q560" s="14" t="n"/>
      <c r="R560" s="14" t="n"/>
      <c r="S560" s="14" t="n"/>
      <c r="T560" s="14" t="n"/>
      <c r="U560" s="412" t="n"/>
      <c r="V560" s="14" t="n"/>
    </row>
    <row r="561" ht="13.5" customHeight="1" s="1659">
      <c r="A561" s="14" t="n"/>
      <c r="B561" s="14" t="n"/>
      <c r="C561" s="14" t="n"/>
      <c r="D561" s="14" t="n"/>
      <c r="E561" s="14" t="n"/>
      <c r="F561" s="14" t="n"/>
      <c r="G561" s="14" t="n"/>
      <c r="H561" s="14" t="n"/>
      <c r="I561" s="14" t="n"/>
      <c r="J561" s="14" t="n"/>
      <c r="K561" s="412" t="n"/>
      <c r="L561" s="14" t="n"/>
      <c r="M561" s="14" t="n"/>
      <c r="N561" s="14" t="n"/>
      <c r="O561" s="14" t="n"/>
      <c r="P561" s="14" t="n"/>
      <c r="Q561" s="14" t="n"/>
      <c r="R561" s="14" t="n"/>
      <c r="S561" s="14" t="n"/>
      <c r="T561" s="14" t="n"/>
      <c r="U561" s="412" t="n"/>
      <c r="V561" s="14" t="n"/>
    </row>
    <row r="562" ht="13.5" customHeight="1" s="1659">
      <c r="A562" s="14" t="n"/>
      <c r="B562" s="14" t="n"/>
      <c r="C562" s="14" t="n"/>
      <c r="D562" s="14" t="n"/>
      <c r="E562" s="14" t="n"/>
      <c r="F562" s="14" t="n"/>
      <c r="G562" s="14" t="n"/>
      <c r="H562" s="14" t="n"/>
      <c r="I562" s="14" t="n"/>
      <c r="J562" s="14" t="n"/>
      <c r="K562" s="412" t="n"/>
      <c r="L562" s="14" t="n"/>
      <c r="M562" s="14" t="n"/>
      <c r="N562" s="14" t="n"/>
      <c r="O562" s="14" t="n"/>
      <c r="P562" s="14" t="n"/>
      <c r="Q562" s="14" t="n"/>
      <c r="R562" s="14" t="n"/>
      <c r="S562" s="14" t="n"/>
      <c r="T562" s="14" t="n"/>
      <c r="U562" s="412" t="n"/>
      <c r="V562" s="14" t="n"/>
    </row>
    <row r="563" ht="13.5" customHeight="1" s="1659">
      <c r="A563" s="14" t="n"/>
      <c r="B563" s="14" t="n"/>
      <c r="C563" s="14" t="n"/>
      <c r="D563" s="14" t="n"/>
      <c r="E563" s="14" t="n"/>
      <c r="F563" s="14" t="n"/>
      <c r="G563" s="14" t="n"/>
      <c r="H563" s="14" t="n"/>
      <c r="I563" s="14" t="n"/>
      <c r="J563" s="14" t="n"/>
      <c r="K563" s="412" t="n"/>
      <c r="L563" s="14" t="n"/>
      <c r="M563" s="14" t="n"/>
      <c r="N563" s="14" t="n"/>
      <c r="O563" s="14" t="n"/>
      <c r="P563" s="14" t="n"/>
      <c r="Q563" s="14" t="n"/>
      <c r="R563" s="14" t="n"/>
      <c r="S563" s="14" t="n"/>
      <c r="T563" s="14" t="n"/>
      <c r="U563" s="412" t="n"/>
      <c r="V563" s="14" t="n"/>
    </row>
    <row r="564" ht="13.5" customHeight="1" s="1659">
      <c r="A564" s="14" t="n"/>
      <c r="B564" s="14" t="n"/>
      <c r="C564" s="14" t="n"/>
      <c r="D564" s="14" t="n"/>
      <c r="E564" s="14" t="n"/>
      <c r="F564" s="14" t="n"/>
      <c r="G564" s="14" t="n"/>
      <c r="H564" s="14" t="n"/>
      <c r="I564" s="14" t="n"/>
      <c r="J564" s="14" t="n"/>
      <c r="K564" s="412" t="n"/>
      <c r="L564" s="14" t="n"/>
      <c r="M564" s="14" t="n"/>
      <c r="N564" s="14" t="n"/>
      <c r="O564" s="14" t="n"/>
      <c r="P564" s="14" t="n"/>
      <c r="Q564" s="14" t="n"/>
      <c r="R564" s="14" t="n"/>
      <c r="S564" s="14" t="n"/>
      <c r="T564" s="14" t="n"/>
      <c r="U564" s="412" t="n"/>
      <c r="V564" s="14" t="n"/>
    </row>
    <row r="565" ht="13.5" customHeight="1" s="1659">
      <c r="A565" s="14" t="n"/>
      <c r="B565" s="14" t="n"/>
      <c r="C565" s="14" t="n"/>
      <c r="D565" s="14" t="n"/>
      <c r="E565" s="14" t="n"/>
      <c r="F565" s="14" t="n"/>
      <c r="G565" s="14" t="n"/>
      <c r="H565" s="14" t="n"/>
      <c r="I565" s="14" t="n"/>
      <c r="J565" s="14" t="n"/>
      <c r="K565" s="412" t="n"/>
      <c r="L565" s="14" t="n"/>
      <c r="M565" s="14" t="n"/>
      <c r="N565" s="14" t="n"/>
      <c r="O565" s="14" t="n"/>
      <c r="P565" s="14" t="n"/>
      <c r="Q565" s="14" t="n"/>
      <c r="R565" s="14" t="n"/>
      <c r="S565" s="14" t="n"/>
      <c r="T565" s="14" t="n"/>
      <c r="U565" s="412" t="n"/>
      <c r="V565" s="14" t="n"/>
    </row>
    <row r="566" ht="13.5" customHeight="1" s="1659">
      <c r="A566" s="14" t="n"/>
      <c r="B566" s="14" t="n"/>
      <c r="C566" s="14" t="n"/>
      <c r="D566" s="14" t="n"/>
      <c r="E566" s="14" t="n"/>
      <c r="F566" s="14" t="n"/>
      <c r="G566" s="14" t="n"/>
      <c r="H566" s="14" t="n"/>
      <c r="I566" s="14" t="n"/>
      <c r="J566" s="14" t="n"/>
      <c r="K566" s="412" t="n"/>
      <c r="L566" s="14" t="n"/>
      <c r="M566" s="14" t="n"/>
      <c r="N566" s="14" t="n"/>
      <c r="O566" s="14" t="n"/>
      <c r="P566" s="14" t="n"/>
      <c r="Q566" s="14" t="n"/>
      <c r="R566" s="14" t="n"/>
      <c r="S566" s="14" t="n"/>
      <c r="T566" s="14" t="n"/>
      <c r="U566" s="412" t="n"/>
      <c r="V566" s="14" t="n"/>
    </row>
    <row r="567" ht="13.5" customHeight="1" s="1659">
      <c r="A567" s="14" t="n"/>
      <c r="B567" s="14" t="n"/>
      <c r="C567" s="14" t="n"/>
      <c r="D567" s="14" t="n"/>
      <c r="E567" s="14" t="n"/>
      <c r="F567" s="14" t="n"/>
      <c r="G567" s="14" t="n"/>
      <c r="H567" s="14" t="n"/>
      <c r="I567" s="14" t="n"/>
      <c r="J567" s="14" t="n"/>
      <c r="K567" s="412" t="n"/>
      <c r="L567" s="14" t="n"/>
      <c r="M567" s="14" t="n"/>
      <c r="N567" s="14" t="n"/>
      <c r="O567" s="14" t="n"/>
      <c r="P567" s="14" t="n"/>
      <c r="Q567" s="14" t="n"/>
      <c r="R567" s="14" t="n"/>
      <c r="S567" s="14" t="n"/>
      <c r="T567" s="14" t="n"/>
      <c r="U567" s="412" t="n"/>
      <c r="V567" s="14" t="n"/>
    </row>
    <row r="568" ht="13.5" customHeight="1" s="1659">
      <c r="A568" s="14" t="n"/>
      <c r="B568" s="14" t="n"/>
      <c r="C568" s="14" t="n"/>
      <c r="D568" s="14" t="n"/>
      <c r="E568" s="14" t="n"/>
      <c r="F568" s="14" t="n"/>
      <c r="G568" s="14" t="n"/>
      <c r="H568" s="14" t="n"/>
      <c r="I568" s="14" t="n"/>
      <c r="J568" s="14" t="n"/>
      <c r="K568" s="412" t="n"/>
      <c r="L568" s="14" t="n"/>
      <c r="M568" s="14" t="n"/>
      <c r="N568" s="14" t="n"/>
      <c r="O568" s="14" t="n"/>
      <c r="P568" s="14" t="n"/>
      <c r="Q568" s="14" t="n"/>
      <c r="R568" s="14" t="n"/>
      <c r="S568" s="14" t="n"/>
      <c r="T568" s="14" t="n"/>
      <c r="U568" s="412" t="n"/>
      <c r="V568" s="14" t="n"/>
    </row>
    <row r="569" ht="13.5" customHeight="1" s="1659">
      <c r="A569" s="14" t="n"/>
      <c r="B569" s="14" t="n"/>
      <c r="C569" s="14" t="n"/>
      <c r="D569" s="14" t="n"/>
      <c r="E569" s="14" t="n"/>
      <c r="F569" s="14" t="n"/>
      <c r="G569" s="14" t="n"/>
      <c r="H569" s="14" t="n"/>
      <c r="I569" s="14" t="n"/>
      <c r="J569" s="14" t="n"/>
      <c r="K569" s="412" t="n"/>
      <c r="L569" s="14" t="n"/>
      <c r="M569" s="14" t="n"/>
      <c r="N569" s="14" t="n"/>
      <c r="O569" s="14" t="n"/>
      <c r="P569" s="14" t="n"/>
      <c r="Q569" s="14" t="n"/>
      <c r="R569" s="14" t="n"/>
      <c r="S569" s="14" t="n"/>
      <c r="T569" s="14" t="n"/>
      <c r="U569" s="412" t="n"/>
      <c r="V569" s="14" t="n"/>
    </row>
    <row r="570" ht="13.5" customHeight="1" s="1659">
      <c r="A570" s="14" t="n"/>
      <c r="B570" s="14" t="n"/>
      <c r="C570" s="14" t="n"/>
      <c r="D570" s="14" t="n"/>
      <c r="E570" s="14" t="n"/>
      <c r="F570" s="14" t="n"/>
      <c r="G570" s="14" t="n"/>
      <c r="H570" s="14" t="n"/>
      <c r="I570" s="14" t="n"/>
      <c r="J570" s="14" t="n"/>
      <c r="K570" s="412" t="n"/>
      <c r="L570" s="14" t="n"/>
      <c r="M570" s="14" t="n"/>
      <c r="N570" s="14" t="n"/>
      <c r="O570" s="14" t="n"/>
      <c r="P570" s="14" t="n"/>
      <c r="Q570" s="14" t="n"/>
      <c r="R570" s="14" t="n"/>
      <c r="S570" s="14" t="n"/>
      <c r="T570" s="14" t="n"/>
      <c r="U570" s="412" t="n"/>
      <c r="V570" s="14" t="n"/>
    </row>
    <row r="571" ht="13.5" customHeight="1" s="1659">
      <c r="A571" s="14" t="n"/>
      <c r="B571" s="14" t="n"/>
      <c r="C571" s="14" t="n"/>
      <c r="D571" s="14" t="n"/>
      <c r="E571" s="14" t="n"/>
      <c r="F571" s="14" t="n"/>
      <c r="G571" s="14" t="n"/>
      <c r="H571" s="14" t="n"/>
      <c r="I571" s="14" t="n"/>
      <c r="J571" s="14" t="n"/>
      <c r="K571" s="412" t="n"/>
      <c r="L571" s="14" t="n"/>
      <c r="M571" s="14" t="n"/>
      <c r="N571" s="14" t="n"/>
      <c r="O571" s="14" t="n"/>
      <c r="P571" s="14" t="n"/>
      <c r="Q571" s="14" t="n"/>
      <c r="R571" s="14" t="n"/>
      <c r="S571" s="14" t="n"/>
      <c r="T571" s="14" t="n"/>
      <c r="U571" s="412" t="n"/>
      <c r="V571" s="14" t="n"/>
    </row>
    <row r="572" ht="13.5" customHeight="1" s="1659">
      <c r="A572" s="14" t="n"/>
      <c r="B572" s="14" t="n"/>
      <c r="C572" s="14" t="n"/>
      <c r="D572" s="14" t="n"/>
      <c r="E572" s="14" t="n"/>
      <c r="F572" s="14" t="n"/>
      <c r="G572" s="14" t="n"/>
      <c r="H572" s="14" t="n"/>
      <c r="I572" s="14" t="n"/>
      <c r="J572" s="14" t="n"/>
      <c r="K572" s="412" t="n"/>
      <c r="L572" s="14" t="n"/>
      <c r="M572" s="14" t="n"/>
      <c r="N572" s="14" t="n"/>
      <c r="O572" s="14" t="n"/>
      <c r="P572" s="14" t="n"/>
      <c r="Q572" s="14" t="n"/>
      <c r="R572" s="14" t="n"/>
      <c r="S572" s="14" t="n"/>
      <c r="T572" s="14" t="n"/>
      <c r="U572" s="412" t="n"/>
      <c r="V572" s="14" t="n"/>
    </row>
    <row r="573" ht="13.5" customHeight="1" s="1659">
      <c r="A573" s="14" t="n"/>
      <c r="B573" s="14" t="n"/>
      <c r="C573" s="14" t="n"/>
      <c r="D573" s="14" t="n"/>
      <c r="E573" s="14" t="n"/>
      <c r="F573" s="14" t="n"/>
      <c r="G573" s="14" t="n"/>
      <c r="H573" s="14" t="n"/>
      <c r="I573" s="14" t="n"/>
      <c r="J573" s="14" t="n"/>
      <c r="K573" s="412" t="n"/>
      <c r="L573" s="14" t="n"/>
      <c r="M573" s="14" t="n"/>
      <c r="N573" s="14" t="n"/>
      <c r="O573" s="14" t="n"/>
      <c r="P573" s="14" t="n"/>
      <c r="Q573" s="14" t="n"/>
      <c r="R573" s="14" t="n"/>
      <c r="S573" s="14" t="n"/>
      <c r="T573" s="14" t="n"/>
      <c r="U573" s="412" t="n"/>
      <c r="V573" s="14" t="n"/>
    </row>
    <row r="574" ht="13.5" customHeight="1" s="1659">
      <c r="A574" s="14" t="n"/>
      <c r="B574" s="14" t="n"/>
      <c r="C574" s="14" t="n"/>
      <c r="D574" s="14" t="n"/>
      <c r="E574" s="14" t="n"/>
      <c r="F574" s="14" t="n"/>
      <c r="G574" s="14" t="n"/>
      <c r="H574" s="14" t="n"/>
      <c r="I574" s="14" t="n"/>
      <c r="J574" s="14" t="n"/>
      <c r="K574" s="412" t="n"/>
      <c r="L574" s="14" t="n"/>
      <c r="M574" s="14" t="n"/>
      <c r="N574" s="14" t="n"/>
      <c r="O574" s="14" t="n"/>
      <c r="P574" s="14" t="n"/>
      <c r="Q574" s="14" t="n"/>
      <c r="R574" s="14" t="n"/>
      <c r="S574" s="14" t="n"/>
      <c r="T574" s="14" t="n"/>
      <c r="U574" s="412" t="n"/>
      <c r="V574" s="14" t="n"/>
    </row>
    <row r="575" ht="13.5" customHeight="1" s="1659">
      <c r="A575" s="14" t="n"/>
      <c r="B575" s="14" t="n"/>
      <c r="C575" s="14" t="n"/>
      <c r="D575" s="14" t="n"/>
      <c r="E575" s="14" t="n"/>
      <c r="F575" s="14" t="n"/>
      <c r="G575" s="14" t="n"/>
      <c r="H575" s="14" t="n"/>
      <c r="I575" s="14" t="n"/>
      <c r="J575" s="14" t="n"/>
      <c r="K575" s="412" t="n"/>
      <c r="L575" s="14" t="n"/>
      <c r="M575" s="14" t="n"/>
      <c r="N575" s="14" t="n"/>
      <c r="O575" s="14" t="n"/>
      <c r="P575" s="14" t="n"/>
      <c r="Q575" s="14" t="n"/>
      <c r="R575" s="14" t="n"/>
      <c r="S575" s="14" t="n"/>
      <c r="T575" s="14" t="n"/>
      <c r="U575" s="412" t="n"/>
      <c r="V575" s="14" t="n"/>
    </row>
    <row r="576" ht="13.5" customHeight="1" s="1659">
      <c r="A576" s="14" t="n"/>
      <c r="B576" s="14" t="n"/>
      <c r="C576" s="14" t="n"/>
      <c r="D576" s="14" t="n"/>
      <c r="E576" s="14" t="n"/>
      <c r="F576" s="14" t="n"/>
      <c r="G576" s="14" t="n"/>
      <c r="H576" s="14" t="n"/>
      <c r="I576" s="14" t="n"/>
      <c r="J576" s="14" t="n"/>
      <c r="K576" s="412" t="n"/>
      <c r="L576" s="14" t="n"/>
      <c r="M576" s="14" t="n"/>
      <c r="N576" s="14" t="n"/>
      <c r="O576" s="14" t="n"/>
      <c r="P576" s="14" t="n"/>
      <c r="Q576" s="14" t="n"/>
      <c r="R576" s="14" t="n"/>
      <c r="S576" s="14" t="n"/>
      <c r="T576" s="14" t="n"/>
      <c r="U576" s="412" t="n"/>
      <c r="V576" s="14" t="n"/>
    </row>
    <row r="577" ht="13.5" customHeight="1" s="1659">
      <c r="A577" s="14" t="n"/>
      <c r="B577" s="14" t="n"/>
      <c r="C577" s="14" t="n"/>
      <c r="D577" s="14" t="n"/>
      <c r="E577" s="14" t="n"/>
      <c r="F577" s="14" t="n"/>
      <c r="G577" s="14" t="n"/>
      <c r="H577" s="14" t="n"/>
      <c r="I577" s="14" t="n"/>
      <c r="J577" s="14" t="n"/>
      <c r="K577" s="412" t="n"/>
      <c r="L577" s="14" t="n"/>
      <c r="M577" s="14" t="n"/>
      <c r="N577" s="14" t="n"/>
      <c r="O577" s="14" t="n"/>
      <c r="P577" s="14" t="n"/>
      <c r="Q577" s="14" t="n"/>
      <c r="R577" s="14" t="n"/>
      <c r="S577" s="14" t="n"/>
      <c r="T577" s="14" t="n"/>
      <c r="U577" s="412" t="n"/>
      <c r="V577" s="14" t="n"/>
    </row>
    <row r="578" ht="13.5" customHeight="1" s="1659">
      <c r="A578" s="14" t="n"/>
      <c r="B578" s="14" t="n"/>
      <c r="C578" s="14" t="n"/>
      <c r="D578" s="14" t="n"/>
      <c r="E578" s="14" t="n"/>
      <c r="F578" s="14" t="n"/>
      <c r="G578" s="14" t="n"/>
      <c r="H578" s="14" t="n"/>
      <c r="I578" s="14" t="n"/>
      <c r="J578" s="14" t="n"/>
      <c r="K578" s="412" t="n"/>
      <c r="L578" s="14" t="n"/>
      <c r="M578" s="14" t="n"/>
      <c r="N578" s="14" t="n"/>
      <c r="O578" s="14" t="n"/>
      <c r="P578" s="14" t="n"/>
      <c r="Q578" s="14" t="n"/>
      <c r="R578" s="14" t="n"/>
      <c r="S578" s="14" t="n"/>
      <c r="T578" s="14" t="n"/>
      <c r="U578" s="412" t="n"/>
      <c r="V578" s="14" t="n"/>
    </row>
    <row r="579" ht="13.5" customHeight="1" s="1659">
      <c r="A579" s="14" t="n"/>
      <c r="B579" s="14" t="n"/>
      <c r="C579" s="14" t="n"/>
      <c r="D579" s="14" t="n"/>
      <c r="E579" s="14" t="n"/>
      <c r="F579" s="14" t="n"/>
      <c r="G579" s="14" t="n"/>
      <c r="H579" s="14" t="n"/>
      <c r="I579" s="14" t="n"/>
      <c r="J579" s="14" t="n"/>
      <c r="K579" s="412" t="n"/>
      <c r="L579" s="14" t="n"/>
      <c r="M579" s="14" t="n"/>
      <c r="N579" s="14" t="n"/>
      <c r="O579" s="14" t="n"/>
      <c r="P579" s="14" t="n"/>
      <c r="Q579" s="14" t="n"/>
      <c r="R579" s="14" t="n"/>
      <c r="S579" s="14" t="n"/>
      <c r="T579" s="14" t="n"/>
      <c r="U579" s="412" t="n"/>
      <c r="V579" s="14" t="n"/>
    </row>
    <row r="580" ht="13.5" customHeight="1" s="1659">
      <c r="A580" s="14" t="n"/>
      <c r="B580" s="14" t="n"/>
      <c r="C580" s="14" t="n"/>
      <c r="D580" s="14" t="n"/>
      <c r="E580" s="14" t="n"/>
      <c r="F580" s="14" t="n"/>
      <c r="G580" s="14" t="n"/>
      <c r="H580" s="14" t="n"/>
      <c r="I580" s="14" t="n"/>
      <c r="J580" s="14" t="n"/>
      <c r="K580" s="412" t="n"/>
      <c r="L580" s="14" t="n"/>
      <c r="M580" s="14" t="n"/>
      <c r="N580" s="14" t="n"/>
      <c r="O580" s="14" t="n"/>
      <c r="P580" s="14" t="n"/>
      <c r="Q580" s="14" t="n"/>
      <c r="R580" s="14" t="n"/>
      <c r="S580" s="14" t="n"/>
      <c r="T580" s="14" t="n"/>
      <c r="U580" s="412" t="n"/>
      <c r="V580" s="14" t="n"/>
    </row>
    <row r="581" ht="13.5" customHeight="1" s="1659">
      <c r="A581" s="14" t="n"/>
      <c r="B581" s="14" t="n"/>
      <c r="C581" s="14" t="n"/>
      <c r="D581" s="14" t="n"/>
      <c r="E581" s="14" t="n"/>
      <c r="F581" s="14" t="n"/>
      <c r="G581" s="14" t="n"/>
      <c r="H581" s="14" t="n"/>
      <c r="I581" s="14" t="n"/>
      <c r="J581" s="14" t="n"/>
      <c r="K581" s="412" t="n"/>
      <c r="L581" s="14" t="n"/>
      <c r="M581" s="14" t="n"/>
      <c r="N581" s="14" t="n"/>
      <c r="O581" s="14" t="n"/>
      <c r="P581" s="14" t="n"/>
      <c r="Q581" s="14" t="n"/>
      <c r="R581" s="14" t="n"/>
      <c r="S581" s="14" t="n"/>
      <c r="T581" s="14" t="n"/>
      <c r="U581" s="412" t="n"/>
      <c r="V581" s="14" t="n"/>
    </row>
    <row r="582" ht="13.5" customHeight="1" s="1659">
      <c r="A582" s="14" t="n"/>
      <c r="B582" s="14" t="n"/>
      <c r="C582" s="14" t="n"/>
      <c r="D582" s="14" t="n"/>
      <c r="E582" s="14" t="n"/>
      <c r="F582" s="14" t="n"/>
      <c r="G582" s="14" t="n"/>
      <c r="H582" s="14" t="n"/>
      <c r="I582" s="14" t="n"/>
      <c r="J582" s="14" t="n"/>
      <c r="K582" s="412" t="n"/>
      <c r="L582" s="14" t="n"/>
      <c r="M582" s="14" t="n"/>
      <c r="N582" s="14" t="n"/>
      <c r="O582" s="14" t="n"/>
      <c r="P582" s="14" t="n"/>
      <c r="Q582" s="14" t="n"/>
      <c r="R582" s="14" t="n"/>
      <c r="S582" s="14" t="n"/>
      <c r="T582" s="14" t="n"/>
      <c r="U582" s="412" t="n"/>
      <c r="V582" s="14" t="n"/>
    </row>
    <row r="583" ht="13.5" customHeight="1" s="1659">
      <c r="A583" s="14" t="n"/>
      <c r="B583" s="14" t="n"/>
      <c r="C583" s="14" t="n"/>
      <c r="D583" s="14" t="n"/>
      <c r="E583" s="14" t="n"/>
      <c r="F583" s="14" t="n"/>
      <c r="G583" s="14" t="n"/>
      <c r="H583" s="14" t="n"/>
      <c r="I583" s="14" t="n"/>
      <c r="J583" s="14" t="n"/>
      <c r="K583" s="412" t="n"/>
      <c r="L583" s="14" t="n"/>
      <c r="M583" s="14" t="n"/>
      <c r="N583" s="14" t="n"/>
      <c r="O583" s="14" t="n"/>
      <c r="P583" s="14" t="n"/>
      <c r="Q583" s="14" t="n"/>
      <c r="R583" s="14" t="n"/>
      <c r="S583" s="14" t="n"/>
      <c r="T583" s="14" t="n"/>
      <c r="U583" s="412" t="n"/>
      <c r="V583" s="14" t="n"/>
    </row>
    <row r="584" ht="13.5" customHeight="1" s="1659">
      <c r="A584" s="14" t="n"/>
      <c r="B584" s="14" t="n"/>
      <c r="C584" s="14" t="n"/>
      <c r="D584" s="14" t="n"/>
      <c r="E584" s="14" t="n"/>
      <c r="F584" s="14" t="n"/>
      <c r="G584" s="14" t="n"/>
      <c r="H584" s="14" t="n"/>
      <c r="I584" s="14" t="n"/>
      <c r="J584" s="14" t="n"/>
      <c r="K584" s="412" t="n"/>
      <c r="L584" s="14" t="n"/>
      <c r="M584" s="14" t="n"/>
      <c r="N584" s="14" t="n"/>
      <c r="O584" s="14" t="n"/>
      <c r="P584" s="14" t="n"/>
      <c r="Q584" s="14" t="n"/>
      <c r="R584" s="14" t="n"/>
      <c r="S584" s="14" t="n"/>
      <c r="T584" s="14" t="n"/>
      <c r="U584" s="412" t="n"/>
      <c r="V584" s="14" t="n"/>
    </row>
    <row r="585" ht="13.5" customHeight="1" s="1659">
      <c r="A585" s="14" t="n"/>
      <c r="B585" s="14" t="n"/>
      <c r="C585" s="14" t="n"/>
      <c r="D585" s="14" t="n"/>
      <c r="E585" s="14" t="n"/>
      <c r="F585" s="14" t="n"/>
      <c r="G585" s="14" t="n"/>
      <c r="H585" s="14" t="n"/>
      <c r="I585" s="14" t="n"/>
      <c r="J585" s="14" t="n"/>
      <c r="K585" s="412" t="n"/>
      <c r="L585" s="14" t="n"/>
      <c r="M585" s="14" t="n"/>
      <c r="N585" s="14" t="n"/>
      <c r="O585" s="14" t="n"/>
      <c r="P585" s="14" t="n"/>
      <c r="Q585" s="14" t="n"/>
      <c r="R585" s="14" t="n"/>
      <c r="S585" s="14" t="n"/>
      <c r="T585" s="14" t="n"/>
      <c r="U585" s="412" t="n"/>
      <c r="V585" s="14" t="n"/>
    </row>
    <row r="586" ht="13.5" customHeight="1" s="1659">
      <c r="A586" s="14" t="n"/>
      <c r="B586" s="14" t="n"/>
      <c r="C586" s="14" t="n"/>
      <c r="D586" s="14" t="n"/>
      <c r="E586" s="14" t="n"/>
      <c r="F586" s="14" t="n"/>
      <c r="G586" s="14" t="n"/>
      <c r="H586" s="14" t="n"/>
      <c r="I586" s="14" t="n"/>
      <c r="J586" s="14" t="n"/>
      <c r="K586" s="412" t="n"/>
      <c r="L586" s="14" t="n"/>
      <c r="M586" s="14" t="n"/>
      <c r="N586" s="14" t="n"/>
      <c r="O586" s="14" t="n"/>
      <c r="P586" s="14" t="n"/>
      <c r="Q586" s="14" t="n"/>
      <c r="R586" s="14" t="n"/>
      <c r="S586" s="14" t="n"/>
      <c r="T586" s="14" t="n"/>
      <c r="U586" s="412" t="n"/>
      <c r="V586" s="14" t="n"/>
    </row>
    <row r="587" ht="13.5" customHeight="1" s="1659">
      <c r="A587" s="14" t="n"/>
      <c r="B587" s="14" t="n"/>
      <c r="C587" s="14" t="n"/>
      <c r="D587" s="14" t="n"/>
      <c r="E587" s="14" t="n"/>
      <c r="F587" s="14" t="n"/>
      <c r="G587" s="14" t="n"/>
      <c r="H587" s="14" t="n"/>
      <c r="I587" s="14" t="n"/>
      <c r="J587" s="14" t="n"/>
      <c r="K587" s="412" t="n"/>
      <c r="L587" s="14" t="n"/>
      <c r="M587" s="14" t="n"/>
      <c r="N587" s="14" t="n"/>
      <c r="O587" s="14" t="n"/>
      <c r="P587" s="14" t="n"/>
      <c r="Q587" s="14" t="n"/>
      <c r="R587" s="14" t="n"/>
      <c r="S587" s="14" t="n"/>
      <c r="T587" s="14" t="n"/>
      <c r="U587" s="412" t="n"/>
      <c r="V587" s="14" t="n"/>
    </row>
    <row r="588" ht="13.5" customHeight="1" s="1659">
      <c r="A588" s="14" t="n"/>
      <c r="B588" s="14" t="n"/>
      <c r="C588" s="14" t="n"/>
      <c r="D588" s="14" t="n"/>
      <c r="E588" s="14" t="n"/>
      <c r="F588" s="14" t="n"/>
      <c r="G588" s="14" t="n"/>
      <c r="H588" s="14" t="n"/>
      <c r="I588" s="14" t="n"/>
      <c r="J588" s="14" t="n"/>
      <c r="K588" s="412" t="n"/>
      <c r="L588" s="14" t="n"/>
      <c r="M588" s="14" t="n"/>
      <c r="N588" s="14" t="n"/>
      <c r="O588" s="14" t="n"/>
      <c r="P588" s="14" t="n"/>
      <c r="Q588" s="14" t="n"/>
      <c r="R588" s="14" t="n"/>
      <c r="S588" s="14" t="n"/>
      <c r="T588" s="14" t="n"/>
      <c r="U588" s="412" t="n"/>
      <c r="V588" s="14" t="n"/>
    </row>
    <row r="589" ht="13.5" customHeight="1" s="1659">
      <c r="A589" s="14" t="n"/>
      <c r="B589" s="14" t="n"/>
      <c r="C589" s="14" t="n"/>
      <c r="D589" s="14" t="n"/>
      <c r="E589" s="14" t="n"/>
      <c r="F589" s="14" t="n"/>
      <c r="G589" s="14" t="n"/>
      <c r="H589" s="14" t="n"/>
      <c r="I589" s="14" t="n"/>
      <c r="J589" s="14" t="n"/>
      <c r="K589" s="412" t="n"/>
      <c r="L589" s="14" t="n"/>
      <c r="M589" s="14" t="n"/>
      <c r="N589" s="14" t="n"/>
      <c r="O589" s="14" t="n"/>
      <c r="P589" s="14" t="n"/>
      <c r="Q589" s="14" t="n"/>
      <c r="R589" s="14" t="n"/>
      <c r="S589" s="14" t="n"/>
      <c r="T589" s="14" t="n"/>
      <c r="U589" s="412" t="n"/>
      <c r="V589" s="14" t="n"/>
    </row>
    <row r="590" ht="13.5" customHeight="1" s="1659">
      <c r="A590" s="14" t="n"/>
      <c r="B590" s="14" t="n"/>
      <c r="C590" s="14" t="n"/>
      <c r="D590" s="14" t="n"/>
      <c r="E590" s="14" t="n"/>
      <c r="F590" s="14" t="n"/>
      <c r="G590" s="14" t="n"/>
      <c r="H590" s="14" t="n"/>
      <c r="I590" s="14" t="n"/>
      <c r="J590" s="14" t="n"/>
      <c r="K590" s="412" t="n"/>
      <c r="L590" s="14" t="n"/>
      <c r="M590" s="14" t="n"/>
      <c r="N590" s="14" t="n"/>
      <c r="O590" s="14" t="n"/>
      <c r="P590" s="14" t="n"/>
      <c r="Q590" s="14" t="n"/>
      <c r="R590" s="14" t="n"/>
      <c r="S590" s="14" t="n"/>
      <c r="T590" s="14" t="n"/>
      <c r="U590" s="412" t="n"/>
      <c r="V590" s="14" t="n"/>
    </row>
    <row r="591" ht="13.5" customHeight="1" s="1659">
      <c r="A591" s="14" t="n"/>
      <c r="B591" s="14" t="n"/>
      <c r="C591" s="14" t="n"/>
      <c r="D591" s="14" t="n"/>
      <c r="E591" s="14" t="n"/>
      <c r="F591" s="14" t="n"/>
      <c r="G591" s="14" t="n"/>
      <c r="H591" s="14" t="n"/>
      <c r="I591" s="14" t="n"/>
      <c r="J591" s="14" t="n"/>
      <c r="K591" s="412" t="n"/>
      <c r="L591" s="14" t="n"/>
      <c r="M591" s="14" t="n"/>
      <c r="N591" s="14" t="n"/>
      <c r="O591" s="14" t="n"/>
      <c r="P591" s="14" t="n"/>
      <c r="Q591" s="14" t="n"/>
      <c r="R591" s="14" t="n"/>
      <c r="S591" s="14" t="n"/>
      <c r="T591" s="14" t="n"/>
      <c r="U591" s="412" t="n"/>
      <c r="V591" s="14" t="n"/>
    </row>
    <row r="592" ht="13.5" customHeight="1" s="1659">
      <c r="A592" s="14" t="n"/>
      <c r="B592" s="14" t="n"/>
      <c r="C592" s="14" t="n"/>
      <c r="D592" s="14" t="n"/>
      <c r="E592" s="14" t="n"/>
      <c r="F592" s="14" t="n"/>
      <c r="G592" s="14" t="n"/>
      <c r="H592" s="14" t="n"/>
      <c r="I592" s="14" t="n"/>
      <c r="J592" s="14" t="n"/>
      <c r="K592" s="412" t="n"/>
      <c r="L592" s="14" t="n"/>
      <c r="M592" s="14" t="n"/>
      <c r="N592" s="14" t="n"/>
      <c r="O592" s="14" t="n"/>
      <c r="P592" s="14" t="n"/>
      <c r="Q592" s="14" t="n"/>
      <c r="R592" s="14" t="n"/>
      <c r="S592" s="14" t="n"/>
      <c r="T592" s="14" t="n"/>
      <c r="U592" s="412" t="n"/>
      <c r="V592" s="14" t="n"/>
    </row>
    <row r="593" ht="13.5" customHeight="1" s="1659">
      <c r="A593" s="14" t="n"/>
      <c r="B593" s="14" t="n"/>
      <c r="C593" s="14" t="n"/>
      <c r="D593" s="14" t="n"/>
      <c r="E593" s="14" t="n"/>
      <c r="F593" s="14" t="n"/>
      <c r="G593" s="14" t="n"/>
      <c r="H593" s="14" t="n"/>
      <c r="I593" s="14" t="n"/>
      <c r="J593" s="14" t="n"/>
      <c r="K593" s="412" t="n"/>
      <c r="L593" s="14" t="n"/>
      <c r="M593" s="14" t="n"/>
      <c r="N593" s="14" t="n"/>
      <c r="O593" s="14" t="n"/>
      <c r="P593" s="14" t="n"/>
      <c r="Q593" s="14" t="n"/>
      <c r="R593" s="14" t="n"/>
      <c r="S593" s="14" t="n"/>
      <c r="T593" s="14" t="n"/>
      <c r="U593" s="412" t="n"/>
      <c r="V593" s="14" t="n"/>
    </row>
    <row r="594" ht="13.5" customHeight="1" s="1659">
      <c r="A594" s="14" t="n"/>
      <c r="B594" s="14" t="n"/>
      <c r="C594" s="14" t="n"/>
      <c r="D594" s="14" t="n"/>
      <c r="E594" s="14" t="n"/>
      <c r="F594" s="14" t="n"/>
      <c r="G594" s="14" t="n"/>
      <c r="H594" s="14" t="n"/>
      <c r="I594" s="14" t="n"/>
      <c r="J594" s="14" t="n"/>
      <c r="K594" s="412" t="n"/>
      <c r="L594" s="14" t="n"/>
      <c r="M594" s="14" t="n"/>
      <c r="N594" s="14" t="n"/>
      <c r="O594" s="14" t="n"/>
      <c r="P594" s="14" t="n"/>
      <c r="Q594" s="14" t="n"/>
      <c r="R594" s="14" t="n"/>
      <c r="S594" s="14" t="n"/>
      <c r="T594" s="14" t="n"/>
      <c r="U594" s="412" t="n"/>
      <c r="V594" s="14" t="n"/>
    </row>
    <row r="595" ht="13.5" customHeight="1" s="1659">
      <c r="A595" s="14" t="n"/>
      <c r="B595" s="14" t="n"/>
      <c r="C595" s="14" t="n"/>
      <c r="D595" s="14" t="n"/>
      <c r="E595" s="14" t="n"/>
      <c r="F595" s="14" t="n"/>
      <c r="G595" s="14" t="n"/>
      <c r="H595" s="14" t="n"/>
      <c r="I595" s="14" t="n"/>
      <c r="J595" s="14" t="n"/>
      <c r="K595" s="412" t="n"/>
      <c r="L595" s="14" t="n"/>
      <c r="M595" s="14" t="n"/>
      <c r="N595" s="14" t="n"/>
      <c r="O595" s="14" t="n"/>
      <c r="P595" s="14" t="n"/>
      <c r="Q595" s="14" t="n"/>
      <c r="R595" s="14" t="n"/>
      <c r="S595" s="14" t="n"/>
      <c r="T595" s="14" t="n"/>
      <c r="U595" s="412" t="n"/>
      <c r="V595" s="14" t="n"/>
    </row>
    <row r="596" ht="13.5" customHeight="1" s="1659">
      <c r="A596" s="14" t="n"/>
      <c r="B596" s="14" t="n"/>
      <c r="C596" s="14" t="n"/>
      <c r="D596" s="14" t="n"/>
      <c r="E596" s="14" t="n"/>
      <c r="F596" s="14" t="n"/>
      <c r="G596" s="14" t="n"/>
      <c r="H596" s="14" t="n"/>
      <c r="I596" s="14" t="n"/>
      <c r="J596" s="14" t="n"/>
      <c r="K596" s="412" t="n"/>
      <c r="L596" s="14" t="n"/>
      <c r="M596" s="14" t="n"/>
      <c r="N596" s="14" t="n"/>
      <c r="O596" s="14" t="n"/>
      <c r="P596" s="14" t="n"/>
      <c r="Q596" s="14" t="n"/>
      <c r="R596" s="14" t="n"/>
      <c r="S596" s="14" t="n"/>
      <c r="T596" s="14" t="n"/>
      <c r="U596" s="412" t="n"/>
      <c r="V596" s="14" t="n"/>
    </row>
    <row r="597" ht="13.5" customHeight="1" s="1659">
      <c r="A597" s="14" t="n"/>
      <c r="B597" s="14" t="n"/>
      <c r="C597" s="14" t="n"/>
      <c r="D597" s="14" t="n"/>
      <c r="E597" s="14" t="n"/>
      <c r="F597" s="14" t="n"/>
      <c r="G597" s="14" t="n"/>
      <c r="H597" s="14" t="n"/>
      <c r="I597" s="14" t="n"/>
      <c r="J597" s="14" t="n"/>
      <c r="K597" s="412" t="n"/>
      <c r="L597" s="14" t="n"/>
      <c r="M597" s="14" t="n"/>
      <c r="N597" s="14" t="n"/>
      <c r="O597" s="14" t="n"/>
      <c r="P597" s="14" t="n"/>
      <c r="Q597" s="14" t="n"/>
      <c r="R597" s="14" t="n"/>
      <c r="S597" s="14" t="n"/>
      <c r="T597" s="14" t="n"/>
      <c r="U597" s="412" t="n"/>
      <c r="V597" s="14" t="n"/>
    </row>
    <row r="598" ht="13.5" customHeight="1" s="1659">
      <c r="A598" s="14" t="n"/>
      <c r="B598" s="14" t="n"/>
      <c r="C598" s="14" t="n"/>
      <c r="D598" s="14" t="n"/>
      <c r="E598" s="14" t="n"/>
      <c r="F598" s="14" t="n"/>
      <c r="G598" s="14" t="n"/>
      <c r="H598" s="14" t="n"/>
      <c r="I598" s="14" t="n"/>
      <c r="J598" s="14" t="n"/>
      <c r="K598" s="412" t="n"/>
      <c r="L598" s="14" t="n"/>
      <c r="M598" s="14" t="n"/>
      <c r="N598" s="14" t="n"/>
      <c r="O598" s="14" t="n"/>
      <c r="P598" s="14" t="n"/>
      <c r="Q598" s="14" t="n"/>
      <c r="R598" s="14" t="n"/>
      <c r="S598" s="14" t="n"/>
      <c r="T598" s="14" t="n"/>
      <c r="U598" s="412" t="n"/>
      <c r="V598" s="14" t="n"/>
    </row>
    <row r="599" ht="13.5" customHeight="1" s="1659">
      <c r="A599" s="14" t="n"/>
      <c r="B599" s="14" t="n"/>
      <c r="C599" s="14" t="n"/>
      <c r="D599" s="14" t="n"/>
      <c r="E599" s="14" t="n"/>
      <c r="F599" s="14" t="n"/>
      <c r="G599" s="14" t="n"/>
      <c r="H599" s="14" t="n"/>
      <c r="I599" s="14" t="n"/>
      <c r="J599" s="14" t="n"/>
      <c r="K599" s="412" t="n"/>
      <c r="L599" s="14" t="n"/>
      <c r="M599" s="14" t="n"/>
      <c r="N599" s="14" t="n"/>
      <c r="O599" s="14" t="n"/>
      <c r="P599" s="14" t="n"/>
      <c r="Q599" s="14" t="n"/>
      <c r="R599" s="14" t="n"/>
      <c r="S599" s="14" t="n"/>
      <c r="T599" s="14" t="n"/>
      <c r="U599" s="412" t="n"/>
      <c r="V599" s="14" t="n"/>
    </row>
    <row r="600" ht="13.5" customHeight="1" s="1659">
      <c r="A600" s="14" t="n"/>
      <c r="B600" s="14" t="n"/>
      <c r="C600" s="14" t="n"/>
      <c r="D600" s="14" t="n"/>
      <c r="E600" s="14" t="n"/>
      <c r="F600" s="14" t="n"/>
      <c r="G600" s="14" t="n"/>
      <c r="H600" s="14" t="n"/>
      <c r="I600" s="14" t="n"/>
      <c r="J600" s="14" t="n"/>
      <c r="K600" s="412" t="n"/>
      <c r="L600" s="14" t="n"/>
      <c r="M600" s="14" t="n"/>
      <c r="N600" s="14" t="n"/>
      <c r="O600" s="14" t="n"/>
      <c r="P600" s="14" t="n"/>
      <c r="Q600" s="14" t="n"/>
      <c r="R600" s="14" t="n"/>
      <c r="S600" s="14" t="n"/>
      <c r="T600" s="14" t="n"/>
      <c r="U600" s="412" t="n"/>
      <c r="V600" s="14" t="n"/>
    </row>
    <row r="601" ht="13.5" customHeight="1" s="1659">
      <c r="A601" s="14" t="n"/>
      <c r="B601" s="14" t="n"/>
      <c r="C601" s="14" t="n"/>
      <c r="D601" s="14" t="n"/>
      <c r="E601" s="14" t="n"/>
      <c r="F601" s="14" t="n"/>
      <c r="G601" s="14" t="n"/>
      <c r="H601" s="14" t="n"/>
      <c r="I601" s="14" t="n"/>
      <c r="J601" s="14" t="n"/>
      <c r="K601" s="412" t="n"/>
      <c r="L601" s="14" t="n"/>
      <c r="M601" s="14" t="n"/>
      <c r="N601" s="14" t="n"/>
      <c r="O601" s="14" t="n"/>
      <c r="P601" s="14" t="n"/>
      <c r="Q601" s="14" t="n"/>
      <c r="R601" s="14" t="n"/>
      <c r="S601" s="14" t="n"/>
      <c r="T601" s="14" t="n"/>
      <c r="U601" s="412" t="n"/>
      <c r="V601" s="14" t="n"/>
    </row>
    <row r="602" ht="13.5" customHeight="1" s="1659">
      <c r="A602" s="14" t="n"/>
      <c r="B602" s="14" t="n"/>
      <c r="C602" s="14" t="n"/>
      <c r="D602" s="14" t="n"/>
      <c r="E602" s="14" t="n"/>
      <c r="F602" s="14" t="n"/>
      <c r="G602" s="14" t="n"/>
      <c r="H602" s="14" t="n"/>
      <c r="I602" s="14" t="n"/>
      <c r="J602" s="14" t="n"/>
      <c r="K602" s="412" t="n"/>
      <c r="L602" s="14" t="n"/>
      <c r="M602" s="14" t="n"/>
      <c r="N602" s="14" t="n"/>
      <c r="O602" s="14" t="n"/>
      <c r="P602" s="14" t="n"/>
      <c r="Q602" s="14" t="n"/>
      <c r="R602" s="14" t="n"/>
      <c r="S602" s="14" t="n"/>
      <c r="T602" s="14" t="n"/>
      <c r="U602" s="412" t="n"/>
      <c r="V602" s="14" t="n"/>
    </row>
    <row r="603" ht="13.5" customHeight="1" s="1659">
      <c r="A603" s="14" t="n"/>
      <c r="B603" s="14" t="n"/>
      <c r="C603" s="14" t="n"/>
      <c r="D603" s="14" t="n"/>
      <c r="E603" s="14" t="n"/>
      <c r="F603" s="14" t="n"/>
      <c r="G603" s="14" t="n"/>
      <c r="H603" s="14" t="n"/>
      <c r="I603" s="14" t="n"/>
      <c r="J603" s="14" t="n"/>
      <c r="K603" s="412" t="n"/>
      <c r="L603" s="14" t="n"/>
      <c r="M603" s="14" t="n"/>
      <c r="N603" s="14" t="n"/>
      <c r="O603" s="14" t="n"/>
      <c r="P603" s="14" t="n"/>
      <c r="Q603" s="14" t="n"/>
      <c r="R603" s="14" t="n"/>
      <c r="S603" s="14" t="n"/>
      <c r="T603" s="14" t="n"/>
      <c r="U603" s="412" t="n"/>
      <c r="V603" s="14" t="n"/>
    </row>
    <row r="604" ht="13.5" customHeight="1" s="1659">
      <c r="A604" s="14" t="n"/>
      <c r="B604" s="14" t="n"/>
      <c r="C604" s="14" t="n"/>
      <c r="D604" s="14" t="n"/>
      <c r="E604" s="14" t="n"/>
      <c r="F604" s="14" t="n"/>
      <c r="G604" s="14" t="n"/>
      <c r="H604" s="14" t="n"/>
      <c r="I604" s="14" t="n"/>
      <c r="J604" s="14" t="n"/>
      <c r="K604" s="412" t="n"/>
      <c r="L604" s="14" t="n"/>
      <c r="M604" s="14" t="n"/>
      <c r="N604" s="14" t="n"/>
      <c r="O604" s="14" t="n"/>
      <c r="P604" s="14" t="n"/>
      <c r="Q604" s="14" t="n"/>
      <c r="R604" s="14" t="n"/>
      <c r="S604" s="14" t="n"/>
      <c r="T604" s="14" t="n"/>
      <c r="U604" s="412" t="n"/>
      <c r="V604" s="14" t="n"/>
    </row>
    <row r="605" ht="13.5" customHeight="1" s="1659">
      <c r="A605" s="14" t="n"/>
      <c r="B605" s="14" t="n"/>
      <c r="C605" s="14" t="n"/>
      <c r="D605" s="14" t="n"/>
      <c r="E605" s="14" t="n"/>
      <c r="F605" s="14" t="n"/>
      <c r="G605" s="14" t="n"/>
      <c r="H605" s="14" t="n"/>
      <c r="I605" s="14" t="n"/>
      <c r="J605" s="14" t="n"/>
      <c r="K605" s="412" t="n"/>
      <c r="L605" s="14" t="n"/>
      <c r="M605" s="14" t="n"/>
      <c r="N605" s="14" t="n"/>
      <c r="O605" s="14" t="n"/>
      <c r="P605" s="14" t="n"/>
      <c r="Q605" s="14" t="n"/>
      <c r="R605" s="14" t="n"/>
      <c r="S605" s="14" t="n"/>
      <c r="T605" s="14" t="n"/>
      <c r="U605" s="412" t="n"/>
      <c r="V605" s="14" t="n"/>
    </row>
    <row r="606" ht="13.5" customHeight="1" s="1659">
      <c r="A606" s="14" t="n"/>
      <c r="B606" s="14" t="n"/>
      <c r="C606" s="14" t="n"/>
      <c r="D606" s="14" t="n"/>
      <c r="E606" s="14" t="n"/>
      <c r="F606" s="14" t="n"/>
      <c r="G606" s="14" t="n"/>
      <c r="H606" s="14" t="n"/>
      <c r="I606" s="14" t="n"/>
      <c r="J606" s="14" t="n"/>
      <c r="K606" s="412" t="n"/>
      <c r="L606" s="14" t="n"/>
      <c r="M606" s="14" t="n"/>
      <c r="N606" s="14" t="n"/>
      <c r="O606" s="14" t="n"/>
      <c r="P606" s="14" t="n"/>
      <c r="Q606" s="14" t="n"/>
      <c r="R606" s="14" t="n"/>
      <c r="S606" s="14" t="n"/>
      <c r="T606" s="14" t="n"/>
      <c r="U606" s="412" t="n"/>
      <c r="V606" s="14" t="n"/>
    </row>
    <row r="607" ht="13.5" customHeight="1" s="1659">
      <c r="A607" s="14" t="n"/>
      <c r="B607" s="14" t="n"/>
      <c r="C607" s="14" t="n"/>
      <c r="D607" s="14" t="n"/>
      <c r="E607" s="14" t="n"/>
      <c r="F607" s="14" t="n"/>
      <c r="G607" s="14" t="n"/>
      <c r="H607" s="14" t="n"/>
      <c r="I607" s="14" t="n"/>
      <c r="J607" s="14" t="n"/>
      <c r="K607" s="412" t="n"/>
      <c r="L607" s="14" t="n"/>
      <c r="M607" s="14" t="n"/>
      <c r="N607" s="14" t="n"/>
      <c r="O607" s="14" t="n"/>
      <c r="P607" s="14" t="n"/>
      <c r="Q607" s="14" t="n"/>
      <c r="R607" s="14" t="n"/>
      <c r="S607" s="14" t="n"/>
      <c r="T607" s="14" t="n"/>
      <c r="U607" s="412" t="n"/>
      <c r="V607" s="14" t="n"/>
    </row>
    <row r="608" ht="13.5" customHeight="1" s="1659">
      <c r="A608" s="14" t="n"/>
      <c r="B608" s="14" t="n"/>
      <c r="C608" s="14" t="n"/>
      <c r="D608" s="14" t="n"/>
      <c r="E608" s="14" t="n"/>
      <c r="F608" s="14" t="n"/>
      <c r="G608" s="14" t="n"/>
      <c r="H608" s="14" t="n"/>
      <c r="I608" s="14" t="n"/>
      <c r="J608" s="14" t="n"/>
      <c r="K608" s="412" t="n"/>
      <c r="L608" s="14" t="n"/>
      <c r="M608" s="14" t="n"/>
      <c r="N608" s="14" t="n"/>
      <c r="O608" s="14" t="n"/>
      <c r="P608" s="14" t="n"/>
      <c r="Q608" s="14" t="n"/>
      <c r="R608" s="14" t="n"/>
      <c r="S608" s="14" t="n"/>
      <c r="T608" s="14" t="n"/>
      <c r="U608" s="412" t="n"/>
      <c r="V608" s="14" t="n"/>
    </row>
    <row r="609" ht="13.5" customHeight="1" s="1659">
      <c r="A609" s="14" t="n"/>
      <c r="B609" s="14" t="n"/>
      <c r="C609" s="14" t="n"/>
      <c r="D609" s="14" t="n"/>
      <c r="E609" s="14" t="n"/>
      <c r="F609" s="14" t="n"/>
      <c r="G609" s="14" t="n"/>
      <c r="H609" s="14" t="n"/>
      <c r="I609" s="14" t="n"/>
      <c r="J609" s="14" t="n"/>
      <c r="K609" s="412" t="n"/>
      <c r="L609" s="14" t="n"/>
      <c r="M609" s="14" t="n"/>
      <c r="N609" s="14" t="n"/>
      <c r="O609" s="14" t="n"/>
      <c r="P609" s="14" t="n"/>
      <c r="Q609" s="14" t="n"/>
      <c r="R609" s="14" t="n"/>
      <c r="S609" s="14" t="n"/>
      <c r="T609" s="14" t="n"/>
      <c r="U609" s="412" t="n"/>
      <c r="V609" s="14" t="n"/>
    </row>
    <row r="610" ht="13.5" customHeight="1" s="1659">
      <c r="A610" s="14" t="n"/>
      <c r="B610" s="14" t="n"/>
      <c r="C610" s="14" t="n"/>
      <c r="D610" s="14" t="n"/>
      <c r="E610" s="14" t="n"/>
      <c r="F610" s="14" t="n"/>
      <c r="G610" s="14" t="n"/>
      <c r="H610" s="14" t="n"/>
      <c r="I610" s="14" t="n"/>
      <c r="J610" s="14" t="n"/>
      <c r="K610" s="412" t="n"/>
      <c r="L610" s="14" t="n"/>
      <c r="M610" s="14" t="n"/>
      <c r="N610" s="14" t="n"/>
      <c r="O610" s="14" t="n"/>
      <c r="P610" s="14" t="n"/>
      <c r="Q610" s="14" t="n"/>
      <c r="R610" s="14" t="n"/>
      <c r="S610" s="14" t="n"/>
      <c r="T610" s="14" t="n"/>
      <c r="U610" s="412" t="n"/>
      <c r="V610" s="14" t="n"/>
    </row>
    <row r="611" ht="13.5" customHeight="1" s="1659">
      <c r="A611" s="14" t="n"/>
      <c r="B611" s="14" t="n"/>
      <c r="C611" s="14" t="n"/>
      <c r="D611" s="14" t="n"/>
      <c r="E611" s="14" t="n"/>
      <c r="F611" s="14" t="n"/>
      <c r="G611" s="14" t="n"/>
      <c r="H611" s="14" t="n"/>
      <c r="I611" s="14" t="n"/>
      <c r="J611" s="14" t="n"/>
      <c r="K611" s="412" t="n"/>
      <c r="L611" s="14" t="n"/>
      <c r="M611" s="14" t="n"/>
      <c r="N611" s="14" t="n"/>
      <c r="O611" s="14" t="n"/>
      <c r="P611" s="14" t="n"/>
      <c r="Q611" s="14" t="n"/>
      <c r="R611" s="14" t="n"/>
      <c r="S611" s="14" t="n"/>
      <c r="T611" s="14" t="n"/>
      <c r="U611" s="412" t="n"/>
      <c r="V611" s="14" t="n"/>
    </row>
    <row r="612" ht="13.5" customHeight="1" s="1659">
      <c r="A612" s="14" t="n"/>
      <c r="B612" s="14" t="n"/>
      <c r="C612" s="14" t="n"/>
      <c r="D612" s="14" t="n"/>
      <c r="E612" s="14" t="n"/>
      <c r="F612" s="14" t="n"/>
      <c r="G612" s="14" t="n"/>
      <c r="H612" s="14" t="n"/>
      <c r="I612" s="14" t="n"/>
      <c r="J612" s="14" t="n"/>
      <c r="K612" s="412" t="n"/>
      <c r="L612" s="14" t="n"/>
      <c r="M612" s="14" t="n"/>
      <c r="N612" s="14" t="n"/>
      <c r="O612" s="14" t="n"/>
      <c r="P612" s="14" t="n"/>
      <c r="Q612" s="14" t="n"/>
      <c r="R612" s="14" t="n"/>
      <c r="S612" s="14" t="n"/>
      <c r="T612" s="14" t="n"/>
      <c r="U612" s="412" t="n"/>
      <c r="V612" s="14" t="n"/>
    </row>
    <row r="613" ht="13.5" customHeight="1" s="1659">
      <c r="A613" s="14" t="n"/>
      <c r="B613" s="14" t="n"/>
      <c r="C613" s="14" t="n"/>
      <c r="D613" s="14" t="n"/>
      <c r="E613" s="14" t="n"/>
      <c r="F613" s="14" t="n"/>
      <c r="G613" s="14" t="n"/>
      <c r="H613" s="14" t="n"/>
      <c r="I613" s="14" t="n"/>
      <c r="J613" s="14" t="n"/>
      <c r="K613" s="412" t="n"/>
      <c r="L613" s="14" t="n"/>
      <c r="M613" s="14" t="n"/>
      <c r="N613" s="14" t="n"/>
      <c r="O613" s="14" t="n"/>
      <c r="P613" s="14" t="n"/>
      <c r="Q613" s="14" t="n"/>
      <c r="R613" s="14" t="n"/>
      <c r="S613" s="14" t="n"/>
      <c r="T613" s="14" t="n"/>
      <c r="U613" s="412" t="n"/>
      <c r="V613" s="14" t="n"/>
    </row>
    <row r="614" ht="13.5" customHeight="1" s="1659">
      <c r="A614" s="14" t="n"/>
      <c r="B614" s="14" t="n"/>
      <c r="C614" s="14" t="n"/>
      <c r="D614" s="14" t="n"/>
      <c r="E614" s="14" t="n"/>
      <c r="F614" s="14" t="n"/>
      <c r="G614" s="14" t="n"/>
      <c r="H614" s="14" t="n"/>
      <c r="I614" s="14" t="n"/>
      <c r="J614" s="14" t="n"/>
      <c r="K614" s="412" t="n"/>
      <c r="L614" s="14" t="n"/>
      <c r="M614" s="14" t="n"/>
      <c r="N614" s="14" t="n"/>
      <c r="O614" s="14" t="n"/>
      <c r="P614" s="14" t="n"/>
      <c r="Q614" s="14" t="n"/>
      <c r="R614" s="14" t="n"/>
      <c r="S614" s="14" t="n"/>
      <c r="T614" s="14" t="n"/>
      <c r="U614" s="412" t="n"/>
      <c r="V614" s="14" t="n"/>
    </row>
    <row r="615" ht="13.5" customHeight="1" s="1659">
      <c r="A615" s="14" t="n"/>
      <c r="B615" s="14" t="n"/>
      <c r="C615" s="14" t="n"/>
      <c r="D615" s="14" t="n"/>
      <c r="E615" s="14" t="n"/>
      <c r="F615" s="14" t="n"/>
      <c r="G615" s="14" t="n"/>
      <c r="H615" s="14" t="n"/>
      <c r="I615" s="14" t="n"/>
      <c r="J615" s="14" t="n"/>
      <c r="K615" s="412" t="n"/>
      <c r="L615" s="14" t="n"/>
      <c r="M615" s="14" t="n"/>
      <c r="N615" s="14" t="n"/>
      <c r="O615" s="14" t="n"/>
      <c r="P615" s="14" t="n"/>
      <c r="Q615" s="14" t="n"/>
      <c r="R615" s="14" t="n"/>
      <c r="S615" s="14" t="n"/>
      <c r="T615" s="14" t="n"/>
      <c r="U615" s="412" t="n"/>
      <c r="V615" s="14" t="n"/>
    </row>
    <row r="616" ht="13.5" customHeight="1" s="1659">
      <c r="A616" s="14" t="n"/>
      <c r="B616" s="14" t="n"/>
      <c r="C616" s="14" t="n"/>
      <c r="D616" s="14" t="n"/>
      <c r="E616" s="14" t="n"/>
      <c r="F616" s="14" t="n"/>
      <c r="G616" s="14" t="n"/>
      <c r="H616" s="14" t="n"/>
      <c r="I616" s="14" t="n"/>
      <c r="J616" s="14" t="n"/>
      <c r="K616" s="412" t="n"/>
      <c r="L616" s="14" t="n"/>
      <c r="M616" s="14" t="n"/>
      <c r="N616" s="14" t="n"/>
      <c r="O616" s="14" t="n"/>
      <c r="P616" s="14" t="n"/>
      <c r="Q616" s="14" t="n"/>
      <c r="R616" s="14" t="n"/>
      <c r="S616" s="14" t="n"/>
      <c r="T616" s="14" t="n"/>
      <c r="U616" s="412" t="n"/>
      <c r="V616" s="14" t="n"/>
    </row>
    <row r="617" ht="13.5" customHeight="1" s="1659">
      <c r="A617" s="14" t="n"/>
      <c r="B617" s="14" t="n"/>
      <c r="C617" s="14" t="n"/>
      <c r="D617" s="14" t="n"/>
      <c r="E617" s="14" t="n"/>
      <c r="F617" s="14" t="n"/>
      <c r="G617" s="14" t="n"/>
      <c r="H617" s="14" t="n"/>
      <c r="I617" s="14" t="n"/>
      <c r="J617" s="14" t="n"/>
      <c r="K617" s="412" t="n"/>
      <c r="L617" s="14" t="n"/>
      <c r="M617" s="14" t="n"/>
      <c r="N617" s="14" t="n"/>
      <c r="O617" s="14" t="n"/>
      <c r="P617" s="14" t="n"/>
      <c r="Q617" s="14" t="n"/>
      <c r="R617" s="14" t="n"/>
      <c r="S617" s="14" t="n"/>
      <c r="T617" s="14" t="n"/>
      <c r="U617" s="412" t="n"/>
      <c r="V617" s="14" t="n"/>
    </row>
    <row r="618" ht="13.5" customHeight="1" s="1659">
      <c r="A618" s="14" t="n"/>
      <c r="B618" s="14" t="n"/>
      <c r="C618" s="14" t="n"/>
      <c r="D618" s="14" t="n"/>
      <c r="E618" s="14" t="n"/>
      <c r="F618" s="14" t="n"/>
      <c r="G618" s="14" t="n"/>
      <c r="H618" s="14" t="n"/>
      <c r="I618" s="14" t="n"/>
      <c r="J618" s="14" t="n"/>
      <c r="K618" s="412" t="n"/>
      <c r="L618" s="14" t="n"/>
      <c r="M618" s="14" t="n"/>
      <c r="N618" s="14" t="n"/>
      <c r="O618" s="14" t="n"/>
      <c r="P618" s="14" t="n"/>
      <c r="Q618" s="14" t="n"/>
      <c r="R618" s="14" t="n"/>
      <c r="S618" s="14" t="n"/>
      <c r="T618" s="14" t="n"/>
      <c r="U618" s="412" t="n"/>
      <c r="V618" s="14" t="n"/>
    </row>
    <row r="619" ht="13.5" customHeight="1" s="1659">
      <c r="A619" s="14" t="n"/>
      <c r="B619" s="14" t="n"/>
      <c r="C619" s="14" t="n"/>
      <c r="D619" s="14" t="n"/>
      <c r="E619" s="14" t="n"/>
      <c r="F619" s="14" t="n"/>
      <c r="G619" s="14" t="n"/>
      <c r="H619" s="14" t="n"/>
      <c r="I619" s="14" t="n"/>
      <c r="J619" s="14" t="n"/>
      <c r="K619" s="412" t="n"/>
      <c r="L619" s="14" t="n"/>
      <c r="M619" s="14" t="n"/>
      <c r="N619" s="14" t="n"/>
      <c r="O619" s="14" t="n"/>
      <c r="P619" s="14" t="n"/>
      <c r="Q619" s="14" t="n"/>
      <c r="R619" s="14" t="n"/>
      <c r="S619" s="14" t="n"/>
      <c r="T619" s="14" t="n"/>
      <c r="U619" s="412" t="n"/>
      <c r="V619" s="14" t="n"/>
    </row>
    <row r="620" ht="13.5" customHeight="1" s="1659">
      <c r="A620" s="14" t="n"/>
      <c r="B620" s="14" t="n"/>
      <c r="C620" s="14" t="n"/>
      <c r="D620" s="14" t="n"/>
      <c r="E620" s="14" t="n"/>
      <c r="F620" s="14" t="n"/>
      <c r="G620" s="14" t="n"/>
      <c r="H620" s="14" t="n"/>
      <c r="I620" s="14" t="n"/>
      <c r="J620" s="14" t="n"/>
      <c r="K620" s="412" t="n"/>
      <c r="L620" s="14" t="n"/>
      <c r="M620" s="14" t="n"/>
      <c r="N620" s="14" t="n"/>
      <c r="O620" s="14" t="n"/>
      <c r="P620" s="14" t="n"/>
      <c r="Q620" s="14" t="n"/>
      <c r="R620" s="14" t="n"/>
      <c r="S620" s="14" t="n"/>
      <c r="T620" s="14" t="n"/>
      <c r="U620" s="412" t="n"/>
      <c r="V620" s="14" t="n"/>
    </row>
    <row r="621" ht="13.5" customHeight="1" s="1659">
      <c r="A621" s="14" t="n"/>
      <c r="B621" s="14" t="n"/>
      <c r="C621" s="14" t="n"/>
      <c r="D621" s="14" t="n"/>
      <c r="E621" s="14" t="n"/>
      <c r="F621" s="14" t="n"/>
      <c r="G621" s="14" t="n"/>
      <c r="H621" s="14" t="n"/>
      <c r="I621" s="14" t="n"/>
      <c r="J621" s="14" t="n"/>
      <c r="K621" s="412" t="n"/>
      <c r="L621" s="14" t="n"/>
      <c r="M621" s="14" t="n"/>
      <c r="N621" s="14" t="n"/>
      <c r="O621" s="14" t="n"/>
      <c r="P621" s="14" t="n"/>
      <c r="Q621" s="14" t="n"/>
      <c r="R621" s="14" t="n"/>
      <c r="S621" s="14" t="n"/>
      <c r="T621" s="14" t="n"/>
      <c r="U621" s="412" t="n"/>
      <c r="V621" s="14" t="n"/>
    </row>
    <row r="622" ht="13.5" customHeight="1" s="1659">
      <c r="A622" s="14" t="n"/>
      <c r="B622" s="14" t="n"/>
      <c r="C622" s="14" t="n"/>
      <c r="D622" s="14" t="n"/>
      <c r="E622" s="14" t="n"/>
      <c r="F622" s="14" t="n"/>
      <c r="G622" s="14" t="n"/>
      <c r="H622" s="14" t="n"/>
      <c r="I622" s="14" t="n"/>
      <c r="J622" s="14" t="n"/>
      <c r="K622" s="412" t="n"/>
      <c r="L622" s="14" t="n"/>
      <c r="M622" s="14" t="n"/>
      <c r="N622" s="14" t="n"/>
      <c r="O622" s="14" t="n"/>
      <c r="P622" s="14" t="n"/>
      <c r="Q622" s="14" t="n"/>
      <c r="R622" s="14" t="n"/>
      <c r="S622" s="14" t="n"/>
      <c r="T622" s="14" t="n"/>
      <c r="U622" s="412" t="n"/>
      <c r="V622" s="14" t="n"/>
    </row>
    <row r="623" ht="13.5" customHeight="1" s="1659">
      <c r="A623" s="14" t="n"/>
      <c r="B623" s="14" t="n"/>
      <c r="C623" s="14" t="n"/>
      <c r="D623" s="14" t="n"/>
      <c r="E623" s="14" t="n"/>
      <c r="F623" s="14" t="n"/>
      <c r="G623" s="14" t="n"/>
      <c r="H623" s="14" t="n"/>
      <c r="I623" s="14" t="n"/>
      <c r="J623" s="14" t="n"/>
      <c r="K623" s="412" t="n"/>
      <c r="L623" s="14" t="n"/>
      <c r="M623" s="14" t="n"/>
      <c r="N623" s="14" t="n"/>
      <c r="O623" s="14" t="n"/>
      <c r="P623" s="14" t="n"/>
      <c r="Q623" s="14" t="n"/>
      <c r="R623" s="14" t="n"/>
      <c r="S623" s="14" t="n"/>
      <c r="T623" s="14" t="n"/>
      <c r="U623" s="412" t="n"/>
      <c r="V623" s="14" t="n"/>
    </row>
    <row r="624" ht="13.5" customHeight="1" s="1659">
      <c r="A624" s="14" t="n"/>
      <c r="B624" s="14" t="n"/>
      <c r="C624" s="14" t="n"/>
      <c r="D624" s="14" t="n"/>
      <c r="E624" s="14" t="n"/>
      <c r="F624" s="14" t="n"/>
      <c r="G624" s="14" t="n"/>
      <c r="H624" s="14" t="n"/>
      <c r="I624" s="14" t="n"/>
      <c r="J624" s="14" t="n"/>
      <c r="K624" s="412" t="n"/>
      <c r="L624" s="14" t="n"/>
      <c r="M624" s="14" t="n"/>
      <c r="N624" s="14" t="n"/>
      <c r="O624" s="14" t="n"/>
      <c r="P624" s="14" t="n"/>
      <c r="Q624" s="14" t="n"/>
      <c r="R624" s="14" t="n"/>
      <c r="S624" s="14" t="n"/>
      <c r="T624" s="14" t="n"/>
      <c r="U624" s="412" t="n"/>
      <c r="V624" s="14" t="n"/>
    </row>
    <row r="625" ht="13.5" customHeight="1" s="1659">
      <c r="A625" s="14" t="n"/>
      <c r="B625" s="14" t="n"/>
      <c r="C625" s="14" t="n"/>
      <c r="D625" s="14" t="n"/>
      <c r="E625" s="14" t="n"/>
      <c r="F625" s="14" t="n"/>
      <c r="G625" s="14" t="n"/>
      <c r="H625" s="14" t="n"/>
      <c r="I625" s="14" t="n"/>
      <c r="J625" s="14" t="n"/>
      <c r="K625" s="412" t="n"/>
      <c r="L625" s="14" t="n"/>
      <c r="M625" s="14" t="n"/>
      <c r="N625" s="14" t="n"/>
      <c r="O625" s="14" t="n"/>
      <c r="P625" s="14" t="n"/>
      <c r="Q625" s="14" t="n"/>
      <c r="R625" s="14" t="n"/>
      <c r="S625" s="14" t="n"/>
      <c r="T625" s="14" t="n"/>
      <c r="U625" s="412" t="n"/>
      <c r="V625" s="14" t="n"/>
    </row>
    <row r="626" ht="13.5" customHeight="1" s="1659">
      <c r="A626" s="14" t="n"/>
      <c r="B626" s="14" t="n"/>
      <c r="C626" s="14" t="n"/>
      <c r="D626" s="14" t="n"/>
      <c r="E626" s="14" t="n"/>
      <c r="F626" s="14" t="n"/>
      <c r="G626" s="14" t="n"/>
      <c r="H626" s="14" t="n"/>
      <c r="I626" s="14" t="n"/>
      <c r="J626" s="14" t="n"/>
      <c r="K626" s="412" t="n"/>
      <c r="L626" s="14" t="n"/>
      <c r="M626" s="14" t="n"/>
      <c r="N626" s="14" t="n"/>
      <c r="O626" s="14" t="n"/>
      <c r="P626" s="14" t="n"/>
      <c r="Q626" s="14" t="n"/>
      <c r="R626" s="14" t="n"/>
      <c r="S626" s="14" t="n"/>
      <c r="T626" s="14" t="n"/>
      <c r="U626" s="412" t="n"/>
      <c r="V626" s="14" t="n"/>
    </row>
    <row r="627" ht="13.5" customHeight="1" s="1659">
      <c r="A627" s="14" t="n"/>
      <c r="B627" s="14" t="n"/>
      <c r="C627" s="14" t="n"/>
      <c r="D627" s="14" t="n"/>
      <c r="E627" s="14" t="n"/>
      <c r="F627" s="14" t="n"/>
      <c r="G627" s="14" t="n"/>
      <c r="H627" s="14" t="n"/>
      <c r="I627" s="14" t="n"/>
      <c r="J627" s="14" t="n"/>
      <c r="K627" s="412" t="n"/>
      <c r="L627" s="14" t="n"/>
      <c r="M627" s="14" t="n"/>
      <c r="N627" s="14" t="n"/>
      <c r="O627" s="14" t="n"/>
      <c r="P627" s="14" t="n"/>
      <c r="Q627" s="14" t="n"/>
      <c r="R627" s="14" t="n"/>
      <c r="S627" s="14" t="n"/>
      <c r="T627" s="14" t="n"/>
      <c r="U627" s="412" t="n"/>
      <c r="V627" s="14" t="n"/>
    </row>
    <row r="628" ht="13.5" customHeight="1" s="1659">
      <c r="A628" s="14" t="n"/>
      <c r="B628" s="14" t="n"/>
      <c r="C628" s="14" t="n"/>
      <c r="D628" s="14" t="n"/>
      <c r="E628" s="14" t="n"/>
      <c r="F628" s="14" t="n"/>
      <c r="G628" s="14" t="n"/>
      <c r="H628" s="14" t="n"/>
      <c r="I628" s="14" t="n"/>
      <c r="J628" s="14" t="n"/>
      <c r="K628" s="412" t="n"/>
      <c r="L628" s="14" t="n"/>
      <c r="M628" s="14" t="n"/>
      <c r="N628" s="14" t="n"/>
      <c r="O628" s="14" t="n"/>
      <c r="P628" s="14" t="n"/>
      <c r="Q628" s="14" t="n"/>
      <c r="R628" s="14" t="n"/>
      <c r="S628" s="14" t="n"/>
      <c r="T628" s="14" t="n"/>
      <c r="U628" s="412" t="n"/>
      <c r="V628" s="14" t="n"/>
    </row>
    <row r="629" ht="13.5" customHeight="1" s="1659">
      <c r="A629" s="14" t="n"/>
      <c r="B629" s="14" t="n"/>
      <c r="C629" s="14" t="n"/>
      <c r="D629" s="14" t="n"/>
      <c r="E629" s="14" t="n"/>
      <c r="F629" s="14" t="n"/>
      <c r="G629" s="14" t="n"/>
      <c r="H629" s="14" t="n"/>
      <c r="I629" s="14" t="n"/>
      <c r="J629" s="14" t="n"/>
      <c r="K629" s="412" t="n"/>
      <c r="L629" s="14" t="n"/>
      <c r="M629" s="14" t="n"/>
      <c r="N629" s="14" t="n"/>
      <c r="O629" s="14" t="n"/>
      <c r="P629" s="14" t="n"/>
      <c r="Q629" s="14" t="n"/>
      <c r="R629" s="14" t="n"/>
      <c r="S629" s="14" t="n"/>
      <c r="T629" s="14" t="n"/>
      <c r="U629" s="412" t="n"/>
      <c r="V629" s="14" t="n"/>
    </row>
    <row r="630" ht="13.5" customHeight="1" s="1659">
      <c r="A630" s="14" t="n"/>
      <c r="B630" s="14" t="n"/>
      <c r="C630" s="14" t="n"/>
      <c r="D630" s="14" t="n"/>
      <c r="E630" s="14" t="n"/>
      <c r="F630" s="14" t="n"/>
      <c r="G630" s="14" t="n"/>
      <c r="H630" s="14" t="n"/>
      <c r="I630" s="14" t="n"/>
      <c r="J630" s="14" t="n"/>
      <c r="K630" s="412" t="n"/>
      <c r="L630" s="14" t="n"/>
      <c r="M630" s="14" t="n"/>
      <c r="N630" s="14" t="n"/>
      <c r="O630" s="14" t="n"/>
      <c r="P630" s="14" t="n"/>
      <c r="Q630" s="14" t="n"/>
      <c r="R630" s="14" t="n"/>
      <c r="S630" s="14" t="n"/>
      <c r="T630" s="14" t="n"/>
      <c r="U630" s="412" t="n"/>
      <c r="V630" s="14" t="n"/>
    </row>
    <row r="631" ht="13.5" customHeight="1" s="1659">
      <c r="A631" s="14" t="n"/>
      <c r="B631" s="14" t="n"/>
      <c r="C631" s="14" t="n"/>
      <c r="D631" s="14" t="n"/>
      <c r="E631" s="14" t="n"/>
      <c r="F631" s="14" t="n"/>
      <c r="G631" s="14" t="n"/>
      <c r="H631" s="14" t="n"/>
      <c r="I631" s="14" t="n"/>
      <c r="J631" s="14" t="n"/>
      <c r="K631" s="412" t="n"/>
      <c r="L631" s="14" t="n"/>
      <c r="M631" s="14" t="n"/>
      <c r="N631" s="14" t="n"/>
      <c r="O631" s="14" t="n"/>
      <c r="P631" s="14" t="n"/>
      <c r="Q631" s="14" t="n"/>
      <c r="R631" s="14" t="n"/>
      <c r="S631" s="14" t="n"/>
      <c r="T631" s="14" t="n"/>
      <c r="U631" s="412" t="n"/>
      <c r="V631" s="14" t="n"/>
    </row>
    <row r="632" ht="13.5" customHeight="1" s="1659">
      <c r="A632" s="14" t="n"/>
      <c r="B632" s="14" t="n"/>
      <c r="C632" s="14" t="n"/>
      <c r="D632" s="14" t="n"/>
      <c r="E632" s="14" t="n"/>
      <c r="F632" s="14" t="n"/>
      <c r="G632" s="14" t="n"/>
      <c r="H632" s="14" t="n"/>
      <c r="I632" s="14" t="n"/>
      <c r="J632" s="14" t="n"/>
      <c r="K632" s="412" t="n"/>
      <c r="L632" s="14" t="n"/>
      <c r="M632" s="14" t="n"/>
      <c r="N632" s="14" t="n"/>
      <c r="O632" s="14" t="n"/>
      <c r="P632" s="14" t="n"/>
      <c r="Q632" s="14" t="n"/>
      <c r="R632" s="14" t="n"/>
      <c r="S632" s="14" t="n"/>
      <c r="T632" s="14" t="n"/>
      <c r="U632" s="412" t="n"/>
      <c r="V632" s="14" t="n"/>
    </row>
    <row r="633" ht="13.5" customHeight="1" s="1659">
      <c r="A633" s="14" t="n"/>
      <c r="B633" s="14" t="n"/>
      <c r="C633" s="14" t="n"/>
      <c r="D633" s="14" t="n"/>
      <c r="E633" s="14" t="n"/>
      <c r="F633" s="14" t="n"/>
      <c r="G633" s="14" t="n"/>
      <c r="H633" s="14" t="n"/>
      <c r="I633" s="14" t="n"/>
      <c r="J633" s="14" t="n"/>
      <c r="K633" s="412" t="n"/>
      <c r="L633" s="14" t="n"/>
      <c r="M633" s="14" t="n"/>
      <c r="N633" s="14" t="n"/>
      <c r="O633" s="14" t="n"/>
      <c r="P633" s="14" t="n"/>
      <c r="Q633" s="14" t="n"/>
      <c r="R633" s="14" t="n"/>
      <c r="S633" s="14" t="n"/>
      <c r="T633" s="14" t="n"/>
      <c r="U633" s="412" t="n"/>
      <c r="V633" s="14" t="n"/>
    </row>
    <row r="634" ht="13.5" customHeight="1" s="1659">
      <c r="A634" s="14" t="n"/>
      <c r="B634" s="14" t="n"/>
      <c r="C634" s="14" t="n"/>
      <c r="D634" s="14" t="n"/>
      <c r="E634" s="14" t="n"/>
      <c r="F634" s="14" t="n"/>
      <c r="G634" s="14" t="n"/>
      <c r="H634" s="14" t="n"/>
      <c r="I634" s="14" t="n"/>
      <c r="J634" s="14" t="n"/>
      <c r="K634" s="412" t="n"/>
      <c r="L634" s="14" t="n"/>
      <c r="M634" s="14" t="n"/>
      <c r="N634" s="14" t="n"/>
      <c r="O634" s="14" t="n"/>
      <c r="P634" s="14" t="n"/>
      <c r="Q634" s="14" t="n"/>
      <c r="R634" s="14" t="n"/>
      <c r="S634" s="14" t="n"/>
      <c r="T634" s="14" t="n"/>
      <c r="U634" s="412" t="n"/>
      <c r="V634" s="14" t="n"/>
    </row>
    <row r="635" ht="13.5" customHeight="1" s="1659">
      <c r="A635" s="14" t="n"/>
      <c r="B635" s="14" t="n"/>
      <c r="C635" s="14" t="n"/>
      <c r="D635" s="14" t="n"/>
      <c r="E635" s="14" t="n"/>
      <c r="F635" s="14" t="n"/>
      <c r="G635" s="14" t="n"/>
      <c r="H635" s="14" t="n"/>
      <c r="I635" s="14" t="n"/>
      <c r="J635" s="14" t="n"/>
      <c r="K635" s="412" t="n"/>
      <c r="L635" s="14" t="n"/>
      <c r="M635" s="14" t="n"/>
      <c r="N635" s="14" t="n"/>
      <c r="O635" s="14" t="n"/>
      <c r="P635" s="14" t="n"/>
      <c r="Q635" s="14" t="n"/>
      <c r="R635" s="14" t="n"/>
      <c r="S635" s="14" t="n"/>
      <c r="T635" s="14" t="n"/>
      <c r="U635" s="412" t="n"/>
      <c r="V635" s="14" t="n"/>
    </row>
    <row r="636" ht="13.5" customHeight="1" s="1659">
      <c r="A636" s="14" t="n"/>
      <c r="B636" s="14" t="n"/>
      <c r="C636" s="14" t="n"/>
      <c r="D636" s="14" t="n"/>
      <c r="E636" s="14" t="n"/>
      <c r="F636" s="14" t="n"/>
      <c r="G636" s="14" t="n"/>
      <c r="H636" s="14" t="n"/>
      <c r="I636" s="14" t="n"/>
      <c r="J636" s="14" t="n"/>
      <c r="K636" s="412" t="n"/>
      <c r="L636" s="14" t="n"/>
      <c r="M636" s="14" t="n"/>
      <c r="N636" s="14" t="n"/>
      <c r="O636" s="14" t="n"/>
      <c r="P636" s="14" t="n"/>
      <c r="Q636" s="14" t="n"/>
      <c r="R636" s="14" t="n"/>
      <c r="S636" s="14" t="n"/>
      <c r="T636" s="14" t="n"/>
      <c r="U636" s="412" t="n"/>
      <c r="V636" s="14" t="n"/>
    </row>
    <row r="637" ht="13.5" customHeight="1" s="1659">
      <c r="A637" s="14" t="n"/>
      <c r="B637" s="14" t="n"/>
      <c r="C637" s="14" t="n"/>
      <c r="D637" s="14" t="n"/>
      <c r="E637" s="14" t="n"/>
      <c r="F637" s="14" t="n"/>
      <c r="G637" s="14" t="n"/>
      <c r="H637" s="14" t="n"/>
      <c r="I637" s="14" t="n"/>
      <c r="J637" s="14" t="n"/>
      <c r="K637" s="412" t="n"/>
      <c r="L637" s="14" t="n"/>
      <c r="M637" s="14" t="n"/>
      <c r="N637" s="14" t="n"/>
      <c r="O637" s="14" t="n"/>
      <c r="P637" s="14" t="n"/>
      <c r="Q637" s="14" t="n"/>
      <c r="R637" s="14" t="n"/>
      <c r="S637" s="14" t="n"/>
      <c r="T637" s="14" t="n"/>
      <c r="U637" s="412" t="n"/>
      <c r="V637" s="14" t="n"/>
    </row>
    <row r="638" ht="13.5" customHeight="1" s="1659">
      <c r="A638" s="14" t="n"/>
      <c r="B638" s="14" t="n"/>
      <c r="C638" s="14" t="n"/>
      <c r="D638" s="14" t="n"/>
      <c r="E638" s="14" t="n"/>
      <c r="F638" s="14" t="n"/>
      <c r="G638" s="14" t="n"/>
      <c r="H638" s="14" t="n"/>
      <c r="I638" s="14" t="n"/>
      <c r="J638" s="14" t="n"/>
      <c r="K638" s="412" t="n"/>
      <c r="L638" s="14" t="n"/>
      <c r="M638" s="14" t="n"/>
      <c r="N638" s="14" t="n"/>
      <c r="O638" s="14" t="n"/>
      <c r="P638" s="14" t="n"/>
      <c r="Q638" s="14" t="n"/>
      <c r="R638" s="14" t="n"/>
      <c r="S638" s="14" t="n"/>
      <c r="T638" s="14" t="n"/>
      <c r="U638" s="412" t="n"/>
      <c r="V638" s="14" t="n"/>
    </row>
    <row r="639" ht="13.5" customHeight="1" s="1659">
      <c r="A639" s="14" t="n"/>
      <c r="B639" s="14" t="n"/>
      <c r="C639" s="14" t="n"/>
      <c r="D639" s="14" t="n"/>
      <c r="E639" s="14" t="n"/>
      <c r="F639" s="14" t="n"/>
      <c r="G639" s="14" t="n"/>
      <c r="H639" s="14" t="n"/>
      <c r="I639" s="14" t="n"/>
      <c r="J639" s="14" t="n"/>
      <c r="K639" s="412" t="n"/>
      <c r="L639" s="14" t="n"/>
      <c r="M639" s="14" t="n"/>
      <c r="N639" s="14" t="n"/>
      <c r="O639" s="14" t="n"/>
      <c r="P639" s="14" t="n"/>
      <c r="Q639" s="14" t="n"/>
      <c r="R639" s="14" t="n"/>
      <c r="S639" s="14" t="n"/>
      <c r="T639" s="14" t="n"/>
      <c r="U639" s="412" t="n"/>
      <c r="V639" s="14" t="n"/>
    </row>
    <row r="640" ht="13.5" customHeight="1" s="1659">
      <c r="A640" s="14" t="n"/>
      <c r="B640" s="14" t="n"/>
      <c r="C640" s="14" t="n"/>
      <c r="D640" s="14" t="n"/>
      <c r="E640" s="14" t="n"/>
      <c r="F640" s="14" t="n"/>
      <c r="G640" s="14" t="n"/>
      <c r="H640" s="14" t="n"/>
      <c r="I640" s="14" t="n"/>
      <c r="J640" s="14" t="n"/>
      <c r="K640" s="412" t="n"/>
      <c r="L640" s="14" t="n"/>
      <c r="M640" s="14" t="n"/>
      <c r="N640" s="14" t="n"/>
      <c r="O640" s="14" t="n"/>
      <c r="P640" s="14" t="n"/>
      <c r="Q640" s="14" t="n"/>
      <c r="R640" s="14" t="n"/>
      <c r="S640" s="14" t="n"/>
      <c r="T640" s="14" t="n"/>
      <c r="U640" s="412" t="n"/>
      <c r="V640" s="14" t="n"/>
    </row>
    <row r="641" ht="13.5" customHeight="1" s="1659">
      <c r="A641" s="14" t="n"/>
      <c r="B641" s="14" t="n"/>
      <c r="C641" s="14" t="n"/>
      <c r="D641" s="14" t="n"/>
      <c r="E641" s="14" t="n"/>
      <c r="F641" s="14" t="n"/>
      <c r="G641" s="14" t="n"/>
      <c r="H641" s="14" t="n"/>
      <c r="I641" s="14" t="n"/>
      <c r="J641" s="14" t="n"/>
      <c r="K641" s="412" t="n"/>
      <c r="L641" s="14" t="n"/>
      <c r="M641" s="14" t="n"/>
      <c r="N641" s="14" t="n"/>
      <c r="O641" s="14" t="n"/>
      <c r="P641" s="14" t="n"/>
      <c r="Q641" s="14" t="n"/>
      <c r="R641" s="14" t="n"/>
      <c r="S641" s="14" t="n"/>
      <c r="T641" s="14" t="n"/>
      <c r="U641" s="412" t="n"/>
      <c r="V641" s="14" t="n"/>
    </row>
    <row r="642" ht="13.5" customHeight="1" s="1659">
      <c r="A642" s="14" t="n"/>
      <c r="B642" s="14" t="n"/>
      <c r="C642" s="14" t="n"/>
      <c r="D642" s="14" t="n"/>
      <c r="E642" s="14" t="n"/>
      <c r="F642" s="14" t="n"/>
      <c r="G642" s="14" t="n"/>
      <c r="H642" s="14" t="n"/>
      <c r="I642" s="14" t="n"/>
      <c r="J642" s="14" t="n"/>
      <c r="K642" s="412" t="n"/>
      <c r="L642" s="14" t="n"/>
      <c r="M642" s="14" t="n"/>
      <c r="N642" s="14" t="n"/>
      <c r="O642" s="14" t="n"/>
      <c r="P642" s="14" t="n"/>
      <c r="Q642" s="14" t="n"/>
      <c r="R642" s="14" t="n"/>
      <c r="S642" s="14" t="n"/>
      <c r="T642" s="14" t="n"/>
      <c r="U642" s="412" t="n"/>
      <c r="V642" s="14" t="n"/>
    </row>
    <row r="643" ht="13.5" customHeight="1" s="1659">
      <c r="A643" s="14" t="n"/>
      <c r="B643" s="14" t="n"/>
      <c r="C643" s="14" t="n"/>
      <c r="D643" s="14" t="n"/>
      <c r="E643" s="14" t="n"/>
      <c r="F643" s="14" t="n"/>
      <c r="G643" s="14" t="n"/>
      <c r="H643" s="14" t="n"/>
      <c r="I643" s="14" t="n"/>
      <c r="J643" s="14" t="n"/>
      <c r="K643" s="412" t="n"/>
      <c r="L643" s="14" t="n"/>
      <c r="M643" s="14" t="n"/>
      <c r="N643" s="14" t="n"/>
      <c r="O643" s="14" t="n"/>
      <c r="P643" s="14" t="n"/>
      <c r="Q643" s="14" t="n"/>
      <c r="R643" s="14" t="n"/>
      <c r="S643" s="14" t="n"/>
      <c r="T643" s="14" t="n"/>
      <c r="U643" s="412" t="n"/>
      <c r="V643" s="14" t="n"/>
    </row>
    <row r="644" ht="13.5" customHeight="1" s="1659">
      <c r="A644" s="14" t="n"/>
      <c r="B644" s="14" t="n"/>
      <c r="C644" s="14" t="n"/>
      <c r="D644" s="14" t="n"/>
      <c r="E644" s="14" t="n"/>
      <c r="F644" s="14" t="n"/>
      <c r="G644" s="14" t="n"/>
      <c r="H644" s="14" t="n"/>
      <c r="I644" s="14" t="n"/>
      <c r="J644" s="14" t="n"/>
      <c r="K644" s="412" t="n"/>
      <c r="L644" s="14" t="n"/>
      <c r="M644" s="14" t="n"/>
      <c r="N644" s="14" t="n"/>
      <c r="O644" s="14" t="n"/>
      <c r="P644" s="14" t="n"/>
      <c r="Q644" s="14" t="n"/>
      <c r="R644" s="14" t="n"/>
      <c r="S644" s="14" t="n"/>
      <c r="T644" s="14" t="n"/>
      <c r="U644" s="412" t="n"/>
      <c r="V644" s="14" t="n"/>
    </row>
    <row r="645" ht="13.5" customHeight="1" s="1659">
      <c r="A645" s="14" t="n"/>
      <c r="B645" s="14" t="n"/>
      <c r="C645" s="14" t="n"/>
      <c r="D645" s="14" t="n"/>
      <c r="E645" s="14" t="n"/>
      <c r="F645" s="14" t="n"/>
      <c r="G645" s="14" t="n"/>
      <c r="H645" s="14" t="n"/>
      <c r="I645" s="14" t="n"/>
      <c r="J645" s="14" t="n"/>
      <c r="K645" s="412" t="n"/>
      <c r="L645" s="14" t="n"/>
      <c r="M645" s="14" t="n"/>
      <c r="N645" s="14" t="n"/>
      <c r="O645" s="14" t="n"/>
      <c r="P645" s="14" t="n"/>
      <c r="Q645" s="14" t="n"/>
      <c r="R645" s="14" t="n"/>
      <c r="S645" s="14" t="n"/>
      <c r="T645" s="14" t="n"/>
      <c r="U645" s="412" t="n"/>
      <c r="V645" s="14" t="n"/>
    </row>
    <row r="646" ht="13.5" customHeight="1" s="1659">
      <c r="A646" s="14" t="n"/>
      <c r="B646" s="14" t="n"/>
      <c r="C646" s="14" t="n"/>
      <c r="D646" s="14" t="n"/>
      <c r="E646" s="14" t="n"/>
      <c r="F646" s="14" t="n"/>
      <c r="G646" s="14" t="n"/>
      <c r="H646" s="14" t="n"/>
      <c r="I646" s="14" t="n"/>
      <c r="J646" s="14" t="n"/>
      <c r="K646" s="412" t="n"/>
      <c r="L646" s="14" t="n"/>
      <c r="M646" s="14" t="n"/>
      <c r="N646" s="14" t="n"/>
      <c r="O646" s="14" t="n"/>
      <c r="P646" s="14" t="n"/>
      <c r="Q646" s="14" t="n"/>
      <c r="R646" s="14" t="n"/>
      <c r="S646" s="14" t="n"/>
      <c r="T646" s="14" t="n"/>
      <c r="U646" s="412" t="n"/>
      <c r="V646" s="14" t="n"/>
    </row>
    <row r="647" ht="13.5" customHeight="1" s="1659">
      <c r="A647" s="14" t="n"/>
      <c r="B647" s="14" t="n"/>
      <c r="C647" s="14" t="n"/>
      <c r="D647" s="14" t="n"/>
      <c r="E647" s="14" t="n"/>
      <c r="F647" s="14" t="n"/>
      <c r="G647" s="14" t="n"/>
      <c r="H647" s="14" t="n"/>
      <c r="I647" s="14" t="n"/>
      <c r="J647" s="14" t="n"/>
      <c r="K647" s="412" t="n"/>
      <c r="L647" s="14" t="n"/>
      <c r="M647" s="14" t="n"/>
      <c r="N647" s="14" t="n"/>
      <c r="O647" s="14" t="n"/>
      <c r="P647" s="14" t="n"/>
      <c r="Q647" s="14" t="n"/>
      <c r="R647" s="14" t="n"/>
      <c r="S647" s="14" t="n"/>
      <c r="T647" s="14" t="n"/>
      <c r="U647" s="412" t="n"/>
      <c r="V647" s="14" t="n"/>
    </row>
    <row r="648" ht="13.5" customHeight="1" s="1659">
      <c r="A648" s="14" t="n"/>
      <c r="B648" s="14" t="n"/>
      <c r="C648" s="14" t="n"/>
      <c r="D648" s="14" t="n"/>
      <c r="E648" s="14" t="n"/>
      <c r="F648" s="14" t="n"/>
      <c r="G648" s="14" t="n"/>
      <c r="H648" s="14" t="n"/>
      <c r="I648" s="14" t="n"/>
      <c r="J648" s="14" t="n"/>
      <c r="K648" s="412" t="n"/>
      <c r="L648" s="14" t="n"/>
      <c r="M648" s="14" t="n"/>
      <c r="N648" s="14" t="n"/>
      <c r="O648" s="14" t="n"/>
      <c r="P648" s="14" t="n"/>
      <c r="Q648" s="14" t="n"/>
      <c r="R648" s="14" t="n"/>
      <c r="S648" s="14" t="n"/>
      <c r="T648" s="14" t="n"/>
      <c r="U648" s="412" t="n"/>
      <c r="V648" s="14" t="n"/>
    </row>
    <row r="649" ht="13.5" customHeight="1" s="1659">
      <c r="A649" s="14" t="n"/>
      <c r="B649" s="14" t="n"/>
      <c r="C649" s="14" t="n"/>
      <c r="D649" s="14" t="n"/>
      <c r="E649" s="14" t="n"/>
      <c r="F649" s="14" t="n"/>
      <c r="G649" s="14" t="n"/>
      <c r="H649" s="14" t="n"/>
      <c r="I649" s="14" t="n"/>
      <c r="J649" s="14" t="n"/>
      <c r="K649" s="412" t="n"/>
      <c r="L649" s="14" t="n"/>
      <c r="M649" s="14" t="n"/>
      <c r="N649" s="14" t="n"/>
      <c r="O649" s="14" t="n"/>
      <c r="P649" s="14" t="n"/>
      <c r="Q649" s="14" t="n"/>
      <c r="R649" s="14" t="n"/>
      <c r="S649" s="14" t="n"/>
      <c r="T649" s="14" t="n"/>
      <c r="U649" s="412" t="n"/>
      <c r="V649" s="14" t="n"/>
    </row>
    <row r="650" ht="13.5" customHeight="1" s="1659">
      <c r="A650" s="14" t="n"/>
      <c r="B650" s="14" t="n"/>
      <c r="C650" s="14" t="n"/>
      <c r="D650" s="14" t="n"/>
      <c r="E650" s="14" t="n"/>
      <c r="F650" s="14" t="n"/>
      <c r="G650" s="14" t="n"/>
      <c r="H650" s="14" t="n"/>
      <c r="I650" s="14" t="n"/>
      <c r="J650" s="14" t="n"/>
      <c r="K650" s="412" t="n"/>
      <c r="L650" s="14" t="n"/>
      <c r="M650" s="14" t="n"/>
      <c r="N650" s="14" t="n"/>
      <c r="O650" s="14" t="n"/>
      <c r="P650" s="14" t="n"/>
      <c r="Q650" s="14" t="n"/>
      <c r="R650" s="14" t="n"/>
      <c r="S650" s="14" t="n"/>
      <c r="T650" s="14" t="n"/>
      <c r="U650" s="412" t="n"/>
      <c r="V650" s="14" t="n"/>
    </row>
    <row r="651" ht="13.5" customHeight="1" s="1659">
      <c r="A651" s="14" t="n"/>
      <c r="B651" s="14" t="n"/>
      <c r="C651" s="14" t="n"/>
      <c r="D651" s="14" t="n"/>
      <c r="E651" s="14" t="n"/>
      <c r="F651" s="14" t="n"/>
      <c r="G651" s="14" t="n"/>
      <c r="H651" s="14" t="n"/>
      <c r="I651" s="14" t="n"/>
      <c r="J651" s="14" t="n"/>
      <c r="K651" s="412" t="n"/>
      <c r="L651" s="14" t="n"/>
      <c r="M651" s="14" t="n"/>
      <c r="N651" s="14" t="n"/>
      <c r="O651" s="14" t="n"/>
      <c r="P651" s="14" t="n"/>
      <c r="Q651" s="14" t="n"/>
      <c r="R651" s="14" t="n"/>
      <c r="S651" s="14" t="n"/>
      <c r="T651" s="14" t="n"/>
      <c r="U651" s="412" t="n"/>
      <c r="V651" s="14" t="n"/>
    </row>
    <row r="652" ht="13.5" customHeight="1" s="1659">
      <c r="A652" s="14" t="n"/>
      <c r="B652" s="14" t="n"/>
      <c r="C652" s="14" t="n"/>
      <c r="D652" s="14" t="n"/>
      <c r="E652" s="14" t="n"/>
      <c r="F652" s="14" t="n"/>
      <c r="G652" s="14" t="n"/>
      <c r="H652" s="14" t="n"/>
      <c r="I652" s="14" t="n"/>
      <c r="J652" s="14" t="n"/>
      <c r="K652" s="412" t="n"/>
      <c r="L652" s="14" t="n"/>
      <c r="M652" s="14" t="n"/>
      <c r="N652" s="14" t="n"/>
      <c r="O652" s="14" t="n"/>
      <c r="P652" s="14" t="n"/>
      <c r="Q652" s="14" t="n"/>
      <c r="R652" s="14" t="n"/>
      <c r="S652" s="14" t="n"/>
      <c r="T652" s="14" t="n"/>
      <c r="U652" s="412" t="n"/>
      <c r="V652" s="14" t="n"/>
    </row>
    <row r="653" ht="13.5" customHeight="1" s="1659">
      <c r="A653" s="14" t="n"/>
      <c r="B653" s="14" t="n"/>
      <c r="C653" s="14" t="n"/>
      <c r="D653" s="14" t="n"/>
      <c r="E653" s="14" t="n"/>
      <c r="F653" s="14" t="n"/>
      <c r="G653" s="14" t="n"/>
      <c r="H653" s="14" t="n"/>
      <c r="I653" s="14" t="n"/>
      <c r="J653" s="14" t="n"/>
      <c r="K653" s="412" t="n"/>
      <c r="L653" s="14" t="n"/>
      <c r="M653" s="14" t="n"/>
      <c r="N653" s="14" t="n"/>
      <c r="O653" s="14" t="n"/>
      <c r="P653" s="14" t="n"/>
      <c r="Q653" s="14" t="n"/>
      <c r="R653" s="14" t="n"/>
      <c r="S653" s="14" t="n"/>
      <c r="T653" s="14" t="n"/>
      <c r="U653" s="412" t="n"/>
      <c r="V653" s="14" t="n"/>
    </row>
    <row r="654" ht="13.5" customHeight="1" s="1659">
      <c r="A654" s="14" t="n"/>
      <c r="B654" s="14" t="n"/>
      <c r="C654" s="14" t="n"/>
      <c r="D654" s="14" t="n"/>
      <c r="E654" s="14" t="n"/>
      <c r="F654" s="14" t="n"/>
      <c r="G654" s="14" t="n"/>
      <c r="H654" s="14" t="n"/>
      <c r="I654" s="14" t="n"/>
      <c r="J654" s="14" t="n"/>
      <c r="K654" s="412" t="n"/>
      <c r="L654" s="14" t="n"/>
      <c r="M654" s="14" t="n"/>
      <c r="N654" s="14" t="n"/>
      <c r="O654" s="14" t="n"/>
      <c r="P654" s="14" t="n"/>
      <c r="Q654" s="14" t="n"/>
      <c r="R654" s="14" t="n"/>
      <c r="S654" s="14" t="n"/>
      <c r="T654" s="14" t="n"/>
      <c r="U654" s="412" t="n"/>
      <c r="V654" s="14" t="n"/>
    </row>
    <row r="655" ht="13.5" customHeight="1" s="1659">
      <c r="A655" s="14" t="n"/>
      <c r="B655" s="14" t="n"/>
      <c r="C655" s="14" t="n"/>
      <c r="D655" s="14" t="n"/>
      <c r="E655" s="14" t="n"/>
      <c r="F655" s="14" t="n"/>
      <c r="G655" s="14" t="n"/>
      <c r="H655" s="14" t="n"/>
      <c r="I655" s="14" t="n"/>
      <c r="J655" s="14" t="n"/>
      <c r="K655" s="412" t="n"/>
      <c r="L655" s="14" t="n"/>
      <c r="M655" s="14" t="n"/>
      <c r="N655" s="14" t="n"/>
      <c r="O655" s="14" t="n"/>
      <c r="P655" s="14" t="n"/>
      <c r="Q655" s="14" t="n"/>
      <c r="R655" s="14" t="n"/>
      <c r="S655" s="14" t="n"/>
      <c r="T655" s="14" t="n"/>
      <c r="U655" s="412" t="n"/>
      <c r="V655" s="14" t="n"/>
    </row>
    <row r="656" ht="13.5" customHeight="1" s="1659">
      <c r="A656" s="14" t="n"/>
      <c r="B656" s="14" t="n"/>
      <c r="C656" s="14" t="n"/>
      <c r="D656" s="14" t="n"/>
      <c r="E656" s="14" t="n"/>
      <c r="F656" s="14" t="n"/>
      <c r="G656" s="14" t="n"/>
      <c r="H656" s="14" t="n"/>
      <c r="I656" s="14" t="n"/>
      <c r="J656" s="14" t="n"/>
      <c r="K656" s="412" t="n"/>
      <c r="L656" s="14" t="n"/>
      <c r="M656" s="14" t="n"/>
      <c r="N656" s="14" t="n"/>
      <c r="O656" s="14" t="n"/>
      <c r="P656" s="14" t="n"/>
      <c r="Q656" s="14" t="n"/>
      <c r="R656" s="14" t="n"/>
      <c r="S656" s="14" t="n"/>
      <c r="T656" s="14" t="n"/>
      <c r="U656" s="412" t="n"/>
      <c r="V656" s="14" t="n"/>
    </row>
    <row r="657" ht="13.5" customHeight="1" s="1659">
      <c r="A657" s="14" t="n"/>
      <c r="B657" s="14" t="n"/>
      <c r="C657" s="14" t="n"/>
      <c r="D657" s="14" t="n"/>
      <c r="E657" s="14" t="n"/>
      <c r="F657" s="14" t="n"/>
      <c r="G657" s="14" t="n"/>
      <c r="H657" s="14" t="n"/>
      <c r="I657" s="14" t="n"/>
      <c r="J657" s="14" t="n"/>
      <c r="K657" s="412" t="n"/>
      <c r="L657" s="14" t="n"/>
      <c r="M657" s="14" t="n"/>
      <c r="N657" s="14" t="n"/>
      <c r="O657" s="14" t="n"/>
      <c r="P657" s="14" t="n"/>
      <c r="Q657" s="14" t="n"/>
      <c r="R657" s="14" t="n"/>
      <c r="S657" s="14" t="n"/>
      <c r="T657" s="14" t="n"/>
      <c r="U657" s="412" t="n"/>
      <c r="V657" s="14" t="n"/>
    </row>
    <row r="658" ht="13.5" customHeight="1" s="1659">
      <c r="A658" s="14" t="n"/>
      <c r="B658" s="14" t="n"/>
      <c r="C658" s="14" t="n"/>
      <c r="D658" s="14" t="n"/>
      <c r="E658" s="14" t="n"/>
      <c r="F658" s="14" t="n"/>
      <c r="G658" s="14" t="n"/>
      <c r="H658" s="14" t="n"/>
      <c r="I658" s="14" t="n"/>
      <c r="J658" s="14" t="n"/>
      <c r="K658" s="412" t="n"/>
      <c r="L658" s="14" t="n"/>
      <c r="M658" s="14" t="n"/>
      <c r="N658" s="14" t="n"/>
      <c r="O658" s="14" t="n"/>
      <c r="P658" s="14" t="n"/>
      <c r="Q658" s="14" t="n"/>
      <c r="R658" s="14" t="n"/>
      <c r="S658" s="14" t="n"/>
      <c r="T658" s="14" t="n"/>
      <c r="U658" s="412" t="n"/>
      <c r="V658" s="14" t="n"/>
    </row>
    <row r="659" ht="13.5" customHeight="1" s="1659">
      <c r="A659" s="14" t="n"/>
      <c r="B659" s="14" t="n"/>
      <c r="C659" s="14" t="n"/>
      <c r="D659" s="14" t="n"/>
      <c r="E659" s="14" t="n"/>
      <c r="F659" s="14" t="n"/>
      <c r="G659" s="14" t="n"/>
      <c r="H659" s="14" t="n"/>
      <c r="I659" s="14" t="n"/>
      <c r="J659" s="14" t="n"/>
      <c r="K659" s="412" t="n"/>
      <c r="L659" s="14" t="n"/>
      <c r="M659" s="14" t="n"/>
      <c r="N659" s="14" t="n"/>
      <c r="O659" s="14" t="n"/>
      <c r="P659" s="14" t="n"/>
      <c r="Q659" s="14" t="n"/>
      <c r="R659" s="14" t="n"/>
      <c r="S659" s="14" t="n"/>
      <c r="T659" s="14" t="n"/>
      <c r="U659" s="412" t="n"/>
      <c r="V659" s="14" t="n"/>
    </row>
    <row r="660" ht="13.5" customHeight="1" s="1659">
      <c r="A660" s="14" t="n"/>
      <c r="B660" s="14" t="n"/>
      <c r="C660" s="14" t="n"/>
      <c r="D660" s="14" t="n"/>
      <c r="E660" s="14" t="n"/>
      <c r="F660" s="14" t="n"/>
      <c r="G660" s="14" t="n"/>
      <c r="H660" s="14" t="n"/>
      <c r="I660" s="14" t="n"/>
      <c r="J660" s="14" t="n"/>
      <c r="K660" s="412" t="n"/>
      <c r="L660" s="14" t="n"/>
      <c r="M660" s="14" t="n"/>
      <c r="N660" s="14" t="n"/>
      <c r="O660" s="14" t="n"/>
      <c r="P660" s="14" t="n"/>
      <c r="Q660" s="14" t="n"/>
      <c r="R660" s="14" t="n"/>
      <c r="S660" s="14" t="n"/>
      <c r="T660" s="14" t="n"/>
      <c r="U660" s="412" t="n"/>
      <c r="V660" s="14" t="n"/>
    </row>
    <row r="661" ht="13.5" customHeight="1" s="1659">
      <c r="A661" s="14" t="n"/>
      <c r="B661" s="14" t="n"/>
      <c r="C661" s="14" t="n"/>
      <c r="D661" s="14" t="n"/>
      <c r="E661" s="14" t="n"/>
      <c r="F661" s="14" t="n"/>
      <c r="G661" s="14" t="n"/>
      <c r="H661" s="14" t="n"/>
      <c r="I661" s="14" t="n"/>
      <c r="J661" s="14" t="n"/>
      <c r="K661" s="412" t="n"/>
      <c r="L661" s="14" t="n"/>
      <c r="M661" s="14" t="n"/>
      <c r="N661" s="14" t="n"/>
      <c r="O661" s="14" t="n"/>
      <c r="P661" s="14" t="n"/>
      <c r="Q661" s="14" t="n"/>
      <c r="R661" s="14" t="n"/>
      <c r="S661" s="14" t="n"/>
      <c r="T661" s="14" t="n"/>
      <c r="U661" s="412" t="n"/>
      <c r="V661" s="14" t="n"/>
    </row>
    <row r="662" ht="13.5" customHeight="1" s="1659">
      <c r="A662" s="14" t="n"/>
      <c r="B662" s="14" t="n"/>
      <c r="C662" s="14" t="n"/>
      <c r="D662" s="14" t="n"/>
      <c r="E662" s="14" t="n"/>
      <c r="F662" s="14" t="n"/>
      <c r="G662" s="14" t="n"/>
      <c r="H662" s="14" t="n"/>
      <c r="I662" s="14" t="n"/>
      <c r="J662" s="14" t="n"/>
      <c r="K662" s="412" t="n"/>
      <c r="L662" s="14" t="n"/>
      <c r="M662" s="14" t="n"/>
      <c r="N662" s="14" t="n"/>
      <c r="O662" s="14" t="n"/>
      <c r="P662" s="14" t="n"/>
      <c r="Q662" s="14" t="n"/>
      <c r="R662" s="14" t="n"/>
      <c r="S662" s="14" t="n"/>
      <c r="T662" s="14" t="n"/>
      <c r="U662" s="412" t="n"/>
      <c r="V662" s="14" t="n"/>
    </row>
    <row r="663" ht="13.5" customHeight="1" s="1659">
      <c r="A663" s="14" t="n"/>
      <c r="B663" s="14" t="n"/>
      <c r="C663" s="14" t="n"/>
      <c r="D663" s="14" t="n"/>
      <c r="E663" s="14" t="n"/>
      <c r="F663" s="14" t="n"/>
      <c r="G663" s="14" t="n"/>
      <c r="H663" s="14" t="n"/>
      <c r="I663" s="14" t="n"/>
      <c r="J663" s="14" t="n"/>
      <c r="K663" s="412" t="n"/>
      <c r="L663" s="14" t="n"/>
      <c r="M663" s="14" t="n"/>
      <c r="N663" s="14" t="n"/>
      <c r="O663" s="14" t="n"/>
      <c r="P663" s="14" t="n"/>
      <c r="Q663" s="14" t="n"/>
      <c r="R663" s="14" t="n"/>
      <c r="S663" s="14" t="n"/>
      <c r="T663" s="14" t="n"/>
      <c r="U663" s="412" t="n"/>
      <c r="V663" s="14" t="n"/>
    </row>
    <row r="664" ht="13.5" customHeight="1" s="1659">
      <c r="A664" s="14" t="n"/>
      <c r="B664" s="14" t="n"/>
      <c r="C664" s="14" t="n"/>
      <c r="D664" s="14" t="n"/>
      <c r="E664" s="14" t="n"/>
      <c r="F664" s="14" t="n"/>
      <c r="G664" s="14" t="n"/>
      <c r="H664" s="14" t="n"/>
      <c r="I664" s="14" t="n"/>
      <c r="J664" s="14" t="n"/>
      <c r="K664" s="412" t="n"/>
      <c r="L664" s="14" t="n"/>
      <c r="M664" s="14" t="n"/>
      <c r="N664" s="14" t="n"/>
      <c r="O664" s="14" t="n"/>
      <c r="P664" s="14" t="n"/>
      <c r="Q664" s="14" t="n"/>
      <c r="R664" s="14" t="n"/>
      <c r="S664" s="14" t="n"/>
      <c r="T664" s="14" t="n"/>
      <c r="U664" s="412" t="n"/>
      <c r="V664" s="14" t="n"/>
    </row>
    <row r="665" ht="13.5" customHeight="1" s="1659">
      <c r="A665" s="14" t="n"/>
      <c r="B665" s="14" t="n"/>
      <c r="C665" s="14" t="n"/>
      <c r="D665" s="14" t="n"/>
      <c r="E665" s="14" t="n"/>
      <c r="F665" s="14" t="n"/>
      <c r="G665" s="14" t="n"/>
      <c r="H665" s="14" t="n"/>
      <c r="I665" s="14" t="n"/>
      <c r="J665" s="14" t="n"/>
      <c r="K665" s="412" t="n"/>
      <c r="L665" s="14" t="n"/>
      <c r="M665" s="14" t="n"/>
      <c r="N665" s="14" t="n"/>
      <c r="O665" s="14" t="n"/>
      <c r="P665" s="14" t="n"/>
      <c r="Q665" s="14" t="n"/>
      <c r="R665" s="14" t="n"/>
      <c r="S665" s="14" t="n"/>
      <c r="T665" s="14" t="n"/>
      <c r="U665" s="412" t="n"/>
      <c r="V665" s="14" t="n"/>
    </row>
    <row r="666" ht="13.5" customHeight="1" s="1659">
      <c r="A666" s="14" t="n"/>
      <c r="B666" s="14" t="n"/>
      <c r="C666" s="14" t="n"/>
      <c r="D666" s="14" t="n"/>
      <c r="E666" s="14" t="n"/>
      <c r="F666" s="14" t="n"/>
      <c r="G666" s="14" t="n"/>
      <c r="H666" s="14" t="n"/>
      <c r="I666" s="14" t="n"/>
      <c r="J666" s="14" t="n"/>
      <c r="K666" s="412" t="n"/>
      <c r="L666" s="14" t="n"/>
      <c r="M666" s="14" t="n"/>
      <c r="N666" s="14" t="n"/>
      <c r="O666" s="14" t="n"/>
      <c r="P666" s="14" t="n"/>
      <c r="Q666" s="14" t="n"/>
      <c r="R666" s="14" t="n"/>
      <c r="S666" s="14" t="n"/>
      <c r="T666" s="14" t="n"/>
      <c r="U666" s="412" t="n"/>
      <c r="V666" s="14" t="n"/>
    </row>
    <row r="667" ht="13.5" customHeight="1" s="1659">
      <c r="A667" s="14" t="n"/>
      <c r="B667" s="14" t="n"/>
      <c r="C667" s="14" t="n"/>
      <c r="D667" s="14" t="n"/>
      <c r="E667" s="14" t="n"/>
      <c r="F667" s="14" t="n"/>
      <c r="G667" s="14" t="n"/>
      <c r="H667" s="14" t="n"/>
      <c r="I667" s="14" t="n"/>
      <c r="J667" s="14" t="n"/>
      <c r="K667" s="412" t="n"/>
      <c r="L667" s="14" t="n"/>
      <c r="M667" s="14" t="n"/>
      <c r="N667" s="14" t="n"/>
      <c r="O667" s="14" t="n"/>
      <c r="P667" s="14" t="n"/>
      <c r="Q667" s="14" t="n"/>
      <c r="R667" s="14" t="n"/>
      <c r="S667" s="14" t="n"/>
      <c r="T667" s="14" t="n"/>
      <c r="U667" s="412" t="n"/>
      <c r="V667" s="14" t="n"/>
    </row>
    <row r="668" ht="13.5" customHeight="1" s="1659">
      <c r="A668" s="14" t="n"/>
      <c r="B668" s="14" t="n"/>
      <c r="C668" s="14" t="n"/>
      <c r="D668" s="14" t="n"/>
      <c r="E668" s="14" t="n"/>
      <c r="F668" s="14" t="n"/>
      <c r="G668" s="14" t="n"/>
      <c r="H668" s="14" t="n"/>
      <c r="I668" s="14" t="n"/>
      <c r="J668" s="14" t="n"/>
      <c r="K668" s="412" t="n"/>
      <c r="L668" s="14" t="n"/>
      <c r="M668" s="14" t="n"/>
      <c r="N668" s="14" t="n"/>
      <c r="O668" s="14" t="n"/>
      <c r="P668" s="14" t="n"/>
      <c r="Q668" s="14" t="n"/>
      <c r="R668" s="14" t="n"/>
      <c r="S668" s="14" t="n"/>
      <c r="T668" s="14" t="n"/>
      <c r="U668" s="412" t="n"/>
      <c r="V668" s="14" t="n"/>
    </row>
    <row r="669" ht="13.5" customHeight="1" s="1659">
      <c r="A669" s="14" t="n"/>
      <c r="B669" s="14" t="n"/>
      <c r="C669" s="14" t="n"/>
      <c r="D669" s="14" t="n"/>
      <c r="E669" s="14" t="n"/>
      <c r="F669" s="14" t="n"/>
      <c r="G669" s="14" t="n"/>
      <c r="H669" s="14" t="n"/>
      <c r="I669" s="14" t="n"/>
      <c r="J669" s="14" t="n"/>
      <c r="K669" s="412" t="n"/>
      <c r="L669" s="14" t="n"/>
      <c r="M669" s="14" t="n"/>
      <c r="N669" s="14" t="n"/>
      <c r="O669" s="14" t="n"/>
      <c r="P669" s="14" t="n"/>
      <c r="Q669" s="14" t="n"/>
      <c r="R669" s="14" t="n"/>
      <c r="S669" s="14" t="n"/>
      <c r="T669" s="14" t="n"/>
      <c r="U669" s="412" t="n"/>
      <c r="V669" s="14" t="n"/>
    </row>
    <row r="670" ht="13.5" customHeight="1" s="1659">
      <c r="A670" s="14" t="n"/>
      <c r="B670" s="14" t="n"/>
      <c r="C670" s="14" t="n"/>
      <c r="D670" s="14" t="n"/>
      <c r="E670" s="14" t="n"/>
      <c r="F670" s="14" t="n"/>
      <c r="G670" s="14" t="n"/>
      <c r="H670" s="14" t="n"/>
      <c r="I670" s="14" t="n"/>
      <c r="J670" s="14" t="n"/>
      <c r="K670" s="412" t="n"/>
      <c r="L670" s="14" t="n"/>
      <c r="M670" s="14" t="n"/>
      <c r="N670" s="14" t="n"/>
      <c r="O670" s="14" t="n"/>
      <c r="P670" s="14" t="n"/>
      <c r="Q670" s="14" t="n"/>
      <c r="R670" s="14" t="n"/>
      <c r="S670" s="14" t="n"/>
      <c r="T670" s="14" t="n"/>
      <c r="U670" s="412" t="n"/>
      <c r="V670" s="14" t="n"/>
    </row>
    <row r="671" ht="13.5" customHeight="1" s="1659">
      <c r="A671" s="14" t="n"/>
      <c r="B671" s="14" t="n"/>
      <c r="C671" s="14" t="n"/>
      <c r="D671" s="14" t="n"/>
      <c r="E671" s="14" t="n"/>
      <c r="F671" s="14" t="n"/>
      <c r="G671" s="14" t="n"/>
      <c r="H671" s="14" t="n"/>
      <c r="I671" s="14" t="n"/>
      <c r="J671" s="14" t="n"/>
      <c r="K671" s="412" t="n"/>
      <c r="L671" s="14" t="n"/>
      <c r="M671" s="14" t="n"/>
      <c r="N671" s="14" t="n"/>
      <c r="O671" s="14" t="n"/>
      <c r="P671" s="14" t="n"/>
      <c r="Q671" s="14" t="n"/>
      <c r="R671" s="14" t="n"/>
      <c r="S671" s="14" t="n"/>
      <c r="T671" s="14" t="n"/>
      <c r="U671" s="412" t="n"/>
      <c r="V671" s="14" t="n"/>
    </row>
    <row r="672" ht="13.5" customHeight="1" s="1659">
      <c r="A672" s="14" t="n"/>
      <c r="B672" s="14" t="n"/>
      <c r="C672" s="14" t="n"/>
      <c r="D672" s="14" t="n"/>
      <c r="E672" s="14" t="n"/>
      <c r="F672" s="14" t="n"/>
      <c r="G672" s="14" t="n"/>
      <c r="H672" s="14" t="n"/>
      <c r="I672" s="14" t="n"/>
      <c r="J672" s="14" t="n"/>
      <c r="K672" s="412" t="n"/>
      <c r="L672" s="14" t="n"/>
      <c r="M672" s="14" t="n"/>
      <c r="N672" s="14" t="n"/>
      <c r="O672" s="14" t="n"/>
      <c r="P672" s="14" t="n"/>
      <c r="Q672" s="14" t="n"/>
      <c r="R672" s="14" t="n"/>
      <c r="S672" s="14" t="n"/>
      <c r="T672" s="14" t="n"/>
      <c r="U672" s="412" t="n"/>
      <c r="V672" s="14" t="n"/>
    </row>
    <row r="673" ht="13.5" customHeight="1" s="1659">
      <c r="A673" s="14" t="n"/>
      <c r="B673" s="14" t="n"/>
      <c r="C673" s="14" t="n"/>
      <c r="D673" s="14" t="n"/>
      <c r="E673" s="14" t="n"/>
      <c r="F673" s="14" t="n"/>
      <c r="G673" s="14" t="n"/>
      <c r="H673" s="14" t="n"/>
      <c r="I673" s="14" t="n"/>
      <c r="J673" s="14" t="n"/>
      <c r="K673" s="412" t="n"/>
      <c r="L673" s="14" t="n"/>
      <c r="M673" s="14" t="n"/>
      <c r="N673" s="14" t="n"/>
      <c r="O673" s="14" t="n"/>
      <c r="P673" s="14" t="n"/>
      <c r="Q673" s="14" t="n"/>
      <c r="R673" s="14" t="n"/>
      <c r="S673" s="14" t="n"/>
      <c r="T673" s="14" t="n"/>
      <c r="U673" s="412" t="n"/>
      <c r="V673" s="14" t="n"/>
    </row>
    <row r="674" ht="13.5" customHeight="1" s="1659">
      <c r="A674" s="14" t="n"/>
      <c r="B674" s="14" t="n"/>
      <c r="C674" s="14" t="n"/>
      <c r="D674" s="14" t="n"/>
      <c r="E674" s="14" t="n"/>
      <c r="F674" s="14" t="n"/>
      <c r="G674" s="14" t="n"/>
      <c r="H674" s="14" t="n"/>
      <c r="I674" s="14" t="n"/>
      <c r="J674" s="14" t="n"/>
      <c r="K674" s="412" t="n"/>
      <c r="L674" s="14" t="n"/>
      <c r="M674" s="14" t="n"/>
      <c r="N674" s="14" t="n"/>
      <c r="O674" s="14" t="n"/>
      <c r="P674" s="14" t="n"/>
      <c r="Q674" s="14" t="n"/>
      <c r="R674" s="14" t="n"/>
      <c r="S674" s="14" t="n"/>
      <c r="T674" s="14" t="n"/>
      <c r="U674" s="412" t="n"/>
      <c r="V674" s="14" t="n"/>
    </row>
    <row r="675" ht="13.5" customHeight="1" s="1659">
      <c r="A675" s="14" t="n"/>
      <c r="B675" s="14" t="n"/>
      <c r="C675" s="14" t="n"/>
      <c r="D675" s="14" t="n"/>
      <c r="E675" s="14" t="n"/>
      <c r="F675" s="14" t="n"/>
      <c r="G675" s="14" t="n"/>
      <c r="H675" s="14" t="n"/>
      <c r="I675" s="14" t="n"/>
      <c r="J675" s="14" t="n"/>
      <c r="K675" s="412" t="n"/>
      <c r="L675" s="14" t="n"/>
      <c r="M675" s="14" t="n"/>
      <c r="N675" s="14" t="n"/>
      <c r="O675" s="14" t="n"/>
      <c r="P675" s="14" t="n"/>
      <c r="Q675" s="14" t="n"/>
      <c r="R675" s="14" t="n"/>
      <c r="S675" s="14" t="n"/>
      <c r="T675" s="14" t="n"/>
      <c r="U675" s="412" t="n"/>
      <c r="V675" s="14" t="n"/>
    </row>
    <row r="676" ht="13.5" customHeight="1" s="1659">
      <c r="A676" s="14" t="n"/>
      <c r="B676" s="14" t="n"/>
      <c r="C676" s="14" t="n"/>
      <c r="D676" s="14" t="n"/>
      <c r="E676" s="14" t="n"/>
      <c r="F676" s="14" t="n"/>
      <c r="G676" s="14" t="n"/>
      <c r="H676" s="14" t="n"/>
      <c r="I676" s="14" t="n"/>
      <c r="J676" s="14" t="n"/>
      <c r="K676" s="412" t="n"/>
      <c r="L676" s="14" t="n"/>
      <c r="M676" s="14" t="n"/>
      <c r="N676" s="14" t="n"/>
      <c r="O676" s="14" t="n"/>
      <c r="P676" s="14" t="n"/>
      <c r="Q676" s="14" t="n"/>
      <c r="R676" s="14" t="n"/>
      <c r="S676" s="14" t="n"/>
      <c r="T676" s="14" t="n"/>
      <c r="U676" s="412" t="n"/>
      <c r="V676" s="14" t="n"/>
    </row>
    <row r="677" ht="13.5" customHeight="1" s="1659">
      <c r="A677" s="14" t="n"/>
      <c r="B677" s="14" t="n"/>
      <c r="C677" s="14" t="n"/>
      <c r="D677" s="14" t="n"/>
      <c r="E677" s="14" t="n"/>
      <c r="F677" s="14" t="n"/>
      <c r="G677" s="14" t="n"/>
      <c r="H677" s="14" t="n"/>
      <c r="I677" s="14" t="n"/>
      <c r="J677" s="14" t="n"/>
      <c r="K677" s="412" t="n"/>
      <c r="L677" s="14" t="n"/>
      <c r="M677" s="14" t="n"/>
      <c r="N677" s="14" t="n"/>
      <c r="O677" s="14" t="n"/>
      <c r="P677" s="14" t="n"/>
      <c r="Q677" s="14" t="n"/>
      <c r="R677" s="14" t="n"/>
      <c r="S677" s="14" t="n"/>
      <c r="T677" s="14" t="n"/>
      <c r="U677" s="412" t="n"/>
      <c r="V677" s="14" t="n"/>
    </row>
    <row r="678" ht="13.5" customHeight="1" s="1659">
      <c r="A678" s="14" t="n"/>
      <c r="B678" s="14" t="n"/>
      <c r="C678" s="14" t="n"/>
      <c r="D678" s="14" t="n"/>
      <c r="E678" s="14" t="n"/>
      <c r="F678" s="14" t="n"/>
      <c r="G678" s="14" t="n"/>
      <c r="H678" s="14" t="n"/>
      <c r="I678" s="14" t="n"/>
      <c r="J678" s="14" t="n"/>
      <c r="K678" s="412" t="n"/>
      <c r="L678" s="14" t="n"/>
      <c r="M678" s="14" t="n"/>
      <c r="N678" s="14" t="n"/>
      <c r="O678" s="14" t="n"/>
      <c r="P678" s="14" t="n"/>
      <c r="Q678" s="14" t="n"/>
      <c r="R678" s="14" t="n"/>
      <c r="S678" s="14" t="n"/>
      <c r="T678" s="14" t="n"/>
      <c r="U678" s="412" t="n"/>
      <c r="V678" s="14" t="n"/>
    </row>
    <row r="679" ht="13.5" customHeight="1" s="1659">
      <c r="A679" s="14" t="n"/>
      <c r="B679" s="14" t="n"/>
      <c r="C679" s="14" t="n"/>
      <c r="D679" s="14" t="n"/>
      <c r="E679" s="14" t="n"/>
      <c r="F679" s="14" t="n"/>
      <c r="G679" s="14" t="n"/>
      <c r="H679" s="14" t="n"/>
      <c r="I679" s="14" t="n"/>
      <c r="J679" s="14" t="n"/>
      <c r="K679" s="412" t="n"/>
      <c r="L679" s="14" t="n"/>
      <c r="M679" s="14" t="n"/>
      <c r="N679" s="14" t="n"/>
      <c r="O679" s="14" t="n"/>
      <c r="P679" s="14" t="n"/>
      <c r="Q679" s="14" t="n"/>
      <c r="R679" s="14" t="n"/>
      <c r="S679" s="14" t="n"/>
      <c r="T679" s="14" t="n"/>
      <c r="U679" s="412" t="n"/>
      <c r="V679" s="14" t="n"/>
    </row>
    <row r="680" ht="13.5" customHeight="1" s="1659">
      <c r="A680" s="14" t="n"/>
      <c r="B680" s="14" t="n"/>
      <c r="C680" s="14" t="n"/>
      <c r="D680" s="14" t="n"/>
      <c r="E680" s="14" t="n"/>
      <c r="F680" s="14" t="n"/>
      <c r="G680" s="14" t="n"/>
      <c r="H680" s="14" t="n"/>
      <c r="I680" s="14" t="n"/>
      <c r="J680" s="14" t="n"/>
      <c r="K680" s="412" t="n"/>
      <c r="L680" s="14" t="n"/>
      <c r="M680" s="14" t="n"/>
      <c r="N680" s="14" t="n"/>
      <c r="O680" s="14" t="n"/>
      <c r="P680" s="14" t="n"/>
      <c r="Q680" s="14" t="n"/>
      <c r="R680" s="14" t="n"/>
      <c r="S680" s="14" t="n"/>
      <c r="T680" s="14" t="n"/>
      <c r="U680" s="412" t="n"/>
      <c r="V680" s="14" t="n"/>
    </row>
    <row r="681" ht="13.5" customHeight="1" s="1659">
      <c r="A681" s="14" t="n"/>
      <c r="B681" s="14" t="n"/>
      <c r="C681" s="14" t="n"/>
      <c r="D681" s="14" t="n"/>
      <c r="E681" s="14" t="n"/>
      <c r="F681" s="14" t="n"/>
      <c r="G681" s="14" t="n"/>
      <c r="H681" s="14" t="n"/>
      <c r="I681" s="14" t="n"/>
      <c r="J681" s="14" t="n"/>
      <c r="K681" s="412" t="n"/>
      <c r="L681" s="14" t="n"/>
      <c r="M681" s="14" t="n"/>
      <c r="N681" s="14" t="n"/>
      <c r="O681" s="14" t="n"/>
      <c r="P681" s="14" t="n"/>
      <c r="Q681" s="14" t="n"/>
      <c r="R681" s="14" t="n"/>
      <c r="S681" s="14" t="n"/>
      <c r="T681" s="14" t="n"/>
      <c r="U681" s="412" t="n"/>
      <c r="V681" s="14" t="n"/>
    </row>
    <row r="682" ht="13.5" customHeight="1" s="1659">
      <c r="A682" s="14" t="n"/>
      <c r="B682" s="14" t="n"/>
      <c r="C682" s="14" t="n"/>
      <c r="D682" s="14" t="n"/>
      <c r="E682" s="14" t="n"/>
      <c r="F682" s="14" t="n"/>
      <c r="G682" s="14" t="n"/>
      <c r="H682" s="14" t="n"/>
      <c r="I682" s="14" t="n"/>
      <c r="J682" s="14" t="n"/>
      <c r="K682" s="412" t="n"/>
      <c r="L682" s="14" t="n"/>
      <c r="M682" s="14" t="n"/>
      <c r="N682" s="14" t="n"/>
      <c r="O682" s="14" t="n"/>
      <c r="P682" s="14" t="n"/>
      <c r="Q682" s="14" t="n"/>
      <c r="R682" s="14" t="n"/>
      <c r="S682" s="14" t="n"/>
      <c r="T682" s="14" t="n"/>
      <c r="U682" s="412" t="n"/>
      <c r="V682" s="14" t="n"/>
    </row>
    <row r="683" ht="13.5" customHeight="1" s="1659">
      <c r="A683" s="14" t="n"/>
      <c r="B683" s="14" t="n"/>
      <c r="C683" s="14" t="n"/>
      <c r="D683" s="14" t="n"/>
      <c r="E683" s="14" t="n"/>
      <c r="F683" s="14" t="n"/>
      <c r="G683" s="14" t="n"/>
      <c r="H683" s="14" t="n"/>
      <c r="I683" s="14" t="n"/>
      <c r="J683" s="14" t="n"/>
      <c r="K683" s="412" t="n"/>
      <c r="L683" s="14" t="n"/>
      <c r="M683" s="14" t="n"/>
      <c r="N683" s="14" t="n"/>
      <c r="O683" s="14" t="n"/>
      <c r="P683" s="14" t="n"/>
      <c r="Q683" s="14" t="n"/>
      <c r="R683" s="14" t="n"/>
      <c r="S683" s="14" t="n"/>
      <c r="T683" s="14" t="n"/>
      <c r="U683" s="412" t="n"/>
      <c r="V683" s="14" t="n"/>
    </row>
    <row r="684" ht="13.5" customHeight="1" s="1659">
      <c r="A684" s="14" t="n"/>
      <c r="B684" s="14" t="n"/>
      <c r="C684" s="14" t="n"/>
      <c r="D684" s="14" t="n"/>
      <c r="E684" s="14" t="n"/>
      <c r="F684" s="14" t="n"/>
      <c r="G684" s="14" t="n"/>
      <c r="H684" s="14" t="n"/>
      <c r="I684" s="14" t="n"/>
      <c r="J684" s="14" t="n"/>
      <c r="K684" s="412" t="n"/>
      <c r="L684" s="14" t="n"/>
      <c r="M684" s="14" t="n"/>
      <c r="N684" s="14" t="n"/>
      <c r="O684" s="14" t="n"/>
      <c r="P684" s="14" t="n"/>
      <c r="Q684" s="14" t="n"/>
      <c r="R684" s="14" t="n"/>
      <c r="S684" s="14" t="n"/>
      <c r="T684" s="14" t="n"/>
      <c r="U684" s="412" t="n"/>
      <c r="V684" s="14" t="n"/>
    </row>
    <row r="685" ht="13.5" customHeight="1" s="1659">
      <c r="A685" s="14" t="n"/>
      <c r="B685" s="14" t="n"/>
      <c r="C685" s="14" t="n"/>
      <c r="D685" s="14" t="n"/>
      <c r="E685" s="14" t="n"/>
      <c r="F685" s="14" t="n"/>
      <c r="G685" s="14" t="n"/>
      <c r="H685" s="14" t="n"/>
      <c r="I685" s="14" t="n"/>
      <c r="J685" s="14" t="n"/>
      <c r="K685" s="412" t="n"/>
      <c r="L685" s="14" t="n"/>
      <c r="M685" s="14" t="n"/>
      <c r="N685" s="14" t="n"/>
      <c r="O685" s="14" t="n"/>
      <c r="P685" s="14" t="n"/>
      <c r="Q685" s="14" t="n"/>
      <c r="R685" s="14" t="n"/>
      <c r="S685" s="14" t="n"/>
      <c r="T685" s="14" t="n"/>
      <c r="U685" s="412" t="n"/>
      <c r="V685" s="14" t="n"/>
    </row>
    <row r="686" ht="13.5" customHeight="1" s="1659">
      <c r="A686" s="14" t="n"/>
      <c r="B686" s="14" t="n"/>
      <c r="C686" s="14" t="n"/>
      <c r="D686" s="14" t="n"/>
      <c r="E686" s="14" t="n"/>
      <c r="F686" s="14" t="n"/>
      <c r="G686" s="14" t="n"/>
      <c r="H686" s="14" t="n"/>
      <c r="I686" s="14" t="n"/>
      <c r="J686" s="14" t="n"/>
      <c r="K686" s="412" t="n"/>
      <c r="L686" s="14" t="n"/>
      <c r="M686" s="14" t="n"/>
      <c r="N686" s="14" t="n"/>
      <c r="O686" s="14" t="n"/>
      <c r="P686" s="14" t="n"/>
      <c r="Q686" s="14" t="n"/>
      <c r="R686" s="14" t="n"/>
      <c r="S686" s="14" t="n"/>
      <c r="T686" s="14" t="n"/>
      <c r="U686" s="412" t="n"/>
      <c r="V686" s="14" t="n"/>
    </row>
    <row r="687" ht="13.5" customHeight="1" s="1659">
      <c r="A687" s="14" t="n"/>
      <c r="B687" s="14" t="n"/>
      <c r="C687" s="14" t="n"/>
      <c r="D687" s="14" t="n"/>
      <c r="E687" s="14" t="n"/>
      <c r="F687" s="14" t="n"/>
      <c r="G687" s="14" t="n"/>
      <c r="H687" s="14" t="n"/>
      <c r="I687" s="14" t="n"/>
      <c r="J687" s="14" t="n"/>
      <c r="K687" s="412" t="n"/>
      <c r="L687" s="14" t="n"/>
      <c r="M687" s="14" t="n"/>
      <c r="N687" s="14" t="n"/>
      <c r="O687" s="14" t="n"/>
      <c r="P687" s="14" t="n"/>
      <c r="Q687" s="14" t="n"/>
      <c r="R687" s="14" t="n"/>
      <c r="S687" s="14" t="n"/>
      <c r="T687" s="14" t="n"/>
      <c r="U687" s="412" t="n"/>
      <c r="V687" s="14" t="n"/>
    </row>
    <row r="688" ht="13.5" customHeight="1" s="1659">
      <c r="A688" s="14" t="n"/>
      <c r="B688" s="14" t="n"/>
      <c r="C688" s="14" t="n"/>
      <c r="D688" s="14" t="n"/>
      <c r="E688" s="14" t="n"/>
      <c r="F688" s="14" t="n"/>
      <c r="G688" s="14" t="n"/>
      <c r="H688" s="14" t="n"/>
      <c r="I688" s="14" t="n"/>
      <c r="J688" s="14" t="n"/>
      <c r="K688" s="412" t="n"/>
      <c r="L688" s="14" t="n"/>
      <c r="M688" s="14" t="n"/>
      <c r="N688" s="14" t="n"/>
      <c r="O688" s="14" t="n"/>
      <c r="P688" s="14" t="n"/>
      <c r="Q688" s="14" t="n"/>
      <c r="R688" s="14" t="n"/>
      <c r="S688" s="14" t="n"/>
      <c r="T688" s="14" t="n"/>
      <c r="U688" s="412" t="n"/>
      <c r="V688" s="14" t="n"/>
    </row>
    <row r="689" ht="13.5" customHeight="1" s="1659">
      <c r="A689" s="14" t="n"/>
      <c r="B689" s="14" t="n"/>
      <c r="C689" s="14" t="n"/>
      <c r="D689" s="14" t="n"/>
      <c r="E689" s="14" t="n"/>
      <c r="F689" s="14" t="n"/>
      <c r="G689" s="14" t="n"/>
      <c r="H689" s="14" t="n"/>
      <c r="I689" s="14" t="n"/>
      <c r="J689" s="14" t="n"/>
      <c r="K689" s="412" t="n"/>
      <c r="L689" s="14" t="n"/>
      <c r="M689" s="14" t="n"/>
      <c r="N689" s="14" t="n"/>
      <c r="O689" s="14" t="n"/>
      <c r="P689" s="14" t="n"/>
      <c r="Q689" s="14" t="n"/>
      <c r="R689" s="14" t="n"/>
      <c r="S689" s="14" t="n"/>
      <c r="T689" s="14" t="n"/>
      <c r="U689" s="412" t="n"/>
      <c r="V689" s="14" t="n"/>
    </row>
    <row r="690" ht="13.5" customHeight="1" s="1659">
      <c r="A690" s="14" t="n"/>
      <c r="B690" s="14" t="n"/>
      <c r="C690" s="14" t="n"/>
      <c r="D690" s="14" t="n"/>
      <c r="E690" s="14" t="n"/>
      <c r="F690" s="14" t="n"/>
      <c r="G690" s="14" t="n"/>
      <c r="H690" s="14" t="n"/>
      <c r="I690" s="14" t="n"/>
      <c r="J690" s="14" t="n"/>
      <c r="K690" s="412" t="n"/>
      <c r="L690" s="14" t="n"/>
      <c r="M690" s="14" t="n"/>
      <c r="N690" s="14" t="n"/>
      <c r="O690" s="14" t="n"/>
      <c r="P690" s="14" t="n"/>
      <c r="Q690" s="14" t="n"/>
      <c r="R690" s="14" t="n"/>
      <c r="S690" s="14" t="n"/>
      <c r="T690" s="14" t="n"/>
      <c r="U690" s="412" t="n"/>
      <c r="V690" s="14" t="n"/>
    </row>
    <row r="691" ht="13.5" customHeight="1" s="1659">
      <c r="A691" s="14" t="n"/>
      <c r="B691" s="14" t="n"/>
      <c r="C691" s="14" t="n"/>
      <c r="D691" s="14" t="n"/>
      <c r="E691" s="14" t="n"/>
      <c r="F691" s="14" t="n"/>
      <c r="G691" s="14" t="n"/>
      <c r="H691" s="14" t="n"/>
      <c r="I691" s="14" t="n"/>
      <c r="J691" s="14" t="n"/>
      <c r="K691" s="412" t="n"/>
      <c r="L691" s="14" t="n"/>
      <c r="M691" s="14" t="n"/>
      <c r="N691" s="14" t="n"/>
      <c r="O691" s="14" t="n"/>
      <c r="P691" s="14" t="n"/>
      <c r="Q691" s="14" t="n"/>
      <c r="R691" s="14" t="n"/>
      <c r="S691" s="14" t="n"/>
      <c r="T691" s="14" t="n"/>
      <c r="U691" s="412" t="n"/>
      <c r="V691" s="14" t="n"/>
    </row>
    <row r="692" ht="13.5" customHeight="1" s="1659">
      <c r="A692" s="14" t="n"/>
      <c r="B692" s="14" t="n"/>
      <c r="C692" s="14" t="n"/>
      <c r="D692" s="14" t="n"/>
      <c r="E692" s="14" t="n"/>
      <c r="F692" s="14" t="n"/>
      <c r="G692" s="14" t="n"/>
      <c r="H692" s="14" t="n"/>
      <c r="I692" s="14" t="n"/>
      <c r="J692" s="14" t="n"/>
      <c r="K692" s="412" t="n"/>
      <c r="L692" s="14" t="n"/>
      <c r="M692" s="14" t="n"/>
      <c r="N692" s="14" t="n"/>
      <c r="O692" s="14" t="n"/>
      <c r="P692" s="14" t="n"/>
      <c r="Q692" s="14" t="n"/>
      <c r="R692" s="14" t="n"/>
      <c r="S692" s="14" t="n"/>
      <c r="T692" s="14" t="n"/>
      <c r="U692" s="412" t="n"/>
      <c r="V692" s="14" t="n"/>
    </row>
    <row r="693" ht="13.5" customHeight="1" s="1659">
      <c r="A693" s="14" t="n"/>
      <c r="B693" s="14" t="n"/>
      <c r="C693" s="14" t="n"/>
      <c r="D693" s="14" t="n"/>
      <c r="E693" s="14" t="n"/>
      <c r="F693" s="14" t="n"/>
      <c r="G693" s="14" t="n"/>
      <c r="H693" s="14" t="n"/>
      <c r="I693" s="14" t="n"/>
      <c r="J693" s="14" t="n"/>
      <c r="K693" s="412" t="n"/>
      <c r="L693" s="14" t="n"/>
      <c r="M693" s="14" t="n"/>
      <c r="N693" s="14" t="n"/>
      <c r="O693" s="14" t="n"/>
      <c r="P693" s="14" t="n"/>
      <c r="Q693" s="14" t="n"/>
      <c r="R693" s="14" t="n"/>
      <c r="S693" s="14" t="n"/>
      <c r="T693" s="14" t="n"/>
      <c r="U693" s="412" t="n"/>
      <c r="V693" s="14" t="n"/>
    </row>
    <row r="694" ht="13.5" customHeight="1" s="1659">
      <c r="A694" s="14" t="n"/>
      <c r="B694" s="14" t="n"/>
      <c r="C694" s="14" t="n"/>
      <c r="D694" s="14" t="n"/>
      <c r="E694" s="14" t="n"/>
      <c r="F694" s="14" t="n"/>
      <c r="G694" s="14" t="n"/>
      <c r="H694" s="14" t="n"/>
      <c r="I694" s="14" t="n"/>
      <c r="J694" s="14" t="n"/>
      <c r="K694" s="412" t="n"/>
      <c r="L694" s="14" t="n"/>
      <c r="M694" s="14" t="n"/>
      <c r="N694" s="14" t="n"/>
      <c r="O694" s="14" t="n"/>
      <c r="P694" s="14" t="n"/>
      <c r="Q694" s="14" t="n"/>
      <c r="R694" s="14" t="n"/>
      <c r="S694" s="14" t="n"/>
      <c r="T694" s="14" t="n"/>
      <c r="U694" s="412" t="n"/>
      <c r="V694" s="14" t="n"/>
    </row>
    <row r="695" ht="13.5" customHeight="1" s="1659">
      <c r="A695" s="14" t="n"/>
      <c r="B695" s="14" t="n"/>
      <c r="C695" s="14" t="n"/>
      <c r="D695" s="14" t="n"/>
      <c r="E695" s="14" t="n"/>
      <c r="F695" s="14" t="n"/>
      <c r="G695" s="14" t="n"/>
      <c r="H695" s="14" t="n"/>
      <c r="I695" s="14" t="n"/>
      <c r="J695" s="14" t="n"/>
      <c r="K695" s="412" t="n"/>
      <c r="L695" s="14" t="n"/>
      <c r="M695" s="14" t="n"/>
      <c r="N695" s="14" t="n"/>
      <c r="O695" s="14" t="n"/>
      <c r="P695" s="14" t="n"/>
      <c r="Q695" s="14" t="n"/>
      <c r="R695" s="14" t="n"/>
      <c r="S695" s="14" t="n"/>
      <c r="T695" s="14" t="n"/>
      <c r="U695" s="412" t="n"/>
      <c r="V695" s="14" t="n"/>
    </row>
    <row r="696" ht="13.5" customHeight="1" s="1659">
      <c r="A696" s="14" t="n"/>
      <c r="B696" s="14" t="n"/>
      <c r="C696" s="14" t="n"/>
      <c r="D696" s="14" t="n"/>
      <c r="E696" s="14" t="n"/>
      <c r="F696" s="14" t="n"/>
      <c r="G696" s="14" t="n"/>
      <c r="H696" s="14" t="n"/>
      <c r="I696" s="14" t="n"/>
      <c r="J696" s="14" t="n"/>
      <c r="K696" s="412" t="n"/>
      <c r="L696" s="14" t="n"/>
      <c r="M696" s="14" t="n"/>
      <c r="N696" s="14" t="n"/>
      <c r="O696" s="14" t="n"/>
      <c r="P696" s="14" t="n"/>
      <c r="Q696" s="14" t="n"/>
      <c r="R696" s="14" t="n"/>
      <c r="S696" s="14" t="n"/>
      <c r="T696" s="14" t="n"/>
      <c r="U696" s="412" t="n"/>
      <c r="V696" s="14" t="n"/>
    </row>
    <row r="697" ht="13.5" customHeight="1" s="1659">
      <c r="A697" s="14" t="n"/>
      <c r="B697" s="14" t="n"/>
      <c r="C697" s="14" t="n"/>
      <c r="D697" s="14" t="n"/>
      <c r="E697" s="14" t="n"/>
      <c r="F697" s="14" t="n"/>
      <c r="G697" s="14" t="n"/>
      <c r="H697" s="14" t="n"/>
      <c r="I697" s="14" t="n"/>
      <c r="J697" s="14" t="n"/>
      <c r="K697" s="412" t="n"/>
      <c r="L697" s="14" t="n"/>
      <c r="M697" s="14" t="n"/>
      <c r="N697" s="14" t="n"/>
      <c r="O697" s="14" t="n"/>
      <c r="P697" s="14" t="n"/>
      <c r="Q697" s="14" t="n"/>
      <c r="R697" s="14" t="n"/>
      <c r="S697" s="14" t="n"/>
      <c r="T697" s="14" t="n"/>
      <c r="U697" s="412" t="n"/>
      <c r="V697" s="14" t="n"/>
    </row>
    <row r="698" ht="13.5" customHeight="1" s="1659">
      <c r="A698" s="14" t="n"/>
      <c r="B698" s="14" t="n"/>
      <c r="C698" s="14" t="n"/>
      <c r="D698" s="14" t="n"/>
      <c r="E698" s="14" t="n"/>
      <c r="F698" s="14" t="n"/>
      <c r="G698" s="14" t="n"/>
      <c r="H698" s="14" t="n"/>
      <c r="I698" s="14" t="n"/>
      <c r="J698" s="14" t="n"/>
      <c r="K698" s="412" t="n"/>
      <c r="L698" s="14" t="n"/>
      <c r="M698" s="14" t="n"/>
      <c r="N698" s="14" t="n"/>
      <c r="O698" s="14" t="n"/>
      <c r="P698" s="14" t="n"/>
      <c r="Q698" s="14" t="n"/>
      <c r="R698" s="14" t="n"/>
      <c r="S698" s="14" t="n"/>
      <c r="T698" s="14" t="n"/>
      <c r="U698" s="412" t="n"/>
      <c r="V698" s="14" t="n"/>
    </row>
    <row r="699" ht="13.5" customHeight="1" s="1659">
      <c r="A699" s="14" t="n"/>
      <c r="B699" s="14" t="n"/>
      <c r="C699" s="14" t="n"/>
      <c r="D699" s="14" t="n"/>
      <c r="E699" s="14" t="n"/>
      <c r="F699" s="14" t="n"/>
      <c r="G699" s="14" t="n"/>
      <c r="H699" s="14" t="n"/>
      <c r="I699" s="14" t="n"/>
      <c r="J699" s="14" t="n"/>
      <c r="K699" s="412" t="n"/>
      <c r="L699" s="14" t="n"/>
      <c r="M699" s="14" t="n"/>
      <c r="N699" s="14" t="n"/>
      <c r="O699" s="14" t="n"/>
      <c r="P699" s="14" t="n"/>
      <c r="Q699" s="14" t="n"/>
      <c r="R699" s="14" t="n"/>
      <c r="S699" s="14" t="n"/>
      <c r="T699" s="14" t="n"/>
      <c r="U699" s="412" t="n"/>
      <c r="V699" s="14" t="n"/>
    </row>
    <row r="700" ht="13.5" customHeight="1" s="1659">
      <c r="A700" s="14" t="n"/>
      <c r="B700" s="14" t="n"/>
      <c r="C700" s="14" t="n"/>
      <c r="D700" s="14" t="n"/>
      <c r="E700" s="14" t="n"/>
      <c r="F700" s="14" t="n"/>
      <c r="G700" s="14" t="n"/>
      <c r="H700" s="14" t="n"/>
      <c r="I700" s="14" t="n"/>
      <c r="J700" s="14" t="n"/>
      <c r="K700" s="412" t="n"/>
      <c r="L700" s="14" t="n"/>
      <c r="M700" s="14" t="n"/>
      <c r="N700" s="14" t="n"/>
      <c r="O700" s="14" t="n"/>
      <c r="P700" s="14" t="n"/>
      <c r="Q700" s="14" t="n"/>
      <c r="R700" s="14" t="n"/>
      <c r="S700" s="14" t="n"/>
      <c r="T700" s="14" t="n"/>
      <c r="U700" s="412" t="n"/>
      <c r="V700" s="14" t="n"/>
    </row>
    <row r="701" ht="13.5" customHeight="1" s="1659">
      <c r="A701" s="14" t="n"/>
      <c r="B701" s="14" t="n"/>
      <c r="C701" s="14" t="n"/>
      <c r="D701" s="14" t="n"/>
      <c r="E701" s="14" t="n"/>
      <c r="F701" s="14" t="n"/>
      <c r="G701" s="14" t="n"/>
      <c r="H701" s="14" t="n"/>
      <c r="I701" s="14" t="n"/>
      <c r="J701" s="14" t="n"/>
      <c r="K701" s="412" t="n"/>
      <c r="L701" s="14" t="n"/>
      <c r="M701" s="14" t="n"/>
      <c r="N701" s="14" t="n"/>
      <c r="O701" s="14" t="n"/>
      <c r="P701" s="14" t="n"/>
      <c r="Q701" s="14" t="n"/>
      <c r="R701" s="14" t="n"/>
      <c r="S701" s="14" t="n"/>
      <c r="T701" s="14" t="n"/>
      <c r="U701" s="412" t="n"/>
      <c r="V701" s="14" t="n"/>
    </row>
    <row r="702" ht="13.5" customHeight="1" s="1659">
      <c r="A702" s="14" t="n"/>
      <c r="B702" s="14" t="n"/>
      <c r="C702" s="14" t="n"/>
      <c r="D702" s="14" t="n"/>
      <c r="E702" s="14" t="n"/>
      <c r="F702" s="14" t="n"/>
      <c r="G702" s="14" t="n"/>
      <c r="H702" s="14" t="n"/>
      <c r="I702" s="14" t="n"/>
      <c r="J702" s="14" t="n"/>
      <c r="K702" s="412" t="n"/>
      <c r="L702" s="14" t="n"/>
      <c r="M702" s="14" t="n"/>
      <c r="N702" s="14" t="n"/>
      <c r="O702" s="14" t="n"/>
      <c r="P702" s="14" t="n"/>
      <c r="Q702" s="14" t="n"/>
      <c r="R702" s="14" t="n"/>
      <c r="S702" s="14" t="n"/>
      <c r="T702" s="14" t="n"/>
      <c r="U702" s="412" t="n"/>
      <c r="V702" s="14" t="n"/>
    </row>
    <row r="703" ht="13.5" customHeight="1" s="1659">
      <c r="A703" s="14" t="n"/>
      <c r="B703" s="14" t="n"/>
      <c r="C703" s="14" t="n"/>
      <c r="D703" s="14" t="n"/>
      <c r="E703" s="14" t="n"/>
      <c r="F703" s="14" t="n"/>
      <c r="G703" s="14" t="n"/>
      <c r="H703" s="14" t="n"/>
      <c r="I703" s="14" t="n"/>
      <c r="J703" s="14" t="n"/>
      <c r="K703" s="412" t="n"/>
      <c r="L703" s="14" t="n"/>
      <c r="M703" s="14" t="n"/>
      <c r="N703" s="14" t="n"/>
      <c r="O703" s="14" t="n"/>
      <c r="P703" s="14" t="n"/>
      <c r="Q703" s="14" t="n"/>
      <c r="R703" s="14" t="n"/>
      <c r="S703" s="14" t="n"/>
      <c r="T703" s="14" t="n"/>
      <c r="U703" s="412" t="n"/>
      <c r="V703" s="14" t="n"/>
    </row>
    <row r="704" ht="13.5" customHeight="1" s="1659">
      <c r="A704" s="14" t="n"/>
      <c r="B704" s="14" t="n"/>
      <c r="C704" s="14" t="n"/>
      <c r="D704" s="14" t="n"/>
      <c r="E704" s="14" t="n"/>
      <c r="F704" s="14" t="n"/>
      <c r="G704" s="14" t="n"/>
      <c r="H704" s="14" t="n"/>
      <c r="I704" s="14" t="n"/>
      <c r="J704" s="14" t="n"/>
      <c r="K704" s="412" t="n"/>
      <c r="L704" s="14" t="n"/>
      <c r="M704" s="14" t="n"/>
      <c r="N704" s="14" t="n"/>
      <c r="O704" s="14" t="n"/>
      <c r="P704" s="14" t="n"/>
      <c r="Q704" s="14" t="n"/>
      <c r="R704" s="14" t="n"/>
      <c r="S704" s="14" t="n"/>
      <c r="T704" s="14" t="n"/>
      <c r="U704" s="412" t="n"/>
      <c r="V704" s="14" t="n"/>
    </row>
    <row r="705" ht="13.5" customHeight="1" s="1659">
      <c r="A705" s="14" t="n"/>
      <c r="B705" s="14" t="n"/>
      <c r="C705" s="14" t="n"/>
      <c r="D705" s="14" t="n"/>
      <c r="E705" s="14" t="n"/>
      <c r="F705" s="14" t="n"/>
      <c r="G705" s="14" t="n"/>
      <c r="H705" s="14" t="n"/>
      <c r="I705" s="14" t="n"/>
      <c r="J705" s="14" t="n"/>
      <c r="K705" s="412" t="n"/>
      <c r="L705" s="14" t="n"/>
      <c r="M705" s="14" t="n"/>
      <c r="N705" s="14" t="n"/>
      <c r="O705" s="14" t="n"/>
      <c r="P705" s="14" t="n"/>
      <c r="Q705" s="14" t="n"/>
      <c r="R705" s="14" t="n"/>
      <c r="S705" s="14" t="n"/>
      <c r="T705" s="14" t="n"/>
      <c r="U705" s="412" t="n"/>
      <c r="V705" s="14" t="n"/>
    </row>
    <row r="706" ht="13.5" customHeight="1" s="1659">
      <c r="A706" s="14" t="n"/>
      <c r="B706" s="14" t="n"/>
      <c r="C706" s="14" t="n"/>
      <c r="D706" s="14" t="n"/>
      <c r="E706" s="14" t="n"/>
      <c r="F706" s="14" t="n"/>
      <c r="G706" s="14" t="n"/>
      <c r="H706" s="14" t="n"/>
      <c r="I706" s="14" t="n"/>
      <c r="J706" s="14" t="n"/>
      <c r="K706" s="412" t="n"/>
      <c r="L706" s="14" t="n"/>
      <c r="M706" s="14" t="n"/>
      <c r="N706" s="14" t="n"/>
      <c r="O706" s="14" t="n"/>
      <c r="P706" s="14" t="n"/>
      <c r="Q706" s="14" t="n"/>
      <c r="R706" s="14" t="n"/>
      <c r="S706" s="14" t="n"/>
      <c r="T706" s="14" t="n"/>
      <c r="U706" s="412" t="n"/>
      <c r="V706" s="14" t="n"/>
    </row>
    <row r="707" ht="13.5" customHeight="1" s="1659">
      <c r="A707" s="14" t="n"/>
      <c r="B707" s="14" t="n"/>
      <c r="C707" s="14" t="n"/>
      <c r="D707" s="14" t="n"/>
      <c r="E707" s="14" t="n"/>
      <c r="F707" s="14" t="n"/>
      <c r="G707" s="14" t="n"/>
      <c r="H707" s="14" t="n"/>
      <c r="I707" s="14" t="n"/>
      <c r="J707" s="14" t="n"/>
      <c r="K707" s="412" t="n"/>
      <c r="L707" s="14" t="n"/>
      <c r="M707" s="14" t="n"/>
      <c r="N707" s="14" t="n"/>
      <c r="O707" s="14" t="n"/>
      <c r="P707" s="14" t="n"/>
      <c r="Q707" s="14" t="n"/>
      <c r="R707" s="14" t="n"/>
      <c r="S707" s="14" t="n"/>
      <c r="T707" s="14" t="n"/>
      <c r="U707" s="412" t="n"/>
      <c r="V707" s="14" t="n"/>
    </row>
    <row r="708" ht="13.5" customHeight="1" s="1659">
      <c r="A708" s="14" t="n"/>
      <c r="B708" s="14" t="n"/>
      <c r="C708" s="14" t="n"/>
      <c r="D708" s="14" t="n"/>
      <c r="E708" s="14" t="n"/>
      <c r="F708" s="14" t="n"/>
      <c r="G708" s="14" t="n"/>
      <c r="H708" s="14" t="n"/>
      <c r="I708" s="14" t="n"/>
      <c r="J708" s="14" t="n"/>
      <c r="K708" s="412" t="n"/>
      <c r="L708" s="14" t="n"/>
      <c r="M708" s="14" t="n"/>
      <c r="N708" s="14" t="n"/>
      <c r="O708" s="14" t="n"/>
      <c r="P708" s="14" t="n"/>
      <c r="Q708" s="14" t="n"/>
      <c r="R708" s="14" t="n"/>
      <c r="S708" s="14" t="n"/>
      <c r="T708" s="14" t="n"/>
      <c r="U708" s="412" t="n"/>
      <c r="V708" s="14" t="n"/>
    </row>
    <row r="709" ht="13.5" customHeight="1" s="1659">
      <c r="A709" s="14" t="n"/>
      <c r="B709" s="14" t="n"/>
      <c r="C709" s="14" t="n"/>
      <c r="D709" s="14" t="n"/>
      <c r="E709" s="14" t="n"/>
      <c r="F709" s="14" t="n"/>
      <c r="G709" s="14" t="n"/>
      <c r="H709" s="14" t="n"/>
      <c r="I709" s="14" t="n"/>
      <c r="J709" s="14" t="n"/>
      <c r="K709" s="412" t="n"/>
      <c r="L709" s="14" t="n"/>
      <c r="M709" s="14" t="n"/>
      <c r="N709" s="14" t="n"/>
      <c r="O709" s="14" t="n"/>
      <c r="P709" s="14" t="n"/>
      <c r="Q709" s="14" t="n"/>
      <c r="R709" s="14" t="n"/>
      <c r="S709" s="14" t="n"/>
      <c r="T709" s="14" t="n"/>
      <c r="U709" s="412" t="n"/>
      <c r="V709" s="14" t="n"/>
    </row>
    <row r="710" ht="13.5" customHeight="1" s="1659">
      <c r="A710" s="14" t="n"/>
      <c r="B710" s="14" t="n"/>
      <c r="C710" s="14" t="n"/>
      <c r="D710" s="14" t="n"/>
      <c r="E710" s="14" t="n"/>
      <c r="F710" s="14" t="n"/>
      <c r="G710" s="14" t="n"/>
      <c r="H710" s="14" t="n"/>
      <c r="I710" s="14" t="n"/>
      <c r="J710" s="14" t="n"/>
      <c r="K710" s="412" t="n"/>
      <c r="L710" s="14" t="n"/>
      <c r="M710" s="14" t="n"/>
      <c r="N710" s="14" t="n"/>
      <c r="O710" s="14" t="n"/>
      <c r="P710" s="14" t="n"/>
      <c r="Q710" s="14" t="n"/>
      <c r="R710" s="14" t="n"/>
      <c r="S710" s="14" t="n"/>
      <c r="T710" s="14" t="n"/>
      <c r="U710" s="412" t="n"/>
      <c r="V710" s="14" t="n"/>
    </row>
    <row r="711" ht="13.5" customHeight="1" s="1659">
      <c r="A711" s="14" t="n"/>
      <c r="B711" s="14" t="n"/>
      <c r="C711" s="14" t="n"/>
      <c r="D711" s="14" t="n"/>
      <c r="E711" s="14" t="n"/>
      <c r="F711" s="14" t="n"/>
      <c r="G711" s="14" t="n"/>
      <c r="H711" s="14" t="n"/>
      <c r="I711" s="14" t="n"/>
      <c r="J711" s="14" t="n"/>
      <c r="K711" s="412" t="n"/>
      <c r="L711" s="14" t="n"/>
      <c r="M711" s="14" t="n"/>
      <c r="N711" s="14" t="n"/>
      <c r="O711" s="14" t="n"/>
      <c r="P711" s="14" t="n"/>
      <c r="Q711" s="14" t="n"/>
      <c r="R711" s="14" t="n"/>
      <c r="S711" s="14" t="n"/>
      <c r="T711" s="14" t="n"/>
      <c r="U711" s="412" t="n"/>
      <c r="V711" s="14" t="n"/>
    </row>
    <row r="712" ht="13.5" customHeight="1" s="1659">
      <c r="A712" s="14" t="n"/>
      <c r="B712" s="14" t="n"/>
      <c r="C712" s="14" t="n"/>
      <c r="D712" s="14" t="n"/>
      <c r="E712" s="14" t="n"/>
      <c r="F712" s="14" t="n"/>
      <c r="G712" s="14" t="n"/>
      <c r="H712" s="14" t="n"/>
      <c r="I712" s="14" t="n"/>
      <c r="J712" s="14" t="n"/>
      <c r="K712" s="412" t="n"/>
      <c r="L712" s="14" t="n"/>
      <c r="M712" s="14" t="n"/>
      <c r="N712" s="14" t="n"/>
      <c r="O712" s="14" t="n"/>
      <c r="P712" s="14" t="n"/>
      <c r="Q712" s="14" t="n"/>
      <c r="R712" s="14" t="n"/>
      <c r="S712" s="14" t="n"/>
      <c r="T712" s="14" t="n"/>
      <c r="U712" s="412" t="n"/>
      <c r="V712" s="14" t="n"/>
    </row>
    <row r="713" ht="13.5" customHeight="1" s="1659">
      <c r="A713" s="14" t="n"/>
      <c r="B713" s="14" t="n"/>
      <c r="C713" s="14" t="n"/>
      <c r="D713" s="14" t="n"/>
      <c r="E713" s="14" t="n"/>
      <c r="F713" s="14" t="n"/>
      <c r="G713" s="14" t="n"/>
      <c r="H713" s="14" t="n"/>
      <c r="I713" s="14" t="n"/>
      <c r="J713" s="14" t="n"/>
      <c r="K713" s="412" t="n"/>
      <c r="L713" s="14" t="n"/>
      <c r="M713" s="14" t="n"/>
      <c r="N713" s="14" t="n"/>
      <c r="O713" s="14" t="n"/>
      <c r="P713" s="14" t="n"/>
      <c r="Q713" s="14" t="n"/>
      <c r="R713" s="14" t="n"/>
      <c r="S713" s="14" t="n"/>
      <c r="T713" s="14" t="n"/>
      <c r="U713" s="412" t="n"/>
      <c r="V713" s="14" t="n"/>
    </row>
    <row r="714" ht="13.5" customHeight="1" s="1659">
      <c r="A714" s="14" t="n"/>
      <c r="B714" s="14" t="n"/>
      <c r="C714" s="14" t="n"/>
      <c r="D714" s="14" t="n"/>
      <c r="E714" s="14" t="n"/>
      <c r="F714" s="14" t="n"/>
      <c r="G714" s="14" t="n"/>
      <c r="H714" s="14" t="n"/>
      <c r="I714" s="14" t="n"/>
      <c r="J714" s="14" t="n"/>
      <c r="K714" s="412" t="n"/>
      <c r="L714" s="14" t="n"/>
      <c r="M714" s="14" t="n"/>
      <c r="N714" s="14" t="n"/>
      <c r="O714" s="14" t="n"/>
      <c r="P714" s="14" t="n"/>
      <c r="Q714" s="14" t="n"/>
      <c r="R714" s="14" t="n"/>
      <c r="S714" s="14" t="n"/>
      <c r="T714" s="14" t="n"/>
      <c r="U714" s="412" t="n"/>
      <c r="V714" s="14" t="n"/>
    </row>
    <row r="715" ht="13.5" customHeight="1" s="1659">
      <c r="A715" s="14" t="n"/>
      <c r="B715" s="14" t="n"/>
      <c r="C715" s="14" t="n"/>
      <c r="D715" s="14" t="n"/>
      <c r="E715" s="14" t="n"/>
      <c r="F715" s="14" t="n"/>
      <c r="G715" s="14" t="n"/>
      <c r="H715" s="14" t="n"/>
      <c r="I715" s="14" t="n"/>
      <c r="J715" s="14" t="n"/>
      <c r="K715" s="412" t="n"/>
      <c r="L715" s="14" t="n"/>
      <c r="M715" s="14" t="n"/>
      <c r="N715" s="14" t="n"/>
      <c r="O715" s="14" t="n"/>
      <c r="P715" s="14" t="n"/>
      <c r="Q715" s="14" t="n"/>
      <c r="R715" s="14" t="n"/>
      <c r="S715" s="14" t="n"/>
      <c r="T715" s="14" t="n"/>
      <c r="U715" s="412" t="n"/>
      <c r="V715" s="14" t="n"/>
    </row>
    <row r="716" ht="13.5" customHeight="1" s="1659">
      <c r="A716" s="14" t="n"/>
      <c r="B716" s="14" t="n"/>
      <c r="C716" s="14" t="n"/>
      <c r="D716" s="14" t="n"/>
      <c r="E716" s="14" t="n"/>
      <c r="F716" s="14" t="n"/>
      <c r="G716" s="14" t="n"/>
      <c r="H716" s="14" t="n"/>
      <c r="I716" s="14" t="n"/>
      <c r="J716" s="14" t="n"/>
      <c r="K716" s="412" t="n"/>
      <c r="L716" s="14" t="n"/>
      <c r="M716" s="14" t="n"/>
      <c r="N716" s="14" t="n"/>
      <c r="O716" s="14" t="n"/>
      <c r="P716" s="14" t="n"/>
      <c r="Q716" s="14" t="n"/>
      <c r="R716" s="14" t="n"/>
      <c r="S716" s="14" t="n"/>
      <c r="T716" s="14" t="n"/>
      <c r="U716" s="412" t="n"/>
      <c r="V716" s="14" t="n"/>
    </row>
    <row r="717" ht="13.5" customHeight="1" s="1659">
      <c r="A717" s="14" t="n"/>
      <c r="B717" s="14" t="n"/>
      <c r="C717" s="14" t="n"/>
      <c r="D717" s="14" t="n"/>
      <c r="E717" s="14" t="n"/>
      <c r="F717" s="14" t="n"/>
      <c r="G717" s="14" t="n"/>
      <c r="H717" s="14" t="n"/>
      <c r="I717" s="14" t="n"/>
      <c r="J717" s="14" t="n"/>
      <c r="K717" s="412" t="n"/>
      <c r="L717" s="14" t="n"/>
      <c r="M717" s="14" t="n"/>
      <c r="N717" s="14" t="n"/>
      <c r="O717" s="14" t="n"/>
      <c r="P717" s="14" t="n"/>
      <c r="Q717" s="14" t="n"/>
      <c r="R717" s="14" t="n"/>
      <c r="S717" s="14" t="n"/>
      <c r="T717" s="14" t="n"/>
      <c r="U717" s="412" t="n"/>
      <c r="V717" s="14" t="n"/>
    </row>
    <row r="718" ht="13.5" customHeight="1" s="1659">
      <c r="A718" s="14" t="n"/>
      <c r="B718" s="14" t="n"/>
      <c r="C718" s="14" t="n"/>
      <c r="D718" s="14" t="n"/>
      <c r="E718" s="14" t="n"/>
      <c r="F718" s="14" t="n"/>
      <c r="G718" s="14" t="n"/>
      <c r="H718" s="14" t="n"/>
      <c r="I718" s="14" t="n"/>
      <c r="J718" s="14" t="n"/>
      <c r="K718" s="412" t="n"/>
      <c r="L718" s="14" t="n"/>
      <c r="M718" s="14" t="n"/>
      <c r="N718" s="14" t="n"/>
      <c r="O718" s="14" t="n"/>
      <c r="P718" s="14" t="n"/>
      <c r="Q718" s="14" t="n"/>
      <c r="R718" s="14" t="n"/>
      <c r="S718" s="14" t="n"/>
      <c r="T718" s="14" t="n"/>
      <c r="U718" s="412" t="n"/>
      <c r="V718" s="14" t="n"/>
    </row>
    <row r="719" ht="13.5" customHeight="1" s="1659">
      <c r="A719" s="14" t="n"/>
      <c r="B719" s="14" t="n"/>
      <c r="C719" s="14" t="n"/>
      <c r="D719" s="14" t="n"/>
      <c r="E719" s="14" t="n"/>
      <c r="F719" s="14" t="n"/>
      <c r="G719" s="14" t="n"/>
      <c r="H719" s="14" t="n"/>
      <c r="I719" s="14" t="n"/>
      <c r="J719" s="14" t="n"/>
      <c r="K719" s="412" t="n"/>
      <c r="L719" s="14" t="n"/>
      <c r="M719" s="14" t="n"/>
      <c r="N719" s="14" t="n"/>
      <c r="O719" s="14" t="n"/>
      <c r="P719" s="14" t="n"/>
      <c r="Q719" s="14" t="n"/>
      <c r="R719" s="14" t="n"/>
      <c r="S719" s="14" t="n"/>
      <c r="T719" s="14" t="n"/>
      <c r="U719" s="412" t="n"/>
      <c r="V719" s="14" t="n"/>
    </row>
    <row r="720" ht="13.5" customHeight="1" s="1659">
      <c r="A720" s="14" t="n"/>
      <c r="B720" s="14" t="n"/>
      <c r="C720" s="14" t="n"/>
      <c r="D720" s="14" t="n"/>
      <c r="E720" s="14" t="n"/>
      <c r="F720" s="14" t="n"/>
      <c r="G720" s="14" t="n"/>
      <c r="H720" s="14" t="n"/>
      <c r="I720" s="14" t="n"/>
      <c r="J720" s="14" t="n"/>
      <c r="K720" s="412" t="n"/>
      <c r="L720" s="14" t="n"/>
      <c r="M720" s="14" t="n"/>
      <c r="N720" s="14" t="n"/>
      <c r="O720" s="14" t="n"/>
      <c r="P720" s="14" t="n"/>
      <c r="Q720" s="14" t="n"/>
      <c r="R720" s="14" t="n"/>
      <c r="S720" s="14" t="n"/>
      <c r="T720" s="14" t="n"/>
      <c r="U720" s="412" t="n"/>
      <c r="V720" s="14" t="n"/>
    </row>
    <row r="721" ht="13.5" customHeight="1" s="1659">
      <c r="A721" s="14" t="n"/>
      <c r="B721" s="14" t="n"/>
      <c r="C721" s="14" t="n"/>
      <c r="D721" s="14" t="n"/>
      <c r="E721" s="14" t="n"/>
      <c r="F721" s="14" t="n"/>
      <c r="G721" s="14" t="n"/>
      <c r="H721" s="14" t="n"/>
      <c r="I721" s="14" t="n"/>
      <c r="J721" s="14" t="n"/>
      <c r="K721" s="412" t="n"/>
      <c r="L721" s="14" t="n"/>
      <c r="M721" s="14" t="n"/>
      <c r="N721" s="14" t="n"/>
      <c r="O721" s="14" t="n"/>
      <c r="P721" s="14" t="n"/>
      <c r="Q721" s="14" t="n"/>
      <c r="R721" s="14" t="n"/>
      <c r="S721" s="14" t="n"/>
      <c r="T721" s="14" t="n"/>
      <c r="U721" s="412" t="n"/>
      <c r="V721" s="14" t="n"/>
    </row>
    <row r="722" ht="13.5" customHeight="1" s="1659">
      <c r="A722" s="14" t="n"/>
      <c r="B722" s="14" t="n"/>
      <c r="C722" s="14" t="n"/>
      <c r="D722" s="14" t="n"/>
      <c r="E722" s="14" t="n"/>
      <c r="F722" s="14" t="n"/>
      <c r="G722" s="14" t="n"/>
      <c r="H722" s="14" t="n"/>
      <c r="I722" s="14" t="n"/>
      <c r="J722" s="14" t="n"/>
      <c r="K722" s="412" t="n"/>
      <c r="L722" s="14" t="n"/>
      <c r="M722" s="14" t="n"/>
      <c r="N722" s="14" t="n"/>
      <c r="O722" s="14" t="n"/>
      <c r="P722" s="14" t="n"/>
      <c r="Q722" s="14" t="n"/>
      <c r="R722" s="14" t="n"/>
      <c r="S722" s="14" t="n"/>
      <c r="T722" s="14" t="n"/>
      <c r="U722" s="412" t="n"/>
      <c r="V722" s="14" t="n"/>
    </row>
    <row r="723" ht="13.5" customHeight="1" s="1659">
      <c r="A723" s="14" t="n"/>
      <c r="B723" s="14" t="n"/>
      <c r="C723" s="14" t="n"/>
      <c r="D723" s="14" t="n"/>
      <c r="E723" s="14" t="n"/>
      <c r="F723" s="14" t="n"/>
      <c r="G723" s="14" t="n"/>
      <c r="H723" s="14" t="n"/>
      <c r="I723" s="14" t="n"/>
      <c r="J723" s="14" t="n"/>
      <c r="K723" s="412" t="n"/>
      <c r="L723" s="14" t="n"/>
      <c r="M723" s="14" t="n"/>
      <c r="N723" s="14" t="n"/>
      <c r="O723" s="14" t="n"/>
      <c r="P723" s="14" t="n"/>
      <c r="Q723" s="14" t="n"/>
      <c r="R723" s="14" t="n"/>
      <c r="S723" s="14" t="n"/>
      <c r="T723" s="14" t="n"/>
      <c r="U723" s="412" t="n"/>
      <c r="V723" s="14" t="n"/>
    </row>
    <row r="724" ht="13.5" customHeight="1" s="1659">
      <c r="A724" s="14" t="n"/>
      <c r="B724" s="14" t="n"/>
      <c r="C724" s="14" t="n"/>
      <c r="D724" s="14" t="n"/>
      <c r="E724" s="14" t="n"/>
      <c r="F724" s="14" t="n"/>
      <c r="G724" s="14" t="n"/>
      <c r="H724" s="14" t="n"/>
      <c r="I724" s="14" t="n"/>
      <c r="J724" s="14" t="n"/>
      <c r="K724" s="412" t="n"/>
      <c r="L724" s="14" t="n"/>
      <c r="M724" s="14" t="n"/>
      <c r="N724" s="14" t="n"/>
      <c r="O724" s="14" t="n"/>
      <c r="P724" s="14" t="n"/>
      <c r="Q724" s="14" t="n"/>
      <c r="R724" s="14" t="n"/>
      <c r="S724" s="14" t="n"/>
      <c r="T724" s="14" t="n"/>
      <c r="U724" s="412" t="n"/>
      <c r="V724" s="14" t="n"/>
    </row>
    <row r="725" ht="13.5" customHeight="1" s="1659">
      <c r="A725" s="14" t="n"/>
      <c r="B725" s="14" t="n"/>
      <c r="C725" s="14" t="n"/>
      <c r="D725" s="14" t="n"/>
      <c r="E725" s="14" t="n"/>
      <c r="F725" s="14" t="n"/>
      <c r="G725" s="14" t="n"/>
      <c r="H725" s="14" t="n"/>
      <c r="I725" s="14" t="n"/>
      <c r="J725" s="14" t="n"/>
      <c r="K725" s="412" t="n"/>
      <c r="L725" s="14" t="n"/>
      <c r="M725" s="14" t="n"/>
      <c r="N725" s="14" t="n"/>
      <c r="O725" s="14" t="n"/>
      <c r="P725" s="14" t="n"/>
      <c r="Q725" s="14" t="n"/>
      <c r="R725" s="14" t="n"/>
      <c r="S725" s="14" t="n"/>
      <c r="T725" s="14" t="n"/>
      <c r="U725" s="412" t="n"/>
      <c r="V725" s="14" t="n"/>
    </row>
    <row r="726" ht="13.5" customHeight="1" s="1659">
      <c r="A726" s="14" t="n"/>
      <c r="B726" s="14" t="n"/>
      <c r="C726" s="14" t="n"/>
      <c r="D726" s="14" t="n"/>
      <c r="E726" s="14" t="n"/>
      <c r="F726" s="14" t="n"/>
      <c r="G726" s="14" t="n"/>
      <c r="H726" s="14" t="n"/>
      <c r="I726" s="14" t="n"/>
      <c r="J726" s="14" t="n"/>
      <c r="K726" s="412" t="n"/>
      <c r="L726" s="14" t="n"/>
      <c r="M726" s="14" t="n"/>
      <c r="N726" s="14" t="n"/>
      <c r="O726" s="14" t="n"/>
      <c r="P726" s="14" t="n"/>
      <c r="Q726" s="14" t="n"/>
      <c r="R726" s="14" t="n"/>
      <c r="S726" s="14" t="n"/>
      <c r="T726" s="14" t="n"/>
      <c r="U726" s="412" t="n"/>
      <c r="V726" s="14" t="n"/>
    </row>
    <row r="727" ht="13.5" customHeight="1" s="1659">
      <c r="A727" s="14" t="n"/>
      <c r="B727" s="14" t="n"/>
      <c r="C727" s="14" t="n"/>
      <c r="D727" s="14" t="n"/>
      <c r="E727" s="14" t="n"/>
      <c r="F727" s="14" t="n"/>
      <c r="G727" s="14" t="n"/>
      <c r="H727" s="14" t="n"/>
      <c r="I727" s="14" t="n"/>
      <c r="J727" s="14" t="n"/>
      <c r="K727" s="412" t="n"/>
      <c r="L727" s="14" t="n"/>
      <c r="M727" s="14" t="n"/>
      <c r="N727" s="14" t="n"/>
      <c r="O727" s="14" t="n"/>
      <c r="P727" s="14" t="n"/>
      <c r="Q727" s="14" t="n"/>
      <c r="R727" s="14" t="n"/>
      <c r="S727" s="14" t="n"/>
      <c r="T727" s="14" t="n"/>
      <c r="U727" s="412" t="n"/>
      <c r="V727" s="14" t="n"/>
    </row>
    <row r="728" ht="13.5" customHeight="1" s="1659">
      <c r="A728" s="14" t="n"/>
      <c r="B728" s="14" t="n"/>
      <c r="C728" s="14" t="n"/>
      <c r="D728" s="14" t="n"/>
      <c r="E728" s="14" t="n"/>
      <c r="F728" s="14" t="n"/>
      <c r="G728" s="14" t="n"/>
      <c r="H728" s="14" t="n"/>
      <c r="I728" s="14" t="n"/>
      <c r="J728" s="14" t="n"/>
      <c r="K728" s="412" t="n"/>
      <c r="L728" s="14" t="n"/>
      <c r="M728" s="14" t="n"/>
      <c r="N728" s="14" t="n"/>
      <c r="O728" s="14" t="n"/>
      <c r="P728" s="14" t="n"/>
      <c r="Q728" s="14" t="n"/>
      <c r="R728" s="14" t="n"/>
      <c r="S728" s="14" t="n"/>
      <c r="T728" s="14" t="n"/>
      <c r="U728" s="412" t="n"/>
      <c r="V728" s="14" t="n"/>
    </row>
    <row r="729" ht="13.5" customHeight="1" s="1659">
      <c r="A729" s="14" t="n"/>
      <c r="B729" s="14" t="n"/>
      <c r="C729" s="14" t="n"/>
      <c r="D729" s="14" t="n"/>
      <c r="E729" s="14" t="n"/>
      <c r="F729" s="14" t="n"/>
      <c r="G729" s="14" t="n"/>
      <c r="H729" s="14" t="n"/>
      <c r="I729" s="14" t="n"/>
      <c r="J729" s="14" t="n"/>
      <c r="K729" s="412" t="n"/>
      <c r="L729" s="14" t="n"/>
      <c r="M729" s="14" t="n"/>
      <c r="N729" s="14" t="n"/>
      <c r="O729" s="14" t="n"/>
      <c r="P729" s="14" t="n"/>
      <c r="Q729" s="14" t="n"/>
      <c r="R729" s="14" t="n"/>
      <c r="S729" s="14" t="n"/>
      <c r="T729" s="14" t="n"/>
      <c r="U729" s="412" t="n"/>
      <c r="V729" s="14" t="n"/>
    </row>
    <row r="730" ht="13.5" customHeight="1" s="1659">
      <c r="A730" s="14" t="n"/>
      <c r="B730" s="14" t="n"/>
      <c r="C730" s="14" t="n"/>
      <c r="D730" s="14" t="n"/>
      <c r="E730" s="14" t="n"/>
      <c r="F730" s="14" t="n"/>
      <c r="G730" s="14" t="n"/>
      <c r="H730" s="14" t="n"/>
      <c r="I730" s="14" t="n"/>
      <c r="J730" s="14" t="n"/>
      <c r="K730" s="412" t="n"/>
      <c r="L730" s="14" t="n"/>
      <c r="M730" s="14" t="n"/>
      <c r="N730" s="14" t="n"/>
      <c r="O730" s="14" t="n"/>
      <c r="P730" s="14" t="n"/>
      <c r="Q730" s="14" t="n"/>
      <c r="R730" s="14" t="n"/>
      <c r="S730" s="14" t="n"/>
      <c r="T730" s="14" t="n"/>
      <c r="U730" s="412" t="n"/>
      <c r="V730" s="14" t="n"/>
    </row>
    <row r="731" ht="13.5" customHeight="1" s="1659">
      <c r="A731" s="14" t="n"/>
      <c r="B731" s="14" t="n"/>
      <c r="C731" s="14" t="n"/>
      <c r="D731" s="14" t="n"/>
      <c r="E731" s="14" t="n"/>
      <c r="F731" s="14" t="n"/>
      <c r="G731" s="14" t="n"/>
      <c r="H731" s="14" t="n"/>
      <c r="I731" s="14" t="n"/>
      <c r="J731" s="14" t="n"/>
      <c r="K731" s="412" t="n"/>
      <c r="L731" s="14" t="n"/>
      <c r="M731" s="14" t="n"/>
      <c r="N731" s="14" t="n"/>
      <c r="O731" s="14" t="n"/>
      <c r="P731" s="14" t="n"/>
      <c r="Q731" s="14" t="n"/>
      <c r="R731" s="14" t="n"/>
      <c r="S731" s="14" t="n"/>
      <c r="T731" s="14" t="n"/>
      <c r="U731" s="412" t="n"/>
      <c r="V731" s="14" t="n"/>
    </row>
    <row r="732" ht="13.5" customHeight="1" s="1659">
      <c r="A732" s="14" t="n"/>
      <c r="B732" s="14" t="n"/>
      <c r="C732" s="14" t="n"/>
      <c r="D732" s="14" t="n"/>
      <c r="E732" s="14" t="n"/>
      <c r="F732" s="14" t="n"/>
      <c r="G732" s="14" t="n"/>
      <c r="H732" s="14" t="n"/>
      <c r="I732" s="14" t="n"/>
      <c r="J732" s="14" t="n"/>
      <c r="K732" s="412" t="n"/>
      <c r="L732" s="14" t="n"/>
      <c r="M732" s="14" t="n"/>
      <c r="N732" s="14" t="n"/>
      <c r="O732" s="14" t="n"/>
      <c r="P732" s="14" t="n"/>
      <c r="Q732" s="14" t="n"/>
      <c r="R732" s="14" t="n"/>
      <c r="S732" s="14" t="n"/>
      <c r="T732" s="14" t="n"/>
      <c r="U732" s="412" t="n"/>
      <c r="V732" s="14" t="n"/>
    </row>
    <row r="733" ht="13.5" customHeight="1" s="1659">
      <c r="A733" s="14" t="n"/>
      <c r="B733" s="14" t="n"/>
      <c r="C733" s="14" t="n"/>
      <c r="D733" s="14" t="n"/>
      <c r="E733" s="14" t="n"/>
      <c r="F733" s="14" t="n"/>
      <c r="G733" s="14" t="n"/>
      <c r="H733" s="14" t="n"/>
      <c r="I733" s="14" t="n"/>
      <c r="J733" s="14" t="n"/>
      <c r="K733" s="412" t="n"/>
      <c r="L733" s="14" t="n"/>
      <c r="M733" s="14" t="n"/>
      <c r="N733" s="14" t="n"/>
      <c r="O733" s="14" t="n"/>
      <c r="P733" s="14" t="n"/>
      <c r="Q733" s="14" t="n"/>
      <c r="R733" s="14" t="n"/>
      <c r="S733" s="14" t="n"/>
      <c r="T733" s="14" t="n"/>
      <c r="U733" s="412" t="n"/>
      <c r="V733" s="14" t="n"/>
    </row>
    <row r="734" ht="13.5" customHeight="1" s="1659">
      <c r="A734" s="14" t="n"/>
      <c r="B734" s="14" t="n"/>
      <c r="C734" s="14" t="n"/>
      <c r="D734" s="14" t="n"/>
      <c r="E734" s="14" t="n"/>
      <c r="F734" s="14" t="n"/>
      <c r="G734" s="14" t="n"/>
      <c r="H734" s="14" t="n"/>
      <c r="I734" s="14" t="n"/>
      <c r="J734" s="14" t="n"/>
      <c r="K734" s="412" t="n"/>
      <c r="L734" s="14" t="n"/>
      <c r="M734" s="14" t="n"/>
      <c r="N734" s="14" t="n"/>
      <c r="O734" s="14" t="n"/>
      <c r="P734" s="14" t="n"/>
      <c r="Q734" s="14" t="n"/>
      <c r="R734" s="14" t="n"/>
      <c r="S734" s="14" t="n"/>
      <c r="T734" s="14" t="n"/>
      <c r="U734" s="412" t="n"/>
      <c r="V734" s="14" t="n"/>
    </row>
    <row r="735" ht="13.5" customHeight="1" s="1659">
      <c r="A735" s="14" t="n"/>
      <c r="B735" s="14" t="n"/>
      <c r="C735" s="14" t="n"/>
      <c r="D735" s="14" t="n"/>
      <c r="E735" s="14" t="n"/>
      <c r="F735" s="14" t="n"/>
      <c r="G735" s="14" t="n"/>
      <c r="H735" s="14" t="n"/>
      <c r="I735" s="14" t="n"/>
      <c r="J735" s="14" t="n"/>
      <c r="K735" s="412" t="n"/>
      <c r="L735" s="14" t="n"/>
      <c r="M735" s="14" t="n"/>
      <c r="N735" s="14" t="n"/>
      <c r="O735" s="14" t="n"/>
      <c r="P735" s="14" t="n"/>
      <c r="Q735" s="14" t="n"/>
      <c r="R735" s="14" t="n"/>
      <c r="S735" s="14" t="n"/>
      <c r="T735" s="14" t="n"/>
      <c r="U735" s="412" t="n"/>
      <c r="V735" s="14" t="n"/>
    </row>
    <row r="736" ht="13.5" customHeight="1" s="1659">
      <c r="A736" s="14" t="n"/>
      <c r="B736" s="14" t="n"/>
      <c r="C736" s="14" t="n"/>
      <c r="D736" s="14" t="n"/>
      <c r="E736" s="14" t="n"/>
      <c r="F736" s="14" t="n"/>
      <c r="G736" s="14" t="n"/>
      <c r="H736" s="14" t="n"/>
      <c r="I736" s="14" t="n"/>
      <c r="J736" s="14" t="n"/>
      <c r="K736" s="412" t="n"/>
      <c r="L736" s="14" t="n"/>
      <c r="M736" s="14" t="n"/>
      <c r="N736" s="14" t="n"/>
      <c r="O736" s="14" t="n"/>
      <c r="P736" s="14" t="n"/>
      <c r="Q736" s="14" t="n"/>
      <c r="R736" s="14" t="n"/>
      <c r="S736" s="14" t="n"/>
      <c r="T736" s="14" t="n"/>
      <c r="U736" s="412" t="n"/>
      <c r="V736" s="14" t="n"/>
    </row>
    <row r="737" ht="13.5" customHeight="1" s="1659">
      <c r="A737" s="14" t="n"/>
      <c r="B737" s="14" t="n"/>
      <c r="C737" s="14" t="n"/>
      <c r="D737" s="14" t="n"/>
      <c r="E737" s="14" t="n"/>
      <c r="F737" s="14" t="n"/>
      <c r="G737" s="14" t="n"/>
      <c r="H737" s="14" t="n"/>
      <c r="I737" s="14" t="n"/>
      <c r="J737" s="14" t="n"/>
      <c r="K737" s="412" t="n"/>
      <c r="L737" s="14" t="n"/>
      <c r="M737" s="14" t="n"/>
      <c r="N737" s="14" t="n"/>
      <c r="O737" s="14" t="n"/>
      <c r="P737" s="14" t="n"/>
      <c r="Q737" s="14" t="n"/>
      <c r="R737" s="14" t="n"/>
      <c r="S737" s="14" t="n"/>
      <c r="T737" s="14" t="n"/>
      <c r="U737" s="412" t="n"/>
      <c r="V737" s="14" t="n"/>
    </row>
    <row r="738" ht="13.5" customHeight="1" s="1659">
      <c r="A738" s="14" t="n"/>
      <c r="B738" s="14" t="n"/>
      <c r="C738" s="14" t="n"/>
      <c r="D738" s="14" t="n"/>
      <c r="E738" s="14" t="n"/>
      <c r="F738" s="14" t="n"/>
      <c r="G738" s="14" t="n"/>
      <c r="H738" s="14" t="n"/>
      <c r="I738" s="14" t="n"/>
      <c r="J738" s="14" t="n"/>
      <c r="K738" s="412" t="n"/>
      <c r="L738" s="14" t="n"/>
      <c r="M738" s="14" t="n"/>
      <c r="N738" s="14" t="n"/>
      <c r="O738" s="14" t="n"/>
      <c r="P738" s="14" t="n"/>
      <c r="Q738" s="14" t="n"/>
      <c r="R738" s="14" t="n"/>
      <c r="S738" s="14" t="n"/>
      <c r="T738" s="14" t="n"/>
      <c r="U738" s="412" t="n"/>
      <c r="V738" s="14" t="n"/>
    </row>
    <row r="739" ht="13.5" customHeight="1" s="1659">
      <c r="A739" s="14" t="n"/>
      <c r="B739" s="14" t="n"/>
      <c r="C739" s="14" t="n"/>
      <c r="D739" s="14" t="n"/>
      <c r="E739" s="14" t="n"/>
      <c r="F739" s="14" t="n"/>
      <c r="G739" s="14" t="n"/>
      <c r="H739" s="14" t="n"/>
      <c r="I739" s="14" t="n"/>
      <c r="J739" s="14" t="n"/>
      <c r="K739" s="412" t="n"/>
      <c r="L739" s="14" t="n"/>
      <c r="M739" s="14" t="n"/>
      <c r="N739" s="14" t="n"/>
      <c r="O739" s="14" t="n"/>
      <c r="P739" s="14" t="n"/>
      <c r="Q739" s="14" t="n"/>
      <c r="R739" s="14" t="n"/>
      <c r="S739" s="14" t="n"/>
      <c r="T739" s="14" t="n"/>
      <c r="U739" s="412" t="n"/>
      <c r="V739" s="14" t="n"/>
    </row>
    <row r="740" ht="13.5" customHeight="1" s="1659">
      <c r="A740" s="14" t="n"/>
      <c r="B740" s="14" t="n"/>
      <c r="C740" s="14" t="n"/>
      <c r="D740" s="14" t="n"/>
      <c r="E740" s="14" t="n"/>
      <c r="F740" s="14" t="n"/>
      <c r="G740" s="14" t="n"/>
      <c r="H740" s="14" t="n"/>
      <c r="I740" s="14" t="n"/>
      <c r="J740" s="14" t="n"/>
      <c r="K740" s="412" t="n"/>
      <c r="L740" s="14" t="n"/>
      <c r="M740" s="14" t="n"/>
      <c r="N740" s="14" t="n"/>
      <c r="O740" s="14" t="n"/>
      <c r="P740" s="14" t="n"/>
      <c r="Q740" s="14" t="n"/>
      <c r="R740" s="14" t="n"/>
      <c r="S740" s="14" t="n"/>
      <c r="T740" s="14" t="n"/>
      <c r="U740" s="412" t="n"/>
      <c r="V740" s="14" t="n"/>
    </row>
    <row r="741" ht="13.5" customHeight="1" s="1659">
      <c r="A741" s="14" t="n"/>
      <c r="B741" s="14" t="n"/>
      <c r="C741" s="14" t="n"/>
      <c r="D741" s="14" t="n"/>
      <c r="E741" s="14" t="n"/>
      <c r="F741" s="14" t="n"/>
      <c r="G741" s="14" t="n"/>
      <c r="H741" s="14" t="n"/>
      <c r="I741" s="14" t="n"/>
      <c r="J741" s="14" t="n"/>
      <c r="K741" s="412" t="n"/>
      <c r="L741" s="14" t="n"/>
      <c r="M741" s="14" t="n"/>
      <c r="N741" s="14" t="n"/>
      <c r="O741" s="14" t="n"/>
      <c r="P741" s="14" t="n"/>
      <c r="Q741" s="14" t="n"/>
      <c r="R741" s="14" t="n"/>
      <c r="S741" s="14" t="n"/>
      <c r="T741" s="14" t="n"/>
      <c r="U741" s="412" t="n"/>
      <c r="V741" s="14" t="n"/>
    </row>
    <row r="742" ht="13.5" customHeight="1" s="1659">
      <c r="A742" s="14" t="n"/>
      <c r="B742" s="14" t="n"/>
      <c r="C742" s="14" t="n"/>
      <c r="D742" s="14" t="n"/>
      <c r="E742" s="14" t="n"/>
      <c r="F742" s="14" t="n"/>
      <c r="G742" s="14" t="n"/>
      <c r="H742" s="14" t="n"/>
      <c r="I742" s="14" t="n"/>
      <c r="J742" s="14" t="n"/>
      <c r="K742" s="412" t="n"/>
      <c r="L742" s="14" t="n"/>
      <c r="M742" s="14" t="n"/>
      <c r="N742" s="14" t="n"/>
      <c r="O742" s="14" t="n"/>
      <c r="P742" s="14" t="n"/>
      <c r="Q742" s="14" t="n"/>
      <c r="R742" s="14" t="n"/>
      <c r="S742" s="14" t="n"/>
      <c r="T742" s="14" t="n"/>
      <c r="U742" s="412" t="n"/>
      <c r="V742" s="14" t="n"/>
    </row>
    <row r="743" ht="13.5" customHeight="1" s="1659">
      <c r="A743" s="14" t="n"/>
      <c r="B743" s="14" t="n"/>
      <c r="C743" s="14" t="n"/>
      <c r="D743" s="14" t="n"/>
      <c r="E743" s="14" t="n"/>
      <c r="F743" s="14" t="n"/>
      <c r="G743" s="14" t="n"/>
      <c r="H743" s="14" t="n"/>
      <c r="I743" s="14" t="n"/>
      <c r="J743" s="14" t="n"/>
      <c r="K743" s="412" t="n"/>
      <c r="L743" s="14" t="n"/>
      <c r="M743" s="14" t="n"/>
      <c r="N743" s="14" t="n"/>
      <c r="O743" s="14" t="n"/>
      <c r="P743" s="14" t="n"/>
      <c r="Q743" s="14" t="n"/>
      <c r="R743" s="14" t="n"/>
      <c r="S743" s="14" t="n"/>
      <c r="T743" s="14" t="n"/>
      <c r="U743" s="412" t="n"/>
      <c r="V743" s="14" t="n"/>
    </row>
    <row r="744" ht="13.5" customHeight="1" s="1659">
      <c r="A744" s="14" t="n"/>
      <c r="B744" s="14" t="n"/>
      <c r="C744" s="14" t="n"/>
      <c r="D744" s="14" t="n"/>
      <c r="E744" s="14" t="n"/>
      <c r="F744" s="14" t="n"/>
      <c r="G744" s="14" t="n"/>
      <c r="H744" s="14" t="n"/>
      <c r="I744" s="14" t="n"/>
      <c r="J744" s="14" t="n"/>
      <c r="K744" s="412" t="n"/>
      <c r="L744" s="14" t="n"/>
      <c r="M744" s="14" t="n"/>
      <c r="N744" s="14" t="n"/>
      <c r="O744" s="14" t="n"/>
      <c r="P744" s="14" t="n"/>
      <c r="Q744" s="14" t="n"/>
      <c r="R744" s="14" t="n"/>
      <c r="S744" s="14" t="n"/>
      <c r="T744" s="14" t="n"/>
      <c r="U744" s="412" t="n"/>
      <c r="V744" s="14" t="n"/>
    </row>
    <row r="745" ht="13.5" customHeight="1" s="1659">
      <c r="A745" s="14" t="n"/>
      <c r="B745" s="14" t="n"/>
      <c r="C745" s="14" t="n"/>
      <c r="D745" s="14" t="n"/>
      <c r="E745" s="14" t="n"/>
      <c r="F745" s="14" t="n"/>
      <c r="G745" s="14" t="n"/>
      <c r="H745" s="14" t="n"/>
      <c r="I745" s="14" t="n"/>
      <c r="J745" s="14" t="n"/>
      <c r="K745" s="412" t="n"/>
      <c r="L745" s="14" t="n"/>
      <c r="M745" s="14" t="n"/>
      <c r="N745" s="14" t="n"/>
      <c r="O745" s="14" t="n"/>
      <c r="P745" s="14" t="n"/>
      <c r="Q745" s="14" t="n"/>
      <c r="R745" s="14" t="n"/>
      <c r="S745" s="14" t="n"/>
      <c r="T745" s="14" t="n"/>
      <c r="U745" s="412" t="n"/>
      <c r="V745" s="14" t="n"/>
    </row>
    <row r="746" ht="13.5" customHeight="1" s="1659">
      <c r="A746" s="14" t="n"/>
      <c r="B746" s="14" t="n"/>
      <c r="C746" s="14" t="n"/>
      <c r="D746" s="14" t="n"/>
      <c r="E746" s="14" t="n"/>
      <c r="F746" s="14" t="n"/>
      <c r="G746" s="14" t="n"/>
      <c r="H746" s="14" t="n"/>
      <c r="I746" s="14" t="n"/>
      <c r="J746" s="14" t="n"/>
      <c r="K746" s="412" t="n"/>
      <c r="L746" s="14" t="n"/>
      <c r="M746" s="14" t="n"/>
      <c r="N746" s="14" t="n"/>
      <c r="O746" s="14" t="n"/>
      <c r="P746" s="14" t="n"/>
      <c r="Q746" s="14" t="n"/>
      <c r="R746" s="14" t="n"/>
      <c r="S746" s="14" t="n"/>
      <c r="T746" s="14" t="n"/>
      <c r="U746" s="412" t="n"/>
      <c r="V746" s="14" t="n"/>
    </row>
    <row r="747" ht="13.5" customHeight="1" s="1659">
      <c r="A747" s="14" t="n"/>
      <c r="B747" s="14" t="n"/>
      <c r="C747" s="14" t="n"/>
      <c r="D747" s="14" t="n"/>
      <c r="E747" s="14" t="n"/>
      <c r="F747" s="14" t="n"/>
      <c r="G747" s="14" t="n"/>
      <c r="H747" s="14" t="n"/>
      <c r="I747" s="14" t="n"/>
      <c r="J747" s="14" t="n"/>
      <c r="K747" s="412" t="n"/>
      <c r="L747" s="14" t="n"/>
      <c r="M747" s="14" t="n"/>
      <c r="N747" s="14" t="n"/>
      <c r="O747" s="14" t="n"/>
      <c r="P747" s="14" t="n"/>
      <c r="Q747" s="14" t="n"/>
      <c r="R747" s="14" t="n"/>
      <c r="S747" s="14" t="n"/>
      <c r="T747" s="14" t="n"/>
      <c r="U747" s="412" t="n"/>
      <c r="V747" s="14" t="n"/>
    </row>
    <row r="748" ht="13.5" customHeight="1" s="1659">
      <c r="A748" s="14" t="n"/>
      <c r="B748" s="14" t="n"/>
      <c r="C748" s="14" t="n"/>
      <c r="D748" s="14" t="n"/>
      <c r="E748" s="14" t="n"/>
      <c r="F748" s="14" t="n"/>
      <c r="G748" s="14" t="n"/>
      <c r="H748" s="14" t="n"/>
      <c r="I748" s="14" t="n"/>
      <c r="J748" s="14" t="n"/>
      <c r="K748" s="412" t="n"/>
      <c r="L748" s="14" t="n"/>
      <c r="M748" s="14" t="n"/>
      <c r="N748" s="14" t="n"/>
      <c r="O748" s="14" t="n"/>
      <c r="P748" s="14" t="n"/>
      <c r="Q748" s="14" t="n"/>
      <c r="R748" s="14" t="n"/>
      <c r="S748" s="14" t="n"/>
      <c r="T748" s="14" t="n"/>
      <c r="U748" s="412" t="n"/>
      <c r="V748" s="14" t="n"/>
    </row>
    <row r="749" ht="13.5" customHeight="1" s="1659">
      <c r="A749" s="14" t="n"/>
      <c r="B749" s="14" t="n"/>
      <c r="C749" s="14" t="n"/>
      <c r="D749" s="14" t="n"/>
      <c r="E749" s="14" t="n"/>
      <c r="F749" s="14" t="n"/>
      <c r="G749" s="14" t="n"/>
      <c r="H749" s="14" t="n"/>
      <c r="I749" s="14" t="n"/>
      <c r="J749" s="14" t="n"/>
      <c r="K749" s="412" t="n"/>
      <c r="L749" s="14" t="n"/>
      <c r="M749" s="14" t="n"/>
      <c r="N749" s="14" t="n"/>
      <c r="O749" s="14" t="n"/>
      <c r="P749" s="14" t="n"/>
      <c r="Q749" s="14" t="n"/>
      <c r="R749" s="14" t="n"/>
      <c r="S749" s="14" t="n"/>
      <c r="T749" s="14" t="n"/>
      <c r="U749" s="412" t="n"/>
      <c r="V749" s="14" t="n"/>
    </row>
    <row r="750" ht="13.5" customHeight="1" s="1659">
      <c r="A750" s="14" t="n"/>
      <c r="B750" s="14" t="n"/>
      <c r="C750" s="14" t="n"/>
      <c r="D750" s="14" t="n"/>
      <c r="E750" s="14" t="n"/>
      <c r="F750" s="14" t="n"/>
      <c r="G750" s="14" t="n"/>
      <c r="H750" s="14" t="n"/>
      <c r="I750" s="14" t="n"/>
      <c r="J750" s="14" t="n"/>
      <c r="K750" s="412" t="n"/>
      <c r="L750" s="14" t="n"/>
      <c r="M750" s="14" t="n"/>
      <c r="N750" s="14" t="n"/>
      <c r="O750" s="14" t="n"/>
      <c r="P750" s="14" t="n"/>
      <c r="Q750" s="14" t="n"/>
      <c r="R750" s="14" t="n"/>
      <c r="S750" s="14" t="n"/>
      <c r="T750" s="14" t="n"/>
      <c r="U750" s="412" t="n"/>
      <c r="V750" s="14" t="n"/>
    </row>
    <row r="751" ht="13.5" customHeight="1" s="1659">
      <c r="A751" s="14" t="n"/>
      <c r="B751" s="14" t="n"/>
      <c r="C751" s="14" t="n"/>
      <c r="D751" s="14" t="n"/>
      <c r="E751" s="14" t="n"/>
      <c r="F751" s="14" t="n"/>
      <c r="G751" s="14" t="n"/>
      <c r="H751" s="14" t="n"/>
      <c r="I751" s="14" t="n"/>
      <c r="J751" s="14" t="n"/>
      <c r="K751" s="412" t="n"/>
      <c r="L751" s="14" t="n"/>
      <c r="M751" s="14" t="n"/>
      <c r="N751" s="14" t="n"/>
      <c r="O751" s="14" t="n"/>
      <c r="P751" s="14" t="n"/>
      <c r="Q751" s="14" t="n"/>
      <c r="R751" s="14" t="n"/>
      <c r="S751" s="14" t="n"/>
      <c r="T751" s="14" t="n"/>
      <c r="U751" s="412" t="n"/>
      <c r="V751" s="14" t="n"/>
    </row>
    <row r="752" ht="13.5" customHeight="1" s="1659">
      <c r="A752" s="14" t="n"/>
      <c r="B752" s="14" t="n"/>
      <c r="C752" s="14" t="n"/>
      <c r="D752" s="14" t="n"/>
      <c r="E752" s="14" t="n"/>
      <c r="F752" s="14" t="n"/>
      <c r="G752" s="14" t="n"/>
      <c r="H752" s="14" t="n"/>
      <c r="I752" s="14" t="n"/>
      <c r="J752" s="14" t="n"/>
      <c r="K752" s="412" t="n"/>
      <c r="L752" s="14" t="n"/>
      <c r="M752" s="14" t="n"/>
      <c r="N752" s="14" t="n"/>
      <c r="O752" s="14" t="n"/>
      <c r="P752" s="14" t="n"/>
      <c r="Q752" s="14" t="n"/>
      <c r="R752" s="14" t="n"/>
      <c r="S752" s="14" t="n"/>
      <c r="T752" s="14" t="n"/>
      <c r="U752" s="412" t="n"/>
      <c r="V752" s="14" t="n"/>
    </row>
    <row r="753" ht="13.5" customHeight="1" s="1659">
      <c r="A753" s="14" t="n"/>
      <c r="B753" s="14" t="n"/>
      <c r="C753" s="14" t="n"/>
      <c r="D753" s="14" t="n"/>
      <c r="E753" s="14" t="n"/>
      <c r="F753" s="14" t="n"/>
      <c r="G753" s="14" t="n"/>
      <c r="H753" s="14" t="n"/>
      <c r="I753" s="14" t="n"/>
      <c r="J753" s="14" t="n"/>
      <c r="K753" s="412" t="n"/>
      <c r="L753" s="14" t="n"/>
      <c r="M753" s="14" t="n"/>
      <c r="N753" s="14" t="n"/>
      <c r="O753" s="14" t="n"/>
      <c r="P753" s="14" t="n"/>
      <c r="Q753" s="14" t="n"/>
      <c r="R753" s="14" t="n"/>
      <c r="S753" s="14" t="n"/>
      <c r="T753" s="14" t="n"/>
      <c r="U753" s="412" t="n"/>
      <c r="V753" s="14" t="n"/>
    </row>
    <row r="754" ht="13.5" customHeight="1" s="1659">
      <c r="A754" s="14" t="n"/>
      <c r="B754" s="14" t="n"/>
      <c r="C754" s="14" t="n"/>
      <c r="D754" s="14" t="n"/>
      <c r="E754" s="14" t="n"/>
      <c r="F754" s="14" t="n"/>
      <c r="G754" s="14" t="n"/>
      <c r="H754" s="14" t="n"/>
      <c r="I754" s="14" t="n"/>
      <c r="J754" s="14" t="n"/>
      <c r="K754" s="412" t="n"/>
      <c r="L754" s="14" t="n"/>
      <c r="M754" s="14" t="n"/>
      <c r="N754" s="14" t="n"/>
      <c r="O754" s="14" t="n"/>
      <c r="P754" s="14" t="n"/>
      <c r="Q754" s="14" t="n"/>
      <c r="R754" s="14" t="n"/>
      <c r="S754" s="14" t="n"/>
      <c r="T754" s="14" t="n"/>
      <c r="U754" s="412" t="n"/>
      <c r="V754" s="14" t="n"/>
    </row>
    <row r="755" ht="13.5" customHeight="1" s="1659">
      <c r="A755" s="14" t="n"/>
      <c r="B755" s="14" t="n"/>
      <c r="C755" s="14" t="n"/>
      <c r="D755" s="14" t="n"/>
      <c r="E755" s="14" t="n"/>
      <c r="F755" s="14" t="n"/>
      <c r="G755" s="14" t="n"/>
      <c r="H755" s="14" t="n"/>
      <c r="I755" s="14" t="n"/>
      <c r="J755" s="14" t="n"/>
      <c r="K755" s="412" t="n"/>
      <c r="L755" s="14" t="n"/>
      <c r="M755" s="14" t="n"/>
      <c r="N755" s="14" t="n"/>
      <c r="O755" s="14" t="n"/>
      <c r="P755" s="14" t="n"/>
      <c r="Q755" s="14" t="n"/>
      <c r="R755" s="14" t="n"/>
      <c r="S755" s="14" t="n"/>
      <c r="T755" s="14" t="n"/>
      <c r="U755" s="412" t="n"/>
      <c r="V755" s="14" t="n"/>
    </row>
    <row r="756" ht="13.5" customHeight="1" s="1659">
      <c r="A756" s="14" t="n"/>
      <c r="B756" s="14" t="n"/>
      <c r="C756" s="14" t="n"/>
      <c r="D756" s="14" t="n"/>
      <c r="E756" s="14" t="n"/>
      <c r="F756" s="14" t="n"/>
      <c r="G756" s="14" t="n"/>
      <c r="H756" s="14" t="n"/>
      <c r="I756" s="14" t="n"/>
      <c r="J756" s="14" t="n"/>
      <c r="K756" s="412" t="n"/>
      <c r="L756" s="14" t="n"/>
      <c r="M756" s="14" t="n"/>
      <c r="N756" s="14" t="n"/>
      <c r="O756" s="14" t="n"/>
      <c r="P756" s="14" t="n"/>
      <c r="Q756" s="14" t="n"/>
      <c r="R756" s="14" t="n"/>
      <c r="S756" s="14" t="n"/>
      <c r="T756" s="14" t="n"/>
      <c r="U756" s="412" t="n"/>
      <c r="V756" s="14" t="n"/>
    </row>
    <row r="757" ht="13.5" customHeight="1" s="1659">
      <c r="A757" s="14" t="n"/>
      <c r="B757" s="14" t="n"/>
      <c r="C757" s="14" t="n"/>
      <c r="D757" s="14" t="n"/>
      <c r="E757" s="14" t="n"/>
      <c r="F757" s="14" t="n"/>
      <c r="G757" s="14" t="n"/>
      <c r="H757" s="14" t="n"/>
      <c r="I757" s="14" t="n"/>
      <c r="J757" s="14" t="n"/>
      <c r="K757" s="412" t="n"/>
      <c r="L757" s="14" t="n"/>
      <c r="M757" s="14" t="n"/>
      <c r="N757" s="14" t="n"/>
      <c r="O757" s="14" t="n"/>
      <c r="P757" s="14" t="n"/>
      <c r="Q757" s="14" t="n"/>
      <c r="R757" s="14" t="n"/>
      <c r="S757" s="14" t="n"/>
      <c r="T757" s="14" t="n"/>
      <c r="U757" s="412" t="n"/>
      <c r="V757" s="14" t="n"/>
    </row>
    <row r="758" ht="13.5" customHeight="1" s="1659">
      <c r="A758" s="14" t="n"/>
      <c r="B758" s="14" t="n"/>
      <c r="C758" s="14" t="n"/>
      <c r="D758" s="14" t="n"/>
      <c r="E758" s="14" t="n"/>
      <c r="F758" s="14" t="n"/>
      <c r="G758" s="14" t="n"/>
      <c r="H758" s="14" t="n"/>
      <c r="I758" s="14" t="n"/>
      <c r="J758" s="14" t="n"/>
      <c r="K758" s="412" t="n"/>
      <c r="L758" s="14" t="n"/>
      <c r="M758" s="14" t="n"/>
      <c r="N758" s="14" t="n"/>
      <c r="O758" s="14" t="n"/>
      <c r="P758" s="14" t="n"/>
      <c r="Q758" s="14" t="n"/>
      <c r="R758" s="14" t="n"/>
      <c r="S758" s="14" t="n"/>
      <c r="T758" s="14" t="n"/>
      <c r="U758" s="412" t="n"/>
      <c r="V758" s="14" t="n"/>
    </row>
    <row r="759" ht="13.5" customHeight="1" s="1659">
      <c r="A759" s="14" t="n"/>
      <c r="B759" s="14" t="n"/>
      <c r="C759" s="14" t="n"/>
      <c r="D759" s="14" t="n"/>
      <c r="E759" s="14" t="n"/>
      <c r="F759" s="14" t="n"/>
      <c r="G759" s="14" t="n"/>
      <c r="H759" s="14" t="n"/>
      <c r="I759" s="14" t="n"/>
      <c r="J759" s="14" t="n"/>
      <c r="K759" s="412" t="n"/>
      <c r="L759" s="14" t="n"/>
      <c r="M759" s="14" t="n"/>
      <c r="N759" s="14" t="n"/>
      <c r="O759" s="14" t="n"/>
      <c r="P759" s="14" t="n"/>
      <c r="Q759" s="14" t="n"/>
      <c r="R759" s="14" t="n"/>
      <c r="S759" s="14" t="n"/>
      <c r="T759" s="14" t="n"/>
      <c r="U759" s="412" t="n"/>
      <c r="V759" s="14" t="n"/>
    </row>
    <row r="760" ht="13.5" customHeight="1" s="1659">
      <c r="A760" s="14" t="n"/>
      <c r="B760" s="14" t="n"/>
      <c r="C760" s="14" t="n"/>
      <c r="D760" s="14" t="n"/>
      <c r="E760" s="14" t="n"/>
      <c r="F760" s="14" t="n"/>
      <c r="G760" s="14" t="n"/>
      <c r="H760" s="14" t="n"/>
      <c r="I760" s="14" t="n"/>
      <c r="J760" s="14" t="n"/>
      <c r="K760" s="412" t="n"/>
      <c r="L760" s="14" t="n"/>
      <c r="M760" s="14" t="n"/>
      <c r="N760" s="14" t="n"/>
      <c r="O760" s="14" t="n"/>
      <c r="P760" s="14" t="n"/>
      <c r="Q760" s="14" t="n"/>
      <c r="R760" s="14" t="n"/>
      <c r="S760" s="14" t="n"/>
      <c r="T760" s="14" t="n"/>
      <c r="U760" s="412" t="n"/>
      <c r="V760" s="14" t="n"/>
    </row>
    <row r="761" ht="13.5" customHeight="1" s="1659">
      <c r="A761" s="14" t="n"/>
      <c r="B761" s="14" t="n"/>
      <c r="C761" s="14" t="n"/>
      <c r="D761" s="14" t="n"/>
      <c r="E761" s="14" t="n"/>
      <c r="F761" s="14" t="n"/>
      <c r="G761" s="14" t="n"/>
      <c r="H761" s="14" t="n"/>
      <c r="I761" s="14" t="n"/>
      <c r="J761" s="14" t="n"/>
      <c r="K761" s="412" t="n"/>
      <c r="L761" s="14" t="n"/>
      <c r="M761" s="14" t="n"/>
      <c r="N761" s="14" t="n"/>
      <c r="O761" s="14" t="n"/>
      <c r="P761" s="14" t="n"/>
      <c r="Q761" s="14" t="n"/>
      <c r="R761" s="14" t="n"/>
      <c r="S761" s="14" t="n"/>
      <c r="T761" s="14" t="n"/>
      <c r="U761" s="412" t="n"/>
      <c r="V761" s="14" t="n"/>
    </row>
    <row r="762" ht="13.5" customHeight="1" s="1659">
      <c r="A762" s="14" t="n"/>
      <c r="B762" s="14" t="n"/>
      <c r="C762" s="14" t="n"/>
      <c r="D762" s="14" t="n"/>
      <c r="E762" s="14" t="n"/>
      <c r="F762" s="14" t="n"/>
      <c r="G762" s="14" t="n"/>
      <c r="H762" s="14" t="n"/>
      <c r="I762" s="14" t="n"/>
      <c r="J762" s="14" t="n"/>
      <c r="K762" s="412" t="n"/>
      <c r="L762" s="14" t="n"/>
      <c r="M762" s="14" t="n"/>
      <c r="N762" s="14" t="n"/>
      <c r="O762" s="14" t="n"/>
      <c r="P762" s="14" t="n"/>
      <c r="Q762" s="14" t="n"/>
      <c r="R762" s="14" t="n"/>
      <c r="S762" s="14" t="n"/>
      <c r="T762" s="14" t="n"/>
      <c r="U762" s="412" t="n"/>
      <c r="V762" s="14" t="n"/>
    </row>
    <row r="763" ht="13.5" customHeight="1" s="1659">
      <c r="A763" s="14" t="n"/>
      <c r="B763" s="14" t="n"/>
      <c r="C763" s="14" t="n"/>
      <c r="D763" s="14" t="n"/>
      <c r="E763" s="14" t="n"/>
      <c r="F763" s="14" t="n"/>
      <c r="G763" s="14" t="n"/>
      <c r="H763" s="14" t="n"/>
      <c r="I763" s="14" t="n"/>
      <c r="J763" s="14" t="n"/>
      <c r="K763" s="412" t="n"/>
      <c r="L763" s="14" t="n"/>
      <c r="M763" s="14" t="n"/>
      <c r="N763" s="14" t="n"/>
      <c r="O763" s="14" t="n"/>
      <c r="P763" s="14" t="n"/>
      <c r="Q763" s="14" t="n"/>
      <c r="R763" s="14" t="n"/>
      <c r="S763" s="14" t="n"/>
      <c r="T763" s="14" t="n"/>
      <c r="U763" s="412" t="n"/>
      <c r="V763" s="14" t="n"/>
    </row>
    <row r="764" ht="13.5" customHeight="1" s="1659">
      <c r="A764" s="14" t="n"/>
      <c r="B764" s="14" t="n"/>
      <c r="C764" s="14" t="n"/>
      <c r="D764" s="14" t="n"/>
      <c r="E764" s="14" t="n"/>
      <c r="F764" s="14" t="n"/>
      <c r="G764" s="14" t="n"/>
      <c r="H764" s="14" t="n"/>
      <c r="I764" s="14" t="n"/>
      <c r="J764" s="14" t="n"/>
      <c r="K764" s="412" t="n"/>
      <c r="L764" s="14" t="n"/>
      <c r="M764" s="14" t="n"/>
      <c r="N764" s="14" t="n"/>
      <c r="O764" s="14" t="n"/>
      <c r="P764" s="14" t="n"/>
      <c r="Q764" s="14" t="n"/>
      <c r="R764" s="14" t="n"/>
      <c r="S764" s="14" t="n"/>
      <c r="T764" s="14" t="n"/>
      <c r="U764" s="412" t="n"/>
      <c r="V764" s="14" t="n"/>
    </row>
    <row r="765" ht="13.5" customHeight="1" s="1659">
      <c r="A765" s="14" t="n"/>
      <c r="B765" s="14" t="n"/>
      <c r="C765" s="14" t="n"/>
      <c r="D765" s="14" t="n"/>
      <c r="E765" s="14" t="n"/>
      <c r="F765" s="14" t="n"/>
      <c r="G765" s="14" t="n"/>
      <c r="H765" s="14" t="n"/>
      <c r="I765" s="14" t="n"/>
      <c r="J765" s="14" t="n"/>
      <c r="K765" s="412" t="n"/>
      <c r="L765" s="14" t="n"/>
      <c r="M765" s="14" t="n"/>
      <c r="N765" s="14" t="n"/>
      <c r="O765" s="14" t="n"/>
      <c r="P765" s="14" t="n"/>
      <c r="Q765" s="14" t="n"/>
      <c r="R765" s="14" t="n"/>
      <c r="S765" s="14" t="n"/>
      <c r="T765" s="14" t="n"/>
      <c r="U765" s="412" t="n"/>
      <c r="V765" s="14" t="n"/>
    </row>
    <row r="766" ht="13.5" customHeight="1" s="1659">
      <c r="A766" s="14" t="n"/>
      <c r="B766" s="14" t="n"/>
      <c r="C766" s="14" t="n"/>
      <c r="D766" s="14" t="n"/>
      <c r="E766" s="14" t="n"/>
      <c r="F766" s="14" t="n"/>
      <c r="G766" s="14" t="n"/>
      <c r="H766" s="14" t="n"/>
      <c r="I766" s="14" t="n"/>
      <c r="J766" s="14" t="n"/>
      <c r="K766" s="412" t="n"/>
      <c r="L766" s="14" t="n"/>
      <c r="M766" s="14" t="n"/>
      <c r="N766" s="14" t="n"/>
      <c r="O766" s="14" t="n"/>
      <c r="P766" s="14" t="n"/>
      <c r="Q766" s="14" t="n"/>
      <c r="R766" s="14" t="n"/>
      <c r="S766" s="14" t="n"/>
      <c r="T766" s="14" t="n"/>
      <c r="U766" s="412" t="n"/>
      <c r="V766" s="14" t="n"/>
    </row>
    <row r="767" ht="13.5" customHeight="1" s="1659">
      <c r="A767" s="14" t="n"/>
      <c r="B767" s="14" t="n"/>
      <c r="C767" s="14" t="n"/>
      <c r="D767" s="14" t="n"/>
      <c r="E767" s="14" t="n"/>
      <c r="F767" s="14" t="n"/>
      <c r="G767" s="14" t="n"/>
      <c r="H767" s="14" t="n"/>
      <c r="I767" s="14" t="n"/>
      <c r="J767" s="14" t="n"/>
      <c r="K767" s="412" t="n"/>
      <c r="L767" s="14" t="n"/>
      <c r="M767" s="14" t="n"/>
      <c r="N767" s="14" t="n"/>
      <c r="O767" s="14" t="n"/>
      <c r="P767" s="14" t="n"/>
      <c r="Q767" s="14" t="n"/>
      <c r="R767" s="14" t="n"/>
      <c r="S767" s="14" t="n"/>
      <c r="T767" s="14" t="n"/>
      <c r="U767" s="412" t="n"/>
      <c r="V767" s="14" t="n"/>
    </row>
    <row r="768" ht="13.5" customHeight="1" s="1659">
      <c r="A768" s="14" t="n"/>
      <c r="B768" s="14" t="n"/>
      <c r="C768" s="14" t="n"/>
      <c r="D768" s="14" t="n"/>
      <c r="E768" s="14" t="n"/>
      <c r="F768" s="14" t="n"/>
      <c r="G768" s="14" t="n"/>
      <c r="H768" s="14" t="n"/>
      <c r="I768" s="14" t="n"/>
      <c r="J768" s="14" t="n"/>
      <c r="K768" s="412" t="n"/>
      <c r="L768" s="14" t="n"/>
      <c r="M768" s="14" t="n"/>
      <c r="N768" s="14" t="n"/>
      <c r="O768" s="14" t="n"/>
      <c r="P768" s="14" t="n"/>
      <c r="Q768" s="14" t="n"/>
      <c r="R768" s="14" t="n"/>
      <c r="S768" s="14" t="n"/>
      <c r="T768" s="14" t="n"/>
      <c r="U768" s="412" t="n"/>
      <c r="V768" s="14" t="n"/>
    </row>
    <row r="769" ht="13.5" customHeight="1" s="1659">
      <c r="A769" s="14" t="n"/>
      <c r="B769" s="14" t="n"/>
      <c r="C769" s="14" t="n"/>
      <c r="D769" s="14" t="n"/>
      <c r="E769" s="14" t="n"/>
      <c r="F769" s="14" t="n"/>
      <c r="G769" s="14" t="n"/>
      <c r="H769" s="14" t="n"/>
      <c r="I769" s="14" t="n"/>
      <c r="J769" s="14" t="n"/>
      <c r="K769" s="412" t="n"/>
      <c r="L769" s="14" t="n"/>
      <c r="M769" s="14" t="n"/>
      <c r="N769" s="14" t="n"/>
      <c r="O769" s="14" t="n"/>
      <c r="P769" s="14" t="n"/>
      <c r="Q769" s="14" t="n"/>
      <c r="R769" s="14" t="n"/>
      <c r="S769" s="14" t="n"/>
      <c r="T769" s="14" t="n"/>
      <c r="U769" s="412" t="n"/>
      <c r="V769" s="14" t="n"/>
    </row>
    <row r="770" ht="13.5" customHeight="1" s="1659">
      <c r="A770" s="14" t="n"/>
      <c r="B770" s="14" t="n"/>
      <c r="C770" s="14" t="n"/>
      <c r="D770" s="14" t="n"/>
      <c r="E770" s="14" t="n"/>
      <c r="F770" s="14" t="n"/>
      <c r="G770" s="14" t="n"/>
      <c r="H770" s="14" t="n"/>
      <c r="I770" s="14" t="n"/>
      <c r="J770" s="14" t="n"/>
      <c r="K770" s="412" t="n"/>
      <c r="L770" s="14" t="n"/>
      <c r="M770" s="14" t="n"/>
      <c r="N770" s="14" t="n"/>
      <c r="O770" s="14" t="n"/>
      <c r="P770" s="14" t="n"/>
      <c r="Q770" s="14" t="n"/>
      <c r="R770" s="14" t="n"/>
      <c r="S770" s="14" t="n"/>
      <c r="T770" s="14" t="n"/>
      <c r="U770" s="412" t="n"/>
      <c r="V770" s="14" t="n"/>
    </row>
    <row r="771" ht="13.5" customHeight="1" s="1659">
      <c r="A771" s="14" t="n"/>
      <c r="B771" s="14" t="n"/>
      <c r="C771" s="14" t="n"/>
      <c r="D771" s="14" t="n"/>
      <c r="E771" s="14" t="n"/>
      <c r="F771" s="14" t="n"/>
      <c r="G771" s="14" t="n"/>
      <c r="H771" s="14" t="n"/>
      <c r="I771" s="14" t="n"/>
      <c r="J771" s="14" t="n"/>
      <c r="K771" s="412" t="n"/>
      <c r="L771" s="14" t="n"/>
      <c r="M771" s="14" t="n"/>
      <c r="N771" s="14" t="n"/>
      <c r="O771" s="14" t="n"/>
      <c r="P771" s="14" t="n"/>
      <c r="Q771" s="14" t="n"/>
      <c r="R771" s="14" t="n"/>
      <c r="S771" s="14" t="n"/>
      <c r="T771" s="14" t="n"/>
      <c r="U771" s="412" t="n"/>
      <c r="V771" s="14" t="n"/>
    </row>
    <row r="772" ht="13.5" customHeight="1" s="1659">
      <c r="A772" s="14" t="n"/>
      <c r="B772" s="14" t="n"/>
      <c r="C772" s="14" t="n"/>
      <c r="D772" s="14" t="n"/>
      <c r="E772" s="14" t="n"/>
      <c r="F772" s="14" t="n"/>
      <c r="G772" s="14" t="n"/>
      <c r="H772" s="14" t="n"/>
      <c r="I772" s="14" t="n"/>
      <c r="J772" s="14" t="n"/>
      <c r="K772" s="412" t="n"/>
      <c r="L772" s="14" t="n"/>
      <c r="M772" s="14" t="n"/>
      <c r="N772" s="14" t="n"/>
      <c r="O772" s="14" t="n"/>
      <c r="P772" s="14" t="n"/>
      <c r="Q772" s="14" t="n"/>
      <c r="R772" s="14" t="n"/>
      <c r="S772" s="14" t="n"/>
      <c r="T772" s="14" t="n"/>
      <c r="U772" s="412" t="n"/>
      <c r="V772" s="14" t="n"/>
    </row>
    <row r="773" ht="13.5" customHeight="1" s="1659">
      <c r="A773" s="14" t="n"/>
      <c r="B773" s="14" t="n"/>
      <c r="C773" s="14" t="n"/>
      <c r="D773" s="14" t="n"/>
      <c r="E773" s="14" t="n"/>
      <c r="F773" s="14" t="n"/>
      <c r="G773" s="14" t="n"/>
      <c r="H773" s="14" t="n"/>
      <c r="I773" s="14" t="n"/>
      <c r="J773" s="14" t="n"/>
      <c r="K773" s="412" t="n"/>
      <c r="L773" s="14" t="n"/>
      <c r="M773" s="14" t="n"/>
      <c r="N773" s="14" t="n"/>
      <c r="O773" s="14" t="n"/>
      <c r="P773" s="14" t="n"/>
      <c r="Q773" s="14" t="n"/>
      <c r="R773" s="14" t="n"/>
      <c r="S773" s="14" t="n"/>
      <c r="T773" s="14" t="n"/>
      <c r="U773" s="412" t="n"/>
      <c r="V773" s="14" t="n"/>
    </row>
    <row r="774" ht="13.5" customHeight="1" s="1659">
      <c r="A774" s="14" t="n"/>
      <c r="B774" s="14" t="n"/>
      <c r="C774" s="14" t="n"/>
      <c r="D774" s="14" t="n"/>
      <c r="E774" s="14" t="n"/>
      <c r="F774" s="14" t="n"/>
      <c r="G774" s="14" t="n"/>
      <c r="H774" s="14" t="n"/>
      <c r="I774" s="14" t="n"/>
      <c r="J774" s="14" t="n"/>
      <c r="K774" s="412" t="n"/>
      <c r="L774" s="14" t="n"/>
      <c r="M774" s="14" t="n"/>
      <c r="N774" s="14" t="n"/>
      <c r="O774" s="14" t="n"/>
      <c r="P774" s="14" t="n"/>
      <c r="Q774" s="14" t="n"/>
      <c r="R774" s="14" t="n"/>
      <c r="S774" s="14" t="n"/>
      <c r="T774" s="14" t="n"/>
      <c r="U774" s="412" t="n"/>
      <c r="V774" s="14" t="n"/>
    </row>
    <row r="775" ht="13.5" customHeight="1" s="1659">
      <c r="A775" s="14" t="n"/>
      <c r="B775" s="14" t="n"/>
      <c r="C775" s="14" t="n"/>
      <c r="D775" s="14" t="n"/>
      <c r="E775" s="14" t="n"/>
      <c r="F775" s="14" t="n"/>
      <c r="G775" s="14" t="n"/>
      <c r="H775" s="14" t="n"/>
      <c r="I775" s="14" t="n"/>
      <c r="J775" s="14" t="n"/>
      <c r="K775" s="412" t="n"/>
      <c r="L775" s="14" t="n"/>
      <c r="M775" s="14" t="n"/>
      <c r="N775" s="14" t="n"/>
      <c r="O775" s="14" t="n"/>
      <c r="P775" s="14" t="n"/>
      <c r="Q775" s="14" t="n"/>
      <c r="R775" s="14" t="n"/>
      <c r="S775" s="14" t="n"/>
      <c r="T775" s="14" t="n"/>
      <c r="U775" s="412" t="n"/>
      <c r="V775" s="14" t="n"/>
    </row>
    <row r="776" ht="13.5" customHeight="1" s="1659">
      <c r="A776" s="14" t="n"/>
      <c r="B776" s="14" t="n"/>
      <c r="C776" s="14" t="n"/>
      <c r="D776" s="14" t="n"/>
      <c r="E776" s="14" t="n"/>
      <c r="F776" s="14" t="n"/>
      <c r="G776" s="14" t="n"/>
      <c r="H776" s="14" t="n"/>
      <c r="I776" s="14" t="n"/>
      <c r="J776" s="14" t="n"/>
      <c r="K776" s="412" t="n"/>
      <c r="L776" s="14" t="n"/>
      <c r="M776" s="14" t="n"/>
      <c r="N776" s="14" t="n"/>
      <c r="O776" s="14" t="n"/>
      <c r="P776" s="14" t="n"/>
      <c r="Q776" s="14" t="n"/>
      <c r="R776" s="14" t="n"/>
      <c r="S776" s="14" t="n"/>
      <c r="T776" s="14" t="n"/>
      <c r="U776" s="412" t="n"/>
      <c r="V776" s="14" t="n"/>
    </row>
    <row r="777" ht="13.5" customHeight="1" s="1659">
      <c r="A777" s="14" t="n"/>
      <c r="B777" s="14" t="n"/>
      <c r="C777" s="14" t="n"/>
      <c r="D777" s="14" t="n"/>
      <c r="E777" s="14" t="n"/>
      <c r="F777" s="14" t="n"/>
      <c r="G777" s="14" t="n"/>
      <c r="H777" s="14" t="n"/>
      <c r="I777" s="14" t="n"/>
      <c r="J777" s="14" t="n"/>
      <c r="K777" s="412" t="n"/>
      <c r="L777" s="14" t="n"/>
      <c r="M777" s="14" t="n"/>
      <c r="N777" s="14" t="n"/>
      <c r="O777" s="14" t="n"/>
      <c r="P777" s="14" t="n"/>
      <c r="Q777" s="14" t="n"/>
      <c r="R777" s="14" t="n"/>
      <c r="S777" s="14" t="n"/>
      <c r="T777" s="14" t="n"/>
      <c r="U777" s="412" t="n"/>
      <c r="V777" s="14" t="n"/>
    </row>
    <row r="778" ht="13.5" customHeight="1" s="1659">
      <c r="A778" s="14" t="n"/>
      <c r="B778" s="14" t="n"/>
      <c r="C778" s="14" t="n"/>
      <c r="D778" s="14" t="n"/>
      <c r="E778" s="14" t="n"/>
      <c r="F778" s="14" t="n"/>
      <c r="G778" s="14" t="n"/>
      <c r="H778" s="14" t="n"/>
      <c r="I778" s="14" t="n"/>
      <c r="J778" s="14" t="n"/>
      <c r="K778" s="412" t="n"/>
      <c r="L778" s="14" t="n"/>
      <c r="M778" s="14" t="n"/>
      <c r="N778" s="14" t="n"/>
      <c r="O778" s="14" t="n"/>
      <c r="P778" s="14" t="n"/>
      <c r="Q778" s="14" t="n"/>
      <c r="R778" s="14" t="n"/>
      <c r="S778" s="14" t="n"/>
      <c r="T778" s="14" t="n"/>
      <c r="U778" s="412" t="n"/>
      <c r="V778" s="14" t="n"/>
    </row>
    <row r="779" ht="13.5" customHeight="1" s="1659">
      <c r="A779" s="14" t="n"/>
      <c r="B779" s="14" t="n"/>
      <c r="C779" s="14" t="n"/>
      <c r="D779" s="14" t="n"/>
      <c r="E779" s="14" t="n"/>
      <c r="F779" s="14" t="n"/>
      <c r="G779" s="14" t="n"/>
      <c r="H779" s="14" t="n"/>
      <c r="I779" s="14" t="n"/>
      <c r="J779" s="14" t="n"/>
      <c r="K779" s="412" t="n"/>
      <c r="L779" s="14" t="n"/>
      <c r="M779" s="14" t="n"/>
      <c r="N779" s="14" t="n"/>
      <c r="O779" s="14" t="n"/>
      <c r="P779" s="14" t="n"/>
      <c r="Q779" s="14" t="n"/>
      <c r="R779" s="14" t="n"/>
      <c r="S779" s="14" t="n"/>
      <c r="T779" s="14" t="n"/>
      <c r="U779" s="412" t="n"/>
      <c r="V779" s="14" t="n"/>
    </row>
    <row r="780" ht="13.5" customHeight="1" s="1659">
      <c r="A780" s="14" t="n"/>
      <c r="B780" s="14" t="n"/>
      <c r="C780" s="14" t="n"/>
      <c r="D780" s="14" t="n"/>
      <c r="E780" s="14" t="n"/>
      <c r="F780" s="14" t="n"/>
      <c r="G780" s="14" t="n"/>
      <c r="H780" s="14" t="n"/>
      <c r="I780" s="14" t="n"/>
      <c r="J780" s="14" t="n"/>
      <c r="K780" s="412" t="n"/>
      <c r="L780" s="14" t="n"/>
      <c r="M780" s="14" t="n"/>
      <c r="N780" s="14" t="n"/>
      <c r="O780" s="14" t="n"/>
      <c r="P780" s="14" t="n"/>
      <c r="Q780" s="14" t="n"/>
      <c r="R780" s="14" t="n"/>
      <c r="S780" s="14" t="n"/>
      <c r="T780" s="14" t="n"/>
      <c r="U780" s="412" t="n"/>
      <c r="V780" s="14" t="n"/>
    </row>
    <row r="781" ht="13.5" customHeight="1" s="1659">
      <c r="A781" s="14" t="n"/>
      <c r="B781" s="14" t="n"/>
      <c r="C781" s="14" t="n"/>
      <c r="D781" s="14" t="n"/>
      <c r="E781" s="14" t="n"/>
      <c r="F781" s="14" t="n"/>
      <c r="G781" s="14" t="n"/>
      <c r="H781" s="14" t="n"/>
      <c r="I781" s="14" t="n"/>
      <c r="J781" s="14" t="n"/>
      <c r="K781" s="412" t="n"/>
      <c r="L781" s="14" t="n"/>
      <c r="M781" s="14" t="n"/>
      <c r="N781" s="14" t="n"/>
      <c r="O781" s="14" t="n"/>
      <c r="P781" s="14" t="n"/>
      <c r="Q781" s="14" t="n"/>
      <c r="R781" s="14" t="n"/>
      <c r="S781" s="14" t="n"/>
      <c r="T781" s="14" t="n"/>
      <c r="U781" s="412" t="n"/>
      <c r="V781" s="14" t="n"/>
    </row>
    <row r="782" ht="13.5" customHeight="1" s="1659">
      <c r="A782" s="14" t="n"/>
      <c r="B782" s="14" t="n"/>
      <c r="C782" s="14" t="n"/>
      <c r="D782" s="14" t="n"/>
      <c r="E782" s="14" t="n"/>
      <c r="F782" s="14" t="n"/>
      <c r="G782" s="14" t="n"/>
      <c r="H782" s="14" t="n"/>
      <c r="I782" s="14" t="n"/>
      <c r="J782" s="14" t="n"/>
      <c r="K782" s="412" t="n"/>
      <c r="L782" s="14" t="n"/>
      <c r="M782" s="14" t="n"/>
      <c r="N782" s="14" t="n"/>
      <c r="O782" s="14" t="n"/>
      <c r="P782" s="14" t="n"/>
      <c r="Q782" s="14" t="n"/>
      <c r="R782" s="14" t="n"/>
      <c r="S782" s="14" t="n"/>
      <c r="T782" s="14" t="n"/>
      <c r="U782" s="412" t="n"/>
      <c r="V782" s="14" t="n"/>
    </row>
    <row r="783" ht="13.5" customHeight="1" s="1659">
      <c r="A783" s="14" t="n"/>
      <c r="B783" s="14" t="n"/>
      <c r="C783" s="14" t="n"/>
      <c r="D783" s="14" t="n"/>
      <c r="E783" s="14" t="n"/>
      <c r="F783" s="14" t="n"/>
      <c r="G783" s="14" t="n"/>
      <c r="H783" s="14" t="n"/>
      <c r="I783" s="14" t="n"/>
      <c r="J783" s="14" t="n"/>
      <c r="K783" s="412" t="n"/>
      <c r="L783" s="14" t="n"/>
      <c r="M783" s="14" t="n"/>
      <c r="N783" s="14" t="n"/>
      <c r="O783" s="14" t="n"/>
      <c r="P783" s="14" t="n"/>
      <c r="Q783" s="14" t="n"/>
      <c r="R783" s="14" t="n"/>
      <c r="S783" s="14" t="n"/>
      <c r="T783" s="14" t="n"/>
      <c r="U783" s="412" t="n"/>
      <c r="V783" s="14" t="n"/>
    </row>
    <row r="784" ht="13.5" customHeight="1" s="1659">
      <c r="A784" s="14" t="n"/>
      <c r="B784" s="14" t="n"/>
      <c r="C784" s="14" t="n"/>
      <c r="D784" s="14" t="n"/>
      <c r="E784" s="14" t="n"/>
      <c r="F784" s="14" t="n"/>
      <c r="G784" s="14" t="n"/>
      <c r="H784" s="14" t="n"/>
      <c r="I784" s="14" t="n"/>
      <c r="J784" s="14" t="n"/>
      <c r="K784" s="412" t="n"/>
      <c r="L784" s="14" t="n"/>
      <c r="M784" s="14" t="n"/>
      <c r="N784" s="14" t="n"/>
      <c r="O784" s="14" t="n"/>
      <c r="P784" s="14" t="n"/>
      <c r="Q784" s="14" t="n"/>
      <c r="R784" s="14" t="n"/>
      <c r="S784" s="14" t="n"/>
      <c r="T784" s="14" t="n"/>
      <c r="U784" s="412" t="n"/>
      <c r="V784" s="14" t="n"/>
    </row>
    <row r="785" ht="13.5" customHeight="1" s="1659">
      <c r="A785" s="14" t="n"/>
      <c r="B785" s="14" t="n"/>
      <c r="C785" s="14" t="n"/>
      <c r="D785" s="14" t="n"/>
      <c r="E785" s="14" t="n"/>
      <c r="F785" s="14" t="n"/>
      <c r="G785" s="14" t="n"/>
      <c r="H785" s="14" t="n"/>
      <c r="I785" s="14" t="n"/>
      <c r="J785" s="14" t="n"/>
      <c r="K785" s="412" t="n"/>
      <c r="L785" s="14" t="n"/>
      <c r="M785" s="14" t="n"/>
      <c r="N785" s="14" t="n"/>
      <c r="O785" s="14" t="n"/>
      <c r="P785" s="14" t="n"/>
      <c r="Q785" s="14" t="n"/>
      <c r="R785" s="14" t="n"/>
      <c r="S785" s="14" t="n"/>
      <c r="T785" s="14" t="n"/>
      <c r="U785" s="412" t="n"/>
      <c r="V785" s="14" t="n"/>
    </row>
    <row r="786" ht="13.5" customHeight="1" s="1659">
      <c r="A786" s="14" t="n"/>
      <c r="B786" s="14" t="n"/>
      <c r="C786" s="14" t="n"/>
      <c r="D786" s="14" t="n"/>
      <c r="E786" s="14" t="n"/>
      <c r="F786" s="14" t="n"/>
      <c r="G786" s="14" t="n"/>
      <c r="H786" s="14" t="n"/>
      <c r="I786" s="14" t="n"/>
      <c r="J786" s="14" t="n"/>
      <c r="K786" s="412" t="n"/>
      <c r="L786" s="14" t="n"/>
      <c r="M786" s="14" t="n"/>
      <c r="N786" s="14" t="n"/>
      <c r="O786" s="14" t="n"/>
      <c r="P786" s="14" t="n"/>
      <c r="Q786" s="14" t="n"/>
      <c r="R786" s="14" t="n"/>
      <c r="S786" s="14" t="n"/>
      <c r="T786" s="14" t="n"/>
      <c r="U786" s="412" t="n"/>
      <c r="V786" s="14" t="n"/>
    </row>
    <row r="787" ht="13.5" customHeight="1" s="1659">
      <c r="A787" s="14" t="n"/>
      <c r="B787" s="14" t="n"/>
      <c r="C787" s="14" t="n"/>
      <c r="D787" s="14" t="n"/>
      <c r="E787" s="14" t="n"/>
      <c r="F787" s="14" t="n"/>
      <c r="G787" s="14" t="n"/>
      <c r="H787" s="14" t="n"/>
      <c r="I787" s="14" t="n"/>
      <c r="J787" s="14" t="n"/>
      <c r="K787" s="412" t="n"/>
      <c r="L787" s="14" t="n"/>
      <c r="M787" s="14" t="n"/>
      <c r="N787" s="14" t="n"/>
      <c r="O787" s="14" t="n"/>
      <c r="P787" s="14" t="n"/>
      <c r="Q787" s="14" t="n"/>
      <c r="R787" s="14" t="n"/>
      <c r="S787" s="14" t="n"/>
      <c r="T787" s="14" t="n"/>
      <c r="U787" s="412" t="n"/>
      <c r="V787" s="14" t="n"/>
    </row>
    <row r="788" ht="13.5" customHeight="1" s="1659">
      <c r="A788" s="14" t="n"/>
      <c r="B788" s="14" t="n"/>
      <c r="C788" s="14" t="n"/>
      <c r="D788" s="14" t="n"/>
      <c r="E788" s="14" t="n"/>
      <c r="F788" s="14" t="n"/>
      <c r="G788" s="14" t="n"/>
      <c r="H788" s="14" t="n"/>
      <c r="I788" s="14" t="n"/>
      <c r="J788" s="14" t="n"/>
      <c r="K788" s="412" t="n"/>
      <c r="L788" s="14" t="n"/>
      <c r="M788" s="14" t="n"/>
      <c r="N788" s="14" t="n"/>
      <c r="O788" s="14" t="n"/>
      <c r="P788" s="14" t="n"/>
      <c r="Q788" s="14" t="n"/>
      <c r="R788" s="14" t="n"/>
      <c r="S788" s="14" t="n"/>
      <c r="T788" s="14" t="n"/>
      <c r="U788" s="412" t="n"/>
      <c r="V788" s="14" t="n"/>
    </row>
    <row r="789" ht="13.5" customHeight="1" s="1659">
      <c r="A789" s="14" t="n"/>
      <c r="B789" s="14" t="n"/>
      <c r="C789" s="14" t="n"/>
      <c r="D789" s="14" t="n"/>
      <c r="E789" s="14" t="n"/>
      <c r="F789" s="14" t="n"/>
      <c r="G789" s="14" t="n"/>
      <c r="H789" s="14" t="n"/>
      <c r="I789" s="14" t="n"/>
      <c r="J789" s="14" t="n"/>
      <c r="K789" s="412" t="n"/>
      <c r="L789" s="14" t="n"/>
      <c r="M789" s="14" t="n"/>
      <c r="N789" s="14" t="n"/>
      <c r="O789" s="14" t="n"/>
      <c r="P789" s="14" t="n"/>
      <c r="Q789" s="14" t="n"/>
      <c r="R789" s="14" t="n"/>
      <c r="S789" s="14" t="n"/>
      <c r="T789" s="14" t="n"/>
      <c r="U789" s="412" t="n"/>
      <c r="V789" s="14" t="n"/>
    </row>
    <row r="790" ht="13.5" customHeight="1" s="1659">
      <c r="A790" s="14" t="n"/>
      <c r="B790" s="14" t="n"/>
      <c r="C790" s="14" t="n"/>
      <c r="D790" s="14" t="n"/>
      <c r="E790" s="14" t="n"/>
      <c r="F790" s="14" t="n"/>
      <c r="G790" s="14" t="n"/>
      <c r="H790" s="14" t="n"/>
      <c r="I790" s="14" t="n"/>
      <c r="J790" s="14" t="n"/>
      <c r="K790" s="412" t="n"/>
      <c r="L790" s="14" t="n"/>
      <c r="M790" s="14" t="n"/>
      <c r="N790" s="14" t="n"/>
      <c r="O790" s="14" t="n"/>
      <c r="P790" s="14" t="n"/>
      <c r="Q790" s="14" t="n"/>
      <c r="R790" s="14" t="n"/>
      <c r="S790" s="14" t="n"/>
      <c r="T790" s="14" t="n"/>
      <c r="U790" s="412" t="n"/>
      <c r="V790" s="14" t="n"/>
    </row>
    <row r="791" ht="13.5" customHeight="1" s="1659">
      <c r="A791" s="14" t="n"/>
      <c r="B791" s="14" t="n"/>
      <c r="C791" s="14" t="n"/>
      <c r="D791" s="14" t="n"/>
      <c r="E791" s="14" t="n"/>
      <c r="F791" s="14" t="n"/>
      <c r="G791" s="14" t="n"/>
      <c r="H791" s="14" t="n"/>
      <c r="I791" s="14" t="n"/>
      <c r="J791" s="14" t="n"/>
      <c r="K791" s="412" t="n"/>
      <c r="L791" s="14" t="n"/>
      <c r="M791" s="14" t="n"/>
      <c r="N791" s="14" t="n"/>
      <c r="O791" s="14" t="n"/>
      <c r="P791" s="14" t="n"/>
      <c r="Q791" s="14" t="n"/>
      <c r="R791" s="14" t="n"/>
      <c r="S791" s="14" t="n"/>
      <c r="T791" s="14" t="n"/>
      <c r="U791" s="412" t="n"/>
      <c r="V791" s="14" t="n"/>
    </row>
    <row r="792" ht="13.5" customHeight="1" s="1659">
      <c r="A792" s="14" t="n"/>
      <c r="B792" s="14" t="n"/>
      <c r="C792" s="14" t="n"/>
      <c r="D792" s="14" t="n"/>
      <c r="E792" s="14" t="n"/>
      <c r="F792" s="14" t="n"/>
      <c r="G792" s="14" t="n"/>
      <c r="H792" s="14" t="n"/>
      <c r="I792" s="14" t="n"/>
      <c r="J792" s="14" t="n"/>
      <c r="K792" s="412" t="n"/>
      <c r="L792" s="14" t="n"/>
      <c r="M792" s="14" t="n"/>
      <c r="N792" s="14" t="n"/>
      <c r="O792" s="14" t="n"/>
      <c r="P792" s="14" t="n"/>
      <c r="Q792" s="14" t="n"/>
      <c r="R792" s="14" t="n"/>
      <c r="S792" s="14" t="n"/>
      <c r="T792" s="14" t="n"/>
      <c r="U792" s="412" t="n"/>
      <c r="V792" s="14" t="n"/>
    </row>
    <row r="793" ht="13.5" customHeight="1" s="1659">
      <c r="A793" s="14" t="n"/>
      <c r="B793" s="14" t="n"/>
      <c r="C793" s="14" t="n"/>
      <c r="D793" s="14" t="n"/>
      <c r="E793" s="14" t="n"/>
      <c r="F793" s="14" t="n"/>
      <c r="G793" s="14" t="n"/>
      <c r="H793" s="14" t="n"/>
      <c r="I793" s="14" t="n"/>
      <c r="J793" s="14" t="n"/>
      <c r="K793" s="412" t="n"/>
      <c r="L793" s="14" t="n"/>
      <c r="M793" s="14" t="n"/>
      <c r="N793" s="14" t="n"/>
      <c r="O793" s="14" t="n"/>
      <c r="P793" s="14" t="n"/>
      <c r="Q793" s="14" t="n"/>
      <c r="R793" s="14" t="n"/>
      <c r="S793" s="14" t="n"/>
      <c r="T793" s="14" t="n"/>
      <c r="U793" s="412" t="n"/>
      <c r="V793" s="14" t="n"/>
    </row>
    <row r="794" ht="13.5" customHeight="1" s="1659">
      <c r="A794" s="14" t="n"/>
      <c r="B794" s="14" t="n"/>
      <c r="C794" s="14" t="n"/>
      <c r="D794" s="14" t="n"/>
      <c r="E794" s="14" t="n"/>
      <c r="F794" s="14" t="n"/>
      <c r="G794" s="14" t="n"/>
      <c r="H794" s="14" t="n"/>
      <c r="I794" s="14" t="n"/>
      <c r="J794" s="14" t="n"/>
      <c r="K794" s="412" t="n"/>
      <c r="L794" s="14" t="n"/>
      <c r="M794" s="14" t="n"/>
      <c r="N794" s="14" t="n"/>
      <c r="O794" s="14" t="n"/>
      <c r="P794" s="14" t="n"/>
      <c r="Q794" s="14" t="n"/>
      <c r="R794" s="14" t="n"/>
      <c r="S794" s="14" t="n"/>
      <c r="T794" s="14" t="n"/>
      <c r="U794" s="412" t="n"/>
      <c r="V794" s="14" t="n"/>
    </row>
    <row r="795" ht="13.5" customHeight="1" s="1659">
      <c r="A795" s="14" t="n"/>
      <c r="B795" s="14" t="n"/>
      <c r="C795" s="14" t="n"/>
      <c r="D795" s="14" t="n"/>
      <c r="E795" s="14" t="n"/>
      <c r="F795" s="14" t="n"/>
      <c r="G795" s="14" t="n"/>
      <c r="H795" s="14" t="n"/>
      <c r="I795" s="14" t="n"/>
      <c r="J795" s="14" t="n"/>
      <c r="K795" s="412" t="n"/>
      <c r="L795" s="14" t="n"/>
      <c r="M795" s="14" t="n"/>
      <c r="N795" s="14" t="n"/>
      <c r="O795" s="14" t="n"/>
      <c r="P795" s="14" t="n"/>
      <c r="Q795" s="14" t="n"/>
      <c r="R795" s="14" t="n"/>
      <c r="S795" s="14" t="n"/>
      <c r="T795" s="14" t="n"/>
      <c r="U795" s="412" t="n"/>
      <c r="V795" s="14" t="n"/>
    </row>
    <row r="796" ht="13.5" customHeight="1" s="1659">
      <c r="A796" s="14" t="n"/>
      <c r="B796" s="14" t="n"/>
      <c r="C796" s="14" t="n"/>
      <c r="D796" s="14" t="n"/>
      <c r="E796" s="14" t="n"/>
      <c r="F796" s="14" t="n"/>
      <c r="G796" s="14" t="n"/>
      <c r="H796" s="14" t="n"/>
      <c r="I796" s="14" t="n"/>
      <c r="J796" s="14" t="n"/>
      <c r="K796" s="412" t="n"/>
      <c r="L796" s="14" t="n"/>
      <c r="M796" s="14" t="n"/>
      <c r="N796" s="14" t="n"/>
      <c r="O796" s="14" t="n"/>
      <c r="P796" s="14" t="n"/>
      <c r="Q796" s="14" t="n"/>
      <c r="R796" s="14" t="n"/>
      <c r="S796" s="14" t="n"/>
      <c r="T796" s="14" t="n"/>
      <c r="U796" s="412" t="n"/>
      <c r="V796" s="14" t="n"/>
    </row>
    <row r="797" ht="13.5" customHeight="1" s="1659">
      <c r="A797" s="14" t="n"/>
      <c r="B797" s="14" t="n"/>
      <c r="C797" s="14" t="n"/>
      <c r="D797" s="14" t="n"/>
      <c r="E797" s="14" t="n"/>
      <c r="F797" s="14" t="n"/>
      <c r="G797" s="14" t="n"/>
      <c r="H797" s="14" t="n"/>
      <c r="I797" s="14" t="n"/>
      <c r="J797" s="14" t="n"/>
      <c r="K797" s="412" t="n"/>
      <c r="L797" s="14" t="n"/>
      <c r="M797" s="14" t="n"/>
      <c r="N797" s="14" t="n"/>
      <c r="O797" s="14" t="n"/>
      <c r="P797" s="14" t="n"/>
      <c r="Q797" s="14" t="n"/>
      <c r="R797" s="14" t="n"/>
      <c r="S797" s="14" t="n"/>
      <c r="T797" s="14" t="n"/>
      <c r="U797" s="412" t="n"/>
      <c r="V797" s="14" t="n"/>
    </row>
    <row r="798" ht="13.5" customHeight="1" s="1659">
      <c r="A798" s="14" t="n"/>
      <c r="B798" s="14" t="n"/>
      <c r="C798" s="14" t="n"/>
      <c r="D798" s="14" t="n"/>
      <c r="E798" s="14" t="n"/>
      <c r="F798" s="14" t="n"/>
      <c r="G798" s="14" t="n"/>
      <c r="H798" s="14" t="n"/>
      <c r="I798" s="14" t="n"/>
      <c r="J798" s="14" t="n"/>
      <c r="K798" s="412" t="n"/>
      <c r="L798" s="14" t="n"/>
      <c r="M798" s="14" t="n"/>
      <c r="N798" s="14" t="n"/>
      <c r="O798" s="14" t="n"/>
      <c r="P798" s="14" t="n"/>
      <c r="Q798" s="14" t="n"/>
      <c r="R798" s="14" t="n"/>
      <c r="S798" s="14" t="n"/>
      <c r="T798" s="14" t="n"/>
      <c r="U798" s="412" t="n"/>
      <c r="V798" s="14" t="n"/>
    </row>
    <row r="799" ht="13.5" customHeight="1" s="1659">
      <c r="A799" s="14" t="n"/>
      <c r="B799" s="14" t="n"/>
      <c r="C799" s="14" t="n"/>
      <c r="D799" s="14" t="n"/>
      <c r="E799" s="14" t="n"/>
      <c r="F799" s="14" t="n"/>
      <c r="G799" s="14" t="n"/>
      <c r="H799" s="14" t="n"/>
      <c r="I799" s="14" t="n"/>
      <c r="J799" s="14" t="n"/>
      <c r="K799" s="412" t="n"/>
      <c r="L799" s="14" t="n"/>
      <c r="M799" s="14" t="n"/>
      <c r="N799" s="14" t="n"/>
      <c r="O799" s="14" t="n"/>
      <c r="P799" s="14" t="n"/>
      <c r="Q799" s="14" t="n"/>
      <c r="R799" s="14" t="n"/>
      <c r="S799" s="14" t="n"/>
      <c r="T799" s="14" t="n"/>
      <c r="U799" s="412" t="n"/>
      <c r="V799" s="14" t="n"/>
    </row>
    <row r="800" ht="13.5" customHeight="1" s="1659">
      <c r="A800" s="14" t="n"/>
      <c r="B800" s="14" t="n"/>
      <c r="C800" s="14" t="n"/>
      <c r="D800" s="14" t="n"/>
      <c r="E800" s="14" t="n"/>
      <c r="F800" s="14" t="n"/>
      <c r="G800" s="14" t="n"/>
      <c r="H800" s="14" t="n"/>
      <c r="I800" s="14" t="n"/>
      <c r="J800" s="14" t="n"/>
      <c r="K800" s="412" t="n"/>
      <c r="L800" s="14" t="n"/>
      <c r="M800" s="14" t="n"/>
      <c r="N800" s="14" t="n"/>
      <c r="O800" s="14" t="n"/>
      <c r="P800" s="14" t="n"/>
      <c r="Q800" s="14" t="n"/>
      <c r="R800" s="14" t="n"/>
      <c r="S800" s="14" t="n"/>
      <c r="T800" s="14" t="n"/>
      <c r="U800" s="412" t="n"/>
      <c r="V800" s="14" t="n"/>
    </row>
    <row r="801" ht="13.5" customHeight="1" s="1659">
      <c r="A801" s="14" t="n"/>
      <c r="B801" s="14" t="n"/>
      <c r="C801" s="14" t="n"/>
      <c r="D801" s="14" t="n"/>
      <c r="E801" s="14" t="n"/>
      <c r="F801" s="14" t="n"/>
      <c r="G801" s="14" t="n"/>
      <c r="H801" s="14" t="n"/>
      <c r="I801" s="14" t="n"/>
      <c r="J801" s="14" t="n"/>
      <c r="K801" s="412" t="n"/>
      <c r="L801" s="14" t="n"/>
      <c r="M801" s="14" t="n"/>
      <c r="N801" s="14" t="n"/>
      <c r="O801" s="14" t="n"/>
      <c r="P801" s="14" t="n"/>
      <c r="Q801" s="14" t="n"/>
      <c r="R801" s="14" t="n"/>
      <c r="S801" s="14" t="n"/>
      <c r="T801" s="14" t="n"/>
      <c r="U801" s="412" t="n"/>
      <c r="V801" s="14" t="n"/>
    </row>
    <row r="802" ht="13.5" customHeight="1" s="1659">
      <c r="A802" s="14" t="n"/>
      <c r="B802" s="14" t="n"/>
      <c r="C802" s="14" t="n"/>
      <c r="D802" s="14" t="n"/>
      <c r="E802" s="14" t="n"/>
      <c r="F802" s="14" t="n"/>
      <c r="G802" s="14" t="n"/>
      <c r="H802" s="14" t="n"/>
      <c r="I802" s="14" t="n"/>
      <c r="J802" s="14" t="n"/>
      <c r="K802" s="412" t="n"/>
      <c r="L802" s="14" t="n"/>
      <c r="M802" s="14" t="n"/>
      <c r="N802" s="14" t="n"/>
      <c r="O802" s="14" t="n"/>
      <c r="P802" s="14" t="n"/>
      <c r="Q802" s="14" t="n"/>
      <c r="R802" s="14" t="n"/>
      <c r="S802" s="14" t="n"/>
      <c r="T802" s="14" t="n"/>
      <c r="U802" s="412" t="n"/>
      <c r="V802" s="14" t="n"/>
    </row>
    <row r="803" ht="13.5" customHeight="1" s="1659">
      <c r="A803" s="14" t="n"/>
      <c r="B803" s="14" t="n"/>
      <c r="C803" s="14" t="n"/>
      <c r="D803" s="14" t="n"/>
      <c r="E803" s="14" t="n"/>
      <c r="F803" s="14" t="n"/>
      <c r="G803" s="14" t="n"/>
      <c r="H803" s="14" t="n"/>
      <c r="I803" s="14" t="n"/>
      <c r="J803" s="14" t="n"/>
      <c r="K803" s="412" t="n"/>
      <c r="L803" s="14" t="n"/>
      <c r="M803" s="14" t="n"/>
      <c r="N803" s="14" t="n"/>
      <c r="O803" s="14" t="n"/>
      <c r="P803" s="14" t="n"/>
      <c r="Q803" s="14" t="n"/>
      <c r="R803" s="14" t="n"/>
      <c r="S803" s="14" t="n"/>
      <c r="T803" s="14" t="n"/>
      <c r="U803" s="412" t="n"/>
      <c r="V803" s="14" t="n"/>
    </row>
    <row r="804" ht="13.5" customHeight="1" s="1659">
      <c r="A804" s="14" t="n"/>
      <c r="B804" s="14" t="n"/>
      <c r="C804" s="14" t="n"/>
      <c r="D804" s="14" t="n"/>
      <c r="E804" s="14" t="n"/>
      <c r="F804" s="14" t="n"/>
      <c r="G804" s="14" t="n"/>
      <c r="H804" s="14" t="n"/>
      <c r="I804" s="14" t="n"/>
      <c r="J804" s="14" t="n"/>
      <c r="K804" s="412" t="n"/>
      <c r="L804" s="14" t="n"/>
      <c r="M804" s="14" t="n"/>
      <c r="N804" s="14" t="n"/>
      <c r="O804" s="14" t="n"/>
      <c r="P804" s="14" t="n"/>
      <c r="Q804" s="14" t="n"/>
      <c r="R804" s="14" t="n"/>
      <c r="S804" s="14" t="n"/>
      <c r="T804" s="14" t="n"/>
      <c r="U804" s="412" t="n"/>
      <c r="V804" s="14" t="n"/>
    </row>
    <row r="805" ht="13.5" customHeight="1" s="1659">
      <c r="A805" s="14" t="n"/>
      <c r="B805" s="14" t="n"/>
      <c r="C805" s="14" t="n"/>
      <c r="D805" s="14" t="n"/>
      <c r="E805" s="14" t="n"/>
      <c r="F805" s="14" t="n"/>
      <c r="G805" s="14" t="n"/>
      <c r="H805" s="14" t="n"/>
      <c r="I805" s="14" t="n"/>
      <c r="J805" s="14" t="n"/>
      <c r="K805" s="412" t="n"/>
      <c r="L805" s="14" t="n"/>
      <c r="M805" s="14" t="n"/>
      <c r="N805" s="14" t="n"/>
      <c r="O805" s="14" t="n"/>
      <c r="P805" s="14" t="n"/>
      <c r="Q805" s="14" t="n"/>
      <c r="R805" s="14" t="n"/>
      <c r="S805" s="14" t="n"/>
      <c r="T805" s="14" t="n"/>
      <c r="U805" s="412" t="n"/>
      <c r="V805" s="14" t="n"/>
    </row>
    <row r="806" ht="13.5" customHeight="1" s="1659">
      <c r="A806" s="14" t="n"/>
      <c r="B806" s="14" t="n"/>
      <c r="C806" s="14" t="n"/>
      <c r="D806" s="14" t="n"/>
      <c r="E806" s="14" t="n"/>
      <c r="F806" s="14" t="n"/>
      <c r="G806" s="14" t="n"/>
      <c r="H806" s="14" t="n"/>
      <c r="I806" s="14" t="n"/>
      <c r="J806" s="14" t="n"/>
      <c r="K806" s="412" t="n"/>
      <c r="L806" s="14" t="n"/>
      <c r="M806" s="14" t="n"/>
      <c r="N806" s="14" t="n"/>
      <c r="O806" s="14" t="n"/>
      <c r="P806" s="14" t="n"/>
      <c r="Q806" s="14" t="n"/>
      <c r="R806" s="14" t="n"/>
      <c r="S806" s="14" t="n"/>
      <c r="T806" s="14" t="n"/>
      <c r="U806" s="412" t="n"/>
      <c r="V806" s="14" t="n"/>
    </row>
    <row r="807" ht="13.5" customHeight="1" s="1659">
      <c r="A807" s="14" t="n"/>
      <c r="B807" s="14" t="n"/>
      <c r="C807" s="14" t="n"/>
      <c r="D807" s="14" t="n"/>
      <c r="E807" s="14" t="n"/>
      <c r="F807" s="14" t="n"/>
      <c r="G807" s="14" t="n"/>
      <c r="H807" s="14" t="n"/>
      <c r="I807" s="14" t="n"/>
      <c r="J807" s="14" t="n"/>
      <c r="K807" s="412" t="n"/>
      <c r="L807" s="14" t="n"/>
      <c r="M807" s="14" t="n"/>
      <c r="N807" s="14" t="n"/>
      <c r="O807" s="14" t="n"/>
      <c r="P807" s="14" t="n"/>
      <c r="Q807" s="14" t="n"/>
      <c r="R807" s="14" t="n"/>
      <c r="S807" s="14" t="n"/>
      <c r="T807" s="14" t="n"/>
      <c r="U807" s="412" t="n"/>
      <c r="V807" s="14" t="n"/>
    </row>
    <row r="808" ht="13.5" customHeight="1" s="1659">
      <c r="A808" s="14" t="n"/>
      <c r="B808" s="14" t="n"/>
      <c r="C808" s="14" t="n"/>
      <c r="D808" s="14" t="n"/>
      <c r="E808" s="14" t="n"/>
      <c r="F808" s="14" t="n"/>
      <c r="G808" s="14" t="n"/>
      <c r="H808" s="14" t="n"/>
      <c r="I808" s="14" t="n"/>
      <c r="J808" s="14" t="n"/>
      <c r="K808" s="412" t="n"/>
      <c r="L808" s="14" t="n"/>
      <c r="M808" s="14" t="n"/>
      <c r="N808" s="14" t="n"/>
      <c r="O808" s="14" t="n"/>
      <c r="P808" s="14" t="n"/>
      <c r="Q808" s="14" t="n"/>
      <c r="R808" s="14" t="n"/>
      <c r="S808" s="14" t="n"/>
      <c r="T808" s="14" t="n"/>
      <c r="U808" s="412" t="n"/>
      <c r="V808" s="14" t="n"/>
    </row>
    <row r="809" ht="13.5" customHeight="1" s="1659">
      <c r="A809" s="14" t="n"/>
      <c r="B809" s="14" t="n"/>
      <c r="C809" s="14" t="n"/>
      <c r="D809" s="14" t="n"/>
      <c r="E809" s="14" t="n"/>
      <c r="F809" s="14" t="n"/>
      <c r="G809" s="14" t="n"/>
      <c r="H809" s="14" t="n"/>
      <c r="I809" s="14" t="n"/>
      <c r="J809" s="14" t="n"/>
      <c r="K809" s="412" t="n"/>
      <c r="L809" s="14" t="n"/>
      <c r="M809" s="14" t="n"/>
      <c r="N809" s="14" t="n"/>
      <c r="O809" s="14" t="n"/>
      <c r="P809" s="14" t="n"/>
      <c r="Q809" s="14" t="n"/>
      <c r="R809" s="14" t="n"/>
      <c r="S809" s="14" t="n"/>
      <c r="T809" s="14" t="n"/>
      <c r="U809" s="412" t="n"/>
      <c r="V809" s="14" t="n"/>
    </row>
    <row r="810" ht="13.5" customHeight="1" s="1659">
      <c r="A810" s="14" t="n"/>
      <c r="B810" s="14" t="n"/>
      <c r="C810" s="14" t="n"/>
      <c r="D810" s="14" t="n"/>
      <c r="E810" s="14" t="n"/>
      <c r="F810" s="14" t="n"/>
      <c r="G810" s="14" t="n"/>
      <c r="H810" s="14" t="n"/>
      <c r="I810" s="14" t="n"/>
      <c r="J810" s="14" t="n"/>
      <c r="K810" s="412" t="n"/>
      <c r="L810" s="14" t="n"/>
      <c r="M810" s="14" t="n"/>
      <c r="N810" s="14" t="n"/>
      <c r="O810" s="14" t="n"/>
      <c r="P810" s="14" t="n"/>
      <c r="Q810" s="14" t="n"/>
      <c r="R810" s="14" t="n"/>
      <c r="S810" s="14" t="n"/>
      <c r="T810" s="14" t="n"/>
      <c r="U810" s="412" t="n"/>
      <c r="V810" s="14" t="n"/>
    </row>
    <row r="811" ht="13.5" customHeight="1" s="1659">
      <c r="A811" s="14" t="n"/>
      <c r="B811" s="14" t="n"/>
      <c r="C811" s="14" t="n"/>
      <c r="D811" s="14" t="n"/>
      <c r="E811" s="14" t="n"/>
      <c r="F811" s="14" t="n"/>
      <c r="G811" s="14" t="n"/>
      <c r="H811" s="14" t="n"/>
      <c r="I811" s="14" t="n"/>
      <c r="J811" s="14" t="n"/>
      <c r="K811" s="412" t="n"/>
      <c r="L811" s="14" t="n"/>
      <c r="M811" s="14" t="n"/>
      <c r="N811" s="14" t="n"/>
      <c r="O811" s="14" t="n"/>
      <c r="P811" s="14" t="n"/>
      <c r="Q811" s="14" t="n"/>
      <c r="R811" s="14" t="n"/>
      <c r="S811" s="14" t="n"/>
      <c r="T811" s="14" t="n"/>
      <c r="U811" s="412" t="n"/>
      <c r="V811" s="14" t="n"/>
    </row>
    <row r="812" ht="13.5" customHeight="1" s="1659">
      <c r="A812" s="14" t="n"/>
      <c r="B812" s="14" t="n"/>
      <c r="C812" s="14" t="n"/>
      <c r="D812" s="14" t="n"/>
      <c r="E812" s="14" t="n"/>
      <c r="F812" s="14" t="n"/>
      <c r="G812" s="14" t="n"/>
      <c r="H812" s="14" t="n"/>
      <c r="I812" s="14" t="n"/>
      <c r="J812" s="14" t="n"/>
      <c r="K812" s="412" t="n"/>
      <c r="L812" s="14" t="n"/>
      <c r="M812" s="14" t="n"/>
      <c r="N812" s="14" t="n"/>
      <c r="O812" s="14" t="n"/>
      <c r="P812" s="14" t="n"/>
      <c r="Q812" s="14" t="n"/>
      <c r="R812" s="14" t="n"/>
      <c r="S812" s="14" t="n"/>
      <c r="T812" s="14" t="n"/>
      <c r="U812" s="412" t="n"/>
      <c r="V812" s="14" t="n"/>
    </row>
    <row r="813" ht="13.5" customHeight="1" s="1659">
      <c r="A813" s="14" t="n"/>
      <c r="B813" s="14" t="n"/>
      <c r="C813" s="14" t="n"/>
      <c r="D813" s="14" t="n"/>
      <c r="E813" s="14" t="n"/>
      <c r="F813" s="14" t="n"/>
      <c r="G813" s="14" t="n"/>
      <c r="H813" s="14" t="n"/>
      <c r="I813" s="14" t="n"/>
      <c r="J813" s="14" t="n"/>
      <c r="K813" s="412" t="n"/>
      <c r="L813" s="14" t="n"/>
      <c r="M813" s="14" t="n"/>
      <c r="N813" s="14" t="n"/>
      <c r="O813" s="14" t="n"/>
      <c r="P813" s="14" t="n"/>
      <c r="Q813" s="14" t="n"/>
      <c r="R813" s="14" t="n"/>
      <c r="S813" s="14" t="n"/>
      <c r="T813" s="14" t="n"/>
      <c r="U813" s="412" t="n"/>
      <c r="V813" s="14" t="n"/>
    </row>
    <row r="814" ht="13.5" customHeight="1" s="1659">
      <c r="A814" s="14" t="n"/>
      <c r="B814" s="14" t="n"/>
      <c r="C814" s="14" t="n"/>
      <c r="D814" s="14" t="n"/>
      <c r="E814" s="14" t="n"/>
      <c r="F814" s="14" t="n"/>
      <c r="G814" s="14" t="n"/>
      <c r="H814" s="14" t="n"/>
      <c r="I814" s="14" t="n"/>
      <c r="J814" s="14" t="n"/>
      <c r="K814" s="412" t="n"/>
      <c r="L814" s="14" t="n"/>
      <c r="M814" s="14" t="n"/>
      <c r="N814" s="14" t="n"/>
      <c r="O814" s="14" t="n"/>
      <c r="P814" s="14" t="n"/>
      <c r="Q814" s="14" t="n"/>
      <c r="R814" s="14" t="n"/>
      <c r="S814" s="14" t="n"/>
      <c r="T814" s="14" t="n"/>
      <c r="U814" s="412" t="n"/>
      <c r="V814" s="14" t="n"/>
    </row>
    <row r="815" ht="13.5" customHeight="1" s="1659">
      <c r="A815" s="14" t="n"/>
      <c r="B815" s="14" t="n"/>
      <c r="C815" s="14" t="n"/>
      <c r="D815" s="14" t="n"/>
      <c r="E815" s="14" t="n"/>
      <c r="F815" s="14" t="n"/>
      <c r="G815" s="14" t="n"/>
      <c r="H815" s="14" t="n"/>
      <c r="I815" s="14" t="n"/>
      <c r="J815" s="14" t="n"/>
      <c r="K815" s="412" t="n"/>
      <c r="L815" s="14" t="n"/>
      <c r="M815" s="14" t="n"/>
      <c r="N815" s="14" t="n"/>
      <c r="O815" s="14" t="n"/>
      <c r="P815" s="14" t="n"/>
      <c r="Q815" s="14" t="n"/>
      <c r="R815" s="14" t="n"/>
      <c r="S815" s="14" t="n"/>
      <c r="T815" s="14" t="n"/>
      <c r="U815" s="412" t="n"/>
      <c r="V815" s="14" t="n"/>
    </row>
    <row r="816" ht="13.5" customHeight="1" s="1659">
      <c r="A816" s="14" t="n"/>
      <c r="B816" s="14" t="n"/>
      <c r="C816" s="14" t="n"/>
      <c r="D816" s="14" t="n"/>
      <c r="E816" s="14" t="n"/>
      <c r="F816" s="14" t="n"/>
      <c r="G816" s="14" t="n"/>
      <c r="H816" s="14" t="n"/>
      <c r="I816" s="14" t="n"/>
      <c r="J816" s="14" t="n"/>
      <c r="K816" s="412" t="n"/>
      <c r="L816" s="14" t="n"/>
      <c r="M816" s="14" t="n"/>
      <c r="N816" s="14" t="n"/>
      <c r="O816" s="14" t="n"/>
      <c r="P816" s="14" t="n"/>
      <c r="Q816" s="14" t="n"/>
      <c r="R816" s="14" t="n"/>
      <c r="S816" s="14" t="n"/>
      <c r="T816" s="14" t="n"/>
      <c r="U816" s="412" t="n"/>
      <c r="V816" s="14" t="n"/>
    </row>
    <row r="817" ht="13.5" customHeight="1" s="1659">
      <c r="A817" s="14" t="n"/>
      <c r="B817" s="14" t="n"/>
      <c r="C817" s="14" t="n"/>
      <c r="D817" s="14" t="n"/>
      <c r="E817" s="14" t="n"/>
      <c r="F817" s="14" t="n"/>
      <c r="G817" s="14" t="n"/>
      <c r="H817" s="14" t="n"/>
      <c r="I817" s="14" t="n"/>
      <c r="J817" s="14" t="n"/>
      <c r="K817" s="412" t="n"/>
      <c r="L817" s="14" t="n"/>
      <c r="M817" s="14" t="n"/>
      <c r="N817" s="14" t="n"/>
      <c r="O817" s="14" t="n"/>
      <c r="P817" s="14" t="n"/>
      <c r="Q817" s="14" t="n"/>
      <c r="R817" s="14" t="n"/>
      <c r="S817" s="14" t="n"/>
      <c r="T817" s="14" t="n"/>
      <c r="U817" s="412" t="n"/>
      <c r="V817" s="14" t="n"/>
    </row>
    <row r="818" ht="13.5" customHeight="1" s="1659">
      <c r="A818" s="14" t="n"/>
      <c r="B818" s="14" t="n"/>
      <c r="C818" s="14" t="n"/>
      <c r="D818" s="14" t="n"/>
      <c r="E818" s="14" t="n"/>
      <c r="F818" s="14" t="n"/>
      <c r="G818" s="14" t="n"/>
      <c r="H818" s="14" t="n"/>
      <c r="I818" s="14" t="n"/>
      <c r="J818" s="14" t="n"/>
      <c r="K818" s="412" t="n"/>
      <c r="L818" s="14" t="n"/>
      <c r="M818" s="14" t="n"/>
      <c r="N818" s="14" t="n"/>
      <c r="O818" s="14" t="n"/>
      <c r="P818" s="14" t="n"/>
      <c r="Q818" s="14" t="n"/>
      <c r="R818" s="14" t="n"/>
      <c r="S818" s="14" t="n"/>
      <c r="T818" s="14" t="n"/>
      <c r="U818" s="412" t="n"/>
      <c r="V818" s="14" t="n"/>
    </row>
    <row r="819" ht="13.5" customHeight="1" s="1659">
      <c r="A819" s="14" t="n"/>
      <c r="B819" s="14" t="n"/>
      <c r="C819" s="14" t="n"/>
      <c r="D819" s="14" t="n"/>
      <c r="E819" s="14" t="n"/>
      <c r="F819" s="14" t="n"/>
      <c r="G819" s="14" t="n"/>
      <c r="H819" s="14" t="n"/>
      <c r="I819" s="14" t="n"/>
      <c r="J819" s="14" t="n"/>
      <c r="K819" s="412" t="n"/>
      <c r="L819" s="14" t="n"/>
      <c r="M819" s="14" t="n"/>
      <c r="N819" s="14" t="n"/>
      <c r="O819" s="14" t="n"/>
      <c r="P819" s="14" t="n"/>
      <c r="Q819" s="14" t="n"/>
      <c r="R819" s="14" t="n"/>
      <c r="S819" s="14" t="n"/>
      <c r="T819" s="14" t="n"/>
      <c r="U819" s="412" t="n"/>
      <c r="V819" s="14" t="n"/>
    </row>
    <row r="820" ht="13.5" customHeight="1" s="1659">
      <c r="A820" s="14" t="n"/>
      <c r="B820" s="14" t="n"/>
      <c r="C820" s="14" t="n"/>
      <c r="D820" s="14" t="n"/>
      <c r="E820" s="14" t="n"/>
      <c r="F820" s="14" t="n"/>
      <c r="G820" s="14" t="n"/>
      <c r="H820" s="14" t="n"/>
      <c r="I820" s="14" t="n"/>
      <c r="J820" s="14" t="n"/>
      <c r="K820" s="412" t="n"/>
      <c r="L820" s="14" t="n"/>
      <c r="M820" s="14" t="n"/>
      <c r="N820" s="14" t="n"/>
      <c r="O820" s="14" t="n"/>
      <c r="P820" s="14" t="n"/>
      <c r="Q820" s="14" t="n"/>
      <c r="R820" s="14" t="n"/>
      <c r="S820" s="14" t="n"/>
      <c r="T820" s="14" t="n"/>
      <c r="U820" s="412" t="n"/>
      <c r="V820" s="14" t="n"/>
    </row>
    <row r="821" ht="13.5" customHeight="1" s="1659">
      <c r="A821" s="14" t="n"/>
      <c r="B821" s="14" t="n"/>
      <c r="C821" s="14" t="n"/>
      <c r="D821" s="14" t="n"/>
      <c r="E821" s="14" t="n"/>
      <c r="F821" s="14" t="n"/>
      <c r="G821" s="14" t="n"/>
      <c r="H821" s="14" t="n"/>
      <c r="I821" s="14" t="n"/>
      <c r="J821" s="14" t="n"/>
      <c r="K821" s="412" t="n"/>
      <c r="L821" s="14" t="n"/>
      <c r="M821" s="14" t="n"/>
      <c r="N821" s="14" t="n"/>
      <c r="O821" s="14" t="n"/>
      <c r="P821" s="14" t="n"/>
      <c r="Q821" s="14" t="n"/>
      <c r="R821" s="14" t="n"/>
      <c r="S821" s="14" t="n"/>
      <c r="T821" s="14" t="n"/>
      <c r="U821" s="412" t="n"/>
      <c r="V821" s="14" t="n"/>
    </row>
    <row r="822" ht="13.5" customHeight="1" s="1659">
      <c r="A822" s="14" t="n"/>
      <c r="B822" s="14" t="n"/>
      <c r="C822" s="14" t="n"/>
      <c r="D822" s="14" t="n"/>
      <c r="E822" s="14" t="n"/>
      <c r="F822" s="14" t="n"/>
      <c r="G822" s="14" t="n"/>
      <c r="H822" s="14" t="n"/>
      <c r="I822" s="14" t="n"/>
      <c r="J822" s="14" t="n"/>
      <c r="K822" s="412" t="n"/>
      <c r="L822" s="14" t="n"/>
      <c r="M822" s="14" t="n"/>
      <c r="N822" s="14" t="n"/>
      <c r="O822" s="14" t="n"/>
      <c r="P822" s="14" t="n"/>
      <c r="Q822" s="14" t="n"/>
      <c r="R822" s="14" t="n"/>
      <c r="S822" s="14" t="n"/>
      <c r="T822" s="14" t="n"/>
      <c r="U822" s="412" t="n"/>
      <c r="V822" s="14" t="n"/>
    </row>
    <row r="823" ht="13.5" customHeight="1" s="1659">
      <c r="A823" s="14" t="n"/>
      <c r="B823" s="14" t="n"/>
      <c r="C823" s="14" t="n"/>
      <c r="D823" s="14" t="n"/>
      <c r="E823" s="14" t="n"/>
      <c r="F823" s="14" t="n"/>
      <c r="G823" s="14" t="n"/>
      <c r="H823" s="14" t="n"/>
      <c r="I823" s="14" t="n"/>
      <c r="J823" s="14" t="n"/>
      <c r="K823" s="412" t="n"/>
      <c r="L823" s="14" t="n"/>
      <c r="M823" s="14" t="n"/>
      <c r="N823" s="14" t="n"/>
      <c r="O823" s="14" t="n"/>
      <c r="P823" s="14" t="n"/>
      <c r="Q823" s="14" t="n"/>
      <c r="R823" s="14" t="n"/>
      <c r="S823" s="14" t="n"/>
      <c r="T823" s="14" t="n"/>
      <c r="U823" s="412" t="n"/>
      <c r="V823" s="14" t="n"/>
    </row>
    <row r="824" ht="13.5" customHeight="1" s="1659">
      <c r="A824" s="14" t="n"/>
      <c r="B824" s="14" t="n"/>
      <c r="C824" s="14" t="n"/>
      <c r="D824" s="14" t="n"/>
      <c r="E824" s="14" t="n"/>
      <c r="F824" s="14" t="n"/>
      <c r="G824" s="14" t="n"/>
      <c r="H824" s="14" t="n"/>
      <c r="I824" s="14" t="n"/>
      <c r="J824" s="14" t="n"/>
      <c r="K824" s="412" t="n"/>
      <c r="L824" s="14" t="n"/>
      <c r="M824" s="14" t="n"/>
      <c r="N824" s="14" t="n"/>
      <c r="O824" s="14" t="n"/>
      <c r="P824" s="14" t="n"/>
      <c r="Q824" s="14" t="n"/>
      <c r="R824" s="14" t="n"/>
      <c r="S824" s="14" t="n"/>
      <c r="T824" s="14" t="n"/>
      <c r="U824" s="412" t="n"/>
      <c r="V824" s="14" t="n"/>
    </row>
    <row r="825" ht="13.5" customHeight="1" s="1659">
      <c r="A825" s="14" t="n"/>
      <c r="B825" s="14" t="n"/>
      <c r="C825" s="14" t="n"/>
      <c r="D825" s="14" t="n"/>
      <c r="E825" s="14" t="n"/>
      <c r="F825" s="14" t="n"/>
      <c r="G825" s="14" t="n"/>
      <c r="H825" s="14" t="n"/>
      <c r="I825" s="14" t="n"/>
      <c r="J825" s="14" t="n"/>
      <c r="K825" s="412" t="n"/>
      <c r="L825" s="14" t="n"/>
      <c r="M825" s="14" t="n"/>
      <c r="N825" s="14" t="n"/>
      <c r="O825" s="14" t="n"/>
      <c r="P825" s="14" t="n"/>
      <c r="Q825" s="14" t="n"/>
      <c r="R825" s="14" t="n"/>
      <c r="S825" s="14" t="n"/>
      <c r="T825" s="14" t="n"/>
      <c r="U825" s="412" t="n"/>
      <c r="V825" s="14" t="n"/>
    </row>
    <row r="826" ht="13.5" customHeight="1" s="1659">
      <c r="A826" s="14" t="n"/>
      <c r="B826" s="14" t="n"/>
      <c r="C826" s="14" t="n"/>
      <c r="D826" s="14" t="n"/>
      <c r="E826" s="14" t="n"/>
      <c r="F826" s="14" t="n"/>
      <c r="G826" s="14" t="n"/>
      <c r="H826" s="14" t="n"/>
      <c r="I826" s="14" t="n"/>
      <c r="J826" s="14" t="n"/>
      <c r="K826" s="412" t="n"/>
      <c r="L826" s="14" t="n"/>
      <c r="M826" s="14" t="n"/>
      <c r="N826" s="14" t="n"/>
      <c r="O826" s="14" t="n"/>
      <c r="P826" s="14" t="n"/>
      <c r="Q826" s="14" t="n"/>
      <c r="R826" s="14" t="n"/>
      <c r="S826" s="14" t="n"/>
      <c r="T826" s="14" t="n"/>
      <c r="U826" s="412" t="n"/>
      <c r="V826" s="14" t="n"/>
    </row>
    <row r="827" ht="13.5" customHeight="1" s="1659">
      <c r="A827" s="14" t="n"/>
      <c r="B827" s="14" t="n"/>
      <c r="C827" s="14" t="n"/>
      <c r="D827" s="14" t="n"/>
      <c r="E827" s="14" t="n"/>
      <c r="F827" s="14" t="n"/>
      <c r="G827" s="14" t="n"/>
      <c r="H827" s="14" t="n"/>
      <c r="I827" s="14" t="n"/>
      <c r="J827" s="14" t="n"/>
      <c r="K827" s="412" t="n"/>
      <c r="L827" s="14" t="n"/>
      <c r="M827" s="14" t="n"/>
      <c r="N827" s="14" t="n"/>
      <c r="O827" s="14" t="n"/>
      <c r="P827" s="14" t="n"/>
      <c r="Q827" s="14" t="n"/>
      <c r="R827" s="14" t="n"/>
      <c r="S827" s="14" t="n"/>
      <c r="T827" s="14" t="n"/>
      <c r="U827" s="412" t="n"/>
      <c r="V827" s="14" t="n"/>
    </row>
    <row r="828" ht="13.5" customHeight="1" s="1659">
      <c r="A828" s="14" t="n"/>
      <c r="B828" s="14" t="n"/>
      <c r="C828" s="14" t="n"/>
      <c r="D828" s="14" t="n"/>
      <c r="E828" s="14" t="n"/>
      <c r="F828" s="14" t="n"/>
      <c r="G828" s="14" t="n"/>
      <c r="H828" s="14" t="n"/>
      <c r="I828" s="14" t="n"/>
      <c r="J828" s="14" t="n"/>
      <c r="K828" s="412" t="n"/>
      <c r="L828" s="14" t="n"/>
      <c r="M828" s="14" t="n"/>
      <c r="N828" s="14" t="n"/>
      <c r="O828" s="14" t="n"/>
      <c r="P828" s="14" t="n"/>
      <c r="Q828" s="14" t="n"/>
      <c r="R828" s="14" t="n"/>
      <c r="S828" s="14" t="n"/>
      <c r="T828" s="14" t="n"/>
      <c r="U828" s="412" t="n"/>
      <c r="V828" s="14" t="n"/>
    </row>
    <row r="829" ht="13.5" customHeight="1" s="1659">
      <c r="A829" s="14" t="n"/>
      <c r="B829" s="14" t="n"/>
      <c r="C829" s="14" t="n"/>
      <c r="D829" s="14" t="n"/>
      <c r="E829" s="14" t="n"/>
      <c r="F829" s="14" t="n"/>
      <c r="G829" s="14" t="n"/>
      <c r="H829" s="14" t="n"/>
      <c r="I829" s="14" t="n"/>
      <c r="J829" s="14" t="n"/>
      <c r="K829" s="412" t="n"/>
      <c r="L829" s="14" t="n"/>
      <c r="M829" s="14" t="n"/>
      <c r="N829" s="14" t="n"/>
      <c r="O829" s="14" t="n"/>
      <c r="P829" s="14" t="n"/>
      <c r="Q829" s="14" t="n"/>
      <c r="R829" s="14" t="n"/>
      <c r="S829" s="14" t="n"/>
      <c r="T829" s="14" t="n"/>
      <c r="U829" s="412" t="n"/>
      <c r="V829" s="14" t="n"/>
    </row>
    <row r="830" ht="13.5" customHeight="1" s="1659">
      <c r="A830" s="14" t="n"/>
      <c r="B830" s="14" t="n"/>
      <c r="C830" s="14" t="n"/>
      <c r="D830" s="14" t="n"/>
      <c r="E830" s="14" t="n"/>
      <c r="F830" s="14" t="n"/>
      <c r="G830" s="14" t="n"/>
      <c r="H830" s="14" t="n"/>
      <c r="I830" s="14" t="n"/>
      <c r="J830" s="14" t="n"/>
      <c r="K830" s="412" t="n"/>
      <c r="L830" s="14" t="n"/>
      <c r="M830" s="14" t="n"/>
      <c r="N830" s="14" t="n"/>
      <c r="O830" s="14" t="n"/>
      <c r="P830" s="14" t="n"/>
      <c r="Q830" s="14" t="n"/>
      <c r="R830" s="14" t="n"/>
      <c r="S830" s="14" t="n"/>
      <c r="T830" s="14" t="n"/>
      <c r="U830" s="412" t="n"/>
      <c r="V830" s="14" t="n"/>
    </row>
    <row r="831" ht="13.5" customHeight="1" s="1659">
      <c r="A831" s="14" t="n"/>
      <c r="B831" s="14" t="n"/>
      <c r="C831" s="14" t="n"/>
      <c r="D831" s="14" t="n"/>
      <c r="E831" s="14" t="n"/>
      <c r="F831" s="14" t="n"/>
      <c r="G831" s="14" t="n"/>
      <c r="H831" s="14" t="n"/>
      <c r="I831" s="14" t="n"/>
      <c r="J831" s="14" t="n"/>
      <c r="K831" s="412" t="n"/>
      <c r="L831" s="14" t="n"/>
      <c r="M831" s="14" t="n"/>
      <c r="N831" s="14" t="n"/>
      <c r="O831" s="14" t="n"/>
      <c r="P831" s="14" t="n"/>
      <c r="Q831" s="14" t="n"/>
      <c r="R831" s="14" t="n"/>
      <c r="S831" s="14" t="n"/>
      <c r="T831" s="14" t="n"/>
      <c r="U831" s="412" t="n"/>
      <c r="V831" s="14" t="n"/>
    </row>
    <row r="832" ht="13.5" customHeight="1" s="1659">
      <c r="A832" s="14" t="n"/>
      <c r="B832" s="14" t="n"/>
      <c r="C832" s="14" t="n"/>
      <c r="D832" s="14" t="n"/>
      <c r="E832" s="14" t="n"/>
      <c r="F832" s="14" t="n"/>
      <c r="G832" s="14" t="n"/>
      <c r="H832" s="14" t="n"/>
      <c r="I832" s="14" t="n"/>
      <c r="J832" s="14" t="n"/>
      <c r="K832" s="412" t="n"/>
      <c r="L832" s="14" t="n"/>
      <c r="M832" s="14" t="n"/>
      <c r="N832" s="14" t="n"/>
      <c r="O832" s="14" t="n"/>
      <c r="P832" s="14" t="n"/>
      <c r="Q832" s="14" t="n"/>
      <c r="R832" s="14" t="n"/>
      <c r="S832" s="14" t="n"/>
      <c r="T832" s="14" t="n"/>
      <c r="U832" s="412" t="n"/>
      <c r="V832" s="14" t="n"/>
    </row>
    <row r="833" ht="13.5" customHeight="1" s="1659">
      <c r="A833" s="14" t="n"/>
      <c r="B833" s="14" t="n"/>
      <c r="C833" s="14" t="n"/>
      <c r="D833" s="14" t="n"/>
      <c r="E833" s="14" t="n"/>
      <c r="F833" s="14" t="n"/>
      <c r="G833" s="14" t="n"/>
      <c r="H833" s="14" t="n"/>
      <c r="I833" s="14" t="n"/>
      <c r="J833" s="14" t="n"/>
      <c r="K833" s="412" t="n"/>
      <c r="L833" s="14" t="n"/>
      <c r="M833" s="14" t="n"/>
      <c r="N833" s="14" t="n"/>
      <c r="O833" s="14" t="n"/>
      <c r="P833" s="14" t="n"/>
      <c r="Q833" s="14" t="n"/>
      <c r="R833" s="14" t="n"/>
      <c r="S833" s="14" t="n"/>
      <c r="T833" s="14" t="n"/>
      <c r="U833" s="412" t="n"/>
      <c r="V833" s="14" t="n"/>
    </row>
    <row r="834" ht="13.5" customHeight="1" s="1659">
      <c r="A834" s="14" t="n"/>
      <c r="B834" s="14" t="n"/>
      <c r="C834" s="14" t="n"/>
      <c r="D834" s="14" t="n"/>
      <c r="E834" s="14" t="n"/>
      <c r="F834" s="14" t="n"/>
      <c r="G834" s="14" t="n"/>
      <c r="H834" s="14" t="n"/>
      <c r="I834" s="14" t="n"/>
      <c r="J834" s="14" t="n"/>
      <c r="K834" s="412" t="n"/>
      <c r="L834" s="14" t="n"/>
      <c r="M834" s="14" t="n"/>
      <c r="N834" s="14" t="n"/>
      <c r="O834" s="14" t="n"/>
      <c r="P834" s="14" t="n"/>
      <c r="Q834" s="14" t="n"/>
      <c r="R834" s="14" t="n"/>
      <c r="S834" s="14" t="n"/>
      <c r="T834" s="14" t="n"/>
      <c r="U834" s="412" t="n"/>
      <c r="V834" s="14" t="n"/>
    </row>
    <row r="835" ht="13.5" customHeight="1" s="1659">
      <c r="A835" s="14" t="n"/>
      <c r="B835" s="14" t="n"/>
      <c r="C835" s="14" t="n"/>
      <c r="D835" s="14" t="n"/>
      <c r="E835" s="14" t="n"/>
      <c r="F835" s="14" t="n"/>
      <c r="G835" s="14" t="n"/>
      <c r="H835" s="14" t="n"/>
      <c r="I835" s="14" t="n"/>
      <c r="J835" s="14" t="n"/>
      <c r="K835" s="412" t="n"/>
      <c r="L835" s="14" t="n"/>
      <c r="M835" s="14" t="n"/>
      <c r="N835" s="14" t="n"/>
      <c r="O835" s="14" t="n"/>
      <c r="P835" s="14" t="n"/>
      <c r="Q835" s="14" t="n"/>
      <c r="R835" s="14" t="n"/>
      <c r="S835" s="14" t="n"/>
      <c r="T835" s="14" t="n"/>
      <c r="U835" s="412" t="n"/>
      <c r="V835" s="14" t="n"/>
    </row>
    <row r="836" ht="13.5" customHeight="1" s="1659">
      <c r="A836" s="14" t="n"/>
      <c r="B836" s="14" t="n"/>
      <c r="C836" s="14" t="n"/>
      <c r="D836" s="14" t="n"/>
      <c r="E836" s="14" t="n"/>
      <c r="F836" s="14" t="n"/>
      <c r="G836" s="14" t="n"/>
      <c r="H836" s="14" t="n"/>
      <c r="I836" s="14" t="n"/>
      <c r="J836" s="14" t="n"/>
      <c r="K836" s="412" t="n"/>
      <c r="L836" s="14" t="n"/>
      <c r="M836" s="14" t="n"/>
      <c r="N836" s="14" t="n"/>
      <c r="O836" s="14" t="n"/>
      <c r="P836" s="14" t="n"/>
      <c r="Q836" s="14" t="n"/>
      <c r="R836" s="14" t="n"/>
      <c r="S836" s="14" t="n"/>
      <c r="T836" s="14" t="n"/>
      <c r="U836" s="412" t="n"/>
      <c r="V836" s="14" t="n"/>
    </row>
    <row r="837" ht="13.5" customHeight="1" s="1659">
      <c r="A837" s="14" t="n"/>
      <c r="B837" s="14" t="n"/>
      <c r="C837" s="14" t="n"/>
      <c r="D837" s="14" t="n"/>
      <c r="E837" s="14" t="n"/>
      <c r="F837" s="14" t="n"/>
      <c r="G837" s="14" t="n"/>
      <c r="H837" s="14" t="n"/>
      <c r="I837" s="14" t="n"/>
      <c r="J837" s="14" t="n"/>
      <c r="K837" s="412" t="n"/>
      <c r="L837" s="14" t="n"/>
      <c r="M837" s="14" t="n"/>
      <c r="N837" s="14" t="n"/>
      <c r="O837" s="14" t="n"/>
      <c r="P837" s="14" t="n"/>
      <c r="Q837" s="14" t="n"/>
      <c r="R837" s="14" t="n"/>
      <c r="S837" s="14" t="n"/>
      <c r="T837" s="14" t="n"/>
      <c r="U837" s="412" t="n"/>
      <c r="V837" s="14" t="n"/>
    </row>
    <row r="838" ht="13.5" customHeight="1" s="1659">
      <c r="A838" s="14" t="n"/>
      <c r="B838" s="14" t="n"/>
      <c r="C838" s="14" t="n"/>
      <c r="D838" s="14" t="n"/>
      <c r="E838" s="14" t="n"/>
      <c r="F838" s="14" t="n"/>
      <c r="G838" s="14" t="n"/>
      <c r="H838" s="14" t="n"/>
      <c r="I838" s="14" t="n"/>
      <c r="J838" s="14" t="n"/>
      <c r="K838" s="412" t="n"/>
      <c r="L838" s="14" t="n"/>
      <c r="M838" s="14" t="n"/>
      <c r="N838" s="14" t="n"/>
      <c r="O838" s="14" t="n"/>
      <c r="P838" s="14" t="n"/>
      <c r="Q838" s="14" t="n"/>
      <c r="R838" s="14" t="n"/>
      <c r="S838" s="14" t="n"/>
      <c r="T838" s="14" t="n"/>
      <c r="U838" s="412" t="n"/>
      <c r="V838" s="14" t="n"/>
    </row>
    <row r="839" ht="13.5" customHeight="1" s="1659">
      <c r="A839" s="14" t="n"/>
      <c r="B839" s="14" t="n"/>
      <c r="C839" s="14" t="n"/>
      <c r="D839" s="14" t="n"/>
      <c r="E839" s="14" t="n"/>
      <c r="F839" s="14" t="n"/>
      <c r="G839" s="14" t="n"/>
      <c r="H839" s="14" t="n"/>
      <c r="I839" s="14" t="n"/>
      <c r="J839" s="14" t="n"/>
      <c r="K839" s="412" t="n"/>
      <c r="L839" s="14" t="n"/>
      <c r="M839" s="14" t="n"/>
      <c r="N839" s="14" t="n"/>
      <c r="O839" s="14" t="n"/>
      <c r="P839" s="14" t="n"/>
      <c r="Q839" s="14" t="n"/>
      <c r="R839" s="14" t="n"/>
      <c r="S839" s="14" t="n"/>
      <c r="T839" s="14" t="n"/>
      <c r="U839" s="412" t="n"/>
      <c r="V839" s="14" t="n"/>
    </row>
    <row r="840" ht="13.5" customHeight="1" s="1659">
      <c r="A840" s="14" t="n"/>
      <c r="B840" s="14" t="n"/>
      <c r="C840" s="14" t="n"/>
      <c r="D840" s="14" t="n"/>
      <c r="E840" s="14" t="n"/>
      <c r="F840" s="14" t="n"/>
      <c r="G840" s="14" t="n"/>
      <c r="H840" s="14" t="n"/>
      <c r="I840" s="14" t="n"/>
      <c r="J840" s="14" t="n"/>
      <c r="K840" s="412" t="n"/>
      <c r="L840" s="14" t="n"/>
      <c r="M840" s="14" t="n"/>
      <c r="N840" s="14" t="n"/>
      <c r="O840" s="14" t="n"/>
      <c r="P840" s="14" t="n"/>
      <c r="Q840" s="14" t="n"/>
      <c r="R840" s="14" t="n"/>
      <c r="S840" s="14" t="n"/>
      <c r="T840" s="14" t="n"/>
      <c r="U840" s="412" t="n"/>
      <c r="V840" s="14" t="n"/>
    </row>
    <row r="841" ht="13.5" customHeight="1" s="1659">
      <c r="A841" s="14" t="n"/>
      <c r="B841" s="14" t="n"/>
      <c r="C841" s="14" t="n"/>
      <c r="D841" s="14" t="n"/>
      <c r="E841" s="14" t="n"/>
      <c r="F841" s="14" t="n"/>
      <c r="G841" s="14" t="n"/>
      <c r="H841" s="14" t="n"/>
      <c r="I841" s="14" t="n"/>
      <c r="J841" s="14" t="n"/>
      <c r="K841" s="412" t="n"/>
      <c r="L841" s="14" t="n"/>
      <c r="M841" s="14" t="n"/>
      <c r="N841" s="14" t="n"/>
      <c r="O841" s="14" t="n"/>
      <c r="P841" s="14" t="n"/>
      <c r="Q841" s="14" t="n"/>
      <c r="R841" s="14" t="n"/>
      <c r="S841" s="14" t="n"/>
      <c r="T841" s="14" t="n"/>
      <c r="U841" s="412" t="n"/>
      <c r="V841" s="14" t="n"/>
    </row>
    <row r="842" ht="13.5" customHeight="1" s="1659">
      <c r="A842" s="14" t="n"/>
      <c r="B842" s="14" t="n"/>
      <c r="C842" s="14" t="n"/>
      <c r="D842" s="14" t="n"/>
      <c r="E842" s="14" t="n"/>
      <c r="F842" s="14" t="n"/>
      <c r="G842" s="14" t="n"/>
      <c r="H842" s="14" t="n"/>
      <c r="I842" s="14" t="n"/>
      <c r="J842" s="14" t="n"/>
      <c r="K842" s="412" t="n"/>
      <c r="L842" s="14" t="n"/>
      <c r="M842" s="14" t="n"/>
      <c r="N842" s="14" t="n"/>
      <c r="O842" s="14" t="n"/>
      <c r="P842" s="14" t="n"/>
      <c r="Q842" s="14" t="n"/>
      <c r="R842" s="14" t="n"/>
      <c r="S842" s="14" t="n"/>
      <c r="T842" s="14" t="n"/>
      <c r="U842" s="412" t="n"/>
      <c r="V842" s="14" t="n"/>
    </row>
    <row r="843" ht="13.5" customHeight="1" s="1659">
      <c r="A843" s="14" t="n"/>
      <c r="B843" s="14" t="n"/>
      <c r="C843" s="14" t="n"/>
      <c r="D843" s="14" t="n"/>
      <c r="E843" s="14" t="n"/>
      <c r="F843" s="14" t="n"/>
      <c r="G843" s="14" t="n"/>
      <c r="H843" s="14" t="n"/>
      <c r="I843" s="14" t="n"/>
      <c r="J843" s="14" t="n"/>
      <c r="K843" s="412" t="n"/>
      <c r="L843" s="14" t="n"/>
      <c r="M843" s="14" t="n"/>
      <c r="N843" s="14" t="n"/>
      <c r="O843" s="14" t="n"/>
      <c r="P843" s="14" t="n"/>
      <c r="Q843" s="14" t="n"/>
      <c r="R843" s="14" t="n"/>
      <c r="S843" s="14" t="n"/>
      <c r="T843" s="14" t="n"/>
      <c r="U843" s="412" t="n"/>
      <c r="V843" s="14" t="n"/>
    </row>
    <row r="844" ht="13.5" customHeight="1" s="1659">
      <c r="A844" s="14" t="n"/>
      <c r="B844" s="14" t="n"/>
      <c r="C844" s="14" t="n"/>
      <c r="D844" s="14" t="n"/>
      <c r="E844" s="14" t="n"/>
      <c r="F844" s="14" t="n"/>
      <c r="G844" s="14" t="n"/>
      <c r="H844" s="14" t="n"/>
      <c r="I844" s="14" t="n"/>
      <c r="J844" s="14" t="n"/>
      <c r="K844" s="412" t="n"/>
      <c r="L844" s="14" t="n"/>
      <c r="M844" s="14" t="n"/>
      <c r="N844" s="14" t="n"/>
      <c r="O844" s="14" t="n"/>
      <c r="P844" s="14" t="n"/>
      <c r="Q844" s="14" t="n"/>
      <c r="R844" s="14" t="n"/>
      <c r="S844" s="14" t="n"/>
      <c r="T844" s="14" t="n"/>
      <c r="U844" s="412" t="n"/>
      <c r="V844" s="14" t="n"/>
    </row>
    <row r="845" ht="13.5" customHeight="1" s="1659">
      <c r="A845" s="14" t="n"/>
      <c r="B845" s="14" t="n"/>
      <c r="C845" s="14" t="n"/>
      <c r="D845" s="14" t="n"/>
      <c r="E845" s="14" t="n"/>
      <c r="F845" s="14" t="n"/>
      <c r="G845" s="14" t="n"/>
      <c r="H845" s="14" t="n"/>
      <c r="I845" s="14" t="n"/>
      <c r="J845" s="14" t="n"/>
      <c r="K845" s="412" t="n"/>
      <c r="L845" s="14" t="n"/>
      <c r="M845" s="14" t="n"/>
      <c r="N845" s="14" t="n"/>
      <c r="O845" s="14" t="n"/>
      <c r="P845" s="14" t="n"/>
      <c r="Q845" s="14" t="n"/>
      <c r="R845" s="14" t="n"/>
      <c r="S845" s="14" t="n"/>
      <c r="T845" s="14" t="n"/>
      <c r="U845" s="412" t="n"/>
      <c r="V845" s="14" t="n"/>
    </row>
    <row r="846" ht="13.5" customHeight="1" s="1659">
      <c r="A846" s="14" t="n"/>
      <c r="B846" s="14" t="n"/>
      <c r="C846" s="14" t="n"/>
      <c r="D846" s="14" t="n"/>
      <c r="E846" s="14" t="n"/>
      <c r="F846" s="14" t="n"/>
      <c r="G846" s="14" t="n"/>
      <c r="H846" s="14" t="n"/>
      <c r="I846" s="14" t="n"/>
      <c r="J846" s="14" t="n"/>
      <c r="K846" s="412" t="n"/>
      <c r="L846" s="14" t="n"/>
      <c r="M846" s="14" t="n"/>
      <c r="N846" s="14" t="n"/>
      <c r="O846" s="14" t="n"/>
      <c r="P846" s="14" t="n"/>
      <c r="Q846" s="14" t="n"/>
      <c r="R846" s="14" t="n"/>
      <c r="S846" s="14" t="n"/>
      <c r="T846" s="14" t="n"/>
      <c r="U846" s="412" t="n"/>
      <c r="V846" s="14" t="n"/>
    </row>
    <row r="847" ht="13.5" customHeight="1" s="1659">
      <c r="A847" s="14" t="n"/>
      <c r="B847" s="14" t="n"/>
      <c r="C847" s="14" t="n"/>
      <c r="D847" s="14" t="n"/>
      <c r="E847" s="14" t="n"/>
      <c r="F847" s="14" t="n"/>
      <c r="G847" s="14" t="n"/>
      <c r="H847" s="14" t="n"/>
      <c r="I847" s="14" t="n"/>
      <c r="J847" s="14" t="n"/>
      <c r="K847" s="412" t="n"/>
      <c r="L847" s="14" t="n"/>
      <c r="M847" s="14" t="n"/>
      <c r="N847" s="14" t="n"/>
      <c r="O847" s="14" t="n"/>
      <c r="P847" s="14" t="n"/>
      <c r="Q847" s="14" t="n"/>
      <c r="R847" s="14" t="n"/>
      <c r="S847" s="14" t="n"/>
      <c r="T847" s="14" t="n"/>
      <c r="U847" s="412" t="n"/>
      <c r="V847" s="14" t="n"/>
    </row>
    <row r="848" ht="13.5" customHeight="1" s="1659">
      <c r="A848" s="14" t="n"/>
      <c r="B848" s="14" t="n"/>
      <c r="C848" s="14" t="n"/>
      <c r="D848" s="14" t="n"/>
      <c r="E848" s="14" t="n"/>
      <c r="F848" s="14" t="n"/>
      <c r="G848" s="14" t="n"/>
      <c r="H848" s="14" t="n"/>
      <c r="I848" s="14" t="n"/>
      <c r="J848" s="14" t="n"/>
      <c r="K848" s="412" t="n"/>
      <c r="L848" s="14" t="n"/>
      <c r="M848" s="14" t="n"/>
      <c r="N848" s="14" t="n"/>
      <c r="O848" s="14" t="n"/>
      <c r="P848" s="14" t="n"/>
      <c r="Q848" s="14" t="n"/>
      <c r="R848" s="14" t="n"/>
      <c r="S848" s="14" t="n"/>
      <c r="T848" s="14" t="n"/>
      <c r="U848" s="412" t="n"/>
      <c r="V848" s="14" t="n"/>
    </row>
    <row r="849" ht="13.5" customHeight="1" s="1659">
      <c r="A849" s="14" t="n"/>
      <c r="B849" s="14" t="n"/>
      <c r="C849" s="14" t="n"/>
      <c r="D849" s="14" t="n"/>
      <c r="E849" s="14" t="n"/>
      <c r="F849" s="14" t="n"/>
      <c r="G849" s="14" t="n"/>
      <c r="H849" s="14" t="n"/>
      <c r="I849" s="14" t="n"/>
      <c r="J849" s="14" t="n"/>
      <c r="K849" s="412" t="n"/>
      <c r="L849" s="14" t="n"/>
      <c r="M849" s="14" t="n"/>
      <c r="N849" s="14" t="n"/>
      <c r="O849" s="14" t="n"/>
      <c r="P849" s="14" t="n"/>
      <c r="Q849" s="14" t="n"/>
      <c r="R849" s="14" t="n"/>
      <c r="S849" s="14" t="n"/>
      <c r="T849" s="14" t="n"/>
      <c r="U849" s="412" t="n"/>
      <c r="V849" s="14" t="n"/>
    </row>
    <row r="850" ht="13.5" customHeight="1" s="1659">
      <c r="A850" s="14" t="n"/>
      <c r="B850" s="14" t="n"/>
      <c r="C850" s="14" t="n"/>
      <c r="D850" s="14" t="n"/>
      <c r="E850" s="14" t="n"/>
      <c r="F850" s="14" t="n"/>
      <c r="G850" s="14" t="n"/>
      <c r="H850" s="14" t="n"/>
      <c r="I850" s="14" t="n"/>
      <c r="J850" s="14" t="n"/>
      <c r="K850" s="412" t="n"/>
      <c r="L850" s="14" t="n"/>
      <c r="M850" s="14" t="n"/>
      <c r="N850" s="14" t="n"/>
      <c r="O850" s="14" t="n"/>
      <c r="P850" s="14" t="n"/>
      <c r="Q850" s="14" t="n"/>
      <c r="R850" s="14" t="n"/>
      <c r="S850" s="14" t="n"/>
      <c r="T850" s="14" t="n"/>
      <c r="U850" s="412" t="n"/>
      <c r="V850" s="14" t="n"/>
    </row>
    <row r="851" ht="13.5" customHeight="1" s="1659">
      <c r="A851" s="14" t="n"/>
      <c r="B851" s="14" t="n"/>
      <c r="C851" s="14" t="n"/>
      <c r="D851" s="14" t="n"/>
      <c r="E851" s="14" t="n"/>
      <c r="F851" s="14" t="n"/>
      <c r="G851" s="14" t="n"/>
      <c r="H851" s="14" t="n"/>
      <c r="I851" s="14" t="n"/>
      <c r="J851" s="14" t="n"/>
      <c r="K851" s="412" t="n"/>
      <c r="L851" s="14" t="n"/>
      <c r="M851" s="14" t="n"/>
      <c r="N851" s="14" t="n"/>
      <c r="O851" s="14" t="n"/>
      <c r="P851" s="14" t="n"/>
      <c r="Q851" s="14" t="n"/>
      <c r="R851" s="14" t="n"/>
      <c r="S851" s="14" t="n"/>
      <c r="T851" s="14" t="n"/>
      <c r="U851" s="412" t="n"/>
      <c r="V851" s="14" t="n"/>
    </row>
    <row r="852" ht="13.5" customHeight="1" s="1659">
      <c r="A852" s="14" t="n"/>
      <c r="B852" s="14" t="n"/>
      <c r="C852" s="14" t="n"/>
      <c r="D852" s="14" t="n"/>
      <c r="E852" s="14" t="n"/>
      <c r="F852" s="14" t="n"/>
      <c r="G852" s="14" t="n"/>
      <c r="H852" s="14" t="n"/>
      <c r="I852" s="14" t="n"/>
      <c r="J852" s="14" t="n"/>
      <c r="K852" s="412" t="n"/>
      <c r="L852" s="14" t="n"/>
      <c r="M852" s="14" t="n"/>
      <c r="N852" s="14" t="n"/>
      <c r="O852" s="14" t="n"/>
      <c r="P852" s="14" t="n"/>
      <c r="Q852" s="14" t="n"/>
      <c r="R852" s="14" t="n"/>
      <c r="S852" s="14" t="n"/>
      <c r="T852" s="14" t="n"/>
      <c r="U852" s="412" t="n"/>
      <c r="V852" s="14" t="n"/>
    </row>
    <row r="853" ht="13.5" customHeight="1" s="1659">
      <c r="A853" s="14" t="n"/>
      <c r="B853" s="14" t="n"/>
      <c r="C853" s="14" t="n"/>
      <c r="D853" s="14" t="n"/>
      <c r="E853" s="14" t="n"/>
      <c r="F853" s="14" t="n"/>
      <c r="G853" s="14" t="n"/>
      <c r="H853" s="14" t="n"/>
      <c r="I853" s="14" t="n"/>
      <c r="J853" s="14" t="n"/>
      <c r="K853" s="412" t="n"/>
      <c r="L853" s="14" t="n"/>
      <c r="M853" s="14" t="n"/>
      <c r="N853" s="14" t="n"/>
      <c r="O853" s="14" t="n"/>
      <c r="P853" s="14" t="n"/>
      <c r="Q853" s="14" t="n"/>
      <c r="R853" s="14" t="n"/>
      <c r="S853" s="14" t="n"/>
      <c r="T853" s="14" t="n"/>
      <c r="U853" s="412" t="n"/>
      <c r="V853" s="14" t="n"/>
    </row>
    <row r="854" ht="13.5" customHeight="1" s="1659">
      <c r="A854" s="14" t="n"/>
      <c r="B854" s="14" t="n"/>
      <c r="C854" s="14" t="n"/>
      <c r="D854" s="14" t="n"/>
      <c r="E854" s="14" t="n"/>
      <c r="F854" s="14" t="n"/>
      <c r="G854" s="14" t="n"/>
      <c r="H854" s="14" t="n"/>
      <c r="I854" s="14" t="n"/>
      <c r="J854" s="14" t="n"/>
      <c r="K854" s="412" t="n"/>
      <c r="L854" s="14" t="n"/>
      <c r="M854" s="14" t="n"/>
      <c r="N854" s="14" t="n"/>
      <c r="O854" s="14" t="n"/>
      <c r="P854" s="14" t="n"/>
      <c r="Q854" s="14" t="n"/>
      <c r="R854" s="14" t="n"/>
      <c r="S854" s="14" t="n"/>
      <c r="T854" s="14" t="n"/>
      <c r="U854" s="412" t="n"/>
      <c r="V854" s="14" t="n"/>
    </row>
    <row r="855" ht="13.5" customHeight="1" s="1659">
      <c r="A855" s="14" t="n"/>
      <c r="B855" s="14" t="n"/>
      <c r="C855" s="14" t="n"/>
      <c r="D855" s="14" t="n"/>
      <c r="E855" s="14" t="n"/>
      <c r="F855" s="14" t="n"/>
      <c r="G855" s="14" t="n"/>
      <c r="H855" s="14" t="n"/>
      <c r="I855" s="14" t="n"/>
      <c r="J855" s="14" t="n"/>
      <c r="K855" s="412" t="n"/>
      <c r="L855" s="14" t="n"/>
      <c r="M855" s="14" t="n"/>
      <c r="N855" s="14" t="n"/>
      <c r="O855" s="14" t="n"/>
      <c r="P855" s="14" t="n"/>
      <c r="Q855" s="14" t="n"/>
      <c r="R855" s="14" t="n"/>
      <c r="S855" s="14" t="n"/>
      <c r="T855" s="14" t="n"/>
      <c r="U855" s="412" t="n"/>
      <c r="V855" s="14" t="n"/>
    </row>
    <row r="856" ht="13.5" customHeight="1" s="1659">
      <c r="A856" s="14" t="n"/>
      <c r="B856" s="14" t="n"/>
      <c r="C856" s="14" t="n"/>
      <c r="D856" s="14" t="n"/>
      <c r="E856" s="14" t="n"/>
      <c r="F856" s="14" t="n"/>
      <c r="G856" s="14" t="n"/>
      <c r="H856" s="14" t="n"/>
      <c r="I856" s="14" t="n"/>
      <c r="J856" s="14" t="n"/>
      <c r="K856" s="412" t="n"/>
      <c r="L856" s="14" t="n"/>
      <c r="M856" s="14" t="n"/>
      <c r="N856" s="14" t="n"/>
      <c r="O856" s="14" t="n"/>
      <c r="P856" s="14" t="n"/>
      <c r="Q856" s="14" t="n"/>
      <c r="R856" s="14" t="n"/>
      <c r="S856" s="14" t="n"/>
      <c r="T856" s="14" t="n"/>
      <c r="U856" s="412" t="n"/>
      <c r="V856" s="14" t="n"/>
    </row>
    <row r="857" ht="13.5" customHeight="1" s="1659">
      <c r="A857" s="14" t="n"/>
      <c r="B857" s="14" t="n"/>
      <c r="C857" s="14" t="n"/>
      <c r="D857" s="14" t="n"/>
      <c r="E857" s="14" t="n"/>
      <c r="F857" s="14" t="n"/>
      <c r="G857" s="14" t="n"/>
      <c r="H857" s="14" t="n"/>
      <c r="I857" s="14" t="n"/>
      <c r="J857" s="14" t="n"/>
      <c r="K857" s="412" t="n"/>
      <c r="L857" s="14" t="n"/>
      <c r="M857" s="14" t="n"/>
      <c r="N857" s="14" t="n"/>
      <c r="O857" s="14" t="n"/>
      <c r="P857" s="14" t="n"/>
      <c r="Q857" s="14" t="n"/>
      <c r="R857" s="14" t="n"/>
      <c r="S857" s="14" t="n"/>
      <c r="T857" s="14" t="n"/>
      <c r="U857" s="412" t="n"/>
      <c r="V857" s="14" t="n"/>
    </row>
    <row r="858" ht="13.5" customHeight="1" s="1659">
      <c r="A858" s="14" t="n"/>
      <c r="B858" s="14" t="n"/>
      <c r="C858" s="14" t="n"/>
      <c r="D858" s="14" t="n"/>
      <c r="E858" s="14" t="n"/>
      <c r="F858" s="14" t="n"/>
      <c r="G858" s="14" t="n"/>
      <c r="H858" s="14" t="n"/>
      <c r="I858" s="14" t="n"/>
      <c r="J858" s="14" t="n"/>
      <c r="K858" s="412" t="n"/>
      <c r="L858" s="14" t="n"/>
      <c r="M858" s="14" t="n"/>
      <c r="N858" s="14" t="n"/>
      <c r="O858" s="14" t="n"/>
      <c r="P858" s="14" t="n"/>
      <c r="Q858" s="14" t="n"/>
      <c r="R858" s="14" t="n"/>
      <c r="S858" s="14" t="n"/>
      <c r="T858" s="14" t="n"/>
      <c r="U858" s="412" t="n"/>
      <c r="V858" s="14" t="n"/>
    </row>
    <row r="859" ht="13.5" customHeight="1" s="1659">
      <c r="A859" s="14" t="n"/>
      <c r="B859" s="14" t="n"/>
      <c r="C859" s="14" t="n"/>
      <c r="D859" s="14" t="n"/>
      <c r="E859" s="14" t="n"/>
      <c r="F859" s="14" t="n"/>
      <c r="G859" s="14" t="n"/>
      <c r="H859" s="14" t="n"/>
      <c r="I859" s="14" t="n"/>
      <c r="J859" s="14" t="n"/>
      <c r="K859" s="412" t="n"/>
      <c r="L859" s="14" t="n"/>
      <c r="M859" s="14" t="n"/>
      <c r="N859" s="14" t="n"/>
      <c r="O859" s="14" t="n"/>
      <c r="P859" s="14" t="n"/>
      <c r="Q859" s="14" t="n"/>
      <c r="R859" s="14" t="n"/>
      <c r="S859" s="14" t="n"/>
      <c r="T859" s="14" t="n"/>
      <c r="U859" s="412" t="n"/>
      <c r="V859" s="14" t="n"/>
    </row>
    <row r="860" ht="13.5" customHeight="1" s="1659">
      <c r="A860" s="14" t="n"/>
      <c r="B860" s="14" t="n"/>
      <c r="C860" s="14" t="n"/>
      <c r="D860" s="14" t="n"/>
      <c r="E860" s="14" t="n"/>
      <c r="F860" s="14" t="n"/>
      <c r="G860" s="14" t="n"/>
      <c r="H860" s="14" t="n"/>
      <c r="I860" s="14" t="n"/>
      <c r="J860" s="14" t="n"/>
      <c r="K860" s="412" t="n"/>
      <c r="L860" s="14" t="n"/>
      <c r="M860" s="14" t="n"/>
      <c r="N860" s="14" t="n"/>
      <c r="O860" s="14" t="n"/>
      <c r="P860" s="14" t="n"/>
      <c r="Q860" s="14" t="n"/>
      <c r="R860" s="14" t="n"/>
      <c r="S860" s="14" t="n"/>
      <c r="T860" s="14" t="n"/>
      <c r="U860" s="412" t="n"/>
      <c r="V860" s="14" t="n"/>
    </row>
    <row r="861" ht="13.5" customHeight="1" s="1659">
      <c r="A861" s="14" t="n"/>
      <c r="B861" s="14" t="n"/>
      <c r="C861" s="14" t="n"/>
      <c r="D861" s="14" t="n"/>
      <c r="E861" s="14" t="n"/>
      <c r="F861" s="14" t="n"/>
      <c r="G861" s="14" t="n"/>
      <c r="H861" s="14" t="n"/>
      <c r="I861" s="14" t="n"/>
      <c r="J861" s="14" t="n"/>
      <c r="K861" s="412" t="n"/>
      <c r="L861" s="14" t="n"/>
      <c r="M861" s="14" t="n"/>
      <c r="N861" s="14" t="n"/>
      <c r="O861" s="14" t="n"/>
      <c r="P861" s="14" t="n"/>
      <c r="Q861" s="14" t="n"/>
      <c r="R861" s="14" t="n"/>
      <c r="S861" s="14" t="n"/>
      <c r="T861" s="14" t="n"/>
      <c r="U861" s="412" t="n"/>
      <c r="V861" s="14" t="n"/>
    </row>
    <row r="862" ht="13.5" customHeight="1" s="1659">
      <c r="A862" s="14" t="n"/>
      <c r="B862" s="14" t="n"/>
      <c r="C862" s="14" t="n"/>
      <c r="D862" s="14" t="n"/>
      <c r="E862" s="14" t="n"/>
      <c r="F862" s="14" t="n"/>
      <c r="G862" s="14" t="n"/>
      <c r="H862" s="14" t="n"/>
      <c r="I862" s="14" t="n"/>
      <c r="J862" s="14" t="n"/>
      <c r="K862" s="412" t="n"/>
      <c r="L862" s="14" t="n"/>
      <c r="M862" s="14" t="n"/>
      <c r="N862" s="14" t="n"/>
      <c r="O862" s="14" t="n"/>
      <c r="P862" s="14" t="n"/>
      <c r="Q862" s="14" t="n"/>
      <c r="R862" s="14" t="n"/>
      <c r="S862" s="14" t="n"/>
      <c r="T862" s="14" t="n"/>
      <c r="U862" s="412" t="n"/>
      <c r="V862" s="14" t="n"/>
    </row>
    <row r="863" ht="13.5" customHeight="1" s="1659">
      <c r="A863" s="14" t="n"/>
      <c r="B863" s="14" t="n"/>
      <c r="C863" s="14" t="n"/>
      <c r="D863" s="14" t="n"/>
      <c r="E863" s="14" t="n"/>
      <c r="F863" s="14" t="n"/>
      <c r="G863" s="14" t="n"/>
      <c r="H863" s="14" t="n"/>
      <c r="I863" s="14" t="n"/>
      <c r="J863" s="14" t="n"/>
      <c r="K863" s="412" t="n"/>
      <c r="L863" s="14" t="n"/>
      <c r="M863" s="14" t="n"/>
      <c r="N863" s="14" t="n"/>
      <c r="O863" s="14" t="n"/>
      <c r="P863" s="14" t="n"/>
      <c r="Q863" s="14" t="n"/>
      <c r="R863" s="14" t="n"/>
      <c r="S863" s="14" t="n"/>
      <c r="T863" s="14" t="n"/>
      <c r="U863" s="412" t="n"/>
      <c r="V863" s="14" t="n"/>
    </row>
    <row r="864" ht="13.5" customHeight="1" s="1659">
      <c r="A864" s="14" t="n"/>
      <c r="B864" s="14" t="n"/>
      <c r="C864" s="14" t="n"/>
      <c r="D864" s="14" t="n"/>
      <c r="E864" s="14" t="n"/>
      <c r="F864" s="14" t="n"/>
      <c r="G864" s="14" t="n"/>
      <c r="H864" s="14" t="n"/>
      <c r="I864" s="14" t="n"/>
      <c r="J864" s="14" t="n"/>
      <c r="K864" s="412" t="n"/>
      <c r="L864" s="14" t="n"/>
      <c r="M864" s="14" t="n"/>
      <c r="N864" s="14" t="n"/>
      <c r="O864" s="14" t="n"/>
      <c r="P864" s="14" t="n"/>
      <c r="Q864" s="14" t="n"/>
      <c r="R864" s="14" t="n"/>
      <c r="S864" s="14" t="n"/>
      <c r="T864" s="14" t="n"/>
      <c r="U864" s="412" t="n"/>
      <c r="V864" s="14" t="n"/>
    </row>
    <row r="865" ht="13.5" customHeight="1" s="1659">
      <c r="A865" s="14" t="n"/>
      <c r="B865" s="14" t="n"/>
      <c r="C865" s="14" t="n"/>
      <c r="D865" s="14" t="n"/>
      <c r="E865" s="14" t="n"/>
      <c r="F865" s="14" t="n"/>
      <c r="G865" s="14" t="n"/>
      <c r="H865" s="14" t="n"/>
      <c r="I865" s="14" t="n"/>
      <c r="J865" s="14" t="n"/>
      <c r="K865" s="412" t="n"/>
      <c r="L865" s="14" t="n"/>
      <c r="M865" s="14" t="n"/>
      <c r="N865" s="14" t="n"/>
      <c r="O865" s="14" t="n"/>
      <c r="P865" s="14" t="n"/>
      <c r="Q865" s="14" t="n"/>
      <c r="R865" s="14" t="n"/>
      <c r="S865" s="14" t="n"/>
      <c r="T865" s="14" t="n"/>
      <c r="U865" s="412" t="n"/>
      <c r="V865" s="14" t="n"/>
    </row>
    <row r="866" ht="13.5" customHeight="1" s="1659">
      <c r="A866" s="14" t="n"/>
      <c r="B866" s="14" t="n"/>
      <c r="C866" s="14" t="n"/>
      <c r="D866" s="14" t="n"/>
      <c r="E866" s="14" t="n"/>
      <c r="F866" s="14" t="n"/>
      <c r="G866" s="14" t="n"/>
      <c r="H866" s="14" t="n"/>
      <c r="I866" s="14" t="n"/>
      <c r="J866" s="14" t="n"/>
      <c r="K866" s="412" t="n"/>
      <c r="L866" s="14" t="n"/>
      <c r="M866" s="14" t="n"/>
      <c r="N866" s="14" t="n"/>
      <c r="O866" s="14" t="n"/>
      <c r="P866" s="14" t="n"/>
      <c r="Q866" s="14" t="n"/>
      <c r="R866" s="14" t="n"/>
      <c r="S866" s="14" t="n"/>
      <c r="T866" s="14" t="n"/>
      <c r="U866" s="412" t="n"/>
      <c r="V866" s="14" t="n"/>
    </row>
    <row r="867" ht="13.5" customHeight="1" s="1659">
      <c r="A867" s="14" t="n"/>
      <c r="B867" s="14" t="n"/>
      <c r="C867" s="14" t="n"/>
      <c r="D867" s="14" t="n"/>
      <c r="E867" s="14" t="n"/>
      <c r="F867" s="14" t="n"/>
      <c r="G867" s="14" t="n"/>
      <c r="H867" s="14" t="n"/>
      <c r="I867" s="14" t="n"/>
      <c r="J867" s="14" t="n"/>
      <c r="K867" s="412" t="n"/>
      <c r="L867" s="14" t="n"/>
      <c r="M867" s="14" t="n"/>
      <c r="N867" s="14" t="n"/>
      <c r="O867" s="14" t="n"/>
      <c r="P867" s="14" t="n"/>
      <c r="Q867" s="14" t="n"/>
      <c r="R867" s="14" t="n"/>
      <c r="S867" s="14" t="n"/>
      <c r="T867" s="14" t="n"/>
      <c r="U867" s="412" t="n"/>
      <c r="V867" s="14" t="n"/>
    </row>
    <row r="868" ht="13.5" customHeight="1" s="1659">
      <c r="A868" s="14" t="n"/>
      <c r="B868" s="14" t="n"/>
      <c r="C868" s="14" t="n"/>
      <c r="D868" s="14" t="n"/>
      <c r="E868" s="14" t="n"/>
      <c r="F868" s="14" t="n"/>
      <c r="G868" s="14" t="n"/>
      <c r="H868" s="14" t="n"/>
      <c r="I868" s="14" t="n"/>
      <c r="J868" s="14" t="n"/>
      <c r="K868" s="412" t="n"/>
      <c r="L868" s="14" t="n"/>
      <c r="M868" s="14" t="n"/>
      <c r="N868" s="14" t="n"/>
      <c r="O868" s="14" t="n"/>
      <c r="P868" s="14" t="n"/>
      <c r="Q868" s="14" t="n"/>
      <c r="R868" s="14" t="n"/>
      <c r="S868" s="14" t="n"/>
      <c r="T868" s="14" t="n"/>
      <c r="U868" s="412" t="n"/>
      <c r="V868" s="14" t="n"/>
    </row>
    <row r="869" ht="13.5" customHeight="1" s="1659">
      <c r="A869" s="14" t="n"/>
      <c r="B869" s="14" t="n"/>
      <c r="C869" s="14" t="n"/>
      <c r="D869" s="14" t="n"/>
      <c r="E869" s="14" t="n"/>
      <c r="F869" s="14" t="n"/>
      <c r="G869" s="14" t="n"/>
      <c r="H869" s="14" t="n"/>
      <c r="I869" s="14" t="n"/>
      <c r="J869" s="14" t="n"/>
      <c r="K869" s="412" t="n"/>
      <c r="L869" s="14" t="n"/>
      <c r="M869" s="14" t="n"/>
      <c r="N869" s="14" t="n"/>
      <c r="O869" s="14" t="n"/>
      <c r="P869" s="14" t="n"/>
      <c r="Q869" s="14" t="n"/>
      <c r="R869" s="14" t="n"/>
      <c r="S869" s="14" t="n"/>
      <c r="T869" s="14" t="n"/>
      <c r="U869" s="412" t="n"/>
      <c r="V869" s="14" t="n"/>
    </row>
    <row r="870" ht="13.5" customHeight="1" s="1659">
      <c r="A870" s="14" t="n"/>
      <c r="B870" s="14" t="n"/>
      <c r="C870" s="14" t="n"/>
      <c r="D870" s="14" t="n"/>
      <c r="E870" s="14" t="n"/>
      <c r="F870" s="14" t="n"/>
      <c r="G870" s="14" t="n"/>
      <c r="H870" s="14" t="n"/>
      <c r="I870" s="14" t="n"/>
      <c r="J870" s="14" t="n"/>
      <c r="K870" s="412" t="n"/>
      <c r="L870" s="14" t="n"/>
      <c r="M870" s="14" t="n"/>
      <c r="N870" s="14" t="n"/>
      <c r="O870" s="14" t="n"/>
      <c r="P870" s="14" t="n"/>
      <c r="Q870" s="14" t="n"/>
      <c r="R870" s="14" t="n"/>
      <c r="S870" s="14" t="n"/>
      <c r="T870" s="14" t="n"/>
      <c r="U870" s="412" t="n"/>
      <c r="V870" s="14" t="n"/>
    </row>
    <row r="871" ht="13.5" customHeight="1" s="1659">
      <c r="A871" s="14" t="n"/>
      <c r="B871" s="14" t="n"/>
      <c r="C871" s="14" t="n"/>
      <c r="D871" s="14" t="n"/>
      <c r="E871" s="14" t="n"/>
      <c r="F871" s="14" t="n"/>
      <c r="G871" s="14" t="n"/>
      <c r="H871" s="14" t="n"/>
      <c r="I871" s="14" t="n"/>
      <c r="J871" s="14" t="n"/>
      <c r="K871" s="412" t="n"/>
      <c r="L871" s="14" t="n"/>
      <c r="M871" s="14" t="n"/>
      <c r="N871" s="14" t="n"/>
      <c r="O871" s="14" t="n"/>
      <c r="P871" s="14" t="n"/>
      <c r="Q871" s="14" t="n"/>
      <c r="R871" s="14" t="n"/>
      <c r="S871" s="14" t="n"/>
      <c r="T871" s="14" t="n"/>
      <c r="U871" s="412" t="n"/>
      <c r="V871" s="14" t="n"/>
    </row>
    <row r="872" ht="13.5" customHeight="1" s="1659">
      <c r="A872" s="14" t="n"/>
      <c r="B872" s="14" t="n"/>
      <c r="C872" s="14" t="n"/>
      <c r="D872" s="14" t="n"/>
      <c r="E872" s="14" t="n"/>
      <c r="F872" s="14" t="n"/>
      <c r="G872" s="14" t="n"/>
      <c r="H872" s="14" t="n"/>
      <c r="I872" s="14" t="n"/>
      <c r="J872" s="14" t="n"/>
      <c r="K872" s="412" t="n"/>
      <c r="L872" s="14" t="n"/>
      <c r="M872" s="14" t="n"/>
      <c r="N872" s="14" t="n"/>
      <c r="O872" s="14" t="n"/>
      <c r="P872" s="14" t="n"/>
      <c r="Q872" s="14" t="n"/>
      <c r="R872" s="14" t="n"/>
      <c r="S872" s="14" t="n"/>
      <c r="T872" s="14" t="n"/>
      <c r="U872" s="412" t="n"/>
      <c r="V872" s="14" t="n"/>
    </row>
    <row r="873" ht="13.5" customHeight="1" s="1659">
      <c r="A873" s="14" t="n"/>
      <c r="B873" s="14" t="n"/>
      <c r="C873" s="14" t="n"/>
      <c r="D873" s="14" t="n"/>
      <c r="E873" s="14" t="n"/>
      <c r="F873" s="14" t="n"/>
      <c r="G873" s="14" t="n"/>
      <c r="H873" s="14" t="n"/>
      <c r="I873" s="14" t="n"/>
      <c r="J873" s="14" t="n"/>
      <c r="K873" s="412" t="n"/>
      <c r="L873" s="14" t="n"/>
      <c r="M873" s="14" t="n"/>
      <c r="N873" s="14" t="n"/>
      <c r="O873" s="14" t="n"/>
      <c r="P873" s="14" t="n"/>
      <c r="Q873" s="14" t="n"/>
      <c r="R873" s="14" t="n"/>
      <c r="S873" s="14" t="n"/>
      <c r="T873" s="14" t="n"/>
      <c r="U873" s="412" t="n"/>
      <c r="V873" s="14" t="n"/>
    </row>
    <row r="874" ht="13.5" customHeight="1" s="1659">
      <c r="A874" s="14" t="n"/>
      <c r="B874" s="14" t="n"/>
      <c r="C874" s="14" t="n"/>
      <c r="D874" s="14" t="n"/>
      <c r="E874" s="14" t="n"/>
      <c r="F874" s="14" t="n"/>
      <c r="G874" s="14" t="n"/>
      <c r="H874" s="14" t="n"/>
      <c r="I874" s="14" t="n"/>
      <c r="J874" s="14" t="n"/>
      <c r="K874" s="412" t="n"/>
      <c r="L874" s="14" t="n"/>
      <c r="M874" s="14" t="n"/>
      <c r="N874" s="14" t="n"/>
      <c r="O874" s="14" t="n"/>
      <c r="P874" s="14" t="n"/>
      <c r="Q874" s="14" t="n"/>
      <c r="R874" s="14" t="n"/>
      <c r="S874" s="14" t="n"/>
      <c r="T874" s="14" t="n"/>
      <c r="U874" s="412" t="n"/>
      <c r="V874" s="14" t="n"/>
    </row>
    <row r="875" ht="13.5" customHeight="1" s="1659">
      <c r="A875" s="14" t="n"/>
      <c r="B875" s="14" t="n"/>
      <c r="C875" s="14" t="n"/>
      <c r="D875" s="14" t="n"/>
      <c r="E875" s="14" t="n"/>
      <c r="F875" s="14" t="n"/>
      <c r="G875" s="14" t="n"/>
      <c r="H875" s="14" t="n"/>
      <c r="I875" s="14" t="n"/>
      <c r="J875" s="14" t="n"/>
      <c r="K875" s="412" t="n"/>
      <c r="L875" s="14" t="n"/>
      <c r="M875" s="14" t="n"/>
      <c r="N875" s="14" t="n"/>
      <c r="O875" s="14" t="n"/>
      <c r="P875" s="14" t="n"/>
      <c r="Q875" s="14" t="n"/>
      <c r="R875" s="14" t="n"/>
      <c r="S875" s="14" t="n"/>
      <c r="T875" s="14" t="n"/>
      <c r="U875" s="412" t="n"/>
      <c r="V875" s="14" t="n"/>
    </row>
    <row r="876" ht="13.5" customHeight="1" s="1659">
      <c r="A876" s="14" t="n"/>
      <c r="B876" s="14" t="n"/>
      <c r="C876" s="14" t="n"/>
      <c r="D876" s="14" t="n"/>
      <c r="E876" s="14" t="n"/>
      <c r="F876" s="14" t="n"/>
      <c r="G876" s="14" t="n"/>
      <c r="H876" s="14" t="n"/>
      <c r="I876" s="14" t="n"/>
      <c r="J876" s="14" t="n"/>
      <c r="K876" s="412" t="n"/>
      <c r="L876" s="14" t="n"/>
      <c r="M876" s="14" t="n"/>
      <c r="N876" s="14" t="n"/>
      <c r="O876" s="14" t="n"/>
      <c r="P876" s="14" t="n"/>
      <c r="Q876" s="14" t="n"/>
      <c r="R876" s="14" t="n"/>
      <c r="S876" s="14" t="n"/>
      <c r="T876" s="14" t="n"/>
      <c r="U876" s="412" t="n"/>
      <c r="V876" s="14" t="n"/>
    </row>
    <row r="877" ht="13.5" customHeight="1" s="1659">
      <c r="A877" s="14" t="n"/>
      <c r="B877" s="14" t="n"/>
      <c r="C877" s="14" t="n"/>
      <c r="D877" s="14" t="n"/>
      <c r="E877" s="14" t="n"/>
      <c r="F877" s="14" t="n"/>
      <c r="G877" s="14" t="n"/>
      <c r="H877" s="14" t="n"/>
      <c r="I877" s="14" t="n"/>
      <c r="J877" s="14" t="n"/>
      <c r="K877" s="412" t="n"/>
      <c r="L877" s="14" t="n"/>
      <c r="M877" s="14" t="n"/>
      <c r="N877" s="14" t="n"/>
      <c r="O877" s="14" t="n"/>
      <c r="P877" s="14" t="n"/>
      <c r="Q877" s="14" t="n"/>
      <c r="R877" s="14" t="n"/>
      <c r="S877" s="14" t="n"/>
      <c r="T877" s="14" t="n"/>
      <c r="U877" s="412" t="n"/>
      <c r="V877" s="14" t="n"/>
    </row>
    <row r="878" ht="13.5" customHeight="1" s="1659">
      <c r="A878" s="14" t="n"/>
      <c r="B878" s="14" t="n"/>
      <c r="C878" s="14" t="n"/>
      <c r="D878" s="14" t="n"/>
      <c r="E878" s="14" t="n"/>
      <c r="F878" s="14" t="n"/>
      <c r="G878" s="14" t="n"/>
      <c r="H878" s="14" t="n"/>
      <c r="I878" s="14" t="n"/>
      <c r="J878" s="14" t="n"/>
      <c r="K878" s="412" t="n"/>
      <c r="L878" s="14" t="n"/>
      <c r="M878" s="14" t="n"/>
      <c r="N878" s="14" t="n"/>
      <c r="O878" s="14" t="n"/>
      <c r="P878" s="14" t="n"/>
      <c r="Q878" s="14" t="n"/>
      <c r="R878" s="14" t="n"/>
      <c r="S878" s="14" t="n"/>
      <c r="T878" s="14" t="n"/>
      <c r="U878" s="412" t="n"/>
      <c r="V878" s="14" t="n"/>
    </row>
    <row r="879" ht="13.5" customHeight="1" s="1659">
      <c r="A879" s="14" t="n"/>
      <c r="B879" s="14" t="n"/>
      <c r="C879" s="14" t="n"/>
      <c r="D879" s="14" t="n"/>
      <c r="E879" s="14" t="n"/>
      <c r="F879" s="14" t="n"/>
      <c r="G879" s="14" t="n"/>
      <c r="H879" s="14" t="n"/>
      <c r="I879" s="14" t="n"/>
      <c r="J879" s="14" t="n"/>
      <c r="K879" s="412" t="n"/>
      <c r="L879" s="14" t="n"/>
      <c r="M879" s="14" t="n"/>
      <c r="N879" s="14" t="n"/>
      <c r="O879" s="14" t="n"/>
      <c r="P879" s="14" t="n"/>
      <c r="Q879" s="14" t="n"/>
      <c r="R879" s="14" t="n"/>
      <c r="S879" s="14" t="n"/>
      <c r="T879" s="14" t="n"/>
      <c r="U879" s="412" t="n"/>
      <c r="V879" s="14" t="n"/>
    </row>
    <row r="880" ht="13.5" customHeight="1" s="1659">
      <c r="A880" s="14" t="n"/>
      <c r="B880" s="14" t="n"/>
      <c r="C880" s="14" t="n"/>
      <c r="D880" s="14" t="n"/>
      <c r="E880" s="14" t="n"/>
      <c r="F880" s="14" t="n"/>
      <c r="G880" s="14" t="n"/>
      <c r="H880" s="14" t="n"/>
      <c r="I880" s="14" t="n"/>
      <c r="J880" s="14" t="n"/>
      <c r="K880" s="412" t="n"/>
      <c r="L880" s="14" t="n"/>
      <c r="M880" s="14" t="n"/>
      <c r="N880" s="14" t="n"/>
      <c r="O880" s="14" t="n"/>
      <c r="P880" s="14" t="n"/>
      <c r="Q880" s="14" t="n"/>
      <c r="R880" s="14" t="n"/>
      <c r="S880" s="14" t="n"/>
      <c r="T880" s="14" t="n"/>
      <c r="U880" s="412" t="n"/>
      <c r="V880" s="14" t="n"/>
    </row>
    <row r="881" ht="13.5" customHeight="1" s="1659">
      <c r="A881" s="14" t="n"/>
      <c r="B881" s="14" t="n"/>
      <c r="C881" s="14" t="n"/>
      <c r="D881" s="14" t="n"/>
      <c r="E881" s="14" t="n"/>
      <c r="F881" s="14" t="n"/>
      <c r="G881" s="14" t="n"/>
      <c r="H881" s="14" t="n"/>
      <c r="I881" s="14" t="n"/>
      <c r="J881" s="14" t="n"/>
      <c r="K881" s="412" t="n"/>
      <c r="L881" s="14" t="n"/>
      <c r="M881" s="14" t="n"/>
      <c r="N881" s="14" t="n"/>
      <c r="O881" s="14" t="n"/>
      <c r="P881" s="14" t="n"/>
      <c r="Q881" s="14" t="n"/>
      <c r="R881" s="14" t="n"/>
      <c r="S881" s="14" t="n"/>
      <c r="T881" s="14" t="n"/>
      <c r="U881" s="412" t="n"/>
      <c r="V881" s="14" t="n"/>
    </row>
    <row r="882" ht="13.5" customHeight="1" s="1659">
      <c r="A882" s="14" t="n"/>
      <c r="B882" s="14" t="n"/>
      <c r="C882" s="14" t="n"/>
      <c r="D882" s="14" t="n"/>
      <c r="E882" s="14" t="n"/>
      <c r="F882" s="14" t="n"/>
      <c r="G882" s="14" t="n"/>
      <c r="H882" s="14" t="n"/>
      <c r="I882" s="14" t="n"/>
      <c r="J882" s="14" t="n"/>
      <c r="K882" s="412" t="n"/>
      <c r="L882" s="14" t="n"/>
      <c r="M882" s="14" t="n"/>
      <c r="N882" s="14" t="n"/>
      <c r="O882" s="14" t="n"/>
      <c r="P882" s="14" t="n"/>
      <c r="Q882" s="14" t="n"/>
      <c r="R882" s="14" t="n"/>
      <c r="S882" s="14" t="n"/>
      <c r="T882" s="14" t="n"/>
      <c r="U882" s="412" t="n"/>
      <c r="V882" s="14" t="n"/>
    </row>
    <row r="883" ht="13.5" customHeight="1" s="1659">
      <c r="A883" s="14" t="n"/>
      <c r="B883" s="14" t="n"/>
      <c r="C883" s="14" t="n"/>
      <c r="D883" s="14" t="n"/>
      <c r="E883" s="14" t="n"/>
      <c r="F883" s="14" t="n"/>
      <c r="G883" s="14" t="n"/>
      <c r="H883" s="14" t="n"/>
      <c r="I883" s="14" t="n"/>
      <c r="J883" s="14" t="n"/>
      <c r="K883" s="412" t="n"/>
      <c r="L883" s="14" t="n"/>
      <c r="M883" s="14" t="n"/>
      <c r="N883" s="14" t="n"/>
      <c r="O883" s="14" t="n"/>
      <c r="P883" s="14" t="n"/>
      <c r="Q883" s="14" t="n"/>
      <c r="R883" s="14" t="n"/>
      <c r="S883" s="14" t="n"/>
      <c r="T883" s="14" t="n"/>
      <c r="U883" s="412" t="n"/>
      <c r="V883" s="14" t="n"/>
    </row>
    <row r="884" ht="13.5" customHeight="1" s="1659">
      <c r="A884" s="14" t="n"/>
      <c r="B884" s="14" t="n"/>
      <c r="C884" s="14" t="n"/>
      <c r="D884" s="14" t="n"/>
      <c r="E884" s="14" t="n"/>
      <c r="F884" s="14" t="n"/>
      <c r="G884" s="14" t="n"/>
      <c r="H884" s="14" t="n"/>
      <c r="I884" s="14" t="n"/>
      <c r="J884" s="14" t="n"/>
      <c r="K884" s="412" t="n"/>
      <c r="L884" s="14" t="n"/>
      <c r="M884" s="14" t="n"/>
      <c r="N884" s="14" t="n"/>
      <c r="O884" s="14" t="n"/>
      <c r="P884" s="14" t="n"/>
      <c r="Q884" s="14" t="n"/>
      <c r="R884" s="14" t="n"/>
      <c r="S884" s="14" t="n"/>
      <c r="T884" s="14" t="n"/>
      <c r="U884" s="412" t="n"/>
      <c r="V884" s="14" t="n"/>
    </row>
    <row r="885" ht="13.5" customHeight="1" s="1659">
      <c r="A885" s="14" t="n"/>
      <c r="B885" s="14" t="n"/>
      <c r="C885" s="14" t="n"/>
      <c r="D885" s="14" t="n"/>
      <c r="E885" s="14" t="n"/>
      <c r="F885" s="14" t="n"/>
      <c r="G885" s="14" t="n"/>
      <c r="H885" s="14" t="n"/>
      <c r="I885" s="14" t="n"/>
      <c r="J885" s="14" t="n"/>
      <c r="K885" s="412" t="n"/>
      <c r="L885" s="14" t="n"/>
      <c r="M885" s="14" t="n"/>
      <c r="N885" s="14" t="n"/>
      <c r="O885" s="14" t="n"/>
      <c r="P885" s="14" t="n"/>
      <c r="Q885" s="14" t="n"/>
      <c r="R885" s="14" t="n"/>
      <c r="S885" s="14" t="n"/>
      <c r="T885" s="14" t="n"/>
      <c r="U885" s="412" t="n"/>
      <c r="V885" s="14" t="n"/>
    </row>
    <row r="886" ht="13.5" customHeight="1" s="1659">
      <c r="A886" s="14" t="n"/>
      <c r="B886" s="14" t="n"/>
      <c r="C886" s="14" t="n"/>
      <c r="D886" s="14" t="n"/>
      <c r="E886" s="14" t="n"/>
      <c r="F886" s="14" t="n"/>
      <c r="G886" s="14" t="n"/>
      <c r="H886" s="14" t="n"/>
      <c r="I886" s="14" t="n"/>
      <c r="J886" s="14" t="n"/>
      <c r="K886" s="412" t="n"/>
      <c r="L886" s="14" t="n"/>
      <c r="M886" s="14" t="n"/>
      <c r="N886" s="14" t="n"/>
      <c r="O886" s="14" t="n"/>
      <c r="P886" s="14" t="n"/>
      <c r="Q886" s="14" t="n"/>
      <c r="R886" s="14" t="n"/>
      <c r="S886" s="14" t="n"/>
      <c r="T886" s="14" t="n"/>
      <c r="U886" s="412" t="n"/>
      <c r="V886" s="14" t="n"/>
    </row>
    <row r="887" ht="13.5" customHeight="1" s="1659">
      <c r="A887" s="14" t="n"/>
      <c r="B887" s="14" t="n"/>
      <c r="C887" s="14" t="n"/>
      <c r="D887" s="14" t="n"/>
      <c r="E887" s="14" t="n"/>
      <c r="F887" s="14" t="n"/>
      <c r="G887" s="14" t="n"/>
      <c r="H887" s="14" t="n"/>
      <c r="I887" s="14" t="n"/>
      <c r="J887" s="14" t="n"/>
      <c r="K887" s="412" t="n"/>
      <c r="L887" s="14" t="n"/>
      <c r="M887" s="14" t="n"/>
      <c r="N887" s="14" t="n"/>
      <c r="O887" s="14" t="n"/>
      <c r="P887" s="14" t="n"/>
      <c r="Q887" s="14" t="n"/>
      <c r="R887" s="14" t="n"/>
      <c r="S887" s="14" t="n"/>
      <c r="T887" s="14" t="n"/>
      <c r="U887" s="412" t="n"/>
      <c r="V887" s="14" t="n"/>
    </row>
    <row r="888" ht="13.5" customHeight="1" s="1659">
      <c r="A888" s="14" t="n"/>
      <c r="B888" s="14" t="n"/>
      <c r="C888" s="14" t="n"/>
      <c r="D888" s="14" t="n"/>
      <c r="E888" s="14" t="n"/>
      <c r="F888" s="14" t="n"/>
      <c r="G888" s="14" t="n"/>
      <c r="H888" s="14" t="n"/>
      <c r="I888" s="14" t="n"/>
      <c r="J888" s="14" t="n"/>
      <c r="K888" s="412" t="n"/>
      <c r="L888" s="14" t="n"/>
      <c r="M888" s="14" t="n"/>
      <c r="N888" s="14" t="n"/>
      <c r="O888" s="14" t="n"/>
      <c r="P888" s="14" t="n"/>
      <c r="Q888" s="14" t="n"/>
      <c r="R888" s="14" t="n"/>
      <c r="S888" s="14" t="n"/>
      <c r="T888" s="14" t="n"/>
      <c r="U888" s="412" t="n"/>
      <c r="V888" s="14" t="n"/>
    </row>
    <row r="889" ht="13.5" customHeight="1" s="1659">
      <c r="A889" s="14" t="n"/>
      <c r="B889" s="14" t="n"/>
      <c r="C889" s="14" t="n"/>
      <c r="D889" s="14" t="n"/>
      <c r="E889" s="14" t="n"/>
      <c r="F889" s="14" t="n"/>
      <c r="G889" s="14" t="n"/>
      <c r="H889" s="14" t="n"/>
      <c r="I889" s="14" t="n"/>
      <c r="J889" s="14" t="n"/>
      <c r="K889" s="412" t="n"/>
      <c r="L889" s="14" t="n"/>
      <c r="M889" s="14" t="n"/>
      <c r="N889" s="14" t="n"/>
      <c r="O889" s="14" t="n"/>
      <c r="P889" s="14" t="n"/>
      <c r="Q889" s="14" t="n"/>
      <c r="R889" s="14" t="n"/>
      <c r="S889" s="14" t="n"/>
      <c r="T889" s="14" t="n"/>
      <c r="U889" s="412" t="n"/>
      <c r="V889" s="14" t="n"/>
    </row>
    <row r="890" ht="13.5" customHeight="1" s="1659">
      <c r="A890" s="14" t="n"/>
      <c r="B890" s="14" t="n"/>
      <c r="C890" s="14" t="n"/>
      <c r="D890" s="14" t="n"/>
      <c r="E890" s="14" t="n"/>
      <c r="F890" s="14" t="n"/>
      <c r="G890" s="14" t="n"/>
      <c r="H890" s="14" t="n"/>
      <c r="I890" s="14" t="n"/>
      <c r="J890" s="14" t="n"/>
      <c r="K890" s="412" t="n"/>
      <c r="L890" s="14" t="n"/>
      <c r="M890" s="14" t="n"/>
      <c r="N890" s="14" t="n"/>
      <c r="O890" s="14" t="n"/>
      <c r="P890" s="14" t="n"/>
      <c r="Q890" s="14" t="n"/>
      <c r="R890" s="14" t="n"/>
      <c r="S890" s="14" t="n"/>
      <c r="T890" s="14" t="n"/>
      <c r="U890" s="412" t="n"/>
      <c r="V890" s="14" t="n"/>
    </row>
    <row r="891" ht="13.5" customHeight="1" s="1659">
      <c r="A891" s="14" t="n"/>
      <c r="B891" s="14" t="n"/>
      <c r="C891" s="14" t="n"/>
      <c r="D891" s="14" t="n"/>
      <c r="E891" s="14" t="n"/>
      <c r="F891" s="14" t="n"/>
      <c r="G891" s="14" t="n"/>
      <c r="H891" s="14" t="n"/>
      <c r="I891" s="14" t="n"/>
      <c r="J891" s="14" t="n"/>
      <c r="K891" s="412" t="n"/>
      <c r="L891" s="14" t="n"/>
      <c r="M891" s="14" t="n"/>
      <c r="N891" s="14" t="n"/>
      <c r="O891" s="14" t="n"/>
      <c r="P891" s="14" t="n"/>
      <c r="Q891" s="14" t="n"/>
      <c r="R891" s="14" t="n"/>
      <c r="S891" s="14" t="n"/>
      <c r="T891" s="14" t="n"/>
      <c r="U891" s="412" t="n"/>
      <c r="V891" s="14" t="n"/>
    </row>
    <row r="892" ht="13.5" customHeight="1" s="1659">
      <c r="A892" s="14" t="n"/>
      <c r="B892" s="14" t="n"/>
      <c r="C892" s="14" t="n"/>
      <c r="D892" s="14" t="n"/>
      <c r="E892" s="14" t="n"/>
      <c r="F892" s="14" t="n"/>
      <c r="G892" s="14" t="n"/>
      <c r="H892" s="14" t="n"/>
      <c r="I892" s="14" t="n"/>
      <c r="J892" s="14" t="n"/>
      <c r="K892" s="412" t="n"/>
      <c r="L892" s="14" t="n"/>
      <c r="M892" s="14" t="n"/>
      <c r="N892" s="14" t="n"/>
      <c r="O892" s="14" t="n"/>
      <c r="P892" s="14" t="n"/>
      <c r="Q892" s="14" t="n"/>
      <c r="R892" s="14" t="n"/>
      <c r="S892" s="14" t="n"/>
      <c r="T892" s="14" t="n"/>
      <c r="U892" s="412" t="n"/>
      <c r="V892" s="14" t="n"/>
    </row>
    <row r="893" ht="13.5" customHeight="1" s="1659">
      <c r="A893" s="14" t="n"/>
      <c r="B893" s="14" t="n"/>
      <c r="C893" s="14" t="n"/>
      <c r="D893" s="14" t="n"/>
      <c r="E893" s="14" t="n"/>
      <c r="F893" s="14" t="n"/>
      <c r="G893" s="14" t="n"/>
      <c r="H893" s="14" t="n"/>
      <c r="I893" s="14" t="n"/>
      <c r="J893" s="14" t="n"/>
      <c r="K893" s="412" t="n"/>
      <c r="L893" s="14" t="n"/>
      <c r="M893" s="14" t="n"/>
      <c r="N893" s="14" t="n"/>
      <c r="O893" s="14" t="n"/>
      <c r="P893" s="14" t="n"/>
      <c r="Q893" s="14" t="n"/>
      <c r="R893" s="14" t="n"/>
      <c r="S893" s="14" t="n"/>
      <c r="T893" s="14" t="n"/>
      <c r="U893" s="412" t="n"/>
      <c r="V893" s="14" t="n"/>
    </row>
    <row r="894" ht="13.5" customHeight="1" s="1659">
      <c r="A894" s="14" t="n"/>
      <c r="B894" s="14" t="n"/>
      <c r="C894" s="14" t="n"/>
      <c r="D894" s="14" t="n"/>
      <c r="E894" s="14" t="n"/>
      <c r="F894" s="14" t="n"/>
      <c r="G894" s="14" t="n"/>
      <c r="H894" s="14" t="n"/>
      <c r="I894" s="14" t="n"/>
      <c r="J894" s="14" t="n"/>
      <c r="K894" s="412" t="n"/>
      <c r="L894" s="14" t="n"/>
      <c r="M894" s="14" t="n"/>
      <c r="N894" s="14" t="n"/>
      <c r="O894" s="14" t="n"/>
      <c r="P894" s="14" t="n"/>
      <c r="Q894" s="14" t="n"/>
      <c r="R894" s="14" t="n"/>
      <c r="S894" s="14" t="n"/>
      <c r="T894" s="14" t="n"/>
      <c r="U894" s="412" t="n"/>
      <c r="V894" s="14" t="n"/>
    </row>
    <row r="895" ht="13.5" customHeight="1" s="1659">
      <c r="A895" s="14" t="n"/>
      <c r="B895" s="14" t="n"/>
      <c r="C895" s="14" t="n"/>
      <c r="D895" s="14" t="n"/>
      <c r="E895" s="14" t="n"/>
      <c r="F895" s="14" t="n"/>
      <c r="G895" s="14" t="n"/>
      <c r="H895" s="14" t="n"/>
      <c r="I895" s="14" t="n"/>
      <c r="J895" s="14" t="n"/>
      <c r="K895" s="412" t="n"/>
      <c r="L895" s="14" t="n"/>
      <c r="M895" s="14" t="n"/>
      <c r="N895" s="14" t="n"/>
      <c r="O895" s="14" t="n"/>
      <c r="P895" s="14" t="n"/>
      <c r="Q895" s="14" t="n"/>
      <c r="R895" s="14" t="n"/>
      <c r="S895" s="14" t="n"/>
      <c r="T895" s="14" t="n"/>
      <c r="U895" s="412" t="n"/>
      <c r="V895" s="14" t="n"/>
    </row>
    <row r="896" ht="13.5" customHeight="1" s="1659">
      <c r="A896" s="14" t="n"/>
      <c r="B896" s="14" t="n"/>
      <c r="C896" s="14" t="n"/>
      <c r="D896" s="14" t="n"/>
      <c r="E896" s="14" t="n"/>
      <c r="F896" s="14" t="n"/>
      <c r="G896" s="14" t="n"/>
      <c r="H896" s="14" t="n"/>
      <c r="I896" s="14" t="n"/>
      <c r="J896" s="14" t="n"/>
      <c r="K896" s="412" t="n"/>
      <c r="L896" s="14" t="n"/>
      <c r="M896" s="14" t="n"/>
      <c r="N896" s="14" t="n"/>
      <c r="O896" s="14" t="n"/>
      <c r="P896" s="14" t="n"/>
      <c r="Q896" s="14" t="n"/>
      <c r="R896" s="14" t="n"/>
      <c r="S896" s="14" t="n"/>
      <c r="T896" s="14" t="n"/>
      <c r="U896" s="412" t="n"/>
      <c r="V896" s="14" t="n"/>
    </row>
    <row r="897" ht="13.5" customHeight="1" s="1659">
      <c r="A897" s="14" t="n"/>
      <c r="B897" s="14" t="n"/>
      <c r="C897" s="14" t="n"/>
      <c r="D897" s="14" t="n"/>
      <c r="E897" s="14" t="n"/>
      <c r="F897" s="14" t="n"/>
      <c r="G897" s="14" t="n"/>
      <c r="H897" s="14" t="n"/>
      <c r="I897" s="14" t="n"/>
      <c r="J897" s="14" t="n"/>
      <c r="K897" s="412" t="n"/>
      <c r="L897" s="14" t="n"/>
      <c r="M897" s="14" t="n"/>
      <c r="N897" s="14" t="n"/>
      <c r="O897" s="14" t="n"/>
      <c r="P897" s="14" t="n"/>
      <c r="Q897" s="14" t="n"/>
      <c r="R897" s="14" t="n"/>
      <c r="S897" s="14" t="n"/>
      <c r="T897" s="14" t="n"/>
      <c r="U897" s="412" t="n"/>
      <c r="V897" s="14" t="n"/>
    </row>
    <row r="898" ht="13.5" customHeight="1" s="1659">
      <c r="A898" s="14" t="n"/>
      <c r="B898" s="14" t="n"/>
      <c r="C898" s="14" t="n"/>
      <c r="D898" s="14" t="n"/>
      <c r="E898" s="14" t="n"/>
      <c r="F898" s="14" t="n"/>
      <c r="G898" s="14" t="n"/>
      <c r="H898" s="14" t="n"/>
      <c r="I898" s="14" t="n"/>
      <c r="J898" s="14" t="n"/>
      <c r="K898" s="412" t="n"/>
      <c r="L898" s="14" t="n"/>
      <c r="M898" s="14" t="n"/>
      <c r="N898" s="14" t="n"/>
      <c r="O898" s="14" t="n"/>
      <c r="P898" s="14" t="n"/>
      <c r="Q898" s="14" t="n"/>
      <c r="R898" s="14" t="n"/>
      <c r="S898" s="14" t="n"/>
      <c r="T898" s="14" t="n"/>
      <c r="U898" s="412" t="n"/>
      <c r="V898" s="14" t="n"/>
    </row>
    <row r="899" ht="13.5" customHeight="1" s="1659">
      <c r="A899" s="14" t="n"/>
      <c r="B899" s="14" t="n"/>
      <c r="C899" s="14" t="n"/>
      <c r="D899" s="14" t="n"/>
      <c r="E899" s="14" t="n"/>
      <c r="F899" s="14" t="n"/>
      <c r="G899" s="14" t="n"/>
      <c r="H899" s="14" t="n"/>
      <c r="I899" s="14" t="n"/>
      <c r="J899" s="14" t="n"/>
      <c r="K899" s="412" t="n"/>
      <c r="L899" s="14" t="n"/>
      <c r="M899" s="14" t="n"/>
      <c r="N899" s="14" t="n"/>
      <c r="O899" s="14" t="n"/>
      <c r="P899" s="14" t="n"/>
      <c r="Q899" s="14" t="n"/>
      <c r="R899" s="14" t="n"/>
      <c r="S899" s="14" t="n"/>
      <c r="T899" s="14" t="n"/>
      <c r="U899" s="412" t="n"/>
      <c r="V899" s="14" t="n"/>
    </row>
    <row r="900" ht="13.5" customHeight="1" s="1659">
      <c r="A900" s="14" t="n"/>
      <c r="B900" s="14" t="n"/>
      <c r="C900" s="14" t="n"/>
      <c r="D900" s="14" t="n"/>
      <c r="E900" s="14" t="n"/>
      <c r="F900" s="14" t="n"/>
      <c r="G900" s="14" t="n"/>
      <c r="H900" s="14" t="n"/>
      <c r="I900" s="14" t="n"/>
      <c r="J900" s="14" t="n"/>
      <c r="K900" s="412" t="n"/>
      <c r="L900" s="14" t="n"/>
      <c r="M900" s="14" t="n"/>
      <c r="N900" s="14" t="n"/>
      <c r="O900" s="14" t="n"/>
      <c r="P900" s="14" t="n"/>
      <c r="Q900" s="14" t="n"/>
      <c r="R900" s="14" t="n"/>
      <c r="S900" s="14" t="n"/>
      <c r="T900" s="14" t="n"/>
      <c r="U900" s="412" t="n"/>
      <c r="V900" s="14" t="n"/>
    </row>
    <row r="901" ht="13.5" customHeight="1" s="1659">
      <c r="A901" s="14" t="n"/>
      <c r="B901" s="14" t="n"/>
      <c r="C901" s="14" t="n"/>
      <c r="D901" s="14" t="n"/>
      <c r="E901" s="14" t="n"/>
      <c r="F901" s="14" t="n"/>
      <c r="G901" s="14" t="n"/>
      <c r="H901" s="14" t="n"/>
      <c r="I901" s="14" t="n"/>
      <c r="J901" s="14" t="n"/>
      <c r="K901" s="412" t="n"/>
      <c r="L901" s="14" t="n"/>
      <c r="M901" s="14" t="n"/>
      <c r="N901" s="14" t="n"/>
      <c r="O901" s="14" t="n"/>
      <c r="P901" s="14" t="n"/>
      <c r="Q901" s="14" t="n"/>
      <c r="R901" s="14" t="n"/>
      <c r="S901" s="14" t="n"/>
      <c r="T901" s="14" t="n"/>
      <c r="U901" s="412" t="n"/>
      <c r="V901" s="14" t="n"/>
    </row>
    <row r="902" ht="13.5" customHeight="1" s="1659">
      <c r="A902" s="14" t="n"/>
      <c r="B902" s="14" t="n"/>
      <c r="C902" s="14" t="n"/>
      <c r="D902" s="14" t="n"/>
      <c r="E902" s="14" t="n"/>
      <c r="F902" s="14" t="n"/>
      <c r="G902" s="14" t="n"/>
      <c r="H902" s="14" t="n"/>
      <c r="I902" s="14" t="n"/>
      <c r="J902" s="14" t="n"/>
      <c r="K902" s="412" t="n"/>
      <c r="L902" s="14" t="n"/>
      <c r="M902" s="14" t="n"/>
      <c r="N902" s="14" t="n"/>
      <c r="O902" s="14" t="n"/>
      <c r="P902" s="14" t="n"/>
      <c r="Q902" s="14" t="n"/>
      <c r="R902" s="14" t="n"/>
      <c r="S902" s="14" t="n"/>
      <c r="T902" s="14" t="n"/>
      <c r="U902" s="412" t="n"/>
      <c r="V902" s="14" t="n"/>
    </row>
    <row r="903" ht="13.5" customHeight="1" s="1659">
      <c r="A903" s="14" t="n"/>
      <c r="B903" s="14" t="n"/>
      <c r="C903" s="14" t="n"/>
      <c r="D903" s="14" t="n"/>
      <c r="E903" s="14" t="n"/>
      <c r="F903" s="14" t="n"/>
      <c r="G903" s="14" t="n"/>
      <c r="H903" s="14" t="n"/>
      <c r="I903" s="14" t="n"/>
      <c r="J903" s="14" t="n"/>
      <c r="K903" s="412" t="n"/>
      <c r="L903" s="14" t="n"/>
      <c r="M903" s="14" t="n"/>
      <c r="N903" s="14" t="n"/>
      <c r="O903" s="14" t="n"/>
      <c r="P903" s="14" t="n"/>
      <c r="Q903" s="14" t="n"/>
      <c r="R903" s="14" t="n"/>
      <c r="S903" s="14" t="n"/>
      <c r="T903" s="14" t="n"/>
      <c r="U903" s="412" t="n"/>
      <c r="V903" s="14" t="n"/>
    </row>
    <row r="904" ht="13.5" customHeight="1" s="1659">
      <c r="A904" s="14" t="n"/>
      <c r="B904" s="14" t="n"/>
      <c r="C904" s="14" t="n"/>
      <c r="D904" s="14" t="n"/>
      <c r="E904" s="14" t="n"/>
      <c r="F904" s="14" t="n"/>
      <c r="G904" s="14" t="n"/>
      <c r="H904" s="14" t="n"/>
      <c r="I904" s="14" t="n"/>
      <c r="J904" s="14" t="n"/>
      <c r="K904" s="412" t="n"/>
      <c r="L904" s="14" t="n"/>
      <c r="M904" s="14" t="n"/>
      <c r="N904" s="14" t="n"/>
      <c r="O904" s="14" t="n"/>
      <c r="P904" s="14" t="n"/>
      <c r="Q904" s="14" t="n"/>
      <c r="R904" s="14" t="n"/>
      <c r="S904" s="14" t="n"/>
      <c r="T904" s="14" t="n"/>
      <c r="U904" s="412" t="n"/>
      <c r="V904" s="14" t="n"/>
    </row>
    <row r="905" ht="13.5" customHeight="1" s="1659">
      <c r="A905" s="14" t="n"/>
      <c r="B905" s="14" t="n"/>
      <c r="C905" s="14" t="n"/>
      <c r="D905" s="14" t="n"/>
      <c r="E905" s="14" t="n"/>
      <c r="F905" s="14" t="n"/>
      <c r="G905" s="14" t="n"/>
      <c r="H905" s="14" t="n"/>
      <c r="I905" s="14" t="n"/>
      <c r="J905" s="14" t="n"/>
      <c r="K905" s="412" t="n"/>
      <c r="L905" s="14" t="n"/>
      <c r="M905" s="14" t="n"/>
      <c r="N905" s="14" t="n"/>
      <c r="O905" s="14" t="n"/>
      <c r="P905" s="14" t="n"/>
      <c r="Q905" s="14" t="n"/>
      <c r="R905" s="14" t="n"/>
      <c r="S905" s="14" t="n"/>
      <c r="T905" s="14" t="n"/>
      <c r="U905" s="412" t="n"/>
      <c r="V905" s="14" t="n"/>
    </row>
    <row r="906" ht="13.5" customHeight="1" s="1659">
      <c r="A906" s="14" t="n"/>
      <c r="B906" s="14" t="n"/>
      <c r="C906" s="14" t="n"/>
      <c r="D906" s="14" t="n"/>
      <c r="E906" s="14" t="n"/>
      <c r="F906" s="14" t="n"/>
      <c r="G906" s="14" t="n"/>
      <c r="H906" s="14" t="n"/>
      <c r="I906" s="14" t="n"/>
      <c r="J906" s="14" t="n"/>
      <c r="K906" s="412" t="n"/>
      <c r="L906" s="14" t="n"/>
      <c r="M906" s="14" t="n"/>
      <c r="N906" s="14" t="n"/>
      <c r="O906" s="14" t="n"/>
      <c r="P906" s="14" t="n"/>
      <c r="Q906" s="14" t="n"/>
      <c r="R906" s="14" t="n"/>
      <c r="S906" s="14" t="n"/>
      <c r="T906" s="14" t="n"/>
      <c r="U906" s="412" t="n"/>
      <c r="V906" s="14" t="n"/>
    </row>
    <row r="907" ht="13.5" customHeight="1" s="1659">
      <c r="A907" s="14" t="n"/>
      <c r="B907" s="14" t="n"/>
      <c r="C907" s="14" t="n"/>
      <c r="D907" s="14" t="n"/>
      <c r="E907" s="14" t="n"/>
      <c r="F907" s="14" t="n"/>
      <c r="G907" s="14" t="n"/>
      <c r="H907" s="14" t="n"/>
      <c r="I907" s="14" t="n"/>
      <c r="J907" s="14" t="n"/>
      <c r="K907" s="412" t="n"/>
      <c r="L907" s="14" t="n"/>
      <c r="M907" s="14" t="n"/>
      <c r="N907" s="14" t="n"/>
      <c r="O907" s="14" t="n"/>
      <c r="P907" s="14" t="n"/>
      <c r="Q907" s="14" t="n"/>
      <c r="R907" s="14" t="n"/>
      <c r="S907" s="14" t="n"/>
      <c r="T907" s="14" t="n"/>
      <c r="U907" s="412" t="n"/>
      <c r="V907" s="14" t="n"/>
    </row>
    <row r="908" ht="13.5" customHeight="1" s="1659">
      <c r="A908" s="14" t="n"/>
      <c r="B908" s="14" t="n"/>
      <c r="C908" s="14" t="n"/>
      <c r="D908" s="14" t="n"/>
      <c r="E908" s="14" t="n"/>
      <c r="F908" s="14" t="n"/>
      <c r="G908" s="14" t="n"/>
      <c r="H908" s="14" t="n"/>
      <c r="I908" s="14" t="n"/>
      <c r="J908" s="14" t="n"/>
      <c r="K908" s="412" t="n"/>
      <c r="L908" s="14" t="n"/>
      <c r="M908" s="14" t="n"/>
      <c r="N908" s="14" t="n"/>
      <c r="O908" s="14" t="n"/>
      <c r="P908" s="14" t="n"/>
      <c r="Q908" s="14" t="n"/>
      <c r="R908" s="14" t="n"/>
      <c r="S908" s="14" t="n"/>
      <c r="T908" s="14" t="n"/>
      <c r="U908" s="412" t="n"/>
      <c r="V908" s="14" t="n"/>
    </row>
    <row r="909" ht="13.5" customHeight="1" s="1659">
      <c r="A909" s="14" t="n"/>
      <c r="B909" s="14" t="n"/>
      <c r="C909" s="14" t="n"/>
      <c r="D909" s="14" t="n"/>
      <c r="E909" s="14" t="n"/>
      <c r="F909" s="14" t="n"/>
      <c r="G909" s="14" t="n"/>
      <c r="H909" s="14" t="n"/>
      <c r="I909" s="14" t="n"/>
      <c r="J909" s="14" t="n"/>
      <c r="K909" s="412" t="n"/>
      <c r="L909" s="14" t="n"/>
      <c r="M909" s="14" t="n"/>
      <c r="N909" s="14" t="n"/>
      <c r="O909" s="14" t="n"/>
      <c r="P909" s="14" t="n"/>
      <c r="Q909" s="14" t="n"/>
      <c r="R909" s="14" t="n"/>
      <c r="S909" s="14" t="n"/>
      <c r="T909" s="14" t="n"/>
      <c r="U909" s="412" t="n"/>
      <c r="V909" s="14" t="n"/>
    </row>
    <row r="910" ht="13.5" customHeight="1" s="1659">
      <c r="A910" s="14" t="n"/>
      <c r="B910" s="14" t="n"/>
      <c r="C910" s="14" t="n"/>
      <c r="D910" s="14" t="n"/>
      <c r="E910" s="14" t="n"/>
      <c r="F910" s="14" t="n"/>
      <c r="G910" s="14" t="n"/>
      <c r="H910" s="14" t="n"/>
      <c r="I910" s="14" t="n"/>
      <c r="J910" s="14" t="n"/>
      <c r="K910" s="412" t="n"/>
      <c r="L910" s="14" t="n"/>
      <c r="M910" s="14" t="n"/>
      <c r="N910" s="14" t="n"/>
      <c r="O910" s="14" t="n"/>
      <c r="P910" s="14" t="n"/>
      <c r="Q910" s="14" t="n"/>
      <c r="R910" s="14" t="n"/>
      <c r="S910" s="14" t="n"/>
      <c r="T910" s="14" t="n"/>
      <c r="U910" s="412" t="n"/>
      <c r="V910" s="14" t="n"/>
    </row>
    <row r="911" ht="13.5" customHeight="1" s="1659">
      <c r="A911" s="14" t="n"/>
      <c r="B911" s="14" t="n"/>
      <c r="C911" s="14" t="n"/>
      <c r="D911" s="14" t="n"/>
      <c r="E911" s="14" t="n"/>
      <c r="F911" s="14" t="n"/>
      <c r="G911" s="14" t="n"/>
      <c r="H911" s="14" t="n"/>
      <c r="I911" s="14" t="n"/>
      <c r="J911" s="14" t="n"/>
      <c r="K911" s="412" t="n"/>
      <c r="L911" s="14" t="n"/>
      <c r="M911" s="14" t="n"/>
      <c r="N911" s="14" t="n"/>
      <c r="O911" s="14" t="n"/>
      <c r="P911" s="14" t="n"/>
      <c r="Q911" s="14" t="n"/>
      <c r="R911" s="14" t="n"/>
      <c r="S911" s="14" t="n"/>
      <c r="T911" s="14" t="n"/>
      <c r="U911" s="412" t="n"/>
      <c r="V911" s="14" t="n"/>
    </row>
    <row r="912" ht="13.5" customHeight="1" s="1659">
      <c r="A912" s="14" t="n"/>
      <c r="B912" s="14" t="n"/>
      <c r="C912" s="14" t="n"/>
      <c r="D912" s="14" t="n"/>
      <c r="E912" s="14" t="n"/>
      <c r="F912" s="14" t="n"/>
      <c r="G912" s="14" t="n"/>
      <c r="H912" s="14" t="n"/>
      <c r="I912" s="14" t="n"/>
      <c r="J912" s="14" t="n"/>
      <c r="K912" s="412" t="n"/>
      <c r="L912" s="14" t="n"/>
      <c r="M912" s="14" t="n"/>
      <c r="N912" s="14" t="n"/>
      <c r="O912" s="14" t="n"/>
      <c r="P912" s="14" t="n"/>
      <c r="Q912" s="14" t="n"/>
      <c r="R912" s="14" t="n"/>
      <c r="S912" s="14" t="n"/>
      <c r="T912" s="14" t="n"/>
      <c r="U912" s="412" t="n"/>
      <c r="V912" s="14" t="n"/>
    </row>
    <row r="913" ht="13.5" customHeight="1" s="1659">
      <c r="A913" s="14" t="n"/>
      <c r="B913" s="14" t="n"/>
      <c r="C913" s="14" t="n"/>
      <c r="D913" s="14" t="n"/>
      <c r="E913" s="14" t="n"/>
      <c r="F913" s="14" t="n"/>
      <c r="G913" s="14" t="n"/>
      <c r="H913" s="14" t="n"/>
      <c r="I913" s="14" t="n"/>
      <c r="J913" s="14" t="n"/>
      <c r="K913" s="412" t="n"/>
      <c r="L913" s="14" t="n"/>
      <c r="M913" s="14" t="n"/>
      <c r="N913" s="14" t="n"/>
      <c r="O913" s="14" t="n"/>
      <c r="P913" s="14" t="n"/>
      <c r="Q913" s="14" t="n"/>
      <c r="R913" s="14" t="n"/>
      <c r="S913" s="14" t="n"/>
      <c r="T913" s="14" t="n"/>
      <c r="U913" s="412" t="n"/>
      <c r="V913" s="14" t="n"/>
    </row>
    <row r="914" ht="13.5" customHeight="1" s="1659">
      <c r="A914" s="14" t="n"/>
      <c r="B914" s="14" t="n"/>
      <c r="C914" s="14" t="n"/>
      <c r="D914" s="14" t="n"/>
      <c r="E914" s="14" t="n"/>
      <c r="F914" s="14" t="n"/>
      <c r="G914" s="14" t="n"/>
      <c r="H914" s="14" t="n"/>
      <c r="I914" s="14" t="n"/>
      <c r="J914" s="14" t="n"/>
      <c r="K914" s="412" t="n"/>
      <c r="L914" s="14" t="n"/>
      <c r="M914" s="14" t="n"/>
      <c r="N914" s="14" t="n"/>
      <c r="O914" s="14" t="n"/>
      <c r="P914" s="14" t="n"/>
      <c r="Q914" s="14" t="n"/>
      <c r="R914" s="14" t="n"/>
      <c r="S914" s="14" t="n"/>
      <c r="T914" s="14" t="n"/>
      <c r="U914" s="412" t="n"/>
      <c r="V914" s="14" t="n"/>
    </row>
    <row r="915" ht="13.5" customHeight="1" s="1659">
      <c r="A915" s="14" t="n"/>
      <c r="B915" s="14" t="n"/>
      <c r="C915" s="14" t="n"/>
      <c r="D915" s="14" t="n"/>
      <c r="E915" s="14" t="n"/>
      <c r="F915" s="14" t="n"/>
      <c r="G915" s="14" t="n"/>
      <c r="H915" s="14" t="n"/>
      <c r="I915" s="14" t="n"/>
      <c r="J915" s="14" t="n"/>
      <c r="K915" s="412" t="n"/>
      <c r="L915" s="14" t="n"/>
      <c r="M915" s="14" t="n"/>
      <c r="N915" s="14" t="n"/>
      <c r="O915" s="14" t="n"/>
      <c r="P915" s="14" t="n"/>
      <c r="Q915" s="14" t="n"/>
      <c r="R915" s="14" t="n"/>
      <c r="S915" s="14" t="n"/>
      <c r="T915" s="14" t="n"/>
      <c r="U915" s="412" t="n"/>
      <c r="V915" s="14" t="n"/>
    </row>
    <row r="916" ht="13.5" customHeight="1" s="1659">
      <c r="A916" s="14" t="n"/>
      <c r="B916" s="14" t="n"/>
      <c r="C916" s="14" t="n"/>
      <c r="D916" s="14" t="n"/>
      <c r="E916" s="14" t="n"/>
      <c r="F916" s="14" t="n"/>
      <c r="G916" s="14" t="n"/>
      <c r="H916" s="14" t="n"/>
      <c r="I916" s="14" t="n"/>
      <c r="J916" s="14" t="n"/>
      <c r="K916" s="412" t="n"/>
      <c r="L916" s="14" t="n"/>
      <c r="M916" s="14" t="n"/>
      <c r="N916" s="14" t="n"/>
      <c r="O916" s="14" t="n"/>
      <c r="P916" s="14" t="n"/>
      <c r="Q916" s="14" t="n"/>
      <c r="R916" s="14" t="n"/>
      <c r="S916" s="14" t="n"/>
      <c r="T916" s="14" t="n"/>
      <c r="U916" s="412" t="n"/>
      <c r="V916" s="14" t="n"/>
    </row>
    <row r="917" ht="13.5" customHeight="1" s="1659">
      <c r="A917" s="14" t="n"/>
      <c r="B917" s="14" t="n"/>
      <c r="C917" s="14" t="n"/>
      <c r="D917" s="14" t="n"/>
      <c r="E917" s="14" t="n"/>
      <c r="F917" s="14" t="n"/>
      <c r="G917" s="14" t="n"/>
      <c r="H917" s="14" t="n"/>
      <c r="I917" s="14" t="n"/>
      <c r="J917" s="14" t="n"/>
      <c r="K917" s="412" t="n"/>
      <c r="L917" s="14" t="n"/>
      <c r="M917" s="14" t="n"/>
      <c r="N917" s="14" t="n"/>
      <c r="O917" s="14" t="n"/>
      <c r="P917" s="14" t="n"/>
      <c r="Q917" s="14" t="n"/>
      <c r="R917" s="14" t="n"/>
      <c r="S917" s="14" t="n"/>
      <c r="T917" s="14" t="n"/>
      <c r="U917" s="412" t="n"/>
      <c r="V917" s="14" t="n"/>
    </row>
    <row r="918" ht="13.5" customHeight="1" s="1659">
      <c r="A918" s="14" t="n"/>
      <c r="B918" s="14" t="n"/>
      <c r="C918" s="14" t="n"/>
      <c r="D918" s="14" t="n"/>
      <c r="E918" s="14" t="n"/>
      <c r="F918" s="14" t="n"/>
      <c r="G918" s="14" t="n"/>
      <c r="H918" s="14" t="n"/>
      <c r="I918" s="14" t="n"/>
      <c r="J918" s="14" t="n"/>
      <c r="K918" s="412" t="n"/>
      <c r="L918" s="14" t="n"/>
      <c r="M918" s="14" t="n"/>
      <c r="N918" s="14" t="n"/>
      <c r="O918" s="14" t="n"/>
      <c r="P918" s="14" t="n"/>
      <c r="Q918" s="14" t="n"/>
      <c r="R918" s="14" t="n"/>
      <c r="S918" s="14" t="n"/>
      <c r="T918" s="14" t="n"/>
      <c r="U918" s="412" t="n"/>
      <c r="V918" s="14" t="n"/>
    </row>
    <row r="919" ht="13.5" customHeight="1" s="1659">
      <c r="A919" s="14" t="n"/>
      <c r="B919" s="14" t="n"/>
      <c r="C919" s="14" t="n"/>
      <c r="D919" s="14" t="n"/>
      <c r="E919" s="14" t="n"/>
      <c r="F919" s="14" t="n"/>
      <c r="G919" s="14" t="n"/>
      <c r="H919" s="14" t="n"/>
      <c r="I919" s="14" t="n"/>
      <c r="J919" s="14" t="n"/>
      <c r="K919" s="412" t="n"/>
      <c r="L919" s="14" t="n"/>
      <c r="M919" s="14" t="n"/>
      <c r="N919" s="14" t="n"/>
      <c r="O919" s="14" t="n"/>
      <c r="P919" s="14" t="n"/>
      <c r="Q919" s="14" t="n"/>
      <c r="R919" s="14" t="n"/>
      <c r="S919" s="14" t="n"/>
      <c r="T919" s="14" t="n"/>
      <c r="U919" s="412" t="n"/>
      <c r="V919" s="14" t="n"/>
    </row>
    <row r="920" ht="13.5" customHeight="1" s="1659">
      <c r="A920" s="14" t="n"/>
      <c r="B920" s="14" t="n"/>
      <c r="C920" s="14" t="n"/>
      <c r="D920" s="14" t="n"/>
      <c r="E920" s="14" t="n"/>
      <c r="F920" s="14" t="n"/>
      <c r="G920" s="14" t="n"/>
      <c r="H920" s="14" t="n"/>
      <c r="I920" s="14" t="n"/>
      <c r="J920" s="14" t="n"/>
      <c r="K920" s="412" t="n"/>
      <c r="L920" s="14" t="n"/>
      <c r="M920" s="14" t="n"/>
      <c r="N920" s="14" t="n"/>
      <c r="O920" s="14" t="n"/>
      <c r="P920" s="14" t="n"/>
      <c r="Q920" s="14" t="n"/>
      <c r="R920" s="14" t="n"/>
      <c r="S920" s="14" t="n"/>
      <c r="T920" s="14" t="n"/>
      <c r="U920" s="412" t="n"/>
      <c r="V920" s="14" t="n"/>
    </row>
    <row r="921" ht="13.5" customHeight="1" s="1659">
      <c r="A921" s="14" t="n"/>
      <c r="B921" s="14" t="n"/>
      <c r="C921" s="14" t="n"/>
      <c r="D921" s="14" t="n"/>
      <c r="E921" s="14" t="n"/>
      <c r="F921" s="14" t="n"/>
      <c r="G921" s="14" t="n"/>
      <c r="H921" s="14" t="n"/>
      <c r="I921" s="14" t="n"/>
      <c r="J921" s="14" t="n"/>
      <c r="K921" s="412" t="n"/>
      <c r="L921" s="14" t="n"/>
      <c r="M921" s="14" t="n"/>
      <c r="N921" s="14" t="n"/>
      <c r="O921" s="14" t="n"/>
      <c r="P921" s="14" t="n"/>
      <c r="Q921" s="14" t="n"/>
      <c r="R921" s="14" t="n"/>
      <c r="S921" s="14" t="n"/>
      <c r="T921" s="14" t="n"/>
      <c r="U921" s="412" t="n"/>
      <c r="V921" s="14" t="n"/>
    </row>
    <row r="922" ht="13.5" customHeight="1" s="1659">
      <c r="A922" s="14" t="n"/>
      <c r="B922" s="14" t="n"/>
      <c r="C922" s="14" t="n"/>
      <c r="D922" s="14" t="n"/>
      <c r="E922" s="14" t="n"/>
      <c r="F922" s="14" t="n"/>
      <c r="G922" s="14" t="n"/>
      <c r="H922" s="14" t="n"/>
      <c r="I922" s="14" t="n"/>
      <c r="J922" s="14" t="n"/>
      <c r="K922" s="412" t="n"/>
      <c r="L922" s="14" t="n"/>
      <c r="M922" s="14" t="n"/>
      <c r="N922" s="14" t="n"/>
      <c r="O922" s="14" t="n"/>
      <c r="P922" s="14" t="n"/>
      <c r="Q922" s="14" t="n"/>
      <c r="R922" s="14" t="n"/>
      <c r="S922" s="14" t="n"/>
      <c r="T922" s="14" t="n"/>
      <c r="U922" s="412" t="n"/>
      <c r="V922" s="14" t="n"/>
    </row>
    <row r="923" ht="13.5" customHeight="1" s="1659">
      <c r="A923" s="14" t="n"/>
      <c r="B923" s="14" t="n"/>
      <c r="C923" s="14" t="n"/>
      <c r="D923" s="14" t="n"/>
      <c r="E923" s="14" t="n"/>
      <c r="F923" s="14" t="n"/>
      <c r="G923" s="14" t="n"/>
      <c r="H923" s="14" t="n"/>
      <c r="I923" s="14" t="n"/>
      <c r="J923" s="14" t="n"/>
      <c r="K923" s="412" t="n"/>
      <c r="L923" s="14" t="n"/>
      <c r="M923" s="14" t="n"/>
      <c r="N923" s="14" t="n"/>
      <c r="O923" s="14" t="n"/>
      <c r="P923" s="14" t="n"/>
      <c r="Q923" s="14" t="n"/>
      <c r="R923" s="14" t="n"/>
      <c r="S923" s="14" t="n"/>
      <c r="T923" s="14" t="n"/>
      <c r="U923" s="412" t="n"/>
      <c r="V923" s="14" t="n"/>
    </row>
    <row r="924" ht="13.5" customHeight="1" s="1659">
      <c r="A924" s="14" t="n"/>
      <c r="B924" s="14" t="n"/>
      <c r="C924" s="14" t="n"/>
      <c r="D924" s="14" t="n"/>
      <c r="E924" s="14" t="n"/>
      <c r="F924" s="14" t="n"/>
      <c r="G924" s="14" t="n"/>
      <c r="H924" s="14" t="n"/>
      <c r="I924" s="14" t="n"/>
      <c r="J924" s="14" t="n"/>
      <c r="K924" s="412" t="n"/>
      <c r="L924" s="14" t="n"/>
      <c r="M924" s="14" t="n"/>
      <c r="N924" s="14" t="n"/>
      <c r="O924" s="14" t="n"/>
      <c r="P924" s="14" t="n"/>
      <c r="Q924" s="14" t="n"/>
      <c r="R924" s="14" t="n"/>
      <c r="S924" s="14" t="n"/>
      <c r="T924" s="14" t="n"/>
      <c r="U924" s="412" t="n"/>
      <c r="V924" s="14" t="n"/>
    </row>
    <row r="925" ht="13.5" customHeight="1" s="1659">
      <c r="A925" s="14" t="n"/>
      <c r="B925" s="14" t="n"/>
      <c r="C925" s="14" t="n"/>
      <c r="D925" s="14" t="n"/>
      <c r="E925" s="14" t="n"/>
      <c r="F925" s="14" t="n"/>
      <c r="G925" s="14" t="n"/>
      <c r="H925" s="14" t="n"/>
      <c r="I925" s="14" t="n"/>
      <c r="J925" s="14" t="n"/>
      <c r="K925" s="412" t="n"/>
      <c r="L925" s="14" t="n"/>
      <c r="M925" s="14" t="n"/>
      <c r="N925" s="14" t="n"/>
      <c r="O925" s="14" t="n"/>
      <c r="P925" s="14" t="n"/>
      <c r="Q925" s="14" t="n"/>
      <c r="R925" s="14" t="n"/>
      <c r="S925" s="14" t="n"/>
      <c r="T925" s="14" t="n"/>
      <c r="U925" s="412" t="n"/>
      <c r="V925" s="14" t="n"/>
    </row>
    <row r="926" ht="13.5" customHeight="1" s="1659">
      <c r="A926" s="14" t="n"/>
      <c r="B926" s="14" t="n"/>
      <c r="C926" s="14" t="n"/>
      <c r="D926" s="14" t="n"/>
      <c r="E926" s="14" t="n"/>
      <c r="F926" s="14" t="n"/>
      <c r="G926" s="14" t="n"/>
      <c r="H926" s="14" t="n"/>
      <c r="I926" s="14" t="n"/>
      <c r="J926" s="14" t="n"/>
      <c r="K926" s="412" t="n"/>
      <c r="L926" s="14" t="n"/>
      <c r="M926" s="14" t="n"/>
      <c r="N926" s="14" t="n"/>
      <c r="O926" s="14" t="n"/>
      <c r="P926" s="14" t="n"/>
      <c r="Q926" s="14" t="n"/>
      <c r="R926" s="14" t="n"/>
      <c r="S926" s="14" t="n"/>
      <c r="T926" s="14" t="n"/>
      <c r="U926" s="412" t="n"/>
      <c r="V926" s="14" t="n"/>
    </row>
    <row r="927" ht="13.5" customHeight="1" s="1659">
      <c r="A927" s="14" t="n"/>
      <c r="B927" s="14" t="n"/>
      <c r="C927" s="14" t="n"/>
      <c r="D927" s="14" t="n"/>
      <c r="E927" s="14" t="n"/>
      <c r="F927" s="14" t="n"/>
      <c r="G927" s="14" t="n"/>
      <c r="H927" s="14" t="n"/>
      <c r="I927" s="14" t="n"/>
      <c r="J927" s="14" t="n"/>
      <c r="K927" s="412" t="n"/>
      <c r="L927" s="14" t="n"/>
      <c r="M927" s="14" t="n"/>
      <c r="N927" s="14" t="n"/>
      <c r="O927" s="14" t="n"/>
      <c r="P927" s="14" t="n"/>
      <c r="Q927" s="14" t="n"/>
      <c r="R927" s="14" t="n"/>
      <c r="S927" s="14" t="n"/>
      <c r="T927" s="14" t="n"/>
      <c r="U927" s="412" t="n"/>
      <c r="V927" s="14" t="n"/>
    </row>
    <row r="928" ht="13.5" customHeight="1" s="1659">
      <c r="A928" s="14" t="n"/>
      <c r="B928" s="14" t="n"/>
      <c r="C928" s="14" t="n"/>
      <c r="D928" s="14" t="n"/>
      <c r="E928" s="14" t="n"/>
      <c r="F928" s="14" t="n"/>
      <c r="G928" s="14" t="n"/>
      <c r="H928" s="14" t="n"/>
      <c r="I928" s="14" t="n"/>
      <c r="J928" s="14" t="n"/>
      <c r="K928" s="412" t="n"/>
      <c r="L928" s="14" t="n"/>
      <c r="M928" s="14" t="n"/>
      <c r="N928" s="14" t="n"/>
      <c r="O928" s="14" t="n"/>
      <c r="P928" s="14" t="n"/>
      <c r="Q928" s="14" t="n"/>
      <c r="R928" s="14" t="n"/>
      <c r="S928" s="14" t="n"/>
      <c r="T928" s="14" t="n"/>
      <c r="U928" s="412" t="n"/>
      <c r="V928" s="14" t="n"/>
    </row>
    <row r="929" ht="13.5" customHeight="1" s="1659">
      <c r="A929" s="14" t="n"/>
      <c r="B929" s="14" t="n"/>
      <c r="C929" s="14" t="n"/>
      <c r="D929" s="14" t="n"/>
      <c r="E929" s="14" t="n"/>
      <c r="F929" s="14" t="n"/>
      <c r="G929" s="14" t="n"/>
      <c r="H929" s="14" t="n"/>
      <c r="I929" s="14" t="n"/>
      <c r="J929" s="14" t="n"/>
      <c r="K929" s="412" t="n"/>
      <c r="L929" s="14" t="n"/>
      <c r="M929" s="14" t="n"/>
      <c r="N929" s="14" t="n"/>
      <c r="O929" s="14" t="n"/>
      <c r="P929" s="14" t="n"/>
      <c r="Q929" s="14" t="n"/>
      <c r="R929" s="14" t="n"/>
      <c r="S929" s="14" t="n"/>
      <c r="T929" s="14" t="n"/>
      <c r="U929" s="412" t="n"/>
      <c r="V929" s="14" t="n"/>
    </row>
    <row r="930" ht="13.5" customHeight="1" s="1659">
      <c r="A930" s="14" t="n"/>
      <c r="B930" s="14" t="n"/>
      <c r="C930" s="14" t="n"/>
      <c r="D930" s="14" t="n"/>
      <c r="E930" s="14" t="n"/>
      <c r="F930" s="14" t="n"/>
      <c r="G930" s="14" t="n"/>
      <c r="H930" s="14" t="n"/>
      <c r="I930" s="14" t="n"/>
      <c r="J930" s="14" t="n"/>
      <c r="K930" s="412" t="n"/>
      <c r="L930" s="14" t="n"/>
      <c r="M930" s="14" t="n"/>
      <c r="N930" s="14" t="n"/>
      <c r="O930" s="14" t="n"/>
      <c r="P930" s="14" t="n"/>
      <c r="Q930" s="14" t="n"/>
      <c r="R930" s="14" t="n"/>
      <c r="S930" s="14" t="n"/>
      <c r="T930" s="14" t="n"/>
      <c r="U930" s="412" t="n"/>
      <c r="V930" s="14" t="n"/>
    </row>
    <row r="931" ht="13.5" customHeight="1" s="1659">
      <c r="A931" s="14" t="n"/>
      <c r="B931" s="14" t="n"/>
      <c r="C931" s="14" t="n"/>
      <c r="D931" s="14" t="n"/>
      <c r="E931" s="14" t="n"/>
      <c r="F931" s="14" t="n"/>
      <c r="G931" s="14" t="n"/>
      <c r="H931" s="14" t="n"/>
      <c r="I931" s="14" t="n"/>
      <c r="J931" s="14" t="n"/>
      <c r="K931" s="412" t="n"/>
      <c r="L931" s="14" t="n"/>
      <c r="M931" s="14" t="n"/>
      <c r="N931" s="14" t="n"/>
      <c r="O931" s="14" t="n"/>
      <c r="P931" s="14" t="n"/>
      <c r="Q931" s="14" t="n"/>
      <c r="R931" s="14" t="n"/>
      <c r="S931" s="14" t="n"/>
      <c r="T931" s="14" t="n"/>
      <c r="U931" s="412" t="n"/>
      <c r="V931" s="14" t="n"/>
    </row>
    <row r="932" ht="13.5" customHeight="1" s="1659">
      <c r="A932" s="14" t="n"/>
      <c r="B932" s="14" t="n"/>
      <c r="C932" s="14" t="n"/>
      <c r="D932" s="14" t="n"/>
      <c r="E932" s="14" t="n"/>
      <c r="F932" s="14" t="n"/>
      <c r="G932" s="14" t="n"/>
      <c r="H932" s="14" t="n"/>
      <c r="I932" s="14" t="n"/>
      <c r="J932" s="14" t="n"/>
      <c r="K932" s="412" t="n"/>
      <c r="L932" s="14" t="n"/>
      <c r="M932" s="14" t="n"/>
      <c r="N932" s="14" t="n"/>
      <c r="O932" s="14" t="n"/>
      <c r="P932" s="14" t="n"/>
      <c r="Q932" s="14" t="n"/>
      <c r="R932" s="14" t="n"/>
      <c r="S932" s="14" t="n"/>
      <c r="T932" s="14" t="n"/>
      <c r="U932" s="412" t="n"/>
      <c r="V932" s="14" t="n"/>
    </row>
    <row r="933" ht="13.5" customHeight="1" s="1659">
      <c r="A933" s="14" t="n"/>
      <c r="B933" s="14" t="n"/>
      <c r="C933" s="14" t="n"/>
      <c r="D933" s="14" t="n"/>
      <c r="E933" s="14" t="n"/>
      <c r="F933" s="14" t="n"/>
      <c r="G933" s="14" t="n"/>
      <c r="H933" s="14" t="n"/>
      <c r="I933" s="14" t="n"/>
      <c r="J933" s="14" t="n"/>
      <c r="K933" s="412" t="n"/>
      <c r="L933" s="14" t="n"/>
      <c r="M933" s="14" t="n"/>
      <c r="N933" s="14" t="n"/>
      <c r="O933" s="14" t="n"/>
      <c r="P933" s="14" t="n"/>
      <c r="Q933" s="14" t="n"/>
      <c r="R933" s="14" t="n"/>
      <c r="S933" s="14" t="n"/>
      <c r="T933" s="14" t="n"/>
      <c r="U933" s="412" t="n"/>
      <c r="V933" s="14" t="n"/>
    </row>
    <row r="934" ht="13.5" customHeight="1" s="1659">
      <c r="A934" s="14" t="n"/>
      <c r="B934" s="14" t="n"/>
      <c r="C934" s="14" t="n"/>
      <c r="D934" s="14" t="n"/>
      <c r="E934" s="14" t="n"/>
      <c r="F934" s="14" t="n"/>
      <c r="G934" s="14" t="n"/>
      <c r="H934" s="14" t="n"/>
      <c r="I934" s="14" t="n"/>
      <c r="J934" s="14" t="n"/>
      <c r="K934" s="412" t="n"/>
      <c r="L934" s="14" t="n"/>
      <c r="M934" s="14" t="n"/>
      <c r="N934" s="14" t="n"/>
      <c r="O934" s="14" t="n"/>
      <c r="P934" s="14" t="n"/>
      <c r="Q934" s="14" t="n"/>
      <c r="R934" s="14" t="n"/>
      <c r="S934" s="14" t="n"/>
      <c r="T934" s="14" t="n"/>
      <c r="U934" s="412" t="n"/>
      <c r="V934" s="14" t="n"/>
    </row>
    <row r="935" ht="13.5" customHeight="1" s="1659">
      <c r="A935" s="14" t="n"/>
      <c r="B935" s="14" t="n"/>
      <c r="C935" s="14" t="n"/>
      <c r="D935" s="14" t="n"/>
      <c r="E935" s="14" t="n"/>
      <c r="F935" s="14" t="n"/>
      <c r="G935" s="14" t="n"/>
      <c r="H935" s="14" t="n"/>
      <c r="I935" s="14" t="n"/>
      <c r="J935" s="14" t="n"/>
      <c r="K935" s="412" t="n"/>
      <c r="L935" s="14" t="n"/>
      <c r="M935" s="14" t="n"/>
      <c r="N935" s="14" t="n"/>
      <c r="O935" s="14" t="n"/>
      <c r="P935" s="14" t="n"/>
      <c r="Q935" s="14" t="n"/>
      <c r="R935" s="14" t="n"/>
      <c r="S935" s="14" t="n"/>
      <c r="T935" s="14" t="n"/>
      <c r="U935" s="412" t="n"/>
      <c r="V935" s="14" t="n"/>
    </row>
    <row r="936" ht="13.5" customHeight="1" s="1659">
      <c r="A936" s="14" t="n"/>
      <c r="B936" s="14" t="n"/>
      <c r="C936" s="14" t="n"/>
      <c r="D936" s="14" t="n"/>
      <c r="E936" s="14" t="n"/>
      <c r="F936" s="14" t="n"/>
      <c r="G936" s="14" t="n"/>
      <c r="H936" s="14" t="n"/>
      <c r="I936" s="14" t="n"/>
      <c r="J936" s="14" t="n"/>
      <c r="K936" s="412" t="n"/>
      <c r="L936" s="14" t="n"/>
      <c r="M936" s="14" t="n"/>
      <c r="N936" s="14" t="n"/>
      <c r="O936" s="14" t="n"/>
      <c r="P936" s="14" t="n"/>
      <c r="Q936" s="14" t="n"/>
      <c r="R936" s="14" t="n"/>
      <c r="S936" s="14" t="n"/>
      <c r="T936" s="14" t="n"/>
      <c r="U936" s="412" t="n"/>
      <c r="V936" s="14" t="n"/>
    </row>
    <row r="937" ht="13.5" customHeight="1" s="1659">
      <c r="A937" s="14" t="n"/>
      <c r="B937" s="14" t="n"/>
      <c r="C937" s="14" t="n"/>
      <c r="D937" s="14" t="n"/>
      <c r="E937" s="14" t="n"/>
      <c r="F937" s="14" t="n"/>
      <c r="G937" s="14" t="n"/>
      <c r="H937" s="14" t="n"/>
      <c r="I937" s="14" t="n"/>
      <c r="J937" s="14" t="n"/>
      <c r="K937" s="412" t="n"/>
      <c r="L937" s="14" t="n"/>
      <c r="M937" s="14" t="n"/>
      <c r="N937" s="14" t="n"/>
      <c r="O937" s="14" t="n"/>
      <c r="P937" s="14" t="n"/>
      <c r="Q937" s="14" t="n"/>
      <c r="R937" s="14" t="n"/>
      <c r="S937" s="14" t="n"/>
      <c r="T937" s="14" t="n"/>
      <c r="U937" s="412" t="n"/>
      <c r="V937" s="14" t="n"/>
    </row>
    <row r="938" ht="13.5" customHeight="1" s="1659">
      <c r="A938" s="14" t="n"/>
      <c r="B938" s="14" t="n"/>
      <c r="C938" s="14" t="n"/>
      <c r="D938" s="14" t="n"/>
      <c r="E938" s="14" t="n"/>
      <c r="F938" s="14" t="n"/>
      <c r="G938" s="14" t="n"/>
      <c r="H938" s="14" t="n"/>
      <c r="I938" s="14" t="n"/>
      <c r="J938" s="14" t="n"/>
      <c r="K938" s="412" t="n"/>
      <c r="L938" s="14" t="n"/>
      <c r="M938" s="14" t="n"/>
      <c r="N938" s="14" t="n"/>
      <c r="O938" s="14" t="n"/>
      <c r="P938" s="14" t="n"/>
      <c r="Q938" s="14" t="n"/>
      <c r="R938" s="14" t="n"/>
      <c r="S938" s="14" t="n"/>
      <c r="T938" s="14" t="n"/>
      <c r="U938" s="412" t="n"/>
      <c r="V938" s="14" t="n"/>
    </row>
    <row r="939" ht="13.5" customHeight="1" s="1659">
      <c r="A939" s="14" t="n"/>
      <c r="B939" s="14" t="n"/>
      <c r="C939" s="14" t="n"/>
      <c r="D939" s="14" t="n"/>
      <c r="E939" s="14" t="n"/>
      <c r="F939" s="14" t="n"/>
      <c r="G939" s="14" t="n"/>
      <c r="H939" s="14" t="n"/>
      <c r="I939" s="14" t="n"/>
      <c r="J939" s="14" t="n"/>
      <c r="K939" s="412" t="n"/>
      <c r="L939" s="14" t="n"/>
      <c r="M939" s="14" t="n"/>
      <c r="N939" s="14" t="n"/>
      <c r="O939" s="14" t="n"/>
      <c r="P939" s="14" t="n"/>
      <c r="Q939" s="14" t="n"/>
      <c r="R939" s="14" t="n"/>
      <c r="S939" s="14" t="n"/>
      <c r="T939" s="14" t="n"/>
      <c r="U939" s="412" t="n"/>
      <c r="V939" s="14" t="n"/>
    </row>
    <row r="940" ht="13.5" customHeight="1" s="1659">
      <c r="A940" s="14" t="n"/>
      <c r="B940" s="14" t="n"/>
      <c r="C940" s="14" t="n"/>
      <c r="D940" s="14" t="n"/>
      <c r="E940" s="14" t="n"/>
      <c r="F940" s="14" t="n"/>
      <c r="G940" s="14" t="n"/>
      <c r="H940" s="14" t="n"/>
      <c r="I940" s="14" t="n"/>
      <c r="J940" s="14" t="n"/>
      <c r="K940" s="412" t="n"/>
      <c r="L940" s="14" t="n"/>
      <c r="M940" s="14" t="n"/>
      <c r="N940" s="14" t="n"/>
      <c r="O940" s="14" t="n"/>
      <c r="P940" s="14" t="n"/>
      <c r="Q940" s="14" t="n"/>
      <c r="R940" s="14" t="n"/>
      <c r="S940" s="14" t="n"/>
      <c r="T940" s="14" t="n"/>
      <c r="U940" s="412" t="n"/>
      <c r="V940" s="14" t="n"/>
    </row>
    <row r="941" ht="13.5" customHeight="1" s="1659">
      <c r="A941" s="14" t="n"/>
      <c r="B941" s="14" t="n"/>
      <c r="C941" s="14" t="n"/>
      <c r="D941" s="14" t="n"/>
      <c r="E941" s="14" t="n"/>
      <c r="F941" s="14" t="n"/>
      <c r="G941" s="14" t="n"/>
      <c r="H941" s="14" t="n"/>
      <c r="I941" s="14" t="n"/>
      <c r="J941" s="14" t="n"/>
      <c r="K941" s="412" t="n"/>
      <c r="L941" s="14" t="n"/>
      <c r="M941" s="14" t="n"/>
      <c r="N941" s="14" t="n"/>
      <c r="O941" s="14" t="n"/>
      <c r="P941" s="14" t="n"/>
      <c r="Q941" s="14" t="n"/>
      <c r="R941" s="14" t="n"/>
      <c r="S941" s="14" t="n"/>
      <c r="T941" s="14" t="n"/>
      <c r="U941" s="412" t="n"/>
      <c r="V941" s="14" t="n"/>
    </row>
    <row r="942" ht="13.5" customHeight="1" s="1659">
      <c r="A942" s="14" t="n"/>
      <c r="B942" s="14" t="n"/>
      <c r="C942" s="14" t="n"/>
      <c r="D942" s="14" t="n"/>
      <c r="E942" s="14" t="n"/>
      <c r="F942" s="14" t="n"/>
      <c r="G942" s="14" t="n"/>
      <c r="H942" s="14" t="n"/>
      <c r="I942" s="14" t="n"/>
      <c r="J942" s="14" t="n"/>
      <c r="K942" s="412" t="n"/>
      <c r="L942" s="14" t="n"/>
      <c r="M942" s="14" t="n"/>
      <c r="N942" s="14" t="n"/>
      <c r="O942" s="14" t="n"/>
      <c r="P942" s="14" t="n"/>
      <c r="Q942" s="14" t="n"/>
      <c r="R942" s="14" t="n"/>
      <c r="S942" s="14" t="n"/>
      <c r="T942" s="14" t="n"/>
      <c r="U942" s="412" t="n"/>
      <c r="V942" s="14" t="n"/>
    </row>
    <row r="943" ht="13.5" customHeight="1" s="1659">
      <c r="A943" s="14" t="n"/>
      <c r="B943" s="14" t="n"/>
      <c r="C943" s="14" t="n"/>
      <c r="D943" s="14" t="n"/>
      <c r="E943" s="14" t="n"/>
      <c r="F943" s="14" t="n"/>
      <c r="G943" s="14" t="n"/>
      <c r="H943" s="14" t="n"/>
      <c r="I943" s="14" t="n"/>
      <c r="J943" s="14" t="n"/>
      <c r="K943" s="412" t="n"/>
      <c r="L943" s="14" t="n"/>
      <c r="M943" s="14" t="n"/>
      <c r="N943" s="14" t="n"/>
      <c r="O943" s="14" t="n"/>
      <c r="P943" s="14" t="n"/>
      <c r="Q943" s="14" t="n"/>
      <c r="R943" s="14" t="n"/>
      <c r="S943" s="14" t="n"/>
      <c r="T943" s="14" t="n"/>
      <c r="U943" s="412" t="n"/>
      <c r="V943" s="14" t="n"/>
    </row>
    <row r="944" ht="13.5" customHeight="1" s="1659">
      <c r="A944" s="14" t="n"/>
      <c r="B944" s="14" t="n"/>
      <c r="C944" s="14" t="n"/>
      <c r="D944" s="14" t="n"/>
      <c r="E944" s="14" t="n"/>
      <c r="F944" s="14" t="n"/>
      <c r="G944" s="14" t="n"/>
      <c r="H944" s="14" t="n"/>
      <c r="I944" s="14" t="n"/>
      <c r="J944" s="14" t="n"/>
      <c r="K944" s="412" t="n"/>
      <c r="L944" s="14" t="n"/>
      <c r="M944" s="14" t="n"/>
      <c r="N944" s="14" t="n"/>
      <c r="O944" s="14" t="n"/>
      <c r="P944" s="14" t="n"/>
      <c r="Q944" s="14" t="n"/>
      <c r="R944" s="14" t="n"/>
      <c r="S944" s="14" t="n"/>
      <c r="T944" s="14" t="n"/>
      <c r="U944" s="412" t="n"/>
      <c r="V944" s="14" t="n"/>
    </row>
    <row r="945" ht="13.5" customHeight="1" s="1659">
      <c r="A945" s="14" t="n"/>
      <c r="B945" s="14" t="n"/>
      <c r="C945" s="14" t="n"/>
      <c r="D945" s="14" t="n"/>
      <c r="E945" s="14" t="n"/>
      <c r="F945" s="14" t="n"/>
      <c r="G945" s="14" t="n"/>
      <c r="H945" s="14" t="n"/>
      <c r="I945" s="14" t="n"/>
      <c r="J945" s="14" t="n"/>
      <c r="K945" s="412" t="n"/>
      <c r="L945" s="14" t="n"/>
      <c r="M945" s="14" t="n"/>
      <c r="N945" s="14" t="n"/>
      <c r="O945" s="14" t="n"/>
      <c r="P945" s="14" t="n"/>
      <c r="Q945" s="14" t="n"/>
      <c r="R945" s="14" t="n"/>
      <c r="S945" s="14" t="n"/>
      <c r="T945" s="14" t="n"/>
      <c r="U945" s="412" t="n"/>
      <c r="V945" s="14" t="n"/>
    </row>
    <row r="946" ht="13.5" customHeight="1" s="1659">
      <c r="A946" s="14" t="n"/>
      <c r="B946" s="14" t="n"/>
      <c r="C946" s="14" t="n"/>
      <c r="D946" s="14" t="n"/>
      <c r="E946" s="14" t="n"/>
      <c r="F946" s="14" t="n"/>
      <c r="G946" s="14" t="n"/>
      <c r="H946" s="14" t="n"/>
      <c r="I946" s="14" t="n"/>
      <c r="J946" s="14" t="n"/>
      <c r="K946" s="412" t="n"/>
      <c r="L946" s="14" t="n"/>
      <c r="M946" s="14" t="n"/>
      <c r="N946" s="14" t="n"/>
      <c r="O946" s="14" t="n"/>
      <c r="P946" s="14" t="n"/>
      <c r="Q946" s="14" t="n"/>
      <c r="R946" s="14" t="n"/>
      <c r="S946" s="14" t="n"/>
      <c r="T946" s="14" t="n"/>
      <c r="U946" s="412" t="n"/>
      <c r="V946" s="14" t="n"/>
    </row>
    <row r="947" ht="13.5" customHeight="1" s="1659">
      <c r="A947" s="14" t="n"/>
      <c r="B947" s="14" t="n"/>
      <c r="C947" s="14" t="n"/>
      <c r="D947" s="14" t="n"/>
      <c r="E947" s="14" t="n"/>
      <c r="F947" s="14" t="n"/>
      <c r="G947" s="14" t="n"/>
      <c r="H947" s="14" t="n"/>
      <c r="I947" s="14" t="n"/>
      <c r="J947" s="14" t="n"/>
      <c r="K947" s="412" t="n"/>
      <c r="L947" s="14" t="n"/>
      <c r="M947" s="14" t="n"/>
      <c r="N947" s="14" t="n"/>
      <c r="O947" s="14" t="n"/>
      <c r="P947" s="14" t="n"/>
      <c r="Q947" s="14" t="n"/>
      <c r="R947" s="14" t="n"/>
      <c r="S947" s="14" t="n"/>
      <c r="T947" s="14" t="n"/>
      <c r="U947" s="412" t="n"/>
      <c r="V947" s="14" t="n"/>
    </row>
    <row r="948" ht="13.5" customHeight="1" s="1659">
      <c r="A948" s="14" t="n"/>
      <c r="B948" s="14" t="n"/>
      <c r="C948" s="14" t="n"/>
      <c r="D948" s="14" t="n"/>
      <c r="E948" s="14" t="n"/>
      <c r="F948" s="14" t="n"/>
      <c r="G948" s="14" t="n"/>
      <c r="H948" s="14" t="n"/>
      <c r="I948" s="14" t="n"/>
      <c r="J948" s="14" t="n"/>
      <c r="K948" s="412" t="n"/>
      <c r="L948" s="14" t="n"/>
      <c r="M948" s="14" t="n"/>
      <c r="N948" s="14" t="n"/>
      <c r="O948" s="14" t="n"/>
      <c r="P948" s="14" t="n"/>
      <c r="Q948" s="14" t="n"/>
      <c r="R948" s="14" t="n"/>
      <c r="S948" s="14" t="n"/>
      <c r="T948" s="14" t="n"/>
      <c r="U948" s="412" t="n"/>
      <c r="V948" s="14" t="n"/>
    </row>
    <row r="949" ht="13.5" customHeight="1" s="1659">
      <c r="A949" s="14" t="n"/>
      <c r="B949" s="14" t="n"/>
      <c r="C949" s="14" t="n"/>
      <c r="D949" s="14" t="n"/>
      <c r="E949" s="14" t="n"/>
      <c r="F949" s="14" t="n"/>
      <c r="G949" s="14" t="n"/>
      <c r="H949" s="14" t="n"/>
      <c r="I949" s="14" t="n"/>
      <c r="J949" s="14" t="n"/>
      <c r="K949" s="412" t="n"/>
      <c r="L949" s="14" t="n"/>
      <c r="M949" s="14" t="n"/>
      <c r="N949" s="14" t="n"/>
      <c r="O949" s="14" t="n"/>
      <c r="P949" s="14" t="n"/>
      <c r="Q949" s="14" t="n"/>
      <c r="R949" s="14" t="n"/>
      <c r="S949" s="14" t="n"/>
      <c r="T949" s="14" t="n"/>
      <c r="U949" s="412" t="n"/>
      <c r="V949" s="14" t="n"/>
    </row>
    <row r="950" ht="13.5" customHeight="1" s="1659">
      <c r="A950" s="14" t="n"/>
      <c r="B950" s="14" t="n"/>
      <c r="C950" s="14" t="n"/>
      <c r="D950" s="14" t="n"/>
      <c r="E950" s="14" t="n"/>
      <c r="F950" s="14" t="n"/>
      <c r="G950" s="14" t="n"/>
      <c r="H950" s="14" t="n"/>
      <c r="I950" s="14" t="n"/>
      <c r="J950" s="14" t="n"/>
      <c r="K950" s="412" t="n"/>
      <c r="L950" s="14" t="n"/>
      <c r="M950" s="14" t="n"/>
      <c r="N950" s="14" t="n"/>
      <c r="O950" s="14" t="n"/>
      <c r="P950" s="14" t="n"/>
      <c r="Q950" s="14" t="n"/>
      <c r="R950" s="14" t="n"/>
      <c r="S950" s="14" t="n"/>
      <c r="T950" s="14" t="n"/>
      <c r="U950" s="412" t="n"/>
      <c r="V950" s="14" t="n"/>
    </row>
    <row r="951" ht="13.5" customHeight="1" s="1659">
      <c r="A951" s="14" t="n"/>
      <c r="B951" s="14" t="n"/>
      <c r="C951" s="14" t="n"/>
      <c r="D951" s="14" t="n"/>
      <c r="E951" s="14" t="n"/>
      <c r="F951" s="14" t="n"/>
      <c r="G951" s="14" t="n"/>
      <c r="H951" s="14" t="n"/>
      <c r="I951" s="14" t="n"/>
      <c r="J951" s="14" t="n"/>
      <c r="K951" s="412" t="n"/>
      <c r="L951" s="14" t="n"/>
      <c r="M951" s="14" t="n"/>
      <c r="N951" s="14" t="n"/>
      <c r="O951" s="14" t="n"/>
      <c r="P951" s="14" t="n"/>
      <c r="Q951" s="14" t="n"/>
      <c r="R951" s="14" t="n"/>
      <c r="S951" s="14" t="n"/>
      <c r="T951" s="14" t="n"/>
      <c r="U951" s="412" t="n"/>
      <c r="V951" s="14" t="n"/>
    </row>
    <row r="952" ht="13.5" customHeight="1" s="1659">
      <c r="A952" s="14" t="n"/>
      <c r="B952" s="14" t="n"/>
      <c r="C952" s="14" t="n"/>
      <c r="D952" s="14" t="n"/>
      <c r="E952" s="14" t="n"/>
      <c r="F952" s="14" t="n"/>
      <c r="G952" s="14" t="n"/>
      <c r="H952" s="14" t="n"/>
      <c r="I952" s="14" t="n"/>
      <c r="J952" s="14" t="n"/>
      <c r="K952" s="412" t="n"/>
      <c r="L952" s="14" t="n"/>
      <c r="M952" s="14" t="n"/>
      <c r="N952" s="14" t="n"/>
      <c r="O952" s="14" t="n"/>
      <c r="P952" s="14" t="n"/>
      <c r="Q952" s="14" t="n"/>
      <c r="R952" s="14" t="n"/>
      <c r="S952" s="14" t="n"/>
      <c r="T952" s="14" t="n"/>
      <c r="U952" s="412" t="n"/>
      <c r="V952" s="14" t="n"/>
    </row>
    <row r="953" ht="13.5" customHeight="1" s="1659">
      <c r="A953" s="14" t="n"/>
      <c r="B953" s="14" t="n"/>
      <c r="C953" s="14" t="n"/>
      <c r="D953" s="14" t="n"/>
      <c r="E953" s="14" t="n"/>
      <c r="F953" s="14" t="n"/>
      <c r="G953" s="14" t="n"/>
      <c r="H953" s="14" t="n"/>
      <c r="I953" s="14" t="n"/>
      <c r="J953" s="14" t="n"/>
      <c r="K953" s="412" t="n"/>
      <c r="L953" s="14" t="n"/>
      <c r="M953" s="14" t="n"/>
      <c r="N953" s="14" t="n"/>
      <c r="O953" s="14" t="n"/>
      <c r="P953" s="14" t="n"/>
      <c r="Q953" s="14" t="n"/>
      <c r="R953" s="14" t="n"/>
      <c r="S953" s="14" t="n"/>
      <c r="T953" s="14" t="n"/>
      <c r="U953" s="412" t="n"/>
      <c r="V953" s="14" t="n"/>
    </row>
    <row r="954" ht="13.5" customHeight="1" s="1659">
      <c r="A954" s="14" t="n"/>
      <c r="B954" s="14" t="n"/>
      <c r="C954" s="14" t="n"/>
      <c r="D954" s="14" t="n"/>
      <c r="E954" s="14" t="n"/>
      <c r="F954" s="14" t="n"/>
      <c r="G954" s="14" t="n"/>
      <c r="H954" s="14" t="n"/>
      <c r="I954" s="14" t="n"/>
      <c r="J954" s="14" t="n"/>
      <c r="K954" s="412" t="n"/>
      <c r="L954" s="14" t="n"/>
      <c r="M954" s="14" t="n"/>
      <c r="N954" s="14" t="n"/>
      <c r="O954" s="14" t="n"/>
      <c r="P954" s="14" t="n"/>
      <c r="Q954" s="14" t="n"/>
      <c r="R954" s="14" t="n"/>
      <c r="S954" s="14" t="n"/>
      <c r="T954" s="14" t="n"/>
      <c r="U954" s="412" t="n"/>
      <c r="V954" s="14" t="n"/>
    </row>
    <row r="955" ht="13.5" customHeight="1" s="1659">
      <c r="A955" s="14" t="n"/>
      <c r="B955" s="14" t="n"/>
      <c r="C955" s="14" t="n"/>
      <c r="D955" s="14" t="n"/>
      <c r="E955" s="14" t="n"/>
      <c r="F955" s="14" t="n"/>
      <c r="G955" s="14" t="n"/>
      <c r="H955" s="14" t="n"/>
      <c r="I955" s="14" t="n"/>
      <c r="J955" s="14" t="n"/>
      <c r="K955" s="412" t="n"/>
      <c r="L955" s="14" t="n"/>
      <c r="M955" s="14" t="n"/>
      <c r="N955" s="14" t="n"/>
      <c r="O955" s="14" t="n"/>
      <c r="P955" s="14" t="n"/>
      <c r="Q955" s="14" t="n"/>
      <c r="R955" s="14" t="n"/>
      <c r="S955" s="14" t="n"/>
      <c r="T955" s="14" t="n"/>
      <c r="U955" s="412" t="n"/>
      <c r="V955" s="14" t="n"/>
    </row>
    <row r="956" ht="13.5" customHeight="1" s="1659">
      <c r="A956" s="14" t="n"/>
      <c r="B956" s="14" t="n"/>
      <c r="C956" s="14" t="n"/>
      <c r="D956" s="14" t="n"/>
      <c r="E956" s="14" t="n"/>
      <c r="F956" s="14" t="n"/>
      <c r="G956" s="14" t="n"/>
      <c r="H956" s="14" t="n"/>
      <c r="I956" s="14" t="n"/>
      <c r="J956" s="14" t="n"/>
      <c r="K956" s="412" t="n"/>
      <c r="L956" s="14" t="n"/>
      <c r="M956" s="14" t="n"/>
      <c r="N956" s="14" t="n"/>
      <c r="O956" s="14" t="n"/>
      <c r="P956" s="14" t="n"/>
      <c r="Q956" s="14" t="n"/>
      <c r="R956" s="14" t="n"/>
      <c r="S956" s="14" t="n"/>
      <c r="T956" s="14" t="n"/>
      <c r="U956" s="412" t="n"/>
      <c r="V956" s="14" t="n"/>
    </row>
    <row r="957" ht="13.5" customHeight="1" s="1659">
      <c r="A957" s="14" t="n"/>
      <c r="B957" s="14" t="n"/>
      <c r="C957" s="14" t="n"/>
      <c r="D957" s="14" t="n"/>
      <c r="E957" s="14" t="n"/>
      <c r="F957" s="14" t="n"/>
      <c r="G957" s="14" t="n"/>
      <c r="H957" s="14" t="n"/>
      <c r="I957" s="14" t="n"/>
      <c r="J957" s="14" t="n"/>
      <c r="K957" s="412" t="n"/>
      <c r="L957" s="14" t="n"/>
      <c r="M957" s="14" t="n"/>
      <c r="N957" s="14" t="n"/>
      <c r="O957" s="14" t="n"/>
      <c r="P957" s="14" t="n"/>
      <c r="Q957" s="14" t="n"/>
      <c r="R957" s="14" t="n"/>
      <c r="S957" s="14" t="n"/>
      <c r="T957" s="14" t="n"/>
      <c r="U957" s="412" t="n"/>
      <c r="V957" s="14" t="n"/>
    </row>
    <row r="958" ht="13.5" customHeight="1" s="1659">
      <c r="A958" s="14" t="n"/>
      <c r="B958" s="14" t="n"/>
      <c r="C958" s="14" t="n"/>
      <c r="D958" s="14" t="n"/>
      <c r="E958" s="14" t="n"/>
      <c r="F958" s="14" t="n"/>
      <c r="G958" s="14" t="n"/>
      <c r="H958" s="14" t="n"/>
      <c r="I958" s="14" t="n"/>
      <c r="J958" s="14" t="n"/>
      <c r="K958" s="412" t="n"/>
      <c r="L958" s="14" t="n"/>
      <c r="M958" s="14" t="n"/>
      <c r="N958" s="14" t="n"/>
      <c r="O958" s="14" t="n"/>
      <c r="P958" s="14" t="n"/>
      <c r="Q958" s="14" t="n"/>
      <c r="R958" s="14" t="n"/>
      <c r="S958" s="14" t="n"/>
      <c r="T958" s="14" t="n"/>
      <c r="U958" s="412" t="n"/>
      <c r="V958" s="14" t="n"/>
    </row>
    <row r="959" ht="13.5" customHeight="1" s="1659">
      <c r="A959" s="14" t="n"/>
      <c r="B959" s="14" t="n"/>
      <c r="C959" s="14" t="n"/>
      <c r="D959" s="14" t="n"/>
      <c r="E959" s="14" t="n"/>
      <c r="F959" s="14" t="n"/>
      <c r="G959" s="14" t="n"/>
      <c r="H959" s="14" t="n"/>
      <c r="I959" s="14" t="n"/>
      <c r="J959" s="14" t="n"/>
      <c r="K959" s="412" t="n"/>
      <c r="L959" s="14" t="n"/>
      <c r="M959" s="14" t="n"/>
      <c r="N959" s="14" t="n"/>
      <c r="O959" s="14" t="n"/>
      <c r="P959" s="14" t="n"/>
      <c r="Q959" s="14" t="n"/>
      <c r="R959" s="14" t="n"/>
      <c r="S959" s="14" t="n"/>
      <c r="T959" s="14" t="n"/>
      <c r="U959" s="412" t="n"/>
      <c r="V959" s="14" t="n"/>
    </row>
    <row r="960" ht="13.5" customHeight="1" s="1659">
      <c r="A960" s="14" t="n"/>
      <c r="B960" s="14" t="n"/>
      <c r="C960" s="14" t="n"/>
      <c r="D960" s="14" t="n"/>
      <c r="E960" s="14" t="n"/>
      <c r="F960" s="14" t="n"/>
      <c r="G960" s="14" t="n"/>
      <c r="H960" s="14" t="n"/>
      <c r="I960" s="14" t="n"/>
      <c r="J960" s="14" t="n"/>
      <c r="K960" s="412" t="n"/>
      <c r="L960" s="14" t="n"/>
      <c r="M960" s="14" t="n"/>
      <c r="N960" s="14" t="n"/>
      <c r="O960" s="14" t="n"/>
      <c r="P960" s="14" t="n"/>
      <c r="Q960" s="14" t="n"/>
      <c r="R960" s="14" t="n"/>
      <c r="S960" s="14" t="n"/>
      <c r="T960" s="14" t="n"/>
      <c r="U960" s="412" t="n"/>
      <c r="V960" s="14" t="n"/>
    </row>
    <row r="961" ht="13.5" customHeight="1" s="1659">
      <c r="A961" s="14" t="n"/>
      <c r="B961" s="14" t="n"/>
      <c r="C961" s="14" t="n"/>
      <c r="D961" s="14" t="n"/>
      <c r="E961" s="14" t="n"/>
      <c r="F961" s="14" t="n"/>
      <c r="G961" s="14" t="n"/>
      <c r="H961" s="14" t="n"/>
      <c r="I961" s="14" t="n"/>
      <c r="J961" s="14" t="n"/>
      <c r="K961" s="412" t="n"/>
      <c r="L961" s="14" t="n"/>
      <c r="M961" s="14" t="n"/>
      <c r="N961" s="14" t="n"/>
      <c r="O961" s="14" t="n"/>
      <c r="P961" s="14" t="n"/>
      <c r="Q961" s="14" t="n"/>
      <c r="R961" s="14" t="n"/>
      <c r="S961" s="14" t="n"/>
      <c r="T961" s="14" t="n"/>
      <c r="U961" s="412" t="n"/>
      <c r="V961" s="14" t="n"/>
    </row>
    <row r="962" ht="13.5" customHeight="1" s="1659">
      <c r="A962" s="14" t="n"/>
      <c r="B962" s="14" t="n"/>
      <c r="C962" s="14" t="n"/>
      <c r="D962" s="14" t="n"/>
      <c r="E962" s="14" t="n"/>
      <c r="F962" s="14" t="n"/>
      <c r="G962" s="14" t="n"/>
      <c r="H962" s="14" t="n"/>
      <c r="I962" s="14" t="n"/>
      <c r="J962" s="14" t="n"/>
      <c r="K962" s="412" t="n"/>
      <c r="L962" s="14" t="n"/>
      <c r="M962" s="14" t="n"/>
      <c r="N962" s="14" t="n"/>
      <c r="O962" s="14" t="n"/>
      <c r="P962" s="14" t="n"/>
      <c r="Q962" s="14" t="n"/>
      <c r="R962" s="14" t="n"/>
      <c r="S962" s="14" t="n"/>
      <c r="T962" s="14" t="n"/>
      <c r="U962" s="412" t="n"/>
      <c r="V962" s="14" t="n"/>
    </row>
    <row r="963" ht="13.5" customHeight="1" s="1659">
      <c r="A963" s="14" t="n"/>
      <c r="B963" s="14" t="n"/>
      <c r="C963" s="14" t="n"/>
      <c r="D963" s="14" t="n"/>
      <c r="E963" s="14" t="n"/>
      <c r="F963" s="14" t="n"/>
      <c r="G963" s="14" t="n"/>
      <c r="H963" s="14" t="n"/>
      <c r="I963" s="14" t="n"/>
      <c r="J963" s="14" t="n"/>
      <c r="K963" s="412" t="n"/>
      <c r="L963" s="14" t="n"/>
      <c r="M963" s="14" t="n"/>
      <c r="N963" s="14" t="n"/>
      <c r="O963" s="14" t="n"/>
      <c r="P963" s="14" t="n"/>
      <c r="Q963" s="14" t="n"/>
      <c r="R963" s="14" t="n"/>
      <c r="S963" s="14" t="n"/>
      <c r="T963" s="14" t="n"/>
      <c r="U963" s="412" t="n"/>
      <c r="V963" s="14" t="n"/>
    </row>
    <row r="964" ht="13.5" customHeight="1" s="1659">
      <c r="A964" s="14" t="n"/>
      <c r="B964" s="14" t="n"/>
      <c r="C964" s="14" t="n"/>
      <c r="D964" s="14" t="n"/>
      <c r="E964" s="14" t="n"/>
      <c r="F964" s="14" t="n"/>
      <c r="G964" s="14" t="n"/>
      <c r="H964" s="14" t="n"/>
      <c r="I964" s="14" t="n"/>
      <c r="J964" s="14" t="n"/>
      <c r="K964" s="412" t="n"/>
      <c r="L964" s="14" t="n"/>
      <c r="M964" s="14" t="n"/>
      <c r="N964" s="14" t="n"/>
      <c r="O964" s="14" t="n"/>
      <c r="P964" s="14" t="n"/>
      <c r="Q964" s="14" t="n"/>
      <c r="R964" s="14" t="n"/>
      <c r="S964" s="14" t="n"/>
      <c r="T964" s="14" t="n"/>
      <c r="U964" s="412" t="n"/>
      <c r="V964" s="14" t="n"/>
    </row>
    <row r="965" ht="13.5" customHeight="1" s="1659">
      <c r="A965" s="14" t="n"/>
      <c r="B965" s="14" t="n"/>
      <c r="C965" s="14" t="n"/>
      <c r="D965" s="14" t="n"/>
      <c r="E965" s="14" t="n"/>
      <c r="F965" s="14" t="n"/>
      <c r="G965" s="14" t="n"/>
      <c r="H965" s="14" t="n"/>
      <c r="I965" s="14" t="n"/>
      <c r="J965" s="14" t="n"/>
      <c r="K965" s="412" t="n"/>
      <c r="L965" s="14" t="n"/>
      <c r="M965" s="14" t="n"/>
      <c r="N965" s="14" t="n"/>
      <c r="O965" s="14" t="n"/>
      <c r="P965" s="14" t="n"/>
      <c r="Q965" s="14" t="n"/>
      <c r="R965" s="14" t="n"/>
      <c r="S965" s="14" t="n"/>
      <c r="T965" s="14" t="n"/>
      <c r="U965" s="412" t="n"/>
      <c r="V965" s="14" t="n"/>
    </row>
    <row r="966" ht="13.5" customHeight="1" s="1659">
      <c r="A966" s="14" t="n"/>
      <c r="B966" s="14" t="n"/>
      <c r="C966" s="14" t="n"/>
      <c r="D966" s="14" t="n"/>
      <c r="E966" s="14" t="n"/>
      <c r="F966" s="14" t="n"/>
      <c r="G966" s="14" t="n"/>
      <c r="H966" s="14" t="n"/>
      <c r="I966" s="14" t="n"/>
      <c r="J966" s="14" t="n"/>
      <c r="K966" s="412" t="n"/>
      <c r="L966" s="14" t="n"/>
      <c r="M966" s="14" t="n"/>
      <c r="N966" s="14" t="n"/>
      <c r="O966" s="14" t="n"/>
      <c r="P966" s="14" t="n"/>
      <c r="Q966" s="14" t="n"/>
      <c r="R966" s="14" t="n"/>
      <c r="S966" s="14" t="n"/>
      <c r="T966" s="14" t="n"/>
      <c r="U966" s="412" t="n"/>
      <c r="V966" s="14" t="n"/>
    </row>
    <row r="967" ht="13.5" customHeight="1" s="1659">
      <c r="A967" s="14" t="n"/>
      <c r="B967" s="14" t="n"/>
      <c r="C967" s="14" t="n"/>
      <c r="D967" s="14" t="n"/>
      <c r="E967" s="14" t="n"/>
      <c r="F967" s="14" t="n"/>
      <c r="G967" s="14" t="n"/>
      <c r="H967" s="14" t="n"/>
      <c r="I967" s="14" t="n"/>
      <c r="J967" s="14" t="n"/>
      <c r="K967" s="412" t="n"/>
      <c r="L967" s="14" t="n"/>
      <c r="M967" s="14" t="n"/>
      <c r="N967" s="14" t="n"/>
      <c r="O967" s="14" t="n"/>
      <c r="P967" s="14" t="n"/>
      <c r="Q967" s="14" t="n"/>
      <c r="R967" s="14" t="n"/>
      <c r="S967" s="14" t="n"/>
      <c r="T967" s="14" t="n"/>
      <c r="U967" s="412" t="n"/>
      <c r="V967" s="14" t="n"/>
    </row>
    <row r="968" ht="13.5" customHeight="1" s="1659">
      <c r="A968" s="14" t="n"/>
      <c r="B968" s="14" t="n"/>
      <c r="C968" s="14" t="n"/>
      <c r="D968" s="14" t="n"/>
      <c r="E968" s="14" t="n"/>
      <c r="F968" s="14" t="n"/>
      <c r="G968" s="14" t="n"/>
      <c r="H968" s="14" t="n"/>
      <c r="I968" s="14" t="n"/>
      <c r="J968" s="14" t="n"/>
      <c r="K968" s="412" t="n"/>
      <c r="L968" s="14" t="n"/>
      <c r="M968" s="14" t="n"/>
      <c r="N968" s="14" t="n"/>
      <c r="O968" s="14" t="n"/>
      <c r="P968" s="14" t="n"/>
      <c r="Q968" s="14" t="n"/>
      <c r="R968" s="14" t="n"/>
      <c r="S968" s="14" t="n"/>
      <c r="T968" s="14" t="n"/>
      <c r="U968" s="412" t="n"/>
      <c r="V968" s="14" t="n"/>
    </row>
    <row r="969" ht="13.5" customHeight="1" s="1659">
      <c r="A969" s="14" t="n"/>
      <c r="B969" s="14" t="n"/>
      <c r="C969" s="14" t="n"/>
      <c r="D969" s="14" t="n"/>
      <c r="E969" s="14" t="n"/>
      <c r="F969" s="14" t="n"/>
      <c r="G969" s="14" t="n"/>
      <c r="H969" s="14" t="n"/>
      <c r="I969" s="14" t="n"/>
      <c r="J969" s="14" t="n"/>
      <c r="K969" s="412" t="n"/>
      <c r="L969" s="14" t="n"/>
      <c r="M969" s="14" t="n"/>
      <c r="N969" s="14" t="n"/>
      <c r="O969" s="14" t="n"/>
      <c r="P969" s="14" t="n"/>
      <c r="Q969" s="14" t="n"/>
      <c r="R969" s="14" t="n"/>
      <c r="S969" s="14" t="n"/>
      <c r="T969" s="14" t="n"/>
      <c r="U969" s="412" t="n"/>
      <c r="V969" s="14" t="n"/>
    </row>
    <row r="970" ht="13.5" customHeight="1" s="1659">
      <c r="A970" s="14" t="n"/>
      <c r="B970" s="14" t="n"/>
      <c r="C970" s="14" t="n"/>
      <c r="D970" s="14" t="n"/>
      <c r="E970" s="14" t="n"/>
      <c r="F970" s="14" t="n"/>
      <c r="G970" s="14" t="n"/>
      <c r="H970" s="14" t="n"/>
      <c r="I970" s="14" t="n"/>
      <c r="J970" s="14" t="n"/>
      <c r="K970" s="412" t="n"/>
      <c r="L970" s="14" t="n"/>
      <c r="M970" s="14" t="n"/>
      <c r="N970" s="14" t="n"/>
      <c r="O970" s="14" t="n"/>
      <c r="P970" s="14" t="n"/>
      <c r="Q970" s="14" t="n"/>
      <c r="R970" s="14" t="n"/>
      <c r="S970" s="14" t="n"/>
      <c r="T970" s="14" t="n"/>
      <c r="U970" s="412" t="n"/>
      <c r="V970" s="14" t="n"/>
    </row>
    <row r="971" ht="13.5" customHeight="1" s="1659">
      <c r="A971" s="14" t="n"/>
      <c r="B971" s="14" t="n"/>
      <c r="C971" s="14" t="n"/>
      <c r="D971" s="14" t="n"/>
      <c r="E971" s="14" t="n"/>
      <c r="F971" s="14" t="n"/>
      <c r="G971" s="14" t="n"/>
      <c r="H971" s="14" t="n"/>
      <c r="I971" s="14" t="n"/>
      <c r="J971" s="14" t="n"/>
      <c r="K971" s="412" t="n"/>
      <c r="L971" s="14" t="n"/>
      <c r="M971" s="14" t="n"/>
      <c r="N971" s="14" t="n"/>
      <c r="O971" s="14" t="n"/>
      <c r="P971" s="14" t="n"/>
      <c r="Q971" s="14" t="n"/>
      <c r="R971" s="14" t="n"/>
      <c r="S971" s="14" t="n"/>
      <c r="T971" s="14" t="n"/>
      <c r="U971" s="412" t="n"/>
      <c r="V971" s="14" t="n"/>
    </row>
    <row r="972" ht="13.5" customHeight="1" s="1659">
      <c r="A972" s="14" t="n"/>
      <c r="B972" s="14" t="n"/>
      <c r="C972" s="14" t="n"/>
      <c r="D972" s="14" t="n"/>
      <c r="E972" s="14" t="n"/>
      <c r="F972" s="14" t="n"/>
      <c r="G972" s="14" t="n"/>
      <c r="H972" s="14" t="n"/>
      <c r="I972" s="14" t="n"/>
      <c r="J972" s="14" t="n"/>
      <c r="K972" s="412" t="n"/>
      <c r="L972" s="14" t="n"/>
      <c r="M972" s="14" t="n"/>
      <c r="N972" s="14" t="n"/>
      <c r="O972" s="14" t="n"/>
      <c r="P972" s="14" t="n"/>
      <c r="Q972" s="14" t="n"/>
      <c r="R972" s="14" t="n"/>
      <c r="S972" s="14" t="n"/>
      <c r="T972" s="14" t="n"/>
      <c r="U972" s="412" t="n"/>
      <c r="V972" s="14" t="n"/>
    </row>
    <row r="973" ht="13.5" customHeight="1" s="1659">
      <c r="A973" s="14" t="n"/>
      <c r="B973" s="14" t="n"/>
      <c r="C973" s="14" t="n"/>
      <c r="D973" s="14" t="n"/>
      <c r="E973" s="14" t="n"/>
      <c r="F973" s="14" t="n"/>
      <c r="G973" s="14" t="n"/>
      <c r="H973" s="14" t="n"/>
      <c r="I973" s="14" t="n"/>
      <c r="J973" s="14" t="n"/>
      <c r="K973" s="412" t="n"/>
      <c r="L973" s="14" t="n"/>
      <c r="M973" s="14" t="n"/>
      <c r="N973" s="14" t="n"/>
      <c r="O973" s="14" t="n"/>
      <c r="P973" s="14" t="n"/>
      <c r="Q973" s="14" t="n"/>
      <c r="R973" s="14" t="n"/>
      <c r="S973" s="14" t="n"/>
      <c r="T973" s="14" t="n"/>
      <c r="U973" s="412" t="n"/>
      <c r="V973" s="14" t="n"/>
    </row>
    <row r="974" ht="13.5" customHeight="1" s="1659">
      <c r="A974" s="14" t="n"/>
      <c r="B974" s="14" t="n"/>
      <c r="C974" s="14" t="n"/>
      <c r="D974" s="14" t="n"/>
      <c r="E974" s="14" t="n"/>
      <c r="F974" s="14" t="n"/>
      <c r="G974" s="14" t="n"/>
      <c r="H974" s="14" t="n"/>
      <c r="I974" s="14" t="n"/>
      <c r="J974" s="14" t="n"/>
      <c r="K974" s="412" t="n"/>
      <c r="L974" s="14" t="n"/>
      <c r="M974" s="14" t="n"/>
      <c r="N974" s="14" t="n"/>
      <c r="O974" s="14" t="n"/>
      <c r="P974" s="14" t="n"/>
      <c r="Q974" s="14" t="n"/>
      <c r="R974" s="14" t="n"/>
      <c r="S974" s="14" t="n"/>
      <c r="T974" s="14" t="n"/>
      <c r="U974" s="412" t="n"/>
      <c r="V974" s="14" t="n"/>
    </row>
    <row r="975" ht="13.5" customHeight="1" s="1659">
      <c r="A975" s="14" t="n"/>
      <c r="B975" s="14" t="n"/>
      <c r="C975" s="14" t="n"/>
      <c r="D975" s="14" t="n"/>
      <c r="E975" s="14" t="n"/>
      <c r="F975" s="14" t="n"/>
      <c r="G975" s="14" t="n"/>
      <c r="H975" s="14" t="n"/>
      <c r="I975" s="14" t="n"/>
      <c r="J975" s="14" t="n"/>
      <c r="K975" s="412" t="n"/>
      <c r="L975" s="14" t="n"/>
      <c r="M975" s="14" t="n"/>
      <c r="N975" s="14" t="n"/>
      <c r="O975" s="14" t="n"/>
      <c r="P975" s="14" t="n"/>
      <c r="Q975" s="14" t="n"/>
      <c r="R975" s="14" t="n"/>
      <c r="S975" s="14" t="n"/>
      <c r="T975" s="14" t="n"/>
      <c r="U975" s="412" t="n"/>
      <c r="V975" s="14" t="n"/>
    </row>
    <row r="976" ht="13.5" customHeight="1" s="1659">
      <c r="A976" s="14" t="n"/>
      <c r="B976" s="14" t="n"/>
      <c r="C976" s="14" t="n"/>
      <c r="D976" s="14" t="n"/>
      <c r="E976" s="14" t="n"/>
      <c r="F976" s="14" t="n"/>
      <c r="G976" s="14" t="n"/>
      <c r="H976" s="14" t="n"/>
      <c r="I976" s="14" t="n"/>
      <c r="J976" s="14" t="n"/>
      <c r="K976" s="412" t="n"/>
      <c r="L976" s="14" t="n"/>
      <c r="M976" s="14" t="n"/>
      <c r="N976" s="14" t="n"/>
      <c r="O976" s="14" t="n"/>
      <c r="P976" s="14" t="n"/>
      <c r="Q976" s="14" t="n"/>
      <c r="R976" s="14" t="n"/>
      <c r="S976" s="14" t="n"/>
      <c r="T976" s="14" t="n"/>
      <c r="U976" s="412" t="n"/>
      <c r="V976" s="14" t="n"/>
    </row>
    <row r="977" ht="13.5" customHeight="1" s="1659">
      <c r="A977" s="14" t="n"/>
      <c r="B977" s="14" t="n"/>
      <c r="C977" s="14" t="n"/>
      <c r="D977" s="14" t="n"/>
      <c r="E977" s="14" t="n"/>
      <c r="F977" s="14" t="n"/>
      <c r="G977" s="14" t="n"/>
      <c r="H977" s="14" t="n"/>
      <c r="I977" s="14" t="n"/>
      <c r="J977" s="14" t="n"/>
      <c r="K977" s="412" t="n"/>
      <c r="L977" s="14" t="n"/>
      <c r="M977" s="14" t="n"/>
      <c r="N977" s="14" t="n"/>
      <c r="O977" s="14" t="n"/>
      <c r="P977" s="14" t="n"/>
      <c r="Q977" s="14" t="n"/>
      <c r="R977" s="14" t="n"/>
      <c r="S977" s="14" t="n"/>
      <c r="T977" s="14" t="n"/>
      <c r="U977" s="412" t="n"/>
      <c r="V977" s="14" t="n"/>
    </row>
    <row r="978" ht="13.5" customHeight="1" s="1659">
      <c r="A978" s="14" t="n"/>
      <c r="B978" s="14" t="n"/>
      <c r="C978" s="14" t="n"/>
      <c r="D978" s="14" t="n"/>
      <c r="E978" s="14" t="n"/>
      <c r="F978" s="14" t="n"/>
      <c r="G978" s="14" t="n"/>
      <c r="H978" s="14" t="n"/>
      <c r="I978" s="14" t="n"/>
      <c r="J978" s="14" t="n"/>
      <c r="K978" s="412" t="n"/>
      <c r="L978" s="14" t="n"/>
      <c r="M978" s="14" t="n"/>
      <c r="N978" s="14" t="n"/>
      <c r="O978" s="14" t="n"/>
      <c r="P978" s="14" t="n"/>
      <c r="Q978" s="14" t="n"/>
      <c r="R978" s="14" t="n"/>
      <c r="S978" s="14" t="n"/>
      <c r="T978" s="14" t="n"/>
      <c r="U978" s="412" t="n"/>
      <c r="V978" s="14" t="n"/>
    </row>
    <row r="979" ht="13.5" customHeight="1" s="1659">
      <c r="A979" s="14" t="n"/>
      <c r="B979" s="14" t="n"/>
      <c r="C979" s="14" t="n"/>
      <c r="D979" s="14" t="n"/>
      <c r="E979" s="14" t="n"/>
      <c r="F979" s="14" t="n"/>
      <c r="G979" s="14" t="n"/>
      <c r="H979" s="14" t="n"/>
      <c r="I979" s="14" t="n"/>
      <c r="J979" s="14" t="n"/>
      <c r="K979" s="412" t="n"/>
      <c r="L979" s="14" t="n"/>
      <c r="M979" s="14" t="n"/>
      <c r="N979" s="14" t="n"/>
      <c r="O979" s="14" t="n"/>
      <c r="P979" s="14" t="n"/>
      <c r="Q979" s="14" t="n"/>
      <c r="R979" s="14" t="n"/>
      <c r="S979" s="14" t="n"/>
      <c r="T979" s="14" t="n"/>
      <c r="U979" s="412" t="n"/>
      <c r="V979" s="14" t="n"/>
    </row>
    <row r="980" ht="13.5" customHeight="1" s="1659">
      <c r="A980" s="14" t="n"/>
      <c r="B980" s="14" t="n"/>
      <c r="C980" s="14" t="n"/>
      <c r="D980" s="14" t="n"/>
      <c r="E980" s="14" t="n"/>
      <c r="F980" s="14" t="n"/>
      <c r="G980" s="14" t="n"/>
      <c r="H980" s="14" t="n"/>
      <c r="I980" s="14" t="n"/>
      <c r="J980" s="14" t="n"/>
      <c r="K980" s="412" t="n"/>
      <c r="L980" s="14" t="n"/>
      <c r="M980" s="14" t="n"/>
      <c r="N980" s="14" t="n"/>
      <c r="O980" s="14" t="n"/>
      <c r="P980" s="14" t="n"/>
      <c r="Q980" s="14" t="n"/>
      <c r="R980" s="14" t="n"/>
      <c r="S980" s="14" t="n"/>
      <c r="T980" s="14" t="n"/>
      <c r="U980" s="412" t="n"/>
      <c r="V980" s="14" t="n"/>
    </row>
    <row r="981" ht="13.5" customHeight="1" s="1659">
      <c r="A981" s="14" t="n"/>
      <c r="B981" s="14" t="n"/>
      <c r="C981" s="14" t="n"/>
      <c r="D981" s="14" t="n"/>
      <c r="E981" s="14" t="n"/>
      <c r="F981" s="14" t="n"/>
      <c r="G981" s="14" t="n"/>
      <c r="H981" s="14" t="n"/>
      <c r="I981" s="14" t="n"/>
      <c r="J981" s="14" t="n"/>
      <c r="K981" s="412" t="n"/>
      <c r="L981" s="14" t="n"/>
      <c r="M981" s="14" t="n"/>
      <c r="N981" s="14" t="n"/>
      <c r="O981" s="14" t="n"/>
      <c r="P981" s="14" t="n"/>
      <c r="Q981" s="14" t="n"/>
      <c r="R981" s="14" t="n"/>
      <c r="S981" s="14" t="n"/>
      <c r="T981" s="14" t="n"/>
      <c r="U981" s="412" t="n"/>
      <c r="V981" s="14" t="n"/>
    </row>
    <row r="982" ht="13.5" customHeight="1" s="1659">
      <c r="A982" s="14" t="n"/>
      <c r="B982" s="14" t="n"/>
      <c r="C982" s="14" t="n"/>
      <c r="D982" s="14" t="n"/>
      <c r="E982" s="14" t="n"/>
      <c r="F982" s="14" t="n"/>
      <c r="G982" s="14" t="n"/>
      <c r="H982" s="14" t="n"/>
      <c r="I982" s="14" t="n"/>
      <c r="J982" s="14" t="n"/>
      <c r="K982" s="412" t="n"/>
      <c r="L982" s="14" t="n"/>
      <c r="M982" s="14" t="n"/>
      <c r="N982" s="14" t="n"/>
      <c r="O982" s="14" t="n"/>
      <c r="P982" s="14" t="n"/>
      <c r="Q982" s="14" t="n"/>
      <c r="R982" s="14" t="n"/>
      <c r="S982" s="14" t="n"/>
      <c r="T982" s="14" t="n"/>
      <c r="U982" s="412" t="n"/>
      <c r="V982" s="14" t="n"/>
    </row>
    <row r="983" ht="13.5" customHeight="1" s="1659">
      <c r="A983" s="14" t="n"/>
      <c r="B983" s="14" t="n"/>
      <c r="C983" s="14" t="n"/>
      <c r="D983" s="14" t="n"/>
      <c r="E983" s="14" t="n"/>
      <c r="F983" s="14" t="n"/>
      <c r="G983" s="14" t="n"/>
      <c r="H983" s="14" t="n"/>
      <c r="I983" s="14" t="n"/>
      <c r="J983" s="14" t="n"/>
      <c r="K983" s="412" t="n"/>
      <c r="L983" s="14" t="n"/>
      <c r="M983" s="14" t="n"/>
      <c r="N983" s="14" t="n"/>
      <c r="O983" s="14" t="n"/>
      <c r="P983" s="14" t="n"/>
      <c r="Q983" s="14" t="n"/>
      <c r="R983" s="14" t="n"/>
      <c r="S983" s="14" t="n"/>
      <c r="T983" s="14" t="n"/>
      <c r="U983" s="412" t="n"/>
      <c r="V983" s="14" t="n"/>
    </row>
    <row r="984" ht="13.5" customHeight="1" s="1659">
      <c r="A984" s="14" t="n"/>
      <c r="B984" s="14" t="n"/>
      <c r="C984" s="14" t="n"/>
      <c r="D984" s="14" t="n"/>
      <c r="E984" s="14" t="n"/>
      <c r="F984" s="14" t="n"/>
      <c r="G984" s="14" t="n"/>
      <c r="H984" s="14" t="n"/>
      <c r="I984" s="14" t="n"/>
      <c r="J984" s="14" t="n"/>
      <c r="K984" s="412" t="n"/>
      <c r="L984" s="14" t="n"/>
      <c r="M984" s="14" t="n"/>
      <c r="N984" s="14" t="n"/>
      <c r="O984" s="14" t="n"/>
      <c r="P984" s="14" t="n"/>
      <c r="Q984" s="14" t="n"/>
      <c r="R984" s="14" t="n"/>
      <c r="S984" s="14" t="n"/>
      <c r="T984" s="14" t="n"/>
      <c r="U984" s="412" t="n"/>
      <c r="V984" s="14" t="n"/>
    </row>
    <row r="985" ht="13.5" customHeight="1" s="1659">
      <c r="A985" s="14" t="n"/>
      <c r="B985" s="14" t="n"/>
      <c r="C985" s="14" t="n"/>
      <c r="D985" s="14" t="n"/>
      <c r="E985" s="14" t="n"/>
      <c r="F985" s="14" t="n"/>
      <c r="G985" s="14" t="n"/>
      <c r="H985" s="14" t="n"/>
      <c r="I985" s="14" t="n"/>
      <c r="J985" s="14" t="n"/>
      <c r="K985" s="412" t="n"/>
      <c r="L985" s="14" t="n"/>
      <c r="M985" s="14" t="n"/>
      <c r="N985" s="14" t="n"/>
      <c r="O985" s="14" t="n"/>
      <c r="P985" s="14" t="n"/>
      <c r="Q985" s="14" t="n"/>
      <c r="R985" s="14" t="n"/>
      <c r="S985" s="14" t="n"/>
      <c r="T985" s="14" t="n"/>
      <c r="U985" s="412" t="n"/>
      <c r="V985" s="14" t="n"/>
    </row>
    <row r="986" ht="13.5" customHeight="1" s="1659">
      <c r="A986" s="14" t="n"/>
      <c r="B986" s="14" t="n"/>
      <c r="C986" s="14" t="n"/>
      <c r="D986" s="14" t="n"/>
      <c r="E986" s="14" t="n"/>
      <c r="F986" s="14" t="n"/>
      <c r="G986" s="14" t="n"/>
      <c r="H986" s="14" t="n"/>
      <c r="I986" s="14" t="n"/>
      <c r="J986" s="14" t="n"/>
      <c r="K986" s="412" t="n"/>
      <c r="L986" s="14" t="n"/>
      <c r="M986" s="14" t="n"/>
      <c r="N986" s="14" t="n"/>
      <c r="O986" s="14" t="n"/>
      <c r="P986" s="14" t="n"/>
      <c r="Q986" s="14" t="n"/>
      <c r="R986" s="14" t="n"/>
      <c r="S986" s="14" t="n"/>
      <c r="T986" s="14" t="n"/>
      <c r="U986" s="412" t="n"/>
      <c r="V986" s="14" t="n"/>
    </row>
    <row r="987" ht="13.5" customHeight="1" s="1659">
      <c r="A987" s="14" t="n"/>
      <c r="B987" s="14" t="n"/>
      <c r="C987" s="14" t="n"/>
      <c r="D987" s="14" t="n"/>
      <c r="E987" s="14" t="n"/>
      <c r="F987" s="14" t="n"/>
      <c r="G987" s="14" t="n"/>
      <c r="H987" s="14" t="n"/>
      <c r="I987" s="14" t="n"/>
      <c r="J987" s="14" t="n"/>
      <c r="K987" s="412" t="n"/>
      <c r="L987" s="14" t="n"/>
      <c r="M987" s="14" t="n"/>
      <c r="N987" s="14" t="n"/>
      <c r="O987" s="14" t="n"/>
      <c r="P987" s="14" t="n"/>
      <c r="Q987" s="14" t="n"/>
      <c r="R987" s="14" t="n"/>
      <c r="S987" s="14" t="n"/>
      <c r="T987" s="14" t="n"/>
      <c r="U987" s="412" t="n"/>
      <c r="V987" s="14" t="n"/>
    </row>
    <row r="988" ht="13.5" customHeight="1" s="1659">
      <c r="A988" s="14" t="n"/>
      <c r="B988" s="14" t="n"/>
      <c r="C988" s="14" t="n"/>
      <c r="D988" s="14" t="n"/>
      <c r="E988" s="14" t="n"/>
      <c r="F988" s="14" t="n"/>
      <c r="G988" s="14" t="n"/>
      <c r="H988" s="14" t="n"/>
      <c r="I988" s="14" t="n"/>
      <c r="J988" s="14" t="n"/>
      <c r="K988" s="412" t="n"/>
      <c r="L988" s="14" t="n"/>
      <c r="M988" s="14" t="n"/>
      <c r="N988" s="14" t="n"/>
      <c r="O988" s="14" t="n"/>
      <c r="P988" s="14" t="n"/>
      <c r="Q988" s="14" t="n"/>
      <c r="R988" s="14" t="n"/>
      <c r="S988" s="14" t="n"/>
      <c r="T988" s="14" t="n"/>
      <c r="U988" s="412" t="n"/>
      <c r="V988" s="14" t="n"/>
    </row>
    <row r="989" ht="13.5" customHeight="1" s="1659">
      <c r="A989" s="14" t="n"/>
      <c r="B989" s="14" t="n"/>
      <c r="C989" s="14" t="n"/>
      <c r="D989" s="14" t="n"/>
      <c r="E989" s="14" t="n"/>
      <c r="F989" s="14" t="n"/>
      <c r="G989" s="14" t="n"/>
      <c r="H989" s="14" t="n"/>
      <c r="I989" s="14" t="n"/>
      <c r="J989" s="14" t="n"/>
      <c r="K989" s="412" t="n"/>
      <c r="L989" s="14" t="n"/>
      <c r="M989" s="14" t="n"/>
      <c r="N989" s="14" t="n"/>
      <c r="O989" s="14" t="n"/>
      <c r="P989" s="14" t="n"/>
      <c r="Q989" s="14" t="n"/>
      <c r="R989" s="14" t="n"/>
      <c r="S989" s="14" t="n"/>
      <c r="T989" s="14" t="n"/>
      <c r="U989" s="412" t="n"/>
      <c r="V989" s="14" t="n"/>
    </row>
    <row r="990" ht="13.5" customHeight="1" s="1659">
      <c r="A990" s="14" t="n"/>
      <c r="B990" s="14" t="n"/>
      <c r="C990" s="14" t="n"/>
      <c r="D990" s="14" t="n"/>
      <c r="E990" s="14" t="n"/>
      <c r="F990" s="14" t="n"/>
      <c r="G990" s="14" t="n"/>
      <c r="H990" s="14" t="n"/>
      <c r="I990" s="14" t="n"/>
      <c r="J990" s="14" t="n"/>
      <c r="K990" s="412" t="n"/>
      <c r="L990" s="14" t="n"/>
      <c r="M990" s="14" t="n"/>
      <c r="N990" s="14" t="n"/>
      <c r="O990" s="14" t="n"/>
      <c r="P990" s="14" t="n"/>
      <c r="Q990" s="14" t="n"/>
      <c r="R990" s="14" t="n"/>
      <c r="S990" s="14" t="n"/>
      <c r="T990" s="14" t="n"/>
      <c r="U990" s="412" t="n"/>
      <c r="V990" s="14" t="n"/>
    </row>
    <row r="991" ht="13.5" customHeight="1" s="1659">
      <c r="A991" s="14" t="n"/>
      <c r="B991" s="14" t="n"/>
      <c r="C991" s="14" t="n"/>
      <c r="D991" s="14" t="n"/>
      <c r="E991" s="14" t="n"/>
      <c r="F991" s="14" t="n"/>
      <c r="G991" s="14" t="n"/>
      <c r="H991" s="14" t="n"/>
      <c r="I991" s="14" t="n"/>
      <c r="J991" s="14" t="n"/>
      <c r="K991" s="412" t="n"/>
      <c r="L991" s="14" t="n"/>
      <c r="M991" s="14" t="n"/>
      <c r="N991" s="14" t="n"/>
      <c r="O991" s="14" t="n"/>
      <c r="P991" s="14" t="n"/>
      <c r="Q991" s="14" t="n"/>
      <c r="R991" s="14" t="n"/>
      <c r="S991" s="14" t="n"/>
      <c r="T991" s="14" t="n"/>
      <c r="U991" s="412" t="n"/>
      <c r="V991" s="14" t="n"/>
    </row>
    <row r="992" ht="13.5" customHeight="1" s="1659">
      <c r="A992" s="14" t="n"/>
      <c r="B992" s="14" t="n"/>
      <c r="C992" s="14" t="n"/>
      <c r="D992" s="14" t="n"/>
      <c r="E992" s="14" t="n"/>
      <c r="F992" s="14" t="n"/>
      <c r="G992" s="14" t="n"/>
      <c r="H992" s="14" t="n"/>
      <c r="I992" s="14" t="n"/>
      <c r="J992" s="14" t="n"/>
      <c r="K992" s="412" t="n"/>
      <c r="L992" s="14" t="n"/>
      <c r="M992" s="14" t="n"/>
      <c r="N992" s="14" t="n"/>
      <c r="O992" s="14" t="n"/>
      <c r="P992" s="14" t="n"/>
      <c r="Q992" s="14" t="n"/>
      <c r="R992" s="14" t="n"/>
      <c r="S992" s="14" t="n"/>
      <c r="T992" s="14" t="n"/>
      <c r="U992" s="412" t="n"/>
      <c r="V992" s="14" t="n"/>
    </row>
    <row r="993" ht="13.5" customHeight="1" s="1659">
      <c r="A993" s="14" t="n"/>
      <c r="B993" s="14" t="n"/>
      <c r="C993" s="14" t="n"/>
      <c r="D993" s="14" t="n"/>
      <c r="E993" s="14" t="n"/>
      <c r="F993" s="14" t="n"/>
      <c r="G993" s="14" t="n"/>
      <c r="H993" s="14" t="n"/>
      <c r="I993" s="14" t="n"/>
      <c r="J993" s="14" t="n"/>
      <c r="K993" s="412" t="n"/>
      <c r="L993" s="14" t="n"/>
      <c r="M993" s="14" t="n"/>
      <c r="N993" s="14" t="n"/>
      <c r="O993" s="14" t="n"/>
      <c r="P993" s="14" t="n"/>
      <c r="Q993" s="14" t="n"/>
      <c r="R993" s="14" t="n"/>
      <c r="S993" s="14" t="n"/>
      <c r="T993" s="14" t="n"/>
      <c r="U993" s="412" t="n"/>
      <c r="V993" s="14" t="n"/>
    </row>
    <row r="994" ht="13.5" customHeight="1" s="1659">
      <c r="A994" s="14" t="n"/>
      <c r="B994" s="14" t="n"/>
      <c r="C994" s="14" t="n"/>
      <c r="D994" s="14" t="n"/>
      <c r="E994" s="14" t="n"/>
      <c r="F994" s="14" t="n"/>
      <c r="G994" s="14" t="n"/>
      <c r="H994" s="14" t="n"/>
      <c r="I994" s="14" t="n"/>
      <c r="J994" s="14" t="n"/>
      <c r="K994" s="412" t="n"/>
      <c r="L994" s="14" t="n"/>
      <c r="M994" s="14" t="n"/>
      <c r="N994" s="14" t="n"/>
      <c r="O994" s="14" t="n"/>
      <c r="P994" s="14" t="n"/>
      <c r="Q994" s="14" t="n"/>
      <c r="R994" s="14" t="n"/>
      <c r="S994" s="14" t="n"/>
      <c r="T994" s="14" t="n"/>
      <c r="U994" s="412" t="n"/>
      <c r="V994" s="14" t="n"/>
    </row>
    <row r="995" ht="13.5" customHeight="1" s="1659">
      <c r="A995" s="14" t="n"/>
      <c r="B995" s="14" t="n"/>
      <c r="C995" s="14" t="n"/>
      <c r="D995" s="14" t="n"/>
      <c r="E995" s="14" t="n"/>
      <c r="F995" s="14" t="n"/>
      <c r="G995" s="14" t="n"/>
      <c r="H995" s="14" t="n"/>
      <c r="I995" s="14" t="n"/>
      <c r="J995" s="14" t="n"/>
      <c r="K995" s="412" t="n"/>
      <c r="L995" s="14" t="n"/>
      <c r="M995" s="14" t="n"/>
      <c r="N995" s="14" t="n"/>
      <c r="O995" s="14" t="n"/>
      <c r="P995" s="14" t="n"/>
      <c r="Q995" s="14" t="n"/>
      <c r="R995" s="14" t="n"/>
      <c r="S995" s="14" t="n"/>
      <c r="T995" s="14" t="n"/>
      <c r="U995" s="412" t="n"/>
      <c r="V995" s="14" t="n"/>
    </row>
    <row r="996" ht="13.5" customHeight="1" s="1659">
      <c r="A996" s="14" t="n"/>
      <c r="B996" s="14" t="n"/>
      <c r="C996" s="14" t="n"/>
      <c r="D996" s="14" t="n"/>
      <c r="E996" s="14" t="n"/>
      <c r="F996" s="14" t="n"/>
      <c r="G996" s="14" t="n"/>
      <c r="H996" s="14" t="n"/>
      <c r="I996" s="14" t="n"/>
      <c r="J996" s="14" t="n"/>
      <c r="K996" s="412" t="n"/>
      <c r="L996" s="14" t="n"/>
      <c r="M996" s="14" t="n"/>
      <c r="N996" s="14" t="n"/>
      <c r="O996" s="14" t="n"/>
      <c r="P996" s="14" t="n"/>
      <c r="Q996" s="14" t="n"/>
      <c r="R996" s="14" t="n"/>
      <c r="S996" s="14" t="n"/>
      <c r="T996" s="14" t="n"/>
      <c r="U996" s="412" t="n"/>
      <c r="V996" s="14" t="n"/>
    </row>
    <row r="997" ht="13.5" customHeight="1" s="1659">
      <c r="A997" s="14" t="n"/>
      <c r="B997" s="14" t="n"/>
      <c r="C997" s="14" t="n"/>
      <c r="D997" s="14" t="n"/>
      <c r="E997" s="14" t="n"/>
      <c r="F997" s="14" t="n"/>
      <c r="G997" s="14" t="n"/>
      <c r="H997" s="14" t="n"/>
      <c r="I997" s="14" t="n"/>
      <c r="J997" s="14" t="n"/>
      <c r="K997" s="412" t="n"/>
      <c r="L997" s="14" t="n"/>
      <c r="M997" s="14" t="n"/>
      <c r="N997" s="14" t="n"/>
      <c r="O997" s="14" t="n"/>
      <c r="P997" s="14" t="n"/>
      <c r="Q997" s="14" t="n"/>
      <c r="R997" s="14" t="n"/>
      <c r="S997" s="14" t="n"/>
      <c r="T997" s="14" t="n"/>
      <c r="U997" s="412" t="n"/>
      <c r="V997" s="14" t="n"/>
    </row>
    <row r="998" ht="13.5" customHeight="1" s="1659">
      <c r="A998" s="14" t="n"/>
      <c r="B998" s="14" t="n"/>
      <c r="C998" s="14" t="n"/>
      <c r="D998" s="14" t="n"/>
      <c r="E998" s="14" t="n"/>
      <c r="F998" s="14" t="n"/>
      <c r="G998" s="14" t="n"/>
      <c r="H998" s="14" t="n"/>
      <c r="I998" s="14" t="n"/>
      <c r="J998" s="14" t="n"/>
      <c r="K998" s="412" t="n"/>
      <c r="L998" s="14" t="n"/>
      <c r="M998" s="14" t="n"/>
      <c r="N998" s="14" t="n"/>
      <c r="O998" s="14" t="n"/>
      <c r="P998" s="14" t="n"/>
      <c r="Q998" s="14" t="n"/>
      <c r="R998" s="14" t="n"/>
      <c r="S998" s="14" t="n"/>
      <c r="T998" s="14" t="n"/>
      <c r="U998" s="412" t="n"/>
      <c r="V998" s="14" t="n"/>
    </row>
    <row r="999" ht="13.5" customHeight="1" s="1659">
      <c r="A999" s="14" t="n"/>
      <c r="B999" s="14" t="n"/>
      <c r="C999" s="14" t="n"/>
      <c r="D999" s="14" t="n"/>
      <c r="E999" s="14" t="n"/>
      <c r="F999" s="14" t="n"/>
      <c r="G999" s="14" t="n"/>
      <c r="H999" s="14" t="n"/>
      <c r="I999" s="14" t="n"/>
      <c r="J999" s="14" t="n"/>
      <c r="K999" s="412" t="n"/>
      <c r="L999" s="14" t="n"/>
      <c r="M999" s="14" t="n"/>
      <c r="N999" s="14" t="n"/>
      <c r="O999" s="14" t="n"/>
      <c r="P999" s="14" t="n"/>
      <c r="Q999" s="14" t="n"/>
      <c r="R999" s="14" t="n"/>
      <c r="S999" s="14" t="n"/>
      <c r="T999" s="14" t="n"/>
      <c r="U999" s="412" t="n"/>
      <c r="V999" s="14" t="n"/>
    </row>
    <row r="1000" ht="13.5" customHeight="1" s="1659">
      <c r="A1000" s="14" t="n"/>
      <c r="B1000" s="14" t="n"/>
      <c r="C1000" s="14" t="n"/>
      <c r="D1000" s="14" t="n"/>
      <c r="E1000" s="14" t="n"/>
      <c r="F1000" s="14" t="n"/>
      <c r="G1000" s="14" t="n"/>
      <c r="H1000" s="14" t="n"/>
      <c r="I1000" s="14" t="n"/>
      <c r="J1000" s="14" t="n"/>
      <c r="K1000" s="412" t="n"/>
      <c r="L1000" s="14" t="n"/>
      <c r="M1000" s="14" t="n"/>
      <c r="N1000" s="14" t="n"/>
      <c r="O1000" s="14" t="n"/>
      <c r="P1000" s="14" t="n"/>
      <c r="Q1000" s="14" t="n"/>
      <c r="R1000" s="14" t="n"/>
      <c r="S1000" s="14" t="n"/>
      <c r="T1000" s="14" t="n"/>
      <c r="U1000" s="412" t="n"/>
      <c r="V1000" s="14" t="n"/>
    </row>
    <row r="1001" ht="13.5" customHeight="1" s="1659">
      <c r="A1001" s="14" t="n"/>
      <c r="B1001" s="14" t="n"/>
      <c r="C1001" s="14" t="n"/>
      <c r="D1001" s="14" t="n"/>
      <c r="E1001" s="14" t="n"/>
      <c r="F1001" s="14" t="n"/>
      <c r="G1001" s="14" t="n"/>
      <c r="H1001" s="14" t="n"/>
      <c r="I1001" s="14" t="n"/>
      <c r="J1001" s="14" t="n"/>
      <c r="K1001" s="412" t="n"/>
      <c r="L1001" s="14" t="n"/>
      <c r="M1001" s="14" t="n"/>
      <c r="N1001" s="14" t="n"/>
      <c r="O1001" s="14" t="n"/>
      <c r="P1001" s="14" t="n"/>
      <c r="Q1001" s="14" t="n"/>
      <c r="R1001" s="14" t="n"/>
      <c r="S1001" s="14" t="n"/>
      <c r="T1001" s="14" t="n"/>
      <c r="U1001" s="412" t="n"/>
      <c r="V1001" s="14" t="n"/>
    </row>
    <row r="1002" ht="13.5" customHeight="1" s="1659">
      <c r="A1002" s="14" t="n"/>
      <c r="B1002" s="14" t="n"/>
      <c r="C1002" s="14" t="n"/>
      <c r="D1002" s="14" t="n"/>
      <c r="E1002" s="14" t="n"/>
      <c r="F1002" s="14" t="n"/>
      <c r="G1002" s="14" t="n"/>
      <c r="H1002" s="14" t="n"/>
      <c r="I1002" s="14" t="n"/>
      <c r="J1002" s="14" t="n"/>
      <c r="K1002" s="412" t="n"/>
      <c r="L1002" s="14" t="n"/>
      <c r="M1002" s="14" t="n"/>
      <c r="N1002" s="14" t="n"/>
      <c r="O1002" s="14" t="n"/>
      <c r="P1002" s="14" t="n"/>
      <c r="Q1002" s="14" t="n"/>
      <c r="R1002" s="14" t="n"/>
      <c r="S1002" s="14" t="n"/>
      <c r="T1002" s="14" t="n"/>
      <c r="U1002" s="412" t="n"/>
      <c r="V1002" s="14" t="n"/>
    </row>
  </sheetData>
  <mergeCells count="39">
    <mergeCell ref="C36:I36"/>
    <mergeCell ref="B16:I16"/>
    <mergeCell ref="B54:I54"/>
    <mergeCell ref="B59:I59"/>
    <mergeCell ref="B22:I22"/>
    <mergeCell ref="A1:A4"/>
    <mergeCell ref="B56:I56"/>
    <mergeCell ref="B58:I58"/>
    <mergeCell ref="B52:I52"/>
    <mergeCell ref="K6:T6"/>
    <mergeCell ref="C18:I18"/>
    <mergeCell ref="B11:C11"/>
    <mergeCell ref="E10:I10"/>
    <mergeCell ref="B42:I42"/>
    <mergeCell ref="B40:I41"/>
    <mergeCell ref="B14:I14"/>
    <mergeCell ref="C24:I24"/>
    <mergeCell ref="C30:I30"/>
    <mergeCell ref="B23:I23"/>
    <mergeCell ref="B61:I61"/>
    <mergeCell ref="B8:C8"/>
    <mergeCell ref="E9:I9"/>
    <mergeCell ref="B17:I17"/>
    <mergeCell ref="B53:I53"/>
    <mergeCell ref="B29:I29"/>
    <mergeCell ref="A6:J6"/>
    <mergeCell ref="B34:I34"/>
    <mergeCell ref="B10:C10"/>
    <mergeCell ref="B28:I28"/>
    <mergeCell ref="E11:I11"/>
    <mergeCell ref="B9:C9"/>
    <mergeCell ref="B49:I49"/>
    <mergeCell ref="B55:I55"/>
    <mergeCell ref="B51:I51"/>
    <mergeCell ref="C43:I43"/>
    <mergeCell ref="B45:I45"/>
    <mergeCell ref="A40:A41"/>
    <mergeCell ref="B35:I35"/>
    <mergeCell ref="B50:I50"/>
  </mergeCells>
  <pageMargins left="0.7" right="0.7" top="0.75" bottom="0.75" header="0" footer="0"/>
  <pageSetup orientation="portrait"/>
  <headerFooter>
    <oddHeader/>
    <oddFooter>&amp;C_x000d_#008000 C1 - Internal use</oddFooter>
    <evenHeader/>
    <evenFooter/>
    <firstHeader/>
    <firstFooter/>
  </headerFooter>
</worksheet>
</file>

<file path=xl/worksheets/sheet36.xml><?xml version="1.0" encoding="utf-8"?>
<worksheet xmlns="http://schemas.openxmlformats.org/spreadsheetml/2006/main">
  <sheetPr codeName="Sheet22">
    <tabColor rgb="FFFEF2CB"/>
    <outlinePr summaryBelow="1" summaryRight="1"/>
    <pageSetUpPr/>
  </sheetPr>
  <dimension ref="A1:AA32"/>
  <sheetViews>
    <sheetView showGridLines="0" topLeftCell="D1" zoomScale="66" zoomScaleNormal="70" workbookViewId="0">
      <selection activeCell="C10" sqref="C10:G10"/>
    </sheetView>
  </sheetViews>
  <sheetFormatPr baseColWidth="8" defaultColWidth="12.5" defaultRowHeight="15" customHeight="1"/>
  <cols>
    <col width="46.796875" bestFit="1" customWidth="1" style="1659" min="2" max="2"/>
    <col width="13.296875" bestFit="1" customWidth="1" style="1659" min="3" max="3"/>
    <col width="19" customWidth="1" style="1659" min="4" max="4"/>
    <col width="17" customWidth="1" style="1659" min="5" max="5"/>
    <col width="12" customWidth="1" style="1659" min="6" max="6"/>
    <col width="27.5" customWidth="1" style="1659" min="7" max="7"/>
    <col width="8.5" customWidth="1" style="1659" min="8" max="8"/>
    <col width="7.5" customWidth="1" style="1659" min="9" max="9"/>
    <col width="15" customWidth="1" style="1659" min="10" max="10"/>
    <col width="13" customWidth="1" style="1659" min="11" max="12"/>
    <col width="10" customWidth="1" style="1659" min="13" max="13"/>
    <col width="17" bestFit="1" customWidth="1" style="1659" min="14" max="14"/>
    <col width="25" customWidth="1" style="1659" min="15" max="15"/>
    <col width="8.5" customWidth="1" style="1659" min="16" max="16"/>
    <col width="20.796875" bestFit="1" customWidth="1" style="1659" min="17" max="17"/>
    <col width="8.5" customWidth="1" style="1659" min="18" max="27"/>
  </cols>
  <sheetData>
    <row r="1" ht="41.4" customHeight="1" s="1659">
      <c r="B1" s="2154" t="inlineStr">
        <is>
          <t>Type of Input require</t>
        </is>
      </c>
      <c r="C1" s="372" t="inlineStr">
        <is>
          <t>*Mandatory Fields</t>
        </is>
      </c>
      <c r="G1" s="1506" t="inlineStr">
        <is>
          <t>Note
1. Brief should be shared to SVC team in english</t>
        </is>
      </c>
    </row>
    <row r="2" ht="13.5" customHeight="1" s="1659">
      <c r="B2" s="1918" t="n"/>
      <c r="C2" s="373" t="inlineStr">
        <is>
          <t>Optional Fields</t>
        </is>
      </c>
    </row>
    <row r="3" ht="13.5" customHeight="1" s="1659">
      <c r="B3" s="1919" t="n"/>
      <c r="C3" s="374" t="inlineStr">
        <is>
          <t>Dropdown</t>
        </is>
      </c>
    </row>
    <row r="4" ht="13.8" customHeight="1" s="1659">
      <c r="D4" s="491" t="n"/>
      <c r="E4" s="491" t="n"/>
    </row>
    <row r="5" ht="17.4" customHeight="1" s="1659">
      <c r="B5" s="492" t="inlineStr">
        <is>
          <t>Option A</t>
        </is>
      </c>
    </row>
    <row r="6" ht="13.8" customHeight="1" s="1659">
      <c r="B6" s="78" t="inlineStr">
        <is>
          <t>Pls input wireframe LDB Artwork Guidelines link:</t>
        </is>
      </c>
      <c r="C6" s="2" t="inlineStr">
        <is>
          <t>&lt;input URL&gt;</t>
        </is>
      </c>
    </row>
    <row r="7" ht="13.8" customHeight="1" s="1659">
      <c r="B7" s="78" t="inlineStr">
        <is>
          <t>Pls input Sheet names (if require)</t>
        </is>
      </c>
      <c r="C7" s="2" t="inlineStr">
        <is>
          <t>&lt;sheet/Slide name&gt;</t>
        </is>
      </c>
    </row>
    <row r="8" ht="13.8" customHeight="1" s="1659">
      <c r="B8" s="78" t="inlineStr">
        <is>
          <t>Remarks</t>
        </is>
      </c>
      <c r="C8" s="2" t="inlineStr">
        <is>
          <t>Remarks</t>
        </is>
      </c>
    </row>
    <row r="9" ht="13.8" customHeight="1" s="1659"/>
    <row r="10" ht="58.8" customHeight="1" s="1659">
      <c r="C10" s="489" t="inlineStr">
        <is>
          <t>OR</t>
        </is>
      </c>
      <c r="D10" s="493" t="n"/>
      <c r="E10" s="1796" t="inlineStr">
        <is>
          <t>Note: Request you to either update only the table below or share the brief in ppt format with link in B6 and B7 cells. You do not have to fill both, only provide information mentioned below through one of the mode provided (ppt vs table below)</t>
        </is>
      </c>
      <c r="F10" s="493" t="n"/>
      <c r="G10" s="1941" t="n"/>
    </row>
    <row r="11" ht="13.8" customHeight="1" s="1659">
      <c r="D11" s="491" t="n"/>
      <c r="E11" s="491" t="n"/>
    </row>
    <row r="12" ht="17.4" customHeight="1" s="1659">
      <c r="B12" s="492" t="inlineStr">
        <is>
          <t>Option B</t>
        </is>
      </c>
      <c r="D12" s="491" t="n"/>
      <c r="E12" s="491" t="n"/>
    </row>
    <row r="13" ht="13.5" customHeight="1" s="1659">
      <c r="B13" s="375" t="inlineStr">
        <is>
          <t>Platform</t>
        </is>
      </c>
      <c r="C13" s="375" t="inlineStr">
        <is>
          <t>Adtype</t>
        </is>
      </c>
      <c r="D13" s="375" t="inlineStr">
        <is>
          <t xml:space="preserve">Banner placement </t>
        </is>
      </c>
      <c r="E13" s="375" t="inlineStr">
        <is>
          <t>file format</t>
        </is>
      </c>
      <c r="F13" s="375" t="inlineStr">
        <is>
          <t>banner size</t>
        </is>
      </c>
      <c r="G13" s="375" t="inlineStr">
        <is>
          <t>Guideline+Working file link</t>
        </is>
      </c>
      <c r="H13" s="375" t="inlineStr">
        <is>
          <t>PC/App</t>
        </is>
      </c>
      <c r="I13" s="375" t="inlineStr">
        <is>
          <t>EN/TH</t>
        </is>
      </c>
      <c r="J13" s="375" t="inlineStr">
        <is>
          <t>Date in banner</t>
        </is>
      </c>
      <c r="K13" s="375" t="inlineStr">
        <is>
          <t>Headline</t>
        </is>
      </c>
      <c r="L13" s="375" t="inlineStr">
        <is>
          <t xml:space="preserve">Sub-headline </t>
        </is>
      </c>
      <c r="M13" s="375" t="inlineStr">
        <is>
          <t xml:space="preserve">CTA </t>
        </is>
      </c>
      <c r="N13" s="375" t="inlineStr">
        <is>
          <t>Product Name</t>
        </is>
      </c>
      <c r="O13" s="375" t="inlineStr">
        <is>
          <t>Follow guideline / do not</t>
        </is>
      </c>
      <c r="P13" s="375" t="inlineStr">
        <is>
          <t>T&amp;C</t>
        </is>
      </c>
      <c r="Q13" s="375" t="inlineStr">
        <is>
          <t>AW Layout reference</t>
        </is>
      </c>
      <c r="R13" s="78" t="n"/>
      <c r="S13" s="78" t="n"/>
      <c r="T13" s="78" t="n"/>
      <c r="U13" s="78" t="n"/>
      <c r="V13" s="78" t="n"/>
      <c r="W13" s="78" t="n"/>
      <c r="X13" s="78" t="n"/>
      <c r="Y13" s="78" t="n"/>
      <c r="Z13" s="78" t="n"/>
      <c r="AA13" s="78" t="n"/>
    </row>
    <row r="14" ht="13.5" customHeight="1" s="1659">
      <c r="B14" s="376" t="inlineStr">
        <is>
          <t>Name of the platform</t>
        </is>
      </c>
      <c r="C14" s="376" t="inlineStr">
        <is>
          <t>onsite,CPAS etc.</t>
        </is>
      </c>
      <c r="D14" s="376" t="inlineStr">
        <is>
          <t>Homepage, campaign page, IG story, etc.</t>
        </is>
      </c>
      <c r="E14" s="376" t="inlineStr">
        <is>
          <t>JPEG, PNG, GIF, MP4, etc</t>
        </is>
      </c>
      <c r="F14" s="376" t="inlineStr">
        <is>
          <t>e.g. 1200 X 1200</t>
        </is>
      </c>
      <c r="G14" s="376" t="inlineStr">
        <is>
          <t>link</t>
        </is>
      </c>
      <c r="H14" s="376" t="inlineStr">
        <is>
          <t>PC or App</t>
        </is>
      </c>
      <c r="I14" s="376" t="inlineStr">
        <is>
          <t>En or Th</t>
        </is>
      </c>
      <c r="J14" s="376" t="inlineStr">
        <is>
          <t>Format for date: (dd-mmm-yy)</t>
        </is>
      </c>
      <c r="K14" s="376" t="n"/>
      <c r="L14" s="376" t="n"/>
      <c r="M14" s="376" t="n"/>
      <c r="N14" s="376" t="inlineStr">
        <is>
          <t>Product Name/Franchise</t>
        </is>
      </c>
      <c r="O14" s="376" t="n"/>
      <c r="P14" s="376" t="n"/>
      <c r="Q14" s="376" t="n"/>
      <c r="R14" s="78" t="n"/>
      <c r="S14" s="78" t="n"/>
      <c r="T14" s="78" t="n"/>
      <c r="U14" s="78" t="n"/>
      <c r="V14" s="78" t="n"/>
      <c r="W14" s="78" t="n"/>
      <c r="X14" s="78" t="n"/>
      <c r="Y14" s="78" t="n"/>
      <c r="Z14" s="78" t="n"/>
      <c r="AA14" s="78" t="n"/>
    </row>
    <row r="15" ht="13.5" customHeight="1" s="1659">
      <c r="A15" s="1462" t="inlineStr">
        <is>
          <t>Example</t>
        </is>
      </c>
      <c r="B15" s="1507" t="inlineStr">
        <is>
          <t>LZD</t>
        </is>
      </c>
      <c r="C15" s="1507" t="inlineStr">
        <is>
          <t xml:space="preserve">onsite </t>
        </is>
      </c>
      <c r="D15" s="1507" t="inlineStr">
        <is>
          <t>IG story</t>
        </is>
      </c>
      <c r="E15" s="1507" t="inlineStr">
        <is>
          <t>GIF</t>
        </is>
      </c>
      <c r="F15" s="223" t="n"/>
      <c r="G15" s="223" t="n"/>
      <c r="H15" s="223" t="n"/>
      <c r="I15" s="223" t="n"/>
      <c r="J15" s="223" t="n"/>
      <c r="K15" s="223" t="inlineStr">
        <is>
          <t>80%+Voucher</t>
        </is>
      </c>
      <c r="L15" s="223" t="inlineStr">
        <is>
          <t>ดีลดี</t>
        </is>
      </c>
      <c r="M15" s="223" t="inlineStr">
        <is>
          <t>Add to cart</t>
        </is>
      </c>
      <c r="N15" s="223" t="n"/>
      <c r="O15" s="223" t="n"/>
      <c r="P15" s="223" t="n"/>
      <c r="Q15" s="223" t="n"/>
    </row>
    <row r="16" ht="13.5" customHeight="1" s="1659">
      <c r="B16" s="223" t="n"/>
      <c r="C16" s="223" t="n"/>
      <c r="D16" s="1507" t="inlineStr">
        <is>
          <t>FB</t>
        </is>
      </c>
      <c r="E16" s="223" t="n"/>
      <c r="F16" s="223" t="n"/>
      <c r="G16" s="223" t="n"/>
      <c r="H16" s="223" t="n"/>
      <c r="I16" s="223" t="n"/>
      <c r="J16" s="223" t="n"/>
      <c r="K16" s="223" t="n"/>
      <c r="L16" s="223" t="n"/>
      <c r="M16" s="223" t="n"/>
      <c r="N16" s="223" t="n"/>
      <c r="O16" s="223" t="n"/>
      <c r="P16" s="223" t="n"/>
      <c r="Q16" s="223" t="n"/>
    </row>
    <row r="17" ht="13.5" customHeight="1" s="1659">
      <c r="B17" s="223" t="n"/>
      <c r="C17" s="223" t="n"/>
      <c r="D17" s="223" t="n"/>
      <c r="E17" s="223" t="n"/>
      <c r="F17" s="223" t="n"/>
      <c r="G17" s="223" t="n"/>
      <c r="H17" s="223" t="n"/>
      <c r="I17" s="223" t="n"/>
      <c r="J17" s="223" t="n"/>
      <c r="K17" s="223" t="n"/>
      <c r="L17" s="223" t="n"/>
      <c r="M17" s="223" t="n"/>
      <c r="N17" s="223" t="n"/>
      <c r="O17" s="223" t="n"/>
      <c r="P17" s="223" t="n"/>
      <c r="Q17" s="223" t="n"/>
    </row>
    <row r="18" ht="13.5" customHeight="1" s="1659">
      <c r="B18" s="223" t="n"/>
      <c r="C18" s="1507" t="n"/>
      <c r="D18" s="1507" t="n"/>
      <c r="E18" s="1507" t="n"/>
      <c r="F18" s="223" t="n"/>
      <c r="G18" s="223" t="n"/>
      <c r="H18" s="223" t="n"/>
      <c r="I18" s="223" t="n"/>
      <c r="J18" s="223" t="n"/>
      <c r="K18" s="223" t="n"/>
      <c r="L18" s="223" t="n"/>
      <c r="M18" s="223" t="n"/>
      <c r="N18" s="223" t="n"/>
      <c r="O18" s="223" t="n"/>
      <c r="P18" s="223" t="n"/>
      <c r="Q18" s="223" t="n"/>
    </row>
    <row r="19" ht="13.5" customHeight="1" s="1659">
      <c r="B19" s="223" t="n"/>
      <c r="C19" s="223" t="n"/>
      <c r="D19" s="223" t="n"/>
      <c r="E19" s="223" t="n"/>
      <c r="F19" s="223" t="n"/>
      <c r="G19" s="223" t="n"/>
      <c r="H19" s="223" t="n"/>
      <c r="I19" s="223" t="n"/>
      <c r="J19" s="223" t="n"/>
      <c r="K19" s="223" t="n"/>
      <c r="L19" s="223" t="n"/>
      <c r="M19" s="223" t="n"/>
      <c r="N19" s="223" t="n"/>
      <c r="O19" s="223" t="n"/>
      <c r="P19" s="223" t="n"/>
      <c r="Q19" s="223" t="n"/>
    </row>
    <row r="20" ht="13.5" customHeight="1" s="1659">
      <c r="B20" s="223" t="n"/>
      <c r="C20" s="223" t="n"/>
      <c r="D20" s="223" t="n"/>
      <c r="E20" s="223" t="n"/>
      <c r="F20" s="223" t="n"/>
      <c r="G20" s="223" t="n"/>
      <c r="H20" s="223" t="n"/>
      <c r="I20" s="223" t="n"/>
      <c r="J20" s="223" t="n"/>
      <c r="K20" s="223" t="n"/>
      <c r="L20" s="223" t="n"/>
      <c r="M20" s="223" t="n"/>
      <c r="N20" s="223" t="n"/>
      <c r="O20" s="223" t="n"/>
      <c r="P20" s="223" t="n"/>
      <c r="Q20" s="223" t="n"/>
    </row>
    <row r="21" ht="13.5" customHeight="1" s="1659">
      <c r="B21" s="223" t="n"/>
      <c r="C21" s="223" t="n"/>
      <c r="D21" s="223" t="n"/>
      <c r="E21" s="223" t="n"/>
      <c r="F21" s="223" t="n"/>
      <c r="G21" s="223" t="n"/>
      <c r="H21" s="223" t="n"/>
      <c r="I21" s="223" t="n"/>
      <c r="J21" s="223" t="n"/>
      <c r="K21" s="223" t="n"/>
      <c r="L21" s="223" t="n"/>
      <c r="M21" s="223" t="n"/>
      <c r="N21" s="223" t="n"/>
      <c r="O21" s="223" t="n"/>
      <c r="P21" s="223" t="n"/>
      <c r="Q21" s="223" t="n"/>
    </row>
    <row r="22" ht="13.5" customHeight="1" s="1659">
      <c r="B22" s="223" t="n"/>
      <c r="C22" s="223" t="n"/>
      <c r="D22" s="223" t="n"/>
      <c r="E22" s="223" t="n"/>
      <c r="F22" s="223" t="n"/>
      <c r="G22" s="223" t="n"/>
      <c r="H22" s="223" t="n"/>
      <c r="I22" s="223" t="n"/>
      <c r="J22" s="223" t="n"/>
      <c r="K22" s="223" t="n"/>
      <c r="L22" s="223" t="n"/>
      <c r="M22" s="223" t="n"/>
      <c r="N22" s="223" t="n"/>
      <c r="O22" s="223" t="n"/>
      <c r="P22" s="223" t="n"/>
      <c r="Q22" s="223" t="n"/>
    </row>
    <row r="23" ht="13.5" customHeight="1" s="1659">
      <c r="B23" s="223" t="n"/>
      <c r="C23" s="223" t="n"/>
      <c r="D23" s="223" t="n"/>
      <c r="E23" s="223" t="n"/>
      <c r="F23" s="223" t="n"/>
      <c r="G23" s="223" t="n"/>
      <c r="H23" s="223" t="n"/>
      <c r="I23" s="223" t="n"/>
      <c r="J23" s="223" t="n"/>
      <c r="K23" s="223" t="n"/>
      <c r="L23" s="223" t="n"/>
      <c r="M23" s="223" t="n"/>
      <c r="N23" s="223" t="n"/>
      <c r="O23" s="223" t="n"/>
      <c r="P23" s="223" t="n"/>
      <c r="Q23" s="223" t="n"/>
    </row>
    <row r="24" ht="13.5" customHeight="1" s="1659">
      <c r="B24" s="223" t="n"/>
      <c r="C24" s="223" t="n"/>
      <c r="D24" s="223" t="n"/>
      <c r="E24" s="223" t="n"/>
      <c r="F24" s="223" t="n"/>
      <c r="G24" s="223" t="n"/>
      <c r="H24" s="223" t="n"/>
      <c r="I24" s="223" t="n"/>
      <c r="J24" s="223" t="n"/>
      <c r="K24" s="223" t="n"/>
      <c r="L24" s="223" t="n"/>
      <c r="M24" s="223" t="n"/>
      <c r="N24" s="223" t="n"/>
      <c r="O24" s="223" t="n"/>
      <c r="P24" s="223" t="n"/>
      <c r="Q24" s="223" t="n"/>
    </row>
    <row r="25" ht="13.5" customHeight="1" s="1659">
      <c r="B25" s="223" t="n"/>
      <c r="C25" s="223" t="n"/>
      <c r="D25" s="223" t="n"/>
      <c r="E25" s="223" t="n"/>
      <c r="F25" s="223" t="n"/>
      <c r="G25" s="223" t="n"/>
      <c r="H25" s="223" t="n"/>
      <c r="I25" s="223" t="n"/>
      <c r="J25" s="223" t="n"/>
      <c r="K25" s="223" t="n"/>
      <c r="L25" s="223" t="n"/>
      <c r="M25" s="223" t="n"/>
      <c r="N25" s="223" t="n"/>
      <c r="O25" s="223" t="n"/>
      <c r="P25" s="223" t="n"/>
      <c r="Q25" s="223" t="n"/>
    </row>
    <row r="26" ht="13.5" customHeight="1" s="1659">
      <c r="B26" s="223" t="n"/>
      <c r="C26" s="223" t="n"/>
      <c r="D26" s="223" t="n"/>
      <c r="E26" s="223" t="n"/>
      <c r="F26" s="223" t="n"/>
      <c r="G26" s="223" t="n"/>
      <c r="H26" s="223" t="n"/>
      <c r="I26" s="223" t="n"/>
      <c r="J26" s="223" t="n"/>
      <c r="K26" s="223" t="n"/>
      <c r="L26" s="223" t="n"/>
      <c r="M26" s="223" t="n"/>
      <c r="N26" s="223" t="n"/>
      <c r="O26" s="223" t="n"/>
      <c r="P26" s="223" t="n"/>
      <c r="Q26" s="223" t="n"/>
    </row>
    <row r="27" ht="13.5" customHeight="1" s="1659">
      <c r="B27" s="223" t="n"/>
      <c r="C27" s="223" t="n"/>
      <c r="D27" s="223" t="n"/>
      <c r="E27" s="223" t="n"/>
      <c r="F27" s="223" t="n"/>
      <c r="G27" s="223" t="n"/>
      <c r="H27" s="223" t="n"/>
      <c r="I27" s="223" t="n"/>
      <c r="J27" s="223" t="n"/>
      <c r="K27" s="223" t="n"/>
      <c r="L27" s="223" t="n"/>
      <c r="M27" s="223" t="n"/>
      <c r="N27" s="223" t="n"/>
      <c r="O27" s="223" t="n"/>
      <c r="P27" s="223" t="n"/>
      <c r="Q27" s="223" t="n"/>
    </row>
    <row r="28" ht="13.5" customHeight="1" s="1659">
      <c r="B28" s="223" t="n"/>
      <c r="C28" s="223" t="n"/>
      <c r="D28" s="223" t="n"/>
      <c r="E28" s="223" t="n"/>
      <c r="F28" s="223" t="n"/>
      <c r="G28" s="223" t="n"/>
      <c r="H28" s="223" t="n"/>
      <c r="I28" s="223" t="n"/>
      <c r="J28" s="223" t="n"/>
      <c r="K28" s="223" t="n"/>
      <c r="L28" s="223" t="n"/>
      <c r="M28" s="223" t="n"/>
      <c r="N28" s="223" t="n"/>
      <c r="O28" s="223" t="n"/>
      <c r="P28" s="223" t="n"/>
      <c r="Q28" s="223" t="n"/>
    </row>
    <row r="29" ht="13.5" customHeight="1" s="1659">
      <c r="B29" s="223" t="n"/>
      <c r="C29" s="223" t="n"/>
      <c r="D29" s="223" t="n"/>
      <c r="E29" s="223" t="n"/>
      <c r="F29" s="223" t="n"/>
      <c r="G29" s="223" t="n"/>
      <c r="H29" s="223" t="n"/>
      <c r="I29" s="223" t="n"/>
      <c r="J29" s="223" t="n"/>
      <c r="K29" s="223" t="n"/>
      <c r="L29" s="223" t="n"/>
      <c r="M29" s="223" t="n"/>
      <c r="N29" s="223" t="n"/>
      <c r="O29" s="223" t="n"/>
      <c r="P29" s="223" t="n"/>
      <c r="Q29" s="223" t="n"/>
    </row>
    <row r="30" ht="13.5" customHeight="1" s="1659">
      <c r="B30" s="223" t="n"/>
      <c r="C30" s="223" t="n"/>
      <c r="D30" s="223" t="n"/>
      <c r="E30" s="223" t="n"/>
      <c r="F30" s="223" t="n"/>
      <c r="G30" s="223" t="n"/>
      <c r="H30" s="223" t="n"/>
      <c r="I30" s="223" t="n"/>
      <c r="J30" s="223" t="n"/>
      <c r="K30" s="223" t="n"/>
      <c r="L30" s="223" t="n"/>
      <c r="M30" s="223" t="n"/>
      <c r="N30" s="223" t="n"/>
      <c r="O30" s="223" t="n"/>
      <c r="P30" s="223" t="n"/>
      <c r="Q30" s="223" t="n"/>
    </row>
    <row r="31" ht="13.5" customHeight="1" s="1659">
      <c r="B31" s="223" t="n"/>
      <c r="C31" s="223" t="n"/>
      <c r="D31" s="223" t="n"/>
      <c r="E31" s="223" t="n"/>
      <c r="F31" s="223" t="n"/>
      <c r="G31" s="223" t="n"/>
      <c r="H31" s="223" t="n"/>
      <c r="I31" s="223" t="n"/>
      <c r="J31" s="223" t="n"/>
      <c r="K31" s="223" t="n"/>
      <c r="L31" s="223" t="n"/>
      <c r="M31" s="223" t="n"/>
      <c r="N31" s="223" t="n"/>
      <c r="O31" s="223" t="n"/>
      <c r="P31" s="223" t="n"/>
      <c r="Q31" s="223" t="n"/>
    </row>
    <row r="32" ht="13.5" customHeight="1" s="1659">
      <c r="B32" s="223" t="n"/>
      <c r="C32" s="223" t="n"/>
      <c r="D32" s="223" t="n"/>
      <c r="E32" s="223" t="n"/>
      <c r="F32" s="223" t="n"/>
      <c r="G32" s="223" t="n"/>
      <c r="H32" s="223" t="n"/>
      <c r="I32" s="223" t="n"/>
      <c r="J32" s="223" t="n"/>
      <c r="K32" s="223" t="n"/>
      <c r="L32" s="223" t="n"/>
      <c r="M32" s="223" t="n"/>
      <c r="N32" s="223" t="n"/>
      <c r="O32" s="223" t="n"/>
      <c r="P32" s="223" t="n"/>
      <c r="Q32" s="223" t="n"/>
    </row>
    <row r="33" ht="13.5" customHeight="1" s="1659"/>
    <row r="34" ht="13.5" customHeight="1" s="1659"/>
    <row r="35" ht="13.5" customHeight="1" s="1659"/>
    <row r="36" ht="13.5" customHeight="1" s="1659"/>
    <row r="37" ht="13.5" customHeight="1" s="1659"/>
    <row r="38" ht="13.5" customHeight="1" s="1659"/>
    <row r="39" ht="13.5" customHeight="1" s="1659"/>
    <row r="40" ht="13.5" customHeight="1" s="1659"/>
    <row r="41" ht="13.5" customHeight="1" s="1659"/>
    <row r="42" ht="13.5" customHeight="1" s="1659"/>
    <row r="43" ht="13.5" customHeight="1" s="1659"/>
    <row r="44" ht="13.5" customHeight="1" s="1659"/>
    <row r="45" ht="13.5" customHeight="1" s="1659"/>
    <row r="46" ht="13.5" customHeight="1" s="1659"/>
    <row r="47" ht="13.5" customHeight="1" s="1659"/>
    <row r="48" ht="13.5" customHeight="1" s="1659"/>
    <row r="49" ht="13.5" customHeight="1" s="1659"/>
    <row r="50" ht="13.5" customHeight="1" s="1659"/>
    <row r="51" ht="13.5" customHeight="1" s="1659"/>
    <row r="52" ht="13.5" customHeight="1" s="1659"/>
    <row r="53" ht="13.5" customHeight="1" s="1659"/>
    <row r="54" ht="13.5" customHeight="1" s="1659"/>
    <row r="55" ht="13.5" customHeight="1" s="1659"/>
    <row r="56" ht="13.5" customHeight="1" s="1659"/>
    <row r="57" ht="13.5" customHeight="1" s="1659"/>
    <row r="58" ht="13.5" customHeight="1" s="1659"/>
    <row r="59" ht="13.5" customHeight="1" s="1659"/>
    <row r="60" ht="13.5" customHeight="1" s="1659"/>
    <row r="61" ht="13.5" customHeight="1" s="1659"/>
    <row r="62" ht="13.5" customHeight="1" s="1659"/>
    <row r="63" ht="13.5" customHeight="1" s="1659"/>
    <row r="64" ht="13.5" customHeight="1" s="1659"/>
    <row r="65" ht="13.5" customHeight="1" s="1659"/>
    <row r="66" ht="13.5" customHeight="1" s="1659"/>
    <row r="67" ht="13.5" customHeight="1" s="1659"/>
    <row r="68" ht="13.5" customHeight="1" s="1659"/>
    <row r="69" ht="13.5" customHeight="1" s="1659"/>
    <row r="70" ht="13.5" customHeight="1" s="1659"/>
    <row r="71" ht="13.5" customHeight="1" s="1659"/>
    <row r="72" ht="13.5" customHeight="1" s="1659"/>
    <row r="73" ht="13.5" customHeight="1" s="1659"/>
    <row r="74" ht="13.5" customHeight="1" s="1659"/>
    <row r="75" ht="13.5" customHeight="1" s="1659"/>
    <row r="76" ht="13.5" customHeight="1" s="1659"/>
    <row r="77" ht="13.5" customHeight="1" s="1659"/>
    <row r="78" ht="13.5" customHeight="1" s="1659"/>
    <row r="79" ht="13.5" customHeight="1" s="1659"/>
    <row r="80" ht="13.5" customHeight="1" s="1659"/>
    <row r="81" ht="13.5" customHeight="1" s="1659"/>
    <row r="82" ht="13.5" customHeight="1" s="1659"/>
    <row r="83" ht="13.5" customHeight="1" s="1659"/>
    <row r="84" ht="13.5" customHeight="1" s="1659"/>
    <row r="85" ht="13.5" customHeight="1" s="1659"/>
    <row r="86" ht="13.5" customHeight="1" s="1659"/>
    <row r="87" ht="13.5" customHeight="1" s="1659"/>
    <row r="88" ht="13.5" customHeight="1" s="1659"/>
    <row r="89" ht="13.5" customHeight="1" s="1659"/>
    <row r="90" ht="13.5" customHeight="1" s="1659"/>
    <row r="91" ht="13.5" customHeight="1" s="1659"/>
    <row r="92" ht="13.5" customHeight="1" s="1659"/>
    <row r="93" ht="13.5" customHeight="1" s="1659"/>
    <row r="94" ht="13.5" customHeight="1" s="1659"/>
    <row r="95" ht="13.5" customHeight="1" s="1659"/>
    <row r="96" ht="13.5" customHeight="1" s="1659"/>
    <row r="97" ht="13.5" customHeight="1" s="1659"/>
    <row r="98" ht="13.5" customHeight="1" s="1659"/>
    <row r="99" ht="13.5" customHeight="1" s="1659"/>
    <row r="100" ht="13.5" customHeight="1" s="1659"/>
    <row r="101" ht="13.5" customHeight="1" s="1659"/>
    <row r="102" ht="13.5" customHeight="1" s="1659"/>
    <row r="103" ht="13.5" customHeight="1" s="1659"/>
    <row r="104" ht="13.5" customHeight="1" s="1659"/>
    <row r="105" ht="13.5" customHeight="1" s="1659"/>
    <row r="106" ht="13.5" customHeight="1" s="1659"/>
    <row r="107" ht="13.5" customHeight="1" s="1659"/>
    <row r="108" ht="13.5" customHeight="1" s="1659"/>
    <row r="109" ht="13.5" customHeight="1" s="1659"/>
    <row r="110" ht="13.5" customHeight="1" s="1659"/>
    <row r="111" ht="13.5" customHeight="1" s="1659"/>
    <row r="112" ht="13.5" customHeight="1" s="1659"/>
    <row r="113" ht="13.5" customHeight="1" s="1659"/>
    <row r="114" ht="13.5" customHeight="1" s="1659"/>
    <row r="115" ht="13.5" customHeight="1" s="1659"/>
    <row r="116" ht="13.5" customHeight="1" s="1659"/>
    <row r="117" ht="13.5" customHeight="1" s="1659"/>
    <row r="118" ht="13.5" customHeight="1" s="1659"/>
    <row r="119" ht="13.5" customHeight="1" s="1659"/>
    <row r="120" ht="13.5" customHeight="1" s="1659"/>
    <row r="121" ht="13.5" customHeight="1" s="1659"/>
    <row r="122" ht="13.5" customHeight="1" s="1659"/>
    <row r="123" ht="13.5" customHeight="1" s="1659"/>
    <row r="124" ht="13.5" customHeight="1" s="1659"/>
    <row r="125" ht="13.5" customHeight="1" s="1659"/>
    <row r="126" ht="13.5" customHeight="1" s="1659"/>
    <row r="127" ht="13.5" customHeight="1" s="1659"/>
    <row r="128" ht="13.5" customHeight="1" s="1659"/>
    <row r="129" ht="13.5" customHeight="1" s="1659"/>
    <row r="130" ht="13.5" customHeight="1" s="1659"/>
    <row r="131" ht="13.5" customHeight="1" s="1659"/>
    <row r="132" ht="13.5" customHeight="1" s="1659"/>
    <row r="133" ht="13.5" customHeight="1" s="1659"/>
    <row r="134" ht="13.5" customHeight="1" s="1659"/>
    <row r="135" ht="13.5" customHeight="1" s="1659"/>
    <row r="136" ht="13.5" customHeight="1" s="1659"/>
    <row r="137" ht="13.5" customHeight="1" s="1659"/>
    <row r="138" ht="13.5" customHeight="1" s="1659"/>
    <row r="139" ht="13.5" customHeight="1" s="1659"/>
    <row r="140" ht="13.5" customHeight="1" s="1659"/>
    <row r="141" ht="13.5" customHeight="1" s="1659"/>
    <row r="142" ht="13.5" customHeight="1" s="1659"/>
    <row r="143" ht="13.5" customHeight="1" s="1659"/>
    <row r="144" ht="13.5" customHeight="1" s="1659"/>
    <row r="145" ht="13.5" customHeight="1" s="1659"/>
    <row r="146" ht="13.5" customHeight="1" s="1659"/>
    <row r="147" ht="13.5" customHeight="1" s="1659"/>
    <row r="148" ht="13.5" customHeight="1" s="1659"/>
    <row r="149" ht="13.5" customHeight="1" s="1659"/>
    <row r="150" ht="13.5" customHeight="1" s="1659"/>
    <row r="151" ht="13.5" customHeight="1" s="1659"/>
    <row r="152" ht="13.5" customHeight="1" s="1659"/>
    <row r="153" ht="13.5" customHeight="1" s="1659"/>
    <row r="154" ht="13.5" customHeight="1" s="1659"/>
    <row r="155" ht="13.5" customHeight="1" s="1659"/>
    <row r="156" ht="13.5" customHeight="1" s="1659"/>
    <row r="157" ht="13.5" customHeight="1" s="1659"/>
    <row r="158" ht="13.5" customHeight="1" s="1659"/>
    <row r="159" ht="13.5" customHeight="1" s="1659"/>
    <row r="160" ht="13.5" customHeight="1" s="1659"/>
    <row r="161" ht="13.5" customHeight="1" s="1659"/>
    <row r="162" ht="13.5" customHeight="1" s="1659"/>
    <row r="163" ht="13.5" customHeight="1" s="1659"/>
    <row r="164" ht="13.5" customHeight="1" s="1659"/>
    <row r="165" ht="13.5" customHeight="1" s="1659"/>
    <row r="166" ht="13.5" customHeight="1" s="1659"/>
    <row r="167" ht="13.5" customHeight="1" s="1659"/>
    <row r="168" ht="13.5" customHeight="1" s="1659"/>
    <row r="169" ht="13.5" customHeight="1" s="1659"/>
    <row r="170" ht="13.5" customHeight="1" s="1659"/>
    <row r="171" ht="13.5" customHeight="1" s="1659"/>
    <row r="172" ht="13.5" customHeight="1" s="1659"/>
    <row r="173" ht="13.5" customHeight="1" s="1659"/>
    <row r="174" ht="13.5" customHeight="1" s="1659"/>
    <row r="175" ht="13.5" customHeight="1" s="1659"/>
    <row r="176" ht="13.5" customHeight="1" s="1659"/>
    <row r="177" ht="13.5" customHeight="1" s="1659"/>
    <row r="178" ht="13.5" customHeight="1" s="1659"/>
    <row r="179" ht="13.5" customHeight="1" s="1659"/>
    <row r="180" ht="13.5" customHeight="1" s="1659"/>
    <row r="181" ht="13.5" customHeight="1" s="1659"/>
    <row r="182" ht="13.5" customHeight="1" s="1659"/>
    <row r="183" ht="13.5" customHeight="1" s="1659"/>
    <row r="184" ht="13.5" customHeight="1" s="1659"/>
    <row r="185" ht="13.5" customHeight="1" s="1659"/>
    <row r="186" ht="13.5" customHeight="1" s="1659"/>
    <row r="187" ht="13.5" customHeight="1" s="1659"/>
    <row r="188" ht="13.5" customHeight="1" s="1659"/>
    <row r="189" ht="13.5" customHeight="1" s="1659"/>
    <row r="190" ht="13.5" customHeight="1" s="1659"/>
    <row r="191" ht="13.5" customHeight="1" s="1659"/>
    <row r="192" ht="13.5" customHeight="1" s="1659"/>
    <row r="193" ht="13.5" customHeight="1" s="1659"/>
    <row r="194" ht="13.5" customHeight="1" s="1659"/>
    <row r="195" ht="13.5" customHeight="1" s="1659"/>
    <row r="196" ht="13.5" customHeight="1" s="1659"/>
    <row r="197" ht="13.5" customHeight="1" s="1659"/>
    <row r="198" ht="13.5" customHeight="1" s="1659"/>
    <row r="199" ht="13.5" customHeight="1" s="1659"/>
    <row r="200" ht="13.5" customHeight="1" s="1659"/>
    <row r="201" ht="13.5" customHeight="1" s="1659"/>
    <row r="202" ht="13.5" customHeight="1" s="1659"/>
    <row r="203" ht="13.5" customHeight="1" s="1659"/>
    <row r="204" ht="13.5" customHeight="1" s="1659"/>
    <row r="205" ht="13.5" customHeight="1" s="1659"/>
    <row r="206" ht="13.5" customHeight="1" s="1659"/>
    <row r="207" ht="13.5" customHeight="1" s="1659"/>
    <row r="208" ht="13.5" customHeight="1" s="1659"/>
    <row r="209" ht="13.5" customHeight="1" s="1659"/>
    <row r="210" ht="13.5" customHeight="1" s="1659"/>
    <row r="211" ht="13.5" customHeight="1" s="1659"/>
    <row r="212" ht="13.5" customHeight="1" s="1659"/>
    <row r="213" ht="13.5" customHeight="1" s="1659"/>
    <row r="214" ht="13.5" customHeight="1" s="1659"/>
    <row r="215" ht="13.5" customHeight="1" s="1659"/>
    <row r="216" ht="13.5" customHeight="1" s="1659"/>
    <row r="217" ht="13.5" customHeight="1" s="1659"/>
    <row r="218" ht="13.5" customHeight="1" s="1659"/>
    <row r="219" ht="13.5" customHeight="1" s="1659"/>
    <row r="220" ht="13.5" customHeight="1" s="1659"/>
    <row r="221" ht="13.5" customHeight="1" s="1659"/>
    <row r="222" ht="13.5" customHeight="1" s="1659"/>
    <row r="223" ht="13.5" customHeight="1" s="1659"/>
    <row r="224" ht="13.5" customHeight="1" s="1659"/>
    <row r="225" ht="13.5" customHeight="1" s="1659"/>
    <row r="226" ht="13.5" customHeight="1" s="1659"/>
    <row r="227" ht="13.5" customHeight="1" s="1659"/>
    <row r="228" ht="13.5" customHeight="1" s="1659"/>
    <row r="229" ht="13.5" customHeight="1" s="1659"/>
    <row r="230" ht="13.5" customHeight="1" s="1659"/>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row r="999" ht="13.5" customHeight="1" s="1659"/>
    <row r="1000" ht="13.5" customHeight="1" s="1659"/>
    <row r="1001" ht="13.5" customHeight="1" s="1659"/>
    <row r="1002" ht="13.5" customHeight="1" s="1659"/>
    <row r="1003" ht="13.5" customHeight="1" s="1659"/>
    <row r="1004" ht="13.5" customHeight="1" s="1659"/>
    <row r="1005" ht="13.5" customHeight="1" s="1659"/>
    <row r="1006" ht="13.5" customHeight="1" s="1659"/>
    <row r="1007" ht="13.5" customHeight="1" s="1659"/>
    <row r="1008" ht="13.5" customHeight="1" s="1659"/>
    <row r="1009" ht="13.5" customHeight="1" s="1659"/>
    <row r="1010" ht="13.5" customHeight="1" s="1659"/>
    <row r="1011" ht="13.5" customHeight="1" s="1659"/>
    <row r="1012" ht="13.5" customHeight="1" s="1659"/>
  </sheetData>
  <mergeCells count="2">
    <mergeCell ref="E10:G10"/>
    <mergeCell ref="B1:B3"/>
  </mergeCells>
  <pageMargins left="0.7" right="0.7" top="0.75" bottom="0.75" header="0" footer="0"/>
  <pageSetup orientation="landscape"/>
</worksheet>
</file>

<file path=xl/worksheets/sheet37.xml><?xml version="1.0" encoding="utf-8"?>
<worksheet xmlns="http://schemas.openxmlformats.org/spreadsheetml/2006/main">
  <sheetPr>
    <tabColor rgb="FFFEF2CB"/>
    <outlinePr summaryBelow="1" summaryRight="1"/>
    <pageSetUpPr/>
  </sheetPr>
  <dimension ref="B1:G8"/>
  <sheetViews>
    <sheetView showGridLines="0" zoomScale="66" zoomScaleNormal="70" workbookViewId="0">
      <selection activeCell="B8" sqref="B8"/>
    </sheetView>
  </sheetViews>
  <sheetFormatPr baseColWidth="8" defaultColWidth="12.5" defaultRowHeight="15" customHeight="1"/>
  <cols>
    <col width="46.796875" bestFit="1" customWidth="1" style="1659" min="2" max="2"/>
    <col width="13.296875" bestFit="1" customWidth="1" style="1659" min="3" max="3"/>
    <col width="19" customWidth="1" style="1659" min="4" max="4"/>
    <col width="17" customWidth="1" style="1659" min="5" max="5"/>
    <col width="12" customWidth="1" style="1659" min="6" max="6"/>
    <col width="27.5" customWidth="1" style="1659" min="7" max="7"/>
    <col width="8.5" customWidth="1" style="1659" min="8" max="8"/>
    <col width="7.5" customWidth="1" style="1659" min="9" max="9"/>
    <col width="15" customWidth="1" style="1659" min="10" max="10"/>
    <col width="13" customWidth="1" style="1659" min="11" max="12"/>
    <col width="10" customWidth="1" style="1659" min="13" max="13"/>
    <col width="17" bestFit="1" customWidth="1" style="1659" min="14" max="14"/>
    <col width="25" customWidth="1" style="1659" min="15" max="15"/>
    <col width="8.5" customWidth="1" style="1659" min="16" max="16"/>
    <col width="20.796875" bestFit="1" customWidth="1" style="1659" min="17" max="17"/>
    <col width="8.5" customWidth="1" style="1659" min="18" max="27"/>
  </cols>
  <sheetData>
    <row r="1" ht="41.4" customHeight="1" s="1659">
      <c r="B1" s="2154" t="inlineStr">
        <is>
          <t>Type of Input require</t>
        </is>
      </c>
      <c r="C1" s="372" t="inlineStr">
        <is>
          <t>*Mandatory Fields</t>
        </is>
      </c>
      <c r="G1" s="1506" t="inlineStr">
        <is>
          <t>Note
1. Brief should be shared to SVC team in english</t>
        </is>
      </c>
    </row>
    <row r="2" ht="13.5" customHeight="1" s="1659">
      <c r="B2" s="1918" t="n"/>
      <c r="C2" s="373" t="inlineStr">
        <is>
          <t>Optional Fields</t>
        </is>
      </c>
    </row>
    <row r="3" ht="13.5" customHeight="1" s="1659">
      <c r="B3" s="1919" t="n"/>
      <c r="C3" s="374" t="inlineStr">
        <is>
          <t>Dropdown</t>
        </is>
      </c>
    </row>
    <row r="4" ht="13.8" customHeight="1" s="1659">
      <c r="D4" s="491" t="n"/>
      <c r="E4" s="491" t="n"/>
    </row>
    <row r="5" ht="17.4" customHeight="1" s="1659">
      <c r="B5" s="492" t="inlineStr">
        <is>
          <t>Option A</t>
        </is>
      </c>
    </row>
    <row r="6" ht="13.8" customHeight="1" s="1659">
      <c r="B6" s="78" t="inlineStr">
        <is>
          <t>Pls input wireframe LDB Artwork Guidelines link:</t>
        </is>
      </c>
      <c r="C6" s="2" t="inlineStr">
        <is>
          <t>&lt;input URL&gt;</t>
        </is>
      </c>
    </row>
    <row r="7" ht="13.8" customHeight="1" s="1659">
      <c r="B7" s="78" t="inlineStr">
        <is>
          <t>Pls input Sheet names (if require)</t>
        </is>
      </c>
      <c r="C7" s="2" t="inlineStr">
        <is>
          <t>&lt;sheet/Slide name&gt;</t>
        </is>
      </c>
    </row>
    <row r="8" ht="13.8" customHeight="1" s="1659">
      <c r="B8" s="78" t="inlineStr">
        <is>
          <t>Remarks</t>
        </is>
      </c>
      <c r="C8" s="2" t="inlineStr">
        <is>
          <t>Remarks</t>
        </is>
      </c>
    </row>
    <row r="9" ht="13.8" customHeight="1" s="1659"/>
    <row r="10" ht="13.5" customHeight="1" s="1659"/>
    <row r="11" ht="13.5" customHeight="1" s="1659"/>
    <row r="12" ht="13.5" customHeight="1" s="1659"/>
    <row r="13" ht="13.5" customHeight="1" s="1659"/>
    <row r="14" ht="13.5" customHeight="1" s="1659"/>
    <row r="15" ht="13.5" customHeight="1" s="1659"/>
    <row r="16" ht="13.5" customHeight="1" s="1659"/>
    <row r="17" ht="13.5" customHeight="1" s="1659"/>
    <row r="18" ht="13.5" customHeight="1" s="1659"/>
    <row r="19" ht="13.5" customHeight="1" s="1659"/>
    <row r="20" ht="13.5" customHeight="1" s="1659"/>
    <row r="21" ht="13.5" customHeight="1" s="1659"/>
    <row r="22" ht="13.5" customHeight="1" s="1659"/>
    <row r="23" ht="13.5" customHeight="1" s="1659"/>
    <row r="24" ht="13.5" customHeight="1" s="1659"/>
    <row r="25" ht="13.5" customHeight="1" s="1659"/>
    <row r="26" ht="13.5" customHeight="1" s="1659"/>
    <row r="27" ht="13.5" customHeight="1" s="1659"/>
    <row r="28" ht="13.5" customHeight="1" s="1659"/>
    <row r="29" ht="13.5" customHeight="1" s="1659"/>
    <row r="30" ht="13.5" customHeight="1" s="1659"/>
    <row r="31" ht="13.5" customHeight="1" s="1659"/>
    <row r="32" ht="13.5" customHeight="1" s="1659"/>
    <row r="33" ht="13.5" customHeight="1" s="1659"/>
    <row r="34" ht="13.5" customHeight="1" s="1659"/>
    <row r="35" ht="13.5" customHeight="1" s="1659"/>
    <row r="36" ht="13.5" customHeight="1" s="1659"/>
    <row r="37" ht="13.5" customHeight="1" s="1659"/>
    <row r="38" ht="13.5" customHeight="1" s="1659"/>
    <row r="39" ht="13.5" customHeight="1" s="1659"/>
    <row r="40" ht="13.5" customHeight="1" s="1659"/>
    <row r="41" ht="13.5" customHeight="1" s="1659"/>
    <row r="42" ht="13.5" customHeight="1" s="1659"/>
    <row r="43" ht="13.5" customHeight="1" s="1659"/>
    <row r="44" ht="13.5" customHeight="1" s="1659"/>
    <row r="45" ht="13.5" customHeight="1" s="1659"/>
    <row r="46" ht="13.5" customHeight="1" s="1659"/>
    <row r="47" ht="13.5" customHeight="1" s="1659"/>
    <row r="48" ht="13.5" customHeight="1" s="1659"/>
    <row r="49" ht="13.5" customHeight="1" s="1659"/>
    <row r="50" ht="13.5" customHeight="1" s="1659"/>
    <row r="51" ht="13.5" customHeight="1" s="1659"/>
    <row r="52" ht="13.5" customHeight="1" s="1659"/>
    <row r="53" ht="13.5" customHeight="1" s="1659"/>
    <row r="54" ht="13.5" customHeight="1" s="1659"/>
    <row r="55" ht="13.5" customHeight="1" s="1659"/>
    <row r="56" ht="13.5" customHeight="1" s="1659"/>
    <row r="57" ht="13.5" customHeight="1" s="1659"/>
    <row r="58" ht="13.5" customHeight="1" s="1659"/>
    <row r="59" ht="13.5" customHeight="1" s="1659"/>
    <row r="60" ht="13.5" customHeight="1" s="1659"/>
    <row r="61" ht="13.5" customHeight="1" s="1659"/>
    <row r="62" ht="13.5" customHeight="1" s="1659"/>
    <row r="63" ht="13.5" customHeight="1" s="1659"/>
    <row r="64" ht="13.5" customHeight="1" s="1659"/>
    <row r="65" ht="13.5" customHeight="1" s="1659"/>
    <row r="66" ht="13.5" customHeight="1" s="1659"/>
    <row r="67" ht="13.5" customHeight="1" s="1659"/>
    <row r="68" ht="13.5" customHeight="1" s="1659"/>
    <row r="69" ht="13.5" customHeight="1" s="1659"/>
    <row r="70" ht="13.5" customHeight="1" s="1659"/>
    <row r="71" ht="13.5" customHeight="1" s="1659"/>
    <row r="72" ht="13.5" customHeight="1" s="1659"/>
    <row r="73" ht="13.5" customHeight="1" s="1659"/>
    <row r="74" ht="13.5" customHeight="1" s="1659"/>
    <row r="75" ht="13.5" customHeight="1" s="1659"/>
    <row r="76" ht="13.5" customHeight="1" s="1659"/>
    <row r="77" ht="13.5" customHeight="1" s="1659"/>
    <row r="78" ht="13.5" customHeight="1" s="1659"/>
    <row r="79" ht="13.5" customHeight="1" s="1659"/>
    <row r="80" ht="13.5" customHeight="1" s="1659"/>
    <row r="81" ht="13.5" customHeight="1" s="1659"/>
    <row r="82" ht="13.5" customHeight="1" s="1659"/>
    <row r="83" ht="13.5" customHeight="1" s="1659"/>
    <row r="84" ht="13.5" customHeight="1" s="1659"/>
    <row r="85" ht="13.5" customHeight="1" s="1659"/>
    <row r="86" ht="13.5" customHeight="1" s="1659"/>
    <row r="87" ht="13.5" customHeight="1" s="1659"/>
    <row r="88" ht="13.5" customHeight="1" s="1659"/>
    <row r="89" ht="13.5" customHeight="1" s="1659"/>
    <row r="90" ht="13.5" customHeight="1" s="1659"/>
    <row r="91" ht="13.5" customHeight="1" s="1659"/>
    <row r="92" ht="13.5" customHeight="1" s="1659"/>
    <row r="93" ht="13.5" customHeight="1" s="1659"/>
    <row r="94" ht="13.5" customHeight="1" s="1659"/>
    <row r="95" ht="13.5" customHeight="1" s="1659"/>
    <row r="96" ht="13.5" customHeight="1" s="1659"/>
    <row r="97" ht="13.5" customHeight="1" s="1659"/>
    <row r="98" ht="13.5" customHeight="1" s="1659"/>
    <row r="99" ht="13.5" customHeight="1" s="1659"/>
    <row r="100" ht="13.5" customHeight="1" s="1659"/>
    <row r="101" ht="13.5" customHeight="1" s="1659"/>
    <row r="102" ht="13.5" customHeight="1" s="1659"/>
    <row r="103" ht="13.5" customHeight="1" s="1659"/>
    <row r="104" ht="13.5" customHeight="1" s="1659"/>
    <row r="105" ht="13.5" customHeight="1" s="1659"/>
    <row r="106" ht="13.5" customHeight="1" s="1659"/>
    <row r="107" ht="13.5" customHeight="1" s="1659"/>
    <row r="108" ht="13.5" customHeight="1" s="1659"/>
    <row r="109" ht="13.5" customHeight="1" s="1659"/>
    <row r="110" ht="13.5" customHeight="1" s="1659"/>
    <row r="111" ht="13.5" customHeight="1" s="1659"/>
    <row r="112" ht="13.5" customHeight="1" s="1659"/>
    <row r="113" ht="13.5" customHeight="1" s="1659"/>
    <row r="114" ht="13.5" customHeight="1" s="1659"/>
    <row r="115" ht="13.5" customHeight="1" s="1659"/>
    <row r="116" ht="13.5" customHeight="1" s="1659"/>
    <row r="117" ht="13.5" customHeight="1" s="1659"/>
    <row r="118" ht="13.5" customHeight="1" s="1659"/>
    <row r="119" ht="13.5" customHeight="1" s="1659"/>
    <row r="120" ht="13.5" customHeight="1" s="1659"/>
    <row r="121" ht="13.5" customHeight="1" s="1659"/>
    <row r="122" ht="13.5" customHeight="1" s="1659"/>
    <row r="123" ht="13.5" customHeight="1" s="1659"/>
    <row r="124" ht="13.5" customHeight="1" s="1659"/>
    <row r="125" ht="13.5" customHeight="1" s="1659"/>
    <row r="126" ht="13.5" customHeight="1" s="1659"/>
    <row r="127" ht="13.5" customHeight="1" s="1659"/>
    <row r="128" ht="13.5" customHeight="1" s="1659"/>
    <row r="129" ht="13.5" customHeight="1" s="1659"/>
    <row r="130" ht="13.5" customHeight="1" s="1659"/>
    <row r="131" ht="13.5" customHeight="1" s="1659"/>
    <row r="132" ht="13.5" customHeight="1" s="1659"/>
    <row r="133" ht="13.5" customHeight="1" s="1659"/>
    <row r="134" ht="13.5" customHeight="1" s="1659"/>
    <row r="135" ht="13.5" customHeight="1" s="1659"/>
    <row r="136" ht="13.5" customHeight="1" s="1659"/>
    <row r="137" ht="13.5" customHeight="1" s="1659"/>
    <row r="138" ht="13.5" customHeight="1" s="1659"/>
    <row r="139" ht="13.5" customHeight="1" s="1659"/>
    <row r="140" ht="13.5" customHeight="1" s="1659"/>
    <row r="141" ht="13.5" customHeight="1" s="1659"/>
    <row r="142" ht="13.5" customHeight="1" s="1659"/>
    <row r="143" ht="13.5" customHeight="1" s="1659"/>
    <row r="144" ht="13.5" customHeight="1" s="1659"/>
    <row r="145" ht="13.5" customHeight="1" s="1659"/>
    <row r="146" ht="13.5" customHeight="1" s="1659"/>
    <row r="147" ht="13.5" customHeight="1" s="1659"/>
    <row r="148" ht="13.5" customHeight="1" s="1659"/>
    <row r="149" ht="13.5" customHeight="1" s="1659"/>
    <row r="150" ht="13.5" customHeight="1" s="1659"/>
    <row r="151" ht="13.5" customHeight="1" s="1659"/>
    <row r="152" ht="13.5" customHeight="1" s="1659"/>
    <row r="153" ht="13.5" customHeight="1" s="1659"/>
    <row r="154" ht="13.5" customHeight="1" s="1659"/>
    <row r="155" ht="13.5" customHeight="1" s="1659"/>
    <row r="156" ht="13.5" customHeight="1" s="1659"/>
    <row r="157" ht="13.5" customHeight="1" s="1659"/>
    <row r="158" ht="13.5" customHeight="1" s="1659"/>
    <row r="159" ht="13.5" customHeight="1" s="1659"/>
    <row r="160" ht="13.5" customHeight="1" s="1659"/>
    <row r="161" ht="13.5" customHeight="1" s="1659"/>
    <row r="162" ht="13.5" customHeight="1" s="1659"/>
    <row r="163" ht="13.5" customHeight="1" s="1659"/>
    <row r="164" ht="13.5" customHeight="1" s="1659"/>
    <row r="165" ht="13.5" customHeight="1" s="1659"/>
    <row r="166" ht="13.5" customHeight="1" s="1659"/>
    <row r="167" ht="13.5" customHeight="1" s="1659"/>
    <row r="168" ht="13.5" customHeight="1" s="1659"/>
    <row r="169" ht="13.5" customHeight="1" s="1659"/>
    <row r="170" ht="13.5" customHeight="1" s="1659"/>
    <row r="171" ht="13.5" customHeight="1" s="1659"/>
    <row r="172" ht="13.5" customHeight="1" s="1659"/>
    <row r="173" ht="13.5" customHeight="1" s="1659"/>
    <row r="174" ht="13.5" customHeight="1" s="1659"/>
    <row r="175" ht="13.5" customHeight="1" s="1659"/>
    <row r="176" ht="13.5" customHeight="1" s="1659"/>
    <row r="177" ht="13.5" customHeight="1" s="1659"/>
    <row r="178" ht="13.5" customHeight="1" s="1659"/>
    <row r="179" ht="13.5" customHeight="1" s="1659"/>
    <row r="180" ht="13.5" customHeight="1" s="1659"/>
    <row r="181" ht="13.5" customHeight="1" s="1659"/>
    <row r="182" ht="13.5" customHeight="1" s="1659"/>
    <row r="183" ht="13.5" customHeight="1" s="1659"/>
    <row r="184" ht="13.5" customHeight="1" s="1659"/>
    <row r="185" ht="13.5" customHeight="1" s="1659"/>
    <row r="186" ht="13.5" customHeight="1" s="1659"/>
    <row r="187" ht="13.5" customHeight="1" s="1659"/>
    <row r="188" ht="13.5" customHeight="1" s="1659"/>
    <row r="189" ht="13.5" customHeight="1" s="1659"/>
    <row r="190" ht="13.5" customHeight="1" s="1659"/>
    <row r="191" ht="13.5" customHeight="1" s="1659"/>
    <row r="192" ht="13.5" customHeight="1" s="1659"/>
    <row r="193" ht="13.5" customHeight="1" s="1659"/>
    <row r="194" ht="13.5" customHeight="1" s="1659"/>
    <row r="195" ht="13.5" customHeight="1" s="1659"/>
    <row r="196" ht="13.5" customHeight="1" s="1659"/>
    <row r="197" ht="13.5" customHeight="1" s="1659"/>
    <row r="198" ht="13.5" customHeight="1" s="1659"/>
    <row r="199" ht="13.5" customHeight="1" s="1659"/>
    <row r="200" ht="13.5" customHeight="1" s="1659"/>
    <row r="201" ht="13.5" customHeight="1" s="1659"/>
    <row r="202" ht="13.5" customHeight="1" s="1659"/>
    <row r="203" ht="13.5" customHeight="1" s="1659"/>
    <row r="204" ht="13.5" customHeight="1" s="1659"/>
    <row r="205" ht="13.5" customHeight="1" s="1659"/>
    <row r="206" ht="13.5" customHeight="1" s="1659"/>
    <row r="207" ht="13.5" customHeight="1" s="1659"/>
    <row r="208" ht="13.5" customHeight="1" s="1659"/>
    <row r="209" ht="13.5" customHeight="1" s="1659"/>
    <row r="210" ht="13.5" customHeight="1" s="1659"/>
    <row r="211" ht="13.5" customHeight="1" s="1659"/>
    <row r="212" ht="13.5" customHeight="1" s="1659"/>
    <row r="213" ht="13.5" customHeight="1" s="1659"/>
    <row r="214" ht="13.5" customHeight="1" s="1659"/>
    <row r="215" ht="13.5" customHeight="1" s="1659"/>
    <row r="216" ht="13.5" customHeight="1" s="1659"/>
    <row r="217" ht="13.5" customHeight="1" s="1659"/>
    <row r="218" ht="13.5" customHeight="1" s="1659"/>
    <row r="219" ht="13.5" customHeight="1" s="1659"/>
    <row r="220" ht="13.5" customHeight="1" s="1659"/>
    <row r="221" ht="13.5" customHeight="1" s="1659"/>
    <row r="222" ht="13.5" customHeight="1" s="1659"/>
    <row r="223" ht="13.5" customHeight="1" s="1659"/>
    <row r="224" ht="13.5" customHeight="1" s="1659"/>
    <row r="225" ht="13.5" customHeight="1" s="1659"/>
    <row r="226" ht="13.5" customHeight="1" s="1659"/>
    <row r="227" ht="13.5" customHeight="1" s="1659"/>
    <row r="228" ht="13.5" customHeight="1" s="1659"/>
    <row r="229" ht="13.5" customHeight="1" s="1659"/>
    <row r="230" ht="13.5" customHeight="1" s="1659"/>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sheetData>
  <mergeCells count="1">
    <mergeCell ref="B1:B3"/>
  </mergeCells>
  <pageMargins left="0.7" right="0.7" top="0.75" bottom="0.75" header="0" footer="0"/>
  <pageSetup orientation="landscape"/>
</worksheet>
</file>

<file path=xl/worksheets/sheet38.xml><?xml version="1.0" encoding="utf-8"?>
<worksheet xmlns="http://schemas.openxmlformats.org/spreadsheetml/2006/main">
  <sheetPr codeName="Sheet24">
    <tabColor theme="7" tint="0.7999816888943144"/>
    <outlinePr summaryBelow="1" summaryRight="1"/>
    <pageSetUpPr/>
  </sheetPr>
  <dimension ref="A1:O229"/>
  <sheetViews>
    <sheetView showGridLines="0" zoomScale="70" zoomScaleNormal="70" workbookViewId="0">
      <selection activeCell="B6" sqref="B6"/>
    </sheetView>
  </sheetViews>
  <sheetFormatPr baseColWidth="8" defaultColWidth="12.5" defaultRowHeight="15" customHeight="1"/>
  <cols>
    <col width="37.5" bestFit="1" customWidth="1" style="1801" min="1" max="1"/>
    <col width="13.5" bestFit="1" customWidth="1" style="1801" min="2" max="2"/>
    <col width="13.5" customWidth="1" style="1801" min="3" max="3"/>
    <col width="12.5" customWidth="1" style="1801" min="4" max="16384"/>
  </cols>
  <sheetData>
    <row r="1" ht="15" customHeight="1" s="1659">
      <c r="E1" s="1462" t="inlineStr">
        <is>
          <t>Note</t>
        </is>
      </c>
    </row>
    <row r="2" ht="15" customHeight="1" s="1659">
      <c r="A2" s="485" t="inlineStr">
        <is>
          <t>Option A</t>
        </is>
      </c>
      <c r="E2" s="1462" t="inlineStr">
        <is>
          <t>1. Brief should be shared to SVC team in english</t>
        </is>
      </c>
    </row>
    <row r="3" ht="15" customHeight="1" s="1659" thickBot="1">
      <c r="A3" s="485" t="n"/>
      <c r="E3" t="inlineStr">
        <is>
          <t>2. Ensure that Open file links and Remarks are available in PPT/Brief</t>
        </is>
      </c>
      <c r="J3" s="485" t="inlineStr">
        <is>
          <t>Option B</t>
        </is>
      </c>
    </row>
    <row r="4" ht="14.4" customHeight="1" s="1659" thickBot="1">
      <c r="A4" s="486" t="inlineStr">
        <is>
          <t>Pls input wireframe CPD Brief ppt link:</t>
        </is>
      </c>
      <c r="B4" s="487" t="inlineStr">
        <is>
          <t>&lt;input URL&gt;</t>
        </is>
      </c>
      <c r="C4" s="488" t="n"/>
      <c r="J4" s="2155" t="inlineStr">
        <is>
          <t>Title Banner : 1,200 x 120‬</t>
        </is>
      </c>
      <c r="K4" s="2156" t="n"/>
      <c r="L4" s="2156" t="n"/>
      <c r="M4" s="2156" t="n"/>
      <c r="N4" s="2156" t="n"/>
      <c r="O4" s="2157" t="n"/>
    </row>
    <row r="5" ht="28.2" customHeight="1" s="1659" thickBot="1">
      <c r="A5" s="486" t="inlineStr">
        <is>
          <t>Pls input Sheet names (if require) - MCP</t>
        </is>
      </c>
      <c r="B5" s="487" t="inlineStr">
        <is>
          <t>&lt;sheet name&gt;</t>
        </is>
      </c>
      <c r="C5" s="488" t="n"/>
      <c r="J5" s="2158" t="inlineStr">
        <is>
          <t>Single Banner / Sliding banner : 1200*unlimit</t>
        </is>
      </c>
      <c r="K5" s="2159" t="n"/>
      <c r="L5" s="2159" t="n"/>
      <c r="M5" s="2159" t="n"/>
      <c r="N5" s="2159" t="n"/>
      <c r="O5" s="2160" t="n"/>
    </row>
    <row r="6" ht="28.2" customHeight="1" s="1659" thickBot="1">
      <c r="A6" s="486" t="inlineStr">
        <is>
          <t>Pls input Sheet names (if require) - Other</t>
        </is>
      </c>
      <c r="B6" s="487" t="inlineStr">
        <is>
          <t>&lt;sheet name&gt;</t>
        </is>
      </c>
      <c r="C6" s="488" t="n"/>
      <c r="J6" s="2161" t="inlineStr">
        <is>
          <t>Mega Campaign / Double Digit</t>
        </is>
      </c>
      <c r="K6" s="2162" t="n"/>
      <c r="L6" s="2162" t="n"/>
      <c r="M6" s="2162" t="n"/>
      <c r="N6" s="2162" t="n"/>
      <c r="O6" s="2163" t="n"/>
    </row>
    <row r="7" ht="99" customHeight="1" s="1659" thickBot="1">
      <c r="D7" s="489" t="inlineStr">
        <is>
          <t>OR</t>
        </is>
      </c>
      <c r="E7" s="490" t="n"/>
      <c r="F7" s="1796" t="inlineStr">
        <is>
          <t>Note: Request you to either share wirefram via Option A (ppt/excel link) or Option B (update template shared). You do not have to fill both, only provide information mentioned below through one of the mode provided (ppt vs table below)</t>
        </is>
      </c>
      <c r="G7" s="493" t="n"/>
      <c r="H7" s="1941" t="n"/>
      <c r="J7" s="2161" t="inlineStr">
        <is>
          <t>SIS : Teasing</t>
        </is>
      </c>
      <c r="K7" s="2162" t="n"/>
      <c r="L7" s="2162" t="n"/>
      <c r="M7" s="2162" t="n"/>
      <c r="N7" s="2162" t="n"/>
      <c r="O7" s="2163" t="n"/>
    </row>
    <row r="8" ht="28.5" customHeight="1" s="1659" thickBot="1">
      <c r="J8" s="2164" t="inlineStr">
        <is>
          <t>New Voucher Member Banner
(below skin consultation banner)</t>
        </is>
      </c>
      <c r="K8" s="2162" t="n"/>
      <c r="L8" s="2162" t="n"/>
      <c r="M8" s="2162" t="n"/>
      <c r="N8" s="2162" t="n"/>
      <c r="O8" s="2163" t="n"/>
    </row>
    <row r="9" ht="28.5" customHeight="1" s="1659" thickBot="1">
      <c r="J9" s="2164" t="inlineStr">
        <is>
          <t>Top Banner
CTA : Add to cart</t>
        </is>
      </c>
      <c r="K9" s="2162" t="n"/>
      <c r="L9" s="2162" t="n"/>
      <c r="M9" s="2162" t="n"/>
      <c r="N9" s="2162" t="n"/>
      <c r="O9" s="2163" t="n"/>
    </row>
    <row r="10" ht="28.5" customHeight="1" s="1659" thickBot="1">
      <c r="J10" s="2165" t="inlineStr">
        <is>
          <t>Stackable Banner
Need to follow lazada Guideline
(***only double digit and mega campaign)
https://drive.google.com/drive/folders/1s274qH_rz2F-BKa-I7-5PYPQZl-YnlhW</t>
        </is>
      </c>
      <c r="K10" s="2162" t="n"/>
      <c r="L10" s="2162" t="n"/>
      <c r="M10" s="2162" t="n"/>
      <c r="N10" s="2162" t="n"/>
      <c r="O10" s="2163" t="n"/>
    </row>
    <row r="11" ht="28.5" customHeight="1" s="1659" thickBot="1">
      <c r="J11" s="2166" t="inlineStr">
        <is>
          <t>Flash Sale (Title Banner)</t>
        </is>
      </c>
      <c r="K11" s="2162" t="n"/>
      <c r="L11" s="2162" t="n"/>
      <c r="M11" s="2162" t="n"/>
      <c r="N11" s="2162" t="n"/>
      <c r="O11" s="2163" t="n"/>
    </row>
    <row r="12" ht="69" customHeight="1" s="1659" thickBot="1">
      <c r="J12" s="2167" t="inlineStr">
        <is>
          <t>Voucher Banner</t>
        </is>
      </c>
      <c r="K12" s="2162" t="n"/>
      <c r="L12" s="2162" t="n"/>
      <c r="M12" s="2162" t="n"/>
      <c r="N12" s="2162" t="n"/>
      <c r="O12" s="2163" t="n"/>
    </row>
    <row r="13" ht="32.25" customHeight="1" s="1659" thickBot="1">
      <c r="J13" s="2166" t="inlineStr">
        <is>
          <t>Presale (Title Banner)</t>
        </is>
      </c>
      <c r="K13" s="2162" t="n"/>
      <c r="L13" s="2162" t="n"/>
      <c r="M13" s="2162" t="n"/>
      <c r="N13" s="2162" t="n"/>
      <c r="O13" s="2163" t="n"/>
    </row>
    <row r="14" ht="48.75" customHeight="1" s="1659" thickBot="1">
      <c r="J14" s="2167" t="inlineStr">
        <is>
          <t>LPR Presale</t>
        </is>
      </c>
      <c r="K14" s="2162" t="n"/>
      <c r="L14" s="2162" t="n"/>
      <c r="M14" s="2162" t="n"/>
      <c r="N14" s="2162" t="n"/>
      <c r="O14" s="2163" t="n"/>
    </row>
    <row r="15" ht="102" customHeight="1" s="1659" thickBot="1">
      <c r="J15" s="2166" t="inlineStr">
        <is>
          <t>Special Set CBMO (Title Banner)</t>
        </is>
      </c>
      <c r="K15" s="2162" t="n"/>
      <c r="L15" s="2162" t="n"/>
      <c r="M15" s="2162" t="n"/>
      <c r="N15" s="2162" t="n"/>
      <c r="O15" s="2163" t="n"/>
    </row>
    <row r="16" ht="81" customHeight="1" s="1659" thickBot="1">
      <c r="J16" s="2167" t="inlineStr">
        <is>
          <t>LRP Special Set CBMO Price
(approx. 4 Set)</t>
        </is>
      </c>
      <c r="K16" s="2162" t="n"/>
      <c r="L16" s="2162" t="n"/>
      <c r="M16" s="2162" t="n"/>
      <c r="N16" s="2162" t="n"/>
      <c r="O16" s="2163" t="n"/>
    </row>
    <row r="17" ht="69" customHeight="1" s="1659" thickBot="1">
      <c r="J17" s="2167" t="inlineStr">
        <is>
          <t>Top Spender Banner</t>
        </is>
      </c>
      <c r="K17" s="2162" t="n"/>
      <c r="L17" s="2162" t="n"/>
      <c r="M17" s="2162" t="n"/>
      <c r="N17" s="2162" t="n"/>
      <c r="O17" s="2163" t="n"/>
    </row>
    <row r="18" ht="48.75" customHeight="1" s="1659" thickBot="1">
      <c r="J18" s="2166" t="inlineStr">
        <is>
          <t>New Arrivals (Title Banner)</t>
        </is>
      </c>
      <c r="K18" s="2162" t="n"/>
      <c r="L18" s="2162" t="n"/>
      <c r="M18" s="2162" t="n"/>
      <c r="N18" s="2162" t="n"/>
      <c r="O18" s="2163" t="n"/>
    </row>
    <row r="19" ht="64.5" customHeight="1" s="1659" thickBot="1">
      <c r="J19" s="2167" t="inlineStr">
        <is>
          <t>New Arrival Banner</t>
        </is>
      </c>
      <c r="K19" s="2162" t="n"/>
      <c r="L19" s="2162" t="n"/>
      <c r="M19" s="2162" t="n"/>
      <c r="N19" s="2162" t="n"/>
      <c r="O19" s="2163" t="n"/>
    </row>
    <row r="20" ht="48.75" customHeight="1" s="1659" thickBot="1">
      <c r="J20" s="2166" t="inlineStr">
        <is>
          <t>Best Sellers (Title Banner)</t>
        </is>
      </c>
      <c r="K20" s="2162" t="n"/>
      <c r="L20" s="2162" t="n"/>
      <c r="M20" s="2162" t="n"/>
      <c r="N20" s="2162" t="n"/>
      <c r="O20" s="2163" t="n"/>
    </row>
    <row r="21" ht="64.5" customHeight="1" s="1659" thickBot="1">
      <c r="J21" s="2167" t="inlineStr">
        <is>
          <t>Best Seller Banner</t>
        </is>
      </c>
      <c r="K21" s="2162" t="n"/>
      <c r="L21" s="2162" t="n"/>
      <c r="M21" s="2162" t="n"/>
      <c r="N21" s="2162" t="n"/>
      <c r="O21" s="2163" t="n"/>
    </row>
    <row r="22" ht="48.75" customHeight="1" s="1659" thickBot="1">
      <c r="J22" s="2166" t="inlineStr">
        <is>
          <t>GWP Title (Title Banner)</t>
        </is>
      </c>
      <c r="K22" s="2162" t="n"/>
      <c r="L22" s="2162" t="n"/>
      <c r="M22" s="2162" t="n"/>
      <c r="N22" s="2162" t="n"/>
      <c r="O22" s="2163" t="n"/>
    </row>
    <row r="23" ht="64.5" customHeight="1" s="1659" thickBot="1">
      <c r="J23" s="2167" t="inlineStr">
        <is>
          <t>LRP
GWP Tier 1</t>
        </is>
      </c>
      <c r="K23" s="2162" t="n"/>
      <c r="L23" s="2163" t="n"/>
      <c r="M23" s="2167" t="inlineStr">
        <is>
          <t>LRP
GWP Tier 2</t>
        </is>
      </c>
      <c r="N23" s="2162" t="n"/>
      <c r="O23" s="2163" t="n"/>
    </row>
    <row r="24" ht="48.75" customHeight="1" s="1659" thickBot="1">
      <c r="J24" s="2167" t="inlineStr">
        <is>
          <t>T&amp;C</t>
        </is>
      </c>
      <c r="K24" s="2162" t="n"/>
      <c r="L24" s="2162" t="n"/>
      <c r="M24" s="2162" t="n"/>
      <c r="N24" s="2162" t="n"/>
      <c r="O24" s="2163" t="n"/>
    </row>
    <row r="25" ht="11.25" customHeight="1" s="1659" thickBot="1">
      <c r="J25" s="2167" t="inlineStr">
        <is>
          <t>Membership Banner</t>
        </is>
      </c>
      <c r="K25" s="2162" t="n"/>
      <c r="L25" s="2162" t="n"/>
      <c r="M25" s="2162" t="n"/>
      <c r="N25" s="2162" t="n"/>
      <c r="O25" s="2163" t="n"/>
    </row>
    <row r="26" ht="48.75" customHeight="1" s="1659" thickBot="1">
      <c r="J26" s="2166" t="inlineStr">
        <is>
          <t>Shop by brand (Title Banner)</t>
        </is>
      </c>
      <c r="K26" s="2162" t="n"/>
      <c r="L26" s="2162" t="n"/>
      <c r="M26" s="2162" t="n"/>
      <c r="N26" s="2162" t="n"/>
      <c r="O26" s="2163" t="n"/>
    </row>
    <row r="27" ht="64.5" customHeight="1" s="1659" thickBot="1">
      <c r="J27" s="2166" t="inlineStr">
        <is>
          <t>LA ROCHE POSAY (Title Banner)</t>
        </is>
      </c>
      <c r="K27" s="2162" t="n"/>
      <c r="L27" s="2162" t="n"/>
      <c r="M27" s="2162" t="n"/>
      <c r="N27" s="2162" t="n"/>
      <c r="O27" s="2163" t="n"/>
    </row>
    <row r="28" ht="81" customHeight="1" s="1659" thickBot="1">
      <c r="J28" s="2167" t="inlineStr">
        <is>
          <t>SKU1</t>
        </is>
      </c>
      <c r="K28" s="2163" t="n"/>
      <c r="L28" s="2167" t="inlineStr">
        <is>
          <t>SKU2</t>
        </is>
      </c>
      <c r="M28" s="2163" t="n"/>
      <c r="N28" s="2167" t="inlineStr">
        <is>
          <t>SKU3</t>
        </is>
      </c>
      <c r="O28" s="2163" t="n"/>
    </row>
    <row r="29" ht="11.25" customHeight="1" s="1659" thickBot="1">
      <c r="J29" s="2167" t="inlineStr">
        <is>
          <t>SKU4</t>
        </is>
      </c>
      <c r="K29" s="2163" t="n"/>
      <c r="L29" s="2167" t="inlineStr">
        <is>
          <t>SKU5</t>
        </is>
      </c>
      <c r="M29" s="2163" t="n"/>
      <c r="N29" s="2167" t="inlineStr">
        <is>
          <t>SKU6</t>
        </is>
      </c>
      <c r="O29" s="2163" t="n"/>
    </row>
    <row r="30" ht="16.5" customHeight="1" s="1659" thickBot="1">
      <c r="J30" s="2167" t="inlineStr">
        <is>
          <t>MORE &gt;&gt;&gt;&gt; (Title Banner)</t>
        </is>
      </c>
      <c r="K30" s="2162" t="n"/>
      <c r="L30" s="2162" t="n"/>
      <c r="M30" s="2162" t="n"/>
      <c r="N30" s="2162" t="n"/>
      <c r="O30" s="2163" t="n"/>
    </row>
    <row r="31" ht="64.5" customHeight="1" s="1659" thickBot="1">
      <c r="J31" s="2166" t="inlineStr">
        <is>
          <t>VIC (Title Banner)</t>
        </is>
      </c>
      <c r="K31" s="2162" t="n"/>
      <c r="L31" s="2162" t="n"/>
      <c r="M31" s="2162" t="n"/>
      <c r="N31" s="2162" t="n"/>
      <c r="O31" s="2163" t="n"/>
    </row>
    <row r="32" ht="11.25" customHeight="1" s="1659" thickBot="1">
      <c r="J32" s="2167" t="inlineStr">
        <is>
          <t>SKU1</t>
        </is>
      </c>
      <c r="K32" s="2163" t="n"/>
      <c r="L32" s="2167" t="inlineStr">
        <is>
          <t>SKU2</t>
        </is>
      </c>
      <c r="M32" s="2163" t="n"/>
      <c r="N32" s="2167" t="inlineStr">
        <is>
          <t>SKU3</t>
        </is>
      </c>
      <c r="O32" s="2163" t="n"/>
    </row>
    <row r="33" ht="72" customHeight="1" s="1659" thickBot="1">
      <c r="J33" s="2167" t="inlineStr">
        <is>
          <t>SKU4</t>
        </is>
      </c>
      <c r="K33" s="2163" t="n"/>
      <c r="L33" s="2167" t="inlineStr">
        <is>
          <t>SKU5</t>
        </is>
      </c>
      <c r="M33" s="2163" t="n"/>
      <c r="N33" s="2167" t="inlineStr">
        <is>
          <t>SKU6</t>
        </is>
      </c>
      <c r="O33" s="2163" t="n"/>
    </row>
    <row r="34" ht="11.25" customHeight="1" s="1659" thickBot="1">
      <c r="J34" s="2167" t="inlineStr">
        <is>
          <t>MORE &gt;&gt;&gt;&gt; (Title Banner)</t>
        </is>
      </c>
      <c r="K34" s="2162" t="n"/>
      <c r="L34" s="2162" t="n"/>
      <c r="M34" s="2162" t="n"/>
      <c r="N34" s="2162" t="n"/>
      <c r="O34" s="2163" t="n"/>
    </row>
    <row r="35" ht="64.5" customHeight="1" s="1659" thickBot="1">
      <c r="J35" s="2166" t="inlineStr">
        <is>
          <t>CERAVE (Title Banner)</t>
        </is>
      </c>
      <c r="K35" s="2162" t="n"/>
      <c r="L35" s="2162" t="n"/>
      <c r="M35" s="2162" t="n"/>
      <c r="N35" s="2162" t="n"/>
      <c r="O35" s="2163" t="n"/>
    </row>
    <row r="36" ht="48.75" customHeight="1" s="1659" thickBot="1">
      <c r="J36" s="2167" t="inlineStr">
        <is>
          <t>SKU1</t>
        </is>
      </c>
      <c r="K36" s="2163" t="n"/>
      <c r="L36" s="2167" t="inlineStr">
        <is>
          <t>SKU2</t>
        </is>
      </c>
      <c r="M36" s="2163" t="n"/>
      <c r="N36" s="2167" t="inlineStr">
        <is>
          <t>SKU3</t>
        </is>
      </c>
      <c r="O36" s="2163" t="n"/>
    </row>
    <row r="37" ht="72" customHeight="1" s="1659" thickBot="1">
      <c r="J37" s="2167" t="inlineStr">
        <is>
          <t>SKU4</t>
        </is>
      </c>
      <c r="K37" s="2163" t="n"/>
      <c r="L37" s="2167" t="inlineStr">
        <is>
          <t>SKU5</t>
        </is>
      </c>
      <c r="M37" s="2163" t="n"/>
      <c r="N37" s="2167" t="inlineStr">
        <is>
          <t>SKU6</t>
        </is>
      </c>
      <c r="O37" s="2163" t="n"/>
    </row>
    <row r="38" ht="16.5" customHeight="1" s="1659" thickBot="1">
      <c r="J38" s="2167" t="inlineStr">
        <is>
          <t>MORE &gt;&gt;&gt;&gt; (Title Banner)</t>
        </is>
      </c>
      <c r="K38" s="2162" t="n"/>
      <c r="L38" s="2162" t="n"/>
      <c r="M38" s="2162" t="n"/>
      <c r="N38" s="2162" t="n"/>
      <c r="O38" s="2163" t="n"/>
    </row>
    <row r="39" ht="64.5" customHeight="1" s="1659" thickBot="1">
      <c r="J39" s="2166" t="inlineStr">
        <is>
          <t>Shop by Category (Title Banner)</t>
        </is>
      </c>
      <c r="K39" s="2162" t="n"/>
      <c r="L39" s="2162" t="n"/>
      <c r="M39" s="2162" t="n"/>
      <c r="N39" s="2162" t="n"/>
      <c r="O39" s="2163" t="n"/>
    </row>
    <row r="40" ht="64.5" customHeight="1" s="1659" thickBot="1">
      <c r="J40" s="2167" t="inlineStr">
        <is>
          <t>Category 1</t>
        </is>
      </c>
      <c r="K40" s="2163" t="n"/>
      <c r="L40" s="2167" t="inlineStr">
        <is>
          <t>Category 2</t>
        </is>
      </c>
      <c r="M40" s="2163" t="n"/>
      <c r="N40" s="2167" t="inlineStr">
        <is>
          <t>Category 3</t>
        </is>
      </c>
      <c r="O40" s="2163" t="n"/>
    </row>
    <row r="41" ht="72" customHeight="1" s="1659" thickBot="1">
      <c r="J41" s="2167" t="inlineStr">
        <is>
          <t>Category 4</t>
        </is>
      </c>
      <c r="K41" s="2163" t="n"/>
      <c r="L41" s="2167" t="inlineStr">
        <is>
          <t>Category 5</t>
        </is>
      </c>
      <c r="M41" s="2163" t="n"/>
      <c r="N41" s="2167" t="inlineStr">
        <is>
          <t>Category 6</t>
        </is>
      </c>
      <c r="O41" s="2163" t="n"/>
    </row>
    <row r="42" ht="32.25" customHeight="1" s="1659" thickBot="1">
      <c r="J42" s="2166" t="inlineStr">
        <is>
          <t>Follow Shop (Title Banner)</t>
        </is>
      </c>
      <c r="K42" s="2162" t="n"/>
      <c r="L42" s="2162" t="n"/>
      <c r="M42" s="2162" t="n"/>
      <c r="N42" s="2162" t="n"/>
      <c r="O42" s="2163" t="n"/>
    </row>
    <row r="43" ht="64.5" customHeight="1" s="1659" thickBot="1">
      <c r="J43" s="2167" t="inlineStr">
        <is>
          <t>LRP logo
Fowllow button</t>
        </is>
      </c>
      <c r="K43" s="2163" t="n"/>
      <c r="L43" s="2167" t="inlineStr">
        <is>
          <t>VIC logo
Fowllow button</t>
        </is>
      </c>
      <c r="M43" s="2163" t="n"/>
      <c r="N43" s="2167" t="inlineStr">
        <is>
          <t>CRV logo
Fowllow button</t>
        </is>
      </c>
      <c r="O43" s="2163" t="n"/>
    </row>
    <row r="44" ht="48.75" customHeight="1" s="1659">
      <c r="J44" s="2167" t="inlineStr">
        <is>
          <t>Just For You</t>
        </is>
      </c>
      <c r="K44" s="2168" t="n"/>
      <c r="L44" s="2168" t="n"/>
      <c r="M44" s="2168" t="n"/>
      <c r="N44" s="2168" t="n"/>
      <c r="O44" s="2169" t="n"/>
    </row>
    <row r="45" ht="32.25" customHeight="1" s="1659">
      <c r="J45" s="2170" t="n"/>
      <c r="O45" s="2171" t="n"/>
    </row>
    <row r="46" ht="11.25" customHeight="1" s="1659">
      <c r="J46" s="2170" t="n"/>
      <c r="O46" s="2171" t="n"/>
    </row>
    <row r="47" ht="11.25" customHeight="1" s="1659">
      <c r="J47" s="2170" t="n"/>
      <c r="O47" s="2171" t="n"/>
    </row>
    <row r="48" ht="11.25" customHeight="1" s="1659">
      <c r="J48" s="2170" t="n"/>
      <c r="O48" s="2171" t="n"/>
    </row>
    <row r="49" ht="11.25" customHeight="1" s="1659">
      <c r="J49" s="2170" t="n"/>
      <c r="O49" s="2171" t="n"/>
    </row>
    <row r="50" ht="11.25" customHeight="1" s="1659">
      <c r="J50" s="2170" t="n"/>
      <c r="O50" s="2171" t="n"/>
    </row>
    <row r="51" ht="11.25" customHeight="1" s="1659">
      <c r="J51" s="2170" t="n"/>
      <c r="O51" s="2171" t="n"/>
    </row>
    <row r="52" ht="11.25" customHeight="1" s="1659">
      <c r="J52" s="2170" t="n"/>
      <c r="O52" s="2171" t="n"/>
    </row>
    <row r="53" ht="11.25" customHeight="1" s="1659">
      <c r="J53" s="2170" t="n"/>
      <c r="O53" s="2171" t="n"/>
    </row>
    <row r="54" ht="11.25" customHeight="1" s="1659" thickBot="1">
      <c r="J54" s="2172" t="n"/>
      <c r="K54" s="2173" t="n"/>
      <c r="L54" s="2173" t="n"/>
      <c r="M54" s="2173" t="n"/>
      <c r="N54" s="2173" t="n"/>
      <c r="O54" s="2174" t="n"/>
    </row>
    <row r="55" ht="11.25" customHeight="1" s="1659" thickBot="1">
      <c r="J55" s="2167" t="inlineStr">
        <is>
          <t>VICPresale</t>
        </is>
      </c>
      <c r="K55" s="2163" t="n"/>
      <c r="L55" s="2167" t="inlineStr">
        <is>
          <t>CRV Presale</t>
        </is>
      </c>
      <c r="M55" s="2163" t="n"/>
      <c r="N55" s="95" t="n"/>
      <c r="O55" s="95" t="n"/>
    </row>
    <row r="56" ht="11.25" customHeight="1" s="1659" thickBot="1">
      <c r="J56" s="97" t="n"/>
      <c r="K56" s="96" t="n"/>
      <c r="L56" s="96" t="n"/>
      <c r="M56" s="96" t="n"/>
    </row>
    <row r="57" ht="11.25" customHeight="1" s="1659" thickBot="1">
      <c r="J57" s="2167" t="inlineStr">
        <is>
          <t>VIC Special Set CBMO Price
(approx. 4 Set)</t>
        </is>
      </c>
      <c r="K57" s="2163" t="n"/>
      <c r="L57" s="2167" t="inlineStr">
        <is>
          <t>CRV Special Set CBMO Price
(approx. 3 Set)</t>
        </is>
      </c>
      <c r="M57" s="2163" t="n"/>
    </row>
    <row r="58" ht="11.25" customHeight="1" s="1659" thickBot="1">
      <c r="J58" s="2175" t="n"/>
      <c r="K58" s="2176" t="n"/>
      <c r="L58" s="2177" t="n"/>
      <c r="M58" s="2176" t="n"/>
    </row>
    <row r="59" ht="11.25" customHeight="1" s="1659" thickBot="1">
      <c r="J59" s="2178" t="n"/>
      <c r="K59" s="2157" t="n"/>
      <c r="L59" s="93" t="n"/>
      <c r="M59" s="2157" t="n"/>
    </row>
    <row r="60" ht="11.25" customHeight="1" s="1659" thickBot="1">
      <c r="J60" s="94" t="n"/>
      <c r="K60" s="93" t="n"/>
      <c r="L60" s="93" t="n"/>
      <c r="M60" s="93" t="n"/>
    </row>
    <row r="61" ht="11.25" customHeight="1" s="1659" thickBot="1">
      <c r="J61" s="94" t="n"/>
      <c r="K61" s="93" t="n"/>
      <c r="L61" s="93" t="n"/>
      <c r="M61" s="93" t="n"/>
    </row>
    <row r="62" ht="11.25" customHeight="1" s="1659" thickBot="1">
      <c r="J62" s="94" t="n"/>
      <c r="K62" s="93" t="n"/>
      <c r="L62" s="93" t="n"/>
      <c r="M62" s="93" t="n"/>
    </row>
    <row r="63" ht="11.25" customHeight="1" s="1659" thickBot="1">
      <c r="J63" s="94" t="n"/>
      <c r="K63" s="93" t="n"/>
      <c r="L63" s="93" t="n"/>
      <c r="M63" s="93" t="n"/>
    </row>
    <row r="64" ht="11.25" customHeight="1" s="1659" thickBot="1">
      <c r="J64" s="97" t="n"/>
      <c r="K64" s="96" t="n"/>
      <c r="L64" s="96" t="n"/>
      <c r="M64" s="96" t="n"/>
    </row>
    <row r="65" ht="11.25" customHeight="1" s="1659" thickBot="1">
      <c r="J65" s="98" t="inlineStr">
        <is>
          <t>VIC 
GWP Tier 1</t>
        </is>
      </c>
      <c r="K65" s="98" t="inlineStr">
        <is>
          <t>VIC 
GWP Tier 2</t>
        </is>
      </c>
      <c r="L65" s="98" t="inlineStr">
        <is>
          <t>CRV 
GWP Tier 1</t>
        </is>
      </c>
      <c r="M65" s="98" t="inlineStr">
        <is>
          <t>CRV 
GWP Tier 2</t>
        </is>
      </c>
    </row>
    <row r="66" ht="11.25" customHeight="1" s="1659" thickBot="1">
      <c r="J66" s="2179" t="inlineStr">
        <is>
          <t>T&amp;C</t>
        </is>
      </c>
      <c r="K66" s="2180" t="n"/>
      <c r="L66" s="2181" t="inlineStr">
        <is>
          <t>T&amp;C</t>
        </is>
      </c>
      <c r="M66" s="2163" t="n"/>
    </row>
    <row r="67" ht="11.25" customHeight="1" s="1659" thickBot="1">
      <c r="J67" s="93" t="n"/>
      <c r="K67" s="93" t="n"/>
      <c r="L67" s="93" t="n"/>
      <c r="M67" s="93" t="n"/>
    </row>
    <row r="68" ht="11.25" customHeight="1" s="1659" thickBot="1">
      <c r="J68" s="93" t="n"/>
      <c r="K68" s="93" t="n"/>
      <c r="L68" s="93" t="n"/>
      <c r="M68" s="93" t="n"/>
    </row>
    <row r="69" ht="11.25" customHeight="1" s="1659" thickBot="1">
      <c r="J69" s="94" t="n"/>
      <c r="K69" s="93" t="n"/>
      <c r="L69" s="93" t="n"/>
      <c r="M69" s="93" t="n"/>
    </row>
    <row r="70" ht="11.25" customHeight="1" s="1659" thickBot="1">
      <c r="J70" s="93" t="n"/>
      <c r="K70" s="93" t="n"/>
      <c r="L70" s="93" t="n"/>
      <c r="M70" s="93" t="n"/>
    </row>
    <row r="71" ht="11.25" customHeight="1" s="1659" thickBot="1">
      <c r="J71" s="93" t="n"/>
      <c r="K71" s="93" t="n"/>
      <c r="L71" s="93" t="n"/>
      <c r="M71" s="93" t="n"/>
    </row>
    <row r="72" ht="11.25" customHeight="1" s="1659" thickBot="1">
      <c r="J72" s="93" t="n"/>
      <c r="K72" s="93" t="n"/>
      <c r="L72" s="93" t="n"/>
      <c r="M72" s="93" t="n"/>
    </row>
    <row r="73" ht="11.25" customHeight="1" s="1659" thickBot="1">
      <c r="J73" s="2178" t="inlineStr">
        <is>
          <t>&gt;&gt;&gt; SKU module
no need to do banner</t>
        </is>
      </c>
      <c r="K73" s="93" t="n"/>
      <c r="L73" s="93" t="n"/>
      <c r="M73" s="93" t="n"/>
    </row>
    <row r="74" ht="11.25" customHeight="1" s="1659" thickBot="1">
      <c r="J74" s="2182" t="n"/>
      <c r="K74" s="93" t="n"/>
      <c r="L74" s="93" t="n"/>
      <c r="M74" s="93" t="n"/>
    </row>
    <row r="75" ht="11.25" customHeight="1" s="1659" thickBot="1">
      <c r="J75" s="93" t="n"/>
      <c r="K75" s="93" t="n"/>
      <c r="L75" s="93" t="n"/>
      <c r="M75" s="93" t="n"/>
    </row>
    <row r="76" ht="11.25" customHeight="1" s="1659" thickBot="1">
      <c r="J76" s="93" t="n"/>
      <c r="K76" s="93" t="n"/>
      <c r="L76" s="93" t="n"/>
      <c r="M76" s="93" t="n"/>
    </row>
    <row r="77" ht="11.25" customHeight="1" s="1659" thickBot="1">
      <c r="J77" s="2178" t="inlineStr">
        <is>
          <t>&gt;&gt;&gt; SKU module
no need to do banner</t>
        </is>
      </c>
      <c r="K77" s="93" t="n"/>
      <c r="L77" s="93" t="n"/>
      <c r="M77" s="93" t="n"/>
    </row>
    <row r="78" ht="11.25" customHeight="1" s="1659" thickBot="1">
      <c r="J78" s="2182" t="n"/>
      <c r="K78" s="93" t="n"/>
      <c r="L78" s="93" t="n"/>
      <c r="M78" s="93" t="n"/>
    </row>
    <row r="79" ht="11.25" customHeight="1" s="1659" thickBot="1">
      <c r="J79" s="93" t="n"/>
      <c r="K79" s="93" t="n"/>
      <c r="L79" s="93" t="n"/>
      <c r="M79" s="93" t="n"/>
    </row>
    <row r="80" ht="11.25" customHeight="1" s="1659" thickBot="1">
      <c r="J80" s="93" t="n"/>
      <c r="K80" s="93" t="n"/>
      <c r="L80" s="93" t="n"/>
      <c r="M80" s="93" t="n"/>
    </row>
    <row r="81" ht="11.25" customHeight="1" s="1659" thickBot="1">
      <c r="J81" s="2178" t="inlineStr">
        <is>
          <t>&gt;&gt;&gt; SKU module
no need to do banner</t>
        </is>
      </c>
      <c r="K81" s="93" t="n"/>
      <c r="L81" s="93" t="n"/>
      <c r="M81" s="93" t="n"/>
    </row>
    <row r="82" ht="11.25" customHeight="1" s="1659" thickBot="1">
      <c r="J82" s="2182" t="n"/>
      <c r="K82" s="93" t="n"/>
      <c r="L82" s="93" t="n"/>
      <c r="M82" s="93" t="n"/>
    </row>
    <row r="83" ht="11.25" customHeight="1" s="1659" thickBot="1">
      <c r="J83" s="93" t="n"/>
      <c r="K83" s="93" t="n"/>
      <c r="L83" s="93" t="n"/>
      <c r="M83" s="93" t="n"/>
    </row>
    <row r="84" ht="11.25" customHeight="1" s="1659" thickBot="1">
      <c r="J84" s="93" t="n"/>
      <c r="K84" s="93" t="n"/>
      <c r="L84" s="93" t="n"/>
      <c r="M84" s="93" t="n"/>
    </row>
    <row r="85" ht="11.25" customHeight="1" s="1659" thickBot="1">
      <c r="J85" s="93" t="n"/>
      <c r="K85" s="93" t="n"/>
      <c r="L85" s="93" t="n"/>
      <c r="M85" s="93" t="n"/>
    </row>
    <row r="86" ht="11.25" customHeight="1" s="1659" thickBot="1">
      <c r="J86" s="2183" t="n"/>
      <c r="K86" s="93" t="n"/>
      <c r="L86" s="93" t="n"/>
      <c r="M86" s="93" t="n"/>
    </row>
    <row r="87" ht="11.25" customHeight="1" s="1659" thickBot="1">
      <c r="J87" s="2184" t="n"/>
      <c r="K87" s="93" t="n"/>
      <c r="L87" s="93" t="n"/>
      <c r="M87" s="93" t="n"/>
    </row>
    <row r="88" ht="11.25" customHeight="1" s="1659" thickBot="1">
      <c r="J88" s="2184" t="n"/>
      <c r="K88" s="93" t="n"/>
      <c r="L88" s="93" t="n"/>
      <c r="M88" s="93" t="n"/>
    </row>
    <row r="89" ht="11.25" customHeight="1" s="1659" thickBot="1">
      <c r="J89" s="2184" t="n"/>
      <c r="K89" s="93" t="n"/>
      <c r="L89" s="93" t="n"/>
      <c r="M89" s="93" t="n"/>
    </row>
    <row r="90" ht="11.25" customHeight="1" s="1659" thickBot="1">
      <c r="J90" s="2184" t="n"/>
      <c r="K90" s="93" t="n"/>
      <c r="L90" s="93" t="n"/>
      <c r="M90" s="93" t="n"/>
    </row>
    <row r="91" ht="11.25" customHeight="1" s="1659" thickBot="1">
      <c r="J91" s="2184" t="n"/>
      <c r="K91" s="93" t="n"/>
      <c r="L91" s="93" t="n"/>
      <c r="M91" s="93" t="n"/>
    </row>
    <row r="92" ht="11.25" customHeight="1" s="1659" thickBot="1">
      <c r="J92" s="2184" t="n"/>
      <c r="K92" s="93" t="n"/>
      <c r="L92" s="93" t="n"/>
      <c r="M92" s="93" t="n"/>
    </row>
    <row r="93" ht="11.25" customHeight="1" s="1659" thickBot="1">
      <c r="J93" s="2184" t="n"/>
      <c r="K93" s="93" t="n"/>
      <c r="L93" s="93" t="n"/>
      <c r="M93" s="93" t="n"/>
    </row>
    <row r="94" ht="11.25" customHeight="1" s="1659" thickBot="1">
      <c r="J94" s="2184" t="n"/>
      <c r="K94" s="93" t="n"/>
      <c r="L94" s="93" t="n"/>
      <c r="M94" s="93" t="n"/>
    </row>
    <row r="95" ht="11.25" customHeight="1" s="1659" thickBot="1">
      <c r="J95" s="2184" t="n"/>
      <c r="K95" s="93" t="n"/>
      <c r="L95" s="93" t="n"/>
      <c r="M95" s="93" t="n"/>
    </row>
    <row r="96" ht="11.25" customHeight="1" s="1659" thickBot="1">
      <c r="J96" s="2185" t="n"/>
      <c r="K96" s="93" t="n"/>
      <c r="L96" s="93" t="n"/>
      <c r="M96" s="93" t="n"/>
    </row>
    <row r="97" ht="11.25" customHeight="1" s="1659" thickBot="1">
      <c r="J97" s="93" t="n"/>
      <c r="K97" s="93" t="n"/>
      <c r="L97" s="93" t="n"/>
      <c r="M97" s="93" t="n"/>
    </row>
    <row r="98" ht="11.25" customHeight="1" s="1659" thickBot="1">
      <c r="J98" s="93" t="n"/>
      <c r="K98" s="93" t="n"/>
      <c r="L98" s="93" t="n"/>
      <c r="M98" s="93" t="n"/>
    </row>
    <row r="99" ht="11.25" customHeight="1" s="1659" thickBot="1">
      <c r="J99" s="93" t="n"/>
      <c r="K99" s="93" t="n"/>
      <c r="L99" s="93" t="n"/>
      <c r="M99" s="93" t="n"/>
    </row>
    <row r="100" ht="11.25" customHeight="1" s="1659" thickBot="1">
      <c r="J100" s="93" t="n"/>
      <c r="K100" s="93" t="n"/>
      <c r="L100" s="93" t="n"/>
      <c r="M100" s="93" t="n"/>
    </row>
    <row r="101" ht="11.25" customHeight="1" s="1659" thickBot="1">
      <c r="J101" s="93" t="n"/>
      <c r="K101" s="93" t="n"/>
      <c r="L101" s="93" t="n"/>
      <c r="M101" s="93" t="n"/>
    </row>
    <row r="102" ht="11.25" customHeight="1" s="1659" thickBot="1">
      <c r="J102" s="93" t="n"/>
      <c r="K102" s="93" t="n"/>
      <c r="L102" s="93" t="n"/>
      <c r="M102" s="93" t="n"/>
    </row>
    <row r="103" ht="11.25" customHeight="1" s="1659" thickBot="1">
      <c r="J103" s="93" t="n"/>
      <c r="K103" s="93" t="n"/>
      <c r="L103" s="93" t="n"/>
      <c r="M103" s="93" t="n"/>
    </row>
    <row r="104" ht="11.25" customHeight="1" s="1659" thickBot="1">
      <c r="J104" s="93" t="n"/>
      <c r="K104" s="93" t="n"/>
      <c r="L104" s="93" t="n"/>
      <c r="M104" s="93" t="n"/>
    </row>
    <row r="105" ht="11.25" customHeight="1" s="1659" thickBot="1">
      <c r="J105" s="93" t="n"/>
      <c r="K105" s="93" t="n"/>
      <c r="L105" s="93" t="n"/>
      <c r="M105" s="93" t="n"/>
    </row>
    <row r="106" ht="11.25" customHeight="1" s="1659" thickBot="1">
      <c r="J106" s="93" t="n"/>
      <c r="K106" s="93" t="n"/>
      <c r="L106" s="93" t="n"/>
      <c r="M106" s="93" t="n"/>
    </row>
    <row r="107" ht="11.25" customHeight="1" s="1659" thickBot="1">
      <c r="J107" s="93" t="n"/>
      <c r="K107" s="93" t="n"/>
      <c r="L107" s="93" t="n"/>
      <c r="M107" s="93" t="n"/>
    </row>
    <row r="108" ht="11.25" customHeight="1" s="1659" thickBot="1">
      <c r="J108" s="93" t="n"/>
      <c r="K108" s="93" t="n"/>
      <c r="L108" s="93" t="n"/>
      <c r="M108" s="93" t="n"/>
    </row>
    <row r="109" ht="11.25" customHeight="1" s="1659" thickBot="1">
      <c r="J109" s="93" t="n"/>
      <c r="K109" s="93" t="n"/>
      <c r="L109" s="93" t="n"/>
      <c r="M109" s="93" t="n"/>
    </row>
    <row r="110" ht="11.25" customHeight="1" s="1659" thickBot="1">
      <c r="J110" s="93" t="n"/>
      <c r="K110" s="93" t="n"/>
      <c r="L110" s="93" t="n"/>
      <c r="M110" s="93" t="n"/>
    </row>
    <row r="111" ht="11.25" customHeight="1" s="1659" thickBot="1">
      <c r="J111" s="93" t="n"/>
      <c r="K111" s="93" t="n"/>
      <c r="L111" s="93" t="n"/>
      <c r="M111" s="93" t="n"/>
    </row>
    <row r="112" ht="11.25" customHeight="1" s="1659" thickBot="1">
      <c r="J112" s="93" t="n"/>
      <c r="K112" s="93" t="n"/>
      <c r="L112" s="93" t="n"/>
      <c r="M112" s="93" t="n"/>
    </row>
    <row r="113" ht="11.25" customHeight="1" s="1659" thickBot="1">
      <c r="J113" s="93" t="n"/>
      <c r="K113" s="93" t="n"/>
      <c r="L113" s="93" t="n"/>
      <c r="M113" s="93" t="n"/>
    </row>
    <row r="114" ht="11.25" customHeight="1" s="1659" thickBot="1">
      <c r="J114" s="93" t="n"/>
      <c r="K114" s="93" t="n"/>
      <c r="L114" s="93" t="n"/>
      <c r="M114" s="93" t="n"/>
    </row>
    <row r="115" ht="11.25" customHeight="1" s="1659" thickBot="1">
      <c r="J115" s="93" t="n"/>
      <c r="K115" s="93" t="n"/>
      <c r="L115" s="93" t="n"/>
      <c r="M115" s="93" t="n"/>
    </row>
    <row r="116" ht="11.25" customHeight="1" s="1659" thickBot="1">
      <c r="J116" s="93" t="n"/>
      <c r="K116" s="93" t="n"/>
      <c r="L116" s="93" t="n"/>
      <c r="M116" s="93" t="n"/>
    </row>
    <row r="117" ht="11.25" customHeight="1" s="1659" thickBot="1">
      <c r="J117" s="93" t="n"/>
      <c r="K117" s="93" t="n"/>
      <c r="L117" s="93" t="n"/>
      <c r="M117" s="93" t="n"/>
    </row>
    <row r="118" ht="11.25" customHeight="1" s="1659" thickBot="1">
      <c r="J118" s="93" t="n"/>
      <c r="K118" s="93" t="n"/>
      <c r="L118" s="93" t="n"/>
      <c r="M118" s="93" t="n"/>
    </row>
    <row r="119" ht="11.25" customHeight="1" s="1659" thickBot="1">
      <c r="J119" s="93" t="n"/>
      <c r="K119" s="93" t="n"/>
      <c r="L119" s="93" t="n"/>
      <c r="M119" s="93" t="n"/>
    </row>
    <row r="120" ht="11.25" customHeight="1" s="1659" thickBot="1">
      <c r="J120" s="93" t="n"/>
      <c r="K120" s="93" t="n"/>
      <c r="L120" s="93" t="n"/>
      <c r="M120" s="93" t="n"/>
    </row>
    <row r="121" ht="11.25" customHeight="1" s="1659" thickBot="1">
      <c r="J121" s="93" t="n"/>
      <c r="K121" s="93" t="n"/>
      <c r="L121" s="93" t="n"/>
      <c r="M121" s="93" t="n"/>
    </row>
    <row r="122" ht="11.25" customHeight="1" s="1659" thickBot="1">
      <c r="J122" s="93" t="n"/>
      <c r="K122" s="93" t="n"/>
      <c r="L122" s="93" t="n"/>
      <c r="M122" s="93" t="n"/>
    </row>
    <row r="123" ht="11.25" customHeight="1" s="1659" thickBot="1">
      <c r="J123" s="93" t="n"/>
      <c r="K123" s="93" t="n"/>
      <c r="L123" s="93" t="n"/>
      <c r="M123" s="93" t="n"/>
    </row>
    <row r="124" ht="11.25" customHeight="1" s="1659" thickBot="1">
      <c r="J124" s="93" t="n"/>
      <c r="K124" s="93" t="n"/>
      <c r="L124" s="93" t="n"/>
      <c r="M124" s="93" t="n"/>
    </row>
    <row r="125" ht="11.25" customHeight="1" s="1659" thickBot="1">
      <c r="J125" s="93" t="n"/>
      <c r="K125" s="93" t="n"/>
      <c r="L125" s="93" t="n"/>
      <c r="M125" s="93" t="n"/>
    </row>
    <row r="126" ht="11.25" customHeight="1" s="1659" thickBot="1">
      <c r="J126" s="93" t="n"/>
      <c r="K126" s="93" t="n"/>
      <c r="L126" s="93" t="n"/>
      <c r="M126" s="93" t="n"/>
    </row>
    <row r="127" ht="11.25" customHeight="1" s="1659" thickBot="1">
      <c r="J127" s="93" t="n"/>
      <c r="K127" s="93" t="n"/>
      <c r="L127" s="93" t="n"/>
      <c r="M127" s="93" t="n"/>
    </row>
    <row r="128" ht="11.25" customHeight="1" s="1659" thickBot="1">
      <c r="J128" s="93" t="n"/>
      <c r="K128" s="93" t="n"/>
      <c r="L128" s="93" t="n"/>
      <c r="M128" s="93" t="n"/>
    </row>
    <row r="129" ht="11.25" customHeight="1" s="1659" thickBot="1">
      <c r="J129" s="93" t="n"/>
      <c r="K129" s="93" t="n"/>
      <c r="L129" s="93" t="n"/>
      <c r="M129" s="93" t="n"/>
    </row>
    <row r="130" ht="11.25" customHeight="1" s="1659" thickBot="1">
      <c r="J130" s="93" t="n"/>
      <c r="K130" s="93" t="n"/>
      <c r="L130" s="93" t="n"/>
      <c r="M130" s="93" t="n"/>
    </row>
    <row r="131" ht="11.25" customHeight="1" s="1659" thickBot="1">
      <c r="J131" s="93" t="n"/>
      <c r="K131" s="93" t="n"/>
      <c r="L131" s="93" t="n"/>
      <c r="M131" s="93" t="n"/>
    </row>
    <row r="132" ht="11.25" customHeight="1" s="1659" thickBot="1">
      <c r="J132" s="93" t="n"/>
      <c r="K132" s="93" t="n"/>
      <c r="L132" s="93" t="n"/>
      <c r="M132" s="93" t="n"/>
    </row>
    <row r="133" ht="11.25" customHeight="1" s="1659" thickBot="1">
      <c r="J133" s="93" t="n"/>
      <c r="K133" s="93" t="n"/>
      <c r="L133" s="93" t="n"/>
      <c r="M133" s="93" t="n"/>
    </row>
    <row r="134" ht="11.25" customHeight="1" s="1659" thickBot="1">
      <c r="J134" s="93" t="n"/>
      <c r="K134" s="93" t="n"/>
      <c r="L134" s="93" t="n"/>
      <c r="M134" s="93" t="n"/>
    </row>
    <row r="135" ht="11.25" customHeight="1" s="1659" thickBot="1">
      <c r="J135" s="93" t="n"/>
      <c r="K135" s="93" t="n"/>
      <c r="L135" s="93" t="n"/>
      <c r="M135" s="93" t="n"/>
    </row>
    <row r="136" ht="11.25" customHeight="1" s="1659" thickBot="1">
      <c r="J136" s="93" t="n"/>
      <c r="K136" s="93" t="n"/>
      <c r="L136" s="93" t="n"/>
      <c r="M136" s="93" t="n"/>
    </row>
    <row r="137" ht="11.25" customHeight="1" s="1659" thickBot="1">
      <c r="J137" s="93" t="n"/>
      <c r="K137" s="93" t="n"/>
      <c r="L137" s="93" t="n"/>
      <c r="M137" s="93" t="n"/>
    </row>
    <row r="138" ht="11.25" customHeight="1" s="1659" thickBot="1">
      <c r="J138" s="93" t="n"/>
      <c r="K138" s="93" t="n"/>
      <c r="L138" s="93" t="n"/>
      <c r="M138" s="93" t="n"/>
    </row>
    <row r="139" ht="11.25" customHeight="1" s="1659" thickBot="1">
      <c r="J139" s="93" t="n"/>
      <c r="K139" s="93" t="n"/>
      <c r="L139" s="93" t="n"/>
      <c r="M139" s="93" t="n"/>
    </row>
    <row r="140" ht="11.25" customHeight="1" s="1659" thickBot="1">
      <c r="J140" s="93" t="n"/>
      <c r="K140" s="93" t="n"/>
      <c r="L140" s="93" t="n"/>
      <c r="M140" s="93" t="n"/>
    </row>
    <row r="141" ht="11.25" customHeight="1" s="1659" thickBot="1">
      <c r="J141" s="93" t="n"/>
      <c r="K141" s="93" t="n"/>
      <c r="L141" s="93" t="n"/>
      <c r="M141" s="93" t="n"/>
    </row>
    <row r="142" ht="11.25" customHeight="1" s="1659" thickBot="1">
      <c r="J142" s="93" t="n"/>
      <c r="K142" s="93" t="n"/>
      <c r="L142" s="93" t="n"/>
      <c r="M142" s="93" t="n"/>
    </row>
    <row r="143" ht="11.25" customHeight="1" s="1659" thickBot="1">
      <c r="J143" s="93" t="n"/>
      <c r="K143" s="93" t="n"/>
      <c r="L143" s="93" t="n"/>
      <c r="M143" s="93" t="n"/>
    </row>
    <row r="144" ht="11.25" customHeight="1" s="1659" thickBot="1">
      <c r="J144" s="93" t="n"/>
      <c r="K144" s="93" t="n"/>
      <c r="L144" s="93" t="n"/>
      <c r="M144" s="93" t="n"/>
    </row>
    <row r="145" ht="11.25" customHeight="1" s="1659" thickBot="1">
      <c r="J145" s="93" t="n"/>
      <c r="K145" s="93" t="n"/>
      <c r="L145" s="93" t="n"/>
      <c r="M145" s="93" t="n"/>
    </row>
    <row r="146" ht="11.25" customHeight="1" s="1659" thickBot="1">
      <c r="J146" s="93" t="n"/>
      <c r="K146" s="93" t="n"/>
      <c r="L146" s="93" t="n"/>
      <c r="M146" s="93" t="n"/>
    </row>
    <row r="147" ht="11.25" customHeight="1" s="1659" thickBot="1">
      <c r="J147" s="93" t="n"/>
      <c r="K147" s="93" t="n"/>
      <c r="L147" s="93" t="n"/>
      <c r="M147" s="93" t="n"/>
    </row>
    <row r="148" ht="11.25" customHeight="1" s="1659" thickBot="1">
      <c r="J148" s="93" t="n"/>
      <c r="K148" s="93" t="n"/>
      <c r="L148" s="93" t="n"/>
      <c r="M148" s="93" t="n"/>
    </row>
    <row r="149" ht="11.25" customHeight="1" s="1659" thickBot="1">
      <c r="J149" s="93" t="n"/>
      <c r="K149" s="93" t="n"/>
      <c r="L149" s="93" t="n"/>
      <c r="M149" s="93" t="n"/>
    </row>
    <row r="150" ht="11.25" customHeight="1" s="1659" thickBot="1">
      <c r="J150" s="93" t="n"/>
      <c r="K150" s="93" t="n"/>
      <c r="L150" s="93" t="n"/>
      <c r="M150" s="93" t="n"/>
    </row>
    <row r="151" ht="11.25" customHeight="1" s="1659" thickBot="1">
      <c r="J151" s="93" t="n"/>
      <c r="K151" s="93" t="n"/>
      <c r="L151" s="93" t="n"/>
      <c r="M151" s="93" t="n"/>
    </row>
    <row r="152" ht="11.25" customHeight="1" s="1659" thickBot="1">
      <c r="J152" s="93" t="n"/>
      <c r="K152" s="93" t="n"/>
      <c r="L152" s="93" t="n"/>
      <c r="M152" s="93" t="n"/>
    </row>
    <row r="153" ht="11.25" customHeight="1" s="1659" thickBot="1">
      <c r="J153" s="93" t="n"/>
      <c r="K153" s="93" t="n"/>
      <c r="L153" s="93" t="n"/>
      <c r="M153" s="93" t="n"/>
    </row>
    <row r="154" ht="11.25" customHeight="1" s="1659" thickBot="1">
      <c r="J154" s="93" t="n"/>
      <c r="K154" s="93" t="n"/>
      <c r="L154" s="93" t="n"/>
      <c r="M154" s="93" t="n"/>
    </row>
    <row r="155" ht="11.25" customHeight="1" s="1659" thickBot="1">
      <c r="J155" s="93" t="n"/>
      <c r="K155" s="93" t="n"/>
      <c r="L155" s="93" t="n"/>
      <c r="M155" s="93" t="n"/>
    </row>
    <row r="156" ht="11.25" customHeight="1" s="1659" thickBot="1">
      <c r="J156" s="93" t="n"/>
      <c r="K156" s="93" t="n"/>
      <c r="L156" s="93" t="n"/>
      <c r="M156" s="93" t="n"/>
    </row>
    <row r="157" ht="11.25" customHeight="1" s="1659" thickBot="1">
      <c r="J157" s="93" t="n"/>
      <c r="K157" s="93" t="n"/>
      <c r="L157" s="93" t="n"/>
      <c r="M157" s="93" t="n"/>
    </row>
    <row r="158" ht="11.25" customHeight="1" s="1659" thickBot="1">
      <c r="J158" s="93" t="n"/>
      <c r="K158" s="93" t="n"/>
      <c r="L158" s="93" t="n"/>
      <c r="M158" s="93" t="n"/>
    </row>
    <row r="159" ht="11.25" customHeight="1" s="1659" thickBot="1">
      <c r="J159" s="93" t="n"/>
      <c r="K159" s="93" t="n"/>
      <c r="L159" s="93" t="n"/>
      <c r="M159" s="93" t="n"/>
    </row>
    <row r="160" ht="11.25" customHeight="1" s="1659" thickBot="1">
      <c r="J160" s="93" t="n"/>
      <c r="K160" s="93" t="n"/>
      <c r="L160" s="93" t="n"/>
      <c r="M160" s="93" t="n"/>
    </row>
    <row r="161" ht="11.25" customHeight="1" s="1659" thickBot="1">
      <c r="J161" s="93" t="n"/>
      <c r="K161" s="93" t="n"/>
      <c r="L161" s="93" t="n"/>
      <c r="M161" s="93" t="n"/>
    </row>
    <row r="162" ht="11.25" customHeight="1" s="1659" thickBot="1">
      <c r="J162" s="93" t="n"/>
      <c r="K162" s="93" t="n"/>
      <c r="L162" s="93" t="n"/>
      <c r="M162" s="93" t="n"/>
    </row>
    <row r="163" ht="11.25" customHeight="1" s="1659" thickBot="1">
      <c r="J163" s="93" t="n"/>
      <c r="K163" s="93" t="n"/>
      <c r="L163" s="93" t="n"/>
      <c r="M163" s="93" t="n"/>
    </row>
    <row r="164" ht="11.25" customHeight="1" s="1659" thickBot="1">
      <c r="J164" s="93" t="n"/>
      <c r="K164" s="93" t="n"/>
      <c r="L164" s="93" t="n"/>
      <c r="M164" s="93" t="n"/>
    </row>
    <row r="165" ht="11.25" customHeight="1" s="1659" thickBot="1">
      <c r="J165" s="93" t="n"/>
      <c r="K165" s="93" t="n"/>
      <c r="L165" s="93" t="n"/>
      <c r="M165" s="93" t="n"/>
    </row>
    <row r="166" ht="11.25" customHeight="1" s="1659" thickBot="1">
      <c r="J166" s="93" t="n"/>
      <c r="K166" s="93" t="n"/>
      <c r="L166" s="93" t="n"/>
      <c r="M166" s="93" t="n"/>
    </row>
    <row r="167" ht="11.25" customHeight="1" s="1659" thickBot="1">
      <c r="J167" s="93" t="n"/>
      <c r="K167" s="93" t="n"/>
      <c r="L167" s="93" t="n"/>
      <c r="M167" s="93" t="n"/>
    </row>
    <row r="168" ht="11.25" customHeight="1" s="1659" thickBot="1">
      <c r="J168" s="93" t="n"/>
      <c r="K168" s="93" t="n"/>
      <c r="L168" s="93" t="n"/>
      <c r="M168" s="93" t="n"/>
    </row>
    <row r="169" ht="11.25" customHeight="1" s="1659" thickBot="1">
      <c r="J169" s="93" t="n"/>
      <c r="K169" s="93" t="n"/>
      <c r="L169" s="93" t="n"/>
      <c r="M169" s="93" t="n"/>
    </row>
    <row r="170" ht="11.25" customHeight="1" s="1659" thickBot="1">
      <c r="J170" s="93" t="n"/>
      <c r="K170" s="93" t="n"/>
      <c r="L170" s="93" t="n"/>
      <c r="M170" s="93" t="n"/>
    </row>
    <row r="171" ht="11.25" customHeight="1" s="1659" thickBot="1">
      <c r="J171" s="93" t="n"/>
      <c r="K171" s="93" t="n"/>
      <c r="L171" s="93" t="n"/>
      <c r="M171" s="93" t="n"/>
    </row>
    <row r="172" ht="11.25" customHeight="1" s="1659" thickBot="1">
      <c r="J172" s="93" t="n"/>
      <c r="K172" s="93" t="n"/>
      <c r="L172" s="93" t="n"/>
      <c r="M172" s="93" t="n"/>
    </row>
    <row r="173" ht="11.25" customHeight="1" s="1659" thickBot="1">
      <c r="J173" s="93" t="n"/>
      <c r="K173" s="93" t="n"/>
      <c r="L173" s="93" t="n"/>
      <c r="M173" s="93" t="n"/>
    </row>
    <row r="174" ht="11.25" customHeight="1" s="1659" thickBot="1">
      <c r="J174" s="93" t="n"/>
      <c r="K174" s="93" t="n"/>
      <c r="L174" s="93" t="n"/>
      <c r="M174" s="93" t="n"/>
    </row>
    <row r="175" ht="11.25" customHeight="1" s="1659" thickBot="1">
      <c r="J175" s="93" t="n"/>
      <c r="K175" s="93" t="n"/>
      <c r="L175" s="93" t="n"/>
      <c r="M175" s="93" t="n"/>
    </row>
    <row r="176" ht="11.25" customHeight="1" s="1659" thickBot="1">
      <c r="J176" s="93" t="n"/>
      <c r="K176" s="93" t="n"/>
      <c r="L176" s="93" t="n"/>
      <c r="M176" s="93" t="n"/>
    </row>
    <row r="177" ht="11.25" customHeight="1" s="1659" thickBot="1">
      <c r="J177" s="93" t="n"/>
      <c r="K177" s="93" t="n"/>
      <c r="L177" s="93" t="n"/>
      <c r="M177" s="93" t="n"/>
    </row>
    <row r="178" ht="11.25" customHeight="1" s="1659" thickBot="1">
      <c r="J178" s="93" t="n"/>
      <c r="K178" s="93" t="n"/>
      <c r="L178" s="93" t="n"/>
      <c r="M178" s="93" t="n"/>
    </row>
    <row r="179" ht="11.25" customHeight="1" s="1659" thickBot="1">
      <c r="J179" s="93" t="n"/>
      <c r="K179" s="93" t="n"/>
      <c r="L179" s="93" t="n"/>
      <c r="M179" s="93" t="n"/>
    </row>
    <row r="180" ht="11.25" customHeight="1" s="1659" thickBot="1">
      <c r="J180" s="93" t="n"/>
      <c r="K180" s="93" t="n"/>
      <c r="L180" s="93" t="n"/>
      <c r="M180" s="93" t="n"/>
    </row>
    <row r="181" ht="11.25" customHeight="1" s="1659" thickBot="1">
      <c r="J181" s="93" t="n"/>
      <c r="K181" s="93" t="n"/>
      <c r="L181" s="93" t="n"/>
      <c r="M181" s="93" t="n"/>
    </row>
    <row r="182" ht="11.25" customHeight="1" s="1659" thickBot="1">
      <c r="J182" s="93" t="n"/>
      <c r="K182" s="93" t="n"/>
      <c r="L182" s="93" t="n"/>
      <c r="M182" s="93" t="n"/>
    </row>
    <row r="183" ht="11.25" customHeight="1" s="1659" thickBot="1">
      <c r="J183" s="93" t="n"/>
      <c r="K183" s="93" t="n"/>
      <c r="L183" s="93" t="n"/>
      <c r="M183" s="93" t="n"/>
    </row>
    <row r="184" ht="11.25" customHeight="1" s="1659" thickBot="1">
      <c r="J184" s="93" t="n"/>
      <c r="K184" s="93" t="n"/>
      <c r="L184" s="93" t="n"/>
      <c r="M184" s="93" t="n"/>
    </row>
    <row r="185" ht="11.25" customHeight="1" s="1659" thickBot="1">
      <c r="J185" s="93" t="n"/>
      <c r="K185" s="93" t="n"/>
      <c r="L185" s="93" t="n"/>
      <c r="M185" s="93" t="n"/>
    </row>
    <row r="186" ht="11.25" customHeight="1" s="1659" thickBot="1">
      <c r="J186" s="93" t="n"/>
      <c r="K186" s="93" t="n"/>
      <c r="L186" s="93" t="n"/>
      <c r="M186" s="93" t="n"/>
    </row>
    <row r="187" ht="11.25" customHeight="1" s="1659" thickBot="1">
      <c r="J187" s="93" t="n"/>
      <c r="K187" s="93" t="n"/>
      <c r="L187" s="93" t="n"/>
      <c r="M187" s="93" t="n"/>
    </row>
    <row r="188" ht="11.25" customHeight="1" s="1659" thickBot="1">
      <c r="J188" s="93" t="n"/>
      <c r="K188" s="93" t="n"/>
      <c r="L188" s="93" t="n"/>
      <c r="M188" s="93" t="n"/>
    </row>
    <row r="189" ht="11.25" customHeight="1" s="1659" thickBot="1">
      <c r="J189" s="93" t="n"/>
      <c r="K189" s="93" t="n"/>
      <c r="L189" s="93" t="n"/>
      <c r="M189" s="93" t="n"/>
    </row>
    <row r="190" ht="11.25" customHeight="1" s="1659" thickBot="1">
      <c r="J190" s="93" t="n"/>
      <c r="K190" s="93" t="n"/>
      <c r="L190" s="93" t="n"/>
      <c r="M190" s="93" t="n"/>
    </row>
    <row r="191" ht="11.25" customHeight="1" s="1659" thickBot="1">
      <c r="J191" s="93" t="n"/>
      <c r="K191" s="93" t="n"/>
      <c r="L191" s="93" t="n"/>
      <c r="M191" s="93" t="n"/>
    </row>
    <row r="192" ht="11.25" customHeight="1" s="1659" thickBot="1">
      <c r="J192" s="93" t="n"/>
      <c r="K192" s="93" t="n"/>
      <c r="L192" s="93" t="n"/>
      <c r="M192" s="93" t="n"/>
    </row>
    <row r="193" ht="11.25" customHeight="1" s="1659" thickBot="1">
      <c r="J193" s="93" t="n"/>
      <c r="K193" s="93" t="n"/>
      <c r="L193" s="93" t="n"/>
      <c r="M193" s="93" t="n"/>
    </row>
    <row r="194" ht="11.25" customHeight="1" s="1659" thickBot="1">
      <c r="J194" s="93" t="n"/>
      <c r="K194" s="93" t="n"/>
      <c r="L194" s="93" t="n"/>
      <c r="M194" s="93" t="n"/>
    </row>
    <row r="195" ht="11.25" customHeight="1" s="1659" thickBot="1">
      <c r="J195" s="93" t="n"/>
      <c r="K195" s="93" t="n"/>
      <c r="L195" s="93" t="n"/>
      <c r="M195" s="93" t="n"/>
    </row>
    <row r="196" ht="11.25" customHeight="1" s="1659" thickBot="1">
      <c r="J196" s="93" t="n"/>
      <c r="K196" s="93" t="n"/>
      <c r="L196" s="93" t="n"/>
      <c r="M196" s="93" t="n"/>
    </row>
    <row r="197" ht="11.25" customHeight="1" s="1659" thickBot="1">
      <c r="J197" s="93" t="n"/>
      <c r="K197" s="93" t="n"/>
      <c r="L197" s="93" t="n"/>
      <c r="M197" s="93" t="n"/>
    </row>
    <row r="198" ht="11.25" customHeight="1" s="1659" thickBot="1">
      <c r="J198" s="93" t="n"/>
      <c r="K198" s="93" t="n"/>
      <c r="L198" s="93" t="n"/>
      <c r="M198" s="93" t="n"/>
    </row>
    <row r="199" ht="11.25" customHeight="1" s="1659" thickBot="1">
      <c r="J199" s="93" t="n"/>
      <c r="K199" s="93" t="n"/>
      <c r="L199" s="93" t="n"/>
      <c r="M199" s="93" t="n"/>
    </row>
    <row r="200" ht="11.25" customHeight="1" s="1659" thickBot="1">
      <c r="J200" s="93" t="n"/>
      <c r="K200" s="93" t="n"/>
      <c r="L200" s="93" t="n"/>
      <c r="M200" s="93" t="n"/>
    </row>
    <row r="201" ht="11.25" customHeight="1" s="1659" thickBot="1">
      <c r="J201" s="93" t="n"/>
      <c r="K201" s="93" t="n"/>
      <c r="L201" s="93" t="n"/>
      <c r="M201" s="93" t="n"/>
    </row>
    <row r="202" ht="11.25" customHeight="1" s="1659" thickBot="1">
      <c r="J202" s="93" t="n"/>
      <c r="K202" s="93" t="n"/>
      <c r="L202" s="93" t="n"/>
      <c r="M202" s="93" t="n"/>
    </row>
    <row r="203" ht="11.25" customHeight="1" s="1659" thickBot="1">
      <c r="J203" s="93" t="n"/>
      <c r="K203" s="93" t="n"/>
      <c r="L203" s="93" t="n"/>
      <c r="M203" s="93" t="n"/>
    </row>
    <row r="204" ht="11.25" customHeight="1" s="1659" thickBot="1">
      <c r="J204" s="93" t="n"/>
      <c r="K204" s="93" t="n"/>
      <c r="L204" s="93" t="n"/>
      <c r="M204" s="93" t="n"/>
    </row>
    <row r="205" ht="11.25" customHeight="1" s="1659" thickBot="1">
      <c r="J205" s="93" t="n"/>
      <c r="K205" s="93" t="n"/>
      <c r="L205" s="93" t="n"/>
      <c r="M205" s="93" t="n"/>
    </row>
    <row r="206" ht="11.25" customHeight="1" s="1659" thickBot="1">
      <c r="J206" s="93" t="n"/>
      <c r="K206" s="93" t="n"/>
      <c r="L206" s="93" t="n"/>
      <c r="M206" s="93" t="n"/>
    </row>
    <row r="207" ht="11.25" customHeight="1" s="1659" thickBot="1">
      <c r="J207" s="93" t="n"/>
      <c r="K207" s="93" t="n"/>
      <c r="L207" s="93" t="n"/>
      <c r="M207" s="93" t="n"/>
    </row>
    <row r="208" ht="11.25" customHeight="1" s="1659" thickBot="1">
      <c r="J208" s="93" t="n"/>
      <c r="K208" s="93" t="n"/>
      <c r="L208" s="93" t="n"/>
      <c r="M208" s="93" t="n"/>
    </row>
    <row r="209" ht="11.25" customHeight="1" s="1659" thickBot="1">
      <c r="J209" s="93" t="n"/>
      <c r="K209" s="93" t="n"/>
      <c r="L209" s="93" t="n"/>
      <c r="M209" s="93" t="n"/>
    </row>
    <row r="210" ht="11.25" customHeight="1" s="1659" thickBot="1">
      <c r="J210" s="93" t="n"/>
      <c r="K210" s="93" t="n"/>
      <c r="L210" s="93" t="n"/>
      <c r="M210" s="93" t="n"/>
    </row>
    <row r="211" ht="11.25" customHeight="1" s="1659" thickBot="1">
      <c r="J211" s="93" t="n"/>
      <c r="K211" s="93" t="n"/>
      <c r="L211" s="93" t="n"/>
      <c r="M211" s="93" t="n"/>
    </row>
    <row r="212" ht="11.25" customHeight="1" s="1659" thickBot="1">
      <c r="J212" s="93" t="n"/>
      <c r="K212" s="93" t="n"/>
      <c r="L212" s="93" t="n"/>
      <c r="M212" s="93" t="n"/>
    </row>
    <row r="213" ht="11.25" customHeight="1" s="1659" thickBot="1">
      <c r="J213" s="93" t="n"/>
      <c r="K213" s="93" t="n"/>
      <c r="L213" s="93" t="n"/>
      <c r="M213" s="93" t="n"/>
    </row>
    <row r="214" ht="11.25" customHeight="1" s="1659" thickBot="1">
      <c r="J214" s="93" t="n"/>
      <c r="K214" s="93" t="n"/>
      <c r="L214" s="93" t="n"/>
      <c r="M214" s="93" t="n"/>
    </row>
    <row r="215" ht="11.25" customHeight="1" s="1659" thickBot="1">
      <c r="J215" s="93" t="n"/>
      <c r="K215" s="93" t="n"/>
      <c r="L215" s="93" t="n"/>
      <c r="M215" s="93" t="n"/>
    </row>
    <row r="216" ht="11.25" customHeight="1" s="1659" thickBot="1">
      <c r="J216" s="93" t="n"/>
      <c r="K216" s="93" t="n"/>
      <c r="L216" s="93" t="n"/>
      <c r="M216" s="93" t="n"/>
    </row>
    <row r="217" ht="11.25" customHeight="1" s="1659" thickBot="1">
      <c r="J217" s="93" t="n"/>
      <c r="K217" s="93" t="n"/>
      <c r="L217" s="93" t="n"/>
      <c r="M217" s="93" t="n"/>
    </row>
    <row r="218" ht="11.25" customHeight="1" s="1659" thickBot="1">
      <c r="J218" s="93" t="n"/>
      <c r="K218" s="93" t="n"/>
      <c r="L218" s="93" t="n"/>
      <c r="M218" s="93" t="n"/>
    </row>
    <row r="219" ht="11.25" customHeight="1" s="1659" thickBot="1">
      <c r="J219" s="93" t="n"/>
      <c r="K219" s="93" t="n"/>
      <c r="L219" s="93" t="n"/>
      <c r="M219" s="93" t="n"/>
    </row>
    <row r="220" ht="11.25" customHeight="1" s="1659" thickBot="1">
      <c r="J220" s="93" t="n"/>
      <c r="K220" s="93" t="n"/>
      <c r="L220" s="93" t="n"/>
      <c r="M220" s="93" t="n"/>
    </row>
    <row r="221" ht="11.25" customHeight="1" s="1659" thickBot="1">
      <c r="J221" s="93" t="n"/>
      <c r="K221" s="93" t="n"/>
      <c r="L221" s="93" t="n"/>
      <c r="M221" s="93" t="n"/>
    </row>
    <row r="222" ht="11.25" customHeight="1" s="1659" thickBot="1">
      <c r="J222" s="93" t="n"/>
      <c r="K222" s="93" t="n"/>
      <c r="L222" s="93" t="n"/>
      <c r="M222" s="93" t="n"/>
    </row>
    <row r="223" ht="11.25" customHeight="1" s="1659" thickBot="1">
      <c r="J223" s="93" t="n"/>
      <c r="K223" s="93" t="n"/>
      <c r="L223" s="93" t="n"/>
      <c r="M223" s="93" t="n"/>
    </row>
    <row r="224" ht="11.25" customHeight="1" s="1659" thickBot="1">
      <c r="J224" s="93" t="n"/>
      <c r="K224" s="93" t="n"/>
      <c r="L224" s="93" t="n"/>
      <c r="M224" s="93" t="n"/>
    </row>
    <row r="225" ht="11.25" customHeight="1" s="1659" thickBot="1">
      <c r="J225" s="93" t="n"/>
      <c r="K225" s="93" t="n"/>
      <c r="L225" s="93" t="n"/>
      <c r="M225" s="93" t="n"/>
    </row>
    <row r="226" ht="11.25" customHeight="1" s="1659" thickBot="1">
      <c r="J226" s="93" t="n"/>
      <c r="K226" s="93" t="n"/>
      <c r="L226" s="93" t="n"/>
      <c r="M226" s="93" t="n"/>
    </row>
    <row r="227" ht="11.25" customHeight="1" s="1659" thickBot="1">
      <c r="J227" s="93" t="n"/>
      <c r="K227" s="93" t="n"/>
      <c r="L227" s="93" t="n"/>
      <c r="M227" s="93" t="n"/>
    </row>
    <row r="228" ht="11.25" customHeight="1" s="1659" thickBot="1">
      <c r="J228" s="93" t="n"/>
      <c r="K228" s="93" t="n"/>
      <c r="L228" s="93" t="n"/>
      <c r="M228" s="93" t="n"/>
    </row>
    <row r="229" ht="11.25" customHeight="1" s="1659" thickBot="1">
      <c r="J229" s="93" t="n"/>
      <c r="K229" s="93" t="n"/>
      <c r="L229" s="93" t="n"/>
      <c r="M229" s="93" t="n"/>
    </row>
    <row r="230" ht="11.25" customHeight="1" s="1659"/>
    <row r="231" ht="11.25" customHeight="1" s="1659"/>
    <row r="232" ht="11.25" customHeight="1" s="1659"/>
    <row r="233" ht="11.25" customHeight="1" s="1659"/>
    <row r="234" ht="11.25" customHeight="1" s="1659"/>
    <row r="235" ht="11.25" customHeight="1" s="1659"/>
    <row r="236" ht="11.25" customHeight="1" s="1659"/>
    <row r="237" ht="11.25" customHeight="1" s="1659"/>
    <row r="238" ht="11.25" customHeight="1" s="1659"/>
    <row r="239" ht="11.25" customHeight="1" s="1659"/>
    <row r="240" ht="11.25" customHeight="1" s="1659"/>
    <row r="241" ht="11.25" customHeight="1" s="1659"/>
    <row r="242" ht="11.25" customHeight="1" s="1659"/>
    <row r="243" ht="11.25" customHeight="1" s="1659"/>
    <row r="244" ht="11.25" customHeight="1" s="1659"/>
    <row r="245" ht="11.25" customHeight="1" s="1659"/>
    <row r="246" ht="11.25" customHeight="1" s="1659"/>
    <row r="247" ht="11.25" customHeight="1" s="1659"/>
    <row r="248" ht="11.25" customHeight="1" s="1659"/>
    <row r="249" ht="11.25" customHeight="1" s="1659"/>
    <row r="250" ht="11.25" customHeight="1" s="1659"/>
    <row r="251" ht="11.25" customHeight="1" s="1659"/>
    <row r="252" ht="11.25" customHeight="1" s="1659"/>
    <row r="253" ht="11.25" customHeight="1" s="1659"/>
    <row r="254" ht="11.25" customHeight="1" s="1659"/>
    <row r="255" ht="11.25" customHeight="1" s="1659"/>
    <row r="256" ht="11.25" customHeight="1" s="1659"/>
    <row r="257" ht="11.25" customHeight="1" s="1659"/>
    <row r="258" ht="11.25" customHeight="1" s="1659"/>
    <row r="259" ht="11.25" customHeight="1" s="1659"/>
    <row r="260" ht="11.25" customHeight="1" s="1659"/>
    <row r="261" ht="11.25" customHeight="1" s="1659"/>
    <row r="262" ht="11.25" customHeight="1" s="1659"/>
    <row r="263" ht="11.25" customHeight="1" s="1659"/>
    <row r="264" ht="11.25" customHeight="1" s="1659"/>
    <row r="265" ht="11.25" customHeight="1" s="1659"/>
    <row r="266" ht="11.25" customHeight="1" s="1659"/>
    <row r="267" ht="11.25" customHeight="1" s="1659"/>
    <row r="268" ht="11.25" customHeight="1" s="1659"/>
    <row r="269" ht="11.25" customHeight="1" s="1659"/>
    <row r="270" ht="11.25" customHeight="1" s="1659"/>
    <row r="271" ht="11.25" customHeight="1" s="1659"/>
    <row r="272" ht="11.25" customHeight="1" s="1659"/>
    <row r="273" ht="11.25" customHeight="1" s="1659"/>
    <row r="274" ht="11.25" customHeight="1" s="1659"/>
    <row r="275" ht="11.25" customHeight="1" s="1659"/>
    <row r="276" ht="11.25" customHeight="1" s="1659"/>
    <row r="277" ht="11.25" customHeight="1" s="1659"/>
    <row r="278" ht="11.25" customHeight="1" s="1659"/>
    <row r="279" ht="11.25" customHeight="1" s="1659"/>
    <row r="280" ht="11.25" customHeight="1" s="1659"/>
    <row r="281" ht="11.25" customHeight="1" s="1659"/>
    <row r="282" ht="11.25" customHeight="1" s="1659"/>
    <row r="283" ht="11.25" customHeight="1" s="1659"/>
    <row r="284" ht="11.25" customHeight="1" s="1659"/>
    <row r="285" ht="11.25" customHeight="1" s="1659"/>
    <row r="286" ht="11.25" customHeight="1" s="1659"/>
    <row r="287" ht="11.25" customHeight="1" s="1659"/>
    <row r="288" ht="11.25" customHeight="1" s="1659"/>
    <row r="289" ht="11.25" customHeight="1" s="1659"/>
    <row r="290" ht="11.25" customHeight="1" s="1659"/>
    <row r="291" ht="11.25" customHeight="1" s="1659"/>
    <row r="292" ht="11.25" customHeight="1" s="1659"/>
    <row r="293" ht="11.25" customHeight="1" s="1659"/>
    <row r="294" ht="11.25" customHeight="1" s="1659"/>
    <row r="295" ht="11.25" customHeight="1" s="1659"/>
    <row r="296" ht="11.25" customHeight="1" s="1659"/>
    <row r="297" ht="11.25" customHeight="1" s="1659"/>
    <row r="298" ht="11.25" customHeight="1" s="1659"/>
    <row r="299" ht="11.25" customHeight="1" s="1659"/>
    <row r="300" ht="11.25" customHeight="1" s="1659"/>
    <row r="301" ht="11.25" customHeight="1" s="1659"/>
    <row r="302" ht="11.25" customHeight="1" s="1659"/>
    <row r="303" ht="11.25" customHeight="1" s="1659"/>
    <row r="304" ht="11.25" customHeight="1" s="1659"/>
    <row r="305" ht="11.25" customHeight="1" s="1659"/>
    <row r="306" ht="11.25" customHeight="1" s="1659"/>
    <row r="307" ht="11.25" customHeight="1" s="1659"/>
    <row r="308" ht="11.25" customHeight="1" s="1659"/>
    <row r="309" ht="11.25" customHeight="1" s="1659"/>
    <row r="310" ht="11.25" customHeight="1" s="1659"/>
    <row r="311" ht="11.25" customHeight="1" s="1659"/>
    <row r="312" ht="11.25" customHeight="1" s="1659"/>
    <row r="313" ht="11.25" customHeight="1" s="1659"/>
    <row r="314" ht="11.25" customHeight="1" s="1659"/>
    <row r="315" ht="11.25" customHeight="1" s="1659"/>
    <row r="316" ht="11.25" customHeight="1" s="1659"/>
    <row r="317" ht="11.25" customHeight="1" s="1659"/>
    <row r="318" ht="11.25" customHeight="1" s="1659"/>
    <row r="319" ht="11.25" customHeight="1" s="1659"/>
    <row r="320" ht="11.25" customHeight="1" s="1659"/>
    <row r="321" ht="11.25" customHeight="1" s="1659"/>
    <row r="322" ht="11.25" customHeight="1" s="1659"/>
    <row r="323" ht="11.25" customHeight="1" s="1659"/>
    <row r="324" ht="11.25" customHeight="1" s="1659"/>
    <row r="325" ht="11.25" customHeight="1" s="1659"/>
    <row r="326" ht="11.25" customHeight="1" s="1659"/>
    <row r="327" ht="11.25" customHeight="1" s="1659"/>
    <row r="328" ht="11.25" customHeight="1" s="1659"/>
    <row r="329" ht="11.25" customHeight="1" s="1659"/>
    <row r="330" ht="11.25" customHeight="1" s="1659"/>
    <row r="331" ht="11.25" customHeight="1" s="1659"/>
    <row r="332" ht="11.25" customHeight="1" s="1659"/>
    <row r="333" ht="11.25" customHeight="1" s="1659"/>
    <row r="334" ht="11.25" customHeight="1" s="1659"/>
    <row r="335" ht="11.25" customHeight="1" s="1659"/>
    <row r="336" ht="11.25" customHeight="1" s="1659"/>
    <row r="337" ht="11.25" customHeight="1" s="1659"/>
    <row r="338" ht="11.25" customHeight="1" s="1659"/>
    <row r="339" ht="11.25" customHeight="1" s="1659"/>
    <row r="340" ht="11.25" customHeight="1" s="1659"/>
    <row r="341" ht="11.25" customHeight="1" s="1659"/>
    <row r="342" ht="11.25" customHeight="1" s="1659"/>
    <row r="343" ht="11.25" customHeight="1" s="1659"/>
    <row r="344" ht="11.25" customHeight="1" s="1659"/>
    <row r="345" ht="11.25" customHeight="1" s="1659"/>
    <row r="346" ht="11.25" customHeight="1" s="1659"/>
    <row r="347" ht="11.25" customHeight="1" s="1659"/>
    <row r="348" ht="11.25" customHeight="1" s="1659"/>
    <row r="349" ht="11.25" customHeight="1" s="1659"/>
    <row r="350" ht="11.25" customHeight="1" s="1659"/>
    <row r="351" ht="11.25" customHeight="1" s="1659"/>
    <row r="352" ht="11.25" customHeight="1" s="1659"/>
    <row r="353" ht="11.25" customHeight="1" s="1659"/>
    <row r="354" ht="11.25" customHeight="1" s="1659"/>
    <row r="355" ht="11.25" customHeight="1" s="1659"/>
    <row r="356" ht="11.25" customHeight="1" s="1659"/>
    <row r="357" ht="11.25" customHeight="1" s="1659"/>
    <row r="358" ht="11.25" customHeight="1" s="1659"/>
    <row r="359" ht="11.25" customHeight="1" s="1659"/>
    <row r="360" ht="11.25" customHeight="1" s="1659"/>
    <row r="361" ht="11.25" customHeight="1" s="1659"/>
    <row r="362" ht="11.25" customHeight="1" s="1659"/>
    <row r="363" ht="11.25" customHeight="1" s="1659"/>
    <row r="364" ht="11.25" customHeight="1" s="1659"/>
    <row r="365" ht="11.25" customHeight="1" s="1659"/>
    <row r="366" ht="11.25" customHeight="1" s="1659"/>
    <row r="367" ht="11.25" customHeight="1" s="1659"/>
    <row r="368" ht="11.25" customHeight="1" s="1659"/>
    <row r="369" ht="11.25" customHeight="1" s="1659"/>
    <row r="370" ht="11.25" customHeight="1" s="1659"/>
    <row r="371" ht="11.25" customHeight="1" s="1659"/>
    <row r="372" ht="11.25" customHeight="1" s="1659"/>
    <row r="373" ht="11.25" customHeight="1" s="1659"/>
    <row r="374" ht="11.25" customHeight="1" s="1659"/>
    <row r="375" ht="11.25" customHeight="1" s="1659"/>
    <row r="376" ht="11.25" customHeight="1" s="1659"/>
    <row r="377" ht="11.25" customHeight="1" s="1659"/>
    <row r="378" ht="11.25" customHeight="1" s="1659"/>
    <row r="379" ht="11.25" customHeight="1" s="1659"/>
    <row r="380" ht="11.25" customHeight="1" s="1659"/>
    <row r="381" ht="11.25" customHeight="1" s="1659"/>
    <row r="382" ht="11.25" customHeight="1" s="1659"/>
    <row r="383" ht="11.25" customHeight="1" s="1659"/>
    <row r="384" ht="11.25" customHeight="1" s="1659"/>
    <row r="385" ht="11.25" customHeight="1" s="1659"/>
    <row r="386" ht="11.25" customHeight="1" s="1659"/>
    <row r="387" ht="11.25" customHeight="1" s="1659"/>
    <row r="388" ht="11.25" customHeight="1" s="1659"/>
    <row r="389" ht="11.25" customHeight="1" s="1659"/>
    <row r="390" ht="11.25" customHeight="1" s="1659"/>
    <row r="391" ht="11.25" customHeight="1" s="1659"/>
    <row r="392" ht="11.25" customHeight="1" s="1659"/>
    <row r="393" ht="11.25" customHeight="1" s="1659"/>
    <row r="394" ht="11.25" customHeight="1" s="1659"/>
    <row r="395" ht="11.25" customHeight="1" s="1659"/>
    <row r="396" ht="11.25" customHeight="1" s="1659"/>
    <row r="397" ht="11.25" customHeight="1" s="1659"/>
    <row r="398" ht="11.25" customHeight="1" s="1659"/>
    <row r="399" ht="11.25" customHeight="1" s="1659"/>
    <row r="400" ht="11.25" customHeight="1" s="1659"/>
    <row r="401" ht="11.25" customHeight="1" s="1659"/>
    <row r="402" ht="11.25" customHeight="1" s="1659"/>
    <row r="403" ht="11.25" customHeight="1" s="1659"/>
    <row r="404" ht="11.25" customHeight="1" s="1659"/>
    <row r="405" ht="11.25" customHeight="1" s="1659"/>
    <row r="406" ht="11.25" customHeight="1" s="1659"/>
    <row r="407" ht="11.25" customHeight="1" s="1659"/>
    <row r="408" ht="11.25" customHeight="1" s="1659"/>
    <row r="409" ht="11.25" customHeight="1" s="1659"/>
    <row r="410" ht="11.25" customHeight="1" s="1659"/>
    <row r="411" ht="11.25" customHeight="1" s="1659"/>
    <row r="412" ht="11.25" customHeight="1" s="1659"/>
    <row r="413" ht="11.25" customHeight="1" s="1659"/>
    <row r="414" ht="11.25" customHeight="1" s="1659"/>
    <row r="415" ht="11.25" customHeight="1" s="1659"/>
    <row r="416" ht="11.25" customHeight="1" s="1659"/>
    <row r="417" ht="11.25" customHeight="1" s="1659"/>
    <row r="418" ht="11.25" customHeight="1" s="1659"/>
    <row r="419" ht="11.25" customHeight="1" s="1659"/>
    <row r="420" ht="11.25" customHeight="1" s="1659"/>
    <row r="421" ht="11.25" customHeight="1" s="1659"/>
    <row r="422" ht="11.25" customHeight="1" s="1659"/>
    <row r="423" ht="11.25" customHeight="1" s="1659"/>
    <row r="424" ht="11.25" customHeight="1" s="1659"/>
    <row r="425" ht="11.25" customHeight="1" s="1659"/>
    <row r="426" ht="11.25" customHeight="1" s="1659"/>
    <row r="427" ht="11.25" customHeight="1" s="1659"/>
    <row r="428" ht="11.25" customHeight="1" s="1659"/>
    <row r="429" ht="11.25" customHeight="1" s="1659"/>
    <row r="430" ht="11.25" customHeight="1" s="1659"/>
    <row r="431" ht="11.25" customHeight="1" s="1659"/>
    <row r="432" ht="11.25" customHeight="1" s="1659"/>
    <row r="433" ht="11.25" customHeight="1" s="1659"/>
    <row r="434" ht="11.25" customHeight="1" s="1659"/>
    <row r="435" ht="11.25" customHeight="1" s="1659"/>
    <row r="436" ht="11.25" customHeight="1" s="1659"/>
    <row r="437" ht="11.25" customHeight="1" s="1659"/>
    <row r="438" ht="11.25" customHeight="1" s="1659"/>
    <row r="439" ht="11.25" customHeight="1" s="1659"/>
    <row r="440" ht="11.25" customHeight="1" s="1659"/>
    <row r="441" ht="11.25" customHeight="1" s="1659"/>
    <row r="442" ht="11.25" customHeight="1" s="1659"/>
    <row r="443" ht="11.25" customHeight="1" s="1659"/>
    <row r="444" ht="11.25" customHeight="1" s="1659"/>
    <row r="445" ht="11.25" customHeight="1" s="1659"/>
    <row r="446" ht="11.25" customHeight="1" s="1659"/>
    <row r="447" ht="11.25" customHeight="1" s="1659"/>
    <row r="448" ht="11.25" customHeight="1" s="1659"/>
    <row r="449" ht="11.25" customHeight="1" s="1659"/>
    <row r="450" ht="11.25" customHeight="1" s="1659"/>
    <row r="451" ht="11.25" customHeight="1" s="1659"/>
    <row r="452" ht="11.25" customHeight="1" s="1659"/>
    <row r="453" ht="11.25" customHeight="1" s="1659"/>
    <row r="454" ht="11.25" customHeight="1" s="1659"/>
    <row r="455" ht="11.25" customHeight="1" s="1659"/>
    <row r="456" ht="11.25" customHeight="1" s="1659"/>
    <row r="457" ht="11.25" customHeight="1" s="1659"/>
    <row r="458" ht="11.25" customHeight="1" s="1659"/>
    <row r="459" ht="11.25" customHeight="1" s="1659"/>
    <row r="460" ht="11.25" customHeight="1" s="1659"/>
    <row r="461" ht="11.25" customHeight="1" s="1659"/>
    <row r="462" ht="11.25" customHeight="1" s="1659"/>
    <row r="463" ht="11.25" customHeight="1" s="1659"/>
    <row r="464" ht="11.25" customHeight="1" s="1659"/>
    <row r="465" ht="11.25" customHeight="1" s="1659"/>
    <row r="466" ht="11.25" customHeight="1" s="1659"/>
    <row r="467" ht="11.25" customHeight="1" s="1659"/>
    <row r="468" ht="11.25" customHeight="1" s="1659"/>
    <row r="469" ht="11.25" customHeight="1" s="1659"/>
    <row r="470" ht="11.25" customHeight="1" s="1659"/>
    <row r="471" ht="11.25" customHeight="1" s="1659"/>
    <row r="472" ht="11.25" customHeight="1" s="1659"/>
    <row r="473" ht="11.25" customHeight="1" s="1659"/>
    <row r="474" ht="11.25" customHeight="1" s="1659"/>
    <row r="475" ht="11.25" customHeight="1" s="1659"/>
    <row r="476" ht="11.25" customHeight="1" s="1659"/>
    <row r="477" ht="11.25" customHeight="1" s="1659"/>
    <row r="478" ht="11.25" customHeight="1" s="1659"/>
    <row r="479" ht="11.25" customHeight="1" s="1659"/>
    <row r="480" ht="11.25" customHeight="1" s="1659"/>
    <row r="481" ht="11.25" customHeight="1" s="1659"/>
    <row r="482" ht="11.25" customHeight="1" s="1659"/>
    <row r="483" ht="11.25" customHeight="1" s="1659"/>
    <row r="484" ht="11.25" customHeight="1" s="1659"/>
    <row r="485" ht="11.25" customHeight="1" s="1659"/>
    <row r="486" ht="11.25" customHeight="1" s="1659"/>
    <row r="487" ht="11.25" customHeight="1" s="1659"/>
    <row r="488" ht="11.25" customHeight="1" s="1659"/>
    <row r="489" ht="11.25" customHeight="1" s="1659"/>
    <row r="490" ht="11.25" customHeight="1" s="1659"/>
    <row r="491" ht="11.25" customHeight="1" s="1659"/>
    <row r="492" ht="11.25" customHeight="1" s="1659"/>
    <row r="493" ht="11.25" customHeight="1" s="1659"/>
    <row r="494" ht="11.25" customHeight="1" s="1659"/>
    <row r="495" ht="11.25" customHeight="1" s="1659"/>
    <row r="496" ht="11.25" customHeight="1" s="1659"/>
    <row r="497" ht="11.25" customHeight="1" s="1659"/>
    <row r="498" ht="11.25" customHeight="1" s="1659"/>
    <row r="499" ht="11.25" customHeight="1" s="1659"/>
    <row r="500" ht="11.25" customHeight="1" s="1659"/>
    <row r="501" ht="11.25" customHeight="1" s="1659"/>
    <row r="502" ht="11.25" customHeight="1" s="1659"/>
    <row r="503" ht="11.25" customHeight="1" s="1659"/>
    <row r="504" ht="11.25" customHeight="1" s="1659"/>
    <row r="505" ht="11.25" customHeight="1" s="1659"/>
    <row r="506" ht="11.25" customHeight="1" s="1659"/>
    <row r="507" ht="11.25" customHeight="1" s="1659"/>
    <row r="508" ht="11.25" customHeight="1" s="1659"/>
    <row r="509" ht="11.25" customHeight="1" s="1659"/>
    <row r="510" ht="11.25" customHeight="1" s="1659"/>
    <row r="511" ht="11.25" customHeight="1" s="1659"/>
    <row r="512" ht="11.25" customHeight="1" s="1659"/>
    <row r="513" ht="11.25" customHeight="1" s="1659"/>
    <row r="514" ht="11.25" customHeight="1" s="1659"/>
    <row r="515" ht="11.25" customHeight="1" s="1659"/>
    <row r="516" ht="11.25" customHeight="1" s="1659"/>
    <row r="517" ht="11.25" customHeight="1" s="1659"/>
    <row r="518" ht="11.25" customHeight="1" s="1659"/>
    <row r="519" ht="11.25" customHeight="1" s="1659"/>
    <row r="520" ht="11.25" customHeight="1" s="1659"/>
    <row r="521" ht="11.25" customHeight="1" s="1659"/>
    <row r="522" ht="11.25" customHeight="1" s="1659"/>
    <row r="523" ht="11.25" customHeight="1" s="1659"/>
    <row r="524" ht="11.25" customHeight="1" s="1659"/>
    <row r="525" ht="11.25" customHeight="1" s="1659"/>
    <row r="526" ht="11.25" customHeight="1" s="1659"/>
    <row r="527" ht="11.25" customHeight="1" s="1659"/>
    <row r="528" ht="11.25" customHeight="1" s="1659"/>
    <row r="529" ht="11.25" customHeight="1" s="1659"/>
    <row r="530" ht="11.25" customHeight="1" s="1659"/>
    <row r="531" ht="11.25" customHeight="1" s="1659"/>
    <row r="532" ht="11.25" customHeight="1" s="1659"/>
    <row r="533" ht="11.25" customHeight="1" s="1659"/>
    <row r="534" ht="11.25" customHeight="1" s="1659"/>
    <row r="535" ht="11.25" customHeight="1" s="1659"/>
    <row r="536" ht="11.25" customHeight="1" s="1659"/>
    <row r="537" ht="11.25" customHeight="1" s="1659"/>
    <row r="538" ht="11.25" customHeight="1" s="1659"/>
    <row r="539" ht="11.25" customHeight="1" s="1659"/>
    <row r="540" ht="11.25" customHeight="1" s="1659"/>
    <row r="541" ht="11.25" customHeight="1" s="1659"/>
    <row r="542" ht="11.25" customHeight="1" s="1659"/>
    <row r="543" ht="11.25" customHeight="1" s="1659"/>
    <row r="544" ht="11.25" customHeight="1" s="1659"/>
    <row r="545" ht="11.25" customHeight="1" s="1659"/>
    <row r="546" ht="11.25" customHeight="1" s="1659"/>
    <row r="547" ht="11.25" customHeight="1" s="1659"/>
    <row r="548" ht="11.25" customHeight="1" s="1659"/>
    <row r="549" ht="11.25" customHeight="1" s="1659"/>
    <row r="550" ht="11.25" customHeight="1" s="1659"/>
    <row r="551" ht="11.25" customHeight="1" s="1659"/>
    <row r="552" ht="11.25" customHeight="1" s="1659"/>
    <row r="553" ht="11.25" customHeight="1" s="1659"/>
    <row r="554" ht="11.25" customHeight="1" s="1659"/>
    <row r="555" ht="11.25" customHeight="1" s="1659"/>
    <row r="556" ht="11.25" customHeight="1" s="1659"/>
    <row r="557" ht="11.25" customHeight="1" s="1659"/>
    <row r="558" ht="11.25" customHeight="1" s="1659"/>
    <row r="559" ht="11.25" customHeight="1" s="1659"/>
    <row r="560" ht="11.25" customHeight="1" s="1659"/>
    <row r="561" ht="11.25" customHeight="1" s="1659"/>
    <row r="562" ht="11.25" customHeight="1" s="1659"/>
    <row r="563" ht="11.25" customHeight="1" s="1659"/>
    <row r="564" ht="11.25" customHeight="1" s="1659"/>
    <row r="565" ht="11.25" customHeight="1" s="1659"/>
    <row r="566" ht="11.25" customHeight="1" s="1659"/>
    <row r="567" ht="11.25" customHeight="1" s="1659"/>
    <row r="568" ht="11.25" customHeight="1" s="1659"/>
    <row r="569" ht="11.25" customHeight="1" s="1659"/>
    <row r="570" ht="11.25" customHeight="1" s="1659"/>
    <row r="571" ht="11.25" customHeight="1" s="1659"/>
    <row r="572" ht="11.25" customHeight="1" s="1659"/>
    <row r="573" ht="11.25" customHeight="1" s="1659"/>
    <row r="574" ht="11.25" customHeight="1" s="1659"/>
    <row r="575" ht="11.25" customHeight="1" s="1659"/>
    <row r="576" ht="11.25" customHeight="1" s="1659"/>
    <row r="577" ht="11.25" customHeight="1" s="1659"/>
    <row r="578" ht="11.25" customHeight="1" s="1659"/>
    <row r="579" ht="11.25" customHeight="1" s="1659"/>
    <row r="580" ht="11.25" customHeight="1" s="1659"/>
    <row r="581" ht="11.25" customHeight="1" s="1659"/>
    <row r="582" ht="11.25" customHeight="1" s="1659"/>
    <row r="583" ht="11.25" customHeight="1" s="1659"/>
    <row r="584" ht="11.25" customHeight="1" s="1659"/>
    <row r="585" ht="11.25" customHeight="1" s="1659"/>
    <row r="586" ht="11.25" customHeight="1" s="1659"/>
    <row r="587" ht="11.25" customHeight="1" s="1659"/>
    <row r="588" ht="11.25" customHeight="1" s="1659"/>
    <row r="589" ht="11.25" customHeight="1" s="1659"/>
    <row r="590" ht="11.25" customHeight="1" s="1659"/>
    <row r="591" ht="11.25" customHeight="1" s="1659"/>
    <row r="592" ht="11.25" customHeight="1" s="1659"/>
    <row r="593" ht="11.25" customHeight="1" s="1659"/>
    <row r="594" ht="11.25" customHeight="1" s="1659"/>
    <row r="595" ht="11.25" customHeight="1" s="1659"/>
    <row r="596" ht="11.25" customHeight="1" s="1659"/>
    <row r="597" ht="11.25" customHeight="1" s="1659"/>
    <row r="598" ht="11.25" customHeight="1" s="1659"/>
    <row r="599" ht="11.25" customHeight="1" s="1659"/>
    <row r="600" ht="11.25" customHeight="1" s="1659"/>
    <row r="601" ht="11.25" customHeight="1" s="1659"/>
    <row r="602" ht="11.25" customHeight="1" s="1659"/>
    <row r="603" ht="11.25" customHeight="1" s="1659"/>
    <row r="604" ht="11.25" customHeight="1" s="1659"/>
    <row r="605" ht="11.25" customHeight="1" s="1659"/>
    <row r="606" ht="11.25" customHeight="1" s="1659"/>
    <row r="607" ht="11.25" customHeight="1" s="1659"/>
    <row r="608" ht="11.25" customHeight="1" s="1659"/>
    <row r="609" ht="11.25" customHeight="1" s="1659"/>
    <row r="610" ht="11.25" customHeight="1" s="1659"/>
    <row r="611" ht="11.25" customHeight="1" s="1659"/>
    <row r="612" ht="11.25" customHeight="1" s="1659"/>
    <row r="613" ht="11.25" customHeight="1" s="1659"/>
    <row r="614" ht="11.25" customHeight="1" s="1659"/>
    <row r="615" ht="11.25" customHeight="1" s="1659"/>
    <row r="616" ht="11.25" customHeight="1" s="1659"/>
    <row r="617" ht="11.25" customHeight="1" s="1659"/>
    <row r="618" ht="11.25" customHeight="1" s="1659"/>
    <row r="619" ht="11.25" customHeight="1" s="1659"/>
    <row r="620" ht="11.25" customHeight="1" s="1659"/>
    <row r="621" ht="11.25" customHeight="1" s="1659"/>
    <row r="622" ht="11.25" customHeight="1" s="1659"/>
    <row r="623" ht="11.25" customHeight="1" s="1659"/>
    <row r="624" ht="11.25" customHeight="1" s="1659"/>
    <row r="625" ht="11.25" customHeight="1" s="1659"/>
    <row r="626" ht="11.25" customHeight="1" s="1659"/>
    <row r="627" ht="11.25" customHeight="1" s="1659"/>
    <row r="628" ht="11.25" customHeight="1" s="1659"/>
    <row r="629" ht="11.25" customHeight="1" s="1659"/>
    <row r="630" ht="11.25" customHeight="1" s="1659"/>
    <row r="631" ht="11.25" customHeight="1" s="1659"/>
    <row r="632" ht="11.25" customHeight="1" s="1659"/>
    <row r="633" ht="11.25" customHeight="1" s="1659"/>
    <row r="634" ht="11.25" customHeight="1" s="1659"/>
    <row r="635" ht="11.25" customHeight="1" s="1659"/>
    <row r="636" ht="11.25" customHeight="1" s="1659"/>
    <row r="637" ht="11.25" customHeight="1" s="1659"/>
    <row r="638" ht="11.25" customHeight="1" s="1659"/>
    <row r="639" ht="11.25" customHeight="1" s="1659"/>
    <row r="640" ht="11.25" customHeight="1" s="1659"/>
    <row r="641" ht="11.25" customHeight="1" s="1659"/>
    <row r="642" ht="11.25" customHeight="1" s="1659"/>
    <row r="643" ht="11.25" customHeight="1" s="1659"/>
    <row r="644" ht="11.25" customHeight="1" s="1659"/>
    <row r="645" ht="11.25" customHeight="1" s="1659"/>
    <row r="646" ht="11.25" customHeight="1" s="1659"/>
    <row r="647" ht="11.25" customHeight="1" s="1659"/>
    <row r="648" ht="11.25" customHeight="1" s="1659"/>
    <row r="649" ht="11.25" customHeight="1" s="1659"/>
    <row r="650" ht="11.25" customHeight="1" s="1659"/>
    <row r="651" ht="11.25" customHeight="1" s="1659"/>
    <row r="652" ht="11.25" customHeight="1" s="1659"/>
    <row r="653" ht="11.25" customHeight="1" s="1659"/>
    <row r="654" ht="11.25" customHeight="1" s="1659"/>
    <row r="655" ht="11.25" customHeight="1" s="1659"/>
    <row r="656" ht="11.25" customHeight="1" s="1659"/>
    <row r="657" ht="11.25" customHeight="1" s="1659"/>
    <row r="658" ht="11.25" customHeight="1" s="1659"/>
    <row r="659" ht="11.25" customHeight="1" s="1659"/>
    <row r="660" ht="11.25" customHeight="1" s="1659"/>
    <row r="661" ht="11.25" customHeight="1" s="1659"/>
    <row r="662" ht="11.25" customHeight="1" s="1659"/>
    <row r="663" ht="11.25" customHeight="1" s="1659"/>
    <row r="664" ht="11.25" customHeight="1" s="1659"/>
    <row r="665" ht="11.25" customHeight="1" s="1659"/>
    <row r="666" ht="11.25" customHeight="1" s="1659"/>
    <row r="667" ht="11.25" customHeight="1" s="1659"/>
    <row r="668" ht="11.25" customHeight="1" s="1659"/>
    <row r="669" ht="11.25" customHeight="1" s="1659"/>
    <row r="670" ht="11.25" customHeight="1" s="1659"/>
    <row r="671" ht="11.25" customHeight="1" s="1659"/>
    <row r="672" ht="11.25" customHeight="1" s="1659"/>
    <row r="673" ht="11.25" customHeight="1" s="1659"/>
    <row r="674" ht="11.25" customHeight="1" s="1659"/>
    <row r="675" ht="11.25" customHeight="1" s="1659"/>
    <row r="676" ht="11.25" customHeight="1" s="1659"/>
    <row r="677" ht="11.25" customHeight="1" s="1659"/>
    <row r="678" ht="11.25" customHeight="1" s="1659"/>
    <row r="679" ht="11.25" customHeight="1" s="1659"/>
    <row r="680" ht="11.25" customHeight="1" s="1659"/>
    <row r="681" ht="11.25" customHeight="1" s="1659"/>
    <row r="682" ht="11.25" customHeight="1" s="1659"/>
    <row r="683" ht="11.25" customHeight="1" s="1659"/>
    <row r="684" ht="11.25" customHeight="1" s="1659"/>
    <row r="685" ht="11.25" customHeight="1" s="1659"/>
    <row r="686" ht="11.25" customHeight="1" s="1659"/>
    <row r="687" ht="11.25" customHeight="1" s="1659"/>
    <row r="688" ht="11.25" customHeight="1" s="1659"/>
    <row r="689" ht="11.25" customHeight="1" s="1659"/>
    <row r="690" ht="11.25" customHeight="1" s="1659"/>
    <row r="691" ht="11.25" customHeight="1" s="1659"/>
    <row r="692" ht="11.25" customHeight="1" s="1659"/>
    <row r="693" ht="11.25" customHeight="1" s="1659"/>
    <row r="694" ht="11.25" customHeight="1" s="1659"/>
    <row r="695" ht="11.25" customHeight="1" s="1659"/>
    <row r="696" ht="11.25" customHeight="1" s="1659"/>
    <row r="697" ht="11.25" customHeight="1" s="1659"/>
    <row r="698" ht="11.25" customHeight="1" s="1659"/>
    <row r="699" ht="11.25" customHeight="1" s="1659"/>
    <row r="700" ht="11.25" customHeight="1" s="1659"/>
    <row r="701" ht="11.25" customHeight="1" s="1659"/>
    <row r="702" ht="11.25" customHeight="1" s="1659"/>
    <row r="703" ht="11.25" customHeight="1" s="1659"/>
    <row r="704" ht="11.25" customHeight="1" s="1659"/>
    <row r="705" ht="11.25" customHeight="1" s="1659"/>
    <row r="706" ht="11.25" customHeight="1" s="1659"/>
    <row r="707" ht="11.25" customHeight="1" s="1659"/>
    <row r="708" ht="11.25" customHeight="1" s="1659"/>
    <row r="709" ht="11.25" customHeight="1" s="1659"/>
    <row r="710" ht="11.25" customHeight="1" s="1659"/>
    <row r="711" ht="11.25" customHeight="1" s="1659"/>
    <row r="712" ht="11.25" customHeight="1" s="1659"/>
    <row r="713" ht="11.25" customHeight="1" s="1659"/>
    <row r="714" ht="11.25" customHeight="1" s="1659"/>
    <row r="715" ht="11.25" customHeight="1" s="1659"/>
    <row r="716" ht="11.25" customHeight="1" s="1659"/>
    <row r="717" ht="11.25" customHeight="1" s="1659"/>
    <row r="718" ht="11.25" customHeight="1" s="1659"/>
    <row r="719" ht="11.25" customHeight="1" s="1659"/>
    <row r="720" ht="11.25" customHeight="1" s="1659"/>
    <row r="721" ht="11.25" customHeight="1" s="1659"/>
    <row r="722" ht="11.25" customHeight="1" s="1659"/>
    <row r="723" ht="11.25" customHeight="1" s="1659"/>
    <row r="724" ht="11.25" customHeight="1" s="1659"/>
    <row r="725" ht="11.25" customHeight="1" s="1659"/>
    <row r="726" ht="11.25" customHeight="1" s="1659"/>
    <row r="727" ht="11.25" customHeight="1" s="1659"/>
    <row r="728" ht="11.25" customHeight="1" s="1659"/>
    <row r="729" ht="11.25" customHeight="1" s="1659"/>
    <row r="730" ht="11.25" customHeight="1" s="1659"/>
    <row r="731" ht="11.25" customHeight="1" s="1659"/>
    <row r="732" ht="11.25" customHeight="1" s="1659"/>
    <row r="733" ht="11.25" customHeight="1" s="1659"/>
    <row r="734" ht="11.25" customHeight="1" s="1659"/>
    <row r="735" ht="11.25" customHeight="1" s="1659"/>
    <row r="736" ht="11.25" customHeight="1" s="1659"/>
    <row r="737" ht="11.25" customHeight="1" s="1659"/>
    <row r="738" ht="11.25" customHeight="1" s="1659"/>
    <row r="739" ht="11.25" customHeight="1" s="1659"/>
    <row r="740" ht="11.25" customHeight="1" s="1659"/>
    <row r="741" ht="11.25" customHeight="1" s="1659"/>
    <row r="742" ht="11.25" customHeight="1" s="1659"/>
    <row r="743" ht="11.25" customHeight="1" s="1659"/>
    <row r="744" ht="11.25" customHeight="1" s="1659"/>
    <row r="745" ht="11.25" customHeight="1" s="1659"/>
    <row r="746" ht="11.25" customHeight="1" s="1659"/>
    <row r="747" ht="11.25" customHeight="1" s="1659"/>
    <row r="748" ht="11.25" customHeight="1" s="1659"/>
    <row r="749" ht="11.25" customHeight="1" s="1659"/>
    <row r="750" ht="11.25" customHeight="1" s="1659"/>
    <row r="751" ht="11.25" customHeight="1" s="1659"/>
    <row r="752" ht="11.25" customHeight="1" s="1659"/>
    <row r="753" ht="11.25" customHeight="1" s="1659"/>
    <row r="754" ht="11.25" customHeight="1" s="1659"/>
    <row r="755" ht="11.25" customHeight="1" s="1659"/>
    <row r="756" ht="11.25" customHeight="1" s="1659"/>
    <row r="757" ht="11.25" customHeight="1" s="1659"/>
    <row r="758" ht="11.25" customHeight="1" s="1659"/>
    <row r="759" ht="11.25" customHeight="1" s="1659"/>
    <row r="760" ht="11.25" customHeight="1" s="1659"/>
    <row r="761" ht="11.25" customHeight="1" s="1659"/>
    <row r="762" ht="11.25" customHeight="1" s="1659"/>
    <row r="763" ht="11.25" customHeight="1" s="1659"/>
    <row r="764" ht="11.25" customHeight="1" s="1659"/>
    <row r="765" ht="11.25" customHeight="1" s="1659"/>
    <row r="766" ht="11.25" customHeight="1" s="1659"/>
    <row r="767" ht="11.25" customHeight="1" s="1659"/>
    <row r="768" ht="11.25" customHeight="1" s="1659"/>
    <row r="769" ht="11.25" customHeight="1" s="1659"/>
    <row r="770" ht="11.25" customHeight="1" s="1659"/>
    <row r="771" ht="11.25" customHeight="1" s="1659"/>
    <row r="772" ht="11.25" customHeight="1" s="1659"/>
    <row r="773" ht="11.25" customHeight="1" s="1659"/>
    <row r="774" ht="11.25" customHeight="1" s="1659"/>
    <row r="775" ht="11.25" customHeight="1" s="1659"/>
    <row r="776" ht="11.25" customHeight="1" s="1659"/>
    <row r="777" ht="11.25" customHeight="1" s="1659"/>
    <row r="778" ht="11.25" customHeight="1" s="1659"/>
    <row r="779" ht="11.25" customHeight="1" s="1659"/>
    <row r="780" ht="11.25" customHeight="1" s="1659"/>
    <row r="781" ht="11.25" customHeight="1" s="1659"/>
    <row r="782" ht="11.25" customHeight="1" s="1659"/>
    <row r="783" ht="11.25" customHeight="1" s="1659"/>
    <row r="784" ht="11.25" customHeight="1" s="1659"/>
    <row r="785" ht="11.25" customHeight="1" s="1659"/>
    <row r="786" ht="11.25" customHeight="1" s="1659"/>
    <row r="787" ht="11.25" customHeight="1" s="1659"/>
    <row r="788" ht="11.25" customHeight="1" s="1659"/>
    <row r="789" ht="11.25" customHeight="1" s="1659"/>
    <row r="790" ht="11.25" customHeight="1" s="1659"/>
    <row r="791" ht="11.25" customHeight="1" s="1659"/>
    <row r="792" ht="11.25" customHeight="1" s="1659"/>
    <row r="793" ht="11.25" customHeight="1" s="1659"/>
    <row r="794" ht="11.25" customHeight="1" s="1659"/>
    <row r="795" ht="11.25" customHeight="1" s="1659"/>
    <row r="796" ht="11.25" customHeight="1" s="1659"/>
    <row r="797" ht="11.25" customHeight="1" s="1659"/>
    <row r="798" ht="11.25" customHeight="1" s="1659"/>
    <row r="799" ht="11.25" customHeight="1" s="1659"/>
    <row r="800" ht="11.25" customHeight="1" s="1659"/>
    <row r="801" ht="11.25" customHeight="1" s="1659"/>
    <row r="802" ht="11.25" customHeight="1" s="1659"/>
    <row r="803" ht="11.25" customHeight="1" s="1659"/>
    <row r="804" ht="11.25" customHeight="1" s="1659"/>
    <row r="805" ht="11.25" customHeight="1" s="1659"/>
    <row r="806" ht="11.25" customHeight="1" s="1659"/>
    <row r="807" ht="11.25" customHeight="1" s="1659"/>
    <row r="808" ht="11.25" customHeight="1" s="1659"/>
    <row r="809" ht="11.25" customHeight="1" s="1659"/>
    <row r="810" ht="11.25" customHeight="1" s="1659"/>
    <row r="811" ht="11.25" customHeight="1" s="1659"/>
    <row r="812" ht="11.25" customHeight="1" s="1659"/>
    <row r="813" ht="11.25" customHeight="1" s="1659"/>
    <row r="814" ht="11.25" customHeight="1" s="1659"/>
    <row r="815" ht="11.25" customHeight="1" s="1659"/>
    <row r="816" ht="11.25" customHeight="1" s="1659"/>
    <row r="817" ht="11.25" customHeight="1" s="1659"/>
    <row r="818" ht="11.25" customHeight="1" s="1659"/>
    <row r="819" ht="11.25" customHeight="1" s="1659"/>
    <row r="820" ht="11.25" customHeight="1" s="1659"/>
    <row r="821" ht="11.25" customHeight="1" s="1659"/>
    <row r="822" ht="11.25" customHeight="1" s="1659"/>
    <row r="823" ht="11.25" customHeight="1" s="1659"/>
    <row r="824" ht="11.25" customHeight="1" s="1659"/>
    <row r="825" ht="11.25" customHeight="1" s="1659"/>
    <row r="826" ht="11.25" customHeight="1" s="1659"/>
    <row r="827" ht="11.25" customHeight="1" s="1659"/>
    <row r="828" ht="11.25" customHeight="1" s="1659"/>
    <row r="829" ht="11.25" customHeight="1" s="1659"/>
    <row r="830" ht="11.25" customHeight="1" s="1659"/>
    <row r="831" ht="11.25" customHeight="1" s="1659"/>
    <row r="832" ht="11.25" customHeight="1" s="1659"/>
    <row r="833" ht="11.25" customHeight="1" s="1659"/>
    <row r="834" ht="11.25" customHeight="1" s="1659"/>
    <row r="835" ht="11.25" customHeight="1" s="1659"/>
    <row r="836" ht="11.25" customHeight="1" s="1659"/>
    <row r="837" ht="11.25" customHeight="1" s="1659"/>
    <row r="838" ht="11.25" customHeight="1" s="1659"/>
    <row r="839" ht="11.25" customHeight="1" s="1659"/>
    <row r="840" ht="11.25" customHeight="1" s="1659"/>
    <row r="841" ht="11.25" customHeight="1" s="1659"/>
    <row r="842" ht="11.25" customHeight="1" s="1659"/>
    <row r="843" ht="11.25" customHeight="1" s="1659"/>
    <row r="844" ht="11.25" customHeight="1" s="1659"/>
    <row r="845" ht="11.25" customHeight="1" s="1659"/>
    <row r="846" ht="11.25" customHeight="1" s="1659"/>
    <row r="847" ht="11.25" customHeight="1" s="1659"/>
    <row r="848" ht="11.25" customHeight="1" s="1659"/>
    <row r="849" ht="11.25" customHeight="1" s="1659"/>
    <row r="850" ht="11.25" customHeight="1" s="1659"/>
    <row r="851" ht="11.25" customHeight="1" s="1659"/>
    <row r="852" ht="11.25" customHeight="1" s="1659"/>
    <row r="853" ht="11.25" customHeight="1" s="1659"/>
    <row r="854" ht="11.25" customHeight="1" s="1659"/>
    <row r="855" ht="11.25" customHeight="1" s="1659"/>
    <row r="856" ht="11.25" customHeight="1" s="1659"/>
    <row r="857" ht="11.25" customHeight="1" s="1659"/>
    <row r="858" ht="11.25" customHeight="1" s="1659"/>
    <row r="859" ht="11.25" customHeight="1" s="1659"/>
    <row r="860" ht="11.25" customHeight="1" s="1659"/>
    <row r="861" ht="11.25" customHeight="1" s="1659"/>
    <row r="862" ht="11.25" customHeight="1" s="1659"/>
    <row r="863" ht="11.25" customHeight="1" s="1659"/>
    <row r="864" ht="11.25" customHeight="1" s="1659"/>
    <row r="865" ht="11.25" customHeight="1" s="1659"/>
    <row r="866" ht="11.25" customHeight="1" s="1659"/>
    <row r="867" ht="11.25" customHeight="1" s="1659"/>
    <row r="868" ht="11.25" customHeight="1" s="1659"/>
    <row r="869" ht="11.25" customHeight="1" s="1659"/>
    <row r="870" ht="11.25" customHeight="1" s="1659"/>
    <row r="871" ht="11.25" customHeight="1" s="1659"/>
    <row r="872" ht="11.25" customHeight="1" s="1659"/>
    <row r="873" ht="11.25" customHeight="1" s="1659"/>
    <row r="874" ht="11.25" customHeight="1" s="1659"/>
    <row r="875" ht="11.25" customHeight="1" s="1659"/>
    <row r="876" ht="11.25" customHeight="1" s="1659"/>
    <row r="877" ht="11.25" customHeight="1" s="1659"/>
    <row r="878" ht="11.25" customHeight="1" s="1659"/>
    <row r="879" ht="11.25" customHeight="1" s="1659"/>
    <row r="880" ht="11.25" customHeight="1" s="1659"/>
    <row r="881" ht="11.25" customHeight="1" s="1659"/>
    <row r="882" ht="11.25" customHeight="1" s="1659"/>
    <row r="883" ht="11.25" customHeight="1" s="1659"/>
    <row r="884" ht="11.25" customHeight="1" s="1659"/>
    <row r="885" ht="11.25" customHeight="1" s="1659"/>
    <row r="886" ht="11.25" customHeight="1" s="1659"/>
    <row r="887" ht="11.25" customHeight="1" s="1659"/>
    <row r="888" ht="11.25" customHeight="1" s="1659"/>
    <row r="889" ht="11.25" customHeight="1" s="1659"/>
    <row r="890" ht="11.25" customHeight="1" s="1659"/>
    <row r="891" ht="11.25" customHeight="1" s="1659"/>
    <row r="892" ht="11.25" customHeight="1" s="1659"/>
    <row r="893" ht="11.25" customHeight="1" s="1659"/>
    <row r="894" ht="11.25" customHeight="1" s="1659"/>
    <row r="895" ht="11.25" customHeight="1" s="1659"/>
    <row r="896" ht="11.25" customHeight="1" s="1659"/>
    <row r="897" ht="11.25" customHeight="1" s="1659"/>
    <row r="898" ht="11.25" customHeight="1" s="1659"/>
    <row r="899" ht="11.25" customHeight="1" s="1659"/>
    <row r="900" ht="11.25" customHeight="1" s="1659"/>
    <row r="901" ht="11.25" customHeight="1" s="1659"/>
    <row r="902" ht="11.25" customHeight="1" s="1659"/>
    <row r="903" ht="11.25" customHeight="1" s="1659"/>
    <row r="904" ht="11.25" customHeight="1" s="1659"/>
    <row r="905" ht="11.25" customHeight="1" s="1659"/>
    <row r="906" ht="11.25" customHeight="1" s="1659"/>
    <row r="907" ht="11.25" customHeight="1" s="1659"/>
    <row r="908" ht="11.25" customHeight="1" s="1659"/>
    <row r="909" ht="11.25" customHeight="1" s="1659"/>
    <row r="910" ht="11.25" customHeight="1" s="1659"/>
    <row r="911" ht="11.25" customHeight="1" s="1659"/>
    <row r="912" ht="11.25" customHeight="1" s="1659"/>
    <row r="913" ht="11.25" customHeight="1" s="1659"/>
    <row r="914" ht="11.25" customHeight="1" s="1659"/>
    <row r="915" ht="11.25" customHeight="1" s="1659"/>
    <row r="916" ht="11.25" customHeight="1" s="1659"/>
    <row r="917" ht="11.25" customHeight="1" s="1659"/>
    <row r="918" ht="11.25" customHeight="1" s="1659"/>
    <row r="919" ht="11.25" customHeight="1" s="1659"/>
    <row r="920" ht="11.25" customHeight="1" s="1659"/>
    <row r="921" ht="11.25" customHeight="1" s="1659"/>
    <row r="922" ht="11.25" customHeight="1" s="1659"/>
    <row r="923" ht="11.25" customHeight="1" s="1659"/>
    <row r="924" ht="11.25" customHeight="1" s="1659"/>
    <row r="925" ht="11.25" customHeight="1" s="1659"/>
    <row r="926" ht="11.25" customHeight="1" s="1659"/>
    <row r="927" ht="11.25" customHeight="1" s="1659"/>
    <row r="928" ht="11.25" customHeight="1" s="1659"/>
    <row r="929" ht="11.25" customHeight="1" s="1659"/>
    <row r="930" ht="11.25" customHeight="1" s="1659"/>
    <row r="931" ht="11.25" customHeight="1" s="1659"/>
    <row r="932" ht="11.25" customHeight="1" s="1659"/>
    <row r="933" ht="11.25" customHeight="1" s="1659"/>
    <row r="934" ht="11.25" customHeight="1" s="1659"/>
    <row r="935" ht="11.25" customHeight="1" s="1659"/>
    <row r="936" ht="11.25" customHeight="1" s="1659"/>
    <row r="937" ht="11.25" customHeight="1" s="1659"/>
    <row r="938" ht="11.25" customHeight="1" s="1659"/>
    <row r="939" ht="11.25" customHeight="1" s="1659"/>
    <row r="940" ht="11.25" customHeight="1" s="1659"/>
    <row r="941" ht="11.25" customHeight="1" s="1659"/>
    <row r="942" ht="11.25" customHeight="1" s="1659"/>
    <row r="943" ht="11.25" customHeight="1" s="1659"/>
    <row r="944" ht="11.25" customHeight="1" s="1659"/>
    <row r="945" ht="11.25" customHeight="1" s="1659"/>
    <row r="946" ht="11.25" customHeight="1" s="1659"/>
    <row r="947" ht="11.25" customHeight="1" s="1659"/>
    <row r="948" ht="11.25" customHeight="1" s="1659"/>
    <row r="949" ht="11.25" customHeight="1" s="1659"/>
    <row r="950" ht="11.25" customHeight="1" s="1659"/>
    <row r="951" ht="11.25" customHeight="1" s="1659"/>
    <row r="952" ht="11.25" customHeight="1" s="1659"/>
    <row r="953" ht="11.25" customHeight="1" s="1659"/>
    <row r="954" ht="11.25" customHeight="1" s="1659"/>
    <row r="955" ht="11.25" customHeight="1" s="1659"/>
    <row r="956" ht="11.25" customHeight="1" s="1659"/>
    <row r="957" ht="11.25" customHeight="1" s="1659"/>
    <row r="958" ht="11.25" customHeight="1" s="1659"/>
    <row r="959" ht="11.25" customHeight="1" s="1659"/>
    <row r="960" ht="11.25" customHeight="1" s="1659"/>
    <row r="961" ht="11.25" customHeight="1" s="1659"/>
    <row r="962" ht="11.25" customHeight="1" s="1659"/>
    <row r="963" ht="11.25" customHeight="1" s="1659"/>
    <row r="964" ht="11.25" customHeight="1" s="1659"/>
    <row r="965" ht="11.25" customHeight="1" s="1659"/>
    <row r="966" ht="11.25" customHeight="1" s="1659"/>
    <row r="967" ht="11.25" customHeight="1" s="1659"/>
    <row r="968" ht="11.25" customHeight="1" s="1659"/>
    <row r="969" ht="11.25" customHeight="1" s="1659"/>
    <row r="970" ht="11.25" customHeight="1" s="1659"/>
    <row r="971" ht="11.25" customHeight="1" s="1659"/>
    <row r="972" ht="11.25" customHeight="1" s="1659"/>
    <row r="973" ht="11.25" customHeight="1" s="1659"/>
    <row r="974" ht="11.25" customHeight="1" s="1659"/>
    <row r="975" ht="11.25" customHeight="1" s="1659"/>
    <row r="976" ht="11.25" customHeight="1" s="1659"/>
    <row r="977" ht="11.25" customHeight="1" s="1659"/>
    <row r="978" ht="11.25" customHeight="1" s="1659"/>
    <row r="979" ht="11.25" customHeight="1" s="1659"/>
    <row r="980" ht="11.25" customHeight="1" s="1659"/>
    <row r="981" ht="11.25" customHeight="1" s="1659"/>
    <row r="982" ht="11.25" customHeight="1" s="1659"/>
    <row r="983" ht="11.25" customHeight="1" s="1659"/>
    <row r="984" ht="11.25" customHeight="1" s="1659"/>
    <row r="985" ht="11.25" customHeight="1" s="1659"/>
    <row r="986" ht="11.25" customHeight="1" s="1659"/>
    <row r="987" ht="11.25" customHeight="1" s="1659"/>
    <row r="988" ht="11.25" customHeight="1" s="1659"/>
    <row r="989" ht="11.25" customHeight="1" s="1659"/>
    <row r="990" ht="11.25" customHeight="1" s="1659"/>
    <row r="991" ht="11.25" customHeight="1" s="1659"/>
    <row r="992" ht="11.25" customHeight="1" s="1659"/>
    <row r="993" ht="11.25" customHeight="1" s="1659"/>
    <row r="994" ht="11.25" customHeight="1" s="1659"/>
    <row r="995" ht="11.25" customHeight="1" s="1659"/>
    <row r="996" ht="11.25" customHeight="1" s="1659"/>
    <row r="997" ht="11.25" customHeight="1" s="1659"/>
    <row r="998" ht="11.25" customHeight="1" s="1659"/>
    <row r="999" ht="11.25" customHeight="1" s="1659"/>
    <row r="1000" ht="11.25" customHeight="1" s="1659"/>
    <row r="1001" ht="11.25" customHeight="1" s="1659"/>
    <row r="1002" ht="11.25" customHeight="1" s="1659"/>
    <row r="1003" ht="11.25" customHeight="1" s="1659"/>
    <row r="1004" ht="11.25" customHeight="1" s="1659"/>
  </sheetData>
  <mergeCells count="75">
    <mergeCell ref="J24:O24"/>
    <mergeCell ref="J30:O30"/>
    <mergeCell ref="J15:O15"/>
    <mergeCell ref="J29:K29"/>
    <mergeCell ref="J27:O27"/>
    <mergeCell ref="L32:M32"/>
    <mergeCell ref="J77:J78"/>
    <mergeCell ref="N32:O32"/>
    <mergeCell ref="L66:M66"/>
    <mergeCell ref="N41:O41"/>
    <mergeCell ref="J57:K57"/>
    <mergeCell ref="J86:J96"/>
    <mergeCell ref="L57:M57"/>
    <mergeCell ref="J59:K59"/>
    <mergeCell ref="J37:K37"/>
    <mergeCell ref="L37:M37"/>
    <mergeCell ref="N37:O37"/>
    <mergeCell ref="J35:O35"/>
    <mergeCell ref="J26:O26"/>
    <mergeCell ref="J20:O20"/>
    <mergeCell ref="J28:K28"/>
    <mergeCell ref="L28:M28"/>
    <mergeCell ref="J40:K40"/>
    <mergeCell ref="J4:O4"/>
    <mergeCell ref="J16:O16"/>
    <mergeCell ref="J11:O11"/>
    <mergeCell ref="J7:O7"/>
    <mergeCell ref="J25:O25"/>
    <mergeCell ref="L43:M43"/>
    <mergeCell ref="N43:O43"/>
    <mergeCell ref="J34:O34"/>
    <mergeCell ref="J44:O54"/>
    <mergeCell ref="J22:O22"/>
    <mergeCell ref="L33:M33"/>
    <mergeCell ref="J31:O31"/>
    <mergeCell ref="N33:O33"/>
    <mergeCell ref="J36:K36"/>
    <mergeCell ref="J55:K55"/>
    <mergeCell ref="J12:O12"/>
    <mergeCell ref="L55:M55"/>
    <mergeCell ref="J21:O21"/>
    <mergeCell ref="M23:O23"/>
    <mergeCell ref="L29:M29"/>
    <mergeCell ref="L58:M58"/>
    <mergeCell ref="N29:O29"/>
    <mergeCell ref="J42:O42"/>
    <mergeCell ref="J32:K32"/>
    <mergeCell ref="J18:O18"/>
    <mergeCell ref="J23:L23"/>
    <mergeCell ref="N28:O28"/>
    <mergeCell ref="J41:K41"/>
    <mergeCell ref="J17:O17"/>
    <mergeCell ref="L41:M41"/>
    <mergeCell ref="J39:O39"/>
    <mergeCell ref="J8:O8"/>
    <mergeCell ref="L36:M36"/>
    <mergeCell ref="J66:K66"/>
    <mergeCell ref="L40:M40"/>
    <mergeCell ref="J38:O38"/>
    <mergeCell ref="N40:O40"/>
    <mergeCell ref="J14:O14"/>
    <mergeCell ref="J43:K43"/>
    <mergeCell ref="L59:M59"/>
    <mergeCell ref="J5:O5"/>
    <mergeCell ref="J19:O19"/>
    <mergeCell ref="J10:O10"/>
    <mergeCell ref="J13:O13"/>
    <mergeCell ref="J73:J74"/>
    <mergeCell ref="J33:K33"/>
    <mergeCell ref="J9:O9"/>
    <mergeCell ref="F7:H7"/>
    <mergeCell ref="J58:K58"/>
    <mergeCell ref="J81:J82"/>
    <mergeCell ref="N36:O36"/>
    <mergeCell ref="J6:O6"/>
  </mergeCells>
  <hyperlinks>
    <hyperlink xmlns:r="http://schemas.openxmlformats.org/officeDocument/2006/relationships" ref="J10" r:id="rId1"/>
  </hyperlinks>
  <pageMargins left="0.7" right="0.7" top="0.75" bottom="0.75" header="0" footer="0"/>
  <pageSetup orientation="portrait" paperSize="9"/>
</worksheet>
</file>

<file path=xl/worksheets/sheet39.xml><?xml version="1.0" encoding="utf-8"?>
<worksheet xmlns="http://schemas.openxmlformats.org/spreadsheetml/2006/main">
  <sheetPr>
    <tabColor theme="4" tint="0.7999816888943144"/>
    <outlinePr summaryBelow="1" summaryRight="1"/>
    <pageSetUpPr/>
  </sheetPr>
  <dimension ref="A1:BN1001"/>
  <sheetViews>
    <sheetView topLeftCell="AR1" zoomScaleNormal="100" workbookViewId="0">
      <selection activeCell="AV8" sqref="AV8"/>
    </sheetView>
  </sheetViews>
  <sheetFormatPr baseColWidth="8" defaultColWidth="12.5" defaultRowHeight="15" customHeight="1"/>
  <cols>
    <col hidden="1" outlineLevel="1" width="9.296875" customWidth="1" style="521" min="1" max="5"/>
    <col collapsed="1" width="17.296875" customWidth="1" style="1840" min="6" max="6"/>
    <col width="50.296875" customWidth="1" style="1840" min="7" max="7"/>
    <col width="18.796875" bestFit="1" customWidth="1" style="1840" min="8" max="8"/>
    <col width="11" customWidth="1" style="1840" min="9" max="9"/>
    <col width="17.796875" customWidth="1" style="1840" min="10" max="10"/>
    <col width="25.296875" customWidth="1" style="1840" min="11" max="11"/>
    <col width="43.296875" customWidth="1" style="1840" min="12" max="12"/>
    <col width="22.296875" customWidth="1" style="1840" min="13" max="13"/>
    <col width="15.296875" customWidth="1" style="1840" min="14" max="14"/>
    <col width="14.296875" customWidth="1" style="1840" min="15" max="15"/>
    <col width="11.296875" customWidth="1" style="1840" min="16" max="18"/>
    <col width="18.296875" customWidth="1" style="1840" min="19" max="19"/>
    <col width="11.296875" customWidth="1" style="1840" min="20" max="24"/>
    <col width="18.296875" customWidth="1" style="1840" min="25" max="25"/>
    <col width="11.296875" customWidth="1" style="1840" min="26" max="30"/>
    <col width="7.296875" customWidth="1" style="1840" min="31" max="31"/>
    <col width="20.296875" customWidth="1" style="1840" min="32" max="32"/>
    <col width="12.296875" customWidth="1" style="1840" min="33" max="36"/>
    <col hidden="1" width="12.296875" customWidth="1" style="1840" min="37" max="38"/>
    <col width="32.296875" customWidth="1" style="1840" min="39" max="40"/>
    <col width="19.296875" customWidth="1" style="1840" min="41" max="42"/>
    <col width="116.296875" customWidth="1" style="1840" min="43" max="43"/>
    <col width="15.296875" customWidth="1" style="1840" min="44" max="44"/>
    <col width="26.296875" customWidth="1" style="1840" min="45" max="45"/>
    <col width="15.296875" customWidth="1" style="1840" min="46" max="46"/>
    <col width="17.296875" customWidth="1" style="1840" min="47" max="47"/>
    <col width="15.296875" customWidth="1" style="1840" min="48" max="49"/>
    <col width="14.296875" customWidth="1" style="1840" min="50" max="52"/>
    <col width="8.296875" customWidth="1" style="1840" min="53" max="53"/>
    <col width="13.296875" customWidth="1" style="1840" min="54" max="56"/>
    <col width="18.296875" customWidth="1" style="1840" min="57" max="58"/>
    <col width="22.296875" customWidth="1" style="1840" min="59" max="59"/>
    <col width="17.296875" customWidth="1" style="1840" min="60" max="60"/>
    <col width="18.296875" customWidth="1" style="1840" min="61" max="61"/>
    <col width="26" customWidth="1" style="1840" min="62" max="62"/>
    <col width="23.296875" customWidth="1" style="1840" min="63" max="63"/>
    <col width="14.296875" customWidth="1" style="1840" min="64" max="64"/>
    <col width="12.296875" customWidth="1" style="1840" min="65" max="65"/>
    <col width="13.296875" customWidth="1" style="1840" min="66" max="66"/>
    <col width="12.5" customWidth="1" style="1840" min="67" max="16384"/>
  </cols>
  <sheetData>
    <row r="1" ht="30.75" customHeight="1" s="1659">
      <c r="F1" s="1839" t="inlineStr">
        <is>
          <t>Responsible --&gt;</t>
        </is>
      </c>
      <c r="G1" s="521" t="n"/>
      <c r="H1" s="521" t="n"/>
      <c r="I1" s="527" t="n"/>
      <c r="J1" s="521" t="n"/>
      <c r="K1" s="1831" t="inlineStr">
        <is>
          <t>Supply Chain</t>
        </is>
      </c>
      <c r="L1" s="1917" t="n"/>
      <c r="M1" s="1917" t="n"/>
      <c r="N1" s="1917" t="n"/>
      <c r="O1" s="1917" t="n"/>
      <c r="P1" s="1917" t="n"/>
      <c r="Q1" s="1917" t="n"/>
      <c r="R1" s="1917" t="n"/>
      <c r="S1" s="1917" t="n"/>
      <c r="T1" s="1917" t="n"/>
      <c r="U1" s="1917" t="n"/>
      <c r="V1" s="1917" t="n"/>
      <c r="W1" s="1917" t="n"/>
      <c r="X1" s="1917" t="n"/>
      <c r="Y1" s="1917" t="n"/>
      <c r="Z1" s="1917" t="n"/>
      <c r="AA1" s="1917" t="n"/>
      <c r="AB1" s="1917" t="n"/>
      <c r="AC1" s="1917" t="n"/>
      <c r="AD1" s="1917" t="n"/>
      <c r="AE1" s="1833" t="inlineStr">
        <is>
          <t>Marketing</t>
        </is>
      </c>
      <c r="AV1" s="2186" t="inlineStr">
        <is>
          <t>Commercial</t>
        </is>
      </c>
      <c r="AW1" s="1917" t="n"/>
      <c r="AX1" s="1910" t="n"/>
      <c r="AY1" s="521" t="n"/>
      <c r="AZ1" s="521" t="n"/>
      <c r="BA1" s="521" t="n"/>
      <c r="BB1" s="521" t="n"/>
      <c r="BC1" s="521" t="n"/>
      <c r="BD1" s="521" t="n"/>
      <c r="BE1" s="521" t="n"/>
      <c r="BF1" s="521" t="n"/>
      <c r="BG1" s="521" t="n"/>
      <c r="BH1" s="521" t="n"/>
      <c r="BI1" s="521" t="n"/>
      <c r="BJ1" s="521" t="n"/>
      <c r="BK1" s="521" t="n"/>
      <c r="BL1" s="521" t="n"/>
      <c r="BM1" s="521" t="n"/>
      <c r="BN1" s="521" t="n"/>
    </row>
    <row r="2" ht="30.75" customHeight="1" s="1659">
      <c r="F2" s="1839" t="inlineStr">
        <is>
          <t>Information --&gt;</t>
        </is>
      </c>
      <c r="G2" s="521" t="n"/>
      <c r="H2" s="521" t="n"/>
      <c r="I2" s="527" t="n"/>
      <c r="J2" s="521" t="n"/>
      <c r="K2" s="577" t="inlineStr">
        <is>
          <t>Product Physical Info</t>
        </is>
      </c>
      <c r="L2" s="581" t="n"/>
      <c r="M2" s="587" t="n"/>
      <c r="N2" s="521" t="n"/>
      <c r="O2" s="521" t="n"/>
      <c r="P2" s="521" t="n"/>
      <c r="Q2" s="521" t="n"/>
      <c r="R2" s="521" t="n"/>
      <c r="S2" s="526" t="n"/>
      <c r="T2" s="521" t="n"/>
      <c r="U2" s="526" t="n"/>
      <c r="V2" s="526" t="n"/>
      <c r="W2" s="526" t="n"/>
      <c r="X2" s="525" t="n"/>
      <c r="Y2" s="586" t="n"/>
      <c r="Z2" s="525" t="n"/>
      <c r="AA2" s="525" t="n"/>
      <c r="AB2" s="525" t="n"/>
      <c r="AC2" s="585" t="n"/>
      <c r="AD2" s="525" t="n"/>
      <c r="AE2" s="570" t="inlineStr">
        <is>
          <t>Product Marketing Info</t>
        </is>
      </c>
      <c r="AF2" s="1839" t="n"/>
      <c r="AG2" s="524" t="n"/>
      <c r="AH2" s="584" t="n"/>
      <c r="AI2" s="1837" t="inlineStr">
        <is>
          <t>Formulation</t>
        </is>
      </c>
      <c r="AJ2" s="1920" t="n"/>
      <c r="AK2" s="584" t="n"/>
      <c r="AL2" s="584" t="n"/>
      <c r="AM2" s="581" t="n"/>
      <c r="AN2" s="581" t="n"/>
      <c r="AO2" s="581" t="n"/>
      <c r="AP2" s="582" t="n"/>
      <c r="AQ2" s="581" t="n"/>
      <c r="AR2" s="582" t="n"/>
      <c r="AS2" s="583" t="n"/>
      <c r="AT2" s="581" t="n"/>
      <c r="AU2" s="582" t="n"/>
      <c r="AV2" s="570" t="inlineStr">
        <is>
          <t>Execution</t>
        </is>
      </c>
      <c r="AW2" s="581" t="n"/>
      <c r="AX2" s="580" t="n"/>
      <c r="AY2" s="521" t="n"/>
      <c r="AZ2" s="521" t="n"/>
      <c r="BA2" s="521" t="n"/>
      <c r="BB2" s="521" t="n"/>
      <c r="BC2" s="521" t="n"/>
      <c r="BD2" s="521" t="n"/>
      <c r="BE2" s="521" t="n"/>
      <c r="BF2" s="521" t="n"/>
      <c r="BG2" s="521" t="n"/>
      <c r="BH2" s="521" t="n"/>
      <c r="BI2" s="521" t="n"/>
      <c r="BJ2" s="521" t="n"/>
      <c r="BK2" s="521" t="n"/>
      <c r="BL2" s="521" t="n"/>
      <c r="BM2" s="521" t="n"/>
      <c r="BN2" s="521" t="n"/>
    </row>
    <row r="3" ht="30.75" customHeight="1" s="1659">
      <c r="F3" s="1839" t="inlineStr">
        <is>
          <t>Latest to update by --&gt;</t>
        </is>
      </c>
      <c r="G3" s="521" t="n"/>
      <c r="H3" s="521" t="n"/>
      <c r="I3" s="527" t="n"/>
      <c r="J3" s="521" t="n"/>
      <c r="K3" s="577" t="inlineStr">
        <is>
          <t>M-3</t>
        </is>
      </c>
      <c r="L3" s="570" t="inlineStr">
        <is>
          <t>M-3</t>
        </is>
      </c>
      <c r="M3" s="577" t="inlineStr">
        <is>
          <t>M-3</t>
        </is>
      </c>
      <c r="N3" s="570" t="inlineStr">
        <is>
          <t>M-3</t>
        </is>
      </c>
      <c r="O3" s="570" t="inlineStr">
        <is>
          <t>M-3</t>
        </is>
      </c>
      <c r="P3" s="570" t="inlineStr">
        <is>
          <t>M-3</t>
        </is>
      </c>
      <c r="Q3" s="570" t="inlineStr">
        <is>
          <t>M-3</t>
        </is>
      </c>
      <c r="R3" s="570" t="inlineStr">
        <is>
          <t>M-3</t>
        </is>
      </c>
      <c r="S3" s="576" t="inlineStr">
        <is>
          <t>M-3</t>
        </is>
      </c>
      <c r="T3" s="570" t="inlineStr">
        <is>
          <t>M-3</t>
        </is>
      </c>
      <c r="U3" s="570" t="inlineStr">
        <is>
          <t>M-3</t>
        </is>
      </c>
      <c r="V3" s="570" t="inlineStr">
        <is>
          <t>M-3</t>
        </is>
      </c>
      <c r="W3" s="570" t="inlineStr">
        <is>
          <t>M-3</t>
        </is>
      </c>
      <c r="X3" s="575" t="inlineStr">
        <is>
          <t>M-3</t>
        </is>
      </c>
      <c r="Y3" s="575" t="inlineStr">
        <is>
          <t>M-3</t>
        </is>
      </c>
      <c r="Z3" s="575" t="inlineStr">
        <is>
          <t>M-3</t>
        </is>
      </c>
      <c r="AA3" s="575" t="inlineStr">
        <is>
          <t>M-3</t>
        </is>
      </c>
      <c r="AB3" s="575" t="inlineStr">
        <is>
          <t>M-3</t>
        </is>
      </c>
      <c r="AC3" s="575" t="inlineStr">
        <is>
          <t>M-3</t>
        </is>
      </c>
      <c r="AD3" s="532" t="inlineStr">
        <is>
          <t>M-3</t>
        </is>
      </c>
      <c r="AE3" s="570" t="inlineStr">
        <is>
          <t>M-3</t>
        </is>
      </c>
      <c r="AF3" s="529" t="inlineStr">
        <is>
          <t>M-3</t>
        </is>
      </c>
      <c r="AG3" s="531" t="inlineStr">
        <is>
          <t>M-3</t>
        </is>
      </c>
      <c r="AH3" s="574" t="inlineStr">
        <is>
          <t>M-3</t>
        </is>
      </c>
      <c r="AI3" s="574" t="inlineStr">
        <is>
          <t>M-3</t>
        </is>
      </c>
      <c r="AJ3" s="574" t="inlineStr">
        <is>
          <t>M-3</t>
        </is>
      </c>
      <c r="AK3" s="574" t="inlineStr">
        <is>
          <t>M-3</t>
        </is>
      </c>
      <c r="AL3" s="574" t="inlineStr">
        <is>
          <t>M-3</t>
        </is>
      </c>
      <c r="AM3" s="573" t="inlineStr">
        <is>
          <t>M-3</t>
        </is>
      </c>
      <c r="AN3" s="570" t="inlineStr">
        <is>
          <t>M-3</t>
        </is>
      </c>
      <c r="AO3" s="570" t="inlineStr">
        <is>
          <t>M-3</t>
        </is>
      </c>
      <c r="AP3" s="572" t="inlineStr">
        <is>
          <t>M-3</t>
        </is>
      </c>
      <c r="AQ3" s="570" t="inlineStr">
        <is>
          <t>M-3</t>
        </is>
      </c>
      <c r="AR3" s="572" t="inlineStr">
        <is>
          <t>M-3</t>
        </is>
      </c>
      <c r="AS3" s="571" t="inlineStr">
        <is>
          <t>M-3</t>
        </is>
      </c>
      <c r="AT3" s="570" t="n"/>
      <c r="AU3" s="529" t="inlineStr">
        <is>
          <t>Real Product M-2</t>
        </is>
      </c>
      <c r="AV3" s="528" t="n"/>
      <c r="AW3" s="528" t="n"/>
      <c r="AX3" s="528" t="n"/>
      <c r="AY3" s="521" t="n"/>
      <c r="AZ3" s="521" t="n"/>
      <c r="BA3" s="521" t="n"/>
      <c r="BB3" s="521" t="n"/>
      <c r="BC3" s="521" t="n"/>
      <c r="BD3" s="521" t="n"/>
      <c r="BE3" s="521" t="n"/>
      <c r="BF3" s="521" t="n"/>
      <c r="BG3" s="521" t="n"/>
      <c r="BH3" s="521" t="n"/>
      <c r="BI3" s="521" t="n"/>
      <c r="BJ3" s="521" t="n"/>
      <c r="BK3" s="521" t="n"/>
      <c r="BL3" s="521" t="n"/>
      <c r="BM3" s="521" t="n"/>
      <c r="BN3" s="521" t="n"/>
    </row>
    <row r="4" ht="30.75" customHeight="1" s="1659">
      <c r="A4" s="579">
        <f>CONCATENATE($A$5,K4)</f>
        <v/>
      </c>
      <c r="B4" s="579">
        <f>CONCATENATE($B$5,K4)</f>
        <v/>
      </c>
      <c r="C4" s="579">
        <f>CONCATENATE($C$5,K4)</f>
        <v/>
      </c>
      <c r="D4" s="579">
        <f>CONCATENATE($D$5,K4)</f>
        <v/>
      </c>
      <c r="E4" s="579">
        <f>CONCATENATE($E$5,K4)</f>
        <v/>
      </c>
      <c r="F4" s="578" t="inlineStr">
        <is>
          <t>For FGs only</t>
        </is>
      </c>
      <c r="G4" s="521" t="n"/>
      <c r="H4" s="521" t="n"/>
      <c r="I4" s="527" t="n"/>
      <c r="J4" s="521" t="n"/>
      <c r="K4" s="577" t="n"/>
      <c r="L4" s="570" t="n"/>
      <c r="M4" s="577" t="inlineStr">
        <is>
          <t>FORMULAS from Column F to P, if not available, kindly request from Supply Chain to input</t>
        </is>
      </c>
      <c r="N4" s="570" t="n"/>
      <c r="O4" s="570" t="n"/>
      <c r="P4" s="570" t="n"/>
      <c r="Q4" s="570" t="n"/>
      <c r="R4" s="570" t="n"/>
      <c r="S4" s="576" t="n"/>
      <c r="T4" s="570" t="n"/>
      <c r="U4" s="570" t="n"/>
      <c r="V4" s="570" t="n"/>
      <c r="W4" s="570" t="n"/>
      <c r="X4" s="575" t="n"/>
      <c r="Y4" s="575" t="n"/>
      <c r="Z4" s="575" t="n"/>
      <c r="AA4" s="575" t="n"/>
      <c r="AB4" s="575" t="n"/>
      <c r="AC4" s="575" t="n"/>
      <c r="AD4" s="575" t="n"/>
      <c r="AE4" s="570" t="n"/>
      <c r="AF4" s="572" t="n"/>
      <c r="AG4" s="574" t="n"/>
      <c r="AH4" s="574" t="n"/>
      <c r="AI4" s="574" t="n"/>
      <c r="AJ4" s="574" t="n"/>
      <c r="AK4" s="574" t="n"/>
      <c r="AL4" s="574" t="n"/>
      <c r="AM4" s="573" t="n"/>
      <c r="AN4" s="570" t="n"/>
      <c r="AO4" s="570" t="n"/>
      <c r="AP4" s="572" t="n"/>
      <c r="AQ4" s="570" t="n"/>
      <c r="AR4" s="572" t="n"/>
      <c r="AS4" s="571" t="n"/>
      <c r="AT4" s="570" t="n"/>
      <c r="AU4" s="529" t="n"/>
      <c r="AV4" s="528" t="n"/>
      <c r="AW4" s="528" t="n"/>
      <c r="AX4" s="528" t="n"/>
      <c r="AY4" s="521" t="n"/>
      <c r="AZ4" s="521" t="n"/>
      <c r="BA4" s="521" t="n"/>
      <c r="BB4" s="1839" t="inlineStr">
        <is>
          <t>ONLY FOR E-COMMERCE LISTING</t>
        </is>
      </c>
    </row>
    <row r="5" ht="55.2" customHeight="1" s="1659">
      <c r="A5" s="521" t="inlineStr">
        <is>
          <t>UN</t>
        </is>
      </c>
      <c r="B5" s="521" t="inlineStr">
        <is>
          <t>SCA</t>
        </is>
      </c>
      <c r="C5" s="521" t="inlineStr">
        <is>
          <t>KAR</t>
        </is>
      </c>
      <c r="D5" s="521" t="inlineStr">
        <is>
          <t>LAY</t>
        </is>
      </c>
      <c r="E5" s="521" t="inlineStr">
        <is>
          <t>PAL</t>
        </is>
      </c>
      <c r="F5" s="561" t="inlineStr">
        <is>
          <t>Signature</t>
        </is>
      </c>
      <c r="G5" s="560" t="inlineStr">
        <is>
          <t>New Launch Name</t>
        </is>
      </c>
      <c r="H5" s="561" t="inlineStr">
        <is>
          <t>Activation Date (Listing Date)</t>
        </is>
      </c>
      <c r="I5" s="569" t="inlineStr">
        <is>
          <t>Launch Month</t>
        </is>
      </c>
      <c r="J5" s="561" t="inlineStr">
        <is>
          <t>Live Dates (selling date)</t>
        </is>
      </c>
      <c r="K5" s="568" t="inlineStr">
        <is>
          <t>Material</t>
        </is>
      </c>
      <c r="L5" s="566" t="inlineStr">
        <is>
          <t>Material Description</t>
        </is>
      </c>
      <c r="M5" s="568" t="inlineStr">
        <is>
          <t>Product Barcode (EAN)</t>
        </is>
      </c>
      <c r="N5" s="566" t="inlineStr">
        <is>
          <t>Product Weight (g)</t>
        </is>
      </c>
      <c r="O5" s="566" t="inlineStr">
        <is>
          <t>Product Dimensions (L) (cm)</t>
        </is>
      </c>
      <c r="P5" s="566" t="inlineStr">
        <is>
          <t>Product Dimensions (W) (cm)</t>
        </is>
      </c>
      <c r="Q5" s="566" t="inlineStr">
        <is>
          <t>Product Dimensions (H) (cm)</t>
        </is>
      </c>
      <c r="R5" s="566" t="inlineStr">
        <is>
          <t>Packsize</t>
        </is>
      </c>
      <c r="S5" s="567" t="inlineStr">
        <is>
          <t>Carton Barcode</t>
        </is>
      </c>
      <c r="T5" s="566" t="inlineStr">
        <is>
          <t>Carton Weight (g)</t>
        </is>
      </c>
      <c r="U5" s="566" t="inlineStr">
        <is>
          <t>Carton Dimensions (L) (cm)</t>
        </is>
      </c>
      <c r="V5" s="566" t="inlineStr">
        <is>
          <t>Carton Dimensions (W) (cm)</t>
        </is>
      </c>
      <c r="W5" s="566" t="inlineStr">
        <is>
          <t>Carton Dimensions (H) (cm)</t>
        </is>
      </c>
      <c r="X5" s="565" t="inlineStr">
        <is>
          <t># of inners</t>
        </is>
      </c>
      <c r="Y5" s="565" t="inlineStr">
        <is>
          <t>inner barcode</t>
        </is>
      </c>
      <c r="Z5" s="565" t="inlineStr">
        <is>
          <t>TI
# cartons in a layer</t>
        </is>
      </c>
      <c r="AA5" s="565" t="inlineStr">
        <is>
          <t>HI
# of layers in a pallet</t>
        </is>
      </c>
      <c r="AB5" s="565" t="inlineStr">
        <is>
          <t xml:space="preserve">
# of carton in a pallet</t>
        </is>
      </c>
      <c r="AC5" s="565" t="inlineStr">
        <is>
          <t>ATS timing</t>
        </is>
      </c>
      <c r="AD5" s="565" t="inlineStr">
        <is>
          <t>Country of origin</t>
        </is>
      </c>
      <c r="AE5" s="554" t="inlineStr">
        <is>
          <t>Distri. TH</t>
        </is>
      </c>
      <c r="AF5" s="554" t="inlineStr">
        <is>
          <t>MAL/NOT number</t>
        </is>
      </c>
      <c r="AG5" s="564" t="inlineStr">
        <is>
          <t>RSP ($)</t>
        </is>
      </c>
      <c r="AH5" s="564" t="inlineStr">
        <is>
          <t>List Price ($)</t>
        </is>
      </c>
      <c r="AI5" s="564" t="inlineStr">
        <is>
          <t>RSP ($)
Carton</t>
        </is>
      </c>
      <c r="AJ5" s="564" t="inlineStr">
        <is>
          <t>List Price ($)
Carton</t>
        </is>
      </c>
      <c r="AK5" s="564" t="inlineStr">
        <is>
          <t>RSP ($)</t>
        </is>
      </c>
      <c r="AL5" s="564" t="inlineStr">
        <is>
          <t>List Price ($)</t>
        </is>
      </c>
      <c r="AM5" s="554" t="inlineStr">
        <is>
          <t>Long product description &amp; benefit</t>
        </is>
      </c>
      <c r="AN5" s="554" t="inlineStr">
        <is>
          <t>Short product description &amp; benefit</t>
        </is>
      </c>
      <c r="AO5" s="554" t="inlineStr">
        <is>
          <t xml:space="preserve">Product Ingredient List </t>
        </is>
      </c>
      <c r="AP5" s="554" t="inlineStr">
        <is>
          <t>Caution</t>
        </is>
      </c>
      <c r="AQ5" s="554" t="inlineStr">
        <is>
          <t>Packshot (Product) - insert packshot link from teams channel</t>
        </is>
      </c>
      <c r="AR5" s="554" t="inlineStr">
        <is>
          <t>SEO words (online search)</t>
        </is>
      </c>
      <c r="AS5" s="554" t="inlineStr">
        <is>
          <t>Direction to use</t>
        </is>
      </c>
      <c r="AT5" s="554" t="inlineStr">
        <is>
          <t>A+ Contents, Thumbnails</t>
        </is>
      </c>
      <c r="AU5" s="554" t="inlineStr">
        <is>
          <t>Listing sample date</t>
        </is>
      </c>
      <c r="AV5" s="563" t="inlineStr">
        <is>
          <t>Committee Selection Process</t>
        </is>
      </c>
      <c r="AW5" s="563" t="inlineStr">
        <is>
          <t xml:space="preserve">Planogram Schedule </t>
        </is>
      </c>
      <c r="AX5" s="563" t="inlineStr">
        <is>
          <t>Display location</t>
        </is>
      </c>
      <c r="AY5" s="523" t="n"/>
      <c r="AZ5" s="523" t="n"/>
      <c r="BA5" s="551" t="n"/>
      <c r="BB5" s="562" t="inlineStr">
        <is>
          <t xml:space="preserve">Color Hex Code </t>
        </is>
      </c>
      <c r="BC5" s="562" t="inlineStr">
        <is>
          <t>Intensity</t>
        </is>
      </c>
      <c r="BD5" s="562" t="inlineStr">
        <is>
          <t>Gloss</t>
        </is>
      </c>
      <c r="BE5" s="562" t="inlineStr">
        <is>
          <t>Glitter</t>
        </is>
      </c>
      <c r="BF5" s="562" t="inlineStr">
        <is>
          <t>SparkleHEX</t>
        </is>
      </c>
      <c r="BG5" s="562" t="inlineStr">
        <is>
          <t>Eyeliner Style</t>
        </is>
      </c>
      <c r="BH5" s="562" t="inlineStr">
        <is>
          <t xml:space="preserve">Mascara Style </t>
        </is>
      </c>
      <c r="BI5" s="562" t="inlineStr">
        <is>
          <t>Lip Wetness</t>
        </is>
      </c>
      <c r="BJ5" s="562" t="inlineStr">
        <is>
          <t xml:space="preserve">Foundation Glow </t>
        </is>
      </c>
      <c r="BK5" s="562" t="inlineStr">
        <is>
          <t xml:space="preserve">Foundation Smoothing </t>
        </is>
      </c>
      <c r="BL5" s="562" t="inlineStr">
        <is>
          <t>Foundation Matteness</t>
        </is>
      </c>
      <c r="BM5" s="562" t="inlineStr">
        <is>
          <t xml:space="preserve">Color Group </t>
        </is>
      </c>
      <c r="BN5" s="562" t="inlineStr">
        <is>
          <t>Finishing</t>
        </is>
      </c>
    </row>
    <row r="6" ht="13.8" customHeight="1" s="1659">
      <c r="F6" s="561" t="n"/>
      <c r="G6" s="560" t="inlineStr">
        <is>
          <t>Mandatory</t>
        </is>
      </c>
      <c r="H6" s="560" t="inlineStr">
        <is>
          <t>Mandatory</t>
        </is>
      </c>
      <c r="I6" s="560" t="inlineStr">
        <is>
          <t>Mandatory</t>
        </is>
      </c>
      <c r="J6" s="560" t="inlineStr">
        <is>
          <t>Mandatory</t>
        </is>
      </c>
      <c r="K6" s="559" t="n"/>
      <c r="L6" s="557" t="n"/>
      <c r="M6" s="557" t="inlineStr">
        <is>
          <t>Mandatory</t>
        </is>
      </c>
      <c r="N6" s="557" t="inlineStr">
        <is>
          <t>Mandatory</t>
        </is>
      </c>
      <c r="O6" s="557" t="inlineStr">
        <is>
          <t>Mandatory</t>
        </is>
      </c>
      <c r="P6" s="557" t="inlineStr">
        <is>
          <t>Mandatory</t>
        </is>
      </c>
      <c r="Q6" s="557" t="inlineStr">
        <is>
          <t>Mandatory</t>
        </is>
      </c>
      <c r="R6" s="557" t="n"/>
      <c r="S6" s="558" t="n"/>
      <c r="T6" s="557" t="n"/>
      <c r="U6" s="557" t="n"/>
      <c r="V6" s="557" t="n"/>
      <c r="W6" s="557" t="n"/>
      <c r="X6" s="556" t="n"/>
      <c r="Y6" s="556" t="n"/>
      <c r="Z6" s="556" t="n"/>
      <c r="AA6" s="556" t="n"/>
      <c r="AB6" s="556" t="n"/>
      <c r="AC6" s="556" t="n"/>
      <c r="AD6" s="556" t="n"/>
      <c r="AE6" s="553" t="n"/>
      <c r="AF6" s="554" t="n"/>
      <c r="AG6" s="553" t="inlineStr">
        <is>
          <t>Mandatory</t>
        </is>
      </c>
      <c r="AH6" s="555" t="n"/>
      <c r="AI6" s="555" t="n"/>
      <c r="AJ6" s="555" t="n"/>
      <c r="AK6" s="555" t="n"/>
      <c r="AL6" s="555" t="n"/>
      <c r="AM6" s="553" t="inlineStr">
        <is>
          <t>Mandatory</t>
        </is>
      </c>
      <c r="AN6" s="553" t="inlineStr">
        <is>
          <t>Mandatory</t>
        </is>
      </c>
      <c r="AO6" s="553" t="inlineStr">
        <is>
          <t>Recommended</t>
        </is>
      </c>
      <c r="AP6" s="554" t="n"/>
      <c r="AQ6" s="553" t="inlineStr">
        <is>
          <t>Mandatory</t>
        </is>
      </c>
      <c r="AR6" s="553" t="inlineStr">
        <is>
          <t>Recommended</t>
        </is>
      </c>
      <c r="AS6" s="553" t="inlineStr">
        <is>
          <t>Recommended</t>
        </is>
      </c>
      <c r="AT6" s="553" t="inlineStr">
        <is>
          <t>Mandatory</t>
        </is>
      </c>
      <c r="AU6" s="553" t="n"/>
      <c r="AV6" s="552" t="n"/>
      <c r="AW6" s="552" t="n"/>
      <c r="AX6" s="552" t="n"/>
      <c r="AY6" s="523" t="n"/>
      <c r="AZ6" s="523" t="n"/>
      <c r="BA6" s="551" t="n"/>
      <c r="BB6" s="550" t="n"/>
      <c r="BC6" s="550" t="n"/>
      <c r="BD6" s="550" t="n"/>
      <c r="BE6" s="550" t="n"/>
      <c r="BF6" s="550" t="n"/>
      <c r="BG6" s="550" t="n"/>
      <c r="BH6" s="550" t="n"/>
      <c r="BI6" s="550" t="n"/>
      <c r="BJ6" s="550" t="n"/>
      <c r="BK6" s="550" t="n"/>
      <c r="BL6" s="550" t="n"/>
      <c r="BM6" s="550" t="n"/>
      <c r="BN6" s="550" t="n"/>
    </row>
    <row r="7" ht="30.75" customHeight="1" s="1659">
      <c r="A7" s="540">
        <f>CONCATENATE($A$5,K7)</f>
        <v/>
      </c>
      <c r="B7" s="540">
        <f>CONCATENATE($B$5,K7)</f>
        <v/>
      </c>
      <c r="C7" s="540">
        <f>CONCATENATE($C$5,K7)</f>
        <v/>
      </c>
      <c r="D7" s="540">
        <f>CONCATENATE($D$5,K7)</f>
        <v/>
      </c>
      <c r="E7" s="540">
        <f>CONCATENATE($E$5,K7)</f>
        <v/>
      </c>
      <c r="F7" s="541" t="inlineStr">
        <is>
          <t>Garnier</t>
        </is>
      </c>
      <c r="G7" s="541" t="inlineStr">
        <is>
          <t>Bright Complete Anti-Acne Gel Wash</t>
        </is>
      </c>
      <c r="H7" s="541" t="n"/>
      <c r="I7" s="549" t="n">
        <v>45069</v>
      </c>
      <c r="J7" s="541" t="n"/>
      <c r="K7" s="541" t="inlineStr">
        <is>
          <t>G4443700</t>
        </is>
      </c>
      <c r="L7" s="541" t="inlineStr">
        <is>
          <t>BC AA Salicylic Gel Wash 120ml EBT</t>
        </is>
      </c>
      <c r="M7" s="548" t="n">
        <v>8994993019458</v>
      </c>
      <c r="N7" s="547" t="n">
        <v>155</v>
      </c>
      <c r="O7" s="547" t="n">
        <v>32.7</v>
      </c>
      <c r="P7" s="547" t="n">
        <v>47</v>
      </c>
      <c r="Q7" s="547" t="n">
        <v>172</v>
      </c>
      <c r="R7" s="547" t="n">
        <v>12</v>
      </c>
      <c r="S7" s="547" t="n">
        <v>8994993019540</v>
      </c>
      <c r="T7" s="547" t="n">
        <v>1970</v>
      </c>
      <c r="U7" s="547" t="n">
        <v>162.35</v>
      </c>
      <c r="V7" s="547" t="n">
        <v>132.35</v>
      </c>
      <c r="W7" s="547" t="n">
        <v>187.7</v>
      </c>
      <c r="X7" s="546" t="n">
        <v>1</v>
      </c>
      <c r="Y7" s="547" t="inlineStr">
        <is>
          <t>              </t>
        </is>
      </c>
      <c r="Z7" s="546" t="n">
        <v>624</v>
      </c>
      <c r="AA7" s="546" t="n">
        <v>5</v>
      </c>
      <c r="AB7" s="546" t="n">
        <v>3120</v>
      </c>
      <c r="AC7" s="541" t="n"/>
      <c r="AD7" s="541" t="inlineStr">
        <is>
          <t xml:space="preserve">Indonesia </t>
        </is>
      </c>
      <c r="AE7" s="541" t="n"/>
      <c r="AF7" s="542" t="n"/>
      <c r="AG7" s="545" t="n">
        <v>39.9</v>
      </c>
      <c r="AH7" s="545" t="n">
        <v>31.92</v>
      </c>
      <c r="AI7" s="544">
        <f>AG7*X7</f>
        <v/>
      </c>
      <c r="AJ7" s="544">
        <f>AH7*X7</f>
        <v/>
      </c>
      <c r="AK7" s="541" t="n"/>
      <c r="AL7" s="541" t="n"/>
      <c r="AM7" s="541" t="inlineStr">
        <is>
          <t xml:space="preserve">First gel wash powered by brightening Vitamin C and acne clearing Salicylic. Gently cleanse your face, leaving it clean while brightening and clearing acne fast. No Paraben &amp; Sulphate. Dermatologically tested and suitable for oily acne prone skin. </t>
        </is>
      </c>
      <c r="AN7" s="541" t="inlineStr">
        <is>
          <t xml:space="preserve">First gel wash powered by brightening Vitamin C and acne clearing Salicylic. Gently cleanse your face, leaving it clean while brightening and clearing acne fast. No Paraben &amp; Sulphate. Dermatologically tested and suitable for oily acne prone skin. </t>
        </is>
      </c>
      <c r="AO7" s="541" t="inlineStr">
        <is>
          <t>AQUA / WATER / EAU ● SODIUM LAURETH SULFATE ● GLYCERIN ● DECYL GLUCOSIDE ● SODIUM CHLORIDE ● COCO-BETAINE ● SALICYLIC ACID ● PEG-150 PENTAERYTHRITYL TETRASTEARATE ● PARFUM / FRAGRANCE ● SODIUM HYDROXIDE ● CITRIC ACID ● HEXYLENE GLYCOL ● PEG-6 CAPRYLIC/CAPRIC GLYCERIDES ● TETRASODIUM GLUTAMATE DIACETATE ● ZINC PCA ● CITRUS LIMON FRUIT EXTRACT / LEMON FRUIT EXTRACT ● CAPRYLOYL SALICYLIC ACID ● LINALOOL ● BENZYL SALICYLATE ● LIMONENE ● ASCORBYL GLUCOSIDE ● BENZYL ALCOHOL ●</t>
        </is>
      </c>
      <c r="AP7" s="542" t="n"/>
      <c r="AQ7" s="543" t="inlineStr">
        <is>
          <t>https://loreal.sharepoint.com/:f:/r/sites/-MY-CPDMYSG/Documents%20partages/General/Product%20(Details%20%26%20Packshot)/Garnier/Bright%20Complete%20Anti%20Acne%20Gel%20Wash?csf=1&amp;web=1&amp;e=Fzokiy</t>
        </is>
      </c>
      <c r="AR7" s="542" t="n"/>
      <c r="AS7" s="541" t="inlineStr">
        <is>
          <t xml:space="preserve">Gently massage on wet face, lather and rinse with water. </t>
        </is>
      </c>
      <c r="AT7" s="541" t="n"/>
      <c r="AU7" s="542" t="n"/>
      <c r="AV7" s="541" t="n"/>
      <c r="AW7" s="541" t="n"/>
      <c r="AX7" s="541" t="n"/>
      <c r="AY7" s="540" t="n"/>
      <c r="AZ7" s="540" t="n"/>
      <c r="BA7" s="540" t="n"/>
      <c r="BB7" s="540" t="n"/>
      <c r="BC7" s="540" t="n"/>
      <c r="BD7" s="540" t="n"/>
      <c r="BE7" s="540" t="n"/>
      <c r="BF7" s="540" t="n"/>
      <c r="BG7" s="540" t="n"/>
      <c r="BH7" s="540" t="n"/>
      <c r="BI7" s="540" t="n"/>
      <c r="BJ7" s="540" t="n"/>
      <c r="BK7" s="540" t="n"/>
      <c r="BL7" s="540" t="n"/>
      <c r="BM7" s="540" t="n"/>
      <c r="BN7" s="540" t="n"/>
    </row>
    <row r="8" ht="30.75" customHeight="1" s="1659">
      <c r="F8" s="530" t="n"/>
      <c r="G8" s="530" t="n"/>
      <c r="H8" s="530" t="n"/>
      <c r="I8" s="539" t="n"/>
      <c r="J8" s="530" t="n"/>
      <c r="K8" s="539" t="n"/>
      <c r="L8" s="530" t="n"/>
      <c r="M8" s="539" t="n"/>
      <c r="N8" s="530" t="n"/>
      <c r="O8" s="530" t="n"/>
      <c r="P8" s="530" t="n"/>
      <c r="Q8" s="530" t="n"/>
      <c r="R8" s="530" t="n"/>
      <c r="S8" s="538" t="n"/>
      <c r="T8" s="530" t="n"/>
      <c r="U8" s="530" t="n"/>
      <c r="V8" s="530" t="n"/>
      <c r="W8" s="530" t="n"/>
      <c r="X8" s="537" t="n"/>
      <c r="Y8" s="537" t="n"/>
      <c r="Z8" s="537" t="n"/>
      <c r="AA8" s="537" t="n"/>
      <c r="AB8" s="537" t="n"/>
      <c r="AC8" s="537" t="n"/>
      <c r="AD8" s="537" t="n"/>
      <c r="AE8" s="530" t="n"/>
      <c r="AF8" s="535" t="n"/>
      <c r="AG8" s="536" t="n"/>
      <c r="AH8" s="536" t="n"/>
      <c r="AI8" s="536" t="n"/>
      <c r="AJ8" s="536" t="n"/>
      <c r="AK8" s="536" t="n"/>
      <c r="AL8" s="536" t="n"/>
      <c r="AM8" s="530" t="n"/>
      <c r="AN8" s="530" t="n"/>
      <c r="AO8" s="530" t="n"/>
      <c r="AP8" s="535" t="n"/>
      <c r="AQ8" s="530" t="n"/>
      <c r="AR8" s="535" t="n"/>
      <c r="AS8" s="530" t="n"/>
      <c r="AT8" s="530" t="n"/>
      <c r="AU8" s="535" t="n"/>
      <c r="AV8" s="530" t="n"/>
      <c r="AW8" s="530" t="n"/>
      <c r="AX8" s="530" t="n"/>
      <c r="AY8" s="523" t="n"/>
      <c r="AZ8" s="523" t="n"/>
      <c r="BA8" s="523" t="n"/>
      <c r="BB8" s="523" t="n"/>
      <c r="BC8" s="523" t="n"/>
      <c r="BD8" s="523" t="n"/>
      <c r="BE8" s="523" t="n"/>
      <c r="BF8" s="523" t="n"/>
      <c r="BG8" s="523" t="n"/>
      <c r="BH8" s="523" t="n"/>
      <c r="BI8" s="523" t="n"/>
      <c r="BJ8" s="523" t="n"/>
      <c r="BK8" s="523" t="n"/>
      <c r="BL8" s="523" t="n"/>
      <c r="BM8" s="523" t="n"/>
      <c r="BN8" s="523" t="n"/>
    </row>
    <row r="9" ht="30.75" customHeight="1" s="1659">
      <c r="F9" s="530" t="n"/>
      <c r="G9" s="530" t="n"/>
      <c r="H9" s="530" t="n"/>
      <c r="I9" s="539" t="n"/>
      <c r="J9" s="530" t="n"/>
      <c r="K9" s="539" t="n"/>
      <c r="L9" s="530" t="n"/>
      <c r="M9" s="539" t="n"/>
      <c r="N9" s="530" t="n"/>
      <c r="O9" s="530" t="n"/>
      <c r="P9" s="530" t="n"/>
      <c r="Q9" s="530" t="n"/>
      <c r="R9" s="530" t="n"/>
      <c r="S9" s="538" t="n"/>
      <c r="T9" s="530" t="n"/>
      <c r="U9" s="530" t="n"/>
      <c r="V9" s="530" t="n"/>
      <c r="W9" s="530" t="n"/>
      <c r="X9" s="537" t="n"/>
      <c r="Y9" s="537" t="n"/>
      <c r="Z9" s="537" t="n"/>
      <c r="AA9" s="537" t="n"/>
      <c r="AB9" s="537" t="n"/>
      <c r="AC9" s="537" t="n"/>
      <c r="AD9" s="537" t="n"/>
      <c r="AE9" s="530" t="n"/>
      <c r="AF9" s="535" t="n"/>
      <c r="AG9" s="536" t="n"/>
      <c r="AH9" s="536" t="n"/>
      <c r="AI9" s="536" t="n"/>
      <c r="AJ9" s="536" t="n"/>
      <c r="AK9" s="536" t="n"/>
      <c r="AL9" s="536" t="n"/>
      <c r="AM9" s="530" t="n"/>
      <c r="AN9" s="530" t="n"/>
      <c r="AO9" s="530" t="n"/>
      <c r="AP9" s="535" t="n"/>
      <c r="AQ9" s="530" t="n"/>
      <c r="AR9" s="535" t="n"/>
      <c r="AS9" s="530" t="n"/>
      <c r="AT9" s="530" t="n"/>
      <c r="AU9" s="535" t="n"/>
      <c r="AV9" s="530" t="n"/>
      <c r="AW9" s="530" t="n"/>
      <c r="AX9" s="530" t="n"/>
      <c r="AY9" s="523" t="n"/>
      <c r="AZ9" s="523" t="n"/>
      <c r="BA9" s="523" t="n"/>
      <c r="BB9" s="523" t="n"/>
      <c r="BC9" s="523" t="n"/>
      <c r="BD9" s="523" t="n"/>
      <c r="BE9" s="523" t="n"/>
      <c r="BF9" s="523" t="n"/>
      <c r="BG9" s="523" t="n"/>
      <c r="BH9" s="523" t="n"/>
      <c r="BI9" s="523" t="n"/>
      <c r="BJ9" s="523" t="n"/>
      <c r="BK9" s="523" t="n"/>
      <c r="BL9" s="523" t="n"/>
      <c r="BM9" s="523" t="n"/>
      <c r="BN9" s="523" t="n"/>
    </row>
    <row r="10" ht="30.75" customHeight="1" s="1659">
      <c r="F10" s="530" t="n"/>
      <c r="G10" s="530" t="n"/>
      <c r="H10" s="530" t="n"/>
      <c r="I10" s="539" t="n"/>
      <c r="J10" s="530" t="n"/>
      <c r="K10" s="539" t="n"/>
      <c r="L10" s="530" t="n"/>
      <c r="M10" s="539" t="n"/>
      <c r="N10" s="530" t="n"/>
      <c r="O10" s="530" t="n"/>
      <c r="P10" s="530" t="n"/>
      <c r="Q10" s="530" t="n"/>
      <c r="R10" s="530" t="n"/>
      <c r="S10" s="538" t="n"/>
      <c r="T10" s="530" t="n"/>
      <c r="U10" s="530" t="n"/>
      <c r="V10" s="530" t="n"/>
      <c r="W10" s="530" t="n"/>
      <c r="X10" s="537" t="n"/>
      <c r="Y10" s="537" t="n"/>
      <c r="Z10" s="537" t="n"/>
      <c r="AA10" s="537" t="n"/>
      <c r="AB10" s="537" t="n"/>
      <c r="AC10" s="537" t="n"/>
      <c r="AD10" s="537" t="n"/>
      <c r="AE10" s="530" t="n"/>
      <c r="AF10" s="535" t="n"/>
      <c r="AG10" s="536" t="n"/>
      <c r="AH10" s="536" t="n"/>
      <c r="AI10" s="536" t="n"/>
      <c r="AJ10" s="536" t="n"/>
      <c r="AK10" s="536" t="n"/>
      <c r="AL10" s="536" t="n"/>
      <c r="AM10" s="530" t="n"/>
      <c r="AN10" s="530" t="n"/>
      <c r="AO10" s="530" t="n"/>
      <c r="AP10" s="535" t="n"/>
      <c r="AQ10" s="530" t="n"/>
      <c r="AR10" s="535" t="n"/>
      <c r="AS10" s="530" t="n"/>
      <c r="AT10" s="530" t="n"/>
      <c r="AU10" s="535" t="n"/>
      <c r="AV10" s="530" t="n"/>
      <c r="AW10" s="530" t="n"/>
      <c r="AX10" s="530" t="n"/>
      <c r="AY10" s="523" t="n"/>
      <c r="AZ10" s="523" t="n"/>
      <c r="BA10" s="523" t="n"/>
      <c r="BB10" s="523" t="n"/>
      <c r="BC10" s="523" t="n"/>
      <c r="BD10" s="523" t="n"/>
      <c r="BE10" s="523" t="n"/>
      <c r="BF10" s="523" t="n"/>
      <c r="BG10" s="523" t="n"/>
      <c r="BH10" s="523" t="n"/>
      <c r="BI10" s="523" t="n"/>
      <c r="BJ10" s="523" t="n"/>
      <c r="BK10" s="523" t="n"/>
      <c r="BL10" s="523" t="n"/>
      <c r="BM10" s="523" t="n"/>
      <c r="BN10" s="523" t="n"/>
    </row>
    <row r="11" ht="30.75" customHeight="1" s="1659">
      <c r="F11" s="530" t="n"/>
      <c r="G11" s="530" t="n"/>
      <c r="H11" s="530" t="n"/>
      <c r="I11" s="539" t="n"/>
      <c r="J11" s="530" t="n"/>
      <c r="K11" s="539" t="n"/>
      <c r="L11" s="530" t="n"/>
      <c r="M11" s="539" t="n"/>
      <c r="N11" s="530" t="n"/>
      <c r="O11" s="530" t="n"/>
      <c r="P11" s="530" t="n"/>
      <c r="Q11" s="530" t="n"/>
      <c r="R11" s="530" t="n"/>
      <c r="S11" s="538" t="n"/>
      <c r="T11" s="530" t="n"/>
      <c r="U11" s="530" t="n"/>
      <c r="V11" s="530" t="n"/>
      <c r="W11" s="530" t="n"/>
      <c r="X11" s="537" t="n"/>
      <c r="Y11" s="537" t="n"/>
      <c r="Z11" s="537" t="n"/>
      <c r="AA11" s="537" t="n"/>
      <c r="AB11" s="537" t="n"/>
      <c r="AC11" s="537" t="n"/>
      <c r="AD11" s="537" t="n"/>
      <c r="AE11" s="530" t="n"/>
      <c r="AF11" s="535" t="n"/>
      <c r="AG11" s="536" t="n"/>
      <c r="AH11" s="536" t="n"/>
      <c r="AI11" s="536" t="n"/>
      <c r="AJ11" s="536" t="n"/>
      <c r="AK11" s="536" t="n"/>
      <c r="AL11" s="536" t="n"/>
      <c r="AM11" s="530" t="n"/>
      <c r="AN11" s="530" t="n"/>
      <c r="AO11" s="530" t="n"/>
      <c r="AP11" s="535" t="n"/>
      <c r="AQ11" s="530" t="n"/>
      <c r="AR11" s="535" t="n"/>
      <c r="AS11" s="530" t="n"/>
      <c r="AT11" s="530" t="n"/>
      <c r="AU11" s="535" t="n"/>
      <c r="AV11" s="530" t="n"/>
      <c r="AW11" s="530" t="n"/>
      <c r="AX11" s="530" t="n"/>
      <c r="AY11" s="523" t="n"/>
      <c r="AZ11" s="523" t="n"/>
      <c r="BA11" s="523" t="n"/>
      <c r="BB11" s="523" t="n"/>
      <c r="BC11" s="523" t="n"/>
      <c r="BD11" s="523" t="n"/>
      <c r="BE11" s="523" t="n"/>
      <c r="BF11" s="523" t="n"/>
      <c r="BG11" s="523" t="n"/>
      <c r="BH11" s="523" t="n"/>
      <c r="BI11" s="523" t="n"/>
      <c r="BJ11" s="523" t="n"/>
      <c r="BK11" s="523" t="n"/>
      <c r="BL11" s="523" t="n"/>
      <c r="BM11" s="523" t="n"/>
      <c r="BN11" s="523" t="n"/>
    </row>
    <row r="12" ht="30.75" customHeight="1" s="1659">
      <c r="F12" s="530" t="n"/>
      <c r="G12" s="530" t="n"/>
      <c r="H12" s="530" t="n"/>
      <c r="I12" s="539" t="n"/>
      <c r="J12" s="530" t="n"/>
      <c r="K12" s="539" t="n"/>
      <c r="L12" s="530" t="n"/>
      <c r="M12" s="539" t="n"/>
      <c r="N12" s="530" t="n"/>
      <c r="O12" s="530" t="n"/>
      <c r="P12" s="530" t="n"/>
      <c r="Q12" s="530" t="n"/>
      <c r="R12" s="530" t="n"/>
      <c r="S12" s="538" t="n"/>
      <c r="T12" s="530" t="n"/>
      <c r="U12" s="530" t="n"/>
      <c r="V12" s="530" t="n"/>
      <c r="W12" s="530" t="n"/>
      <c r="X12" s="537" t="n"/>
      <c r="Y12" s="537" t="n"/>
      <c r="Z12" s="537" t="n"/>
      <c r="AA12" s="537" t="n"/>
      <c r="AB12" s="537" t="n"/>
      <c r="AC12" s="537" t="n"/>
      <c r="AD12" s="537" t="n"/>
      <c r="AE12" s="530" t="n"/>
      <c r="AF12" s="535" t="n"/>
      <c r="AG12" s="536" t="n"/>
      <c r="AH12" s="536" t="n"/>
      <c r="AI12" s="536" t="n"/>
      <c r="AJ12" s="536" t="n"/>
      <c r="AK12" s="536" t="n"/>
      <c r="AL12" s="536" t="n"/>
      <c r="AM12" s="530" t="n"/>
      <c r="AN12" s="530" t="n"/>
      <c r="AO12" s="530" t="n"/>
      <c r="AP12" s="535" t="n"/>
      <c r="AQ12" s="530" t="n"/>
      <c r="AR12" s="535" t="n"/>
      <c r="AS12" s="530" t="n"/>
      <c r="AT12" s="530" t="n"/>
      <c r="AU12" s="535" t="n"/>
      <c r="AV12" s="530" t="n"/>
      <c r="AW12" s="530" t="n"/>
      <c r="AX12" s="530" t="n"/>
      <c r="AY12" s="523" t="n"/>
      <c r="AZ12" s="523" t="n"/>
      <c r="BA12" s="523" t="n"/>
      <c r="BB12" s="523" t="n"/>
      <c r="BC12" s="523" t="n"/>
      <c r="BD12" s="523" t="n"/>
      <c r="BE12" s="523" t="n"/>
      <c r="BF12" s="523" t="n"/>
      <c r="BG12" s="523" t="n"/>
      <c r="BH12" s="523" t="n"/>
      <c r="BI12" s="523" t="n"/>
      <c r="BJ12" s="523" t="n"/>
      <c r="BK12" s="523" t="n"/>
      <c r="BL12" s="523" t="n"/>
      <c r="BM12" s="523" t="n"/>
      <c r="BN12" s="523" t="n"/>
    </row>
    <row r="13" ht="30.75" customHeight="1" s="1659">
      <c r="F13" s="528" t="n"/>
      <c r="G13" s="528" t="n"/>
      <c r="H13" s="528" t="n"/>
      <c r="I13" s="534" t="n"/>
      <c r="J13" s="528" t="n"/>
      <c r="K13" s="534" t="n"/>
      <c r="L13" s="528" t="n"/>
      <c r="M13" s="534" t="n"/>
      <c r="N13" s="528" t="n"/>
      <c r="O13" s="528" t="n"/>
      <c r="P13" s="528" t="n"/>
      <c r="Q13" s="528" t="n"/>
      <c r="R13" s="528" t="n"/>
      <c r="S13" s="533" t="n"/>
      <c r="T13" s="528" t="n"/>
      <c r="U13" s="528" t="n"/>
      <c r="V13" s="528" t="n"/>
      <c r="W13" s="528" t="n"/>
      <c r="X13" s="532" t="n"/>
      <c r="Y13" s="532" t="n"/>
      <c r="Z13" s="532" t="n"/>
      <c r="AA13" s="532" t="n"/>
      <c r="AB13" s="532" t="n"/>
      <c r="AC13" s="532" t="n"/>
      <c r="AD13" s="532" t="n"/>
      <c r="AE13" s="528" t="n"/>
      <c r="AF13" s="529" t="n"/>
      <c r="AG13" s="531" t="n"/>
      <c r="AH13" s="531" t="n"/>
      <c r="AI13" s="531" t="n"/>
      <c r="AJ13" s="531" t="n"/>
      <c r="AK13" s="531" t="n"/>
      <c r="AL13" s="531" t="n"/>
      <c r="AM13" s="528" t="n"/>
      <c r="AN13" s="528" t="n"/>
      <c r="AO13" s="528" t="n"/>
      <c r="AP13" s="529" t="n"/>
      <c r="AQ13" s="528" t="n"/>
      <c r="AR13" s="529" t="n"/>
      <c r="AS13" s="530" t="n"/>
      <c r="AT13" s="528" t="n"/>
      <c r="AU13" s="529" t="n"/>
      <c r="AV13" s="528" t="n"/>
      <c r="AW13" s="528" t="n"/>
      <c r="AX13" s="528" t="n"/>
      <c r="AY13" s="521" t="n"/>
      <c r="AZ13" s="521" t="n"/>
      <c r="BA13" s="521" t="n"/>
      <c r="BB13" s="521" t="n"/>
      <c r="BC13" s="521" t="n"/>
      <c r="BD13" s="521" t="n"/>
      <c r="BE13" s="521" t="n"/>
      <c r="BF13" s="521" t="n"/>
      <c r="BG13" s="521" t="n"/>
      <c r="BH13" s="521" t="n"/>
      <c r="BI13" s="521" t="n"/>
      <c r="BJ13" s="521" t="n"/>
      <c r="BK13" s="521" t="n"/>
      <c r="BL13" s="521" t="n"/>
      <c r="BM13" s="521" t="n"/>
      <c r="BN13" s="521" t="n"/>
    </row>
    <row r="14" ht="30.75" customHeight="1" s="1659">
      <c r="F14" s="528" t="n"/>
      <c r="G14" s="528" t="n"/>
      <c r="H14" s="528" t="n"/>
      <c r="I14" s="534" t="n"/>
      <c r="J14" s="528" t="n"/>
      <c r="K14" s="534" t="n"/>
      <c r="L14" s="528" t="n"/>
      <c r="M14" s="534" t="n"/>
      <c r="N14" s="528" t="n"/>
      <c r="O14" s="528" t="n"/>
      <c r="P14" s="528" t="n"/>
      <c r="Q14" s="528" t="n"/>
      <c r="R14" s="528" t="n"/>
      <c r="S14" s="533" t="n"/>
      <c r="T14" s="528" t="n"/>
      <c r="U14" s="528" t="n"/>
      <c r="V14" s="528" t="n"/>
      <c r="W14" s="528" t="n"/>
      <c r="X14" s="532" t="n"/>
      <c r="Y14" s="532" t="n"/>
      <c r="Z14" s="532" t="n"/>
      <c r="AA14" s="532" t="n"/>
      <c r="AB14" s="532" t="n"/>
      <c r="AC14" s="532" t="n"/>
      <c r="AD14" s="532" t="n"/>
      <c r="AE14" s="528" t="n"/>
      <c r="AF14" s="529" t="n"/>
      <c r="AG14" s="531" t="n"/>
      <c r="AH14" s="531" t="n"/>
      <c r="AI14" s="531" t="n"/>
      <c r="AJ14" s="531" t="n"/>
      <c r="AK14" s="531" t="n"/>
      <c r="AL14" s="531" t="n"/>
      <c r="AM14" s="528" t="n"/>
      <c r="AN14" s="528" t="n"/>
      <c r="AO14" s="528" t="n"/>
      <c r="AP14" s="529" t="n"/>
      <c r="AQ14" s="528" t="n"/>
      <c r="AR14" s="529" t="n"/>
      <c r="AS14" s="530" t="n"/>
      <c r="AT14" s="528" t="n"/>
      <c r="AU14" s="529" t="n"/>
      <c r="AV14" s="528" t="n"/>
      <c r="AW14" s="528" t="n"/>
      <c r="AX14" s="528" t="n"/>
      <c r="AY14" s="521" t="n"/>
      <c r="AZ14" s="521" t="n"/>
      <c r="BA14" s="521" t="n"/>
      <c r="BB14" s="521" t="n"/>
      <c r="BC14" s="521" t="n"/>
      <c r="BD14" s="521" t="n"/>
      <c r="BE14" s="521" t="n"/>
      <c r="BF14" s="521" t="n"/>
      <c r="BG14" s="521" t="n"/>
      <c r="BH14" s="521" t="n"/>
      <c r="BI14" s="521" t="n"/>
      <c r="BJ14" s="521" t="n"/>
      <c r="BK14" s="521" t="n"/>
      <c r="BL14" s="521" t="n"/>
      <c r="BM14" s="521" t="n"/>
      <c r="BN14" s="521" t="n"/>
    </row>
    <row r="15" ht="30.75" customHeight="1" s="1659">
      <c r="F15" s="528" t="n"/>
      <c r="G15" s="528" t="n"/>
      <c r="H15" s="528" t="n"/>
      <c r="I15" s="534" t="n"/>
      <c r="J15" s="528" t="n"/>
      <c r="K15" s="534" t="n"/>
      <c r="L15" s="528" t="n"/>
      <c r="M15" s="534" t="n"/>
      <c r="N15" s="528" t="n"/>
      <c r="O15" s="528" t="n"/>
      <c r="P15" s="528" t="n"/>
      <c r="Q15" s="528" t="n"/>
      <c r="R15" s="528" t="n"/>
      <c r="S15" s="533" t="n"/>
      <c r="T15" s="528" t="n"/>
      <c r="U15" s="528" t="n"/>
      <c r="V15" s="528" t="n"/>
      <c r="W15" s="528" t="n"/>
      <c r="X15" s="532" t="n"/>
      <c r="Y15" s="532" t="n"/>
      <c r="Z15" s="532" t="n"/>
      <c r="AA15" s="532" t="n"/>
      <c r="AB15" s="532" t="n"/>
      <c r="AC15" s="532" t="n"/>
      <c r="AD15" s="532" t="n"/>
      <c r="AE15" s="528" t="n"/>
      <c r="AF15" s="529" t="n"/>
      <c r="AG15" s="531" t="n"/>
      <c r="AH15" s="531" t="n"/>
      <c r="AI15" s="531" t="n"/>
      <c r="AJ15" s="531" t="n"/>
      <c r="AK15" s="531" t="n"/>
      <c r="AL15" s="531" t="n"/>
      <c r="AM15" s="528" t="n"/>
      <c r="AN15" s="528" t="n"/>
      <c r="AO15" s="528" t="n"/>
      <c r="AP15" s="529" t="n"/>
      <c r="AQ15" s="528" t="n"/>
      <c r="AR15" s="529" t="n"/>
      <c r="AS15" s="530" t="n"/>
      <c r="AT15" s="528" t="n"/>
      <c r="AU15" s="529" t="n"/>
      <c r="AV15" s="528" t="n"/>
      <c r="AW15" s="528" t="n"/>
      <c r="AX15" s="528" t="n"/>
      <c r="AY15" s="521" t="n"/>
      <c r="AZ15" s="521" t="n"/>
      <c r="BA15" s="521" t="n"/>
      <c r="BB15" s="521" t="n"/>
      <c r="BC15" s="521" t="n"/>
      <c r="BD15" s="521" t="n"/>
      <c r="BE15" s="521" t="n"/>
      <c r="BF15" s="521" t="n"/>
      <c r="BG15" s="521" t="n"/>
      <c r="BH15" s="521" t="n"/>
      <c r="BI15" s="521" t="n"/>
      <c r="BJ15" s="521" t="n"/>
      <c r="BK15" s="521" t="n"/>
      <c r="BL15" s="521" t="n"/>
      <c r="BM15" s="521" t="n"/>
      <c r="BN15" s="521" t="n"/>
    </row>
    <row r="16" ht="30.75" customHeight="1" s="1659">
      <c r="F16" s="528" t="n"/>
      <c r="G16" s="528" t="n"/>
      <c r="H16" s="528" t="n"/>
      <c r="I16" s="534" t="n"/>
      <c r="J16" s="528" t="n"/>
      <c r="K16" s="534" t="n"/>
      <c r="L16" s="528" t="n"/>
      <c r="M16" s="534" t="n"/>
      <c r="N16" s="528" t="n"/>
      <c r="O16" s="528" t="n"/>
      <c r="P16" s="528" t="n"/>
      <c r="Q16" s="528" t="n"/>
      <c r="R16" s="528" t="n"/>
      <c r="S16" s="533" t="n"/>
      <c r="T16" s="528" t="n"/>
      <c r="U16" s="528" t="n"/>
      <c r="V16" s="528" t="n"/>
      <c r="W16" s="528" t="n"/>
      <c r="X16" s="532" t="n"/>
      <c r="Y16" s="532" t="n"/>
      <c r="Z16" s="532" t="n"/>
      <c r="AA16" s="532" t="n"/>
      <c r="AB16" s="532" t="n"/>
      <c r="AC16" s="532" t="n"/>
      <c r="AD16" s="532" t="n"/>
      <c r="AE16" s="528" t="n"/>
      <c r="AF16" s="529" t="n"/>
      <c r="AG16" s="531" t="n"/>
      <c r="AH16" s="531" t="n"/>
      <c r="AI16" s="531" t="n"/>
      <c r="AJ16" s="531" t="n"/>
      <c r="AK16" s="531" t="n"/>
      <c r="AL16" s="531" t="n"/>
      <c r="AM16" s="528" t="n"/>
      <c r="AN16" s="528" t="n"/>
      <c r="AO16" s="528" t="n"/>
      <c r="AP16" s="529" t="n"/>
      <c r="AQ16" s="528" t="n"/>
      <c r="AR16" s="529" t="n"/>
      <c r="AS16" s="530" t="n"/>
      <c r="AT16" s="528" t="n"/>
      <c r="AU16" s="529" t="n"/>
      <c r="AV16" s="528" t="n"/>
      <c r="AW16" s="528" t="n"/>
      <c r="AX16" s="528" t="n"/>
      <c r="AY16" s="521" t="n"/>
      <c r="AZ16" s="521" t="n"/>
      <c r="BA16" s="521" t="n"/>
      <c r="BB16" s="521" t="n"/>
      <c r="BC16" s="521" t="n"/>
      <c r="BD16" s="521" t="n"/>
      <c r="BE16" s="521" t="n"/>
      <c r="BF16" s="521" t="n"/>
      <c r="BG16" s="521" t="n"/>
      <c r="BH16" s="521" t="n"/>
      <c r="BI16" s="521" t="n"/>
      <c r="BJ16" s="521" t="n"/>
      <c r="BK16" s="521" t="n"/>
      <c r="BL16" s="521" t="n"/>
      <c r="BM16" s="521" t="n"/>
      <c r="BN16" s="521" t="n"/>
    </row>
    <row r="17" ht="30.75" customHeight="1" s="1659">
      <c r="F17" s="528" t="n"/>
      <c r="G17" s="528" t="n"/>
      <c r="H17" s="528" t="n"/>
      <c r="I17" s="534" t="n"/>
      <c r="J17" s="528" t="n"/>
      <c r="K17" s="534" t="n"/>
      <c r="L17" s="528" t="n"/>
      <c r="M17" s="534" t="n"/>
      <c r="N17" s="528" t="n"/>
      <c r="O17" s="528" t="n"/>
      <c r="P17" s="528" t="n"/>
      <c r="Q17" s="528" t="n"/>
      <c r="R17" s="528" t="n"/>
      <c r="S17" s="533" t="n"/>
      <c r="T17" s="528" t="n"/>
      <c r="U17" s="528" t="n"/>
      <c r="V17" s="528" t="n"/>
      <c r="W17" s="528" t="n"/>
      <c r="X17" s="532" t="n"/>
      <c r="Y17" s="532" t="n"/>
      <c r="Z17" s="532" t="n"/>
      <c r="AA17" s="532" t="n"/>
      <c r="AB17" s="532" t="n"/>
      <c r="AC17" s="532" t="n"/>
      <c r="AD17" s="532" t="n"/>
      <c r="AE17" s="528" t="n"/>
      <c r="AF17" s="529" t="n"/>
      <c r="AG17" s="531" t="n"/>
      <c r="AH17" s="531" t="n"/>
      <c r="AI17" s="531" t="n"/>
      <c r="AJ17" s="531" t="n"/>
      <c r="AK17" s="531" t="n"/>
      <c r="AL17" s="531" t="n"/>
      <c r="AM17" s="528" t="n"/>
      <c r="AN17" s="528" t="n"/>
      <c r="AO17" s="528" t="n"/>
      <c r="AP17" s="529" t="n"/>
      <c r="AQ17" s="528" t="n"/>
      <c r="AR17" s="529" t="n"/>
      <c r="AS17" s="530" t="n"/>
      <c r="AT17" s="528" t="n"/>
      <c r="AU17" s="529" t="n"/>
      <c r="AV17" s="528" t="n"/>
      <c r="AW17" s="528" t="n"/>
      <c r="AX17" s="528" t="n"/>
      <c r="AY17" s="521" t="n"/>
      <c r="AZ17" s="521" t="n"/>
      <c r="BA17" s="521" t="n"/>
      <c r="BB17" s="521" t="n"/>
      <c r="BC17" s="521" t="n"/>
      <c r="BD17" s="521" t="n"/>
      <c r="BE17" s="521" t="n"/>
      <c r="BF17" s="521" t="n"/>
      <c r="BG17" s="521" t="n"/>
      <c r="BH17" s="521" t="n"/>
      <c r="BI17" s="521" t="n"/>
      <c r="BJ17" s="521" t="n"/>
      <c r="BK17" s="521" t="n"/>
      <c r="BL17" s="521" t="n"/>
      <c r="BM17" s="521" t="n"/>
      <c r="BN17" s="521" t="n"/>
    </row>
    <row r="18" ht="30.75" customHeight="1" s="1659">
      <c r="F18" s="528" t="n"/>
      <c r="G18" s="528" t="n"/>
      <c r="H18" s="528" t="n"/>
      <c r="I18" s="534" t="n"/>
      <c r="J18" s="528" t="n"/>
      <c r="K18" s="534" t="n"/>
      <c r="L18" s="528" t="n"/>
      <c r="M18" s="534" t="n"/>
      <c r="N18" s="528" t="n"/>
      <c r="O18" s="528" t="n"/>
      <c r="P18" s="528" t="n"/>
      <c r="Q18" s="528" t="n"/>
      <c r="R18" s="528" t="n"/>
      <c r="S18" s="533" t="n"/>
      <c r="T18" s="528" t="n"/>
      <c r="U18" s="528" t="n"/>
      <c r="V18" s="528" t="n"/>
      <c r="W18" s="528" t="n"/>
      <c r="X18" s="532" t="n"/>
      <c r="Y18" s="532" t="n"/>
      <c r="Z18" s="532" t="n"/>
      <c r="AA18" s="532" t="n"/>
      <c r="AB18" s="532" t="n"/>
      <c r="AC18" s="532" t="n"/>
      <c r="AD18" s="532" t="n"/>
      <c r="AE18" s="528" t="n"/>
      <c r="AF18" s="529" t="n"/>
      <c r="AG18" s="531" t="n"/>
      <c r="AH18" s="531" t="n"/>
      <c r="AI18" s="531" t="n"/>
      <c r="AJ18" s="531" t="n"/>
      <c r="AK18" s="531" t="n"/>
      <c r="AL18" s="531" t="n"/>
      <c r="AM18" s="528" t="n"/>
      <c r="AN18" s="528" t="n"/>
      <c r="AO18" s="528" t="n"/>
      <c r="AP18" s="529" t="n"/>
      <c r="AQ18" s="528" t="n"/>
      <c r="AR18" s="529" t="n"/>
      <c r="AS18" s="530" t="n"/>
      <c r="AT18" s="528" t="n"/>
      <c r="AU18" s="529" t="n"/>
      <c r="AV18" s="528" t="n"/>
      <c r="AW18" s="528" t="n"/>
      <c r="AX18" s="528" t="n"/>
      <c r="AY18" s="521" t="n"/>
      <c r="AZ18" s="521" t="n"/>
      <c r="BA18" s="521" t="n"/>
      <c r="BB18" s="521" t="n"/>
      <c r="BC18" s="521" t="n"/>
      <c r="BD18" s="521" t="n"/>
      <c r="BE18" s="521" t="n"/>
      <c r="BF18" s="521" t="n"/>
      <c r="BG18" s="521" t="n"/>
      <c r="BH18" s="521" t="n"/>
      <c r="BI18" s="521" t="n"/>
      <c r="BJ18" s="521" t="n"/>
      <c r="BK18" s="521" t="n"/>
      <c r="BL18" s="521" t="n"/>
      <c r="BM18" s="521" t="n"/>
      <c r="BN18" s="521" t="n"/>
    </row>
    <row r="19" ht="30.75" customHeight="1" s="1659">
      <c r="F19" s="528" t="n"/>
      <c r="G19" s="528" t="n"/>
      <c r="H19" s="528" t="n"/>
      <c r="I19" s="534" t="n"/>
      <c r="J19" s="528" t="n"/>
      <c r="K19" s="534" t="n"/>
      <c r="L19" s="528" t="n"/>
      <c r="M19" s="534" t="n"/>
      <c r="N19" s="528" t="n"/>
      <c r="O19" s="528" t="n"/>
      <c r="P19" s="528" t="n"/>
      <c r="Q19" s="528" t="n"/>
      <c r="R19" s="528" t="n"/>
      <c r="S19" s="533" t="n"/>
      <c r="T19" s="528" t="n"/>
      <c r="U19" s="528" t="n"/>
      <c r="V19" s="528" t="n"/>
      <c r="W19" s="528" t="n"/>
      <c r="X19" s="532" t="n"/>
      <c r="Y19" s="532" t="n"/>
      <c r="Z19" s="532" t="n"/>
      <c r="AA19" s="532" t="n"/>
      <c r="AB19" s="532" t="n"/>
      <c r="AC19" s="532" t="n"/>
      <c r="AD19" s="532" t="n"/>
      <c r="AE19" s="528" t="n"/>
      <c r="AF19" s="529" t="n"/>
      <c r="AG19" s="531" t="n"/>
      <c r="AH19" s="531" t="n"/>
      <c r="AI19" s="531" t="n"/>
      <c r="AJ19" s="531" t="n"/>
      <c r="AK19" s="531" t="n"/>
      <c r="AL19" s="531" t="n"/>
      <c r="AM19" s="528" t="n"/>
      <c r="AN19" s="528" t="n"/>
      <c r="AO19" s="528" t="n"/>
      <c r="AP19" s="529" t="n"/>
      <c r="AQ19" s="528" t="n"/>
      <c r="AR19" s="529" t="n"/>
      <c r="AS19" s="530" t="n"/>
      <c r="AT19" s="528" t="n"/>
      <c r="AU19" s="529" t="n"/>
      <c r="AV19" s="528" t="n"/>
      <c r="AW19" s="528" t="n"/>
      <c r="AX19" s="528" t="n"/>
      <c r="AY19" s="521" t="n"/>
      <c r="AZ19" s="521" t="n"/>
      <c r="BA19" s="521" t="n"/>
      <c r="BB19" s="521" t="n"/>
      <c r="BC19" s="521" t="n"/>
      <c r="BD19" s="521" t="n"/>
      <c r="BE19" s="521" t="n"/>
      <c r="BF19" s="521" t="n"/>
      <c r="BG19" s="521" t="n"/>
      <c r="BH19" s="521" t="n"/>
      <c r="BI19" s="521" t="n"/>
      <c r="BJ19" s="521" t="n"/>
      <c r="BK19" s="521" t="n"/>
      <c r="BL19" s="521" t="n"/>
      <c r="BM19" s="521" t="n"/>
      <c r="BN19" s="521" t="n"/>
    </row>
    <row r="20" ht="30.75" customHeight="1" s="1659">
      <c r="F20" s="528" t="n"/>
      <c r="G20" s="528" t="n"/>
      <c r="H20" s="528" t="n"/>
      <c r="I20" s="534" t="n"/>
      <c r="J20" s="528" t="n"/>
      <c r="K20" s="534" t="n"/>
      <c r="L20" s="528" t="n"/>
      <c r="M20" s="534" t="n"/>
      <c r="N20" s="528" t="n"/>
      <c r="O20" s="528" t="n"/>
      <c r="P20" s="528" t="n"/>
      <c r="Q20" s="528" t="n"/>
      <c r="R20" s="528" t="n"/>
      <c r="S20" s="533" t="n"/>
      <c r="T20" s="528" t="n"/>
      <c r="U20" s="528" t="n"/>
      <c r="V20" s="528" t="n"/>
      <c r="W20" s="528" t="n"/>
      <c r="X20" s="532" t="n"/>
      <c r="Y20" s="532" t="n"/>
      <c r="Z20" s="532" t="n"/>
      <c r="AA20" s="532" t="n"/>
      <c r="AB20" s="532" t="n"/>
      <c r="AC20" s="532" t="n"/>
      <c r="AD20" s="532" t="n"/>
      <c r="AE20" s="528" t="n"/>
      <c r="AF20" s="529" t="n"/>
      <c r="AG20" s="531" t="n"/>
      <c r="AH20" s="531" t="n"/>
      <c r="AI20" s="531" t="n"/>
      <c r="AJ20" s="531" t="n"/>
      <c r="AK20" s="531" t="n"/>
      <c r="AL20" s="531" t="n"/>
      <c r="AM20" s="528" t="n"/>
      <c r="AN20" s="528" t="n"/>
      <c r="AO20" s="528" t="n"/>
      <c r="AP20" s="529" t="n"/>
      <c r="AQ20" s="528" t="n"/>
      <c r="AR20" s="529" t="n"/>
      <c r="AS20" s="530" t="n"/>
      <c r="AT20" s="528" t="n"/>
      <c r="AU20" s="529" t="n"/>
      <c r="AV20" s="528" t="n"/>
      <c r="AW20" s="528" t="n"/>
      <c r="AX20" s="528" t="n"/>
      <c r="AY20" s="521" t="n"/>
      <c r="AZ20" s="521" t="n"/>
      <c r="BA20" s="521" t="n"/>
      <c r="BB20" s="521" t="n"/>
      <c r="BC20" s="521" t="n"/>
      <c r="BD20" s="521" t="n"/>
      <c r="BE20" s="521" t="n"/>
      <c r="BF20" s="521" t="n"/>
      <c r="BG20" s="521" t="n"/>
      <c r="BH20" s="521" t="n"/>
      <c r="BI20" s="521" t="n"/>
      <c r="BJ20" s="521" t="n"/>
      <c r="BK20" s="521" t="n"/>
      <c r="BL20" s="521" t="n"/>
      <c r="BM20" s="521" t="n"/>
      <c r="BN20" s="521" t="n"/>
    </row>
    <row r="21" ht="30.75" customHeight="1" s="1659">
      <c r="F21" s="528" t="n"/>
      <c r="G21" s="528" t="n"/>
      <c r="H21" s="528" t="n"/>
      <c r="I21" s="534" t="n"/>
      <c r="J21" s="528" t="n"/>
      <c r="K21" s="534" t="n"/>
      <c r="L21" s="528" t="n"/>
      <c r="M21" s="534" t="n"/>
      <c r="N21" s="528" t="n"/>
      <c r="O21" s="528" t="n"/>
      <c r="P21" s="528" t="n"/>
      <c r="Q21" s="528" t="n"/>
      <c r="R21" s="528" t="n"/>
      <c r="S21" s="533" t="n"/>
      <c r="T21" s="528" t="n"/>
      <c r="U21" s="528" t="n"/>
      <c r="V21" s="528" t="n"/>
      <c r="W21" s="528" t="n"/>
      <c r="X21" s="532" t="n"/>
      <c r="Y21" s="532" t="n"/>
      <c r="Z21" s="532" t="n"/>
      <c r="AA21" s="532" t="n"/>
      <c r="AB21" s="532" t="n"/>
      <c r="AC21" s="532" t="n"/>
      <c r="AD21" s="532" t="n"/>
      <c r="AE21" s="528" t="n"/>
      <c r="AF21" s="529" t="n"/>
      <c r="AG21" s="531" t="n"/>
      <c r="AH21" s="531" t="n"/>
      <c r="AI21" s="531" t="n"/>
      <c r="AJ21" s="531" t="n"/>
      <c r="AK21" s="531" t="n"/>
      <c r="AL21" s="531" t="n"/>
      <c r="AM21" s="528" t="n"/>
      <c r="AN21" s="528" t="n"/>
      <c r="AO21" s="528" t="n"/>
      <c r="AP21" s="529" t="n"/>
      <c r="AQ21" s="528" t="n"/>
      <c r="AR21" s="529" t="n"/>
      <c r="AS21" s="530" t="n"/>
      <c r="AT21" s="528" t="n"/>
      <c r="AU21" s="529" t="n"/>
      <c r="AV21" s="528" t="n"/>
      <c r="AW21" s="528" t="n"/>
      <c r="AX21" s="528" t="n"/>
      <c r="AY21" s="521" t="n"/>
      <c r="AZ21" s="521" t="n"/>
      <c r="BA21" s="521" t="n"/>
      <c r="BB21" s="521" t="n"/>
      <c r="BC21" s="521" t="n"/>
      <c r="BD21" s="521" t="n"/>
      <c r="BE21" s="521" t="n"/>
      <c r="BF21" s="521" t="n"/>
      <c r="BG21" s="521" t="n"/>
      <c r="BH21" s="521" t="n"/>
      <c r="BI21" s="521" t="n"/>
      <c r="BJ21" s="521" t="n"/>
      <c r="BK21" s="521" t="n"/>
      <c r="BL21" s="521" t="n"/>
      <c r="BM21" s="521" t="n"/>
      <c r="BN21" s="521" t="n"/>
    </row>
    <row r="22" ht="30.75" customHeight="1" s="1659">
      <c r="F22" s="528" t="n"/>
      <c r="G22" s="528" t="n"/>
      <c r="H22" s="528" t="n"/>
      <c r="I22" s="534" t="n"/>
      <c r="J22" s="528" t="n"/>
      <c r="K22" s="534" t="n"/>
      <c r="L22" s="528" t="n"/>
      <c r="M22" s="534" t="n"/>
      <c r="N22" s="528" t="n"/>
      <c r="O22" s="528" t="n"/>
      <c r="P22" s="528" t="n"/>
      <c r="Q22" s="528" t="n"/>
      <c r="R22" s="528" t="n"/>
      <c r="S22" s="533" t="n"/>
      <c r="T22" s="528" t="n"/>
      <c r="U22" s="528" t="n"/>
      <c r="V22" s="528" t="n"/>
      <c r="W22" s="528" t="n"/>
      <c r="X22" s="532" t="n"/>
      <c r="Y22" s="532" t="n"/>
      <c r="Z22" s="532" t="n"/>
      <c r="AA22" s="532" t="n"/>
      <c r="AB22" s="532" t="n"/>
      <c r="AC22" s="532" t="n"/>
      <c r="AD22" s="532" t="n"/>
      <c r="AE22" s="528" t="n"/>
      <c r="AF22" s="529" t="n"/>
      <c r="AG22" s="531" t="n"/>
      <c r="AH22" s="531" t="n"/>
      <c r="AI22" s="531" t="n"/>
      <c r="AJ22" s="531" t="n"/>
      <c r="AK22" s="531" t="n"/>
      <c r="AL22" s="531" t="n"/>
      <c r="AM22" s="528" t="n"/>
      <c r="AN22" s="528" t="n"/>
      <c r="AO22" s="528" t="n"/>
      <c r="AP22" s="529" t="n"/>
      <c r="AQ22" s="528" t="n"/>
      <c r="AR22" s="529" t="n"/>
      <c r="AS22" s="530" t="n"/>
      <c r="AT22" s="528" t="n"/>
      <c r="AU22" s="529" t="n"/>
      <c r="AV22" s="528" t="n"/>
      <c r="AW22" s="528" t="n"/>
      <c r="AX22" s="528" t="n"/>
      <c r="AY22" s="521" t="n"/>
      <c r="AZ22" s="521" t="n"/>
      <c r="BA22" s="521" t="n"/>
      <c r="BB22" s="521" t="n"/>
      <c r="BC22" s="521" t="n"/>
      <c r="BD22" s="521" t="n"/>
      <c r="BE22" s="521" t="n"/>
      <c r="BF22" s="521" t="n"/>
      <c r="BG22" s="521" t="n"/>
      <c r="BH22" s="521" t="n"/>
      <c r="BI22" s="521" t="n"/>
      <c r="BJ22" s="521" t="n"/>
      <c r="BK22" s="521" t="n"/>
      <c r="BL22" s="521" t="n"/>
      <c r="BM22" s="521" t="n"/>
      <c r="BN22" s="521" t="n"/>
    </row>
    <row r="23" ht="30.75" customHeight="1" s="1659">
      <c r="F23" s="528" t="n"/>
      <c r="G23" s="528" t="n"/>
      <c r="H23" s="528" t="n"/>
      <c r="I23" s="534" t="n"/>
      <c r="J23" s="528" t="n"/>
      <c r="K23" s="534" t="n"/>
      <c r="L23" s="528" t="n"/>
      <c r="M23" s="534" t="n"/>
      <c r="N23" s="528" t="n"/>
      <c r="O23" s="528" t="n"/>
      <c r="P23" s="528" t="n"/>
      <c r="Q23" s="528" t="n"/>
      <c r="R23" s="528" t="n"/>
      <c r="S23" s="533" t="n"/>
      <c r="T23" s="528" t="n"/>
      <c r="U23" s="528" t="n"/>
      <c r="V23" s="528" t="n"/>
      <c r="W23" s="528" t="n"/>
      <c r="X23" s="532" t="n"/>
      <c r="Y23" s="532" t="n"/>
      <c r="Z23" s="532" t="n"/>
      <c r="AA23" s="532" t="n"/>
      <c r="AB23" s="532" t="n"/>
      <c r="AC23" s="532" t="n"/>
      <c r="AD23" s="532" t="n"/>
      <c r="AE23" s="528" t="n"/>
      <c r="AF23" s="529" t="n"/>
      <c r="AG23" s="531" t="n"/>
      <c r="AH23" s="531" t="n"/>
      <c r="AI23" s="531" t="n"/>
      <c r="AJ23" s="531" t="n"/>
      <c r="AK23" s="531" t="n"/>
      <c r="AL23" s="531" t="n"/>
      <c r="AM23" s="528" t="n"/>
      <c r="AN23" s="528" t="n"/>
      <c r="AO23" s="528" t="n"/>
      <c r="AP23" s="529" t="n"/>
      <c r="AQ23" s="528" t="n"/>
      <c r="AR23" s="529" t="n"/>
      <c r="AS23" s="530" t="n"/>
      <c r="AT23" s="528" t="n"/>
      <c r="AU23" s="529" t="n"/>
      <c r="AV23" s="528" t="n"/>
      <c r="AW23" s="528" t="n"/>
      <c r="AX23" s="528" t="n"/>
      <c r="AY23" s="521" t="n"/>
      <c r="AZ23" s="521" t="n"/>
      <c r="BA23" s="521" t="n"/>
      <c r="BB23" s="521" t="n"/>
      <c r="BC23" s="521" t="n"/>
      <c r="BD23" s="521" t="n"/>
      <c r="BE23" s="521" t="n"/>
      <c r="BF23" s="521" t="n"/>
      <c r="BG23" s="521" t="n"/>
      <c r="BH23" s="521" t="n"/>
      <c r="BI23" s="521" t="n"/>
      <c r="BJ23" s="521" t="n"/>
      <c r="BK23" s="521" t="n"/>
      <c r="BL23" s="521" t="n"/>
      <c r="BM23" s="521" t="n"/>
      <c r="BN23" s="521" t="n"/>
    </row>
    <row r="24" ht="30.75" customHeight="1" s="1659">
      <c r="F24" s="528" t="n"/>
      <c r="G24" s="528" t="n"/>
      <c r="H24" s="528" t="n"/>
      <c r="I24" s="534" t="n"/>
      <c r="J24" s="528" t="n"/>
      <c r="K24" s="534" t="n"/>
      <c r="L24" s="528" t="n"/>
      <c r="M24" s="534" t="n"/>
      <c r="N24" s="528" t="n"/>
      <c r="O24" s="528" t="n"/>
      <c r="P24" s="528" t="n"/>
      <c r="Q24" s="528" t="n"/>
      <c r="R24" s="528" t="n"/>
      <c r="S24" s="533" t="n"/>
      <c r="T24" s="528" t="n"/>
      <c r="U24" s="528" t="n"/>
      <c r="V24" s="528" t="n"/>
      <c r="W24" s="528" t="n"/>
      <c r="X24" s="532" t="n"/>
      <c r="Y24" s="532" t="n"/>
      <c r="Z24" s="532" t="n"/>
      <c r="AA24" s="532" t="n"/>
      <c r="AB24" s="532" t="n"/>
      <c r="AC24" s="532" t="n"/>
      <c r="AD24" s="532" t="n"/>
      <c r="AE24" s="528" t="n"/>
      <c r="AF24" s="529" t="n"/>
      <c r="AG24" s="531" t="n"/>
      <c r="AH24" s="531" t="n"/>
      <c r="AI24" s="531" t="n"/>
      <c r="AJ24" s="531" t="n"/>
      <c r="AK24" s="531" t="n"/>
      <c r="AL24" s="531" t="n"/>
      <c r="AM24" s="528" t="n"/>
      <c r="AN24" s="528" t="n"/>
      <c r="AO24" s="528" t="n"/>
      <c r="AP24" s="529" t="n"/>
      <c r="AQ24" s="528" t="n"/>
      <c r="AR24" s="529" t="n"/>
      <c r="AS24" s="530" t="n"/>
      <c r="AT24" s="528" t="n"/>
      <c r="AU24" s="529" t="n"/>
      <c r="AV24" s="528" t="n"/>
      <c r="AW24" s="528" t="n"/>
      <c r="AX24" s="528" t="n"/>
      <c r="AY24" s="521" t="n"/>
      <c r="AZ24" s="521" t="n"/>
      <c r="BA24" s="521" t="n"/>
      <c r="BB24" s="521" t="n"/>
      <c r="BC24" s="521" t="n"/>
      <c r="BD24" s="521" t="n"/>
      <c r="BE24" s="521" t="n"/>
      <c r="BF24" s="521" t="n"/>
      <c r="BG24" s="521" t="n"/>
      <c r="BH24" s="521" t="n"/>
      <c r="BI24" s="521" t="n"/>
      <c r="BJ24" s="521" t="n"/>
      <c r="BK24" s="521" t="n"/>
      <c r="BL24" s="521" t="n"/>
      <c r="BM24" s="521" t="n"/>
      <c r="BN24" s="521" t="n"/>
    </row>
    <row r="25" ht="30.75" customHeight="1" s="1659">
      <c r="F25" s="528" t="n"/>
      <c r="G25" s="528" t="n"/>
      <c r="H25" s="528" t="n"/>
      <c r="I25" s="534" t="n"/>
      <c r="J25" s="528" t="n"/>
      <c r="K25" s="534" t="n"/>
      <c r="L25" s="528" t="n"/>
      <c r="M25" s="534" t="n"/>
      <c r="N25" s="528" t="n"/>
      <c r="O25" s="528" t="n"/>
      <c r="P25" s="528" t="n"/>
      <c r="Q25" s="528" t="n"/>
      <c r="R25" s="528" t="n"/>
      <c r="S25" s="533" t="n"/>
      <c r="T25" s="528" t="n"/>
      <c r="U25" s="528" t="n"/>
      <c r="V25" s="528" t="n"/>
      <c r="W25" s="528" t="n"/>
      <c r="X25" s="532" t="n"/>
      <c r="Y25" s="532" t="n"/>
      <c r="Z25" s="532" t="n"/>
      <c r="AA25" s="532" t="n"/>
      <c r="AB25" s="532" t="n"/>
      <c r="AC25" s="532" t="n"/>
      <c r="AD25" s="532" t="n"/>
      <c r="AE25" s="528" t="n"/>
      <c r="AF25" s="529" t="n"/>
      <c r="AG25" s="531" t="n"/>
      <c r="AH25" s="531" t="n"/>
      <c r="AI25" s="531" t="n"/>
      <c r="AJ25" s="531" t="n"/>
      <c r="AK25" s="531" t="n"/>
      <c r="AL25" s="531" t="n"/>
      <c r="AM25" s="528" t="n"/>
      <c r="AN25" s="528" t="n"/>
      <c r="AO25" s="528" t="n"/>
      <c r="AP25" s="529" t="n"/>
      <c r="AQ25" s="528" t="n"/>
      <c r="AR25" s="529" t="n"/>
      <c r="AS25" s="530" t="n"/>
      <c r="AT25" s="528" t="n"/>
      <c r="AU25" s="529" t="n"/>
      <c r="AV25" s="528" t="n"/>
      <c r="AW25" s="528" t="n"/>
      <c r="AX25" s="528" t="n"/>
      <c r="AY25" s="521" t="n"/>
      <c r="AZ25" s="521" t="n"/>
      <c r="BA25" s="521" t="n"/>
      <c r="BB25" s="521" t="n"/>
      <c r="BC25" s="521" t="n"/>
      <c r="BD25" s="521" t="n"/>
      <c r="BE25" s="521" t="n"/>
      <c r="BF25" s="521" t="n"/>
      <c r="BG25" s="521" t="n"/>
      <c r="BH25" s="521" t="n"/>
      <c r="BI25" s="521" t="n"/>
      <c r="BJ25" s="521" t="n"/>
      <c r="BK25" s="521" t="n"/>
      <c r="BL25" s="521" t="n"/>
      <c r="BM25" s="521" t="n"/>
      <c r="BN25" s="521" t="n"/>
    </row>
    <row r="26" ht="30.75" customHeight="1" s="1659">
      <c r="F26" s="528" t="n"/>
      <c r="G26" s="528" t="n"/>
      <c r="H26" s="528" t="n"/>
      <c r="I26" s="534" t="n"/>
      <c r="J26" s="528" t="n"/>
      <c r="K26" s="534" t="n"/>
      <c r="L26" s="528" t="n"/>
      <c r="M26" s="534" t="n"/>
      <c r="N26" s="528" t="n"/>
      <c r="O26" s="528" t="n"/>
      <c r="P26" s="528" t="n"/>
      <c r="Q26" s="528" t="n"/>
      <c r="R26" s="528" t="n"/>
      <c r="S26" s="533" t="n"/>
      <c r="T26" s="528" t="n"/>
      <c r="U26" s="528" t="n"/>
      <c r="V26" s="528" t="n"/>
      <c r="W26" s="528" t="n"/>
      <c r="X26" s="532" t="n"/>
      <c r="Y26" s="532" t="n"/>
      <c r="Z26" s="532" t="n"/>
      <c r="AA26" s="532" t="n"/>
      <c r="AB26" s="532" t="n"/>
      <c r="AC26" s="532" t="n"/>
      <c r="AD26" s="532" t="n"/>
      <c r="AE26" s="528" t="n"/>
      <c r="AF26" s="529" t="n"/>
      <c r="AG26" s="531" t="n"/>
      <c r="AH26" s="531" t="n"/>
      <c r="AI26" s="531" t="n"/>
      <c r="AJ26" s="531" t="n"/>
      <c r="AK26" s="531" t="n"/>
      <c r="AL26" s="531" t="n"/>
      <c r="AM26" s="528" t="n"/>
      <c r="AN26" s="528" t="n"/>
      <c r="AO26" s="528" t="n"/>
      <c r="AP26" s="529" t="n"/>
      <c r="AQ26" s="528" t="n"/>
      <c r="AR26" s="529" t="n"/>
      <c r="AS26" s="530" t="n"/>
      <c r="AT26" s="528" t="n"/>
      <c r="AU26" s="529" t="n"/>
      <c r="AV26" s="528" t="n"/>
      <c r="AW26" s="528" t="n"/>
      <c r="AX26" s="528" t="n"/>
      <c r="AY26" s="521" t="n"/>
      <c r="AZ26" s="521" t="n"/>
      <c r="BA26" s="521" t="n"/>
      <c r="BB26" s="521" t="n"/>
      <c r="BC26" s="521" t="n"/>
      <c r="BD26" s="521" t="n"/>
      <c r="BE26" s="521" t="n"/>
      <c r="BF26" s="521" t="n"/>
      <c r="BG26" s="521" t="n"/>
      <c r="BH26" s="521" t="n"/>
      <c r="BI26" s="521" t="n"/>
      <c r="BJ26" s="521" t="n"/>
      <c r="BK26" s="521" t="n"/>
      <c r="BL26" s="521" t="n"/>
      <c r="BM26" s="521" t="n"/>
      <c r="BN26" s="521" t="n"/>
    </row>
    <row r="27" ht="30.75" customHeight="1" s="1659">
      <c r="F27" s="528" t="n"/>
      <c r="G27" s="528" t="n"/>
      <c r="H27" s="528" t="n"/>
      <c r="I27" s="534" t="n"/>
      <c r="J27" s="528" t="n"/>
      <c r="K27" s="534" t="n"/>
      <c r="L27" s="528" t="n"/>
      <c r="M27" s="534" t="n"/>
      <c r="N27" s="528" t="n"/>
      <c r="O27" s="528" t="n"/>
      <c r="P27" s="528" t="n"/>
      <c r="Q27" s="528" t="n"/>
      <c r="R27" s="528" t="n"/>
      <c r="S27" s="533" t="n"/>
      <c r="T27" s="528" t="n"/>
      <c r="U27" s="528" t="n"/>
      <c r="V27" s="528" t="n"/>
      <c r="W27" s="528" t="n"/>
      <c r="X27" s="532" t="n"/>
      <c r="Y27" s="532" t="n"/>
      <c r="Z27" s="532" t="n"/>
      <c r="AA27" s="532" t="n"/>
      <c r="AB27" s="532" t="n"/>
      <c r="AC27" s="532" t="n"/>
      <c r="AD27" s="532" t="n"/>
      <c r="AE27" s="528" t="n"/>
      <c r="AF27" s="529" t="n"/>
      <c r="AG27" s="531" t="n"/>
      <c r="AH27" s="531" t="n"/>
      <c r="AI27" s="531" t="n"/>
      <c r="AJ27" s="531" t="n"/>
      <c r="AK27" s="531" t="n"/>
      <c r="AL27" s="531" t="n"/>
      <c r="AM27" s="528" t="n"/>
      <c r="AN27" s="528" t="n"/>
      <c r="AO27" s="528" t="n"/>
      <c r="AP27" s="529" t="n"/>
      <c r="AQ27" s="528" t="n"/>
      <c r="AR27" s="529" t="n"/>
      <c r="AS27" s="530" t="n"/>
      <c r="AT27" s="528" t="n"/>
      <c r="AU27" s="529" t="n"/>
      <c r="AV27" s="528" t="n"/>
      <c r="AW27" s="528" t="n"/>
      <c r="AX27" s="528" t="n"/>
      <c r="AY27" s="521" t="n"/>
      <c r="AZ27" s="521" t="n"/>
      <c r="BA27" s="521" t="n"/>
      <c r="BB27" s="521" t="n"/>
      <c r="BC27" s="521" t="n"/>
      <c r="BD27" s="521" t="n"/>
      <c r="BE27" s="521" t="n"/>
      <c r="BF27" s="521" t="n"/>
      <c r="BG27" s="521" t="n"/>
      <c r="BH27" s="521" t="n"/>
      <c r="BI27" s="521" t="n"/>
      <c r="BJ27" s="521" t="n"/>
      <c r="BK27" s="521" t="n"/>
      <c r="BL27" s="521" t="n"/>
      <c r="BM27" s="521" t="n"/>
      <c r="BN27" s="521" t="n"/>
    </row>
    <row r="28" ht="30.75" customHeight="1" s="1659">
      <c r="F28" s="528" t="n"/>
      <c r="G28" s="528" t="n"/>
      <c r="H28" s="528" t="n"/>
      <c r="I28" s="534" t="n"/>
      <c r="J28" s="528" t="n"/>
      <c r="K28" s="534" t="n"/>
      <c r="L28" s="528" t="n"/>
      <c r="M28" s="534" t="n"/>
      <c r="N28" s="528" t="n"/>
      <c r="O28" s="528" t="n"/>
      <c r="P28" s="528" t="n"/>
      <c r="Q28" s="528" t="n"/>
      <c r="R28" s="528" t="n"/>
      <c r="S28" s="533" t="n"/>
      <c r="T28" s="528" t="n"/>
      <c r="U28" s="528" t="n"/>
      <c r="V28" s="528" t="n"/>
      <c r="W28" s="528" t="n"/>
      <c r="X28" s="532" t="n"/>
      <c r="Y28" s="532" t="n"/>
      <c r="Z28" s="532" t="n"/>
      <c r="AA28" s="532" t="n"/>
      <c r="AB28" s="532" t="n"/>
      <c r="AC28" s="532" t="n"/>
      <c r="AD28" s="532" t="n"/>
      <c r="AE28" s="528" t="n"/>
      <c r="AF28" s="529" t="n"/>
      <c r="AG28" s="531" t="n"/>
      <c r="AH28" s="531" t="n"/>
      <c r="AI28" s="531" t="n"/>
      <c r="AJ28" s="531" t="n"/>
      <c r="AK28" s="531" t="n"/>
      <c r="AL28" s="531" t="n"/>
      <c r="AM28" s="528" t="n"/>
      <c r="AN28" s="528" t="n"/>
      <c r="AO28" s="528" t="n"/>
      <c r="AP28" s="529" t="n"/>
      <c r="AQ28" s="528" t="n"/>
      <c r="AR28" s="529" t="n"/>
      <c r="AS28" s="530" t="n"/>
      <c r="AT28" s="528" t="n"/>
      <c r="AU28" s="529" t="n"/>
      <c r="AV28" s="528" t="n"/>
      <c r="AW28" s="528" t="n"/>
      <c r="AX28" s="528" t="n"/>
      <c r="AY28" s="521" t="n"/>
      <c r="AZ28" s="521" t="n"/>
      <c r="BA28" s="521" t="n"/>
      <c r="BB28" s="521" t="n"/>
      <c r="BC28" s="521" t="n"/>
      <c r="BD28" s="521" t="n"/>
      <c r="BE28" s="521" t="n"/>
      <c r="BF28" s="521" t="n"/>
      <c r="BG28" s="521" t="n"/>
      <c r="BH28" s="521" t="n"/>
      <c r="BI28" s="521" t="n"/>
      <c r="BJ28" s="521" t="n"/>
      <c r="BK28" s="521" t="n"/>
      <c r="BL28" s="521" t="n"/>
      <c r="BM28" s="521" t="n"/>
      <c r="BN28" s="521" t="n"/>
    </row>
    <row r="29" ht="30.75" customHeight="1" s="1659">
      <c r="F29" s="528" t="n"/>
      <c r="G29" s="528" t="n"/>
      <c r="H29" s="528" t="n"/>
      <c r="I29" s="534" t="n"/>
      <c r="J29" s="528" t="n"/>
      <c r="K29" s="534" t="n"/>
      <c r="L29" s="528" t="n"/>
      <c r="M29" s="534" t="n"/>
      <c r="N29" s="528" t="n"/>
      <c r="O29" s="528" t="n"/>
      <c r="P29" s="528" t="n"/>
      <c r="Q29" s="528" t="n"/>
      <c r="R29" s="528" t="n"/>
      <c r="S29" s="533" t="n"/>
      <c r="T29" s="528" t="n"/>
      <c r="U29" s="528" t="n"/>
      <c r="V29" s="528" t="n"/>
      <c r="W29" s="528" t="n"/>
      <c r="X29" s="532" t="n"/>
      <c r="Y29" s="532" t="n"/>
      <c r="Z29" s="532" t="n"/>
      <c r="AA29" s="532" t="n"/>
      <c r="AB29" s="532" t="n"/>
      <c r="AC29" s="532" t="n"/>
      <c r="AD29" s="532" t="n"/>
      <c r="AE29" s="528" t="n"/>
      <c r="AF29" s="529" t="n"/>
      <c r="AG29" s="531" t="n"/>
      <c r="AH29" s="531" t="n"/>
      <c r="AI29" s="531" t="n"/>
      <c r="AJ29" s="531" t="n"/>
      <c r="AK29" s="531" t="n"/>
      <c r="AL29" s="531" t="n"/>
      <c r="AM29" s="528" t="n"/>
      <c r="AN29" s="528" t="n"/>
      <c r="AO29" s="528" t="n"/>
      <c r="AP29" s="529" t="n"/>
      <c r="AQ29" s="528" t="n"/>
      <c r="AR29" s="529" t="n"/>
      <c r="AS29" s="530" t="n"/>
      <c r="AT29" s="528" t="n"/>
      <c r="AU29" s="529" t="n"/>
      <c r="AV29" s="528" t="n"/>
      <c r="AW29" s="528" t="n"/>
      <c r="AX29" s="528" t="n"/>
      <c r="AY29" s="521" t="n"/>
      <c r="AZ29" s="521" t="n"/>
      <c r="BA29" s="521" t="n"/>
      <c r="BB29" s="521" t="n"/>
      <c r="BC29" s="521" t="n"/>
      <c r="BD29" s="521" t="n"/>
      <c r="BE29" s="521" t="n"/>
      <c r="BF29" s="521" t="n"/>
      <c r="BG29" s="521" t="n"/>
      <c r="BH29" s="521" t="n"/>
      <c r="BI29" s="521" t="n"/>
      <c r="BJ29" s="521" t="n"/>
      <c r="BK29" s="521" t="n"/>
      <c r="BL29" s="521" t="n"/>
      <c r="BM29" s="521" t="n"/>
      <c r="BN29" s="521" t="n"/>
    </row>
    <row r="30" ht="30.75" customHeight="1" s="1659">
      <c r="F30" s="528" t="n"/>
      <c r="G30" s="528" t="n"/>
      <c r="H30" s="528" t="n"/>
      <c r="I30" s="534" t="n"/>
      <c r="J30" s="528" t="n"/>
      <c r="K30" s="534" t="n"/>
      <c r="L30" s="528" t="n"/>
      <c r="M30" s="534" t="n"/>
      <c r="N30" s="528" t="n"/>
      <c r="O30" s="528" t="n"/>
      <c r="P30" s="528" t="n"/>
      <c r="Q30" s="528" t="n"/>
      <c r="R30" s="528" t="n"/>
      <c r="S30" s="533" t="n"/>
      <c r="T30" s="528" t="n"/>
      <c r="U30" s="528" t="n"/>
      <c r="V30" s="528" t="n"/>
      <c r="W30" s="528" t="n"/>
      <c r="X30" s="532" t="n"/>
      <c r="Y30" s="532" t="n"/>
      <c r="Z30" s="532" t="n"/>
      <c r="AA30" s="532" t="n"/>
      <c r="AB30" s="532" t="n"/>
      <c r="AC30" s="532" t="n"/>
      <c r="AD30" s="532" t="n"/>
      <c r="AE30" s="528" t="n"/>
      <c r="AF30" s="529" t="n"/>
      <c r="AG30" s="531" t="n"/>
      <c r="AH30" s="531" t="n"/>
      <c r="AI30" s="531" t="n"/>
      <c r="AJ30" s="531" t="n"/>
      <c r="AK30" s="531" t="n"/>
      <c r="AL30" s="531" t="n"/>
      <c r="AM30" s="528" t="n"/>
      <c r="AN30" s="528" t="n"/>
      <c r="AO30" s="528" t="n"/>
      <c r="AP30" s="529" t="n"/>
      <c r="AQ30" s="528" t="n"/>
      <c r="AR30" s="529" t="n"/>
      <c r="AS30" s="530" t="n"/>
      <c r="AT30" s="528" t="n"/>
      <c r="AU30" s="529" t="n"/>
      <c r="AV30" s="528" t="n"/>
      <c r="AW30" s="528" t="n"/>
      <c r="AX30" s="528" t="n"/>
      <c r="AY30" s="521" t="n"/>
      <c r="AZ30" s="521" t="n"/>
      <c r="BA30" s="521" t="n"/>
      <c r="BB30" s="521" t="n"/>
      <c r="BC30" s="521" t="n"/>
      <c r="BD30" s="521" t="n"/>
      <c r="BE30" s="521" t="n"/>
      <c r="BF30" s="521" t="n"/>
      <c r="BG30" s="521" t="n"/>
      <c r="BH30" s="521" t="n"/>
      <c r="BI30" s="521" t="n"/>
      <c r="BJ30" s="521" t="n"/>
      <c r="BK30" s="521" t="n"/>
      <c r="BL30" s="521" t="n"/>
      <c r="BM30" s="521" t="n"/>
      <c r="BN30" s="521" t="n"/>
    </row>
    <row r="31" ht="30.75" customHeight="1" s="1659">
      <c r="F31" s="528" t="n"/>
      <c r="G31" s="528" t="n"/>
      <c r="H31" s="528" t="n"/>
      <c r="I31" s="534" t="n"/>
      <c r="J31" s="528" t="n"/>
      <c r="K31" s="534" t="n"/>
      <c r="L31" s="528" t="n"/>
      <c r="M31" s="534" t="n"/>
      <c r="N31" s="528" t="n"/>
      <c r="O31" s="528" t="n"/>
      <c r="P31" s="528" t="n"/>
      <c r="Q31" s="528" t="n"/>
      <c r="R31" s="528" t="n"/>
      <c r="S31" s="533" t="n"/>
      <c r="T31" s="528" t="n"/>
      <c r="U31" s="528" t="n"/>
      <c r="V31" s="528" t="n"/>
      <c r="W31" s="528" t="n"/>
      <c r="X31" s="532" t="n"/>
      <c r="Y31" s="532" t="n"/>
      <c r="Z31" s="532" t="n"/>
      <c r="AA31" s="532" t="n"/>
      <c r="AB31" s="532" t="n"/>
      <c r="AC31" s="532" t="n"/>
      <c r="AD31" s="532" t="n"/>
      <c r="AE31" s="528" t="n"/>
      <c r="AF31" s="529" t="n"/>
      <c r="AG31" s="531" t="n"/>
      <c r="AH31" s="531" t="n"/>
      <c r="AI31" s="531" t="n"/>
      <c r="AJ31" s="531" t="n"/>
      <c r="AK31" s="531" t="n"/>
      <c r="AL31" s="531" t="n"/>
      <c r="AM31" s="528" t="n"/>
      <c r="AN31" s="528" t="n"/>
      <c r="AO31" s="528" t="n"/>
      <c r="AP31" s="529" t="n"/>
      <c r="AQ31" s="528" t="n"/>
      <c r="AR31" s="529" t="n"/>
      <c r="AS31" s="530" t="n"/>
      <c r="AT31" s="528" t="n"/>
      <c r="AU31" s="529" t="n"/>
      <c r="AV31" s="528" t="n"/>
      <c r="AW31" s="528" t="n"/>
      <c r="AX31" s="528" t="n"/>
      <c r="AY31" s="521" t="n"/>
      <c r="AZ31" s="521" t="n"/>
      <c r="BA31" s="521" t="n"/>
      <c r="BB31" s="521" t="n"/>
      <c r="BC31" s="521" t="n"/>
      <c r="BD31" s="521" t="n"/>
      <c r="BE31" s="521" t="n"/>
      <c r="BF31" s="521" t="n"/>
      <c r="BG31" s="521" t="n"/>
      <c r="BH31" s="521" t="n"/>
      <c r="BI31" s="521" t="n"/>
      <c r="BJ31" s="521" t="n"/>
      <c r="BK31" s="521" t="n"/>
      <c r="BL31" s="521" t="n"/>
      <c r="BM31" s="521" t="n"/>
      <c r="BN31" s="521" t="n"/>
    </row>
    <row r="32" ht="30.75" customHeight="1" s="1659">
      <c r="F32" s="528" t="n"/>
      <c r="G32" s="528" t="n"/>
      <c r="H32" s="528" t="n"/>
      <c r="I32" s="534" t="n"/>
      <c r="J32" s="528" t="n"/>
      <c r="K32" s="534" t="n"/>
      <c r="L32" s="528" t="n"/>
      <c r="M32" s="534" t="n"/>
      <c r="N32" s="528" t="n"/>
      <c r="O32" s="528" t="n"/>
      <c r="P32" s="528" t="n"/>
      <c r="Q32" s="528" t="n"/>
      <c r="R32" s="528" t="n"/>
      <c r="S32" s="533" t="n"/>
      <c r="T32" s="528" t="n"/>
      <c r="U32" s="528" t="n"/>
      <c r="V32" s="528" t="n"/>
      <c r="W32" s="528" t="n"/>
      <c r="X32" s="532" t="n"/>
      <c r="Y32" s="532" t="n"/>
      <c r="Z32" s="532" t="n"/>
      <c r="AA32" s="532" t="n"/>
      <c r="AB32" s="532" t="n"/>
      <c r="AC32" s="532" t="n"/>
      <c r="AD32" s="532" t="n"/>
      <c r="AE32" s="528" t="n"/>
      <c r="AF32" s="529" t="n"/>
      <c r="AG32" s="531" t="n"/>
      <c r="AH32" s="531" t="n"/>
      <c r="AI32" s="531" t="n"/>
      <c r="AJ32" s="531" t="n"/>
      <c r="AK32" s="531" t="n"/>
      <c r="AL32" s="531" t="n"/>
      <c r="AM32" s="528" t="n"/>
      <c r="AN32" s="528" t="n"/>
      <c r="AO32" s="528" t="n"/>
      <c r="AP32" s="529" t="n"/>
      <c r="AQ32" s="528" t="n"/>
      <c r="AR32" s="529" t="n"/>
      <c r="AS32" s="530" t="n"/>
      <c r="AT32" s="528" t="n"/>
      <c r="AU32" s="529" t="n"/>
      <c r="AV32" s="528" t="n"/>
      <c r="AW32" s="528" t="n"/>
      <c r="AX32" s="528" t="n"/>
      <c r="AY32" s="521" t="n"/>
      <c r="AZ32" s="521" t="n"/>
      <c r="BA32" s="521" t="n"/>
      <c r="BB32" s="521" t="n"/>
      <c r="BC32" s="521" t="n"/>
      <c r="BD32" s="521" t="n"/>
      <c r="BE32" s="521" t="n"/>
      <c r="BF32" s="521" t="n"/>
      <c r="BG32" s="521" t="n"/>
      <c r="BH32" s="521" t="n"/>
      <c r="BI32" s="521" t="n"/>
      <c r="BJ32" s="521" t="n"/>
      <c r="BK32" s="521" t="n"/>
      <c r="BL32" s="521" t="n"/>
      <c r="BM32" s="521" t="n"/>
      <c r="BN32" s="521" t="n"/>
    </row>
    <row r="33" ht="30.75" customHeight="1" s="1659">
      <c r="F33" s="528" t="n"/>
      <c r="G33" s="528" t="n"/>
      <c r="H33" s="528" t="n"/>
      <c r="I33" s="534" t="n"/>
      <c r="J33" s="528" t="n"/>
      <c r="K33" s="534" t="n"/>
      <c r="L33" s="528" t="n"/>
      <c r="M33" s="534" t="n"/>
      <c r="N33" s="528" t="n"/>
      <c r="O33" s="528" t="n"/>
      <c r="P33" s="528" t="n"/>
      <c r="Q33" s="528" t="n"/>
      <c r="R33" s="528" t="n"/>
      <c r="S33" s="533" t="n"/>
      <c r="T33" s="528" t="n"/>
      <c r="U33" s="528" t="n"/>
      <c r="V33" s="528" t="n"/>
      <c r="W33" s="528" t="n"/>
      <c r="X33" s="532" t="n"/>
      <c r="Y33" s="532" t="n"/>
      <c r="Z33" s="532" t="n"/>
      <c r="AA33" s="532" t="n"/>
      <c r="AB33" s="532" t="n"/>
      <c r="AC33" s="532" t="n"/>
      <c r="AD33" s="532" t="n"/>
      <c r="AE33" s="528" t="n"/>
      <c r="AF33" s="529" t="n"/>
      <c r="AG33" s="531" t="n"/>
      <c r="AH33" s="531" t="n"/>
      <c r="AI33" s="531" t="n"/>
      <c r="AJ33" s="531" t="n"/>
      <c r="AK33" s="531" t="n"/>
      <c r="AL33" s="531" t="n"/>
      <c r="AM33" s="528" t="n"/>
      <c r="AN33" s="528" t="n"/>
      <c r="AO33" s="528" t="n"/>
      <c r="AP33" s="529" t="n"/>
      <c r="AQ33" s="528" t="n"/>
      <c r="AR33" s="529" t="n"/>
      <c r="AS33" s="530" t="n"/>
      <c r="AT33" s="528" t="n"/>
      <c r="AU33" s="529" t="n"/>
      <c r="AV33" s="528" t="n"/>
      <c r="AW33" s="528" t="n"/>
      <c r="AX33" s="528" t="n"/>
      <c r="AY33" s="521" t="n"/>
      <c r="AZ33" s="521" t="n"/>
      <c r="BA33" s="521" t="n"/>
      <c r="BB33" s="521" t="n"/>
      <c r="BC33" s="521" t="n"/>
      <c r="BD33" s="521" t="n"/>
      <c r="BE33" s="521" t="n"/>
      <c r="BF33" s="521" t="n"/>
      <c r="BG33" s="521" t="n"/>
      <c r="BH33" s="521" t="n"/>
      <c r="BI33" s="521" t="n"/>
      <c r="BJ33" s="521" t="n"/>
      <c r="BK33" s="521" t="n"/>
      <c r="BL33" s="521" t="n"/>
      <c r="BM33" s="521" t="n"/>
      <c r="BN33" s="521" t="n"/>
    </row>
    <row r="34" ht="30.75" customHeight="1" s="1659">
      <c r="F34" s="528" t="n"/>
      <c r="G34" s="528" t="n"/>
      <c r="H34" s="528" t="n"/>
      <c r="I34" s="534" t="n"/>
      <c r="J34" s="528" t="n"/>
      <c r="K34" s="534" t="n"/>
      <c r="L34" s="528" t="n"/>
      <c r="M34" s="534" t="n"/>
      <c r="N34" s="528" t="n"/>
      <c r="O34" s="528" t="n"/>
      <c r="P34" s="528" t="n"/>
      <c r="Q34" s="528" t="n"/>
      <c r="R34" s="528" t="n"/>
      <c r="S34" s="533" t="n"/>
      <c r="T34" s="528" t="n"/>
      <c r="U34" s="528" t="n"/>
      <c r="V34" s="528" t="n"/>
      <c r="W34" s="528" t="n"/>
      <c r="X34" s="532" t="n"/>
      <c r="Y34" s="532" t="n"/>
      <c r="Z34" s="532" t="n"/>
      <c r="AA34" s="532" t="n"/>
      <c r="AB34" s="532" t="n"/>
      <c r="AC34" s="532" t="n"/>
      <c r="AD34" s="532" t="n"/>
      <c r="AE34" s="528" t="n"/>
      <c r="AF34" s="529" t="n"/>
      <c r="AG34" s="531" t="n"/>
      <c r="AH34" s="531" t="n"/>
      <c r="AI34" s="531" t="n"/>
      <c r="AJ34" s="531" t="n"/>
      <c r="AK34" s="531" t="n"/>
      <c r="AL34" s="531" t="n"/>
      <c r="AM34" s="528" t="n"/>
      <c r="AN34" s="528" t="n"/>
      <c r="AO34" s="528" t="n"/>
      <c r="AP34" s="529" t="n"/>
      <c r="AQ34" s="528" t="n"/>
      <c r="AR34" s="529" t="n"/>
      <c r="AS34" s="530" t="n"/>
      <c r="AT34" s="528" t="n"/>
      <c r="AU34" s="529" t="n"/>
      <c r="AV34" s="528" t="n"/>
      <c r="AW34" s="528" t="n"/>
      <c r="AX34" s="528" t="n"/>
      <c r="AY34" s="521" t="n"/>
      <c r="AZ34" s="521" t="n"/>
      <c r="BA34" s="521" t="n"/>
      <c r="BB34" s="521" t="n"/>
      <c r="BC34" s="521" t="n"/>
      <c r="BD34" s="521" t="n"/>
      <c r="BE34" s="521" t="n"/>
      <c r="BF34" s="521" t="n"/>
      <c r="BG34" s="521" t="n"/>
      <c r="BH34" s="521" t="n"/>
      <c r="BI34" s="521" t="n"/>
      <c r="BJ34" s="521" t="n"/>
      <c r="BK34" s="521" t="n"/>
      <c r="BL34" s="521" t="n"/>
      <c r="BM34" s="521" t="n"/>
      <c r="BN34" s="521" t="n"/>
    </row>
    <row r="35" ht="30.75" customHeight="1" s="1659">
      <c r="F35" s="528" t="n"/>
      <c r="G35" s="528" t="n"/>
      <c r="H35" s="528" t="n"/>
      <c r="I35" s="534" t="n"/>
      <c r="J35" s="528" t="n"/>
      <c r="K35" s="534" t="n"/>
      <c r="L35" s="528" t="n"/>
      <c r="M35" s="534" t="n"/>
      <c r="N35" s="528" t="n"/>
      <c r="O35" s="528" t="n"/>
      <c r="P35" s="528" t="n"/>
      <c r="Q35" s="528" t="n"/>
      <c r="R35" s="528" t="n"/>
      <c r="S35" s="533" t="n"/>
      <c r="T35" s="528" t="n"/>
      <c r="U35" s="528" t="n"/>
      <c r="V35" s="528" t="n"/>
      <c r="W35" s="528" t="n"/>
      <c r="X35" s="532" t="n"/>
      <c r="Y35" s="532" t="n"/>
      <c r="Z35" s="532" t="n"/>
      <c r="AA35" s="532" t="n"/>
      <c r="AB35" s="532" t="n"/>
      <c r="AC35" s="532" t="n"/>
      <c r="AD35" s="532" t="n"/>
      <c r="AE35" s="528" t="n"/>
      <c r="AF35" s="529" t="n"/>
      <c r="AG35" s="531" t="n"/>
      <c r="AH35" s="531" t="n"/>
      <c r="AI35" s="531" t="n"/>
      <c r="AJ35" s="531" t="n"/>
      <c r="AK35" s="531" t="n"/>
      <c r="AL35" s="531" t="n"/>
      <c r="AM35" s="528" t="n"/>
      <c r="AN35" s="528" t="n"/>
      <c r="AO35" s="528" t="n"/>
      <c r="AP35" s="529" t="n"/>
      <c r="AQ35" s="528" t="n"/>
      <c r="AR35" s="529" t="n"/>
      <c r="AS35" s="530" t="n"/>
      <c r="AT35" s="528" t="n"/>
      <c r="AU35" s="529" t="n"/>
      <c r="AV35" s="528" t="n"/>
      <c r="AW35" s="528" t="n"/>
      <c r="AX35" s="528" t="n"/>
      <c r="AY35" s="521" t="n"/>
      <c r="AZ35" s="521" t="n"/>
      <c r="BA35" s="521" t="n"/>
      <c r="BB35" s="521" t="n"/>
      <c r="BC35" s="521" t="n"/>
      <c r="BD35" s="521" t="n"/>
      <c r="BE35" s="521" t="n"/>
      <c r="BF35" s="521" t="n"/>
      <c r="BG35" s="521" t="n"/>
      <c r="BH35" s="521" t="n"/>
      <c r="BI35" s="521" t="n"/>
      <c r="BJ35" s="521" t="n"/>
      <c r="BK35" s="521" t="n"/>
      <c r="BL35" s="521" t="n"/>
      <c r="BM35" s="521" t="n"/>
      <c r="BN35" s="521" t="n"/>
    </row>
    <row r="36" ht="30.75" customHeight="1" s="1659">
      <c r="F36" s="528" t="n"/>
      <c r="G36" s="528" t="n"/>
      <c r="H36" s="528" t="n"/>
      <c r="I36" s="534" t="n"/>
      <c r="J36" s="528" t="n"/>
      <c r="K36" s="534" t="n"/>
      <c r="L36" s="528" t="n"/>
      <c r="M36" s="534" t="n"/>
      <c r="N36" s="528" t="n"/>
      <c r="O36" s="528" t="n"/>
      <c r="P36" s="528" t="n"/>
      <c r="Q36" s="528" t="n"/>
      <c r="R36" s="528" t="n"/>
      <c r="S36" s="533" t="n"/>
      <c r="T36" s="528" t="n"/>
      <c r="U36" s="528" t="n"/>
      <c r="V36" s="528" t="n"/>
      <c r="W36" s="528" t="n"/>
      <c r="X36" s="532" t="n"/>
      <c r="Y36" s="532" t="n"/>
      <c r="Z36" s="532" t="n"/>
      <c r="AA36" s="532" t="n"/>
      <c r="AB36" s="532" t="n"/>
      <c r="AC36" s="532" t="n"/>
      <c r="AD36" s="532" t="n"/>
      <c r="AE36" s="528" t="n"/>
      <c r="AF36" s="529" t="n"/>
      <c r="AG36" s="531" t="n"/>
      <c r="AH36" s="531" t="n"/>
      <c r="AI36" s="531" t="n"/>
      <c r="AJ36" s="531" t="n"/>
      <c r="AK36" s="531" t="n"/>
      <c r="AL36" s="531" t="n"/>
      <c r="AM36" s="528" t="n"/>
      <c r="AN36" s="528" t="n"/>
      <c r="AO36" s="528" t="n"/>
      <c r="AP36" s="529" t="n"/>
      <c r="AQ36" s="528" t="n"/>
      <c r="AR36" s="529" t="n"/>
      <c r="AS36" s="530" t="n"/>
      <c r="AT36" s="528" t="n"/>
      <c r="AU36" s="529" t="n"/>
      <c r="AV36" s="528" t="n"/>
      <c r="AW36" s="528" t="n"/>
      <c r="AX36" s="528" t="n"/>
      <c r="AY36" s="521" t="n"/>
      <c r="AZ36" s="521" t="n"/>
      <c r="BA36" s="521" t="n"/>
      <c r="BB36" s="521" t="n"/>
      <c r="BC36" s="521" t="n"/>
      <c r="BD36" s="521" t="n"/>
      <c r="BE36" s="521" t="n"/>
      <c r="BF36" s="521" t="n"/>
      <c r="BG36" s="521" t="n"/>
      <c r="BH36" s="521" t="n"/>
      <c r="BI36" s="521" t="n"/>
      <c r="BJ36" s="521" t="n"/>
      <c r="BK36" s="521" t="n"/>
      <c r="BL36" s="521" t="n"/>
      <c r="BM36" s="521" t="n"/>
      <c r="BN36" s="521" t="n"/>
    </row>
    <row r="37" ht="30.75" customHeight="1" s="1659">
      <c r="F37" s="528" t="n"/>
      <c r="G37" s="528" t="n"/>
      <c r="H37" s="528" t="n"/>
      <c r="I37" s="534" t="n"/>
      <c r="J37" s="528" t="n"/>
      <c r="K37" s="534" t="n"/>
      <c r="L37" s="528" t="n"/>
      <c r="M37" s="534" t="n"/>
      <c r="N37" s="528" t="n"/>
      <c r="O37" s="528" t="n"/>
      <c r="P37" s="528" t="n"/>
      <c r="Q37" s="528" t="n"/>
      <c r="R37" s="528" t="n"/>
      <c r="S37" s="533" t="n"/>
      <c r="T37" s="528" t="n"/>
      <c r="U37" s="528" t="n"/>
      <c r="V37" s="528" t="n"/>
      <c r="W37" s="528" t="n"/>
      <c r="X37" s="532" t="n"/>
      <c r="Y37" s="532" t="n"/>
      <c r="Z37" s="532" t="n"/>
      <c r="AA37" s="532" t="n"/>
      <c r="AB37" s="532" t="n"/>
      <c r="AC37" s="532" t="n"/>
      <c r="AD37" s="532" t="n"/>
      <c r="AE37" s="528" t="n"/>
      <c r="AF37" s="529" t="n"/>
      <c r="AG37" s="531" t="n"/>
      <c r="AH37" s="531" t="n"/>
      <c r="AI37" s="531" t="n"/>
      <c r="AJ37" s="531" t="n"/>
      <c r="AK37" s="531" t="n"/>
      <c r="AL37" s="531" t="n"/>
      <c r="AM37" s="528" t="n"/>
      <c r="AN37" s="528" t="n"/>
      <c r="AO37" s="528" t="n"/>
      <c r="AP37" s="529" t="n"/>
      <c r="AQ37" s="528" t="n"/>
      <c r="AR37" s="529" t="n"/>
      <c r="AS37" s="530" t="n"/>
      <c r="AT37" s="528" t="n"/>
      <c r="AU37" s="529" t="n"/>
      <c r="AV37" s="528" t="n"/>
      <c r="AW37" s="528" t="n"/>
      <c r="AX37" s="528" t="n"/>
      <c r="AY37" s="521" t="n"/>
      <c r="AZ37" s="521" t="n"/>
      <c r="BA37" s="521" t="n"/>
      <c r="BB37" s="521" t="n"/>
      <c r="BC37" s="521" t="n"/>
      <c r="BD37" s="521" t="n"/>
      <c r="BE37" s="521" t="n"/>
      <c r="BF37" s="521" t="n"/>
      <c r="BG37" s="521" t="n"/>
      <c r="BH37" s="521" t="n"/>
      <c r="BI37" s="521" t="n"/>
      <c r="BJ37" s="521" t="n"/>
      <c r="BK37" s="521" t="n"/>
      <c r="BL37" s="521" t="n"/>
      <c r="BM37" s="521" t="n"/>
      <c r="BN37" s="521" t="n"/>
    </row>
    <row r="38" ht="30.75" customHeight="1" s="1659">
      <c r="F38" s="521" t="n"/>
      <c r="G38" s="521" t="n"/>
      <c r="H38" s="521" t="n"/>
      <c r="I38" s="527" t="n"/>
      <c r="J38" s="521" t="n"/>
      <c r="K38" s="527" t="n"/>
      <c r="L38" s="521" t="n"/>
      <c r="M38" s="527" t="n"/>
      <c r="N38" s="521" t="n"/>
      <c r="O38" s="521" t="n"/>
      <c r="P38" s="521" t="n"/>
      <c r="Q38" s="521" t="n"/>
      <c r="R38" s="521" t="n"/>
      <c r="S38" s="526" t="n"/>
      <c r="T38" s="521" t="n"/>
      <c r="U38" s="521" t="n"/>
      <c r="V38" s="521" t="n"/>
      <c r="W38" s="521" t="n"/>
      <c r="X38" s="525" t="n"/>
      <c r="Y38" s="525" t="n"/>
      <c r="Z38" s="525" t="n"/>
      <c r="AA38" s="525" t="n"/>
      <c r="AB38" s="525" t="n"/>
      <c r="AC38" s="525" t="n"/>
      <c r="AD38" s="525" t="n"/>
      <c r="AE38" s="521" t="n"/>
      <c r="AF38" s="1839" t="n"/>
      <c r="AG38" s="524" t="n"/>
      <c r="AH38" s="524" t="n"/>
      <c r="AI38" s="524" t="n"/>
      <c r="AJ38" s="524" t="n"/>
      <c r="AK38" s="524" t="n"/>
      <c r="AL38" s="524" t="n"/>
      <c r="AM38" s="521" t="n"/>
      <c r="AN38" s="521" t="n"/>
      <c r="AO38" s="521" t="n"/>
      <c r="AP38" s="1839" t="n"/>
      <c r="AQ38" s="521" t="n"/>
      <c r="AR38" s="1839" t="n"/>
      <c r="AS38" s="523" t="n"/>
      <c r="AT38" s="521" t="n"/>
      <c r="AU38" s="1839" t="n"/>
      <c r="AV38" s="521" t="n"/>
      <c r="AW38" s="521" t="n"/>
      <c r="AX38" s="521" t="n"/>
      <c r="AY38" s="521" t="n"/>
      <c r="AZ38" s="521" t="n"/>
      <c r="BA38" s="521" t="n"/>
      <c r="BB38" s="521" t="n"/>
      <c r="BC38" s="521" t="n"/>
      <c r="BD38" s="521" t="n"/>
      <c r="BE38" s="521" t="n"/>
      <c r="BF38" s="521" t="n"/>
      <c r="BG38" s="521" t="n"/>
      <c r="BH38" s="521" t="n"/>
      <c r="BI38" s="521" t="n"/>
      <c r="BJ38" s="521" t="n"/>
      <c r="BK38" s="521" t="n"/>
      <c r="BL38" s="521" t="n"/>
      <c r="BM38" s="521" t="n"/>
      <c r="BN38" s="521" t="n"/>
    </row>
    <row r="39" ht="30.75" customHeight="1" s="1659">
      <c r="F39" s="521" t="n"/>
      <c r="G39" s="521" t="n"/>
      <c r="H39" s="521" t="n"/>
      <c r="I39" s="527" t="n"/>
      <c r="J39" s="521" t="n"/>
      <c r="K39" s="527" t="n"/>
      <c r="L39" s="521" t="n"/>
      <c r="M39" s="527" t="n"/>
      <c r="N39" s="521" t="n"/>
      <c r="O39" s="521" t="n"/>
      <c r="P39" s="521" t="n"/>
      <c r="Q39" s="521" t="n"/>
      <c r="R39" s="521" t="n"/>
      <c r="S39" s="526" t="n"/>
      <c r="T39" s="521" t="n"/>
      <c r="U39" s="521" t="n"/>
      <c r="V39" s="521" t="n"/>
      <c r="W39" s="521" t="n"/>
      <c r="X39" s="525" t="n"/>
      <c r="Y39" s="525" t="n"/>
      <c r="Z39" s="525" t="n"/>
      <c r="AA39" s="525" t="n"/>
      <c r="AB39" s="525" t="n"/>
      <c r="AC39" s="525" t="n"/>
      <c r="AD39" s="525" t="n"/>
      <c r="AE39" s="521" t="n"/>
      <c r="AF39" s="1839" t="n"/>
      <c r="AG39" s="524" t="n"/>
      <c r="AH39" s="524" t="n"/>
      <c r="AI39" s="524" t="n"/>
      <c r="AJ39" s="524" t="n"/>
      <c r="AK39" s="524" t="n"/>
      <c r="AL39" s="524" t="n"/>
      <c r="AM39" s="521" t="n"/>
      <c r="AN39" s="521" t="n"/>
      <c r="AO39" s="521" t="n"/>
      <c r="AP39" s="1839" t="n"/>
      <c r="AQ39" s="521" t="n"/>
      <c r="AR39" s="1839" t="n"/>
      <c r="AS39" s="523" t="n"/>
      <c r="AT39" s="521" t="n"/>
      <c r="AU39" s="1839" t="n"/>
      <c r="AV39" s="521" t="n"/>
      <c r="AW39" s="521" t="n"/>
      <c r="AX39" s="521" t="n"/>
      <c r="AY39" s="521" t="n"/>
      <c r="AZ39" s="521" t="n"/>
      <c r="BA39" s="521" t="n"/>
      <c r="BB39" s="521" t="n"/>
      <c r="BC39" s="521" t="n"/>
      <c r="BD39" s="521" t="n"/>
      <c r="BE39" s="521" t="n"/>
      <c r="BF39" s="521" t="n"/>
      <c r="BG39" s="521" t="n"/>
      <c r="BH39" s="521" t="n"/>
      <c r="BI39" s="521" t="n"/>
      <c r="BJ39" s="521" t="n"/>
      <c r="BK39" s="521" t="n"/>
      <c r="BL39" s="521" t="n"/>
      <c r="BM39" s="521" t="n"/>
      <c r="BN39" s="521" t="n"/>
    </row>
    <row r="40" ht="30.75" customHeight="1" s="1659">
      <c r="F40" s="521" t="n"/>
      <c r="G40" s="521" t="n"/>
      <c r="H40" s="521" t="n"/>
      <c r="I40" s="527" t="n"/>
      <c r="J40" s="521" t="n"/>
      <c r="K40" s="527" t="n"/>
      <c r="L40" s="521" t="n"/>
      <c r="M40" s="527" t="n"/>
      <c r="N40" s="521" t="n"/>
      <c r="O40" s="521" t="n"/>
      <c r="P40" s="521" t="n"/>
      <c r="Q40" s="521" t="n"/>
      <c r="R40" s="521" t="n"/>
      <c r="S40" s="526" t="n"/>
      <c r="T40" s="521" t="n"/>
      <c r="U40" s="521" t="n"/>
      <c r="V40" s="521" t="n"/>
      <c r="W40" s="521" t="n"/>
      <c r="X40" s="525" t="n"/>
      <c r="Y40" s="525" t="n"/>
      <c r="Z40" s="525" t="n"/>
      <c r="AA40" s="525" t="n"/>
      <c r="AB40" s="525" t="n"/>
      <c r="AC40" s="525" t="n"/>
      <c r="AD40" s="525" t="n"/>
      <c r="AE40" s="521" t="n"/>
      <c r="AF40" s="1839" t="n"/>
      <c r="AG40" s="524" t="n"/>
      <c r="AH40" s="524" t="n"/>
      <c r="AI40" s="524" t="n"/>
      <c r="AJ40" s="524" t="n"/>
      <c r="AK40" s="524" t="n"/>
      <c r="AL40" s="524" t="n"/>
      <c r="AM40" s="521" t="n"/>
      <c r="AN40" s="521" t="n"/>
      <c r="AO40" s="521" t="n"/>
      <c r="AP40" s="1839" t="n"/>
      <c r="AQ40" s="521" t="n"/>
      <c r="AR40" s="1839" t="n"/>
      <c r="AS40" s="523" t="n"/>
      <c r="AT40" s="521" t="n"/>
      <c r="AU40" s="1839" t="n"/>
      <c r="AV40" s="521" t="n"/>
      <c r="AW40" s="521" t="n"/>
      <c r="AX40" s="521" t="n"/>
      <c r="AY40" s="521" t="n"/>
      <c r="AZ40" s="521" t="n"/>
      <c r="BA40" s="521" t="n"/>
      <c r="BB40" s="521" t="n"/>
      <c r="BC40" s="521" t="n"/>
      <c r="BD40" s="521" t="n"/>
      <c r="BE40" s="521" t="n"/>
      <c r="BF40" s="521" t="n"/>
      <c r="BG40" s="521" t="n"/>
      <c r="BH40" s="521" t="n"/>
      <c r="BI40" s="521" t="n"/>
      <c r="BJ40" s="521" t="n"/>
      <c r="BK40" s="521" t="n"/>
      <c r="BL40" s="521" t="n"/>
      <c r="BM40" s="521" t="n"/>
      <c r="BN40" s="521" t="n"/>
    </row>
    <row r="41" ht="30.75" customHeight="1" s="1659">
      <c r="F41" s="521" t="n"/>
      <c r="G41" s="521" t="n"/>
      <c r="H41" s="521" t="n"/>
      <c r="I41" s="527" t="n"/>
      <c r="J41" s="521" t="n"/>
      <c r="K41" s="527" t="n"/>
      <c r="L41" s="521" t="n"/>
      <c r="M41" s="527" t="n"/>
      <c r="N41" s="521" t="n"/>
      <c r="O41" s="521" t="n"/>
      <c r="P41" s="521" t="n"/>
      <c r="Q41" s="521" t="n"/>
      <c r="R41" s="521" t="n"/>
      <c r="S41" s="526" t="n"/>
      <c r="T41" s="521" t="n"/>
      <c r="U41" s="521" t="n"/>
      <c r="V41" s="521" t="n"/>
      <c r="W41" s="521" t="n"/>
      <c r="X41" s="525" t="n"/>
      <c r="Y41" s="525" t="n"/>
      <c r="Z41" s="525" t="n"/>
      <c r="AA41" s="525" t="n"/>
      <c r="AB41" s="525" t="n"/>
      <c r="AC41" s="525" t="n"/>
      <c r="AD41" s="525" t="n"/>
      <c r="AE41" s="521" t="n"/>
      <c r="AF41" s="1839" t="n"/>
      <c r="AG41" s="524" t="n"/>
      <c r="AH41" s="524" t="n"/>
      <c r="AI41" s="524" t="n"/>
      <c r="AJ41" s="524" t="n"/>
      <c r="AK41" s="524" t="n"/>
      <c r="AL41" s="524" t="n"/>
      <c r="AM41" s="521" t="n"/>
      <c r="AN41" s="521" t="n"/>
      <c r="AO41" s="521" t="n"/>
      <c r="AP41" s="1839" t="n"/>
      <c r="AQ41" s="521" t="n"/>
      <c r="AR41" s="1839" t="n"/>
      <c r="AS41" s="523" t="n"/>
      <c r="AT41" s="521" t="n"/>
      <c r="AU41" s="1839" t="n"/>
      <c r="AV41" s="521" t="n"/>
      <c r="AW41" s="521" t="n"/>
      <c r="AX41" s="521" t="n"/>
      <c r="AY41" s="521" t="n"/>
      <c r="AZ41" s="521" t="n"/>
      <c r="BA41" s="521" t="n"/>
      <c r="BB41" s="521" t="n"/>
      <c r="BC41" s="521" t="n"/>
      <c r="BD41" s="521" t="n"/>
      <c r="BE41" s="521" t="n"/>
      <c r="BF41" s="521" t="n"/>
      <c r="BG41" s="521" t="n"/>
      <c r="BH41" s="521" t="n"/>
      <c r="BI41" s="521" t="n"/>
      <c r="BJ41" s="521" t="n"/>
      <c r="BK41" s="521" t="n"/>
      <c r="BL41" s="521" t="n"/>
      <c r="BM41" s="521" t="n"/>
      <c r="BN41" s="521" t="n"/>
    </row>
    <row r="42" ht="30.75" customHeight="1" s="1659">
      <c r="F42" s="521" t="n"/>
      <c r="G42" s="521" t="n"/>
      <c r="H42" s="521" t="n"/>
      <c r="I42" s="527" t="n"/>
      <c r="J42" s="521" t="n"/>
      <c r="K42" s="527" t="n"/>
      <c r="L42" s="521" t="n"/>
      <c r="M42" s="527" t="n"/>
      <c r="N42" s="521" t="n"/>
      <c r="O42" s="521" t="n"/>
      <c r="P42" s="521" t="n"/>
      <c r="Q42" s="521" t="n"/>
      <c r="R42" s="521" t="n"/>
      <c r="S42" s="526" t="n"/>
      <c r="T42" s="521" t="n"/>
      <c r="U42" s="521" t="n"/>
      <c r="V42" s="521" t="n"/>
      <c r="W42" s="521" t="n"/>
      <c r="X42" s="525" t="n"/>
      <c r="Y42" s="525" t="n"/>
      <c r="Z42" s="525" t="n"/>
      <c r="AA42" s="525" t="n"/>
      <c r="AB42" s="525" t="n"/>
      <c r="AC42" s="525" t="n"/>
      <c r="AD42" s="525" t="n"/>
      <c r="AE42" s="521" t="n"/>
      <c r="AF42" s="1839" t="n"/>
      <c r="AG42" s="524" t="n"/>
      <c r="AH42" s="524" t="n"/>
      <c r="AI42" s="524" t="n"/>
      <c r="AJ42" s="524" t="n"/>
      <c r="AK42" s="524" t="n"/>
      <c r="AL42" s="524" t="n"/>
      <c r="AM42" s="521" t="n"/>
      <c r="AN42" s="521" t="n"/>
      <c r="AO42" s="521" t="n"/>
      <c r="AP42" s="1839" t="n"/>
      <c r="AQ42" s="521" t="n"/>
      <c r="AR42" s="1839" t="n"/>
      <c r="AS42" s="523" t="n"/>
      <c r="AT42" s="521" t="n"/>
      <c r="AU42" s="1839" t="n"/>
      <c r="AV42" s="521" t="n"/>
      <c r="AW42" s="521" t="n"/>
      <c r="AX42" s="521" t="n"/>
      <c r="AY42" s="521" t="n"/>
      <c r="AZ42" s="521" t="n"/>
      <c r="BA42" s="521" t="n"/>
      <c r="BB42" s="521" t="n"/>
      <c r="BC42" s="521" t="n"/>
      <c r="BD42" s="521" t="n"/>
      <c r="BE42" s="521" t="n"/>
      <c r="BF42" s="521" t="n"/>
      <c r="BG42" s="521" t="n"/>
      <c r="BH42" s="521" t="n"/>
      <c r="BI42" s="521" t="n"/>
      <c r="BJ42" s="521" t="n"/>
      <c r="BK42" s="521" t="n"/>
      <c r="BL42" s="521" t="n"/>
      <c r="BM42" s="521" t="n"/>
      <c r="BN42" s="521" t="n"/>
    </row>
    <row r="43" ht="30.75" customHeight="1" s="1659">
      <c r="F43" s="521" t="n"/>
      <c r="G43" s="521" t="n"/>
      <c r="H43" s="521" t="n"/>
      <c r="I43" s="527" t="n"/>
      <c r="J43" s="521" t="n"/>
      <c r="K43" s="527" t="n"/>
      <c r="L43" s="521" t="n"/>
      <c r="M43" s="527" t="n"/>
      <c r="N43" s="521" t="n"/>
      <c r="O43" s="521" t="n"/>
      <c r="P43" s="521" t="n"/>
      <c r="Q43" s="521" t="n"/>
      <c r="R43" s="521" t="n"/>
      <c r="S43" s="526" t="n"/>
      <c r="T43" s="521" t="n"/>
      <c r="U43" s="521" t="n"/>
      <c r="V43" s="521" t="n"/>
      <c r="W43" s="521" t="n"/>
      <c r="X43" s="525" t="n"/>
      <c r="Y43" s="525" t="n"/>
      <c r="Z43" s="525" t="n"/>
      <c r="AA43" s="525" t="n"/>
      <c r="AB43" s="525" t="n"/>
      <c r="AC43" s="525" t="n"/>
      <c r="AD43" s="525" t="n"/>
      <c r="AE43" s="521" t="n"/>
      <c r="AF43" s="1839" t="n"/>
      <c r="AG43" s="524" t="n"/>
      <c r="AH43" s="524" t="n"/>
      <c r="AI43" s="524" t="n"/>
      <c r="AJ43" s="524" t="n"/>
      <c r="AK43" s="524" t="n"/>
      <c r="AL43" s="524" t="n"/>
      <c r="AM43" s="521" t="n"/>
      <c r="AN43" s="521" t="n"/>
      <c r="AO43" s="521" t="n"/>
      <c r="AP43" s="1839" t="n"/>
      <c r="AQ43" s="521" t="n"/>
      <c r="AR43" s="1839" t="n"/>
      <c r="AS43" s="523" t="n"/>
      <c r="AT43" s="521" t="n"/>
      <c r="AU43" s="1839" t="n"/>
      <c r="AV43" s="521" t="n"/>
      <c r="AW43" s="521" t="n"/>
      <c r="AX43" s="521" t="n"/>
      <c r="AY43" s="521" t="n"/>
      <c r="AZ43" s="521" t="n"/>
      <c r="BA43" s="521" t="n"/>
      <c r="BB43" s="521" t="n"/>
      <c r="BC43" s="521" t="n"/>
      <c r="BD43" s="521" t="n"/>
      <c r="BE43" s="521" t="n"/>
      <c r="BF43" s="521" t="n"/>
      <c r="BG43" s="521" t="n"/>
      <c r="BH43" s="521" t="n"/>
      <c r="BI43" s="521" t="n"/>
      <c r="BJ43" s="521" t="n"/>
      <c r="BK43" s="521" t="n"/>
      <c r="BL43" s="521" t="n"/>
      <c r="BM43" s="521" t="n"/>
      <c r="BN43" s="521" t="n"/>
    </row>
    <row r="44" ht="30.75" customHeight="1" s="1659">
      <c r="F44" s="521" t="n"/>
      <c r="G44" s="521" t="n"/>
      <c r="H44" s="521" t="n"/>
      <c r="I44" s="527" t="n"/>
      <c r="J44" s="521" t="n"/>
      <c r="K44" s="527" t="n"/>
      <c r="L44" s="521" t="n"/>
      <c r="M44" s="527" t="n"/>
      <c r="N44" s="521" t="n"/>
      <c r="O44" s="521" t="n"/>
      <c r="P44" s="521" t="n"/>
      <c r="Q44" s="521" t="n"/>
      <c r="R44" s="521" t="n"/>
      <c r="S44" s="526" t="n"/>
      <c r="T44" s="521" t="n"/>
      <c r="U44" s="521" t="n"/>
      <c r="V44" s="521" t="n"/>
      <c r="W44" s="521" t="n"/>
      <c r="X44" s="525" t="n"/>
      <c r="Y44" s="525" t="n"/>
      <c r="Z44" s="525" t="n"/>
      <c r="AA44" s="525" t="n"/>
      <c r="AB44" s="525" t="n"/>
      <c r="AC44" s="525" t="n"/>
      <c r="AD44" s="525" t="n"/>
      <c r="AE44" s="521" t="n"/>
      <c r="AF44" s="1839" t="n"/>
      <c r="AG44" s="524" t="n"/>
      <c r="AH44" s="524" t="n"/>
      <c r="AI44" s="524" t="n"/>
      <c r="AJ44" s="524" t="n"/>
      <c r="AK44" s="524" t="n"/>
      <c r="AL44" s="524" t="n"/>
      <c r="AM44" s="521" t="n"/>
      <c r="AN44" s="521" t="n"/>
      <c r="AO44" s="521" t="n"/>
      <c r="AP44" s="1839" t="n"/>
      <c r="AQ44" s="521" t="n"/>
      <c r="AR44" s="1839" t="n"/>
      <c r="AS44" s="523" t="n"/>
      <c r="AT44" s="521" t="n"/>
      <c r="AU44" s="1839" t="n"/>
      <c r="AV44" s="521" t="n"/>
      <c r="AW44" s="521" t="n"/>
      <c r="AX44" s="521" t="n"/>
      <c r="AY44" s="521" t="n"/>
      <c r="AZ44" s="521" t="n"/>
      <c r="BA44" s="521" t="n"/>
      <c r="BB44" s="521" t="n"/>
      <c r="BC44" s="521" t="n"/>
      <c r="BD44" s="521" t="n"/>
      <c r="BE44" s="521" t="n"/>
      <c r="BF44" s="521" t="n"/>
      <c r="BG44" s="521" t="n"/>
      <c r="BH44" s="521" t="n"/>
      <c r="BI44" s="521" t="n"/>
      <c r="BJ44" s="521" t="n"/>
      <c r="BK44" s="521" t="n"/>
      <c r="BL44" s="521" t="n"/>
      <c r="BM44" s="521" t="n"/>
      <c r="BN44" s="521" t="n"/>
    </row>
    <row r="45" ht="30.75" customHeight="1" s="1659">
      <c r="F45" s="521" t="n"/>
      <c r="G45" s="521" t="n"/>
      <c r="H45" s="521" t="n"/>
      <c r="I45" s="527" t="n"/>
      <c r="J45" s="521" t="n"/>
      <c r="K45" s="527" t="n"/>
      <c r="L45" s="521" t="n"/>
      <c r="M45" s="527" t="n"/>
      <c r="N45" s="521" t="n"/>
      <c r="O45" s="521" t="n"/>
      <c r="P45" s="521" t="n"/>
      <c r="Q45" s="521" t="n"/>
      <c r="R45" s="521" t="n"/>
      <c r="S45" s="526" t="n"/>
      <c r="T45" s="521" t="n"/>
      <c r="U45" s="521" t="n"/>
      <c r="V45" s="521" t="n"/>
      <c r="W45" s="521" t="n"/>
      <c r="X45" s="525" t="n"/>
      <c r="Y45" s="525" t="n"/>
      <c r="Z45" s="525" t="n"/>
      <c r="AA45" s="525" t="n"/>
      <c r="AB45" s="525" t="n"/>
      <c r="AC45" s="525" t="n"/>
      <c r="AD45" s="525" t="n"/>
      <c r="AE45" s="521" t="n"/>
      <c r="AF45" s="1839" t="n"/>
      <c r="AG45" s="524" t="n"/>
      <c r="AH45" s="524" t="n"/>
      <c r="AI45" s="524" t="n"/>
      <c r="AJ45" s="524" t="n"/>
      <c r="AK45" s="524" t="n"/>
      <c r="AL45" s="524" t="n"/>
      <c r="AM45" s="521" t="n"/>
      <c r="AN45" s="521" t="n"/>
      <c r="AO45" s="521" t="n"/>
      <c r="AP45" s="1839" t="n"/>
      <c r="AQ45" s="521" t="n"/>
      <c r="AR45" s="1839" t="n"/>
      <c r="AS45" s="523" t="n"/>
      <c r="AT45" s="521" t="n"/>
      <c r="AU45" s="1839" t="n"/>
      <c r="AV45" s="521" t="n"/>
      <c r="AW45" s="521" t="n"/>
      <c r="AX45" s="521" t="n"/>
      <c r="AY45" s="521" t="n"/>
      <c r="AZ45" s="521" t="n"/>
      <c r="BA45" s="521" t="n"/>
      <c r="BB45" s="521" t="n"/>
      <c r="BC45" s="521" t="n"/>
      <c r="BD45" s="521" t="n"/>
      <c r="BE45" s="521" t="n"/>
      <c r="BF45" s="521" t="n"/>
      <c r="BG45" s="521" t="n"/>
      <c r="BH45" s="521" t="n"/>
      <c r="BI45" s="521" t="n"/>
      <c r="BJ45" s="521" t="n"/>
      <c r="BK45" s="521" t="n"/>
      <c r="BL45" s="521" t="n"/>
      <c r="BM45" s="521" t="n"/>
      <c r="BN45" s="521" t="n"/>
    </row>
    <row r="46" ht="30.75" customHeight="1" s="1659">
      <c r="F46" s="521" t="n"/>
      <c r="G46" s="521" t="n"/>
      <c r="H46" s="521" t="n"/>
      <c r="I46" s="527" t="n"/>
      <c r="J46" s="521" t="n"/>
      <c r="K46" s="527" t="n"/>
      <c r="L46" s="521" t="n"/>
      <c r="M46" s="527" t="n"/>
      <c r="N46" s="521" t="n"/>
      <c r="O46" s="521" t="n"/>
      <c r="P46" s="521" t="n"/>
      <c r="Q46" s="521" t="n"/>
      <c r="R46" s="521" t="n"/>
      <c r="S46" s="526" t="n"/>
      <c r="T46" s="521" t="n"/>
      <c r="U46" s="521" t="n"/>
      <c r="V46" s="521" t="n"/>
      <c r="W46" s="521" t="n"/>
      <c r="X46" s="525" t="n"/>
      <c r="Y46" s="525" t="n"/>
      <c r="Z46" s="525" t="n"/>
      <c r="AA46" s="525" t="n"/>
      <c r="AB46" s="525" t="n"/>
      <c r="AC46" s="525" t="n"/>
      <c r="AD46" s="525" t="n"/>
      <c r="AE46" s="521" t="n"/>
      <c r="AF46" s="1839" t="n"/>
      <c r="AG46" s="524" t="n"/>
      <c r="AH46" s="524" t="n"/>
      <c r="AI46" s="524" t="n"/>
      <c r="AJ46" s="524" t="n"/>
      <c r="AK46" s="524" t="n"/>
      <c r="AL46" s="524" t="n"/>
      <c r="AM46" s="521" t="n"/>
      <c r="AN46" s="521" t="n"/>
      <c r="AO46" s="521" t="n"/>
      <c r="AP46" s="1839" t="n"/>
      <c r="AQ46" s="521" t="n"/>
      <c r="AR46" s="1839" t="n"/>
      <c r="AS46" s="523" t="n"/>
      <c r="AT46" s="521" t="n"/>
      <c r="AU46" s="1839" t="n"/>
      <c r="AV46" s="521" t="n"/>
      <c r="AW46" s="521" t="n"/>
      <c r="AX46" s="521" t="n"/>
      <c r="AY46" s="521" t="n"/>
      <c r="AZ46" s="521" t="n"/>
      <c r="BA46" s="521" t="n"/>
      <c r="BB46" s="521" t="n"/>
      <c r="BC46" s="521" t="n"/>
      <c r="BD46" s="521" t="n"/>
      <c r="BE46" s="521" t="n"/>
      <c r="BF46" s="521" t="n"/>
      <c r="BG46" s="521" t="n"/>
      <c r="BH46" s="521" t="n"/>
      <c r="BI46" s="521" t="n"/>
      <c r="BJ46" s="521" t="n"/>
      <c r="BK46" s="521" t="n"/>
      <c r="BL46" s="521" t="n"/>
      <c r="BM46" s="521" t="n"/>
      <c r="BN46" s="521" t="n"/>
    </row>
    <row r="47" ht="30.75" customHeight="1" s="1659">
      <c r="F47" s="521" t="n"/>
      <c r="G47" s="521" t="n"/>
      <c r="H47" s="521" t="n"/>
      <c r="I47" s="527" t="n"/>
      <c r="J47" s="521" t="n"/>
      <c r="K47" s="527" t="n"/>
      <c r="L47" s="521" t="n"/>
      <c r="M47" s="527" t="n"/>
      <c r="N47" s="521" t="n"/>
      <c r="O47" s="521" t="n"/>
      <c r="P47" s="521" t="n"/>
      <c r="Q47" s="521" t="n"/>
      <c r="R47" s="521" t="n"/>
      <c r="S47" s="526" t="n"/>
      <c r="T47" s="521" t="n"/>
      <c r="U47" s="521" t="n"/>
      <c r="V47" s="521" t="n"/>
      <c r="W47" s="521" t="n"/>
      <c r="X47" s="525" t="n"/>
      <c r="Y47" s="525" t="n"/>
      <c r="Z47" s="525" t="n"/>
      <c r="AA47" s="525" t="n"/>
      <c r="AB47" s="525" t="n"/>
      <c r="AC47" s="525" t="n"/>
      <c r="AD47" s="525" t="n"/>
      <c r="AE47" s="521" t="n"/>
      <c r="AF47" s="1839" t="n"/>
      <c r="AG47" s="524" t="n"/>
      <c r="AH47" s="524" t="n"/>
      <c r="AI47" s="524" t="n"/>
      <c r="AJ47" s="524" t="n"/>
      <c r="AK47" s="524" t="n"/>
      <c r="AL47" s="524" t="n"/>
      <c r="AM47" s="521" t="n"/>
      <c r="AN47" s="521" t="n"/>
      <c r="AO47" s="521" t="n"/>
      <c r="AP47" s="1839" t="n"/>
      <c r="AQ47" s="521" t="n"/>
      <c r="AR47" s="1839" t="n"/>
      <c r="AS47" s="523" t="n"/>
      <c r="AT47" s="521" t="n"/>
      <c r="AU47" s="1839" t="n"/>
      <c r="AV47" s="521" t="n"/>
      <c r="AW47" s="521" t="n"/>
      <c r="AX47" s="521" t="n"/>
      <c r="AY47" s="521" t="n"/>
      <c r="AZ47" s="521" t="n"/>
      <c r="BA47" s="521" t="n"/>
      <c r="BB47" s="521" t="n"/>
      <c r="BC47" s="521" t="n"/>
      <c r="BD47" s="521" t="n"/>
      <c r="BE47" s="521" t="n"/>
      <c r="BF47" s="521" t="n"/>
      <c r="BG47" s="521" t="n"/>
      <c r="BH47" s="521" t="n"/>
      <c r="BI47" s="521" t="n"/>
      <c r="BJ47" s="521" t="n"/>
      <c r="BK47" s="521" t="n"/>
      <c r="BL47" s="521" t="n"/>
      <c r="BM47" s="521" t="n"/>
      <c r="BN47" s="521" t="n"/>
    </row>
    <row r="48" ht="30.75" customHeight="1" s="1659">
      <c r="F48" s="521" t="n"/>
      <c r="G48" s="521" t="n"/>
      <c r="H48" s="521" t="n"/>
      <c r="I48" s="527" t="n"/>
      <c r="J48" s="521" t="n"/>
      <c r="K48" s="527" t="n"/>
      <c r="L48" s="521" t="n"/>
      <c r="M48" s="527" t="n"/>
      <c r="N48" s="521" t="n"/>
      <c r="O48" s="521" t="n"/>
      <c r="P48" s="521" t="n"/>
      <c r="Q48" s="521" t="n"/>
      <c r="R48" s="521" t="n"/>
      <c r="S48" s="526" t="n"/>
      <c r="T48" s="521" t="n"/>
      <c r="U48" s="521" t="n"/>
      <c r="V48" s="521" t="n"/>
      <c r="W48" s="521" t="n"/>
      <c r="X48" s="525" t="n"/>
      <c r="Y48" s="525" t="n"/>
      <c r="Z48" s="525" t="n"/>
      <c r="AA48" s="525" t="n"/>
      <c r="AB48" s="525" t="n"/>
      <c r="AC48" s="525" t="n"/>
      <c r="AD48" s="525" t="n"/>
      <c r="AE48" s="521" t="n"/>
      <c r="AF48" s="1839" t="n"/>
      <c r="AG48" s="524" t="n"/>
      <c r="AH48" s="524" t="n"/>
      <c r="AI48" s="524" t="n"/>
      <c r="AJ48" s="524" t="n"/>
      <c r="AK48" s="524" t="n"/>
      <c r="AL48" s="524" t="n"/>
      <c r="AM48" s="521" t="n"/>
      <c r="AN48" s="521" t="n"/>
      <c r="AO48" s="521" t="n"/>
      <c r="AP48" s="1839" t="n"/>
      <c r="AQ48" s="521" t="n"/>
      <c r="AR48" s="1839" t="n"/>
      <c r="AS48" s="523" t="n"/>
      <c r="AT48" s="521" t="n"/>
      <c r="AU48" s="1839" t="n"/>
      <c r="AV48" s="521" t="n"/>
      <c r="AW48" s="521" t="n"/>
      <c r="AX48" s="521" t="n"/>
      <c r="AY48" s="521" t="n"/>
      <c r="AZ48" s="521" t="n"/>
      <c r="BA48" s="521" t="n"/>
      <c r="BB48" s="521" t="n"/>
      <c r="BC48" s="521" t="n"/>
      <c r="BD48" s="521" t="n"/>
      <c r="BE48" s="521" t="n"/>
      <c r="BF48" s="521" t="n"/>
      <c r="BG48" s="521" t="n"/>
      <c r="BH48" s="521" t="n"/>
      <c r="BI48" s="521" t="n"/>
      <c r="BJ48" s="521" t="n"/>
      <c r="BK48" s="521" t="n"/>
      <c r="BL48" s="521" t="n"/>
      <c r="BM48" s="521" t="n"/>
      <c r="BN48" s="521" t="n"/>
    </row>
    <row r="49" ht="30.75" customHeight="1" s="1659">
      <c r="F49" s="521" t="n"/>
      <c r="G49" s="521" t="n"/>
      <c r="H49" s="521" t="n"/>
      <c r="I49" s="527" t="n"/>
      <c r="J49" s="521" t="n"/>
      <c r="K49" s="527" t="n"/>
      <c r="L49" s="521" t="n"/>
      <c r="M49" s="527" t="n"/>
      <c r="N49" s="521" t="n"/>
      <c r="O49" s="521" t="n"/>
      <c r="P49" s="521" t="n"/>
      <c r="Q49" s="521" t="n"/>
      <c r="R49" s="521" t="n"/>
      <c r="S49" s="526" t="n"/>
      <c r="T49" s="521" t="n"/>
      <c r="U49" s="521" t="n"/>
      <c r="V49" s="521" t="n"/>
      <c r="W49" s="521" t="n"/>
      <c r="X49" s="525" t="n"/>
      <c r="Y49" s="525" t="n"/>
      <c r="Z49" s="525" t="n"/>
      <c r="AA49" s="525" t="n"/>
      <c r="AB49" s="525" t="n"/>
      <c r="AC49" s="525" t="n"/>
      <c r="AD49" s="525" t="n"/>
      <c r="AE49" s="521" t="n"/>
      <c r="AF49" s="1839" t="n"/>
      <c r="AG49" s="524" t="n"/>
      <c r="AH49" s="524" t="n"/>
      <c r="AI49" s="524" t="n"/>
      <c r="AJ49" s="524" t="n"/>
      <c r="AK49" s="524" t="n"/>
      <c r="AL49" s="524" t="n"/>
      <c r="AM49" s="521" t="n"/>
      <c r="AN49" s="521" t="n"/>
      <c r="AO49" s="521" t="n"/>
      <c r="AP49" s="1839" t="n"/>
      <c r="AQ49" s="521" t="n"/>
      <c r="AR49" s="1839" t="n"/>
      <c r="AS49" s="523" t="n"/>
      <c r="AT49" s="521" t="n"/>
      <c r="AU49" s="1839" t="n"/>
      <c r="AV49" s="521" t="n"/>
      <c r="AW49" s="521" t="n"/>
      <c r="AX49" s="521" t="n"/>
      <c r="AY49" s="521" t="n"/>
      <c r="AZ49" s="521" t="n"/>
      <c r="BA49" s="521" t="n"/>
      <c r="BB49" s="521" t="n"/>
      <c r="BC49" s="521" t="n"/>
      <c r="BD49" s="521" t="n"/>
      <c r="BE49" s="521" t="n"/>
      <c r="BF49" s="521" t="n"/>
      <c r="BG49" s="521" t="n"/>
      <c r="BH49" s="521" t="n"/>
      <c r="BI49" s="521" t="n"/>
      <c r="BJ49" s="521" t="n"/>
      <c r="BK49" s="521" t="n"/>
      <c r="BL49" s="521" t="n"/>
      <c r="BM49" s="521" t="n"/>
      <c r="BN49" s="521" t="n"/>
    </row>
    <row r="50" ht="30.75" customHeight="1" s="1659">
      <c r="F50" s="521" t="n"/>
      <c r="G50" s="521" t="n"/>
      <c r="H50" s="521" t="n"/>
      <c r="I50" s="527" t="n"/>
      <c r="J50" s="521" t="n"/>
      <c r="K50" s="527" t="n"/>
      <c r="L50" s="521" t="n"/>
      <c r="M50" s="527" t="n"/>
      <c r="N50" s="521" t="n"/>
      <c r="O50" s="521" t="n"/>
      <c r="P50" s="521" t="n"/>
      <c r="Q50" s="521" t="n"/>
      <c r="R50" s="521" t="n"/>
      <c r="S50" s="526" t="n"/>
      <c r="T50" s="521" t="n"/>
      <c r="U50" s="521" t="n"/>
      <c r="V50" s="521" t="n"/>
      <c r="W50" s="521" t="n"/>
      <c r="X50" s="525" t="n"/>
      <c r="Y50" s="525" t="n"/>
      <c r="Z50" s="525" t="n"/>
      <c r="AA50" s="525" t="n"/>
      <c r="AB50" s="525" t="n"/>
      <c r="AC50" s="525" t="n"/>
      <c r="AD50" s="525" t="n"/>
      <c r="AE50" s="521" t="n"/>
      <c r="AF50" s="1839" t="n"/>
      <c r="AG50" s="524" t="n"/>
      <c r="AH50" s="524" t="n"/>
      <c r="AI50" s="524" t="n"/>
      <c r="AJ50" s="524" t="n"/>
      <c r="AK50" s="524" t="n"/>
      <c r="AL50" s="524" t="n"/>
      <c r="AM50" s="521" t="n"/>
      <c r="AN50" s="521" t="n"/>
      <c r="AO50" s="521" t="n"/>
      <c r="AP50" s="1839" t="n"/>
      <c r="AQ50" s="521" t="n"/>
      <c r="AR50" s="1839" t="n"/>
      <c r="AS50" s="523" t="n"/>
      <c r="AT50" s="521" t="n"/>
      <c r="AU50" s="1839" t="n"/>
      <c r="AV50" s="521" t="n"/>
      <c r="AW50" s="521" t="n"/>
      <c r="AX50" s="521" t="n"/>
      <c r="AY50" s="521" t="n"/>
      <c r="AZ50" s="521" t="n"/>
      <c r="BA50" s="521" t="n"/>
      <c r="BB50" s="521" t="n"/>
      <c r="BC50" s="521" t="n"/>
      <c r="BD50" s="521" t="n"/>
      <c r="BE50" s="521" t="n"/>
      <c r="BF50" s="521" t="n"/>
      <c r="BG50" s="521" t="n"/>
      <c r="BH50" s="521" t="n"/>
      <c r="BI50" s="521" t="n"/>
      <c r="BJ50" s="521" t="n"/>
      <c r="BK50" s="521" t="n"/>
      <c r="BL50" s="521" t="n"/>
      <c r="BM50" s="521" t="n"/>
      <c r="BN50" s="521" t="n"/>
    </row>
    <row r="51" ht="30.75" customHeight="1" s="1659">
      <c r="F51" s="521" t="n"/>
      <c r="G51" s="521" t="n"/>
      <c r="H51" s="521" t="n"/>
      <c r="I51" s="527" t="n"/>
      <c r="J51" s="521" t="n"/>
      <c r="K51" s="527" t="n"/>
      <c r="L51" s="521" t="n"/>
      <c r="M51" s="527" t="n"/>
      <c r="N51" s="521" t="n"/>
      <c r="O51" s="521" t="n"/>
      <c r="P51" s="521" t="n"/>
      <c r="Q51" s="521" t="n"/>
      <c r="R51" s="521" t="n"/>
      <c r="S51" s="526" t="n"/>
      <c r="T51" s="521" t="n"/>
      <c r="U51" s="521" t="n"/>
      <c r="V51" s="521" t="n"/>
      <c r="W51" s="521" t="n"/>
      <c r="X51" s="525" t="n"/>
      <c r="Y51" s="525" t="n"/>
      <c r="Z51" s="525" t="n"/>
      <c r="AA51" s="525" t="n"/>
      <c r="AB51" s="525" t="n"/>
      <c r="AC51" s="525" t="n"/>
      <c r="AD51" s="525" t="n"/>
      <c r="AE51" s="521" t="n"/>
      <c r="AF51" s="1839" t="n"/>
      <c r="AG51" s="524" t="n"/>
      <c r="AH51" s="524" t="n"/>
      <c r="AI51" s="524" t="n"/>
      <c r="AJ51" s="524" t="n"/>
      <c r="AK51" s="524" t="n"/>
      <c r="AL51" s="524" t="n"/>
      <c r="AM51" s="521" t="n"/>
      <c r="AN51" s="521" t="n"/>
      <c r="AO51" s="521" t="n"/>
      <c r="AP51" s="1839" t="n"/>
      <c r="AQ51" s="521" t="n"/>
      <c r="AR51" s="1839" t="n"/>
      <c r="AS51" s="523" t="n"/>
      <c r="AT51" s="521" t="n"/>
      <c r="AU51" s="1839" t="n"/>
      <c r="AV51" s="521" t="n"/>
      <c r="AW51" s="521" t="n"/>
      <c r="AX51" s="521" t="n"/>
      <c r="AY51" s="521" t="n"/>
      <c r="AZ51" s="521" t="n"/>
      <c r="BA51" s="521" t="n"/>
      <c r="BB51" s="521" t="n"/>
      <c r="BC51" s="521" t="n"/>
      <c r="BD51" s="521" t="n"/>
      <c r="BE51" s="521" t="n"/>
      <c r="BF51" s="521" t="n"/>
      <c r="BG51" s="521" t="n"/>
      <c r="BH51" s="521" t="n"/>
      <c r="BI51" s="521" t="n"/>
      <c r="BJ51" s="521" t="n"/>
      <c r="BK51" s="521" t="n"/>
      <c r="BL51" s="521" t="n"/>
      <c r="BM51" s="521" t="n"/>
      <c r="BN51" s="521" t="n"/>
    </row>
    <row r="52" ht="30.75" customHeight="1" s="1659">
      <c r="F52" s="521" t="n"/>
      <c r="G52" s="521" t="n"/>
      <c r="H52" s="521" t="n"/>
      <c r="I52" s="527" t="n"/>
      <c r="J52" s="521" t="n"/>
      <c r="K52" s="527" t="n"/>
      <c r="L52" s="521" t="n"/>
      <c r="M52" s="527" t="n"/>
      <c r="N52" s="521" t="n"/>
      <c r="O52" s="521" t="n"/>
      <c r="P52" s="521" t="n"/>
      <c r="Q52" s="521" t="n"/>
      <c r="R52" s="521" t="n"/>
      <c r="S52" s="526" t="n"/>
      <c r="T52" s="521" t="n"/>
      <c r="U52" s="521" t="n"/>
      <c r="V52" s="521" t="n"/>
      <c r="W52" s="521" t="n"/>
      <c r="X52" s="525" t="n"/>
      <c r="Y52" s="525" t="n"/>
      <c r="Z52" s="525" t="n"/>
      <c r="AA52" s="525" t="n"/>
      <c r="AB52" s="525" t="n"/>
      <c r="AC52" s="525" t="n"/>
      <c r="AD52" s="525" t="n"/>
      <c r="AE52" s="521" t="n"/>
      <c r="AF52" s="1839" t="n"/>
      <c r="AG52" s="524" t="n"/>
      <c r="AH52" s="524" t="n"/>
      <c r="AI52" s="524" t="n"/>
      <c r="AJ52" s="524" t="n"/>
      <c r="AK52" s="524" t="n"/>
      <c r="AL52" s="524" t="n"/>
      <c r="AM52" s="521" t="n"/>
      <c r="AN52" s="521" t="n"/>
      <c r="AO52" s="521" t="n"/>
      <c r="AP52" s="1839" t="n"/>
      <c r="AQ52" s="521" t="n"/>
      <c r="AR52" s="1839" t="n"/>
      <c r="AS52" s="523" t="n"/>
      <c r="AT52" s="521" t="n"/>
      <c r="AU52" s="1839" t="n"/>
      <c r="AV52" s="521" t="n"/>
      <c r="AW52" s="521" t="n"/>
      <c r="AX52" s="521" t="n"/>
      <c r="AY52" s="521" t="n"/>
      <c r="AZ52" s="521" t="n"/>
      <c r="BA52" s="521" t="n"/>
      <c r="BB52" s="521" t="n"/>
      <c r="BC52" s="521" t="n"/>
      <c r="BD52" s="521" t="n"/>
      <c r="BE52" s="521" t="n"/>
      <c r="BF52" s="521" t="n"/>
      <c r="BG52" s="521" t="n"/>
      <c r="BH52" s="521" t="n"/>
      <c r="BI52" s="521" t="n"/>
      <c r="BJ52" s="521" t="n"/>
      <c r="BK52" s="521" t="n"/>
      <c r="BL52" s="521" t="n"/>
      <c r="BM52" s="521" t="n"/>
      <c r="BN52" s="521" t="n"/>
    </row>
    <row r="53" ht="30.75" customHeight="1" s="1659">
      <c r="F53" s="521" t="n"/>
      <c r="G53" s="521" t="n"/>
      <c r="H53" s="521" t="n"/>
      <c r="I53" s="527" t="n"/>
      <c r="J53" s="521" t="n"/>
      <c r="K53" s="527" t="n"/>
      <c r="L53" s="521" t="n"/>
      <c r="M53" s="527" t="n"/>
      <c r="N53" s="521" t="n"/>
      <c r="O53" s="521" t="n"/>
      <c r="P53" s="521" t="n"/>
      <c r="Q53" s="521" t="n"/>
      <c r="R53" s="521" t="n"/>
      <c r="S53" s="526" t="n"/>
      <c r="T53" s="521" t="n"/>
      <c r="U53" s="521" t="n"/>
      <c r="V53" s="521" t="n"/>
      <c r="W53" s="521" t="n"/>
      <c r="X53" s="525" t="n"/>
      <c r="Y53" s="525" t="n"/>
      <c r="Z53" s="525" t="n"/>
      <c r="AA53" s="525" t="n"/>
      <c r="AB53" s="525" t="n"/>
      <c r="AC53" s="525" t="n"/>
      <c r="AD53" s="525" t="n"/>
      <c r="AE53" s="521" t="n"/>
      <c r="AF53" s="1839" t="n"/>
      <c r="AG53" s="524" t="n"/>
      <c r="AH53" s="524" t="n"/>
      <c r="AI53" s="524" t="n"/>
      <c r="AJ53" s="524" t="n"/>
      <c r="AK53" s="524" t="n"/>
      <c r="AL53" s="524" t="n"/>
      <c r="AM53" s="521" t="n"/>
      <c r="AN53" s="521" t="n"/>
      <c r="AO53" s="521" t="n"/>
      <c r="AP53" s="1839" t="n"/>
      <c r="AQ53" s="521" t="n"/>
      <c r="AR53" s="1839" t="n"/>
      <c r="AS53" s="523" t="n"/>
      <c r="AT53" s="521" t="n"/>
      <c r="AU53" s="1839" t="n"/>
      <c r="AV53" s="521" t="n"/>
      <c r="AW53" s="521" t="n"/>
      <c r="AX53" s="521" t="n"/>
      <c r="AY53" s="521" t="n"/>
      <c r="AZ53" s="521" t="n"/>
      <c r="BA53" s="521" t="n"/>
      <c r="BB53" s="521" t="n"/>
      <c r="BC53" s="521" t="n"/>
      <c r="BD53" s="521" t="n"/>
      <c r="BE53" s="521" t="n"/>
      <c r="BF53" s="521" t="n"/>
      <c r="BG53" s="521" t="n"/>
      <c r="BH53" s="521" t="n"/>
      <c r="BI53" s="521" t="n"/>
      <c r="BJ53" s="521" t="n"/>
      <c r="BK53" s="521" t="n"/>
      <c r="BL53" s="521" t="n"/>
      <c r="BM53" s="521" t="n"/>
      <c r="BN53" s="521" t="n"/>
    </row>
    <row r="54" ht="30.75" customHeight="1" s="1659">
      <c r="F54" s="521" t="n"/>
      <c r="G54" s="521" t="n"/>
      <c r="H54" s="521" t="n"/>
      <c r="I54" s="527" t="n"/>
      <c r="J54" s="521" t="n"/>
      <c r="K54" s="527" t="n"/>
      <c r="L54" s="521" t="n"/>
      <c r="M54" s="527" t="n"/>
      <c r="N54" s="521" t="n"/>
      <c r="O54" s="521" t="n"/>
      <c r="P54" s="521" t="n"/>
      <c r="Q54" s="521" t="n"/>
      <c r="R54" s="521" t="n"/>
      <c r="S54" s="526" t="n"/>
      <c r="T54" s="521" t="n"/>
      <c r="U54" s="521" t="n"/>
      <c r="V54" s="521" t="n"/>
      <c r="W54" s="521" t="n"/>
      <c r="X54" s="525" t="n"/>
      <c r="Y54" s="525" t="n"/>
      <c r="Z54" s="525" t="n"/>
      <c r="AA54" s="525" t="n"/>
      <c r="AB54" s="525" t="n"/>
      <c r="AC54" s="525" t="n"/>
      <c r="AD54" s="525" t="n"/>
      <c r="AE54" s="521" t="n"/>
      <c r="AF54" s="1839" t="n"/>
      <c r="AG54" s="524" t="n"/>
      <c r="AH54" s="524" t="n"/>
      <c r="AI54" s="524" t="n"/>
      <c r="AJ54" s="524" t="n"/>
      <c r="AK54" s="524" t="n"/>
      <c r="AL54" s="524" t="n"/>
      <c r="AM54" s="521" t="n"/>
      <c r="AN54" s="521" t="n"/>
      <c r="AO54" s="521" t="n"/>
      <c r="AP54" s="1839" t="n"/>
      <c r="AQ54" s="521" t="n"/>
      <c r="AR54" s="1839" t="n"/>
      <c r="AS54" s="523" t="n"/>
      <c r="AT54" s="521" t="n"/>
      <c r="AU54" s="1839" t="n"/>
      <c r="AV54" s="521" t="n"/>
      <c r="AW54" s="521" t="n"/>
      <c r="AX54" s="521" t="n"/>
      <c r="AY54" s="521" t="n"/>
      <c r="AZ54" s="521" t="n"/>
      <c r="BA54" s="521" t="n"/>
      <c r="BB54" s="521" t="n"/>
      <c r="BC54" s="521" t="n"/>
      <c r="BD54" s="521" t="n"/>
      <c r="BE54" s="521" t="n"/>
      <c r="BF54" s="521" t="n"/>
      <c r="BG54" s="521" t="n"/>
      <c r="BH54" s="521" t="n"/>
      <c r="BI54" s="521" t="n"/>
      <c r="BJ54" s="521" t="n"/>
      <c r="BK54" s="521" t="n"/>
      <c r="BL54" s="521" t="n"/>
      <c r="BM54" s="521" t="n"/>
      <c r="BN54" s="521" t="n"/>
    </row>
    <row r="55" ht="30.75" customHeight="1" s="1659">
      <c r="F55" s="521" t="n"/>
      <c r="G55" s="521" t="n"/>
      <c r="H55" s="521" t="n"/>
      <c r="I55" s="527" t="n"/>
      <c r="J55" s="521" t="n"/>
      <c r="K55" s="527" t="n"/>
      <c r="L55" s="521" t="n"/>
      <c r="M55" s="527" t="n"/>
      <c r="N55" s="521" t="n"/>
      <c r="O55" s="521" t="n"/>
      <c r="P55" s="521" t="n"/>
      <c r="Q55" s="521" t="n"/>
      <c r="R55" s="521" t="n"/>
      <c r="S55" s="526" t="n"/>
      <c r="T55" s="521" t="n"/>
      <c r="U55" s="521" t="n"/>
      <c r="V55" s="521" t="n"/>
      <c r="W55" s="521" t="n"/>
      <c r="X55" s="525" t="n"/>
      <c r="Y55" s="525" t="n"/>
      <c r="Z55" s="525" t="n"/>
      <c r="AA55" s="525" t="n"/>
      <c r="AB55" s="525" t="n"/>
      <c r="AC55" s="525" t="n"/>
      <c r="AD55" s="525" t="n"/>
      <c r="AE55" s="521" t="n"/>
      <c r="AF55" s="1839" t="n"/>
      <c r="AG55" s="524" t="n"/>
      <c r="AH55" s="524" t="n"/>
      <c r="AI55" s="524" t="n"/>
      <c r="AJ55" s="524" t="n"/>
      <c r="AK55" s="524" t="n"/>
      <c r="AL55" s="524" t="n"/>
      <c r="AM55" s="521" t="n"/>
      <c r="AN55" s="521" t="n"/>
      <c r="AO55" s="521" t="n"/>
      <c r="AP55" s="1839" t="n"/>
      <c r="AQ55" s="521" t="n"/>
      <c r="AR55" s="1839" t="n"/>
      <c r="AS55" s="523" t="n"/>
      <c r="AT55" s="521" t="n"/>
      <c r="AU55" s="1839" t="n"/>
      <c r="AV55" s="521" t="n"/>
      <c r="AW55" s="521" t="n"/>
      <c r="AX55" s="521" t="n"/>
      <c r="AY55" s="521" t="n"/>
      <c r="AZ55" s="521" t="n"/>
      <c r="BA55" s="521" t="n"/>
      <c r="BB55" s="521" t="n"/>
      <c r="BC55" s="521" t="n"/>
      <c r="BD55" s="521" t="n"/>
      <c r="BE55" s="521" t="n"/>
      <c r="BF55" s="521" t="n"/>
      <c r="BG55" s="521" t="n"/>
      <c r="BH55" s="521" t="n"/>
      <c r="BI55" s="521" t="n"/>
      <c r="BJ55" s="521" t="n"/>
      <c r="BK55" s="521" t="n"/>
      <c r="BL55" s="521" t="n"/>
      <c r="BM55" s="521" t="n"/>
      <c r="BN55" s="521" t="n"/>
    </row>
    <row r="56" ht="30.75" customHeight="1" s="1659">
      <c r="F56" s="521" t="n"/>
      <c r="G56" s="521" t="n"/>
      <c r="H56" s="521" t="n"/>
      <c r="I56" s="527" t="n"/>
      <c r="J56" s="521" t="n"/>
      <c r="K56" s="527" t="n"/>
      <c r="L56" s="521" t="n"/>
      <c r="M56" s="527" t="n"/>
      <c r="N56" s="521" t="n"/>
      <c r="O56" s="521" t="n"/>
      <c r="P56" s="521" t="n"/>
      <c r="Q56" s="521" t="n"/>
      <c r="R56" s="521" t="n"/>
      <c r="S56" s="526" t="n"/>
      <c r="T56" s="521" t="n"/>
      <c r="U56" s="521" t="n"/>
      <c r="V56" s="521" t="n"/>
      <c r="W56" s="521" t="n"/>
      <c r="X56" s="525" t="n"/>
      <c r="Y56" s="525" t="n"/>
      <c r="Z56" s="525" t="n"/>
      <c r="AA56" s="525" t="n"/>
      <c r="AB56" s="525" t="n"/>
      <c r="AC56" s="525" t="n"/>
      <c r="AD56" s="525" t="n"/>
      <c r="AE56" s="521" t="n"/>
      <c r="AF56" s="1839" t="n"/>
      <c r="AG56" s="524" t="n"/>
      <c r="AH56" s="524" t="n"/>
      <c r="AI56" s="524" t="n"/>
      <c r="AJ56" s="524" t="n"/>
      <c r="AK56" s="524" t="n"/>
      <c r="AL56" s="524" t="n"/>
      <c r="AM56" s="521" t="n"/>
      <c r="AN56" s="521" t="n"/>
      <c r="AO56" s="521" t="n"/>
      <c r="AP56" s="1839" t="n"/>
      <c r="AQ56" s="521" t="n"/>
      <c r="AR56" s="1839" t="n"/>
      <c r="AS56" s="523" t="n"/>
      <c r="AT56" s="521" t="n"/>
      <c r="AU56" s="1839" t="n"/>
      <c r="AV56" s="521" t="n"/>
      <c r="AW56" s="521" t="n"/>
      <c r="AX56" s="521" t="n"/>
      <c r="AY56" s="521" t="n"/>
      <c r="AZ56" s="521" t="n"/>
      <c r="BA56" s="521" t="n"/>
      <c r="BB56" s="521" t="n"/>
      <c r="BC56" s="521" t="n"/>
      <c r="BD56" s="521" t="n"/>
      <c r="BE56" s="521" t="n"/>
      <c r="BF56" s="521" t="n"/>
      <c r="BG56" s="521" t="n"/>
      <c r="BH56" s="521" t="n"/>
      <c r="BI56" s="521" t="n"/>
      <c r="BJ56" s="521" t="n"/>
      <c r="BK56" s="521" t="n"/>
      <c r="BL56" s="521" t="n"/>
      <c r="BM56" s="521" t="n"/>
      <c r="BN56" s="521" t="n"/>
    </row>
    <row r="57" ht="30.75" customHeight="1" s="1659">
      <c r="F57" s="521" t="n"/>
      <c r="G57" s="521" t="n"/>
      <c r="H57" s="521" t="n"/>
      <c r="I57" s="527" t="n"/>
      <c r="J57" s="521" t="n"/>
      <c r="K57" s="527" t="n"/>
      <c r="L57" s="521" t="n"/>
      <c r="M57" s="527" t="n"/>
      <c r="N57" s="521" t="n"/>
      <c r="O57" s="521" t="n"/>
      <c r="P57" s="521" t="n"/>
      <c r="Q57" s="521" t="n"/>
      <c r="R57" s="521" t="n"/>
      <c r="S57" s="526" t="n"/>
      <c r="T57" s="521" t="n"/>
      <c r="U57" s="521" t="n"/>
      <c r="V57" s="521" t="n"/>
      <c r="W57" s="521" t="n"/>
      <c r="X57" s="525" t="n"/>
      <c r="Y57" s="525" t="n"/>
      <c r="Z57" s="525" t="n"/>
      <c r="AA57" s="525" t="n"/>
      <c r="AB57" s="525" t="n"/>
      <c r="AC57" s="525" t="n"/>
      <c r="AD57" s="525" t="n"/>
      <c r="AE57" s="521" t="n"/>
      <c r="AF57" s="1839" t="n"/>
      <c r="AG57" s="524" t="n"/>
      <c r="AH57" s="524" t="n"/>
      <c r="AI57" s="524" t="n"/>
      <c r="AJ57" s="524" t="n"/>
      <c r="AK57" s="524" t="n"/>
      <c r="AL57" s="524" t="n"/>
      <c r="AM57" s="521" t="n"/>
      <c r="AN57" s="521" t="n"/>
      <c r="AO57" s="521" t="n"/>
      <c r="AP57" s="1839" t="n"/>
      <c r="AQ57" s="521" t="n"/>
      <c r="AR57" s="1839" t="n"/>
      <c r="AS57" s="523" t="n"/>
      <c r="AT57" s="521" t="n"/>
      <c r="AU57" s="1839" t="n"/>
      <c r="AV57" s="521" t="n"/>
      <c r="AW57" s="521" t="n"/>
      <c r="AX57" s="521" t="n"/>
      <c r="AY57" s="521" t="n"/>
      <c r="AZ57" s="521" t="n"/>
      <c r="BA57" s="521" t="n"/>
      <c r="BB57" s="521" t="n"/>
      <c r="BC57" s="521" t="n"/>
      <c r="BD57" s="521" t="n"/>
      <c r="BE57" s="521" t="n"/>
      <c r="BF57" s="521" t="n"/>
      <c r="BG57" s="521" t="n"/>
      <c r="BH57" s="521" t="n"/>
      <c r="BI57" s="521" t="n"/>
      <c r="BJ57" s="521" t="n"/>
      <c r="BK57" s="521" t="n"/>
      <c r="BL57" s="521" t="n"/>
      <c r="BM57" s="521" t="n"/>
      <c r="BN57" s="521" t="n"/>
    </row>
    <row r="58" ht="30.75" customHeight="1" s="1659">
      <c r="F58" s="521" t="n"/>
      <c r="G58" s="521" t="n"/>
      <c r="H58" s="521" t="n"/>
      <c r="I58" s="527" t="n"/>
      <c r="J58" s="521" t="n"/>
      <c r="K58" s="527" t="n"/>
      <c r="L58" s="521" t="n"/>
      <c r="M58" s="527" t="n"/>
      <c r="N58" s="521" t="n"/>
      <c r="O58" s="521" t="n"/>
      <c r="P58" s="521" t="n"/>
      <c r="Q58" s="521" t="n"/>
      <c r="R58" s="521" t="n"/>
      <c r="S58" s="526" t="n"/>
      <c r="T58" s="521" t="n"/>
      <c r="U58" s="521" t="n"/>
      <c r="V58" s="521" t="n"/>
      <c r="W58" s="521" t="n"/>
      <c r="X58" s="525" t="n"/>
      <c r="Y58" s="525" t="n"/>
      <c r="Z58" s="525" t="n"/>
      <c r="AA58" s="525" t="n"/>
      <c r="AB58" s="525" t="n"/>
      <c r="AC58" s="525" t="n"/>
      <c r="AD58" s="525" t="n"/>
      <c r="AE58" s="521" t="n"/>
      <c r="AF58" s="1839" t="n"/>
      <c r="AG58" s="524" t="n"/>
      <c r="AH58" s="524" t="n"/>
      <c r="AI58" s="524" t="n"/>
      <c r="AJ58" s="524" t="n"/>
      <c r="AK58" s="524" t="n"/>
      <c r="AL58" s="524" t="n"/>
      <c r="AM58" s="521" t="n"/>
      <c r="AN58" s="521" t="n"/>
      <c r="AO58" s="521" t="n"/>
      <c r="AP58" s="1839" t="n"/>
      <c r="AQ58" s="521" t="n"/>
      <c r="AR58" s="1839" t="n"/>
      <c r="AS58" s="523" t="n"/>
      <c r="AT58" s="521" t="n"/>
      <c r="AU58" s="1839" t="n"/>
      <c r="AV58" s="521" t="n"/>
      <c r="AW58" s="521" t="n"/>
      <c r="AX58" s="521" t="n"/>
      <c r="AY58" s="521" t="n"/>
      <c r="AZ58" s="521" t="n"/>
      <c r="BA58" s="521" t="n"/>
      <c r="BB58" s="521" t="n"/>
      <c r="BC58" s="521" t="n"/>
      <c r="BD58" s="521" t="n"/>
      <c r="BE58" s="521" t="n"/>
      <c r="BF58" s="521" t="n"/>
      <c r="BG58" s="521" t="n"/>
      <c r="BH58" s="521" t="n"/>
      <c r="BI58" s="521" t="n"/>
      <c r="BJ58" s="521" t="n"/>
      <c r="BK58" s="521" t="n"/>
      <c r="BL58" s="521" t="n"/>
      <c r="BM58" s="521" t="n"/>
      <c r="BN58" s="521" t="n"/>
    </row>
    <row r="59" ht="30.75" customHeight="1" s="1659">
      <c r="F59" s="521" t="n"/>
      <c r="G59" s="521" t="n"/>
      <c r="H59" s="521" t="n"/>
      <c r="I59" s="527" t="n"/>
      <c r="J59" s="521" t="n"/>
      <c r="K59" s="527" t="n"/>
      <c r="L59" s="521" t="n"/>
      <c r="M59" s="527" t="n"/>
      <c r="N59" s="521" t="n"/>
      <c r="O59" s="521" t="n"/>
      <c r="P59" s="521" t="n"/>
      <c r="Q59" s="521" t="n"/>
      <c r="R59" s="521" t="n"/>
      <c r="S59" s="526" t="n"/>
      <c r="T59" s="521" t="n"/>
      <c r="U59" s="521" t="n"/>
      <c r="V59" s="521" t="n"/>
      <c r="W59" s="521" t="n"/>
      <c r="X59" s="525" t="n"/>
      <c r="Y59" s="525" t="n"/>
      <c r="Z59" s="525" t="n"/>
      <c r="AA59" s="525" t="n"/>
      <c r="AB59" s="525" t="n"/>
      <c r="AC59" s="525" t="n"/>
      <c r="AD59" s="525" t="n"/>
      <c r="AE59" s="521" t="n"/>
      <c r="AF59" s="1839" t="n"/>
      <c r="AG59" s="524" t="n"/>
      <c r="AH59" s="524" t="n"/>
      <c r="AI59" s="524" t="n"/>
      <c r="AJ59" s="524" t="n"/>
      <c r="AK59" s="524" t="n"/>
      <c r="AL59" s="524" t="n"/>
      <c r="AM59" s="521" t="n"/>
      <c r="AN59" s="521" t="n"/>
      <c r="AO59" s="521" t="n"/>
      <c r="AP59" s="1839" t="n"/>
      <c r="AQ59" s="521" t="n"/>
      <c r="AR59" s="1839" t="n"/>
      <c r="AS59" s="523" t="n"/>
      <c r="AT59" s="521" t="n"/>
      <c r="AU59" s="1839" t="n"/>
      <c r="AV59" s="521" t="n"/>
      <c r="AW59" s="521" t="n"/>
      <c r="AX59" s="521" t="n"/>
      <c r="AY59" s="521" t="n"/>
      <c r="AZ59" s="521" t="n"/>
      <c r="BA59" s="521" t="n"/>
      <c r="BB59" s="521" t="n"/>
      <c r="BC59" s="521" t="n"/>
      <c r="BD59" s="521" t="n"/>
      <c r="BE59" s="521" t="n"/>
      <c r="BF59" s="521" t="n"/>
      <c r="BG59" s="521" t="n"/>
      <c r="BH59" s="521" t="n"/>
      <c r="BI59" s="521" t="n"/>
      <c r="BJ59" s="521" t="n"/>
      <c r="BK59" s="521" t="n"/>
      <c r="BL59" s="521" t="n"/>
      <c r="BM59" s="521" t="n"/>
      <c r="BN59" s="521" t="n"/>
    </row>
    <row r="60" ht="30.75" customHeight="1" s="1659">
      <c r="F60" s="521" t="n"/>
      <c r="G60" s="521" t="n"/>
      <c r="H60" s="521" t="n"/>
      <c r="I60" s="527" t="n"/>
      <c r="J60" s="521" t="n"/>
      <c r="K60" s="527" t="n"/>
      <c r="L60" s="521" t="n"/>
      <c r="M60" s="527" t="n"/>
      <c r="N60" s="521" t="n"/>
      <c r="O60" s="521" t="n"/>
      <c r="P60" s="521" t="n"/>
      <c r="Q60" s="521" t="n"/>
      <c r="R60" s="521" t="n"/>
      <c r="S60" s="526" t="n"/>
      <c r="T60" s="521" t="n"/>
      <c r="U60" s="521" t="n"/>
      <c r="V60" s="521" t="n"/>
      <c r="W60" s="521" t="n"/>
      <c r="X60" s="525" t="n"/>
      <c r="Y60" s="525" t="n"/>
      <c r="Z60" s="525" t="n"/>
      <c r="AA60" s="525" t="n"/>
      <c r="AB60" s="525" t="n"/>
      <c r="AC60" s="525" t="n"/>
      <c r="AD60" s="525" t="n"/>
      <c r="AE60" s="521" t="n"/>
      <c r="AF60" s="1839" t="n"/>
      <c r="AG60" s="524" t="n"/>
      <c r="AH60" s="524" t="n"/>
      <c r="AI60" s="524" t="n"/>
      <c r="AJ60" s="524" t="n"/>
      <c r="AK60" s="524" t="n"/>
      <c r="AL60" s="524" t="n"/>
      <c r="AM60" s="521" t="n"/>
      <c r="AN60" s="521" t="n"/>
      <c r="AO60" s="521" t="n"/>
      <c r="AP60" s="1839" t="n"/>
      <c r="AQ60" s="521" t="n"/>
      <c r="AR60" s="1839" t="n"/>
      <c r="AS60" s="523" t="n"/>
      <c r="AT60" s="521" t="n"/>
      <c r="AU60" s="1839" t="n"/>
      <c r="AV60" s="521" t="n"/>
      <c r="AW60" s="521" t="n"/>
      <c r="AX60" s="521" t="n"/>
      <c r="AY60" s="521" t="n"/>
      <c r="AZ60" s="521" t="n"/>
      <c r="BA60" s="521" t="n"/>
      <c r="BB60" s="521" t="n"/>
      <c r="BC60" s="521" t="n"/>
      <c r="BD60" s="521" t="n"/>
      <c r="BE60" s="521" t="n"/>
      <c r="BF60" s="521" t="n"/>
      <c r="BG60" s="521" t="n"/>
      <c r="BH60" s="521" t="n"/>
      <c r="BI60" s="521" t="n"/>
      <c r="BJ60" s="521" t="n"/>
      <c r="BK60" s="521" t="n"/>
      <c r="BL60" s="521" t="n"/>
      <c r="BM60" s="521" t="n"/>
      <c r="BN60" s="521" t="n"/>
    </row>
    <row r="61" ht="30.75" customHeight="1" s="1659">
      <c r="F61" s="521" t="n"/>
      <c r="G61" s="521" t="n"/>
      <c r="H61" s="521" t="n"/>
      <c r="I61" s="527" t="n"/>
      <c r="J61" s="521" t="n"/>
      <c r="K61" s="527" t="n"/>
      <c r="L61" s="521" t="n"/>
      <c r="M61" s="527" t="n"/>
      <c r="N61" s="521" t="n"/>
      <c r="O61" s="521" t="n"/>
      <c r="P61" s="521" t="n"/>
      <c r="Q61" s="521" t="n"/>
      <c r="R61" s="521" t="n"/>
      <c r="S61" s="526" t="n"/>
      <c r="T61" s="521" t="n"/>
      <c r="U61" s="521" t="n"/>
      <c r="V61" s="521" t="n"/>
      <c r="W61" s="521" t="n"/>
      <c r="X61" s="525" t="n"/>
      <c r="Y61" s="525" t="n"/>
      <c r="Z61" s="525" t="n"/>
      <c r="AA61" s="525" t="n"/>
      <c r="AB61" s="525" t="n"/>
      <c r="AC61" s="525" t="n"/>
      <c r="AD61" s="525" t="n"/>
      <c r="AE61" s="521" t="n"/>
      <c r="AF61" s="1839" t="n"/>
      <c r="AG61" s="524" t="n"/>
      <c r="AH61" s="524" t="n"/>
      <c r="AI61" s="524" t="n"/>
      <c r="AJ61" s="524" t="n"/>
      <c r="AK61" s="524" t="n"/>
      <c r="AL61" s="524" t="n"/>
      <c r="AM61" s="521" t="n"/>
      <c r="AN61" s="521" t="n"/>
      <c r="AO61" s="521" t="n"/>
      <c r="AP61" s="1839" t="n"/>
      <c r="AQ61" s="521" t="n"/>
      <c r="AR61" s="1839" t="n"/>
      <c r="AS61" s="523" t="n"/>
      <c r="AT61" s="521" t="n"/>
      <c r="AU61" s="1839" t="n"/>
      <c r="AV61" s="521" t="n"/>
      <c r="AW61" s="521" t="n"/>
      <c r="AX61" s="521" t="n"/>
      <c r="AY61" s="521" t="n"/>
      <c r="AZ61" s="521" t="n"/>
      <c r="BA61" s="521" t="n"/>
      <c r="BB61" s="521" t="n"/>
      <c r="BC61" s="521" t="n"/>
      <c r="BD61" s="521" t="n"/>
      <c r="BE61" s="521" t="n"/>
      <c r="BF61" s="521" t="n"/>
      <c r="BG61" s="521" t="n"/>
      <c r="BH61" s="521" t="n"/>
      <c r="BI61" s="521" t="n"/>
      <c r="BJ61" s="521" t="n"/>
      <c r="BK61" s="521" t="n"/>
      <c r="BL61" s="521" t="n"/>
      <c r="BM61" s="521" t="n"/>
      <c r="BN61" s="521" t="n"/>
    </row>
    <row r="62" ht="30.75" customHeight="1" s="1659">
      <c r="F62" s="521" t="n"/>
      <c r="G62" s="521" t="n"/>
      <c r="H62" s="521" t="n"/>
      <c r="I62" s="527" t="n"/>
      <c r="J62" s="521" t="n"/>
      <c r="K62" s="527" t="n"/>
      <c r="L62" s="521" t="n"/>
      <c r="M62" s="527" t="n"/>
      <c r="N62" s="521" t="n"/>
      <c r="O62" s="521" t="n"/>
      <c r="P62" s="521" t="n"/>
      <c r="Q62" s="521" t="n"/>
      <c r="R62" s="521" t="n"/>
      <c r="S62" s="526" t="n"/>
      <c r="T62" s="521" t="n"/>
      <c r="U62" s="521" t="n"/>
      <c r="V62" s="521" t="n"/>
      <c r="W62" s="521" t="n"/>
      <c r="X62" s="525" t="n"/>
      <c r="Y62" s="525" t="n"/>
      <c r="Z62" s="525" t="n"/>
      <c r="AA62" s="525" t="n"/>
      <c r="AB62" s="525" t="n"/>
      <c r="AC62" s="525" t="n"/>
      <c r="AD62" s="525" t="n"/>
      <c r="AE62" s="521" t="n"/>
      <c r="AF62" s="1839" t="n"/>
      <c r="AG62" s="524" t="n"/>
      <c r="AH62" s="524" t="n"/>
      <c r="AI62" s="524" t="n"/>
      <c r="AJ62" s="524" t="n"/>
      <c r="AK62" s="524" t="n"/>
      <c r="AL62" s="524" t="n"/>
      <c r="AM62" s="521" t="n"/>
      <c r="AN62" s="521" t="n"/>
      <c r="AO62" s="521" t="n"/>
      <c r="AP62" s="1839" t="n"/>
      <c r="AQ62" s="521" t="n"/>
      <c r="AR62" s="1839" t="n"/>
      <c r="AS62" s="523" t="n"/>
      <c r="AT62" s="521" t="n"/>
      <c r="AU62" s="1839" t="n"/>
      <c r="AV62" s="521" t="n"/>
      <c r="AW62" s="521" t="n"/>
      <c r="AX62" s="521" t="n"/>
      <c r="AY62" s="521" t="n"/>
      <c r="AZ62" s="521" t="n"/>
      <c r="BA62" s="521" t="n"/>
      <c r="BB62" s="521" t="n"/>
      <c r="BC62" s="521" t="n"/>
      <c r="BD62" s="521" t="n"/>
      <c r="BE62" s="521" t="n"/>
      <c r="BF62" s="521" t="n"/>
      <c r="BG62" s="521" t="n"/>
      <c r="BH62" s="521" t="n"/>
      <c r="BI62" s="521" t="n"/>
      <c r="BJ62" s="521" t="n"/>
      <c r="BK62" s="521" t="n"/>
      <c r="BL62" s="521" t="n"/>
      <c r="BM62" s="521" t="n"/>
      <c r="BN62" s="521" t="n"/>
    </row>
    <row r="63" ht="30.75" customHeight="1" s="1659">
      <c r="F63" s="521" t="n"/>
      <c r="G63" s="521" t="n"/>
      <c r="H63" s="521" t="n"/>
      <c r="I63" s="527" t="n"/>
      <c r="J63" s="521" t="n"/>
      <c r="K63" s="527" t="n"/>
      <c r="L63" s="521" t="n"/>
      <c r="M63" s="527" t="n"/>
      <c r="N63" s="521" t="n"/>
      <c r="O63" s="521" t="n"/>
      <c r="P63" s="521" t="n"/>
      <c r="Q63" s="521" t="n"/>
      <c r="R63" s="521" t="n"/>
      <c r="S63" s="526" t="n"/>
      <c r="T63" s="521" t="n"/>
      <c r="U63" s="521" t="n"/>
      <c r="V63" s="521" t="n"/>
      <c r="W63" s="521" t="n"/>
      <c r="X63" s="525" t="n"/>
      <c r="Y63" s="525" t="n"/>
      <c r="Z63" s="525" t="n"/>
      <c r="AA63" s="525" t="n"/>
      <c r="AB63" s="525" t="n"/>
      <c r="AC63" s="525" t="n"/>
      <c r="AD63" s="525" t="n"/>
      <c r="AE63" s="521" t="n"/>
      <c r="AF63" s="1839" t="n"/>
      <c r="AG63" s="524" t="n"/>
      <c r="AH63" s="524" t="n"/>
      <c r="AI63" s="524" t="n"/>
      <c r="AJ63" s="524" t="n"/>
      <c r="AK63" s="524" t="n"/>
      <c r="AL63" s="524" t="n"/>
      <c r="AM63" s="521" t="n"/>
      <c r="AN63" s="521" t="n"/>
      <c r="AO63" s="521" t="n"/>
      <c r="AP63" s="1839" t="n"/>
      <c r="AQ63" s="521" t="n"/>
      <c r="AR63" s="1839" t="n"/>
      <c r="AS63" s="523" t="n"/>
      <c r="AT63" s="521" t="n"/>
      <c r="AU63" s="1839" t="n"/>
      <c r="AV63" s="521" t="n"/>
      <c r="AW63" s="521" t="n"/>
      <c r="AX63" s="521" t="n"/>
      <c r="AY63" s="521" t="n"/>
      <c r="AZ63" s="521" t="n"/>
      <c r="BA63" s="521" t="n"/>
      <c r="BB63" s="521" t="n"/>
      <c r="BC63" s="521" t="n"/>
      <c r="BD63" s="521" t="n"/>
      <c r="BE63" s="521" t="n"/>
      <c r="BF63" s="521" t="n"/>
      <c r="BG63" s="521" t="n"/>
      <c r="BH63" s="521" t="n"/>
      <c r="BI63" s="521" t="n"/>
      <c r="BJ63" s="521" t="n"/>
      <c r="BK63" s="521" t="n"/>
      <c r="BL63" s="521" t="n"/>
      <c r="BM63" s="521" t="n"/>
      <c r="BN63" s="521" t="n"/>
    </row>
    <row r="64" ht="30.75" customHeight="1" s="1659">
      <c r="F64" s="521" t="n"/>
      <c r="G64" s="521" t="n"/>
      <c r="H64" s="521" t="n"/>
      <c r="I64" s="527" t="n"/>
      <c r="J64" s="521" t="n"/>
      <c r="K64" s="527" t="n"/>
      <c r="L64" s="521" t="n"/>
      <c r="M64" s="527" t="n"/>
      <c r="N64" s="521" t="n"/>
      <c r="O64" s="521" t="n"/>
      <c r="P64" s="521" t="n"/>
      <c r="Q64" s="521" t="n"/>
      <c r="R64" s="521" t="n"/>
      <c r="S64" s="526" t="n"/>
      <c r="T64" s="521" t="n"/>
      <c r="U64" s="521" t="n"/>
      <c r="V64" s="521" t="n"/>
      <c r="W64" s="521" t="n"/>
      <c r="X64" s="525" t="n"/>
      <c r="Y64" s="525" t="n"/>
      <c r="Z64" s="525" t="n"/>
      <c r="AA64" s="525" t="n"/>
      <c r="AB64" s="525" t="n"/>
      <c r="AC64" s="525" t="n"/>
      <c r="AD64" s="525" t="n"/>
      <c r="AE64" s="521" t="n"/>
      <c r="AF64" s="1839" t="n"/>
      <c r="AG64" s="524" t="n"/>
      <c r="AH64" s="524" t="n"/>
      <c r="AI64" s="524" t="n"/>
      <c r="AJ64" s="524" t="n"/>
      <c r="AK64" s="524" t="n"/>
      <c r="AL64" s="524" t="n"/>
      <c r="AM64" s="521" t="n"/>
      <c r="AN64" s="521" t="n"/>
      <c r="AO64" s="521" t="n"/>
      <c r="AP64" s="1839" t="n"/>
      <c r="AQ64" s="521" t="n"/>
      <c r="AR64" s="1839" t="n"/>
      <c r="AS64" s="523" t="n"/>
      <c r="AT64" s="521" t="n"/>
      <c r="AU64" s="1839" t="n"/>
      <c r="AV64" s="521" t="n"/>
      <c r="AW64" s="521" t="n"/>
      <c r="AX64" s="521" t="n"/>
      <c r="AY64" s="521" t="n"/>
      <c r="AZ64" s="521" t="n"/>
      <c r="BA64" s="521" t="n"/>
      <c r="BB64" s="521" t="n"/>
      <c r="BC64" s="521" t="n"/>
      <c r="BD64" s="521" t="n"/>
      <c r="BE64" s="521" t="n"/>
      <c r="BF64" s="521" t="n"/>
      <c r="BG64" s="521" t="n"/>
      <c r="BH64" s="521" t="n"/>
      <c r="BI64" s="521" t="n"/>
      <c r="BJ64" s="521" t="n"/>
      <c r="BK64" s="521" t="n"/>
      <c r="BL64" s="521" t="n"/>
      <c r="BM64" s="521" t="n"/>
      <c r="BN64" s="521" t="n"/>
    </row>
    <row r="65" ht="30.75" customHeight="1" s="1659">
      <c r="F65" s="521" t="n"/>
      <c r="G65" s="521" t="n"/>
      <c r="H65" s="521" t="n"/>
      <c r="I65" s="527" t="n"/>
      <c r="J65" s="521" t="n"/>
      <c r="K65" s="527" t="n"/>
      <c r="L65" s="521" t="n"/>
      <c r="M65" s="527" t="n"/>
      <c r="N65" s="521" t="n"/>
      <c r="O65" s="521" t="n"/>
      <c r="P65" s="521" t="n"/>
      <c r="Q65" s="521" t="n"/>
      <c r="R65" s="521" t="n"/>
      <c r="S65" s="526" t="n"/>
      <c r="T65" s="521" t="n"/>
      <c r="U65" s="521" t="n"/>
      <c r="V65" s="521" t="n"/>
      <c r="W65" s="521" t="n"/>
      <c r="X65" s="525" t="n"/>
      <c r="Y65" s="525" t="n"/>
      <c r="Z65" s="525" t="n"/>
      <c r="AA65" s="525" t="n"/>
      <c r="AB65" s="525" t="n"/>
      <c r="AC65" s="525" t="n"/>
      <c r="AD65" s="525" t="n"/>
      <c r="AE65" s="521" t="n"/>
      <c r="AF65" s="1839" t="n"/>
      <c r="AG65" s="524" t="n"/>
      <c r="AH65" s="524" t="n"/>
      <c r="AI65" s="524" t="n"/>
      <c r="AJ65" s="524" t="n"/>
      <c r="AK65" s="524" t="n"/>
      <c r="AL65" s="524" t="n"/>
      <c r="AM65" s="521" t="n"/>
      <c r="AN65" s="521" t="n"/>
      <c r="AO65" s="521" t="n"/>
      <c r="AP65" s="1839" t="n"/>
      <c r="AQ65" s="521" t="n"/>
      <c r="AR65" s="1839" t="n"/>
      <c r="AS65" s="523" t="n"/>
      <c r="AT65" s="521" t="n"/>
      <c r="AU65" s="1839" t="n"/>
      <c r="AV65" s="521" t="n"/>
      <c r="AW65" s="521" t="n"/>
      <c r="AX65" s="521" t="n"/>
      <c r="AY65" s="521" t="n"/>
      <c r="AZ65" s="521" t="n"/>
      <c r="BA65" s="521" t="n"/>
      <c r="BB65" s="521" t="n"/>
      <c r="BC65" s="521" t="n"/>
      <c r="BD65" s="521" t="n"/>
      <c r="BE65" s="521" t="n"/>
      <c r="BF65" s="521" t="n"/>
      <c r="BG65" s="521" t="n"/>
      <c r="BH65" s="521" t="n"/>
      <c r="BI65" s="521" t="n"/>
      <c r="BJ65" s="521" t="n"/>
      <c r="BK65" s="521" t="n"/>
      <c r="BL65" s="521" t="n"/>
      <c r="BM65" s="521" t="n"/>
      <c r="BN65" s="521" t="n"/>
    </row>
    <row r="66" ht="30.75" customHeight="1" s="1659">
      <c r="F66" s="521" t="n"/>
      <c r="G66" s="521" t="n"/>
      <c r="H66" s="521" t="n"/>
      <c r="I66" s="527" t="n"/>
      <c r="J66" s="521" t="n"/>
      <c r="K66" s="527" t="n"/>
      <c r="L66" s="521" t="n"/>
      <c r="M66" s="527" t="n"/>
      <c r="N66" s="521" t="n"/>
      <c r="O66" s="521" t="n"/>
      <c r="P66" s="521" t="n"/>
      <c r="Q66" s="521" t="n"/>
      <c r="R66" s="521" t="n"/>
      <c r="S66" s="526" t="n"/>
      <c r="T66" s="521" t="n"/>
      <c r="U66" s="521" t="n"/>
      <c r="V66" s="521" t="n"/>
      <c r="W66" s="521" t="n"/>
      <c r="X66" s="525" t="n"/>
      <c r="Y66" s="525" t="n"/>
      <c r="Z66" s="525" t="n"/>
      <c r="AA66" s="525" t="n"/>
      <c r="AB66" s="525" t="n"/>
      <c r="AC66" s="525" t="n"/>
      <c r="AD66" s="525" t="n"/>
      <c r="AE66" s="521" t="n"/>
      <c r="AF66" s="1839" t="n"/>
      <c r="AG66" s="524" t="n"/>
      <c r="AH66" s="524" t="n"/>
      <c r="AI66" s="524" t="n"/>
      <c r="AJ66" s="524" t="n"/>
      <c r="AK66" s="524" t="n"/>
      <c r="AL66" s="524" t="n"/>
      <c r="AM66" s="521" t="n"/>
      <c r="AN66" s="521" t="n"/>
      <c r="AO66" s="521" t="n"/>
      <c r="AP66" s="1839" t="n"/>
      <c r="AQ66" s="521" t="n"/>
      <c r="AR66" s="1839" t="n"/>
      <c r="AS66" s="523" t="n"/>
      <c r="AT66" s="521" t="n"/>
      <c r="AU66" s="1839" t="n"/>
      <c r="AV66" s="521" t="n"/>
      <c r="AW66" s="521" t="n"/>
      <c r="AX66" s="521" t="n"/>
      <c r="AY66" s="521" t="n"/>
      <c r="AZ66" s="521" t="n"/>
      <c r="BA66" s="521" t="n"/>
      <c r="BB66" s="521" t="n"/>
      <c r="BC66" s="521" t="n"/>
      <c r="BD66" s="521" t="n"/>
      <c r="BE66" s="521" t="n"/>
      <c r="BF66" s="521" t="n"/>
      <c r="BG66" s="521" t="n"/>
      <c r="BH66" s="521" t="n"/>
      <c r="BI66" s="521" t="n"/>
      <c r="BJ66" s="521" t="n"/>
      <c r="BK66" s="521" t="n"/>
      <c r="BL66" s="521" t="n"/>
      <c r="BM66" s="521" t="n"/>
      <c r="BN66" s="521" t="n"/>
    </row>
    <row r="67" ht="30.75" customHeight="1" s="1659">
      <c r="F67" s="521" t="n"/>
      <c r="G67" s="521" t="n"/>
      <c r="H67" s="521" t="n"/>
      <c r="I67" s="527" t="n"/>
      <c r="J67" s="521" t="n"/>
      <c r="K67" s="527" t="n"/>
      <c r="L67" s="521" t="n"/>
      <c r="M67" s="527" t="n"/>
      <c r="N67" s="521" t="n"/>
      <c r="O67" s="521" t="n"/>
      <c r="P67" s="521" t="n"/>
      <c r="Q67" s="521" t="n"/>
      <c r="R67" s="521" t="n"/>
      <c r="S67" s="526" t="n"/>
      <c r="T67" s="521" t="n"/>
      <c r="U67" s="521" t="n"/>
      <c r="V67" s="521" t="n"/>
      <c r="W67" s="521" t="n"/>
      <c r="X67" s="525" t="n"/>
      <c r="Y67" s="525" t="n"/>
      <c r="Z67" s="525" t="n"/>
      <c r="AA67" s="525" t="n"/>
      <c r="AB67" s="525" t="n"/>
      <c r="AC67" s="525" t="n"/>
      <c r="AD67" s="525" t="n"/>
      <c r="AE67" s="521" t="n"/>
      <c r="AF67" s="1839" t="n"/>
      <c r="AG67" s="524" t="n"/>
      <c r="AH67" s="524" t="n"/>
      <c r="AI67" s="524" t="n"/>
      <c r="AJ67" s="524" t="n"/>
      <c r="AK67" s="524" t="n"/>
      <c r="AL67" s="524" t="n"/>
      <c r="AM67" s="521" t="n"/>
      <c r="AN67" s="521" t="n"/>
      <c r="AO67" s="521" t="n"/>
      <c r="AP67" s="1839" t="n"/>
      <c r="AQ67" s="521" t="n"/>
      <c r="AR67" s="1839" t="n"/>
      <c r="AS67" s="523" t="n"/>
      <c r="AT67" s="521" t="n"/>
      <c r="AU67" s="1839" t="n"/>
      <c r="AV67" s="521" t="n"/>
      <c r="AW67" s="521" t="n"/>
      <c r="AX67" s="521" t="n"/>
      <c r="AY67" s="521" t="n"/>
      <c r="AZ67" s="521" t="n"/>
      <c r="BA67" s="521" t="n"/>
      <c r="BB67" s="521" t="n"/>
      <c r="BC67" s="521" t="n"/>
      <c r="BD67" s="521" t="n"/>
      <c r="BE67" s="521" t="n"/>
      <c r="BF67" s="521" t="n"/>
      <c r="BG67" s="521" t="n"/>
      <c r="BH67" s="521" t="n"/>
      <c r="BI67" s="521" t="n"/>
      <c r="BJ67" s="521" t="n"/>
      <c r="BK67" s="521" t="n"/>
      <c r="BL67" s="521" t="n"/>
      <c r="BM67" s="521" t="n"/>
      <c r="BN67" s="521" t="n"/>
    </row>
    <row r="68" ht="30.75" customHeight="1" s="1659">
      <c r="F68" s="521" t="n"/>
      <c r="G68" s="521" t="n"/>
      <c r="H68" s="521" t="n"/>
      <c r="I68" s="527" t="n"/>
      <c r="J68" s="521" t="n"/>
      <c r="K68" s="527" t="n"/>
      <c r="L68" s="521" t="n"/>
      <c r="M68" s="527" t="n"/>
      <c r="N68" s="521" t="n"/>
      <c r="O68" s="521" t="n"/>
      <c r="P68" s="521" t="n"/>
      <c r="Q68" s="521" t="n"/>
      <c r="R68" s="521" t="n"/>
      <c r="S68" s="526" t="n"/>
      <c r="T68" s="521" t="n"/>
      <c r="U68" s="521" t="n"/>
      <c r="V68" s="521" t="n"/>
      <c r="W68" s="521" t="n"/>
      <c r="X68" s="525" t="n"/>
      <c r="Y68" s="525" t="n"/>
      <c r="Z68" s="525" t="n"/>
      <c r="AA68" s="525" t="n"/>
      <c r="AB68" s="525" t="n"/>
      <c r="AC68" s="525" t="n"/>
      <c r="AD68" s="525" t="n"/>
      <c r="AE68" s="521" t="n"/>
      <c r="AF68" s="1839" t="n"/>
      <c r="AG68" s="524" t="n"/>
      <c r="AH68" s="524" t="n"/>
      <c r="AI68" s="524" t="n"/>
      <c r="AJ68" s="524" t="n"/>
      <c r="AK68" s="524" t="n"/>
      <c r="AL68" s="524" t="n"/>
      <c r="AM68" s="521" t="n"/>
      <c r="AN68" s="521" t="n"/>
      <c r="AO68" s="521" t="n"/>
      <c r="AP68" s="1839" t="n"/>
      <c r="AQ68" s="521" t="n"/>
      <c r="AR68" s="1839" t="n"/>
      <c r="AS68" s="523" t="n"/>
      <c r="AT68" s="521" t="n"/>
      <c r="AU68" s="1839" t="n"/>
      <c r="AV68" s="521" t="n"/>
      <c r="AW68" s="521" t="n"/>
      <c r="AX68" s="521" t="n"/>
      <c r="AY68" s="521" t="n"/>
      <c r="AZ68" s="521" t="n"/>
      <c r="BA68" s="521" t="n"/>
      <c r="BB68" s="521" t="n"/>
      <c r="BC68" s="521" t="n"/>
      <c r="BD68" s="521" t="n"/>
      <c r="BE68" s="521" t="n"/>
      <c r="BF68" s="521" t="n"/>
      <c r="BG68" s="521" t="n"/>
      <c r="BH68" s="521" t="n"/>
      <c r="BI68" s="521" t="n"/>
      <c r="BJ68" s="521" t="n"/>
      <c r="BK68" s="521" t="n"/>
      <c r="BL68" s="521" t="n"/>
      <c r="BM68" s="521" t="n"/>
      <c r="BN68" s="521" t="n"/>
    </row>
    <row r="69" ht="30.75" customHeight="1" s="1659">
      <c r="F69" s="521" t="n"/>
      <c r="G69" s="521" t="n"/>
      <c r="H69" s="521" t="n"/>
      <c r="I69" s="527" t="n"/>
      <c r="J69" s="521" t="n"/>
      <c r="K69" s="527" t="n"/>
      <c r="L69" s="521" t="n"/>
      <c r="M69" s="527" t="n"/>
      <c r="N69" s="521" t="n"/>
      <c r="O69" s="521" t="n"/>
      <c r="P69" s="521" t="n"/>
      <c r="Q69" s="521" t="n"/>
      <c r="R69" s="521" t="n"/>
      <c r="S69" s="526" t="n"/>
      <c r="T69" s="521" t="n"/>
      <c r="U69" s="521" t="n"/>
      <c r="V69" s="521" t="n"/>
      <c r="W69" s="521" t="n"/>
      <c r="X69" s="525" t="n"/>
      <c r="Y69" s="525" t="n"/>
      <c r="Z69" s="525" t="n"/>
      <c r="AA69" s="525" t="n"/>
      <c r="AB69" s="525" t="n"/>
      <c r="AC69" s="525" t="n"/>
      <c r="AD69" s="525" t="n"/>
      <c r="AE69" s="521" t="n"/>
      <c r="AF69" s="1839" t="n"/>
      <c r="AG69" s="524" t="n"/>
      <c r="AH69" s="524" t="n"/>
      <c r="AI69" s="524" t="n"/>
      <c r="AJ69" s="524" t="n"/>
      <c r="AK69" s="524" t="n"/>
      <c r="AL69" s="524" t="n"/>
      <c r="AM69" s="521" t="n"/>
      <c r="AN69" s="521" t="n"/>
      <c r="AO69" s="521" t="n"/>
      <c r="AP69" s="1839" t="n"/>
      <c r="AQ69" s="521" t="n"/>
      <c r="AR69" s="1839" t="n"/>
      <c r="AS69" s="523" t="n"/>
      <c r="AT69" s="521" t="n"/>
      <c r="AU69" s="1839" t="n"/>
      <c r="AV69" s="521" t="n"/>
      <c r="AW69" s="521" t="n"/>
      <c r="AX69" s="521" t="n"/>
      <c r="AY69" s="521" t="n"/>
      <c r="AZ69" s="521" t="n"/>
      <c r="BA69" s="521" t="n"/>
      <c r="BB69" s="521" t="n"/>
      <c r="BC69" s="521" t="n"/>
      <c r="BD69" s="521" t="n"/>
      <c r="BE69" s="521" t="n"/>
      <c r="BF69" s="521" t="n"/>
      <c r="BG69" s="521" t="n"/>
      <c r="BH69" s="521" t="n"/>
      <c r="BI69" s="521" t="n"/>
      <c r="BJ69" s="521" t="n"/>
      <c r="BK69" s="521" t="n"/>
      <c r="BL69" s="521" t="n"/>
      <c r="BM69" s="521" t="n"/>
      <c r="BN69" s="521" t="n"/>
    </row>
    <row r="70" ht="30.75" customHeight="1" s="1659">
      <c r="F70" s="521" t="n"/>
      <c r="G70" s="521" t="n"/>
      <c r="H70" s="521" t="n"/>
      <c r="I70" s="527" t="n"/>
      <c r="J70" s="521" t="n"/>
      <c r="K70" s="527" t="n"/>
      <c r="L70" s="521" t="n"/>
      <c r="M70" s="527" t="n"/>
      <c r="N70" s="521" t="n"/>
      <c r="O70" s="521" t="n"/>
      <c r="P70" s="521" t="n"/>
      <c r="Q70" s="521" t="n"/>
      <c r="R70" s="521" t="n"/>
      <c r="S70" s="526" t="n"/>
      <c r="T70" s="521" t="n"/>
      <c r="U70" s="521" t="n"/>
      <c r="V70" s="521" t="n"/>
      <c r="W70" s="521" t="n"/>
      <c r="X70" s="525" t="n"/>
      <c r="Y70" s="525" t="n"/>
      <c r="Z70" s="525" t="n"/>
      <c r="AA70" s="525" t="n"/>
      <c r="AB70" s="525" t="n"/>
      <c r="AC70" s="525" t="n"/>
      <c r="AD70" s="525" t="n"/>
      <c r="AE70" s="521" t="n"/>
      <c r="AF70" s="1839" t="n"/>
      <c r="AG70" s="524" t="n"/>
      <c r="AH70" s="524" t="n"/>
      <c r="AI70" s="524" t="n"/>
      <c r="AJ70" s="524" t="n"/>
      <c r="AK70" s="524" t="n"/>
      <c r="AL70" s="524" t="n"/>
      <c r="AM70" s="521" t="n"/>
      <c r="AN70" s="521" t="n"/>
      <c r="AO70" s="521" t="n"/>
      <c r="AP70" s="1839" t="n"/>
      <c r="AQ70" s="521" t="n"/>
      <c r="AR70" s="1839" t="n"/>
      <c r="AS70" s="523" t="n"/>
      <c r="AT70" s="521" t="n"/>
      <c r="AU70" s="1839" t="n"/>
      <c r="AV70" s="521" t="n"/>
      <c r="AW70" s="521" t="n"/>
      <c r="AX70" s="521" t="n"/>
      <c r="AY70" s="521" t="n"/>
      <c r="AZ70" s="521" t="n"/>
      <c r="BA70" s="521" t="n"/>
      <c r="BB70" s="521" t="n"/>
      <c r="BC70" s="521" t="n"/>
      <c r="BD70" s="521" t="n"/>
      <c r="BE70" s="521" t="n"/>
      <c r="BF70" s="521" t="n"/>
      <c r="BG70" s="521" t="n"/>
      <c r="BH70" s="521" t="n"/>
      <c r="BI70" s="521" t="n"/>
      <c r="BJ70" s="521" t="n"/>
      <c r="BK70" s="521" t="n"/>
      <c r="BL70" s="521" t="n"/>
      <c r="BM70" s="521" t="n"/>
      <c r="BN70" s="521" t="n"/>
    </row>
    <row r="71" ht="30.75" customHeight="1" s="1659">
      <c r="F71" s="521" t="n"/>
      <c r="G71" s="521" t="n"/>
      <c r="H71" s="521" t="n"/>
      <c r="I71" s="527" t="n"/>
      <c r="J71" s="521" t="n"/>
      <c r="K71" s="527" t="n"/>
      <c r="L71" s="521" t="n"/>
      <c r="M71" s="527" t="n"/>
      <c r="N71" s="521" t="n"/>
      <c r="O71" s="521" t="n"/>
      <c r="P71" s="521" t="n"/>
      <c r="Q71" s="521" t="n"/>
      <c r="R71" s="521" t="n"/>
      <c r="S71" s="526" t="n"/>
      <c r="T71" s="521" t="n"/>
      <c r="U71" s="521" t="n"/>
      <c r="V71" s="521" t="n"/>
      <c r="W71" s="521" t="n"/>
      <c r="X71" s="525" t="n"/>
      <c r="Y71" s="525" t="n"/>
      <c r="Z71" s="525" t="n"/>
      <c r="AA71" s="525" t="n"/>
      <c r="AB71" s="525" t="n"/>
      <c r="AC71" s="525" t="n"/>
      <c r="AD71" s="525" t="n"/>
      <c r="AE71" s="521" t="n"/>
      <c r="AF71" s="1839" t="n"/>
      <c r="AG71" s="524" t="n"/>
      <c r="AH71" s="524" t="n"/>
      <c r="AI71" s="524" t="n"/>
      <c r="AJ71" s="524" t="n"/>
      <c r="AK71" s="524" t="n"/>
      <c r="AL71" s="524" t="n"/>
      <c r="AM71" s="521" t="n"/>
      <c r="AN71" s="521" t="n"/>
      <c r="AO71" s="521" t="n"/>
      <c r="AP71" s="1839" t="n"/>
      <c r="AQ71" s="521" t="n"/>
      <c r="AR71" s="1839" t="n"/>
      <c r="AS71" s="523" t="n"/>
      <c r="AT71" s="521" t="n"/>
      <c r="AU71" s="1839" t="n"/>
      <c r="AV71" s="521" t="n"/>
      <c r="AW71" s="521" t="n"/>
      <c r="AX71" s="521" t="n"/>
      <c r="AY71" s="521" t="n"/>
      <c r="AZ71" s="521" t="n"/>
      <c r="BA71" s="521" t="n"/>
      <c r="BB71" s="521" t="n"/>
      <c r="BC71" s="521" t="n"/>
      <c r="BD71" s="521" t="n"/>
      <c r="BE71" s="521" t="n"/>
      <c r="BF71" s="521" t="n"/>
      <c r="BG71" s="521" t="n"/>
      <c r="BH71" s="521" t="n"/>
      <c r="BI71" s="521" t="n"/>
      <c r="BJ71" s="521" t="n"/>
      <c r="BK71" s="521" t="n"/>
      <c r="BL71" s="521" t="n"/>
      <c r="BM71" s="521" t="n"/>
      <c r="BN71" s="521" t="n"/>
    </row>
    <row r="72" ht="30.75" customHeight="1" s="1659">
      <c r="F72" s="521" t="n"/>
      <c r="G72" s="521" t="n"/>
      <c r="H72" s="521" t="n"/>
      <c r="I72" s="527" t="n"/>
      <c r="J72" s="521" t="n"/>
      <c r="K72" s="527" t="n"/>
      <c r="L72" s="521" t="n"/>
      <c r="M72" s="527" t="n"/>
      <c r="N72" s="521" t="n"/>
      <c r="O72" s="521" t="n"/>
      <c r="P72" s="521" t="n"/>
      <c r="Q72" s="521" t="n"/>
      <c r="R72" s="521" t="n"/>
      <c r="S72" s="526" t="n"/>
      <c r="T72" s="521" t="n"/>
      <c r="U72" s="521" t="n"/>
      <c r="V72" s="521" t="n"/>
      <c r="W72" s="521" t="n"/>
      <c r="X72" s="525" t="n"/>
      <c r="Y72" s="525" t="n"/>
      <c r="Z72" s="525" t="n"/>
      <c r="AA72" s="525" t="n"/>
      <c r="AB72" s="525" t="n"/>
      <c r="AC72" s="525" t="n"/>
      <c r="AD72" s="525" t="n"/>
      <c r="AE72" s="521" t="n"/>
      <c r="AF72" s="1839" t="n"/>
      <c r="AG72" s="524" t="n"/>
      <c r="AH72" s="524" t="n"/>
      <c r="AI72" s="524" t="n"/>
      <c r="AJ72" s="524" t="n"/>
      <c r="AK72" s="524" t="n"/>
      <c r="AL72" s="524" t="n"/>
      <c r="AM72" s="521" t="n"/>
      <c r="AN72" s="521" t="n"/>
      <c r="AO72" s="521" t="n"/>
      <c r="AP72" s="1839" t="n"/>
      <c r="AQ72" s="521" t="n"/>
      <c r="AR72" s="1839" t="n"/>
      <c r="AS72" s="523" t="n"/>
      <c r="AT72" s="521" t="n"/>
      <c r="AU72" s="1839" t="n"/>
      <c r="AV72" s="521" t="n"/>
      <c r="AW72" s="521" t="n"/>
      <c r="AX72" s="521" t="n"/>
      <c r="AY72" s="521" t="n"/>
      <c r="AZ72" s="521" t="n"/>
      <c r="BA72" s="521" t="n"/>
      <c r="BB72" s="521" t="n"/>
      <c r="BC72" s="521" t="n"/>
      <c r="BD72" s="521" t="n"/>
      <c r="BE72" s="521" t="n"/>
      <c r="BF72" s="521" t="n"/>
      <c r="BG72" s="521" t="n"/>
      <c r="BH72" s="521" t="n"/>
      <c r="BI72" s="521" t="n"/>
      <c r="BJ72" s="521" t="n"/>
      <c r="BK72" s="521" t="n"/>
      <c r="BL72" s="521" t="n"/>
      <c r="BM72" s="521" t="n"/>
      <c r="BN72" s="521" t="n"/>
    </row>
    <row r="73" ht="30.75" customHeight="1" s="1659">
      <c r="F73" s="521" t="n"/>
      <c r="G73" s="521" t="n"/>
      <c r="H73" s="521" t="n"/>
      <c r="I73" s="527" t="n"/>
      <c r="J73" s="521" t="n"/>
      <c r="K73" s="527" t="n"/>
      <c r="L73" s="521" t="n"/>
      <c r="M73" s="527" t="n"/>
      <c r="N73" s="521" t="n"/>
      <c r="O73" s="521" t="n"/>
      <c r="P73" s="521" t="n"/>
      <c r="Q73" s="521" t="n"/>
      <c r="R73" s="521" t="n"/>
      <c r="S73" s="526" t="n"/>
      <c r="T73" s="521" t="n"/>
      <c r="U73" s="521" t="n"/>
      <c r="V73" s="521" t="n"/>
      <c r="W73" s="521" t="n"/>
      <c r="X73" s="525" t="n"/>
      <c r="Y73" s="525" t="n"/>
      <c r="Z73" s="525" t="n"/>
      <c r="AA73" s="525" t="n"/>
      <c r="AB73" s="525" t="n"/>
      <c r="AC73" s="525" t="n"/>
      <c r="AD73" s="525" t="n"/>
      <c r="AE73" s="521" t="n"/>
      <c r="AF73" s="1839" t="n"/>
      <c r="AG73" s="524" t="n"/>
      <c r="AH73" s="524" t="n"/>
      <c r="AI73" s="524" t="n"/>
      <c r="AJ73" s="524" t="n"/>
      <c r="AK73" s="524" t="n"/>
      <c r="AL73" s="524" t="n"/>
      <c r="AM73" s="521" t="n"/>
      <c r="AN73" s="521" t="n"/>
      <c r="AO73" s="521" t="n"/>
      <c r="AP73" s="1839" t="n"/>
      <c r="AQ73" s="521" t="n"/>
      <c r="AR73" s="1839" t="n"/>
      <c r="AS73" s="523" t="n"/>
      <c r="AT73" s="521" t="n"/>
      <c r="AU73" s="1839" t="n"/>
      <c r="AV73" s="521" t="n"/>
      <c r="AW73" s="521" t="n"/>
      <c r="AX73" s="521" t="n"/>
      <c r="AY73" s="521" t="n"/>
      <c r="AZ73" s="521" t="n"/>
      <c r="BA73" s="521" t="n"/>
      <c r="BB73" s="521" t="n"/>
      <c r="BC73" s="521" t="n"/>
      <c r="BD73" s="521" t="n"/>
      <c r="BE73" s="521" t="n"/>
      <c r="BF73" s="521" t="n"/>
      <c r="BG73" s="521" t="n"/>
      <c r="BH73" s="521" t="n"/>
      <c r="BI73" s="521" t="n"/>
      <c r="BJ73" s="521" t="n"/>
      <c r="BK73" s="521" t="n"/>
      <c r="BL73" s="521" t="n"/>
      <c r="BM73" s="521" t="n"/>
      <c r="BN73" s="521" t="n"/>
    </row>
    <row r="74" ht="30.75" customHeight="1" s="1659">
      <c r="F74" s="521" t="n"/>
      <c r="G74" s="521" t="n"/>
      <c r="H74" s="521" t="n"/>
      <c r="I74" s="527" t="n"/>
      <c r="J74" s="521" t="n"/>
      <c r="K74" s="527" t="n"/>
      <c r="L74" s="521" t="n"/>
      <c r="M74" s="527" t="n"/>
      <c r="N74" s="521" t="n"/>
      <c r="O74" s="521" t="n"/>
      <c r="P74" s="521" t="n"/>
      <c r="Q74" s="521" t="n"/>
      <c r="R74" s="521" t="n"/>
      <c r="S74" s="526" t="n"/>
      <c r="T74" s="521" t="n"/>
      <c r="U74" s="521" t="n"/>
      <c r="V74" s="521" t="n"/>
      <c r="W74" s="521" t="n"/>
      <c r="X74" s="525" t="n"/>
      <c r="Y74" s="525" t="n"/>
      <c r="Z74" s="525" t="n"/>
      <c r="AA74" s="525" t="n"/>
      <c r="AB74" s="525" t="n"/>
      <c r="AC74" s="525" t="n"/>
      <c r="AD74" s="525" t="n"/>
      <c r="AE74" s="521" t="n"/>
      <c r="AF74" s="1839" t="n"/>
      <c r="AG74" s="524" t="n"/>
      <c r="AH74" s="524" t="n"/>
      <c r="AI74" s="524" t="n"/>
      <c r="AJ74" s="524" t="n"/>
      <c r="AK74" s="524" t="n"/>
      <c r="AL74" s="524" t="n"/>
      <c r="AM74" s="521" t="n"/>
      <c r="AN74" s="521" t="n"/>
      <c r="AO74" s="521" t="n"/>
      <c r="AP74" s="1839" t="n"/>
      <c r="AQ74" s="521" t="n"/>
      <c r="AR74" s="1839" t="n"/>
      <c r="AS74" s="523" t="n"/>
      <c r="AT74" s="521" t="n"/>
      <c r="AU74" s="1839" t="n"/>
      <c r="AV74" s="521" t="n"/>
      <c r="AW74" s="521" t="n"/>
      <c r="AX74" s="521" t="n"/>
      <c r="AY74" s="521" t="n"/>
      <c r="AZ74" s="521" t="n"/>
      <c r="BA74" s="521" t="n"/>
      <c r="BB74" s="521" t="n"/>
      <c r="BC74" s="521" t="n"/>
      <c r="BD74" s="521" t="n"/>
      <c r="BE74" s="521" t="n"/>
      <c r="BF74" s="521" t="n"/>
      <c r="BG74" s="521" t="n"/>
      <c r="BH74" s="521" t="n"/>
      <c r="BI74" s="521" t="n"/>
      <c r="BJ74" s="521" t="n"/>
      <c r="BK74" s="521" t="n"/>
      <c r="BL74" s="521" t="n"/>
      <c r="BM74" s="521" t="n"/>
      <c r="BN74" s="521" t="n"/>
    </row>
    <row r="75" ht="30.75" customHeight="1" s="1659">
      <c r="F75" s="521" t="n"/>
      <c r="G75" s="521" t="n"/>
      <c r="H75" s="521" t="n"/>
      <c r="I75" s="527" t="n"/>
      <c r="J75" s="521" t="n"/>
      <c r="K75" s="527" t="n"/>
      <c r="L75" s="521" t="n"/>
      <c r="M75" s="527" t="n"/>
      <c r="N75" s="521" t="n"/>
      <c r="O75" s="521" t="n"/>
      <c r="P75" s="521" t="n"/>
      <c r="Q75" s="521" t="n"/>
      <c r="R75" s="521" t="n"/>
      <c r="S75" s="526" t="n"/>
      <c r="T75" s="521" t="n"/>
      <c r="U75" s="521" t="n"/>
      <c r="V75" s="521" t="n"/>
      <c r="W75" s="521" t="n"/>
      <c r="X75" s="525" t="n"/>
      <c r="Y75" s="525" t="n"/>
      <c r="Z75" s="525" t="n"/>
      <c r="AA75" s="525" t="n"/>
      <c r="AB75" s="525" t="n"/>
      <c r="AC75" s="525" t="n"/>
      <c r="AD75" s="525" t="n"/>
      <c r="AE75" s="521" t="n"/>
      <c r="AF75" s="1839" t="n"/>
      <c r="AG75" s="524" t="n"/>
      <c r="AH75" s="524" t="n"/>
      <c r="AI75" s="524" t="n"/>
      <c r="AJ75" s="524" t="n"/>
      <c r="AK75" s="524" t="n"/>
      <c r="AL75" s="524" t="n"/>
      <c r="AM75" s="521" t="n"/>
      <c r="AN75" s="521" t="n"/>
      <c r="AO75" s="521" t="n"/>
      <c r="AP75" s="1839" t="n"/>
      <c r="AQ75" s="521" t="n"/>
      <c r="AR75" s="1839" t="n"/>
      <c r="AS75" s="523" t="n"/>
      <c r="AT75" s="521" t="n"/>
      <c r="AU75" s="1839" t="n"/>
      <c r="AV75" s="521" t="n"/>
      <c r="AW75" s="521" t="n"/>
      <c r="AX75" s="521" t="n"/>
      <c r="AY75" s="521" t="n"/>
      <c r="AZ75" s="521" t="n"/>
      <c r="BA75" s="521" t="n"/>
      <c r="BB75" s="521" t="n"/>
      <c r="BC75" s="521" t="n"/>
      <c r="BD75" s="521" t="n"/>
      <c r="BE75" s="521" t="n"/>
      <c r="BF75" s="521" t="n"/>
      <c r="BG75" s="521" t="n"/>
      <c r="BH75" s="521" t="n"/>
      <c r="BI75" s="521" t="n"/>
      <c r="BJ75" s="521" t="n"/>
      <c r="BK75" s="521" t="n"/>
      <c r="BL75" s="521" t="n"/>
      <c r="BM75" s="521" t="n"/>
      <c r="BN75" s="521" t="n"/>
    </row>
    <row r="76" ht="30.75" customHeight="1" s="1659">
      <c r="F76" s="521" t="n"/>
      <c r="G76" s="521" t="n"/>
      <c r="H76" s="521" t="n"/>
      <c r="I76" s="527" t="n"/>
      <c r="J76" s="521" t="n"/>
      <c r="K76" s="527" t="n"/>
      <c r="L76" s="521" t="n"/>
      <c r="M76" s="527" t="n"/>
      <c r="N76" s="521" t="n"/>
      <c r="O76" s="521" t="n"/>
      <c r="P76" s="521" t="n"/>
      <c r="Q76" s="521" t="n"/>
      <c r="R76" s="521" t="n"/>
      <c r="S76" s="526" t="n"/>
      <c r="T76" s="521" t="n"/>
      <c r="U76" s="521" t="n"/>
      <c r="V76" s="521" t="n"/>
      <c r="W76" s="521" t="n"/>
      <c r="X76" s="525" t="n"/>
      <c r="Y76" s="525" t="n"/>
      <c r="Z76" s="525" t="n"/>
      <c r="AA76" s="525" t="n"/>
      <c r="AB76" s="525" t="n"/>
      <c r="AC76" s="525" t="n"/>
      <c r="AD76" s="525" t="n"/>
      <c r="AE76" s="521" t="n"/>
      <c r="AF76" s="1839" t="n"/>
      <c r="AG76" s="524" t="n"/>
      <c r="AH76" s="524" t="n"/>
      <c r="AI76" s="524" t="n"/>
      <c r="AJ76" s="524" t="n"/>
      <c r="AK76" s="524" t="n"/>
      <c r="AL76" s="524" t="n"/>
      <c r="AM76" s="521" t="n"/>
      <c r="AN76" s="521" t="n"/>
      <c r="AO76" s="521" t="n"/>
      <c r="AP76" s="1839" t="n"/>
      <c r="AQ76" s="521" t="n"/>
      <c r="AR76" s="1839" t="n"/>
      <c r="AS76" s="523" t="n"/>
      <c r="AT76" s="521" t="n"/>
      <c r="AU76" s="1839" t="n"/>
      <c r="AV76" s="521" t="n"/>
      <c r="AW76" s="521" t="n"/>
      <c r="AX76" s="521" t="n"/>
      <c r="AY76" s="521" t="n"/>
      <c r="AZ76" s="521" t="n"/>
      <c r="BA76" s="521" t="n"/>
      <c r="BB76" s="521" t="n"/>
      <c r="BC76" s="521" t="n"/>
      <c r="BD76" s="521" t="n"/>
      <c r="BE76" s="521" t="n"/>
      <c r="BF76" s="521" t="n"/>
      <c r="BG76" s="521" t="n"/>
      <c r="BH76" s="521" t="n"/>
      <c r="BI76" s="521" t="n"/>
      <c r="BJ76" s="521" t="n"/>
      <c r="BK76" s="521" t="n"/>
      <c r="BL76" s="521" t="n"/>
      <c r="BM76" s="521" t="n"/>
      <c r="BN76" s="521" t="n"/>
    </row>
    <row r="77" ht="30.75" customHeight="1" s="1659">
      <c r="F77" s="521" t="n"/>
      <c r="G77" s="521" t="n"/>
      <c r="H77" s="521" t="n"/>
      <c r="I77" s="527" t="n"/>
      <c r="J77" s="521" t="n"/>
      <c r="K77" s="527" t="n"/>
      <c r="L77" s="521" t="n"/>
      <c r="M77" s="527" t="n"/>
      <c r="N77" s="521" t="n"/>
      <c r="O77" s="521" t="n"/>
      <c r="P77" s="521" t="n"/>
      <c r="Q77" s="521" t="n"/>
      <c r="R77" s="521" t="n"/>
      <c r="S77" s="526" t="n"/>
      <c r="T77" s="521" t="n"/>
      <c r="U77" s="521" t="n"/>
      <c r="V77" s="521" t="n"/>
      <c r="W77" s="521" t="n"/>
      <c r="X77" s="525" t="n"/>
      <c r="Y77" s="525" t="n"/>
      <c r="Z77" s="525" t="n"/>
      <c r="AA77" s="525" t="n"/>
      <c r="AB77" s="525" t="n"/>
      <c r="AC77" s="525" t="n"/>
      <c r="AD77" s="525" t="n"/>
      <c r="AE77" s="521" t="n"/>
      <c r="AF77" s="1839" t="n"/>
      <c r="AG77" s="524" t="n"/>
      <c r="AH77" s="524" t="n"/>
      <c r="AI77" s="524" t="n"/>
      <c r="AJ77" s="524" t="n"/>
      <c r="AK77" s="524" t="n"/>
      <c r="AL77" s="524" t="n"/>
      <c r="AM77" s="521" t="n"/>
      <c r="AN77" s="521" t="n"/>
      <c r="AO77" s="521" t="n"/>
      <c r="AP77" s="1839" t="n"/>
      <c r="AQ77" s="521" t="n"/>
      <c r="AR77" s="1839" t="n"/>
      <c r="AS77" s="523" t="n"/>
      <c r="AT77" s="521" t="n"/>
      <c r="AU77" s="1839" t="n"/>
      <c r="AV77" s="521" t="n"/>
      <c r="AW77" s="521" t="n"/>
      <c r="AX77" s="521" t="n"/>
      <c r="AY77" s="521" t="n"/>
      <c r="AZ77" s="521" t="n"/>
      <c r="BA77" s="521" t="n"/>
      <c r="BB77" s="521" t="n"/>
      <c r="BC77" s="521" t="n"/>
      <c r="BD77" s="521" t="n"/>
      <c r="BE77" s="521" t="n"/>
      <c r="BF77" s="521" t="n"/>
      <c r="BG77" s="521" t="n"/>
      <c r="BH77" s="521" t="n"/>
      <c r="BI77" s="521" t="n"/>
      <c r="BJ77" s="521" t="n"/>
      <c r="BK77" s="521" t="n"/>
      <c r="BL77" s="521" t="n"/>
      <c r="BM77" s="521" t="n"/>
      <c r="BN77" s="521" t="n"/>
    </row>
    <row r="78" ht="30.75" customHeight="1" s="1659">
      <c r="F78" s="521" t="n"/>
      <c r="G78" s="521" t="n"/>
      <c r="H78" s="521" t="n"/>
      <c r="I78" s="527" t="n"/>
      <c r="J78" s="521" t="n"/>
      <c r="K78" s="527" t="n"/>
      <c r="L78" s="521" t="n"/>
      <c r="M78" s="527" t="n"/>
      <c r="N78" s="521" t="n"/>
      <c r="O78" s="521" t="n"/>
      <c r="P78" s="521" t="n"/>
      <c r="Q78" s="521" t="n"/>
      <c r="R78" s="521" t="n"/>
      <c r="S78" s="526" t="n"/>
      <c r="T78" s="521" t="n"/>
      <c r="U78" s="521" t="n"/>
      <c r="V78" s="521" t="n"/>
      <c r="W78" s="521" t="n"/>
      <c r="X78" s="525" t="n"/>
      <c r="Y78" s="525" t="n"/>
      <c r="Z78" s="525" t="n"/>
      <c r="AA78" s="525" t="n"/>
      <c r="AB78" s="525" t="n"/>
      <c r="AC78" s="525" t="n"/>
      <c r="AD78" s="525" t="n"/>
      <c r="AE78" s="521" t="n"/>
      <c r="AF78" s="1839" t="n"/>
      <c r="AG78" s="524" t="n"/>
      <c r="AH78" s="524" t="n"/>
      <c r="AI78" s="524" t="n"/>
      <c r="AJ78" s="524" t="n"/>
      <c r="AK78" s="524" t="n"/>
      <c r="AL78" s="524" t="n"/>
      <c r="AM78" s="521" t="n"/>
      <c r="AN78" s="521" t="n"/>
      <c r="AO78" s="521" t="n"/>
      <c r="AP78" s="1839" t="n"/>
      <c r="AQ78" s="521" t="n"/>
      <c r="AR78" s="1839" t="n"/>
      <c r="AS78" s="523" t="n"/>
      <c r="AT78" s="521" t="n"/>
      <c r="AU78" s="1839" t="n"/>
      <c r="AV78" s="521" t="n"/>
      <c r="AW78" s="521" t="n"/>
      <c r="AX78" s="521" t="n"/>
      <c r="AY78" s="521" t="n"/>
      <c r="AZ78" s="521" t="n"/>
      <c r="BA78" s="521" t="n"/>
      <c r="BB78" s="521" t="n"/>
      <c r="BC78" s="521" t="n"/>
      <c r="BD78" s="521" t="n"/>
      <c r="BE78" s="521" t="n"/>
      <c r="BF78" s="521" t="n"/>
      <c r="BG78" s="521" t="n"/>
      <c r="BH78" s="521" t="n"/>
      <c r="BI78" s="521" t="n"/>
      <c r="BJ78" s="521" t="n"/>
      <c r="BK78" s="521" t="n"/>
      <c r="BL78" s="521" t="n"/>
      <c r="BM78" s="521" t="n"/>
      <c r="BN78" s="521" t="n"/>
    </row>
    <row r="79" ht="30.75" customHeight="1" s="1659">
      <c r="F79" s="521" t="n"/>
      <c r="G79" s="521" t="n"/>
      <c r="H79" s="521" t="n"/>
      <c r="I79" s="527" t="n"/>
      <c r="J79" s="521" t="n"/>
      <c r="K79" s="527" t="n"/>
      <c r="L79" s="521" t="n"/>
      <c r="M79" s="527" t="n"/>
      <c r="N79" s="521" t="n"/>
      <c r="O79" s="521" t="n"/>
      <c r="P79" s="521" t="n"/>
      <c r="Q79" s="521" t="n"/>
      <c r="R79" s="521" t="n"/>
      <c r="S79" s="526" t="n"/>
      <c r="T79" s="521" t="n"/>
      <c r="U79" s="521" t="n"/>
      <c r="V79" s="521" t="n"/>
      <c r="W79" s="521" t="n"/>
      <c r="X79" s="525" t="n"/>
      <c r="Y79" s="525" t="n"/>
      <c r="Z79" s="525" t="n"/>
      <c r="AA79" s="525" t="n"/>
      <c r="AB79" s="525" t="n"/>
      <c r="AC79" s="525" t="n"/>
      <c r="AD79" s="525" t="n"/>
      <c r="AE79" s="521" t="n"/>
      <c r="AF79" s="1839" t="n"/>
      <c r="AG79" s="524" t="n"/>
      <c r="AH79" s="524" t="n"/>
      <c r="AI79" s="524" t="n"/>
      <c r="AJ79" s="524" t="n"/>
      <c r="AK79" s="524" t="n"/>
      <c r="AL79" s="524" t="n"/>
      <c r="AM79" s="521" t="n"/>
      <c r="AN79" s="521" t="n"/>
      <c r="AO79" s="521" t="n"/>
      <c r="AP79" s="1839" t="n"/>
      <c r="AQ79" s="521" t="n"/>
      <c r="AR79" s="1839" t="n"/>
      <c r="AS79" s="523" t="n"/>
      <c r="AT79" s="521" t="n"/>
      <c r="AU79" s="1839" t="n"/>
      <c r="AV79" s="521" t="n"/>
      <c r="AW79" s="521" t="n"/>
      <c r="AX79" s="521" t="n"/>
      <c r="AY79" s="521" t="n"/>
      <c r="AZ79" s="521" t="n"/>
      <c r="BA79" s="521" t="n"/>
      <c r="BB79" s="521" t="n"/>
      <c r="BC79" s="521" t="n"/>
      <c r="BD79" s="521" t="n"/>
      <c r="BE79" s="521" t="n"/>
      <c r="BF79" s="521" t="n"/>
      <c r="BG79" s="521" t="n"/>
      <c r="BH79" s="521" t="n"/>
      <c r="BI79" s="521" t="n"/>
      <c r="BJ79" s="521" t="n"/>
      <c r="BK79" s="521" t="n"/>
      <c r="BL79" s="521" t="n"/>
      <c r="BM79" s="521" t="n"/>
      <c r="BN79" s="521" t="n"/>
    </row>
    <row r="80" ht="30.75" customHeight="1" s="1659">
      <c r="F80" s="521" t="n"/>
      <c r="G80" s="521" t="n"/>
      <c r="H80" s="521" t="n"/>
      <c r="I80" s="527" t="n"/>
      <c r="J80" s="521" t="n"/>
      <c r="K80" s="527" t="n"/>
      <c r="L80" s="521" t="n"/>
      <c r="M80" s="527" t="n"/>
      <c r="N80" s="521" t="n"/>
      <c r="O80" s="521" t="n"/>
      <c r="P80" s="521" t="n"/>
      <c r="Q80" s="521" t="n"/>
      <c r="R80" s="521" t="n"/>
      <c r="S80" s="526" t="n"/>
      <c r="T80" s="521" t="n"/>
      <c r="U80" s="521" t="n"/>
      <c r="V80" s="521" t="n"/>
      <c r="W80" s="521" t="n"/>
      <c r="X80" s="525" t="n"/>
      <c r="Y80" s="525" t="n"/>
      <c r="Z80" s="525" t="n"/>
      <c r="AA80" s="525" t="n"/>
      <c r="AB80" s="525" t="n"/>
      <c r="AC80" s="525" t="n"/>
      <c r="AD80" s="525" t="n"/>
      <c r="AE80" s="521" t="n"/>
      <c r="AF80" s="1839" t="n"/>
      <c r="AG80" s="524" t="n"/>
      <c r="AH80" s="524" t="n"/>
      <c r="AI80" s="524" t="n"/>
      <c r="AJ80" s="524" t="n"/>
      <c r="AK80" s="524" t="n"/>
      <c r="AL80" s="524" t="n"/>
      <c r="AM80" s="521" t="n"/>
      <c r="AN80" s="521" t="n"/>
      <c r="AO80" s="521" t="n"/>
      <c r="AP80" s="1839" t="n"/>
      <c r="AQ80" s="521" t="n"/>
      <c r="AR80" s="1839" t="n"/>
      <c r="AS80" s="523" t="n"/>
      <c r="AT80" s="521" t="n"/>
      <c r="AU80" s="1839" t="n"/>
      <c r="AV80" s="521" t="n"/>
      <c r="AW80" s="521" t="n"/>
      <c r="AX80" s="521" t="n"/>
      <c r="AY80" s="521" t="n"/>
      <c r="AZ80" s="521" t="n"/>
      <c r="BA80" s="521" t="n"/>
      <c r="BB80" s="521" t="n"/>
      <c r="BC80" s="521" t="n"/>
      <c r="BD80" s="521" t="n"/>
      <c r="BE80" s="521" t="n"/>
      <c r="BF80" s="521" t="n"/>
      <c r="BG80" s="521" t="n"/>
      <c r="BH80" s="521" t="n"/>
      <c r="BI80" s="521" t="n"/>
      <c r="BJ80" s="521" t="n"/>
      <c r="BK80" s="521" t="n"/>
      <c r="BL80" s="521" t="n"/>
      <c r="BM80" s="521" t="n"/>
      <c r="BN80" s="521" t="n"/>
    </row>
    <row r="81" ht="30.75" customHeight="1" s="1659">
      <c r="F81" s="521" t="n"/>
      <c r="G81" s="521" t="n"/>
      <c r="H81" s="521" t="n"/>
      <c r="I81" s="527" t="n"/>
      <c r="J81" s="521" t="n"/>
      <c r="K81" s="527" t="n"/>
      <c r="L81" s="521" t="n"/>
      <c r="M81" s="527" t="n"/>
      <c r="N81" s="521" t="n"/>
      <c r="O81" s="521" t="n"/>
      <c r="P81" s="521" t="n"/>
      <c r="Q81" s="521" t="n"/>
      <c r="R81" s="521" t="n"/>
      <c r="S81" s="526" t="n"/>
      <c r="T81" s="521" t="n"/>
      <c r="U81" s="521" t="n"/>
      <c r="V81" s="521" t="n"/>
      <c r="W81" s="521" t="n"/>
      <c r="X81" s="525" t="n"/>
      <c r="Y81" s="525" t="n"/>
      <c r="Z81" s="525" t="n"/>
      <c r="AA81" s="525" t="n"/>
      <c r="AB81" s="525" t="n"/>
      <c r="AC81" s="525" t="n"/>
      <c r="AD81" s="525" t="n"/>
      <c r="AE81" s="521" t="n"/>
      <c r="AF81" s="1839" t="n"/>
      <c r="AG81" s="524" t="n"/>
      <c r="AH81" s="524" t="n"/>
      <c r="AI81" s="524" t="n"/>
      <c r="AJ81" s="524" t="n"/>
      <c r="AK81" s="524" t="n"/>
      <c r="AL81" s="524" t="n"/>
      <c r="AM81" s="521" t="n"/>
      <c r="AN81" s="521" t="n"/>
      <c r="AO81" s="521" t="n"/>
      <c r="AP81" s="1839" t="n"/>
      <c r="AQ81" s="521" t="n"/>
      <c r="AR81" s="1839" t="n"/>
      <c r="AS81" s="523" t="n"/>
      <c r="AT81" s="521" t="n"/>
      <c r="AU81" s="1839" t="n"/>
      <c r="AV81" s="521" t="n"/>
      <c r="AW81" s="521" t="n"/>
      <c r="AX81" s="521" t="n"/>
      <c r="AY81" s="521" t="n"/>
      <c r="AZ81" s="521" t="n"/>
      <c r="BA81" s="521" t="n"/>
      <c r="BB81" s="521" t="n"/>
      <c r="BC81" s="521" t="n"/>
      <c r="BD81" s="521" t="n"/>
      <c r="BE81" s="521" t="n"/>
      <c r="BF81" s="521" t="n"/>
      <c r="BG81" s="521" t="n"/>
      <c r="BH81" s="521" t="n"/>
      <c r="BI81" s="521" t="n"/>
      <c r="BJ81" s="521" t="n"/>
      <c r="BK81" s="521" t="n"/>
      <c r="BL81" s="521" t="n"/>
      <c r="BM81" s="521" t="n"/>
      <c r="BN81" s="521" t="n"/>
    </row>
    <row r="82" ht="30.75" customHeight="1" s="1659">
      <c r="F82" s="521" t="n"/>
      <c r="G82" s="521" t="n"/>
      <c r="H82" s="521" t="n"/>
      <c r="I82" s="527" t="n"/>
      <c r="J82" s="521" t="n"/>
      <c r="K82" s="527" t="n"/>
      <c r="L82" s="521" t="n"/>
      <c r="M82" s="527" t="n"/>
      <c r="N82" s="521" t="n"/>
      <c r="O82" s="521" t="n"/>
      <c r="P82" s="521" t="n"/>
      <c r="Q82" s="521" t="n"/>
      <c r="R82" s="521" t="n"/>
      <c r="S82" s="526" t="n"/>
      <c r="T82" s="521" t="n"/>
      <c r="U82" s="521" t="n"/>
      <c r="V82" s="521" t="n"/>
      <c r="W82" s="521" t="n"/>
      <c r="X82" s="525" t="n"/>
      <c r="Y82" s="525" t="n"/>
      <c r="Z82" s="525" t="n"/>
      <c r="AA82" s="525" t="n"/>
      <c r="AB82" s="525" t="n"/>
      <c r="AC82" s="525" t="n"/>
      <c r="AD82" s="525" t="n"/>
      <c r="AE82" s="521" t="n"/>
      <c r="AF82" s="1839" t="n"/>
      <c r="AG82" s="524" t="n"/>
      <c r="AH82" s="524" t="n"/>
      <c r="AI82" s="524" t="n"/>
      <c r="AJ82" s="524" t="n"/>
      <c r="AK82" s="524" t="n"/>
      <c r="AL82" s="524" t="n"/>
      <c r="AM82" s="521" t="n"/>
      <c r="AN82" s="521" t="n"/>
      <c r="AO82" s="521" t="n"/>
      <c r="AP82" s="1839" t="n"/>
      <c r="AQ82" s="521" t="n"/>
      <c r="AR82" s="1839" t="n"/>
      <c r="AS82" s="523" t="n"/>
      <c r="AT82" s="521" t="n"/>
      <c r="AU82" s="1839" t="n"/>
      <c r="AV82" s="521" t="n"/>
      <c r="AW82" s="521" t="n"/>
      <c r="AX82" s="521" t="n"/>
      <c r="AY82" s="521" t="n"/>
      <c r="AZ82" s="521" t="n"/>
      <c r="BA82" s="521" t="n"/>
      <c r="BB82" s="521" t="n"/>
      <c r="BC82" s="521" t="n"/>
      <c r="BD82" s="521" t="n"/>
      <c r="BE82" s="521" t="n"/>
      <c r="BF82" s="521" t="n"/>
      <c r="BG82" s="521" t="n"/>
      <c r="BH82" s="521" t="n"/>
      <c r="BI82" s="521" t="n"/>
      <c r="BJ82" s="521" t="n"/>
      <c r="BK82" s="521" t="n"/>
      <c r="BL82" s="521" t="n"/>
      <c r="BM82" s="521" t="n"/>
      <c r="BN82" s="521" t="n"/>
    </row>
    <row r="83" ht="30.75" customHeight="1" s="1659">
      <c r="F83" s="521" t="n"/>
      <c r="G83" s="521" t="n"/>
      <c r="H83" s="521" t="n"/>
      <c r="I83" s="527" t="n"/>
      <c r="J83" s="521" t="n"/>
      <c r="K83" s="527" t="n"/>
      <c r="L83" s="521" t="n"/>
      <c r="M83" s="527" t="n"/>
      <c r="N83" s="521" t="n"/>
      <c r="O83" s="521" t="n"/>
      <c r="P83" s="521" t="n"/>
      <c r="Q83" s="521" t="n"/>
      <c r="R83" s="521" t="n"/>
      <c r="S83" s="526" t="n"/>
      <c r="T83" s="521" t="n"/>
      <c r="U83" s="521" t="n"/>
      <c r="V83" s="521" t="n"/>
      <c r="W83" s="521" t="n"/>
      <c r="X83" s="525" t="n"/>
      <c r="Y83" s="525" t="n"/>
      <c r="Z83" s="525" t="n"/>
      <c r="AA83" s="525" t="n"/>
      <c r="AB83" s="525" t="n"/>
      <c r="AC83" s="525" t="n"/>
      <c r="AD83" s="525" t="n"/>
      <c r="AE83" s="521" t="n"/>
      <c r="AF83" s="1839" t="n"/>
      <c r="AG83" s="524" t="n"/>
      <c r="AH83" s="524" t="n"/>
      <c r="AI83" s="524" t="n"/>
      <c r="AJ83" s="524" t="n"/>
      <c r="AK83" s="524" t="n"/>
      <c r="AL83" s="524" t="n"/>
      <c r="AM83" s="521" t="n"/>
      <c r="AN83" s="521" t="n"/>
      <c r="AO83" s="521" t="n"/>
      <c r="AP83" s="1839" t="n"/>
      <c r="AQ83" s="521" t="n"/>
      <c r="AR83" s="1839" t="n"/>
      <c r="AS83" s="523" t="n"/>
      <c r="AT83" s="521" t="n"/>
      <c r="AU83" s="1839" t="n"/>
      <c r="AV83" s="521" t="n"/>
      <c r="AW83" s="521" t="n"/>
      <c r="AX83" s="521" t="n"/>
      <c r="AY83" s="521" t="n"/>
      <c r="AZ83" s="521" t="n"/>
      <c r="BA83" s="521" t="n"/>
      <c r="BB83" s="521" t="n"/>
      <c r="BC83" s="521" t="n"/>
      <c r="BD83" s="521" t="n"/>
      <c r="BE83" s="521" t="n"/>
      <c r="BF83" s="521" t="n"/>
      <c r="BG83" s="521" t="n"/>
      <c r="BH83" s="521" t="n"/>
      <c r="BI83" s="521" t="n"/>
      <c r="BJ83" s="521" t="n"/>
      <c r="BK83" s="521" t="n"/>
      <c r="BL83" s="521" t="n"/>
      <c r="BM83" s="521" t="n"/>
      <c r="BN83" s="521" t="n"/>
    </row>
    <row r="84" ht="30.75" customHeight="1" s="1659">
      <c r="F84" s="521" t="n"/>
      <c r="G84" s="521" t="n"/>
      <c r="H84" s="521" t="n"/>
      <c r="I84" s="527" t="n"/>
      <c r="J84" s="521" t="n"/>
      <c r="K84" s="527" t="n"/>
      <c r="L84" s="521" t="n"/>
      <c r="M84" s="527" t="n"/>
      <c r="N84" s="521" t="n"/>
      <c r="O84" s="521" t="n"/>
      <c r="P84" s="521" t="n"/>
      <c r="Q84" s="521" t="n"/>
      <c r="R84" s="521" t="n"/>
      <c r="S84" s="526" t="n"/>
      <c r="T84" s="521" t="n"/>
      <c r="U84" s="521" t="n"/>
      <c r="V84" s="521" t="n"/>
      <c r="W84" s="521" t="n"/>
      <c r="X84" s="525" t="n"/>
      <c r="Y84" s="525" t="n"/>
      <c r="Z84" s="525" t="n"/>
      <c r="AA84" s="525" t="n"/>
      <c r="AB84" s="525" t="n"/>
      <c r="AC84" s="525" t="n"/>
      <c r="AD84" s="525" t="n"/>
      <c r="AE84" s="521" t="n"/>
      <c r="AF84" s="1839" t="n"/>
      <c r="AG84" s="524" t="n"/>
      <c r="AH84" s="524" t="n"/>
      <c r="AI84" s="524" t="n"/>
      <c r="AJ84" s="524" t="n"/>
      <c r="AK84" s="524" t="n"/>
      <c r="AL84" s="524" t="n"/>
      <c r="AM84" s="521" t="n"/>
      <c r="AN84" s="521" t="n"/>
      <c r="AO84" s="521" t="n"/>
      <c r="AP84" s="1839" t="n"/>
      <c r="AQ84" s="521" t="n"/>
      <c r="AR84" s="1839" t="n"/>
      <c r="AS84" s="523" t="n"/>
      <c r="AT84" s="521" t="n"/>
      <c r="AU84" s="1839" t="n"/>
      <c r="AV84" s="521" t="n"/>
      <c r="AW84" s="521" t="n"/>
      <c r="AX84" s="521" t="n"/>
      <c r="AY84" s="521" t="n"/>
      <c r="AZ84" s="521" t="n"/>
      <c r="BA84" s="521" t="n"/>
      <c r="BB84" s="521" t="n"/>
      <c r="BC84" s="521" t="n"/>
      <c r="BD84" s="521" t="n"/>
      <c r="BE84" s="521" t="n"/>
      <c r="BF84" s="521" t="n"/>
      <c r="BG84" s="521" t="n"/>
      <c r="BH84" s="521" t="n"/>
      <c r="BI84" s="521" t="n"/>
      <c r="BJ84" s="521" t="n"/>
      <c r="BK84" s="521" t="n"/>
      <c r="BL84" s="521" t="n"/>
      <c r="BM84" s="521" t="n"/>
      <c r="BN84" s="521" t="n"/>
    </row>
    <row r="85" ht="30.75" customHeight="1" s="1659">
      <c r="F85" s="521" t="n"/>
      <c r="G85" s="521" t="n"/>
      <c r="H85" s="521" t="n"/>
      <c r="I85" s="527" t="n"/>
      <c r="J85" s="521" t="n"/>
      <c r="K85" s="527" t="n"/>
      <c r="L85" s="521" t="n"/>
      <c r="M85" s="527" t="n"/>
      <c r="N85" s="521" t="n"/>
      <c r="O85" s="521" t="n"/>
      <c r="P85" s="521" t="n"/>
      <c r="Q85" s="521" t="n"/>
      <c r="R85" s="521" t="n"/>
      <c r="S85" s="526" t="n"/>
      <c r="T85" s="521" t="n"/>
      <c r="U85" s="521" t="n"/>
      <c r="V85" s="521" t="n"/>
      <c r="W85" s="521" t="n"/>
      <c r="X85" s="525" t="n"/>
      <c r="Y85" s="525" t="n"/>
      <c r="Z85" s="525" t="n"/>
      <c r="AA85" s="525" t="n"/>
      <c r="AB85" s="525" t="n"/>
      <c r="AC85" s="525" t="n"/>
      <c r="AD85" s="525" t="n"/>
      <c r="AE85" s="521" t="n"/>
      <c r="AF85" s="1839" t="n"/>
      <c r="AG85" s="524" t="n"/>
      <c r="AH85" s="524" t="n"/>
      <c r="AI85" s="524" t="n"/>
      <c r="AJ85" s="524" t="n"/>
      <c r="AK85" s="524" t="n"/>
      <c r="AL85" s="524" t="n"/>
      <c r="AM85" s="521" t="n"/>
      <c r="AN85" s="521" t="n"/>
      <c r="AO85" s="521" t="n"/>
      <c r="AP85" s="1839" t="n"/>
      <c r="AQ85" s="521" t="n"/>
      <c r="AR85" s="1839" t="n"/>
      <c r="AS85" s="523" t="n"/>
      <c r="AT85" s="521" t="n"/>
      <c r="AU85" s="1839" t="n"/>
      <c r="AV85" s="521" t="n"/>
      <c r="AW85" s="521" t="n"/>
      <c r="AX85" s="521" t="n"/>
      <c r="AY85" s="521" t="n"/>
      <c r="AZ85" s="521" t="n"/>
      <c r="BA85" s="521" t="n"/>
      <c r="BB85" s="521" t="n"/>
      <c r="BC85" s="521" t="n"/>
      <c r="BD85" s="521" t="n"/>
      <c r="BE85" s="521" t="n"/>
      <c r="BF85" s="521" t="n"/>
      <c r="BG85" s="521" t="n"/>
      <c r="BH85" s="521" t="n"/>
      <c r="BI85" s="521" t="n"/>
      <c r="BJ85" s="521" t="n"/>
      <c r="BK85" s="521" t="n"/>
      <c r="BL85" s="521" t="n"/>
      <c r="BM85" s="521" t="n"/>
      <c r="BN85" s="521" t="n"/>
    </row>
    <row r="86" ht="30.75" customHeight="1" s="1659">
      <c r="F86" s="521" t="n"/>
      <c r="G86" s="521" t="n"/>
      <c r="H86" s="521" t="n"/>
      <c r="I86" s="527" t="n"/>
      <c r="J86" s="521" t="n"/>
      <c r="K86" s="527" t="n"/>
      <c r="L86" s="521" t="n"/>
      <c r="M86" s="527" t="n"/>
      <c r="N86" s="521" t="n"/>
      <c r="O86" s="521" t="n"/>
      <c r="P86" s="521" t="n"/>
      <c r="Q86" s="521" t="n"/>
      <c r="R86" s="521" t="n"/>
      <c r="S86" s="526" t="n"/>
      <c r="T86" s="521" t="n"/>
      <c r="U86" s="521" t="n"/>
      <c r="V86" s="521" t="n"/>
      <c r="W86" s="521" t="n"/>
      <c r="X86" s="525" t="n"/>
      <c r="Y86" s="525" t="n"/>
      <c r="Z86" s="525" t="n"/>
      <c r="AA86" s="525" t="n"/>
      <c r="AB86" s="525" t="n"/>
      <c r="AC86" s="525" t="n"/>
      <c r="AD86" s="525" t="n"/>
      <c r="AE86" s="521" t="n"/>
      <c r="AF86" s="1839" t="n"/>
      <c r="AG86" s="524" t="n"/>
      <c r="AH86" s="524" t="n"/>
      <c r="AI86" s="524" t="n"/>
      <c r="AJ86" s="524" t="n"/>
      <c r="AK86" s="524" t="n"/>
      <c r="AL86" s="524" t="n"/>
      <c r="AM86" s="521" t="n"/>
      <c r="AN86" s="521" t="n"/>
      <c r="AO86" s="521" t="n"/>
      <c r="AP86" s="1839" t="n"/>
      <c r="AQ86" s="521" t="n"/>
      <c r="AR86" s="1839" t="n"/>
      <c r="AS86" s="523" t="n"/>
      <c r="AT86" s="521" t="n"/>
      <c r="AU86" s="1839" t="n"/>
      <c r="AV86" s="521" t="n"/>
      <c r="AW86" s="521" t="n"/>
      <c r="AX86" s="521" t="n"/>
      <c r="AY86" s="521" t="n"/>
      <c r="AZ86" s="521" t="n"/>
      <c r="BA86" s="521" t="n"/>
      <c r="BB86" s="521" t="n"/>
      <c r="BC86" s="521" t="n"/>
      <c r="BD86" s="521" t="n"/>
      <c r="BE86" s="521" t="n"/>
      <c r="BF86" s="521" t="n"/>
      <c r="BG86" s="521" t="n"/>
      <c r="BH86" s="521" t="n"/>
      <c r="BI86" s="521" t="n"/>
      <c r="BJ86" s="521" t="n"/>
      <c r="BK86" s="521" t="n"/>
      <c r="BL86" s="521" t="n"/>
      <c r="BM86" s="521" t="n"/>
      <c r="BN86" s="521" t="n"/>
    </row>
    <row r="87" ht="30.75" customHeight="1" s="1659">
      <c r="F87" s="521" t="n"/>
      <c r="G87" s="521" t="n"/>
      <c r="H87" s="521" t="n"/>
      <c r="I87" s="527" t="n"/>
      <c r="J87" s="521" t="n"/>
      <c r="K87" s="527" t="n"/>
      <c r="L87" s="521" t="n"/>
      <c r="M87" s="527" t="n"/>
      <c r="N87" s="521" t="n"/>
      <c r="O87" s="521" t="n"/>
      <c r="P87" s="521" t="n"/>
      <c r="Q87" s="521" t="n"/>
      <c r="R87" s="521" t="n"/>
      <c r="S87" s="526" t="n"/>
      <c r="T87" s="521" t="n"/>
      <c r="U87" s="521" t="n"/>
      <c r="V87" s="521" t="n"/>
      <c r="W87" s="521" t="n"/>
      <c r="X87" s="525" t="n"/>
      <c r="Y87" s="525" t="n"/>
      <c r="Z87" s="525" t="n"/>
      <c r="AA87" s="525" t="n"/>
      <c r="AB87" s="525" t="n"/>
      <c r="AC87" s="525" t="n"/>
      <c r="AD87" s="525" t="n"/>
      <c r="AE87" s="521" t="n"/>
      <c r="AF87" s="1839" t="n"/>
      <c r="AG87" s="524" t="n"/>
      <c r="AH87" s="524" t="n"/>
      <c r="AI87" s="524" t="n"/>
      <c r="AJ87" s="524" t="n"/>
      <c r="AK87" s="524" t="n"/>
      <c r="AL87" s="524" t="n"/>
      <c r="AM87" s="521" t="n"/>
      <c r="AN87" s="521" t="n"/>
      <c r="AO87" s="521" t="n"/>
      <c r="AP87" s="1839" t="n"/>
      <c r="AQ87" s="521" t="n"/>
      <c r="AR87" s="1839" t="n"/>
      <c r="AS87" s="523" t="n"/>
      <c r="AT87" s="521" t="n"/>
      <c r="AU87" s="1839" t="n"/>
      <c r="AV87" s="521" t="n"/>
      <c r="AW87" s="521" t="n"/>
      <c r="AX87" s="521" t="n"/>
      <c r="AY87" s="521" t="n"/>
      <c r="AZ87" s="521" t="n"/>
      <c r="BA87" s="521" t="n"/>
      <c r="BB87" s="521" t="n"/>
      <c r="BC87" s="521" t="n"/>
      <c r="BD87" s="521" t="n"/>
      <c r="BE87" s="521" t="n"/>
      <c r="BF87" s="521" t="n"/>
      <c r="BG87" s="521" t="n"/>
      <c r="BH87" s="521" t="n"/>
      <c r="BI87" s="521" t="n"/>
      <c r="BJ87" s="521" t="n"/>
      <c r="BK87" s="521" t="n"/>
      <c r="BL87" s="521" t="n"/>
      <c r="BM87" s="521" t="n"/>
      <c r="BN87" s="521" t="n"/>
    </row>
    <row r="88" ht="30.75" customHeight="1" s="1659">
      <c r="F88" s="521" t="n"/>
      <c r="G88" s="521" t="n"/>
      <c r="H88" s="521" t="n"/>
      <c r="I88" s="527" t="n"/>
      <c r="J88" s="521" t="n"/>
      <c r="K88" s="527" t="n"/>
      <c r="L88" s="521" t="n"/>
      <c r="M88" s="527" t="n"/>
      <c r="N88" s="521" t="n"/>
      <c r="O88" s="521" t="n"/>
      <c r="P88" s="521" t="n"/>
      <c r="Q88" s="521" t="n"/>
      <c r="R88" s="521" t="n"/>
      <c r="S88" s="526" t="n"/>
      <c r="T88" s="521" t="n"/>
      <c r="U88" s="521" t="n"/>
      <c r="V88" s="521" t="n"/>
      <c r="W88" s="521" t="n"/>
      <c r="X88" s="525" t="n"/>
      <c r="Y88" s="525" t="n"/>
      <c r="Z88" s="525" t="n"/>
      <c r="AA88" s="525" t="n"/>
      <c r="AB88" s="525" t="n"/>
      <c r="AC88" s="525" t="n"/>
      <c r="AD88" s="525" t="n"/>
      <c r="AE88" s="521" t="n"/>
      <c r="AF88" s="1839" t="n"/>
      <c r="AG88" s="524" t="n"/>
      <c r="AH88" s="524" t="n"/>
      <c r="AI88" s="524" t="n"/>
      <c r="AJ88" s="524" t="n"/>
      <c r="AK88" s="524" t="n"/>
      <c r="AL88" s="524" t="n"/>
      <c r="AM88" s="521" t="n"/>
      <c r="AN88" s="521" t="n"/>
      <c r="AO88" s="521" t="n"/>
      <c r="AP88" s="1839" t="n"/>
      <c r="AQ88" s="521" t="n"/>
      <c r="AR88" s="1839" t="n"/>
      <c r="AS88" s="523" t="n"/>
      <c r="AT88" s="521" t="n"/>
      <c r="AU88" s="1839" t="n"/>
      <c r="AV88" s="521" t="n"/>
      <c r="AW88" s="521" t="n"/>
      <c r="AX88" s="521" t="n"/>
      <c r="AY88" s="521" t="n"/>
      <c r="AZ88" s="521" t="n"/>
      <c r="BA88" s="521" t="n"/>
      <c r="BB88" s="521" t="n"/>
      <c r="BC88" s="521" t="n"/>
      <c r="BD88" s="521" t="n"/>
      <c r="BE88" s="521" t="n"/>
      <c r="BF88" s="521" t="n"/>
      <c r="BG88" s="521" t="n"/>
      <c r="BH88" s="521" t="n"/>
      <c r="BI88" s="521" t="n"/>
      <c r="BJ88" s="521" t="n"/>
      <c r="BK88" s="521" t="n"/>
      <c r="BL88" s="521" t="n"/>
      <c r="BM88" s="521" t="n"/>
      <c r="BN88" s="521" t="n"/>
    </row>
    <row r="89" ht="30.75" customHeight="1" s="1659">
      <c r="F89" s="521" t="n"/>
      <c r="G89" s="521" t="n"/>
      <c r="H89" s="521" t="n"/>
      <c r="I89" s="527" t="n"/>
      <c r="J89" s="521" t="n"/>
      <c r="K89" s="527" t="n"/>
      <c r="L89" s="521" t="n"/>
      <c r="M89" s="527" t="n"/>
      <c r="N89" s="521" t="n"/>
      <c r="O89" s="521" t="n"/>
      <c r="P89" s="521" t="n"/>
      <c r="Q89" s="521" t="n"/>
      <c r="R89" s="521" t="n"/>
      <c r="S89" s="526" t="n"/>
      <c r="T89" s="521" t="n"/>
      <c r="U89" s="521" t="n"/>
      <c r="V89" s="521" t="n"/>
      <c r="W89" s="521" t="n"/>
      <c r="X89" s="525" t="n"/>
      <c r="Y89" s="525" t="n"/>
      <c r="Z89" s="525" t="n"/>
      <c r="AA89" s="525" t="n"/>
      <c r="AB89" s="525" t="n"/>
      <c r="AC89" s="525" t="n"/>
      <c r="AD89" s="525" t="n"/>
      <c r="AE89" s="521" t="n"/>
      <c r="AF89" s="1839" t="n"/>
      <c r="AG89" s="524" t="n"/>
      <c r="AH89" s="524" t="n"/>
      <c r="AI89" s="524" t="n"/>
      <c r="AJ89" s="524" t="n"/>
      <c r="AK89" s="524" t="n"/>
      <c r="AL89" s="524" t="n"/>
      <c r="AM89" s="521" t="n"/>
      <c r="AN89" s="521" t="n"/>
      <c r="AO89" s="521" t="n"/>
      <c r="AP89" s="1839" t="n"/>
      <c r="AQ89" s="521" t="n"/>
      <c r="AR89" s="1839" t="n"/>
      <c r="AS89" s="523" t="n"/>
      <c r="AT89" s="521" t="n"/>
      <c r="AU89" s="1839" t="n"/>
      <c r="AV89" s="521" t="n"/>
      <c r="AW89" s="521" t="n"/>
      <c r="AX89" s="521" t="n"/>
      <c r="AY89" s="521" t="n"/>
      <c r="AZ89" s="521" t="n"/>
      <c r="BA89" s="521" t="n"/>
      <c r="BB89" s="521" t="n"/>
      <c r="BC89" s="521" t="n"/>
      <c r="BD89" s="521" t="n"/>
      <c r="BE89" s="521" t="n"/>
      <c r="BF89" s="521" t="n"/>
      <c r="BG89" s="521" t="n"/>
      <c r="BH89" s="521" t="n"/>
      <c r="BI89" s="521" t="n"/>
      <c r="BJ89" s="521" t="n"/>
      <c r="BK89" s="521" t="n"/>
      <c r="BL89" s="521" t="n"/>
      <c r="BM89" s="521" t="n"/>
      <c r="BN89" s="521" t="n"/>
    </row>
    <row r="90" ht="30.75" customHeight="1" s="1659">
      <c r="F90" s="521" t="n"/>
      <c r="G90" s="521" t="n"/>
      <c r="H90" s="521" t="n"/>
      <c r="I90" s="527" t="n"/>
      <c r="J90" s="521" t="n"/>
      <c r="K90" s="527" t="n"/>
      <c r="L90" s="521" t="n"/>
      <c r="M90" s="527" t="n"/>
      <c r="N90" s="521" t="n"/>
      <c r="O90" s="521" t="n"/>
      <c r="P90" s="521" t="n"/>
      <c r="Q90" s="521" t="n"/>
      <c r="R90" s="521" t="n"/>
      <c r="S90" s="526" t="n"/>
      <c r="T90" s="521" t="n"/>
      <c r="U90" s="521" t="n"/>
      <c r="V90" s="521" t="n"/>
      <c r="W90" s="521" t="n"/>
      <c r="X90" s="525" t="n"/>
      <c r="Y90" s="525" t="n"/>
      <c r="Z90" s="525" t="n"/>
      <c r="AA90" s="525" t="n"/>
      <c r="AB90" s="525" t="n"/>
      <c r="AC90" s="525" t="n"/>
      <c r="AD90" s="525" t="n"/>
      <c r="AE90" s="521" t="n"/>
      <c r="AF90" s="1839" t="n"/>
      <c r="AG90" s="524" t="n"/>
      <c r="AH90" s="524" t="n"/>
      <c r="AI90" s="524" t="n"/>
      <c r="AJ90" s="524" t="n"/>
      <c r="AK90" s="524" t="n"/>
      <c r="AL90" s="524" t="n"/>
      <c r="AM90" s="521" t="n"/>
      <c r="AN90" s="521" t="n"/>
      <c r="AO90" s="521" t="n"/>
      <c r="AP90" s="1839" t="n"/>
      <c r="AQ90" s="521" t="n"/>
      <c r="AR90" s="1839" t="n"/>
      <c r="AS90" s="523" t="n"/>
      <c r="AT90" s="521" t="n"/>
      <c r="AU90" s="1839" t="n"/>
      <c r="AV90" s="521" t="n"/>
      <c r="AW90" s="521" t="n"/>
      <c r="AX90" s="521" t="n"/>
      <c r="AY90" s="521" t="n"/>
      <c r="AZ90" s="521" t="n"/>
      <c r="BA90" s="521" t="n"/>
      <c r="BB90" s="521" t="n"/>
      <c r="BC90" s="521" t="n"/>
      <c r="BD90" s="521" t="n"/>
      <c r="BE90" s="521" t="n"/>
      <c r="BF90" s="521" t="n"/>
      <c r="BG90" s="521" t="n"/>
      <c r="BH90" s="521" t="n"/>
      <c r="BI90" s="521" t="n"/>
      <c r="BJ90" s="521" t="n"/>
      <c r="BK90" s="521" t="n"/>
      <c r="BL90" s="521" t="n"/>
      <c r="BM90" s="521" t="n"/>
      <c r="BN90" s="521" t="n"/>
    </row>
    <row r="91" ht="30.75" customHeight="1" s="1659">
      <c r="F91" s="521" t="n"/>
      <c r="G91" s="521" t="n"/>
      <c r="H91" s="521" t="n"/>
      <c r="I91" s="527" t="n"/>
      <c r="J91" s="521" t="n"/>
      <c r="K91" s="527" t="n"/>
      <c r="L91" s="521" t="n"/>
      <c r="M91" s="527" t="n"/>
      <c r="N91" s="521" t="n"/>
      <c r="O91" s="521" t="n"/>
      <c r="P91" s="521" t="n"/>
      <c r="Q91" s="521" t="n"/>
      <c r="R91" s="521" t="n"/>
      <c r="S91" s="526" t="n"/>
      <c r="T91" s="521" t="n"/>
      <c r="U91" s="521" t="n"/>
      <c r="V91" s="521" t="n"/>
      <c r="W91" s="521" t="n"/>
      <c r="X91" s="525" t="n"/>
      <c r="Y91" s="525" t="n"/>
      <c r="Z91" s="525" t="n"/>
      <c r="AA91" s="525" t="n"/>
      <c r="AB91" s="525" t="n"/>
      <c r="AC91" s="525" t="n"/>
      <c r="AD91" s="525" t="n"/>
      <c r="AE91" s="521" t="n"/>
      <c r="AF91" s="1839" t="n"/>
      <c r="AG91" s="524" t="n"/>
      <c r="AH91" s="524" t="n"/>
      <c r="AI91" s="524" t="n"/>
      <c r="AJ91" s="524" t="n"/>
      <c r="AK91" s="524" t="n"/>
      <c r="AL91" s="524" t="n"/>
      <c r="AM91" s="521" t="n"/>
      <c r="AN91" s="521" t="n"/>
      <c r="AO91" s="521" t="n"/>
      <c r="AP91" s="1839" t="n"/>
      <c r="AQ91" s="521" t="n"/>
      <c r="AR91" s="1839" t="n"/>
      <c r="AS91" s="523" t="n"/>
      <c r="AT91" s="521" t="n"/>
      <c r="AU91" s="1839" t="n"/>
      <c r="AV91" s="521" t="n"/>
      <c r="AW91" s="521" t="n"/>
      <c r="AX91" s="521" t="n"/>
      <c r="AY91" s="521" t="n"/>
      <c r="AZ91" s="521" t="n"/>
      <c r="BA91" s="521" t="n"/>
      <c r="BB91" s="521" t="n"/>
      <c r="BC91" s="521" t="n"/>
      <c r="BD91" s="521" t="n"/>
      <c r="BE91" s="521" t="n"/>
      <c r="BF91" s="521" t="n"/>
      <c r="BG91" s="521" t="n"/>
      <c r="BH91" s="521" t="n"/>
      <c r="BI91" s="521" t="n"/>
      <c r="BJ91" s="521" t="n"/>
      <c r="BK91" s="521" t="n"/>
      <c r="BL91" s="521" t="n"/>
      <c r="BM91" s="521" t="n"/>
      <c r="BN91" s="521" t="n"/>
    </row>
    <row r="92" ht="30.75" customHeight="1" s="1659">
      <c r="F92" s="521" t="n"/>
      <c r="G92" s="521" t="n"/>
      <c r="H92" s="521" t="n"/>
      <c r="I92" s="527" t="n"/>
      <c r="J92" s="521" t="n"/>
      <c r="K92" s="527" t="n"/>
      <c r="L92" s="521" t="n"/>
      <c r="M92" s="527" t="n"/>
      <c r="N92" s="521" t="n"/>
      <c r="O92" s="521" t="n"/>
      <c r="P92" s="521" t="n"/>
      <c r="Q92" s="521" t="n"/>
      <c r="R92" s="521" t="n"/>
      <c r="S92" s="526" t="n"/>
      <c r="T92" s="521" t="n"/>
      <c r="U92" s="521" t="n"/>
      <c r="V92" s="521" t="n"/>
      <c r="W92" s="521" t="n"/>
      <c r="X92" s="525" t="n"/>
      <c r="Y92" s="525" t="n"/>
      <c r="Z92" s="525" t="n"/>
      <c r="AA92" s="525" t="n"/>
      <c r="AB92" s="525" t="n"/>
      <c r="AC92" s="525" t="n"/>
      <c r="AD92" s="525" t="n"/>
      <c r="AE92" s="521" t="n"/>
      <c r="AF92" s="1839" t="n"/>
      <c r="AG92" s="524" t="n"/>
      <c r="AH92" s="524" t="n"/>
      <c r="AI92" s="524" t="n"/>
      <c r="AJ92" s="524" t="n"/>
      <c r="AK92" s="524" t="n"/>
      <c r="AL92" s="524" t="n"/>
      <c r="AM92" s="521" t="n"/>
      <c r="AN92" s="521" t="n"/>
      <c r="AO92" s="521" t="n"/>
      <c r="AP92" s="1839" t="n"/>
      <c r="AQ92" s="521" t="n"/>
      <c r="AR92" s="1839" t="n"/>
      <c r="AS92" s="523" t="n"/>
      <c r="AT92" s="521" t="n"/>
      <c r="AU92" s="1839" t="n"/>
      <c r="AV92" s="521" t="n"/>
      <c r="AW92" s="521" t="n"/>
      <c r="AX92" s="521" t="n"/>
      <c r="AY92" s="521" t="n"/>
      <c r="AZ92" s="521" t="n"/>
      <c r="BA92" s="521" t="n"/>
      <c r="BB92" s="521" t="n"/>
      <c r="BC92" s="521" t="n"/>
      <c r="BD92" s="521" t="n"/>
      <c r="BE92" s="521" t="n"/>
      <c r="BF92" s="521" t="n"/>
      <c r="BG92" s="521" t="n"/>
      <c r="BH92" s="521" t="n"/>
      <c r="BI92" s="521" t="n"/>
      <c r="BJ92" s="521" t="n"/>
      <c r="BK92" s="521" t="n"/>
      <c r="BL92" s="521" t="n"/>
      <c r="BM92" s="521" t="n"/>
      <c r="BN92" s="521" t="n"/>
    </row>
    <row r="93" ht="30.75" customHeight="1" s="1659">
      <c r="F93" s="521" t="n"/>
      <c r="G93" s="521" t="n"/>
      <c r="H93" s="521" t="n"/>
      <c r="I93" s="527" t="n"/>
      <c r="J93" s="521" t="n"/>
      <c r="K93" s="527" t="n"/>
      <c r="L93" s="521" t="n"/>
      <c r="M93" s="527" t="n"/>
      <c r="N93" s="521" t="n"/>
      <c r="O93" s="521" t="n"/>
      <c r="P93" s="521" t="n"/>
      <c r="Q93" s="521" t="n"/>
      <c r="R93" s="521" t="n"/>
      <c r="S93" s="526" t="n"/>
      <c r="T93" s="521" t="n"/>
      <c r="U93" s="521" t="n"/>
      <c r="V93" s="521" t="n"/>
      <c r="W93" s="521" t="n"/>
      <c r="X93" s="525" t="n"/>
      <c r="Y93" s="525" t="n"/>
      <c r="Z93" s="525" t="n"/>
      <c r="AA93" s="525" t="n"/>
      <c r="AB93" s="525" t="n"/>
      <c r="AC93" s="525" t="n"/>
      <c r="AD93" s="525" t="n"/>
      <c r="AE93" s="521" t="n"/>
      <c r="AF93" s="1839" t="n"/>
      <c r="AG93" s="524" t="n"/>
      <c r="AH93" s="524" t="n"/>
      <c r="AI93" s="524" t="n"/>
      <c r="AJ93" s="524" t="n"/>
      <c r="AK93" s="524" t="n"/>
      <c r="AL93" s="524" t="n"/>
      <c r="AM93" s="521" t="n"/>
      <c r="AN93" s="521" t="n"/>
      <c r="AO93" s="521" t="n"/>
      <c r="AP93" s="1839" t="n"/>
      <c r="AQ93" s="521" t="n"/>
      <c r="AR93" s="1839" t="n"/>
      <c r="AS93" s="523" t="n"/>
      <c r="AT93" s="521" t="n"/>
      <c r="AU93" s="1839" t="n"/>
      <c r="AV93" s="521" t="n"/>
      <c r="AW93" s="521" t="n"/>
      <c r="AX93" s="521" t="n"/>
      <c r="AY93" s="521" t="n"/>
      <c r="AZ93" s="521" t="n"/>
      <c r="BA93" s="521" t="n"/>
      <c r="BB93" s="521" t="n"/>
      <c r="BC93" s="521" t="n"/>
      <c r="BD93" s="521" t="n"/>
      <c r="BE93" s="521" t="n"/>
      <c r="BF93" s="521" t="n"/>
      <c r="BG93" s="521" t="n"/>
      <c r="BH93" s="521" t="n"/>
      <c r="BI93" s="521" t="n"/>
      <c r="BJ93" s="521" t="n"/>
      <c r="BK93" s="521" t="n"/>
      <c r="BL93" s="521" t="n"/>
      <c r="BM93" s="521" t="n"/>
      <c r="BN93" s="521" t="n"/>
    </row>
    <row r="94" ht="30.75" customHeight="1" s="1659">
      <c r="F94" s="521" t="n"/>
      <c r="G94" s="521" t="n"/>
      <c r="H94" s="521" t="n"/>
      <c r="I94" s="527" t="n"/>
      <c r="J94" s="521" t="n"/>
      <c r="K94" s="527" t="n"/>
      <c r="L94" s="521" t="n"/>
      <c r="M94" s="527" t="n"/>
      <c r="N94" s="521" t="n"/>
      <c r="O94" s="521" t="n"/>
      <c r="P94" s="521" t="n"/>
      <c r="Q94" s="521" t="n"/>
      <c r="R94" s="521" t="n"/>
      <c r="S94" s="526" t="n"/>
      <c r="T94" s="521" t="n"/>
      <c r="U94" s="521" t="n"/>
      <c r="V94" s="521" t="n"/>
      <c r="W94" s="521" t="n"/>
      <c r="X94" s="525" t="n"/>
      <c r="Y94" s="525" t="n"/>
      <c r="Z94" s="525" t="n"/>
      <c r="AA94" s="525" t="n"/>
      <c r="AB94" s="525" t="n"/>
      <c r="AC94" s="525" t="n"/>
      <c r="AD94" s="525" t="n"/>
      <c r="AE94" s="521" t="n"/>
      <c r="AF94" s="1839" t="n"/>
      <c r="AG94" s="524" t="n"/>
      <c r="AH94" s="524" t="n"/>
      <c r="AI94" s="524" t="n"/>
      <c r="AJ94" s="524" t="n"/>
      <c r="AK94" s="524" t="n"/>
      <c r="AL94" s="524" t="n"/>
      <c r="AM94" s="521" t="n"/>
      <c r="AN94" s="521" t="n"/>
      <c r="AO94" s="521" t="n"/>
      <c r="AP94" s="1839" t="n"/>
      <c r="AQ94" s="521" t="n"/>
      <c r="AR94" s="1839" t="n"/>
      <c r="AS94" s="523" t="n"/>
      <c r="AT94" s="521" t="n"/>
      <c r="AU94" s="1839" t="n"/>
      <c r="AV94" s="521" t="n"/>
      <c r="AW94" s="521" t="n"/>
      <c r="AX94" s="521" t="n"/>
      <c r="AY94" s="521" t="n"/>
      <c r="AZ94" s="521" t="n"/>
      <c r="BA94" s="521" t="n"/>
      <c r="BB94" s="521" t="n"/>
      <c r="BC94" s="521" t="n"/>
      <c r="BD94" s="521" t="n"/>
      <c r="BE94" s="521" t="n"/>
      <c r="BF94" s="521" t="n"/>
      <c r="BG94" s="521" t="n"/>
      <c r="BH94" s="521" t="n"/>
      <c r="BI94" s="521" t="n"/>
      <c r="BJ94" s="521" t="n"/>
      <c r="BK94" s="521" t="n"/>
      <c r="BL94" s="521" t="n"/>
      <c r="BM94" s="521" t="n"/>
      <c r="BN94" s="521" t="n"/>
    </row>
    <row r="95" ht="30.75" customHeight="1" s="1659">
      <c r="F95" s="521" t="n"/>
      <c r="G95" s="521" t="n"/>
      <c r="H95" s="521" t="n"/>
      <c r="I95" s="527" t="n"/>
      <c r="J95" s="521" t="n"/>
      <c r="K95" s="527" t="n"/>
      <c r="L95" s="521" t="n"/>
      <c r="M95" s="527" t="n"/>
      <c r="N95" s="521" t="n"/>
      <c r="O95" s="521" t="n"/>
      <c r="P95" s="521" t="n"/>
      <c r="Q95" s="521" t="n"/>
      <c r="R95" s="521" t="n"/>
      <c r="S95" s="526" t="n"/>
      <c r="T95" s="521" t="n"/>
      <c r="U95" s="521" t="n"/>
      <c r="V95" s="521" t="n"/>
      <c r="W95" s="521" t="n"/>
      <c r="X95" s="525" t="n"/>
      <c r="Y95" s="525" t="n"/>
      <c r="Z95" s="525" t="n"/>
      <c r="AA95" s="525" t="n"/>
      <c r="AB95" s="525" t="n"/>
      <c r="AC95" s="525" t="n"/>
      <c r="AD95" s="525" t="n"/>
      <c r="AE95" s="521" t="n"/>
      <c r="AF95" s="1839" t="n"/>
      <c r="AG95" s="524" t="n"/>
      <c r="AH95" s="524" t="n"/>
      <c r="AI95" s="524" t="n"/>
      <c r="AJ95" s="524" t="n"/>
      <c r="AK95" s="524" t="n"/>
      <c r="AL95" s="524" t="n"/>
      <c r="AM95" s="521" t="n"/>
      <c r="AN95" s="521" t="n"/>
      <c r="AO95" s="521" t="n"/>
      <c r="AP95" s="1839" t="n"/>
      <c r="AQ95" s="521" t="n"/>
      <c r="AR95" s="1839" t="n"/>
      <c r="AS95" s="523" t="n"/>
      <c r="AT95" s="521" t="n"/>
      <c r="AU95" s="1839" t="n"/>
      <c r="AV95" s="521" t="n"/>
      <c r="AW95" s="521" t="n"/>
      <c r="AX95" s="521" t="n"/>
      <c r="AY95" s="521" t="n"/>
      <c r="AZ95" s="521" t="n"/>
      <c r="BA95" s="521" t="n"/>
      <c r="BB95" s="521" t="n"/>
      <c r="BC95" s="521" t="n"/>
      <c r="BD95" s="521" t="n"/>
      <c r="BE95" s="521" t="n"/>
      <c r="BF95" s="521" t="n"/>
      <c r="BG95" s="521" t="n"/>
      <c r="BH95" s="521" t="n"/>
      <c r="BI95" s="521" t="n"/>
      <c r="BJ95" s="521" t="n"/>
      <c r="BK95" s="521" t="n"/>
      <c r="BL95" s="521" t="n"/>
      <c r="BM95" s="521" t="n"/>
      <c r="BN95" s="521" t="n"/>
    </row>
    <row r="96" ht="30.75" customHeight="1" s="1659">
      <c r="F96" s="521" t="n"/>
      <c r="G96" s="521" t="n"/>
      <c r="H96" s="521" t="n"/>
      <c r="I96" s="527" t="n"/>
      <c r="J96" s="521" t="n"/>
      <c r="K96" s="527" t="n"/>
      <c r="L96" s="521" t="n"/>
      <c r="M96" s="527" t="n"/>
      <c r="N96" s="521" t="n"/>
      <c r="O96" s="521" t="n"/>
      <c r="P96" s="521" t="n"/>
      <c r="Q96" s="521" t="n"/>
      <c r="R96" s="521" t="n"/>
      <c r="S96" s="526" t="n"/>
      <c r="T96" s="521" t="n"/>
      <c r="U96" s="521" t="n"/>
      <c r="V96" s="521" t="n"/>
      <c r="W96" s="521" t="n"/>
      <c r="X96" s="525" t="n"/>
      <c r="Y96" s="525" t="n"/>
      <c r="Z96" s="525" t="n"/>
      <c r="AA96" s="525" t="n"/>
      <c r="AB96" s="525" t="n"/>
      <c r="AC96" s="525" t="n"/>
      <c r="AD96" s="525" t="n"/>
      <c r="AE96" s="521" t="n"/>
      <c r="AF96" s="1839" t="n"/>
      <c r="AG96" s="524" t="n"/>
      <c r="AH96" s="524" t="n"/>
      <c r="AI96" s="524" t="n"/>
      <c r="AJ96" s="524" t="n"/>
      <c r="AK96" s="524" t="n"/>
      <c r="AL96" s="524" t="n"/>
      <c r="AM96" s="521" t="n"/>
      <c r="AN96" s="521" t="n"/>
      <c r="AO96" s="521" t="n"/>
      <c r="AP96" s="1839" t="n"/>
      <c r="AQ96" s="521" t="n"/>
      <c r="AR96" s="1839" t="n"/>
      <c r="AS96" s="523" t="n"/>
      <c r="AT96" s="521" t="n"/>
      <c r="AU96" s="1839" t="n"/>
      <c r="AV96" s="521" t="n"/>
      <c r="AW96" s="521" t="n"/>
      <c r="AX96" s="521" t="n"/>
      <c r="AY96" s="521" t="n"/>
      <c r="AZ96" s="521" t="n"/>
      <c r="BA96" s="521" t="n"/>
      <c r="BB96" s="521" t="n"/>
      <c r="BC96" s="521" t="n"/>
      <c r="BD96" s="521" t="n"/>
      <c r="BE96" s="521" t="n"/>
      <c r="BF96" s="521" t="n"/>
      <c r="BG96" s="521" t="n"/>
      <c r="BH96" s="521" t="n"/>
      <c r="BI96" s="521" t="n"/>
      <c r="BJ96" s="521" t="n"/>
      <c r="BK96" s="521" t="n"/>
      <c r="BL96" s="521" t="n"/>
      <c r="BM96" s="521" t="n"/>
      <c r="BN96" s="521" t="n"/>
    </row>
    <row r="97" ht="30.75" customHeight="1" s="1659">
      <c r="F97" s="521" t="n"/>
      <c r="G97" s="521" t="n"/>
      <c r="H97" s="521" t="n"/>
      <c r="I97" s="527" t="n"/>
      <c r="J97" s="521" t="n"/>
      <c r="K97" s="527" t="n"/>
      <c r="L97" s="521" t="n"/>
      <c r="M97" s="527" t="n"/>
      <c r="N97" s="521" t="n"/>
      <c r="O97" s="521" t="n"/>
      <c r="P97" s="521" t="n"/>
      <c r="Q97" s="521" t="n"/>
      <c r="R97" s="521" t="n"/>
      <c r="S97" s="526" t="n"/>
      <c r="T97" s="521" t="n"/>
      <c r="U97" s="521" t="n"/>
      <c r="V97" s="521" t="n"/>
      <c r="W97" s="521" t="n"/>
      <c r="X97" s="525" t="n"/>
      <c r="Y97" s="525" t="n"/>
      <c r="Z97" s="525" t="n"/>
      <c r="AA97" s="525" t="n"/>
      <c r="AB97" s="525" t="n"/>
      <c r="AC97" s="525" t="n"/>
      <c r="AD97" s="525" t="n"/>
      <c r="AE97" s="521" t="n"/>
      <c r="AF97" s="1839" t="n"/>
      <c r="AG97" s="524" t="n"/>
      <c r="AH97" s="524" t="n"/>
      <c r="AI97" s="524" t="n"/>
      <c r="AJ97" s="524" t="n"/>
      <c r="AK97" s="524" t="n"/>
      <c r="AL97" s="524" t="n"/>
      <c r="AM97" s="521" t="n"/>
      <c r="AN97" s="521" t="n"/>
      <c r="AO97" s="521" t="n"/>
      <c r="AP97" s="1839" t="n"/>
      <c r="AQ97" s="521" t="n"/>
      <c r="AR97" s="1839" t="n"/>
      <c r="AS97" s="523" t="n"/>
      <c r="AT97" s="521" t="n"/>
      <c r="AU97" s="1839" t="n"/>
      <c r="AV97" s="521" t="n"/>
      <c r="AW97" s="521" t="n"/>
      <c r="AX97" s="521" t="n"/>
      <c r="AY97" s="521" t="n"/>
      <c r="AZ97" s="521" t="n"/>
      <c r="BA97" s="521" t="n"/>
      <c r="BB97" s="521" t="n"/>
      <c r="BC97" s="521" t="n"/>
      <c r="BD97" s="521" t="n"/>
      <c r="BE97" s="521" t="n"/>
      <c r="BF97" s="521" t="n"/>
      <c r="BG97" s="521" t="n"/>
      <c r="BH97" s="521" t="n"/>
      <c r="BI97" s="521" t="n"/>
      <c r="BJ97" s="521" t="n"/>
      <c r="BK97" s="521" t="n"/>
      <c r="BL97" s="521" t="n"/>
      <c r="BM97" s="521" t="n"/>
      <c r="BN97" s="521" t="n"/>
    </row>
    <row r="98" ht="30.75" customHeight="1" s="1659">
      <c r="F98" s="521" t="n"/>
      <c r="G98" s="521" t="n"/>
      <c r="H98" s="521" t="n"/>
      <c r="I98" s="527" t="n"/>
      <c r="J98" s="521" t="n"/>
      <c r="K98" s="527" t="n"/>
      <c r="L98" s="521" t="n"/>
      <c r="M98" s="527" t="n"/>
      <c r="N98" s="521" t="n"/>
      <c r="O98" s="521" t="n"/>
      <c r="P98" s="521" t="n"/>
      <c r="Q98" s="521" t="n"/>
      <c r="R98" s="521" t="n"/>
      <c r="S98" s="526" t="n"/>
      <c r="T98" s="521" t="n"/>
      <c r="U98" s="521" t="n"/>
      <c r="V98" s="521" t="n"/>
      <c r="W98" s="521" t="n"/>
      <c r="X98" s="525" t="n"/>
      <c r="Y98" s="525" t="n"/>
      <c r="Z98" s="525" t="n"/>
      <c r="AA98" s="525" t="n"/>
      <c r="AB98" s="525" t="n"/>
      <c r="AC98" s="525" t="n"/>
      <c r="AD98" s="525" t="n"/>
      <c r="AE98" s="521" t="n"/>
      <c r="AF98" s="1839" t="n"/>
      <c r="AG98" s="524" t="n"/>
      <c r="AH98" s="524" t="n"/>
      <c r="AI98" s="524" t="n"/>
      <c r="AJ98" s="524" t="n"/>
      <c r="AK98" s="524" t="n"/>
      <c r="AL98" s="524" t="n"/>
      <c r="AM98" s="521" t="n"/>
      <c r="AN98" s="521" t="n"/>
      <c r="AO98" s="521" t="n"/>
      <c r="AP98" s="1839" t="n"/>
      <c r="AQ98" s="521" t="n"/>
      <c r="AR98" s="1839" t="n"/>
      <c r="AS98" s="523" t="n"/>
      <c r="AT98" s="521" t="n"/>
      <c r="AU98" s="1839" t="n"/>
      <c r="AV98" s="521" t="n"/>
      <c r="AW98" s="521" t="n"/>
      <c r="AX98" s="521" t="n"/>
      <c r="AY98" s="521" t="n"/>
      <c r="AZ98" s="521" t="n"/>
      <c r="BA98" s="521" t="n"/>
      <c r="BB98" s="521" t="n"/>
      <c r="BC98" s="521" t="n"/>
      <c r="BD98" s="521" t="n"/>
      <c r="BE98" s="521" t="n"/>
      <c r="BF98" s="521" t="n"/>
      <c r="BG98" s="521" t="n"/>
      <c r="BH98" s="521" t="n"/>
      <c r="BI98" s="521" t="n"/>
      <c r="BJ98" s="521" t="n"/>
      <c r="BK98" s="521" t="n"/>
      <c r="BL98" s="521" t="n"/>
      <c r="BM98" s="521" t="n"/>
      <c r="BN98" s="521" t="n"/>
    </row>
    <row r="99" ht="30.75" customHeight="1" s="1659">
      <c r="F99" s="521" t="n"/>
      <c r="G99" s="521" t="n"/>
      <c r="H99" s="521" t="n"/>
      <c r="I99" s="527" t="n"/>
      <c r="J99" s="521" t="n"/>
      <c r="K99" s="527" t="n"/>
      <c r="L99" s="521" t="n"/>
      <c r="M99" s="527" t="n"/>
      <c r="N99" s="521" t="n"/>
      <c r="O99" s="521" t="n"/>
      <c r="P99" s="521" t="n"/>
      <c r="Q99" s="521" t="n"/>
      <c r="R99" s="521" t="n"/>
      <c r="S99" s="526" t="n"/>
      <c r="T99" s="521" t="n"/>
      <c r="U99" s="521" t="n"/>
      <c r="V99" s="521" t="n"/>
      <c r="W99" s="521" t="n"/>
      <c r="X99" s="525" t="n"/>
      <c r="Y99" s="525" t="n"/>
      <c r="Z99" s="525" t="n"/>
      <c r="AA99" s="525" t="n"/>
      <c r="AB99" s="525" t="n"/>
      <c r="AC99" s="525" t="n"/>
      <c r="AD99" s="525" t="n"/>
      <c r="AE99" s="521" t="n"/>
      <c r="AF99" s="1839" t="n"/>
      <c r="AG99" s="524" t="n"/>
      <c r="AH99" s="524" t="n"/>
      <c r="AI99" s="524" t="n"/>
      <c r="AJ99" s="524" t="n"/>
      <c r="AK99" s="524" t="n"/>
      <c r="AL99" s="524" t="n"/>
      <c r="AM99" s="521" t="n"/>
      <c r="AN99" s="521" t="n"/>
      <c r="AO99" s="521" t="n"/>
      <c r="AP99" s="1839" t="n"/>
      <c r="AQ99" s="521" t="n"/>
      <c r="AR99" s="1839" t="n"/>
      <c r="AS99" s="523" t="n"/>
      <c r="AT99" s="521" t="n"/>
      <c r="AU99" s="1839" t="n"/>
      <c r="AV99" s="521" t="n"/>
      <c r="AW99" s="521" t="n"/>
      <c r="AX99" s="521" t="n"/>
      <c r="AY99" s="521" t="n"/>
      <c r="AZ99" s="521" t="n"/>
      <c r="BA99" s="521" t="n"/>
      <c r="BB99" s="521" t="n"/>
      <c r="BC99" s="521" t="n"/>
      <c r="BD99" s="521" t="n"/>
      <c r="BE99" s="521" t="n"/>
      <c r="BF99" s="521" t="n"/>
      <c r="BG99" s="521" t="n"/>
      <c r="BH99" s="521" t="n"/>
      <c r="BI99" s="521" t="n"/>
      <c r="BJ99" s="521" t="n"/>
      <c r="BK99" s="521" t="n"/>
      <c r="BL99" s="521" t="n"/>
      <c r="BM99" s="521" t="n"/>
      <c r="BN99" s="521" t="n"/>
    </row>
    <row r="100" ht="30.75" customHeight="1" s="1659">
      <c r="F100" s="521" t="n"/>
      <c r="G100" s="521" t="n"/>
      <c r="H100" s="521" t="n"/>
      <c r="I100" s="527" t="n"/>
      <c r="J100" s="521" t="n"/>
      <c r="K100" s="527" t="n"/>
      <c r="L100" s="521" t="n"/>
      <c r="M100" s="527" t="n"/>
      <c r="N100" s="521" t="n"/>
      <c r="O100" s="521" t="n"/>
      <c r="P100" s="521" t="n"/>
      <c r="Q100" s="521" t="n"/>
      <c r="R100" s="521" t="n"/>
      <c r="S100" s="526" t="n"/>
      <c r="T100" s="521" t="n"/>
      <c r="U100" s="521" t="n"/>
      <c r="V100" s="521" t="n"/>
      <c r="W100" s="521" t="n"/>
      <c r="X100" s="525" t="n"/>
      <c r="Y100" s="525" t="n"/>
      <c r="Z100" s="525" t="n"/>
      <c r="AA100" s="525" t="n"/>
      <c r="AB100" s="525" t="n"/>
      <c r="AC100" s="525" t="n"/>
      <c r="AD100" s="525" t="n"/>
      <c r="AE100" s="521" t="n"/>
      <c r="AF100" s="1839" t="n"/>
      <c r="AG100" s="524" t="n"/>
      <c r="AH100" s="524" t="n"/>
      <c r="AI100" s="524" t="n"/>
      <c r="AJ100" s="524" t="n"/>
      <c r="AK100" s="524" t="n"/>
      <c r="AL100" s="524" t="n"/>
      <c r="AM100" s="521" t="n"/>
      <c r="AN100" s="521" t="n"/>
      <c r="AO100" s="521" t="n"/>
      <c r="AP100" s="1839" t="n"/>
      <c r="AQ100" s="521" t="n"/>
      <c r="AR100" s="1839" t="n"/>
      <c r="AS100" s="523" t="n"/>
      <c r="AT100" s="521" t="n"/>
      <c r="AU100" s="1839" t="n"/>
      <c r="AV100" s="521" t="n"/>
      <c r="AW100" s="521" t="n"/>
      <c r="AX100" s="521" t="n"/>
      <c r="AY100" s="521" t="n"/>
      <c r="AZ100" s="521" t="n"/>
      <c r="BA100" s="521" t="n"/>
      <c r="BB100" s="521" t="n"/>
      <c r="BC100" s="521" t="n"/>
      <c r="BD100" s="521" t="n"/>
      <c r="BE100" s="521" t="n"/>
      <c r="BF100" s="521" t="n"/>
      <c r="BG100" s="521" t="n"/>
      <c r="BH100" s="521" t="n"/>
      <c r="BI100" s="521" t="n"/>
      <c r="BJ100" s="521" t="n"/>
      <c r="BK100" s="521" t="n"/>
      <c r="BL100" s="521" t="n"/>
      <c r="BM100" s="521" t="n"/>
      <c r="BN100" s="521" t="n"/>
    </row>
    <row r="101" ht="30.75" customHeight="1" s="1659">
      <c r="F101" s="521" t="n"/>
      <c r="G101" s="521" t="n"/>
      <c r="H101" s="521" t="n"/>
      <c r="I101" s="527" t="n"/>
      <c r="J101" s="521" t="n"/>
      <c r="K101" s="527" t="n"/>
      <c r="L101" s="521" t="n"/>
      <c r="M101" s="527" t="n"/>
      <c r="N101" s="521" t="n"/>
      <c r="O101" s="521" t="n"/>
      <c r="P101" s="521" t="n"/>
      <c r="Q101" s="521" t="n"/>
      <c r="R101" s="521" t="n"/>
      <c r="S101" s="526" t="n"/>
      <c r="T101" s="521" t="n"/>
      <c r="U101" s="521" t="n"/>
      <c r="V101" s="521" t="n"/>
      <c r="W101" s="521" t="n"/>
      <c r="X101" s="525" t="n"/>
      <c r="Y101" s="525" t="n"/>
      <c r="Z101" s="525" t="n"/>
      <c r="AA101" s="525" t="n"/>
      <c r="AB101" s="525" t="n"/>
      <c r="AC101" s="525" t="n"/>
      <c r="AD101" s="525" t="n"/>
      <c r="AE101" s="521" t="n"/>
      <c r="AF101" s="1839" t="n"/>
      <c r="AG101" s="524" t="n"/>
      <c r="AH101" s="524" t="n"/>
      <c r="AI101" s="524" t="n"/>
      <c r="AJ101" s="524" t="n"/>
      <c r="AK101" s="524" t="n"/>
      <c r="AL101" s="524" t="n"/>
      <c r="AM101" s="521" t="n"/>
      <c r="AN101" s="521" t="n"/>
      <c r="AO101" s="521" t="n"/>
      <c r="AP101" s="1839" t="n"/>
      <c r="AQ101" s="521" t="n"/>
      <c r="AR101" s="1839" t="n"/>
      <c r="AS101" s="523" t="n"/>
      <c r="AT101" s="521" t="n"/>
      <c r="AU101" s="1839" t="n"/>
      <c r="AV101" s="521" t="n"/>
      <c r="AW101" s="521" t="n"/>
      <c r="AX101" s="521" t="n"/>
      <c r="AY101" s="521" t="n"/>
      <c r="AZ101" s="521" t="n"/>
      <c r="BA101" s="521" t="n"/>
      <c r="BB101" s="521" t="n"/>
      <c r="BC101" s="521" t="n"/>
      <c r="BD101" s="521" t="n"/>
      <c r="BE101" s="521" t="n"/>
      <c r="BF101" s="521" t="n"/>
      <c r="BG101" s="521" t="n"/>
      <c r="BH101" s="521" t="n"/>
      <c r="BI101" s="521" t="n"/>
      <c r="BJ101" s="521" t="n"/>
      <c r="BK101" s="521" t="n"/>
      <c r="BL101" s="521" t="n"/>
      <c r="BM101" s="521" t="n"/>
      <c r="BN101" s="521" t="n"/>
    </row>
    <row r="102" ht="30.75" customHeight="1" s="1659">
      <c r="F102" s="521" t="n"/>
      <c r="G102" s="521" t="n"/>
      <c r="H102" s="521" t="n"/>
      <c r="I102" s="527" t="n"/>
      <c r="J102" s="521" t="n"/>
      <c r="K102" s="527" t="n"/>
      <c r="L102" s="521" t="n"/>
      <c r="M102" s="527" t="n"/>
      <c r="N102" s="521" t="n"/>
      <c r="O102" s="521" t="n"/>
      <c r="P102" s="521" t="n"/>
      <c r="Q102" s="521" t="n"/>
      <c r="R102" s="521" t="n"/>
      <c r="S102" s="526" t="n"/>
      <c r="T102" s="521" t="n"/>
      <c r="U102" s="521" t="n"/>
      <c r="V102" s="521" t="n"/>
      <c r="W102" s="521" t="n"/>
      <c r="X102" s="525" t="n"/>
      <c r="Y102" s="525" t="n"/>
      <c r="Z102" s="525" t="n"/>
      <c r="AA102" s="525" t="n"/>
      <c r="AB102" s="525" t="n"/>
      <c r="AC102" s="525" t="n"/>
      <c r="AD102" s="525" t="n"/>
      <c r="AE102" s="521" t="n"/>
      <c r="AF102" s="1839" t="n"/>
      <c r="AG102" s="524" t="n"/>
      <c r="AH102" s="524" t="n"/>
      <c r="AI102" s="524" t="n"/>
      <c r="AJ102" s="524" t="n"/>
      <c r="AK102" s="524" t="n"/>
      <c r="AL102" s="524" t="n"/>
      <c r="AM102" s="521" t="n"/>
      <c r="AN102" s="521" t="n"/>
      <c r="AO102" s="521" t="n"/>
      <c r="AP102" s="1839" t="n"/>
      <c r="AQ102" s="521" t="n"/>
      <c r="AR102" s="1839" t="n"/>
      <c r="AS102" s="523" t="n"/>
      <c r="AT102" s="521" t="n"/>
      <c r="AU102" s="1839" t="n"/>
      <c r="AV102" s="521" t="n"/>
      <c r="AW102" s="521" t="n"/>
      <c r="AX102" s="521" t="n"/>
      <c r="AY102" s="521" t="n"/>
      <c r="AZ102" s="521" t="n"/>
      <c r="BA102" s="521" t="n"/>
      <c r="BB102" s="521" t="n"/>
      <c r="BC102" s="521" t="n"/>
      <c r="BD102" s="521" t="n"/>
      <c r="BE102" s="521" t="n"/>
      <c r="BF102" s="521" t="n"/>
      <c r="BG102" s="521" t="n"/>
      <c r="BH102" s="521" t="n"/>
      <c r="BI102" s="521" t="n"/>
      <c r="BJ102" s="521" t="n"/>
      <c r="BK102" s="521" t="n"/>
      <c r="BL102" s="521" t="n"/>
      <c r="BM102" s="521" t="n"/>
      <c r="BN102" s="521" t="n"/>
    </row>
    <row r="103" ht="30.75" customHeight="1" s="1659">
      <c r="F103" s="521" t="n"/>
      <c r="G103" s="521" t="n"/>
      <c r="H103" s="521" t="n"/>
      <c r="I103" s="527" t="n"/>
      <c r="J103" s="521" t="n"/>
      <c r="K103" s="527" t="n"/>
      <c r="L103" s="521" t="n"/>
      <c r="M103" s="527" t="n"/>
      <c r="N103" s="521" t="n"/>
      <c r="O103" s="521" t="n"/>
      <c r="P103" s="521" t="n"/>
      <c r="Q103" s="521" t="n"/>
      <c r="R103" s="521" t="n"/>
      <c r="S103" s="526" t="n"/>
      <c r="T103" s="521" t="n"/>
      <c r="U103" s="521" t="n"/>
      <c r="V103" s="521" t="n"/>
      <c r="W103" s="521" t="n"/>
      <c r="X103" s="525" t="n"/>
      <c r="Y103" s="525" t="n"/>
      <c r="Z103" s="525" t="n"/>
      <c r="AA103" s="525" t="n"/>
      <c r="AB103" s="525" t="n"/>
      <c r="AC103" s="525" t="n"/>
      <c r="AD103" s="525" t="n"/>
      <c r="AE103" s="521" t="n"/>
      <c r="AF103" s="1839" t="n"/>
      <c r="AG103" s="524" t="n"/>
      <c r="AH103" s="524" t="n"/>
      <c r="AI103" s="524" t="n"/>
      <c r="AJ103" s="524" t="n"/>
      <c r="AK103" s="524" t="n"/>
      <c r="AL103" s="524" t="n"/>
      <c r="AM103" s="521" t="n"/>
      <c r="AN103" s="521" t="n"/>
      <c r="AO103" s="521" t="n"/>
      <c r="AP103" s="1839" t="n"/>
      <c r="AQ103" s="521" t="n"/>
      <c r="AR103" s="1839" t="n"/>
      <c r="AS103" s="523" t="n"/>
      <c r="AT103" s="521" t="n"/>
      <c r="AU103" s="1839" t="n"/>
      <c r="AV103" s="521" t="n"/>
      <c r="AW103" s="521" t="n"/>
      <c r="AX103" s="521" t="n"/>
      <c r="AY103" s="521" t="n"/>
      <c r="AZ103" s="521" t="n"/>
      <c r="BA103" s="521" t="n"/>
      <c r="BB103" s="521" t="n"/>
      <c r="BC103" s="521" t="n"/>
      <c r="BD103" s="521" t="n"/>
      <c r="BE103" s="521" t="n"/>
      <c r="BF103" s="521" t="n"/>
      <c r="BG103" s="521" t="n"/>
      <c r="BH103" s="521" t="n"/>
      <c r="BI103" s="521" t="n"/>
      <c r="BJ103" s="521" t="n"/>
      <c r="BK103" s="521" t="n"/>
      <c r="BL103" s="521" t="n"/>
      <c r="BM103" s="521" t="n"/>
      <c r="BN103" s="521" t="n"/>
    </row>
    <row r="104" ht="30.75" customHeight="1" s="1659">
      <c r="F104" s="521" t="n"/>
      <c r="G104" s="521" t="n"/>
      <c r="H104" s="521" t="n"/>
      <c r="I104" s="527" t="n"/>
      <c r="J104" s="521" t="n"/>
      <c r="K104" s="527" t="n"/>
      <c r="L104" s="521" t="n"/>
      <c r="M104" s="527" t="n"/>
      <c r="N104" s="521" t="n"/>
      <c r="O104" s="521" t="n"/>
      <c r="P104" s="521" t="n"/>
      <c r="Q104" s="521" t="n"/>
      <c r="R104" s="521" t="n"/>
      <c r="S104" s="526" t="n"/>
      <c r="T104" s="521" t="n"/>
      <c r="U104" s="521" t="n"/>
      <c r="V104" s="521" t="n"/>
      <c r="W104" s="521" t="n"/>
      <c r="X104" s="525" t="n"/>
      <c r="Y104" s="525" t="n"/>
      <c r="Z104" s="525" t="n"/>
      <c r="AA104" s="525" t="n"/>
      <c r="AB104" s="525" t="n"/>
      <c r="AC104" s="525" t="n"/>
      <c r="AD104" s="525" t="n"/>
      <c r="AE104" s="521" t="n"/>
      <c r="AF104" s="1839" t="n"/>
      <c r="AG104" s="524" t="n"/>
      <c r="AH104" s="524" t="n"/>
      <c r="AI104" s="524" t="n"/>
      <c r="AJ104" s="524" t="n"/>
      <c r="AK104" s="524" t="n"/>
      <c r="AL104" s="524" t="n"/>
      <c r="AM104" s="521" t="n"/>
      <c r="AN104" s="521" t="n"/>
      <c r="AO104" s="521" t="n"/>
      <c r="AP104" s="1839" t="n"/>
      <c r="AQ104" s="521" t="n"/>
      <c r="AR104" s="1839" t="n"/>
      <c r="AS104" s="523" t="n"/>
      <c r="AT104" s="521" t="n"/>
      <c r="AU104" s="1839" t="n"/>
      <c r="AV104" s="521" t="n"/>
      <c r="AW104" s="521" t="n"/>
      <c r="AX104" s="521" t="n"/>
      <c r="AY104" s="521" t="n"/>
      <c r="AZ104" s="521" t="n"/>
      <c r="BA104" s="521" t="n"/>
      <c r="BB104" s="521" t="n"/>
      <c r="BC104" s="521" t="n"/>
      <c r="BD104" s="521" t="n"/>
      <c r="BE104" s="521" t="n"/>
      <c r="BF104" s="521" t="n"/>
      <c r="BG104" s="521" t="n"/>
      <c r="BH104" s="521" t="n"/>
      <c r="BI104" s="521" t="n"/>
      <c r="BJ104" s="521" t="n"/>
      <c r="BK104" s="521" t="n"/>
      <c r="BL104" s="521" t="n"/>
      <c r="BM104" s="521" t="n"/>
      <c r="BN104" s="521" t="n"/>
    </row>
    <row r="105" ht="30.75" customHeight="1" s="1659">
      <c r="F105" s="521" t="n"/>
      <c r="G105" s="521" t="n"/>
      <c r="H105" s="521" t="n"/>
      <c r="I105" s="527" t="n"/>
      <c r="J105" s="521" t="n"/>
      <c r="K105" s="527" t="n"/>
      <c r="L105" s="521" t="n"/>
      <c r="M105" s="527" t="n"/>
      <c r="N105" s="521" t="n"/>
      <c r="O105" s="521" t="n"/>
      <c r="P105" s="521" t="n"/>
      <c r="Q105" s="521" t="n"/>
      <c r="R105" s="521" t="n"/>
      <c r="S105" s="526" t="n"/>
      <c r="T105" s="521" t="n"/>
      <c r="U105" s="521" t="n"/>
      <c r="V105" s="521" t="n"/>
      <c r="W105" s="521" t="n"/>
      <c r="X105" s="525" t="n"/>
      <c r="Y105" s="525" t="n"/>
      <c r="Z105" s="525" t="n"/>
      <c r="AA105" s="525" t="n"/>
      <c r="AB105" s="525" t="n"/>
      <c r="AC105" s="525" t="n"/>
      <c r="AD105" s="525" t="n"/>
      <c r="AE105" s="521" t="n"/>
      <c r="AF105" s="1839" t="n"/>
      <c r="AG105" s="524" t="n"/>
      <c r="AH105" s="524" t="n"/>
      <c r="AI105" s="524" t="n"/>
      <c r="AJ105" s="524" t="n"/>
      <c r="AK105" s="524" t="n"/>
      <c r="AL105" s="524" t="n"/>
      <c r="AM105" s="521" t="n"/>
      <c r="AN105" s="521" t="n"/>
      <c r="AO105" s="521" t="n"/>
      <c r="AP105" s="1839" t="n"/>
      <c r="AQ105" s="521" t="n"/>
      <c r="AR105" s="1839" t="n"/>
      <c r="AS105" s="523" t="n"/>
      <c r="AT105" s="521" t="n"/>
      <c r="AU105" s="1839" t="n"/>
      <c r="AV105" s="521" t="n"/>
      <c r="AW105" s="521" t="n"/>
      <c r="AX105" s="521" t="n"/>
      <c r="AY105" s="521" t="n"/>
      <c r="AZ105" s="521" t="n"/>
      <c r="BA105" s="521" t="n"/>
      <c r="BB105" s="521" t="n"/>
      <c r="BC105" s="521" t="n"/>
      <c r="BD105" s="521" t="n"/>
      <c r="BE105" s="521" t="n"/>
      <c r="BF105" s="521" t="n"/>
      <c r="BG105" s="521" t="n"/>
      <c r="BH105" s="521" t="n"/>
      <c r="BI105" s="521" t="n"/>
      <c r="BJ105" s="521" t="n"/>
      <c r="BK105" s="521" t="n"/>
      <c r="BL105" s="521" t="n"/>
      <c r="BM105" s="521" t="n"/>
      <c r="BN105" s="521" t="n"/>
    </row>
    <row r="106" ht="30.75" customHeight="1" s="1659">
      <c r="F106" s="521" t="n"/>
      <c r="G106" s="521" t="n"/>
      <c r="H106" s="521" t="n"/>
      <c r="I106" s="527" t="n"/>
      <c r="J106" s="521" t="n"/>
      <c r="K106" s="527" t="n"/>
      <c r="L106" s="521" t="n"/>
      <c r="M106" s="527" t="n"/>
      <c r="N106" s="521" t="n"/>
      <c r="O106" s="521" t="n"/>
      <c r="P106" s="521" t="n"/>
      <c r="Q106" s="521" t="n"/>
      <c r="R106" s="521" t="n"/>
      <c r="S106" s="526" t="n"/>
      <c r="T106" s="521" t="n"/>
      <c r="U106" s="521" t="n"/>
      <c r="V106" s="521" t="n"/>
      <c r="W106" s="521" t="n"/>
      <c r="X106" s="525" t="n"/>
      <c r="Y106" s="525" t="n"/>
      <c r="Z106" s="525" t="n"/>
      <c r="AA106" s="525" t="n"/>
      <c r="AB106" s="525" t="n"/>
      <c r="AC106" s="525" t="n"/>
      <c r="AD106" s="525" t="n"/>
      <c r="AE106" s="521" t="n"/>
      <c r="AF106" s="1839" t="n"/>
      <c r="AG106" s="524" t="n"/>
      <c r="AH106" s="524" t="n"/>
      <c r="AI106" s="524" t="n"/>
      <c r="AJ106" s="524" t="n"/>
      <c r="AK106" s="524" t="n"/>
      <c r="AL106" s="524" t="n"/>
      <c r="AM106" s="521" t="n"/>
      <c r="AN106" s="521" t="n"/>
      <c r="AO106" s="521" t="n"/>
      <c r="AP106" s="1839" t="n"/>
      <c r="AQ106" s="521" t="n"/>
      <c r="AR106" s="1839" t="n"/>
      <c r="AS106" s="523" t="n"/>
      <c r="AT106" s="521" t="n"/>
      <c r="AU106" s="1839" t="n"/>
      <c r="AV106" s="521" t="n"/>
      <c r="AW106" s="521" t="n"/>
      <c r="AX106" s="521" t="n"/>
      <c r="AY106" s="521" t="n"/>
      <c r="AZ106" s="521" t="n"/>
      <c r="BA106" s="521" t="n"/>
      <c r="BB106" s="521" t="n"/>
      <c r="BC106" s="521" t="n"/>
      <c r="BD106" s="521" t="n"/>
      <c r="BE106" s="521" t="n"/>
      <c r="BF106" s="521" t="n"/>
      <c r="BG106" s="521" t="n"/>
      <c r="BH106" s="521" t="n"/>
      <c r="BI106" s="521" t="n"/>
      <c r="BJ106" s="521" t="n"/>
      <c r="BK106" s="521" t="n"/>
      <c r="BL106" s="521" t="n"/>
      <c r="BM106" s="521" t="n"/>
      <c r="BN106" s="521" t="n"/>
    </row>
    <row r="107" ht="30.75" customHeight="1" s="1659">
      <c r="F107" s="521" t="n"/>
      <c r="G107" s="521" t="n"/>
      <c r="H107" s="521" t="n"/>
      <c r="I107" s="527" t="n"/>
      <c r="J107" s="521" t="n"/>
      <c r="K107" s="527" t="n"/>
      <c r="L107" s="521" t="n"/>
      <c r="M107" s="527" t="n"/>
      <c r="N107" s="521" t="n"/>
      <c r="O107" s="521" t="n"/>
      <c r="P107" s="521" t="n"/>
      <c r="Q107" s="521" t="n"/>
      <c r="R107" s="521" t="n"/>
      <c r="S107" s="526" t="n"/>
      <c r="T107" s="521" t="n"/>
      <c r="U107" s="521" t="n"/>
      <c r="V107" s="521" t="n"/>
      <c r="W107" s="521" t="n"/>
      <c r="X107" s="525" t="n"/>
      <c r="Y107" s="525" t="n"/>
      <c r="Z107" s="525" t="n"/>
      <c r="AA107" s="525" t="n"/>
      <c r="AB107" s="525" t="n"/>
      <c r="AC107" s="525" t="n"/>
      <c r="AD107" s="525" t="n"/>
      <c r="AE107" s="521" t="n"/>
      <c r="AF107" s="1839" t="n"/>
      <c r="AG107" s="524" t="n"/>
      <c r="AH107" s="524" t="n"/>
      <c r="AI107" s="524" t="n"/>
      <c r="AJ107" s="524" t="n"/>
      <c r="AK107" s="524" t="n"/>
      <c r="AL107" s="524" t="n"/>
      <c r="AM107" s="521" t="n"/>
      <c r="AN107" s="521" t="n"/>
      <c r="AO107" s="521" t="n"/>
      <c r="AP107" s="1839" t="n"/>
      <c r="AQ107" s="521" t="n"/>
      <c r="AR107" s="1839" t="n"/>
      <c r="AS107" s="523" t="n"/>
      <c r="AT107" s="521" t="n"/>
      <c r="AU107" s="1839" t="n"/>
      <c r="AV107" s="521" t="n"/>
      <c r="AW107" s="521" t="n"/>
      <c r="AX107" s="521" t="n"/>
      <c r="AY107" s="521" t="n"/>
      <c r="AZ107" s="521" t="n"/>
      <c r="BA107" s="521" t="n"/>
      <c r="BB107" s="521" t="n"/>
      <c r="BC107" s="521" t="n"/>
      <c r="BD107" s="521" t="n"/>
      <c r="BE107" s="521" t="n"/>
      <c r="BF107" s="521" t="n"/>
      <c r="BG107" s="521" t="n"/>
      <c r="BH107" s="521" t="n"/>
      <c r="BI107" s="521" t="n"/>
      <c r="BJ107" s="521" t="n"/>
      <c r="BK107" s="521" t="n"/>
      <c r="BL107" s="521" t="n"/>
      <c r="BM107" s="521" t="n"/>
      <c r="BN107" s="521" t="n"/>
    </row>
    <row r="108" ht="30.75" customHeight="1" s="1659">
      <c r="F108" s="521" t="n"/>
      <c r="G108" s="521" t="n"/>
      <c r="H108" s="521" t="n"/>
      <c r="I108" s="527" t="n"/>
      <c r="J108" s="521" t="n"/>
      <c r="K108" s="527" t="n"/>
      <c r="L108" s="521" t="n"/>
      <c r="M108" s="527" t="n"/>
      <c r="N108" s="521" t="n"/>
      <c r="O108" s="521" t="n"/>
      <c r="P108" s="521" t="n"/>
      <c r="Q108" s="521" t="n"/>
      <c r="R108" s="521" t="n"/>
      <c r="S108" s="526" t="n"/>
      <c r="T108" s="521" t="n"/>
      <c r="U108" s="521" t="n"/>
      <c r="V108" s="521" t="n"/>
      <c r="W108" s="521" t="n"/>
      <c r="X108" s="525" t="n"/>
      <c r="Y108" s="525" t="n"/>
      <c r="Z108" s="525" t="n"/>
      <c r="AA108" s="525" t="n"/>
      <c r="AB108" s="525" t="n"/>
      <c r="AC108" s="525" t="n"/>
      <c r="AD108" s="525" t="n"/>
      <c r="AE108" s="521" t="n"/>
      <c r="AF108" s="1839" t="n"/>
      <c r="AG108" s="524" t="n"/>
      <c r="AH108" s="524" t="n"/>
      <c r="AI108" s="524" t="n"/>
      <c r="AJ108" s="524" t="n"/>
      <c r="AK108" s="524" t="n"/>
      <c r="AL108" s="524" t="n"/>
      <c r="AM108" s="521" t="n"/>
      <c r="AN108" s="521" t="n"/>
      <c r="AO108" s="521" t="n"/>
      <c r="AP108" s="1839" t="n"/>
      <c r="AQ108" s="521" t="n"/>
      <c r="AR108" s="1839" t="n"/>
      <c r="AS108" s="523" t="n"/>
      <c r="AT108" s="521" t="n"/>
      <c r="AU108" s="1839" t="n"/>
      <c r="AV108" s="521" t="n"/>
      <c r="AW108" s="521" t="n"/>
      <c r="AX108" s="521" t="n"/>
      <c r="AY108" s="521" t="n"/>
      <c r="AZ108" s="521" t="n"/>
      <c r="BA108" s="521" t="n"/>
      <c r="BB108" s="521" t="n"/>
      <c r="BC108" s="521" t="n"/>
      <c r="BD108" s="521" t="n"/>
      <c r="BE108" s="521" t="n"/>
      <c r="BF108" s="521" t="n"/>
      <c r="BG108" s="521" t="n"/>
      <c r="BH108" s="521" t="n"/>
      <c r="BI108" s="521" t="n"/>
      <c r="BJ108" s="521" t="n"/>
      <c r="BK108" s="521" t="n"/>
      <c r="BL108" s="521" t="n"/>
      <c r="BM108" s="521" t="n"/>
      <c r="BN108" s="521" t="n"/>
    </row>
    <row r="109" ht="30.75" customHeight="1" s="1659">
      <c r="F109" s="521" t="n"/>
      <c r="G109" s="521" t="n"/>
      <c r="H109" s="521" t="n"/>
      <c r="I109" s="527" t="n"/>
      <c r="J109" s="521" t="n"/>
      <c r="K109" s="527" t="n"/>
      <c r="L109" s="521" t="n"/>
      <c r="M109" s="527" t="n"/>
      <c r="N109" s="521" t="n"/>
      <c r="O109" s="521" t="n"/>
      <c r="P109" s="521" t="n"/>
      <c r="Q109" s="521" t="n"/>
      <c r="R109" s="521" t="n"/>
      <c r="S109" s="526" t="n"/>
      <c r="T109" s="521" t="n"/>
      <c r="U109" s="521" t="n"/>
      <c r="V109" s="521" t="n"/>
      <c r="W109" s="521" t="n"/>
      <c r="X109" s="525" t="n"/>
      <c r="Y109" s="525" t="n"/>
      <c r="Z109" s="525" t="n"/>
      <c r="AA109" s="525" t="n"/>
      <c r="AB109" s="525" t="n"/>
      <c r="AC109" s="525" t="n"/>
      <c r="AD109" s="525" t="n"/>
      <c r="AE109" s="521" t="n"/>
      <c r="AF109" s="1839" t="n"/>
      <c r="AG109" s="524" t="n"/>
      <c r="AH109" s="524" t="n"/>
      <c r="AI109" s="524" t="n"/>
      <c r="AJ109" s="524" t="n"/>
      <c r="AK109" s="524" t="n"/>
      <c r="AL109" s="524" t="n"/>
      <c r="AM109" s="521" t="n"/>
      <c r="AN109" s="521" t="n"/>
      <c r="AO109" s="521" t="n"/>
      <c r="AP109" s="1839" t="n"/>
      <c r="AQ109" s="521" t="n"/>
      <c r="AR109" s="1839" t="n"/>
      <c r="AS109" s="523" t="n"/>
      <c r="AT109" s="521" t="n"/>
      <c r="AU109" s="1839" t="n"/>
      <c r="AV109" s="521" t="n"/>
      <c r="AW109" s="521" t="n"/>
      <c r="AX109" s="521" t="n"/>
      <c r="AY109" s="521" t="n"/>
      <c r="AZ109" s="521" t="n"/>
      <c r="BA109" s="521" t="n"/>
      <c r="BB109" s="521" t="n"/>
      <c r="BC109" s="521" t="n"/>
      <c r="BD109" s="521" t="n"/>
      <c r="BE109" s="521" t="n"/>
      <c r="BF109" s="521" t="n"/>
      <c r="BG109" s="521" t="n"/>
      <c r="BH109" s="521" t="n"/>
      <c r="BI109" s="521" t="n"/>
      <c r="BJ109" s="521" t="n"/>
      <c r="BK109" s="521" t="n"/>
      <c r="BL109" s="521" t="n"/>
      <c r="BM109" s="521" t="n"/>
      <c r="BN109" s="521" t="n"/>
    </row>
    <row r="110" ht="30.75" customHeight="1" s="1659">
      <c r="F110" s="521" t="n"/>
      <c r="G110" s="521" t="n"/>
      <c r="H110" s="521" t="n"/>
      <c r="I110" s="527" t="n"/>
      <c r="J110" s="521" t="n"/>
      <c r="K110" s="527" t="n"/>
      <c r="L110" s="521" t="n"/>
      <c r="M110" s="527" t="n"/>
      <c r="N110" s="521" t="n"/>
      <c r="O110" s="521" t="n"/>
      <c r="P110" s="521" t="n"/>
      <c r="Q110" s="521" t="n"/>
      <c r="R110" s="521" t="n"/>
      <c r="S110" s="526" t="n"/>
      <c r="T110" s="521" t="n"/>
      <c r="U110" s="521" t="n"/>
      <c r="V110" s="521" t="n"/>
      <c r="W110" s="521" t="n"/>
      <c r="X110" s="525" t="n"/>
      <c r="Y110" s="525" t="n"/>
      <c r="Z110" s="525" t="n"/>
      <c r="AA110" s="525" t="n"/>
      <c r="AB110" s="525" t="n"/>
      <c r="AC110" s="525" t="n"/>
      <c r="AD110" s="525" t="n"/>
      <c r="AE110" s="521" t="n"/>
      <c r="AF110" s="1839" t="n"/>
      <c r="AG110" s="524" t="n"/>
      <c r="AH110" s="524" t="n"/>
      <c r="AI110" s="524" t="n"/>
      <c r="AJ110" s="524" t="n"/>
      <c r="AK110" s="524" t="n"/>
      <c r="AL110" s="524" t="n"/>
      <c r="AM110" s="521" t="n"/>
      <c r="AN110" s="521" t="n"/>
      <c r="AO110" s="521" t="n"/>
      <c r="AP110" s="1839" t="n"/>
      <c r="AQ110" s="521" t="n"/>
      <c r="AR110" s="1839" t="n"/>
      <c r="AS110" s="523" t="n"/>
      <c r="AT110" s="521" t="n"/>
      <c r="AU110" s="1839" t="n"/>
      <c r="AV110" s="521" t="n"/>
      <c r="AW110" s="521" t="n"/>
      <c r="AX110" s="521" t="n"/>
      <c r="AY110" s="521" t="n"/>
      <c r="AZ110" s="521" t="n"/>
      <c r="BA110" s="521" t="n"/>
      <c r="BB110" s="521" t="n"/>
      <c r="BC110" s="521" t="n"/>
      <c r="BD110" s="521" t="n"/>
      <c r="BE110" s="521" t="n"/>
      <c r="BF110" s="521" t="n"/>
      <c r="BG110" s="521" t="n"/>
      <c r="BH110" s="521" t="n"/>
      <c r="BI110" s="521" t="n"/>
      <c r="BJ110" s="521" t="n"/>
      <c r="BK110" s="521" t="n"/>
      <c r="BL110" s="521" t="n"/>
      <c r="BM110" s="521" t="n"/>
      <c r="BN110" s="521" t="n"/>
    </row>
    <row r="111" ht="30.75" customHeight="1" s="1659">
      <c r="F111" s="521" t="n"/>
      <c r="G111" s="521" t="n"/>
      <c r="H111" s="521" t="n"/>
      <c r="I111" s="527" t="n"/>
      <c r="J111" s="521" t="n"/>
      <c r="K111" s="527" t="n"/>
      <c r="L111" s="521" t="n"/>
      <c r="M111" s="527" t="n"/>
      <c r="N111" s="521" t="n"/>
      <c r="O111" s="521" t="n"/>
      <c r="P111" s="521" t="n"/>
      <c r="Q111" s="521" t="n"/>
      <c r="R111" s="521" t="n"/>
      <c r="S111" s="526" t="n"/>
      <c r="T111" s="521" t="n"/>
      <c r="U111" s="521" t="n"/>
      <c r="V111" s="521" t="n"/>
      <c r="W111" s="521" t="n"/>
      <c r="X111" s="525" t="n"/>
      <c r="Y111" s="525" t="n"/>
      <c r="Z111" s="525" t="n"/>
      <c r="AA111" s="525" t="n"/>
      <c r="AB111" s="525" t="n"/>
      <c r="AC111" s="525" t="n"/>
      <c r="AD111" s="525" t="n"/>
      <c r="AE111" s="521" t="n"/>
      <c r="AF111" s="1839" t="n"/>
      <c r="AG111" s="524" t="n"/>
      <c r="AH111" s="524" t="n"/>
      <c r="AI111" s="524" t="n"/>
      <c r="AJ111" s="524" t="n"/>
      <c r="AK111" s="524" t="n"/>
      <c r="AL111" s="524" t="n"/>
      <c r="AM111" s="521" t="n"/>
      <c r="AN111" s="521" t="n"/>
      <c r="AO111" s="521" t="n"/>
      <c r="AP111" s="1839" t="n"/>
      <c r="AQ111" s="521" t="n"/>
      <c r="AR111" s="1839" t="n"/>
      <c r="AS111" s="523" t="n"/>
      <c r="AT111" s="521" t="n"/>
      <c r="AU111" s="1839" t="n"/>
      <c r="AV111" s="521" t="n"/>
      <c r="AW111" s="521" t="n"/>
      <c r="AX111" s="521" t="n"/>
      <c r="AY111" s="521" t="n"/>
      <c r="AZ111" s="521" t="n"/>
      <c r="BA111" s="521" t="n"/>
      <c r="BB111" s="521" t="n"/>
      <c r="BC111" s="521" t="n"/>
      <c r="BD111" s="521" t="n"/>
      <c r="BE111" s="521" t="n"/>
      <c r="BF111" s="521" t="n"/>
      <c r="BG111" s="521" t="n"/>
      <c r="BH111" s="521" t="n"/>
      <c r="BI111" s="521" t="n"/>
      <c r="BJ111" s="521" t="n"/>
      <c r="BK111" s="521" t="n"/>
      <c r="BL111" s="521" t="n"/>
      <c r="BM111" s="521" t="n"/>
      <c r="BN111" s="521" t="n"/>
    </row>
    <row r="112" ht="30.75" customHeight="1" s="1659">
      <c r="F112" s="521" t="n"/>
      <c r="G112" s="521" t="n"/>
      <c r="H112" s="521" t="n"/>
      <c r="I112" s="527" t="n"/>
      <c r="J112" s="521" t="n"/>
      <c r="K112" s="527" t="n"/>
      <c r="L112" s="521" t="n"/>
      <c r="M112" s="527" t="n"/>
      <c r="N112" s="521" t="n"/>
      <c r="O112" s="521" t="n"/>
      <c r="P112" s="521" t="n"/>
      <c r="Q112" s="521" t="n"/>
      <c r="R112" s="521" t="n"/>
      <c r="S112" s="526" t="n"/>
      <c r="T112" s="521" t="n"/>
      <c r="U112" s="521" t="n"/>
      <c r="V112" s="521" t="n"/>
      <c r="W112" s="521" t="n"/>
      <c r="X112" s="525" t="n"/>
      <c r="Y112" s="525" t="n"/>
      <c r="Z112" s="525" t="n"/>
      <c r="AA112" s="525" t="n"/>
      <c r="AB112" s="525" t="n"/>
      <c r="AC112" s="525" t="n"/>
      <c r="AD112" s="525" t="n"/>
      <c r="AE112" s="521" t="n"/>
      <c r="AF112" s="1839" t="n"/>
      <c r="AG112" s="524" t="n"/>
      <c r="AH112" s="524" t="n"/>
      <c r="AI112" s="524" t="n"/>
      <c r="AJ112" s="524" t="n"/>
      <c r="AK112" s="524" t="n"/>
      <c r="AL112" s="524" t="n"/>
      <c r="AM112" s="521" t="n"/>
      <c r="AN112" s="521" t="n"/>
      <c r="AO112" s="521" t="n"/>
      <c r="AP112" s="1839" t="n"/>
      <c r="AQ112" s="521" t="n"/>
      <c r="AR112" s="1839" t="n"/>
      <c r="AS112" s="523" t="n"/>
      <c r="AT112" s="521" t="n"/>
      <c r="AU112" s="1839" t="n"/>
      <c r="AV112" s="521" t="n"/>
      <c r="AW112" s="521" t="n"/>
      <c r="AX112" s="521" t="n"/>
      <c r="AY112" s="521" t="n"/>
      <c r="AZ112" s="521" t="n"/>
      <c r="BA112" s="521" t="n"/>
      <c r="BB112" s="521" t="n"/>
      <c r="BC112" s="521" t="n"/>
      <c r="BD112" s="521" t="n"/>
      <c r="BE112" s="521" t="n"/>
      <c r="BF112" s="521" t="n"/>
      <c r="BG112" s="521" t="n"/>
      <c r="BH112" s="521" t="n"/>
      <c r="BI112" s="521" t="n"/>
      <c r="BJ112" s="521" t="n"/>
      <c r="BK112" s="521" t="n"/>
      <c r="BL112" s="521" t="n"/>
      <c r="BM112" s="521" t="n"/>
      <c r="BN112" s="521" t="n"/>
    </row>
    <row r="113" ht="30.75" customHeight="1" s="1659">
      <c r="F113" s="521" t="n"/>
      <c r="G113" s="521" t="n"/>
      <c r="H113" s="521" t="n"/>
      <c r="I113" s="527" t="n"/>
      <c r="J113" s="521" t="n"/>
      <c r="K113" s="527" t="n"/>
      <c r="L113" s="521" t="n"/>
      <c r="M113" s="527" t="n"/>
      <c r="N113" s="521" t="n"/>
      <c r="O113" s="521" t="n"/>
      <c r="P113" s="521" t="n"/>
      <c r="Q113" s="521" t="n"/>
      <c r="R113" s="521" t="n"/>
      <c r="S113" s="526" t="n"/>
      <c r="T113" s="521" t="n"/>
      <c r="U113" s="521" t="n"/>
      <c r="V113" s="521" t="n"/>
      <c r="W113" s="521" t="n"/>
      <c r="X113" s="525" t="n"/>
      <c r="Y113" s="525" t="n"/>
      <c r="Z113" s="525" t="n"/>
      <c r="AA113" s="525" t="n"/>
      <c r="AB113" s="525" t="n"/>
      <c r="AC113" s="525" t="n"/>
      <c r="AD113" s="525" t="n"/>
      <c r="AE113" s="521" t="n"/>
      <c r="AF113" s="1839" t="n"/>
      <c r="AG113" s="524" t="n"/>
      <c r="AH113" s="524" t="n"/>
      <c r="AI113" s="524" t="n"/>
      <c r="AJ113" s="524" t="n"/>
      <c r="AK113" s="524" t="n"/>
      <c r="AL113" s="524" t="n"/>
      <c r="AM113" s="521" t="n"/>
      <c r="AN113" s="521" t="n"/>
      <c r="AO113" s="521" t="n"/>
      <c r="AP113" s="1839" t="n"/>
      <c r="AQ113" s="521" t="n"/>
      <c r="AR113" s="1839" t="n"/>
      <c r="AS113" s="523" t="n"/>
      <c r="AT113" s="521" t="n"/>
      <c r="AU113" s="1839" t="n"/>
      <c r="AV113" s="521" t="n"/>
      <c r="AW113" s="521" t="n"/>
      <c r="AX113" s="521" t="n"/>
      <c r="AY113" s="521" t="n"/>
      <c r="AZ113" s="521" t="n"/>
      <c r="BA113" s="521" t="n"/>
      <c r="BB113" s="521" t="n"/>
      <c r="BC113" s="521" t="n"/>
      <c r="BD113" s="521" t="n"/>
      <c r="BE113" s="521" t="n"/>
      <c r="BF113" s="521" t="n"/>
      <c r="BG113" s="521" t="n"/>
      <c r="BH113" s="521" t="n"/>
      <c r="BI113" s="521" t="n"/>
      <c r="BJ113" s="521" t="n"/>
      <c r="BK113" s="521" t="n"/>
      <c r="BL113" s="521" t="n"/>
      <c r="BM113" s="521" t="n"/>
      <c r="BN113" s="521" t="n"/>
    </row>
    <row r="114" ht="30.75" customHeight="1" s="1659">
      <c r="F114" s="521" t="n"/>
      <c r="G114" s="521" t="n"/>
      <c r="H114" s="521" t="n"/>
      <c r="I114" s="527" t="n"/>
      <c r="J114" s="521" t="n"/>
      <c r="K114" s="527" t="n"/>
      <c r="L114" s="521" t="n"/>
      <c r="M114" s="527" t="n"/>
      <c r="N114" s="521" t="n"/>
      <c r="O114" s="521" t="n"/>
      <c r="P114" s="521" t="n"/>
      <c r="Q114" s="521" t="n"/>
      <c r="R114" s="521" t="n"/>
      <c r="S114" s="526" t="n"/>
      <c r="T114" s="521" t="n"/>
      <c r="U114" s="521" t="n"/>
      <c r="V114" s="521" t="n"/>
      <c r="W114" s="521" t="n"/>
      <c r="X114" s="525" t="n"/>
      <c r="Y114" s="525" t="n"/>
      <c r="Z114" s="525" t="n"/>
      <c r="AA114" s="525" t="n"/>
      <c r="AB114" s="525" t="n"/>
      <c r="AC114" s="525" t="n"/>
      <c r="AD114" s="525" t="n"/>
      <c r="AE114" s="521" t="n"/>
      <c r="AF114" s="1839" t="n"/>
      <c r="AG114" s="524" t="n"/>
      <c r="AH114" s="524" t="n"/>
      <c r="AI114" s="524" t="n"/>
      <c r="AJ114" s="524" t="n"/>
      <c r="AK114" s="524" t="n"/>
      <c r="AL114" s="524" t="n"/>
      <c r="AM114" s="521" t="n"/>
      <c r="AN114" s="521" t="n"/>
      <c r="AO114" s="521" t="n"/>
      <c r="AP114" s="1839" t="n"/>
      <c r="AQ114" s="521" t="n"/>
      <c r="AR114" s="1839" t="n"/>
      <c r="AS114" s="523" t="n"/>
      <c r="AT114" s="521" t="n"/>
      <c r="AU114" s="1839" t="n"/>
      <c r="AV114" s="521" t="n"/>
      <c r="AW114" s="521" t="n"/>
      <c r="AX114" s="521" t="n"/>
      <c r="AY114" s="521" t="n"/>
      <c r="AZ114" s="521" t="n"/>
      <c r="BA114" s="521" t="n"/>
      <c r="BB114" s="521" t="n"/>
      <c r="BC114" s="521" t="n"/>
      <c r="BD114" s="521" t="n"/>
      <c r="BE114" s="521" t="n"/>
      <c r="BF114" s="521" t="n"/>
      <c r="BG114" s="521" t="n"/>
      <c r="BH114" s="521" t="n"/>
      <c r="BI114" s="521" t="n"/>
      <c r="BJ114" s="521" t="n"/>
      <c r="BK114" s="521" t="n"/>
      <c r="BL114" s="521" t="n"/>
      <c r="BM114" s="521" t="n"/>
      <c r="BN114" s="521" t="n"/>
    </row>
    <row r="115" ht="30.75" customHeight="1" s="1659">
      <c r="F115" s="521" t="n"/>
      <c r="G115" s="521" t="n"/>
      <c r="H115" s="521" t="n"/>
      <c r="I115" s="527" t="n"/>
      <c r="J115" s="521" t="n"/>
      <c r="K115" s="527" t="n"/>
      <c r="L115" s="521" t="n"/>
      <c r="M115" s="527" t="n"/>
      <c r="N115" s="521" t="n"/>
      <c r="O115" s="521" t="n"/>
      <c r="P115" s="521" t="n"/>
      <c r="Q115" s="521" t="n"/>
      <c r="R115" s="521" t="n"/>
      <c r="S115" s="526" t="n"/>
      <c r="T115" s="521" t="n"/>
      <c r="U115" s="521" t="n"/>
      <c r="V115" s="521" t="n"/>
      <c r="W115" s="521" t="n"/>
      <c r="X115" s="525" t="n"/>
      <c r="Y115" s="525" t="n"/>
      <c r="Z115" s="525" t="n"/>
      <c r="AA115" s="525" t="n"/>
      <c r="AB115" s="525" t="n"/>
      <c r="AC115" s="525" t="n"/>
      <c r="AD115" s="525" t="n"/>
      <c r="AE115" s="521" t="n"/>
      <c r="AF115" s="1839" t="n"/>
      <c r="AG115" s="524" t="n"/>
      <c r="AH115" s="524" t="n"/>
      <c r="AI115" s="524" t="n"/>
      <c r="AJ115" s="524" t="n"/>
      <c r="AK115" s="524" t="n"/>
      <c r="AL115" s="524" t="n"/>
      <c r="AM115" s="521" t="n"/>
      <c r="AN115" s="521" t="n"/>
      <c r="AO115" s="521" t="n"/>
      <c r="AP115" s="1839" t="n"/>
      <c r="AQ115" s="521" t="n"/>
      <c r="AR115" s="1839" t="n"/>
      <c r="AS115" s="523" t="n"/>
      <c r="AT115" s="521" t="n"/>
      <c r="AU115" s="1839" t="n"/>
      <c r="AV115" s="521" t="n"/>
      <c r="AW115" s="521" t="n"/>
      <c r="AX115" s="521" t="n"/>
      <c r="AY115" s="521" t="n"/>
      <c r="AZ115" s="521" t="n"/>
      <c r="BA115" s="521" t="n"/>
      <c r="BB115" s="521" t="n"/>
      <c r="BC115" s="521" t="n"/>
      <c r="BD115" s="521" t="n"/>
      <c r="BE115" s="521" t="n"/>
      <c r="BF115" s="521" t="n"/>
      <c r="BG115" s="521" t="n"/>
      <c r="BH115" s="521" t="n"/>
      <c r="BI115" s="521" t="n"/>
      <c r="BJ115" s="521" t="n"/>
      <c r="BK115" s="521" t="n"/>
      <c r="BL115" s="521" t="n"/>
      <c r="BM115" s="521" t="n"/>
      <c r="BN115" s="521" t="n"/>
    </row>
    <row r="116" ht="30.75" customHeight="1" s="1659">
      <c r="F116" s="521" t="n"/>
      <c r="G116" s="521" t="n"/>
      <c r="H116" s="521" t="n"/>
      <c r="I116" s="527" t="n"/>
      <c r="J116" s="521" t="n"/>
      <c r="K116" s="527" t="n"/>
      <c r="L116" s="521" t="n"/>
      <c r="M116" s="527" t="n"/>
      <c r="N116" s="521" t="n"/>
      <c r="O116" s="521" t="n"/>
      <c r="P116" s="521" t="n"/>
      <c r="Q116" s="521" t="n"/>
      <c r="R116" s="521" t="n"/>
      <c r="S116" s="526" t="n"/>
      <c r="T116" s="521" t="n"/>
      <c r="U116" s="521" t="n"/>
      <c r="V116" s="521" t="n"/>
      <c r="W116" s="521" t="n"/>
      <c r="X116" s="525" t="n"/>
      <c r="Y116" s="525" t="n"/>
      <c r="Z116" s="525" t="n"/>
      <c r="AA116" s="525" t="n"/>
      <c r="AB116" s="525" t="n"/>
      <c r="AC116" s="525" t="n"/>
      <c r="AD116" s="525" t="n"/>
      <c r="AE116" s="521" t="n"/>
      <c r="AF116" s="1839" t="n"/>
      <c r="AG116" s="524" t="n"/>
      <c r="AH116" s="524" t="n"/>
      <c r="AI116" s="524" t="n"/>
      <c r="AJ116" s="524" t="n"/>
      <c r="AK116" s="524" t="n"/>
      <c r="AL116" s="524" t="n"/>
      <c r="AM116" s="521" t="n"/>
      <c r="AN116" s="521" t="n"/>
      <c r="AO116" s="521" t="n"/>
      <c r="AP116" s="1839" t="n"/>
      <c r="AQ116" s="521" t="n"/>
      <c r="AR116" s="1839" t="n"/>
      <c r="AS116" s="523" t="n"/>
      <c r="AT116" s="521" t="n"/>
      <c r="AU116" s="1839" t="n"/>
      <c r="AV116" s="521" t="n"/>
      <c r="AW116" s="521" t="n"/>
      <c r="AX116" s="521" t="n"/>
      <c r="AY116" s="521" t="n"/>
      <c r="AZ116" s="521" t="n"/>
      <c r="BA116" s="521" t="n"/>
      <c r="BB116" s="521" t="n"/>
      <c r="BC116" s="521" t="n"/>
      <c r="BD116" s="521" t="n"/>
      <c r="BE116" s="521" t="n"/>
      <c r="BF116" s="521" t="n"/>
      <c r="BG116" s="521" t="n"/>
      <c r="BH116" s="521" t="n"/>
      <c r="BI116" s="521" t="n"/>
      <c r="BJ116" s="521" t="n"/>
      <c r="BK116" s="521" t="n"/>
      <c r="BL116" s="521" t="n"/>
      <c r="BM116" s="521" t="n"/>
      <c r="BN116" s="521" t="n"/>
    </row>
    <row r="117" ht="30.75" customHeight="1" s="1659">
      <c r="F117" s="521" t="n"/>
      <c r="G117" s="521" t="n"/>
      <c r="H117" s="521" t="n"/>
      <c r="I117" s="527" t="n"/>
      <c r="J117" s="521" t="n"/>
      <c r="K117" s="527" t="n"/>
      <c r="L117" s="521" t="n"/>
      <c r="M117" s="527" t="n"/>
      <c r="N117" s="521" t="n"/>
      <c r="O117" s="521" t="n"/>
      <c r="P117" s="521" t="n"/>
      <c r="Q117" s="521" t="n"/>
      <c r="R117" s="521" t="n"/>
      <c r="S117" s="526" t="n"/>
      <c r="T117" s="521" t="n"/>
      <c r="U117" s="521" t="n"/>
      <c r="V117" s="521" t="n"/>
      <c r="W117" s="521" t="n"/>
      <c r="X117" s="525" t="n"/>
      <c r="Y117" s="525" t="n"/>
      <c r="Z117" s="525" t="n"/>
      <c r="AA117" s="525" t="n"/>
      <c r="AB117" s="525" t="n"/>
      <c r="AC117" s="525" t="n"/>
      <c r="AD117" s="525" t="n"/>
      <c r="AE117" s="521" t="n"/>
      <c r="AF117" s="1839" t="n"/>
      <c r="AG117" s="524" t="n"/>
      <c r="AH117" s="524" t="n"/>
      <c r="AI117" s="524" t="n"/>
      <c r="AJ117" s="524" t="n"/>
      <c r="AK117" s="524" t="n"/>
      <c r="AL117" s="524" t="n"/>
      <c r="AM117" s="521" t="n"/>
      <c r="AN117" s="521" t="n"/>
      <c r="AO117" s="521" t="n"/>
      <c r="AP117" s="1839" t="n"/>
      <c r="AQ117" s="521" t="n"/>
      <c r="AR117" s="1839" t="n"/>
      <c r="AS117" s="523" t="n"/>
      <c r="AT117" s="521" t="n"/>
      <c r="AU117" s="1839" t="n"/>
      <c r="AV117" s="521" t="n"/>
      <c r="AW117" s="521" t="n"/>
      <c r="AX117" s="521" t="n"/>
      <c r="AY117" s="521" t="n"/>
      <c r="AZ117" s="521" t="n"/>
      <c r="BA117" s="521" t="n"/>
      <c r="BB117" s="521" t="n"/>
      <c r="BC117" s="521" t="n"/>
      <c r="BD117" s="521" t="n"/>
      <c r="BE117" s="521" t="n"/>
      <c r="BF117" s="521" t="n"/>
      <c r="BG117" s="521" t="n"/>
      <c r="BH117" s="521" t="n"/>
      <c r="BI117" s="521" t="n"/>
      <c r="BJ117" s="521" t="n"/>
      <c r="BK117" s="521" t="n"/>
      <c r="BL117" s="521" t="n"/>
      <c r="BM117" s="521" t="n"/>
      <c r="BN117" s="521" t="n"/>
    </row>
    <row r="118" ht="30.75" customHeight="1" s="1659">
      <c r="F118" s="521" t="n"/>
      <c r="G118" s="521" t="n"/>
      <c r="H118" s="521" t="n"/>
      <c r="I118" s="527" t="n"/>
      <c r="J118" s="521" t="n"/>
      <c r="K118" s="527" t="n"/>
      <c r="L118" s="521" t="n"/>
      <c r="M118" s="527" t="n"/>
      <c r="N118" s="521" t="n"/>
      <c r="O118" s="521" t="n"/>
      <c r="P118" s="521" t="n"/>
      <c r="Q118" s="521" t="n"/>
      <c r="R118" s="521" t="n"/>
      <c r="S118" s="526" t="n"/>
      <c r="T118" s="521" t="n"/>
      <c r="U118" s="521" t="n"/>
      <c r="V118" s="521" t="n"/>
      <c r="W118" s="521" t="n"/>
      <c r="X118" s="525" t="n"/>
      <c r="Y118" s="525" t="n"/>
      <c r="Z118" s="525" t="n"/>
      <c r="AA118" s="525" t="n"/>
      <c r="AB118" s="525" t="n"/>
      <c r="AC118" s="525" t="n"/>
      <c r="AD118" s="525" t="n"/>
      <c r="AE118" s="521" t="n"/>
      <c r="AF118" s="1839" t="n"/>
      <c r="AG118" s="524" t="n"/>
      <c r="AH118" s="524" t="n"/>
      <c r="AI118" s="524" t="n"/>
      <c r="AJ118" s="524" t="n"/>
      <c r="AK118" s="524" t="n"/>
      <c r="AL118" s="524" t="n"/>
      <c r="AM118" s="521" t="n"/>
      <c r="AN118" s="521" t="n"/>
      <c r="AO118" s="521" t="n"/>
      <c r="AP118" s="1839" t="n"/>
      <c r="AQ118" s="521" t="n"/>
      <c r="AR118" s="1839" t="n"/>
      <c r="AS118" s="523" t="n"/>
      <c r="AT118" s="521" t="n"/>
      <c r="AU118" s="1839" t="n"/>
      <c r="AV118" s="521" t="n"/>
      <c r="AW118" s="521" t="n"/>
      <c r="AX118" s="521" t="n"/>
      <c r="AY118" s="521" t="n"/>
      <c r="AZ118" s="521" t="n"/>
      <c r="BA118" s="521" t="n"/>
      <c r="BB118" s="521" t="n"/>
      <c r="BC118" s="521" t="n"/>
      <c r="BD118" s="521" t="n"/>
      <c r="BE118" s="521" t="n"/>
      <c r="BF118" s="521" t="n"/>
      <c r="BG118" s="521" t="n"/>
      <c r="BH118" s="521" t="n"/>
      <c r="BI118" s="521" t="n"/>
      <c r="BJ118" s="521" t="n"/>
      <c r="BK118" s="521" t="n"/>
      <c r="BL118" s="521" t="n"/>
      <c r="BM118" s="521" t="n"/>
      <c r="BN118" s="521" t="n"/>
    </row>
    <row r="119" ht="30.75" customHeight="1" s="1659">
      <c r="F119" s="521" t="n"/>
      <c r="G119" s="521" t="n"/>
      <c r="H119" s="521" t="n"/>
      <c r="I119" s="527" t="n"/>
      <c r="J119" s="521" t="n"/>
      <c r="K119" s="527" t="n"/>
      <c r="L119" s="521" t="n"/>
      <c r="M119" s="527" t="n"/>
      <c r="N119" s="521" t="n"/>
      <c r="O119" s="521" t="n"/>
      <c r="P119" s="521" t="n"/>
      <c r="Q119" s="521" t="n"/>
      <c r="R119" s="521" t="n"/>
      <c r="S119" s="526" t="n"/>
      <c r="T119" s="521" t="n"/>
      <c r="U119" s="521" t="n"/>
      <c r="V119" s="521" t="n"/>
      <c r="W119" s="521" t="n"/>
      <c r="X119" s="525" t="n"/>
      <c r="Y119" s="525" t="n"/>
      <c r="Z119" s="525" t="n"/>
      <c r="AA119" s="525" t="n"/>
      <c r="AB119" s="525" t="n"/>
      <c r="AC119" s="525" t="n"/>
      <c r="AD119" s="525" t="n"/>
      <c r="AE119" s="521" t="n"/>
      <c r="AF119" s="1839" t="n"/>
      <c r="AG119" s="524" t="n"/>
      <c r="AH119" s="524" t="n"/>
      <c r="AI119" s="524" t="n"/>
      <c r="AJ119" s="524" t="n"/>
      <c r="AK119" s="524" t="n"/>
      <c r="AL119" s="524" t="n"/>
      <c r="AM119" s="521" t="n"/>
      <c r="AN119" s="521" t="n"/>
      <c r="AO119" s="521" t="n"/>
      <c r="AP119" s="1839" t="n"/>
      <c r="AQ119" s="521" t="n"/>
      <c r="AR119" s="1839" t="n"/>
      <c r="AS119" s="523" t="n"/>
      <c r="AT119" s="521" t="n"/>
      <c r="AU119" s="1839" t="n"/>
      <c r="AV119" s="521" t="n"/>
      <c r="AW119" s="521" t="n"/>
      <c r="AX119" s="521" t="n"/>
      <c r="AY119" s="521" t="n"/>
      <c r="AZ119" s="521" t="n"/>
      <c r="BA119" s="521" t="n"/>
      <c r="BB119" s="521" t="n"/>
      <c r="BC119" s="521" t="n"/>
      <c r="BD119" s="521" t="n"/>
      <c r="BE119" s="521" t="n"/>
      <c r="BF119" s="521" t="n"/>
      <c r="BG119" s="521" t="n"/>
      <c r="BH119" s="521" t="n"/>
      <c r="BI119" s="521" t="n"/>
      <c r="BJ119" s="521" t="n"/>
      <c r="BK119" s="521" t="n"/>
      <c r="BL119" s="521" t="n"/>
      <c r="BM119" s="521" t="n"/>
      <c r="BN119" s="521" t="n"/>
    </row>
    <row r="120" ht="30.75" customHeight="1" s="1659">
      <c r="F120" s="521" t="n"/>
      <c r="G120" s="521" t="n"/>
      <c r="H120" s="521" t="n"/>
      <c r="I120" s="527" t="n"/>
      <c r="J120" s="521" t="n"/>
      <c r="K120" s="527" t="n"/>
      <c r="L120" s="521" t="n"/>
      <c r="M120" s="527" t="n"/>
      <c r="N120" s="521" t="n"/>
      <c r="O120" s="521" t="n"/>
      <c r="P120" s="521" t="n"/>
      <c r="Q120" s="521" t="n"/>
      <c r="R120" s="521" t="n"/>
      <c r="S120" s="526" t="n"/>
      <c r="T120" s="521" t="n"/>
      <c r="U120" s="521" t="n"/>
      <c r="V120" s="521" t="n"/>
      <c r="W120" s="521" t="n"/>
      <c r="X120" s="525" t="n"/>
      <c r="Y120" s="525" t="n"/>
      <c r="Z120" s="525" t="n"/>
      <c r="AA120" s="525" t="n"/>
      <c r="AB120" s="525" t="n"/>
      <c r="AC120" s="525" t="n"/>
      <c r="AD120" s="525" t="n"/>
      <c r="AE120" s="521" t="n"/>
      <c r="AF120" s="1839" t="n"/>
      <c r="AG120" s="524" t="n"/>
      <c r="AH120" s="524" t="n"/>
      <c r="AI120" s="524" t="n"/>
      <c r="AJ120" s="524" t="n"/>
      <c r="AK120" s="524" t="n"/>
      <c r="AL120" s="524" t="n"/>
      <c r="AM120" s="521" t="n"/>
      <c r="AN120" s="521" t="n"/>
      <c r="AO120" s="521" t="n"/>
      <c r="AP120" s="1839" t="n"/>
      <c r="AQ120" s="521" t="n"/>
      <c r="AR120" s="1839" t="n"/>
      <c r="AS120" s="523" t="n"/>
      <c r="AT120" s="521" t="n"/>
      <c r="AU120" s="1839" t="n"/>
      <c r="AV120" s="521" t="n"/>
      <c r="AW120" s="521" t="n"/>
      <c r="AX120" s="521" t="n"/>
      <c r="AY120" s="521" t="n"/>
      <c r="AZ120" s="521" t="n"/>
      <c r="BA120" s="521" t="n"/>
      <c r="BB120" s="521" t="n"/>
      <c r="BC120" s="521" t="n"/>
      <c r="BD120" s="521" t="n"/>
      <c r="BE120" s="521" t="n"/>
      <c r="BF120" s="521" t="n"/>
      <c r="BG120" s="521" t="n"/>
      <c r="BH120" s="521" t="n"/>
      <c r="BI120" s="521" t="n"/>
      <c r="BJ120" s="521" t="n"/>
      <c r="BK120" s="521" t="n"/>
      <c r="BL120" s="521" t="n"/>
      <c r="BM120" s="521" t="n"/>
      <c r="BN120" s="521" t="n"/>
    </row>
    <row r="121" ht="30.75" customHeight="1" s="1659">
      <c r="F121" s="521" t="n"/>
      <c r="G121" s="521" t="n"/>
      <c r="H121" s="521" t="n"/>
      <c r="I121" s="527" t="n"/>
      <c r="J121" s="521" t="n"/>
      <c r="K121" s="527" t="n"/>
      <c r="L121" s="521" t="n"/>
      <c r="M121" s="527" t="n"/>
      <c r="N121" s="521" t="n"/>
      <c r="O121" s="521" t="n"/>
      <c r="P121" s="521" t="n"/>
      <c r="Q121" s="521" t="n"/>
      <c r="R121" s="521" t="n"/>
      <c r="S121" s="526" t="n"/>
      <c r="T121" s="521" t="n"/>
      <c r="U121" s="521" t="n"/>
      <c r="V121" s="521" t="n"/>
      <c r="W121" s="521" t="n"/>
      <c r="X121" s="525" t="n"/>
      <c r="Y121" s="525" t="n"/>
      <c r="Z121" s="525" t="n"/>
      <c r="AA121" s="525" t="n"/>
      <c r="AB121" s="525" t="n"/>
      <c r="AC121" s="525" t="n"/>
      <c r="AD121" s="525" t="n"/>
      <c r="AE121" s="521" t="n"/>
      <c r="AF121" s="1839" t="n"/>
      <c r="AG121" s="524" t="n"/>
      <c r="AH121" s="524" t="n"/>
      <c r="AI121" s="524" t="n"/>
      <c r="AJ121" s="524" t="n"/>
      <c r="AK121" s="524" t="n"/>
      <c r="AL121" s="524" t="n"/>
      <c r="AM121" s="521" t="n"/>
      <c r="AN121" s="521" t="n"/>
      <c r="AO121" s="521" t="n"/>
      <c r="AP121" s="1839" t="n"/>
      <c r="AQ121" s="521" t="n"/>
      <c r="AR121" s="1839" t="n"/>
      <c r="AS121" s="523" t="n"/>
      <c r="AT121" s="521" t="n"/>
      <c r="AU121" s="1839" t="n"/>
      <c r="AV121" s="521" t="n"/>
      <c r="AW121" s="521" t="n"/>
      <c r="AX121" s="521" t="n"/>
      <c r="AY121" s="521" t="n"/>
      <c r="AZ121" s="521" t="n"/>
      <c r="BA121" s="521" t="n"/>
      <c r="BB121" s="521" t="n"/>
      <c r="BC121" s="521" t="n"/>
      <c r="BD121" s="521" t="n"/>
      <c r="BE121" s="521" t="n"/>
      <c r="BF121" s="521" t="n"/>
      <c r="BG121" s="521" t="n"/>
      <c r="BH121" s="521" t="n"/>
      <c r="BI121" s="521" t="n"/>
      <c r="BJ121" s="521" t="n"/>
      <c r="BK121" s="521" t="n"/>
      <c r="BL121" s="521" t="n"/>
      <c r="BM121" s="521" t="n"/>
      <c r="BN121" s="521" t="n"/>
    </row>
    <row r="122" ht="30.75" customHeight="1" s="1659">
      <c r="F122" s="521" t="n"/>
      <c r="G122" s="521" t="n"/>
      <c r="H122" s="521" t="n"/>
      <c r="I122" s="527" t="n"/>
      <c r="J122" s="521" t="n"/>
      <c r="K122" s="527" t="n"/>
      <c r="L122" s="521" t="n"/>
      <c r="M122" s="527" t="n"/>
      <c r="N122" s="521" t="n"/>
      <c r="O122" s="521" t="n"/>
      <c r="P122" s="521" t="n"/>
      <c r="Q122" s="521" t="n"/>
      <c r="R122" s="521" t="n"/>
      <c r="S122" s="526" t="n"/>
      <c r="T122" s="521" t="n"/>
      <c r="U122" s="521" t="n"/>
      <c r="V122" s="521" t="n"/>
      <c r="W122" s="521" t="n"/>
      <c r="X122" s="525" t="n"/>
      <c r="Y122" s="525" t="n"/>
      <c r="Z122" s="525" t="n"/>
      <c r="AA122" s="525" t="n"/>
      <c r="AB122" s="525" t="n"/>
      <c r="AC122" s="525" t="n"/>
      <c r="AD122" s="525" t="n"/>
      <c r="AE122" s="521" t="n"/>
      <c r="AF122" s="1839" t="n"/>
      <c r="AG122" s="524" t="n"/>
      <c r="AH122" s="524" t="n"/>
      <c r="AI122" s="524" t="n"/>
      <c r="AJ122" s="524" t="n"/>
      <c r="AK122" s="524" t="n"/>
      <c r="AL122" s="524" t="n"/>
      <c r="AM122" s="521" t="n"/>
      <c r="AN122" s="521" t="n"/>
      <c r="AO122" s="521" t="n"/>
      <c r="AP122" s="1839" t="n"/>
      <c r="AQ122" s="521" t="n"/>
      <c r="AR122" s="1839" t="n"/>
      <c r="AS122" s="523" t="n"/>
      <c r="AT122" s="521" t="n"/>
      <c r="AU122" s="1839" t="n"/>
      <c r="AV122" s="521" t="n"/>
      <c r="AW122" s="521" t="n"/>
      <c r="AX122" s="521" t="n"/>
      <c r="AY122" s="521" t="n"/>
      <c r="AZ122" s="521" t="n"/>
      <c r="BA122" s="521" t="n"/>
      <c r="BB122" s="521" t="n"/>
      <c r="BC122" s="521" t="n"/>
      <c r="BD122" s="521" t="n"/>
      <c r="BE122" s="521" t="n"/>
      <c r="BF122" s="521" t="n"/>
      <c r="BG122" s="521" t="n"/>
      <c r="BH122" s="521" t="n"/>
      <c r="BI122" s="521" t="n"/>
      <c r="BJ122" s="521" t="n"/>
      <c r="BK122" s="521" t="n"/>
      <c r="BL122" s="521" t="n"/>
      <c r="BM122" s="521" t="n"/>
      <c r="BN122" s="521" t="n"/>
    </row>
    <row r="123" ht="30.75" customHeight="1" s="1659">
      <c r="F123" s="521" t="n"/>
      <c r="G123" s="521" t="n"/>
      <c r="H123" s="521" t="n"/>
      <c r="I123" s="527" t="n"/>
      <c r="J123" s="521" t="n"/>
      <c r="K123" s="527" t="n"/>
      <c r="L123" s="521" t="n"/>
      <c r="M123" s="527" t="n"/>
      <c r="N123" s="521" t="n"/>
      <c r="O123" s="521" t="n"/>
      <c r="P123" s="521" t="n"/>
      <c r="Q123" s="521" t="n"/>
      <c r="R123" s="521" t="n"/>
      <c r="S123" s="526" t="n"/>
      <c r="T123" s="521" t="n"/>
      <c r="U123" s="521" t="n"/>
      <c r="V123" s="521" t="n"/>
      <c r="W123" s="521" t="n"/>
      <c r="X123" s="525" t="n"/>
      <c r="Y123" s="525" t="n"/>
      <c r="Z123" s="525" t="n"/>
      <c r="AA123" s="525" t="n"/>
      <c r="AB123" s="525" t="n"/>
      <c r="AC123" s="525" t="n"/>
      <c r="AD123" s="525" t="n"/>
      <c r="AE123" s="521" t="n"/>
      <c r="AF123" s="1839" t="n"/>
      <c r="AG123" s="524" t="n"/>
      <c r="AH123" s="524" t="n"/>
      <c r="AI123" s="524" t="n"/>
      <c r="AJ123" s="524" t="n"/>
      <c r="AK123" s="524" t="n"/>
      <c r="AL123" s="524" t="n"/>
      <c r="AM123" s="521" t="n"/>
      <c r="AN123" s="521" t="n"/>
      <c r="AO123" s="521" t="n"/>
      <c r="AP123" s="1839" t="n"/>
      <c r="AQ123" s="521" t="n"/>
      <c r="AR123" s="1839" t="n"/>
      <c r="AS123" s="523" t="n"/>
      <c r="AT123" s="521" t="n"/>
      <c r="AU123" s="1839" t="n"/>
      <c r="AV123" s="521" t="n"/>
      <c r="AW123" s="521" t="n"/>
      <c r="AX123" s="521" t="n"/>
      <c r="AY123" s="521" t="n"/>
      <c r="AZ123" s="521" t="n"/>
      <c r="BA123" s="521" t="n"/>
      <c r="BB123" s="521" t="n"/>
      <c r="BC123" s="521" t="n"/>
      <c r="BD123" s="521" t="n"/>
      <c r="BE123" s="521" t="n"/>
      <c r="BF123" s="521" t="n"/>
      <c r="BG123" s="521" t="n"/>
      <c r="BH123" s="521" t="n"/>
      <c r="BI123" s="521" t="n"/>
      <c r="BJ123" s="521" t="n"/>
      <c r="BK123" s="521" t="n"/>
      <c r="BL123" s="521" t="n"/>
      <c r="BM123" s="521" t="n"/>
      <c r="BN123" s="521" t="n"/>
    </row>
    <row r="124" ht="30.75" customHeight="1" s="1659">
      <c r="F124" s="521" t="n"/>
      <c r="G124" s="521" t="n"/>
      <c r="H124" s="521" t="n"/>
      <c r="I124" s="527" t="n"/>
      <c r="J124" s="521" t="n"/>
      <c r="K124" s="527" t="n"/>
      <c r="L124" s="521" t="n"/>
      <c r="M124" s="527" t="n"/>
      <c r="N124" s="521" t="n"/>
      <c r="O124" s="521" t="n"/>
      <c r="P124" s="521" t="n"/>
      <c r="Q124" s="521" t="n"/>
      <c r="R124" s="521" t="n"/>
      <c r="S124" s="526" t="n"/>
      <c r="T124" s="521" t="n"/>
      <c r="U124" s="521" t="n"/>
      <c r="V124" s="521" t="n"/>
      <c r="W124" s="521" t="n"/>
      <c r="X124" s="525" t="n"/>
      <c r="Y124" s="525" t="n"/>
      <c r="Z124" s="525" t="n"/>
      <c r="AA124" s="525" t="n"/>
      <c r="AB124" s="525" t="n"/>
      <c r="AC124" s="525" t="n"/>
      <c r="AD124" s="525" t="n"/>
      <c r="AE124" s="521" t="n"/>
      <c r="AF124" s="1839" t="n"/>
      <c r="AG124" s="524" t="n"/>
      <c r="AH124" s="524" t="n"/>
      <c r="AI124" s="524" t="n"/>
      <c r="AJ124" s="524" t="n"/>
      <c r="AK124" s="524" t="n"/>
      <c r="AL124" s="524" t="n"/>
      <c r="AM124" s="521" t="n"/>
      <c r="AN124" s="521" t="n"/>
      <c r="AO124" s="521" t="n"/>
      <c r="AP124" s="1839" t="n"/>
      <c r="AQ124" s="521" t="n"/>
      <c r="AR124" s="1839" t="n"/>
      <c r="AS124" s="523" t="n"/>
      <c r="AT124" s="521" t="n"/>
      <c r="AU124" s="1839" t="n"/>
      <c r="AV124" s="521" t="n"/>
      <c r="AW124" s="521" t="n"/>
      <c r="AX124" s="521" t="n"/>
      <c r="AY124" s="521" t="n"/>
      <c r="AZ124" s="521" t="n"/>
      <c r="BA124" s="521" t="n"/>
      <c r="BB124" s="521" t="n"/>
      <c r="BC124" s="521" t="n"/>
      <c r="BD124" s="521" t="n"/>
      <c r="BE124" s="521" t="n"/>
      <c r="BF124" s="521" t="n"/>
      <c r="BG124" s="521" t="n"/>
      <c r="BH124" s="521" t="n"/>
      <c r="BI124" s="521" t="n"/>
      <c r="BJ124" s="521" t="n"/>
      <c r="BK124" s="521" t="n"/>
      <c r="BL124" s="521" t="n"/>
      <c r="BM124" s="521" t="n"/>
      <c r="BN124" s="521" t="n"/>
    </row>
    <row r="125" ht="30.75" customHeight="1" s="1659">
      <c r="F125" s="521" t="n"/>
      <c r="G125" s="521" t="n"/>
      <c r="H125" s="521" t="n"/>
      <c r="I125" s="527" t="n"/>
      <c r="J125" s="521" t="n"/>
      <c r="K125" s="527" t="n"/>
      <c r="L125" s="521" t="n"/>
      <c r="M125" s="527" t="n"/>
      <c r="N125" s="521" t="n"/>
      <c r="O125" s="521" t="n"/>
      <c r="P125" s="521" t="n"/>
      <c r="Q125" s="521" t="n"/>
      <c r="R125" s="521" t="n"/>
      <c r="S125" s="526" t="n"/>
      <c r="T125" s="521" t="n"/>
      <c r="U125" s="521" t="n"/>
      <c r="V125" s="521" t="n"/>
      <c r="W125" s="521" t="n"/>
      <c r="X125" s="525" t="n"/>
      <c r="Y125" s="525" t="n"/>
      <c r="Z125" s="525" t="n"/>
      <c r="AA125" s="525" t="n"/>
      <c r="AB125" s="525" t="n"/>
      <c r="AC125" s="525" t="n"/>
      <c r="AD125" s="525" t="n"/>
      <c r="AE125" s="521" t="n"/>
      <c r="AF125" s="1839" t="n"/>
      <c r="AG125" s="524" t="n"/>
      <c r="AH125" s="524" t="n"/>
      <c r="AI125" s="524" t="n"/>
      <c r="AJ125" s="524" t="n"/>
      <c r="AK125" s="524" t="n"/>
      <c r="AL125" s="524" t="n"/>
      <c r="AM125" s="521" t="n"/>
      <c r="AN125" s="521" t="n"/>
      <c r="AO125" s="521" t="n"/>
      <c r="AP125" s="1839" t="n"/>
      <c r="AQ125" s="521" t="n"/>
      <c r="AR125" s="1839" t="n"/>
      <c r="AS125" s="523" t="n"/>
      <c r="AT125" s="521" t="n"/>
      <c r="AU125" s="1839" t="n"/>
      <c r="AV125" s="521" t="n"/>
      <c r="AW125" s="521" t="n"/>
      <c r="AX125" s="521" t="n"/>
      <c r="AY125" s="521" t="n"/>
      <c r="AZ125" s="521" t="n"/>
      <c r="BA125" s="521" t="n"/>
      <c r="BB125" s="521" t="n"/>
      <c r="BC125" s="521" t="n"/>
      <c r="BD125" s="521" t="n"/>
      <c r="BE125" s="521" t="n"/>
      <c r="BF125" s="521" t="n"/>
      <c r="BG125" s="521" t="n"/>
      <c r="BH125" s="521" t="n"/>
      <c r="BI125" s="521" t="n"/>
      <c r="BJ125" s="521" t="n"/>
      <c r="BK125" s="521" t="n"/>
      <c r="BL125" s="521" t="n"/>
      <c r="BM125" s="521" t="n"/>
      <c r="BN125" s="521" t="n"/>
    </row>
    <row r="126" ht="30.75" customHeight="1" s="1659">
      <c r="F126" s="521" t="n"/>
      <c r="G126" s="521" t="n"/>
      <c r="H126" s="521" t="n"/>
      <c r="I126" s="527" t="n"/>
      <c r="J126" s="521" t="n"/>
      <c r="K126" s="527" t="n"/>
      <c r="L126" s="521" t="n"/>
      <c r="M126" s="527" t="n"/>
      <c r="N126" s="521" t="n"/>
      <c r="O126" s="521" t="n"/>
      <c r="P126" s="521" t="n"/>
      <c r="Q126" s="521" t="n"/>
      <c r="R126" s="521" t="n"/>
      <c r="S126" s="526" t="n"/>
      <c r="T126" s="521" t="n"/>
      <c r="U126" s="521" t="n"/>
      <c r="V126" s="521" t="n"/>
      <c r="W126" s="521" t="n"/>
      <c r="X126" s="525" t="n"/>
      <c r="Y126" s="525" t="n"/>
      <c r="Z126" s="525" t="n"/>
      <c r="AA126" s="525" t="n"/>
      <c r="AB126" s="525" t="n"/>
      <c r="AC126" s="525" t="n"/>
      <c r="AD126" s="525" t="n"/>
      <c r="AE126" s="521" t="n"/>
      <c r="AF126" s="1839" t="n"/>
      <c r="AG126" s="524" t="n"/>
      <c r="AH126" s="524" t="n"/>
      <c r="AI126" s="524" t="n"/>
      <c r="AJ126" s="524" t="n"/>
      <c r="AK126" s="524" t="n"/>
      <c r="AL126" s="524" t="n"/>
      <c r="AM126" s="521" t="n"/>
      <c r="AN126" s="521" t="n"/>
      <c r="AO126" s="521" t="n"/>
      <c r="AP126" s="1839" t="n"/>
      <c r="AQ126" s="521" t="n"/>
      <c r="AR126" s="1839" t="n"/>
      <c r="AS126" s="523" t="n"/>
      <c r="AT126" s="521" t="n"/>
      <c r="AU126" s="1839" t="n"/>
      <c r="AV126" s="521" t="n"/>
      <c r="AW126" s="521" t="n"/>
      <c r="AX126" s="521" t="n"/>
      <c r="AY126" s="521" t="n"/>
      <c r="AZ126" s="521" t="n"/>
      <c r="BA126" s="521" t="n"/>
      <c r="BB126" s="521" t="n"/>
      <c r="BC126" s="521" t="n"/>
      <c r="BD126" s="521" t="n"/>
      <c r="BE126" s="521" t="n"/>
      <c r="BF126" s="521" t="n"/>
      <c r="BG126" s="521" t="n"/>
      <c r="BH126" s="521" t="n"/>
      <c r="BI126" s="521" t="n"/>
      <c r="BJ126" s="521" t="n"/>
      <c r="BK126" s="521" t="n"/>
      <c r="BL126" s="521" t="n"/>
      <c r="BM126" s="521" t="n"/>
      <c r="BN126" s="521" t="n"/>
    </row>
    <row r="127" ht="30.75" customHeight="1" s="1659">
      <c r="F127" s="521" t="n"/>
      <c r="G127" s="521" t="n"/>
      <c r="H127" s="521" t="n"/>
      <c r="I127" s="527" t="n"/>
      <c r="J127" s="521" t="n"/>
      <c r="K127" s="527" t="n"/>
      <c r="L127" s="521" t="n"/>
      <c r="M127" s="527" t="n"/>
      <c r="N127" s="521" t="n"/>
      <c r="O127" s="521" t="n"/>
      <c r="P127" s="521" t="n"/>
      <c r="Q127" s="521" t="n"/>
      <c r="R127" s="521" t="n"/>
      <c r="S127" s="526" t="n"/>
      <c r="T127" s="521" t="n"/>
      <c r="U127" s="521" t="n"/>
      <c r="V127" s="521" t="n"/>
      <c r="W127" s="521" t="n"/>
      <c r="X127" s="525" t="n"/>
      <c r="Y127" s="525" t="n"/>
      <c r="Z127" s="525" t="n"/>
      <c r="AA127" s="525" t="n"/>
      <c r="AB127" s="525" t="n"/>
      <c r="AC127" s="525" t="n"/>
      <c r="AD127" s="525" t="n"/>
      <c r="AE127" s="521" t="n"/>
      <c r="AF127" s="1839" t="n"/>
      <c r="AG127" s="524" t="n"/>
      <c r="AH127" s="524" t="n"/>
      <c r="AI127" s="524" t="n"/>
      <c r="AJ127" s="524" t="n"/>
      <c r="AK127" s="524" t="n"/>
      <c r="AL127" s="524" t="n"/>
      <c r="AM127" s="521" t="n"/>
      <c r="AN127" s="521" t="n"/>
      <c r="AO127" s="521" t="n"/>
      <c r="AP127" s="1839" t="n"/>
      <c r="AQ127" s="521" t="n"/>
      <c r="AR127" s="1839" t="n"/>
      <c r="AS127" s="523" t="n"/>
      <c r="AT127" s="521" t="n"/>
      <c r="AU127" s="1839" t="n"/>
      <c r="AV127" s="521" t="n"/>
      <c r="AW127" s="521" t="n"/>
      <c r="AX127" s="521" t="n"/>
      <c r="AY127" s="521" t="n"/>
      <c r="AZ127" s="521" t="n"/>
      <c r="BA127" s="521" t="n"/>
      <c r="BB127" s="521" t="n"/>
      <c r="BC127" s="521" t="n"/>
      <c r="BD127" s="521" t="n"/>
      <c r="BE127" s="521" t="n"/>
      <c r="BF127" s="521" t="n"/>
      <c r="BG127" s="521" t="n"/>
      <c r="BH127" s="521" t="n"/>
      <c r="BI127" s="521" t="n"/>
      <c r="BJ127" s="521" t="n"/>
      <c r="BK127" s="521" t="n"/>
      <c r="BL127" s="521" t="n"/>
      <c r="BM127" s="521" t="n"/>
      <c r="BN127" s="521" t="n"/>
    </row>
    <row r="128" ht="30.75" customHeight="1" s="1659">
      <c r="F128" s="521" t="n"/>
      <c r="G128" s="521" t="n"/>
      <c r="H128" s="521" t="n"/>
      <c r="I128" s="527" t="n"/>
      <c r="J128" s="521" t="n"/>
      <c r="K128" s="527" t="n"/>
      <c r="L128" s="521" t="n"/>
      <c r="M128" s="527" t="n"/>
      <c r="N128" s="521" t="n"/>
      <c r="O128" s="521" t="n"/>
      <c r="P128" s="521" t="n"/>
      <c r="Q128" s="521" t="n"/>
      <c r="R128" s="521" t="n"/>
      <c r="S128" s="526" t="n"/>
      <c r="T128" s="521" t="n"/>
      <c r="U128" s="521" t="n"/>
      <c r="V128" s="521" t="n"/>
      <c r="W128" s="521" t="n"/>
      <c r="X128" s="525" t="n"/>
      <c r="Y128" s="525" t="n"/>
      <c r="Z128" s="525" t="n"/>
      <c r="AA128" s="525" t="n"/>
      <c r="AB128" s="525" t="n"/>
      <c r="AC128" s="525" t="n"/>
      <c r="AD128" s="525" t="n"/>
      <c r="AE128" s="521" t="n"/>
      <c r="AF128" s="1839" t="n"/>
      <c r="AG128" s="524" t="n"/>
      <c r="AH128" s="524" t="n"/>
      <c r="AI128" s="524" t="n"/>
      <c r="AJ128" s="524" t="n"/>
      <c r="AK128" s="524" t="n"/>
      <c r="AL128" s="524" t="n"/>
      <c r="AM128" s="521" t="n"/>
      <c r="AN128" s="521" t="n"/>
      <c r="AO128" s="521" t="n"/>
      <c r="AP128" s="1839" t="n"/>
      <c r="AQ128" s="521" t="n"/>
      <c r="AR128" s="1839" t="n"/>
      <c r="AS128" s="523" t="n"/>
      <c r="AT128" s="521" t="n"/>
      <c r="AU128" s="1839" t="n"/>
      <c r="AV128" s="521" t="n"/>
      <c r="AW128" s="521" t="n"/>
      <c r="AX128" s="521" t="n"/>
      <c r="AY128" s="521" t="n"/>
      <c r="AZ128" s="521" t="n"/>
      <c r="BA128" s="521" t="n"/>
      <c r="BB128" s="521" t="n"/>
      <c r="BC128" s="521" t="n"/>
      <c r="BD128" s="521" t="n"/>
      <c r="BE128" s="521" t="n"/>
      <c r="BF128" s="521" t="n"/>
      <c r="BG128" s="521" t="n"/>
      <c r="BH128" s="521" t="n"/>
      <c r="BI128" s="521" t="n"/>
      <c r="BJ128" s="521" t="n"/>
      <c r="BK128" s="521" t="n"/>
      <c r="BL128" s="521" t="n"/>
      <c r="BM128" s="521" t="n"/>
      <c r="BN128" s="521" t="n"/>
    </row>
    <row r="129" ht="30.75" customHeight="1" s="1659">
      <c r="F129" s="521" t="n"/>
      <c r="G129" s="521" t="n"/>
      <c r="H129" s="521" t="n"/>
      <c r="I129" s="527" t="n"/>
      <c r="J129" s="521" t="n"/>
      <c r="K129" s="527" t="n"/>
      <c r="L129" s="521" t="n"/>
      <c r="M129" s="527" t="n"/>
      <c r="N129" s="521" t="n"/>
      <c r="O129" s="521" t="n"/>
      <c r="P129" s="521" t="n"/>
      <c r="Q129" s="521" t="n"/>
      <c r="R129" s="521" t="n"/>
      <c r="S129" s="526" t="n"/>
      <c r="T129" s="521" t="n"/>
      <c r="U129" s="521" t="n"/>
      <c r="V129" s="521" t="n"/>
      <c r="W129" s="521" t="n"/>
      <c r="X129" s="525" t="n"/>
      <c r="Y129" s="525" t="n"/>
      <c r="Z129" s="525" t="n"/>
      <c r="AA129" s="525" t="n"/>
      <c r="AB129" s="525" t="n"/>
      <c r="AC129" s="525" t="n"/>
      <c r="AD129" s="525" t="n"/>
      <c r="AE129" s="521" t="n"/>
      <c r="AF129" s="1839" t="n"/>
      <c r="AG129" s="524" t="n"/>
      <c r="AH129" s="524" t="n"/>
      <c r="AI129" s="524" t="n"/>
      <c r="AJ129" s="524" t="n"/>
      <c r="AK129" s="524" t="n"/>
      <c r="AL129" s="524" t="n"/>
      <c r="AM129" s="521" t="n"/>
      <c r="AN129" s="521" t="n"/>
      <c r="AO129" s="521" t="n"/>
      <c r="AP129" s="1839" t="n"/>
      <c r="AQ129" s="521" t="n"/>
      <c r="AR129" s="1839" t="n"/>
      <c r="AS129" s="523" t="n"/>
      <c r="AT129" s="521" t="n"/>
      <c r="AU129" s="1839" t="n"/>
      <c r="AV129" s="521" t="n"/>
      <c r="AW129" s="521" t="n"/>
      <c r="AX129" s="521" t="n"/>
      <c r="AY129" s="521" t="n"/>
      <c r="AZ129" s="521" t="n"/>
      <c r="BA129" s="521" t="n"/>
      <c r="BB129" s="521" t="n"/>
      <c r="BC129" s="521" t="n"/>
      <c r="BD129" s="521" t="n"/>
      <c r="BE129" s="521" t="n"/>
      <c r="BF129" s="521" t="n"/>
      <c r="BG129" s="521" t="n"/>
      <c r="BH129" s="521" t="n"/>
      <c r="BI129" s="521" t="n"/>
      <c r="BJ129" s="521" t="n"/>
      <c r="BK129" s="521" t="n"/>
      <c r="BL129" s="521" t="n"/>
      <c r="BM129" s="521" t="n"/>
      <c r="BN129" s="521" t="n"/>
    </row>
    <row r="130" ht="30.75" customHeight="1" s="1659">
      <c r="F130" s="521" t="n"/>
      <c r="G130" s="521" t="n"/>
      <c r="H130" s="521" t="n"/>
      <c r="I130" s="527" t="n"/>
      <c r="J130" s="521" t="n"/>
      <c r="K130" s="527" t="n"/>
      <c r="L130" s="521" t="n"/>
      <c r="M130" s="527" t="n"/>
      <c r="N130" s="521" t="n"/>
      <c r="O130" s="521" t="n"/>
      <c r="P130" s="521" t="n"/>
      <c r="Q130" s="521" t="n"/>
      <c r="R130" s="521" t="n"/>
      <c r="S130" s="526" t="n"/>
      <c r="T130" s="521" t="n"/>
      <c r="U130" s="521" t="n"/>
      <c r="V130" s="521" t="n"/>
      <c r="W130" s="521" t="n"/>
      <c r="X130" s="525" t="n"/>
      <c r="Y130" s="525" t="n"/>
      <c r="Z130" s="525" t="n"/>
      <c r="AA130" s="525" t="n"/>
      <c r="AB130" s="525" t="n"/>
      <c r="AC130" s="525" t="n"/>
      <c r="AD130" s="525" t="n"/>
      <c r="AE130" s="521" t="n"/>
      <c r="AF130" s="1839" t="n"/>
      <c r="AG130" s="524" t="n"/>
      <c r="AH130" s="524" t="n"/>
      <c r="AI130" s="524" t="n"/>
      <c r="AJ130" s="524" t="n"/>
      <c r="AK130" s="524" t="n"/>
      <c r="AL130" s="524" t="n"/>
      <c r="AM130" s="521" t="n"/>
      <c r="AN130" s="521" t="n"/>
      <c r="AO130" s="521" t="n"/>
      <c r="AP130" s="1839" t="n"/>
      <c r="AQ130" s="521" t="n"/>
      <c r="AR130" s="1839" t="n"/>
      <c r="AS130" s="523" t="n"/>
      <c r="AT130" s="521" t="n"/>
      <c r="AU130" s="1839" t="n"/>
      <c r="AV130" s="521" t="n"/>
      <c r="AW130" s="521" t="n"/>
      <c r="AX130" s="521" t="n"/>
      <c r="AY130" s="521" t="n"/>
      <c r="AZ130" s="521" t="n"/>
      <c r="BA130" s="521" t="n"/>
      <c r="BB130" s="521" t="n"/>
      <c r="BC130" s="521" t="n"/>
      <c r="BD130" s="521" t="n"/>
      <c r="BE130" s="521" t="n"/>
      <c r="BF130" s="521" t="n"/>
      <c r="BG130" s="521" t="n"/>
      <c r="BH130" s="521" t="n"/>
      <c r="BI130" s="521" t="n"/>
      <c r="BJ130" s="521" t="n"/>
      <c r="BK130" s="521" t="n"/>
      <c r="BL130" s="521" t="n"/>
      <c r="BM130" s="521" t="n"/>
      <c r="BN130" s="521" t="n"/>
    </row>
    <row r="131" ht="30.75" customHeight="1" s="1659">
      <c r="F131" s="521" t="n"/>
      <c r="G131" s="521" t="n"/>
      <c r="H131" s="521" t="n"/>
      <c r="I131" s="527" t="n"/>
      <c r="J131" s="521" t="n"/>
      <c r="K131" s="527" t="n"/>
      <c r="L131" s="521" t="n"/>
      <c r="M131" s="527" t="n"/>
      <c r="N131" s="521" t="n"/>
      <c r="O131" s="521" t="n"/>
      <c r="P131" s="521" t="n"/>
      <c r="Q131" s="521" t="n"/>
      <c r="R131" s="521" t="n"/>
      <c r="S131" s="526" t="n"/>
      <c r="T131" s="521" t="n"/>
      <c r="U131" s="521" t="n"/>
      <c r="V131" s="521" t="n"/>
      <c r="W131" s="521" t="n"/>
      <c r="X131" s="525" t="n"/>
      <c r="Y131" s="525" t="n"/>
      <c r="Z131" s="525" t="n"/>
      <c r="AA131" s="525" t="n"/>
      <c r="AB131" s="525" t="n"/>
      <c r="AC131" s="525" t="n"/>
      <c r="AD131" s="525" t="n"/>
      <c r="AE131" s="521" t="n"/>
      <c r="AF131" s="1839" t="n"/>
      <c r="AG131" s="524" t="n"/>
      <c r="AH131" s="524" t="n"/>
      <c r="AI131" s="524" t="n"/>
      <c r="AJ131" s="524" t="n"/>
      <c r="AK131" s="524" t="n"/>
      <c r="AL131" s="524" t="n"/>
      <c r="AM131" s="521" t="n"/>
      <c r="AN131" s="521" t="n"/>
      <c r="AO131" s="521" t="n"/>
      <c r="AP131" s="1839" t="n"/>
      <c r="AQ131" s="521" t="n"/>
      <c r="AR131" s="1839" t="n"/>
      <c r="AS131" s="523" t="n"/>
      <c r="AT131" s="521" t="n"/>
      <c r="AU131" s="1839" t="n"/>
      <c r="AV131" s="521" t="n"/>
      <c r="AW131" s="521" t="n"/>
      <c r="AX131" s="521" t="n"/>
      <c r="AY131" s="521" t="n"/>
      <c r="AZ131" s="521" t="n"/>
      <c r="BA131" s="521" t="n"/>
      <c r="BB131" s="521" t="n"/>
      <c r="BC131" s="521" t="n"/>
      <c r="BD131" s="521" t="n"/>
      <c r="BE131" s="521" t="n"/>
      <c r="BF131" s="521" t="n"/>
      <c r="BG131" s="521" t="n"/>
      <c r="BH131" s="521" t="n"/>
      <c r="BI131" s="521" t="n"/>
      <c r="BJ131" s="521" t="n"/>
      <c r="BK131" s="521" t="n"/>
      <c r="BL131" s="521" t="n"/>
      <c r="BM131" s="521" t="n"/>
      <c r="BN131" s="521" t="n"/>
    </row>
    <row r="132" ht="30.75" customHeight="1" s="1659">
      <c r="F132" s="521" t="n"/>
      <c r="G132" s="521" t="n"/>
      <c r="H132" s="521" t="n"/>
      <c r="I132" s="527" t="n"/>
      <c r="J132" s="521" t="n"/>
      <c r="K132" s="527" t="n"/>
      <c r="L132" s="521" t="n"/>
      <c r="M132" s="527" t="n"/>
      <c r="N132" s="521" t="n"/>
      <c r="O132" s="521" t="n"/>
      <c r="P132" s="521" t="n"/>
      <c r="Q132" s="521" t="n"/>
      <c r="R132" s="521" t="n"/>
      <c r="S132" s="526" t="n"/>
      <c r="T132" s="521" t="n"/>
      <c r="U132" s="521" t="n"/>
      <c r="V132" s="521" t="n"/>
      <c r="W132" s="521" t="n"/>
      <c r="X132" s="525" t="n"/>
      <c r="Y132" s="525" t="n"/>
      <c r="Z132" s="525" t="n"/>
      <c r="AA132" s="525" t="n"/>
      <c r="AB132" s="525" t="n"/>
      <c r="AC132" s="525" t="n"/>
      <c r="AD132" s="525" t="n"/>
      <c r="AE132" s="521" t="n"/>
      <c r="AF132" s="1839" t="n"/>
      <c r="AG132" s="524" t="n"/>
      <c r="AH132" s="524" t="n"/>
      <c r="AI132" s="524" t="n"/>
      <c r="AJ132" s="524" t="n"/>
      <c r="AK132" s="524" t="n"/>
      <c r="AL132" s="524" t="n"/>
      <c r="AM132" s="521" t="n"/>
      <c r="AN132" s="521" t="n"/>
      <c r="AO132" s="521" t="n"/>
      <c r="AP132" s="1839" t="n"/>
      <c r="AQ132" s="521" t="n"/>
      <c r="AR132" s="1839" t="n"/>
      <c r="AS132" s="523" t="n"/>
      <c r="AT132" s="521" t="n"/>
      <c r="AU132" s="1839" t="n"/>
      <c r="AV132" s="521" t="n"/>
      <c r="AW132" s="521" t="n"/>
      <c r="AX132" s="521" t="n"/>
      <c r="AY132" s="521" t="n"/>
      <c r="AZ132" s="521" t="n"/>
      <c r="BA132" s="521" t="n"/>
      <c r="BB132" s="521" t="n"/>
      <c r="BC132" s="521" t="n"/>
      <c r="BD132" s="521" t="n"/>
      <c r="BE132" s="521" t="n"/>
      <c r="BF132" s="521" t="n"/>
      <c r="BG132" s="521" t="n"/>
      <c r="BH132" s="521" t="n"/>
      <c r="BI132" s="521" t="n"/>
      <c r="BJ132" s="521" t="n"/>
      <c r="BK132" s="521" t="n"/>
      <c r="BL132" s="521" t="n"/>
      <c r="BM132" s="521" t="n"/>
      <c r="BN132" s="521" t="n"/>
    </row>
    <row r="133" ht="30.75" customHeight="1" s="1659">
      <c r="F133" s="521" t="n"/>
      <c r="G133" s="521" t="n"/>
      <c r="H133" s="521" t="n"/>
      <c r="I133" s="527" t="n"/>
      <c r="J133" s="521" t="n"/>
      <c r="K133" s="527" t="n"/>
      <c r="L133" s="521" t="n"/>
      <c r="M133" s="527" t="n"/>
      <c r="N133" s="521" t="n"/>
      <c r="O133" s="521" t="n"/>
      <c r="P133" s="521" t="n"/>
      <c r="Q133" s="521" t="n"/>
      <c r="R133" s="521" t="n"/>
      <c r="S133" s="526" t="n"/>
      <c r="T133" s="521" t="n"/>
      <c r="U133" s="521" t="n"/>
      <c r="V133" s="521" t="n"/>
      <c r="W133" s="521" t="n"/>
      <c r="X133" s="525" t="n"/>
      <c r="Y133" s="525" t="n"/>
      <c r="Z133" s="525" t="n"/>
      <c r="AA133" s="525" t="n"/>
      <c r="AB133" s="525" t="n"/>
      <c r="AC133" s="525" t="n"/>
      <c r="AD133" s="525" t="n"/>
      <c r="AE133" s="521" t="n"/>
      <c r="AF133" s="1839" t="n"/>
      <c r="AG133" s="524" t="n"/>
      <c r="AH133" s="524" t="n"/>
      <c r="AI133" s="524" t="n"/>
      <c r="AJ133" s="524" t="n"/>
      <c r="AK133" s="524" t="n"/>
      <c r="AL133" s="524" t="n"/>
      <c r="AM133" s="521" t="n"/>
      <c r="AN133" s="521" t="n"/>
      <c r="AO133" s="521" t="n"/>
      <c r="AP133" s="1839" t="n"/>
      <c r="AQ133" s="521" t="n"/>
      <c r="AR133" s="1839" t="n"/>
      <c r="AS133" s="523" t="n"/>
      <c r="AT133" s="521" t="n"/>
      <c r="AU133" s="1839" t="n"/>
      <c r="AV133" s="521" t="n"/>
      <c r="AW133" s="521" t="n"/>
      <c r="AX133" s="521" t="n"/>
      <c r="AY133" s="521" t="n"/>
      <c r="AZ133" s="521" t="n"/>
      <c r="BA133" s="521" t="n"/>
      <c r="BB133" s="521" t="n"/>
      <c r="BC133" s="521" t="n"/>
      <c r="BD133" s="521" t="n"/>
      <c r="BE133" s="521" t="n"/>
      <c r="BF133" s="521" t="n"/>
      <c r="BG133" s="521" t="n"/>
      <c r="BH133" s="521" t="n"/>
      <c r="BI133" s="521" t="n"/>
      <c r="BJ133" s="521" t="n"/>
      <c r="BK133" s="521" t="n"/>
      <c r="BL133" s="521" t="n"/>
      <c r="BM133" s="521" t="n"/>
      <c r="BN133" s="521" t="n"/>
    </row>
    <row r="134" ht="30.75" customHeight="1" s="1659">
      <c r="F134" s="521" t="n"/>
      <c r="G134" s="521" t="n"/>
      <c r="H134" s="521" t="n"/>
      <c r="I134" s="527" t="n"/>
      <c r="J134" s="521" t="n"/>
      <c r="K134" s="527" t="n"/>
      <c r="L134" s="521" t="n"/>
      <c r="M134" s="527" t="n"/>
      <c r="N134" s="521" t="n"/>
      <c r="O134" s="521" t="n"/>
      <c r="P134" s="521" t="n"/>
      <c r="Q134" s="521" t="n"/>
      <c r="R134" s="521" t="n"/>
      <c r="S134" s="526" t="n"/>
      <c r="T134" s="521" t="n"/>
      <c r="U134" s="521" t="n"/>
      <c r="V134" s="521" t="n"/>
      <c r="W134" s="521" t="n"/>
      <c r="X134" s="525" t="n"/>
      <c r="Y134" s="525" t="n"/>
      <c r="Z134" s="525" t="n"/>
      <c r="AA134" s="525" t="n"/>
      <c r="AB134" s="525" t="n"/>
      <c r="AC134" s="525" t="n"/>
      <c r="AD134" s="525" t="n"/>
      <c r="AE134" s="521" t="n"/>
      <c r="AF134" s="1839" t="n"/>
      <c r="AG134" s="524" t="n"/>
      <c r="AH134" s="524" t="n"/>
      <c r="AI134" s="524" t="n"/>
      <c r="AJ134" s="524" t="n"/>
      <c r="AK134" s="524" t="n"/>
      <c r="AL134" s="524" t="n"/>
      <c r="AM134" s="521" t="n"/>
      <c r="AN134" s="521" t="n"/>
      <c r="AO134" s="521" t="n"/>
      <c r="AP134" s="1839" t="n"/>
      <c r="AQ134" s="521" t="n"/>
      <c r="AR134" s="1839" t="n"/>
      <c r="AS134" s="523" t="n"/>
      <c r="AT134" s="521" t="n"/>
      <c r="AU134" s="1839" t="n"/>
      <c r="AV134" s="521" t="n"/>
      <c r="AW134" s="521" t="n"/>
      <c r="AX134" s="521" t="n"/>
      <c r="AY134" s="521" t="n"/>
      <c r="AZ134" s="521" t="n"/>
      <c r="BA134" s="521" t="n"/>
      <c r="BB134" s="521" t="n"/>
      <c r="BC134" s="521" t="n"/>
      <c r="BD134" s="521" t="n"/>
      <c r="BE134" s="521" t="n"/>
      <c r="BF134" s="521" t="n"/>
      <c r="BG134" s="521" t="n"/>
      <c r="BH134" s="521" t="n"/>
      <c r="BI134" s="521" t="n"/>
      <c r="BJ134" s="521" t="n"/>
      <c r="BK134" s="521" t="n"/>
      <c r="BL134" s="521" t="n"/>
      <c r="BM134" s="521" t="n"/>
      <c r="BN134" s="521" t="n"/>
    </row>
    <row r="135" ht="30.75" customHeight="1" s="1659">
      <c r="F135" s="521" t="n"/>
      <c r="G135" s="521" t="n"/>
      <c r="H135" s="521" t="n"/>
      <c r="I135" s="527" t="n"/>
      <c r="J135" s="521" t="n"/>
      <c r="K135" s="527" t="n"/>
      <c r="L135" s="521" t="n"/>
      <c r="M135" s="527" t="n"/>
      <c r="N135" s="521" t="n"/>
      <c r="O135" s="521" t="n"/>
      <c r="P135" s="521" t="n"/>
      <c r="Q135" s="521" t="n"/>
      <c r="R135" s="521" t="n"/>
      <c r="S135" s="526" t="n"/>
      <c r="T135" s="521" t="n"/>
      <c r="U135" s="521" t="n"/>
      <c r="V135" s="521" t="n"/>
      <c r="W135" s="521" t="n"/>
      <c r="X135" s="525" t="n"/>
      <c r="Y135" s="525" t="n"/>
      <c r="Z135" s="525" t="n"/>
      <c r="AA135" s="525" t="n"/>
      <c r="AB135" s="525" t="n"/>
      <c r="AC135" s="525" t="n"/>
      <c r="AD135" s="525" t="n"/>
      <c r="AE135" s="521" t="n"/>
      <c r="AF135" s="1839" t="n"/>
      <c r="AG135" s="524" t="n"/>
      <c r="AH135" s="524" t="n"/>
      <c r="AI135" s="524" t="n"/>
      <c r="AJ135" s="524" t="n"/>
      <c r="AK135" s="524" t="n"/>
      <c r="AL135" s="524" t="n"/>
      <c r="AM135" s="521" t="n"/>
      <c r="AN135" s="521" t="n"/>
      <c r="AO135" s="521" t="n"/>
      <c r="AP135" s="1839" t="n"/>
      <c r="AQ135" s="521" t="n"/>
      <c r="AR135" s="1839" t="n"/>
      <c r="AS135" s="523" t="n"/>
      <c r="AT135" s="521" t="n"/>
      <c r="AU135" s="1839" t="n"/>
      <c r="AV135" s="521" t="n"/>
      <c r="AW135" s="521" t="n"/>
      <c r="AX135" s="521" t="n"/>
      <c r="AY135" s="521" t="n"/>
      <c r="AZ135" s="521" t="n"/>
      <c r="BA135" s="521" t="n"/>
      <c r="BB135" s="521" t="n"/>
      <c r="BC135" s="521" t="n"/>
      <c r="BD135" s="521" t="n"/>
      <c r="BE135" s="521" t="n"/>
      <c r="BF135" s="521" t="n"/>
      <c r="BG135" s="521" t="n"/>
      <c r="BH135" s="521" t="n"/>
      <c r="BI135" s="521" t="n"/>
      <c r="BJ135" s="521" t="n"/>
      <c r="BK135" s="521" t="n"/>
      <c r="BL135" s="521" t="n"/>
      <c r="BM135" s="521" t="n"/>
      <c r="BN135" s="521" t="n"/>
    </row>
    <row r="136" ht="30.75" customHeight="1" s="1659">
      <c r="F136" s="521" t="n"/>
      <c r="G136" s="521" t="n"/>
      <c r="H136" s="521" t="n"/>
      <c r="I136" s="527" t="n"/>
      <c r="J136" s="521" t="n"/>
      <c r="K136" s="527" t="n"/>
      <c r="L136" s="521" t="n"/>
      <c r="M136" s="527" t="n"/>
      <c r="N136" s="521" t="n"/>
      <c r="O136" s="521" t="n"/>
      <c r="P136" s="521" t="n"/>
      <c r="Q136" s="521" t="n"/>
      <c r="R136" s="521" t="n"/>
      <c r="S136" s="526" t="n"/>
      <c r="T136" s="521" t="n"/>
      <c r="U136" s="521" t="n"/>
      <c r="V136" s="521" t="n"/>
      <c r="W136" s="521" t="n"/>
      <c r="X136" s="525" t="n"/>
      <c r="Y136" s="525" t="n"/>
      <c r="Z136" s="525" t="n"/>
      <c r="AA136" s="525" t="n"/>
      <c r="AB136" s="525" t="n"/>
      <c r="AC136" s="525" t="n"/>
      <c r="AD136" s="525" t="n"/>
      <c r="AE136" s="521" t="n"/>
      <c r="AF136" s="1839" t="n"/>
      <c r="AG136" s="524" t="n"/>
      <c r="AH136" s="524" t="n"/>
      <c r="AI136" s="524" t="n"/>
      <c r="AJ136" s="524" t="n"/>
      <c r="AK136" s="524" t="n"/>
      <c r="AL136" s="524" t="n"/>
      <c r="AM136" s="521" t="n"/>
      <c r="AN136" s="521" t="n"/>
      <c r="AO136" s="521" t="n"/>
      <c r="AP136" s="1839" t="n"/>
      <c r="AQ136" s="521" t="n"/>
      <c r="AR136" s="1839" t="n"/>
      <c r="AS136" s="523" t="n"/>
      <c r="AT136" s="521" t="n"/>
      <c r="AU136" s="1839" t="n"/>
      <c r="AV136" s="521" t="n"/>
      <c r="AW136" s="521" t="n"/>
      <c r="AX136" s="521" t="n"/>
      <c r="AY136" s="521" t="n"/>
      <c r="AZ136" s="521" t="n"/>
      <c r="BA136" s="521" t="n"/>
      <c r="BB136" s="521" t="n"/>
      <c r="BC136" s="521" t="n"/>
      <c r="BD136" s="521" t="n"/>
      <c r="BE136" s="521" t="n"/>
      <c r="BF136" s="521" t="n"/>
      <c r="BG136" s="521" t="n"/>
      <c r="BH136" s="521" t="n"/>
      <c r="BI136" s="521" t="n"/>
      <c r="BJ136" s="521" t="n"/>
      <c r="BK136" s="521" t="n"/>
      <c r="BL136" s="521" t="n"/>
      <c r="BM136" s="521" t="n"/>
      <c r="BN136" s="521" t="n"/>
    </row>
    <row r="137" ht="30.75" customHeight="1" s="1659">
      <c r="F137" s="521" t="n"/>
      <c r="G137" s="521" t="n"/>
      <c r="H137" s="521" t="n"/>
      <c r="I137" s="527" t="n"/>
      <c r="J137" s="521" t="n"/>
      <c r="K137" s="527" t="n"/>
      <c r="L137" s="521" t="n"/>
      <c r="M137" s="527" t="n"/>
      <c r="N137" s="521" t="n"/>
      <c r="O137" s="521" t="n"/>
      <c r="P137" s="521" t="n"/>
      <c r="Q137" s="521" t="n"/>
      <c r="R137" s="521" t="n"/>
      <c r="S137" s="526" t="n"/>
      <c r="T137" s="521" t="n"/>
      <c r="U137" s="521" t="n"/>
      <c r="V137" s="521" t="n"/>
      <c r="W137" s="521" t="n"/>
      <c r="X137" s="525" t="n"/>
      <c r="Y137" s="525" t="n"/>
      <c r="Z137" s="525" t="n"/>
      <c r="AA137" s="525" t="n"/>
      <c r="AB137" s="525" t="n"/>
      <c r="AC137" s="525" t="n"/>
      <c r="AD137" s="525" t="n"/>
      <c r="AE137" s="521" t="n"/>
      <c r="AF137" s="1839" t="n"/>
      <c r="AG137" s="524" t="n"/>
      <c r="AH137" s="524" t="n"/>
      <c r="AI137" s="524" t="n"/>
      <c r="AJ137" s="524" t="n"/>
      <c r="AK137" s="524" t="n"/>
      <c r="AL137" s="524" t="n"/>
      <c r="AM137" s="521" t="n"/>
      <c r="AN137" s="521" t="n"/>
      <c r="AO137" s="521" t="n"/>
      <c r="AP137" s="1839" t="n"/>
      <c r="AQ137" s="521" t="n"/>
      <c r="AR137" s="1839" t="n"/>
      <c r="AS137" s="523" t="n"/>
      <c r="AT137" s="521" t="n"/>
      <c r="AU137" s="1839" t="n"/>
      <c r="AV137" s="521" t="n"/>
      <c r="AW137" s="521" t="n"/>
      <c r="AX137" s="521" t="n"/>
      <c r="AY137" s="521" t="n"/>
      <c r="AZ137" s="521" t="n"/>
      <c r="BA137" s="521" t="n"/>
      <c r="BB137" s="521" t="n"/>
      <c r="BC137" s="521" t="n"/>
      <c r="BD137" s="521" t="n"/>
      <c r="BE137" s="521" t="n"/>
      <c r="BF137" s="521" t="n"/>
      <c r="BG137" s="521" t="n"/>
      <c r="BH137" s="521" t="n"/>
      <c r="BI137" s="521" t="n"/>
      <c r="BJ137" s="521" t="n"/>
      <c r="BK137" s="521" t="n"/>
      <c r="BL137" s="521" t="n"/>
      <c r="BM137" s="521" t="n"/>
      <c r="BN137" s="521" t="n"/>
    </row>
    <row r="138" ht="30.75" customHeight="1" s="1659">
      <c r="F138" s="521" t="n"/>
      <c r="G138" s="521" t="n"/>
      <c r="H138" s="521" t="n"/>
      <c r="I138" s="527" t="n"/>
      <c r="J138" s="521" t="n"/>
      <c r="K138" s="527" t="n"/>
      <c r="L138" s="521" t="n"/>
      <c r="M138" s="527" t="n"/>
      <c r="N138" s="521" t="n"/>
      <c r="O138" s="521" t="n"/>
      <c r="P138" s="521" t="n"/>
      <c r="Q138" s="521" t="n"/>
      <c r="R138" s="521" t="n"/>
      <c r="S138" s="526" t="n"/>
      <c r="T138" s="521" t="n"/>
      <c r="U138" s="521" t="n"/>
      <c r="V138" s="521" t="n"/>
      <c r="W138" s="521" t="n"/>
      <c r="X138" s="525" t="n"/>
      <c r="Y138" s="525" t="n"/>
      <c r="Z138" s="525" t="n"/>
      <c r="AA138" s="525" t="n"/>
      <c r="AB138" s="525" t="n"/>
      <c r="AC138" s="525" t="n"/>
      <c r="AD138" s="525" t="n"/>
      <c r="AE138" s="521" t="n"/>
      <c r="AF138" s="1839" t="n"/>
      <c r="AG138" s="524" t="n"/>
      <c r="AH138" s="524" t="n"/>
      <c r="AI138" s="524" t="n"/>
      <c r="AJ138" s="524" t="n"/>
      <c r="AK138" s="524" t="n"/>
      <c r="AL138" s="524" t="n"/>
      <c r="AM138" s="521" t="n"/>
      <c r="AN138" s="521" t="n"/>
      <c r="AO138" s="521" t="n"/>
      <c r="AP138" s="1839" t="n"/>
      <c r="AQ138" s="521" t="n"/>
      <c r="AR138" s="1839" t="n"/>
      <c r="AS138" s="523" t="n"/>
      <c r="AT138" s="521" t="n"/>
      <c r="AU138" s="1839" t="n"/>
      <c r="AV138" s="521" t="n"/>
      <c r="AW138" s="521" t="n"/>
      <c r="AX138" s="521" t="n"/>
      <c r="AY138" s="521" t="n"/>
      <c r="AZ138" s="521" t="n"/>
      <c r="BA138" s="521" t="n"/>
      <c r="BB138" s="521" t="n"/>
      <c r="BC138" s="521" t="n"/>
      <c r="BD138" s="521" t="n"/>
      <c r="BE138" s="521" t="n"/>
      <c r="BF138" s="521" t="n"/>
      <c r="BG138" s="521" t="n"/>
      <c r="BH138" s="521" t="n"/>
      <c r="BI138" s="521" t="n"/>
      <c r="BJ138" s="521" t="n"/>
      <c r="BK138" s="521" t="n"/>
      <c r="BL138" s="521" t="n"/>
      <c r="BM138" s="521" t="n"/>
      <c r="BN138" s="521" t="n"/>
    </row>
    <row r="139" ht="30.75" customHeight="1" s="1659">
      <c r="F139" s="521" t="n"/>
      <c r="G139" s="521" t="n"/>
      <c r="H139" s="521" t="n"/>
      <c r="I139" s="527" t="n"/>
      <c r="J139" s="521" t="n"/>
      <c r="K139" s="527" t="n"/>
      <c r="L139" s="521" t="n"/>
      <c r="M139" s="527" t="n"/>
      <c r="N139" s="521" t="n"/>
      <c r="O139" s="521" t="n"/>
      <c r="P139" s="521" t="n"/>
      <c r="Q139" s="521" t="n"/>
      <c r="R139" s="521" t="n"/>
      <c r="S139" s="526" t="n"/>
      <c r="T139" s="521" t="n"/>
      <c r="U139" s="521" t="n"/>
      <c r="V139" s="521" t="n"/>
      <c r="W139" s="521" t="n"/>
      <c r="X139" s="525" t="n"/>
      <c r="Y139" s="525" t="n"/>
      <c r="Z139" s="525" t="n"/>
      <c r="AA139" s="525" t="n"/>
      <c r="AB139" s="525" t="n"/>
      <c r="AC139" s="525" t="n"/>
      <c r="AD139" s="525" t="n"/>
      <c r="AE139" s="521" t="n"/>
      <c r="AF139" s="1839" t="n"/>
      <c r="AG139" s="524" t="n"/>
      <c r="AH139" s="524" t="n"/>
      <c r="AI139" s="524" t="n"/>
      <c r="AJ139" s="524" t="n"/>
      <c r="AK139" s="524" t="n"/>
      <c r="AL139" s="524" t="n"/>
      <c r="AM139" s="521" t="n"/>
      <c r="AN139" s="521" t="n"/>
      <c r="AO139" s="521" t="n"/>
      <c r="AP139" s="1839" t="n"/>
      <c r="AQ139" s="521" t="n"/>
      <c r="AR139" s="1839" t="n"/>
      <c r="AS139" s="523" t="n"/>
      <c r="AT139" s="521" t="n"/>
      <c r="AU139" s="1839" t="n"/>
      <c r="AV139" s="521" t="n"/>
      <c r="AW139" s="521" t="n"/>
      <c r="AX139" s="521" t="n"/>
      <c r="AY139" s="521" t="n"/>
      <c r="AZ139" s="521" t="n"/>
      <c r="BA139" s="521" t="n"/>
      <c r="BB139" s="521" t="n"/>
      <c r="BC139" s="521" t="n"/>
      <c r="BD139" s="521" t="n"/>
      <c r="BE139" s="521" t="n"/>
      <c r="BF139" s="521" t="n"/>
      <c r="BG139" s="521" t="n"/>
      <c r="BH139" s="521" t="n"/>
      <c r="BI139" s="521" t="n"/>
      <c r="BJ139" s="521" t="n"/>
      <c r="BK139" s="521" t="n"/>
      <c r="BL139" s="521" t="n"/>
      <c r="BM139" s="521" t="n"/>
      <c r="BN139" s="521" t="n"/>
    </row>
    <row r="140" ht="30.75" customHeight="1" s="1659">
      <c r="F140" s="521" t="n"/>
      <c r="G140" s="521" t="n"/>
      <c r="H140" s="521" t="n"/>
      <c r="I140" s="527" t="n"/>
      <c r="J140" s="521" t="n"/>
      <c r="K140" s="527" t="n"/>
      <c r="L140" s="521" t="n"/>
      <c r="M140" s="527" t="n"/>
      <c r="N140" s="521" t="n"/>
      <c r="O140" s="521" t="n"/>
      <c r="P140" s="521" t="n"/>
      <c r="Q140" s="521" t="n"/>
      <c r="R140" s="521" t="n"/>
      <c r="S140" s="526" t="n"/>
      <c r="T140" s="521" t="n"/>
      <c r="U140" s="521" t="n"/>
      <c r="V140" s="521" t="n"/>
      <c r="W140" s="521" t="n"/>
      <c r="X140" s="525" t="n"/>
      <c r="Y140" s="525" t="n"/>
      <c r="Z140" s="525" t="n"/>
      <c r="AA140" s="525" t="n"/>
      <c r="AB140" s="525" t="n"/>
      <c r="AC140" s="525" t="n"/>
      <c r="AD140" s="525" t="n"/>
      <c r="AE140" s="521" t="n"/>
      <c r="AF140" s="1839" t="n"/>
      <c r="AG140" s="524" t="n"/>
      <c r="AH140" s="524" t="n"/>
      <c r="AI140" s="524" t="n"/>
      <c r="AJ140" s="524" t="n"/>
      <c r="AK140" s="524" t="n"/>
      <c r="AL140" s="524" t="n"/>
      <c r="AM140" s="521" t="n"/>
      <c r="AN140" s="521" t="n"/>
      <c r="AO140" s="521" t="n"/>
      <c r="AP140" s="1839" t="n"/>
      <c r="AQ140" s="521" t="n"/>
      <c r="AR140" s="1839" t="n"/>
      <c r="AS140" s="523" t="n"/>
      <c r="AT140" s="521" t="n"/>
      <c r="AU140" s="1839" t="n"/>
      <c r="AV140" s="521" t="n"/>
      <c r="AW140" s="521" t="n"/>
      <c r="AX140" s="521" t="n"/>
      <c r="AY140" s="521" t="n"/>
      <c r="AZ140" s="521" t="n"/>
      <c r="BA140" s="521" t="n"/>
      <c r="BB140" s="521" t="n"/>
      <c r="BC140" s="521" t="n"/>
      <c r="BD140" s="521" t="n"/>
      <c r="BE140" s="521" t="n"/>
      <c r="BF140" s="521" t="n"/>
      <c r="BG140" s="521" t="n"/>
      <c r="BH140" s="521" t="n"/>
      <c r="BI140" s="521" t="n"/>
      <c r="BJ140" s="521" t="n"/>
      <c r="BK140" s="521" t="n"/>
      <c r="BL140" s="521" t="n"/>
      <c r="BM140" s="521" t="n"/>
      <c r="BN140" s="521" t="n"/>
    </row>
    <row r="141" ht="30.75" customHeight="1" s="1659">
      <c r="F141" s="521" t="n"/>
      <c r="G141" s="521" t="n"/>
      <c r="H141" s="521" t="n"/>
      <c r="I141" s="527" t="n"/>
      <c r="J141" s="521" t="n"/>
      <c r="K141" s="527" t="n"/>
      <c r="L141" s="521" t="n"/>
      <c r="M141" s="527" t="n"/>
      <c r="N141" s="521" t="n"/>
      <c r="O141" s="521" t="n"/>
      <c r="P141" s="521" t="n"/>
      <c r="Q141" s="521" t="n"/>
      <c r="R141" s="521" t="n"/>
      <c r="S141" s="526" t="n"/>
      <c r="T141" s="521" t="n"/>
      <c r="U141" s="521" t="n"/>
      <c r="V141" s="521" t="n"/>
      <c r="W141" s="521" t="n"/>
      <c r="X141" s="525" t="n"/>
      <c r="Y141" s="525" t="n"/>
      <c r="Z141" s="525" t="n"/>
      <c r="AA141" s="525" t="n"/>
      <c r="AB141" s="525" t="n"/>
      <c r="AC141" s="525" t="n"/>
      <c r="AD141" s="525" t="n"/>
      <c r="AE141" s="521" t="n"/>
      <c r="AF141" s="1839" t="n"/>
      <c r="AG141" s="524" t="n"/>
      <c r="AH141" s="524" t="n"/>
      <c r="AI141" s="524" t="n"/>
      <c r="AJ141" s="524" t="n"/>
      <c r="AK141" s="524" t="n"/>
      <c r="AL141" s="524" t="n"/>
      <c r="AM141" s="521" t="n"/>
      <c r="AN141" s="521" t="n"/>
      <c r="AO141" s="521" t="n"/>
      <c r="AP141" s="1839" t="n"/>
      <c r="AQ141" s="521" t="n"/>
      <c r="AR141" s="1839" t="n"/>
      <c r="AS141" s="523" t="n"/>
      <c r="AT141" s="521" t="n"/>
      <c r="AU141" s="1839" t="n"/>
      <c r="AV141" s="521" t="n"/>
      <c r="AW141" s="521" t="n"/>
      <c r="AX141" s="521" t="n"/>
      <c r="AY141" s="521" t="n"/>
      <c r="AZ141" s="521" t="n"/>
      <c r="BA141" s="521" t="n"/>
      <c r="BB141" s="521" t="n"/>
      <c r="BC141" s="521" t="n"/>
      <c r="BD141" s="521" t="n"/>
      <c r="BE141" s="521" t="n"/>
      <c r="BF141" s="521" t="n"/>
      <c r="BG141" s="521" t="n"/>
      <c r="BH141" s="521" t="n"/>
      <c r="BI141" s="521" t="n"/>
      <c r="BJ141" s="521" t="n"/>
      <c r="BK141" s="521" t="n"/>
      <c r="BL141" s="521" t="n"/>
      <c r="BM141" s="521" t="n"/>
      <c r="BN141" s="521" t="n"/>
    </row>
    <row r="142" ht="30.75" customHeight="1" s="1659">
      <c r="F142" s="521" t="n"/>
      <c r="G142" s="521" t="n"/>
      <c r="H142" s="521" t="n"/>
      <c r="I142" s="527" t="n"/>
      <c r="J142" s="521" t="n"/>
      <c r="K142" s="527" t="n"/>
      <c r="L142" s="521" t="n"/>
      <c r="M142" s="527" t="n"/>
      <c r="N142" s="521" t="n"/>
      <c r="O142" s="521" t="n"/>
      <c r="P142" s="521" t="n"/>
      <c r="Q142" s="521" t="n"/>
      <c r="R142" s="521" t="n"/>
      <c r="S142" s="526" t="n"/>
      <c r="T142" s="521" t="n"/>
      <c r="U142" s="521" t="n"/>
      <c r="V142" s="521" t="n"/>
      <c r="W142" s="521" t="n"/>
      <c r="X142" s="525" t="n"/>
      <c r="Y142" s="525" t="n"/>
      <c r="Z142" s="525" t="n"/>
      <c r="AA142" s="525" t="n"/>
      <c r="AB142" s="525" t="n"/>
      <c r="AC142" s="525" t="n"/>
      <c r="AD142" s="525" t="n"/>
      <c r="AE142" s="521" t="n"/>
      <c r="AF142" s="1839" t="n"/>
      <c r="AG142" s="524" t="n"/>
      <c r="AH142" s="524" t="n"/>
      <c r="AI142" s="524" t="n"/>
      <c r="AJ142" s="524" t="n"/>
      <c r="AK142" s="524" t="n"/>
      <c r="AL142" s="524" t="n"/>
      <c r="AM142" s="521" t="n"/>
      <c r="AN142" s="521" t="n"/>
      <c r="AO142" s="521" t="n"/>
      <c r="AP142" s="1839" t="n"/>
      <c r="AQ142" s="521" t="n"/>
      <c r="AR142" s="1839" t="n"/>
      <c r="AS142" s="523" t="n"/>
      <c r="AT142" s="521" t="n"/>
      <c r="AU142" s="1839" t="n"/>
      <c r="AV142" s="521" t="n"/>
      <c r="AW142" s="521" t="n"/>
      <c r="AX142" s="521" t="n"/>
      <c r="AY142" s="521" t="n"/>
      <c r="AZ142" s="521" t="n"/>
      <c r="BA142" s="521" t="n"/>
      <c r="BB142" s="521" t="n"/>
      <c r="BC142" s="521" t="n"/>
      <c r="BD142" s="521" t="n"/>
      <c r="BE142" s="521" t="n"/>
      <c r="BF142" s="521" t="n"/>
      <c r="BG142" s="521" t="n"/>
      <c r="BH142" s="521" t="n"/>
      <c r="BI142" s="521" t="n"/>
      <c r="BJ142" s="521" t="n"/>
      <c r="BK142" s="521" t="n"/>
      <c r="BL142" s="521" t="n"/>
      <c r="BM142" s="521" t="n"/>
      <c r="BN142" s="521" t="n"/>
    </row>
    <row r="143" ht="30.75" customHeight="1" s="1659">
      <c r="F143" s="521" t="n"/>
      <c r="G143" s="521" t="n"/>
      <c r="H143" s="521" t="n"/>
      <c r="I143" s="527" t="n"/>
      <c r="J143" s="521" t="n"/>
      <c r="K143" s="527" t="n"/>
      <c r="L143" s="521" t="n"/>
      <c r="M143" s="527" t="n"/>
      <c r="N143" s="521" t="n"/>
      <c r="O143" s="521" t="n"/>
      <c r="P143" s="521" t="n"/>
      <c r="Q143" s="521" t="n"/>
      <c r="R143" s="521" t="n"/>
      <c r="S143" s="526" t="n"/>
      <c r="T143" s="521" t="n"/>
      <c r="U143" s="521" t="n"/>
      <c r="V143" s="521" t="n"/>
      <c r="W143" s="521" t="n"/>
      <c r="X143" s="525" t="n"/>
      <c r="Y143" s="525" t="n"/>
      <c r="Z143" s="525" t="n"/>
      <c r="AA143" s="525" t="n"/>
      <c r="AB143" s="525" t="n"/>
      <c r="AC143" s="525" t="n"/>
      <c r="AD143" s="525" t="n"/>
      <c r="AE143" s="521" t="n"/>
      <c r="AF143" s="1839" t="n"/>
      <c r="AG143" s="524" t="n"/>
      <c r="AH143" s="524" t="n"/>
      <c r="AI143" s="524" t="n"/>
      <c r="AJ143" s="524" t="n"/>
      <c r="AK143" s="524" t="n"/>
      <c r="AL143" s="524" t="n"/>
      <c r="AM143" s="521" t="n"/>
      <c r="AN143" s="521" t="n"/>
      <c r="AO143" s="521" t="n"/>
      <c r="AP143" s="1839" t="n"/>
      <c r="AQ143" s="521" t="n"/>
      <c r="AR143" s="1839" t="n"/>
      <c r="AS143" s="523" t="n"/>
      <c r="AT143" s="521" t="n"/>
      <c r="AU143" s="1839" t="n"/>
      <c r="AV143" s="521" t="n"/>
      <c r="AW143" s="521" t="n"/>
      <c r="AX143" s="521" t="n"/>
      <c r="AY143" s="521" t="n"/>
      <c r="AZ143" s="521" t="n"/>
      <c r="BA143" s="521" t="n"/>
      <c r="BB143" s="521" t="n"/>
      <c r="BC143" s="521" t="n"/>
      <c r="BD143" s="521" t="n"/>
      <c r="BE143" s="521" t="n"/>
      <c r="BF143" s="521" t="n"/>
      <c r="BG143" s="521" t="n"/>
      <c r="BH143" s="521" t="n"/>
      <c r="BI143" s="521" t="n"/>
      <c r="BJ143" s="521" t="n"/>
      <c r="BK143" s="521" t="n"/>
      <c r="BL143" s="521" t="n"/>
      <c r="BM143" s="521" t="n"/>
      <c r="BN143" s="521" t="n"/>
    </row>
    <row r="144" ht="30.75" customHeight="1" s="1659">
      <c r="F144" s="521" t="n"/>
      <c r="G144" s="521" t="n"/>
      <c r="H144" s="521" t="n"/>
      <c r="I144" s="527" t="n"/>
      <c r="J144" s="521" t="n"/>
      <c r="K144" s="527" t="n"/>
      <c r="L144" s="521" t="n"/>
      <c r="M144" s="527" t="n"/>
      <c r="N144" s="521" t="n"/>
      <c r="O144" s="521" t="n"/>
      <c r="P144" s="521" t="n"/>
      <c r="Q144" s="521" t="n"/>
      <c r="R144" s="521" t="n"/>
      <c r="S144" s="526" t="n"/>
      <c r="T144" s="521" t="n"/>
      <c r="U144" s="521" t="n"/>
      <c r="V144" s="521" t="n"/>
      <c r="W144" s="521" t="n"/>
      <c r="X144" s="525" t="n"/>
      <c r="Y144" s="525" t="n"/>
      <c r="Z144" s="525" t="n"/>
      <c r="AA144" s="525" t="n"/>
      <c r="AB144" s="525" t="n"/>
      <c r="AC144" s="525" t="n"/>
      <c r="AD144" s="525" t="n"/>
      <c r="AE144" s="521" t="n"/>
      <c r="AF144" s="1839" t="n"/>
      <c r="AG144" s="524" t="n"/>
      <c r="AH144" s="524" t="n"/>
      <c r="AI144" s="524" t="n"/>
      <c r="AJ144" s="524" t="n"/>
      <c r="AK144" s="524" t="n"/>
      <c r="AL144" s="524" t="n"/>
      <c r="AM144" s="521" t="n"/>
      <c r="AN144" s="521" t="n"/>
      <c r="AO144" s="521" t="n"/>
      <c r="AP144" s="1839" t="n"/>
      <c r="AQ144" s="521" t="n"/>
      <c r="AR144" s="1839" t="n"/>
      <c r="AS144" s="523" t="n"/>
      <c r="AT144" s="521" t="n"/>
      <c r="AU144" s="1839" t="n"/>
      <c r="AV144" s="521" t="n"/>
      <c r="AW144" s="521" t="n"/>
      <c r="AX144" s="521" t="n"/>
      <c r="AY144" s="521" t="n"/>
      <c r="AZ144" s="521" t="n"/>
      <c r="BA144" s="521" t="n"/>
      <c r="BB144" s="521" t="n"/>
      <c r="BC144" s="521" t="n"/>
      <c r="BD144" s="521" t="n"/>
      <c r="BE144" s="521" t="n"/>
      <c r="BF144" s="521" t="n"/>
      <c r="BG144" s="521" t="n"/>
      <c r="BH144" s="521" t="n"/>
      <c r="BI144" s="521" t="n"/>
      <c r="BJ144" s="521" t="n"/>
      <c r="BK144" s="521" t="n"/>
      <c r="BL144" s="521" t="n"/>
      <c r="BM144" s="521" t="n"/>
      <c r="BN144" s="521" t="n"/>
    </row>
    <row r="145" ht="30.75" customHeight="1" s="1659">
      <c r="F145" s="521" t="n"/>
      <c r="G145" s="521" t="n"/>
      <c r="H145" s="521" t="n"/>
      <c r="I145" s="527" t="n"/>
      <c r="J145" s="521" t="n"/>
      <c r="K145" s="527" t="n"/>
      <c r="L145" s="521" t="n"/>
      <c r="M145" s="527" t="n"/>
      <c r="N145" s="521" t="n"/>
      <c r="O145" s="521" t="n"/>
      <c r="P145" s="521" t="n"/>
      <c r="Q145" s="521" t="n"/>
      <c r="R145" s="521" t="n"/>
      <c r="S145" s="526" t="n"/>
      <c r="T145" s="521" t="n"/>
      <c r="U145" s="521" t="n"/>
      <c r="V145" s="521" t="n"/>
      <c r="W145" s="521" t="n"/>
      <c r="X145" s="525" t="n"/>
      <c r="Y145" s="525" t="n"/>
      <c r="Z145" s="525" t="n"/>
      <c r="AA145" s="525" t="n"/>
      <c r="AB145" s="525" t="n"/>
      <c r="AC145" s="525" t="n"/>
      <c r="AD145" s="525" t="n"/>
      <c r="AE145" s="521" t="n"/>
      <c r="AF145" s="1839" t="n"/>
      <c r="AG145" s="524" t="n"/>
      <c r="AH145" s="524" t="n"/>
      <c r="AI145" s="524" t="n"/>
      <c r="AJ145" s="524" t="n"/>
      <c r="AK145" s="524" t="n"/>
      <c r="AL145" s="524" t="n"/>
      <c r="AM145" s="521" t="n"/>
      <c r="AN145" s="521" t="n"/>
      <c r="AO145" s="521" t="n"/>
      <c r="AP145" s="1839" t="n"/>
      <c r="AQ145" s="521" t="n"/>
      <c r="AR145" s="1839" t="n"/>
      <c r="AS145" s="523" t="n"/>
      <c r="AT145" s="521" t="n"/>
      <c r="AU145" s="1839" t="n"/>
      <c r="AV145" s="521" t="n"/>
      <c r="AW145" s="521" t="n"/>
      <c r="AX145" s="521" t="n"/>
      <c r="AY145" s="521" t="n"/>
      <c r="AZ145" s="521" t="n"/>
      <c r="BA145" s="521" t="n"/>
      <c r="BB145" s="521" t="n"/>
      <c r="BC145" s="521" t="n"/>
      <c r="BD145" s="521" t="n"/>
      <c r="BE145" s="521" t="n"/>
      <c r="BF145" s="521" t="n"/>
      <c r="BG145" s="521" t="n"/>
      <c r="BH145" s="521" t="n"/>
      <c r="BI145" s="521" t="n"/>
      <c r="BJ145" s="521" t="n"/>
      <c r="BK145" s="521" t="n"/>
      <c r="BL145" s="521" t="n"/>
      <c r="BM145" s="521" t="n"/>
      <c r="BN145" s="521" t="n"/>
    </row>
    <row r="146" ht="30.75" customHeight="1" s="1659">
      <c r="F146" s="521" t="n"/>
      <c r="G146" s="521" t="n"/>
      <c r="H146" s="521" t="n"/>
      <c r="I146" s="527" t="n"/>
      <c r="J146" s="521" t="n"/>
      <c r="K146" s="527" t="n"/>
      <c r="L146" s="521" t="n"/>
      <c r="M146" s="527" t="n"/>
      <c r="N146" s="521" t="n"/>
      <c r="O146" s="521" t="n"/>
      <c r="P146" s="521" t="n"/>
      <c r="Q146" s="521" t="n"/>
      <c r="R146" s="521" t="n"/>
      <c r="S146" s="526" t="n"/>
      <c r="T146" s="521" t="n"/>
      <c r="U146" s="521" t="n"/>
      <c r="V146" s="521" t="n"/>
      <c r="W146" s="521" t="n"/>
      <c r="X146" s="525" t="n"/>
      <c r="Y146" s="525" t="n"/>
      <c r="Z146" s="525" t="n"/>
      <c r="AA146" s="525" t="n"/>
      <c r="AB146" s="525" t="n"/>
      <c r="AC146" s="525" t="n"/>
      <c r="AD146" s="525" t="n"/>
      <c r="AE146" s="521" t="n"/>
      <c r="AF146" s="1839" t="n"/>
      <c r="AG146" s="524" t="n"/>
      <c r="AH146" s="524" t="n"/>
      <c r="AI146" s="524" t="n"/>
      <c r="AJ146" s="524" t="n"/>
      <c r="AK146" s="524" t="n"/>
      <c r="AL146" s="524" t="n"/>
      <c r="AM146" s="521" t="n"/>
      <c r="AN146" s="521" t="n"/>
      <c r="AO146" s="521" t="n"/>
      <c r="AP146" s="1839" t="n"/>
      <c r="AQ146" s="521" t="n"/>
      <c r="AR146" s="1839" t="n"/>
      <c r="AS146" s="523" t="n"/>
      <c r="AT146" s="521" t="n"/>
      <c r="AU146" s="1839" t="n"/>
      <c r="AV146" s="521" t="n"/>
      <c r="AW146" s="521" t="n"/>
      <c r="AX146" s="521" t="n"/>
      <c r="AY146" s="521" t="n"/>
      <c r="AZ146" s="521" t="n"/>
      <c r="BA146" s="521" t="n"/>
      <c r="BB146" s="521" t="n"/>
      <c r="BC146" s="521" t="n"/>
      <c r="BD146" s="521" t="n"/>
      <c r="BE146" s="521" t="n"/>
      <c r="BF146" s="521" t="n"/>
      <c r="BG146" s="521" t="n"/>
      <c r="BH146" s="521" t="n"/>
      <c r="BI146" s="521" t="n"/>
      <c r="BJ146" s="521" t="n"/>
      <c r="BK146" s="521" t="n"/>
      <c r="BL146" s="521" t="n"/>
      <c r="BM146" s="521" t="n"/>
      <c r="BN146" s="521" t="n"/>
    </row>
    <row r="147" ht="30.75" customHeight="1" s="1659">
      <c r="F147" s="521" t="n"/>
      <c r="G147" s="521" t="n"/>
      <c r="H147" s="521" t="n"/>
      <c r="I147" s="527" t="n"/>
      <c r="J147" s="521" t="n"/>
      <c r="K147" s="527" t="n"/>
      <c r="L147" s="521" t="n"/>
      <c r="M147" s="527" t="n"/>
      <c r="N147" s="521" t="n"/>
      <c r="O147" s="521" t="n"/>
      <c r="P147" s="521" t="n"/>
      <c r="Q147" s="521" t="n"/>
      <c r="R147" s="521" t="n"/>
      <c r="S147" s="526" t="n"/>
      <c r="T147" s="521" t="n"/>
      <c r="U147" s="521" t="n"/>
      <c r="V147" s="521" t="n"/>
      <c r="W147" s="521" t="n"/>
      <c r="X147" s="525" t="n"/>
      <c r="Y147" s="525" t="n"/>
      <c r="Z147" s="525" t="n"/>
      <c r="AA147" s="525" t="n"/>
      <c r="AB147" s="525" t="n"/>
      <c r="AC147" s="525" t="n"/>
      <c r="AD147" s="525" t="n"/>
      <c r="AE147" s="521" t="n"/>
      <c r="AF147" s="1839" t="n"/>
      <c r="AG147" s="524" t="n"/>
      <c r="AH147" s="524" t="n"/>
      <c r="AI147" s="524" t="n"/>
      <c r="AJ147" s="524" t="n"/>
      <c r="AK147" s="524" t="n"/>
      <c r="AL147" s="524" t="n"/>
      <c r="AM147" s="521" t="n"/>
      <c r="AN147" s="521" t="n"/>
      <c r="AO147" s="521" t="n"/>
      <c r="AP147" s="1839" t="n"/>
      <c r="AQ147" s="521" t="n"/>
      <c r="AR147" s="1839" t="n"/>
      <c r="AS147" s="523" t="n"/>
      <c r="AT147" s="521" t="n"/>
      <c r="AU147" s="1839" t="n"/>
      <c r="AV147" s="521" t="n"/>
      <c r="AW147" s="521" t="n"/>
      <c r="AX147" s="521" t="n"/>
      <c r="AY147" s="521" t="n"/>
      <c r="AZ147" s="521" t="n"/>
      <c r="BA147" s="521" t="n"/>
      <c r="BB147" s="521" t="n"/>
      <c r="BC147" s="521" t="n"/>
      <c r="BD147" s="521" t="n"/>
      <c r="BE147" s="521" t="n"/>
      <c r="BF147" s="521" t="n"/>
      <c r="BG147" s="521" t="n"/>
      <c r="BH147" s="521" t="n"/>
      <c r="BI147" s="521" t="n"/>
      <c r="BJ147" s="521" t="n"/>
      <c r="BK147" s="521" t="n"/>
      <c r="BL147" s="521" t="n"/>
      <c r="BM147" s="521" t="n"/>
      <c r="BN147" s="521" t="n"/>
    </row>
    <row r="148" ht="30.75" customHeight="1" s="1659">
      <c r="F148" s="521" t="n"/>
      <c r="G148" s="521" t="n"/>
      <c r="H148" s="521" t="n"/>
      <c r="I148" s="527" t="n"/>
      <c r="J148" s="521" t="n"/>
      <c r="K148" s="527" t="n"/>
      <c r="L148" s="521" t="n"/>
      <c r="M148" s="527" t="n"/>
      <c r="N148" s="521" t="n"/>
      <c r="O148" s="521" t="n"/>
      <c r="P148" s="521" t="n"/>
      <c r="Q148" s="521" t="n"/>
      <c r="R148" s="521" t="n"/>
      <c r="S148" s="526" t="n"/>
      <c r="T148" s="521" t="n"/>
      <c r="U148" s="521" t="n"/>
      <c r="V148" s="521" t="n"/>
      <c r="W148" s="521" t="n"/>
      <c r="X148" s="525" t="n"/>
      <c r="Y148" s="525" t="n"/>
      <c r="Z148" s="525" t="n"/>
      <c r="AA148" s="525" t="n"/>
      <c r="AB148" s="525" t="n"/>
      <c r="AC148" s="525" t="n"/>
      <c r="AD148" s="525" t="n"/>
      <c r="AE148" s="521" t="n"/>
      <c r="AF148" s="1839" t="n"/>
      <c r="AG148" s="524" t="n"/>
      <c r="AH148" s="524" t="n"/>
      <c r="AI148" s="524" t="n"/>
      <c r="AJ148" s="524" t="n"/>
      <c r="AK148" s="524" t="n"/>
      <c r="AL148" s="524" t="n"/>
      <c r="AM148" s="521" t="n"/>
      <c r="AN148" s="521" t="n"/>
      <c r="AO148" s="521" t="n"/>
      <c r="AP148" s="1839" t="n"/>
      <c r="AQ148" s="521" t="n"/>
      <c r="AR148" s="1839" t="n"/>
      <c r="AS148" s="523" t="n"/>
      <c r="AT148" s="521" t="n"/>
      <c r="AU148" s="1839" t="n"/>
      <c r="AV148" s="521" t="n"/>
      <c r="AW148" s="521" t="n"/>
      <c r="AX148" s="521" t="n"/>
      <c r="AY148" s="521" t="n"/>
      <c r="AZ148" s="521" t="n"/>
      <c r="BA148" s="521" t="n"/>
      <c r="BB148" s="521" t="n"/>
      <c r="BC148" s="521" t="n"/>
      <c r="BD148" s="521" t="n"/>
      <c r="BE148" s="521" t="n"/>
      <c r="BF148" s="521" t="n"/>
      <c r="BG148" s="521" t="n"/>
      <c r="BH148" s="521" t="n"/>
      <c r="BI148" s="521" t="n"/>
      <c r="BJ148" s="521" t="n"/>
      <c r="BK148" s="521" t="n"/>
      <c r="BL148" s="521" t="n"/>
      <c r="BM148" s="521" t="n"/>
      <c r="BN148" s="521" t="n"/>
    </row>
    <row r="149" ht="30.75" customHeight="1" s="1659">
      <c r="F149" s="521" t="n"/>
      <c r="G149" s="521" t="n"/>
      <c r="H149" s="521" t="n"/>
      <c r="I149" s="527" t="n"/>
      <c r="J149" s="521" t="n"/>
      <c r="K149" s="527" t="n"/>
      <c r="L149" s="521" t="n"/>
      <c r="M149" s="527" t="n"/>
      <c r="N149" s="521" t="n"/>
      <c r="O149" s="521" t="n"/>
      <c r="P149" s="521" t="n"/>
      <c r="Q149" s="521" t="n"/>
      <c r="R149" s="521" t="n"/>
      <c r="S149" s="526" t="n"/>
      <c r="T149" s="521" t="n"/>
      <c r="U149" s="521" t="n"/>
      <c r="V149" s="521" t="n"/>
      <c r="W149" s="521" t="n"/>
      <c r="X149" s="525" t="n"/>
      <c r="Y149" s="525" t="n"/>
      <c r="Z149" s="525" t="n"/>
      <c r="AA149" s="525" t="n"/>
      <c r="AB149" s="525" t="n"/>
      <c r="AC149" s="525" t="n"/>
      <c r="AD149" s="525" t="n"/>
      <c r="AE149" s="521" t="n"/>
      <c r="AF149" s="1839" t="n"/>
      <c r="AG149" s="524" t="n"/>
      <c r="AH149" s="524" t="n"/>
      <c r="AI149" s="524" t="n"/>
      <c r="AJ149" s="524" t="n"/>
      <c r="AK149" s="524" t="n"/>
      <c r="AL149" s="524" t="n"/>
      <c r="AM149" s="521" t="n"/>
      <c r="AN149" s="521" t="n"/>
      <c r="AO149" s="521" t="n"/>
      <c r="AP149" s="1839" t="n"/>
      <c r="AQ149" s="521" t="n"/>
      <c r="AR149" s="1839" t="n"/>
      <c r="AS149" s="523" t="n"/>
      <c r="AT149" s="521" t="n"/>
      <c r="AU149" s="1839" t="n"/>
      <c r="AV149" s="521" t="n"/>
      <c r="AW149" s="521" t="n"/>
      <c r="AX149" s="521" t="n"/>
      <c r="AY149" s="521" t="n"/>
      <c r="AZ149" s="521" t="n"/>
      <c r="BA149" s="521" t="n"/>
      <c r="BB149" s="521" t="n"/>
      <c r="BC149" s="521" t="n"/>
      <c r="BD149" s="521" t="n"/>
      <c r="BE149" s="521" t="n"/>
      <c r="BF149" s="521" t="n"/>
      <c r="BG149" s="521" t="n"/>
      <c r="BH149" s="521" t="n"/>
      <c r="BI149" s="521" t="n"/>
      <c r="BJ149" s="521" t="n"/>
      <c r="BK149" s="521" t="n"/>
      <c r="BL149" s="521" t="n"/>
      <c r="BM149" s="521" t="n"/>
      <c r="BN149" s="521" t="n"/>
    </row>
    <row r="150" ht="30.75" customHeight="1" s="1659">
      <c r="F150" s="521" t="n"/>
      <c r="G150" s="521" t="n"/>
      <c r="H150" s="521" t="n"/>
      <c r="I150" s="527" t="n"/>
      <c r="J150" s="521" t="n"/>
      <c r="K150" s="527" t="n"/>
      <c r="L150" s="521" t="n"/>
      <c r="M150" s="527" t="n"/>
      <c r="N150" s="521" t="n"/>
      <c r="O150" s="521" t="n"/>
      <c r="P150" s="521" t="n"/>
      <c r="Q150" s="521" t="n"/>
      <c r="R150" s="521" t="n"/>
      <c r="S150" s="526" t="n"/>
      <c r="T150" s="521" t="n"/>
      <c r="U150" s="521" t="n"/>
      <c r="V150" s="521" t="n"/>
      <c r="W150" s="521" t="n"/>
      <c r="X150" s="525" t="n"/>
      <c r="Y150" s="525" t="n"/>
      <c r="Z150" s="525" t="n"/>
      <c r="AA150" s="525" t="n"/>
      <c r="AB150" s="525" t="n"/>
      <c r="AC150" s="525" t="n"/>
      <c r="AD150" s="525" t="n"/>
      <c r="AE150" s="521" t="n"/>
      <c r="AF150" s="1839" t="n"/>
      <c r="AG150" s="524" t="n"/>
      <c r="AH150" s="524" t="n"/>
      <c r="AI150" s="524" t="n"/>
      <c r="AJ150" s="524" t="n"/>
      <c r="AK150" s="524" t="n"/>
      <c r="AL150" s="524" t="n"/>
      <c r="AM150" s="521" t="n"/>
      <c r="AN150" s="521" t="n"/>
      <c r="AO150" s="521" t="n"/>
      <c r="AP150" s="1839" t="n"/>
      <c r="AQ150" s="521" t="n"/>
      <c r="AR150" s="1839" t="n"/>
      <c r="AS150" s="523" t="n"/>
      <c r="AT150" s="521" t="n"/>
      <c r="AU150" s="1839" t="n"/>
      <c r="AV150" s="521" t="n"/>
      <c r="AW150" s="521" t="n"/>
      <c r="AX150" s="521" t="n"/>
      <c r="AY150" s="521" t="n"/>
      <c r="AZ150" s="521" t="n"/>
      <c r="BA150" s="521" t="n"/>
      <c r="BB150" s="521" t="n"/>
      <c r="BC150" s="521" t="n"/>
      <c r="BD150" s="521" t="n"/>
      <c r="BE150" s="521" t="n"/>
      <c r="BF150" s="521" t="n"/>
      <c r="BG150" s="521" t="n"/>
      <c r="BH150" s="521" t="n"/>
      <c r="BI150" s="521" t="n"/>
      <c r="BJ150" s="521" t="n"/>
      <c r="BK150" s="521" t="n"/>
      <c r="BL150" s="521" t="n"/>
      <c r="BM150" s="521" t="n"/>
      <c r="BN150" s="521" t="n"/>
    </row>
    <row r="151" ht="30.75" customHeight="1" s="1659">
      <c r="F151" s="521" t="n"/>
      <c r="G151" s="521" t="n"/>
      <c r="H151" s="521" t="n"/>
      <c r="I151" s="527" t="n"/>
      <c r="J151" s="521" t="n"/>
      <c r="K151" s="527" t="n"/>
      <c r="L151" s="521" t="n"/>
      <c r="M151" s="527" t="n"/>
      <c r="N151" s="521" t="n"/>
      <c r="O151" s="521" t="n"/>
      <c r="P151" s="521" t="n"/>
      <c r="Q151" s="521" t="n"/>
      <c r="R151" s="521" t="n"/>
      <c r="S151" s="526" t="n"/>
      <c r="T151" s="521" t="n"/>
      <c r="U151" s="521" t="n"/>
      <c r="V151" s="521" t="n"/>
      <c r="W151" s="521" t="n"/>
      <c r="X151" s="525" t="n"/>
      <c r="Y151" s="525" t="n"/>
      <c r="Z151" s="525" t="n"/>
      <c r="AA151" s="525" t="n"/>
      <c r="AB151" s="525" t="n"/>
      <c r="AC151" s="525" t="n"/>
      <c r="AD151" s="525" t="n"/>
      <c r="AE151" s="521" t="n"/>
      <c r="AF151" s="1839" t="n"/>
      <c r="AG151" s="524" t="n"/>
      <c r="AH151" s="524" t="n"/>
      <c r="AI151" s="524" t="n"/>
      <c r="AJ151" s="524" t="n"/>
      <c r="AK151" s="524" t="n"/>
      <c r="AL151" s="524" t="n"/>
      <c r="AM151" s="521" t="n"/>
      <c r="AN151" s="521" t="n"/>
      <c r="AO151" s="521" t="n"/>
      <c r="AP151" s="1839" t="n"/>
      <c r="AQ151" s="521" t="n"/>
      <c r="AR151" s="1839" t="n"/>
      <c r="AS151" s="523" t="n"/>
      <c r="AT151" s="521" t="n"/>
      <c r="AU151" s="1839" t="n"/>
      <c r="AV151" s="521" t="n"/>
      <c r="AW151" s="521" t="n"/>
      <c r="AX151" s="521" t="n"/>
      <c r="AY151" s="521" t="n"/>
      <c r="AZ151" s="521" t="n"/>
      <c r="BA151" s="521" t="n"/>
      <c r="BB151" s="521" t="n"/>
      <c r="BC151" s="521" t="n"/>
      <c r="BD151" s="521" t="n"/>
      <c r="BE151" s="521" t="n"/>
      <c r="BF151" s="521" t="n"/>
      <c r="BG151" s="521" t="n"/>
      <c r="BH151" s="521" t="n"/>
      <c r="BI151" s="521" t="n"/>
      <c r="BJ151" s="521" t="n"/>
      <c r="BK151" s="521" t="n"/>
      <c r="BL151" s="521" t="n"/>
      <c r="BM151" s="521" t="n"/>
      <c r="BN151" s="521" t="n"/>
    </row>
    <row r="152" ht="30.75" customHeight="1" s="1659">
      <c r="F152" s="521" t="n"/>
      <c r="G152" s="521" t="n"/>
      <c r="H152" s="521" t="n"/>
      <c r="I152" s="527" t="n"/>
      <c r="J152" s="521" t="n"/>
      <c r="K152" s="527" t="n"/>
      <c r="L152" s="521" t="n"/>
      <c r="M152" s="527" t="n"/>
      <c r="N152" s="521" t="n"/>
      <c r="O152" s="521" t="n"/>
      <c r="P152" s="521" t="n"/>
      <c r="Q152" s="521" t="n"/>
      <c r="R152" s="521" t="n"/>
      <c r="S152" s="526" t="n"/>
      <c r="T152" s="521" t="n"/>
      <c r="U152" s="521" t="n"/>
      <c r="V152" s="521" t="n"/>
      <c r="W152" s="521" t="n"/>
      <c r="X152" s="525" t="n"/>
      <c r="Y152" s="525" t="n"/>
      <c r="Z152" s="525" t="n"/>
      <c r="AA152" s="525" t="n"/>
      <c r="AB152" s="525" t="n"/>
      <c r="AC152" s="525" t="n"/>
      <c r="AD152" s="525" t="n"/>
      <c r="AE152" s="521" t="n"/>
      <c r="AF152" s="1839" t="n"/>
      <c r="AG152" s="524" t="n"/>
      <c r="AH152" s="524" t="n"/>
      <c r="AI152" s="524" t="n"/>
      <c r="AJ152" s="524" t="n"/>
      <c r="AK152" s="524" t="n"/>
      <c r="AL152" s="524" t="n"/>
      <c r="AM152" s="521" t="n"/>
      <c r="AN152" s="521" t="n"/>
      <c r="AO152" s="521" t="n"/>
      <c r="AP152" s="1839" t="n"/>
      <c r="AQ152" s="521" t="n"/>
      <c r="AR152" s="1839" t="n"/>
      <c r="AS152" s="523" t="n"/>
      <c r="AT152" s="521" t="n"/>
      <c r="AU152" s="1839" t="n"/>
      <c r="AV152" s="521" t="n"/>
      <c r="AW152" s="521" t="n"/>
      <c r="AX152" s="521" t="n"/>
      <c r="AY152" s="521" t="n"/>
      <c r="AZ152" s="521" t="n"/>
      <c r="BA152" s="521" t="n"/>
      <c r="BB152" s="521" t="n"/>
      <c r="BC152" s="521" t="n"/>
      <c r="BD152" s="521" t="n"/>
      <c r="BE152" s="521" t="n"/>
      <c r="BF152" s="521" t="n"/>
      <c r="BG152" s="521" t="n"/>
      <c r="BH152" s="521" t="n"/>
      <c r="BI152" s="521" t="n"/>
      <c r="BJ152" s="521" t="n"/>
      <c r="BK152" s="521" t="n"/>
      <c r="BL152" s="521" t="n"/>
      <c r="BM152" s="521" t="n"/>
      <c r="BN152" s="521" t="n"/>
    </row>
    <row r="153" ht="30.75" customHeight="1" s="1659">
      <c r="F153" s="521" t="n"/>
      <c r="G153" s="521" t="n"/>
      <c r="H153" s="521" t="n"/>
      <c r="I153" s="527" t="n"/>
      <c r="J153" s="521" t="n"/>
      <c r="K153" s="527" t="n"/>
      <c r="L153" s="521" t="n"/>
      <c r="M153" s="527" t="n"/>
      <c r="N153" s="521" t="n"/>
      <c r="O153" s="521" t="n"/>
      <c r="P153" s="521" t="n"/>
      <c r="Q153" s="521" t="n"/>
      <c r="R153" s="521" t="n"/>
      <c r="S153" s="526" t="n"/>
      <c r="T153" s="521" t="n"/>
      <c r="U153" s="521" t="n"/>
      <c r="V153" s="521" t="n"/>
      <c r="W153" s="521" t="n"/>
      <c r="X153" s="525" t="n"/>
      <c r="Y153" s="525" t="n"/>
      <c r="Z153" s="525" t="n"/>
      <c r="AA153" s="525" t="n"/>
      <c r="AB153" s="525" t="n"/>
      <c r="AC153" s="525" t="n"/>
      <c r="AD153" s="525" t="n"/>
      <c r="AE153" s="521" t="n"/>
      <c r="AF153" s="1839" t="n"/>
      <c r="AG153" s="524" t="n"/>
      <c r="AH153" s="524" t="n"/>
      <c r="AI153" s="524" t="n"/>
      <c r="AJ153" s="524" t="n"/>
      <c r="AK153" s="524" t="n"/>
      <c r="AL153" s="524" t="n"/>
      <c r="AM153" s="521" t="n"/>
      <c r="AN153" s="521" t="n"/>
      <c r="AO153" s="521" t="n"/>
      <c r="AP153" s="1839" t="n"/>
      <c r="AQ153" s="521" t="n"/>
      <c r="AR153" s="1839" t="n"/>
      <c r="AS153" s="523" t="n"/>
      <c r="AT153" s="521" t="n"/>
      <c r="AU153" s="1839" t="n"/>
      <c r="AV153" s="521" t="n"/>
      <c r="AW153" s="521" t="n"/>
      <c r="AX153" s="521" t="n"/>
      <c r="AY153" s="521" t="n"/>
      <c r="AZ153" s="521" t="n"/>
      <c r="BA153" s="521" t="n"/>
      <c r="BB153" s="521" t="n"/>
      <c r="BC153" s="521" t="n"/>
      <c r="BD153" s="521" t="n"/>
      <c r="BE153" s="521" t="n"/>
      <c r="BF153" s="521" t="n"/>
      <c r="BG153" s="521" t="n"/>
      <c r="BH153" s="521" t="n"/>
      <c r="BI153" s="521" t="n"/>
      <c r="BJ153" s="521" t="n"/>
      <c r="BK153" s="521" t="n"/>
      <c r="BL153" s="521" t="n"/>
      <c r="BM153" s="521" t="n"/>
      <c r="BN153" s="521" t="n"/>
    </row>
    <row r="154" ht="30.75" customHeight="1" s="1659">
      <c r="F154" s="521" t="n"/>
      <c r="G154" s="521" t="n"/>
      <c r="H154" s="521" t="n"/>
      <c r="I154" s="527" t="n"/>
      <c r="J154" s="521" t="n"/>
      <c r="K154" s="527" t="n"/>
      <c r="L154" s="521" t="n"/>
      <c r="M154" s="527" t="n"/>
      <c r="N154" s="521" t="n"/>
      <c r="O154" s="521" t="n"/>
      <c r="P154" s="521" t="n"/>
      <c r="Q154" s="521" t="n"/>
      <c r="R154" s="521" t="n"/>
      <c r="S154" s="526" t="n"/>
      <c r="T154" s="521" t="n"/>
      <c r="U154" s="521" t="n"/>
      <c r="V154" s="521" t="n"/>
      <c r="W154" s="521" t="n"/>
      <c r="X154" s="525" t="n"/>
      <c r="Y154" s="525" t="n"/>
      <c r="Z154" s="525" t="n"/>
      <c r="AA154" s="525" t="n"/>
      <c r="AB154" s="525" t="n"/>
      <c r="AC154" s="525" t="n"/>
      <c r="AD154" s="525" t="n"/>
      <c r="AE154" s="521" t="n"/>
      <c r="AF154" s="1839" t="n"/>
      <c r="AG154" s="524" t="n"/>
      <c r="AH154" s="524" t="n"/>
      <c r="AI154" s="524" t="n"/>
      <c r="AJ154" s="524" t="n"/>
      <c r="AK154" s="524" t="n"/>
      <c r="AL154" s="524" t="n"/>
      <c r="AM154" s="521" t="n"/>
      <c r="AN154" s="521" t="n"/>
      <c r="AO154" s="521" t="n"/>
      <c r="AP154" s="1839" t="n"/>
      <c r="AQ154" s="521" t="n"/>
      <c r="AR154" s="1839" t="n"/>
      <c r="AS154" s="523" t="n"/>
      <c r="AT154" s="521" t="n"/>
      <c r="AU154" s="1839" t="n"/>
      <c r="AV154" s="521" t="n"/>
      <c r="AW154" s="521" t="n"/>
      <c r="AX154" s="521" t="n"/>
      <c r="AY154" s="521" t="n"/>
      <c r="AZ154" s="521" t="n"/>
      <c r="BA154" s="521" t="n"/>
      <c r="BB154" s="521" t="n"/>
      <c r="BC154" s="521" t="n"/>
      <c r="BD154" s="521" t="n"/>
      <c r="BE154" s="521" t="n"/>
      <c r="BF154" s="521" t="n"/>
      <c r="BG154" s="521" t="n"/>
      <c r="BH154" s="521" t="n"/>
      <c r="BI154" s="521" t="n"/>
      <c r="BJ154" s="521" t="n"/>
      <c r="BK154" s="521" t="n"/>
      <c r="BL154" s="521" t="n"/>
      <c r="BM154" s="521" t="n"/>
      <c r="BN154" s="521" t="n"/>
    </row>
    <row r="155" ht="30.75" customHeight="1" s="1659">
      <c r="F155" s="521" t="n"/>
      <c r="G155" s="521" t="n"/>
      <c r="H155" s="521" t="n"/>
      <c r="I155" s="527" t="n"/>
      <c r="J155" s="521" t="n"/>
      <c r="K155" s="527" t="n"/>
      <c r="L155" s="521" t="n"/>
      <c r="M155" s="527" t="n"/>
      <c r="N155" s="521" t="n"/>
      <c r="O155" s="521" t="n"/>
      <c r="P155" s="521" t="n"/>
      <c r="Q155" s="521" t="n"/>
      <c r="R155" s="521" t="n"/>
      <c r="S155" s="526" t="n"/>
      <c r="T155" s="521" t="n"/>
      <c r="U155" s="521" t="n"/>
      <c r="V155" s="521" t="n"/>
      <c r="W155" s="521" t="n"/>
      <c r="X155" s="525" t="n"/>
      <c r="Y155" s="525" t="n"/>
      <c r="Z155" s="525" t="n"/>
      <c r="AA155" s="525" t="n"/>
      <c r="AB155" s="525" t="n"/>
      <c r="AC155" s="525" t="n"/>
      <c r="AD155" s="525" t="n"/>
      <c r="AE155" s="521" t="n"/>
      <c r="AF155" s="1839" t="n"/>
      <c r="AG155" s="524" t="n"/>
      <c r="AH155" s="524" t="n"/>
      <c r="AI155" s="524" t="n"/>
      <c r="AJ155" s="524" t="n"/>
      <c r="AK155" s="524" t="n"/>
      <c r="AL155" s="524" t="n"/>
      <c r="AM155" s="521" t="n"/>
      <c r="AN155" s="521" t="n"/>
      <c r="AO155" s="521" t="n"/>
      <c r="AP155" s="1839" t="n"/>
      <c r="AQ155" s="521" t="n"/>
      <c r="AR155" s="1839" t="n"/>
      <c r="AS155" s="523" t="n"/>
      <c r="AT155" s="521" t="n"/>
      <c r="AU155" s="1839" t="n"/>
      <c r="AV155" s="521" t="n"/>
      <c r="AW155" s="521" t="n"/>
      <c r="AX155" s="521" t="n"/>
      <c r="AY155" s="521" t="n"/>
      <c r="AZ155" s="521" t="n"/>
      <c r="BA155" s="521" t="n"/>
      <c r="BB155" s="521" t="n"/>
      <c r="BC155" s="521" t="n"/>
      <c r="BD155" s="521" t="n"/>
      <c r="BE155" s="521" t="n"/>
      <c r="BF155" s="521" t="n"/>
      <c r="BG155" s="521" t="n"/>
      <c r="BH155" s="521" t="n"/>
      <c r="BI155" s="521" t="n"/>
      <c r="BJ155" s="521" t="n"/>
      <c r="BK155" s="521" t="n"/>
      <c r="BL155" s="521" t="n"/>
      <c r="BM155" s="521" t="n"/>
      <c r="BN155" s="521" t="n"/>
    </row>
    <row r="156" ht="30.75" customHeight="1" s="1659">
      <c r="F156" s="521" t="n"/>
      <c r="G156" s="521" t="n"/>
      <c r="H156" s="521" t="n"/>
      <c r="I156" s="527" t="n"/>
      <c r="J156" s="521" t="n"/>
      <c r="K156" s="527" t="n"/>
      <c r="L156" s="521" t="n"/>
      <c r="M156" s="527" t="n"/>
      <c r="N156" s="521" t="n"/>
      <c r="O156" s="521" t="n"/>
      <c r="P156" s="521" t="n"/>
      <c r="Q156" s="521" t="n"/>
      <c r="R156" s="521" t="n"/>
      <c r="S156" s="526" t="n"/>
      <c r="T156" s="521" t="n"/>
      <c r="U156" s="521" t="n"/>
      <c r="V156" s="521" t="n"/>
      <c r="W156" s="521" t="n"/>
      <c r="X156" s="525" t="n"/>
      <c r="Y156" s="525" t="n"/>
      <c r="Z156" s="525" t="n"/>
      <c r="AA156" s="525" t="n"/>
      <c r="AB156" s="525" t="n"/>
      <c r="AC156" s="525" t="n"/>
      <c r="AD156" s="525" t="n"/>
      <c r="AE156" s="521" t="n"/>
      <c r="AF156" s="1839" t="n"/>
      <c r="AG156" s="524" t="n"/>
      <c r="AH156" s="524" t="n"/>
      <c r="AI156" s="524" t="n"/>
      <c r="AJ156" s="524" t="n"/>
      <c r="AK156" s="524" t="n"/>
      <c r="AL156" s="524" t="n"/>
      <c r="AM156" s="521" t="n"/>
      <c r="AN156" s="521" t="n"/>
      <c r="AO156" s="521" t="n"/>
      <c r="AP156" s="1839" t="n"/>
      <c r="AQ156" s="521" t="n"/>
      <c r="AR156" s="1839" t="n"/>
      <c r="AS156" s="523" t="n"/>
      <c r="AT156" s="521" t="n"/>
      <c r="AU156" s="1839" t="n"/>
      <c r="AV156" s="521" t="n"/>
      <c r="AW156" s="521" t="n"/>
      <c r="AX156" s="521" t="n"/>
      <c r="AY156" s="521" t="n"/>
      <c r="AZ156" s="521" t="n"/>
      <c r="BA156" s="521" t="n"/>
      <c r="BB156" s="521" t="n"/>
      <c r="BC156" s="521" t="n"/>
      <c r="BD156" s="521" t="n"/>
      <c r="BE156" s="521" t="n"/>
      <c r="BF156" s="521" t="n"/>
      <c r="BG156" s="521" t="n"/>
      <c r="BH156" s="521" t="n"/>
      <c r="BI156" s="521" t="n"/>
      <c r="BJ156" s="521" t="n"/>
      <c r="BK156" s="521" t="n"/>
      <c r="BL156" s="521" t="n"/>
      <c r="BM156" s="521" t="n"/>
      <c r="BN156" s="521" t="n"/>
    </row>
    <row r="157" ht="30.75" customHeight="1" s="1659">
      <c r="F157" s="521" t="n"/>
      <c r="G157" s="521" t="n"/>
      <c r="H157" s="521" t="n"/>
      <c r="I157" s="527" t="n"/>
      <c r="J157" s="521" t="n"/>
      <c r="K157" s="527" t="n"/>
      <c r="L157" s="521" t="n"/>
      <c r="M157" s="527" t="n"/>
      <c r="N157" s="521" t="n"/>
      <c r="O157" s="521" t="n"/>
      <c r="P157" s="521" t="n"/>
      <c r="Q157" s="521" t="n"/>
      <c r="R157" s="521" t="n"/>
      <c r="S157" s="526" t="n"/>
      <c r="T157" s="521" t="n"/>
      <c r="U157" s="521" t="n"/>
      <c r="V157" s="521" t="n"/>
      <c r="W157" s="521" t="n"/>
      <c r="X157" s="525" t="n"/>
      <c r="Y157" s="525" t="n"/>
      <c r="Z157" s="525" t="n"/>
      <c r="AA157" s="525" t="n"/>
      <c r="AB157" s="525" t="n"/>
      <c r="AC157" s="525" t="n"/>
      <c r="AD157" s="525" t="n"/>
      <c r="AE157" s="521" t="n"/>
      <c r="AF157" s="1839" t="n"/>
      <c r="AG157" s="524" t="n"/>
      <c r="AH157" s="524" t="n"/>
      <c r="AI157" s="524" t="n"/>
      <c r="AJ157" s="524" t="n"/>
      <c r="AK157" s="524" t="n"/>
      <c r="AL157" s="524" t="n"/>
      <c r="AM157" s="521" t="n"/>
      <c r="AN157" s="521" t="n"/>
      <c r="AO157" s="521" t="n"/>
      <c r="AP157" s="1839" t="n"/>
      <c r="AQ157" s="521" t="n"/>
      <c r="AR157" s="1839" t="n"/>
      <c r="AS157" s="523" t="n"/>
      <c r="AT157" s="521" t="n"/>
      <c r="AU157" s="1839" t="n"/>
      <c r="AV157" s="521" t="n"/>
      <c r="AW157" s="521" t="n"/>
      <c r="AX157" s="521" t="n"/>
      <c r="AY157" s="521" t="n"/>
      <c r="AZ157" s="521" t="n"/>
      <c r="BA157" s="521" t="n"/>
      <c r="BB157" s="521" t="n"/>
      <c r="BC157" s="521" t="n"/>
      <c r="BD157" s="521" t="n"/>
      <c r="BE157" s="521" t="n"/>
      <c r="BF157" s="521" t="n"/>
      <c r="BG157" s="521" t="n"/>
      <c r="BH157" s="521" t="n"/>
      <c r="BI157" s="521" t="n"/>
      <c r="BJ157" s="521" t="n"/>
      <c r="BK157" s="521" t="n"/>
      <c r="BL157" s="521" t="n"/>
      <c r="BM157" s="521" t="n"/>
      <c r="BN157" s="521" t="n"/>
    </row>
    <row r="158" ht="30.75" customHeight="1" s="1659">
      <c r="F158" s="521" t="n"/>
      <c r="G158" s="521" t="n"/>
      <c r="H158" s="521" t="n"/>
      <c r="I158" s="527" t="n"/>
      <c r="J158" s="521" t="n"/>
      <c r="K158" s="527" t="n"/>
      <c r="L158" s="521" t="n"/>
      <c r="M158" s="527" t="n"/>
      <c r="N158" s="521" t="n"/>
      <c r="O158" s="521" t="n"/>
      <c r="P158" s="521" t="n"/>
      <c r="Q158" s="521" t="n"/>
      <c r="R158" s="521" t="n"/>
      <c r="S158" s="526" t="n"/>
      <c r="T158" s="521" t="n"/>
      <c r="U158" s="521" t="n"/>
      <c r="V158" s="521" t="n"/>
      <c r="W158" s="521" t="n"/>
      <c r="X158" s="525" t="n"/>
      <c r="Y158" s="525" t="n"/>
      <c r="Z158" s="525" t="n"/>
      <c r="AA158" s="525" t="n"/>
      <c r="AB158" s="525" t="n"/>
      <c r="AC158" s="525" t="n"/>
      <c r="AD158" s="525" t="n"/>
      <c r="AE158" s="521" t="n"/>
      <c r="AF158" s="1839" t="n"/>
      <c r="AG158" s="524" t="n"/>
      <c r="AH158" s="524" t="n"/>
      <c r="AI158" s="524" t="n"/>
      <c r="AJ158" s="524" t="n"/>
      <c r="AK158" s="524" t="n"/>
      <c r="AL158" s="524" t="n"/>
      <c r="AM158" s="521" t="n"/>
      <c r="AN158" s="521" t="n"/>
      <c r="AO158" s="521" t="n"/>
      <c r="AP158" s="1839" t="n"/>
      <c r="AQ158" s="521" t="n"/>
      <c r="AR158" s="1839" t="n"/>
      <c r="AS158" s="523" t="n"/>
      <c r="AT158" s="521" t="n"/>
      <c r="AU158" s="1839" t="n"/>
      <c r="AV158" s="521" t="n"/>
      <c r="AW158" s="521" t="n"/>
      <c r="AX158" s="521" t="n"/>
      <c r="AY158" s="521" t="n"/>
      <c r="AZ158" s="521" t="n"/>
      <c r="BA158" s="521" t="n"/>
      <c r="BB158" s="521" t="n"/>
      <c r="BC158" s="521" t="n"/>
      <c r="BD158" s="521" t="n"/>
      <c r="BE158" s="521" t="n"/>
      <c r="BF158" s="521" t="n"/>
      <c r="BG158" s="521" t="n"/>
      <c r="BH158" s="521" t="n"/>
      <c r="BI158" s="521" t="n"/>
      <c r="BJ158" s="521" t="n"/>
      <c r="BK158" s="521" t="n"/>
      <c r="BL158" s="521" t="n"/>
      <c r="BM158" s="521" t="n"/>
      <c r="BN158" s="521" t="n"/>
    </row>
    <row r="159" ht="30.75" customHeight="1" s="1659">
      <c r="F159" s="521" t="n"/>
      <c r="G159" s="521" t="n"/>
      <c r="H159" s="521" t="n"/>
      <c r="I159" s="527" t="n"/>
      <c r="J159" s="521" t="n"/>
      <c r="K159" s="527" t="n"/>
      <c r="L159" s="521" t="n"/>
      <c r="M159" s="527" t="n"/>
      <c r="N159" s="521" t="n"/>
      <c r="O159" s="521" t="n"/>
      <c r="P159" s="521" t="n"/>
      <c r="Q159" s="521" t="n"/>
      <c r="R159" s="521" t="n"/>
      <c r="S159" s="526" t="n"/>
      <c r="T159" s="521" t="n"/>
      <c r="U159" s="521" t="n"/>
      <c r="V159" s="521" t="n"/>
      <c r="W159" s="521" t="n"/>
      <c r="X159" s="525" t="n"/>
      <c r="Y159" s="525" t="n"/>
      <c r="Z159" s="525" t="n"/>
      <c r="AA159" s="525" t="n"/>
      <c r="AB159" s="525" t="n"/>
      <c r="AC159" s="525" t="n"/>
      <c r="AD159" s="525" t="n"/>
      <c r="AE159" s="521" t="n"/>
      <c r="AF159" s="1839" t="n"/>
      <c r="AG159" s="524" t="n"/>
      <c r="AH159" s="524" t="n"/>
      <c r="AI159" s="524" t="n"/>
      <c r="AJ159" s="524" t="n"/>
      <c r="AK159" s="524" t="n"/>
      <c r="AL159" s="524" t="n"/>
      <c r="AM159" s="521" t="n"/>
      <c r="AN159" s="521" t="n"/>
      <c r="AO159" s="521" t="n"/>
      <c r="AP159" s="1839" t="n"/>
      <c r="AQ159" s="521" t="n"/>
      <c r="AR159" s="1839" t="n"/>
      <c r="AS159" s="523" t="n"/>
      <c r="AT159" s="521" t="n"/>
      <c r="AU159" s="1839" t="n"/>
      <c r="AV159" s="521" t="n"/>
      <c r="AW159" s="521" t="n"/>
      <c r="AX159" s="521" t="n"/>
      <c r="AY159" s="521" t="n"/>
      <c r="AZ159" s="521" t="n"/>
      <c r="BA159" s="521" t="n"/>
      <c r="BB159" s="521" t="n"/>
      <c r="BC159" s="521" t="n"/>
      <c r="BD159" s="521" t="n"/>
      <c r="BE159" s="521" t="n"/>
      <c r="BF159" s="521" t="n"/>
      <c r="BG159" s="521" t="n"/>
      <c r="BH159" s="521" t="n"/>
      <c r="BI159" s="521" t="n"/>
      <c r="BJ159" s="521" t="n"/>
      <c r="BK159" s="521" t="n"/>
      <c r="BL159" s="521" t="n"/>
      <c r="BM159" s="521" t="n"/>
      <c r="BN159" s="521" t="n"/>
    </row>
    <row r="160" ht="30.75" customHeight="1" s="1659">
      <c r="F160" s="521" t="n"/>
      <c r="G160" s="521" t="n"/>
      <c r="H160" s="521" t="n"/>
      <c r="I160" s="527" t="n"/>
      <c r="J160" s="521" t="n"/>
      <c r="K160" s="527" t="n"/>
      <c r="L160" s="521" t="n"/>
      <c r="M160" s="527" t="n"/>
      <c r="N160" s="521" t="n"/>
      <c r="O160" s="521" t="n"/>
      <c r="P160" s="521" t="n"/>
      <c r="Q160" s="521" t="n"/>
      <c r="R160" s="521" t="n"/>
      <c r="S160" s="526" t="n"/>
      <c r="T160" s="521" t="n"/>
      <c r="U160" s="521" t="n"/>
      <c r="V160" s="521" t="n"/>
      <c r="W160" s="521" t="n"/>
      <c r="X160" s="525" t="n"/>
      <c r="Y160" s="525" t="n"/>
      <c r="Z160" s="525" t="n"/>
      <c r="AA160" s="525" t="n"/>
      <c r="AB160" s="525" t="n"/>
      <c r="AC160" s="525" t="n"/>
      <c r="AD160" s="525" t="n"/>
      <c r="AE160" s="521" t="n"/>
      <c r="AF160" s="1839" t="n"/>
      <c r="AG160" s="524" t="n"/>
      <c r="AH160" s="524" t="n"/>
      <c r="AI160" s="524" t="n"/>
      <c r="AJ160" s="524" t="n"/>
      <c r="AK160" s="524" t="n"/>
      <c r="AL160" s="524" t="n"/>
      <c r="AM160" s="521" t="n"/>
      <c r="AN160" s="521" t="n"/>
      <c r="AO160" s="521" t="n"/>
      <c r="AP160" s="1839" t="n"/>
      <c r="AQ160" s="521" t="n"/>
      <c r="AR160" s="1839" t="n"/>
      <c r="AS160" s="523" t="n"/>
      <c r="AT160" s="521" t="n"/>
      <c r="AU160" s="1839" t="n"/>
      <c r="AV160" s="521" t="n"/>
      <c r="AW160" s="521" t="n"/>
      <c r="AX160" s="521" t="n"/>
      <c r="AY160" s="521" t="n"/>
      <c r="AZ160" s="521" t="n"/>
      <c r="BA160" s="521" t="n"/>
      <c r="BB160" s="521" t="n"/>
      <c r="BC160" s="521" t="n"/>
      <c r="BD160" s="521" t="n"/>
      <c r="BE160" s="521" t="n"/>
      <c r="BF160" s="521" t="n"/>
      <c r="BG160" s="521" t="n"/>
      <c r="BH160" s="521" t="n"/>
      <c r="BI160" s="521" t="n"/>
      <c r="BJ160" s="521" t="n"/>
      <c r="BK160" s="521" t="n"/>
      <c r="BL160" s="521" t="n"/>
      <c r="BM160" s="521" t="n"/>
      <c r="BN160" s="521" t="n"/>
    </row>
    <row r="161" ht="30.75" customHeight="1" s="1659">
      <c r="F161" s="521" t="n"/>
      <c r="G161" s="521" t="n"/>
      <c r="H161" s="521" t="n"/>
      <c r="I161" s="527" t="n"/>
      <c r="J161" s="521" t="n"/>
      <c r="K161" s="527" t="n"/>
      <c r="L161" s="521" t="n"/>
      <c r="M161" s="527" t="n"/>
      <c r="N161" s="521" t="n"/>
      <c r="O161" s="521" t="n"/>
      <c r="P161" s="521" t="n"/>
      <c r="Q161" s="521" t="n"/>
      <c r="R161" s="521" t="n"/>
      <c r="S161" s="526" t="n"/>
      <c r="T161" s="521" t="n"/>
      <c r="U161" s="521" t="n"/>
      <c r="V161" s="521" t="n"/>
      <c r="W161" s="521" t="n"/>
      <c r="X161" s="525" t="n"/>
      <c r="Y161" s="525" t="n"/>
      <c r="Z161" s="525" t="n"/>
      <c r="AA161" s="525" t="n"/>
      <c r="AB161" s="525" t="n"/>
      <c r="AC161" s="525" t="n"/>
      <c r="AD161" s="525" t="n"/>
      <c r="AE161" s="521" t="n"/>
      <c r="AF161" s="1839" t="n"/>
      <c r="AG161" s="524" t="n"/>
      <c r="AH161" s="524" t="n"/>
      <c r="AI161" s="524" t="n"/>
      <c r="AJ161" s="524" t="n"/>
      <c r="AK161" s="524" t="n"/>
      <c r="AL161" s="524" t="n"/>
      <c r="AM161" s="521" t="n"/>
      <c r="AN161" s="521" t="n"/>
      <c r="AO161" s="521" t="n"/>
      <c r="AP161" s="1839" t="n"/>
      <c r="AQ161" s="521" t="n"/>
      <c r="AR161" s="1839" t="n"/>
      <c r="AS161" s="523" t="n"/>
      <c r="AT161" s="521" t="n"/>
      <c r="AU161" s="1839" t="n"/>
      <c r="AV161" s="521" t="n"/>
      <c r="AW161" s="521" t="n"/>
      <c r="AX161" s="521" t="n"/>
      <c r="AY161" s="521" t="n"/>
      <c r="AZ161" s="521" t="n"/>
      <c r="BA161" s="521" t="n"/>
      <c r="BB161" s="521" t="n"/>
      <c r="BC161" s="521" t="n"/>
      <c r="BD161" s="521" t="n"/>
      <c r="BE161" s="521" t="n"/>
      <c r="BF161" s="521" t="n"/>
      <c r="BG161" s="521" t="n"/>
      <c r="BH161" s="521" t="n"/>
      <c r="BI161" s="521" t="n"/>
      <c r="BJ161" s="521" t="n"/>
      <c r="BK161" s="521" t="n"/>
      <c r="BL161" s="521" t="n"/>
      <c r="BM161" s="521" t="n"/>
      <c r="BN161" s="521" t="n"/>
    </row>
    <row r="162" ht="30.75" customHeight="1" s="1659">
      <c r="F162" s="521" t="n"/>
      <c r="G162" s="521" t="n"/>
      <c r="H162" s="521" t="n"/>
      <c r="I162" s="527" t="n"/>
      <c r="J162" s="521" t="n"/>
      <c r="K162" s="527" t="n"/>
      <c r="L162" s="521" t="n"/>
      <c r="M162" s="527" t="n"/>
      <c r="N162" s="521" t="n"/>
      <c r="O162" s="521" t="n"/>
      <c r="P162" s="521" t="n"/>
      <c r="Q162" s="521" t="n"/>
      <c r="R162" s="521" t="n"/>
      <c r="S162" s="526" t="n"/>
      <c r="T162" s="521" t="n"/>
      <c r="U162" s="521" t="n"/>
      <c r="V162" s="521" t="n"/>
      <c r="W162" s="521" t="n"/>
      <c r="X162" s="525" t="n"/>
      <c r="Y162" s="525" t="n"/>
      <c r="Z162" s="525" t="n"/>
      <c r="AA162" s="525" t="n"/>
      <c r="AB162" s="525" t="n"/>
      <c r="AC162" s="525" t="n"/>
      <c r="AD162" s="525" t="n"/>
      <c r="AE162" s="521" t="n"/>
      <c r="AF162" s="1839" t="n"/>
      <c r="AG162" s="524" t="n"/>
      <c r="AH162" s="524" t="n"/>
      <c r="AI162" s="524" t="n"/>
      <c r="AJ162" s="524" t="n"/>
      <c r="AK162" s="524" t="n"/>
      <c r="AL162" s="524" t="n"/>
      <c r="AM162" s="521" t="n"/>
      <c r="AN162" s="521" t="n"/>
      <c r="AO162" s="521" t="n"/>
      <c r="AP162" s="1839" t="n"/>
      <c r="AQ162" s="521" t="n"/>
      <c r="AR162" s="1839" t="n"/>
      <c r="AS162" s="523" t="n"/>
      <c r="AT162" s="521" t="n"/>
      <c r="AU162" s="1839" t="n"/>
      <c r="AV162" s="521" t="n"/>
      <c r="AW162" s="521" t="n"/>
      <c r="AX162" s="521" t="n"/>
      <c r="AY162" s="521" t="n"/>
      <c r="AZ162" s="521" t="n"/>
      <c r="BA162" s="521" t="n"/>
      <c r="BB162" s="521" t="n"/>
      <c r="BC162" s="521" t="n"/>
      <c r="BD162" s="521" t="n"/>
      <c r="BE162" s="521" t="n"/>
      <c r="BF162" s="521" t="n"/>
      <c r="BG162" s="521" t="n"/>
      <c r="BH162" s="521" t="n"/>
      <c r="BI162" s="521" t="n"/>
      <c r="BJ162" s="521" t="n"/>
      <c r="BK162" s="521" t="n"/>
      <c r="BL162" s="521" t="n"/>
      <c r="BM162" s="521" t="n"/>
      <c r="BN162" s="521" t="n"/>
    </row>
    <row r="163" ht="30.75" customHeight="1" s="1659">
      <c r="F163" s="521" t="n"/>
      <c r="G163" s="521" t="n"/>
      <c r="H163" s="521" t="n"/>
      <c r="I163" s="527" t="n"/>
      <c r="J163" s="521" t="n"/>
      <c r="K163" s="527" t="n"/>
      <c r="L163" s="521" t="n"/>
      <c r="M163" s="527" t="n"/>
      <c r="N163" s="521" t="n"/>
      <c r="O163" s="521" t="n"/>
      <c r="P163" s="521" t="n"/>
      <c r="Q163" s="521" t="n"/>
      <c r="R163" s="521" t="n"/>
      <c r="S163" s="526" t="n"/>
      <c r="T163" s="521" t="n"/>
      <c r="U163" s="521" t="n"/>
      <c r="V163" s="521" t="n"/>
      <c r="W163" s="521" t="n"/>
      <c r="X163" s="525" t="n"/>
      <c r="Y163" s="525" t="n"/>
      <c r="Z163" s="525" t="n"/>
      <c r="AA163" s="525" t="n"/>
      <c r="AB163" s="525" t="n"/>
      <c r="AC163" s="525" t="n"/>
      <c r="AD163" s="525" t="n"/>
      <c r="AE163" s="521" t="n"/>
      <c r="AF163" s="1839" t="n"/>
      <c r="AG163" s="524" t="n"/>
      <c r="AH163" s="524" t="n"/>
      <c r="AI163" s="524" t="n"/>
      <c r="AJ163" s="524" t="n"/>
      <c r="AK163" s="524" t="n"/>
      <c r="AL163" s="524" t="n"/>
      <c r="AM163" s="521" t="n"/>
      <c r="AN163" s="521" t="n"/>
      <c r="AO163" s="521" t="n"/>
      <c r="AP163" s="1839" t="n"/>
      <c r="AQ163" s="521" t="n"/>
      <c r="AR163" s="1839" t="n"/>
      <c r="AS163" s="523" t="n"/>
      <c r="AT163" s="521" t="n"/>
      <c r="AU163" s="1839" t="n"/>
      <c r="AV163" s="521" t="n"/>
      <c r="AW163" s="521" t="n"/>
      <c r="AX163" s="521" t="n"/>
      <c r="AY163" s="521" t="n"/>
      <c r="AZ163" s="521" t="n"/>
      <c r="BA163" s="521" t="n"/>
      <c r="BB163" s="521" t="n"/>
      <c r="BC163" s="521" t="n"/>
      <c r="BD163" s="521" t="n"/>
      <c r="BE163" s="521" t="n"/>
      <c r="BF163" s="521" t="n"/>
      <c r="BG163" s="521" t="n"/>
      <c r="BH163" s="521" t="n"/>
      <c r="BI163" s="521" t="n"/>
      <c r="BJ163" s="521" t="n"/>
      <c r="BK163" s="521" t="n"/>
      <c r="BL163" s="521" t="n"/>
      <c r="BM163" s="521" t="n"/>
      <c r="BN163" s="521" t="n"/>
    </row>
    <row r="164" ht="30.75" customHeight="1" s="1659">
      <c r="F164" s="521" t="n"/>
      <c r="G164" s="521" t="n"/>
      <c r="H164" s="521" t="n"/>
      <c r="I164" s="527" t="n"/>
      <c r="J164" s="521" t="n"/>
      <c r="K164" s="527" t="n"/>
      <c r="L164" s="521" t="n"/>
      <c r="M164" s="527" t="n"/>
      <c r="N164" s="521" t="n"/>
      <c r="O164" s="521" t="n"/>
      <c r="P164" s="521" t="n"/>
      <c r="Q164" s="521" t="n"/>
      <c r="R164" s="521" t="n"/>
      <c r="S164" s="526" t="n"/>
      <c r="T164" s="521" t="n"/>
      <c r="U164" s="521" t="n"/>
      <c r="V164" s="521" t="n"/>
      <c r="W164" s="521" t="n"/>
      <c r="X164" s="525" t="n"/>
      <c r="Y164" s="525" t="n"/>
      <c r="Z164" s="525" t="n"/>
      <c r="AA164" s="525" t="n"/>
      <c r="AB164" s="525" t="n"/>
      <c r="AC164" s="525" t="n"/>
      <c r="AD164" s="525" t="n"/>
      <c r="AE164" s="521" t="n"/>
      <c r="AF164" s="1839" t="n"/>
      <c r="AG164" s="524" t="n"/>
      <c r="AH164" s="524" t="n"/>
      <c r="AI164" s="524" t="n"/>
      <c r="AJ164" s="524" t="n"/>
      <c r="AK164" s="524" t="n"/>
      <c r="AL164" s="524" t="n"/>
      <c r="AM164" s="521" t="n"/>
      <c r="AN164" s="521" t="n"/>
      <c r="AO164" s="521" t="n"/>
      <c r="AP164" s="1839" t="n"/>
      <c r="AQ164" s="521" t="n"/>
      <c r="AR164" s="1839" t="n"/>
      <c r="AS164" s="523" t="n"/>
      <c r="AT164" s="521" t="n"/>
      <c r="AU164" s="1839" t="n"/>
      <c r="AV164" s="521" t="n"/>
      <c r="AW164" s="521" t="n"/>
      <c r="AX164" s="521" t="n"/>
      <c r="AY164" s="521" t="n"/>
      <c r="AZ164" s="521" t="n"/>
      <c r="BA164" s="521" t="n"/>
      <c r="BB164" s="521" t="n"/>
      <c r="BC164" s="521" t="n"/>
      <c r="BD164" s="521" t="n"/>
      <c r="BE164" s="521" t="n"/>
      <c r="BF164" s="521" t="n"/>
      <c r="BG164" s="521" t="n"/>
      <c r="BH164" s="521" t="n"/>
      <c r="BI164" s="521" t="n"/>
      <c r="BJ164" s="521" t="n"/>
      <c r="BK164" s="521" t="n"/>
      <c r="BL164" s="521" t="n"/>
      <c r="BM164" s="521" t="n"/>
      <c r="BN164" s="521" t="n"/>
    </row>
    <row r="165" ht="30.75" customHeight="1" s="1659">
      <c r="F165" s="521" t="n"/>
      <c r="G165" s="521" t="n"/>
      <c r="H165" s="521" t="n"/>
      <c r="I165" s="527" t="n"/>
      <c r="J165" s="521" t="n"/>
      <c r="K165" s="527" t="n"/>
      <c r="L165" s="521" t="n"/>
      <c r="M165" s="527" t="n"/>
      <c r="N165" s="521" t="n"/>
      <c r="O165" s="521" t="n"/>
      <c r="P165" s="521" t="n"/>
      <c r="Q165" s="521" t="n"/>
      <c r="R165" s="521" t="n"/>
      <c r="S165" s="526" t="n"/>
      <c r="T165" s="521" t="n"/>
      <c r="U165" s="521" t="n"/>
      <c r="V165" s="521" t="n"/>
      <c r="W165" s="521" t="n"/>
      <c r="X165" s="525" t="n"/>
      <c r="Y165" s="525" t="n"/>
      <c r="Z165" s="525" t="n"/>
      <c r="AA165" s="525" t="n"/>
      <c r="AB165" s="525" t="n"/>
      <c r="AC165" s="525" t="n"/>
      <c r="AD165" s="525" t="n"/>
      <c r="AE165" s="521" t="n"/>
      <c r="AF165" s="1839" t="n"/>
      <c r="AG165" s="524" t="n"/>
      <c r="AH165" s="524" t="n"/>
      <c r="AI165" s="524" t="n"/>
      <c r="AJ165" s="524" t="n"/>
      <c r="AK165" s="524" t="n"/>
      <c r="AL165" s="524" t="n"/>
      <c r="AM165" s="521" t="n"/>
      <c r="AN165" s="521" t="n"/>
      <c r="AO165" s="521" t="n"/>
      <c r="AP165" s="1839" t="n"/>
      <c r="AQ165" s="521" t="n"/>
      <c r="AR165" s="1839" t="n"/>
      <c r="AS165" s="523" t="n"/>
      <c r="AT165" s="521" t="n"/>
      <c r="AU165" s="1839" t="n"/>
      <c r="AV165" s="521" t="n"/>
      <c r="AW165" s="521" t="n"/>
      <c r="AX165" s="521" t="n"/>
      <c r="AY165" s="521" t="n"/>
      <c r="AZ165" s="521" t="n"/>
      <c r="BA165" s="521" t="n"/>
      <c r="BB165" s="521" t="n"/>
      <c r="BC165" s="521" t="n"/>
      <c r="BD165" s="521" t="n"/>
      <c r="BE165" s="521" t="n"/>
      <c r="BF165" s="521" t="n"/>
      <c r="BG165" s="521" t="n"/>
      <c r="BH165" s="521" t="n"/>
      <c r="BI165" s="521" t="n"/>
      <c r="BJ165" s="521" t="n"/>
      <c r="BK165" s="521" t="n"/>
      <c r="BL165" s="521" t="n"/>
      <c r="BM165" s="521" t="n"/>
      <c r="BN165" s="521" t="n"/>
    </row>
    <row r="166" ht="30.75" customHeight="1" s="1659">
      <c r="F166" s="521" t="n"/>
      <c r="G166" s="521" t="n"/>
      <c r="H166" s="521" t="n"/>
      <c r="I166" s="527" t="n"/>
      <c r="J166" s="521" t="n"/>
      <c r="K166" s="527" t="n"/>
      <c r="L166" s="521" t="n"/>
      <c r="M166" s="527" t="n"/>
      <c r="N166" s="521" t="n"/>
      <c r="O166" s="521" t="n"/>
      <c r="P166" s="521" t="n"/>
      <c r="Q166" s="521" t="n"/>
      <c r="R166" s="521" t="n"/>
      <c r="S166" s="526" t="n"/>
      <c r="T166" s="521" t="n"/>
      <c r="U166" s="521" t="n"/>
      <c r="V166" s="521" t="n"/>
      <c r="W166" s="521" t="n"/>
      <c r="X166" s="525" t="n"/>
      <c r="Y166" s="525" t="n"/>
      <c r="Z166" s="525" t="n"/>
      <c r="AA166" s="525" t="n"/>
      <c r="AB166" s="525" t="n"/>
      <c r="AC166" s="525" t="n"/>
      <c r="AD166" s="525" t="n"/>
      <c r="AE166" s="521" t="n"/>
      <c r="AF166" s="1839" t="n"/>
      <c r="AG166" s="524" t="n"/>
      <c r="AH166" s="524" t="n"/>
      <c r="AI166" s="524" t="n"/>
      <c r="AJ166" s="524" t="n"/>
      <c r="AK166" s="524" t="n"/>
      <c r="AL166" s="524" t="n"/>
      <c r="AM166" s="521" t="n"/>
      <c r="AN166" s="521" t="n"/>
      <c r="AO166" s="521" t="n"/>
      <c r="AP166" s="1839" t="n"/>
      <c r="AQ166" s="521" t="n"/>
      <c r="AR166" s="1839" t="n"/>
      <c r="AS166" s="523" t="n"/>
      <c r="AT166" s="521" t="n"/>
      <c r="AU166" s="1839" t="n"/>
      <c r="AV166" s="521" t="n"/>
      <c r="AW166" s="521" t="n"/>
      <c r="AX166" s="521" t="n"/>
      <c r="AY166" s="521" t="n"/>
      <c r="AZ166" s="521" t="n"/>
      <c r="BA166" s="521" t="n"/>
      <c r="BB166" s="521" t="n"/>
      <c r="BC166" s="521" t="n"/>
      <c r="BD166" s="521" t="n"/>
      <c r="BE166" s="521" t="n"/>
      <c r="BF166" s="521" t="n"/>
      <c r="BG166" s="521" t="n"/>
      <c r="BH166" s="521" t="n"/>
      <c r="BI166" s="521" t="n"/>
      <c r="BJ166" s="521" t="n"/>
      <c r="BK166" s="521" t="n"/>
      <c r="BL166" s="521" t="n"/>
      <c r="BM166" s="521" t="n"/>
      <c r="BN166" s="521" t="n"/>
    </row>
    <row r="167" ht="30.75" customHeight="1" s="1659">
      <c r="F167" s="521" t="n"/>
      <c r="G167" s="521" t="n"/>
      <c r="H167" s="521" t="n"/>
      <c r="I167" s="527" t="n"/>
      <c r="J167" s="521" t="n"/>
      <c r="K167" s="527" t="n"/>
      <c r="L167" s="521" t="n"/>
      <c r="M167" s="527" t="n"/>
      <c r="N167" s="521" t="n"/>
      <c r="O167" s="521" t="n"/>
      <c r="P167" s="521" t="n"/>
      <c r="Q167" s="521" t="n"/>
      <c r="R167" s="521" t="n"/>
      <c r="S167" s="526" t="n"/>
      <c r="T167" s="521" t="n"/>
      <c r="U167" s="521" t="n"/>
      <c r="V167" s="521" t="n"/>
      <c r="W167" s="521" t="n"/>
      <c r="X167" s="525" t="n"/>
      <c r="Y167" s="525" t="n"/>
      <c r="Z167" s="525" t="n"/>
      <c r="AA167" s="525" t="n"/>
      <c r="AB167" s="525" t="n"/>
      <c r="AC167" s="525" t="n"/>
      <c r="AD167" s="525" t="n"/>
      <c r="AE167" s="521" t="n"/>
      <c r="AF167" s="1839" t="n"/>
      <c r="AG167" s="524" t="n"/>
      <c r="AH167" s="524" t="n"/>
      <c r="AI167" s="524" t="n"/>
      <c r="AJ167" s="524" t="n"/>
      <c r="AK167" s="524" t="n"/>
      <c r="AL167" s="524" t="n"/>
      <c r="AM167" s="521" t="n"/>
      <c r="AN167" s="521" t="n"/>
      <c r="AO167" s="521" t="n"/>
      <c r="AP167" s="1839" t="n"/>
      <c r="AQ167" s="521" t="n"/>
      <c r="AR167" s="1839" t="n"/>
      <c r="AS167" s="523" t="n"/>
      <c r="AT167" s="521" t="n"/>
      <c r="AU167" s="1839" t="n"/>
      <c r="AV167" s="521" t="n"/>
      <c r="AW167" s="521" t="n"/>
      <c r="AX167" s="521" t="n"/>
      <c r="AY167" s="521" t="n"/>
      <c r="AZ167" s="521" t="n"/>
      <c r="BA167" s="521" t="n"/>
      <c r="BB167" s="521" t="n"/>
      <c r="BC167" s="521" t="n"/>
      <c r="BD167" s="521" t="n"/>
      <c r="BE167" s="521" t="n"/>
      <c r="BF167" s="521" t="n"/>
      <c r="BG167" s="521" t="n"/>
      <c r="BH167" s="521" t="n"/>
      <c r="BI167" s="521" t="n"/>
      <c r="BJ167" s="521" t="n"/>
      <c r="BK167" s="521" t="n"/>
      <c r="BL167" s="521" t="n"/>
      <c r="BM167" s="521" t="n"/>
      <c r="BN167" s="521" t="n"/>
    </row>
    <row r="168" ht="30.75" customHeight="1" s="1659">
      <c r="F168" s="521" t="n"/>
      <c r="G168" s="521" t="n"/>
      <c r="H168" s="521" t="n"/>
      <c r="I168" s="527" t="n"/>
      <c r="J168" s="521" t="n"/>
      <c r="K168" s="527" t="n"/>
      <c r="L168" s="521" t="n"/>
      <c r="M168" s="527" t="n"/>
      <c r="N168" s="521" t="n"/>
      <c r="O168" s="521" t="n"/>
      <c r="P168" s="521" t="n"/>
      <c r="Q168" s="521" t="n"/>
      <c r="R168" s="521" t="n"/>
      <c r="S168" s="526" t="n"/>
      <c r="T168" s="521" t="n"/>
      <c r="U168" s="521" t="n"/>
      <c r="V168" s="521" t="n"/>
      <c r="W168" s="521" t="n"/>
      <c r="X168" s="525" t="n"/>
      <c r="Y168" s="525" t="n"/>
      <c r="Z168" s="525" t="n"/>
      <c r="AA168" s="525" t="n"/>
      <c r="AB168" s="525" t="n"/>
      <c r="AC168" s="525" t="n"/>
      <c r="AD168" s="525" t="n"/>
      <c r="AE168" s="521" t="n"/>
      <c r="AF168" s="1839" t="n"/>
      <c r="AG168" s="524" t="n"/>
      <c r="AH168" s="524" t="n"/>
      <c r="AI168" s="524" t="n"/>
      <c r="AJ168" s="524" t="n"/>
      <c r="AK168" s="524" t="n"/>
      <c r="AL168" s="524" t="n"/>
      <c r="AM168" s="521" t="n"/>
      <c r="AN168" s="521" t="n"/>
      <c r="AO168" s="521" t="n"/>
      <c r="AP168" s="1839" t="n"/>
      <c r="AQ168" s="521" t="n"/>
      <c r="AR168" s="1839" t="n"/>
      <c r="AS168" s="523" t="n"/>
      <c r="AT168" s="521" t="n"/>
      <c r="AU168" s="1839" t="n"/>
      <c r="AV168" s="521" t="n"/>
      <c r="AW168" s="521" t="n"/>
      <c r="AX168" s="521" t="n"/>
      <c r="AY168" s="521" t="n"/>
      <c r="AZ168" s="521" t="n"/>
      <c r="BA168" s="521" t="n"/>
      <c r="BB168" s="521" t="n"/>
      <c r="BC168" s="521" t="n"/>
      <c r="BD168" s="521" t="n"/>
      <c r="BE168" s="521" t="n"/>
      <c r="BF168" s="521" t="n"/>
      <c r="BG168" s="521" t="n"/>
      <c r="BH168" s="521" t="n"/>
      <c r="BI168" s="521" t="n"/>
      <c r="BJ168" s="521" t="n"/>
      <c r="BK168" s="521" t="n"/>
      <c r="BL168" s="521" t="n"/>
      <c r="BM168" s="521" t="n"/>
      <c r="BN168" s="521" t="n"/>
    </row>
    <row r="169" ht="30.75" customHeight="1" s="1659">
      <c r="F169" s="521" t="n"/>
      <c r="G169" s="521" t="n"/>
      <c r="H169" s="521" t="n"/>
      <c r="I169" s="527" t="n"/>
      <c r="J169" s="521" t="n"/>
      <c r="K169" s="527" t="n"/>
      <c r="L169" s="521" t="n"/>
      <c r="M169" s="527" t="n"/>
      <c r="N169" s="521" t="n"/>
      <c r="O169" s="521" t="n"/>
      <c r="P169" s="521" t="n"/>
      <c r="Q169" s="521" t="n"/>
      <c r="R169" s="521" t="n"/>
      <c r="S169" s="526" t="n"/>
      <c r="T169" s="521" t="n"/>
      <c r="U169" s="521" t="n"/>
      <c r="V169" s="521" t="n"/>
      <c r="W169" s="521" t="n"/>
      <c r="X169" s="525" t="n"/>
      <c r="Y169" s="525" t="n"/>
      <c r="Z169" s="525" t="n"/>
      <c r="AA169" s="525" t="n"/>
      <c r="AB169" s="525" t="n"/>
      <c r="AC169" s="525" t="n"/>
      <c r="AD169" s="525" t="n"/>
      <c r="AE169" s="521" t="n"/>
      <c r="AF169" s="1839" t="n"/>
      <c r="AG169" s="524" t="n"/>
      <c r="AH169" s="524" t="n"/>
      <c r="AI169" s="524" t="n"/>
      <c r="AJ169" s="524" t="n"/>
      <c r="AK169" s="524" t="n"/>
      <c r="AL169" s="524" t="n"/>
      <c r="AM169" s="521" t="n"/>
      <c r="AN169" s="521" t="n"/>
      <c r="AO169" s="521" t="n"/>
      <c r="AP169" s="1839" t="n"/>
      <c r="AQ169" s="521" t="n"/>
      <c r="AR169" s="1839" t="n"/>
      <c r="AS169" s="523" t="n"/>
      <c r="AT169" s="521" t="n"/>
      <c r="AU169" s="1839" t="n"/>
      <c r="AV169" s="521" t="n"/>
      <c r="AW169" s="521" t="n"/>
      <c r="AX169" s="521" t="n"/>
      <c r="AY169" s="521" t="n"/>
      <c r="AZ169" s="521" t="n"/>
      <c r="BA169" s="521" t="n"/>
      <c r="BB169" s="521" t="n"/>
      <c r="BC169" s="521" t="n"/>
      <c r="BD169" s="521" t="n"/>
      <c r="BE169" s="521" t="n"/>
      <c r="BF169" s="521" t="n"/>
      <c r="BG169" s="521" t="n"/>
      <c r="BH169" s="521" t="n"/>
      <c r="BI169" s="521" t="n"/>
      <c r="BJ169" s="521" t="n"/>
      <c r="BK169" s="521" t="n"/>
      <c r="BL169" s="521" t="n"/>
      <c r="BM169" s="521" t="n"/>
      <c r="BN169" s="521" t="n"/>
    </row>
    <row r="170" ht="30.75" customHeight="1" s="1659">
      <c r="F170" s="521" t="n"/>
      <c r="G170" s="521" t="n"/>
      <c r="H170" s="521" t="n"/>
      <c r="I170" s="527" t="n"/>
      <c r="J170" s="521" t="n"/>
      <c r="K170" s="527" t="n"/>
      <c r="L170" s="521" t="n"/>
      <c r="M170" s="527" t="n"/>
      <c r="N170" s="521" t="n"/>
      <c r="O170" s="521" t="n"/>
      <c r="P170" s="521" t="n"/>
      <c r="Q170" s="521" t="n"/>
      <c r="R170" s="521" t="n"/>
      <c r="S170" s="526" t="n"/>
      <c r="T170" s="521" t="n"/>
      <c r="U170" s="521" t="n"/>
      <c r="V170" s="521" t="n"/>
      <c r="W170" s="521" t="n"/>
      <c r="X170" s="525" t="n"/>
      <c r="Y170" s="525" t="n"/>
      <c r="Z170" s="525" t="n"/>
      <c r="AA170" s="525" t="n"/>
      <c r="AB170" s="525" t="n"/>
      <c r="AC170" s="525" t="n"/>
      <c r="AD170" s="525" t="n"/>
      <c r="AE170" s="521" t="n"/>
      <c r="AF170" s="1839" t="n"/>
      <c r="AG170" s="524" t="n"/>
      <c r="AH170" s="524" t="n"/>
      <c r="AI170" s="524" t="n"/>
      <c r="AJ170" s="524" t="n"/>
      <c r="AK170" s="524" t="n"/>
      <c r="AL170" s="524" t="n"/>
      <c r="AM170" s="521" t="n"/>
      <c r="AN170" s="521" t="n"/>
      <c r="AO170" s="521" t="n"/>
      <c r="AP170" s="1839" t="n"/>
      <c r="AQ170" s="521" t="n"/>
      <c r="AR170" s="1839" t="n"/>
      <c r="AS170" s="523" t="n"/>
      <c r="AT170" s="521" t="n"/>
      <c r="AU170" s="1839" t="n"/>
      <c r="AV170" s="521" t="n"/>
      <c r="AW170" s="521" t="n"/>
      <c r="AX170" s="521" t="n"/>
      <c r="AY170" s="521" t="n"/>
      <c r="AZ170" s="521" t="n"/>
      <c r="BA170" s="521" t="n"/>
      <c r="BB170" s="521" t="n"/>
      <c r="BC170" s="521" t="n"/>
      <c r="BD170" s="521" t="n"/>
      <c r="BE170" s="521" t="n"/>
      <c r="BF170" s="521" t="n"/>
      <c r="BG170" s="521" t="n"/>
      <c r="BH170" s="521" t="n"/>
      <c r="BI170" s="521" t="n"/>
      <c r="BJ170" s="521" t="n"/>
      <c r="BK170" s="521" t="n"/>
      <c r="BL170" s="521" t="n"/>
      <c r="BM170" s="521" t="n"/>
      <c r="BN170" s="521" t="n"/>
    </row>
    <row r="171" ht="30.75" customHeight="1" s="1659">
      <c r="F171" s="521" t="n"/>
      <c r="G171" s="521" t="n"/>
      <c r="H171" s="521" t="n"/>
      <c r="I171" s="527" t="n"/>
      <c r="J171" s="521" t="n"/>
      <c r="K171" s="527" t="n"/>
      <c r="L171" s="521" t="n"/>
      <c r="M171" s="527" t="n"/>
      <c r="N171" s="521" t="n"/>
      <c r="O171" s="521" t="n"/>
      <c r="P171" s="521" t="n"/>
      <c r="Q171" s="521" t="n"/>
      <c r="R171" s="521" t="n"/>
      <c r="S171" s="526" t="n"/>
      <c r="T171" s="521" t="n"/>
      <c r="U171" s="521" t="n"/>
      <c r="V171" s="521" t="n"/>
      <c r="W171" s="521" t="n"/>
      <c r="X171" s="525" t="n"/>
      <c r="Y171" s="525" t="n"/>
      <c r="Z171" s="525" t="n"/>
      <c r="AA171" s="525" t="n"/>
      <c r="AB171" s="525" t="n"/>
      <c r="AC171" s="525" t="n"/>
      <c r="AD171" s="525" t="n"/>
      <c r="AE171" s="521" t="n"/>
      <c r="AF171" s="1839" t="n"/>
      <c r="AG171" s="524" t="n"/>
      <c r="AH171" s="524" t="n"/>
      <c r="AI171" s="524" t="n"/>
      <c r="AJ171" s="524" t="n"/>
      <c r="AK171" s="524" t="n"/>
      <c r="AL171" s="524" t="n"/>
      <c r="AM171" s="521" t="n"/>
      <c r="AN171" s="521" t="n"/>
      <c r="AO171" s="521" t="n"/>
      <c r="AP171" s="1839" t="n"/>
      <c r="AQ171" s="521" t="n"/>
      <c r="AR171" s="1839" t="n"/>
      <c r="AS171" s="523" t="n"/>
      <c r="AT171" s="521" t="n"/>
      <c r="AU171" s="1839" t="n"/>
      <c r="AV171" s="521" t="n"/>
      <c r="AW171" s="521" t="n"/>
      <c r="AX171" s="521" t="n"/>
      <c r="AY171" s="521" t="n"/>
      <c r="AZ171" s="521" t="n"/>
      <c r="BA171" s="521" t="n"/>
      <c r="BB171" s="521" t="n"/>
      <c r="BC171" s="521" t="n"/>
      <c r="BD171" s="521" t="n"/>
      <c r="BE171" s="521" t="n"/>
      <c r="BF171" s="521" t="n"/>
      <c r="BG171" s="521" t="n"/>
      <c r="BH171" s="521" t="n"/>
      <c r="BI171" s="521" t="n"/>
      <c r="BJ171" s="521" t="n"/>
      <c r="BK171" s="521" t="n"/>
      <c r="BL171" s="521" t="n"/>
      <c r="BM171" s="521" t="n"/>
      <c r="BN171" s="521" t="n"/>
    </row>
    <row r="172" ht="30.75" customHeight="1" s="1659">
      <c r="F172" s="521" t="n"/>
      <c r="G172" s="521" t="n"/>
      <c r="H172" s="521" t="n"/>
      <c r="I172" s="527" t="n"/>
      <c r="J172" s="521" t="n"/>
      <c r="K172" s="527" t="n"/>
      <c r="L172" s="521" t="n"/>
      <c r="M172" s="527" t="n"/>
      <c r="N172" s="521" t="n"/>
      <c r="O172" s="521" t="n"/>
      <c r="P172" s="521" t="n"/>
      <c r="Q172" s="521" t="n"/>
      <c r="R172" s="521" t="n"/>
      <c r="S172" s="526" t="n"/>
      <c r="T172" s="521" t="n"/>
      <c r="U172" s="521" t="n"/>
      <c r="V172" s="521" t="n"/>
      <c r="W172" s="521" t="n"/>
      <c r="X172" s="525" t="n"/>
      <c r="Y172" s="525" t="n"/>
      <c r="Z172" s="525" t="n"/>
      <c r="AA172" s="525" t="n"/>
      <c r="AB172" s="525" t="n"/>
      <c r="AC172" s="525" t="n"/>
      <c r="AD172" s="525" t="n"/>
      <c r="AE172" s="521" t="n"/>
      <c r="AF172" s="1839" t="n"/>
      <c r="AG172" s="524" t="n"/>
      <c r="AH172" s="524" t="n"/>
      <c r="AI172" s="524" t="n"/>
      <c r="AJ172" s="524" t="n"/>
      <c r="AK172" s="524" t="n"/>
      <c r="AL172" s="524" t="n"/>
      <c r="AM172" s="521" t="n"/>
      <c r="AN172" s="521" t="n"/>
      <c r="AO172" s="521" t="n"/>
      <c r="AP172" s="1839" t="n"/>
      <c r="AQ172" s="521" t="n"/>
      <c r="AR172" s="1839" t="n"/>
      <c r="AS172" s="523" t="n"/>
      <c r="AT172" s="521" t="n"/>
      <c r="AU172" s="1839" t="n"/>
      <c r="AV172" s="521" t="n"/>
      <c r="AW172" s="521" t="n"/>
      <c r="AX172" s="521" t="n"/>
      <c r="AY172" s="521" t="n"/>
      <c r="AZ172" s="521" t="n"/>
      <c r="BA172" s="521" t="n"/>
      <c r="BB172" s="521" t="n"/>
      <c r="BC172" s="521" t="n"/>
      <c r="BD172" s="521" t="n"/>
      <c r="BE172" s="521" t="n"/>
      <c r="BF172" s="521" t="n"/>
      <c r="BG172" s="521" t="n"/>
      <c r="BH172" s="521" t="n"/>
      <c r="BI172" s="521" t="n"/>
      <c r="BJ172" s="521" t="n"/>
      <c r="BK172" s="521" t="n"/>
      <c r="BL172" s="521" t="n"/>
      <c r="BM172" s="521" t="n"/>
      <c r="BN172" s="521" t="n"/>
    </row>
    <row r="173" ht="30.75" customHeight="1" s="1659">
      <c r="F173" s="521" t="n"/>
      <c r="G173" s="521" t="n"/>
      <c r="H173" s="521" t="n"/>
      <c r="I173" s="527" t="n"/>
      <c r="J173" s="521" t="n"/>
      <c r="K173" s="527" t="n"/>
      <c r="L173" s="521" t="n"/>
      <c r="M173" s="527" t="n"/>
      <c r="N173" s="521" t="n"/>
      <c r="O173" s="521" t="n"/>
      <c r="P173" s="521" t="n"/>
      <c r="Q173" s="521" t="n"/>
      <c r="R173" s="521" t="n"/>
      <c r="S173" s="526" t="n"/>
      <c r="T173" s="521" t="n"/>
      <c r="U173" s="521" t="n"/>
      <c r="V173" s="521" t="n"/>
      <c r="W173" s="521" t="n"/>
      <c r="X173" s="525" t="n"/>
      <c r="Y173" s="525" t="n"/>
      <c r="Z173" s="525" t="n"/>
      <c r="AA173" s="525" t="n"/>
      <c r="AB173" s="525" t="n"/>
      <c r="AC173" s="525" t="n"/>
      <c r="AD173" s="525" t="n"/>
      <c r="AE173" s="521" t="n"/>
      <c r="AF173" s="1839" t="n"/>
      <c r="AG173" s="524" t="n"/>
      <c r="AH173" s="524" t="n"/>
      <c r="AI173" s="524" t="n"/>
      <c r="AJ173" s="524" t="n"/>
      <c r="AK173" s="524" t="n"/>
      <c r="AL173" s="524" t="n"/>
      <c r="AM173" s="521" t="n"/>
      <c r="AN173" s="521" t="n"/>
      <c r="AO173" s="521" t="n"/>
      <c r="AP173" s="1839" t="n"/>
      <c r="AQ173" s="521" t="n"/>
      <c r="AR173" s="1839" t="n"/>
      <c r="AS173" s="523" t="n"/>
      <c r="AT173" s="521" t="n"/>
      <c r="AU173" s="1839" t="n"/>
      <c r="AV173" s="521" t="n"/>
      <c r="AW173" s="521" t="n"/>
      <c r="AX173" s="521" t="n"/>
      <c r="AY173" s="521" t="n"/>
      <c r="AZ173" s="521" t="n"/>
      <c r="BA173" s="521" t="n"/>
      <c r="BB173" s="521" t="n"/>
      <c r="BC173" s="521" t="n"/>
      <c r="BD173" s="521" t="n"/>
      <c r="BE173" s="521" t="n"/>
      <c r="BF173" s="521" t="n"/>
      <c r="BG173" s="521" t="n"/>
      <c r="BH173" s="521" t="n"/>
      <c r="BI173" s="521" t="n"/>
      <c r="BJ173" s="521" t="n"/>
      <c r="BK173" s="521" t="n"/>
      <c r="BL173" s="521" t="n"/>
      <c r="BM173" s="521" t="n"/>
      <c r="BN173" s="521" t="n"/>
    </row>
    <row r="174" ht="30.75" customHeight="1" s="1659">
      <c r="F174" s="521" t="n"/>
      <c r="G174" s="521" t="n"/>
      <c r="H174" s="521" t="n"/>
      <c r="I174" s="527" t="n"/>
      <c r="J174" s="521" t="n"/>
      <c r="K174" s="527" t="n"/>
      <c r="L174" s="521" t="n"/>
      <c r="M174" s="527" t="n"/>
      <c r="N174" s="521" t="n"/>
      <c r="O174" s="521" t="n"/>
      <c r="P174" s="521" t="n"/>
      <c r="Q174" s="521" t="n"/>
      <c r="R174" s="521" t="n"/>
      <c r="S174" s="526" t="n"/>
      <c r="T174" s="521" t="n"/>
      <c r="U174" s="521" t="n"/>
      <c r="V174" s="521" t="n"/>
      <c r="W174" s="521" t="n"/>
      <c r="X174" s="525" t="n"/>
      <c r="Y174" s="525" t="n"/>
      <c r="Z174" s="525" t="n"/>
      <c r="AA174" s="525" t="n"/>
      <c r="AB174" s="525" t="n"/>
      <c r="AC174" s="525" t="n"/>
      <c r="AD174" s="525" t="n"/>
      <c r="AE174" s="521" t="n"/>
      <c r="AF174" s="1839" t="n"/>
      <c r="AG174" s="524" t="n"/>
      <c r="AH174" s="524" t="n"/>
      <c r="AI174" s="524" t="n"/>
      <c r="AJ174" s="524" t="n"/>
      <c r="AK174" s="524" t="n"/>
      <c r="AL174" s="524" t="n"/>
      <c r="AM174" s="521" t="n"/>
      <c r="AN174" s="521" t="n"/>
      <c r="AO174" s="521" t="n"/>
      <c r="AP174" s="1839" t="n"/>
      <c r="AQ174" s="521" t="n"/>
      <c r="AR174" s="1839" t="n"/>
      <c r="AS174" s="523" t="n"/>
      <c r="AT174" s="521" t="n"/>
      <c r="AU174" s="1839" t="n"/>
      <c r="AV174" s="521" t="n"/>
      <c r="AW174" s="521" t="n"/>
      <c r="AX174" s="521" t="n"/>
      <c r="AY174" s="521" t="n"/>
      <c r="AZ174" s="521" t="n"/>
      <c r="BA174" s="521" t="n"/>
      <c r="BB174" s="521" t="n"/>
      <c r="BC174" s="521" t="n"/>
      <c r="BD174" s="521" t="n"/>
      <c r="BE174" s="521" t="n"/>
      <c r="BF174" s="521" t="n"/>
      <c r="BG174" s="521" t="n"/>
      <c r="BH174" s="521" t="n"/>
      <c r="BI174" s="521" t="n"/>
      <c r="BJ174" s="521" t="n"/>
      <c r="BK174" s="521" t="n"/>
      <c r="BL174" s="521" t="n"/>
      <c r="BM174" s="521" t="n"/>
      <c r="BN174" s="521" t="n"/>
    </row>
    <row r="175" ht="30.75" customHeight="1" s="1659">
      <c r="F175" s="521" t="n"/>
      <c r="G175" s="521" t="n"/>
      <c r="H175" s="521" t="n"/>
      <c r="I175" s="527" t="n"/>
      <c r="J175" s="521" t="n"/>
      <c r="K175" s="527" t="n"/>
      <c r="L175" s="521" t="n"/>
      <c r="M175" s="527" t="n"/>
      <c r="N175" s="521" t="n"/>
      <c r="O175" s="521" t="n"/>
      <c r="P175" s="521" t="n"/>
      <c r="Q175" s="521" t="n"/>
      <c r="R175" s="521" t="n"/>
      <c r="S175" s="526" t="n"/>
      <c r="T175" s="521" t="n"/>
      <c r="U175" s="521" t="n"/>
      <c r="V175" s="521" t="n"/>
      <c r="W175" s="521" t="n"/>
      <c r="X175" s="525" t="n"/>
      <c r="Y175" s="525" t="n"/>
      <c r="Z175" s="525" t="n"/>
      <c r="AA175" s="525" t="n"/>
      <c r="AB175" s="525" t="n"/>
      <c r="AC175" s="525" t="n"/>
      <c r="AD175" s="525" t="n"/>
      <c r="AE175" s="521" t="n"/>
      <c r="AF175" s="1839" t="n"/>
      <c r="AG175" s="524" t="n"/>
      <c r="AH175" s="524" t="n"/>
      <c r="AI175" s="524" t="n"/>
      <c r="AJ175" s="524" t="n"/>
      <c r="AK175" s="524" t="n"/>
      <c r="AL175" s="524" t="n"/>
      <c r="AM175" s="521" t="n"/>
      <c r="AN175" s="521" t="n"/>
      <c r="AO175" s="521" t="n"/>
      <c r="AP175" s="1839" t="n"/>
      <c r="AQ175" s="521" t="n"/>
      <c r="AR175" s="1839" t="n"/>
      <c r="AS175" s="523" t="n"/>
      <c r="AT175" s="521" t="n"/>
      <c r="AU175" s="1839" t="n"/>
      <c r="AV175" s="521" t="n"/>
      <c r="AW175" s="521" t="n"/>
      <c r="AX175" s="521" t="n"/>
      <c r="AY175" s="521" t="n"/>
      <c r="AZ175" s="521" t="n"/>
      <c r="BA175" s="521" t="n"/>
      <c r="BB175" s="521" t="n"/>
      <c r="BC175" s="521" t="n"/>
      <c r="BD175" s="521" t="n"/>
      <c r="BE175" s="521" t="n"/>
      <c r="BF175" s="521" t="n"/>
      <c r="BG175" s="521" t="n"/>
      <c r="BH175" s="521" t="n"/>
      <c r="BI175" s="521" t="n"/>
      <c r="BJ175" s="521" t="n"/>
      <c r="BK175" s="521" t="n"/>
      <c r="BL175" s="521" t="n"/>
      <c r="BM175" s="521" t="n"/>
      <c r="BN175" s="521" t="n"/>
    </row>
    <row r="176" ht="30.75" customHeight="1" s="1659">
      <c r="F176" s="521" t="n"/>
      <c r="G176" s="521" t="n"/>
      <c r="H176" s="521" t="n"/>
      <c r="I176" s="527" t="n"/>
      <c r="J176" s="521" t="n"/>
      <c r="K176" s="527" t="n"/>
      <c r="L176" s="521" t="n"/>
      <c r="M176" s="527" t="n"/>
      <c r="N176" s="521" t="n"/>
      <c r="O176" s="521" t="n"/>
      <c r="P176" s="521" t="n"/>
      <c r="Q176" s="521" t="n"/>
      <c r="R176" s="521" t="n"/>
      <c r="S176" s="526" t="n"/>
      <c r="T176" s="521" t="n"/>
      <c r="U176" s="521" t="n"/>
      <c r="V176" s="521" t="n"/>
      <c r="W176" s="521" t="n"/>
      <c r="X176" s="525" t="n"/>
      <c r="Y176" s="525" t="n"/>
      <c r="Z176" s="525" t="n"/>
      <c r="AA176" s="525" t="n"/>
      <c r="AB176" s="525" t="n"/>
      <c r="AC176" s="525" t="n"/>
      <c r="AD176" s="525" t="n"/>
      <c r="AE176" s="521" t="n"/>
      <c r="AF176" s="1839" t="n"/>
      <c r="AG176" s="524" t="n"/>
      <c r="AH176" s="524" t="n"/>
      <c r="AI176" s="524" t="n"/>
      <c r="AJ176" s="524" t="n"/>
      <c r="AK176" s="524" t="n"/>
      <c r="AL176" s="524" t="n"/>
      <c r="AM176" s="521" t="n"/>
      <c r="AN176" s="521" t="n"/>
      <c r="AO176" s="521" t="n"/>
      <c r="AP176" s="1839" t="n"/>
      <c r="AQ176" s="521" t="n"/>
      <c r="AR176" s="1839" t="n"/>
      <c r="AS176" s="523" t="n"/>
      <c r="AT176" s="521" t="n"/>
      <c r="AU176" s="1839" t="n"/>
      <c r="AV176" s="521" t="n"/>
      <c r="AW176" s="521" t="n"/>
      <c r="AX176" s="521" t="n"/>
      <c r="AY176" s="521" t="n"/>
      <c r="AZ176" s="521" t="n"/>
      <c r="BA176" s="521" t="n"/>
      <c r="BB176" s="521" t="n"/>
      <c r="BC176" s="521" t="n"/>
      <c r="BD176" s="521" t="n"/>
      <c r="BE176" s="521" t="n"/>
      <c r="BF176" s="521" t="n"/>
      <c r="BG176" s="521" t="n"/>
      <c r="BH176" s="521" t="n"/>
      <c r="BI176" s="521" t="n"/>
      <c r="BJ176" s="521" t="n"/>
      <c r="BK176" s="521" t="n"/>
      <c r="BL176" s="521" t="n"/>
      <c r="BM176" s="521" t="n"/>
      <c r="BN176" s="521" t="n"/>
    </row>
    <row r="177" ht="30.75" customHeight="1" s="1659">
      <c r="F177" s="521" t="n"/>
      <c r="G177" s="521" t="n"/>
      <c r="H177" s="521" t="n"/>
      <c r="I177" s="527" t="n"/>
      <c r="J177" s="521" t="n"/>
      <c r="K177" s="527" t="n"/>
      <c r="L177" s="521" t="n"/>
      <c r="M177" s="527" t="n"/>
      <c r="N177" s="521" t="n"/>
      <c r="O177" s="521" t="n"/>
      <c r="P177" s="521" t="n"/>
      <c r="Q177" s="521" t="n"/>
      <c r="R177" s="521" t="n"/>
      <c r="S177" s="526" t="n"/>
      <c r="T177" s="521" t="n"/>
      <c r="U177" s="521" t="n"/>
      <c r="V177" s="521" t="n"/>
      <c r="W177" s="521" t="n"/>
      <c r="X177" s="525" t="n"/>
      <c r="Y177" s="525" t="n"/>
      <c r="Z177" s="525" t="n"/>
      <c r="AA177" s="525" t="n"/>
      <c r="AB177" s="525" t="n"/>
      <c r="AC177" s="525" t="n"/>
      <c r="AD177" s="525" t="n"/>
      <c r="AE177" s="521" t="n"/>
      <c r="AF177" s="1839" t="n"/>
      <c r="AG177" s="524" t="n"/>
      <c r="AH177" s="524" t="n"/>
      <c r="AI177" s="524" t="n"/>
      <c r="AJ177" s="524" t="n"/>
      <c r="AK177" s="524" t="n"/>
      <c r="AL177" s="524" t="n"/>
      <c r="AM177" s="521" t="n"/>
      <c r="AN177" s="521" t="n"/>
      <c r="AO177" s="521" t="n"/>
      <c r="AP177" s="1839" t="n"/>
      <c r="AQ177" s="521" t="n"/>
      <c r="AR177" s="1839" t="n"/>
      <c r="AS177" s="523" t="n"/>
      <c r="AT177" s="521" t="n"/>
      <c r="AU177" s="1839" t="n"/>
      <c r="AV177" s="521" t="n"/>
      <c r="AW177" s="521" t="n"/>
      <c r="AX177" s="521" t="n"/>
      <c r="AY177" s="521" t="n"/>
      <c r="AZ177" s="521" t="n"/>
      <c r="BA177" s="521" t="n"/>
      <c r="BB177" s="521" t="n"/>
      <c r="BC177" s="521" t="n"/>
      <c r="BD177" s="521" t="n"/>
      <c r="BE177" s="521" t="n"/>
      <c r="BF177" s="521" t="n"/>
      <c r="BG177" s="521" t="n"/>
      <c r="BH177" s="521" t="n"/>
      <c r="BI177" s="521" t="n"/>
      <c r="BJ177" s="521" t="n"/>
      <c r="BK177" s="521" t="n"/>
      <c r="BL177" s="521" t="n"/>
      <c r="BM177" s="521" t="n"/>
      <c r="BN177" s="521" t="n"/>
    </row>
    <row r="178" ht="30.75" customHeight="1" s="1659">
      <c r="F178" s="521" t="n"/>
      <c r="G178" s="521" t="n"/>
      <c r="H178" s="521" t="n"/>
      <c r="I178" s="527" t="n"/>
      <c r="J178" s="521" t="n"/>
      <c r="K178" s="527" t="n"/>
      <c r="L178" s="521" t="n"/>
      <c r="M178" s="527" t="n"/>
      <c r="N178" s="521" t="n"/>
      <c r="O178" s="521" t="n"/>
      <c r="P178" s="521" t="n"/>
      <c r="Q178" s="521" t="n"/>
      <c r="R178" s="521" t="n"/>
      <c r="S178" s="526" t="n"/>
      <c r="T178" s="521" t="n"/>
      <c r="U178" s="521" t="n"/>
      <c r="V178" s="521" t="n"/>
      <c r="W178" s="521" t="n"/>
      <c r="X178" s="525" t="n"/>
      <c r="Y178" s="525" t="n"/>
      <c r="Z178" s="525" t="n"/>
      <c r="AA178" s="525" t="n"/>
      <c r="AB178" s="525" t="n"/>
      <c r="AC178" s="525" t="n"/>
      <c r="AD178" s="525" t="n"/>
      <c r="AE178" s="521" t="n"/>
      <c r="AF178" s="1839" t="n"/>
      <c r="AG178" s="524" t="n"/>
      <c r="AH178" s="524" t="n"/>
      <c r="AI178" s="524" t="n"/>
      <c r="AJ178" s="524" t="n"/>
      <c r="AK178" s="524" t="n"/>
      <c r="AL178" s="524" t="n"/>
      <c r="AM178" s="521" t="n"/>
      <c r="AN178" s="521" t="n"/>
      <c r="AO178" s="521" t="n"/>
      <c r="AP178" s="1839" t="n"/>
      <c r="AQ178" s="521" t="n"/>
      <c r="AR178" s="1839" t="n"/>
      <c r="AS178" s="523" t="n"/>
      <c r="AT178" s="521" t="n"/>
      <c r="AU178" s="1839" t="n"/>
      <c r="AV178" s="521" t="n"/>
      <c r="AW178" s="521" t="n"/>
      <c r="AX178" s="521" t="n"/>
      <c r="AY178" s="521" t="n"/>
      <c r="AZ178" s="521" t="n"/>
      <c r="BA178" s="521" t="n"/>
      <c r="BB178" s="521" t="n"/>
      <c r="BC178" s="521" t="n"/>
      <c r="BD178" s="521" t="n"/>
      <c r="BE178" s="521" t="n"/>
      <c r="BF178" s="521" t="n"/>
      <c r="BG178" s="521" t="n"/>
      <c r="BH178" s="521" t="n"/>
      <c r="BI178" s="521" t="n"/>
      <c r="BJ178" s="521" t="n"/>
      <c r="BK178" s="521" t="n"/>
      <c r="BL178" s="521" t="n"/>
      <c r="BM178" s="521" t="n"/>
      <c r="BN178" s="521" t="n"/>
    </row>
    <row r="179" ht="30.75" customHeight="1" s="1659">
      <c r="F179" s="521" t="n"/>
      <c r="G179" s="521" t="n"/>
      <c r="H179" s="521" t="n"/>
      <c r="I179" s="527" t="n"/>
      <c r="J179" s="521" t="n"/>
      <c r="K179" s="527" t="n"/>
      <c r="L179" s="521" t="n"/>
      <c r="M179" s="527" t="n"/>
      <c r="N179" s="521" t="n"/>
      <c r="O179" s="521" t="n"/>
      <c r="P179" s="521" t="n"/>
      <c r="Q179" s="521" t="n"/>
      <c r="R179" s="521" t="n"/>
      <c r="S179" s="526" t="n"/>
      <c r="T179" s="521" t="n"/>
      <c r="U179" s="521" t="n"/>
      <c r="V179" s="521" t="n"/>
      <c r="W179" s="521" t="n"/>
      <c r="X179" s="525" t="n"/>
      <c r="Y179" s="525" t="n"/>
      <c r="Z179" s="525" t="n"/>
      <c r="AA179" s="525" t="n"/>
      <c r="AB179" s="525" t="n"/>
      <c r="AC179" s="525" t="n"/>
      <c r="AD179" s="525" t="n"/>
      <c r="AE179" s="521" t="n"/>
      <c r="AF179" s="1839" t="n"/>
      <c r="AG179" s="524" t="n"/>
      <c r="AH179" s="524" t="n"/>
      <c r="AI179" s="524" t="n"/>
      <c r="AJ179" s="524" t="n"/>
      <c r="AK179" s="524" t="n"/>
      <c r="AL179" s="524" t="n"/>
      <c r="AM179" s="521" t="n"/>
      <c r="AN179" s="521" t="n"/>
      <c r="AO179" s="521" t="n"/>
      <c r="AP179" s="1839" t="n"/>
      <c r="AQ179" s="521" t="n"/>
      <c r="AR179" s="1839" t="n"/>
      <c r="AS179" s="523" t="n"/>
      <c r="AT179" s="521" t="n"/>
      <c r="AU179" s="1839" t="n"/>
      <c r="AV179" s="521" t="n"/>
      <c r="AW179" s="521" t="n"/>
      <c r="AX179" s="521" t="n"/>
      <c r="AY179" s="521" t="n"/>
      <c r="AZ179" s="521" t="n"/>
      <c r="BA179" s="521" t="n"/>
      <c r="BB179" s="521" t="n"/>
      <c r="BC179" s="521" t="n"/>
      <c r="BD179" s="521" t="n"/>
      <c r="BE179" s="521" t="n"/>
      <c r="BF179" s="521" t="n"/>
      <c r="BG179" s="521" t="n"/>
      <c r="BH179" s="521" t="n"/>
      <c r="BI179" s="521" t="n"/>
      <c r="BJ179" s="521" t="n"/>
      <c r="BK179" s="521" t="n"/>
      <c r="BL179" s="521" t="n"/>
      <c r="BM179" s="521" t="n"/>
      <c r="BN179" s="521" t="n"/>
    </row>
    <row r="180" ht="30.75" customHeight="1" s="1659">
      <c r="F180" s="521" t="n"/>
      <c r="G180" s="521" t="n"/>
      <c r="H180" s="521" t="n"/>
      <c r="I180" s="527" t="n"/>
      <c r="J180" s="521" t="n"/>
      <c r="K180" s="527" t="n"/>
      <c r="L180" s="521" t="n"/>
      <c r="M180" s="527" t="n"/>
      <c r="N180" s="521" t="n"/>
      <c r="O180" s="521" t="n"/>
      <c r="P180" s="521" t="n"/>
      <c r="Q180" s="521" t="n"/>
      <c r="R180" s="521" t="n"/>
      <c r="S180" s="526" t="n"/>
      <c r="T180" s="521" t="n"/>
      <c r="U180" s="521" t="n"/>
      <c r="V180" s="521" t="n"/>
      <c r="W180" s="521" t="n"/>
      <c r="X180" s="525" t="n"/>
      <c r="Y180" s="525" t="n"/>
      <c r="Z180" s="525" t="n"/>
      <c r="AA180" s="525" t="n"/>
      <c r="AB180" s="525" t="n"/>
      <c r="AC180" s="525" t="n"/>
      <c r="AD180" s="525" t="n"/>
      <c r="AE180" s="521" t="n"/>
      <c r="AF180" s="1839" t="n"/>
      <c r="AG180" s="524" t="n"/>
      <c r="AH180" s="524" t="n"/>
      <c r="AI180" s="524" t="n"/>
      <c r="AJ180" s="524" t="n"/>
      <c r="AK180" s="524" t="n"/>
      <c r="AL180" s="524" t="n"/>
      <c r="AM180" s="521" t="n"/>
      <c r="AN180" s="521" t="n"/>
      <c r="AO180" s="521" t="n"/>
      <c r="AP180" s="1839" t="n"/>
      <c r="AQ180" s="521" t="n"/>
      <c r="AR180" s="1839" t="n"/>
      <c r="AS180" s="523" t="n"/>
      <c r="AT180" s="521" t="n"/>
      <c r="AU180" s="1839" t="n"/>
      <c r="AV180" s="521" t="n"/>
      <c r="AW180" s="521" t="n"/>
      <c r="AX180" s="521" t="n"/>
      <c r="AY180" s="521" t="n"/>
      <c r="AZ180" s="521" t="n"/>
      <c r="BA180" s="521" t="n"/>
      <c r="BB180" s="521" t="n"/>
      <c r="BC180" s="521" t="n"/>
      <c r="BD180" s="521" t="n"/>
      <c r="BE180" s="521" t="n"/>
      <c r="BF180" s="521" t="n"/>
      <c r="BG180" s="521" t="n"/>
      <c r="BH180" s="521" t="n"/>
      <c r="BI180" s="521" t="n"/>
      <c r="BJ180" s="521" t="n"/>
      <c r="BK180" s="521" t="n"/>
      <c r="BL180" s="521" t="n"/>
      <c r="BM180" s="521" t="n"/>
      <c r="BN180" s="521" t="n"/>
    </row>
    <row r="181" ht="30.75" customHeight="1" s="1659">
      <c r="F181" s="521" t="n"/>
      <c r="G181" s="521" t="n"/>
      <c r="H181" s="521" t="n"/>
      <c r="I181" s="527" t="n"/>
      <c r="J181" s="521" t="n"/>
      <c r="K181" s="527" t="n"/>
      <c r="L181" s="521" t="n"/>
      <c r="M181" s="527" t="n"/>
      <c r="N181" s="521" t="n"/>
      <c r="O181" s="521" t="n"/>
      <c r="P181" s="521" t="n"/>
      <c r="Q181" s="521" t="n"/>
      <c r="R181" s="521" t="n"/>
      <c r="S181" s="526" t="n"/>
      <c r="T181" s="521" t="n"/>
      <c r="U181" s="521" t="n"/>
      <c r="V181" s="521" t="n"/>
      <c r="W181" s="521" t="n"/>
      <c r="X181" s="525" t="n"/>
      <c r="Y181" s="525" t="n"/>
      <c r="Z181" s="525" t="n"/>
      <c r="AA181" s="525" t="n"/>
      <c r="AB181" s="525" t="n"/>
      <c r="AC181" s="525" t="n"/>
      <c r="AD181" s="525" t="n"/>
      <c r="AE181" s="521" t="n"/>
      <c r="AF181" s="1839" t="n"/>
      <c r="AG181" s="524" t="n"/>
      <c r="AH181" s="524" t="n"/>
      <c r="AI181" s="524" t="n"/>
      <c r="AJ181" s="524" t="n"/>
      <c r="AK181" s="524" t="n"/>
      <c r="AL181" s="524" t="n"/>
      <c r="AM181" s="521" t="n"/>
      <c r="AN181" s="521" t="n"/>
      <c r="AO181" s="521" t="n"/>
      <c r="AP181" s="1839" t="n"/>
      <c r="AQ181" s="521" t="n"/>
      <c r="AR181" s="1839" t="n"/>
      <c r="AS181" s="523" t="n"/>
      <c r="AT181" s="521" t="n"/>
      <c r="AU181" s="1839" t="n"/>
      <c r="AV181" s="521" t="n"/>
      <c r="AW181" s="521" t="n"/>
      <c r="AX181" s="521" t="n"/>
      <c r="AY181" s="521" t="n"/>
      <c r="AZ181" s="521" t="n"/>
      <c r="BA181" s="521" t="n"/>
      <c r="BB181" s="521" t="n"/>
      <c r="BC181" s="521" t="n"/>
      <c r="BD181" s="521" t="n"/>
      <c r="BE181" s="521" t="n"/>
      <c r="BF181" s="521" t="n"/>
      <c r="BG181" s="521" t="n"/>
      <c r="BH181" s="521" t="n"/>
      <c r="BI181" s="521" t="n"/>
      <c r="BJ181" s="521" t="n"/>
      <c r="BK181" s="521" t="n"/>
      <c r="BL181" s="521" t="n"/>
      <c r="BM181" s="521" t="n"/>
      <c r="BN181" s="521" t="n"/>
    </row>
    <row r="182" ht="30.75" customHeight="1" s="1659">
      <c r="F182" s="521" t="n"/>
      <c r="G182" s="521" t="n"/>
      <c r="H182" s="521" t="n"/>
      <c r="I182" s="527" t="n"/>
      <c r="J182" s="521" t="n"/>
      <c r="K182" s="527" t="n"/>
      <c r="L182" s="521" t="n"/>
      <c r="M182" s="527" t="n"/>
      <c r="N182" s="521" t="n"/>
      <c r="O182" s="521" t="n"/>
      <c r="P182" s="521" t="n"/>
      <c r="Q182" s="521" t="n"/>
      <c r="R182" s="521" t="n"/>
      <c r="S182" s="526" t="n"/>
      <c r="T182" s="521" t="n"/>
      <c r="U182" s="521" t="n"/>
      <c r="V182" s="521" t="n"/>
      <c r="W182" s="521" t="n"/>
      <c r="X182" s="525" t="n"/>
      <c r="Y182" s="525" t="n"/>
      <c r="Z182" s="525" t="n"/>
      <c r="AA182" s="525" t="n"/>
      <c r="AB182" s="525" t="n"/>
      <c r="AC182" s="525" t="n"/>
      <c r="AD182" s="525" t="n"/>
      <c r="AE182" s="521" t="n"/>
      <c r="AF182" s="1839" t="n"/>
      <c r="AG182" s="524" t="n"/>
      <c r="AH182" s="524" t="n"/>
      <c r="AI182" s="524" t="n"/>
      <c r="AJ182" s="524" t="n"/>
      <c r="AK182" s="524" t="n"/>
      <c r="AL182" s="524" t="n"/>
      <c r="AM182" s="521" t="n"/>
      <c r="AN182" s="521" t="n"/>
      <c r="AO182" s="521" t="n"/>
      <c r="AP182" s="1839" t="n"/>
      <c r="AQ182" s="521" t="n"/>
      <c r="AR182" s="1839" t="n"/>
      <c r="AS182" s="523" t="n"/>
      <c r="AT182" s="521" t="n"/>
      <c r="AU182" s="1839" t="n"/>
      <c r="AV182" s="521" t="n"/>
      <c r="AW182" s="521" t="n"/>
      <c r="AX182" s="521" t="n"/>
      <c r="AY182" s="521" t="n"/>
      <c r="AZ182" s="521" t="n"/>
      <c r="BA182" s="521" t="n"/>
      <c r="BB182" s="521" t="n"/>
      <c r="BC182" s="521" t="n"/>
      <c r="BD182" s="521" t="n"/>
      <c r="BE182" s="521" t="n"/>
      <c r="BF182" s="521" t="n"/>
      <c r="BG182" s="521" t="n"/>
      <c r="BH182" s="521" t="n"/>
      <c r="BI182" s="521" t="n"/>
      <c r="BJ182" s="521" t="n"/>
      <c r="BK182" s="521" t="n"/>
      <c r="BL182" s="521" t="n"/>
      <c r="BM182" s="521" t="n"/>
      <c r="BN182" s="521" t="n"/>
    </row>
    <row r="183" ht="30.75" customHeight="1" s="1659">
      <c r="F183" s="521" t="n"/>
      <c r="G183" s="521" t="n"/>
      <c r="H183" s="521" t="n"/>
      <c r="I183" s="527" t="n"/>
      <c r="J183" s="521" t="n"/>
      <c r="K183" s="527" t="n"/>
      <c r="L183" s="521" t="n"/>
      <c r="M183" s="527" t="n"/>
      <c r="N183" s="521" t="n"/>
      <c r="O183" s="521" t="n"/>
      <c r="P183" s="521" t="n"/>
      <c r="Q183" s="521" t="n"/>
      <c r="R183" s="521" t="n"/>
      <c r="S183" s="526" t="n"/>
      <c r="T183" s="521" t="n"/>
      <c r="U183" s="521" t="n"/>
      <c r="V183" s="521" t="n"/>
      <c r="W183" s="521" t="n"/>
      <c r="X183" s="525" t="n"/>
      <c r="Y183" s="525" t="n"/>
      <c r="Z183" s="525" t="n"/>
      <c r="AA183" s="525" t="n"/>
      <c r="AB183" s="525" t="n"/>
      <c r="AC183" s="525" t="n"/>
      <c r="AD183" s="525" t="n"/>
      <c r="AE183" s="521" t="n"/>
      <c r="AF183" s="1839" t="n"/>
      <c r="AG183" s="524" t="n"/>
      <c r="AH183" s="524" t="n"/>
      <c r="AI183" s="524" t="n"/>
      <c r="AJ183" s="524" t="n"/>
      <c r="AK183" s="524" t="n"/>
      <c r="AL183" s="524" t="n"/>
      <c r="AM183" s="521" t="n"/>
      <c r="AN183" s="521" t="n"/>
      <c r="AO183" s="521" t="n"/>
      <c r="AP183" s="1839" t="n"/>
      <c r="AQ183" s="521" t="n"/>
      <c r="AR183" s="1839" t="n"/>
      <c r="AS183" s="523" t="n"/>
      <c r="AT183" s="521" t="n"/>
      <c r="AU183" s="1839" t="n"/>
      <c r="AV183" s="521" t="n"/>
      <c r="AW183" s="521" t="n"/>
      <c r="AX183" s="521" t="n"/>
      <c r="AY183" s="521" t="n"/>
      <c r="AZ183" s="521" t="n"/>
      <c r="BA183" s="521" t="n"/>
      <c r="BB183" s="521" t="n"/>
      <c r="BC183" s="521" t="n"/>
      <c r="BD183" s="521" t="n"/>
      <c r="BE183" s="521" t="n"/>
      <c r="BF183" s="521" t="n"/>
      <c r="BG183" s="521" t="n"/>
      <c r="BH183" s="521" t="n"/>
      <c r="BI183" s="521" t="n"/>
      <c r="BJ183" s="521" t="n"/>
      <c r="BK183" s="521" t="n"/>
      <c r="BL183" s="521" t="n"/>
      <c r="BM183" s="521" t="n"/>
      <c r="BN183" s="521" t="n"/>
    </row>
    <row r="184" ht="30.75" customHeight="1" s="1659">
      <c r="F184" s="521" t="n"/>
      <c r="G184" s="521" t="n"/>
      <c r="H184" s="521" t="n"/>
      <c r="I184" s="527" t="n"/>
      <c r="J184" s="521" t="n"/>
      <c r="K184" s="527" t="n"/>
      <c r="L184" s="521" t="n"/>
      <c r="M184" s="527" t="n"/>
      <c r="N184" s="521" t="n"/>
      <c r="O184" s="521" t="n"/>
      <c r="P184" s="521" t="n"/>
      <c r="Q184" s="521" t="n"/>
      <c r="R184" s="521" t="n"/>
      <c r="S184" s="526" t="n"/>
      <c r="T184" s="521" t="n"/>
      <c r="U184" s="521" t="n"/>
      <c r="V184" s="521" t="n"/>
      <c r="W184" s="521" t="n"/>
      <c r="X184" s="525" t="n"/>
      <c r="Y184" s="525" t="n"/>
      <c r="Z184" s="525" t="n"/>
      <c r="AA184" s="525" t="n"/>
      <c r="AB184" s="525" t="n"/>
      <c r="AC184" s="525" t="n"/>
      <c r="AD184" s="525" t="n"/>
      <c r="AE184" s="521" t="n"/>
      <c r="AF184" s="1839" t="n"/>
      <c r="AG184" s="524" t="n"/>
      <c r="AH184" s="524" t="n"/>
      <c r="AI184" s="524" t="n"/>
      <c r="AJ184" s="524" t="n"/>
      <c r="AK184" s="524" t="n"/>
      <c r="AL184" s="524" t="n"/>
      <c r="AM184" s="521" t="n"/>
      <c r="AN184" s="521" t="n"/>
      <c r="AO184" s="521" t="n"/>
      <c r="AP184" s="1839" t="n"/>
      <c r="AQ184" s="521" t="n"/>
      <c r="AR184" s="1839" t="n"/>
      <c r="AS184" s="523" t="n"/>
      <c r="AT184" s="521" t="n"/>
      <c r="AU184" s="1839" t="n"/>
      <c r="AV184" s="521" t="n"/>
      <c r="AW184" s="521" t="n"/>
      <c r="AX184" s="521" t="n"/>
      <c r="AY184" s="521" t="n"/>
      <c r="AZ184" s="521" t="n"/>
      <c r="BA184" s="521" t="n"/>
      <c r="BB184" s="521" t="n"/>
      <c r="BC184" s="521" t="n"/>
      <c r="BD184" s="521" t="n"/>
      <c r="BE184" s="521" t="n"/>
      <c r="BF184" s="521" t="n"/>
      <c r="BG184" s="521" t="n"/>
      <c r="BH184" s="521" t="n"/>
      <c r="BI184" s="521" t="n"/>
      <c r="BJ184" s="521" t="n"/>
      <c r="BK184" s="521" t="n"/>
      <c r="BL184" s="521" t="n"/>
      <c r="BM184" s="521" t="n"/>
      <c r="BN184" s="521" t="n"/>
    </row>
    <row r="185" ht="30.75" customHeight="1" s="1659">
      <c r="F185" s="521" t="n"/>
      <c r="G185" s="521" t="n"/>
      <c r="H185" s="521" t="n"/>
      <c r="I185" s="527" t="n"/>
      <c r="J185" s="521" t="n"/>
      <c r="K185" s="527" t="n"/>
      <c r="L185" s="521" t="n"/>
      <c r="M185" s="527" t="n"/>
      <c r="N185" s="521" t="n"/>
      <c r="O185" s="521" t="n"/>
      <c r="P185" s="521" t="n"/>
      <c r="Q185" s="521" t="n"/>
      <c r="R185" s="521" t="n"/>
      <c r="S185" s="526" t="n"/>
      <c r="T185" s="521" t="n"/>
      <c r="U185" s="521" t="n"/>
      <c r="V185" s="521" t="n"/>
      <c r="W185" s="521" t="n"/>
      <c r="X185" s="525" t="n"/>
      <c r="Y185" s="525" t="n"/>
      <c r="Z185" s="525" t="n"/>
      <c r="AA185" s="525" t="n"/>
      <c r="AB185" s="525" t="n"/>
      <c r="AC185" s="525" t="n"/>
      <c r="AD185" s="525" t="n"/>
      <c r="AE185" s="521" t="n"/>
      <c r="AF185" s="1839" t="n"/>
      <c r="AG185" s="524" t="n"/>
      <c r="AH185" s="524" t="n"/>
      <c r="AI185" s="524" t="n"/>
      <c r="AJ185" s="524" t="n"/>
      <c r="AK185" s="524" t="n"/>
      <c r="AL185" s="524" t="n"/>
      <c r="AM185" s="521" t="n"/>
      <c r="AN185" s="521" t="n"/>
      <c r="AO185" s="521" t="n"/>
      <c r="AP185" s="1839" t="n"/>
      <c r="AQ185" s="521" t="n"/>
      <c r="AR185" s="1839" t="n"/>
      <c r="AS185" s="523" t="n"/>
      <c r="AT185" s="521" t="n"/>
      <c r="AU185" s="1839" t="n"/>
      <c r="AV185" s="521" t="n"/>
      <c r="AW185" s="521" t="n"/>
      <c r="AX185" s="521" t="n"/>
      <c r="AY185" s="521" t="n"/>
      <c r="AZ185" s="521" t="n"/>
      <c r="BA185" s="521" t="n"/>
      <c r="BB185" s="521" t="n"/>
      <c r="BC185" s="521" t="n"/>
      <c r="BD185" s="521" t="n"/>
      <c r="BE185" s="521" t="n"/>
      <c r="BF185" s="521" t="n"/>
      <c r="BG185" s="521" t="n"/>
      <c r="BH185" s="521" t="n"/>
      <c r="BI185" s="521" t="n"/>
      <c r="BJ185" s="521" t="n"/>
      <c r="BK185" s="521" t="n"/>
      <c r="BL185" s="521" t="n"/>
      <c r="BM185" s="521" t="n"/>
      <c r="BN185" s="521" t="n"/>
    </row>
    <row r="186" ht="30.75" customHeight="1" s="1659">
      <c r="F186" s="521" t="n"/>
      <c r="G186" s="521" t="n"/>
      <c r="H186" s="521" t="n"/>
      <c r="I186" s="527" t="n"/>
      <c r="J186" s="521" t="n"/>
      <c r="K186" s="527" t="n"/>
      <c r="L186" s="521" t="n"/>
      <c r="M186" s="527" t="n"/>
      <c r="N186" s="521" t="n"/>
      <c r="O186" s="521" t="n"/>
      <c r="P186" s="521" t="n"/>
      <c r="Q186" s="521" t="n"/>
      <c r="R186" s="521" t="n"/>
      <c r="S186" s="526" t="n"/>
      <c r="T186" s="521" t="n"/>
      <c r="U186" s="521" t="n"/>
      <c r="V186" s="521" t="n"/>
      <c r="W186" s="521" t="n"/>
      <c r="X186" s="525" t="n"/>
      <c r="Y186" s="525" t="n"/>
      <c r="Z186" s="525" t="n"/>
      <c r="AA186" s="525" t="n"/>
      <c r="AB186" s="525" t="n"/>
      <c r="AC186" s="525" t="n"/>
      <c r="AD186" s="525" t="n"/>
      <c r="AE186" s="521" t="n"/>
      <c r="AF186" s="1839" t="n"/>
      <c r="AG186" s="524" t="n"/>
      <c r="AH186" s="524" t="n"/>
      <c r="AI186" s="524" t="n"/>
      <c r="AJ186" s="524" t="n"/>
      <c r="AK186" s="524" t="n"/>
      <c r="AL186" s="524" t="n"/>
      <c r="AM186" s="521" t="n"/>
      <c r="AN186" s="521" t="n"/>
      <c r="AO186" s="521" t="n"/>
      <c r="AP186" s="1839" t="n"/>
      <c r="AQ186" s="521" t="n"/>
      <c r="AR186" s="1839" t="n"/>
      <c r="AS186" s="523" t="n"/>
      <c r="AT186" s="521" t="n"/>
      <c r="AU186" s="1839" t="n"/>
      <c r="AV186" s="521" t="n"/>
      <c r="AW186" s="521" t="n"/>
      <c r="AX186" s="521" t="n"/>
      <c r="AY186" s="521" t="n"/>
      <c r="AZ186" s="521" t="n"/>
      <c r="BA186" s="521" t="n"/>
      <c r="BB186" s="521" t="n"/>
      <c r="BC186" s="521" t="n"/>
      <c r="BD186" s="521" t="n"/>
      <c r="BE186" s="521" t="n"/>
      <c r="BF186" s="521" t="n"/>
      <c r="BG186" s="521" t="n"/>
      <c r="BH186" s="521" t="n"/>
      <c r="BI186" s="521" t="n"/>
      <c r="BJ186" s="521" t="n"/>
      <c r="BK186" s="521" t="n"/>
      <c r="BL186" s="521" t="n"/>
      <c r="BM186" s="521" t="n"/>
      <c r="BN186" s="521" t="n"/>
    </row>
    <row r="187" ht="30.75" customHeight="1" s="1659">
      <c r="F187" s="521" t="n"/>
      <c r="G187" s="521" t="n"/>
      <c r="H187" s="521" t="n"/>
      <c r="I187" s="527" t="n"/>
      <c r="J187" s="521" t="n"/>
      <c r="K187" s="527" t="n"/>
      <c r="L187" s="521" t="n"/>
      <c r="M187" s="527" t="n"/>
      <c r="N187" s="521" t="n"/>
      <c r="O187" s="521" t="n"/>
      <c r="P187" s="521" t="n"/>
      <c r="Q187" s="521" t="n"/>
      <c r="R187" s="521" t="n"/>
      <c r="S187" s="526" t="n"/>
      <c r="T187" s="521" t="n"/>
      <c r="U187" s="521" t="n"/>
      <c r="V187" s="521" t="n"/>
      <c r="W187" s="521" t="n"/>
      <c r="X187" s="525" t="n"/>
      <c r="Y187" s="525" t="n"/>
      <c r="Z187" s="525" t="n"/>
      <c r="AA187" s="525" t="n"/>
      <c r="AB187" s="525" t="n"/>
      <c r="AC187" s="525" t="n"/>
      <c r="AD187" s="525" t="n"/>
      <c r="AE187" s="521" t="n"/>
      <c r="AF187" s="1839" t="n"/>
      <c r="AG187" s="524" t="n"/>
      <c r="AH187" s="524" t="n"/>
      <c r="AI187" s="524" t="n"/>
      <c r="AJ187" s="524" t="n"/>
      <c r="AK187" s="524" t="n"/>
      <c r="AL187" s="524" t="n"/>
      <c r="AM187" s="521" t="n"/>
      <c r="AN187" s="521" t="n"/>
      <c r="AO187" s="521" t="n"/>
      <c r="AP187" s="1839" t="n"/>
      <c r="AQ187" s="521" t="n"/>
      <c r="AR187" s="1839" t="n"/>
      <c r="AS187" s="523" t="n"/>
      <c r="AT187" s="521" t="n"/>
      <c r="AU187" s="1839" t="n"/>
      <c r="AV187" s="521" t="n"/>
      <c r="AW187" s="521" t="n"/>
      <c r="AX187" s="521" t="n"/>
      <c r="AY187" s="521" t="n"/>
      <c r="AZ187" s="521" t="n"/>
      <c r="BA187" s="521" t="n"/>
      <c r="BB187" s="521" t="n"/>
      <c r="BC187" s="521" t="n"/>
      <c r="BD187" s="521" t="n"/>
      <c r="BE187" s="521" t="n"/>
      <c r="BF187" s="521" t="n"/>
      <c r="BG187" s="521" t="n"/>
      <c r="BH187" s="521" t="n"/>
      <c r="BI187" s="521" t="n"/>
      <c r="BJ187" s="521" t="n"/>
      <c r="BK187" s="521" t="n"/>
      <c r="BL187" s="521" t="n"/>
      <c r="BM187" s="521" t="n"/>
      <c r="BN187" s="521" t="n"/>
    </row>
    <row r="188" ht="30.75" customHeight="1" s="1659">
      <c r="F188" s="521" t="n"/>
      <c r="G188" s="521" t="n"/>
      <c r="H188" s="521" t="n"/>
      <c r="I188" s="527" t="n"/>
      <c r="J188" s="521" t="n"/>
      <c r="K188" s="527" t="n"/>
      <c r="L188" s="521" t="n"/>
      <c r="M188" s="527" t="n"/>
      <c r="N188" s="521" t="n"/>
      <c r="O188" s="521" t="n"/>
      <c r="P188" s="521" t="n"/>
      <c r="Q188" s="521" t="n"/>
      <c r="R188" s="521" t="n"/>
      <c r="S188" s="526" t="n"/>
      <c r="T188" s="521" t="n"/>
      <c r="U188" s="521" t="n"/>
      <c r="V188" s="521" t="n"/>
      <c r="W188" s="521" t="n"/>
      <c r="X188" s="525" t="n"/>
      <c r="Y188" s="525" t="n"/>
      <c r="Z188" s="525" t="n"/>
      <c r="AA188" s="525" t="n"/>
      <c r="AB188" s="525" t="n"/>
      <c r="AC188" s="525" t="n"/>
      <c r="AD188" s="525" t="n"/>
      <c r="AE188" s="521" t="n"/>
      <c r="AF188" s="1839" t="n"/>
      <c r="AG188" s="524" t="n"/>
      <c r="AH188" s="524" t="n"/>
      <c r="AI188" s="524" t="n"/>
      <c r="AJ188" s="524" t="n"/>
      <c r="AK188" s="524" t="n"/>
      <c r="AL188" s="524" t="n"/>
      <c r="AM188" s="521" t="n"/>
      <c r="AN188" s="521" t="n"/>
      <c r="AO188" s="521" t="n"/>
      <c r="AP188" s="1839" t="n"/>
      <c r="AQ188" s="521" t="n"/>
      <c r="AR188" s="1839" t="n"/>
      <c r="AS188" s="523" t="n"/>
      <c r="AT188" s="521" t="n"/>
      <c r="AU188" s="1839" t="n"/>
      <c r="AV188" s="521" t="n"/>
      <c r="AW188" s="521" t="n"/>
      <c r="AX188" s="521" t="n"/>
      <c r="AY188" s="521" t="n"/>
      <c r="AZ188" s="521" t="n"/>
      <c r="BA188" s="521" t="n"/>
      <c r="BB188" s="521" t="n"/>
      <c r="BC188" s="521" t="n"/>
      <c r="BD188" s="521" t="n"/>
      <c r="BE188" s="521" t="n"/>
      <c r="BF188" s="521" t="n"/>
      <c r="BG188" s="521" t="n"/>
      <c r="BH188" s="521" t="n"/>
      <c r="BI188" s="521" t="n"/>
      <c r="BJ188" s="521" t="n"/>
      <c r="BK188" s="521" t="n"/>
      <c r="BL188" s="521" t="n"/>
      <c r="BM188" s="521" t="n"/>
      <c r="BN188" s="521" t="n"/>
    </row>
    <row r="189" ht="30.75" customHeight="1" s="1659">
      <c r="F189" s="521" t="n"/>
      <c r="G189" s="521" t="n"/>
      <c r="H189" s="521" t="n"/>
      <c r="I189" s="527" t="n"/>
      <c r="J189" s="521" t="n"/>
      <c r="K189" s="527" t="n"/>
      <c r="L189" s="521" t="n"/>
      <c r="M189" s="527" t="n"/>
      <c r="N189" s="521" t="n"/>
      <c r="O189" s="521" t="n"/>
      <c r="P189" s="521" t="n"/>
      <c r="Q189" s="521" t="n"/>
      <c r="R189" s="521" t="n"/>
      <c r="S189" s="526" t="n"/>
      <c r="T189" s="521" t="n"/>
      <c r="U189" s="521" t="n"/>
      <c r="V189" s="521" t="n"/>
      <c r="W189" s="521" t="n"/>
      <c r="X189" s="525" t="n"/>
      <c r="Y189" s="525" t="n"/>
      <c r="Z189" s="525" t="n"/>
      <c r="AA189" s="525" t="n"/>
      <c r="AB189" s="525" t="n"/>
      <c r="AC189" s="525" t="n"/>
      <c r="AD189" s="525" t="n"/>
      <c r="AE189" s="521" t="n"/>
      <c r="AF189" s="1839" t="n"/>
      <c r="AG189" s="524" t="n"/>
      <c r="AH189" s="524" t="n"/>
      <c r="AI189" s="524" t="n"/>
      <c r="AJ189" s="524" t="n"/>
      <c r="AK189" s="524" t="n"/>
      <c r="AL189" s="524" t="n"/>
      <c r="AM189" s="521" t="n"/>
      <c r="AN189" s="521" t="n"/>
      <c r="AO189" s="521" t="n"/>
      <c r="AP189" s="1839" t="n"/>
      <c r="AQ189" s="521" t="n"/>
      <c r="AR189" s="1839" t="n"/>
      <c r="AS189" s="523" t="n"/>
      <c r="AT189" s="521" t="n"/>
      <c r="AU189" s="1839" t="n"/>
      <c r="AV189" s="521" t="n"/>
      <c r="AW189" s="521" t="n"/>
      <c r="AX189" s="521" t="n"/>
      <c r="AY189" s="521" t="n"/>
      <c r="AZ189" s="521" t="n"/>
      <c r="BA189" s="521" t="n"/>
      <c r="BB189" s="521" t="n"/>
      <c r="BC189" s="521" t="n"/>
      <c r="BD189" s="521" t="n"/>
      <c r="BE189" s="521" t="n"/>
      <c r="BF189" s="521" t="n"/>
      <c r="BG189" s="521" t="n"/>
      <c r="BH189" s="521" t="n"/>
      <c r="BI189" s="521" t="n"/>
      <c r="BJ189" s="521" t="n"/>
      <c r="BK189" s="521" t="n"/>
      <c r="BL189" s="521" t="n"/>
      <c r="BM189" s="521" t="n"/>
      <c r="BN189" s="521" t="n"/>
    </row>
    <row r="190" ht="30.75" customHeight="1" s="1659">
      <c r="F190" s="521" t="n"/>
      <c r="G190" s="521" t="n"/>
      <c r="H190" s="521" t="n"/>
      <c r="I190" s="527" t="n"/>
      <c r="J190" s="521" t="n"/>
      <c r="K190" s="527" t="n"/>
      <c r="L190" s="521" t="n"/>
      <c r="M190" s="527" t="n"/>
      <c r="N190" s="521" t="n"/>
      <c r="O190" s="521" t="n"/>
      <c r="P190" s="521" t="n"/>
      <c r="Q190" s="521" t="n"/>
      <c r="R190" s="521" t="n"/>
      <c r="S190" s="526" t="n"/>
      <c r="T190" s="521" t="n"/>
      <c r="U190" s="521" t="n"/>
      <c r="V190" s="521" t="n"/>
      <c r="W190" s="521" t="n"/>
      <c r="X190" s="525" t="n"/>
      <c r="Y190" s="525" t="n"/>
      <c r="Z190" s="525" t="n"/>
      <c r="AA190" s="525" t="n"/>
      <c r="AB190" s="525" t="n"/>
      <c r="AC190" s="525" t="n"/>
      <c r="AD190" s="525" t="n"/>
      <c r="AE190" s="521" t="n"/>
      <c r="AF190" s="1839" t="n"/>
      <c r="AG190" s="524" t="n"/>
      <c r="AH190" s="524" t="n"/>
      <c r="AI190" s="524" t="n"/>
      <c r="AJ190" s="524" t="n"/>
      <c r="AK190" s="524" t="n"/>
      <c r="AL190" s="524" t="n"/>
      <c r="AM190" s="521" t="n"/>
      <c r="AN190" s="521" t="n"/>
      <c r="AO190" s="521" t="n"/>
      <c r="AP190" s="1839" t="n"/>
      <c r="AQ190" s="521" t="n"/>
      <c r="AR190" s="1839" t="n"/>
      <c r="AS190" s="523" t="n"/>
      <c r="AT190" s="521" t="n"/>
      <c r="AU190" s="1839" t="n"/>
      <c r="AV190" s="521" t="n"/>
      <c r="AW190" s="521" t="n"/>
      <c r="AX190" s="521" t="n"/>
      <c r="AY190" s="521" t="n"/>
      <c r="AZ190" s="521" t="n"/>
      <c r="BA190" s="521" t="n"/>
      <c r="BB190" s="521" t="n"/>
      <c r="BC190" s="521" t="n"/>
      <c r="BD190" s="521" t="n"/>
      <c r="BE190" s="521" t="n"/>
      <c r="BF190" s="521" t="n"/>
      <c r="BG190" s="521" t="n"/>
      <c r="BH190" s="521" t="n"/>
      <c r="BI190" s="521" t="n"/>
      <c r="BJ190" s="521" t="n"/>
      <c r="BK190" s="521" t="n"/>
      <c r="BL190" s="521" t="n"/>
      <c r="BM190" s="521" t="n"/>
      <c r="BN190" s="521" t="n"/>
    </row>
    <row r="191" ht="30.75" customHeight="1" s="1659">
      <c r="F191" s="521" t="n"/>
      <c r="G191" s="521" t="n"/>
      <c r="H191" s="521" t="n"/>
      <c r="I191" s="527" t="n"/>
      <c r="J191" s="521" t="n"/>
      <c r="K191" s="527" t="n"/>
      <c r="L191" s="521" t="n"/>
      <c r="M191" s="527" t="n"/>
      <c r="N191" s="521" t="n"/>
      <c r="O191" s="521" t="n"/>
      <c r="P191" s="521" t="n"/>
      <c r="Q191" s="521" t="n"/>
      <c r="R191" s="521" t="n"/>
      <c r="S191" s="526" t="n"/>
      <c r="T191" s="521" t="n"/>
      <c r="U191" s="521" t="n"/>
      <c r="V191" s="521" t="n"/>
      <c r="W191" s="521" t="n"/>
      <c r="X191" s="525" t="n"/>
      <c r="Y191" s="525" t="n"/>
      <c r="Z191" s="525" t="n"/>
      <c r="AA191" s="525" t="n"/>
      <c r="AB191" s="525" t="n"/>
      <c r="AC191" s="525" t="n"/>
      <c r="AD191" s="525" t="n"/>
      <c r="AE191" s="521" t="n"/>
      <c r="AF191" s="1839" t="n"/>
      <c r="AG191" s="524" t="n"/>
      <c r="AH191" s="524" t="n"/>
      <c r="AI191" s="524" t="n"/>
      <c r="AJ191" s="524" t="n"/>
      <c r="AK191" s="524" t="n"/>
      <c r="AL191" s="524" t="n"/>
      <c r="AM191" s="521" t="n"/>
      <c r="AN191" s="521" t="n"/>
      <c r="AO191" s="521" t="n"/>
      <c r="AP191" s="1839" t="n"/>
      <c r="AQ191" s="521" t="n"/>
      <c r="AR191" s="1839" t="n"/>
      <c r="AS191" s="523" t="n"/>
      <c r="AT191" s="521" t="n"/>
      <c r="AU191" s="1839" t="n"/>
      <c r="AV191" s="521" t="n"/>
      <c r="AW191" s="521" t="n"/>
      <c r="AX191" s="521" t="n"/>
      <c r="AY191" s="521" t="n"/>
      <c r="AZ191" s="521" t="n"/>
      <c r="BA191" s="521" t="n"/>
      <c r="BB191" s="521" t="n"/>
      <c r="BC191" s="521" t="n"/>
      <c r="BD191" s="521" t="n"/>
      <c r="BE191" s="521" t="n"/>
      <c r="BF191" s="521" t="n"/>
      <c r="BG191" s="521" t="n"/>
      <c r="BH191" s="521" t="n"/>
      <c r="BI191" s="521" t="n"/>
      <c r="BJ191" s="521" t="n"/>
      <c r="BK191" s="521" t="n"/>
      <c r="BL191" s="521" t="n"/>
      <c r="BM191" s="521" t="n"/>
      <c r="BN191" s="521" t="n"/>
    </row>
    <row r="192" ht="30.75" customHeight="1" s="1659">
      <c r="F192" s="521" t="n"/>
      <c r="G192" s="521" t="n"/>
      <c r="H192" s="521" t="n"/>
      <c r="I192" s="527" t="n"/>
      <c r="J192" s="521" t="n"/>
      <c r="K192" s="527" t="n"/>
      <c r="L192" s="521" t="n"/>
      <c r="M192" s="527" t="n"/>
      <c r="N192" s="521" t="n"/>
      <c r="O192" s="521" t="n"/>
      <c r="P192" s="521" t="n"/>
      <c r="Q192" s="521" t="n"/>
      <c r="R192" s="521" t="n"/>
      <c r="S192" s="526" t="n"/>
      <c r="T192" s="521" t="n"/>
      <c r="U192" s="521" t="n"/>
      <c r="V192" s="521" t="n"/>
      <c r="W192" s="521" t="n"/>
      <c r="X192" s="525" t="n"/>
      <c r="Y192" s="525" t="n"/>
      <c r="Z192" s="525" t="n"/>
      <c r="AA192" s="525" t="n"/>
      <c r="AB192" s="525" t="n"/>
      <c r="AC192" s="525" t="n"/>
      <c r="AD192" s="525" t="n"/>
      <c r="AE192" s="521" t="n"/>
      <c r="AF192" s="1839" t="n"/>
      <c r="AG192" s="524" t="n"/>
      <c r="AH192" s="524" t="n"/>
      <c r="AI192" s="524" t="n"/>
      <c r="AJ192" s="524" t="n"/>
      <c r="AK192" s="524" t="n"/>
      <c r="AL192" s="524" t="n"/>
      <c r="AM192" s="521" t="n"/>
      <c r="AN192" s="521" t="n"/>
      <c r="AO192" s="521" t="n"/>
      <c r="AP192" s="1839" t="n"/>
      <c r="AQ192" s="521" t="n"/>
      <c r="AR192" s="1839" t="n"/>
      <c r="AS192" s="523" t="n"/>
      <c r="AT192" s="521" t="n"/>
      <c r="AU192" s="1839" t="n"/>
      <c r="AV192" s="521" t="n"/>
      <c r="AW192" s="521" t="n"/>
      <c r="AX192" s="521" t="n"/>
      <c r="AY192" s="521" t="n"/>
      <c r="AZ192" s="521" t="n"/>
      <c r="BA192" s="521" t="n"/>
      <c r="BB192" s="521" t="n"/>
      <c r="BC192" s="521" t="n"/>
      <c r="BD192" s="521" t="n"/>
      <c r="BE192" s="521" t="n"/>
      <c r="BF192" s="521" t="n"/>
      <c r="BG192" s="521" t="n"/>
      <c r="BH192" s="521" t="n"/>
      <c r="BI192" s="521" t="n"/>
      <c r="BJ192" s="521" t="n"/>
      <c r="BK192" s="521" t="n"/>
      <c r="BL192" s="521" t="n"/>
      <c r="BM192" s="521" t="n"/>
      <c r="BN192" s="521" t="n"/>
    </row>
    <row r="193" ht="30.75" customHeight="1" s="1659">
      <c r="F193" s="521" t="n"/>
      <c r="G193" s="521" t="n"/>
      <c r="H193" s="521" t="n"/>
      <c r="I193" s="527" t="n"/>
      <c r="J193" s="521" t="n"/>
      <c r="K193" s="527" t="n"/>
      <c r="L193" s="521" t="n"/>
      <c r="M193" s="527" t="n"/>
      <c r="N193" s="521" t="n"/>
      <c r="O193" s="521" t="n"/>
      <c r="P193" s="521" t="n"/>
      <c r="Q193" s="521" t="n"/>
      <c r="R193" s="521" t="n"/>
      <c r="S193" s="526" t="n"/>
      <c r="T193" s="521" t="n"/>
      <c r="U193" s="521" t="n"/>
      <c r="V193" s="521" t="n"/>
      <c r="W193" s="521" t="n"/>
      <c r="X193" s="525" t="n"/>
      <c r="Y193" s="525" t="n"/>
      <c r="Z193" s="525" t="n"/>
      <c r="AA193" s="525" t="n"/>
      <c r="AB193" s="525" t="n"/>
      <c r="AC193" s="525" t="n"/>
      <c r="AD193" s="525" t="n"/>
      <c r="AE193" s="521" t="n"/>
      <c r="AF193" s="1839" t="n"/>
      <c r="AG193" s="524" t="n"/>
      <c r="AH193" s="524" t="n"/>
      <c r="AI193" s="524" t="n"/>
      <c r="AJ193" s="524" t="n"/>
      <c r="AK193" s="524" t="n"/>
      <c r="AL193" s="524" t="n"/>
      <c r="AM193" s="521" t="n"/>
      <c r="AN193" s="521" t="n"/>
      <c r="AO193" s="521" t="n"/>
      <c r="AP193" s="1839" t="n"/>
      <c r="AQ193" s="521" t="n"/>
      <c r="AR193" s="1839" t="n"/>
      <c r="AS193" s="523" t="n"/>
      <c r="AT193" s="521" t="n"/>
      <c r="AU193" s="1839" t="n"/>
      <c r="AV193" s="521" t="n"/>
      <c r="AW193" s="521" t="n"/>
      <c r="AX193" s="521" t="n"/>
      <c r="AY193" s="521" t="n"/>
      <c r="AZ193" s="521" t="n"/>
      <c r="BA193" s="521" t="n"/>
      <c r="BB193" s="521" t="n"/>
      <c r="BC193" s="521" t="n"/>
      <c r="BD193" s="521" t="n"/>
      <c r="BE193" s="521" t="n"/>
      <c r="BF193" s="521" t="n"/>
      <c r="BG193" s="521" t="n"/>
      <c r="BH193" s="521" t="n"/>
      <c r="BI193" s="521" t="n"/>
      <c r="BJ193" s="521" t="n"/>
      <c r="BK193" s="521" t="n"/>
      <c r="BL193" s="521" t="n"/>
      <c r="BM193" s="521" t="n"/>
      <c r="BN193" s="521" t="n"/>
    </row>
    <row r="194" ht="30.75" customHeight="1" s="1659">
      <c r="F194" s="521" t="n"/>
      <c r="G194" s="521" t="n"/>
      <c r="H194" s="521" t="n"/>
      <c r="I194" s="527" t="n"/>
      <c r="J194" s="521" t="n"/>
      <c r="K194" s="527" t="n"/>
      <c r="L194" s="521" t="n"/>
      <c r="M194" s="527" t="n"/>
      <c r="N194" s="521" t="n"/>
      <c r="O194" s="521" t="n"/>
      <c r="P194" s="521" t="n"/>
      <c r="Q194" s="521" t="n"/>
      <c r="R194" s="521" t="n"/>
      <c r="S194" s="526" t="n"/>
      <c r="T194" s="521" t="n"/>
      <c r="U194" s="521" t="n"/>
      <c r="V194" s="521" t="n"/>
      <c r="W194" s="521" t="n"/>
      <c r="X194" s="525" t="n"/>
      <c r="Y194" s="525" t="n"/>
      <c r="Z194" s="525" t="n"/>
      <c r="AA194" s="525" t="n"/>
      <c r="AB194" s="525" t="n"/>
      <c r="AC194" s="525" t="n"/>
      <c r="AD194" s="525" t="n"/>
      <c r="AE194" s="521" t="n"/>
      <c r="AF194" s="1839" t="n"/>
      <c r="AG194" s="524" t="n"/>
      <c r="AH194" s="524" t="n"/>
      <c r="AI194" s="524" t="n"/>
      <c r="AJ194" s="524" t="n"/>
      <c r="AK194" s="524" t="n"/>
      <c r="AL194" s="524" t="n"/>
      <c r="AM194" s="521" t="n"/>
      <c r="AN194" s="521" t="n"/>
      <c r="AO194" s="521" t="n"/>
      <c r="AP194" s="1839" t="n"/>
      <c r="AQ194" s="521" t="n"/>
      <c r="AR194" s="1839" t="n"/>
      <c r="AS194" s="523" t="n"/>
      <c r="AT194" s="521" t="n"/>
      <c r="AU194" s="1839" t="n"/>
      <c r="AV194" s="521" t="n"/>
      <c r="AW194" s="521" t="n"/>
      <c r="AX194" s="521" t="n"/>
      <c r="AY194" s="521" t="n"/>
      <c r="AZ194" s="521" t="n"/>
      <c r="BA194" s="521" t="n"/>
      <c r="BB194" s="521" t="n"/>
      <c r="BC194" s="521" t="n"/>
      <c r="BD194" s="521" t="n"/>
      <c r="BE194" s="521" t="n"/>
      <c r="BF194" s="521" t="n"/>
      <c r="BG194" s="521" t="n"/>
      <c r="BH194" s="521" t="n"/>
      <c r="BI194" s="521" t="n"/>
      <c r="BJ194" s="521" t="n"/>
      <c r="BK194" s="521" t="n"/>
      <c r="BL194" s="521" t="n"/>
      <c r="BM194" s="521" t="n"/>
      <c r="BN194" s="521" t="n"/>
    </row>
    <row r="195" ht="30.75" customHeight="1" s="1659">
      <c r="F195" s="521" t="n"/>
      <c r="G195" s="521" t="n"/>
      <c r="H195" s="521" t="n"/>
      <c r="I195" s="527" t="n"/>
      <c r="J195" s="521" t="n"/>
      <c r="K195" s="527" t="n"/>
      <c r="L195" s="521" t="n"/>
      <c r="M195" s="527" t="n"/>
      <c r="N195" s="521" t="n"/>
      <c r="O195" s="521" t="n"/>
      <c r="P195" s="521" t="n"/>
      <c r="Q195" s="521" t="n"/>
      <c r="R195" s="521" t="n"/>
      <c r="S195" s="526" t="n"/>
      <c r="T195" s="521" t="n"/>
      <c r="U195" s="521" t="n"/>
      <c r="V195" s="521" t="n"/>
      <c r="W195" s="521" t="n"/>
      <c r="X195" s="525" t="n"/>
      <c r="Y195" s="525" t="n"/>
      <c r="Z195" s="525" t="n"/>
      <c r="AA195" s="525" t="n"/>
      <c r="AB195" s="525" t="n"/>
      <c r="AC195" s="525" t="n"/>
      <c r="AD195" s="525" t="n"/>
      <c r="AE195" s="521" t="n"/>
      <c r="AF195" s="1839" t="n"/>
      <c r="AG195" s="524" t="n"/>
      <c r="AH195" s="524" t="n"/>
      <c r="AI195" s="524" t="n"/>
      <c r="AJ195" s="524" t="n"/>
      <c r="AK195" s="524" t="n"/>
      <c r="AL195" s="524" t="n"/>
      <c r="AM195" s="521" t="n"/>
      <c r="AN195" s="521" t="n"/>
      <c r="AO195" s="521" t="n"/>
      <c r="AP195" s="1839" t="n"/>
      <c r="AQ195" s="521" t="n"/>
      <c r="AR195" s="1839" t="n"/>
      <c r="AS195" s="523" t="n"/>
      <c r="AT195" s="521" t="n"/>
      <c r="AU195" s="1839" t="n"/>
      <c r="AV195" s="521" t="n"/>
      <c r="AW195" s="521" t="n"/>
      <c r="AX195" s="521" t="n"/>
      <c r="AY195" s="521" t="n"/>
      <c r="AZ195" s="521" t="n"/>
      <c r="BA195" s="521" t="n"/>
      <c r="BB195" s="521" t="n"/>
      <c r="BC195" s="521" t="n"/>
      <c r="BD195" s="521" t="n"/>
      <c r="BE195" s="521" t="n"/>
      <c r="BF195" s="521" t="n"/>
      <c r="BG195" s="521" t="n"/>
      <c r="BH195" s="521" t="n"/>
      <c r="BI195" s="521" t="n"/>
      <c r="BJ195" s="521" t="n"/>
      <c r="BK195" s="521" t="n"/>
      <c r="BL195" s="521" t="n"/>
      <c r="BM195" s="521" t="n"/>
      <c r="BN195" s="521" t="n"/>
    </row>
    <row r="196" ht="30.75" customHeight="1" s="1659">
      <c r="F196" s="521" t="n"/>
      <c r="G196" s="521" t="n"/>
      <c r="H196" s="521" t="n"/>
      <c r="I196" s="527" t="n"/>
      <c r="J196" s="521" t="n"/>
      <c r="K196" s="527" t="n"/>
      <c r="L196" s="521" t="n"/>
      <c r="M196" s="527" t="n"/>
      <c r="N196" s="521" t="n"/>
      <c r="O196" s="521" t="n"/>
      <c r="P196" s="521" t="n"/>
      <c r="Q196" s="521" t="n"/>
      <c r="R196" s="521" t="n"/>
      <c r="S196" s="526" t="n"/>
      <c r="T196" s="521" t="n"/>
      <c r="U196" s="521" t="n"/>
      <c r="V196" s="521" t="n"/>
      <c r="W196" s="521" t="n"/>
      <c r="X196" s="525" t="n"/>
      <c r="Y196" s="525" t="n"/>
      <c r="Z196" s="525" t="n"/>
      <c r="AA196" s="525" t="n"/>
      <c r="AB196" s="525" t="n"/>
      <c r="AC196" s="525" t="n"/>
      <c r="AD196" s="525" t="n"/>
      <c r="AE196" s="521" t="n"/>
      <c r="AF196" s="1839" t="n"/>
      <c r="AG196" s="524" t="n"/>
      <c r="AH196" s="524" t="n"/>
      <c r="AI196" s="524" t="n"/>
      <c r="AJ196" s="524" t="n"/>
      <c r="AK196" s="524" t="n"/>
      <c r="AL196" s="524" t="n"/>
      <c r="AM196" s="521" t="n"/>
      <c r="AN196" s="521" t="n"/>
      <c r="AO196" s="521" t="n"/>
      <c r="AP196" s="1839" t="n"/>
      <c r="AQ196" s="521" t="n"/>
      <c r="AR196" s="1839" t="n"/>
      <c r="AS196" s="523" t="n"/>
      <c r="AT196" s="521" t="n"/>
      <c r="AU196" s="1839" t="n"/>
      <c r="AV196" s="521" t="n"/>
      <c r="AW196" s="521" t="n"/>
      <c r="AX196" s="521" t="n"/>
      <c r="AY196" s="521" t="n"/>
      <c r="AZ196" s="521" t="n"/>
      <c r="BA196" s="521" t="n"/>
      <c r="BB196" s="521" t="n"/>
      <c r="BC196" s="521" t="n"/>
      <c r="BD196" s="521" t="n"/>
      <c r="BE196" s="521" t="n"/>
      <c r="BF196" s="521" t="n"/>
      <c r="BG196" s="521" t="n"/>
      <c r="BH196" s="521" t="n"/>
      <c r="BI196" s="521" t="n"/>
      <c r="BJ196" s="521" t="n"/>
      <c r="BK196" s="521" t="n"/>
      <c r="BL196" s="521" t="n"/>
      <c r="BM196" s="521" t="n"/>
      <c r="BN196" s="521" t="n"/>
    </row>
    <row r="197" ht="30.75" customHeight="1" s="1659">
      <c r="F197" s="521" t="n"/>
      <c r="G197" s="521" t="n"/>
      <c r="H197" s="521" t="n"/>
      <c r="I197" s="527" t="n"/>
      <c r="J197" s="521" t="n"/>
      <c r="K197" s="527" t="n"/>
      <c r="L197" s="521" t="n"/>
      <c r="M197" s="527" t="n"/>
      <c r="N197" s="521" t="n"/>
      <c r="O197" s="521" t="n"/>
      <c r="P197" s="521" t="n"/>
      <c r="Q197" s="521" t="n"/>
      <c r="R197" s="521" t="n"/>
      <c r="S197" s="526" t="n"/>
      <c r="T197" s="521" t="n"/>
      <c r="U197" s="521" t="n"/>
      <c r="V197" s="521" t="n"/>
      <c r="W197" s="521" t="n"/>
      <c r="X197" s="525" t="n"/>
      <c r="Y197" s="525" t="n"/>
      <c r="Z197" s="525" t="n"/>
      <c r="AA197" s="525" t="n"/>
      <c r="AB197" s="525" t="n"/>
      <c r="AC197" s="525" t="n"/>
      <c r="AD197" s="525" t="n"/>
      <c r="AE197" s="521" t="n"/>
      <c r="AF197" s="1839" t="n"/>
      <c r="AG197" s="524" t="n"/>
      <c r="AH197" s="524" t="n"/>
      <c r="AI197" s="524" t="n"/>
      <c r="AJ197" s="524" t="n"/>
      <c r="AK197" s="524" t="n"/>
      <c r="AL197" s="524" t="n"/>
      <c r="AM197" s="521" t="n"/>
      <c r="AN197" s="521" t="n"/>
      <c r="AO197" s="521" t="n"/>
      <c r="AP197" s="1839" t="n"/>
      <c r="AQ197" s="521" t="n"/>
      <c r="AR197" s="1839" t="n"/>
      <c r="AS197" s="523" t="n"/>
      <c r="AT197" s="521" t="n"/>
      <c r="AU197" s="1839" t="n"/>
      <c r="AV197" s="521" t="n"/>
      <c r="AW197" s="521" t="n"/>
      <c r="AX197" s="521" t="n"/>
      <c r="AY197" s="521" t="n"/>
      <c r="AZ197" s="521" t="n"/>
      <c r="BA197" s="521" t="n"/>
      <c r="BB197" s="521" t="n"/>
      <c r="BC197" s="521" t="n"/>
      <c r="BD197" s="521" t="n"/>
      <c r="BE197" s="521" t="n"/>
      <c r="BF197" s="521" t="n"/>
      <c r="BG197" s="521" t="n"/>
      <c r="BH197" s="521" t="n"/>
      <c r="BI197" s="521" t="n"/>
      <c r="BJ197" s="521" t="n"/>
      <c r="BK197" s="521" t="n"/>
      <c r="BL197" s="521" t="n"/>
      <c r="BM197" s="521" t="n"/>
      <c r="BN197" s="521" t="n"/>
    </row>
    <row r="198" ht="30.75" customHeight="1" s="1659">
      <c r="F198" s="521" t="n"/>
      <c r="G198" s="521" t="n"/>
      <c r="H198" s="521" t="n"/>
      <c r="I198" s="527" t="n"/>
      <c r="J198" s="521" t="n"/>
      <c r="K198" s="527" t="n"/>
      <c r="L198" s="521" t="n"/>
      <c r="M198" s="527" t="n"/>
      <c r="N198" s="521" t="n"/>
      <c r="O198" s="521" t="n"/>
      <c r="P198" s="521" t="n"/>
      <c r="Q198" s="521" t="n"/>
      <c r="R198" s="521" t="n"/>
      <c r="S198" s="526" t="n"/>
      <c r="T198" s="521" t="n"/>
      <c r="U198" s="521" t="n"/>
      <c r="V198" s="521" t="n"/>
      <c r="W198" s="521" t="n"/>
      <c r="X198" s="525" t="n"/>
      <c r="Y198" s="525" t="n"/>
      <c r="Z198" s="525" t="n"/>
      <c r="AA198" s="525" t="n"/>
      <c r="AB198" s="525" t="n"/>
      <c r="AC198" s="525" t="n"/>
      <c r="AD198" s="525" t="n"/>
      <c r="AE198" s="521" t="n"/>
      <c r="AF198" s="1839" t="n"/>
      <c r="AG198" s="524" t="n"/>
      <c r="AH198" s="524" t="n"/>
      <c r="AI198" s="524" t="n"/>
      <c r="AJ198" s="524" t="n"/>
      <c r="AK198" s="524" t="n"/>
      <c r="AL198" s="524" t="n"/>
      <c r="AM198" s="521" t="n"/>
      <c r="AN198" s="521" t="n"/>
      <c r="AO198" s="521" t="n"/>
      <c r="AP198" s="1839" t="n"/>
      <c r="AQ198" s="521" t="n"/>
      <c r="AR198" s="1839" t="n"/>
      <c r="AS198" s="523" t="n"/>
      <c r="AT198" s="521" t="n"/>
      <c r="AU198" s="1839" t="n"/>
      <c r="AV198" s="521" t="n"/>
      <c r="AW198" s="521" t="n"/>
      <c r="AX198" s="521" t="n"/>
      <c r="AY198" s="521" t="n"/>
      <c r="AZ198" s="521" t="n"/>
      <c r="BA198" s="521" t="n"/>
      <c r="BB198" s="521" t="n"/>
      <c r="BC198" s="521" t="n"/>
      <c r="BD198" s="521" t="n"/>
      <c r="BE198" s="521" t="n"/>
      <c r="BF198" s="521" t="n"/>
      <c r="BG198" s="521" t="n"/>
      <c r="BH198" s="521" t="n"/>
      <c r="BI198" s="521" t="n"/>
      <c r="BJ198" s="521" t="n"/>
      <c r="BK198" s="521" t="n"/>
      <c r="BL198" s="521" t="n"/>
      <c r="BM198" s="521" t="n"/>
      <c r="BN198" s="521" t="n"/>
    </row>
    <row r="199" ht="30.75" customHeight="1" s="1659">
      <c r="F199" s="521" t="n"/>
      <c r="G199" s="521" t="n"/>
      <c r="H199" s="521" t="n"/>
      <c r="I199" s="527" t="n"/>
      <c r="J199" s="521" t="n"/>
      <c r="K199" s="527" t="n"/>
      <c r="L199" s="521" t="n"/>
      <c r="M199" s="527" t="n"/>
      <c r="N199" s="521" t="n"/>
      <c r="O199" s="521" t="n"/>
      <c r="P199" s="521" t="n"/>
      <c r="Q199" s="521" t="n"/>
      <c r="R199" s="521" t="n"/>
      <c r="S199" s="526" t="n"/>
      <c r="T199" s="521" t="n"/>
      <c r="U199" s="521" t="n"/>
      <c r="V199" s="521" t="n"/>
      <c r="W199" s="521" t="n"/>
      <c r="X199" s="525" t="n"/>
      <c r="Y199" s="525" t="n"/>
      <c r="Z199" s="525" t="n"/>
      <c r="AA199" s="525" t="n"/>
      <c r="AB199" s="525" t="n"/>
      <c r="AC199" s="525" t="n"/>
      <c r="AD199" s="525" t="n"/>
      <c r="AE199" s="521" t="n"/>
      <c r="AF199" s="1839" t="n"/>
      <c r="AG199" s="524" t="n"/>
      <c r="AH199" s="524" t="n"/>
      <c r="AI199" s="524" t="n"/>
      <c r="AJ199" s="524" t="n"/>
      <c r="AK199" s="524" t="n"/>
      <c r="AL199" s="524" t="n"/>
      <c r="AM199" s="521" t="n"/>
      <c r="AN199" s="521" t="n"/>
      <c r="AO199" s="521" t="n"/>
      <c r="AP199" s="1839" t="n"/>
      <c r="AQ199" s="521" t="n"/>
      <c r="AR199" s="1839" t="n"/>
      <c r="AS199" s="523" t="n"/>
      <c r="AT199" s="521" t="n"/>
      <c r="AU199" s="1839" t="n"/>
      <c r="AV199" s="521" t="n"/>
      <c r="AW199" s="521" t="n"/>
      <c r="AX199" s="521" t="n"/>
      <c r="AY199" s="521" t="n"/>
      <c r="AZ199" s="521" t="n"/>
      <c r="BA199" s="521" t="n"/>
      <c r="BB199" s="521" t="n"/>
      <c r="BC199" s="521" t="n"/>
      <c r="BD199" s="521" t="n"/>
      <c r="BE199" s="521" t="n"/>
      <c r="BF199" s="521" t="n"/>
      <c r="BG199" s="521" t="n"/>
      <c r="BH199" s="521" t="n"/>
      <c r="BI199" s="521" t="n"/>
      <c r="BJ199" s="521" t="n"/>
      <c r="BK199" s="521" t="n"/>
      <c r="BL199" s="521" t="n"/>
      <c r="BM199" s="521" t="n"/>
      <c r="BN199" s="521" t="n"/>
    </row>
    <row r="200" ht="30.75" customHeight="1" s="1659">
      <c r="F200" s="521" t="n"/>
      <c r="G200" s="521" t="n"/>
      <c r="H200" s="521" t="n"/>
      <c r="I200" s="527" t="n"/>
      <c r="J200" s="521" t="n"/>
      <c r="K200" s="527" t="n"/>
      <c r="L200" s="521" t="n"/>
      <c r="M200" s="527" t="n"/>
      <c r="N200" s="521" t="n"/>
      <c r="O200" s="521" t="n"/>
      <c r="P200" s="521" t="n"/>
      <c r="Q200" s="521" t="n"/>
      <c r="R200" s="521" t="n"/>
      <c r="S200" s="526" t="n"/>
      <c r="T200" s="521" t="n"/>
      <c r="U200" s="521" t="n"/>
      <c r="V200" s="521" t="n"/>
      <c r="W200" s="521" t="n"/>
      <c r="X200" s="525" t="n"/>
      <c r="Y200" s="525" t="n"/>
      <c r="Z200" s="525" t="n"/>
      <c r="AA200" s="525" t="n"/>
      <c r="AB200" s="525" t="n"/>
      <c r="AC200" s="525" t="n"/>
      <c r="AD200" s="525" t="n"/>
      <c r="AE200" s="521" t="n"/>
      <c r="AF200" s="1839" t="n"/>
      <c r="AG200" s="524" t="n"/>
      <c r="AH200" s="524" t="n"/>
      <c r="AI200" s="524" t="n"/>
      <c r="AJ200" s="524" t="n"/>
      <c r="AK200" s="524" t="n"/>
      <c r="AL200" s="524" t="n"/>
      <c r="AM200" s="521" t="n"/>
      <c r="AN200" s="521" t="n"/>
      <c r="AO200" s="521" t="n"/>
      <c r="AP200" s="1839" t="n"/>
      <c r="AQ200" s="521" t="n"/>
      <c r="AR200" s="1839" t="n"/>
      <c r="AS200" s="523" t="n"/>
      <c r="AT200" s="521" t="n"/>
      <c r="AU200" s="1839" t="n"/>
      <c r="AV200" s="521" t="n"/>
      <c r="AW200" s="521" t="n"/>
      <c r="AX200" s="521" t="n"/>
      <c r="AY200" s="521" t="n"/>
      <c r="AZ200" s="521" t="n"/>
      <c r="BA200" s="521" t="n"/>
      <c r="BB200" s="521" t="n"/>
      <c r="BC200" s="521" t="n"/>
      <c r="BD200" s="521" t="n"/>
      <c r="BE200" s="521" t="n"/>
      <c r="BF200" s="521" t="n"/>
      <c r="BG200" s="521" t="n"/>
      <c r="BH200" s="521" t="n"/>
      <c r="BI200" s="521" t="n"/>
      <c r="BJ200" s="521" t="n"/>
      <c r="BK200" s="521" t="n"/>
      <c r="BL200" s="521" t="n"/>
      <c r="BM200" s="521" t="n"/>
      <c r="BN200" s="521" t="n"/>
    </row>
    <row r="201" ht="30.75" customHeight="1" s="1659">
      <c r="F201" s="521" t="n"/>
      <c r="G201" s="521" t="n"/>
      <c r="H201" s="521" t="n"/>
      <c r="I201" s="527" t="n"/>
      <c r="J201" s="521" t="n"/>
      <c r="K201" s="527" t="n"/>
      <c r="L201" s="521" t="n"/>
      <c r="M201" s="527" t="n"/>
      <c r="N201" s="521" t="n"/>
      <c r="O201" s="521" t="n"/>
      <c r="P201" s="521" t="n"/>
      <c r="Q201" s="521" t="n"/>
      <c r="R201" s="521" t="n"/>
      <c r="S201" s="526" t="n"/>
      <c r="T201" s="521" t="n"/>
      <c r="U201" s="521" t="n"/>
      <c r="V201" s="521" t="n"/>
      <c r="W201" s="521" t="n"/>
      <c r="X201" s="525" t="n"/>
      <c r="Y201" s="525" t="n"/>
      <c r="Z201" s="525" t="n"/>
      <c r="AA201" s="525" t="n"/>
      <c r="AB201" s="525" t="n"/>
      <c r="AC201" s="525" t="n"/>
      <c r="AD201" s="525" t="n"/>
      <c r="AE201" s="521" t="n"/>
      <c r="AF201" s="1839" t="n"/>
      <c r="AG201" s="524" t="n"/>
      <c r="AH201" s="524" t="n"/>
      <c r="AI201" s="524" t="n"/>
      <c r="AJ201" s="524" t="n"/>
      <c r="AK201" s="524" t="n"/>
      <c r="AL201" s="524" t="n"/>
      <c r="AM201" s="521" t="n"/>
      <c r="AN201" s="521" t="n"/>
      <c r="AO201" s="521" t="n"/>
      <c r="AP201" s="1839" t="n"/>
      <c r="AQ201" s="521" t="n"/>
      <c r="AR201" s="1839" t="n"/>
      <c r="AS201" s="523" t="n"/>
      <c r="AT201" s="521" t="n"/>
      <c r="AU201" s="1839" t="n"/>
      <c r="AV201" s="521" t="n"/>
      <c r="AW201" s="521" t="n"/>
      <c r="AX201" s="521" t="n"/>
      <c r="AY201" s="521" t="n"/>
      <c r="AZ201" s="521" t="n"/>
      <c r="BA201" s="521" t="n"/>
      <c r="BB201" s="521" t="n"/>
      <c r="BC201" s="521" t="n"/>
      <c r="BD201" s="521" t="n"/>
      <c r="BE201" s="521" t="n"/>
      <c r="BF201" s="521" t="n"/>
      <c r="BG201" s="521" t="n"/>
      <c r="BH201" s="521" t="n"/>
      <c r="BI201" s="521" t="n"/>
      <c r="BJ201" s="521" t="n"/>
      <c r="BK201" s="521" t="n"/>
      <c r="BL201" s="521" t="n"/>
      <c r="BM201" s="521" t="n"/>
      <c r="BN201" s="521" t="n"/>
    </row>
    <row r="202" ht="30.75" customHeight="1" s="1659">
      <c r="F202" s="521" t="n"/>
      <c r="G202" s="521" t="n"/>
      <c r="H202" s="521" t="n"/>
      <c r="I202" s="527" t="n"/>
      <c r="J202" s="521" t="n"/>
      <c r="K202" s="527" t="n"/>
      <c r="L202" s="521" t="n"/>
      <c r="M202" s="527" t="n"/>
      <c r="N202" s="521" t="n"/>
      <c r="O202" s="521" t="n"/>
      <c r="P202" s="521" t="n"/>
      <c r="Q202" s="521" t="n"/>
      <c r="R202" s="521" t="n"/>
      <c r="S202" s="526" t="n"/>
      <c r="T202" s="521" t="n"/>
      <c r="U202" s="521" t="n"/>
      <c r="V202" s="521" t="n"/>
      <c r="W202" s="521" t="n"/>
      <c r="X202" s="525" t="n"/>
      <c r="Y202" s="525" t="n"/>
      <c r="Z202" s="525" t="n"/>
      <c r="AA202" s="525" t="n"/>
      <c r="AB202" s="525" t="n"/>
      <c r="AC202" s="525" t="n"/>
      <c r="AD202" s="525" t="n"/>
      <c r="AE202" s="521" t="n"/>
      <c r="AF202" s="1839" t="n"/>
      <c r="AG202" s="524" t="n"/>
      <c r="AH202" s="524" t="n"/>
      <c r="AI202" s="524" t="n"/>
      <c r="AJ202" s="524" t="n"/>
      <c r="AK202" s="524" t="n"/>
      <c r="AL202" s="524" t="n"/>
      <c r="AM202" s="521" t="n"/>
      <c r="AN202" s="521" t="n"/>
      <c r="AO202" s="521" t="n"/>
      <c r="AP202" s="1839" t="n"/>
      <c r="AQ202" s="521" t="n"/>
      <c r="AR202" s="1839" t="n"/>
      <c r="AS202" s="523" t="n"/>
      <c r="AT202" s="521" t="n"/>
      <c r="AU202" s="1839" t="n"/>
      <c r="AV202" s="521" t="n"/>
      <c r="AW202" s="521" t="n"/>
      <c r="AX202" s="521" t="n"/>
      <c r="AY202" s="521" t="n"/>
      <c r="AZ202" s="521" t="n"/>
      <c r="BA202" s="521" t="n"/>
      <c r="BB202" s="521" t="n"/>
      <c r="BC202" s="521" t="n"/>
      <c r="BD202" s="521" t="n"/>
      <c r="BE202" s="521" t="n"/>
      <c r="BF202" s="521" t="n"/>
      <c r="BG202" s="521" t="n"/>
      <c r="BH202" s="521" t="n"/>
      <c r="BI202" s="521" t="n"/>
      <c r="BJ202" s="521" t="n"/>
      <c r="BK202" s="521" t="n"/>
      <c r="BL202" s="521" t="n"/>
      <c r="BM202" s="521" t="n"/>
      <c r="BN202" s="521" t="n"/>
    </row>
    <row r="203" ht="30.75" customHeight="1" s="1659">
      <c r="F203" s="521" t="n"/>
      <c r="G203" s="521" t="n"/>
      <c r="H203" s="521" t="n"/>
      <c r="I203" s="527" t="n"/>
      <c r="J203" s="521" t="n"/>
      <c r="K203" s="527" t="n"/>
      <c r="L203" s="521" t="n"/>
      <c r="M203" s="527" t="n"/>
      <c r="N203" s="521" t="n"/>
      <c r="O203" s="521" t="n"/>
      <c r="P203" s="521" t="n"/>
      <c r="Q203" s="521" t="n"/>
      <c r="R203" s="521" t="n"/>
      <c r="S203" s="526" t="n"/>
      <c r="T203" s="521" t="n"/>
      <c r="U203" s="521" t="n"/>
      <c r="V203" s="521" t="n"/>
      <c r="W203" s="521" t="n"/>
      <c r="X203" s="525" t="n"/>
      <c r="Y203" s="525" t="n"/>
      <c r="Z203" s="525" t="n"/>
      <c r="AA203" s="525" t="n"/>
      <c r="AB203" s="525" t="n"/>
      <c r="AC203" s="525" t="n"/>
      <c r="AD203" s="525" t="n"/>
      <c r="AE203" s="521" t="n"/>
      <c r="AF203" s="1839" t="n"/>
      <c r="AG203" s="524" t="n"/>
      <c r="AH203" s="524" t="n"/>
      <c r="AI203" s="524" t="n"/>
      <c r="AJ203" s="524" t="n"/>
      <c r="AK203" s="524" t="n"/>
      <c r="AL203" s="524" t="n"/>
      <c r="AM203" s="521" t="n"/>
      <c r="AN203" s="521" t="n"/>
      <c r="AO203" s="521" t="n"/>
      <c r="AP203" s="1839" t="n"/>
      <c r="AQ203" s="521" t="n"/>
      <c r="AR203" s="1839" t="n"/>
      <c r="AS203" s="523" t="n"/>
      <c r="AT203" s="521" t="n"/>
      <c r="AU203" s="1839" t="n"/>
      <c r="AV203" s="521" t="n"/>
      <c r="AW203" s="521" t="n"/>
      <c r="AX203" s="521" t="n"/>
      <c r="AY203" s="521" t="n"/>
      <c r="AZ203" s="521" t="n"/>
      <c r="BA203" s="521" t="n"/>
      <c r="BB203" s="521" t="n"/>
      <c r="BC203" s="521" t="n"/>
      <c r="BD203" s="521" t="n"/>
      <c r="BE203" s="521" t="n"/>
      <c r="BF203" s="521" t="n"/>
      <c r="BG203" s="521" t="n"/>
      <c r="BH203" s="521" t="n"/>
      <c r="BI203" s="521" t="n"/>
      <c r="BJ203" s="521" t="n"/>
      <c r="BK203" s="521" t="n"/>
      <c r="BL203" s="521" t="n"/>
      <c r="BM203" s="521" t="n"/>
      <c r="BN203" s="521" t="n"/>
    </row>
    <row r="204" ht="30.75" customHeight="1" s="1659">
      <c r="F204" s="521" t="n"/>
      <c r="G204" s="521" t="n"/>
      <c r="H204" s="521" t="n"/>
      <c r="I204" s="527" t="n"/>
      <c r="J204" s="521" t="n"/>
      <c r="K204" s="527" t="n"/>
      <c r="L204" s="521" t="n"/>
      <c r="M204" s="527" t="n"/>
      <c r="N204" s="521" t="n"/>
      <c r="O204" s="521" t="n"/>
      <c r="P204" s="521" t="n"/>
      <c r="Q204" s="521" t="n"/>
      <c r="R204" s="521" t="n"/>
      <c r="S204" s="526" t="n"/>
      <c r="T204" s="521" t="n"/>
      <c r="U204" s="521" t="n"/>
      <c r="V204" s="521" t="n"/>
      <c r="W204" s="521" t="n"/>
      <c r="X204" s="525" t="n"/>
      <c r="Y204" s="525" t="n"/>
      <c r="Z204" s="525" t="n"/>
      <c r="AA204" s="525" t="n"/>
      <c r="AB204" s="525" t="n"/>
      <c r="AC204" s="525" t="n"/>
      <c r="AD204" s="525" t="n"/>
      <c r="AE204" s="521" t="n"/>
      <c r="AF204" s="1839" t="n"/>
      <c r="AG204" s="524" t="n"/>
      <c r="AH204" s="524" t="n"/>
      <c r="AI204" s="524" t="n"/>
      <c r="AJ204" s="524" t="n"/>
      <c r="AK204" s="524" t="n"/>
      <c r="AL204" s="524" t="n"/>
      <c r="AM204" s="521" t="n"/>
      <c r="AN204" s="521" t="n"/>
      <c r="AO204" s="521" t="n"/>
      <c r="AP204" s="1839" t="n"/>
      <c r="AQ204" s="521" t="n"/>
      <c r="AR204" s="1839" t="n"/>
      <c r="AS204" s="523" t="n"/>
      <c r="AT204" s="521" t="n"/>
      <c r="AU204" s="1839" t="n"/>
      <c r="AV204" s="521" t="n"/>
      <c r="AW204" s="521" t="n"/>
      <c r="AX204" s="521" t="n"/>
      <c r="AY204" s="521" t="n"/>
      <c r="AZ204" s="521" t="n"/>
      <c r="BA204" s="521" t="n"/>
      <c r="BB204" s="521" t="n"/>
      <c r="BC204" s="521" t="n"/>
      <c r="BD204" s="521" t="n"/>
      <c r="BE204" s="521" t="n"/>
      <c r="BF204" s="521" t="n"/>
      <c r="BG204" s="521" t="n"/>
      <c r="BH204" s="521" t="n"/>
      <c r="BI204" s="521" t="n"/>
      <c r="BJ204" s="521" t="n"/>
      <c r="BK204" s="521" t="n"/>
      <c r="BL204" s="521" t="n"/>
      <c r="BM204" s="521" t="n"/>
      <c r="BN204" s="521" t="n"/>
    </row>
    <row r="205" ht="30.75" customHeight="1" s="1659">
      <c r="F205" s="521" t="n"/>
      <c r="G205" s="521" t="n"/>
      <c r="H205" s="521" t="n"/>
      <c r="I205" s="527" t="n"/>
      <c r="J205" s="521" t="n"/>
      <c r="K205" s="527" t="n"/>
      <c r="L205" s="521" t="n"/>
      <c r="M205" s="527" t="n"/>
      <c r="N205" s="521" t="n"/>
      <c r="O205" s="521" t="n"/>
      <c r="P205" s="521" t="n"/>
      <c r="Q205" s="521" t="n"/>
      <c r="R205" s="521" t="n"/>
      <c r="S205" s="526" t="n"/>
      <c r="T205" s="521" t="n"/>
      <c r="U205" s="521" t="n"/>
      <c r="V205" s="521" t="n"/>
      <c r="W205" s="521" t="n"/>
      <c r="X205" s="525" t="n"/>
      <c r="Y205" s="525" t="n"/>
      <c r="Z205" s="525" t="n"/>
      <c r="AA205" s="525" t="n"/>
      <c r="AB205" s="525" t="n"/>
      <c r="AC205" s="525" t="n"/>
      <c r="AD205" s="525" t="n"/>
      <c r="AE205" s="521" t="n"/>
      <c r="AF205" s="1839" t="n"/>
      <c r="AG205" s="524" t="n"/>
      <c r="AH205" s="524" t="n"/>
      <c r="AI205" s="524" t="n"/>
      <c r="AJ205" s="524" t="n"/>
      <c r="AK205" s="524" t="n"/>
      <c r="AL205" s="524" t="n"/>
      <c r="AM205" s="521" t="n"/>
      <c r="AN205" s="521" t="n"/>
      <c r="AO205" s="521" t="n"/>
      <c r="AP205" s="1839" t="n"/>
      <c r="AQ205" s="521" t="n"/>
      <c r="AR205" s="1839" t="n"/>
      <c r="AS205" s="523" t="n"/>
      <c r="AT205" s="521" t="n"/>
      <c r="AU205" s="1839" t="n"/>
      <c r="AV205" s="521" t="n"/>
      <c r="AW205" s="521" t="n"/>
      <c r="AX205" s="521" t="n"/>
      <c r="AY205" s="521" t="n"/>
      <c r="AZ205" s="521" t="n"/>
      <c r="BA205" s="521" t="n"/>
      <c r="BB205" s="521" t="n"/>
      <c r="BC205" s="521" t="n"/>
      <c r="BD205" s="521" t="n"/>
      <c r="BE205" s="521" t="n"/>
      <c r="BF205" s="521" t="n"/>
      <c r="BG205" s="521" t="n"/>
      <c r="BH205" s="521" t="n"/>
      <c r="BI205" s="521" t="n"/>
      <c r="BJ205" s="521" t="n"/>
      <c r="BK205" s="521" t="n"/>
      <c r="BL205" s="521" t="n"/>
      <c r="BM205" s="521" t="n"/>
      <c r="BN205" s="521" t="n"/>
    </row>
    <row r="206" ht="30.75" customHeight="1" s="1659">
      <c r="F206" s="521" t="n"/>
      <c r="G206" s="521" t="n"/>
      <c r="H206" s="521" t="n"/>
      <c r="I206" s="527" t="n"/>
      <c r="J206" s="521" t="n"/>
      <c r="K206" s="527" t="n"/>
      <c r="L206" s="521" t="n"/>
      <c r="M206" s="527" t="n"/>
      <c r="N206" s="521" t="n"/>
      <c r="O206" s="521" t="n"/>
      <c r="P206" s="521" t="n"/>
      <c r="Q206" s="521" t="n"/>
      <c r="R206" s="521" t="n"/>
      <c r="S206" s="526" t="n"/>
      <c r="T206" s="521" t="n"/>
      <c r="U206" s="521" t="n"/>
      <c r="V206" s="521" t="n"/>
      <c r="W206" s="521" t="n"/>
      <c r="X206" s="525" t="n"/>
      <c r="Y206" s="525" t="n"/>
      <c r="Z206" s="525" t="n"/>
      <c r="AA206" s="525" t="n"/>
      <c r="AB206" s="525" t="n"/>
      <c r="AC206" s="525" t="n"/>
      <c r="AD206" s="525" t="n"/>
      <c r="AE206" s="521" t="n"/>
      <c r="AF206" s="1839" t="n"/>
      <c r="AG206" s="524" t="n"/>
      <c r="AH206" s="524" t="n"/>
      <c r="AI206" s="524" t="n"/>
      <c r="AJ206" s="524" t="n"/>
      <c r="AK206" s="524" t="n"/>
      <c r="AL206" s="524" t="n"/>
      <c r="AM206" s="521" t="n"/>
      <c r="AN206" s="521" t="n"/>
      <c r="AO206" s="521" t="n"/>
      <c r="AP206" s="1839" t="n"/>
      <c r="AQ206" s="521" t="n"/>
      <c r="AR206" s="1839" t="n"/>
      <c r="AS206" s="523" t="n"/>
      <c r="AT206" s="521" t="n"/>
      <c r="AU206" s="1839" t="n"/>
      <c r="AV206" s="521" t="n"/>
      <c r="AW206" s="521" t="n"/>
      <c r="AX206" s="521" t="n"/>
      <c r="AY206" s="521" t="n"/>
      <c r="AZ206" s="521" t="n"/>
      <c r="BA206" s="521" t="n"/>
      <c r="BB206" s="521" t="n"/>
      <c r="BC206" s="521" t="n"/>
      <c r="BD206" s="521" t="n"/>
      <c r="BE206" s="521" t="n"/>
      <c r="BF206" s="521" t="n"/>
      <c r="BG206" s="521" t="n"/>
      <c r="BH206" s="521" t="n"/>
      <c r="BI206" s="521" t="n"/>
      <c r="BJ206" s="521" t="n"/>
      <c r="BK206" s="521" t="n"/>
      <c r="BL206" s="521" t="n"/>
      <c r="BM206" s="521" t="n"/>
      <c r="BN206" s="521" t="n"/>
    </row>
    <row r="207" ht="30.75" customHeight="1" s="1659">
      <c r="F207" s="521" t="n"/>
      <c r="G207" s="521" t="n"/>
      <c r="H207" s="521" t="n"/>
      <c r="I207" s="527" t="n"/>
      <c r="J207" s="521" t="n"/>
      <c r="K207" s="527" t="n"/>
      <c r="L207" s="521" t="n"/>
      <c r="M207" s="527" t="n"/>
      <c r="N207" s="521" t="n"/>
      <c r="O207" s="521" t="n"/>
      <c r="P207" s="521" t="n"/>
      <c r="Q207" s="521" t="n"/>
      <c r="R207" s="521" t="n"/>
      <c r="S207" s="526" t="n"/>
      <c r="T207" s="521" t="n"/>
      <c r="U207" s="521" t="n"/>
      <c r="V207" s="521" t="n"/>
      <c r="W207" s="521" t="n"/>
      <c r="X207" s="525" t="n"/>
      <c r="Y207" s="525" t="n"/>
      <c r="Z207" s="525" t="n"/>
      <c r="AA207" s="525" t="n"/>
      <c r="AB207" s="525" t="n"/>
      <c r="AC207" s="525" t="n"/>
      <c r="AD207" s="525" t="n"/>
      <c r="AE207" s="521" t="n"/>
      <c r="AF207" s="1839" t="n"/>
      <c r="AG207" s="524" t="n"/>
      <c r="AH207" s="524" t="n"/>
      <c r="AI207" s="524" t="n"/>
      <c r="AJ207" s="524" t="n"/>
      <c r="AK207" s="524" t="n"/>
      <c r="AL207" s="524" t="n"/>
      <c r="AM207" s="521" t="n"/>
      <c r="AN207" s="521" t="n"/>
      <c r="AO207" s="521" t="n"/>
      <c r="AP207" s="1839" t="n"/>
      <c r="AQ207" s="521" t="n"/>
      <c r="AR207" s="1839" t="n"/>
      <c r="AS207" s="523" t="n"/>
      <c r="AT207" s="521" t="n"/>
      <c r="AU207" s="1839" t="n"/>
      <c r="AV207" s="521" t="n"/>
      <c r="AW207" s="521" t="n"/>
      <c r="AX207" s="521" t="n"/>
      <c r="AY207" s="521" t="n"/>
      <c r="AZ207" s="521" t="n"/>
      <c r="BA207" s="521" t="n"/>
      <c r="BB207" s="521" t="n"/>
      <c r="BC207" s="521" t="n"/>
      <c r="BD207" s="521" t="n"/>
      <c r="BE207" s="521" t="n"/>
      <c r="BF207" s="521" t="n"/>
      <c r="BG207" s="521" t="n"/>
      <c r="BH207" s="521" t="n"/>
      <c r="BI207" s="521" t="n"/>
      <c r="BJ207" s="521" t="n"/>
      <c r="BK207" s="521" t="n"/>
      <c r="BL207" s="521" t="n"/>
      <c r="BM207" s="521" t="n"/>
      <c r="BN207" s="521" t="n"/>
    </row>
    <row r="208" ht="30.75" customHeight="1" s="1659">
      <c r="F208" s="521" t="n"/>
      <c r="G208" s="521" t="n"/>
      <c r="H208" s="521" t="n"/>
      <c r="I208" s="527" t="n"/>
      <c r="J208" s="521" t="n"/>
      <c r="K208" s="527" t="n"/>
      <c r="L208" s="521" t="n"/>
      <c r="M208" s="527" t="n"/>
      <c r="N208" s="521" t="n"/>
      <c r="O208" s="521" t="n"/>
      <c r="P208" s="521" t="n"/>
      <c r="Q208" s="521" t="n"/>
      <c r="R208" s="521" t="n"/>
      <c r="S208" s="526" t="n"/>
      <c r="T208" s="521" t="n"/>
      <c r="U208" s="521" t="n"/>
      <c r="V208" s="521" t="n"/>
      <c r="W208" s="521" t="n"/>
      <c r="X208" s="525" t="n"/>
      <c r="Y208" s="525" t="n"/>
      <c r="Z208" s="525" t="n"/>
      <c r="AA208" s="525" t="n"/>
      <c r="AB208" s="525" t="n"/>
      <c r="AC208" s="525" t="n"/>
      <c r="AD208" s="525" t="n"/>
      <c r="AE208" s="521" t="n"/>
      <c r="AF208" s="1839" t="n"/>
      <c r="AG208" s="524" t="n"/>
      <c r="AH208" s="524" t="n"/>
      <c r="AI208" s="524" t="n"/>
      <c r="AJ208" s="524" t="n"/>
      <c r="AK208" s="524" t="n"/>
      <c r="AL208" s="524" t="n"/>
      <c r="AM208" s="521" t="n"/>
      <c r="AN208" s="521" t="n"/>
      <c r="AO208" s="521" t="n"/>
      <c r="AP208" s="1839" t="n"/>
      <c r="AQ208" s="521" t="n"/>
      <c r="AR208" s="1839" t="n"/>
      <c r="AS208" s="523" t="n"/>
      <c r="AT208" s="521" t="n"/>
      <c r="AU208" s="1839" t="n"/>
      <c r="AV208" s="521" t="n"/>
      <c r="AW208" s="521" t="n"/>
      <c r="AX208" s="521" t="n"/>
      <c r="AY208" s="521" t="n"/>
      <c r="AZ208" s="521" t="n"/>
      <c r="BA208" s="521" t="n"/>
      <c r="BB208" s="521" t="n"/>
      <c r="BC208" s="521" t="n"/>
      <c r="BD208" s="521" t="n"/>
      <c r="BE208" s="521" t="n"/>
      <c r="BF208" s="521" t="n"/>
      <c r="BG208" s="521" t="n"/>
      <c r="BH208" s="521" t="n"/>
      <c r="BI208" s="521" t="n"/>
      <c r="BJ208" s="521" t="n"/>
      <c r="BK208" s="521" t="n"/>
      <c r="BL208" s="521" t="n"/>
      <c r="BM208" s="521" t="n"/>
      <c r="BN208" s="521" t="n"/>
    </row>
    <row r="209" ht="30.75" customHeight="1" s="1659">
      <c r="F209" s="521" t="n"/>
      <c r="G209" s="521" t="n"/>
      <c r="H209" s="521" t="n"/>
      <c r="I209" s="527" t="n"/>
      <c r="J209" s="521" t="n"/>
      <c r="K209" s="527" t="n"/>
      <c r="L209" s="521" t="n"/>
      <c r="M209" s="527" t="n"/>
      <c r="N209" s="521" t="n"/>
      <c r="O209" s="521" t="n"/>
      <c r="P209" s="521" t="n"/>
      <c r="Q209" s="521" t="n"/>
      <c r="R209" s="521" t="n"/>
      <c r="S209" s="526" t="n"/>
      <c r="T209" s="521" t="n"/>
      <c r="U209" s="521" t="n"/>
      <c r="V209" s="521" t="n"/>
      <c r="W209" s="521" t="n"/>
      <c r="X209" s="525" t="n"/>
      <c r="Y209" s="525" t="n"/>
      <c r="Z209" s="525" t="n"/>
      <c r="AA209" s="525" t="n"/>
      <c r="AB209" s="525" t="n"/>
      <c r="AC209" s="525" t="n"/>
      <c r="AD209" s="525" t="n"/>
      <c r="AE209" s="521" t="n"/>
      <c r="AF209" s="1839" t="n"/>
      <c r="AG209" s="524" t="n"/>
      <c r="AH209" s="524" t="n"/>
      <c r="AI209" s="524" t="n"/>
      <c r="AJ209" s="524" t="n"/>
      <c r="AK209" s="524" t="n"/>
      <c r="AL209" s="524" t="n"/>
      <c r="AM209" s="521" t="n"/>
      <c r="AN209" s="521" t="n"/>
      <c r="AO209" s="521" t="n"/>
      <c r="AP209" s="1839" t="n"/>
      <c r="AQ209" s="521" t="n"/>
      <c r="AR209" s="1839" t="n"/>
      <c r="AS209" s="523" t="n"/>
      <c r="AT209" s="521" t="n"/>
      <c r="AU209" s="1839" t="n"/>
      <c r="AV209" s="521" t="n"/>
      <c r="AW209" s="521" t="n"/>
      <c r="AX209" s="521" t="n"/>
      <c r="AY209" s="521" t="n"/>
      <c r="AZ209" s="521" t="n"/>
      <c r="BA209" s="521" t="n"/>
      <c r="BB209" s="521" t="n"/>
      <c r="BC209" s="521" t="n"/>
      <c r="BD209" s="521" t="n"/>
      <c r="BE209" s="521" t="n"/>
      <c r="BF209" s="521" t="n"/>
      <c r="BG209" s="521" t="n"/>
      <c r="BH209" s="521" t="n"/>
      <c r="BI209" s="521" t="n"/>
      <c r="BJ209" s="521" t="n"/>
      <c r="BK209" s="521" t="n"/>
      <c r="BL209" s="521" t="n"/>
      <c r="BM209" s="521" t="n"/>
      <c r="BN209" s="521" t="n"/>
    </row>
    <row r="210" ht="30.75" customHeight="1" s="1659">
      <c r="F210" s="521" t="n"/>
      <c r="G210" s="521" t="n"/>
      <c r="H210" s="521" t="n"/>
      <c r="I210" s="527" t="n"/>
      <c r="J210" s="521" t="n"/>
      <c r="K210" s="527" t="n"/>
      <c r="L210" s="521" t="n"/>
      <c r="M210" s="527" t="n"/>
      <c r="N210" s="521" t="n"/>
      <c r="O210" s="521" t="n"/>
      <c r="P210" s="521" t="n"/>
      <c r="Q210" s="521" t="n"/>
      <c r="R210" s="521" t="n"/>
      <c r="S210" s="526" t="n"/>
      <c r="T210" s="521" t="n"/>
      <c r="U210" s="521" t="n"/>
      <c r="V210" s="521" t="n"/>
      <c r="W210" s="521" t="n"/>
      <c r="X210" s="525" t="n"/>
      <c r="Y210" s="525" t="n"/>
      <c r="Z210" s="525" t="n"/>
      <c r="AA210" s="525" t="n"/>
      <c r="AB210" s="525" t="n"/>
      <c r="AC210" s="525" t="n"/>
      <c r="AD210" s="525" t="n"/>
      <c r="AE210" s="521" t="n"/>
      <c r="AF210" s="1839" t="n"/>
      <c r="AG210" s="524" t="n"/>
      <c r="AH210" s="524" t="n"/>
      <c r="AI210" s="524" t="n"/>
      <c r="AJ210" s="524" t="n"/>
      <c r="AK210" s="524" t="n"/>
      <c r="AL210" s="524" t="n"/>
      <c r="AM210" s="521" t="n"/>
      <c r="AN210" s="521" t="n"/>
      <c r="AO210" s="521" t="n"/>
      <c r="AP210" s="1839" t="n"/>
      <c r="AQ210" s="521" t="n"/>
      <c r="AR210" s="1839" t="n"/>
      <c r="AS210" s="523" t="n"/>
      <c r="AT210" s="521" t="n"/>
      <c r="AU210" s="1839" t="n"/>
      <c r="AV210" s="521" t="n"/>
      <c r="AW210" s="521" t="n"/>
      <c r="AX210" s="521" t="n"/>
      <c r="AY210" s="521" t="n"/>
      <c r="AZ210" s="521" t="n"/>
      <c r="BA210" s="521" t="n"/>
      <c r="BB210" s="521" t="n"/>
      <c r="BC210" s="521" t="n"/>
      <c r="BD210" s="521" t="n"/>
      <c r="BE210" s="521" t="n"/>
      <c r="BF210" s="521" t="n"/>
      <c r="BG210" s="521" t="n"/>
      <c r="BH210" s="521" t="n"/>
      <c r="BI210" s="521" t="n"/>
      <c r="BJ210" s="521" t="n"/>
      <c r="BK210" s="521" t="n"/>
      <c r="BL210" s="521" t="n"/>
      <c r="BM210" s="521" t="n"/>
      <c r="BN210" s="521" t="n"/>
    </row>
    <row r="211" ht="30.75" customHeight="1" s="1659">
      <c r="F211" s="521" t="n"/>
      <c r="G211" s="521" t="n"/>
      <c r="H211" s="521" t="n"/>
      <c r="I211" s="527" t="n"/>
      <c r="J211" s="521" t="n"/>
      <c r="K211" s="527" t="n"/>
      <c r="L211" s="521" t="n"/>
      <c r="M211" s="527" t="n"/>
      <c r="N211" s="521" t="n"/>
      <c r="O211" s="521" t="n"/>
      <c r="P211" s="521" t="n"/>
      <c r="Q211" s="521" t="n"/>
      <c r="R211" s="521" t="n"/>
      <c r="S211" s="526" t="n"/>
      <c r="T211" s="521" t="n"/>
      <c r="U211" s="521" t="n"/>
      <c r="V211" s="521" t="n"/>
      <c r="W211" s="521" t="n"/>
      <c r="X211" s="525" t="n"/>
      <c r="Y211" s="525" t="n"/>
      <c r="Z211" s="525" t="n"/>
      <c r="AA211" s="525" t="n"/>
      <c r="AB211" s="525" t="n"/>
      <c r="AC211" s="525" t="n"/>
      <c r="AD211" s="525" t="n"/>
      <c r="AE211" s="521" t="n"/>
      <c r="AF211" s="1839" t="n"/>
      <c r="AG211" s="524" t="n"/>
      <c r="AH211" s="524" t="n"/>
      <c r="AI211" s="524" t="n"/>
      <c r="AJ211" s="524" t="n"/>
      <c r="AK211" s="524" t="n"/>
      <c r="AL211" s="524" t="n"/>
      <c r="AM211" s="521" t="n"/>
      <c r="AN211" s="521" t="n"/>
      <c r="AO211" s="521" t="n"/>
      <c r="AP211" s="1839" t="n"/>
      <c r="AQ211" s="521" t="n"/>
      <c r="AR211" s="1839" t="n"/>
      <c r="AS211" s="523" t="n"/>
      <c r="AT211" s="521" t="n"/>
      <c r="AU211" s="1839" t="n"/>
      <c r="AV211" s="521" t="n"/>
      <c r="AW211" s="521" t="n"/>
      <c r="AX211" s="521" t="n"/>
      <c r="AY211" s="521" t="n"/>
      <c r="AZ211" s="521" t="n"/>
      <c r="BA211" s="521" t="n"/>
      <c r="BB211" s="521" t="n"/>
      <c r="BC211" s="521" t="n"/>
      <c r="BD211" s="521" t="n"/>
      <c r="BE211" s="521" t="n"/>
      <c r="BF211" s="521" t="n"/>
      <c r="BG211" s="521" t="n"/>
      <c r="BH211" s="521" t="n"/>
      <c r="BI211" s="521" t="n"/>
      <c r="BJ211" s="521" t="n"/>
      <c r="BK211" s="521" t="n"/>
      <c r="BL211" s="521" t="n"/>
      <c r="BM211" s="521" t="n"/>
      <c r="BN211" s="521" t="n"/>
    </row>
    <row r="212" ht="30.75" customHeight="1" s="1659">
      <c r="F212" s="521" t="n"/>
      <c r="G212" s="521" t="n"/>
      <c r="H212" s="521" t="n"/>
      <c r="I212" s="527" t="n"/>
      <c r="J212" s="521" t="n"/>
      <c r="K212" s="527" t="n"/>
      <c r="L212" s="521" t="n"/>
      <c r="M212" s="527" t="n"/>
      <c r="N212" s="521" t="n"/>
      <c r="O212" s="521" t="n"/>
      <c r="P212" s="521" t="n"/>
      <c r="Q212" s="521" t="n"/>
      <c r="R212" s="521" t="n"/>
      <c r="S212" s="526" t="n"/>
      <c r="T212" s="521" t="n"/>
      <c r="U212" s="521" t="n"/>
      <c r="V212" s="521" t="n"/>
      <c r="W212" s="521" t="n"/>
      <c r="X212" s="525" t="n"/>
      <c r="Y212" s="525" t="n"/>
      <c r="Z212" s="525" t="n"/>
      <c r="AA212" s="525" t="n"/>
      <c r="AB212" s="525" t="n"/>
      <c r="AC212" s="525" t="n"/>
      <c r="AD212" s="525" t="n"/>
      <c r="AE212" s="521" t="n"/>
      <c r="AF212" s="1839" t="n"/>
      <c r="AG212" s="524" t="n"/>
      <c r="AH212" s="524" t="n"/>
      <c r="AI212" s="524" t="n"/>
      <c r="AJ212" s="524" t="n"/>
      <c r="AK212" s="524" t="n"/>
      <c r="AL212" s="524" t="n"/>
      <c r="AM212" s="521" t="n"/>
      <c r="AN212" s="521" t="n"/>
      <c r="AO212" s="521" t="n"/>
      <c r="AP212" s="1839" t="n"/>
      <c r="AQ212" s="521" t="n"/>
      <c r="AR212" s="1839" t="n"/>
      <c r="AS212" s="523" t="n"/>
      <c r="AT212" s="521" t="n"/>
      <c r="AU212" s="1839" t="n"/>
      <c r="AV212" s="521" t="n"/>
      <c r="AW212" s="521" t="n"/>
      <c r="AX212" s="521" t="n"/>
      <c r="AY212" s="521" t="n"/>
      <c r="AZ212" s="521" t="n"/>
      <c r="BA212" s="521" t="n"/>
      <c r="BB212" s="521" t="n"/>
      <c r="BC212" s="521" t="n"/>
      <c r="BD212" s="521" t="n"/>
      <c r="BE212" s="521" t="n"/>
      <c r="BF212" s="521" t="n"/>
      <c r="BG212" s="521" t="n"/>
      <c r="BH212" s="521" t="n"/>
      <c r="BI212" s="521" t="n"/>
      <c r="BJ212" s="521" t="n"/>
      <c r="BK212" s="521" t="n"/>
      <c r="BL212" s="521" t="n"/>
      <c r="BM212" s="521" t="n"/>
      <c r="BN212" s="521" t="n"/>
    </row>
    <row r="213" ht="30.75" customHeight="1" s="1659">
      <c r="F213" s="521" t="n"/>
      <c r="G213" s="521" t="n"/>
      <c r="H213" s="521" t="n"/>
      <c r="I213" s="527" t="n"/>
      <c r="J213" s="521" t="n"/>
      <c r="K213" s="527" t="n"/>
      <c r="L213" s="521" t="n"/>
      <c r="M213" s="527" t="n"/>
      <c r="N213" s="521" t="n"/>
      <c r="O213" s="521" t="n"/>
      <c r="P213" s="521" t="n"/>
      <c r="Q213" s="521" t="n"/>
      <c r="R213" s="521" t="n"/>
      <c r="S213" s="526" t="n"/>
      <c r="T213" s="521" t="n"/>
      <c r="U213" s="521" t="n"/>
      <c r="V213" s="521" t="n"/>
      <c r="W213" s="521" t="n"/>
      <c r="X213" s="525" t="n"/>
      <c r="Y213" s="525" t="n"/>
      <c r="Z213" s="525" t="n"/>
      <c r="AA213" s="525" t="n"/>
      <c r="AB213" s="525" t="n"/>
      <c r="AC213" s="525" t="n"/>
      <c r="AD213" s="525" t="n"/>
      <c r="AE213" s="521" t="n"/>
      <c r="AF213" s="1839" t="n"/>
      <c r="AG213" s="524" t="n"/>
      <c r="AH213" s="524" t="n"/>
      <c r="AI213" s="524" t="n"/>
      <c r="AJ213" s="524" t="n"/>
      <c r="AK213" s="524" t="n"/>
      <c r="AL213" s="524" t="n"/>
      <c r="AM213" s="521" t="n"/>
      <c r="AN213" s="521" t="n"/>
      <c r="AO213" s="521" t="n"/>
      <c r="AP213" s="1839" t="n"/>
      <c r="AQ213" s="521" t="n"/>
      <c r="AR213" s="1839" t="n"/>
      <c r="AS213" s="523" t="n"/>
      <c r="AT213" s="521" t="n"/>
      <c r="AU213" s="1839" t="n"/>
      <c r="AV213" s="521" t="n"/>
      <c r="AW213" s="521" t="n"/>
      <c r="AX213" s="521" t="n"/>
      <c r="AY213" s="521" t="n"/>
      <c r="AZ213" s="521" t="n"/>
      <c r="BA213" s="521" t="n"/>
      <c r="BB213" s="521" t="n"/>
      <c r="BC213" s="521" t="n"/>
      <c r="BD213" s="521" t="n"/>
      <c r="BE213" s="521" t="n"/>
      <c r="BF213" s="521" t="n"/>
      <c r="BG213" s="521" t="n"/>
      <c r="BH213" s="521" t="n"/>
      <c r="BI213" s="521" t="n"/>
      <c r="BJ213" s="521" t="n"/>
      <c r="BK213" s="521" t="n"/>
      <c r="BL213" s="521" t="n"/>
      <c r="BM213" s="521" t="n"/>
      <c r="BN213" s="521" t="n"/>
    </row>
    <row r="214" ht="30.75" customHeight="1" s="1659">
      <c r="F214" s="521" t="n"/>
      <c r="G214" s="521" t="n"/>
      <c r="H214" s="521" t="n"/>
      <c r="I214" s="527" t="n"/>
      <c r="J214" s="521" t="n"/>
      <c r="K214" s="527" t="n"/>
      <c r="L214" s="521" t="n"/>
      <c r="M214" s="527" t="n"/>
      <c r="N214" s="521" t="n"/>
      <c r="O214" s="521" t="n"/>
      <c r="P214" s="521" t="n"/>
      <c r="Q214" s="521" t="n"/>
      <c r="R214" s="521" t="n"/>
      <c r="S214" s="526" t="n"/>
      <c r="T214" s="521" t="n"/>
      <c r="U214" s="521" t="n"/>
      <c r="V214" s="521" t="n"/>
      <c r="W214" s="521" t="n"/>
      <c r="X214" s="525" t="n"/>
      <c r="Y214" s="525" t="n"/>
      <c r="Z214" s="525" t="n"/>
      <c r="AA214" s="525" t="n"/>
      <c r="AB214" s="525" t="n"/>
      <c r="AC214" s="525" t="n"/>
      <c r="AD214" s="525" t="n"/>
      <c r="AE214" s="521" t="n"/>
      <c r="AF214" s="1839" t="n"/>
      <c r="AG214" s="524" t="n"/>
      <c r="AH214" s="524" t="n"/>
      <c r="AI214" s="524" t="n"/>
      <c r="AJ214" s="524" t="n"/>
      <c r="AK214" s="524" t="n"/>
      <c r="AL214" s="524" t="n"/>
      <c r="AM214" s="521" t="n"/>
      <c r="AN214" s="521" t="n"/>
      <c r="AO214" s="521" t="n"/>
      <c r="AP214" s="1839" t="n"/>
      <c r="AQ214" s="521" t="n"/>
      <c r="AR214" s="1839" t="n"/>
      <c r="AS214" s="523" t="n"/>
      <c r="AT214" s="521" t="n"/>
      <c r="AU214" s="1839" t="n"/>
      <c r="AV214" s="521" t="n"/>
      <c r="AW214" s="521" t="n"/>
      <c r="AX214" s="521" t="n"/>
      <c r="AY214" s="521" t="n"/>
      <c r="AZ214" s="521" t="n"/>
      <c r="BA214" s="521" t="n"/>
      <c r="BB214" s="521" t="n"/>
      <c r="BC214" s="521" t="n"/>
      <c r="BD214" s="521" t="n"/>
      <c r="BE214" s="521" t="n"/>
      <c r="BF214" s="521" t="n"/>
      <c r="BG214" s="521" t="n"/>
      <c r="BH214" s="521" t="n"/>
      <c r="BI214" s="521" t="n"/>
      <c r="BJ214" s="521" t="n"/>
      <c r="BK214" s="521" t="n"/>
      <c r="BL214" s="521" t="n"/>
      <c r="BM214" s="521" t="n"/>
      <c r="BN214" s="521" t="n"/>
    </row>
    <row r="215" ht="30.75" customHeight="1" s="1659">
      <c r="F215" s="521" t="n"/>
      <c r="G215" s="521" t="n"/>
      <c r="H215" s="521" t="n"/>
      <c r="I215" s="527" t="n"/>
      <c r="J215" s="521" t="n"/>
      <c r="K215" s="527" t="n"/>
      <c r="L215" s="521" t="n"/>
      <c r="M215" s="527" t="n"/>
      <c r="N215" s="521" t="n"/>
      <c r="O215" s="521" t="n"/>
      <c r="P215" s="521" t="n"/>
      <c r="Q215" s="521" t="n"/>
      <c r="R215" s="521" t="n"/>
      <c r="S215" s="526" t="n"/>
      <c r="T215" s="521" t="n"/>
      <c r="U215" s="521" t="n"/>
      <c r="V215" s="521" t="n"/>
      <c r="W215" s="521" t="n"/>
      <c r="X215" s="525" t="n"/>
      <c r="Y215" s="525" t="n"/>
      <c r="Z215" s="525" t="n"/>
      <c r="AA215" s="525" t="n"/>
      <c r="AB215" s="525" t="n"/>
      <c r="AC215" s="525" t="n"/>
      <c r="AD215" s="525" t="n"/>
      <c r="AE215" s="521" t="n"/>
      <c r="AF215" s="1839" t="n"/>
      <c r="AG215" s="524" t="n"/>
      <c r="AH215" s="524" t="n"/>
      <c r="AI215" s="524" t="n"/>
      <c r="AJ215" s="524" t="n"/>
      <c r="AK215" s="524" t="n"/>
      <c r="AL215" s="524" t="n"/>
      <c r="AM215" s="521" t="n"/>
      <c r="AN215" s="521" t="n"/>
      <c r="AO215" s="521" t="n"/>
      <c r="AP215" s="1839" t="n"/>
      <c r="AQ215" s="521" t="n"/>
      <c r="AR215" s="1839" t="n"/>
      <c r="AS215" s="523" t="n"/>
      <c r="AT215" s="521" t="n"/>
      <c r="AU215" s="1839" t="n"/>
      <c r="AV215" s="521" t="n"/>
      <c r="AW215" s="521" t="n"/>
      <c r="AX215" s="521" t="n"/>
      <c r="AY215" s="521" t="n"/>
      <c r="AZ215" s="521" t="n"/>
      <c r="BA215" s="521" t="n"/>
      <c r="BB215" s="521" t="n"/>
      <c r="BC215" s="521" t="n"/>
      <c r="BD215" s="521" t="n"/>
      <c r="BE215" s="521" t="n"/>
      <c r="BF215" s="521" t="n"/>
      <c r="BG215" s="521" t="n"/>
      <c r="BH215" s="521" t="n"/>
      <c r="BI215" s="521" t="n"/>
      <c r="BJ215" s="521" t="n"/>
      <c r="BK215" s="521" t="n"/>
      <c r="BL215" s="521" t="n"/>
      <c r="BM215" s="521" t="n"/>
      <c r="BN215" s="521" t="n"/>
    </row>
    <row r="216" ht="30.75" customHeight="1" s="1659">
      <c r="F216" s="521" t="n"/>
      <c r="G216" s="521" t="n"/>
      <c r="H216" s="521" t="n"/>
      <c r="I216" s="527" t="n"/>
      <c r="J216" s="521" t="n"/>
      <c r="K216" s="527" t="n"/>
      <c r="L216" s="521" t="n"/>
      <c r="M216" s="527" t="n"/>
      <c r="N216" s="521" t="n"/>
      <c r="O216" s="521" t="n"/>
      <c r="P216" s="521" t="n"/>
      <c r="Q216" s="521" t="n"/>
      <c r="R216" s="521" t="n"/>
      <c r="S216" s="526" t="n"/>
      <c r="T216" s="521" t="n"/>
      <c r="U216" s="521" t="n"/>
      <c r="V216" s="521" t="n"/>
      <c r="W216" s="521" t="n"/>
      <c r="X216" s="525" t="n"/>
      <c r="Y216" s="525" t="n"/>
      <c r="Z216" s="525" t="n"/>
      <c r="AA216" s="525" t="n"/>
      <c r="AB216" s="525" t="n"/>
      <c r="AC216" s="525" t="n"/>
      <c r="AD216" s="525" t="n"/>
      <c r="AE216" s="521" t="n"/>
      <c r="AF216" s="1839" t="n"/>
      <c r="AG216" s="524" t="n"/>
      <c r="AH216" s="524" t="n"/>
      <c r="AI216" s="524" t="n"/>
      <c r="AJ216" s="524" t="n"/>
      <c r="AK216" s="524" t="n"/>
      <c r="AL216" s="524" t="n"/>
      <c r="AM216" s="521" t="n"/>
      <c r="AN216" s="521" t="n"/>
      <c r="AO216" s="521" t="n"/>
      <c r="AP216" s="1839" t="n"/>
      <c r="AQ216" s="521" t="n"/>
      <c r="AR216" s="1839" t="n"/>
      <c r="AS216" s="523" t="n"/>
      <c r="AT216" s="521" t="n"/>
      <c r="AU216" s="1839" t="n"/>
      <c r="AV216" s="521" t="n"/>
      <c r="AW216" s="521" t="n"/>
      <c r="AX216" s="521" t="n"/>
      <c r="AY216" s="521" t="n"/>
      <c r="AZ216" s="521" t="n"/>
      <c r="BA216" s="521" t="n"/>
      <c r="BB216" s="521" t="n"/>
      <c r="BC216" s="521" t="n"/>
      <c r="BD216" s="521" t="n"/>
      <c r="BE216" s="521" t="n"/>
      <c r="BF216" s="521" t="n"/>
      <c r="BG216" s="521" t="n"/>
      <c r="BH216" s="521" t="n"/>
      <c r="BI216" s="521" t="n"/>
      <c r="BJ216" s="521" t="n"/>
      <c r="BK216" s="521" t="n"/>
      <c r="BL216" s="521" t="n"/>
      <c r="BM216" s="521" t="n"/>
      <c r="BN216" s="521" t="n"/>
    </row>
    <row r="217" ht="30.75" customHeight="1" s="1659">
      <c r="F217" s="521" t="n"/>
      <c r="G217" s="521" t="n"/>
      <c r="H217" s="521" t="n"/>
      <c r="I217" s="527" t="n"/>
      <c r="J217" s="521" t="n"/>
      <c r="K217" s="527" t="n"/>
      <c r="L217" s="521" t="n"/>
      <c r="M217" s="527" t="n"/>
      <c r="N217" s="521" t="n"/>
      <c r="O217" s="521" t="n"/>
      <c r="P217" s="521" t="n"/>
      <c r="Q217" s="521" t="n"/>
      <c r="R217" s="521" t="n"/>
      <c r="S217" s="526" t="n"/>
      <c r="T217" s="521" t="n"/>
      <c r="U217" s="521" t="n"/>
      <c r="V217" s="521" t="n"/>
      <c r="W217" s="521" t="n"/>
      <c r="X217" s="525" t="n"/>
      <c r="Y217" s="525" t="n"/>
      <c r="Z217" s="525" t="n"/>
      <c r="AA217" s="525" t="n"/>
      <c r="AB217" s="525" t="n"/>
      <c r="AC217" s="525" t="n"/>
      <c r="AD217" s="525" t="n"/>
      <c r="AE217" s="521" t="n"/>
      <c r="AF217" s="1839" t="n"/>
      <c r="AG217" s="524" t="n"/>
      <c r="AH217" s="524" t="n"/>
      <c r="AI217" s="524" t="n"/>
      <c r="AJ217" s="524" t="n"/>
      <c r="AK217" s="524" t="n"/>
      <c r="AL217" s="524" t="n"/>
      <c r="AM217" s="521" t="n"/>
      <c r="AN217" s="521" t="n"/>
      <c r="AO217" s="521" t="n"/>
      <c r="AP217" s="1839" t="n"/>
      <c r="AQ217" s="521" t="n"/>
      <c r="AR217" s="1839" t="n"/>
      <c r="AS217" s="523" t="n"/>
      <c r="AT217" s="521" t="n"/>
      <c r="AU217" s="1839" t="n"/>
      <c r="AV217" s="521" t="n"/>
      <c r="AW217" s="521" t="n"/>
      <c r="AX217" s="521" t="n"/>
      <c r="AY217" s="521" t="n"/>
      <c r="AZ217" s="521" t="n"/>
      <c r="BA217" s="521" t="n"/>
      <c r="BB217" s="521" t="n"/>
      <c r="BC217" s="521" t="n"/>
      <c r="BD217" s="521" t="n"/>
      <c r="BE217" s="521" t="n"/>
      <c r="BF217" s="521" t="n"/>
      <c r="BG217" s="521" t="n"/>
      <c r="BH217" s="521" t="n"/>
      <c r="BI217" s="521" t="n"/>
      <c r="BJ217" s="521" t="n"/>
      <c r="BK217" s="521" t="n"/>
      <c r="BL217" s="521" t="n"/>
      <c r="BM217" s="521" t="n"/>
      <c r="BN217" s="521" t="n"/>
    </row>
    <row r="218" ht="30.75" customHeight="1" s="1659">
      <c r="F218" s="521" t="n"/>
      <c r="G218" s="521" t="n"/>
      <c r="H218" s="521" t="n"/>
      <c r="I218" s="527" t="n"/>
      <c r="J218" s="521" t="n"/>
      <c r="K218" s="527" t="n"/>
      <c r="L218" s="521" t="n"/>
      <c r="M218" s="527" t="n"/>
      <c r="N218" s="521" t="n"/>
      <c r="O218" s="521" t="n"/>
      <c r="P218" s="521" t="n"/>
      <c r="Q218" s="521" t="n"/>
      <c r="R218" s="521" t="n"/>
      <c r="S218" s="526" t="n"/>
      <c r="T218" s="521" t="n"/>
      <c r="U218" s="521" t="n"/>
      <c r="V218" s="521" t="n"/>
      <c r="W218" s="521" t="n"/>
      <c r="X218" s="525" t="n"/>
      <c r="Y218" s="525" t="n"/>
      <c r="Z218" s="525" t="n"/>
      <c r="AA218" s="525" t="n"/>
      <c r="AB218" s="525" t="n"/>
      <c r="AC218" s="525" t="n"/>
      <c r="AD218" s="525" t="n"/>
      <c r="AE218" s="521" t="n"/>
      <c r="AF218" s="1839" t="n"/>
      <c r="AG218" s="524" t="n"/>
      <c r="AH218" s="524" t="n"/>
      <c r="AI218" s="524" t="n"/>
      <c r="AJ218" s="524" t="n"/>
      <c r="AK218" s="524" t="n"/>
      <c r="AL218" s="524" t="n"/>
      <c r="AM218" s="521" t="n"/>
      <c r="AN218" s="521" t="n"/>
      <c r="AO218" s="521" t="n"/>
      <c r="AP218" s="1839" t="n"/>
      <c r="AQ218" s="521" t="n"/>
      <c r="AR218" s="1839" t="n"/>
      <c r="AS218" s="523" t="n"/>
      <c r="AT218" s="521" t="n"/>
      <c r="AU218" s="1839" t="n"/>
      <c r="AV218" s="521" t="n"/>
      <c r="AW218" s="521" t="n"/>
      <c r="AX218" s="521" t="n"/>
      <c r="AY218" s="521" t="n"/>
      <c r="AZ218" s="521" t="n"/>
      <c r="BA218" s="521" t="n"/>
      <c r="BB218" s="521" t="n"/>
      <c r="BC218" s="521" t="n"/>
      <c r="BD218" s="521" t="n"/>
      <c r="BE218" s="521" t="n"/>
      <c r="BF218" s="521" t="n"/>
      <c r="BG218" s="521" t="n"/>
      <c r="BH218" s="521" t="n"/>
      <c r="BI218" s="521" t="n"/>
      <c r="BJ218" s="521" t="n"/>
      <c r="BK218" s="521" t="n"/>
      <c r="BL218" s="521" t="n"/>
      <c r="BM218" s="521" t="n"/>
      <c r="BN218" s="521" t="n"/>
    </row>
    <row r="219" ht="30.75" customHeight="1" s="1659">
      <c r="F219" s="521" t="n"/>
      <c r="G219" s="521" t="n"/>
      <c r="H219" s="521" t="n"/>
      <c r="I219" s="527" t="n"/>
      <c r="J219" s="521" t="n"/>
      <c r="K219" s="527" t="n"/>
      <c r="L219" s="521" t="n"/>
      <c r="M219" s="527" t="n"/>
      <c r="N219" s="521" t="n"/>
      <c r="O219" s="521" t="n"/>
      <c r="P219" s="521" t="n"/>
      <c r="Q219" s="521" t="n"/>
      <c r="R219" s="521" t="n"/>
      <c r="S219" s="526" t="n"/>
      <c r="T219" s="521" t="n"/>
      <c r="U219" s="521" t="n"/>
      <c r="V219" s="521" t="n"/>
      <c r="W219" s="521" t="n"/>
      <c r="X219" s="525" t="n"/>
      <c r="Y219" s="525" t="n"/>
      <c r="Z219" s="525" t="n"/>
      <c r="AA219" s="525" t="n"/>
      <c r="AB219" s="525" t="n"/>
      <c r="AC219" s="525" t="n"/>
      <c r="AD219" s="525" t="n"/>
      <c r="AE219" s="521" t="n"/>
      <c r="AF219" s="1839" t="n"/>
      <c r="AG219" s="524" t="n"/>
      <c r="AH219" s="524" t="n"/>
      <c r="AI219" s="524" t="n"/>
      <c r="AJ219" s="524" t="n"/>
      <c r="AK219" s="524" t="n"/>
      <c r="AL219" s="524" t="n"/>
      <c r="AM219" s="521" t="n"/>
      <c r="AN219" s="521" t="n"/>
      <c r="AO219" s="521" t="n"/>
      <c r="AP219" s="1839" t="n"/>
      <c r="AQ219" s="521" t="n"/>
      <c r="AR219" s="1839" t="n"/>
      <c r="AS219" s="523" t="n"/>
      <c r="AT219" s="521" t="n"/>
      <c r="AU219" s="1839" t="n"/>
      <c r="AV219" s="521" t="n"/>
      <c r="AW219" s="521" t="n"/>
      <c r="AX219" s="521" t="n"/>
      <c r="AY219" s="521" t="n"/>
      <c r="AZ219" s="521" t="n"/>
      <c r="BA219" s="521" t="n"/>
      <c r="BB219" s="521" t="n"/>
      <c r="BC219" s="521" t="n"/>
      <c r="BD219" s="521" t="n"/>
      <c r="BE219" s="521" t="n"/>
      <c r="BF219" s="521" t="n"/>
      <c r="BG219" s="521" t="n"/>
      <c r="BH219" s="521" t="n"/>
      <c r="BI219" s="521" t="n"/>
      <c r="BJ219" s="521" t="n"/>
      <c r="BK219" s="521" t="n"/>
      <c r="BL219" s="521" t="n"/>
      <c r="BM219" s="521" t="n"/>
      <c r="BN219" s="521" t="n"/>
    </row>
    <row r="220" ht="30.75" customHeight="1" s="1659">
      <c r="F220" s="521" t="n"/>
      <c r="G220" s="521" t="n"/>
      <c r="H220" s="521" t="n"/>
      <c r="I220" s="527" t="n"/>
      <c r="J220" s="521" t="n"/>
      <c r="K220" s="527" t="n"/>
      <c r="L220" s="521" t="n"/>
      <c r="M220" s="527" t="n"/>
      <c r="N220" s="521" t="n"/>
      <c r="O220" s="521" t="n"/>
      <c r="P220" s="521" t="n"/>
      <c r="Q220" s="521" t="n"/>
      <c r="R220" s="521" t="n"/>
      <c r="S220" s="526" t="n"/>
      <c r="T220" s="521" t="n"/>
      <c r="U220" s="521" t="n"/>
      <c r="V220" s="521" t="n"/>
      <c r="W220" s="521" t="n"/>
      <c r="X220" s="525" t="n"/>
      <c r="Y220" s="525" t="n"/>
      <c r="Z220" s="525" t="n"/>
      <c r="AA220" s="525" t="n"/>
      <c r="AB220" s="525" t="n"/>
      <c r="AC220" s="525" t="n"/>
      <c r="AD220" s="525" t="n"/>
      <c r="AE220" s="521" t="n"/>
      <c r="AF220" s="1839" t="n"/>
      <c r="AG220" s="524" t="n"/>
      <c r="AH220" s="524" t="n"/>
      <c r="AI220" s="524" t="n"/>
      <c r="AJ220" s="524" t="n"/>
      <c r="AK220" s="524" t="n"/>
      <c r="AL220" s="524" t="n"/>
      <c r="AM220" s="521" t="n"/>
      <c r="AN220" s="521" t="n"/>
      <c r="AO220" s="521" t="n"/>
      <c r="AP220" s="1839" t="n"/>
      <c r="AQ220" s="521" t="n"/>
      <c r="AR220" s="1839" t="n"/>
      <c r="AS220" s="523" t="n"/>
      <c r="AT220" s="521" t="n"/>
      <c r="AU220" s="1839" t="n"/>
      <c r="AV220" s="521" t="n"/>
      <c r="AW220" s="521" t="n"/>
      <c r="AX220" s="521" t="n"/>
      <c r="AY220" s="521" t="n"/>
      <c r="AZ220" s="521" t="n"/>
      <c r="BA220" s="521" t="n"/>
      <c r="BB220" s="521" t="n"/>
      <c r="BC220" s="521" t="n"/>
      <c r="BD220" s="521" t="n"/>
      <c r="BE220" s="521" t="n"/>
      <c r="BF220" s="521" t="n"/>
      <c r="BG220" s="521" t="n"/>
      <c r="BH220" s="521" t="n"/>
      <c r="BI220" s="521" t="n"/>
      <c r="BJ220" s="521" t="n"/>
      <c r="BK220" s="521" t="n"/>
      <c r="BL220" s="521" t="n"/>
      <c r="BM220" s="521" t="n"/>
      <c r="BN220" s="521" t="n"/>
    </row>
    <row r="221" ht="30.75" customHeight="1" s="1659">
      <c r="F221" s="521" t="n"/>
      <c r="G221" s="521" t="n"/>
      <c r="H221" s="521" t="n"/>
      <c r="I221" s="527" t="n"/>
      <c r="J221" s="521" t="n"/>
      <c r="K221" s="527" t="n"/>
      <c r="L221" s="521" t="n"/>
      <c r="M221" s="527" t="n"/>
      <c r="N221" s="521" t="n"/>
      <c r="O221" s="521" t="n"/>
      <c r="P221" s="521" t="n"/>
      <c r="Q221" s="521" t="n"/>
      <c r="R221" s="521" t="n"/>
      <c r="S221" s="526" t="n"/>
      <c r="T221" s="521" t="n"/>
      <c r="U221" s="521" t="n"/>
      <c r="V221" s="521" t="n"/>
      <c r="W221" s="521" t="n"/>
      <c r="X221" s="525" t="n"/>
      <c r="Y221" s="525" t="n"/>
      <c r="Z221" s="525" t="n"/>
      <c r="AA221" s="525" t="n"/>
      <c r="AB221" s="525" t="n"/>
      <c r="AC221" s="525" t="n"/>
      <c r="AD221" s="525" t="n"/>
      <c r="AE221" s="521" t="n"/>
      <c r="AF221" s="1839" t="n"/>
      <c r="AG221" s="524" t="n"/>
      <c r="AH221" s="524" t="n"/>
      <c r="AI221" s="524" t="n"/>
      <c r="AJ221" s="524" t="n"/>
      <c r="AK221" s="524" t="n"/>
      <c r="AL221" s="524" t="n"/>
      <c r="AM221" s="521" t="n"/>
      <c r="AN221" s="521" t="n"/>
      <c r="AO221" s="521" t="n"/>
      <c r="AP221" s="1839" t="n"/>
      <c r="AQ221" s="521" t="n"/>
      <c r="AR221" s="1839" t="n"/>
      <c r="AS221" s="523" t="n"/>
      <c r="AT221" s="521" t="n"/>
      <c r="AU221" s="1839" t="n"/>
      <c r="AV221" s="521" t="n"/>
      <c r="AW221" s="521" t="n"/>
      <c r="AX221" s="521" t="n"/>
      <c r="AY221" s="521" t="n"/>
      <c r="AZ221" s="521" t="n"/>
      <c r="BA221" s="521" t="n"/>
      <c r="BB221" s="521" t="n"/>
      <c r="BC221" s="521" t="n"/>
      <c r="BD221" s="521" t="n"/>
      <c r="BE221" s="521" t="n"/>
      <c r="BF221" s="521" t="n"/>
      <c r="BG221" s="521" t="n"/>
      <c r="BH221" s="521" t="n"/>
      <c r="BI221" s="521" t="n"/>
      <c r="BJ221" s="521" t="n"/>
      <c r="BK221" s="521" t="n"/>
      <c r="BL221" s="521" t="n"/>
      <c r="BM221" s="521" t="n"/>
      <c r="BN221" s="521" t="n"/>
    </row>
    <row r="222" ht="30.75" customHeight="1" s="1659">
      <c r="F222" s="521" t="n"/>
      <c r="G222" s="521" t="n"/>
      <c r="H222" s="521" t="n"/>
      <c r="I222" s="527" t="n"/>
      <c r="J222" s="521" t="n"/>
      <c r="K222" s="527" t="n"/>
      <c r="L222" s="521" t="n"/>
      <c r="M222" s="527" t="n"/>
      <c r="N222" s="521" t="n"/>
      <c r="O222" s="521" t="n"/>
      <c r="P222" s="521" t="n"/>
      <c r="Q222" s="521" t="n"/>
      <c r="R222" s="521" t="n"/>
      <c r="S222" s="526" t="n"/>
      <c r="T222" s="521" t="n"/>
      <c r="U222" s="521" t="n"/>
      <c r="V222" s="521" t="n"/>
      <c r="W222" s="521" t="n"/>
      <c r="X222" s="525" t="n"/>
      <c r="Y222" s="525" t="n"/>
      <c r="Z222" s="525" t="n"/>
      <c r="AA222" s="525" t="n"/>
      <c r="AB222" s="525" t="n"/>
      <c r="AC222" s="525" t="n"/>
      <c r="AD222" s="525" t="n"/>
      <c r="AE222" s="521" t="n"/>
      <c r="AF222" s="1839" t="n"/>
      <c r="AG222" s="524" t="n"/>
      <c r="AH222" s="524" t="n"/>
      <c r="AI222" s="524" t="n"/>
      <c r="AJ222" s="524" t="n"/>
      <c r="AK222" s="524" t="n"/>
      <c r="AL222" s="524" t="n"/>
      <c r="AM222" s="521" t="n"/>
      <c r="AN222" s="521" t="n"/>
      <c r="AO222" s="521" t="n"/>
      <c r="AP222" s="1839" t="n"/>
      <c r="AQ222" s="521" t="n"/>
      <c r="AR222" s="1839" t="n"/>
      <c r="AS222" s="523" t="n"/>
      <c r="AT222" s="521" t="n"/>
      <c r="AU222" s="1839" t="n"/>
      <c r="AV222" s="521" t="n"/>
      <c r="AW222" s="521" t="n"/>
      <c r="AX222" s="521" t="n"/>
      <c r="AY222" s="521" t="n"/>
      <c r="AZ222" s="521" t="n"/>
      <c r="BA222" s="521" t="n"/>
      <c r="BB222" s="521" t="n"/>
      <c r="BC222" s="521" t="n"/>
      <c r="BD222" s="521" t="n"/>
      <c r="BE222" s="521" t="n"/>
      <c r="BF222" s="521" t="n"/>
      <c r="BG222" s="521" t="n"/>
      <c r="BH222" s="521" t="n"/>
      <c r="BI222" s="521" t="n"/>
      <c r="BJ222" s="521" t="n"/>
      <c r="BK222" s="521" t="n"/>
      <c r="BL222" s="521" t="n"/>
      <c r="BM222" s="521" t="n"/>
      <c r="BN222" s="521" t="n"/>
    </row>
    <row r="223" ht="30.75" customHeight="1" s="1659">
      <c r="F223" s="521" t="n"/>
      <c r="G223" s="521" t="n"/>
      <c r="H223" s="521" t="n"/>
      <c r="I223" s="527" t="n"/>
      <c r="J223" s="521" t="n"/>
      <c r="K223" s="527" t="n"/>
      <c r="L223" s="521" t="n"/>
      <c r="M223" s="527" t="n"/>
      <c r="N223" s="521" t="n"/>
      <c r="O223" s="521" t="n"/>
      <c r="P223" s="521" t="n"/>
      <c r="Q223" s="521" t="n"/>
      <c r="R223" s="521" t="n"/>
      <c r="S223" s="526" t="n"/>
      <c r="T223" s="521" t="n"/>
      <c r="U223" s="521" t="n"/>
      <c r="V223" s="521" t="n"/>
      <c r="W223" s="521" t="n"/>
      <c r="X223" s="525" t="n"/>
      <c r="Y223" s="525" t="n"/>
      <c r="Z223" s="525" t="n"/>
      <c r="AA223" s="525" t="n"/>
      <c r="AB223" s="525" t="n"/>
      <c r="AC223" s="525" t="n"/>
      <c r="AD223" s="525" t="n"/>
      <c r="AE223" s="521" t="n"/>
      <c r="AF223" s="1839" t="n"/>
      <c r="AG223" s="524" t="n"/>
      <c r="AH223" s="524" t="n"/>
      <c r="AI223" s="524" t="n"/>
      <c r="AJ223" s="524" t="n"/>
      <c r="AK223" s="524" t="n"/>
      <c r="AL223" s="524" t="n"/>
      <c r="AM223" s="521" t="n"/>
      <c r="AN223" s="521" t="n"/>
      <c r="AO223" s="521" t="n"/>
      <c r="AP223" s="1839" t="n"/>
      <c r="AQ223" s="521" t="n"/>
      <c r="AR223" s="1839" t="n"/>
      <c r="AS223" s="523" t="n"/>
      <c r="AT223" s="521" t="n"/>
      <c r="AU223" s="1839" t="n"/>
      <c r="AV223" s="521" t="n"/>
      <c r="AW223" s="521" t="n"/>
      <c r="AX223" s="521" t="n"/>
      <c r="AY223" s="521" t="n"/>
      <c r="AZ223" s="521" t="n"/>
      <c r="BA223" s="521" t="n"/>
      <c r="BB223" s="521" t="n"/>
      <c r="BC223" s="521" t="n"/>
      <c r="BD223" s="521" t="n"/>
      <c r="BE223" s="521" t="n"/>
      <c r="BF223" s="521" t="n"/>
      <c r="BG223" s="521" t="n"/>
      <c r="BH223" s="521" t="n"/>
      <c r="BI223" s="521" t="n"/>
      <c r="BJ223" s="521" t="n"/>
      <c r="BK223" s="521" t="n"/>
      <c r="BL223" s="521" t="n"/>
      <c r="BM223" s="521" t="n"/>
      <c r="BN223" s="521" t="n"/>
    </row>
    <row r="224" ht="30.75" customHeight="1" s="1659">
      <c r="F224" s="521" t="n"/>
      <c r="G224" s="521" t="n"/>
      <c r="H224" s="521" t="n"/>
      <c r="I224" s="527" t="n"/>
      <c r="J224" s="521" t="n"/>
      <c r="K224" s="527" t="n"/>
      <c r="L224" s="521" t="n"/>
      <c r="M224" s="527" t="n"/>
      <c r="N224" s="521" t="n"/>
      <c r="O224" s="521" t="n"/>
      <c r="P224" s="521" t="n"/>
      <c r="Q224" s="521" t="n"/>
      <c r="R224" s="521" t="n"/>
      <c r="S224" s="526" t="n"/>
      <c r="T224" s="521" t="n"/>
      <c r="U224" s="521" t="n"/>
      <c r="V224" s="521" t="n"/>
      <c r="W224" s="521" t="n"/>
      <c r="X224" s="525" t="n"/>
      <c r="Y224" s="525" t="n"/>
      <c r="Z224" s="525" t="n"/>
      <c r="AA224" s="525" t="n"/>
      <c r="AB224" s="525" t="n"/>
      <c r="AC224" s="525" t="n"/>
      <c r="AD224" s="525" t="n"/>
      <c r="AE224" s="521" t="n"/>
      <c r="AF224" s="1839" t="n"/>
      <c r="AG224" s="524" t="n"/>
      <c r="AH224" s="524" t="n"/>
      <c r="AI224" s="524" t="n"/>
      <c r="AJ224" s="524" t="n"/>
      <c r="AK224" s="524" t="n"/>
      <c r="AL224" s="524" t="n"/>
      <c r="AM224" s="521" t="n"/>
      <c r="AN224" s="521" t="n"/>
      <c r="AO224" s="521" t="n"/>
      <c r="AP224" s="1839" t="n"/>
      <c r="AQ224" s="521" t="n"/>
      <c r="AR224" s="1839" t="n"/>
      <c r="AS224" s="523" t="n"/>
      <c r="AT224" s="521" t="n"/>
      <c r="AU224" s="1839" t="n"/>
      <c r="AV224" s="521" t="n"/>
      <c r="AW224" s="521" t="n"/>
      <c r="AX224" s="521" t="n"/>
      <c r="AY224" s="521" t="n"/>
      <c r="AZ224" s="521" t="n"/>
      <c r="BA224" s="521" t="n"/>
      <c r="BB224" s="521" t="n"/>
      <c r="BC224" s="521" t="n"/>
      <c r="BD224" s="521" t="n"/>
      <c r="BE224" s="521" t="n"/>
      <c r="BF224" s="521" t="n"/>
      <c r="BG224" s="521" t="n"/>
      <c r="BH224" s="521" t="n"/>
      <c r="BI224" s="521" t="n"/>
      <c r="BJ224" s="521" t="n"/>
      <c r="BK224" s="521" t="n"/>
      <c r="BL224" s="521" t="n"/>
      <c r="BM224" s="521" t="n"/>
      <c r="BN224" s="521" t="n"/>
    </row>
    <row r="225" ht="30.75" customHeight="1" s="1659">
      <c r="F225" s="521" t="n"/>
      <c r="G225" s="521" t="n"/>
      <c r="H225" s="521" t="n"/>
      <c r="I225" s="527" t="n"/>
      <c r="J225" s="521" t="n"/>
      <c r="K225" s="527" t="n"/>
      <c r="L225" s="521" t="n"/>
      <c r="M225" s="527" t="n"/>
      <c r="N225" s="521" t="n"/>
      <c r="O225" s="521" t="n"/>
      <c r="P225" s="521" t="n"/>
      <c r="Q225" s="521" t="n"/>
      <c r="R225" s="521" t="n"/>
      <c r="S225" s="526" t="n"/>
      <c r="T225" s="521" t="n"/>
      <c r="U225" s="521" t="n"/>
      <c r="V225" s="521" t="n"/>
      <c r="W225" s="521" t="n"/>
      <c r="X225" s="525" t="n"/>
      <c r="Y225" s="525" t="n"/>
      <c r="Z225" s="525" t="n"/>
      <c r="AA225" s="525" t="n"/>
      <c r="AB225" s="525" t="n"/>
      <c r="AC225" s="525" t="n"/>
      <c r="AD225" s="525" t="n"/>
      <c r="AE225" s="521" t="n"/>
      <c r="AF225" s="1839" t="n"/>
      <c r="AG225" s="524" t="n"/>
      <c r="AH225" s="524" t="n"/>
      <c r="AI225" s="524" t="n"/>
      <c r="AJ225" s="524" t="n"/>
      <c r="AK225" s="524" t="n"/>
      <c r="AL225" s="524" t="n"/>
      <c r="AM225" s="521" t="n"/>
      <c r="AN225" s="521" t="n"/>
      <c r="AO225" s="521" t="n"/>
      <c r="AP225" s="1839" t="n"/>
      <c r="AQ225" s="521" t="n"/>
      <c r="AR225" s="1839" t="n"/>
      <c r="AS225" s="523" t="n"/>
      <c r="AT225" s="521" t="n"/>
      <c r="AU225" s="1839" t="n"/>
      <c r="AV225" s="521" t="n"/>
      <c r="AW225" s="521" t="n"/>
      <c r="AX225" s="521" t="n"/>
      <c r="AY225" s="521" t="n"/>
      <c r="AZ225" s="521" t="n"/>
      <c r="BA225" s="521" t="n"/>
      <c r="BB225" s="521" t="n"/>
      <c r="BC225" s="521" t="n"/>
      <c r="BD225" s="521" t="n"/>
      <c r="BE225" s="521" t="n"/>
      <c r="BF225" s="521" t="n"/>
      <c r="BG225" s="521" t="n"/>
      <c r="BH225" s="521" t="n"/>
      <c r="BI225" s="521" t="n"/>
      <c r="BJ225" s="521" t="n"/>
      <c r="BK225" s="521" t="n"/>
      <c r="BL225" s="521" t="n"/>
      <c r="BM225" s="521" t="n"/>
      <c r="BN225" s="521" t="n"/>
    </row>
    <row r="226" ht="30.75" customHeight="1" s="1659">
      <c r="F226" s="521" t="n"/>
      <c r="G226" s="521" t="n"/>
      <c r="H226" s="521" t="n"/>
      <c r="I226" s="527" t="n"/>
      <c r="J226" s="521" t="n"/>
      <c r="K226" s="527" t="n"/>
      <c r="L226" s="521" t="n"/>
      <c r="M226" s="527" t="n"/>
      <c r="N226" s="521" t="n"/>
      <c r="O226" s="521" t="n"/>
      <c r="P226" s="521" t="n"/>
      <c r="Q226" s="521" t="n"/>
      <c r="R226" s="521" t="n"/>
      <c r="S226" s="526" t="n"/>
      <c r="T226" s="521" t="n"/>
      <c r="U226" s="521" t="n"/>
      <c r="V226" s="521" t="n"/>
      <c r="W226" s="521" t="n"/>
      <c r="X226" s="525" t="n"/>
      <c r="Y226" s="525" t="n"/>
      <c r="Z226" s="525" t="n"/>
      <c r="AA226" s="525" t="n"/>
      <c r="AB226" s="525" t="n"/>
      <c r="AC226" s="525" t="n"/>
      <c r="AD226" s="525" t="n"/>
      <c r="AE226" s="521" t="n"/>
      <c r="AF226" s="1839" t="n"/>
      <c r="AG226" s="524" t="n"/>
      <c r="AH226" s="524" t="n"/>
      <c r="AI226" s="524" t="n"/>
      <c r="AJ226" s="524" t="n"/>
      <c r="AK226" s="524" t="n"/>
      <c r="AL226" s="524" t="n"/>
      <c r="AM226" s="521" t="n"/>
      <c r="AN226" s="521" t="n"/>
      <c r="AO226" s="521" t="n"/>
      <c r="AP226" s="1839" t="n"/>
      <c r="AQ226" s="521" t="n"/>
      <c r="AR226" s="1839" t="n"/>
      <c r="AS226" s="523" t="n"/>
      <c r="AT226" s="521" t="n"/>
      <c r="AU226" s="1839" t="n"/>
      <c r="AV226" s="521" t="n"/>
      <c r="AW226" s="521" t="n"/>
      <c r="AX226" s="521" t="n"/>
      <c r="AY226" s="521" t="n"/>
      <c r="AZ226" s="521" t="n"/>
      <c r="BA226" s="521" t="n"/>
      <c r="BB226" s="521" t="n"/>
      <c r="BC226" s="521" t="n"/>
      <c r="BD226" s="521" t="n"/>
      <c r="BE226" s="521" t="n"/>
      <c r="BF226" s="521" t="n"/>
      <c r="BG226" s="521" t="n"/>
      <c r="BH226" s="521" t="n"/>
      <c r="BI226" s="521" t="n"/>
      <c r="BJ226" s="521" t="n"/>
      <c r="BK226" s="521" t="n"/>
      <c r="BL226" s="521" t="n"/>
      <c r="BM226" s="521" t="n"/>
      <c r="BN226" s="521" t="n"/>
    </row>
    <row r="227" ht="30.75" customHeight="1" s="1659">
      <c r="F227" s="521" t="n"/>
      <c r="G227" s="521" t="n"/>
      <c r="H227" s="521" t="n"/>
      <c r="I227" s="527" t="n"/>
      <c r="J227" s="521" t="n"/>
      <c r="K227" s="527" t="n"/>
      <c r="L227" s="521" t="n"/>
      <c r="M227" s="527" t="n"/>
      <c r="N227" s="521" t="n"/>
      <c r="O227" s="521" t="n"/>
      <c r="P227" s="521" t="n"/>
      <c r="Q227" s="521" t="n"/>
      <c r="R227" s="521" t="n"/>
      <c r="S227" s="526" t="n"/>
      <c r="T227" s="521" t="n"/>
      <c r="U227" s="521" t="n"/>
      <c r="V227" s="521" t="n"/>
      <c r="W227" s="521" t="n"/>
      <c r="X227" s="525" t="n"/>
      <c r="Y227" s="525" t="n"/>
      <c r="Z227" s="525" t="n"/>
      <c r="AA227" s="525" t="n"/>
      <c r="AB227" s="525" t="n"/>
      <c r="AC227" s="525" t="n"/>
      <c r="AD227" s="525" t="n"/>
      <c r="AE227" s="521" t="n"/>
      <c r="AF227" s="1839" t="n"/>
      <c r="AG227" s="524" t="n"/>
      <c r="AH227" s="524" t="n"/>
      <c r="AI227" s="524" t="n"/>
      <c r="AJ227" s="524" t="n"/>
      <c r="AK227" s="524" t="n"/>
      <c r="AL227" s="524" t="n"/>
      <c r="AM227" s="521" t="n"/>
      <c r="AN227" s="521" t="n"/>
      <c r="AO227" s="521" t="n"/>
      <c r="AP227" s="1839" t="n"/>
      <c r="AQ227" s="521" t="n"/>
      <c r="AR227" s="1839" t="n"/>
      <c r="AS227" s="523" t="n"/>
      <c r="AT227" s="521" t="n"/>
      <c r="AU227" s="1839" t="n"/>
      <c r="AV227" s="521" t="n"/>
      <c r="AW227" s="521" t="n"/>
      <c r="AX227" s="521" t="n"/>
      <c r="AY227" s="521" t="n"/>
      <c r="AZ227" s="521" t="n"/>
      <c r="BA227" s="521" t="n"/>
      <c r="BB227" s="521" t="n"/>
      <c r="BC227" s="521" t="n"/>
      <c r="BD227" s="521" t="n"/>
      <c r="BE227" s="521" t="n"/>
      <c r="BF227" s="521" t="n"/>
      <c r="BG227" s="521" t="n"/>
      <c r="BH227" s="521" t="n"/>
      <c r="BI227" s="521" t="n"/>
      <c r="BJ227" s="521" t="n"/>
      <c r="BK227" s="521" t="n"/>
      <c r="BL227" s="521" t="n"/>
      <c r="BM227" s="521" t="n"/>
      <c r="BN227" s="521" t="n"/>
    </row>
    <row r="228" ht="30.75" customHeight="1" s="1659">
      <c r="F228" s="521" t="n"/>
      <c r="G228" s="521" t="n"/>
      <c r="H228" s="521" t="n"/>
      <c r="I228" s="527" t="n"/>
      <c r="J228" s="521" t="n"/>
      <c r="K228" s="527" t="n"/>
      <c r="L228" s="521" t="n"/>
      <c r="M228" s="527" t="n"/>
      <c r="N228" s="521" t="n"/>
      <c r="O228" s="521" t="n"/>
      <c r="P228" s="521" t="n"/>
      <c r="Q228" s="521" t="n"/>
      <c r="R228" s="521" t="n"/>
      <c r="S228" s="526" t="n"/>
      <c r="T228" s="521" t="n"/>
      <c r="U228" s="521" t="n"/>
      <c r="V228" s="521" t="n"/>
      <c r="W228" s="521" t="n"/>
      <c r="X228" s="525" t="n"/>
      <c r="Y228" s="525" t="n"/>
      <c r="Z228" s="525" t="n"/>
      <c r="AA228" s="525" t="n"/>
      <c r="AB228" s="525" t="n"/>
      <c r="AC228" s="525" t="n"/>
      <c r="AD228" s="525" t="n"/>
      <c r="AE228" s="521" t="n"/>
      <c r="AF228" s="1839" t="n"/>
      <c r="AG228" s="524" t="n"/>
      <c r="AH228" s="524" t="n"/>
      <c r="AI228" s="524" t="n"/>
      <c r="AJ228" s="524" t="n"/>
      <c r="AK228" s="524" t="n"/>
      <c r="AL228" s="524" t="n"/>
      <c r="AM228" s="521" t="n"/>
      <c r="AN228" s="521" t="n"/>
      <c r="AO228" s="521" t="n"/>
      <c r="AP228" s="1839" t="n"/>
      <c r="AQ228" s="521" t="n"/>
      <c r="AR228" s="1839" t="n"/>
      <c r="AS228" s="523" t="n"/>
      <c r="AT228" s="521" t="n"/>
      <c r="AU228" s="1839" t="n"/>
      <c r="AV228" s="521" t="n"/>
      <c r="AW228" s="521" t="n"/>
      <c r="AX228" s="521" t="n"/>
      <c r="AY228" s="521" t="n"/>
      <c r="AZ228" s="521" t="n"/>
      <c r="BA228" s="521" t="n"/>
      <c r="BB228" s="521" t="n"/>
      <c r="BC228" s="521" t="n"/>
      <c r="BD228" s="521" t="n"/>
      <c r="BE228" s="521" t="n"/>
      <c r="BF228" s="521" t="n"/>
      <c r="BG228" s="521" t="n"/>
      <c r="BH228" s="521" t="n"/>
      <c r="BI228" s="521" t="n"/>
      <c r="BJ228" s="521" t="n"/>
      <c r="BK228" s="521" t="n"/>
      <c r="BL228" s="521" t="n"/>
      <c r="BM228" s="521" t="n"/>
      <c r="BN228" s="521" t="n"/>
    </row>
    <row r="229" ht="30.75" customHeight="1" s="1659">
      <c r="F229" s="521" t="n"/>
      <c r="G229" s="521" t="n"/>
      <c r="H229" s="521" t="n"/>
      <c r="I229" s="527" t="n"/>
      <c r="J229" s="521" t="n"/>
      <c r="K229" s="527" t="n"/>
      <c r="L229" s="521" t="n"/>
      <c r="M229" s="527" t="n"/>
      <c r="N229" s="521" t="n"/>
      <c r="O229" s="521" t="n"/>
      <c r="P229" s="521" t="n"/>
      <c r="Q229" s="521" t="n"/>
      <c r="R229" s="521" t="n"/>
      <c r="S229" s="526" t="n"/>
      <c r="T229" s="521" t="n"/>
      <c r="U229" s="521" t="n"/>
      <c r="V229" s="521" t="n"/>
      <c r="W229" s="521" t="n"/>
      <c r="X229" s="525" t="n"/>
      <c r="Y229" s="525" t="n"/>
      <c r="Z229" s="525" t="n"/>
      <c r="AA229" s="525" t="n"/>
      <c r="AB229" s="525" t="n"/>
      <c r="AC229" s="525" t="n"/>
      <c r="AD229" s="525" t="n"/>
      <c r="AE229" s="521" t="n"/>
      <c r="AF229" s="1839" t="n"/>
      <c r="AG229" s="524" t="n"/>
      <c r="AH229" s="524" t="n"/>
      <c r="AI229" s="524" t="n"/>
      <c r="AJ229" s="524" t="n"/>
      <c r="AK229" s="524" t="n"/>
      <c r="AL229" s="524" t="n"/>
      <c r="AM229" s="521" t="n"/>
      <c r="AN229" s="521" t="n"/>
      <c r="AO229" s="521" t="n"/>
      <c r="AP229" s="1839" t="n"/>
      <c r="AQ229" s="521" t="n"/>
      <c r="AR229" s="1839" t="n"/>
      <c r="AS229" s="523" t="n"/>
      <c r="AT229" s="521" t="n"/>
      <c r="AU229" s="1839" t="n"/>
      <c r="AV229" s="521" t="n"/>
      <c r="AW229" s="521" t="n"/>
      <c r="AX229" s="521" t="n"/>
      <c r="AY229" s="521" t="n"/>
      <c r="AZ229" s="521" t="n"/>
      <c r="BA229" s="521" t="n"/>
      <c r="BB229" s="521" t="n"/>
      <c r="BC229" s="521" t="n"/>
      <c r="BD229" s="521" t="n"/>
      <c r="BE229" s="521" t="n"/>
      <c r="BF229" s="521" t="n"/>
      <c r="BG229" s="521" t="n"/>
      <c r="BH229" s="521" t="n"/>
      <c r="BI229" s="521" t="n"/>
      <c r="BJ229" s="521" t="n"/>
      <c r="BK229" s="521" t="n"/>
      <c r="BL229" s="521" t="n"/>
      <c r="BM229" s="521" t="n"/>
      <c r="BN229" s="521" t="n"/>
    </row>
    <row r="230" ht="30.75" customHeight="1" s="1659">
      <c r="F230" s="521" t="n"/>
      <c r="G230" s="521" t="n"/>
      <c r="H230" s="521" t="n"/>
      <c r="I230" s="527" t="n"/>
      <c r="J230" s="521" t="n"/>
      <c r="K230" s="527" t="n"/>
      <c r="L230" s="521" t="n"/>
      <c r="M230" s="527" t="n"/>
      <c r="N230" s="521" t="n"/>
      <c r="O230" s="521" t="n"/>
      <c r="P230" s="521" t="n"/>
      <c r="Q230" s="521" t="n"/>
      <c r="R230" s="521" t="n"/>
      <c r="S230" s="526" t="n"/>
      <c r="T230" s="521" t="n"/>
      <c r="U230" s="521" t="n"/>
      <c r="V230" s="521" t="n"/>
      <c r="W230" s="521" t="n"/>
      <c r="X230" s="525" t="n"/>
      <c r="Y230" s="525" t="n"/>
      <c r="Z230" s="525" t="n"/>
      <c r="AA230" s="525" t="n"/>
      <c r="AB230" s="525" t="n"/>
      <c r="AC230" s="525" t="n"/>
      <c r="AD230" s="525" t="n"/>
      <c r="AE230" s="521" t="n"/>
      <c r="AF230" s="1839" t="n"/>
      <c r="AG230" s="524" t="n"/>
      <c r="AH230" s="524" t="n"/>
      <c r="AI230" s="524" t="n"/>
      <c r="AJ230" s="524" t="n"/>
      <c r="AK230" s="524" t="n"/>
      <c r="AL230" s="524" t="n"/>
      <c r="AM230" s="521" t="n"/>
      <c r="AN230" s="521" t="n"/>
      <c r="AO230" s="521" t="n"/>
      <c r="AP230" s="1839" t="n"/>
      <c r="AQ230" s="521" t="n"/>
      <c r="AR230" s="1839" t="n"/>
      <c r="AS230" s="523" t="n"/>
      <c r="AT230" s="521" t="n"/>
      <c r="AU230" s="1839" t="n"/>
      <c r="AV230" s="521" t="n"/>
      <c r="AW230" s="521" t="n"/>
      <c r="AX230" s="521" t="n"/>
      <c r="AY230" s="521" t="n"/>
      <c r="AZ230" s="521" t="n"/>
      <c r="BA230" s="521" t="n"/>
      <c r="BB230" s="521" t="n"/>
      <c r="BC230" s="521" t="n"/>
      <c r="BD230" s="521" t="n"/>
      <c r="BE230" s="521" t="n"/>
      <c r="BF230" s="521" t="n"/>
      <c r="BG230" s="521" t="n"/>
      <c r="BH230" s="521" t="n"/>
      <c r="BI230" s="521" t="n"/>
      <c r="BJ230" s="521" t="n"/>
      <c r="BK230" s="521" t="n"/>
      <c r="BL230" s="521" t="n"/>
      <c r="BM230" s="521" t="n"/>
      <c r="BN230" s="521" t="n"/>
    </row>
    <row r="231" ht="30.75" customHeight="1" s="1659">
      <c r="F231" s="521" t="n"/>
      <c r="G231" s="521" t="n"/>
      <c r="H231" s="521" t="n"/>
      <c r="I231" s="527" t="n"/>
      <c r="J231" s="521" t="n"/>
      <c r="K231" s="527" t="n"/>
      <c r="L231" s="521" t="n"/>
      <c r="M231" s="527" t="n"/>
      <c r="N231" s="521" t="n"/>
      <c r="O231" s="521" t="n"/>
      <c r="P231" s="521" t="n"/>
      <c r="Q231" s="521" t="n"/>
      <c r="R231" s="521" t="n"/>
      <c r="S231" s="526" t="n"/>
      <c r="T231" s="521" t="n"/>
      <c r="U231" s="521" t="n"/>
      <c r="V231" s="521" t="n"/>
      <c r="W231" s="521" t="n"/>
      <c r="X231" s="525" t="n"/>
      <c r="Y231" s="525" t="n"/>
      <c r="Z231" s="525" t="n"/>
      <c r="AA231" s="525" t="n"/>
      <c r="AB231" s="525" t="n"/>
      <c r="AC231" s="525" t="n"/>
      <c r="AD231" s="525" t="n"/>
      <c r="AE231" s="521" t="n"/>
      <c r="AF231" s="1839" t="n"/>
      <c r="AG231" s="524" t="n"/>
      <c r="AH231" s="524" t="n"/>
      <c r="AI231" s="524" t="n"/>
      <c r="AJ231" s="524" t="n"/>
      <c r="AK231" s="524" t="n"/>
      <c r="AL231" s="524" t="n"/>
      <c r="AM231" s="521" t="n"/>
      <c r="AN231" s="521" t="n"/>
      <c r="AO231" s="521" t="n"/>
      <c r="AP231" s="1839" t="n"/>
      <c r="AQ231" s="521" t="n"/>
      <c r="AR231" s="1839" t="n"/>
      <c r="AS231" s="523" t="n"/>
      <c r="AT231" s="521" t="n"/>
      <c r="AU231" s="1839" t="n"/>
      <c r="AV231" s="521" t="n"/>
      <c r="AW231" s="521" t="n"/>
      <c r="AX231" s="521" t="n"/>
      <c r="AY231" s="521" t="n"/>
      <c r="AZ231" s="521" t="n"/>
      <c r="BA231" s="521" t="n"/>
      <c r="BB231" s="521" t="n"/>
      <c r="BC231" s="521" t="n"/>
      <c r="BD231" s="521" t="n"/>
      <c r="BE231" s="521" t="n"/>
      <c r="BF231" s="521" t="n"/>
      <c r="BG231" s="521" t="n"/>
      <c r="BH231" s="521" t="n"/>
      <c r="BI231" s="521" t="n"/>
      <c r="BJ231" s="521" t="n"/>
      <c r="BK231" s="521" t="n"/>
      <c r="BL231" s="521" t="n"/>
      <c r="BM231" s="521" t="n"/>
      <c r="BN231" s="521" t="n"/>
    </row>
    <row r="232" ht="30.75" customHeight="1" s="1659">
      <c r="F232" s="521" t="n"/>
      <c r="G232" s="521" t="n"/>
      <c r="H232" s="521" t="n"/>
      <c r="I232" s="527" t="n"/>
      <c r="J232" s="521" t="n"/>
      <c r="K232" s="527" t="n"/>
      <c r="L232" s="521" t="n"/>
      <c r="M232" s="527" t="n"/>
      <c r="N232" s="521" t="n"/>
      <c r="O232" s="521" t="n"/>
      <c r="P232" s="521" t="n"/>
      <c r="Q232" s="521" t="n"/>
      <c r="R232" s="521" t="n"/>
      <c r="S232" s="526" t="n"/>
      <c r="T232" s="521" t="n"/>
      <c r="U232" s="521" t="n"/>
      <c r="V232" s="521" t="n"/>
      <c r="W232" s="521" t="n"/>
      <c r="X232" s="525" t="n"/>
      <c r="Y232" s="525" t="n"/>
      <c r="Z232" s="525" t="n"/>
      <c r="AA232" s="525" t="n"/>
      <c r="AB232" s="525" t="n"/>
      <c r="AC232" s="525" t="n"/>
      <c r="AD232" s="525" t="n"/>
      <c r="AE232" s="521" t="n"/>
      <c r="AF232" s="1839" t="n"/>
      <c r="AG232" s="524" t="n"/>
      <c r="AH232" s="524" t="n"/>
      <c r="AI232" s="524" t="n"/>
      <c r="AJ232" s="524" t="n"/>
      <c r="AK232" s="524" t="n"/>
      <c r="AL232" s="524" t="n"/>
      <c r="AM232" s="521" t="n"/>
      <c r="AN232" s="521" t="n"/>
      <c r="AO232" s="521" t="n"/>
      <c r="AP232" s="1839" t="n"/>
      <c r="AQ232" s="521" t="n"/>
      <c r="AR232" s="1839" t="n"/>
      <c r="AS232" s="523" t="n"/>
      <c r="AT232" s="521" t="n"/>
      <c r="AU232" s="1839" t="n"/>
      <c r="AV232" s="521" t="n"/>
      <c r="AW232" s="521" t="n"/>
      <c r="AX232" s="521" t="n"/>
      <c r="AY232" s="521" t="n"/>
      <c r="AZ232" s="521" t="n"/>
      <c r="BA232" s="521" t="n"/>
      <c r="BB232" s="521" t="n"/>
      <c r="BC232" s="521" t="n"/>
      <c r="BD232" s="521" t="n"/>
      <c r="BE232" s="521" t="n"/>
      <c r="BF232" s="521" t="n"/>
      <c r="BG232" s="521" t="n"/>
      <c r="BH232" s="521" t="n"/>
      <c r="BI232" s="521" t="n"/>
      <c r="BJ232" s="521" t="n"/>
      <c r="BK232" s="521" t="n"/>
      <c r="BL232" s="521" t="n"/>
      <c r="BM232" s="521" t="n"/>
      <c r="BN232" s="521" t="n"/>
    </row>
    <row r="233" ht="30.75" customHeight="1" s="1659">
      <c r="F233" s="521" t="n"/>
      <c r="G233" s="521" t="n"/>
      <c r="H233" s="521" t="n"/>
      <c r="I233" s="527" t="n"/>
      <c r="J233" s="521" t="n"/>
      <c r="K233" s="527" t="n"/>
      <c r="L233" s="521" t="n"/>
      <c r="M233" s="527" t="n"/>
      <c r="N233" s="521" t="n"/>
      <c r="O233" s="521" t="n"/>
      <c r="P233" s="521" t="n"/>
      <c r="Q233" s="521" t="n"/>
      <c r="R233" s="521" t="n"/>
      <c r="S233" s="526" t="n"/>
      <c r="T233" s="521" t="n"/>
      <c r="U233" s="521" t="n"/>
      <c r="V233" s="521" t="n"/>
      <c r="W233" s="521" t="n"/>
      <c r="X233" s="525" t="n"/>
      <c r="Y233" s="525" t="n"/>
      <c r="Z233" s="525" t="n"/>
      <c r="AA233" s="525" t="n"/>
      <c r="AB233" s="525" t="n"/>
      <c r="AC233" s="525" t="n"/>
      <c r="AD233" s="525" t="n"/>
      <c r="AE233" s="521" t="n"/>
      <c r="AF233" s="1839" t="n"/>
      <c r="AG233" s="524" t="n"/>
      <c r="AH233" s="524" t="n"/>
      <c r="AI233" s="524" t="n"/>
      <c r="AJ233" s="524" t="n"/>
      <c r="AK233" s="524" t="n"/>
      <c r="AL233" s="524" t="n"/>
      <c r="AM233" s="521" t="n"/>
      <c r="AN233" s="521" t="n"/>
      <c r="AO233" s="521" t="n"/>
      <c r="AP233" s="1839" t="n"/>
      <c r="AQ233" s="521" t="n"/>
      <c r="AR233" s="1839" t="n"/>
      <c r="AS233" s="523" t="n"/>
      <c r="AT233" s="521" t="n"/>
      <c r="AU233" s="1839" t="n"/>
      <c r="AV233" s="521" t="n"/>
      <c r="AW233" s="521" t="n"/>
      <c r="AX233" s="521" t="n"/>
      <c r="AY233" s="521" t="n"/>
      <c r="AZ233" s="521" t="n"/>
      <c r="BA233" s="521" t="n"/>
      <c r="BB233" s="521" t="n"/>
      <c r="BC233" s="521" t="n"/>
      <c r="BD233" s="521" t="n"/>
      <c r="BE233" s="521" t="n"/>
      <c r="BF233" s="521" t="n"/>
      <c r="BG233" s="521" t="n"/>
      <c r="BH233" s="521" t="n"/>
      <c r="BI233" s="521" t="n"/>
      <c r="BJ233" s="521" t="n"/>
      <c r="BK233" s="521" t="n"/>
      <c r="BL233" s="521" t="n"/>
      <c r="BM233" s="521" t="n"/>
      <c r="BN233" s="521" t="n"/>
    </row>
    <row r="234" ht="30.75" customHeight="1" s="1659">
      <c r="F234" s="521" t="n"/>
      <c r="G234" s="521" t="n"/>
      <c r="H234" s="521" t="n"/>
      <c r="I234" s="527" t="n"/>
      <c r="J234" s="521" t="n"/>
      <c r="K234" s="527" t="n"/>
      <c r="L234" s="521" t="n"/>
      <c r="M234" s="527" t="n"/>
      <c r="N234" s="521" t="n"/>
      <c r="O234" s="521" t="n"/>
      <c r="P234" s="521" t="n"/>
      <c r="Q234" s="521" t="n"/>
      <c r="R234" s="521" t="n"/>
      <c r="S234" s="526" t="n"/>
      <c r="T234" s="521" t="n"/>
      <c r="U234" s="521" t="n"/>
      <c r="V234" s="521" t="n"/>
      <c r="W234" s="521" t="n"/>
      <c r="X234" s="525" t="n"/>
      <c r="Y234" s="525" t="n"/>
      <c r="Z234" s="525" t="n"/>
      <c r="AA234" s="525" t="n"/>
      <c r="AB234" s="525" t="n"/>
      <c r="AC234" s="525" t="n"/>
      <c r="AD234" s="525" t="n"/>
      <c r="AE234" s="521" t="n"/>
      <c r="AF234" s="1839" t="n"/>
      <c r="AG234" s="524" t="n"/>
      <c r="AH234" s="524" t="n"/>
      <c r="AI234" s="524" t="n"/>
      <c r="AJ234" s="524" t="n"/>
      <c r="AK234" s="524" t="n"/>
      <c r="AL234" s="524" t="n"/>
      <c r="AM234" s="521" t="n"/>
      <c r="AN234" s="521" t="n"/>
      <c r="AO234" s="521" t="n"/>
      <c r="AP234" s="1839" t="n"/>
      <c r="AQ234" s="521" t="n"/>
      <c r="AR234" s="1839" t="n"/>
      <c r="AS234" s="523" t="n"/>
      <c r="AT234" s="521" t="n"/>
      <c r="AU234" s="1839" t="n"/>
      <c r="AV234" s="521" t="n"/>
      <c r="AW234" s="521" t="n"/>
      <c r="AX234" s="521" t="n"/>
      <c r="AY234" s="521" t="n"/>
      <c r="AZ234" s="521" t="n"/>
      <c r="BA234" s="521" t="n"/>
      <c r="BB234" s="521" t="n"/>
      <c r="BC234" s="521" t="n"/>
      <c r="BD234" s="521" t="n"/>
      <c r="BE234" s="521" t="n"/>
      <c r="BF234" s="521" t="n"/>
      <c r="BG234" s="521" t="n"/>
      <c r="BH234" s="521" t="n"/>
      <c r="BI234" s="521" t="n"/>
      <c r="BJ234" s="521" t="n"/>
      <c r="BK234" s="521" t="n"/>
      <c r="BL234" s="521" t="n"/>
      <c r="BM234" s="521" t="n"/>
      <c r="BN234" s="521" t="n"/>
    </row>
    <row r="235" ht="30.75" customHeight="1" s="1659">
      <c r="F235" s="521" t="n"/>
      <c r="G235" s="521" t="n"/>
      <c r="H235" s="521" t="n"/>
      <c r="I235" s="527" t="n"/>
      <c r="J235" s="521" t="n"/>
      <c r="K235" s="527" t="n"/>
      <c r="L235" s="521" t="n"/>
      <c r="M235" s="527" t="n"/>
      <c r="N235" s="521" t="n"/>
      <c r="O235" s="521" t="n"/>
      <c r="P235" s="521" t="n"/>
      <c r="Q235" s="521" t="n"/>
      <c r="R235" s="521" t="n"/>
      <c r="S235" s="526" t="n"/>
      <c r="T235" s="521" t="n"/>
      <c r="U235" s="521" t="n"/>
      <c r="V235" s="521" t="n"/>
      <c r="W235" s="521" t="n"/>
      <c r="X235" s="525" t="n"/>
      <c r="Y235" s="525" t="n"/>
      <c r="Z235" s="525" t="n"/>
      <c r="AA235" s="525" t="n"/>
      <c r="AB235" s="525" t="n"/>
      <c r="AC235" s="525" t="n"/>
      <c r="AD235" s="525" t="n"/>
      <c r="AE235" s="521" t="n"/>
      <c r="AF235" s="1839" t="n"/>
      <c r="AG235" s="524" t="n"/>
      <c r="AH235" s="524" t="n"/>
      <c r="AI235" s="524" t="n"/>
      <c r="AJ235" s="524" t="n"/>
      <c r="AK235" s="524" t="n"/>
      <c r="AL235" s="524" t="n"/>
      <c r="AM235" s="521" t="n"/>
      <c r="AN235" s="521" t="n"/>
      <c r="AO235" s="521" t="n"/>
      <c r="AP235" s="1839" t="n"/>
      <c r="AQ235" s="521" t="n"/>
      <c r="AR235" s="1839" t="n"/>
      <c r="AS235" s="523" t="n"/>
      <c r="AT235" s="521" t="n"/>
      <c r="AU235" s="1839" t="n"/>
      <c r="AV235" s="521" t="n"/>
      <c r="AW235" s="521" t="n"/>
      <c r="AX235" s="521" t="n"/>
      <c r="AY235" s="521" t="n"/>
      <c r="AZ235" s="521" t="n"/>
      <c r="BA235" s="521" t="n"/>
      <c r="BB235" s="521" t="n"/>
      <c r="BC235" s="521" t="n"/>
      <c r="BD235" s="521" t="n"/>
      <c r="BE235" s="521" t="n"/>
      <c r="BF235" s="521" t="n"/>
      <c r="BG235" s="521" t="n"/>
      <c r="BH235" s="521" t="n"/>
      <c r="BI235" s="521" t="n"/>
      <c r="BJ235" s="521" t="n"/>
      <c r="BK235" s="521" t="n"/>
      <c r="BL235" s="521" t="n"/>
      <c r="BM235" s="521" t="n"/>
      <c r="BN235" s="521" t="n"/>
    </row>
    <row r="236" ht="30.75" customHeight="1" s="1659">
      <c r="F236" s="521" t="n"/>
      <c r="G236" s="521" t="n"/>
      <c r="H236" s="521" t="n"/>
      <c r="I236" s="527" t="n"/>
      <c r="J236" s="521" t="n"/>
      <c r="K236" s="527" t="n"/>
      <c r="L236" s="521" t="n"/>
      <c r="M236" s="527" t="n"/>
      <c r="N236" s="521" t="n"/>
      <c r="O236" s="521" t="n"/>
      <c r="P236" s="521" t="n"/>
      <c r="Q236" s="521" t="n"/>
      <c r="R236" s="521" t="n"/>
      <c r="S236" s="526" t="n"/>
      <c r="T236" s="521" t="n"/>
      <c r="U236" s="521" t="n"/>
      <c r="V236" s="521" t="n"/>
      <c r="W236" s="521" t="n"/>
      <c r="X236" s="525" t="n"/>
      <c r="Y236" s="525" t="n"/>
      <c r="Z236" s="525" t="n"/>
      <c r="AA236" s="525" t="n"/>
      <c r="AB236" s="525" t="n"/>
      <c r="AC236" s="525" t="n"/>
      <c r="AD236" s="525" t="n"/>
      <c r="AE236" s="521" t="n"/>
      <c r="AF236" s="1839" t="n"/>
      <c r="AG236" s="524" t="n"/>
      <c r="AH236" s="524" t="n"/>
      <c r="AI236" s="524" t="n"/>
      <c r="AJ236" s="524" t="n"/>
      <c r="AK236" s="524" t="n"/>
      <c r="AL236" s="524" t="n"/>
      <c r="AM236" s="521" t="n"/>
      <c r="AN236" s="521" t="n"/>
      <c r="AO236" s="521" t="n"/>
      <c r="AP236" s="1839" t="n"/>
      <c r="AQ236" s="521" t="n"/>
      <c r="AR236" s="1839" t="n"/>
      <c r="AS236" s="523" t="n"/>
      <c r="AT236" s="521" t="n"/>
      <c r="AU236" s="1839" t="n"/>
      <c r="AV236" s="521" t="n"/>
      <c r="AW236" s="521" t="n"/>
      <c r="AX236" s="521" t="n"/>
      <c r="AY236" s="521" t="n"/>
      <c r="AZ236" s="521" t="n"/>
      <c r="BA236" s="521" t="n"/>
      <c r="BB236" s="521" t="n"/>
      <c r="BC236" s="521" t="n"/>
      <c r="BD236" s="521" t="n"/>
      <c r="BE236" s="521" t="n"/>
      <c r="BF236" s="521" t="n"/>
      <c r="BG236" s="521" t="n"/>
      <c r="BH236" s="521" t="n"/>
      <c r="BI236" s="521" t="n"/>
      <c r="BJ236" s="521" t="n"/>
      <c r="BK236" s="521" t="n"/>
      <c r="BL236" s="521" t="n"/>
      <c r="BM236" s="521" t="n"/>
      <c r="BN236" s="521" t="n"/>
    </row>
    <row r="237" ht="30.75" customHeight="1" s="1659">
      <c r="F237" s="521" t="n"/>
      <c r="G237" s="521" t="n"/>
      <c r="H237" s="521" t="n"/>
      <c r="I237" s="527" t="n"/>
      <c r="J237" s="521" t="n"/>
      <c r="K237" s="527" t="n"/>
      <c r="L237" s="521" t="n"/>
      <c r="M237" s="527" t="n"/>
      <c r="N237" s="521" t="n"/>
      <c r="O237" s="521" t="n"/>
      <c r="P237" s="521" t="n"/>
      <c r="Q237" s="521" t="n"/>
      <c r="R237" s="521" t="n"/>
      <c r="S237" s="526" t="n"/>
      <c r="T237" s="521" t="n"/>
      <c r="U237" s="521" t="n"/>
      <c r="V237" s="521" t="n"/>
      <c r="W237" s="521" t="n"/>
      <c r="X237" s="525" t="n"/>
      <c r="Y237" s="525" t="n"/>
      <c r="Z237" s="525" t="n"/>
      <c r="AA237" s="525" t="n"/>
      <c r="AB237" s="525" t="n"/>
      <c r="AC237" s="525" t="n"/>
      <c r="AD237" s="525" t="n"/>
      <c r="AE237" s="521" t="n"/>
      <c r="AF237" s="1839" t="n"/>
      <c r="AG237" s="524" t="n"/>
      <c r="AH237" s="524" t="n"/>
      <c r="AI237" s="524" t="n"/>
      <c r="AJ237" s="524" t="n"/>
      <c r="AK237" s="524" t="n"/>
      <c r="AL237" s="524" t="n"/>
      <c r="AM237" s="521" t="n"/>
      <c r="AN237" s="521" t="n"/>
      <c r="AO237" s="521" t="n"/>
      <c r="AP237" s="1839" t="n"/>
      <c r="AQ237" s="521" t="n"/>
      <c r="AR237" s="1839" t="n"/>
      <c r="AS237" s="523" t="n"/>
      <c r="AT237" s="521" t="n"/>
      <c r="AU237" s="1839" t="n"/>
      <c r="AV237" s="521" t="n"/>
      <c r="AW237" s="521" t="n"/>
      <c r="AX237" s="521" t="n"/>
      <c r="AY237" s="521" t="n"/>
      <c r="AZ237" s="521" t="n"/>
      <c r="BA237" s="521" t="n"/>
      <c r="BB237" s="521" t="n"/>
      <c r="BC237" s="521" t="n"/>
      <c r="BD237" s="521" t="n"/>
      <c r="BE237" s="521" t="n"/>
      <c r="BF237" s="521" t="n"/>
      <c r="BG237" s="521" t="n"/>
      <c r="BH237" s="521" t="n"/>
      <c r="BI237" s="521" t="n"/>
      <c r="BJ237" s="521" t="n"/>
      <c r="BK237" s="521" t="n"/>
      <c r="BL237" s="521" t="n"/>
      <c r="BM237" s="521" t="n"/>
      <c r="BN237" s="521" t="n"/>
    </row>
    <row r="238" ht="30.75" customHeight="1" s="1659">
      <c r="F238" s="521" t="n"/>
      <c r="G238" s="521" t="n"/>
      <c r="H238" s="521" t="n"/>
      <c r="I238" s="527" t="n"/>
      <c r="J238" s="521" t="n"/>
      <c r="K238" s="527" t="n"/>
      <c r="L238" s="521" t="n"/>
      <c r="M238" s="527" t="n"/>
      <c r="N238" s="521" t="n"/>
      <c r="O238" s="521" t="n"/>
      <c r="P238" s="521" t="n"/>
      <c r="Q238" s="521" t="n"/>
      <c r="R238" s="521" t="n"/>
      <c r="S238" s="526" t="n"/>
      <c r="T238" s="521" t="n"/>
      <c r="U238" s="521" t="n"/>
      <c r="V238" s="521" t="n"/>
      <c r="W238" s="521" t="n"/>
      <c r="X238" s="525" t="n"/>
      <c r="Y238" s="525" t="n"/>
      <c r="Z238" s="525" t="n"/>
      <c r="AA238" s="525" t="n"/>
      <c r="AB238" s="525" t="n"/>
      <c r="AC238" s="525" t="n"/>
      <c r="AD238" s="525" t="n"/>
      <c r="AE238" s="521" t="n"/>
      <c r="AF238" s="1839" t="n"/>
      <c r="AG238" s="524" t="n"/>
      <c r="AH238" s="524" t="n"/>
      <c r="AI238" s="524" t="n"/>
      <c r="AJ238" s="524" t="n"/>
      <c r="AK238" s="524" t="n"/>
      <c r="AL238" s="524" t="n"/>
      <c r="AM238" s="521" t="n"/>
      <c r="AN238" s="521" t="n"/>
      <c r="AO238" s="521" t="n"/>
      <c r="AP238" s="1839" t="n"/>
      <c r="AQ238" s="521" t="n"/>
      <c r="AR238" s="1839" t="n"/>
      <c r="AS238" s="523" t="n"/>
      <c r="AT238" s="521" t="n"/>
      <c r="AU238" s="1839" t="n"/>
      <c r="AV238" s="521" t="n"/>
      <c r="AW238" s="521" t="n"/>
      <c r="AX238" s="521" t="n"/>
      <c r="AY238" s="521" t="n"/>
      <c r="AZ238" s="521" t="n"/>
      <c r="BA238" s="521" t="n"/>
      <c r="BB238" s="521" t="n"/>
      <c r="BC238" s="521" t="n"/>
      <c r="BD238" s="521" t="n"/>
      <c r="BE238" s="521" t="n"/>
      <c r="BF238" s="521" t="n"/>
      <c r="BG238" s="521" t="n"/>
      <c r="BH238" s="521" t="n"/>
      <c r="BI238" s="521" t="n"/>
      <c r="BJ238" s="521" t="n"/>
      <c r="BK238" s="521" t="n"/>
      <c r="BL238" s="521" t="n"/>
      <c r="BM238" s="521" t="n"/>
      <c r="BN238" s="521" t="n"/>
    </row>
    <row r="239" ht="30.75" customHeight="1" s="1659">
      <c r="F239" s="521" t="n"/>
      <c r="G239" s="521" t="n"/>
      <c r="H239" s="521" t="n"/>
      <c r="I239" s="527" t="n"/>
      <c r="J239" s="521" t="n"/>
      <c r="K239" s="527" t="n"/>
      <c r="L239" s="521" t="n"/>
      <c r="M239" s="527" t="n"/>
      <c r="N239" s="521" t="n"/>
      <c r="O239" s="521" t="n"/>
      <c r="P239" s="521" t="n"/>
      <c r="Q239" s="521" t="n"/>
      <c r="R239" s="521" t="n"/>
      <c r="S239" s="526" t="n"/>
      <c r="T239" s="521" t="n"/>
      <c r="U239" s="521" t="n"/>
      <c r="V239" s="521" t="n"/>
      <c r="W239" s="521" t="n"/>
      <c r="X239" s="525" t="n"/>
      <c r="Y239" s="525" t="n"/>
      <c r="Z239" s="525" t="n"/>
      <c r="AA239" s="525" t="n"/>
      <c r="AB239" s="525" t="n"/>
      <c r="AC239" s="525" t="n"/>
      <c r="AD239" s="525" t="n"/>
      <c r="AE239" s="521" t="n"/>
      <c r="AF239" s="1839" t="n"/>
      <c r="AG239" s="524" t="n"/>
      <c r="AH239" s="524" t="n"/>
      <c r="AI239" s="524" t="n"/>
      <c r="AJ239" s="524" t="n"/>
      <c r="AK239" s="524" t="n"/>
      <c r="AL239" s="524" t="n"/>
      <c r="AM239" s="521" t="n"/>
      <c r="AN239" s="521" t="n"/>
      <c r="AO239" s="521" t="n"/>
      <c r="AP239" s="1839" t="n"/>
      <c r="AQ239" s="521" t="n"/>
      <c r="AR239" s="1839" t="n"/>
      <c r="AS239" s="523" t="n"/>
      <c r="AT239" s="521" t="n"/>
      <c r="AU239" s="1839" t="n"/>
      <c r="AV239" s="521" t="n"/>
      <c r="AW239" s="521" t="n"/>
      <c r="AX239" s="521" t="n"/>
      <c r="AY239" s="521" t="n"/>
      <c r="AZ239" s="521" t="n"/>
      <c r="BA239" s="521" t="n"/>
      <c r="BB239" s="521" t="n"/>
      <c r="BC239" s="521" t="n"/>
      <c r="BD239" s="521" t="n"/>
      <c r="BE239" s="521" t="n"/>
      <c r="BF239" s="521" t="n"/>
      <c r="BG239" s="521" t="n"/>
      <c r="BH239" s="521" t="n"/>
      <c r="BI239" s="521" t="n"/>
      <c r="BJ239" s="521" t="n"/>
      <c r="BK239" s="521" t="n"/>
      <c r="BL239" s="521" t="n"/>
      <c r="BM239" s="521" t="n"/>
      <c r="BN239" s="521" t="n"/>
    </row>
    <row r="240" ht="30.75" customHeight="1" s="1659">
      <c r="F240" s="521" t="n"/>
      <c r="G240" s="521" t="n"/>
      <c r="H240" s="521" t="n"/>
      <c r="I240" s="527" t="n"/>
      <c r="J240" s="521" t="n"/>
      <c r="K240" s="527" t="n"/>
      <c r="L240" s="521" t="n"/>
      <c r="M240" s="527" t="n"/>
      <c r="N240" s="521" t="n"/>
      <c r="O240" s="521" t="n"/>
      <c r="P240" s="521" t="n"/>
      <c r="Q240" s="521" t="n"/>
      <c r="R240" s="521" t="n"/>
      <c r="S240" s="526" t="n"/>
      <c r="T240" s="521" t="n"/>
      <c r="U240" s="521" t="n"/>
      <c r="V240" s="521" t="n"/>
      <c r="W240" s="521" t="n"/>
      <c r="X240" s="525" t="n"/>
      <c r="Y240" s="525" t="n"/>
      <c r="Z240" s="525" t="n"/>
      <c r="AA240" s="525" t="n"/>
      <c r="AB240" s="525" t="n"/>
      <c r="AC240" s="525" t="n"/>
      <c r="AD240" s="525" t="n"/>
      <c r="AE240" s="521" t="n"/>
      <c r="AF240" s="1839" t="n"/>
      <c r="AG240" s="524" t="n"/>
      <c r="AH240" s="524" t="n"/>
      <c r="AI240" s="524" t="n"/>
      <c r="AJ240" s="524" t="n"/>
      <c r="AK240" s="524" t="n"/>
      <c r="AL240" s="524" t="n"/>
      <c r="AM240" s="521" t="n"/>
      <c r="AN240" s="521" t="n"/>
      <c r="AO240" s="521" t="n"/>
      <c r="AP240" s="1839" t="n"/>
      <c r="AQ240" s="521" t="n"/>
      <c r="AR240" s="1839" t="n"/>
      <c r="AS240" s="523" t="n"/>
      <c r="AT240" s="521" t="n"/>
      <c r="AU240" s="1839" t="n"/>
      <c r="AV240" s="521" t="n"/>
      <c r="AW240" s="521" t="n"/>
      <c r="AX240" s="521" t="n"/>
      <c r="AY240" s="521" t="n"/>
      <c r="AZ240" s="521" t="n"/>
      <c r="BA240" s="521" t="n"/>
      <c r="BB240" s="521" t="n"/>
      <c r="BC240" s="521" t="n"/>
      <c r="BD240" s="521" t="n"/>
      <c r="BE240" s="521" t="n"/>
      <c r="BF240" s="521" t="n"/>
      <c r="BG240" s="521" t="n"/>
      <c r="BH240" s="521" t="n"/>
      <c r="BI240" s="521" t="n"/>
      <c r="BJ240" s="521" t="n"/>
      <c r="BK240" s="521" t="n"/>
      <c r="BL240" s="521" t="n"/>
      <c r="BM240" s="521" t="n"/>
      <c r="BN240" s="521" t="n"/>
    </row>
    <row r="241" ht="30.75" customHeight="1" s="1659">
      <c r="F241" s="521" t="n"/>
      <c r="G241" s="521" t="n"/>
      <c r="H241" s="521" t="n"/>
      <c r="I241" s="527" t="n"/>
      <c r="J241" s="521" t="n"/>
      <c r="K241" s="527" t="n"/>
      <c r="L241" s="521" t="n"/>
      <c r="M241" s="527" t="n"/>
      <c r="N241" s="521" t="n"/>
      <c r="O241" s="521" t="n"/>
      <c r="P241" s="521" t="n"/>
      <c r="Q241" s="521" t="n"/>
      <c r="R241" s="521" t="n"/>
      <c r="S241" s="526" t="n"/>
      <c r="T241" s="521" t="n"/>
      <c r="U241" s="521" t="n"/>
      <c r="V241" s="521" t="n"/>
      <c r="W241" s="521" t="n"/>
      <c r="X241" s="525" t="n"/>
      <c r="Y241" s="525" t="n"/>
      <c r="Z241" s="525" t="n"/>
      <c r="AA241" s="525" t="n"/>
      <c r="AB241" s="525" t="n"/>
      <c r="AC241" s="525" t="n"/>
      <c r="AD241" s="525" t="n"/>
      <c r="AE241" s="521" t="n"/>
      <c r="AF241" s="1839" t="n"/>
      <c r="AG241" s="524" t="n"/>
      <c r="AH241" s="524" t="n"/>
      <c r="AI241" s="524" t="n"/>
      <c r="AJ241" s="524" t="n"/>
      <c r="AK241" s="524" t="n"/>
      <c r="AL241" s="524" t="n"/>
      <c r="AM241" s="521" t="n"/>
      <c r="AN241" s="521" t="n"/>
      <c r="AO241" s="521" t="n"/>
      <c r="AP241" s="1839" t="n"/>
      <c r="AQ241" s="521" t="n"/>
      <c r="AR241" s="1839" t="n"/>
      <c r="AS241" s="523" t="n"/>
      <c r="AT241" s="521" t="n"/>
      <c r="AU241" s="1839" t="n"/>
      <c r="AV241" s="521" t="n"/>
      <c r="AW241" s="521" t="n"/>
      <c r="AX241" s="521" t="n"/>
      <c r="AY241" s="521" t="n"/>
      <c r="AZ241" s="521" t="n"/>
      <c r="BA241" s="521" t="n"/>
      <c r="BB241" s="521" t="n"/>
      <c r="BC241" s="521" t="n"/>
      <c r="BD241" s="521" t="n"/>
      <c r="BE241" s="521" t="n"/>
      <c r="BF241" s="521" t="n"/>
      <c r="BG241" s="521" t="n"/>
      <c r="BH241" s="521" t="n"/>
      <c r="BI241" s="521" t="n"/>
      <c r="BJ241" s="521" t="n"/>
      <c r="BK241" s="521" t="n"/>
      <c r="BL241" s="521" t="n"/>
      <c r="BM241" s="521" t="n"/>
      <c r="BN241" s="521" t="n"/>
    </row>
    <row r="242" ht="30.75" customHeight="1" s="1659">
      <c r="F242" s="521" t="n"/>
      <c r="G242" s="521" t="n"/>
      <c r="H242" s="521" t="n"/>
      <c r="I242" s="527" t="n"/>
      <c r="J242" s="521" t="n"/>
      <c r="K242" s="527" t="n"/>
      <c r="L242" s="521" t="n"/>
      <c r="M242" s="527" t="n"/>
      <c r="N242" s="521" t="n"/>
      <c r="O242" s="521" t="n"/>
      <c r="P242" s="521" t="n"/>
      <c r="Q242" s="521" t="n"/>
      <c r="R242" s="521" t="n"/>
      <c r="S242" s="526" t="n"/>
      <c r="T242" s="521" t="n"/>
      <c r="U242" s="521" t="n"/>
      <c r="V242" s="521" t="n"/>
      <c r="W242" s="521" t="n"/>
      <c r="X242" s="525" t="n"/>
      <c r="Y242" s="525" t="n"/>
      <c r="Z242" s="525" t="n"/>
      <c r="AA242" s="525" t="n"/>
      <c r="AB242" s="525" t="n"/>
      <c r="AC242" s="525" t="n"/>
      <c r="AD242" s="525" t="n"/>
      <c r="AE242" s="521" t="n"/>
      <c r="AF242" s="1839" t="n"/>
      <c r="AG242" s="524" t="n"/>
      <c r="AH242" s="524" t="n"/>
      <c r="AI242" s="524" t="n"/>
      <c r="AJ242" s="524" t="n"/>
      <c r="AK242" s="524" t="n"/>
      <c r="AL242" s="524" t="n"/>
      <c r="AM242" s="521" t="n"/>
      <c r="AN242" s="521" t="n"/>
      <c r="AO242" s="521" t="n"/>
      <c r="AP242" s="1839" t="n"/>
      <c r="AQ242" s="521" t="n"/>
      <c r="AR242" s="1839" t="n"/>
      <c r="AS242" s="523" t="n"/>
      <c r="AT242" s="521" t="n"/>
      <c r="AU242" s="1839" t="n"/>
      <c r="AV242" s="521" t="n"/>
      <c r="AW242" s="521" t="n"/>
      <c r="AX242" s="521" t="n"/>
      <c r="AY242" s="521" t="n"/>
      <c r="AZ242" s="521" t="n"/>
      <c r="BA242" s="521" t="n"/>
      <c r="BB242" s="521" t="n"/>
      <c r="BC242" s="521" t="n"/>
      <c r="BD242" s="521" t="n"/>
      <c r="BE242" s="521" t="n"/>
      <c r="BF242" s="521" t="n"/>
      <c r="BG242" s="521" t="n"/>
      <c r="BH242" s="521" t="n"/>
      <c r="BI242" s="521" t="n"/>
      <c r="BJ242" s="521" t="n"/>
      <c r="BK242" s="521" t="n"/>
      <c r="BL242" s="521" t="n"/>
      <c r="BM242" s="521" t="n"/>
      <c r="BN242" s="521" t="n"/>
    </row>
    <row r="243" ht="30.75" customHeight="1" s="1659">
      <c r="F243" s="521" t="n"/>
      <c r="G243" s="521" t="n"/>
      <c r="H243" s="521" t="n"/>
      <c r="I243" s="527" t="n"/>
      <c r="J243" s="521" t="n"/>
      <c r="K243" s="527" t="n"/>
      <c r="L243" s="521" t="n"/>
      <c r="M243" s="527" t="n"/>
      <c r="N243" s="521" t="n"/>
      <c r="O243" s="521" t="n"/>
      <c r="P243" s="521" t="n"/>
      <c r="Q243" s="521" t="n"/>
      <c r="R243" s="521" t="n"/>
      <c r="S243" s="526" t="n"/>
      <c r="T243" s="521" t="n"/>
      <c r="U243" s="521" t="n"/>
      <c r="V243" s="521" t="n"/>
      <c r="W243" s="521" t="n"/>
      <c r="X243" s="525" t="n"/>
      <c r="Y243" s="525" t="n"/>
      <c r="Z243" s="525" t="n"/>
      <c r="AA243" s="525" t="n"/>
      <c r="AB243" s="525" t="n"/>
      <c r="AC243" s="525" t="n"/>
      <c r="AD243" s="525" t="n"/>
      <c r="AE243" s="521" t="n"/>
      <c r="AF243" s="1839" t="n"/>
      <c r="AG243" s="524" t="n"/>
      <c r="AH243" s="524" t="n"/>
      <c r="AI243" s="524" t="n"/>
      <c r="AJ243" s="524" t="n"/>
      <c r="AK243" s="524" t="n"/>
      <c r="AL243" s="524" t="n"/>
      <c r="AM243" s="521" t="n"/>
      <c r="AN243" s="521" t="n"/>
      <c r="AO243" s="521" t="n"/>
      <c r="AP243" s="1839" t="n"/>
      <c r="AQ243" s="521" t="n"/>
      <c r="AR243" s="1839" t="n"/>
      <c r="AS243" s="523" t="n"/>
      <c r="AT243" s="521" t="n"/>
      <c r="AU243" s="1839" t="n"/>
      <c r="AV243" s="521" t="n"/>
      <c r="AW243" s="521" t="n"/>
      <c r="AX243" s="521" t="n"/>
      <c r="AY243" s="521" t="n"/>
      <c r="AZ243" s="521" t="n"/>
      <c r="BA243" s="521" t="n"/>
      <c r="BB243" s="521" t="n"/>
      <c r="BC243" s="521" t="n"/>
      <c r="BD243" s="521" t="n"/>
      <c r="BE243" s="521" t="n"/>
      <c r="BF243" s="521" t="n"/>
      <c r="BG243" s="521" t="n"/>
      <c r="BH243" s="521" t="n"/>
      <c r="BI243" s="521" t="n"/>
      <c r="BJ243" s="521" t="n"/>
      <c r="BK243" s="521" t="n"/>
      <c r="BL243" s="521" t="n"/>
      <c r="BM243" s="521" t="n"/>
      <c r="BN243" s="521" t="n"/>
    </row>
    <row r="244" ht="30.75" customHeight="1" s="1659">
      <c r="F244" s="521" t="n"/>
      <c r="G244" s="521" t="n"/>
      <c r="H244" s="521" t="n"/>
      <c r="I244" s="527" t="n"/>
      <c r="J244" s="521" t="n"/>
      <c r="K244" s="527" t="n"/>
      <c r="L244" s="521" t="n"/>
      <c r="M244" s="527" t="n"/>
      <c r="N244" s="521" t="n"/>
      <c r="O244" s="521" t="n"/>
      <c r="P244" s="521" t="n"/>
      <c r="Q244" s="521" t="n"/>
      <c r="R244" s="521" t="n"/>
      <c r="S244" s="526" t="n"/>
      <c r="T244" s="521" t="n"/>
      <c r="U244" s="521" t="n"/>
      <c r="V244" s="521" t="n"/>
      <c r="W244" s="521" t="n"/>
      <c r="X244" s="525" t="n"/>
      <c r="Y244" s="525" t="n"/>
      <c r="Z244" s="525" t="n"/>
      <c r="AA244" s="525" t="n"/>
      <c r="AB244" s="525" t="n"/>
      <c r="AC244" s="525" t="n"/>
      <c r="AD244" s="525" t="n"/>
      <c r="AE244" s="521" t="n"/>
      <c r="AF244" s="1839" t="n"/>
      <c r="AG244" s="524" t="n"/>
      <c r="AH244" s="524" t="n"/>
      <c r="AI244" s="524" t="n"/>
      <c r="AJ244" s="524" t="n"/>
      <c r="AK244" s="524" t="n"/>
      <c r="AL244" s="524" t="n"/>
      <c r="AM244" s="521" t="n"/>
      <c r="AN244" s="521" t="n"/>
      <c r="AO244" s="521" t="n"/>
      <c r="AP244" s="1839" t="n"/>
      <c r="AQ244" s="521" t="n"/>
      <c r="AR244" s="1839" t="n"/>
      <c r="AS244" s="523" t="n"/>
      <c r="AT244" s="521" t="n"/>
      <c r="AU244" s="1839" t="n"/>
      <c r="AV244" s="521" t="n"/>
      <c r="AW244" s="521" t="n"/>
      <c r="AX244" s="521" t="n"/>
      <c r="AY244" s="521" t="n"/>
      <c r="AZ244" s="521" t="n"/>
      <c r="BA244" s="521" t="n"/>
      <c r="BB244" s="521" t="n"/>
      <c r="BC244" s="521" t="n"/>
      <c r="BD244" s="521" t="n"/>
      <c r="BE244" s="521" t="n"/>
      <c r="BF244" s="521" t="n"/>
      <c r="BG244" s="521" t="n"/>
      <c r="BH244" s="521" t="n"/>
      <c r="BI244" s="521" t="n"/>
      <c r="BJ244" s="521" t="n"/>
      <c r="BK244" s="521" t="n"/>
      <c r="BL244" s="521" t="n"/>
      <c r="BM244" s="521" t="n"/>
      <c r="BN244" s="521" t="n"/>
    </row>
    <row r="245" ht="30.75" customHeight="1" s="1659">
      <c r="F245" s="521" t="n"/>
      <c r="G245" s="521" t="n"/>
      <c r="H245" s="521" t="n"/>
      <c r="I245" s="527" t="n"/>
      <c r="J245" s="521" t="n"/>
      <c r="K245" s="527" t="n"/>
      <c r="L245" s="521" t="n"/>
      <c r="M245" s="527" t="n"/>
      <c r="N245" s="521" t="n"/>
      <c r="O245" s="521" t="n"/>
      <c r="P245" s="521" t="n"/>
      <c r="Q245" s="521" t="n"/>
      <c r="R245" s="521" t="n"/>
      <c r="S245" s="526" t="n"/>
      <c r="T245" s="521" t="n"/>
      <c r="U245" s="521" t="n"/>
      <c r="V245" s="521" t="n"/>
      <c r="W245" s="521" t="n"/>
      <c r="X245" s="525" t="n"/>
      <c r="Y245" s="525" t="n"/>
      <c r="Z245" s="525" t="n"/>
      <c r="AA245" s="525" t="n"/>
      <c r="AB245" s="525" t="n"/>
      <c r="AC245" s="525" t="n"/>
      <c r="AD245" s="525" t="n"/>
      <c r="AE245" s="521" t="n"/>
      <c r="AF245" s="1839" t="n"/>
      <c r="AG245" s="524" t="n"/>
      <c r="AH245" s="524" t="n"/>
      <c r="AI245" s="524" t="n"/>
      <c r="AJ245" s="524" t="n"/>
      <c r="AK245" s="524" t="n"/>
      <c r="AL245" s="524" t="n"/>
      <c r="AM245" s="521" t="n"/>
      <c r="AN245" s="521" t="n"/>
      <c r="AO245" s="521" t="n"/>
      <c r="AP245" s="1839" t="n"/>
      <c r="AQ245" s="521" t="n"/>
      <c r="AR245" s="1839" t="n"/>
      <c r="AS245" s="523" t="n"/>
      <c r="AT245" s="521" t="n"/>
      <c r="AU245" s="1839" t="n"/>
      <c r="AV245" s="521" t="n"/>
      <c r="AW245" s="521" t="n"/>
      <c r="AX245" s="521" t="n"/>
      <c r="AY245" s="521" t="n"/>
      <c r="AZ245" s="521" t="n"/>
      <c r="BA245" s="521" t="n"/>
      <c r="BB245" s="521" t="n"/>
      <c r="BC245" s="521" t="n"/>
      <c r="BD245" s="521" t="n"/>
      <c r="BE245" s="521" t="n"/>
      <c r="BF245" s="521" t="n"/>
      <c r="BG245" s="521" t="n"/>
      <c r="BH245" s="521" t="n"/>
      <c r="BI245" s="521" t="n"/>
      <c r="BJ245" s="521" t="n"/>
      <c r="BK245" s="521" t="n"/>
      <c r="BL245" s="521" t="n"/>
      <c r="BM245" s="521" t="n"/>
      <c r="BN245" s="521" t="n"/>
    </row>
    <row r="246" ht="30.75" customHeight="1" s="1659">
      <c r="F246" s="521" t="n"/>
      <c r="G246" s="521" t="n"/>
      <c r="H246" s="521" t="n"/>
      <c r="I246" s="527" t="n"/>
      <c r="J246" s="521" t="n"/>
      <c r="K246" s="527" t="n"/>
      <c r="L246" s="521" t="n"/>
      <c r="M246" s="527" t="n"/>
      <c r="N246" s="521" t="n"/>
      <c r="O246" s="521" t="n"/>
      <c r="P246" s="521" t="n"/>
      <c r="Q246" s="521" t="n"/>
      <c r="R246" s="521" t="n"/>
      <c r="S246" s="526" t="n"/>
      <c r="T246" s="521" t="n"/>
      <c r="U246" s="521" t="n"/>
      <c r="V246" s="521" t="n"/>
      <c r="W246" s="521" t="n"/>
      <c r="X246" s="525" t="n"/>
      <c r="Y246" s="525" t="n"/>
      <c r="Z246" s="525" t="n"/>
      <c r="AA246" s="525" t="n"/>
      <c r="AB246" s="525" t="n"/>
      <c r="AC246" s="525" t="n"/>
      <c r="AD246" s="525" t="n"/>
      <c r="AE246" s="521" t="n"/>
      <c r="AF246" s="1839" t="n"/>
      <c r="AG246" s="524" t="n"/>
      <c r="AH246" s="524" t="n"/>
      <c r="AI246" s="524" t="n"/>
      <c r="AJ246" s="524" t="n"/>
      <c r="AK246" s="524" t="n"/>
      <c r="AL246" s="524" t="n"/>
      <c r="AM246" s="521" t="n"/>
      <c r="AN246" s="521" t="n"/>
      <c r="AO246" s="521" t="n"/>
      <c r="AP246" s="1839" t="n"/>
      <c r="AQ246" s="521" t="n"/>
      <c r="AR246" s="1839" t="n"/>
      <c r="AS246" s="523" t="n"/>
      <c r="AT246" s="521" t="n"/>
      <c r="AU246" s="1839" t="n"/>
      <c r="AV246" s="521" t="n"/>
      <c r="AW246" s="521" t="n"/>
      <c r="AX246" s="521" t="n"/>
      <c r="AY246" s="521" t="n"/>
      <c r="AZ246" s="521" t="n"/>
      <c r="BA246" s="521" t="n"/>
      <c r="BB246" s="521" t="n"/>
      <c r="BC246" s="521" t="n"/>
      <c r="BD246" s="521" t="n"/>
      <c r="BE246" s="521" t="n"/>
      <c r="BF246" s="521" t="n"/>
      <c r="BG246" s="521" t="n"/>
      <c r="BH246" s="521" t="n"/>
      <c r="BI246" s="521" t="n"/>
      <c r="BJ246" s="521" t="n"/>
      <c r="BK246" s="521" t="n"/>
      <c r="BL246" s="521" t="n"/>
      <c r="BM246" s="521" t="n"/>
      <c r="BN246" s="521" t="n"/>
    </row>
    <row r="247" ht="30.75" customHeight="1" s="1659">
      <c r="F247" s="521" t="n"/>
      <c r="G247" s="521" t="n"/>
      <c r="H247" s="521" t="n"/>
      <c r="I247" s="527" t="n"/>
      <c r="J247" s="521" t="n"/>
      <c r="K247" s="527" t="n"/>
      <c r="L247" s="521" t="n"/>
      <c r="M247" s="527" t="n"/>
      <c r="N247" s="521" t="n"/>
      <c r="O247" s="521" t="n"/>
      <c r="P247" s="521" t="n"/>
      <c r="Q247" s="521" t="n"/>
      <c r="R247" s="521" t="n"/>
      <c r="S247" s="526" t="n"/>
      <c r="T247" s="521" t="n"/>
      <c r="U247" s="521" t="n"/>
      <c r="V247" s="521" t="n"/>
      <c r="W247" s="521" t="n"/>
      <c r="X247" s="525" t="n"/>
      <c r="Y247" s="525" t="n"/>
      <c r="Z247" s="525" t="n"/>
      <c r="AA247" s="525" t="n"/>
      <c r="AB247" s="525" t="n"/>
      <c r="AC247" s="525" t="n"/>
      <c r="AD247" s="525" t="n"/>
      <c r="AE247" s="521" t="n"/>
      <c r="AF247" s="1839" t="n"/>
      <c r="AG247" s="524" t="n"/>
      <c r="AH247" s="524" t="n"/>
      <c r="AI247" s="524" t="n"/>
      <c r="AJ247" s="524" t="n"/>
      <c r="AK247" s="524" t="n"/>
      <c r="AL247" s="524" t="n"/>
      <c r="AM247" s="521" t="n"/>
      <c r="AN247" s="521" t="n"/>
      <c r="AO247" s="521" t="n"/>
      <c r="AP247" s="1839" t="n"/>
      <c r="AQ247" s="521" t="n"/>
      <c r="AR247" s="1839" t="n"/>
      <c r="AS247" s="523" t="n"/>
      <c r="AT247" s="521" t="n"/>
      <c r="AU247" s="1839" t="n"/>
      <c r="AV247" s="521" t="n"/>
      <c r="AW247" s="521" t="n"/>
      <c r="AX247" s="521" t="n"/>
      <c r="AY247" s="521" t="n"/>
      <c r="AZ247" s="521" t="n"/>
      <c r="BA247" s="521" t="n"/>
      <c r="BB247" s="521" t="n"/>
      <c r="BC247" s="521" t="n"/>
      <c r="BD247" s="521" t="n"/>
      <c r="BE247" s="521" t="n"/>
      <c r="BF247" s="521" t="n"/>
      <c r="BG247" s="521" t="n"/>
      <c r="BH247" s="521" t="n"/>
      <c r="BI247" s="521" t="n"/>
      <c r="BJ247" s="521" t="n"/>
      <c r="BK247" s="521" t="n"/>
      <c r="BL247" s="521" t="n"/>
      <c r="BM247" s="521" t="n"/>
      <c r="BN247" s="521" t="n"/>
    </row>
    <row r="248" ht="30.75" customHeight="1" s="1659">
      <c r="F248" s="521" t="n"/>
      <c r="G248" s="521" t="n"/>
      <c r="H248" s="521" t="n"/>
      <c r="I248" s="527" t="n"/>
      <c r="J248" s="521" t="n"/>
      <c r="K248" s="527" t="n"/>
      <c r="L248" s="521" t="n"/>
      <c r="M248" s="527" t="n"/>
      <c r="N248" s="521" t="n"/>
      <c r="O248" s="521" t="n"/>
      <c r="P248" s="521" t="n"/>
      <c r="Q248" s="521" t="n"/>
      <c r="R248" s="521" t="n"/>
      <c r="S248" s="526" t="n"/>
      <c r="T248" s="521" t="n"/>
      <c r="U248" s="521" t="n"/>
      <c r="V248" s="521" t="n"/>
      <c r="W248" s="521" t="n"/>
      <c r="X248" s="525" t="n"/>
      <c r="Y248" s="525" t="n"/>
      <c r="Z248" s="525" t="n"/>
      <c r="AA248" s="525" t="n"/>
      <c r="AB248" s="525" t="n"/>
      <c r="AC248" s="525" t="n"/>
      <c r="AD248" s="525" t="n"/>
      <c r="AE248" s="521" t="n"/>
      <c r="AF248" s="1839" t="n"/>
      <c r="AG248" s="524" t="n"/>
      <c r="AH248" s="524" t="n"/>
      <c r="AI248" s="524" t="n"/>
      <c r="AJ248" s="524" t="n"/>
      <c r="AK248" s="524" t="n"/>
      <c r="AL248" s="524" t="n"/>
      <c r="AM248" s="521" t="n"/>
      <c r="AN248" s="521" t="n"/>
      <c r="AO248" s="521" t="n"/>
      <c r="AP248" s="1839" t="n"/>
      <c r="AQ248" s="521" t="n"/>
      <c r="AR248" s="1839" t="n"/>
      <c r="AS248" s="523" t="n"/>
      <c r="AT248" s="521" t="n"/>
      <c r="AU248" s="1839" t="n"/>
      <c r="AV248" s="521" t="n"/>
      <c r="AW248" s="521" t="n"/>
      <c r="AX248" s="521" t="n"/>
      <c r="AY248" s="521" t="n"/>
      <c r="AZ248" s="521" t="n"/>
      <c r="BA248" s="521" t="n"/>
      <c r="BB248" s="521" t="n"/>
      <c r="BC248" s="521" t="n"/>
      <c r="BD248" s="521" t="n"/>
      <c r="BE248" s="521" t="n"/>
      <c r="BF248" s="521" t="n"/>
      <c r="BG248" s="521" t="n"/>
      <c r="BH248" s="521" t="n"/>
      <c r="BI248" s="521" t="n"/>
      <c r="BJ248" s="521" t="n"/>
      <c r="BK248" s="521" t="n"/>
      <c r="BL248" s="521" t="n"/>
      <c r="BM248" s="521" t="n"/>
      <c r="BN248" s="521" t="n"/>
    </row>
    <row r="249" ht="30.75" customHeight="1" s="1659">
      <c r="F249" s="521" t="n"/>
      <c r="G249" s="521" t="n"/>
      <c r="H249" s="521" t="n"/>
      <c r="I249" s="527" t="n"/>
      <c r="J249" s="521" t="n"/>
      <c r="K249" s="527" t="n"/>
      <c r="L249" s="521" t="n"/>
      <c r="M249" s="527" t="n"/>
      <c r="N249" s="521" t="n"/>
      <c r="O249" s="521" t="n"/>
      <c r="P249" s="521" t="n"/>
      <c r="Q249" s="521" t="n"/>
      <c r="R249" s="521" t="n"/>
      <c r="S249" s="526" t="n"/>
      <c r="T249" s="521" t="n"/>
      <c r="U249" s="521" t="n"/>
      <c r="V249" s="521" t="n"/>
      <c r="W249" s="521" t="n"/>
      <c r="X249" s="525" t="n"/>
      <c r="Y249" s="525" t="n"/>
      <c r="Z249" s="525" t="n"/>
      <c r="AA249" s="525" t="n"/>
      <c r="AB249" s="525" t="n"/>
      <c r="AC249" s="525" t="n"/>
      <c r="AD249" s="525" t="n"/>
      <c r="AE249" s="521" t="n"/>
      <c r="AF249" s="1839" t="n"/>
      <c r="AG249" s="524" t="n"/>
      <c r="AH249" s="524" t="n"/>
      <c r="AI249" s="524" t="n"/>
      <c r="AJ249" s="524" t="n"/>
      <c r="AK249" s="524" t="n"/>
      <c r="AL249" s="524" t="n"/>
      <c r="AM249" s="521" t="n"/>
      <c r="AN249" s="521" t="n"/>
      <c r="AO249" s="521" t="n"/>
      <c r="AP249" s="1839" t="n"/>
      <c r="AQ249" s="521" t="n"/>
      <c r="AR249" s="1839" t="n"/>
      <c r="AS249" s="523" t="n"/>
      <c r="AT249" s="521" t="n"/>
      <c r="AU249" s="1839" t="n"/>
      <c r="AV249" s="521" t="n"/>
      <c r="AW249" s="521" t="n"/>
      <c r="AX249" s="521" t="n"/>
      <c r="AY249" s="521" t="n"/>
      <c r="AZ249" s="521" t="n"/>
      <c r="BA249" s="521" t="n"/>
      <c r="BB249" s="521" t="n"/>
      <c r="BC249" s="521" t="n"/>
      <c r="BD249" s="521" t="n"/>
      <c r="BE249" s="521" t="n"/>
      <c r="BF249" s="521" t="n"/>
      <c r="BG249" s="521" t="n"/>
      <c r="BH249" s="521" t="n"/>
      <c r="BI249" s="521" t="n"/>
      <c r="BJ249" s="521" t="n"/>
      <c r="BK249" s="521" t="n"/>
      <c r="BL249" s="521" t="n"/>
      <c r="BM249" s="521" t="n"/>
      <c r="BN249" s="521" t="n"/>
    </row>
    <row r="250" ht="30.75" customHeight="1" s="1659">
      <c r="F250" s="521" t="n"/>
      <c r="G250" s="521" t="n"/>
      <c r="H250" s="521" t="n"/>
      <c r="I250" s="527" t="n"/>
      <c r="J250" s="521" t="n"/>
      <c r="K250" s="527" t="n"/>
      <c r="L250" s="521" t="n"/>
      <c r="M250" s="527" t="n"/>
      <c r="N250" s="521" t="n"/>
      <c r="O250" s="521" t="n"/>
      <c r="P250" s="521" t="n"/>
      <c r="Q250" s="521" t="n"/>
      <c r="R250" s="521" t="n"/>
      <c r="S250" s="526" t="n"/>
      <c r="T250" s="521" t="n"/>
      <c r="U250" s="521" t="n"/>
      <c r="V250" s="521" t="n"/>
      <c r="W250" s="521" t="n"/>
      <c r="X250" s="525" t="n"/>
      <c r="Y250" s="525" t="n"/>
      <c r="Z250" s="525" t="n"/>
      <c r="AA250" s="525" t="n"/>
      <c r="AB250" s="525" t="n"/>
      <c r="AC250" s="525" t="n"/>
      <c r="AD250" s="525" t="n"/>
      <c r="AE250" s="521" t="n"/>
      <c r="AF250" s="1839" t="n"/>
      <c r="AG250" s="524" t="n"/>
      <c r="AH250" s="524" t="n"/>
      <c r="AI250" s="524" t="n"/>
      <c r="AJ250" s="524" t="n"/>
      <c r="AK250" s="524" t="n"/>
      <c r="AL250" s="524" t="n"/>
      <c r="AM250" s="521" t="n"/>
      <c r="AN250" s="521" t="n"/>
      <c r="AO250" s="521" t="n"/>
      <c r="AP250" s="1839" t="n"/>
      <c r="AQ250" s="521" t="n"/>
      <c r="AR250" s="1839" t="n"/>
      <c r="AS250" s="523" t="n"/>
      <c r="AT250" s="521" t="n"/>
      <c r="AU250" s="1839" t="n"/>
      <c r="AV250" s="521" t="n"/>
      <c r="AW250" s="521" t="n"/>
      <c r="AX250" s="521" t="n"/>
      <c r="AY250" s="521" t="n"/>
      <c r="AZ250" s="521" t="n"/>
      <c r="BA250" s="521" t="n"/>
      <c r="BB250" s="521" t="n"/>
      <c r="BC250" s="521" t="n"/>
      <c r="BD250" s="521" t="n"/>
      <c r="BE250" s="521" t="n"/>
      <c r="BF250" s="521" t="n"/>
      <c r="BG250" s="521" t="n"/>
      <c r="BH250" s="521" t="n"/>
      <c r="BI250" s="521" t="n"/>
      <c r="BJ250" s="521" t="n"/>
      <c r="BK250" s="521" t="n"/>
      <c r="BL250" s="521" t="n"/>
      <c r="BM250" s="521" t="n"/>
      <c r="BN250" s="521" t="n"/>
    </row>
    <row r="251" ht="30.75" customHeight="1" s="1659">
      <c r="F251" s="521" t="n"/>
      <c r="G251" s="521" t="n"/>
      <c r="H251" s="521" t="n"/>
      <c r="I251" s="527" t="n"/>
      <c r="J251" s="521" t="n"/>
      <c r="K251" s="527" t="n"/>
      <c r="L251" s="521" t="n"/>
      <c r="M251" s="527" t="n"/>
      <c r="N251" s="521" t="n"/>
      <c r="O251" s="521" t="n"/>
      <c r="P251" s="521" t="n"/>
      <c r="Q251" s="521" t="n"/>
      <c r="R251" s="521" t="n"/>
      <c r="S251" s="526" t="n"/>
      <c r="T251" s="521" t="n"/>
      <c r="U251" s="521" t="n"/>
      <c r="V251" s="521" t="n"/>
      <c r="W251" s="521" t="n"/>
      <c r="X251" s="525" t="n"/>
      <c r="Y251" s="525" t="n"/>
      <c r="Z251" s="525" t="n"/>
      <c r="AA251" s="525" t="n"/>
      <c r="AB251" s="525" t="n"/>
      <c r="AC251" s="525" t="n"/>
      <c r="AD251" s="525" t="n"/>
      <c r="AE251" s="521" t="n"/>
      <c r="AF251" s="1839" t="n"/>
      <c r="AG251" s="524" t="n"/>
      <c r="AH251" s="524" t="n"/>
      <c r="AI251" s="524" t="n"/>
      <c r="AJ251" s="524" t="n"/>
      <c r="AK251" s="524" t="n"/>
      <c r="AL251" s="524" t="n"/>
      <c r="AM251" s="521" t="n"/>
      <c r="AN251" s="521" t="n"/>
      <c r="AO251" s="521" t="n"/>
      <c r="AP251" s="1839" t="n"/>
      <c r="AQ251" s="521" t="n"/>
      <c r="AR251" s="1839" t="n"/>
      <c r="AS251" s="523" t="n"/>
      <c r="AT251" s="521" t="n"/>
      <c r="AU251" s="1839" t="n"/>
      <c r="AV251" s="521" t="n"/>
      <c r="AW251" s="521" t="n"/>
      <c r="AX251" s="521" t="n"/>
      <c r="AY251" s="521" t="n"/>
      <c r="AZ251" s="521" t="n"/>
      <c r="BA251" s="521" t="n"/>
      <c r="BB251" s="521" t="n"/>
      <c r="BC251" s="521" t="n"/>
      <c r="BD251" s="521" t="n"/>
      <c r="BE251" s="521" t="n"/>
      <c r="BF251" s="521" t="n"/>
      <c r="BG251" s="521" t="n"/>
      <c r="BH251" s="521" t="n"/>
      <c r="BI251" s="521" t="n"/>
      <c r="BJ251" s="521" t="n"/>
      <c r="BK251" s="521" t="n"/>
      <c r="BL251" s="521" t="n"/>
      <c r="BM251" s="521" t="n"/>
      <c r="BN251" s="521" t="n"/>
    </row>
    <row r="252" ht="30.75" customHeight="1" s="1659">
      <c r="F252" s="521" t="n"/>
      <c r="G252" s="521" t="n"/>
      <c r="H252" s="521" t="n"/>
      <c r="I252" s="527" t="n"/>
      <c r="J252" s="521" t="n"/>
      <c r="K252" s="527" t="n"/>
      <c r="L252" s="521" t="n"/>
      <c r="M252" s="527" t="n"/>
      <c r="N252" s="521" t="n"/>
      <c r="O252" s="521" t="n"/>
      <c r="P252" s="521" t="n"/>
      <c r="Q252" s="521" t="n"/>
      <c r="R252" s="521" t="n"/>
      <c r="S252" s="526" t="n"/>
      <c r="T252" s="521" t="n"/>
      <c r="U252" s="521" t="n"/>
      <c r="V252" s="521" t="n"/>
      <c r="W252" s="521" t="n"/>
      <c r="X252" s="525" t="n"/>
      <c r="Y252" s="525" t="n"/>
      <c r="Z252" s="525" t="n"/>
      <c r="AA252" s="525" t="n"/>
      <c r="AB252" s="525" t="n"/>
      <c r="AC252" s="525" t="n"/>
      <c r="AD252" s="525" t="n"/>
      <c r="AE252" s="521" t="n"/>
      <c r="AF252" s="1839" t="n"/>
      <c r="AG252" s="524" t="n"/>
      <c r="AH252" s="524" t="n"/>
      <c r="AI252" s="524" t="n"/>
      <c r="AJ252" s="524" t="n"/>
      <c r="AK252" s="524" t="n"/>
      <c r="AL252" s="524" t="n"/>
      <c r="AM252" s="521" t="n"/>
      <c r="AN252" s="521" t="n"/>
      <c r="AO252" s="521" t="n"/>
      <c r="AP252" s="1839" t="n"/>
      <c r="AQ252" s="521" t="n"/>
      <c r="AR252" s="1839" t="n"/>
      <c r="AS252" s="523" t="n"/>
      <c r="AT252" s="521" t="n"/>
      <c r="AU252" s="1839" t="n"/>
      <c r="AV252" s="521" t="n"/>
      <c r="AW252" s="521" t="n"/>
      <c r="AX252" s="521" t="n"/>
      <c r="AY252" s="521" t="n"/>
      <c r="AZ252" s="521" t="n"/>
      <c r="BA252" s="521" t="n"/>
      <c r="BB252" s="521" t="n"/>
      <c r="BC252" s="521" t="n"/>
      <c r="BD252" s="521" t="n"/>
      <c r="BE252" s="521" t="n"/>
      <c r="BF252" s="521" t="n"/>
      <c r="BG252" s="521" t="n"/>
      <c r="BH252" s="521" t="n"/>
      <c r="BI252" s="521" t="n"/>
      <c r="BJ252" s="521" t="n"/>
      <c r="BK252" s="521" t="n"/>
      <c r="BL252" s="521" t="n"/>
      <c r="BM252" s="521" t="n"/>
      <c r="BN252" s="521" t="n"/>
    </row>
    <row r="253" ht="30.75" customHeight="1" s="1659">
      <c r="F253" s="521" t="n"/>
      <c r="G253" s="521" t="n"/>
      <c r="H253" s="521" t="n"/>
      <c r="I253" s="527" t="n"/>
      <c r="J253" s="521" t="n"/>
      <c r="K253" s="527" t="n"/>
      <c r="L253" s="521" t="n"/>
      <c r="M253" s="527" t="n"/>
      <c r="N253" s="521" t="n"/>
      <c r="O253" s="521" t="n"/>
      <c r="P253" s="521" t="n"/>
      <c r="Q253" s="521" t="n"/>
      <c r="R253" s="521" t="n"/>
      <c r="S253" s="526" t="n"/>
      <c r="T253" s="521" t="n"/>
      <c r="U253" s="521" t="n"/>
      <c r="V253" s="521" t="n"/>
      <c r="W253" s="521" t="n"/>
      <c r="X253" s="525" t="n"/>
      <c r="Y253" s="525" t="n"/>
      <c r="Z253" s="525" t="n"/>
      <c r="AA253" s="525" t="n"/>
      <c r="AB253" s="525" t="n"/>
      <c r="AC253" s="525" t="n"/>
      <c r="AD253" s="525" t="n"/>
      <c r="AE253" s="521" t="n"/>
      <c r="AF253" s="1839" t="n"/>
      <c r="AG253" s="524" t="n"/>
      <c r="AH253" s="524" t="n"/>
      <c r="AI253" s="524" t="n"/>
      <c r="AJ253" s="524" t="n"/>
      <c r="AK253" s="524" t="n"/>
      <c r="AL253" s="524" t="n"/>
      <c r="AM253" s="521" t="n"/>
      <c r="AN253" s="521" t="n"/>
      <c r="AO253" s="521" t="n"/>
      <c r="AP253" s="1839" t="n"/>
      <c r="AQ253" s="521" t="n"/>
      <c r="AR253" s="1839" t="n"/>
      <c r="AS253" s="523" t="n"/>
      <c r="AT253" s="521" t="n"/>
      <c r="AU253" s="1839" t="n"/>
      <c r="AV253" s="521" t="n"/>
      <c r="AW253" s="521" t="n"/>
      <c r="AX253" s="521" t="n"/>
      <c r="AY253" s="521" t="n"/>
      <c r="AZ253" s="521" t="n"/>
      <c r="BA253" s="521" t="n"/>
      <c r="BB253" s="521" t="n"/>
      <c r="BC253" s="521" t="n"/>
      <c r="BD253" s="521" t="n"/>
      <c r="BE253" s="521" t="n"/>
      <c r="BF253" s="521" t="n"/>
      <c r="BG253" s="521" t="n"/>
      <c r="BH253" s="521" t="n"/>
      <c r="BI253" s="521" t="n"/>
      <c r="BJ253" s="521" t="n"/>
      <c r="BK253" s="521" t="n"/>
      <c r="BL253" s="521" t="n"/>
      <c r="BM253" s="521" t="n"/>
      <c r="BN253" s="521" t="n"/>
    </row>
    <row r="254" ht="30.75" customHeight="1" s="1659">
      <c r="F254" s="521" t="n"/>
      <c r="G254" s="521" t="n"/>
      <c r="H254" s="521" t="n"/>
      <c r="I254" s="527" t="n"/>
      <c r="J254" s="521" t="n"/>
      <c r="K254" s="527" t="n"/>
      <c r="L254" s="521" t="n"/>
      <c r="M254" s="527" t="n"/>
      <c r="N254" s="521" t="n"/>
      <c r="O254" s="521" t="n"/>
      <c r="P254" s="521" t="n"/>
      <c r="Q254" s="521" t="n"/>
      <c r="R254" s="521" t="n"/>
      <c r="S254" s="526" t="n"/>
      <c r="T254" s="521" t="n"/>
      <c r="U254" s="521" t="n"/>
      <c r="V254" s="521" t="n"/>
      <c r="W254" s="521" t="n"/>
      <c r="X254" s="525" t="n"/>
      <c r="Y254" s="525" t="n"/>
      <c r="Z254" s="525" t="n"/>
      <c r="AA254" s="525" t="n"/>
      <c r="AB254" s="525" t="n"/>
      <c r="AC254" s="525" t="n"/>
      <c r="AD254" s="525" t="n"/>
      <c r="AE254" s="521" t="n"/>
      <c r="AF254" s="1839" t="n"/>
      <c r="AG254" s="524" t="n"/>
      <c r="AH254" s="524" t="n"/>
      <c r="AI254" s="524" t="n"/>
      <c r="AJ254" s="524" t="n"/>
      <c r="AK254" s="524" t="n"/>
      <c r="AL254" s="524" t="n"/>
      <c r="AM254" s="521" t="n"/>
      <c r="AN254" s="521" t="n"/>
      <c r="AO254" s="521" t="n"/>
      <c r="AP254" s="1839" t="n"/>
      <c r="AQ254" s="521" t="n"/>
      <c r="AR254" s="1839" t="n"/>
      <c r="AS254" s="523" t="n"/>
      <c r="AT254" s="521" t="n"/>
      <c r="AU254" s="1839" t="n"/>
      <c r="AV254" s="521" t="n"/>
      <c r="AW254" s="521" t="n"/>
      <c r="AX254" s="521" t="n"/>
      <c r="AY254" s="521" t="n"/>
      <c r="AZ254" s="521" t="n"/>
      <c r="BA254" s="521" t="n"/>
      <c r="BB254" s="521" t="n"/>
      <c r="BC254" s="521" t="n"/>
      <c r="BD254" s="521" t="n"/>
      <c r="BE254" s="521" t="n"/>
      <c r="BF254" s="521" t="n"/>
      <c r="BG254" s="521" t="n"/>
      <c r="BH254" s="521" t="n"/>
      <c r="BI254" s="521" t="n"/>
      <c r="BJ254" s="521" t="n"/>
      <c r="BK254" s="521" t="n"/>
      <c r="BL254" s="521" t="n"/>
      <c r="BM254" s="521" t="n"/>
      <c r="BN254" s="521" t="n"/>
    </row>
    <row r="255" ht="30.75" customHeight="1" s="1659">
      <c r="F255" s="521" t="n"/>
      <c r="G255" s="521" t="n"/>
      <c r="H255" s="521" t="n"/>
      <c r="I255" s="527" t="n"/>
      <c r="J255" s="521" t="n"/>
      <c r="K255" s="527" t="n"/>
      <c r="L255" s="521" t="n"/>
      <c r="M255" s="527" t="n"/>
      <c r="N255" s="521" t="n"/>
      <c r="O255" s="521" t="n"/>
      <c r="P255" s="521" t="n"/>
      <c r="Q255" s="521" t="n"/>
      <c r="R255" s="521" t="n"/>
      <c r="S255" s="526" t="n"/>
      <c r="T255" s="521" t="n"/>
      <c r="U255" s="521" t="n"/>
      <c r="V255" s="521" t="n"/>
      <c r="W255" s="521" t="n"/>
      <c r="X255" s="525" t="n"/>
      <c r="Y255" s="525" t="n"/>
      <c r="Z255" s="525" t="n"/>
      <c r="AA255" s="525" t="n"/>
      <c r="AB255" s="525" t="n"/>
      <c r="AC255" s="525" t="n"/>
      <c r="AD255" s="525" t="n"/>
      <c r="AE255" s="521" t="n"/>
      <c r="AF255" s="1839" t="n"/>
      <c r="AG255" s="524" t="n"/>
      <c r="AH255" s="524" t="n"/>
      <c r="AI255" s="524" t="n"/>
      <c r="AJ255" s="524" t="n"/>
      <c r="AK255" s="524" t="n"/>
      <c r="AL255" s="524" t="n"/>
      <c r="AM255" s="521" t="n"/>
      <c r="AN255" s="521" t="n"/>
      <c r="AO255" s="521" t="n"/>
      <c r="AP255" s="1839" t="n"/>
      <c r="AQ255" s="521" t="n"/>
      <c r="AR255" s="1839" t="n"/>
      <c r="AS255" s="523" t="n"/>
      <c r="AT255" s="521" t="n"/>
      <c r="AU255" s="1839" t="n"/>
      <c r="AV255" s="521" t="n"/>
      <c r="AW255" s="521" t="n"/>
      <c r="AX255" s="521" t="n"/>
      <c r="AY255" s="521" t="n"/>
      <c r="AZ255" s="521" t="n"/>
      <c r="BA255" s="521" t="n"/>
      <c r="BB255" s="521" t="n"/>
      <c r="BC255" s="521" t="n"/>
      <c r="BD255" s="521" t="n"/>
      <c r="BE255" s="521" t="n"/>
      <c r="BF255" s="521" t="n"/>
      <c r="BG255" s="521" t="n"/>
      <c r="BH255" s="521" t="n"/>
      <c r="BI255" s="521" t="n"/>
      <c r="BJ255" s="521" t="n"/>
      <c r="BK255" s="521" t="n"/>
      <c r="BL255" s="521" t="n"/>
      <c r="BM255" s="521" t="n"/>
      <c r="BN255" s="521" t="n"/>
    </row>
    <row r="256" ht="30.75" customHeight="1" s="1659">
      <c r="F256" s="521" t="n"/>
      <c r="G256" s="521" t="n"/>
      <c r="H256" s="521" t="n"/>
      <c r="I256" s="527" t="n"/>
      <c r="J256" s="521" t="n"/>
      <c r="K256" s="527" t="n"/>
      <c r="L256" s="521" t="n"/>
      <c r="M256" s="527" t="n"/>
      <c r="N256" s="521" t="n"/>
      <c r="O256" s="521" t="n"/>
      <c r="P256" s="521" t="n"/>
      <c r="Q256" s="521" t="n"/>
      <c r="R256" s="521" t="n"/>
      <c r="S256" s="526" t="n"/>
      <c r="T256" s="521" t="n"/>
      <c r="U256" s="521" t="n"/>
      <c r="V256" s="521" t="n"/>
      <c r="W256" s="521" t="n"/>
      <c r="X256" s="525" t="n"/>
      <c r="Y256" s="525" t="n"/>
      <c r="Z256" s="525" t="n"/>
      <c r="AA256" s="525" t="n"/>
      <c r="AB256" s="525" t="n"/>
      <c r="AC256" s="525" t="n"/>
      <c r="AD256" s="525" t="n"/>
      <c r="AE256" s="521" t="n"/>
      <c r="AF256" s="1839" t="n"/>
      <c r="AG256" s="524" t="n"/>
      <c r="AH256" s="524" t="n"/>
      <c r="AI256" s="524" t="n"/>
      <c r="AJ256" s="524" t="n"/>
      <c r="AK256" s="524" t="n"/>
      <c r="AL256" s="524" t="n"/>
      <c r="AM256" s="521" t="n"/>
      <c r="AN256" s="521" t="n"/>
      <c r="AO256" s="521" t="n"/>
      <c r="AP256" s="1839" t="n"/>
      <c r="AQ256" s="521" t="n"/>
      <c r="AR256" s="1839" t="n"/>
      <c r="AS256" s="523" t="n"/>
      <c r="AT256" s="521" t="n"/>
      <c r="AU256" s="1839" t="n"/>
      <c r="AV256" s="521" t="n"/>
      <c r="AW256" s="521" t="n"/>
      <c r="AX256" s="521" t="n"/>
      <c r="AY256" s="521" t="n"/>
      <c r="AZ256" s="521" t="n"/>
      <c r="BA256" s="521" t="n"/>
      <c r="BB256" s="521" t="n"/>
      <c r="BC256" s="521" t="n"/>
      <c r="BD256" s="521" t="n"/>
      <c r="BE256" s="521" t="n"/>
      <c r="BF256" s="521" t="n"/>
      <c r="BG256" s="521" t="n"/>
      <c r="BH256" s="521" t="n"/>
      <c r="BI256" s="521" t="n"/>
      <c r="BJ256" s="521" t="n"/>
      <c r="BK256" s="521" t="n"/>
      <c r="BL256" s="521" t="n"/>
      <c r="BM256" s="521" t="n"/>
      <c r="BN256" s="521" t="n"/>
    </row>
    <row r="257" ht="30.75" customHeight="1" s="1659">
      <c r="F257" s="521" t="n"/>
      <c r="G257" s="521" t="n"/>
      <c r="H257" s="521" t="n"/>
      <c r="I257" s="527" t="n"/>
      <c r="J257" s="521" t="n"/>
      <c r="K257" s="527" t="n"/>
      <c r="L257" s="521" t="n"/>
      <c r="M257" s="527" t="n"/>
      <c r="N257" s="521" t="n"/>
      <c r="O257" s="521" t="n"/>
      <c r="P257" s="521" t="n"/>
      <c r="Q257" s="521" t="n"/>
      <c r="R257" s="521" t="n"/>
      <c r="S257" s="526" t="n"/>
      <c r="T257" s="521" t="n"/>
      <c r="U257" s="521" t="n"/>
      <c r="V257" s="521" t="n"/>
      <c r="W257" s="521" t="n"/>
      <c r="X257" s="525" t="n"/>
      <c r="Y257" s="525" t="n"/>
      <c r="Z257" s="525" t="n"/>
      <c r="AA257" s="525" t="n"/>
      <c r="AB257" s="525" t="n"/>
      <c r="AC257" s="525" t="n"/>
      <c r="AD257" s="525" t="n"/>
      <c r="AE257" s="521" t="n"/>
      <c r="AF257" s="1839" t="n"/>
      <c r="AG257" s="524" t="n"/>
      <c r="AH257" s="524" t="n"/>
      <c r="AI257" s="524" t="n"/>
      <c r="AJ257" s="524" t="n"/>
      <c r="AK257" s="524" t="n"/>
      <c r="AL257" s="524" t="n"/>
      <c r="AM257" s="521" t="n"/>
      <c r="AN257" s="521" t="n"/>
      <c r="AO257" s="521" t="n"/>
      <c r="AP257" s="1839" t="n"/>
      <c r="AQ257" s="521" t="n"/>
      <c r="AR257" s="1839" t="n"/>
      <c r="AS257" s="523" t="n"/>
      <c r="AT257" s="521" t="n"/>
      <c r="AU257" s="1839" t="n"/>
      <c r="AV257" s="521" t="n"/>
      <c r="AW257" s="521" t="n"/>
      <c r="AX257" s="521" t="n"/>
      <c r="AY257" s="521" t="n"/>
      <c r="AZ257" s="521" t="n"/>
      <c r="BA257" s="521" t="n"/>
      <c r="BB257" s="521" t="n"/>
      <c r="BC257" s="521" t="n"/>
      <c r="BD257" s="521" t="n"/>
      <c r="BE257" s="521" t="n"/>
      <c r="BF257" s="521" t="n"/>
      <c r="BG257" s="521" t="n"/>
      <c r="BH257" s="521" t="n"/>
      <c r="BI257" s="521" t="n"/>
      <c r="BJ257" s="521" t="n"/>
      <c r="BK257" s="521" t="n"/>
      <c r="BL257" s="521" t="n"/>
      <c r="BM257" s="521" t="n"/>
      <c r="BN257" s="521" t="n"/>
    </row>
    <row r="258" ht="30.75" customHeight="1" s="1659">
      <c r="F258" s="521" t="n"/>
      <c r="G258" s="521" t="n"/>
      <c r="H258" s="521" t="n"/>
      <c r="I258" s="527" t="n"/>
      <c r="J258" s="521" t="n"/>
      <c r="K258" s="527" t="n"/>
      <c r="L258" s="521" t="n"/>
      <c r="M258" s="527" t="n"/>
      <c r="N258" s="521" t="n"/>
      <c r="O258" s="521" t="n"/>
      <c r="P258" s="521" t="n"/>
      <c r="Q258" s="521" t="n"/>
      <c r="R258" s="521" t="n"/>
      <c r="S258" s="526" t="n"/>
      <c r="T258" s="521" t="n"/>
      <c r="U258" s="521" t="n"/>
      <c r="V258" s="521" t="n"/>
      <c r="W258" s="521" t="n"/>
      <c r="X258" s="525" t="n"/>
      <c r="Y258" s="525" t="n"/>
      <c r="Z258" s="525" t="n"/>
      <c r="AA258" s="525" t="n"/>
      <c r="AB258" s="525" t="n"/>
      <c r="AC258" s="525" t="n"/>
      <c r="AD258" s="525" t="n"/>
      <c r="AE258" s="521" t="n"/>
      <c r="AF258" s="1839" t="n"/>
      <c r="AG258" s="524" t="n"/>
      <c r="AH258" s="524" t="n"/>
      <c r="AI258" s="524" t="n"/>
      <c r="AJ258" s="524" t="n"/>
      <c r="AK258" s="524" t="n"/>
      <c r="AL258" s="524" t="n"/>
      <c r="AM258" s="521" t="n"/>
      <c r="AN258" s="521" t="n"/>
      <c r="AO258" s="521" t="n"/>
      <c r="AP258" s="1839" t="n"/>
      <c r="AQ258" s="521" t="n"/>
      <c r="AR258" s="1839" t="n"/>
      <c r="AS258" s="523" t="n"/>
      <c r="AT258" s="521" t="n"/>
      <c r="AU258" s="1839" t="n"/>
      <c r="AV258" s="521" t="n"/>
      <c r="AW258" s="521" t="n"/>
      <c r="AX258" s="521" t="n"/>
      <c r="AY258" s="521" t="n"/>
      <c r="AZ258" s="521" t="n"/>
      <c r="BA258" s="521" t="n"/>
      <c r="BB258" s="521" t="n"/>
      <c r="BC258" s="521" t="n"/>
      <c r="BD258" s="521" t="n"/>
      <c r="BE258" s="521" t="n"/>
      <c r="BF258" s="521" t="n"/>
      <c r="BG258" s="521" t="n"/>
      <c r="BH258" s="521" t="n"/>
      <c r="BI258" s="521" t="n"/>
      <c r="BJ258" s="521" t="n"/>
      <c r="BK258" s="521" t="n"/>
      <c r="BL258" s="521" t="n"/>
      <c r="BM258" s="521" t="n"/>
      <c r="BN258" s="521" t="n"/>
    </row>
    <row r="259" ht="30.75" customHeight="1" s="1659">
      <c r="F259" s="521" t="n"/>
      <c r="G259" s="521" t="n"/>
      <c r="H259" s="521" t="n"/>
      <c r="I259" s="527" t="n"/>
      <c r="J259" s="521" t="n"/>
      <c r="K259" s="527" t="n"/>
      <c r="L259" s="521" t="n"/>
      <c r="M259" s="527" t="n"/>
      <c r="N259" s="521" t="n"/>
      <c r="O259" s="521" t="n"/>
      <c r="P259" s="521" t="n"/>
      <c r="Q259" s="521" t="n"/>
      <c r="R259" s="521" t="n"/>
      <c r="S259" s="526" t="n"/>
      <c r="T259" s="521" t="n"/>
      <c r="U259" s="521" t="n"/>
      <c r="V259" s="521" t="n"/>
      <c r="W259" s="521" t="n"/>
      <c r="X259" s="525" t="n"/>
      <c r="Y259" s="525" t="n"/>
      <c r="Z259" s="525" t="n"/>
      <c r="AA259" s="525" t="n"/>
      <c r="AB259" s="525" t="n"/>
      <c r="AC259" s="525" t="n"/>
      <c r="AD259" s="525" t="n"/>
      <c r="AE259" s="521" t="n"/>
      <c r="AF259" s="1839" t="n"/>
      <c r="AG259" s="524" t="n"/>
      <c r="AH259" s="524" t="n"/>
      <c r="AI259" s="524" t="n"/>
      <c r="AJ259" s="524" t="n"/>
      <c r="AK259" s="524" t="n"/>
      <c r="AL259" s="524" t="n"/>
      <c r="AM259" s="521" t="n"/>
      <c r="AN259" s="521" t="n"/>
      <c r="AO259" s="521" t="n"/>
      <c r="AP259" s="1839" t="n"/>
      <c r="AQ259" s="521" t="n"/>
      <c r="AR259" s="1839" t="n"/>
      <c r="AS259" s="523" t="n"/>
      <c r="AT259" s="521" t="n"/>
      <c r="AU259" s="1839" t="n"/>
      <c r="AV259" s="521" t="n"/>
      <c r="AW259" s="521" t="n"/>
      <c r="AX259" s="521" t="n"/>
      <c r="AY259" s="521" t="n"/>
      <c r="AZ259" s="521" t="n"/>
      <c r="BA259" s="521" t="n"/>
      <c r="BB259" s="521" t="n"/>
      <c r="BC259" s="521" t="n"/>
      <c r="BD259" s="521" t="n"/>
      <c r="BE259" s="521" t="n"/>
      <c r="BF259" s="521" t="n"/>
      <c r="BG259" s="521" t="n"/>
      <c r="BH259" s="521" t="n"/>
      <c r="BI259" s="521" t="n"/>
      <c r="BJ259" s="521" t="n"/>
      <c r="BK259" s="521" t="n"/>
      <c r="BL259" s="521" t="n"/>
      <c r="BM259" s="521" t="n"/>
      <c r="BN259" s="521" t="n"/>
    </row>
    <row r="260" ht="30.75" customHeight="1" s="1659">
      <c r="F260" s="521" t="n"/>
      <c r="G260" s="521" t="n"/>
      <c r="H260" s="521" t="n"/>
      <c r="I260" s="527" t="n"/>
      <c r="J260" s="521" t="n"/>
      <c r="K260" s="527" t="n"/>
      <c r="L260" s="521" t="n"/>
      <c r="M260" s="527" t="n"/>
      <c r="N260" s="521" t="n"/>
      <c r="O260" s="521" t="n"/>
      <c r="P260" s="521" t="n"/>
      <c r="Q260" s="521" t="n"/>
      <c r="R260" s="521" t="n"/>
      <c r="S260" s="526" t="n"/>
      <c r="T260" s="521" t="n"/>
      <c r="U260" s="521" t="n"/>
      <c r="V260" s="521" t="n"/>
      <c r="W260" s="521" t="n"/>
      <c r="X260" s="525" t="n"/>
      <c r="Y260" s="525" t="n"/>
      <c r="Z260" s="525" t="n"/>
      <c r="AA260" s="525" t="n"/>
      <c r="AB260" s="525" t="n"/>
      <c r="AC260" s="525" t="n"/>
      <c r="AD260" s="525" t="n"/>
      <c r="AE260" s="521" t="n"/>
      <c r="AF260" s="1839" t="n"/>
      <c r="AG260" s="524" t="n"/>
      <c r="AH260" s="524" t="n"/>
      <c r="AI260" s="524" t="n"/>
      <c r="AJ260" s="524" t="n"/>
      <c r="AK260" s="524" t="n"/>
      <c r="AL260" s="524" t="n"/>
      <c r="AM260" s="521" t="n"/>
      <c r="AN260" s="521" t="n"/>
      <c r="AO260" s="521" t="n"/>
      <c r="AP260" s="1839" t="n"/>
      <c r="AQ260" s="521" t="n"/>
      <c r="AR260" s="1839" t="n"/>
      <c r="AS260" s="523" t="n"/>
      <c r="AT260" s="521" t="n"/>
      <c r="AU260" s="1839" t="n"/>
      <c r="AV260" s="521" t="n"/>
      <c r="AW260" s="521" t="n"/>
      <c r="AX260" s="521" t="n"/>
      <c r="AY260" s="521" t="n"/>
      <c r="AZ260" s="521" t="n"/>
      <c r="BA260" s="521" t="n"/>
      <c r="BB260" s="521" t="n"/>
      <c r="BC260" s="521" t="n"/>
      <c r="BD260" s="521" t="n"/>
      <c r="BE260" s="521" t="n"/>
      <c r="BF260" s="521" t="n"/>
      <c r="BG260" s="521" t="n"/>
      <c r="BH260" s="521" t="n"/>
      <c r="BI260" s="521" t="n"/>
      <c r="BJ260" s="521" t="n"/>
      <c r="BK260" s="521" t="n"/>
      <c r="BL260" s="521" t="n"/>
      <c r="BM260" s="521" t="n"/>
      <c r="BN260" s="521" t="n"/>
    </row>
    <row r="261" ht="30.75" customHeight="1" s="1659">
      <c r="F261" s="521" t="n"/>
      <c r="G261" s="521" t="n"/>
      <c r="H261" s="521" t="n"/>
      <c r="I261" s="527" t="n"/>
      <c r="J261" s="521" t="n"/>
      <c r="K261" s="527" t="n"/>
      <c r="L261" s="521" t="n"/>
      <c r="M261" s="527" t="n"/>
      <c r="N261" s="521" t="n"/>
      <c r="O261" s="521" t="n"/>
      <c r="P261" s="521" t="n"/>
      <c r="Q261" s="521" t="n"/>
      <c r="R261" s="521" t="n"/>
      <c r="S261" s="526" t="n"/>
      <c r="T261" s="521" t="n"/>
      <c r="U261" s="521" t="n"/>
      <c r="V261" s="521" t="n"/>
      <c r="W261" s="521" t="n"/>
      <c r="X261" s="525" t="n"/>
      <c r="Y261" s="525" t="n"/>
      <c r="Z261" s="525" t="n"/>
      <c r="AA261" s="525" t="n"/>
      <c r="AB261" s="525" t="n"/>
      <c r="AC261" s="525" t="n"/>
      <c r="AD261" s="525" t="n"/>
      <c r="AE261" s="521" t="n"/>
      <c r="AF261" s="1839" t="n"/>
      <c r="AG261" s="524" t="n"/>
      <c r="AH261" s="524" t="n"/>
      <c r="AI261" s="524" t="n"/>
      <c r="AJ261" s="524" t="n"/>
      <c r="AK261" s="524" t="n"/>
      <c r="AL261" s="524" t="n"/>
      <c r="AM261" s="521" t="n"/>
      <c r="AN261" s="521" t="n"/>
      <c r="AO261" s="521" t="n"/>
      <c r="AP261" s="1839" t="n"/>
      <c r="AQ261" s="521" t="n"/>
      <c r="AR261" s="1839" t="n"/>
      <c r="AS261" s="523" t="n"/>
      <c r="AT261" s="521" t="n"/>
      <c r="AU261" s="1839" t="n"/>
      <c r="AV261" s="521" t="n"/>
      <c r="AW261" s="521" t="n"/>
      <c r="AX261" s="521" t="n"/>
      <c r="AY261" s="521" t="n"/>
      <c r="AZ261" s="521" t="n"/>
      <c r="BA261" s="521" t="n"/>
      <c r="BB261" s="521" t="n"/>
      <c r="BC261" s="521" t="n"/>
      <c r="BD261" s="521" t="n"/>
      <c r="BE261" s="521" t="n"/>
      <c r="BF261" s="521" t="n"/>
      <c r="BG261" s="521" t="n"/>
      <c r="BH261" s="521" t="n"/>
      <c r="BI261" s="521" t="n"/>
      <c r="BJ261" s="521" t="n"/>
      <c r="BK261" s="521" t="n"/>
      <c r="BL261" s="521" t="n"/>
      <c r="BM261" s="521" t="n"/>
      <c r="BN261" s="521" t="n"/>
    </row>
    <row r="262" ht="30.75" customHeight="1" s="1659">
      <c r="F262" s="521" t="n"/>
      <c r="G262" s="521" t="n"/>
      <c r="H262" s="521" t="n"/>
      <c r="I262" s="527" t="n"/>
      <c r="J262" s="521" t="n"/>
      <c r="K262" s="527" t="n"/>
      <c r="L262" s="521" t="n"/>
      <c r="M262" s="527" t="n"/>
      <c r="N262" s="521" t="n"/>
      <c r="O262" s="521" t="n"/>
      <c r="P262" s="521" t="n"/>
      <c r="Q262" s="521" t="n"/>
      <c r="R262" s="521" t="n"/>
      <c r="S262" s="526" t="n"/>
      <c r="T262" s="521" t="n"/>
      <c r="U262" s="521" t="n"/>
      <c r="V262" s="521" t="n"/>
      <c r="W262" s="521" t="n"/>
      <c r="X262" s="525" t="n"/>
      <c r="Y262" s="525" t="n"/>
      <c r="Z262" s="525" t="n"/>
      <c r="AA262" s="525" t="n"/>
      <c r="AB262" s="525" t="n"/>
      <c r="AC262" s="525" t="n"/>
      <c r="AD262" s="525" t="n"/>
      <c r="AE262" s="521" t="n"/>
      <c r="AF262" s="1839" t="n"/>
      <c r="AG262" s="524" t="n"/>
      <c r="AH262" s="524" t="n"/>
      <c r="AI262" s="524" t="n"/>
      <c r="AJ262" s="524" t="n"/>
      <c r="AK262" s="524" t="n"/>
      <c r="AL262" s="524" t="n"/>
      <c r="AM262" s="521" t="n"/>
      <c r="AN262" s="521" t="n"/>
      <c r="AO262" s="521" t="n"/>
      <c r="AP262" s="1839" t="n"/>
      <c r="AQ262" s="521" t="n"/>
      <c r="AR262" s="1839" t="n"/>
      <c r="AS262" s="523" t="n"/>
      <c r="AT262" s="521" t="n"/>
      <c r="AU262" s="1839" t="n"/>
      <c r="AV262" s="521" t="n"/>
      <c r="AW262" s="521" t="n"/>
      <c r="AX262" s="521" t="n"/>
      <c r="AY262" s="521" t="n"/>
      <c r="AZ262" s="521" t="n"/>
      <c r="BA262" s="521" t="n"/>
      <c r="BB262" s="521" t="n"/>
      <c r="BC262" s="521" t="n"/>
      <c r="BD262" s="521" t="n"/>
      <c r="BE262" s="521" t="n"/>
      <c r="BF262" s="521" t="n"/>
      <c r="BG262" s="521" t="n"/>
      <c r="BH262" s="521" t="n"/>
      <c r="BI262" s="521" t="n"/>
      <c r="BJ262" s="521" t="n"/>
      <c r="BK262" s="521" t="n"/>
      <c r="BL262" s="521" t="n"/>
      <c r="BM262" s="521" t="n"/>
      <c r="BN262" s="521" t="n"/>
    </row>
    <row r="263" ht="30.75" customHeight="1" s="1659">
      <c r="F263" s="521" t="n"/>
      <c r="G263" s="521" t="n"/>
      <c r="H263" s="521" t="n"/>
      <c r="I263" s="527" t="n"/>
      <c r="J263" s="521" t="n"/>
      <c r="K263" s="527" t="n"/>
      <c r="L263" s="521" t="n"/>
      <c r="M263" s="527" t="n"/>
      <c r="N263" s="521" t="n"/>
      <c r="O263" s="521" t="n"/>
      <c r="P263" s="521" t="n"/>
      <c r="Q263" s="521" t="n"/>
      <c r="R263" s="521" t="n"/>
      <c r="S263" s="526" t="n"/>
      <c r="T263" s="521" t="n"/>
      <c r="U263" s="521" t="n"/>
      <c r="V263" s="521" t="n"/>
      <c r="W263" s="521" t="n"/>
      <c r="X263" s="525" t="n"/>
      <c r="Y263" s="525" t="n"/>
      <c r="Z263" s="525" t="n"/>
      <c r="AA263" s="525" t="n"/>
      <c r="AB263" s="525" t="n"/>
      <c r="AC263" s="525" t="n"/>
      <c r="AD263" s="525" t="n"/>
      <c r="AE263" s="521" t="n"/>
      <c r="AF263" s="1839" t="n"/>
      <c r="AG263" s="524" t="n"/>
      <c r="AH263" s="524" t="n"/>
      <c r="AI263" s="524" t="n"/>
      <c r="AJ263" s="524" t="n"/>
      <c r="AK263" s="524" t="n"/>
      <c r="AL263" s="524" t="n"/>
      <c r="AM263" s="521" t="n"/>
      <c r="AN263" s="521" t="n"/>
      <c r="AO263" s="521" t="n"/>
      <c r="AP263" s="1839" t="n"/>
      <c r="AQ263" s="521" t="n"/>
      <c r="AR263" s="1839" t="n"/>
      <c r="AS263" s="523" t="n"/>
      <c r="AT263" s="521" t="n"/>
      <c r="AU263" s="1839" t="n"/>
      <c r="AV263" s="521" t="n"/>
      <c r="AW263" s="521" t="n"/>
      <c r="AX263" s="521" t="n"/>
      <c r="AY263" s="521" t="n"/>
      <c r="AZ263" s="521" t="n"/>
      <c r="BA263" s="521" t="n"/>
      <c r="BB263" s="521" t="n"/>
      <c r="BC263" s="521" t="n"/>
      <c r="BD263" s="521" t="n"/>
      <c r="BE263" s="521" t="n"/>
      <c r="BF263" s="521" t="n"/>
      <c r="BG263" s="521" t="n"/>
      <c r="BH263" s="521" t="n"/>
      <c r="BI263" s="521" t="n"/>
      <c r="BJ263" s="521" t="n"/>
      <c r="BK263" s="521" t="n"/>
      <c r="BL263" s="521" t="n"/>
      <c r="BM263" s="521" t="n"/>
      <c r="BN263" s="521" t="n"/>
    </row>
    <row r="264" ht="30.75" customHeight="1" s="1659">
      <c r="F264" s="521" t="n"/>
      <c r="G264" s="521" t="n"/>
      <c r="H264" s="521" t="n"/>
      <c r="I264" s="527" t="n"/>
      <c r="J264" s="521" t="n"/>
      <c r="K264" s="527" t="n"/>
      <c r="L264" s="521" t="n"/>
      <c r="M264" s="527" t="n"/>
      <c r="N264" s="521" t="n"/>
      <c r="O264" s="521" t="n"/>
      <c r="P264" s="521" t="n"/>
      <c r="Q264" s="521" t="n"/>
      <c r="R264" s="521" t="n"/>
      <c r="S264" s="526" t="n"/>
      <c r="T264" s="521" t="n"/>
      <c r="U264" s="521" t="n"/>
      <c r="V264" s="521" t="n"/>
      <c r="W264" s="521" t="n"/>
      <c r="X264" s="525" t="n"/>
      <c r="Y264" s="525" t="n"/>
      <c r="Z264" s="525" t="n"/>
      <c r="AA264" s="525" t="n"/>
      <c r="AB264" s="525" t="n"/>
      <c r="AC264" s="525" t="n"/>
      <c r="AD264" s="525" t="n"/>
      <c r="AE264" s="521" t="n"/>
      <c r="AF264" s="1839" t="n"/>
      <c r="AG264" s="524" t="n"/>
      <c r="AH264" s="524" t="n"/>
      <c r="AI264" s="524" t="n"/>
      <c r="AJ264" s="524" t="n"/>
      <c r="AK264" s="524" t="n"/>
      <c r="AL264" s="524" t="n"/>
      <c r="AM264" s="521" t="n"/>
      <c r="AN264" s="521" t="n"/>
      <c r="AO264" s="521" t="n"/>
      <c r="AP264" s="1839" t="n"/>
      <c r="AQ264" s="521" t="n"/>
      <c r="AR264" s="1839" t="n"/>
      <c r="AS264" s="523" t="n"/>
      <c r="AT264" s="521" t="n"/>
      <c r="AU264" s="1839" t="n"/>
      <c r="AV264" s="521" t="n"/>
      <c r="AW264" s="521" t="n"/>
      <c r="AX264" s="521" t="n"/>
      <c r="AY264" s="521" t="n"/>
      <c r="AZ264" s="521" t="n"/>
      <c r="BA264" s="521" t="n"/>
      <c r="BB264" s="521" t="n"/>
      <c r="BC264" s="521" t="n"/>
      <c r="BD264" s="521" t="n"/>
      <c r="BE264" s="521" t="n"/>
      <c r="BF264" s="521" t="n"/>
      <c r="BG264" s="521" t="n"/>
      <c r="BH264" s="521" t="n"/>
      <c r="BI264" s="521" t="n"/>
      <c r="BJ264" s="521" t="n"/>
      <c r="BK264" s="521" t="n"/>
      <c r="BL264" s="521" t="n"/>
      <c r="BM264" s="521" t="n"/>
      <c r="BN264" s="521" t="n"/>
    </row>
    <row r="265" ht="30.75" customHeight="1" s="1659">
      <c r="F265" s="521" t="n"/>
      <c r="G265" s="521" t="n"/>
      <c r="H265" s="521" t="n"/>
      <c r="I265" s="527" t="n"/>
      <c r="J265" s="521" t="n"/>
      <c r="K265" s="527" t="n"/>
      <c r="L265" s="521" t="n"/>
      <c r="M265" s="527" t="n"/>
      <c r="N265" s="521" t="n"/>
      <c r="O265" s="521" t="n"/>
      <c r="P265" s="521" t="n"/>
      <c r="Q265" s="521" t="n"/>
      <c r="R265" s="521" t="n"/>
      <c r="S265" s="526" t="n"/>
      <c r="T265" s="521" t="n"/>
      <c r="U265" s="521" t="n"/>
      <c r="V265" s="521" t="n"/>
      <c r="W265" s="521" t="n"/>
      <c r="X265" s="525" t="n"/>
      <c r="Y265" s="525" t="n"/>
      <c r="Z265" s="525" t="n"/>
      <c r="AA265" s="525" t="n"/>
      <c r="AB265" s="525" t="n"/>
      <c r="AC265" s="525" t="n"/>
      <c r="AD265" s="525" t="n"/>
      <c r="AE265" s="521" t="n"/>
      <c r="AF265" s="1839" t="n"/>
      <c r="AG265" s="524" t="n"/>
      <c r="AH265" s="524" t="n"/>
      <c r="AI265" s="524" t="n"/>
      <c r="AJ265" s="524" t="n"/>
      <c r="AK265" s="524" t="n"/>
      <c r="AL265" s="524" t="n"/>
      <c r="AM265" s="521" t="n"/>
      <c r="AN265" s="521" t="n"/>
      <c r="AO265" s="521" t="n"/>
      <c r="AP265" s="1839" t="n"/>
      <c r="AQ265" s="521" t="n"/>
      <c r="AR265" s="1839" t="n"/>
      <c r="AS265" s="523" t="n"/>
      <c r="AT265" s="521" t="n"/>
      <c r="AU265" s="1839" t="n"/>
      <c r="AV265" s="521" t="n"/>
      <c r="AW265" s="521" t="n"/>
      <c r="AX265" s="521" t="n"/>
      <c r="AY265" s="521" t="n"/>
      <c r="AZ265" s="521" t="n"/>
      <c r="BA265" s="521" t="n"/>
      <c r="BB265" s="521" t="n"/>
      <c r="BC265" s="521" t="n"/>
      <c r="BD265" s="521" t="n"/>
      <c r="BE265" s="521" t="n"/>
      <c r="BF265" s="521" t="n"/>
      <c r="BG265" s="521" t="n"/>
      <c r="BH265" s="521" t="n"/>
      <c r="BI265" s="521" t="n"/>
      <c r="BJ265" s="521" t="n"/>
      <c r="BK265" s="521" t="n"/>
      <c r="BL265" s="521" t="n"/>
      <c r="BM265" s="521" t="n"/>
      <c r="BN265" s="521" t="n"/>
    </row>
    <row r="266" ht="30.75" customHeight="1" s="1659">
      <c r="F266" s="521" t="n"/>
      <c r="G266" s="521" t="n"/>
      <c r="H266" s="521" t="n"/>
      <c r="I266" s="527" t="n"/>
      <c r="J266" s="521" t="n"/>
      <c r="K266" s="527" t="n"/>
      <c r="L266" s="521" t="n"/>
      <c r="M266" s="527" t="n"/>
      <c r="N266" s="521" t="n"/>
      <c r="O266" s="521" t="n"/>
      <c r="P266" s="521" t="n"/>
      <c r="Q266" s="521" t="n"/>
      <c r="R266" s="521" t="n"/>
      <c r="S266" s="526" t="n"/>
      <c r="T266" s="521" t="n"/>
      <c r="U266" s="521" t="n"/>
      <c r="V266" s="521" t="n"/>
      <c r="W266" s="521" t="n"/>
      <c r="X266" s="525" t="n"/>
      <c r="Y266" s="525" t="n"/>
      <c r="Z266" s="525" t="n"/>
      <c r="AA266" s="525" t="n"/>
      <c r="AB266" s="525" t="n"/>
      <c r="AC266" s="525" t="n"/>
      <c r="AD266" s="525" t="n"/>
      <c r="AE266" s="521" t="n"/>
      <c r="AF266" s="1839" t="n"/>
      <c r="AG266" s="524" t="n"/>
      <c r="AH266" s="524" t="n"/>
      <c r="AI266" s="524" t="n"/>
      <c r="AJ266" s="524" t="n"/>
      <c r="AK266" s="524" t="n"/>
      <c r="AL266" s="524" t="n"/>
      <c r="AM266" s="521" t="n"/>
      <c r="AN266" s="521" t="n"/>
      <c r="AO266" s="521" t="n"/>
      <c r="AP266" s="1839" t="n"/>
      <c r="AQ266" s="521" t="n"/>
      <c r="AR266" s="1839" t="n"/>
      <c r="AS266" s="523" t="n"/>
      <c r="AT266" s="521" t="n"/>
      <c r="AU266" s="1839" t="n"/>
      <c r="AV266" s="521" t="n"/>
      <c r="AW266" s="521" t="n"/>
      <c r="AX266" s="521" t="n"/>
      <c r="AY266" s="521" t="n"/>
      <c r="AZ266" s="521" t="n"/>
      <c r="BA266" s="521" t="n"/>
      <c r="BB266" s="521" t="n"/>
      <c r="BC266" s="521" t="n"/>
      <c r="BD266" s="521" t="n"/>
      <c r="BE266" s="521" t="n"/>
      <c r="BF266" s="521" t="n"/>
      <c r="BG266" s="521" t="n"/>
      <c r="BH266" s="521" t="n"/>
      <c r="BI266" s="521" t="n"/>
      <c r="BJ266" s="521" t="n"/>
      <c r="BK266" s="521" t="n"/>
      <c r="BL266" s="521" t="n"/>
      <c r="BM266" s="521" t="n"/>
      <c r="BN266" s="521" t="n"/>
    </row>
    <row r="267" ht="30.75" customHeight="1" s="1659">
      <c r="F267" s="521" t="n"/>
      <c r="G267" s="521" t="n"/>
      <c r="H267" s="521" t="n"/>
      <c r="I267" s="527" t="n"/>
      <c r="J267" s="521" t="n"/>
      <c r="K267" s="527" t="n"/>
      <c r="L267" s="521" t="n"/>
      <c r="M267" s="527" t="n"/>
      <c r="N267" s="521" t="n"/>
      <c r="O267" s="521" t="n"/>
      <c r="P267" s="521" t="n"/>
      <c r="Q267" s="521" t="n"/>
      <c r="R267" s="521" t="n"/>
      <c r="S267" s="526" t="n"/>
      <c r="T267" s="521" t="n"/>
      <c r="U267" s="521" t="n"/>
      <c r="V267" s="521" t="n"/>
      <c r="W267" s="521" t="n"/>
      <c r="X267" s="525" t="n"/>
      <c r="Y267" s="525" t="n"/>
      <c r="Z267" s="525" t="n"/>
      <c r="AA267" s="525" t="n"/>
      <c r="AB267" s="525" t="n"/>
      <c r="AC267" s="525" t="n"/>
      <c r="AD267" s="525" t="n"/>
      <c r="AE267" s="521" t="n"/>
      <c r="AF267" s="1839" t="n"/>
      <c r="AG267" s="524" t="n"/>
      <c r="AH267" s="524" t="n"/>
      <c r="AI267" s="524" t="n"/>
      <c r="AJ267" s="524" t="n"/>
      <c r="AK267" s="524" t="n"/>
      <c r="AL267" s="524" t="n"/>
      <c r="AM267" s="521" t="n"/>
      <c r="AN267" s="521" t="n"/>
      <c r="AO267" s="521" t="n"/>
      <c r="AP267" s="1839" t="n"/>
      <c r="AQ267" s="521" t="n"/>
      <c r="AR267" s="1839" t="n"/>
      <c r="AS267" s="523" t="n"/>
      <c r="AT267" s="521" t="n"/>
      <c r="AU267" s="1839" t="n"/>
      <c r="AV267" s="521" t="n"/>
      <c r="AW267" s="521" t="n"/>
      <c r="AX267" s="521" t="n"/>
      <c r="AY267" s="521" t="n"/>
      <c r="AZ267" s="521" t="n"/>
      <c r="BA267" s="521" t="n"/>
      <c r="BB267" s="521" t="n"/>
      <c r="BC267" s="521" t="n"/>
      <c r="BD267" s="521" t="n"/>
      <c r="BE267" s="521" t="n"/>
      <c r="BF267" s="521" t="n"/>
      <c r="BG267" s="521" t="n"/>
      <c r="BH267" s="521" t="n"/>
      <c r="BI267" s="521" t="n"/>
      <c r="BJ267" s="521" t="n"/>
      <c r="BK267" s="521" t="n"/>
      <c r="BL267" s="521" t="n"/>
      <c r="BM267" s="521" t="n"/>
      <c r="BN267" s="521" t="n"/>
    </row>
    <row r="268" ht="30.75" customHeight="1" s="1659">
      <c r="F268" s="521" t="n"/>
      <c r="G268" s="521" t="n"/>
      <c r="H268" s="521" t="n"/>
      <c r="I268" s="527" t="n"/>
      <c r="J268" s="521" t="n"/>
      <c r="K268" s="527" t="n"/>
      <c r="L268" s="521" t="n"/>
      <c r="M268" s="527" t="n"/>
      <c r="N268" s="521" t="n"/>
      <c r="O268" s="521" t="n"/>
      <c r="P268" s="521" t="n"/>
      <c r="Q268" s="521" t="n"/>
      <c r="R268" s="521" t="n"/>
      <c r="S268" s="526" t="n"/>
      <c r="T268" s="521" t="n"/>
      <c r="U268" s="521" t="n"/>
      <c r="V268" s="521" t="n"/>
      <c r="W268" s="521" t="n"/>
      <c r="X268" s="525" t="n"/>
      <c r="Y268" s="525" t="n"/>
      <c r="Z268" s="525" t="n"/>
      <c r="AA268" s="525" t="n"/>
      <c r="AB268" s="525" t="n"/>
      <c r="AC268" s="525" t="n"/>
      <c r="AD268" s="525" t="n"/>
      <c r="AE268" s="521" t="n"/>
      <c r="AF268" s="1839" t="n"/>
      <c r="AG268" s="524" t="n"/>
      <c r="AH268" s="524" t="n"/>
      <c r="AI268" s="524" t="n"/>
      <c r="AJ268" s="524" t="n"/>
      <c r="AK268" s="524" t="n"/>
      <c r="AL268" s="524" t="n"/>
      <c r="AM268" s="521" t="n"/>
      <c r="AN268" s="521" t="n"/>
      <c r="AO268" s="521" t="n"/>
      <c r="AP268" s="1839" t="n"/>
      <c r="AQ268" s="521" t="n"/>
      <c r="AR268" s="1839" t="n"/>
      <c r="AS268" s="523" t="n"/>
      <c r="AT268" s="521" t="n"/>
      <c r="AU268" s="1839" t="n"/>
      <c r="AV268" s="521" t="n"/>
      <c r="AW268" s="521" t="n"/>
      <c r="AX268" s="521" t="n"/>
      <c r="AY268" s="521" t="n"/>
      <c r="AZ268" s="521" t="n"/>
      <c r="BA268" s="521" t="n"/>
      <c r="BB268" s="521" t="n"/>
      <c r="BC268" s="521" t="n"/>
      <c r="BD268" s="521" t="n"/>
      <c r="BE268" s="521" t="n"/>
      <c r="BF268" s="521" t="n"/>
      <c r="BG268" s="521" t="n"/>
      <c r="BH268" s="521" t="n"/>
      <c r="BI268" s="521" t="n"/>
      <c r="BJ268" s="521" t="n"/>
      <c r="BK268" s="521" t="n"/>
      <c r="BL268" s="521" t="n"/>
      <c r="BM268" s="521" t="n"/>
      <c r="BN268" s="521" t="n"/>
    </row>
    <row r="269" ht="30.75" customHeight="1" s="1659">
      <c r="F269" s="521" t="n"/>
      <c r="G269" s="521" t="n"/>
      <c r="H269" s="521" t="n"/>
      <c r="I269" s="527" t="n"/>
      <c r="J269" s="521" t="n"/>
      <c r="K269" s="527" t="n"/>
      <c r="L269" s="521" t="n"/>
      <c r="M269" s="527" t="n"/>
      <c r="N269" s="521" t="n"/>
      <c r="O269" s="521" t="n"/>
      <c r="P269" s="521" t="n"/>
      <c r="Q269" s="521" t="n"/>
      <c r="R269" s="521" t="n"/>
      <c r="S269" s="526" t="n"/>
      <c r="T269" s="521" t="n"/>
      <c r="U269" s="521" t="n"/>
      <c r="V269" s="521" t="n"/>
      <c r="W269" s="521" t="n"/>
      <c r="X269" s="525" t="n"/>
      <c r="Y269" s="525" t="n"/>
      <c r="Z269" s="525" t="n"/>
      <c r="AA269" s="525" t="n"/>
      <c r="AB269" s="525" t="n"/>
      <c r="AC269" s="525" t="n"/>
      <c r="AD269" s="525" t="n"/>
      <c r="AE269" s="521" t="n"/>
      <c r="AF269" s="1839" t="n"/>
      <c r="AG269" s="524" t="n"/>
      <c r="AH269" s="524" t="n"/>
      <c r="AI269" s="524" t="n"/>
      <c r="AJ269" s="524" t="n"/>
      <c r="AK269" s="524" t="n"/>
      <c r="AL269" s="524" t="n"/>
      <c r="AM269" s="521" t="n"/>
      <c r="AN269" s="521" t="n"/>
      <c r="AO269" s="521" t="n"/>
      <c r="AP269" s="1839" t="n"/>
      <c r="AQ269" s="521" t="n"/>
      <c r="AR269" s="1839" t="n"/>
      <c r="AS269" s="523" t="n"/>
      <c r="AT269" s="521" t="n"/>
      <c r="AU269" s="1839" t="n"/>
      <c r="AV269" s="521" t="n"/>
      <c r="AW269" s="521" t="n"/>
      <c r="AX269" s="521" t="n"/>
      <c r="AY269" s="521" t="n"/>
      <c r="AZ269" s="521" t="n"/>
      <c r="BA269" s="521" t="n"/>
      <c r="BB269" s="521" t="n"/>
      <c r="BC269" s="521" t="n"/>
      <c r="BD269" s="521" t="n"/>
      <c r="BE269" s="521" t="n"/>
      <c r="BF269" s="521" t="n"/>
      <c r="BG269" s="521" t="n"/>
      <c r="BH269" s="521" t="n"/>
      <c r="BI269" s="521" t="n"/>
      <c r="BJ269" s="521" t="n"/>
      <c r="BK269" s="521" t="n"/>
      <c r="BL269" s="521" t="n"/>
      <c r="BM269" s="521" t="n"/>
      <c r="BN269" s="521" t="n"/>
    </row>
    <row r="270" ht="30.75" customHeight="1" s="1659">
      <c r="F270" s="521" t="n"/>
      <c r="G270" s="521" t="n"/>
      <c r="H270" s="521" t="n"/>
      <c r="I270" s="527" t="n"/>
      <c r="J270" s="521" t="n"/>
      <c r="K270" s="527" t="n"/>
      <c r="L270" s="521" t="n"/>
      <c r="M270" s="527" t="n"/>
      <c r="N270" s="521" t="n"/>
      <c r="O270" s="521" t="n"/>
      <c r="P270" s="521" t="n"/>
      <c r="Q270" s="521" t="n"/>
      <c r="R270" s="521" t="n"/>
      <c r="S270" s="526" t="n"/>
      <c r="T270" s="521" t="n"/>
      <c r="U270" s="521" t="n"/>
      <c r="V270" s="521" t="n"/>
      <c r="W270" s="521" t="n"/>
      <c r="X270" s="525" t="n"/>
      <c r="Y270" s="525" t="n"/>
      <c r="Z270" s="525" t="n"/>
      <c r="AA270" s="525" t="n"/>
      <c r="AB270" s="525" t="n"/>
      <c r="AC270" s="525" t="n"/>
      <c r="AD270" s="525" t="n"/>
      <c r="AE270" s="521" t="n"/>
      <c r="AF270" s="1839" t="n"/>
      <c r="AG270" s="524" t="n"/>
      <c r="AH270" s="524" t="n"/>
      <c r="AI270" s="524" t="n"/>
      <c r="AJ270" s="524" t="n"/>
      <c r="AK270" s="524" t="n"/>
      <c r="AL270" s="524" t="n"/>
      <c r="AM270" s="521" t="n"/>
      <c r="AN270" s="521" t="n"/>
      <c r="AO270" s="521" t="n"/>
      <c r="AP270" s="1839" t="n"/>
      <c r="AQ270" s="521" t="n"/>
      <c r="AR270" s="1839" t="n"/>
      <c r="AS270" s="523" t="n"/>
      <c r="AT270" s="521" t="n"/>
      <c r="AU270" s="1839" t="n"/>
      <c r="AV270" s="521" t="n"/>
      <c r="AW270" s="521" t="n"/>
      <c r="AX270" s="521" t="n"/>
      <c r="AY270" s="521" t="n"/>
      <c r="AZ270" s="521" t="n"/>
      <c r="BA270" s="521" t="n"/>
      <c r="BB270" s="521" t="n"/>
      <c r="BC270" s="521" t="n"/>
      <c r="BD270" s="521" t="n"/>
      <c r="BE270" s="521" t="n"/>
      <c r="BF270" s="521" t="n"/>
      <c r="BG270" s="521" t="n"/>
      <c r="BH270" s="521" t="n"/>
      <c r="BI270" s="521" t="n"/>
      <c r="BJ270" s="521" t="n"/>
      <c r="BK270" s="521" t="n"/>
      <c r="BL270" s="521" t="n"/>
      <c r="BM270" s="521" t="n"/>
      <c r="BN270" s="521" t="n"/>
    </row>
    <row r="271" ht="30.75" customHeight="1" s="1659">
      <c r="F271" s="521" t="n"/>
      <c r="G271" s="521" t="n"/>
      <c r="H271" s="521" t="n"/>
      <c r="I271" s="527" t="n"/>
      <c r="J271" s="521" t="n"/>
      <c r="K271" s="527" t="n"/>
      <c r="L271" s="521" t="n"/>
      <c r="M271" s="527" t="n"/>
      <c r="N271" s="521" t="n"/>
      <c r="O271" s="521" t="n"/>
      <c r="P271" s="521" t="n"/>
      <c r="Q271" s="521" t="n"/>
      <c r="R271" s="521" t="n"/>
      <c r="S271" s="526" t="n"/>
      <c r="T271" s="521" t="n"/>
      <c r="U271" s="521" t="n"/>
      <c r="V271" s="521" t="n"/>
      <c r="W271" s="521" t="n"/>
      <c r="X271" s="525" t="n"/>
      <c r="Y271" s="525" t="n"/>
      <c r="Z271" s="525" t="n"/>
      <c r="AA271" s="525" t="n"/>
      <c r="AB271" s="525" t="n"/>
      <c r="AC271" s="525" t="n"/>
      <c r="AD271" s="525" t="n"/>
      <c r="AE271" s="521" t="n"/>
      <c r="AF271" s="1839" t="n"/>
      <c r="AG271" s="524" t="n"/>
      <c r="AH271" s="524" t="n"/>
      <c r="AI271" s="524" t="n"/>
      <c r="AJ271" s="524" t="n"/>
      <c r="AK271" s="524" t="n"/>
      <c r="AL271" s="524" t="n"/>
      <c r="AM271" s="521" t="n"/>
      <c r="AN271" s="521" t="n"/>
      <c r="AO271" s="521" t="n"/>
      <c r="AP271" s="1839" t="n"/>
      <c r="AQ271" s="521" t="n"/>
      <c r="AR271" s="1839" t="n"/>
      <c r="AS271" s="523" t="n"/>
      <c r="AT271" s="521" t="n"/>
      <c r="AU271" s="1839" t="n"/>
      <c r="AV271" s="521" t="n"/>
      <c r="AW271" s="521" t="n"/>
      <c r="AX271" s="521" t="n"/>
      <c r="AY271" s="521" t="n"/>
      <c r="AZ271" s="521" t="n"/>
      <c r="BA271" s="521" t="n"/>
      <c r="BB271" s="521" t="n"/>
      <c r="BC271" s="521" t="n"/>
      <c r="BD271" s="521" t="n"/>
      <c r="BE271" s="521" t="n"/>
      <c r="BF271" s="521" t="n"/>
      <c r="BG271" s="521" t="n"/>
      <c r="BH271" s="521" t="n"/>
      <c r="BI271" s="521" t="n"/>
      <c r="BJ271" s="521" t="n"/>
      <c r="BK271" s="521" t="n"/>
      <c r="BL271" s="521" t="n"/>
      <c r="BM271" s="521" t="n"/>
      <c r="BN271" s="521" t="n"/>
    </row>
    <row r="272" ht="30.75" customHeight="1" s="1659">
      <c r="F272" s="521" t="n"/>
      <c r="G272" s="521" t="n"/>
      <c r="H272" s="521" t="n"/>
      <c r="I272" s="527" t="n"/>
      <c r="J272" s="521" t="n"/>
      <c r="K272" s="527" t="n"/>
      <c r="L272" s="521" t="n"/>
      <c r="M272" s="527" t="n"/>
      <c r="N272" s="521" t="n"/>
      <c r="O272" s="521" t="n"/>
      <c r="P272" s="521" t="n"/>
      <c r="Q272" s="521" t="n"/>
      <c r="R272" s="521" t="n"/>
      <c r="S272" s="526" t="n"/>
      <c r="T272" s="521" t="n"/>
      <c r="U272" s="521" t="n"/>
      <c r="V272" s="521" t="n"/>
      <c r="W272" s="521" t="n"/>
      <c r="X272" s="525" t="n"/>
      <c r="Y272" s="525" t="n"/>
      <c r="Z272" s="525" t="n"/>
      <c r="AA272" s="525" t="n"/>
      <c r="AB272" s="525" t="n"/>
      <c r="AC272" s="525" t="n"/>
      <c r="AD272" s="525" t="n"/>
      <c r="AE272" s="521" t="n"/>
      <c r="AF272" s="1839" t="n"/>
      <c r="AG272" s="524" t="n"/>
      <c r="AH272" s="524" t="n"/>
      <c r="AI272" s="524" t="n"/>
      <c r="AJ272" s="524" t="n"/>
      <c r="AK272" s="524" t="n"/>
      <c r="AL272" s="524" t="n"/>
      <c r="AM272" s="521" t="n"/>
      <c r="AN272" s="521" t="n"/>
      <c r="AO272" s="521" t="n"/>
      <c r="AP272" s="1839" t="n"/>
      <c r="AQ272" s="521" t="n"/>
      <c r="AR272" s="1839" t="n"/>
      <c r="AS272" s="523" t="n"/>
      <c r="AT272" s="521" t="n"/>
      <c r="AU272" s="1839" t="n"/>
      <c r="AV272" s="521" t="n"/>
      <c r="AW272" s="521" t="n"/>
      <c r="AX272" s="521" t="n"/>
      <c r="AY272" s="521" t="n"/>
      <c r="AZ272" s="521" t="n"/>
      <c r="BA272" s="521" t="n"/>
      <c r="BB272" s="521" t="n"/>
      <c r="BC272" s="521" t="n"/>
      <c r="BD272" s="521" t="n"/>
      <c r="BE272" s="521" t="n"/>
      <c r="BF272" s="521" t="n"/>
      <c r="BG272" s="521" t="n"/>
      <c r="BH272" s="521" t="n"/>
      <c r="BI272" s="521" t="n"/>
      <c r="BJ272" s="521" t="n"/>
      <c r="BK272" s="521" t="n"/>
      <c r="BL272" s="521" t="n"/>
      <c r="BM272" s="521" t="n"/>
      <c r="BN272" s="521" t="n"/>
    </row>
    <row r="273" ht="30.75" customHeight="1" s="1659">
      <c r="F273" s="521" t="n"/>
      <c r="G273" s="521" t="n"/>
      <c r="H273" s="521" t="n"/>
      <c r="I273" s="527" t="n"/>
      <c r="J273" s="521" t="n"/>
      <c r="K273" s="527" t="n"/>
      <c r="L273" s="521" t="n"/>
      <c r="M273" s="527" t="n"/>
      <c r="N273" s="521" t="n"/>
      <c r="O273" s="521" t="n"/>
      <c r="P273" s="521" t="n"/>
      <c r="Q273" s="521" t="n"/>
      <c r="R273" s="521" t="n"/>
      <c r="S273" s="526" t="n"/>
      <c r="T273" s="521" t="n"/>
      <c r="U273" s="521" t="n"/>
      <c r="V273" s="521" t="n"/>
      <c r="W273" s="521" t="n"/>
      <c r="X273" s="525" t="n"/>
      <c r="Y273" s="525" t="n"/>
      <c r="Z273" s="525" t="n"/>
      <c r="AA273" s="525" t="n"/>
      <c r="AB273" s="525" t="n"/>
      <c r="AC273" s="525" t="n"/>
      <c r="AD273" s="525" t="n"/>
      <c r="AE273" s="521" t="n"/>
      <c r="AF273" s="1839" t="n"/>
      <c r="AG273" s="524" t="n"/>
      <c r="AH273" s="524" t="n"/>
      <c r="AI273" s="524" t="n"/>
      <c r="AJ273" s="524" t="n"/>
      <c r="AK273" s="524" t="n"/>
      <c r="AL273" s="524" t="n"/>
      <c r="AM273" s="521" t="n"/>
      <c r="AN273" s="521" t="n"/>
      <c r="AO273" s="521" t="n"/>
      <c r="AP273" s="1839" t="n"/>
      <c r="AQ273" s="521" t="n"/>
      <c r="AR273" s="1839" t="n"/>
      <c r="AS273" s="523" t="n"/>
      <c r="AT273" s="521" t="n"/>
      <c r="AU273" s="1839" t="n"/>
      <c r="AV273" s="521" t="n"/>
      <c r="AW273" s="521" t="n"/>
      <c r="AX273" s="521" t="n"/>
      <c r="AY273" s="521" t="n"/>
      <c r="AZ273" s="521" t="n"/>
      <c r="BA273" s="521" t="n"/>
      <c r="BB273" s="521" t="n"/>
      <c r="BC273" s="521" t="n"/>
      <c r="BD273" s="521" t="n"/>
      <c r="BE273" s="521" t="n"/>
      <c r="BF273" s="521" t="n"/>
      <c r="BG273" s="521" t="n"/>
      <c r="BH273" s="521" t="n"/>
      <c r="BI273" s="521" t="n"/>
      <c r="BJ273" s="521" t="n"/>
      <c r="BK273" s="521" t="n"/>
      <c r="BL273" s="521" t="n"/>
      <c r="BM273" s="521" t="n"/>
      <c r="BN273" s="521" t="n"/>
    </row>
    <row r="274" ht="30.75" customHeight="1" s="1659">
      <c r="F274" s="521" t="n"/>
      <c r="G274" s="521" t="n"/>
      <c r="H274" s="521" t="n"/>
      <c r="I274" s="527" t="n"/>
      <c r="J274" s="521" t="n"/>
      <c r="K274" s="527" t="n"/>
      <c r="L274" s="521" t="n"/>
      <c r="M274" s="527" t="n"/>
      <c r="N274" s="521" t="n"/>
      <c r="O274" s="521" t="n"/>
      <c r="P274" s="521" t="n"/>
      <c r="Q274" s="521" t="n"/>
      <c r="R274" s="521" t="n"/>
      <c r="S274" s="526" t="n"/>
      <c r="T274" s="521" t="n"/>
      <c r="U274" s="521" t="n"/>
      <c r="V274" s="521" t="n"/>
      <c r="W274" s="521" t="n"/>
      <c r="X274" s="525" t="n"/>
      <c r="Y274" s="525" t="n"/>
      <c r="Z274" s="525" t="n"/>
      <c r="AA274" s="525" t="n"/>
      <c r="AB274" s="525" t="n"/>
      <c r="AC274" s="525" t="n"/>
      <c r="AD274" s="525" t="n"/>
      <c r="AE274" s="521" t="n"/>
      <c r="AF274" s="1839" t="n"/>
      <c r="AG274" s="524" t="n"/>
      <c r="AH274" s="524" t="n"/>
      <c r="AI274" s="524" t="n"/>
      <c r="AJ274" s="524" t="n"/>
      <c r="AK274" s="524" t="n"/>
      <c r="AL274" s="524" t="n"/>
      <c r="AM274" s="521" t="n"/>
      <c r="AN274" s="521" t="n"/>
      <c r="AO274" s="521" t="n"/>
      <c r="AP274" s="1839" t="n"/>
      <c r="AQ274" s="521" t="n"/>
      <c r="AR274" s="1839" t="n"/>
      <c r="AS274" s="523" t="n"/>
      <c r="AT274" s="521" t="n"/>
      <c r="AU274" s="1839" t="n"/>
      <c r="AV274" s="521" t="n"/>
      <c r="AW274" s="521" t="n"/>
      <c r="AX274" s="521" t="n"/>
      <c r="AY274" s="521" t="n"/>
      <c r="AZ274" s="521" t="n"/>
      <c r="BA274" s="521" t="n"/>
      <c r="BB274" s="521" t="n"/>
      <c r="BC274" s="521" t="n"/>
      <c r="BD274" s="521" t="n"/>
      <c r="BE274" s="521" t="n"/>
      <c r="BF274" s="521" t="n"/>
      <c r="BG274" s="521" t="n"/>
      <c r="BH274" s="521" t="n"/>
      <c r="BI274" s="521" t="n"/>
      <c r="BJ274" s="521" t="n"/>
      <c r="BK274" s="521" t="n"/>
      <c r="BL274" s="521" t="n"/>
      <c r="BM274" s="521" t="n"/>
      <c r="BN274" s="521" t="n"/>
    </row>
    <row r="275" ht="30.75" customHeight="1" s="1659">
      <c r="F275" s="521" t="n"/>
      <c r="G275" s="521" t="n"/>
      <c r="H275" s="521" t="n"/>
      <c r="I275" s="527" t="n"/>
      <c r="J275" s="521" t="n"/>
      <c r="K275" s="527" t="n"/>
      <c r="L275" s="521" t="n"/>
      <c r="M275" s="527" t="n"/>
      <c r="N275" s="521" t="n"/>
      <c r="O275" s="521" t="n"/>
      <c r="P275" s="521" t="n"/>
      <c r="Q275" s="521" t="n"/>
      <c r="R275" s="521" t="n"/>
      <c r="S275" s="526" t="n"/>
      <c r="T275" s="521" t="n"/>
      <c r="U275" s="521" t="n"/>
      <c r="V275" s="521" t="n"/>
      <c r="W275" s="521" t="n"/>
      <c r="X275" s="525" t="n"/>
      <c r="Y275" s="525" t="n"/>
      <c r="Z275" s="525" t="n"/>
      <c r="AA275" s="525" t="n"/>
      <c r="AB275" s="525" t="n"/>
      <c r="AC275" s="525" t="n"/>
      <c r="AD275" s="525" t="n"/>
      <c r="AE275" s="521" t="n"/>
      <c r="AF275" s="1839" t="n"/>
      <c r="AG275" s="524" t="n"/>
      <c r="AH275" s="524" t="n"/>
      <c r="AI275" s="524" t="n"/>
      <c r="AJ275" s="524" t="n"/>
      <c r="AK275" s="524" t="n"/>
      <c r="AL275" s="524" t="n"/>
      <c r="AM275" s="521" t="n"/>
      <c r="AN275" s="521" t="n"/>
      <c r="AO275" s="521" t="n"/>
      <c r="AP275" s="1839" t="n"/>
      <c r="AQ275" s="521" t="n"/>
      <c r="AR275" s="1839" t="n"/>
      <c r="AS275" s="523" t="n"/>
      <c r="AT275" s="521" t="n"/>
      <c r="AU275" s="1839" t="n"/>
      <c r="AV275" s="521" t="n"/>
      <c r="AW275" s="521" t="n"/>
      <c r="AX275" s="521" t="n"/>
      <c r="AY275" s="521" t="n"/>
      <c r="AZ275" s="521" t="n"/>
      <c r="BA275" s="521" t="n"/>
      <c r="BB275" s="521" t="n"/>
      <c r="BC275" s="521" t="n"/>
      <c r="BD275" s="521" t="n"/>
      <c r="BE275" s="521" t="n"/>
      <c r="BF275" s="521" t="n"/>
      <c r="BG275" s="521" t="n"/>
      <c r="BH275" s="521" t="n"/>
      <c r="BI275" s="521" t="n"/>
      <c r="BJ275" s="521" t="n"/>
      <c r="BK275" s="521" t="n"/>
      <c r="BL275" s="521" t="n"/>
      <c r="BM275" s="521" t="n"/>
      <c r="BN275" s="521" t="n"/>
    </row>
    <row r="276" ht="30.75" customHeight="1" s="1659">
      <c r="F276" s="521" t="n"/>
      <c r="G276" s="521" t="n"/>
      <c r="H276" s="521" t="n"/>
      <c r="I276" s="527" t="n"/>
      <c r="J276" s="521" t="n"/>
      <c r="K276" s="527" t="n"/>
      <c r="L276" s="521" t="n"/>
      <c r="M276" s="527" t="n"/>
      <c r="N276" s="521" t="n"/>
      <c r="O276" s="521" t="n"/>
      <c r="P276" s="521" t="n"/>
      <c r="Q276" s="521" t="n"/>
      <c r="R276" s="521" t="n"/>
      <c r="S276" s="526" t="n"/>
      <c r="T276" s="521" t="n"/>
      <c r="U276" s="521" t="n"/>
      <c r="V276" s="521" t="n"/>
      <c r="W276" s="521" t="n"/>
      <c r="X276" s="525" t="n"/>
      <c r="Y276" s="525" t="n"/>
      <c r="Z276" s="525" t="n"/>
      <c r="AA276" s="525" t="n"/>
      <c r="AB276" s="525" t="n"/>
      <c r="AC276" s="525" t="n"/>
      <c r="AD276" s="525" t="n"/>
      <c r="AE276" s="521" t="n"/>
      <c r="AF276" s="1839" t="n"/>
      <c r="AG276" s="524" t="n"/>
      <c r="AH276" s="524" t="n"/>
      <c r="AI276" s="524" t="n"/>
      <c r="AJ276" s="524" t="n"/>
      <c r="AK276" s="524" t="n"/>
      <c r="AL276" s="524" t="n"/>
      <c r="AM276" s="521" t="n"/>
      <c r="AN276" s="521" t="n"/>
      <c r="AO276" s="521" t="n"/>
      <c r="AP276" s="1839" t="n"/>
      <c r="AQ276" s="521" t="n"/>
      <c r="AR276" s="1839" t="n"/>
      <c r="AS276" s="523" t="n"/>
      <c r="AT276" s="521" t="n"/>
      <c r="AU276" s="1839" t="n"/>
      <c r="AV276" s="521" t="n"/>
      <c r="AW276" s="521" t="n"/>
      <c r="AX276" s="521" t="n"/>
      <c r="AY276" s="521" t="n"/>
      <c r="AZ276" s="521" t="n"/>
      <c r="BA276" s="521" t="n"/>
      <c r="BB276" s="521" t="n"/>
      <c r="BC276" s="521" t="n"/>
      <c r="BD276" s="521" t="n"/>
      <c r="BE276" s="521" t="n"/>
      <c r="BF276" s="521" t="n"/>
      <c r="BG276" s="521" t="n"/>
      <c r="BH276" s="521" t="n"/>
      <c r="BI276" s="521" t="n"/>
      <c r="BJ276" s="521" t="n"/>
      <c r="BK276" s="521" t="n"/>
      <c r="BL276" s="521" t="n"/>
      <c r="BM276" s="521" t="n"/>
      <c r="BN276" s="521" t="n"/>
    </row>
    <row r="277" ht="30.75" customHeight="1" s="1659">
      <c r="F277" s="521" t="n"/>
      <c r="G277" s="521" t="n"/>
      <c r="H277" s="521" t="n"/>
      <c r="I277" s="527" t="n"/>
      <c r="J277" s="521" t="n"/>
      <c r="K277" s="527" t="n"/>
      <c r="L277" s="521" t="n"/>
      <c r="M277" s="527" t="n"/>
      <c r="N277" s="521" t="n"/>
      <c r="O277" s="521" t="n"/>
      <c r="P277" s="521" t="n"/>
      <c r="Q277" s="521" t="n"/>
      <c r="R277" s="521" t="n"/>
      <c r="S277" s="526" t="n"/>
      <c r="T277" s="521" t="n"/>
      <c r="U277" s="521" t="n"/>
      <c r="V277" s="521" t="n"/>
      <c r="W277" s="521" t="n"/>
      <c r="X277" s="525" t="n"/>
      <c r="Y277" s="525" t="n"/>
      <c r="Z277" s="525" t="n"/>
      <c r="AA277" s="525" t="n"/>
      <c r="AB277" s="525" t="n"/>
      <c r="AC277" s="525" t="n"/>
      <c r="AD277" s="525" t="n"/>
      <c r="AE277" s="521" t="n"/>
      <c r="AF277" s="1839" t="n"/>
      <c r="AG277" s="524" t="n"/>
      <c r="AH277" s="524" t="n"/>
      <c r="AI277" s="524" t="n"/>
      <c r="AJ277" s="524" t="n"/>
      <c r="AK277" s="524" t="n"/>
      <c r="AL277" s="524" t="n"/>
      <c r="AM277" s="521" t="n"/>
      <c r="AN277" s="521" t="n"/>
      <c r="AO277" s="521" t="n"/>
      <c r="AP277" s="1839" t="n"/>
      <c r="AQ277" s="521" t="n"/>
      <c r="AR277" s="1839" t="n"/>
      <c r="AS277" s="523" t="n"/>
      <c r="AT277" s="521" t="n"/>
      <c r="AU277" s="1839" t="n"/>
      <c r="AV277" s="521" t="n"/>
      <c r="AW277" s="521" t="n"/>
      <c r="AX277" s="521" t="n"/>
      <c r="AY277" s="521" t="n"/>
      <c r="AZ277" s="521" t="n"/>
      <c r="BA277" s="521" t="n"/>
      <c r="BB277" s="521" t="n"/>
      <c r="BC277" s="521" t="n"/>
      <c r="BD277" s="521" t="n"/>
      <c r="BE277" s="521" t="n"/>
      <c r="BF277" s="521" t="n"/>
      <c r="BG277" s="521" t="n"/>
      <c r="BH277" s="521" t="n"/>
      <c r="BI277" s="521" t="n"/>
      <c r="BJ277" s="521" t="n"/>
      <c r="BK277" s="521" t="n"/>
      <c r="BL277" s="521" t="n"/>
      <c r="BM277" s="521" t="n"/>
      <c r="BN277" s="521" t="n"/>
    </row>
    <row r="278" ht="30.75" customHeight="1" s="1659">
      <c r="F278" s="521" t="n"/>
      <c r="G278" s="521" t="n"/>
      <c r="H278" s="521" t="n"/>
      <c r="I278" s="527" t="n"/>
      <c r="J278" s="521" t="n"/>
      <c r="K278" s="527" t="n"/>
      <c r="L278" s="521" t="n"/>
      <c r="M278" s="527" t="n"/>
      <c r="N278" s="521" t="n"/>
      <c r="O278" s="521" t="n"/>
      <c r="P278" s="521" t="n"/>
      <c r="Q278" s="521" t="n"/>
      <c r="R278" s="521" t="n"/>
      <c r="S278" s="526" t="n"/>
      <c r="T278" s="521" t="n"/>
      <c r="U278" s="521" t="n"/>
      <c r="V278" s="521" t="n"/>
      <c r="W278" s="521" t="n"/>
      <c r="X278" s="525" t="n"/>
      <c r="Y278" s="525" t="n"/>
      <c r="Z278" s="525" t="n"/>
      <c r="AA278" s="525" t="n"/>
      <c r="AB278" s="525" t="n"/>
      <c r="AC278" s="525" t="n"/>
      <c r="AD278" s="525" t="n"/>
      <c r="AE278" s="521" t="n"/>
      <c r="AF278" s="1839" t="n"/>
      <c r="AG278" s="524" t="n"/>
      <c r="AH278" s="524" t="n"/>
      <c r="AI278" s="524" t="n"/>
      <c r="AJ278" s="524" t="n"/>
      <c r="AK278" s="524" t="n"/>
      <c r="AL278" s="524" t="n"/>
      <c r="AM278" s="521" t="n"/>
      <c r="AN278" s="521" t="n"/>
      <c r="AO278" s="521" t="n"/>
      <c r="AP278" s="1839" t="n"/>
      <c r="AQ278" s="521" t="n"/>
      <c r="AR278" s="1839" t="n"/>
      <c r="AS278" s="523" t="n"/>
      <c r="AT278" s="521" t="n"/>
      <c r="AU278" s="1839" t="n"/>
      <c r="AV278" s="521" t="n"/>
      <c r="AW278" s="521" t="n"/>
      <c r="AX278" s="521" t="n"/>
      <c r="AY278" s="521" t="n"/>
      <c r="AZ278" s="521" t="n"/>
      <c r="BA278" s="521" t="n"/>
      <c r="BB278" s="521" t="n"/>
      <c r="BC278" s="521" t="n"/>
      <c r="BD278" s="521" t="n"/>
      <c r="BE278" s="521" t="n"/>
      <c r="BF278" s="521" t="n"/>
      <c r="BG278" s="521" t="n"/>
      <c r="BH278" s="521" t="n"/>
      <c r="BI278" s="521" t="n"/>
      <c r="BJ278" s="521" t="n"/>
      <c r="BK278" s="521" t="n"/>
      <c r="BL278" s="521" t="n"/>
      <c r="BM278" s="521" t="n"/>
      <c r="BN278" s="521" t="n"/>
    </row>
    <row r="279" ht="30.75" customHeight="1" s="1659">
      <c r="F279" s="521" t="n"/>
      <c r="G279" s="521" t="n"/>
      <c r="H279" s="521" t="n"/>
      <c r="I279" s="527" t="n"/>
      <c r="J279" s="521" t="n"/>
      <c r="K279" s="527" t="n"/>
      <c r="L279" s="521" t="n"/>
      <c r="M279" s="527" t="n"/>
      <c r="N279" s="521" t="n"/>
      <c r="O279" s="521" t="n"/>
      <c r="P279" s="521" t="n"/>
      <c r="Q279" s="521" t="n"/>
      <c r="R279" s="521" t="n"/>
      <c r="S279" s="526" t="n"/>
      <c r="T279" s="521" t="n"/>
      <c r="U279" s="521" t="n"/>
      <c r="V279" s="521" t="n"/>
      <c r="W279" s="521" t="n"/>
      <c r="X279" s="525" t="n"/>
      <c r="Y279" s="525" t="n"/>
      <c r="Z279" s="525" t="n"/>
      <c r="AA279" s="525" t="n"/>
      <c r="AB279" s="525" t="n"/>
      <c r="AC279" s="525" t="n"/>
      <c r="AD279" s="525" t="n"/>
      <c r="AE279" s="521" t="n"/>
      <c r="AF279" s="1839" t="n"/>
      <c r="AG279" s="524" t="n"/>
      <c r="AH279" s="524" t="n"/>
      <c r="AI279" s="524" t="n"/>
      <c r="AJ279" s="524" t="n"/>
      <c r="AK279" s="524" t="n"/>
      <c r="AL279" s="524" t="n"/>
      <c r="AM279" s="521" t="n"/>
      <c r="AN279" s="521" t="n"/>
      <c r="AO279" s="521" t="n"/>
      <c r="AP279" s="1839" t="n"/>
      <c r="AQ279" s="521" t="n"/>
      <c r="AR279" s="1839" t="n"/>
      <c r="AS279" s="523" t="n"/>
      <c r="AT279" s="521" t="n"/>
      <c r="AU279" s="1839" t="n"/>
      <c r="AV279" s="521" t="n"/>
      <c r="AW279" s="521" t="n"/>
      <c r="AX279" s="521" t="n"/>
      <c r="AY279" s="521" t="n"/>
      <c r="AZ279" s="521" t="n"/>
      <c r="BA279" s="521" t="n"/>
      <c r="BB279" s="521" t="n"/>
      <c r="BC279" s="521" t="n"/>
      <c r="BD279" s="521" t="n"/>
      <c r="BE279" s="521" t="n"/>
      <c r="BF279" s="521" t="n"/>
      <c r="BG279" s="521" t="n"/>
      <c r="BH279" s="521" t="n"/>
      <c r="BI279" s="521" t="n"/>
      <c r="BJ279" s="521" t="n"/>
      <c r="BK279" s="521" t="n"/>
      <c r="BL279" s="521" t="n"/>
      <c r="BM279" s="521" t="n"/>
      <c r="BN279" s="521" t="n"/>
    </row>
    <row r="280" ht="30.75" customHeight="1" s="1659">
      <c r="F280" s="521" t="n"/>
      <c r="G280" s="521" t="n"/>
      <c r="H280" s="521" t="n"/>
      <c r="I280" s="527" t="n"/>
      <c r="J280" s="521" t="n"/>
      <c r="K280" s="527" t="n"/>
      <c r="L280" s="521" t="n"/>
      <c r="M280" s="527" t="n"/>
      <c r="N280" s="521" t="n"/>
      <c r="O280" s="521" t="n"/>
      <c r="P280" s="521" t="n"/>
      <c r="Q280" s="521" t="n"/>
      <c r="R280" s="521" t="n"/>
      <c r="S280" s="526" t="n"/>
      <c r="T280" s="521" t="n"/>
      <c r="U280" s="521" t="n"/>
      <c r="V280" s="521" t="n"/>
      <c r="W280" s="521" t="n"/>
      <c r="X280" s="525" t="n"/>
      <c r="Y280" s="525" t="n"/>
      <c r="Z280" s="525" t="n"/>
      <c r="AA280" s="525" t="n"/>
      <c r="AB280" s="525" t="n"/>
      <c r="AC280" s="525" t="n"/>
      <c r="AD280" s="525" t="n"/>
      <c r="AE280" s="521" t="n"/>
      <c r="AF280" s="1839" t="n"/>
      <c r="AG280" s="524" t="n"/>
      <c r="AH280" s="524" t="n"/>
      <c r="AI280" s="524" t="n"/>
      <c r="AJ280" s="524" t="n"/>
      <c r="AK280" s="524" t="n"/>
      <c r="AL280" s="524" t="n"/>
      <c r="AM280" s="521" t="n"/>
      <c r="AN280" s="521" t="n"/>
      <c r="AO280" s="521" t="n"/>
      <c r="AP280" s="1839" t="n"/>
      <c r="AQ280" s="521" t="n"/>
      <c r="AR280" s="1839" t="n"/>
      <c r="AS280" s="523" t="n"/>
      <c r="AT280" s="521" t="n"/>
      <c r="AU280" s="1839" t="n"/>
      <c r="AV280" s="521" t="n"/>
      <c r="AW280" s="521" t="n"/>
      <c r="AX280" s="521" t="n"/>
      <c r="AY280" s="521" t="n"/>
      <c r="AZ280" s="521" t="n"/>
      <c r="BA280" s="521" t="n"/>
      <c r="BB280" s="521" t="n"/>
      <c r="BC280" s="521" t="n"/>
      <c r="BD280" s="521" t="n"/>
      <c r="BE280" s="521" t="n"/>
      <c r="BF280" s="521" t="n"/>
      <c r="BG280" s="521" t="n"/>
      <c r="BH280" s="521" t="n"/>
      <c r="BI280" s="521" t="n"/>
      <c r="BJ280" s="521" t="n"/>
      <c r="BK280" s="521" t="n"/>
      <c r="BL280" s="521" t="n"/>
      <c r="BM280" s="521" t="n"/>
      <c r="BN280" s="521" t="n"/>
    </row>
    <row r="281" ht="30.75" customHeight="1" s="1659">
      <c r="F281" s="521" t="n"/>
      <c r="G281" s="521" t="n"/>
      <c r="H281" s="521" t="n"/>
      <c r="I281" s="527" t="n"/>
      <c r="J281" s="521" t="n"/>
      <c r="K281" s="527" t="n"/>
      <c r="L281" s="521" t="n"/>
      <c r="M281" s="527" t="n"/>
      <c r="N281" s="521" t="n"/>
      <c r="O281" s="521" t="n"/>
      <c r="P281" s="521" t="n"/>
      <c r="Q281" s="521" t="n"/>
      <c r="R281" s="521" t="n"/>
      <c r="S281" s="526" t="n"/>
      <c r="T281" s="521" t="n"/>
      <c r="U281" s="521" t="n"/>
      <c r="V281" s="521" t="n"/>
      <c r="W281" s="521" t="n"/>
      <c r="X281" s="525" t="n"/>
      <c r="Y281" s="525" t="n"/>
      <c r="Z281" s="525" t="n"/>
      <c r="AA281" s="525" t="n"/>
      <c r="AB281" s="525" t="n"/>
      <c r="AC281" s="525" t="n"/>
      <c r="AD281" s="525" t="n"/>
      <c r="AE281" s="521" t="n"/>
      <c r="AF281" s="1839" t="n"/>
      <c r="AG281" s="524" t="n"/>
      <c r="AH281" s="524" t="n"/>
      <c r="AI281" s="524" t="n"/>
      <c r="AJ281" s="524" t="n"/>
      <c r="AK281" s="524" t="n"/>
      <c r="AL281" s="524" t="n"/>
      <c r="AM281" s="521" t="n"/>
      <c r="AN281" s="521" t="n"/>
      <c r="AO281" s="521" t="n"/>
      <c r="AP281" s="1839" t="n"/>
      <c r="AQ281" s="521" t="n"/>
      <c r="AR281" s="1839" t="n"/>
      <c r="AS281" s="523" t="n"/>
      <c r="AT281" s="521" t="n"/>
      <c r="AU281" s="1839" t="n"/>
      <c r="AV281" s="521" t="n"/>
      <c r="AW281" s="521" t="n"/>
      <c r="AX281" s="521" t="n"/>
      <c r="AY281" s="521" t="n"/>
      <c r="AZ281" s="521" t="n"/>
      <c r="BA281" s="521" t="n"/>
      <c r="BB281" s="521" t="n"/>
      <c r="BC281" s="521" t="n"/>
      <c r="BD281" s="521" t="n"/>
      <c r="BE281" s="521" t="n"/>
      <c r="BF281" s="521" t="n"/>
      <c r="BG281" s="521" t="n"/>
      <c r="BH281" s="521" t="n"/>
      <c r="BI281" s="521" t="n"/>
      <c r="BJ281" s="521" t="n"/>
      <c r="BK281" s="521" t="n"/>
      <c r="BL281" s="521" t="n"/>
      <c r="BM281" s="521" t="n"/>
      <c r="BN281" s="521" t="n"/>
    </row>
    <row r="282" ht="30.75" customHeight="1" s="1659">
      <c r="F282" s="521" t="n"/>
      <c r="G282" s="521" t="n"/>
      <c r="H282" s="521" t="n"/>
      <c r="I282" s="527" t="n"/>
      <c r="J282" s="521" t="n"/>
      <c r="K282" s="527" t="n"/>
      <c r="L282" s="521" t="n"/>
      <c r="M282" s="527" t="n"/>
      <c r="N282" s="521" t="n"/>
      <c r="O282" s="521" t="n"/>
      <c r="P282" s="521" t="n"/>
      <c r="Q282" s="521" t="n"/>
      <c r="R282" s="521" t="n"/>
      <c r="S282" s="526" t="n"/>
      <c r="T282" s="521" t="n"/>
      <c r="U282" s="521" t="n"/>
      <c r="V282" s="521" t="n"/>
      <c r="W282" s="521" t="n"/>
      <c r="X282" s="525" t="n"/>
      <c r="Y282" s="525" t="n"/>
      <c r="Z282" s="525" t="n"/>
      <c r="AA282" s="525" t="n"/>
      <c r="AB282" s="525" t="n"/>
      <c r="AC282" s="525" t="n"/>
      <c r="AD282" s="525" t="n"/>
      <c r="AE282" s="521" t="n"/>
      <c r="AF282" s="1839" t="n"/>
      <c r="AG282" s="524" t="n"/>
      <c r="AH282" s="524" t="n"/>
      <c r="AI282" s="524" t="n"/>
      <c r="AJ282" s="524" t="n"/>
      <c r="AK282" s="524" t="n"/>
      <c r="AL282" s="524" t="n"/>
      <c r="AM282" s="521" t="n"/>
      <c r="AN282" s="521" t="n"/>
      <c r="AO282" s="521" t="n"/>
      <c r="AP282" s="1839" t="n"/>
      <c r="AQ282" s="521" t="n"/>
      <c r="AR282" s="1839" t="n"/>
      <c r="AS282" s="523" t="n"/>
      <c r="AT282" s="521" t="n"/>
      <c r="AU282" s="1839" t="n"/>
      <c r="AV282" s="521" t="n"/>
      <c r="AW282" s="521" t="n"/>
      <c r="AX282" s="521" t="n"/>
      <c r="AY282" s="521" t="n"/>
      <c r="AZ282" s="521" t="n"/>
      <c r="BA282" s="521" t="n"/>
      <c r="BB282" s="521" t="n"/>
      <c r="BC282" s="521" t="n"/>
      <c r="BD282" s="521" t="n"/>
      <c r="BE282" s="521" t="n"/>
      <c r="BF282" s="521" t="n"/>
      <c r="BG282" s="521" t="n"/>
      <c r="BH282" s="521" t="n"/>
      <c r="BI282" s="521" t="n"/>
      <c r="BJ282" s="521" t="n"/>
      <c r="BK282" s="521" t="n"/>
      <c r="BL282" s="521" t="n"/>
      <c r="BM282" s="521" t="n"/>
      <c r="BN282" s="521" t="n"/>
    </row>
    <row r="283" ht="30.75" customHeight="1" s="1659">
      <c r="F283" s="521" t="n"/>
      <c r="G283" s="521" t="n"/>
      <c r="H283" s="521" t="n"/>
      <c r="I283" s="527" t="n"/>
      <c r="J283" s="521" t="n"/>
      <c r="K283" s="527" t="n"/>
      <c r="L283" s="521" t="n"/>
      <c r="M283" s="527" t="n"/>
      <c r="N283" s="521" t="n"/>
      <c r="O283" s="521" t="n"/>
      <c r="P283" s="521" t="n"/>
      <c r="Q283" s="521" t="n"/>
      <c r="R283" s="521" t="n"/>
      <c r="S283" s="526" t="n"/>
      <c r="T283" s="521" t="n"/>
      <c r="U283" s="521" t="n"/>
      <c r="V283" s="521" t="n"/>
      <c r="W283" s="521" t="n"/>
      <c r="X283" s="525" t="n"/>
      <c r="Y283" s="525" t="n"/>
      <c r="Z283" s="525" t="n"/>
      <c r="AA283" s="525" t="n"/>
      <c r="AB283" s="525" t="n"/>
      <c r="AC283" s="525" t="n"/>
      <c r="AD283" s="525" t="n"/>
      <c r="AE283" s="521" t="n"/>
      <c r="AF283" s="1839" t="n"/>
      <c r="AG283" s="524" t="n"/>
      <c r="AH283" s="524" t="n"/>
      <c r="AI283" s="524" t="n"/>
      <c r="AJ283" s="524" t="n"/>
      <c r="AK283" s="524" t="n"/>
      <c r="AL283" s="524" t="n"/>
      <c r="AM283" s="521" t="n"/>
      <c r="AN283" s="521" t="n"/>
      <c r="AO283" s="521" t="n"/>
      <c r="AP283" s="1839" t="n"/>
      <c r="AQ283" s="521" t="n"/>
      <c r="AR283" s="1839" t="n"/>
      <c r="AS283" s="523" t="n"/>
      <c r="AT283" s="521" t="n"/>
      <c r="AU283" s="1839" t="n"/>
      <c r="AV283" s="521" t="n"/>
      <c r="AW283" s="521" t="n"/>
      <c r="AX283" s="521" t="n"/>
      <c r="AY283" s="521" t="n"/>
      <c r="AZ283" s="521" t="n"/>
      <c r="BA283" s="521" t="n"/>
      <c r="BB283" s="521" t="n"/>
      <c r="BC283" s="521" t="n"/>
      <c r="BD283" s="521" t="n"/>
      <c r="BE283" s="521" t="n"/>
      <c r="BF283" s="521" t="n"/>
      <c r="BG283" s="521" t="n"/>
      <c r="BH283" s="521" t="n"/>
      <c r="BI283" s="521" t="n"/>
      <c r="BJ283" s="521" t="n"/>
      <c r="BK283" s="521" t="n"/>
      <c r="BL283" s="521" t="n"/>
      <c r="BM283" s="521" t="n"/>
      <c r="BN283" s="521" t="n"/>
    </row>
    <row r="284" ht="30.75" customHeight="1" s="1659">
      <c r="F284" s="521" t="n"/>
      <c r="G284" s="521" t="n"/>
      <c r="H284" s="521" t="n"/>
      <c r="I284" s="527" t="n"/>
      <c r="J284" s="521" t="n"/>
      <c r="K284" s="527" t="n"/>
      <c r="L284" s="521" t="n"/>
      <c r="M284" s="527" t="n"/>
      <c r="N284" s="521" t="n"/>
      <c r="O284" s="521" t="n"/>
      <c r="P284" s="521" t="n"/>
      <c r="Q284" s="521" t="n"/>
      <c r="R284" s="521" t="n"/>
      <c r="S284" s="526" t="n"/>
      <c r="T284" s="521" t="n"/>
      <c r="U284" s="521" t="n"/>
      <c r="V284" s="521" t="n"/>
      <c r="W284" s="521" t="n"/>
      <c r="X284" s="525" t="n"/>
      <c r="Y284" s="525" t="n"/>
      <c r="Z284" s="525" t="n"/>
      <c r="AA284" s="525" t="n"/>
      <c r="AB284" s="525" t="n"/>
      <c r="AC284" s="525" t="n"/>
      <c r="AD284" s="525" t="n"/>
      <c r="AE284" s="521" t="n"/>
      <c r="AF284" s="1839" t="n"/>
      <c r="AG284" s="524" t="n"/>
      <c r="AH284" s="524" t="n"/>
      <c r="AI284" s="524" t="n"/>
      <c r="AJ284" s="524" t="n"/>
      <c r="AK284" s="524" t="n"/>
      <c r="AL284" s="524" t="n"/>
      <c r="AM284" s="521" t="n"/>
      <c r="AN284" s="521" t="n"/>
      <c r="AO284" s="521" t="n"/>
      <c r="AP284" s="1839" t="n"/>
      <c r="AQ284" s="521" t="n"/>
      <c r="AR284" s="1839" t="n"/>
      <c r="AS284" s="523" t="n"/>
      <c r="AT284" s="521" t="n"/>
      <c r="AU284" s="1839" t="n"/>
      <c r="AV284" s="521" t="n"/>
      <c r="AW284" s="521" t="n"/>
      <c r="AX284" s="521" t="n"/>
      <c r="AY284" s="521" t="n"/>
      <c r="AZ284" s="521" t="n"/>
      <c r="BA284" s="521" t="n"/>
      <c r="BB284" s="521" t="n"/>
      <c r="BC284" s="521" t="n"/>
      <c r="BD284" s="521" t="n"/>
      <c r="BE284" s="521" t="n"/>
      <c r="BF284" s="521" t="n"/>
      <c r="BG284" s="521" t="n"/>
      <c r="BH284" s="521" t="n"/>
      <c r="BI284" s="521" t="n"/>
      <c r="BJ284" s="521" t="n"/>
      <c r="BK284" s="521" t="n"/>
      <c r="BL284" s="521" t="n"/>
      <c r="BM284" s="521" t="n"/>
      <c r="BN284" s="521" t="n"/>
    </row>
    <row r="285" ht="30.75" customHeight="1" s="1659">
      <c r="F285" s="521" t="n"/>
      <c r="G285" s="521" t="n"/>
      <c r="H285" s="521" t="n"/>
      <c r="I285" s="527" t="n"/>
      <c r="J285" s="521" t="n"/>
      <c r="K285" s="527" t="n"/>
      <c r="L285" s="521" t="n"/>
      <c r="M285" s="527" t="n"/>
      <c r="N285" s="521" t="n"/>
      <c r="O285" s="521" t="n"/>
      <c r="P285" s="521" t="n"/>
      <c r="Q285" s="521" t="n"/>
      <c r="R285" s="521" t="n"/>
      <c r="S285" s="526" t="n"/>
      <c r="T285" s="521" t="n"/>
      <c r="U285" s="521" t="n"/>
      <c r="V285" s="521" t="n"/>
      <c r="W285" s="521" t="n"/>
      <c r="X285" s="525" t="n"/>
      <c r="Y285" s="525" t="n"/>
      <c r="Z285" s="525" t="n"/>
      <c r="AA285" s="525" t="n"/>
      <c r="AB285" s="525" t="n"/>
      <c r="AC285" s="525" t="n"/>
      <c r="AD285" s="525" t="n"/>
      <c r="AE285" s="521" t="n"/>
      <c r="AF285" s="1839" t="n"/>
      <c r="AG285" s="524" t="n"/>
      <c r="AH285" s="524" t="n"/>
      <c r="AI285" s="524" t="n"/>
      <c r="AJ285" s="524" t="n"/>
      <c r="AK285" s="524" t="n"/>
      <c r="AL285" s="524" t="n"/>
      <c r="AM285" s="521" t="n"/>
      <c r="AN285" s="521" t="n"/>
      <c r="AO285" s="521" t="n"/>
      <c r="AP285" s="1839" t="n"/>
      <c r="AQ285" s="521" t="n"/>
      <c r="AR285" s="1839" t="n"/>
      <c r="AS285" s="523" t="n"/>
      <c r="AT285" s="521" t="n"/>
      <c r="AU285" s="1839" t="n"/>
      <c r="AV285" s="521" t="n"/>
      <c r="AW285" s="521" t="n"/>
      <c r="AX285" s="521" t="n"/>
      <c r="AY285" s="521" t="n"/>
      <c r="AZ285" s="521" t="n"/>
      <c r="BA285" s="521" t="n"/>
      <c r="BB285" s="521" t="n"/>
      <c r="BC285" s="521" t="n"/>
      <c r="BD285" s="521" t="n"/>
      <c r="BE285" s="521" t="n"/>
      <c r="BF285" s="521" t="n"/>
      <c r="BG285" s="521" t="n"/>
      <c r="BH285" s="521" t="n"/>
      <c r="BI285" s="521" t="n"/>
      <c r="BJ285" s="521" t="n"/>
      <c r="BK285" s="521" t="n"/>
      <c r="BL285" s="521" t="n"/>
      <c r="BM285" s="521" t="n"/>
      <c r="BN285" s="521" t="n"/>
    </row>
    <row r="286" ht="30.75" customHeight="1" s="1659">
      <c r="F286" s="521" t="n"/>
      <c r="G286" s="521" t="n"/>
      <c r="H286" s="521" t="n"/>
      <c r="I286" s="527" t="n"/>
      <c r="J286" s="521" t="n"/>
      <c r="K286" s="527" t="n"/>
      <c r="L286" s="521" t="n"/>
      <c r="M286" s="527" t="n"/>
      <c r="N286" s="521" t="n"/>
      <c r="O286" s="521" t="n"/>
      <c r="P286" s="521" t="n"/>
      <c r="Q286" s="521" t="n"/>
      <c r="R286" s="521" t="n"/>
      <c r="S286" s="526" t="n"/>
      <c r="T286" s="521" t="n"/>
      <c r="U286" s="521" t="n"/>
      <c r="V286" s="521" t="n"/>
      <c r="W286" s="521" t="n"/>
      <c r="X286" s="525" t="n"/>
      <c r="Y286" s="525" t="n"/>
      <c r="Z286" s="525" t="n"/>
      <c r="AA286" s="525" t="n"/>
      <c r="AB286" s="525" t="n"/>
      <c r="AC286" s="525" t="n"/>
      <c r="AD286" s="525" t="n"/>
      <c r="AE286" s="521" t="n"/>
      <c r="AF286" s="1839" t="n"/>
      <c r="AG286" s="524" t="n"/>
      <c r="AH286" s="524" t="n"/>
      <c r="AI286" s="524" t="n"/>
      <c r="AJ286" s="524" t="n"/>
      <c r="AK286" s="524" t="n"/>
      <c r="AL286" s="524" t="n"/>
      <c r="AM286" s="521" t="n"/>
      <c r="AN286" s="521" t="n"/>
      <c r="AO286" s="521" t="n"/>
      <c r="AP286" s="1839" t="n"/>
      <c r="AQ286" s="521" t="n"/>
      <c r="AR286" s="1839" t="n"/>
      <c r="AS286" s="523" t="n"/>
      <c r="AT286" s="521" t="n"/>
      <c r="AU286" s="1839" t="n"/>
      <c r="AV286" s="521" t="n"/>
      <c r="AW286" s="521" t="n"/>
      <c r="AX286" s="521" t="n"/>
      <c r="AY286" s="521" t="n"/>
      <c r="AZ286" s="521" t="n"/>
      <c r="BA286" s="521" t="n"/>
      <c r="BB286" s="521" t="n"/>
      <c r="BC286" s="521" t="n"/>
      <c r="BD286" s="521" t="n"/>
      <c r="BE286" s="521" t="n"/>
      <c r="BF286" s="521" t="n"/>
      <c r="BG286" s="521" t="n"/>
      <c r="BH286" s="521" t="n"/>
      <c r="BI286" s="521" t="n"/>
      <c r="BJ286" s="521" t="n"/>
      <c r="BK286" s="521" t="n"/>
      <c r="BL286" s="521" t="n"/>
      <c r="BM286" s="521" t="n"/>
      <c r="BN286" s="521" t="n"/>
    </row>
    <row r="287" ht="30.75" customHeight="1" s="1659">
      <c r="F287" s="521" t="n"/>
      <c r="G287" s="521" t="n"/>
      <c r="H287" s="521" t="n"/>
      <c r="I287" s="527" t="n"/>
      <c r="J287" s="521" t="n"/>
      <c r="K287" s="527" t="n"/>
      <c r="L287" s="521" t="n"/>
      <c r="M287" s="527" t="n"/>
      <c r="N287" s="521" t="n"/>
      <c r="O287" s="521" t="n"/>
      <c r="P287" s="521" t="n"/>
      <c r="Q287" s="521" t="n"/>
      <c r="R287" s="521" t="n"/>
      <c r="S287" s="526" t="n"/>
      <c r="T287" s="521" t="n"/>
      <c r="U287" s="521" t="n"/>
      <c r="V287" s="521" t="n"/>
      <c r="W287" s="521" t="n"/>
      <c r="X287" s="525" t="n"/>
      <c r="Y287" s="525" t="n"/>
      <c r="Z287" s="525" t="n"/>
      <c r="AA287" s="525" t="n"/>
      <c r="AB287" s="525" t="n"/>
      <c r="AC287" s="525" t="n"/>
      <c r="AD287" s="525" t="n"/>
      <c r="AE287" s="521" t="n"/>
      <c r="AF287" s="1839" t="n"/>
      <c r="AG287" s="524" t="n"/>
      <c r="AH287" s="524" t="n"/>
      <c r="AI287" s="524" t="n"/>
      <c r="AJ287" s="524" t="n"/>
      <c r="AK287" s="524" t="n"/>
      <c r="AL287" s="524" t="n"/>
      <c r="AM287" s="521" t="n"/>
      <c r="AN287" s="521" t="n"/>
      <c r="AO287" s="521" t="n"/>
      <c r="AP287" s="1839" t="n"/>
      <c r="AQ287" s="521" t="n"/>
      <c r="AR287" s="1839" t="n"/>
      <c r="AS287" s="523" t="n"/>
      <c r="AT287" s="521" t="n"/>
      <c r="AU287" s="1839" t="n"/>
      <c r="AV287" s="521" t="n"/>
      <c r="AW287" s="521" t="n"/>
      <c r="AX287" s="521" t="n"/>
      <c r="AY287" s="521" t="n"/>
      <c r="AZ287" s="521" t="n"/>
      <c r="BA287" s="521" t="n"/>
      <c r="BB287" s="521" t="n"/>
      <c r="BC287" s="521" t="n"/>
      <c r="BD287" s="521" t="n"/>
      <c r="BE287" s="521" t="n"/>
      <c r="BF287" s="521" t="n"/>
      <c r="BG287" s="521" t="n"/>
      <c r="BH287" s="521" t="n"/>
      <c r="BI287" s="521" t="n"/>
      <c r="BJ287" s="521" t="n"/>
      <c r="BK287" s="521" t="n"/>
      <c r="BL287" s="521" t="n"/>
      <c r="BM287" s="521" t="n"/>
      <c r="BN287" s="521" t="n"/>
    </row>
    <row r="288" ht="30.75" customHeight="1" s="1659">
      <c r="F288" s="521" t="n"/>
      <c r="G288" s="521" t="n"/>
      <c r="H288" s="521" t="n"/>
      <c r="I288" s="527" t="n"/>
      <c r="J288" s="521" t="n"/>
      <c r="K288" s="527" t="n"/>
      <c r="L288" s="521" t="n"/>
      <c r="M288" s="527" t="n"/>
      <c r="N288" s="521" t="n"/>
      <c r="O288" s="521" t="n"/>
      <c r="P288" s="521" t="n"/>
      <c r="Q288" s="521" t="n"/>
      <c r="R288" s="521" t="n"/>
      <c r="S288" s="526" t="n"/>
      <c r="T288" s="521" t="n"/>
      <c r="U288" s="521" t="n"/>
      <c r="V288" s="521" t="n"/>
      <c r="W288" s="521" t="n"/>
      <c r="X288" s="525" t="n"/>
      <c r="Y288" s="525" t="n"/>
      <c r="Z288" s="525" t="n"/>
      <c r="AA288" s="525" t="n"/>
      <c r="AB288" s="525" t="n"/>
      <c r="AC288" s="525" t="n"/>
      <c r="AD288" s="525" t="n"/>
      <c r="AE288" s="521" t="n"/>
      <c r="AF288" s="1839" t="n"/>
      <c r="AG288" s="524" t="n"/>
      <c r="AH288" s="524" t="n"/>
      <c r="AI288" s="524" t="n"/>
      <c r="AJ288" s="524" t="n"/>
      <c r="AK288" s="524" t="n"/>
      <c r="AL288" s="524" t="n"/>
      <c r="AM288" s="521" t="n"/>
      <c r="AN288" s="521" t="n"/>
      <c r="AO288" s="521" t="n"/>
      <c r="AP288" s="1839" t="n"/>
      <c r="AQ288" s="521" t="n"/>
      <c r="AR288" s="1839" t="n"/>
      <c r="AS288" s="523" t="n"/>
      <c r="AT288" s="521" t="n"/>
      <c r="AU288" s="1839" t="n"/>
      <c r="AV288" s="521" t="n"/>
      <c r="AW288" s="521" t="n"/>
      <c r="AX288" s="521" t="n"/>
      <c r="AY288" s="521" t="n"/>
      <c r="AZ288" s="521" t="n"/>
      <c r="BA288" s="521" t="n"/>
      <c r="BB288" s="521" t="n"/>
      <c r="BC288" s="521" t="n"/>
      <c r="BD288" s="521" t="n"/>
      <c r="BE288" s="521" t="n"/>
      <c r="BF288" s="521" t="n"/>
      <c r="BG288" s="521" t="n"/>
      <c r="BH288" s="521" t="n"/>
      <c r="BI288" s="521" t="n"/>
      <c r="BJ288" s="521" t="n"/>
      <c r="BK288" s="521" t="n"/>
      <c r="BL288" s="521" t="n"/>
      <c r="BM288" s="521" t="n"/>
      <c r="BN288" s="521" t="n"/>
    </row>
    <row r="289" ht="30.75" customHeight="1" s="1659">
      <c r="F289" s="521" t="n"/>
      <c r="G289" s="521" t="n"/>
      <c r="H289" s="521" t="n"/>
      <c r="I289" s="527" t="n"/>
      <c r="J289" s="521" t="n"/>
      <c r="K289" s="527" t="n"/>
      <c r="L289" s="521" t="n"/>
      <c r="M289" s="527" t="n"/>
      <c r="N289" s="521" t="n"/>
      <c r="O289" s="521" t="n"/>
      <c r="P289" s="521" t="n"/>
      <c r="Q289" s="521" t="n"/>
      <c r="R289" s="521" t="n"/>
      <c r="S289" s="526" t="n"/>
      <c r="T289" s="521" t="n"/>
      <c r="U289" s="521" t="n"/>
      <c r="V289" s="521" t="n"/>
      <c r="W289" s="521" t="n"/>
      <c r="X289" s="525" t="n"/>
      <c r="Y289" s="525" t="n"/>
      <c r="Z289" s="525" t="n"/>
      <c r="AA289" s="525" t="n"/>
      <c r="AB289" s="525" t="n"/>
      <c r="AC289" s="525" t="n"/>
      <c r="AD289" s="525" t="n"/>
      <c r="AE289" s="521" t="n"/>
      <c r="AF289" s="1839" t="n"/>
      <c r="AG289" s="524" t="n"/>
      <c r="AH289" s="524" t="n"/>
      <c r="AI289" s="524" t="n"/>
      <c r="AJ289" s="524" t="n"/>
      <c r="AK289" s="524" t="n"/>
      <c r="AL289" s="524" t="n"/>
      <c r="AM289" s="521" t="n"/>
      <c r="AN289" s="521" t="n"/>
      <c r="AO289" s="521" t="n"/>
      <c r="AP289" s="1839" t="n"/>
      <c r="AQ289" s="521" t="n"/>
      <c r="AR289" s="1839" t="n"/>
      <c r="AS289" s="523" t="n"/>
      <c r="AT289" s="521" t="n"/>
      <c r="AU289" s="1839" t="n"/>
      <c r="AV289" s="521" t="n"/>
      <c r="AW289" s="521" t="n"/>
      <c r="AX289" s="521" t="n"/>
      <c r="AY289" s="521" t="n"/>
      <c r="AZ289" s="521" t="n"/>
      <c r="BA289" s="521" t="n"/>
      <c r="BB289" s="521" t="n"/>
      <c r="BC289" s="521" t="n"/>
      <c r="BD289" s="521" t="n"/>
      <c r="BE289" s="521" t="n"/>
      <c r="BF289" s="521" t="n"/>
      <c r="BG289" s="521" t="n"/>
      <c r="BH289" s="521" t="n"/>
      <c r="BI289" s="521" t="n"/>
      <c r="BJ289" s="521" t="n"/>
      <c r="BK289" s="521" t="n"/>
      <c r="BL289" s="521" t="n"/>
      <c r="BM289" s="521" t="n"/>
      <c r="BN289" s="521" t="n"/>
    </row>
    <row r="290" ht="30.75" customHeight="1" s="1659">
      <c r="F290" s="521" t="n"/>
      <c r="G290" s="521" t="n"/>
      <c r="H290" s="521" t="n"/>
      <c r="I290" s="527" t="n"/>
      <c r="J290" s="521" t="n"/>
      <c r="K290" s="527" t="n"/>
      <c r="L290" s="521" t="n"/>
      <c r="M290" s="527" t="n"/>
      <c r="N290" s="521" t="n"/>
      <c r="O290" s="521" t="n"/>
      <c r="P290" s="521" t="n"/>
      <c r="Q290" s="521" t="n"/>
      <c r="R290" s="521" t="n"/>
      <c r="S290" s="526" t="n"/>
      <c r="T290" s="521" t="n"/>
      <c r="U290" s="521" t="n"/>
      <c r="V290" s="521" t="n"/>
      <c r="W290" s="521" t="n"/>
      <c r="X290" s="525" t="n"/>
      <c r="Y290" s="525" t="n"/>
      <c r="Z290" s="525" t="n"/>
      <c r="AA290" s="525" t="n"/>
      <c r="AB290" s="525" t="n"/>
      <c r="AC290" s="525" t="n"/>
      <c r="AD290" s="525" t="n"/>
      <c r="AE290" s="521" t="n"/>
      <c r="AF290" s="1839" t="n"/>
      <c r="AG290" s="524" t="n"/>
      <c r="AH290" s="524" t="n"/>
      <c r="AI290" s="524" t="n"/>
      <c r="AJ290" s="524" t="n"/>
      <c r="AK290" s="524" t="n"/>
      <c r="AL290" s="524" t="n"/>
      <c r="AM290" s="521" t="n"/>
      <c r="AN290" s="521" t="n"/>
      <c r="AO290" s="521" t="n"/>
      <c r="AP290" s="1839" t="n"/>
      <c r="AQ290" s="521" t="n"/>
      <c r="AR290" s="1839" t="n"/>
      <c r="AS290" s="523" t="n"/>
      <c r="AT290" s="521" t="n"/>
      <c r="AU290" s="1839" t="n"/>
      <c r="AV290" s="521" t="n"/>
      <c r="AW290" s="521" t="n"/>
      <c r="AX290" s="521" t="n"/>
      <c r="AY290" s="521" t="n"/>
      <c r="AZ290" s="521" t="n"/>
      <c r="BA290" s="521" t="n"/>
      <c r="BB290" s="521" t="n"/>
      <c r="BC290" s="521" t="n"/>
      <c r="BD290" s="521" t="n"/>
      <c r="BE290" s="521" t="n"/>
      <c r="BF290" s="521" t="n"/>
      <c r="BG290" s="521" t="n"/>
      <c r="BH290" s="521" t="n"/>
      <c r="BI290" s="521" t="n"/>
      <c r="BJ290" s="521" t="n"/>
      <c r="BK290" s="521" t="n"/>
      <c r="BL290" s="521" t="n"/>
      <c r="BM290" s="521" t="n"/>
      <c r="BN290" s="521" t="n"/>
    </row>
    <row r="291" ht="30.75" customHeight="1" s="1659">
      <c r="F291" s="521" t="n"/>
      <c r="G291" s="521" t="n"/>
      <c r="H291" s="521" t="n"/>
      <c r="I291" s="527" t="n"/>
      <c r="J291" s="521" t="n"/>
      <c r="K291" s="527" t="n"/>
      <c r="L291" s="521" t="n"/>
      <c r="M291" s="527" t="n"/>
      <c r="N291" s="521" t="n"/>
      <c r="O291" s="521" t="n"/>
      <c r="P291" s="521" t="n"/>
      <c r="Q291" s="521" t="n"/>
      <c r="R291" s="521" t="n"/>
      <c r="S291" s="526" t="n"/>
      <c r="T291" s="521" t="n"/>
      <c r="U291" s="521" t="n"/>
      <c r="V291" s="521" t="n"/>
      <c r="W291" s="521" t="n"/>
      <c r="X291" s="525" t="n"/>
      <c r="Y291" s="525" t="n"/>
      <c r="Z291" s="525" t="n"/>
      <c r="AA291" s="525" t="n"/>
      <c r="AB291" s="525" t="n"/>
      <c r="AC291" s="525" t="n"/>
      <c r="AD291" s="525" t="n"/>
      <c r="AE291" s="521" t="n"/>
      <c r="AF291" s="1839" t="n"/>
      <c r="AG291" s="524" t="n"/>
      <c r="AH291" s="524" t="n"/>
      <c r="AI291" s="524" t="n"/>
      <c r="AJ291" s="524" t="n"/>
      <c r="AK291" s="524" t="n"/>
      <c r="AL291" s="524" t="n"/>
      <c r="AM291" s="521" t="n"/>
      <c r="AN291" s="521" t="n"/>
      <c r="AO291" s="521" t="n"/>
      <c r="AP291" s="1839" t="n"/>
      <c r="AQ291" s="521" t="n"/>
      <c r="AR291" s="1839" t="n"/>
      <c r="AS291" s="523" t="n"/>
      <c r="AT291" s="521" t="n"/>
      <c r="AU291" s="1839" t="n"/>
      <c r="AV291" s="521" t="n"/>
      <c r="AW291" s="521" t="n"/>
      <c r="AX291" s="521" t="n"/>
      <c r="AY291" s="521" t="n"/>
      <c r="AZ291" s="521" t="n"/>
      <c r="BA291" s="521" t="n"/>
      <c r="BB291" s="521" t="n"/>
      <c r="BC291" s="521" t="n"/>
      <c r="BD291" s="521" t="n"/>
      <c r="BE291" s="521" t="n"/>
      <c r="BF291" s="521" t="n"/>
      <c r="BG291" s="521" t="n"/>
      <c r="BH291" s="521" t="n"/>
      <c r="BI291" s="521" t="n"/>
      <c r="BJ291" s="521" t="n"/>
      <c r="BK291" s="521" t="n"/>
      <c r="BL291" s="521" t="n"/>
      <c r="BM291" s="521" t="n"/>
      <c r="BN291" s="521" t="n"/>
    </row>
    <row r="292" ht="30.75" customHeight="1" s="1659">
      <c r="F292" s="521" t="n"/>
      <c r="G292" s="521" t="n"/>
      <c r="H292" s="521" t="n"/>
      <c r="I292" s="527" t="n"/>
      <c r="J292" s="521" t="n"/>
      <c r="K292" s="527" t="n"/>
      <c r="L292" s="521" t="n"/>
      <c r="M292" s="527" t="n"/>
      <c r="N292" s="521" t="n"/>
      <c r="O292" s="521" t="n"/>
      <c r="P292" s="521" t="n"/>
      <c r="Q292" s="521" t="n"/>
      <c r="R292" s="521" t="n"/>
      <c r="S292" s="526" t="n"/>
      <c r="T292" s="521" t="n"/>
      <c r="U292" s="521" t="n"/>
      <c r="V292" s="521" t="n"/>
      <c r="W292" s="521" t="n"/>
      <c r="X292" s="525" t="n"/>
      <c r="Y292" s="525" t="n"/>
      <c r="Z292" s="525" t="n"/>
      <c r="AA292" s="525" t="n"/>
      <c r="AB292" s="525" t="n"/>
      <c r="AC292" s="525" t="n"/>
      <c r="AD292" s="525" t="n"/>
      <c r="AE292" s="521" t="n"/>
      <c r="AF292" s="1839" t="n"/>
      <c r="AG292" s="524" t="n"/>
      <c r="AH292" s="524" t="n"/>
      <c r="AI292" s="524" t="n"/>
      <c r="AJ292" s="524" t="n"/>
      <c r="AK292" s="524" t="n"/>
      <c r="AL292" s="524" t="n"/>
      <c r="AM292" s="521" t="n"/>
      <c r="AN292" s="521" t="n"/>
      <c r="AO292" s="521" t="n"/>
      <c r="AP292" s="1839" t="n"/>
      <c r="AQ292" s="521" t="n"/>
      <c r="AR292" s="1839" t="n"/>
      <c r="AS292" s="523" t="n"/>
      <c r="AT292" s="521" t="n"/>
      <c r="AU292" s="1839" t="n"/>
      <c r="AV292" s="521" t="n"/>
      <c r="AW292" s="521" t="n"/>
      <c r="AX292" s="521" t="n"/>
      <c r="AY292" s="521" t="n"/>
      <c r="AZ292" s="521" t="n"/>
      <c r="BA292" s="521" t="n"/>
      <c r="BB292" s="521" t="n"/>
      <c r="BC292" s="521" t="n"/>
      <c r="BD292" s="521" t="n"/>
      <c r="BE292" s="521" t="n"/>
      <c r="BF292" s="521" t="n"/>
      <c r="BG292" s="521" t="n"/>
      <c r="BH292" s="521" t="n"/>
      <c r="BI292" s="521" t="n"/>
      <c r="BJ292" s="521" t="n"/>
      <c r="BK292" s="521" t="n"/>
      <c r="BL292" s="521" t="n"/>
      <c r="BM292" s="521" t="n"/>
      <c r="BN292" s="521" t="n"/>
    </row>
    <row r="293" ht="30.75" customHeight="1" s="1659">
      <c r="F293" s="521" t="n"/>
      <c r="G293" s="521" t="n"/>
      <c r="H293" s="521" t="n"/>
      <c r="I293" s="527" t="n"/>
      <c r="J293" s="521" t="n"/>
      <c r="K293" s="527" t="n"/>
      <c r="L293" s="521" t="n"/>
      <c r="M293" s="527" t="n"/>
      <c r="N293" s="521" t="n"/>
      <c r="O293" s="521" t="n"/>
      <c r="P293" s="521" t="n"/>
      <c r="Q293" s="521" t="n"/>
      <c r="R293" s="521" t="n"/>
      <c r="S293" s="526" t="n"/>
      <c r="T293" s="521" t="n"/>
      <c r="U293" s="521" t="n"/>
      <c r="V293" s="521" t="n"/>
      <c r="W293" s="521" t="n"/>
      <c r="X293" s="525" t="n"/>
      <c r="Y293" s="525" t="n"/>
      <c r="Z293" s="525" t="n"/>
      <c r="AA293" s="525" t="n"/>
      <c r="AB293" s="525" t="n"/>
      <c r="AC293" s="525" t="n"/>
      <c r="AD293" s="525" t="n"/>
      <c r="AE293" s="521" t="n"/>
      <c r="AF293" s="1839" t="n"/>
      <c r="AG293" s="524" t="n"/>
      <c r="AH293" s="524" t="n"/>
      <c r="AI293" s="524" t="n"/>
      <c r="AJ293" s="524" t="n"/>
      <c r="AK293" s="524" t="n"/>
      <c r="AL293" s="524" t="n"/>
      <c r="AM293" s="521" t="n"/>
      <c r="AN293" s="521" t="n"/>
      <c r="AO293" s="521" t="n"/>
      <c r="AP293" s="1839" t="n"/>
      <c r="AQ293" s="521" t="n"/>
      <c r="AR293" s="1839" t="n"/>
      <c r="AS293" s="523" t="n"/>
      <c r="AT293" s="521" t="n"/>
      <c r="AU293" s="1839" t="n"/>
      <c r="AV293" s="521" t="n"/>
      <c r="AW293" s="521" t="n"/>
      <c r="AX293" s="521" t="n"/>
      <c r="AY293" s="521" t="n"/>
      <c r="AZ293" s="521" t="n"/>
      <c r="BA293" s="521" t="n"/>
      <c r="BB293" s="521" t="n"/>
      <c r="BC293" s="521" t="n"/>
      <c r="BD293" s="521" t="n"/>
      <c r="BE293" s="521" t="n"/>
      <c r="BF293" s="521" t="n"/>
      <c r="BG293" s="521" t="n"/>
      <c r="BH293" s="521" t="n"/>
      <c r="BI293" s="521" t="n"/>
      <c r="BJ293" s="521" t="n"/>
      <c r="BK293" s="521" t="n"/>
      <c r="BL293" s="521" t="n"/>
      <c r="BM293" s="521" t="n"/>
      <c r="BN293" s="521" t="n"/>
    </row>
    <row r="294" ht="30.75" customHeight="1" s="1659">
      <c r="F294" s="521" t="n"/>
      <c r="G294" s="521" t="n"/>
      <c r="H294" s="521" t="n"/>
      <c r="I294" s="527" t="n"/>
      <c r="J294" s="521" t="n"/>
      <c r="K294" s="527" t="n"/>
      <c r="L294" s="521" t="n"/>
      <c r="M294" s="527" t="n"/>
      <c r="N294" s="521" t="n"/>
      <c r="O294" s="521" t="n"/>
      <c r="P294" s="521" t="n"/>
      <c r="Q294" s="521" t="n"/>
      <c r="R294" s="521" t="n"/>
      <c r="S294" s="526" t="n"/>
      <c r="T294" s="521" t="n"/>
      <c r="U294" s="521" t="n"/>
      <c r="V294" s="521" t="n"/>
      <c r="W294" s="521" t="n"/>
      <c r="X294" s="525" t="n"/>
      <c r="Y294" s="525" t="n"/>
      <c r="Z294" s="525" t="n"/>
      <c r="AA294" s="525" t="n"/>
      <c r="AB294" s="525" t="n"/>
      <c r="AC294" s="525" t="n"/>
      <c r="AD294" s="525" t="n"/>
      <c r="AE294" s="521" t="n"/>
      <c r="AF294" s="1839" t="n"/>
      <c r="AG294" s="524" t="n"/>
      <c r="AH294" s="524" t="n"/>
      <c r="AI294" s="524" t="n"/>
      <c r="AJ294" s="524" t="n"/>
      <c r="AK294" s="524" t="n"/>
      <c r="AL294" s="524" t="n"/>
      <c r="AM294" s="521" t="n"/>
      <c r="AN294" s="521" t="n"/>
      <c r="AO294" s="521" t="n"/>
      <c r="AP294" s="1839" t="n"/>
      <c r="AQ294" s="521" t="n"/>
      <c r="AR294" s="1839" t="n"/>
      <c r="AS294" s="523" t="n"/>
      <c r="AT294" s="521" t="n"/>
      <c r="AU294" s="1839" t="n"/>
      <c r="AV294" s="521" t="n"/>
      <c r="AW294" s="521" t="n"/>
      <c r="AX294" s="521" t="n"/>
      <c r="AY294" s="521" t="n"/>
      <c r="AZ294" s="521" t="n"/>
      <c r="BA294" s="521" t="n"/>
      <c r="BB294" s="521" t="n"/>
      <c r="BC294" s="521" t="n"/>
      <c r="BD294" s="521" t="n"/>
      <c r="BE294" s="521" t="n"/>
      <c r="BF294" s="521" t="n"/>
      <c r="BG294" s="521" t="n"/>
      <c r="BH294" s="521" t="n"/>
      <c r="BI294" s="521" t="n"/>
      <c r="BJ294" s="521" t="n"/>
      <c r="BK294" s="521" t="n"/>
      <c r="BL294" s="521" t="n"/>
      <c r="BM294" s="521" t="n"/>
      <c r="BN294" s="521" t="n"/>
    </row>
    <row r="295" ht="30.75" customHeight="1" s="1659">
      <c r="F295" s="521" t="n"/>
      <c r="G295" s="521" t="n"/>
      <c r="H295" s="521" t="n"/>
      <c r="I295" s="527" t="n"/>
      <c r="J295" s="521" t="n"/>
      <c r="K295" s="527" t="n"/>
      <c r="L295" s="521" t="n"/>
      <c r="M295" s="527" t="n"/>
      <c r="N295" s="521" t="n"/>
      <c r="O295" s="521" t="n"/>
      <c r="P295" s="521" t="n"/>
      <c r="Q295" s="521" t="n"/>
      <c r="R295" s="521" t="n"/>
      <c r="S295" s="526" t="n"/>
      <c r="T295" s="521" t="n"/>
      <c r="U295" s="521" t="n"/>
      <c r="V295" s="521" t="n"/>
      <c r="W295" s="521" t="n"/>
      <c r="X295" s="525" t="n"/>
      <c r="Y295" s="525" t="n"/>
      <c r="Z295" s="525" t="n"/>
      <c r="AA295" s="525" t="n"/>
      <c r="AB295" s="525" t="n"/>
      <c r="AC295" s="525" t="n"/>
      <c r="AD295" s="525" t="n"/>
      <c r="AE295" s="521" t="n"/>
      <c r="AF295" s="1839" t="n"/>
      <c r="AG295" s="524" t="n"/>
      <c r="AH295" s="524" t="n"/>
      <c r="AI295" s="524" t="n"/>
      <c r="AJ295" s="524" t="n"/>
      <c r="AK295" s="524" t="n"/>
      <c r="AL295" s="524" t="n"/>
      <c r="AM295" s="521" t="n"/>
      <c r="AN295" s="521" t="n"/>
      <c r="AO295" s="521" t="n"/>
      <c r="AP295" s="1839" t="n"/>
      <c r="AQ295" s="521" t="n"/>
      <c r="AR295" s="1839" t="n"/>
      <c r="AS295" s="523" t="n"/>
      <c r="AT295" s="521" t="n"/>
      <c r="AU295" s="1839" t="n"/>
      <c r="AV295" s="521" t="n"/>
      <c r="AW295" s="521" t="n"/>
      <c r="AX295" s="521" t="n"/>
      <c r="AY295" s="521" t="n"/>
      <c r="AZ295" s="521" t="n"/>
      <c r="BA295" s="521" t="n"/>
      <c r="BB295" s="521" t="n"/>
      <c r="BC295" s="521" t="n"/>
      <c r="BD295" s="521" t="n"/>
      <c r="BE295" s="521" t="n"/>
      <c r="BF295" s="521" t="n"/>
      <c r="BG295" s="521" t="n"/>
      <c r="BH295" s="521" t="n"/>
      <c r="BI295" s="521" t="n"/>
      <c r="BJ295" s="521" t="n"/>
      <c r="BK295" s="521" t="n"/>
      <c r="BL295" s="521" t="n"/>
      <c r="BM295" s="521" t="n"/>
      <c r="BN295" s="521" t="n"/>
    </row>
    <row r="296" ht="30.75" customHeight="1" s="1659">
      <c r="F296" s="521" t="n"/>
      <c r="G296" s="521" t="n"/>
      <c r="H296" s="521" t="n"/>
      <c r="I296" s="527" t="n"/>
      <c r="J296" s="521" t="n"/>
      <c r="K296" s="527" t="n"/>
      <c r="L296" s="521" t="n"/>
      <c r="M296" s="527" t="n"/>
      <c r="N296" s="521" t="n"/>
      <c r="O296" s="521" t="n"/>
      <c r="P296" s="521" t="n"/>
      <c r="Q296" s="521" t="n"/>
      <c r="R296" s="521" t="n"/>
      <c r="S296" s="526" t="n"/>
      <c r="T296" s="521" t="n"/>
      <c r="U296" s="521" t="n"/>
      <c r="V296" s="521" t="n"/>
      <c r="W296" s="521" t="n"/>
      <c r="X296" s="525" t="n"/>
      <c r="Y296" s="525" t="n"/>
      <c r="Z296" s="525" t="n"/>
      <c r="AA296" s="525" t="n"/>
      <c r="AB296" s="525" t="n"/>
      <c r="AC296" s="525" t="n"/>
      <c r="AD296" s="525" t="n"/>
      <c r="AE296" s="521" t="n"/>
      <c r="AF296" s="1839" t="n"/>
      <c r="AG296" s="524" t="n"/>
      <c r="AH296" s="524" t="n"/>
      <c r="AI296" s="524" t="n"/>
      <c r="AJ296" s="524" t="n"/>
      <c r="AK296" s="524" t="n"/>
      <c r="AL296" s="524" t="n"/>
      <c r="AM296" s="521" t="n"/>
      <c r="AN296" s="521" t="n"/>
      <c r="AO296" s="521" t="n"/>
      <c r="AP296" s="1839" t="n"/>
      <c r="AQ296" s="521" t="n"/>
      <c r="AR296" s="1839" t="n"/>
      <c r="AS296" s="523" t="n"/>
      <c r="AT296" s="521" t="n"/>
      <c r="AU296" s="1839" t="n"/>
      <c r="AV296" s="521" t="n"/>
      <c r="AW296" s="521" t="n"/>
      <c r="AX296" s="521" t="n"/>
      <c r="AY296" s="521" t="n"/>
      <c r="AZ296" s="521" t="n"/>
      <c r="BA296" s="521" t="n"/>
      <c r="BB296" s="521" t="n"/>
      <c r="BC296" s="521" t="n"/>
      <c r="BD296" s="521" t="n"/>
      <c r="BE296" s="521" t="n"/>
      <c r="BF296" s="521" t="n"/>
      <c r="BG296" s="521" t="n"/>
      <c r="BH296" s="521" t="n"/>
      <c r="BI296" s="521" t="n"/>
      <c r="BJ296" s="521" t="n"/>
      <c r="BK296" s="521" t="n"/>
      <c r="BL296" s="521" t="n"/>
      <c r="BM296" s="521" t="n"/>
      <c r="BN296" s="521" t="n"/>
    </row>
    <row r="297" ht="30.75" customHeight="1" s="1659">
      <c r="F297" s="521" t="n"/>
      <c r="G297" s="521" t="n"/>
      <c r="H297" s="521" t="n"/>
      <c r="I297" s="527" t="n"/>
      <c r="J297" s="521" t="n"/>
      <c r="K297" s="527" t="n"/>
      <c r="L297" s="521" t="n"/>
      <c r="M297" s="527" t="n"/>
      <c r="N297" s="521" t="n"/>
      <c r="O297" s="521" t="n"/>
      <c r="P297" s="521" t="n"/>
      <c r="Q297" s="521" t="n"/>
      <c r="R297" s="521" t="n"/>
      <c r="S297" s="526" t="n"/>
      <c r="T297" s="521" t="n"/>
      <c r="U297" s="521" t="n"/>
      <c r="V297" s="521" t="n"/>
      <c r="W297" s="521" t="n"/>
      <c r="X297" s="525" t="n"/>
      <c r="Y297" s="525" t="n"/>
      <c r="Z297" s="525" t="n"/>
      <c r="AA297" s="525" t="n"/>
      <c r="AB297" s="525" t="n"/>
      <c r="AC297" s="525" t="n"/>
      <c r="AD297" s="525" t="n"/>
      <c r="AE297" s="521" t="n"/>
      <c r="AF297" s="1839" t="n"/>
      <c r="AG297" s="524" t="n"/>
      <c r="AH297" s="524" t="n"/>
      <c r="AI297" s="524" t="n"/>
      <c r="AJ297" s="524" t="n"/>
      <c r="AK297" s="524" t="n"/>
      <c r="AL297" s="524" t="n"/>
      <c r="AM297" s="521" t="n"/>
      <c r="AN297" s="521" t="n"/>
      <c r="AO297" s="521" t="n"/>
      <c r="AP297" s="1839" t="n"/>
      <c r="AQ297" s="521" t="n"/>
      <c r="AR297" s="1839" t="n"/>
      <c r="AS297" s="523" t="n"/>
      <c r="AT297" s="521" t="n"/>
      <c r="AU297" s="1839" t="n"/>
      <c r="AV297" s="521" t="n"/>
      <c r="AW297" s="521" t="n"/>
      <c r="AX297" s="521" t="n"/>
      <c r="AY297" s="521" t="n"/>
      <c r="AZ297" s="521" t="n"/>
      <c r="BA297" s="521" t="n"/>
      <c r="BB297" s="521" t="n"/>
      <c r="BC297" s="521" t="n"/>
      <c r="BD297" s="521" t="n"/>
      <c r="BE297" s="521" t="n"/>
      <c r="BF297" s="521" t="n"/>
      <c r="BG297" s="521" t="n"/>
      <c r="BH297" s="521" t="n"/>
      <c r="BI297" s="521" t="n"/>
      <c r="BJ297" s="521" t="n"/>
      <c r="BK297" s="521" t="n"/>
      <c r="BL297" s="521" t="n"/>
      <c r="BM297" s="521" t="n"/>
      <c r="BN297" s="521" t="n"/>
    </row>
    <row r="298" ht="30.75" customHeight="1" s="1659">
      <c r="F298" s="521" t="n"/>
      <c r="G298" s="521" t="n"/>
      <c r="H298" s="521" t="n"/>
      <c r="I298" s="527" t="n"/>
      <c r="J298" s="521" t="n"/>
      <c r="K298" s="527" t="n"/>
      <c r="L298" s="521" t="n"/>
      <c r="M298" s="527" t="n"/>
      <c r="N298" s="521" t="n"/>
      <c r="O298" s="521" t="n"/>
      <c r="P298" s="521" t="n"/>
      <c r="Q298" s="521" t="n"/>
      <c r="R298" s="521" t="n"/>
      <c r="S298" s="526" t="n"/>
      <c r="T298" s="521" t="n"/>
      <c r="U298" s="521" t="n"/>
      <c r="V298" s="521" t="n"/>
      <c r="W298" s="521" t="n"/>
      <c r="X298" s="525" t="n"/>
      <c r="Y298" s="525" t="n"/>
      <c r="Z298" s="525" t="n"/>
      <c r="AA298" s="525" t="n"/>
      <c r="AB298" s="525" t="n"/>
      <c r="AC298" s="525" t="n"/>
      <c r="AD298" s="525" t="n"/>
      <c r="AE298" s="521" t="n"/>
      <c r="AF298" s="1839" t="n"/>
      <c r="AG298" s="524" t="n"/>
      <c r="AH298" s="524" t="n"/>
      <c r="AI298" s="524" t="n"/>
      <c r="AJ298" s="524" t="n"/>
      <c r="AK298" s="524" t="n"/>
      <c r="AL298" s="524" t="n"/>
      <c r="AM298" s="521" t="n"/>
      <c r="AN298" s="521" t="n"/>
      <c r="AO298" s="521" t="n"/>
      <c r="AP298" s="1839" t="n"/>
      <c r="AQ298" s="521" t="n"/>
      <c r="AR298" s="1839" t="n"/>
      <c r="AS298" s="523" t="n"/>
      <c r="AT298" s="521" t="n"/>
      <c r="AU298" s="1839" t="n"/>
      <c r="AV298" s="521" t="n"/>
      <c r="AW298" s="521" t="n"/>
      <c r="AX298" s="521" t="n"/>
      <c r="AY298" s="521" t="n"/>
      <c r="AZ298" s="521" t="n"/>
      <c r="BA298" s="521" t="n"/>
      <c r="BB298" s="521" t="n"/>
      <c r="BC298" s="521" t="n"/>
      <c r="BD298" s="521" t="n"/>
      <c r="BE298" s="521" t="n"/>
      <c r="BF298" s="521" t="n"/>
      <c r="BG298" s="521" t="n"/>
      <c r="BH298" s="521" t="n"/>
      <c r="BI298" s="521" t="n"/>
      <c r="BJ298" s="521" t="n"/>
      <c r="BK298" s="521" t="n"/>
      <c r="BL298" s="521" t="n"/>
      <c r="BM298" s="521" t="n"/>
      <c r="BN298" s="521" t="n"/>
    </row>
    <row r="299" ht="30.75" customHeight="1" s="1659">
      <c r="F299" s="521" t="n"/>
      <c r="G299" s="521" t="n"/>
      <c r="H299" s="521" t="n"/>
      <c r="I299" s="527" t="n"/>
      <c r="J299" s="521" t="n"/>
      <c r="K299" s="527" t="n"/>
      <c r="L299" s="521" t="n"/>
      <c r="M299" s="527" t="n"/>
      <c r="N299" s="521" t="n"/>
      <c r="O299" s="521" t="n"/>
      <c r="P299" s="521" t="n"/>
      <c r="Q299" s="521" t="n"/>
      <c r="R299" s="521" t="n"/>
      <c r="S299" s="526" t="n"/>
      <c r="T299" s="521" t="n"/>
      <c r="U299" s="521" t="n"/>
      <c r="V299" s="521" t="n"/>
      <c r="W299" s="521" t="n"/>
      <c r="X299" s="525" t="n"/>
      <c r="Y299" s="525" t="n"/>
      <c r="Z299" s="525" t="n"/>
      <c r="AA299" s="525" t="n"/>
      <c r="AB299" s="525" t="n"/>
      <c r="AC299" s="525" t="n"/>
      <c r="AD299" s="525" t="n"/>
      <c r="AE299" s="521" t="n"/>
      <c r="AF299" s="1839" t="n"/>
      <c r="AG299" s="524" t="n"/>
      <c r="AH299" s="524" t="n"/>
      <c r="AI299" s="524" t="n"/>
      <c r="AJ299" s="524" t="n"/>
      <c r="AK299" s="524" t="n"/>
      <c r="AL299" s="524" t="n"/>
      <c r="AM299" s="521" t="n"/>
      <c r="AN299" s="521" t="n"/>
      <c r="AO299" s="521" t="n"/>
      <c r="AP299" s="1839" t="n"/>
      <c r="AQ299" s="521" t="n"/>
      <c r="AR299" s="1839" t="n"/>
      <c r="AS299" s="523" t="n"/>
      <c r="AT299" s="521" t="n"/>
      <c r="AU299" s="1839" t="n"/>
      <c r="AV299" s="521" t="n"/>
      <c r="AW299" s="521" t="n"/>
      <c r="AX299" s="521" t="n"/>
      <c r="AY299" s="521" t="n"/>
      <c r="AZ299" s="521" t="n"/>
      <c r="BA299" s="521" t="n"/>
      <c r="BB299" s="521" t="n"/>
      <c r="BC299" s="521" t="n"/>
      <c r="BD299" s="521" t="n"/>
      <c r="BE299" s="521" t="n"/>
      <c r="BF299" s="521" t="n"/>
      <c r="BG299" s="521" t="n"/>
      <c r="BH299" s="521" t="n"/>
      <c r="BI299" s="521" t="n"/>
      <c r="BJ299" s="521" t="n"/>
      <c r="BK299" s="521" t="n"/>
      <c r="BL299" s="521" t="n"/>
      <c r="BM299" s="521" t="n"/>
      <c r="BN299" s="521" t="n"/>
    </row>
    <row r="300" ht="30.75" customHeight="1" s="1659">
      <c r="F300" s="521" t="n"/>
      <c r="G300" s="521" t="n"/>
      <c r="H300" s="521" t="n"/>
      <c r="I300" s="527" t="n"/>
      <c r="J300" s="521" t="n"/>
      <c r="K300" s="527" t="n"/>
      <c r="L300" s="521" t="n"/>
      <c r="M300" s="527" t="n"/>
      <c r="N300" s="521" t="n"/>
      <c r="O300" s="521" t="n"/>
      <c r="P300" s="521" t="n"/>
      <c r="Q300" s="521" t="n"/>
      <c r="R300" s="521" t="n"/>
      <c r="S300" s="526" t="n"/>
      <c r="T300" s="521" t="n"/>
      <c r="U300" s="521" t="n"/>
      <c r="V300" s="521" t="n"/>
      <c r="W300" s="521" t="n"/>
      <c r="X300" s="525" t="n"/>
      <c r="Y300" s="525" t="n"/>
      <c r="Z300" s="525" t="n"/>
      <c r="AA300" s="525" t="n"/>
      <c r="AB300" s="525" t="n"/>
      <c r="AC300" s="525" t="n"/>
      <c r="AD300" s="525" t="n"/>
      <c r="AE300" s="521" t="n"/>
      <c r="AF300" s="1839" t="n"/>
      <c r="AG300" s="524" t="n"/>
      <c r="AH300" s="524" t="n"/>
      <c r="AI300" s="524" t="n"/>
      <c r="AJ300" s="524" t="n"/>
      <c r="AK300" s="524" t="n"/>
      <c r="AL300" s="524" t="n"/>
      <c r="AM300" s="521" t="n"/>
      <c r="AN300" s="521" t="n"/>
      <c r="AO300" s="521" t="n"/>
      <c r="AP300" s="1839" t="n"/>
      <c r="AQ300" s="521" t="n"/>
      <c r="AR300" s="1839" t="n"/>
      <c r="AS300" s="523" t="n"/>
      <c r="AT300" s="521" t="n"/>
      <c r="AU300" s="1839" t="n"/>
      <c r="AV300" s="521" t="n"/>
      <c r="AW300" s="521" t="n"/>
      <c r="AX300" s="521" t="n"/>
      <c r="AY300" s="521" t="n"/>
      <c r="AZ300" s="521" t="n"/>
      <c r="BA300" s="521" t="n"/>
      <c r="BB300" s="521" t="n"/>
      <c r="BC300" s="521" t="n"/>
      <c r="BD300" s="521" t="n"/>
      <c r="BE300" s="521" t="n"/>
      <c r="BF300" s="521" t="n"/>
      <c r="BG300" s="521" t="n"/>
      <c r="BH300" s="521" t="n"/>
      <c r="BI300" s="521" t="n"/>
      <c r="BJ300" s="521" t="n"/>
      <c r="BK300" s="521" t="n"/>
      <c r="BL300" s="521" t="n"/>
      <c r="BM300" s="521" t="n"/>
      <c r="BN300" s="521" t="n"/>
    </row>
    <row r="301" ht="30.75" customHeight="1" s="1659">
      <c r="F301" s="521" t="n"/>
      <c r="G301" s="521" t="n"/>
      <c r="H301" s="521" t="n"/>
      <c r="I301" s="527" t="n"/>
      <c r="J301" s="521" t="n"/>
      <c r="K301" s="527" t="n"/>
      <c r="L301" s="521" t="n"/>
      <c r="M301" s="527" t="n"/>
      <c r="N301" s="521" t="n"/>
      <c r="O301" s="521" t="n"/>
      <c r="P301" s="521" t="n"/>
      <c r="Q301" s="521" t="n"/>
      <c r="R301" s="521" t="n"/>
      <c r="S301" s="526" t="n"/>
      <c r="T301" s="521" t="n"/>
      <c r="U301" s="521" t="n"/>
      <c r="V301" s="521" t="n"/>
      <c r="W301" s="521" t="n"/>
      <c r="X301" s="525" t="n"/>
      <c r="Y301" s="525" t="n"/>
      <c r="Z301" s="525" t="n"/>
      <c r="AA301" s="525" t="n"/>
      <c r="AB301" s="525" t="n"/>
      <c r="AC301" s="525" t="n"/>
      <c r="AD301" s="525" t="n"/>
      <c r="AE301" s="521" t="n"/>
      <c r="AF301" s="1839" t="n"/>
      <c r="AG301" s="524" t="n"/>
      <c r="AH301" s="524" t="n"/>
      <c r="AI301" s="524" t="n"/>
      <c r="AJ301" s="524" t="n"/>
      <c r="AK301" s="524" t="n"/>
      <c r="AL301" s="524" t="n"/>
      <c r="AM301" s="521" t="n"/>
      <c r="AN301" s="521" t="n"/>
      <c r="AO301" s="521" t="n"/>
      <c r="AP301" s="1839" t="n"/>
      <c r="AQ301" s="521" t="n"/>
      <c r="AR301" s="1839" t="n"/>
      <c r="AS301" s="523" t="n"/>
      <c r="AT301" s="521" t="n"/>
      <c r="AU301" s="1839" t="n"/>
      <c r="AV301" s="521" t="n"/>
      <c r="AW301" s="521" t="n"/>
      <c r="AX301" s="521" t="n"/>
      <c r="AY301" s="521" t="n"/>
      <c r="AZ301" s="521" t="n"/>
      <c r="BA301" s="521" t="n"/>
      <c r="BB301" s="521" t="n"/>
      <c r="BC301" s="521" t="n"/>
      <c r="BD301" s="521" t="n"/>
      <c r="BE301" s="521" t="n"/>
      <c r="BF301" s="521" t="n"/>
      <c r="BG301" s="521" t="n"/>
      <c r="BH301" s="521" t="n"/>
      <c r="BI301" s="521" t="n"/>
      <c r="BJ301" s="521" t="n"/>
      <c r="BK301" s="521" t="n"/>
      <c r="BL301" s="521" t="n"/>
      <c r="BM301" s="521" t="n"/>
      <c r="BN301" s="521" t="n"/>
    </row>
    <row r="302" ht="30.75" customHeight="1" s="1659">
      <c r="F302" s="521" t="n"/>
      <c r="G302" s="521" t="n"/>
      <c r="H302" s="521" t="n"/>
      <c r="I302" s="527" t="n"/>
      <c r="J302" s="521" t="n"/>
      <c r="K302" s="527" t="n"/>
      <c r="L302" s="521" t="n"/>
      <c r="M302" s="527" t="n"/>
      <c r="N302" s="521" t="n"/>
      <c r="O302" s="521" t="n"/>
      <c r="P302" s="521" t="n"/>
      <c r="Q302" s="521" t="n"/>
      <c r="R302" s="521" t="n"/>
      <c r="S302" s="526" t="n"/>
      <c r="T302" s="521" t="n"/>
      <c r="U302" s="521" t="n"/>
      <c r="V302" s="521" t="n"/>
      <c r="W302" s="521" t="n"/>
      <c r="X302" s="525" t="n"/>
      <c r="Y302" s="525" t="n"/>
      <c r="Z302" s="525" t="n"/>
      <c r="AA302" s="525" t="n"/>
      <c r="AB302" s="525" t="n"/>
      <c r="AC302" s="525" t="n"/>
      <c r="AD302" s="525" t="n"/>
      <c r="AE302" s="521" t="n"/>
      <c r="AF302" s="1839" t="n"/>
      <c r="AG302" s="524" t="n"/>
      <c r="AH302" s="524" t="n"/>
      <c r="AI302" s="524" t="n"/>
      <c r="AJ302" s="524" t="n"/>
      <c r="AK302" s="524" t="n"/>
      <c r="AL302" s="524" t="n"/>
      <c r="AM302" s="521" t="n"/>
      <c r="AN302" s="521" t="n"/>
      <c r="AO302" s="521" t="n"/>
      <c r="AP302" s="1839" t="n"/>
      <c r="AQ302" s="521" t="n"/>
      <c r="AR302" s="1839" t="n"/>
      <c r="AS302" s="523" t="n"/>
      <c r="AT302" s="521" t="n"/>
      <c r="AU302" s="1839" t="n"/>
      <c r="AV302" s="521" t="n"/>
      <c r="AW302" s="521" t="n"/>
      <c r="AX302" s="521" t="n"/>
      <c r="AY302" s="521" t="n"/>
      <c r="AZ302" s="521" t="n"/>
      <c r="BA302" s="521" t="n"/>
      <c r="BB302" s="521" t="n"/>
      <c r="BC302" s="521" t="n"/>
      <c r="BD302" s="521" t="n"/>
      <c r="BE302" s="521" t="n"/>
      <c r="BF302" s="521" t="n"/>
      <c r="BG302" s="521" t="n"/>
      <c r="BH302" s="521" t="n"/>
      <c r="BI302" s="521" t="n"/>
      <c r="BJ302" s="521" t="n"/>
      <c r="BK302" s="521" t="n"/>
      <c r="BL302" s="521" t="n"/>
      <c r="BM302" s="521" t="n"/>
      <c r="BN302" s="521" t="n"/>
    </row>
    <row r="303" ht="30.75" customHeight="1" s="1659">
      <c r="F303" s="521" t="n"/>
      <c r="G303" s="521" t="n"/>
      <c r="H303" s="521" t="n"/>
      <c r="I303" s="527" t="n"/>
      <c r="J303" s="521" t="n"/>
      <c r="K303" s="527" t="n"/>
      <c r="L303" s="521" t="n"/>
      <c r="M303" s="527" t="n"/>
      <c r="N303" s="521" t="n"/>
      <c r="O303" s="521" t="n"/>
      <c r="P303" s="521" t="n"/>
      <c r="Q303" s="521" t="n"/>
      <c r="R303" s="521" t="n"/>
      <c r="S303" s="526" t="n"/>
      <c r="T303" s="521" t="n"/>
      <c r="U303" s="521" t="n"/>
      <c r="V303" s="521" t="n"/>
      <c r="W303" s="521" t="n"/>
      <c r="X303" s="525" t="n"/>
      <c r="Y303" s="525" t="n"/>
      <c r="Z303" s="525" t="n"/>
      <c r="AA303" s="525" t="n"/>
      <c r="AB303" s="525" t="n"/>
      <c r="AC303" s="525" t="n"/>
      <c r="AD303" s="525" t="n"/>
      <c r="AE303" s="521" t="n"/>
      <c r="AF303" s="1839" t="n"/>
      <c r="AG303" s="524" t="n"/>
      <c r="AH303" s="524" t="n"/>
      <c r="AI303" s="524" t="n"/>
      <c r="AJ303" s="524" t="n"/>
      <c r="AK303" s="524" t="n"/>
      <c r="AL303" s="524" t="n"/>
      <c r="AM303" s="521" t="n"/>
      <c r="AN303" s="521" t="n"/>
      <c r="AO303" s="521" t="n"/>
      <c r="AP303" s="1839" t="n"/>
      <c r="AQ303" s="521" t="n"/>
      <c r="AR303" s="1839" t="n"/>
      <c r="AS303" s="523" t="n"/>
      <c r="AT303" s="521" t="n"/>
      <c r="AU303" s="1839" t="n"/>
      <c r="AV303" s="521" t="n"/>
      <c r="AW303" s="521" t="n"/>
      <c r="AX303" s="521" t="n"/>
      <c r="AY303" s="521" t="n"/>
      <c r="AZ303" s="521" t="n"/>
      <c r="BA303" s="521" t="n"/>
      <c r="BB303" s="521" t="n"/>
      <c r="BC303" s="521" t="n"/>
      <c r="BD303" s="521" t="n"/>
      <c r="BE303" s="521" t="n"/>
      <c r="BF303" s="521" t="n"/>
      <c r="BG303" s="521" t="n"/>
      <c r="BH303" s="521" t="n"/>
      <c r="BI303" s="521" t="n"/>
      <c r="BJ303" s="521" t="n"/>
      <c r="BK303" s="521" t="n"/>
      <c r="BL303" s="521" t="n"/>
      <c r="BM303" s="521" t="n"/>
      <c r="BN303" s="521" t="n"/>
    </row>
    <row r="304" ht="30.75" customHeight="1" s="1659">
      <c r="F304" s="521" t="n"/>
      <c r="G304" s="521" t="n"/>
      <c r="H304" s="521" t="n"/>
      <c r="I304" s="527" t="n"/>
      <c r="J304" s="521" t="n"/>
      <c r="K304" s="527" t="n"/>
      <c r="L304" s="521" t="n"/>
      <c r="M304" s="527" t="n"/>
      <c r="N304" s="521" t="n"/>
      <c r="O304" s="521" t="n"/>
      <c r="P304" s="521" t="n"/>
      <c r="Q304" s="521" t="n"/>
      <c r="R304" s="521" t="n"/>
      <c r="S304" s="526" t="n"/>
      <c r="T304" s="521" t="n"/>
      <c r="U304" s="521" t="n"/>
      <c r="V304" s="521" t="n"/>
      <c r="W304" s="521" t="n"/>
      <c r="X304" s="525" t="n"/>
      <c r="Y304" s="525" t="n"/>
      <c r="Z304" s="525" t="n"/>
      <c r="AA304" s="525" t="n"/>
      <c r="AB304" s="525" t="n"/>
      <c r="AC304" s="525" t="n"/>
      <c r="AD304" s="525" t="n"/>
      <c r="AE304" s="521" t="n"/>
      <c r="AF304" s="1839" t="n"/>
      <c r="AG304" s="524" t="n"/>
      <c r="AH304" s="524" t="n"/>
      <c r="AI304" s="524" t="n"/>
      <c r="AJ304" s="524" t="n"/>
      <c r="AK304" s="524" t="n"/>
      <c r="AL304" s="524" t="n"/>
      <c r="AM304" s="521" t="n"/>
      <c r="AN304" s="521" t="n"/>
      <c r="AO304" s="521" t="n"/>
      <c r="AP304" s="1839" t="n"/>
      <c r="AQ304" s="521" t="n"/>
      <c r="AR304" s="1839" t="n"/>
      <c r="AS304" s="523" t="n"/>
      <c r="AT304" s="521" t="n"/>
      <c r="AU304" s="1839" t="n"/>
      <c r="AV304" s="521" t="n"/>
      <c r="AW304" s="521" t="n"/>
      <c r="AX304" s="521" t="n"/>
      <c r="AY304" s="521" t="n"/>
      <c r="AZ304" s="521" t="n"/>
      <c r="BA304" s="521" t="n"/>
      <c r="BB304" s="521" t="n"/>
      <c r="BC304" s="521" t="n"/>
      <c r="BD304" s="521" t="n"/>
      <c r="BE304" s="521" t="n"/>
      <c r="BF304" s="521" t="n"/>
      <c r="BG304" s="521" t="n"/>
      <c r="BH304" s="521" t="n"/>
      <c r="BI304" s="521" t="n"/>
      <c r="BJ304" s="521" t="n"/>
      <c r="BK304" s="521" t="n"/>
      <c r="BL304" s="521" t="n"/>
      <c r="BM304" s="521" t="n"/>
      <c r="BN304" s="521" t="n"/>
    </row>
    <row r="305" ht="30.75" customHeight="1" s="1659">
      <c r="F305" s="521" t="n"/>
      <c r="G305" s="521" t="n"/>
      <c r="H305" s="521" t="n"/>
      <c r="I305" s="527" t="n"/>
      <c r="J305" s="521" t="n"/>
      <c r="K305" s="527" t="n"/>
      <c r="L305" s="521" t="n"/>
      <c r="M305" s="527" t="n"/>
      <c r="N305" s="521" t="n"/>
      <c r="O305" s="521" t="n"/>
      <c r="P305" s="521" t="n"/>
      <c r="Q305" s="521" t="n"/>
      <c r="R305" s="521" t="n"/>
      <c r="S305" s="526" t="n"/>
      <c r="T305" s="521" t="n"/>
      <c r="U305" s="521" t="n"/>
      <c r="V305" s="521" t="n"/>
      <c r="W305" s="521" t="n"/>
      <c r="X305" s="525" t="n"/>
      <c r="Y305" s="525" t="n"/>
      <c r="Z305" s="525" t="n"/>
      <c r="AA305" s="525" t="n"/>
      <c r="AB305" s="525" t="n"/>
      <c r="AC305" s="525" t="n"/>
      <c r="AD305" s="525" t="n"/>
      <c r="AE305" s="521" t="n"/>
      <c r="AF305" s="1839" t="n"/>
      <c r="AG305" s="524" t="n"/>
      <c r="AH305" s="524" t="n"/>
      <c r="AI305" s="524" t="n"/>
      <c r="AJ305" s="524" t="n"/>
      <c r="AK305" s="524" t="n"/>
      <c r="AL305" s="524" t="n"/>
      <c r="AM305" s="521" t="n"/>
      <c r="AN305" s="521" t="n"/>
      <c r="AO305" s="521" t="n"/>
      <c r="AP305" s="1839" t="n"/>
      <c r="AQ305" s="521" t="n"/>
      <c r="AR305" s="1839" t="n"/>
      <c r="AS305" s="523" t="n"/>
      <c r="AT305" s="521" t="n"/>
      <c r="AU305" s="1839" t="n"/>
      <c r="AV305" s="521" t="n"/>
      <c r="AW305" s="521" t="n"/>
      <c r="AX305" s="521" t="n"/>
      <c r="AY305" s="521" t="n"/>
      <c r="AZ305" s="521" t="n"/>
      <c r="BA305" s="521" t="n"/>
      <c r="BB305" s="521" t="n"/>
      <c r="BC305" s="521" t="n"/>
      <c r="BD305" s="521" t="n"/>
      <c r="BE305" s="521" t="n"/>
      <c r="BF305" s="521" t="n"/>
      <c r="BG305" s="521" t="n"/>
      <c r="BH305" s="521" t="n"/>
      <c r="BI305" s="521" t="n"/>
      <c r="BJ305" s="521" t="n"/>
      <c r="BK305" s="521" t="n"/>
      <c r="BL305" s="521" t="n"/>
      <c r="BM305" s="521" t="n"/>
      <c r="BN305" s="521" t="n"/>
    </row>
    <row r="306" ht="30.75" customHeight="1" s="1659">
      <c r="F306" s="521" t="n"/>
      <c r="G306" s="521" t="n"/>
      <c r="H306" s="521" t="n"/>
      <c r="I306" s="527" t="n"/>
      <c r="J306" s="521" t="n"/>
      <c r="K306" s="527" t="n"/>
      <c r="L306" s="521" t="n"/>
      <c r="M306" s="527" t="n"/>
      <c r="N306" s="521" t="n"/>
      <c r="O306" s="521" t="n"/>
      <c r="P306" s="521" t="n"/>
      <c r="Q306" s="521" t="n"/>
      <c r="R306" s="521" t="n"/>
      <c r="S306" s="526" t="n"/>
      <c r="T306" s="521" t="n"/>
      <c r="U306" s="521" t="n"/>
      <c r="V306" s="521" t="n"/>
      <c r="W306" s="521" t="n"/>
      <c r="X306" s="525" t="n"/>
      <c r="Y306" s="525" t="n"/>
      <c r="Z306" s="525" t="n"/>
      <c r="AA306" s="525" t="n"/>
      <c r="AB306" s="525" t="n"/>
      <c r="AC306" s="525" t="n"/>
      <c r="AD306" s="525" t="n"/>
      <c r="AE306" s="521" t="n"/>
      <c r="AF306" s="1839" t="n"/>
      <c r="AG306" s="524" t="n"/>
      <c r="AH306" s="524" t="n"/>
      <c r="AI306" s="524" t="n"/>
      <c r="AJ306" s="524" t="n"/>
      <c r="AK306" s="524" t="n"/>
      <c r="AL306" s="524" t="n"/>
      <c r="AM306" s="521" t="n"/>
      <c r="AN306" s="521" t="n"/>
      <c r="AO306" s="521" t="n"/>
      <c r="AP306" s="1839" t="n"/>
      <c r="AQ306" s="521" t="n"/>
      <c r="AR306" s="1839" t="n"/>
      <c r="AS306" s="523" t="n"/>
      <c r="AT306" s="521" t="n"/>
      <c r="AU306" s="1839" t="n"/>
      <c r="AV306" s="521" t="n"/>
      <c r="AW306" s="521" t="n"/>
      <c r="AX306" s="521" t="n"/>
      <c r="AY306" s="521" t="n"/>
      <c r="AZ306" s="521" t="n"/>
      <c r="BA306" s="521" t="n"/>
      <c r="BB306" s="521" t="n"/>
      <c r="BC306" s="521" t="n"/>
      <c r="BD306" s="521" t="n"/>
      <c r="BE306" s="521" t="n"/>
      <c r="BF306" s="521" t="n"/>
      <c r="BG306" s="521" t="n"/>
      <c r="BH306" s="521" t="n"/>
      <c r="BI306" s="521" t="n"/>
      <c r="BJ306" s="521" t="n"/>
      <c r="BK306" s="521" t="n"/>
      <c r="BL306" s="521" t="n"/>
      <c r="BM306" s="521" t="n"/>
      <c r="BN306" s="521" t="n"/>
    </row>
    <row r="307" ht="30.75" customHeight="1" s="1659">
      <c r="F307" s="521" t="n"/>
      <c r="G307" s="521" t="n"/>
      <c r="H307" s="521" t="n"/>
      <c r="I307" s="527" t="n"/>
      <c r="J307" s="521" t="n"/>
      <c r="K307" s="527" t="n"/>
      <c r="L307" s="521" t="n"/>
      <c r="M307" s="527" t="n"/>
      <c r="N307" s="521" t="n"/>
      <c r="O307" s="521" t="n"/>
      <c r="P307" s="521" t="n"/>
      <c r="Q307" s="521" t="n"/>
      <c r="R307" s="521" t="n"/>
      <c r="S307" s="526" t="n"/>
      <c r="T307" s="521" t="n"/>
      <c r="U307" s="521" t="n"/>
      <c r="V307" s="521" t="n"/>
      <c r="W307" s="521" t="n"/>
      <c r="X307" s="525" t="n"/>
      <c r="Y307" s="525" t="n"/>
      <c r="Z307" s="525" t="n"/>
      <c r="AA307" s="525" t="n"/>
      <c r="AB307" s="525" t="n"/>
      <c r="AC307" s="525" t="n"/>
      <c r="AD307" s="525" t="n"/>
      <c r="AE307" s="521" t="n"/>
      <c r="AF307" s="1839" t="n"/>
      <c r="AG307" s="524" t="n"/>
      <c r="AH307" s="524" t="n"/>
      <c r="AI307" s="524" t="n"/>
      <c r="AJ307" s="524" t="n"/>
      <c r="AK307" s="524" t="n"/>
      <c r="AL307" s="524" t="n"/>
      <c r="AM307" s="521" t="n"/>
      <c r="AN307" s="521" t="n"/>
      <c r="AO307" s="521" t="n"/>
      <c r="AP307" s="1839" t="n"/>
      <c r="AQ307" s="521" t="n"/>
      <c r="AR307" s="1839" t="n"/>
      <c r="AS307" s="523" t="n"/>
      <c r="AT307" s="521" t="n"/>
      <c r="AU307" s="1839" t="n"/>
      <c r="AV307" s="521" t="n"/>
      <c r="AW307" s="521" t="n"/>
      <c r="AX307" s="521" t="n"/>
      <c r="AY307" s="521" t="n"/>
      <c r="AZ307" s="521" t="n"/>
      <c r="BA307" s="521" t="n"/>
      <c r="BB307" s="521" t="n"/>
      <c r="BC307" s="521" t="n"/>
      <c r="BD307" s="521" t="n"/>
      <c r="BE307" s="521" t="n"/>
      <c r="BF307" s="521" t="n"/>
      <c r="BG307" s="521" t="n"/>
      <c r="BH307" s="521" t="n"/>
      <c r="BI307" s="521" t="n"/>
      <c r="BJ307" s="521" t="n"/>
      <c r="BK307" s="521" t="n"/>
      <c r="BL307" s="521" t="n"/>
      <c r="BM307" s="521" t="n"/>
      <c r="BN307" s="521" t="n"/>
    </row>
    <row r="308" ht="30.75" customHeight="1" s="1659">
      <c r="F308" s="521" t="n"/>
      <c r="G308" s="521" t="n"/>
      <c r="H308" s="521" t="n"/>
      <c r="I308" s="527" t="n"/>
      <c r="J308" s="521" t="n"/>
      <c r="K308" s="527" t="n"/>
      <c r="L308" s="521" t="n"/>
      <c r="M308" s="527" t="n"/>
      <c r="N308" s="521" t="n"/>
      <c r="O308" s="521" t="n"/>
      <c r="P308" s="521" t="n"/>
      <c r="Q308" s="521" t="n"/>
      <c r="R308" s="521" t="n"/>
      <c r="S308" s="526" t="n"/>
      <c r="T308" s="521" t="n"/>
      <c r="U308" s="521" t="n"/>
      <c r="V308" s="521" t="n"/>
      <c r="W308" s="521" t="n"/>
      <c r="X308" s="525" t="n"/>
      <c r="Y308" s="525" t="n"/>
      <c r="Z308" s="525" t="n"/>
      <c r="AA308" s="525" t="n"/>
      <c r="AB308" s="525" t="n"/>
      <c r="AC308" s="525" t="n"/>
      <c r="AD308" s="525" t="n"/>
      <c r="AE308" s="521" t="n"/>
      <c r="AF308" s="1839" t="n"/>
      <c r="AG308" s="524" t="n"/>
      <c r="AH308" s="524" t="n"/>
      <c r="AI308" s="524" t="n"/>
      <c r="AJ308" s="524" t="n"/>
      <c r="AK308" s="524" t="n"/>
      <c r="AL308" s="524" t="n"/>
      <c r="AM308" s="521" t="n"/>
      <c r="AN308" s="521" t="n"/>
      <c r="AO308" s="521" t="n"/>
      <c r="AP308" s="1839" t="n"/>
      <c r="AQ308" s="521" t="n"/>
      <c r="AR308" s="1839" t="n"/>
      <c r="AS308" s="523" t="n"/>
      <c r="AT308" s="521" t="n"/>
      <c r="AU308" s="1839" t="n"/>
      <c r="AV308" s="521" t="n"/>
      <c r="AW308" s="521" t="n"/>
      <c r="AX308" s="521" t="n"/>
      <c r="AY308" s="521" t="n"/>
      <c r="AZ308" s="521" t="n"/>
      <c r="BA308" s="521" t="n"/>
      <c r="BB308" s="521" t="n"/>
      <c r="BC308" s="521" t="n"/>
      <c r="BD308" s="521" t="n"/>
      <c r="BE308" s="521" t="n"/>
      <c r="BF308" s="521" t="n"/>
      <c r="BG308" s="521" t="n"/>
      <c r="BH308" s="521" t="n"/>
      <c r="BI308" s="521" t="n"/>
      <c r="BJ308" s="521" t="n"/>
      <c r="BK308" s="521" t="n"/>
      <c r="BL308" s="521" t="n"/>
      <c r="BM308" s="521" t="n"/>
      <c r="BN308" s="521" t="n"/>
    </row>
    <row r="309" ht="30.75" customHeight="1" s="1659">
      <c r="F309" s="521" t="n"/>
      <c r="G309" s="521" t="n"/>
      <c r="H309" s="521" t="n"/>
      <c r="I309" s="527" t="n"/>
      <c r="J309" s="521" t="n"/>
      <c r="K309" s="527" t="n"/>
      <c r="L309" s="521" t="n"/>
      <c r="M309" s="527" t="n"/>
      <c r="N309" s="521" t="n"/>
      <c r="O309" s="521" t="n"/>
      <c r="P309" s="521" t="n"/>
      <c r="Q309" s="521" t="n"/>
      <c r="R309" s="521" t="n"/>
      <c r="S309" s="526" t="n"/>
      <c r="T309" s="521" t="n"/>
      <c r="U309" s="521" t="n"/>
      <c r="V309" s="521" t="n"/>
      <c r="W309" s="521" t="n"/>
      <c r="X309" s="525" t="n"/>
      <c r="Y309" s="525" t="n"/>
      <c r="Z309" s="525" t="n"/>
      <c r="AA309" s="525" t="n"/>
      <c r="AB309" s="525" t="n"/>
      <c r="AC309" s="525" t="n"/>
      <c r="AD309" s="525" t="n"/>
      <c r="AE309" s="521" t="n"/>
      <c r="AF309" s="1839" t="n"/>
      <c r="AG309" s="524" t="n"/>
      <c r="AH309" s="524" t="n"/>
      <c r="AI309" s="524" t="n"/>
      <c r="AJ309" s="524" t="n"/>
      <c r="AK309" s="524" t="n"/>
      <c r="AL309" s="524" t="n"/>
      <c r="AM309" s="521" t="n"/>
      <c r="AN309" s="521" t="n"/>
      <c r="AO309" s="521" t="n"/>
      <c r="AP309" s="1839" t="n"/>
      <c r="AQ309" s="521" t="n"/>
      <c r="AR309" s="1839" t="n"/>
      <c r="AS309" s="523" t="n"/>
      <c r="AT309" s="521" t="n"/>
      <c r="AU309" s="1839" t="n"/>
      <c r="AV309" s="521" t="n"/>
      <c r="AW309" s="521" t="n"/>
      <c r="AX309" s="521" t="n"/>
      <c r="AY309" s="521" t="n"/>
      <c r="AZ309" s="521" t="n"/>
      <c r="BA309" s="521" t="n"/>
      <c r="BB309" s="521" t="n"/>
      <c r="BC309" s="521" t="n"/>
      <c r="BD309" s="521" t="n"/>
      <c r="BE309" s="521" t="n"/>
      <c r="BF309" s="521" t="n"/>
      <c r="BG309" s="521" t="n"/>
      <c r="BH309" s="521" t="n"/>
      <c r="BI309" s="521" t="n"/>
      <c r="BJ309" s="521" t="n"/>
      <c r="BK309" s="521" t="n"/>
      <c r="BL309" s="521" t="n"/>
      <c r="BM309" s="521" t="n"/>
      <c r="BN309" s="521" t="n"/>
    </row>
    <row r="310" ht="30.75" customHeight="1" s="1659">
      <c r="F310" s="521" t="n"/>
      <c r="G310" s="521" t="n"/>
      <c r="H310" s="521" t="n"/>
      <c r="I310" s="527" t="n"/>
      <c r="J310" s="521" t="n"/>
      <c r="K310" s="527" t="n"/>
      <c r="L310" s="521" t="n"/>
      <c r="M310" s="527" t="n"/>
      <c r="N310" s="521" t="n"/>
      <c r="O310" s="521" t="n"/>
      <c r="P310" s="521" t="n"/>
      <c r="Q310" s="521" t="n"/>
      <c r="R310" s="521" t="n"/>
      <c r="S310" s="526" t="n"/>
      <c r="T310" s="521" t="n"/>
      <c r="U310" s="521" t="n"/>
      <c r="V310" s="521" t="n"/>
      <c r="W310" s="521" t="n"/>
      <c r="X310" s="525" t="n"/>
      <c r="Y310" s="525" t="n"/>
      <c r="Z310" s="525" t="n"/>
      <c r="AA310" s="525" t="n"/>
      <c r="AB310" s="525" t="n"/>
      <c r="AC310" s="525" t="n"/>
      <c r="AD310" s="525" t="n"/>
      <c r="AE310" s="521" t="n"/>
      <c r="AF310" s="1839" t="n"/>
      <c r="AG310" s="524" t="n"/>
      <c r="AH310" s="524" t="n"/>
      <c r="AI310" s="524" t="n"/>
      <c r="AJ310" s="524" t="n"/>
      <c r="AK310" s="524" t="n"/>
      <c r="AL310" s="524" t="n"/>
      <c r="AM310" s="521" t="n"/>
      <c r="AN310" s="521" t="n"/>
      <c r="AO310" s="521" t="n"/>
      <c r="AP310" s="1839" t="n"/>
      <c r="AQ310" s="521" t="n"/>
      <c r="AR310" s="1839" t="n"/>
      <c r="AS310" s="523" t="n"/>
      <c r="AT310" s="521" t="n"/>
      <c r="AU310" s="1839" t="n"/>
      <c r="AV310" s="521" t="n"/>
      <c r="AW310" s="521" t="n"/>
      <c r="AX310" s="521" t="n"/>
      <c r="AY310" s="521" t="n"/>
      <c r="AZ310" s="521" t="n"/>
      <c r="BA310" s="521" t="n"/>
      <c r="BB310" s="521" t="n"/>
      <c r="BC310" s="521" t="n"/>
      <c r="BD310" s="521" t="n"/>
      <c r="BE310" s="521" t="n"/>
      <c r="BF310" s="521" t="n"/>
      <c r="BG310" s="521" t="n"/>
      <c r="BH310" s="521" t="n"/>
      <c r="BI310" s="521" t="n"/>
      <c r="BJ310" s="521" t="n"/>
      <c r="BK310" s="521" t="n"/>
      <c r="BL310" s="521" t="n"/>
      <c r="BM310" s="521" t="n"/>
      <c r="BN310" s="521" t="n"/>
    </row>
    <row r="311" ht="30.75" customHeight="1" s="1659">
      <c r="F311" s="521" t="n"/>
      <c r="G311" s="521" t="n"/>
      <c r="H311" s="521" t="n"/>
      <c r="I311" s="527" t="n"/>
      <c r="J311" s="521" t="n"/>
      <c r="K311" s="527" t="n"/>
      <c r="L311" s="521" t="n"/>
      <c r="M311" s="527" t="n"/>
      <c r="N311" s="521" t="n"/>
      <c r="O311" s="521" t="n"/>
      <c r="P311" s="521" t="n"/>
      <c r="Q311" s="521" t="n"/>
      <c r="R311" s="521" t="n"/>
      <c r="S311" s="526" t="n"/>
      <c r="T311" s="521" t="n"/>
      <c r="U311" s="521" t="n"/>
      <c r="V311" s="521" t="n"/>
      <c r="W311" s="521" t="n"/>
      <c r="X311" s="525" t="n"/>
      <c r="Y311" s="525" t="n"/>
      <c r="Z311" s="525" t="n"/>
      <c r="AA311" s="525" t="n"/>
      <c r="AB311" s="525" t="n"/>
      <c r="AC311" s="525" t="n"/>
      <c r="AD311" s="525" t="n"/>
      <c r="AE311" s="521" t="n"/>
      <c r="AF311" s="1839" t="n"/>
      <c r="AG311" s="524" t="n"/>
      <c r="AH311" s="524" t="n"/>
      <c r="AI311" s="524" t="n"/>
      <c r="AJ311" s="524" t="n"/>
      <c r="AK311" s="524" t="n"/>
      <c r="AL311" s="524" t="n"/>
      <c r="AM311" s="521" t="n"/>
      <c r="AN311" s="521" t="n"/>
      <c r="AO311" s="521" t="n"/>
      <c r="AP311" s="1839" t="n"/>
      <c r="AQ311" s="521" t="n"/>
      <c r="AR311" s="1839" t="n"/>
      <c r="AS311" s="523" t="n"/>
      <c r="AT311" s="521" t="n"/>
      <c r="AU311" s="1839" t="n"/>
      <c r="AV311" s="521" t="n"/>
      <c r="AW311" s="521" t="n"/>
      <c r="AX311" s="521" t="n"/>
      <c r="AY311" s="521" t="n"/>
      <c r="AZ311" s="521" t="n"/>
      <c r="BA311" s="521" t="n"/>
      <c r="BB311" s="521" t="n"/>
      <c r="BC311" s="521" t="n"/>
      <c r="BD311" s="521" t="n"/>
      <c r="BE311" s="521" t="n"/>
      <c r="BF311" s="521" t="n"/>
      <c r="BG311" s="521" t="n"/>
      <c r="BH311" s="521" t="n"/>
      <c r="BI311" s="521" t="n"/>
      <c r="BJ311" s="521" t="n"/>
      <c r="BK311" s="521" t="n"/>
      <c r="BL311" s="521" t="n"/>
      <c r="BM311" s="521" t="n"/>
      <c r="BN311" s="521" t="n"/>
    </row>
    <row r="312" ht="30.75" customHeight="1" s="1659">
      <c r="F312" s="521" t="n"/>
      <c r="G312" s="521" t="n"/>
      <c r="H312" s="521" t="n"/>
      <c r="I312" s="527" t="n"/>
      <c r="J312" s="521" t="n"/>
      <c r="K312" s="527" t="n"/>
      <c r="L312" s="521" t="n"/>
      <c r="M312" s="527" t="n"/>
      <c r="N312" s="521" t="n"/>
      <c r="O312" s="521" t="n"/>
      <c r="P312" s="521" t="n"/>
      <c r="Q312" s="521" t="n"/>
      <c r="R312" s="521" t="n"/>
      <c r="S312" s="526" t="n"/>
      <c r="T312" s="521" t="n"/>
      <c r="U312" s="521" t="n"/>
      <c r="V312" s="521" t="n"/>
      <c r="W312" s="521" t="n"/>
      <c r="X312" s="525" t="n"/>
      <c r="Y312" s="525" t="n"/>
      <c r="Z312" s="525" t="n"/>
      <c r="AA312" s="525" t="n"/>
      <c r="AB312" s="525" t="n"/>
      <c r="AC312" s="525" t="n"/>
      <c r="AD312" s="525" t="n"/>
      <c r="AE312" s="521" t="n"/>
      <c r="AF312" s="1839" t="n"/>
      <c r="AG312" s="524" t="n"/>
      <c r="AH312" s="524" t="n"/>
      <c r="AI312" s="524" t="n"/>
      <c r="AJ312" s="524" t="n"/>
      <c r="AK312" s="524" t="n"/>
      <c r="AL312" s="524" t="n"/>
      <c r="AM312" s="521" t="n"/>
      <c r="AN312" s="521" t="n"/>
      <c r="AO312" s="521" t="n"/>
      <c r="AP312" s="1839" t="n"/>
      <c r="AQ312" s="521" t="n"/>
      <c r="AR312" s="1839" t="n"/>
      <c r="AS312" s="523" t="n"/>
      <c r="AT312" s="521" t="n"/>
      <c r="AU312" s="1839" t="n"/>
      <c r="AV312" s="521" t="n"/>
      <c r="AW312" s="521" t="n"/>
      <c r="AX312" s="521" t="n"/>
      <c r="AY312" s="521" t="n"/>
      <c r="AZ312" s="521" t="n"/>
      <c r="BA312" s="521" t="n"/>
      <c r="BB312" s="521" t="n"/>
      <c r="BC312" s="521" t="n"/>
      <c r="BD312" s="521" t="n"/>
      <c r="BE312" s="521" t="n"/>
      <c r="BF312" s="521" t="n"/>
      <c r="BG312" s="521" t="n"/>
      <c r="BH312" s="521" t="n"/>
      <c r="BI312" s="521" t="n"/>
      <c r="BJ312" s="521" t="n"/>
      <c r="BK312" s="521" t="n"/>
      <c r="BL312" s="521" t="n"/>
      <c r="BM312" s="521" t="n"/>
      <c r="BN312" s="521" t="n"/>
    </row>
    <row r="313" ht="30.75" customHeight="1" s="1659">
      <c r="F313" s="521" t="n"/>
      <c r="G313" s="521" t="n"/>
      <c r="H313" s="521" t="n"/>
      <c r="I313" s="527" t="n"/>
      <c r="J313" s="521" t="n"/>
      <c r="K313" s="527" t="n"/>
      <c r="L313" s="521" t="n"/>
      <c r="M313" s="527" t="n"/>
      <c r="N313" s="521" t="n"/>
      <c r="O313" s="521" t="n"/>
      <c r="P313" s="521" t="n"/>
      <c r="Q313" s="521" t="n"/>
      <c r="R313" s="521" t="n"/>
      <c r="S313" s="526" t="n"/>
      <c r="T313" s="521" t="n"/>
      <c r="U313" s="521" t="n"/>
      <c r="V313" s="521" t="n"/>
      <c r="W313" s="521" t="n"/>
      <c r="X313" s="525" t="n"/>
      <c r="Y313" s="525" t="n"/>
      <c r="Z313" s="525" t="n"/>
      <c r="AA313" s="525" t="n"/>
      <c r="AB313" s="525" t="n"/>
      <c r="AC313" s="525" t="n"/>
      <c r="AD313" s="525" t="n"/>
      <c r="AE313" s="521" t="n"/>
      <c r="AF313" s="1839" t="n"/>
      <c r="AG313" s="524" t="n"/>
      <c r="AH313" s="524" t="n"/>
      <c r="AI313" s="524" t="n"/>
      <c r="AJ313" s="524" t="n"/>
      <c r="AK313" s="524" t="n"/>
      <c r="AL313" s="524" t="n"/>
      <c r="AM313" s="521" t="n"/>
      <c r="AN313" s="521" t="n"/>
      <c r="AO313" s="521" t="n"/>
      <c r="AP313" s="1839" t="n"/>
      <c r="AQ313" s="521" t="n"/>
      <c r="AR313" s="1839" t="n"/>
      <c r="AS313" s="523" t="n"/>
      <c r="AT313" s="521" t="n"/>
      <c r="AU313" s="1839" t="n"/>
      <c r="AV313" s="521" t="n"/>
      <c r="AW313" s="521" t="n"/>
      <c r="AX313" s="521" t="n"/>
      <c r="AY313" s="521" t="n"/>
      <c r="AZ313" s="521" t="n"/>
      <c r="BA313" s="521" t="n"/>
      <c r="BB313" s="521" t="n"/>
      <c r="BC313" s="521" t="n"/>
      <c r="BD313" s="521" t="n"/>
      <c r="BE313" s="521" t="n"/>
      <c r="BF313" s="521" t="n"/>
      <c r="BG313" s="521" t="n"/>
      <c r="BH313" s="521" t="n"/>
      <c r="BI313" s="521" t="n"/>
      <c r="BJ313" s="521" t="n"/>
      <c r="BK313" s="521" t="n"/>
      <c r="BL313" s="521" t="n"/>
      <c r="BM313" s="521" t="n"/>
      <c r="BN313" s="521" t="n"/>
    </row>
    <row r="314" ht="30.75" customHeight="1" s="1659">
      <c r="F314" s="521" t="n"/>
      <c r="G314" s="521" t="n"/>
      <c r="H314" s="521" t="n"/>
      <c r="I314" s="527" t="n"/>
      <c r="J314" s="521" t="n"/>
      <c r="K314" s="527" t="n"/>
      <c r="L314" s="521" t="n"/>
      <c r="M314" s="527" t="n"/>
      <c r="N314" s="521" t="n"/>
      <c r="O314" s="521" t="n"/>
      <c r="P314" s="521" t="n"/>
      <c r="Q314" s="521" t="n"/>
      <c r="R314" s="521" t="n"/>
      <c r="S314" s="526" t="n"/>
      <c r="T314" s="521" t="n"/>
      <c r="U314" s="521" t="n"/>
      <c r="V314" s="521" t="n"/>
      <c r="W314" s="521" t="n"/>
      <c r="X314" s="525" t="n"/>
      <c r="Y314" s="525" t="n"/>
      <c r="Z314" s="525" t="n"/>
      <c r="AA314" s="525" t="n"/>
      <c r="AB314" s="525" t="n"/>
      <c r="AC314" s="525" t="n"/>
      <c r="AD314" s="525" t="n"/>
      <c r="AE314" s="521" t="n"/>
      <c r="AF314" s="1839" t="n"/>
      <c r="AG314" s="524" t="n"/>
      <c r="AH314" s="524" t="n"/>
      <c r="AI314" s="524" t="n"/>
      <c r="AJ314" s="524" t="n"/>
      <c r="AK314" s="524" t="n"/>
      <c r="AL314" s="524" t="n"/>
      <c r="AM314" s="521" t="n"/>
      <c r="AN314" s="521" t="n"/>
      <c r="AO314" s="521" t="n"/>
      <c r="AP314" s="1839" t="n"/>
      <c r="AQ314" s="521" t="n"/>
      <c r="AR314" s="1839" t="n"/>
      <c r="AS314" s="523" t="n"/>
      <c r="AT314" s="521" t="n"/>
      <c r="AU314" s="1839" t="n"/>
      <c r="AV314" s="521" t="n"/>
      <c r="AW314" s="521" t="n"/>
      <c r="AX314" s="521" t="n"/>
      <c r="AY314" s="521" t="n"/>
      <c r="AZ314" s="521" t="n"/>
      <c r="BA314" s="521" t="n"/>
      <c r="BB314" s="521" t="n"/>
      <c r="BC314" s="521" t="n"/>
      <c r="BD314" s="521" t="n"/>
      <c r="BE314" s="521" t="n"/>
      <c r="BF314" s="521" t="n"/>
      <c r="BG314" s="521" t="n"/>
      <c r="BH314" s="521" t="n"/>
      <c r="BI314" s="521" t="n"/>
      <c r="BJ314" s="521" t="n"/>
      <c r="BK314" s="521" t="n"/>
      <c r="BL314" s="521" t="n"/>
      <c r="BM314" s="521" t="n"/>
      <c r="BN314" s="521" t="n"/>
    </row>
    <row r="315" ht="30.75" customHeight="1" s="1659">
      <c r="F315" s="521" t="n"/>
      <c r="G315" s="521" t="n"/>
      <c r="H315" s="521" t="n"/>
      <c r="I315" s="527" t="n"/>
      <c r="J315" s="521" t="n"/>
      <c r="K315" s="527" t="n"/>
      <c r="L315" s="521" t="n"/>
      <c r="M315" s="527" t="n"/>
      <c r="N315" s="521" t="n"/>
      <c r="O315" s="521" t="n"/>
      <c r="P315" s="521" t="n"/>
      <c r="Q315" s="521" t="n"/>
      <c r="R315" s="521" t="n"/>
      <c r="S315" s="526" t="n"/>
      <c r="T315" s="521" t="n"/>
      <c r="U315" s="521" t="n"/>
      <c r="V315" s="521" t="n"/>
      <c r="W315" s="521" t="n"/>
      <c r="X315" s="525" t="n"/>
      <c r="Y315" s="525" t="n"/>
      <c r="Z315" s="525" t="n"/>
      <c r="AA315" s="525" t="n"/>
      <c r="AB315" s="525" t="n"/>
      <c r="AC315" s="525" t="n"/>
      <c r="AD315" s="525" t="n"/>
      <c r="AE315" s="521" t="n"/>
      <c r="AF315" s="1839" t="n"/>
      <c r="AG315" s="524" t="n"/>
      <c r="AH315" s="524" t="n"/>
      <c r="AI315" s="524" t="n"/>
      <c r="AJ315" s="524" t="n"/>
      <c r="AK315" s="524" t="n"/>
      <c r="AL315" s="524" t="n"/>
      <c r="AM315" s="521" t="n"/>
      <c r="AN315" s="521" t="n"/>
      <c r="AO315" s="521" t="n"/>
      <c r="AP315" s="1839" t="n"/>
      <c r="AQ315" s="521" t="n"/>
      <c r="AR315" s="1839" t="n"/>
      <c r="AS315" s="523" t="n"/>
      <c r="AT315" s="521" t="n"/>
      <c r="AU315" s="1839" t="n"/>
      <c r="AV315" s="521" t="n"/>
      <c r="AW315" s="521" t="n"/>
      <c r="AX315" s="521" t="n"/>
      <c r="AY315" s="521" t="n"/>
      <c r="AZ315" s="521" t="n"/>
      <c r="BA315" s="521" t="n"/>
      <c r="BB315" s="521" t="n"/>
      <c r="BC315" s="521" t="n"/>
      <c r="BD315" s="521" t="n"/>
      <c r="BE315" s="521" t="n"/>
      <c r="BF315" s="521" t="n"/>
      <c r="BG315" s="521" t="n"/>
      <c r="BH315" s="521" t="n"/>
      <c r="BI315" s="521" t="n"/>
      <c r="BJ315" s="521" t="n"/>
      <c r="BK315" s="521" t="n"/>
      <c r="BL315" s="521" t="n"/>
      <c r="BM315" s="521" t="n"/>
      <c r="BN315" s="521" t="n"/>
    </row>
    <row r="316" ht="30.75" customHeight="1" s="1659">
      <c r="F316" s="521" t="n"/>
      <c r="G316" s="521" t="n"/>
      <c r="H316" s="521" t="n"/>
      <c r="I316" s="527" t="n"/>
      <c r="J316" s="521" t="n"/>
      <c r="K316" s="527" t="n"/>
      <c r="L316" s="521" t="n"/>
      <c r="M316" s="527" t="n"/>
      <c r="N316" s="521" t="n"/>
      <c r="O316" s="521" t="n"/>
      <c r="P316" s="521" t="n"/>
      <c r="Q316" s="521" t="n"/>
      <c r="R316" s="521" t="n"/>
      <c r="S316" s="526" t="n"/>
      <c r="T316" s="521" t="n"/>
      <c r="U316" s="521" t="n"/>
      <c r="V316" s="521" t="n"/>
      <c r="W316" s="521" t="n"/>
      <c r="X316" s="525" t="n"/>
      <c r="Y316" s="525" t="n"/>
      <c r="Z316" s="525" t="n"/>
      <c r="AA316" s="525" t="n"/>
      <c r="AB316" s="525" t="n"/>
      <c r="AC316" s="525" t="n"/>
      <c r="AD316" s="525" t="n"/>
      <c r="AE316" s="521" t="n"/>
      <c r="AF316" s="1839" t="n"/>
      <c r="AG316" s="524" t="n"/>
      <c r="AH316" s="524" t="n"/>
      <c r="AI316" s="524" t="n"/>
      <c r="AJ316" s="524" t="n"/>
      <c r="AK316" s="524" t="n"/>
      <c r="AL316" s="524" t="n"/>
      <c r="AM316" s="521" t="n"/>
      <c r="AN316" s="521" t="n"/>
      <c r="AO316" s="521" t="n"/>
      <c r="AP316" s="1839" t="n"/>
      <c r="AQ316" s="521" t="n"/>
      <c r="AR316" s="1839" t="n"/>
      <c r="AS316" s="523" t="n"/>
      <c r="AT316" s="521" t="n"/>
      <c r="AU316" s="1839" t="n"/>
      <c r="AV316" s="521" t="n"/>
      <c r="AW316" s="521" t="n"/>
      <c r="AX316" s="521" t="n"/>
      <c r="AY316" s="521" t="n"/>
      <c r="AZ316" s="521" t="n"/>
      <c r="BA316" s="521" t="n"/>
      <c r="BB316" s="521" t="n"/>
      <c r="BC316" s="521" t="n"/>
      <c r="BD316" s="521" t="n"/>
      <c r="BE316" s="521" t="n"/>
      <c r="BF316" s="521" t="n"/>
      <c r="BG316" s="521" t="n"/>
      <c r="BH316" s="521" t="n"/>
      <c r="BI316" s="521" t="n"/>
      <c r="BJ316" s="521" t="n"/>
      <c r="BK316" s="521" t="n"/>
      <c r="BL316" s="521" t="n"/>
      <c r="BM316" s="521" t="n"/>
      <c r="BN316" s="521" t="n"/>
    </row>
    <row r="317" ht="30.75" customHeight="1" s="1659">
      <c r="F317" s="521" t="n"/>
      <c r="G317" s="521" t="n"/>
      <c r="H317" s="521" t="n"/>
      <c r="I317" s="527" t="n"/>
      <c r="J317" s="521" t="n"/>
      <c r="K317" s="527" t="n"/>
      <c r="L317" s="521" t="n"/>
      <c r="M317" s="527" t="n"/>
      <c r="N317" s="521" t="n"/>
      <c r="O317" s="521" t="n"/>
      <c r="P317" s="521" t="n"/>
      <c r="Q317" s="521" t="n"/>
      <c r="R317" s="521" t="n"/>
      <c r="S317" s="526" t="n"/>
      <c r="T317" s="521" t="n"/>
      <c r="U317" s="521" t="n"/>
      <c r="V317" s="521" t="n"/>
      <c r="W317" s="521" t="n"/>
      <c r="X317" s="525" t="n"/>
      <c r="Y317" s="525" t="n"/>
      <c r="Z317" s="525" t="n"/>
      <c r="AA317" s="525" t="n"/>
      <c r="AB317" s="525" t="n"/>
      <c r="AC317" s="525" t="n"/>
      <c r="AD317" s="525" t="n"/>
      <c r="AE317" s="521" t="n"/>
      <c r="AF317" s="1839" t="n"/>
      <c r="AG317" s="524" t="n"/>
      <c r="AH317" s="524" t="n"/>
      <c r="AI317" s="524" t="n"/>
      <c r="AJ317" s="524" t="n"/>
      <c r="AK317" s="524" t="n"/>
      <c r="AL317" s="524" t="n"/>
      <c r="AM317" s="521" t="n"/>
      <c r="AN317" s="521" t="n"/>
      <c r="AO317" s="521" t="n"/>
      <c r="AP317" s="1839" t="n"/>
      <c r="AQ317" s="521" t="n"/>
      <c r="AR317" s="1839" t="n"/>
      <c r="AS317" s="523" t="n"/>
      <c r="AT317" s="521" t="n"/>
      <c r="AU317" s="1839" t="n"/>
      <c r="AV317" s="521" t="n"/>
      <c r="AW317" s="521" t="n"/>
      <c r="AX317" s="521" t="n"/>
      <c r="AY317" s="521" t="n"/>
      <c r="AZ317" s="521" t="n"/>
      <c r="BA317" s="521" t="n"/>
      <c r="BB317" s="521" t="n"/>
      <c r="BC317" s="521" t="n"/>
      <c r="BD317" s="521" t="n"/>
      <c r="BE317" s="521" t="n"/>
      <c r="BF317" s="521" t="n"/>
      <c r="BG317" s="521" t="n"/>
      <c r="BH317" s="521" t="n"/>
      <c r="BI317" s="521" t="n"/>
      <c r="BJ317" s="521" t="n"/>
      <c r="BK317" s="521" t="n"/>
      <c r="BL317" s="521" t="n"/>
      <c r="BM317" s="521" t="n"/>
      <c r="BN317" s="521" t="n"/>
    </row>
    <row r="318" ht="30.75" customHeight="1" s="1659">
      <c r="F318" s="521" t="n"/>
      <c r="G318" s="521" t="n"/>
      <c r="H318" s="521" t="n"/>
      <c r="I318" s="527" t="n"/>
      <c r="J318" s="521" t="n"/>
      <c r="K318" s="527" t="n"/>
      <c r="L318" s="521" t="n"/>
      <c r="M318" s="527" t="n"/>
      <c r="N318" s="521" t="n"/>
      <c r="O318" s="521" t="n"/>
      <c r="P318" s="521" t="n"/>
      <c r="Q318" s="521" t="n"/>
      <c r="R318" s="521" t="n"/>
      <c r="S318" s="526" t="n"/>
      <c r="T318" s="521" t="n"/>
      <c r="U318" s="521" t="n"/>
      <c r="V318" s="521" t="n"/>
      <c r="W318" s="521" t="n"/>
      <c r="X318" s="525" t="n"/>
      <c r="Y318" s="525" t="n"/>
      <c r="Z318" s="525" t="n"/>
      <c r="AA318" s="525" t="n"/>
      <c r="AB318" s="525" t="n"/>
      <c r="AC318" s="525" t="n"/>
      <c r="AD318" s="525" t="n"/>
      <c r="AE318" s="521" t="n"/>
      <c r="AF318" s="1839" t="n"/>
      <c r="AG318" s="524" t="n"/>
      <c r="AH318" s="524" t="n"/>
      <c r="AI318" s="524" t="n"/>
      <c r="AJ318" s="524" t="n"/>
      <c r="AK318" s="524" t="n"/>
      <c r="AL318" s="524" t="n"/>
      <c r="AM318" s="521" t="n"/>
      <c r="AN318" s="521" t="n"/>
      <c r="AO318" s="521" t="n"/>
      <c r="AP318" s="1839" t="n"/>
      <c r="AQ318" s="521" t="n"/>
      <c r="AR318" s="1839" t="n"/>
      <c r="AS318" s="523" t="n"/>
      <c r="AT318" s="521" t="n"/>
      <c r="AU318" s="1839" t="n"/>
      <c r="AV318" s="521" t="n"/>
      <c r="AW318" s="521" t="n"/>
      <c r="AX318" s="521" t="n"/>
      <c r="AY318" s="521" t="n"/>
      <c r="AZ318" s="521" t="n"/>
      <c r="BA318" s="521" t="n"/>
      <c r="BB318" s="521" t="n"/>
      <c r="BC318" s="521" t="n"/>
      <c r="BD318" s="521" t="n"/>
      <c r="BE318" s="521" t="n"/>
      <c r="BF318" s="521" t="n"/>
      <c r="BG318" s="521" t="n"/>
      <c r="BH318" s="521" t="n"/>
      <c r="BI318" s="521" t="n"/>
      <c r="BJ318" s="521" t="n"/>
      <c r="BK318" s="521" t="n"/>
      <c r="BL318" s="521" t="n"/>
      <c r="BM318" s="521" t="n"/>
      <c r="BN318" s="521" t="n"/>
    </row>
    <row r="319" ht="30.75" customHeight="1" s="1659">
      <c r="F319" s="521" t="n"/>
      <c r="G319" s="521" t="n"/>
      <c r="H319" s="521" t="n"/>
      <c r="I319" s="527" t="n"/>
      <c r="J319" s="521" t="n"/>
      <c r="K319" s="527" t="n"/>
      <c r="L319" s="521" t="n"/>
      <c r="M319" s="527" t="n"/>
      <c r="N319" s="521" t="n"/>
      <c r="O319" s="521" t="n"/>
      <c r="P319" s="521" t="n"/>
      <c r="Q319" s="521" t="n"/>
      <c r="R319" s="521" t="n"/>
      <c r="S319" s="526" t="n"/>
      <c r="T319" s="521" t="n"/>
      <c r="U319" s="521" t="n"/>
      <c r="V319" s="521" t="n"/>
      <c r="W319" s="521" t="n"/>
      <c r="X319" s="525" t="n"/>
      <c r="Y319" s="525" t="n"/>
      <c r="Z319" s="525" t="n"/>
      <c r="AA319" s="525" t="n"/>
      <c r="AB319" s="525" t="n"/>
      <c r="AC319" s="525" t="n"/>
      <c r="AD319" s="525" t="n"/>
      <c r="AE319" s="521" t="n"/>
      <c r="AF319" s="1839" t="n"/>
      <c r="AG319" s="524" t="n"/>
      <c r="AH319" s="524" t="n"/>
      <c r="AI319" s="524" t="n"/>
      <c r="AJ319" s="524" t="n"/>
      <c r="AK319" s="524" t="n"/>
      <c r="AL319" s="524" t="n"/>
      <c r="AM319" s="521" t="n"/>
      <c r="AN319" s="521" t="n"/>
      <c r="AO319" s="521" t="n"/>
      <c r="AP319" s="1839" t="n"/>
      <c r="AQ319" s="521" t="n"/>
      <c r="AR319" s="1839" t="n"/>
      <c r="AS319" s="523" t="n"/>
      <c r="AT319" s="521" t="n"/>
      <c r="AU319" s="1839" t="n"/>
      <c r="AV319" s="521" t="n"/>
      <c r="AW319" s="521" t="n"/>
      <c r="AX319" s="521" t="n"/>
      <c r="AY319" s="521" t="n"/>
      <c r="AZ319" s="521" t="n"/>
      <c r="BA319" s="521" t="n"/>
      <c r="BB319" s="521" t="n"/>
      <c r="BC319" s="521" t="n"/>
      <c r="BD319" s="521" t="n"/>
      <c r="BE319" s="521" t="n"/>
      <c r="BF319" s="521" t="n"/>
      <c r="BG319" s="521" t="n"/>
      <c r="BH319" s="521" t="n"/>
      <c r="BI319" s="521" t="n"/>
      <c r="BJ319" s="521" t="n"/>
      <c r="BK319" s="521" t="n"/>
      <c r="BL319" s="521" t="n"/>
      <c r="BM319" s="521" t="n"/>
      <c r="BN319" s="521" t="n"/>
    </row>
    <row r="320" ht="30.75" customHeight="1" s="1659">
      <c r="F320" s="521" t="n"/>
      <c r="G320" s="521" t="n"/>
      <c r="H320" s="521" t="n"/>
      <c r="I320" s="527" t="n"/>
      <c r="J320" s="521" t="n"/>
      <c r="K320" s="527" t="n"/>
      <c r="L320" s="521" t="n"/>
      <c r="M320" s="527" t="n"/>
      <c r="N320" s="521" t="n"/>
      <c r="O320" s="521" t="n"/>
      <c r="P320" s="521" t="n"/>
      <c r="Q320" s="521" t="n"/>
      <c r="R320" s="521" t="n"/>
      <c r="S320" s="526" t="n"/>
      <c r="T320" s="521" t="n"/>
      <c r="U320" s="521" t="n"/>
      <c r="V320" s="521" t="n"/>
      <c r="W320" s="521" t="n"/>
      <c r="X320" s="525" t="n"/>
      <c r="Y320" s="525" t="n"/>
      <c r="Z320" s="525" t="n"/>
      <c r="AA320" s="525" t="n"/>
      <c r="AB320" s="525" t="n"/>
      <c r="AC320" s="525" t="n"/>
      <c r="AD320" s="525" t="n"/>
      <c r="AE320" s="521" t="n"/>
      <c r="AF320" s="1839" t="n"/>
      <c r="AG320" s="524" t="n"/>
      <c r="AH320" s="524" t="n"/>
      <c r="AI320" s="524" t="n"/>
      <c r="AJ320" s="524" t="n"/>
      <c r="AK320" s="524" t="n"/>
      <c r="AL320" s="524" t="n"/>
      <c r="AM320" s="521" t="n"/>
      <c r="AN320" s="521" t="n"/>
      <c r="AO320" s="521" t="n"/>
      <c r="AP320" s="1839" t="n"/>
      <c r="AQ320" s="521" t="n"/>
      <c r="AR320" s="1839" t="n"/>
      <c r="AS320" s="523" t="n"/>
      <c r="AT320" s="521" t="n"/>
      <c r="AU320" s="1839" t="n"/>
      <c r="AV320" s="521" t="n"/>
      <c r="AW320" s="521" t="n"/>
      <c r="AX320" s="521" t="n"/>
      <c r="AY320" s="521" t="n"/>
      <c r="AZ320" s="521" t="n"/>
      <c r="BA320" s="521" t="n"/>
      <c r="BB320" s="521" t="n"/>
      <c r="BC320" s="521" t="n"/>
      <c r="BD320" s="521" t="n"/>
      <c r="BE320" s="521" t="n"/>
      <c r="BF320" s="521" t="n"/>
      <c r="BG320" s="521" t="n"/>
      <c r="BH320" s="521" t="n"/>
      <c r="BI320" s="521" t="n"/>
      <c r="BJ320" s="521" t="n"/>
      <c r="BK320" s="521" t="n"/>
      <c r="BL320" s="521" t="n"/>
      <c r="BM320" s="521" t="n"/>
      <c r="BN320" s="521" t="n"/>
    </row>
    <row r="321" ht="30.75" customHeight="1" s="1659">
      <c r="F321" s="521" t="n"/>
      <c r="G321" s="521" t="n"/>
      <c r="H321" s="521" t="n"/>
      <c r="I321" s="527" t="n"/>
      <c r="J321" s="521" t="n"/>
      <c r="K321" s="527" t="n"/>
      <c r="L321" s="521" t="n"/>
      <c r="M321" s="527" t="n"/>
      <c r="N321" s="521" t="n"/>
      <c r="O321" s="521" t="n"/>
      <c r="P321" s="521" t="n"/>
      <c r="Q321" s="521" t="n"/>
      <c r="R321" s="521" t="n"/>
      <c r="S321" s="526" t="n"/>
      <c r="T321" s="521" t="n"/>
      <c r="U321" s="521" t="n"/>
      <c r="V321" s="521" t="n"/>
      <c r="W321" s="521" t="n"/>
      <c r="X321" s="525" t="n"/>
      <c r="Y321" s="525" t="n"/>
      <c r="Z321" s="525" t="n"/>
      <c r="AA321" s="525" t="n"/>
      <c r="AB321" s="525" t="n"/>
      <c r="AC321" s="525" t="n"/>
      <c r="AD321" s="525" t="n"/>
      <c r="AE321" s="521" t="n"/>
      <c r="AF321" s="1839" t="n"/>
      <c r="AG321" s="524" t="n"/>
      <c r="AH321" s="524" t="n"/>
      <c r="AI321" s="524" t="n"/>
      <c r="AJ321" s="524" t="n"/>
      <c r="AK321" s="524" t="n"/>
      <c r="AL321" s="524" t="n"/>
      <c r="AM321" s="521" t="n"/>
      <c r="AN321" s="521" t="n"/>
      <c r="AO321" s="521" t="n"/>
      <c r="AP321" s="1839" t="n"/>
      <c r="AQ321" s="521" t="n"/>
      <c r="AR321" s="1839" t="n"/>
      <c r="AS321" s="523" t="n"/>
      <c r="AT321" s="521" t="n"/>
      <c r="AU321" s="1839" t="n"/>
      <c r="AV321" s="521" t="n"/>
      <c r="AW321" s="521" t="n"/>
      <c r="AX321" s="521" t="n"/>
      <c r="AY321" s="521" t="n"/>
      <c r="AZ321" s="521" t="n"/>
      <c r="BA321" s="521" t="n"/>
      <c r="BB321" s="521" t="n"/>
      <c r="BC321" s="521" t="n"/>
      <c r="BD321" s="521" t="n"/>
      <c r="BE321" s="521" t="n"/>
      <c r="BF321" s="521" t="n"/>
      <c r="BG321" s="521" t="n"/>
      <c r="BH321" s="521" t="n"/>
      <c r="BI321" s="521" t="n"/>
      <c r="BJ321" s="521" t="n"/>
      <c r="BK321" s="521" t="n"/>
      <c r="BL321" s="521" t="n"/>
      <c r="BM321" s="521" t="n"/>
      <c r="BN321" s="521" t="n"/>
    </row>
    <row r="322" ht="30.75" customHeight="1" s="1659">
      <c r="F322" s="521" t="n"/>
      <c r="G322" s="521" t="n"/>
      <c r="H322" s="521" t="n"/>
      <c r="I322" s="527" t="n"/>
      <c r="J322" s="521" t="n"/>
      <c r="K322" s="527" t="n"/>
      <c r="L322" s="521" t="n"/>
      <c r="M322" s="527" t="n"/>
      <c r="N322" s="521" t="n"/>
      <c r="O322" s="521" t="n"/>
      <c r="P322" s="521" t="n"/>
      <c r="Q322" s="521" t="n"/>
      <c r="R322" s="521" t="n"/>
      <c r="S322" s="526" t="n"/>
      <c r="T322" s="521" t="n"/>
      <c r="U322" s="521" t="n"/>
      <c r="V322" s="521" t="n"/>
      <c r="W322" s="521" t="n"/>
      <c r="X322" s="525" t="n"/>
      <c r="Y322" s="525" t="n"/>
      <c r="Z322" s="525" t="n"/>
      <c r="AA322" s="525" t="n"/>
      <c r="AB322" s="525" t="n"/>
      <c r="AC322" s="525" t="n"/>
      <c r="AD322" s="525" t="n"/>
      <c r="AE322" s="521" t="n"/>
      <c r="AF322" s="1839" t="n"/>
      <c r="AG322" s="524" t="n"/>
      <c r="AH322" s="524" t="n"/>
      <c r="AI322" s="524" t="n"/>
      <c r="AJ322" s="524" t="n"/>
      <c r="AK322" s="524" t="n"/>
      <c r="AL322" s="524" t="n"/>
      <c r="AM322" s="521" t="n"/>
      <c r="AN322" s="521" t="n"/>
      <c r="AO322" s="521" t="n"/>
      <c r="AP322" s="1839" t="n"/>
      <c r="AQ322" s="521" t="n"/>
      <c r="AR322" s="1839" t="n"/>
      <c r="AS322" s="523" t="n"/>
      <c r="AT322" s="521" t="n"/>
      <c r="AU322" s="1839" t="n"/>
      <c r="AV322" s="521" t="n"/>
      <c r="AW322" s="521" t="n"/>
      <c r="AX322" s="521" t="n"/>
      <c r="AY322" s="521" t="n"/>
      <c r="AZ322" s="521" t="n"/>
      <c r="BA322" s="521" t="n"/>
      <c r="BB322" s="521" t="n"/>
      <c r="BC322" s="521" t="n"/>
      <c r="BD322" s="521" t="n"/>
      <c r="BE322" s="521" t="n"/>
      <c r="BF322" s="521" t="n"/>
      <c r="BG322" s="521" t="n"/>
      <c r="BH322" s="521" t="n"/>
      <c r="BI322" s="521" t="n"/>
      <c r="BJ322" s="521" t="n"/>
      <c r="BK322" s="521" t="n"/>
      <c r="BL322" s="521" t="n"/>
      <c r="BM322" s="521" t="n"/>
      <c r="BN322" s="521" t="n"/>
    </row>
    <row r="323" ht="30.75" customHeight="1" s="1659">
      <c r="F323" s="521" t="n"/>
      <c r="G323" s="521" t="n"/>
      <c r="H323" s="521" t="n"/>
      <c r="I323" s="527" t="n"/>
      <c r="J323" s="521" t="n"/>
      <c r="K323" s="527" t="n"/>
      <c r="L323" s="521" t="n"/>
      <c r="M323" s="527" t="n"/>
      <c r="N323" s="521" t="n"/>
      <c r="O323" s="521" t="n"/>
      <c r="P323" s="521" t="n"/>
      <c r="Q323" s="521" t="n"/>
      <c r="R323" s="521" t="n"/>
      <c r="S323" s="526" t="n"/>
      <c r="T323" s="521" t="n"/>
      <c r="U323" s="521" t="n"/>
      <c r="V323" s="521" t="n"/>
      <c r="W323" s="521" t="n"/>
      <c r="X323" s="525" t="n"/>
      <c r="Y323" s="525" t="n"/>
      <c r="Z323" s="525" t="n"/>
      <c r="AA323" s="525" t="n"/>
      <c r="AB323" s="525" t="n"/>
      <c r="AC323" s="525" t="n"/>
      <c r="AD323" s="525" t="n"/>
      <c r="AE323" s="521" t="n"/>
      <c r="AF323" s="1839" t="n"/>
      <c r="AG323" s="524" t="n"/>
      <c r="AH323" s="524" t="n"/>
      <c r="AI323" s="524" t="n"/>
      <c r="AJ323" s="524" t="n"/>
      <c r="AK323" s="524" t="n"/>
      <c r="AL323" s="524" t="n"/>
      <c r="AM323" s="521" t="n"/>
      <c r="AN323" s="521" t="n"/>
      <c r="AO323" s="521" t="n"/>
      <c r="AP323" s="1839" t="n"/>
      <c r="AQ323" s="521" t="n"/>
      <c r="AR323" s="1839" t="n"/>
      <c r="AS323" s="523" t="n"/>
      <c r="AT323" s="521" t="n"/>
      <c r="AU323" s="1839" t="n"/>
      <c r="AV323" s="521" t="n"/>
      <c r="AW323" s="521" t="n"/>
      <c r="AX323" s="521" t="n"/>
      <c r="AY323" s="521" t="n"/>
      <c r="AZ323" s="521" t="n"/>
      <c r="BA323" s="521" t="n"/>
      <c r="BB323" s="521" t="n"/>
      <c r="BC323" s="521" t="n"/>
      <c r="BD323" s="521" t="n"/>
      <c r="BE323" s="521" t="n"/>
      <c r="BF323" s="521" t="n"/>
      <c r="BG323" s="521" t="n"/>
      <c r="BH323" s="521" t="n"/>
      <c r="BI323" s="521" t="n"/>
      <c r="BJ323" s="521" t="n"/>
      <c r="BK323" s="521" t="n"/>
      <c r="BL323" s="521" t="n"/>
      <c r="BM323" s="521" t="n"/>
      <c r="BN323" s="521" t="n"/>
    </row>
    <row r="324" ht="30.75" customHeight="1" s="1659">
      <c r="F324" s="521" t="n"/>
      <c r="G324" s="521" t="n"/>
      <c r="H324" s="521" t="n"/>
      <c r="I324" s="527" t="n"/>
      <c r="J324" s="521" t="n"/>
      <c r="K324" s="527" t="n"/>
      <c r="L324" s="521" t="n"/>
      <c r="M324" s="527" t="n"/>
      <c r="N324" s="521" t="n"/>
      <c r="O324" s="521" t="n"/>
      <c r="P324" s="521" t="n"/>
      <c r="Q324" s="521" t="n"/>
      <c r="R324" s="521" t="n"/>
      <c r="S324" s="526" t="n"/>
      <c r="T324" s="521" t="n"/>
      <c r="U324" s="521" t="n"/>
      <c r="V324" s="521" t="n"/>
      <c r="W324" s="521" t="n"/>
      <c r="X324" s="525" t="n"/>
      <c r="Y324" s="525" t="n"/>
      <c r="Z324" s="525" t="n"/>
      <c r="AA324" s="525" t="n"/>
      <c r="AB324" s="525" t="n"/>
      <c r="AC324" s="525" t="n"/>
      <c r="AD324" s="525" t="n"/>
      <c r="AE324" s="521" t="n"/>
      <c r="AF324" s="1839" t="n"/>
      <c r="AG324" s="524" t="n"/>
      <c r="AH324" s="524" t="n"/>
      <c r="AI324" s="524" t="n"/>
      <c r="AJ324" s="524" t="n"/>
      <c r="AK324" s="524" t="n"/>
      <c r="AL324" s="524" t="n"/>
      <c r="AM324" s="521" t="n"/>
      <c r="AN324" s="521" t="n"/>
      <c r="AO324" s="521" t="n"/>
      <c r="AP324" s="1839" t="n"/>
      <c r="AQ324" s="521" t="n"/>
      <c r="AR324" s="1839" t="n"/>
      <c r="AS324" s="523" t="n"/>
      <c r="AT324" s="521" t="n"/>
      <c r="AU324" s="1839" t="n"/>
      <c r="AV324" s="521" t="n"/>
      <c r="AW324" s="521" t="n"/>
      <c r="AX324" s="521" t="n"/>
      <c r="AY324" s="521" t="n"/>
      <c r="AZ324" s="521" t="n"/>
      <c r="BA324" s="521" t="n"/>
      <c r="BB324" s="521" t="n"/>
      <c r="BC324" s="521" t="n"/>
      <c r="BD324" s="521" t="n"/>
      <c r="BE324" s="521" t="n"/>
      <c r="BF324" s="521" t="n"/>
      <c r="BG324" s="521" t="n"/>
      <c r="BH324" s="521" t="n"/>
      <c r="BI324" s="521" t="n"/>
      <c r="BJ324" s="521" t="n"/>
      <c r="BK324" s="521" t="n"/>
      <c r="BL324" s="521" t="n"/>
      <c r="BM324" s="521" t="n"/>
      <c r="BN324" s="521" t="n"/>
    </row>
    <row r="325" ht="30.75" customHeight="1" s="1659">
      <c r="F325" s="521" t="n"/>
      <c r="G325" s="521" t="n"/>
      <c r="H325" s="521" t="n"/>
      <c r="I325" s="527" t="n"/>
      <c r="J325" s="521" t="n"/>
      <c r="K325" s="527" t="n"/>
      <c r="L325" s="521" t="n"/>
      <c r="M325" s="527" t="n"/>
      <c r="N325" s="521" t="n"/>
      <c r="O325" s="521" t="n"/>
      <c r="P325" s="521" t="n"/>
      <c r="Q325" s="521" t="n"/>
      <c r="R325" s="521" t="n"/>
      <c r="S325" s="526" t="n"/>
      <c r="T325" s="521" t="n"/>
      <c r="U325" s="521" t="n"/>
      <c r="V325" s="521" t="n"/>
      <c r="W325" s="521" t="n"/>
      <c r="X325" s="525" t="n"/>
      <c r="Y325" s="525" t="n"/>
      <c r="Z325" s="525" t="n"/>
      <c r="AA325" s="525" t="n"/>
      <c r="AB325" s="525" t="n"/>
      <c r="AC325" s="525" t="n"/>
      <c r="AD325" s="525" t="n"/>
      <c r="AE325" s="521" t="n"/>
      <c r="AF325" s="1839" t="n"/>
      <c r="AG325" s="524" t="n"/>
      <c r="AH325" s="524" t="n"/>
      <c r="AI325" s="524" t="n"/>
      <c r="AJ325" s="524" t="n"/>
      <c r="AK325" s="524" t="n"/>
      <c r="AL325" s="524" t="n"/>
      <c r="AM325" s="521" t="n"/>
      <c r="AN325" s="521" t="n"/>
      <c r="AO325" s="521" t="n"/>
      <c r="AP325" s="1839" t="n"/>
      <c r="AQ325" s="521" t="n"/>
      <c r="AR325" s="1839" t="n"/>
      <c r="AS325" s="523" t="n"/>
      <c r="AT325" s="521" t="n"/>
      <c r="AU325" s="1839" t="n"/>
      <c r="AV325" s="521" t="n"/>
      <c r="AW325" s="521" t="n"/>
      <c r="AX325" s="521" t="n"/>
      <c r="AY325" s="521" t="n"/>
      <c r="AZ325" s="521" t="n"/>
      <c r="BA325" s="521" t="n"/>
      <c r="BB325" s="521" t="n"/>
      <c r="BC325" s="521" t="n"/>
      <c r="BD325" s="521" t="n"/>
      <c r="BE325" s="521" t="n"/>
      <c r="BF325" s="521" t="n"/>
      <c r="BG325" s="521" t="n"/>
      <c r="BH325" s="521" t="n"/>
      <c r="BI325" s="521" t="n"/>
      <c r="BJ325" s="521" t="n"/>
      <c r="BK325" s="521" t="n"/>
      <c r="BL325" s="521" t="n"/>
      <c r="BM325" s="521" t="n"/>
      <c r="BN325" s="521" t="n"/>
    </row>
    <row r="326" ht="30.75" customHeight="1" s="1659">
      <c r="F326" s="521" t="n"/>
      <c r="G326" s="521" t="n"/>
      <c r="H326" s="521" t="n"/>
      <c r="I326" s="527" t="n"/>
      <c r="J326" s="521" t="n"/>
      <c r="K326" s="527" t="n"/>
      <c r="L326" s="521" t="n"/>
      <c r="M326" s="527" t="n"/>
      <c r="N326" s="521" t="n"/>
      <c r="O326" s="521" t="n"/>
      <c r="P326" s="521" t="n"/>
      <c r="Q326" s="521" t="n"/>
      <c r="R326" s="521" t="n"/>
      <c r="S326" s="526" t="n"/>
      <c r="T326" s="521" t="n"/>
      <c r="U326" s="521" t="n"/>
      <c r="V326" s="521" t="n"/>
      <c r="W326" s="521" t="n"/>
      <c r="X326" s="525" t="n"/>
      <c r="Y326" s="525" t="n"/>
      <c r="Z326" s="525" t="n"/>
      <c r="AA326" s="525" t="n"/>
      <c r="AB326" s="525" t="n"/>
      <c r="AC326" s="525" t="n"/>
      <c r="AD326" s="525" t="n"/>
      <c r="AE326" s="521" t="n"/>
      <c r="AF326" s="1839" t="n"/>
      <c r="AG326" s="524" t="n"/>
      <c r="AH326" s="524" t="n"/>
      <c r="AI326" s="524" t="n"/>
      <c r="AJ326" s="524" t="n"/>
      <c r="AK326" s="524" t="n"/>
      <c r="AL326" s="524" t="n"/>
      <c r="AM326" s="521" t="n"/>
      <c r="AN326" s="521" t="n"/>
      <c r="AO326" s="521" t="n"/>
      <c r="AP326" s="1839" t="n"/>
      <c r="AQ326" s="521" t="n"/>
      <c r="AR326" s="1839" t="n"/>
      <c r="AS326" s="523" t="n"/>
      <c r="AT326" s="521" t="n"/>
      <c r="AU326" s="1839" t="n"/>
      <c r="AV326" s="521" t="n"/>
      <c r="AW326" s="521" t="n"/>
      <c r="AX326" s="521" t="n"/>
      <c r="AY326" s="521" t="n"/>
      <c r="AZ326" s="521" t="n"/>
      <c r="BA326" s="521" t="n"/>
      <c r="BB326" s="521" t="n"/>
      <c r="BC326" s="521" t="n"/>
      <c r="BD326" s="521" t="n"/>
      <c r="BE326" s="521" t="n"/>
      <c r="BF326" s="521" t="n"/>
      <c r="BG326" s="521" t="n"/>
      <c r="BH326" s="521" t="n"/>
      <c r="BI326" s="521" t="n"/>
      <c r="BJ326" s="521" t="n"/>
      <c r="BK326" s="521" t="n"/>
      <c r="BL326" s="521" t="n"/>
      <c r="BM326" s="521" t="n"/>
      <c r="BN326" s="521" t="n"/>
    </row>
    <row r="327" ht="30.75" customHeight="1" s="1659">
      <c r="F327" s="521" t="n"/>
      <c r="G327" s="521" t="n"/>
      <c r="H327" s="521" t="n"/>
      <c r="I327" s="527" t="n"/>
      <c r="J327" s="521" t="n"/>
      <c r="K327" s="527" t="n"/>
      <c r="L327" s="521" t="n"/>
      <c r="M327" s="527" t="n"/>
      <c r="N327" s="521" t="n"/>
      <c r="O327" s="521" t="n"/>
      <c r="P327" s="521" t="n"/>
      <c r="Q327" s="521" t="n"/>
      <c r="R327" s="521" t="n"/>
      <c r="S327" s="526" t="n"/>
      <c r="T327" s="521" t="n"/>
      <c r="U327" s="521" t="n"/>
      <c r="V327" s="521" t="n"/>
      <c r="W327" s="521" t="n"/>
      <c r="X327" s="525" t="n"/>
      <c r="Y327" s="525" t="n"/>
      <c r="Z327" s="525" t="n"/>
      <c r="AA327" s="525" t="n"/>
      <c r="AB327" s="525" t="n"/>
      <c r="AC327" s="525" t="n"/>
      <c r="AD327" s="525" t="n"/>
      <c r="AE327" s="521" t="n"/>
      <c r="AF327" s="1839" t="n"/>
      <c r="AG327" s="524" t="n"/>
      <c r="AH327" s="524" t="n"/>
      <c r="AI327" s="524" t="n"/>
      <c r="AJ327" s="524" t="n"/>
      <c r="AK327" s="524" t="n"/>
      <c r="AL327" s="524" t="n"/>
      <c r="AM327" s="521" t="n"/>
      <c r="AN327" s="521" t="n"/>
      <c r="AO327" s="521" t="n"/>
      <c r="AP327" s="1839" t="n"/>
      <c r="AQ327" s="521" t="n"/>
      <c r="AR327" s="1839" t="n"/>
      <c r="AS327" s="523" t="n"/>
      <c r="AT327" s="521" t="n"/>
      <c r="AU327" s="1839" t="n"/>
      <c r="AV327" s="521" t="n"/>
      <c r="AW327" s="521" t="n"/>
      <c r="AX327" s="521" t="n"/>
      <c r="AY327" s="521" t="n"/>
      <c r="AZ327" s="521" t="n"/>
      <c r="BA327" s="521" t="n"/>
      <c r="BB327" s="521" t="n"/>
      <c r="BC327" s="521" t="n"/>
      <c r="BD327" s="521" t="n"/>
      <c r="BE327" s="521" t="n"/>
      <c r="BF327" s="521" t="n"/>
      <c r="BG327" s="521" t="n"/>
      <c r="BH327" s="521" t="n"/>
      <c r="BI327" s="521" t="n"/>
      <c r="BJ327" s="521" t="n"/>
      <c r="BK327" s="521" t="n"/>
      <c r="BL327" s="521" t="n"/>
      <c r="BM327" s="521" t="n"/>
      <c r="BN327" s="521" t="n"/>
    </row>
    <row r="328" ht="30.75" customHeight="1" s="1659">
      <c r="F328" s="521" t="n"/>
      <c r="G328" s="521" t="n"/>
      <c r="H328" s="521" t="n"/>
      <c r="I328" s="527" t="n"/>
      <c r="J328" s="521" t="n"/>
      <c r="K328" s="527" t="n"/>
      <c r="L328" s="521" t="n"/>
      <c r="M328" s="527" t="n"/>
      <c r="N328" s="521" t="n"/>
      <c r="O328" s="521" t="n"/>
      <c r="P328" s="521" t="n"/>
      <c r="Q328" s="521" t="n"/>
      <c r="R328" s="521" t="n"/>
      <c r="S328" s="526" t="n"/>
      <c r="T328" s="521" t="n"/>
      <c r="U328" s="521" t="n"/>
      <c r="V328" s="521" t="n"/>
      <c r="W328" s="521" t="n"/>
      <c r="X328" s="525" t="n"/>
      <c r="Y328" s="525" t="n"/>
      <c r="Z328" s="525" t="n"/>
      <c r="AA328" s="525" t="n"/>
      <c r="AB328" s="525" t="n"/>
      <c r="AC328" s="525" t="n"/>
      <c r="AD328" s="525" t="n"/>
      <c r="AE328" s="521" t="n"/>
      <c r="AF328" s="1839" t="n"/>
      <c r="AG328" s="524" t="n"/>
      <c r="AH328" s="524" t="n"/>
      <c r="AI328" s="524" t="n"/>
      <c r="AJ328" s="524" t="n"/>
      <c r="AK328" s="524" t="n"/>
      <c r="AL328" s="524" t="n"/>
      <c r="AM328" s="521" t="n"/>
      <c r="AN328" s="521" t="n"/>
      <c r="AO328" s="521" t="n"/>
      <c r="AP328" s="1839" t="n"/>
      <c r="AQ328" s="521" t="n"/>
      <c r="AR328" s="1839" t="n"/>
      <c r="AS328" s="523" t="n"/>
      <c r="AT328" s="521" t="n"/>
      <c r="AU328" s="1839" t="n"/>
      <c r="AV328" s="521" t="n"/>
      <c r="AW328" s="521" t="n"/>
      <c r="AX328" s="521" t="n"/>
      <c r="AY328" s="521" t="n"/>
      <c r="AZ328" s="521" t="n"/>
      <c r="BA328" s="521" t="n"/>
      <c r="BB328" s="521" t="n"/>
      <c r="BC328" s="521" t="n"/>
      <c r="BD328" s="521" t="n"/>
      <c r="BE328" s="521" t="n"/>
      <c r="BF328" s="521" t="n"/>
      <c r="BG328" s="521" t="n"/>
      <c r="BH328" s="521" t="n"/>
      <c r="BI328" s="521" t="n"/>
      <c r="BJ328" s="521" t="n"/>
      <c r="BK328" s="521" t="n"/>
      <c r="BL328" s="521" t="n"/>
      <c r="BM328" s="521" t="n"/>
      <c r="BN328" s="521" t="n"/>
    </row>
    <row r="329" ht="30.75" customHeight="1" s="1659">
      <c r="F329" s="521" t="n"/>
      <c r="G329" s="521" t="n"/>
      <c r="H329" s="521" t="n"/>
      <c r="I329" s="527" t="n"/>
      <c r="J329" s="521" t="n"/>
      <c r="K329" s="527" t="n"/>
      <c r="L329" s="521" t="n"/>
      <c r="M329" s="527" t="n"/>
      <c r="N329" s="521" t="n"/>
      <c r="O329" s="521" t="n"/>
      <c r="P329" s="521" t="n"/>
      <c r="Q329" s="521" t="n"/>
      <c r="R329" s="521" t="n"/>
      <c r="S329" s="526" t="n"/>
      <c r="T329" s="521" t="n"/>
      <c r="U329" s="521" t="n"/>
      <c r="V329" s="521" t="n"/>
      <c r="W329" s="521" t="n"/>
      <c r="X329" s="525" t="n"/>
      <c r="Y329" s="525" t="n"/>
      <c r="Z329" s="525" t="n"/>
      <c r="AA329" s="525" t="n"/>
      <c r="AB329" s="525" t="n"/>
      <c r="AC329" s="525" t="n"/>
      <c r="AD329" s="525" t="n"/>
      <c r="AE329" s="521" t="n"/>
      <c r="AF329" s="1839" t="n"/>
      <c r="AG329" s="524" t="n"/>
      <c r="AH329" s="524" t="n"/>
      <c r="AI329" s="524" t="n"/>
      <c r="AJ329" s="524" t="n"/>
      <c r="AK329" s="524" t="n"/>
      <c r="AL329" s="524" t="n"/>
      <c r="AM329" s="521" t="n"/>
      <c r="AN329" s="521" t="n"/>
      <c r="AO329" s="521" t="n"/>
      <c r="AP329" s="1839" t="n"/>
      <c r="AQ329" s="521" t="n"/>
      <c r="AR329" s="1839" t="n"/>
      <c r="AS329" s="523" t="n"/>
      <c r="AT329" s="521" t="n"/>
      <c r="AU329" s="1839" t="n"/>
      <c r="AV329" s="521" t="n"/>
      <c r="AW329" s="521" t="n"/>
      <c r="AX329" s="521" t="n"/>
      <c r="AY329" s="521" t="n"/>
      <c r="AZ329" s="521" t="n"/>
      <c r="BA329" s="521" t="n"/>
      <c r="BB329" s="521" t="n"/>
      <c r="BC329" s="521" t="n"/>
      <c r="BD329" s="521" t="n"/>
      <c r="BE329" s="521" t="n"/>
      <c r="BF329" s="521" t="n"/>
      <c r="BG329" s="521" t="n"/>
      <c r="BH329" s="521" t="n"/>
      <c r="BI329" s="521" t="n"/>
      <c r="BJ329" s="521" t="n"/>
      <c r="BK329" s="521" t="n"/>
      <c r="BL329" s="521" t="n"/>
      <c r="BM329" s="521" t="n"/>
      <c r="BN329" s="521" t="n"/>
    </row>
    <row r="330" ht="30.75" customHeight="1" s="1659">
      <c r="F330" s="521" t="n"/>
      <c r="G330" s="521" t="n"/>
      <c r="H330" s="521" t="n"/>
      <c r="I330" s="527" t="n"/>
      <c r="J330" s="521" t="n"/>
      <c r="K330" s="527" t="n"/>
      <c r="L330" s="521" t="n"/>
      <c r="M330" s="527" t="n"/>
      <c r="N330" s="521" t="n"/>
      <c r="O330" s="521" t="n"/>
      <c r="P330" s="521" t="n"/>
      <c r="Q330" s="521" t="n"/>
      <c r="R330" s="521" t="n"/>
      <c r="S330" s="526" t="n"/>
      <c r="T330" s="521" t="n"/>
      <c r="U330" s="521" t="n"/>
      <c r="V330" s="521" t="n"/>
      <c r="W330" s="521" t="n"/>
      <c r="X330" s="525" t="n"/>
      <c r="Y330" s="525" t="n"/>
      <c r="Z330" s="525" t="n"/>
      <c r="AA330" s="525" t="n"/>
      <c r="AB330" s="525" t="n"/>
      <c r="AC330" s="525" t="n"/>
      <c r="AD330" s="525" t="n"/>
      <c r="AE330" s="521" t="n"/>
      <c r="AF330" s="1839" t="n"/>
      <c r="AG330" s="524" t="n"/>
      <c r="AH330" s="524" t="n"/>
      <c r="AI330" s="524" t="n"/>
      <c r="AJ330" s="524" t="n"/>
      <c r="AK330" s="524" t="n"/>
      <c r="AL330" s="524" t="n"/>
      <c r="AM330" s="521" t="n"/>
      <c r="AN330" s="521" t="n"/>
      <c r="AO330" s="521" t="n"/>
      <c r="AP330" s="1839" t="n"/>
      <c r="AQ330" s="521" t="n"/>
      <c r="AR330" s="1839" t="n"/>
      <c r="AS330" s="523" t="n"/>
      <c r="AT330" s="521" t="n"/>
      <c r="AU330" s="1839" t="n"/>
      <c r="AV330" s="521" t="n"/>
      <c r="AW330" s="521" t="n"/>
      <c r="AX330" s="521" t="n"/>
      <c r="AY330" s="521" t="n"/>
      <c r="AZ330" s="521" t="n"/>
      <c r="BA330" s="521" t="n"/>
      <c r="BB330" s="521" t="n"/>
      <c r="BC330" s="521" t="n"/>
      <c r="BD330" s="521" t="n"/>
      <c r="BE330" s="521" t="n"/>
      <c r="BF330" s="521" t="n"/>
      <c r="BG330" s="521" t="n"/>
      <c r="BH330" s="521" t="n"/>
      <c r="BI330" s="521" t="n"/>
      <c r="BJ330" s="521" t="n"/>
      <c r="BK330" s="521" t="n"/>
      <c r="BL330" s="521" t="n"/>
      <c r="BM330" s="521" t="n"/>
      <c r="BN330" s="521" t="n"/>
    </row>
    <row r="331" ht="30.75" customHeight="1" s="1659">
      <c r="F331" s="521" t="n"/>
      <c r="G331" s="521" t="n"/>
      <c r="H331" s="521" t="n"/>
      <c r="I331" s="527" t="n"/>
      <c r="J331" s="521" t="n"/>
      <c r="K331" s="527" t="n"/>
      <c r="L331" s="521" t="n"/>
      <c r="M331" s="527" t="n"/>
      <c r="N331" s="521" t="n"/>
      <c r="O331" s="521" t="n"/>
      <c r="P331" s="521" t="n"/>
      <c r="Q331" s="521" t="n"/>
      <c r="R331" s="521" t="n"/>
      <c r="S331" s="526" t="n"/>
      <c r="T331" s="521" t="n"/>
      <c r="U331" s="521" t="n"/>
      <c r="V331" s="521" t="n"/>
      <c r="W331" s="521" t="n"/>
      <c r="X331" s="525" t="n"/>
      <c r="Y331" s="525" t="n"/>
      <c r="Z331" s="525" t="n"/>
      <c r="AA331" s="525" t="n"/>
      <c r="AB331" s="525" t="n"/>
      <c r="AC331" s="525" t="n"/>
      <c r="AD331" s="525" t="n"/>
      <c r="AE331" s="521" t="n"/>
      <c r="AF331" s="1839" t="n"/>
      <c r="AG331" s="524" t="n"/>
      <c r="AH331" s="524" t="n"/>
      <c r="AI331" s="524" t="n"/>
      <c r="AJ331" s="524" t="n"/>
      <c r="AK331" s="524" t="n"/>
      <c r="AL331" s="524" t="n"/>
      <c r="AM331" s="521" t="n"/>
      <c r="AN331" s="521" t="n"/>
      <c r="AO331" s="521" t="n"/>
      <c r="AP331" s="1839" t="n"/>
      <c r="AQ331" s="521" t="n"/>
      <c r="AR331" s="1839" t="n"/>
      <c r="AS331" s="523" t="n"/>
      <c r="AT331" s="521" t="n"/>
      <c r="AU331" s="1839" t="n"/>
      <c r="AV331" s="521" t="n"/>
      <c r="AW331" s="521" t="n"/>
      <c r="AX331" s="521" t="n"/>
      <c r="AY331" s="521" t="n"/>
      <c r="AZ331" s="521" t="n"/>
      <c r="BA331" s="521" t="n"/>
      <c r="BB331" s="521" t="n"/>
      <c r="BC331" s="521" t="n"/>
      <c r="BD331" s="521" t="n"/>
      <c r="BE331" s="521" t="n"/>
      <c r="BF331" s="521" t="n"/>
      <c r="BG331" s="521" t="n"/>
      <c r="BH331" s="521" t="n"/>
      <c r="BI331" s="521" t="n"/>
      <c r="BJ331" s="521" t="n"/>
      <c r="BK331" s="521" t="n"/>
      <c r="BL331" s="521" t="n"/>
      <c r="BM331" s="521" t="n"/>
      <c r="BN331" s="521" t="n"/>
    </row>
    <row r="332" ht="30.75" customHeight="1" s="1659">
      <c r="F332" s="521" t="n"/>
      <c r="G332" s="521" t="n"/>
      <c r="H332" s="521" t="n"/>
      <c r="I332" s="527" t="n"/>
      <c r="J332" s="521" t="n"/>
      <c r="K332" s="527" t="n"/>
      <c r="L332" s="521" t="n"/>
      <c r="M332" s="527" t="n"/>
      <c r="N332" s="521" t="n"/>
      <c r="O332" s="521" t="n"/>
      <c r="P332" s="521" t="n"/>
      <c r="Q332" s="521" t="n"/>
      <c r="R332" s="521" t="n"/>
      <c r="S332" s="526" t="n"/>
      <c r="T332" s="521" t="n"/>
      <c r="U332" s="521" t="n"/>
      <c r="V332" s="521" t="n"/>
      <c r="W332" s="521" t="n"/>
      <c r="X332" s="525" t="n"/>
      <c r="Y332" s="525" t="n"/>
      <c r="Z332" s="525" t="n"/>
      <c r="AA332" s="525" t="n"/>
      <c r="AB332" s="525" t="n"/>
      <c r="AC332" s="525" t="n"/>
      <c r="AD332" s="525" t="n"/>
      <c r="AE332" s="521" t="n"/>
      <c r="AF332" s="1839" t="n"/>
      <c r="AG332" s="524" t="n"/>
      <c r="AH332" s="524" t="n"/>
      <c r="AI332" s="524" t="n"/>
      <c r="AJ332" s="524" t="n"/>
      <c r="AK332" s="524" t="n"/>
      <c r="AL332" s="524" t="n"/>
      <c r="AM332" s="521" t="n"/>
      <c r="AN332" s="521" t="n"/>
      <c r="AO332" s="521" t="n"/>
      <c r="AP332" s="1839" t="n"/>
      <c r="AQ332" s="521" t="n"/>
      <c r="AR332" s="1839" t="n"/>
      <c r="AS332" s="523" t="n"/>
      <c r="AT332" s="521" t="n"/>
      <c r="AU332" s="1839" t="n"/>
      <c r="AV332" s="521" t="n"/>
      <c r="AW332" s="521" t="n"/>
      <c r="AX332" s="521" t="n"/>
      <c r="AY332" s="521" t="n"/>
      <c r="AZ332" s="521" t="n"/>
      <c r="BA332" s="521" t="n"/>
      <c r="BB332" s="521" t="n"/>
      <c r="BC332" s="521" t="n"/>
      <c r="BD332" s="521" t="n"/>
      <c r="BE332" s="521" t="n"/>
      <c r="BF332" s="521" t="n"/>
      <c r="BG332" s="521" t="n"/>
      <c r="BH332" s="521" t="n"/>
      <c r="BI332" s="521" t="n"/>
      <c r="BJ332" s="521" t="n"/>
      <c r="BK332" s="521" t="n"/>
      <c r="BL332" s="521" t="n"/>
      <c r="BM332" s="521" t="n"/>
      <c r="BN332" s="521" t="n"/>
    </row>
    <row r="333" ht="30.75" customHeight="1" s="1659">
      <c r="F333" s="521" t="n"/>
      <c r="G333" s="521" t="n"/>
      <c r="H333" s="521" t="n"/>
      <c r="I333" s="527" t="n"/>
      <c r="J333" s="521" t="n"/>
      <c r="K333" s="527" t="n"/>
      <c r="L333" s="521" t="n"/>
      <c r="M333" s="527" t="n"/>
      <c r="N333" s="521" t="n"/>
      <c r="O333" s="521" t="n"/>
      <c r="P333" s="521" t="n"/>
      <c r="Q333" s="521" t="n"/>
      <c r="R333" s="521" t="n"/>
      <c r="S333" s="526" t="n"/>
      <c r="T333" s="521" t="n"/>
      <c r="U333" s="521" t="n"/>
      <c r="V333" s="521" t="n"/>
      <c r="W333" s="521" t="n"/>
      <c r="X333" s="525" t="n"/>
      <c r="Y333" s="525" t="n"/>
      <c r="Z333" s="525" t="n"/>
      <c r="AA333" s="525" t="n"/>
      <c r="AB333" s="525" t="n"/>
      <c r="AC333" s="525" t="n"/>
      <c r="AD333" s="525" t="n"/>
      <c r="AE333" s="521" t="n"/>
      <c r="AF333" s="1839" t="n"/>
      <c r="AG333" s="524" t="n"/>
      <c r="AH333" s="524" t="n"/>
      <c r="AI333" s="524" t="n"/>
      <c r="AJ333" s="524" t="n"/>
      <c r="AK333" s="524" t="n"/>
      <c r="AL333" s="524" t="n"/>
      <c r="AM333" s="521" t="n"/>
      <c r="AN333" s="521" t="n"/>
      <c r="AO333" s="521" t="n"/>
      <c r="AP333" s="1839" t="n"/>
      <c r="AQ333" s="521" t="n"/>
      <c r="AR333" s="1839" t="n"/>
      <c r="AS333" s="523" t="n"/>
      <c r="AT333" s="521" t="n"/>
      <c r="AU333" s="1839" t="n"/>
      <c r="AV333" s="521" t="n"/>
      <c r="AW333" s="521" t="n"/>
      <c r="AX333" s="521" t="n"/>
      <c r="AY333" s="521" t="n"/>
      <c r="AZ333" s="521" t="n"/>
      <c r="BA333" s="521" t="n"/>
      <c r="BB333" s="521" t="n"/>
      <c r="BC333" s="521" t="n"/>
      <c r="BD333" s="521" t="n"/>
      <c r="BE333" s="521" t="n"/>
      <c r="BF333" s="521" t="n"/>
      <c r="BG333" s="521" t="n"/>
      <c r="BH333" s="521" t="n"/>
      <c r="BI333" s="521" t="n"/>
      <c r="BJ333" s="521" t="n"/>
      <c r="BK333" s="521" t="n"/>
      <c r="BL333" s="521" t="n"/>
      <c r="BM333" s="521" t="n"/>
      <c r="BN333" s="521" t="n"/>
    </row>
    <row r="334" ht="30.75" customHeight="1" s="1659">
      <c r="F334" s="521" t="n"/>
      <c r="G334" s="521" t="n"/>
      <c r="H334" s="521" t="n"/>
      <c r="I334" s="527" t="n"/>
      <c r="J334" s="521" t="n"/>
      <c r="K334" s="527" t="n"/>
      <c r="L334" s="521" t="n"/>
      <c r="M334" s="527" t="n"/>
      <c r="N334" s="521" t="n"/>
      <c r="O334" s="521" t="n"/>
      <c r="P334" s="521" t="n"/>
      <c r="Q334" s="521" t="n"/>
      <c r="R334" s="521" t="n"/>
      <c r="S334" s="526" t="n"/>
      <c r="T334" s="521" t="n"/>
      <c r="U334" s="521" t="n"/>
      <c r="V334" s="521" t="n"/>
      <c r="W334" s="521" t="n"/>
      <c r="X334" s="525" t="n"/>
      <c r="Y334" s="525" t="n"/>
      <c r="Z334" s="525" t="n"/>
      <c r="AA334" s="525" t="n"/>
      <c r="AB334" s="525" t="n"/>
      <c r="AC334" s="525" t="n"/>
      <c r="AD334" s="525" t="n"/>
      <c r="AE334" s="521" t="n"/>
      <c r="AF334" s="1839" t="n"/>
      <c r="AG334" s="524" t="n"/>
      <c r="AH334" s="524" t="n"/>
      <c r="AI334" s="524" t="n"/>
      <c r="AJ334" s="524" t="n"/>
      <c r="AK334" s="524" t="n"/>
      <c r="AL334" s="524" t="n"/>
      <c r="AM334" s="521" t="n"/>
      <c r="AN334" s="521" t="n"/>
      <c r="AO334" s="521" t="n"/>
      <c r="AP334" s="1839" t="n"/>
      <c r="AQ334" s="521" t="n"/>
      <c r="AR334" s="1839" t="n"/>
      <c r="AS334" s="523" t="n"/>
      <c r="AT334" s="521" t="n"/>
      <c r="AU334" s="1839" t="n"/>
      <c r="AV334" s="521" t="n"/>
      <c r="AW334" s="521" t="n"/>
      <c r="AX334" s="521" t="n"/>
      <c r="AY334" s="521" t="n"/>
      <c r="AZ334" s="521" t="n"/>
      <c r="BA334" s="521" t="n"/>
      <c r="BB334" s="521" t="n"/>
      <c r="BC334" s="521" t="n"/>
      <c r="BD334" s="521" t="n"/>
      <c r="BE334" s="521" t="n"/>
      <c r="BF334" s="521" t="n"/>
      <c r="BG334" s="521" t="n"/>
      <c r="BH334" s="521" t="n"/>
      <c r="BI334" s="521" t="n"/>
      <c r="BJ334" s="521" t="n"/>
      <c r="BK334" s="521" t="n"/>
      <c r="BL334" s="521" t="n"/>
      <c r="BM334" s="521" t="n"/>
      <c r="BN334" s="521" t="n"/>
    </row>
    <row r="335" ht="30.75" customHeight="1" s="1659">
      <c r="F335" s="521" t="n"/>
      <c r="G335" s="521" t="n"/>
      <c r="H335" s="521" t="n"/>
      <c r="I335" s="527" t="n"/>
      <c r="J335" s="521" t="n"/>
      <c r="K335" s="527" t="n"/>
      <c r="L335" s="521" t="n"/>
      <c r="M335" s="527" t="n"/>
      <c r="N335" s="521" t="n"/>
      <c r="O335" s="521" t="n"/>
      <c r="P335" s="521" t="n"/>
      <c r="Q335" s="521" t="n"/>
      <c r="R335" s="521" t="n"/>
      <c r="S335" s="526" t="n"/>
      <c r="T335" s="521" t="n"/>
      <c r="U335" s="521" t="n"/>
      <c r="V335" s="521" t="n"/>
      <c r="W335" s="521" t="n"/>
      <c r="X335" s="525" t="n"/>
      <c r="Y335" s="525" t="n"/>
      <c r="Z335" s="525" t="n"/>
      <c r="AA335" s="525" t="n"/>
      <c r="AB335" s="525" t="n"/>
      <c r="AC335" s="525" t="n"/>
      <c r="AD335" s="525" t="n"/>
      <c r="AE335" s="521" t="n"/>
      <c r="AF335" s="1839" t="n"/>
      <c r="AG335" s="524" t="n"/>
      <c r="AH335" s="524" t="n"/>
      <c r="AI335" s="524" t="n"/>
      <c r="AJ335" s="524" t="n"/>
      <c r="AK335" s="524" t="n"/>
      <c r="AL335" s="524" t="n"/>
      <c r="AM335" s="521" t="n"/>
      <c r="AN335" s="521" t="n"/>
      <c r="AO335" s="521" t="n"/>
      <c r="AP335" s="1839" t="n"/>
      <c r="AQ335" s="521" t="n"/>
      <c r="AR335" s="1839" t="n"/>
      <c r="AS335" s="523" t="n"/>
      <c r="AT335" s="521" t="n"/>
      <c r="AU335" s="1839" t="n"/>
      <c r="AV335" s="521" t="n"/>
      <c r="AW335" s="521" t="n"/>
      <c r="AX335" s="521" t="n"/>
      <c r="AY335" s="521" t="n"/>
      <c r="AZ335" s="521" t="n"/>
      <c r="BA335" s="521" t="n"/>
      <c r="BB335" s="521" t="n"/>
      <c r="BC335" s="521" t="n"/>
      <c r="BD335" s="521" t="n"/>
      <c r="BE335" s="521" t="n"/>
      <c r="BF335" s="521" t="n"/>
      <c r="BG335" s="521" t="n"/>
      <c r="BH335" s="521" t="n"/>
      <c r="BI335" s="521" t="n"/>
      <c r="BJ335" s="521" t="n"/>
      <c r="BK335" s="521" t="n"/>
      <c r="BL335" s="521" t="n"/>
      <c r="BM335" s="521" t="n"/>
      <c r="BN335" s="521" t="n"/>
    </row>
    <row r="336" ht="30.75" customHeight="1" s="1659">
      <c r="F336" s="521" t="n"/>
      <c r="G336" s="521" t="n"/>
      <c r="H336" s="521" t="n"/>
      <c r="I336" s="527" t="n"/>
      <c r="J336" s="521" t="n"/>
      <c r="K336" s="527" t="n"/>
      <c r="L336" s="521" t="n"/>
      <c r="M336" s="527" t="n"/>
      <c r="N336" s="521" t="n"/>
      <c r="O336" s="521" t="n"/>
      <c r="P336" s="521" t="n"/>
      <c r="Q336" s="521" t="n"/>
      <c r="R336" s="521" t="n"/>
      <c r="S336" s="526" t="n"/>
      <c r="T336" s="521" t="n"/>
      <c r="U336" s="521" t="n"/>
      <c r="V336" s="521" t="n"/>
      <c r="W336" s="521" t="n"/>
      <c r="X336" s="525" t="n"/>
      <c r="Y336" s="525" t="n"/>
      <c r="Z336" s="525" t="n"/>
      <c r="AA336" s="525" t="n"/>
      <c r="AB336" s="525" t="n"/>
      <c r="AC336" s="525" t="n"/>
      <c r="AD336" s="525" t="n"/>
      <c r="AE336" s="521" t="n"/>
      <c r="AF336" s="1839" t="n"/>
      <c r="AG336" s="524" t="n"/>
      <c r="AH336" s="524" t="n"/>
      <c r="AI336" s="524" t="n"/>
      <c r="AJ336" s="524" t="n"/>
      <c r="AK336" s="524" t="n"/>
      <c r="AL336" s="524" t="n"/>
      <c r="AM336" s="521" t="n"/>
      <c r="AN336" s="521" t="n"/>
      <c r="AO336" s="521" t="n"/>
      <c r="AP336" s="1839" t="n"/>
      <c r="AQ336" s="521" t="n"/>
      <c r="AR336" s="1839" t="n"/>
      <c r="AS336" s="523" t="n"/>
      <c r="AT336" s="521" t="n"/>
      <c r="AU336" s="1839" t="n"/>
      <c r="AV336" s="521" t="n"/>
      <c r="AW336" s="521" t="n"/>
      <c r="AX336" s="521" t="n"/>
      <c r="AY336" s="521" t="n"/>
      <c r="AZ336" s="521" t="n"/>
      <c r="BA336" s="521" t="n"/>
      <c r="BB336" s="521" t="n"/>
      <c r="BC336" s="521" t="n"/>
      <c r="BD336" s="521" t="n"/>
      <c r="BE336" s="521" t="n"/>
      <c r="BF336" s="521" t="n"/>
      <c r="BG336" s="521" t="n"/>
      <c r="BH336" s="521" t="n"/>
      <c r="BI336" s="521" t="n"/>
      <c r="BJ336" s="521" t="n"/>
      <c r="BK336" s="521" t="n"/>
      <c r="BL336" s="521" t="n"/>
      <c r="BM336" s="521" t="n"/>
      <c r="BN336" s="521" t="n"/>
    </row>
    <row r="337" ht="30.75" customHeight="1" s="1659">
      <c r="F337" s="521" t="n"/>
      <c r="G337" s="521" t="n"/>
      <c r="H337" s="521" t="n"/>
      <c r="I337" s="527" t="n"/>
      <c r="J337" s="521" t="n"/>
      <c r="K337" s="527" t="n"/>
      <c r="L337" s="521" t="n"/>
      <c r="M337" s="527" t="n"/>
      <c r="N337" s="521" t="n"/>
      <c r="O337" s="521" t="n"/>
      <c r="P337" s="521" t="n"/>
      <c r="Q337" s="521" t="n"/>
      <c r="R337" s="521" t="n"/>
      <c r="S337" s="526" t="n"/>
      <c r="T337" s="521" t="n"/>
      <c r="U337" s="521" t="n"/>
      <c r="V337" s="521" t="n"/>
      <c r="W337" s="521" t="n"/>
      <c r="X337" s="525" t="n"/>
      <c r="Y337" s="525" t="n"/>
      <c r="Z337" s="525" t="n"/>
      <c r="AA337" s="525" t="n"/>
      <c r="AB337" s="525" t="n"/>
      <c r="AC337" s="525" t="n"/>
      <c r="AD337" s="525" t="n"/>
      <c r="AE337" s="521" t="n"/>
      <c r="AF337" s="1839" t="n"/>
      <c r="AG337" s="524" t="n"/>
      <c r="AH337" s="524" t="n"/>
      <c r="AI337" s="524" t="n"/>
      <c r="AJ337" s="524" t="n"/>
      <c r="AK337" s="524" t="n"/>
      <c r="AL337" s="524" t="n"/>
      <c r="AM337" s="521" t="n"/>
      <c r="AN337" s="521" t="n"/>
      <c r="AO337" s="521" t="n"/>
      <c r="AP337" s="1839" t="n"/>
      <c r="AQ337" s="521" t="n"/>
      <c r="AR337" s="1839" t="n"/>
      <c r="AS337" s="523" t="n"/>
      <c r="AT337" s="521" t="n"/>
      <c r="AU337" s="1839" t="n"/>
      <c r="AV337" s="521" t="n"/>
      <c r="AW337" s="521" t="n"/>
      <c r="AX337" s="521" t="n"/>
      <c r="AY337" s="521" t="n"/>
      <c r="AZ337" s="521" t="n"/>
      <c r="BA337" s="521" t="n"/>
      <c r="BB337" s="521" t="n"/>
      <c r="BC337" s="521" t="n"/>
      <c r="BD337" s="521" t="n"/>
      <c r="BE337" s="521" t="n"/>
      <c r="BF337" s="521" t="n"/>
      <c r="BG337" s="521" t="n"/>
      <c r="BH337" s="521" t="n"/>
      <c r="BI337" s="521" t="n"/>
      <c r="BJ337" s="521" t="n"/>
      <c r="BK337" s="521" t="n"/>
      <c r="BL337" s="521" t="n"/>
      <c r="BM337" s="521" t="n"/>
      <c r="BN337" s="521" t="n"/>
    </row>
    <row r="338" ht="30.75" customHeight="1" s="1659">
      <c r="F338" s="521" t="n"/>
      <c r="G338" s="521" t="n"/>
      <c r="H338" s="521" t="n"/>
      <c r="I338" s="527" t="n"/>
      <c r="J338" s="521" t="n"/>
      <c r="K338" s="527" t="n"/>
      <c r="L338" s="521" t="n"/>
      <c r="M338" s="527" t="n"/>
      <c r="N338" s="521" t="n"/>
      <c r="O338" s="521" t="n"/>
      <c r="P338" s="521" t="n"/>
      <c r="Q338" s="521" t="n"/>
      <c r="R338" s="521" t="n"/>
      <c r="S338" s="526" t="n"/>
      <c r="T338" s="521" t="n"/>
      <c r="U338" s="521" t="n"/>
      <c r="V338" s="521" t="n"/>
      <c r="W338" s="521" t="n"/>
      <c r="X338" s="525" t="n"/>
      <c r="Y338" s="525" t="n"/>
      <c r="Z338" s="525" t="n"/>
      <c r="AA338" s="525" t="n"/>
      <c r="AB338" s="525" t="n"/>
      <c r="AC338" s="525" t="n"/>
      <c r="AD338" s="525" t="n"/>
      <c r="AE338" s="521" t="n"/>
      <c r="AF338" s="1839" t="n"/>
      <c r="AG338" s="524" t="n"/>
      <c r="AH338" s="524" t="n"/>
      <c r="AI338" s="524" t="n"/>
      <c r="AJ338" s="524" t="n"/>
      <c r="AK338" s="524" t="n"/>
      <c r="AL338" s="524" t="n"/>
      <c r="AM338" s="521" t="n"/>
      <c r="AN338" s="521" t="n"/>
      <c r="AO338" s="521" t="n"/>
      <c r="AP338" s="1839" t="n"/>
      <c r="AQ338" s="521" t="n"/>
      <c r="AR338" s="1839" t="n"/>
      <c r="AS338" s="523" t="n"/>
      <c r="AT338" s="521" t="n"/>
      <c r="AU338" s="1839" t="n"/>
      <c r="AV338" s="521" t="n"/>
      <c r="AW338" s="521" t="n"/>
      <c r="AX338" s="521" t="n"/>
      <c r="AY338" s="521" t="n"/>
      <c r="AZ338" s="521" t="n"/>
      <c r="BA338" s="521" t="n"/>
      <c r="BB338" s="521" t="n"/>
      <c r="BC338" s="521" t="n"/>
      <c r="BD338" s="521" t="n"/>
      <c r="BE338" s="521" t="n"/>
      <c r="BF338" s="521" t="n"/>
      <c r="BG338" s="521" t="n"/>
      <c r="BH338" s="521" t="n"/>
      <c r="BI338" s="521" t="n"/>
      <c r="BJ338" s="521" t="n"/>
      <c r="BK338" s="521" t="n"/>
      <c r="BL338" s="521" t="n"/>
      <c r="BM338" s="521" t="n"/>
      <c r="BN338" s="521" t="n"/>
    </row>
    <row r="339" ht="30.75" customHeight="1" s="1659">
      <c r="F339" s="521" t="n"/>
      <c r="G339" s="521" t="n"/>
      <c r="H339" s="521" t="n"/>
      <c r="I339" s="527" t="n"/>
      <c r="J339" s="521" t="n"/>
      <c r="K339" s="527" t="n"/>
      <c r="L339" s="521" t="n"/>
      <c r="M339" s="527" t="n"/>
      <c r="N339" s="521" t="n"/>
      <c r="O339" s="521" t="n"/>
      <c r="P339" s="521" t="n"/>
      <c r="Q339" s="521" t="n"/>
      <c r="R339" s="521" t="n"/>
      <c r="S339" s="526" t="n"/>
      <c r="T339" s="521" t="n"/>
      <c r="U339" s="521" t="n"/>
      <c r="V339" s="521" t="n"/>
      <c r="W339" s="521" t="n"/>
      <c r="X339" s="525" t="n"/>
      <c r="Y339" s="525" t="n"/>
      <c r="Z339" s="525" t="n"/>
      <c r="AA339" s="525" t="n"/>
      <c r="AB339" s="525" t="n"/>
      <c r="AC339" s="525" t="n"/>
      <c r="AD339" s="525" t="n"/>
      <c r="AE339" s="521" t="n"/>
      <c r="AF339" s="1839" t="n"/>
      <c r="AG339" s="524" t="n"/>
      <c r="AH339" s="524" t="n"/>
      <c r="AI339" s="524" t="n"/>
      <c r="AJ339" s="524" t="n"/>
      <c r="AK339" s="524" t="n"/>
      <c r="AL339" s="524" t="n"/>
      <c r="AM339" s="521" t="n"/>
      <c r="AN339" s="521" t="n"/>
      <c r="AO339" s="521" t="n"/>
      <c r="AP339" s="1839" t="n"/>
      <c r="AQ339" s="521" t="n"/>
      <c r="AR339" s="1839" t="n"/>
      <c r="AS339" s="523" t="n"/>
      <c r="AT339" s="521" t="n"/>
      <c r="AU339" s="1839" t="n"/>
      <c r="AV339" s="521" t="n"/>
      <c r="AW339" s="521" t="n"/>
      <c r="AX339" s="521" t="n"/>
      <c r="AY339" s="521" t="n"/>
      <c r="AZ339" s="521" t="n"/>
      <c r="BA339" s="521" t="n"/>
      <c r="BB339" s="521" t="n"/>
      <c r="BC339" s="521" t="n"/>
      <c r="BD339" s="521" t="n"/>
      <c r="BE339" s="521" t="n"/>
      <c r="BF339" s="521" t="n"/>
      <c r="BG339" s="521" t="n"/>
      <c r="BH339" s="521" t="n"/>
      <c r="BI339" s="521" t="n"/>
      <c r="BJ339" s="521" t="n"/>
      <c r="BK339" s="521" t="n"/>
      <c r="BL339" s="521" t="n"/>
      <c r="BM339" s="521" t="n"/>
      <c r="BN339" s="521" t="n"/>
    </row>
    <row r="340" ht="30.75" customHeight="1" s="1659">
      <c r="F340" s="521" t="n"/>
      <c r="G340" s="521" t="n"/>
      <c r="H340" s="521" t="n"/>
      <c r="I340" s="527" t="n"/>
      <c r="J340" s="521" t="n"/>
      <c r="K340" s="527" t="n"/>
      <c r="L340" s="521" t="n"/>
      <c r="M340" s="527" t="n"/>
      <c r="N340" s="521" t="n"/>
      <c r="O340" s="521" t="n"/>
      <c r="P340" s="521" t="n"/>
      <c r="Q340" s="521" t="n"/>
      <c r="R340" s="521" t="n"/>
      <c r="S340" s="526" t="n"/>
      <c r="T340" s="521" t="n"/>
      <c r="U340" s="521" t="n"/>
      <c r="V340" s="521" t="n"/>
      <c r="W340" s="521" t="n"/>
      <c r="X340" s="525" t="n"/>
      <c r="Y340" s="525" t="n"/>
      <c r="Z340" s="525" t="n"/>
      <c r="AA340" s="525" t="n"/>
      <c r="AB340" s="525" t="n"/>
      <c r="AC340" s="525" t="n"/>
      <c r="AD340" s="525" t="n"/>
      <c r="AE340" s="521" t="n"/>
      <c r="AF340" s="1839" t="n"/>
      <c r="AG340" s="524" t="n"/>
      <c r="AH340" s="524" t="n"/>
      <c r="AI340" s="524" t="n"/>
      <c r="AJ340" s="524" t="n"/>
      <c r="AK340" s="524" t="n"/>
      <c r="AL340" s="524" t="n"/>
      <c r="AM340" s="521" t="n"/>
      <c r="AN340" s="521" t="n"/>
      <c r="AO340" s="521" t="n"/>
      <c r="AP340" s="1839" t="n"/>
      <c r="AQ340" s="521" t="n"/>
      <c r="AR340" s="1839" t="n"/>
      <c r="AS340" s="523" t="n"/>
      <c r="AT340" s="521" t="n"/>
      <c r="AU340" s="1839" t="n"/>
      <c r="AV340" s="521" t="n"/>
      <c r="AW340" s="521" t="n"/>
      <c r="AX340" s="521" t="n"/>
      <c r="AY340" s="521" t="n"/>
      <c r="AZ340" s="521" t="n"/>
      <c r="BA340" s="521" t="n"/>
      <c r="BB340" s="521" t="n"/>
      <c r="BC340" s="521" t="n"/>
      <c r="BD340" s="521" t="n"/>
      <c r="BE340" s="521" t="n"/>
      <c r="BF340" s="521" t="n"/>
      <c r="BG340" s="521" t="n"/>
      <c r="BH340" s="521" t="n"/>
      <c r="BI340" s="521" t="n"/>
      <c r="BJ340" s="521" t="n"/>
      <c r="BK340" s="521" t="n"/>
      <c r="BL340" s="521" t="n"/>
      <c r="BM340" s="521" t="n"/>
      <c r="BN340" s="521" t="n"/>
    </row>
    <row r="341" ht="30.75" customHeight="1" s="1659">
      <c r="F341" s="521" t="n"/>
      <c r="G341" s="521" t="n"/>
      <c r="H341" s="521" t="n"/>
      <c r="I341" s="527" t="n"/>
      <c r="J341" s="521" t="n"/>
      <c r="K341" s="527" t="n"/>
      <c r="L341" s="521" t="n"/>
      <c r="M341" s="527" t="n"/>
      <c r="N341" s="521" t="n"/>
      <c r="O341" s="521" t="n"/>
      <c r="P341" s="521" t="n"/>
      <c r="Q341" s="521" t="n"/>
      <c r="R341" s="521" t="n"/>
      <c r="S341" s="526" t="n"/>
      <c r="T341" s="521" t="n"/>
      <c r="U341" s="521" t="n"/>
      <c r="V341" s="521" t="n"/>
      <c r="W341" s="521" t="n"/>
      <c r="X341" s="525" t="n"/>
      <c r="Y341" s="525" t="n"/>
      <c r="Z341" s="525" t="n"/>
      <c r="AA341" s="525" t="n"/>
      <c r="AB341" s="525" t="n"/>
      <c r="AC341" s="525" t="n"/>
      <c r="AD341" s="525" t="n"/>
      <c r="AE341" s="521" t="n"/>
      <c r="AF341" s="1839" t="n"/>
      <c r="AG341" s="524" t="n"/>
      <c r="AH341" s="524" t="n"/>
      <c r="AI341" s="524" t="n"/>
      <c r="AJ341" s="524" t="n"/>
      <c r="AK341" s="524" t="n"/>
      <c r="AL341" s="524" t="n"/>
      <c r="AM341" s="521" t="n"/>
      <c r="AN341" s="521" t="n"/>
      <c r="AO341" s="521" t="n"/>
      <c r="AP341" s="1839" t="n"/>
      <c r="AQ341" s="521" t="n"/>
      <c r="AR341" s="1839" t="n"/>
      <c r="AS341" s="523" t="n"/>
      <c r="AT341" s="521" t="n"/>
      <c r="AU341" s="1839" t="n"/>
      <c r="AV341" s="521" t="n"/>
      <c r="AW341" s="521" t="n"/>
      <c r="AX341" s="521" t="n"/>
      <c r="AY341" s="521" t="n"/>
      <c r="AZ341" s="521" t="n"/>
      <c r="BA341" s="521" t="n"/>
      <c r="BB341" s="521" t="n"/>
      <c r="BC341" s="521" t="n"/>
      <c r="BD341" s="521" t="n"/>
      <c r="BE341" s="521" t="n"/>
      <c r="BF341" s="521" t="n"/>
      <c r="BG341" s="521" t="n"/>
      <c r="BH341" s="521" t="n"/>
      <c r="BI341" s="521" t="n"/>
      <c r="BJ341" s="521" t="n"/>
      <c r="BK341" s="521" t="n"/>
      <c r="BL341" s="521" t="n"/>
      <c r="BM341" s="521" t="n"/>
      <c r="BN341" s="521" t="n"/>
    </row>
    <row r="342" ht="30.75" customHeight="1" s="1659">
      <c r="F342" s="521" t="n"/>
      <c r="G342" s="521" t="n"/>
      <c r="H342" s="521" t="n"/>
      <c r="I342" s="527" t="n"/>
      <c r="J342" s="521" t="n"/>
      <c r="K342" s="527" t="n"/>
      <c r="L342" s="521" t="n"/>
      <c r="M342" s="527" t="n"/>
      <c r="N342" s="521" t="n"/>
      <c r="O342" s="521" t="n"/>
      <c r="P342" s="521" t="n"/>
      <c r="Q342" s="521" t="n"/>
      <c r="R342" s="521" t="n"/>
      <c r="S342" s="526" t="n"/>
      <c r="T342" s="521" t="n"/>
      <c r="U342" s="521" t="n"/>
      <c r="V342" s="521" t="n"/>
      <c r="W342" s="521" t="n"/>
      <c r="X342" s="525" t="n"/>
      <c r="Y342" s="525" t="n"/>
      <c r="Z342" s="525" t="n"/>
      <c r="AA342" s="525" t="n"/>
      <c r="AB342" s="525" t="n"/>
      <c r="AC342" s="525" t="n"/>
      <c r="AD342" s="525" t="n"/>
      <c r="AE342" s="521" t="n"/>
      <c r="AF342" s="1839" t="n"/>
      <c r="AG342" s="524" t="n"/>
      <c r="AH342" s="524" t="n"/>
      <c r="AI342" s="524" t="n"/>
      <c r="AJ342" s="524" t="n"/>
      <c r="AK342" s="524" t="n"/>
      <c r="AL342" s="524" t="n"/>
      <c r="AM342" s="521" t="n"/>
      <c r="AN342" s="521" t="n"/>
      <c r="AO342" s="521" t="n"/>
      <c r="AP342" s="1839" t="n"/>
      <c r="AQ342" s="521" t="n"/>
      <c r="AR342" s="1839" t="n"/>
      <c r="AS342" s="523" t="n"/>
      <c r="AT342" s="521" t="n"/>
      <c r="AU342" s="1839" t="n"/>
      <c r="AV342" s="521" t="n"/>
      <c r="AW342" s="521" t="n"/>
      <c r="AX342" s="521" t="n"/>
      <c r="AY342" s="521" t="n"/>
      <c r="AZ342" s="521" t="n"/>
      <c r="BA342" s="521" t="n"/>
      <c r="BB342" s="521" t="n"/>
      <c r="BC342" s="521" t="n"/>
      <c r="BD342" s="521" t="n"/>
      <c r="BE342" s="521" t="n"/>
      <c r="BF342" s="521" t="n"/>
      <c r="BG342" s="521" t="n"/>
      <c r="BH342" s="521" t="n"/>
      <c r="BI342" s="521" t="n"/>
      <c r="BJ342" s="521" t="n"/>
      <c r="BK342" s="521" t="n"/>
      <c r="BL342" s="521" t="n"/>
      <c r="BM342" s="521" t="n"/>
      <c r="BN342" s="521" t="n"/>
    </row>
    <row r="343" ht="30.75" customHeight="1" s="1659">
      <c r="F343" s="521" t="n"/>
      <c r="G343" s="521" t="n"/>
      <c r="H343" s="521" t="n"/>
      <c r="I343" s="527" t="n"/>
      <c r="J343" s="521" t="n"/>
      <c r="K343" s="527" t="n"/>
      <c r="L343" s="521" t="n"/>
      <c r="M343" s="527" t="n"/>
      <c r="N343" s="521" t="n"/>
      <c r="O343" s="521" t="n"/>
      <c r="P343" s="521" t="n"/>
      <c r="Q343" s="521" t="n"/>
      <c r="R343" s="521" t="n"/>
      <c r="S343" s="526" t="n"/>
      <c r="T343" s="521" t="n"/>
      <c r="U343" s="521" t="n"/>
      <c r="V343" s="521" t="n"/>
      <c r="W343" s="521" t="n"/>
      <c r="X343" s="525" t="n"/>
      <c r="Y343" s="525" t="n"/>
      <c r="Z343" s="525" t="n"/>
      <c r="AA343" s="525" t="n"/>
      <c r="AB343" s="525" t="n"/>
      <c r="AC343" s="525" t="n"/>
      <c r="AD343" s="525" t="n"/>
      <c r="AE343" s="521" t="n"/>
      <c r="AF343" s="1839" t="n"/>
      <c r="AG343" s="524" t="n"/>
      <c r="AH343" s="524" t="n"/>
      <c r="AI343" s="524" t="n"/>
      <c r="AJ343" s="524" t="n"/>
      <c r="AK343" s="524" t="n"/>
      <c r="AL343" s="524" t="n"/>
      <c r="AM343" s="521" t="n"/>
      <c r="AN343" s="521" t="n"/>
      <c r="AO343" s="521" t="n"/>
      <c r="AP343" s="1839" t="n"/>
      <c r="AQ343" s="521" t="n"/>
      <c r="AR343" s="1839" t="n"/>
      <c r="AS343" s="523" t="n"/>
      <c r="AT343" s="521" t="n"/>
      <c r="AU343" s="1839" t="n"/>
      <c r="AV343" s="521" t="n"/>
      <c r="AW343" s="521" t="n"/>
      <c r="AX343" s="521" t="n"/>
      <c r="AY343" s="521" t="n"/>
      <c r="AZ343" s="521" t="n"/>
      <c r="BA343" s="521" t="n"/>
      <c r="BB343" s="521" t="n"/>
      <c r="BC343" s="521" t="n"/>
      <c r="BD343" s="521" t="n"/>
      <c r="BE343" s="521" t="n"/>
      <c r="BF343" s="521" t="n"/>
      <c r="BG343" s="521" t="n"/>
      <c r="BH343" s="521" t="n"/>
      <c r="BI343" s="521" t="n"/>
      <c r="BJ343" s="521" t="n"/>
      <c r="BK343" s="521" t="n"/>
      <c r="BL343" s="521" t="n"/>
      <c r="BM343" s="521" t="n"/>
      <c r="BN343" s="521" t="n"/>
    </row>
    <row r="344" ht="30.75" customHeight="1" s="1659">
      <c r="F344" s="521" t="n"/>
      <c r="G344" s="521" t="n"/>
      <c r="H344" s="521" t="n"/>
      <c r="I344" s="527" t="n"/>
      <c r="J344" s="521" t="n"/>
      <c r="K344" s="527" t="n"/>
      <c r="L344" s="521" t="n"/>
      <c r="M344" s="527" t="n"/>
      <c r="N344" s="521" t="n"/>
      <c r="O344" s="521" t="n"/>
      <c r="P344" s="521" t="n"/>
      <c r="Q344" s="521" t="n"/>
      <c r="R344" s="521" t="n"/>
      <c r="S344" s="526" t="n"/>
      <c r="T344" s="521" t="n"/>
      <c r="U344" s="521" t="n"/>
      <c r="V344" s="521" t="n"/>
      <c r="W344" s="521" t="n"/>
      <c r="X344" s="525" t="n"/>
      <c r="Y344" s="525" t="n"/>
      <c r="Z344" s="525" t="n"/>
      <c r="AA344" s="525" t="n"/>
      <c r="AB344" s="525" t="n"/>
      <c r="AC344" s="525" t="n"/>
      <c r="AD344" s="525" t="n"/>
      <c r="AE344" s="521" t="n"/>
      <c r="AF344" s="1839" t="n"/>
      <c r="AG344" s="524" t="n"/>
      <c r="AH344" s="524" t="n"/>
      <c r="AI344" s="524" t="n"/>
      <c r="AJ344" s="524" t="n"/>
      <c r="AK344" s="524" t="n"/>
      <c r="AL344" s="524" t="n"/>
      <c r="AM344" s="521" t="n"/>
      <c r="AN344" s="521" t="n"/>
      <c r="AO344" s="521" t="n"/>
      <c r="AP344" s="1839" t="n"/>
      <c r="AQ344" s="521" t="n"/>
      <c r="AR344" s="1839" t="n"/>
      <c r="AS344" s="523" t="n"/>
      <c r="AT344" s="521" t="n"/>
      <c r="AU344" s="1839" t="n"/>
      <c r="AV344" s="521" t="n"/>
      <c r="AW344" s="521" t="n"/>
      <c r="AX344" s="521" t="n"/>
      <c r="AY344" s="521" t="n"/>
      <c r="AZ344" s="521" t="n"/>
      <c r="BA344" s="521" t="n"/>
      <c r="BB344" s="521" t="n"/>
      <c r="BC344" s="521" t="n"/>
      <c r="BD344" s="521" t="n"/>
      <c r="BE344" s="521" t="n"/>
      <c r="BF344" s="521" t="n"/>
      <c r="BG344" s="521" t="n"/>
      <c r="BH344" s="521" t="n"/>
      <c r="BI344" s="521" t="n"/>
      <c r="BJ344" s="521" t="n"/>
      <c r="BK344" s="521" t="n"/>
      <c r="BL344" s="521" t="n"/>
      <c r="BM344" s="521" t="n"/>
      <c r="BN344" s="521" t="n"/>
    </row>
    <row r="345" ht="30.75" customHeight="1" s="1659">
      <c r="F345" s="521" t="n"/>
      <c r="G345" s="521" t="n"/>
      <c r="H345" s="521" t="n"/>
      <c r="I345" s="527" t="n"/>
      <c r="J345" s="521" t="n"/>
      <c r="K345" s="527" t="n"/>
      <c r="L345" s="521" t="n"/>
      <c r="M345" s="527" t="n"/>
      <c r="N345" s="521" t="n"/>
      <c r="O345" s="521" t="n"/>
      <c r="P345" s="521" t="n"/>
      <c r="Q345" s="521" t="n"/>
      <c r="R345" s="521" t="n"/>
      <c r="S345" s="526" t="n"/>
      <c r="T345" s="521" t="n"/>
      <c r="U345" s="521" t="n"/>
      <c r="V345" s="521" t="n"/>
      <c r="W345" s="521" t="n"/>
      <c r="X345" s="525" t="n"/>
      <c r="Y345" s="525" t="n"/>
      <c r="Z345" s="525" t="n"/>
      <c r="AA345" s="525" t="n"/>
      <c r="AB345" s="525" t="n"/>
      <c r="AC345" s="525" t="n"/>
      <c r="AD345" s="525" t="n"/>
      <c r="AE345" s="521" t="n"/>
      <c r="AF345" s="1839" t="n"/>
      <c r="AG345" s="524" t="n"/>
      <c r="AH345" s="524" t="n"/>
      <c r="AI345" s="524" t="n"/>
      <c r="AJ345" s="524" t="n"/>
      <c r="AK345" s="524" t="n"/>
      <c r="AL345" s="524" t="n"/>
      <c r="AM345" s="521" t="n"/>
      <c r="AN345" s="521" t="n"/>
      <c r="AO345" s="521" t="n"/>
      <c r="AP345" s="1839" t="n"/>
      <c r="AQ345" s="521" t="n"/>
      <c r="AR345" s="1839" t="n"/>
      <c r="AS345" s="523" t="n"/>
      <c r="AT345" s="521" t="n"/>
      <c r="AU345" s="1839" t="n"/>
      <c r="AV345" s="521" t="n"/>
      <c r="AW345" s="521" t="n"/>
      <c r="AX345" s="521" t="n"/>
      <c r="AY345" s="521" t="n"/>
      <c r="AZ345" s="521" t="n"/>
      <c r="BA345" s="521" t="n"/>
      <c r="BB345" s="521" t="n"/>
      <c r="BC345" s="521" t="n"/>
      <c r="BD345" s="521" t="n"/>
      <c r="BE345" s="521" t="n"/>
      <c r="BF345" s="521" t="n"/>
      <c r="BG345" s="521" t="n"/>
      <c r="BH345" s="521" t="n"/>
      <c r="BI345" s="521" t="n"/>
      <c r="BJ345" s="521" t="n"/>
      <c r="BK345" s="521" t="n"/>
      <c r="BL345" s="521" t="n"/>
      <c r="BM345" s="521" t="n"/>
      <c r="BN345" s="521" t="n"/>
    </row>
    <row r="346" ht="30.75" customHeight="1" s="1659">
      <c r="F346" s="521" t="n"/>
      <c r="G346" s="521" t="n"/>
      <c r="H346" s="521" t="n"/>
      <c r="I346" s="527" t="n"/>
      <c r="J346" s="521" t="n"/>
      <c r="K346" s="527" t="n"/>
      <c r="L346" s="521" t="n"/>
      <c r="M346" s="527" t="n"/>
      <c r="N346" s="521" t="n"/>
      <c r="O346" s="521" t="n"/>
      <c r="P346" s="521" t="n"/>
      <c r="Q346" s="521" t="n"/>
      <c r="R346" s="521" t="n"/>
      <c r="S346" s="526" t="n"/>
      <c r="T346" s="521" t="n"/>
      <c r="U346" s="521" t="n"/>
      <c r="V346" s="521" t="n"/>
      <c r="W346" s="521" t="n"/>
      <c r="X346" s="525" t="n"/>
      <c r="Y346" s="525" t="n"/>
      <c r="Z346" s="525" t="n"/>
      <c r="AA346" s="525" t="n"/>
      <c r="AB346" s="525" t="n"/>
      <c r="AC346" s="525" t="n"/>
      <c r="AD346" s="525" t="n"/>
      <c r="AE346" s="521" t="n"/>
      <c r="AF346" s="1839" t="n"/>
      <c r="AG346" s="524" t="n"/>
      <c r="AH346" s="524" t="n"/>
      <c r="AI346" s="524" t="n"/>
      <c r="AJ346" s="524" t="n"/>
      <c r="AK346" s="524" t="n"/>
      <c r="AL346" s="524" t="n"/>
      <c r="AM346" s="521" t="n"/>
      <c r="AN346" s="521" t="n"/>
      <c r="AO346" s="521" t="n"/>
      <c r="AP346" s="1839" t="n"/>
      <c r="AQ346" s="521" t="n"/>
      <c r="AR346" s="1839" t="n"/>
      <c r="AS346" s="523" t="n"/>
      <c r="AT346" s="521" t="n"/>
      <c r="AU346" s="1839" t="n"/>
      <c r="AV346" s="521" t="n"/>
      <c r="AW346" s="521" t="n"/>
      <c r="AX346" s="521" t="n"/>
      <c r="AY346" s="521" t="n"/>
      <c r="AZ346" s="521" t="n"/>
      <c r="BA346" s="521" t="n"/>
      <c r="BB346" s="521" t="n"/>
      <c r="BC346" s="521" t="n"/>
      <c r="BD346" s="521" t="n"/>
      <c r="BE346" s="521" t="n"/>
      <c r="BF346" s="521" t="n"/>
      <c r="BG346" s="521" t="n"/>
      <c r="BH346" s="521" t="n"/>
      <c r="BI346" s="521" t="n"/>
      <c r="BJ346" s="521" t="n"/>
      <c r="BK346" s="521" t="n"/>
      <c r="BL346" s="521" t="n"/>
      <c r="BM346" s="521" t="n"/>
      <c r="BN346" s="521" t="n"/>
    </row>
    <row r="347" ht="30.75" customHeight="1" s="1659">
      <c r="F347" s="521" t="n"/>
      <c r="G347" s="521" t="n"/>
      <c r="H347" s="521" t="n"/>
      <c r="I347" s="527" t="n"/>
      <c r="J347" s="521" t="n"/>
      <c r="K347" s="527" t="n"/>
      <c r="L347" s="521" t="n"/>
      <c r="M347" s="527" t="n"/>
      <c r="N347" s="521" t="n"/>
      <c r="O347" s="521" t="n"/>
      <c r="P347" s="521" t="n"/>
      <c r="Q347" s="521" t="n"/>
      <c r="R347" s="521" t="n"/>
      <c r="S347" s="526" t="n"/>
      <c r="T347" s="521" t="n"/>
      <c r="U347" s="521" t="n"/>
      <c r="V347" s="521" t="n"/>
      <c r="W347" s="521" t="n"/>
      <c r="X347" s="525" t="n"/>
      <c r="Y347" s="525" t="n"/>
      <c r="Z347" s="525" t="n"/>
      <c r="AA347" s="525" t="n"/>
      <c r="AB347" s="525" t="n"/>
      <c r="AC347" s="525" t="n"/>
      <c r="AD347" s="525" t="n"/>
      <c r="AE347" s="521" t="n"/>
      <c r="AF347" s="1839" t="n"/>
      <c r="AG347" s="524" t="n"/>
      <c r="AH347" s="524" t="n"/>
      <c r="AI347" s="524" t="n"/>
      <c r="AJ347" s="524" t="n"/>
      <c r="AK347" s="524" t="n"/>
      <c r="AL347" s="524" t="n"/>
      <c r="AM347" s="521" t="n"/>
      <c r="AN347" s="521" t="n"/>
      <c r="AO347" s="521" t="n"/>
      <c r="AP347" s="1839" t="n"/>
      <c r="AQ347" s="521" t="n"/>
      <c r="AR347" s="1839" t="n"/>
      <c r="AS347" s="523" t="n"/>
      <c r="AT347" s="521" t="n"/>
      <c r="AU347" s="1839" t="n"/>
      <c r="AV347" s="521" t="n"/>
      <c r="AW347" s="521" t="n"/>
      <c r="AX347" s="521" t="n"/>
      <c r="AY347" s="521" t="n"/>
      <c r="AZ347" s="521" t="n"/>
      <c r="BA347" s="521" t="n"/>
      <c r="BB347" s="521" t="n"/>
      <c r="BC347" s="521" t="n"/>
      <c r="BD347" s="521" t="n"/>
      <c r="BE347" s="521" t="n"/>
      <c r="BF347" s="521" t="n"/>
      <c r="BG347" s="521" t="n"/>
      <c r="BH347" s="521" t="n"/>
      <c r="BI347" s="521" t="n"/>
      <c r="BJ347" s="521" t="n"/>
      <c r="BK347" s="521" t="n"/>
      <c r="BL347" s="521" t="n"/>
      <c r="BM347" s="521" t="n"/>
      <c r="BN347" s="521" t="n"/>
    </row>
    <row r="348" ht="30.75" customHeight="1" s="1659">
      <c r="F348" s="521" t="n"/>
      <c r="G348" s="521" t="n"/>
      <c r="H348" s="521" t="n"/>
      <c r="I348" s="527" t="n"/>
      <c r="J348" s="521" t="n"/>
      <c r="K348" s="527" t="n"/>
      <c r="L348" s="521" t="n"/>
      <c r="M348" s="527" t="n"/>
      <c r="N348" s="521" t="n"/>
      <c r="O348" s="521" t="n"/>
      <c r="P348" s="521" t="n"/>
      <c r="Q348" s="521" t="n"/>
      <c r="R348" s="521" t="n"/>
      <c r="S348" s="526" t="n"/>
      <c r="T348" s="521" t="n"/>
      <c r="U348" s="521" t="n"/>
      <c r="V348" s="521" t="n"/>
      <c r="W348" s="521" t="n"/>
      <c r="X348" s="525" t="n"/>
      <c r="Y348" s="525" t="n"/>
      <c r="Z348" s="525" t="n"/>
      <c r="AA348" s="525" t="n"/>
      <c r="AB348" s="525" t="n"/>
      <c r="AC348" s="525" t="n"/>
      <c r="AD348" s="525" t="n"/>
      <c r="AE348" s="521" t="n"/>
      <c r="AF348" s="1839" t="n"/>
      <c r="AG348" s="524" t="n"/>
      <c r="AH348" s="524" t="n"/>
      <c r="AI348" s="524" t="n"/>
      <c r="AJ348" s="524" t="n"/>
      <c r="AK348" s="524" t="n"/>
      <c r="AL348" s="524" t="n"/>
      <c r="AM348" s="521" t="n"/>
      <c r="AN348" s="521" t="n"/>
      <c r="AO348" s="521" t="n"/>
      <c r="AP348" s="1839" t="n"/>
      <c r="AQ348" s="521" t="n"/>
      <c r="AR348" s="1839" t="n"/>
      <c r="AS348" s="523" t="n"/>
      <c r="AT348" s="521" t="n"/>
      <c r="AU348" s="1839" t="n"/>
      <c r="AV348" s="521" t="n"/>
      <c r="AW348" s="521" t="n"/>
      <c r="AX348" s="521" t="n"/>
      <c r="AY348" s="521" t="n"/>
      <c r="AZ348" s="521" t="n"/>
      <c r="BA348" s="521" t="n"/>
      <c r="BB348" s="521" t="n"/>
      <c r="BC348" s="521" t="n"/>
      <c r="BD348" s="521" t="n"/>
      <c r="BE348" s="521" t="n"/>
      <c r="BF348" s="521" t="n"/>
      <c r="BG348" s="521" t="n"/>
      <c r="BH348" s="521" t="n"/>
      <c r="BI348" s="521" t="n"/>
      <c r="BJ348" s="521" t="n"/>
      <c r="BK348" s="521" t="n"/>
      <c r="BL348" s="521" t="n"/>
      <c r="BM348" s="521" t="n"/>
      <c r="BN348" s="521" t="n"/>
    </row>
    <row r="349" ht="30.75" customHeight="1" s="1659">
      <c r="F349" s="521" t="n"/>
      <c r="G349" s="521" t="n"/>
      <c r="H349" s="521" t="n"/>
      <c r="I349" s="527" t="n"/>
      <c r="J349" s="521" t="n"/>
      <c r="K349" s="527" t="n"/>
      <c r="L349" s="521" t="n"/>
      <c r="M349" s="527" t="n"/>
      <c r="N349" s="521" t="n"/>
      <c r="O349" s="521" t="n"/>
      <c r="P349" s="521" t="n"/>
      <c r="Q349" s="521" t="n"/>
      <c r="R349" s="521" t="n"/>
      <c r="S349" s="526" t="n"/>
      <c r="T349" s="521" t="n"/>
      <c r="U349" s="521" t="n"/>
      <c r="V349" s="521" t="n"/>
      <c r="W349" s="521" t="n"/>
      <c r="X349" s="525" t="n"/>
      <c r="Y349" s="525" t="n"/>
      <c r="Z349" s="525" t="n"/>
      <c r="AA349" s="525" t="n"/>
      <c r="AB349" s="525" t="n"/>
      <c r="AC349" s="525" t="n"/>
      <c r="AD349" s="525" t="n"/>
      <c r="AE349" s="521" t="n"/>
      <c r="AF349" s="1839" t="n"/>
      <c r="AG349" s="524" t="n"/>
      <c r="AH349" s="524" t="n"/>
      <c r="AI349" s="524" t="n"/>
      <c r="AJ349" s="524" t="n"/>
      <c r="AK349" s="524" t="n"/>
      <c r="AL349" s="524" t="n"/>
      <c r="AM349" s="521" t="n"/>
      <c r="AN349" s="521" t="n"/>
      <c r="AO349" s="521" t="n"/>
      <c r="AP349" s="1839" t="n"/>
      <c r="AQ349" s="521" t="n"/>
      <c r="AR349" s="1839" t="n"/>
      <c r="AS349" s="523" t="n"/>
      <c r="AT349" s="521" t="n"/>
      <c r="AU349" s="1839" t="n"/>
      <c r="AV349" s="521" t="n"/>
      <c r="AW349" s="521" t="n"/>
      <c r="AX349" s="521" t="n"/>
      <c r="AY349" s="521" t="n"/>
      <c r="AZ349" s="521" t="n"/>
      <c r="BA349" s="521" t="n"/>
      <c r="BB349" s="521" t="n"/>
      <c r="BC349" s="521" t="n"/>
      <c r="BD349" s="521" t="n"/>
      <c r="BE349" s="521" t="n"/>
      <c r="BF349" s="521" t="n"/>
      <c r="BG349" s="521" t="n"/>
      <c r="BH349" s="521" t="n"/>
      <c r="BI349" s="521" t="n"/>
      <c r="BJ349" s="521" t="n"/>
      <c r="BK349" s="521" t="n"/>
      <c r="BL349" s="521" t="n"/>
      <c r="BM349" s="521" t="n"/>
      <c r="BN349" s="521" t="n"/>
    </row>
    <row r="350" ht="30.75" customHeight="1" s="1659">
      <c r="F350" s="521" t="n"/>
      <c r="G350" s="521" t="n"/>
      <c r="H350" s="521" t="n"/>
      <c r="I350" s="527" t="n"/>
      <c r="J350" s="521" t="n"/>
      <c r="K350" s="527" t="n"/>
      <c r="L350" s="521" t="n"/>
      <c r="M350" s="527" t="n"/>
      <c r="N350" s="521" t="n"/>
      <c r="O350" s="521" t="n"/>
      <c r="P350" s="521" t="n"/>
      <c r="Q350" s="521" t="n"/>
      <c r="R350" s="521" t="n"/>
      <c r="S350" s="526" t="n"/>
      <c r="T350" s="521" t="n"/>
      <c r="U350" s="521" t="n"/>
      <c r="V350" s="521" t="n"/>
      <c r="W350" s="521" t="n"/>
      <c r="X350" s="525" t="n"/>
      <c r="Y350" s="525" t="n"/>
      <c r="Z350" s="525" t="n"/>
      <c r="AA350" s="525" t="n"/>
      <c r="AB350" s="525" t="n"/>
      <c r="AC350" s="525" t="n"/>
      <c r="AD350" s="525" t="n"/>
      <c r="AE350" s="521" t="n"/>
      <c r="AF350" s="1839" t="n"/>
      <c r="AG350" s="524" t="n"/>
      <c r="AH350" s="524" t="n"/>
      <c r="AI350" s="524" t="n"/>
      <c r="AJ350" s="524" t="n"/>
      <c r="AK350" s="524" t="n"/>
      <c r="AL350" s="524" t="n"/>
      <c r="AM350" s="521" t="n"/>
      <c r="AN350" s="521" t="n"/>
      <c r="AO350" s="521" t="n"/>
      <c r="AP350" s="1839" t="n"/>
      <c r="AQ350" s="521" t="n"/>
      <c r="AR350" s="1839" t="n"/>
      <c r="AS350" s="523" t="n"/>
      <c r="AT350" s="521" t="n"/>
      <c r="AU350" s="1839" t="n"/>
      <c r="AV350" s="521" t="n"/>
      <c r="AW350" s="521" t="n"/>
      <c r="AX350" s="521" t="n"/>
      <c r="AY350" s="521" t="n"/>
      <c r="AZ350" s="521" t="n"/>
      <c r="BA350" s="521" t="n"/>
      <c r="BB350" s="521" t="n"/>
      <c r="BC350" s="521" t="n"/>
      <c r="BD350" s="521" t="n"/>
      <c r="BE350" s="521" t="n"/>
      <c r="BF350" s="521" t="n"/>
      <c r="BG350" s="521" t="n"/>
      <c r="BH350" s="521" t="n"/>
      <c r="BI350" s="521" t="n"/>
      <c r="BJ350" s="521" t="n"/>
      <c r="BK350" s="521" t="n"/>
      <c r="BL350" s="521" t="n"/>
      <c r="BM350" s="521" t="n"/>
      <c r="BN350" s="521" t="n"/>
    </row>
    <row r="351" ht="30.75" customHeight="1" s="1659">
      <c r="F351" s="521" t="n"/>
      <c r="G351" s="521" t="n"/>
      <c r="H351" s="521" t="n"/>
      <c r="I351" s="527" t="n"/>
      <c r="J351" s="521" t="n"/>
      <c r="K351" s="527" t="n"/>
      <c r="L351" s="521" t="n"/>
      <c r="M351" s="527" t="n"/>
      <c r="N351" s="521" t="n"/>
      <c r="O351" s="521" t="n"/>
      <c r="P351" s="521" t="n"/>
      <c r="Q351" s="521" t="n"/>
      <c r="R351" s="521" t="n"/>
      <c r="S351" s="526" t="n"/>
      <c r="T351" s="521" t="n"/>
      <c r="U351" s="521" t="n"/>
      <c r="V351" s="521" t="n"/>
      <c r="W351" s="521" t="n"/>
      <c r="X351" s="525" t="n"/>
      <c r="Y351" s="525" t="n"/>
      <c r="Z351" s="525" t="n"/>
      <c r="AA351" s="525" t="n"/>
      <c r="AB351" s="525" t="n"/>
      <c r="AC351" s="525" t="n"/>
      <c r="AD351" s="525" t="n"/>
      <c r="AE351" s="521" t="n"/>
      <c r="AF351" s="1839" t="n"/>
      <c r="AG351" s="524" t="n"/>
      <c r="AH351" s="524" t="n"/>
      <c r="AI351" s="524" t="n"/>
      <c r="AJ351" s="524" t="n"/>
      <c r="AK351" s="524" t="n"/>
      <c r="AL351" s="524" t="n"/>
      <c r="AM351" s="521" t="n"/>
      <c r="AN351" s="521" t="n"/>
      <c r="AO351" s="521" t="n"/>
      <c r="AP351" s="1839" t="n"/>
      <c r="AQ351" s="521" t="n"/>
      <c r="AR351" s="1839" t="n"/>
      <c r="AS351" s="523" t="n"/>
      <c r="AT351" s="521" t="n"/>
      <c r="AU351" s="1839" t="n"/>
      <c r="AV351" s="521" t="n"/>
      <c r="AW351" s="521" t="n"/>
      <c r="AX351" s="521" t="n"/>
      <c r="AY351" s="521" t="n"/>
      <c r="AZ351" s="521" t="n"/>
      <c r="BA351" s="521" t="n"/>
      <c r="BB351" s="521" t="n"/>
      <c r="BC351" s="521" t="n"/>
      <c r="BD351" s="521" t="n"/>
      <c r="BE351" s="521" t="n"/>
      <c r="BF351" s="521" t="n"/>
      <c r="BG351" s="521" t="n"/>
      <c r="BH351" s="521" t="n"/>
      <c r="BI351" s="521" t="n"/>
      <c r="BJ351" s="521" t="n"/>
      <c r="BK351" s="521" t="n"/>
      <c r="BL351" s="521" t="n"/>
      <c r="BM351" s="521" t="n"/>
      <c r="BN351" s="521" t="n"/>
    </row>
    <row r="352" ht="30.75" customHeight="1" s="1659">
      <c r="F352" s="521" t="n"/>
      <c r="G352" s="521" t="n"/>
      <c r="H352" s="521" t="n"/>
      <c r="I352" s="527" t="n"/>
      <c r="J352" s="521" t="n"/>
      <c r="K352" s="527" t="n"/>
      <c r="L352" s="521" t="n"/>
      <c r="M352" s="527" t="n"/>
      <c r="N352" s="521" t="n"/>
      <c r="O352" s="521" t="n"/>
      <c r="P352" s="521" t="n"/>
      <c r="Q352" s="521" t="n"/>
      <c r="R352" s="521" t="n"/>
      <c r="S352" s="526" t="n"/>
      <c r="T352" s="521" t="n"/>
      <c r="U352" s="521" t="n"/>
      <c r="V352" s="521" t="n"/>
      <c r="W352" s="521" t="n"/>
      <c r="X352" s="525" t="n"/>
      <c r="Y352" s="525" t="n"/>
      <c r="Z352" s="525" t="n"/>
      <c r="AA352" s="525" t="n"/>
      <c r="AB352" s="525" t="n"/>
      <c r="AC352" s="525" t="n"/>
      <c r="AD352" s="525" t="n"/>
      <c r="AE352" s="521" t="n"/>
      <c r="AF352" s="1839" t="n"/>
      <c r="AG352" s="524" t="n"/>
      <c r="AH352" s="524" t="n"/>
      <c r="AI352" s="524" t="n"/>
      <c r="AJ352" s="524" t="n"/>
      <c r="AK352" s="524" t="n"/>
      <c r="AL352" s="524" t="n"/>
      <c r="AM352" s="521" t="n"/>
      <c r="AN352" s="521" t="n"/>
      <c r="AO352" s="521" t="n"/>
      <c r="AP352" s="1839" t="n"/>
      <c r="AQ352" s="521" t="n"/>
      <c r="AR352" s="1839" t="n"/>
      <c r="AS352" s="523" t="n"/>
      <c r="AT352" s="521" t="n"/>
      <c r="AU352" s="1839" t="n"/>
      <c r="AV352" s="521" t="n"/>
      <c r="AW352" s="521" t="n"/>
      <c r="AX352" s="521" t="n"/>
      <c r="AY352" s="521" t="n"/>
      <c r="AZ352" s="521" t="n"/>
      <c r="BA352" s="521" t="n"/>
      <c r="BB352" s="521" t="n"/>
      <c r="BC352" s="521" t="n"/>
      <c r="BD352" s="521" t="n"/>
      <c r="BE352" s="521" t="n"/>
      <c r="BF352" s="521" t="n"/>
      <c r="BG352" s="521" t="n"/>
      <c r="BH352" s="521" t="n"/>
      <c r="BI352" s="521" t="n"/>
      <c r="BJ352" s="521" t="n"/>
      <c r="BK352" s="521" t="n"/>
      <c r="BL352" s="521" t="n"/>
      <c r="BM352" s="521" t="n"/>
      <c r="BN352" s="521" t="n"/>
    </row>
    <row r="353" ht="30.75" customHeight="1" s="1659">
      <c r="F353" s="521" t="n"/>
      <c r="G353" s="521" t="n"/>
      <c r="H353" s="521" t="n"/>
      <c r="I353" s="527" t="n"/>
      <c r="J353" s="521" t="n"/>
      <c r="K353" s="527" t="n"/>
      <c r="L353" s="521" t="n"/>
      <c r="M353" s="527" t="n"/>
      <c r="N353" s="521" t="n"/>
      <c r="O353" s="521" t="n"/>
      <c r="P353" s="521" t="n"/>
      <c r="Q353" s="521" t="n"/>
      <c r="R353" s="521" t="n"/>
      <c r="S353" s="526" t="n"/>
      <c r="T353" s="521" t="n"/>
      <c r="U353" s="521" t="n"/>
      <c r="V353" s="521" t="n"/>
      <c r="W353" s="521" t="n"/>
      <c r="X353" s="525" t="n"/>
      <c r="Y353" s="525" t="n"/>
      <c r="Z353" s="525" t="n"/>
      <c r="AA353" s="525" t="n"/>
      <c r="AB353" s="525" t="n"/>
      <c r="AC353" s="525" t="n"/>
      <c r="AD353" s="525" t="n"/>
      <c r="AE353" s="521" t="n"/>
      <c r="AF353" s="1839" t="n"/>
      <c r="AG353" s="524" t="n"/>
      <c r="AH353" s="524" t="n"/>
      <c r="AI353" s="524" t="n"/>
      <c r="AJ353" s="524" t="n"/>
      <c r="AK353" s="524" t="n"/>
      <c r="AL353" s="524" t="n"/>
      <c r="AM353" s="521" t="n"/>
      <c r="AN353" s="521" t="n"/>
      <c r="AO353" s="521" t="n"/>
      <c r="AP353" s="1839" t="n"/>
      <c r="AQ353" s="521" t="n"/>
      <c r="AR353" s="1839" t="n"/>
      <c r="AS353" s="523" t="n"/>
      <c r="AT353" s="521" t="n"/>
      <c r="AU353" s="1839" t="n"/>
      <c r="AV353" s="521" t="n"/>
      <c r="AW353" s="521" t="n"/>
      <c r="AX353" s="521" t="n"/>
      <c r="AY353" s="521" t="n"/>
      <c r="AZ353" s="521" t="n"/>
      <c r="BA353" s="521" t="n"/>
      <c r="BB353" s="521" t="n"/>
      <c r="BC353" s="521" t="n"/>
      <c r="BD353" s="521" t="n"/>
      <c r="BE353" s="521" t="n"/>
      <c r="BF353" s="521" t="n"/>
      <c r="BG353" s="521" t="n"/>
      <c r="BH353" s="521" t="n"/>
      <c r="BI353" s="521" t="n"/>
      <c r="BJ353" s="521" t="n"/>
      <c r="BK353" s="521" t="n"/>
      <c r="BL353" s="521" t="n"/>
      <c r="BM353" s="521" t="n"/>
      <c r="BN353" s="521" t="n"/>
    </row>
    <row r="354" ht="30.75" customHeight="1" s="1659">
      <c r="F354" s="521" t="n"/>
      <c r="G354" s="521" t="n"/>
      <c r="H354" s="521" t="n"/>
      <c r="I354" s="527" t="n"/>
      <c r="J354" s="521" t="n"/>
      <c r="K354" s="527" t="n"/>
      <c r="L354" s="521" t="n"/>
      <c r="M354" s="527" t="n"/>
      <c r="N354" s="521" t="n"/>
      <c r="O354" s="521" t="n"/>
      <c r="P354" s="521" t="n"/>
      <c r="Q354" s="521" t="n"/>
      <c r="R354" s="521" t="n"/>
      <c r="S354" s="526" t="n"/>
      <c r="T354" s="521" t="n"/>
      <c r="U354" s="521" t="n"/>
      <c r="V354" s="521" t="n"/>
      <c r="W354" s="521" t="n"/>
      <c r="X354" s="525" t="n"/>
      <c r="Y354" s="525" t="n"/>
      <c r="Z354" s="525" t="n"/>
      <c r="AA354" s="525" t="n"/>
      <c r="AB354" s="525" t="n"/>
      <c r="AC354" s="525" t="n"/>
      <c r="AD354" s="525" t="n"/>
      <c r="AE354" s="521" t="n"/>
      <c r="AF354" s="1839" t="n"/>
      <c r="AG354" s="524" t="n"/>
      <c r="AH354" s="524" t="n"/>
      <c r="AI354" s="524" t="n"/>
      <c r="AJ354" s="524" t="n"/>
      <c r="AK354" s="524" t="n"/>
      <c r="AL354" s="524" t="n"/>
      <c r="AM354" s="521" t="n"/>
      <c r="AN354" s="521" t="n"/>
      <c r="AO354" s="521" t="n"/>
      <c r="AP354" s="1839" t="n"/>
      <c r="AQ354" s="521" t="n"/>
      <c r="AR354" s="1839" t="n"/>
      <c r="AS354" s="523" t="n"/>
      <c r="AT354" s="521" t="n"/>
      <c r="AU354" s="1839" t="n"/>
      <c r="AV354" s="521" t="n"/>
      <c r="AW354" s="521" t="n"/>
      <c r="AX354" s="521" t="n"/>
      <c r="AY354" s="521" t="n"/>
      <c r="AZ354" s="521" t="n"/>
      <c r="BA354" s="521" t="n"/>
      <c r="BB354" s="521" t="n"/>
      <c r="BC354" s="521" t="n"/>
      <c r="BD354" s="521" t="n"/>
      <c r="BE354" s="521" t="n"/>
      <c r="BF354" s="521" t="n"/>
      <c r="BG354" s="521" t="n"/>
      <c r="BH354" s="521" t="n"/>
      <c r="BI354" s="521" t="n"/>
      <c r="BJ354" s="521" t="n"/>
      <c r="BK354" s="521" t="n"/>
      <c r="BL354" s="521" t="n"/>
      <c r="BM354" s="521" t="n"/>
      <c r="BN354" s="521" t="n"/>
    </row>
    <row r="355" ht="30.75" customHeight="1" s="1659">
      <c r="F355" s="521" t="n"/>
      <c r="G355" s="521" t="n"/>
      <c r="H355" s="521" t="n"/>
      <c r="I355" s="527" t="n"/>
      <c r="J355" s="521" t="n"/>
      <c r="K355" s="527" t="n"/>
      <c r="L355" s="521" t="n"/>
      <c r="M355" s="527" t="n"/>
      <c r="N355" s="521" t="n"/>
      <c r="O355" s="521" t="n"/>
      <c r="P355" s="521" t="n"/>
      <c r="Q355" s="521" t="n"/>
      <c r="R355" s="521" t="n"/>
      <c r="S355" s="526" t="n"/>
      <c r="T355" s="521" t="n"/>
      <c r="U355" s="521" t="n"/>
      <c r="V355" s="521" t="n"/>
      <c r="W355" s="521" t="n"/>
      <c r="X355" s="525" t="n"/>
      <c r="Y355" s="525" t="n"/>
      <c r="Z355" s="525" t="n"/>
      <c r="AA355" s="525" t="n"/>
      <c r="AB355" s="525" t="n"/>
      <c r="AC355" s="525" t="n"/>
      <c r="AD355" s="525" t="n"/>
      <c r="AE355" s="521" t="n"/>
      <c r="AF355" s="1839" t="n"/>
      <c r="AG355" s="524" t="n"/>
      <c r="AH355" s="524" t="n"/>
      <c r="AI355" s="524" t="n"/>
      <c r="AJ355" s="524" t="n"/>
      <c r="AK355" s="524" t="n"/>
      <c r="AL355" s="524" t="n"/>
      <c r="AM355" s="521" t="n"/>
      <c r="AN355" s="521" t="n"/>
      <c r="AO355" s="521" t="n"/>
      <c r="AP355" s="1839" t="n"/>
      <c r="AQ355" s="521" t="n"/>
      <c r="AR355" s="1839" t="n"/>
      <c r="AS355" s="523" t="n"/>
      <c r="AT355" s="521" t="n"/>
      <c r="AU355" s="1839" t="n"/>
      <c r="AV355" s="521" t="n"/>
      <c r="AW355" s="521" t="n"/>
      <c r="AX355" s="521" t="n"/>
      <c r="AY355" s="521" t="n"/>
      <c r="AZ355" s="521" t="n"/>
      <c r="BA355" s="521" t="n"/>
      <c r="BB355" s="521" t="n"/>
      <c r="BC355" s="521" t="n"/>
      <c r="BD355" s="521" t="n"/>
      <c r="BE355" s="521" t="n"/>
      <c r="BF355" s="521" t="n"/>
      <c r="BG355" s="521" t="n"/>
      <c r="BH355" s="521" t="n"/>
      <c r="BI355" s="521" t="n"/>
      <c r="BJ355" s="521" t="n"/>
      <c r="BK355" s="521" t="n"/>
      <c r="BL355" s="521" t="n"/>
      <c r="BM355" s="521" t="n"/>
      <c r="BN355" s="521" t="n"/>
    </row>
    <row r="356" ht="30.75" customHeight="1" s="1659">
      <c r="F356" s="521" t="n"/>
      <c r="G356" s="521" t="n"/>
      <c r="H356" s="521" t="n"/>
      <c r="I356" s="527" t="n"/>
      <c r="J356" s="521" t="n"/>
      <c r="K356" s="527" t="n"/>
      <c r="L356" s="521" t="n"/>
      <c r="M356" s="527" t="n"/>
      <c r="N356" s="521" t="n"/>
      <c r="O356" s="521" t="n"/>
      <c r="P356" s="521" t="n"/>
      <c r="Q356" s="521" t="n"/>
      <c r="R356" s="521" t="n"/>
      <c r="S356" s="526" t="n"/>
      <c r="T356" s="521" t="n"/>
      <c r="U356" s="521" t="n"/>
      <c r="V356" s="521" t="n"/>
      <c r="W356" s="521" t="n"/>
      <c r="X356" s="525" t="n"/>
      <c r="Y356" s="525" t="n"/>
      <c r="Z356" s="525" t="n"/>
      <c r="AA356" s="525" t="n"/>
      <c r="AB356" s="525" t="n"/>
      <c r="AC356" s="525" t="n"/>
      <c r="AD356" s="525" t="n"/>
      <c r="AE356" s="521" t="n"/>
      <c r="AF356" s="1839" t="n"/>
      <c r="AG356" s="524" t="n"/>
      <c r="AH356" s="524" t="n"/>
      <c r="AI356" s="524" t="n"/>
      <c r="AJ356" s="524" t="n"/>
      <c r="AK356" s="524" t="n"/>
      <c r="AL356" s="524" t="n"/>
      <c r="AM356" s="521" t="n"/>
      <c r="AN356" s="521" t="n"/>
      <c r="AO356" s="521" t="n"/>
      <c r="AP356" s="1839" t="n"/>
      <c r="AQ356" s="521" t="n"/>
      <c r="AR356" s="1839" t="n"/>
      <c r="AS356" s="523" t="n"/>
      <c r="AT356" s="521" t="n"/>
      <c r="AU356" s="1839" t="n"/>
      <c r="AV356" s="521" t="n"/>
      <c r="AW356" s="521" t="n"/>
      <c r="AX356" s="521" t="n"/>
      <c r="AY356" s="521" t="n"/>
      <c r="AZ356" s="521" t="n"/>
      <c r="BA356" s="521" t="n"/>
      <c r="BB356" s="521" t="n"/>
      <c r="BC356" s="521" t="n"/>
      <c r="BD356" s="521" t="n"/>
      <c r="BE356" s="521" t="n"/>
      <c r="BF356" s="521" t="n"/>
      <c r="BG356" s="521" t="n"/>
      <c r="BH356" s="521" t="n"/>
      <c r="BI356" s="521" t="n"/>
      <c r="BJ356" s="521" t="n"/>
      <c r="BK356" s="521" t="n"/>
      <c r="BL356" s="521" t="n"/>
      <c r="BM356" s="521" t="n"/>
      <c r="BN356" s="521" t="n"/>
    </row>
    <row r="357" ht="30.75" customHeight="1" s="1659">
      <c r="F357" s="521" t="n"/>
      <c r="G357" s="521" t="n"/>
      <c r="H357" s="521" t="n"/>
      <c r="I357" s="527" t="n"/>
      <c r="J357" s="521" t="n"/>
      <c r="K357" s="527" t="n"/>
      <c r="L357" s="521" t="n"/>
      <c r="M357" s="527" t="n"/>
      <c r="N357" s="521" t="n"/>
      <c r="O357" s="521" t="n"/>
      <c r="P357" s="521" t="n"/>
      <c r="Q357" s="521" t="n"/>
      <c r="R357" s="521" t="n"/>
      <c r="S357" s="526" t="n"/>
      <c r="T357" s="521" t="n"/>
      <c r="U357" s="521" t="n"/>
      <c r="V357" s="521" t="n"/>
      <c r="W357" s="521" t="n"/>
      <c r="X357" s="525" t="n"/>
      <c r="Y357" s="525" t="n"/>
      <c r="Z357" s="525" t="n"/>
      <c r="AA357" s="525" t="n"/>
      <c r="AB357" s="525" t="n"/>
      <c r="AC357" s="525" t="n"/>
      <c r="AD357" s="525" t="n"/>
      <c r="AE357" s="521" t="n"/>
      <c r="AF357" s="1839" t="n"/>
      <c r="AG357" s="524" t="n"/>
      <c r="AH357" s="524" t="n"/>
      <c r="AI357" s="524" t="n"/>
      <c r="AJ357" s="524" t="n"/>
      <c r="AK357" s="524" t="n"/>
      <c r="AL357" s="524" t="n"/>
      <c r="AM357" s="521" t="n"/>
      <c r="AN357" s="521" t="n"/>
      <c r="AO357" s="521" t="n"/>
      <c r="AP357" s="1839" t="n"/>
      <c r="AQ357" s="521" t="n"/>
      <c r="AR357" s="1839" t="n"/>
      <c r="AS357" s="523" t="n"/>
      <c r="AT357" s="521" t="n"/>
      <c r="AU357" s="1839" t="n"/>
      <c r="AV357" s="521" t="n"/>
      <c r="AW357" s="521" t="n"/>
      <c r="AX357" s="521" t="n"/>
      <c r="AY357" s="521" t="n"/>
      <c r="AZ357" s="521" t="n"/>
      <c r="BA357" s="521" t="n"/>
      <c r="BB357" s="521" t="n"/>
      <c r="BC357" s="521" t="n"/>
      <c r="BD357" s="521" t="n"/>
      <c r="BE357" s="521" t="n"/>
      <c r="BF357" s="521" t="n"/>
      <c r="BG357" s="521" t="n"/>
      <c r="BH357" s="521" t="n"/>
      <c r="BI357" s="521" t="n"/>
      <c r="BJ357" s="521" t="n"/>
      <c r="BK357" s="521" t="n"/>
      <c r="BL357" s="521" t="n"/>
      <c r="BM357" s="521" t="n"/>
      <c r="BN357" s="521" t="n"/>
    </row>
    <row r="358" ht="30.75" customHeight="1" s="1659">
      <c r="F358" s="521" t="n"/>
      <c r="G358" s="521" t="n"/>
      <c r="H358" s="521" t="n"/>
      <c r="I358" s="527" t="n"/>
      <c r="J358" s="521" t="n"/>
      <c r="K358" s="527" t="n"/>
      <c r="L358" s="521" t="n"/>
      <c r="M358" s="527" t="n"/>
      <c r="N358" s="521" t="n"/>
      <c r="O358" s="521" t="n"/>
      <c r="P358" s="521" t="n"/>
      <c r="Q358" s="521" t="n"/>
      <c r="R358" s="521" t="n"/>
      <c r="S358" s="526" t="n"/>
      <c r="T358" s="521" t="n"/>
      <c r="U358" s="521" t="n"/>
      <c r="V358" s="521" t="n"/>
      <c r="W358" s="521" t="n"/>
      <c r="X358" s="525" t="n"/>
      <c r="Y358" s="525" t="n"/>
      <c r="Z358" s="525" t="n"/>
      <c r="AA358" s="525" t="n"/>
      <c r="AB358" s="525" t="n"/>
      <c r="AC358" s="525" t="n"/>
      <c r="AD358" s="525" t="n"/>
      <c r="AE358" s="521" t="n"/>
      <c r="AF358" s="1839" t="n"/>
      <c r="AG358" s="524" t="n"/>
      <c r="AH358" s="524" t="n"/>
      <c r="AI358" s="524" t="n"/>
      <c r="AJ358" s="524" t="n"/>
      <c r="AK358" s="524" t="n"/>
      <c r="AL358" s="524" t="n"/>
      <c r="AM358" s="521" t="n"/>
      <c r="AN358" s="521" t="n"/>
      <c r="AO358" s="521" t="n"/>
      <c r="AP358" s="1839" t="n"/>
      <c r="AQ358" s="521" t="n"/>
      <c r="AR358" s="1839" t="n"/>
      <c r="AS358" s="523" t="n"/>
      <c r="AT358" s="521" t="n"/>
      <c r="AU358" s="1839" t="n"/>
      <c r="AV358" s="521" t="n"/>
      <c r="AW358" s="521" t="n"/>
      <c r="AX358" s="521" t="n"/>
      <c r="AY358" s="521" t="n"/>
      <c r="AZ358" s="521" t="n"/>
      <c r="BA358" s="521" t="n"/>
      <c r="BB358" s="521" t="n"/>
      <c r="BC358" s="521" t="n"/>
      <c r="BD358" s="521" t="n"/>
      <c r="BE358" s="521" t="n"/>
      <c r="BF358" s="521" t="n"/>
      <c r="BG358" s="521" t="n"/>
      <c r="BH358" s="521" t="n"/>
      <c r="BI358" s="521" t="n"/>
      <c r="BJ358" s="521" t="n"/>
      <c r="BK358" s="521" t="n"/>
      <c r="BL358" s="521" t="n"/>
      <c r="BM358" s="521" t="n"/>
      <c r="BN358" s="521" t="n"/>
    </row>
    <row r="359" ht="30.75" customHeight="1" s="1659">
      <c r="F359" s="521" t="n"/>
      <c r="G359" s="521" t="n"/>
      <c r="H359" s="521" t="n"/>
      <c r="I359" s="527" t="n"/>
      <c r="J359" s="521" t="n"/>
      <c r="K359" s="527" t="n"/>
      <c r="L359" s="521" t="n"/>
      <c r="M359" s="527" t="n"/>
      <c r="N359" s="521" t="n"/>
      <c r="O359" s="521" t="n"/>
      <c r="P359" s="521" t="n"/>
      <c r="Q359" s="521" t="n"/>
      <c r="R359" s="521" t="n"/>
      <c r="S359" s="526" t="n"/>
      <c r="T359" s="521" t="n"/>
      <c r="U359" s="521" t="n"/>
      <c r="V359" s="521" t="n"/>
      <c r="W359" s="521" t="n"/>
      <c r="X359" s="525" t="n"/>
      <c r="Y359" s="525" t="n"/>
      <c r="Z359" s="525" t="n"/>
      <c r="AA359" s="525" t="n"/>
      <c r="AB359" s="525" t="n"/>
      <c r="AC359" s="525" t="n"/>
      <c r="AD359" s="525" t="n"/>
      <c r="AE359" s="521" t="n"/>
      <c r="AF359" s="1839" t="n"/>
      <c r="AG359" s="524" t="n"/>
      <c r="AH359" s="524" t="n"/>
      <c r="AI359" s="524" t="n"/>
      <c r="AJ359" s="524" t="n"/>
      <c r="AK359" s="524" t="n"/>
      <c r="AL359" s="524" t="n"/>
      <c r="AM359" s="521" t="n"/>
      <c r="AN359" s="521" t="n"/>
      <c r="AO359" s="521" t="n"/>
      <c r="AP359" s="1839" t="n"/>
      <c r="AQ359" s="521" t="n"/>
      <c r="AR359" s="1839" t="n"/>
      <c r="AS359" s="523" t="n"/>
      <c r="AT359" s="521" t="n"/>
      <c r="AU359" s="1839" t="n"/>
      <c r="AV359" s="521" t="n"/>
      <c r="AW359" s="521" t="n"/>
      <c r="AX359" s="521" t="n"/>
      <c r="AY359" s="521" t="n"/>
      <c r="AZ359" s="521" t="n"/>
      <c r="BA359" s="521" t="n"/>
      <c r="BB359" s="521" t="n"/>
      <c r="BC359" s="521" t="n"/>
      <c r="BD359" s="521" t="n"/>
      <c r="BE359" s="521" t="n"/>
      <c r="BF359" s="521" t="n"/>
      <c r="BG359" s="521" t="n"/>
      <c r="BH359" s="521" t="n"/>
      <c r="BI359" s="521" t="n"/>
      <c r="BJ359" s="521" t="n"/>
      <c r="BK359" s="521" t="n"/>
      <c r="BL359" s="521" t="n"/>
      <c r="BM359" s="521" t="n"/>
      <c r="BN359" s="521" t="n"/>
    </row>
    <row r="360" ht="30.75" customHeight="1" s="1659">
      <c r="F360" s="521" t="n"/>
      <c r="G360" s="521" t="n"/>
      <c r="H360" s="521" t="n"/>
      <c r="I360" s="527" t="n"/>
      <c r="J360" s="521" t="n"/>
      <c r="K360" s="527" t="n"/>
      <c r="L360" s="521" t="n"/>
      <c r="M360" s="527" t="n"/>
      <c r="N360" s="521" t="n"/>
      <c r="O360" s="521" t="n"/>
      <c r="P360" s="521" t="n"/>
      <c r="Q360" s="521" t="n"/>
      <c r="R360" s="521" t="n"/>
      <c r="S360" s="526" t="n"/>
      <c r="T360" s="521" t="n"/>
      <c r="U360" s="521" t="n"/>
      <c r="V360" s="521" t="n"/>
      <c r="W360" s="521" t="n"/>
      <c r="X360" s="525" t="n"/>
      <c r="Y360" s="525" t="n"/>
      <c r="Z360" s="525" t="n"/>
      <c r="AA360" s="525" t="n"/>
      <c r="AB360" s="525" t="n"/>
      <c r="AC360" s="525" t="n"/>
      <c r="AD360" s="525" t="n"/>
      <c r="AE360" s="521" t="n"/>
      <c r="AF360" s="1839" t="n"/>
      <c r="AG360" s="524" t="n"/>
      <c r="AH360" s="524" t="n"/>
      <c r="AI360" s="524" t="n"/>
      <c r="AJ360" s="524" t="n"/>
      <c r="AK360" s="524" t="n"/>
      <c r="AL360" s="524" t="n"/>
      <c r="AM360" s="521" t="n"/>
      <c r="AN360" s="521" t="n"/>
      <c r="AO360" s="521" t="n"/>
      <c r="AP360" s="1839" t="n"/>
      <c r="AQ360" s="521" t="n"/>
      <c r="AR360" s="1839" t="n"/>
      <c r="AS360" s="523" t="n"/>
      <c r="AT360" s="521" t="n"/>
      <c r="AU360" s="1839" t="n"/>
      <c r="AV360" s="521" t="n"/>
      <c r="AW360" s="521" t="n"/>
      <c r="AX360" s="521" t="n"/>
      <c r="AY360" s="521" t="n"/>
      <c r="AZ360" s="521" t="n"/>
      <c r="BA360" s="521" t="n"/>
      <c r="BB360" s="521" t="n"/>
      <c r="BC360" s="521" t="n"/>
      <c r="BD360" s="521" t="n"/>
      <c r="BE360" s="521" t="n"/>
      <c r="BF360" s="521" t="n"/>
      <c r="BG360" s="521" t="n"/>
      <c r="BH360" s="521" t="n"/>
      <c r="BI360" s="521" t="n"/>
      <c r="BJ360" s="521" t="n"/>
      <c r="BK360" s="521" t="n"/>
      <c r="BL360" s="521" t="n"/>
      <c r="BM360" s="521" t="n"/>
      <c r="BN360" s="521" t="n"/>
    </row>
    <row r="361" ht="30.75" customHeight="1" s="1659">
      <c r="F361" s="521" t="n"/>
      <c r="G361" s="521" t="n"/>
      <c r="H361" s="521" t="n"/>
      <c r="I361" s="527" t="n"/>
      <c r="J361" s="521" t="n"/>
      <c r="K361" s="527" t="n"/>
      <c r="L361" s="521" t="n"/>
      <c r="M361" s="527" t="n"/>
      <c r="N361" s="521" t="n"/>
      <c r="O361" s="521" t="n"/>
      <c r="P361" s="521" t="n"/>
      <c r="Q361" s="521" t="n"/>
      <c r="R361" s="521" t="n"/>
      <c r="S361" s="526" t="n"/>
      <c r="T361" s="521" t="n"/>
      <c r="U361" s="521" t="n"/>
      <c r="V361" s="521" t="n"/>
      <c r="W361" s="521" t="n"/>
      <c r="X361" s="525" t="n"/>
      <c r="Y361" s="525" t="n"/>
      <c r="Z361" s="525" t="n"/>
      <c r="AA361" s="525" t="n"/>
      <c r="AB361" s="525" t="n"/>
      <c r="AC361" s="525" t="n"/>
      <c r="AD361" s="525" t="n"/>
      <c r="AE361" s="521" t="n"/>
      <c r="AF361" s="1839" t="n"/>
      <c r="AG361" s="524" t="n"/>
      <c r="AH361" s="524" t="n"/>
      <c r="AI361" s="524" t="n"/>
      <c r="AJ361" s="524" t="n"/>
      <c r="AK361" s="524" t="n"/>
      <c r="AL361" s="524" t="n"/>
      <c r="AM361" s="521" t="n"/>
      <c r="AN361" s="521" t="n"/>
      <c r="AO361" s="521" t="n"/>
      <c r="AP361" s="1839" t="n"/>
      <c r="AQ361" s="521" t="n"/>
      <c r="AR361" s="1839" t="n"/>
      <c r="AS361" s="523" t="n"/>
      <c r="AT361" s="521" t="n"/>
      <c r="AU361" s="1839" t="n"/>
      <c r="AV361" s="521" t="n"/>
      <c r="AW361" s="521" t="n"/>
      <c r="AX361" s="521" t="n"/>
      <c r="AY361" s="521" t="n"/>
      <c r="AZ361" s="521" t="n"/>
      <c r="BA361" s="521" t="n"/>
      <c r="BB361" s="521" t="n"/>
      <c r="BC361" s="521" t="n"/>
      <c r="BD361" s="521" t="n"/>
      <c r="BE361" s="521" t="n"/>
      <c r="BF361" s="521" t="n"/>
      <c r="BG361" s="521" t="n"/>
      <c r="BH361" s="521" t="n"/>
      <c r="BI361" s="521" t="n"/>
      <c r="BJ361" s="521" t="n"/>
      <c r="BK361" s="521" t="n"/>
      <c r="BL361" s="521" t="n"/>
      <c r="BM361" s="521" t="n"/>
      <c r="BN361" s="521" t="n"/>
    </row>
    <row r="362" ht="30.75" customHeight="1" s="1659">
      <c r="F362" s="521" t="n"/>
      <c r="G362" s="521" t="n"/>
      <c r="H362" s="521" t="n"/>
      <c r="I362" s="527" t="n"/>
      <c r="J362" s="521" t="n"/>
      <c r="K362" s="527" t="n"/>
      <c r="L362" s="521" t="n"/>
      <c r="M362" s="527" t="n"/>
      <c r="N362" s="521" t="n"/>
      <c r="O362" s="521" t="n"/>
      <c r="P362" s="521" t="n"/>
      <c r="Q362" s="521" t="n"/>
      <c r="R362" s="521" t="n"/>
      <c r="S362" s="526" t="n"/>
      <c r="T362" s="521" t="n"/>
      <c r="U362" s="521" t="n"/>
      <c r="V362" s="521" t="n"/>
      <c r="W362" s="521" t="n"/>
      <c r="X362" s="525" t="n"/>
      <c r="Y362" s="525" t="n"/>
      <c r="Z362" s="525" t="n"/>
      <c r="AA362" s="525" t="n"/>
      <c r="AB362" s="525" t="n"/>
      <c r="AC362" s="525" t="n"/>
      <c r="AD362" s="525" t="n"/>
      <c r="AE362" s="521" t="n"/>
      <c r="AF362" s="1839" t="n"/>
      <c r="AG362" s="524" t="n"/>
      <c r="AH362" s="524" t="n"/>
      <c r="AI362" s="524" t="n"/>
      <c r="AJ362" s="524" t="n"/>
      <c r="AK362" s="524" t="n"/>
      <c r="AL362" s="524" t="n"/>
      <c r="AM362" s="521" t="n"/>
      <c r="AN362" s="521" t="n"/>
      <c r="AO362" s="521" t="n"/>
      <c r="AP362" s="1839" t="n"/>
      <c r="AQ362" s="521" t="n"/>
      <c r="AR362" s="1839" t="n"/>
      <c r="AS362" s="523" t="n"/>
      <c r="AT362" s="521" t="n"/>
      <c r="AU362" s="1839" t="n"/>
      <c r="AV362" s="521" t="n"/>
      <c r="AW362" s="521" t="n"/>
      <c r="AX362" s="521" t="n"/>
      <c r="AY362" s="521" t="n"/>
      <c r="AZ362" s="521" t="n"/>
      <c r="BA362" s="521" t="n"/>
      <c r="BB362" s="521" t="n"/>
      <c r="BC362" s="521" t="n"/>
      <c r="BD362" s="521" t="n"/>
      <c r="BE362" s="521" t="n"/>
      <c r="BF362" s="521" t="n"/>
      <c r="BG362" s="521" t="n"/>
      <c r="BH362" s="521" t="n"/>
      <c r="BI362" s="521" t="n"/>
      <c r="BJ362" s="521" t="n"/>
      <c r="BK362" s="521" t="n"/>
      <c r="BL362" s="521" t="n"/>
      <c r="BM362" s="521" t="n"/>
      <c r="BN362" s="521" t="n"/>
    </row>
    <row r="363" ht="30.75" customHeight="1" s="1659">
      <c r="F363" s="521" t="n"/>
      <c r="G363" s="521" t="n"/>
      <c r="H363" s="521" t="n"/>
      <c r="I363" s="527" t="n"/>
      <c r="J363" s="521" t="n"/>
      <c r="K363" s="527" t="n"/>
      <c r="L363" s="521" t="n"/>
      <c r="M363" s="527" t="n"/>
      <c r="N363" s="521" t="n"/>
      <c r="O363" s="521" t="n"/>
      <c r="P363" s="521" t="n"/>
      <c r="Q363" s="521" t="n"/>
      <c r="R363" s="521" t="n"/>
      <c r="S363" s="526" t="n"/>
      <c r="T363" s="521" t="n"/>
      <c r="U363" s="521" t="n"/>
      <c r="V363" s="521" t="n"/>
      <c r="W363" s="521" t="n"/>
      <c r="X363" s="525" t="n"/>
      <c r="Y363" s="525" t="n"/>
      <c r="Z363" s="525" t="n"/>
      <c r="AA363" s="525" t="n"/>
      <c r="AB363" s="525" t="n"/>
      <c r="AC363" s="525" t="n"/>
      <c r="AD363" s="525" t="n"/>
      <c r="AE363" s="521" t="n"/>
      <c r="AF363" s="1839" t="n"/>
      <c r="AG363" s="524" t="n"/>
      <c r="AH363" s="524" t="n"/>
      <c r="AI363" s="524" t="n"/>
      <c r="AJ363" s="524" t="n"/>
      <c r="AK363" s="524" t="n"/>
      <c r="AL363" s="524" t="n"/>
      <c r="AM363" s="521" t="n"/>
      <c r="AN363" s="521" t="n"/>
      <c r="AO363" s="521" t="n"/>
      <c r="AP363" s="1839" t="n"/>
      <c r="AQ363" s="521" t="n"/>
      <c r="AR363" s="1839" t="n"/>
      <c r="AS363" s="523" t="n"/>
      <c r="AT363" s="521" t="n"/>
      <c r="AU363" s="1839" t="n"/>
      <c r="AV363" s="521" t="n"/>
      <c r="AW363" s="521" t="n"/>
      <c r="AX363" s="521" t="n"/>
      <c r="AY363" s="521" t="n"/>
      <c r="AZ363" s="521" t="n"/>
      <c r="BA363" s="521" t="n"/>
      <c r="BB363" s="521" t="n"/>
      <c r="BC363" s="521" t="n"/>
      <c r="BD363" s="521" t="n"/>
      <c r="BE363" s="521" t="n"/>
      <c r="BF363" s="521" t="n"/>
      <c r="BG363" s="521" t="n"/>
      <c r="BH363" s="521" t="n"/>
      <c r="BI363" s="521" t="n"/>
      <c r="BJ363" s="521" t="n"/>
      <c r="BK363" s="521" t="n"/>
      <c r="BL363" s="521" t="n"/>
      <c r="BM363" s="521" t="n"/>
      <c r="BN363" s="521" t="n"/>
    </row>
    <row r="364" ht="30.75" customHeight="1" s="1659">
      <c r="F364" s="521" t="n"/>
      <c r="G364" s="521" t="n"/>
      <c r="H364" s="521" t="n"/>
      <c r="I364" s="527" t="n"/>
      <c r="J364" s="521" t="n"/>
      <c r="K364" s="527" t="n"/>
      <c r="L364" s="521" t="n"/>
      <c r="M364" s="527" t="n"/>
      <c r="N364" s="521" t="n"/>
      <c r="O364" s="521" t="n"/>
      <c r="P364" s="521" t="n"/>
      <c r="Q364" s="521" t="n"/>
      <c r="R364" s="521" t="n"/>
      <c r="S364" s="526" t="n"/>
      <c r="T364" s="521" t="n"/>
      <c r="U364" s="521" t="n"/>
      <c r="V364" s="521" t="n"/>
      <c r="W364" s="521" t="n"/>
      <c r="X364" s="525" t="n"/>
      <c r="Y364" s="525" t="n"/>
      <c r="Z364" s="525" t="n"/>
      <c r="AA364" s="525" t="n"/>
      <c r="AB364" s="525" t="n"/>
      <c r="AC364" s="525" t="n"/>
      <c r="AD364" s="525" t="n"/>
      <c r="AE364" s="521" t="n"/>
      <c r="AF364" s="1839" t="n"/>
      <c r="AG364" s="524" t="n"/>
      <c r="AH364" s="524" t="n"/>
      <c r="AI364" s="524" t="n"/>
      <c r="AJ364" s="524" t="n"/>
      <c r="AK364" s="524" t="n"/>
      <c r="AL364" s="524" t="n"/>
      <c r="AM364" s="521" t="n"/>
      <c r="AN364" s="521" t="n"/>
      <c r="AO364" s="521" t="n"/>
      <c r="AP364" s="1839" t="n"/>
      <c r="AQ364" s="521" t="n"/>
      <c r="AR364" s="1839" t="n"/>
      <c r="AS364" s="523" t="n"/>
      <c r="AT364" s="521" t="n"/>
      <c r="AU364" s="1839" t="n"/>
      <c r="AV364" s="521" t="n"/>
      <c r="AW364" s="521" t="n"/>
      <c r="AX364" s="521" t="n"/>
      <c r="AY364" s="521" t="n"/>
      <c r="AZ364" s="521" t="n"/>
      <c r="BA364" s="521" t="n"/>
      <c r="BB364" s="521" t="n"/>
      <c r="BC364" s="521" t="n"/>
      <c r="BD364" s="521" t="n"/>
      <c r="BE364" s="521" t="n"/>
      <c r="BF364" s="521" t="n"/>
      <c r="BG364" s="521" t="n"/>
      <c r="BH364" s="521" t="n"/>
      <c r="BI364" s="521" t="n"/>
      <c r="BJ364" s="521" t="n"/>
      <c r="BK364" s="521" t="n"/>
      <c r="BL364" s="521" t="n"/>
      <c r="BM364" s="521" t="n"/>
      <c r="BN364" s="521" t="n"/>
    </row>
    <row r="365" ht="30.75" customHeight="1" s="1659">
      <c r="F365" s="521" t="n"/>
      <c r="G365" s="521" t="n"/>
      <c r="H365" s="521" t="n"/>
      <c r="I365" s="527" t="n"/>
      <c r="J365" s="521" t="n"/>
      <c r="K365" s="527" t="n"/>
      <c r="L365" s="521" t="n"/>
      <c r="M365" s="527" t="n"/>
      <c r="N365" s="521" t="n"/>
      <c r="O365" s="521" t="n"/>
      <c r="P365" s="521" t="n"/>
      <c r="Q365" s="521" t="n"/>
      <c r="R365" s="521" t="n"/>
      <c r="S365" s="526" t="n"/>
      <c r="T365" s="521" t="n"/>
      <c r="U365" s="521" t="n"/>
      <c r="V365" s="521" t="n"/>
      <c r="W365" s="521" t="n"/>
      <c r="X365" s="525" t="n"/>
      <c r="Y365" s="525" t="n"/>
      <c r="Z365" s="525" t="n"/>
      <c r="AA365" s="525" t="n"/>
      <c r="AB365" s="525" t="n"/>
      <c r="AC365" s="525" t="n"/>
      <c r="AD365" s="525" t="n"/>
      <c r="AE365" s="521" t="n"/>
      <c r="AF365" s="1839" t="n"/>
      <c r="AG365" s="524" t="n"/>
      <c r="AH365" s="524" t="n"/>
      <c r="AI365" s="524" t="n"/>
      <c r="AJ365" s="524" t="n"/>
      <c r="AK365" s="524" t="n"/>
      <c r="AL365" s="524" t="n"/>
      <c r="AM365" s="521" t="n"/>
      <c r="AN365" s="521" t="n"/>
      <c r="AO365" s="521" t="n"/>
      <c r="AP365" s="1839" t="n"/>
      <c r="AQ365" s="521" t="n"/>
      <c r="AR365" s="1839" t="n"/>
      <c r="AS365" s="523" t="n"/>
      <c r="AT365" s="521" t="n"/>
      <c r="AU365" s="1839" t="n"/>
      <c r="AV365" s="521" t="n"/>
      <c r="AW365" s="521" t="n"/>
      <c r="AX365" s="521" t="n"/>
      <c r="AY365" s="521" t="n"/>
      <c r="AZ365" s="521" t="n"/>
      <c r="BA365" s="521" t="n"/>
      <c r="BB365" s="521" t="n"/>
      <c r="BC365" s="521" t="n"/>
      <c r="BD365" s="521" t="n"/>
      <c r="BE365" s="521" t="n"/>
      <c r="BF365" s="521" t="n"/>
      <c r="BG365" s="521" t="n"/>
      <c r="BH365" s="521" t="n"/>
      <c r="BI365" s="521" t="n"/>
      <c r="BJ365" s="521" t="n"/>
      <c r="BK365" s="521" t="n"/>
      <c r="BL365" s="521" t="n"/>
      <c r="BM365" s="521" t="n"/>
      <c r="BN365" s="521" t="n"/>
    </row>
    <row r="366" ht="30.75" customHeight="1" s="1659">
      <c r="F366" s="521" t="n"/>
      <c r="G366" s="521" t="n"/>
      <c r="H366" s="521" t="n"/>
      <c r="I366" s="527" t="n"/>
      <c r="J366" s="521" t="n"/>
      <c r="K366" s="527" t="n"/>
      <c r="L366" s="521" t="n"/>
      <c r="M366" s="527" t="n"/>
      <c r="N366" s="521" t="n"/>
      <c r="O366" s="521" t="n"/>
      <c r="P366" s="521" t="n"/>
      <c r="Q366" s="521" t="n"/>
      <c r="R366" s="521" t="n"/>
      <c r="S366" s="526" t="n"/>
      <c r="T366" s="521" t="n"/>
      <c r="U366" s="521" t="n"/>
      <c r="V366" s="521" t="n"/>
      <c r="W366" s="521" t="n"/>
      <c r="X366" s="525" t="n"/>
      <c r="Y366" s="525" t="n"/>
      <c r="Z366" s="525" t="n"/>
      <c r="AA366" s="525" t="n"/>
      <c r="AB366" s="525" t="n"/>
      <c r="AC366" s="525" t="n"/>
      <c r="AD366" s="525" t="n"/>
      <c r="AE366" s="521" t="n"/>
      <c r="AF366" s="1839" t="n"/>
      <c r="AG366" s="524" t="n"/>
      <c r="AH366" s="524" t="n"/>
      <c r="AI366" s="524" t="n"/>
      <c r="AJ366" s="524" t="n"/>
      <c r="AK366" s="524" t="n"/>
      <c r="AL366" s="524" t="n"/>
      <c r="AM366" s="521" t="n"/>
      <c r="AN366" s="521" t="n"/>
      <c r="AO366" s="521" t="n"/>
      <c r="AP366" s="1839" t="n"/>
      <c r="AQ366" s="521" t="n"/>
      <c r="AR366" s="1839" t="n"/>
      <c r="AS366" s="523" t="n"/>
      <c r="AT366" s="521" t="n"/>
      <c r="AU366" s="1839" t="n"/>
      <c r="AV366" s="521" t="n"/>
      <c r="AW366" s="521" t="n"/>
      <c r="AX366" s="521" t="n"/>
      <c r="AY366" s="521" t="n"/>
      <c r="AZ366" s="521" t="n"/>
      <c r="BA366" s="521" t="n"/>
      <c r="BB366" s="521" t="n"/>
      <c r="BC366" s="521" t="n"/>
      <c r="BD366" s="521" t="n"/>
      <c r="BE366" s="521" t="n"/>
      <c r="BF366" s="521" t="n"/>
      <c r="BG366" s="521" t="n"/>
      <c r="BH366" s="521" t="n"/>
      <c r="BI366" s="521" t="n"/>
      <c r="BJ366" s="521" t="n"/>
      <c r="BK366" s="521" t="n"/>
      <c r="BL366" s="521" t="n"/>
      <c r="BM366" s="521" t="n"/>
      <c r="BN366" s="521" t="n"/>
    </row>
    <row r="367" ht="30.75" customHeight="1" s="1659">
      <c r="F367" s="521" t="n"/>
      <c r="G367" s="521" t="n"/>
      <c r="H367" s="521" t="n"/>
      <c r="I367" s="527" t="n"/>
      <c r="J367" s="521" t="n"/>
      <c r="K367" s="527" t="n"/>
      <c r="L367" s="521" t="n"/>
      <c r="M367" s="527" t="n"/>
      <c r="N367" s="521" t="n"/>
      <c r="O367" s="521" t="n"/>
      <c r="P367" s="521" t="n"/>
      <c r="Q367" s="521" t="n"/>
      <c r="R367" s="521" t="n"/>
      <c r="S367" s="526" t="n"/>
      <c r="T367" s="521" t="n"/>
      <c r="U367" s="521" t="n"/>
      <c r="V367" s="521" t="n"/>
      <c r="W367" s="521" t="n"/>
      <c r="X367" s="525" t="n"/>
      <c r="Y367" s="525" t="n"/>
      <c r="Z367" s="525" t="n"/>
      <c r="AA367" s="525" t="n"/>
      <c r="AB367" s="525" t="n"/>
      <c r="AC367" s="525" t="n"/>
      <c r="AD367" s="525" t="n"/>
      <c r="AE367" s="521" t="n"/>
      <c r="AF367" s="1839" t="n"/>
      <c r="AG367" s="524" t="n"/>
      <c r="AH367" s="524" t="n"/>
      <c r="AI367" s="524" t="n"/>
      <c r="AJ367" s="524" t="n"/>
      <c r="AK367" s="524" t="n"/>
      <c r="AL367" s="524" t="n"/>
      <c r="AM367" s="521" t="n"/>
      <c r="AN367" s="521" t="n"/>
      <c r="AO367" s="521" t="n"/>
      <c r="AP367" s="1839" t="n"/>
      <c r="AQ367" s="521" t="n"/>
      <c r="AR367" s="1839" t="n"/>
      <c r="AS367" s="523" t="n"/>
      <c r="AT367" s="521" t="n"/>
      <c r="AU367" s="1839" t="n"/>
      <c r="AV367" s="521" t="n"/>
      <c r="AW367" s="521" t="n"/>
      <c r="AX367" s="521" t="n"/>
      <c r="AY367" s="521" t="n"/>
      <c r="AZ367" s="521" t="n"/>
      <c r="BA367" s="521" t="n"/>
      <c r="BB367" s="521" t="n"/>
      <c r="BC367" s="521" t="n"/>
      <c r="BD367" s="521" t="n"/>
      <c r="BE367" s="521" t="n"/>
      <c r="BF367" s="521" t="n"/>
      <c r="BG367" s="521" t="n"/>
      <c r="BH367" s="521" t="n"/>
      <c r="BI367" s="521" t="n"/>
      <c r="BJ367" s="521" t="n"/>
      <c r="BK367" s="521" t="n"/>
      <c r="BL367" s="521" t="n"/>
      <c r="BM367" s="521" t="n"/>
      <c r="BN367" s="521" t="n"/>
    </row>
    <row r="368" ht="30.75" customHeight="1" s="1659">
      <c r="F368" s="521" t="n"/>
      <c r="G368" s="521" t="n"/>
      <c r="H368" s="521" t="n"/>
      <c r="I368" s="527" t="n"/>
      <c r="J368" s="521" t="n"/>
      <c r="K368" s="527" t="n"/>
      <c r="L368" s="521" t="n"/>
      <c r="M368" s="527" t="n"/>
      <c r="N368" s="521" t="n"/>
      <c r="O368" s="521" t="n"/>
      <c r="P368" s="521" t="n"/>
      <c r="Q368" s="521" t="n"/>
      <c r="R368" s="521" t="n"/>
      <c r="S368" s="526" t="n"/>
      <c r="T368" s="521" t="n"/>
      <c r="U368" s="521" t="n"/>
      <c r="V368" s="521" t="n"/>
      <c r="W368" s="521" t="n"/>
      <c r="X368" s="525" t="n"/>
      <c r="Y368" s="525" t="n"/>
      <c r="Z368" s="525" t="n"/>
      <c r="AA368" s="525" t="n"/>
      <c r="AB368" s="525" t="n"/>
      <c r="AC368" s="525" t="n"/>
      <c r="AD368" s="525" t="n"/>
      <c r="AE368" s="521" t="n"/>
      <c r="AF368" s="1839" t="n"/>
      <c r="AG368" s="524" t="n"/>
      <c r="AH368" s="524" t="n"/>
      <c r="AI368" s="524" t="n"/>
      <c r="AJ368" s="524" t="n"/>
      <c r="AK368" s="524" t="n"/>
      <c r="AL368" s="524" t="n"/>
      <c r="AM368" s="521" t="n"/>
      <c r="AN368" s="521" t="n"/>
      <c r="AO368" s="521" t="n"/>
      <c r="AP368" s="1839" t="n"/>
      <c r="AQ368" s="521" t="n"/>
      <c r="AR368" s="1839" t="n"/>
      <c r="AS368" s="523" t="n"/>
      <c r="AT368" s="521" t="n"/>
      <c r="AU368" s="1839" t="n"/>
      <c r="AV368" s="521" t="n"/>
      <c r="AW368" s="521" t="n"/>
      <c r="AX368" s="521" t="n"/>
      <c r="AY368" s="521" t="n"/>
      <c r="AZ368" s="521" t="n"/>
      <c r="BA368" s="521" t="n"/>
      <c r="BB368" s="521" t="n"/>
      <c r="BC368" s="521" t="n"/>
      <c r="BD368" s="521" t="n"/>
      <c r="BE368" s="521" t="n"/>
      <c r="BF368" s="521" t="n"/>
      <c r="BG368" s="521" t="n"/>
      <c r="BH368" s="521" t="n"/>
      <c r="BI368" s="521" t="n"/>
      <c r="BJ368" s="521" t="n"/>
      <c r="BK368" s="521" t="n"/>
      <c r="BL368" s="521" t="n"/>
      <c r="BM368" s="521" t="n"/>
      <c r="BN368" s="521" t="n"/>
    </row>
    <row r="369" ht="30.75" customHeight="1" s="1659">
      <c r="F369" s="521" t="n"/>
      <c r="G369" s="521" t="n"/>
      <c r="H369" s="521" t="n"/>
      <c r="I369" s="527" t="n"/>
      <c r="J369" s="521" t="n"/>
      <c r="K369" s="527" t="n"/>
      <c r="L369" s="521" t="n"/>
      <c r="M369" s="527" t="n"/>
      <c r="N369" s="521" t="n"/>
      <c r="O369" s="521" t="n"/>
      <c r="P369" s="521" t="n"/>
      <c r="Q369" s="521" t="n"/>
      <c r="R369" s="521" t="n"/>
      <c r="S369" s="526" t="n"/>
      <c r="T369" s="521" t="n"/>
      <c r="U369" s="521" t="n"/>
      <c r="V369" s="521" t="n"/>
      <c r="W369" s="521" t="n"/>
      <c r="X369" s="525" t="n"/>
      <c r="Y369" s="525" t="n"/>
      <c r="Z369" s="525" t="n"/>
      <c r="AA369" s="525" t="n"/>
      <c r="AB369" s="525" t="n"/>
      <c r="AC369" s="525" t="n"/>
      <c r="AD369" s="525" t="n"/>
      <c r="AE369" s="521" t="n"/>
      <c r="AF369" s="1839" t="n"/>
      <c r="AG369" s="524" t="n"/>
      <c r="AH369" s="524" t="n"/>
      <c r="AI369" s="524" t="n"/>
      <c r="AJ369" s="524" t="n"/>
      <c r="AK369" s="524" t="n"/>
      <c r="AL369" s="524" t="n"/>
      <c r="AM369" s="521" t="n"/>
      <c r="AN369" s="521" t="n"/>
      <c r="AO369" s="521" t="n"/>
      <c r="AP369" s="1839" t="n"/>
      <c r="AQ369" s="521" t="n"/>
      <c r="AR369" s="1839" t="n"/>
      <c r="AS369" s="523" t="n"/>
      <c r="AT369" s="521" t="n"/>
      <c r="AU369" s="1839" t="n"/>
      <c r="AV369" s="521" t="n"/>
      <c r="AW369" s="521" t="n"/>
      <c r="AX369" s="521" t="n"/>
      <c r="AY369" s="521" t="n"/>
      <c r="AZ369" s="521" t="n"/>
      <c r="BA369" s="521" t="n"/>
      <c r="BB369" s="521" t="n"/>
      <c r="BC369" s="521" t="n"/>
      <c r="BD369" s="521" t="n"/>
      <c r="BE369" s="521" t="n"/>
      <c r="BF369" s="521" t="n"/>
      <c r="BG369" s="521" t="n"/>
      <c r="BH369" s="521" t="n"/>
      <c r="BI369" s="521" t="n"/>
      <c r="BJ369" s="521" t="n"/>
      <c r="BK369" s="521" t="n"/>
      <c r="BL369" s="521" t="n"/>
      <c r="BM369" s="521" t="n"/>
      <c r="BN369" s="521" t="n"/>
    </row>
    <row r="370" ht="30.75" customHeight="1" s="1659">
      <c r="F370" s="521" t="n"/>
      <c r="G370" s="521" t="n"/>
      <c r="H370" s="521" t="n"/>
      <c r="I370" s="527" t="n"/>
      <c r="J370" s="521" t="n"/>
      <c r="K370" s="527" t="n"/>
      <c r="L370" s="521" t="n"/>
      <c r="M370" s="527" t="n"/>
      <c r="N370" s="521" t="n"/>
      <c r="O370" s="521" t="n"/>
      <c r="P370" s="521" t="n"/>
      <c r="Q370" s="521" t="n"/>
      <c r="R370" s="521" t="n"/>
      <c r="S370" s="526" t="n"/>
      <c r="T370" s="521" t="n"/>
      <c r="U370" s="521" t="n"/>
      <c r="V370" s="521" t="n"/>
      <c r="W370" s="521" t="n"/>
      <c r="X370" s="525" t="n"/>
      <c r="Y370" s="525" t="n"/>
      <c r="Z370" s="525" t="n"/>
      <c r="AA370" s="525" t="n"/>
      <c r="AB370" s="525" t="n"/>
      <c r="AC370" s="525" t="n"/>
      <c r="AD370" s="525" t="n"/>
      <c r="AE370" s="521" t="n"/>
      <c r="AF370" s="1839" t="n"/>
      <c r="AG370" s="524" t="n"/>
      <c r="AH370" s="524" t="n"/>
      <c r="AI370" s="524" t="n"/>
      <c r="AJ370" s="524" t="n"/>
      <c r="AK370" s="524" t="n"/>
      <c r="AL370" s="524" t="n"/>
      <c r="AM370" s="521" t="n"/>
      <c r="AN370" s="521" t="n"/>
      <c r="AO370" s="521" t="n"/>
      <c r="AP370" s="1839" t="n"/>
      <c r="AQ370" s="521" t="n"/>
      <c r="AR370" s="1839" t="n"/>
      <c r="AS370" s="523" t="n"/>
      <c r="AT370" s="521" t="n"/>
      <c r="AU370" s="1839" t="n"/>
      <c r="AV370" s="521" t="n"/>
      <c r="AW370" s="521" t="n"/>
      <c r="AX370" s="521" t="n"/>
      <c r="AY370" s="521" t="n"/>
      <c r="AZ370" s="521" t="n"/>
      <c r="BA370" s="521" t="n"/>
      <c r="BB370" s="521" t="n"/>
      <c r="BC370" s="521" t="n"/>
      <c r="BD370" s="521" t="n"/>
      <c r="BE370" s="521" t="n"/>
      <c r="BF370" s="521" t="n"/>
      <c r="BG370" s="521" t="n"/>
      <c r="BH370" s="521" t="n"/>
      <c r="BI370" s="521" t="n"/>
      <c r="BJ370" s="521" t="n"/>
      <c r="BK370" s="521" t="n"/>
      <c r="BL370" s="521" t="n"/>
      <c r="BM370" s="521" t="n"/>
      <c r="BN370" s="521" t="n"/>
    </row>
    <row r="371" ht="30.75" customHeight="1" s="1659">
      <c r="F371" s="521" t="n"/>
      <c r="G371" s="521" t="n"/>
      <c r="H371" s="521" t="n"/>
      <c r="I371" s="527" t="n"/>
      <c r="J371" s="521" t="n"/>
      <c r="K371" s="527" t="n"/>
      <c r="L371" s="521" t="n"/>
      <c r="M371" s="527" t="n"/>
      <c r="N371" s="521" t="n"/>
      <c r="O371" s="521" t="n"/>
      <c r="P371" s="521" t="n"/>
      <c r="Q371" s="521" t="n"/>
      <c r="R371" s="521" t="n"/>
      <c r="S371" s="526" t="n"/>
      <c r="T371" s="521" t="n"/>
      <c r="U371" s="521" t="n"/>
      <c r="V371" s="521" t="n"/>
      <c r="W371" s="521" t="n"/>
      <c r="X371" s="525" t="n"/>
      <c r="Y371" s="525" t="n"/>
      <c r="Z371" s="525" t="n"/>
      <c r="AA371" s="525" t="n"/>
      <c r="AB371" s="525" t="n"/>
      <c r="AC371" s="525" t="n"/>
      <c r="AD371" s="525" t="n"/>
      <c r="AE371" s="521" t="n"/>
      <c r="AF371" s="1839" t="n"/>
      <c r="AG371" s="524" t="n"/>
      <c r="AH371" s="524" t="n"/>
      <c r="AI371" s="524" t="n"/>
      <c r="AJ371" s="524" t="n"/>
      <c r="AK371" s="524" t="n"/>
      <c r="AL371" s="524" t="n"/>
      <c r="AM371" s="521" t="n"/>
      <c r="AN371" s="521" t="n"/>
      <c r="AO371" s="521" t="n"/>
      <c r="AP371" s="1839" t="n"/>
      <c r="AQ371" s="521" t="n"/>
      <c r="AR371" s="1839" t="n"/>
      <c r="AS371" s="523" t="n"/>
      <c r="AT371" s="521" t="n"/>
      <c r="AU371" s="1839" t="n"/>
      <c r="AV371" s="521" t="n"/>
      <c r="AW371" s="521" t="n"/>
      <c r="AX371" s="521" t="n"/>
      <c r="AY371" s="521" t="n"/>
      <c r="AZ371" s="521" t="n"/>
      <c r="BA371" s="521" t="n"/>
      <c r="BB371" s="521" t="n"/>
      <c r="BC371" s="521" t="n"/>
      <c r="BD371" s="521" t="n"/>
      <c r="BE371" s="521" t="n"/>
      <c r="BF371" s="521" t="n"/>
      <c r="BG371" s="521" t="n"/>
      <c r="BH371" s="521" t="n"/>
      <c r="BI371" s="521" t="n"/>
      <c r="BJ371" s="521" t="n"/>
      <c r="BK371" s="521" t="n"/>
      <c r="BL371" s="521" t="n"/>
      <c r="BM371" s="521" t="n"/>
      <c r="BN371" s="521" t="n"/>
    </row>
    <row r="372" ht="30.75" customHeight="1" s="1659">
      <c r="F372" s="521" t="n"/>
      <c r="G372" s="521" t="n"/>
      <c r="H372" s="521" t="n"/>
      <c r="I372" s="527" t="n"/>
      <c r="J372" s="521" t="n"/>
      <c r="K372" s="527" t="n"/>
      <c r="L372" s="521" t="n"/>
      <c r="M372" s="527" t="n"/>
      <c r="N372" s="521" t="n"/>
      <c r="O372" s="521" t="n"/>
      <c r="P372" s="521" t="n"/>
      <c r="Q372" s="521" t="n"/>
      <c r="R372" s="521" t="n"/>
      <c r="S372" s="526" t="n"/>
      <c r="T372" s="521" t="n"/>
      <c r="U372" s="521" t="n"/>
      <c r="V372" s="521" t="n"/>
      <c r="W372" s="521" t="n"/>
      <c r="X372" s="525" t="n"/>
      <c r="Y372" s="525" t="n"/>
      <c r="Z372" s="525" t="n"/>
      <c r="AA372" s="525" t="n"/>
      <c r="AB372" s="525" t="n"/>
      <c r="AC372" s="525" t="n"/>
      <c r="AD372" s="525" t="n"/>
      <c r="AE372" s="521" t="n"/>
      <c r="AF372" s="1839" t="n"/>
      <c r="AG372" s="524" t="n"/>
      <c r="AH372" s="524" t="n"/>
      <c r="AI372" s="524" t="n"/>
      <c r="AJ372" s="524" t="n"/>
      <c r="AK372" s="524" t="n"/>
      <c r="AL372" s="524" t="n"/>
      <c r="AM372" s="521" t="n"/>
      <c r="AN372" s="521" t="n"/>
      <c r="AO372" s="521" t="n"/>
      <c r="AP372" s="1839" t="n"/>
      <c r="AQ372" s="521" t="n"/>
      <c r="AR372" s="1839" t="n"/>
      <c r="AS372" s="523" t="n"/>
      <c r="AT372" s="521" t="n"/>
      <c r="AU372" s="1839" t="n"/>
      <c r="AV372" s="521" t="n"/>
      <c r="AW372" s="521" t="n"/>
      <c r="AX372" s="521" t="n"/>
      <c r="AY372" s="521" t="n"/>
      <c r="AZ372" s="521" t="n"/>
      <c r="BA372" s="521" t="n"/>
      <c r="BB372" s="521" t="n"/>
      <c r="BC372" s="521" t="n"/>
      <c r="BD372" s="521" t="n"/>
      <c r="BE372" s="521" t="n"/>
      <c r="BF372" s="521" t="n"/>
      <c r="BG372" s="521" t="n"/>
      <c r="BH372" s="521" t="n"/>
      <c r="BI372" s="521" t="n"/>
      <c r="BJ372" s="521" t="n"/>
      <c r="BK372" s="521" t="n"/>
      <c r="BL372" s="521" t="n"/>
      <c r="BM372" s="521" t="n"/>
      <c r="BN372" s="521" t="n"/>
    </row>
    <row r="373" ht="30.75" customHeight="1" s="1659">
      <c r="F373" s="521" t="n"/>
      <c r="G373" s="521" t="n"/>
      <c r="H373" s="521" t="n"/>
      <c r="I373" s="527" t="n"/>
      <c r="J373" s="521" t="n"/>
      <c r="K373" s="527" t="n"/>
      <c r="L373" s="521" t="n"/>
      <c r="M373" s="527" t="n"/>
      <c r="N373" s="521" t="n"/>
      <c r="O373" s="521" t="n"/>
      <c r="P373" s="521" t="n"/>
      <c r="Q373" s="521" t="n"/>
      <c r="R373" s="521" t="n"/>
      <c r="S373" s="526" t="n"/>
      <c r="T373" s="521" t="n"/>
      <c r="U373" s="521" t="n"/>
      <c r="V373" s="521" t="n"/>
      <c r="W373" s="521" t="n"/>
      <c r="X373" s="525" t="n"/>
      <c r="Y373" s="525" t="n"/>
      <c r="Z373" s="525" t="n"/>
      <c r="AA373" s="525" t="n"/>
      <c r="AB373" s="525" t="n"/>
      <c r="AC373" s="525" t="n"/>
      <c r="AD373" s="525" t="n"/>
      <c r="AE373" s="521" t="n"/>
      <c r="AF373" s="1839" t="n"/>
      <c r="AG373" s="524" t="n"/>
      <c r="AH373" s="524" t="n"/>
      <c r="AI373" s="524" t="n"/>
      <c r="AJ373" s="524" t="n"/>
      <c r="AK373" s="524" t="n"/>
      <c r="AL373" s="524" t="n"/>
      <c r="AM373" s="521" t="n"/>
      <c r="AN373" s="521" t="n"/>
      <c r="AO373" s="521" t="n"/>
      <c r="AP373" s="1839" t="n"/>
      <c r="AQ373" s="521" t="n"/>
      <c r="AR373" s="1839" t="n"/>
      <c r="AS373" s="523" t="n"/>
      <c r="AT373" s="521" t="n"/>
      <c r="AU373" s="1839" t="n"/>
      <c r="AV373" s="521" t="n"/>
      <c r="AW373" s="521" t="n"/>
      <c r="AX373" s="521" t="n"/>
      <c r="AY373" s="521" t="n"/>
      <c r="AZ373" s="521" t="n"/>
      <c r="BA373" s="521" t="n"/>
      <c r="BB373" s="521" t="n"/>
      <c r="BC373" s="521" t="n"/>
      <c r="BD373" s="521" t="n"/>
      <c r="BE373" s="521" t="n"/>
      <c r="BF373" s="521" t="n"/>
      <c r="BG373" s="521" t="n"/>
      <c r="BH373" s="521" t="n"/>
      <c r="BI373" s="521" t="n"/>
      <c r="BJ373" s="521" t="n"/>
      <c r="BK373" s="521" t="n"/>
      <c r="BL373" s="521" t="n"/>
      <c r="BM373" s="521" t="n"/>
      <c r="BN373" s="521" t="n"/>
    </row>
    <row r="374" ht="30.75" customHeight="1" s="1659">
      <c r="F374" s="521" t="n"/>
      <c r="G374" s="521" t="n"/>
      <c r="H374" s="521" t="n"/>
      <c r="I374" s="527" t="n"/>
      <c r="J374" s="521" t="n"/>
      <c r="K374" s="527" t="n"/>
      <c r="L374" s="521" t="n"/>
      <c r="M374" s="527" t="n"/>
      <c r="N374" s="521" t="n"/>
      <c r="O374" s="521" t="n"/>
      <c r="P374" s="521" t="n"/>
      <c r="Q374" s="521" t="n"/>
      <c r="R374" s="521" t="n"/>
      <c r="S374" s="526" t="n"/>
      <c r="T374" s="521" t="n"/>
      <c r="U374" s="521" t="n"/>
      <c r="V374" s="521" t="n"/>
      <c r="W374" s="521" t="n"/>
      <c r="X374" s="525" t="n"/>
      <c r="Y374" s="525" t="n"/>
      <c r="Z374" s="525" t="n"/>
      <c r="AA374" s="525" t="n"/>
      <c r="AB374" s="525" t="n"/>
      <c r="AC374" s="525" t="n"/>
      <c r="AD374" s="525" t="n"/>
      <c r="AE374" s="521" t="n"/>
      <c r="AF374" s="1839" t="n"/>
      <c r="AG374" s="524" t="n"/>
      <c r="AH374" s="524" t="n"/>
      <c r="AI374" s="524" t="n"/>
      <c r="AJ374" s="524" t="n"/>
      <c r="AK374" s="524" t="n"/>
      <c r="AL374" s="524" t="n"/>
      <c r="AM374" s="521" t="n"/>
      <c r="AN374" s="521" t="n"/>
      <c r="AO374" s="521" t="n"/>
      <c r="AP374" s="1839" t="n"/>
      <c r="AQ374" s="521" t="n"/>
      <c r="AR374" s="1839" t="n"/>
      <c r="AS374" s="523" t="n"/>
      <c r="AT374" s="521" t="n"/>
      <c r="AU374" s="1839" t="n"/>
      <c r="AV374" s="521" t="n"/>
      <c r="AW374" s="521" t="n"/>
      <c r="AX374" s="521" t="n"/>
      <c r="AY374" s="521" t="n"/>
      <c r="AZ374" s="521" t="n"/>
      <c r="BA374" s="521" t="n"/>
      <c r="BB374" s="521" t="n"/>
      <c r="BC374" s="521" t="n"/>
      <c r="BD374" s="521" t="n"/>
      <c r="BE374" s="521" t="n"/>
      <c r="BF374" s="521" t="n"/>
      <c r="BG374" s="521" t="n"/>
      <c r="BH374" s="521" t="n"/>
      <c r="BI374" s="521" t="n"/>
      <c r="BJ374" s="521" t="n"/>
      <c r="BK374" s="521" t="n"/>
      <c r="BL374" s="521" t="n"/>
      <c r="BM374" s="521" t="n"/>
      <c r="BN374" s="521" t="n"/>
    </row>
    <row r="375" ht="30.75" customHeight="1" s="1659">
      <c r="F375" s="521" t="n"/>
      <c r="G375" s="521" t="n"/>
      <c r="H375" s="521" t="n"/>
      <c r="I375" s="527" t="n"/>
      <c r="J375" s="521" t="n"/>
      <c r="K375" s="527" t="n"/>
      <c r="L375" s="521" t="n"/>
      <c r="M375" s="527" t="n"/>
      <c r="N375" s="521" t="n"/>
      <c r="O375" s="521" t="n"/>
      <c r="P375" s="521" t="n"/>
      <c r="Q375" s="521" t="n"/>
      <c r="R375" s="521" t="n"/>
      <c r="S375" s="526" t="n"/>
      <c r="T375" s="521" t="n"/>
      <c r="U375" s="521" t="n"/>
      <c r="V375" s="521" t="n"/>
      <c r="W375" s="521" t="n"/>
      <c r="X375" s="525" t="n"/>
      <c r="Y375" s="525" t="n"/>
      <c r="Z375" s="525" t="n"/>
      <c r="AA375" s="525" t="n"/>
      <c r="AB375" s="525" t="n"/>
      <c r="AC375" s="525" t="n"/>
      <c r="AD375" s="525" t="n"/>
      <c r="AE375" s="521" t="n"/>
      <c r="AF375" s="1839" t="n"/>
      <c r="AG375" s="524" t="n"/>
      <c r="AH375" s="524" t="n"/>
      <c r="AI375" s="524" t="n"/>
      <c r="AJ375" s="524" t="n"/>
      <c r="AK375" s="524" t="n"/>
      <c r="AL375" s="524" t="n"/>
      <c r="AM375" s="521" t="n"/>
      <c r="AN375" s="521" t="n"/>
      <c r="AO375" s="521" t="n"/>
      <c r="AP375" s="1839" t="n"/>
      <c r="AQ375" s="521" t="n"/>
      <c r="AR375" s="1839" t="n"/>
      <c r="AS375" s="523" t="n"/>
      <c r="AT375" s="521" t="n"/>
      <c r="AU375" s="1839" t="n"/>
      <c r="AV375" s="521" t="n"/>
      <c r="AW375" s="521" t="n"/>
      <c r="AX375" s="521" t="n"/>
      <c r="AY375" s="521" t="n"/>
      <c r="AZ375" s="521" t="n"/>
      <c r="BA375" s="521" t="n"/>
      <c r="BB375" s="521" t="n"/>
      <c r="BC375" s="521" t="n"/>
      <c r="BD375" s="521" t="n"/>
      <c r="BE375" s="521" t="n"/>
      <c r="BF375" s="521" t="n"/>
      <c r="BG375" s="521" t="n"/>
      <c r="BH375" s="521" t="n"/>
      <c r="BI375" s="521" t="n"/>
      <c r="BJ375" s="521" t="n"/>
      <c r="BK375" s="521" t="n"/>
      <c r="BL375" s="521" t="n"/>
      <c r="BM375" s="521" t="n"/>
      <c r="BN375" s="521" t="n"/>
    </row>
    <row r="376" ht="30.75" customHeight="1" s="1659">
      <c r="F376" s="521" t="n"/>
      <c r="G376" s="521" t="n"/>
      <c r="H376" s="521" t="n"/>
      <c r="I376" s="527" t="n"/>
      <c r="J376" s="521" t="n"/>
      <c r="K376" s="527" t="n"/>
      <c r="L376" s="521" t="n"/>
      <c r="M376" s="527" t="n"/>
      <c r="N376" s="521" t="n"/>
      <c r="O376" s="521" t="n"/>
      <c r="P376" s="521" t="n"/>
      <c r="Q376" s="521" t="n"/>
      <c r="R376" s="521" t="n"/>
      <c r="S376" s="526" t="n"/>
      <c r="T376" s="521" t="n"/>
      <c r="U376" s="521" t="n"/>
      <c r="V376" s="521" t="n"/>
      <c r="W376" s="521" t="n"/>
      <c r="X376" s="525" t="n"/>
      <c r="Y376" s="525" t="n"/>
      <c r="Z376" s="525" t="n"/>
      <c r="AA376" s="525" t="n"/>
      <c r="AB376" s="525" t="n"/>
      <c r="AC376" s="525" t="n"/>
      <c r="AD376" s="525" t="n"/>
      <c r="AE376" s="521" t="n"/>
      <c r="AF376" s="1839" t="n"/>
      <c r="AG376" s="524" t="n"/>
      <c r="AH376" s="524" t="n"/>
      <c r="AI376" s="524" t="n"/>
      <c r="AJ376" s="524" t="n"/>
      <c r="AK376" s="524" t="n"/>
      <c r="AL376" s="524" t="n"/>
      <c r="AM376" s="521" t="n"/>
      <c r="AN376" s="521" t="n"/>
      <c r="AO376" s="521" t="n"/>
      <c r="AP376" s="1839" t="n"/>
      <c r="AQ376" s="521" t="n"/>
      <c r="AR376" s="1839" t="n"/>
      <c r="AS376" s="523" t="n"/>
      <c r="AT376" s="521" t="n"/>
      <c r="AU376" s="1839" t="n"/>
      <c r="AV376" s="521" t="n"/>
      <c r="AW376" s="521" t="n"/>
      <c r="AX376" s="521" t="n"/>
      <c r="AY376" s="521" t="n"/>
      <c r="AZ376" s="521" t="n"/>
      <c r="BA376" s="521" t="n"/>
      <c r="BB376" s="521" t="n"/>
      <c r="BC376" s="521" t="n"/>
      <c r="BD376" s="521" t="n"/>
      <c r="BE376" s="521" t="n"/>
      <c r="BF376" s="521" t="n"/>
      <c r="BG376" s="521" t="n"/>
      <c r="BH376" s="521" t="n"/>
      <c r="BI376" s="521" t="n"/>
      <c r="BJ376" s="521" t="n"/>
      <c r="BK376" s="521" t="n"/>
      <c r="BL376" s="521" t="n"/>
      <c r="BM376" s="521" t="n"/>
      <c r="BN376" s="521" t="n"/>
    </row>
    <row r="377" ht="30.75" customHeight="1" s="1659">
      <c r="F377" s="521" t="n"/>
      <c r="G377" s="521" t="n"/>
      <c r="H377" s="521" t="n"/>
      <c r="I377" s="527" t="n"/>
      <c r="J377" s="521" t="n"/>
      <c r="K377" s="527" t="n"/>
      <c r="L377" s="521" t="n"/>
      <c r="M377" s="527" t="n"/>
      <c r="N377" s="521" t="n"/>
      <c r="O377" s="521" t="n"/>
      <c r="P377" s="521" t="n"/>
      <c r="Q377" s="521" t="n"/>
      <c r="R377" s="521" t="n"/>
      <c r="S377" s="526" t="n"/>
      <c r="T377" s="521" t="n"/>
      <c r="U377" s="521" t="n"/>
      <c r="V377" s="521" t="n"/>
      <c r="W377" s="521" t="n"/>
      <c r="X377" s="525" t="n"/>
      <c r="Y377" s="525" t="n"/>
      <c r="Z377" s="525" t="n"/>
      <c r="AA377" s="525" t="n"/>
      <c r="AB377" s="525" t="n"/>
      <c r="AC377" s="525" t="n"/>
      <c r="AD377" s="525" t="n"/>
      <c r="AE377" s="521" t="n"/>
      <c r="AF377" s="1839" t="n"/>
      <c r="AG377" s="524" t="n"/>
      <c r="AH377" s="524" t="n"/>
      <c r="AI377" s="524" t="n"/>
      <c r="AJ377" s="524" t="n"/>
      <c r="AK377" s="524" t="n"/>
      <c r="AL377" s="524" t="n"/>
      <c r="AM377" s="521" t="n"/>
      <c r="AN377" s="521" t="n"/>
      <c r="AO377" s="521" t="n"/>
      <c r="AP377" s="1839" t="n"/>
      <c r="AQ377" s="521" t="n"/>
      <c r="AR377" s="1839" t="n"/>
      <c r="AS377" s="523" t="n"/>
      <c r="AT377" s="521" t="n"/>
      <c r="AU377" s="1839" t="n"/>
      <c r="AV377" s="521" t="n"/>
      <c r="AW377" s="521" t="n"/>
      <c r="AX377" s="521" t="n"/>
      <c r="AY377" s="521" t="n"/>
      <c r="AZ377" s="521" t="n"/>
      <c r="BA377" s="521" t="n"/>
      <c r="BB377" s="521" t="n"/>
      <c r="BC377" s="521" t="n"/>
      <c r="BD377" s="521" t="n"/>
      <c r="BE377" s="521" t="n"/>
      <c r="BF377" s="521" t="n"/>
      <c r="BG377" s="521" t="n"/>
      <c r="BH377" s="521" t="n"/>
      <c r="BI377" s="521" t="n"/>
      <c r="BJ377" s="521" t="n"/>
      <c r="BK377" s="521" t="n"/>
      <c r="BL377" s="521" t="n"/>
      <c r="BM377" s="521" t="n"/>
      <c r="BN377" s="521" t="n"/>
    </row>
    <row r="378" ht="30.75" customHeight="1" s="1659">
      <c r="F378" s="521" t="n"/>
      <c r="G378" s="521" t="n"/>
      <c r="H378" s="521" t="n"/>
      <c r="I378" s="527" t="n"/>
      <c r="J378" s="521" t="n"/>
      <c r="K378" s="527" t="n"/>
      <c r="L378" s="521" t="n"/>
      <c r="M378" s="527" t="n"/>
      <c r="N378" s="521" t="n"/>
      <c r="O378" s="521" t="n"/>
      <c r="P378" s="521" t="n"/>
      <c r="Q378" s="521" t="n"/>
      <c r="R378" s="521" t="n"/>
      <c r="S378" s="526" t="n"/>
      <c r="T378" s="521" t="n"/>
      <c r="U378" s="521" t="n"/>
      <c r="V378" s="521" t="n"/>
      <c r="W378" s="521" t="n"/>
      <c r="X378" s="525" t="n"/>
      <c r="Y378" s="525" t="n"/>
      <c r="Z378" s="525" t="n"/>
      <c r="AA378" s="525" t="n"/>
      <c r="AB378" s="525" t="n"/>
      <c r="AC378" s="525" t="n"/>
      <c r="AD378" s="525" t="n"/>
      <c r="AE378" s="521" t="n"/>
      <c r="AF378" s="1839" t="n"/>
      <c r="AG378" s="524" t="n"/>
      <c r="AH378" s="524" t="n"/>
      <c r="AI378" s="524" t="n"/>
      <c r="AJ378" s="524" t="n"/>
      <c r="AK378" s="524" t="n"/>
      <c r="AL378" s="524" t="n"/>
      <c r="AM378" s="521" t="n"/>
      <c r="AN378" s="521" t="n"/>
      <c r="AO378" s="521" t="n"/>
      <c r="AP378" s="1839" t="n"/>
      <c r="AQ378" s="521" t="n"/>
      <c r="AR378" s="1839" t="n"/>
      <c r="AS378" s="523" t="n"/>
      <c r="AT378" s="521" t="n"/>
      <c r="AU378" s="1839" t="n"/>
      <c r="AV378" s="521" t="n"/>
      <c r="AW378" s="521" t="n"/>
      <c r="AX378" s="521" t="n"/>
      <c r="AY378" s="521" t="n"/>
      <c r="AZ378" s="521" t="n"/>
      <c r="BA378" s="521" t="n"/>
      <c r="BB378" s="521" t="n"/>
      <c r="BC378" s="521" t="n"/>
      <c r="BD378" s="521" t="n"/>
      <c r="BE378" s="521" t="n"/>
      <c r="BF378" s="521" t="n"/>
      <c r="BG378" s="521" t="n"/>
      <c r="BH378" s="521" t="n"/>
      <c r="BI378" s="521" t="n"/>
      <c r="BJ378" s="521" t="n"/>
      <c r="BK378" s="521" t="n"/>
      <c r="BL378" s="521" t="n"/>
      <c r="BM378" s="521" t="n"/>
      <c r="BN378" s="521" t="n"/>
    </row>
    <row r="379" ht="30.75" customHeight="1" s="1659">
      <c r="F379" s="521" t="n"/>
      <c r="G379" s="521" t="n"/>
      <c r="H379" s="521" t="n"/>
      <c r="I379" s="527" t="n"/>
      <c r="J379" s="521" t="n"/>
      <c r="K379" s="527" t="n"/>
      <c r="L379" s="521" t="n"/>
      <c r="M379" s="527" t="n"/>
      <c r="N379" s="521" t="n"/>
      <c r="O379" s="521" t="n"/>
      <c r="P379" s="521" t="n"/>
      <c r="Q379" s="521" t="n"/>
      <c r="R379" s="521" t="n"/>
      <c r="S379" s="526" t="n"/>
      <c r="T379" s="521" t="n"/>
      <c r="U379" s="521" t="n"/>
      <c r="V379" s="521" t="n"/>
      <c r="W379" s="521" t="n"/>
      <c r="X379" s="525" t="n"/>
      <c r="Y379" s="525" t="n"/>
      <c r="Z379" s="525" t="n"/>
      <c r="AA379" s="525" t="n"/>
      <c r="AB379" s="525" t="n"/>
      <c r="AC379" s="525" t="n"/>
      <c r="AD379" s="525" t="n"/>
      <c r="AE379" s="521" t="n"/>
      <c r="AF379" s="1839" t="n"/>
      <c r="AG379" s="524" t="n"/>
      <c r="AH379" s="524" t="n"/>
      <c r="AI379" s="524" t="n"/>
      <c r="AJ379" s="524" t="n"/>
      <c r="AK379" s="524" t="n"/>
      <c r="AL379" s="524" t="n"/>
      <c r="AM379" s="521" t="n"/>
      <c r="AN379" s="521" t="n"/>
      <c r="AO379" s="521" t="n"/>
      <c r="AP379" s="1839" t="n"/>
      <c r="AQ379" s="521" t="n"/>
      <c r="AR379" s="1839" t="n"/>
      <c r="AS379" s="523" t="n"/>
      <c r="AT379" s="521" t="n"/>
      <c r="AU379" s="1839" t="n"/>
      <c r="AV379" s="521" t="n"/>
      <c r="AW379" s="521" t="n"/>
      <c r="AX379" s="521" t="n"/>
      <c r="AY379" s="521" t="n"/>
      <c r="AZ379" s="521" t="n"/>
      <c r="BA379" s="521" t="n"/>
      <c r="BB379" s="521" t="n"/>
      <c r="BC379" s="521" t="n"/>
      <c r="BD379" s="521" t="n"/>
      <c r="BE379" s="521" t="n"/>
      <c r="BF379" s="521" t="n"/>
      <c r="BG379" s="521" t="n"/>
      <c r="BH379" s="521" t="n"/>
      <c r="BI379" s="521" t="n"/>
      <c r="BJ379" s="521" t="n"/>
      <c r="BK379" s="521" t="n"/>
      <c r="BL379" s="521" t="n"/>
      <c r="BM379" s="521" t="n"/>
      <c r="BN379" s="521" t="n"/>
    </row>
    <row r="380" ht="30.75" customHeight="1" s="1659">
      <c r="F380" s="521" t="n"/>
      <c r="G380" s="521" t="n"/>
      <c r="H380" s="521" t="n"/>
      <c r="I380" s="527" t="n"/>
      <c r="J380" s="521" t="n"/>
      <c r="K380" s="527" t="n"/>
      <c r="L380" s="521" t="n"/>
      <c r="M380" s="527" t="n"/>
      <c r="N380" s="521" t="n"/>
      <c r="O380" s="521" t="n"/>
      <c r="P380" s="521" t="n"/>
      <c r="Q380" s="521" t="n"/>
      <c r="R380" s="521" t="n"/>
      <c r="S380" s="526" t="n"/>
      <c r="T380" s="521" t="n"/>
      <c r="U380" s="521" t="n"/>
      <c r="V380" s="521" t="n"/>
      <c r="W380" s="521" t="n"/>
      <c r="X380" s="525" t="n"/>
      <c r="Y380" s="525" t="n"/>
      <c r="Z380" s="525" t="n"/>
      <c r="AA380" s="525" t="n"/>
      <c r="AB380" s="525" t="n"/>
      <c r="AC380" s="525" t="n"/>
      <c r="AD380" s="525" t="n"/>
      <c r="AE380" s="521" t="n"/>
      <c r="AF380" s="1839" t="n"/>
      <c r="AG380" s="524" t="n"/>
      <c r="AH380" s="524" t="n"/>
      <c r="AI380" s="524" t="n"/>
      <c r="AJ380" s="524" t="n"/>
      <c r="AK380" s="524" t="n"/>
      <c r="AL380" s="524" t="n"/>
      <c r="AM380" s="521" t="n"/>
      <c r="AN380" s="521" t="n"/>
      <c r="AO380" s="521" t="n"/>
      <c r="AP380" s="1839" t="n"/>
      <c r="AQ380" s="521" t="n"/>
      <c r="AR380" s="1839" t="n"/>
      <c r="AS380" s="523" t="n"/>
      <c r="AT380" s="521" t="n"/>
      <c r="AU380" s="1839" t="n"/>
      <c r="AV380" s="521" t="n"/>
      <c r="AW380" s="521" t="n"/>
      <c r="AX380" s="521" t="n"/>
      <c r="AY380" s="521" t="n"/>
      <c r="AZ380" s="521" t="n"/>
      <c r="BA380" s="521" t="n"/>
      <c r="BB380" s="521" t="n"/>
      <c r="BC380" s="521" t="n"/>
      <c r="BD380" s="521" t="n"/>
      <c r="BE380" s="521" t="n"/>
      <c r="BF380" s="521" t="n"/>
      <c r="BG380" s="521" t="n"/>
      <c r="BH380" s="521" t="n"/>
      <c r="BI380" s="521" t="n"/>
      <c r="BJ380" s="521" t="n"/>
      <c r="BK380" s="521" t="n"/>
      <c r="BL380" s="521" t="n"/>
      <c r="BM380" s="521" t="n"/>
      <c r="BN380" s="521" t="n"/>
    </row>
    <row r="381" ht="30.75" customHeight="1" s="1659">
      <c r="F381" s="521" t="n"/>
      <c r="G381" s="521" t="n"/>
      <c r="H381" s="521" t="n"/>
      <c r="I381" s="527" t="n"/>
      <c r="J381" s="521" t="n"/>
      <c r="K381" s="527" t="n"/>
      <c r="L381" s="521" t="n"/>
      <c r="M381" s="527" t="n"/>
      <c r="N381" s="521" t="n"/>
      <c r="O381" s="521" t="n"/>
      <c r="P381" s="521" t="n"/>
      <c r="Q381" s="521" t="n"/>
      <c r="R381" s="521" t="n"/>
      <c r="S381" s="526" t="n"/>
      <c r="T381" s="521" t="n"/>
      <c r="U381" s="521" t="n"/>
      <c r="V381" s="521" t="n"/>
      <c r="W381" s="521" t="n"/>
      <c r="X381" s="525" t="n"/>
      <c r="Y381" s="525" t="n"/>
      <c r="Z381" s="525" t="n"/>
      <c r="AA381" s="525" t="n"/>
      <c r="AB381" s="525" t="n"/>
      <c r="AC381" s="525" t="n"/>
      <c r="AD381" s="525" t="n"/>
      <c r="AE381" s="521" t="n"/>
      <c r="AF381" s="1839" t="n"/>
      <c r="AG381" s="524" t="n"/>
      <c r="AH381" s="524" t="n"/>
      <c r="AI381" s="524" t="n"/>
      <c r="AJ381" s="524" t="n"/>
      <c r="AK381" s="524" t="n"/>
      <c r="AL381" s="524" t="n"/>
      <c r="AM381" s="521" t="n"/>
      <c r="AN381" s="521" t="n"/>
      <c r="AO381" s="521" t="n"/>
      <c r="AP381" s="1839" t="n"/>
      <c r="AQ381" s="521" t="n"/>
      <c r="AR381" s="1839" t="n"/>
      <c r="AS381" s="523" t="n"/>
      <c r="AT381" s="521" t="n"/>
      <c r="AU381" s="1839" t="n"/>
      <c r="AV381" s="521" t="n"/>
      <c r="AW381" s="521" t="n"/>
      <c r="AX381" s="521" t="n"/>
      <c r="AY381" s="521" t="n"/>
      <c r="AZ381" s="521" t="n"/>
      <c r="BA381" s="521" t="n"/>
      <c r="BB381" s="521" t="n"/>
      <c r="BC381" s="521" t="n"/>
      <c r="BD381" s="521" t="n"/>
      <c r="BE381" s="521" t="n"/>
      <c r="BF381" s="521" t="n"/>
      <c r="BG381" s="521" t="n"/>
      <c r="BH381" s="521" t="n"/>
      <c r="BI381" s="521" t="n"/>
      <c r="BJ381" s="521" t="n"/>
      <c r="BK381" s="521" t="n"/>
      <c r="BL381" s="521" t="n"/>
      <c r="BM381" s="521" t="n"/>
      <c r="BN381" s="521" t="n"/>
    </row>
    <row r="382" ht="30.75" customHeight="1" s="1659">
      <c r="F382" s="521" t="n"/>
      <c r="G382" s="521" t="n"/>
      <c r="H382" s="521" t="n"/>
      <c r="I382" s="527" t="n"/>
      <c r="J382" s="521" t="n"/>
      <c r="K382" s="527" t="n"/>
      <c r="L382" s="521" t="n"/>
      <c r="M382" s="527" t="n"/>
      <c r="N382" s="521" t="n"/>
      <c r="O382" s="521" t="n"/>
      <c r="P382" s="521" t="n"/>
      <c r="Q382" s="521" t="n"/>
      <c r="R382" s="521" t="n"/>
      <c r="S382" s="526" t="n"/>
      <c r="T382" s="521" t="n"/>
      <c r="U382" s="521" t="n"/>
      <c r="V382" s="521" t="n"/>
      <c r="W382" s="521" t="n"/>
      <c r="X382" s="525" t="n"/>
      <c r="Y382" s="525" t="n"/>
      <c r="Z382" s="525" t="n"/>
      <c r="AA382" s="525" t="n"/>
      <c r="AB382" s="525" t="n"/>
      <c r="AC382" s="525" t="n"/>
      <c r="AD382" s="525" t="n"/>
      <c r="AE382" s="521" t="n"/>
      <c r="AF382" s="1839" t="n"/>
      <c r="AG382" s="524" t="n"/>
      <c r="AH382" s="524" t="n"/>
      <c r="AI382" s="524" t="n"/>
      <c r="AJ382" s="524" t="n"/>
      <c r="AK382" s="524" t="n"/>
      <c r="AL382" s="524" t="n"/>
      <c r="AM382" s="521" t="n"/>
      <c r="AN382" s="521" t="n"/>
      <c r="AO382" s="521" t="n"/>
      <c r="AP382" s="1839" t="n"/>
      <c r="AQ382" s="521" t="n"/>
      <c r="AR382" s="1839" t="n"/>
      <c r="AS382" s="523" t="n"/>
      <c r="AT382" s="521" t="n"/>
      <c r="AU382" s="1839" t="n"/>
      <c r="AV382" s="521" t="n"/>
      <c r="AW382" s="521" t="n"/>
      <c r="AX382" s="521" t="n"/>
      <c r="AY382" s="521" t="n"/>
      <c r="AZ382" s="521" t="n"/>
      <c r="BA382" s="521" t="n"/>
      <c r="BB382" s="521" t="n"/>
      <c r="BC382" s="521" t="n"/>
      <c r="BD382" s="521" t="n"/>
      <c r="BE382" s="521" t="n"/>
      <c r="BF382" s="521" t="n"/>
      <c r="BG382" s="521" t="n"/>
      <c r="BH382" s="521" t="n"/>
      <c r="BI382" s="521" t="n"/>
      <c r="BJ382" s="521" t="n"/>
      <c r="BK382" s="521" t="n"/>
      <c r="BL382" s="521" t="n"/>
      <c r="BM382" s="521" t="n"/>
      <c r="BN382" s="521" t="n"/>
    </row>
    <row r="383" ht="30.75" customHeight="1" s="1659">
      <c r="F383" s="521" t="n"/>
      <c r="G383" s="521" t="n"/>
      <c r="H383" s="521" t="n"/>
      <c r="I383" s="527" t="n"/>
      <c r="J383" s="521" t="n"/>
      <c r="K383" s="527" t="n"/>
      <c r="L383" s="521" t="n"/>
      <c r="M383" s="527" t="n"/>
      <c r="N383" s="521" t="n"/>
      <c r="O383" s="521" t="n"/>
      <c r="P383" s="521" t="n"/>
      <c r="Q383" s="521" t="n"/>
      <c r="R383" s="521" t="n"/>
      <c r="S383" s="526" t="n"/>
      <c r="T383" s="521" t="n"/>
      <c r="U383" s="521" t="n"/>
      <c r="V383" s="521" t="n"/>
      <c r="W383" s="521" t="n"/>
      <c r="X383" s="525" t="n"/>
      <c r="Y383" s="525" t="n"/>
      <c r="Z383" s="525" t="n"/>
      <c r="AA383" s="525" t="n"/>
      <c r="AB383" s="525" t="n"/>
      <c r="AC383" s="525" t="n"/>
      <c r="AD383" s="525" t="n"/>
      <c r="AE383" s="521" t="n"/>
      <c r="AF383" s="1839" t="n"/>
      <c r="AG383" s="524" t="n"/>
      <c r="AH383" s="524" t="n"/>
      <c r="AI383" s="524" t="n"/>
      <c r="AJ383" s="524" t="n"/>
      <c r="AK383" s="524" t="n"/>
      <c r="AL383" s="524" t="n"/>
      <c r="AM383" s="521" t="n"/>
      <c r="AN383" s="521" t="n"/>
      <c r="AO383" s="521" t="n"/>
      <c r="AP383" s="1839" t="n"/>
      <c r="AQ383" s="521" t="n"/>
      <c r="AR383" s="1839" t="n"/>
      <c r="AS383" s="523" t="n"/>
      <c r="AT383" s="521" t="n"/>
      <c r="AU383" s="1839" t="n"/>
      <c r="AV383" s="521" t="n"/>
      <c r="AW383" s="521" t="n"/>
      <c r="AX383" s="521" t="n"/>
      <c r="AY383" s="521" t="n"/>
      <c r="AZ383" s="521" t="n"/>
      <c r="BA383" s="521" t="n"/>
      <c r="BB383" s="521" t="n"/>
      <c r="BC383" s="521" t="n"/>
      <c r="BD383" s="521" t="n"/>
      <c r="BE383" s="521" t="n"/>
      <c r="BF383" s="521" t="n"/>
      <c r="BG383" s="521" t="n"/>
      <c r="BH383" s="521" t="n"/>
      <c r="BI383" s="521" t="n"/>
      <c r="BJ383" s="521" t="n"/>
      <c r="BK383" s="521" t="n"/>
      <c r="BL383" s="521" t="n"/>
      <c r="BM383" s="521" t="n"/>
      <c r="BN383" s="521" t="n"/>
    </row>
    <row r="384" ht="30.75" customHeight="1" s="1659">
      <c r="F384" s="521" t="n"/>
      <c r="G384" s="521" t="n"/>
      <c r="H384" s="521" t="n"/>
      <c r="I384" s="527" t="n"/>
      <c r="J384" s="521" t="n"/>
      <c r="K384" s="527" t="n"/>
      <c r="L384" s="521" t="n"/>
      <c r="M384" s="527" t="n"/>
      <c r="N384" s="521" t="n"/>
      <c r="O384" s="521" t="n"/>
      <c r="P384" s="521" t="n"/>
      <c r="Q384" s="521" t="n"/>
      <c r="R384" s="521" t="n"/>
      <c r="S384" s="526" t="n"/>
      <c r="T384" s="521" t="n"/>
      <c r="U384" s="521" t="n"/>
      <c r="V384" s="521" t="n"/>
      <c r="W384" s="521" t="n"/>
      <c r="X384" s="525" t="n"/>
      <c r="Y384" s="525" t="n"/>
      <c r="Z384" s="525" t="n"/>
      <c r="AA384" s="525" t="n"/>
      <c r="AB384" s="525" t="n"/>
      <c r="AC384" s="525" t="n"/>
      <c r="AD384" s="525" t="n"/>
      <c r="AE384" s="521" t="n"/>
      <c r="AF384" s="1839" t="n"/>
      <c r="AG384" s="524" t="n"/>
      <c r="AH384" s="524" t="n"/>
      <c r="AI384" s="524" t="n"/>
      <c r="AJ384" s="524" t="n"/>
      <c r="AK384" s="524" t="n"/>
      <c r="AL384" s="524" t="n"/>
      <c r="AM384" s="521" t="n"/>
      <c r="AN384" s="521" t="n"/>
      <c r="AO384" s="521" t="n"/>
      <c r="AP384" s="1839" t="n"/>
      <c r="AQ384" s="521" t="n"/>
      <c r="AR384" s="1839" t="n"/>
      <c r="AS384" s="523" t="n"/>
      <c r="AT384" s="521" t="n"/>
      <c r="AU384" s="1839" t="n"/>
      <c r="AV384" s="521" t="n"/>
      <c r="AW384" s="521" t="n"/>
      <c r="AX384" s="521" t="n"/>
      <c r="AY384" s="521" t="n"/>
      <c r="AZ384" s="521" t="n"/>
      <c r="BA384" s="521" t="n"/>
      <c r="BB384" s="521" t="n"/>
      <c r="BC384" s="521" t="n"/>
      <c r="BD384" s="521" t="n"/>
      <c r="BE384" s="521" t="n"/>
      <c r="BF384" s="521" t="n"/>
      <c r="BG384" s="521" t="n"/>
      <c r="BH384" s="521" t="n"/>
      <c r="BI384" s="521" t="n"/>
      <c r="BJ384" s="521" t="n"/>
      <c r="BK384" s="521" t="n"/>
      <c r="BL384" s="521" t="n"/>
      <c r="BM384" s="521" t="n"/>
      <c r="BN384" s="521" t="n"/>
    </row>
    <row r="385" ht="30.75" customHeight="1" s="1659">
      <c r="F385" s="521" t="n"/>
      <c r="G385" s="521" t="n"/>
      <c r="H385" s="521" t="n"/>
      <c r="I385" s="527" t="n"/>
      <c r="J385" s="521" t="n"/>
      <c r="K385" s="527" t="n"/>
      <c r="L385" s="521" t="n"/>
      <c r="M385" s="527" t="n"/>
      <c r="N385" s="521" t="n"/>
      <c r="O385" s="521" t="n"/>
      <c r="P385" s="521" t="n"/>
      <c r="Q385" s="521" t="n"/>
      <c r="R385" s="521" t="n"/>
      <c r="S385" s="526" t="n"/>
      <c r="T385" s="521" t="n"/>
      <c r="U385" s="521" t="n"/>
      <c r="V385" s="521" t="n"/>
      <c r="W385" s="521" t="n"/>
      <c r="X385" s="525" t="n"/>
      <c r="Y385" s="525" t="n"/>
      <c r="Z385" s="525" t="n"/>
      <c r="AA385" s="525" t="n"/>
      <c r="AB385" s="525" t="n"/>
      <c r="AC385" s="525" t="n"/>
      <c r="AD385" s="525" t="n"/>
      <c r="AE385" s="521" t="n"/>
      <c r="AF385" s="1839" t="n"/>
      <c r="AG385" s="524" t="n"/>
      <c r="AH385" s="524" t="n"/>
      <c r="AI385" s="524" t="n"/>
      <c r="AJ385" s="524" t="n"/>
      <c r="AK385" s="524" t="n"/>
      <c r="AL385" s="524" t="n"/>
      <c r="AM385" s="521" t="n"/>
      <c r="AN385" s="521" t="n"/>
      <c r="AO385" s="521" t="n"/>
      <c r="AP385" s="1839" t="n"/>
      <c r="AQ385" s="521" t="n"/>
      <c r="AR385" s="1839" t="n"/>
      <c r="AS385" s="523" t="n"/>
      <c r="AT385" s="521" t="n"/>
      <c r="AU385" s="1839" t="n"/>
      <c r="AV385" s="521" t="n"/>
      <c r="AW385" s="521" t="n"/>
      <c r="AX385" s="521" t="n"/>
      <c r="AY385" s="521" t="n"/>
      <c r="AZ385" s="521" t="n"/>
      <c r="BA385" s="521" t="n"/>
      <c r="BB385" s="521" t="n"/>
      <c r="BC385" s="521" t="n"/>
      <c r="BD385" s="521" t="n"/>
      <c r="BE385" s="521" t="n"/>
      <c r="BF385" s="521" t="n"/>
      <c r="BG385" s="521" t="n"/>
      <c r="BH385" s="521" t="n"/>
      <c r="BI385" s="521" t="n"/>
      <c r="BJ385" s="521" t="n"/>
      <c r="BK385" s="521" t="n"/>
      <c r="BL385" s="521" t="n"/>
      <c r="BM385" s="521" t="n"/>
      <c r="BN385" s="521" t="n"/>
    </row>
    <row r="386" ht="30.75" customHeight="1" s="1659">
      <c r="F386" s="521" t="n"/>
      <c r="G386" s="521" t="n"/>
      <c r="H386" s="521" t="n"/>
      <c r="I386" s="527" t="n"/>
      <c r="J386" s="521" t="n"/>
      <c r="K386" s="527" t="n"/>
      <c r="L386" s="521" t="n"/>
      <c r="M386" s="527" t="n"/>
      <c r="N386" s="521" t="n"/>
      <c r="O386" s="521" t="n"/>
      <c r="P386" s="521" t="n"/>
      <c r="Q386" s="521" t="n"/>
      <c r="R386" s="521" t="n"/>
      <c r="S386" s="526" t="n"/>
      <c r="T386" s="521" t="n"/>
      <c r="U386" s="521" t="n"/>
      <c r="V386" s="521" t="n"/>
      <c r="W386" s="521" t="n"/>
      <c r="X386" s="525" t="n"/>
      <c r="Y386" s="525" t="n"/>
      <c r="Z386" s="525" t="n"/>
      <c r="AA386" s="525" t="n"/>
      <c r="AB386" s="525" t="n"/>
      <c r="AC386" s="525" t="n"/>
      <c r="AD386" s="525" t="n"/>
      <c r="AE386" s="521" t="n"/>
      <c r="AF386" s="1839" t="n"/>
      <c r="AG386" s="524" t="n"/>
      <c r="AH386" s="524" t="n"/>
      <c r="AI386" s="524" t="n"/>
      <c r="AJ386" s="524" t="n"/>
      <c r="AK386" s="524" t="n"/>
      <c r="AL386" s="524" t="n"/>
      <c r="AM386" s="521" t="n"/>
      <c r="AN386" s="521" t="n"/>
      <c r="AO386" s="521" t="n"/>
      <c r="AP386" s="1839" t="n"/>
      <c r="AQ386" s="521" t="n"/>
      <c r="AR386" s="1839" t="n"/>
      <c r="AS386" s="523" t="n"/>
      <c r="AT386" s="521" t="n"/>
      <c r="AU386" s="1839" t="n"/>
      <c r="AV386" s="521" t="n"/>
      <c r="AW386" s="521" t="n"/>
      <c r="AX386" s="521" t="n"/>
      <c r="AY386" s="521" t="n"/>
      <c r="AZ386" s="521" t="n"/>
      <c r="BA386" s="521" t="n"/>
      <c r="BB386" s="521" t="n"/>
      <c r="BC386" s="521" t="n"/>
      <c r="BD386" s="521" t="n"/>
      <c r="BE386" s="521" t="n"/>
      <c r="BF386" s="521" t="n"/>
      <c r="BG386" s="521" t="n"/>
      <c r="BH386" s="521" t="n"/>
      <c r="BI386" s="521" t="n"/>
      <c r="BJ386" s="521" t="n"/>
      <c r="BK386" s="521" t="n"/>
      <c r="BL386" s="521" t="n"/>
      <c r="BM386" s="521" t="n"/>
      <c r="BN386" s="521" t="n"/>
    </row>
    <row r="387" ht="30.75" customHeight="1" s="1659">
      <c r="F387" s="521" t="n"/>
      <c r="G387" s="521" t="n"/>
      <c r="H387" s="521" t="n"/>
      <c r="I387" s="527" t="n"/>
      <c r="J387" s="521" t="n"/>
      <c r="K387" s="527" t="n"/>
      <c r="L387" s="521" t="n"/>
      <c r="M387" s="527" t="n"/>
      <c r="N387" s="521" t="n"/>
      <c r="O387" s="521" t="n"/>
      <c r="P387" s="521" t="n"/>
      <c r="Q387" s="521" t="n"/>
      <c r="R387" s="521" t="n"/>
      <c r="S387" s="526" t="n"/>
      <c r="T387" s="521" t="n"/>
      <c r="U387" s="521" t="n"/>
      <c r="V387" s="521" t="n"/>
      <c r="W387" s="521" t="n"/>
      <c r="X387" s="525" t="n"/>
      <c r="Y387" s="525" t="n"/>
      <c r="Z387" s="525" t="n"/>
      <c r="AA387" s="525" t="n"/>
      <c r="AB387" s="525" t="n"/>
      <c r="AC387" s="525" t="n"/>
      <c r="AD387" s="525" t="n"/>
      <c r="AE387" s="521" t="n"/>
      <c r="AF387" s="1839" t="n"/>
      <c r="AG387" s="524" t="n"/>
      <c r="AH387" s="524" t="n"/>
      <c r="AI387" s="524" t="n"/>
      <c r="AJ387" s="524" t="n"/>
      <c r="AK387" s="524" t="n"/>
      <c r="AL387" s="524" t="n"/>
      <c r="AM387" s="521" t="n"/>
      <c r="AN387" s="521" t="n"/>
      <c r="AO387" s="521" t="n"/>
      <c r="AP387" s="1839" t="n"/>
      <c r="AQ387" s="521" t="n"/>
      <c r="AR387" s="1839" t="n"/>
      <c r="AS387" s="523" t="n"/>
      <c r="AT387" s="521" t="n"/>
      <c r="AU387" s="1839" t="n"/>
      <c r="AV387" s="521" t="n"/>
      <c r="AW387" s="521" t="n"/>
      <c r="AX387" s="521" t="n"/>
      <c r="AY387" s="521" t="n"/>
      <c r="AZ387" s="521" t="n"/>
      <c r="BA387" s="521" t="n"/>
      <c r="BB387" s="521" t="n"/>
      <c r="BC387" s="521" t="n"/>
      <c r="BD387" s="521" t="n"/>
      <c r="BE387" s="521" t="n"/>
      <c r="BF387" s="521" t="n"/>
      <c r="BG387" s="521" t="n"/>
      <c r="BH387" s="521" t="n"/>
      <c r="BI387" s="521" t="n"/>
      <c r="BJ387" s="521" t="n"/>
      <c r="BK387" s="521" t="n"/>
      <c r="BL387" s="521" t="n"/>
      <c r="BM387" s="521" t="n"/>
      <c r="BN387" s="521" t="n"/>
    </row>
    <row r="388" ht="30.75" customHeight="1" s="1659">
      <c r="F388" s="521" t="n"/>
      <c r="G388" s="521" t="n"/>
      <c r="H388" s="521" t="n"/>
      <c r="I388" s="527" t="n"/>
      <c r="J388" s="521" t="n"/>
      <c r="K388" s="527" t="n"/>
      <c r="L388" s="521" t="n"/>
      <c r="M388" s="527" t="n"/>
      <c r="N388" s="521" t="n"/>
      <c r="O388" s="521" t="n"/>
      <c r="P388" s="521" t="n"/>
      <c r="Q388" s="521" t="n"/>
      <c r="R388" s="521" t="n"/>
      <c r="S388" s="526" t="n"/>
      <c r="T388" s="521" t="n"/>
      <c r="U388" s="521" t="n"/>
      <c r="V388" s="521" t="n"/>
      <c r="W388" s="521" t="n"/>
      <c r="X388" s="525" t="n"/>
      <c r="Y388" s="525" t="n"/>
      <c r="Z388" s="525" t="n"/>
      <c r="AA388" s="525" t="n"/>
      <c r="AB388" s="525" t="n"/>
      <c r="AC388" s="525" t="n"/>
      <c r="AD388" s="525" t="n"/>
      <c r="AE388" s="521" t="n"/>
      <c r="AF388" s="1839" t="n"/>
      <c r="AG388" s="524" t="n"/>
      <c r="AH388" s="524" t="n"/>
      <c r="AI388" s="524" t="n"/>
      <c r="AJ388" s="524" t="n"/>
      <c r="AK388" s="524" t="n"/>
      <c r="AL388" s="524" t="n"/>
      <c r="AM388" s="521" t="n"/>
      <c r="AN388" s="521" t="n"/>
      <c r="AO388" s="521" t="n"/>
      <c r="AP388" s="1839" t="n"/>
      <c r="AQ388" s="521" t="n"/>
      <c r="AR388" s="1839" t="n"/>
      <c r="AS388" s="523" t="n"/>
      <c r="AT388" s="521" t="n"/>
      <c r="AU388" s="1839" t="n"/>
      <c r="AV388" s="521" t="n"/>
      <c r="AW388" s="521" t="n"/>
      <c r="AX388" s="521" t="n"/>
      <c r="AY388" s="521" t="n"/>
      <c r="AZ388" s="521" t="n"/>
      <c r="BA388" s="521" t="n"/>
      <c r="BB388" s="521" t="n"/>
      <c r="BC388" s="521" t="n"/>
      <c r="BD388" s="521" t="n"/>
      <c r="BE388" s="521" t="n"/>
      <c r="BF388" s="521" t="n"/>
      <c r="BG388" s="521" t="n"/>
      <c r="BH388" s="521" t="n"/>
      <c r="BI388" s="521" t="n"/>
      <c r="BJ388" s="521" t="n"/>
      <c r="BK388" s="521" t="n"/>
      <c r="BL388" s="521" t="n"/>
      <c r="BM388" s="521" t="n"/>
      <c r="BN388" s="521" t="n"/>
    </row>
    <row r="389" ht="30.75" customHeight="1" s="1659">
      <c r="F389" s="521" t="n"/>
      <c r="G389" s="521" t="n"/>
      <c r="H389" s="521" t="n"/>
      <c r="I389" s="527" t="n"/>
      <c r="J389" s="521" t="n"/>
      <c r="K389" s="527" t="n"/>
      <c r="L389" s="521" t="n"/>
      <c r="M389" s="527" t="n"/>
      <c r="N389" s="521" t="n"/>
      <c r="O389" s="521" t="n"/>
      <c r="P389" s="521" t="n"/>
      <c r="Q389" s="521" t="n"/>
      <c r="R389" s="521" t="n"/>
      <c r="S389" s="526" t="n"/>
      <c r="T389" s="521" t="n"/>
      <c r="U389" s="521" t="n"/>
      <c r="V389" s="521" t="n"/>
      <c r="W389" s="521" t="n"/>
      <c r="X389" s="525" t="n"/>
      <c r="Y389" s="525" t="n"/>
      <c r="Z389" s="525" t="n"/>
      <c r="AA389" s="525" t="n"/>
      <c r="AB389" s="525" t="n"/>
      <c r="AC389" s="525" t="n"/>
      <c r="AD389" s="525" t="n"/>
      <c r="AE389" s="521" t="n"/>
      <c r="AF389" s="1839" t="n"/>
      <c r="AG389" s="524" t="n"/>
      <c r="AH389" s="524" t="n"/>
      <c r="AI389" s="524" t="n"/>
      <c r="AJ389" s="524" t="n"/>
      <c r="AK389" s="524" t="n"/>
      <c r="AL389" s="524" t="n"/>
      <c r="AM389" s="521" t="n"/>
      <c r="AN389" s="521" t="n"/>
      <c r="AO389" s="521" t="n"/>
      <c r="AP389" s="1839" t="n"/>
      <c r="AQ389" s="521" t="n"/>
      <c r="AR389" s="1839" t="n"/>
      <c r="AS389" s="523" t="n"/>
      <c r="AT389" s="521" t="n"/>
      <c r="AU389" s="1839" t="n"/>
      <c r="AV389" s="521" t="n"/>
      <c r="AW389" s="521" t="n"/>
      <c r="AX389" s="521" t="n"/>
      <c r="AY389" s="521" t="n"/>
      <c r="AZ389" s="521" t="n"/>
      <c r="BA389" s="521" t="n"/>
      <c r="BB389" s="521" t="n"/>
      <c r="BC389" s="521" t="n"/>
      <c r="BD389" s="521" t="n"/>
      <c r="BE389" s="521" t="n"/>
      <c r="BF389" s="521" t="n"/>
      <c r="BG389" s="521" t="n"/>
      <c r="BH389" s="521" t="n"/>
      <c r="BI389" s="521" t="n"/>
      <c r="BJ389" s="521" t="n"/>
      <c r="BK389" s="521" t="n"/>
      <c r="BL389" s="521" t="n"/>
      <c r="BM389" s="521" t="n"/>
      <c r="BN389" s="521" t="n"/>
    </row>
    <row r="390" ht="30.75" customHeight="1" s="1659">
      <c r="F390" s="521" t="n"/>
      <c r="G390" s="521" t="n"/>
      <c r="H390" s="521" t="n"/>
      <c r="I390" s="527" t="n"/>
      <c r="J390" s="521" t="n"/>
      <c r="K390" s="527" t="n"/>
      <c r="L390" s="521" t="n"/>
      <c r="M390" s="527" t="n"/>
      <c r="N390" s="521" t="n"/>
      <c r="O390" s="521" t="n"/>
      <c r="P390" s="521" t="n"/>
      <c r="Q390" s="521" t="n"/>
      <c r="R390" s="521" t="n"/>
      <c r="S390" s="526" t="n"/>
      <c r="T390" s="521" t="n"/>
      <c r="U390" s="521" t="n"/>
      <c r="V390" s="521" t="n"/>
      <c r="W390" s="521" t="n"/>
      <c r="X390" s="525" t="n"/>
      <c r="Y390" s="525" t="n"/>
      <c r="Z390" s="525" t="n"/>
      <c r="AA390" s="525" t="n"/>
      <c r="AB390" s="525" t="n"/>
      <c r="AC390" s="525" t="n"/>
      <c r="AD390" s="525" t="n"/>
      <c r="AE390" s="521" t="n"/>
      <c r="AF390" s="1839" t="n"/>
      <c r="AG390" s="524" t="n"/>
      <c r="AH390" s="524" t="n"/>
      <c r="AI390" s="524" t="n"/>
      <c r="AJ390" s="524" t="n"/>
      <c r="AK390" s="524" t="n"/>
      <c r="AL390" s="524" t="n"/>
      <c r="AM390" s="521" t="n"/>
      <c r="AN390" s="521" t="n"/>
      <c r="AO390" s="521" t="n"/>
      <c r="AP390" s="1839" t="n"/>
      <c r="AQ390" s="521" t="n"/>
      <c r="AR390" s="1839" t="n"/>
      <c r="AS390" s="523" t="n"/>
      <c r="AT390" s="521" t="n"/>
      <c r="AU390" s="1839" t="n"/>
      <c r="AV390" s="521" t="n"/>
      <c r="AW390" s="521" t="n"/>
      <c r="AX390" s="521" t="n"/>
      <c r="AY390" s="521" t="n"/>
      <c r="AZ390" s="521" t="n"/>
      <c r="BA390" s="521" t="n"/>
      <c r="BB390" s="521" t="n"/>
      <c r="BC390" s="521" t="n"/>
      <c r="BD390" s="521" t="n"/>
      <c r="BE390" s="521" t="n"/>
      <c r="BF390" s="521" t="n"/>
      <c r="BG390" s="521" t="n"/>
      <c r="BH390" s="521" t="n"/>
      <c r="BI390" s="521" t="n"/>
      <c r="BJ390" s="521" t="n"/>
      <c r="BK390" s="521" t="n"/>
      <c r="BL390" s="521" t="n"/>
      <c r="BM390" s="521" t="n"/>
      <c r="BN390" s="521" t="n"/>
    </row>
    <row r="391" ht="30.75" customHeight="1" s="1659">
      <c r="F391" s="521" t="n"/>
      <c r="G391" s="521" t="n"/>
      <c r="H391" s="521" t="n"/>
      <c r="I391" s="527" t="n"/>
      <c r="J391" s="521" t="n"/>
      <c r="K391" s="527" t="n"/>
      <c r="L391" s="521" t="n"/>
      <c r="M391" s="527" t="n"/>
      <c r="N391" s="521" t="n"/>
      <c r="O391" s="521" t="n"/>
      <c r="P391" s="521" t="n"/>
      <c r="Q391" s="521" t="n"/>
      <c r="R391" s="521" t="n"/>
      <c r="S391" s="526" t="n"/>
      <c r="T391" s="521" t="n"/>
      <c r="U391" s="521" t="n"/>
      <c r="V391" s="521" t="n"/>
      <c r="W391" s="521" t="n"/>
      <c r="X391" s="525" t="n"/>
      <c r="Y391" s="525" t="n"/>
      <c r="Z391" s="525" t="n"/>
      <c r="AA391" s="525" t="n"/>
      <c r="AB391" s="525" t="n"/>
      <c r="AC391" s="525" t="n"/>
      <c r="AD391" s="525" t="n"/>
      <c r="AE391" s="521" t="n"/>
      <c r="AF391" s="1839" t="n"/>
      <c r="AG391" s="524" t="n"/>
      <c r="AH391" s="524" t="n"/>
      <c r="AI391" s="524" t="n"/>
      <c r="AJ391" s="524" t="n"/>
      <c r="AK391" s="524" t="n"/>
      <c r="AL391" s="524" t="n"/>
      <c r="AM391" s="521" t="n"/>
      <c r="AN391" s="521" t="n"/>
      <c r="AO391" s="521" t="n"/>
      <c r="AP391" s="1839" t="n"/>
      <c r="AQ391" s="521" t="n"/>
      <c r="AR391" s="1839" t="n"/>
      <c r="AS391" s="523" t="n"/>
      <c r="AT391" s="521" t="n"/>
      <c r="AU391" s="1839" t="n"/>
      <c r="AV391" s="521" t="n"/>
      <c r="AW391" s="521" t="n"/>
      <c r="AX391" s="521" t="n"/>
      <c r="AY391" s="521" t="n"/>
      <c r="AZ391" s="521" t="n"/>
      <c r="BA391" s="521" t="n"/>
      <c r="BB391" s="521" t="n"/>
      <c r="BC391" s="521" t="n"/>
      <c r="BD391" s="521" t="n"/>
      <c r="BE391" s="521" t="n"/>
      <c r="BF391" s="521" t="n"/>
      <c r="BG391" s="521" t="n"/>
      <c r="BH391" s="521" t="n"/>
      <c r="BI391" s="521" t="n"/>
      <c r="BJ391" s="521" t="n"/>
      <c r="BK391" s="521" t="n"/>
      <c r="BL391" s="521" t="n"/>
      <c r="BM391" s="521" t="n"/>
      <c r="BN391" s="521" t="n"/>
    </row>
    <row r="392" ht="30.75" customHeight="1" s="1659">
      <c r="F392" s="521" t="n"/>
      <c r="G392" s="521" t="n"/>
      <c r="H392" s="521" t="n"/>
      <c r="I392" s="527" t="n"/>
      <c r="J392" s="521" t="n"/>
      <c r="K392" s="527" t="n"/>
      <c r="L392" s="521" t="n"/>
      <c r="M392" s="527" t="n"/>
      <c r="N392" s="521" t="n"/>
      <c r="O392" s="521" t="n"/>
      <c r="P392" s="521" t="n"/>
      <c r="Q392" s="521" t="n"/>
      <c r="R392" s="521" t="n"/>
      <c r="S392" s="526" t="n"/>
      <c r="T392" s="521" t="n"/>
      <c r="U392" s="521" t="n"/>
      <c r="V392" s="521" t="n"/>
      <c r="W392" s="521" t="n"/>
      <c r="X392" s="525" t="n"/>
      <c r="Y392" s="525" t="n"/>
      <c r="Z392" s="525" t="n"/>
      <c r="AA392" s="525" t="n"/>
      <c r="AB392" s="525" t="n"/>
      <c r="AC392" s="525" t="n"/>
      <c r="AD392" s="525" t="n"/>
      <c r="AE392" s="521" t="n"/>
      <c r="AF392" s="1839" t="n"/>
      <c r="AG392" s="524" t="n"/>
      <c r="AH392" s="524" t="n"/>
      <c r="AI392" s="524" t="n"/>
      <c r="AJ392" s="524" t="n"/>
      <c r="AK392" s="524" t="n"/>
      <c r="AL392" s="524" t="n"/>
      <c r="AM392" s="521" t="n"/>
      <c r="AN392" s="521" t="n"/>
      <c r="AO392" s="521" t="n"/>
      <c r="AP392" s="1839" t="n"/>
      <c r="AQ392" s="521" t="n"/>
      <c r="AR392" s="1839" t="n"/>
      <c r="AS392" s="523" t="n"/>
      <c r="AT392" s="521" t="n"/>
      <c r="AU392" s="1839" t="n"/>
      <c r="AV392" s="521" t="n"/>
      <c r="AW392" s="521" t="n"/>
      <c r="AX392" s="521" t="n"/>
      <c r="AY392" s="521" t="n"/>
      <c r="AZ392" s="521" t="n"/>
      <c r="BA392" s="521" t="n"/>
      <c r="BB392" s="521" t="n"/>
      <c r="BC392" s="521" t="n"/>
      <c r="BD392" s="521" t="n"/>
      <c r="BE392" s="521" t="n"/>
      <c r="BF392" s="521" t="n"/>
      <c r="BG392" s="521" t="n"/>
      <c r="BH392" s="521" t="n"/>
      <c r="BI392" s="521" t="n"/>
      <c r="BJ392" s="521" t="n"/>
      <c r="BK392" s="521" t="n"/>
      <c r="BL392" s="521" t="n"/>
      <c r="BM392" s="521" t="n"/>
      <c r="BN392" s="521" t="n"/>
    </row>
    <row r="393" ht="30.75" customHeight="1" s="1659">
      <c r="F393" s="521" t="n"/>
      <c r="G393" s="521" t="n"/>
      <c r="H393" s="521" t="n"/>
      <c r="I393" s="527" t="n"/>
      <c r="J393" s="521" t="n"/>
      <c r="K393" s="527" t="n"/>
      <c r="L393" s="521" t="n"/>
      <c r="M393" s="527" t="n"/>
      <c r="N393" s="521" t="n"/>
      <c r="O393" s="521" t="n"/>
      <c r="P393" s="521" t="n"/>
      <c r="Q393" s="521" t="n"/>
      <c r="R393" s="521" t="n"/>
      <c r="S393" s="526" t="n"/>
      <c r="T393" s="521" t="n"/>
      <c r="U393" s="521" t="n"/>
      <c r="V393" s="521" t="n"/>
      <c r="W393" s="521" t="n"/>
      <c r="X393" s="525" t="n"/>
      <c r="Y393" s="525" t="n"/>
      <c r="Z393" s="525" t="n"/>
      <c r="AA393" s="525" t="n"/>
      <c r="AB393" s="525" t="n"/>
      <c r="AC393" s="525" t="n"/>
      <c r="AD393" s="525" t="n"/>
      <c r="AE393" s="521" t="n"/>
      <c r="AF393" s="1839" t="n"/>
      <c r="AG393" s="524" t="n"/>
      <c r="AH393" s="524" t="n"/>
      <c r="AI393" s="524" t="n"/>
      <c r="AJ393" s="524" t="n"/>
      <c r="AK393" s="524" t="n"/>
      <c r="AL393" s="524" t="n"/>
      <c r="AM393" s="521" t="n"/>
      <c r="AN393" s="521" t="n"/>
      <c r="AO393" s="521" t="n"/>
      <c r="AP393" s="1839" t="n"/>
      <c r="AQ393" s="521" t="n"/>
      <c r="AR393" s="1839" t="n"/>
      <c r="AS393" s="523" t="n"/>
      <c r="AT393" s="521" t="n"/>
      <c r="AU393" s="1839" t="n"/>
      <c r="AV393" s="521" t="n"/>
      <c r="AW393" s="521" t="n"/>
      <c r="AX393" s="521" t="n"/>
      <c r="AY393" s="521" t="n"/>
      <c r="AZ393" s="521" t="n"/>
      <c r="BA393" s="521" t="n"/>
      <c r="BB393" s="521" t="n"/>
      <c r="BC393" s="521" t="n"/>
      <c r="BD393" s="521" t="n"/>
      <c r="BE393" s="521" t="n"/>
      <c r="BF393" s="521" t="n"/>
      <c r="BG393" s="521" t="n"/>
      <c r="BH393" s="521" t="n"/>
      <c r="BI393" s="521" t="n"/>
      <c r="BJ393" s="521" t="n"/>
      <c r="BK393" s="521" t="n"/>
      <c r="BL393" s="521" t="n"/>
      <c r="BM393" s="521" t="n"/>
      <c r="BN393" s="521" t="n"/>
    </row>
    <row r="394" ht="30.75" customHeight="1" s="1659">
      <c r="F394" s="521" t="n"/>
      <c r="G394" s="521" t="n"/>
      <c r="H394" s="521" t="n"/>
      <c r="I394" s="527" t="n"/>
      <c r="J394" s="521" t="n"/>
      <c r="K394" s="527" t="n"/>
      <c r="L394" s="521" t="n"/>
      <c r="M394" s="527" t="n"/>
      <c r="N394" s="521" t="n"/>
      <c r="O394" s="521" t="n"/>
      <c r="P394" s="521" t="n"/>
      <c r="Q394" s="521" t="n"/>
      <c r="R394" s="521" t="n"/>
      <c r="S394" s="526" t="n"/>
      <c r="T394" s="521" t="n"/>
      <c r="U394" s="521" t="n"/>
      <c r="V394" s="521" t="n"/>
      <c r="W394" s="521" t="n"/>
      <c r="X394" s="525" t="n"/>
      <c r="Y394" s="525" t="n"/>
      <c r="Z394" s="525" t="n"/>
      <c r="AA394" s="525" t="n"/>
      <c r="AB394" s="525" t="n"/>
      <c r="AC394" s="525" t="n"/>
      <c r="AD394" s="525" t="n"/>
      <c r="AE394" s="521" t="n"/>
      <c r="AF394" s="1839" t="n"/>
      <c r="AG394" s="524" t="n"/>
      <c r="AH394" s="524" t="n"/>
      <c r="AI394" s="524" t="n"/>
      <c r="AJ394" s="524" t="n"/>
      <c r="AK394" s="524" t="n"/>
      <c r="AL394" s="524" t="n"/>
      <c r="AM394" s="521" t="n"/>
      <c r="AN394" s="521" t="n"/>
      <c r="AO394" s="521" t="n"/>
      <c r="AP394" s="1839" t="n"/>
      <c r="AQ394" s="521" t="n"/>
      <c r="AR394" s="1839" t="n"/>
      <c r="AS394" s="523" t="n"/>
      <c r="AT394" s="521" t="n"/>
      <c r="AU394" s="1839" t="n"/>
      <c r="AV394" s="521" t="n"/>
      <c r="AW394" s="521" t="n"/>
      <c r="AX394" s="521" t="n"/>
      <c r="AY394" s="521" t="n"/>
      <c r="AZ394" s="521" t="n"/>
      <c r="BA394" s="521" t="n"/>
      <c r="BB394" s="521" t="n"/>
      <c r="BC394" s="521" t="n"/>
      <c r="BD394" s="521" t="n"/>
      <c r="BE394" s="521" t="n"/>
      <c r="BF394" s="521" t="n"/>
      <c r="BG394" s="521" t="n"/>
      <c r="BH394" s="521" t="n"/>
      <c r="BI394" s="521" t="n"/>
      <c r="BJ394" s="521" t="n"/>
      <c r="BK394" s="521" t="n"/>
      <c r="BL394" s="521" t="n"/>
      <c r="BM394" s="521" t="n"/>
      <c r="BN394" s="521" t="n"/>
    </row>
    <row r="395" ht="30.75" customHeight="1" s="1659">
      <c r="F395" s="521" t="n"/>
      <c r="G395" s="521" t="n"/>
      <c r="H395" s="521" t="n"/>
      <c r="I395" s="527" t="n"/>
      <c r="J395" s="521" t="n"/>
      <c r="K395" s="527" t="n"/>
      <c r="L395" s="521" t="n"/>
      <c r="M395" s="527" t="n"/>
      <c r="N395" s="521" t="n"/>
      <c r="O395" s="521" t="n"/>
      <c r="P395" s="521" t="n"/>
      <c r="Q395" s="521" t="n"/>
      <c r="R395" s="521" t="n"/>
      <c r="S395" s="526" t="n"/>
      <c r="T395" s="521" t="n"/>
      <c r="U395" s="521" t="n"/>
      <c r="V395" s="521" t="n"/>
      <c r="W395" s="521" t="n"/>
      <c r="X395" s="525" t="n"/>
      <c r="Y395" s="525" t="n"/>
      <c r="Z395" s="525" t="n"/>
      <c r="AA395" s="525" t="n"/>
      <c r="AB395" s="525" t="n"/>
      <c r="AC395" s="525" t="n"/>
      <c r="AD395" s="525" t="n"/>
      <c r="AE395" s="521" t="n"/>
      <c r="AF395" s="1839" t="n"/>
      <c r="AG395" s="524" t="n"/>
      <c r="AH395" s="524" t="n"/>
      <c r="AI395" s="524" t="n"/>
      <c r="AJ395" s="524" t="n"/>
      <c r="AK395" s="524" t="n"/>
      <c r="AL395" s="524" t="n"/>
      <c r="AM395" s="521" t="n"/>
      <c r="AN395" s="521" t="n"/>
      <c r="AO395" s="521" t="n"/>
      <c r="AP395" s="1839" t="n"/>
      <c r="AQ395" s="521" t="n"/>
      <c r="AR395" s="1839" t="n"/>
      <c r="AS395" s="523" t="n"/>
      <c r="AT395" s="521" t="n"/>
      <c r="AU395" s="1839" t="n"/>
      <c r="AV395" s="521" t="n"/>
      <c r="AW395" s="521" t="n"/>
      <c r="AX395" s="521" t="n"/>
      <c r="AY395" s="521" t="n"/>
      <c r="AZ395" s="521" t="n"/>
      <c r="BA395" s="521" t="n"/>
      <c r="BB395" s="521" t="n"/>
      <c r="BC395" s="521" t="n"/>
      <c r="BD395" s="521" t="n"/>
      <c r="BE395" s="521" t="n"/>
      <c r="BF395" s="521" t="n"/>
      <c r="BG395" s="521" t="n"/>
      <c r="BH395" s="521" t="n"/>
      <c r="BI395" s="521" t="n"/>
      <c r="BJ395" s="521" t="n"/>
      <c r="BK395" s="521" t="n"/>
      <c r="BL395" s="521" t="n"/>
      <c r="BM395" s="521" t="n"/>
      <c r="BN395" s="521" t="n"/>
    </row>
    <row r="396" ht="30.75" customHeight="1" s="1659">
      <c r="F396" s="521" t="n"/>
      <c r="G396" s="521" t="n"/>
      <c r="H396" s="521" t="n"/>
      <c r="I396" s="527" t="n"/>
      <c r="J396" s="521" t="n"/>
      <c r="K396" s="527" t="n"/>
      <c r="L396" s="521" t="n"/>
      <c r="M396" s="527" t="n"/>
      <c r="N396" s="521" t="n"/>
      <c r="O396" s="521" t="n"/>
      <c r="P396" s="521" t="n"/>
      <c r="Q396" s="521" t="n"/>
      <c r="R396" s="521" t="n"/>
      <c r="S396" s="526" t="n"/>
      <c r="T396" s="521" t="n"/>
      <c r="U396" s="521" t="n"/>
      <c r="V396" s="521" t="n"/>
      <c r="W396" s="521" t="n"/>
      <c r="X396" s="525" t="n"/>
      <c r="Y396" s="525" t="n"/>
      <c r="Z396" s="525" t="n"/>
      <c r="AA396" s="525" t="n"/>
      <c r="AB396" s="525" t="n"/>
      <c r="AC396" s="525" t="n"/>
      <c r="AD396" s="525" t="n"/>
      <c r="AE396" s="521" t="n"/>
      <c r="AF396" s="1839" t="n"/>
      <c r="AG396" s="524" t="n"/>
      <c r="AH396" s="524" t="n"/>
      <c r="AI396" s="524" t="n"/>
      <c r="AJ396" s="524" t="n"/>
      <c r="AK396" s="524" t="n"/>
      <c r="AL396" s="524" t="n"/>
      <c r="AM396" s="521" t="n"/>
      <c r="AN396" s="521" t="n"/>
      <c r="AO396" s="521" t="n"/>
      <c r="AP396" s="1839" t="n"/>
      <c r="AQ396" s="521" t="n"/>
      <c r="AR396" s="1839" t="n"/>
      <c r="AS396" s="523" t="n"/>
      <c r="AT396" s="521" t="n"/>
      <c r="AU396" s="1839" t="n"/>
      <c r="AV396" s="521" t="n"/>
      <c r="AW396" s="521" t="n"/>
      <c r="AX396" s="521" t="n"/>
      <c r="AY396" s="521" t="n"/>
      <c r="AZ396" s="521" t="n"/>
      <c r="BA396" s="521" t="n"/>
      <c r="BB396" s="521" t="n"/>
      <c r="BC396" s="521" t="n"/>
      <c r="BD396" s="521" t="n"/>
      <c r="BE396" s="521" t="n"/>
      <c r="BF396" s="521" t="n"/>
      <c r="BG396" s="521" t="n"/>
      <c r="BH396" s="521" t="n"/>
      <c r="BI396" s="521" t="n"/>
      <c r="BJ396" s="521" t="n"/>
      <c r="BK396" s="521" t="n"/>
      <c r="BL396" s="521" t="n"/>
      <c r="BM396" s="521" t="n"/>
      <c r="BN396" s="521" t="n"/>
    </row>
    <row r="397" ht="30.75" customHeight="1" s="1659">
      <c r="F397" s="521" t="n"/>
      <c r="G397" s="521" t="n"/>
      <c r="H397" s="521" t="n"/>
      <c r="I397" s="527" t="n"/>
      <c r="J397" s="521" t="n"/>
      <c r="K397" s="527" t="n"/>
      <c r="L397" s="521" t="n"/>
      <c r="M397" s="527" t="n"/>
      <c r="N397" s="521" t="n"/>
      <c r="O397" s="521" t="n"/>
      <c r="P397" s="521" t="n"/>
      <c r="Q397" s="521" t="n"/>
      <c r="R397" s="521" t="n"/>
      <c r="S397" s="526" t="n"/>
      <c r="T397" s="521" t="n"/>
      <c r="U397" s="521" t="n"/>
      <c r="V397" s="521" t="n"/>
      <c r="W397" s="521" t="n"/>
      <c r="X397" s="525" t="n"/>
      <c r="Y397" s="525" t="n"/>
      <c r="Z397" s="525" t="n"/>
      <c r="AA397" s="525" t="n"/>
      <c r="AB397" s="525" t="n"/>
      <c r="AC397" s="525" t="n"/>
      <c r="AD397" s="525" t="n"/>
      <c r="AE397" s="521" t="n"/>
      <c r="AF397" s="1839" t="n"/>
      <c r="AG397" s="524" t="n"/>
      <c r="AH397" s="524" t="n"/>
      <c r="AI397" s="524" t="n"/>
      <c r="AJ397" s="524" t="n"/>
      <c r="AK397" s="524" t="n"/>
      <c r="AL397" s="524" t="n"/>
      <c r="AM397" s="521" t="n"/>
      <c r="AN397" s="521" t="n"/>
      <c r="AO397" s="521" t="n"/>
      <c r="AP397" s="1839" t="n"/>
      <c r="AQ397" s="521" t="n"/>
      <c r="AR397" s="1839" t="n"/>
      <c r="AS397" s="523" t="n"/>
      <c r="AT397" s="521" t="n"/>
      <c r="AU397" s="1839" t="n"/>
      <c r="AV397" s="521" t="n"/>
      <c r="AW397" s="521" t="n"/>
      <c r="AX397" s="521" t="n"/>
      <c r="AY397" s="521" t="n"/>
      <c r="AZ397" s="521" t="n"/>
      <c r="BA397" s="521" t="n"/>
      <c r="BB397" s="521" t="n"/>
      <c r="BC397" s="521" t="n"/>
      <c r="BD397" s="521" t="n"/>
      <c r="BE397" s="521" t="n"/>
      <c r="BF397" s="521" t="n"/>
      <c r="BG397" s="521" t="n"/>
      <c r="BH397" s="521" t="n"/>
      <c r="BI397" s="521" t="n"/>
      <c r="BJ397" s="521" t="n"/>
      <c r="BK397" s="521" t="n"/>
      <c r="BL397" s="521" t="n"/>
      <c r="BM397" s="521" t="n"/>
      <c r="BN397" s="521" t="n"/>
    </row>
    <row r="398" ht="30.75" customHeight="1" s="1659">
      <c r="F398" s="521" t="n"/>
      <c r="G398" s="521" t="n"/>
      <c r="H398" s="521" t="n"/>
      <c r="I398" s="527" t="n"/>
      <c r="J398" s="521" t="n"/>
      <c r="K398" s="527" t="n"/>
      <c r="L398" s="521" t="n"/>
      <c r="M398" s="527" t="n"/>
      <c r="N398" s="521" t="n"/>
      <c r="O398" s="521" t="n"/>
      <c r="P398" s="521" t="n"/>
      <c r="Q398" s="521" t="n"/>
      <c r="R398" s="521" t="n"/>
      <c r="S398" s="526" t="n"/>
      <c r="T398" s="521" t="n"/>
      <c r="U398" s="521" t="n"/>
      <c r="V398" s="521" t="n"/>
      <c r="W398" s="521" t="n"/>
      <c r="X398" s="525" t="n"/>
      <c r="Y398" s="525" t="n"/>
      <c r="Z398" s="525" t="n"/>
      <c r="AA398" s="525" t="n"/>
      <c r="AB398" s="525" t="n"/>
      <c r="AC398" s="525" t="n"/>
      <c r="AD398" s="525" t="n"/>
      <c r="AE398" s="521" t="n"/>
      <c r="AF398" s="1839" t="n"/>
      <c r="AG398" s="524" t="n"/>
      <c r="AH398" s="524" t="n"/>
      <c r="AI398" s="524" t="n"/>
      <c r="AJ398" s="524" t="n"/>
      <c r="AK398" s="524" t="n"/>
      <c r="AL398" s="524" t="n"/>
      <c r="AM398" s="521" t="n"/>
      <c r="AN398" s="521" t="n"/>
      <c r="AO398" s="521" t="n"/>
      <c r="AP398" s="1839" t="n"/>
      <c r="AQ398" s="521" t="n"/>
      <c r="AR398" s="1839" t="n"/>
      <c r="AS398" s="523" t="n"/>
      <c r="AT398" s="521" t="n"/>
      <c r="AU398" s="1839" t="n"/>
      <c r="AV398" s="521" t="n"/>
      <c r="AW398" s="521" t="n"/>
      <c r="AX398" s="521" t="n"/>
      <c r="AY398" s="521" t="n"/>
      <c r="AZ398" s="521" t="n"/>
      <c r="BA398" s="521" t="n"/>
      <c r="BB398" s="521" t="n"/>
      <c r="BC398" s="521" t="n"/>
      <c r="BD398" s="521" t="n"/>
      <c r="BE398" s="521" t="n"/>
      <c r="BF398" s="521" t="n"/>
      <c r="BG398" s="521" t="n"/>
      <c r="BH398" s="521" t="n"/>
      <c r="BI398" s="521" t="n"/>
      <c r="BJ398" s="521" t="n"/>
      <c r="BK398" s="521" t="n"/>
      <c r="BL398" s="521" t="n"/>
      <c r="BM398" s="521" t="n"/>
      <c r="BN398" s="521" t="n"/>
    </row>
    <row r="399" ht="30.75" customHeight="1" s="1659">
      <c r="F399" s="521" t="n"/>
      <c r="G399" s="521" t="n"/>
      <c r="H399" s="521" t="n"/>
      <c r="I399" s="527" t="n"/>
      <c r="J399" s="521" t="n"/>
      <c r="K399" s="527" t="n"/>
      <c r="L399" s="521" t="n"/>
      <c r="M399" s="527" t="n"/>
      <c r="N399" s="521" t="n"/>
      <c r="O399" s="521" t="n"/>
      <c r="P399" s="521" t="n"/>
      <c r="Q399" s="521" t="n"/>
      <c r="R399" s="521" t="n"/>
      <c r="S399" s="526" t="n"/>
      <c r="T399" s="521" t="n"/>
      <c r="U399" s="521" t="n"/>
      <c r="V399" s="521" t="n"/>
      <c r="W399" s="521" t="n"/>
      <c r="X399" s="525" t="n"/>
      <c r="Y399" s="525" t="n"/>
      <c r="Z399" s="525" t="n"/>
      <c r="AA399" s="525" t="n"/>
      <c r="AB399" s="525" t="n"/>
      <c r="AC399" s="525" t="n"/>
      <c r="AD399" s="525" t="n"/>
      <c r="AE399" s="521" t="n"/>
      <c r="AF399" s="1839" t="n"/>
      <c r="AG399" s="524" t="n"/>
      <c r="AH399" s="524" t="n"/>
      <c r="AI399" s="524" t="n"/>
      <c r="AJ399" s="524" t="n"/>
      <c r="AK399" s="524" t="n"/>
      <c r="AL399" s="524" t="n"/>
      <c r="AM399" s="521" t="n"/>
      <c r="AN399" s="521" t="n"/>
      <c r="AO399" s="521" t="n"/>
      <c r="AP399" s="1839" t="n"/>
      <c r="AQ399" s="521" t="n"/>
      <c r="AR399" s="1839" t="n"/>
      <c r="AS399" s="523" t="n"/>
      <c r="AT399" s="521" t="n"/>
      <c r="AU399" s="1839" t="n"/>
      <c r="AV399" s="521" t="n"/>
      <c r="AW399" s="521" t="n"/>
      <c r="AX399" s="521" t="n"/>
      <c r="AY399" s="521" t="n"/>
      <c r="AZ399" s="521" t="n"/>
      <c r="BA399" s="521" t="n"/>
      <c r="BB399" s="521" t="n"/>
      <c r="BC399" s="521" t="n"/>
      <c r="BD399" s="521" t="n"/>
      <c r="BE399" s="521" t="n"/>
      <c r="BF399" s="521" t="n"/>
      <c r="BG399" s="521" t="n"/>
      <c r="BH399" s="521" t="n"/>
      <c r="BI399" s="521" t="n"/>
      <c r="BJ399" s="521" t="n"/>
      <c r="BK399" s="521" t="n"/>
      <c r="BL399" s="521" t="n"/>
      <c r="BM399" s="521" t="n"/>
      <c r="BN399" s="521" t="n"/>
    </row>
    <row r="400" ht="30.75" customHeight="1" s="1659">
      <c r="F400" s="521" t="n"/>
      <c r="G400" s="521" t="n"/>
      <c r="H400" s="521" t="n"/>
      <c r="I400" s="527" t="n"/>
      <c r="J400" s="521" t="n"/>
      <c r="K400" s="527" t="n"/>
      <c r="L400" s="521" t="n"/>
      <c r="M400" s="527" t="n"/>
      <c r="N400" s="521" t="n"/>
      <c r="O400" s="521" t="n"/>
      <c r="P400" s="521" t="n"/>
      <c r="Q400" s="521" t="n"/>
      <c r="R400" s="521" t="n"/>
      <c r="S400" s="526" t="n"/>
      <c r="T400" s="521" t="n"/>
      <c r="U400" s="521" t="n"/>
      <c r="V400" s="521" t="n"/>
      <c r="W400" s="521" t="n"/>
      <c r="X400" s="525" t="n"/>
      <c r="Y400" s="525" t="n"/>
      <c r="Z400" s="525" t="n"/>
      <c r="AA400" s="525" t="n"/>
      <c r="AB400" s="525" t="n"/>
      <c r="AC400" s="525" t="n"/>
      <c r="AD400" s="525" t="n"/>
      <c r="AE400" s="521" t="n"/>
      <c r="AF400" s="1839" t="n"/>
      <c r="AG400" s="524" t="n"/>
      <c r="AH400" s="524" t="n"/>
      <c r="AI400" s="524" t="n"/>
      <c r="AJ400" s="524" t="n"/>
      <c r="AK400" s="524" t="n"/>
      <c r="AL400" s="524" t="n"/>
      <c r="AM400" s="521" t="n"/>
      <c r="AN400" s="521" t="n"/>
      <c r="AO400" s="521" t="n"/>
      <c r="AP400" s="1839" t="n"/>
      <c r="AQ400" s="521" t="n"/>
      <c r="AR400" s="1839" t="n"/>
      <c r="AS400" s="523" t="n"/>
      <c r="AT400" s="521" t="n"/>
      <c r="AU400" s="1839" t="n"/>
      <c r="AV400" s="521" t="n"/>
      <c r="AW400" s="521" t="n"/>
      <c r="AX400" s="521" t="n"/>
      <c r="AY400" s="521" t="n"/>
      <c r="AZ400" s="521" t="n"/>
      <c r="BA400" s="521" t="n"/>
      <c r="BB400" s="521" t="n"/>
      <c r="BC400" s="521" t="n"/>
      <c r="BD400" s="521" t="n"/>
      <c r="BE400" s="521" t="n"/>
      <c r="BF400" s="521" t="n"/>
      <c r="BG400" s="521" t="n"/>
      <c r="BH400" s="521" t="n"/>
      <c r="BI400" s="521" t="n"/>
      <c r="BJ400" s="521" t="n"/>
      <c r="BK400" s="521" t="n"/>
      <c r="BL400" s="521" t="n"/>
      <c r="BM400" s="521" t="n"/>
      <c r="BN400" s="521" t="n"/>
    </row>
    <row r="401" ht="30.75" customHeight="1" s="1659">
      <c r="F401" s="521" t="n"/>
      <c r="G401" s="521" t="n"/>
      <c r="H401" s="521" t="n"/>
      <c r="I401" s="527" t="n"/>
      <c r="J401" s="521" t="n"/>
      <c r="K401" s="527" t="n"/>
      <c r="L401" s="521" t="n"/>
      <c r="M401" s="527" t="n"/>
      <c r="N401" s="521" t="n"/>
      <c r="O401" s="521" t="n"/>
      <c r="P401" s="521" t="n"/>
      <c r="Q401" s="521" t="n"/>
      <c r="R401" s="521" t="n"/>
      <c r="S401" s="526" t="n"/>
      <c r="T401" s="521" t="n"/>
      <c r="U401" s="521" t="n"/>
      <c r="V401" s="521" t="n"/>
      <c r="W401" s="521" t="n"/>
      <c r="X401" s="525" t="n"/>
      <c r="Y401" s="525" t="n"/>
      <c r="Z401" s="525" t="n"/>
      <c r="AA401" s="525" t="n"/>
      <c r="AB401" s="525" t="n"/>
      <c r="AC401" s="525" t="n"/>
      <c r="AD401" s="525" t="n"/>
      <c r="AE401" s="521" t="n"/>
      <c r="AF401" s="1839" t="n"/>
      <c r="AG401" s="524" t="n"/>
      <c r="AH401" s="524" t="n"/>
      <c r="AI401" s="524" t="n"/>
      <c r="AJ401" s="524" t="n"/>
      <c r="AK401" s="524" t="n"/>
      <c r="AL401" s="524" t="n"/>
      <c r="AM401" s="521" t="n"/>
      <c r="AN401" s="521" t="n"/>
      <c r="AO401" s="521" t="n"/>
      <c r="AP401" s="1839" t="n"/>
      <c r="AQ401" s="521" t="n"/>
      <c r="AR401" s="1839" t="n"/>
      <c r="AS401" s="523" t="n"/>
      <c r="AT401" s="521" t="n"/>
      <c r="AU401" s="1839" t="n"/>
      <c r="AV401" s="521" t="n"/>
      <c r="AW401" s="521" t="n"/>
      <c r="AX401" s="521" t="n"/>
      <c r="AY401" s="521" t="n"/>
      <c r="AZ401" s="521" t="n"/>
      <c r="BA401" s="521" t="n"/>
      <c r="BB401" s="521" t="n"/>
      <c r="BC401" s="521" t="n"/>
      <c r="BD401" s="521" t="n"/>
      <c r="BE401" s="521" t="n"/>
      <c r="BF401" s="521" t="n"/>
      <c r="BG401" s="521" t="n"/>
      <c r="BH401" s="521" t="n"/>
      <c r="BI401" s="521" t="n"/>
      <c r="BJ401" s="521" t="n"/>
      <c r="BK401" s="521" t="n"/>
      <c r="BL401" s="521" t="n"/>
      <c r="BM401" s="521" t="n"/>
      <c r="BN401" s="521" t="n"/>
    </row>
    <row r="402" ht="30.75" customHeight="1" s="1659">
      <c r="F402" s="521" t="n"/>
      <c r="G402" s="521" t="n"/>
      <c r="H402" s="521" t="n"/>
      <c r="I402" s="527" t="n"/>
      <c r="J402" s="521" t="n"/>
      <c r="K402" s="527" t="n"/>
      <c r="L402" s="521" t="n"/>
      <c r="M402" s="527" t="n"/>
      <c r="N402" s="521" t="n"/>
      <c r="O402" s="521" t="n"/>
      <c r="P402" s="521" t="n"/>
      <c r="Q402" s="521" t="n"/>
      <c r="R402" s="521" t="n"/>
      <c r="S402" s="526" t="n"/>
      <c r="T402" s="521" t="n"/>
      <c r="U402" s="521" t="n"/>
      <c r="V402" s="521" t="n"/>
      <c r="W402" s="521" t="n"/>
      <c r="X402" s="525" t="n"/>
      <c r="Y402" s="525" t="n"/>
      <c r="Z402" s="525" t="n"/>
      <c r="AA402" s="525" t="n"/>
      <c r="AB402" s="525" t="n"/>
      <c r="AC402" s="525" t="n"/>
      <c r="AD402" s="525" t="n"/>
      <c r="AE402" s="521" t="n"/>
      <c r="AF402" s="1839" t="n"/>
      <c r="AG402" s="524" t="n"/>
      <c r="AH402" s="524" t="n"/>
      <c r="AI402" s="524" t="n"/>
      <c r="AJ402" s="524" t="n"/>
      <c r="AK402" s="524" t="n"/>
      <c r="AL402" s="524" t="n"/>
      <c r="AM402" s="521" t="n"/>
      <c r="AN402" s="521" t="n"/>
      <c r="AO402" s="521" t="n"/>
      <c r="AP402" s="1839" t="n"/>
      <c r="AQ402" s="521" t="n"/>
      <c r="AR402" s="1839" t="n"/>
      <c r="AS402" s="523" t="n"/>
      <c r="AT402" s="521" t="n"/>
      <c r="AU402" s="1839" t="n"/>
      <c r="AV402" s="521" t="n"/>
      <c r="AW402" s="521" t="n"/>
      <c r="AX402" s="521" t="n"/>
      <c r="AY402" s="521" t="n"/>
      <c r="AZ402" s="521" t="n"/>
      <c r="BA402" s="521" t="n"/>
      <c r="BB402" s="521" t="n"/>
      <c r="BC402" s="521" t="n"/>
      <c r="BD402" s="521" t="n"/>
      <c r="BE402" s="521" t="n"/>
      <c r="BF402" s="521" t="n"/>
      <c r="BG402" s="521" t="n"/>
      <c r="BH402" s="521" t="n"/>
      <c r="BI402" s="521" t="n"/>
      <c r="BJ402" s="521" t="n"/>
      <c r="BK402" s="521" t="n"/>
      <c r="BL402" s="521" t="n"/>
      <c r="BM402" s="521" t="n"/>
      <c r="BN402" s="521" t="n"/>
    </row>
    <row r="403" ht="30.75" customHeight="1" s="1659">
      <c r="F403" s="521" t="n"/>
      <c r="G403" s="521" t="n"/>
      <c r="H403" s="521" t="n"/>
      <c r="I403" s="527" t="n"/>
      <c r="J403" s="521" t="n"/>
      <c r="K403" s="527" t="n"/>
      <c r="L403" s="521" t="n"/>
      <c r="M403" s="527" t="n"/>
      <c r="N403" s="521" t="n"/>
      <c r="O403" s="521" t="n"/>
      <c r="P403" s="521" t="n"/>
      <c r="Q403" s="521" t="n"/>
      <c r="R403" s="521" t="n"/>
      <c r="S403" s="526" t="n"/>
      <c r="T403" s="521" t="n"/>
      <c r="U403" s="521" t="n"/>
      <c r="V403" s="521" t="n"/>
      <c r="W403" s="521" t="n"/>
      <c r="X403" s="525" t="n"/>
      <c r="Y403" s="525" t="n"/>
      <c r="Z403" s="525" t="n"/>
      <c r="AA403" s="525" t="n"/>
      <c r="AB403" s="525" t="n"/>
      <c r="AC403" s="525" t="n"/>
      <c r="AD403" s="525" t="n"/>
      <c r="AE403" s="521" t="n"/>
      <c r="AF403" s="1839" t="n"/>
      <c r="AG403" s="524" t="n"/>
      <c r="AH403" s="524" t="n"/>
      <c r="AI403" s="524" t="n"/>
      <c r="AJ403" s="524" t="n"/>
      <c r="AK403" s="524" t="n"/>
      <c r="AL403" s="524" t="n"/>
      <c r="AM403" s="521" t="n"/>
      <c r="AN403" s="521" t="n"/>
      <c r="AO403" s="521" t="n"/>
      <c r="AP403" s="1839" t="n"/>
      <c r="AQ403" s="521" t="n"/>
      <c r="AR403" s="1839" t="n"/>
      <c r="AS403" s="523" t="n"/>
      <c r="AT403" s="521" t="n"/>
      <c r="AU403" s="1839" t="n"/>
      <c r="AV403" s="521" t="n"/>
      <c r="AW403" s="521" t="n"/>
      <c r="AX403" s="521" t="n"/>
      <c r="AY403" s="521" t="n"/>
      <c r="AZ403" s="521" t="n"/>
      <c r="BA403" s="521" t="n"/>
      <c r="BB403" s="521" t="n"/>
      <c r="BC403" s="521" t="n"/>
      <c r="BD403" s="521" t="n"/>
      <c r="BE403" s="521" t="n"/>
      <c r="BF403" s="521" t="n"/>
      <c r="BG403" s="521" t="n"/>
      <c r="BH403" s="521" t="n"/>
      <c r="BI403" s="521" t="n"/>
      <c r="BJ403" s="521" t="n"/>
      <c r="BK403" s="521" t="n"/>
      <c r="BL403" s="521" t="n"/>
      <c r="BM403" s="521" t="n"/>
      <c r="BN403" s="521" t="n"/>
    </row>
    <row r="404" ht="30.75" customHeight="1" s="1659">
      <c r="F404" s="521" t="n"/>
      <c r="G404" s="521" t="n"/>
      <c r="H404" s="521" t="n"/>
      <c r="I404" s="527" t="n"/>
      <c r="J404" s="521" t="n"/>
      <c r="K404" s="527" t="n"/>
      <c r="L404" s="521" t="n"/>
      <c r="M404" s="527" t="n"/>
      <c r="N404" s="521" t="n"/>
      <c r="O404" s="521" t="n"/>
      <c r="P404" s="521" t="n"/>
      <c r="Q404" s="521" t="n"/>
      <c r="R404" s="521" t="n"/>
      <c r="S404" s="526" t="n"/>
      <c r="T404" s="521" t="n"/>
      <c r="U404" s="521" t="n"/>
      <c r="V404" s="521" t="n"/>
      <c r="W404" s="521" t="n"/>
      <c r="X404" s="525" t="n"/>
      <c r="Y404" s="525" t="n"/>
      <c r="Z404" s="525" t="n"/>
      <c r="AA404" s="525" t="n"/>
      <c r="AB404" s="525" t="n"/>
      <c r="AC404" s="525" t="n"/>
      <c r="AD404" s="525" t="n"/>
      <c r="AE404" s="521" t="n"/>
      <c r="AF404" s="1839" t="n"/>
      <c r="AG404" s="524" t="n"/>
      <c r="AH404" s="524" t="n"/>
      <c r="AI404" s="524" t="n"/>
      <c r="AJ404" s="524" t="n"/>
      <c r="AK404" s="524" t="n"/>
      <c r="AL404" s="524" t="n"/>
      <c r="AM404" s="521" t="n"/>
      <c r="AN404" s="521" t="n"/>
      <c r="AO404" s="521" t="n"/>
      <c r="AP404" s="1839" t="n"/>
      <c r="AQ404" s="521" t="n"/>
      <c r="AR404" s="1839" t="n"/>
      <c r="AS404" s="523" t="n"/>
      <c r="AT404" s="521" t="n"/>
      <c r="AU404" s="1839" t="n"/>
      <c r="AV404" s="521" t="n"/>
      <c r="AW404" s="521" t="n"/>
      <c r="AX404" s="521" t="n"/>
      <c r="AY404" s="521" t="n"/>
      <c r="AZ404" s="521" t="n"/>
      <c r="BA404" s="521" t="n"/>
      <c r="BB404" s="521" t="n"/>
      <c r="BC404" s="521" t="n"/>
      <c r="BD404" s="521" t="n"/>
      <c r="BE404" s="521" t="n"/>
      <c r="BF404" s="521" t="n"/>
      <c r="BG404" s="521" t="n"/>
      <c r="BH404" s="521" t="n"/>
      <c r="BI404" s="521" t="n"/>
      <c r="BJ404" s="521" t="n"/>
      <c r="BK404" s="521" t="n"/>
      <c r="BL404" s="521" t="n"/>
      <c r="BM404" s="521" t="n"/>
      <c r="BN404" s="521" t="n"/>
    </row>
    <row r="405" ht="30.75" customHeight="1" s="1659">
      <c r="F405" s="521" t="n"/>
      <c r="G405" s="521" t="n"/>
      <c r="H405" s="521" t="n"/>
      <c r="I405" s="527" t="n"/>
      <c r="J405" s="521" t="n"/>
      <c r="K405" s="527" t="n"/>
      <c r="L405" s="521" t="n"/>
      <c r="M405" s="527" t="n"/>
      <c r="N405" s="521" t="n"/>
      <c r="O405" s="521" t="n"/>
      <c r="P405" s="521" t="n"/>
      <c r="Q405" s="521" t="n"/>
      <c r="R405" s="521" t="n"/>
      <c r="S405" s="526" t="n"/>
      <c r="T405" s="521" t="n"/>
      <c r="U405" s="521" t="n"/>
      <c r="V405" s="521" t="n"/>
      <c r="W405" s="521" t="n"/>
      <c r="X405" s="525" t="n"/>
      <c r="Y405" s="525" t="n"/>
      <c r="Z405" s="525" t="n"/>
      <c r="AA405" s="525" t="n"/>
      <c r="AB405" s="525" t="n"/>
      <c r="AC405" s="525" t="n"/>
      <c r="AD405" s="525" t="n"/>
      <c r="AE405" s="521" t="n"/>
      <c r="AF405" s="1839" t="n"/>
      <c r="AG405" s="524" t="n"/>
      <c r="AH405" s="524" t="n"/>
      <c r="AI405" s="524" t="n"/>
      <c r="AJ405" s="524" t="n"/>
      <c r="AK405" s="524" t="n"/>
      <c r="AL405" s="524" t="n"/>
      <c r="AM405" s="521" t="n"/>
      <c r="AN405" s="521" t="n"/>
      <c r="AO405" s="521" t="n"/>
      <c r="AP405" s="1839" t="n"/>
      <c r="AQ405" s="521" t="n"/>
      <c r="AR405" s="1839" t="n"/>
      <c r="AS405" s="523" t="n"/>
      <c r="AT405" s="521" t="n"/>
      <c r="AU405" s="1839" t="n"/>
      <c r="AV405" s="521" t="n"/>
      <c r="AW405" s="521" t="n"/>
      <c r="AX405" s="521" t="n"/>
      <c r="AY405" s="521" t="n"/>
      <c r="AZ405" s="521" t="n"/>
      <c r="BA405" s="521" t="n"/>
      <c r="BB405" s="521" t="n"/>
      <c r="BC405" s="521" t="n"/>
      <c r="BD405" s="521" t="n"/>
      <c r="BE405" s="521" t="n"/>
      <c r="BF405" s="521" t="n"/>
      <c r="BG405" s="521" t="n"/>
      <c r="BH405" s="521" t="n"/>
      <c r="BI405" s="521" t="n"/>
      <c r="BJ405" s="521" t="n"/>
      <c r="BK405" s="521" t="n"/>
      <c r="BL405" s="521" t="n"/>
      <c r="BM405" s="521" t="n"/>
      <c r="BN405" s="521" t="n"/>
    </row>
    <row r="406" ht="30.75" customHeight="1" s="1659">
      <c r="F406" s="521" t="n"/>
      <c r="G406" s="521" t="n"/>
      <c r="H406" s="521" t="n"/>
      <c r="I406" s="527" t="n"/>
      <c r="J406" s="521" t="n"/>
      <c r="K406" s="527" t="n"/>
      <c r="L406" s="521" t="n"/>
      <c r="M406" s="527" t="n"/>
      <c r="N406" s="521" t="n"/>
      <c r="O406" s="521" t="n"/>
      <c r="P406" s="521" t="n"/>
      <c r="Q406" s="521" t="n"/>
      <c r="R406" s="521" t="n"/>
      <c r="S406" s="526" t="n"/>
      <c r="T406" s="521" t="n"/>
      <c r="U406" s="521" t="n"/>
      <c r="V406" s="521" t="n"/>
      <c r="W406" s="521" t="n"/>
      <c r="X406" s="525" t="n"/>
      <c r="Y406" s="525" t="n"/>
      <c r="Z406" s="525" t="n"/>
      <c r="AA406" s="525" t="n"/>
      <c r="AB406" s="525" t="n"/>
      <c r="AC406" s="525" t="n"/>
      <c r="AD406" s="525" t="n"/>
      <c r="AE406" s="521" t="n"/>
      <c r="AF406" s="1839" t="n"/>
      <c r="AG406" s="524" t="n"/>
      <c r="AH406" s="524" t="n"/>
      <c r="AI406" s="524" t="n"/>
      <c r="AJ406" s="524" t="n"/>
      <c r="AK406" s="524" t="n"/>
      <c r="AL406" s="524" t="n"/>
      <c r="AM406" s="521" t="n"/>
      <c r="AN406" s="521" t="n"/>
      <c r="AO406" s="521" t="n"/>
      <c r="AP406" s="1839" t="n"/>
      <c r="AQ406" s="521" t="n"/>
      <c r="AR406" s="1839" t="n"/>
      <c r="AS406" s="523" t="n"/>
      <c r="AT406" s="521" t="n"/>
      <c r="AU406" s="1839" t="n"/>
      <c r="AV406" s="521" t="n"/>
      <c r="AW406" s="521" t="n"/>
      <c r="AX406" s="521" t="n"/>
      <c r="AY406" s="521" t="n"/>
      <c r="AZ406" s="521" t="n"/>
      <c r="BA406" s="521" t="n"/>
      <c r="BB406" s="521" t="n"/>
      <c r="BC406" s="521" t="n"/>
      <c r="BD406" s="521" t="n"/>
      <c r="BE406" s="521" t="n"/>
      <c r="BF406" s="521" t="n"/>
      <c r="BG406" s="521" t="n"/>
      <c r="BH406" s="521" t="n"/>
      <c r="BI406" s="521" t="n"/>
      <c r="BJ406" s="521" t="n"/>
      <c r="BK406" s="521" t="n"/>
      <c r="BL406" s="521" t="n"/>
      <c r="BM406" s="521" t="n"/>
      <c r="BN406" s="521" t="n"/>
    </row>
    <row r="407" ht="30.75" customHeight="1" s="1659">
      <c r="F407" s="521" t="n"/>
      <c r="G407" s="521" t="n"/>
      <c r="H407" s="521" t="n"/>
      <c r="I407" s="527" t="n"/>
      <c r="J407" s="521" t="n"/>
      <c r="K407" s="527" t="n"/>
      <c r="L407" s="521" t="n"/>
      <c r="M407" s="527" t="n"/>
      <c r="N407" s="521" t="n"/>
      <c r="O407" s="521" t="n"/>
      <c r="P407" s="521" t="n"/>
      <c r="Q407" s="521" t="n"/>
      <c r="R407" s="521" t="n"/>
      <c r="S407" s="526" t="n"/>
      <c r="T407" s="521" t="n"/>
      <c r="U407" s="521" t="n"/>
      <c r="V407" s="521" t="n"/>
      <c r="W407" s="521" t="n"/>
      <c r="X407" s="525" t="n"/>
      <c r="Y407" s="525" t="n"/>
      <c r="Z407" s="525" t="n"/>
      <c r="AA407" s="525" t="n"/>
      <c r="AB407" s="525" t="n"/>
      <c r="AC407" s="525" t="n"/>
      <c r="AD407" s="525" t="n"/>
      <c r="AE407" s="521" t="n"/>
      <c r="AF407" s="1839" t="n"/>
      <c r="AG407" s="524" t="n"/>
      <c r="AH407" s="524" t="n"/>
      <c r="AI407" s="524" t="n"/>
      <c r="AJ407" s="524" t="n"/>
      <c r="AK407" s="524" t="n"/>
      <c r="AL407" s="524" t="n"/>
      <c r="AM407" s="521" t="n"/>
      <c r="AN407" s="521" t="n"/>
      <c r="AO407" s="521" t="n"/>
      <c r="AP407" s="1839" t="n"/>
      <c r="AQ407" s="521" t="n"/>
      <c r="AR407" s="1839" t="n"/>
      <c r="AS407" s="523" t="n"/>
      <c r="AT407" s="521" t="n"/>
      <c r="AU407" s="1839" t="n"/>
      <c r="AV407" s="521" t="n"/>
      <c r="AW407" s="521" t="n"/>
      <c r="AX407" s="521" t="n"/>
      <c r="AY407" s="521" t="n"/>
      <c r="AZ407" s="521" t="n"/>
      <c r="BA407" s="521" t="n"/>
      <c r="BB407" s="521" t="n"/>
      <c r="BC407" s="521" t="n"/>
      <c r="BD407" s="521" t="n"/>
      <c r="BE407" s="521" t="n"/>
      <c r="BF407" s="521" t="n"/>
      <c r="BG407" s="521" t="n"/>
      <c r="BH407" s="521" t="n"/>
      <c r="BI407" s="521" t="n"/>
      <c r="BJ407" s="521" t="n"/>
      <c r="BK407" s="521" t="n"/>
      <c r="BL407" s="521" t="n"/>
      <c r="BM407" s="521" t="n"/>
      <c r="BN407" s="521" t="n"/>
    </row>
    <row r="408" ht="30.75" customHeight="1" s="1659">
      <c r="F408" s="521" t="n"/>
      <c r="G408" s="521" t="n"/>
      <c r="H408" s="521" t="n"/>
      <c r="I408" s="527" t="n"/>
      <c r="J408" s="521" t="n"/>
      <c r="K408" s="527" t="n"/>
      <c r="L408" s="521" t="n"/>
      <c r="M408" s="527" t="n"/>
      <c r="N408" s="521" t="n"/>
      <c r="O408" s="521" t="n"/>
      <c r="P408" s="521" t="n"/>
      <c r="Q408" s="521" t="n"/>
      <c r="R408" s="521" t="n"/>
      <c r="S408" s="526" t="n"/>
      <c r="T408" s="521" t="n"/>
      <c r="U408" s="521" t="n"/>
      <c r="V408" s="521" t="n"/>
      <c r="W408" s="521" t="n"/>
      <c r="X408" s="525" t="n"/>
      <c r="Y408" s="525" t="n"/>
      <c r="Z408" s="525" t="n"/>
      <c r="AA408" s="525" t="n"/>
      <c r="AB408" s="525" t="n"/>
      <c r="AC408" s="525" t="n"/>
      <c r="AD408" s="525" t="n"/>
      <c r="AE408" s="521" t="n"/>
      <c r="AF408" s="1839" t="n"/>
      <c r="AG408" s="524" t="n"/>
      <c r="AH408" s="524" t="n"/>
      <c r="AI408" s="524" t="n"/>
      <c r="AJ408" s="524" t="n"/>
      <c r="AK408" s="524" t="n"/>
      <c r="AL408" s="524" t="n"/>
      <c r="AM408" s="521" t="n"/>
      <c r="AN408" s="521" t="n"/>
      <c r="AO408" s="521" t="n"/>
      <c r="AP408" s="1839" t="n"/>
      <c r="AQ408" s="521" t="n"/>
      <c r="AR408" s="1839" t="n"/>
      <c r="AS408" s="523" t="n"/>
      <c r="AT408" s="521" t="n"/>
      <c r="AU408" s="1839" t="n"/>
      <c r="AV408" s="521" t="n"/>
      <c r="AW408" s="521" t="n"/>
      <c r="AX408" s="521" t="n"/>
      <c r="AY408" s="521" t="n"/>
      <c r="AZ408" s="521" t="n"/>
      <c r="BA408" s="521" t="n"/>
      <c r="BB408" s="521" t="n"/>
      <c r="BC408" s="521" t="n"/>
      <c r="BD408" s="521" t="n"/>
      <c r="BE408" s="521" t="n"/>
      <c r="BF408" s="521" t="n"/>
      <c r="BG408" s="521" t="n"/>
      <c r="BH408" s="521" t="n"/>
      <c r="BI408" s="521" t="n"/>
      <c r="BJ408" s="521" t="n"/>
      <c r="BK408" s="521" t="n"/>
      <c r="BL408" s="521" t="n"/>
      <c r="BM408" s="521" t="n"/>
      <c r="BN408" s="521" t="n"/>
    </row>
    <row r="409" ht="30.75" customHeight="1" s="1659">
      <c r="F409" s="521" t="n"/>
      <c r="G409" s="521" t="n"/>
      <c r="H409" s="521" t="n"/>
      <c r="I409" s="527" t="n"/>
      <c r="J409" s="521" t="n"/>
      <c r="K409" s="527" t="n"/>
      <c r="L409" s="521" t="n"/>
      <c r="M409" s="527" t="n"/>
      <c r="N409" s="521" t="n"/>
      <c r="O409" s="521" t="n"/>
      <c r="P409" s="521" t="n"/>
      <c r="Q409" s="521" t="n"/>
      <c r="R409" s="521" t="n"/>
      <c r="S409" s="526" t="n"/>
      <c r="T409" s="521" t="n"/>
      <c r="U409" s="521" t="n"/>
      <c r="V409" s="521" t="n"/>
      <c r="W409" s="521" t="n"/>
      <c r="X409" s="525" t="n"/>
      <c r="Y409" s="525" t="n"/>
      <c r="Z409" s="525" t="n"/>
      <c r="AA409" s="525" t="n"/>
      <c r="AB409" s="525" t="n"/>
      <c r="AC409" s="525" t="n"/>
      <c r="AD409" s="525" t="n"/>
      <c r="AE409" s="521" t="n"/>
      <c r="AF409" s="1839" t="n"/>
      <c r="AG409" s="524" t="n"/>
      <c r="AH409" s="524" t="n"/>
      <c r="AI409" s="524" t="n"/>
      <c r="AJ409" s="524" t="n"/>
      <c r="AK409" s="524" t="n"/>
      <c r="AL409" s="524" t="n"/>
      <c r="AM409" s="521" t="n"/>
      <c r="AN409" s="521" t="n"/>
      <c r="AO409" s="521" t="n"/>
      <c r="AP409" s="1839" t="n"/>
      <c r="AQ409" s="521" t="n"/>
      <c r="AR409" s="1839" t="n"/>
      <c r="AS409" s="523" t="n"/>
      <c r="AT409" s="521" t="n"/>
      <c r="AU409" s="1839" t="n"/>
      <c r="AV409" s="521" t="n"/>
      <c r="AW409" s="521" t="n"/>
      <c r="AX409" s="521" t="n"/>
      <c r="AY409" s="521" t="n"/>
      <c r="AZ409" s="521" t="n"/>
      <c r="BA409" s="521" t="n"/>
      <c r="BB409" s="521" t="n"/>
      <c r="BC409" s="521" t="n"/>
      <c r="BD409" s="521" t="n"/>
      <c r="BE409" s="521" t="n"/>
      <c r="BF409" s="521" t="n"/>
      <c r="BG409" s="521" t="n"/>
      <c r="BH409" s="521" t="n"/>
      <c r="BI409" s="521" t="n"/>
      <c r="BJ409" s="521" t="n"/>
      <c r="BK409" s="521" t="n"/>
      <c r="BL409" s="521" t="n"/>
      <c r="BM409" s="521" t="n"/>
      <c r="BN409" s="521" t="n"/>
    </row>
    <row r="410" ht="30.75" customHeight="1" s="1659">
      <c r="F410" s="521" t="n"/>
      <c r="G410" s="521" t="n"/>
      <c r="H410" s="521" t="n"/>
      <c r="I410" s="527" t="n"/>
      <c r="J410" s="521" t="n"/>
      <c r="K410" s="527" t="n"/>
      <c r="L410" s="521" t="n"/>
      <c r="M410" s="527" t="n"/>
      <c r="N410" s="521" t="n"/>
      <c r="O410" s="521" t="n"/>
      <c r="P410" s="521" t="n"/>
      <c r="Q410" s="521" t="n"/>
      <c r="R410" s="521" t="n"/>
      <c r="S410" s="526" t="n"/>
      <c r="T410" s="521" t="n"/>
      <c r="U410" s="521" t="n"/>
      <c r="V410" s="521" t="n"/>
      <c r="W410" s="521" t="n"/>
      <c r="X410" s="525" t="n"/>
      <c r="Y410" s="525" t="n"/>
      <c r="Z410" s="525" t="n"/>
      <c r="AA410" s="525" t="n"/>
      <c r="AB410" s="525" t="n"/>
      <c r="AC410" s="525" t="n"/>
      <c r="AD410" s="525" t="n"/>
      <c r="AE410" s="521" t="n"/>
      <c r="AF410" s="1839" t="n"/>
      <c r="AG410" s="524" t="n"/>
      <c r="AH410" s="524" t="n"/>
      <c r="AI410" s="524" t="n"/>
      <c r="AJ410" s="524" t="n"/>
      <c r="AK410" s="524" t="n"/>
      <c r="AL410" s="524" t="n"/>
      <c r="AM410" s="521" t="n"/>
      <c r="AN410" s="521" t="n"/>
      <c r="AO410" s="521" t="n"/>
      <c r="AP410" s="1839" t="n"/>
      <c r="AQ410" s="521" t="n"/>
      <c r="AR410" s="1839" t="n"/>
      <c r="AS410" s="523" t="n"/>
      <c r="AT410" s="521" t="n"/>
      <c r="AU410" s="1839" t="n"/>
      <c r="AV410" s="521" t="n"/>
      <c r="AW410" s="521" t="n"/>
      <c r="AX410" s="521" t="n"/>
      <c r="AY410" s="521" t="n"/>
      <c r="AZ410" s="521" t="n"/>
      <c r="BA410" s="521" t="n"/>
      <c r="BB410" s="521" t="n"/>
      <c r="BC410" s="521" t="n"/>
      <c r="BD410" s="521" t="n"/>
      <c r="BE410" s="521" t="n"/>
      <c r="BF410" s="521" t="n"/>
      <c r="BG410" s="521" t="n"/>
      <c r="BH410" s="521" t="n"/>
      <c r="BI410" s="521" t="n"/>
      <c r="BJ410" s="521" t="n"/>
      <c r="BK410" s="521" t="n"/>
      <c r="BL410" s="521" t="n"/>
      <c r="BM410" s="521" t="n"/>
      <c r="BN410" s="521" t="n"/>
    </row>
    <row r="411" ht="30.75" customHeight="1" s="1659">
      <c r="F411" s="521" t="n"/>
      <c r="G411" s="521" t="n"/>
      <c r="H411" s="521" t="n"/>
      <c r="I411" s="527" t="n"/>
      <c r="J411" s="521" t="n"/>
      <c r="K411" s="527" t="n"/>
      <c r="L411" s="521" t="n"/>
      <c r="M411" s="527" t="n"/>
      <c r="N411" s="521" t="n"/>
      <c r="O411" s="521" t="n"/>
      <c r="P411" s="521" t="n"/>
      <c r="Q411" s="521" t="n"/>
      <c r="R411" s="521" t="n"/>
      <c r="S411" s="526" t="n"/>
      <c r="T411" s="521" t="n"/>
      <c r="U411" s="521" t="n"/>
      <c r="V411" s="521" t="n"/>
      <c r="W411" s="521" t="n"/>
      <c r="X411" s="525" t="n"/>
      <c r="Y411" s="525" t="n"/>
      <c r="Z411" s="525" t="n"/>
      <c r="AA411" s="525" t="n"/>
      <c r="AB411" s="525" t="n"/>
      <c r="AC411" s="525" t="n"/>
      <c r="AD411" s="525" t="n"/>
      <c r="AE411" s="521" t="n"/>
      <c r="AF411" s="1839" t="n"/>
      <c r="AG411" s="524" t="n"/>
      <c r="AH411" s="524" t="n"/>
      <c r="AI411" s="524" t="n"/>
      <c r="AJ411" s="524" t="n"/>
      <c r="AK411" s="524" t="n"/>
      <c r="AL411" s="524" t="n"/>
      <c r="AM411" s="521" t="n"/>
      <c r="AN411" s="521" t="n"/>
      <c r="AO411" s="521" t="n"/>
      <c r="AP411" s="1839" t="n"/>
      <c r="AQ411" s="521" t="n"/>
      <c r="AR411" s="1839" t="n"/>
      <c r="AS411" s="523" t="n"/>
      <c r="AT411" s="521" t="n"/>
      <c r="AU411" s="1839" t="n"/>
      <c r="AV411" s="521" t="n"/>
      <c r="AW411" s="521" t="n"/>
      <c r="AX411" s="521" t="n"/>
      <c r="AY411" s="521" t="n"/>
      <c r="AZ411" s="521" t="n"/>
      <c r="BA411" s="521" t="n"/>
      <c r="BB411" s="521" t="n"/>
      <c r="BC411" s="521" t="n"/>
      <c r="BD411" s="521" t="n"/>
      <c r="BE411" s="521" t="n"/>
      <c r="BF411" s="521" t="n"/>
      <c r="BG411" s="521" t="n"/>
      <c r="BH411" s="521" t="n"/>
      <c r="BI411" s="521" t="n"/>
      <c r="BJ411" s="521" t="n"/>
      <c r="BK411" s="521" t="n"/>
      <c r="BL411" s="521" t="n"/>
      <c r="BM411" s="521" t="n"/>
      <c r="BN411" s="521" t="n"/>
    </row>
    <row r="412" ht="30.75" customHeight="1" s="1659">
      <c r="F412" s="521" t="n"/>
      <c r="G412" s="521" t="n"/>
      <c r="H412" s="521" t="n"/>
      <c r="I412" s="527" t="n"/>
      <c r="J412" s="521" t="n"/>
      <c r="K412" s="527" t="n"/>
      <c r="L412" s="521" t="n"/>
      <c r="M412" s="527" t="n"/>
      <c r="N412" s="521" t="n"/>
      <c r="O412" s="521" t="n"/>
      <c r="P412" s="521" t="n"/>
      <c r="Q412" s="521" t="n"/>
      <c r="R412" s="521" t="n"/>
      <c r="S412" s="526" t="n"/>
      <c r="T412" s="521" t="n"/>
      <c r="U412" s="521" t="n"/>
      <c r="V412" s="521" t="n"/>
      <c r="W412" s="521" t="n"/>
      <c r="X412" s="525" t="n"/>
      <c r="Y412" s="525" t="n"/>
      <c r="Z412" s="525" t="n"/>
      <c r="AA412" s="525" t="n"/>
      <c r="AB412" s="525" t="n"/>
      <c r="AC412" s="525" t="n"/>
      <c r="AD412" s="525" t="n"/>
      <c r="AE412" s="521" t="n"/>
      <c r="AF412" s="1839" t="n"/>
      <c r="AG412" s="524" t="n"/>
      <c r="AH412" s="524" t="n"/>
      <c r="AI412" s="524" t="n"/>
      <c r="AJ412" s="524" t="n"/>
      <c r="AK412" s="524" t="n"/>
      <c r="AL412" s="524" t="n"/>
      <c r="AM412" s="521" t="n"/>
      <c r="AN412" s="521" t="n"/>
      <c r="AO412" s="521" t="n"/>
      <c r="AP412" s="1839" t="n"/>
      <c r="AQ412" s="521" t="n"/>
      <c r="AR412" s="1839" t="n"/>
      <c r="AS412" s="523" t="n"/>
      <c r="AT412" s="521" t="n"/>
      <c r="AU412" s="1839" t="n"/>
      <c r="AV412" s="521" t="n"/>
      <c r="AW412" s="521" t="n"/>
      <c r="AX412" s="521" t="n"/>
      <c r="AY412" s="521" t="n"/>
      <c r="AZ412" s="521" t="n"/>
      <c r="BA412" s="521" t="n"/>
      <c r="BB412" s="521" t="n"/>
      <c r="BC412" s="521" t="n"/>
      <c r="BD412" s="521" t="n"/>
      <c r="BE412" s="521" t="n"/>
      <c r="BF412" s="521" t="n"/>
      <c r="BG412" s="521" t="n"/>
      <c r="BH412" s="521" t="n"/>
      <c r="BI412" s="521" t="n"/>
      <c r="BJ412" s="521" t="n"/>
      <c r="BK412" s="521" t="n"/>
      <c r="BL412" s="521" t="n"/>
      <c r="BM412" s="521" t="n"/>
      <c r="BN412" s="521" t="n"/>
    </row>
    <row r="413" ht="30.75" customHeight="1" s="1659">
      <c r="F413" s="521" t="n"/>
      <c r="G413" s="521" t="n"/>
      <c r="H413" s="521" t="n"/>
      <c r="I413" s="527" t="n"/>
      <c r="J413" s="521" t="n"/>
      <c r="K413" s="527" t="n"/>
      <c r="L413" s="521" t="n"/>
      <c r="M413" s="527" t="n"/>
      <c r="N413" s="521" t="n"/>
      <c r="O413" s="521" t="n"/>
      <c r="P413" s="521" t="n"/>
      <c r="Q413" s="521" t="n"/>
      <c r="R413" s="521" t="n"/>
      <c r="S413" s="526" t="n"/>
      <c r="T413" s="521" t="n"/>
      <c r="U413" s="521" t="n"/>
      <c r="V413" s="521" t="n"/>
      <c r="W413" s="521" t="n"/>
      <c r="X413" s="525" t="n"/>
      <c r="Y413" s="525" t="n"/>
      <c r="Z413" s="525" t="n"/>
      <c r="AA413" s="525" t="n"/>
      <c r="AB413" s="525" t="n"/>
      <c r="AC413" s="525" t="n"/>
      <c r="AD413" s="525" t="n"/>
      <c r="AE413" s="521" t="n"/>
      <c r="AF413" s="1839" t="n"/>
      <c r="AG413" s="524" t="n"/>
      <c r="AH413" s="524" t="n"/>
      <c r="AI413" s="524" t="n"/>
      <c r="AJ413" s="524" t="n"/>
      <c r="AK413" s="524" t="n"/>
      <c r="AL413" s="524" t="n"/>
      <c r="AM413" s="521" t="n"/>
      <c r="AN413" s="521" t="n"/>
      <c r="AO413" s="521" t="n"/>
      <c r="AP413" s="1839" t="n"/>
      <c r="AQ413" s="521" t="n"/>
      <c r="AR413" s="1839" t="n"/>
      <c r="AS413" s="523" t="n"/>
      <c r="AT413" s="521" t="n"/>
      <c r="AU413" s="1839" t="n"/>
      <c r="AV413" s="521" t="n"/>
      <c r="AW413" s="521" t="n"/>
      <c r="AX413" s="521" t="n"/>
      <c r="AY413" s="521" t="n"/>
      <c r="AZ413" s="521" t="n"/>
      <c r="BA413" s="521" t="n"/>
      <c r="BB413" s="521" t="n"/>
      <c r="BC413" s="521" t="n"/>
      <c r="BD413" s="521" t="n"/>
      <c r="BE413" s="521" t="n"/>
      <c r="BF413" s="521" t="n"/>
      <c r="BG413" s="521" t="n"/>
      <c r="BH413" s="521" t="n"/>
      <c r="BI413" s="521" t="n"/>
      <c r="BJ413" s="521" t="n"/>
      <c r="BK413" s="521" t="n"/>
      <c r="BL413" s="521" t="n"/>
      <c r="BM413" s="521" t="n"/>
      <c r="BN413" s="521" t="n"/>
    </row>
    <row r="414" ht="30.75" customHeight="1" s="1659">
      <c r="F414" s="521" t="n"/>
      <c r="G414" s="521" t="n"/>
      <c r="H414" s="521" t="n"/>
      <c r="I414" s="527" t="n"/>
      <c r="J414" s="521" t="n"/>
      <c r="K414" s="527" t="n"/>
      <c r="L414" s="521" t="n"/>
      <c r="M414" s="527" t="n"/>
      <c r="N414" s="521" t="n"/>
      <c r="O414" s="521" t="n"/>
      <c r="P414" s="521" t="n"/>
      <c r="Q414" s="521" t="n"/>
      <c r="R414" s="521" t="n"/>
      <c r="S414" s="526" t="n"/>
      <c r="T414" s="521" t="n"/>
      <c r="U414" s="521" t="n"/>
      <c r="V414" s="521" t="n"/>
      <c r="W414" s="521" t="n"/>
      <c r="X414" s="525" t="n"/>
      <c r="Y414" s="525" t="n"/>
      <c r="Z414" s="525" t="n"/>
      <c r="AA414" s="525" t="n"/>
      <c r="AB414" s="525" t="n"/>
      <c r="AC414" s="525" t="n"/>
      <c r="AD414" s="525" t="n"/>
      <c r="AE414" s="521" t="n"/>
      <c r="AF414" s="1839" t="n"/>
      <c r="AG414" s="524" t="n"/>
      <c r="AH414" s="524" t="n"/>
      <c r="AI414" s="524" t="n"/>
      <c r="AJ414" s="524" t="n"/>
      <c r="AK414" s="524" t="n"/>
      <c r="AL414" s="524" t="n"/>
      <c r="AM414" s="521" t="n"/>
      <c r="AN414" s="521" t="n"/>
      <c r="AO414" s="521" t="n"/>
      <c r="AP414" s="1839" t="n"/>
      <c r="AQ414" s="521" t="n"/>
      <c r="AR414" s="1839" t="n"/>
      <c r="AS414" s="523" t="n"/>
      <c r="AT414" s="521" t="n"/>
      <c r="AU414" s="1839" t="n"/>
      <c r="AV414" s="521" t="n"/>
      <c r="AW414" s="521" t="n"/>
      <c r="AX414" s="521" t="n"/>
      <c r="AY414" s="521" t="n"/>
      <c r="AZ414" s="521" t="n"/>
      <c r="BA414" s="521" t="n"/>
      <c r="BB414" s="521" t="n"/>
      <c r="BC414" s="521" t="n"/>
      <c r="BD414" s="521" t="n"/>
      <c r="BE414" s="521" t="n"/>
      <c r="BF414" s="521" t="n"/>
      <c r="BG414" s="521" t="n"/>
      <c r="BH414" s="521" t="n"/>
      <c r="BI414" s="521" t="n"/>
      <c r="BJ414" s="521" t="n"/>
      <c r="BK414" s="521" t="n"/>
      <c r="BL414" s="521" t="n"/>
      <c r="BM414" s="521" t="n"/>
      <c r="BN414" s="521" t="n"/>
    </row>
    <row r="415" ht="30.75" customHeight="1" s="1659">
      <c r="F415" s="521" t="n"/>
      <c r="G415" s="521" t="n"/>
      <c r="H415" s="521" t="n"/>
      <c r="I415" s="527" t="n"/>
      <c r="J415" s="521" t="n"/>
      <c r="K415" s="527" t="n"/>
      <c r="L415" s="521" t="n"/>
      <c r="M415" s="527" t="n"/>
      <c r="N415" s="521" t="n"/>
      <c r="O415" s="521" t="n"/>
      <c r="P415" s="521" t="n"/>
      <c r="Q415" s="521" t="n"/>
      <c r="R415" s="521" t="n"/>
      <c r="S415" s="526" t="n"/>
      <c r="T415" s="521" t="n"/>
      <c r="U415" s="521" t="n"/>
      <c r="V415" s="521" t="n"/>
      <c r="W415" s="521" t="n"/>
      <c r="X415" s="525" t="n"/>
      <c r="Y415" s="525" t="n"/>
      <c r="Z415" s="525" t="n"/>
      <c r="AA415" s="525" t="n"/>
      <c r="AB415" s="525" t="n"/>
      <c r="AC415" s="525" t="n"/>
      <c r="AD415" s="525" t="n"/>
      <c r="AE415" s="521" t="n"/>
      <c r="AF415" s="1839" t="n"/>
      <c r="AG415" s="524" t="n"/>
      <c r="AH415" s="524" t="n"/>
      <c r="AI415" s="524" t="n"/>
      <c r="AJ415" s="524" t="n"/>
      <c r="AK415" s="524" t="n"/>
      <c r="AL415" s="524" t="n"/>
      <c r="AM415" s="521" t="n"/>
      <c r="AN415" s="521" t="n"/>
      <c r="AO415" s="521" t="n"/>
      <c r="AP415" s="1839" t="n"/>
      <c r="AQ415" s="521" t="n"/>
      <c r="AR415" s="1839" t="n"/>
      <c r="AS415" s="523" t="n"/>
      <c r="AT415" s="521" t="n"/>
      <c r="AU415" s="1839" t="n"/>
      <c r="AV415" s="521" t="n"/>
      <c r="AW415" s="521" t="n"/>
      <c r="AX415" s="521" t="n"/>
      <c r="AY415" s="521" t="n"/>
      <c r="AZ415" s="521" t="n"/>
      <c r="BA415" s="521" t="n"/>
      <c r="BB415" s="521" t="n"/>
      <c r="BC415" s="521" t="n"/>
      <c r="BD415" s="521" t="n"/>
      <c r="BE415" s="521" t="n"/>
      <c r="BF415" s="521" t="n"/>
      <c r="BG415" s="521" t="n"/>
      <c r="BH415" s="521" t="n"/>
      <c r="BI415" s="521" t="n"/>
      <c r="BJ415" s="521" t="n"/>
      <c r="BK415" s="521" t="n"/>
      <c r="BL415" s="521" t="n"/>
      <c r="BM415" s="521" t="n"/>
      <c r="BN415" s="521" t="n"/>
    </row>
    <row r="416" ht="30.75" customHeight="1" s="1659">
      <c r="F416" s="521" t="n"/>
      <c r="G416" s="521" t="n"/>
      <c r="H416" s="521" t="n"/>
      <c r="I416" s="527" t="n"/>
      <c r="J416" s="521" t="n"/>
      <c r="K416" s="527" t="n"/>
      <c r="L416" s="521" t="n"/>
      <c r="M416" s="527" t="n"/>
      <c r="N416" s="521" t="n"/>
      <c r="O416" s="521" t="n"/>
      <c r="P416" s="521" t="n"/>
      <c r="Q416" s="521" t="n"/>
      <c r="R416" s="521" t="n"/>
      <c r="S416" s="526" t="n"/>
      <c r="T416" s="521" t="n"/>
      <c r="U416" s="521" t="n"/>
      <c r="V416" s="521" t="n"/>
      <c r="W416" s="521" t="n"/>
      <c r="X416" s="525" t="n"/>
      <c r="Y416" s="525" t="n"/>
      <c r="Z416" s="525" t="n"/>
      <c r="AA416" s="525" t="n"/>
      <c r="AB416" s="525" t="n"/>
      <c r="AC416" s="525" t="n"/>
      <c r="AD416" s="525" t="n"/>
      <c r="AE416" s="521" t="n"/>
      <c r="AF416" s="1839" t="n"/>
      <c r="AG416" s="524" t="n"/>
      <c r="AH416" s="524" t="n"/>
      <c r="AI416" s="524" t="n"/>
      <c r="AJ416" s="524" t="n"/>
      <c r="AK416" s="524" t="n"/>
      <c r="AL416" s="524" t="n"/>
      <c r="AM416" s="521" t="n"/>
      <c r="AN416" s="521" t="n"/>
      <c r="AO416" s="521" t="n"/>
      <c r="AP416" s="1839" t="n"/>
      <c r="AQ416" s="521" t="n"/>
      <c r="AR416" s="1839" t="n"/>
      <c r="AS416" s="523" t="n"/>
      <c r="AT416" s="521" t="n"/>
      <c r="AU416" s="1839" t="n"/>
      <c r="AV416" s="521" t="n"/>
      <c r="AW416" s="521" t="n"/>
      <c r="AX416" s="521" t="n"/>
      <c r="AY416" s="521" t="n"/>
      <c r="AZ416" s="521" t="n"/>
      <c r="BA416" s="521" t="n"/>
      <c r="BB416" s="521" t="n"/>
      <c r="BC416" s="521" t="n"/>
      <c r="BD416" s="521" t="n"/>
      <c r="BE416" s="521" t="n"/>
      <c r="BF416" s="521" t="n"/>
      <c r="BG416" s="521" t="n"/>
      <c r="BH416" s="521" t="n"/>
      <c r="BI416" s="521" t="n"/>
      <c r="BJ416" s="521" t="n"/>
      <c r="BK416" s="521" t="n"/>
      <c r="BL416" s="521" t="n"/>
      <c r="BM416" s="521" t="n"/>
      <c r="BN416" s="521" t="n"/>
    </row>
    <row r="417" ht="30.75" customHeight="1" s="1659">
      <c r="F417" s="521" t="n"/>
      <c r="G417" s="521" t="n"/>
      <c r="H417" s="521" t="n"/>
      <c r="I417" s="527" t="n"/>
      <c r="J417" s="521" t="n"/>
      <c r="K417" s="527" t="n"/>
      <c r="L417" s="521" t="n"/>
      <c r="M417" s="527" t="n"/>
      <c r="N417" s="521" t="n"/>
      <c r="O417" s="521" t="n"/>
      <c r="P417" s="521" t="n"/>
      <c r="Q417" s="521" t="n"/>
      <c r="R417" s="521" t="n"/>
      <c r="S417" s="526" t="n"/>
      <c r="T417" s="521" t="n"/>
      <c r="U417" s="521" t="n"/>
      <c r="V417" s="521" t="n"/>
      <c r="W417" s="521" t="n"/>
      <c r="X417" s="525" t="n"/>
      <c r="Y417" s="525" t="n"/>
      <c r="Z417" s="525" t="n"/>
      <c r="AA417" s="525" t="n"/>
      <c r="AB417" s="525" t="n"/>
      <c r="AC417" s="525" t="n"/>
      <c r="AD417" s="525" t="n"/>
      <c r="AE417" s="521" t="n"/>
      <c r="AF417" s="1839" t="n"/>
      <c r="AG417" s="524" t="n"/>
      <c r="AH417" s="524" t="n"/>
      <c r="AI417" s="524" t="n"/>
      <c r="AJ417" s="524" t="n"/>
      <c r="AK417" s="524" t="n"/>
      <c r="AL417" s="524" t="n"/>
      <c r="AM417" s="521" t="n"/>
      <c r="AN417" s="521" t="n"/>
      <c r="AO417" s="521" t="n"/>
      <c r="AP417" s="1839" t="n"/>
      <c r="AQ417" s="521" t="n"/>
      <c r="AR417" s="1839" t="n"/>
      <c r="AS417" s="523" t="n"/>
      <c r="AT417" s="521" t="n"/>
      <c r="AU417" s="1839" t="n"/>
      <c r="AV417" s="521" t="n"/>
      <c r="AW417" s="521" t="n"/>
      <c r="AX417" s="521" t="n"/>
      <c r="AY417" s="521" t="n"/>
      <c r="AZ417" s="521" t="n"/>
      <c r="BA417" s="521" t="n"/>
      <c r="BB417" s="521" t="n"/>
      <c r="BC417" s="521" t="n"/>
      <c r="BD417" s="521" t="n"/>
      <c r="BE417" s="521" t="n"/>
      <c r="BF417" s="521" t="n"/>
      <c r="BG417" s="521" t="n"/>
      <c r="BH417" s="521" t="n"/>
      <c r="BI417" s="521" t="n"/>
      <c r="BJ417" s="521" t="n"/>
      <c r="BK417" s="521" t="n"/>
      <c r="BL417" s="521" t="n"/>
      <c r="BM417" s="521" t="n"/>
      <c r="BN417" s="521" t="n"/>
    </row>
    <row r="418" ht="30.75" customHeight="1" s="1659">
      <c r="F418" s="521" t="n"/>
      <c r="G418" s="521" t="n"/>
      <c r="H418" s="521" t="n"/>
      <c r="I418" s="527" t="n"/>
      <c r="J418" s="521" t="n"/>
      <c r="K418" s="527" t="n"/>
      <c r="L418" s="521" t="n"/>
      <c r="M418" s="527" t="n"/>
      <c r="N418" s="521" t="n"/>
      <c r="O418" s="521" t="n"/>
      <c r="P418" s="521" t="n"/>
      <c r="Q418" s="521" t="n"/>
      <c r="R418" s="521" t="n"/>
      <c r="S418" s="526" t="n"/>
      <c r="T418" s="521" t="n"/>
      <c r="U418" s="521" t="n"/>
      <c r="V418" s="521" t="n"/>
      <c r="W418" s="521" t="n"/>
      <c r="X418" s="525" t="n"/>
      <c r="Y418" s="525" t="n"/>
      <c r="Z418" s="525" t="n"/>
      <c r="AA418" s="525" t="n"/>
      <c r="AB418" s="525" t="n"/>
      <c r="AC418" s="525" t="n"/>
      <c r="AD418" s="525" t="n"/>
      <c r="AE418" s="521" t="n"/>
      <c r="AF418" s="1839" t="n"/>
      <c r="AG418" s="524" t="n"/>
      <c r="AH418" s="524" t="n"/>
      <c r="AI418" s="524" t="n"/>
      <c r="AJ418" s="524" t="n"/>
      <c r="AK418" s="524" t="n"/>
      <c r="AL418" s="524" t="n"/>
      <c r="AM418" s="521" t="n"/>
      <c r="AN418" s="521" t="n"/>
      <c r="AO418" s="521" t="n"/>
      <c r="AP418" s="1839" t="n"/>
      <c r="AQ418" s="521" t="n"/>
      <c r="AR418" s="1839" t="n"/>
      <c r="AS418" s="523" t="n"/>
      <c r="AT418" s="521" t="n"/>
      <c r="AU418" s="1839" t="n"/>
      <c r="AV418" s="521" t="n"/>
      <c r="AW418" s="521" t="n"/>
      <c r="AX418" s="521" t="n"/>
      <c r="AY418" s="521" t="n"/>
      <c r="AZ418" s="521" t="n"/>
      <c r="BA418" s="521" t="n"/>
      <c r="BB418" s="521" t="n"/>
      <c r="BC418" s="521" t="n"/>
      <c r="BD418" s="521" t="n"/>
      <c r="BE418" s="521" t="n"/>
      <c r="BF418" s="521" t="n"/>
      <c r="BG418" s="521" t="n"/>
      <c r="BH418" s="521" t="n"/>
      <c r="BI418" s="521" t="n"/>
      <c r="BJ418" s="521" t="n"/>
      <c r="BK418" s="521" t="n"/>
      <c r="BL418" s="521" t="n"/>
      <c r="BM418" s="521" t="n"/>
      <c r="BN418" s="521" t="n"/>
    </row>
    <row r="419" ht="30.75" customHeight="1" s="1659">
      <c r="F419" s="521" t="n"/>
      <c r="G419" s="521" t="n"/>
      <c r="H419" s="521" t="n"/>
      <c r="I419" s="527" t="n"/>
      <c r="J419" s="521" t="n"/>
      <c r="K419" s="527" t="n"/>
      <c r="L419" s="521" t="n"/>
      <c r="M419" s="527" t="n"/>
      <c r="N419" s="521" t="n"/>
      <c r="O419" s="521" t="n"/>
      <c r="P419" s="521" t="n"/>
      <c r="Q419" s="521" t="n"/>
      <c r="R419" s="521" t="n"/>
      <c r="S419" s="526" t="n"/>
      <c r="T419" s="521" t="n"/>
      <c r="U419" s="521" t="n"/>
      <c r="V419" s="521" t="n"/>
      <c r="W419" s="521" t="n"/>
      <c r="X419" s="525" t="n"/>
      <c r="Y419" s="525" t="n"/>
      <c r="Z419" s="525" t="n"/>
      <c r="AA419" s="525" t="n"/>
      <c r="AB419" s="525" t="n"/>
      <c r="AC419" s="525" t="n"/>
      <c r="AD419" s="525" t="n"/>
      <c r="AE419" s="521" t="n"/>
      <c r="AF419" s="1839" t="n"/>
      <c r="AG419" s="524" t="n"/>
      <c r="AH419" s="524" t="n"/>
      <c r="AI419" s="524" t="n"/>
      <c r="AJ419" s="524" t="n"/>
      <c r="AK419" s="524" t="n"/>
      <c r="AL419" s="524" t="n"/>
      <c r="AM419" s="521" t="n"/>
      <c r="AN419" s="521" t="n"/>
      <c r="AO419" s="521" t="n"/>
      <c r="AP419" s="1839" t="n"/>
      <c r="AQ419" s="521" t="n"/>
      <c r="AR419" s="1839" t="n"/>
      <c r="AS419" s="523" t="n"/>
      <c r="AT419" s="521" t="n"/>
      <c r="AU419" s="1839" t="n"/>
      <c r="AV419" s="521" t="n"/>
      <c r="AW419" s="521" t="n"/>
      <c r="AX419" s="521" t="n"/>
      <c r="AY419" s="521" t="n"/>
      <c r="AZ419" s="521" t="n"/>
      <c r="BA419" s="521" t="n"/>
      <c r="BB419" s="521" t="n"/>
      <c r="BC419" s="521" t="n"/>
      <c r="BD419" s="521" t="n"/>
      <c r="BE419" s="521" t="n"/>
      <c r="BF419" s="521" t="n"/>
      <c r="BG419" s="521" t="n"/>
      <c r="BH419" s="521" t="n"/>
      <c r="BI419" s="521" t="n"/>
      <c r="BJ419" s="521" t="n"/>
      <c r="BK419" s="521" t="n"/>
      <c r="BL419" s="521" t="n"/>
      <c r="BM419" s="521" t="n"/>
      <c r="BN419" s="521" t="n"/>
    </row>
    <row r="420" ht="30.75" customHeight="1" s="1659">
      <c r="F420" s="521" t="n"/>
      <c r="G420" s="521" t="n"/>
      <c r="H420" s="521" t="n"/>
      <c r="I420" s="527" t="n"/>
      <c r="J420" s="521" t="n"/>
      <c r="K420" s="527" t="n"/>
      <c r="L420" s="521" t="n"/>
      <c r="M420" s="527" t="n"/>
      <c r="N420" s="521" t="n"/>
      <c r="O420" s="521" t="n"/>
      <c r="P420" s="521" t="n"/>
      <c r="Q420" s="521" t="n"/>
      <c r="R420" s="521" t="n"/>
      <c r="S420" s="526" t="n"/>
      <c r="T420" s="521" t="n"/>
      <c r="U420" s="521" t="n"/>
      <c r="V420" s="521" t="n"/>
      <c r="W420" s="521" t="n"/>
      <c r="X420" s="525" t="n"/>
      <c r="Y420" s="525" t="n"/>
      <c r="Z420" s="525" t="n"/>
      <c r="AA420" s="525" t="n"/>
      <c r="AB420" s="525" t="n"/>
      <c r="AC420" s="525" t="n"/>
      <c r="AD420" s="525" t="n"/>
      <c r="AE420" s="521" t="n"/>
      <c r="AF420" s="1839" t="n"/>
      <c r="AG420" s="524" t="n"/>
      <c r="AH420" s="524" t="n"/>
      <c r="AI420" s="524" t="n"/>
      <c r="AJ420" s="524" t="n"/>
      <c r="AK420" s="524" t="n"/>
      <c r="AL420" s="524" t="n"/>
      <c r="AM420" s="521" t="n"/>
      <c r="AN420" s="521" t="n"/>
      <c r="AO420" s="521" t="n"/>
      <c r="AP420" s="1839" t="n"/>
      <c r="AQ420" s="521" t="n"/>
      <c r="AR420" s="1839" t="n"/>
      <c r="AS420" s="523" t="n"/>
      <c r="AT420" s="521" t="n"/>
      <c r="AU420" s="1839" t="n"/>
      <c r="AV420" s="521" t="n"/>
      <c r="AW420" s="521" t="n"/>
      <c r="AX420" s="521" t="n"/>
      <c r="AY420" s="521" t="n"/>
      <c r="AZ420" s="521" t="n"/>
      <c r="BA420" s="521" t="n"/>
      <c r="BB420" s="521" t="n"/>
      <c r="BC420" s="521" t="n"/>
      <c r="BD420" s="521" t="n"/>
      <c r="BE420" s="521" t="n"/>
      <c r="BF420" s="521" t="n"/>
      <c r="BG420" s="521" t="n"/>
      <c r="BH420" s="521" t="n"/>
      <c r="BI420" s="521" t="n"/>
      <c r="BJ420" s="521" t="n"/>
      <c r="BK420" s="521" t="n"/>
      <c r="BL420" s="521" t="n"/>
      <c r="BM420" s="521" t="n"/>
      <c r="BN420" s="521" t="n"/>
    </row>
    <row r="421" ht="30.75" customHeight="1" s="1659">
      <c r="F421" s="521" t="n"/>
      <c r="G421" s="521" t="n"/>
      <c r="H421" s="521" t="n"/>
      <c r="I421" s="527" t="n"/>
      <c r="J421" s="521" t="n"/>
      <c r="K421" s="527" t="n"/>
      <c r="L421" s="521" t="n"/>
      <c r="M421" s="527" t="n"/>
      <c r="N421" s="521" t="n"/>
      <c r="O421" s="521" t="n"/>
      <c r="P421" s="521" t="n"/>
      <c r="Q421" s="521" t="n"/>
      <c r="R421" s="521" t="n"/>
      <c r="S421" s="526" t="n"/>
      <c r="T421" s="521" t="n"/>
      <c r="U421" s="521" t="n"/>
      <c r="V421" s="521" t="n"/>
      <c r="W421" s="521" t="n"/>
      <c r="X421" s="525" t="n"/>
      <c r="Y421" s="525" t="n"/>
      <c r="Z421" s="525" t="n"/>
      <c r="AA421" s="525" t="n"/>
      <c r="AB421" s="525" t="n"/>
      <c r="AC421" s="525" t="n"/>
      <c r="AD421" s="525" t="n"/>
      <c r="AE421" s="521" t="n"/>
      <c r="AF421" s="1839" t="n"/>
      <c r="AG421" s="524" t="n"/>
      <c r="AH421" s="524" t="n"/>
      <c r="AI421" s="524" t="n"/>
      <c r="AJ421" s="524" t="n"/>
      <c r="AK421" s="524" t="n"/>
      <c r="AL421" s="524" t="n"/>
      <c r="AM421" s="521" t="n"/>
      <c r="AN421" s="521" t="n"/>
      <c r="AO421" s="521" t="n"/>
      <c r="AP421" s="1839" t="n"/>
      <c r="AQ421" s="521" t="n"/>
      <c r="AR421" s="1839" t="n"/>
      <c r="AS421" s="523" t="n"/>
      <c r="AT421" s="521" t="n"/>
      <c r="AU421" s="1839" t="n"/>
      <c r="AV421" s="521" t="n"/>
      <c r="AW421" s="521" t="n"/>
      <c r="AX421" s="521" t="n"/>
      <c r="AY421" s="521" t="n"/>
      <c r="AZ421" s="521" t="n"/>
      <c r="BA421" s="521" t="n"/>
      <c r="BB421" s="521" t="n"/>
      <c r="BC421" s="521" t="n"/>
      <c r="BD421" s="521" t="n"/>
      <c r="BE421" s="521" t="n"/>
      <c r="BF421" s="521" t="n"/>
      <c r="BG421" s="521" t="n"/>
      <c r="BH421" s="521" t="n"/>
      <c r="BI421" s="521" t="n"/>
      <c r="BJ421" s="521" t="n"/>
      <c r="BK421" s="521" t="n"/>
      <c r="BL421" s="521" t="n"/>
      <c r="BM421" s="521" t="n"/>
      <c r="BN421" s="521" t="n"/>
    </row>
    <row r="422" ht="30.75" customHeight="1" s="1659">
      <c r="F422" s="521" t="n"/>
      <c r="G422" s="521" t="n"/>
      <c r="H422" s="521" t="n"/>
      <c r="I422" s="527" t="n"/>
      <c r="J422" s="521" t="n"/>
      <c r="K422" s="527" t="n"/>
      <c r="L422" s="521" t="n"/>
      <c r="M422" s="527" t="n"/>
      <c r="N422" s="521" t="n"/>
      <c r="O422" s="521" t="n"/>
      <c r="P422" s="521" t="n"/>
      <c r="Q422" s="521" t="n"/>
      <c r="R422" s="521" t="n"/>
      <c r="S422" s="526" t="n"/>
      <c r="T422" s="521" t="n"/>
      <c r="U422" s="521" t="n"/>
      <c r="V422" s="521" t="n"/>
      <c r="W422" s="521" t="n"/>
      <c r="X422" s="525" t="n"/>
      <c r="Y422" s="525" t="n"/>
      <c r="Z422" s="525" t="n"/>
      <c r="AA422" s="525" t="n"/>
      <c r="AB422" s="525" t="n"/>
      <c r="AC422" s="525" t="n"/>
      <c r="AD422" s="525" t="n"/>
      <c r="AE422" s="521" t="n"/>
      <c r="AF422" s="1839" t="n"/>
      <c r="AG422" s="524" t="n"/>
      <c r="AH422" s="524" t="n"/>
      <c r="AI422" s="524" t="n"/>
      <c r="AJ422" s="524" t="n"/>
      <c r="AK422" s="524" t="n"/>
      <c r="AL422" s="524" t="n"/>
      <c r="AM422" s="521" t="n"/>
      <c r="AN422" s="521" t="n"/>
      <c r="AO422" s="521" t="n"/>
      <c r="AP422" s="1839" t="n"/>
      <c r="AQ422" s="521" t="n"/>
      <c r="AR422" s="1839" t="n"/>
      <c r="AS422" s="523" t="n"/>
      <c r="AT422" s="521" t="n"/>
      <c r="AU422" s="1839" t="n"/>
      <c r="AV422" s="521" t="n"/>
      <c r="AW422" s="521" t="n"/>
      <c r="AX422" s="521" t="n"/>
      <c r="AY422" s="521" t="n"/>
      <c r="AZ422" s="521" t="n"/>
      <c r="BA422" s="521" t="n"/>
      <c r="BB422" s="521" t="n"/>
      <c r="BC422" s="521" t="n"/>
      <c r="BD422" s="521" t="n"/>
      <c r="BE422" s="521" t="n"/>
      <c r="BF422" s="521" t="n"/>
      <c r="BG422" s="521" t="n"/>
      <c r="BH422" s="521" t="n"/>
      <c r="BI422" s="521" t="n"/>
      <c r="BJ422" s="521" t="n"/>
      <c r="BK422" s="521" t="n"/>
      <c r="BL422" s="521" t="n"/>
      <c r="BM422" s="521" t="n"/>
      <c r="BN422" s="521" t="n"/>
    </row>
    <row r="423" ht="30.75" customHeight="1" s="1659">
      <c r="F423" s="521" t="n"/>
      <c r="G423" s="521" t="n"/>
      <c r="H423" s="521" t="n"/>
      <c r="I423" s="527" t="n"/>
      <c r="J423" s="521" t="n"/>
      <c r="K423" s="527" t="n"/>
      <c r="L423" s="521" t="n"/>
      <c r="M423" s="527" t="n"/>
      <c r="N423" s="521" t="n"/>
      <c r="O423" s="521" t="n"/>
      <c r="P423" s="521" t="n"/>
      <c r="Q423" s="521" t="n"/>
      <c r="R423" s="521" t="n"/>
      <c r="S423" s="526" t="n"/>
      <c r="T423" s="521" t="n"/>
      <c r="U423" s="521" t="n"/>
      <c r="V423" s="521" t="n"/>
      <c r="W423" s="521" t="n"/>
      <c r="X423" s="525" t="n"/>
      <c r="Y423" s="525" t="n"/>
      <c r="Z423" s="525" t="n"/>
      <c r="AA423" s="525" t="n"/>
      <c r="AB423" s="525" t="n"/>
      <c r="AC423" s="525" t="n"/>
      <c r="AD423" s="525" t="n"/>
      <c r="AE423" s="521" t="n"/>
      <c r="AF423" s="1839" t="n"/>
      <c r="AG423" s="524" t="n"/>
      <c r="AH423" s="524" t="n"/>
      <c r="AI423" s="524" t="n"/>
      <c r="AJ423" s="524" t="n"/>
      <c r="AK423" s="524" t="n"/>
      <c r="AL423" s="524" t="n"/>
      <c r="AM423" s="521" t="n"/>
      <c r="AN423" s="521" t="n"/>
      <c r="AO423" s="521" t="n"/>
      <c r="AP423" s="1839" t="n"/>
      <c r="AQ423" s="521" t="n"/>
      <c r="AR423" s="1839" t="n"/>
      <c r="AS423" s="523" t="n"/>
      <c r="AT423" s="521" t="n"/>
      <c r="AU423" s="1839" t="n"/>
      <c r="AV423" s="521" t="n"/>
      <c r="AW423" s="521" t="n"/>
      <c r="AX423" s="521" t="n"/>
      <c r="AY423" s="521" t="n"/>
      <c r="AZ423" s="521" t="n"/>
      <c r="BA423" s="521" t="n"/>
      <c r="BB423" s="521" t="n"/>
      <c r="BC423" s="521" t="n"/>
      <c r="BD423" s="521" t="n"/>
      <c r="BE423" s="521" t="n"/>
      <c r="BF423" s="521" t="n"/>
      <c r="BG423" s="521" t="n"/>
      <c r="BH423" s="521" t="n"/>
      <c r="BI423" s="521" t="n"/>
      <c r="BJ423" s="521" t="n"/>
      <c r="BK423" s="521" t="n"/>
      <c r="BL423" s="521" t="n"/>
      <c r="BM423" s="521" t="n"/>
      <c r="BN423" s="521" t="n"/>
    </row>
    <row r="424" ht="30.75" customHeight="1" s="1659">
      <c r="F424" s="521" t="n"/>
      <c r="G424" s="521" t="n"/>
      <c r="H424" s="521" t="n"/>
      <c r="I424" s="527" t="n"/>
      <c r="J424" s="521" t="n"/>
      <c r="K424" s="527" t="n"/>
      <c r="L424" s="521" t="n"/>
      <c r="M424" s="527" t="n"/>
      <c r="N424" s="521" t="n"/>
      <c r="O424" s="521" t="n"/>
      <c r="P424" s="521" t="n"/>
      <c r="Q424" s="521" t="n"/>
      <c r="R424" s="521" t="n"/>
      <c r="S424" s="526" t="n"/>
      <c r="T424" s="521" t="n"/>
      <c r="U424" s="521" t="n"/>
      <c r="V424" s="521" t="n"/>
      <c r="W424" s="521" t="n"/>
      <c r="X424" s="525" t="n"/>
      <c r="Y424" s="525" t="n"/>
      <c r="Z424" s="525" t="n"/>
      <c r="AA424" s="525" t="n"/>
      <c r="AB424" s="525" t="n"/>
      <c r="AC424" s="525" t="n"/>
      <c r="AD424" s="525" t="n"/>
      <c r="AE424" s="521" t="n"/>
      <c r="AF424" s="1839" t="n"/>
      <c r="AG424" s="524" t="n"/>
      <c r="AH424" s="524" t="n"/>
      <c r="AI424" s="524" t="n"/>
      <c r="AJ424" s="524" t="n"/>
      <c r="AK424" s="524" t="n"/>
      <c r="AL424" s="524" t="n"/>
      <c r="AM424" s="521" t="n"/>
      <c r="AN424" s="521" t="n"/>
      <c r="AO424" s="521" t="n"/>
      <c r="AP424" s="1839" t="n"/>
      <c r="AQ424" s="521" t="n"/>
      <c r="AR424" s="1839" t="n"/>
      <c r="AS424" s="523" t="n"/>
      <c r="AT424" s="521" t="n"/>
      <c r="AU424" s="1839" t="n"/>
      <c r="AV424" s="521" t="n"/>
      <c r="AW424" s="521" t="n"/>
      <c r="AX424" s="521" t="n"/>
      <c r="AY424" s="521" t="n"/>
      <c r="AZ424" s="521" t="n"/>
      <c r="BA424" s="521" t="n"/>
      <c r="BB424" s="521" t="n"/>
      <c r="BC424" s="521" t="n"/>
      <c r="BD424" s="521" t="n"/>
      <c r="BE424" s="521" t="n"/>
      <c r="BF424" s="521" t="n"/>
      <c r="BG424" s="521" t="n"/>
      <c r="BH424" s="521" t="n"/>
      <c r="BI424" s="521" t="n"/>
      <c r="BJ424" s="521" t="n"/>
      <c r="BK424" s="521" t="n"/>
      <c r="BL424" s="521" t="n"/>
      <c r="BM424" s="521" t="n"/>
      <c r="BN424" s="521" t="n"/>
    </row>
    <row r="425" ht="30.75" customHeight="1" s="1659">
      <c r="F425" s="521" t="n"/>
      <c r="G425" s="521" t="n"/>
      <c r="H425" s="521" t="n"/>
      <c r="I425" s="527" t="n"/>
      <c r="J425" s="521" t="n"/>
      <c r="K425" s="527" t="n"/>
      <c r="L425" s="521" t="n"/>
      <c r="M425" s="527" t="n"/>
      <c r="N425" s="521" t="n"/>
      <c r="O425" s="521" t="n"/>
      <c r="P425" s="521" t="n"/>
      <c r="Q425" s="521" t="n"/>
      <c r="R425" s="521" t="n"/>
      <c r="S425" s="526" t="n"/>
      <c r="T425" s="521" t="n"/>
      <c r="U425" s="521" t="n"/>
      <c r="V425" s="521" t="n"/>
      <c r="W425" s="521" t="n"/>
      <c r="X425" s="525" t="n"/>
      <c r="Y425" s="525" t="n"/>
      <c r="Z425" s="525" t="n"/>
      <c r="AA425" s="525" t="n"/>
      <c r="AB425" s="525" t="n"/>
      <c r="AC425" s="525" t="n"/>
      <c r="AD425" s="525" t="n"/>
      <c r="AE425" s="521" t="n"/>
      <c r="AF425" s="1839" t="n"/>
      <c r="AG425" s="524" t="n"/>
      <c r="AH425" s="524" t="n"/>
      <c r="AI425" s="524" t="n"/>
      <c r="AJ425" s="524" t="n"/>
      <c r="AK425" s="524" t="n"/>
      <c r="AL425" s="524" t="n"/>
      <c r="AM425" s="521" t="n"/>
      <c r="AN425" s="521" t="n"/>
      <c r="AO425" s="521" t="n"/>
      <c r="AP425" s="1839" t="n"/>
      <c r="AQ425" s="521" t="n"/>
      <c r="AR425" s="1839" t="n"/>
      <c r="AS425" s="523" t="n"/>
      <c r="AT425" s="521" t="n"/>
      <c r="AU425" s="1839" t="n"/>
      <c r="AV425" s="521" t="n"/>
      <c r="AW425" s="521" t="n"/>
      <c r="AX425" s="521" t="n"/>
      <c r="AY425" s="521" t="n"/>
      <c r="AZ425" s="521" t="n"/>
      <c r="BA425" s="521" t="n"/>
      <c r="BB425" s="521" t="n"/>
      <c r="BC425" s="521" t="n"/>
      <c r="BD425" s="521" t="n"/>
      <c r="BE425" s="521" t="n"/>
      <c r="BF425" s="521" t="n"/>
      <c r="BG425" s="521" t="n"/>
      <c r="BH425" s="521" t="n"/>
      <c r="BI425" s="521" t="n"/>
      <c r="BJ425" s="521" t="n"/>
      <c r="BK425" s="521" t="n"/>
      <c r="BL425" s="521" t="n"/>
      <c r="BM425" s="521" t="n"/>
      <c r="BN425" s="521" t="n"/>
    </row>
    <row r="426" ht="30.75" customHeight="1" s="1659">
      <c r="F426" s="521" t="n"/>
      <c r="G426" s="521" t="n"/>
      <c r="H426" s="521" t="n"/>
      <c r="I426" s="527" t="n"/>
      <c r="J426" s="521" t="n"/>
      <c r="K426" s="527" t="n"/>
      <c r="L426" s="521" t="n"/>
      <c r="M426" s="527" t="n"/>
      <c r="N426" s="521" t="n"/>
      <c r="O426" s="521" t="n"/>
      <c r="P426" s="521" t="n"/>
      <c r="Q426" s="521" t="n"/>
      <c r="R426" s="521" t="n"/>
      <c r="S426" s="526" t="n"/>
      <c r="T426" s="521" t="n"/>
      <c r="U426" s="521" t="n"/>
      <c r="V426" s="521" t="n"/>
      <c r="W426" s="521" t="n"/>
      <c r="X426" s="525" t="n"/>
      <c r="Y426" s="525" t="n"/>
      <c r="Z426" s="525" t="n"/>
      <c r="AA426" s="525" t="n"/>
      <c r="AB426" s="525" t="n"/>
      <c r="AC426" s="525" t="n"/>
      <c r="AD426" s="525" t="n"/>
      <c r="AE426" s="521" t="n"/>
      <c r="AF426" s="1839" t="n"/>
      <c r="AG426" s="524" t="n"/>
      <c r="AH426" s="524" t="n"/>
      <c r="AI426" s="524" t="n"/>
      <c r="AJ426" s="524" t="n"/>
      <c r="AK426" s="524" t="n"/>
      <c r="AL426" s="524" t="n"/>
      <c r="AM426" s="521" t="n"/>
      <c r="AN426" s="521" t="n"/>
      <c r="AO426" s="521" t="n"/>
      <c r="AP426" s="1839" t="n"/>
      <c r="AQ426" s="521" t="n"/>
      <c r="AR426" s="1839" t="n"/>
      <c r="AS426" s="523" t="n"/>
      <c r="AT426" s="521" t="n"/>
      <c r="AU426" s="1839" t="n"/>
      <c r="AV426" s="521" t="n"/>
      <c r="AW426" s="521" t="n"/>
      <c r="AX426" s="521" t="n"/>
      <c r="AY426" s="521" t="n"/>
      <c r="AZ426" s="521" t="n"/>
      <c r="BA426" s="521" t="n"/>
      <c r="BB426" s="521" t="n"/>
      <c r="BC426" s="521" t="n"/>
      <c r="BD426" s="521" t="n"/>
      <c r="BE426" s="521" t="n"/>
      <c r="BF426" s="521" t="n"/>
      <c r="BG426" s="521" t="n"/>
      <c r="BH426" s="521" t="n"/>
      <c r="BI426" s="521" t="n"/>
      <c r="BJ426" s="521" t="n"/>
      <c r="BK426" s="521" t="n"/>
      <c r="BL426" s="521" t="n"/>
      <c r="BM426" s="521" t="n"/>
      <c r="BN426" s="521" t="n"/>
    </row>
    <row r="427" ht="30.75" customHeight="1" s="1659">
      <c r="F427" s="521" t="n"/>
      <c r="G427" s="521" t="n"/>
      <c r="H427" s="521" t="n"/>
      <c r="I427" s="527" t="n"/>
      <c r="J427" s="521" t="n"/>
      <c r="K427" s="527" t="n"/>
      <c r="L427" s="521" t="n"/>
      <c r="M427" s="527" t="n"/>
      <c r="N427" s="521" t="n"/>
      <c r="O427" s="521" t="n"/>
      <c r="P427" s="521" t="n"/>
      <c r="Q427" s="521" t="n"/>
      <c r="R427" s="521" t="n"/>
      <c r="S427" s="526" t="n"/>
      <c r="T427" s="521" t="n"/>
      <c r="U427" s="521" t="n"/>
      <c r="V427" s="521" t="n"/>
      <c r="W427" s="521" t="n"/>
      <c r="X427" s="525" t="n"/>
      <c r="Y427" s="525" t="n"/>
      <c r="Z427" s="525" t="n"/>
      <c r="AA427" s="525" t="n"/>
      <c r="AB427" s="525" t="n"/>
      <c r="AC427" s="525" t="n"/>
      <c r="AD427" s="525" t="n"/>
      <c r="AE427" s="521" t="n"/>
      <c r="AF427" s="1839" t="n"/>
      <c r="AG427" s="524" t="n"/>
      <c r="AH427" s="524" t="n"/>
      <c r="AI427" s="524" t="n"/>
      <c r="AJ427" s="524" t="n"/>
      <c r="AK427" s="524" t="n"/>
      <c r="AL427" s="524" t="n"/>
      <c r="AM427" s="521" t="n"/>
      <c r="AN427" s="521" t="n"/>
      <c r="AO427" s="521" t="n"/>
      <c r="AP427" s="1839" t="n"/>
      <c r="AQ427" s="521" t="n"/>
      <c r="AR427" s="1839" t="n"/>
      <c r="AS427" s="523" t="n"/>
      <c r="AT427" s="521" t="n"/>
      <c r="AU427" s="1839" t="n"/>
      <c r="AV427" s="521" t="n"/>
      <c r="AW427" s="521" t="n"/>
      <c r="AX427" s="521" t="n"/>
      <c r="AY427" s="521" t="n"/>
      <c r="AZ427" s="521" t="n"/>
      <c r="BA427" s="521" t="n"/>
      <c r="BB427" s="521" t="n"/>
      <c r="BC427" s="521" t="n"/>
      <c r="BD427" s="521" t="n"/>
      <c r="BE427" s="521" t="n"/>
      <c r="BF427" s="521" t="n"/>
      <c r="BG427" s="521" t="n"/>
      <c r="BH427" s="521" t="n"/>
      <c r="BI427" s="521" t="n"/>
      <c r="BJ427" s="521" t="n"/>
      <c r="BK427" s="521" t="n"/>
      <c r="BL427" s="521" t="n"/>
      <c r="BM427" s="521" t="n"/>
      <c r="BN427" s="521" t="n"/>
    </row>
    <row r="428" ht="30.75" customHeight="1" s="1659">
      <c r="F428" s="521" t="n"/>
      <c r="G428" s="521" t="n"/>
      <c r="H428" s="521" t="n"/>
      <c r="I428" s="527" t="n"/>
      <c r="J428" s="521" t="n"/>
      <c r="K428" s="527" t="n"/>
      <c r="L428" s="521" t="n"/>
      <c r="M428" s="527" t="n"/>
      <c r="N428" s="521" t="n"/>
      <c r="O428" s="521" t="n"/>
      <c r="P428" s="521" t="n"/>
      <c r="Q428" s="521" t="n"/>
      <c r="R428" s="521" t="n"/>
      <c r="S428" s="526" t="n"/>
      <c r="T428" s="521" t="n"/>
      <c r="U428" s="521" t="n"/>
      <c r="V428" s="521" t="n"/>
      <c r="W428" s="521" t="n"/>
      <c r="X428" s="525" t="n"/>
      <c r="Y428" s="525" t="n"/>
      <c r="Z428" s="525" t="n"/>
      <c r="AA428" s="525" t="n"/>
      <c r="AB428" s="525" t="n"/>
      <c r="AC428" s="525" t="n"/>
      <c r="AD428" s="525" t="n"/>
      <c r="AE428" s="521" t="n"/>
      <c r="AF428" s="1839" t="n"/>
      <c r="AG428" s="524" t="n"/>
      <c r="AH428" s="524" t="n"/>
      <c r="AI428" s="524" t="n"/>
      <c r="AJ428" s="524" t="n"/>
      <c r="AK428" s="524" t="n"/>
      <c r="AL428" s="524" t="n"/>
      <c r="AM428" s="521" t="n"/>
      <c r="AN428" s="521" t="n"/>
      <c r="AO428" s="521" t="n"/>
      <c r="AP428" s="1839" t="n"/>
      <c r="AQ428" s="521" t="n"/>
      <c r="AR428" s="1839" t="n"/>
      <c r="AS428" s="523" t="n"/>
      <c r="AT428" s="521" t="n"/>
      <c r="AU428" s="1839" t="n"/>
      <c r="AV428" s="521" t="n"/>
      <c r="AW428" s="521" t="n"/>
      <c r="AX428" s="521" t="n"/>
      <c r="AY428" s="521" t="n"/>
      <c r="AZ428" s="521" t="n"/>
      <c r="BA428" s="521" t="n"/>
      <c r="BB428" s="521" t="n"/>
      <c r="BC428" s="521" t="n"/>
      <c r="BD428" s="521" t="n"/>
      <c r="BE428" s="521" t="n"/>
      <c r="BF428" s="521" t="n"/>
      <c r="BG428" s="521" t="n"/>
      <c r="BH428" s="521" t="n"/>
      <c r="BI428" s="521" t="n"/>
      <c r="BJ428" s="521" t="n"/>
      <c r="BK428" s="521" t="n"/>
      <c r="BL428" s="521" t="n"/>
      <c r="BM428" s="521" t="n"/>
      <c r="BN428" s="521" t="n"/>
    </row>
    <row r="429" ht="30.75" customHeight="1" s="1659">
      <c r="F429" s="521" t="n"/>
      <c r="G429" s="521" t="n"/>
      <c r="H429" s="521" t="n"/>
      <c r="I429" s="527" t="n"/>
      <c r="J429" s="521" t="n"/>
      <c r="K429" s="527" t="n"/>
      <c r="L429" s="521" t="n"/>
      <c r="M429" s="527" t="n"/>
      <c r="N429" s="521" t="n"/>
      <c r="O429" s="521" t="n"/>
      <c r="P429" s="521" t="n"/>
      <c r="Q429" s="521" t="n"/>
      <c r="R429" s="521" t="n"/>
      <c r="S429" s="526" t="n"/>
      <c r="T429" s="521" t="n"/>
      <c r="U429" s="521" t="n"/>
      <c r="V429" s="521" t="n"/>
      <c r="W429" s="521" t="n"/>
      <c r="X429" s="525" t="n"/>
      <c r="Y429" s="525" t="n"/>
      <c r="Z429" s="525" t="n"/>
      <c r="AA429" s="525" t="n"/>
      <c r="AB429" s="525" t="n"/>
      <c r="AC429" s="525" t="n"/>
      <c r="AD429" s="525" t="n"/>
      <c r="AE429" s="521" t="n"/>
      <c r="AF429" s="1839" t="n"/>
      <c r="AG429" s="524" t="n"/>
      <c r="AH429" s="524" t="n"/>
      <c r="AI429" s="524" t="n"/>
      <c r="AJ429" s="524" t="n"/>
      <c r="AK429" s="524" t="n"/>
      <c r="AL429" s="524" t="n"/>
      <c r="AM429" s="521" t="n"/>
      <c r="AN429" s="521" t="n"/>
      <c r="AO429" s="521" t="n"/>
      <c r="AP429" s="1839" t="n"/>
      <c r="AQ429" s="521" t="n"/>
      <c r="AR429" s="1839" t="n"/>
      <c r="AS429" s="523" t="n"/>
      <c r="AT429" s="521" t="n"/>
      <c r="AU429" s="1839" t="n"/>
      <c r="AV429" s="521" t="n"/>
      <c r="AW429" s="521" t="n"/>
      <c r="AX429" s="521" t="n"/>
      <c r="AY429" s="521" t="n"/>
      <c r="AZ429" s="521" t="n"/>
      <c r="BA429" s="521" t="n"/>
      <c r="BB429" s="521" t="n"/>
      <c r="BC429" s="521" t="n"/>
      <c r="BD429" s="521" t="n"/>
      <c r="BE429" s="521" t="n"/>
      <c r="BF429" s="521" t="n"/>
      <c r="BG429" s="521" t="n"/>
      <c r="BH429" s="521" t="n"/>
      <c r="BI429" s="521" t="n"/>
      <c r="BJ429" s="521" t="n"/>
      <c r="BK429" s="521" t="n"/>
      <c r="BL429" s="521" t="n"/>
      <c r="BM429" s="521" t="n"/>
      <c r="BN429" s="521" t="n"/>
    </row>
    <row r="430" ht="30.75" customHeight="1" s="1659">
      <c r="F430" s="521" t="n"/>
      <c r="G430" s="521" t="n"/>
      <c r="H430" s="521" t="n"/>
      <c r="I430" s="527" t="n"/>
      <c r="J430" s="521" t="n"/>
      <c r="K430" s="527" t="n"/>
      <c r="L430" s="521" t="n"/>
      <c r="M430" s="527" t="n"/>
      <c r="N430" s="521" t="n"/>
      <c r="O430" s="521" t="n"/>
      <c r="P430" s="521" t="n"/>
      <c r="Q430" s="521" t="n"/>
      <c r="R430" s="521" t="n"/>
      <c r="S430" s="526" t="n"/>
      <c r="T430" s="521" t="n"/>
      <c r="U430" s="521" t="n"/>
      <c r="V430" s="521" t="n"/>
      <c r="W430" s="521" t="n"/>
      <c r="X430" s="525" t="n"/>
      <c r="Y430" s="525" t="n"/>
      <c r="Z430" s="525" t="n"/>
      <c r="AA430" s="525" t="n"/>
      <c r="AB430" s="525" t="n"/>
      <c r="AC430" s="525" t="n"/>
      <c r="AD430" s="525" t="n"/>
      <c r="AE430" s="521" t="n"/>
      <c r="AF430" s="1839" t="n"/>
      <c r="AG430" s="524" t="n"/>
      <c r="AH430" s="524" t="n"/>
      <c r="AI430" s="524" t="n"/>
      <c r="AJ430" s="524" t="n"/>
      <c r="AK430" s="524" t="n"/>
      <c r="AL430" s="524" t="n"/>
      <c r="AM430" s="521" t="n"/>
      <c r="AN430" s="521" t="n"/>
      <c r="AO430" s="521" t="n"/>
      <c r="AP430" s="1839" t="n"/>
      <c r="AQ430" s="521" t="n"/>
      <c r="AR430" s="1839" t="n"/>
      <c r="AS430" s="523" t="n"/>
      <c r="AT430" s="521" t="n"/>
      <c r="AU430" s="1839" t="n"/>
      <c r="AV430" s="521" t="n"/>
      <c r="AW430" s="521" t="n"/>
      <c r="AX430" s="521" t="n"/>
      <c r="AY430" s="521" t="n"/>
      <c r="AZ430" s="521" t="n"/>
      <c r="BA430" s="521" t="n"/>
      <c r="BB430" s="521" t="n"/>
      <c r="BC430" s="521" t="n"/>
      <c r="BD430" s="521" t="n"/>
      <c r="BE430" s="521" t="n"/>
      <c r="BF430" s="521" t="n"/>
      <c r="BG430" s="521" t="n"/>
      <c r="BH430" s="521" t="n"/>
      <c r="BI430" s="521" t="n"/>
      <c r="BJ430" s="521" t="n"/>
      <c r="BK430" s="521" t="n"/>
      <c r="BL430" s="521" t="n"/>
      <c r="BM430" s="521" t="n"/>
      <c r="BN430" s="521" t="n"/>
    </row>
    <row r="431" ht="30.75" customHeight="1" s="1659">
      <c r="F431" s="521" t="n"/>
      <c r="G431" s="521" t="n"/>
      <c r="H431" s="521" t="n"/>
      <c r="I431" s="527" t="n"/>
      <c r="J431" s="521" t="n"/>
      <c r="K431" s="527" t="n"/>
      <c r="L431" s="521" t="n"/>
      <c r="M431" s="527" t="n"/>
      <c r="N431" s="521" t="n"/>
      <c r="O431" s="521" t="n"/>
      <c r="P431" s="521" t="n"/>
      <c r="Q431" s="521" t="n"/>
      <c r="R431" s="521" t="n"/>
      <c r="S431" s="526" t="n"/>
      <c r="T431" s="521" t="n"/>
      <c r="U431" s="521" t="n"/>
      <c r="V431" s="521" t="n"/>
      <c r="W431" s="521" t="n"/>
      <c r="X431" s="525" t="n"/>
      <c r="Y431" s="525" t="n"/>
      <c r="Z431" s="525" t="n"/>
      <c r="AA431" s="525" t="n"/>
      <c r="AB431" s="525" t="n"/>
      <c r="AC431" s="525" t="n"/>
      <c r="AD431" s="525" t="n"/>
      <c r="AE431" s="521" t="n"/>
      <c r="AF431" s="1839" t="n"/>
      <c r="AG431" s="524" t="n"/>
      <c r="AH431" s="524" t="n"/>
      <c r="AI431" s="524" t="n"/>
      <c r="AJ431" s="524" t="n"/>
      <c r="AK431" s="524" t="n"/>
      <c r="AL431" s="524" t="n"/>
      <c r="AM431" s="521" t="n"/>
      <c r="AN431" s="521" t="n"/>
      <c r="AO431" s="521" t="n"/>
      <c r="AP431" s="1839" t="n"/>
      <c r="AQ431" s="521" t="n"/>
      <c r="AR431" s="1839" t="n"/>
      <c r="AS431" s="523" t="n"/>
      <c r="AT431" s="521" t="n"/>
      <c r="AU431" s="1839" t="n"/>
      <c r="AV431" s="521" t="n"/>
      <c r="AW431" s="521" t="n"/>
      <c r="AX431" s="521" t="n"/>
      <c r="AY431" s="521" t="n"/>
      <c r="AZ431" s="521" t="n"/>
      <c r="BA431" s="521" t="n"/>
      <c r="BB431" s="521" t="n"/>
      <c r="BC431" s="521" t="n"/>
      <c r="BD431" s="521" t="n"/>
      <c r="BE431" s="521" t="n"/>
      <c r="BF431" s="521" t="n"/>
      <c r="BG431" s="521" t="n"/>
      <c r="BH431" s="521" t="n"/>
      <c r="BI431" s="521" t="n"/>
      <c r="BJ431" s="521" t="n"/>
      <c r="BK431" s="521" t="n"/>
      <c r="BL431" s="521" t="n"/>
      <c r="BM431" s="521" t="n"/>
      <c r="BN431" s="521" t="n"/>
    </row>
    <row r="432" ht="30.75" customHeight="1" s="1659">
      <c r="F432" s="521" t="n"/>
      <c r="G432" s="521" t="n"/>
      <c r="H432" s="521" t="n"/>
      <c r="I432" s="527" t="n"/>
      <c r="J432" s="521" t="n"/>
      <c r="K432" s="527" t="n"/>
      <c r="L432" s="521" t="n"/>
      <c r="M432" s="527" t="n"/>
      <c r="N432" s="521" t="n"/>
      <c r="O432" s="521" t="n"/>
      <c r="P432" s="521" t="n"/>
      <c r="Q432" s="521" t="n"/>
      <c r="R432" s="521" t="n"/>
      <c r="S432" s="526" t="n"/>
      <c r="T432" s="521" t="n"/>
      <c r="U432" s="521" t="n"/>
      <c r="V432" s="521" t="n"/>
      <c r="W432" s="521" t="n"/>
      <c r="X432" s="525" t="n"/>
      <c r="Y432" s="525" t="n"/>
      <c r="Z432" s="525" t="n"/>
      <c r="AA432" s="525" t="n"/>
      <c r="AB432" s="525" t="n"/>
      <c r="AC432" s="525" t="n"/>
      <c r="AD432" s="525" t="n"/>
      <c r="AE432" s="521" t="n"/>
      <c r="AF432" s="1839" t="n"/>
      <c r="AG432" s="524" t="n"/>
      <c r="AH432" s="524" t="n"/>
      <c r="AI432" s="524" t="n"/>
      <c r="AJ432" s="524" t="n"/>
      <c r="AK432" s="524" t="n"/>
      <c r="AL432" s="524" t="n"/>
      <c r="AM432" s="521" t="n"/>
      <c r="AN432" s="521" t="n"/>
      <c r="AO432" s="521" t="n"/>
      <c r="AP432" s="1839" t="n"/>
      <c r="AQ432" s="521" t="n"/>
      <c r="AR432" s="1839" t="n"/>
      <c r="AS432" s="523" t="n"/>
      <c r="AT432" s="521" t="n"/>
      <c r="AU432" s="1839" t="n"/>
      <c r="AV432" s="521" t="n"/>
      <c r="AW432" s="521" t="n"/>
      <c r="AX432" s="521" t="n"/>
      <c r="AY432" s="521" t="n"/>
      <c r="AZ432" s="521" t="n"/>
      <c r="BA432" s="521" t="n"/>
      <c r="BB432" s="521" t="n"/>
      <c r="BC432" s="521" t="n"/>
      <c r="BD432" s="521" t="n"/>
      <c r="BE432" s="521" t="n"/>
      <c r="BF432" s="521" t="n"/>
      <c r="BG432" s="521" t="n"/>
      <c r="BH432" s="521" t="n"/>
      <c r="BI432" s="521" t="n"/>
      <c r="BJ432" s="521" t="n"/>
      <c r="BK432" s="521" t="n"/>
      <c r="BL432" s="521" t="n"/>
      <c r="BM432" s="521" t="n"/>
      <c r="BN432" s="521" t="n"/>
    </row>
    <row r="433" ht="30.75" customHeight="1" s="1659">
      <c r="F433" s="521" t="n"/>
      <c r="G433" s="521" t="n"/>
      <c r="H433" s="521" t="n"/>
      <c r="I433" s="527" t="n"/>
      <c r="J433" s="521" t="n"/>
      <c r="K433" s="527" t="n"/>
      <c r="L433" s="521" t="n"/>
      <c r="M433" s="527" t="n"/>
      <c r="N433" s="521" t="n"/>
      <c r="O433" s="521" t="n"/>
      <c r="P433" s="521" t="n"/>
      <c r="Q433" s="521" t="n"/>
      <c r="R433" s="521" t="n"/>
      <c r="S433" s="526" t="n"/>
      <c r="T433" s="521" t="n"/>
      <c r="U433" s="521" t="n"/>
      <c r="V433" s="521" t="n"/>
      <c r="W433" s="521" t="n"/>
      <c r="X433" s="525" t="n"/>
      <c r="Y433" s="525" t="n"/>
      <c r="Z433" s="525" t="n"/>
      <c r="AA433" s="525" t="n"/>
      <c r="AB433" s="525" t="n"/>
      <c r="AC433" s="525" t="n"/>
      <c r="AD433" s="525" t="n"/>
      <c r="AE433" s="521" t="n"/>
      <c r="AF433" s="1839" t="n"/>
      <c r="AG433" s="524" t="n"/>
      <c r="AH433" s="524" t="n"/>
      <c r="AI433" s="524" t="n"/>
      <c r="AJ433" s="524" t="n"/>
      <c r="AK433" s="524" t="n"/>
      <c r="AL433" s="524" t="n"/>
      <c r="AM433" s="521" t="n"/>
      <c r="AN433" s="521" t="n"/>
      <c r="AO433" s="521" t="n"/>
      <c r="AP433" s="1839" t="n"/>
      <c r="AQ433" s="521" t="n"/>
      <c r="AR433" s="1839" t="n"/>
      <c r="AS433" s="523" t="n"/>
      <c r="AT433" s="521" t="n"/>
      <c r="AU433" s="1839" t="n"/>
      <c r="AV433" s="521" t="n"/>
      <c r="AW433" s="521" t="n"/>
      <c r="AX433" s="521" t="n"/>
      <c r="AY433" s="521" t="n"/>
      <c r="AZ433" s="521" t="n"/>
      <c r="BA433" s="521" t="n"/>
      <c r="BB433" s="521" t="n"/>
      <c r="BC433" s="521" t="n"/>
      <c r="BD433" s="521" t="n"/>
      <c r="BE433" s="521" t="n"/>
      <c r="BF433" s="521" t="n"/>
      <c r="BG433" s="521" t="n"/>
      <c r="BH433" s="521" t="n"/>
      <c r="BI433" s="521" t="n"/>
      <c r="BJ433" s="521" t="n"/>
      <c r="BK433" s="521" t="n"/>
      <c r="BL433" s="521" t="n"/>
      <c r="BM433" s="521" t="n"/>
      <c r="BN433" s="521" t="n"/>
    </row>
    <row r="434" ht="30.75" customHeight="1" s="1659">
      <c r="F434" s="521" t="n"/>
      <c r="G434" s="521" t="n"/>
      <c r="H434" s="521" t="n"/>
      <c r="I434" s="527" t="n"/>
      <c r="J434" s="521" t="n"/>
      <c r="K434" s="527" t="n"/>
      <c r="L434" s="521" t="n"/>
      <c r="M434" s="527" t="n"/>
      <c r="N434" s="521" t="n"/>
      <c r="O434" s="521" t="n"/>
      <c r="P434" s="521" t="n"/>
      <c r="Q434" s="521" t="n"/>
      <c r="R434" s="521" t="n"/>
      <c r="S434" s="526" t="n"/>
      <c r="T434" s="521" t="n"/>
      <c r="U434" s="521" t="n"/>
      <c r="V434" s="521" t="n"/>
      <c r="W434" s="521" t="n"/>
      <c r="X434" s="525" t="n"/>
      <c r="Y434" s="525" t="n"/>
      <c r="Z434" s="525" t="n"/>
      <c r="AA434" s="525" t="n"/>
      <c r="AB434" s="525" t="n"/>
      <c r="AC434" s="525" t="n"/>
      <c r="AD434" s="525" t="n"/>
      <c r="AE434" s="521" t="n"/>
      <c r="AF434" s="1839" t="n"/>
      <c r="AG434" s="524" t="n"/>
      <c r="AH434" s="524" t="n"/>
      <c r="AI434" s="524" t="n"/>
      <c r="AJ434" s="524" t="n"/>
      <c r="AK434" s="524" t="n"/>
      <c r="AL434" s="524" t="n"/>
      <c r="AM434" s="521" t="n"/>
      <c r="AN434" s="521" t="n"/>
      <c r="AO434" s="521" t="n"/>
      <c r="AP434" s="1839" t="n"/>
      <c r="AQ434" s="521" t="n"/>
      <c r="AR434" s="1839" t="n"/>
      <c r="AS434" s="523" t="n"/>
      <c r="AT434" s="521" t="n"/>
      <c r="AU434" s="1839" t="n"/>
      <c r="AV434" s="521" t="n"/>
      <c r="AW434" s="521" t="n"/>
      <c r="AX434" s="521" t="n"/>
      <c r="AY434" s="521" t="n"/>
      <c r="AZ434" s="521" t="n"/>
      <c r="BA434" s="521" t="n"/>
      <c r="BB434" s="521" t="n"/>
      <c r="BC434" s="521" t="n"/>
      <c r="BD434" s="521" t="n"/>
      <c r="BE434" s="521" t="n"/>
      <c r="BF434" s="521" t="n"/>
      <c r="BG434" s="521" t="n"/>
      <c r="BH434" s="521" t="n"/>
      <c r="BI434" s="521" t="n"/>
      <c r="BJ434" s="521" t="n"/>
      <c r="BK434" s="521" t="n"/>
      <c r="BL434" s="521" t="n"/>
      <c r="BM434" s="521" t="n"/>
      <c r="BN434" s="521" t="n"/>
    </row>
    <row r="435" ht="30.75" customHeight="1" s="1659">
      <c r="F435" s="521" t="n"/>
      <c r="G435" s="521" t="n"/>
      <c r="H435" s="521" t="n"/>
      <c r="I435" s="527" t="n"/>
      <c r="J435" s="521" t="n"/>
      <c r="K435" s="527" t="n"/>
      <c r="L435" s="521" t="n"/>
      <c r="M435" s="527" t="n"/>
      <c r="N435" s="521" t="n"/>
      <c r="O435" s="521" t="n"/>
      <c r="P435" s="521" t="n"/>
      <c r="Q435" s="521" t="n"/>
      <c r="R435" s="521" t="n"/>
      <c r="S435" s="526" t="n"/>
      <c r="T435" s="521" t="n"/>
      <c r="U435" s="521" t="n"/>
      <c r="V435" s="521" t="n"/>
      <c r="W435" s="521" t="n"/>
      <c r="X435" s="525" t="n"/>
      <c r="Y435" s="525" t="n"/>
      <c r="Z435" s="525" t="n"/>
      <c r="AA435" s="525" t="n"/>
      <c r="AB435" s="525" t="n"/>
      <c r="AC435" s="525" t="n"/>
      <c r="AD435" s="525" t="n"/>
      <c r="AE435" s="521" t="n"/>
      <c r="AF435" s="1839" t="n"/>
      <c r="AG435" s="524" t="n"/>
      <c r="AH435" s="524" t="n"/>
      <c r="AI435" s="524" t="n"/>
      <c r="AJ435" s="524" t="n"/>
      <c r="AK435" s="524" t="n"/>
      <c r="AL435" s="524" t="n"/>
      <c r="AM435" s="521" t="n"/>
      <c r="AN435" s="521" t="n"/>
      <c r="AO435" s="521" t="n"/>
      <c r="AP435" s="1839" t="n"/>
      <c r="AQ435" s="521" t="n"/>
      <c r="AR435" s="1839" t="n"/>
      <c r="AS435" s="523" t="n"/>
      <c r="AT435" s="521" t="n"/>
      <c r="AU435" s="1839" t="n"/>
      <c r="AV435" s="521" t="n"/>
      <c r="AW435" s="521" t="n"/>
      <c r="AX435" s="521" t="n"/>
      <c r="AY435" s="521" t="n"/>
      <c r="AZ435" s="521" t="n"/>
      <c r="BA435" s="521" t="n"/>
      <c r="BB435" s="521" t="n"/>
      <c r="BC435" s="521" t="n"/>
      <c r="BD435" s="521" t="n"/>
      <c r="BE435" s="521" t="n"/>
      <c r="BF435" s="521" t="n"/>
      <c r="BG435" s="521" t="n"/>
      <c r="BH435" s="521" t="n"/>
      <c r="BI435" s="521" t="n"/>
      <c r="BJ435" s="521" t="n"/>
      <c r="BK435" s="521" t="n"/>
      <c r="BL435" s="521" t="n"/>
      <c r="BM435" s="521" t="n"/>
      <c r="BN435" s="521" t="n"/>
    </row>
    <row r="436" ht="30.75" customHeight="1" s="1659">
      <c r="F436" s="521" t="n"/>
      <c r="G436" s="521" t="n"/>
      <c r="H436" s="521" t="n"/>
      <c r="I436" s="527" t="n"/>
      <c r="J436" s="521" t="n"/>
      <c r="K436" s="527" t="n"/>
      <c r="L436" s="521" t="n"/>
      <c r="M436" s="527" t="n"/>
      <c r="N436" s="521" t="n"/>
      <c r="O436" s="521" t="n"/>
      <c r="P436" s="521" t="n"/>
      <c r="Q436" s="521" t="n"/>
      <c r="R436" s="521" t="n"/>
      <c r="S436" s="526" t="n"/>
      <c r="T436" s="521" t="n"/>
      <c r="U436" s="521" t="n"/>
      <c r="V436" s="521" t="n"/>
      <c r="W436" s="521" t="n"/>
      <c r="X436" s="525" t="n"/>
      <c r="Y436" s="525" t="n"/>
      <c r="Z436" s="525" t="n"/>
      <c r="AA436" s="525" t="n"/>
      <c r="AB436" s="525" t="n"/>
      <c r="AC436" s="525" t="n"/>
      <c r="AD436" s="525" t="n"/>
      <c r="AE436" s="521" t="n"/>
      <c r="AF436" s="1839" t="n"/>
      <c r="AG436" s="524" t="n"/>
      <c r="AH436" s="524" t="n"/>
      <c r="AI436" s="524" t="n"/>
      <c r="AJ436" s="524" t="n"/>
      <c r="AK436" s="524" t="n"/>
      <c r="AL436" s="524" t="n"/>
      <c r="AM436" s="521" t="n"/>
      <c r="AN436" s="521" t="n"/>
      <c r="AO436" s="521" t="n"/>
      <c r="AP436" s="1839" t="n"/>
      <c r="AQ436" s="521" t="n"/>
      <c r="AR436" s="1839" t="n"/>
      <c r="AS436" s="523" t="n"/>
      <c r="AT436" s="521" t="n"/>
      <c r="AU436" s="1839" t="n"/>
      <c r="AV436" s="521" t="n"/>
      <c r="AW436" s="521" t="n"/>
      <c r="AX436" s="521" t="n"/>
      <c r="AY436" s="521" t="n"/>
      <c r="AZ436" s="521" t="n"/>
      <c r="BA436" s="521" t="n"/>
      <c r="BB436" s="521" t="n"/>
      <c r="BC436" s="521" t="n"/>
      <c r="BD436" s="521" t="n"/>
      <c r="BE436" s="521" t="n"/>
      <c r="BF436" s="521" t="n"/>
      <c r="BG436" s="521" t="n"/>
      <c r="BH436" s="521" t="n"/>
      <c r="BI436" s="521" t="n"/>
      <c r="BJ436" s="521" t="n"/>
      <c r="BK436" s="521" t="n"/>
      <c r="BL436" s="521" t="n"/>
      <c r="BM436" s="521" t="n"/>
      <c r="BN436" s="521" t="n"/>
    </row>
    <row r="437" ht="30.75" customHeight="1" s="1659">
      <c r="F437" s="521" t="n"/>
      <c r="G437" s="521" t="n"/>
      <c r="H437" s="521" t="n"/>
      <c r="I437" s="527" t="n"/>
      <c r="J437" s="521" t="n"/>
      <c r="K437" s="527" t="n"/>
      <c r="L437" s="521" t="n"/>
      <c r="M437" s="527" t="n"/>
      <c r="N437" s="521" t="n"/>
      <c r="O437" s="521" t="n"/>
      <c r="P437" s="521" t="n"/>
      <c r="Q437" s="521" t="n"/>
      <c r="R437" s="521" t="n"/>
      <c r="S437" s="526" t="n"/>
      <c r="T437" s="521" t="n"/>
      <c r="U437" s="521" t="n"/>
      <c r="V437" s="521" t="n"/>
      <c r="W437" s="521" t="n"/>
      <c r="X437" s="525" t="n"/>
      <c r="Y437" s="525" t="n"/>
      <c r="Z437" s="525" t="n"/>
      <c r="AA437" s="525" t="n"/>
      <c r="AB437" s="525" t="n"/>
      <c r="AC437" s="525" t="n"/>
      <c r="AD437" s="525" t="n"/>
      <c r="AE437" s="521" t="n"/>
      <c r="AF437" s="1839" t="n"/>
      <c r="AG437" s="524" t="n"/>
      <c r="AH437" s="524" t="n"/>
      <c r="AI437" s="524" t="n"/>
      <c r="AJ437" s="524" t="n"/>
      <c r="AK437" s="524" t="n"/>
      <c r="AL437" s="524" t="n"/>
      <c r="AM437" s="521" t="n"/>
      <c r="AN437" s="521" t="n"/>
      <c r="AO437" s="521" t="n"/>
      <c r="AP437" s="1839" t="n"/>
      <c r="AQ437" s="521" t="n"/>
      <c r="AR437" s="1839" t="n"/>
      <c r="AS437" s="523" t="n"/>
      <c r="AT437" s="521" t="n"/>
      <c r="AU437" s="1839" t="n"/>
      <c r="AV437" s="521" t="n"/>
      <c r="AW437" s="521" t="n"/>
      <c r="AX437" s="521" t="n"/>
      <c r="AY437" s="521" t="n"/>
      <c r="AZ437" s="521" t="n"/>
      <c r="BA437" s="521" t="n"/>
      <c r="BB437" s="521" t="n"/>
      <c r="BC437" s="521" t="n"/>
      <c r="BD437" s="521" t="n"/>
      <c r="BE437" s="521" t="n"/>
      <c r="BF437" s="521" t="n"/>
      <c r="BG437" s="521" t="n"/>
      <c r="BH437" s="521" t="n"/>
      <c r="BI437" s="521" t="n"/>
      <c r="BJ437" s="521" t="n"/>
      <c r="BK437" s="521" t="n"/>
      <c r="BL437" s="521" t="n"/>
      <c r="BM437" s="521" t="n"/>
      <c r="BN437" s="521" t="n"/>
    </row>
    <row r="438" ht="30.75" customHeight="1" s="1659">
      <c r="F438" s="521" t="n"/>
      <c r="G438" s="521" t="n"/>
      <c r="H438" s="521" t="n"/>
      <c r="I438" s="527" t="n"/>
      <c r="J438" s="521" t="n"/>
      <c r="K438" s="527" t="n"/>
      <c r="L438" s="521" t="n"/>
      <c r="M438" s="527" t="n"/>
      <c r="N438" s="521" t="n"/>
      <c r="O438" s="521" t="n"/>
      <c r="P438" s="521" t="n"/>
      <c r="Q438" s="521" t="n"/>
      <c r="R438" s="521" t="n"/>
      <c r="S438" s="526" t="n"/>
      <c r="T438" s="521" t="n"/>
      <c r="U438" s="521" t="n"/>
      <c r="V438" s="521" t="n"/>
      <c r="W438" s="521" t="n"/>
      <c r="X438" s="525" t="n"/>
      <c r="Y438" s="525" t="n"/>
      <c r="Z438" s="525" t="n"/>
      <c r="AA438" s="525" t="n"/>
      <c r="AB438" s="525" t="n"/>
      <c r="AC438" s="525" t="n"/>
      <c r="AD438" s="525" t="n"/>
      <c r="AE438" s="521" t="n"/>
      <c r="AF438" s="1839" t="n"/>
      <c r="AG438" s="524" t="n"/>
      <c r="AH438" s="524" t="n"/>
      <c r="AI438" s="524" t="n"/>
      <c r="AJ438" s="524" t="n"/>
      <c r="AK438" s="524" t="n"/>
      <c r="AL438" s="524" t="n"/>
      <c r="AM438" s="521" t="n"/>
      <c r="AN438" s="521" t="n"/>
      <c r="AO438" s="521" t="n"/>
      <c r="AP438" s="1839" t="n"/>
      <c r="AQ438" s="521" t="n"/>
      <c r="AR438" s="1839" t="n"/>
      <c r="AS438" s="523" t="n"/>
      <c r="AT438" s="521" t="n"/>
      <c r="AU438" s="1839" t="n"/>
      <c r="AV438" s="521" t="n"/>
      <c r="AW438" s="521" t="n"/>
      <c r="AX438" s="521" t="n"/>
      <c r="AY438" s="521" t="n"/>
      <c r="AZ438" s="521" t="n"/>
      <c r="BA438" s="521" t="n"/>
      <c r="BB438" s="521" t="n"/>
      <c r="BC438" s="521" t="n"/>
      <c r="BD438" s="521" t="n"/>
      <c r="BE438" s="521" t="n"/>
      <c r="BF438" s="521" t="n"/>
      <c r="BG438" s="521" t="n"/>
      <c r="BH438" s="521" t="n"/>
      <c r="BI438" s="521" t="n"/>
      <c r="BJ438" s="521" t="n"/>
      <c r="BK438" s="521" t="n"/>
      <c r="BL438" s="521" t="n"/>
      <c r="BM438" s="521" t="n"/>
      <c r="BN438" s="521" t="n"/>
    </row>
    <row r="439" ht="30.75" customHeight="1" s="1659">
      <c r="F439" s="521" t="n"/>
      <c r="G439" s="521" t="n"/>
      <c r="H439" s="521" t="n"/>
      <c r="I439" s="527" t="n"/>
      <c r="J439" s="521" t="n"/>
      <c r="K439" s="527" t="n"/>
      <c r="L439" s="521" t="n"/>
      <c r="M439" s="527" t="n"/>
      <c r="N439" s="521" t="n"/>
      <c r="O439" s="521" t="n"/>
      <c r="P439" s="521" t="n"/>
      <c r="Q439" s="521" t="n"/>
      <c r="R439" s="521" t="n"/>
      <c r="S439" s="526" t="n"/>
      <c r="T439" s="521" t="n"/>
      <c r="U439" s="521" t="n"/>
      <c r="V439" s="521" t="n"/>
      <c r="W439" s="521" t="n"/>
      <c r="X439" s="525" t="n"/>
      <c r="Y439" s="525" t="n"/>
      <c r="Z439" s="525" t="n"/>
      <c r="AA439" s="525" t="n"/>
      <c r="AB439" s="525" t="n"/>
      <c r="AC439" s="525" t="n"/>
      <c r="AD439" s="525" t="n"/>
      <c r="AE439" s="521" t="n"/>
      <c r="AF439" s="1839" t="n"/>
      <c r="AG439" s="524" t="n"/>
      <c r="AH439" s="524" t="n"/>
      <c r="AI439" s="524" t="n"/>
      <c r="AJ439" s="524" t="n"/>
      <c r="AK439" s="524" t="n"/>
      <c r="AL439" s="524" t="n"/>
      <c r="AM439" s="521" t="n"/>
      <c r="AN439" s="521" t="n"/>
      <c r="AO439" s="521" t="n"/>
      <c r="AP439" s="1839" t="n"/>
      <c r="AQ439" s="521" t="n"/>
      <c r="AR439" s="1839" t="n"/>
      <c r="AS439" s="523" t="n"/>
      <c r="AT439" s="521" t="n"/>
      <c r="AU439" s="1839" t="n"/>
      <c r="AV439" s="521" t="n"/>
      <c r="AW439" s="521" t="n"/>
      <c r="AX439" s="521" t="n"/>
      <c r="AY439" s="521" t="n"/>
      <c r="AZ439" s="521" t="n"/>
      <c r="BA439" s="521" t="n"/>
      <c r="BB439" s="521" t="n"/>
      <c r="BC439" s="521" t="n"/>
      <c r="BD439" s="521" t="n"/>
      <c r="BE439" s="521" t="n"/>
      <c r="BF439" s="521" t="n"/>
      <c r="BG439" s="521" t="n"/>
      <c r="BH439" s="521" t="n"/>
      <c r="BI439" s="521" t="n"/>
      <c r="BJ439" s="521" t="n"/>
      <c r="BK439" s="521" t="n"/>
      <c r="BL439" s="521" t="n"/>
      <c r="BM439" s="521" t="n"/>
      <c r="BN439" s="521" t="n"/>
    </row>
    <row r="440" ht="30.75" customHeight="1" s="1659">
      <c r="F440" s="521" t="n"/>
      <c r="G440" s="521" t="n"/>
      <c r="H440" s="521" t="n"/>
      <c r="I440" s="527" t="n"/>
      <c r="J440" s="521" t="n"/>
      <c r="K440" s="527" t="n"/>
      <c r="L440" s="521" t="n"/>
      <c r="M440" s="527" t="n"/>
      <c r="N440" s="521" t="n"/>
      <c r="O440" s="521" t="n"/>
      <c r="P440" s="521" t="n"/>
      <c r="Q440" s="521" t="n"/>
      <c r="R440" s="521" t="n"/>
      <c r="S440" s="526" t="n"/>
      <c r="T440" s="521" t="n"/>
      <c r="U440" s="521" t="n"/>
      <c r="V440" s="521" t="n"/>
      <c r="W440" s="521" t="n"/>
      <c r="X440" s="525" t="n"/>
      <c r="Y440" s="525" t="n"/>
      <c r="Z440" s="525" t="n"/>
      <c r="AA440" s="525" t="n"/>
      <c r="AB440" s="525" t="n"/>
      <c r="AC440" s="525" t="n"/>
      <c r="AD440" s="525" t="n"/>
      <c r="AE440" s="521" t="n"/>
      <c r="AF440" s="1839" t="n"/>
      <c r="AG440" s="524" t="n"/>
      <c r="AH440" s="524" t="n"/>
      <c r="AI440" s="524" t="n"/>
      <c r="AJ440" s="524" t="n"/>
      <c r="AK440" s="524" t="n"/>
      <c r="AL440" s="524" t="n"/>
      <c r="AM440" s="521" t="n"/>
      <c r="AN440" s="521" t="n"/>
      <c r="AO440" s="521" t="n"/>
      <c r="AP440" s="1839" t="n"/>
      <c r="AQ440" s="521" t="n"/>
      <c r="AR440" s="1839" t="n"/>
      <c r="AS440" s="523" t="n"/>
      <c r="AT440" s="521" t="n"/>
      <c r="AU440" s="1839" t="n"/>
      <c r="AV440" s="521" t="n"/>
      <c r="AW440" s="521" t="n"/>
      <c r="AX440" s="521" t="n"/>
      <c r="AY440" s="521" t="n"/>
      <c r="AZ440" s="521" t="n"/>
      <c r="BA440" s="521" t="n"/>
      <c r="BB440" s="521" t="n"/>
      <c r="BC440" s="521" t="n"/>
      <c r="BD440" s="521" t="n"/>
      <c r="BE440" s="521" t="n"/>
      <c r="BF440" s="521" t="n"/>
      <c r="BG440" s="521" t="n"/>
      <c r="BH440" s="521" t="n"/>
      <c r="BI440" s="521" t="n"/>
      <c r="BJ440" s="521" t="n"/>
      <c r="BK440" s="521" t="n"/>
      <c r="BL440" s="521" t="n"/>
      <c r="BM440" s="521" t="n"/>
      <c r="BN440" s="521" t="n"/>
    </row>
    <row r="441" ht="30.75" customHeight="1" s="1659">
      <c r="F441" s="521" t="n"/>
      <c r="G441" s="521" t="n"/>
      <c r="H441" s="521" t="n"/>
      <c r="I441" s="527" t="n"/>
      <c r="J441" s="521" t="n"/>
      <c r="K441" s="527" t="n"/>
      <c r="L441" s="521" t="n"/>
      <c r="M441" s="527" t="n"/>
      <c r="N441" s="521" t="n"/>
      <c r="O441" s="521" t="n"/>
      <c r="P441" s="521" t="n"/>
      <c r="Q441" s="521" t="n"/>
      <c r="R441" s="521" t="n"/>
      <c r="S441" s="526" t="n"/>
      <c r="T441" s="521" t="n"/>
      <c r="U441" s="521" t="n"/>
      <c r="V441" s="521" t="n"/>
      <c r="W441" s="521" t="n"/>
      <c r="X441" s="525" t="n"/>
      <c r="Y441" s="525" t="n"/>
      <c r="Z441" s="525" t="n"/>
      <c r="AA441" s="525" t="n"/>
      <c r="AB441" s="525" t="n"/>
      <c r="AC441" s="525" t="n"/>
      <c r="AD441" s="525" t="n"/>
      <c r="AE441" s="521" t="n"/>
      <c r="AF441" s="1839" t="n"/>
      <c r="AG441" s="524" t="n"/>
      <c r="AH441" s="524" t="n"/>
      <c r="AI441" s="524" t="n"/>
      <c r="AJ441" s="524" t="n"/>
      <c r="AK441" s="524" t="n"/>
      <c r="AL441" s="524" t="n"/>
      <c r="AM441" s="521" t="n"/>
      <c r="AN441" s="521" t="n"/>
      <c r="AO441" s="521" t="n"/>
      <c r="AP441" s="1839" t="n"/>
      <c r="AQ441" s="521" t="n"/>
      <c r="AR441" s="1839" t="n"/>
      <c r="AS441" s="523" t="n"/>
      <c r="AT441" s="521" t="n"/>
      <c r="AU441" s="1839" t="n"/>
      <c r="AV441" s="521" t="n"/>
      <c r="AW441" s="521" t="n"/>
      <c r="AX441" s="521" t="n"/>
      <c r="AY441" s="521" t="n"/>
      <c r="AZ441" s="521" t="n"/>
      <c r="BA441" s="521" t="n"/>
      <c r="BB441" s="521" t="n"/>
      <c r="BC441" s="521" t="n"/>
      <c r="BD441" s="521" t="n"/>
      <c r="BE441" s="521" t="n"/>
      <c r="BF441" s="521" t="n"/>
      <c r="BG441" s="521" t="n"/>
      <c r="BH441" s="521" t="n"/>
      <c r="BI441" s="521" t="n"/>
      <c r="BJ441" s="521" t="n"/>
      <c r="BK441" s="521" t="n"/>
      <c r="BL441" s="521" t="n"/>
      <c r="BM441" s="521" t="n"/>
      <c r="BN441" s="521" t="n"/>
    </row>
    <row r="442" ht="30.75" customHeight="1" s="1659">
      <c r="F442" s="521" t="n"/>
      <c r="G442" s="521" t="n"/>
      <c r="H442" s="521" t="n"/>
      <c r="I442" s="527" t="n"/>
      <c r="J442" s="521" t="n"/>
      <c r="K442" s="527" t="n"/>
      <c r="L442" s="521" t="n"/>
      <c r="M442" s="527" t="n"/>
      <c r="N442" s="521" t="n"/>
      <c r="O442" s="521" t="n"/>
      <c r="P442" s="521" t="n"/>
      <c r="Q442" s="521" t="n"/>
      <c r="R442" s="521" t="n"/>
      <c r="S442" s="526" t="n"/>
      <c r="T442" s="521" t="n"/>
      <c r="U442" s="521" t="n"/>
      <c r="V442" s="521" t="n"/>
      <c r="W442" s="521" t="n"/>
      <c r="X442" s="525" t="n"/>
      <c r="Y442" s="525" t="n"/>
      <c r="Z442" s="525" t="n"/>
      <c r="AA442" s="525" t="n"/>
      <c r="AB442" s="525" t="n"/>
      <c r="AC442" s="525" t="n"/>
      <c r="AD442" s="525" t="n"/>
      <c r="AE442" s="521" t="n"/>
      <c r="AF442" s="1839" t="n"/>
      <c r="AG442" s="524" t="n"/>
      <c r="AH442" s="524" t="n"/>
      <c r="AI442" s="524" t="n"/>
      <c r="AJ442" s="524" t="n"/>
      <c r="AK442" s="524" t="n"/>
      <c r="AL442" s="524" t="n"/>
      <c r="AM442" s="521" t="n"/>
      <c r="AN442" s="521" t="n"/>
      <c r="AO442" s="521" t="n"/>
      <c r="AP442" s="1839" t="n"/>
      <c r="AQ442" s="521" t="n"/>
      <c r="AR442" s="1839" t="n"/>
      <c r="AS442" s="523" t="n"/>
      <c r="AT442" s="521" t="n"/>
      <c r="AU442" s="1839" t="n"/>
      <c r="AV442" s="521" t="n"/>
      <c r="AW442" s="521" t="n"/>
      <c r="AX442" s="521" t="n"/>
      <c r="AY442" s="521" t="n"/>
      <c r="AZ442" s="521" t="n"/>
      <c r="BA442" s="521" t="n"/>
      <c r="BB442" s="521" t="n"/>
      <c r="BC442" s="521" t="n"/>
      <c r="BD442" s="521" t="n"/>
      <c r="BE442" s="521" t="n"/>
      <c r="BF442" s="521" t="n"/>
      <c r="BG442" s="521" t="n"/>
      <c r="BH442" s="521" t="n"/>
      <c r="BI442" s="521" t="n"/>
      <c r="BJ442" s="521" t="n"/>
      <c r="BK442" s="521" t="n"/>
      <c r="BL442" s="521" t="n"/>
      <c r="BM442" s="521" t="n"/>
      <c r="BN442" s="521" t="n"/>
    </row>
    <row r="443" ht="30.75" customHeight="1" s="1659">
      <c r="F443" s="521" t="n"/>
      <c r="G443" s="521" t="n"/>
      <c r="H443" s="521" t="n"/>
      <c r="I443" s="527" t="n"/>
      <c r="J443" s="521" t="n"/>
      <c r="K443" s="527" t="n"/>
      <c r="L443" s="521" t="n"/>
      <c r="M443" s="527" t="n"/>
      <c r="N443" s="521" t="n"/>
      <c r="O443" s="521" t="n"/>
      <c r="P443" s="521" t="n"/>
      <c r="Q443" s="521" t="n"/>
      <c r="R443" s="521" t="n"/>
      <c r="S443" s="526" t="n"/>
      <c r="T443" s="521" t="n"/>
      <c r="U443" s="521" t="n"/>
      <c r="V443" s="521" t="n"/>
      <c r="W443" s="521" t="n"/>
      <c r="X443" s="525" t="n"/>
      <c r="Y443" s="525" t="n"/>
      <c r="Z443" s="525" t="n"/>
      <c r="AA443" s="525" t="n"/>
      <c r="AB443" s="525" t="n"/>
      <c r="AC443" s="525" t="n"/>
      <c r="AD443" s="525" t="n"/>
      <c r="AE443" s="521" t="n"/>
      <c r="AF443" s="1839" t="n"/>
      <c r="AG443" s="524" t="n"/>
      <c r="AH443" s="524" t="n"/>
      <c r="AI443" s="524" t="n"/>
      <c r="AJ443" s="524" t="n"/>
      <c r="AK443" s="524" t="n"/>
      <c r="AL443" s="524" t="n"/>
      <c r="AM443" s="521" t="n"/>
      <c r="AN443" s="521" t="n"/>
      <c r="AO443" s="521" t="n"/>
      <c r="AP443" s="1839" t="n"/>
      <c r="AQ443" s="521" t="n"/>
      <c r="AR443" s="1839" t="n"/>
      <c r="AS443" s="523" t="n"/>
      <c r="AT443" s="521" t="n"/>
      <c r="AU443" s="1839" t="n"/>
      <c r="AV443" s="521" t="n"/>
      <c r="AW443" s="521" t="n"/>
      <c r="AX443" s="521" t="n"/>
      <c r="AY443" s="521" t="n"/>
      <c r="AZ443" s="521" t="n"/>
      <c r="BA443" s="521" t="n"/>
      <c r="BB443" s="521" t="n"/>
      <c r="BC443" s="521" t="n"/>
      <c r="BD443" s="521" t="n"/>
      <c r="BE443" s="521" t="n"/>
      <c r="BF443" s="521" t="n"/>
      <c r="BG443" s="521" t="n"/>
      <c r="BH443" s="521" t="n"/>
      <c r="BI443" s="521" t="n"/>
      <c r="BJ443" s="521" t="n"/>
      <c r="BK443" s="521" t="n"/>
      <c r="BL443" s="521" t="n"/>
      <c r="BM443" s="521" t="n"/>
      <c r="BN443" s="521" t="n"/>
    </row>
    <row r="444" ht="30.75" customHeight="1" s="1659">
      <c r="F444" s="521" t="n"/>
      <c r="G444" s="521" t="n"/>
      <c r="H444" s="521" t="n"/>
      <c r="I444" s="527" t="n"/>
      <c r="J444" s="521" t="n"/>
      <c r="K444" s="527" t="n"/>
      <c r="L444" s="521" t="n"/>
      <c r="M444" s="527" t="n"/>
      <c r="N444" s="521" t="n"/>
      <c r="O444" s="521" t="n"/>
      <c r="P444" s="521" t="n"/>
      <c r="Q444" s="521" t="n"/>
      <c r="R444" s="521" t="n"/>
      <c r="S444" s="526" t="n"/>
      <c r="T444" s="521" t="n"/>
      <c r="U444" s="521" t="n"/>
      <c r="V444" s="521" t="n"/>
      <c r="W444" s="521" t="n"/>
      <c r="X444" s="525" t="n"/>
      <c r="Y444" s="525" t="n"/>
      <c r="Z444" s="525" t="n"/>
      <c r="AA444" s="525" t="n"/>
      <c r="AB444" s="525" t="n"/>
      <c r="AC444" s="525" t="n"/>
      <c r="AD444" s="525" t="n"/>
      <c r="AE444" s="521" t="n"/>
      <c r="AF444" s="1839" t="n"/>
      <c r="AG444" s="524" t="n"/>
      <c r="AH444" s="524" t="n"/>
      <c r="AI444" s="524" t="n"/>
      <c r="AJ444" s="524" t="n"/>
      <c r="AK444" s="524" t="n"/>
      <c r="AL444" s="524" t="n"/>
      <c r="AM444" s="521" t="n"/>
      <c r="AN444" s="521" t="n"/>
      <c r="AO444" s="521" t="n"/>
      <c r="AP444" s="1839" t="n"/>
      <c r="AQ444" s="521" t="n"/>
      <c r="AR444" s="1839" t="n"/>
      <c r="AS444" s="523" t="n"/>
      <c r="AT444" s="521" t="n"/>
      <c r="AU444" s="1839" t="n"/>
      <c r="AV444" s="521" t="n"/>
      <c r="AW444" s="521" t="n"/>
      <c r="AX444" s="521" t="n"/>
      <c r="AY444" s="521" t="n"/>
      <c r="AZ444" s="521" t="n"/>
      <c r="BA444" s="521" t="n"/>
      <c r="BB444" s="521" t="n"/>
      <c r="BC444" s="521" t="n"/>
      <c r="BD444" s="521" t="n"/>
      <c r="BE444" s="521" t="n"/>
      <c r="BF444" s="521" t="n"/>
      <c r="BG444" s="521" t="n"/>
      <c r="BH444" s="521" t="n"/>
      <c r="BI444" s="521" t="n"/>
      <c r="BJ444" s="521" t="n"/>
      <c r="BK444" s="521" t="n"/>
      <c r="BL444" s="521" t="n"/>
      <c r="BM444" s="521" t="n"/>
      <c r="BN444" s="521" t="n"/>
    </row>
    <row r="445" ht="30.75" customHeight="1" s="1659">
      <c r="F445" s="521" t="n"/>
      <c r="G445" s="521" t="n"/>
      <c r="H445" s="521" t="n"/>
      <c r="I445" s="527" t="n"/>
      <c r="J445" s="521" t="n"/>
      <c r="K445" s="527" t="n"/>
      <c r="L445" s="521" t="n"/>
      <c r="M445" s="527" t="n"/>
      <c r="N445" s="521" t="n"/>
      <c r="O445" s="521" t="n"/>
      <c r="P445" s="521" t="n"/>
      <c r="Q445" s="521" t="n"/>
      <c r="R445" s="521" t="n"/>
      <c r="S445" s="526" t="n"/>
      <c r="T445" s="521" t="n"/>
      <c r="U445" s="521" t="n"/>
      <c r="V445" s="521" t="n"/>
      <c r="W445" s="521" t="n"/>
      <c r="X445" s="525" t="n"/>
      <c r="Y445" s="525" t="n"/>
      <c r="Z445" s="525" t="n"/>
      <c r="AA445" s="525" t="n"/>
      <c r="AB445" s="525" t="n"/>
      <c r="AC445" s="525" t="n"/>
      <c r="AD445" s="525" t="n"/>
      <c r="AE445" s="521" t="n"/>
      <c r="AF445" s="1839" t="n"/>
      <c r="AG445" s="524" t="n"/>
      <c r="AH445" s="524" t="n"/>
      <c r="AI445" s="524" t="n"/>
      <c r="AJ445" s="524" t="n"/>
      <c r="AK445" s="524" t="n"/>
      <c r="AL445" s="524" t="n"/>
      <c r="AM445" s="521" t="n"/>
      <c r="AN445" s="521" t="n"/>
      <c r="AO445" s="521" t="n"/>
      <c r="AP445" s="1839" t="n"/>
      <c r="AQ445" s="521" t="n"/>
      <c r="AR445" s="1839" t="n"/>
      <c r="AS445" s="523" t="n"/>
      <c r="AT445" s="521" t="n"/>
      <c r="AU445" s="1839" t="n"/>
      <c r="AV445" s="521" t="n"/>
      <c r="AW445" s="521" t="n"/>
      <c r="AX445" s="521" t="n"/>
      <c r="AY445" s="521" t="n"/>
      <c r="AZ445" s="521" t="n"/>
      <c r="BA445" s="521" t="n"/>
      <c r="BB445" s="521" t="n"/>
      <c r="BC445" s="521" t="n"/>
      <c r="BD445" s="521" t="n"/>
      <c r="BE445" s="521" t="n"/>
      <c r="BF445" s="521" t="n"/>
      <c r="BG445" s="521" t="n"/>
      <c r="BH445" s="521" t="n"/>
      <c r="BI445" s="521" t="n"/>
      <c r="BJ445" s="521" t="n"/>
      <c r="BK445" s="521" t="n"/>
      <c r="BL445" s="521" t="n"/>
      <c r="BM445" s="521" t="n"/>
      <c r="BN445" s="521" t="n"/>
    </row>
    <row r="446" ht="30.75" customHeight="1" s="1659">
      <c r="F446" s="521" t="n"/>
      <c r="G446" s="521" t="n"/>
      <c r="H446" s="521" t="n"/>
      <c r="I446" s="527" t="n"/>
      <c r="J446" s="521" t="n"/>
      <c r="K446" s="527" t="n"/>
      <c r="L446" s="521" t="n"/>
      <c r="M446" s="527" t="n"/>
      <c r="N446" s="521" t="n"/>
      <c r="O446" s="521" t="n"/>
      <c r="P446" s="521" t="n"/>
      <c r="Q446" s="521" t="n"/>
      <c r="R446" s="521" t="n"/>
      <c r="S446" s="526" t="n"/>
      <c r="T446" s="521" t="n"/>
      <c r="U446" s="521" t="n"/>
      <c r="V446" s="521" t="n"/>
      <c r="W446" s="521" t="n"/>
      <c r="X446" s="525" t="n"/>
      <c r="Y446" s="525" t="n"/>
      <c r="Z446" s="525" t="n"/>
      <c r="AA446" s="525" t="n"/>
      <c r="AB446" s="525" t="n"/>
      <c r="AC446" s="525" t="n"/>
      <c r="AD446" s="525" t="n"/>
      <c r="AE446" s="521" t="n"/>
      <c r="AF446" s="1839" t="n"/>
      <c r="AG446" s="524" t="n"/>
      <c r="AH446" s="524" t="n"/>
      <c r="AI446" s="524" t="n"/>
      <c r="AJ446" s="524" t="n"/>
      <c r="AK446" s="524" t="n"/>
      <c r="AL446" s="524" t="n"/>
      <c r="AM446" s="521" t="n"/>
      <c r="AN446" s="521" t="n"/>
      <c r="AO446" s="521" t="n"/>
      <c r="AP446" s="1839" t="n"/>
      <c r="AQ446" s="521" t="n"/>
      <c r="AR446" s="1839" t="n"/>
      <c r="AS446" s="523" t="n"/>
      <c r="AT446" s="521" t="n"/>
      <c r="AU446" s="1839" t="n"/>
      <c r="AV446" s="521" t="n"/>
      <c r="AW446" s="521" t="n"/>
      <c r="AX446" s="521" t="n"/>
      <c r="AY446" s="521" t="n"/>
      <c r="AZ446" s="521" t="n"/>
      <c r="BA446" s="521" t="n"/>
      <c r="BB446" s="521" t="n"/>
      <c r="BC446" s="521" t="n"/>
      <c r="BD446" s="521" t="n"/>
      <c r="BE446" s="521" t="n"/>
      <c r="BF446" s="521" t="n"/>
      <c r="BG446" s="521" t="n"/>
      <c r="BH446" s="521" t="n"/>
      <c r="BI446" s="521" t="n"/>
      <c r="BJ446" s="521" t="n"/>
      <c r="BK446" s="521" t="n"/>
      <c r="BL446" s="521" t="n"/>
      <c r="BM446" s="521" t="n"/>
      <c r="BN446" s="521" t="n"/>
    </row>
    <row r="447" ht="30.75" customHeight="1" s="1659">
      <c r="F447" s="521" t="n"/>
      <c r="G447" s="521" t="n"/>
      <c r="H447" s="521" t="n"/>
      <c r="I447" s="527" t="n"/>
      <c r="J447" s="521" t="n"/>
      <c r="K447" s="527" t="n"/>
      <c r="L447" s="521" t="n"/>
      <c r="M447" s="527" t="n"/>
      <c r="N447" s="521" t="n"/>
      <c r="O447" s="521" t="n"/>
      <c r="P447" s="521" t="n"/>
      <c r="Q447" s="521" t="n"/>
      <c r="R447" s="521" t="n"/>
      <c r="S447" s="526" t="n"/>
      <c r="T447" s="521" t="n"/>
      <c r="U447" s="521" t="n"/>
      <c r="V447" s="521" t="n"/>
      <c r="W447" s="521" t="n"/>
      <c r="X447" s="525" t="n"/>
      <c r="Y447" s="525" t="n"/>
      <c r="Z447" s="525" t="n"/>
      <c r="AA447" s="525" t="n"/>
      <c r="AB447" s="525" t="n"/>
      <c r="AC447" s="525" t="n"/>
      <c r="AD447" s="525" t="n"/>
      <c r="AE447" s="521" t="n"/>
      <c r="AF447" s="1839" t="n"/>
      <c r="AG447" s="524" t="n"/>
      <c r="AH447" s="524" t="n"/>
      <c r="AI447" s="524" t="n"/>
      <c r="AJ447" s="524" t="n"/>
      <c r="AK447" s="524" t="n"/>
      <c r="AL447" s="524" t="n"/>
      <c r="AM447" s="521" t="n"/>
      <c r="AN447" s="521" t="n"/>
      <c r="AO447" s="521" t="n"/>
      <c r="AP447" s="1839" t="n"/>
      <c r="AQ447" s="521" t="n"/>
      <c r="AR447" s="1839" t="n"/>
      <c r="AS447" s="523" t="n"/>
      <c r="AT447" s="521" t="n"/>
      <c r="AU447" s="1839" t="n"/>
      <c r="AV447" s="521" t="n"/>
      <c r="AW447" s="521" t="n"/>
      <c r="AX447" s="521" t="n"/>
      <c r="AY447" s="521" t="n"/>
      <c r="AZ447" s="521" t="n"/>
      <c r="BA447" s="521" t="n"/>
      <c r="BB447" s="521" t="n"/>
      <c r="BC447" s="521" t="n"/>
      <c r="BD447" s="521" t="n"/>
      <c r="BE447" s="521" t="n"/>
      <c r="BF447" s="521" t="n"/>
      <c r="BG447" s="521" t="n"/>
      <c r="BH447" s="521" t="n"/>
      <c r="BI447" s="521" t="n"/>
      <c r="BJ447" s="521" t="n"/>
      <c r="BK447" s="521" t="n"/>
      <c r="BL447" s="521" t="n"/>
      <c r="BM447" s="521" t="n"/>
      <c r="BN447" s="521" t="n"/>
    </row>
    <row r="448" ht="30.75" customHeight="1" s="1659">
      <c r="F448" s="521" t="n"/>
      <c r="G448" s="521" t="n"/>
      <c r="H448" s="521" t="n"/>
      <c r="I448" s="527" t="n"/>
      <c r="J448" s="521" t="n"/>
      <c r="K448" s="527" t="n"/>
      <c r="L448" s="521" t="n"/>
      <c r="M448" s="527" t="n"/>
      <c r="N448" s="521" t="n"/>
      <c r="O448" s="521" t="n"/>
      <c r="P448" s="521" t="n"/>
      <c r="Q448" s="521" t="n"/>
      <c r="R448" s="521" t="n"/>
      <c r="S448" s="526" t="n"/>
      <c r="T448" s="521" t="n"/>
      <c r="U448" s="521" t="n"/>
      <c r="V448" s="521" t="n"/>
      <c r="W448" s="521" t="n"/>
      <c r="X448" s="525" t="n"/>
      <c r="Y448" s="525" t="n"/>
      <c r="Z448" s="525" t="n"/>
      <c r="AA448" s="525" t="n"/>
      <c r="AB448" s="525" t="n"/>
      <c r="AC448" s="525" t="n"/>
      <c r="AD448" s="525" t="n"/>
      <c r="AE448" s="521" t="n"/>
      <c r="AF448" s="1839" t="n"/>
      <c r="AG448" s="524" t="n"/>
      <c r="AH448" s="524" t="n"/>
      <c r="AI448" s="524" t="n"/>
      <c r="AJ448" s="524" t="n"/>
      <c r="AK448" s="524" t="n"/>
      <c r="AL448" s="524" t="n"/>
      <c r="AM448" s="521" t="n"/>
      <c r="AN448" s="521" t="n"/>
      <c r="AO448" s="521" t="n"/>
      <c r="AP448" s="1839" t="n"/>
      <c r="AQ448" s="521" t="n"/>
      <c r="AR448" s="1839" t="n"/>
      <c r="AS448" s="523" t="n"/>
      <c r="AT448" s="521" t="n"/>
      <c r="AU448" s="1839" t="n"/>
      <c r="AV448" s="521" t="n"/>
      <c r="AW448" s="521" t="n"/>
      <c r="AX448" s="521" t="n"/>
      <c r="AY448" s="521" t="n"/>
      <c r="AZ448" s="521" t="n"/>
      <c r="BA448" s="521" t="n"/>
      <c r="BB448" s="521" t="n"/>
      <c r="BC448" s="521" t="n"/>
      <c r="BD448" s="521" t="n"/>
      <c r="BE448" s="521" t="n"/>
      <c r="BF448" s="521" t="n"/>
      <c r="BG448" s="521" t="n"/>
      <c r="BH448" s="521" t="n"/>
      <c r="BI448" s="521" t="n"/>
      <c r="BJ448" s="521" t="n"/>
      <c r="BK448" s="521" t="n"/>
      <c r="BL448" s="521" t="n"/>
      <c r="BM448" s="521" t="n"/>
      <c r="BN448" s="521" t="n"/>
    </row>
    <row r="449" ht="30.75" customHeight="1" s="1659">
      <c r="F449" s="521" t="n"/>
      <c r="G449" s="521" t="n"/>
      <c r="H449" s="521" t="n"/>
      <c r="I449" s="527" t="n"/>
      <c r="J449" s="521" t="n"/>
      <c r="K449" s="527" t="n"/>
      <c r="L449" s="521" t="n"/>
      <c r="M449" s="527" t="n"/>
      <c r="N449" s="521" t="n"/>
      <c r="O449" s="521" t="n"/>
      <c r="P449" s="521" t="n"/>
      <c r="Q449" s="521" t="n"/>
      <c r="R449" s="521" t="n"/>
      <c r="S449" s="526" t="n"/>
      <c r="T449" s="521" t="n"/>
      <c r="U449" s="521" t="n"/>
      <c r="V449" s="521" t="n"/>
      <c r="W449" s="521" t="n"/>
      <c r="X449" s="525" t="n"/>
      <c r="Y449" s="525" t="n"/>
      <c r="Z449" s="525" t="n"/>
      <c r="AA449" s="525" t="n"/>
      <c r="AB449" s="525" t="n"/>
      <c r="AC449" s="525" t="n"/>
      <c r="AD449" s="525" t="n"/>
      <c r="AE449" s="521" t="n"/>
      <c r="AF449" s="1839" t="n"/>
      <c r="AG449" s="524" t="n"/>
      <c r="AH449" s="524" t="n"/>
      <c r="AI449" s="524" t="n"/>
      <c r="AJ449" s="524" t="n"/>
      <c r="AK449" s="524" t="n"/>
      <c r="AL449" s="524" t="n"/>
      <c r="AM449" s="521" t="n"/>
      <c r="AN449" s="521" t="n"/>
      <c r="AO449" s="521" t="n"/>
      <c r="AP449" s="1839" t="n"/>
      <c r="AQ449" s="521" t="n"/>
      <c r="AR449" s="1839" t="n"/>
      <c r="AS449" s="523" t="n"/>
      <c r="AT449" s="521" t="n"/>
      <c r="AU449" s="1839" t="n"/>
      <c r="AV449" s="521" t="n"/>
      <c r="AW449" s="521" t="n"/>
      <c r="AX449" s="521" t="n"/>
      <c r="AY449" s="521" t="n"/>
      <c r="AZ449" s="521" t="n"/>
      <c r="BA449" s="521" t="n"/>
      <c r="BB449" s="521" t="n"/>
      <c r="BC449" s="521" t="n"/>
      <c r="BD449" s="521" t="n"/>
      <c r="BE449" s="521" t="n"/>
      <c r="BF449" s="521" t="n"/>
      <c r="BG449" s="521" t="n"/>
      <c r="BH449" s="521" t="n"/>
      <c r="BI449" s="521" t="n"/>
      <c r="BJ449" s="521" t="n"/>
      <c r="BK449" s="521" t="n"/>
      <c r="BL449" s="521" t="n"/>
      <c r="BM449" s="521" t="n"/>
      <c r="BN449" s="521" t="n"/>
    </row>
    <row r="450" ht="30.75" customHeight="1" s="1659">
      <c r="F450" s="521" t="n"/>
      <c r="G450" s="521" t="n"/>
      <c r="H450" s="521" t="n"/>
      <c r="I450" s="527" t="n"/>
      <c r="J450" s="521" t="n"/>
      <c r="K450" s="527" t="n"/>
      <c r="L450" s="521" t="n"/>
      <c r="M450" s="527" t="n"/>
      <c r="N450" s="521" t="n"/>
      <c r="O450" s="521" t="n"/>
      <c r="P450" s="521" t="n"/>
      <c r="Q450" s="521" t="n"/>
      <c r="R450" s="521" t="n"/>
      <c r="S450" s="526" t="n"/>
      <c r="T450" s="521" t="n"/>
      <c r="U450" s="521" t="n"/>
      <c r="V450" s="521" t="n"/>
      <c r="W450" s="521" t="n"/>
      <c r="X450" s="525" t="n"/>
      <c r="Y450" s="525" t="n"/>
      <c r="Z450" s="525" t="n"/>
      <c r="AA450" s="525" t="n"/>
      <c r="AB450" s="525" t="n"/>
      <c r="AC450" s="525" t="n"/>
      <c r="AD450" s="525" t="n"/>
      <c r="AE450" s="521" t="n"/>
      <c r="AF450" s="1839" t="n"/>
      <c r="AG450" s="524" t="n"/>
      <c r="AH450" s="524" t="n"/>
      <c r="AI450" s="524" t="n"/>
      <c r="AJ450" s="524" t="n"/>
      <c r="AK450" s="524" t="n"/>
      <c r="AL450" s="524" t="n"/>
      <c r="AM450" s="521" t="n"/>
      <c r="AN450" s="521" t="n"/>
      <c r="AO450" s="521" t="n"/>
      <c r="AP450" s="1839" t="n"/>
      <c r="AQ450" s="521" t="n"/>
      <c r="AR450" s="1839" t="n"/>
      <c r="AS450" s="523" t="n"/>
      <c r="AT450" s="521" t="n"/>
      <c r="AU450" s="1839" t="n"/>
      <c r="AV450" s="521" t="n"/>
      <c r="AW450" s="521" t="n"/>
      <c r="AX450" s="521" t="n"/>
      <c r="AY450" s="521" t="n"/>
      <c r="AZ450" s="521" t="n"/>
      <c r="BA450" s="521" t="n"/>
      <c r="BB450" s="521" t="n"/>
      <c r="BC450" s="521" t="n"/>
      <c r="BD450" s="521" t="n"/>
      <c r="BE450" s="521" t="n"/>
      <c r="BF450" s="521" t="n"/>
      <c r="BG450" s="521" t="n"/>
      <c r="BH450" s="521" t="n"/>
      <c r="BI450" s="521" t="n"/>
      <c r="BJ450" s="521" t="n"/>
      <c r="BK450" s="521" t="n"/>
      <c r="BL450" s="521" t="n"/>
      <c r="BM450" s="521" t="n"/>
      <c r="BN450" s="521" t="n"/>
    </row>
    <row r="451" ht="30.75" customHeight="1" s="1659">
      <c r="F451" s="521" t="n"/>
      <c r="G451" s="521" t="n"/>
      <c r="H451" s="521" t="n"/>
      <c r="I451" s="527" t="n"/>
      <c r="J451" s="521" t="n"/>
      <c r="K451" s="527" t="n"/>
      <c r="L451" s="521" t="n"/>
      <c r="M451" s="527" t="n"/>
      <c r="N451" s="521" t="n"/>
      <c r="O451" s="521" t="n"/>
      <c r="P451" s="521" t="n"/>
      <c r="Q451" s="521" t="n"/>
      <c r="R451" s="521" t="n"/>
      <c r="S451" s="526" t="n"/>
      <c r="T451" s="521" t="n"/>
      <c r="U451" s="521" t="n"/>
      <c r="V451" s="521" t="n"/>
      <c r="W451" s="521" t="n"/>
      <c r="X451" s="525" t="n"/>
      <c r="Y451" s="525" t="n"/>
      <c r="Z451" s="525" t="n"/>
      <c r="AA451" s="525" t="n"/>
      <c r="AB451" s="525" t="n"/>
      <c r="AC451" s="525" t="n"/>
      <c r="AD451" s="525" t="n"/>
      <c r="AE451" s="521" t="n"/>
      <c r="AF451" s="1839" t="n"/>
      <c r="AG451" s="524" t="n"/>
      <c r="AH451" s="524" t="n"/>
      <c r="AI451" s="524" t="n"/>
      <c r="AJ451" s="524" t="n"/>
      <c r="AK451" s="524" t="n"/>
      <c r="AL451" s="524" t="n"/>
      <c r="AM451" s="521" t="n"/>
      <c r="AN451" s="521" t="n"/>
      <c r="AO451" s="521" t="n"/>
      <c r="AP451" s="1839" t="n"/>
      <c r="AQ451" s="521" t="n"/>
      <c r="AR451" s="1839" t="n"/>
      <c r="AS451" s="523" t="n"/>
      <c r="AT451" s="521" t="n"/>
      <c r="AU451" s="1839" t="n"/>
      <c r="AV451" s="521" t="n"/>
      <c r="AW451" s="521" t="n"/>
      <c r="AX451" s="521" t="n"/>
      <c r="AY451" s="521" t="n"/>
      <c r="AZ451" s="521" t="n"/>
      <c r="BA451" s="521" t="n"/>
      <c r="BB451" s="521" t="n"/>
      <c r="BC451" s="521" t="n"/>
      <c r="BD451" s="521" t="n"/>
      <c r="BE451" s="521" t="n"/>
      <c r="BF451" s="521" t="n"/>
      <c r="BG451" s="521" t="n"/>
      <c r="BH451" s="521" t="n"/>
      <c r="BI451" s="521" t="n"/>
      <c r="BJ451" s="521" t="n"/>
      <c r="BK451" s="521" t="n"/>
      <c r="BL451" s="521" t="n"/>
      <c r="BM451" s="521" t="n"/>
      <c r="BN451" s="521" t="n"/>
    </row>
    <row r="452" ht="30.75" customHeight="1" s="1659">
      <c r="F452" s="521" t="n"/>
      <c r="G452" s="521" t="n"/>
      <c r="H452" s="521" t="n"/>
      <c r="I452" s="527" t="n"/>
      <c r="J452" s="521" t="n"/>
      <c r="K452" s="527" t="n"/>
      <c r="L452" s="521" t="n"/>
      <c r="M452" s="527" t="n"/>
      <c r="N452" s="521" t="n"/>
      <c r="O452" s="521" t="n"/>
      <c r="P452" s="521" t="n"/>
      <c r="Q452" s="521" t="n"/>
      <c r="R452" s="521" t="n"/>
      <c r="S452" s="526" t="n"/>
      <c r="T452" s="521" t="n"/>
      <c r="U452" s="521" t="n"/>
      <c r="V452" s="521" t="n"/>
      <c r="W452" s="521" t="n"/>
      <c r="X452" s="525" t="n"/>
      <c r="Y452" s="525" t="n"/>
      <c r="Z452" s="525" t="n"/>
      <c r="AA452" s="525" t="n"/>
      <c r="AB452" s="525" t="n"/>
      <c r="AC452" s="525" t="n"/>
      <c r="AD452" s="525" t="n"/>
      <c r="AE452" s="521" t="n"/>
      <c r="AF452" s="1839" t="n"/>
      <c r="AG452" s="524" t="n"/>
      <c r="AH452" s="524" t="n"/>
      <c r="AI452" s="524" t="n"/>
      <c r="AJ452" s="524" t="n"/>
      <c r="AK452" s="524" t="n"/>
      <c r="AL452" s="524" t="n"/>
      <c r="AM452" s="521" t="n"/>
      <c r="AN452" s="521" t="n"/>
      <c r="AO452" s="521" t="n"/>
      <c r="AP452" s="1839" t="n"/>
      <c r="AQ452" s="521" t="n"/>
      <c r="AR452" s="1839" t="n"/>
      <c r="AS452" s="523" t="n"/>
      <c r="AT452" s="521" t="n"/>
      <c r="AU452" s="1839" t="n"/>
      <c r="AV452" s="521" t="n"/>
      <c r="AW452" s="521" t="n"/>
      <c r="AX452" s="521" t="n"/>
      <c r="AY452" s="521" t="n"/>
      <c r="AZ452" s="521" t="n"/>
      <c r="BA452" s="521" t="n"/>
      <c r="BB452" s="521" t="n"/>
      <c r="BC452" s="521" t="n"/>
      <c r="BD452" s="521" t="n"/>
      <c r="BE452" s="521" t="n"/>
      <c r="BF452" s="521" t="n"/>
      <c r="BG452" s="521" t="n"/>
      <c r="BH452" s="521" t="n"/>
      <c r="BI452" s="521" t="n"/>
      <c r="BJ452" s="521" t="n"/>
      <c r="BK452" s="521" t="n"/>
      <c r="BL452" s="521" t="n"/>
      <c r="BM452" s="521" t="n"/>
      <c r="BN452" s="521" t="n"/>
    </row>
    <row r="453" ht="30.75" customHeight="1" s="1659">
      <c r="F453" s="521" t="n"/>
      <c r="G453" s="521" t="n"/>
      <c r="H453" s="521" t="n"/>
      <c r="I453" s="527" t="n"/>
      <c r="J453" s="521" t="n"/>
      <c r="K453" s="527" t="n"/>
      <c r="L453" s="521" t="n"/>
      <c r="M453" s="527" t="n"/>
      <c r="N453" s="521" t="n"/>
      <c r="O453" s="521" t="n"/>
      <c r="P453" s="521" t="n"/>
      <c r="Q453" s="521" t="n"/>
      <c r="R453" s="521" t="n"/>
      <c r="S453" s="526" t="n"/>
      <c r="T453" s="521" t="n"/>
      <c r="U453" s="521" t="n"/>
      <c r="V453" s="521" t="n"/>
      <c r="W453" s="521" t="n"/>
      <c r="X453" s="525" t="n"/>
      <c r="Y453" s="525" t="n"/>
      <c r="Z453" s="525" t="n"/>
      <c r="AA453" s="525" t="n"/>
      <c r="AB453" s="525" t="n"/>
      <c r="AC453" s="525" t="n"/>
      <c r="AD453" s="525" t="n"/>
      <c r="AE453" s="521" t="n"/>
      <c r="AF453" s="1839" t="n"/>
      <c r="AG453" s="524" t="n"/>
      <c r="AH453" s="524" t="n"/>
      <c r="AI453" s="524" t="n"/>
      <c r="AJ453" s="524" t="n"/>
      <c r="AK453" s="524" t="n"/>
      <c r="AL453" s="524" t="n"/>
      <c r="AM453" s="521" t="n"/>
      <c r="AN453" s="521" t="n"/>
      <c r="AO453" s="521" t="n"/>
      <c r="AP453" s="1839" t="n"/>
      <c r="AQ453" s="521" t="n"/>
      <c r="AR453" s="1839" t="n"/>
      <c r="AS453" s="523" t="n"/>
      <c r="AT453" s="521" t="n"/>
      <c r="AU453" s="1839" t="n"/>
      <c r="AV453" s="521" t="n"/>
      <c r="AW453" s="521" t="n"/>
      <c r="AX453" s="521" t="n"/>
      <c r="AY453" s="521" t="n"/>
      <c r="AZ453" s="521" t="n"/>
      <c r="BA453" s="521" t="n"/>
      <c r="BB453" s="521" t="n"/>
      <c r="BC453" s="521" t="n"/>
      <c r="BD453" s="521" t="n"/>
      <c r="BE453" s="521" t="n"/>
      <c r="BF453" s="521" t="n"/>
      <c r="BG453" s="521" t="n"/>
      <c r="BH453" s="521" t="n"/>
      <c r="BI453" s="521" t="n"/>
      <c r="BJ453" s="521" t="n"/>
      <c r="BK453" s="521" t="n"/>
      <c r="BL453" s="521" t="n"/>
      <c r="BM453" s="521" t="n"/>
      <c r="BN453" s="521" t="n"/>
    </row>
    <row r="454" ht="30.75" customHeight="1" s="1659">
      <c r="F454" s="521" t="n"/>
      <c r="G454" s="521" t="n"/>
      <c r="H454" s="521" t="n"/>
      <c r="I454" s="527" t="n"/>
      <c r="J454" s="521" t="n"/>
      <c r="K454" s="527" t="n"/>
      <c r="L454" s="521" t="n"/>
      <c r="M454" s="527" t="n"/>
      <c r="N454" s="521" t="n"/>
      <c r="O454" s="521" t="n"/>
      <c r="P454" s="521" t="n"/>
      <c r="Q454" s="521" t="n"/>
      <c r="R454" s="521" t="n"/>
      <c r="S454" s="526" t="n"/>
      <c r="T454" s="521" t="n"/>
      <c r="U454" s="521" t="n"/>
      <c r="V454" s="521" t="n"/>
      <c r="W454" s="521" t="n"/>
      <c r="X454" s="525" t="n"/>
      <c r="Y454" s="525" t="n"/>
      <c r="Z454" s="525" t="n"/>
      <c r="AA454" s="525" t="n"/>
      <c r="AB454" s="525" t="n"/>
      <c r="AC454" s="525" t="n"/>
      <c r="AD454" s="525" t="n"/>
      <c r="AE454" s="521" t="n"/>
      <c r="AF454" s="1839" t="n"/>
      <c r="AG454" s="524" t="n"/>
      <c r="AH454" s="524" t="n"/>
      <c r="AI454" s="524" t="n"/>
      <c r="AJ454" s="524" t="n"/>
      <c r="AK454" s="524" t="n"/>
      <c r="AL454" s="524" t="n"/>
      <c r="AM454" s="521" t="n"/>
      <c r="AN454" s="521" t="n"/>
      <c r="AO454" s="521" t="n"/>
      <c r="AP454" s="1839" t="n"/>
      <c r="AQ454" s="521" t="n"/>
      <c r="AR454" s="1839" t="n"/>
      <c r="AS454" s="523" t="n"/>
      <c r="AT454" s="521" t="n"/>
      <c r="AU454" s="1839" t="n"/>
      <c r="AV454" s="521" t="n"/>
      <c r="AW454" s="521" t="n"/>
      <c r="AX454" s="521" t="n"/>
      <c r="AY454" s="521" t="n"/>
      <c r="AZ454" s="521" t="n"/>
      <c r="BA454" s="521" t="n"/>
      <c r="BB454" s="521" t="n"/>
      <c r="BC454" s="521" t="n"/>
      <c r="BD454" s="521" t="n"/>
      <c r="BE454" s="521" t="n"/>
      <c r="BF454" s="521" t="n"/>
      <c r="BG454" s="521" t="n"/>
      <c r="BH454" s="521" t="n"/>
      <c r="BI454" s="521" t="n"/>
      <c r="BJ454" s="521" t="n"/>
      <c r="BK454" s="521" t="n"/>
      <c r="BL454" s="521" t="n"/>
      <c r="BM454" s="521" t="n"/>
      <c r="BN454" s="521" t="n"/>
    </row>
    <row r="455" ht="30.75" customHeight="1" s="1659">
      <c r="F455" s="521" t="n"/>
      <c r="G455" s="521" t="n"/>
      <c r="H455" s="521" t="n"/>
      <c r="I455" s="527" t="n"/>
      <c r="J455" s="521" t="n"/>
      <c r="K455" s="527" t="n"/>
      <c r="L455" s="521" t="n"/>
      <c r="M455" s="527" t="n"/>
      <c r="N455" s="521" t="n"/>
      <c r="O455" s="521" t="n"/>
      <c r="P455" s="521" t="n"/>
      <c r="Q455" s="521" t="n"/>
      <c r="R455" s="521" t="n"/>
      <c r="S455" s="526" t="n"/>
      <c r="T455" s="521" t="n"/>
      <c r="U455" s="521" t="n"/>
      <c r="V455" s="521" t="n"/>
      <c r="W455" s="521" t="n"/>
      <c r="X455" s="525" t="n"/>
      <c r="Y455" s="525" t="n"/>
      <c r="Z455" s="525" t="n"/>
      <c r="AA455" s="525" t="n"/>
      <c r="AB455" s="525" t="n"/>
      <c r="AC455" s="525" t="n"/>
      <c r="AD455" s="525" t="n"/>
      <c r="AE455" s="521" t="n"/>
      <c r="AF455" s="1839" t="n"/>
      <c r="AG455" s="524" t="n"/>
      <c r="AH455" s="524" t="n"/>
      <c r="AI455" s="524" t="n"/>
      <c r="AJ455" s="524" t="n"/>
      <c r="AK455" s="524" t="n"/>
      <c r="AL455" s="524" t="n"/>
      <c r="AM455" s="521" t="n"/>
      <c r="AN455" s="521" t="n"/>
      <c r="AO455" s="521" t="n"/>
      <c r="AP455" s="1839" t="n"/>
      <c r="AQ455" s="521" t="n"/>
      <c r="AR455" s="1839" t="n"/>
      <c r="AS455" s="523" t="n"/>
      <c r="AT455" s="521" t="n"/>
      <c r="AU455" s="1839" t="n"/>
      <c r="AV455" s="521" t="n"/>
      <c r="AW455" s="521" t="n"/>
      <c r="AX455" s="521" t="n"/>
      <c r="AY455" s="521" t="n"/>
      <c r="AZ455" s="521" t="n"/>
      <c r="BA455" s="521" t="n"/>
      <c r="BB455" s="521" t="n"/>
      <c r="BC455" s="521" t="n"/>
      <c r="BD455" s="521" t="n"/>
      <c r="BE455" s="521" t="n"/>
      <c r="BF455" s="521" t="n"/>
      <c r="BG455" s="521" t="n"/>
      <c r="BH455" s="521" t="n"/>
      <c r="BI455" s="521" t="n"/>
      <c r="BJ455" s="521" t="n"/>
      <c r="BK455" s="521" t="n"/>
      <c r="BL455" s="521" t="n"/>
      <c r="BM455" s="521" t="n"/>
      <c r="BN455" s="521" t="n"/>
    </row>
    <row r="456" ht="30.75" customHeight="1" s="1659">
      <c r="F456" s="521" t="n"/>
      <c r="G456" s="521" t="n"/>
      <c r="H456" s="521" t="n"/>
      <c r="I456" s="527" t="n"/>
      <c r="J456" s="521" t="n"/>
      <c r="K456" s="527" t="n"/>
      <c r="L456" s="521" t="n"/>
      <c r="M456" s="527" t="n"/>
      <c r="N456" s="521" t="n"/>
      <c r="O456" s="521" t="n"/>
      <c r="P456" s="521" t="n"/>
      <c r="Q456" s="521" t="n"/>
      <c r="R456" s="521" t="n"/>
      <c r="S456" s="526" t="n"/>
      <c r="T456" s="521" t="n"/>
      <c r="U456" s="521" t="n"/>
      <c r="V456" s="521" t="n"/>
      <c r="W456" s="521" t="n"/>
      <c r="X456" s="525" t="n"/>
      <c r="Y456" s="525" t="n"/>
      <c r="Z456" s="525" t="n"/>
      <c r="AA456" s="525" t="n"/>
      <c r="AB456" s="525" t="n"/>
      <c r="AC456" s="525" t="n"/>
      <c r="AD456" s="525" t="n"/>
      <c r="AE456" s="521" t="n"/>
      <c r="AF456" s="1839" t="n"/>
      <c r="AG456" s="524" t="n"/>
      <c r="AH456" s="524" t="n"/>
      <c r="AI456" s="524" t="n"/>
      <c r="AJ456" s="524" t="n"/>
      <c r="AK456" s="524" t="n"/>
      <c r="AL456" s="524" t="n"/>
      <c r="AM456" s="521" t="n"/>
      <c r="AN456" s="521" t="n"/>
      <c r="AO456" s="521" t="n"/>
      <c r="AP456" s="1839" t="n"/>
      <c r="AQ456" s="521" t="n"/>
      <c r="AR456" s="1839" t="n"/>
      <c r="AS456" s="523" t="n"/>
      <c r="AT456" s="521" t="n"/>
      <c r="AU456" s="1839" t="n"/>
      <c r="AV456" s="521" t="n"/>
      <c r="AW456" s="521" t="n"/>
      <c r="AX456" s="521" t="n"/>
      <c r="AY456" s="521" t="n"/>
      <c r="AZ456" s="521" t="n"/>
      <c r="BA456" s="521" t="n"/>
      <c r="BB456" s="521" t="n"/>
      <c r="BC456" s="521" t="n"/>
      <c r="BD456" s="521" t="n"/>
      <c r="BE456" s="521" t="n"/>
      <c r="BF456" s="521" t="n"/>
      <c r="BG456" s="521" t="n"/>
      <c r="BH456" s="521" t="n"/>
      <c r="BI456" s="521" t="n"/>
      <c r="BJ456" s="521" t="n"/>
      <c r="BK456" s="521" t="n"/>
      <c r="BL456" s="521" t="n"/>
      <c r="BM456" s="521" t="n"/>
      <c r="BN456" s="521" t="n"/>
    </row>
    <row r="457" ht="30.75" customHeight="1" s="1659">
      <c r="F457" s="521" t="n"/>
      <c r="G457" s="521" t="n"/>
      <c r="H457" s="521" t="n"/>
      <c r="I457" s="527" t="n"/>
      <c r="J457" s="521" t="n"/>
      <c r="K457" s="527" t="n"/>
      <c r="L457" s="521" t="n"/>
      <c r="M457" s="527" t="n"/>
      <c r="N457" s="521" t="n"/>
      <c r="O457" s="521" t="n"/>
      <c r="P457" s="521" t="n"/>
      <c r="Q457" s="521" t="n"/>
      <c r="R457" s="521" t="n"/>
      <c r="S457" s="526" t="n"/>
      <c r="T457" s="521" t="n"/>
      <c r="U457" s="521" t="n"/>
      <c r="V457" s="521" t="n"/>
      <c r="W457" s="521" t="n"/>
      <c r="X457" s="525" t="n"/>
      <c r="Y457" s="525" t="n"/>
      <c r="Z457" s="525" t="n"/>
      <c r="AA457" s="525" t="n"/>
      <c r="AB457" s="525" t="n"/>
      <c r="AC457" s="525" t="n"/>
      <c r="AD457" s="525" t="n"/>
      <c r="AE457" s="521" t="n"/>
      <c r="AF457" s="1839" t="n"/>
      <c r="AG457" s="524" t="n"/>
      <c r="AH457" s="524" t="n"/>
      <c r="AI457" s="524" t="n"/>
      <c r="AJ457" s="524" t="n"/>
      <c r="AK457" s="524" t="n"/>
      <c r="AL457" s="524" t="n"/>
      <c r="AM457" s="521" t="n"/>
      <c r="AN457" s="521" t="n"/>
      <c r="AO457" s="521" t="n"/>
      <c r="AP457" s="1839" t="n"/>
      <c r="AQ457" s="521" t="n"/>
      <c r="AR457" s="1839" t="n"/>
      <c r="AS457" s="523" t="n"/>
      <c r="AT457" s="521" t="n"/>
      <c r="AU457" s="1839" t="n"/>
      <c r="AV457" s="521" t="n"/>
      <c r="AW457" s="521" t="n"/>
      <c r="AX457" s="521" t="n"/>
      <c r="AY457" s="521" t="n"/>
      <c r="AZ457" s="521" t="n"/>
      <c r="BA457" s="521" t="n"/>
      <c r="BB457" s="521" t="n"/>
      <c r="BC457" s="521" t="n"/>
      <c r="BD457" s="521" t="n"/>
      <c r="BE457" s="521" t="n"/>
      <c r="BF457" s="521" t="n"/>
      <c r="BG457" s="521" t="n"/>
      <c r="BH457" s="521" t="n"/>
      <c r="BI457" s="521" t="n"/>
      <c r="BJ457" s="521" t="n"/>
      <c r="BK457" s="521" t="n"/>
      <c r="BL457" s="521" t="n"/>
      <c r="BM457" s="521" t="n"/>
      <c r="BN457" s="521" t="n"/>
    </row>
    <row r="458" ht="30.75" customHeight="1" s="1659">
      <c r="F458" s="521" t="n"/>
      <c r="G458" s="521" t="n"/>
      <c r="H458" s="521" t="n"/>
      <c r="I458" s="527" t="n"/>
      <c r="J458" s="521" t="n"/>
      <c r="K458" s="527" t="n"/>
      <c r="L458" s="521" t="n"/>
      <c r="M458" s="527" t="n"/>
      <c r="N458" s="521" t="n"/>
      <c r="O458" s="521" t="n"/>
      <c r="P458" s="521" t="n"/>
      <c r="Q458" s="521" t="n"/>
      <c r="R458" s="521" t="n"/>
      <c r="S458" s="526" t="n"/>
      <c r="T458" s="521" t="n"/>
      <c r="U458" s="521" t="n"/>
      <c r="V458" s="521" t="n"/>
      <c r="W458" s="521" t="n"/>
      <c r="X458" s="525" t="n"/>
      <c r="Y458" s="525" t="n"/>
      <c r="Z458" s="525" t="n"/>
      <c r="AA458" s="525" t="n"/>
      <c r="AB458" s="525" t="n"/>
      <c r="AC458" s="525" t="n"/>
      <c r="AD458" s="525" t="n"/>
      <c r="AE458" s="521" t="n"/>
      <c r="AF458" s="1839" t="n"/>
      <c r="AG458" s="524" t="n"/>
      <c r="AH458" s="524" t="n"/>
      <c r="AI458" s="524" t="n"/>
      <c r="AJ458" s="524" t="n"/>
      <c r="AK458" s="524" t="n"/>
      <c r="AL458" s="524" t="n"/>
      <c r="AM458" s="521" t="n"/>
      <c r="AN458" s="521" t="n"/>
      <c r="AO458" s="521" t="n"/>
      <c r="AP458" s="1839" t="n"/>
      <c r="AQ458" s="521" t="n"/>
      <c r="AR458" s="1839" t="n"/>
      <c r="AS458" s="523" t="n"/>
      <c r="AT458" s="521" t="n"/>
      <c r="AU458" s="1839" t="n"/>
      <c r="AV458" s="521" t="n"/>
      <c r="AW458" s="521" t="n"/>
      <c r="AX458" s="521" t="n"/>
      <c r="AY458" s="521" t="n"/>
      <c r="AZ458" s="521" t="n"/>
      <c r="BA458" s="521" t="n"/>
      <c r="BB458" s="521" t="n"/>
      <c r="BC458" s="521" t="n"/>
      <c r="BD458" s="521" t="n"/>
      <c r="BE458" s="521" t="n"/>
      <c r="BF458" s="521" t="n"/>
      <c r="BG458" s="521" t="n"/>
      <c r="BH458" s="521" t="n"/>
      <c r="BI458" s="521" t="n"/>
      <c r="BJ458" s="521" t="n"/>
      <c r="BK458" s="521" t="n"/>
      <c r="BL458" s="521" t="n"/>
      <c r="BM458" s="521" t="n"/>
      <c r="BN458" s="521" t="n"/>
    </row>
    <row r="459" ht="30.75" customHeight="1" s="1659">
      <c r="F459" s="521" t="n"/>
      <c r="G459" s="521" t="n"/>
      <c r="H459" s="521" t="n"/>
      <c r="I459" s="527" t="n"/>
      <c r="J459" s="521" t="n"/>
      <c r="K459" s="527" t="n"/>
      <c r="L459" s="521" t="n"/>
      <c r="M459" s="527" t="n"/>
      <c r="N459" s="521" t="n"/>
      <c r="O459" s="521" t="n"/>
      <c r="P459" s="521" t="n"/>
      <c r="Q459" s="521" t="n"/>
      <c r="R459" s="521" t="n"/>
      <c r="S459" s="526" t="n"/>
      <c r="T459" s="521" t="n"/>
      <c r="U459" s="521" t="n"/>
      <c r="V459" s="521" t="n"/>
      <c r="W459" s="521" t="n"/>
      <c r="X459" s="525" t="n"/>
      <c r="Y459" s="525" t="n"/>
      <c r="Z459" s="525" t="n"/>
      <c r="AA459" s="525" t="n"/>
      <c r="AB459" s="525" t="n"/>
      <c r="AC459" s="525" t="n"/>
      <c r="AD459" s="525" t="n"/>
      <c r="AE459" s="521" t="n"/>
      <c r="AF459" s="1839" t="n"/>
      <c r="AG459" s="524" t="n"/>
      <c r="AH459" s="524" t="n"/>
      <c r="AI459" s="524" t="n"/>
      <c r="AJ459" s="524" t="n"/>
      <c r="AK459" s="524" t="n"/>
      <c r="AL459" s="524" t="n"/>
      <c r="AM459" s="521" t="n"/>
      <c r="AN459" s="521" t="n"/>
      <c r="AO459" s="521" t="n"/>
      <c r="AP459" s="1839" t="n"/>
      <c r="AQ459" s="521" t="n"/>
      <c r="AR459" s="1839" t="n"/>
      <c r="AS459" s="523" t="n"/>
      <c r="AT459" s="521" t="n"/>
      <c r="AU459" s="1839" t="n"/>
      <c r="AV459" s="521" t="n"/>
      <c r="AW459" s="521" t="n"/>
      <c r="AX459" s="521" t="n"/>
      <c r="AY459" s="521" t="n"/>
      <c r="AZ459" s="521" t="n"/>
      <c r="BA459" s="521" t="n"/>
      <c r="BB459" s="521" t="n"/>
      <c r="BC459" s="521" t="n"/>
      <c r="BD459" s="521" t="n"/>
      <c r="BE459" s="521" t="n"/>
      <c r="BF459" s="521" t="n"/>
      <c r="BG459" s="521" t="n"/>
      <c r="BH459" s="521" t="n"/>
      <c r="BI459" s="521" t="n"/>
      <c r="BJ459" s="521" t="n"/>
      <c r="BK459" s="521" t="n"/>
      <c r="BL459" s="521" t="n"/>
      <c r="BM459" s="521" t="n"/>
      <c r="BN459" s="521" t="n"/>
    </row>
    <row r="460" ht="30.75" customHeight="1" s="1659">
      <c r="F460" s="521" t="n"/>
      <c r="G460" s="521" t="n"/>
      <c r="H460" s="521" t="n"/>
      <c r="I460" s="527" t="n"/>
      <c r="J460" s="521" t="n"/>
      <c r="K460" s="527" t="n"/>
      <c r="L460" s="521" t="n"/>
      <c r="M460" s="527" t="n"/>
      <c r="N460" s="521" t="n"/>
      <c r="O460" s="521" t="n"/>
      <c r="P460" s="521" t="n"/>
      <c r="Q460" s="521" t="n"/>
      <c r="R460" s="521" t="n"/>
      <c r="S460" s="526" t="n"/>
      <c r="T460" s="521" t="n"/>
      <c r="U460" s="521" t="n"/>
      <c r="V460" s="521" t="n"/>
      <c r="W460" s="521" t="n"/>
      <c r="X460" s="525" t="n"/>
      <c r="Y460" s="525" t="n"/>
      <c r="Z460" s="525" t="n"/>
      <c r="AA460" s="525" t="n"/>
      <c r="AB460" s="525" t="n"/>
      <c r="AC460" s="525" t="n"/>
      <c r="AD460" s="525" t="n"/>
      <c r="AE460" s="521" t="n"/>
      <c r="AF460" s="1839" t="n"/>
      <c r="AG460" s="524" t="n"/>
      <c r="AH460" s="524" t="n"/>
      <c r="AI460" s="524" t="n"/>
      <c r="AJ460" s="524" t="n"/>
      <c r="AK460" s="524" t="n"/>
      <c r="AL460" s="524" t="n"/>
      <c r="AM460" s="521" t="n"/>
      <c r="AN460" s="521" t="n"/>
      <c r="AO460" s="521" t="n"/>
      <c r="AP460" s="1839" t="n"/>
      <c r="AQ460" s="521" t="n"/>
      <c r="AR460" s="1839" t="n"/>
      <c r="AS460" s="523" t="n"/>
      <c r="AT460" s="521" t="n"/>
      <c r="AU460" s="1839" t="n"/>
      <c r="AV460" s="521" t="n"/>
      <c r="AW460" s="521" t="n"/>
      <c r="AX460" s="521" t="n"/>
      <c r="AY460" s="521" t="n"/>
      <c r="AZ460" s="521" t="n"/>
      <c r="BA460" s="521" t="n"/>
      <c r="BB460" s="521" t="n"/>
      <c r="BC460" s="521" t="n"/>
      <c r="BD460" s="521" t="n"/>
      <c r="BE460" s="521" t="n"/>
      <c r="BF460" s="521" t="n"/>
      <c r="BG460" s="521" t="n"/>
      <c r="BH460" s="521" t="n"/>
      <c r="BI460" s="521" t="n"/>
      <c r="BJ460" s="521" t="n"/>
      <c r="BK460" s="521" t="n"/>
      <c r="BL460" s="521" t="n"/>
      <c r="BM460" s="521" t="n"/>
      <c r="BN460" s="521" t="n"/>
    </row>
    <row r="461" ht="30.75" customHeight="1" s="1659">
      <c r="F461" s="521" t="n"/>
      <c r="G461" s="521" t="n"/>
      <c r="H461" s="521" t="n"/>
      <c r="I461" s="527" t="n"/>
      <c r="J461" s="521" t="n"/>
      <c r="K461" s="527" t="n"/>
      <c r="L461" s="521" t="n"/>
      <c r="M461" s="527" t="n"/>
      <c r="N461" s="521" t="n"/>
      <c r="O461" s="521" t="n"/>
      <c r="P461" s="521" t="n"/>
      <c r="Q461" s="521" t="n"/>
      <c r="R461" s="521" t="n"/>
      <c r="S461" s="526" t="n"/>
      <c r="T461" s="521" t="n"/>
      <c r="U461" s="521" t="n"/>
      <c r="V461" s="521" t="n"/>
      <c r="W461" s="521" t="n"/>
      <c r="X461" s="525" t="n"/>
      <c r="Y461" s="525" t="n"/>
      <c r="Z461" s="525" t="n"/>
      <c r="AA461" s="525" t="n"/>
      <c r="AB461" s="525" t="n"/>
      <c r="AC461" s="525" t="n"/>
      <c r="AD461" s="525" t="n"/>
      <c r="AE461" s="521" t="n"/>
      <c r="AF461" s="1839" t="n"/>
      <c r="AG461" s="524" t="n"/>
      <c r="AH461" s="524" t="n"/>
      <c r="AI461" s="524" t="n"/>
      <c r="AJ461" s="524" t="n"/>
      <c r="AK461" s="524" t="n"/>
      <c r="AL461" s="524" t="n"/>
      <c r="AM461" s="521" t="n"/>
      <c r="AN461" s="521" t="n"/>
      <c r="AO461" s="521" t="n"/>
      <c r="AP461" s="1839" t="n"/>
      <c r="AQ461" s="521" t="n"/>
      <c r="AR461" s="1839" t="n"/>
      <c r="AS461" s="523" t="n"/>
      <c r="AT461" s="521" t="n"/>
      <c r="AU461" s="1839" t="n"/>
      <c r="AV461" s="521" t="n"/>
      <c r="AW461" s="521" t="n"/>
      <c r="AX461" s="521" t="n"/>
      <c r="AY461" s="521" t="n"/>
      <c r="AZ461" s="521" t="n"/>
      <c r="BA461" s="521" t="n"/>
      <c r="BB461" s="521" t="n"/>
      <c r="BC461" s="521" t="n"/>
      <c r="BD461" s="521" t="n"/>
      <c r="BE461" s="521" t="n"/>
      <c r="BF461" s="521" t="n"/>
      <c r="BG461" s="521" t="n"/>
      <c r="BH461" s="521" t="n"/>
      <c r="BI461" s="521" t="n"/>
      <c r="BJ461" s="521" t="n"/>
      <c r="BK461" s="521" t="n"/>
      <c r="BL461" s="521" t="n"/>
      <c r="BM461" s="521" t="n"/>
      <c r="BN461" s="521" t="n"/>
    </row>
    <row r="462" ht="30.75" customHeight="1" s="1659">
      <c r="F462" s="521" t="n"/>
      <c r="G462" s="521" t="n"/>
      <c r="H462" s="521" t="n"/>
      <c r="I462" s="527" t="n"/>
      <c r="J462" s="521" t="n"/>
      <c r="K462" s="527" t="n"/>
      <c r="L462" s="521" t="n"/>
      <c r="M462" s="527" t="n"/>
      <c r="N462" s="521" t="n"/>
      <c r="O462" s="521" t="n"/>
      <c r="P462" s="521" t="n"/>
      <c r="Q462" s="521" t="n"/>
      <c r="R462" s="521" t="n"/>
      <c r="S462" s="526" t="n"/>
      <c r="T462" s="521" t="n"/>
      <c r="U462" s="521" t="n"/>
      <c r="V462" s="521" t="n"/>
      <c r="W462" s="521" t="n"/>
      <c r="X462" s="525" t="n"/>
      <c r="Y462" s="525" t="n"/>
      <c r="Z462" s="525" t="n"/>
      <c r="AA462" s="525" t="n"/>
      <c r="AB462" s="525" t="n"/>
      <c r="AC462" s="525" t="n"/>
      <c r="AD462" s="525" t="n"/>
      <c r="AE462" s="521" t="n"/>
      <c r="AF462" s="1839" t="n"/>
      <c r="AG462" s="524" t="n"/>
      <c r="AH462" s="524" t="n"/>
      <c r="AI462" s="524" t="n"/>
      <c r="AJ462" s="524" t="n"/>
      <c r="AK462" s="524" t="n"/>
      <c r="AL462" s="524" t="n"/>
      <c r="AM462" s="521" t="n"/>
      <c r="AN462" s="521" t="n"/>
      <c r="AO462" s="521" t="n"/>
      <c r="AP462" s="1839" t="n"/>
      <c r="AQ462" s="521" t="n"/>
      <c r="AR462" s="1839" t="n"/>
      <c r="AS462" s="523" t="n"/>
      <c r="AT462" s="521" t="n"/>
      <c r="AU462" s="1839" t="n"/>
      <c r="AV462" s="521" t="n"/>
      <c r="AW462" s="521" t="n"/>
      <c r="AX462" s="521" t="n"/>
      <c r="AY462" s="521" t="n"/>
      <c r="AZ462" s="521" t="n"/>
      <c r="BA462" s="521" t="n"/>
      <c r="BB462" s="521" t="n"/>
      <c r="BC462" s="521" t="n"/>
      <c r="BD462" s="521" t="n"/>
      <c r="BE462" s="521" t="n"/>
      <c r="BF462" s="521" t="n"/>
      <c r="BG462" s="521" t="n"/>
      <c r="BH462" s="521" t="n"/>
      <c r="BI462" s="521" t="n"/>
      <c r="BJ462" s="521" t="n"/>
      <c r="BK462" s="521" t="n"/>
      <c r="BL462" s="521" t="n"/>
      <c r="BM462" s="521" t="n"/>
      <c r="BN462" s="521" t="n"/>
    </row>
    <row r="463" ht="30.75" customHeight="1" s="1659">
      <c r="F463" s="521" t="n"/>
      <c r="G463" s="521" t="n"/>
      <c r="H463" s="521" t="n"/>
      <c r="I463" s="527" t="n"/>
      <c r="J463" s="521" t="n"/>
      <c r="K463" s="527" t="n"/>
      <c r="L463" s="521" t="n"/>
      <c r="M463" s="527" t="n"/>
      <c r="N463" s="521" t="n"/>
      <c r="O463" s="521" t="n"/>
      <c r="P463" s="521" t="n"/>
      <c r="Q463" s="521" t="n"/>
      <c r="R463" s="521" t="n"/>
      <c r="S463" s="526" t="n"/>
      <c r="T463" s="521" t="n"/>
      <c r="U463" s="521" t="n"/>
      <c r="V463" s="521" t="n"/>
      <c r="W463" s="521" t="n"/>
      <c r="X463" s="525" t="n"/>
      <c r="Y463" s="525" t="n"/>
      <c r="Z463" s="525" t="n"/>
      <c r="AA463" s="525" t="n"/>
      <c r="AB463" s="525" t="n"/>
      <c r="AC463" s="525" t="n"/>
      <c r="AD463" s="525" t="n"/>
      <c r="AE463" s="521" t="n"/>
      <c r="AF463" s="1839" t="n"/>
      <c r="AG463" s="524" t="n"/>
      <c r="AH463" s="524" t="n"/>
      <c r="AI463" s="524" t="n"/>
      <c r="AJ463" s="524" t="n"/>
      <c r="AK463" s="524" t="n"/>
      <c r="AL463" s="524" t="n"/>
      <c r="AM463" s="521" t="n"/>
      <c r="AN463" s="521" t="n"/>
      <c r="AO463" s="521" t="n"/>
      <c r="AP463" s="1839" t="n"/>
      <c r="AQ463" s="521" t="n"/>
      <c r="AR463" s="1839" t="n"/>
      <c r="AS463" s="523" t="n"/>
      <c r="AT463" s="521" t="n"/>
      <c r="AU463" s="1839" t="n"/>
      <c r="AV463" s="521" t="n"/>
      <c r="AW463" s="521" t="n"/>
      <c r="AX463" s="521" t="n"/>
      <c r="AY463" s="521" t="n"/>
      <c r="AZ463" s="521" t="n"/>
      <c r="BA463" s="521" t="n"/>
      <c r="BB463" s="521" t="n"/>
      <c r="BC463" s="521" t="n"/>
      <c r="BD463" s="521" t="n"/>
      <c r="BE463" s="521" t="n"/>
      <c r="BF463" s="521" t="n"/>
      <c r="BG463" s="521" t="n"/>
      <c r="BH463" s="521" t="n"/>
      <c r="BI463" s="521" t="n"/>
      <c r="BJ463" s="521" t="n"/>
      <c r="BK463" s="521" t="n"/>
      <c r="BL463" s="521" t="n"/>
      <c r="BM463" s="521" t="n"/>
      <c r="BN463" s="521" t="n"/>
    </row>
    <row r="464" ht="30.75" customHeight="1" s="1659">
      <c r="F464" s="521" t="n"/>
      <c r="G464" s="521" t="n"/>
      <c r="H464" s="521" t="n"/>
      <c r="I464" s="527" t="n"/>
      <c r="J464" s="521" t="n"/>
      <c r="K464" s="527" t="n"/>
      <c r="L464" s="521" t="n"/>
      <c r="M464" s="527" t="n"/>
      <c r="N464" s="521" t="n"/>
      <c r="O464" s="521" t="n"/>
      <c r="P464" s="521" t="n"/>
      <c r="Q464" s="521" t="n"/>
      <c r="R464" s="521" t="n"/>
      <c r="S464" s="526" t="n"/>
      <c r="T464" s="521" t="n"/>
      <c r="U464" s="521" t="n"/>
      <c r="V464" s="521" t="n"/>
      <c r="W464" s="521" t="n"/>
      <c r="X464" s="525" t="n"/>
      <c r="Y464" s="525" t="n"/>
      <c r="Z464" s="525" t="n"/>
      <c r="AA464" s="525" t="n"/>
      <c r="AB464" s="525" t="n"/>
      <c r="AC464" s="525" t="n"/>
      <c r="AD464" s="525" t="n"/>
      <c r="AE464" s="521" t="n"/>
      <c r="AF464" s="1839" t="n"/>
      <c r="AG464" s="524" t="n"/>
      <c r="AH464" s="524" t="n"/>
      <c r="AI464" s="524" t="n"/>
      <c r="AJ464" s="524" t="n"/>
      <c r="AK464" s="524" t="n"/>
      <c r="AL464" s="524" t="n"/>
      <c r="AM464" s="521" t="n"/>
      <c r="AN464" s="521" t="n"/>
      <c r="AO464" s="521" t="n"/>
      <c r="AP464" s="1839" t="n"/>
      <c r="AQ464" s="521" t="n"/>
      <c r="AR464" s="1839" t="n"/>
      <c r="AS464" s="523" t="n"/>
      <c r="AT464" s="521" t="n"/>
      <c r="AU464" s="1839" t="n"/>
      <c r="AV464" s="521" t="n"/>
      <c r="AW464" s="521" t="n"/>
      <c r="AX464" s="521" t="n"/>
      <c r="AY464" s="521" t="n"/>
      <c r="AZ464" s="521" t="n"/>
      <c r="BA464" s="521" t="n"/>
      <c r="BB464" s="521" t="n"/>
      <c r="BC464" s="521" t="n"/>
      <c r="BD464" s="521" t="n"/>
      <c r="BE464" s="521" t="n"/>
      <c r="BF464" s="521" t="n"/>
      <c r="BG464" s="521" t="n"/>
      <c r="BH464" s="521" t="n"/>
      <c r="BI464" s="521" t="n"/>
      <c r="BJ464" s="521" t="n"/>
      <c r="BK464" s="521" t="n"/>
      <c r="BL464" s="521" t="n"/>
      <c r="BM464" s="521" t="n"/>
      <c r="BN464" s="521" t="n"/>
    </row>
    <row r="465" ht="30.75" customHeight="1" s="1659">
      <c r="F465" s="521" t="n"/>
      <c r="G465" s="521" t="n"/>
      <c r="H465" s="521" t="n"/>
      <c r="I465" s="527" t="n"/>
      <c r="J465" s="521" t="n"/>
      <c r="K465" s="527" t="n"/>
      <c r="L465" s="521" t="n"/>
      <c r="M465" s="527" t="n"/>
      <c r="N465" s="521" t="n"/>
      <c r="O465" s="521" t="n"/>
      <c r="P465" s="521" t="n"/>
      <c r="Q465" s="521" t="n"/>
      <c r="R465" s="521" t="n"/>
      <c r="S465" s="526" t="n"/>
      <c r="T465" s="521" t="n"/>
      <c r="U465" s="521" t="n"/>
      <c r="V465" s="521" t="n"/>
      <c r="W465" s="521" t="n"/>
      <c r="X465" s="525" t="n"/>
      <c r="Y465" s="525" t="n"/>
      <c r="Z465" s="525" t="n"/>
      <c r="AA465" s="525" t="n"/>
      <c r="AB465" s="525" t="n"/>
      <c r="AC465" s="525" t="n"/>
      <c r="AD465" s="525" t="n"/>
      <c r="AE465" s="521" t="n"/>
      <c r="AF465" s="1839" t="n"/>
      <c r="AG465" s="524" t="n"/>
      <c r="AH465" s="524" t="n"/>
      <c r="AI465" s="524" t="n"/>
      <c r="AJ465" s="524" t="n"/>
      <c r="AK465" s="524" t="n"/>
      <c r="AL465" s="524" t="n"/>
      <c r="AM465" s="521" t="n"/>
      <c r="AN465" s="521" t="n"/>
      <c r="AO465" s="521" t="n"/>
      <c r="AP465" s="1839" t="n"/>
      <c r="AQ465" s="521" t="n"/>
      <c r="AR465" s="1839" t="n"/>
      <c r="AS465" s="523" t="n"/>
      <c r="AT465" s="521" t="n"/>
      <c r="AU465" s="1839" t="n"/>
      <c r="AV465" s="521" t="n"/>
      <c r="AW465" s="521" t="n"/>
      <c r="AX465" s="521" t="n"/>
      <c r="AY465" s="521" t="n"/>
      <c r="AZ465" s="521" t="n"/>
      <c r="BA465" s="521" t="n"/>
      <c r="BB465" s="521" t="n"/>
      <c r="BC465" s="521" t="n"/>
      <c r="BD465" s="521" t="n"/>
      <c r="BE465" s="521" t="n"/>
      <c r="BF465" s="521" t="n"/>
      <c r="BG465" s="521" t="n"/>
      <c r="BH465" s="521" t="n"/>
      <c r="BI465" s="521" t="n"/>
      <c r="BJ465" s="521" t="n"/>
      <c r="BK465" s="521" t="n"/>
      <c r="BL465" s="521" t="n"/>
      <c r="BM465" s="521" t="n"/>
      <c r="BN465" s="521" t="n"/>
    </row>
    <row r="466" ht="30.75" customHeight="1" s="1659">
      <c r="F466" s="521" t="n"/>
      <c r="G466" s="521" t="n"/>
      <c r="H466" s="521" t="n"/>
      <c r="I466" s="527" t="n"/>
      <c r="J466" s="521" t="n"/>
      <c r="K466" s="527" t="n"/>
      <c r="L466" s="521" t="n"/>
      <c r="M466" s="527" t="n"/>
      <c r="N466" s="521" t="n"/>
      <c r="O466" s="521" t="n"/>
      <c r="P466" s="521" t="n"/>
      <c r="Q466" s="521" t="n"/>
      <c r="R466" s="521" t="n"/>
      <c r="S466" s="526" t="n"/>
      <c r="T466" s="521" t="n"/>
      <c r="U466" s="521" t="n"/>
      <c r="V466" s="521" t="n"/>
      <c r="W466" s="521" t="n"/>
      <c r="X466" s="525" t="n"/>
      <c r="Y466" s="525" t="n"/>
      <c r="Z466" s="525" t="n"/>
      <c r="AA466" s="525" t="n"/>
      <c r="AB466" s="525" t="n"/>
      <c r="AC466" s="525" t="n"/>
      <c r="AD466" s="525" t="n"/>
      <c r="AE466" s="521" t="n"/>
      <c r="AF466" s="1839" t="n"/>
      <c r="AG466" s="524" t="n"/>
      <c r="AH466" s="524" t="n"/>
      <c r="AI466" s="524" t="n"/>
      <c r="AJ466" s="524" t="n"/>
      <c r="AK466" s="524" t="n"/>
      <c r="AL466" s="524" t="n"/>
      <c r="AM466" s="521" t="n"/>
      <c r="AN466" s="521" t="n"/>
      <c r="AO466" s="521" t="n"/>
      <c r="AP466" s="1839" t="n"/>
      <c r="AQ466" s="521" t="n"/>
      <c r="AR466" s="1839" t="n"/>
      <c r="AS466" s="523" t="n"/>
      <c r="AT466" s="521" t="n"/>
      <c r="AU466" s="1839" t="n"/>
      <c r="AV466" s="521" t="n"/>
      <c r="AW466" s="521" t="n"/>
      <c r="AX466" s="521" t="n"/>
      <c r="AY466" s="521" t="n"/>
      <c r="AZ466" s="521" t="n"/>
      <c r="BA466" s="521" t="n"/>
      <c r="BB466" s="521" t="n"/>
      <c r="BC466" s="521" t="n"/>
      <c r="BD466" s="521" t="n"/>
      <c r="BE466" s="521" t="n"/>
      <c r="BF466" s="521" t="n"/>
      <c r="BG466" s="521" t="n"/>
      <c r="BH466" s="521" t="n"/>
      <c r="BI466" s="521" t="n"/>
      <c r="BJ466" s="521" t="n"/>
      <c r="BK466" s="521" t="n"/>
      <c r="BL466" s="521" t="n"/>
      <c r="BM466" s="521" t="n"/>
      <c r="BN466" s="521" t="n"/>
    </row>
    <row r="467" ht="30.75" customHeight="1" s="1659">
      <c r="F467" s="521" t="n"/>
      <c r="G467" s="521" t="n"/>
      <c r="H467" s="521" t="n"/>
      <c r="I467" s="527" t="n"/>
      <c r="J467" s="521" t="n"/>
      <c r="K467" s="527" t="n"/>
      <c r="L467" s="521" t="n"/>
      <c r="M467" s="527" t="n"/>
      <c r="N467" s="521" t="n"/>
      <c r="O467" s="521" t="n"/>
      <c r="P467" s="521" t="n"/>
      <c r="Q467" s="521" t="n"/>
      <c r="R467" s="521" t="n"/>
      <c r="S467" s="526" t="n"/>
      <c r="T467" s="521" t="n"/>
      <c r="U467" s="521" t="n"/>
      <c r="V467" s="521" t="n"/>
      <c r="W467" s="521" t="n"/>
      <c r="X467" s="525" t="n"/>
      <c r="Y467" s="525" t="n"/>
      <c r="Z467" s="525" t="n"/>
      <c r="AA467" s="525" t="n"/>
      <c r="AB467" s="525" t="n"/>
      <c r="AC467" s="525" t="n"/>
      <c r="AD467" s="525" t="n"/>
      <c r="AE467" s="521" t="n"/>
      <c r="AF467" s="1839" t="n"/>
      <c r="AG467" s="524" t="n"/>
      <c r="AH467" s="524" t="n"/>
      <c r="AI467" s="524" t="n"/>
      <c r="AJ467" s="524" t="n"/>
      <c r="AK467" s="524" t="n"/>
      <c r="AL467" s="524" t="n"/>
      <c r="AM467" s="521" t="n"/>
      <c r="AN467" s="521" t="n"/>
      <c r="AO467" s="521" t="n"/>
      <c r="AP467" s="1839" t="n"/>
      <c r="AQ467" s="521" t="n"/>
      <c r="AR467" s="1839" t="n"/>
      <c r="AS467" s="523" t="n"/>
      <c r="AT467" s="521" t="n"/>
      <c r="AU467" s="1839" t="n"/>
      <c r="AV467" s="521" t="n"/>
      <c r="AW467" s="521" t="n"/>
      <c r="AX467" s="521" t="n"/>
      <c r="AY467" s="521" t="n"/>
      <c r="AZ467" s="521" t="n"/>
      <c r="BA467" s="521" t="n"/>
      <c r="BB467" s="521" t="n"/>
      <c r="BC467" s="521" t="n"/>
      <c r="BD467" s="521" t="n"/>
      <c r="BE467" s="521" t="n"/>
      <c r="BF467" s="521" t="n"/>
      <c r="BG467" s="521" t="n"/>
      <c r="BH467" s="521" t="n"/>
      <c r="BI467" s="521" t="n"/>
      <c r="BJ467" s="521" t="n"/>
      <c r="BK467" s="521" t="n"/>
      <c r="BL467" s="521" t="n"/>
      <c r="BM467" s="521" t="n"/>
      <c r="BN467" s="521" t="n"/>
    </row>
    <row r="468" ht="30.75" customHeight="1" s="1659">
      <c r="F468" s="521" t="n"/>
      <c r="G468" s="521" t="n"/>
      <c r="H468" s="521" t="n"/>
      <c r="I468" s="527" t="n"/>
      <c r="J468" s="521" t="n"/>
      <c r="K468" s="527" t="n"/>
      <c r="L468" s="521" t="n"/>
      <c r="M468" s="527" t="n"/>
      <c r="N468" s="521" t="n"/>
      <c r="O468" s="521" t="n"/>
      <c r="P468" s="521" t="n"/>
      <c r="Q468" s="521" t="n"/>
      <c r="R468" s="521" t="n"/>
      <c r="S468" s="526" t="n"/>
      <c r="T468" s="521" t="n"/>
      <c r="U468" s="521" t="n"/>
      <c r="V468" s="521" t="n"/>
      <c r="W468" s="521" t="n"/>
      <c r="X468" s="525" t="n"/>
      <c r="Y468" s="525" t="n"/>
      <c r="Z468" s="525" t="n"/>
      <c r="AA468" s="525" t="n"/>
      <c r="AB468" s="525" t="n"/>
      <c r="AC468" s="525" t="n"/>
      <c r="AD468" s="525" t="n"/>
      <c r="AE468" s="521" t="n"/>
      <c r="AF468" s="1839" t="n"/>
      <c r="AG468" s="524" t="n"/>
      <c r="AH468" s="524" t="n"/>
      <c r="AI468" s="524" t="n"/>
      <c r="AJ468" s="524" t="n"/>
      <c r="AK468" s="524" t="n"/>
      <c r="AL468" s="524" t="n"/>
      <c r="AM468" s="521" t="n"/>
      <c r="AN468" s="521" t="n"/>
      <c r="AO468" s="521" t="n"/>
      <c r="AP468" s="1839" t="n"/>
      <c r="AQ468" s="521" t="n"/>
      <c r="AR468" s="1839" t="n"/>
      <c r="AS468" s="523" t="n"/>
      <c r="AT468" s="521" t="n"/>
      <c r="AU468" s="1839" t="n"/>
      <c r="AV468" s="521" t="n"/>
      <c r="AW468" s="521" t="n"/>
      <c r="AX468" s="521" t="n"/>
      <c r="AY468" s="521" t="n"/>
      <c r="AZ468" s="521" t="n"/>
      <c r="BA468" s="521" t="n"/>
      <c r="BB468" s="521" t="n"/>
      <c r="BC468" s="521" t="n"/>
      <c r="BD468" s="521" t="n"/>
      <c r="BE468" s="521" t="n"/>
      <c r="BF468" s="521" t="n"/>
      <c r="BG468" s="521" t="n"/>
      <c r="BH468" s="521" t="n"/>
      <c r="BI468" s="521" t="n"/>
      <c r="BJ468" s="521" t="n"/>
      <c r="BK468" s="521" t="n"/>
      <c r="BL468" s="521" t="n"/>
      <c r="BM468" s="521" t="n"/>
      <c r="BN468" s="521" t="n"/>
    </row>
    <row r="469" ht="30.75" customHeight="1" s="1659">
      <c r="F469" s="521" t="n"/>
      <c r="G469" s="521" t="n"/>
      <c r="H469" s="521" t="n"/>
      <c r="I469" s="527" t="n"/>
      <c r="J469" s="521" t="n"/>
      <c r="K469" s="527" t="n"/>
      <c r="L469" s="521" t="n"/>
      <c r="M469" s="527" t="n"/>
      <c r="N469" s="521" t="n"/>
      <c r="O469" s="521" t="n"/>
      <c r="P469" s="521" t="n"/>
      <c r="Q469" s="521" t="n"/>
      <c r="R469" s="521" t="n"/>
      <c r="S469" s="526" t="n"/>
      <c r="T469" s="521" t="n"/>
      <c r="U469" s="521" t="n"/>
      <c r="V469" s="521" t="n"/>
      <c r="W469" s="521" t="n"/>
      <c r="X469" s="525" t="n"/>
      <c r="Y469" s="525" t="n"/>
      <c r="Z469" s="525" t="n"/>
      <c r="AA469" s="525" t="n"/>
      <c r="AB469" s="525" t="n"/>
      <c r="AC469" s="525" t="n"/>
      <c r="AD469" s="525" t="n"/>
      <c r="AE469" s="521" t="n"/>
      <c r="AF469" s="1839" t="n"/>
      <c r="AG469" s="524" t="n"/>
      <c r="AH469" s="524" t="n"/>
      <c r="AI469" s="524" t="n"/>
      <c r="AJ469" s="524" t="n"/>
      <c r="AK469" s="524" t="n"/>
      <c r="AL469" s="524" t="n"/>
      <c r="AM469" s="521" t="n"/>
      <c r="AN469" s="521" t="n"/>
      <c r="AO469" s="521" t="n"/>
      <c r="AP469" s="1839" t="n"/>
      <c r="AQ469" s="521" t="n"/>
      <c r="AR469" s="1839" t="n"/>
      <c r="AS469" s="523" t="n"/>
      <c r="AT469" s="521" t="n"/>
      <c r="AU469" s="1839" t="n"/>
      <c r="AV469" s="521" t="n"/>
      <c r="AW469" s="521" t="n"/>
      <c r="AX469" s="521" t="n"/>
      <c r="AY469" s="521" t="n"/>
      <c r="AZ469" s="521" t="n"/>
      <c r="BA469" s="521" t="n"/>
      <c r="BB469" s="521" t="n"/>
      <c r="BC469" s="521" t="n"/>
      <c r="BD469" s="521" t="n"/>
      <c r="BE469" s="521" t="n"/>
      <c r="BF469" s="521" t="n"/>
      <c r="BG469" s="521" t="n"/>
      <c r="BH469" s="521" t="n"/>
      <c r="BI469" s="521" t="n"/>
      <c r="BJ469" s="521" t="n"/>
      <c r="BK469" s="521" t="n"/>
      <c r="BL469" s="521" t="n"/>
      <c r="BM469" s="521" t="n"/>
      <c r="BN469" s="521" t="n"/>
    </row>
    <row r="470" ht="30.75" customHeight="1" s="1659">
      <c r="F470" s="521" t="n"/>
      <c r="G470" s="521" t="n"/>
      <c r="H470" s="521" t="n"/>
      <c r="I470" s="527" t="n"/>
      <c r="J470" s="521" t="n"/>
      <c r="K470" s="527" t="n"/>
      <c r="L470" s="521" t="n"/>
      <c r="M470" s="527" t="n"/>
      <c r="N470" s="521" t="n"/>
      <c r="O470" s="521" t="n"/>
      <c r="P470" s="521" t="n"/>
      <c r="Q470" s="521" t="n"/>
      <c r="R470" s="521" t="n"/>
      <c r="S470" s="526" t="n"/>
      <c r="T470" s="521" t="n"/>
      <c r="U470" s="521" t="n"/>
      <c r="V470" s="521" t="n"/>
      <c r="W470" s="521" t="n"/>
      <c r="X470" s="525" t="n"/>
      <c r="Y470" s="525" t="n"/>
      <c r="Z470" s="525" t="n"/>
      <c r="AA470" s="525" t="n"/>
      <c r="AB470" s="525" t="n"/>
      <c r="AC470" s="525" t="n"/>
      <c r="AD470" s="525" t="n"/>
      <c r="AE470" s="521" t="n"/>
      <c r="AF470" s="1839" t="n"/>
      <c r="AG470" s="524" t="n"/>
      <c r="AH470" s="524" t="n"/>
      <c r="AI470" s="524" t="n"/>
      <c r="AJ470" s="524" t="n"/>
      <c r="AK470" s="524" t="n"/>
      <c r="AL470" s="524" t="n"/>
      <c r="AM470" s="521" t="n"/>
      <c r="AN470" s="521" t="n"/>
      <c r="AO470" s="521" t="n"/>
      <c r="AP470" s="1839" t="n"/>
      <c r="AQ470" s="521" t="n"/>
      <c r="AR470" s="1839" t="n"/>
      <c r="AS470" s="523" t="n"/>
      <c r="AT470" s="521" t="n"/>
      <c r="AU470" s="1839" t="n"/>
      <c r="AV470" s="521" t="n"/>
      <c r="AW470" s="521" t="n"/>
      <c r="AX470" s="521" t="n"/>
      <c r="AY470" s="521" t="n"/>
      <c r="AZ470" s="521" t="n"/>
      <c r="BA470" s="521" t="n"/>
      <c r="BB470" s="521" t="n"/>
      <c r="BC470" s="521" t="n"/>
      <c r="BD470" s="521" t="n"/>
      <c r="BE470" s="521" t="n"/>
      <c r="BF470" s="521" t="n"/>
      <c r="BG470" s="521" t="n"/>
      <c r="BH470" s="521" t="n"/>
      <c r="BI470" s="521" t="n"/>
      <c r="BJ470" s="521" t="n"/>
      <c r="BK470" s="521" t="n"/>
      <c r="BL470" s="521" t="n"/>
      <c r="BM470" s="521" t="n"/>
      <c r="BN470" s="521" t="n"/>
    </row>
    <row r="471" ht="30.75" customHeight="1" s="1659">
      <c r="F471" s="521" t="n"/>
      <c r="G471" s="521" t="n"/>
      <c r="H471" s="521" t="n"/>
      <c r="I471" s="527" t="n"/>
      <c r="J471" s="521" t="n"/>
      <c r="K471" s="527" t="n"/>
      <c r="L471" s="521" t="n"/>
      <c r="M471" s="527" t="n"/>
      <c r="N471" s="521" t="n"/>
      <c r="O471" s="521" t="n"/>
      <c r="P471" s="521" t="n"/>
      <c r="Q471" s="521" t="n"/>
      <c r="R471" s="521" t="n"/>
      <c r="S471" s="526" t="n"/>
      <c r="T471" s="521" t="n"/>
      <c r="U471" s="521" t="n"/>
      <c r="V471" s="521" t="n"/>
      <c r="W471" s="521" t="n"/>
      <c r="X471" s="525" t="n"/>
      <c r="Y471" s="525" t="n"/>
      <c r="Z471" s="525" t="n"/>
      <c r="AA471" s="525" t="n"/>
      <c r="AB471" s="525" t="n"/>
      <c r="AC471" s="525" t="n"/>
      <c r="AD471" s="525" t="n"/>
      <c r="AE471" s="521" t="n"/>
      <c r="AF471" s="1839" t="n"/>
      <c r="AG471" s="524" t="n"/>
      <c r="AH471" s="524" t="n"/>
      <c r="AI471" s="524" t="n"/>
      <c r="AJ471" s="524" t="n"/>
      <c r="AK471" s="524" t="n"/>
      <c r="AL471" s="524" t="n"/>
      <c r="AM471" s="521" t="n"/>
      <c r="AN471" s="521" t="n"/>
      <c r="AO471" s="521" t="n"/>
      <c r="AP471" s="1839" t="n"/>
      <c r="AQ471" s="521" t="n"/>
      <c r="AR471" s="1839" t="n"/>
      <c r="AS471" s="523" t="n"/>
      <c r="AT471" s="521" t="n"/>
      <c r="AU471" s="1839" t="n"/>
      <c r="AV471" s="521" t="n"/>
      <c r="AW471" s="521" t="n"/>
      <c r="AX471" s="521" t="n"/>
      <c r="AY471" s="521" t="n"/>
      <c r="AZ471" s="521" t="n"/>
      <c r="BA471" s="521" t="n"/>
      <c r="BB471" s="521" t="n"/>
      <c r="BC471" s="521" t="n"/>
      <c r="BD471" s="521" t="n"/>
      <c r="BE471" s="521" t="n"/>
      <c r="BF471" s="521" t="n"/>
      <c r="BG471" s="521" t="n"/>
      <c r="BH471" s="521" t="n"/>
      <c r="BI471" s="521" t="n"/>
      <c r="BJ471" s="521" t="n"/>
      <c r="BK471" s="521" t="n"/>
      <c r="BL471" s="521" t="n"/>
      <c r="BM471" s="521" t="n"/>
      <c r="BN471" s="521" t="n"/>
    </row>
    <row r="472" ht="30.75" customHeight="1" s="1659">
      <c r="F472" s="521" t="n"/>
      <c r="G472" s="521" t="n"/>
      <c r="H472" s="521" t="n"/>
      <c r="I472" s="527" t="n"/>
      <c r="J472" s="521" t="n"/>
      <c r="K472" s="527" t="n"/>
      <c r="L472" s="521" t="n"/>
      <c r="M472" s="527" t="n"/>
      <c r="N472" s="521" t="n"/>
      <c r="O472" s="521" t="n"/>
      <c r="P472" s="521" t="n"/>
      <c r="Q472" s="521" t="n"/>
      <c r="R472" s="521" t="n"/>
      <c r="S472" s="526" t="n"/>
      <c r="T472" s="521" t="n"/>
      <c r="U472" s="521" t="n"/>
      <c r="V472" s="521" t="n"/>
      <c r="W472" s="521" t="n"/>
      <c r="X472" s="525" t="n"/>
      <c r="Y472" s="525" t="n"/>
      <c r="Z472" s="525" t="n"/>
      <c r="AA472" s="525" t="n"/>
      <c r="AB472" s="525" t="n"/>
      <c r="AC472" s="525" t="n"/>
      <c r="AD472" s="525" t="n"/>
      <c r="AE472" s="521" t="n"/>
      <c r="AF472" s="1839" t="n"/>
      <c r="AG472" s="524" t="n"/>
      <c r="AH472" s="524" t="n"/>
      <c r="AI472" s="524" t="n"/>
      <c r="AJ472" s="524" t="n"/>
      <c r="AK472" s="524" t="n"/>
      <c r="AL472" s="524" t="n"/>
      <c r="AM472" s="521" t="n"/>
      <c r="AN472" s="521" t="n"/>
      <c r="AO472" s="521" t="n"/>
      <c r="AP472" s="1839" t="n"/>
      <c r="AQ472" s="521" t="n"/>
      <c r="AR472" s="1839" t="n"/>
      <c r="AS472" s="523" t="n"/>
      <c r="AT472" s="521" t="n"/>
      <c r="AU472" s="1839" t="n"/>
      <c r="AV472" s="521" t="n"/>
      <c r="AW472" s="521" t="n"/>
      <c r="AX472" s="521" t="n"/>
      <c r="AY472" s="521" t="n"/>
      <c r="AZ472" s="521" t="n"/>
      <c r="BA472" s="521" t="n"/>
      <c r="BB472" s="521" t="n"/>
      <c r="BC472" s="521" t="n"/>
      <c r="BD472" s="521" t="n"/>
      <c r="BE472" s="521" t="n"/>
      <c r="BF472" s="521" t="n"/>
      <c r="BG472" s="521" t="n"/>
      <c r="BH472" s="521" t="n"/>
      <c r="BI472" s="521" t="n"/>
      <c r="BJ472" s="521" t="n"/>
      <c r="BK472" s="521" t="n"/>
      <c r="BL472" s="521" t="n"/>
      <c r="BM472" s="521" t="n"/>
      <c r="BN472" s="521" t="n"/>
    </row>
    <row r="473" ht="30.75" customHeight="1" s="1659">
      <c r="F473" s="521" t="n"/>
      <c r="G473" s="521" t="n"/>
      <c r="H473" s="521" t="n"/>
      <c r="I473" s="527" t="n"/>
      <c r="J473" s="521" t="n"/>
      <c r="K473" s="527" t="n"/>
      <c r="L473" s="521" t="n"/>
      <c r="M473" s="527" t="n"/>
      <c r="N473" s="521" t="n"/>
      <c r="O473" s="521" t="n"/>
      <c r="P473" s="521" t="n"/>
      <c r="Q473" s="521" t="n"/>
      <c r="R473" s="521" t="n"/>
      <c r="S473" s="526" t="n"/>
      <c r="T473" s="521" t="n"/>
      <c r="U473" s="521" t="n"/>
      <c r="V473" s="521" t="n"/>
      <c r="W473" s="521" t="n"/>
      <c r="X473" s="525" t="n"/>
      <c r="Y473" s="525" t="n"/>
      <c r="Z473" s="525" t="n"/>
      <c r="AA473" s="525" t="n"/>
      <c r="AB473" s="525" t="n"/>
      <c r="AC473" s="525" t="n"/>
      <c r="AD473" s="525" t="n"/>
      <c r="AE473" s="521" t="n"/>
      <c r="AF473" s="1839" t="n"/>
      <c r="AG473" s="524" t="n"/>
      <c r="AH473" s="524" t="n"/>
      <c r="AI473" s="524" t="n"/>
      <c r="AJ473" s="524" t="n"/>
      <c r="AK473" s="524" t="n"/>
      <c r="AL473" s="524" t="n"/>
      <c r="AM473" s="521" t="n"/>
      <c r="AN473" s="521" t="n"/>
      <c r="AO473" s="521" t="n"/>
      <c r="AP473" s="1839" t="n"/>
      <c r="AQ473" s="521" t="n"/>
      <c r="AR473" s="1839" t="n"/>
      <c r="AS473" s="523" t="n"/>
      <c r="AT473" s="521" t="n"/>
      <c r="AU473" s="1839" t="n"/>
      <c r="AV473" s="521" t="n"/>
      <c r="AW473" s="521" t="n"/>
      <c r="AX473" s="521" t="n"/>
      <c r="AY473" s="521" t="n"/>
      <c r="AZ473" s="521" t="n"/>
      <c r="BA473" s="521" t="n"/>
      <c r="BB473" s="521" t="n"/>
      <c r="BC473" s="521" t="n"/>
      <c r="BD473" s="521" t="n"/>
      <c r="BE473" s="521" t="n"/>
      <c r="BF473" s="521" t="n"/>
      <c r="BG473" s="521" t="n"/>
      <c r="BH473" s="521" t="n"/>
      <c r="BI473" s="521" t="n"/>
      <c r="BJ473" s="521" t="n"/>
      <c r="BK473" s="521" t="n"/>
      <c r="BL473" s="521" t="n"/>
      <c r="BM473" s="521" t="n"/>
      <c r="BN473" s="521" t="n"/>
    </row>
    <row r="474" ht="30.75" customHeight="1" s="1659">
      <c r="F474" s="521" t="n"/>
      <c r="G474" s="521" t="n"/>
      <c r="H474" s="521" t="n"/>
      <c r="I474" s="527" t="n"/>
      <c r="J474" s="521" t="n"/>
      <c r="K474" s="527" t="n"/>
      <c r="L474" s="521" t="n"/>
      <c r="M474" s="527" t="n"/>
      <c r="N474" s="521" t="n"/>
      <c r="O474" s="521" t="n"/>
      <c r="P474" s="521" t="n"/>
      <c r="Q474" s="521" t="n"/>
      <c r="R474" s="521" t="n"/>
      <c r="S474" s="526" t="n"/>
      <c r="T474" s="521" t="n"/>
      <c r="U474" s="521" t="n"/>
      <c r="V474" s="521" t="n"/>
      <c r="W474" s="521" t="n"/>
      <c r="X474" s="525" t="n"/>
      <c r="Y474" s="525" t="n"/>
      <c r="Z474" s="525" t="n"/>
      <c r="AA474" s="525" t="n"/>
      <c r="AB474" s="525" t="n"/>
      <c r="AC474" s="525" t="n"/>
      <c r="AD474" s="525" t="n"/>
      <c r="AE474" s="521" t="n"/>
      <c r="AF474" s="1839" t="n"/>
      <c r="AG474" s="524" t="n"/>
      <c r="AH474" s="524" t="n"/>
      <c r="AI474" s="524" t="n"/>
      <c r="AJ474" s="524" t="n"/>
      <c r="AK474" s="524" t="n"/>
      <c r="AL474" s="524" t="n"/>
      <c r="AM474" s="521" t="n"/>
      <c r="AN474" s="521" t="n"/>
      <c r="AO474" s="521" t="n"/>
      <c r="AP474" s="1839" t="n"/>
      <c r="AQ474" s="521" t="n"/>
      <c r="AR474" s="1839" t="n"/>
      <c r="AS474" s="523" t="n"/>
      <c r="AT474" s="521" t="n"/>
      <c r="AU474" s="1839" t="n"/>
      <c r="AV474" s="521" t="n"/>
      <c r="AW474" s="521" t="n"/>
      <c r="AX474" s="521" t="n"/>
      <c r="AY474" s="521" t="n"/>
      <c r="AZ474" s="521" t="n"/>
      <c r="BA474" s="521" t="n"/>
      <c r="BB474" s="521" t="n"/>
      <c r="BC474" s="521" t="n"/>
      <c r="BD474" s="521" t="n"/>
      <c r="BE474" s="521" t="n"/>
      <c r="BF474" s="521" t="n"/>
      <c r="BG474" s="521" t="n"/>
      <c r="BH474" s="521" t="n"/>
      <c r="BI474" s="521" t="n"/>
      <c r="BJ474" s="521" t="n"/>
      <c r="BK474" s="521" t="n"/>
      <c r="BL474" s="521" t="n"/>
      <c r="BM474" s="521" t="n"/>
      <c r="BN474" s="521" t="n"/>
    </row>
    <row r="475" ht="30.75" customHeight="1" s="1659">
      <c r="F475" s="521" t="n"/>
      <c r="G475" s="521" t="n"/>
      <c r="H475" s="521" t="n"/>
      <c r="I475" s="527" t="n"/>
      <c r="J475" s="521" t="n"/>
      <c r="K475" s="527" t="n"/>
      <c r="L475" s="521" t="n"/>
      <c r="M475" s="527" t="n"/>
      <c r="N475" s="521" t="n"/>
      <c r="O475" s="521" t="n"/>
      <c r="P475" s="521" t="n"/>
      <c r="Q475" s="521" t="n"/>
      <c r="R475" s="521" t="n"/>
      <c r="S475" s="526" t="n"/>
      <c r="T475" s="521" t="n"/>
      <c r="U475" s="521" t="n"/>
      <c r="V475" s="521" t="n"/>
      <c r="W475" s="521" t="n"/>
      <c r="X475" s="525" t="n"/>
      <c r="Y475" s="525" t="n"/>
      <c r="Z475" s="525" t="n"/>
      <c r="AA475" s="525" t="n"/>
      <c r="AB475" s="525" t="n"/>
      <c r="AC475" s="525" t="n"/>
      <c r="AD475" s="525" t="n"/>
      <c r="AE475" s="521" t="n"/>
      <c r="AF475" s="1839" t="n"/>
      <c r="AG475" s="524" t="n"/>
      <c r="AH475" s="524" t="n"/>
      <c r="AI475" s="524" t="n"/>
      <c r="AJ475" s="524" t="n"/>
      <c r="AK475" s="524" t="n"/>
      <c r="AL475" s="524" t="n"/>
      <c r="AM475" s="521" t="n"/>
      <c r="AN475" s="521" t="n"/>
      <c r="AO475" s="521" t="n"/>
      <c r="AP475" s="1839" t="n"/>
      <c r="AQ475" s="521" t="n"/>
      <c r="AR475" s="1839" t="n"/>
      <c r="AS475" s="523" t="n"/>
      <c r="AT475" s="521" t="n"/>
      <c r="AU475" s="1839" t="n"/>
      <c r="AV475" s="521" t="n"/>
      <c r="AW475" s="521" t="n"/>
      <c r="AX475" s="521" t="n"/>
      <c r="AY475" s="521" t="n"/>
      <c r="AZ475" s="521" t="n"/>
      <c r="BA475" s="521" t="n"/>
      <c r="BB475" s="521" t="n"/>
      <c r="BC475" s="521" t="n"/>
      <c r="BD475" s="521" t="n"/>
      <c r="BE475" s="521" t="n"/>
      <c r="BF475" s="521" t="n"/>
      <c r="BG475" s="521" t="n"/>
      <c r="BH475" s="521" t="n"/>
      <c r="BI475" s="521" t="n"/>
      <c r="BJ475" s="521" t="n"/>
      <c r="BK475" s="521" t="n"/>
      <c r="BL475" s="521" t="n"/>
      <c r="BM475" s="521" t="n"/>
      <c r="BN475" s="521" t="n"/>
    </row>
    <row r="476" ht="30.75" customHeight="1" s="1659">
      <c r="F476" s="521" t="n"/>
      <c r="G476" s="521" t="n"/>
      <c r="H476" s="521" t="n"/>
      <c r="I476" s="527" t="n"/>
      <c r="J476" s="521" t="n"/>
      <c r="K476" s="527" t="n"/>
      <c r="L476" s="521" t="n"/>
      <c r="M476" s="527" t="n"/>
      <c r="N476" s="521" t="n"/>
      <c r="O476" s="521" t="n"/>
      <c r="P476" s="521" t="n"/>
      <c r="Q476" s="521" t="n"/>
      <c r="R476" s="521" t="n"/>
      <c r="S476" s="526" t="n"/>
      <c r="T476" s="521" t="n"/>
      <c r="U476" s="521" t="n"/>
      <c r="V476" s="521" t="n"/>
      <c r="W476" s="521" t="n"/>
      <c r="X476" s="525" t="n"/>
      <c r="Y476" s="525" t="n"/>
      <c r="Z476" s="525" t="n"/>
      <c r="AA476" s="525" t="n"/>
      <c r="AB476" s="525" t="n"/>
      <c r="AC476" s="525" t="n"/>
      <c r="AD476" s="525" t="n"/>
      <c r="AE476" s="521" t="n"/>
      <c r="AF476" s="1839" t="n"/>
      <c r="AG476" s="524" t="n"/>
      <c r="AH476" s="524" t="n"/>
      <c r="AI476" s="524" t="n"/>
      <c r="AJ476" s="524" t="n"/>
      <c r="AK476" s="524" t="n"/>
      <c r="AL476" s="524" t="n"/>
      <c r="AM476" s="521" t="n"/>
      <c r="AN476" s="521" t="n"/>
      <c r="AO476" s="521" t="n"/>
      <c r="AP476" s="1839" t="n"/>
      <c r="AQ476" s="521" t="n"/>
      <c r="AR476" s="1839" t="n"/>
      <c r="AS476" s="523" t="n"/>
      <c r="AT476" s="521" t="n"/>
      <c r="AU476" s="1839" t="n"/>
      <c r="AV476" s="521" t="n"/>
      <c r="AW476" s="521" t="n"/>
      <c r="AX476" s="521" t="n"/>
      <c r="AY476" s="521" t="n"/>
      <c r="AZ476" s="521" t="n"/>
      <c r="BA476" s="521" t="n"/>
      <c r="BB476" s="521" t="n"/>
      <c r="BC476" s="521" t="n"/>
      <c r="BD476" s="521" t="n"/>
      <c r="BE476" s="521" t="n"/>
      <c r="BF476" s="521" t="n"/>
      <c r="BG476" s="521" t="n"/>
      <c r="BH476" s="521" t="n"/>
      <c r="BI476" s="521" t="n"/>
      <c r="BJ476" s="521" t="n"/>
      <c r="BK476" s="521" t="n"/>
      <c r="BL476" s="521" t="n"/>
      <c r="BM476" s="521" t="n"/>
      <c r="BN476" s="521" t="n"/>
    </row>
    <row r="477" ht="30.75" customHeight="1" s="1659">
      <c r="F477" s="521" t="n"/>
      <c r="G477" s="521" t="n"/>
      <c r="H477" s="521" t="n"/>
      <c r="I477" s="527" t="n"/>
      <c r="J477" s="521" t="n"/>
      <c r="K477" s="527" t="n"/>
      <c r="L477" s="521" t="n"/>
      <c r="M477" s="527" t="n"/>
      <c r="N477" s="521" t="n"/>
      <c r="O477" s="521" t="n"/>
      <c r="P477" s="521" t="n"/>
      <c r="Q477" s="521" t="n"/>
      <c r="R477" s="521" t="n"/>
      <c r="S477" s="526" t="n"/>
      <c r="T477" s="521" t="n"/>
      <c r="U477" s="521" t="n"/>
      <c r="V477" s="521" t="n"/>
      <c r="W477" s="521" t="n"/>
      <c r="X477" s="525" t="n"/>
      <c r="Y477" s="525" t="n"/>
      <c r="Z477" s="525" t="n"/>
      <c r="AA477" s="525" t="n"/>
      <c r="AB477" s="525" t="n"/>
      <c r="AC477" s="525" t="n"/>
      <c r="AD477" s="525" t="n"/>
      <c r="AE477" s="521" t="n"/>
      <c r="AF477" s="1839" t="n"/>
      <c r="AG477" s="524" t="n"/>
      <c r="AH477" s="524" t="n"/>
      <c r="AI477" s="524" t="n"/>
      <c r="AJ477" s="524" t="n"/>
      <c r="AK477" s="524" t="n"/>
      <c r="AL477" s="524" t="n"/>
      <c r="AM477" s="521" t="n"/>
      <c r="AN477" s="521" t="n"/>
      <c r="AO477" s="521" t="n"/>
      <c r="AP477" s="1839" t="n"/>
      <c r="AQ477" s="521" t="n"/>
      <c r="AR477" s="1839" t="n"/>
      <c r="AS477" s="523" t="n"/>
      <c r="AT477" s="521" t="n"/>
      <c r="AU477" s="1839" t="n"/>
      <c r="AV477" s="521" t="n"/>
      <c r="AW477" s="521" t="n"/>
      <c r="AX477" s="521" t="n"/>
      <c r="AY477" s="521" t="n"/>
      <c r="AZ477" s="521" t="n"/>
      <c r="BA477" s="521" t="n"/>
      <c r="BB477" s="521" t="n"/>
      <c r="BC477" s="521" t="n"/>
      <c r="BD477" s="521" t="n"/>
      <c r="BE477" s="521" t="n"/>
      <c r="BF477" s="521" t="n"/>
      <c r="BG477" s="521" t="n"/>
      <c r="BH477" s="521" t="n"/>
      <c r="BI477" s="521" t="n"/>
      <c r="BJ477" s="521" t="n"/>
      <c r="BK477" s="521" t="n"/>
      <c r="BL477" s="521" t="n"/>
      <c r="BM477" s="521" t="n"/>
      <c r="BN477" s="521" t="n"/>
    </row>
    <row r="478" ht="30.75" customHeight="1" s="1659">
      <c r="F478" s="521" t="n"/>
      <c r="G478" s="521" t="n"/>
      <c r="H478" s="521" t="n"/>
      <c r="I478" s="527" t="n"/>
      <c r="J478" s="521" t="n"/>
      <c r="K478" s="527" t="n"/>
      <c r="L478" s="521" t="n"/>
      <c r="M478" s="527" t="n"/>
      <c r="N478" s="521" t="n"/>
      <c r="O478" s="521" t="n"/>
      <c r="P478" s="521" t="n"/>
      <c r="Q478" s="521" t="n"/>
      <c r="R478" s="521" t="n"/>
      <c r="S478" s="526" t="n"/>
      <c r="T478" s="521" t="n"/>
      <c r="U478" s="521" t="n"/>
      <c r="V478" s="521" t="n"/>
      <c r="W478" s="521" t="n"/>
      <c r="X478" s="525" t="n"/>
      <c r="Y478" s="525" t="n"/>
      <c r="Z478" s="525" t="n"/>
      <c r="AA478" s="525" t="n"/>
      <c r="AB478" s="525" t="n"/>
      <c r="AC478" s="525" t="n"/>
      <c r="AD478" s="525" t="n"/>
      <c r="AE478" s="521" t="n"/>
      <c r="AF478" s="1839" t="n"/>
      <c r="AG478" s="524" t="n"/>
      <c r="AH478" s="524" t="n"/>
      <c r="AI478" s="524" t="n"/>
      <c r="AJ478" s="524" t="n"/>
      <c r="AK478" s="524" t="n"/>
      <c r="AL478" s="524" t="n"/>
      <c r="AM478" s="521" t="n"/>
      <c r="AN478" s="521" t="n"/>
      <c r="AO478" s="521" t="n"/>
      <c r="AP478" s="1839" t="n"/>
      <c r="AQ478" s="521" t="n"/>
      <c r="AR478" s="1839" t="n"/>
      <c r="AS478" s="523" t="n"/>
      <c r="AT478" s="521" t="n"/>
      <c r="AU478" s="1839" t="n"/>
      <c r="AV478" s="521" t="n"/>
      <c r="AW478" s="521" t="n"/>
      <c r="AX478" s="521" t="n"/>
      <c r="AY478" s="521" t="n"/>
      <c r="AZ478" s="521" t="n"/>
      <c r="BA478" s="521" t="n"/>
      <c r="BB478" s="521" t="n"/>
      <c r="BC478" s="521" t="n"/>
      <c r="BD478" s="521" t="n"/>
      <c r="BE478" s="521" t="n"/>
      <c r="BF478" s="521" t="n"/>
      <c r="BG478" s="521" t="n"/>
      <c r="BH478" s="521" t="n"/>
      <c r="BI478" s="521" t="n"/>
      <c r="BJ478" s="521" t="n"/>
      <c r="BK478" s="521" t="n"/>
      <c r="BL478" s="521" t="n"/>
      <c r="BM478" s="521" t="n"/>
      <c r="BN478" s="521" t="n"/>
    </row>
    <row r="479" ht="30.75" customHeight="1" s="1659">
      <c r="F479" s="521" t="n"/>
      <c r="G479" s="521" t="n"/>
      <c r="H479" s="521" t="n"/>
      <c r="I479" s="527" t="n"/>
      <c r="J479" s="521" t="n"/>
      <c r="K479" s="527" t="n"/>
      <c r="L479" s="521" t="n"/>
      <c r="M479" s="527" t="n"/>
      <c r="N479" s="521" t="n"/>
      <c r="O479" s="521" t="n"/>
      <c r="P479" s="521" t="n"/>
      <c r="Q479" s="521" t="n"/>
      <c r="R479" s="521" t="n"/>
      <c r="S479" s="526" t="n"/>
      <c r="T479" s="521" t="n"/>
      <c r="U479" s="521" t="n"/>
      <c r="V479" s="521" t="n"/>
      <c r="W479" s="521" t="n"/>
      <c r="X479" s="525" t="n"/>
      <c r="Y479" s="525" t="n"/>
      <c r="Z479" s="525" t="n"/>
      <c r="AA479" s="525" t="n"/>
      <c r="AB479" s="525" t="n"/>
      <c r="AC479" s="525" t="n"/>
      <c r="AD479" s="525" t="n"/>
      <c r="AE479" s="521" t="n"/>
      <c r="AF479" s="1839" t="n"/>
      <c r="AG479" s="524" t="n"/>
      <c r="AH479" s="524" t="n"/>
      <c r="AI479" s="524" t="n"/>
      <c r="AJ479" s="524" t="n"/>
      <c r="AK479" s="524" t="n"/>
      <c r="AL479" s="524" t="n"/>
      <c r="AM479" s="521" t="n"/>
      <c r="AN479" s="521" t="n"/>
      <c r="AO479" s="521" t="n"/>
      <c r="AP479" s="1839" t="n"/>
      <c r="AQ479" s="521" t="n"/>
      <c r="AR479" s="1839" t="n"/>
      <c r="AS479" s="523" t="n"/>
      <c r="AT479" s="521" t="n"/>
      <c r="AU479" s="1839" t="n"/>
      <c r="AV479" s="521" t="n"/>
      <c r="AW479" s="521" t="n"/>
      <c r="AX479" s="521" t="n"/>
      <c r="AY479" s="521" t="n"/>
      <c r="AZ479" s="521" t="n"/>
      <c r="BA479" s="521" t="n"/>
      <c r="BB479" s="521" t="n"/>
      <c r="BC479" s="521" t="n"/>
      <c r="BD479" s="521" t="n"/>
      <c r="BE479" s="521" t="n"/>
      <c r="BF479" s="521" t="n"/>
      <c r="BG479" s="521" t="n"/>
      <c r="BH479" s="521" t="n"/>
      <c r="BI479" s="521" t="n"/>
      <c r="BJ479" s="521" t="n"/>
      <c r="BK479" s="521" t="n"/>
      <c r="BL479" s="521" t="n"/>
      <c r="BM479" s="521" t="n"/>
      <c r="BN479" s="521" t="n"/>
    </row>
    <row r="480" ht="30.75" customHeight="1" s="1659">
      <c r="F480" s="521" t="n"/>
      <c r="G480" s="521" t="n"/>
      <c r="H480" s="521" t="n"/>
      <c r="I480" s="527" t="n"/>
      <c r="J480" s="521" t="n"/>
      <c r="K480" s="527" t="n"/>
      <c r="L480" s="521" t="n"/>
      <c r="M480" s="527" t="n"/>
      <c r="N480" s="521" t="n"/>
      <c r="O480" s="521" t="n"/>
      <c r="P480" s="521" t="n"/>
      <c r="Q480" s="521" t="n"/>
      <c r="R480" s="521" t="n"/>
      <c r="S480" s="526" t="n"/>
      <c r="T480" s="521" t="n"/>
      <c r="U480" s="521" t="n"/>
      <c r="V480" s="521" t="n"/>
      <c r="W480" s="521" t="n"/>
      <c r="X480" s="525" t="n"/>
      <c r="Y480" s="525" t="n"/>
      <c r="Z480" s="525" t="n"/>
      <c r="AA480" s="525" t="n"/>
      <c r="AB480" s="525" t="n"/>
      <c r="AC480" s="525" t="n"/>
      <c r="AD480" s="525" t="n"/>
      <c r="AE480" s="521" t="n"/>
      <c r="AF480" s="1839" t="n"/>
      <c r="AG480" s="524" t="n"/>
      <c r="AH480" s="524" t="n"/>
      <c r="AI480" s="524" t="n"/>
      <c r="AJ480" s="524" t="n"/>
      <c r="AK480" s="524" t="n"/>
      <c r="AL480" s="524" t="n"/>
      <c r="AM480" s="521" t="n"/>
      <c r="AN480" s="521" t="n"/>
      <c r="AO480" s="521" t="n"/>
      <c r="AP480" s="1839" t="n"/>
      <c r="AQ480" s="521" t="n"/>
      <c r="AR480" s="1839" t="n"/>
      <c r="AS480" s="523" t="n"/>
      <c r="AT480" s="521" t="n"/>
      <c r="AU480" s="1839" t="n"/>
      <c r="AV480" s="521" t="n"/>
      <c r="AW480" s="521" t="n"/>
      <c r="AX480" s="521" t="n"/>
      <c r="AY480" s="521" t="n"/>
      <c r="AZ480" s="521" t="n"/>
      <c r="BA480" s="521" t="n"/>
      <c r="BB480" s="521" t="n"/>
      <c r="BC480" s="521" t="n"/>
      <c r="BD480" s="521" t="n"/>
      <c r="BE480" s="521" t="n"/>
      <c r="BF480" s="521" t="n"/>
      <c r="BG480" s="521" t="n"/>
      <c r="BH480" s="521" t="n"/>
      <c r="BI480" s="521" t="n"/>
      <c r="BJ480" s="521" t="n"/>
      <c r="BK480" s="521" t="n"/>
      <c r="BL480" s="521" t="n"/>
      <c r="BM480" s="521" t="n"/>
      <c r="BN480" s="521" t="n"/>
    </row>
    <row r="481" ht="30.75" customHeight="1" s="1659">
      <c r="F481" s="521" t="n"/>
      <c r="G481" s="521" t="n"/>
      <c r="H481" s="521" t="n"/>
      <c r="I481" s="527" t="n"/>
      <c r="J481" s="521" t="n"/>
      <c r="K481" s="527" t="n"/>
      <c r="L481" s="521" t="n"/>
      <c r="M481" s="527" t="n"/>
      <c r="N481" s="521" t="n"/>
      <c r="O481" s="521" t="n"/>
      <c r="P481" s="521" t="n"/>
      <c r="Q481" s="521" t="n"/>
      <c r="R481" s="521" t="n"/>
      <c r="S481" s="526" t="n"/>
      <c r="T481" s="521" t="n"/>
      <c r="U481" s="521" t="n"/>
      <c r="V481" s="521" t="n"/>
      <c r="W481" s="521" t="n"/>
      <c r="X481" s="525" t="n"/>
      <c r="Y481" s="525" t="n"/>
      <c r="Z481" s="525" t="n"/>
      <c r="AA481" s="525" t="n"/>
      <c r="AB481" s="525" t="n"/>
      <c r="AC481" s="525" t="n"/>
      <c r="AD481" s="525" t="n"/>
      <c r="AE481" s="521" t="n"/>
      <c r="AF481" s="1839" t="n"/>
      <c r="AG481" s="524" t="n"/>
      <c r="AH481" s="524" t="n"/>
      <c r="AI481" s="524" t="n"/>
      <c r="AJ481" s="524" t="n"/>
      <c r="AK481" s="524" t="n"/>
      <c r="AL481" s="524" t="n"/>
      <c r="AM481" s="521" t="n"/>
      <c r="AN481" s="521" t="n"/>
      <c r="AO481" s="521" t="n"/>
      <c r="AP481" s="1839" t="n"/>
      <c r="AQ481" s="521" t="n"/>
      <c r="AR481" s="1839" t="n"/>
      <c r="AS481" s="523" t="n"/>
      <c r="AT481" s="521" t="n"/>
      <c r="AU481" s="1839" t="n"/>
      <c r="AV481" s="521" t="n"/>
      <c r="AW481" s="521" t="n"/>
      <c r="AX481" s="521" t="n"/>
      <c r="AY481" s="521" t="n"/>
      <c r="AZ481" s="521" t="n"/>
      <c r="BA481" s="521" t="n"/>
      <c r="BB481" s="521" t="n"/>
      <c r="BC481" s="521" t="n"/>
      <c r="BD481" s="521" t="n"/>
      <c r="BE481" s="521" t="n"/>
      <c r="BF481" s="521" t="n"/>
      <c r="BG481" s="521" t="n"/>
      <c r="BH481" s="521" t="n"/>
      <c r="BI481" s="521" t="n"/>
      <c r="BJ481" s="521" t="n"/>
      <c r="BK481" s="521" t="n"/>
      <c r="BL481" s="521" t="n"/>
      <c r="BM481" s="521" t="n"/>
      <c r="BN481" s="521" t="n"/>
    </row>
    <row r="482" ht="30.75" customHeight="1" s="1659">
      <c r="F482" s="521" t="n"/>
      <c r="G482" s="521" t="n"/>
      <c r="H482" s="521" t="n"/>
      <c r="I482" s="527" t="n"/>
      <c r="J482" s="521" t="n"/>
      <c r="K482" s="527" t="n"/>
      <c r="L482" s="521" t="n"/>
      <c r="M482" s="527" t="n"/>
      <c r="N482" s="521" t="n"/>
      <c r="O482" s="521" t="n"/>
      <c r="P482" s="521" t="n"/>
      <c r="Q482" s="521" t="n"/>
      <c r="R482" s="521" t="n"/>
      <c r="S482" s="526" t="n"/>
      <c r="T482" s="521" t="n"/>
      <c r="U482" s="521" t="n"/>
      <c r="V482" s="521" t="n"/>
      <c r="W482" s="521" t="n"/>
      <c r="X482" s="525" t="n"/>
      <c r="Y482" s="525" t="n"/>
      <c r="Z482" s="525" t="n"/>
      <c r="AA482" s="525" t="n"/>
      <c r="AB482" s="525" t="n"/>
      <c r="AC482" s="525" t="n"/>
      <c r="AD482" s="525" t="n"/>
      <c r="AE482" s="521" t="n"/>
      <c r="AF482" s="1839" t="n"/>
      <c r="AG482" s="524" t="n"/>
      <c r="AH482" s="524" t="n"/>
      <c r="AI482" s="524" t="n"/>
      <c r="AJ482" s="524" t="n"/>
      <c r="AK482" s="524" t="n"/>
      <c r="AL482" s="524" t="n"/>
      <c r="AM482" s="521" t="n"/>
      <c r="AN482" s="521" t="n"/>
      <c r="AO482" s="521" t="n"/>
      <c r="AP482" s="1839" t="n"/>
      <c r="AQ482" s="521" t="n"/>
      <c r="AR482" s="1839" t="n"/>
      <c r="AS482" s="523" t="n"/>
      <c r="AT482" s="521" t="n"/>
      <c r="AU482" s="1839" t="n"/>
      <c r="AV482" s="521" t="n"/>
      <c r="AW482" s="521" t="n"/>
      <c r="AX482" s="521" t="n"/>
      <c r="AY482" s="521" t="n"/>
      <c r="AZ482" s="521" t="n"/>
      <c r="BA482" s="521" t="n"/>
      <c r="BB482" s="521" t="n"/>
      <c r="BC482" s="521" t="n"/>
      <c r="BD482" s="521" t="n"/>
      <c r="BE482" s="521" t="n"/>
      <c r="BF482" s="521" t="n"/>
      <c r="BG482" s="521" t="n"/>
      <c r="BH482" s="521" t="n"/>
      <c r="BI482" s="521" t="n"/>
      <c r="BJ482" s="521" t="n"/>
      <c r="BK482" s="521" t="n"/>
      <c r="BL482" s="521" t="n"/>
      <c r="BM482" s="521" t="n"/>
      <c r="BN482" s="521" t="n"/>
    </row>
    <row r="483" ht="30.75" customHeight="1" s="1659">
      <c r="F483" s="521" t="n"/>
      <c r="G483" s="521" t="n"/>
      <c r="H483" s="521" t="n"/>
      <c r="I483" s="527" t="n"/>
      <c r="J483" s="521" t="n"/>
      <c r="K483" s="527" t="n"/>
      <c r="L483" s="521" t="n"/>
      <c r="M483" s="527" t="n"/>
      <c r="N483" s="521" t="n"/>
      <c r="O483" s="521" t="n"/>
      <c r="P483" s="521" t="n"/>
      <c r="Q483" s="521" t="n"/>
      <c r="R483" s="521" t="n"/>
      <c r="S483" s="526" t="n"/>
      <c r="T483" s="521" t="n"/>
      <c r="U483" s="521" t="n"/>
      <c r="V483" s="521" t="n"/>
      <c r="W483" s="521" t="n"/>
      <c r="X483" s="525" t="n"/>
      <c r="Y483" s="525" t="n"/>
      <c r="Z483" s="525" t="n"/>
      <c r="AA483" s="525" t="n"/>
      <c r="AB483" s="525" t="n"/>
      <c r="AC483" s="525" t="n"/>
      <c r="AD483" s="525" t="n"/>
      <c r="AE483" s="521" t="n"/>
      <c r="AF483" s="1839" t="n"/>
      <c r="AG483" s="524" t="n"/>
      <c r="AH483" s="524" t="n"/>
      <c r="AI483" s="524" t="n"/>
      <c r="AJ483" s="524" t="n"/>
      <c r="AK483" s="524" t="n"/>
      <c r="AL483" s="524" t="n"/>
      <c r="AM483" s="521" t="n"/>
      <c r="AN483" s="521" t="n"/>
      <c r="AO483" s="521" t="n"/>
      <c r="AP483" s="1839" t="n"/>
      <c r="AQ483" s="521" t="n"/>
      <c r="AR483" s="1839" t="n"/>
      <c r="AS483" s="523" t="n"/>
      <c r="AT483" s="521" t="n"/>
      <c r="AU483" s="1839" t="n"/>
      <c r="AV483" s="521" t="n"/>
      <c r="AW483" s="521" t="n"/>
      <c r="AX483" s="521" t="n"/>
      <c r="AY483" s="521" t="n"/>
      <c r="AZ483" s="521" t="n"/>
      <c r="BA483" s="521" t="n"/>
      <c r="BB483" s="521" t="n"/>
      <c r="BC483" s="521" t="n"/>
      <c r="BD483" s="521" t="n"/>
      <c r="BE483" s="521" t="n"/>
      <c r="BF483" s="521" t="n"/>
      <c r="BG483" s="521" t="n"/>
      <c r="BH483" s="521" t="n"/>
      <c r="BI483" s="521" t="n"/>
      <c r="BJ483" s="521" t="n"/>
      <c r="BK483" s="521" t="n"/>
      <c r="BL483" s="521" t="n"/>
      <c r="BM483" s="521" t="n"/>
      <c r="BN483" s="521" t="n"/>
    </row>
    <row r="484" ht="30.75" customHeight="1" s="1659">
      <c r="F484" s="521" t="n"/>
      <c r="G484" s="521" t="n"/>
      <c r="H484" s="521" t="n"/>
      <c r="I484" s="527" t="n"/>
      <c r="J484" s="521" t="n"/>
      <c r="K484" s="527" t="n"/>
      <c r="L484" s="521" t="n"/>
      <c r="M484" s="527" t="n"/>
      <c r="N484" s="521" t="n"/>
      <c r="O484" s="521" t="n"/>
      <c r="P484" s="521" t="n"/>
      <c r="Q484" s="521" t="n"/>
      <c r="R484" s="521" t="n"/>
      <c r="S484" s="526" t="n"/>
      <c r="T484" s="521" t="n"/>
      <c r="U484" s="521" t="n"/>
      <c r="V484" s="521" t="n"/>
      <c r="W484" s="521" t="n"/>
      <c r="X484" s="525" t="n"/>
      <c r="Y484" s="525" t="n"/>
      <c r="Z484" s="525" t="n"/>
      <c r="AA484" s="525" t="n"/>
      <c r="AB484" s="525" t="n"/>
      <c r="AC484" s="525" t="n"/>
      <c r="AD484" s="525" t="n"/>
      <c r="AE484" s="521" t="n"/>
      <c r="AF484" s="1839" t="n"/>
      <c r="AG484" s="524" t="n"/>
      <c r="AH484" s="524" t="n"/>
      <c r="AI484" s="524" t="n"/>
      <c r="AJ484" s="524" t="n"/>
      <c r="AK484" s="524" t="n"/>
      <c r="AL484" s="524" t="n"/>
      <c r="AM484" s="521" t="n"/>
      <c r="AN484" s="521" t="n"/>
      <c r="AO484" s="521" t="n"/>
      <c r="AP484" s="1839" t="n"/>
      <c r="AQ484" s="521" t="n"/>
      <c r="AR484" s="1839" t="n"/>
      <c r="AS484" s="523" t="n"/>
      <c r="AT484" s="521" t="n"/>
      <c r="AU484" s="1839" t="n"/>
      <c r="AV484" s="521" t="n"/>
      <c r="AW484" s="521" t="n"/>
      <c r="AX484" s="521" t="n"/>
      <c r="AY484" s="521" t="n"/>
      <c r="AZ484" s="521" t="n"/>
      <c r="BA484" s="521" t="n"/>
      <c r="BB484" s="521" t="n"/>
      <c r="BC484" s="521" t="n"/>
      <c r="BD484" s="521" t="n"/>
      <c r="BE484" s="521" t="n"/>
      <c r="BF484" s="521" t="n"/>
      <c r="BG484" s="521" t="n"/>
      <c r="BH484" s="521" t="n"/>
      <c r="BI484" s="521" t="n"/>
      <c r="BJ484" s="521" t="n"/>
      <c r="BK484" s="521" t="n"/>
      <c r="BL484" s="521" t="n"/>
      <c r="BM484" s="521" t="n"/>
      <c r="BN484" s="521" t="n"/>
    </row>
    <row r="485" ht="30.75" customHeight="1" s="1659">
      <c r="F485" s="521" t="n"/>
      <c r="G485" s="521" t="n"/>
      <c r="H485" s="521" t="n"/>
      <c r="I485" s="527" t="n"/>
      <c r="J485" s="521" t="n"/>
      <c r="K485" s="527" t="n"/>
      <c r="L485" s="521" t="n"/>
      <c r="M485" s="527" t="n"/>
      <c r="N485" s="521" t="n"/>
      <c r="O485" s="521" t="n"/>
      <c r="P485" s="521" t="n"/>
      <c r="Q485" s="521" t="n"/>
      <c r="R485" s="521" t="n"/>
      <c r="S485" s="526" t="n"/>
      <c r="T485" s="521" t="n"/>
      <c r="U485" s="521" t="n"/>
      <c r="V485" s="521" t="n"/>
      <c r="W485" s="521" t="n"/>
      <c r="X485" s="525" t="n"/>
      <c r="Y485" s="525" t="n"/>
      <c r="Z485" s="525" t="n"/>
      <c r="AA485" s="525" t="n"/>
      <c r="AB485" s="525" t="n"/>
      <c r="AC485" s="525" t="n"/>
      <c r="AD485" s="525" t="n"/>
      <c r="AE485" s="521" t="n"/>
      <c r="AF485" s="1839" t="n"/>
      <c r="AG485" s="524" t="n"/>
      <c r="AH485" s="524" t="n"/>
      <c r="AI485" s="524" t="n"/>
      <c r="AJ485" s="524" t="n"/>
      <c r="AK485" s="524" t="n"/>
      <c r="AL485" s="524" t="n"/>
      <c r="AM485" s="521" t="n"/>
      <c r="AN485" s="521" t="n"/>
      <c r="AO485" s="521" t="n"/>
      <c r="AP485" s="1839" t="n"/>
      <c r="AQ485" s="521" t="n"/>
      <c r="AR485" s="1839" t="n"/>
      <c r="AS485" s="523" t="n"/>
      <c r="AT485" s="521" t="n"/>
      <c r="AU485" s="1839" t="n"/>
      <c r="AV485" s="521" t="n"/>
      <c r="AW485" s="521" t="n"/>
      <c r="AX485" s="521" t="n"/>
      <c r="AY485" s="521" t="n"/>
      <c r="AZ485" s="521" t="n"/>
      <c r="BA485" s="521" t="n"/>
      <c r="BB485" s="521" t="n"/>
      <c r="BC485" s="521" t="n"/>
      <c r="BD485" s="521" t="n"/>
      <c r="BE485" s="521" t="n"/>
      <c r="BF485" s="521" t="n"/>
      <c r="BG485" s="521" t="n"/>
      <c r="BH485" s="521" t="n"/>
      <c r="BI485" s="521" t="n"/>
      <c r="BJ485" s="521" t="n"/>
      <c r="BK485" s="521" t="n"/>
      <c r="BL485" s="521" t="n"/>
      <c r="BM485" s="521" t="n"/>
      <c r="BN485" s="521" t="n"/>
    </row>
    <row r="486" ht="30.75" customHeight="1" s="1659">
      <c r="F486" s="521" t="n"/>
      <c r="G486" s="521" t="n"/>
      <c r="H486" s="521" t="n"/>
      <c r="I486" s="527" t="n"/>
      <c r="J486" s="521" t="n"/>
      <c r="K486" s="527" t="n"/>
      <c r="L486" s="521" t="n"/>
      <c r="M486" s="527" t="n"/>
      <c r="N486" s="521" t="n"/>
      <c r="O486" s="521" t="n"/>
      <c r="P486" s="521" t="n"/>
      <c r="Q486" s="521" t="n"/>
      <c r="R486" s="521" t="n"/>
      <c r="S486" s="526" t="n"/>
      <c r="T486" s="521" t="n"/>
      <c r="U486" s="521" t="n"/>
      <c r="V486" s="521" t="n"/>
      <c r="W486" s="521" t="n"/>
      <c r="X486" s="525" t="n"/>
      <c r="Y486" s="525" t="n"/>
      <c r="Z486" s="525" t="n"/>
      <c r="AA486" s="525" t="n"/>
      <c r="AB486" s="525" t="n"/>
      <c r="AC486" s="525" t="n"/>
      <c r="AD486" s="525" t="n"/>
      <c r="AE486" s="521" t="n"/>
      <c r="AF486" s="1839" t="n"/>
      <c r="AG486" s="524" t="n"/>
      <c r="AH486" s="524" t="n"/>
      <c r="AI486" s="524" t="n"/>
      <c r="AJ486" s="524" t="n"/>
      <c r="AK486" s="524" t="n"/>
      <c r="AL486" s="524" t="n"/>
      <c r="AM486" s="521" t="n"/>
      <c r="AN486" s="521" t="n"/>
      <c r="AO486" s="521" t="n"/>
      <c r="AP486" s="1839" t="n"/>
      <c r="AQ486" s="521" t="n"/>
      <c r="AR486" s="1839" t="n"/>
      <c r="AS486" s="523" t="n"/>
      <c r="AT486" s="521" t="n"/>
      <c r="AU486" s="1839" t="n"/>
      <c r="AV486" s="521" t="n"/>
      <c r="AW486" s="521" t="n"/>
      <c r="AX486" s="521" t="n"/>
      <c r="AY486" s="521" t="n"/>
      <c r="AZ486" s="521" t="n"/>
      <c r="BA486" s="521" t="n"/>
      <c r="BB486" s="521" t="n"/>
      <c r="BC486" s="521" t="n"/>
      <c r="BD486" s="521" t="n"/>
      <c r="BE486" s="521" t="n"/>
      <c r="BF486" s="521" t="n"/>
      <c r="BG486" s="521" t="n"/>
      <c r="BH486" s="521" t="n"/>
      <c r="BI486" s="521" t="n"/>
      <c r="BJ486" s="521" t="n"/>
      <c r="BK486" s="521" t="n"/>
      <c r="BL486" s="521" t="n"/>
      <c r="BM486" s="521" t="n"/>
      <c r="BN486" s="521" t="n"/>
    </row>
    <row r="487" ht="30.75" customHeight="1" s="1659">
      <c r="F487" s="521" t="n"/>
      <c r="G487" s="521" t="n"/>
      <c r="H487" s="521" t="n"/>
      <c r="I487" s="527" t="n"/>
      <c r="J487" s="521" t="n"/>
      <c r="K487" s="527" t="n"/>
      <c r="L487" s="521" t="n"/>
      <c r="M487" s="527" t="n"/>
      <c r="N487" s="521" t="n"/>
      <c r="O487" s="521" t="n"/>
      <c r="P487" s="521" t="n"/>
      <c r="Q487" s="521" t="n"/>
      <c r="R487" s="521" t="n"/>
      <c r="S487" s="526" t="n"/>
      <c r="T487" s="521" t="n"/>
      <c r="U487" s="521" t="n"/>
      <c r="V487" s="521" t="n"/>
      <c r="W487" s="521" t="n"/>
      <c r="X487" s="525" t="n"/>
      <c r="Y487" s="525" t="n"/>
      <c r="Z487" s="525" t="n"/>
      <c r="AA487" s="525" t="n"/>
      <c r="AB487" s="525" t="n"/>
      <c r="AC487" s="525" t="n"/>
      <c r="AD487" s="525" t="n"/>
      <c r="AE487" s="521" t="n"/>
      <c r="AF487" s="1839" t="n"/>
      <c r="AG487" s="524" t="n"/>
      <c r="AH487" s="524" t="n"/>
      <c r="AI487" s="524" t="n"/>
      <c r="AJ487" s="524" t="n"/>
      <c r="AK487" s="524" t="n"/>
      <c r="AL487" s="524" t="n"/>
      <c r="AM487" s="521" t="n"/>
      <c r="AN487" s="521" t="n"/>
      <c r="AO487" s="521" t="n"/>
      <c r="AP487" s="1839" t="n"/>
      <c r="AQ487" s="521" t="n"/>
      <c r="AR487" s="1839" t="n"/>
      <c r="AS487" s="523" t="n"/>
      <c r="AT487" s="521" t="n"/>
      <c r="AU487" s="1839" t="n"/>
      <c r="AV487" s="521" t="n"/>
      <c r="AW487" s="521" t="n"/>
      <c r="AX487" s="521" t="n"/>
      <c r="AY487" s="521" t="n"/>
      <c r="AZ487" s="521" t="n"/>
      <c r="BA487" s="521" t="n"/>
      <c r="BB487" s="521" t="n"/>
      <c r="BC487" s="521" t="n"/>
      <c r="BD487" s="521" t="n"/>
      <c r="BE487" s="521" t="n"/>
      <c r="BF487" s="521" t="n"/>
      <c r="BG487" s="521" t="n"/>
      <c r="BH487" s="521" t="n"/>
      <c r="BI487" s="521" t="n"/>
      <c r="BJ487" s="521" t="n"/>
      <c r="BK487" s="521" t="n"/>
      <c r="BL487" s="521" t="n"/>
      <c r="BM487" s="521" t="n"/>
      <c r="BN487" s="521" t="n"/>
    </row>
    <row r="488" ht="30.75" customHeight="1" s="1659">
      <c r="F488" s="521" t="n"/>
      <c r="G488" s="521" t="n"/>
      <c r="H488" s="521" t="n"/>
      <c r="I488" s="527" t="n"/>
      <c r="J488" s="521" t="n"/>
      <c r="K488" s="527" t="n"/>
      <c r="L488" s="521" t="n"/>
      <c r="M488" s="527" t="n"/>
      <c r="N488" s="521" t="n"/>
      <c r="O488" s="521" t="n"/>
      <c r="P488" s="521" t="n"/>
      <c r="Q488" s="521" t="n"/>
      <c r="R488" s="521" t="n"/>
      <c r="S488" s="526" t="n"/>
      <c r="T488" s="521" t="n"/>
      <c r="U488" s="521" t="n"/>
      <c r="V488" s="521" t="n"/>
      <c r="W488" s="521" t="n"/>
      <c r="X488" s="525" t="n"/>
      <c r="Y488" s="525" t="n"/>
      <c r="Z488" s="525" t="n"/>
      <c r="AA488" s="525" t="n"/>
      <c r="AB488" s="525" t="n"/>
      <c r="AC488" s="525" t="n"/>
      <c r="AD488" s="525" t="n"/>
      <c r="AE488" s="521" t="n"/>
      <c r="AF488" s="1839" t="n"/>
      <c r="AG488" s="524" t="n"/>
      <c r="AH488" s="524" t="n"/>
      <c r="AI488" s="524" t="n"/>
      <c r="AJ488" s="524" t="n"/>
      <c r="AK488" s="524" t="n"/>
      <c r="AL488" s="524" t="n"/>
      <c r="AM488" s="521" t="n"/>
      <c r="AN488" s="521" t="n"/>
      <c r="AO488" s="521" t="n"/>
      <c r="AP488" s="1839" t="n"/>
      <c r="AQ488" s="521" t="n"/>
      <c r="AR488" s="1839" t="n"/>
      <c r="AS488" s="523" t="n"/>
      <c r="AT488" s="521" t="n"/>
      <c r="AU488" s="1839" t="n"/>
      <c r="AV488" s="521" t="n"/>
      <c r="AW488" s="521" t="n"/>
      <c r="AX488" s="521" t="n"/>
      <c r="AY488" s="521" t="n"/>
      <c r="AZ488" s="521" t="n"/>
      <c r="BA488" s="521" t="n"/>
      <c r="BB488" s="521" t="n"/>
      <c r="BC488" s="521" t="n"/>
      <c r="BD488" s="521" t="n"/>
      <c r="BE488" s="521" t="n"/>
      <c r="BF488" s="521" t="n"/>
      <c r="BG488" s="521" t="n"/>
      <c r="BH488" s="521" t="n"/>
      <c r="BI488" s="521" t="n"/>
      <c r="BJ488" s="521" t="n"/>
      <c r="BK488" s="521" t="n"/>
      <c r="BL488" s="521" t="n"/>
      <c r="BM488" s="521" t="n"/>
      <c r="BN488" s="521" t="n"/>
    </row>
    <row r="489" ht="30.75" customHeight="1" s="1659">
      <c r="F489" s="521" t="n"/>
      <c r="G489" s="521" t="n"/>
      <c r="H489" s="521" t="n"/>
      <c r="I489" s="527" t="n"/>
      <c r="J489" s="521" t="n"/>
      <c r="K489" s="527" t="n"/>
      <c r="L489" s="521" t="n"/>
      <c r="M489" s="527" t="n"/>
      <c r="N489" s="521" t="n"/>
      <c r="O489" s="521" t="n"/>
      <c r="P489" s="521" t="n"/>
      <c r="Q489" s="521" t="n"/>
      <c r="R489" s="521" t="n"/>
      <c r="S489" s="526" t="n"/>
      <c r="T489" s="521" t="n"/>
      <c r="U489" s="521" t="n"/>
      <c r="V489" s="521" t="n"/>
      <c r="W489" s="521" t="n"/>
      <c r="X489" s="525" t="n"/>
      <c r="Y489" s="525" t="n"/>
      <c r="Z489" s="525" t="n"/>
      <c r="AA489" s="525" t="n"/>
      <c r="AB489" s="525" t="n"/>
      <c r="AC489" s="525" t="n"/>
      <c r="AD489" s="525" t="n"/>
      <c r="AE489" s="521" t="n"/>
      <c r="AF489" s="1839" t="n"/>
      <c r="AG489" s="524" t="n"/>
      <c r="AH489" s="524" t="n"/>
      <c r="AI489" s="524" t="n"/>
      <c r="AJ489" s="524" t="n"/>
      <c r="AK489" s="524" t="n"/>
      <c r="AL489" s="524" t="n"/>
      <c r="AM489" s="521" t="n"/>
      <c r="AN489" s="521" t="n"/>
      <c r="AO489" s="521" t="n"/>
      <c r="AP489" s="1839" t="n"/>
      <c r="AQ489" s="521" t="n"/>
      <c r="AR489" s="1839" t="n"/>
      <c r="AS489" s="523" t="n"/>
      <c r="AT489" s="521" t="n"/>
      <c r="AU489" s="1839" t="n"/>
      <c r="AV489" s="521" t="n"/>
      <c r="AW489" s="521" t="n"/>
      <c r="AX489" s="521" t="n"/>
      <c r="AY489" s="521" t="n"/>
      <c r="AZ489" s="521" t="n"/>
      <c r="BA489" s="521" t="n"/>
      <c r="BB489" s="521" t="n"/>
      <c r="BC489" s="521" t="n"/>
      <c r="BD489" s="521" t="n"/>
      <c r="BE489" s="521" t="n"/>
      <c r="BF489" s="521" t="n"/>
      <c r="BG489" s="521" t="n"/>
      <c r="BH489" s="521" t="n"/>
      <c r="BI489" s="521" t="n"/>
      <c r="BJ489" s="521" t="n"/>
      <c r="BK489" s="521" t="n"/>
      <c r="BL489" s="521" t="n"/>
      <c r="BM489" s="521" t="n"/>
      <c r="BN489" s="521" t="n"/>
    </row>
    <row r="490" ht="30.75" customHeight="1" s="1659">
      <c r="F490" s="521" t="n"/>
      <c r="G490" s="521" t="n"/>
      <c r="H490" s="521" t="n"/>
      <c r="I490" s="527" t="n"/>
      <c r="J490" s="521" t="n"/>
      <c r="K490" s="527" t="n"/>
      <c r="L490" s="521" t="n"/>
      <c r="M490" s="527" t="n"/>
      <c r="N490" s="521" t="n"/>
      <c r="O490" s="521" t="n"/>
      <c r="P490" s="521" t="n"/>
      <c r="Q490" s="521" t="n"/>
      <c r="R490" s="521" t="n"/>
      <c r="S490" s="526" t="n"/>
      <c r="T490" s="521" t="n"/>
      <c r="U490" s="521" t="n"/>
      <c r="V490" s="521" t="n"/>
      <c r="W490" s="521" t="n"/>
      <c r="X490" s="525" t="n"/>
      <c r="Y490" s="525" t="n"/>
      <c r="Z490" s="525" t="n"/>
      <c r="AA490" s="525" t="n"/>
      <c r="AB490" s="525" t="n"/>
      <c r="AC490" s="525" t="n"/>
      <c r="AD490" s="525" t="n"/>
      <c r="AE490" s="521" t="n"/>
      <c r="AF490" s="1839" t="n"/>
      <c r="AG490" s="524" t="n"/>
      <c r="AH490" s="524" t="n"/>
      <c r="AI490" s="524" t="n"/>
      <c r="AJ490" s="524" t="n"/>
      <c r="AK490" s="524" t="n"/>
      <c r="AL490" s="524" t="n"/>
      <c r="AM490" s="521" t="n"/>
      <c r="AN490" s="521" t="n"/>
      <c r="AO490" s="521" t="n"/>
      <c r="AP490" s="1839" t="n"/>
      <c r="AQ490" s="521" t="n"/>
      <c r="AR490" s="1839" t="n"/>
      <c r="AS490" s="523" t="n"/>
      <c r="AT490" s="521" t="n"/>
      <c r="AU490" s="1839" t="n"/>
      <c r="AV490" s="521" t="n"/>
      <c r="AW490" s="521" t="n"/>
      <c r="AX490" s="521" t="n"/>
      <c r="AY490" s="521" t="n"/>
      <c r="AZ490" s="521" t="n"/>
      <c r="BA490" s="521" t="n"/>
      <c r="BB490" s="521" t="n"/>
      <c r="BC490" s="521" t="n"/>
      <c r="BD490" s="521" t="n"/>
      <c r="BE490" s="521" t="n"/>
      <c r="BF490" s="521" t="n"/>
      <c r="BG490" s="521" t="n"/>
      <c r="BH490" s="521" t="n"/>
      <c r="BI490" s="521" t="n"/>
      <c r="BJ490" s="521" t="n"/>
      <c r="BK490" s="521" t="n"/>
      <c r="BL490" s="521" t="n"/>
      <c r="BM490" s="521" t="n"/>
      <c r="BN490" s="521" t="n"/>
    </row>
    <row r="491" ht="30.75" customHeight="1" s="1659">
      <c r="F491" s="521" t="n"/>
      <c r="G491" s="521" t="n"/>
      <c r="H491" s="521" t="n"/>
      <c r="I491" s="527" t="n"/>
      <c r="J491" s="521" t="n"/>
      <c r="K491" s="527" t="n"/>
      <c r="L491" s="521" t="n"/>
      <c r="M491" s="527" t="n"/>
      <c r="N491" s="521" t="n"/>
      <c r="O491" s="521" t="n"/>
      <c r="P491" s="521" t="n"/>
      <c r="Q491" s="521" t="n"/>
      <c r="R491" s="521" t="n"/>
      <c r="S491" s="526" t="n"/>
      <c r="T491" s="521" t="n"/>
      <c r="U491" s="521" t="n"/>
      <c r="V491" s="521" t="n"/>
      <c r="W491" s="521" t="n"/>
      <c r="X491" s="525" t="n"/>
      <c r="Y491" s="525" t="n"/>
      <c r="Z491" s="525" t="n"/>
      <c r="AA491" s="525" t="n"/>
      <c r="AB491" s="525" t="n"/>
      <c r="AC491" s="525" t="n"/>
      <c r="AD491" s="525" t="n"/>
      <c r="AE491" s="521" t="n"/>
      <c r="AF491" s="1839" t="n"/>
      <c r="AG491" s="524" t="n"/>
      <c r="AH491" s="524" t="n"/>
      <c r="AI491" s="524" t="n"/>
      <c r="AJ491" s="524" t="n"/>
      <c r="AK491" s="524" t="n"/>
      <c r="AL491" s="524" t="n"/>
      <c r="AM491" s="521" t="n"/>
      <c r="AN491" s="521" t="n"/>
      <c r="AO491" s="521" t="n"/>
      <c r="AP491" s="1839" t="n"/>
      <c r="AQ491" s="521" t="n"/>
      <c r="AR491" s="1839" t="n"/>
      <c r="AS491" s="523" t="n"/>
      <c r="AT491" s="521" t="n"/>
      <c r="AU491" s="1839" t="n"/>
      <c r="AV491" s="521" t="n"/>
      <c r="AW491" s="521" t="n"/>
      <c r="AX491" s="521" t="n"/>
      <c r="AY491" s="521" t="n"/>
      <c r="AZ491" s="521" t="n"/>
      <c r="BA491" s="521" t="n"/>
      <c r="BB491" s="521" t="n"/>
      <c r="BC491" s="521" t="n"/>
      <c r="BD491" s="521" t="n"/>
      <c r="BE491" s="521" t="n"/>
      <c r="BF491" s="521" t="n"/>
      <c r="BG491" s="521" t="n"/>
      <c r="BH491" s="521" t="n"/>
      <c r="BI491" s="521" t="n"/>
      <c r="BJ491" s="521" t="n"/>
      <c r="BK491" s="521" t="n"/>
      <c r="BL491" s="521" t="n"/>
      <c r="BM491" s="521" t="n"/>
      <c r="BN491" s="521" t="n"/>
    </row>
    <row r="492" ht="30.75" customHeight="1" s="1659">
      <c r="F492" s="521" t="n"/>
      <c r="G492" s="521" t="n"/>
      <c r="H492" s="521" t="n"/>
      <c r="I492" s="527" t="n"/>
      <c r="J492" s="521" t="n"/>
      <c r="K492" s="527" t="n"/>
      <c r="L492" s="521" t="n"/>
      <c r="M492" s="527" t="n"/>
      <c r="N492" s="521" t="n"/>
      <c r="O492" s="521" t="n"/>
      <c r="P492" s="521" t="n"/>
      <c r="Q492" s="521" t="n"/>
      <c r="R492" s="521" t="n"/>
      <c r="S492" s="526" t="n"/>
      <c r="T492" s="521" t="n"/>
      <c r="U492" s="521" t="n"/>
      <c r="V492" s="521" t="n"/>
      <c r="W492" s="521" t="n"/>
      <c r="X492" s="525" t="n"/>
      <c r="Y492" s="525" t="n"/>
      <c r="Z492" s="525" t="n"/>
      <c r="AA492" s="525" t="n"/>
      <c r="AB492" s="525" t="n"/>
      <c r="AC492" s="525" t="n"/>
      <c r="AD492" s="525" t="n"/>
      <c r="AE492" s="521" t="n"/>
      <c r="AF492" s="1839" t="n"/>
      <c r="AG492" s="524" t="n"/>
      <c r="AH492" s="524" t="n"/>
      <c r="AI492" s="524" t="n"/>
      <c r="AJ492" s="524" t="n"/>
      <c r="AK492" s="524" t="n"/>
      <c r="AL492" s="524" t="n"/>
      <c r="AM492" s="521" t="n"/>
      <c r="AN492" s="521" t="n"/>
      <c r="AO492" s="521" t="n"/>
      <c r="AP492" s="1839" t="n"/>
      <c r="AQ492" s="521" t="n"/>
      <c r="AR492" s="1839" t="n"/>
      <c r="AS492" s="523" t="n"/>
      <c r="AT492" s="521" t="n"/>
      <c r="AU492" s="1839" t="n"/>
      <c r="AV492" s="521" t="n"/>
      <c r="AW492" s="521" t="n"/>
      <c r="AX492" s="521" t="n"/>
      <c r="AY492" s="521" t="n"/>
      <c r="AZ492" s="521" t="n"/>
      <c r="BA492" s="521" t="n"/>
      <c r="BB492" s="521" t="n"/>
      <c r="BC492" s="521" t="n"/>
      <c r="BD492" s="521" t="n"/>
      <c r="BE492" s="521" t="n"/>
      <c r="BF492" s="521" t="n"/>
      <c r="BG492" s="521" t="n"/>
      <c r="BH492" s="521" t="n"/>
      <c r="BI492" s="521" t="n"/>
      <c r="BJ492" s="521" t="n"/>
      <c r="BK492" s="521" t="n"/>
      <c r="BL492" s="521" t="n"/>
      <c r="BM492" s="521" t="n"/>
      <c r="BN492" s="521" t="n"/>
    </row>
    <row r="493" ht="30.75" customHeight="1" s="1659">
      <c r="F493" s="521" t="n"/>
      <c r="G493" s="521" t="n"/>
      <c r="H493" s="521" t="n"/>
      <c r="I493" s="527" t="n"/>
      <c r="J493" s="521" t="n"/>
      <c r="K493" s="527" t="n"/>
      <c r="L493" s="521" t="n"/>
      <c r="M493" s="527" t="n"/>
      <c r="N493" s="521" t="n"/>
      <c r="O493" s="521" t="n"/>
      <c r="P493" s="521" t="n"/>
      <c r="Q493" s="521" t="n"/>
      <c r="R493" s="521" t="n"/>
      <c r="S493" s="526" t="n"/>
      <c r="T493" s="521" t="n"/>
      <c r="U493" s="521" t="n"/>
      <c r="V493" s="521" t="n"/>
      <c r="W493" s="521" t="n"/>
      <c r="X493" s="525" t="n"/>
      <c r="Y493" s="525" t="n"/>
      <c r="Z493" s="525" t="n"/>
      <c r="AA493" s="525" t="n"/>
      <c r="AB493" s="525" t="n"/>
      <c r="AC493" s="525" t="n"/>
      <c r="AD493" s="525" t="n"/>
      <c r="AE493" s="521" t="n"/>
      <c r="AF493" s="1839" t="n"/>
      <c r="AG493" s="524" t="n"/>
      <c r="AH493" s="524" t="n"/>
      <c r="AI493" s="524" t="n"/>
      <c r="AJ493" s="524" t="n"/>
      <c r="AK493" s="524" t="n"/>
      <c r="AL493" s="524" t="n"/>
      <c r="AM493" s="521" t="n"/>
      <c r="AN493" s="521" t="n"/>
      <c r="AO493" s="521" t="n"/>
      <c r="AP493" s="1839" t="n"/>
      <c r="AQ493" s="521" t="n"/>
      <c r="AR493" s="1839" t="n"/>
      <c r="AS493" s="523" t="n"/>
      <c r="AT493" s="521" t="n"/>
      <c r="AU493" s="1839" t="n"/>
      <c r="AV493" s="521" t="n"/>
      <c r="AW493" s="521" t="n"/>
      <c r="AX493" s="521" t="n"/>
      <c r="AY493" s="521" t="n"/>
      <c r="AZ493" s="521" t="n"/>
      <c r="BA493" s="521" t="n"/>
      <c r="BB493" s="521" t="n"/>
      <c r="BC493" s="521" t="n"/>
      <c r="BD493" s="521" t="n"/>
      <c r="BE493" s="521" t="n"/>
      <c r="BF493" s="521" t="n"/>
      <c r="BG493" s="521" t="n"/>
      <c r="BH493" s="521" t="n"/>
      <c r="BI493" s="521" t="n"/>
      <c r="BJ493" s="521" t="n"/>
      <c r="BK493" s="521" t="n"/>
      <c r="BL493" s="521" t="n"/>
      <c r="BM493" s="521" t="n"/>
      <c r="BN493" s="521" t="n"/>
    </row>
    <row r="494" ht="30.75" customHeight="1" s="1659">
      <c r="F494" s="521" t="n"/>
      <c r="G494" s="521" t="n"/>
      <c r="H494" s="521" t="n"/>
      <c r="I494" s="527" t="n"/>
      <c r="J494" s="521" t="n"/>
      <c r="K494" s="527" t="n"/>
      <c r="L494" s="521" t="n"/>
      <c r="M494" s="527" t="n"/>
      <c r="N494" s="521" t="n"/>
      <c r="O494" s="521" t="n"/>
      <c r="P494" s="521" t="n"/>
      <c r="Q494" s="521" t="n"/>
      <c r="R494" s="521" t="n"/>
      <c r="S494" s="526" t="n"/>
      <c r="T494" s="521" t="n"/>
      <c r="U494" s="521" t="n"/>
      <c r="V494" s="521" t="n"/>
      <c r="W494" s="521" t="n"/>
      <c r="X494" s="525" t="n"/>
      <c r="Y494" s="525" t="n"/>
      <c r="Z494" s="525" t="n"/>
      <c r="AA494" s="525" t="n"/>
      <c r="AB494" s="525" t="n"/>
      <c r="AC494" s="525" t="n"/>
      <c r="AD494" s="525" t="n"/>
      <c r="AE494" s="521" t="n"/>
      <c r="AF494" s="1839" t="n"/>
      <c r="AG494" s="524" t="n"/>
      <c r="AH494" s="524" t="n"/>
      <c r="AI494" s="524" t="n"/>
      <c r="AJ494" s="524" t="n"/>
      <c r="AK494" s="524" t="n"/>
      <c r="AL494" s="524" t="n"/>
      <c r="AM494" s="521" t="n"/>
      <c r="AN494" s="521" t="n"/>
      <c r="AO494" s="521" t="n"/>
      <c r="AP494" s="1839" t="n"/>
      <c r="AQ494" s="521" t="n"/>
      <c r="AR494" s="1839" t="n"/>
      <c r="AS494" s="523" t="n"/>
      <c r="AT494" s="521" t="n"/>
      <c r="AU494" s="1839" t="n"/>
      <c r="AV494" s="521" t="n"/>
      <c r="AW494" s="521" t="n"/>
      <c r="AX494" s="521" t="n"/>
      <c r="AY494" s="521" t="n"/>
      <c r="AZ494" s="521" t="n"/>
      <c r="BA494" s="521" t="n"/>
      <c r="BB494" s="521" t="n"/>
      <c r="BC494" s="521" t="n"/>
      <c r="BD494" s="521" t="n"/>
      <c r="BE494" s="521" t="n"/>
      <c r="BF494" s="521" t="n"/>
      <c r="BG494" s="521" t="n"/>
      <c r="BH494" s="521" t="n"/>
      <c r="BI494" s="521" t="n"/>
      <c r="BJ494" s="521" t="n"/>
      <c r="BK494" s="521" t="n"/>
      <c r="BL494" s="521" t="n"/>
      <c r="BM494" s="521" t="n"/>
      <c r="BN494" s="521" t="n"/>
    </row>
    <row r="495" ht="30.75" customHeight="1" s="1659">
      <c r="F495" s="521" t="n"/>
      <c r="G495" s="521" t="n"/>
      <c r="H495" s="521" t="n"/>
      <c r="I495" s="527" t="n"/>
      <c r="J495" s="521" t="n"/>
      <c r="K495" s="527" t="n"/>
      <c r="L495" s="521" t="n"/>
      <c r="M495" s="527" t="n"/>
      <c r="N495" s="521" t="n"/>
      <c r="O495" s="521" t="n"/>
      <c r="P495" s="521" t="n"/>
      <c r="Q495" s="521" t="n"/>
      <c r="R495" s="521" t="n"/>
      <c r="S495" s="526" t="n"/>
      <c r="T495" s="521" t="n"/>
      <c r="U495" s="521" t="n"/>
      <c r="V495" s="521" t="n"/>
      <c r="W495" s="521" t="n"/>
      <c r="X495" s="525" t="n"/>
      <c r="Y495" s="525" t="n"/>
      <c r="Z495" s="525" t="n"/>
      <c r="AA495" s="525" t="n"/>
      <c r="AB495" s="525" t="n"/>
      <c r="AC495" s="525" t="n"/>
      <c r="AD495" s="525" t="n"/>
      <c r="AE495" s="521" t="n"/>
      <c r="AF495" s="1839" t="n"/>
      <c r="AG495" s="524" t="n"/>
      <c r="AH495" s="524" t="n"/>
      <c r="AI495" s="524" t="n"/>
      <c r="AJ495" s="524" t="n"/>
      <c r="AK495" s="524" t="n"/>
      <c r="AL495" s="524" t="n"/>
      <c r="AM495" s="521" t="n"/>
      <c r="AN495" s="521" t="n"/>
      <c r="AO495" s="521" t="n"/>
      <c r="AP495" s="1839" t="n"/>
      <c r="AQ495" s="521" t="n"/>
      <c r="AR495" s="1839" t="n"/>
      <c r="AS495" s="523" t="n"/>
      <c r="AT495" s="521" t="n"/>
      <c r="AU495" s="1839" t="n"/>
      <c r="AV495" s="521" t="n"/>
      <c r="AW495" s="521" t="n"/>
      <c r="AX495" s="521" t="n"/>
      <c r="AY495" s="521" t="n"/>
      <c r="AZ495" s="521" t="n"/>
      <c r="BA495" s="521" t="n"/>
      <c r="BB495" s="521" t="n"/>
      <c r="BC495" s="521" t="n"/>
      <c r="BD495" s="521" t="n"/>
      <c r="BE495" s="521" t="n"/>
      <c r="BF495" s="521" t="n"/>
      <c r="BG495" s="521" t="n"/>
      <c r="BH495" s="521" t="n"/>
      <c r="BI495" s="521" t="n"/>
      <c r="BJ495" s="521" t="n"/>
      <c r="BK495" s="521" t="n"/>
      <c r="BL495" s="521" t="n"/>
      <c r="BM495" s="521" t="n"/>
      <c r="BN495" s="521" t="n"/>
    </row>
    <row r="496" ht="30.75" customHeight="1" s="1659">
      <c r="F496" s="521" t="n"/>
      <c r="G496" s="521" t="n"/>
      <c r="H496" s="521" t="n"/>
      <c r="I496" s="527" t="n"/>
      <c r="J496" s="521" t="n"/>
      <c r="K496" s="527" t="n"/>
      <c r="L496" s="521" t="n"/>
      <c r="M496" s="527" t="n"/>
      <c r="N496" s="521" t="n"/>
      <c r="O496" s="521" t="n"/>
      <c r="P496" s="521" t="n"/>
      <c r="Q496" s="521" t="n"/>
      <c r="R496" s="521" t="n"/>
      <c r="S496" s="526" t="n"/>
      <c r="T496" s="521" t="n"/>
      <c r="U496" s="521" t="n"/>
      <c r="V496" s="521" t="n"/>
      <c r="W496" s="521" t="n"/>
      <c r="X496" s="525" t="n"/>
      <c r="Y496" s="525" t="n"/>
      <c r="Z496" s="525" t="n"/>
      <c r="AA496" s="525" t="n"/>
      <c r="AB496" s="525" t="n"/>
      <c r="AC496" s="525" t="n"/>
      <c r="AD496" s="525" t="n"/>
      <c r="AE496" s="521" t="n"/>
      <c r="AF496" s="1839" t="n"/>
      <c r="AG496" s="524" t="n"/>
      <c r="AH496" s="524" t="n"/>
      <c r="AI496" s="524" t="n"/>
      <c r="AJ496" s="524" t="n"/>
      <c r="AK496" s="524" t="n"/>
      <c r="AL496" s="524" t="n"/>
      <c r="AM496" s="521" t="n"/>
      <c r="AN496" s="521" t="n"/>
      <c r="AO496" s="521" t="n"/>
      <c r="AP496" s="1839" t="n"/>
      <c r="AQ496" s="521" t="n"/>
      <c r="AR496" s="1839" t="n"/>
      <c r="AS496" s="523" t="n"/>
      <c r="AT496" s="521" t="n"/>
      <c r="AU496" s="1839" t="n"/>
      <c r="AV496" s="521" t="n"/>
      <c r="AW496" s="521" t="n"/>
      <c r="AX496" s="521" t="n"/>
      <c r="AY496" s="521" t="n"/>
      <c r="AZ496" s="521" t="n"/>
      <c r="BA496" s="521" t="n"/>
      <c r="BB496" s="521" t="n"/>
      <c r="BC496" s="521" t="n"/>
      <c r="BD496" s="521" t="n"/>
      <c r="BE496" s="521" t="n"/>
      <c r="BF496" s="521" t="n"/>
      <c r="BG496" s="521" t="n"/>
      <c r="BH496" s="521" t="n"/>
      <c r="BI496" s="521" t="n"/>
      <c r="BJ496" s="521" t="n"/>
      <c r="BK496" s="521" t="n"/>
      <c r="BL496" s="521" t="n"/>
      <c r="BM496" s="521" t="n"/>
      <c r="BN496" s="521" t="n"/>
    </row>
    <row r="497" ht="30.75" customHeight="1" s="1659">
      <c r="F497" s="521" t="n"/>
      <c r="G497" s="521" t="n"/>
      <c r="H497" s="521" t="n"/>
      <c r="I497" s="527" t="n"/>
      <c r="J497" s="521" t="n"/>
      <c r="K497" s="527" t="n"/>
      <c r="L497" s="521" t="n"/>
      <c r="M497" s="527" t="n"/>
      <c r="N497" s="521" t="n"/>
      <c r="O497" s="521" t="n"/>
      <c r="P497" s="521" t="n"/>
      <c r="Q497" s="521" t="n"/>
      <c r="R497" s="521" t="n"/>
      <c r="S497" s="526" t="n"/>
      <c r="T497" s="521" t="n"/>
      <c r="U497" s="521" t="n"/>
      <c r="V497" s="521" t="n"/>
      <c r="W497" s="521" t="n"/>
      <c r="X497" s="525" t="n"/>
      <c r="Y497" s="525" t="n"/>
      <c r="Z497" s="525" t="n"/>
      <c r="AA497" s="525" t="n"/>
      <c r="AB497" s="525" t="n"/>
      <c r="AC497" s="525" t="n"/>
      <c r="AD497" s="525" t="n"/>
      <c r="AE497" s="521" t="n"/>
      <c r="AF497" s="1839" t="n"/>
      <c r="AG497" s="524" t="n"/>
      <c r="AH497" s="524" t="n"/>
      <c r="AI497" s="524" t="n"/>
      <c r="AJ497" s="524" t="n"/>
      <c r="AK497" s="524" t="n"/>
      <c r="AL497" s="524" t="n"/>
      <c r="AM497" s="521" t="n"/>
      <c r="AN497" s="521" t="n"/>
      <c r="AO497" s="521" t="n"/>
      <c r="AP497" s="1839" t="n"/>
      <c r="AQ497" s="521" t="n"/>
      <c r="AR497" s="1839" t="n"/>
      <c r="AS497" s="523" t="n"/>
      <c r="AT497" s="521" t="n"/>
      <c r="AU497" s="1839" t="n"/>
      <c r="AV497" s="521" t="n"/>
      <c r="AW497" s="521" t="n"/>
      <c r="AX497" s="521" t="n"/>
      <c r="AY497" s="521" t="n"/>
      <c r="AZ497" s="521" t="n"/>
      <c r="BA497" s="521" t="n"/>
      <c r="BB497" s="521" t="n"/>
      <c r="BC497" s="521" t="n"/>
      <c r="BD497" s="521" t="n"/>
      <c r="BE497" s="521" t="n"/>
      <c r="BF497" s="521" t="n"/>
      <c r="BG497" s="521" t="n"/>
      <c r="BH497" s="521" t="n"/>
      <c r="BI497" s="521" t="n"/>
      <c r="BJ497" s="521" t="n"/>
      <c r="BK497" s="521" t="n"/>
      <c r="BL497" s="521" t="n"/>
      <c r="BM497" s="521" t="n"/>
      <c r="BN497" s="521" t="n"/>
    </row>
    <row r="498" ht="30.75" customHeight="1" s="1659">
      <c r="F498" s="521" t="n"/>
      <c r="G498" s="521" t="n"/>
      <c r="H498" s="521" t="n"/>
      <c r="I498" s="527" t="n"/>
      <c r="J498" s="521" t="n"/>
      <c r="K498" s="527" t="n"/>
      <c r="L498" s="521" t="n"/>
      <c r="M498" s="527" t="n"/>
      <c r="N498" s="521" t="n"/>
      <c r="O498" s="521" t="n"/>
      <c r="P498" s="521" t="n"/>
      <c r="Q498" s="521" t="n"/>
      <c r="R498" s="521" t="n"/>
      <c r="S498" s="526" t="n"/>
      <c r="T498" s="521" t="n"/>
      <c r="U498" s="521" t="n"/>
      <c r="V498" s="521" t="n"/>
      <c r="W498" s="521" t="n"/>
      <c r="X498" s="525" t="n"/>
      <c r="Y498" s="525" t="n"/>
      <c r="Z498" s="525" t="n"/>
      <c r="AA498" s="525" t="n"/>
      <c r="AB498" s="525" t="n"/>
      <c r="AC498" s="525" t="n"/>
      <c r="AD498" s="525" t="n"/>
      <c r="AE498" s="521" t="n"/>
      <c r="AF498" s="1839" t="n"/>
      <c r="AG498" s="524" t="n"/>
      <c r="AH498" s="524" t="n"/>
      <c r="AI498" s="524" t="n"/>
      <c r="AJ498" s="524" t="n"/>
      <c r="AK498" s="524" t="n"/>
      <c r="AL498" s="524" t="n"/>
      <c r="AM498" s="521" t="n"/>
      <c r="AN498" s="521" t="n"/>
      <c r="AO498" s="521" t="n"/>
      <c r="AP498" s="1839" t="n"/>
      <c r="AQ498" s="521" t="n"/>
      <c r="AR498" s="1839" t="n"/>
      <c r="AS498" s="523" t="n"/>
      <c r="AT498" s="521" t="n"/>
      <c r="AU498" s="1839" t="n"/>
      <c r="AV498" s="521" t="n"/>
      <c r="AW498" s="521" t="n"/>
      <c r="AX498" s="521" t="n"/>
      <c r="AY498" s="521" t="n"/>
      <c r="AZ498" s="521" t="n"/>
      <c r="BA498" s="521" t="n"/>
      <c r="BB498" s="521" t="n"/>
      <c r="BC498" s="521" t="n"/>
      <c r="BD498" s="521" t="n"/>
      <c r="BE498" s="521" t="n"/>
      <c r="BF498" s="521" t="n"/>
      <c r="BG498" s="521" t="n"/>
      <c r="BH498" s="521" t="n"/>
      <c r="BI498" s="521" t="n"/>
      <c r="BJ498" s="521" t="n"/>
      <c r="BK498" s="521" t="n"/>
      <c r="BL498" s="521" t="n"/>
      <c r="BM498" s="521" t="n"/>
      <c r="BN498" s="521" t="n"/>
    </row>
    <row r="499" ht="30.75" customHeight="1" s="1659">
      <c r="F499" s="521" t="n"/>
      <c r="G499" s="521" t="n"/>
      <c r="H499" s="521" t="n"/>
      <c r="I499" s="527" t="n"/>
      <c r="J499" s="521" t="n"/>
      <c r="K499" s="527" t="n"/>
      <c r="L499" s="521" t="n"/>
      <c r="M499" s="527" t="n"/>
      <c r="N499" s="521" t="n"/>
      <c r="O499" s="521" t="n"/>
      <c r="P499" s="521" t="n"/>
      <c r="Q499" s="521" t="n"/>
      <c r="R499" s="521" t="n"/>
      <c r="S499" s="526" t="n"/>
      <c r="T499" s="521" t="n"/>
      <c r="U499" s="521" t="n"/>
      <c r="V499" s="521" t="n"/>
      <c r="W499" s="521" t="n"/>
      <c r="X499" s="525" t="n"/>
      <c r="Y499" s="525" t="n"/>
      <c r="Z499" s="525" t="n"/>
      <c r="AA499" s="525" t="n"/>
      <c r="AB499" s="525" t="n"/>
      <c r="AC499" s="525" t="n"/>
      <c r="AD499" s="525" t="n"/>
      <c r="AE499" s="521" t="n"/>
      <c r="AF499" s="1839" t="n"/>
      <c r="AG499" s="524" t="n"/>
      <c r="AH499" s="524" t="n"/>
      <c r="AI499" s="524" t="n"/>
      <c r="AJ499" s="524" t="n"/>
      <c r="AK499" s="524" t="n"/>
      <c r="AL499" s="524" t="n"/>
      <c r="AM499" s="521" t="n"/>
      <c r="AN499" s="521" t="n"/>
      <c r="AO499" s="521" t="n"/>
      <c r="AP499" s="1839" t="n"/>
      <c r="AQ499" s="521" t="n"/>
      <c r="AR499" s="1839" t="n"/>
      <c r="AS499" s="523" t="n"/>
      <c r="AT499" s="521" t="n"/>
      <c r="AU499" s="1839" t="n"/>
      <c r="AV499" s="521" t="n"/>
      <c r="AW499" s="521" t="n"/>
      <c r="AX499" s="521" t="n"/>
      <c r="AY499" s="521" t="n"/>
      <c r="AZ499" s="521" t="n"/>
      <c r="BA499" s="521" t="n"/>
      <c r="BB499" s="521" t="n"/>
      <c r="BC499" s="521" t="n"/>
      <c r="BD499" s="521" t="n"/>
      <c r="BE499" s="521" t="n"/>
      <c r="BF499" s="521" t="n"/>
      <c r="BG499" s="521" t="n"/>
      <c r="BH499" s="521" t="n"/>
      <c r="BI499" s="521" t="n"/>
      <c r="BJ499" s="521" t="n"/>
      <c r="BK499" s="521" t="n"/>
      <c r="BL499" s="521" t="n"/>
      <c r="BM499" s="521" t="n"/>
      <c r="BN499" s="521" t="n"/>
    </row>
    <row r="500" ht="30.75" customHeight="1" s="1659">
      <c r="F500" s="521" t="n"/>
      <c r="G500" s="521" t="n"/>
      <c r="H500" s="521" t="n"/>
      <c r="I500" s="527" t="n"/>
      <c r="J500" s="521" t="n"/>
      <c r="K500" s="527" t="n"/>
      <c r="L500" s="521" t="n"/>
      <c r="M500" s="527" t="n"/>
      <c r="N500" s="521" t="n"/>
      <c r="O500" s="521" t="n"/>
      <c r="P500" s="521" t="n"/>
      <c r="Q500" s="521" t="n"/>
      <c r="R500" s="521" t="n"/>
      <c r="S500" s="526" t="n"/>
      <c r="T500" s="521" t="n"/>
      <c r="U500" s="521" t="n"/>
      <c r="V500" s="521" t="n"/>
      <c r="W500" s="521" t="n"/>
      <c r="X500" s="525" t="n"/>
      <c r="Y500" s="525" t="n"/>
      <c r="Z500" s="525" t="n"/>
      <c r="AA500" s="525" t="n"/>
      <c r="AB500" s="525" t="n"/>
      <c r="AC500" s="525" t="n"/>
      <c r="AD500" s="525" t="n"/>
      <c r="AE500" s="521" t="n"/>
      <c r="AF500" s="1839" t="n"/>
      <c r="AG500" s="524" t="n"/>
      <c r="AH500" s="524" t="n"/>
      <c r="AI500" s="524" t="n"/>
      <c r="AJ500" s="524" t="n"/>
      <c r="AK500" s="524" t="n"/>
      <c r="AL500" s="524" t="n"/>
      <c r="AM500" s="521" t="n"/>
      <c r="AN500" s="521" t="n"/>
      <c r="AO500" s="521" t="n"/>
      <c r="AP500" s="1839" t="n"/>
      <c r="AQ500" s="521" t="n"/>
      <c r="AR500" s="1839" t="n"/>
      <c r="AS500" s="523" t="n"/>
      <c r="AT500" s="521" t="n"/>
      <c r="AU500" s="1839" t="n"/>
      <c r="AV500" s="521" t="n"/>
      <c r="AW500" s="521" t="n"/>
      <c r="AX500" s="521" t="n"/>
      <c r="AY500" s="521" t="n"/>
      <c r="AZ500" s="521" t="n"/>
      <c r="BA500" s="521" t="n"/>
      <c r="BB500" s="521" t="n"/>
      <c r="BC500" s="521" t="n"/>
      <c r="BD500" s="521" t="n"/>
      <c r="BE500" s="521" t="n"/>
      <c r="BF500" s="521" t="n"/>
      <c r="BG500" s="521" t="n"/>
      <c r="BH500" s="521" t="n"/>
      <c r="BI500" s="521" t="n"/>
      <c r="BJ500" s="521" t="n"/>
      <c r="BK500" s="521" t="n"/>
      <c r="BL500" s="521" t="n"/>
      <c r="BM500" s="521" t="n"/>
      <c r="BN500" s="521" t="n"/>
    </row>
    <row r="501" ht="30.75" customHeight="1" s="1659">
      <c r="F501" s="521" t="n"/>
      <c r="G501" s="521" t="n"/>
      <c r="H501" s="521" t="n"/>
      <c r="I501" s="527" t="n"/>
      <c r="J501" s="521" t="n"/>
      <c r="K501" s="527" t="n"/>
      <c r="L501" s="521" t="n"/>
      <c r="M501" s="527" t="n"/>
      <c r="N501" s="521" t="n"/>
      <c r="O501" s="521" t="n"/>
      <c r="P501" s="521" t="n"/>
      <c r="Q501" s="521" t="n"/>
      <c r="R501" s="521" t="n"/>
      <c r="S501" s="526" t="n"/>
      <c r="T501" s="521" t="n"/>
      <c r="U501" s="521" t="n"/>
      <c r="V501" s="521" t="n"/>
      <c r="W501" s="521" t="n"/>
      <c r="X501" s="525" t="n"/>
      <c r="Y501" s="525" t="n"/>
      <c r="Z501" s="525" t="n"/>
      <c r="AA501" s="525" t="n"/>
      <c r="AB501" s="525" t="n"/>
      <c r="AC501" s="525" t="n"/>
      <c r="AD501" s="525" t="n"/>
      <c r="AE501" s="521" t="n"/>
      <c r="AF501" s="1839" t="n"/>
      <c r="AG501" s="524" t="n"/>
      <c r="AH501" s="524" t="n"/>
      <c r="AI501" s="524" t="n"/>
      <c r="AJ501" s="524" t="n"/>
      <c r="AK501" s="524" t="n"/>
      <c r="AL501" s="524" t="n"/>
      <c r="AM501" s="521" t="n"/>
      <c r="AN501" s="521" t="n"/>
      <c r="AO501" s="521" t="n"/>
      <c r="AP501" s="1839" t="n"/>
      <c r="AQ501" s="521" t="n"/>
      <c r="AR501" s="1839" t="n"/>
      <c r="AS501" s="523" t="n"/>
      <c r="AT501" s="521" t="n"/>
      <c r="AU501" s="1839" t="n"/>
      <c r="AV501" s="521" t="n"/>
      <c r="AW501" s="521" t="n"/>
      <c r="AX501" s="521" t="n"/>
      <c r="AY501" s="521" t="n"/>
      <c r="AZ501" s="521" t="n"/>
      <c r="BA501" s="521" t="n"/>
      <c r="BB501" s="521" t="n"/>
      <c r="BC501" s="521" t="n"/>
      <c r="BD501" s="521" t="n"/>
      <c r="BE501" s="521" t="n"/>
      <c r="BF501" s="521" t="n"/>
      <c r="BG501" s="521" t="n"/>
      <c r="BH501" s="521" t="n"/>
      <c r="BI501" s="521" t="n"/>
      <c r="BJ501" s="521" t="n"/>
      <c r="BK501" s="521" t="n"/>
      <c r="BL501" s="521" t="n"/>
      <c r="BM501" s="521" t="n"/>
      <c r="BN501" s="521" t="n"/>
    </row>
    <row r="502" ht="30.75" customHeight="1" s="1659">
      <c r="F502" s="521" t="n"/>
      <c r="G502" s="521" t="n"/>
      <c r="H502" s="521" t="n"/>
      <c r="I502" s="527" t="n"/>
      <c r="J502" s="521" t="n"/>
      <c r="K502" s="527" t="n"/>
      <c r="L502" s="521" t="n"/>
      <c r="M502" s="527" t="n"/>
      <c r="N502" s="521" t="n"/>
      <c r="O502" s="521" t="n"/>
      <c r="P502" s="521" t="n"/>
      <c r="Q502" s="521" t="n"/>
      <c r="R502" s="521" t="n"/>
      <c r="S502" s="526" t="n"/>
      <c r="T502" s="521" t="n"/>
      <c r="U502" s="521" t="n"/>
      <c r="V502" s="521" t="n"/>
      <c r="W502" s="521" t="n"/>
      <c r="X502" s="525" t="n"/>
      <c r="Y502" s="525" t="n"/>
      <c r="Z502" s="525" t="n"/>
      <c r="AA502" s="525" t="n"/>
      <c r="AB502" s="525" t="n"/>
      <c r="AC502" s="525" t="n"/>
      <c r="AD502" s="525" t="n"/>
      <c r="AE502" s="521" t="n"/>
      <c r="AF502" s="1839" t="n"/>
      <c r="AG502" s="524" t="n"/>
      <c r="AH502" s="524" t="n"/>
      <c r="AI502" s="524" t="n"/>
      <c r="AJ502" s="524" t="n"/>
      <c r="AK502" s="524" t="n"/>
      <c r="AL502" s="524" t="n"/>
      <c r="AM502" s="521" t="n"/>
      <c r="AN502" s="521" t="n"/>
      <c r="AO502" s="521" t="n"/>
      <c r="AP502" s="1839" t="n"/>
      <c r="AQ502" s="521" t="n"/>
      <c r="AR502" s="1839" t="n"/>
      <c r="AS502" s="523" t="n"/>
      <c r="AT502" s="521" t="n"/>
      <c r="AU502" s="1839" t="n"/>
      <c r="AV502" s="521" t="n"/>
      <c r="AW502" s="521" t="n"/>
      <c r="AX502" s="521" t="n"/>
      <c r="AY502" s="521" t="n"/>
      <c r="AZ502" s="521" t="n"/>
      <c r="BA502" s="521" t="n"/>
      <c r="BB502" s="521" t="n"/>
      <c r="BC502" s="521" t="n"/>
      <c r="BD502" s="521" t="n"/>
      <c r="BE502" s="521" t="n"/>
      <c r="BF502" s="521" t="n"/>
      <c r="BG502" s="521" t="n"/>
      <c r="BH502" s="521" t="n"/>
      <c r="BI502" s="521" t="n"/>
      <c r="BJ502" s="521" t="n"/>
      <c r="BK502" s="521" t="n"/>
      <c r="BL502" s="521" t="n"/>
      <c r="BM502" s="521" t="n"/>
      <c r="BN502" s="521" t="n"/>
    </row>
    <row r="503" ht="30.75" customHeight="1" s="1659">
      <c r="F503" s="521" t="n"/>
      <c r="G503" s="521" t="n"/>
      <c r="H503" s="521" t="n"/>
      <c r="I503" s="527" t="n"/>
      <c r="J503" s="521" t="n"/>
      <c r="K503" s="527" t="n"/>
      <c r="L503" s="521" t="n"/>
      <c r="M503" s="527" t="n"/>
      <c r="N503" s="521" t="n"/>
      <c r="O503" s="521" t="n"/>
      <c r="P503" s="521" t="n"/>
      <c r="Q503" s="521" t="n"/>
      <c r="R503" s="521" t="n"/>
      <c r="S503" s="526" t="n"/>
      <c r="T503" s="521" t="n"/>
      <c r="U503" s="521" t="n"/>
      <c r="V503" s="521" t="n"/>
      <c r="W503" s="521" t="n"/>
      <c r="X503" s="525" t="n"/>
      <c r="Y503" s="525" t="n"/>
      <c r="Z503" s="525" t="n"/>
      <c r="AA503" s="525" t="n"/>
      <c r="AB503" s="525" t="n"/>
      <c r="AC503" s="525" t="n"/>
      <c r="AD503" s="525" t="n"/>
      <c r="AE503" s="521" t="n"/>
      <c r="AF503" s="1839" t="n"/>
      <c r="AG503" s="524" t="n"/>
      <c r="AH503" s="524" t="n"/>
      <c r="AI503" s="524" t="n"/>
      <c r="AJ503" s="524" t="n"/>
      <c r="AK503" s="524" t="n"/>
      <c r="AL503" s="524" t="n"/>
      <c r="AM503" s="521" t="n"/>
      <c r="AN503" s="521" t="n"/>
      <c r="AO503" s="521" t="n"/>
      <c r="AP503" s="1839" t="n"/>
      <c r="AQ503" s="521" t="n"/>
      <c r="AR503" s="1839" t="n"/>
      <c r="AS503" s="523" t="n"/>
      <c r="AT503" s="521" t="n"/>
      <c r="AU503" s="1839" t="n"/>
      <c r="AV503" s="521" t="n"/>
      <c r="AW503" s="521" t="n"/>
      <c r="AX503" s="521" t="n"/>
      <c r="AY503" s="521" t="n"/>
      <c r="AZ503" s="521" t="n"/>
      <c r="BA503" s="521" t="n"/>
      <c r="BB503" s="521" t="n"/>
      <c r="BC503" s="521" t="n"/>
      <c r="BD503" s="521" t="n"/>
      <c r="BE503" s="521" t="n"/>
      <c r="BF503" s="521" t="n"/>
      <c r="BG503" s="521" t="n"/>
      <c r="BH503" s="521" t="n"/>
      <c r="BI503" s="521" t="n"/>
      <c r="BJ503" s="521" t="n"/>
      <c r="BK503" s="521" t="n"/>
      <c r="BL503" s="521" t="n"/>
      <c r="BM503" s="521" t="n"/>
      <c r="BN503" s="521" t="n"/>
    </row>
    <row r="504" ht="30.75" customHeight="1" s="1659">
      <c r="F504" s="521" t="n"/>
      <c r="G504" s="521" t="n"/>
      <c r="H504" s="521" t="n"/>
      <c r="I504" s="527" t="n"/>
      <c r="J504" s="521" t="n"/>
      <c r="K504" s="527" t="n"/>
      <c r="L504" s="521" t="n"/>
      <c r="M504" s="527" t="n"/>
      <c r="N504" s="521" t="n"/>
      <c r="O504" s="521" t="n"/>
      <c r="P504" s="521" t="n"/>
      <c r="Q504" s="521" t="n"/>
      <c r="R504" s="521" t="n"/>
      <c r="S504" s="526" t="n"/>
      <c r="T504" s="521" t="n"/>
      <c r="U504" s="521" t="n"/>
      <c r="V504" s="521" t="n"/>
      <c r="W504" s="521" t="n"/>
      <c r="X504" s="525" t="n"/>
      <c r="Y504" s="525" t="n"/>
      <c r="Z504" s="525" t="n"/>
      <c r="AA504" s="525" t="n"/>
      <c r="AB504" s="525" t="n"/>
      <c r="AC504" s="525" t="n"/>
      <c r="AD504" s="525" t="n"/>
      <c r="AE504" s="521" t="n"/>
      <c r="AF504" s="1839" t="n"/>
      <c r="AG504" s="524" t="n"/>
      <c r="AH504" s="524" t="n"/>
      <c r="AI504" s="524" t="n"/>
      <c r="AJ504" s="524" t="n"/>
      <c r="AK504" s="524" t="n"/>
      <c r="AL504" s="524" t="n"/>
      <c r="AM504" s="521" t="n"/>
      <c r="AN504" s="521" t="n"/>
      <c r="AO504" s="521" t="n"/>
      <c r="AP504" s="1839" t="n"/>
      <c r="AQ504" s="521" t="n"/>
      <c r="AR504" s="1839" t="n"/>
      <c r="AS504" s="523" t="n"/>
      <c r="AT504" s="521" t="n"/>
      <c r="AU504" s="1839" t="n"/>
      <c r="AV504" s="521" t="n"/>
      <c r="AW504" s="521" t="n"/>
      <c r="AX504" s="521" t="n"/>
      <c r="AY504" s="521" t="n"/>
      <c r="AZ504" s="521" t="n"/>
      <c r="BA504" s="521" t="n"/>
      <c r="BB504" s="521" t="n"/>
      <c r="BC504" s="521" t="n"/>
      <c r="BD504" s="521" t="n"/>
      <c r="BE504" s="521" t="n"/>
      <c r="BF504" s="521" t="n"/>
      <c r="BG504" s="521" t="n"/>
      <c r="BH504" s="521" t="n"/>
      <c r="BI504" s="521" t="n"/>
      <c r="BJ504" s="521" t="n"/>
      <c r="BK504" s="521" t="n"/>
      <c r="BL504" s="521" t="n"/>
      <c r="BM504" s="521" t="n"/>
      <c r="BN504" s="521" t="n"/>
    </row>
    <row r="505" ht="30.75" customHeight="1" s="1659">
      <c r="F505" s="521" t="n"/>
      <c r="G505" s="521" t="n"/>
      <c r="H505" s="521" t="n"/>
      <c r="I505" s="527" t="n"/>
      <c r="J505" s="521" t="n"/>
      <c r="K505" s="527" t="n"/>
      <c r="L505" s="521" t="n"/>
      <c r="M505" s="527" t="n"/>
      <c r="N505" s="521" t="n"/>
      <c r="O505" s="521" t="n"/>
      <c r="P505" s="521" t="n"/>
      <c r="Q505" s="521" t="n"/>
      <c r="R505" s="521" t="n"/>
      <c r="S505" s="526" t="n"/>
      <c r="T505" s="521" t="n"/>
      <c r="U505" s="521" t="n"/>
      <c r="V505" s="521" t="n"/>
      <c r="W505" s="521" t="n"/>
      <c r="X505" s="525" t="n"/>
      <c r="Y505" s="525" t="n"/>
      <c r="Z505" s="525" t="n"/>
      <c r="AA505" s="525" t="n"/>
      <c r="AB505" s="525" t="n"/>
      <c r="AC505" s="525" t="n"/>
      <c r="AD505" s="525" t="n"/>
      <c r="AE505" s="521" t="n"/>
      <c r="AF505" s="1839" t="n"/>
      <c r="AG505" s="524" t="n"/>
      <c r="AH505" s="524" t="n"/>
      <c r="AI505" s="524" t="n"/>
      <c r="AJ505" s="524" t="n"/>
      <c r="AK505" s="524" t="n"/>
      <c r="AL505" s="524" t="n"/>
      <c r="AM505" s="521" t="n"/>
      <c r="AN505" s="521" t="n"/>
      <c r="AO505" s="521" t="n"/>
      <c r="AP505" s="1839" t="n"/>
      <c r="AQ505" s="521" t="n"/>
      <c r="AR505" s="1839" t="n"/>
      <c r="AS505" s="523" t="n"/>
      <c r="AT505" s="521" t="n"/>
      <c r="AU505" s="1839" t="n"/>
      <c r="AV505" s="521" t="n"/>
      <c r="AW505" s="521" t="n"/>
      <c r="AX505" s="521" t="n"/>
      <c r="AY505" s="521" t="n"/>
      <c r="AZ505" s="521" t="n"/>
      <c r="BA505" s="521" t="n"/>
      <c r="BB505" s="521" t="n"/>
      <c r="BC505" s="521" t="n"/>
      <c r="BD505" s="521" t="n"/>
      <c r="BE505" s="521" t="n"/>
      <c r="BF505" s="521" t="n"/>
      <c r="BG505" s="521" t="n"/>
      <c r="BH505" s="521" t="n"/>
      <c r="BI505" s="521" t="n"/>
      <c r="BJ505" s="521" t="n"/>
      <c r="BK505" s="521" t="n"/>
      <c r="BL505" s="521" t="n"/>
      <c r="BM505" s="521" t="n"/>
      <c r="BN505" s="521" t="n"/>
    </row>
    <row r="506" ht="30.75" customHeight="1" s="1659">
      <c r="F506" s="521" t="n"/>
      <c r="G506" s="521" t="n"/>
      <c r="H506" s="521" t="n"/>
      <c r="I506" s="527" t="n"/>
      <c r="J506" s="521" t="n"/>
      <c r="K506" s="527" t="n"/>
      <c r="L506" s="521" t="n"/>
      <c r="M506" s="527" t="n"/>
      <c r="N506" s="521" t="n"/>
      <c r="O506" s="521" t="n"/>
      <c r="P506" s="521" t="n"/>
      <c r="Q506" s="521" t="n"/>
      <c r="R506" s="521" t="n"/>
      <c r="S506" s="526" t="n"/>
      <c r="T506" s="521" t="n"/>
      <c r="U506" s="521" t="n"/>
      <c r="V506" s="521" t="n"/>
      <c r="W506" s="521" t="n"/>
      <c r="X506" s="525" t="n"/>
      <c r="Y506" s="525" t="n"/>
      <c r="Z506" s="525" t="n"/>
      <c r="AA506" s="525" t="n"/>
      <c r="AB506" s="525" t="n"/>
      <c r="AC506" s="525" t="n"/>
      <c r="AD506" s="525" t="n"/>
      <c r="AE506" s="521" t="n"/>
      <c r="AF506" s="1839" t="n"/>
      <c r="AG506" s="524" t="n"/>
      <c r="AH506" s="524" t="n"/>
      <c r="AI506" s="524" t="n"/>
      <c r="AJ506" s="524" t="n"/>
      <c r="AK506" s="524" t="n"/>
      <c r="AL506" s="524" t="n"/>
      <c r="AM506" s="521" t="n"/>
      <c r="AN506" s="521" t="n"/>
      <c r="AO506" s="521" t="n"/>
      <c r="AP506" s="1839" t="n"/>
      <c r="AQ506" s="521" t="n"/>
      <c r="AR506" s="1839" t="n"/>
      <c r="AS506" s="523" t="n"/>
      <c r="AT506" s="521" t="n"/>
      <c r="AU506" s="1839" t="n"/>
      <c r="AV506" s="521" t="n"/>
      <c r="AW506" s="521" t="n"/>
      <c r="AX506" s="521" t="n"/>
      <c r="AY506" s="521" t="n"/>
      <c r="AZ506" s="521" t="n"/>
      <c r="BA506" s="521" t="n"/>
      <c r="BB506" s="521" t="n"/>
      <c r="BC506" s="521" t="n"/>
      <c r="BD506" s="521" t="n"/>
      <c r="BE506" s="521" t="n"/>
      <c r="BF506" s="521" t="n"/>
      <c r="BG506" s="521" t="n"/>
      <c r="BH506" s="521" t="n"/>
      <c r="BI506" s="521" t="n"/>
      <c r="BJ506" s="521" t="n"/>
      <c r="BK506" s="521" t="n"/>
      <c r="BL506" s="521" t="n"/>
      <c r="BM506" s="521" t="n"/>
      <c r="BN506" s="521" t="n"/>
    </row>
    <row r="507" ht="30.75" customHeight="1" s="1659">
      <c r="F507" s="521" t="n"/>
      <c r="G507" s="521" t="n"/>
      <c r="H507" s="521" t="n"/>
      <c r="I507" s="527" t="n"/>
      <c r="J507" s="521" t="n"/>
      <c r="K507" s="527" t="n"/>
      <c r="L507" s="521" t="n"/>
      <c r="M507" s="527" t="n"/>
      <c r="N507" s="521" t="n"/>
      <c r="O507" s="521" t="n"/>
      <c r="P507" s="521" t="n"/>
      <c r="Q507" s="521" t="n"/>
      <c r="R507" s="521" t="n"/>
      <c r="S507" s="526" t="n"/>
      <c r="T507" s="521" t="n"/>
      <c r="U507" s="521" t="n"/>
      <c r="V507" s="521" t="n"/>
      <c r="W507" s="521" t="n"/>
      <c r="X507" s="525" t="n"/>
      <c r="Y507" s="525" t="n"/>
      <c r="Z507" s="525" t="n"/>
      <c r="AA507" s="525" t="n"/>
      <c r="AB507" s="525" t="n"/>
      <c r="AC507" s="525" t="n"/>
      <c r="AD507" s="525" t="n"/>
      <c r="AE507" s="521" t="n"/>
      <c r="AF507" s="1839" t="n"/>
      <c r="AG507" s="524" t="n"/>
      <c r="AH507" s="524" t="n"/>
      <c r="AI507" s="524" t="n"/>
      <c r="AJ507" s="524" t="n"/>
      <c r="AK507" s="524" t="n"/>
      <c r="AL507" s="524" t="n"/>
      <c r="AM507" s="521" t="n"/>
      <c r="AN507" s="521" t="n"/>
      <c r="AO507" s="521" t="n"/>
      <c r="AP507" s="1839" t="n"/>
      <c r="AQ507" s="521" t="n"/>
      <c r="AR507" s="1839" t="n"/>
      <c r="AS507" s="523" t="n"/>
      <c r="AT507" s="521" t="n"/>
      <c r="AU507" s="1839" t="n"/>
      <c r="AV507" s="521" t="n"/>
      <c r="AW507" s="521" t="n"/>
      <c r="AX507" s="521" t="n"/>
      <c r="AY507" s="521" t="n"/>
      <c r="AZ507" s="521" t="n"/>
      <c r="BA507" s="521" t="n"/>
      <c r="BB507" s="521" t="n"/>
      <c r="BC507" s="521" t="n"/>
      <c r="BD507" s="521" t="n"/>
      <c r="BE507" s="521" t="n"/>
      <c r="BF507" s="521" t="n"/>
      <c r="BG507" s="521" t="n"/>
      <c r="BH507" s="521" t="n"/>
      <c r="BI507" s="521" t="n"/>
      <c r="BJ507" s="521" t="n"/>
      <c r="BK507" s="521" t="n"/>
      <c r="BL507" s="521" t="n"/>
      <c r="BM507" s="521" t="n"/>
      <c r="BN507" s="521" t="n"/>
    </row>
    <row r="508" ht="30.75" customHeight="1" s="1659">
      <c r="F508" s="521" t="n"/>
      <c r="G508" s="521" t="n"/>
      <c r="H508" s="521" t="n"/>
      <c r="I508" s="527" t="n"/>
      <c r="J508" s="521" t="n"/>
      <c r="K508" s="527" t="n"/>
      <c r="L508" s="521" t="n"/>
      <c r="M508" s="527" t="n"/>
      <c r="N508" s="521" t="n"/>
      <c r="O508" s="521" t="n"/>
      <c r="P508" s="521" t="n"/>
      <c r="Q508" s="521" t="n"/>
      <c r="R508" s="521" t="n"/>
      <c r="S508" s="526" t="n"/>
      <c r="T508" s="521" t="n"/>
      <c r="U508" s="521" t="n"/>
      <c r="V508" s="521" t="n"/>
      <c r="W508" s="521" t="n"/>
      <c r="X508" s="525" t="n"/>
      <c r="Y508" s="525" t="n"/>
      <c r="Z508" s="525" t="n"/>
      <c r="AA508" s="525" t="n"/>
      <c r="AB508" s="525" t="n"/>
      <c r="AC508" s="525" t="n"/>
      <c r="AD508" s="525" t="n"/>
      <c r="AE508" s="521" t="n"/>
      <c r="AF508" s="1839" t="n"/>
      <c r="AG508" s="524" t="n"/>
      <c r="AH508" s="524" t="n"/>
      <c r="AI508" s="524" t="n"/>
      <c r="AJ508" s="524" t="n"/>
      <c r="AK508" s="524" t="n"/>
      <c r="AL508" s="524" t="n"/>
      <c r="AM508" s="521" t="n"/>
      <c r="AN508" s="521" t="n"/>
      <c r="AO508" s="521" t="n"/>
      <c r="AP508" s="1839" t="n"/>
      <c r="AQ508" s="521" t="n"/>
      <c r="AR508" s="1839" t="n"/>
      <c r="AS508" s="523" t="n"/>
      <c r="AT508" s="521" t="n"/>
      <c r="AU508" s="1839" t="n"/>
      <c r="AV508" s="521" t="n"/>
      <c r="AW508" s="521" t="n"/>
      <c r="AX508" s="521" t="n"/>
      <c r="AY508" s="521" t="n"/>
      <c r="AZ508" s="521" t="n"/>
      <c r="BA508" s="521" t="n"/>
      <c r="BB508" s="521" t="n"/>
      <c r="BC508" s="521" t="n"/>
      <c r="BD508" s="521" t="n"/>
      <c r="BE508" s="521" t="n"/>
      <c r="BF508" s="521" t="n"/>
      <c r="BG508" s="521" t="n"/>
      <c r="BH508" s="521" t="n"/>
      <c r="BI508" s="521" t="n"/>
      <c r="BJ508" s="521" t="n"/>
      <c r="BK508" s="521" t="n"/>
      <c r="BL508" s="521" t="n"/>
      <c r="BM508" s="521" t="n"/>
      <c r="BN508" s="521" t="n"/>
    </row>
    <row r="509" ht="30.75" customHeight="1" s="1659">
      <c r="F509" s="521" t="n"/>
      <c r="G509" s="521" t="n"/>
      <c r="H509" s="521" t="n"/>
      <c r="I509" s="527" t="n"/>
      <c r="J509" s="521" t="n"/>
      <c r="K509" s="527" t="n"/>
      <c r="L509" s="521" t="n"/>
      <c r="M509" s="527" t="n"/>
      <c r="N509" s="521" t="n"/>
      <c r="O509" s="521" t="n"/>
      <c r="P509" s="521" t="n"/>
      <c r="Q509" s="521" t="n"/>
      <c r="R509" s="521" t="n"/>
      <c r="S509" s="526" t="n"/>
      <c r="T509" s="521" t="n"/>
      <c r="U509" s="521" t="n"/>
      <c r="V509" s="521" t="n"/>
      <c r="W509" s="521" t="n"/>
      <c r="X509" s="525" t="n"/>
      <c r="Y509" s="525" t="n"/>
      <c r="Z509" s="525" t="n"/>
      <c r="AA509" s="525" t="n"/>
      <c r="AB509" s="525" t="n"/>
      <c r="AC509" s="525" t="n"/>
      <c r="AD509" s="525" t="n"/>
      <c r="AE509" s="521" t="n"/>
      <c r="AF509" s="1839" t="n"/>
      <c r="AG509" s="524" t="n"/>
      <c r="AH509" s="524" t="n"/>
      <c r="AI509" s="524" t="n"/>
      <c r="AJ509" s="524" t="n"/>
      <c r="AK509" s="524" t="n"/>
      <c r="AL509" s="524" t="n"/>
      <c r="AM509" s="521" t="n"/>
      <c r="AN509" s="521" t="n"/>
      <c r="AO509" s="521" t="n"/>
      <c r="AP509" s="1839" t="n"/>
      <c r="AQ509" s="521" t="n"/>
      <c r="AR509" s="1839" t="n"/>
      <c r="AS509" s="523" t="n"/>
      <c r="AT509" s="521" t="n"/>
      <c r="AU509" s="1839" t="n"/>
      <c r="AV509" s="521" t="n"/>
      <c r="AW509" s="521" t="n"/>
      <c r="AX509" s="521" t="n"/>
      <c r="AY509" s="521" t="n"/>
      <c r="AZ509" s="521" t="n"/>
      <c r="BA509" s="521" t="n"/>
      <c r="BB509" s="521" t="n"/>
      <c r="BC509" s="521" t="n"/>
      <c r="BD509" s="521" t="n"/>
      <c r="BE509" s="521" t="n"/>
      <c r="BF509" s="521" t="n"/>
      <c r="BG509" s="521" t="n"/>
      <c r="BH509" s="521" t="n"/>
      <c r="BI509" s="521" t="n"/>
      <c r="BJ509" s="521" t="n"/>
      <c r="BK509" s="521" t="n"/>
      <c r="BL509" s="521" t="n"/>
      <c r="BM509" s="521" t="n"/>
      <c r="BN509" s="521" t="n"/>
    </row>
    <row r="510" ht="30.75" customHeight="1" s="1659">
      <c r="F510" s="521" t="n"/>
      <c r="G510" s="521" t="n"/>
      <c r="H510" s="521" t="n"/>
      <c r="I510" s="527" t="n"/>
      <c r="J510" s="521" t="n"/>
      <c r="K510" s="527" t="n"/>
      <c r="L510" s="521" t="n"/>
      <c r="M510" s="527" t="n"/>
      <c r="N510" s="521" t="n"/>
      <c r="O510" s="521" t="n"/>
      <c r="P510" s="521" t="n"/>
      <c r="Q510" s="521" t="n"/>
      <c r="R510" s="521" t="n"/>
      <c r="S510" s="526" t="n"/>
      <c r="T510" s="521" t="n"/>
      <c r="U510" s="521" t="n"/>
      <c r="V510" s="521" t="n"/>
      <c r="W510" s="521" t="n"/>
      <c r="X510" s="525" t="n"/>
      <c r="Y510" s="525" t="n"/>
      <c r="Z510" s="525" t="n"/>
      <c r="AA510" s="525" t="n"/>
      <c r="AB510" s="525" t="n"/>
      <c r="AC510" s="525" t="n"/>
      <c r="AD510" s="525" t="n"/>
      <c r="AE510" s="521" t="n"/>
      <c r="AF510" s="1839" t="n"/>
      <c r="AG510" s="524" t="n"/>
      <c r="AH510" s="524" t="n"/>
      <c r="AI510" s="524" t="n"/>
      <c r="AJ510" s="524" t="n"/>
      <c r="AK510" s="524" t="n"/>
      <c r="AL510" s="524" t="n"/>
      <c r="AM510" s="521" t="n"/>
      <c r="AN510" s="521" t="n"/>
      <c r="AO510" s="521" t="n"/>
      <c r="AP510" s="1839" t="n"/>
      <c r="AQ510" s="521" t="n"/>
      <c r="AR510" s="1839" t="n"/>
      <c r="AS510" s="523" t="n"/>
      <c r="AT510" s="521" t="n"/>
      <c r="AU510" s="1839" t="n"/>
      <c r="AV510" s="521" t="n"/>
      <c r="AW510" s="521" t="n"/>
      <c r="AX510" s="521" t="n"/>
      <c r="AY510" s="521" t="n"/>
      <c r="AZ510" s="521" t="n"/>
      <c r="BA510" s="521" t="n"/>
      <c r="BB510" s="521" t="n"/>
      <c r="BC510" s="521" t="n"/>
      <c r="BD510" s="521" t="n"/>
      <c r="BE510" s="521" t="n"/>
      <c r="BF510" s="521" t="n"/>
      <c r="BG510" s="521" t="n"/>
      <c r="BH510" s="521" t="n"/>
      <c r="BI510" s="521" t="n"/>
      <c r="BJ510" s="521" t="n"/>
      <c r="BK510" s="521" t="n"/>
      <c r="BL510" s="521" t="n"/>
      <c r="BM510" s="521" t="n"/>
      <c r="BN510" s="521" t="n"/>
    </row>
    <row r="511" ht="30.75" customHeight="1" s="1659">
      <c r="F511" s="521" t="n"/>
      <c r="G511" s="521" t="n"/>
      <c r="H511" s="521" t="n"/>
      <c r="I511" s="527" t="n"/>
      <c r="J511" s="521" t="n"/>
      <c r="K511" s="527" t="n"/>
      <c r="L511" s="521" t="n"/>
      <c r="M511" s="527" t="n"/>
      <c r="N511" s="521" t="n"/>
      <c r="O511" s="521" t="n"/>
      <c r="P511" s="521" t="n"/>
      <c r="Q511" s="521" t="n"/>
      <c r="R511" s="521" t="n"/>
      <c r="S511" s="526" t="n"/>
      <c r="T511" s="521" t="n"/>
      <c r="U511" s="521" t="n"/>
      <c r="V511" s="521" t="n"/>
      <c r="W511" s="521" t="n"/>
      <c r="X511" s="525" t="n"/>
      <c r="Y511" s="525" t="n"/>
      <c r="Z511" s="525" t="n"/>
      <c r="AA511" s="525" t="n"/>
      <c r="AB511" s="525" t="n"/>
      <c r="AC511" s="525" t="n"/>
      <c r="AD511" s="525" t="n"/>
      <c r="AE511" s="521" t="n"/>
      <c r="AF511" s="1839" t="n"/>
      <c r="AG511" s="524" t="n"/>
      <c r="AH511" s="524" t="n"/>
      <c r="AI511" s="524" t="n"/>
      <c r="AJ511" s="524" t="n"/>
      <c r="AK511" s="524" t="n"/>
      <c r="AL511" s="524" t="n"/>
      <c r="AM511" s="521" t="n"/>
      <c r="AN511" s="521" t="n"/>
      <c r="AO511" s="521" t="n"/>
      <c r="AP511" s="1839" t="n"/>
      <c r="AQ511" s="521" t="n"/>
      <c r="AR511" s="1839" t="n"/>
      <c r="AS511" s="523" t="n"/>
      <c r="AT511" s="521" t="n"/>
      <c r="AU511" s="1839" t="n"/>
      <c r="AV511" s="521" t="n"/>
      <c r="AW511" s="521" t="n"/>
      <c r="AX511" s="521" t="n"/>
      <c r="AY511" s="521" t="n"/>
      <c r="AZ511" s="521" t="n"/>
      <c r="BA511" s="521" t="n"/>
      <c r="BB511" s="521" t="n"/>
      <c r="BC511" s="521" t="n"/>
      <c r="BD511" s="521" t="n"/>
      <c r="BE511" s="521" t="n"/>
      <c r="BF511" s="521" t="n"/>
      <c r="BG511" s="521" t="n"/>
      <c r="BH511" s="521" t="n"/>
      <c r="BI511" s="521" t="n"/>
      <c r="BJ511" s="521" t="n"/>
      <c r="BK511" s="521" t="n"/>
      <c r="BL511" s="521" t="n"/>
      <c r="BM511" s="521" t="n"/>
      <c r="BN511" s="521" t="n"/>
    </row>
    <row r="512" ht="30.75" customHeight="1" s="1659">
      <c r="F512" s="521" t="n"/>
      <c r="G512" s="521" t="n"/>
      <c r="H512" s="521" t="n"/>
      <c r="I512" s="527" t="n"/>
      <c r="J512" s="521" t="n"/>
      <c r="K512" s="527" t="n"/>
      <c r="L512" s="521" t="n"/>
      <c r="M512" s="527" t="n"/>
      <c r="N512" s="521" t="n"/>
      <c r="O512" s="521" t="n"/>
      <c r="P512" s="521" t="n"/>
      <c r="Q512" s="521" t="n"/>
      <c r="R512" s="521" t="n"/>
      <c r="S512" s="526" t="n"/>
      <c r="T512" s="521" t="n"/>
      <c r="U512" s="521" t="n"/>
      <c r="V512" s="521" t="n"/>
      <c r="W512" s="521" t="n"/>
      <c r="X512" s="525" t="n"/>
      <c r="Y512" s="525" t="n"/>
      <c r="Z512" s="525" t="n"/>
      <c r="AA512" s="525" t="n"/>
      <c r="AB512" s="525" t="n"/>
      <c r="AC512" s="525" t="n"/>
      <c r="AD512" s="525" t="n"/>
      <c r="AE512" s="521" t="n"/>
      <c r="AF512" s="1839" t="n"/>
      <c r="AG512" s="524" t="n"/>
      <c r="AH512" s="524" t="n"/>
      <c r="AI512" s="524" t="n"/>
      <c r="AJ512" s="524" t="n"/>
      <c r="AK512" s="524" t="n"/>
      <c r="AL512" s="524" t="n"/>
      <c r="AM512" s="521" t="n"/>
      <c r="AN512" s="521" t="n"/>
      <c r="AO512" s="521" t="n"/>
      <c r="AP512" s="1839" t="n"/>
      <c r="AQ512" s="521" t="n"/>
      <c r="AR512" s="1839" t="n"/>
      <c r="AS512" s="523" t="n"/>
      <c r="AT512" s="521" t="n"/>
      <c r="AU512" s="1839" t="n"/>
      <c r="AV512" s="521" t="n"/>
      <c r="AW512" s="521" t="n"/>
      <c r="AX512" s="521" t="n"/>
      <c r="AY512" s="521" t="n"/>
      <c r="AZ512" s="521" t="n"/>
      <c r="BA512" s="521" t="n"/>
      <c r="BB512" s="521" t="n"/>
      <c r="BC512" s="521" t="n"/>
      <c r="BD512" s="521" t="n"/>
      <c r="BE512" s="521" t="n"/>
      <c r="BF512" s="521" t="n"/>
      <c r="BG512" s="521" t="n"/>
      <c r="BH512" s="521" t="n"/>
      <c r="BI512" s="521" t="n"/>
      <c r="BJ512" s="521" t="n"/>
      <c r="BK512" s="521" t="n"/>
      <c r="BL512" s="521" t="n"/>
      <c r="BM512" s="521" t="n"/>
      <c r="BN512" s="521" t="n"/>
    </row>
    <row r="513" ht="30.75" customHeight="1" s="1659">
      <c r="F513" s="521" t="n"/>
      <c r="G513" s="521" t="n"/>
      <c r="H513" s="521" t="n"/>
      <c r="I513" s="527" t="n"/>
      <c r="J513" s="521" t="n"/>
      <c r="K513" s="527" t="n"/>
      <c r="L513" s="521" t="n"/>
      <c r="M513" s="527" t="n"/>
      <c r="N513" s="521" t="n"/>
      <c r="O513" s="521" t="n"/>
      <c r="P513" s="521" t="n"/>
      <c r="Q513" s="521" t="n"/>
      <c r="R513" s="521" t="n"/>
      <c r="S513" s="526" t="n"/>
      <c r="T513" s="521" t="n"/>
      <c r="U513" s="521" t="n"/>
      <c r="V513" s="521" t="n"/>
      <c r="W513" s="521" t="n"/>
      <c r="X513" s="525" t="n"/>
      <c r="Y513" s="525" t="n"/>
      <c r="Z513" s="525" t="n"/>
      <c r="AA513" s="525" t="n"/>
      <c r="AB513" s="525" t="n"/>
      <c r="AC513" s="525" t="n"/>
      <c r="AD513" s="525" t="n"/>
      <c r="AE513" s="521" t="n"/>
      <c r="AF513" s="1839" t="n"/>
      <c r="AG513" s="524" t="n"/>
      <c r="AH513" s="524" t="n"/>
      <c r="AI513" s="524" t="n"/>
      <c r="AJ513" s="524" t="n"/>
      <c r="AK513" s="524" t="n"/>
      <c r="AL513" s="524" t="n"/>
      <c r="AM513" s="521" t="n"/>
      <c r="AN513" s="521" t="n"/>
      <c r="AO513" s="521" t="n"/>
      <c r="AP513" s="1839" t="n"/>
      <c r="AQ513" s="521" t="n"/>
      <c r="AR513" s="1839" t="n"/>
      <c r="AS513" s="523" t="n"/>
      <c r="AT513" s="521" t="n"/>
      <c r="AU513" s="1839" t="n"/>
      <c r="AV513" s="521" t="n"/>
      <c r="AW513" s="521" t="n"/>
      <c r="AX513" s="521" t="n"/>
      <c r="AY513" s="521" t="n"/>
      <c r="AZ513" s="521" t="n"/>
      <c r="BA513" s="521" t="n"/>
      <c r="BB513" s="521" t="n"/>
      <c r="BC513" s="521" t="n"/>
      <c r="BD513" s="521" t="n"/>
      <c r="BE513" s="521" t="n"/>
      <c r="BF513" s="521" t="n"/>
      <c r="BG513" s="521" t="n"/>
      <c r="BH513" s="521" t="n"/>
      <c r="BI513" s="521" t="n"/>
      <c r="BJ513" s="521" t="n"/>
      <c r="BK513" s="521" t="n"/>
      <c r="BL513" s="521" t="n"/>
      <c r="BM513" s="521" t="n"/>
      <c r="BN513" s="521" t="n"/>
    </row>
    <row r="514" ht="30.75" customHeight="1" s="1659">
      <c r="F514" s="521" t="n"/>
      <c r="G514" s="521" t="n"/>
      <c r="H514" s="521" t="n"/>
      <c r="I514" s="527" t="n"/>
      <c r="J514" s="521" t="n"/>
      <c r="K514" s="527" t="n"/>
      <c r="L514" s="521" t="n"/>
      <c r="M514" s="527" t="n"/>
      <c r="N514" s="521" t="n"/>
      <c r="O514" s="521" t="n"/>
      <c r="P514" s="521" t="n"/>
      <c r="Q514" s="521" t="n"/>
      <c r="R514" s="521" t="n"/>
      <c r="S514" s="526" t="n"/>
      <c r="T514" s="521" t="n"/>
      <c r="U514" s="521" t="n"/>
      <c r="V514" s="521" t="n"/>
      <c r="W514" s="521" t="n"/>
      <c r="X514" s="525" t="n"/>
      <c r="Y514" s="525" t="n"/>
      <c r="Z514" s="525" t="n"/>
      <c r="AA514" s="525" t="n"/>
      <c r="AB514" s="525" t="n"/>
      <c r="AC514" s="525" t="n"/>
      <c r="AD514" s="525" t="n"/>
      <c r="AE514" s="521" t="n"/>
      <c r="AF514" s="1839" t="n"/>
      <c r="AG514" s="524" t="n"/>
      <c r="AH514" s="524" t="n"/>
      <c r="AI514" s="524" t="n"/>
      <c r="AJ514" s="524" t="n"/>
      <c r="AK514" s="524" t="n"/>
      <c r="AL514" s="524" t="n"/>
      <c r="AM514" s="521" t="n"/>
      <c r="AN514" s="521" t="n"/>
      <c r="AO514" s="521" t="n"/>
      <c r="AP514" s="1839" t="n"/>
      <c r="AQ514" s="521" t="n"/>
      <c r="AR514" s="1839" t="n"/>
      <c r="AS514" s="523" t="n"/>
      <c r="AT514" s="521" t="n"/>
      <c r="AU514" s="1839" t="n"/>
      <c r="AV514" s="521" t="n"/>
      <c r="AW514" s="521" t="n"/>
      <c r="AX514" s="521" t="n"/>
      <c r="AY514" s="521" t="n"/>
      <c r="AZ514" s="521" t="n"/>
      <c r="BA514" s="521" t="n"/>
      <c r="BB514" s="521" t="n"/>
      <c r="BC514" s="521" t="n"/>
      <c r="BD514" s="521" t="n"/>
      <c r="BE514" s="521" t="n"/>
      <c r="BF514" s="521" t="n"/>
      <c r="BG514" s="521" t="n"/>
      <c r="BH514" s="521" t="n"/>
      <c r="BI514" s="521" t="n"/>
      <c r="BJ514" s="521" t="n"/>
      <c r="BK514" s="521" t="n"/>
      <c r="BL514" s="521" t="n"/>
      <c r="BM514" s="521" t="n"/>
      <c r="BN514" s="521" t="n"/>
    </row>
    <row r="515" ht="30.75" customHeight="1" s="1659">
      <c r="F515" s="521" t="n"/>
      <c r="G515" s="521" t="n"/>
      <c r="H515" s="521" t="n"/>
      <c r="I515" s="527" t="n"/>
      <c r="J515" s="521" t="n"/>
      <c r="K515" s="527" t="n"/>
      <c r="L515" s="521" t="n"/>
      <c r="M515" s="527" t="n"/>
      <c r="N515" s="521" t="n"/>
      <c r="O515" s="521" t="n"/>
      <c r="P515" s="521" t="n"/>
      <c r="Q515" s="521" t="n"/>
      <c r="R515" s="521" t="n"/>
      <c r="S515" s="526" t="n"/>
      <c r="T515" s="521" t="n"/>
      <c r="U515" s="521" t="n"/>
      <c r="V515" s="521" t="n"/>
      <c r="W515" s="521" t="n"/>
      <c r="X515" s="525" t="n"/>
      <c r="Y515" s="525" t="n"/>
      <c r="Z515" s="525" t="n"/>
      <c r="AA515" s="525" t="n"/>
      <c r="AB515" s="525" t="n"/>
      <c r="AC515" s="525" t="n"/>
      <c r="AD515" s="525" t="n"/>
      <c r="AE515" s="521" t="n"/>
      <c r="AF515" s="1839" t="n"/>
      <c r="AG515" s="524" t="n"/>
      <c r="AH515" s="524" t="n"/>
      <c r="AI515" s="524" t="n"/>
      <c r="AJ515" s="524" t="n"/>
      <c r="AK515" s="524" t="n"/>
      <c r="AL515" s="524" t="n"/>
      <c r="AM515" s="521" t="n"/>
      <c r="AN515" s="521" t="n"/>
      <c r="AO515" s="521" t="n"/>
      <c r="AP515" s="1839" t="n"/>
      <c r="AQ515" s="521" t="n"/>
      <c r="AR515" s="1839" t="n"/>
      <c r="AS515" s="523" t="n"/>
      <c r="AT515" s="521" t="n"/>
      <c r="AU515" s="1839" t="n"/>
      <c r="AV515" s="521" t="n"/>
      <c r="AW515" s="521" t="n"/>
      <c r="AX515" s="521" t="n"/>
      <c r="AY515" s="521" t="n"/>
      <c r="AZ515" s="521" t="n"/>
      <c r="BA515" s="521" t="n"/>
      <c r="BB515" s="521" t="n"/>
      <c r="BC515" s="521" t="n"/>
      <c r="BD515" s="521" t="n"/>
      <c r="BE515" s="521" t="n"/>
      <c r="BF515" s="521" t="n"/>
      <c r="BG515" s="521" t="n"/>
      <c r="BH515" s="521" t="n"/>
      <c r="BI515" s="521" t="n"/>
      <c r="BJ515" s="521" t="n"/>
      <c r="BK515" s="521" t="n"/>
      <c r="BL515" s="521" t="n"/>
      <c r="BM515" s="521" t="n"/>
      <c r="BN515" s="521" t="n"/>
    </row>
    <row r="516" ht="30.75" customHeight="1" s="1659">
      <c r="F516" s="521" t="n"/>
      <c r="G516" s="521" t="n"/>
      <c r="H516" s="521" t="n"/>
      <c r="I516" s="527" t="n"/>
      <c r="J516" s="521" t="n"/>
      <c r="K516" s="527" t="n"/>
      <c r="L516" s="521" t="n"/>
      <c r="M516" s="527" t="n"/>
      <c r="N516" s="521" t="n"/>
      <c r="O516" s="521" t="n"/>
      <c r="P516" s="521" t="n"/>
      <c r="Q516" s="521" t="n"/>
      <c r="R516" s="521" t="n"/>
      <c r="S516" s="526" t="n"/>
      <c r="T516" s="521" t="n"/>
      <c r="U516" s="521" t="n"/>
      <c r="V516" s="521" t="n"/>
      <c r="W516" s="521" t="n"/>
      <c r="X516" s="525" t="n"/>
      <c r="Y516" s="525" t="n"/>
      <c r="Z516" s="525" t="n"/>
      <c r="AA516" s="525" t="n"/>
      <c r="AB516" s="525" t="n"/>
      <c r="AC516" s="525" t="n"/>
      <c r="AD516" s="525" t="n"/>
      <c r="AE516" s="521" t="n"/>
      <c r="AF516" s="1839" t="n"/>
      <c r="AG516" s="524" t="n"/>
      <c r="AH516" s="524" t="n"/>
      <c r="AI516" s="524" t="n"/>
      <c r="AJ516" s="524" t="n"/>
      <c r="AK516" s="524" t="n"/>
      <c r="AL516" s="524" t="n"/>
      <c r="AM516" s="521" t="n"/>
      <c r="AN516" s="521" t="n"/>
      <c r="AO516" s="521" t="n"/>
      <c r="AP516" s="1839" t="n"/>
      <c r="AQ516" s="521" t="n"/>
      <c r="AR516" s="1839" t="n"/>
      <c r="AS516" s="523" t="n"/>
      <c r="AT516" s="521" t="n"/>
      <c r="AU516" s="1839" t="n"/>
      <c r="AV516" s="521" t="n"/>
      <c r="AW516" s="521" t="n"/>
      <c r="AX516" s="521" t="n"/>
      <c r="AY516" s="521" t="n"/>
      <c r="AZ516" s="521" t="n"/>
      <c r="BA516" s="521" t="n"/>
      <c r="BB516" s="521" t="n"/>
      <c r="BC516" s="521" t="n"/>
      <c r="BD516" s="521" t="n"/>
      <c r="BE516" s="521" t="n"/>
      <c r="BF516" s="521" t="n"/>
      <c r="BG516" s="521" t="n"/>
      <c r="BH516" s="521" t="n"/>
      <c r="BI516" s="521" t="n"/>
      <c r="BJ516" s="521" t="n"/>
      <c r="BK516" s="521" t="n"/>
      <c r="BL516" s="521" t="n"/>
      <c r="BM516" s="521" t="n"/>
      <c r="BN516" s="521" t="n"/>
    </row>
    <row r="517" ht="30.75" customHeight="1" s="1659">
      <c r="F517" s="521" t="n"/>
      <c r="G517" s="521" t="n"/>
      <c r="H517" s="521" t="n"/>
      <c r="I517" s="527" t="n"/>
      <c r="J517" s="521" t="n"/>
      <c r="K517" s="527" t="n"/>
      <c r="L517" s="521" t="n"/>
      <c r="M517" s="527" t="n"/>
      <c r="N517" s="521" t="n"/>
      <c r="O517" s="521" t="n"/>
      <c r="P517" s="521" t="n"/>
      <c r="Q517" s="521" t="n"/>
      <c r="R517" s="521" t="n"/>
      <c r="S517" s="526" t="n"/>
      <c r="T517" s="521" t="n"/>
      <c r="U517" s="521" t="n"/>
      <c r="V517" s="521" t="n"/>
      <c r="W517" s="521" t="n"/>
      <c r="X517" s="525" t="n"/>
      <c r="Y517" s="525" t="n"/>
      <c r="Z517" s="525" t="n"/>
      <c r="AA517" s="525" t="n"/>
      <c r="AB517" s="525" t="n"/>
      <c r="AC517" s="525" t="n"/>
      <c r="AD517" s="525" t="n"/>
      <c r="AE517" s="521" t="n"/>
      <c r="AF517" s="1839" t="n"/>
      <c r="AG517" s="524" t="n"/>
      <c r="AH517" s="524" t="n"/>
      <c r="AI517" s="524" t="n"/>
      <c r="AJ517" s="524" t="n"/>
      <c r="AK517" s="524" t="n"/>
      <c r="AL517" s="524" t="n"/>
      <c r="AM517" s="521" t="n"/>
      <c r="AN517" s="521" t="n"/>
      <c r="AO517" s="521" t="n"/>
      <c r="AP517" s="1839" t="n"/>
      <c r="AQ517" s="521" t="n"/>
      <c r="AR517" s="1839" t="n"/>
      <c r="AS517" s="523" t="n"/>
      <c r="AT517" s="521" t="n"/>
      <c r="AU517" s="1839" t="n"/>
      <c r="AV517" s="521" t="n"/>
      <c r="AW517" s="521" t="n"/>
      <c r="AX517" s="521" t="n"/>
      <c r="AY517" s="521" t="n"/>
      <c r="AZ517" s="521" t="n"/>
      <c r="BA517" s="521" t="n"/>
      <c r="BB517" s="521" t="n"/>
      <c r="BC517" s="521" t="n"/>
      <c r="BD517" s="521" t="n"/>
      <c r="BE517" s="521" t="n"/>
      <c r="BF517" s="521" t="n"/>
      <c r="BG517" s="521" t="n"/>
      <c r="BH517" s="521" t="n"/>
      <c r="BI517" s="521" t="n"/>
      <c r="BJ517" s="521" t="n"/>
      <c r="BK517" s="521" t="n"/>
      <c r="BL517" s="521" t="n"/>
      <c r="BM517" s="521" t="n"/>
      <c r="BN517" s="521" t="n"/>
    </row>
    <row r="518" ht="30.75" customHeight="1" s="1659">
      <c r="F518" s="521" t="n"/>
      <c r="G518" s="521" t="n"/>
      <c r="H518" s="521" t="n"/>
      <c r="I518" s="527" t="n"/>
      <c r="J518" s="521" t="n"/>
      <c r="K518" s="527" t="n"/>
      <c r="L518" s="521" t="n"/>
      <c r="M518" s="527" t="n"/>
      <c r="N518" s="521" t="n"/>
      <c r="O518" s="521" t="n"/>
      <c r="P518" s="521" t="n"/>
      <c r="Q518" s="521" t="n"/>
      <c r="R518" s="521" t="n"/>
      <c r="S518" s="526" t="n"/>
      <c r="T518" s="521" t="n"/>
      <c r="U518" s="521" t="n"/>
      <c r="V518" s="521" t="n"/>
      <c r="W518" s="521" t="n"/>
      <c r="X518" s="525" t="n"/>
      <c r="Y518" s="525" t="n"/>
      <c r="Z518" s="525" t="n"/>
      <c r="AA518" s="525" t="n"/>
      <c r="AB518" s="525" t="n"/>
      <c r="AC518" s="525" t="n"/>
      <c r="AD518" s="525" t="n"/>
      <c r="AE518" s="521" t="n"/>
      <c r="AF518" s="1839" t="n"/>
      <c r="AG518" s="524" t="n"/>
      <c r="AH518" s="524" t="n"/>
      <c r="AI518" s="524" t="n"/>
      <c r="AJ518" s="524" t="n"/>
      <c r="AK518" s="524" t="n"/>
      <c r="AL518" s="524" t="n"/>
      <c r="AM518" s="521" t="n"/>
      <c r="AN518" s="521" t="n"/>
      <c r="AO518" s="521" t="n"/>
      <c r="AP518" s="1839" t="n"/>
      <c r="AQ518" s="521" t="n"/>
      <c r="AR518" s="1839" t="n"/>
      <c r="AS518" s="523" t="n"/>
      <c r="AT518" s="521" t="n"/>
      <c r="AU518" s="1839" t="n"/>
      <c r="AV518" s="521" t="n"/>
      <c r="AW518" s="521" t="n"/>
      <c r="AX518" s="521" t="n"/>
      <c r="AY518" s="521" t="n"/>
      <c r="AZ518" s="521" t="n"/>
      <c r="BA518" s="521" t="n"/>
      <c r="BB518" s="521" t="n"/>
      <c r="BC518" s="521" t="n"/>
      <c r="BD518" s="521" t="n"/>
      <c r="BE518" s="521" t="n"/>
      <c r="BF518" s="521" t="n"/>
      <c r="BG518" s="521" t="n"/>
      <c r="BH518" s="521" t="n"/>
      <c r="BI518" s="521" t="n"/>
      <c r="BJ518" s="521" t="n"/>
      <c r="BK518" s="521" t="n"/>
      <c r="BL518" s="521" t="n"/>
      <c r="BM518" s="521" t="n"/>
      <c r="BN518" s="521" t="n"/>
    </row>
    <row r="519" ht="30.75" customHeight="1" s="1659">
      <c r="F519" s="521" t="n"/>
      <c r="G519" s="521" t="n"/>
      <c r="H519" s="521" t="n"/>
      <c r="I519" s="527" t="n"/>
      <c r="J519" s="521" t="n"/>
      <c r="K519" s="527" t="n"/>
      <c r="L519" s="521" t="n"/>
      <c r="M519" s="527" t="n"/>
      <c r="N519" s="521" t="n"/>
      <c r="O519" s="521" t="n"/>
      <c r="P519" s="521" t="n"/>
      <c r="Q519" s="521" t="n"/>
      <c r="R519" s="521" t="n"/>
      <c r="S519" s="526" t="n"/>
      <c r="T519" s="521" t="n"/>
      <c r="U519" s="521" t="n"/>
      <c r="V519" s="521" t="n"/>
      <c r="W519" s="521" t="n"/>
      <c r="X519" s="525" t="n"/>
      <c r="Y519" s="525" t="n"/>
      <c r="Z519" s="525" t="n"/>
      <c r="AA519" s="525" t="n"/>
      <c r="AB519" s="525" t="n"/>
      <c r="AC519" s="525" t="n"/>
      <c r="AD519" s="525" t="n"/>
      <c r="AE519" s="521" t="n"/>
      <c r="AF519" s="1839" t="n"/>
      <c r="AG519" s="524" t="n"/>
      <c r="AH519" s="524" t="n"/>
      <c r="AI519" s="524" t="n"/>
      <c r="AJ519" s="524" t="n"/>
      <c r="AK519" s="524" t="n"/>
      <c r="AL519" s="524" t="n"/>
      <c r="AM519" s="521" t="n"/>
      <c r="AN519" s="521" t="n"/>
      <c r="AO519" s="521" t="n"/>
      <c r="AP519" s="1839" t="n"/>
      <c r="AQ519" s="521" t="n"/>
      <c r="AR519" s="1839" t="n"/>
      <c r="AS519" s="523" t="n"/>
      <c r="AT519" s="521" t="n"/>
      <c r="AU519" s="1839" t="n"/>
      <c r="AV519" s="521" t="n"/>
      <c r="AW519" s="521" t="n"/>
      <c r="AX519" s="521" t="n"/>
      <c r="AY519" s="521" t="n"/>
      <c r="AZ519" s="521" t="n"/>
      <c r="BA519" s="521" t="n"/>
      <c r="BB519" s="521" t="n"/>
      <c r="BC519" s="521" t="n"/>
      <c r="BD519" s="521" t="n"/>
      <c r="BE519" s="521" t="n"/>
      <c r="BF519" s="521" t="n"/>
      <c r="BG519" s="521" t="n"/>
      <c r="BH519" s="521" t="n"/>
      <c r="BI519" s="521" t="n"/>
      <c r="BJ519" s="521" t="n"/>
      <c r="BK519" s="521" t="n"/>
      <c r="BL519" s="521" t="n"/>
      <c r="BM519" s="521" t="n"/>
      <c r="BN519" s="521" t="n"/>
    </row>
    <row r="520" ht="30.75" customHeight="1" s="1659">
      <c r="F520" s="521" t="n"/>
      <c r="G520" s="521" t="n"/>
      <c r="H520" s="521" t="n"/>
      <c r="I520" s="527" t="n"/>
      <c r="J520" s="521" t="n"/>
      <c r="K520" s="527" t="n"/>
      <c r="L520" s="521" t="n"/>
      <c r="M520" s="527" t="n"/>
      <c r="N520" s="521" t="n"/>
      <c r="O520" s="521" t="n"/>
      <c r="P520" s="521" t="n"/>
      <c r="Q520" s="521" t="n"/>
      <c r="R520" s="521" t="n"/>
      <c r="S520" s="526" t="n"/>
      <c r="T520" s="521" t="n"/>
      <c r="U520" s="521" t="n"/>
      <c r="V520" s="521" t="n"/>
      <c r="W520" s="521" t="n"/>
      <c r="X520" s="525" t="n"/>
      <c r="Y520" s="525" t="n"/>
      <c r="Z520" s="525" t="n"/>
      <c r="AA520" s="525" t="n"/>
      <c r="AB520" s="525" t="n"/>
      <c r="AC520" s="525" t="n"/>
      <c r="AD520" s="525" t="n"/>
      <c r="AE520" s="521" t="n"/>
      <c r="AF520" s="1839" t="n"/>
      <c r="AG520" s="524" t="n"/>
      <c r="AH520" s="524" t="n"/>
      <c r="AI520" s="524" t="n"/>
      <c r="AJ520" s="524" t="n"/>
      <c r="AK520" s="524" t="n"/>
      <c r="AL520" s="524" t="n"/>
      <c r="AM520" s="521" t="n"/>
      <c r="AN520" s="521" t="n"/>
      <c r="AO520" s="521" t="n"/>
      <c r="AP520" s="1839" t="n"/>
      <c r="AQ520" s="521" t="n"/>
      <c r="AR520" s="1839" t="n"/>
      <c r="AS520" s="523" t="n"/>
      <c r="AT520" s="521" t="n"/>
      <c r="AU520" s="1839" t="n"/>
      <c r="AV520" s="521" t="n"/>
      <c r="AW520" s="521" t="n"/>
      <c r="AX520" s="521" t="n"/>
      <c r="AY520" s="521" t="n"/>
      <c r="AZ520" s="521" t="n"/>
      <c r="BA520" s="521" t="n"/>
      <c r="BB520" s="521" t="n"/>
      <c r="BC520" s="521" t="n"/>
      <c r="BD520" s="521" t="n"/>
      <c r="BE520" s="521" t="n"/>
      <c r="BF520" s="521" t="n"/>
      <c r="BG520" s="521" t="n"/>
      <c r="BH520" s="521" t="n"/>
      <c r="BI520" s="521" t="n"/>
      <c r="BJ520" s="521" t="n"/>
      <c r="BK520" s="521" t="n"/>
      <c r="BL520" s="521" t="n"/>
      <c r="BM520" s="521" t="n"/>
      <c r="BN520" s="521" t="n"/>
    </row>
    <row r="521" ht="30.75" customHeight="1" s="1659">
      <c r="F521" s="521" t="n"/>
      <c r="G521" s="521" t="n"/>
      <c r="H521" s="521" t="n"/>
      <c r="I521" s="527" t="n"/>
      <c r="J521" s="521" t="n"/>
      <c r="K521" s="527" t="n"/>
      <c r="L521" s="521" t="n"/>
      <c r="M521" s="527" t="n"/>
      <c r="N521" s="521" t="n"/>
      <c r="O521" s="521" t="n"/>
      <c r="P521" s="521" t="n"/>
      <c r="Q521" s="521" t="n"/>
      <c r="R521" s="521" t="n"/>
      <c r="S521" s="526" t="n"/>
      <c r="T521" s="521" t="n"/>
      <c r="U521" s="521" t="n"/>
      <c r="V521" s="521" t="n"/>
      <c r="W521" s="521" t="n"/>
      <c r="X521" s="525" t="n"/>
      <c r="Y521" s="525" t="n"/>
      <c r="Z521" s="525" t="n"/>
      <c r="AA521" s="525" t="n"/>
      <c r="AB521" s="525" t="n"/>
      <c r="AC521" s="525" t="n"/>
      <c r="AD521" s="525" t="n"/>
      <c r="AE521" s="521" t="n"/>
      <c r="AF521" s="1839" t="n"/>
      <c r="AG521" s="524" t="n"/>
      <c r="AH521" s="524" t="n"/>
      <c r="AI521" s="524" t="n"/>
      <c r="AJ521" s="524" t="n"/>
      <c r="AK521" s="524" t="n"/>
      <c r="AL521" s="524" t="n"/>
      <c r="AM521" s="521" t="n"/>
      <c r="AN521" s="521" t="n"/>
      <c r="AO521" s="521" t="n"/>
      <c r="AP521" s="1839" t="n"/>
      <c r="AQ521" s="521" t="n"/>
      <c r="AR521" s="1839" t="n"/>
      <c r="AS521" s="523" t="n"/>
      <c r="AT521" s="521" t="n"/>
      <c r="AU521" s="1839" t="n"/>
      <c r="AV521" s="521" t="n"/>
      <c r="AW521" s="521" t="n"/>
      <c r="AX521" s="521" t="n"/>
      <c r="AY521" s="521" t="n"/>
      <c r="AZ521" s="521" t="n"/>
      <c r="BA521" s="521" t="n"/>
      <c r="BB521" s="521" t="n"/>
      <c r="BC521" s="521" t="n"/>
      <c r="BD521" s="521" t="n"/>
      <c r="BE521" s="521" t="n"/>
      <c r="BF521" s="521" t="n"/>
      <c r="BG521" s="521" t="n"/>
      <c r="BH521" s="521" t="n"/>
      <c r="BI521" s="521" t="n"/>
      <c r="BJ521" s="521" t="n"/>
      <c r="BK521" s="521" t="n"/>
      <c r="BL521" s="521" t="n"/>
      <c r="BM521" s="521" t="n"/>
      <c r="BN521" s="521" t="n"/>
    </row>
    <row r="522" ht="30.75" customHeight="1" s="1659">
      <c r="F522" s="521" t="n"/>
      <c r="G522" s="521" t="n"/>
      <c r="H522" s="521" t="n"/>
      <c r="I522" s="527" t="n"/>
      <c r="J522" s="521" t="n"/>
      <c r="K522" s="527" t="n"/>
      <c r="L522" s="521" t="n"/>
      <c r="M522" s="527" t="n"/>
      <c r="N522" s="521" t="n"/>
      <c r="O522" s="521" t="n"/>
      <c r="P522" s="521" t="n"/>
      <c r="Q522" s="521" t="n"/>
      <c r="R522" s="521" t="n"/>
      <c r="S522" s="526" t="n"/>
      <c r="T522" s="521" t="n"/>
      <c r="U522" s="521" t="n"/>
      <c r="V522" s="521" t="n"/>
      <c r="W522" s="521" t="n"/>
      <c r="X522" s="525" t="n"/>
      <c r="Y522" s="525" t="n"/>
      <c r="Z522" s="525" t="n"/>
      <c r="AA522" s="525" t="n"/>
      <c r="AB522" s="525" t="n"/>
      <c r="AC522" s="525" t="n"/>
      <c r="AD522" s="525" t="n"/>
      <c r="AE522" s="521" t="n"/>
      <c r="AF522" s="1839" t="n"/>
      <c r="AG522" s="524" t="n"/>
      <c r="AH522" s="524" t="n"/>
      <c r="AI522" s="524" t="n"/>
      <c r="AJ522" s="524" t="n"/>
      <c r="AK522" s="524" t="n"/>
      <c r="AL522" s="524" t="n"/>
      <c r="AM522" s="521" t="n"/>
      <c r="AN522" s="521" t="n"/>
      <c r="AO522" s="521" t="n"/>
      <c r="AP522" s="1839" t="n"/>
      <c r="AQ522" s="521" t="n"/>
      <c r="AR522" s="1839" t="n"/>
      <c r="AS522" s="523" t="n"/>
      <c r="AT522" s="521" t="n"/>
      <c r="AU522" s="1839" t="n"/>
      <c r="AV522" s="521" t="n"/>
      <c r="AW522" s="521" t="n"/>
      <c r="AX522" s="521" t="n"/>
      <c r="AY522" s="521" t="n"/>
      <c r="AZ522" s="521" t="n"/>
      <c r="BA522" s="521" t="n"/>
      <c r="BB522" s="521" t="n"/>
      <c r="BC522" s="521" t="n"/>
      <c r="BD522" s="521" t="n"/>
      <c r="BE522" s="521" t="n"/>
      <c r="BF522" s="521" t="n"/>
      <c r="BG522" s="521" t="n"/>
      <c r="BH522" s="521" t="n"/>
      <c r="BI522" s="521" t="n"/>
      <c r="BJ522" s="521" t="n"/>
      <c r="BK522" s="521" t="n"/>
      <c r="BL522" s="521" t="n"/>
      <c r="BM522" s="521" t="n"/>
      <c r="BN522" s="521" t="n"/>
    </row>
    <row r="523" ht="30.75" customHeight="1" s="1659">
      <c r="F523" s="521" t="n"/>
      <c r="G523" s="521" t="n"/>
      <c r="H523" s="521" t="n"/>
      <c r="I523" s="527" t="n"/>
      <c r="J523" s="521" t="n"/>
      <c r="K523" s="527" t="n"/>
      <c r="L523" s="521" t="n"/>
      <c r="M523" s="527" t="n"/>
      <c r="N523" s="521" t="n"/>
      <c r="O523" s="521" t="n"/>
      <c r="P523" s="521" t="n"/>
      <c r="Q523" s="521" t="n"/>
      <c r="R523" s="521" t="n"/>
      <c r="S523" s="526" t="n"/>
      <c r="T523" s="521" t="n"/>
      <c r="U523" s="521" t="n"/>
      <c r="V523" s="521" t="n"/>
      <c r="W523" s="521" t="n"/>
      <c r="X523" s="525" t="n"/>
      <c r="Y523" s="525" t="n"/>
      <c r="Z523" s="525" t="n"/>
      <c r="AA523" s="525" t="n"/>
      <c r="AB523" s="525" t="n"/>
      <c r="AC523" s="525" t="n"/>
      <c r="AD523" s="525" t="n"/>
      <c r="AE523" s="521" t="n"/>
      <c r="AF523" s="1839" t="n"/>
      <c r="AG523" s="524" t="n"/>
      <c r="AH523" s="524" t="n"/>
      <c r="AI523" s="524" t="n"/>
      <c r="AJ523" s="524" t="n"/>
      <c r="AK523" s="524" t="n"/>
      <c r="AL523" s="524" t="n"/>
      <c r="AM523" s="521" t="n"/>
      <c r="AN523" s="521" t="n"/>
      <c r="AO523" s="521" t="n"/>
      <c r="AP523" s="1839" t="n"/>
      <c r="AQ523" s="521" t="n"/>
      <c r="AR523" s="1839" t="n"/>
      <c r="AS523" s="523" t="n"/>
      <c r="AT523" s="521" t="n"/>
      <c r="AU523" s="1839" t="n"/>
      <c r="AV523" s="521" t="n"/>
      <c r="AW523" s="521" t="n"/>
      <c r="AX523" s="521" t="n"/>
      <c r="AY523" s="521" t="n"/>
      <c r="AZ523" s="521" t="n"/>
      <c r="BA523" s="521" t="n"/>
      <c r="BB523" s="521" t="n"/>
      <c r="BC523" s="521" t="n"/>
      <c r="BD523" s="521" t="n"/>
      <c r="BE523" s="521" t="n"/>
      <c r="BF523" s="521" t="n"/>
      <c r="BG523" s="521" t="n"/>
      <c r="BH523" s="521" t="n"/>
      <c r="BI523" s="521" t="n"/>
      <c r="BJ523" s="521" t="n"/>
      <c r="BK523" s="521" t="n"/>
      <c r="BL523" s="521" t="n"/>
      <c r="BM523" s="521" t="n"/>
      <c r="BN523" s="521" t="n"/>
    </row>
    <row r="524" ht="30.75" customHeight="1" s="1659">
      <c r="F524" s="521" t="n"/>
      <c r="G524" s="521" t="n"/>
      <c r="H524" s="521" t="n"/>
      <c r="I524" s="527" t="n"/>
      <c r="J524" s="521" t="n"/>
      <c r="K524" s="527" t="n"/>
      <c r="L524" s="521" t="n"/>
      <c r="M524" s="527" t="n"/>
      <c r="N524" s="521" t="n"/>
      <c r="O524" s="521" t="n"/>
      <c r="P524" s="521" t="n"/>
      <c r="Q524" s="521" t="n"/>
      <c r="R524" s="521" t="n"/>
      <c r="S524" s="526" t="n"/>
      <c r="T524" s="521" t="n"/>
      <c r="U524" s="521" t="n"/>
      <c r="V524" s="521" t="n"/>
      <c r="W524" s="521" t="n"/>
      <c r="X524" s="525" t="n"/>
      <c r="Y524" s="525" t="n"/>
      <c r="Z524" s="525" t="n"/>
      <c r="AA524" s="525" t="n"/>
      <c r="AB524" s="525" t="n"/>
      <c r="AC524" s="525" t="n"/>
      <c r="AD524" s="525" t="n"/>
      <c r="AE524" s="521" t="n"/>
      <c r="AF524" s="1839" t="n"/>
      <c r="AG524" s="524" t="n"/>
      <c r="AH524" s="524" t="n"/>
      <c r="AI524" s="524" t="n"/>
      <c r="AJ524" s="524" t="n"/>
      <c r="AK524" s="524" t="n"/>
      <c r="AL524" s="524" t="n"/>
      <c r="AM524" s="521" t="n"/>
      <c r="AN524" s="521" t="n"/>
      <c r="AO524" s="521" t="n"/>
      <c r="AP524" s="1839" t="n"/>
      <c r="AQ524" s="521" t="n"/>
      <c r="AR524" s="1839" t="n"/>
      <c r="AS524" s="523" t="n"/>
      <c r="AT524" s="521" t="n"/>
      <c r="AU524" s="1839" t="n"/>
      <c r="AV524" s="521" t="n"/>
      <c r="AW524" s="521" t="n"/>
      <c r="AX524" s="521" t="n"/>
      <c r="AY524" s="521" t="n"/>
      <c r="AZ524" s="521" t="n"/>
      <c r="BA524" s="521" t="n"/>
      <c r="BB524" s="521" t="n"/>
      <c r="BC524" s="521" t="n"/>
      <c r="BD524" s="521" t="n"/>
      <c r="BE524" s="521" t="n"/>
      <c r="BF524" s="521" t="n"/>
      <c r="BG524" s="521" t="n"/>
      <c r="BH524" s="521" t="n"/>
      <c r="BI524" s="521" t="n"/>
      <c r="BJ524" s="521" t="n"/>
      <c r="BK524" s="521" t="n"/>
      <c r="BL524" s="521" t="n"/>
      <c r="BM524" s="521" t="n"/>
      <c r="BN524" s="521" t="n"/>
    </row>
    <row r="525" ht="30.75" customHeight="1" s="1659">
      <c r="F525" s="521" t="n"/>
      <c r="G525" s="521" t="n"/>
      <c r="H525" s="521" t="n"/>
      <c r="I525" s="527" t="n"/>
      <c r="J525" s="521" t="n"/>
      <c r="K525" s="527" t="n"/>
      <c r="L525" s="521" t="n"/>
      <c r="M525" s="527" t="n"/>
      <c r="N525" s="521" t="n"/>
      <c r="O525" s="521" t="n"/>
      <c r="P525" s="521" t="n"/>
      <c r="Q525" s="521" t="n"/>
      <c r="R525" s="521" t="n"/>
      <c r="S525" s="526" t="n"/>
      <c r="T525" s="521" t="n"/>
      <c r="U525" s="521" t="n"/>
      <c r="V525" s="521" t="n"/>
      <c r="W525" s="521" t="n"/>
      <c r="X525" s="525" t="n"/>
      <c r="Y525" s="525" t="n"/>
      <c r="Z525" s="525" t="n"/>
      <c r="AA525" s="525" t="n"/>
      <c r="AB525" s="525" t="n"/>
      <c r="AC525" s="525" t="n"/>
      <c r="AD525" s="525" t="n"/>
      <c r="AE525" s="521" t="n"/>
      <c r="AF525" s="1839" t="n"/>
      <c r="AG525" s="524" t="n"/>
      <c r="AH525" s="524" t="n"/>
      <c r="AI525" s="524" t="n"/>
      <c r="AJ525" s="524" t="n"/>
      <c r="AK525" s="524" t="n"/>
      <c r="AL525" s="524" t="n"/>
      <c r="AM525" s="521" t="n"/>
      <c r="AN525" s="521" t="n"/>
      <c r="AO525" s="521" t="n"/>
      <c r="AP525" s="1839" t="n"/>
      <c r="AQ525" s="521" t="n"/>
      <c r="AR525" s="1839" t="n"/>
      <c r="AS525" s="523" t="n"/>
      <c r="AT525" s="521" t="n"/>
      <c r="AU525" s="1839" t="n"/>
      <c r="AV525" s="521" t="n"/>
      <c r="AW525" s="521" t="n"/>
      <c r="AX525" s="521" t="n"/>
      <c r="AY525" s="521" t="n"/>
      <c r="AZ525" s="521" t="n"/>
      <c r="BA525" s="521" t="n"/>
      <c r="BB525" s="521" t="n"/>
      <c r="BC525" s="521" t="n"/>
      <c r="BD525" s="521" t="n"/>
      <c r="BE525" s="521" t="n"/>
      <c r="BF525" s="521" t="n"/>
      <c r="BG525" s="521" t="n"/>
      <c r="BH525" s="521" t="n"/>
      <c r="BI525" s="521" t="n"/>
      <c r="BJ525" s="521" t="n"/>
      <c r="BK525" s="521" t="n"/>
      <c r="BL525" s="521" t="n"/>
      <c r="BM525" s="521" t="n"/>
      <c r="BN525" s="521" t="n"/>
    </row>
    <row r="526" ht="30.75" customHeight="1" s="1659">
      <c r="F526" s="521" t="n"/>
      <c r="G526" s="521" t="n"/>
      <c r="H526" s="521" t="n"/>
      <c r="I526" s="527" t="n"/>
      <c r="J526" s="521" t="n"/>
      <c r="K526" s="527" t="n"/>
      <c r="L526" s="521" t="n"/>
      <c r="M526" s="527" t="n"/>
      <c r="N526" s="521" t="n"/>
      <c r="O526" s="521" t="n"/>
      <c r="P526" s="521" t="n"/>
      <c r="Q526" s="521" t="n"/>
      <c r="R526" s="521" t="n"/>
      <c r="S526" s="526" t="n"/>
      <c r="T526" s="521" t="n"/>
      <c r="U526" s="521" t="n"/>
      <c r="V526" s="521" t="n"/>
      <c r="W526" s="521" t="n"/>
      <c r="X526" s="525" t="n"/>
      <c r="Y526" s="525" t="n"/>
      <c r="Z526" s="525" t="n"/>
      <c r="AA526" s="525" t="n"/>
      <c r="AB526" s="525" t="n"/>
      <c r="AC526" s="525" t="n"/>
      <c r="AD526" s="525" t="n"/>
      <c r="AE526" s="521" t="n"/>
      <c r="AF526" s="1839" t="n"/>
      <c r="AG526" s="524" t="n"/>
      <c r="AH526" s="524" t="n"/>
      <c r="AI526" s="524" t="n"/>
      <c r="AJ526" s="524" t="n"/>
      <c r="AK526" s="524" t="n"/>
      <c r="AL526" s="524" t="n"/>
      <c r="AM526" s="521" t="n"/>
      <c r="AN526" s="521" t="n"/>
      <c r="AO526" s="521" t="n"/>
      <c r="AP526" s="1839" t="n"/>
      <c r="AQ526" s="521" t="n"/>
      <c r="AR526" s="1839" t="n"/>
      <c r="AS526" s="523" t="n"/>
      <c r="AT526" s="521" t="n"/>
      <c r="AU526" s="1839" t="n"/>
      <c r="AV526" s="521" t="n"/>
      <c r="AW526" s="521" t="n"/>
      <c r="AX526" s="521" t="n"/>
      <c r="AY526" s="521" t="n"/>
      <c r="AZ526" s="521" t="n"/>
      <c r="BA526" s="521" t="n"/>
      <c r="BB526" s="521" t="n"/>
      <c r="BC526" s="521" t="n"/>
      <c r="BD526" s="521" t="n"/>
      <c r="BE526" s="521" t="n"/>
      <c r="BF526" s="521" t="n"/>
      <c r="BG526" s="521" t="n"/>
      <c r="BH526" s="521" t="n"/>
      <c r="BI526" s="521" t="n"/>
      <c r="BJ526" s="521" t="n"/>
      <c r="BK526" s="521" t="n"/>
      <c r="BL526" s="521" t="n"/>
      <c r="BM526" s="521" t="n"/>
      <c r="BN526" s="521" t="n"/>
    </row>
    <row r="527" ht="30.75" customHeight="1" s="1659">
      <c r="F527" s="521" t="n"/>
      <c r="G527" s="521" t="n"/>
      <c r="H527" s="521" t="n"/>
      <c r="I527" s="527" t="n"/>
      <c r="J527" s="521" t="n"/>
      <c r="K527" s="527" t="n"/>
      <c r="L527" s="521" t="n"/>
      <c r="M527" s="527" t="n"/>
      <c r="N527" s="521" t="n"/>
      <c r="O527" s="521" t="n"/>
      <c r="P527" s="521" t="n"/>
      <c r="Q527" s="521" t="n"/>
      <c r="R527" s="521" t="n"/>
      <c r="S527" s="526" t="n"/>
      <c r="T527" s="521" t="n"/>
      <c r="U527" s="521" t="n"/>
      <c r="V527" s="521" t="n"/>
      <c r="W527" s="521" t="n"/>
      <c r="X527" s="525" t="n"/>
      <c r="Y527" s="525" t="n"/>
      <c r="Z527" s="525" t="n"/>
      <c r="AA527" s="525" t="n"/>
      <c r="AB527" s="525" t="n"/>
      <c r="AC527" s="525" t="n"/>
      <c r="AD527" s="525" t="n"/>
      <c r="AE527" s="521" t="n"/>
      <c r="AF527" s="1839" t="n"/>
      <c r="AG527" s="524" t="n"/>
      <c r="AH527" s="524" t="n"/>
      <c r="AI527" s="524" t="n"/>
      <c r="AJ527" s="524" t="n"/>
      <c r="AK527" s="524" t="n"/>
      <c r="AL527" s="524" t="n"/>
      <c r="AM527" s="521" t="n"/>
      <c r="AN527" s="521" t="n"/>
      <c r="AO527" s="521" t="n"/>
      <c r="AP527" s="1839" t="n"/>
      <c r="AQ527" s="521" t="n"/>
      <c r="AR527" s="1839" t="n"/>
      <c r="AS527" s="523" t="n"/>
      <c r="AT527" s="521" t="n"/>
      <c r="AU527" s="1839" t="n"/>
      <c r="AV527" s="521" t="n"/>
      <c r="AW527" s="521" t="n"/>
      <c r="AX527" s="521" t="n"/>
      <c r="AY527" s="521" t="n"/>
      <c r="AZ527" s="521" t="n"/>
      <c r="BA527" s="521" t="n"/>
      <c r="BB527" s="521" t="n"/>
      <c r="BC527" s="521" t="n"/>
      <c r="BD527" s="521" t="n"/>
      <c r="BE527" s="521" t="n"/>
      <c r="BF527" s="521" t="n"/>
      <c r="BG527" s="521" t="n"/>
      <c r="BH527" s="521" t="n"/>
      <c r="BI527" s="521" t="n"/>
      <c r="BJ527" s="521" t="n"/>
      <c r="BK527" s="521" t="n"/>
      <c r="BL527" s="521" t="n"/>
      <c r="BM527" s="521" t="n"/>
      <c r="BN527" s="521" t="n"/>
    </row>
    <row r="528" ht="30.75" customHeight="1" s="1659">
      <c r="F528" s="521" t="n"/>
      <c r="G528" s="521" t="n"/>
      <c r="H528" s="521" t="n"/>
      <c r="I528" s="527" t="n"/>
      <c r="J528" s="521" t="n"/>
      <c r="K528" s="527" t="n"/>
      <c r="L528" s="521" t="n"/>
      <c r="M528" s="527" t="n"/>
      <c r="N528" s="521" t="n"/>
      <c r="O528" s="521" t="n"/>
      <c r="P528" s="521" t="n"/>
      <c r="Q528" s="521" t="n"/>
      <c r="R528" s="521" t="n"/>
      <c r="S528" s="526" t="n"/>
      <c r="T528" s="521" t="n"/>
      <c r="U528" s="521" t="n"/>
      <c r="V528" s="521" t="n"/>
      <c r="W528" s="521" t="n"/>
      <c r="X528" s="525" t="n"/>
      <c r="Y528" s="525" t="n"/>
      <c r="Z528" s="525" t="n"/>
      <c r="AA528" s="525" t="n"/>
      <c r="AB528" s="525" t="n"/>
      <c r="AC528" s="525" t="n"/>
      <c r="AD528" s="525" t="n"/>
      <c r="AE528" s="521" t="n"/>
      <c r="AF528" s="1839" t="n"/>
      <c r="AG528" s="524" t="n"/>
      <c r="AH528" s="524" t="n"/>
      <c r="AI528" s="524" t="n"/>
      <c r="AJ528" s="524" t="n"/>
      <c r="AK528" s="524" t="n"/>
      <c r="AL528" s="524" t="n"/>
      <c r="AM528" s="521" t="n"/>
      <c r="AN528" s="521" t="n"/>
      <c r="AO528" s="521" t="n"/>
      <c r="AP528" s="1839" t="n"/>
      <c r="AQ528" s="521" t="n"/>
      <c r="AR528" s="1839" t="n"/>
      <c r="AS528" s="523" t="n"/>
      <c r="AT528" s="521" t="n"/>
      <c r="AU528" s="1839" t="n"/>
      <c r="AV528" s="521" t="n"/>
      <c r="AW528" s="521" t="n"/>
      <c r="AX528" s="521" t="n"/>
      <c r="AY528" s="521" t="n"/>
      <c r="AZ528" s="521" t="n"/>
      <c r="BA528" s="521" t="n"/>
      <c r="BB528" s="521" t="n"/>
      <c r="BC528" s="521" t="n"/>
      <c r="BD528" s="521" t="n"/>
      <c r="BE528" s="521" t="n"/>
      <c r="BF528" s="521" t="n"/>
      <c r="BG528" s="521" t="n"/>
      <c r="BH528" s="521" t="n"/>
      <c r="BI528" s="521" t="n"/>
      <c r="BJ528" s="521" t="n"/>
      <c r="BK528" s="521" t="n"/>
      <c r="BL528" s="521" t="n"/>
      <c r="BM528" s="521" t="n"/>
      <c r="BN528" s="521" t="n"/>
    </row>
    <row r="529" ht="30.75" customHeight="1" s="1659">
      <c r="F529" s="521" t="n"/>
      <c r="G529" s="521" t="n"/>
      <c r="H529" s="521" t="n"/>
      <c r="I529" s="527" t="n"/>
      <c r="J529" s="521" t="n"/>
      <c r="K529" s="527" t="n"/>
      <c r="L529" s="521" t="n"/>
      <c r="M529" s="527" t="n"/>
      <c r="N529" s="521" t="n"/>
      <c r="O529" s="521" t="n"/>
      <c r="P529" s="521" t="n"/>
      <c r="Q529" s="521" t="n"/>
      <c r="R529" s="521" t="n"/>
      <c r="S529" s="526" t="n"/>
      <c r="T529" s="521" t="n"/>
      <c r="U529" s="521" t="n"/>
      <c r="V529" s="521" t="n"/>
      <c r="W529" s="521" t="n"/>
      <c r="X529" s="525" t="n"/>
      <c r="Y529" s="525" t="n"/>
      <c r="Z529" s="525" t="n"/>
      <c r="AA529" s="525" t="n"/>
      <c r="AB529" s="525" t="n"/>
      <c r="AC529" s="525" t="n"/>
      <c r="AD529" s="525" t="n"/>
      <c r="AE529" s="521" t="n"/>
      <c r="AF529" s="1839" t="n"/>
      <c r="AG529" s="524" t="n"/>
      <c r="AH529" s="524" t="n"/>
      <c r="AI529" s="524" t="n"/>
      <c r="AJ529" s="524" t="n"/>
      <c r="AK529" s="524" t="n"/>
      <c r="AL529" s="524" t="n"/>
      <c r="AM529" s="521" t="n"/>
      <c r="AN529" s="521" t="n"/>
      <c r="AO529" s="521" t="n"/>
      <c r="AP529" s="1839" t="n"/>
      <c r="AQ529" s="521" t="n"/>
      <c r="AR529" s="1839" t="n"/>
      <c r="AS529" s="523" t="n"/>
      <c r="AT529" s="521" t="n"/>
      <c r="AU529" s="1839" t="n"/>
      <c r="AV529" s="521" t="n"/>
      <c r="AW529" s="521" t="n"/>
      <c r="AX529" s="521" t="n"/>
      <c r="AY529" s="521" t="n"/>
      <c r="AZ529" s="521" t="n"/>
      <c r="BA529" s="521" t="n"/>
      <c r="BB529" s="521" t="n"/>
      <c r="BC529" s="521" t="n"/>
      <c r="BD529" s="521" t="n"/>
      <c r="BE529" s="521" t="n"/>
      <c r="BF529" s="521" t="n"/>
      <c r="BG529" s="521" t="n"/>
      <c r="BH529" s="521" t="n"/>
      <c r="BI529" s="521" t="n"/>
      <c r="BJ529" s="521" t="n"/>
      <c r="BK529" s="521" t="n"/>
      <c r="BL529" s="521" t="n"/>
      <c r="BM529" s="521" t="n"/>
      <c r="BN529" s="521" t="n"/>
    </row>
    <row r="530" ht="30.75" customHeight="1" s="1659">
      <c r="F530" s="521" t="n"/>
      <c r="G530" s="521" t="n"/>
      <c r="H530" s="521" t="n"/>
      <c r="I530" s="527" t="n"/>
      <c r="J530" s="521" t="n"/>
      <c r="K530" s="527" t="n"/>
      <c r="L530" s="521" t="n"/>
      <c r="M530" s="527" t="n"/>
      <c r="N530" s="521" t="n"/>
      <c r="O530" s="521" t="n"/>
      <c r="P530" s="521" t="n"/>
      <c r="Q530" s="521" t="n"/>
      <c r="R530" s="521" t="n"/>
      <c r="S530" s="526" t="n"/>
      <c r="T530" s="521" t="n"/>
      <c r="U530" s="521" t="n"/>
      <c r="V530" s="521" t="n"/>
      <c r="W530" s="521" t="n"/>
      <c r="X530" s="525" t="n"/>
      <c r="Y530" s="525" t="n"/>
      <c r="Z530" s="525" t="n"/>
      <c r="AA530" s="525" t="n"/>
      <c r="AB530" s="525" t="n"/>
      <c r="AC530" s="525" t="n"/>
      <c r="AD530" s="525" t="n"/>
      <c r="AE530" s="521" t="n"/>
      <c r="AF530" s="1839" t="n"/>
      <c r="AG530" s="524" t="n"/>
      <c r="AH530" s="524" t="n"/>
      <c r="AI530" s="524" t="n"/>
      <c r="AJ530" s="524" t="n"/>
      <c r="AK530" s="524" t="n"/>
      <c r="AL530" s="524" t="n"/>
      <c r="AM530" s="521" t="n"/>
      <c r="AN530" s="521" t="n"/>
      <c r="AO530" s="521" t="n"/>
      <c r="AP530" s="1839" t="n"/>
      <c r="AQ530" s="521" t="n"/>
      <c r="AR530" s="1839" t="n"/>
      <c r="AS530" s="523" t="n"/>
      <c r="AT530" s="521" t="n"/>
      <c r="AU530" s="1839" t="n"/>
      <c r="AV530" s="521" t="n"/>
      <c r="AW530" s="521" t="n"/>
      <c r="AX530" s="521" t="n"/>
      <c r="AY530" s="521" t="n"/>
      <c r="AZ530" s="521" t="n"/>
      <c r="BA530" s="521" t="n"/>
      <c r="BB530" s="521" t="n"/>
      <c r="BC530" s="521" t="n"/>
      <c r="BD530" s="521" t="n"/>
      <c r="BE530" s="521" t="n"/>
      <c r="BF530" s="521" t="n"/>
      <c r="BG530" s="521" t="n"/>
      <c r="BH530" s="521" t="n"/>
      <c r="BI530" s="521" t="n"/>
      <c r="BJ530" s="521" t="n"/>
      <c r="BK530" s="521" t="n"/>
      <c r="BL530" s="521" t="n"/>
      <c r="BM530" s="521" t="n"/>
      <c r="BN530" s="521" t="n"/>
    </row>
    <row r="531" ht="30.75" customHeight="1" s="1659">
      <c r="F531" s="521" t="n"/>
      <c r="G531" s="521" t="n"/>
      <c r="H531" s="521" t="n"/>
      <c r="I531" s="527" t="n"/>
      <c r="J531" s="521" t="n"/>
      <c r="K531" s="527" t="n"/>
      <c r="L531" s="521" t="n"/>
      <c r="M531" s="527" t="n"/>
      <c r="N531" s="521" t="n"/>
      <c r="O531" s="521" t="n"/>
      <c r="P531" s="521" t="n"/>
      <c r="Q531" s="521" t="n"/>
      <c r="R531" s="521" t="n"/>
      <c r="S531" s="526" t="n"/>
      <c r="T531" s="521" t="n"/>
      <c r="U531" s="521" t="n"/>
      <c r="V531" s="521" t="n"/>
      <c r="W531" s="521" t="n"/>
      <c r="X531" s="525" t="n"/>
      <c r="Y531" s="525" t="n"/>
      <c r="Z531" s="525" t="n"/>
      <c r="AA531" s="525" t="n"/>
      <c r="AB531" s="525" t="n"/>
      <c r="AC531" s="525" t="n"/>
      <c r="AD531" s="525" t="n"/>
      <c r="AE531" s="521" t="n"/>
      <c r="AF531" s="1839" t="n"/>
      <c r="AG531" s="524" t="n"/>
      <c r="AH531" s="524" t="n"/>
      <c r="AI531" s="524" t="n"/>
      <c r="AJ531" s="524" t="n"/>
      <c r="AK531" s="524" t="n"/>
      <c r="AL531" s="524" t="n"/>
      <c r="AM531" s="521" t="n"/>
      <c r="AN531" s="521" t="n"/>
      <c r="AO531" s="521" t="n"/>
      <c r="AP531" s="1839" t="n"/>
      <c r="AQ531" s="521" t="n"/>
      <c r="AR531" s="1839" t="n"/>
      <c r="AS531" s="523" t="n"/>
      <c r="AT531" s="521" t="n"/>
      <c r="AU531" s="1839" t="n"/>
      <c r="AV531" s="521" t="n"/>
      <c r="AW531" s="521" t="n"/>
      <c r="AX531" s="521" t="n"/>
      <c r="AY531" s="521" t="n"/>
      <c r="AZ531" s="521" t="n"/>
      <c r="BA531" s="521" t="n"/>
      <c r="BB531" s="521" t="n"/>
      <c r="BC531" s="521" t="n"/>
      <c r="BD531" s="521" t="n"/>
      <c r="BE531" s="521" t="n"/>
      <c r="BF531" s="521" t="n"/>
      <c r="BG531" s="521" t="n"/>
      <c r="BH531" s="521" t="n"/>
      <c r="BI531" s="521" t="n"/>
      <c r="BJ531" s="521" t="n"/>
      <c r="BK531" s="521" t="n"/>
      <c r="BL531" s="521" t="n"/>
      <c r="BM531" s="521" t="n"/>
      <c r="BN531" s="521" t="n"/>
    </row>
    <row r="532" ht="30.75" customHeight="1" s="1659">
      <c r="F532" s="521" t="n"/>
      <c r="G532" s="521" t="n"/>
      <c r="H532" s="521" t="n"/>
      <c r="I532" s="527" t="n"/>
      <c r="J532" s="521" t="n"/>
      <c r="K532" s="527" t="n"/>
      <c r="L532" s="521" t="n"/>
      <c r="M532" s="527" t="n"/>
      <c r="N532" s="521" t="n"/>
      <c r="O532" s="521" t="n"/>
      <c r="P532" s="521" t="n"/>
      <c r="Q532" s="521" t="n"/>
      <c r="R532" s="521" t="n"/>
      <c r="S532" s="526" t="n"/>
      <c r="T532" s="521" t="n"/>
      <c r="U532" s="521" t="n"/>
      <c r="V532" s="521" t="n"/>
      <c r="W532" s="521" t="n"/>
      <c r="X532" s="525" t="n"/>
      <c r="Y532" s="525" t="n"/>
      <c r="Z532" s="525" t="n"/>
      <c r="AA532" s="525" t="n"/>
      <c r="AB532" s="525" t="n"/>
      <c r="AC532" s="525" t="n"/>
      <c r="AD532" s="525" t="n"/>
      <c r="AE532" s="521" t="n"/>
      <c r="AF532" s="1839" t="n"/>
      <c r="AG532" s="524" t="n"/>
      <c r="AH532" s="524" t="n"/>
      <c r="AI532" s="524" t="n"/>
      <c r="AJ532" s="524" t="n"/>
      <c r="AK532" s="524" t="n"/>
      <c r="AL532" s="524" t="n"/>
      <c r="AM532" s="521" t="n"/>
      <c r="AN532" s="521" t="n"/>
      <c r="AO532" s="521" t="n"/>
      <c r="AP532" s="1839" t="n"/>
      <c r="AQ532" s="521" t="n"/>
      <c r="AR532" s="1839" t="n"/>
      <c r="AS532" s="523" t="n"/>
      <c r="AT532" s="521" t="n"/>
      <c r="AU532" s="1839" t="n"/>
      <c r="AV532" s="521" t="n"/>
      <c r="AW532" s="521" t="n"/>
      <c r="AX532" s="521" t="n"/>
      <c r="AY532" s="521" t="n"/>
      <c r="AZ532" s="521" t="n"/>
      <c r="BA532" s="521" t="n"/>
      <c r="BB532" s="521" t="n"/>
      <c r="BC532" s="521" t="n"/>
      <c r="BD532" s="521" t="n"/>
      <c r="BE532" s="521" t="n"/>
      <c r="BF532" s="521" t="n"/>
      <c r="BG532" s="521" t="n"/>
      <c r="BH532" s="521" t="n"/>
      <c r="BI532" s="521" t="n"/>
      <c r="BJ532" s="521" t="n"/>
      <c r="BK532" s="521" t="n"/>
      <c r="BL532" s="521" t="n"/>
      <c r="BM532" s="521" t="n"/>
      <c r="BN532" s="521" t="n"/>
    </row>
    <row r="533" ht="30.75" customHeight="1" s="1659">
      <c r="F533" s="521" t="n"/>
      <c r="G533" s="521" t="n"/>
      <c r="H533" s="521" t="n"/>
      <c r="I533" s="527" t="n"/>
      <c r="J533" s="521" t="n"/>
      <c r="K533" s="527" t="n"/>
      <c r="L533" s="521" t="n"/>
      <c r="M533" s="527" t="n"/>
      <c r="N533" s="521" t="n"/>
      <c r="O533" s="521" t="n"/>
      <c r="P533" s="521" t="n"/>
      <c r="Q533" s="521" t="n"/>
      <c r="R533" s="521" t="n"/>
      <c r="S533" s="526" t="n"/>
      <c r="T533" s="521" t="n"/>
      <c r="U533" s="521" t="n"/>
      <c r="V533" s="521" t="n"/>
      <c r="W533" s="521" t="n"/>
      <c r="X533" s="525" t="n"/>
      <c r="Y533" s="525" t="n"/>
      <c r="Z533" s="525" t="n"/>
      <c r="AA533" s="525" t="n"/>
      <c r="AB533" s="525" t="n"/>
      <c r="AC533" s="525" t="n"/>
      <c r="AD533" s="525" t="n"/>
      <c r="AE533" s="521" t="n"/>
      <c r="AF533" s="1839" t="n"/>
      <c r="AG533" s="524" t="n"/>
      <c r="AH533" s="524" t="n"/>
      <c r="AI533" s="524" t="n"/>
      <c r="AJ533" s="524" t="n"/>
      <c r="AK533" s="524" t="n"/>
      <c r="AL533" s="524" t="n"/>
      <c r="AM533" s="521" t="n"/>
      <c r="AN533" s="521" t="n"/>
      <c r="AO533" s="521" t="n"/>
      <c r="AP533" s="1839" t="n"/>
      <c r="AQ533" s="521" t="n"/>
      <c r="AR533" s="1839" t="n"/>
      <c r="AS533" s="523" t="n"/>
      <c r="AT533" s="521" t="n"/>
      <c r="AU533" s="1839" t="n"/>
      <c r="AV533" s="521" t="n"/>
      <c r="AW533" s="521" t="n"/>
      <c r="AX533" s="521" t="n"/>
      <c r="AY533" s="521" t="n"/>
      <c r="AZ533" s="521" t="n"/>
      <c r="BA533" s="521" t="n"/>
      <c r="BB533" s="521" t="n"/>
      <c r="BC533" s="521" t="n"/>
      <c r="BD533" s="521" t="n"/>
      <c r="BE533" s="521" t="n"/>
      <c r="BF533" s="521" t="n"/>
      <c r="BG533" s="521" t="n"/>
      <c r="BH533" s="521" t="n"/>
      <c r="BI533" s="521" t="n"/>
      <c r="BJ533" s="521" t="n"/>
      <c r="BK533" s="521" t="n"/>
      <c r="BL533" s="521" t="n"/>
      <c r="BM533" s="521" t="n"/>
      <c r="BN533" s="521" t="n"/>
    </row>
    <row r="534" ht="30.75" customHeight="1" s="1659">
      <c r="F534" s="521" t="n"/>
      <c r="G534" s="521" t="n"/>
      <c r="H534" s="521" t="n"/>
      <c r="I534" s="527" t="n"/>
      <c r="J534" s="521" t="n"/>
      <c r="K534" s="527" t="n"/>
      <c r="L534" s="521" t="n"/>
      <c r="M534" s="527" t="n"/>
      <c r="N534" s="521" t="n"/>
      <c r="O534" s="521" t="n"/>
      <c r="P534" s="521" t="n"/>
      <c r="Q534" s="521" t="n"/>
      <c r="R534" s="521" t="n"/>
      <c r="S534" s="526" t="n"/>
      <c r="T534" s="521" t="n"/>
      <c r="U534" s="521" t="n"/>
      <c r="V534" s="521" t="n"/>
      <c r="W534" s="521" t="n"/>
      <c r="X534" s="525" t="n"/>
      <c r="Y534" s="525" t="n"/>
      <c r="Z534" s="525" t="n"/>
      <c r="AA534" s="525" t="n"/>
      <c r="AB534" s="525" t="n"/>
      <c r="AC534" s="525" t="n"/>
      <c r="AD534" s="525" t="n"/>
      <c r="AE534" s="521" t="n"/>
      <c r="AF534" s="1839" t="n"/>
      <c r="AG534" s="524" t="n"/>
      <c r="AH534" s="524" t="n"/>
      <c r="AI534" s="524" t="n"/>
      <c r="AJ534" s="524" t="n"/>
      <c r="AK534" s="524" t="n"/>
      <c r="AL534" s="524" t="n"/>
      <c r="AM534" s="521" t="n"/>
      <c r="AN534" s="521" t="n"/>
      <c r="AO534" s="521" t="n"/>
      <c r="AP534" s="1839" t="n"/>
      <c r="AQ534" s="521" t="n"/>
      <c r="AR534" s="1839" t="n"/>
      <c r="AS534" s="523" t="n"/>
      <c r="AT534" s="521" t="n"/>
      <c r="AU534" s="1839" t="n"/>
      <c r="AV534" s="521" t="n"/>
      <c r="AW534" s="521" t="n"/>
      <c r="AX534" s="521" t="n"/>
      <c r="AY534" s="521" t="n"/>
      <c r="AZ534" s="521" t="n"/>
      <c r="BA534" s="521" t="n"/>
      <c r="BB534" s="521" t="n"/>
      <c r="BC534" s="521" t="n"/>
      <c r="BD534" s="521" t="n"/>
      <c r="BE534" s="521" t="n"/>
      <c r="BF534" s="521" t="n"/>
      <c r="BG534" s="521" t="n"/>
      <c r="BH534" s="521" t="n"/>
      <c r="BI534" s="521" t="n"/>
      <c r="BJ534" s="521" t="n"/>
      <c r="BK534" s="521" t="n"/>
      <c r="BL534" s="521" t="n"/>
      <c r="BM534" s="521" t="n"/>
      <c r="BN534" s="521" t="n"/>
    </row>
    <row r="535" ht="30.75" customHeight="1" s="1659">
      <c r="F535" s="521" t="n"/>
      <c r="G535" s="521" t="n"/>
      <c r="H535" s="521" t="n"/>
      <c r="I535" s="527" t="n"/>
      <c r="J535" s="521" t="n"/>
      <c r="K535" s="527" t="n"/>
      <c r="L535" s="521" t="n"/>
      <c r="M535" s="527" t="n"/>
      <c r="N535" s="521" t="n"/>
      <c r="O535" s="521" t="n"/>
      <c r="P535" s="521" t="n"/>
      <c r="Q535" s="521" t="n"/>
      <c r="R535" s="521" t="n"/>
      <c r="S535" s="526" t="n"/>
      <c r="T535" s="521" t="n"/>
      <c r="U535" s="521" t="n"/>
      <c r="V535" s="521" t="n"/>
      <c r="W535" s="521" t="n"/>
      <c r="X535" s="525" t="n"/>
      <c r="Y535" s="525" t="n"/>
      <c r="Z535" s="525" t="n"/>
      <c r="AA535" s="525" t="n"/>
      <c r="AB535" s="525" t="n"/>
      <c r="AC535" s="525" t="n"/>
      <c r="AD535" s="525" t="n"/>
      <c r="AE535" s="521" t="n"/>
      <c r="AF535" s="1839" t="n"/>
      <c r="AG535" s="524" t="n"/>
      <c r="AH535" s="524" t="n"/>
      <c r="AI535" s="524" t="n"/>
      <c r="AJ535" s="524" t="n"/>
      <c r="AK535" s="524" t="n"/>
      <c r="AL535" s="524" t="n"/>
      <c r="AM535" s="521" t="n"/>
      <c r="AN535" s="521" t="n"/>
      <c r="AO535" s="521" t="n"/>
      <c r="AP535" s="1839" t="n"/>
      <c r="AQ535" s="521" t="n"/>
      <c r="AR535" s="1839" t="n"/>
      <c r="AS535" s="523" t="n"/>
      <c r="AT535" s="521" t="n"/>
      <c r="AU535" s="1839" t="n"/>
      <c r="AV535" s="521" t="n"/>
      <c r="AW535" s="521" t="n"/>
      <c r="AX535" s="521" t="n"/>
      <c r="AY535" s="521" t="n"/>
      <c r="AZ535" s="521" t="n"/>
      <c r="BA535" s="521" t="n"/>
      <c r="BB535" s="521" t="n"/>
      <c r="BC535" s="521" t="n"/>
      <c r="BD535" s="521" t="n"/>
      <c r="BE535" s="521" t="n"/>
      <c r="BF535" s="521" t="n"/>
      <c r="BG535" s="521" t="n"/>
      <c r="BH535" s="521" t="n"/>
      <c r="BI535" s="521" t="n"/>
      <c r="BJ535" s="521" t="n"/>
      <c r="BK535" s="521" t="n"/>
      <c r="BL535" s="521" t="n"/>
      <c r="BM535" s="521" t="n"/>
      <c r="BN535" s="521" t="n"/>
    </row>
    <row r="536" ht="30.75" customHeight="1" s="1659">
      <c r="F536" s="521" t="n"/>
      <c r="G536" s="521" t="n"/>
      <c r="H536" s="521" t="n"/>
      <c r="I536" s="527" t="n"/>
      <c r="J536" s="521" t="n"/>
      <c r="K536" s="527" t="n"/>
      <c r="L536" s="521" t="n"/>
      <c r="M536" s="527" t="n"/>
      <c r="N536" s="521" t="n"/>
      <c r="O536" s="521" t="n"/>
      <c r="P536" s="521" t="n"/>
      <c r="Q536" s="521" t="n"/>
      <c r="R536" s="521" t="n"/>
      <c r="S536" s="526" t="n"/>
      <c r="T536" s="521" t="n"/>
      <c r="U536" s="521" t="n"/>
      <c r="V536" s="521" t="n"/>
      <c r="W536" s="521" t="n"/>
      <c r="X536" s="525" t="n"/>
      <c r="Y536" s="525" t="n"/>
      <c r="Z536" s="525" t="n"/>
      <c r="AA536" s="525" t="n"/>
      <c r="AB536" s="525" t="n"/>
      <c r="AC536" s="525" t="n"/>
      <c r="AD536" s="525" t="n"/>
      <c r="AE536" s="521" t="n"/>
      <c r="AF536" s="1839" t="n"/>
      <c r="AG536" s="524" t="n"/>
      <c r="AH536" s="524" t="n"/>
      <c r="AI536" s="524" t="n"/>
      <c r="AJ536" s="524" t="n"/>
      <c r="AK536" s="524" t="n"/>
      <c r="AL536" s="524" t="n"/>
      <c r="AM536" s="521" t="n"/>
      <c r="AN536" s="521" t="n"/>
      <c r="AO536" s="521" t="n"/>
      <c r="AP536" s="1839" t="n"/>
      <c r="AQ536" s="521" t="n"/>
      <c r="AR536" s="1839" t="n"/>
      <c r="AS536" s="523" t="n"/>
      <c r="AT536" s="521" t="n"/>
      <c r="AU536" s="1839" t="n"/>
      <c r="AV536" s="521" t="n"/>
      <c r="AW536" s="521" t="n"/>
      <c r="AX536" s="521" t="n"/>
      <c r="AY536" s="521" t="n"/>
      <c r="AZ536" s="521" t="n"/>
      <c r="BA536" s="521" t="n"/>
      <c r="BB536" s="521" t="n"/>
      <c r="BC536" s="521" t="n"/>
      <c r="BD536" s="521" t="n"/>
      <c r="BE536" s="521" t="n"/>
      <c r="BF536" s="521" t="n"/>
      <c r="BG536" s="521" t="n"/>
      <c r="BH536" s="521" t="n"/>
      <c r="BI536" s="521" t="n"/>
      <c r="BJ536" s="521" t="n"/>
      <c r="BK536" s="521" t="n"/>
      <c r="BL536" s="521" t="n"/>
      <c r="BM536" s="521" t="n"/>
      <c r="BN536" s="521" t="n"/>
    </row>
    <row r="537" ht="30.75" customHeight="1" s="1659">
      <c r="F537" s="521" t="n"/>
      <c r="G537" s="521" t="n"/>
      <c r="H537" s="521" t="n"/>
      <c r="I537" s="527" t="n"/>
      <c r="J537" s="521" t="n"/>
      <c r="K537" s="527" t="n"/>
      <c r="L537" s="521" t="n"/>
      <c r="M537" s="527" t="n"/>
      <c r="N537" s="521" t="n"/>
      <c r="O537" s="521" t="n"/>
      <c r="P537" s="521" t="n"/>
      <c r="Q537" s="521" t="n"/>
      <c r="R537" s="521" t="n"/>
      <c r="S537" s="526" t="n"/>
      <c r="T537" s="521" t="n"/>
      <c r="U537" s="521" t="n"/>
      <c r="V537" s="521" t="n"/>
      <c r="W537" s="521" t="n"/>
      <c r="X537" s="525" t="n"/>
      <c r="Y537" s="525" t="n"/>
      <c r="Z537" s="525" t="n"/>
      <c r="AA537" s="525" t="n"/>
      <c r="AB537" s="525" t="n"/>
      <c r="AC537" s="525" t="n"/>
      <c r="AD537" s="525" t="n"/>
      <c r="AE537" s="521" t="n"/>
      <c r="AF537" s="1839" t="n"/>
      <c r="AG537" s="524" t="n"/>
      <c r="AH537" s="524" t="n"/>
      <c r="AI537" s="524" t="n"/>
      <c r="AJ537" s="524" t="n"/>
      <c r="AK537" s="524" t="n"/>
      <c r="AL537" s="524" t="n"/>
      <c r="AM537" s="521" t="n"/>
      <c r="AN537" s="521" t="n"/>
      <c r="AO537" s="521" t="n"/>
      <c r="AP537" s="1839" t="n"/>
      <c r="AQ537" s="521" t="n"/>
      <c r="AR537" s="1839" t="n"/>
      <c r="AS537" s="523" t="n"/>
      <c r="AT537" s="521" t="n"/>
      <c r="AU537" s="1839" t="n"/>
      <c r="AV537" s="521" t="n"/>
      <c r="AW537" s="521" t="n"/>
      <c r="AX537" s="521" t="n"/>
      <c r="AY537" s="521" t="n"/>
      <c r="AZ537" s="521" t="n"/>
      <c r="BA537" s="521" t="n"/>
      <c r="BB537" s="521" t="n"/>
      <c r="BC537" s="521" t="n"/>
      <c r="BD537" s="521" t="n"/>
      <c r="BE537" s="521" t="n"/>
      <c r="BF537" s="521" t="n"/>
      <c r="BG537" s="521" t="n"/>
      <c r="BH537" s="521" t="n"/>
      <c r="BI537" s="521" t="n"/>
      <c r="BJ537" s="521" t="n"/>
      <c r="BK537" s="521" t="n"/>
      <c r="BL537" s="521" t="n"/>
      <c r="BM537" s="521" t="n"/>
      <c r="BN537" s="521" t="n"/>
    </row>
    <row r="538" ht="30.75" customHeight="1" s="1659">
      <c r="F538" s="521" t="n"/>
      <c r="G538" s="521" t="n"/>
      <c r="H538" s="521" t="n"/>
      <c r="I538" s="527" t="n"/>
      <c r="J538" s="521" t="n"/>
      <c r="K538" s="527" t="n"/>
      <c r="L538" s="521" t="n"/>
      <c r="M538" s="527" t="n"/>
      <c r="N538" s="521" t="n"/>
      <c r="O538" s="521" t="n"/>
      <c r="P538" s="521" t="n"/>
      <c r="Q538" s="521" t="n"/>
      <c r="R538" s="521" t="n"/>
      <c r="S538" s="526" t="n"/>
      <c r="T538" s="521" t="n"/>
      <c r="U538" s="521" t="n"/>
      <c r="V538" s="521" t="n"/>
      <c r="W538" s="521" t="n"/>
      <c r="X538" s="525" t="n"/>
      <c r="Y538" s="525" t="n"/>
      <c r="Z538" s="525" t="n"/>
      <c r="AA538" s="525" t="n"/>
      <c r="AB538" s="525" t="n"/>
      <c r="AC538" s="525" t="n"/>
      <c r="AD538" s="525" t="n"/>
      <c r="AE538" s="521" t="n"/>
      <c r="AF538" s="1839" t="n"/>
      <c r="AG538" s="524" t="n"/>
      <c r="AH538" s="524" t="n"/>
      <c r="AI538" s="524" t="n"/>
      <c r="AJ538" s="524" t="n"/>
      <c r="AK538" s="524" t="n"/>
      <c r="AL538" s="524" t="n"/>
      <c r="AM538" s="521" t="n"/>
      <c r="AN538" s="521" t="n"/>
      <c r="AO538" s="521" t="n"/>
      <c r="AP538" s="1839" t="n"/>
      <c r="AQ538" s="521" t="n"/>
      <c r="AR538" s="1839" t="n"/>
      <c r="AS538" s="523" t="n"/>
      <c r="AT538" s="521" t="n"/>
      <c r="AU538" s="1839" t="n"/>
      <c r="AV538" s="521" t="n"/>
      <c r="AW538" s="521" t="n"/>
      <c r="AX538" s="521" t="n"/>
      <c r="AY538" s="521" t="n"/>
      <c r="AZ538" s="521" t="n"/>
      <c r="BA538" s="521" t="n"/>
      <c r="BB538" s="521" t="n"/>
      <c r="BC538" s="521" t="n"/>
      <c r="BD538" s="521" t="n"/>
      <c r="BE538" s="521" t="n"/>
      <c r="BF538" s="521" t="n"/>
      <c r="BG538" s="521" t="n"/>
      <c r="BH538" s="521" t="n"/>
      <c r="BI538" s="521" t="n"/>
      <c r="BJ538" s="521" t="n"/>
      <c r="BK538" s="521" t="n"/>
      <c r="BL538" s="521" t="n"/>
      <c r="BM538" s="521" t="n"/>
      <c r="BN538" s="521" t="n"/>
    </row>
    <row r="539" ht="30.75" customHeight="1" s="1659">
      <c r="F539" s="521" t="n"/>
      <c r="G539" s="521" t="n"/>
      <c r="H539" s="521" t="n"/>
      <c r="I539" s="527" t="n"/>
      <c r="J539" s="521" t="n"/>
      <c r="K539" s="527" t="n"/>
      <c r="L539" s="521" t="n"/>
      <c r="M539" s="527" t="n"/>
      <c r="N539" s="521" t="n"/>
      <c r="O539" s="521" t="n"/>
      <c r="P539" s="521" t="n"/>
      <c r="Q539" s="521" t="n"/>
      <c r="R539" s="521" t="n"/>
      <c r="S539" s="526" t="n"/>
      <c r="T539" s="521" t="n"/>
      <c r="U539" s="521" t="n"/>
      <c r="V539" s="521" t="n"/>
      <c r="W539" s="521" t="n"/>
      <c r="X539" s="525" t="n"/>
      <c r="Y539" s="525" t="n"/>
      <c r="Z539" s="525" t="n"/>
      <c r="AA539" s="525" t="n"/>
      <c r="AB539" s="525" t="n"/>
      <c r="AC539" s="525" t="n"/>
      <c r="AD539" s="525" t="n"/>
      <c r="AE539" s="521" t="n"/>
      <c r="AF539" s="1839" t="n"/>
      <c r="AG539" s="524" t="n"/>
      <c r="AH539" s="524" t="n"/>
      <c r="AI539" s="524" t="n"/>
      <c r="AJ539" s="524" t="n"/>
      <c r="AK539" s="524" t="n"/>
      <c r="AL539" s="524" t="n"/>
      <c r="AM539" s="521" t="n"/>
      <c r="AN539" s="521" t="n"/>
      <c r="AO539" s="521" t="n"/>
      <c r="AP539" s="1839" t="n"/>
      <c r="AQ539" s="521" t="n"/>
      <c r="AR539" s="1839" t="n"/>
      <c r="AS539" s="523" t="n"/>
      <c r="AT539" s="521" t="n"/>
      <c r="AU539" s="1839" t="n"/>
      <c r="AV539" s="521" t="n"/>
      <c r="AW539" s="521" t="n"/>
      <c r="AX539" s="521" t="n"/>
      <c r="AY539" s="521" t="n"/>
      <c r="AZ539" s="521" t="n"/>
      <c r="BA539" s="521" t="n"/>
      <c r="BB539" s="521" t="n"/>
      <c r="BC539" s="521" t="n"/>
      <c r="BD539" s="521" t="n"/>
      <c r="BE539" s="521" t="n"/>
      <c r="BF539" s="521" t="n"/>
      <c r="BG539" s="521" t="n"/>
      <c r="BH539" s="521" t="n"/>
      <c r="BI539" s="521" t="n"/>
      <c r="BJ539" s="521" t="n"/>
      <c r="BK539" s="521" t="n"/>
      <c r="BL539" s="521" t="n"/>
      <c r="BM539" s="521" t="n"/>
      <c r="BN539" s="521" t="n"/>
    </row>
    <row r="540" ht="30.75" customHeight="1" s="1659">
      <c r="F540" s="521" t="n"/>
      <c r="G540" s="521" t="n"/>
      <c r="H540" s="521" t="n"/>
      <c r="I540" s="527" t="n"/>
      <c r="J540" s="521" t="n"/>
      <c r="K540" s="527" t="n"/>
      <c r="L540" s="521" t="n"/>
      <c r="M540" s="527" t="n"/>
      <c r="N540" s="521" t="n"/>
      <c r="O540" s="521" t="n"/>
      <c r="P540" s="521" t="n"/>
      <c r="Q540" s="521" t="n"/>
      <c r="R540" s="521" t="n"/>
      <c r="S540" s="526" t="n"/>
      <c r="T540" s="521" t="n"/>
      <c r="U540" s="521" t="n"/>
      <c r="V540" s="521" t="n"/>
      <c r="W540" s="521" t="n"/>
      <c r="X540" s="525" t="n"/>
      <c r="Y540" s="525" t="n"/>
      <c r="Z540" s="525" t="n"/>
      <c r="AA540" s="525" t="n"/>
      <c r="AB540" s="525" t="n"/>
      <c r="AC540" s="525" t="n"/>
      <c r="AD540" s="525" t="n"/>
      <c r="AE540" s="521" t="n"/>
      <c r="AF540" s="1839" t="n"/>
      <c r="AG540" s="524" t="n"/>
      <c r="AH540" s="524" t="n"/>
      <c r="AI540" s="524" t="n"/>
      <c r="AJ540" s="524" t="n"/>
      <c r="AK540" s="524" t="n"/>
      <c r="AL540" s="524" t="n"/>
      <c r="AM540" s="521" t="n"/>
      <c r="AN540" s="521" t="n"/>
      <c r="AO540" s="521" t="n"/>
      <c r="AP540" s="1839" t="n"/>
      <c r="AQ540" s="521" t="n"/>
      <c r="AR540" s="1839" t="n"/>
      <c r="AS540" s="523" t="n"/>
      <c r="AT540" s="521" t="n"/>
      <c r="AU540" s="1839" t="n"/>
      <c r="AV540" s="521" t="n"/>
      <c r="AW540" s="521" t="n"/>
      <c r="AX540" s="521" t="n"/>
      <c r="AY540" s="521" t="n"/>
      <c r="AZ540" s="521" t="n"/>
      <c r="BA540" s="521" t="n"/>
      <c r="BB540" s="521" t="n"/>
      <c r="BC540" s="521" t="n"/>
      <c r="BD540" s="521" t="n"/>
      <c r="BE540" s="521" t="n"/>
      <c r="BF540" s="521" t="n"/>
      <c r="BG540" s="521" t="n"/>
      <c r="BH540" s="521" t="n"/>
      <c r="BI540" s="521" t="n"/>
      <c r="BJ540" s="521" t="n"/>
      <c r="BK540" s="521" t="n"/>
      <c r="BL540" s="521" t="n"/>
      <c r="BM540" s="521" t="n"/>
      <c r="BN540" s="521" t="n"/>
    </row>
    <row r="541" ht="30.75" customHeight="1" s="1659">
      <c r="F541" s="521" t="n"/>
      <c r="G541" s="521" t="n"/>
      <c r="H541" s="521" t="n"/>
      <c r="I541" s="527" t="n"/>
      <c r="J541" s="521" t="n"/>
      <c r="K541" s="527" t="n"/>
      <c r="L541" s="521" t="n"/>
      <c r="M541" s="527" t="n"/>
      <c r="N541" s="521" t="n"/>
      <c r="O541" s="521" t="n"/>
      <c r="P541" s="521" t="n"/>
      <c r="Q541" s="521" t="n"/>
      <c r="R541" s="521" t="n"/>
      <c r="S541" s="526" t="n"/>
      <c r="T541" s="521" t="n"/>
      <c r="U541" s="521" t="n"/>
      <c r="V541" s="521" t="n"/>
      <c r="W541" s="521" t="n"/>
      <c r="X541" s="525" t="n"/>
      <c r="Y541" s="525" t="n"/>
      <c r="Z541" s="525" t="n"/>
      <c r="AA541" s="525" t="n"/>
      <c r="AB541" s="525" t="n"/>
      <c r="AC541" s="525" t="n"/>
      <c r="AD541" s="525" t="n"/>
      <c r="AE541" s="521" t="n"/>
      <c r="AF541" s="1839" t="n"/>
      <c r="AG541" s="524" t="n"/>
      <c r="AH541" s="524" t="n"/>
      <c r="AI541" s="524" t="n"/>
      <c r="AJ541" s="524" t="n"/>
      <c r="AK541" s="524" t="n"/>
      <c r="AL541" s="524" t="n"/>
      <c r="AM541" s="521" t="n"/>
      <c r="AN541" s="521" t="n"/>
      <c r="AO541" s="521" t="n"/>
      <c r="AP541" s="1839" t="n"/>
      <c r="AQ541" s="521" t="n"/>
      <c r="AR541" s="1839" t="n"/>
      <c r="AS541" s="523" t="n"/>
      <c r="AT541" s="521" t="n"/>
      <c r="AU541" s="1839" t="n"/>
      <c r="AV541" s="521" t="n"/>
      <c r="AW541" s="521" t="n"/>
      <c r="AX541" s="521" t="n"/>
      <c r="AY541" s="521" t="n"/>
      <c r="AZ541" s="521" t="n"/>
      <c r="BA541" s="521" t="n"/>
      <c r="BB541" s="521" t="n"/>
      <c r="BC541" s="521" t="n"/>
      <c r="BD541" s="521" t="n"/>
      <c r="BE541" s="521" t="n"/>
      <c r="BF541" s="521" t="n"/>
      <c r="BG541" s="521" t="n"/>
      <c r="BH541" s="521" t="n"/>
      <c r="BI541" s="521" t="n"/>
      <c r="BJ541" s="521" t="n"/>
      <c r="BK541" s="521" t="n"/>
      <c r="BL541" s="521" t="n"/>
      <c r="BM541" s="521" t="n"/>
      <c r="BN541" s="521" t="n"/>
    </row>
    <row r="542" ht="30.75" customHeight="1" s="1659">
      <c r="F542" s="521" t="n"/>
      <c r="G542" s="521" t="n"/>
      <c r="H542" s="521" t="n"/>
      <c r="I542" s="527" t="n"/>
      <c r="J542" s="521" t="n"/>
      <c r="K542" s="527" t="n"/>
      <c r="L542" s="521" t="n"/>
      <c r="M542" s="527" t="n"/>
      <c r="N542" s="521" t="n"/>
      <c r="O542" s="521" t="n"/>
      <c r="P542" s="521" t="n"/>
      <c r="Q542" s="521" t="n"/>
      <c r="R542" s="521" t="n"/>
      <c r="S542" s="526" t="n"/>
      <c r="T542" s="521" t="n"/>
      <c r="U542" s="521" t="n"/>
      <c r="V542" s="521" t="n"/>
      <c r="W542" s="521" t="n"/>
      <c r="X542" s="525" t="n"/>
      <c r="Y542" s="525" t="n"/>
      <c r="Z542" s="525" t="n"/>
      <c r="AA542" s="525" t="n"/>
      <c r="AB542" s="525" t="n"/>
      <c r="AC542" s="525" t="n"/>
      <c r="AD542" s="525" t="n"/>
      <c r="AE542" s="521" t="n"/>
      <c r="AF542" s="1839" t="n"/>
      <c r="AG542" s="524" t="n"/>
      <c r="AH542" s="524" t="n"/>
      <c r="AI542" s="524" t="n"/>
      <c r="AJ542" s="524" t="n"/>
      <c r="AK542" s="524" t="n"/>
      <c r="AL542" s="524" t="n"/>
      <c r="AM542" s="521" t="n"/>
      <c r="AN542" s="521" t="n"/>
      <c r="AO542" s="521" t="n"/>
      <c r="AP542" s="1839" t="n"/>
      <c r="AQ542" s="521" t="n"/>
      <c r="AR542" s="1839" t="n"/>
      <c r="AS542" s="523" t="n"/>
      <c r="AT542" s="521" t="n"/>
      <c r="AU542" s="1839" t="n"/>
      <c r="AV542" s="521" t="n"/>
      <c r="AW542" s="521" t="n"/>
      <c r="AX542" s="521" t="n"/>
      <c r="AY542" s="521" t="n"/>
      <c r="AZ542" s="521" t="n"/>
      <c r="BA542" s="521" t="n"/>
      <c r="BB542" s="521" t="n"/>
      <c r="BC542" s="521" t="n"/>
      <c r="BD542" s="521" t="n"/>
      <c r="BE542" s="521" t="n"/>
      <c r="BF542" s="521" t="n"/>
      <c r="BG542" s="521" t="n"/>
      <c r="BH542" s="521" t="n"/>
      <c r="BI542" s="521" t="n"/>
      <c r="BJ542" s="521" t="n"/>
      <c r="BK542" s="521" t="n"/>
      <c r="BL542" s="521" t="n"/>
      <c r="BM542" s="521" t="n"/>
      <c r="BN542" s="521" t="n"/>
    </row>
    <row r="543" ht="30.75" customHeight="1" s="1659">
      <c r="F543" s="521" t="n"/>
      <c r="G543" s="521" t="n"/>
      <c r="H543" s="521" t="n"/>
      <c r="I543" s="527" t="n"/>
      <c r="J543" s="521" t="n"/>
      <c r="K543" s="527" t="n"/>
      <c r="L543" s="521" t="n"/>
      <c r="M543" s="527" t="n"/>
      <c r="N543" s="521" t="n"/>
      <c r="O543" s="521" t="n"/>
      <c r="P543" s="521" t="n"/>
      <c r="Q543" s="521" t="n"/>
      <c r="R543" s="521" t="n"/>
      <c r="S543" s="526" t="n"/>
      <c r="T543" s="521" t="n"/>
      <c r="U543" s="521" t="n"/>
      <c r="V543" s="521" t="n"/>
      <c r="W543" s="521" t="n"/>
      <c r="X543" s="525" t="n"/>
      <c r="Y543" s="525" t="n"/>
      <c r="Z543" s="525" t="n"/>
      <c r="AA543" s="525" t="n"/>
      <c r="AB543" s="525" t="n"/>
      <c r="AC543" s="525" t="n"/>
      <c r="AD543" s="525" t="n"/>
      <c r="AE543" s="521" t="n"/>
      <c r="AF543" s="1839" t="n"/>
      <c r="AG543" s="524" t="n"/>
      <c r="AH543" s="524" t="n"/>
      <c r="AI543" s="524" t="n"/>
      <c r="AJ543" s="524" t="n"/>
      <c r="AK543" s="524" t="n"/>
      <c r="AL543" s="524" t="n"/>
      <c r="AM543" s="521" t="n"/>
      <c r="AN543" s="521" t="n"/>
      <c r="AO543" s="521" t="n"/>
      <c r="AP543" s="1839" t="n"/>
      <c r="AQ543" s="521" t="n"/>
      <c r="AR543" s="1839" t="n"/>
      <c r="AS543" s="523" t="n"/>
      <c r="AT543" s="521" t="n"/>
      <c r="AU543" s="1839" t="n"/>
      <c r="AV543" s="521" t="n"/>
      <c r="AW543" s="521" t="n"/>
      <c r="AX543" s="521" t="n"/>
      <c r="AY543" s="521" t="n"/>
      <c r="AZ543" s="521" t="n"/>
      <c r="BA543" s="521" t="n"/>
      <c r="BB543" s="521" t="n"/>
      <c r="BC543" s="521" t="n"/>
      <c r="BD543" s="521" t="n"/>
      <c r="BE543" s="521" t="n"/>
      <c r="BF543" s="521" t="n"/>
      <c r="BG543" s="521" t="n"/>
      <c r="BH543" s="521" t="n"/>
      <c r="BI543" s="521" t="n"/>
      <c r="BJ543" s="521" t="n"/>
      <c r="BK543" s="521" t="n"/>
      <c r="BL543" s="521" t="n"/>
      <c r="BM543" s="521" t="n"/>
      <c r="BN543" s="521" t="n"/>
    </row>
    <row r="544" ht="30.75" customHeight="1" s="1659">
      <c r="F544" s="521" t="n"/>
      <c r="G544" s="521" t="n"/>
      <c r="H544" s="521" t="n"/>
      <c r="I544" s="527" t="n"/>
      <c r="J544" s="521" t="n"/>
      <c r="K544" s="527" t="n"/>
      <c r="L544" s="521" t="n"/>
      <c r="M544" s="527" t="n"/>
      <c r="N544" s="521" t="n"/>
      <c r="O544" s="521" t="n"/>
      <c r="P544" s="521" t="n"/>
      <c r="Q544" s="521" t="n"/>
      <c r="R544" s="521" t="n"/>
      <c r="S544" s="526" t="n"/>
      <c r="T544" s="521" t="n"/>
      <c r="U544" s="521" t="n"/>
      <c r="V544" s="521" t="n"/>
      <c r="W544" s="521" t="n"/>
      <c r="X544" s="525" t="n"/>
      <c r="Y544" s="525" t="n"/>
      <c r="Z544" s="525" t="n"/>
      <c r="AA544" s="525" t="n"/>
      <c r="AB544" s="525" t="n"/>
      <c r="AC544" s="525" t="n"/>
      <c r="AD544" s="525" t="n"/>
      <c r="AE544" s="521" t="n"/>
      <c r="AF544" s="1839" t="n"/>
      <c r="AG544" s="524" t="n"/>
      <c r="AH544" s="524" t="n"/>
      <c r="AI544" s="524" t="n"/>
      <c r="AJ544" s="524" t="n"/>
      <c r="AK544" s="524" t="n"/>
      <c r="AL544" s="524" t="n"/>
      <c r="AM544" s="521" t="n"/>
      <c r="AN544" s="521" t="n"/>
      <c r="AO544" s="521" t="n"/>
      <c r="AP544" s="1839" t="n"/>
      <c r="AQ544" s="521" t="n"/>
      <c r="AR544" s="1839" t="n"/>
      <c r="AS544" s="523" t="n"/>
      <c r="AT544" s="521" t="n"/>
      <c r="AU544" s="1839" t="n"/>
      <c r="AV544" s="521" t="n"/>
      <c r="AW544" s="521" t="n"/>
      <c r="AX544" s="521" t="n"/>
      <c r="AY544" s="521" t="n"/>
      <c r="AZ544" s="521" t="n"/>
      <c r="BA544" s="521" t="n"/>
      <c r="BB544" s="521" t="n"/>
      <c r="BC544" s="521" t="n"/>
      <c r="BD544" s="521" t="n"/>
      <c r="BE544" s="521" t="n"/>
      <c r="BF544" s="521" t="n"/>
      <c r="BG544" s="521" t="n"/>
      <c r="BH544" s="521" t="n"/>
      <c r="BI544" s="521" t="n"/>
      <c r="BJ544" s="521" t="n"/>
      <c r="BK544" s="521" t="n"/>
      <c r="BL544" s="521" t="n"/>
      <c r="BM544" s="521" t="n"/>
      <c r="BN544" s="521" t="n"/>
    </row>
    <row r="545" ht="30.75" customHeight="1" s="1659">
      <c r="F545" s="521" t="n"/>
      <c r="G545" s="521" t="n"/>
      <c r="H545" s="521" t="n"/>
      <c r="I545" s="527" t="n"/>
      <c r="J545" s="521" t="n"/>
      <c r="K545" s="527" t="n"/>
      <c r="L545" s="521" t="n"/>
      <c r="M545" s="527" t="n"/>
      <c r="N545" s="521" t="n"/>
      <c r="O545" s="521" t="n"/>
      <c r="P545" s="521" t="n"/>
      <c r="Q545" s="521" t="n"/>
      <c r="R545" s="521" t="n"/>
      <c r="S545" s="526" t="n"/>
      <c r="T545" s="521" t="n"/>
      <c r="U545" s="521" t="n"/>
      <c r="V545" s="521" t="n"/>
      <c r="W545" s="521" t="n"/>
      <c r="X545" s="525" t="n"/>
      <c r="Y545" s="525" t="n"/>
      <c r="Z545" s="525" t="n"/>
      <c r="AA545" s="525" t="n"/>
      <c r="AB545" s="525" t="n"/>
      <c r="AC545" s="525" t="n"/>
      <c r="AD545" s="525" t="n"/>
      <c r="AE545" s="521" t="n"/>
      <c r="AF545" s="1839" t="n"/>
      <c r="AG545" s="524" t="n"/>
      <c r="AH545" s="524" t="n"/>
      <c r="AI545" s="524" t="n"/>
      <c r="AJ545" s="524" t="n"/>
      <c r="AK545" s="524" t="n"/>
      <c r="AL545" s="524" t="n"/>
      <c r="AM545" s="521" t="n"/>
      <c r="AN545" s="521" t="n"/>
      <c r="AO545" s="521" t="n"/>
      <c r="AP545" s="1839" t="n"/>
      <c r="AQ545" s="521" t="n"/>
      <c r="AR545" s="1839" t="n"/>
      <c r="AS545" s="523" t="n"/>
      <c r="AT545" s="521" t="n"/>
      <c r="AU545" s="1839" t="n"/>
      <c r="AV545" s="521" t="n"/>
      <c r="AW545" s="521" t="n"/>
      <c r="AX545" s="521" t="n"/>
      <c r="AY545" s="521" t="n"/>
      <c r="AZ545" s="521" t="n"/>
      <c r="BA545" s="521" t="n"/>
      <c r="BB545" s="521" t="n"/>
      <c r="BC545" s="521" t="n"/>
      <c r="BD545" s="521" t="n"/>
      <c r="BE545" s="521" t="n"/>
      <c r="BF545" s="521" t="n"/>
      <c r="BG545" s="521" t="n"/>
      <c r="BH545" s="521" t="n"/>
      <c r="BI545" s="521" t="n"/>
      <c r="BJ545" s="521" t="n"/>
      <c r="BK545" s="521" t="n"/>
      <c r="BL545" s="521" t="n"/>
      <c r="BM545" s="521" t="n"/>
      <c r="BN545" s="521" t="n"/>
    </row>
    <row r="546" ht="30.75" customHeight="1" s="1659">
      <c r="F546" s="521" t="n"/>
      <c r="G546" s="521" t="n"/>
      <c r="H546" s="521" t="n"/>
      <c r="I546" s="527" t="n"/>
      <c r="J546" s="521" t="n"/>
      <c r="K546" s="527" t="n"/>
      <c r="L546" s="521" t="n"/>
      <c r="M546" s="527" t="n"/>
      <c r="N546" s="521" t="n"/>
      <c r="O546" s="521" t="n"/>
      <c r="P546" s="521" t="n"/>
      <c r="Q546" s="521" t="n"/>
      <c r="R546" s="521" t="n"/>
      <c r="S546" s="526" t="n"/>
      <c r="T546" s="521" t="n"/>
      <c r="U546" s="521" t="n"/>
      <c r="V546" s="521" t="n"/>
      <c r="W546" s="521" t="n"/>
      <c r="X546" s="525" t="n"/>
      <c r="Y546" s="525" t="n"/>
      <c r="Z546" s="525" t="n"/>
      <c r="AA546" s="525" t="n"/>
      <c r="AB546" s="525" t="n"/>
      <c r="AC546" s="525" t="n"/>
      <c r="AD546" s="525" t="n"/>
      <c r="AE546" s="521" t="n"/>
      <c r="AF546" s="1839" t="n"/>
      <c r="AG546" s="524" t="n"/>
      <c r="AH546" s="524" t="n"/>
      <c r="AI546" s="524" t="n"/>
      <c r="AJ546" s="524" t="n"/>
      <c r="AK546" s="524" t="n"/>
      <c r="AL546" s="524" t="n"/>
      <c r="AM546" s="521" t="n"/>
      <c r="AN546" s="521" t="n"/>
      <c r="AO546" s="521" t="n"/>
      <c r="AP546" s="1839" t="n"/>
      <c r="AQ546" s="521" t="n"/>
      <c r="AR546" s="1839" t="n"/>
      <c r="AS546" s="523" t="n"/>
      <c r="AT546" s="521" t="n"/>
      <c r="AU546" s="1839" t="n"/>
      <c r="AV546" s="521" t="n"/>
      <c r="AW546" s="521" t="n"/>
      <c r="AX546" s="521" t="n"/>
      <c r="AY546" s="521" t="n"/>
      <c r="AZ546" s="521" t="n"/>
      <c r="BA546" s="521" t="n"/>
      <c r="BB546" s="521" t="n"/>
      <c r="BC546" s="521" t="n"/>
      <c r="BD546" s="521" t="n"/>
      <c r="BE546" s="521" t="n"/>
      <c r="BF546" s="521" t="n"/>
      <c r="BG546" s="521" t="n"/>
      <c r="BH546" s="521" t="n"/>
      <c r="BI546" s="521" t="n"/>
      <c r="BJ546" s="521" t="n"/>
      <c r="BK546" s="521" t="n"/>
      <c r="BL546" s="521" t="n"/>
      <c r="BM546" s="521" t="n"/>
      <c r="BN546" s="521" t="n"/>
    </row>
    <row r="547" ht="30.75" customHeight="1" s="1659">
      <c r="F547" s="521" t="n"/>
      <c r="G547" s="521" t="n"/>
      <c r="H547" s="521" t="n"/>
      <c r="I547" s="527" t="n"/>
      <c r="J547" s="521" t="n"/>
      <c r="K547" s="527" t="n"/>
      <c r="L547" s="521" t="n"/>
      <c r="M547" s="527" t="n"/>
      <c r="N547" s="521" t="n"/>
      <c r="O547" s="521" t="n"/>
      <c r="P547" s="521" t="n"/>
      <c r="Q547" s="521" t="n"/>
      <c r="R547" s="521" t="n"/>
      <c r="S547" s="526" t="n"/>
      <c r="T547" s="521" t="n"/>
      <c r="U547" s="521" t="n"/>
      <c r="V547" s="521" t="n"/>
      <c r="W547" s="521" t="n"/>
      <c r="X547" s="525" t="n"/>
      <c r="Y547" s="525" t="n"/>
      <c r="Z547" s="525" t="n"/>
      <c r="AA547" s="525" t="n"/>
      <c r="AB547" s="525" t="n"/>
      <c r="AC547" s="525" t="n"/>
      <c r="AD547" s="525" t="n"/>
      <c r="AE547" s="521" t="n"/>
      <c r="AF547" s="1839" t="n"/>
      <c r="AG547" s="524" t="n"/>
      <c r="AH547" s="524" t="n"/>
      <c r="AI547" s="524" t="n"/>
      <c r="AJ547" s="524" t="n"/>
      <c r="AK547" s="524" t="n"/>
      <c r="AL547" s="524" t="n"/>
      <c r="AM547" s="521" t="n"/>
      <c r="AN547" s="521" t="n"/>
      <c r="AO547" s="521" t="n"/>
      <c r="AP547" s="1839" t="n"/>
      <c r="AQ547" s="521" t="n"/>
      <c r="AR547" s="1839" t="n"/>
      <c r="AS547" s="523" t="n"/>
      <c r="AT547" s="521" t="n"/>
      <c r="AU547" s="1839" t="n"/>
      <c r="AV547" s="521" t="n"/>
      <c r="AW547" s="521" t="n"/>
      <c r="AX547" s="521" t="n"/>
      <c r="AY547" s="521" t="n"/>
      <c r="AZ547" s="521" t="n"/>
      <c r="BA547" s="521" t="n"/>
      <c r="BB547" s="521" t="n"/>
      <c r="BC547" s="521" t="n"/>
      <c r="BD547" s="521" t="n"/>
      <c r="BE547" s="521" t="n"/>
      <c r="BF547" s="521" t="n"/>
      <c r="BG547" s="521" t="n"/>
      <c r="BH547" s="521" t="n"/>
      <c r="BI547" s="521" t="n"/>
      <c r="BJ547" s="521" t="n"/>
      <c r="BK547" s="521" t="n"/>
      <c r="BL547" s="521" t="n"/>
      <c r="BM547" s="521" t="n"/>
      <c r="BN547" s="521" t="n"/>
    </row>
    <row r="548" ht="30.75" customHeight="1" s="1659">
      <c r="F548" s="521" t="n"/>
      <c r="G548" s="521" t="n"/>
      <c r="H548" s="521" t="n"/>
      <c r="I548" s="527" t="n"/>
      <c r="J548" s="521" t="n"/>
      <c r="K548" s="527" t="n"/>
      <c r="L548" s="521" t="n"/>
      <c r="M548" s="527" t="n"/>
      <c r="N548" s="521" t="n"/>
      <c r="O548" s="521" t="n"/>
      <c r="P548" s="521" t="n"/>
      <c r="Q548" s="521" t="n"/>
      <c r="R548" s="521" t="n"/>
      <c r="S548" s="526" t="n"/>
      <c r="T548" s="521" t="n"/>
      <c r="U548" s="521" t="n"/>
      <c r="V548" s="521" t="n"/>
      <c r="W548" s="521" t="n"/>
      <c r="X548" s="525" t="n"/>
      <c r="Y548" s="525" t="n"/>
      <c r="Z548" s="525" t="n"/>
      <c r="AA548" s="525" t="n"/>
      <c r="AB548" s="525" t="n"/>
      <c r="AC548" s="525" t="n"/>
      <c r="AD548" s="525" t="n"/>
      <c r="AE548" s="521" t="n"/>
      <c r="AF548" s="1839" t="n"/>
      <c r="AG548" s="524" t="n"/>
      <c r="AH548" s="524" t="n"/>
      <c r="AI548" s="524" t="n"/>
      <c r="AJ548" s="524" t="n"/>
      <c r="AK548" s="524" t="n"/>
      <c r="AL548" s="524" t="n"/>
      <c r="AM548" s="521" t="n"/>
      <c r="AN548" s="521" t="n"/>
      <c r="AO548" s="521" t="n"/>
      <c r="AP548" s="1839" t="n"/>
      <c r="AQ548" s="521" t="n"/>
      <c r="AR548" s="1839" t="n"/>
      <c r="AS548" s="523" t="n"/>
      <c r="AT548" s="521" t="n"/>
      <c r="AU548" s="1839" t="n"/>
      <c r="AV548" s="521" t="n"/>
      <c r="AW548" s="521" t="n"/>
      <c r="AX548" s="521" t="n"/>
      <c r="AY548" s="521" t="n"/>
      <c r="AZ548" s="521" t="n"/>
      <c r="BA548" s="521" t="n"/>
      <c r="BB548" s="521" t="n"/>
      <c r="BC548" s="521" t="n"/>
      <c r="BD548" s="521" t="n"/>
      <c r="BE548" s="521" t="n"/>
      <c r="BF548" s="521" t="n"/>
      <c r="BG548" s="521" t="n"/>
      <c r="BH548" s="521" t="n"/>
      <c r="BI548" s="521" t="n"/>
      <c r="BJ548" s="521" t="n"/>
      <c r="BK548" s="521" t="n"/>
      <c r="BL548" s="521" t="n"/>
      <c r="BM548" s="521" t="n"/>
      <c r="BN548" s="521" t="n"/>
    </row>
    <row r="549" ht="30.75" customHeight="1" s="1659">
      <c r="F549" s="521" t="n"/>
      <c r="G549" s="521" t="n"/>
      <c r="H549" s="521" t="n"/>
      <c r="I549" s="527" t="n"/>
      <c r="J549" s="521" t="n"/>
      <c r="K549" s="527" t="n"/>
      <c r="L549" s="521" t="n"/>
      <c r="M549" s="527" t="n"/>
      <c r="N549" s="521" t="n"/>
      <c r="O549" s="521" t="n"/>
      <c r="P549" s="521" t="n"/>
      <c r="Q549" s="521" t="n"/>
      <c r="R549" s="521" t="n"/>
      <c r="S549" s="526" t="n"/>
      <c r="T549" s="521" t="n"/>
      <c r="U549" s="521" t="n"/>
      <c r="V549" s="521" t="n"/>
      <c r="W549" s="521" t="n"/>
      <c r="X549" s="525" t="n"/>
      <c r="Y549" s="525" t="n"/>
      <c r="Z549" s="525" t="n"/>
      <c r="AA549" s="525" t="n"/>
      <c r="AB549" s="525" t="n"/>
      <c r="AC549" s="525" t="n"/>
      <c r="AD549" s="525" t="n"/>
      <c r="AE549" s="521" t="n"/>
      <c r="AF549" s="1839" t="n"/>
      <c r="AG549" s="524" t="n"/>
      <c r="AH549" s="524" t="n"/>
      <c r="AI549" s="524" t="n"/>
      <c r="AJ549" s="524" t="n"/>
      <c r="AK549" s="524" t="n"/>
      <c r="AL549" s="524" t="n"/>
      <c r="AM549" s="521" t="n"/>
      <c r="AN549" s="521" t="n"/>
      <c r="AO549" s="521" t="n"/>
      <c r="AP549" s="1839" t="n"/>
      <c r="AQ549" s="521" t="n"/>
      <c r="AR549" s="1839" t="n"/>
      <c r="AS549" s="523" t="n"/>
      <c r="AT549" s="521" t="n"/>
      <c r="AU549" s="1839" t="n"/>
      <c r="AV549" s="521" t="n"/>
      <c r="AW549" s="521" t="n"/>
      <c r="AX549" s="521" t="n"/>
      <c r="AY549" s="521" t="n"/>
      <c r="AZ549" s="521" t="n"/>
      <c r="BA549" s="521" t="n"/>
      <c r="BB549" s="521" t="n"/>
      <c r="BC549" s="521" t="n"/>
      <c r="BD549" s="521" t="n"/>
      <c r="BE549" s="521" t="n"/>
      <c r="BF549" s="521" t="n"/>
      <c r="BG549" s="521" t="n"/>
      <c r="BH549" s="521" t="n"/>
      <c r="BI549" s="521" t="n"/>
      <c r="BJ549" s="521" t="n"/>
      <c r="BK549" s="521" t="n"/>
      <c r="BL549" s="521" t="n"/>
      <c r="BM549" s="521" t="n"/>
      <c r="BN549" s="521" t="n"/>
    </row>
    <row r="550" ht="30.75" customHeight="1" s="1659">
      <c r="F550" s="521" t="n"/>
      <c r="G550" s="521" t="n"/>
      <c r="H550" s="521" t="n"/>
      <c r="I550" s="527" t="n"/>
      <c r="J550" s="521" t="n"/>
      <c r="K550" s="527" t="n"/>
      <c r="L550" s="521" t="n"/>
      <c r="M550" s="527" t="n"/>
      <c r="N550" s="521" t="n"/>
      <c r="O550" s="521" t="n"/>
      <c r="P550" s="521" t="n"/>
      <c r="Q550" s="521" t="n"/>
      <c r="R550" s="521" t="n"/>
      <c r="S550" s="526" t="n"/>
      <c r="T550" s="521" t="n"/>
      <c r="U550" s="521" t="n"/>
      <c r="V550" s="521" t="n"/>
      <c r="W550" s="521" t="n"/>
      <c r="X550" s="525" t="n"/>
      <c r="Y550" s="525" t="n"/>
      <c r="Z550" s="525" t="n"/>
      <c r="AA550" s="525" t="n"/>
      <c r="AB550" s="525" t="n"/>
      <c r="AC550" s="525" t="n"/>
      <c r="AD550" s="525" t="n"/>
      <c r="AE550" s="521" t="n"/>
      <c r="AF550" s="1839" t="n"/>
      <c r="AG550" s="524" t="n"/>
      <c r="AH550" s="524" t="n"/>
      <c r="AI550" s="524" t="n"/>
      <c r="AJ550" s="524" t="n"/>
      <c r="AK550" s="524" t="n"/>
      <c r="AL550" s="524" t="n"/>
      <c r="AM550" s="521" t="n"/>
      <c r="AN550" s="521" t="n"/>
      <c r="AO550" s="521" t="n"/>
      <c r="AP550" s="1839" t="n"/>
      <c r="AQ550" s="521" t="n"/>
      <c r="AR550" s="1839" t="n"/>
      <c r="AS550" s="523" t="n"/>
      <c r="AT550" s="521" t="n"/>
      <c r="AU550" s="1839" t="n"/>
      <c r="AV550" s="521" t="n"/>
      <c r="AW550" s="521" t="n"/>
      <c r="AX550" s="521" t="n"/>
      <c r="AY550" s="521" t="n"/>
      <c r="AZ550" s="521" t="n"/>
      <c r="BA550" s="521" t="n"/>
      <c r="BB550" s="521" t="n"/>
      <c r="BC550" s="521" t="n"/>
      <c r="BD550" s="521" t="n"/>
      <c r="BE550" s="521" t="n"/>
      <c r="BF550" s="521" t="n"/>
      <c r="BG550" s="521" t="n"/>
      <c r="BH550" s="521" t="n"/>
      <c r="BI550" s="521" t="n"/>
      <c r="BJ550" s="521" t="n"/>
      <c r="BK550" s="521" t="n"/>
      <c r="BL550" s="521" t="n"/>
      <c r="BM550" s="521" t="n"/>
      <c r="BN550" s="521" t="n"/>
    </row>
    <row r="551" ht="30.75" customHeight="1" s="1659">
      <c r="F551" s="521" t="n"/>
      <c r="G551" s="521" t="n"/>
      <c r="H551" s="521" t="n"/>
      <c r="I551" s="527" t="n"/>
      <c r="J551" s="521" t="n"/>
      <c r="K551" s="527" t="n"/>
      <c r="L551" s="521" t="n"/>
      <c r="M551" s="527" t="n"/>
      <c r="N551" s="521" t="n"/>
      <c r="O551" s="521" t="n"/>
      <c r="P551" s="521" t="n"/>
      <c r="Q551" s="521" t="n"/>
      <c r="R551" s="521" t="n"/>
      <c r="S551" s="526" t="n"/>
      <c r="T551" s="521" t="n"/>
      <c r="U551" s="521" t="n"/>
      <c r="V551" s="521" t="n"/>
      <c r="W551" s="521" t="n"/>
      <c r="X551" s="525" t="n"/>
      <c r="Y551" s="525" t="n"/>
      <c r="Z551" s="525" t="n"/>
      <c r="AA551" s="525" t="n"/>
      <c r="AB551" s="525" t="n"/>
      <c r="AC551" s="525" t="n"/>
      <c r="AD551" s="525" t="n"/>
      <c r="AE551" s="521" t="n"/>
      <c r="AF551" s="1839" t="n"/>
      <c r="AG551" s="524" t="n"/>
      <c r="AH551" s="524" t="n"/>
      <c r="AI551" s="524" t="n"/>
      <c r="AJ551" s="524" t="n"/>
      <c r="AK551" s="524" t="n"/>
      <c r="AL551" s="524" t="n"/>
      <c r="AM551" s="521" t="n"/>
      <c r="AN551" s="521" t="n"/>
      <c r="AO551" s="521" t="n"/>
      <c r="AP551" s="1839" t="n"/>
      <c r="AQ551" s="521" t="n"/>
      <c r="AR551" s="1839" t="n"/>
      <c r="AS551" s="523" t="n"/>
      <c r="AT551" s="521" t="n"/>
      <c r="AU551" s="1839" t="n"/>
      <c r="AV551" s="521" t="n"/>
      <c r="AW551" s="521" t="n"/>
      <c r="AX551" s="521" t="n"/>
      <c r="AY551" s="521" t="n"/>
      <c r="AZ551" s="521" t="n"/>
      <c r="BA551" s="521" t="n"/>
      <c r="BB551" s="521" t="n"/>
      <c r="BC551" s="521" t="n"/>
      <c r="BD551" s="521" t="n"/>
      <c r="BE551" s="521" t="n"/>
      <c r="BF551" s="521" t="n"/>
      <c r="BG551" s="521" t="n"/>
      <c r="BH551" s="521" t="n"/>
      <c r="BI551" s="521" t="n"/>
      <c r="BJ551" s="521" t="n"/>
      <c r="BK551" s="521" t="n"/>
      <c r="BL551" s="521" t="n"/>
      <c r="BM551" s="521" t="n"/>
      <c r="BN551" s="521" t="n"/>
    </row>
    <row r="552" ht="30.75" customHeight="1" s="1659">
      <c r="F552" s="521" t="n"/>
      <c r="G552" s="521" t="n"/>
      <c r="H552" s="521" t="n"/>
      <c r="I552" s="527" t="n"/>
      <c r="J552" s="521" t="n"/>
      <c r="K552" s="527" t="n"/>
      <c r="L552" s="521" t="n"/>
      <c r="M552" s="527" t="n"/>
      <c r="N552" s="521" t="n"/>
      <c r="O552" s="521" t="n"/>
      <c r="P552" s="521" t="n"/>
      <c r="Q552" s="521" t="n"/>
      <c r="R552" s="521" t="n"/>
      <c r="S552" s="526" t="n"/>
      <c r="T552" s="521" t="n"/>
      <c r="U552" s="521" t="n"/>
      <c r="V552" s="521" t="n"/>
      <c r="W552" s="521" t="n"/>
      <c r="X552" s="525" t="n"/>
      <c r="Y552" s="525" t="n"/>
      <c r="Z552" s="525" t="n"/>
      <c r="AA552" s="525" t="n"/>
      <c r="AB552" s="525" t="n"/>
      <c r="AC552" s="525" t="n"/>
      <c r="AD552" s="525" t="n"/>
      <c r="AE552" s="521" t="n"/>
      <c r="AF552" s="1839" t="n"/>
      <c r="AG552" s="524" t="n"/>
      <c r="AH552" s="524" t="n"/>
      <c r="AI552" s="524" t="n"/>
      <c r="AJ552" s="524" t="n"/>
      <c r="AK552" s="524" t="n"/>
      <c r="AL552" s="524" t="n"/>
      <c r="AM552" s="521" t="n"/>
      <c r="AN552" s="521" t="n"/>
      <c r="AO552" s="521" t="n"/>
      <c r="AP552" s="1839" t="n"/>
      <c r="AQ552" s="521" t="n"/>
      <c r="AR552" s="1839" t="n"/>
      <c r="AS552" s="523" t="n"/>
      <c r="AT552" s="521" t="n"/>
      <c r="AU552" s="1839" t="n"/>
      <c r="AV552" s="521" t="n"/>
      <c r="AW552" s="521" t="n"/>
      <c r="AX552" s="521" t="n"/>
      <c r="AY552" s="521" t="n"/>
      <c r="AZ552" s="521" t="n"/>
      <c r="BA552" s="521" t="n"/>
      <c r="BB552" s="521" t="n"/>
      <c r="BC552" s="521" t="n"/>
      <c r="BD552" s="521" t="n"/>
      <c r="BE552" s="521" t="n"/>
      <c r="BF552" s="521" t="n"/>
      <c r="BG552" s="521" t="n"/>
      <c r="BH552" s="521" t="n"/>
      <c r="BI552" s="521" t="n"/>
      <c r="BJ552" s="521" t="n"/>
      <c r="BK552" s="521" t="n"/>
      <c r="BL552" s="521" t="n"/>
      <c r="BM552" s="521" t="n"/>
      <c r="BN552" s="521" t="n"/>
    </row>
    <row r="553" ht="30.75" customHeight="1" s="1659">
      <c r="F553" s="521" t="n"/>
      <c r="G553" s="521" t="n"/>
      <c r="H553" s="521" t="n"/>
      <c r="I553" s="527" t="n"/>
      <c r="J553" s="521" t="n"/>
      <c r="K553" s="527" t="n"/>
      <c r="L553" s="521" t="n"/>
      <c r="M553" s="527" t="n"/>
      <c r="N553" s="521" t="n"/>
      <c r="O553" s="521" t="n"/>
      <c r="P553" s="521" t="n"/>
      <c r="Q553" s="521" t="n"/>
      <c r="R553" s="521" t="n"/>
      <c r="S553" s="526" t="n"/>
      <c r="T553" s="521" t="n"/>
      <c r="U553" s="521" t="n"/>
      <c r="V553" s="521" t="n"/>
      <c r="W553" s="521" t="n"/>
      <c r="X553" s="525" t="n"/>
      <c r="Y553" s="525" t="n"/>
      <c r="Z553" s="525" t="n"/>
      <c r="AA553" s="525" t="n"/>
      <c r="AB553" s="525" t="n"/>
      <c r="AC553" s="525" t="n"/>
      <c r="AD553" s="525" t="n"/>
      <c r="AE553" s="521" t="n"/>
      <c r="AF553" s="1839" t="n"/>
      <c r="AG553" s="524" t="n"/>
      <c r="AH553" s="524" t="n"/>
      <c r="AI553" s="524" t="n"/>
      <c r="AJ553" s="524" t="n"/>
      <c r="AK553" s="524" t="n"/>
      <c r="AL553" s="524" t="n"/>
      <c r="AM553" s="521" t="n"/>
      <c r="AN553" s="521" t="n"/>
      <c r="AO553" s="521" t="n"/>
      <c r="AP553" s="1839" t="n"/>
      <c r="AQ553" s="521" t="n"/>
      <c r="AR553" s="1839" t="n"/>
      <c r="AS553" s="523" t="n"/>
      <c r="AT553" s="521" t="n"/>
      <c r="AU553" s="1839" t="n"/>
      <c r="AV553" s="521" t="n"/>
      <c r="AW553" s="521" t="n"/>
      <c r="AX553" s="521" t="n"/>
      <c r="AY553" s="521" t="n"/>
      <c r="AZ553" s="521" t="n"/>
      <c r="BA553" s="521" t="n"/>
      <c r="BB553" s="521" t="n"/>
      <c r="BC553" s="521" t="n"/>
      <c r="BD553" s="521" t="n"/>
      <c r="BE553" s="521" t="n"/>
      <c r="BF553" s="521" t="n"/>
      <c r="BG553" s="521" t="n"/>
      <c r="BH553" s="521" t="n"/>
      <c r="BI553" s="521" t="n"/>
      <c r="BJ553" s="521" t="n"/>
      <c r="BK553" s="521" t="n"/>
      <c r="BL553" s="521" t="n"/>
      <c r="BM553" s="521" t="n"/>
      <c r="BN553" s="521" t="n"/>
    </row>
    <row r="554" ht="30.75" customHeight="1" s="1659">
      <c r="F554" s="521" t="n"/>
      <c r="G554" s="521" t="n"/>
      <c r="H554" s="521" t="n"/>
      <c r="I554" s="527" t="n"/>
      <c r="J554" s="521" t="n"/>
      <c r="K554" s="527" t="n"/>
      <c r="L554" s="521" t="n"/>
      <c r="M554" s="527" t="n"/>
      <c r="N554" s="521" t="n"/>
      <c r="O554" s="521" t="n"/>
      <c r="P554" s="521" t="n"/>
      <c r="Q554" s="521" t="n"/>
      <c r="R554" s="521" t="n"/>
      <c r="S554" s="526" t="n"/>
      <c r="T554" s="521" t="n"/>
      <c r="U554" s="521" t="n"/>
      <c r="V554" s="521" t="n"/>
      <c r="W554" s="521" t="n"/>
      <c r="X554" s="525" t="n"/>
      <c r="Y554" s="525" t="n"/>
      <c r="Z554" s="525" t="n"/>
      <c r="AA554" s="525" t="n"/>
      <c r="AB554" s="525" t="n"/>
      <c r="AC554" s="525" t="n"/>
      <c r="AD554" s="525" t="n"/>
      <c r="AE554" s="521" t="n"/>
      <c r="AF554" s="1839" t="n"/>
      <c r="AG554" s="524" t="n"/>
      <c r="AH554" s="524" t="n"/>
      <c r="AI554" s="524" t="n"/>
      <c r="AJ554" s="524" t="n"/>
      <c r="AK554" s="524" t="n"/>
      <c r="AL554" s="524" t="n"/>
      <c r="AM554" s="521" t="n"/>
      <c r="AN554" s="521" t="n"/>
      <c r="AO554" s="521" t="n"/>
      <c r="AP554" s="1839" t="n"/>
      <c r="AQ554" s="521" t="n"/>
      <c r="AR554" s="1839" t="n"/>
      <c r="AS554" s="523" t="n"/>
      <c r="AT554" s="521" t="n"/>
      <c r="AU554" s="1839" t="n"/>
      <c r="AV554" s="521" t="n"/>
      <c r="AW554" s="521" t="n"/>
      <c r="AX554" s="521" t="n"/>
      <c r="AY554" s="521" t="n"/>
      <c r="AZ554" s="521" t="n"/>
      <c r="BA554" s="521" t="n"/>
      <c r="BB554" s="521" t="n"/>
      <c r="BC554" s="521" t="n"/>
      <c r="BD554" s="521" t="n"/>
      <c r="BE554" s="521" t="n"/>
      <c r="BF554" s="521" t="n"/>
      <c r="BG554" s="521" t="n"/>
      <c r="BH554" s="521" t="n"/>
      <c r="BI554" s="521" t="n"/>
      <c r="BJ554" s="521" t="n"/>
      <c r="BK554" s="521" t="n"/>
      <c r="BL554" s="521" t="n"/>
      <c r="BM554" s="521" t="n"/>
      <c r="BN554" s="521" t="n"/>
    </row>
    <row r="555" ht="30.75" customHeight="1" s="1659">
      <c r="F555" s="521" t="n"/>
      <c r="G555" s="521" t="n"/>
      <c r="H555" s="521" t="n"/>
      <c r="I555" s="527" t="n"/>
      <c r="J555" s="521" t="n"/>
      <c r="K555" s="527" t="n"/>
      <c r="L555" s="521" t="n"/>
      <c r="M555" s="527" t="n"/>
      <c r="N555" s="521" t="n"/>
      <c r="O555" s="521" t="n"/>
      <c r="P555" s="521" t="n"/>
      <c r="Q555" s="521" t="n"/>
      <c r="R555" s="521" t="n"/>
      <c r="S555" s="526" t="n"/>
      <c r="T555" s="521" t="n"/>
      <c r="U555" s="521" t="n"/>
      <c r="V555" s="521" t="n"/>
      <c r="W555" s="521" t="n"/>
      <c r="X555" s="525" t="n"/>
      <c r="Y555" s="525" t="n"/>
      <c r="Z555" s="525" t="n"/>
      <c r="AA555" s="525" t="n"/>
      <c r="AB555" s="525" t="n"/>
      <c r="AC555" s="525" t="n"/>
      <c r="AD555" s="525" t="n"/>
      <c r="AE555" s="521" t="n"/>
      <c r="AF555" s="1839" t="n"/>
      <c r="AG555" s="524" t="n"/>
      <c r="AH555" s="524" t="n"/>
      <c r="AI555" s="524" t="n"/>
      <c r="AJ555" s="524" t="n"/>
      <c r="AK555" s="524" t="n"/>
      <c r="AL555" s="524" t="n"/>
      <c r="AM555" s="521" t="n"/>
      <c r="AN555" s="521" t="n"/>
      <c r="AO555" s="521" t="n"/>
      <c r="AP555" s="1839" t="n"/>
      <c r="AQ555" s="521" t="n"/>
      <c r="AR555" s="1839" t="n"/>
      <c r="AS555" s="523" t="n"/>
      <c r="AT555" s="521" t="n"/>
      <c r="AU555" s="1839" t="n"/>
      <c r="AV555" s="521" t="n"/>
      <c r="AW555" s="521" t="n"/>
      <c r="AX555" s="521" t="n"/>
      <c r="AY555" s="521" t="n"/>
      <c r="AZ555" s="521" t="n"/>
      <c r="BA555" s="521" t="n"/>
      <c r="BB555" s="521" t="n"/>
      <c r="BC555" s="521" t="n"/>
      <c r="BD555" s="521" t="n"/>
      <c r="BE555" s="521" t="n"/>
      <c r="BF555" s="521" t="n"/>
      <c r="BG555" s="521" t="n"/>
      <c r="BH555" s="521" t="n"/>
      <c r="BI555" s="521" t="n"/>
      <c r="BJ555" s="521" t="n"/>
      <c r="BK555" s="521" t="n"/>
      <c r="BL555" s="521" t="n"/>
      <c r="BM555" s="521" t="n"/>
      <c r="BN555" s="521" t="n"/>
    </row>
    <row r="556" ht="30.75" customHeight="1" s="1659">
      <c r="F556" s="521" t="n"/>
      <c r="G556" s="521" t="n"/>
      <c r="H556" s="521" t="n"/>
      <c r="I556" s="527" t="n"/>
      <c r="J556" s="521" t="n"/>
      <c r="K556" s="527" t="n"/>
      <c r="L556" s="521" t="n"/>
      <c r="M556" s="527" t="n"/>
      <c r="N556" s="521" t="n"/>
      <c r="O556" s="521" t="n"/>
      <c r="P556" s="521" t="n"/>
      <c r="Q556" s="521" t="n"/>
      <c r="R556" s="521" t="n"/>
      <c r="S556" s="526" t="n"/>
      <c r="T556" s="521" t="n"/>
      <c r="U556" s="521" t="n"/>
      <c r="V556" s="521" t="n"/>
      <c r="W556" s="521" t="n"/>
      <c r="X556" s="525" t="n"/>
      <c r="Y556" s="525" t="n"/>
      <c r="Z556" s="525" t="n"/>
      <c r="AA556" s="525" t="n"/>
      <c r="AB556" s="525" t="n"/>
      <c r="AC556" s="525" t="n"/>
      <c r="AD556" s="525" t="n"/>
      <c r="AE556" s="521" t="n"/>
      <c r="AF556" s="1839" t="n"/>
      <c r="AG556" s="524" t="n"/>
      <c r="AH556" s="524" t="n"/>
      <c r="AI556" s="524" t="n"/>
      <c r="AJ556" s="524" t="n"/>
      <c r="AK556" s="524" t="n"/>
      <c r="AL556" s="524" t="n"/>
      <c r="AM556" s="521" t="n"/>
      <c r="AN556" s="521" t="n"/>
      <c r="AO556" s="521" t="n"/>
      <c r="AP556" s="1839" t="n"/>
      <c r="AQ556" s="521" t="n"/>
      <c r="AR556" s="1839" t="n"/>
      <c r="AS556" s="523" t="n"/>
      <c r="AT556" s="521" t="n"/>
      <c r="AU556" s="1839" t="n"/>
      <c r="AV556" s="521" t="n"/>
      <c r="AW556" s="521" t="n"/>
      <c r="AX556" s="521" t="n"/>
      <c r="AY556" s="521" t="n"/>
      <c r="AZ556" s="521" t="n"/>
      <c r="BA556" s="521" t="n"/>
      <c r="BB556" s="521" t="n"/>
      <c r="BC556" s="521" t="n"/>
      <c r="BD556" s="521" t="n"/>
      <c r="BE556" s="521" t="n"/>
      <c r="BF556" s="521" t="n"/>
      <c r="BG556" s="521" t="n"/>
      <c r="BH556" s="521" t="n"/>
      <c r="BI556" s="521" t="n"/>
      <c r="BJ556" s="521" t="n"/>
      <c r="BK556" s="521" t="n"/>
      <c r="BL556" s="521" t="n"/>
      <c r="BM556" s="521" t="n"/>
      <c r="BN556" s="521" t="n"/>
    </row>
    <row r="557" ht="30.75" customHeight="1" s="1659">
      <c r="F557" s="521" t="n"/>
      <c r="G557" s="521" t="n"/>
      <c r="H557" s="521" t="n"/>
      <c r="I557" s="527" t="n"/>
      <c r="J557" s="521" t="n"/>
      <c r="K557" s="527" t="n"/>
      <c r="L557" s="521" t="n"/>
      <c r="M557" s="527" t="n"/>
      <c r="N557" s="521" t="n"/>
      <c r="O557" s="521" t="n"/>
      <c r="P557" s="521" t="n"/>
      <c r="Q557" s="521" t="n"/>
      <c r="R557" s="521" t="n"/>
      <c r="S557" s="526" t="n"/>
      <c r="T557" s="521" t="n"/>
      <c r="U557" s="521" t="n"/>
      <c r="V557" s="521" t="n"/>
      <c r="W557" s="521" t="n"/>
      <c r="X557" s="525" t="n"/>
      <c r="Y557" s="525" t="n"/>
      <c r="Z557" s="525" t="n"/>
      <c r="AA557" s="525" t="n"/>
      <c r="AB557" s="525" t="n"/>
      <c r="AC557" s="525" t="n"/>
      <c r="AD557" s="525" t="n"/>
      <c r="AE557" s="521" t="n"/>
      <c r="AF557" s="1839" t="n"/>
      <c r="AG557" s="524" t="n"/>
      <c r="AH557" s="524" t="n"/>
      <c r="AI557" s="524" t="n"/>
      <c r="AJ557" s="524" t="n"/>
      <c r="AK557" s="524" t="n"/>
      <c r="AL557" s="524" t="n"/>
      <c r="AM557" s="521" t="n"/>
      <c r="AN557" s="521" t="n"/>
      <c r="AO557" s="521" t="n"/>
      <c r="AP557" s="1839" t="n"/>
      <c r="AQ557" s="521" t="n"/>
      <c r="AR557" s="1839" t="n"/>
      <c r="AS557" s="523" t="n"/>
      <c r="AT557" s="521" t="n"/>
      <c r="AU557" s="1839" t="n"/>
      <c r="AV557" s="521" t="n"/>
      <c r="AW557" s="521" t="n"/>
      <c r="AX557" s="521" t="n"/>
      <c r="AY557" s="521" t="n"/>
      <c r="AZ557" s="521" t="n"/>
      <c r="BA557" s="521" t="n"/>
      <c r="BB557" s="521" t="n"/>
      <c r="BC557" s="521" t="n"/>
      <c r="BD557" s="521" t="n"/>
      <c r="BE557" s="521" t="n"/>
      <c r="BF557" s="521" t="n"/>
      <c r="BG557" s="521" t="n"/>
      <c r="BH557" s="521" t="n"/>
      <c r="BI557" s="521" t="n"/>
      <c r="BJ557" s="521" t="n"/>
      <c r="BK557" s="521" t="n"/>
      <c r="BL557" s="521" t="n"/>
      <c r="BM557" s="521" t="n"/>
      <c r="BN557" s="521" t="n"/>
    </row>
    <row r="558" ht="30.75" customHeight="1" s="1659">
      <c r="F558" s="521" t="n"/>
      <c r="G558" s="521" t="n"/>
      <c r="H558" s="521" t="n"/>
      <c r="I558" s="527" t="n"/>
      <c r="J558" s="521" t="n"/>
      <c r="K558" s="527" t="n"/>
      <c r="L558" s="521" t="n"/>
      <c r="M558" s="527" t="n"/>
      <c r="N558" s="521" t="n"/>
      <c r="O558" s="521" t="n"/>
      <c r="P558" s="521" t="n"/>
      <c r="Q558" s="521" t="n"/>
      <c r="R558" s="521" t="n"/>
      <c r="S558" s="526" t="n"/>
      <c r="T558" s="521" t="n"/>
      <c r="U558" s="521" t="n"/>
      <c r="V558" s="521" t="n"/>
      <c r="W558" s="521" t="n"/>
      <c r="X558" s="525" t="n"/>
      <c r="Y558" s="525" t="n"/>
      <c r="Z558" s="525" t="n"/>
      <c r="AA558" s="525" t="n"/>
      <c r="AB558" s="525" t="n"/>
      <c r="AC558" s="525" t="n"/>
      <c r="AD558" s="525" t="n"/>
      <c r="AE558" s="521" t="n"/>
      <c r="AF558" s="1839" t="n"/>
      <c r="AG558" s="524" t="n"/>
      <c r="AH558" s="524" t="n"/>
      <c r="AI558" s="524" t="n"/>
      <c r="AJ558" s="524" t="n"/>
      <c r="AK558" s="524" t="n"/>
      <c r="AL558" s="524" t="n"/>
      <c r="AM558" s="521" t="n"/>
      <c r="AN558" s="521" t="n"/>
      <c r="AO558" s="521" t="n"/>
      <c r="AP558" s="1839" t="n"/>
      <c r="AQ558" s="521" t="n"/>
      <c r="AR558" s="1839" t="n"/>
      <c r="AS558" s="523" t="n"/>
      <c r="AT558" s="521" t="n"/>
      <c r="AU558" s="1839" t="n"/>
      <c r="AV558" s="521" t="n"/>
      <c r="AW558" s="521" t="n"/>
      <c r="AX558" s="521" t="n"/>
      <c r="AY558" s="521" t="n"/>
      <c r="AZ558" s="521" t="n"/>
      <c r="BA558" s="521" t="n"/>
      <c r="BB558" s="521" t="n"/>
      <c r="BC558" s="521" t="n"/>
      <c r="BD558" s="521" t="n"/>
      <c r="BE558" s="521" t="n"/>
      <c r="BF558" s="521" t="n"/>
      <c r="BG558" s="521" t="n"/>
      <c r="BH558" s="521" t="n"/>
      <c r="BI558" s="521" t="n"/>
      <c r="BJ558" s="521" t="n"/>
      <c r="BK558" s="521" t="n"/>
      <c r="BL558" s="521" t="n"/>
      <c r="BM558" s="521" t="n"/>
      <c r="BN558" s="521" t="n"/>
    </row>
    <row r="559" ht="30.75" customHeight="1" s="1659">
      <c r="F559" s="521" t="n"/>
      <c r="G559" s="521" t="n"/>
      <c r="H559" s="521" t="n"/>
      <c r="I559" s="527" t="n"/>
      <c r="J559" s="521" t="n"/>
      <c r="K559" s="527" t="n"/>
      <c r="L559" s="521" t="n"/>
      <c r="M559" s="527" t="n"/>
      <c r="N559" s="521" t="n"/>
      <c r="O559" s="521" t="n"/>
      <c r="P559" s="521" t="n"/>
      <c r="Q559" s="521" t="n"/>
      <c r="R559" s="521" t="n"/>
      <c r="S559" s="526" t="n"/>
      <c r="T559" s="521" t="n"/>
      <c r="U559" s="521" t="n"/>
      <c r="V559" s="521" t="n"/>
      <c r="W559" s="521" t="n"/>
      <c r="X559" s="525" t="n"/>
      <c r="Y559" s="525" t="n"/>
      <c r="Z559" s="525" t="n"/>
      <c r="AA559" s="525" t="n"/>
      <c r="AB559" s="525" t="n"/>
      <c r="AC559" s="525" t="n"/>
      <c r="AD559" s="525" t="n"/>
      <c r="AE559" s="521" t="n"/>
      <c r="AF559" s="1839" t="n"/>
      <c r="AG559" s="524" t="n"/>
      <c r="AH559" s="524" t="n"/>
      <c r="AI559" s="524" t="n"/>
      <c r="AJ559" s="524" t="n"/>
      <c r="AK559" s="524" t="n"/>
      <c r="AL559" s="524" t="n"/>
      <c r="AM559" s="521" t="n"/>
      <c r="AN559" s="521" t="n"/>
      <c r="AO559" s="521" t="n"/>
      <c r="AP559" s="1839" t="n"/>
      <c r="AQ559" s="521" t="n"/>
      <c r="AR559" s="1839" t="n"/>
      <c r="AS559" s="523" t="n"/>
      <c r="AT559" s="521" t="n"/>
      <c r="AU559" s="1839" t="n"/>
      <c r="AV559" s="521" t="n"/>
      <c r="AW559" s="521" t="n"/>
      <c r="AX559" s="521" t="n"/>
      <c r="AY559" s="521" t="n"/>
      <c r="AZ559" s="521" t="n"/>
      <c r="BA559" s="521" t="n"/>
      <c r="BB559" s="521" t="n"/>
      <c r="BC559" s="521" t="n"/>
      <c r="BD559" s="521" t="n"/>
      <c r="BE559" s="521" t="n"/>
      <c r="BF559" s="521" t="n"/>
      <c r="BG559" s="521" t="n"/>
      <c r="BH559" s="521" t="n"/>
      <c r="BI559" s="521" t="n"/>
      <c r="BJ559" s="521" t="n"/>
      <c r="BK559" s="521" t="n"/>
      <c r="BL559" s="521" t="n"/>
      <c r="BM559" s="521" t="n"/>
      <c r="BN559" s="521" t="n"/>
    </row>
    <row r="560" ht="30.75" customHeight="1" s="1659">
      <c r="F560" s="521" t="n"/>
      <c r="G560" s="521" t="n"/>
      <c r="H560" s="521" t="n"/>
      <c r="I560" s="527" t="n"/>
      <c r="J560" s="521" t="n"/>
      <c r="K560" s="527" t="n"/>
      <c r="L560" s="521" t="n"/>
      <c r="M560" s="527" t="n"/>
      <c r="N560" s="521" t="n"/>
      <c r="O560" s="521" t="n"/>
      <c r="P560" s="521" t="n"/>
      <c r="Q560" s="521" t="n"/>
      <c r="R560" s="521" t="n"/>
      <c r="S560" s="526" t="n"/>
      <c r="T560" s="521" t="n"/>
      <c r="U560" s="521" t="n"/>
      <c r="V560" s="521" t="n"/>
      <c r="W560" s="521" t="n"/>
      <c r="X560" s="525" t="n"/>
      <c r="Y560" s="525" t="n"/>
      <c r="Z560" s="525" t="n"/>
      <c r="AA560" s="525" t="n"/>
      <c r="AB560" s="525" t="n"/>
      <c r="AC560" s="525" t="n"/>
      <c r="AD560" s="525" t="n"/>
      <c r="AE560" s="521" t="n"/>
      <c r="AF560" s="1839" t="n"/>
      <c r="AG560" s="524" t="n"/>
      <c r="AH560" s="524" t="n"/>
      <c r="AI560" s="524" t="n"/>
      <c r="AJ560" s="524" t="n"/>
      <c r="AK560" s="524" t="n"/>
      <c r="AL560" s="524" t="n"/>
      <c r="AM560" s="521" t="n"/>
      <c r="AN560" s="521" t="n"/>
      <c r="AO560" s="521" t="n"/>
      <c r="AP560" s="1839" t="n"/>
      <c r="AQ560" s="521" t="n"/>
      <c r="AR560" s="1839" t="n"/>
      <c r="AS560" s="523" t="n"/>
      <c r="AT560" s="521" t="n"/>
      <c r="AU560" s="1839" t="n"/>
      <c r="AV560" s="521" t="n"/>
      <c r="AW560" s="521" t="n"/>
      <c r="AX560" s="521" t="n"/>
      <c r="AY560" s="521" t="n"/>
      <c r="AZ560" s="521" t="n"/>
      <c r="BA560" s="521" t="n"/>
      <c r="BB560" s="521" t="n"/>
      <c r="BC560" s="521" t="n"/>
      <c r="BD560" s="521" t="n"/>
      <c r="BE560" s="521" t="n"/>
      <c r="BF560" s="521" t="n"/>
      <c r="BG560" s="521" t="n"/>
      <c r="BH560" s="521" t="n"/>
      <c r="BI560" s="521" t="n"/>
      <c r="BJ560" s="521" t="n"/>
      <c r="BK560" s="521" t="n"/>
      <c r="BL560" s="521" t="n"/>
      <c r="BM560" s="521" t="n"/>
      <c r="BN560" s="521" t="n"/>
    </row>
    <row r="561" ht="30.75" customHeight="1" s="1659">
      <c r="F561" s="521" t="n"/>
      <c r="G561" s="521" t="n"/>
      <c r="H561" s="521" t="n"/>
      <c r="I561" s="527" t="n"/>
      <c r="J561" s="521" t="n"/>
      <c r="K561" s="527" t="n"/>
      <c r="L561" s="521" t="n"/>
      <c r="M561" s="527" t="n"/>
      <c r="N561" s="521" t="n"/>
      <c r="O561" s="521" t="n"/>
      <c r="P561" s="521" t="n"/>
      <c r="Q561" s="521" t="n"/>
      <c r="R561" s="521" t="n"/>
      <c r="S561" s="526" t="n"/>
      <c r="T561" s="521" t="n"/>
      <c r="U561" s="521" t="n"/>
      <c r="V561" s="521" t="n"/>
      <c r="W561" s="521" t="n"/>
      <c r="X561" s="525" t="n"/>
      <c r="Y561" s="525" t="n"/>
      <c r="Z561" s="525" t="n"/>
      <c r="AA561" s="525" t="n"/>
      <c r="AB561" s="525" t="n"/>
      <c r="AC561" s="525" t="n"/>
      <c r="AD561" s="525" t="n"/>
      <c r="AE561" s="521" t="n"/>
      <c r="AF561" s="1839" t="n"/>
      <c r="AG561" s="524" t="n"/>
      <c r="AH561" s="524" t="n"/>
      <c r="AI561" s="524" t="n"/>
      <c r="AJ561" s="524" t="n"/>
      <c r="AK561" s="524" t="n"/>
      <c r="AL561" s="524" t="n"/>
      <c r="AM561" s="521" t="n"/>
      <c r="AN561" s="521" t="n"/>
      <c r="AO561" s="521" t="n"/>
      <c r="AP561" s="1839" t="n"/>
      <c r="AQ561" s="521" t="n"/>
      <c r="AR561" s="1839" t="n"/>
      <c r="AS561" s="523" t="n"/>
      <c r="AT561" s="521" t="n"/>
      <c r="AU561" s="1839" t="n"/>
      <c r="AV561" s="521" t="n"/>
      <c r="AW561" s="521" t="n"/>
      <c r="AX561" s="521" t="n"/>
      <c r="AY561" s="521" t="n"/>
      <c r="AZ561" s="521" t="n"/>
      <c r="BA561" s="521" t="n"/>
      <c r="BB561" s="521" t="n"/>
      <c r="BC561" s="521" t="n"/>
      <c r="BD561" s="521" t="n"/>
      <c r="BE561" s="521" t="n"/>
      <c r="BF561" s="521" t="n"/>
      <c r="BG561" s="521" t="n"/>
      <c r="BH561" s="521" t="n"/>
      <c r="BI561" s="521" t="n"/>
      <c r="BJ561" s="521" t="n"/>
      <c r="BK561" s="521" t="n"/>
      <c r="BL561" s="521" t="n"/>
      <c r="BM561" s="521" t="n"/>
      <c r="BN561" s="521" t="n"/>
    </row>
    <row r="562" ht="30.75" customHeight="1" s="1659">
      <c r="F562" s="521" t="n"/>
      <c r="G562" s="521" t="n"/>
      <c r="H562" s="521" t="n"/>
      <c r="I562" s="527" t="n"/>
      <c r="J562" s="521" t="n"/>
      <c r="K562" s="527" t="n"/>
      <c r="L562" s="521" t="n"/>
      <c r="M562" s="527" t="n"/>
      <c r="N562" s="521" t="n"/>
      <c r="O562" s="521" t="n"/>
      <c r="P562" s="521" t="n"/>
      <c r="Q562" s="521" t="n"/>
      <c r="R562" s="521" t="n"/>
      <c r="S562" s="526" t="n"/>
      <c r="T562" s="521" t="n"/>
      <c r="U562" s="521" t="n"/>
      <c r="V562" s="521" t="n"/>
      <c r="W562" s="521" t="n"/>
      <c r="X562" s="525" t="n"/>
      <c r="Y562" s="525" t="n"/>
      <c r="Z562" s="525" t="n"/>
      <c r="AA562" s="525" t="n"/>
      <c r="AB562" s="525" t="n"/>
      <c r="AC562" s="525" t="n"/>
      <c r="AD562" s="525" t="n"/>
      <c r="AE562" s="521" t="n"/>
      <c r="AF562" s="1839" t="n"/>
      <c r="AG562" s="524" t="n"/>
      <c r="AH562" s="524" t="n"/>
      <c r="AI562" s="524" t="n"/>
      <c r="AJ562" s="524" t="n"/>
      <c r="AK562" s="524" t="n"/>
      <c r="AL562" s="524" t="n"/>
      <c r="AM562" s="521" t="n"/>
      <c r="AN562" s="521" t="n"/>
      <c r="AO562" s="521" t="n"/>
      <c r="AP562" s="1839" t="n"/>
      <c r="AQ562" s="521" t="n"/>
      <c r="AR562" s="1839" t="n"/>
      <c r="AS562" s="523" t="n"/>
      <c r="AT562" s="521" t="n"/>
      <c r="AU562" s="1839" t="n"/>
      <c r="AV562" s="521" t="n"/>
      <c r="AW562" s="521" t="n"/>
      <c r="AX562" s="521" t="n"/>
      <c r="AY562" s="521" t="n"/>
      <c r="AZ562" s="521" t="n"/>
      <c r="BA562" s="521" t="n"/>
      <c r="BB562" s="521" t="n"/>
      <c r="BC562" s="521" t="n"/>
      <c r="BD562" s="521" t="n"/>
      <c r="BE562" s="521" t="n"/>
      <c r="BF562" s="521" t="n"/>
      <c r="BG562" s="521" t="n"/>
      <c r="BH562" s="521" t="n"/>
      <c r="BI562" s="521" t="n"/>
      <c r="BJ562" s="521" t="n"/>
      <c r="BK562" s="521" t="n"/>
      <c r="BL562" s="521" t="n"/>
      <c r="BM562" s="521" t="n"/>
      <c r="BN562" s="521" t="n"/>
    </row>
    <row r="563" ht="30.75" customHeight="1" s="1659">
      <c r="F563" s="521" t="n"/>
      <c r="G563" s="521" t="n"/>
      <c r="H563" s="521" t="n"/>
      <c r="I563" s="527" t="n"/>
      <c r="J563" s="521" t="n"/>
      <c r="K563" s="527" t="n"/>
      <c r="L563" s="521" t="n"/>
      <c r="M563" s="527" t="n"/>
      <c r="N563" s="521" t="n"/>
      <c r="O563" s="521" t="n"/>
      <c r="P563" s="521" t="n"/>
      <c r="Q563" s="521" t="n"/>
      <c r="R563" s="521" t="n"/>
      <c r="S563" s="526" t="n"/>
      <c r="T563" s="521" t="n"/>
      <c r="U563" s="521" t="n"/>
      <c r="V563" s="521" t="n"/>
      <c r="W563" s="521" t="n"/>
      <c r="X563" s="525" t="n"/>
      <c r="Y563" s="525" t="n"/>
      <c r="Z563" s="525" t="n"/>
      <c r="AA563" s="525" t="n"/>
      <c r="AB563" s="525" t="n"/>
      <c r="AC563" s="525" t="n"/>
      <c r="AD563" s="525" t="n"/>
      <c r="AE563" s="521" t="n"/>
      <c r="AF563" s="1839" t="n"/>
      <c r="AG563" s="524" t="n"/>
      <c r="AH563" s="524" t="n"/>
      <c r="AI563" s="524" t="n"/>
      <c r="AJ563" s="524" t="n"/>
      <c r="AK563" s="524" t="n"/>
      <c r="AL563" s="524" t="n"/>
      <c r="AM563" s="521" t="n"/>
      <c r="AN563" s="521" t="n"/>
      <c r="AO563" s="521" t="n"/>
      <c r="AP563" s="1839" t="n"/>
      <c r="AQ563" s="521" t="n"/>
      <c r="AR563" s="1839" t="n"/>
      <c r="AS563" s="523" t="n"/>
      <c r="AT563" s="521" t="n"/>
      <c r="AU563" s="1839" t="n"/>
      <c r="AV563" s="521" t="n"/>
      <c r="AW563" s="521" t="n"/>
      <c r="AX563" s="521" t="n"/>
      <c r="AY563" s="521" t="n"/>
      <c r="AZ563" s="521" t="n"/>
      <c r="BA563" s="521" t="n"/>
      <c r="BB563" s="521" t="n"/>
      <c r="BC563" s="521" t="n"/>
      <c r="BD563" s="521" t="n"/>
      <c r="BE563" s="521" t="n"/>
      <c r="BF563" s="521" t="n"/>
      <c r="BG563" s="521" t="n"/>
      <c r="BH563" s="521" t="n"/>
      <c r="BI563" s="521" t="n"/>
      <c r="BJ563" s="521" t="n"/>
      <c r="BK563" s="521" t="n"/>
      <c r="BL563" s="521" t="n"/>
      <c r="BM563" s="521" t="n"/>
      <c r="BN563" s="521" t="n"/>
    </row>
    <row r="564" ht="30.75" customHeight="1" s="1659">
      <c r="F564" s="521" t="n"/>
      <c r="G564" s="521" t="n"/>
      <c r="H564" s="521" t="n"/>
      <c r="I564" s="527" t="n"/>
      <c r="J564" s="521" t="n"/>
      <c r="K564" s="527" t="n"/>
      <c r="L564" s="521" t="n"/>
      <c r="M564" s="527" t="n"/>
      <c r="N564" s="521" t="n"/>
      <c r="O564" s="521" t="n"/>
      <c r="P564" s="521" t="n"/>
      <c r="Q564" s="521" t="n"/>
      <c r="R564" s="521" t="n"/>
      <c r="S564" s="526" t="n"/>
      <c r="T564" s="521" t="n"/>
      <c r="U564" s="521" t="n"/>
      <c r="V564" s="521" t="n"/>
      <c r="W564" s="521" t="n"/>
      <c r="X564" s="525" t="n"/>
      <c r="Y564" s="525" t="n"/>
      <c r="Z564" s="525" t="n"/>
      <c r="AA564" s="525" t="n"/>
      <c r="AB564" s="525" t="n"/>
      <c r="AC564" s="525" t="n"/>
      <c r="AD564" s="525" t="n"/>
      <c r="AE564" s="521" t="n"/>
      <c r="AF564" s="1839" t="n"/>
      <c r="AG564" s="524" t="n"/>
      <c r="AH564" s="524" t="n"/>
      <c r="AI564" s="524" t="n"/>
      <c r="AJ564" s="524" t="n"/>
      <c r="AK564" s="524" t="n"/>
      <c r="AL564" s="524" t="n"/>
      <c r="AM564" s="521" t="n"/>
      <c r="AN564" s="521" t="n"/>
      <c r="AO564" s="521" t="n"/>
      <c r="AP564" s="1839" t="n"/>
      <c r="AQ564" s="521" t="n"/>
      <c r="AR564" s="1839" t="n"/>
      <c r="AS564" s="523" t="n"/>
      <c r="AT564" s="521" t="n"/>
      <c r="AU564" s="1839" t="n"/>
      <c r="AV564" s="521" t="n"/>
      <c r="AW564" s="521" t="n"/>
      <c r="AX564" s="521" t="n"/>
      <c r="AY564" s="521" t="n"/>
      <c r="AZ564" s="521" t="n"/>
      <c r="BA564" s="521" t="n"/>
      <c r="BB564" s="521" t="n"/>
      <c r="BC564" s="521" t="n"/>
      <c r="BD564" s="521" t="n"/>
      <c r="BE564" s="521" t="n"/>
      <c r="BF564" s="521" t="n"/>
      <c r="BG564" s="521" t="n"/>
      <c r="BH564" s="521" t="n"/>
      <c r="BI564" s="521" t="n"/>
      <c r="BJ564" s="521" t="n"/>
      <c r="BK564" s="521" t="n"/>
      <c r="BL564" s="521" t="n"/>
      <c r="BM564" s="521" t="n"/>
      <c r="BN564" s="521" t="n"/>
    </row>
    <row r="565" ht="30.75" customHeight="1" s="1659">
      <c r="F565" s="521" t="n"/>
      <c r="G565" s="521" t="n"/>
      <c r="H565" s="521" t="n"/>
      <c r="I565" s="527" t="n"/>
      <c r="J565" s="521" t="n"/>
      <c r="K565" s="527" t="n"/>
      <c r="L565" s="521" t="n"/>
      <c r="M565" s="527" t="n"/>
      <c r="N565" s="521" t="n"/>
      <c r="O565" s="521" t="n"/>
      <c r="P565" s="521" t="n"/>
      <c r="Q565" s="521" t="n"/>
      <c r="R565" s="521" t="n"/>
      <c r="S565" s="526" t="n"/>
      <c r="T565" s="521" t="n"/>
      <c r="U565" s="521" t="n"/>
      <c r="V565" s="521" t="n"/>
      <c r="W565" s="521" t="n"/>
      <c r="X565" s="525" t="n"/>
      <c r="Y565" s="525" t="n"/>
      <c r="Z565" s="525" t="n"/>
      <c r="AA565" s="525" t="n"/>
      <c r="AB565" s="525" t="n"/>
      <c r="AC565" s="525" t="n"/>
      <c r="AD565" s="525" t="n"/>
      <c r="AE565" s="521" t="n"/>
      <c r="AF565" s="1839" t="n"/>
      <c r="AG565" s="524" t="n"/>
      <c r="AH565" s="524" t="n"/>
      <c r="AI565" s="524" t="n"/>
      <c r="AJ565" s="524" t="n"/>
      <c r="AK565" s="524" t="n"/>
      <c r="AL565" s="524" t="n"/>
      <c r="AM565" s="521" t="n"/>
      <c r="AN565" s="521" t="n"/>
      <c r="AO565" s="521" t="n"/>
      <c r="AP565" s="1839" t="n"/>
      <c r="AQ565" s="521" t="n"/>
      <c r="AR565" s="1839" t="n"/>
      <c r="AS565" s="523" t="n"/>
      <c r="AT565" s="521" t="n"/>
      <c r="AU565" s="1839" t="n"/>
      <c r="AV565" s="521" t="n"/>
      <c r="AW565" s="521" t="n"/>
      <c r="AX565" s="521" t="n"/>
      <c r="AY565" s="521" t="n"/>
      <c r="AZ565" s="521" t="n"/>
      <c r="BA565" s="521" t="n"/>
      <c r="BB565" s="521" t="n"/>
      <c r="BC565" s="521" t="n"/>
      <c r="BD565" s="521" t="n"/>
      <c r="BE565" s="521" t="n"/>
      <c r="BF565" s="521" t="n"/>
      <c r="BG565" s="521" t="n"/>
      <c r="BH565" s="521" t="n"/>
      <c r="BI565" s="521" t="n"/>
      <c r="BJ565" s="521" t="n"/>
      <c r="BK565" s="521" t="n"/>
      <c r="BL565" s="521" t="n"/>
      <c r="BM565" s="521" t="n"/>
      <c r="BN565" s="521" t="n"/>
    </row>
    <row r="566" ht="30.75" customHeight="1" s="1659">
      <c r="F566" s="521" t="n"/>
      <c r="G566" s="521" t="n"/>
      <c r="H566" s="521" t="n"/>
      <c r="I566" s="527" t="n"/>
      <c r="J566" s="521" t="n"/>
      <c r="K566" s="527" t="n"/>
      <c r="L566" s="521" t="n"/>
      <c r="M566" s="527" t="n"/>
      <c r="N566" s="521" t="n"/>
      <c r="O566" s="521" t="n"/>
      <c r="P566" s="521" t="n"/>
      <c r="Q566" s="521" t="n"/>
      <c r="R566" s="521" t="n"/>
      <c r="S566" s="526" t="n"/>
      <c r="T566" s="521" t="n"/>
      <c r="U566" s="521" t="n"/>
      <c r="V566" s="521" t="n"/>
      <c r="W566" s="521" t="n"/>
      <c r="X566" s="525" t="n"/>
      <c r="Y566" s="525" t="n"/>
      <c r="Z566" s="525" t="n"/>
      <c r="AA566" s="525" t="n"/>
      <c r="AB566" s="525" t="n"/>
      <c r="AC566" s="525" t="n"/>
      <c r="AD566" s="525" t="n"/>
      <c r="AE566" s="521" t="n"/>
      <c r="AF566" s="1839" t="n"/>
      <c r="AG566" s="524" t="n"/>
      <c r="AH566" s="524" t="n"/>
      <c r="AI566" s="524" t="n"/>
      <c r="AJ566" s="524" t="n"/>
      <c r="AK566" s="524" t="n"/>
      <c r="AL566" s="524" t="n"/>
      <c r="AM566" s="521" t="n"/>
      <c r="AN566" s="521" t="n"/>
      <c r="AO566" s="521" t="n"/>
      <c r="AP566" s="1839" t="n"/>
      <c r="AQ566" s="521" t="n"/>
      <c r="AR566" s="1839" t="n"/>
      <c r="AS566" s="523" t="n"/>
      <c r="AT566" s="521" t="n"/>
      <c r="AU566" s="1839" t="n"/>
      <c r="AV566" s="521" t="n"/>
      <c r="AW566" s="521" t="n"/>
      <c r="AX566" s="521" t="n"/>
      <c r="AY566" s="521" t="n"/>
      <c r="AZ566" s="521" t="n"/>
      <c r="BA566" s="521" t="n"/>
      <c r="BB566" s="521" t="n"/>
      <c r="BC566" s="521" t="n"/>
      <c r="BD566" s="521" t="n"/>
      <c r="BE566" s="521" t="n"/>
      <c r="BF566" s="521" t="n"/>
      <c r="BG566" s="521" t="n"/>
      <c r="BH566" s="521" t="n"/>
      <c r="BI566" s="521" t="n"/>
      <c r="BJ566" s="521" t="n"/>
      <c r="BK566" s="521" t="n"/>
      <c r="BL566" s="521" t="n"/>
      <c r="BM566" s="521" t="n"/>
      <c r="BN566" s="521" t="n"/>
    </row>
    <row r="567" ht="30.75" customHeight="1" s="1659">
      <c r="F567" s="521" t="n"/>
      <c r="G567" s="521" t="n"/>
      <c r="H567" s="521" t="n"/>
      <c r="I567" s="527" t="n"/>
      <c r="J567" s="521" t="n"/>
      <c r="K567" s="527" t="n"/>
      <c r="L567" s="521" t="n"/>
      <c r="M567" s="527" t="n"/>
      <c r="N567" s="521" t="n"/>
      <c r="O567" s="521" t="n"/>
      <c r="P567" s="521" t="n"/>
      <c r="Q567" s="521" t="n"/>
      <c r="R567" s="521" t="n"/>
      <c r="S567" s="526" t="n"/>
      <c r="T567" s="521" t="n"/>
      <c r="U567" s="521" t="n"/>
      <c r="V567" s="521" t="n"/>
      <c r="W567" s="521" t="n"/>
      <c r="X567" s="525" t="n"/>
      <c r="Y567" s="525" t="n"/>
      <c r="Z567" s="525" t="n"/>
      <c r="AA567" s="525" t="n"/>
      <c r="AB567" s="525" t="n"/>
      <c r="AC567" s="525" t="n"/>
      <c r="AD567" s="525" t="n"/>
      <c r="AE567" s="521" t="n"/>
      <c r="AF567" s="1839" t="n"/>
      <c r="AG567" s="524" t="n"/>
      <c r="AH567" s="524" t="n"/>
      <c r="AI567" s="524" t="n"/>
      <c r="AJ567" s="524" t="n"/>
      <c r="AK567" s="524" t="n"/>
      <c r="AL567" s="524" t="n"/>
      <c r="AM567" s="521" t="n"/>
      <c r="AN567" s="521" t="n"/>
      <c r="AO567" s="521" t="n"/>
      <c r="AP567" s="1839" t="n"/>
      <c r="AQ567" s="521" t="n"/>
      <c r="AR567" s="1839" t="n"/>
      <c r="AS567" s="523" t="n"/>
      <c r="AT567" s="521" t="n"/>
      <c r="AU567" s="1839" t="n"/>
      <c r="AV567" s="521" t="n"/>
      <c r="AW567" s="521" t="n"/>
      <c r="AX567" s="521" t="n"/>
      <c r="AY567" s="521" t="n"/>
      <c r="AZ567" s="521" t="n"/>
      <c r="BA567" s="521" t="n"/>
      <c r="BB567" s="521" t="n"/>
      <c r="BC567" s="521" t="n"/>
      <c r="BD567" s="521" t="n"/>
      <c r="BE567" s="521" t="n"/>
      <c r="BF567" s="521" t="n"/>
      <c r="BG567" s="521" t="n"/>
      <c r="BH567" s="521" t="n"/>
      <c r="BI567" s="521" t="n"/>
      <c r="BJ567" s="521" t="n"/>
      <c r="BK567" s="521" t="n"/>
      <c r="BL567" s="521" t="n"/>
      <c r="BM567" s="521" t="n"/>
      <c r="BN567" s="521" t="n"/>
    </row>
    <row r="568" ht="30.75" customHeight="1" s="1659">
      <c r="F568" s="521" t="n"/>
      <c r="G568" s="521" t="n"/>
      <c r="H568" s="521" t="n"/>
      <c r="I568" s="527" t="n"/>
      <c r="J568" s="521" t="n"/>
      <c r="K568" s="527" t="n"/>
      <c r="L568" s="521" t="n"/>
      <c r="M568" s="527" t="n"/>
      <c r="N568" s="521" t="n"/>
      <c r="O568" s="521" t="n"/>
      <c r="P568" s="521" t="n"/>
      <c r="Q568" s="521" t="n"/>
      <c r="R568" s="521" t="n"/>
      <c r="S568" s="526" t="n"/>
      <c r="T568" s="521" t="n"/>
      <c r="U568" s="521" t="n"/>
      <c r="V568" s="521" t="n"/>
      <c r="W568" s="521" t="n"/>
      <c r="X568" s="525" t="n"/>
      <c r="Y568" s="525" t="n"/>
      <c r="Z568" s="525" t="n"/>
      <c r="AA568" s="525" t="n"/>
      <c r="AB568" s="525" t="n"/>
      <c r="AC568" s="525" t="n"/>
      <c r="AD568" s="525" t="n"/>
      <c r="AE568" s="521" t="n"/>
      <c r="AF568" s="1839" t="n"/>
      <c r="AG568" s="524" t="n"/>
      <c r="AH568" s="524" t="n"/>
      <c r="AI568" s="524" t="n"/>
      <c r="AJ568" s="524" t="n"/>
      <c r="AK568" s="524" t="n"/>
      <c r="AL568" s="524" t="n"/>
      <c r="AM568" s="521" t="n"/>
      <c r="AN568" s="521" t="n"/>
      <c r="AO568" s="521" t="n"/>
      <c r="AP568" s="1839" t="n"/>
      <c r="AQ568" s="521" t="n"/>
      <c r="AR568" s="1839" t="n"/>
      <c r="AS568" s="523" t="n"/>
      <c r="AT568" s="521" t="n"/>
      <c r="AU568" s="1839" t="n"/>
      <c r="AV568" s="521" t="n"/>
      <c r="AW568" s="521" t="n"/>
      <c r="AX568" s="521" t="n"/>
      <c r="AY568" s="521" t="n"/>
      <c r="AZ568" s="521" t="n"/>
      <c r="BA568" s="521" t="n"/>
      <c r="BB568" s="521" t="n"/>
      <c r="BC568" s="521" t="n"/>
      <c r="BD568" s="521" t="n"/>
      <c r="BE568" s="521" t="n"/>
      <c r="BF568" s="521" t="n"/>
      <c r="BG568" s="521" t="n"/>
      <c r="BH568" s="521" t="n"/>
      <c r="BI568" s="521" t="n"/>
      <c r="BJ568" s="521" t="n"/>
      <c r="BK568" s="521" t="n"/>
      <c r="BL568" s="521" t="n"/>
      <c r="BM568" s="521" t="n"/>
      <c r="BN568" s="521" t="n"/>
    </row>
    <row r="569" ht="30.75" customHeight="1" s="1659">
      <c r="F569" s="521" t="n"/>
      <c r="G569" s="521" t="n"/>
      <c r="H569" s="521" t="n"/>
      <c r="I569" s="527" t="n"/>
      <c r="J569" s="521" t="n"/>
      <c r="K569" s="527" t="n"/>
      <c r="L569" s="521" t="n"/>
      <c r="M569" s="527" t="n"/>
      <c r="N569" s="521" t="n"/>
      <c r="O569" s="521" t="n"/>
      <c r="P569" s="521" t="n"/>
      <c r="Q569" s="521" t="n"/>
      <c r="R569" s="521" t="n"/>
      <c r="S569" s="526" t="n"/>
      <c r="T569" s="521" t="n"/>
      <c r="U569" s="521" t="n"/>
      <c r="V569" s="521" t="n"/>
      <c r="W569" s="521" t="n"/>
      <c r="X569" s="525" t="n"/>
      <c r="Y569" s="525" t="n"/>
      <c r="Z569" s="525" t="n"/>
      <c r="AA569" s="525" t="n"/>
      <c r="AB569" s="525" t="n"/>
      <c r="AC569" s="525" t="n"/>
      <c r="AD569" s="525" t="n"/>
      <c r="AE569" s="521" t="n"/>
      <c r="AF569" s="1839" t="n"/>
      <c r="AG569" s="524" t="n"/>
      <c r="AH569" s="524" t="n"/>
      <c r="AI569" s="524" t="n"/>
      <c r="AJ569" s="524" t="n"/>
      <c r="AK569" s="524" t="n"/>
      <c r="AL569" s="524" t="n"/>
      <c r="AM569" s="521" t="n"/>
      <c r="AN569" s="521" t="n"/>
      <c r="AO569" s="521" t="n"/>
      <c r="AP569" s="1839" t="n"/>
      <c r="AQ569" s="521" t="n"/>
      <c r="AR569" s="1839" t="n"/>
      <c r="AS569" s="523" t="n"/>
      <c r="AT569" s="521" t="n"/>
      <c r="AU569" s="1839" t="n"/>
      <c r="AV569" s="521" t="n"/>
      <c r="AW569" s="521" t="n"/>
      <c r="AX569" s="521" t="n"/>
      <c r="AY569" s="521" t="n"/>
      <c r="AZ569" s="521" t="n"/>
      <c r="BA569" s="521" t="n"/>
      <c r="BB569" s="521" t="n"/>
      <c r="BC569" s="521" t="n"/>
      <c r="BD569" s="521" t="n"/>
      <c r="BE569" s="521" t="n"/>
      <c r="BF569" s="521" t="n"/>
      <c r="BG569" s="521" t="n"/>
      <c r="BH569" s="521" t="n"/>
      <c r="BI569" s="521" t="n"/>
      <c r="BJ569" s="521" t="n"/>
      <c r="BK569" s="521" t="n"/>
      <c r="BL569" s="521" t="n"/>
      <c r="BM569" s="521" t="n"/>
      <c r="BN569" s="521" t="n"/>
    </row>
    <row r="570" ht="30.75" customHeight="1" s="1659">
      <c r="F570" s="521" t="n"/>
      <c r="G570" s="521" t="n"/>
      <c r="H570" s="521" t="n"/>
      <c r="I570" s="527" t="n"/>
      <c r="J570" s="521" t="n"/>
      <c r="K570" s="527" t="n"/>
      <c r="L570" s="521" t="n"/>
      <c r="M570" s="527" t="n"/>
      <c r="N570" s="521" t="n"/>
      <c r="O570" s="521" t="n"/>
      <c r="P570" s="521" t="n"/>
      <c r="Q570" s="521" t="n"/>
      <c r="R570" s="521" t="n"/>
      <c r="S570" s="526" t="n"/>
      <c r="T570" s="521" t="n"/>
      <c r="U570" s="521" t="n"/>
      <c r="V570" s="521" t="n"/>
      <c r="W570" s="521" t="n"/>
      <c r="X570" s="525" t="n"/>
      <c r="Y570" s="525" t="n"/>
      <c r="Z570" s="525" t="n"/>
      <c r="AA570" s="525" t="n"/>
      <c r="AB570" s="525" t="n"/>
      <c r="AC570" s="525" t="n"/>
      <c r="AD570" s="525" t="n"/>
      <c r="AE570" s="521" t="n"/>
      <c r="AF570" s="1839" t="n"/>
      <c r="AG570" s="524" t="n"/>
      <c r="AH570" s="524" t="n"/>
      <c r="AI570" s="524" t="n"/>
      <c r="AJ570" s="524" t="n"/>
      <c r="AK570" s="524" t="n"/>
      <c r="AL570" s="524" t="n"/>
      <c r="AM570" s="521" t="n"/>
      <c r="AN570" s="521" t="n"/>
      <c r="AO570" s="521" t="n"/>
      <c r="AP570" s="1839" t="n"/>
      <c r="AQ570" s="521" t="n"/>
      <c r="AR570" s="1839" t="n"/>
      <c r="AS570" s="523" t="n"/>
      <c r="AT570" s="521" t="n"/>
      <c r="AU570" s="1839" t="n"/>
      <c r="AV570" s="521" t="n"/>
      <c r="AW570" s="521" t="n"/>
      <c r="AX570" s="521" t="n"/>
      <c r="AY570" s="521" t="n"/>
      <c r="AZ570" s="521" t="n"/>
      <c r="BA570" s="521" t="n"/>
      <c r="BB570" s="521" t="n"/>
      <c r="BC570" s="521" t="n"/>
      <c r="BD570" s="521" t="n"/>
      <c r="BE570" s="521" t="n"/>
      <c r="BF570" s="521" t="n"/>
      <c r="BG570" s="521" t="n"/>
      <c r="BH570" s="521" t="n"/>
      <c r="BI570" s="521" t="n"/>
      <c r="BJ570" s="521" t="n"/>
      <c r="BK570" s="521" t="n"/>
      <c r="BL570" s="521" t="n"/>
      <c r="BM570" s="521" t="n"/>
      <c r="BN570" s="521" t="n"/>
    </row>
    <row r="571" ht="30.75" customHeight="1" s="1659">
      <c r="F571" s="521" t="n"/>
      <c r="G571" s="521" t="n"/>
      <c r="H571" s="521" t="n"/>
      <c r="I571" s="527" t="n"/>
      <c r="J571" s="521" t="n"/>
      <c r="K571" s="527" t="n"/>
      <c r="L571" s="521" t="n"/>
      <c r="M571" s="527" t="n"/>
      <c r="N571" s="521" t="n"/>
      <c r="O571" s="521" t="n"/>
      <c r="P571" s="521" t="n"/>
      <c r="Q571" s="521" t="n"/>
      <c r="R571" s="521" t="n"/>
      <c r="S571" s="526" t="n"/>
      <c r="T571" s="521" t="n"/>
      <c r="U571" s="521" t="n"/>
      <c r="V571" s="521" t="n"/>
      <c r="W571" s="521" t="n"/>
      <c r="X571" s="525" t="n"/>
      <c r="Y571" s="525" t="n"/>
      <c r="Z571" s="525" t="n"/>
      <c r="AA571" s="525" t="n"/>
      <c r="AB571" s="525" t="n"/>
      <c r="AC571" s="525" t="n"/>
      <c r="AD571" s="525" t="n"/>
      <c r="AE571" s="521" t="n"/>
      <c r="AF571" s="1839" t="n"/>
      <c r="AG571" s="524" t="n"/>
      <c r="AH571" s="524" t="n"/>
      <c r="AI571" s="524" t="n"/>
      <c r="AJ571" s="524" t="n"/>
      <c r="AK571" s="524" t="n"/>
      <c r="AL571" s="524" t="n"/>
      <c r="AM571" s="521" t="n"/>
      <c r="AN571" s="521" t="n"/>
      <c r="AO571" s="521" t="n"/>
      <c r="AP571" s="1839" t="n"/>
      <c r="AQ571" s="521" t="n"/>
      <c r="AR571" s="1839" t="n"/>
      <c r="AS571" s="523" t="n"/>
      <c r="AT571" s="521" t="n"/>
      <c r="AU571" s="1839" t="n"/>
      <c r="AV571" s="521" t="n"/>
      <c r="AW571" s="521" t="n"/>
      <c r="AX571" s="521" t="n"/>
      <c r="AY571" s="521" t="n"/>
      <c r="AZ571" s="521" t="n"/>
      <c r="BA571" s="521" t="n"/>
      <c r="BB571" s="521" t="n"/>
      <c r="BC571" s="521" t="n"/>
      <c r="BD571" s="521" t="n"/>
      <c r="BE571" s="521" t="n"/>
      <c r="BF571" s="521" t="n"/>
      <c r="BG571" s="521" t="n"/>
      <c r="BH571" s="521" t="n"/>
      <c r="BI571" s="521" t="n"/>
      <c r="BJ571" s="521" t="n"/>
      <c r="BK571" s="521" t="n"/>
      <c r="BL571" s="521" t="n"/>
      <c r="BM571" s="521" t="n"/>
      <c r="BN571" s="521" t="n"/>
    </row>
    <row r="572" ht="30.75" customHeight="1" s="1659">
      <c r="F572" s="521" t="n"/>
      <c r="G572" s="521" t="n"/>
      <c r="H572" s="521" t="n"/>
      <c r="I572" s="527" t="n"/>
      <c r="J572" s="521" t="n"/>
      <c r="K572" s="527" t="n"/>
      <c r="L572" s="521" t="n"/>
      <c r="M572" s="527" t="n"/>
      <c r="N572" s="521" t="n"/>
      <c r="O572" s="521" t="n"/>
      <c r="P572" s="521" t="n"/>
      <c r="Q572" s="521" t="n"/>
      <c r="R572" s="521" t="n"/>
      <c r="S572" s="526" t="n"/>
      <c r="T572" s="521" t="n"/>
      <c r="U572" s="521" t="n"/>
      <c r="V572" s="521" t="n"/>
      <c r="W572" s="521" t="n"/>
      <c r="X572" s="525" t="n"/>
      <c r="Y572" s="525" t="n"/>
      <c r="Z572" s="525" t="n"/>
      <c r="AA572" s="525" t="n"/>
      <c r="AB572" s="525" t="n"/>
      <c r="AC572" s="525" t="n"/>
      <c r="AD572" s="525" t="n"/>
      <c r="AE572" s="521" t="n"/>
      <c r="AF572" s="1839" t="n"/>
      <c r="AG572" s="524" t="n"/>
      <c r="AH572" s="524" t="n"/>
      <c r="AI572" s="524" t="n"/>
      <c r="AJ572" s="524" t="n"/>
      <c r="AK572" s="524" t="n"/>
      <c r="AL572" s="524" t="n"/>
      <c r="AM572" s="521" t="n"/>
      <c r="AN572" s="521" t="n"/>
      <c r="AO572" s="521" t="n"/>
      <c r="AP572" s="1839" t="n"/>
      <c r="AQ572" s="521" t="n"/>
      <c r="AR572" s="1839" t="n"/>
      <c r="AS572" s="523" t="n"/>
      <c r="AT572" s="521" t="n"/>
      <c r="AU572" s="1839" t="n"/>
      <c r="AV572" s="521" t="n"/>
      <c r="AW572" s="521" t="n"/>
      <c r="AX572" s="521" t="n"/>
      <c r="AY572" s="521" t="n"/>
      <c r="AZ572" s="521" t="n"/>
      <c r="BA572" s="521" t="n"/>
      <c r="BB572" s="521" t="n"/>
      <c r="BC572" s="521" t="n"/>
      <c r="BD572" s="521" t="n"/>
      <c r="BE572" s="521" t="n"/>
      <c r="BF572" s="521" t="n"/>
      <c r="BG572" s="521" t="n"/>
      <c r="BH572" s="521" t="n"/>
      <c r="BI572" s="521" t="n"/>
      <c r="BJ572" s="521" t="n"/>
      <c r="BK572" s="521" t="n"/>
      <c r="BL572" s="521" t="n"/>
      <c r="BM572" s="521" t="n"/>
      <c r="BN572" s="521" t="n"/>
    </row>
    <row r="573" ht="30.75" customHeight="1" s="1659">
      <c r="F573" s="521" t="n"/>
      <c r="G573" s="521" t="n"/>
      <c r="H573" s="521" t="n"/>
      <c r="I573" s="527" t="n"/>
      <c r="J573" s="521" t="n"/>
      <c r="K573" s="527" t="n"/>
      <c r="L573" s="521" t="n"/>
      <c r="M573" s="527" t="n"/>
      <c r="N573" s="521" t="n"/>
      <c r="O573" s="521" t="n"/>
      <c r="P573" s="521" t="n"/>
      <c r="Q573" s="521" t="n"/>
      <c r="R573" s="521" t="n"/>
      <c r="S573" s="526" t="n"/>
      <c r="T573" s="521" t="n"/>
      <c r="U573" s="521" t="n"/>
      <c r="V573" s="521" t="n"/>
      <c r="W573" s="521" t="n"/>
      <c r="X573" s="525" t="n"/>
      <c r="Y573" s="525" t="n"/>
      <c r="Z573" s="525" t="n"/>
      <c r="AA573" s="525" t="n"/>
      <c r="AB573" s="525" t="n"/>
      <c r="AC573" s="525" t="n"/>
      <c r="AD573" s="525" t="n"/>
      <c r="AE573" s="521" t="n"/>
      <c r="AF573" s="1839" t="n"/>
      <c r="AG573" s="524" t="n"/>
      <c r="AH573" s="524" t="n"/>
      <c r="AI573" s="524" t="n"/>
      <c r="AJ573" s="524" t="n"/>
      <c r="AK573" s="524" t="n"/>
      <c r="AL573" s="524" t="n"/>
      <c r="AM573" s="521" t="n"/>
      <c r="AN573" s="521" t="n"/>
      <c r="AO573" s="521" t="n"/>
      <c r="AP573" s="1839" t="n"/>
      <c r="AQ573" s="521" t="n"/>
      <c r="AR573" s="1839" t="n"/>
      <c r="AS573" s="523" t="n"/>
      <c r="AT573" s="521" t="n"/>
      <c r="AU573" s="1839" t="n"/>
      <c r="AV573" s="521" t="n"/>
      <c r="AW573" s="521" t="n"/>
      <c r="AX573" s="521" t="n"/>
      <c r="AY573" s="521" t="n"/>
      <c r="AZ573" s="521" t="n"/>
      <c r="BA573" s="521" t="n"/>
      <c r="BB573" s="521" t="n"/>
      <c r="BC573" s="521" t="n"/>
      <c r="BD573" s="521" t="n"/>
      <c r="BE573" s="521" t="n"/>
      <c r="BF573" s="521" t="n"/>
      <c r="BG573" s="521" t="n"/>
      <c r="BH573" s="521" t="n"/>
      <c r="BI573" s="521" t="n"/>
      <c r="BJ573" s="521" t="n"/>
      <c r="BK573" s="521" t="n"/>
      <c r="BL573" s="521" t="n"/>
      <c r="BM573" s="521" t="n"/>
      <c r="BN573" s="521" t="n"/>
    </row>
    <row r="574" ht="30.75" customHeight="1" s="1659">
      <c r="F574" s="521" t="n"/>
      <c r="G574" s="521" t="n"/>
      <c r="H574" s="521" t="n"/>
      <c r="I574" s="527" t="n"/>
      <c r="J574" s="521" t="n"/>
      <c r="K574" s="527" t="n"/>
      <c r="L574" s="521" t="n"/>
      <c r="M574" s="527" t="n"/>
      <c r="N574" s="521" t="n"/>
      <c r="O574" s="521" t="n"/>
      <c r="P574" s="521" t="n"/>
      <c r="Q574" s="521" t="n"/>
      <c r="R574" s="521" t="n"/>
      <c r="S574" s="526" t="n"/>
      <c r="T574" s="521" t="n"/>
      <c r="U574" s="521" t="n"/>
      <c r="V574" s="521" t="n"/>
      <c r="W574" s="521" t="n"/>
      <c r="X574" s="525" t="n"/>
      <c r="Y574" s="525" t="n"/>
      <c r="Z574" s="525" t="n"/>
      <c r="AA574" s="525" t="n"/>
      <c r="AB574" s="525" t="n"/>
      <c r="AC574" s="525" t="n"/>
      <c r="AD574" s="525" t="n"/>
      <c r="AE574" s="521" t="n"/>
      <c r="AF574" s="1839" t="n"/>
      <c r="AG574" s="524" t="n"/>
      <c r="AH574" s="524" t="n"/>
      <c r="AI574" s="524" t="n"/>
      <c r="AJ574" s="524" t="n"/>
      <c r="AK574" s="524" t="n"/>
      <c r="AL574" s="524" t="n"/>
      <c r="AM574" s="521" t="n"/>
      <c r="AN574" s="521" t="n"/>
      <c r="AO574" s="521" t="n"/>
      <c r="AP574" s="1839" t="n"/>
      <c r="AQ574" s="521" t="n"/>
      <c r="AR574" s="1839" t="n"/>
      <c r="AS574" s="523" t="n"/>
      <c r="AT574" s="521" t="n"/>
      <c r="AU574" s="1839" t="n"/>
      <c r="AV574" s="521" t="n"/>
      <c r="AW574" s="521" t="n"/>
      <c r="AX574" s="521" t="n"/>
      <c r="AY574" s="521" t="n"/>
      <c r="AZ574" s="521" t="n"/>
      <c r="BA574" s="521" t="n"/>
      <c r="BB574" s="521" t="n"/>
      <c r="BC574" s="521" t="n"/>
      <c r="BD574" s="521" t="n"/>
      <c r="BE574" s="521" t="n"/>
      <c r="BF574" s="521" t="n"/>
      <c r="BG574" s="521" t="n"/>
      <c r="BH574" s="521" t="n"/>
      <c r="BI574" s="521" t="n"/>
      <c r="BJ574" s="521" t="n"/>
      <c r="BK574" s="521" t="n"/>
      <c r="BL574" s="521" t="n"/>
      <c r="BM574" s="521" t="n"/>
      <c r="BN574" s="521" t="n"/>
    </row>
    <row r="575" ht="30.75" customHeight="1" s="1659">
      <c r="F575" s="521" t="n"/>
      <c r="G575" s="521" t="n"/>
      <c r="H575" s="521" t="n"/>
      <c r="I575" s="527" t="n"/>
      <c r="J575" s="521" t="n"/>
      <c r="K575" s="527" t="n"/>
      <c r="L575" s="521" t="n"/>
      <c r="M575" s="527" t="n"/>
      <c r="N575" s="521" t="n"/>
      <c r="O575" s="521" t="n"/>
      <c r="P575" s="521" t="n"/>
      <c r="Q575" s="521" t="n"/>
      <c r="R575" s="521" t="n"/>
      <c r="S575" s="526" t="n"/>
      <c r="T575" s="521" t="n"/>
      <c r="U575" s="521" t="n"/>
      <c r="V575" s="521" t="n"/>
      <c r="W575" s="521" t="n"/>
      <c r="X575" s="525" t="n"/>
      <c r="Y575" s="525" t="n"/>
      <c r="Z575" s="525" t="n"/>
      <c r="AA575" s="525" t="n"/>
      <c r="AB575" s="525" t="n"/>
      <c r="AC575" s="525" t="n"/>
      <c r="AD575" s="525" t="n"/>
      <c r="AE575" s="521" t="n"/>
      <c r="AF575" s="1839" t="n"/>
      <c r="AG575" s="524" t="n"/>
      <c r="AH575" s="524" t="n"/>
      <c r="AI575" s="524" t="n"/>
      <c r="AJ575" s="524" t="n"/>
      <c r="AK575" s="524" t="n"/>
      <c r="AL575" s="524" t="n"/>
      <c r="AM575" s="521" t="n"/>
      <c r="AN575" s="521" t="n"/>
      <c r="AO575" s="521" t="n"/>
      <c r="AP575" s="1839" t="n"/>
      <c r="AQ575" s="521" t="n"/>
      <c r="AR575" s="1839" t="n"/>
      <c r="AS575" s="523" t="n"/>
      <c r="AT575" s="521" t="n"/>
      <c r="AU575" s="1839" t="n"/>
      <c r="AV575" s="521" t="n"/>
      <c r="AW575" s="521" t="n"/>
      <c r="AX575" s="521" t="n"/>
      <c r="AY575" s="521" t="n"/>
      <c r="AZ575" s="521" t="n"/>
      <c r="BA575" s="521" t="n"/>
      <c r="BB575" s="521" t="n"/>
      <c r="BC575" s="521" t="n"/>
      <c r="BD575" s="521" t="n"/>
      <c r="BE575" s="521" t="n"/>
      <c r="BF575" s="521" t="n"/>
      <c r="BG575" s="521" t="n"/>
      <c r="BH575" s="521" t="n"/>
      <c r="BI575" s="521" t="n"/>
      <c r="BJ575" s="521" t="n"/>
      <c r="BK575" s="521" t="n"/>
      <c r="BL575" s="521" t="n"/>
      <c r="BM575" s="521" t="n"/>
      <c r="BN575" s="521" t="n"/>
    </row>
    <row r="576" ht="30.75" customHeight="1" s="1659">
      <c r="F576" s="521" t="n"/>
      <c r="G576" s="521" t="n"/>
      <c r="H576" s="521" t="n"/>
      <c r="I576" s="527" t="n"/>
      <c r="J576" s="521" t="n"/>
      <c r="K576" s="527" t="n"/>
      <c r="L576" s="521" t="n"/>
      <c r="M576" s="527" t="n"/>
      <c r="N576" s="521" t="n"/>
      <c r="O576" s="521" t="n"/>
      <c r="P576" s="521" t="n"/>
      <c r="Q576" s="521" t="n"/>
      <c r="R576" s="521" t="n"/>
      <c r="S576" s="526" t="n"/>
      <c r="T576" s="521" t="n"/>
      <c r="U576" s="521" t="n"/>
      <c r="V576" s="521" t="n"/>
      <c r="W576" s="521" t="n"/>
      <c r="X576" s="525" t="n"/>
      <c r="Y576" s="525" t="n"/>
      <c r="Z576" s="525" t="n"/>
      <c r="AA576" s="525" t="n"/>
      <c r="AB576" s="525" t="n"/>
      <c r="AC576" s="525" t="n"/>
      <c r="AD576" s="525" t="n"/>
      <c r="AE576" s="521" t="n"/>
      <c r="AF576" s="1839" t="n"/>
      <c r="AG576" s="524" t="n"/>
      <c r="AH576" s="524" t="n"/>
      <c r="AI576" s="524" t="n"/>
      <c r="AJ576" s="524" t="n"/>
      <c r="AK576" s="524" t="n"/>
      <c r="AL576" s="524" t="n"/>
      <c r="AM576" s="521" t="n"/>
      <c r="AN576" s="521" t="n"/>
      <c r="AO576" s="521" t="n"/>
      <c r="AP576" s="1839" t="n"/>
      <c r="AQ576" s="521" t="n"/>
      <c r="AR576" s="1839" t="n"/>
      <c r="AS576" s="523" t="n"/>
      <c r="AT576" s="521" t="n"/>
      <c r="AU576" s="1839" t="n"/>
      <c r="AV576" s="521" t="n"/>
      <c r="AW576" s="521" t="n"/>
      <c r="AX576" s="521" t="n"/>
      <c r="AY576" s="521" t="n"/>
      <c r="AZ576" s="521" t="n"/>
      <c r="BA576" s="521" t="n"/>
      <c r="BB576" s="521" t="n"/>
      <c r="BC576" s="521" t="n"/>
      <c r="BD576" s="521" t="n"/>
      <c r="BE576" s="521" t="n"/>
      <c r="BF576" s="521" t="n"/>
      <c r="BG576" s="521" t="n"/>
      <c r="BH576" s="521" t="n"/>
      <c r="BI576" s="521" t="n"/>
      <c r="BJ576" s="521" t="n"/>
      <c r="BK576" s="521" t="n"/>
      <c r="BL576" s="521" t="n"/>
      <c r="BM576" s="521" t="n"/>
      <c r="BN576" s="521" t="n"/>
    </row>
    <row r="577" ht="30.75" customHeight="1" s="1659">
      <c r="F577" s="521" t="n"/>
      <c r="G577" s="521" t="n"/>
      <c r="H577" s="521" t="n"/>
      <c r="I577" s="527" t="n"/>
      <c r="J577" s="521" t="n"/>
      <c r="K577" s="527" t="n"/>
      <c r="L577" s="521" t="n"/>
      <c r="M577" s="527" t="n"/>
      <c r="N577" s="521" t="n"/>
      <c r="O577" s="521" t="n"/>
      <c r="P577" s="521" t="n"/>
      <c r="Q577" s="521" t="n"/>
      <c r="R577" s="521" t="n"/>
      <c r="S577" s="526" t="n"/>
      <c r="T577" s="521" t="n"/>
      <c r="U577" s="521" t="n"/>
      <c r="V577" s="521" t="n"/>
      <c r="W577" s="521" t="n"/>
      <c r="X577" s="525" t="n"/>
      <c r="Y577" s="525" t="n"/>
      <c r="Z577" s="525" t="n"/>
      <c r="AA577" s="525" t="n"/>
      <c r="AB577" s="525" t="n"/>
      <c r="AC577" s="525" t="n"/>
      <c r="AD577" s="525" t="n"/>
      <c r="AE577" s="521" t="n"/>
      <c r="AF577" s="1839" t="n"/>
      <c r="AG577" s="524" t="n"/>
      <c r="AH577" s="524" t="n"/>
      <c r="AI577" s="524" t="n"/>
      <c r="AJ577" s="524" t="n"/>
      <c r="AK577" s="524" t="n"/>
      <c r="AL577" s="524" t="n"/>
      <c r="AM577" s="521" t="n"/>
      <c r="AN577" s="521" t="n"/>
      <c r="AO577" s="521" t="n"/>
      <c r="AP577" s="1839" t="n"/>
      <c r="AQ577" s="521" t="n"/>
      <c r="AR577" s="1839" t="n"/>
      <c r="AS577" s="523" t="n"/>
      <c r="AT577" s="521" t="n"/>
      <c r="AU577" s="1839" t="n"/>
      <c r="AV577" s="521" t="n"/>
      <c r="AW577" s="521" t="n"/>
      <c r="AX577" s="521" t="n"/>
      <c r="AY577" s="521" t="n"/>
      <c r="AZ577" s="521" t="n"/>
      <c r="BA577" s="521" t="n"/>
      <c r="BB577" s="521" t="n"/>
      <c r="BC577" s="521" t="n"/>
      <c r="BD577" s="521" t="n"/>
      <c r="BE577" s="521" t="n"/>
      <c r="BF577" s="521" t="n"/>
      <c r="BG577" s="521" t="n"/>
      <c r="BH577" s="521" t="n"/>
      <c r="BI577" s="521" t="n"/>
      <c r="BJ577" s="521" t="n"/>
      <c r="BK577" s="521" t="n"/>
      <c r="BL577" s="521" t="n"/>
      <c r="BM577" s="521" t="n"/>
      <c r="BN577" s="521" t="n"/>
    </row>
    <row r="578" ht="30.75" customHeight="1" s="1659">
      <c r="F578" s="521" t="n"/>
      <c r="G578" s="521" t="n"/>
      <c r="H578" s="521" t="n"/>
      <c r="I578" s="527" t="n"/>
      <c r="J578" s="521" t="n"/>
      <c r="K578" s="527" t="n"/>
      <c r="L578" s="521" t="n"/>
      <c r="M578" s="527" t="n"/>
      <c r="N578" s="521" t="n"/>
      <c r="O578" s="521" t="n"/>
      <c r="P578" s="521" t="n"/>
      <c r="Q578" s="521" t="n"/>
      <c r="R578" s="521" t="n"/>
      <c r="S578" s="526" t="n"/>
      <c r="T578" s="521" t="n"/>
      <c r="U578" s="521" t="n"/>
      <c r="V578" s="521" t="n"/>
      <c r="W578" s="521" t="n"/>
      <c r="X578" s="525" t="n"/>
      <c r="Y578" s="525" t="n"/>
      <c r="Z578" s="525" t="n"/>
      <c r="AA578" s="525" t="n"/>
      <c r="AB578" s="525" t="n"/>
      <c r="AC578" s="525" t="n"/>
      <c r="AD578" s="525" t="n"/>
      <c r="AE578" s="521" t="n"/>
      <c r="AF578" s="1839" t="n"/>
      <c r="AG578" s="524" t="n"/>
      <c r="AH578" s="524" t="n"/>
      <c r="AI578" s="524" t="n"/>
      <c r="AJ578" s="524" t="n"/>
      <c r="AK578" s="524" t="n"/>
      <c r="AL578" s="524" t="n"/>
      <c r="AM578" s="521" t="n"/>
      <c r="AN578" s="521" t="n"/>
      <c r="AO578" s="521" t="n"/>
      <c r="AP578" s="1839" t="n"/>
      <c r="AQ578" s="521" t="n"/>
      <c r="AR578" s="1839" t="n"/>
      <c r="AS578" s="523" t="n"/>
      <c r="AT578" s="521" t="n"/>
      <c r="AU578" s="1839" t="n"/>
      <c r="AV578" s="521" t="n"/>
      <c r="AW578" s="521" t="n"/>
      <c r="AX578" s="521" t="n"/>
      <c r="AY578" s="521" t="n"/>
      <c r="AZ578" s="521" t="n"/>
      <c r="BA578" s="521" t="n"/>
      <c r="BB578" s="521" t="n"/>
      <c r="BC578" s="521" t="n"/>
      <c r="BD578" s="521" t="n"/>
      <c r="BE578" s="521" t="n"/>
      <c r="BF578" s="521" t="n"/>
      <c r="BG578" s="521" t="n"/>
      <c r="BH578" s="521" t="n"/>
      <c r="BI578" s="521" t="n"/>
      <c r="BJ578" s="521" t="n"/>
      <c r="BK578" s="521" t="n"/>
      <c r="BL578" s="521" t="n"/>
      <c r="BM578" s="521" t="n"/>
      <c r="BN578" s="521" t="n"/>
    </row>
    <row r="579" ht="30.75" customHeight="1" s="1659">
      <c r="F579" s="521" t="n"/>
      <c r="G579" s="521" t="n"/>
      <c r="H579" s="521" t="n"/>
      <c r="I579" s="527" t="n"/>
      <c r="J579" s="521" t="n"/>
      <c r="K579" s="527" t="n"/>
      <c r="L579" s="521" t="n"/>
      <c r="M579" s="527" t="n"/>
      <c r="N579" s="521" t="n"/>
      <c r="O579" s="521" t="n"/>
      <c r="P579" s="521" t="n"/>
      <c r="Q579" s="521" t="n"/>
      <c r="R579" s="521" t="n"/>
      <c r="S579" s="526" t="n"/>
      <c r="T579" s="521" t="n"/>
      <c r="U579" s="521" t="n"/>
      <c r="V579" s="521" t="n"/>
      <c r="W579" s="521" t="n"/>
      <c r="X579" s="525" t="n"/>
      <c r="Y579" s="525" t="n"/>
      <c r="Z579" s="525" t="n"/>
      <c r="AA579" s="525" t="n"/>
      <c r="AB579" s="525" t="n"/>
      <c r="AC579" s="525" t="n"/>
      <c r="AD579" s="525" t="n"/>
      <c r="AE579" s="521" t="n"/>
      <c r="AF579" s="1839" t="n"/>
      <c r="AG579" s="524" t="n"/>
      <c r="AH579" s="524" t="n"/>
      <c r="AI579" s="524" t="n"/>
      <c r="AJ579" s="524" t="n"/>
      <c r="AK579" s="524" t="n"/>
      <c r="AL579" s="524" t="n"/>
      <c r="AM579" s="521" t="n"/>
      <c r="AN579" s="521" t="n"/>
      <c r="AO579" s="521" t="n"/>
      <c r="AP579" s="1839" t="n"/>
      <c r="AQ579" s="521" t="n"/>
      <c r="AR579" s="1839" t="n"/>
      <c r="AS579" s="523" t="n"/>
      <c r="AT579" s="521" t="n"/>
      <c r="AU579" s="1839" t="n"/>
      <c r="AV579" s="521" t="n"/>
      <c r="AW579" s="521" t="n"/>
      <c r="AX579" s="521" t="n"/>
      <c r="AY579" s="521" t="n"/>
      <c r="AZ579" s="521" t="n"/>
      <c r="BA579" s="521" t="n"/>
      <c r="BB579" s="521" t="n"/>
      <c r="BC579" s="521" t="n"/>
      <c r="BD579" s="521" t="n"/>
      <c r="BE579" s="521" t="n"/>
      <c r="BF579" s="521" t="n"/>
      <c r="BG579" s="521" t="n"/>
      <c r="BH579" s="521" t="n"/>
      <c r="BI579" s="521" t="n"/>
      <c r="BJ579" s="521" t="n"/>
      <c r="BK579" s="521" t="n"/>
      <c r="BL579" s="521" t="n"/>
      <c r="BM579" s="521" t="n"/>
      <c r="BN579" s="521" t="n"/>
    </row>
    <row r="580" ht="30.75" customHeight="1" s="1659">
      <c r="F580" s="521" t="n"/>
      <c r="G580" s="521" t="n"/>
      <c r="H580" s="521" t="n"/>
      <c r="I580" s="527" t="n"/>
      <c r="J580" s="521" t="n"/>
      <c r="K580" s="527" t="n"/>
      <c r="L580" s="521" t="n"/>
      <c r="M580" s="527" t="n"/>
      <c r="N580" s="521" t="n"/>
      <c r="O580" s="521" t="n"/>
      <c r="P580" s="521" t="n"/>
      <c r="Q580" s="521" t="n"/>
      <c r="R580" s="521" t="n"/>
      <c r="S580" s="526" t="n"/>
      <c r="T580" s="521" t="n"/>
      <c r="U580" s="521" t="n"/>
      <c r="V580" s="521" t="n"/>
      <c r="W580" s="521" t="n"/>
      <c r="X580" s="525" t="n"/>
      <c r="Y580" s="525" t="n"/>
      <c r="Z580" s="525" t="n"/>
      <c r="AA580" s="525" t="n"/>
      <c r="AB580" s="525" t="n"/>
      <c r="AC580" s="525" t="n"/>
      <c r="AD580" s="525" t="n"/>
      <c r="AE580" s="521" t="n"/>
      <c r="AF580" s="1839" t="n"/>
      <c r="AG580" s="524" t="n"/>
      <c r="AH580" s="524" t="n"/>
      <c r="AI580" s="524" t="n"/>
      <c r="AJ580" s="524" t="n"/>
      <c r="AK580" s="524" t="n"/>
      <c r="AL580" s="524" t="n"/>
      <c r="AM580" s="521" t="n"/>
      <c r="AN580" s="521" t="n"/>
      <c r="AO580" s="521" t="n"/>
      <c r="AP580" s="1839" t="n"/>
      <c r="AQ580" s="521" t="n"/>
      <c r="AR580" s="1839" t="n"/>
      <c r="AS580" s="523" t="n"/>
      <c r="AT580" s="521" t="n"/>
      <c r="AU580" s="1839" t="n"/>
      <c r="AV580" s="521" t="n"/>
      <c r="AW580" s="521" t="n"/>
      <c r="AX580" s="521" t="n"/>
      <c r="AY580" s="521" t="n"/>
      <c r="AZ580" s="521" t="n"/>
      <c r="BA580" s="521" t="n"/>
      <c r="BB580" s="521" t="n"/>
      <c r="BC580" s="521" t="n"/>
      <c r="BD580" s="521" t="n"/>
      <c r="BE580" s="521" t="n"/>
      <c r="BF580" s="521" t="n"/>
      <c r="BG580" s="521" t="n"/>
      <c r="BH580" s="521" t="n"/>
      <c r="BI580" s="521" t="n"/>
      <c r="BJ580" s="521" t="n"/>
      <c r="BK580" s="521" t="n"/>
      <c r="BL580" s="521" t="n"/>
      <c r="BM580" s="521" t="n"/>
      <c r="BN580" s="521" t="n"/>
    </row>
    <row r="581" ht="30.75" customHeight="1" s="1659">
      <c r="F581" s="521" t="n"/>
      <c r="G581" s="521" t="n"/>
      <c r="H581" s="521" t="n"/>
      <c r="I581" s="527" t="n"/>
      <c r="J581" s="521" t="n"/>
      <c r="K581" s="527" t="n"/>
      <c r="L581" s="521" t="n"/>
      <c r="M581" s="527" t="n"/>
      <c r="N581" s="521" t="n"/>
      <c r="O581" s="521" t="n"/>
      <c r="P581" s="521" t="n"/>
      <c r="Q581" s="521" t="n"/>
      <c r="R581" s="521" t="n"/>
      <c r="S581" s="526" t="n"/>
      <c r="T581" s="521" t="n"/>
      <c r="U581" s="521" t="n"/>
      <c r="V581" s="521" t="n"/>
      <c r="W581" s="521" t="n"/>
      <c r="X581" s="525" t="n"/>
      <c r="Y581" s="525" t="n"/>
      <c r="Z581" s="525" t="n"/>
      <c r="AA581" s="525" t="n"/>
      <c r="AB581" s="525" t="n"/>
      <c r="AC581" s="525" t="n"/>
      <c r="AD581" s="525" t="n"/>
      <c r="AE581" s="521" t="n"/>
      <c r="AF581" s="1839" t="n"/>
      <c r="AG581" s="524" t="n"/>
      <c r="AH581" s="524" t="n"/>
      <c r="AI581" s="524" t="n"/>
      <c r="AJ581" s="524" t="n"/>
      <c r="AK581" s="524" t="n"/>
      <c r="AL581" s="524" t="n"/>
      <c r="AM581" s="521" t="n"/>
      <c r="AN581" s="521" t="n"/>
      <c r="AO581" s="521" t="n"/>
      <c r="AP581" s="1839" t="n"/>
      <c r="AQ581" s="521" t="n"/>
      <c r="AR581" s="1839" t="n"/>
      <c r="AS581" s="523" t="n"/>
      <c r="AT581" s="521" t="n"/>
      <c r="AU581" s="1839" t="n"/>
      <c r="AV581" s="521" t="n"/>
      <c r="AW581" s="521" t="n"/>
      <c r="AX581" s="521" t="n"/>
      <c r="AY581" s="521" t="n"/>
      <c r="AZ581" s="521" t="n"/>
      <c r="BA581" s="521" t="n"/>
      <c r="BB581" s="521" t="n"/>
      <c r="BC581" s="521" t="n"/>
      <c r="BD581" s="521" t="n"/>
      <c r="BE581" s="521" t="n"/>
      <c r="BF581" s="521" t="n"/>
      <c r="BG581" s="521" t="n"/>
      <c r="BH581" s="521" t="n"/>
      <c r="BI581" s="521" t="n"/>
      <c r="BJ581" s="521" t="n"/>
      <c r="BK581" s="521" t="n"/>
      <c r="BL581" s="521" t="n"/>
      <c r="BM581" s="521" t="n"/>
      <c r="BN581" s="521" t="n"/>
    </row>
    <row r="582" ht="30.75" customHeight="1" s="1659">
      <c r="F582" s="521" t="n"/>
      <c r="G582" s="521" t="n"/>
      <c r="H582" s="521" t="n"/>
      <c r="I582" s="527" t="n"/>
      <c r="J582" s="521" t="n"/>
      <c r="K582" s="527" t="n"/>
      <c r="L582" s="521" t="n"/>
      <c r="M582" s="527" t="n"/>
      <c r="N582" s="521" t="n"/>
      <c r="O582" s="521" t="n"/>
      <c r="P582" s="521" t="n"/>
      <c r="Q582" s="521" t="n"/>
      <c r="R582" s="521" t="n"/>
      <c r="S582" s="526" t="n"/>
      <c r="T582" s="521" t="n"/>
      <c r="U582" s="521" t="n"/>
      <c r="V582" s="521" t="n"/>
      <c r="W582" s="521" t="n"/>
      <c r="X582" s="525" t="n"/>
      <c r="Y582" s="525" t="n"/>
      <c r="Z582" s="525" t="n"/>
      <c r="AA582" s="525" t="n"/>
      <c r="AB582" s="525" t="n"/>
      <c r="AC582" s="525" t="n"/>
      <c r="AD582" s="525" t="n"/>
      <c r="AE582" s="521" t="n"/>
      <c r="AF582" s="1839" t="n"/>
      <c r="AG582" s="524" t="n"/>
      <c r="AH582" s="524" t="n"/>
      <c r="AI582" s="524" t="n"/>
      <c r="AJ582" s="524" t="n"/>
      <c r="AK582" s="524" t="n"/>
      <c r="AL582" s="524" t="n"/>
      <c r="AM582" s="521" t="n"/>
      <c r="AN582" s="521" t="n"/>
      <c r="AO582" s="521" t="n"/>
      <c r="AP582" s="1839" t="n"/>
      <c r="AQ582" s="521" t="n"/>
      <c r="AR582" s="1839" t="n"/>
      <c r="AS582" s="523" t="n"/>
      <c r="AT582" s="521" t="n"/>
      <c r="AU582" s="1839" t="n"/>
      <c r="AV582" s="521" t="n"/>
      <c r="AW582" s="521" t="n"/>
      <c r="AX582" s="521" t="n"/>
      <c r="AY582" s="521" t="n"/>
      <c r="AZ582" s="521" t="n"/>
      <c r="BA582" s="521" t="n"/>
      <c r="BB582" s="521" t="n"/>
      <c r="BC582" s="521" t="n"/>
      <c r="BD582" s="521" t="n"/>
      <c r="BE582" s="521" t="n"/>
      <c r="BF582" s="521" t="n"/>
      <c r="BG582" s="521" t="n"/>
      <c r="BH582" s="521" t="n"/>
      <c r="BI582" s="521" t="n"/>
      <c r="BJ582" s="521" t="n"/>
      <c r="BK582" s="521" t="n"/>
      <c r="BL582" s="521" t="n"/>
      <c r="BM582" s="521" t="n"/>
      <c r="BN582" s="521" t="n"/>
    </row>
    <row r="583" ht="30.75" customHeight="1" s="1659">
      <c r="F583" s="521" t="n"/>
      <c r="G583" s="521" t="n"/>
      <c r="H583" s="521" t="n"/>
      <c r="I583" s="527" t="n"/>
      <c r="J583" s="521" t="n"/>
      <c r="K583" s="527" t="n"/>
      <c r="L583" s="521" t="n"/>
      <c r="M583" s="527" t="n"/>
      <c r="N583" s="521" t="n"/>
      <c r="O583" s="521" t="n"/>
      <c r="P583" s="521" t="n"/>
      <c r="Q583" s="521" t="n"/>
      <c r="R583" s="521" t="n"/>
      <c r="S583" s="526" t="n"/>
      <c r="T583" s="521" t="n"/>
      <c r="U583" s="521" t="n"/>
      <c r="V583" s="521" t="n"/>
      <c r="W583" s="521" t="n"/>
      <c r="X583" s="525" t="n"/>
      <c r="Y583" s="525" t="n"/>
      <c r="Z583" s="525" t="n"/>
      <c r="AA583" s="525" t="n"/>
      <c r="AB583" s="525" t="n"/>
      <c r="AC583" s="525" t="n"/>
      <c r="AD583" s="525" t="n"/>
      <c r="AE583" s="521" t="n"/>
      <c r="AF583" s="1839" t="n"/>
      <c r="AG583" s="524" t="n"/>
      <c r="AH583" s="524" t="n"/>
      <c r="AI583" s="524" t="n"/>
      <c r="AJ583" s="524" t="n"/>
      <c r="AK583" s="524" t="n"/>
      <c r="AL583" s="524" t="n"/>
      <c r="AM583" s="521" t="n"/>
      <c r="AN583" s="521" t="n"/>
      <c r="AO583" s="521" t="n"/>
      <c r="AP583" s="1839" t="n"/>
      <c r="AQ583" s="521" t="n"/>
      <c r="AR583" s="1839" t="n"/>
      <c r="AS583" s="523" t="n"/>
      <c r="AT583" s="521" t="n"/>
      <c r="AU583" s="1839" t="n"/>
      <c r="AV583" s="521" t="n"/>
      <c r="AW583" s="521" t="n"/>
      <c r="AX583" s="521" t="n"/>
      <c r="AY583" s="521" t="n"/>
      <c r="AZ583" s="521" t="n"/>
      <c r="BA583" s="521" t="n"/>
      <c r="BB583" s="521" t="n"/>
      <c r="BC583" s="521" t="n"/>
      <c r="BD583" s="521" t="n"/>
      <c r="BE583" s="521" t="n"/>
      <c r="BF583" s="521" t="n"/>
      <c r="BG583" s="521" t="n"/>
      <c r="BH583" s="521" t="n"/>
      <c r="BI583" s="521" t="n"/>
      <c r="BJ583" s="521" t="n"/>
      <c r="BK583" s="521" t="n"/>
      <c r="BL583" s="521" t="n"/>
      <c r="BM583" s="521" t="n"/>
      <c r="BN583" s="521" t="n"/>
    </row>
    <row r="584" ht="30.75" customHeight="1" s="1659">
      <c r="F584" s="521" t="n"/>
      <c r="G584" s="521" t="n"/>
      <c r="H584" s="521" t="n"/>
      <c r="I584" s="527" t="n"/>
      <c r="J584" s="521" t="n"/>
      <c r="K584" s="527" t="n"/>
      <c r="L584" s="521" t="n"/>
      <c r="M584" s="527" t="n"/>
      <c r="N584" s="521" t="n"/>
      <c r="O584" s="521" t="n"/>
      <c r="P584" s="521" t="n"/>
      <c r="Q584" s="521" t="n"/>
      <c r="R584" s="521" t="n"/>
      <c r="S584" s="526" t="n"/>
      <c r="T584" s="521" t="n"/>
      <c r="U584" s="521" t="n"/>
      <c r="V584" s="521" t="n"/>
      <c r="W584" s="521" t="n"/>
      <c r="X584" s="525" t="n"/>
      <c r="Y584" s="525" t="n"/>
      <c r="Z584" s="525" t="n"/>
      <c r="AA584" s="525" t="n"/>
      <c r="AB584" s="525" t="n"/>
      <c r="AC584" s="525" t="n"/>
      <c r="AD584" s="525" t="n"/>
      <c r="AE584" s="521" t="n"/>
      <c r="AF584" s="1839" t="n"/>
      <c r="AG584" s="524" t="n"/>
      <c r="AH584" s="524" t="n"/>
      <c r="AI584" s="524" t="n"/>
      <c r="AJ584" s="524" t="n"/>
      <c r="AK584" s="524" t="n"/>
      <c r="AL584" s="524" t="n"/>
      <c r="AM584" s="521" t="n"/>
      <c r="AN584" s="521" t="n"/>
      <c r="AO584" s="521" t="n"/>
      <c r="AP584" s="1839" t="n"/>
      <c r="AQ584" s="521" t="n"/>
      <c r="AR584" s="1839" t="n"/>
      <c r="AS584" s="523" t="n"/>
      <c r="AT584" s="521" t="n"/>
      <c r="AU584" s="1839" t="n"/>
      <c r="AV584" s="521" t="n"/>
      <c r="AW584" s="521" t="n"/>
      <c r="AX584" s="521" t="n"/>
      <c r="AY584" s="521" t="n"/>
      <c r="AZ584" s="521" t="n"/>
      <c r="BA584" s="521" t="n"/>
      <c r="BB584" s="521" t="n"/>
      <c r="BC584" s="521" t="n"/>
      <c r="BD584" s="521" t="n"/>
      <c r="BE584" s="521" t="n"/>
      <c r="BF584" s="521" t="n"/>
      <c r="BG584" s="521" t="n"/>
      <c r="BH584" s="521" t="n"/>
      <c r="BI584" s="521" t="n"/>
      <c r="BJ584" s="521" t="n"/>
      <c r="BK584" s="521" t="n"/>
      <c r="BL584" s="521" t="n"/>
      <c r="BM584" s="521" t="n"/>
      <c r="BN584" s="521" t="n"/>
    </row>
    <row r="585" ht="30.75" customHeight="1" s="1659">
      <c r="F585" s="521" t="n"/>
      <c r="G585" s="521" t="n"/>
      <c r="H585" s="521" t="n"/>
      <c r="I585" s="527" t="n"/>
      <c r="J585" s="521" t="n"/>
      <c r="K585" s="527" t="n"/>
      <c r="L585" s="521" t="n"/>
      <c r="M585" s="527" t="n"/>
      <c r="N585" s="521" t="n"/>
      <c r="O585" s="521" t="n"/>
      <c r="P585" s="521" t="n"/>
      <c r="Q585" s="521" t="n"/>
      <c r="R585" s="521" t="n"/>
      <c r="S585" s="526" t="n"/>
      <c r="T585" s="521" t="n"/>
      <c r="U585" s="521" t="n"/>
      <c r="V585" s="521" t="n"/>
      <c r="W585" s="521" t="n"/>
      <c r="X585" s="525" t="n"/>
      <c r="Y585" s="525" t="n"/>
      <c r="Z585" s="525" t="n"/>
      <c r="AA585" s="525" t="n"/>
      <c r="AB585" s="525" t="n"/>
      <c r="AC585" s="525" t="n"/>
      <c r="AD585" s="525" t="n"/>
      <c r="AE585" s="521" t="n"/>
      <c r="AF585" s="1839" t="n"/>
      <c r="AG585" s="524" t="n"/>
      <c r="AH585" s="524" t="n"/>
      <c r="AI585" s="524" t="n"/>
      <c r="AJ585" s="524" t="n"/>
      <c r="AK585" s="524" t="n"/>
      <c r="AL585" s="524" t="n"/>
      <c r="AM585" s="521" t="n"/>
      <c r="AN585" s="521" t="n"/>
      <c r="AO585" s="521" t="n"/>
      <c r="AP585" s="1839" t="n"/>
      <c r="AQ585" s="521" t="n"/>
      <c r="AR585" s="1839" t="n"/>
      <c r="AS585" s="523" t="n"/>
      <c r="AT585" s="521" t="n"/>
      <c r="AU585" s="1839" t="n"/>
      <c r="AV585" s="521" t="n"/>
      <c r="AW585" s="521" t="n"/>
      <c r="AX585" s="521" t="n"/>
      <c r="AY585" s="521" t="n"/>
      <c r="AZ585" s="521" t="n"/>
      <c r="BA585" s="521" t="n"/>
      <c r="BB585" s="521" t="n"/>
      <c r="BC585" s="521" t="n"/>
      <c r="BD585" s="521" t="n"/>
      <c r="BE585" s="521" t="n"/>
      <c r="BF585" s="521" t="n"/>
      <c r="BG585" s="521" t="n"/>
      <c r="BH585" s="521" t="n"/>
      <c r="BI585" s="521" t="n"/>
      <c r="BJ585" s="521" t="n"/>
      <c r="BK585" s="521" t="n"/>
      <c r="BL585" s="521" t="n"/>
      <c r="BM585" s="521" t="n"/>
      <c r="BN585" s="521" t="n"/>
    </row>
    <row r="586" ht="30.75" customHeight="1" s="1659">
      <c r="F586" s="521" t="n"/>
      <c r="G586" s="521" t="n"/>
      <c r="H586" s="521" t="n"/>
      <c r="I586" s="527" t="n"/>
      <c r="J586" s="521" t="n"/>
      <c r="K586" s="527" t="n"/>
      <c r="L586" s="521" t="n"/>
      <c r="M586" s="527" t="n"/>
      <c r="N586" s="521" t="n"/>
      <c r="O586" s="521" t="n"/>
      <c r="P586" s="521" t="n"/>
      <c r="Q586" s="521" t="n"/>
      <c r="R586" s="521" t="n"/>
      <c r="S586" s="526" t="n"/>
      <c r="T586" s="521" t="n"/>
      <c r="U586" s="521" t="n"/>
      <c r="V586" s="521" t="n"/>
      <c r="W586" s="521" t="n"/>
      <c r="X586" s="525" t="n"/>
      <c r="Y586" s="525" t="n"/>
      <c r="Z586" s="525" t="n"/>
      <c r="AA586" s="525" t="n"/>
      <c r="AB586" s="525" t="n"/>
      <c r="AC586" s="525" t="n"/>
      <c r="AD586" s="525" t="n"/>
      <c r="AE586" s="521" t="n"/>
      <c r="AF586" s="1839" t="n"/>
      <c r="AG586" s="524" t="n"/>
      <c r="AH586" s="524" t="n"/>
      <c r="AI586" s="524" t="n"/>
      <c r="AJ586" s="524" t="n"/>
      <c r="AK586" s="524" t="n"/>
      <c r="AL586" s="524" t="n"/>
      <c r="AM586" s="521" t="n"/>
      <c r="AN586" s="521" t="n"/>
      <c r="AO586" s="521" t="n"/>
      <c r="AP586" s="1839" t="n"/>
      <c r="AQ586" s="521" t="n"/>
      <c r="AR586" s="1839" t="n"/>
      <c r="AS586" s="523" t="n"/>
      <c r="AT586" s="521" t="n"/>
      <c r="AU586" s="1839" t="n"/>
      <c r="AV586" s="521" t="n"/>
      <c r="AW586" s="521" t="n"/>
      <c r="AX586" s="521" t="n"/>
      <c r="AY586" s="521" t="n"/>
      <c r="AZ586" s="521" t="n"/>
      <c r="BA586" s="521" t="n"/>
      <c r="BB586" s="521" t="n"/>
      <c r="BC586" s="521" t="n"/>
      <c r="BD586" s="521" t="n"/>
      <c r="BE586" s="521" t="n"/>
      <c r="BF586" s="521" t="n"/>
      <c r="BG586" s="521" t="n"/>
      <c r="BH586" s="521" t="n"/>
      <c r="BI586" s="521" t="n"/>
      <c r="BJ586" s="521" t="n"/>
      <c r="BK586" s="521" t="n"/>
      <c r="BL586" s="521" t="n"/>
      <c r="BM586" s="521" t="n"/>
      <c r="BN586" s="521" t="n"/>
    </row>
    <row r="587" ht="30.75" customHeight="1" s="1659">
      <c r="F587" s="521" t="n"/>
      <c r="G587" s="521" t="n"/>
      <c r="H587" s="521" t="n"/>
      <c r="I587" s="527" t="n"/>
      <c r="J587" s="521" t="n"/>
      <c r="K587" s="527" t="n"/>
      <c r="L587" s="521" t="n"/>
      <c r="M587" s="527" t="n"/>
      <c r="N587" s="521" t="n"/>
      <c r="O587" s="521" t="n"/>
      <c r="P587" s="521" t="n"/>
      <c r="Q587" s="521" t="n"/>
      <c r="R587" s="521" t="n"/>
      <c r="S587" s="526" t="n"/>
      <c r="T587" s="521" t="n"/>
      <c r="U587" s="521" t="n"/>
      <c r="V587" s="521" t="n"/>
      <c r="W587" s="521" t="n"/>
      <c r="X587" s="525" t="n"/>
      <c r="Y587" s="525" t="n"/>
      <c r="Z587" s="525" t="n"/>
      <c r="AA587" s="525" t="n"/>
      <c r="AB587" s="525" t="n"/>
      <c r="AC587" s="525" t="n"/>
      <c r="AD587" s="525" t="n"/>
      <c r="AE587" s="521" t="n"/>
      <c r="AF587" s="1839" t="n"/>
      <c r="AG587" s="524" t="n"/>
      <c r="AH587" s="524" t="n"/>
      <c r="AI587" s="524" t="n"/>
      <c r="AJ587" s="524" t="n"/>
      <c r="AK587" s="524" t="n"/>
      <c r="AL587" s="524" t="n"/>
      <c r="AM587" s="521" t="n"/>
      <c r="AN587" s="521" t="n"/>
      <c r="AO587" s="521" t="n"/>
      <c r="AP587" s="1839" t="n"/>
      <c r="AQ587" s="521" t="n"/>
      <c r="AR587" s="1839" t="n"/>
      <c r="AS587" s="523" t="n"/>
      <c r="AT587" s="521" t="n"/>
      <c r="AU587" s="1839" t="n"/>
      <c r="AV587" s="521" t="n"/>
      <c r="AW587" s="521" t="n"/>
      <c r="AX587" s="521" t="n"/>
      <c r="AY587" s="521" t="n"/>
      <c r="AZ587" s="521" t="n"/>
      <c r="BA587" s="521" t="n"/>
      <c r="BB587" s="521" t="n"/>
      <c r="BC587" s="521" t="n"/>
      <c r="BD587" s="521" t="n"/>
      <c r="BE587" s="521" t="n"/>
      <c r="BF587" s="521" t="n"/>
      <c r="BG587" s="521" t="n"/>
      <c r="BH587" s="521" t="n"/>
      <c r="BI587" s="521" t="n"/>
      <c r="BJ587" s="521" t="n"/>
      <c r="BK587" s="521" t="n"/>
      <c r="BL587" s="521" t="n"/>
      <c r="BM587" s="521" t="n"/>
      <c r="BN587" s="521" t="n"/>
    </row>
    <row r="588" ht="30.75" customHeight="1" s="1659">
      <c r="F588" s="521" t="n"/>
      <c r="G588" s="521" t="n"/>
      <c r="H588" s="521" t="n"/>
      <c r="I588" s="527" t="n"/>
      <c r="J588" s="521" t="n"/>
      <c r="K588" s="527" t="n"/>
      <c r="L588" s="521" t="n"/>
      <c r="M588" s="527" t="n"/>
      <c r="N588" s="521" t="n"/>
      <c r="O588" s="521" t="n"/>
      <c r="P588" s="521" t="n"/>
      <c r="Q588" s="521" t="n"/>
      <c r="R588" s="521" t="n"/>
      <c r="S588" s="526" t="n"/>
      <c r="T588" s="521" t="n"/>
      <c r="U588" s="521" t="n"/>
      <c r="V588" s="521" t="n"/>
      <c r="W588" s="521" t="n"/>
      <c r="X588" s="525" t="n"/>
      <c r="Y588" s="525" t="n"/>
      <c r="Z588" s="525" t="n"/>
      <c r="AA588" s="525" t="n"/>
      <c r="AB588" s="525" t="n"/>
      <c r="AC588" s="525" t="n"/>
      <c r="AD588" s="525" t="n"/>
      <c r="AE588" s="521" t="n"/>
      <c r="AF588" s="1839" t="n"/>
      <c r="AG588" s="524" t="n"/>
      <c r="AH588" s="524" t="n"/>
      <c r="AI588" s="524" t="n"/>
      <c r="AJ588" s="524" t="n"/>
      <c r="AK588" s="524" t="n"/>
      <c r="AL588" s="524" t="n"/>
      <c r="AM588" s="521" t="n"/>
      <c r="AN588" s="521" t="n"/>
      <c r="AO588" s="521" t="n"/>
      <c r="AP588" s="1839" t="n"/>
      <c r="AQ588" s="521" t="n"/>
      <c r="AR588" s="1839" t="n"/>
      <c r="AS588" s="523" t="n"/>
      <c r="AT588" s="521" t="n"/>
      <c r="AU588" s="1839" t="n"/>
      <c r="AV588" s="521" t="n"/>
      <c r="AW588" s="521" t="n"/>
      <c r="AX588" s="521" t="n"/>
      <c r="AY588" s="521" t="n"/>
      <c r="AZ588" s="521" t="n"/>
      <c r="BA588" s="521" t="n"/>
      <c r="BB588" s="521" t="n"/>
      <c r="BC588" s="521" t="n"/>
      <c r="BD588" s="521" t="n"/>
      <c r="BE588" s="521" t="n"/>
      <c r="BF588" s="521" t="n"/>
      <c r="BG588" s="521" t="n"/>
      <c r="BH588" s="521" t="n"/>
      <c r="BI588" s="521" t="n"/>
      <c r="BJ588" s="521" t="n"/>
      <c r="BK588" s="521" t="n"/>
      <c r="BL588" s="521" t="n"/>
      <c r="BM588" s="521" t="n"/>
      <c r="BN588" s="521" t="n"/>
    </row>
    <row r="589" ht="30.75" customHeight="1" s="1659">
      <c r="F589" s="521" t="n"/>
      <c r="G589" s="521" t="n"/>
      <c r="H589" s="521" t="n"/>
      <c r="I589" s="527" t="n"/>
      <c r="J589" s="521" t="n"/>
      <c r="K589" s="527" t="n"/>
      <c r="L589" s="521" t="n"/>
      <c r="M589" s="527" t="n"/>
      <c r="N589" s="521" t="n"/>
      <c r="O589" s="521" t="n"/>
      <c r="P589" s="521" t="n"/>
      <c r="Q589" s="521" t="n"/>
      <c r="R589" s="521" t="n"/>
      <c r="S589" s="526" t="n"/>
      <c r="T589" s="521" t="n"/>
      <c r="U589" s="521" t="n"/>
      <c r="V589" s="521" t="n"/>
      <c r="W589" s="521" t="n"/>
      <c r="X589" s="525" t="n"/>
      <c r="Y589" s="525" t="n"/>
      <c r="Z589" s="525" t="n"/>
      <c r="AA589" s="525" t="n"/>
      <c r="AB589" s="525" t="n"/>
      <c r="AC589" s="525" t="n"/>
      <c r="AD589" s="525" t="n"/>
      <c r="AE589" s="521" t="n"/>
      <c r="AF589" s="1839" t="n"/>
      <c r="AG589" s="524" t="n"/>
      <c r="AH589" s="524" t="n"/>
      <c r="AI589" s="524" t="n"/>
      <c r="AJ589" s="524" t="n"/>
      <c r="AK589" s="524" t="n"/>
      <c r="AL589" s="524" t="n"/>
      <c r="AM589" s="521" t="n"/>
      <c r="AN589" s="521" t="n"/>
      <c r="AO589" s="521" t="n"/>
      <c r="AP589" s="1839" t="n"/>
      <c r="AQ589" s="521" t="n"/>
      <c r="AR589" s="1839" t="n"/>
      <c r="AS589" s="523" t="n"/>
      <c r="AT589" s="521" t="n"/>
      <c r="AU589" s="1839" t="n"/>
      <c r="AV589" s="521" t="n"/>
      <c r="AW589" s="521" t="n"/>
      <c r="AX589" s="521" t="n"/>
      <c r="AY589" s="521" t="n"/>
      <c r="AZ589" s="521" t="n"/>
      <c r="BA589" s="521" t="n"/>
      <c r="BB589" s="521" t="n"/>
      <c r="BC589" s="521" t="n"/>
      <c r="BD589" s="521" t="n"/>
      <c r="BE589" s="521" t="n"/>
      <c r="BF589" s="521" t="n"/>
      <c r="BG589" s="521" t="n"/>
      <c r="BH589" s="521" t="n"/>
      <c r="BI589" s="521" t="n"/>
      <c r="BJ589" s="521" t="n"/>
      <c r="BK589" s="521" t="n"/>
      <c r="BL589" s="521" t="n"/>
      <c r="BM589" s="521" t="n"/>
      <c r="BN589" s="521" t="n"/>
    </row>
    <row r="590" ht="30.75" customHeight="1" s="1659">
      <c r="F590" s="521" t="n"/>
      <c r="G590" s="521" t="n"/>
      <c r="H590" s="521" t="n"/>
      <c r="I590" s="527" t="n"/>
      <c r="J590" s="521" t="n"/>
      <c r="K590" s="527" t="n"/>
      <c r="L590" s="521" t="n"/>
      <c r="M590" s="527" t="n"/>
      <c r="N590" s="521" t="n"/>
      <c r="O590" s="521" t="n"/>
      <c r="P590" s="521" t="n"/>
      <c r="Q590" s="521" t="n"/>
      <c r="R590" s="521" t="n"/>
      <c r="S590" s="526" t="n"/>
      <c r="T590" s="521" t="n"/>
      <c r="U590" s="521" t="n"/>
      <c r="V590" s="521" t="n"/>
      <c r="W590" s="521" t="n"/>
      <c r="X590" s="525" t="n"/>
      <c r="Y590" s="525" t="n"/>
      <c r="Z590" s="525" t="n"/>
      <c r="AA590" s="525" t="n"/>
      <c r="AB590" s="525" t="n"/>
      <c r="AC590" s="525" t="n"/>
      <c r="AD590" s="525" t="n"/>
      <c r="AE590" s="521" t="n"/>
      <c r="AF590" s="1839" t="n"/>
      <c r="AG590" s="524" t="n"/>
      <c r="AH590" s="524" t="n"/>
      <c r="AI590" s="524" t="n"/>
      <c r="AJ590" s="524" t="n"/>
      <c r="AK590" s="524" t="n"/>
      <c r="AL590" s="524" t="n"/>
      <c r="AM590" s="521" t="n"/>
      <c r="AN590" s="521" t="n"/>
      <c r="AO590" s="521" t="n"/>
      <c r="AP590" s="1839" t="n"/>
      <c r="AQ590" s="521" t="n"/>
      <c r="AR590" s="1839" t="n"/>
      <c r="AS590" s="523" t="n"/>
      <c r="AT590" s="521" t="n"/>
      <c r="AU590" s="1839" t="n"/>
      <c r="AV590" s="521" t="n"/>
      <c r="AW590" s="521" t="n"/>
      <c r="AX590" s="521" t="n"/>
      <c r="AY590" s="521" t="n"/>
      <c r="AZ590" s="521" t="n"/>
      <c r="BA590" s="521" t="n"/>
      <c r="BB590" s="521" t="n"/>
      <c r="BC590" s="521" t="n"/>
      <c r="BD590" s="521" t="n"/>
      <c r="BE590" s="521" t="n"/>
      <c r="BF590" s="521" t="n"/>
      <c r="BG590" s="521" t="n"/>
      <c r="BH590" s="521" t="n"/>
      <c r="BI590" s="521" t="n"/>
      <c r="BJ590" s="521" t="n"/>
      <c r="BK590" s="521" t="n"/>
      <c r="BL590" s="521" t="n"/>
      <c r="BM590" s="521" t="n"/>
      <c r="BN590" s="521" t="n"/>
    </row>
    <row r="591" ht="30.75" customHeight="1" s="1659">
      <c r="F591" s="521" t="n"/>
      <c r="G591" s="521" t="n"/>
      <c r="H591" s="521" t="n"/>
      <c r="I591" s="527" t="n"/>
      <c r="J591" s="521" t="n"/>
      <c r="K591" s="527" t="n"/>
      <c r="L591" s="521" t="n"/>
      <c r="M591" s="527" t="n"/>
      <c r="N591" s="521" t="n"/>
      <c r="O591" s="521" t="n"/>
      <c r="P591" s="521" t="n"/>
      <c r="Q591" s="521" t="n"/>
      <c r="R591" s="521" t="n"/>
      <c r="S591" s="526" t="n"/>
      <c r="T591" s="521" t="n"/>
      <c r="U591" s="521" t="n"/>
      <c r="V591" s="521" t="n"/>
      <c r="W591" s="521" t="n"/>
      <c r="X591" s="525" t="n"/>
      <c r="Y591" s="525" t="n"/>
      <c r="Z591" s="525" t="n"/>
      <c r="AA591" s="525" t="n"/>
      <c r="AB591" s="525" t="n"/>
      <c r="AC591" s="525" t="n"/>
      <c r="AD591" s="525" t="n"/>
      <c r="AE591" s="521" t="n"/>
      <c r="AF591" s="1839" t="n"/>
      <c r="AG591" s="524" t="n"/>
      <c r="AH591" s="524" t="n"/>
      <c r="AI591" s="524" t="n"/>
      <c r="AJ591" s="524" t="n"/>
      <c r="AK591" s="524" t="n"/>
      <c r="AL591" s="524" t="n"/>
      <c r="AM591" s="521" t="n"/>
      <c r="AN591" s="521" t="n"/>
      <c r="AO591" s="521" t="n"/>
      <c r="AP591" s="1839" t="n"/>
      <c r="AQ591" s="521" t="n"/>
      <c r="AR591" s="1839" t="n"/>
      <c r="AS591" s="523" t="n"/>
      <c r="AT591" s="521" t="n"/>
      <c r="AU591" s="1839" t="n"/>
      <c r="AV591" s="521" t="n"/>
      <c r="AW591" s="521" t="n"/>
      <c r="AX591" s="521" t="n"/>
      <c r="AY591" s="521" t="n"/>
      <c r="AZ591" s="521" t="n"/>
      <c r="BA591" s="521" t="n"/>
      <c r="BB591" s="521" t="n"/>
      <c r="BC591" s="521" t="n"/>
      <c r="BD591" s="521" t="n"/>
      <c r="BE591" s="521" t="n"/>
      <c r="BF591" s="521" t="n"/>
      <c r="BG591" s="521" t="n"/>
      <c r="BH591" s="521" t="n"/>
      <c r="BI591" s="521" t="n"/>
      <c r="BJ591" s="521" t="n"/>
      <c r="BK591" s="521" t="n"/>
      <c r="BL591" s="521" t="n"/>
      <c r="BM591" s="521" t="n"/>
      <c r="BN591" s="521" t="n"/>
    </row>
    <row r="592" ht="30.75" customHeight="1" s="1659">
      <c r="F592" s="521" t="n"/>
      <c r="G592" s="521" t="n"/>
      <c r="H592" s="521" t="n"/>
      <c r="I592" s="527" t="n"/>
      <c r="J592" s="521" t="n"/>
      <c r="K592" s="527" t="n"/>
      <c r="L592" s="521" t="n"/>
      <c r="M592" s="527" t="n"/>
      <c r="N592" s="521" t="n"/>
      <c r="O592" s="521" t="n"/>
      <c r="P592" s="521" t="n"/>
      <c r="Q592" s="521" t="n"/>
      <c r="R592" s="521" t="n"/>
      <c r="S592" s="526" t="n"/>
      <c r="T592" s="521" t="n"/>
      <c r="U592" s="521" t="n"/>
      <c r="V592" s="521" t="n"/>
      <c r="W592" s="521" t="n"/>
      <c r="X592" s="525" t="n"/>
      <c r="Y592" s="525" t="n"/>
      <c r="Z592" s="525" t="n"/>
      <c r="AA592" s="525" t="n"/>
      <c r="AB592" s="525" t="n"/>
      <c r="AC592" s="525" t="n"/>
      <c r="AD592" s="525" t="n"/>
      <c r="AE592" s="521" t="n"/>
      <c r="AF592" s="1839" t="n"/>
      <c r="AG592" s="524" t="n"/>
      <c r="AH592" s="524" t="n"/>
      <c r="AI592" s="524" t="n"/>
      <c r="AJ592" s="524" t="n"/>
      <c r="AK592" s="524" t="n"/>
      <c r="AL592" s="524" t="n"/>
      <c r="AM592" s="521" t="n"/>
      <c r="AN592" s="521" t="n"/>
      <c r="AO592" s="521" t="n"/>
      <c r="AP592" s="1839" t="n"/>
      <c r="AQ592" s="521" t="n"/>
      <c r="AR592" s="1839" t="n"/>
      <c r="AS592" s="523" t="n"/>
      <c r="AT592" s="521" t="n"/>
      <c r="AU592" s="1839" t="n"/>
      <c r="AV592" s="521" t="n"/>
      <c r="AW592" s="521" t="n"/>
      <c r="AX592" s="521" t="n"/>
      <c r="AY592" s="521" t="n"/>
      <c r="AZ592" s="521" t="n"/>
      <c r="BA592" s="521" t="n"/>
      <c r="BB592" s="521" t="n"/>
      <c r="BC592" s="521" t="n"/>
      <c r="BD592" s="521" t="n"/>
      <c r="BE592" s="521" t="n"/>
      <c r="BF592" s="521" t="n"/>
      <c r="BG592" s="521" t="n"/>
      <c r="BH592" s="521" t="n"/>
      <c r="BI592" s="521" t="n"/>
      <c r="BJ592" s="521" t="n"/>
      <c r="BK592" s="521" t="n"/>
      <c r="BL592" s="521" t="n"/>
      <c r="BM592" s="521" t="n"/>
      <c r="BN592" s="521" t="n"/>
    </row>
    <row r="593" ht="30.75" customHeight="1" s="1659">
      <c r="F593" s="521" t="n"/>
      <c r="G593" s="521" t="n"/>
      <c r="H593" s="521" t="n"/>
      <c r="I593" s="527" t="n"/>
      <c r="J593" s="521" t="n"/>
      <c r="K593" s="527" t="n"/>
      <c r="L593" s="521" t="n"/>
      <c r="M593" s="527" t="n"/>
      <c r="N593" s="521" t="n"/>
      <c r="O593" s="521" t="n"/>
      <c r="P593" s="521" t="n"/>
      <c r="Q593" s="521" t="n"/>
      <c r="R593" s="521" t="n"/>
      <c r="S593" s="526" t="n"/>
      <c r="T593" s="521" t="n"/>
      <c r="U593" s="521" t="n"/>
      <c r="V593" s="521" t="n"/>
      <c r="W593" s="521" t="n"/>
      <c r="X593" s="525" t="n"/>
      <c r="Y593" s="525" t="n"/>
      <c r="Z593" s="525" t="n"/>
      <c r="AA593" s="525" t="n"/>
      <c r="AB593" s="525" t="n"/>
      <c r="AC593" s="525" t="n"/>
      <c r="AD593" s="525" t="n"/>
      <c r="AE593" s="521" t="n"/>
      <c r="AF593" s="1839" t="n"/>
      <c r="AG593" s="524" t="n"/>
      <c r="AH593" s="524" t="n"/>
      <c r="AI593" s="524" t="n"/>
      <c r="AJ593" s="524" t="n"/>
      <c r="AK593" s="524" t="n"/>
      <c r="AL593" s="524" t="n"/>
      <c r="AM593" s="521" t="n"/>
      <c r="AN593" s="521" t="n"/>
      <c r="AO593" s="521" t="n"/>
      <c r="AP593" s="1839" t="n"/>
      <c r="AQ593" s="521" t="n"/>
      <c r="AR593" s="1839" t="n"/>
      <c r="AS593" s="523" t="n"/>
      <c r="AT593" s="521" t="n"/>
      <c r="AU593" s="1839" t="n"/>
      <c r="AV593" s="521" t="n"/>
      <c r="AW593" s="521" t="n"/>
      <c r="AX593" s="521" t="n"/>
      <c r="AY593" s="521" t="n"/>
      <c r="AZ593" s="521" t="n"/>
      <c r="BA593" s="521" t="n"/>
      <c r="BB593" s="521" t="n"/>
      <c r="BC593" s="521" t="n"/>
      <c r="BD593" s="521" t="n"/>
      <c r="BE593" s="521" t="n"/>
      <c r="BF593" s="521" t="n"/>
      <c r="BG593" s="521" t="n"/>
      <c r="BH593" s="521" t="n"/>
      <c r="BI593" s="521" t="n"/>
      <c r="BJ593" s="521" t="n"/>
      <c r="BK593" s="521" t="n"/>
      <c r="BL593" s="521" t="n"/>
      <c r="BM593" s="521" t="n"/>
      <c r="BN593" s="521" t="n"/>
    </row>
    <row r="594" ht="30.75" customHeight="1" s="1659">
      <c r="F594" s="521" t="n"/>
      <c r="G594" s="521" t="n"/>
      <c r="H594" s="521" t="n"/>
      <c r="I594" s="527" t="n"/>
      <c r="J594" s="521" t="n"/>
      <c r="K594" s="527" t="n"/>
      <c r="L594" s="521" t="n"/>
      <c r="M594" s="527" t="n"/>
      <c r="N594" s="521" t="n"/>
      <c r="O594" s="521" t="n"/>
      <c r="P594" s="521" t="n"/>
      <c r="Q594" s="521" t="n"/>
      <c r="R594" s="521" t="n"/>
      <c r="S594" s="526" t="n"/>
      <c r="T594" s="521" t="n"/>
      <c r="U594" s="521" t="n"/>
      <c r="V594" s="521" t="n"/>
      <c r="W594" s="521" t="n"/>
      <c r="X594" s="525" t="n"/>
      <c r="Y594" s="525" t="n"/>
      <c r="Z594" s="525" t="n"/>
      <c r="AA594" s="525" t="n"/>
      <c r="AB594" s="525" t="n"/>
      <c r="AC594" s="525" t="n"/>
      <c r="AD594" s="525" t="n"/>
      <c r="AE594" s="521" t="n"/>
      <c r="AF594" s="1839" t="n"/>
      <c r="AG594" s="524" t="n"/>
      <c r="AH594" s="524" t="n"/>
      <c r="AI594" s="524" t="n"/>
      <c r="AJ594" s="524" t="n"/>
      <c r="AK594" s="524" t="n"/>
      <c r="AL594" s="524" t="n"/>
      <c r="AM594" s="521" t="n"/>
      <c r="AN594" s="521" t="n"/>
      <c r="AO594" s="521" t="n"/>
      <c r="AP594" s="1839" t="n"/>
      <c r="AQ594" s="521" t="n"/>
      <c r="AR594" s="1839" t="n"/>
      <c r="AS594" s="523" t="n"/>
      <c r="AT594" s="521" t="n"/>
      <c r="AU594" s="1839" t="n"/>
      <c r="AV594" s="521" t="n"/>
      <c r="AW594" s="521" t="n"/>
      <c r="AX594" s="521" t="n"/>
      <c r="AY594" s="521" t="n"/>
      <c r="AZ594" s="521" t="n"/>
      <c r="BA594" s="521" t="n"/>
      <c r="BB594" s="521" t="n"/>
      <c r="BC594" s="521" t="n"/>
      <c r="BD594" s="521" t="n"/>
      <c r="BE594" s="521" t="n"/>
      <c r="BF594" s="521" t="n"/>
      <c r="BG594" s="521" t="n"/>
      <c r="BH594" s="521" t="n"/>
      <c r="BI594" s="521" t="n"/>
      <c r="BJ594" s="521" t="n"/>
      <c r="BK594" s="521" t="n"/>
      <c r="BL594" s="521" t="n"/>
      <c r="BM594" s="521" t="n"/>
      <c r="BN594" s="521" t="n"/>
    </row>
    <row r="595" ht="30.75" customHeight="1" s="1659">
      <c r="F595" s="521" t="n"/>
      <c r="G595" s="521" t="n"/>
      <c r="H595" s="521" t="n"/>
      <c r="I595" s="527" t="n"/>
      <c r="J595" s="521" t="n"/>
      <c r="K595" s="527" t="n"/>
      <c r="L595" s="521" t="n"/>
      <c r="M595" s="527" t="n"/>
      <c r="N595" s="521" t="n"/>
      <c r="O595" s="521" t="n"/>
      <c r="P595" s="521" t="n"/>
      <c r="Q595" s="521" t="n"/>
      <c r="R595" s="521" t="n"/>
      <c r="S595" s="526" t="n"/>
      <c r="T595" s="521" t="n"/>
      <c r="U595" s="521" t="n"/>
      <c r="V595" s="521" t="n"/>
      <c r="W595" s="521" t="n"/>
      <c r="X595" s="525" t="n"/>
      <c r="Y595" s="525" t="n"/>
      <c r="Z595" s="525" t="n"/>
      <c r="AA595" s="525" t="n"/>
      <c r="AB595" s="525" t="n"/>
      <c r="AC595" s="525" t="n"/>
      <c r="AD595" s="525" t="n"/>
      <c r="AE595" s="521" t="n"/>
      <c r="AF595" s="1839" t="n"/>
      <c r="AG595" s="524" t="n"/>
      <c r="AH595" s="524" t="n"/>
      <c r="AI595" s="524" t="n"/>
      <c r="AJ595" s="524" t="n"/>
      <c r="AK595" s="524" t="n"/>
      <c r="AL595" s="524" t="n"/>
      <c r="AM595" s="521" t="n"/>
      <c r="AN595" s="521" t="n"/>
      <c r="AO595" s="521" t="n"/>
      <c r="AP595" s="1839" t="n"/>
      <c r="AQ595" s="521" t="n"/>
      <c r="AR595" s="1839" t="n"/>
      <c r="AS595" s="523" t="n"/>
      <c r="AT595" s="521" t="n"/>
      <c r="AU595" s="1839" t="n"/>
      <c r="AV595" s="521" t="n"/>
      <c r="AW595" s="521" t="n"/>
      <c r="AX595" s="521" t="n"/>
      <c r="AY595" s="521" t="n"/>
      <c r="AZ595" s="521" t="n"/>
      <c r="BA595" s="521" t="n"/>
      <c r="BB595" s="521" t="n"/>
      <c r="BC595" s="521" t="n"/>
      <c r="BD595" s="521" t="n"/>
      <c r="BE595" s="521" t="n"/>
      <c r="BF595" s="521" t="n"/>
      <c r="BG595" s="521" t="n"/>
      <c r="BH595" s="521" t="n"/>
      <c r="BI595" s="521" t="n"/>
      <c r="BJ595" s="521" t="n"/>
      <c r="BK595" s="521" t="n"/>
      <c r="BL595" s="521" t="n"/>
      <c r="BM595" s="521" t="n"/>
      <c r="BN595" s="521" t="n"/>
    </row>
    <row r="596" ht="30.75" customHeight="1" s="1659">
      <c r="F596" s="521" t="n"/>
      <c r="G596" s="521" t="n"/>
      <c r="H596" s="521" t="n"/>
      <c r="I596" s="527" t="n"/>
      <c r="J596" s="521" t="n"/>
      <c r="K596" s="527" t="n"/>
      <c r="L596" s="521" t="n"/>
      <c r="M596" s="527" t="n"/>
      <c r="N596" s="521" t="n"/>
      <c r="O596" s="521" t="n"/>
      <c r="P596" s="521" t="n"/>
      <c r="Q596" s="521" t="n"/>
      <c r="R596" s="521" t="n"/>
      <c r="S596" s="526" t="n"/>
      <c r="T596" s="521" t="n"/>
      <c r="U596" s="521" t="n"/>
      <c r="V596" s="521" t="n"/>
      <c r="W596" s="521" t="n"/>
      <c r="X596" s="525" t="n"/>
      <c r="Y596" s="525" t="n"/>
      <c r="Z596" s="525" t="n"/>
      <c r="AA596" s="525" t="n"/>
      <c r="AB596" s="525" t="n"/>
      <c r="AC596" s="525" t="n"/>
      <c r="AD596" s="525" t="n"/>
      <c r="AE596" s="521" t="n"/>
      <c r="AF596" s="1839" t="n"/>
      <c r="AG596" s="524" t="n"/>
      <c r="AH596" s="524" t="n"/>
      <c r="AI596" s="524" t="n"/>
      <c r="AJ596" s="524" t="n"/>
      <c r="AK596" s="524" t="n"/>
      <c r="AL596" s="524" t="n"/>
      <c r="AM596" s="521" t="n"/>
      <c r="AN596" s="521" t="n"/>
      <c r="AO596" s="521" t="n"/>
      <c r="AP596" s="1839" t="n"/>
      <c r="AQ596" s="521" t="n"/>
      <c r="AR596" s="1839" t="n"/>
      <c r="AS596" s="523" t="n"/>
      <c r="AT596" s="521" t="n"/>
      <c r="AU596" s="1839" t="n"/>
      <c r="AV596" s="521" t="n"/>
      <c r="AW596" s="521" t="n"/>
      <c r="AX596" s="521" t="n"/>
      <c r="AY596" s="521" t="n"/>
      <c r="AZ596" s="521" t="n"/>
      <c r="BA596" s="521" t="n"/>
      <c r="BB596" s="521" t="n"/>
      <c r="BC596" s="521" t="n"/>
      <c r="BD596" s="521" t="n"/>
      <c r="BE596" s="521" t="n"/>
      <c r="BF596" s="521" t="n"/>
      <c r="BG596" s="521" t="n"/>
      <c r="BH596" s="521" t="n"/>
      <c r="BI596" s="521" t="n"/>
      <c r="BJ596" s="521" t="n"/>
      <c r="BK596" s="521" t="n"/>
      <c r="BL596" s="521" t="n"/>
      <c r="BM596" s="521" t="n"/>
      <c r="BN596" s="521" t="n"/>
    </row>
    <row r="597" ht="30.75" customHeight="1" s="1659">
      <c r="F597" s="521" t="n"/>
      <c r="G597" s="521" t="n"/>
      <c r="H597" s="521" t="n"/>
      <c r="I597" s="527" t="n"/>
      <c r="J597" s="521" t="n"/>
      <c r="K597" s="527" t="n"/>
      <c r="L597" s="521" t="n"/>
      <c r="M597" s="527" t="n"/>
      <c r="N597" s="521" t="n"/>
      <c r="O597" s="521" t="n"/>
      <c r="P597" s="521" t="n"/>
      <c r="Q597" s="521" t="n"/>
      <c r="R597" s="521" t="n"/>
      <c r="S597" s="526" t="n"/>
      <c r="T597" s="521" t="n"/>
      <c r="U597" s="521" t="n"/>
      <c r="V597" s="521" t="n"/>
      <c r="W597" s="521" t="n"/>
      <c r="X597" s="525" t="n"/>
      <c r="Y597" s="525" t="n"/>
      <c r="Z597" s="525" t="n"/>
      <c r="AA597" s="525" t="n"/>
      <c r="AB597" s="525" t="n"/>
      <c r="AC597" s="525" t="n"/>
      <c r="AD597" s="525" t="n"/>
      <c r="AE597" s="521" t="n"/>
      <c r="AF597" s="1839" t="n"/>
      <c r="AG597" s="524" t="n"/>
      <c r="AH597" s="524" t="n"/>
      <c r="AI597" s="524" t="n"/>
      <c r="AJ597" s="524" t="n"/>
      <c r="AK597" s="524" t="n"/>
      <c r="AL597" s="524" t="n"/>
      <c r="AM597" s="521" t="n"/>
      <c r="AN597" s="521" t="n"/>
      <c r="AO597" s="521" t="n"/>
      <c r="AP597" s="1839" t="n"/>
      <c r="AQ597" s="521" t="n"/>
      <c r="AR597" s="1839" t="n"/>
      <c r="AS597" s="523" t="n"/>
      <c r="AT597" s="521" t="n"/>
      <c r="AU597" s="1839" t="n"/>
      <c r="AV597" s="521" t="n"/>
      <c r="AW597" s="521" t="n"/>
      <c r="AX597" s="521" t="n"/>
      <c r="AY597" s="521" t="n"/>
      <c r="AZ597" s="521" t="n"/>
      <c r="BA597" s="521" t="n"/>
      <c r="BB597" s="521" t="n"/>
      <c r="BC597" s="521" t="n"/>
      <c r="BD597" s="521" t="n"/>
      <c r="BE597" s="521" t="n"/>
      <c r="BF597" s="521" t="n"/>
      <c r="BG597" s="521" t="n"/>
      <c r="BH597" s="521" t="n"/>
      <c r="BI597" s="521" t="n"/>
      <c r="BJ597" s="521" t="n"/>
      <c r="BK597" s="521" t="n"/>
      <c r="BL597" s="521" t="n"/>
      <c r="BM597" s="521" t="n"/>
      <c r="BN597" s="521" t="n"/>
    </row>
    <row r="598" ht="30.75" customHeight="1" s="1659">
      <c r="F598" s="521" t="n"/>
      <c r="G598" s="521" t="n"/>
      <c r="H598" s="521" t="n"/>
      <c r="I598" s="527" t="n"/>
      <c r="J598" s="521" t="n"/>
      <c r="K598" s="527" t="n"/>
      <c r="L598" s="521" t="n"/>
      <c r="M598" s="527" t="n"/>
      <c r="N598" s="521" t="n"/>
      <c r="O598" s="521" t="n"/>
      <c r="P598" s="521" t="n"/>
      <c r="Q598" s="521" t="n"/>
      <c r="R598" s="521" t="n"/>
      <c r="S598" s="526" t="n"/>
      <c r="T598" s="521" t="n"/>
      <c r="U598" s="521" t="n"/>
      <c r="V598" s="521" t="n"/>
      <c r="W598" s="521" t="n"/>
      <c r="X598" s="525" t="n"/>
      <c r="Y598" s="525" t="n"/>
      <c r="Z598" s="525" t="n"/>
      <c r="AA598" s="525" t="n"/>
      <c r="AB598" s="525" t="n"/>
      <c r="AC598" s="525" t="n"/>
      <c r="AD598" s="525" t="n"/>
      <c r="AE598" s="521" t="n"/>
      <c r="AF598" s="1839" t="n"/>
      <c r="AG598" s="524" t="n"/>
      <c r="AH598" s="524" t="n"/>
      <c r="AI598" s="524" t="n"/>
      <c r="AJ598" s="524" t="n"/>
      <c r="AK598" s="524" t="n"/>
      <c r="AL598" s="524" t="n"/>
      <c r="AM598" s="521" t="n"/>
      <c r="AN598" s="521" t="n"/>
      <c r="AO598" s="521" t="n"/>
      <c r="AP598" s="1839" t="n"/>
      <c r="AQ598" s="521" t="n"/>
      <c r="AR598" s="1839" t="n"/>
      <c r="AS598" s="523" t="n"/>
      <c r="AT598" s="521" t="n"/>
      <c r="AU598" s="1839" t="n"/>
      <c r="AV598" s="521" t="n"/>
      <c r="AW598" s="521" t="n"/>
      <c r="AX598" s="521" t="n"/>
      <c r="AY598" s="521" t="n"/>
      <c r="AZ598" s="521" t="n"/>
      <c r="BA598" s="521" t="n"/>
      <c r="BB598" s="521" t="n"/>
      <c r="BC598" s="521" t="n"/>
      <c r="BD598" s="521" t="n"/>
      <c r="BE598" s="521" t="n"/>
      <c r="BF598" s="521" t="n"/>
      <c r="BG598" s="521" t="n"/>
      <c r="BH598" s="521" t="n"/>
      <c r="BI598" s="521" t="n"/>
      <c r="BJ598" s="521" t="n"/>
      <c r="BK598" s="521" t="n"/>
      <c r="BL598" s="521" t="n"/>
      <c r="BM598" s="521" t="n"/>
      <c r="BN598" s="521" t="n"/>
    </row>
    <row r="599" ht="30.75" customHeight="1" s="1659">
      <c r="F599" s="521" t="n"/>
      <c r="G599" s="521" t="n"/>
      <c r="H599" s="521" t="n"/>
      <c r="I599" s="527" t="n"/>
      <c r="J599" s="521" t="n"/>
      <c r="K599" s="527" t="n"/>
      <c r="L599" s="521" t="n"/>
      <c r="M599" s="527" t="n"/>
      <c r="N599" s="521" t="n"/>
      <c r="O599" s="521" t="n"/>
      <c r="P599" s="521" t="n"/>
      <c r="Q599" s="521" t="n"/>
      <c r="R599" s="521" t="n"/>
      <c r="S599" s="526" t="n"/>
      <c r="T599" s="521" t="n"/>
      <c r="U599" s="521" t="n"/>
      <c r="V599" s="521" t="n"/>
      <c r="W599" s="521" t="n"/>
      <c r="X599" s="525" t="n"/>
      <c r="Y599" s="525" t="n"/>
      <c r="Z599" s="525" t="n"/>
      <c r="AA599" s="525" t="n"/>
      <c r="AB599" s="525" t="n"/>
      <c r="AC599" s="525" t="n"/>
      <c r="AD599" s="525" t="n"/>
      <c r="AE599" s="521" t="n"/>
      <c r="AF599" s="1839" t="n"/>
      <c r="AG599" s="524" t="n"/>
      <c r="AH599" s="524" t="n"/>
      <c r="AI599" s="524" t="n"/>
      <c r="AJ599" s="524" t="n"/>
      <c r="AK599" s="524" t="n"/>
      <c r="AL599" s="524" t="n"/>
      <c r="AM599" s="521" t="n"/>
      <c r="AN599" s="521" t="n"/>
      <c r="AO599" s="521" t="n"/>
      <c r="AP599" s="1839" t="n"/>
      <c r="AQ599" s="521" t="n"/>
      <c r="AR599" s="1839" t="n"/>
      <c r="AS599" s="523" t="n"/>
      <c r="AT599" s="521" t="n"/>
      <c r="AU599" s="1839" t="n"/>
      <c r="AV599" s="521" t="n"/>
      <c r="AW599" s="521" t="n"/>
      <c r="AX599" s="521" t="n"/>
      <c r="AY599" s="521" t="n"/>
      <c r="AZ599" s="521" t="n"/>
      <c r="BA599" s="521" t="n"/>
      <c r="BB599" s="521" t="n"/>
      <c r="BC599" s="521" t="n"/>
      <c r="BD599" s="521" t="n"/>
      <c r="BE599" s="521" t="n"/>
      <c r="BF599" s="521" t="n"/>
      <c r="BG599" s="521" t="n"/>
      <c r="BH599" s="521" t="n"/>
      <c r="BI599" s="521" t="n"/>
      <c r="BJ599" s="521" t="n"/>
      <c r="BK599" s="521" t="n"/>
      <c r="BL599" s="521" t="n"/>
      <c r="BM599" s="521" t="n"/>
      <c r="BN599" s="521" t="n"/>
    </row>
    <row r="600" ht="30.75" customHeight="1" s="1659">
      <c r="F600" s="521" t="n"/>
      <c r="G600" s="521" t="n"/>
      <c r="H600" s="521" t="n"/>
      <c r="I600" s="527" t="n"/>
      <c r="J600" s="521" t="n"/>
      <c r="K600" s="527" t="n"/>
      <c r="L600" s="521" t="n"/>
      <c r="M600" s="527" t="n"/>
      <c r="N600" s="521" t="n"/>
      <c r="O600" s="521" t="n"/>
      <c r="P600" s="521" t="n"/>
      <c r="Q600" s="521" t="n"/>
      <c r="R600" s="521" t="n"/>
      <c r="S600" s="526" t="n"/>
      <c r="T600" s="521" t="n"/>
      <c r="U600" s="521" t="n"/>
      <c r="V600" s="521" t="n"/>
      <c r="W600" s="521" t="n"/>
      <c r="X600" s="525" t="n"/>
      <c r="Y600" s="525" t="n"/>
      <c r="Z600" s="525" t="n"/>
      <c r="AA600" s="525" t="n"/>
      <c r="AB600" s="525" t="n"/>
      <c r="AC600" s="525" t="n"/>
      <c r="AD600" s="525" t="n"/>
      <c r="AE600" s="521" t="n"/>
      <c r="AF600" s="1839" t="n"/>
      <c r="AG600" s="524" t="n"/>
      <c r="AH600" s="524" t="n"/>
      <c r="AI600" s="524" t="n"/>
      <c r="AJ600" s="524" t="n"/>
      <c r="AK600" s="524" t="n"/>
      <c r="AL600" s="524" t="n"/>
      <c r="AM600" s="521" t="n"/>
      <c r="AN600" s="521" t="n"/>
      <c r="AO600" s="521" t="n"/>
      <c r="AP600" s="1839" t="n"/>
      <c r="AQ600" s="521" t="n"/>
      <c r="AR600" s="1839" t="n"/>
      <c r="AS600" s="523" t="n"/>
      <c r="AT600" s="521" t="n"/>
      <c r="AU600" s="1839" t="n"/>
      <c r="AV600" s="521" t="n"/>
      <c r="AW600" s="521" t="n"/>
      <c r="AX600" s="521" t="n"/>
      <c r="AY600" s="521" t="n"/>
      <c r="AZ600" s="521" t="n"/>
      <c r="BA600" s="521" t="n"/>
      <c r="BB600" s="521" t="n"/>
      <c r="BC600" s="521" t="n"/>
      <c r="BD600" s="521" t="n"/>
      <c r="BE600" s="521" t="n"/>
      <c r="BF600" s="521" t="n"/>
      <c r="BG600" s="521" t="n"/>
      <c r="BH600" s="521" t="n"/>
      <c r="BI600" s="521" t="n"/>
      <c r="BJ600" s="521" t="n"/>
      <c r="BK600" s="521" t="n"/>
      <c r="BL600" s="521" t="n"/>
      <c r="BM600" s="521" t="n"/>
      <c r="BN600" s="521" t="n"/>
    </row>
    <row r="601" ht="30.75" customHeight="1" s="1659">
      <c r="F601" s="521" t="n"/>
      <c r="G601" s="521" t="n"/>
      <c r="H601" s="521" t="n"/>
      <c r="I601" s="527" t="n"/>
      <c r="J601" s="521" t="n"/>
      <c r="K601" s="527" t="n"/>
      <c r="L601" s="521" t="n"/>
      <c r="M601" s="527" t="n"/>
      <c r="N601" s="521" t="n"/>
      <c r="O601" s="521" t="n"/>
      <c r="P601" s="521" t="n"/>
      <c r="Q601" s="521" t="n"/>
      <c r="R601" s="521" t="n"/>
      <c r="S601" s="526" t="n"/>
      <c r="T601" s="521" t="n"/>
      <c r="U601" s="521" t="n"/>
      <c r="V601" s="521" t="n"/>
      <c r="W601" s="521" t="n"/>
      <c r="X601" s="525" t="n"/>
      <c r="Y601" s="525" t="n"/>
      <c r="Z601" s="525" t="n"/>
      <c r="AA601" s="525" t="n"/>
      <c r="AB601" s="525" t="n"/>
      <c r="AC601" s="525" t="n"/>
      <c r="AD601" s="525" t="n"/>
      <c r="AE601" s="521" t="n"/>
      <c r="AF601" s="1839" t="n"/>
      <c r="AG601" s="524" t="n"/>
      <c r="AH601" s="524" t="n"/>
      <c r="AI601" s="524" t="n"/>
      <c r="AJ601" s="524" t="n"/>
      <c r="AK601" s="524" t="n"/>
      <c r="AL601" s="524" t="n"/>
      <c r="AM601" s="521" t="n"/>
      <c r="AN601" s="521" t="n"/>
      <c r="AO601" s="521" t="n"/>
      <c r="AP601" s="1839" t="n"/>
      <c r="AQ601" s="521" t="n"/>
      <c r="AR601" s="1839" t="n"/>
      <c r="AS601" s="523" t="n"/>
      <c r="AT601" s="521" t="n"/>
      <c r="AU601" s="1839" t="n"/>
      <c r="AV601" s="521" t="n"/>
      <c r="AW601" s="521" t="n"/>
      <c r="AX601" s="521" t="n"/>
      <c r="AY601" s="521" t="n"/>
      <c r="AZ601" s="521" t="n"/>
      <c r="BA601" s="521" t="n"/>
      <c r="BB601" s="521" t="n"/>
      <c r="BC601" s="521" t="n"/>
      <c r="BD601" s="521" t="n"/>
      <c r="BE601" s="521" t="n"/>
      <c r="BF601" s="521" t="n"/>
      <c r="BG601" s="521" t="n"/>
      <c r="BH601" s="521" t="n"/>
      <c r="BI601" s="521" t="n"/>
      <c r="BJ601" s="521" t="n"/>
      <c r="BK601" s="521" t="n"/>
      <c r="BL601" s="521" t="n"/>
      <c r="BM601" s="521" t="n"/>
      <c r="BN601" s="521" t="n"/>
    </row>
    <row r="602" ht="30.75" customHeight="1" s="1659">
      <c r="F602" s="521" t="n"/>
      <c r="G602" s="521" t="n"/>
      <c r="H602" s="521" t="n"/>
      <c r="I602" s="527" t="n"/>
      <c r="J602" s="521" t="n"/>
      <c r="K602" s="527" t="n"/>
      <c r="L602" s="521" t="n"/>
      <c r="M602" s="527" t="n"/>
      <c r="N602" s="521" t="n"/>
      <c r="O602" s="521" t="n"/>
      <c r="P602" s="521" t="n"/>
      <c r="Q602" s="521" t="n"/>
      <c r="R602" s="521" t="n"/>
      <c r="S602" s="526" t="n"/>
      <c r="T602" s="521" t="n"/>
      <c r="U602" s="521" t="n"/>
      <c r="V602" s="521" t="n"/>
      <c r="W602" s="521" t="n"/>
      <c r="X602" s="525" t="n"/>
      <c r="Y602" s="525" t="n"/>
      <c r="Z602" s="525" t="n"/>
      <c r="AA602" s="525" t="n"/>
      <c r="AB602" s="525" t="n"/>
      <c r="AC602" s="525" t="n"/>
      <c r="AD602" s="525" t="n"/>
      <c r="AE602" s="521" t="n"/>
      <c r="AF602" s="1839" t="n"/>
      <c r="AG602" s="524" t="n"/>
      <c r="AH602" s="524" t="n"/>
      <c r="AI602" s="524" t="n"/>
      <c r="AJ602" s="524" t="n"/>
      <c r="AK602" s="524" t="n"/>
      <c r="AL602" s="524" t="n"/>
      <c r="AM602" s="521" t="n"/>
      <c r="AN602" s="521" t="n"/>
      <c r="AO602" s="521" t="n"/>
      <c r="AP602" s="1839" t="n"/>
      <c r="AQ602" s="521" t="n"/>
      <c r="AR602" s="1839" t="n"/>
      <c r="AS602" s="523" t="n"/>
      <c r="AT602" s="521" t="n"/>
      <c r="AU602" s="1839" t="n"/>
      <c r="AV602" s="521" t="n"/>
      <c r="AW602" s="521" t="n"/>
      <c r="AX602" s="521" t="n"/>
      <c r="AY602" s="521" t="n"/>
      <c r="AZ602" s="521" t="n"/>
      <c r="BA602" s="521" t="n"/>
      <c r="BB602" s="521" t="n"/>
      <c r="BC602" s="521" t="n"/>
      <c r="BD602" s="521" t="n"/>
      <c r="BE602" s="521" t="n"/>
      <c r="BF602" s="521" t="n"/>
      <c r="BG602" s="521" t="n"/>
      <c r="BH602" s="521" t="n"/>
      <c r="BI602" s="521" t="n"/>
      <c r="BJ602" s="521" t="n"/>
      <c r="BK602" s="521" t="n"/>
      <c r="BL602" s="521" t="n"/>
      <c r="BM602" s="521" t="n"/>
      <c r="BN602" s="521" t="n"/>
    </row>
    <row r="603" ht="30.75" customHeight="1" s="1659">
      <c r="F603" s="521" t="n"/>
      <c r="G603" s="521" t="n"/>
      <c r="H603" s="521" t="n"/>
      <c r="I603" s="527" t="n"/>
      <c r="J603" s="521" t="n"/>
      <c r="K603" s="527" t="n"/>
      <c r="L603" s="521" t="n"/>
      <c r="M603" s="527" t="n"/>
      <c r="N603" s="521" t="n"/>
      <c r="O603" s="521" t="n"/>
      <c r="P603" s="521" t="n"/>
      <c r="Q603" s="521" t="n"/>
      <c r="R603" s="521" t="n"/>
      <c r="S603" s="526" t="n"/>
      <c r="T603" s="521" t="n"/>
      <c r="U603" s="521" t="n"/>
      <c r="V603" s="521" t="n"/>
      <c r="W603" s="521" t="n"/>
      <c r="X603" s="525" t="n"/>
      <c r="Y603" s="525" t="n"/>
      <c r="Z603" s="525" t="n"/>
      <c r="AA603" s="525" t="n"/>
      <c r="AB603" s="525" t="n"/>
      <c r="AC603" s="525" t="n"/>
      <c r="AD603" s="525" t="n"/>
      <c r="AE603" s="521" t="n"/>
      <c r="AF603" s="1839" t="n"/>
      <c r="AG603" s="524" t="n"/>
      <c r="AH603" s="524" t="n"/>
      <c r="AI603" s="524" t="n"/>
      <c r="AJ603" s="524" t="n"/>
      <c r="AK603" s="524" t="n"/>
      <c r="AL603" s="524" t="n"/>
      <c r="AM603" s="521" t="n"/>
      <c r="AN603" s="521" t="n"/>
      <c r="AO603" s="521" t="n"/>
      <c r="AP603" s="1839" t="n"/>
      <c r="AQ603" s="521" t="n"/>
      <c r="AR603" s="1839" t="n"/>
      <c r="AS603" s="523" t="n"/>
      <c r="AT603" s="521" t="n"/>
      <c r="AU603" s="1839" t="n"/>
      <c r="AV603" s="521" t="n"/>
      <c r="AW603" s="521" t="n"/>
      <c r="AX603" s="521" t="n"/>
      <c r="AY603" s="521" t="n"/>
      <c r="AZ603" s="521" t="n"/>
      <c r="BA603" s="521" t="n"/>
      <c r="BB603" s="521" t="n"/>
      <c r="BC603" s="521" t="n"/>
      <c r="BD603" s="521" t="n"/>
      <c r="BE603" s="521" t="n"/>
      <c r="BF603" s="521" t="n"/>
      <c r="BG603" s="521" t="n"/>
      <c r="BH603" s="521" t="n"/>
      <c r="BI603" s="521" t="n"/>
      <c r="BJ603" s="521" t="n"/>
      <c r="BK603" s="521" t="n"/>
      <c r="BL603" s="521" t="n"/>
      <c r="BM603" s="521" t="n"/>
      <c r="BN603" s="521" t="n"/>
    </row>
    <row r="604" ht="30.75" customHeight="1" s="1659">
      <c r="F604" s="521" t="n"/>
      <c r="G604" s="521" t="n"/>
      <c r="H604" s="521" t="n"/>
      <c r="I604" s="527" t="n"/>
      <c r="J604" s="521" t="n"/>
      <c r="K604" s="527" t="n"/>
      <c r="L604" s="521" t="n"/>
      <c r="M604" s="527" t="n"/>
      <c r="N604" s="521" t="n"/>
      <c r="O604" s="521" t="n"/>
      <c r="P604" s="521" t="n"/>
      <c r="Q604" s="521" t="n"/>
      <c r="R604" s="521" t="n"/>
      <c r="S604" s="526" t="n"/>
      <c r="T604" s="521" t="n"/>
      <c r="U604" s="521" t="n"/>
      <c r="V604" s="521" t="n"/>
      <c r="W604" s="521" t="n"/>
      <c r="X604" s="525" t="n"/>
      <c r="Y604" s="525" t="n"/>
      <c r="Z604" s="525" t="n"/>
      <c r="AA604" s="525" t="n"/>
      <c r="AB604" s="525" t="n"/>
      <c r="AC604" s="525" t="n"/>
      <c r="AD604" s="525" t="n"/>
      <c r="AE604" s="521" t="n"/>
      <c r="AF604" s="1839" t="n"/>
      <c r="AG604" s="524" t="n"/>
      <c r="AH604" s="524" t="n"/>
      <c r="AI604" s="524" t="n"/>
      <c r="AJ604" s="524" t="n"/>
      <c r="AK604" s="524" t="n"/>
      <c r="AL604" s="524" t="n"/>
      <c r="AM604" s="521" t="n"/>
      <c r="AN604" s="521" t="n"/>
      <c r="AO604" s="521" t="n"/>
      <c r="AP604" s="1839" t="n"/>
      <c r="AQ604" s="521" t="n"/>
      <c r="AR604" s="1839" t="n"/>
      <c r="AS604" s="523" t="n"/>
      <c r="AT604" s="521" t="n"/>
      <c r="AU604" s="1839" t="n"/>
      <c r="AV604" s="521" t="n"/>
      <c r="AW604" s="521" t="n"/>
      <c r="AX604" s="521" t="n"/>
      <c r="AY604" s="521" t="n"/>
      <c r="AZ604" s="521" t="n"/>
      <c r="BA604" s="521" t="n"/>
      <c r="BB604" s="521" t="n"/>
      <c r="BC604" s="521" t="n"/>
      <c r="BD604" s="521" t="n"/>
      <c r="BE604" s="521" t="n"/>
      <c r="BF604" s="521" t="n"/>
      <c r="BG604" s="521" t="n"/>
      <c r="BH604" s="521" t="n"/>
      <c r="BI604" s="521" t="n"/>
      <c r="BJ604" s="521" t="n"/>
      <c r="BK604" s="521" t="n"/>
      <c r="BL604" s="521" t="n"/>
      <c r="BM604" s="521" t="n"/>
      <c r="BN604" s="521" t="n"/>
    </row>
    <row r="605" ht="30.75" customHeight="1" s="1659">
      <c r="F605" s="521" t="n"/>
      <c r="G605" s="521" t="n"/>
      <c r="H605" s="521" t="n"/>
      <c r="I605" s="527" t="n"/>
      <c r="J605" s="521" t="n"/>
      <c r="K605" s="527" t="n"/>
      <c r="L605" s="521" t="n"/>
      <c r="M605" s="527" t="n"/>
      <c r="N605" s="521" t="n"/>
      <c r="O605" s="521" t="n"/>
      <c r="P605" s="521" t="n"/>
      <c r="Q605" s="521" t="n"/>
      <c r="R605" s="521" t="n"/>
      <c r="S605" s="526" t="n"/>
      <c r="T605" s="521" t="n"/>
      <c r="U605" s="521" t="n"/>
      <c r="V605" s="521" t="n"/>
      <c r="W605" s="521" t="n"/>
      <c r="X605" s="525" t="n"/>
      <c r="Y605" s="525" t="n"/>
      <c r="Z605" s="525" t="n"/>
      <c r="AA605" s="525" t="n"/>
      <c r="AB605" s="525" t="n"/>
      <c r="AC605" s="525" t="n"/>
      <c r="AD605" s="525" t="n"/>
      <c r="AE605" s="521" t="n"/>
      <c r="AF605" s="1839" t="n"/>
      <c r="AG605" s="524" t="n"/>
      <c r="AH605" s="524" t="n"/>
      <c r="AI605" s="524" t="n"/>
      <c r="AJ605" s="524" t="n"/>
      <c r="AK605" s="524" t="n"/>
      <c r="AL605" s="524" t="n"/>
      <c r="AM605" s="521" t="n"/>
      <c r="AN605" s="521" t="n"/>
      <c r="AO605" s="521" t="n"/>
      <c r="AP605" s="1839" t="n"/>
      <c r="AQ605" s="521" t="n"/>
      <c r="AR605" s="1839" t="n"/>
      <c r="AS605" s="523" t="n"/>
      <c r="AT605" s="521" t="n"/>
      <c r="AU605" s="1839" t="n"/>
      <c r="AV605" s="521" t="n"/>
      <c r="AW605" s="521" t="n"/>
      <c r="AX605" s="521" t="n"/>
      <c r="AY605" s="521" t="n"/>
      <c r="AZ605" s="521" t="n"/>
      <c r="BA605" s="521" t="n"/>
      <c r="BB605" s="521" t="n"/>
      <c r="BC605" s="521" t="n"/>
      <c r="BD605" s="521" t="n"/>
      <c r="BE605" s="521" t="n"/>
      <c r="BF605" s="521" t="n"/>
      <c r="BG605" s="521" t="n"/>
      <c r="BH605" s="521" t="n"/>
      <c r="BI605" s="521" t="n"/>
      <c r="BJ605" s="521" t="n"/>
      <c r="BK605" s="521" t="n"/>
      <c r="BL605" s="521" t="n"/>
      <c r="BM605" s="521" t="n"/>
      <c r="BN605" s="521" t="n"/>
    </row>
    <row r="606" ht="30.75" customHeight="1" s="1659">
      <c r="F606" s="521" t="n"/>
      <c r="G606" s="521" t="n"/>
      <c r="H606" s="521" t="n"/>
      <c r="I606" s="527" t="n"/>
      <c r="J606" s="521" t="n"/>
      <c r="K606" s="527" t="n"/>
      <c r="L606" s="521" t="n"/>
      <c r="M606" s="527" t="n"/>
      <c r="N606" s="521" t="n"/>
      <c r="O606" s="521" t="n"/>
      <c r="P606" s="521" t="n"/>
      <c r="Q606" s="521" t="n"/>
      <c r="R606" s="521" t="n"/>
      <c r="S606" s="526" t="n"/>
      <c r="T606" s="521" t="n"/>
      <c r="U606" s="521" t="n"/>
      <c r="V606" s="521" t="n"/>
      <c r="W606" s="521" t="n"/>
      <c r="X606" s="525" t="n"/>
      <c r="Y606" s="525" t="n"/>
      <c r="Z606" s="525" t="n"/>
      <c r="AA606" s="525" t="n"/>
      <c r="AB606" s="525" t="n"/>
      <c r="AC606" s="525" t="n"/>
      <c r="AD606" s="525" t="n"/>
      <c r="AE606" s="521" t="n"/>
      <c r="AF606" s="1839" t="n"/>
      <c r="AG606" s="524" t="n"/>
      <c r="AH606" s="524" t="n"/>
      <c r="AI606" s="524" t="n"/>
      <c r="AJ606" s="524" t="n"/>
      <c r="AK606" s="524" t="n"/>
      <c r="AL606" s="524" t="n"/>
      <c r="AM606" s="521" t="n"/>
      <c r="AN606" s="521" t="n"/>
      <c r="AO606" s="521" t="n"/>
      <c r="AP606" s="1839" t="n"/>
      <c r="AQ606" s="521" t="n"/>
      <c r="AR606" s="1839" t="n"/>
      <c r="AS606" s="523" t="n"/>
      <c r="AT606" s="521" t="n"/>
      <c r="AU606" s="1839" t="n"/>
      <c r="AV606" s="521" t="n"/>
      <c r="AW606" s="521" t="n"/>
      <c r="AX606" s="521" t="n"/>
      <c r="AY606" s="521" t="n"/>
      <c r="AZ606" s="521" t="n"/>
      <c r="BA606" s="521" t="n"/>
      <c r="BB606" s="521" t="n"/>
      <c r="BC606" s="521" t="n"/>
      <c r="BD606" s="521" t="n"/>
      <c r="BE606" s="521" t="n"/>
      <c r="BF606" s="521" t="n"/>
      <c r="BG606" s="521" t="n"/>
      <c r="BH606" s="521" t="n"/>
      <c r="BI606" s="521" t="n"/>
      <c r="BJ606" s="521" t="n"/>
      <c r="BK606" s="521" t="n"/>
      <c r="BL606" s="521" t="n"/>
      <c r="BM606" s="521" t="n"/>
      <c r="BN606" s="521" t="n"/>
    </row>
    <row r="607" ht="30.75" customHeight="1" s="1659">
      <c r="F607" s="521" t="n"/>
      <c r="G607" s="521" t="n"/>
      <c r="H607" s="521" t="n"/>
      <c r="I607" s="527" t="n"/>
      <c r="J607" s="521" t="n"/>
      <c r="K607" s="527" t="n"/>
      <c r="L607" s="521" t="n"/>
      <c r="M607" s="527" t="n"/>
      <c r="N607" s="521" t="n"/>
      <c r="O607" s="521" t="n"/>
      <c r="P607" s="521" t="n"/>
      <c r="Q607" s="521" t="n"/>
      <c r="R607" s="521" t="n"/>
      <c r="S607" s="526" t="n"/>
      <c r="T607" s="521" t="n"/>
      <c r="U607" s="521" t="n"/>
      <c r="V607" s="521" t="n"/>
      <c r="W607" s="521" t="n"/>
      <c r="X607" s="525" t="n"/>
      <c r="Y607" s="525" t="n"/>
      <c r="Z607" s="525" t="n"/>
      <c r="AA607" s="525" t="n"/>
      <c r="AB607" s="525" t="n"/>
      <c r="AC607" s="525" t="n"/>
      <c r="AD607" s="525" t="n"/>
      <c r="AE607" s="521" t="n"/>
      <c r="AF607" s="1839" t="n"/>
      <c r="AG607" s="524" t="n"/>
      <c r="AH607" s="524" t="n"/>
      <c r="AI607" s="524" t="n"/>
      <c r="AJ607" s="524" t="n"/>
      <c r="AK607" s="524" t="n"/>
      <c r="AL607" s="524" t="n"/>
      <c r="AM607" s="521" t="n"/>
      <c r="AN607" s="521" t="n"/>
      <c r="AO607" s="521" t="n"/>
      <c r="AP607" s="1839" t="n"/>
      <c r="AQ607" s="521" t="n"/>
      <c r="AR607" s="1839" t="n"/>
      <c r="AS607" s="523" t="n"/>
      <c r="AT607" s="521" t="n"/>
      <c r="AU607" s="1839" t="n"/>
      <c r="AV607" s="521" t="n"/>
      <c r="AW607" s="521" t="n"/>
      <c r="AX607" s="521" t="n"/>
      <c r="AY607" s="521" t="n"/>
      <c r="AZ607" s="521" t="n"/>
      <c r="BA607" s="521" t="n"/>
      <c r="BB607" s="521" t="n"/>
      <c r="BC607" s="521" t="n"/>
      <c r="BD607" s="521" t="n"/>
      <c r="BE607" s="521" t="n"/>
      <c r="BF607" s="521" t="n"/>
      <c r="BG607" s="521" t="n"/>
      <c r="BH607" s="521" t="n"/>
      <c r="BI607" s="521" t="n"/>
      <c r="BJ607" s="521" t="n"/>
      <c r="BK607" s="521" t="n"/>
      <c r="BL607" s="521" t="n"/>
      <c r="BM607" s="521" t="n"/>
      <c r="BN607" s="521" t="n"/>
    </row>
    <row r="608" ht="30.75" customHeight="1" s="1659">
      <c r="F608" s="521" t="n"/>
      <c r="G608" s="521" t="n"/>
      <c r="H608" s="521" t="n"/>
      <c r="I608" s="527" t="n"/>
      <c r="J608" s="521" t="n"/>
      <c r="K608" s="527" t="n"/>
      <c r="L608" s="521" t="n"/>
      <c r="M608" s="527" t="n"/>
      <c r="N608" s="521" t="n"/>
      <c r="O608" s="521" t="n"/>
      <c r="P608" s="521" t="n"/>
      <c r="Q608" s="521" t="n"/>
      <c r="R608" s="521" t="n"/>
      <c r="S608" s="526" t="n"/>
      <c r="T608" s="521" t="n"/>
      <c r="U608" s="521" t="n"/>
      <c r="V608" s="521" t="n"/>
      <c r="W608" s="521" t="n"/>
      <c r="X608" s="525" t="n"/>
      <c r="Y608" s="525" t="n"/>
      <c r="Z608" s="525" t="n"/>
      <c r="AA608" s="525" t="n"/>
      <c r="AB608" s="525" t="n"/>
      <c r="AC608" s="525" t="n"/>
      <c r="AD608" s="525" t="n"/>
      <c r="AE608" s="521" t="n"/>
      <c r="AF608" s="1839" t="n"/>
      <c r="AG608" s="524" t="n"/>
      <c r="AH608" s="524" t="n"/>
      <c r="AI608" s="524" t="n"/>
      <c r="AJ608" s="524" t="n"/>
      <c r="AK608" s="524" t="n"/>
      <c r="AL608" s="524" t="n"/>
      <c r="AM608" s="521" t="n"/>
      <c r="AN608" s="521" t="n"/>
      <c r="AO608" s="521" t="n"/>
      <c r="AP608" s="1839" t="n"/>
      <c r="AQ608" s="521" t="n"/>
      <c r="AR608" s="1839" t="n"/>
      <c r="AS608" s="523" t="n"/>
      <c r="AT608" s="521" t="n"/>
      <c r="AU608" s="1839" t="n"/>
      <c r="AV608" s="521" t="n"/>
      <c r="AW608" s="521" t="n"/>
      <c r="AX608" s="521" t="n"/>
      <c r="AY608" s="521" t="n"/>
      <c r="AZ608" s="521" t="n"/>
      <c r="BA608" s="521" t="n"/>
      <c r="BB608" s="521" t="n"/>
      <c r="BC608" s="521" t="n"/>
      <c r="BD608" s="521" t="n"/>
      <c r="BE608" s="521" t="n"/>
      <c r="BF608" s="521" t="n"/>
      <c r="BG608" s="521" t="n"/>
      <c r="BH608" s="521" t="n"/>
      <c r="BI608" s="521" t="n"/>
      <c r="BJ608" s="521" t="n"/>
      <c r="BK608" s="521" t="n"/>
      <c r="BL608" s="521" t="n"/>
      <c r="BM608" s="521" t="n"/>
      <c r="BN608" s="521" t="n"/>
    </row>
    <row r="609" ht="30.75" customHeight="1" s="1659">
      <c r="F609" s="521" t="n"/>
      <c r="G609" s="521" t="n"/>
      <c r="H609" s="521" t="n"/>
      <c r="I609" s="527" t="n"/>
      <c r="J609" s="521" t="n"/>
      <c r="K609" s="527" t="n"/>
      <c r="L609" s="521" t="n"/>
      <c r="M609" s="527" t="n"/>
      <c r="N609" s="521" t="n"/>
      <c r="O609" s="521" t="n"/>
      <c r="P609" s="521" t="n"/>
      <c r="Q609" s="521" t="n"/>
      <c r="R609" s="521" t="n"/>
      <c r="S609" s="526" t="n"/>
      <c r="T609" s="521" t="n"/>
      <c r="U609" s="521" t="n"/>
      <c r="V609" s="521" t="n"/>
      <c r="W609" s="521" t="n"/>
      <c r="X609" s="525" t="n"/>
      <c r="Y609" s="525" t="n"/>
      <c r="Z609" s="525" t="n"/>
      <c r="AA609" s="525" t="n"/>
      <c r="AB609" s="525" t="n"/>
      <c r="AC609" s="525" t="n"/>
      <c r="AD609" s="525" t="n"/>
      <c r="AE609" s="521" t="n"/>
      <c r="AF609" s="1839" t="n"/>
      <c r="AG609" s="524" t="n"/>
      <c r="AH609" s="524" t="n"/>
      <c r="AI609" s="524" t="n"/>
      <c r="AJ609" s="524" t="n"/>
      <c r="AK609" s="524" t="n"/>
      <c r="AL609" s="524" t="n"/>
      <c r="AM609" s="521" t="n"/>
      <c r="AN609" s="521" t="n"/>
      <c r="AO609" s="521" t="n"/>
      <c r="AP609" s="1839" t="n"/>
      <c r="AQ609" s="521" t="n"/>
      <c r="AR609" s="1839" t="n"/>
      <c r="AS609" s="523" t="n"/>
      <c r="AT609" s="521" t="n"/>
      <c r="AU609" s="1839" t="n"/>
      <c r="AV609" s="521" t="n"/>
      <c r="AW609" s="521" t="n"/>
      <c r="AX609" s="521" t="n"/>
      <c r="AY609" s="521" t="n"/>
      <c r="AZ609" s="521" t="n"/>
      <c r="BA609" s="521" t="n"/>
      <c r="BB609" s="521" t="n"/>
      <c r="BC609" s="521" t="n"/>
      <c r="BD609" s="521" t="n"/>
      <c r="BE609" s="521" t="n"/>
      <c r="BF609" s="521" t="n"/>
      <c r="BG609" s="521" t="n"/>
      <c r="BH609" s="521" t="n"/>
      <c r="BI609" s="521" t="n"/>
      <c r="BJ609" s="521" t="n"/>
      <c r="BK609" s="521" t="n"/>
      <c r="BL609" s="521" t="n"/>
      <c r="BM609" s="521" t="n"/>
      <c r="BN609" s="521" t="n"/>
    </row>
    <row r="610" ht="30.75" customHeight="1" s="1659">
      <c r="F610" s="521" t="n"/>
      <c r="G610" s="521" t="n"/>
      <c r="H610" s="521" t="n"/>
      <c r="I610" s="527" t="n"/>
      <c r="J610" s="521" t="n"/>
      <c r="K610" s="527" t="n"/>
      <c r="L610" s="521" t="n"/>
      <c r="M610" s="527" t="n"/>
      <c r="N610" s="521" t="n"/>
      <c r="O610" s="521" t="n"/>
      <c r="P610" s="521" t="n"/>
      <c r="Q610" s="521" t="n"/>
      <c r="R610" s="521" t="n"/>
      <c r="S610" s="526" t="n"/>
      <c r="T610" s="521" t="n"/>
      <c r="U610" s="521" t="n"/>
      <c r="V610" s="521" t="n"/>
      <c r="W610" s="521" t="n"/>
      <c r="X610" s="525" t="n"/>
      <c r="Y610" s="525" t="n"/>
      <c r="Z610" s="525" t="n"/>
      <c r="AA610" s="525" t="n"/>
      <c r="AB610" s="525" t="n"/>
      <c r="AC610" s="525" t="n"/>
      <c r="AD610" s="525" t="n"/>
      <c r="AE610" s="521" t="n"/>
      <c r="AF610" s="1839" t="n"/>
      <c r="AG610" s="524" t="n"/>
      <c r="AH610" s="524" t="n"/>
      <c r="AI610" s="524" t="n"/>
      <c r="AJ610" s="524" t="n"/>
      <c r="AK610" s="524" t="n"/>
      <c r="AL610" s="524" t="n"/>
      <c r="AM610" s="521" t="n"/>
      <c r="AN610" s="521" t="n"/>
      <c r="AO610" s="521" t="n"/>
      <c r="AP610" s="1839" t="n"/>
      <c r="AQ610" s="521" t="n"/>
      <c r="AR610" s="1839" t="n"/>
      <c r="AS610" s="523" t="n"/>
      <c r="AT610" s="521" t="n"/>
      <c r="AU610" s="1839" t="n"/>
      <c r="AV610" s="521" t="n"/>
      <c r="AW610" s="521" t="n"/>
      <c r="AX610" s="521" t="n"/>
      <c r="AY610" s="521" t="n"/>
      <c r="AZ610" s="521" t="n"/>
      <c r="BA610" s="521" t="n"/>
      <c r="BB610" s="521" t="n"/>
      <c r="BC610" s="521" t="n"/>
      <c r="BD610" s="521" t="n"/>
      <c r="BE610" s="521" t="n"/>
      <c r="BF610" s="521" t="n"/>
      <c r="BG610" s="521" t="n"/>
      <c r="BH610" s="521" t="n"/>
      <c r="BI610" s="521" t="n"/>
      <c r="BJ610" s="521" t="n"/>
      <c r="BK610" s="521" t="n"/>
      <c r="BL610" s="521" t="n"/>
      <c r="BM610" s="521" t="n"/>
      <c r="BN610" s="521" t="n"/>
    </row>
    <row r="611" ht="30.75" customHeight="1" s="1659">
      <c r="F611" s="521" t="n"/>
      <c r="G611" s="521" t="n"/>
      <c r="H611" s="521" t="n"/>
      <c r="I611" s="527" t="n"/>
      <c r="J611" s="521" t="n"/>
      <c r="K611" s="527" t="n"/>
      <c r="L611" s="521" t="n"/>
      <c r="M611" s="527" t="n"/>
      <c r="N611" s="521" t="n"/>
      <c r="O611" s="521" t="n"/>
      <c r="P611" s="521" t="n"/>
      <c r="Q611" s="521" t="n"/>
      <c r="R611" s="521" t="n"/>
      <c r="S611" s="526" t="n"/>
      <c r="T611" s="521" t="n"/>
      <c r="U611" s="521" t="n"/>
      <c r="V611" s="521" t="n"/>
      <c r="W611" s="521" t="n"/>
      <c r="X611" s="525" t="n"/>
      <c r="Y611" s="525" t="n"/>
      <c r="Z611" s="525" t="n"/>
      <c r="AA611" s="525" t="n"/>
      <c r="AB611" s="525" t="n"/>
      <c r="AC611" s="525" t="n"/>
      <c r="AD611" s="525" t="n"/>
      <c r="AE611" s="521" t="n"/>
      <c r="AF611" s="1839" t="n"/>
      <c r="AG611" s="524" t="n"/>
      <c r="AH611" s="524" t="n"/>
      <c r="AI611" s="524" t="n"/>
      <c r="AJ611" s="524" t="n"/>
      <c r="AK611" s="524" t="n"/>
      <c r="AL611" s="524" t="n"/>
      <c r="AM611" s="521" t="n"/>
      <c r="AN611" s="521" t="n"/>
      <c r="AO611" s="521" t="n"/>
      <c r="AP611" s="1839" t="n"/>
      <c r="AQ611" s="521" t="n"/>
      <c r="AR611" s="1839" t="n"/>
      <c r="AS611" s="523" t="n"/>
      <c r="AT611" s="521" t="n"/>
      <c r="AU611" s="1839" t="n"/>
      <c r="AV611" s="521" t="n"/>
      <c r="AW611" s="521" t="n"/>
      <c r="AX611" s="521" t="n"/>
      <c r="AY611" s="521" t="n"/>
      <c r="AZ611" s="521" t="n"/>
      <c r="BA611" s="521" t="n"/>
      <c r="BB611" s="521" t="n"/>
      <c r="BC611" s="521" t="n"/>
      <c r="BD611" s="521" t="n"/>
      <c r="BE611" s="521" t="n"/>
      <c r="BF611" s="521" t="n"/>
      <c r="BG611" s="521" t="n"/>
      <c r="BH611" s="521" t="n"/>
      <c r="BI611" s="521" t="n"/>
      <c r="BJ611" s="521" t="n"/>
      <c r="BK611" s="521" t="n"/>
      <c r="BL611" s="521" t="n"/>
      <c r="BM611" s="521" t="n"/>
      <c r="BN611" s="521" t="n"/>
    </row>
    <row r="612" ht="30.75" customHeight="1" s="1659">
      <c r="F612" s="521" t="n"/>
      <c r="G612" s="521" t="n"/>
      <c r="H612" s="521" t="n"/>
      <c r="I612" s="527" t="n"/>
      <c r="J612" s="521" t="n"/>
      <c r="K612" s="527" t="n"/>
      <c r="L612" s="521" t="n"/>
      <c r="M612" s="527" t="n"/>
      <c r="N612" s="521" t="n"/>
      <c r="O612" s="521" t="n"/>
      <c r="P612" s="521" t="n"/>
      <c r="Q612" s="521" t="n"/>
      <c r="R612" s="521" t="n"/>
      <c r="S612" s="526" t="n"/>
      <c r="T612" s="521" t="n"/>
      <c r="U612" s="521" t="n"/>
      <c r="V612" s="521" t="n"/>
      <c r="W612" s="521" t="n"/>
      <c r="X612" s="525" t="n"/>
      <c r="Y612" s="525" t="n"/>
      <c r="Z612" s="525" t="n"/>
      <c r="AA612" s="525" t="n"/>
      <c r="AB612" s="525" t="n"/>
      <c r="AC612" s="525" t="n"/>
      <c r="AD612" s="525" t="n"/>
      <c r="AE612" s="521" t="n"/>
      <c r="AF612" s="1839" t="n"/>
      <c r="AG612" s="524" t="n"/>
      <c r="AH612" s="524" t="n"/>
      <c r="AI612" s="524" t="n"/>
      <c r="AJ612" s="524" t="n"/>
      <c r="AK612" s="524" t="n"/>
      <c r="AL612" s="524" t="n"/>
      <c r="AM612" s="521" t="n"/>
      <c r="AN612" s="521" t="n"/>
      <c r="AO612" s="521" t="n"/>
      <c r="AP612" s="1839" t="n"/>
      <c r="AQ612" s="521" t="n"/>
      <c r="AR612" s="1839" t="n"/>
      <c r="AS612" s="523" t="n"/>
      <c r="AT612" s="521" t="n"/>
      <c r="AU612" s="1839" t="n"/>
      <c r="AV612" s="521" t="n"/>
      <c r="AW612" s="521" t="n"/>
      <c r="AX612" s="521" t="n"/>
      <c r="AY612" s="521" t="n"/>
      <c r="AZ612" s="521" t="n"/>
      <c r="BA612" s="521" t="n"/>
      <c r="BB612" s="521" t="n"/>
      <c r="BC612" s="521" t="n"/>
      <c r="BD612" s="521" t="n"/>
      <c r="BE612" s="521" t="n"/>
      <c r="BF612" s="521" t="n"/>
      <c r="BG612" s="521" t="n"/>
      <c r="BH612" s="521" t="n"/>
      <c r="BI612" s="521" t="n"/>
      <c r="BJ612" s="521" t="n"/>
      <c r="BK612" s="521" t="n"/>
      <c r="BL612" s="521" t="n"/>
      <c r="BM612" s="521" t="n"/>
      <c r="BN612" s="521" t="n"/>
    </row>
    <row r="613" ht="30.75" customHeight="1" s="1659">
      <c r="F613" s="521" t="n"/>
      <c r="G613" s="521" t="n"/>
      <c r="H613" s="521" t="n"/>
      <c r="I613" s="527" t="n"/>
      <c r="J613" s="521" t="n"/>
      <c r="K613" s="527" t="n"/>
      <c r="L613" s="521" t="n"/>
      <c r="M613" s="527" t="n"/>
      <c r="N613" s="521" t="n"/>
      <c r="O613" s="521" t="n"/>
      <c r="P613" s="521" t="n"/>
      <c r="Q613" s="521" t="n"/>
      <c r="R613" s="521" t="n"/>
      <c r="S613" s="526" t="n"/>
      <c r="T613" s="521" t="n"/>
      <c r="U613" s="521" t="n"/>
      <c r="V613" s="521" t="n"/>
      <c r="W613" s="521" t="n"/>
      <c r="X613" s="525" t="n"/>
      <c r="Y613" s="525" t="n"/>
      <c r="Z613" s="525" t="n"/>
      <c r="AA613" s="525" t="n"/>
      <c r="AB613" s="525" t="n"/>
      <c r="AC613" s="525" t="n"/>
      <c r="AD613" s="525" t="n"/>
      <c r="AE613" s="521" t="n"/>
      <c r="AF613" s="1839" t="n"/>
      <c r="AG613" s="524" t="n"/>
      <c r="AH613" s="524" t="n"/>
      <c r="AI613" s="524" t="n"/>
      <c r="AJ613" s="524" t="n"/>
      <c r="AK613" s="524" t="n"/>
      <c r="AL613" s="524" t="n"/>
      <c r="AM613" s="521" t="n"/>
      <c r="AN613" s="521" t="n"/>
      <c r="AO613" s="521" t="n"/>
      <c r="AP613" s="1839" t="n"/>
      <c r="AQ613" s="521" t="n"/>
      <c r="AR613" s="1839" t="n"/>
      <c r="AS613" s="523" t="n"/>
      <c r="AT613" s="521" t="n"/>
      <c r="AU613" s="1839" t="n"/>
      <c r="AV613" s="521" t="n"/>
      <c r="AW613" s="521" t="n"/>
      <c r="AX613" s="521" t="n"/>
      <c r="AY613" s="521" t="n"/>
      <c r="AZ613" s="521" t="n"/>
      <c r="BA613" s="521" t="n"/>
      <c r="BB613" s="521" t="n"/>
      <c r="BC613" s="521" t="n"/>
      <c r="BD613" s="521" t="n"/>
      <c r="BE613" s="521" t="n"/>
      <c r="BF613" s="521" t="n"/>
      <c r="BG613" s="521" t="n"/>
      <c r="BH613" s="521" t="n"/>
      <c r="BI613" s="521" t="n"/>
      <c r="BJ613" s="521" t="n"/>
      <c r="BK613" s="521" t="n"/>
      <c r="BL613" s="521" t="n"/>
      <c r="BM613" s="521" t="n"/>
      <c r="BN613" s="521" t="n"/>
    </row>
    <row r="614" ht="30.75" customHeight="1" s="1659">
      <c r="F614" s="521" t="n"/>
      <c r="G614" s="521" t="n"/>
      <c r="H614" s="521" t="n"/>
      <c r="I614" s="527" t="n"/>
      <c r="J614" s="521" t="n"/>
      <c r="K614" s="527" t="n"/>
      <c r="L614" s="521" t="n"/>
      <c r="M614" s="527" t="n"/>
      <c r="N614" s="521" t="n"/>
      <c r="O614" s="521" t="n"/>
      <c r="P614" s="521" t="n"/>
      <c r="Q614" s="521" t="n"/>
      <c r="R614" s="521" t="n"/>
      <c r="S614" s="526" t="n"/>
      <c r="T614" s="521" t="n"/>
      <c r="U614" s="521" t="n"/>
      <c r="V614" s="521" t="n"/>
      <c r="W614" s="521" t="n"/>
      <c r="X614" s="525" t="n"/>
      <c r="Y614" s="525" t="n"/>
      <c r="Z614" s="525" t="n"/>
      <c r="AA614" s="525" t="n"/>
      <c r="AB614" s="525" t="n"/>
      <c r="AC614" s="525" t="n"/>
      <c r="AD614" s="525" t="n"/>
      <c r="AE614" s="521" t="n"/>
      <c r="AF614" s="1839" t="n"/>
      <c r="AG614" s="524" t="n"/>
      <c r="AH614" s="524" t="n"/>
      <c r="AI614" s="524" t="n"/>
      <c r="AJ614" s="524" t="n"/>
      <c r="AK614" s="524" t="n"/>
      <c r="AL614" s="524" t="n"/>
      <c r="AM614" s="521" t="n"/>
      <c r="AN614" s="521" t="n"/>
      <c r="AO614" s="521" t="n"/>
      <c r="AP614" s="1839" t="n"/>
      <c r="AQ614" s="521" t="n"/>
      <c r="AR614" s="1839" t="n"/>
      <c r="AS614" s="523" t="n"/>
      <c r="AT614" s="521" t="n"/>
      <c r="AU614" s="1839" t="n"/>
      <c r="AV614" s="521" t="n"/>
      <c r="AW614" s="521" t="n"/>
      <c r="AX614" s="521" t="n"/>
      <c r="AY614" s="521" t="n"/>
      <c r="AZ614" s="521" t="n"/>
      <c r="BA614" s="521" t="n"/>
      <c r="BB614" s="521" t="n"/>
      <c r="BC614" s="521" t="n"/>
      <c r="BD614" s="521" t="n"/>
      <c r="BE614" s="521" t="n"/>
      <c r="BF614" s="521" t="n"/>
      <c r="BG614" s="521" t="n"/>
      <c r="BH614" s="521" t="n"/>
      <c r="BI614" s="521" t="n"/>
      <c r="BJ614" s="521" t="n"/>
      <c r="BK614" s="521" t="n"/>
      <c r="BL614" s="521" t="n"/>
      <c r="BM614" s="521" t="n"/>
      <c r="BN614" s="521" t="n"/>
    </row>
    <row r="615" ht="30.75" customHeight="1" s="1659">
      <c r="F615" s="521" t="n"/>
      <c r="G615" s="521" t="n"/>
      <c r="H615" s="521" t="n"/>
      <c r="I615" s="527" t="n"/>
      <c r="J615" s="521" t="n"/>
      <c r="K615" s="527" t="n"/>
      <c r="L615" s="521" t="n"/>
      <c r="M615" s="527" t="n"/>
      <c r="N615" s="521" t="n"/>
      <c r="O615" s="521" t="n"/>
      <c r="P615" s="521" t="n"/>
      <c r="Q615" s="521" t="n"/>
      <c r="R615" s="521" t="n"/>
      <c r="S615" s="526" t="n"/>
      <c r="T615" s="521" t="n"/>
      <c r="U615" s="521" t="n"/>
      <c r="V615" s="521" t="n"/>
      <c r="W615" s="521" t="n"/>
      <c r="X615" s="525" t="n"/>
      <c r="Y615" s="525" t="n"/>
      <c r="Z615" s="525" t="n"/>
      <c r="AA615" s="525" t="n"/>
      <c r="AB615" s="525" t="n"/>
      <c r="AC615" s="525" t="n"/>
      <c r="AD615" s="525" t="n"/>
      <c r="AE615" s="521" t="n"/>
      <c r="AF615" s="1839" t="n"/>
      <c r="AG615" s="524" t="n"/>
      <c r="AH615" s="524" t="n"/>
      <c r="AI615" s="524" t="n"/>
      <c r="AJ615" s="524" t="n"/>
      <c r="AK615" s="524" t="n"/>
      <c r="AL615" s="524" t="n"/>
      <c r="AM615" s="521" t="n"/>
      <c r="AN615" s="521" t="n"/>
      <c r="AO615" s="521" t="n"/>
      <c r="AP615" s="1839" t="n"/>
      <c r="AQ615" s="521" t="n"/>
      <c r="AR615" s="1839" t="n"/>
      <c r="AS615" s="523" t="n"/>
      <c r="AT615" s="521" t="n"/>
      <c r="AU615" s="1839" t="n"/>
      <c r="AV615" s="521" t="n"/>
      <c r="AW615" s="521" t="n"/>
      <c r="AX615" s="521" t="n"/>
      <c r="AY615" s="521" t="n"/>
      <c r="AZ615" s="521" t="n"/>
      <c r="BA615" s="521" t="n"/>
      <c r="BB615" s="521" t="n"/>
      <c r="BC615" s="521" t="n"/>
      <c r="BD615" s="521" t="n"/>
      <c r="BE615" s="521" t="n"/>
      <c r="BF615" s="521" t="n"/>
      <c r="BG615" s="521" t="n"/>
      <c r="BH615" s="521" t="n"/>
      <c r="BI615" s="521" t="n"/>
      <c r="BJ615" s="521" t="n"/>
      <c r="BK615" s="521" t="n"/>
      <c r="BL615" s="521" t="n"/>
      <c r="BM615" s="521" t="n"/>
      <c r="BN615" s="521" t="n"/>
    </row>
    <row r="616" ht="30.75" customHeight="1" s="1659">
      <c r="F616" s="521" t="n"/>
      <c r="G616" s="521" t="n"/>
      <c r="H616" s="521" t="n"/>
      <c r="I616" s="527" t="n"/>
      <c r="J616" s="521" t="n"/>
      <c r="K616" s="527" t="n"/>
      <c r="L616" s="521" t="n"/>
      <c r="M616" s="527" t="n"/>
      <c r="N616" s="521" t="n"/>
      <c r="O616" s="521" t="n"/>
      <c r="P616" s="521" t="n"/>
      <c r="Q616" s="521" t="n"/>
      <c r="R616" s="521" t="n"/>
      <c r="S616" s="526" t="n"/>
      <c r="T616" s="521" t="n"/>
      <c r="U616" s="521" t="n"/>
      <c r="V616" s="521" t="n"/>
      <c r="W616" s="521" t="n"/>
      <c r="X616" s="525" t="n"/>
      <c r="Y616" s="525" t="n"/>
      <c r="Z616" s="525" t="n"/>
      <c r="AA616" s="525" t="n"/>
      <c r="AB616" s="525" t="n"/>
      <c r="AC616" s="525" t="n"/>
      <c r="AD616" s="525" t="n"/>
      <c r="AE616" s="521" t="n"/>
      <c r="AF616" s="1839" t="n"/>
      <c r="AG616" s="524" t="n"/>
      <c r="AH616" s="524" t="n"/>
      <c r="AI616" s="524" t="n"/>
      <c r="AJ616" s="524" t="n"/>
      <c r="AK616" s="524" t="n"/>
      <c r="AL616" s="524" t="n"/>
      <c r="AM616" s="521" t="n"/>
      <c r="AN616" s="521" t="n"/>
      <c r="AO616" s="521" t="n"/>
      <c r="AP616" s="1839" t="n"/>
      <c r="AQ616" s="521" t="n"/>
      <c r="AR616" s="1839" t="n"/>
      <c r="AS616" s="523" t="n"/>
      <c r="AT616" s="521" t="n"/>
      <c r="AU616" s="1839" t="n"/>
      <c r="AV616" s="521" t="n"/>
      <c r="AW616" s="521" t="n"/>
      <c r="AX616" s="521" t="n"/>
      <c r="AY616" s="521" t="n"/>
      <c r="AZ616" s="521" t="n"/>
      <c r="BA616" s="521" t="n"/>
      <c r="BB616" s="521" t="n"/>
      <c r="BC616" s="521" t="n"/>
      <c r="BD616" s="521" t="n"/>
      <c r="BE616" s="521" t="n"/>
      <c r="BF616" s="521" t="n"/>
      <c r="BG616" s="521" t="n"/>
      <c r="BH616" s="521" t="n"/>
      <c r="BI616" s="521" t="n"/>
      <c r="BJ616" s="521" t="n"/>
      <c r="BK616" s="521" t="n"/>
      <c r="BL616" s="521" t="n"/>
      <c r="BM616" s="521" t="n"/>
      <c r="BN616" s="521" t="n"/>
    </row>
    <row r="617" ht="30.75" customHeight="1" s="1659">
      <c r="F617" s="521" t="n"/>
      <c r="G617" s="521" t="n"/>
      <c r="H617" s="521" t="n"/>
      <c r="I617" s="527" t="n"/>
      <c r="J617" s="521" t="n"/>
      <c r="K617" s="527" t="n"/>
      <c r="L617" s="521" t="n"/>
      <c r="M617" s="527" t="n"/>
      <c r="N617" s="521" t="n"/>
      <c r="O617" s="521" t="n"/>
      <c r="P617" s="521" t="n"/>
      <c r="Q617" s="521" t="n"/>
      <c r="R617" s="521" t="n"/>
      <c r="S617" s="526" t="n"/>
      <c r="T617" s="521" t="n"/>
      <c r="U617" s="521" t="n"/>
      <c r="V617" s="521" t="n"/>
      <c r="W617" s="521" t="n"/>
      <c r="X617" s="525" t="n"/>
      <c r="Y617" s="525" t="n"/>
      <c r="Z617" s="525" t="n"/>
      <c r="AA617" s="525" t="n"/>
      <c r="AB617" s="525" t="n"/>
      <c r="AC617" s="525" t="n"/>
      <c r="AD617" s="525" t="n"/>
      <c r="AE617" s="521" t="n"/>
      <c r="AF617" s="1839" t="n"/>
      <c r="AG617" s="524" t="n"/>
      <c r="AH617" s="524" t="n"/>
      <c r="AI617" s="524" t="n"/>
      <c r="AJ617" s="524" t="n"/>
      <c r="AK617" s="524" t="n"/>
      <c r="AL617" s="524" t="n"/>
      <c r="AM617" s="521" t="n"/>
      <c r="AN617" s="521" t="n"/>
      <c r="AO617" s="521" t="n"/>
      <c r="AP617" s="1839" t="n"/>
      <c r="AQ617" s="521" t="n"/>
      <c r="AR617" s="1839" t="n"/>
      <c r="AS617" s="523" t="n"/>
      <c r="AT617" s="521" t="n"/>
      <c r="AU617" s="1839" t="n"/>
      <c r="AV617" s="521" t="n"/>
      <c r="AW617" s="521" t="n"/>
      <c r="AX617" s="521" t="n"/>
      <c r="AY617" s="521" t="n"/>
      <c r="AZ617" s="521" t="n"/>
      <c r="BA617" s="521" t="n"/>
      <c r="BB617" s="521" t="n"/>
      <c r="BC617" s="521" t="n"/>
      <c r="BD617" s="521" t="n"/>
      <c r="BE617" s="521" t="n"/>
      <c r="BF617" s="521" t="n"/>
      <c r="BG617" s="521" t="n"/>
      <c r="BH617" s="521" t="n"/>
      <c r="BI617" s="521" t="n"/>
      <c r="BJ617" s="521" t="n"/>
      <c r="BK617" s="521" t="n"/>
      <c r="BL617" s="521" t="n"/>
      <c r="BM617" s="521" t="n"/>
      <c r="BN617" s="521" t="n"/>
    </row>
    <row r="618" ht="30.75" customHeight="1" s="1659">
      <c r="F618" s="521" t="n"/>
      <c r="G618" s="521" t="n"/>
      <c r="H618" s="521" t="n"/>
      <c r="I618" s="527" t="n"/>
      <c r="J618" s="521" t="n"/>
      <c r="K618" s="527" t="n"/>
      <c r="L618" s="521" t="n"/>
      <c r="M618" s="527" t="n"/>
      <c r="N618" s="521" t="n"/>
      <c r="O618" s="521" t="n"/>
      <c r="P618" s="521" t="n"/>
      <c r="Q618" s="521" t="n"/>
      <c r="R618" s="521" t="n"/>
      <c r="S618" s="526" t="n"/>
      <c r="T618" s="521" t="n"/>
      <c r="U618" s="521" t="n"/>
      <c r="V618" s="521" t="n"/>
      <c r="W618" s="521" t="n"/>
      <c r="X618" s="525" t="n"/>
      <c r="Y618" s="525" t="n"/>
      <c r="Z618" s="525" t="n"/>
      <c r="AA618" s="525" t="n"/>
      <c r="AB618" s="525" t="n"/>
      <c r="AC618" s="525" t="n"/>
      <c r="AD618" s="525" t="n"/>
      <c r="AE618" s="521" t="n"/>
      <c r="AF618" s="1839" t="n"/>
      <c r="AG618" s="524" t="n"/>
      <c r="AH618" s="524" t="n"/>
      <c r="AI618" s="524" t="n"/>
      <c r="AJ618" s="524" t="n"/>
      <c r="AK618" s="524" t="n"/>
      <c r="AL618" s="524" t="n"/>
      <c r="AM618" s="521" t="n"/>
      <c r="AN618" s="521" t="n"/>
      <c r="AO618" s="521" t="n"/>
      <c r="AP618" s="1839" t="n"/>
      <c r="AQ618" s="521" t="n"/>
      <c r="AR618" s="1839" t="n"/>
      <c r="AS618" s="523" t="n"/>
      <c r="AT618" s="521" t="n"/>
      <c r="AU618" s="1839" t="n"/>
      <c r="AV618" s="521" t="n"/>
      <c r="AW618" s="521" t="n"/>
      <c r="AX618" s="521" t="n"/>
      <c r="AY618" s="521" t="n"/>
      <c r="AZ618" s="521" t="n"/>
      <c r="BA618" s="521" t="n"/>
      <c r="BB618" s="521" t="n"/>
      <c r="BC618" s="521" t="n"/>
      <c r="BD618" s="521" t="n"/>
      <c r="BE618" s="521" t="n"/>
      <c r="BF618" s="521" t="n"/>
      <c r="BG618" s="521" t="n"/>
      <c r="BH618" s="521" t="n"/>
      <c r="BI618" s="521" t="n"/>
      <c r="BJ618" s="521" t="n"/>
      <c r="BK618" s="521" t="n"/>
      <c r="BL618" s="521" t="n"/>
      <c r="BM618" s="521" t="n"/>
      <c r="BN618" s="521" t="n"/>
    </row>
    <row r="619" ht="30.75" customHeight="1" s="1659">
      <c r="F619" s="521" t="n"/>
      <c r="G619" s="521" t="n"/>
      <c r="H619" s="521" t="n"/>
      <c r="I619" s="527" t="n"/>
      <c r="J619" s="521" t="n"/>
      <c r="K619" s="527" t="n"/>
      <c r="L619" s="521" t="n"/>
      <c r="M619" s="527" t="n"/>
      <c r="N619" s="521" t="n"/>
      <c r="O619" s="521" t="n"/>
      <c r="P619" s="521" t="n"/>
      <c r="Q619" s="521" t="n"/>
      <c r="R619" s="521" t="n"/>
      <c r="S619" s="526" t="n"/>
      <c r="T619" s="521" t="n"/>
      <c r="U619" s="521" t="n"/>
      <c r="V619" s="521" t="n"/>
      <c r="W619" s="521" t="n"/>
      <c r="X619" s="525" t="n"/>
      <c r="Y619" s="525" t="n"/>
      <c r="Z619" s="525" t="n"/>
      <c r="AA619" s="525" t="n"/>
      <c r="AB619" s="525" t="n"/>
      <c r="AC619" s="525" t="n"/>
      <c r="AD619" s="525" t="n"/>
      <c r="AE619" s="521" t="n"/>
      <c r="AF619" s="1839" t="n"/>
      <c r="AG619" s="524" t="n"/>
      <c r="AH619" s="524" t="n"/>
      <c r="AI619" s="524" t="n"/>
      <c r="AJ619" s="524" t="n"/>
      <c r="AK619" s="524" t="n"/>
      <c r="AL619" s="524" t="n"/>
      <c r="AM619" s="521" t="n"/>
      <c r="AN619" s="521" t="n"/>
      <c r="AO619" s="521" t="n"/>
      <c r="AP619" s="1839" t="n"/>
      <c r="AQ619" s="521" t="n"/>
      <c r="AR619" s="1839" t="n"/>
      <c r="AS619" s="523" t="n"/>
      <c r="AT619" s="521" t="n"/>
      <c r="AU619" s="1839" t="n"/>
      <c r="AV619" s="521" t="n"/>
      <c r="AW619" s="521" t="n"/>
      <c r="AX619" s="521" t="n"/>
      <c r="AY619" s="521" t="n"/>
      <c r="AZ619" s="521" t="n"/>
      <c r="BA619" s="521" t="n"/>
      <c r="BB619" s="521" t="n"/>
      <c r="BC619" s="521" t="n"/>
      <c r="BD619" s="521" t="n"/>
      <c r="BE619" s="521" t="n"/>
      <c r="BF619" s="521" t="n"/>
      <c r="BG619" s="521" t="n"/>
      <c r="BH619" s="521" t="n"/>
      <c r="BI619" s="521" t="n"/>
      <c r="BJ619" s="521" t="n"/>
      <c r="BK619" s="521" t="n"/>
      <c r="BL619" s="521" t="n"/>
      <c r="BM619" s="521" t="n"/>
      <c r="BN619" s="521" t="n"/>
    </row>
    <row r="620" ht="30.75" customHeight="1" s="1659">
      <c r="F620" s="521" t="n"/>
      <c r="G620" s="521" t="n"/>
      <c r="H620" s="521" t="n"/>
      <c r="I620" s="527" t="n"/>
      <c r="J620" s="521" t="n"/>
      <c r="K620" s="527" t="n"/>
      <c r="L620" s="521" t="n"/>
      <c r="M620" s="527" t="n"/>
      <c r="N620" s="521" t="n"/>
      <c r="O620" s="521" t="n"/>
      <c r="P620" s="521" t="n"/>
      <c r="Q620" s="521" t="n"/>
      <c r="R620" s="521" t="n"/>
      <c r="S620" s="526" t="n"/>
      <c r="T620" s="521" t="n"/>
      <c r="U620" s="521" t="n"/>
      <c r="V620" s="521" t="n"/>
      <c r="W620" s="521" t="n"/>
      <c r="X620" s="525" t="n"/>
      <c r="Y620" s="525" t="n"/>
      <c r="Z620" s="525" t="n"/>
      <c r="AA620" s="525" t="n"/>
      <c r="AB620" s="525" t="n"/>
      <c r="AC620" s="525" t="n"/>
      <c r="AD620" s="525" t="n"/>
      <c r="AE620" s="521" t="n"/>
      <c r="AF620" s="1839" t="n"/>
      <c r="AG620" s="524" t="n"/>
      <c r="AH620" s="524" t="n"/>
      <c r="AI620" s="524" t="n"/>
      <c r="AJ620" s="524" t="n"/>
      <c r="AK620" s="524" t="n"/>
      <c r="AL620" s="524" t="n"/>
      <c r="AM620" s="521" t="n"/>
      <c r="AN620" s="521" t="n"/>
      <c r="AO620" s="521" t="n"/>
      <c r="AP620" s="1839" t="n"/>
      <c r="AQ620" s="521" t="n"/>
      <c r="AR620" s="1839" t="n"/>
      <c r="AS620" s="523" t="n"/>
      <c r="AT620" s="521" t="n"/>
      <c r="AU620" s="1839" t="n"/>
      <c r="AV620" s="521" t="n"/>
      <c r="AW620" s="521" t="n"/>
      <c r="AX620" s="521" t="n"/>
      <c r="AY620" s="521" t="n"/>
      <c r="AZ620" s="521" t="n"/>
      <c r="BA620" s="521" t="n"/>
      <c r="BB620" s="521" t="n"/>
      <c r="BC620" s="521" t="n"/>
      <c r="BD620" s="521" t="n"/>
      <c r="BE620" s="521" t="n"/>
      <c r="BF620" s="521" t="n"/>
      <c r="BG620" s="521" t="n"/>
      <c r="BH620" s="521" t="n"/>
      <c r="BI620" s="521" t="n"/>
      <c r="BJ620" s="521" t="n"/>
      <c r="BK620" s="521" t="n"/>
      <c r="BL620" s="521" t="n"/>
      <c r="BM620" s="521" t="n"/>
      <c r="BN620" s="521" t="n"/>
    </row>
    <row r="621" ht="30.75" customHeight="1" s="1659">
      <c r="F621" s="521" t="n"/>
      <c r="G621" s="521" t="n"/>
      <c r="H621" s="521" t="n"/>
      <c r="I621" s="527" t="n"/>
      <c r="J621" s="521" t="n"/>
      <c r="K621" s="527" t="n"/>
      <c r="L621" s="521" t="n"/>
      <c r="M621" s="527" t="n"/>
      <c r="N621" s="521" t="n"/>
      <c r="O621" s="521" t="n"/>
      <c r="P621" s="521" t="n"/>
      <c r="Q621" s="521" t="n"/>
      <c r="R621" s="521" t="n"/>
      <c r="S621" s="526" t="n"/>
      <c r="T621" s="521" t="n"/>
      <c r="U621" s="521" t="n"/>
      <c r="V621" s="521" t="n"/>
      <c r="W621" s="521" t="n"/>
      <c r="X621" s="525" t="n"/>
      <c r="Y621" s="525" t="n"/>
      <c r="Z621" s="525" t="n"/>
      <c r="AA621" s="525" t="n"/>
      <c r="AB621" s="525" t="n"/>
      <c r="AC621" s="525" t="n"/>
      <c r="AD621" s="525" t="n"/>
      <c r="AE621" s="521" t="n"/>
      <c r="AF621" s="1839" t="n"/>
      <c r="AG621" s="524" t="n"/>
      <c r="AH621" s="524" t="n"/>
      <c r="AI621" s="524" t="n"/>
      <c r="AJ621" s="524" t="n"/>
      <c r="AK621" s="524" t="n"/>
      <c r="AL621" s="524" t="n"/>
      <c r="AM621" s="521" t="n"/>
      <c r="AN621" s="521" t="n"/>
      <c r="AO621" s="521" t="n"/>
      <c r="AP621" s="1839" t="n"/>
      <c r="AQ621" s="521" t="n"/>
      <c r="AR621" s="1839" t="n"/>
      <c r="AS621" s="523" t="n"/>
      <c r="AT621" s="521" t="n"/>
      <c r="AU621" s="1839" t="n"/>
      <c r="AV621" s="521" t="n"/>
      <c r="AW621" s="521" t="n"/>
      <c r="AX621" s="521" t="n"/>
      <c r="AY621" s="521" t="n"/>
      <c r="AZ621" s="521" t="n"/>
      <c r="BA621" s="521" t="n"/>
      <c r="BB621" s="521" t="n"/>
      <c r="BC621" s="521" t="n"/>
      <c r="BD621" s="521" t="n"/>
      <c r="BE621" s="521" t="n"/>
      <c r="BF621" s="521" t="n"/>
      <c r="BG621" s="521" t="n"/>
      <c r="BH621" s="521" t="n"/>
      <c r="BI621" s="521" t="n"/>
      <c r="BJ621" s="521" t="n"/>
      <c r="BK621" s="521" t="n"/>
      <c r="BL621" s="521" t="n"/>
      <c r="BM621" s="521" t="n"/>
      <c r="BN621" s="521" t="n"/>
    </row>
    <row r="622" ht="30.75" customHeight="1" s="1659">
      <c r="F622" s="521" t="n"/>
      <c r="G622" s="521" t="n"/>
      <c r="H622" s="521" t="n"/>
      <c r="I622" s="527" t="n"/>
      <c r="J622" s="521" t="n"/>
      <c r="K622" s="527" t="n"/>
      <c r="L622" s="521" t="n"/>
      <c r="M622" s="527" t="n"/>
      <c r="N622" s="521" t="n"/>
      <c r="O622" s="521" t="n"/>
      <c r="P622" s="521" t="n"/>
      <c r="Q622" s="521" t="n"/>
      <c r="R622" s="521" t="n"/>
      <c r="S622" s="526" t="n"/>
      <c r="T622" s="521" t="n"/>
      <c r="U622" s="521" t="n"/>
      <c r="V622" s="521" t="n"/>
      <c r="W622" s="521" t="n"/>
      <c r="X622" s="525" t="n"/>
      <c r="Y622" s="525" t="n"/>
      <c r="Z622" s="525" t="n"/>
      <c r="AA622" s="525" t="n"/>
      <c r="AB622" s="525" t="n"/>
      <c r="AC622" s="525" t="n"/>
      <c r="AD622" s="525" t="n"/>
      <c r="AE622" s="521" t="n"/>
      <c r="AF622" s="1839" t="n"/>
      <c r="AG622" s="524" t="n"/>
      <c r="AH622" s="524" t="n"/>
      <c r="AI622" s="524" t="n"/>
      <c r="AJ622" s="524" t="n"/>
      <c r="AK622" s="524" t="n"/>
      <c r="AL622" s="524" t="n"/>
      <c r="AM622" s="521" t="n"/>
      <c r="AN622" s="521" t="n"/>
      <c r="AO622" s="521" t="n"/>
      <c r="AP622" s="1839" t="n"/>
      <c r="AQ622" s="521" t="n"/>
      <c r="AR622" s="1839" t="n"/>
      <c r="AS622" s="523" t="n"/>
      <c r="AT622" s="521" t="n"/>
      <c r="AU622" s="1839" t="n"/>
      <c r="AV622" s="521" t="n"/>
      <c r="AW622" s="521" t="n"/>
      <c r="AX622" s="521" t="n"/>
      <c r="AY622" s="521" t="n"/>
      <c r="AZ622" s="521" t="n"/>
      <c r="BA622" s="521" t="n"/>
      <c r="BB622" s="521" t="n"/>
      <c r="BC622" s="521" t="n"/>
      <c r="BD622" s="521" t="n"/>
      <c r="BE622" s="521" t="n"/>
      <c r="BF622" s="521" t="n"/>
      <c r="BG622" s="521" t="n"/>
      <c r="BH622" s="521" t="n"/>
      <c r="BI622" s="521" t="n"/>
      <c r="BJ622" s="521" t="n"/>
      <c r="BK622" s="521" t="n"/>
      <c r="BL622" s="521" t="n"/>
      <c r="BM622" s="521" t="n"/>
      <c r="BN622" s="521" t="n"/>
    </row>
    <row r="623" ht="30.75" customHeight="1" s="1659">
      <c r="F623" s="521" t="n"/>
      <c r="G623" s="521" t="n"/>
      <c r="H623" s="521" t="n"/>
      <c r="I623" s="527" t="n"/>
      <c r="J623" s="521" t="n"/>
      <c r="K623" s="527" t="n"/>
      <c r="L623" s="521" t="n"/>
      <c r="M623" s="527" t="n"/>
      <c r="N623" s="521" t="n"/>
      <c r="O623" s="521" t="n"/>
      <c r="P623" s="521" t="n"/>
      <c r="Q623" s="521" t="n"/>
      <c r="R623" s="521" t="n"/>
      <c r="S623" s="526" t="n"/>
      <c r="T623" s="521" t="n"/>
      <c r="U623" s="521" t="n"/>
      <c r="V623" s="521" t="n"/>
      <c r="W623" s="521" t="n"/>
      <c r="X623" s="525" t="n"/>
      <c r="Y623" s="525" t="n"/>
      <c r="Z623" s="525" t="n"/>
      <c r="AA623" s="525" t="n"/>
      <c r="AB623" s="525" t="n"/>
      <c r="AC623" s="525" t="n"/>
      <c r="AD623" s="525" t="n"/>
      <c r="AE623" s="521" t="n"/>
      <c r="AF623" s="1839" t="n"/>
      <c r="AG623" s="524" t="n"/>
      <c r="AH623" s="524" t="n"/>
      <c r="AI623" s="524" t="n"/>
      <c r="AJ623" s="524" t="n"/>
      <c r="AK623" s="524" t="n"/>
      <c r="AL623" s="524" t="n"/>
      <c r="AM623" s="521" t="n"/>
      <c r="AN623" s="521" t="n"/>
      <c r="AO623" s="521" t="n"/>
      <c r="AP623" s="1839" t="n"/>
      <c r="AQ623" s="521" t="n"/>
      <c r="AR623" s="1839" t="n"/>
      <c r="AS623" s="523" t="n"/>
      <c r="AT623" s="521" t="n"/>
      <c r="AU623" s="1839" t="n"/>
      <c r="AV623" s="521" t="n"/>
      <c r="AW623" s="521" t="n"/>
      <c r="AX623" s="521" t="n"/>
      <c r="AY623" s="521" t="n"/>
      <c r="AZ623" s="521" t="n"/>
      <c r="BA623" s="521" t="n"/>
      <c r="BB623" s="521" t="n"/>
      <c r="BC623" s="521" t="n"/>
      <c r="BD623" s="521" t="n"/>
      <c r="BE623" s="521" t="n"/>
      <c r="BF623" s="521" t="n"/>
      <c r="BG623" s="521" t="n"/>
      <c r="BH623" s="521" t="n"/>
      <c r="BI623" s="521" t="n"/>
      <c r="BJ623" s="521" t="n"/>
      <c r="BK623" s="521" t="n"/>
      <c r="BL623" s="521" t="n"/>
      <c r="BM623" s="521" t="n"/>
      <c r="BN623" s="521" t="n"/>
    </row>
    <row r="624" ht="30.75" customHeight="1" s="1659">
      <c r="F624" s="521" t="n"/>
      <c r="G624" s="521" t="n"/>
      <c r="H624" s="521" t="n"/>
      <c r="I624" s="527" t="n"/>
      <c r="J624" s="521" t="n"/>
      <c r="K624" s="527" t="n"/>
      <c r="L624" s="521" t="n"/>
      <c r="M624" s="527" t="n"/>
      <c r="N624" s="521" t="n"/>
      <c r="O624" s="521" t="n"/>
      <c r="P624" s="521" t="n"/>
      <c r="Q624" s="521" t="n"/>
      <c r="R624" s="521" t="n"/>
      <c r="S624" s="526" t="n"/>
      <c r="T624" s="521" t="n"/>
      <c r="U624" s="521" t="n"/>
      <c r="V624" s="521" t="n"/>
      <c r="W624" s="521" t="n"/>
      <c r="X624" s="525" t="n"/>
      <c r="Y624" s="525" t="n"/>
      <c r="Z624" s="525" t="n"/>
      <c r="AA624" s="525" t="n"/>
      <c r="AB624" s="525" t="n"/>
      <c r="AC624" s="525" t="n"/>
      <c r="AD624" s="525" t="n"/>
      <c r="AE624" s="521" t="n"/>
      <c r="AF624" s="1839" t="n"/>
      <c r="AG624" s="524" t="n"/>
      <c r="AH624" s="524" t="n"/>
      <c r="AI624" s="524" t="n"/>
      <c r="AJ624" s="524" t="n"/>
      <c r="AK624" s="524" t="n"/>
      <c r="AL624" s="524" t="n"/>
      <c r="AM624" s="521" t="n"/>
      <c r="AN624" s="521" t="n"/>
      <c r="AO624" s="521" t="n"/>
      <c r="AP624" s="1839" t="n"/>
      <c r="AQ624" s="521" t="n"/>
      <c r="AR624" s="1839" t="n"/>
      <c r="AS624" s="523" t="n"/>
      <c r="AT624" s="521" t="n"/>
      <c r="AU624" s="1839" t="n"/>
      <c r="AV624" s="521" t="n"/>
      <c r="AW624" s="521" t="n"/>
      <c r="AX624" s="521" t="n"/>
      <c r="AY624" s="521" t="n"/>
      <c r="AZ624" s="521" t="n"/>
      <c r="BA624" s="521" t="n"/>
      <c r="BB624" s="521" t="n"/>
      <c r="BC624" s="521" t="n"/>
      <c r="BD624" s="521" t="n"/>
      <c r="BE624" s="521" t="n"/>
      <c r="BF624" s="521" t="n"/>
      <c r="BG624" s="521" t="n"/>
      <c r="BH624" s="521" t="n"/>
      <c r="BI624" s="521" t="n"/>
      <c r="BJ624" s="521" t="n"/>
      <c r="BK624" s="521" t="n"/>
      <c r="BL624" s="521" t="n"/>
      <c r="BM624" s="521" t="n"/>
      <c r="BN624" s="521" t="n"/>
    </row>
    <row r="625" ht="30.75" customHeight="1" s="1659">
      <c r="F625" s="521" t="n"/>
      <c r="G625" s="521" t="n"/>
      <c r="H625" s="521" t="n"/>
      <c r="I625" s="527" t="n"/>
      <c r="J625" s="521" t="n"/>
      <c r="K625" s="527" t="n"/>
      <c r="L625" s="521" t="n"/>
      <c r="M625" s="527" t="n"/>
      <c r="N625" s="521" t="n"/>
      <c r="O625" s="521" t="n"/>
      <c r="P625" s="521" t="n"/>
      <c r="Q625" s="521" t="n"/>
      <c r="R625" s="521" t="n"/>
      <c r="S625" s="526" t="n"/>
      <c r="T625" s="521" t="n"/>
      <c r="U625" s="521" t="n"/>
      <c r="V625" s="521" t="n"/>
      <c r="W625" s="521" t="n"/>
      <c r="X625" s="525" t="n"/>
      <c r="Y625" s="525" t="n"/>
      <c r="Z625" s="525" t="n"/>
      <c r="AA625" s="525" t="n"/>
      <c r="AB625" s="525" t="n"/>
      <c r="AC625" s="525" t="n"/>
      <c r="AD625" s="525" t="n"/>
      <c r="AE625" s="521" t="n"/>
      <c r="AF625" s="1839" t="n"/>
      <c r="AG625" s="524" t="n"/>
      <c r="AH625" s="524" t="n"/>
      <c r="AI625" s="524" t="n"/>
      <c r="AJ625" s="524" t="n"/>
      <c r="AK625" s="524" t="n"/>
      <c r="AL625" s="524" t="n"/>
      <c r="AM625" s="521" t="n"/>
      <c r="AN625" s="521" t="n"/>
      <c r="AO625" s="521" t="n"/>
      <c r="AP625" s="1839" t="n"/>
      <c r="AQ625" s="521" t="n"/>
      <c r="AR625" s="1839" t="n"/>
      <c r="AS625" s="523" t="n"/>
      <c r="AT625" s="521" t="n"/>
      <c r="AU625" s="1839" t="n"/>
      <c r="AV625" s="521" t="n"/>
      <c r="AW625" s="521" t="n"/>
      <c r="AX625" s="521" t="n"/>
      <c r="AY625" s="521" t="n"/>
      <c r="AZ625" s="521" t="n"/>
      <c r="BA625" s="521" t="n"/>
      <c r="BB625" s="521" t="n"/>
      <c r="BC625" s="521" t="n"/>
      <c r="BD625" s="521" t="n"/>
      <c r="BE625" s="521" t="n"/>
      <c r="BF625" s="521" t="n"/>
      <c r="BG625" s="521" t="n"/>
      <c r="BH625" s="521" t="n"/>
      <c r="BI625" s="521" t="n"/>
      <c r="BJ625" s="521" t="n"/>
      <c r="BK625" s="521" t="n"/>
      <c r="BL625" s="521" t="n"/>
      <c r="BM625" s="521" t="n"/>
      <c r="BN625" s="521" t="n"/>
    </row>
    <row r="626" ht="30.75" customHeight="1" s="1659">
      <c r="F626" s="521" t="n"/>
      <c r="G626" s="521" t="n"/>
      <c r="H626" s="521" t="n"/>
      <c r="I626" s="527" t="n"/>
      <c r="J626" s="521" t="n"/>
      <c r="K626" s="527" t="n"/>
      <c r="L626" s="521" t="n"/>
      <c r="M626" s="527" t="n"/>
      <c r="N626" s="521" t="n"/>
      <c r="O626" s="521" t="n"/>
      <c r="P626" s="521" t="n"/>
      <c r="Q626" s="521" t="n"/>
      <c r="R626" s="521" t="n"/>
      <c r="S626" s="526" t="n"/>
      <c r="T626" s="521" t="n"/>
      <c r="U626" s="521" t="n"/>
      <c r="V626" s="521" t="n"/>
      <c r="W626" s="521" t="n"/>
      <c r="X626" s="525" t="n"/>
      <c r="Y626" s="525" t="n"/>
      <c r="Z626" s="525" t="n"/>
      <c r="AA626" s="525" t="n"/>
      <c r="AB626" s="525" t="n"/>
      <c r="AC626" s="525" t="n"/>
      <c r="AD626" s="525" t="n"/>
      <c r="AE626" s="521" t="n"/>
      <c r="AF626" s="1839" t="n"/>
      <c r="AG626" s="524" t="n"/>
      <c r="AH626" s="524" t="n"/>
      <c r="AI626" s="524" t="n"/>
      <c r="AJ626" s="524" t="n"/>
      <c r="AK626" s="524" t="n"/>
      <c r="AL626" s="524" t="n"/>
      <c r="AM626" s="521" t="n"/>
      <c r="AN626" s="521" t="n"/>
      <c r="AO626" s="521" t="n"/>
      <c r="AP626" s="1839" t="n"/>
      <c r="AQ626" s="521" t="n"/>
      <c r="AR626" s="1839" t="n"/>
      <c r="AS626" s="523" t="n"/>
      <c r="AT626" s="521" t="n"/>
      <c r="AU626" s="1839" t="n"/>
      <c r="AV626" s="521" t="n"/>
      <c r="AW626" s="521" t="n"/>
      <c r="AX626" s="521" t="n"/>
      <c r="AY626" s="521" t="n"/>
      <c r="AZ626" s="521" t="n"/>
      <c r="BA626" s="521" t="n"/>
      <c r="BB626" s="521" t="n"/>
      <c r="BC626" s="521" t="n"/>
      <c r="BD626" s="521" t="n"/>
      <c r="BE626" s="521" t="n"/>
      <c r="BF626" s="521" t="n"/>
      <c r="BG626" s="521" t="n"/>
      <c r="BH626" s="521" t="n"/>
      <c r="BI626" s="521" t="n"/>
      <c r="BJ626" s="521" t="n"/>
      <c r="BK626" s="521" t="n"/>
      <c r="BL626" s="521" t="n"/>
      <c r="BM626" s="521" t="n"/>
      <c r="BN626" s="521" t="n"/>
    </row>
    <row r="627" ht="30.75" customHeight="1" s="1659">
      <c r="F627" s="521" t="n"/>
      <c r="G627" s="521" t="n"/>
      <c r="H627" s="521" t="n"/>
      <c r="I627" s="527" t="n"/>
      <c r="J627" s="521" t="n"/>
      <c r="K627" s="527" t="n"/>
      <c r="L627" s="521" t="n"/>
      <c r="M627" s="527" t="n"/>
      <c r="N627" s="521" t="n"/>
      <c r="O627" s="521" t="n"/>
      <c r="P627" s="521" t="n"/>
      <c r="Q627" s="521" t="n"/>
      <c r="R627" s="521" t="n"/>
      <c r="S627" s="526" t="n"/>
      <c r="T627" s="521" t="n"/>
      <c r="U627" s="521" t="n"/>
      <c r="V627" s="521" t="n"/>
      <c r="W627" s="521" t="n"/>
      <c r="X627" s="525" t="n"/>
      <c r="Y627" s="525" t="n"/>
      <c r="Z627" s="525" t="n"/>
      <c r="AA627" s="525" t="n"/>
      <c r="AB627" s="525" t="n"/>
      <c r="AC627" s="525" t="n"/>
      <c r="AD627" s="525" t="n"/>
      <c r="AE627" s="521" t="n"/>
      <c r="AF627" s="1839" t="n"/>
      <c r="AG627" s="524" t="n"/>
      <c r="AH627" s="524" t="n"/>
      <c r="AI627" s="524" t="n"/>
      <c r="AJ627" s="524" t="n"/>
      <c r="AK627" s="524" t="n"/>
      <c r="AL627" s="524" t="n"/>
      <c r="AM627" s="521" t="n"/>
      <c r="AN627" s="521" t="n"/>
      <c r="AO627" s="521" t="n"/>
      <c r="AP627" s="1839" t="n"/>
      <c r="AQ627" s="521" t="n"/>
      <c r="AR627" s="1839" t="n"/>
      <c r="AS627" s="523" t="n"/>
      <c r="AT627" s="521" t="n"/>
      <c r="AU627" s="1839" t="n"/>
      <c r="AV627" s="521" t="n"/>
      <c r="AW627" s="521" t="n"/>
      <c r="AX627" s="521" t="n"/>
      <c r="AY627" s="521" t="n"/>
      <c r="AZ627" s="521" t="n"/>
      <c r="BA627" s="521" t="n"/>
      <c r="BB627" s="521" t="n"/>
      <c r="BC627" s="521" t="n"/>
      <c r="BD627" s="521" t="n"/>
      <c r="BE627" s="521" t="n"/>
      <c r="BF627" s="521" t="n"/>
      <c r="BG627" s="521" t="n"/>
      <c r="BH627" s="521" t="n"/>
      <c r="BI627" s="521" t="n"/>
      <c r="BJ627" s="521" t="n"/>
      <c r="BK627" s="521" t="n"/>
      <c r="BL627" s="521" t="n"/>
      <c r="BM627" s="521" t="n"/>
      <c r="BN627" s="521" t="n"/>
    </row>
    <row r="628" ht="30.75" customHeight="1" s="1659">
      <c r="F628" s="521" t="n"/>
      <c r="G628" s="521" t="n"/>
      <c r="H628" s="521" t="n"/>
      <c r="I628" s="527" t="n"/>
      <c r="J628" s="521" t="n"/>
      <c r="K628" s="527" t="n"/>
      <c r="L628" s="521" t="n"/>
      <c r="M628" s="527" t="n"/>
      <c r="N628" s="521" t="n"/>
      <c r="O628" s="521" t="n"/>
      <c r="P628" s="521" t="n"/>
      <c r="Q628" s="521" t="n"/>
      <c r="R628" s="521" t="n"/>
      <c r="S628" s="526" t="n"/>
      <c r="T628" s="521" t="n"/>
      <c r="U628" s="521" t="n"/>
      <c r="V628" s="521" t="n"/>
      <c r="W628" s="521" t="n"/>
      <c r="X628" s="525" t="n"/>
      <c r="Y628" s="525" t="n"/>
      <c r="Z628" s="525" t="n"/>
      <c r="AA628" s="525" t="n"/>
      <c r="AB628" s="525" t="n"/>
      <c r="AC628" s="525" t="n"/>
      <c r="AD628" s="525" t="n"/>
      <c r="AE628" s="521" t="n"/>
      <c r="AF628" s="1839" t="n"/>
      <c r="AG628" s="524" t="n"/>
      <c r="AH628" s="524" t="n"/>
      <c r="AI628" s="524" t="n"/>
      <c r="AJ628" s="524" t="n"/>
      <c r="AK628" s="524" t="n"/>
      <c r="AL628" s="524" t="n"/>
      <c r="AM628" s="521" t="n"/>
      <c r="AN628" s="521" t="n"/>
      <c r="AO628" s="521" t="n"/>
      <c r="AP628" s="1839" t="n"/>
      <c r="AQ628" s="521" t="n"/>
      <c r="AR628" s="1839" t="n"/>
      <c r="AS628" s="523" t="n"/>
      <c r="AT628" s="521" t="n"/>
      <c r="AU628" s="1839" t="n"/>
      <c r="AV628" s="521" t="n"/>
      <c r="AW628" s="521" t="n"/>
      <c r="AX628" s="521" t="n"/>
      <c r="AY628" s="521" t="n"/>
      <c r="AZ628" s="521" t="n"/>
      <c r="BA628" s="521" t="n"/>
      <c r="BB628" s="521" t="n"/>
      <c r="BC628" s="521" t="n"/>
      <c r="BD628" s="521" t="n"/>
      <c r="BE628" s="521" t="n"/>
      <c r="BF628" s="521" t="n"/>
      <c r="BG628" s="521" t="n"/>
      <c r="BH628" s="521" t="n"/>
      <c r="BI628" s="521" t="n"/>
      <c r="BJ628" s="521" t="n"/>
      <c r="BK628" s="521" t="n"/>
      <c r="BL628" s="521" t="n"/>
      <c r="BM628" s="521" t="n"/>
      <c r="BN628" s="521" t="n"/>
    </row>
    <row r="629" ht="30.75" customHeight="1" s="1659">
      <c r="F629" s="521" t="n"/>
      <c r="G629" s="521" t="n"/>
      <c r="H629" s="521" t="n"/>
      <c r="I629" s="527" t="n"/>
      <c r="J629" s="521" t="n"/>
      <c r="K629" s="527" t="n"/>
      <c r="L629" s="521" t="n"/>
      <c r="M629" s="527" t="n"/>
      <c r="N629" s="521" t="n"/>
      <c r="O629" s="521" t="n"/>
      <c r="P629" s="521" t="n"/>
      <c r="Q629" s="521" t="n"/>
      <c r="R629" s="521" t="n"/>
      <c r="S629" s="526" t="n"/>
      <c r="T629" s="521" t="n"/>
      <c r="U629" s="521" t="n"/>
      <c r="V629" s="521" t="n"/>
      <c r="W629" s="521" t="n"/>
      <c r="X629" s="525" t="n"/>
      <c r="Y629" s="525" t="n"/>
      <c r="Z629" s="525" t="n"/>
      <c r="AA629" s="525" t="n"/>
      <c r="AB629" s="525" t="n"/>
      <c r="AC629" s="525" t="n"/>
      <c r="AD629" s="525" t="n"/>
      <c r="AE629" s="521" t="n"/>
      <c r="AF629" s="1839" t="n"/>
      <c r="AG629" s="524" t="n"/>
      <c r="AH629" s="524" t="n"/>
      <c r="AI629" s="524" t="n"/>
      <c r="AJ629" s="524" t="n"/>
      <c r="AK629" s="524" t="n"/>
      <c r="AL629" s="524" t="n"/>
      <c r="AM629" s="521" t="n"/>
      <c r="AN629" s="521" t="n"/>
      <c r="AO629" s="521" t="n"/>
      <c r="AP629" s="1839" t="n"/>
      <c r="AQ629" s="521" t="n"/>
      <c r="AR629" s="1839" t="n"/>
      <c r="AS629" s="523" t="n"/>
      <c r="AT629" s="521" t="n"/>
      <c r="AU629" s="1839" t="n"/>
      <c r="AV629" s="521" t="n"/>
      <c r="AW629" s="521" t="n"/>
      <c r="AX629" s="521" t="n"/>
      <c r="AY629" s="521" t="n"/>
      <c r="AZ629" s="521" t="n"/>
      <c r="BA629" s="521" t="n"/>
      <c r="BB629" s="521" t="n"/>
      <c r="BC629" s="521" t="n"/>
      <c r="BD629" s="521" t="n"/>
      <c r="BE629" s="521" t="n"/>
      <c r="BF629" s="521" t="n"/>
      <c r="BG629" s="521" t="n"/>
      <c r="BH629" s="521" t="n"/>
      <c r="BI629" s="521" t="n"/>
      <c r="BJ629" s="521" t="n"/>
      <c r="BK629" s="521" t="n"/>
      <c r="BL629" s="521" t="n"/>
      <c r="BM629" s="521" t="n"/>
      <c r="BN629" s="521" t="n"/>
    </row>
    <row r="630" ht="30.75" customHeight="1" s="1659">
      <c r="F630" s="521" t="n"/>
      <c r="G630" s="521" t="n"/>
      <c r="H630" s="521" t="n"/>
      <c r="I630" s="527" t="n"/>
      <c r="J630" s="521" t="n"/>
      <c r="K630" s="527" t="n"/>
      <c r="L630" s="521" t="n"/>
      <c r="M630" s="527" t="n"/>
      <c r="N630" s="521" t="n"/>
      <c r="O630" s="521" t="n"/>
      <c r="P630" s="521" t="n"/>
      <c r="Q630" s="521" t="n"/>
      <c r="R630" s="521" t="n"/>
      <c r="S630" s="526" t="n"/>
      <c r="T630" s="521" t="n"/>
      <c r="U630" s="521" t="n"/>
      <c r="V630" s="521" t="n"/>
      <c r="W630" s="521" t="n"/>
      <c r="X630" s="525" t="n"/>
      <c r="Y630" s="525" t="n"/>
      <c r="Z630" s="525" t="n"/>
      <c r="AA630" s="525" t="n"/>
      <c r="AB630" s="525" t="n"/>
      <c r="AC630" s="525" t="n"/>
      <c r="AD630" s="525" t="n"/>
      <c r="AE630" s="521" t="n"/>
      <c r="AF630" s="1839" t="n"/>
      <c r="AG630" s="524" t="n"/>
      <c r="AH630" s="524" t="n"/>
      <c r="AI630" s="524" t="n"/>
      <c r="AJ630" s="524" t="n"/>
      <c r="AK630" s="524" t="n"/>
      <c r="AL630" s="524" t="n"/>
      <c r="AM630" s="521" t="n"/>
      <c r="AN630" s="521" t="n"/>
      <c r="AO630" s="521" t="n"/>
      <c r="AP630" s="1839" t="n"/>
      <c r="AQ630" s="521" t="n"/>
      <c r="AR630" s="1839" t="n"/>
      <c r="AS630" s="523" t="n"/>
      <c r="AT630" s="521" t="n"/>
      <c r="AU630" s="1839" t="n"/>
      <c r="AV630" s="521" t="n"/>
      <c r="AW630" s="521" t="n"/>
      <c r="AX630" s="521" t="n"/>
      <c r="AY630" s="521" t="n"/>
      <c r="AZ630" s="521" t="n"/>
      <c r="BA630" s="521" t="n"/>
      <c r="BB630" s="521" t="n"/>
      <c r="BC630" s="521" t="n"/>
      <c r="BD630" s="521" t="n"/>
      <c r="BE630" s="521" t="n"/>
      <c r="BF630" s="521" t="n"/>
      <c r="BG630" s="521" t="n"/>
      <c r="BH630" s="521" t="n"/>
      <c r="BI630" s="521" t="n"/>
      <c r="BJ630" s="521" t="n"/>
      <c r="BK630" s="521" t="n"/>
      <c r="BL630" s="521" t="n"/>
      <c r="BM630" s="521" t="n"/>
      <c r="BN630" s="521" t="n"/>
    </row>
    <row r="631" ht="30.75" customHeight="1" s="1659">
      <c r="F631" s="521" t="n"/>
      <c r="G631" s="521" t="n"/>
      <c r="H631" s="521" t="n"/>
      <c r="I631" s="527" t="n"/>
      <c r="J631" s="521" t="n"/>
      <c r="K631" s="527" t="n"/>
      <c r="L631" s="521" t="n"/>
      <c r="M631" s="527" t="n"/>
      <c r="N631" s="521" t="n"/>
      <c r="O631" s="521" t="n"/>
      <c r="P631" s="521" t="n"/>
      <c r="Q631" s="521" t="n"/>
      <c r="R631" s="521" t="n"/>
      <c r="S631" s="526" t="n"/>
      <c r="T631" s="521" t="n"/>
      <c r="U631" s="521" t="n"/>
      <c r="V631" s="521" t="n"/>
      <c r="W631" s="521" t="n"/>
      <c r="X631" s="525" t="n"/>
      <c r="Y631" s="525" t="n"/>
      <c r="Z631" s="525" t="n"/>
      <c r="AA631" s="525" t="n"/>
      <c r="AB631" s="525" t="n"/>
      <c r="AC631" s="525" t="n"/>
      <c r="AD631" s="525" t="n"/>
      <c r="AE631" s="521" t="n"/>
      <c r="AF631" s="1839" t="n"/>
      <c r="AG631" s="524" t="n"/>
      <c r="AH631" s="524" t="n"/>
      <c r="AI631" s="524" t="n"/>
      <c r="AJ631" s="524" t="n"/>
      <c r="AK631" s="524" t="n"/>
      <c r="AL631" s="524" t="n"/>
      <c r="AM631" s="521" t="n"/>
      <c r="AN631" s="521" t="n"/>
      <c r="AO631" s="521" t="n"/>
      <c r="AP631" s="1839" t="n"/>
      <c r="AQ631" s="521" t="n"/>
      <c r="AR631" s="1839" t="n"/>
      <c r="AS631" s="523" t="n"/>
      <c r="AT631" s="521" t="n"/>
      <c r="AU631" s="1839" t="n"/>
      <c r="AV631" s="521" t="n"/>
      <c r="AW631" s="521" t="n"/>
      <c r="AX631" s="521" t="n"/>
      <c r="AY631" s="521" t="n"/>
      <c r="AZ631" s="521" t="n"/>
      <c r="BA631" s="521" t="n"/>
      <c r="BB631" s="521" t="n"/>
      <c r="BC631" s="521" t="n"/>
      <c r="BD631" s="521" t="n"/>
      <c r="BE631" s="521" t="n"/>
      <c r="BF631" s="521" t="n"/>
      <c r="BG631" s="521" t="n"/>
      <c r="BH631" s="521" t="n"/>
      <c r="BI631" s="521" t="n"/>
      <c r="BJ631" s="521" t="n"/>
      <c r="BK631" s="521" t="n"/>
      <c r="BL631" s="521" t="n"/>
      <c r="BM631" s="521" t="n"/>
      <c r="BN631" s="521" t="n"/>
    </row>
    <row r="632" ht="30.75" customHeight="1" s="1659">
      <c r="F632" s="521" t="n"/>
      <c r="G632" s="521" t="n"/>
      <c r="H632" s="521" t="n"/>
      <c r="I632" s="527" t="n"/>
      <c r="J632" s="521" t="n"/>
      <c r="K632" s="527" t="n"/>
      <c r="L632" s="521" t="n"/>
      <c r="M632" s="527" t="n"/>
      <c r="N632" s="521" t="n"/>
      <c r="O632" s="521" t="n"/>
      <c r="P632" s="521" t="n"/>
      <c r="Q632" s="521" t="n"/>
      <c r="R632" s="521" t="n"/>
      <c r="S632" s="526" t="n"/>
      <c r="T632" s="521" t="n"/>
      <c r="U632" s="521" t="n"/>
      <c r="V632" s="521" t="n"/>
      <c r="W632" s="521" t="n"/>
      <c r="X632" s="525" t="n"/>
      <c r="Y632" s="525" t="n"/>
      <c r="Z632" s="525" t="n"/>
      <c r="AA632" s="525" t="n"/>
      <c r="AB632" s="525" t="n"/>
      <c r="AC632" s="525" t="n"/>
      <c r="AD632" s="525" t="n"/>
      <c r="AE632" s="521" t="n"/>
      <c r="AF632" s="1839" t="n"/>
      <c r="AG632" s="524" t="n"/>
      <c r="AH632" s="524" t="n"/>
      <c r="AI632" s="524" t="n"/>
      <c r="AJ632" s="524" t="n"/>
      <c r="AK632" s="524" t="n"/>
      <c r="AL632" s="524" t="n"/>
      <c r="AM632" s="521" t="n"/>
      <c r="AN632" s="521" t="n"/>
      <c r="AO632" s="521" t="n"/>
      <c r="AP632" s="1839" t="n"/>
      <c r="AQ632" s="521" t="n"/>
      <c r="AR632" s="1839" t="n"/>
      <c r="AS632" s="523" t="n"/>
      <c r="AT632" s="521" t="n"/>
      <c r="AU632" s="1839" t="n"/>
      <c r="AV632" s="521" t="n"/>
      <c r="AW632" s="521" t="n"/>
      <c r="AX632" s="521" t="n"/>
      <c r="AY632" s="521" t="n"/>
      <c r="AZ632" s="521" t="n"/>
      <c r="BA632" s="521" t="n"/>
      <c r="BB632" s="521" t="n"/>
      <c r="BC632" s="521" t="n"/>
      <c r="BD632" s="521" t="n"/>
      <c r="BE632" s="521" t="n"/>
      <c r="BF632" s="521" t="n"/>
      <c r="BG632" s="521" t="n"/>
      <c r="BH632" s="521" t="n"/>
      <c r="BI632" s="521" t="n"/>
      <c r="BJ632" s="521" t="n"/>
      <c r="BK632" s="521" t="n"/>
      <c r="BL632" s="521" t="n"/>
      <c r="BM632" s="521" t="n"/>
      <c r="BN632" s="521" t="n"/>
    </row>
    <row r="633" ht="30.75" customHeight="1" s="1659">
      <c r="F633" s="521" t="n"/>
      <c r="G633" s="521" t="n"/>
      <c r="H633" s="521" t="n"/>
      <c r="I633" s="527" t="n"/>
      <c r="J633" s="521" t="n"/>
      <c r="K633" s="527" t="n"/>
      <c r="L633" s="521" t="n"/>
      <c r="M633" s="527" t="n"/>
      <c r="N633" s="521" t="n"/>
      <c r="O633" s="521" t="n"/>
      <c r="P633" s="521" t="n"/>
      <c r="Q633" s="521" t="n"/>
      <c r="R633" s="521" t="n"/>
      <c r="S633" s="526" t="n"/>
      <c r="T633" s="521" t="n"/>
      <c r="U633" s="521" t="n"/>
      <c r="V633" s="521" t="n"/>
      <c r="W633" s="521" t="n"/>
      <c r="X633" s="525" t="n"/>
      <c r="Y633" s="525" t="n"/>
      <c r="Z633" s="525" t="n"/>
      <c r="AA633" s="525" t="n"/>
      <c r="AB633" s="525" t="n"/>
      <c r="AC633" s="525" t="n"/>
      <c r="AD633" s="525" t="n"/>
      <c r="AE633" s="521" t="n"/>
      <c r="AF633" s="1839" t="n"/>
      <c r="AG633" s="524" t="n"/>
      <c r="AH633" s="524" t="n"/>
      <c r="AI633" s="524" t="n"/>
      <c r="AJ633" s="524" t="n"/>
      <c r="AK633" s="524" t="n"/>
      <c r="AL633" s="524" t="n"/>
      <c r="AM633" s="521" t="n"/>
      <c r="AN633" s="521" t="n"/>
      <c r="AO633" s="521" t="n"/>
      <c r="AP633" s="1839" t="n"/>
      <c r="AQ633" s="521" t="n"/>
      <c r="AR633" s="1839" t="n"/>
      <c r="AS633" s="523" t="n"/>
      <c r="AT633" s="521" t="n"/>
      <c r="AU633" s="1839" t="n"/>
      <c r="AV633" s="521" t="n"/>
      <c r="AW633" s="521" t="n"/>
      <c r="AX633" s="521" t="n"/>
      <c r="AY633" s="521" t="n"/>
      <c r="AZ633" s="521" t="n"/>
      <c r="BA633" s="521" t="n"/>
      <c r="BB633" s="521" t="n"/>
      <c r="BC633" s="521" t="n"/>
      <c r="BD633" s="521" t="n"/>
      <c r="BE633" s="521" t="n"/>
      <c r="BF633" s="521" t="n"/>
      <c r="BG633" s="521" t="n"/>
      <c r="BH633" s="521" t="n"/>
      <c r="BI633" s="521" t="n"/>
      <c r="BJ633" s="521" t="n"/>
      <c r="BK633" s="521" t="n"/>
      <c r="BL633" s="521" t="n"/>
      <c r="BM633" s="521" t="n"/>
      <c r="BN633" s="521" t="n"/>
    </row>
    <row r="634" ht="30.75" customHeight="1" s="1659">
      <c r="F634" s="521" t="n"/>
      <c r="G634" s="521" t="n"/>
      <c r="H634" s="521" t="n"/>
      <c r="I634" s="527" t="n"/>
      <c r="J634" s="521" t="n"/>
      <c r="K634" s="527" t="n"/>
      <c r="L634" s="521" t="n"/>
      <c r="M634" s="527" t="n"/>
      <c r="N634" s="521" t="n"/>
      <c r="O634" s="521" t="n"/>
      <c r="P634" s="521" t="n"/>
      <c r="Q634" s="521" t="n"/>
      <c r="R634" s="521" t="n"/>
      <c r="S634" s="526" t="n"/>
      <c r="T634" s="521" t="n"/>
      <c r="U634" s="521" t="n"/>
      <c r="V634" s="521" t="n"/>
      <c r="W634" s="521" t="n"/>
      <c r="X634" s="525" t="n"/>
      <c r="Y634" s="525" t="n"/>
      <c r="Z634" s="525" t="n"/>
      <c r="AA634" s="525" t="n"/>
      <c r="AB634" s="525" t="n"/>
      <c r="AC634" s="525" t="n"/>
      <c r="AD634" s="525" t="n"/>
      <c r="AE634" s="521" t="n"/>
      <c r="AF634" s="1839" t="n"/>
      <c r="AG634" s="524" t="n"/>
      <c r="AH634" s="524" t="n"/>
      <c r="AI634" s="524" t="n"/>
      <c r="AJ634" s="524" t="n"/>
      <c r="AK634" s="524" t="n"/>
      <c r="AL634" s="524" t="n"/>
      <c r="AM634" s="521" t="n"/>
      <c r="AN634" s="521" t="n"/>
      <c r="AO634" s="521" t="n"/>
      <c r="AP634" s="1839" t="n"/>
      <c r="AQ634" s="521" t="n"/>
      <c r="AR634" s="1839" t="n"/>
      <c r="AS634" s="523" t="n"/>
      <c r="AT634" s="521" t="n"/>
      <c r="AU634" s="1839" t="n"/>
      <c r="AV634" s="521" t="n"/>
      <c r="AW634" s="521" t="n"/>
      <c r="AX634" s="521" t="n"/>
      <c r="AY634" s="521" t="n"/>
      <c r="AZ634" s="521" t="n"/>
      <c r="BA634" s="521" t="n"/>
      <c r="BB634" s="521" t="n"/>
      <c r="BC634" s="521" t="n"/>
      <c r="BD634" s="521" t="n"/>
      <c r="BE634" s="521" t="n"/>
      <c r="BF634" s="521" t="n"/>
      <c r="BG634" s="521" t="n"/>
      <c r="BH634" s="521" t="n"/>
      <c r="BI634" s="521" t="n"/>
      <c r="BJ634" s="521" t="n"/>
      <c r="BK634" s="521" t="n"/>
      <c r="BL634" s="521" t="n"/>
      <c r="BM634" s="521" t="n"/>
      <c r="BN634" s="521" t="n"/>
    </row>
    <row r="635" ht="30.75" customHeight="1" s="1659">
      <c r="F635" s="521" t="n"/>
      <c r="G635" s="521" t="n"/>
      <c r="H635" s="521" t="n"/>
      <c r="I635" s="527" t="n"/>
      <c r="J635" s="521" t="n"/>
      <c r="K635" s="527" t="n"/>
      <c r="L635" s="521" t="n"/>
      <c r="M635" s="527" t="n"/>
      <c r="N635" s="521" t="n"/>
      <c r="O635" s="521" t="n"/>
      <c r="P635" s="521" t="n"/>
      <c r="Q635" s="521" t="n"/>
      <c r="R635" s="521" t="n"/>
      <c r="S635" s="526" t="n"/>
      <c r="T635" s="521" t="n"/>
      <c r="U635" s="521" t="n"/>
      <c r="V635" s="521" t="n"/>
      <c r="W635" s="521" t="n"/>
      <c r="X635" s="525" t="n"/>
      <c r="Y635" s="525" t="n"/>
      <c r="Z635" s="525" t="n"/>
      <c r="AA635" s="525" t="n"/>
      <c r="AB635" s="525" t="n"/>
      <c r="AC635" s="525" t="n"/>
      <c r="AD635" s="525" t="n"/>
      <c r="AE635" s="521" t="n"/>
      <c r="AF635" s="1839" t="n"/>
      <c r="AG635" s="524" t="n"/>
      <c r="AH635" s="524" t="n"/>
      <c r="AI635" s="524" t="n"/>
      <c r="AJ635" s="524" t="n"/>
      <c r="AK635" s="524" t="n"/>
      <c r="AL635" s="524" t="n"/>
      <c r="AM635" s="521" t="n"/>
      <c r="AN635" s="521" t="n"/>
      <c r="AO635" s="521" t="n"/>
      <c r="AP635" s="1839" t="n"/>
      <c r="AQ635" s="521" t="n"/>
      <c r="AR635" s="1839" t="n"/>
      <c r="AS635" s="523" t="n"/>
      <c r="AT635" s="521" t="n"/>
      <c r="AU635" s="1839" t="n"/>
      <c r="AV635" s="521" t="n"/>
      <c r="AW635" s="521" t="n"/>
      <c r="AX635" s="521" t="n"/>
      <c r="AY635" s="521" t="n"/>
      <c r="AZ635" s="521" t="n"/>
      <c r="BA635" s="521" t="n"/>
      <c r="BB635" s="521" t="n"/>
      <c r="BC635" s="521" t="n"/>
      <c r="BD635" s="521" t="n"/>
      <c r="BE635" s="521" t="n"/>
      <c r="BF635" s="521" t="n"/>
      <c r="BG635" s="521" t="n"/>
      <c r="BH635" s="521" t="n"/>
      <c r="BI635" s="521" t="n"/>
      <c r="BJ635" s="521" t="n"/>
      <c r="BK635" s="521" t="n"/>
      <c r="BL635" s="521" t="n"/>
      <c r="BM635" s="521" t="n"/>
      <c r="BN635" s="521" t="n"/>
    </row>
    <row r="636" ht="30.75" customHeight="1" s="1659">
      <c r="F636" s="521" t="n"/>
      <c r="G636" s="521" t="n"/>
      <c r="H636" s="521" t="n"/>
      <c r="I636" s="527" t="n"/>
      <c r="J636" s="521" t="n"/>
      <c r="K636" s="527" t="n"/>
      <c r="L636" s="521" t="n"/>
      <c r="M636" s="527" t="n"/>
      <c r="N636" s="521" t="n"/>
      <c r="O636" s="521" t="n"/>
      <c r="P636" s="521" t="n"/>
      <c r="Q636" s="521" t="n"/>
      <c r="R636" s="521" t="n"/>
      <c r="S636" s="526" t="n"/>
      <c r="T636" s="521" t="n"/>
      <c r="U636" s="521" t="n"/>
      <c r="V636" s="521" t="n"/>
      <c r="W636" s="521" t="n"/>
      <c r="X636" s="525" t="n"/>
      <c r="Y636" s="525" t="n"/>
      <c r="Z636" s="525" t="n"/>
      <c r="AA636" s="525" t="n"/>
      <c r="AB636" s="525" t="n"/>
      <c r="AC636" s="525" t="n"/>
      <c r="AD636" s="525" t="n"/>
      <c r="AE636" s="521" t="n"/>
      <c r="AF636" s="1839" t="n"/>
      <c r="AG636" s="524" t="n"/>
      <c r="AH636" s="524" t="n"/>
      <c r="AI636" s="524" t="n"/>
      <c r="AJ636" s="524" t="n"/>
      <c r="AK636" s="524" t="n"/>
      <c r="AL636" s="524" t="n"/>
      <c r="AM636" s="521" t="n"/>
      <c r="AN636" s="521" t="n"/>
      <c r="AO636" s="521" t="n"/>
      <c r="AP636" s="1839" t="n"/>
      <c r="AQ636" s="521" t="n"/>
      <c r="AR636" s="1839" t="n"/>
      <c r="AS636" s="523" t="n"/>
      <c r="AT636" s="521" t="n"/>
      <c r="AU636" s="1839" t="n"/>
      <c r="AV636" s="521" t="n"/>
      <c r="AW636" s="521" t="n"/>
      <c r="AX636" s="521" t="n"/>
      <c r="AY636" s="521" t="n"/>
      <c r="AZ636" s="521" t="n"/>
      <c r="BA636" s="521" t="n"/>
      <c r="BB636" s="521" t="n"/>
      <c r="BC636" s="521" t="n"/>
      <c r="BD636" s="521" t="n"/>
      <c r="BE636" s="521" t="n"/>
      <c r="BF636" s="521" t="n"/>
      <c r="BG636" s="521" t="n"/>
      <c r="BH636" s="521" t="n"/>
      <c r="BI636" s="521" t="n"/>
      <c r="BJ636" s="521" t="n"/>
      <c r="BK636" s="521" t="n"/>
      <c r="BL636" s="521" t="n"/>
      <c r="BM636" s="521" t="n"/>
      <c r="BN636" s="521" t="n"/>
    </row>
    <row r="637" ht="30.75" customHeight="1" s="1659">
      <c r="F637" s="521" t="n"/>
      <c r="G637" s="521" t="n"/>
      <c r="H637" s="521" t="n"/>
      <c r="I637" s="527" t="n"/>
      <c r="J637" s="521" t="n"/>
      <c r="K637" s="527" t="n"/>
      <c r="L637" s="521" t="n"/>
      <c r="M637" s="527" t="n"/>
      <c r="N637" s="521" t="n"/>
      <c r="O637" s="521" t="n"/>
      <c r="P637" s="521" t="n"/>
      <c r="Q637" s="521" t="n"/>
      <c r="R637" s="521" t="n"/>
      <c r="S637" s="526" t="n"/>
      <c r="T637" s="521" t="n"/>
      <c r="U637" s="521" t="n"/>
      <c r="V637" s="521" t="n"/>
      <c r="W637" s="521" t="n"/>
      <c r="X637" s="525" t="n"/>
      <c r="Y637" s="525" t="n"/>
      <c r="Z637" s="525" t="n"/>
      <c r="AA637" s="525" t="n"/>
      <c r="AB637" s="525" t="n"/>
      <c r="AC637" s="525" t="n"/>
      <c r="AD637" s="525" t="n"/>
      <c r="AE637" s="521" t="n"/>
      <c r="AF637" s="1839" t="n"/>
      <c r="AG637" s="524" t="n"/>
      <c r="AH637" s="524" t="n"/>
      <c r="AI637" s="524" t="n"/>
      <c r="AJ637" s="524" t="n"/>
      <c r="AK637" s="524" t="n"/>
      <c r="AL637" s="524" t="n"/>
      <c r="AM637" s="521" t="n"/>
      <c r="AN637" s="521" t="n"/>
      <c r="AO637" s="521" t="n"/>
      <c r="AP637" s="1839" t="n"/>
      <c r="AQ637" s="521" t="n"/>
      <c r="AR637" s="1839" t="n"/>
      <c r="AS637" s="523" t="n"/>
      <c r="AT637" s="521" t="n"/>
      <c r="AU637" s="1839" t="n"/>
      <c r="AV637" s="521" t="n"/>
      <c r="AW637" s="521" t="n"/>
      <c r="AX637" s="521" t="n"/>
      <c r="AY637" s="521" t="n"/>
      <c r="AZ637" s="521" t="n"/>
      <c r="BA637" s="521" t="n"/>
      <c r="BB637" s="521" t="n"/>
      <c r="BC637" s="521" t="n"/>
      <c r="BD637" s="521" t="n"/>
      <c r="BE637" s="521" t="n"/>
      <c r="BF637" s="521" t="n"/>
      <c r="BG637" s="521" t="n"/>
      <c r="BH637" s="521" t="n"/>
      <c r="BI637" s="521" t="n"/>
      <c r="BJ637" s="521" t="n"/>
      <c r="BK637" s="521" t="n"/>
      <c r="BL637" s="521" t="n"/>
      <c r="BM637" s="521" t="n"/>
      <c r="BN637" s="521" t="n"/>
    </row>
    <row r="638" ht="30.75" customHeight="1" s="1659">
      <c r="F638" s="521" t="n"/>
      <c r="G638" s="521" t="n"/>
      <c r="H638" s="521" t="n"/>
      <c r="I638" s="527" t="n"/>
      <c r="J638" s="521" t="n"/>
      <c r="K638" s="527" t="n"/>
      <c r="L638" s="521" t="n"/>
      <c r="M638" s="527" t="n"/>
      <c r="N638" s="521" t="n"/>
      <c r="O638" s="521" t="n"/>
      <c r="P638" s="521" t="n"/>
      <c r="Q638" s="521" t="n"/>
      <c r="R638" s="521" t="n"/>
      <c r="S638" s="526" t="n"/>
      <c r="T638" s="521" t="n"/>
      <c r="U638" s="521" t="n"/>
      <c r="V638" s="521" t="n"/>
      <c r="W638" s="521" t="n"/>
      <c r="X638" s="525" t="n"/>
      <c r="Y638" s="525" t="n"/>
      <c r="Z638" s="525" t="n"/>
      <c r="AA638" s="525" t="n"/>
      <c r="AB638" s="525" t="n"/>
      <c r="AC638" s="525" t="n"/>
      <c r="AD638" s="525" t="n"/>
      <c r="AE638" s="521" t="n"/>
      <c r="AF638" s="1839" t="n"/>
      <c r="AG638" s="524" t="n"/>
      <c r="AH638" s="524" t="n"/>
      <c r="AI638" s="524" t="n"/>
      <c r="AJ638" s="524" t="n"/>
      <c r="AK638" s="524" t="n"/>
      <c r="AL638" s="524" t="n"/>
      <c r="AM638" s="521" t="n"/>
      <c r="AN638" s="521" t="n"/>
      <c r="AO638" s="521" t="n"/>
      <c r="AP638" s="1839" t="n"/>
      <c r="AQ638" s="521" t="n"/>
      <c r="AR638" s="1839" t="n"/>
      <c r="AS638" s="523" t="n"/>
      <c r="AT638" s="521" t="n"/>
      <c r="AU638" s="1839" t="n"/>
      <c r="AV638" s="521" t="n"/>
      <c r="AW638" s="521" t="n"/>
      <c r="AX638" s="521" t="n"/>
      <c r="AY638" s="521" t="n"/>
      <c r="AZ638" s="521" t="n"/>
      <c r="BA638" s="521" t="n"/>
      <c r="BB638" s="521" t="n"/>
      <c r="BC638" s="521" t="n"/>
      <c r="BD638" s="521" t="n"/>
      <c r="BE638" s="521" t="n"/>
      <c r="BF638" s="521" t="n"/>
      <c r="BG638" s="521" t="n"/>
      <c r="BH638" s="521" t="n"/>
      <c r="BI638" s="521" t="n"/>
      <c r="BJ638" s="521" t="n"/>
      <c r="BK638" s="521" t="n"/>
      <c r="BL638" s="521" t="n"/>
      <c r="BM638" s="521" t="n"/>
      <c r="BN638" s="521" t="n"/>
    </row>
    <row r="639" ht="30.75" customHeight="1" s="1659">
      <c r="F639" s="521" t="n"/>
      <c r="G639" s="521" t="n"/>
      <c r="H639" s="521" t="n"/>
      <c r="I639" s="527" t="n"/>
      <c r="J639" s="521" t="n"/>
      <c r="K639" s="527" t="n"/>
      <c r="L639" s="521" t="n"/>
      <c r="M639" s="527" t="n"/>
      <c r="N639" s="521" t="n"/>
      <c r="O639" s="521" t="n"/>
      <c r="P639" s="521" t="n"/>
      <c r="Q639" s="521" t="n"/>
      <c r="R639" s="521" t="n"/>
      <c r="S639" s="526" t="n"/>
      <c r="T639" s="521" t="n"/>
      <c r="U639" s="521" t="n"/>
      <c r="V639" s="521" t="n"/>
      <c r="W639" s="521" t="n"/>
      <c r="X639" s="525" t="n"/>
      <c r="Y639" s="525" t="n"/>
      <c r="Z639" s="525" t="n"/>
      <c r="AA639" s="525" t="n"/>
      <c r="AB639" s="525" t="n"/>
      <c r="AC639" s="525" t="n"/>
      <c r="AD639" s="525" t="n"/>
      <c r="AE639" s="521" t="n"/>
      <c r="AF639" s="1839" t="n"/>
      <c r="AG639" s="524" t="n"/>
      <c r="AH639" s="524" t="n"/>
      <c r="AI639" s="524" t="n"/>
      <c r="AJ639" s="524" t="n"/>
      <c r="AK639" s="524" t="n"/>
      <c r="AL639" s="524" t="n"/>
      <c r="AM639" s="521" t="n"/>
      <c r="AN639" s="521" t="n"/>
      <c r="AO639" s="521" t="n"/>
      <c r="AP639" s="1839" t="n"/>
      <c r="AQ639" s="521" t="n"/>
      <c r="AR639" s="1839" t="n"/>
      <c r="AS639" s="523" t="n"/>
      <c r="AT639" s="521" t="n"/>
      <c r="AU639" s="1839" t="n"/>
      <c r="AV639" s="521" t="n"/>
      <c r="AW639" s="521" t="n"/>
      <c r="AX639" s="521" t="n"/>
      <c r="AY639" s="521" t="n"/>
      <c r="AZ639" s="521" t="n"/>
      <c r="BA639" s="521" t="n"/>
      <c r="BB639" s="521" t="n"/>
      <c r="BC639" s="521" t="n"/>
      <c r="BD639" s="521" t="n"/>
      <c r="BE639" s="521" t="n"/>
      <c r="BF639" s="521" t="n"/>
      <c r="BG639" s="521" t="n"/>
      <c r="BH639" s="521" t="n"/>
      <c r="BI639" s="521" t="n"/>
      <c r="BJ639" s="521" t="n"/>
      <c r="BK639" s="521" t="n"/>
      <c r="BL639" s="521" t="n"/>
      <c r="BM639" s="521" t="n"/>
      <c r="BN639" s="521" t="n"/>
    </row>
    <row r="640" ht="30.75" customHeight="1" s="1659">
      <c r="F640" s="521" t="n"/>
      <c r="G640" s="521" t="n"/>
      <c r="H640" s="521" t="n"/>
      <c r="I640" s="527" t="n"/>
      <c r="J640" s="521" t="n"/>
      <c r="K640" s="527" t="n"/>
      <c r="L640" s="521" t="n"/>
      <c r="M640" s="527" t="n"/>
      <c r="N640" s="521" t="n"/>
      <c r="O640" s="521" t="n"/>
      <c r="P640" s="521" t="n"/>
      <c r="Q640" s="521" t="n"/>
      <c r="R640" s="521" t="n"/>
      <c r="S640" s="526" t="n"/>
      <c r="T640" s="521" t="n"/>
      <c r="U640" s="521" t="n"/>
      <c r="V640" s="521" t="n"/>
      <c r="W640" s="521" t="n"/>
      <c r="X640" s="525" t="n"/>
      <c r="Y640" s="525" t="n"/>
      <c r="Z640" s="525" t="n"/>
      <c r="AA640" s="525" t="n"/>
      <c r="AB640" s="525" t="n"/>
      <c r="AC640" s="525" t="n"/>
      <c r="AD640" s="525" t="n"/>
      <c r="AE640" s="521" t="n"/>
      <c r="AF640" s="1839" t="n"/>
      <c r="AG640" s="524" t="n"/>
      <c r="AH640" s="524" t="n"/>
      <c r="AI640" s="524" t="n"/>
      <c r="AJ640" s="524" t="n"/>
      <c r="AK640" s="524" t="n"/>
      <c r="AL640" s="524" t="n"/>
      <c r="AM640" s="521" t="n"/>
      <c r="AN640" s="521" t="n"/>
      <c r="AO640" s="521" t="n"/>
      <c r="AP640" s="1839" t="n"/>
      <c r="AQ640" s="521" t="n"/>
      <c r="AR640" s="1839" t="n"/>
      <c r="AS640" s="523" t="n"/>
      <c r="AT640" s="521" t="n"/>
      <c r="AU640" s="1839" t="n"/>
      <c r="AV640" s="521" t="n"/>
      <c r="AW640" s="521" t="n"/>
      <c r="AX640" s="521" t="n"/>
      <c r="AY640" s="521" t="n"/>
      <c r="AZ640" s="521" t="n"/>
      <c r="BA640" s="521" t="n"/>
      <c r="BB640" s="521" t="n"/>
      <c r="BC640" s="521" t="n"/>
      <c r="BD640" s="521" t="n"/>
      <c r="BE640" s="521" t="n"/>
      <c r="BF640" s="521" t="n"/>
      <c r="BG640" s="521" t="n"/>
      <c r="BH640" s="521" t="n"/>
      <c r="BI640" s="521" t="n"/>
      <c r="BJ640" s="521" t="n"/>
      <c r="BK640" s="521" t="n"/>
      <c r="BL640" s="521" t="n"/>
      <c r="BM640" s="521" t="n"/>
      <c r="BN640" s="521" t="n"/>
    </row>
    <row r="641" ht="30.75" customHeight="1" s="1659">
      <c r="F641" s="521" t="n"/>
      <c r="G641" s="521" t="n"/>
      <c r="H641" s="521" t="n"/>
      <c r="I641" s="527" t="n"/>
      <c r="J641" s="521" t="n"/>
      <c r="K641" s="527" t="n"/>
      <c r="L641" s="521" t="n"/>
      <c r="M641" s="527" t="n"/>
      <c r="N641" s="521" t="n"/>
      <c r="O641" s="521" t="n"/>
      <c r="P641" s="521" t="n"/>
      <c r="Q641" s="521" t="n"/>
      <c r="R641" s="521" t="n"/>
      <c r="S641" s="526" t="n"/>
      <c r="T641" s="521" t="n"/>
      <c r="U641" s="521" t="n"/>
      <c r="V641" s="521" t="n"/>
      <c r="W641" s="521" t="n"/>
      <c r="X641" s="525" t="n"/>
      <c r="Y641" s="525" t="n"/>
      <c r="Z641" s="525" t="n"/>
      <c r="AA641" s="525" t="n"/>
      <c r="AB641" s="525" t="n"/>
      <c r="AC641" s="525" t="n"/>
      <c r="AD641" s="525" t="n"/>
      <c r="AE641" s="521" t="n"/>
      <c r="AF641" s="1839" t="n"/>
      <c r="AG641" s="524" t="n"/>
      <c r="AH641" s="524" t="n"/>
      <c r="AI641" s="524" t="n"/>
      <c r="AJ641" s="524" t="n"/>
      <c r="AK641" s="524" t="n"/>
      <c r="AL641" s="524" t="n"/>
      <c r="AM641" s="521" t="n"/>
      <c r="AN641" s="521" t="n"/>
      <c r="AO641" s="521" t="n"/>
      <c r="AP641" s="1839" t="n"/>
      <c r="AQ641" s="521" t="n"/>
      <c r="AR641" s="1839" t="n"/>
      <c r="AS641" s="523" t="n"/>
      <c r="AT641" s="521" t="n"/>
      <c r="AU641" s="1839" t="n"/>
      <c r="AV641" s="521" t="n"/>
      <c r="AW641" s="521" t="n"/>
      <c r="AX641" s="521" t="n"/>
      <c r="AY641" s="521" t="n"/>
      <c r="AZ641" s="521" t="n"/>
      <c r="BA641" s="521" t="n"/>
      <c r="BB641" s="521" t="n"/>
      <c r="BC641" s="521" t="n"/>
      <c r="BD641" s="521" t="n"/>
      <c r="BE641" s="521" t="n"/>
      <c r="BF641" s="521" t="n"/>
      <c r="BG641" s="521" t="n"/>
      <c r="BH641" s="521" t="n"/>
      <c r="BI641" s="521" t="n"/>
      <c r="BJ641" s="521" t="n"/>
      <c r="BK641" s="521" t="n"/>
      <c r="BL641" s="521" t="n"/>
      <c r="BM641" s="521" t="n"/>
      <c r="BN641" s="521" t="n"/>
    </row>
    <row r="642" ht="30.75" customHeight="1" s="1659">
      <c r="F642" s="521" t="n"/>
      <c r="G642" s="521" t="n"/>
      <c r="H642" s="521" t="n"/>
      <c r="I642" s="527" t="n"/>
      <c r="J642" s="521" t="n"/>
      <c r="K642" s="527" t="n"/>
      <c r="L642" s="521" t="n"/>
      <c r="M642" s="527" t="n"/>
      <c r="N642" s="521" t="n"/>
      <c r="O642" s="521" t="n"/>
      <c r="P642" s="521" t="n"/>
      <c r="Q642" s="521" t="n"/>
      <c r="R642" s="521" t="n"/>
      <c r="S642" s="526" t="n"/>
      <c r="T642" s="521" t="n"/>
      <c r="U642" s="521" t="n"/>
      <c r="V642" s="521" t="n"/>
      <c r="W642" s="521" t="n"/>
      <c r="X642" s="525" t="n"/>
      <c r="Y642" s="525" t="n"/>
      <c r="Z642" s="525" t="n"/>
      <c r="AA642" s="525" t="n"/>
      <c r="AB642" s="525" t="n"/>
      <c r="AC642" s="525" t="n"/>
      <c r="AD642" s="525" t="n"/>
      <c r="AE642" s="521" t="n"/>
      <c r="AF642" s="1839" t="n"/>
      <c r="AG642" s="524" t="n"/>
      <c r="AH642" s="524" t="n"/>
      <c r="AI642" s="524" t="n"/>
      <c r="AJ642" s="524" t="n"/>
      <c r="AK642" s="524" t="n"/>
      <c r="AL642" s="524" t="n"/>
      <c r="AM642" s="521" t="n"/>
      <c r="AN642" s="521" t="n"/>
      <c r="AO642" s="521" t="n"/>
      <c r="AP642" s="1839" t="n"/>
      <c r="AQ642" s="521" t="n"/>
      <c r="AR642" s="1839" t="n"/>
      <c r="AS642" s="523" t="n"/>
      <c r="AT642" s="521" t="n"/>
      <c r="AU642" s="1839" t="n"/>
      <c r="AV642" s="521" t="n"/>
      <c r="AW642" s="521" t="n"/>
      <c r="AX642" s="521" t="n"/>
      <c r="AY642" s="521" t="n"/>
      <c r="AZ642" s="521" t="n"/>
      <c r="BA642" s="521" t="n"/>
      <c r="BB642" s="521" t="n"/>
      <c r="BC642" s="521" t="n"/>
      <c r="BD642" s="521" t="n"/>
      <c r="BE642" s="521" t="n"/>
      <c r="BF642" s="521" t="n"/>
      <c r="BG642" s="521" t="n"/>
      <c r="BH642" s="521" t="n"/>
      <c r="BI642" s="521" t="n"/>
      <c r="BJ642" s="521" t="n"/>
      <c r="BK642" s="521" t="n"/>
      <c r="BL642" s="521" t="n"/>
      <c r="BM642" s="521" t="n"/>
      <c r="BN642" s="521" t="n"/>
    </row>
    <row r="643" ht="30.75" customHeight="1" s="1659">
      <c r="F643" s="521" t="n"/>
      <c r="G643" s="521" t="n"/>
      <c r="H643" s="521" t="n"/>
      <c r="I643" s="527" t="n"/>
      <c r="J643" s="521" t="n"/>
      <c r="K643" s="527" t="n"/>
      <c r="L643" s="521" t="n"/>
      <c r="M643" s="527" t="n"/>
      <c r="N643" s="521" t="n"/>
      <c r="O643" s="521" t="n"/>
      <c r="P643" s="521" t="n"/>
      <c r="Q643" s="521" t="n"/>
      <c r="R643" s="521" t="n"/>
      <c r="S643" s="526" t="n"/>
      <c r="T643" s="521" t="n"/>
      <c r="U643" s="521" t="n"/>
      <c r="V643" s="521" t="n"/>
      <c r="W643" s="521" t="n"/>
      <c r="X643" s="525" t="n"/>
      <c r="Y643" s="525" t="n"/>
      <c r="Z643" s="525" t="n"/>
      <c r="AA643" s="525" t="n"/>
      <c r="AB643" s="525" t="n"/>
      <c r="AC643" s="525" t="n"/>
      <c r="AD643" s="525" t="n"/>
      <c r="AE643" s="521" t="n"/>
      <c r="AF643" s="1839" t="n"/>
      <c r="AG643" s="524" t="n"/>
      <c r="AH643" s="524" t="n"/>
      <c r="AI643" s="524" t="n"/>
      <c r="AJ643" s="524" t="n"/>
      <c r="AK643" s="524" t="n"/>
      <c r="AL643" s="524" t="n"/>
      <c r="AM643" s="521" t="n"/>
      <c r="AN643" s="521" t="n"/>
      <c r="AO643" s="521" t="n"/>
      <c r="AP643" s="1839" t="n"/>
      <c r="AQ643" s="521" t="n"/>
      <c r="AR643" s="1839" t="n"/>
      <c r="AS643" s="523" t="n"/>
      <c r="AT643" s="521" t="n"/>
      <c r="AU643" s="1839" t="n"/>
      <c r="AV643" s="521" t="n"/>
      <c r="AW643" s="521" t="n"/>
      <c r="AX643" s="521" t="n"/>
      <c r="AY643" s="521" t="n"/>
      <c r="AZ643" s="521" t="n"/>
      <c r="BA643" s="521" t="n"/>
      <c r="BB643" s="521" t="n"/>
      <c r="BC643" s="521" t="n"/>
      <c r="BD643" s="521" t="n"/>
      <c r="BE643" s="521" t="n"/>
      <c r="BF643" s="521" t="n"/>
      <c r="BG643" s="521" t="n"/>
      <c r="BH643" s="521" t="n"/>
      <c r="BI643" s="521" t="n"/>
      <c r="BJ643" s="521" t="n"/>
      <c r="BK643" s="521" t="n"/>
      <c r="BL643" s="521" t="n"/>
      <c r="BM643" s="521" t="n"/>
      <c r="BN643" s="521" t="n"/>
    </row>
    <row r="644" ht="30.75" customHeight="1" s="1659">
      <c r="F644" s="521" t="n"/>
      <c r="G644" s="521" t="n"/>
      <c r="H644" s="521" t="n"/>
      <c r="I644" s="527" t="n"/>
      <c r="J644" s="521" t="n"/>
      <c r="K644" s="527" t="n"/>
      <c r="L644" s="521" t="n"/>
      <c r="M644" s="527" t="n"/>
      <c r="N644" s="521" t="n"/>
      <c r="O644" s="521" t="n"/>
      <c r="P644" s="521" t="n"/>
      <c r="Q644" s="521" t="n"/>
      <c r="R644" s="521" t="n"/>
      <c r="S644" s="526" t="n"/>
      <c r="T644" s="521" t="n"/>
      <c r="U644" s="521" t="n"/>
      <c r="V644" s="521" t="n"/>
      <c r="W644" s="521" t="n"/>
      <c r="X644" s="525" t="n"/>
      <c r="Y644" s="525" t="n"/>
      <c r="Z644" s="525" t="n"/>
      <c r="AA644" s="525" t="n"/>
      <c r="AB644" s="525" t="n"/>
      <c r="AC644" s="525" t="n"/>
      <c r="AD644" s="525" t="n"/>
      <c r="AE644" s="521" t="n"/>
      <c r="AF644" s="1839" t="n"/>
      <c r="AG644" s="524" t="n"/>
      <c r="AH644" s="524" t="n"/>
      <c r="AI644" s="524" t="n"/>
      <c r="AJ644" s="524" t="n"/>
      <c r="AK644" s="524" t="n"/>
      <c r="AL644" s="524" t="n"/>
      <c r="AM644" s="521" t="n"/>
      <c r="AN644" s="521" t="n"/>
      <c r="AO644" s="521" t="n"/>
      <c r="AP644" s="1839" t="n"/>
      <c r="AQ644" s="521" t="n"/>
      <c r="AR644" s="1839" t="n"/>
      <c r="AS644" s="523" t="n"/>
      <c r="AT644" s="521" t="n"/>
      <c r="AU644" s="1839" t="n"/>
      <c r="AV644" s="521" t="n"/>
      <c r="AW644" s="521" t="n"/>
      <c r="AX644" s="521" t="n"/>
      <c r="AY644" s="521" t="n"/>
      <c r="AZ644" s="521" t="n"/>
      <c r="BA644" s="521" t="n"/>
      <c r="BB644" s="521" t="n"/>
      <c r="BC644" s="521" t="n"/>
      <c r="BD644" s="521" t="n"/>
      <c r="BE644" s="521" t="n"/>
      <c r="BF644" s="521" t="n"/>
      <c r="BG644" s="521" t="n"/>
      <c r="BH644" s="521" t="n"/>
      <c r="BI644" s="521" t="n"/>
      <c r="BJ644" s="521" t="n"/>
      <c r="BK644" s="521" t="n"/>
      <c r="BL644" s="521" t="n"/>
      <c r="BM644" s="521" t="n"/>
      <c r="BN644" s="521" t="n"/>
    </row>
    <row r="645" ht="30.75" customHeight="1" s="1659">
      <c r="F645" s="521" t="n"/>
      <c r="G645" s="521" t="n"/>
      <c r="H645" s="521" t="n"/>
      <c r="I645" s="527" t="n"/>
      <c r="J645" s="521" t="n"/>
      <c r="K645" s="527" t="n"/>
      <c r="L645" s="521" t="n"/>
      <c r="M645" s="527" t="n"/>
      <c r="N645" s="521" t="n"/>
      <c r="O645" s="521" t="n"/>
      <c r="P645" s="521" t="n"/>
      <c r="Q645" s="521" t="n"/>
      <c r="R645" s="521" t="n"/>
      <c r="S645" s="526" t="n"/>
      <c r="T645" s="521" t="n"/>
      <c r="U645" s="521" t="n"/>
      <c r="V645" s="521" t="n"/>
      <c r="W645" s="521" t="n"/>
      <c r="X645" s="525" t="n"/>
      <c r="Y645" s="525" t="n"/>
      <c r="Z645" s="525" t="n"/>
      <c r="AA645" s="525" t="n"/>
      <c r="AB645" s="525" t="n"/>
      <c r="AC645" s="525" t="n"/>
      <c r="AD645" s="525" t="n"/>
      <c r="AE645" s="521" t="n"/>
      <c r="AF645" s="1839" t="n"/>
      <c r="AG645" s="524" t="n"/>
      <c r="AH645" s="524" t="n"/>
      <c r="AI645" s="524" t="n"/>
      <c r="AJ645" s="524" t="n"/>
      <c r="AK645" s="524" t="n"/>
      <c r="AL645" s="524" t="n"/>
      <c r="AM645" s="521" t="n"/>
      <c r="AN645" s="521" t="n"/>
      <c r="AO645" s="521" t="n"/>
      <c r="AP645" s="1839" t="n"/>
      <c r="AQ645" s="521" t="n"/>
      <c r="AR645" s="1839" t="n"/>
      <c r="AS645" s="523" t="n"/>
      <c r="AT645" s="521" t="n"/>
      <c r="AU645" s="1839" t="n"/>
      <c r="AV645" s="521" t="n"/>
      <c r="AW645" s="521" t="n"/>
      <c r="AX645" s="521" t="n"/>
      <c r="AY645" s="521" t="n"/>
      <c r="AZ645" s="521" t="n"/>
      <c r="BA645" s="521" t="n"/>
      <c r="BB645" s="521" t="n"/>
      <c r="BC645" s="521" t="n"/>
      <c r="BD645" s="521" t="n"/>
      <c r="BE645" s="521" t="n"/>
      <c r="BF645" s="521" t="n"/>
      <c r="BG645" s="521" t="n"/>
      <c r="BH645" s="521" t="n"/>
      <c r="BI645" s="521" t="n"/>
      <c r="BJ645" s="521" t="n"/>
      <c r="BK645" s="521" t="n"/>
      <c r="BL645" s="521" t="n"/>
      <c r="BM645" s="521" t="n"/>
      <c r="BN645" s="521" t="n"/>
    </row>
    <row r="646" ht="30.75" customHeight="1" s="1659">
      <c r="F646" s="521" t="n"/>
      <c r="G646" s="521" t="n"/>
      <c r="H646" s="521" t="n"/>
      <c r="I646" s="527" t="n"/>
      <c r="J646" s="521" t="n"/>
      <c r="K646" s="527" t="n"/>
      <c r="L646" s="521" t="n"/>
      <c r="M646" s="527" t="n"/>
      <c r="N646" s="521" t="n"/>
      <c r="O646" s="521" t="n"/>
      <c r="P646" s="521" t="n"/>
      <c r="Q646" s="521" t="n"/>
      <c r="R646" s="521" t="n"/>
      <c r="S646" s="526" t="n"/>
      <c r="T646" s="521" t="n"/>
      <c r="U646" s="521" t="n"/>
      <c r="V646" s="521" t="n"/>
      <c r="W646" s="521" t="n"/>
      <c r="X646" s="525" t="n"/>
      <c r="Y646" s="525" t="n"/>
      <c r="Z646" s="525" t="n"/>
      <c r="AA646" s="525" t="n"/>
      <c r="AB646" s="525" t="n"/>
      <c r="AC646" s="525" t="n"/>
      <c r="AD646" s="525" t="n"/>
      <c r="AE646" s="521" t="n"/>
      <c r="AF646" s="1839" t="n"/>
      <c r="AG646" s="524" t="n"/>
      <c r="AH646" s="524" t="n"/>
      <c r="AI646" s="524" t="n"/>
      <c r="AJ646" s="524" t="n"/>
      <c r="AK646" s="524" t="n"/>
      <c r="AL646" s="524" t="n"/>
      <c r="AM646" s="521" t="n"/>
      <c r="AN646" s="521" t="n"/>
      <c r="AO646" s="521" t="n"/>
      <c r="AP646" s="1839" t="n"/>
      <c r="AQ646" s="521" t="n"/>
      <c r="AR646" s="1839" t="n"/>
      <c r="AS646" s="523" t="n"/>
      <c r="AT646" s="521" t="n"/>
      <c r="AU646" s="1839" t="n"/>
      <c r="AV646" s="521" t="n"/>
      <c r="AW646" s="521" t="n"/>
      <c r="AX646" s="521" t="n"/>
      <c r="AY646" s="521" t="n"/>
      <c r="AZ646" s="521" t="n"/>
      <c r="BA646" s="521" t="n"/>
      <c r="BB646" s="521" t="n"/>
      <c r="BC646" s="521" t="n"/>
      <c r="BD646" s="521" t="n"/>
      <c r="BE646" s="521" t="n"/>
      <c r="BF646" s="521" t="n"/>
      <c r="BG646" s="521" t="n"/>
      <c r="BH646" s="521" t="n"/>
      <c r="BI646" s="521" t="n"/>
      <c r="BJ646" s="521" t="n"/>
      <c r="BK646" s="521" t="n"/>
      <c r="BL646" s="521" t="n"/>
      <c r="BM646" s="521" t="n"/>
      <c r="BN646" s="521" t="n"/>
    </row>
    <row r="647" ht="30.75" customHeight="1" s="1659">
      <c r="F647" s="521" t="n"/>
      <c r="G647" s="521" t="n"/>
      <c r="H647" s="521" t="n"/>
      <c r="I647" s="527" t="n"/>
      <c r="J647" s="521" t="n"/>
      <c r="K647" s="527" t="n"/>
      <c r="L647" s="521" t="n"/>
      <c r="M647" s="527" t="n"/>
      <c r="N647" s="521" t="n"/>
      <c r="O647" s="521" t="n"/>
      <c r="P647" s="521" t="n"/>
      <c r="Q647" s="521" t="n"/>
      <c r="R647" s="521" t="n"/>
      <c r="S647" s="526" t="n"/>
      <c r="T647" s="521" t="n"/>
      <c r="U647" s="521" t="n"/>
      <c r="V647" s="521" t="n"/>
      <c r="W647" s="521" t="n"/>
      <c r="X647" s="525" t="n"/>
      <c r="Y647" s="525" t="n"/>
      <c r="Z647" s="525" t="n"/>
      <c r="AA647" s="525" t="n"/>
      <c r="AB647" s="525" t="n"/>
      <c r="AC647" s="525" t="n"/>
      <c r="AD647" s="525" t="n"/>
      <c r="AE647" s="521" t="n"/>
      <c r="AF647" s="1839" t="n"/>
      <c r="AG647" s="524" t="n"/>
      <c r="AH647" s="524" t="n"/>
      <c r="AI647" s="524" t="n"/>
      <c r="AJ647" s="524" t="n"/>
      <c r="AK647" s="524" t="n"/>
      <c r="AL647" s="524" t="n"/>
      <c r="AM647" s="521" t="n"/>
      <c r="AN647" s="521" t="n"/>
      <c r="AO647" s="521" t="n"/>
      <c r="AP647" s="1839" t="n"/>
      <c r="AQ647" s="521" t="n"/>
      <c r="AR647" s="1839" t="n"/>
      <c r="AS647" s="523" t="n"/>
      <c r="AT647" s="521" t="n"/>
      <c r="AU647" s="1839" t="n"/>
      <c r="AV647" s="521" t="n"/>
      <c r="AW647" s="521" t="n"/>
      <c r="AX647" s="521" t="n"/>
      <c r="AY647" s="521" t="n"/>
      <c r="AZ647" s="521" t="n"/>
      <c r="BA647" s="521" t="n"/>
      <c r="BB647" s="521" t="n"/>
      <c r="BC647" s="521" t="n"/>
      <c r="BD647" s="521" t="n"/>
      <c r="BE647" s="521" t="n"/>
      <c r="BF647" s="521" t="n"/>
      <c r="BG647" s="521" t="n"/>
      <c r="BH647" s="521" t="n"/>
      <c r="BI647" s="521" t="n"/>
      <c r="BJ647" s="521" t="n"/>
      <c r="BK647" s="521" t="n"/>
      <c r="BL647" s="521" t="n"/>
      <c r="BM647" s="521" t="n"/>
      <c r="BN647" s="521" t="n"/>
    </row>
    <row r="648" ht="30.75" customHeight="1" s="1659">
      <c r="F648" s="521" t="n"/>
      <c r="G648" s="521" t="n"/>
      <c r="H648" s="521" t="n"/>
      <c r="I648" s="527" t="n"/>
      <c r="J648" s="521" t="n"/>
      <c r="K648" s="527" t="n"/>
      <c r="L648" s="521" t="n"/>
      <c r="M648" s="527" t="n"/>
      <c r="N648" s="521" t="n"/>
      <c r="O648" s="521" t="n"/>
      <c r="P648" s="521" t="n"/>
      <c r="Q648" s="521" t="n"/>
      <c r="R648" s="521" t="n"/>
      <c r="S648" s="526" t="n"/>
      <c r="T648" s="521" t="n"/>
      <c r="U648" s="521" t="n"/>
      <c r="V648" s="521" t="n"/>
      <c r="W648" s="521" t="n"/>
      <c r="X648" s="525" t="n"/>
      <c r="Y648" s="525" t="n"/>
      <c r="Z648" s="525" t="n"/>
      <c r="AA648" s="525" t="n"/>
      <c r="AB648" s="525" t="n"/>
      <c r="AC648" s="525" t="n"/>
      <c r="AD648" s="525" t="n"/>
      <c r="AE648" s="521" t="n"/>
      <c r="AF648" s="1839" t="n"/>
      <c r="AG648" s="524" t="n"/>
      <c r="AH648" s="524" t="n"/>
      <c r="AI648" s="524" t="n"/>
      <c r="AJ648" s="524" t="n"/>
      <c r="AK648" s="524" t="n"/>
      <c r="AL648" s="524" t="n"/>
      <c r="AM648" s="521" t="n"/>
      <c r="AN648" s="521" t="n"/>
      <c r="AO648" s="521" t="n"/>
      <c r="AP648" s="1839" t="n"/>
      <c r="AQ648" s="521" t="n"/>
      <c r="AR648" s="1839" t="n"/>
      <c r="AS648" s="523" t="n"/>
      <c r="AT648" s="521" t="n"/>
      <c r="AU648" s="1839" t="n"/>
      <c r="AV648" s="521" t="n"/>
      <c r="AW648" s="521" t="n"/>
      <c r="AX648" s="521" t="n"/>
      <c r="AY648" s="521" t="n"/>
      <c r="AZ648" s="521" t="n"/>
      <c r="BA648" s="521" t="n"/>
      <c r="BB648" s="521" t="n"/>
      <c r="BC648" s="521" t="n"/>
      <c r="BD648" s="521" t="n"/>
      <c r="BE648" s="521" t="n"/>
      <c r="BF648" s="521" t="n"/>
      <c r="BG648" s="521" t="n"/>
      <c r="BH648" s="521" t="n"/>
      <c r="BI648" s="521" t="n"/>
      <c r="BJ648" s="521" t="n"/>
      <c r="BK648" s="521" t="n"/>
      <c r="BL648" s="521" t="n"/>
      <c r="BM648" s="521" t="n"/>
      <c r="BN648" s="521" t="n"/>
    </row>
    <row r="649" ht="30.75" customHeight="1" s="1659">
      <c r="F649" s="521" t="n"/>
      <c r="G649" s="521" t="n"/>
      <c r="H649" s="521" t="n"/>
      <c r="I649" s="527" t="n"/>
      <c r="J649" s="521" t="n"/>
      <c r="K649" s="527" t="n"/>
      <c r="L649" s="521" t="n"/>
      <c r="M649" s="527" t="n"/>
      <c r="N649" s="521" t="n"/>
      <c r="O649" s="521" t="n"/>
      <c r="P649" s="521" t="n"/>
      <c r="Q649" s="521" t="n"/>
      <c r="R649" s="521" t="n"/>
      <c r="S649" s="526" t="n"/>
      <c r="T649" s="521" t="n"/>
      <c r="U649" s="521" t="n"/>
      <c r="V649" s="521" t="n"/>
      <c r="W649" s="521" t="n"/>
      <c r="X649" s="525" t="n"/>
      <c r="Y649" s="525" t="n"/>
      <c r="Z649" s="525" t="n"/>
      <c r="AA649" s="525" t="n"/>
      <c r="AB649" s="525" t="n"/>
      <c r="AC649" s="525" t="n"/>
      <c r="AD649" s="525" t="n"/>
      <c r="AE649" s="521" t="n"/>
      <c r="AF649" s="1839" t="n"/>
      <c r="AG649" s="524" t="n"/>
      <c r="AH649" s="524" t="n"/>
      <c r="AI649" s="524" t="n"/>
      <c r="AJ649" s="524" t="n"/>
      <c r="AK649" s="524" t="n"/>
      <c r="AL649" s="524" t="n"/>
      <c r="AM649" s="521" t="n"/>
      <c r="AN649" s="521" t="n"/>
      <c r="AO649" s="521" t="n"/>
      <c r="AP649" s="1839" t="n"/>
      <c r="AQ649" s="521" t="n"/>
      <c r="AR649" s="1839" t="n"/>
      <c r="AS649" s="523" t="n"/>
      <c r="AT649" s="521" t="n"/>
      <c r="AU649" s="1839" t="n"/>
      <c r="AV649" s="521" t="n"/>
      <c r="AW649" s="521" t="n"/>
      <c r="AX649" s="521" t="n"/>
      <c r="AY649" s="521" t="n"/>
      <c r="AZ649" s="521" t="n"/>
      <c r="BA649" s="521" t="n"/>
      <c r="BB649" s="521" t="n"/>
      <c r="BC649" s="521" t="n"/>
      <c r="BD649" s="521" t="n"/>
      <c r="BE649" s="521" t="n"/>
      <c r="BF649" s="521" t="n"/>
      <c r="BG649" s="521" t="n"/>
      <c r="BH649" s="521" t="n"/>
      <c r="BI649" s="521" t="n"/>
      <c r="BJ649" s="521" t="n"/>
      <c r="BK649" s="521" t="n"/>
      <c r="BL649" s="521" t="n"/>
      <c r="BM649" s="521" t="n"/>
      <c r="BN649" s="521" t="n"/>
    </row>
    <row r="650" ht="30.75" customHeight="1" s="1659">
      <c r="F650" s="521" t="n"/>
      <c r="G650" s="521" t="n"/>
      <c r="H650" s="521" t="n"/>
      <c r="I650" s="527" t="n"/>
      <c r="J650" s="521" t="n"/>
      <c r="K650" s="527" t="n"/>
      <c r="L650" s="521" t="n"/>
      <c r="M650" s="527" t="n"/>
      <c r="N650" s="521" t="n"/>
      <c r="O650" s="521" t="n"/>
      <c r="P650" s="521" t="n"/>
      <c r="Q650" s="521" t="n"/>
      <c r="R650" s="521" t="n"/>
      <c r="S650" s="526" t="n"/>
      <c r="T650" s="521" t="n"/>
      <c r="U650" s="521" t="n"/>
      <c r="V650" s="521" t="n"/>
      <c r="W650" s="521" t="n"/>
      <c r="X650" s="525" t="n"/>
      <c r="Y650" s="525" t="n"/>
      <c r="Z650" s="525" t="n"/>
      <c r="AA650" s="525" t="n"/>
      <c r="AB650" s="525" t="n"/>
      <c r="AC650" s="525" t="n"/>
      <c r="AD650" s="525" t="n"/>
      <c r="AE650" s="521" t="n"/>
      <c r="AF650" s="1839" t="n"/>
      <c r="AG650" s="524" t="n"/>
      <c r="AH650" s="524" t="n"/>
      <c r="AI650" s="524" t="n"/>
      <c r="AJ650" s="524" t="n"/>
      <c r="AK650" s="524" t="n"/>
      <c r="AL650" s="524" t="n"/>
      <c r="AM650" s="521" t="n"/>
      <c r="AN650" s="521" t="n"/>
      <c r="AO650" s="521" t="n"/>
      <c r="AP650" s="1839" t="n"/>
      <c r="AQ650" s="521" t="n"/>
      <c r="AR650" s="1839" t="n"/>
      <c r="AS650" s="523" t="n"/>
      <c r="AT650" s="521" t="n"/>
      <c r="AU650" s="1839" t="n"/>
      <c r="AV650" s="521" t="n"/>
      <c r="AW650" s="521" t="n"/>
      <c r="AX650" s="521" t="n"/>
      <c r="AY650" s="521" t="n"/>
      <c r="AZ650" s="521" t="n"/>
      <c r="BA650" s="521" t="n"/>
      <c r="BB650" s="521" t="n"/>
      <c r="BC650" s="521" t="n"/>
      <c r="BD650" s="521" t="n"/>
      <c r="BE650" s="521" t="n"/>
      <c r="BF650" s="521" t="n"/>
      <c r="BG650" s="521" t="n"/>
      <c r="BH650" s="521" t="n"/>
      <c r="BI650" s="521" t="n"/>
      <c r="BJ650" s="521" t="n"/>
      <c r="BK650" s="521" t="n"/>
      <c r="BL650" s="521" t="n"/>
      <c r="BM650" s="521" t="n"/>
      <c r="BN650" s="521" t="n"/>
    </row>
    <row r="651" ht="30.75" customHeight="1" s="1659">
      <c r="F651" s="521" t="n"/>
      <c r="G651" s="521" t="n"/>
      <c r="H651" s="521" t="n"/>
      <c r="I651" s="527" t="n"/>
      <c r="J651" s="521" t="n"/>
      <c r="K651" s="527" t="n"/>
      <c r="L651" s="521" t="n"/>
      <c r="M651" s="527" t="n"/>
      <c r="N651" s="521" t="n"/>
      <c r="O651" s="521" t="n"/>
      <c r="P651" s="521" t="n"/>
      <c r="Q651" s="521" t="n"/>
      <c r="R651" s="521" t="n"/>
      <c r="S651" s="526" t="n"/>
      <c r="T651" s="521" t="n"/>
      <c r="U651" s="521" t="n"/>
      <c r="V651" s="521" t="n"/>
      <c r="W651" s="521" t="n"/>
      <c r="X651" s="525" t="n"/>
      <c r="Y651" s="525" t="n"/>
      <c r="Z651" s="525" t="n"/>
      <c r="AA651" s="525" t="n"/>
      <c r="AB651" s="525" t="n"/>
      <c r="AC651" s="525" t="n"/>
      <c r="AD651" s="525" t="n"/>
      <c r="AE651" s="521" t="n"/>
      <c r="AF651" s="1839" t="n"/>
      <c r="AG651" s="524" t="n"/>
      <c r="AH651" s="524" t="n"/>
      <c r="AI651" s="524" t="n"/>
      <c r="AJ651" s="524" t="n"/>
      <c r="AK651" s="524" t="n"/>
      <c r="AL651" s="524" t="n"/>
      <c r="AM651" s="521" t="n"/>
      <c r="AN651" s="521" t="n"/>
      <c r="AO651" s="521" t="n"/>
      <c r="AP651" s="1839" t="n"/>
      <c r="AQ651" s="521" t="n"/>
      <c r="AR651" s="1839" t="n"/>
      <c r="AS651" s="523" t="n"/>
      <c r="AT651" s="521" t="n"/>
      <c r="AU651" s="1839" t="n"/>
      <c r="AV651" s="521" t="n"/>
      <c r="AW651" s="521" t="n"/>
      <c r="AX651" s="521" t="n"/>
      <c r="AY651" s="521" t="n"/>
      <c r="AZ651" s="521" t="n"/>
      <c r="BA651" s="521" t="n"/>
      <c r="BB651" s="521" t="n"/>
      <c r="BC651" s="521" t="n"/>
      <c r="BD651" s="521" t="n"/>
      <c r="BE651" s="521" t="n"/>
      <c r="BF651" s="521" t="n"/>
      <c r="BG651" s="521" t="n"/>
      <c r="BH651" s="521" t="n"/>
      <c r="BI651" s="521" t="n"/>
      <c r="BJ651" s="521" t="n"/>
      <c r="BK651" s="521" t="n"/>
      <c r="BL651" s="521" t="n"/>
      <c r="BM651" s="521" t="n"/>
      <c r="BN651" s="521" t="n"/>
    </row>
    <row r="652" ht="30.75" customHeight="1" s="1659">
      <c r="F652" s="521" t="n"/>
      <c r="G652" s="521" t="n"/>
      <c r="H652" s="521" t="n"/>
      <c r="I652" s="527" t="n"/>
      <c r="J652" s="521" t="n"/>
      <c r="K652" s="527" t="n"/>
      <c r="L652" s="521" t="n"/>
      <c r="M652" s="527" t="n"/>
      <c r="N652" s="521" t="n"/>
      <c r="O652" s="521" t="n"/>
      <c r="P652" s="521" t="n"/>
      <c r="Q652" s="521" t="n"/>
      <c r="R652" s="521" t="n"/>
      <c r="S652" s="526" t="n"/>
      <c r="T652" s="521" t="n"/>
      <c r="U652" s="521" t="n"/>
      <c r="V652" s="521" t="n"/>
      <c r="W652" s="521" t="n"/>
      <c r="X652" s="525" t="n"/>
      <c r="Y652" s="525" t="n"/>
      <c r="Z652" s="525" t="n"/>
      <c r="AA652" s="525" t="n"/>
      <c r="AB652" s="525" t="n"/>
      <c r="AC652" s="525" t="n"/>
      <c r="AD652" s="525" t="n"/>
      <c r="AE652" s="521" t="n"/>
      <c r="AF652" s="1839" t="n"/>
      <c r="AG652" s="524" t="n"/>
      <c r="AH652" s="524" t="n"/>
      <c r="AI652" s="524" t="n"/>
      <c r="AJ652" s="524" t="n"/>
      <c r="AK652" s="524" t="n"/>
      <c r="AL652" s="524" t="n"/>
      <c r="AM652" s="521" t="n"/>
      <c r="AN652" s="521" t="n"/>
      <c r="AO652" s="521" t="n"/>
      <c r="AP652" s="1839" t="n"/>
      <c r="AQ652" s="521" t="n"/>
      <c r="AR652" s="1839" t="n"/>
      <c r="AS652" s="523" t="n"/>
      <c r="AT652" s="521" t="n"/>
      <c r="AU652" s="1839" t="n"/>
      <c r="AV652" s="521" t="n"/>
      <c r="AW652" s="521" t="n"/>
      <c r="AX652" s="521" t="n"/>
      <c r="AY652" s="521" t="n"/>
      <c r="AZ652" s="521" t="n"/>
      <c r="BA652" s="521" t="n"/>
      <c r="BB652" s="521" t="n"/>
      <c r="BC652" s="521" t="n"/>
      <c r="BD652" s="521" t="n"/>
      <c r="BE652" s="521" t="n"/>
      <c r="BF652" s="521" t="n"/>
      <c r="BG652" s="521" t="n"/>
      <c r="BH652" s="521" t="n"/>
      <c r="BI652" s="521" t="n"/>
      <c r="BJ652" s="521" t="n"/>
      <c r="BK652" s="521" t="n"/>
      <c r="BL652" s="521" t="n"/>
      <c r="BM652" s="521" t="n"/>
      <c r="BN652" s="521" t="n"/>
    </row>
    <row r="653" ht="30.75" customHeight="1" s="1659">
      <c r="F653" s="521" t="n"/>
      <c r="G653" s="521" t="n"/>
      <c r="H653" s="521" t="n"/>
      <c r="I653" s="527" t="n"/>
      <c r="J653" s="521" t="n"/>
      <c r="K653" s="527" t="n"/>
      <c r="L653" s="521" t="n"/>
      <c r="M653" s="527" t="n"/>
      <c r="N653" s="521" t="n"/>
      <c r="O653" s="521" t="n"/>
      <c r="P653" s="521" t="n"/>
      <c r="Q653" s="521" t="n"/>
      <c r="R653" s="521" t="n"/>
      <c r="S653" s="526" t="n"/>
      <c r="T653" s="521" t="n"/>
      <c r="U653" s="521" t="n"/>
      <c r="V653" s="521" t="n"/>
      <c r="W653" s="521" t="n"/>
      <c r="X653" s="525" t="n"/>
      <c r="Y653" s="525" t="n"/>
      <c r="Z653" s="525" t="n"/>
      <c r="AA653" s="525" t="n"/>
      <c r="AB653" s="525" t="n"/>
      <c r="AC653" s="525" t="n"/>
      <c r="AD653" s="525" t="n"/>
      <c r="AE653" s="521" t="n"/>
      <c r="AF653" s="1839" t="n"/>
      <c r="AG653" s="524" t="n"/>
      <c r="AH653" s="524" t="n"/>
      <c r="AI653" s="524" t="n"/>
      <c r="AJ653" s="524" t="n"/>
      <c r="AK653" s="524" t="n"/>
      <c r="AL653" s="524" t="n"/>
      <c r="AM653" s="521" t="n"/>
      <c r="AN653" s="521" t="n"/>
      <c r="AO653" s="521" t="n"/>
      <c r="AP653" s="1839" t="n"/>
      <c r="AQ653" s="521" t="n"/>
      <c r="AR653" s="1839" t="n"/>
      <c r="AS653" s="523" t="n"/>
      <c r="AT653" s="521" t="n"/>
      <c r="AU653" s="1839" t="n"/>
      <c r="AV653" s="521" t="n"/>
      <c r="AW653" s="521" t="n"/>
      <c r="AX653" s="521" t="n"/>
      <c r="AY653" s="521" t="n"/>
      <c r="AZ653" s="521" t="n"/>
      <c r="BA653" s="521" t="n"/>
      <c r="BB653" s="521" t="n"/>
      <c r="BC653" s="521" t="n"/>
      <c r="BD653" s="521" t="n"/>
      <c r="BE653" s="521" t="n"/>
      <c r="BF653" s="521" t="n"/>
      <c r="BG653" s="521" t="n"/>
      <c r="BH653" s="521" t="n"/>
      <c r="BI653" s="521" t="n"/>
      <c r="BJ653" s="521" t="n"/>
      <c r="BK653" s="521" t="n"/>
      <c r="BL653" s="521" t="n"/>
      <c r="BM653" s="521" t="n"/>
      <c r="BN653" s="521" t="n"/>
    </row>
    <row r="654" ht="30.75" customHeight="1" s="1659">
      <c r="F654" s="521" t="n"/>
      <c r="G654" s="521" t="n"/>
      <c r="H654" s="521" t="n"/>
      <c r="I654" s="527" t="n"/>
      <c r="J654" s="521" t="n"/>
      <c r="K654" s="527" t="n"/>
      <c r="L654" s="521" t="n"/>
      <c r="M654" s="527" t="n"/>
      <c r="N654" s="521" t="n"/>
      <c r="O654" s="521" t="n"/>
      <c r="P654" s="521" t="n"/>
      <c r="Q654" s="521" t="n"/>
      <c r="R654" s="521" t="n"/>
      <c r="S654" s="526" t="n"/>
      <c r="T654" s="521" t="n"/>
      <c r="U654" s="521" t="n"/>
      <c r="V654" s="521" t="n"/>
      <c r="W654" s="521" t="n"/>
      <c r="X654" s="525" t="n"/>
      <c r="Y654" s="525" t="n"/>
      <c r="Z654" s="525" t="n"/>
      <c r="AA654" s="525" t="n"/>
      <c r="AB654" s="525" t="n"/>
      <c r="AC654" s="525" t="n"/>
      <c r="AD654" s="525" t="n"/>
      <c r="AE654" s="521" t="n"/>
      <c r="AF654" s="1839" t="n"/>
      <c r="AG654" s="524" t="n"/>
      <c r="AH654" s="524" t="n"/>
      <c r="AI654" s="524" t="n"/>
      <c r="AJ654" s="524" t="n"/>
      <c r="AK654" s="524" t="n"/>
      <c r="AL654" s="524" t="n"/>
      <c r="AM654" s="521" t="n"/>
      <c r="AN654" s="521" t="n"/>
      <c r="AO654" s="521" t="n"/>
      <c r="AP654" s="1839" t="n"/>
      <c r="AQ654" s="521" t="n"/>
      <c r="AR654" s="1839" t="n"/>
      <c r="AS654" s="523" t="n"/>
      <c r="AT654" s="521" t="n"/>
      <c r="AU654" s="1839" t="n"/>
      <c r="AV654" s="521" t="n"/>
      <c r="AW654" s="521" t="n"/>
      <c r="AX654" s="521" t="n"/>
      <c r="AY654" s="521" t="n"/>
      <c r="AZ654" s="521" t="n"/>
      <c r="BA654" s="521" t="n"/>
      <c r="BB654" s="521" t="n"/>
      <c r="BC654" s="521" t="n"/>
      <c r="BD654" s="521" t="n"/>
      <c r="BE654" s="521" t="n"/>
      <c r="BF654" s="521" t="n"/>
      <c r="BG654" s="521" t="n"/>
      <c r="BH654" s="521" t="n"/>
      <c r="BI654" s="521" t="n"/>
      <c r="BJ654" s="521" t="n"/>
      <c r="BK654" s="521" t="n"/>
      <c r="BL654" s="521" t="n"/>
      <c r="BM654" s="521" t="n"/>
      <c r="BN654" s="521" t="n"/>
    </row>
    <row r="655" ht="30.75" customHeight="1" s="1659">
      <c r="F655" s="521" t="n"/>
      <c r="G655" s="521" t="n"/>
      <c r="H655" s="521" t="n"/>
      <c r="I655" s="527" t="n"/>
      <c r="J655" s="521" t="n"/>
      <c r="K655" s="527" t="n"/>
      <c r="L655" s="521" t="n"/>
      <c r="M655" s="527" t="n"/>
      <c r="N655" s="521" t="n"/>
      <c r="O655" s="521" t="n"/>
      <c r="P655" s="521" t="n"/>
      <c r="Q655" s="521" t="n"/>
      <c r="R655" s="521" t="n"/>
      <c r="S655" s="526" t="n"/>
      <c r="T655" s="521" t="n"/>
      <c r="U655" s="521" t="n"/>
      <c r="V655" s="521" t="n"/>
      <c r="W655" s="521" t="n"/>
      <c r="X655" s="525" t="n"/>
      <c r="Y655" s="525" t="n"/>
      <c r="Z655" s="525" t="n"/>
      <c r="AA655" s="525" t="n"/>
      <c r="AB655" s="525" t="n"/>
      <c r="AC655" s="525" t="n"/>
      <c r="AD655" s="525" t="n"/>
      <c r="AE655" s="521" t="n"/>
      <c r="AF655" s="1839" t="n"/>
      <c r="AG655" s="524" t="n"/>
      <c r="AH655" s="524" t="n"/>
      <c r="AI655" s="524" t="n"/>
      <c r="AJ655" s="524" t="n"/>
      <c r="AK655" s="524" t="n"/>
      <c r="AL655" s="524" t="n"/>
      <c r="AM655" s="521" t="n"/>
      <c r="AN655" s="521" t="n"/>
      <c r="AO655" s="521" t="n"/>
      <c r="AP655" s="1839" t="n"/>
      <c r="AQ655" s="521" t="n"/>
      <c r="AR655" s="1839" t="n"/>
      <c r="AS655" s="523" t="n"/>
      <c r="AT655" s="521" t="n"/>
      <c r="AU655" s="1839" t="n"/>
      <c r="AV655" s="521" t="n"/>
      <c r="AW655" s="521" t="n"/>
      <c r="AX655" s="521" t="n"/>
      <c r="AY655" s="521" t="n"/>
      <c r="AZ655" s="521" t="n"/>
      <c r="BA655" s="521" t="n"/>
      <c r="BB655" s="521" t="n"/>
      <c r="BC655" s="521" t="n"/>
      <c r="BD655" s="521" t="n"/>
      <c r="BE655" s="521" t="n"/>
      <c r="BF655" s="521" t="n"/>
      <c r="BG655" s="521" t="n"/>
      <c r="BH655" s="521" t="n"/>
      <c r="BI655" s="521" t="n"/>
      <c r="BJ655" s="521" t="n"/>
      <c r="BK655" s="521" t="n"/>
      <c r="BL655" s="521" t="n"/>
      <c r="BM655" s="521" t="n"/>
      <c r="BN655" s="521" t="n"/>
    </row>
    <row r="656" ht="30.75" customHeight="1" s="1659">
      <c r="F656" s="521" t="n"/>
      <c r="G656" s="521" t="n"/>
      <c r="H656" s="521" t="n"/>
      <c r="I656" s="527" t="n"/>
      <c r="J656" s="521" t="n"/>
      <c r="K656" s="527" t="n"/>
      <c r="L656" s="521" t="n"/>
      <c r="M656" s="527" t="n"/>
      <c r="N656" s="521" t="n"/>
      <c r="O656" s="521" t="n"/>
      <c r="P656" s="521" t="n"/>
      <c r="Q656" s="521" t="n"/>
      <c r="R656" s="521" t="n"/>
      <c r="S656" s="526" t="n"/>
      <c r="T656" s="521" t="n"/>
      <c r="U656" s="521" t="n"/>
      <c r="V656" s="521" t="n"/>
      <c r="W656" s="521" t="n"/>
      <c r="X656" s="525" t="n"/>
      <c r="Y656" s="525" t="n"/>
      <c r="Z656" s="525" t="n"/>
      <c r="AA656" s="525" t="n"/>
      <c r="AB656" s="525" t="n"/>
      <c r="AC656" s="525" t="n"/>
      <c r="AD656" s="525" t="n"/>
      <c r="AE656" s="521" t="n"/>
      <c r="AF656" s="1839" t="n"/>
      <c r="AG656" s="524" t="n"/>
      <c r="AH656" s="524" t="n"/>
      <c r="AI656" s="524" t="n"/>
      <c r="AJ656" s="524" t="n"/>
      <c r="AK656" s="524" t="n"/>
      <c r="AL656" s="524" t="n"/>
      <c r="AM656" s="521" t="n"/>
      <c r="AN656" s="521" t="n"/>
      <c r="AO656" s="521" t="n"/>
      <c r="AP656" s="1839" t="n"/>
      <c r="AQ656" s="521" t="n"/>
      <c r="AR656" s="1839" t="n"/>
      <c r="AS656" s="523" t="n"/>
      <c r="AT656" s="521" t="n"/>
      <c r="AU656" s="1839" t="n"/>
      <c r="AV656" s="521" t="n"/>
      <c r="AW656" s="521" t="n"/>
      <c r="AX656" s="521" t="n"/>
      <c r="AY656" s="521" t="n"/>
      <c r="AZ656" s="521" t="n"/>
      <c r="BA656" s="521" t="n"/>
      <c r="BB656" s="521" t="n"/>
      <c r="BC656" s="521" t="n"/>
      <c r="BD656" s="521" t="n"/>
      <c r="BE656" s="521" t="n"/>
      <c r="BF656" s="521" t="n"/>
      <c r="BG656" s="521" t="n"/>
      <c r="BH656" s="521" t="n"/>
      <c r="BI656" s="521" t="n"/>
      <c r="BJ656" s="521" t="n"/>
      <c r="BK656" s="521" t="n"/>
      <c r="BL656" s="521" t="n"/>
      <c r="BM656" s="521" t="n"/>
      <c r="BN656" s="521" t="n"/>
    </row>
    <row r="657" ht="30.75" customHeight="1" s="1659">
      <c r="F657" s="521" t="n"/>
      <c r="G657" s="521" t="n"/>
      <c r="H657" s="521" t="n"/>
      <c r="I657" s="527" t="n"/>
      <c r="J657" s="521" t="n"/>
      <c r="K657" s="527" t="n"/>
      <c r="L657" s="521" t="n"/>
      <c r="M657" s="527" t="n"/>
      <c r="N657" s="521" t="n"/>
      <c r="O657" s="521" t="n"/>
      <c r="P657" s="521" t="n"/>
      <c r="Q657" s="521" t="n"/>
      <c r="R657" s="521" t="n"/>
      <c r="S657" s="526" t="n"/>
      <c r="T657" s="521" t="n"/>
      <c r="U657" s="521" t="n"/>
      <c r="V657" s="521" t="n"/>
      <c r="W657" s="521" t="n"/>
      <c r="X657" s="525" t="n"/>
      <c r="Y657" s="525" t="n"/>
      <c r="Z657" s="525" t="n"/>
      <c r="AA657" s="525" t="n"/>
      <c r="AB657" s="525" t="n"/>
      <c r="AC657" s="525" t="n"/>
      <c r="AD657" s="525" t="n"/>
      <c r="AE657" s="521" t="n"/>
      <c r="AF657" s="1839" t="n"/>
      <c r="AG657" s="524" t="n"/>
      <c r="AH657" s="524" t="n"/>
      <c r="AI657" s="524" t="n"/>
      <c r="AJ657" s="524" t="n"/>
      <c r="AK657" s="524" t="n"/>
      <c r="AL657" s="524" t="n"/>
      <c r="AM657" s="521" t="n"/>
      <c r="AN657" s="521" t="n"/>
      <c r="AO657" s="521" t="n"/>
      <c r="AP657" s="1839" t="n"/>
      <c r="AQ657" s="521" t="n"/>
      <c r="AR657" s="1839" t="n"/>
      <c r="AS657" s="523" t="n"/>
      <c r="AT657" s="521" t="n"/>
      <c r="AU657" s="1839" t="n"/>
      <c r="AV657" s="521" t="n"/>
      <c r="AW657" s="521" t="n"/>
      <c r="AX657" s="521" t="n"/>
      <c r="AY657" s="521" t="n"/>
      <c r="AZ657" s="521" t="n"/>
      <c r="BA657" s="521" t="n"/>
      <c r="BB657" s="521" t="n"/>
      <c r="BC657" s="521" t="n"/>
      <c r="BD657" s="521" t="n"/>
      <c r="BE657" s="521" t="n"/>
      <c r="BF657" s="521" t="n"/>
      <c r="BG657" s="521" t="n"/>
      <c r="BH657" s="521" t="n"/>
      <c r="BI657" s="521" t="n"/>
      <c r="BJ657" s="521" t="n"/>
      <c r="BK657" s="521" t="n"/>
      <c r="BL657" s="521" t="n"/>
      <c r="BM657" s="521" t="n"/>
      <c r="BN657" s="521" t="n"/>
    </row>
    <row r="658" ht="30.75" customHeight="1" s="1659">
      <c r="F658" s="521" t="n"/>
      <c r="G658" s="521" t="n"/>
      <c r="H658" s="521" t="n"/>
      <c r="I658" s="527" t="n"/>
      <c r="J658" s="521" t="n"/>
      <c r="K658" s="527" t="n"/>
      <c r="L658" s="521" t="n"/>
      <c r="M658" s="527" t="n"/>
      <c r="N658" s="521" t="n"/>
      <c r="O658" s="521" t="n"/>
      <c r="P658" s="521" t="n"/>
      <c r="Q658" s="521" t="n"/>
      <c r="R658" s="521" t="n"/>
      <c r="S658" s="526" t="n"/>
      <c r="T658" s="521" t="n"/>
      <c r="U658" s="521" t="n"/>
      <c r="V658" s="521" t="n"/>
      <c r="W658" s="521" t="n"/>
      <c r="X658" s="525" t="n"/>
      <c r="Y658" s="525" t="n"/>
      <c r="Z658" s="525" t="n"/>
      <c r="AA658" s="525" t="n"/>
      <c r="AB658" s="525" t="n"/>
      <c r="AC658" s="525" t="n"/>
      <c r="AD658" s="525" t="n"/>
      <c r="AE658" s="521" t="n"/>
      <c r="AF658" s="1839" t="n"/>
      <c r="AG658" s="524" t="n"/>
      <c r="AH658" s="524" t="n"/>
      <c r="AI658" s="524" t="n"/>
      <c r="AJ658" s="524" t="n"/>
      <c r="AK658" s="524" t="n"/>
      <c r="AL658" s="524" t="n"/>
      <c r="AM658" s="521" t="n"/>
      <c r="AN658" s="521" t="n"/>
      <c r="AO658" s="521" t="n"/>
      <c r="AP658" s="1839" t="n"/>
      <c r="AQ658" s="521" t="n"/>
      <c r="AR658" s="1839" t="n"/>
      <c r="AS658" s="523" t="n"/>
      <c r="AT658" s="521" t="n"/>
      <c r="AU658" s="1839" t="n"/>
      <c r="AV658" s="521" t="n"/>
      <c r="AW658" s="521" t="n"/>
      <c r="AX658" s="521" t="n"/>
      <c r="AY658" s="521" t="n"/>
      <c r="AZ658" s="521" t="n"/>
      <c r="BA658" s="521" t="n"/>
      <c r="BB658" s="521" t="n"/>
      <c r="BC658" s="521" t="n"/>
      <c r="BD658" s="521" t="n"/>
      <c r="BE658" s="521" t="n"/>
      <c r="BF658" s="521" t="n"/>
      <c r="BG658" s="521" t="n"/>
      <c r="BH658" s="521" t="n"/>
      <c r="BI658" s="521" t="n"/>
      <c r="BJ658" s="521" t="n"/>
      <c r="BK658" s="521" t="n"/>
      <c r="BL658" s="521" t="n"/>
      <c r="BM658" s="521" t="n"/>
      <c r="BN658" s="521" t="n"/>
    </row>
    <row r="659" ht="30.75" customHeight="1" s="1659">
      <c r="F659" s="521" t="n"/>
      <c r="G659" s="521" t="n"/>
      <c r="H659" s="521" t="n"/>
      <c r="I659" s="527" t="n"/>
      <c r="J659" s="521" t="n"/>
      <c r="K659" s="527" t="n"/>
      <c r="L659" s="521" t="n"/>
      <c r="M659" s="527" t="n"/>
      <c r="N659" s="521" t="n"/>
      <c r="O659" s="521" t="n"/>
      <c r="P659" s="521" t="n"/>
      <c r="Q659" s="521" t="n"/>
      <c r="R659" s="521" t="n"/>
      <c r="S659" s="526" t="n"/>
      <c r="T659" s="521" t="n"/>
      <c r="U659" s="521" t="n"/>
      <c r="V659" s="521" t="n"/>
      <c r="W659" s="521" t="n"/>
      <c r="X659" s="525" t="n"/>
      <c r="Y659" s="525" t="n"/>
      <c r="Z659" s="525" t="n"/>
      <c r="AA659" s="525" t="n"/>
      <c r="AB659" s="525" t="n"/>
      <c r="AC659" s="525" t="n"/>
      <c r="AD659" s="525" t="n"/>
      <c r="AE659" s="521" t="n"/>
      <c r="AF659" s="1839" t="n"/>
      <c r="AG659" s="524" t="n"/>
      <c r="AH659" s="524" t="n"/>
      <c r="AI659" s="524" t="n"/>
      <c r="AJ659" s="524" t="n"/>
      <c r="AK659" s="524" t="n"/>
      <c r="AL659" s="524" t="n"/>
      <c r="AM659" s="521" t="n"/>
      <c r="AN659" s="521" t="n"/>
      <c r="AO659" s="521" t="n"/>
      <c r="AP659" s="1839" t="n"/>
      <c r="AQ659" s="521" t="n"/>
      <c r="AR659" s="1839" t="n"/>
      <c r="AS659" s="523" t="n"/>
      <c r="AT659" s="521" t="n"/>
      <c r="AU659" s="1839" t="n"/>
      <c r="AV659" s="521" t="n"/>
      <c r="AW659" s="521" t="n"/>
      <c r="AX659" s="521" t="n"/>
      <c r="AY659" s="521" t="n"/>
      <c r="AZ659" s="521" t="n"/>
      <c r="BA659" s="521" t="n"/>
      <c r="BB659" s="521" t="n"/>
      <c r="BC659" s="521" t="n"/>
      <c r="BD659" s="521" t="n"/>
      <c r="BE659" s="521" t="n"/>
      <c r="BF659" s="521" t="n"/>
      <c r="BG659" s="521" t="n"/>
      <c r="BH659" s="521" t="n"/>
      <c r="BI659" s="521" t="n"/>
      <c r="BJ659" s="521" t="n"/>
      <c r="BK659" s="521" t="n"/>
      <c r="BL659" s="521" t="n"/>
      <c r="BM659" s="521" t="n"/>
      <c r="BN659" s="521" t="n"/>
    </row>
    <row r="660" ht="30.75" customHeight="1" s="1659">
      <c r="F660" s="521" t="n"/>
      <c r="G660" s="521" t="n"/>
      <c r="H660" s="521" t="n"/>
      <c r="I660" s="527" t="n"/>
      <c r="J660" s="521" t="n"/>
      <c r="K660" s="527" t="n"/>
      <c r="L660" s="521" t="n"/>
      <c r="M660" s="527" t="n"/>
      <c r="N660" s="521" t="n"/>
      <c r="O660" s="521" t="n"/>
      <c r="P660" s="521" t="n"/>
      <c r="Q660" s="521" t="n"/>
      <c r="R660" s="521" t="n"/>
      <c r="S660" s="526" t="n"/>
      <c r="T660" s="521" t="n"/>
      <c r="U660" s="521" t="n"/>
      <c r="V660" s="521" t="n"/>
      <c r="W660" s="521" t="n"/>
      <c r="X660" s="525" t="n"/>
      <c r="Y660" s="525" t="n"/>
      <c r="Z660" s="525" t="n"/>
      <c r="AA660" s="525" t="n"/>
      <c r="AB660" s="525" t="n"/>
      <c r="AC660" s="525" t="n"/>
      <c r="AD660" s="525" t="n"/>
      <c r="AE660" s="521" t="n"/>
      <c r="AF660" s="1839" t="n"/>
      <c r="AG660" s="524" t="n"/>
      <c r="AH660" s="524" t="n"/>
      <c r="AI660" s="524" t="n"/>
      <c r="AJ660" s="524" t="n"/>
      <c r="AK660" s="524" t="n"/>
      <c r="AL660" s="524" t="n"/>
      <c r="AM660" s="521" t="n"/>
      <c r="AN660" s="521" t="n"/>
      <c r="AO660" s="521" t="n"/>
      <c r="AP660" s="1839" t="n"/>
      <c r="AQ660" s="521" t="n"/>
      <c r="AR660" s="1839" t="n"/>
      <c r="AS660" s="523" t="n"/>
      <c r="AT660" s="521" t="n"/>
      <c r="AU660" s="1839" t="n"/>
      <c r="AV660" s="521" t="n"/>
      <c r="AW660" s="521" t="n"/>
      <c r="AX660" s="521" t="n"/>
      <c r="AY660" s="521" t="n"/>
      <c r="AZ660" s="521" t="n"/>
      <c r="BA660" s="521" t="n"/>
      <c r="BB660" s="521" t="n"/>
      <c r="BC660" s="521" t="n"/>
      <c r="BD660" s="521" t="n"/>
      <c r="BE660" s="521" t="n"/>
      <c r="BF660" s="521" t="n"/>
      <c r="BG660" s="521" t="n"/>
      <c r="BH660" s="521" t="n"/>
      <c r="BI660" s="521" t="n"/>
      <c r="BJ660" s="521" t="n"/>
      <c r="BK660" s="521" t="n"/>
      <c r="BL660" s="521" t="n"/>
      <c r="BM660" s="521" t="n"/>
      <c r="BN660" s="521" t="n"/>
    </row>
    <row r="661" ht="30.75" customHeight="1" s="1659">
      <c r="F661" s="521" t="n"/>
      <c r="G661" s="521" t="n"/>
      <c r="H661" s="521" t="n"/>
      <c r="I661" s="527" t="n"/>
      <c r="J661" s="521" t="n"/>
      <c r="K661" s="527" t="n"/>
      <c r="L661" s="521" t="n"/>
      <c r="M661" s="527" t="n"/>
      <c r="N661" s="521" t="n"/>
      <c r="O661" s="521" t="n"/>
      <c r="P661" s="521" t="n"/>
      <c r="Q661" s="521" t="n"/>
      <c r="R661" s="521" t="n"/>
      <c r="S661" s="526" t="n"/>
      <c r="T661" s="521" t="n"/>
      <c r="U661" s="521" t="n"/>
      <c r="V661" s="521" t="n"/>
      <c r="W661" s="521" t="n"/>
      <c r="X661" s="525" t="n"/>
      <c r="Y661" s="525" t="n"/>
      <c r="Z661" s="525" t="n"/>
      <c r="AA661" s="525" t="n"/>
      <c r="AB661" s="525" t="n"/>
      <c r="AC661" s="525" t="n"/>
      <c r="AD661" s="525" t="n"/>
      <c r="AE661" s="521" t="n"/>
      <c r="AF661" s="1839" t="n"/>
      <c r="AG661" s="524" t="n"/>
      <c r="AH661" s="524" t="n"/>
      <c r="AI661" s="524" t="n"/>
      <c r="AJ661" s="524" t="n"/>
      <c r="AK661" s="524" t="n"/>
      <c r="AL661" s="524" t="n"/>
      <c r="AM661" s="521" t="n"/>
      <c r="AN661" s="521" t="n"/>
      <c r="AO661" s="521" t="n"/>
      <c r="AP661" s="1839" t="n"/>
      <c r="AQ661" s="521" t="n"/>
      <c r="AR661" s="1839" t="n"/>
      <c r="AS661" s="523" t="n"/>
      <c r="AT661" s="521" t="n"/>
      <c r="AU661" s="1839" t="n"/>
      <c r="AV661" s="521" t="n"/>
      <c r="AW661" s="521" t="n"/>
      <c r="AX661" s="521" t="n"/>
      <c r="AY661" s="521" t="n"/>
      <c r="AZ661" s="521" t="n"/>
      <c r="BA661" s="521" t="n"/>
      <c r="BB661" s="521" t="n"/>
      <c r="BC661" s="521" t="n"/>
      <c r="BD661" s="521" t="n"/>
      <c r="BE661" s="521" t="n"/>
      <c r="BF661" s="521" t="n"/>
      <c r="BG661" s="521" t="n"/>
      <c r="BH661" s="521" t="n"/>
      <c r="BI661" s="521" t="n"/>
      <c r="BJ661" s="521" t="n"/>
      <c r="BK661" s="521" t="n"/>
      <c r="BL661" s="521" t="n"/>
      <c r="BM661" s="521" t="n"/>
      <c r="BN661" s="521" t="n"/>
    </row>
    <row r="662" ht="30.75" customHeight="1" s="1659">
      <c r="F662" s="521" t="n"/>
      <c r="G662" s="521" t="n"/>
      <c r="H662" s="521" t="n"/>
      <c r="I662" s="527" t="n"/>
      <c r="J662" s="521" t="n"/>
      <c r="K662" s="527" t="n"/>
      <c r="L662" s="521" t="n"/>
      <c r="M662" s="527" t="n"/>
      <c r="N662" s="521" t="n"/>
      <c r="O662" s="521" t="n"/>
      <c r="P662" s="521" t="n"/>
      <c r="Q662" s="521" t="n"/>
      <c r="R662" s="521" t="n"/>
      <c r="S662" s="526" t="n"/>
      <c r="T662" s="521" t="n"/>
      <c r="U662" s="521" t="n"/>
      <c r="V662" s="521" t="n"/>
      <c r="W662" s="521" t="n"/>
      <c r="X662" s="525" t="n"/>
      <c r="Y662" s="525" t="n"/>
      <c r="Z662" s="525" t="n"/>
      <c r="AA662" s="525" t="n"/>
      <c r="AB662" s="525" t="n"/>
      <c r="AC662" s="525" t="n"/>
      <c r="AD662" s="525" t="n"/>
      <c r="AE662" s="521" t="n"/>
      <c r="AF662" s="1839" t="n"/>
      <c r="AG662" s="524" t="n"/>
      <c r="AH662" s="524" t="n"/>
      <c r="AI662" s="524" t="n"/>
      <c r="AJ662" s="524" t="n"/>
      <c r="AK662" s="524" t="n"/>
      <c r="AL662" s="524" t="n"/>
      <c r="AM662" s="521" t="n"/>
      <c r="AN662" s="521" t="n"/>
      <c r="AO662" s="521" t="n"/>
      <c r="AP662" s="1839" t="n"/>
      <c r="AQ662" s="521" t="n"/>
      <c r="AR662" s="1839" t="n"/>
      <c r="AS662" s="523" t="n"/>
      <c r="AT662" s="521" t="n"/>
      <c r="AU662" s="1839" t="n"/>
      <c r="AV662" s="521" t="n"/>
      <c r="AW662" s="521" t="n"/>
      <c r="AX662" s="521" t="n"/>
      <c r="AY662" s="521" t="n"/>
      <c r="AZ662" s="521" t="n"/>
      <c r="BA662" s="521" t="n"/>
      <c r="BB662" s="521" t="n"/>
      <c r="BC662" s="521" t="n"/>
      <c r="BD662" s="521" t="n"/>
      <c r="BE662" s="521" t="n"/>
      <c r="BF662" s="521" t="n"/>
      <c r="BG662" s="521" t="n"/>
      <c r="BH662" s="521" t="n"/>
      <c r="BI662" s="521" t="n"/>
      <c r="BJ662" s="521" t="n"/>
      <c r="BK662" s="521" t="n"/>
      <c r="BL662" s="521" t="n"/>
      <c r="BM662" s="521" t="n"/>
      <c r="BN662" s="521" t="n"/>
    </row>
    <row r="663" ht="30.75" customHeight="1" s="1659">
      <c r="F663" s="521" t="n"/>
      <c r="G663" s="521" t="n"/>
      <c r="H663" s="521" t="n"/>
      <c r="I663" s="527" t="n"/>
      <c r="J663" s="521" t="n"/>
      <c r="K663" s="527" t="n"/>
      <c r="L663" s="521" t="n"/>
      <c r="M663" s="527" t="n"/>
      <c r="N663" s="521" t="n"/>
      <c r="O663" s="521" t="n"/>
      <c r="P663" s="521" t="n"/>
      <c r="Q663" s="521" t="n"/>
      <c r="R663" s="521" t="n"/>
      <c r="S663" s="526" t="n"/>
      <c r="T663" s="521" t="n"/>
      <c r="U663" s="521" t="n"/>
      <c r="V663" s="521" t="n"/>
      <c r="W663" s="521" t="n"/>
      <c r="X663" s="525" t="n"/>
      <c r="Y663" s="525" t="n"/>
      <c r="Z663" s="525" t="n"/>
      <c r="AA663" s="525" t="n"/>
      <c r="AB663" s="525" t="n"/>
      <c r="AC663" s="525" t="n"/>
      <c r="AD663" s="525" t="n"/>
      <c r="AE663" s="521" t="n"/>
      <c r="AF663" s="1839" t="n"/>
      <c r="AG663" s="524" t="n"/>
      <c r="AH663" s="524" t="n"/>
      <c r="AI663" s="524" t="n"/>
      <c r="AJ663" s="524" t="n"/>
      <c r="AK663" s="524" t="n"/>
      <c r="AL663" s="524" t="n"/>
      <c r="AM663" s="521" t="n"/>
      <c r="AN663" s="521" t="n"/>
      <c r="AO663" s="521" t="n"/>
      <c r="AP663" s="1839" t="n"/>
      <c r="AQ663" s="521" t="n"/>
      <c r="AR663" s="1839" t="n"/>
      <c r="AS663" s="523" t="n"/>
      <c r="AT663" s="521" t="n"/>
      <c r="AU663" s="1839" t="n"/>
      <c r="AV663" s="521" t="n"/>
      <c r="AW663" s="521" t="n"/>
      <c r="AX663" s="521" t="n"/>
      <c r="AY663" s="521" t="n"/>
      <c r="AZ663" s="521" t="n"/>
      <c r="BA663" s="521" t="n"/>
      <c r="BB663" s="521" t="n"/>
      <c r="BC663" s="521" t="n"/>
      <c r="BD663" s="521" t="n"/>
      <c r="BE663" s="521" t="n"/>
      <c r="BF663" s="521" t="n"/>
      <c r="BG663" s="521" t="n"/>
      <c r="BH663" s="521" t="n"/>
      <c r="BI663" s="521" t="n"/>
      <c r="BJ663" s="521" t="n"/>
      <c r="BK663" s="521" t="n"/>
      <c r="BL663" s="521" t="n"/>
      <c r="BM663" s="521" t="n"/>
      <c r="BN663" s="521" t="n"/>
    </row>
    <row r="664" ht="30.75" customHeight="1" s="1659">
      <c r="F664" s="521" t="n"/>
      <c r="G664" s="521" t="n"/>
      <c r="H664" s="521" t="n"/>
      <c r="I664" s="527" t="n"/>
      <c r="J664" s="521" t="n"/>
      <c r="K664" s="527" t="n"/>
      <c r="L664" s="521" t="n"/>
      <c r="M664" s="527" t="n"/>
      <c r="N664" s="521" t="n"/>
      <c r="O664" s="521" t="n"/>
      <c r="P664" s="521" t="n"/>
      <c r="Q664" s="521" t="n"/>
      <c r="R664" s="521" t="n"/>
      <c r="S664" s="526" t="n"/>
      <c r="T664" s="521" t="n"/>
      <c r="U664" s="521" t="n"/>
      <c r="V664" s="521" t="n"/>
      <c r="W664" s="521" t="n"/>
      <c r="X664" s="525" t="n"/>
      <c r="Y664" s="525" t="n"/>
      <c r="Z664" s="525" t="n"/>
      <c r="AA664" s="525" t="n"/>
      <c r="AB664" s="525" t="n"/>
      <c r="AC664" s="525" t="n"/>
      <c r="AD664" s="525" t="n"/>
      <c r="AE664" s="521" t="n"/>
      <c r="AF664" s="1839" t="n"/>
      <c r="AG664" s="524" t="n"/>
      <c r="AH664" s="524" t="n"/>
      <c r="AI664" s="524" t="n"/>
      <c r="AJ664" s="524" t="n"/>
      <c r="AK664" s="524" t="n"/>
      <c r="AL664" s="524" t="n"/>
      <c r="AM664" s="521" t="n"/>
      <c r="AN664" s="521" t="n"/>
      <c r="AO664" s="521" t="n"/>
      <c r="AP664" s="1839" t="n"/>
      <c r="AQ664" s="521" t="n"/>
      <c r="AR664" s="1839" t="n"/>
      <c r="AS664" s="523" t="n"/>
      <c r="AT664" s="521" t="n"/>
      <c r="AU664" s="1839" t="n"/>
      <c r="AV664" s="521" t="n"/>
      <c r="AW664" s="521" t="n"/>
      <c r="AX664" s="521" t="n"/>
      <c r="AY664" s="521" t="n"/>
      <c r="AZ664" s="521" t="n"/>
      <c r="BA664" s="521" t="n"/>
      <c r="BB664" s="521" t="n"/>
      <c r="BC664" s="521" t="n"/>
      <c r="BD664" s="521" t="n"/>
      <c r="BE664" s="521" t="n"/>
      <c r="BF664" s="521" t="n"/>
      <c r="BG664" s="521" t="n"/>
      <c r="BH664" s="521" t="n"/>
      <c r="BI664" s="521" t="n"/>
      <c r="BJ664" s="521" t="n"/>
      <c r="BK664" s="521" t="n"/>
      <c r="BL664" s="521" t="n"/>
      <c r="BM664" s="521" t="n"/>
      <c r="BN664" s="521" t="n"/>
    </row>
    <row r="665" ht="30.75" customHeight="1" s="1659">
      <c r="F665" s="521" t="n"/>
      <c r="G665" s="521" t="n"/>
      <c r="H665" s="521" t="n"/>
      <c r="I665" s="527" t="n"/>
      <c r="J665" s="521" t="n"/>
      <c r="K665" s="527" t="n"/>
      <c r="L665" s="521" t="n"/>
      <c r="M665" s="527" t="n"/>
      <c r="N665" s="521" t="n"/>
      <c r="O665" s="521" t="n"/>
      <c r="P665" s="521" t="n"/>
      <c r="Q665" s="521" t="n"/>
      <c r="R665" s="521" t="n"/>
      <c r="S665" s="526" t="n"/>
      <c r="T665" s="521" t="n"/>
      <c r="U665" s="521" t="n"/>
      <c r="V665" s="521" t="n"/>
      <c r="W665" s="521" t="n"/>
      <c r="X665" s="525" t="n"/>
      <c r="Y665" s="525" t="n"/>
      <c r="Z665" s="525" t="n"/>
      <c r="AA665" s="525" t="n"/>
      <c r="AB665" s="525" t="n"/>
      <c r="AC665" s="525" t="n"/>
      <c r="AD665" s="525" t="n"/>
      <c r="AE665" s="521" t="n"/>
      <c r="AF665" s="1839" t="n"/>
      <c r="AG665" s="524" t="n"/>
      <c r="AH665" s="524" t="n"/>
      <c r="AI665" s="524" t="n"/>
      <c r="AJ665" s="524" t="n"/>
      <c r="AK665" s="524" t="n"/>
      <c r="AL665" s="524" t="n"/>
      <c r="AM665" s="521" t="n"/>
      <c r="AN665" s="521" t="n"/>
      <c r="AO665" s="521" t="n"/>
      <c r="AP665" s="1839" t="n"/>
      <c r="AQ665" s="521" t="n"/>
      <c r="AR665" s="1839" t="n"/>
      <c r="AS665" s="523" t="n"/>
      <c r="AT665" s="521" t="n"/>
      <c r="AU665" s="1839" t="n"/>
      <c r="AV665" s="521" t="n"/>
      <c r="AW665" s="521" t="n"/>
      <c r="AX665" s="521" t="n"/>
      <c r="AY665" s="521" t="n"/>
      <c r="AZ665" s="521" t="n"/>
      <c r="BA665" s="521" t="n"/>
      <c r="BB665" s="521" t="n"/>
      <c r="BC665" s="521" t="n"/>
      <c r="BD665" s="521" t="n"/>
      <c r="BE665" s="521" t="n"/>
      <c r="BF665" s="521" t="n"/>
      <c r="BG665" s="521" t="n"/>
      <c r="BH665" s="521" t="n"/>
      <c r="BI665" s="521" t="n"/>
      <c r="BJ665" s="521" t="n"/>
      <c r="BK665" s="521" t="n"/>
      <c r="BL665" s="521" t="n"/>
      <c r="BM665" s="521" t="n"/>
      <c r="BN665" s="521" t="n"/>
    </row>
    <row r="666" ht="30.75" customHeight="1" s="1659">
      <c r="F666" s="521" t="n"/>
      <c r="G666" s="521" t="n"/>
      <c r="H666" s="521" t="n"/>
      <c r="I666" s="527" t="n"/>
      <c r="J666" s="521" t="n"/>
      <c r="K666" s="527" t="n"/>
      <c r="L666" s="521" t="n"/>
      <c r="M666" s="527" t="n"/>
      <c r="N666" s="521" t="n"/>
      <c r="O666" s="521" t="n"/>
      <c r="P666" s="521" t="n"/>
      <c r="Q666" s="521" t="n"/>
      <c r="R666" s="521" t="n"/>
      <c r="S666" s="526" t="n"/>
      <c r="T666" s="521" t="n"/>
      <c r="U666" s="521" t="n"/>
      <c r="V666" s="521" t="n"/>
      <c r="W666" s="521" t="n"/>
      <c r="X666" s="525" t="n"/>
      <c r="Y666" s="525" t="n"/>
      <c r="Z666" s="525" t="n"/>
      <c r="AA666" s="525" t="n"/>
      <c r="AB666" s="525" t="n"/>
      <c r="AC666" s="525" t="n"/>
      <c r="AD666" s="525" t="n"/>
      <c r="AE666" s="521" t="n"/>
      <c r="AF666" s="1839" t="n"/>
      <c r="AG666" s="524" t="n"/>
      <c r="AH666" s="524" t="n"/>
      <c r="AI666" s="524" t="n"/>
      <c r="AJ666" s="524" t="n"/>
      <c r="AK666" s="524" t="n"/>
      <c r="AL666" s="524" t="n"/>
      <c r="AM666" s="521" t="n"/>
      <c r="AN666" s="521" t="n"/>
      <c r="AO666" s="521" t="n"/>
      <c r="AP666" s="1839" t="n"/>
      <c r="AQ666" s="521" t="n"/>
      <c r="AR666" s="1839" t="n"/>
      <c r="AS666" s="523" t="n"/>
      <c r="AT666" s="521" t="n"/>
      <c r="AU666" s="1839" t="n"/>
      <c r="AV666" s="521" t="n"/>
      <c r="AW666" s="521" t="n"/>
      <c r="AX666" s="521" t="n"/>
      <c r="AY666" s="521" t="n"/>
      <c r="AZ666" s="521" t="n"/>
      <c r="BA666" s="521" t="n"/>
      <c r="BB666" s="521" t="n"/>
      <c r="BC666" s="521" t="n"/>
      <c r="BD666" s="521" t="n"/>
      <c r="BE666" s="521" t="n"/>
      <c r="BF666" s="521" t="n"/>
      <c r="BG666" s="521" t="n"/>
      <c r="BH666" s="521" t="n"/>
      <c r="BI666" s="521" t="n"/>
      <c r="BJ666" s="521" t="n"/>
      <c r="BK666" s="521" t="n"/>
      <c r="BL666" s="521" t="n"/>
      <c r="BM666" s="521" t="n"/>
      <c r="BN666" s="521" t="n"/>
    </row>
    <row r="667" ht="30.75" customHeight="1" s="1659">
      <c r="F667" s="521" t="n"/>
      <c r="G667" s="521" t="n"/>
      <c r="H667" s="521" t="n"/>
      <c r="I667" s="527" t="n"/>
      <c r="J667" s="521" t="n"/>
      <c r="K667" s="527" t="n"/>
      <c r="L667" s="521" t="n"/>
      <c r="M667" s="527" t="n"/>
      <c r="N667" s="521" t="n"/>
      <c r="O667" s="521" t="n"/>
      <c r="P667" s="521" t="n"/>
      <c r="Q667" s="521" t="n"/>
      <c r="R667" s="521" t="n"/>
      <c r="S667" s="526" t="n"/>
      <c r="T667" s="521" t="n"/>
      <c r="U667" s="521" t="n"/>
      <c r="V667" s="521" t="n"/>
      <c r="W667" s="521" t="n"/>
      <c r="X667" s="525" t="n"/>
      <c r="Y667" s="525" t="n"/>
      <c r="Z667" s="525" t="n"/>
      <c r="AA667" s="525" t="n"/>
      <c r="AB667" s="525" t="n"/>
      <c r="AC667" s="525" t="n"/>
      <c r="AD667" s="525" t="n"/>
      <c r="AE667" s="521" t="n"/>
      <c r="AF667" s="1839" t="n"/>
      <c r="AG667" s="524" t="n"/>
      <c r="AH667" s="524" t="n"/>
      <c r="AI667" s="524" t="n"/>
      <c r="AJ667" s="524" t="n"/>
      <c r="AK667" s="524" t="n"/>
      <c r="AL667" s="524" t="n"/>
      <c r="AM667" s="521" t="n"/>
      <c r="AN667" s="521" t="n"/>
      <c r="AO667" s="521" t="n"/>
      <c r="AP667" s="1839" t="n"/>
      <c r="AQ667" s="521" t="n"/>
      <c r="AR667" s="1839" t="n"/>
      <c r="AS667" s="523" t="n"/>
      <c r="AT667" s="521" t="n"/>
      <c r="AU667" s="1839" t="n"/>
      <c r="AV667" s="521" t="n"/>
      <c r="AW667" s="521" t="n"/>
      <c r="AX667" s="521" t="n"/>
      <c r="AY667" s="521" t="n"/>
      <c r="AZ667" s="521" t="n"/>
      <c r="BA667" s="521" t="n"/>
      <c r="BB667" s="521" t="n"/>
      <c r="BC667" s="521" t="n"/>
      <c r="BD667" s="521" t="n"/>
      <c r="BE667" s="521" t="n"/>
      <c r="BF667" s="521" t="n"/>
      <c r="BG667" s="521" t="n"/>
      <c r="BH667" s="521" t="n"/>
      <c r="BI667" s="521" t="n"/>
      <c r="BJ667" s="521" t="n"/>
      <c r="BK667" s="521" t="n"/>
      <c r="BL667" s="521" t="n"/>
      <c r="BM667" s="521" t="n"/>
      <c r="BN667" s="521" t="n"/>
    </row>
    <row r="668" ht="30.75" customHeight="1" s="1659">
      <c r="F668" s="521" t="n"/>
      <c r="G668" s="521" t="n"/>
      <c r="H668" s="521" t="n"/>
      <c r="I668" s="527" t="n"/>
      <c r="J668" s="521" t="n"/>
      <c r="K668" s="527" t="n"/>
      <c r="L668" s="521" t="n"/>
      <c r="M668" s="527" t="n"/>
      <c r="N668" s="521" t="n"/>
      <c r="O668" s="521" t="n"/>
      <c r="P668" s="521" t="n"/>
      <c r="Q668" s="521" t="n"/>
      <c r="R668" s="521" t="n"/>
      <c r="S668" s="526" t="n"/>
      <c r="T668" s="521" t="n"/>
      <c r="U668" s="521" t="n"/>
      <c r="V668" s="521" t="n"/>
      <c r="W668" s="521" t="n"/>
      <c r="X668" s="525" t="n"/>
      <c r="Y668" s="525" t="n"/>
      <c r="Z668" s="525" t="n"/>
      <c r="AA668" s="525" t="n"/>
      <c r="AB668" s="525" t="n"/>
      <c r="AC668" s="525" t="n"/>
      <c r="AD668" s="525" t="n"/>
      <c r="AE668" s="521" t="n"/>
      <c r="AF668" s="1839" t="n"/>
      <c r="AG668" s="524" t="n"/>
      <c r="AH668" s="524" t="n"/>
      <c r="AI668" s="524" t="n"/>
      <c r="AJ668" s="524" t="n"/>
      <c r="AK668" s="524" t="n"/>
      <c r="AL668" s="524" t="n"/>
      <c r="AM668" s="521" t="n"/>
      <c r="AN668" s="521" t="n"/>
      <c r="AO668" s="521" t="n"/>
      <c r="AP668" s="1839" t="n"/>
      <c r="AQ668" s="521" t="n"/>
      <c r="AR668" s="1839" t="n"/>
      <c r="AS668" s="523" t="n"/>
      <c r="AT668" s="521" t="n"/>
      <c r="AU668" s="1839" t="n"/>
      <c r="AV668" s="521" t="n"/>
      <c r="AW668" s="521" t="n"/>
      <c r="AX668" s="521" t="n"/>
      <c r="AY668" s="521" t="n"/>
      <c r="AZ668" s="521" t="n"/>
      <c r="BA668" s="521" t="n"/>
      <c r="BB668" s="521" t="n"/>
      <c r="BC668" s="521" t="n"/>
      <c r="BD668" s="521" t="n"/>
      <c r="BE668" s="521" t="n"/>
      <c r="BF668" s="521" t="n"/>
      <c r="BG668" s="521" t="n"/>
      <c r="BH668" s="521" t="n"/>
      <c r="BI668" s="521" t="n"/>
      <c r="BJ668" s="521" t="n"/>
      <c r="BK668" s="521" t="n"/>
      <c r="BL668" s="521" t="n"/>
      <c r="BM668" s="521" t="n"/>
      <c r="BN668" s="521" t="n"/>
    </row>
    <row r="669" ht="30.75" customHeight="1" s="1659">
      <c r="F669" s="521" t="n"/>
      <c r="G669" s="521" t="n"/>
      <c r="H669" s="521" t="n"/>
      <c r="I669" s="527" t="n"/>
      <c r="J669" s="521" t="n"/>
      <c r="K669" s="527" t="n"/>
      <c r="L669" s="521" t="n"/>
      <c r="M669" s="527" t="n"/>
      <c r="N669" s="521" t="n"/>
      <c r="O669" s="521" t="n"/>
      <c r="P669" s="521" t="n"/>
      <c r="Q669" s="521" t="n"/>
      <c r="R669" s="521" t="n"/>
      <c r="S669" s="526" t="n"/>
      <c r="T669" s="521" t="n"/>
      <c r="U669" s="521" t="n"/>
      <c r="V669" s="521" t="n"/>
      <c r="W669" s="521" t="n"/>
      <c r="X669" s="525" t="n"/>
      <c r="Y669" s="525" t="n"/>
      <c r="Z669" s="525" t="n"/>
      <c r="AA669" s="525" t="n"/>
      <c r="AB669" s="525" t="n"/>
      <c r="AC669" s="525" t="n"/>
      <c r="AD669" s="525" t="n"/>
      <c r="AE669" s="521" t="n"/>
      <c r="AF669" s="1839" t="n"/>
      <c r="AG669" s="524" t="n"/>
      <c r="AH669" s="524" t="n"/>
      <c r="AI669" s="524" t="n"/>
      <c r="AJ669" s="524" t="n"/>
      <c r="AK669" s="524" t="n"/>
      <c r="AL669" s="524" t="n"/>
      <c r="AM669" s="521" t="n"/>
      <c r="AN669" s="521" t="n"/>
      <c r="AO669" s="521" t="n"/>
      <c r="AP669" s="1839" t="n"/>
      <c r="AQ669" s="521" t="n"/>
      <c r="AR669" s="1839" t="n"/>
      <c r="AS669" s="523" t="n"/>
      <c r="AT669" s="521" t="n"/>
      <c r="AU669" s="1839" t="n"/>
      <c r="AV669" s="521" t="n"/>
      <c r="AW669" s="521" t="n"/>
      <c r="AX669" s="521" t="n"/>
      <c r="AY669" s="521" t="n"/>
      <c r="AZ669" s="521" t="n"/>
      <c r="BA669" s="521" t="n"/>
      <c r="BB669" s="521" t="n"/>
      <c r="BC669" s="521" t="n"/>
      <c r="BD669" s="521" t="n"/>
      <c r="BE669" s="521" t="n"/>
      <c r="BF669" s="521" t="n"/>
      <c r="BG669" s="521" t="n"/>
      <c r="BH669" s="521" t="n"/>
      <c r="BI669" s="521" t="n"/>
      <c r="BJ669" s="521" t="n"/>
      <c r="BK669" s="521" t="n"/>
      <c r="BL669" s="521" t="n"/>
      <c r="BM669" s="521" t="n"/>
      <c r="BN669" s="521" t="n"/>
    </row>
    <row r="670" ht="30.75" customHeight="1" s="1659">
      <c r="F670" s="521" t="n"/>
      <c r="G670" s="521" t="n"/>
      <c r="H670" s="521" t="n"/>
      <c r="I670" s="527" t="n"/>
      <c r="J670" s="521" t="n"/>
      <c r="K670" s="527" t="n"/>
      <c r="L670" s="521" t="n"/>
      <c r="M670" s="527" t="n"/>
      <c r="N670" s="521" t="n"/>
      <c r="O670" s="521" t="n"/>
      <c r="P670" s="521" t="n"/>
      <c r="Q670" s="521" t="n"/>
      <c r="R670" s="521" t="n"/>
      <c r="S670" s="526" t="n"/>
      <c r="T670" s="521" t="n"/>
      <c r="U670" s="521" t="n"/>
      <c r="V670" s="521" t="n"/>
      <c r="W670" s="521" t="n"/>
      <c r="X670" s="525" t="n"/>
      <c r="Y670" s="525" t="n"/>
      <c r="Z670" s="525" t="n"/>
      <c r="AA670" s="525" t="n"/>
      <c r="AB670" s="525" t="n"/>
      <c r="AC670" s="525" t="n"/>
      <c r="AD670" s="525" t="n"/>
      <c r="AE670" s="521" t="n"/>
      <c r="AF670" s="1839" t="n"/>
      <c r="AG670" s="524" t="n"/>
      <c r="AH670" s="524" t="n"/>
      <c r="AI670" s="524" t="n"/>
      <c r="AJ670" s="524" t="n"/>
      <c r="AK670" s="524" t="n"/>
      <c r="AL670" s="524" t="n"/>
      <c r="AM670" s="521" t="n"/>
      <c r="AN670" s="521" t="n"/>
      <c r="AO670" s="521" t="n"/>
      <c r="AP670" s="1839" t="n"/>
      <c r="AQ670" s="521" t="n"/>
      <c r="AR670" s="1839" t="n"/>
      <c r="AS670" s="523" t="n"/>
      <c r="AT670" s="521" t="n"/>
      <c r="AU670" s="1839" t="n"/>
      <c r="AV670" s="521" t="n"/>
      <c r="AW670" s="521" t="n"/>
      <c r="AX670" s="521" t="n"/>
      <c r="AY670" s="521" t="n"/>
      <c r="AZ670" s="521" t="n"/>
      <c r="BA670" s="521" t="n"/>
      <c r="BB670" s="521" t="n"/>
      <c r="BC670" s="521" t="n"/>
      <c r="BD670" s="521" t="n"/>
      <c r="BE670" s="521" t="n"/>
      <c r="BF670" s="521" t="n"/>
      <c r="BG670" s="521" t="n"/>
      <c r="BH670" s="521" t="n"/>
      <c r="BI670" s="521" t="n"/>
      <c r="BJ670" s="521" t="n"/>
      <c r="BK670" s="521" t="n"/>
      <c r="BL670" s="521" t="n"/>
      <c r="BM670" s="521" t="n"/>
      <c r="BN670" s="521" t="n"/>
    </row>
    <row r="671" ht="30.75" customHeight="1" s="1659">
      <c r="F671" s="521" t="n"/>
      <c r="G671" s="521" t="n"/>
      <c r="H671" s="521" t="n"/>
      <c r="I671" s="527" t="n"/>
      <c r="J671" s="521" t="n"/>
      <c r="K671" s="527" t="n"/>
      <c r="L671" s="521" t="n"/>
      <c r="M671" s="527" t="n"/>
      <c r="N671" s="521" t="n"/>
      <c r="O671" s="521" t="n"/>
      <c r="P671" s="521" t="n"/>
      <c r="Q671" s="521" t="n"/>
      <c r="R671" s="521" t="n"/>
      <c r="S671" s="526" t="n"/>
      <c r="T671" s="521" t="n"/>
      <c r="U671" s="521" t="n"/>
      <c r="V671" s="521" t="n"/>
      <c r="W671" s="521" t="n"/>
      <c r="X671" s="525" t="n"/>
      <c r="Y671" s="525" t="n"/>
      <c r="Z671" s="525" t="n"/>
      <c r="AA671" s="525" t="n"/>
      <c r="AB671" s="525" t="n"/>
      <c r="AC671" s="525" t="n"/>
      <c r="AD671" s="525" t="n"/>
      <c r="AE671" s="521" t="n"/>
      <c r="AF671" s="1839" t="n"/>
      <c r="AG671" s="524" t="n"/>
      <c r="AH671" s="524" t="n"/>
      <c r="AI671" s="524" t="n"/>
      <c r="AJ671" s="524" t="n"/>
      <c r="AK671" s="524" t="n"/>
      <c r="AL671" s="524" t="n"/>
      <c r="AM671" s="521" t="n"/>
      <c r="AN671" s="521" t="n"/>
      <c r="AO671" s="521" t="n"/>
      <c r="AP671" s="1839" t="n"/>
      <c r="AQ671" s="521" t="n"/>
      <c r="AR671" s="1839" t="n"/>
      <c r="AS671" s="523" t="n"/>
      <c r="AT671" s="521" t="n"/>
      <c r="AU671" s="1839" t="n"/>
      <c r="AV671" s="521" t="n"/>
      <c r="AW671" s="521" t="n"/>
      <c r="AX671" s="521" t="n"/>
      <c r="AY671" s="521" t="n"/>
      <c r="AZ671" s="521" t="n"/>
      <c r="BA671" s="521" t="n"/>
      <c r="BB671" s="521" t="n"/>
      <c r="BC671" s="521" t="n"/>
      <c r="BD671" s="521" t="n"/>
      <c r="BE671" s="521" t="n"/>
      <c r="BF671" s="521" t="n"/>
      <c r="BG671" s="521" t="n"/>
      <c r="BH671" s="521" t="n"/>
      <c r="BI671" s="521" t="n"/>
      <c r="BJ671" s="521" t="n"/>
      <c r="BK671" s="521" t="n"/>
      <c r="BL671" s="521" t="n"/>
      <c r="BM671" s="521" t="n"/>
      <c r="BN671" s="521" t="n"/>
    </row>
    <row r="672" ht="30.75" customHeight="1" s="1659">
      <c r="F672" s="521" t="n"/>
      <c r="G672" s="521" t="n"/>
      <c r="H672" s="521" t="n"/>
      <c r="I672" s="527" t="n"/>
      <c r="J672" s="521" t="n"/>
      <c r="K672" s="527" t="n"/>
      <c r="L672" s="521" t="n"/>
      <c r="M672" s="527" t="n"/>
      <c r="N672" s="521" t="n"/>
      <c r="O672" s="521" t="n"/>
      <c r="P672" s="521" t="n"/>
      <c r="Q672" s="521" t="n"/>
      <c r="R672" s="521" t="n"/>
      <c r="S672" s="526" t="n"/>
      <c r="T672" s="521" t="n"/>
      <c r="U672" s="521" t="n"/>
      <c r="V672" s="521" t="n"/>
      <c r="W672" s="521" t="n"/>
      <c r="X672" s="525" t="n"/>
      <c r="Y672" s="525" t="n"/>
      <c r="Z672" s="525" t="n"/>
      <c r="AA672" s="525" t="n"/>
      <c r="AB672" s="525" t="n"/>
      <c r="AC672" s="525" t="n"/>
      <c r="AD672" s="525" t="n"/>
      <c r="AE672" s="521" t="n"/>
      <c r="AF672" s="1839" t="n"/>
      <c r="AG672" s="524" t="n"/>
      <c r="AH672" s="524" t="n"/>
      <c r="AI672" s="524" t="n"/>
      <c r="AJ672" s="524" t="n"/>
      <c r="AK672" s="524" t="n"/>
      <c r="AL672" s="524" t="n"/>
      <c r="AM672" s="521" t="n"/>
      <c r="AN672" s="521" t="n"/>
      <c r="AO672" s="521" t="n"/>
      <c r="AP672" s="1839" t="n"/>
      <c r="AQ672" s="521" t="n"/>
      <c r="AR672" s="1839" t="n"/>
      <c r="AS672" s="523" t="n"/>
      <c r="AT672" s="521" t="n"/>
      <c r="AU672" s="1839" t="n"/>
      <c r="AV672" s="521" t="n"/>
      <c r="AW672" s="521" t="n"/>
      <c r="AX672" s="521" t="n"/>
      <c r="AY672" s="521" t="n"/>
      <c r="AZ672" s="521" t="n"/>
      <c r="BA672" s="521" t="n"/>
      <c r="BB672" s="521" t="n"/>
      <c r="BC672" s="521" t="n"/>
      <c r="BD672" s="521" t="n"/>
      <c r="BE672" s="521" t="n"/>
      <c r="BF672" s="521" t="n"/>
      <c r="BG672" s="521" t="n"/>
      <c r="BH672" s="521" t="n"/>
      <c r="BI672" s="521" t="n"/>
      <c r="BJ672" s="521" t="n"/>
      <c r="BK672" s="521" t="n"/>
      <c r="BL672" s="521" t="n"/>
      <c r="BM672" s="521" t="n"/>
      <c r="BN672" s="521" t="n"/>
    </row>
    <row r="673" ht="30.75" customHeight="1" s="1659">
      <c r="F673" s="521" t="n"/>
      <c r="G673" s="521" t="n"/>
      <c r="H673" s="521" t="n"/>
      <c r="I673" s="527" t="n"/>
      <c r="J673" s="521" t="n"/>
      <c r="K673" s="527" t="n"/>
      <c r="L673" s="521" t="n"/>
      <c r="M673" s="527" t="n"/>
      <c r="N673" s="521" t="n"/>
      <c r="O673" s="521" t="n"/>
      <c r="P673" s="521" t="n"/>
      <c r="Q673" s="521" t="n"/>
      <c r="R673" s="521" t="n"/>
      <c r="S673" s="526" t="n"/>
      <c r="T673" s="521" t="n"/>
      <c r="U673" s="521" t="n"/>
      <c r="V673" s="521" t="n"/>
      <c r="W673" s="521" t="n"/>
      <c r="X673" s="525" t="n"/>
      <c r="Y673" s="525" t="n"/>
      <c r="Z673" s="525" t="n"/>
      <c r="AA673" s="525" t="n"/>
      <c r="AB673" s="525" t="n"/>
      <c r="AC673" s="525" t="n"/>
      <c r="AD673" s="525" t="n"/>
      <c r="AE673" s="521" t="n"/>
      <c r="AF673" s="1839" t="n"/>
      <c r="AG673" s="524" t="n"/>
      <c r="AH673" s="524" t="n"/>
      <c r="AI673" s="524" t="n"/>
      <c r="AJ673" s="524" t="n"/>
      <c r="AK673" s="524" t="n"/>
      <c r="AL673" s="524" t="n"/>
      <c r="AM673" s="521" t="n"/>
      <c r="AN673" s="521" t="n"/>
      <c r="AO673" s="521" t="n"/>
      <c r="AP673" s="1839" t="n"/>
      <c r="AQ673" s="521" t="n"/>
      <c r="AR673" s="1839" t="n"/>
      <c r="AS673" s="523" t="n"/>
      <c r="AT673" s="521" t="n"/>
      <c r="AU673" s="1839" t="n"/>
      <c r="AV673" s="521" t="n"/>
      <c r="AW673" s="521" t="n"/>
      <c r="AX673" s="521" t="n"/>
      <c r="AY673" s="521" t="n"/>
      <c r="AZ673" s="521" t="n"/>
      <c r="BA673" s="521" t="n"/>
      <c r="BB673" s="521" t="n"/>
      <c r="BC673" s="521" t="n"/>
      <c r="BD673" s="521" t="n"/>
      <c r="BE673" s="521" t="n"/>
      <c r="BF673" s="521" t="n"/>
      <c r="BG673" s="521" t="n"/>
      <c r="BH673" s="521" t="n"/>
      <c r="BI673" s="521" t="n"/>
      <c r="BJ673" s="521" t="n"/>
      <c r="BK673" s="521" t="n"/>
      <c r="BL673" s="521" t="n"/>
      <c r="BM673" s="521" t="n"/>
      <c r="BN673" s="521" t="n"/>
    </row>
    <row r="674" ht="30.75" customHeight="1" s="1659">
      <c r="F674" s="521" t="n"/>
      <c r="G674" s="521" t="n"/>
      <c r="H674" s="521" t="n"/>
      <c r="I674" s="527" t="n"/>
      <c r="J674" s="521" t="n"/>
      <c r="K674" s="527" t="n"/>
      <c r="L674" s="521" t="n"/>
      <c r="M674" s="527" t="n"/>
      <c r="N674" s="521" t="n"/>
      <c r="O674" s="521" t="n"/>
      <c r="P674" s="521" t="n"/>
      <c r="Q674" s="521" t="n"/>
      <c r="R674" s="521" t="n"/>
      <c r="S674" s="526" t="n"/>
      <c r="T674" s="521" t="n"/>
      <c r="U674" s="521" t="n"/>
      <c r="V674" s="521" t="n"/>
      <c r="W674" s="521" t="n"/>
      <c r="X674" s="525" t="n"/>
      <c r="Y674" s="525" t="n"/>
      <c r="Z674" s="525" t="n"/>
      <c r="AA674" s="525" t="n"/>
      <c r="AB674" s="525" t="n"/>
      <c r="AC674" s="525" t="n"/>
      <c r="AD674" s="525" t="n"/>
      <c r="AE674" s="521" t="n"/>
      <c r="AF674" s="1839" t="n"/>
      <c r="AG674" s="524" t="n"/>
      <c r="AH674" s="524" t="n"/>
      <c r="AI674" s="524" t="n"/>
      <c r="AJ674" s="524" t="n"/>
      <c r="AK674" s="524" t="n"/>
      <c r="AL674" s="524" t="n"/>
      <c r="AM674" s="521" t="n"/>
      <c r="AN674" s="521" t="n"/>
      <c r="AO674" s="521" t="n"/>
      <c r="AP674" s="1839" t="n"/>
      <c r="AQ674" s="521" t="n"/>
      <c r="AR674" s="1839" t="n"/>
      <c r="AS674" s="523" t="n"/>
      <c r="AT674" s="521" t="n"/>
      <c r="AU674" s="1839" t="n"/>
      <c r="AV674" s="521" t="n"/>
      <c r="AW674" s="521" t="n"/>
      <c r="AX674" s="521" t="n"/>
      <c r="AY674" s="521" t="n"/>
      <c r="AZ674" s="521" t="n"/>
      <c r="BA674" s="521" t="n"/>
      <c r="BB674" s="521" t="n"/>
      <c r="BC674" s="521" t="n"/>
      <c r="BD674" s="521" t="n"/>
      <c r="BE674" s="521" t="n"/>
      <c r="BF674" s="521" t="n"/>
      <c r="BG674" s="521" t="n"/>
      <c r="BH674" s="521" t="n"/>
      <c r="BI674" s="521" t="n"/>
      <c r="BJ674" s="521" t="n"/>
      <c r="BK674" s="521" t="n"/>
      <c r="BL674" s="521" t="n"/>
      <c r="BM674" s="521" t="n"/>
      <c r="BN674" s="521" t="n"/>
    </row>
    <row r="675" ht="30.75" customHeight="1" s="1659">
      <c r="F675" s="521" t="n"/>
      <c r="G675" s="521" t="n"/>
      <c r="H675" s="521" t="n"/>
      <c r="I675" s="527" t="n"/>
      <c r="J675" s="521" t="n"/>
      <c r="K675" s="527" t="n"/>
      <c r="L675" s="521" t="n"/>
      <c r="M675" s="527" t="n"/>
      <c r="N675" s="521" t="n"/>
      <c r="O675" s="521" t="n"/>
      <c r="P675" s="521" t="n"/>
      <c r="Q675" s="521" t="n"/>
      <c r="R675" s="521" t="n"/>
      <c r="S675" s="526" t="n"/>
      <c r="T675" s="521" t="n"/>
      <c r="U675" s="521" t="n"/>
      <c r="V675" s="521" t="n"/>
      <c r="W675" s="521" t="n"/>
      <c r="X675" s="525" t="n"/>
      <c r="Y675" s="525" t="n"/>
      <c r="Z675" s="525" t="n"/>
      <c r="AA675" s="525" t="n"/>
      <c r="AB675" s="525" t="n"/>
      <c r="AC675" s="525" t="n"/>
      <c r="AD675" s="525" t="n"/>
      <c r="AE675" s="521" t="n"/>
      <c r="AF675" s="1839" t="n"/>
      <c r="AG675" s="524" t="n"/>
      <c r="AH675" s="524" t="n"/>
      <c r="AI675" s="524" t="n"/>
      <c r="AJ675" s="524" t="n"/>
      <c r="AK675" s="524" t="n"/>
      <c r="AL675" s="524" t="n"/>
      <c r="AM675" s="521" t="n"/>
      <c r="AN675" s="521" t="n"/>
      <c r="AO675" s="521" t="n"/>
      <c r="AP675" s="1839" t="n"/>
      <c r="AQ675" s="521" t="n"/>
      <c r="AR675" s="1839" t="n"/>
      <c r="AS675" s="523" t="n"/>
      <c r="AT675" s="521" t="n"/>
      <c r="AU675" s="1839" t="n"/>
      <c r="AV675" s="521" t="n"/>
      <c r="AW675" s="521" t="n"/>
      <c r="AX675" s="521" t="n"/>
      <c r="AY675" s="521" t="n"/>
      <c r="AZ675" s="521" t="n"/>
      <c r="BA675" s="521" t="n"/>
      <c r="BB675" s="521" t="n"/>
      <c r="BC675" s="521" t="n"/>
      <c r="BD675" s="521" t="n"/>
      <c r="BE675" s="521" t="n"/>
      <c r="BF675" s="521" t="n"/>
      <c r="BG675" s="521" t="n"/>
      <c r="BH675" s="521" t="n"/>
      <c r="BI675" s="521" t="n"/>
      <c r="BJ675" s="521" t="n"/>
      <c r="BK675" s="521" t="n"/>
      <c r="BL675" s="521" t="n"/>
      <c r="BM675" s="521" t="n"/>
      <c r="BN675" s="521" t="n"/>
    </row>
    <row r="676" ht="30.75" customHeight="1" s="1659">
      <c r="F676" s="521" t="n"/>
      <c r="G676" s="521" t="n"/>
      <c r="H676" s="521" t="n"/>
      <c r="I676" s="527" t="n"/>
      <c r="J676" s="521" t="n"/>
      <c r="K676" s="527" t="n"/>
      <c r="L676" s="521" t="n"/>
      <c r="M676" s="527" t="n"/>
      <c r="N676" s="521" t="n"/>
      <c r="O676" s="521" t="n"/>
      <c r="P676" s="521" t="n"/>
      <c r="Q676" s="521" t="n"/>
      <c r="R676" s="521" t="n"/>
      <c r="S676" s="526" t="n"/>
      <c r="T676" s="521" t="n"/>
      <c r="U676" s="521" t="n"/>
      <c r="V676" s="521" t="n"/>
      <c r="W676" s="521" t="n"/>
      <c r="X676" s="525" t="n"/>
      <c r="Y676" s="525" t="n"/>
      <c r="Z676" s="525" t="n"/>
      <c r="AA676" s="525" t="n"/>
      <c r="AB676" s="525" t="n"/>
      <c r="AC676" s="525" t="n"/>
      <c r="AD676" s="525" t="n"/>
      <c r="AE676" s="521" t="n"/>
      <c r="AF676" s="1839" t="n"/>
      <c r="AG676" s="524" t="n"/>
      <c r="AH676" s="524" t="n"/>
      <c r="AI676" s="524" t="n"/>
      <c r="AJ676" s="524" t="n"/>
      <c r="AK676" s="524" t="n"/>
      <c r="AL676" s="524" t="n"/>
      <c r="AM676" s="521" t="n"/>
      <c r="AN676" s="521" t="n"/>
      <c r="AO676" s="521" t="n"/>
      <c r="AP676" s="1839" t="n"/>
      <c r="AQ676" s="521" t="n"/>
      <c r="AR676" s="1839" t="n"/>
      <c r="AS676" s="523" t="n"/>
      <c r="AT676" s="521" t="n"/>
      <c r="AU676" s="1839" t="n"/>
      <c r="AV676" s="521" t="n"/>
      <c r="AW676" s="521" t="n"/>
      <c r="AX676" s="521" t="n"/>
      <c r="AY676" s="521" t="n"/>
      <c r="AZ676" s="521" t="n"/>
      <c r="BA676" s="521" t="n"/>
      <c r="BB676" s="521" t="n"/>
      <c r="BC676" s="521" t="n"/>
      <c r="BD676" s="521" t="n"/>
      <c r="BE676" s="521" t="n"/>
      <c r="BF676" s="521" t="n"/>
      <c r="BG676" s="521" t="n"/>
      <c r="BH676" s="521" t="n"/>
      <c r="BI676" s="521" t="n"/>
      <c r="BJ676" s="521" t="n"/>
      <c r="BK676" s="521" t="n"/>
      <c r="BL676" s="521" t="n"/>
      <c r="BM676" s="521" t="n"/>
      <c r="BN676" s="521" t="n"/>
    </row>
    <row r="677" ht="30.75" customHeight="1" s="1659">
      <c r="F677" s="521" t="n"/>
      <c r="G677" s="521" t="n"/>
      <c r="H677" s="521" t="n"/>
      <c r="I677" s="527" t="n"/>
      <c r="J677" s="521" t="n"/>
      <c r="K677" s="527" t="n"/>
      <c r="L677" s="521" t="n"/>
      <c r="M677" s="527" t="n"/>
      <c r="N677" s="521" t="n"/>
      <c r="O677" s="521" t="n"/>
      <c r="P677" s="521" t="n"/>
      <c r="Q677" s="521" t="n"/>
      <c r="R677" s="521" t="n"/>
      <c r="S677" s="526" t="n"/>
      <c r="T677" s="521" t="n"/>
      <c r="U677" s="521" t="n"/>
      <c r="V677" s="521" t="n"/>
      <c r="W677" s="521" t="n"/>
      <c r="X677" s="525" t="n"/>
      <c r="Y677" s="525" t="n"/>
      <c r="Z677" s="525" t="n"/>
      <c r="AA677" s="525" t="n"/>
      <c r="AB677" s="525" t="n"/>
      <c r="AC677" s="525" t="n"/>
      <c r="AD677" s="525" t="n"/>
      <c r="AE677" s="521" t="n"/>
      <c r="AF677" s="1839" t="n"/>
      <c r="AG677" s="524" t="n"/>
      <c r="AH677" s="524" t="n"/>
      <c r="AI677" s="524" t="n"/>
      <c r="AJ677" s="524" t="n"/>
      <c r="AK677" s="524" t="n"/>
      <c r="AL677" s="524" t="n"/>
      <c r="AM677" s="521" t="n"/>
      <c r="AN677" s="521" t="n"/>
      <c r="AO677" s="521" t="n"/>
      <c r="AP677" s="1839" t="n"/>
      <c r="AQ677" s="521" t="n"/>
      <c r="AR677" s="1839" t="n"/>
      <c r="AS677" s="523" t="n"/>
      <c r="AT677" s="521" t="n"/>
      <c r="AU677" s="1839" t="n"/>
      <c r="AV677" s="521" t="n"/>
      <c r="AW677" s="521" t="n"/>
      <c r="AX677" s="521" t="n"/>
      <c r="AY677" s="521" t="n"/>
      <c r="AZ677" s="521" t="n"/>
      <c r="BA677" s="521" t="n"/>
      <c r="BB677" s="521" t="n"/>
      <c r="BC677" s="521" t="n"/>
      <c r="BD677" s="521" t="n"/>
      <c r="BE677" s="521" t="n"/>
      <c r="BF677" s="521" t="n"/>
      <c r="BG677" s="521" t="n"/>
      <c r="BH677" s="521" t="n"/>
      <c r="BI677" s="521" t="n"/>
      <c r="BJ677" s="521" t="n"/>
      <c r="BK677" s="521" t="n"/>
      <c r="BL677" s="521" t="n"/>
      <c r="BM677" s="521" t="n"/>
      <c r="BN677" s="521" t="n"/>
    </row>
    <row r="678" ht="30.75" customHeight="1" s="1659">
      <c r="F678" s="521" t="n"/>
      <c r="G678" s="521" t="n"/>
      <c r="H678" s="521" t="n"/>
      <c r="I678" s="527" t="n"/>
      <c r="J678" s="521" t="n"/>
      <c r="K678" s="527" t="n"/>
      <c r="L678" s="521" t="n"/>
      <c r="M678" s="527" t="n"/>
      <c r="N678" s="521" t="n"/>
      <c r="O678" s="521" t="n"/>
      <c r="P678" s="521" t="n"/>
      <c r="Q678" s="521" t="n"/>
      <c r="R678" s="521" t="n"/>
      <c r="S678" s="526" t="n"/>
      <c r="T678" s="521" t="n"/>
      <c r="U678" s="521" t="n"/>
      <c r="V678" s="521" t="n"/>
      <c r="W678" s="521" t="n"/>
      <c r="X678" s="525" t="n"/>
      <c r="Y678" s="525" t="n"/>
      <c r="Z678" s="525" t="n"/>
      <c r="AA678" s="525" t="n"/>
      <c r="AB678" s="525" t="n"/>
      <c r="AC678" s="525" t="n"/>
      <c r="AD678" s="525" t="n"/>
      <c r="AE678" s="521" t="n"/>
      <c r="AF678" s="1839" t="n"/>
      <c r="AG678" s="524" t="n"/>
      <c r="AH678" s="524" t="n"/>
      <c r="AI678" s="524" t="n"/>
      <c r="AJ678" s="524" t="n"/>
      <c r="AK678" s="524" t="n"/>
      <c r="AL678" s="524" t="n"/>
      <c r="AM678" s="521" t="n"/>
      <c r="AN678" s="521" t="n"/>
      <c r="AO678" s="521" t="n"/>
      <c r="AP678" s="1839" t="n"/>
      <c r="AQ678" s="521" t="n"/>
      <c r="AR678" s="1839" t="n"/>
      <c r="AS678" s="523" t="n"/>
      <c r="AT678" s="521" t="n"/>
      <c r="AU678" s="1839" t="n"/>
      <c r="AV678" s="521" t="n"/>
      <c r="AW678" s="521" t="n"/>
      <c r="AX678" s="521" t="n"/>
      <c r="AY678" s="521" t="n"/>
      <c r="AZ678" s="521" t="n"/>
      <c r="BA678" s="521" t="n"/>
      <c r="BB678" s="521" t="n"/>
      <c r="BC678" s="521" t="n"/>
      <c r="BD678" s="521" t="n"/>
      <c r="BE678" s="521" t="n"/>
      <c r="BF678" s="521" t="n"/>
      <c r="BG678" s="521" t="n"/>
      <c r="BH678" s="521" t="n"/>
      <c r="BI678" s="521" t="n"/>
      <c r="BJ678" s="521" t="n"/>
      <c r="BK678" s="521" t="n"/>
      <c r="BL678" s="521" t="n"/>
      <c r="BM678" s="521" t="n"/>
      <c r="BN678" s="521" t="n"/>
    </row>
    <row r="679" ht="30.75" customHeight="1" s="1659">
      <c r="F679" s="521" t="n"/>
      <c r="G679" s="521" t="n"/>
      <c r="H679" s="521" t="n"/>
      <c r="I679" s="527" t="n"/>
      <c r="J679" s="521" t="n"/>
      <c r="K679" s="527" t="n"/>
      <c r="L679" s="521" t="n"/>
      <c r="M679" s="527" t="n"/>
      <c r="N679" s="521" t="n"/>
      <c r="O679" s="521" t="n"/>
      <c r="P679" s="521" t="n"/>
      <c r="Q679" s="521" t="n"/>
      <c r="R679" s="521" t="n"/>
      <c r="S679" s="526" t="n"/>
      <c r="T679" s="521" t="n"/>
      <c r="U679" s="521" t="n"/>
      <c r="V679" s="521" t="n"/>
      <c r="W679" s="521" t="n"/>
      <c r="X679" s="525" t="n"/>
      <c r="Y679" s="525" t="n"/>
      <c r="Z679" s="525" t="n"/>
      <c r="AA679" s="525" t="n"/>
      <c r="AB679" s="525" t="n"/>
      <c r="AC679" s="525" t="n"/>
      <c r="AD679" s="525" t="n"/>
      <c r="AE679" s="521" t="n"/>
      <c r="AF679" s="1839" t="n"/>
      <c r="AG679" s="524" t="n"/>
      <c r="AH679" s="524" t="n"/>
      <c r="AI679" s="524" t="n"/>
      <c r="AJ679" s="524" t="n"/>
      <c r="AK679" s="524" t="n"/>
      <c r="AL679" s="524" t="n"/>
      <c r="AM679" s="521" t="n"/>
      <c r="AN679" s="521" t="n"/>
      <c r="AO679" s="521" t="n"/>
      <c r="AP679" s="1839" t="n"/>
      <c r="AQ679" s="521" t="n"/>
      <c r="AR679" s="1839" t="n"/>
      <c r="AS679" s="523" t="n"/>
      <c r="AT679" s="521" t="n"/>
      <c r="AU679" s="1839" t="n"/>
      <c r="AV679" s="521" t="n"/>
      <c r="AW679" s="521" t="n"/>
      <c r="AX679" s="521" t="n"/>
      <c r="AY679" s="521" t="n"/>
      <c r="AZ679" s="521" t="n"/>
      <c r="BA679" s="521" t="n"/>
      <c r="BB679" s="521" t="n"/>
      <c r="BC679" s="521" t="n"/>
      <c r="BD679" s="521" t="n"/>
      <c r="BE679" s="521" t="n"/>
      <c r="BF679" s="521" t="n"/>
      <c r="BG679" s="521" t="n"/>
      <c r="BH679" s="521" t="n"/>
      <c r="BI679" s="521" t="n"/>
      <c r="BJ679" s="521" t="n"/>
      <c r="BK679" s="521" t="n"/>
      <c r="BL679" s="521" t="n"/>
      <c r="BM679" s="521" t="n"/>
      <c r="BN679" s="521" t="n"/>
    </row>
    <row r="680" ht="30.75" customHeight="1" s="1659">
      <c r="F680" s="521" t="n"/>
      <c r="G680" s="521" t="n"/>
      <c r="H680" s="521" t="n"/>
      <c r="I680" s="527" t="n"/>
      <c r="J680" s="521" t="n"/>
      <c r="K680" s="527" t="n"/>
      <c r="L680" s="521" t="n"/>
      <c r="M680" s="527" t="n"/>
      <c r="N680" s="521" t="n"/>
      <c r="O680" s="521" t="n"/>
      <c r="P680" s="521" t="n"/>
      <c r="Q680" s="521" t="n"/>
      <c r="R680" s="521" t="n"/>
      <c r="S680" s="526" t="n"/>
      <c r="T680" s="521" t="n"/>
      <c r="U680" s="521" t="n"/>
      <c r="V680" s="521" t="n"/>
      <c r="W680" s="521" t="n"/>
      <c r="X680" s="525" t="n"/>
      <c r="Y680" s="525" t="n"/>
      <c r="Z680" s="525" t="n"/>
      <c r="AA680" s="525" t="n"/>
      <c r="AB680" s="525" t="n"/>
      <c r="AC680" s="525" t="n"/>
      <c r="AD680" s="525" t="n"/>
      <c r="AE680" s="521" t="n"/>
      <c r="AF680" s="1839" t="n"/>
      <c r="AG680" s="524" t="n"/>
      <c r="AH680" s="524" t="n"/>
      <c r="AI680" s="524" t="n"/>
      <c r="AJ680" s="524" t="n"/>
      <c r="AK680" s="524" t="n"/>
      <c r="AL680" s="524" t="n"/>
      <c r="AM680" s="521" t="n"/>
      <c r="AN680" s="521" t="n"/>
      <c r="AO680" s="521" t="n"/>
      <c r="AP680" s="1839" t="n"/>
      <c r="AQ680" s="521" t="n"/>
      <c r="AR680" s="1839" t="n"/>
      <c r="AS680" s="523" t="n"/>
      <c r="AT680" s="521" t="n"/>
      <c r="AU680" s="1839" t="n"/>
      <c r="AV680" s="521" t="n"/>
      <c r="AW680" s="521" t="n"/>
      <c r="AX680" s="521" t="n"/>
      <c r="AY680" s="521" t="n"/>
      <c r="AZ680" s="521" t="n"/>
      <c r="BA680" s="521" t="n"/>
      <c r="BB680" s="521" t="n"/>
      <c r="BC680" s="521" t="n"/>
      <c r="BD680" s="521" t="n"/>
      <c r="BE680" s="521" t="n"/>
      <c r="BF680" s="521" t="n"/>
      <c r="BG680" s="521" t="n"/>
      <c r="BH680" s="521" t="n"/>
      <c r="BI680" s="521" t="n"/>
      <c r="BJ680" s="521" t="n"/>
      <c r="BK680" s="521" t="n"/>
      <c r="BL680" s="521" t="n"/>
      <c r="BM680" s="521" t="n"/>
      <c r="BN680" s="521" t="n"/>
    </row>
    <row r="681" ht="30.75" customHeight="1" s="1659">
      <c r="F681" s="521" t="n"/>
      <c r="G681" s="521" t="n"/>
      <c r="H681" s="521" t="n"/>
      <c r="I681" s="527" t="n"/>
      <c r="J681" s="521" t="n"/>
      <c r="K681" s="527" t="n"/>
      <c r="L681" s="521" t="n"/>
      <c r="M681" s="527" t="n"/>
      <c r="N681" s="521" t="n"/>
      <c r="O681" s="521" t="n"/>
      <c r="P681" s="521" t="n"/>
      <c r="Q681" s="521" t="n"/>
      <c r="R681" s="521" t="n"/>
      <c r="S681" s="526" t="n"/>
      <c r="T681" s="521" t="n"/>
      <c r="U681" s="521" t="n"/>
      <c r="V681" s="521" t="n"/>
      <c r="W681" s="521" t="n"/>
      <c r="X681" s="525" t="n"/>
      <c r="Y681" s="525" t="n"/>
      <c r="Z681" s="525" t="n"/>
      <c r="AA681" s="525" t="n"/>
      <c r="AB681" s="525" t="n"/>
      <c r="AC681" s="525" t="n"/>
      <c r="AD681" s="525" t="n"/>
      <c r="AE681" s="521" t="n"/>
      <c r="AF681" s="1839" t="n"/>
      <c r="AG681" s="524" t="n"/>
      <c r="AH681" s="524" t="n"/>
      <c r="AI681" s="524" t="n"/>
      <c r="AJ681" s="524" t="n"/>
      <c r="AK681" s="524" t="n"/>
      <c r="AL681" s="524" t="n"/>
      <c r="AM681" s="521" t="n"/>
      <c r="AN681" s="521" t="n"/>
      <c r="AO681" s="521" t="n"/>
      <c r="AP681" s="1839" t="n"/>
      <c r="AQ681" s="521" t="n"/>
      <c r="AR681" s="1839" t="n"/>
      <c r="AS681" s="523" t="n"/>
      <c r="AT681" s="521" t="n"/>
      <c r="AU681" s="1839" t="n"/>
      <c r="AV681" s="521" t="n"/>
      <c r="AW681" s="521" t="n"/>
      <c r="AX681" s="521" t="n"/>
      <c r="AY681" s="521" t="n"/>
      <c r="AZ681" s="521" t="n"/>
      <c r="BA681" s="521" t="n"/>
      <c r="BB681" s="521" t="n"/>
      <c r="BC681" s="521" t="n"/>
      <c r="BD681" s="521" t="n"/>
      <c r="BE681" s="521" t="n"/>
      <c r="BF681" s="521" t="n"/>
      <c r="BG681" s="521" t="n"/>
      <c r="BH681" s="521" t="n"/>
      <c r="BI681" s="521" t="n"/>
      <c r="BJ681" s="521" t="n"/>
      <c r="BK681" s="521" t="n"/>
      <c r="BL681" s="521" t="n"/>
      <c r="BM681" s="521" t="n"/>
      <c r="BN681" s="521" t="n"/>
    </row>
    <row r="682" ht="30.75" customHeight="1" s="1659">
      <c r="F682" s="521" t="n"/>
      <c r="G682" s="521" t="n"/>
      <c r="H682" s="521" t="n"/>
      <c r="I682" s="527" t="n"/>
      <c r="J682" s="521" t="n"/>
      <c r="K682" s="527" t="n"/>
      <c r="L682" s="521" t="n"/>
      <c r="M682" s="527" t="n"/>
      <c r="N682" s="521" t="n"/>
      <c r="O682" s="521" t="n"/>
      <c r="P682" s="521" t="n"/>
      <c r="Q682" s="521" t="n"/>
      <c r="R682" s="521" t="n"/>
      <c r="S682" s="526" t="n"/>
      <c r="T682" s="521" t="n"/>
      <c r="U682" s="521" t="n"/>
      <c r="V682" s="521" t="n"/>
      <c r="W682" s="521" t="n"/>
      <c r="X682" s="525" t="n"/>
      <c r="Y682" s="525" t="n"/>
      <c r="Z682" s="525" t="n"/>
      <c r="AA682" s="525" t="n"/>
      <c r="AB682" s="525" t="n"/>
      <c r="AC682" s="525" t="n"/>
      <c r="AD682" s="525" t="n"/>
      <c r="AE682" s="521" t="n"/>
      <c r="AF682" s="1839" t="n"/>
      <c r="AG682" s="524" t="n"/>
      <c r="AH682" s="524" t="n"/>
      <c r="AI682" s="524" t="n"/>
      <c r="AJ682" s="524" t="n"/>
      <c r="AK682" s="524" t="n"/>
      <c r="AL682" s="524" t="n"/>
      <c r="AM682" s="521" t="n"/>
      <c r="AN682" s="521" t="n"/>
      <c r="AO682" s="521" t="n"/>
      <c r="AP682" s="1839" t="n"/>
      <c r="AQ682" s="521" t="n"/>
      <c r="AR682" s="1839" t="n"/>
      <c r="AS682" s="523" t="n"/>
      <c r="AT682" s="521" t="n"/>
      <c r="AU682" s="1839" t="n"/>
      <c r="AV682" s="521" t="n"/>
      <c r="AW682" s="521" t="n"/>
      <c r="AX682" s="521" t="n"/>
      <c r="AY682" s="521" t="n"/>
      <c r="AZ682" s="521" t="n"/>
      <c r="BA682" s="521" t="n"/>
      <c r="BB682" s="521" t="n"/>
      <c r="BC682" s="521" t="n"/>
      <c r="BD682" s="521" t="n"/>
      <c r="BE682" s="521" t="n"/>
      <c r="BF682" s="521" t="n"/>
      <c r="BG682" s="521" t="n"/>
      <c r="BH682" s="521" t="n"/>
      <c r="BI682" s="521" t="n"/>
      <c r="BJ682" s="521" t="n"/>
      <c r="BK682" s="521" t="n"/>
      <c r="BL682" s="521" t="n"/>
      <c r="BM682" s="521" t="n"/>
      <c r="BN682" s="521" t="n"/>
    </row>
    <row r="683" ht="30.75" customHeight="1" s="1659">
      <c r="F683" s="521" t="n"/>
      <c r="G683" s="521" t="n"/>
      <c r="H683" s="521" t="n"/>
      <c r="I683" s="527" t="n"/>
      <c r="J683" s="521" t="n"/>
      <c r="K683" s="527" t="n"/>
      <c r="L683" s="521" t="n"/>
      <c r="M683" s="527" t="n"/>
      <c r="N683" s="521" t="n"/>
      <c r="O683" s="521" t="n"/>
      <c r="P683" s="521" t="n"/>
      <c r="Q683" s="521" t="n"/>
      <c r="R683" s="521" t="n"/>
      <c r="S683" s="526" t="n"/>
      <c r="T683" s="521" t="n"/>
      <c r="U683" s="521" t="n"/>
      <c r="V683" s="521" t="n"/>
      <c r="W683" s="521" t="n"/>
      <c r="X683" s="525" t="n"/>
      <c r="Y683" s="525" t="n"/>
      <c r="Z683" s="525" t="n"/>
      <c r="AA683" s="525" t="n"/>
      <c r="AB683" s="525" t="n"/>
      <c r="AC683" s="525" t="n"/>
      <c r="AD683" s="525" t="n"/>
      <c r="AE683" s="521" t="n"/>
      <c r="AF683" s="1839" t="n"/>
      <c r="AG683" s="524" t="n"/>
      <c r="AH683" s="524" t="n"/>
      <c r="AI683" s="524" t="n"/>
      <c r="AJ683" s="524" t="n"/>
      <c r="AK683" s="524" t="n"/>
      <c r="AL683" s="524" t="n"/>
      <c r="AM683" s="521" t="n"/>
      <c r="AN683" s="521" t="n"/>
      <c r="AO683" s="521" t="n"/>
      <c r="AP683" s="1839" t="n"/>
      <c r="AQ683" s="521" t="n"/>
      <c r="AR683" s="1839" t="n"/>
      <c r="AS683" s="523" t="n"/>
      <c r="AT683" s="521" t="n"/>
      <c r="AU683" s="1839" t="n"/>
      <c r="AV683" s="521" t="n"/>
      <c r="AW683" s="521" t="n"/>
      <c r="AX683" s="521" t="n"/>
      <c r="AY683" s="521" t="n"/>
      <c r="AZ683" s="521" t="n"/>
      <c r="BA683" s="521" t="n"/>
      <c r="BB683" s="521" t="n"/>
      <c r="BC683" s="521" t="n"/>
      <c r="BD683" s="521" t="n"/>
      <c r="BE683" s="521" t="n"/>
      <c r="BF683" s="521" t="n"/>
      <c r="BG683" s="521" t="n"/>
      <c r="BH683" s="521" t="n"/>
      <c r="BI683" s="521" t="n"/>
      <c r="BJ683" s="521" t="n"/>
      <c r="BK683" s="521" t="n"/>
      <c r="BL683" s="521" t="n"/>
      <c r="BM683" s="521" t="n"/>
      <c r="BN683" s="521" t="n"/>
    </row>
    <row r="684" ht="30.75" customHeight="1" s="1659">
      <c r="F684" s="521" t="n"/>
      <c r="G684" s="521" t="n"/>
      <c r="H684" s="521" t="n"/>
      <c r="I684" s="527" t="n"/>
      <c r="J684" s="521" t="n"/>
      <c r="K684" s="527" t="n"/>
      <c r="L684" s="521" t="n"/>
      <c r="M684" s="527" t="n"/>
      <c r="N684" s="521" t="n"/>
      <c r="O684" s="521" t="n"/>
      <c r="P684" s="521" t="n"/>
      <c r="Q684" s="521" t="n"/>
      <c r="R684" s="521" t="n"/>
      <c r="S684" s="526" t="n"/>
      <c r="T684" s="521" t="n"/>
      <c r="U684" s="521" t="n"/>
      <c r="V684" s="521" t="n"/>
      <c r="W684" s="521" t="n"/>
      <c r="X684" s="525" t="n"/>
      <c r="Y684" s="525" t="n"/>
      <c r="Z684" s="525" t="n"/>
      <c r="AA684" s="525" t="n"/>
      <c r="AB684" s="525" t="n"/>
      <c r="AC684" s="525" t="n"/>
      <c r="AD684" s="525" t="n"/>
      <c r="AE684" s="521" t="n"/>
      <c r="AF684" s="1839" t="n"/>
      <c r="AG684" s="524" t="n"/>
      <c r="AH684" s="524" t="n"/>
      <c r="AI684" s="524" t="n"/>
      <c r="AJ684" s="524" t="n"/>
      <c r="AK684" s="524" t="n"/>
      <c r="AL684" s="524" t="n"/>
      <c r="AM684" s="521" t="n"/>
      <c r="AN684" s="521" t="n"/>
      <c r="AO684" s="521" t="n"/>
      <c r="AP684" s="1839" t="n"/>
      <c r="AQ684" s="521" t="n"/>
      <c r="AR684" s="1839" t="n"/>
      <c r="AS684" s="523" t="n"/>
      <c r="AT684" s="521" t="n"/>
      <c r="AU684" s="1839" t="n"/>
      <c r="AV684" s="521" t="n"/>
      <c r="AW684" s="521" t="n"/>
      <c r="AX684" s="521" t="n"/>
      <c r="AY684" s="521" t="n"/>
      <c r="AZ684" s="521" t="n"/>
      <c r="BA684" s="521" t="n"/>
      <c r="BB684" s="521" t="n"/>
      <c r="BC684" s="521" t="n"/>
      <c r="BD684" s="521" t="n"/>
      <c r="BE684" s="521" t="n"/>
      <c r="BF684" s="521" t="n"/>
      <c r="BG684" s="521" t="n"/>
      <c r="BH684" s="521" t="n"/>
      <c r="BI684" s="521" t="n"/>
      <c r="BJ684" s="521" t="n"/>
      <c r="BK684" s="521" t="n"/>
      <c r="BL684" s="521" t="n"/>
      <c r="BM684" s="521" t="n"/>
      <c r="BN684" s="521" t="n"/>
    </row>
    <row r="685" ht="30.75" customHeight="1" s="1659">
      <c r="F685" s="521" t="n"/>
      <c r="G685" s="521" t="n"/>
      <c r="H685" s="521" t="n"/>
      <c r="I685" s="527" t="n"/>
      <c r="J685" s="521" t="n"/>
      <c r="K685" s="527" t="n"/>
      <c r="L685" s="521" t="n"/>
      <c r="M685" s="527" t="n"/>
      <c r="N685" s="521" t="n"/>
      <c r="O685" s="521" t="n"/>
      <c r="P685" s="521" t="n"/>
      <c r="Q685" s="521" t="n"/>
      <c r="R685" s="521" t="n"/>
      <c r="S685" s="526" t="n"/>
      <c r="T685" s="521" t="n"/>
      <c r="U685" s="521" t="n"/>
      <c r="V685" s="521" t="n"/>
      <c r="W685" s="521" t="n"/>
      <c r="X685" s="525" t="n"/>
      <c r="Y685" s="525" t="n"/>
      <c r="Z685" s="525" t="n"/>
      <c r="AA685" s="525" t="n"/>
      <c r="AB685" s="525" t="n"/>
      <c r="AC685" s="525" t="n"/>
      <c r="AD685" s="525" t="n"/>
      <c r="AE685" s="521" t="n"/>
      <c r="AF685" s="1839" t="n"/>
      <c r="AG685" s="524" t="n"/>
      <c r="AH685" s="524" t="n"/>
      <c r="AI685" s="524" t="n"/>
      <c r="AJ685" s="524" t="n"/>
      <c r="AK685" s="524" t="n"/>
      <c r="AL685" s="524" t="n"/>
      <c r="AM685" s="521" t="n"/>
      <c r="AN685" s="521" t="n"/>
      <c r="AO685" s="521" t="n"/>
      <c r="AP685" s="1839" t="n"/>
      <c r="AQ685" s="521" t="n"/>
      <c r="AR685" s="1839" t="n"/>
      <c r="AS685" s="523" t="n"/>
      <c r="AT685" s="521" t="n"/>
      <c r="AU685" s="1839" t="n"/>
      <c r="AV685" s="521" t="n"/>
      <c r="AW685" s="521" t="n"/>
      <c r="AX685" s="521" t="n"/>
      <c r="AY685" s="521" t="n"/>
      <c r="AZ685" s="521" t="n"/>
      <c r="BA685" s="521" t="n"/>
      <c r="BB685" s="521" t="n"/>
      <c r="BC685" s="521" t="n"/>
      <c r="BD685" s="521" t="n"/>
      <c r="BE685" s="521" t="n"/>
      <c r="BF685" s="521" t="n"/>
      <c r="BG685" s="521" t="n"/>
      <c r="BH685" s="521" t="n"/>
      <c r="BI685" s="521" t="n"/>
      <c r="BJ685" s="521" t="n"/>
      <c r="BK685" s="521" t="n"/>
      <c r="BL685" s="521" t="n"/>
      <c r="BM685" s="521" t="n"/>
      <c r="BN685" s="521" t="n"/>
    </row>
    <row r="686" ht="30.75" customHeight="1" s="1659">
      <c r="F686" s="521" t="n"/>
      <c r="G686" s="521" t="n"/>
      <c r="H686" s="521" t="n"/>
      <c r="I686" s="527" t="n"/>
      <c r="J686" s="521" t="n"/>
      <c r="K686" s="527" t="n"/>
      <c r="L686" s="521" t="n"/>
      <c r="M686" s="527" t="n"/>
      <c r="N686" s="521" t="n"/>
      <c r="O686" s="521" t="n"/>
      <c r="P686" s="521" t="n"/>
      <c r="Q686" s="521" t="n"/>
      <c r="R686" s="521" t="n"/>
      <c r="S686" s="526" t="n"/>
      <c r="T686" s="521" t="n"/>
      <c r="U686" s="521" t="n"/>
      <c r="V686" s="521" t="n"/>
      <c r="W686" s="521" t="n"/>
      <c r="X686" s="525" t="n"/>
      <c r="Y686" s="525" t="n"/>
      <c r="Z686" s="525" t="n"/>
      <c r="AA686" s="525" t="n"/>
      <c r="AB686" s="525" t="n"/>
      <c r="AC686" s="525" t="n"/>
      <c r="AD686" s="525" t="n"/>
      <c r="AE686" s="521" t="n"/>
      <c r="AF686" s="1839" t="n"/>
      <c r="AG686" s="524" t="n"/>
      <c r="AH686" s="524" t="n"/>
      <c r="AI686" s="524" t="n"/>
      <c r="AJ686" s="524" t="n"/>
      <c r="AK686" s="524" t="n"/>
      <c r="AL686" s="524" t="n"/>
      <c r="AM686" s="521" t="n"/>
      <c r="AN686" s="521" t="n"/>
      <c r="AO686" s="521" t="n"/>
      <c r="AP686" s="1839" t="n"/>
      <c r="AQ686" s="521" t="n"/>
      <c r="AR686" s="1839" t="n"/>
      <c r="AS686" s="523" t="n"/>
      <c r="AT686" s="521" t="n"/>
      <c r="AU686" s="1839" t="n"/>
      <c r="AV686" s="521" t="n"/>
      <c r="AW686" s="521" t="n"/>
      <c r="AX686" s="521" t="n"/>
      <c r="AY686" s="521" t="n"/>
      <c r="AZ686" s="521" t="n"/>
      <c r="BA686" s="521" t="n"/>
      <c r="BB686" s="521" t="n"/>
      <c r="BC686" s="521" t="n"/>
      <c r="BD686" s="521" t="n"/>
      <c r="BE686" s="521" t="n"/>
      <c r="BF686" s="521" t="n"/>
      <c r="BG686" s="521" t="n"/>
      <c r="BH686" s="521" t="n"/>
      <c r="BI686" s="521" t="n"/>
      <c r="BJ686" s="521" t="n"/>
      <c r="BK686" s="521" t="n"/>
      <c r="BL686" s="521" t="n"/>
      <c r="BM686" s="521" t="n"/>
      <c r="BN686" s="521" t="n"/>
    </row>
    <row r="687" ht="30.75" customHeight="1" s="1659">
      <c r="F687" s="521" t="n"/>
      <c r="G687" s="521" t="n"/>
      <c r="H687" s="521" t="n"/>
      <c r="I687" s="527" t="n"/>
      <c r="J687" s="521" t="n"/>
      <c r="K687" s="527" t="n"/>
      <c r="L687" s="521" t="n"/>
      <c r="M687" s="527" t="n"/>
      <c r="N687" s="521" t="n"/>
      <c r="O687" s="521" t="n"/>
      <c r="P687" s="521" t="n"/>
      <c r="Q687" s="521" t="n"/>
      <c r="R687" s="521" t="n"/>
      <c r="S687" s="526" t="n"/>
      <c r="T687" s="521" t="n"/>
      <c r="U687" s="521" t="n"/>
      <c r="V687" s="521" t="n"/>
      <c r="W687" s="521" t="n"/>
      <c r="X687" s="525" t="n"/>
      <c r="Y687" s="525" t="n"/>
      <c r="Z687" s="525" t="n"/>
      <c r="AA687" s="525" t="n"/>
      <c r="AB687" s="525" t="n"/>
      <c r="AC687" s="525" t="n"/>
      <c r="AD687" s="525" t="n"/>
      <c r="AE687" s="521" t="n"/>
      <c r="AF687" s="1839" t="n"/>
      <c r="AG687" s="524" t="n"/>
      <c r="AH687" s="524" t="n"/>
      <c r="AI687" s="524" t="n"/>
      <c r="AJ687" s="524" t="n"/>
      <c r="AK687" s="524" t="n"/>
      <c r="AL687" s="524" t="n"/>
      <c r="AM687" s="521" t="n"/>
      <c r="AN687" s="521" t="n"/>
      <c r="AO687" s="521" t="n"/>
      <c r="AP687" s="1839" t="n"/>
      <c r="AQ687" s="521" t="n"/>
      <c r="AR687" s="1839" t="n"/>
      <c r="AS687" s="523" t="n"/>
      <c r="AT687" s="521" t="n"/>
      <c r="AU687" s="1839" t="n"/>
      <c r="AV687" s="521" t="n"/>
      <c r="AW687" s="521" t="n"/>
      <c r="AX687" s="521" t="n"/>
      <c r="AY687" s="521" t="n"/>
      <c r="AZ687" s="521" t="n"/>
      <c r="BA687" s="521" t="n"/>
      <c r="BB687" s="521" t="n"/>
      <c r="BC687" s="521" t="n"/>
      <c r="BD687" s="521" t="n"/>
      <c r="BE687" s="521" t="n"/>
      <c r="BF687" s="521" t="n"/>
      <c r="BG687" s="521" t="n"/>
      <c r="BH687" s="521" t="n"/>
      <c r="BI687" s="521" t="n"/>
      <c r="BJ687" s="521" t="n"/>
      <c r="BK687" s="521" t="n"/>
      <c r="BL687" s="521" t="n"/>
      <c r="BM687" s="521" t="n"/>
      <c r="BN687" s="521" t="n"/>
    </row>
    <row r="688" ht="30.75" customHeight="1" s="1659">
      <c r="F688" s="521" t="n"/>
      <c r="G688" s="521" t="n"/>
      <c r="H688" s="521" t="n"/>
      <c r="I688" s="527" t="n"/>
      <c r="J688" s="521" t="n"/>
      <c r="K688" s="527" t="n"/>
      <c r="L688" s="521" t="n"/>
      <c r="M688" s="527" t="n"/>
      <c r="N688" s="521" t="n"/>
      <c r="O688" s="521" t="n"/>
      <c r="P688" s="521" t="n"/>
      <c r="Q688" s="521" t="n"/>
      <c r="R688" s="521" t="n"/>
      <c r="S688" s="526" t="n"/>
      <c r="T688" s="521" t="n"/>
      <c r="U688" s="521" t="n"/>
      <c r="V688" s="521" t="n"/>
      <c r="W688" s="521" t="n"/>
      <c r="X688" s="525" t="n"/>
      <c r="Y688" s="525" t="n"/>
      <c r="Z688" s="525" t="n"/>
      <c r="AA688" s="525" t="n"/>
      <c r="AB688" s="525" t="n"/>
      <c r="AC688" s="525" t="n"/>
      <c r="AD688" s="525" t="n"/>
      <c r="AE688" s="521" t="n"/>
      <c r="AF688" s="1839" t="n"/>
      <c r="AG688" s="524" t="n"/>
      <c r="AH688" s="524" t="n"/>
      <c r="AI688" s="524" t="n"/>
      <c r="AJ688" s="524" t="n"/>
      <c r="AK688" s="524" t="n"/>
      <c r="AL688" s="524" t="n"/>
      <c r="AM688" s="521" t="n"/>
      <c r="AN688" s="521" t="n"/>
      <c r="AO688" s="521" t="n"/>
      <c r="AP688" s="1839" t="n"/>
      <c r="AQ688" s="521" t="n"/>
      <c r="AR688" s="1839" t="n"/>
      <c r="AS688" s="523" t="n"/>
      <c r="AT688" s="521" t="n"/>
      <c r="AU688" s="1839" t="n"/>
      <c r="AV688" s="521" t="n"/>
      <c r="AW688" s="521" t="n"/>
      <c r="AX688" s="521" t="n"/>
      <c r="AY688" s="521" t="n"/>
      <c r="AZ688" s="521" t="n"/>
      <c r="BA688" s="521" t="n"/>
      <c r="BB688" s="521" t="n"/>
      <c r="BC688" s="521" t="n"/>
      <c r="BD688" s="521" t="n"/>
      <c r="BE688" s="521" t="n"/>
      <c r="BF688" s="521" t="n"/>
      <c r="BG688" s="521" t="n"/>
      <c r="BH688" s="521" t="n"/>
      <c r="BI688" s="521" t="n"/>
      <c r="BJ688" s="521" t="n"/>
      <c r="BK688" s="521" t="n"/>
      <c r="BL688" s="521" t="n"/>
      <c r="BM688" s="521" t="n"/>
      <c r="BN688" s="521" t="n"/>
    </row>
    <row r="689" ht="30.75" customHeight="1" s="1659">
      <c r="F689" s="521" t="n"/>
      <c r="G689" s="521" t="n"/>
      <c r="H689" s="521" t="n"/>
      <c r="I689" s="527" t="n"/>
      <c r="J689" s="521" t="n"/>
      <c r="K689" s="527" t="n"/>
      <c r="L689" s="521" t="n"/>
      <c r="M689" s="527" t="n"/>
      <c r="N689" s="521" t="n"/>
      <c r="O689" s="521" t="n"/>
      <c r="P689" s="521" t="n"/>
      <c r="Q689" s="521" t="n"/>
      <c r="R689" s="521" t="n"/>
      <c r="S689" s="526" t="n"/>
      <c r="T689" s="521" t="n"/>
      <c r="U689" s="521" t="n"/>
      <c r="V689" s="521" t="n"/>
      <c r="W689" s="521" t="n"/>
      <c r="X689" s="525" t="n"/>
      <c r="Y689" s="525" t="n"/>
      <c r="Z689" s="525" t="n"/>
      <c r="AA689" s="525" t="n"/>
      <c r="AB689" s="525" t="n"/>
      <c r="AC689" s="525" t="n"/>
      <c r="AD689" s="525" t="n"/>
      <c r="AE689" s="521" t="n"/>
      <c r="AF689" s="1839" t="n"/>
      <c r="AG689" s="524" t="n"/>
      <c r="AH689" s="524" t="n"/>
      <c r="AI689" s="524" t="n"/>
      <c r="AJ689" s="524" t="n"/>
      <c r="AK689" s="524" t="n"/>
      <c r="AL689" s="524" t="n"/>
      <c r="AM689" s="521" t="n"/>
      <c r="AN689" s="521" t="n"/>
      <c r="AO689" s="521" t="n"/>
      <c r="AP689" s="1839" t="n"/>
      <c r="AQ689" s="521" t="n"/>
      <c r="AR689" s="1839" t="n"/>
      <c r="AS689" s="523" t="n"/>
      <c r="AT689" s="521" t="n"/>
      <c r="AU689" s="1839" t="n"/>
      <c r="AV689" s="521" t="n"/>
      <c r="AW689" s="521" t="n"/>
      <c r="AX689" s="521" t="n"/>
      <c r="AY689" s="521" t="n"/>
      <c r="AZ689" s="521" t="n"/>
      <c r="BA689" s="521" t="n"/>
      <c r="BB689" s="521" t="n"/>
      <c r="BC689" s="521" t="n"/>
      <c r="BD689" s="521" t="n"/>
      <c r="BE689" s="521" t="n"/>
      <c r="BF689" s="521" t="n"/>
      <c r="BG689" s="521" t="n"/>
      <c r="BH689" s="521" t="n"/>
      <c r="BI689" s="521" t="n"/>
      <c r="BJ689" s="521" t="n"/>
      <c r="BK689" s="521" t="n"/>
      <c r="BL689" s="521" t="n"/>
      <c r="BM689" s="521" t="n"/>
      <c r="BN689" s="521" t="n"/>
    </row>
    <row r="690" ht="30.75" customHeight="1" s="1659">
      <c r="F690" s="521" t="n"/>
      <c r="G690" s="521" t="n"/>
      <c r="H690" s="521" t="n"/>
      <c r="I690" s="527" t="n"/>
      <c r="J690" s="521" t="n"/>
      <c r="K690" s="527" t="n"/>
      <c r="L690" s="521" t="n"/>
      <c r="M690" s="527" t="n"/>
      <c r="N690" s="521" t="n"/>
      <c r="O690" s="521" t="n"/>
      <c r="P690" s="521" t="n"/>
      <c r="Q690" s="521" t="n"/>
      <c r="R690" s="521" t="n"/>
      <c r="S690" s="526" t="n"/>
      <c r="T690" s="521" t="n"/>
      <c r="U690" s="521" t="n"/>
      <c r="V690" s="521" t="n"/>
      <c r="W690" s="521" t="n"/>
      <c r="X690" s="525" t="n"/>
      <c r="Y690" s="525" t="n"/>
      <c r="Z690" s="525" t="n"/>
      <c r="AA690" s="525" t="n"/>
      <c r="AB690" s="525" t="n"/>
      <c r="AC690" s="525" t="n"/>
      <c r="AD690" s="525" t="n"/>
      <c r="AE690" s="521" t="n"/>
      <c r="AF690" s="1839" t="n"/>
      <c r="AG690" s="524" t="n"/>
      <c r="AH690" s="524" t="n"/>
      <c r="AI690" s="524" t="n"/>
      <c r="AJ690" s="524" t="n"/>
      <c r="AK690" s="524" t="n"/>
      <c r="AL690" s="524" t="n"/>
      <c r="AM690" s="521" t="n"/>
      <c r="AN690" s="521" t="n"/>
      <c r="AO690" s="521" t="n"/>
      <c r="AP690" s="1839" t="n"/>
      <c r="AQ690" s="521" t="n"/>
      <c r="AR690" s="1839" t="n"/>
      <c r="AS690" s="523" t="n"/>
      <c r="AT690" s="521" t="n"/>
      <c r="AU690" s="1839" t="n"/>
      <c r="AV690" s="521" t="n"/>
      <c r="AW690" s="521" t="n"/>
      <c r="AX690" s="521" t="n"/>
      <c r="AY690" s="521" t="n"/>
      <c r="AZ690" s="521" t="n"/>
      <c r="BA690" s="521" t="n"/>
      <c r="BB690" s="521" t="n"/>
      <c r="BC690" s="521" t="n"/>
      <c r="BD690" s="521" t="n"/>
      <c r="BE690" s="521" t="n"/>
      <c r="BF690" s="521" t="n"/>
      <c r="BG690" s="521" t="n"/>
      <c r="BH690" s="521" t="n"/>
      <c r="BI690" s="521" t="n"/>
      <c r="BJ690" s="521" t="n"/>
      <c r="BK690" s="521" t="n"/>
      <c r="BL690" s="521" t="n"/>
      <c r="BM690" s="521" t="n"/>
      <c r="BN690" s="521" t="n"/>
    </row>
    <row r="691" ht="30.75" customHeight="1" s="1659">
      <c r="F691" s="521" t="n"/>
      <c r="G691" s="521" t="n"/>
      <c r="H691" s="521" t="n"/>
      <c r="I691" s="527" t="n"/>
      <c r="J691" s="521" t="n"/>
      <c r="K691" s="527" t="n"/>
      <c r="L691" s="521" t="n"/>
      <c r="M691" s="527" t="n"/>
      <c r="N691" s="521" t="n"/>
      <c r="O691" s="521" t="n"/>
      <c r="P691" s="521" t="n"/>
      <c r="Q691" s="521" t="n"/>
      <c r="R691" s="521" t="n"/>
      <c r="S691" s="526" t="n"/>
      <c r="T691" s="521" t="n"/>
      <c r="U691" s="521" t="n"/>
      <c r="V691" s="521" t="n"/>
      <c r="W691" s="521" t="n"/>
      <c r="X691" s="525" t="n"/>
      <c r="Y691" s="525" t="n"/>
      <c r="Z691" s="525" t="n"/>
      <c r="AA691" s="525" t="n"/>
      <c r="AB691" s="525" t="n"/>
      <c r="AC691" s="525" t="n"/>
      <c r="AD691" s="525" t="n"/>
      <c r="AE691" s="521" t="n"/>
      <c r="AF691" s="1839" t="n"/>
      <c r="AG691" s="524" t="n"/>
      <c r="AH691" s="524" t="n"/>
      <c r="AI691" s="524" t="n"/>
      <c r="AJ691" s="524" t="n"/>
      <c r="AK691" s="524" t="n"/>
      <c r="AL691" s="524" t="n"/>
      <c r="AM691" s="521" t="n"/>
      <c r="AN691" s="521" t="n"/>
      <c r="AO691" s="521" t="n"/>
      <c r="AP691" s="1839" t="n"/>
      <c r="AQ691" s="521" t="n"/>
      <c r="AR691" s="1839" t="n"/>
      <c r="AS691" s="523" t="n"/>
      <c r="AT691" s="521" t="n"/>
      <c r="AU691" s="1839" t="n"/>
      <c r="AV691" s="521" t="n"/>
      <c r="AW691" s="521" t="n"/>
      <c r="AX691" s="521" t="n"/>
      <c r="AY691" s="521" t="n"/>
      <c r="AZ691" s="521" t="n"/>
      <c r="BA691" s="521" t="n"/>
      <c r="BB691" s="521" t="n"/>
      <c r="BC691" s="521" t="n"/>
      <c r="BD691" s="521" t="n"/>
      <c r="BE691" s="521" t="n"/>
      <c r="BF691" s="521" t="n"/>
      <c r="BG691" s="521" t="n"/>
      <c r="BH691" s="521" t="n"/>
      <c r="BI691" s="521" t="n"/>
      <c r="BJ691" s="521" t="n"/>
      <c r="BK691" s="521" t="n"/>
      <c r="BL691" s="521" t="n"/>
      <c r="BM691" s="521" t="n"/>
      <c r="BN691" s="521" t="n"/>
    </row>
    <row r="692" ht="30.75" customHeight="1" s="1659">
      <c r="F692" s="521" t="n"/>
      <c r="G692" s="521" t="n"/>
      <c r="H692" s="521" t="n"/>
      <c r="I692" s="527" t="n"/>
      <c r="J692" s="521" t="n"/>
      <c r="K692" s="527" t="n"/>
      <c r="L692" s="521" t="n"/>
      <c r="M692" s="527" t="n"/>
      <c r="N692" s="521" t="n"/>
      <c r="O692" s="521" t="n"/>
      <c r="P692" s="521" t="n"/>
      <c r="Q692" s="521" t="n"/>
      <c r="R692" s="521" t="n"/>
      <c r="S692" s="526" t="n"/>
      <c r="T692" s="521" t="n"/>
      <c r="U692" s="521" t="n"/>
      <c r="V692" s="521" t="n"/>
      <c r="W692" s="521" t="n"/>
      <c r="X692" s="525" t="n"/>
      <c r="Y692" s="525" t="n"/>
      <c r="Z692" s="525" t="n"/>
      <c r="AA692" s="525" t="n"/>
      <c r="AB692" s="525" t="n"/>
      <c r="AC692" s="525" t="n"/>
      <c r="AD692" s="525" t="n"/>
      <c r="AE692" s="521" t="n"/>
      <c r="AF692" s="1839" t="n"/>
      <c r="AG692" s="524" t="n"/>
      <c r="AH692" s="524" t="n"/>
      <c r="AI692" s="524" t="n"/>
      <c r="AJ692" s="524" t="n"/>
      <c r="AK692" s="524" t="n"/>
      <c r="AL692" s="524" t="n"/>
      <c r="AM692" s="521" t="n"/>
      <c r="AN692" s="521" t="n"/>
      <c r="AO692" s="521" t="n"/>
      <c r="AP692" s="1839" t="n"/>
      <c r="AQ692" s="521" t="n"/>
      <c r="AR692" s="1839" t="n"/>
      <c r="AS692" s="523" t="n"/>
      <c r="AT692" s="521" t="n"/>
      <c r="AU692" s="1839" t="n"/>
      <c r="AV692" s="521" t="n"/>
      <c r="AW692" s="521" t="n"/>
      <c r="AX692" s="521" t="n"/>
      <c r="AY692" s="521" t="n"/>
      <c r="AZ692" s="521" t="n"/>
      <c r="BA692" s="521" t="n"/>
      <c r="BB692" s="521" t="n"/>
      <c r="BC692" s="521" t="n"/>
      <c r="BD692" s="521" t="n"/>
      <c r="BE692" s="521" t="n"/>
      <c r="BF692" s="521" t="n"/>
      <c r="BG692" s="521" t="n"/>
      <c r="BH692" s="521" t="n"/>
      <c r="BI692" s="521" t="n"/>
      <c r="BJ692" s="521" t="n"/>
      <c r="BK692" s="521" t="n"/>
      <c r="BL692" s="521" t="n"/>
      <c r="BM692" s="521" t="n"/>
      <c r="BN692" s="521" t="n"/>
    </row>
    <row r="693" ht="30.75" customHeight="1" s="1659">
      <c r="F693" s="521" t="n"/>
      <c r="G693" s="521" t="n"/>
      <c r="H693" s="521" t="n"/>
      <c r="I693" s="527" t="n"/>
      <c r="J693" s="521" t="n"/>
      <c r="K693" s="527" t="n"/>
      <c r="L693" s="521" t="n"/>
      <c r="M693" s="527" t="n"/>
      <c r="N693" s="521" t="n"/>
      <c r="O693" s="521" t="n"/>
      <c r="P693" s="521" t="n"/>
      <c r="Q693" s="521" t="n"/>
      <c r="R693" s="521" t="n"/>
      <c r="S693" s="526" t="n"/>
      <c r="T693" s="521" t="n"/>
      <c r="U693" s="521" t="n"/>
      <c r="V693" s="521" t="n"/>
      <c r="W693" s="521" t="n"/>
      <c r="X693" s="525" t="n"/>
      <c r="Y693" s="525" t="n"/>
      <c r="Z693" s="525" t="n"/>
      <c r="AA693" s="525" t="n"/>
      <c r="AB693" s="525" t="n"/>
      <c r="AC693" s="525" t="n"/>
      <c r="AD693" s="525" t="n"/>
      <c r="AE693" s="521" t="n"/>
      <c r="AF693" s="1839" t="n"/>
      <c r="AG693" s="524" t="n"/>
      <c r="AH693" s="524" t="n"/>
      <c r="AI693" s="524" t="n"/>
      <c r="AJ693" s="524" t="n"/>
      <c r="AK693" s="524" t="n"/>
      <c r="AL693" s="524" t="n"/>
      <c r="AM693" s="521" t="n"/>
      <c r="AN693" s="521" t="n"/>
      <c r="AO693" s="521" t="n"/>
      <c r="AP693" s="1839" t="n"/>
      <c r="AQ693" s="521" t="n"/>
      <c r="AR693" s="1839" t="n"/>
      <c r="AS693" s="523" t="n"/>
      <c r="AT693" s="521" t="n"/>
      <c r="AU693" s="1839" t="n"/>
      <c r="AV693" s="521" t="n"/>
      <c r="AW693" s="521" t="n"/>
      <c r="AX693" s="521" t="n"/>
      <c r="AY693" s="521" t="n"/>
      <c r="AZ693" s="521" t="n"/>
      <c r="BA693" s="521" t="n"/>
      <c r="BB693" s="521" t="n"/>
      <c r="BC693" s="521" t="n"/>
      <c r="BD693" s="521" t="n"/>
      <c r="BE693" s="521" t="n"/>
      <c r="BF693" s="521" t="n"/>
      <c r="BG693" s="521" t="n"/>
      <c r="BH693" s="521" t="n"/>
      <c r="BI693" s="521" t="n"/>
      <c r="BJ693" s="521" t="n"/>
      <c r="BK693" s="521" t="n"/>
      <c r="BL693" s="521" t="n"/>
      <c r="BM693" s="521" t="n"/>
      <c r="BN693" s="521" t="n"/>
    </row>
    <row r="694" ht="30.75" customHeight="1" s="1659">
      <c r="F694" s="521" t="n"/>
      <c r="G694" s="521" t="n"/>
      <c r="H694" s="521" t="n"/>
      <c r="I694" s="527" t="n"/>
      <c r="J694" s="521" t="n"/>
      <c r="K694" s="527" t="n"/>
      <c r="L694" s="521" t="n"/>
      <c r="M694" s="527" t="n"/>
      <c r="N694" s="521" t="n"/>
      <c r="O694" s="521" t="n"/>
      <c r="P694" s="521" t="n"/>
      <c r="Q694" s="521" t="n"/>
      <c r="R694" s="521" t="n"/>
      <c r="S694" s="526" t="n"/>
      <c r="T694" s="521" t="n"/>
      <c r="U694" s="521" t="n"/>
      <c r="V694" s="521" t="n"/>
      <c r="W694" s="521" t="n"/>
      <c r="X694" s="525" t="n"/>
      <c r="Y694" s="525" t="n"/>
      <c r="Z694" s="525" t="n"/>
      <c r="AA694" s="525" t="n"/>
      <c r="AB694" s="525" t="n"/>
      <c r="AC694" s="525" t="n"/>
      <c r="AD694" s="525" t="n"/>
      <c r="AE694" s="521" t="n"/>
      <c r="AF694" s="1839" t="n"/>
      <c r="AG694" s="524" t="n"/>
      <c r="AH694" s="524" t="n"/>
      <c r="AI694" s="524" t="n"/>
      <c r="AJ694" s="524" t="n"/>
      <c r="AK694" s="524" t="n"/>
      <c r="AL694" s="524" t="n"/>
      <c r="AM694" s="521" t="n"/>
      <c r="AN694" s="521" t="n"/>
      <c r="AO694" s="521" t="n"/>
      <c r="AP694" s="1839" t="n"/>
      <c r="AQ694" s="521" t="n"/>
      <c r="AR694" s="1839" t="n"/>
      <c r="AS694" s="523" t="n"/>
      <c r="AT694" s="521" t="n"/>
      <c r="AU694" s="1839" t="n"/>
      <c r="AV694" s="521" t="n"/>
      <c r="AW694" s="521" t="n"/>
      <c r="AX694" s="521" t="n"/>
      <c r="AY694" s="521" t="n"/>
      <c r="AZ694" s="521" t="n"/>
      <c r="BA694" s="521" t="n"/>
      <c r="BB694" s="521" t="n"/>
      <c r="BC694" s="521" t="n"/>
      <c r="BD694" s="521" t="n"/>
      <c r="BE694" s="521" t="n"/>
      <c r="BF694" s="521" t="n"/>
      <c r="BG694" s="521" t="n"/>
      <c r="BH694" s="521" t="n"/>
      <c r="BI694" s="521" t="n"/>
      <c r="BJ694" s="521" t="n"/>
      <c r="BK694" s="521" t="n"/>
      <c r="BL694" s="521" t="n"/>
      <c r="BM694" s="521" t="n"/>
      <c r="BN694" s="521" t="n"/>
    </row>
    <row r="695" ht="30.75" customHeight="1" s="1659">
      <c r="F695" s="521" t="n"/>
      <c r="G695" s="521" t="n"/>
      <c r="H695" s="521" t="n"/>
      <c r="I695" s="527" t="n"/>
      <c r="J695" s="521" t="n"/>
      <c r="K695" s="527" t="n"/>
      <c r="L695" s="521" t="n"/>
      <c r="M695" s="527" t="n"/>
      <c r="N695" s="521" t="n"/>
      <c r="O695" s="521" t="n"/>
      <c r="P695" s="521" t="n"/>
      <c r="Q695" s="521" t="n"/>
      <c r="R695" s="521" t="n"/>
      <c r="S695" s="526" t="n"/>
      <c r="T695" s="521" t="n"/>
      <c r="U695" s="521" t="n"/>
      <c r="V695" s="521" t="n"/>
      <c r="W695" s="521" t="n"/>
      <c r="X695" s="525" t="n"/>
      <c r="Y695" s="525" t="n"/>
      <c r="Z695" s="525" t="n"/>
      <c r="AA695" s="525" t="n"/>
      <c r="AB695" s="525" t="n"/>
      <c r="AC695" s="525" t="n"/>
      <c r="AD695" s="525" t="n"/>
      <c r="AE695" s="521" t="n"/>
      <c r="AF695" s="1839" t="n"/>
      <c r="AG695" s="524" t="n"/>
      <c r="AH695" s="524" t="n"/>
      <c r="AI695" s="524" t="n"/>
      <c r="AJ695" s="524" t="n"/>
      <c r="AK695" s="524" t="n"/>
      <c r="AL695" s="524" t="n"/>
      <c r="AM695" s="521" t="n"/>
      <c r="AN695" s="521" t="n"/>
      <c r="AO695" s="521" t="n"/>
      <c r="AP695" s="1839" t="n"/>
      <c r="AQ695" s="521" t="n"/>
      <c r="AR695" s="1839" t="n"/>
      <c r="AS695" s="523" t="n"/>
      <c r="AT695" s="521" t="n"/>
      <c r="AU695" s="1839" t="n"/>
      <c r="AV695" s="521" t="n"/>
      <c r="AW695" s="521" t="n"/>
      <c r="AX695" s="521" t="n"/>
      <c r="AY695" s="521" t="n"/>
      <c r="AZ695" s="521" t="n"/>
      <c r="BA695" s="521" t="n"/>
      <c r="BB695" s="521" t="n"/>
      <c r="BC695" s="521" t="n"/>
      <c r="BD695" s="521" t="n"/>
      <c r="BE695" s="521" t="n"/>
      <c r="BF695" s="521" t="n"/>
      <c r="BG695" s="521" t="n"/>
      <c r="BH695" s="521" t="n"/>
      <c r="BI695" s="521" t="n"/>
      <c r="BJ695" s="521" t="n"/>
      <c r="BK695" s="521" t="n"/>
      <c r="BL695" s="521" t="n"/>
      <c r="BM695" s="521" t="n"/>
      <c r="BN695" s="521" t="n"/>
    </row>
    <row r="696" ht="30.75" customHeight="1" s="1659">
      <c r="F696" s="521" t="n"/>
      <c r="G696" s="521" t="n"/>
      <c r="H696" s="521" t="n"/>
      <c r="I696" s="527" t="n"/>
      <c r="J696" s="521" t="n"/>
      <c r="K696" s="527" t="n"/>
      <c r="L696" s="521" t="n"/>
      <c r="M696" s="527" t="n"/>
      <c r="N696" s="521" t="n"/>
      <c r="O696" s="521" t="n"/>
      <c r="P696" s="521" t="n"/>
      <c r="Q696" s="521" t="n"/>
      <c r="R696" s="521" t="n"/>
      <c r="S696" s="526" t="n"/>
      <c r="T696" s="521" t="n"/>
      <c r="U696" s="521" t="n"/>
      <c r="V696" s="521" t="n"/>
      <c r="W696" s="521" t="n"/>
      <c r="X696" s="525" t="n"/>
      <c r="Y696" s="525" t="n"/>
      <c r="Z696" s="525" t="n"/>
      <c r="AA696" s="525" t="n"/>
      <c r="AB696" s="525" t="n"/>
      <c r="AC696" s="525" t="n"/>
      <c r="AD696" s="525" t="n"/>
      <c r="AE696" s="521" t="n"/>
      <c r="AF696" s="1839" t="n"/>
      <c r="AG696" s="524" t="n"/>
      <c r="AH696" s="524" t="n"/>
      <c r="AI696" s="524" t="n"/>
      <c r="AJ696" s="524" t="n"/>
      <c r="AK696" s="524" t="n"/>
      <c r="AL696" s="524" t="n"/>
      <c r="AM696" s="521" t="n"/>
      <c r="AN696" s="521" t="n"/>
      <c r="AO696" s="521" t="n"/>
      <c r="AP696" s="1839" t="n"/>
      <c r="AQ696" s="521" t="n"/>
      <c r="AR696" s="1839" t="n"/>
      <c r="AS696" s="523" t="n"/>
      <c r="AT696" s="521" t="n"/>
      <c r="AU696" s="1839" t="n"/>
      <c r="AV696" s="521" t="n"/>
      <c r="AW696" s="521" t="n"/>
      <c r="AX696" s="521" t="n"/>
      <c r="AY696" s="521" t="n"/>
      <c r="AZ696" s="521" t="n"/>
      <c r="BA696" s="521" t="n"/>
      <c r="BB696" s="521" t="n"/>
      <c r="BC696" s="521" t="n"/>
      <c r="BD696" s="521" t="n"/>
      <c r="BE696" s="521" t="n"/>
      <c r="BF696" s="521" t="n"/>
      <c r="BG696" s="521" t="n"/>
      <c r="BH696" s="521" t="n"/>
      <c r="BI696" s="521" t="n"/>
      <c r="BJ696" s="521" t="n"/>
      <c r="BK696" s="521" t="n"/>
      <c r="BL696" s="521" t="n"/>
      <c r="BM696" s="521" t="n"/>
      <c r="BN696" s="521" t="n"/>
    </row>
    <row r="697" ht="30.75" customHeight="1" s="1659">
      <c r="F697" s="521" t="n"/>
      <c r="G697" s="521" t="n"/>
      <c r="H697" s="521" t="n"/>
      <c r="I697" s="527" t="n"/>
      <c r="J697" s="521" t="n"/>
      <c r="K697" s="527" t="n"/>
      <c r="L697" s="521" t="n"/>
      <c r="M697" s="527" t="n"/>
      <c r="N697" s="521" t="n"/>
      <c r="O697" s="521" t="n"/>
      <c r="P697" s="521" t="n"/>
      <c r="Q697" s="521" t="n"/>
      <c r="R697" s="521" t="n"/>
      <c r="S697" s="526" t="n"/>
      <c r="T697" s="521" t="n"/>
      <c r="U697" s="521" t="n"/>
      <c r="V697" s="521" t="n"/>
      <c r="W697" s="521" t="n"/>
      <c r="X697" s="525" t="n"/>
      <c r="Y697" s="525" t="n"/>
      <c r="Z697" s="525" t="n"/>
      <c r="AA697" s="525" t="n"/>
      <c r="AB697" s="525" t="n"/>
      <c r="AC697" s="525" t="n"/>
      <c r="AD697" s="525" t="n"/>
      <c r="AE697" s="521" t="n"/>
      <c r="AF697" s="1839" t="n"/>
      <c r="AG697" s="524" t="n"/>
      <c r="AH697" s="524" t="n"/>
      <c r="AI697" s="524" t="n"/>
      <c r="AJ697" s="524" t="n"/>
      <c r="AK697" s="524" t="n"/>
      <c r="AL697" s="524" t="n"/>
      <c r="AM697" s="521" t="n"/>
      <c r="AN697" s="521" t="n"/>
      <c r="AO697" s="521" t="n"/>
      <c r="AP697" s="1839" t="n"/>
      <c r="AQ697" s="521" t="n"/>
      <c r="AR697" s="1839" t="n"/>
      <c r="AS697" s="523" t="n"/>
      <c r="AT697" s="521" t="n"/>
      <c r="AU697" s="1839" t="n"/>
      <c r="AV697" s="521" t="n"/>
      <c r="AW697" s="521" t="n"/>
      <c r="AX697" s="521" t="n"/>
      <c r="AY697" s="521" t="n"/>
      <c r="AZ697" s="521" t="n"/>
      <c r="BA697" s="521" t="n"/>
      <c r="BB697" s="521" t="n"/>
      <c r="BC697" s="521" t="n"/>
      <c r="BD697" s="521" t="n"/>
      <c r="BE697" s="521" t="n"/>
      <c r="BF697" s="521" t="n"/>
      <c r="BG697" s="521" t="n"/>
      <c r="BH697" s="521" t="n"/>
      <c r="BI697" s="521" t="n"/>
      <c r="BJ697" s="521" t="n"/>
      <c r="BK697" s="521" t="n"/>
      <c r="BL697" s="521" t="n"/>
      <c r="BM697" s="521" t="n"/>
      <c r="BN697" s="521" t="n"/>
    </row>
    <row r="698" ht="30.75" customHeight="1" s="1659">
      <c r="F698" s="521" t="n"/>
      <c r="G698" s="521" t="n"/>
      <c r="H698" s="521" t="n"/>
      <c r="I698" s="527" t="n"/>
      <c r="J698" s="521" t="n"/>
      <c r="K698" s="527" t="n"/>
      <c r="L698" s="521" t="n"/>
      <c r="M698" s="527" t="n"/>
      <c r="N698" s="521" t="n"/>
      <c r="O698" s="521" t="n"/>
      <c r="P698" s="521" t="n"/>
      <c r="Q698" s="521" t="n"/>
      <c r="R698" s="521" t="n"/>
      <c r="S698" s="526" t="n"/>
      <c r="T698" s="521" t="n"/>
      <c r="U698" s="521" t="n"/>
      <c r="V698" s="521" t="n"/>
      <c r="W698" s="521" t="n"/>
      <c r="X698" s="525" t="n"/>
      <c r="Y698" s="525" t="n"/>
      <c r="Z698" s="525" t="n"/>
      <c r="AA698" s="525" t="n"/>
      <c r="AB698" s="525" t="n"/>
      <c r="AC698" s="525" t="n"/>
      <c r="AD698" s="525" t="n"/>
      <c r="AE698" s="521" t="n"/>
      <c r="AF698" s="1839" t="n"/>
      <c r="AG698" s="524" t="n"/>
      <c r="AH698" s="524" t="n"/>
      <c r="AI698" s="524" t="n"/>
      <c r="AJ698" s="524" t="n"/>
      <c r="AK698" s="524" t="n"/>
      <c r="AL698" s="524" t="n"/>
      <c r="AM698" s="521" t="n"/>
      <c r="AN698" s="521" t="n"/>
      <c r="AO698" s="521" t="n"/>
      <c r="AP698" s="1839" t="n"/>
      <c r="AQ698" s="521" t="n"/>
      <c r="AR698" s="1839" t="n"/>
      <c r="AS698" s="523" t="n"/>
      <c r="AT698" s="521" t="n"/>
      <c r="AU698" s="1839" t="n"/>
      <c r="AV698" s="521" t="n"/>
      <c r="AW698" s="521" t="n"/>
      <c r="AX698" s="521" t="n"/>
      <c r="AY698" s="521" t="n"/>
      <c r="AZ698" s="521" t="n"/>
      <c r="BA698" s="521" t="n"/>
      <c r="BB698" s="521" t="n"/>
      <c r="BC698" s="521" t="n"/>
      <c r="BD698" s="521" t="n"/>
      <c r="BE698" s="521" t="n"/>
      <c r="BF698" s="521" t="n"/>
      <c r="BG698" s="521" t="n"/>
      <c r="BH698" s="521" t="n"/>
      <c r="BI698" s="521" t="n"/>
      <c r="BJ698" s="521" t="n"/>
      <c r="BK698" s="521" t="n"/>
      <c r="BL698" s="521" t="n"/>
      <c r="BM698" s="521" t="n"/>
      <c r="BN698" s="521" t="n"/>
    </row>
    <row r="699" ht="30.75" customHeight="1" s="1659">
      <c r="F699" s="521" t="n"/>
      <c r="G699" s="521" t="n"/>
      <c r="H699" s="521" t="n"/>
      <c r="I699" s="527" t="n"/>
      <c r="J699" s="521" t="n"/>
      <c r="K699" s="527" t="n"/>
      <c r="L699" s="521" t="n"/>
      <c r="M699" s="527" t="n"/>
      <c r="N699" s="521" t="n"/>
      <c r="O699" s="521" t="n"/>
      <c r="P699" s="521" t="n"/>
      <c r="Q699" s="521" t="n"/>
      <c r="R699" s="521" t="n"/>
      <c r="S699" s="526" t="n"/>
      <c r="T699" s="521" t="n"/>
      <c r="U699" s="521" t="n"/>
      <c r="V699" s="521" t="n"/>
      <c r="W699" s="521" t="n"/>
      <c r="X699" s="525" t="n"/>
      <c r="Y699" s="525" t="n"/>
      <c r="Z699" s="525" t="n"/>
      <c r="AA699" s="525" t="n"/>
      <c r="AB699" s="525" t="n"/>
      <c r="AC699" s="525" t="n"/>
      <c r="AD699" s="525" t="n"/>
      <c r="AE699" s="521" t="n"/>
      <c r="AF699" s="1839" t="n"/>
      <c r="AG699" s="524" t="n"/>
      <c r="AH699" s="524" t="n"/>
      <c r="AI699" s="524" t="n"/>
      <c r="AJ699" s="524" t="n"/>
      <c r="AK699" s="524" t="n"/>
      <c r="AL699" s="524" t="n"/>
      <c r="AM699" s="521" t="n"/>
      <c r="AN699" s="521" t="n"/>
      <c r="AO699" s="521" t="n"/>
      <c r="AP699" s="1839" t="n"/>
      <c r="AQ699" s="521" t="n"/>
      <c r="AR699" s="1839" t="n"/>
      <c r="AS699" s="523" t="n"/>
      <c r="AT699" s="521" t="n"/>
      <c r="AU699" s="1839" t="n"/>
      <c r="AV699" s="521" t="n"/>
      <c r="AW699" s="521" t="n"/>
      <c r="AX699" s="521" t="n"/>
      <c r="AY699" s="521" t="n"/>
      <c r="AZ699" s="521" t="n"/>
      <c r="BA699" s="521" t="n"/>
      <c r="BB699" s="521" t="n"/>
      <c r="BC699" s="521" t="n"/>
      <c r="BD699" s="521" t="n"/>
      <c r="BE699" s="521" t="n"/>
      <c r="BF699" s="521" t="n"/>
      <c r="BG699" s="521" t="n"/>
      <c r="BH699" s="521" t="n"/>
      <c r="BI699" s="521" t="n"/>
      <c r="BJ699" s="521" t="n"/>
      <c r="BK699" s="521" t="n"/>
      <c r="BL699" s="521" t="n"/>
      <c r="BM699" s="521" t="n"/>
      <c r="BN699" s="521" t="n"/>
    </row>
    <row r="700" ht="30.75" customHeight="1" s="1659">
      <c r="F700" s="521" t="n"/>
      <c r="G700" s="521" t="n"/>
      <c r="H700" s="521" t="n"/>
      <c r="I700" s="527" t="n"/>
      <c r="J700" s="521" t="n"/>
      <c r="K700" s="527" t="n"/>
      <c r="L700" s="521" t="n"/>
      <c r="M700" s="527" t="n"/>
      <c r="N700" s="521" t="n"/>
      <c r="O700" s="521" t="n"/>
      <c r="P700" s="521" t="n"/>
      <c r="Q700" s="521" t="n"/>
      <c r="R700" s="521" t="n"/>
      <c r="S700" s="526" t="n"/>
      <c r="T700" s="521" t="n"/>
      <c r="U700" s="521" t="n"/>
      <c r="V700" s="521" t="n"/>
      <c r="W700" s="521" t="n"/>
      <c r="X700" s="525" t="n"/>
      <c r="Y700" s="525" t="n"/>
      <c r="Z700" s="525" t="n"/>
      <c r="AA700" s="525" t="n"/>
      <c r="AB700" s="525" t="n"/>
      <c r="AC700" s="525" t="n"/>
      <c r="AD700" s="525" t="n"/>
      <c r="AE700" s="521" t="n"/>
      <c r="AF700" s="1839" t="n"/>
      <c r="AG700" s="524" t="n"/>
      <c r="AH700" s="524" t="n"/>
      <c r="AI700" s="524" t="n"/>
      <c r="AJ700" s="524" t="n"/>
      <c r="AK700" s="524" t="n"/>
      <c r="AL700" s="524" t="n"/>
      <c r="AM700" s="521" t="n"/>
      <c r="AN700" s="521" t="n"/>
      <c r="AO700" s="521" t="n"/>
      <c r="AP700" s="1839" t="n"/>
      <c r="AQ700" s="521" t="n"/>
      <c r="AR700" s="1839" t="n"/>
      <c r="AS700" s="523" t="n"/>
      <c r="AT700" s="521" t="n"/>
      <c r="AU700" s="1839" t="n"/>
      <c r="AV700" s="521" t="n"/>
      <c r="AW700" s="521" t="n"/>
      <c r="AX700" s="521" t="n"/>
      <c r="AY700" s="521" t="n"/>
      <c r="AZ700" s="521" t="n"/>
      <c r="BA700" s="521" t="n"/>
      <c r="BB700" s="521" t="n"/>
      <c r="BC700" s="521" t="n"/>
      <c r="BD700" s="521" t="n"/>
      <c r="BE700" s="521" t="n"/>
      <c r="BF700" s="521" t="n"/>
      <c r="BG700" s="521" t="n"/>
      <c r="BH700" s="521" t="n"/>
      <c r="BI700" s="521" t="n"/>
      <c r="BJ700" s="521" t="n"/>
      <c r="BK700" s="521" t="n"/>
      <c r="BL700" s="521" t="n"/>
      <c r="BM700" s="521" t="n"/>
      <c r="BN700" s="521" t="n"/>
    </row>
    <row r="701" ht="30.75" customHeight="1" s="1659">
      <c r="F701" s="521" t="n"/>
      <c r="G701" s="521" t="n"/>
      <c r="H701" s="521" t="n"/>
      <c r="I701" s="527" t="n"/>
      <c r="J701" s="521" t="n"/>
      <c r="K701" s="527" t="n"/>
      <c r="L701" s="521" t="n"/>
      <c r="M701" s="527" t="n"/>
      <c r="N701" s="521" t="n"/>
      <c r="O701" s="521" t="n"/>
      <c r="P701" s="521" t="n"/>
      <c r="Q701" s="521" t="n"/>
      <c r="R701" s="521" t="n"/>
      <c r="S701" s="526" t="n"/>
      <c r="T701" s="521" t="n"/>
      <c r="U701" s="521" t="n"/>
      <c r="V701" s="521" t="n"/>
      <c r="W701" s="521" t="n"/>
      <c r="X701" s="525" t="n"/>
      <c r="Y701" s="525" t="n"/>
      <c r="Z701" s="525" t="n"/>
      <c r="AA701" s="525" t="n"/>
      <c r="AB701" s="525" t="n"/>
      <c r="AC701" s="525" t="n"/>
      <c r="AD701" s="525" t="n"/>
      <c r="AE701" s="521" t="n"/>
      <c r="AF701" s="1839" t="n"/>
      <c r="AG701" s="524" t="n"/>
      <c r="AH701" s="524" t="n"/>
      <c r="AI701" s="524" t="n"/>
      <c r="AJ701" s="524" t="n"/>
      <c r="AK701" s="524" t="n"/>
      <c r="AL701" s="524" t="n"/>
      <c r="AM701" s="521" t="n"/>
      <c r="AN701" s="521" t="n"/>
      <c r="AO701" s="521" t="n"/>
      <c r="AP701" s="1839" t="n"/>
      <c r="AQ701" s="521" t="n"/>
      <c r="AR701" s="1839" t="n"/>
      <c r="AS701" s="523" t="n"/>
      <c r="AT701" s="521" t="n"/>
      <c r="AU701" s="1839" t="n"/>
      <c r="AV701" s="521" t="n"/>
      <c r="AW701" s="521" t="n"/>
      <c r="AX701" s="521" t="n"/>
      <c r="AY701" s="521" t="n"/>
      <c r="AZ701" s="521" t="n"/>
      <c r="BA701" s="521" t="n"/>
      <c r="BB701" s="521" t="n"/>
      <c r="BC701" s="521" t="n"/>
      <c r="BD701" s="521" t="n"/>
      <c r="BE701" s="521" t="n"/>
      <c r="BF701" s="521" t="n"/>
      <c r="BG701" s="521" t="n"/>
      <c r="BH701" s="521" t="n"/>
      <c r="BI701" s="521" t="n"/>
      <c r="BJ701" s="521" t="n"/>
      <c r="BK701" s="521" t="n"/>
      <c r="BL701" s="521" t="n"/>
      <c r="BM701" s="521" t="n"/>
      <c r="BN701" s="521" t="n"/>
    </row>
    <row r="702" ht="30.75" customHeight="1" s="1659">
      <c r="F702" s="521" t="n"/>
      <c r="G702" s="521" t="n"/>
      <c r="H702" s="521" t="n"/>
      <c r="I702" s="527" t="n"/>
      <c r="J702" s="521" t="n"/>
      <c r="K702" s="527" t="n"/>
      <c r="L702" s="521" t="n"/>
      <c r="M702" s="527" t="n"/>
      <c r="N702" s="521" t="n"/>
      <c r="O702" s="521" t="n"/>
      <c r="P702" s="521" t="n"/>
      <c r="Q702" s="521" t="n"/>
      <c r="R702" s="521" t="n"/>
      <c r="S702" s="526" t="n"/>
      <c r="T702" s="521" t="n"/>
      <c r="U702" s="521" t="n"/>
      <c r="V702" s="521" t="n"/>
      <c r="W702" s="521" t="n"/>
      <c r="X702" s="525" t="n"/>
      <c r="Y702" s="525" t="n"/>
      <c r="Z702" s="525" t="n"/>
      <c r="AA702" s="525" t="n"/>
      <c r="AB702" s="525" t="n"/>
      <c r="AC702" s="525" t="n"/>
      <c r="AD702" s="525" t="n"/>
      <c r="AE702" s="521" t="n"/>
      <c r="AF702" s="1839" t="n"/>
      <c r="AG702" s="524" t="n"/>
      <c r="AH702" s="524" t="n"/>
      <c r="AI702" s="524" t="n"/>
      <c r="AJ702" s="524" t="n"/>
      <c r="AK702" s="524" t="n"/>
      <c r="AL702" s="524" t="n"/>
      <c r="AM702" s="521" t="n"/>
      <c r="AN702" s="521" t="n"/>
      <c r="AO702" s="521" t="n"/>
      <c r="AP702" s="1839" t="n"/>
      <c r="AQ702" s="521" t="n"/>
      <c r="AR702" s="1839" t="n"/>
      <c r="AS702" s="523" t="n"/>
      <c r="AT702" s="521" t="n"/>
      <c r="AU702" s="1839" t="n"/>
      <c r="AV702" s="521" t="n"/>
      <c r="AW702" s="521" t="n"/>
      <c r="AX702" s="521" t="n"/>
      <c r="AY702" s="521" t="n"/>
      <c r="AZ702" s="521" t="n"/>
      <c r="BA702" s="521" t="n"/>
      <c r="BB702" s="521" t="n"/>
      <c r="BC702" s="521" t="n"/>
      <c r="BD702" s="521" t="n"/>
      <c r="BE702" s="521" t="n"/>
      <c r="BF702" s="521" t="n"/>
      <c r="BG702" s="521" t="n"/>
      <c r="BH702" s="521" t="n"/>
      <c r="BI702" s="521" t="n"/>
      <c r="BJ702" s="521" t="n"/>
      <c r="BK702" s="521" t="n"/>
      <c r="BL702" s="521" t="n"/>
      <c r="BM702" s="521" t="n"/>
      <c r="BN702" s="521" t="n"/>
    </row>
    <row r="703" ht="30.75" customHeight="1" s="1659">
      <c r="F703" s="521" t="n"/>
      <c r="G703" s="521" t="n"/>
      <c r="H703" s="521" t="n"/>
      <c r="I703" s="527" t="n"/>
      <c r="J703" s="521" t="n"/>
      <c r="K703" s="527" t="n"/>
      <c r="L703" s="521" t="n"/>
      <c r="M703" s="527" t="n"/>
      <c r="N703" s="521" t="n"/>
      <c r="O703" s="521" t="n"/>
      <c r="P703" s="521" t="n"/>
      <c r="Q703" s="521" t="n"/>
      <c r="R703" s="521" t="n"/>
      <c r="S703" s="526" t="n"/>
      <c r="T703" s="521" t="n"/>
      <c r="U703" s="521" t="n"/>
      <c r="V703" s="521" t="n"/>
      <c r="W703" s="521" t="n"/>
      <c r="X703" s="525" t="n"/>
      <c r="Y703" s="525" t="n"/>
      <c r="Z703" s="525" t="n"/>
      <c r="AA703" s="525" t="n"/>
      <c r="AB703" s="525" t="n"/>
      <c r="AC703" s="525" t="n"/>
      <c r="AD703" s="525" t="n"/>
      <c r="AE703" s="521" t="n"/>
      <c r="AF703" s="1839" t="n"/>
      <c r="AG703" s="524" t="n"/>
      <c r="AH703" s="524" t="n"/>
      <c r="AI703" s="524" t="n"/>
      <c r="AJ703" s="524" t="n"/>
      <c r="AK703" s="524" t="n"/>
      <c r="AL703" s="524" t="n"/>
      <c r="AM703" s="521" t="n"/>
      <c r="AN703" s="521" t="n"/>
      <c r="AO703" s="521" t="n"/>
      <c r="AP703" s="1839" t="n"/>
      <c r="AQ703" s="521" t="n"/>
      <c r="AR703" s="1839" t="n"/>
      <c r="AS703" s="523" t="n"/>
      <c r="AT703" s="521" t="n"/>
      <c r="AU703" s="1839" t="n"/>
      <c r="AV703" s="521" t="n"/>
      <c r="AW703" s="521" t="n"/>
      <c r="AX703" s="521" t="n"/>
      <c r="AY703" s="521" t="n"/>
      <c r="AZ703" s="521" t="n"/>
      <c r="BA703" s="521" t="n"/>
      <c r="BB703" s="521" t="n"/>
      <c r="BC703" s="521" t="n"/>
      <c r="BD703" s="521" t="n"/>
      <c r="BE703" s="521" t="n"/>
      <c r="BF703" s="521" t="n"/>
      <c r="BG703" s="521" t="n"/>
      <c r="BH703" s="521" t="n"/>
      <c r="BI703" s="521" t="n"/>
      <c r="BJ703" s="521" t="n"/>
      <c r="BK703" s="521" t="n"/>
      <c r="BL703" s="521" t="n"/>
      <c r="BM703" s="521" t="n"/>
      <c r="BN703" s="521" t="n"/>
    </row>
    <row r="704" ht="30.75" customHeight="1" s="1659">
      <c r="F704" s="521" t="n"/>
      <c r="G704" s="521" t="n"/>
      <c r="H704" s="521" t="n"/>
      <c r="I704" s="527" t="n"/>
      <c r="J704" s="521" t="n"/>
      <c r="K704" s="527" t="n"/>
      <c r="L704" s="521" t="n"/>
      <c r="M704" s="527" t="n"/>
      <c r="N704" s="521" t="n"/>
      <c r="O704" s="521" t="n"/>
      <c r="P704" s="521" t="n"/>
      <c r="Q704" s="521" t="n"/>
      <c r="R704" s="521" t="n"/>
      <c r="S704" s="526" t="n"/>
      <c r="T704" s="521" t="n"/>
      <c r="U704" s="521" t="n"/>
      <c r="V704" s="521" t="n"/>
      <c r="W704" s="521" t="n"/>
      <c r="X704" s="525" t="n"/>
      <c r="Y704" s="525" t="n"/>
      <c r="Z704" s="525" t="n"/>
      <c r="AA704" s="525" t="n"/>
      <c r="AB704" s="525" t="n"/>
      <c r="AC704" s="525" t="n"/>
      <c r="AD704" s="525" t="n"/>
      <c r="AE704" s="521" t="n"/>
      <c r="AF704" s="1839" t="n"/>
      <c r="AG704" s="524" t="n"/>
      <c r="AH704" s="524" t="n"/>
      <c r="AI704" s="524" t="n"/>
      <c r="AJ704" s="524" t="n"/>
      <c r="AK704" s="524" t="n"/>
      <c r="AL704" s="524" t="n"/>
      <c r="AM704" s="521" t="n"/>
      <c r="AN704" s="521" t="n"/>
      <c r="AO704" s="521" t="n"/>
      <c r="AP704" s="1839" t="n"/>
      <c r="AQ704" s="521" t="n"/>
      <c r="AR704" s="1839" t="n"/>
      <c r="AS704" s="523" t="n"/>
      <c r="AT704" s="521" t="n"/>
      <c r="AU704" s="1839" t="n"/>
      <c r="AV704" s="521" t="n"/>
      <c r="AW704" s="521" t="n"/>
      <c r="AX704" s="521" t="n"/>
      <c r="AY704" s="521" t="n"/>
      <c r="AZ704" s="521" t="n"/>
      <c r="BA704" s="521" t="n"/>
      <c r="BB704" s="521" t="n"/>
      <c r="BC704" s="521" t="n"/>
      <c r="BD704" s="521" t="n"/>
      <c r="BE704" s="521" t="n"/>
      <c r="BF704" s="521" t="n"/>
      <c r="BG704" s="521" t="n"/>
      <c r="BH704" s="521" t="n"/>
      <c r="BI704" s="521" t="n"/>
      <c r="BJ704" s="521" t="n"/>
      <c r="BK704" s="521" t="n"/>
      <c r="BL704" s="521" t="n"/>
      <c r="BM704" s="521" t="n"/>
      <c r="BN704" s="521" t="n"/>
    </row>
    <row r="705" ht="30.75" customHeight="1" s="1659">
      <c r="F705" s="521" t="n"/>
      <c r="G705" s="521" t="n"/>
      <c r="H705" s="521" t="n"/>
      <c r="I705" s="527" t="n"/>
      <c r="J705" s="521" t="n"/>
      <c r="K705" s="527" t="n"/>
      <c r="L705" s="521" t="n"/>
      <c r="M705" s="527" t="n"/>
      <c r="N705" s="521" t="n"/>
      <c r="O705" s="521" t="n"/>
      <c r="P705" s="521" t="n"/>
      <c r="Q705" s="521" t="n"/>
      <c r="R705" s="521" t="n"/>
      <c r="S705" s="526" t="n"/>
      <c r="T705" s="521" t="n"/>
      <c r="U705" s="521" t="n"/>
      <c r="V705" s="521" t="n"/>
      <c r="W705" s="521" t="n"/>
      <c r="X705" s="525" t="n"/>
      <c r="Y705" s="525" t="n"/>
      <c r="Z705" s="525" t="n"/>
      <c r="AA705" s="525" t="n"/>
      <c r="AB705" s="525" t="n"/>
      <c r="AC705" s="525" t="n"/>
      <c r="AD705" s="525" t="n"/>
      <c r="AE705" s="521" t="n"/>
      <c r="AF705" s="1839" t="n"/>
      <c r="AG705" s="524" t="n"/>
      <c r="AH705" s="524" t="n"/>
      <c r="AI705" s="524" t="n"/>
      <c r="AJ705" s="524" t="n"/>
      <c r="AK705" s="524" t="n"/>
      <c r="AL705" s="524" t="n"/>
      <c r="AM705" s="521" t="n"/>
      <c r="AN705" s="521" t="n"/>
      <c r="AO705" s="521" t="n"/>
      <c r="AP705" s="1839" t="n"/>
      <c r="AQ705" s="521" t="n"/>
      <c r="AR705" s="1839" t="n"/>
      <c r="AS705" s="523" t="n"/>
      <c r="AT705" s="521" t="n"/>
      <c r="AU705" s="1839" t="n"/>
      <c r="AV705" s="521" t="n"/>
      <c r="AW705" s="521" t="n"/>
      <c r="AX705" s="521" t="n"/>
      <c r="AY705" s="521" t="n"/>
      <c r="AZ705" s="521" t="n"/>
      <c r="BA705" s="521" t="n"/>
      <c r="BB705" s="521" t="n"/>
      <c r="BC705" s="521" t="n"/>
      <c r="BD705" s="521" t="n"/>
      <c r="BE705" s="521" t="n"/>
      <c r="BF705" s="521" t="n"/>
      <c r="BG705" s="521" t="n"/>
      <c r="BH705" s="521" t="n"/>
      <c r="BI705" s="521" t="n"/>
      <c r="BJ705" s="521" t="n"/>
      <c r="BK705" s="521" t="n"/>
      <c r="BL705" s="521" t="n"/>
      <c r="BM705" s="521" t="n"/>
      <c r="BN705" s="521" t="n"/>
    </row>
    <row r="706" ht="30.75" customHeight="1" s="1659">
      <c r="F706" s="521" t="n"/>
      <c r="G706" s="521" t="n"/>
      <c r="H706" s="521" t="n"/>
      <c r="I706" s="527" t="n"/>
      <c r="J706" s="521" t="n"/>
      <c r="K706" s="527" t="n"/>
      <c r="L706" s="521" t="n"/>
      <c r="M706" s="527" t="n"/>
      <c r="N706" s="521" t="n"/>
      <c r="O706" s="521" t="n"/>
      <c r="P706" s="521" t="n"/>
      <c r="Q706" s="521" t="n"/>
      <c r="R706" s="521" t="n"/>
      <c r="S706" s="526" t="n"/>
      <c r="T706" s="521" t="n"/>
      <c r="U706" s="521" t="n"/>
      <c r="V706" s="521" t="n"/>
      <c r="W706" s="521" t="n"/>
      <c r="X706" s="525" t="n"/>
      <c r="Y706" s="525" t="n"/>
      <c r="Z706" s="525" t="n"/>
      <c r="AA706" s="525" t="n"/>
      <c r="AB706" s="525" t="n"/>
      <c r="AC706" s="525" t="n"/>
      <c r="AD706" s="525" t="n"/>
      <c r="AE706" s="521" t="n"/>
      <c r="AF706" s="1839" t="n"/>
      <c r="AG706" s="524" t="n"/>
      <c r="AH706" s="524" t="n"/>
      <c r="AI706" s="524" t="n"/>
      <c r="AJ706" s="524" t="n"/>
      <c r="AK706" s="524" t="n"/>
      <c r="AL706" s="524" t="n"/>
      <c r="AM706" s="521" t="n"/>
      <c r="AN706" s="521" t="n"/>
      <c r="AO706" s="521" t="n"/>
      <c r="AP706" s="1839" t="n"/>
      <c r="AQ706" s="521" t="n"/>
      <c r="AR706" s="1839" t="n"/>
      <c r="AS706" s="523" t="n"/>
      <c r="AT706" s="521" t="n"/>
      <c r="AU706" s="1839" t="n"/>
      <c r="AV706" s="521" t="n"/>
      <c r="AW706" s="521" t="n"/>
      <c r="AX706" s="521" t="n"/>
      <c r="AY706" s="521" t="n"/>
      <c r="AZ706" s="521" t="n"/>
      <c r="BA706" s="521" t="n"/>
      <c r="BB706" s="521" t="n"/>
      <c r="BC706" s="521" t="n"/>
      <c r="BD706" s="521" t="n"/>
      <c r="BE706" s="521" t="n"/>
      <c r="BF706" s="521" t="n"/>
      <c r="BG706" s="521" t="n"/>
      <c r="BH706" s="521" t="n"/>
      <c r="BI706" s="521" t="n"/>
      <c r="BJ706" s="521" t="n"/>
      <c r="BK706" s="521" t="n"/>
      <c r="BL706" s="521" t="n"/>
      <c r="BM706" s="521" t="n"/>
      <c r="BN706" s="521" t="n"/>
    </row>
    <row r="707" ht="30.75" customHeight="1" s="1659">
      <c r="F707" s="521" t="n"/>
      <c r="G707" s="521" t="n"/>
      <c r="H707" s="521" t="n"/>
      <c r="I707" s="527" t="n"/>
      <c r="J707" s="521" t="n"/>
      <c r="K707" s="527" t="n"/>
      <c r="L707" s="521" t="n"/>
      <c r="M707" s="527" t="n"/>
      <c r="N707" s="521" t="n"/>
      <c r="O707" s="521" t="n"/>
      <c r="P707" s="521" t="n"/>
      <c r="Q707" s="521" t="n"/>
      <c r="R707" s="521" t="n"/>
      <c r="S707" s="526" t="n"/>
      <c r="T707" s="521" t="n"/>
      <c r="U707" s="521" t="n"/>
      <c r="V707" s="521" t="n"/>
      <c r="W707" s="521" t="n"/>
      <c r="X707" s="525" t="n"/>
      <c r="Y707" s="525" t="n"/>
      <c r="Z707" s="525" t="n"/>
      <c r="AA707" s="525" t="n"/>
      <c r="AB707" s="525" t="n"/>
      <c r="AC707" s="525" t="n"/>
      <c r="AD707" s="525" t="n"/>
      <c r="AE707" s="521" t="n"/>
      <c r="AF707" s="1839" t="n"/>
      <c r="AG707" s="524" t="n"/>
      <c r="AH707" s="524" t="n"/>
      <c r="AI707" s="524" t="n"/>
      <c r="AJ707" s="524" t="n"/>
      <c r="AK707" s="524" t="n"/>
      <c r="AL707" s="524" t="n"/>
      <c r="AM707" s="521" t="n"/>
      <c r="AN707" s="521" t="n"/>
      <c r="AO707" s="521" t="n"/>
      <c r="AP707" s="1839" t="n"/>
      <c r="AQ707" s="521" t="n"/>
      <c r="AR707" s="1839" t="n"/>
      <c r="AS707" s="523" t="n"/>
      <c r="AT707" s="521" t="n"/>
      <c r="AU707" s="1839" t="n"/>
      <c r="AV707" s="521" t="n"/>
      <c r="AW707" s="521" t="n"/>
      <c r="AX707" s="521" t="n"/>
      <c r="AY707" s="521" t="n"/>
      <c r="AZ707" s="521" t="n"/>
      <c r="BA707" s="521" t="n"/>
      <c r="BB707" s="521" t="n"/>
      <c r="BC707" s="521" t="n"/>
      <c r="BD707" s="521" t="n"/>
      <c r="BE707" s="521" t="n"/>
      <c r="BF707" s="521" t="n"/>
      <c r="BG707" s="521" t="n"/>
      <c r="BH707" s="521" t="n"/>
      <c r="BI707" s="521" t="n"/>
      <c r="BJ707" s="521" t="n"/>
      <c r="BK707" s="521" t="n"/>
      <c r="BL707" s="521" t="n"/>
      <c r="BM707" s="521" t="n"/>
      <c r="BN707" s="521" t="n"/>
    </row>
    <row r="708" ht="30.75" customHeight="1" s="1659">
      <c r="F708" s="521" t="n"/>
      <c r="G708" s="521" t="n"/>
      <c r="H708" s="521" t="n"/>
      <c r="I708" s="527" t="n"/>
      <c r="J708" s="521" t="n"/>
      <c r="K708" s="527" t="n"/>
      <c r="L708" s="521" t="n"/>
      <c r="M708" s="527" t="n"/>
      <c r="N708" s="521" t="n"/>
      <c r="O708" s="521" t="n"/>
      <c r="P708" s="521" t="n"/>
      <c r="Q708" s="521" t="n"/>
      <c r="R708" s="521" t="n"/>
      <c r="S708" s="526" t="n"/>
      <c r="T708" s="521" t="n"/>
      <c r="U708" s="521" t="n"/>
      <c r="V708" s="521" t="n"/>
      <c r="W708" s="521" t="n"/>
      <c r="X708" s="525" t="n"/>
      <c r="Y708" s="525" t="n"/>
      <c r="Z708" s="525" t="n"/>
      <c r="AA708" s="525" t="n"/>
      <c r="AB708" s="525" t="n"/>
      <c r="AC708" s="525" t="n"/>
      <c r="AD708" s="525" t="n"/>
      <c r="AE708" s="521" t="n"/>
      <c r="AF708" s="1839" t="n"/>
      <c r="AG708" s="524" t="n"/>
      <c r="AH708" s="524" t="n"/>
      <c r="AI708" s="524" t="n"/>
      <c r="AJ708" s="524" t="n"/>
      <c r="AK708" s="524" t="n"/>
      <c r="AL708" s="524" t="n"/>
      <c r="AM708" s="521" t="n"/>
      <c r="AN708" s="521" t="n"/>
      <c r="AO708" s="521" t="n"/>
      <c r="AP708" s="1839" t="n"/>
      <c r="AQ708" s="521" t="n"/>
      <c r="AR708" s="1839" t="n"/>
      <c r="AS708" s="523" t="n"/>
      <c r="AT708" s="521" t="n"/>
      <c r="AU708" s="1839" t="n"/>
      <c r="AV708" s="521" t="n"/>
      <c r="AW708" s="521" t="n"/>
      <c r="AX708" s="521" t="n"/>
      <c r="AY708" s="521" t="n"/>
      <c r="AZ708" s="521" t="n"/>
      <c r="BA708" s="521" t="n"/>
      <c r="BB708" s="521" t="n"/>
      <c r="BC708" s="521" t="n"/>
      <c r="BD708" s="521" t="n"/>
      <c r="BE708" s="521" t="n"/>
      <c r="BF708" s="521" t="n"/>
      <c r="BG708" s="521" t="n"/>
      <c r="BH708" s="521" t="n"/>
      <c r="BI708" s="521" t="n"/>
      <c r="BJ708" s="521" t="n"/>
      <c r="BK708" s="521" t="n"/>
      <c r="BL708" s="521" t="n"/>
      <c r="BM708" s="521" t="n"/>
      <c r="BN708" s="521" t="n"/>
    </row>
    <row r="709" ht="30.75" customHeight="1" s="1659">
      <c r="F709" s="521" t="n"/>
      <c r="G709" s="521" t="n"/>
      <c r="H709" s="521" t="n"/>
      <c r="I709" s="527" t="n"/>
      <c r="J709" s="521" t="n"/>
      <c r="K709" s="527" t="n"/>
      <c r="L709" s="521" t="n"/>
      <c r="M709" s="527" t="n"/>
      <c r="N709" s="521" t="n"/>
      <c r="O709" s="521" t="n"/>
      <c r="P709" s="521" t="n"/>
      <c r="Q709" s="521" t="n"/>
      <c r="R709" s="521" t="n"/>
      <c r="S709" s="526" t="n"/>
      <c r="T709" s="521" t="n"/>
      <c r="U709" s="521" t="n"/>
      <c r="V709" s="521" t="n"/>
      <c r="W709" s="521" t="n"/>
      <c r="X709" s="525" t="n"/>
      <c r="Y709" s="525" t="n"/>
      <c r="Z709" s="525" t="n"/>
      <c r="AA709" s="525" t="n"/>
      <c r="AB709" s="525" t="n"/>
      <c r="AC709" s="525" t="n"/>
      <c r="AD709" s="525" t="n"/>
      <c r="AE709" s="521" t="n"/>
      <c r="AF709" s="1839" t="n"/>
      <c r="AG709" s="524" t="n"/>
      <c r="AH709" s="524" t="n"/>
      <c r="AI709" s="524" t="n"/>
      <c r="AJ709" s="524" t="n"/>
      <c r="AK709" s="524" t="n"/>
      <c r="AL709" s="524" t="n"/>
      <c r="AM709" s="521" t="n"/>
      <c r="AN709" s="521" t="n"/>
      <c r="AO709" s="521" t="n"/>
      <c r="AP709" s="1839" t="n"/>
      <c r="AQ709" s="521" t="n"/>
      <c r="AR709" s="1839" t="n"/>
      <c r="AS709" s="523" t="n"/>
      <c r="AT709" s="521" t="n"/>
      <c r="AU709" s="1839" t="n"/>
      <c r="AV709" s="521" t="n"/>
      <c r="AW709" s="521" t="n"/>
      <c r="AX709" s="521" t="n"/>
      <c r="AY709" s="521" t="n"/>
      <c r="AZ709" s="521" t="n"/>
      <c r="BA709" s="521" t="n"/>
      <c r="BB709" s="521" t="n"/>
      <c r="BC709" s="521" t="n"/>
      <c r="BD709" s="521" t="n"/>
      <c r="BE709" s="521" t="n"/>
      <c r="BF709" s="521" t="n"/>
      <c r="BG709" s="521" t="n"/>
      <c r="BH709" s="521" t="n"/>
      <c r="BI709" s="521" t="n"/>
      <c r="BJ709" s="521" t="n"/>
      <c r="BK709" s="521" t="n"/>
      <c r="BL709" s="521" t="n"/>
      <c r="BM709" s="521" t="n"/>
      <c r="BN709" s="521" t="n"/>
    </row>
    <row r="710" ht="30.75" customHeight="1" s="1659">
      <c r="F710" s="521" t="n"/>
      <c r="G710" s="521" t="n"/>
      <c r="H710" s="521" t="n"/>
      <c r="I710" s="527" t="n"/>
      <c r="J710" s="521" t="n"/>
      <c r="K710" s="527" t="n"/>
      <c r="L710" s="521" t="n"/>
      <c r="M710" s="527" t="n"/>
      <c r="N710" s="521" t="n"/>
      <c r="O710" s="521" t="n"/>
      <c r="P710" s="521" t="n"/>
      <c r="Q710" s="521" t="n"/>
      <c r="R710" s="521" t="n"/>
      <c r="S710" s="526" t="n"/>
      <c r="T710" s="521" t="n"/>
      <c r="U710" s="521" t="n"/>
      <c r="V710" s="521" t="n"/>
      <c r="W710" s="521" t="n"/>
      <c r="X710" s="525" t="n"/>
      <c r="Y710" s="525" t="n"/>
      <c r="Z710" s="525" t="n"/>
      <c r="AA710" s="525" t="n"/>
      <c r="AB710" s="525" t="n"/>
      <c r="AC710" s="525" t="n"/>
      <c r="AD710" s="525" t="n"/>
      <c r="AE710" s="521" t="n"/>
      <c r="AF710" s="1839" t="n"/>
      <c r="AG710" s="524" t="n"/>
      <c r="AH710" s="524" t="n"/>
      <c r="AI710" s="524" t="n"/>
      <c r="AJ710" s="524" t="n"/>
      <c r="AK710" s="524" t="n"/>
      <c r="AL710" s="524" t="n"/>
      <c r="AM710" s="521" t="n"/>
      <c r="AN710" s="521" t="n"/>
      <c r="AO710" s="521" t="n"/>
      <c r="AP710" s="1839" t="n"/>
      <c r="AQ710" s="521" t="n"/>
      <c r="AR710" s="1839" t="n"/>
      <c r="AS710" s="523" t="n"/>
      <c r="AT710" s="521" t="n"/>
      <c r="AU710" s="1839" t="n"/>
      <c r="AV710" s="521" t="n"/>
      <c r="AW710" s="521" t="n"/>
      <c r="AX710" s="521" t="n"/>
      <c r="AY710" s="521" t="n"/>
      <c r="AZ710" s="521" t="n"/>
      <c r="BA710" s="521" t="n"/>
      <c r="BB710" s="521" t="n"/>
      <c r="BC710" s="521" t="n"/>
      <c r="BD710" s="521" t="n"/>
      <c r="BE710" s="521" t="n"/>
      <c r="BF710" s="521" t="n"/>
      <c r="BG710" s="521" t="n"/>
      <c r="BH710" s="521" t="n"/>
      <c r="BI710" s="521" t="n"/>
      <c r="BJ710" s="521" t="n"/>
      <c r="BK710" s="521" t="n"/>
      <c r="BL710" s="521" t="n"/>
      <c r="BM710" s="521" t="n"/>
      <c r="BN710" s="521" t="n"/>
    </row>
    <row r="711" ht="30.75" customHeight="1" s="1659">
      <c r="F711" s="521" t="n"/>
      <c r="G711" s="521" t="n"/>
      <c r="H711" s="521" t="n"/>
      <c r="I711" s="527" t="n"/>
      <c r="J711" s="521" t="n"/>
      <c r="K711" s="527" t="n"/>
      <c r="L711" s="521" t="n"/>
      <c r="M711" s="527" t="n"/>
      <c r="N711" s="521" t="n"/>
      <c r="O711" s="521" t="n"/>
      <c r="P711" s="521" t="n"/>
      <c r="Q711" s="521" t="n"/>
      <c r="R711" s="521" t="n"/>
      <c r="S711" s="526" t="n"/>
      <c r="T711" s="521" t="n"/>
      <c r="U711" s="521" t="n"/>
      <c r="V711" s="521" t="n"/>
      <c r="W711" s="521" t="n"/>
      <c r="X711" s="525" t="n"/>
      <c r="Y711" s="525" t="n"/>
      <c r="Z711" s="525" t="n"/>
      <c r="AA711" s="525" t="n"/>
      <c r="AB711" s="525" t="n"/>
      <c r="AC711" s="525" t="n"/>
      <c r="AD711" s="525" t="n"/>
      <c r="AE711" s="521" t="n"/>
      <c r="AF711" s="1839" t="n"/>
      <c r="AG711" s="524" t="n"/>
      <c r="AH711" s="524" t="n"/>
      <c r="AI711" s="524" t="n"/>
      <c r="AJ711" s="524" t="n"/>
      <c r="AK711" s="524" t="n"/>
      <c r="AL711" s="524" t="n"/>
      <c r="AM711" s="521" t="n"/>
      <c r="AN711" s="521" t="n"/>
      <c r="AO711" s="521" t="n"/>
      <c r="AP711" s="1839" t="n"/>
      <c r="AQ711" s="521" t="n"/>
      <c r="AR711" s="1839" t="n"/>
      <c r="AS711" s="523" t="n"/>
      <c r="AT711" s="521" t="n"/>
      <c r="AU711" s="1839" t="n"/>
      <c r="AV711" s="521" t="n"/>
      <c r="AW711" s="521" t="n"/>
      <c r="AX711" s="521" t="n"/>
      <c r="AY711" s="521" t="n"/>
      <c r="AZ711" s="521" t="n"/>
      <c r="BA711" s="521" t="n"/>
      <c r="BB711" s="521" t="n"/>
      <c r="BC711" s="521" t="n"/>
      <c r="BD711" s="521" t="n"/>
      <c r="BE711" s="521" t="n"/>
      <c r="BF711" s="521" t="n"/>
      <c r="BG711" s="521" t="n"/>
      <c r="BH711" s="521" t="n"/>
      <c r="BI711" s="521" t="n"/>
      <c r="BJ711" s="521" t="n"/>
      <c r="BK711" s="521" t="n"/>
      <c r="BL711" s="521" t="n"/>
      <c r="BM711" s="521" t="n"/>
      <c r="BN711" s="521" t="n"/>
    </row>
    <row r="712" ht="30.75" customHeight="1" s="1659">
      <c r="F712" s="521" t="n"/>
      <c r="G712" s="521" t="n"/>
      <c r="H712" s="521" t="n"/>
      <c r="I712" s="527" t="n"/>
      <c r="J712" s="521" t="n"/>
      <c r="K712" s="527" t="n"/>
      <c r="L712" s="521" t="n"/>
      <c r="M712" s="527" t="n"/>
      <c r="N712" s="521" t="n"/>
      <c r="O712" s="521" t="n"/>
      <c r="P712" s="521" t="n"/>
      <c r="Q712" s="521" t="n"/>
      <c r="R712" s="521" t="n"/>
      <c r="S712" s="526" t="n"/>
      <c r="T712" s="521" t="n"/>
      <c r="U712" s="521" t="n"/>
      <c r="V712" s="521" t="n"/>
      <c r="W712" s="521" t="n"/>
      <c r="X712" s="525" t="n"/>
      <c r="Y712" s="525" t="n"/>
      <c r="Z712" s="525" t="n"/>
      <c r="AA712" s="525" t="n"/>
      <c r="AB712" s="525" t="n"/>
      <c r="AC712" s="525" t="n"/>
      <c r="AD712" s="525" t="n"/>
      <c r="AE712" s="521" t="n"/>
      <c r="AF712" s="1839" t="n"/>
      <c r="AG712" s="524" t="n"/>
      <c r="AH712" s="524" t="n"/>
      <c r="AI712" s="524" t="n"/>
      <c r="AJ712" s="524" t="n"/>
      <c r="AK712" s="524" t="n"/>
      <c r="AL712" s="524" t="n"/>
      <c r="AM712" s="521" t="n"/>
      <c r="AN712" s="521" t="n"/>
      <c r="AO712" s="521" t="n"/>
      <c r="AP712" s="1839" t="n"/>
      <c r="AQ712" s="521" t="n"/>
      <c r="AR712" s="1839" t="n"/>
      <c r="AS712" s="523" t="n"/>
      <c r="AT712" s="521" t="n"/>
      <c r="AU712" s="1839" t="n"/>
      <c r="AV712" s="521" t="n"/>
      <c r="AW712" s="521" t="n"/>
      <c r="AX712" s="521" t="n"/>
      <c r="AY712" s="521" t="n"/>
      <c r="AZ712" s="521" t="n"/>
      <c r="BA712" s="521" t="n"/>
      <c r="BB712" s="521" t="n"/>
      <c r="BC712" s="521" t="n"/>
      <c r="BD712" s="521" t="n"/>
      <c r="BE712" s="521" t="n"/>
      <c r="BF712" s="521" t="n"/>
      <c r="BG712" s="521" t="n"/>
      <c r="BH712" s="521" t="n"/>
      <c r="BI712" s="521" t="n"/>
      <c r="BJ712" s="521" t="n"/>
      <c r="BK712" s="521" t="n"/>
      <c r="BL712" s="521" t="n"/>
      <c r="BM712" s="521" t="n"/>
      <c r="BN712" s="521" t="n"/>
    </row>
    <row r="713" ht="30.75" customHeight="1" s="1659">
      <c r="F713" s="521" t="n"/>
      <c r="G713" s="521" t="n"/>
      <c r="H713" s="521" t="n"/>
      <c r="I713" s="527" t="n"/>
      <c r="J713" s="521" t="n"/>
      <c r="K713" s="527" t="n"/>
      <c r="L713" s="521" t="n"/>
      <c r="M713" s="527" t="n"/>
      <c r="N713" s="521" t="n"/>
      <c r="O713" s="521" t="n"/>
      <c r="P713" s="521" t="n"/>
      <c r="Q713" s="521" t="n"/>
      <c r="R713" s="521" t="n"/>
      <c r="S713" s="526" t="n"/>
      <c r="T713" s="521" t="n"/>
      <c r="U713" s="521" t="n"/>
      <c r="V713" s="521" t="n"/>
      <c r="W713" s="521" t="n"/>
      <c r="X713" s="525" t="n"/>
      <c r="Y713" s="525" t="n"/>
      <c r="Z713" s="525" t="n"/>
      <c r="AA713" s="525" t="n"/>
      <c r="AB713" s="525" t="n"/>
      <c r="AC713" s="525" t="n"/>
      <c r="AD713" s="525" t="n"/>
      <c r="AE713" s="521" t="n"/>
      <c r="AF713" s="1839" t="n"/>
      <c r="AG713" s="524" t="n"/>
      <c r="AH713" s="524" t="n"/>
      <c r="AI713" s="524" t="n"/>
      <c r="AJ713" s="524" t="n"/>
      <c r="AK713" s="524" t="n"/>
      <c r="AL713" s="524" t="n"/>
      <c r="AM713" s="521" t="n"/>
      <c r="AN713" s="521" t="n"/>
      <c r="AO713" s="521" t="n"/>
      <c r="AP713" s="1839" t="n"/>
      <c r="AQ713" s="521" t="n"/>
      <c r="AR713" s="1839" t="n"/>
      <c r="AS713" s="523" t="n"/>
      <c r="AT713" s="521" t="n"/>
      <c r="AU713" s="1839" t="n"/>
      <c r="AV713" s="521" t="n"/>
      <c r="AW713" s="521" t="n"/>
      <c r="AX713" s="521" t="n"/>
      <c r="AY713" s="521" t="n"/>
      <c r="AZ713" s="521" t="n"/>
      <c r="BA713" s="521" t="n"/>
      <c r="BB713" s="521" t="n"/>
      <c r="BC713" s="521" t="n"/>
      <c r="BD713" s="521" t="n"/>
      <c r="BE713" s="521" t="n"/>
      <c r="BF713" s="521" t="n"/>
      <c r="BG713" s="521" t="n"/>
      <c r="BH713" s="521" t="n"/>
      <c r="BI713" s="521" t="n"/>
      <c r="BJ713" s="521" t="n"/>
      <c r="BK713" s="521" t="n"/>
      <c r="BL713" s="521" t="n"/>
      <c r="BM713" s="521" t="n"/>
      <c r="BN713" s="521" t="n"/>
    </row>
    <row r="714" ht="30.75" customHeight="1" s="1659">
      <c r="F714" s="521" t="n"/>
      <c r="G714" s="521" t="n"/>
      <c r="H714" s="521" t="n"/>
      <c r="I714" s="527" t="n"/>
      <c r="J714" s="521" t="n"/>
      <c r="K714" s="527" t="n"/>
      <c r="L714" s="521" t="n"/>
      <c r="M714" s="527" t="n"/>
      <c r="N714" s="521" t="n"/>
      <c r="O714" s="521" t="n"/>
      <c r="P714" s="521" t="n"/>
      <c r="Q714" s="521" t="n"/>
      <c r="R714" s="521" t="n"/>
      <c r="S714" s="526" t="n"/>
      <c r="T714" s="521" t="n"/>
      <c r="U714" s="521" t="n"/>
      <c r="V714" s="521" t="n"/>
      <c r="W714" s="521" t="n"/>
      <c r="X714" s="525" t="n"/>
      <c r="Y714" s="525" t="n"/>
      <c r="Z714" s="525" t="n"/>
      <c r="AA714" s="525" t="n"/>
      <c r="AB714" s="525" t="n"/>
      <c r="AC714" s="525" t="n"/>
      <c r="AD714" s="525" t="n"/>
      <c r="AE714" s="521" t="n"/>
      <c r="AF714" s="1839" t="n"/>
      <c r="AG714" s="524" t="n"/>
      <c r="AH714" s="524" t="n"/>
      <c r="AI714" s="524" t="n"/>
      <c r="AJ714" s="524" t="n"/>
      <c r="AK714" s="524" t="n"/>
      <c r="AL714" s="524" t="n"/>
      <c r="AM714" s="521" t="n"/>
      <c r="AN714" s="521" t="n"/>
      <c r="AO714" s="521" t="n"/>
      <c r="AP714" s="1839" t="n"/>
      <c r="AQ714" s="521" t="n"/>
      <c r="AR714" s="1839" t="n"/>
      <c r="AS714" s="523" t="n"/>
      <c r="AT714" s="521" t="n"/>
      <c r="AU714" s="1839" t="n"/>
      <c r="AV714" s="521" t="n"/>
      <c r="AW714" s="521" t="n"/>
      <c r="AX714" s="521" t="n"/>
      <c r="AY714" s="521" t="n"/>
      <c r="AZ714" s="521" t="n"/>
      <c r="BA714" s="521" t="n"/>
      <c r="BB714" s="521" t="n"/>
      <c r="BC714" s="521" t="n"/>
      <c r="BD714" s="521" t="n"/>
      <c r="BE714" s="521" t="n"/>
      <c r="BF714" s="521" t="n"/>
      <c r="BG714" s="521" t="n"/>
      <c r="BH714" s="521" t="n"/>
      <c r="BI714" s="521" t="n"/>
      <c r="BJ714" s="521" t="n"/>
      <c r="BK714" s="521" t="n"/>
      <c r="BL714" s="521" t="n"/>
      <c r="BM714" s="521" t="n"/>
      <c r="BN714" s="521" t="n"/>
    </row>
    <row r="715" ht="30.75" customHeight="1" s="1659">
      <c r="F715" s="521" t="n"/>
      <c r="G715" s="521" t="n"/>
      <c r="H715" s="521" t="n"/>
      <c r="I715" s="527" t="n"/>
      <c r="J715" s="521" t="n"/>
      <c r="K715" s="527" t="n"/>
      <c r="L715" s="521" t="n"/>
      <c r="M715" s="527" t="n"/>
      <c r="N715" s="521" t="n"/>
      <c r="O715" s="521" t="n"/>
      <c r="P715" s="521" t="n"/>
      <c r="Q715" s="521" t="n"/>
      <c r="R715" s="521" t="n"/>
      <c r="S715" s="526" t="n"/>
      <c r="T715" s="521" t="n"/>
      <c r="U715" s="521" t="n"/>
      <c r="V715" s="521" t="n"/>
      <c r="W715" s="521" t="n"/>
      <c r="X715" s="525" t="n"/>
      <c r="Y715" s="525" t="n"/>
      <c r="Z715" s="525" t="n"/>
      <c r="AA715" s="525" t="n"/>
      <c r="AB715" s="525" t="n"/>
      <c r="AC715" s="525" t="n"/>
      <c r="AD715" s="525" t="n"/>
      <c r="AE715" s="521" t="n"/>
      <c r="AF715" s="1839" t="n"/>
      <c r="AG715" s="524" t="n"/>
      <c r="AH715" s="524" t="n"/>
      <c r="AI715" s="524" t="n"/>
      <c r="AJ715" s="524" t="n"/>
      <c r="AK715" s="524" t="n"/>
      <c r="AL715" s="524" t="n"/>
      <c r="AM715" s="521" t="n"/>
      <c r="AN715" s="521" t="n"/>
      <c r="AO715" s="521" t="n"/>
      <c r="AP715" s="1839" t="n"/>
      <c r="AQ715" s="521" t="n"/>
      <c r="AR715" s="1839" t="n"/>
      <c r="AS715" s="523" t="n"/>
      <c r="AT715" s="521" t="n"/>
      <c r="AU715" s="1839" t="n"/>
      <c r="AV715" s="521" t="n"/>
      <c r="AW715" s="521" t="n"/>
      <c r="AX715" s="521" t="n"/>
      <c r="AY715" s="521" t="n"/>
      <c r="AZ715" s="521" t="n"/>
      <c r="BA715" s="521" t="n"/>
      <c r="BB715" s="521" t="n"/>
      <c r="BC715" s="521" t="n"/>
      <c r="BD715" s="521" t="n"/>
      <c r="BE715" s="521" t="n"/>
      <c r="BF715" s="521" t="n"/>
      <c r="BG715" s="521" t="n"/>
      <c r="BH715" s="521" t="n"/>
      <c r="BI715" s="521" t="n"/>
      <c r="BJ715" s="521" t="n"/>
      <c r="BK715" s="521" t="n"/>
      <c r="BL715" s="521" t="n"/>
      <c r="BM715" s="521" t="n"/>
      <c r="BN715" s="521" t="n"/>
    </row>
    <row r="716" ht="30.75" customHeight="1" s="1659">
      <c r="F716" s="521" t="n"/>
      <c r="G716" s="521" t="n"/>
      <c r="H716" s="521" t="n"/>
      <c r="I716" s="527" t="n"/>
      <c r="J716" s="521" t="n"/>
      <c r="K716" s="527" t="n"/>
      <c r="L716" s="521" t="n"/>
      <c r="M716" s="527" t="n"/>
      <c r="N716" s="521" t="n"/>
      <c r="O716" s="521" t="n"/>
      <c r="P716" s="521" t="n"/>
      <c r="Q716" s="521" t="n"/>
      <c r="R716" s="521" t="n"/>
      <c r="S716" s="526" t="n"/>
      <c r="T716" s="521" t="n"/>
      <c r="U716" s="521" t="n"/>
      <c r="V716" s="521" t="n"/>
      <c r="W716" s="521" t="n"/>
      <c r="X716" s="525" t="n"/>
      <c r="Y716" s="525" t="n"/>
      <c r="Z716" s="525" t="n"/>
      <c r="AA716" s="525" t="n"/>
      <c r="AB716" s="525" t="n"/>
      <c r="AC716" s="525" t="n"/>
      <c r="AD716" s="525" t="n"/>
      <c r="AE716" s="521" t="n"/>
      <c r="AF716" s="1839" t="n"/>
      <c r="AG716" s="524" t="n"/>
      <c r="AH716" s="524" t="n"/>
      <c r="AI716" s="524" t="n"/>
      <c r="AJ716" s="524" t="n"/>
      <c r="AK716" s="524" t="n"/>
      <c r="AL716" s="524" t="n"/>
      <c r="AM716" s="521" t="n"/>
      <c r="AN716" s="521" t="n"/>
      <c r="AO716" s="521" t="n"/>
      <c r="AP716" s="1839" t="n"/>
      <c r="AQ716" s="521" t="n"/>
      <c r="AR716" s="1839" t="n"/>
      <c r="AS716" s="523" t="n"/>
      <c r="AT716" s="521" t="n"/>
      <c r="AU716" s="1839" t="n"/>
      <c r="AV716" s="521" t="n"/>
      <c r="AW716" s="521" t="n"/>
      <c r="AX716" s="521" t="n"/>
      <c r="AY716" s="521" t="n"/>
      <c r="AZ716" s="521" t="n"/>
      <c r="BA716" s="521" t="n"/>
      <c r="BB716" s="521" t="n"/>
      <c r="BC716" s="521" t="n"/>
      <c r="BD716" s="521" t="n"/>
      <c r="BE716" s="521" t="n"/>
      <c r="BF716" s="521" t="n"/>
      <c r="BG716" s="521" t="n"/>
      <c r="BH716" s="521" t="n"/>
      <c r="BI716" s="521" t="n"/>
      <c r="BJ716" s="521" t="n"/>
      <c r="BK716" s="521" t="n"/>
      <c r="BL716" s="521" t="n"/>
      <c r="BM716" s="521" t="n"/>
      <c r="BN716" s="521" t="n"/>
    </row>
    <row r="717" ht="30.75" customHeight="1" s="1659">
      <c r="F717" s="521" t="n"/>
      <c r="G717" s="521" t="n"/>
      <c r="H717" s="521" t="n"/>
      <c r="I717" s="527" t="n"/>
      <c r="J717" s="521" t="n"/>
      <c r="K717" s="527" t="n"/>
      <c r="L717" s="521" t="n"/>
      <c r="M717" s="527" t="n"/>
      <c r="N717" s="521" t="n"/>
      <c r="O717" s="521" t="n"/>
      <c r="P717" s="521" t="n"/>
      <c r="Q717" s="521" t="n"/>
      <c r="R717" s="521" t="n"/>
      <c r="S717" s="526" t="n"/>
      <c r="T717" s="521" t="n"/>
      <c r="U717" s="521" t="n"/>
      <c r="V717" s="521" t="n"/>
      <c r="W717" s="521" t="n"/>
      <c r="X717" s="525" t="n"/>
      <c r="Y717" s="525" t="n"/>
      <c r="Z717" s="525" t="n"/>
      <c r="AA717" s="525" t="n"/>
      <c r="AB717" s="525" t="n"/>
      <c r="AC717" s="525" t="n"/>
      <c r="AD717" s="525" t="n"/>
      <c r="AE717" s="521" t="n"/>
      <c r="AF717" s="1839" t="n"/>
      <c r="AG717" s="524" t="n"/>
      <c r="AH717" s="524" t="n"/>
      <c r="AI717" s="524" t="n"/>
      <c r="AJ717" s="524" t="n"/>
      <c r="AK717" s="524" t="n"/>
      <c r="AL717" s="524" t="n"/>
      <c r="AM717" s="521" t="n"/>
      <c r="AN717" s="521" t="n"/>
      <c r="AO717" s="521" t="n"/>
      <c r="AP717" s="1839" t="n"/>
      <c r="AQ717" s="521" t="n"/>
      <c r="AR717" s="1839" t="n"/>
      <c r="AS717" s="523" t="n"/>
      <c r="AT717" s="521" t="n"/>
      <c r="AU717" s="1839" t="n"/>
      <c r="AV717" s="521" t="n"/>
      <c r="AW717" s="521" t="n"/>
      <c r="AX717" s="521" t="n"/>
      <c r="AY717" s="521" t="n"/>
      <c r="AZ717" s="521" t="n"/>
      <c r="BA717" s="521" t="n"/>
      <c r="BB717" s="521" t="n"/>
      <c r="BC717" s="521" t="n"/>
      <c r="BD717" s="521" t="n"/>
      <c r="BE717" s="521" t="n"/>
      <c r="BF717" s="521" t="n"/>
      <c r="BG717" s="521" t="n"/>
      <c r="BH717" s="521" t="n"/>
      <c r="BI717" s="521" t="n"/>
      <c r="BJ717" s="521" t="n"/>
      <c r="BK717" s="521" t="n"/>
      <c r="BL717" s="521" t="n"/>
      <c r="BM717" s="521" t="n"/>
      <c r="BN717" s="521" t="n"/>
    </row>
    <row r="718" ht="30.75" customHeight="1" s="1659">
      <c r="F718" s="521" t="n"/>
      <c r="G718" s="521" t="n"/>
      <c r="H718" s="521" t="n"/>
      <c r="I718" s="527" t="n"/>
      <c r="J718" s="521" t="n"/>
      <c r="K718" s="527" t="n"/>
      <c r="L718" s="521" t="n"/>
      <c r="M718" s="527" t="n"/>
      <c r="N718" s="521" t="n"/>
      <c r="O718" s="521" t="n"/>
      <c r="P718" s="521" t="n"/>
      <c r="Q718" s="521" t="n"/>
      <c r="R718" s="521" t="n"/>
      <c r="S718" s="526" t="n"/>
      <c r="T718" s="521" t="n"/>
      <c r="U718" s="521" t="n"/>
      <c r="V718" s="521" t="n"/>
      <c r="W718" s="521" t="n"/>
      <c r="X718" s="525" t="n"/>
      <c r="Y718" s="525" t="n"/>
      <c r="Z718" s="525" t="n"/>
      <c r="AA718" s="525" t="n"/>
      <c r="AB718" s="525" t="n"/>
      <c r="AC718" s="525" t="n"/>
      <c r="AD718" s="525" t="n"/>
      <c r="AE718" s="521" t="n"/>
      <c r="AF718" s="1839" t="n"/>
      <c r="AG718" s="524" t="n"/>
      <c r="AH718" s="524" t="n"/>
      <c r="AI718" s="524" t="n"/>
      <c r="AJ718" s="524" t="n"/>
      <c r="AK718" s="524" t="n"/>
      <c r="AL718" s="524" t="n"/>
      <c r="AM718" s="521" t="n"/>
      <c r="AN718" s="521" t="n"/>
      <c r="AO718" s="521" t="n"/>
      <c r="AP718" s="1839" t="n"/>
      <c r="AQ718" s="521" t="n"/>
      <c r="AR718" s="1839" t="n"/>
      <c r="AS718" s="523" t="n"/>
      <c r="AT718" s="521" t="n"/>
      <c r="AU718" s="1839" t="n"/>
      <c r="AV718" s="521" t="n"/>
      <c r="AW718" s="521" t="n"/>
      <c r="AX718" s="521" t="n"/>
      <c r="AY718" s="521" t="n"/>
      <c r="AZ718" s="521" t="n"/>
      <c r="BA718" s="521" t="n"/>
      <c r="BB718" s="521" t="n"/>
      <c r="BC718" s="521" t="n"/>
      <c r="BD718" s="521" t="n"/>
      <c r="BE718" s="521" t="n"/>
      <c r="BF718" s="521" t="n"/>
      <c r="BG718" s="521" t="n"/>
      <c r="BH718" s="521" t="n"/>
      <c r="BI718" s="521" t="n"/>
      <c r="BJ718" s="521" t="n"/>
      <c r="BK718" s="521" t="n"/>
      <c r="BL718" s="521" t="n"/>
      <c r="BM718" s="521" t="n"/>
      <c r="BN718" s="521" t="n"/>
    </row>
    <row r="719" ht="30.75" customHeight="1" s="1659">
      <c r="F719" s="521" t="n"/>
      <c r="G719" s="521" t="n"/>
      <c r="H719" s="521" t="n"/>
      <c r="I719" s="527" t="n"/>
      <c r="J719" s="521" t="n"/>
      <c r="K719" s="527" t="n"/>
      <c r="L719" s="521" t="n"/>
      <c r="M719" s="527" t="n"/>
      <c r="N719" s="521" t="n"/>
      <c r="O719" s="521" t="n"/>
      <c r="P719" s="521" t="n"/>
      <c r="Q719" s="521" t="n"/>
      <c r="R719" s="521" t="n"/>
      <c r="S719" s="526" t="n"/>
      <c r="T719" s="521" t="n"/>
      <c r="U719" s="521" t="n"/>
      <c r="V719" s="521" t="n"/>
      <c r="W719" s="521" t="n"/>
      <c r="X719" s="525" t="n"/>
      <c r="Y719" s="525" t="n"/>
      <c r="Z719" s="525" t="n"/>
      <c r="AA719" s="525" t="n"/>
      <c r="AB719" s="525" t="n"/>
      <c r="AC719" s="525" t="n"/>
      <c r="AD719" s="525" t="n"/>
      <c r="AE719" s="521" t="n"/>
      <c r="AF719" s="1839" t="n"/>
      <c r="AG719" s="524" t="n"/>
      <c r="AH719" s="524" t="n"/>
      <c r="AI719" s="524" t="n"/>
      <c r="AJ719" s="524" t="n"/>
      <c r="AK719" s="524" t="n"/>
      <c r="AL719" s="524" t="n"/>
      <c r="AM719" s="521" t="n"/>
      <c r="AN719" s="521" t="n"/>
      <c r="AO719" s="521" t="n"/>
      <c r="AP719" s="1839" t="n"/>
      <c r="AQ719" s="521" t="n"/>
      <c r="AR719" s="1839" t="n"/>
      <c r="AS719" s="523" t="n"/>
      <c r="AT719" s="521" t="n"/>
      <c r="AU719" s="1839" t="n"/>
      <c r="AV719" s="521" t="n"/>
      <c r="AW719" s="521" t="n"/>
      <c r="AX719" s="521" t="n"/>
      <c r="AY719" s="521" t="n"/>
      <c r="AZ719" s="521" t="n"/>
      <c r="BA719" s="521" t="n"/>
      <c r="BB719" s="521" t="n"/>
      <c r="BC719" s="521" t="n"/>
      <c r="BD719" s="521" t="n"/>
      <c r="BE719" s="521" t="n"/>
      <c r="BF719" s="521" t="n"/>
      <c r="BG719" s="521" t="n"/>
      <c r="BH719" s="521" t="n"/>
      <c r="BI719" s="521" t="n"/>
      <c r="BJ719" s="521" t="n"/>
      <c r="BK719" s="521" t="n"/>
      <c r="BL719" s="521" t="n"/>
      <c r="BM719" s="521" t="n"/>
      <c r="BN719" s="521" t="n"/>
    </row>
    <row r="720" ht="30.75" customHeight="1" s="1659">
      <c r="F720" s="521" t="n"/>
      <c r="G720" s="521" t="n"/>
      <c r="H720" s="521" t="n"/>
      <c r="I720" s="527" t="n"/>
      <c r="J720" s="521" t="n"/>
      <c r="K720" s="527" t="n"/>
      <c r="L720" s="521" t="n"/>
      <c r="M720" s="527" t="n"/>
      <c r="N720" s="521" t="n"/>
      <c r="O720" s="521" t="n"/>
      <c r="P720" s="521" t="n"/>
      <c r="Q720" s="521" t="n"/>
      <c r="R720" s="521" t="n"/>
      <c r="S720" s="526" t="n"/>
      <c r="T720" s="521" t="n"/>
      <c r="U720" s="521" t="n"/>
      <c r="V720" s="521" t="n"/>
      <c r="W720" s="521" t="n"/>
      <c r="X720" s="525" t="n"/>
      <c r="Y720" s="525" t="n"/>
      <c r="Z720" s="525" t="n"/>
      <c r="AA720" s="525" t="n"/>
      <c r="AB720" s="525" t="n"/>
      <c r="AC720" s="525" t="n"/>
      <c r="AD720" s="525" t="n"/>
      <c r="AE720" s="521" t="n"/>
      <c r="AF720" s="1839" t="n"/>
      <c r="AG720" s="524" t="n"/>
      <c r="AH720" s="524" t="n"/>
      <c r="AI720" s="524" t="n"/>
      <c r="AJ720" s="524" t="n"/>
      <c r="AK720" s="524" t="n"/>
      <c r="AL720" s="524" t="n"/>
      <c r="AM720" s="521" t="n"/>
      <c r="AN720" s="521" t="n"/>
      <c r="AO720" s="521" t="n"/>
      <c r="AP720" s="1839" t="n"/>
      <c r="AQ720" s="521" t="n"/>
      <c r="AR720" s="1839" t="n"/>
      <c r="AS720" s="523" t="n"/>
      <c r="AT720" s="521" t="n"/>
      <c r="AU720" s="1839" t="n"/>
      <c r="AV720" s="521" t="n"/>
      <c r="AW720" s="521" t="n"/>
      <c r="AX720" s="521" t="n"/>
      <c r="AY720" s="521" t="n"/>
      <c r="AZ720" s="521" t="n"/>
      <c r="BA720" s="521" t="n"/>
      <c r="BB720" s="521" t="n"/>
      <c r="BC720" s="521" t="n"/>
      <c r="BD720" s="521" t="n"/>
      <c r="BE720" s="521" t="n"/>
      <c r="BF720" s="521" t="n"/>
      <c r="BG720" s="521" t="n"/>
      <c r="BH720" s="521" t="n"/>
      <c r="BI720" s="521" t="n"/>
      <c r="BJ720" s="521" t="n"/>
      <c r="BK720" s="521" t="n"/>
      <c r="BL720" s="521" t="n"/>
      <c r="BM720" s="521" t="n"/>
      <c r="BN720" s="521" t="n"/>
    </row>
    <row r="721" ht="30.75" customHeight="1" s="1659">
      <c r="F721" s="521" t="n"/>
      <c r="G721" s="521" t="n"/>
      <c r="H721" s="521" t="n"/>
      <c r="I721" s="527" t="n"/>
      <c r="J721" s="521" t="n"/>
      <c r="K721" s="527" t="n"/>
      <c r="L721" s="521" t="n"/>
      <c r="M721" s="527" t="n"/>
      <c r="N721" s="521" t="n"/>
      <c r="O721" s="521" t="n"/>
      <c r="P721" s="521" t="n"/>
      <c r="Q721" s="521" t="n"/>
      <c r="R721" s="521" t="n"/>
      <c r="S721" s="526" t="n"/>
      <c r="T721" s="521" t="n"/>
      <c r="U721" s="521" t="n"/>
      <c r="V721" s="521" t="n"/>
      <c r="W721" s="521" t="n"/>
      <c r="X721" s="525" t="n"/>
      <c r="Y721" s="525" t="n"/>
      <c r="Z721" s="525" t="n"/>
      <c r="AA721" s="525" t="n"/>
      <c r="AB721" s="525" t="n"/>
      <c r="AC721" s="525" t="n"/>
      <c r="AD721" s="525" t="n"/>
      <c r="AE721" s="521" t="n"/>
      <c r="AF721" s="1839" t="n"/>
      <c r="AG721" s="524" t="n"/>
      <c r="AH721" s="524" t="n"/>
      <c r="AI721" s="524" t="n"/>
      <c r="AJ721" s="524" t="n"/>
      <c r="AK721" s="524" t="n"/>
      <c r="AL721" s="524" t="n"/>
      <c r="AM721" s="521" t="n"/>
      <c r="AN721" s="521" t="n"/>
      <c r="AO721" s="521" t="n"/>
      <c r="AP721" s="1839" t="n"/>
      <c r="AQ721" s="521" t="n"/>
      <c r="AR721" s="1839" t="n"/>
      <c r="AS721" s="523" t="n"/>
      <c r="AT721" s="521" t="n"/>
      <c r="AU721" s="1839" t="n"/>
      <c r="AV721" s="521" t="n"/>
      <c r="AW721" s="521" t="n"/>
      <c r="AX721" s="521" t="n"/>
      <c r="AY721" s="521" t="n"/>
      <c r="AZ721" s="521" t="n"/>
      <c r="BA721" s="521" t="n"/>
      <c r="BB721" s="521" t="n"/>
      <c r="BC721" s="521" t="n"/>
      <c r="BD721" s="521" t="n"/>
      <c r="BE721" s="521" t="n"/>
      <c r="BF721" s="521" t="n"/>
      <c r="BG721" s="521" t="n"/>
      <c r="BH721" s="521" t="n"/>
      <c r="BI721" s="521" t="n"/>
      <c r="BJ721" s="521" t="n"/>
      <c r="BK721" s="521" t="n"/>
      <c r="BL721" s="521" t="n"/>
      <c r="BM721" s="521" t="n"/>
      <c r="BN721" s="521" t="n"/>
    </row>
    <row r="722" ht="30.75" customHeight="1" s="1659">
      <c r="F722" s="521" t="n"/>
      <c r="G722" s="521" t="n"/>
      <c r="H722" s="521" t="n"/>
      <c r="I722" s="527" t="n"/>
      <c r="J722" s="521" t="n"/>
      <c r="K722" s="527" t="n"/>
      <c r="L722" s="521" t="n"/>
      <c r="M722" s="527" t="n"/>
      <c r="N722" s="521" t="n"/>
      <c r="O722" s="521" t="n"/>
      <c r="P722" s="521" t="n"/>
      <c r="Q722" s="521" t="n"/>
      <c r="R722" s="521" t="n"/>
      <c r="S722" s="526" t="n"/>
      <c r="T722" s="521" t="n"/>
      <c r="U722" s="521" t="n"/>
      <c r="V722" s="521" t="n"/>
      <c r="W722" s="521" t="n"/>
      <c r="X722" s="525" t="n"/>
      <c r="Y722" s="525" t="n"/>
      <c r="Z722" s="525" t="n"/>
      <c r="AA722" s="525" t="n"/>
      <c r="AB722" s="525" t="n"/>
      <c r="AC722" s="525" t="n"/>
      <c r="AD722" s="525" t="n"/>
      <c r="AE722" s="521" t="n"/>
      <c r="AF722" s="1839" t="n"/>
      <c r="AG722" s="524" t="n"/>
      <c r="AH722" s="524" t="n"/>
      <c r="AI722" s="524" t="n"/>
      <c r="AJ722" s="524" t="n"/>
      <c r="AK722" s="524" t="n"/>
      <c r="AL722" s="524" t="n"/>
      <c r="AM722" s="521" t="n"/>
      <c r="AN722" s="521" t="n"/>
      <c r="AO722" s="521" t="n"/>
      <c r="AP722" s="1839" t="n"/>
      <c r="AQ722" s="521" t="n"/>
      <c r="AR722" s="1839" t="n"/>
      <c r="AS722" s="523" t="n"/>
      <c r="AT722" s="521" t="n"/>
      <c r="AU722" s="1839" t="n"/>
      <c r="AV722" s="521" t="n"/>
      <c r="AW722" s="521" t="n"/>
      <c r="AX722" s="521" t="n"/>
      <c r="AY722" s="521" t="n"/>
      <c r="AZ722" s="521" t="n"/>
      <c r="BA722" s="521" t="n"/>
      <c r="BB722" s="521" t="n"/>
      <c r="BC722" s="521" t="n"/>
      <c r="BD722" s="521" t="n"/>
      <c r="BE722" s="521" t="n"/>
      <c r="BF722" s="521" t="n"/>
      <c r="BG722" s="521" t="n"/>
      <c r="BH722" s="521" t="n"/>
      <c r="BI722" s="521" t="n"/>
      <c r="BJ722" s="521" t="n"/>
      <c r="BK722" s="521" t="n"/>
      <c r="BL722" s="521" t="n"/>
      <c r="BM722" s="521" t="n"/>
      <c r="BN722" s="521" t="n"/>
    </row>
    <row r="723" ht="30.75" customHeight="1" s="1659">
      <c r="F723" s="521" t="n"/>
      <c r="G723" s="521" t="n"/>
      <c r="H723" s="521" t="n"/>
      <c r="I723" s="527" t="n"/>
      <c r="J723" s="521" t="n"/>
      <c r="K723" s="527" t="n"/>
      <c r="L723" s="521" t="n"/>
      <c r="M723" s="527" t="n"/>
      <c r="N723" s="521" t="n"/>
      <c r="O723" s="521" t="n"/>
      <c r="P723" s="521" t="n"/>
      <c r="Q723" s="521" t="n"/>
      <c r="R723" s="521" t="n"/>
      <c r="S723" s="526" t="n"/>
      <c r="T723" s="521" t="n"/>
      <c r="U723" s="521" t="n"/>
      <c r="V723" s="521" t="n"/>
      <c r="W723" s="521" t="n"/>
      <c r="X723" s="525" t="n"/>
      <c r="Y723" s="525" t="n"/>
      <c r="Z723" s="525" t="n"/>
      <c r="AA723" s="525" t="n"/>
      <c r="AB723" s="525" t="n"/>
      <c r="AC723" s="525" t="n"/>
      <c r="AD723" s="525" t="n"/>
      <c r="AE723" s="521" t="n"/>
      <c r="AF723" s="1839" t="n"/>
      <c r="AG723" s="524" t="n"/>
      <c r="AH723" s="524" t="n"/>
      <c r="AI723" s="524" t="n"/>
      <c r="AJ723" s="524" t="n"/>
      <c r="AK723" s="524" t="n"/>
      <c r="AL723" s="524" t="n"/>
      <c r="AM723" s="521" t="n"/>
      <c r="AN723" s="521" t="n"/>
      <c r="AO723" s="521" t="n"/>
      <c r="AP723" s="1839" t="n"/>
      <c r="AQ723" s="521" t="n"/>
      <c r="AR723" s="1839" t="n"/>
      <c r="AS723" s="523" t="n"/>
      <c r="AT723" s="521" t="n"/>
      <c r="AU723" s="1839" t="n"/>
      <c r="AV723" s="521" t="n"/>
      <c r="AW723" s="521" t="n"/>
      <c r="AX723" s="521" t="n"/>
      <c r="AY723" s="521" t="n"/>
      <c r="AZ723" s="521" t="n"/>
      <c r="BA723" s="521" t="n"/>
      <c r="BB723" s="521" t="n"/>
      <c r="BC723" s="521" t="n"/>
      <c r="BD723" s="521" t="n"/>
      <c r="BE723" s="521" t="n"/>
      <c r="BF723" s="521" t="n"/>
      <c r="BG723" s="521" t="n"/>
      <c r="BH723" s="521" t="n"/>
      <c r="BI723" s="521" t="n"/>
      <c r="BJ723" s="521" t="n"/>
      <c r="BK723" s="521" t="n"/>
      <c r="BL723" s="521" t="n"/>
      <c r="BM723" s="521" t="n"/>
      <c r="BN723" s="521" t="n"/>
    </row>
    <row r="724" ht="30.75" customHeight="1" s="1659">
      <c r="F724" s="521" t="n"/>
      <c r="G724" s="521" t="n"/>
      <c r="H724" s="521" t="n"/>
      <c r="I724" s="527" t="n"/>
      <c r="J724" s="521" t="n"/>
      <c r="K724" s="527" t="n"/>
      <c r="L724" s="521" t="n"/>
      <c r="M724" s="527" t="n"/>
      <c r="N724" s="521" t="n"/>
      <c r="O724" s="521" t="n"/>
      <c r="P724" s="521" t="n"/>
      <c r="Q724" s="521" t="n"/>
      <c r="R724" s="521" t="n"/>
      <c r="S724" s="526" t="n"/>
      <c r="T724" s="521" t="n"/>
      <c r="U724" s="521" t="n"/>
      <c r="V724" s="521" t="n"/>
      <c r="W724" s="521" t="n"/>
      <c r="X724" s="525" t="n"/>
      <c r="Y724" s="525" t="n"/>
      <c r="Z724" s="525" t="n"/>
      <c r="AA724" s="525" t="n"/>
      <c r="AB724" s="525" t="n"/>
      <c r="AC724" s="525" t="n"/>
      <c r="AD724" s="525" t="n"/>
      <c r="AE724" s="521" t="n"/>
      <c r="AF724" s="1839" t="n"/>
      <c r="AG724" s="524" t="n"/>
      <c r="AH724" s="524" t="n"/>
      <c r="AI724" s="524" t="n"/>
      <c r="AJ724" s="524" t="n"/>
      <c r="AK724" s="524" t="n"/>
      <c r="AL724" s="524" t="n"/>
      <c r="AM724" s="521" t="n"/>
      <c r="AN724" s="521" t="n"/>
      <c r="AO724" s="521" t="n"/>
      <c r="AP724" s="1839" t="n"/>
      <c r="AQ724" s="521" t="n"/>
      <c r="AR724" s="1839" t="n"/>
      <c r="AS724" s="523" t="n"/>
      <c r="AT724" s="521" t="n"/>
      <c r="AU724" s="1839" t="n"/>
      <c r="AV724" s="521" t="n"/>
      <c r="AW724" s="521" t="n"/>
      <c r="AX724" s="521" t="n"/>
      <c r="AY724" s="521" t="n"/>
      <c r="AZ724" s="521" t="n"/>
      <c r="BA724" s="521" t="n"/>
      <c r="BB724" s="521" t="n"/>
      <c r="BC724" s="521" t="n"/>
      <c r="BD724" s="521" t="n"/>
      <c r="BE724" s="521" t="n"/>
      <c r="BF724" s="521" t="n"/>
      <c r="BG724" s="521" t="n"/>
      <c r="BH724" s="521" t="n"/>
      <c r="BI724" s="521" t="n"/>
      <c r="BJ724" s="521" t="n"/>
      <c r="BK724" s="521" t="n"/>
      <c r="BL724" s="521" t="n"/>
      <c r="BM724" s="521" t="n"/>
      <c r="BN724" s="521" t="n"/>
    </row>
    <row r="725" ht="30.75" customHeight="1" s="1659">
      <c r="F725" s="521" t="n"/>
      <c r="G725" s="521" t="n"/>
      <c r="H725" s="521" t="n"/>
      <c r="I725" s="527" t="n"/>
      <c r="J725" s="521" t="n"/>
      <c r="K725" s="527" t="n"/>
      <c r="L725" s="521" t="n"/>
      <c r="M725" s="527" t="n"/>
      <c r="N725" s="521" t="n"/>
      <c r="O725" s="521" t="n"/>
      <c r="P725" s="521" t="n"/>
      <c r="Q725" s="521" t="n"/>
      <c r="R725" s="521" t="n"/>
      <c r="S725" s="526" t="n"/>
      <c r="T725" s="521" t="n"/>
      <c r="U725" s="521" t="n"/>
      <c r="V725" s="521" t="n"/>
      <c r="W725" s="521" t="n"/>
      <c r="X725" s="525" t="n"/>
      <c r="Y725" s="525" t="n"/>
      <c r="Z725" s="525" t="n"/>
      <c r="AA725" s="525" t="n"/>
      <c r="AB725" s="525" t="n"/>
      <c r="AC725" s="525" t="n"/>
      <c r="AD725" s="525" t="n"/>
      <c r="AE725" s="521" t="n"/>
      <c r="AF725" s="1839" t="n"/>
      <c r="AG725" s="524" t="n"/>
      <c r="AH725" s="524" t="n"/>
      <c r="AI725" s="524" t="n"/>
      <c r="AJ725" s="524" t="n"/>
      <c r="AK725" s="524" t="n"/>
      <c r="AL725" s="524" t="n"/>
      <c r="AM725" s="521" t="n"/>
      <c r="AN725" s="521" t="n"/>
      <c r="AO725" s="521" t="n"/>
      <c r="AP725" s="1839" t="n"/>
      <c r="AQ725" s="521" t="n"/>
      <c r="AR725" s="1839" t="n"/>
      <c r="AS725" s="523" t="n"/>
      <c r="AT725" s="521" t="n"/>
      <c r="AU725" s="1839" t="n"/>
      <c r="AV725" s="521" t="n"/>
      <c r="AW725" s="521" t="n"/>
      <c r="AX725" s="521" t="n"/>
      <c r="AY725" s="521" t="n"/>
      <c r="AZ725" s="521" t="n"/>
      <c r="BA725" s="521" t="n"/>
      <c r="BB725" s="521" t="n"/>
      <c r="BC725" s="521" t="n"/>
      <c r="BD725" s="521" t="n"/>
      <c r="BE725" s="521" t="n"/>
      <c r="BF725" s="521" t="n"/>
      <c r="BG725" s="521" t="n"/>
      <c r="BH725" s="521" t="n"/>
      <c r="BI725" s="521" t="n"/>
      <c r="BJ725" s="521" t="n"/>
      <c r="BK725" s="521" t="n"/>
      <c r="BL725" s="521" t="n"/>
      <c r="BM725" s="521" t="n"/>
      <c r="BN725" s="521" t="n"/>
    </row>
    <row r="726" ht="30.75" customHeight="1" s="1659">
      <c r="F726" s="521" t="n"/>
      <c r="G726" s="521" t="n"/>
      <c r="H726" s="521" t="n"/>
      <c r="I726" s="527" t="n"/>
      <c r="J726" s="521" t="n"/>
      <c r="K726" s="527" t="n"/>
      <c r="L726" s="521" t="n"/>
      <c r="M726" s="527" t="n"/>
      <c r="N726" s="521" t="n"/>
      <c r="O726" s="521" t="n"/>
      <c r="P726" s="521" t="n"/>
      <c r="Q726" s="521" t="n"/>
      <c r="R726" s="521" t="n"/>
      <c r="S726" s="526" t="n"/>
      <c r="T726" s="521" t="n"/>
      <c r="U726" s="521" t="n"/>
      <c r="V726" s="521" t="n"/>
      <c r="W726" s="521" t="n"/>
      <c r="X726" s="525" t="n"/>
      <c r="Y726" s="525" t="n"/>
      <c r="Z726" s="525" t="n"/>
      <c r="AA726" s="525" t="n"/>
      <c r="AB726" s="525" t="n"/>
      <c r="AC726" s="525" t="n"/>
      <c r="AD726" s="525" t="n"/>
      <c r="AE726" s="521" t="n"/>
      <c r="AF726" s="1839" t="n"/>
      <c r="AG726" s="524" t="n"/>
      <c r="AH726" s="524" t="n"/>
      <c r="AI726" s="524" t="n"/>
      <c r="AJ726" s="524" t="n"/>
      <c r="AK726" s="524" t="n"/>
      <c r="AL726" s="524" t="n"/>
      <c r="AM726" s="521" t="n"/>
      <c r="AN726" s="521" t="n"/>
      <c r="AO726" s="521" t="n"/>
      <c r="AP726" s="1839" t="n"/>
      <c r="AQ726" s="521" t="n"/>
      <c r="AR726" s="1839" t="n"/>
      <c r="AS726" s="523" t="n"/>
      <c r="AT726" s="521" t="n"/>
      <c r="AU726" s="1839" t="n"/>
      <c r="AV726" s="521" t="n"/>
      <c r="AW726" s="521" t="n"/>
      <c r="AX726" s="521" t="n"/>
      <c r="AY726" s="521" t="n"/>
      <c r="AZ726" s="521" t="n"/>
      <c r="BA726" s="521" t="n"/>
      <c r="BB726" s="521" t="n"/>
      <c r="BC726" s="521" t="n"/>
      <c r="BD726" s="521" t="n"/>
      <c r="BE726" s="521" t="n"/>
      <c r="BF726" s="521" t="n"/>
      <c r="BG726" s="521" t="n"/>
      <c r="BH726" s="521" t="n"/>
      <c r="BI726" s="521" t="n"/>
      <c r="BJ726" s="521" t="n"/>
      <c r="BK726" s="521" t="n"/>
      <c r="BL726" s="521" t="n"/>
      <c r="BM726" s="521" t="n"/>
      <c r="BN726" s="521" t="n"/>
    </row>
    <row r="727" ht="30.75" customHeight="1" s="1659">
      <c r="F727" s="521" t="n"/>
      <c r="G727" s="521" t="n"/>
      <c r="H727" s="521" t="n"/>
      <c r="I727" s="527" t="n"/>
      <c r="J727" s="521" t="n"/>
      <c r="K727" s="527" t="n"/>
      <c r="L727" s="521" t="n"/>
      <c r="M727" s="527" t="n"/>
      <c r="N727" s="521" t="n"/>
      <c r="O727" s="521" t="n"/>
      <c r="P727" s="521" t="n"/>
      <c r="Q727" s="521" t="n"/>
      <c r="R727" s="521" t="n"/>
      <c r="S727" s="526" t="n"/>
      <c r="T727" s="521" t="n"/>
      <c r="U727" s="521" t="n"/>
      <c r="V727" s="521" t="n"/>
      <c r="W727" s="521" t="n"/>
      <c r="X727" s="525" t="n"/>
      <c r="Y727" s="525" t="n"/>
      <c r="Z727" s="525" t="n"/>
      <c r="AA727" s="525" t="n"/>
      <c r="AB727" s="525" t="n"/>
      <c r="AC727" s="525" t="n"/>
      <c r="AD727" s="525" t="n"/>
      <c r="AE727" s="521" t="n"/>
      <c r="AF727" s="1839" t="n"/>
      <c r="AG727" s="524" t="n"/>
      <c r="AH727" s="524" t="n"/>
      <c r="AI727" s="524" t="n"/>
      <c r="AJ727" s="524" t="n"/>
      <c r="AK727" s="524" t="n"/>
      <c r="AL727" s="524" t="n"/>
      <c r="AM727" s="521" t="n"/>
      <c r="AN727" s="521" t="n"/>
      <c r="AO727" s="521" t="n"/>
      <c r="AP727" s="1839" t="n"/>
      <c r="AQ727" s="521" t="n"/>
      <c r="AR727" s="1839" t="n"/>
      <c r="AS727" s="523" t="n"/>
      <c r="AT727" s="521" t="n"/>
      <c r="AU727" s="1839" t="n"/>
      <c r="AV727" s="521" t="n"/>
      <c r="AW727" s="521" t="n"/>
      <c r="AX727" s="521" t="n"/>
      <c r="AY727" s="521" t="n"/>
      <c r="AZ727" s="521" t="n"/>
      <c r="BA727" s="521" t="n"/>
      <c r="BB727" s="521" t="n"/>
      <c r="BC727" s="521" t="n"/>
      <c r="BD727" s="521" t="n"/>
      <c r="BE727" s="521" t="n"/>
      <c r="BF727" s="521" t="n"/>
      <c r="BG727" s="521" t="n"/>
      <c r="BH727" s="521" t="n"/>
      <c r="BI727" s="521" t="n"/>
      <c r="BJ727" s="521" t="n"/>
      <c r="BK727" s="521" t="n"/>
      <c r="BL727" s="521" t="n"/>
      <c r="BM727" s="521" t="n"/>
      <c r="BN727" s="521" t="n"/>
    </row>
    <row r="728" ht="30.75" customHeight="1" s="1659">
      <c r="F728" s="521" t="n"/>
      <c r="G728" s="521" t="n"/>
      <c r="H728" s="521" t="n"/>
      <c r="I728" s="527" t="n"/>
      <c r="J728" s="521" t="n"/>
      <c r="K728" s="527" t="n"/>
      <c r="L728" s="521" t="n"/>
      <c r="M728" s="527" t="n"/>
      <c r="N728" s="521" t="n"/>
      <c r="O728" s="521" t="n"/>
      <c r="P728" s="521" t="n"/>
      <c r="Q728" s="521" t="n"/>
      <c r="R728" s="521" t="n"/>
      <c r="S728" s="526" t="n"/>
      <c r="T728" s="521" t="n"/>
      <c r="U728" s="521" t="n"/>
      <c r="V728" s="521" t="n"/>
      <c r="W728" s="521" t="n"/>
      <c r="X728" s="525" t="n"/>
      <c r="Y728" s="525" t="n"/>
      <c r="Z728" s="525" t="n"/>
      <c r="AA728" s="525" t="n"/>
      <c r="AB728" s="525" t="n"/>
      <c r="AC728" s="525" t="n"/>
      <c r="AD728" s="525" t="n"/>
      <c r="AE728" s="521" t="n"/>
      <c r="AF728" s="1839" t="n"/>
      <c r="AG728" s="524" t="n"/>
      <c r="AH728" s="524" t="n"/>
      <c r="AI728" s="524" t="n"/>
      <c r="AJ728" s="524" t="n"/>
      <c r="AK728" s="524" t="n"/>
      <c r="AL728" s="524" t="n"/>
      <c r="AM728" s="521" t="n"/>
      <c r="AN728" s="521" t="n"/>
      <c r="AO728" s="521" t="n"/>
      <c r="AP728" s="1839" t="n"/>
      <c r="AQ728" s="521" t="n"/>
      <c r="AR728" s="1839" t="n"/>
      <c r="AS728" s="523" t="n"/>
      <c r="AT728" s="521" t="n"/>
      <c r="AU728" s="1839" t="n"/>
      <c r="AV728" s="521" t="n"/>
      <c r="AW728" s="521" t="n"/>
      <c r="AX728" s="521" t="n"/>
      <c r="AY728" s="521" t="n"/>
      <c r="AZ728" s="521" t="n"/>
      <c r="BA728" s="521" t="n"/>
      <c r="BB728" s="521" t="n"/>
      <c r="BC728" s="521" t="n"/>
      <c r="BD728" s="521" t="n"/>
      <c r="BE728" s="521" t="n"/>
      <c r="BF728" s="521" t="n"/>
      <c r="BG728" s="521" t="n"/>
      <c r="BH728" s="521" t="n"/>
      <c r="BI728" s="521" t="n"/>
      <c r="BJ728" s="521" t="n"/>
      <c r="BK728" s="521" t="n"/>
      <c r="BL728" s="521" t="n"/>
      <c r="BM728" s="521" t="n"/>
      <c r="BN728" s="521" t="n"/>
    </row>
    <row r="729" ht="30.75" customHeight="1" s="1659">
      <c r="F729" s="521" t="n"/>
      <c r="G729" s="521" t="n"/>
      <c r="H729" s="521" t="n"/>
      <c r="I729" s="527" t="n"/>
      <c r="J729" s="521" t="n"/>
      <c r="K729" s="527" t="n"/>
      <c r="L729" s="521" t="n"/>
      <c r="M729" s="527" t="n"/>
      <c r="N729" s="521" t="n"/>
      <c r="O729" s="521" t="n"/>
      <c r="P729" s="521" t="n"/>
      <c r="Q729" s="521" t="n"/>
      <c r="R729" s="521" t="n"/>
      <c r="S729" s="526" t="n"/>
      <c r="T729" s="521" t="n"/>
      <c r="U729" s="521" t="n"/>
      <c r="V729" s="521" t="n"/>
      <c r="W729" s="521" t="n"/>
      <c r="X729" s="525" t="n"/>
      <c r="Y729" s="525" t="n"/>
      <c r="Z729" s="525" t="n"/>
      <c r="AA729" s="525" t="n"/>
      <c r="AB729" s="525" t="n"/>
      <c r="AC729" s="525" t="n"/>
      <c r="AD729" s="525" t="n"/>
      <c r="AE729" s="521" t="n"/>
      <c r="AF729" s="1839" t="n"/>
      <c r="AG729" s="524" t="n"/>
      <c r="AH729" s="524" t="n"/>
      <c r="AI729" s="524" t="n"/>
      <c r="AJ729" s="524" t="n"/>
      <c r="AK729" s="524" t="n"/>
      <c r="AL729" s="524" t="n"/>
      <c r="AM729" s="521" t="n"/>
      <c r="AN729" s="521" t="n"/>
      <c r="AO729" s="521" t="n"/>
      <c r="AP729" s="1839" t="n"/>
      <c r="AQ729" s="521" t="n"/>
      <c r="AR729" s="1839" t="n"/>
      <c r="AS729" s="523" t="n"/>
      <c r="AT729" s="521" t="n"/>
      <c r="AU729" s="1839" t="n"/>
      <c r="AV729" s="521" t="n"/>
      <c r="AW729" s="521" t="n"/>
      <c r="AX729" s="521" t="n"/>
      <c r="AY729" s="521" t="n"/>
      <c r="AZ729" s="521" t="n"/>
      <c r="BA729" s="521" t="n"/>
      <c r="BB729" s="521" t="n"/>
      <c r="BC729" s="521" t="n"/>
      <c r="BD729" s="521" t="n"/>
      <c r="BE729" s="521" t="n"/>
      <c r="BF729" s="521" t="n"/>
      <c r="BG729" s="521" t="n"/>
      <c r="BH729" s="521" t="n"/>
      <c r="BI729" s="521" t="n"/>
      <c r="BJ729" s="521" t="n"/>
      <c r="BK729" s="521" t="n"/>
      <c r="BL729" s="521" t="n"/>
      <c r="BM729" s="521" t="n"/>
      <c r="BN729" s="521" t="n"/>
    </row>
    <row r="730" ht="30.75" customHeight="1" s="1659">
      <c r="F730" s="521" t="n"/>
      <c r="G730" s="521" t="n"/>
      <c r="H730" s="521" t="n"/>
      <c r="I730" s="527" t="n"/>
      <c r="J730" s="521" t="n"/>
      <c r="K730" s="527" t="n"/>
      <c r="L730" s="521" t="n"/>
      <c r="M730" s="527" t="n"/>
      <c r="N730" s="521" t="n"/>
      <c r="O730" s="521" t="n"/>
      <c r="P730" s="521" t="n"/>
      <c r="Q730" s="521" t="n"/>
      <c r="R730" s="521" t="n"/>
      <c r="S730" s="526" t="n"/>
      <c r="T730" s="521" t="n"/>
      <c r="U730" s="521" t="n"/>
      <c r="V730" s="521" t="n"/>
      <c r="W730" s="521" t="n"/>
      <c r="X730" s="525" t="n"/>
      <c r="Y730" s="525" t="n"/>
      <c r="Z730" s="525" t="n"/>
      <c r="AA730" s="525" t="n"/>
      <c r="AB730" s="525" t="n"/>
      <c r="AC730" s="525" t="n"/>
      <c r="AD730" s="525" t="n"/>
      <c r="AE730" s="521" t="n"/>
      <c r="AF730" s="1839" t="n"/>
      <c r="AG730" s="524" t="n"/>
      <c r="AH730" s="524" t="n"/>
      <c r="AI730" s="524" t="n"/>
      <c r="AJ730" s="524" t="n"/>
      <c r="AK730" s="524" t="n"/>
      <c r="AL730" s="524" t="n"/>
      <c r="AM730" s="521" t="n"/>
      <c r="AN730" s="521" t="n"/>
      <c r="AO730" s="521" t="n"/>
      <c r="AP730" s="1839" t="n"/>
      <c r="AQ730" s="521" t="n"/>
      <c r="AR730" s="1839" t="n"/>
      <c r="AS730" s="523" t="n"/>
      <c r="AT730" s="521" t="n"/>
      <c r="AU730" s="1839" t="n"/>
      <c r="AV730" s="521" t="n"/>
      <c r="AW730" s="521" t="n"/>
      <c r="AX730" s="521" t="n"/>
      <c r="AY730" s="521" t="n"/>
      <c r="AZ730" s="521" t="n"/>
      <c r="BA730" s="521" t="n"/>
      <c r="BB730" s="521" t="n"/>
      <c r="BC730" s="521" t="n"/>
      <c r="BD730" s="521" t="n"/>
      <c r="BE730" s="521" t="n"/>
      <c r="BF730" s="521" t="n"/>
      <c r="BG730" s="521" t="n"/>
      <c r="BH730" s="521" t="n"/>
      <c r="BI730" s="521" t="n"/>
      <c r="BJ730" s="521" t="n"/>
      <c r="BK730" s="521" t="n"/>
      <c r="BL730" s="521" t="n"/>
      <c r="BM730" s="521" t="n"/>
      <c r="BN730" s="521" t="n"/>
    </row>
    <row r="731" ht="30.75" customHeight="1" s="1659">
      <c r="F731" s="521" t="n"/>
      <c r="G731" s="521" t="n"/>
      <c r="H731" s="521" t="n"/>
      <c r="I731" s="527" t="n"/>
      <c r="J731" s="521" t="n"/>
      <c r="K731" s="527" t="n"/>
      <c r="L731" s="521" t="n"/>
      <c r="M731" s="527" t="n"/>
      <c r="N731" s="521" t="n"/>
      <c r="O731" s="521" t="n"/>
      <c r="P731" s="521" t="n"/>
      <c r="Q731" s="521" t="n"/>
      <c r="R731" s="521" t="n"/>
      <c r="S731" s="526" t="n"/>
      <c r="T731" s="521" t="n"/>
      <c r="U731" s="521" t="n"/>
      <c r="V731" s="521" t="n"/>
      <c r="W731" s="521" t="n"/>
      <c r="X731" s="525" t="n"/>
      <c r="Y731" s="525" t="n"/>
      <c r="Z731" s="525" t="n"/>
      <c r="AA731" s="525" t="n"/>
      <c r="AB731" s="525" t="n"/>
      <c r="AC731" s="525" t="n"/>
      <c r="AD731" s="525" t="n"/>
      <c r="AE731" s="521" t="n"/>
      <c r="AF731" s="1839" t="n"/>
      <c r="AG731" s="524" t="n"/>
      <c r="AH731" s="524" t="n"/>
      <c r="AI731" s="524" t="n"/>
      <c r="AJ731" s="524" t="n"/>
      <c r="AK731" s="524" t="n"/>
      <c r="AL731" s="524" t="n"/>
      <c r="AM731" s="521" t="n"/>
      <c r="AN731" s="521" t="n"/>
      <c r="AO731" s="521" t="n"/>
      <c r="AP731" s="1839" t="n"/>
      <c r="AQ731" s="521" t="n"/>
      <c r="AR731" s="1839" t="n"/>
      <c r="AS731" s="523" t="n"/>
      <c r="AT731" s="521" t="n"/>
      <c r="AU731" s="1839" t="n"/>
      <c r="AV731" s="521" t="n"/>
      <c r="AW731" s="521" t="n"/>
      <c r="AX731" s="521" t="n"/>
      <c r="AY731" s="521" t="n"/>
      <c r="AZ731" s="521" t="n"/>
      <c r="BA731" s="521" t="n"/>
      <c r="BB731" s="521" t="n"/>
      <c r="BC731" s="521" t="n"/>
      <c r="BD731" s="521" t="n"/>
      <c r="BE731" s="521" t="n"/>
      <c r="BF731" s="521" t="n"/>
      <c r="BG731" s="521" t="n"/>
      <c r="BH731" s="521" t="n"/>
      <c r="BI731" s="521" t="n"/>
      <c r="BJ731" s="521" t="n"/>
      <c r="BK731" s="521" t="n"/>
      <c r="BL731" s="521" t="n"/>
      <c r="BM731" s="521" t="n"/>
      <c r="BN731" s="521" t="n"/>
    </row>
    <row r="732" ht="30.75" customHeight="1" s="1659">
      <c r="F732" s="521" t="n"/>
      <c r="G732" s="521" t="n"/>
      <c r="H732" s="521" t="n"/>
      <c r="I732" s="527" t="n"/>
      <c r="J732" s="521" t="n"/>
      <c r="K732" s="527" t="n"/>
      <c r="L732" s="521" t="n"/>
      <c r="M732" s="527" t="n"/>
      <c r="N732" s="521" t="n"/>
      <c r="O732" s="521" t="n"/>
      <c r="P732" s="521" t="n"/>
      <c r="Q732" s="521" t="n"/>
      <c r="R732" s="521" t="n"/>
      <c r="S732" s="526" t="n"/>
      <c r="T732" s="521" t="n"/>
      <c r="U732" s="521" t="n"/>
      <c r="V732" s="521" t="n"/>
      <c r="W732" s="521" t="n"/>
      <c r="X732" s="525" t="n"/>
      <c r="Y732" s="525" t="n"/>
      <c r="Z732" s="525" t="n"/>
      <c r="AA732" s="525" t="n"/>
      <c r="AB732" s="525" t="n"/>
      <c r="AC732" s="525" t="n"/>
      <c r="AD732" s="525" t="n"/>
      <c r="AE732" s="521" t="n"/>
      <c r="AF732" s="1839" t="n"/>
      <c r="AG732" s="524" t="n"/>
      <c r="AH732" s="524" t="n"/>
      <c r="AI732" s="524" t="n"/>
      <c r="AJ732" s="524" t="n"/>
      <c r="AK732" s="524" t="n"/>
      <c r="AL732" s="524" t="n"/>
      <c r="AM732" s="521" t="n"/>
      <c r="AN732" s="521" t="n"/>
      <c r="AO732" s="521" t="n"/>
      <c r="AP732" s="1839" t="n"/>
      <c r="AQ732" s="521" t="n"/>
      <c r="AR732" s="1839" t="n"/>
      <c r="AS732" s="523" t="n"/>
      <c r="AT732" s="521" t="n"/>
      <c r="AU732" s="1839" t="n"/>
      <c r="AV732" s="521" t="n"/>
      <c r="AW732" s="521" t="n"/>
      <c r="AX732" s="521" t="n"/>
      <c r="AY732" s="521" t="n"/>
      <c r="AZ732" s="521" t="n"/>
      <c r="BA732" s="521" t="n"/>
      <c r="BB732" s="521" t="n"/>
      <c r="BC732" s="521" t="n"/>
      <c r="BD732" s="521" t="n"/>
      <c r="BE732" s="521" t="n"/>
      <c r="BF732" s="521" t="n"/>
      <c r="BG732" s="521" t="n"/>
      <c r="BH732" s="521" t="n"/>
      <c r="BI732" s="521" t="n"/>
      <c r="BJ732" s="521" t="n"/>
      <c r="BK732" s="521" t="n"/>
      <c r="BL732" s="521" t="n"/>
      <c r="BM732" s="521" t="n"/>
      <c r="BN732" s="521" t="n"/>
    </row>
    <row r="733" ht="30.75" customHeight="1" s="1659">
      <c r="F733" s="521" t="n"/>
      <c r="G733" s="521" t="n"/>
      <c r="H733" s="521" t="n"/>
      <c r="I733" s="527" t="n"/>
      <c r="J733" s="521" t="n"/>
      <c r="K733" s="527" t="n"/>
      <c r="L733" s="521" t="n"/>
      <c r="M733" s="527" t="n"/>
      <c r="N733" s="521" t="n"/>
      <c r="O733" s="521" t="n"/>
      <c r="P733" s="521" t="n"/>
      <c r="Q733" s="521" t="n"/>
      <c r="R733" s="521" t="n"/>
      <c r="S733" s="526" t="n"/>
      <c r="T733" s="521" t="n"/>
      <c r="U733" s="521" t="n"/>
      <c r="V733" s="521" t="n"/>
      <c r="W733" s="521" t="n"/>
      <c r="X733" s="525" t="n"/>
      <c r="Y733" s="525" t="n"/>
      <c r="Z733" s="525" t="n"/>
      <c r="AA733" s="525" t="n"/>
      <c r="AB733" s="525" t="n"/>
      <c r="AC733" s="525" t="n"/>
      <c r="AD733" s="525" t="n"/>
      <c r="AE733" s="521" t="n"/>
      <c r="AF733" s="1839" t="n"/>
      <c r="AG733" s="524" t="n"/>
      <c r="AH733" s="524" t="n"/>
      <c r="AI733" s="524" t="n"/>
      <c r="AJ733" s="524" t="n"/>
      <c r="AK733" s="524" t="n"/>
      <c r="AL733" s="524" t="n"/>
      <c r="AM733" s="521" t="n"/>
      <c r="AN733" s="521" t="n"/>
      <c r="AO733" s="521" t="n"/>
      <c r="AP733" s="1839" t="n"/>
      <c r="AQ733" s="521" t="n"/>
      <c r="AR733" s="1839" t="n"/>
      <c r="AS733" s="523" t="n"/>
      <c r="AT733" s="521" t="n"/>
      <c r="AU733" s="1839" t="n"/>
      <c r="AV733" s="521" t="n"/>
      <c r="AW733" s="521" t="n"/>
      <c r="AX733" s="521" t="n"/>
      <c r="AY733" s="521" t="n"/>
      <c r="AZ733" s="521" t="n"/>
      <c r="BA733" s="521" t="n"/>
      <c r="BB733" s="521" t="n"/>
      <c r="BC733" s="521" t="n"/>
      <c r="BD733" s="521" t="n"/>
      <c r="BE733" s="521" t="n"/>
      <c r="BF733" s="521" t="n"/>
      <c r="BG733" s="521" t="n"/>
      <c r="BH733" s="521" t="n"/>
      <c r="BI733" s="521" t="n"/>
      <c r="BJ733" s="521" t="n"/>
      <c r="BK733" s="521" t="n"/>
      <c r="BL733" s="521" t="n"/>
      <c r="BM733" s="521" t="n"/>
      <c r="BN733" s="521" t="n"/>
    </row>
    <row r="734" ht="30.75" customHeight="1" s="1659">
      <c r="F734" s="521" t="n"/>
      <c r="G734" s="521" t="n"/>
      <c r="H734" s="521" t="n"/>
      <c r="I734" s="527" t="n"/>
      <c r="J734" s="521" t="n"/>
      <c r="K734" s="527" t="n"/>
      <c r="L734" s="521" t="n"/>
      <c r="M734" s="527" t="n"/>
      <c r="N734" s="521" t="n"/>
      <c r="O734" s="521" t="n"/>
      <c r="P734" s="521" t="n"/>
      <c r="Q734" s="521" t="n"/>
      <c r="R734" s="521" t="n"/>
      <c r="S734" s="526" t="n"/>
      <c r="T734" s="521" t="n"/>
      <c r="U734" s="521" t="n"/>
      <c r="V734" s="521" t="n"/>
      <c r="W734" s="521" t="n"/>
      <c r="X734" s="525" t="n"/>
      <c r="Y734" s="525" t="n"/>
      <c r="Z734" s="525" t="n"/>
      <c r="AA734" s="525" t="n"/>
      <c r="AB734" s="525" t="n"/>
      <c r="AC734" s="525" t="n"/>
      <c r="AD734" s="525" t="n"/>
      <c r="AE734" s="521" t="n"/>
      <c r="AF734" s="1839" t="n"/>
      <c r="AG734" s="524" t="n"/>
      <c r="AH734" s="524" t="n"/>
      <c r="AI734" s="524" t="n"/>
      <c r="AJ734" s="524" t="n"/>
      <c r="AK734" s="524" t="n"/>
      <c r="AL734" s="524" t="n"/>
      <c r="AM734" s="521" t="n"/>
      <c r="AN734" s="521" t="n"/>
      <c r="AO734" s="521" t="n"/>
      <c r="AP734" s="1839" t="n"/>
      <c r="AQ734" s="521" t="n"/>
      <c r="AR734" s="1839" t="n"/>
      <c r="AS734" s="523" t="n"/>
      <c r="AT734" s="521" t="n"/>
      <c r="AU734" s="1839" t="n"/>
      <c r="AV734" s="521" t="n"/>
      <c r="AW734" s="521" t="n"/>
      <c r="AX734" s="521" t="n"/>
      <c r="AY734" s="521" t="n"/>
      <c r="AZ734" s="521" t="n"/>
      <c r="BA734" s="521" t="n"/>
      <c r="BB734" s="521" t="n"/>
      <c r="BC734" s="521" t="n"/>
      <c r="BD734" s="521" t="n"/>
      <c r="BE734" s="521" t="n"/>
      <c r="BF734" s="521" t="n"/>
      <c r="BG734" s="521" t="n"/>
      <c r="BH734" s="521" t="n"/>
      <c r="BI734" s="521" t="n"/>
      <c r="BJ734" s="521" t="n"/>
      <c r="BK734" s="521" t="n"/>
      <c r="BL734" s="521" t="n"/>
      <c r="BM734" s="521" t="n"/>
      <c r="BN734" s="521" t="n"/>
    </row>
    <row r="735" ht="30.75" customHeight="1" s="1659">
      <c r="F735" s="521" t="n"/>
      <c r="G735" s="521" t="n"/>
      <c r="H735" s="521" t="n"/>
      <c r="I735" s="527" t="n"/>
      <c r="J735" s="521" t="n"/>
      <c r="K735" s="527" t="n"/>
      <c r="L735" s="521" t="n"/>
      <c r="M735" s="527" t="n"/>
      <c r="N735" s="521" t="n"/>
      <c r="O735" s="521" t="n"/>
      <c r="P735" s="521" t="n"/>
      <c r="Q735" s="521" t="n"/>
      <c r="R735" s="521" t="n"/>
      <c r="S735" s="526" t="n"/>
      <c r="T735" s="521" t="n"/>
      <c r="U735" s="521" t="n"/>
      <c r="V735" s="521" t="n"/>
      <c r="W735" s="521" t="n"/>
      <c r="X735" s="525" t="n"/>
      <c r="Y735" s="525" t="n"/>
      <c r="Z735" s="525" t="n"/>
      <c r="AA735" s="525" t="n"/>
      <c r="AB735" s="525" t="n"/>
      <c r="AC735" s="525" t="n"/>
      <c r="AD735" s="525" t="n"/>
      <c r="AE735" s="521" t="n"/>
      <c r="AF735" s="1839" t="n"/>
      <c r="AG735" s="524" t="n"/>
      <c r="AH735" s="524" t="n"/>
      <c r="AI735" s="524" t="n"/>
      <c r="AJ735" s="524" t="n"/>
      <c r="AK735" s="524" t="n"/>
      <c r="AL735" s="524" t="n"/>
      <c r="AM735" s="521" t="n"/>
      <c r="AN735" s="521" t="n"/>
      <c r="AO735" s="521" t="n"/>
      <c r="AP735" s="1839" t="n"/>
      <c r="AQ735" s="521" t="n"/>
      <c r="AR735" s="1839" t="n"/>
      <c r="AS735" s="523" t="n"/>
      <c r="AT735" s="521" t="n"/>
      <c r="AU735" s="1839" t="n"/>
      <c r="AV735" s="521" t="n"/>
      <c r="AW735" s="521" t="n"/>
      <c r="AX735" s="521" t="n"/>
      <c r="AY735" s="521" t="n"/>
      <c r="AZ735" s="521" t="n"/>
      <c r="BA735" s="521" t="n"/>
      <c r="BB735" s="521" t="n"/>
      <c r="BC735" s="521" t="n"/>
      <c r="BD735" s="521" t="n"/>
      <c r="BE735" s="521" t="n"/>
      <c r="BF735" s="521" t="n"/>
      <c r="BG735" s="521" t="n"/>
      <c r="BH735" s="521" t="n"/>
      <c r="BI735" s="521" t="n"/>
      <c r="BJ735" s="521" t="n"/>
      <c r="BK735" s="521" t="n"/>
      <c r="BL735" s="521" t="n"/>
      <c r="BM735" s="521" t="n"/>
      <c r="BN735" s="521" t="n"/>
    </row>
    <row r="736" ht="30.75" customHeight="1" s="1659">
      <c r="F736" s="521" t="n"/>
      <c r="G736" s="521" t="n"/>
      <c r="H736" s="521" t="n"/>
      <c r="I736" s="527" t="n"/>
      <c r="J736" s="521" t="n"/>
      <c r="K736" s="527" t="n"/>
      <c r="L736" s="521" t="n"/>
      <c r="M736" s="527" t="n"/>
      <c r="N736" s="521" t="n"/>
      <c r="O736" s="521" t="n"/>
      <c r="P736" s="521" t="n"/>
      <c r="Q736" s="521" t="n"/>
      <c r="R736" s="521" t="n"/>
      <c r="S736" s="526" t="n"/>
      <c r="T736" s="521" t="n"/>
      <c r="U736" s="521" t="n"/>
      <c r="V736" s="521" t="n"/>
      <c r="W736" s="521" t="n"/>
      <c r="X736" s="525" t="n"/>
      <c r="Y736" s="525" t="n"/>
      <c r="Z736" s="525" t="n"/>
      <c r="AA736" s="525" t="n"/>
      <c r="AB736" s="525" t="n"/>
      <c r="AC736" s="525" t="n"/>
      <c r="AD736" s="525" t="n"/>
      <c r="AE736" s="521" t="n"/>
      <c r="AF736" s="1839" t="n"/>
      <c r="AG736" s="524" t="n"/>
      <c r="AH736" s="524" t="n"/>
      <c r="AI736" s="524" t="n"/>
      <c r="AJ736" s="524" t="n"/>
      <c r="AK736" s="524" t="n"/>
      <c r="AL736" s="524" t="n"/>
      <c r="AM736" s="521" t="n"/>
      <c r="AN736" s="521" t="n"/>
      <c r="AO736" s="521" t="n"/>
      <c r="AP736" s="1839" t="n"/>
      <c r="AQ736" s="521" t="n"/>
      <c r="AR736" s="1839" t="n"/>
      <c r="AS736" s="523" t="n"/>
      <c r="AT736" s="521" t="n"/>
      <c r="AU736" s="1839" t="n"/>
      <c r="AV736" s="521" t="n"/>
      <c r="AW736" s="521" t="n"/>
      <c r="AX736" s="521" t="n"/>
      <c r="AY736" s="521" t="n"/>
      <c r="AZ736" s="521" t="n"/>
      <c r="BA736" s="521" t="n"/>
      <c r="BB736" s="521" t="n"/>
      <c r="BC736" s="521" t="n"/>
      <c r="BD736" s="521" t="n"/>
      <c r="BE736" s="521" t="n"/>
      <c r="BF736" s="521" t="n"/>
      <c r="BG736" s="521" t="n"/>
      <c r="BH736" s="521" t="n"/>
      <c r="BI736" s="521" t="n"/>
      <c r="BJ736" s="521" t="n"/>
      <c r="BK736" s="521" t="n"/>
      <c r="BL736" s="521" t="n"/>
      <c r="BM736" s="521" t="n"/>
      <c r="BN736" s="521" t="n"/>
    </row>
    <row r="737" ht="30.75" customHeight="1" s="1659">
      <c r="F737" s="521" t="n"/>
      <c r="G737" s="521" t="n"/>
      <c r="H737" s="521" t="n"/>
      <c r="I737" s="527" t="n"/>
      <c r="J737" s="521" t="n"/>
      <c r="K737" s="527" t="n"/>
      <c r="L737" s="521" t="n"/>
      <c r="M737" s="527" t="n"/>
      <c r="N737" s="521" t="n"/>
      <c r="O737" s="521" t="n"/>
      <c r="P737" s="521" t="n"/>
      <c r="Q737" s="521" t="n"/>
      <c r="R737" s="521" t="n"/>
      <c r="S737" s="526" t="n"/>
      <c r="T737" s="521" t="n"/>
      <c r="U737" s="521" t="n"/>
      <c r="V737" s="521" t="n"/>
      <c r="W737" s="521" t="n"/>
      <c r="X737" s="525" t="n"/>
      <c r="Y737" s="525" t="n"/>
      <c r="Z737" s="525" t="n"/>
      <c r="AA737" s="525" t="n"/>
      <c r="AB737" s="525" t="n"/>
      <c r="AC737" s="525" t="n"/>
      <c r="AD737" s="525" t="n"/>
      <c r="AE737" s="521" t="n"/>
      <c r="AF737" s="1839" t="n"/>
      <c r="AG737" s="524" t="n"/>
      <c r="AH737" s="524" t="n"/>
      <c r="AI737" s="524" t="n"/>
      <c r="AJ737" s="524" t="n"/>
      <c r="AK737" s="524" t="n"/>
      <c r="AL737" s="524" t="n"/>
      <c r="AM737" s="521" t="n"/>
      <c r="AN737" s="521" t="n"/>
      <c r="AO737" s="521" t="n"/>
      <c r="AP737" s="1839" t="n"/>
      <c r="AQ737" s="521" t="n"/>
      <c r="AR737" s="1839" t="n"/>
      <c r="AS737" s="523" t="n"/>
      <c r="AT737" s="521" t="n"/>
      <c r="AU737" s="1839" t="n"/>
      <c r="AV737" s="521" t="n"/>
      <c r="AW737" s="521" t="n"/>
      <c r="AX737" s="521" t="n"/>
      <c r="AY737" s="521" t="n"/>
      <c r="AZ737" s="521" t="n"/>
      <c r="BA737" s="521" t="n"/>
      <c r="BB737" s="521" t="n"/>
      <c r="BC737" s="521" t="n"/>
      <c r="BD737" s="521" t="n"/>
      <c r="BE737" s="521" t="n"/>
      <c r="BF737" s="521" t="n"/>
      <c r="BG737" s="521" t="n"/>
      <c r="BH737" s="521" t="n"/>
      <c r="BI737" s="521" t="n"/>
      <c r="BJ737" s="521" t="n"/>
      <c r="BK737" s="521" t="n"/>
      <c r="BL737" s="521" t="n"/>
      <c r="BM737" s="521" t="n"/>
      <c r="BN737" s="521" t="n"/>
    </row>
    <row r="738" ht="30.75" customHeight="1" s="1659">
      <c r="F738" s="521" t="n"/>
      <c r="G738" s="521" t="n"/>
      <c r="H738" s="521" t="n"/>
      <c r="I738" s="527" t="n"/>
      <c r="J738" s="521" t="n"/>
      <c r="K738" s="527" t="n"/>
      <c r="L738" s="521" t="n"/>
      <c r="M738" s="527" t="n"/>
      <c r="N738" s="521" t="n"/>
      <c r="O738" s="521" t="n"/>
      <c r="P738" s="521" t="n"/>
      <c r="Q738" s="521" t="n"/>
      <c r="R738" s="521" t="n"/>
      <c r="S738" s="526" t="n"/>
      <c r="T738" s="521" t="n"/>
      <c r="U738" s="521" t="n"/>
      <c r="V738" s="521" t="n"/>
      <c r="W738" s="521" t="n"/>
      <c r="X738" s="525" t="n"/>
      <c r="Y738" s="525" t="n"/>
      <c r="Z738" s="525" t="n"/>
      <c r="AA738" s="525" t="n"/>
      <c r="AB738" s="525" t="n"/>
      <c r="AC738" s="525" t="n"/>
      <c r="AD738" s="525" t="n"/>
      <c r="AE738" s="521" t="n"/>
      <c r="AF738" s="1839" t="n"/>
      <c r="AG738" s="524" t="n"/>
      <c r="AH738" s="524" t="n"/>
      <c r="AI738" s="524" t="n"/>
      <c r="AJ738" s="524" t="n"/>
      <c r="AK738" s="524" t="n"/>
      <c r="AL738" s="524" t="n"/>
      <c r="AM738" s="521" t="n"/>
      <c r="AN738" s="521" t="n"/>
      <c r="AO738" s="521" t="n"/>
      <c r="AP738" s="1839" t="n"/>
      <c r="AQ738" s="521" t="n"/>
      <c r="AR738" s="1839" t="n"/>
      <c r="AS738" s="523" t="n"/>
      <c r="AT738" s="521" t="n"/>
      <c r="AU738" s="1839" t="n"/>
      <c r="AV738" s="521" t="n"/>
      <c r="AW738" s="521" t="n"/>
      <c r="AX738" s="521" t="n"/>
      <c r="AY738" s="521" t="n"/>
      <c r="AZ738" s="521" t="n"/>
      <c r="BA738" s="521" t="n"/>
      <c r="BB738" s="521" t="n"/>
      <c r="BC738" s="521" t="n"/>
      <c r="BD738" s="521" t="n"/>
      <c r="BE738" s="521" t="n"/>
      <c r="BF738" s="521" t="n"/>
      <c r="BG738" s="521" t="n"/>
      <c r="BH738" s="521" t="n"/>
      <c r="BI738" s="521" t="n"/>
      <c r="BJ738" s="521" t="n"/>
      <c r="BK738" s="521" t="n"/>
      <c r="BL738" s="521" t="n"/>
      <c r="BM738" s="521" t="n"/>
      <c r="BN738" s="521" t="n"/>
    </row>
    <row r="739" ht="30.75" customHeight="1" s="1659">
      <c r="F739" s="521" t="n"/>
      <c r="G739" s="521" t="n"/>
      <c r="H739" s="521" t="n"/>
      <c r="I739" s="527" t="n"/>
      <c r="J739" s="521" t="n"/>
      <c r="K739" s="527" t="n"/>
      <c r="L739" s="521" t="n"/>
      <c r="M739" s="527" t="n"/>
      <c r="N739" s="521" t="n"/>
      <c r="O739" s="521" t="n"/>
      <c r="P739" s="521" t="n"/>
      <c r="Q739" s="521" t="n"/>
      <c r="R739" s="521" t="n"/>
      <c r="S739" s="526" t="n"/>
      <c r="T739" s="521" t="n"/>
      <c r="U739" s="521" t="n"/>
      <c r="V739" s="521" t="n"/>
      <c r="W739" s="521" t="n"/>
      <c r="X739" s="525" t="n"/>
      <c r="Y739" s="525" t="n"/>
      <c r="Z739" s="525" t="n"/>
      <c r="AA739" s="525" t="n"/>
      <c r="AB739" s="525" t="n"/>
      <c r="AC739" s="525" t="n"/>
      <c r="AD739" s="525" t="n"/>
      <c r="AE739" s="521" t="n"/>
      <c r="AF739" s="1839" t="n"/>
      <c r="AG739" s="524" t="n"/>
      <c r="AH739" s="524" t="n"/>
      <c r="AI739" s="524" t="n"/>
      <c r="AJ739" s="524" t="n"/>
      <c r="AK739" s="524" t="n"/>
      <c r="AL739" s="524" t="n"/>
      <c r="AM739" s="521" t="n"/>
      <c r="AN739" s="521" t="n"/>
      <c r="AO739" s="521" t="n"/>
      <c r="AP739" s="1839" t="n"/>
      <c r="AQ739" s="521" t="n"/>
      <c r="AR739" s="1839" t="n"/>
      <c r="AS739" s="523" t="n"/>
      <c r="AT739" s="521" t="n"/>
      <c r="AU739" s="1839" t="n"/>
      <c r="AV739" s="521" t="n"/>
      <c r="AW739" s="521" t="n"/>
      <c r="AX739" s="521" t="n"/>
      <c r="AY739" s="521" t="n"/>
      <c r="AZ739" s="521" t="n"/>
      <c r="BA739" s="521" t="n"/>
      <c r="BB739" s="521" t="n"/>
      <c r="BC739" s="521" t="n"/>
      <c r="BD739" s="521" t="n"/>
      <c r="BE739" s="521" t="n"/>
      <c r="BF739" s="521" t="n"/>
      <c r="BG739" s="521" t="n"/>
      <c r="BH739" s="521" t="n"/>
      <c r="BI739" s="521" t="n"/>
      <c r="BJ739" s="521" t="n"/>
      <c r="BK739" s="521" t="n"/>
      <c r="BL739" s="521" t="n"/>
      <c r="BM739" s="521" t="n"/>
      <c r="BN739" s="521" t="n"/>
    </row>
    <row r="740" ht="30.75" customHeight="1" s="1659">
      <c r="F740" s="521" t="n"/>
      <c r="G740" s="521" t="n"/>
      <c r="H740" s="521" t="n"/>
      <c r="I740" s="527" t="n"/>
      <c r="J740" s="521" t="n"/>
      <c r="K740" s="527" t="n"/>
      <c r="L740" s="521" t="n"/>
      <c r="M740" s="527" t="n"/>
      <c r="N740" s="521" t="n"/>
      <c r="O740" s="521" t="n"/>
      <c r="P740" s="521" t="n"/>
      <c r="Q740" s="521" t="n"/>
      <c r="R740" s="521" t="n"/>
      <c r="S740" s="526" t="n"/>
      <c r="T740" s="521" t="n"/>
      <c r="U740" s="521" t="n"/>
      <c r="V740" s="521" t="n"/>
      <c r="W740" s="521" t="n"/>
      <c r="X740" s="525" t="n"/>
      <c r="Y740" s="525" t="n"/>
      <c r="Z740" s="525" t="n"/>
      <c r="AA740" s="525" t="n"/>
      <c r="AB740" s="525" t="n"/>
      <c r="AC740" s="525" t="n"/>
      <c r="AD740" s="525" t="n"/>
      <c r="AE740" s="521" t="n"/>
      <c r="AF740" s="1839" t="n"/>
      <c r="AG740" s="524" t="n"/>
      <c r="AH740" s="524" t="n"/>
      <c r="AI740" s="524" t="n"/>
      <c r="AJ740" s="524" t="n"/>
      <c r="AK740" s="524" t="n"/>
      <c r="AL740" s="524" t="n"/>
      <c r="AM740" s="521" t="n"/>
      <c r="AN740" s="521" t="n"/>
      <c r="AO740" s="521" t="n"/>
      <c r="AP740" s="1839" t="n"/>
      <c r="AQ740" s="521" t="n"/>
      <c r="AR740" s="1839" t="n"/>
      <c r="AS740" s="523" t="n"/>
      <c r="AT740" s="521" t="n"/>
      <c r="AU740" s="1839" t="n"/>
      <c r="AV740" s="521" t="n"/>
      <c r="AW740" s="521" t="n"/>
      <c r="AX740" s="521" t="n"/>
      <c r="AY740" s="521" t="n"/>
      <c r="AZ740" s="521" t="n"/>
      <c r="BA740" s="521" t="n"/>
      <c r="BB740" s="521" t="n"/>
      <c r="BC740" s="521" t="n"/>
      <c r="BD740" s="521" t="n"/>
      <c r="BE740" s="521" t="n"/>
      <c r="BF740" s="521" t="n"/>
      <c r="BG740" s="521" t="n"/>
      <c r="BH740" s="521" t="n"/>
      <c r="BI740" s="521" t="n"/>
      <c r="BJ740" s="521" t="n"/>
      <c r="BK740" s="521" t="n"/>
      <c r="BL740" s="521" t="n"/>
      <c r="BM740" s="521" t="n"/>
      <c r="BN740" s="521" t="n"/>
    </row>
    <row r="741" ht="30.75" customHeight="1" s="1659">
      <c r="F741" s="521" t="n"/>
      <c r="G741" s="521" t="n"/>
      <c r="H741" s="521" t="n"/>
      <c r="I741" s="527" t="n"/>
      <c r="J741" s="521" t="n"/>
      <c r="K741" s="527" t="n"/>
      <c r="L741" s="521" t="n"/>
      <c r="M741" s="527" t="n"/>
      <c r="N741" s="521" t="n"/>
      <c r="O741" s="521" t="n"/>
      <c r="P741" s="521" t="n"/>
      <c r="Q741" s="521" t="n"/>
      <c r="R741" s="521" t="n"/>
      <c r="S741" s="526" t="n"/>
      <c r="T741" s="521" t="n"/>
      <c r="U741" s="521" t="n"/>
      <c r="V741" s="521" t="n"/>
      <c r="W741" s="521" t="n"/>
      <c r="X741" s="525" t="n"/>
      <c r="Y741" s="525" t="n"/>
      <c r="Z741" s="525" t="n"/>
      <c r="AA741" s="525" t="n"/>
      <c r="AB741" s="525" t="n"/>
      <c r="AC741" s="525" t="n"/>
      <c r="AD741" s="525" t="n"/>
      <c r="AE741" s="521" t="n"/>
      <c r="AF741" s="1839" t="n"/>
      <c r="AG741" s="524" t="n"/>
      <c r="AH741" s="524" t="n"/>
      <c r="AI741" s="524" t="n"/>
      <c r="AJ741" s="524" t="n"/>
      <c r="AK741" s="524" t="n"/>
      <c r="AL741" s="524" t="n"/>
      <c r="AM741" s="521" t="n"/>
      <c r="AN741" s="521" t="n"/>
      <c r="AO741" s="521" t="n"/>
      <c r="AP741" s="1839" t="n"/>
      <c r="AQ741" s="521" t="n"/>
      <c r="AR741" s="1839" t="n"/>
      <c r="AS741" s="523" t="n"/>
      <c r="AT741" s="521" t="n"/>
      <c r="AU741" s="1839" t="n"/>
      <c r="AV741" s="521" t="n"/>
      <c r="AW741" s="521" t="n"/>
      <c r="AX741" s="521" t="n"/>
      <c r="AY741" s="521" t="n"/>
      <c r="AZ741" s="521" t="n"/>
      <c r="BA741" s="521" t="n"/>
      <c r="BB741" s="521" t="n"/>
      <c r="BC741" s="521" t="n"/>
      <c r="BD741" s="521" t="n"/>
      <c r="BE741" s="521" t="n"/>
      <c r="BF741" s="521" t="n"/>
      <c r="BG741" s="521" t="n"/>
      <c r="BH741" s="521" t="n"/>
      <c r="BI741" s="521" t="n"/>
      <c r="BJ741" s="521" t="n"/>
      <c r="BK741" s="521" t="n"/>
      <c r="BL741" s="521" t="n"/>
      <c r="BM741" s="521" t="n"/>
      <c r="BN741" s="521" t="n"/>
    </row>
    <row r="742" ht="30.75" customHeight="1" s="1659">
      <c r="F742" s="521" t="n"/>
      <c r="G742" s="521" t="n"/>
      <c r="H742" s="521" t="n"/>
      <c r="I742" s="527" t="n"/>
      <c r="J742" s="521" t="n"/>
      <c r="K742" s="527" t="n"/>
      <c r="L742" s="521" t="n"/>
      <c r="M742" s="527" t="n"/>
      <c r="N742" s="521" t="n"/>
      <c r="O742" s="521" t="n"/>
      <c r="P742" s="521" t="n"/>
      <c r="Q742" s="521" t="n"/>
      <c r="R742" s="521" t="n"/>
      <c r="S742" s="526" t="n"/>
      <c r="T742" s="521" t="n"/>
      <c r="U742" s="521" t="n"/>
      <c r="V742" s="521" t="n"/>
      <c r="W742" s="521" t="n"/>
      <c r="X742" s="525" t="n"/>
      <c r="Y742" s="525" t="n"/>
      <c r="Z742" s="525" t="n"/>
      <c r="AA742" s="525" t="n"/>
      <c r="AB742" s="525" t="n"/>
      <c r="AC742" s="525" t="n"/>
      <c r="AD742" s="525" t="n"/>
      <c r="AE742" s="521" t="n"/>
      <c r="AF742" s="1839" t="n"/>
      <c r="AG742" s="524" t="n"/>
      <c r="AH742" s="524" t="n"/>
      <c r="AI742" s="524" t="n"/>
      <c r="AJ742" s="524" t="n"/>
      <c r="AK742" s="524" t="n"/>
      <c r="AL742" s="524" t="n"/>
      <c r="AM742" s="521" t="n"/>
      <c r="AN742" s="521" t="n"/>
      <c r="AO742" s="521" t="n"/>
      <c r="AP742" s="1839" t="n"/>
      <c r="AQ742" s="521" t="n"/>
      <c r="AR742" s="1839" t="n"/>
      <c r="AS742" s="523" t="n"/>
      <c r="AT742" s="521" t="n"/>
      <c r="AU742" s="1839" t="n"/>
      <c r="AV742" s="521" t="n"/>
      <c r="AW742" s="521" t="n"/>
      <c r="AX742" s="521" t="n"/>
      <c r="AY742" s="521" t="n"/>
      <c r="AZ742" s="521" t="n"/>
      <c r="BA742" s="521" t="n"/>
      <c r="BB742" s="521" t="n"/>
      <c r="BC742" s="521" t="n"/>
      <c r="BD742" s="521" t="n"/>
      <c r="BE742" s="521" t="n"/>
      <c r="BF742" s="521" t="n"/>
      <c r="BG742" s="521" t="n"/>
      <c r="BH742" s="521" t="n"/>
      <c r="BI742" s="521" t="n"/>
      <c r="BJ742" s="521" t="n"/>
      <c r="BK742" s="521" t="n"/>
      <c r="BL742" s="521" t="n"/>
      <c r="BM742" s="521" t="n"/>
      <c r="BN742" s="521" t="n"/>
    </row>
    <row r="743" ht="30.75" customHeight="1" s="1659">
      <c r="F743" s="521" t="n"/>
      <c r="G743" s="521" t="n"/>
      <c r="H743" s="521" t="n"/>
      <c r="I743" s="527" t="n"/>
      <c r="J743" s="521" t="n"/>
      <c r="K743" s="527" t="n"/>
      <c r="L743" s="521" t="n"/>
      <c r="M743" s="527" t="n"/>
      <c r="N743" s="521" t="n"/>
      <c r="O743" s="521" t="n"/>
      <c r="P743" s="521" t="n"/>
      <c r="Q743" s="521" t="n"/>
      <c r="R743" s="521" t="n"/>
      <c r="S743" s="526" t="n"/>
      <c r="T743" s="521" t="n"/>
      <c r="U743" s="521" t="n"/>
      <c r="V743" s="521" t="n"/>
      <c r="W743" s="521" t="n"/>
      <c r="X743" s="525" t="n"/>
      <c r="Y743" s="525" t="n"/>
      <c r="Z743" s="525" t="n"/>
      <c r="AA743" s="525" t="n"/>
      <c r="AB743" s="525" t="n"/>
      <c r="AC743" s="525" t="n"/>
      <c r="AD743" s="525" t="n"/>
      <c r="AE743" s="521" t="n"/>
      <c r="AF743" s="1839" t="n"/>
      <c r="AG743" s="524" t="n"/>
      <c r="AH743" s="524" t="n"/>
      <c r="AI743" s="524" t="n"/>
      <c r="AJ743" s="524" t="n"/>
      <c r="AK743" s="524" t="n"/>
      <c r="AL743" s="524" t="n"/>
      <c r="AM743" s="521" t="n"/>
      <c r="AN743" s="521" t="n"/>
      <c r="AO743" s="521" t="n"/>
      <c r="AP743" s="1839" t="n"/>
      <c r="AQ743" s="521" t="n"/>
      <c r="AR743" s="1839" t="n"/>
      <c r="AS743" s="523" t="n"/>
      <c r="AT743" s="521" t="n"/>
      <c r="AU743" s="1839" t="n"/>
      <c r="AV743" s="521" t="n"/>
      <c r="AW743" s="521" t="n"/>
      <c r="AX743" s="521" t="n"/>
      <c r="AY743" s="521" t="n"/>
      <c r="AZ743" s="521" t="n"/>
      <c r="BA743" s="521" t="n"/>
      <c r="BB743" s="521" t="n"/>
      <c r="BC743" s="521" t="n"/>
      <c r="BD743" s="521" t="n"/>
      <c r="BE743" s="521" t="n"/>
      <c r="BF743" s="521" t="n"/>
      <c r="BG743" s="521" t="n"/>
      <c r="BH743" s="521" t="n"/>
      <c r="BI743" s="521" t="n"/>
      <c r="BJ743" s="521" t="n"/>
      <c r="BK743" s="521" t="n"/>
      <c r="BL743" s="521" t="n"/>
      <c r="BM743" s="521" t="n"/>
      <c r="BN743" s="521" t="n"/>
    </row>
    <row r="744" ht="30.75" customHeight="1" s="1659">
      <c r="F744" s="521" t="n"/>
      <c r="G744" s="521" t="n"/>
      <c r="H744" s="521" t="n"/>
      <c r="I744" s="527" t="n"/>
      <c r="J744" s="521" t="n"/>
      <c r="K744" s="527" t="n"/>
      <c r="L744" s="521" t="n"/>
      <c r="M744" s="527" t="n"/>
      <c r="N744" s="521" t="n"/>
      <c r="O744" s="521" t="n"/>
      <c r="P744" s="521" t="n"/>
      <c r="Q744" s="521" t="n"/>
      <c r="R744" s="521" t="n"/>
      <c r="S744" s="526" t="n"/>
      <c r="T744" s="521" t="n"/>
      <c r="U744" s="521" t="n"/>
      <c r="V744" s="521" t="n"/>
      <c r="W744" s="521" t="n"/>
      <c r="X744" s="525" t="n"/>
      <c r="Y744" s="525" t="n"/>
      <c r="Z744" s="525" t="n"/>
      <c r="AA744" s="525" t="n"/>
      <c r="AB744" s="525" t="n"/>
      <c r="AC744" s="525" t="n"/>
      <c r="AD744" s="525" t="n"/>
      <c r="AE744" s="521" t="n"/>
      <c r="AF744" s="1839" t="n"/>
      <c r="AG744" s="524" t="n"/>
      <c r="AH744" s="524" t="n"/>
      <c r="AI744" s="524" t="n"/>
      <c r="AJ744" s="524" t="n"/>
      <c r="AK744" s="524" t="n"/>
      <c r="AL744" s="524" t="n"/>
      <c r="AM744" s="521" t="n"/>
      <c r="AN744" s="521" t="n"/>
      <c r="AO744" s="521" t="n"/>
      <c r="AP744" s="1839" t="n"/>
      <c r="AQ744" s="521" t="n"/>
      <c r="AR744" s="1839" t="n"/>
      <c r="AS744" s="523" t="n"/>
      <c r="AT744" s="521" t="n"/>
      <c r="AU744" s="1839" t="n"/>
      <c r="AV744" s="521" t="n"/>
      <c r="AW744" s="521" t="n"/>
      <c r="AX744" s="521" t="n"/>
      <c r="AY744" s="521" t="n"/>
      <c r="AZ744" s="521" t="n"/>
      <c r="BA744" s="521" t="n"/>
      <c r="BB744" s="521" t="n"/>
      <c r="BC744" s="521" t="n"/>
      <c r="BD744" s="521" t="n"/>
      <c r="BE744" s="521" t="n"/>
      <c r="BF744" s="521" t="n"/>
      <c r="BG744" s="521" t="n"/>
      <c r="BH744" s="521" t="n"/>
      <c r="BI744" s="521" t="n"/>
      <c r="BJ744" s="521" t="n"/>
      <c r="BK744" s="521" t="n"/>
      <c r="BL744" s="521" t="n"/>
      <c r="BM744" s="521" t="n"/>
      <c r="BN744" s="521" t="n"/>
    </row>
    <row r="745" ht="30.75" customHeight="1" s="1659">
      <c r="F745" s="521" t="n"/>
      <c r="G745" s="521" t="n"/>
      <c r="H745" s="521" t="n"/>
      <c r="I745" s="527" t="n"/>
      <c r="J745" s="521" t="n"/>
      <c r="K745" s="527" t="n"/>
      <c r="L745" s="521" t="n"/>
      <c r="M745" s="527" t="n"/>
      <c r="N745" s="521" t="n"/>
      <c r="O745" s="521" t="n"/>
      <c r="P745" s="521" t="n"/>
      <c r="Q745" s="521" t="n"/>
      <c r="R745" s="521" t="n"/>
      <c r="S745" s="526" t="n"/>
      <c r="T745" s="521" t="n"/>
      <c r="U745" s="521" t="n"/>
      <c r="V745" s="521" t="n"/>
      <c r="W745" s="521" t="n"/>
      <c r="X745" s="525" t="n"/>
      <c r="Y745" s="525" t="n"/>
      <c r="Z745" s="525" t="n"/>
      <c r="AA745" s="525" t="n"/>
      <c r="AB745" s="525" t="n"/>
      <c r="AC745" s="525" t="n"/>
      <c r="AD745" s="525" t="n"/>
      <c r="AE745" s="521" t="n"/>
      <c r="AF745" s="1839" t="n"/>
      <c r="AG745" s="524" t="n"/>
      <c r="AH745" s="524" t="n"/>
      <c r="AI745" s="524" t="n"/>
      <c r="AJ745" s="524" t="n"/>
      <c r="AK745" s="524" t="n"/>
      <c r="AL745" s="524" t="n"/>
      <c r="AM745" s="521" t="n"/>
      <c r="AN745" s="521" t="n"/>
      <c r="AO745" s="521" t="n"/>
      <c r="AP745" s="1839" t="n"/>
      <c r="AQ745" s="521" t="n"/>
      <c r="AR745" s="1839" t="n"/>
      <c r="AS745" s="523" t="n"/>
      <c r="AT745" s="521" t="n"/>
      <c r="AU745" s="1839" t="n"/>
      <c r="AV745" s="521" t="n"/>
      <c r="AW745" s="521" t="n"/>
      <c r="AX745" s="521" t="n"/>
      <c r="AY745" s="521" t="n"/>
      <c r="AZ745" s="521" t="n"/>
      <c r="BA745" s="521" t="n"/>
      <c r="BB745" s="521" t="n"/>
      <c r="BC745" s="521" t="n"/>
      <c r="BD745" s="521" t="n"/>
      <c r="BE745" s="521" t="n"/>
      <c r="BF745" s="521" t="n"/>
      <c r="BG745" s="521" t="n"/>
      <c r="BH745" s="521" t="n"/>
      <c r="BI745" s="521" t="n"/>
      <c r="BJ745" s="521" t="n"/>
      <c r="BK745" s="521" t="n"/>
      <c r="BL745" s="521" t="n"/>
      <c r="BM745" s="521" t="n"/>
      <c r="BN745" s="521" t="n"/>
    </row>
    <row r="746" ht="30.75" customHeight="1" s="1659">
      <c r="F746" s="521" t="n"/>
      <c r="G746" s="521" t="n"/>
      <c r="H746" s="521" t="n"/>
      <c r="I746" s="527" t="n"/>
      <c r="J746" s="521" t="n"/>
      <c r="K746" s="527" t="n"/>
      <c r="L746" s="521" t="n"/>
      <c r="M746" s="527" t="n"/>
      <c r="N746" s="521" t="n"/>
      <c r="O746" s="521" t="n"/>
      <c r="P746" s="521" t="n"/>
      <c r="Q746" s="521" t="n"/>
      <c r="R746" s="521" t="n"/>
      <c r="S746" s="526" t="n"/>
      <c r="T746" s="521" t="n"/>
      <c r="U746" s="521" t="n"/>
      <c r="V746" s="521" t="n"/>
      <c r="W746" s="521" t="n"/>
      <c r="X746" s="525" t="n"/>
      <c r="Y746" s="525" t="n"/>
      <c r="Z746" s="525" t="n"/>
      <c r="AA746" s="525" t="n"/>
      <c r="AB746" s="525" t="n"/>
      <c r="AC746" s="525" t="n"/>
      <c r="AD746" s="525" t="n"/>
      <c r="AE746" s="521" t="n"/>
      <c r="AF746" s="1839" t="n"/>
      <c r="AG746" s="524" t="n"/>
      <c r="AH746" s="524" t="n"/>
      <c r="AI746" s="524" t="n"/>
      <c r="AJ746" s="524" t="n"/>
      <c r="AK746" s="524" t="n"/>
      <c r="AL746" s="524" t="n"/>
      <c r="AM746" s="521" t="n"/>
      <c r="AN746" s="521" t="n"/>
      <c r="AO746" s="521" t="n"/>
      <c r="AP746" s="1839" t="n"/>
      <c r="AQ746" s="521" t="n"/>
      <c r="AR746" s="1839" t="n"/>
      <c r="AS746" s="523" t="n"/>
      <c r="AT746" s="521" t="n"/>
      <c r="AU746" s="1839" t="n"/>
      <c r="AV746" s="521" t="n"/>
      <c r="AW746" s="521" t="n"/>
      <c r="AX746" s="521" t="n"/>
      <c r="AY746" s="521" t="n"/>
      <c r="AZ746" s="521" t="n"/>
      <c r="BA746" s="521" t="n"/>
      <c r="BB746" s="521" t="n"/>
      <c r="BC746" s="521" t="n"/>
      <c r="BD746" s="521" t="n"/>
      <c r="BE746" s="521" t="n"/>
      <c r="BF746" s="521" t="n"/>
      <c r="BG746" s="521" t="n"/>
      <c r="BH746" s="521" t="n"/>
      <c r="BI746" s="521" t="n"/>
      <c r="BJ746" s="521" t="n"/>
      <c r="BK746" s="521" t="n"/>
      <c r="BL746" s="521" t="n"/>
      <c r="BM746" s="521" t="n"/>
      <c r="BN746" s="521" t="n"/>
    </row>
    <row r="747" ht="30.75" customHeight="1" s="1659">
      <c r="F747" s="521" t="n"/>
      <c r="G747" s="521" t="n"/>
      <c r="H747" s="521" t="n"/>
      <c r="I747" s="527" t="n"/>
      <c r="J747" s="521" t="n"/>
      <c r="K747" s="527" t="n"/>
      <c r="L747" s="521" t="n"/>
      <c r="M747" s="527" t="n"/>
      <c r="N747" s="521" t="n"/>
      <c r="O747" s="521" t="n"/>
      <c r="P747" s="521" t="n"/>
      <c r="Q747" s="521" t="n"/>
      <c r="R747" s="521" t="n"/>
      <c r="S747" s="526" t="n"/>
      <c r="T747" s="521" t="n"/>
      <c r="U747" s="521" t="n"/>
      <c r="V747" s="521" t="n"/>
      <c r="W747" s="521" t="n"/>
      <c r="X747" s="525" t="n"/>
      <c r="Y747" s="525" t="n"/>
      <c r="Z747" s="525" t="n"/>
      <c r="AA747" s="525" t="n"/>
      <c r="AB747" s="525" t="n"/>
      <c r="AC747" s="525" t="n"/>
      <c r="AD747" s="525" t="n"/>
      <c r="AE747" s="521" t="n"/>
      <c r="AF747" s="1839" t="n"/>
      <c r="AG747" s="524" t="n"/>
      <c r="AH747" s="524" t="n"/>
      <c r="AI747" s="524" t="n"/>
      <c r="AJ747" s="524" t="n"/>
      <c r="AK747" s="524" t="n"/>
      <c r="AL747" s="524" t="n"/>
      <c r="AM747" s="521" t="n"/>
      <c r="AN747" s="521" t="n"/>
      <c r="AO747" s="521" t="n"/>
      <c r="AP747" s="1839" t="n"/>
      <c r="AQ747" s="521" t="n"/>
      <c r="AR747" s="1839" t="n"/>
      <c r="AS747" s="523" t="n"/>
      <c r="AT747" s="521" t="n"/>
      <c r="AU747" s="1839" t="n"/>
      <c r="AV747" s="521" t="n"/>
      <c r="AW747" s="521" t="n"/>
      <c r="AX747" s="521" t="n"/>
      <c r="AY747" s="521" t="n"/>
      <c r="AZ747" s="521" t="n"/>
      <c r="BA747" s="521" t="n"/>
      <c r="BB747" s="521" t="n"/>
      <c r="BC747" s="521" t="n"/>
      <c r="BD747" s="521" t="n"/>
      <c r="BE747" s="521" t="n"/>
      <c r="BF747" s="521" t="n"/>
      <c r="BG747" s="521" t="n"/>
      <c r="BH747" s="521" t="n"/>
      <c r="BI747" s="521" t="n"/>
      <c r="BJ747" s="521" t="n"/>
      <c r="BK747" s="521" t="n"/>
      <c r="BL747" s="521" t="n"/>
      <c r="BM747" s="521" t="n"/>
      <c r="BN747" s="521" t="n"/>
    </row>
    <row r="748" ht="30.75" customHeight="1" s="1659">
      <c r="F748" s="521" t="n"/>
      <c r="G748" s="521" t="n"/>
      <c r="H748" s="521" t="n"/>
      <c r="I748" s="527" t="n"/>
      <c r="J748" s="521" t="n"/>
      <c r="K748" s="527" t="n"/>
      <c r="L748" s="521" t="n"/>
      <c r="M748" s="527" t="n"/>
      <c r="N748" s="521" t="n"/>
      <c r="O748" s="521" t="n"/>
      <c r="P748" s="521" t="n"/>
      <c r="Q748" s="521" t="n"/>
      <c r="R748" s="521" t="n"/>
      <c r="S748" s="526" t="n"/>
      <c r="T748" s="521" t="n"/>
      <c r="U748" s="521" t="n"/>
      <c r="V748" s="521" t="n"/>
      <c r="W748" s="521" t="n"/>
      <c r="X748" s="525" t="n"/>
      <c r="Y748" s="525" t="n"/>
      <c r="Z748" s="525" t="n"/>
      <c r="AA748" s="525" t="n"/>
      <c r="AB748" s="525" t="n"/>
      <c r="AC748" s="525" t="n"/>
      <c r="AD748" s="525" t="n"/>
      <c r="AE748" s="521" t="n"/>
      <c r="AF748" s="1839" t="n"/>
      <c r="AG748" s="524" t="n"/>
      <c r="AH748" s="524" t="n"/>
      <c r="AI748" s="524" t="n"/>
      <c r="AJ748" s="524" t="n"/>
      <c r="AK748" s="524" t="n"/>
      <c r="AL748" s="524" t="n"/>
      <c r="AM748" s="521" t="n"/>
      <c r="AN748" s="521" t="n"/>
      <c r="AO748" s="521" t="n"/>
      <c r="AP748" s="1839" t="n"/>
      <c r="AQ748" s="521" t="n"/>
      <c r="AR748" s="1839" t="n"/>
      <c r="AS748" s="523" t="n"/>
      <c r="AT748" s="521" t="n"/>
      <c r="AU748" s="1839" t="n"/>
      <c r="AV748" s="521" t="n"/>
      <c r="AW748" s="521" t="n"/>
      <c r="AX748" s="521" t="n"/>
      <c r="AY748" s="521" t="n"/>
      <c r="AZ748" s="521" t="n"/>
      <c r="BA748" s="521" t="n"/>
      <c r="BB748" s="521" t="n"/>
      <c r="BC748" s="521" t="n"/>
      <c r="BD748" s="521" t="n"/>
      <c r="BE748" s="521" t="n"/>
      <c r="BF748" s="521" t="n"/>
      <c r="BG748" s="521" t="n"/>
      <c r="BH748" s="521" t="n"/>
      <c r="BI748" s="521" t="n"/>
      <c r="BJ748" s="521" t="n"/>
      <c r="BK748" s="521" t="n"/>
      <c r="BL748" s="521" t="n"/>
      <c r="BM748" s="521" t="n"/>
      <c r="BN748" s="521" t="n"/>
    </row>
    <row r="749" ht="30.75" customHeight="1" s="1659">
      <c r="F749" s="521" t="n"/>
      <c r="G749" s="521" t="n"/>
      <c r="H749" s="521" t="n"/>
      <c r="I749" s="527" t="n"/>
      <c r="J749" s="521" t="n"/>
      <c r="K749" s="527" t="n"/>
      <c r="L749" s="521" t="n"/>
      <c r="M749" s="527" t="n"/>
      <c r="N749" s="521" t="n"/>
      <c r="O749" s="521" t="n"/>
      <c r="P749" s="521" t="n"/>
      <c r="Q749" s="521" t="n"/>
      <c r="R749" s="521" t="n"/>
      <c r="S749" s="526" t="n"/>
      <c r="T749" s="521" t="n"/>
      <c r="U749" s="521" t="n"/>
      <c r="V749" s="521" t="n"/>
      <c r="W749" s="521" t="n"/>
      <c r="X749" s="525" t="n"/>
      <c r="Y749" s="525" t="n"/>
      <c r="Z749" s="525" t="n"/>
      <c r="AA749" s="525" t="n"/>
      <c r="AB749" s="525" t="n"/>
      <c r="AC749" s="525" t="n"/>
      <c r="AD749" s="525" t="n"/>
      <c r="AE749" s="521" t="n"/>
      <c r="AF749" s="1839" t="n"/>
      <c r="AG749" s="524" t="n"/>
      <c r="AH749" s="524" t="n"/>
      <c r="AI749" s="524" t="n"/>
      <c r="AJ749" s="524" t="n"/>
      <c r="AK749" s="524" t="n"/>
      <c r="AL749" s="524" t="n"/>
      <c r="AM749" s="521" t="n"/>
      <c r="AN749" s="521" t="n"/>
      <c r="AO749" s="521" t="n"/>
      <c r="AP749" s="1839" t="n"/>
      <c r="AQ749" s="521" t="n"/>
      <c r="AR749" s="1839" t="n"/>
      <c r="AS749" s="523" t="n"/>
      <c r="AT749" s="521" t="n"/>
      <c r="AU749" s="1839" t="n"/>
      <c r="AV749" s="521" t="n"/>
      <c r="AW749" s="521" t="n"/>
      <c r="AX749" s="521" t="n"/>
      <c r="AY749" s="521" t="n"/>
      <c r="AZ749" s="521" t="n"/>
      <c r="BA749" s="521" t="n"/>
      <c r="BB749" s="521" t="n"/>
      <c r="BC749" s="521" t="n"/>
      <c r="BD749" s="521" t="n"/>
      <c r="BE749" s="521" t="n"/>
      <c r="BF749" s="521" t="n"/>
      <c r="BG749" s="521" t="n"/>
      <c r="BH749" s="521" t="n"/>
      <c r="BI749" s="521" t="n"/>
      <c r="BJ749" s="521" t="n"/>
      <c r="BK749" s="521" t="n"/>
      <c r="BL749" s="521" t="n"/>
      <c r="BM749" s="521" t="n"/>
      <c r="BN749" s="521" t="n"/>
    </row>
    <row r="750" ht="30.75" customHeight="1" s="1659">
      <c r="F750" s="521" t="n"/>
      <c r="G750" s="521" t="n"/>
      <c r="H750" s="521" t="n"/>
      <c r="I750" s="527" t="n"/>
      <c r="J750" s="521" t="n"/>
      <c r="K750" s="527" t="n"/>
      <c r="L750" s="521" t="n"/>
      <c r="M750" s="527" t="n"/>
      <c r="N750" s="521" t="n"/>
      <c r="O750" s="521" t="n"/>
      <c r="P750" s="521" t="n"/>
      <c r="Q750" s="521" t="n"/>
      <c r="R750" s="521" t="n"/>
      <c r="S750" s="526" t="n"/>
      <c r="T750" s="521" t="n"/>
      <c r="U750" s="521" t="n"/>
      <c r="V750" s="521" t="n"/>
      <c r="W750" s="521" t="n"/>
      <c r="X750" s="525" t="n"/>
      <c r="Y750" s="525" t="n"/>
      <c r="Z750" s="525" t="n"/>
      <c r="AA750" s="525" t="n"/>
      <c r="AB750" s="525" t="n"/>
      <c r="AC750" s="525" t="n"/>
      <c r="AD750" s="525" t="n"/>
      <c r="AE750" s="521" t="n"/>
      <c r="AF750" s="1839" t="n"/>
      <c r="AG750" s="524" t="n"/>
      <c r="AH750" s="524" t="n"/>
      <c r="AI750" s="524" t="n"/>
      <c r="AJ750" s="524" t="n"/>
      <c r="AK750" s="524" t="n"/>
      <c r="AL750" s="524" t="n"/>
      <c r="AM750" s="521" t="n"/>
      <c r="AN750" s="521" t="n"/>
      <c r="AO750" s="521" t="n"/>
      <c r="AP750" s="1839" t="n"/>
      <c r="AQ750" s="521" t="n"/>
      <c r="AR750" s="1839" t="n"/>
      <c r="AS750" s="523" t="n"/>
      <c r="AT750" s="521" t="n"/>
      <c r="AU750" s="1839" t="n"/>
      <c r="AV750" s="521" t="n"/>
      <c r="AW750" s="521" t="n"/>
      <c r="AX750" s="521" t="n"/>
      <c r="AY750" s="521" t="n"/>
      <c r="AZ750" s="521" t="n"/>
      <c r="BA750" s="521" t="n"/>
      <c r="BB750" s="521" t="n"/>
      <c r="BC750" s="521" t="n"/>
      <c r="BD750" s="521" t="n"/>
      <c r="BE750" s="521" t="n"/>
      <c r="BF750" s="521" t="n"/>
      <c r="BG750" s="521" t="n"/>
      <c r="BH750" s="521" t="n"/>
      <c r="BI750" s="521" t="n"/>
      <c r="BJ750" s="521" t="n"/>
      <c r="BK750" s="521" t="n"/>
      <c r="BL750" s="521" t="n"/>
      <c r="BM750" s="521" t="n"/>
      <c r="BN750" s="521" t="n"/>
    </row>
    <row r="751" ht="30.75" customHeight="1" s="1659">
      <c r="F751" s="521" t="n"/>
      <c r="G751" s="521" t="n"/>
      <c r="H751" s="521" t="n"/>
      <c r="I751" s="527" t="n"/>
      <c r="J751" s="521" t="n"/>
      <c r="K751" s="527" t="n"/>
      <c r="L751" s="521" t="n"/>
      <c r="M751" s="527" t="n"/>
      <c r="N751" s="521" t="n"/>
      <c r="O751" s="521" t="n"/>
      <c r="P751" s="521" t="n"/>
      <c r="Q751" s="521" t="n"/>
      <c r="R751" s="521" t="n"/>
      <c r="S751" s="526" t="n"/>
      <c r="T751" s="521" t="n"/>
      <c r="U751" s="521" t="n"/>
      <c r="V751" s="521" t="n"/>
      <c r="W751" s="521" t="n"/>
      <c r="X751" s="525" t="n"/>
      <c r="Y751" s="525" t="n"/>
      <c r="Z751" s="525" t="n"/>
      <c r="AA751" s="525" t="n"/>
      <c r="AB751" s="525" t="n"/>
      <c r="AC751" s="525" t="n"/>
      <c r="AD751" s="525" t="n"/>
      <c r="AE751" s="521" t="n"/>
      <c r="AF751" s="1839" t="n"/>
      <c r="AG751" s="524" t="n"/>
      <c r="AH751" s="524" t="n"/>
      <c r="AI751" s="524" t="n"/>
      <c r="AJ751" s="524" t="n"/>
      <c r="AK751" s="524" t="n"/>
      <c r="AL751" s="524" t="n"/>
      <c r="AM751" s="521" t="n"/>
      <c r="AN751" s="521" t="n"/>
      <c r="AO751" s="521" t="n"/>
      <c r="AP751" s="1839" t="n"/>
      <c r="AQ751" s="521" t="n"/>
      <c r="AR751" s="1839" t="n"/>
      <c r="AS751" s="523" t="n"/>
      <c r="AT751" s="521" t="n"/>
      <c r="AU751" s="1839" t="n"/>
      <c r="AV751" s="521" t="n"/>
      <c r="AW751" s="521" t="n"/>
      <c r="AX751" s="521" t="n"/>
      <c r="AY751" s="521" t="n"/>
      <c r="AZ751" s="521" t="n"/>
      <c r="BA751" s="521" t="n"/>
      <c r="BB751" s="521" t="n"/>
      <c r="BC751" s="521" t="n"/>
      <c r="BD751" s="521" t="n"/>
      <c r="BE751" s="521" t="n"/>
      <c r="BF751" s="521" t="n"/>
      <c r="BG751" s="521" t="n"/>
      <c r="BH751" s="521" t="n"/>
      <c r="BI751" s="521" t="n"/>
      <c r="BJ751" s="521" t="n"/>
      <c r="BK751" s="521" t="n"/>
      <c r="BL751" s="521" t="n"/>
      <c r="BM751" s="521" t="n"/>
      <c r="BN751" s="521" t="n"/>
    </row>
    <row r="752" ht="30.75" customHeight="1" s="1659">
      <c r="F752" s="521" t="n"/>
      <c r="G752" s="521" t="n"/>
      <c r="H752" s="521" t="n"/>
      <c r="I752" s="527" t="n"/>
      <c r="J752" s="521" t="n"/>
      <c r="K752" s="527" t="n"/>
      <c r="L752" s="521" t="n"/>
      <c r="M752" s="527" t="n"/>
      <c r="N752" s="521" t="n"/>
      <c r="O752" s="521" t="n"/>
      <c r="P752" s="521" t="n"/>
      <c r="Q752" s="521" t="n"/>
      <c r="R752" s="521" t="n"/>
      <c r="S752" s="526" t="n"/>
      <c r="T752" s="521" t="n"/>
      <c r="U752" s="521" t="n"/>
      <c r="V752" s="521" t="n"/>
      <c r="W752" s="521" t="n"/>
      <c r="X752" s="525" t="n"/>
      <c r="Y752" s="525" t="n"/>
      <c r="Z752" s="525" t="n"/>
      <c r="AA752" s="525" t="n"/>
      <c r="AB752" s="525" t="n"/>
      <c r="AC752" s="525" t="n"/>
      <c r="AD752" s="525" t="n"/>
      <c r="AE752" s="521" t="n"/>
      <c r="AF752" s="1839" t="n"/>
      <c r="AG752" s="524" t="n"/>
      <c r="AH752" s="524" t="n"/>
      <c r="AI752" s="524" t="n"/>
      <c r="AJ752" s="524" t="n"/>
      <c r="AK752" s="524" t="n"/>
      <c r="AL752" s="524" t="n"/>
      <c r="AM752" s="521" t="n"/>
      <c r="AN752" s="521" t="n"/>
      <c r="AO752" s="521" t="n"/>
      <c r="AP752" s="1839" t="n"/>
      <c r="AQ752" s="521" t="n"/>
      <c r="AR752" s="1839" t="n"/>
      <c r="AS752" s="523" t="n"/>
      <c r="AT752" s="521" t="n"/>
      <c r="AU752" s="1839" t="n"/>
      <c r="AV752" s="521" t="n"/>
      <c r="AW752" s="521" t="n"/>
      <c r="AX752" s="521" t="n"/>
      <c r="AY752" s="521" t="n"/>
      <c r="AZ752" s="521" t="n"/>
      <c r="BA752" s="521" t="n"/>
      <c r="BB752" s="521" t="n"/>
      <c r="BC752" s="521" t="n"/>
      <c r="BD752" s="521" t="n"/>
      <c r="BE752" s="521" t="n"/>
      <c r="BF752" s="521" t="n"/>
      <c r="BG752" s="521" t="n"/>
      <c r="BH752" s="521" t="n"/>
      <c r="BI752" s="521" t="n"/>
      <c r="BJ752" s="521" t="n"/>
      <c r="BK752" s="521" t="n"/>
      <c r="BL752" s="521" t="n"/>
      <c r="BM752" s="521" t="n"/>
      <c r="BN752" s="521" t="n"/>
    </row>
    <row r="753" ht="30.75" customHeight="1" s="1659">
      <c r="F753" s="521" t="n"/>
      <c r="G753" s="521" t="n"/>
      <c r="H753" s="521" t="n"/>
      <c r="I753" s="527" t="n"/>
      <c r="J753" s="521" t="n"/>
      <c r="K753" s="527" t="n"/>
      <c r="L753" s="521" t="n"/>
      <c r="M753" s="527" t="n"/>
      <c r="N753" s="521" t="n"/>
      <c r="O753" s="521" t="n"/>
      <c r="P753" s="521" t="n"/>
      <c r="Q753" s="521" t="n"/>
      <c r="R753" s="521" t="n"/>
      <c r="S753" s="526" t="n"/>
      <c r="T753" s="521" t="n"/>
      <c r="U753" s="521" t="n"/>
      <c r="V753" s="521" t="n"/>
      <c r="W753" s="521" t="n"/>
      <c r="X753" s="525" t="n"/>
      <c r="Y753" s="525" t="n"/>
      <c r="Z753" s="525" t="n"/>
      <c r="AA753" s="525" t="n"/>
      <c r="AB753" s="525" t="n"/>
      <c r="AC753" s="525" t="n"/>
      <c r="AD753" s="525" t="n"/>
      <c r="AE753" s="521" t="n"/>
      <c r="AF753" s="1839" t="n"/>
      <c r="AG753" s="524" t="n"/>
      <c r="AH753" s="524" t="n"/>
      <c r="AI753" s="524" t="n"/>
      <c r="AJ753" s="524" t="n"/>
      <c r="AK753" s="524" t="n"/>
      <c r="AL753" s="524" t="n"/>
      <c r="AM753" s="521" t="n"/>
      <c r="AN753" s="521" t="n"/>
      <c r="AO753" s="521" t="n"/>
      <c r="AP753" s="1839" t="n"/>
      <c r="AQ753" s="521" t="n"/>
      <c r="AR753" s="1839" t="n"/>
      <c r="AS753" s="523" t="n"/>
      <c r="AT753" s="521" t="n"/>
      <c r="AU753" s="1839" t="n"/>
      <c r="AV753" s="521" t="n"/>
      <c r="AW753" s="521" t="n"/>
      <c r="AX753" s="521" t="n"/>
      <c r="AY753" s="521" t="n"/>
      <c r="AZ753" s="521" t="n"/>
      <c r="BA753" s="521" t="n"/>
      <c r="BB753" s="521" t="n"/>
      <c r="BC753" s="521" t="n"/>
      <c r="BD753" s="521" t="n"/>
      <c r="BE753" s="521" t="n"/>
      <c r="BF753" s="521" t="n"/>
      <c r="BG753" s="521" t="n"/>
      <c r="BH753" s="521" t="n"/>
      <c r="BI753" s="521" t="n"/>
      <c r="BJ753" s="521" t="n"/>
      <c r="BK753" s="521" t="n"/>
      <c r="BL753" s="521" t="n"/>
      <c r="BM753" s="521" t="n"/>
      <c r="BN753" s="521" t="n"/>
    </row>
    <row r="754" ht="30.75" customHeight="1" s="1659">
      <c r="F754" s="521" t="n"/>
      <c r="G754" s="521" t="n"/>
      <c r="H754" s="521" t="n"/>
      <c r="I754" s="527" t="n"/>
      <c r="J754" s="521" t="n"/>
      <c r="K754" s="527" t="n"/>
      <c r="L754" s="521" t="n"/>
      <c r="M754" s="527" t="n"/>
      <c r="N754" s="521" t="n"/>
      <c r="O754" s="521" t="n"/>
      <c r="P754" s="521" t="n"/>
      <c r="Q754" s="521" t="n"/>
      <c r="R754" s="521" t="n"/>
      <c r="S754" s="526" t="n"/>
      <c r="T754" s="521" t="n"/>
      <c r="U754" s="521" t="n"/>
      <c r="V754" s="521" t="n"/>
      <c r="W754" s="521" t="n"/>
      <c r="X754" s="525" t="n"/>
      <c r="Y754" s="525" t="n"/>
      <c r="Z754" s="525" t="n"/>
      <c r="AA754" s="525" t="n"/>
      <c r="AB754" s="525" t="n"/>
      <c r="AC754" s="525" t="n"/>
      <c r="AD754" s="525" t="n"/>
      <c r="AE754" s="521" t="n"/>
      <c r="AF754" s="1839" t="n"/>
      <c r="AG754" s="524" t="n"/>
      <c r="AH754" s="524" t="n"/>
      <c r="AI754" s="524" t="n"/>
      <c r="AJ754" s="524" t="n"/>
      <c r="AK754" s="524" t="n"/>
      <c r="AL754" s="524" t="n"/>
      <c r="AM754" s="521" t="n"/>
      <c r="AN754" s="521" t="n"/>
      <c r="AO754" s="521" t="n"/>
      <c r="AP754" s="1839" t="n"/>
      <c r="AQ754" s="521" t="n"/>
      <c r="AR754" s="1839" t="n"/>
      <c r="AS754" s="523" t="n"/>
      <c r="AT754" s="521" t="n"/>
      <c r="AU754" s="1839" t="n"/>
      <c r="AV754" s="521" t="n"/>
      <c r="AW754" s="521" t="n"/>
      <c r="AX754" s="521" t="n"/>
      <c r="AY754" s="521" t="n"/>
      <c r="AZ754" s="521" t="n"/>
      <c r="BA754" s="521" t="n"/>
      <c r="BB754" s="521" t="n"/>
      <c r="BC754" s="521" t="n"/>
      <c r="BD754" s="521" t="n"/>
      <c r="BE754" s="521" t="n"/>
      <c r="BF754" s="521" t="n"/>
      <c r="BG754" s="521" t="n"/>
      <c r="BH754" s="521" t="n"/>
      <c r="BI754" s="521" t="n"/>
      <c r="BJ754" s="521" t="n"/>
      <c r="BK754" s="521" t="n"/>
      <c r="BL754" s="521" t="n"/>
      <c r="BM754" s="521" t="n"/>
      <c r="BN754" s="521" t="n"/>
    </row>
    <row r="755" ht="30.75" customHeight="1" s="1659">
      <c r="F755" s="521" t="n"/>
      <c r="G755" s="521" t="n"/>
      <c r="H755" s="521" t="n"/>
      <c r="I755" s="527" t="n"/>
      <c r="J755" s="521" t="n"/>
      <c r="K755" s="527" t="n"/>
      <c r="L755" s="521" t="n"/>
      <c r="M755" s="527" t="n"/>
      <c r="N755" s="521" t="n"/>
      <c r="O755" s="521" t="n"/>
      <c r="P755" s="521" t="n"/>
      <c r="Q755" s="521" t="n"/>
      <c r="R755" s="521" t="n"/>
      <c r="S755" s="526" t="n"/>
      <c r="T755" s="521" t="n"/>
      <c r="U755" s="521" t="n"/>
      <c r="V755" s="521" t="n"/>
      <c r="W755" s="521" t="n"/>
      <c r="X755" s="525" t="n"/>
      <c r="Y755" s="525" t="n"/>
      <c r="Z755" s="525" t="n"/>
      <c r="AA755" s="525" t="n"/>
      <c r="AB755" s="525" t="n"/>
      <c r="AC755" s="525" t="n"/>
      <c r="AD755" s="525" t="n"/>
      <c r="AE755" s="521" t="n"/>
      <c r="AF755" s="1839" t="n"/>
      <c r="AG755" s="524" t="n"/>
      <c r="AH755" s="524" t="n"/>
      <c r="AI755" s="524" t="n"/>
      <c r="AJ755" s="524" t="n"/>
      <c r="AK755" s="524" t="n"/>
      <c r="AL755" s="524" t="n"/>
      <c r="AM755" s="521" t="n"/>
      <c r="AN755" s="521" t="n"/>
      <c r="AO755" s="521" t="n"/>
      <c r="AP755" s="1839" t="n"/>
      <c r="AQ755" s="521" t="n"/>
      <c r="AR755" s="1839" t="n"/>
      <c r="AS755" s="523" t="n"/>
      <c r="AT755" s="521" t="n"/>
      <c r="AU755" s="1839" t="n"/>
      <c r="AV755" s="521" t="n"/>
      <c r="AW755" s="521" t="n"/>
      <c r="AX755" s="521" t="n"/>
      <c r="AY755" s="521" t="n"/>
      <c r="AZ755" s="521" t="n"/>
      <c r="BA755" s="521" t="n"/>
      <c r="BB755" s="521" t="n"/>
      <c r="BC755" s="521" t="n"/>
      <c r="BD755" s="521" t="n"/>
      <c r="BE755" s="521" t="n"/>
      <c r="BF755" s="521" t="n"/>
      <c r="BG755" s="521" t="n"/>
      <c r="BH755" s="521" t="n"/>
      <c r="BI755" s="521" t="n"/>
      <c r="BJ755" s="521" t="n"/>
      <c r="BK755" s="521" t="n"/>
      <c r="BL755" s="521" t="n"/>
      <c r="BM755" s="521" t="n"/>
      <c r="BN755" s="521" t="n"/>
    </row>
    <row r="756" ht="30.75" customHeight="1" s="1659">
      <c r="F756" s="521" t="n"/>
      <c r="G756" s="521" t="n"/>
      <c r="H756" s="521" t="n"/>
      <c r="I756" s="527" t="n"/>
      <c r="J756" s="521" t="n"/>
      <c r="K756" s="527" t="n"/>
      <c r="L756" s="521" t="n"/>
      <c r="M756" s="527" t="n"/>
      <c r="N756" s="521" t="n"/>
      <c r="O756" s="521" t="n"/>
      <c r="P756" s="521" t="n"/>
      <c r="Q756" s="521" t="n"/>
      <c r="R756" s="521" t="n"/>
      <c r="S756" s="526" t="n"/>
      <c r="T756" s="521" t="n"/>
      <c r="U756" s="521" t="n"/>
      <c r="V756" s="521" t="n"/>
      <c r="W756" s="521" t="n"/>
      <c r="X756" s="525" t="n"/>
      <c r="Y756" s="525" t="n"/>
      <c r="Z756" s="525" t="n"/>
      <c r="AA756" s="525" t="n"/>
      <c r="AB756" s="525" t="n"/>
      <c r="AC756" s="525" t="n"/>
      <c r="AD756" s="525" t="n"/>
      <c r="AE756" s="521" t="n"/>
      <c r="AF756" s="1839" t="n"/>
      <c r="AG756" s="524" t="n"/>
      <c r="AH756" s="524" t="n"/>
      <c r="AI756" s="524" t="n"/>
      <c r="AJ756" s="524" t="n"/>
      <c r="AK756" s="524" t="n"/>
      <c r="AL756" s="524" t="n"/>
      <c r="AM756" s="521" t="n"/>
      <c r="AN756" s="521" t="n"/>
      <c r="AO756" s="521" t="n"/>
      <c r="AP756" s="1839" t="n"/>
      <c r="AQ756" s="521" t="n"/>
      <c r="AR756" s="1839" t="n"/>
      <c r="AS756" s="523" t="n"/>
      <c r="AT756" s="521" t="n"/>
      <c r="AU756" s="1839" t="n"/>
      <c r="AV756" s="521" t="n"/>
      <c r="AW756" s="521" t="n"/>
      <c r="AX756" s="521" t="n"/>
      <c r="AY756" s="521" t="n"/>
      <c r="AZ756" s="521" t="n"/>
      <c r="BA756" s="521" t="n"/>
      <c r="BB756" s="521" t="n"/>
      <c r="BC756" s="521" t="n"/>
      <c r="BD756" s="521" t="n"/>
      <c r="BE756" s="521" t="n"/>
      <c r="BF756" s="521" t="n"/>
      <c r="BG756" s="521" t="n"/>
      <c r="BH756" s="521" t="n"/>
      <c r="BI756" s="521" t="n"/>
      <c r="BJ756" s="521" t="n"/>
      <c r="BK756" s="521" t="n"/>
      <c r="BL756" s="521" t="n"/>
      <c r="BM756" s="521" t="n"/>
      <c r="BN756" s="521" t="n"/>
    </row>
    <row r="757" ht="30.75" customHeight="1" s="1659">
      <c r="F757" s="521" t="n"/>
      <c r="G757" s="521" t="n"/>
      <c r="H757" s="521" t="n"/>
      <c r="I757" s="527" t="n"/>
      <c r="J757" s="521" t="n"/>
      <c r="K757" s="527" t="n"/>
      <c r="L757" s="521" t="n"/>
      <c r="M757" s="527" t="n"/>
      <c r="N757" s="521" t="n"/>
      <c r="O757" s="521" t="n"/>
      <c r="P757" s="521" t="n"/>
      <c r="Q757" s="521" t="n"/>
      <c r="R757" s="521" t="n"/>
      <c r="S757" s="526" t="n"/>
      <c r="T757" s="521" t="n"/>
      <c r="U757" s="521" t="n"/>
      <c r="V757" s="521" t="n"/>
      <c r="W757" s="521" t="n"/>
      <c r="X757" s="525" t="n"/>
      <c r="Y757" s="525" t="n"/>
      <c r="Z757" s="525" t="n"/>
      <c r="AA757" s="525" t="n"/>
      <c r="AB757" s="525" t="n"/>
      <c r="AC757" s="525" t="n"/>
      <c r="AD757" s="525" t="n"/>
      <c r="AE757" s="521" t="n"/>
      <c r="AF757" s="1839" t="n"/>
      <c r="AG757" s="524" t="n"/>
      <c r="AH757" s="524" t="n"/>
      <c r="AI757" s="524" t="n"/>
      <c r="AJ757" s="524" t="n"/>
      <c r="AK757" s="524" t="n"/>
      <c r="AL757" s="524" t="n"/>
      <c r="AM757" s="521" t="n"/>
      <c r="AN757" s="521" t="n"/>
      <c r="AO757" s="521" t="n"/>
      <c r="AP757" s="1839" t="n"/>
      <c r="AQ757" s="521" t="n"/>
      <c r="AR757" s="1839" t="n"/>
      <c r="AS757" s="523" t="n"/>
      <c r="AT757" s="521" t="n"/>
      <c r="AU757" s="1839" t="n"/>
      <c r="AV757" s="521" t="n"/>
      <c r="AW757" s="521" t="n"/>
      <c r="AX757" s="521" t="n"/>
      <c r="AY757" s="521" t="n"/>
      <c r="AZ757" s="521" t="n"/>
      <c r="BA757" s="521" t="n"/>
      <c r="BB757" s="521" t="n"/>
      <c r="BC757" s="521" t="n"/>
      <c r="BD757" s="521" t="n"/>
      <c r="BE757" s="521" t="n"/>
      <c r="BF757" s="521" t="n"/>
      <c r="BG757" s="521" t="n"/>
      <c r="BH757" s="521" t="n"/>
      <c r="BI757" s="521" t="n"/>
      <c r="BJ757" s="521" t="n"/>
      <c r="BK757" s="521" t="n"/>
      <c r="BL757" s="521" t="n"/>
      <c r="BM757" s="521" t="n"/>
      <c r="BN757" s="521" t="n"/>
    </row>
    <row r="758" ht="30.75" customHeight="1" s="1659">
      <c r="F758" s="521" t="n"/>
      <c r="G758" s="521" t="n"/>
      <c r="H758" s="521" t="n"/>
      <c r="I758" s="527" t="n"/>
      <c r="J758" s="521" t="n"/>
      <c r="K758" s="527" t="n"/>
      <c r="L758" s="521" t="n"/>
      <c r="M758" s="527" t="n"/>
      <c r="N758" s="521" t="n"/>
      <c r="O758" s="521" t="n"/>
      <c r="P758" s="521" t="n"/>
      <c r="Q758" s="521" t="n"/>
      <c r="R758" s="521" t="n"/>
      <c r="S758" s="526" t="n"/>
      <c r="T758" s="521" t="n"/>
      <c r="U758" s="521" t="n"/>
      <c r="V758" s="521" t="n"/>
      <c r="W758" s="521" t="n"/>
      <c r="X758" s="525" t="n"/>
      <c r="Y758" s="525" t="n"/>
      <c r="Z758" s="525" t="n"/>
      <c r="AA758" s="525" t="n"/>
      <c r="AB758" s="525" t="n"/>
      <c r="AC758" s="525" t="n"/>
      <c r="AD758" s="525" t="n"/>
      <c r="AE758" s="521" t="n"/>
      <c r="AF758" s="1839" t="n"/>
      <c r="AG758" s="524" t="n"/>
      <c r="AH758" s="524" t="n"/>
      <c r="AI758" s="524" t="n"/>
      <c r="AJ758" s="524" t="n"/>
      <c r="AK758" s="524" t="n"/>
      <c r="AL758" s="524" t="n"/>
      <c r="AM758" s="521" t="n"/>
      <c r="AN758" s="521" t="n"/>
      <c r="AO758" s="521" t="n"/>
      <c r="AP758" s="1839" t="n"/>
      <c r="AQ758" s="521" t="n"/>
      <c r="AR758" s="1839" t="n"/>
      <c r="AS758" s="523" t="n"/>
      <c r="AT758" s="521" t="n"/>
      <c r="AU758" s="1839" t="n"/>
      <c r="AV758" s="521" t="n"/>
      <c r="AW758" s="521" t="n"/>
      <c r="AX758" s="521" t="n"/>
      <c r="AY758" s="521" t="n"/>
      <c r="AZ758" s="521" t="n"/>
      <c r="BA758" s="521" t="n"/>
      <c r="BB758" s="521" t="n"/>
      <c r="BC758" s="521" t="n"/>
      <c r="BD758" s="521" t="n"/>
      <c r="BE758" s="521" t="n"/>
      <c r="BF758" s="521" t="n"/>
      <c r="BG758" s="521" t="n"/>
      <c r="BH758" s="521" t="n"/>
      <c r="BI758" s="521" t="n"/>
      <c r="BJ758" s="521" t="n"/>
      <c r="BK758" s="521" t="n"/>
      <c r="BL758" s="521" t="n"/>
      <c r="BM758" s="521" t="n"/>
      <c r="BN758" s="521" t="n"/>
    </row>
    <row r="759" ht="30.75" customHeight="1" s="1659">
      <c r="F759" s="521" t="n"/>
      <c r="G759" s="521" t="n"/>
      <c r="H759" s="521" t="n"/>
      <c r="I759" s="527" t="n"/>
      <c r="J759" s="521" t="n"/>
      <c r="K759" s="527" t="n"/>
      <c r="L759" s="521" t="n"/>
      <c r="M759" s="527" t="n"/>
      <c r="N759" s="521" t="n"/>
      <c r="O759" s="521" t="n"/>
      <c r="P759" s="521" t="n"/>
      <c r="Q759" s="521" t="n"/>
      <c r="R759" s="521" t="n"/>
      <c r="S759" s="526" t="n"/>
      <c r="T759" s="521" t="n"/>
      <c r="U759" s="521" t="n"/>
      <c r="V759" s="521" t="n"/>
      <c r="W759" s="521" t="n"/>
      <c r="X759" s="525" t="n"/>
      <c r="Y759" s="525" t="n"/>
      <c r="Z759" s="525" t="n"/>
      <c r="AA759" s="525" t="n"/>
      <c r="AB759" s="525" t="n"/>
      <c r="AC759" s="525" t="n"/>
      <c r="AD759" s="525" t="n"/>
      <c r="AE759" s="521" t="n"/>
      <c r="AF759" s="1839" t="n"/>
      <c r="AG759" s="524" t="n"/>
      <c r="AH759" s="524" t="n"/>
      <c r="AI759" s="524" t="n"/>
      <c r="AJ759" s="524" t="n"/>
      <c r="AK759" s="524" t="n"/>
      <c r="AL759" s="524" t="n"/>
      <c r="AM759" s="521" t="n"/>
      <c r="AN759" s="521" t="n"/>
      <c r="AO759" s="521" t="n"/>
      <c r="AP759" s="1839" t="n"/>
      <c r="AQ759" s="521" t="n"/>
      <c r="AR759" s="1839" t="n"/>
      <c r="AS759" s="523" t="n"/>
      <c r="AT759" s="521" t="n"/>
      <c r="AU759" s="1839" t="n"/>
      <c r="AV759" s="521" t="n"/>
      <c r="AW759" s="521" t="n"/>
      <c r="AX759" s="521" t="n"/>
      <c r="AY759" s="521" t="n"/>
      <c r="AZ759" s="521" t="n"/>
      <c r="BA759" s="521" t="n"/>
      <c r="BB759" s="521" t="n"/>
      <c r="BC759" s="521" t="n"/>
      <c r="BD759" s="521" t="n"/>
      <c r="BE759" s="521" t="n"/>
      <c r="BF759" s="521" t="n"/>
      <c r="BG759" s="521" t="n"/>
      <c r="BH759" s="521" t="n"/>
      <c r="BI759" s="521" t="n"/>
      <c r="BJ759" s="521" t="n"/>
      <c r="BK759" s="521" t="n"/>
      <c r="BL759" s="521" t="n"/>
      <c r="BM759" s="521" t="n"/>
      <c r="BN759" s="521" t="n"/>
    </row>
    <row r="760" ht="30.75" customHeight="1" s="1659">
      <c r="F760" s="521" t="n"/>
      <c r="G760" s="521" t="n"/>
      <c r="H760" s="521" t="n"/>
      <c r="I760" s="527" t="n"/>
      <c r="J760" s="521" t="n"/>
      <c r="K760" s="527" t="n"/>
      <c r="L760" s="521" t="n"/>
      <c r="M760" s="527" t="n"/>
      <c r="N760" s="521" t="n"/>
      <c r="O760" s="521" t="n"/>
      <c r="P760" s="521" t="n"/>
      <c r="Q760" s="521" t="n"/>
      <c r="R760" s="521" t="n"/>
      <c r="S760" s="526" t="n"/>
      <c r="T760" s="521" t="n"/>
      <c r="U760" s="521" t="n"/>
      <c r="V760" s="521" t="n"/>
      <c r="W760" s="521" t="n"/>
      <c r="X760" s="525" t="n"/>
      <c r="Y760" s="525" t="n"/>
      <c r="Z760" s="525" t="n"/>
      <c r="AA760" s="525" t="n"/>
      <c r="AB760" s="525" t="n"/>
      <c r="AC760" s="525" t="n"/>
      <c r="AD760" s="525" t="n"/>
      <c r="AE760" s="521" t="n"/>
      <c r="AF760" s="1839" t="n"/>
      <c r="AG760" s="524" t="n"/>
      <c r="AH760" s="524" t="n"/>
      <c r="AI760" s="524" t="n"/>
      <c r="AJ760" s="524" t="n"/>
      <c r="AK760" s="524" t="n"/>
      <c r="AL760" s="524" t="n"/>
      <c r="AM760" s="521" t="n"/>
      <c r="AN760" s="521" t="n"/>
      <c r="AO760" s="521" t="n"/>
      <c r="AP760" s="1839" t="n"/>
      <c r="AQ760" s="521" t="n"/>
      <c r="AR760" s="1839" t="n"/>
      <c r="AS760" s="523" t="n"/>
      <c r="AT760" s="521" t="n"/>
      <c r="AU760" s="1839" t="n"/>
      <c r="AV760" s="521" t="n"/>
      <c r="AW760" s="521" t="n"/>
      <c r="AX760" s="521" t="n"/>
      <c r="AY760" s="521" t="n"/>
      <c r="AZ760" s="521" t="n"/>
      <c r="BA760" s="521" t="n"/>
      <c r="BB760" s="521" t="n"/>
      <c r="BC760" s="521" t="n"/>
      <c r="BD760" s="521" t="n"/>
      <c r="BE760" s="521" t="n"/>
      <c r="BF760" s="521" t="n"/>
      <c r="BG760" s="521" t="n"/>
      <c r="BH760" s="521" t="n"/>
      <c r="BI760" s="521" t="n"/>
      <c r="BJ760" s="521" t="n"/>
      <c r="BK760" s="521" t="n"/>
      <c r="BL760" s="521" t="n"/>
      <c r="BM760" s="521" t="n"/>
      <c r="BN760" s="521" t="n"/>
    </row>
    <row r="761" ht="30.75" customHeight="1" s="1659">
      <c r="F761" s="521" t="n"/>
      <c r="G761" s="521" t="n"/>
      <c r="H761" s="521" t="n"/>
      <c r="I761" s="527" t="n"/>
      <c r="J761" s="521" t="n"/>
      <c r="K761" s="527" t="n"/>
      <c r="L761" s="521" t="n"/>
      <c r="M761" s="527" t="n"/>
      <c r="N761" s="521" t="n"/>
      <c r="O761" s="521" t="n"/>
      <c r="P761" s="521" t="n"/>
      <c r="Q761" s="521" t="n"/>
      <c r="R761" s="521" t="n"/>
      <c r="S761" s="526" t="n"/>
      <c r="T761" s="521" t="n"/>
      <c r="U761" s="521" t="n"/>
      <c r="V761" s="521" t="n"/>
      <c r="W761" s="521" t="n"/>
      <c r="X761" s="525" t="n"/>
      <c r="Y761" s="525" t="n"/>
      <c r="Z761" s="525" t="n"/>
      <c r="AA761" s="525" t="n"/>
      <c r="AB761" s="525" t="n"/>
      <c r="AC761" s="525" t="n"/>
      <c r="AD761" s="525" t="n"/>
      <c r="AE761" s="521" t="n"/>
      <c r="AF761" s="1839" t="n"/>
      <c r="AG761" s="524" t="n"/>
      <c r="AH761" s="524" t="n"/>
      <c r="AI761" s="524" t="n"/>
      <c r="AJ761" s="524" t="n"/>
      <c r="AK761" s="524" t="n"/>
      <c r="AL761" s="524" t="n"/>
      <c r="AM761" s="521" t="n"/>
      <c r="AN761" s="521" t="n"/>
      <c r="AO761" s="521" t="n"/>
      <c r="AP761" s="1839" t="n"/>
      <c r="AQ761" s="521" t="n"/>
      <c r="AR761" s="1839" t="n"/>
      <c r="AS761" s="523" t="n"/>
      <c r="AT761" s="521" t="n"/>
      <c r="AU761" s="1839" t="n"/>
      <c r="AV761" s="521" t="n"/>
      <c r="AW761" s="521" t="n"/>
      <c r="AX761" s="521" t="n"/>
      <c r="AY761" s="521" t="n"/>
      <c r="AZ761" s="521" t="n"/>
      <c r="BA761" s="521" t="n"/>
      <c r="BB761" s="521" t="n"/>
      <c r="BC761" s="521" t="n"/>
      <c r="BD761" s="521" t="n"/>
      <c r="BE761" s="521" t="n"/>
      <c r="BF761" s="521" t="n"/>
      <c r="BG761" s="521" t="n"/>
      <c r="BH761" s="521" t="n"/>
      <c r="BI761" s="521" t="n"/>
      <c r="BJ761" s="521" t="n"/>
      <c r="BK761" s="521" t="n"/>
      <c r="BL761" s="521" t="n"/>
      <c r="BM761" s="521" t="n"/>
      <c r="BN761" s="521" t="n"/>
    </row>
    <row r="762" ht="30.75" customHeight="1" s="1659">
      <c r="F762" s="521" t="n"/>
      <c r="G762" s="521" t="n"/>
      <c r="H762" s="521" t="n"/>
      <c r="I762" s="527" t="n"/>
      <c r="J762" s="521" t="n"/>
      <c r="K762" s="527" t="n"/>
      <c r="L762" s="521" t="n"/>
      <c r="M762" s="527" t="n"/>
      <c r="N762" s="521" t="n"/>
      <c r="O762" s="521" t="n"/>
      <c r="P762" s="521" t="n"/>
      <c r="Q762" s="521" t="n"/>
      <c r="R762" s="521" t="n"/>
      <c r="S762" s="526" t="n"/>
      <c r="T762" s="521" t="n"/>
      <c r="U762" s="521" t="n"/>
      <c r="V762" s="521" t="n"/>
      <c r="W762" s="521" t="n"/>
      <c r="X762" s="525" t="n"/>
      <c r="Y762" s="525" t="n"/>
      <c r="Z762" s="525" t="n"/>
      <c r="AA762" s="525" t="n"/>
      <c r="AB762" s="525" t="n"/>
      <c r="AC762" s="525" t="n"/>
      <c r="AD762" s="525" t="n"/>
      <c r="AE762" s="521" t="n"/>
      <c r="AF762" s="1839" t="n"/>
      <c r="AG762" s="524" t="n"/>
      <c r="AH762" s="524" t="n"/>
      <c r="AI762" s="524" t="n"/>
      <c r="AJ762" s="524" t="n"/>
      <c r="AK762" s="524" t="n"/>
      <c r="AL762" s="524" t="n"/>
      <c r="AM762" s="521" t="n"/>
      <c r="AN762" s="521" t="n"/>
      <c r="AO762" s="521" t="n"/>
      <c r="AP762" s="1839" t="n"/>
      <c r="AQ762" s="521" t="n"/>
      <c r="AR762" s="1839" t="n"/>
      <c r="AS762" s="523" t="n"/>
      <c r="AT762" s="521" t="n"/>
      <c r="AU762" s="1839" t="n"/>
      <c r="AV762" s="521" t="n"/>
      <c r="AW762" s="521" t="n"/>
      <c r="AX762" s="521" t="n"/>
      <c r="AY762" s="521" t="n"/>
      <c r="AZ762" s="521" t="n"/>
      <c r="BA762" s="521" t="n"/>
      <c r="BB762" s="521" t="n"/>
      <c r="BC762" s="521" t="n"/>
      <c r="BD762" s="521" t="n"/>
      <c r="BE762" s="521" t="n"/>
      <c r="BF762" s="521" t="n"/>
      <c r="BG762" s="521" t="n"/>
      <c r="BH762" s="521" t="n"/>
      <c r="BI762" s="521" t="n"/>
      <c r="BJ762" s="521" t="n"/>
      <c r="BK762" s="521" t="n"/>
      <c r="BL762" s="521" t="n"/>
      <c r="BM762" s="521" t="n"/>
      <c r="BN762" s="521" t="n"/>
    </row>
    <row r="763" ht="30.75" customHeight="1" s="1659">
      <c r="F763" s="521" t="n"/>
      <c r="G763" s="521" t="n"/>
      <c r="H763" s="521" t="n"/>
      <c r="I763" s="527" t="n"/>
      <c r="J763" s="521" t="n"/>
      <c r="K763" s="527" t="n"/>
      <c r="L763" s="521" t="n"/>
      <c r="M763" s="527" t="n"/>
      <c r="N763" s="521" t="n"/>
      <c r="O763" s="521" t="n"/>
      <c r="P763" s="521" t="n"/>
      <c r="Q763" s="521" t="n"/>
      <c r="R763" s="521" t="n"/>
      <c r="S763" s="526" t="n"/>
      <c r="T763" s="521" t="n"/>
      <c r="U763" s="521" t="n"/>
      <c r="V763" s="521" t="n"/>
      <c r="W763" s="521" t="n"/>
      <c r="X763" s="525" t="n"/>
      <c r="Y763" s="525" t="n"/>
      <c r="Z763" s="525" t="n"/>
      <c r="AA763" s="525" t="n"/>
      <c r="AB763" s="525" t="n"/>
      <c r="AC763" s="525" t="n"/>
      <c r="AD763" s="525" t="n"/>
      <c r="AE763" s="521" t="n"/>
      <c r="AF763" s="1839" t="n"/>
      <c r="AG763" s="524" t="n"/>
      <c r="AH763" s="524" t="n"/>
      <c r="AI763" s="524" t="n"/>
      <c r="AJ763" s="524" t="n"/>
      <c r="AK763" s="524" t="n"/>
      <c r="AL763" s="524" t="n"/>
      <c r="AM763" s="521" t="n"/>
      <c r="AN763" s="521" t="n"/>
      <c r="AO763" s="521" t="n"/>
      <c r="AP763" s="1839" t="n"/>
      <c r="AQ763" s="521" t="n"/>
      <c r="AR763" s="1839" t="n"/>
      <c r="AS763" s="523" t="n"/>
      <c r="AT763" s="521" t="n"/>
      <c r="AU763" s="1839" t="n"/>
      <c r="AV763" s="521" t="n"/>
      <c r="AW763" s="521" t="n"/>
      <c r="AX763" s="521" t="n"/>
      <c r="AY763" s="521" t="n"/>
      <c r="AZ763" s="521" t="n"/>
      <c r="BA763" s="521" t="n"/>
      <c r="BB763" s="521" t="n"/>
      <c r="BC763" s="521" t="n"/>
      <c r="BD763" s="521" t="n"/>
      <c r="BE763" s="521" t="n"/>
      <c r="BF763" s="521" t="n"/>
      <c r="BG763" s="521" t="n"/>
      <c r="BH763" s="521" t="n"/>
      <c r="BI763" s="521" t="n"/>
      <c r="BJ763" s="521" t="n"/>
      <c r="BK763" s="521" t="n"/>
      <c r="BL763" s="521" t="n"/>
      <c r="BM763" s="521" t="n"/>
      <c r="BN763" s="521" t="n"/>
    </row>
    <row r="764" ht="30.75" customHeight="1" s="1659">
      <c r="F764" s="521" t="n"/>
      <c r="G764" s="521" t="n"/>
      <c r="H764" s="521" t="n"/>
      <c r="I764" s="527" t="n"/>
      <c r="J764" s="521" t="n"/>
      <c r="K764" s="527" t="n"/>
      <c r="L764" s="521" t="n"/>
      <c r="M764" s="527" t="n"/>
      <c r="N764" s="521" t="n"/>
      <c r="O764" s="521" t="n"/>
      <c r="P764" s="521" t="n"/>
      <c r="Q764" s="521" t="n"/>
      <c r="R764" s="521" t="n"/>
      <c r="S764" s="526" t="n"/>
      <c r="T764" s="521" t="n"/>
      <c r="U764" s="521" t="n"/>
      <c r="V764" s="521" t="n"/>
      <c r="W764" s="521" t="n"/>
      <c r="X764" s="525" t="n"/>
      <c r="Y764" s="525" t="n"/>
      <c r="Z764" s="525" t="n"/>
      <c r="AA764" s="525" t="n"/>
      <c r="AB764" s="525" t="n"/>
      <c r="AC764" s="525" t="n"/>
      <c r="AD764" s="525" t="n"/>
      <c r="AE764" s="521" t="n"/>
      <c r="AF764" s="1839" t="n"/>
      <c r="AG764" s="524" t="n"/>
      <c r="AH764" s="524" t="n"/>
      <c r="AI764" s="524" t="n"/>
      <c r="AJ764" s="524" t="n"/>
      <c r="AK764" s="524" t="n"/>
      <c r="AL764" s="524" t="n"/>
      <c r="AM764" s="521" t="n"/>
      <c r="AN764" s="521" t="n"/>
      <c r="AO764" s="521" t="n"/>
      <c r="AP764" s="1839" t="n"/>
      <c r="AQ764" s="521" t="n"/>
      <c r="AR764" s="1839" t="n"/>
      <c r="AS764" s="523" t="n"/>
      <c r="AT764" s="521" t="n"/>
      <c r="AU764" s="1839" t="n"/>
      <c r="AV764" s="521" t="n"/>
      <c r="AW764" s="521" t="n"/>
      <c r="AX764" s="521" t="n"/>
      <c r="AY764" s="521" t="n"/>
      <c r="AZ764" s="521" t="n"/>
      <c r="BA764" s="521" t="n"/>
      <c r="BB764" s="521" t="n"/>
      <c r="BC764" s="521" t="n"/>
      <c r="BD764" s="521" t="n"/>
      <c r="BE764" s="521" t="n"/>
      <c r="BF764" s="521" t="n"/>
      <c r="BG764" s="521" t="n"/>
      <c r="BH764" s="521" t="n"/>
      <c r="BI764" s="521" t="n"/>
      <c r="BJ764" s="521" t="n"/>
      <c r="BK764" s="521" t="n"/>
      <c r="BL764" s="521" t="n"/>
      <c r="BM764" s="521" t="n"/>
      <c r="BN764" s="521" t="n"/>
    </row>
    <row r="765" ht="30.75" customHeight="1" s="1659">
      <c r="F765" s="521" t="n"/>
      <c r="G765" s="521" t="n"/>
      <c r="H765" s="521" t="n"/>
      <c r="I765" s="527" t="n"/>
      <c r="J765" s="521" t="n"/>
      <c r="K765" s="527" t="n"/>
      <c r="L765" s="521" t="n"/>
      <c r="M765" s="527" t="n"/>
      <c r="N765" s="521" t="n"/>
      <c r="O765" s="521" t="n"/>
      <c r="P765" s="521" t="n"/>
      <c r="Q765" s="521" t="n"/>
      <c r="R765" s="521" t="n"/>
      <c r="S765" s="526" t="n"/>
      <c r="T765" s="521" t="n"/>
      <c r="U765" s="521" t="n"/>
      <c r="V765" s="521" t="n"/>
      <c r="W765" s="521" t="n"/>
      <c r="X765" s="525" t="n"/>
      <c r="Y765" s="525" t="n"/>
      <c r="Z765" s="525" t="n"/>
      <c r="AA765" s="525" t="n"/>
      <c r="AB765" s="525" t="n"/>
      <c r="AC765" s="525" t="n"/>
      <c r="AD765" s="525" t="n"/>
      <c r="AE765" s="521" t="n"/>
      <c r="AF765" s="1839" t="n"/>
      <c r="AG765" s="524" t="n"/>
      <c r="AH765" s="524" t="n"/>
      <c r="AI765" s="524" t="n"/>
      <c r="AJ765" s="524" t="n"/>
      <c r="AK765" s="524" t="n"/>
      <c r="AL765" s="524" t="n"/>
      <c r="AM765" s="521" t="n"/>
      <c r="AN765" s="521" t="n"/>
      <c r="AO765" s="521" t="n"/>
      <c r="AP765" s="1839" t="n"/>
      <c r="AQ765" s="521" t="n"/>
      <c r="AR765" s="1839" t="n"/>
      <c r="AS765" s="523" t="n"/>
      <c r="AT765" s="521" t="n"/>
      <c r="AU765" s="1839" t="n"/>
      <c r="AV765" s="521" t="n"/>
      <c r="AW765" s="521" t="n"/>
      <c r="AX765" s="521" t="n"/>
      <c r="AY765" s="521" t="n"/>
      <c r="AZ765" s="521" t="n"/>
      <c r="BA765" s="521" t="n"/>
      <c r="BB765" s="521" t="n"/>
      <c r="BC765" s="521" t="n"/>
      <c r="BD765" s="521" t="n"/>
      <c r="BE765" s="521" t="n"/>
      <c r="BF765" s="521" t="n"/>
      <c r="BG765" s="521" t="n"/>
      <c r="BH765" s="521" t="n"/>
      <c r="BI765" s="521" t="n"/>
      <c r="BJ765" s="521" t="n"/>
      <c r="BK765" s="521" t="n"/>
      <c r="BL765" s="521" t="n"/>
      <c r="BM765" s="521" t="n"/>
      <c r="BN765" s="521" t="n"/>
    </row>
    <row r="766" ht="30.75" customHeight="1" s="1659">
      <c r="F766" s="521" t="n"/>
      <c r="G766" s="521" t="n"/>
      <c r="H766" s="521" t="n"/>
      <c r="I766" s="527" t="n"/>
      <c r="J766" s="521" t="n"/>
      <c r="K766" s="527" t="n"/>
      <c r="L766" s="521" t="n"/>
      <c r="M766" s="527" t="n"/>
      <c r="N766" s="521" t="n"/>
      <c r="O766" s="521" t="n"/>
      <c r="P766" s="521" t="n"/>
      <c r="Q766" s="521" t="n"/>
      <c r="R766" s="521" t="n"/>
      <c r="S766" s="526" t="n"/>
      <c r="T766" s="521" t="n"/>
      <c r="U766" s="521" t="n"/>
      <c r="V766" s="521" t="n"/>
      <c r="W766" s="521" t="n"/>
      <c r="X766" s="525" t="n"/>
      <c r="Y766" s="525" t="n"/>
      <c r="Z766" s="525" t="n"/>
      <c r="AA766" s="525" t="n"/>
      <c r="AB766" s="525" t="n"/>
      <c r="AC766" s="525" t="n"/>
      <c r="AD766" s="525" t="n"/>
      <c r="AE766" s="521" t="n"/>
      <c r="AF766" s="1839" t="n"/>
      <c r="AG766" s="524" t="n"/>
      <c r="AH766" s="524" t="n"/>
      <c r="AI766" s="524" t="n"/>
      <c r="AJ766" s="524" t="n"/>
      <c r="AK766" s="524" t="n"/>
      <c r="AL766" s="524" t="n"/>
      <c r="AM766" s="521" t="n"/>
      <c r="AN766" s="521" t="n"/>
      <c r="AO766" s="521" t="n"/>
      <c r="AP766" s="1839" t="n"/>
      <c r="AQ766" s="521" t="n"/>
      <c r="AR766" s="1839" t="n"/>
      <c r="AS766" s="523" t="n"/>
      <c r="AT766" s="521" t="n"/>
      <c r="AU766" s="1839" t="n"/>
      <c r="AV766" s="521" t="n"/>
      <c r="AW766" s="521" t="n"/>
      <c r="AX766" s="521" t="n"/>
      <c r="AY766" s="521" t="n"/>
      <c r="AZ766" s="521" t="n"/>
      <c r="BA766" s="521" t="n"/>
      <c r="BB766" s="521" t="n"/>
      <c r="BC766" s="521" t="n"/>
      <c r="BD766" s="521" t="n"/>
      <c r="BE766" s="521" t="n"/>
      <c r="BF766" s="521" t="n"/>
      <c r="BG766" s="521" t="n"/>
      <c r="BH766" s="521" t="n"/>
      <c r="BI766" s="521" t="n"/>
      <c r="BJ766" s="521" t="n"/>
      <c r="BK766" s="521" t="n"/>
      <c r="BL766" s="521" t="n"/>
      <c r="BM766" s="521" t="n"/>
      <c r="BN766" s="521" t="n"/>
    </row>
    <row r="767" ht="30.75" customHeight="1" s="1659">
      <c r="F767" s="521" t="n"/>
      <c r="G767" s="521" t="n"/>
      <c r="H767" s="521" t="n"/>
      <c r="I767" s="527" t="n"/>
      <c r="J767" s="521" t="n"/>
      <c r="K767" s="527" t="n"/>
      <c r="L767" s="521" t="n"/>
      <c r="M767" s="527" t="n"/>
      <c r="N767" s="521" t="n"/>
      <c r="O767" s="521" t="n"/>
      <c r="P767" s="521" t="n"/>
      <c r="Q767" s="521" t="n"/>
      <c r="R767" s="521" t="n"/>
      <c r="S767" s="526" t="n"/>
      <c r="T767" s="521" t="n"/>
      <c r="U767" s="521" t="n"/>
      <c r="V767" s="521" t="n"/>
      <c r="W767" s="521" t="n"/>
      <c r="X767" s="525" t="n"/>
      <c r="Y767" s="525" t="n"/>
      <c r="Z767" s="525" t="n"/>
      <c r="AA767" s="525" t="n"/>
      <c r="AB767" s="525" t="n"/>
      <c r="AC767" s="525" t="n"/>
      <c r="AD767" s="525" t="n"/>
      <c r="AE767" s="521" t="n"/>
      <c r="AF767" s="1839" t="n"/>
      <c r="AG767" s="524" t="n"/>
      <c r="AH767" s="524" t="n"/>
      <c r="AI767" s="524" t="n"/>
      <c r="AJ767" s="524" t="n"/>
      <c r="AK767" s="524" t="n"/>
      <c r="AL767" s="524" t="n"/>
      <c r="AM767" s="521" t="n"/>
      <c r="AN767" s="521" t="n"/>
      <c r="AO767" s="521" t="n"/>
      <c r="AP767" s="1839" t="n"/>
      <c r="AQ767" s="521" t="n"/>
      <c r="AR767" s="1839" t="n"/>
      <c r="AS767" s="523" t="n"/>
      <c r="AT767" s="521" t="n"/>
      <c r="AU767" s="1839" t="n"/>
      <c r="AV767" s="521" t="n"/>
      <c r="AW767" s="521" t="n"/>
      <c r="AX767" s="521" t="n"/>
      <c r="AY767" s="521" t="n"/>
      <c r="AZ767" s="521" t="n"/>
      <c r="BA767" s="521" t="n"/>
      <c r="BB767" s="521" t="n"/>
      <c r="BC767" s="521" t="n"/>
      <c r="BD767" s="521" t="n"/>
      <c r="BE767" s="521" t="n"/>
      <c r="BF767" s="521" t="n"/>
      <c r="BG767" s="521" t="n"/>
      <c r="BH767" s="521" t="n"/>
      <c r="BI767" s="521" t="n"/>
      <c r="BJ767" s="521" t="n"/>
      <c r="BK767" s="521" t="n"/>
      <c r="BL767" s="521" t="n"/>
      <c r="BM767" s="521" t="n"/>
      <c r="BN767" s="521" t="n"/>
    </row>
    <row r="768" ht="30.75" customHeight="1" s="1659">
      <c r="F768" s="521" t="n"/>
      <c r="G768" s="521" t="n"/>
      <c r="H768" s="521" t="n"/>
      <c r="I768" s="527" t="n"/>
      <c r="J768" s="521" t="n"/>
      <c r="K768" s="527" t="n"/>
      <c r="L768" s="521" t="n"/>
      <c r="M768" s="527" t="n"/>
      <c r="N768" s="521" t="n"/>
      <c r="O768" s="521" t="n"/>
      <c r="P768" s="521" t="n"/>
      <c r="Q768" s="521" t="n"/>
      <c r="R768" s="521" t="n"/>
      <c r="S768" s="526" t="n"/>
      <c r="T768" s="521" t="n"/>
      <c r="U768" s="521" t="n"/>
      <c r="V768" s="521" t="n"/>
      <c r="W768" s="521" t="n"/>
      <c r="X768" s="525" t="n"/>
      <c r="Y768" s="525" t="n"/>
      <c r="Z768" s="525" t="n"/>
      <c r="AA768" s="525" t="n"/>
      <c r="AB768" s="525" t="n"/>
      <c r="AC768" s="525" t="n"/>
      <c r="AD768" s="525" t="n"/>
      <c r="AE768" s="521" t="n"/>
      <c r="AF768" s="1839" t="n"/>
      <c r="AG768" s="524" t="n"/>
      <c r="AH768" s="524" t="n"/>
      <c r="AI768" s="524" t="n"/>
      <c r="AJ768" s="524" t="n"/>
      <c r="AK768" s="524" t="n"/>
      <c r="AL768" s="524" t="n"/>
      <c r="AM768" s="521" t="n"/>
      <c r="AN768" s="521" t="n"/>
      <c r="AO768" s="521" t="n"/>
      <c r="AP768" s="1839" t="n"/>
      <c r="AQ768" s="521" t="n"/>
      <c r="AR768" s="1839" t="n"/>
      <c r="AS768" s="523" t="n"/>
      <c r="AT768" s="521" t="n"/>
      <c r="AU768" s="1839" t="n"/>
      <c r="AV768" s="521" t="n"/>
      <c r="AW768" s="521" t="n"/>
      <c r="AX768" s="521" t="n"/>
      <c r="AY768" s="521" t="n"/>
      <c r="AZ768" s="521" t="n"/>
      <c r="BA768" s="521" t="n"/>
      <c r="BB768" s="521" t="n"/>
      <c r="BC768" s="521" t="n"/>
      <c r="BD768" s="521" t="n"/>
      <c r="BE768" s="521" t="n"/>
      <c r="BF768" s="521" t="n"/>
      <c r="BG768" s="521" t="n"/>
      <c r="BH768" s="521" t="n"/>
      <c r="BI768" s="521" t="n"/>
      <c r="BJ768" s="521" t="n"/>
      <c r="BK768" s="521" t="n"/>
      <c r="BL768" s="521" t="n"/>
      <c r="BM768" s="521" t="n"/>
      <c r="BN768" s="521" t="n"/>
    </row>
    <row r="769" ht="30.75" customHeight="1" s="1659">
      <c r="F769" s="521" t="n"/>
      <c r="G769" s="521" t="n"/>
      <c r="H769" s="521" t="n"/>
      <c r="I769" s="527" t="n"/>
      <c r="J769" s="521" t="n"/>
      <c r="K769" s="527" t="n"/>
      <c r="L769" s="521" t="n"/>
      <c r="M769" s="527" t="n"/>
      <c r="N769" s="521" t="n"/>
      <c r="O769" s="521" t="n"/>
      <c r="P769" s="521" t="n"/>
      <c r="Q769" s="521" t="n"/>
      <c r="R769" s="521" t="n"/>
      <c r="S769" s="526" t="n"/>
      <c r="T769" s="521" t="n"/>
      <c r="U769" s="521" t="n"/>
      <c r="V769" s="521" t="n"/>
      <c r="W769" s="521" t="n"/>
      <c r="X769" s="525" t="n"/>
      <c r="Y769" s="525" t="n"/>
      <c r="Z769" s="525" t="n"/>
      <c r="AA769" s="525" t="n"/>
      <c r="AB769" s="525" t="n"/>
      <c r="AC769" s="525" t="n"/>
      <c r="AD769" s="525" t="n"/>
      <c r="AE769" s="521" t="n"/>
      <c r="AF769" s="1839" t="n"/>
      <c r="AG769" s="524" t="n"/>
      <c r="AH769" s="524" t="n"/>
      <c r="AI769" s="524" t="n"/>
      <c r="AJ769" s="524" t="n"/>
      <c r="AK769" s="524" t="n"/>
      <c r="AL769" s="524" t="n"/>
      <c r="AM769" s="521" t="n"/>
      <c r="AN769" s="521" t="n"/>
      <c r="AO769" s="521" t="n"/>
      <c r="AP769" s="1839" t="n"/>
      <c r="AQ769" s="521" t="n"/>
      <c r="AR769" s="1839" t="n"/>
      <c r="AS769" s="523" t="n"/>
      <c r="AT769" s="521" t="n"/>
      <c r="AU769" s="1839" t="n"/>
      <c r="AV769" s="521" t="n"/>
      <c r="AW769" s="521" t="n"/>
      <c r="AX769" s="521" t="n"/>
      <c r="AY769" s="521" t="n"/>
      <c r="AZ769" s="521" t="n"/>
      <c r="BA769" s="521" t="n"/>
      <c r="BB769" s="521" t="n"/>
      <c r="BC769" s="521" t="n"/>
      <c r="BD769" s="521" t="n"/>
      <c r="BE769" s="521" t="n"/>
      <c r="BF769" s="521" t="n"/>
      <c r="BG769" s="521" t="n"/>
      <c r="BH769" s="521" t="n"/>
      <c r="BI769" s="521" t="n"/>
      <c r="BJ769" s="521" t="n"/>
      <c r="BK769" s="521" t="n"/>
      <c r="BL769" s="521" t="n"/>
      <c r="BM769" s="521" t="n"/>
      <c r="BN769" s="521" t="n"/>
    </row>
    <row r="770" ht="30.75" customHeight="1" s="1659">
      <c r="F770" s="521" t="n"/>
      <c r="G770" s="521" t="n"/>
      <c r="H770" s="521" t="n"/>
      <c r="I770" s="527" t="n"/>
      <c r="J770" s="521" t="n"/>
      <c r="K770" s="527" t="n"/>
      <c r="L770" s="521" t="n"/>
      <c r="M770" s="527" t="n"/>
      <c r="N770" s="521" t="n"/>
      <c r="O770" s="521" t="n"/>
      <c r="P770" s="521" t="n"/>
      <c r="Q770" s="521" t="n"/>
      <c r="R770" s="521" t="n"/>
      <c r="S770" s="526" t="n"/>
      <c r="T770" s="521" t="n"/>
      <c r="U770" s="521" t="n"/>
      <c r="V770" s="521" t="n"/>
      <c r="W770" s="521" t="n"/>
      <c r="X770" s="525" t="n"/>
      <c r="Y770" s="525" t="n"/>
      <c r="Z770" s="525" t="n"/>
      <c r="AA770" s="525" t="n"/>
      <c r="AB770" s="525" t="n"/>
      <c r="AC770" s="525" t="n"/>
      <c r="AD770" s="525" t="n"/>
      <c r="AE770" s="521" t="n"/>
      <c r="AF770" s="1839" t="n"/>
      <c r="AG770" s="524" t="n"/>
      <c r="AH770" s="524" t="n"/>
      <c r="AI770" s="524" t="n"/>
      <c r="AJ770" s="524" t="n"/>
      <c r="AK770" s="524" t="n"/>
      <c r="AL770" s="524" t="n"/>
      <c r="AM770" s="521" t="n"/>
      <c r="AN770" s="521" t="n"/>
      <c r="AO770" s="521" t="n"/>
      <c r="AP770" s="1839" t="n"/>
      <c r="AQ770" s="521" t="n"/>
      <c r="AR770" s="1839" t="n"/>
      <c r="AS770" s="523" t="n"/>
      <c r="AT770" s="521" t="n"/>
      <c r="AU770" s="1839" t="n"/>
      <c r="AV770" s="521" t="n"/>
      <c r="AW770" s="521" t="n"/>
      <c r="AX770" s="521" t="n"/>
      <c r="AY770" s="521" t="n"/>
      <c r="AZ770" s="521" t="n"/>
      <c r="BA770" s="521" t="n"/>
      <c r="BB770" s="521" t="n"/>
      <c r="BC770" s="521" t="n"/>
      <c r="BD770" s="521" t="n"/>
      <c r="BE770" s="521" t="n"/>
      <c r="BF770" s="521" t="n"/>
      <c r="BG770" s="521" t="n"/>
      <c r="BH770" s="521" t="n"/>
      <c r="BI770" s="521" t="n"/>
      <c r="BJ770" s="521" t="n"/>
      <c r="BK770" s="521" t="n"/>
      <c r="BL770" s="521" t="n"/>
      <c r="BM770" s="521" t="n"/>
      <c r="BN770" s="521" t="n"/>
    </row>
    <row r="771" ht="30.75" customHeight="1" s="1659">
      <c r="F771" s="521" t="n"/>
      <c r="G771" s="521" t="n"/>
      <c r="H771" s="521" t="n"/>
      <c r="I771" s="527" t="n"/>
      <c r="J771" s="521" t="n"/>
      <c r="K771" s="527" t="n"/>
      <c r="L771" s="521" t="n"/>
      <c r="M771" s="527" t="n"/>
      <c r="N771" s="521" t="n"/>
      <c r="O771" s="521" t="n"/>
      <c r="P771" s="521" t="n"/>
      <c r="Q771" s="521" t="n"/>
      <c r="R771" s="521" t="n"/>
      <c r="S771" s="526" t="n"/>
      <c r="T771" s="521" t="n"/>
      <c r="U771" s="521" t="n"/>
      <c r="V771" s="521" t="n"/>
      <c r="W771" s="521" t="n"/>
      <c r="X771" s="525" t="n"/>
      <c r="Y771" s="525" t="n"/>
      <c r="Z771" s="525" t="n"/>
      <c r="AA771" s="525" t="n"/>
      <c r="AB771" s="525" t="n"/>
      <c r="AC771" s="525" t="n"/>
      <c r="AD771" s="525" t="n"/>
      <c r="AE771" s="521" t="n"/>
      <c r="AF771" s="1839" t="n"/>
      <c r="AG771" s="524" t="n"/>
      <c r="AH771" s="524" t="n"/>
      <c r="AI771" s="524" t="n"/>
      <c r="AJ771" s="524" t="n"/>
      <c r="AK771" s="524" t="n"/>
      <c r="AL771" s="524" t="n"/>
      <c r="AM771" s="521" t="n"/>
      <c r="AN771" s="521" t="n"/>
      <c r="AO771" s="521" t="n"/>
      <c r="AP771" s="1839" t="n"/>
      <c r="AQ771" s="521" t="n"/>
      <c r="AR771" s="1839" t="n"/>
      <c r="AS771" s="523" t="n"/>
      <c r="AT771" s="521" t="n"/>
      <c r="AU771" s="1839" t="n"/>
      <c r="AV771" s="521" t="n"/>
      <c r="AW771" s="521" t="n"/>
      <c r="AX771" s="521" t="n"/>
      <c r="AY771" s="521" t="n"/>
      <c r="AZ771" s="521" t="n"/>
      <c r="BA771" s="521" t="n"/>
      <c r="BB771" s="521" t="n"/>
      <c r="BC771" s="521" t="n"/>
      <c r="BD771" s="521" t="n"/>
      <c r="BE771" s="521" t="n"/>
      <c r="BF771" s="521" t="n"/>
      <c r="BG771" s="521" t="n"/>
      <c r="BH771" s="521" t="n"/>
      <c r="BI771" s="521" t="n"/>
      <c r="BJ771" s="521" t="n"/>
      <c r="BK771" s="521" t="n"/>
      <c r="BL771" s="521" t="n"/>
      <c r="BM771" s="521" t="n"/>
      <c r="BN771" s="521" t="n"/>
    </row>
    <row r="772" ht="30.75" customHeight="1" s="1659">
      <c r="F772" s="521" t="n"/>
      <c r="G772" s="521" t="n"/>
      <c r="H772" s="521" t="n"/>
      <c r="I772" s="527" t="n"/>
      <c r="J772" s="521" t="n"/>
      <c r="K772" s="527" t="n"/>
      <c r="L772" s="521" t="n"/>
      <c r="M772" s="527" t="n"/>
      <c r="N772" s="521" t="n"/>
      <c r="O772" s="521" t="n"/>
      <c r="P772" s="521" t="n"/>
      <c r="Q772" s="521" t="n"/>
      <c r="R772" s="521" t="n"/>
      <c r="S772" s="526" t="n"/>
      <c r="T772" s="521" t="n"/>
      <c r="U772" s="521" t="n"/>
      <c r="V772" s="521" t="n"/>
      <c r="W772" s="521" t="n"/>
      <c r="X772" s="525" t="n"/>
      <c r="Y772" s="525" t="n"/>
      <c r="Z772" s="525" t="n"/>
      <c r="AA772" s="525" t="n"/>
      <c r="AB772" s="525" t="n"/>
      <c r="AC772" s="525" t="n"/>
      <c r="AD772" s="525" t="n"/>
      <c r="AE772" s="521" t="n"/>
      <c r="AF772" s="1839" t="n"/>
      <c r="AG772" s="524" t="n"/>
      <c r="AH772" s="524" t="n"/>
      <c r="AI772" s="524" t="n"/>
      <c r="AJ772" s="524" t="n"/>
      <c r="AK772" s="524" t="n"/>
      <c r="AL772" s="524" t="n"/>
      <c r="AM772" s="521" t="n"/>
      <c r="AN772" s="521" t="n"/>
      <c r="AO772" s="521" t="n"/>
      <c r="AP772" s="1839" t="n"/>
      <c r="AQ772" s="521" t="n"/>
      <c r="AR772" s="1839" t="n"/>
      <c r="AS772" s="523" t="n"/>
      <c r="AT772" s="521" t="n"/>
      <c r="AU772" s="1839" t="n"/>
      <c r="AV772" s="521" t="n"/>
      <c r="AW772" s="521" t="n"/>
      <c r="AX772" s="521" t="n"/>
      <c r="AY772" s="521" t="n"/>
      <c r="AZ772" s="521" t="n"/>
      <c r="BA772" s="521" t="n"/>
      <c r="BB772" s="521" t="n"/>
      <c r="BC772" s="521" t="n"/>
      <c r="BD772" s="521" t="n"/>
      <c r="BE772" s="521" t="n"/>
      <c r="BF772" s="521" t="n"/>
      <c r="BG772" s="521" t="n"/>
      <c r="BH772" s="521" t="n"/>
      <c r="BI772" s="521" t="n"/>
      <c r="BJ772" s="521" t="n"/>
      <c r="BK772" s="521" t="n"/>
      <c r="BL772" s="521" t="n"/>
      <c r="BM772" s="521" t="n"/>
      <c r="BN772" s="521" t="n"/>
    </row>
    <row r="773" ht="30.75" customHeight="1" s="1659">
      <c r="F773" s="521" t="n"/>
      <c r="G773" s="521" t="n"/>
      <c r="H773" s="521" t="n"/>
      <c r="I773" s="527" t="n"/>
      <c r="J773" s="521" t="n"/>
      <c r="K773" s="527" t="n"/>
      <c r="L773" s="521" t="n"/>
      <c r="M773" s="527" t="n"/>
      <c r="N773" s="521" t="n"/>
      <c r="O773" s="521" t="n"/>
      <c r="P773" s="521" t="n"/>
      <c r="Q773" s="521" t="n"/>
      <c r="R773" s="521" t="n"/>
      <c r="S773" s="526" t="n"/>
      <c r="T773" s="521" t="n"/>
      <c r="U773" s="521" t="n"/>
      <c r="V773" s="521" t="n"/>
      <c r="W773" s="521" t="n"/>
      <c r="X773" s="525" t="n"/>
      <c r="Y773" s="525" t="n"/>
      <c r="Z773" s="525" t="n"/>
      <c r="AA773" s="525" t="n"/>
      <c r="AB773" s="525" t="n"/>
      <c r="AC773" s="525" t="n"/>
      <c r="AD773" s="525" t="n"/>
      <c r="AE773" s="521" t="n"/>
      <c r="AF773" s="1839" t="n"/>
      <c r="AG773" s="524" t="n"/>
      <c r="AH773" s="524" t="n"/>
      <c r="AI773" s="524" t="n"/>
      <c r="AJ773" s="524" t="n"/>
      <c r="AK773" s="524" t="n"/>
      <c r="AL773" s="524" t="n"/>
      <c r="AM773" s="521" t="n"/>
      <c r="AN773" s="521" t="n"/>
      <c r="AO773" s="521" t="n"/>
      <c r="AP773" s="1839" t="n"/>
      <c r="AQ773" s="521" t="n"/>
      <c r="AR773" s="1839" t="n"/>
      <c r="AS773" s="523" t="n"/>
      <c r="AT773" s="521" t="n"/>
      <c r="AU773" s="1839" t="n"/>
      <c r="AV773" s="521" t="n"/>
      <c r="AW773" s="521" t="n"/>
      <c r="AX773" s="521" t="n"/>
      <c r="AY773" s="521" t="n"/>
      <c r="AZ773" s="521" t="n"/>
      <c r="BA773" s="521" t="n"/>
      <c r="BB773" s="521" t="n"/>
      <c r="BC773" s="521" t="n"/>
      <c r="BD773" s="521" t="n"/>
      <c r="BE773" s="521" t="n"/>
      <c r="BF773" s="521" t="n"/>
      <c r="BG773" s="521" t="n"/>
      <c r="BH773" s="521" t="n"/>
      <c r="BI773" s="521" t="n"/>
      <c r="BJ773" s="521" t="n"/>
      <c r="BK773" s="521" t="n"/>
      <c r="BL773" s="521" t="n"/>
      <c r="BM773" s="521" t="n"/>
      <c r="BN773" s="521" t="n"/>
    </row>
    <row r="774" ht="30.75" customHeight="1" s="1659">
      <c r="F774" s="521" t="n"/>
      <c r="G774" s="521" t="n"/>
      <c r="H774" s="521" t="n"/>
      <c r="I774" s="527" t="n"/>
      <c r="J774" s="521" t="n"/>
      <c r="K774" s="527" t="n"/>
      <c r="L774" s="521" t="n"/>
      <c r="M774" s="527" t="n"/>
      <c r="N774" s="521" t="n"/>
      <c r="O774" s="521" t="n"/>
      <c r="P774" s="521" t="n"/>
      <c r="Q774" s="521" t="n"/>
      <c r="R774" s="521" t="n"/>
      <c r="S774" s="526" t="n"/>
      <c r="T774" s="521" t="n"/>
      <c r="U774" s="521" t="n"/>
      <c r="V774" s="521" t="n"/>
      <c r="W774" s="521" t="n"/>
      <c r="X774" s="525" t="n"/>
      <c r="Y774" s="525" t="n"/>
      <c r="Z774" s="525" t="n"/>
      <c r="AA774" s="525" t="n"/>
      <c r="AB774" s="525" t="n"/>
      <c r="AC774" s="525" t="n"/>
      <c r="AD774" s="525" t="n"/>
      <c r="AE774" s="521" t="n"/>
      <c r="AF774" s="1839" t="n"/>
      <c r="AG774" s="524" t="n"/>
      <c r="AH774" s="524" t="n"/>
      <c r="AI774" s="524" t="n"/>
      <c r="AJ774" s="524" t="n"/>
      <c r="AK774" s="524" t="n"/>
      <c r="AL774" s="524" t="n"/>
      <c r="AM774" s="521" t="n"/>
      <c r="AN774" s="521" t="n"/>
      <c r="AO774" s="521" t="n"/>
      <c r="AP774" s="1839" t="n"/>
      <c r="AQ774" s="521" t="n"/>
      <c r="AR774" s="1839" t="n"/>
      <c r="AS774" s="523" t="n"/>
      <c r="AT774" s="521" t="n"/>
      <c r="AU774" s="1839" t="n"/>
      <c r="AV774" s="521" t="n"/>
      <c r="AW774" s="521" t="n"/>
      <c r="AX774" s="521" t="n"/>
      <c r="AY774" s="521" t="n"/>
      <c r="AZ774" s="521" t="n"/>
      <c r="BA774" s="521" t="n"/>
      <c r="BB774" s="521" t="n"/>
      <c r="BC774" s="521" t="n"/>
      <c r="BD774" s="521" t="n"/>
      <c r="BE774" s="521" t="n"/>
      <c r="BF774" s="521" t="n"/>
      <c r="BG774" s="521" t="n"/>
      <c r="BH774" s="521" t="n"/>
      <c r="BI774" s="521" t="n"/>
      <c r="BJ774" s="521" t="n"/>
      <c r="BK774" s="521" t="n"/>
      <c r="BL774" s="521" t="n"/>
      <c r="BM774" s="521" t="n"/>
      <c r="BN774" s="521" t="n"/>
    </row>
    <row r="775" ht="30.75" customHeight="1" s="1659">
      <c r="F775" s="521" t="n"/>
      <c r="G775" s="521" t="n"/>
      <c r="H775" s="521" t="n"/>
      <c r="I775" s="527" t="n"/>
      <c r="J775" s="521" t="n"/>
      <c r="K775" s="527" t="n"/>
      <c r="L775" s="521" t="n"/>
      <c r="M775" s="527" t="n"/>
      <c r="N775" s="521" t="n"/>
      <c r="O775" s="521" t="n"/>
      <c r="P775" s="521" t="n"/>
      <c r="Q775" s="521" t="n"/>
      <c r="R775" s="521" t="n"/>
      <c r="S775" s="526" t="n"/>
      <c r="T775" s="521" t="n"/>
      <c r="U775" s="521" t="n"/>
      <c r="V775" s="521" t="n"/>
      <c r="W775" s="521" t="n"/>
      <c r="X775" s="525" t="n"/>
      <c r="Y775" s="525" t="n"/>
      <c r="Z775" s="525" t="n"/>
      <c r="AA775" s="525" t="n"/>
      <c r="AB775" s="525" t="n"/>
      <c r="AC775" s="525" t="n"/>
      <c r="AD775" s="525" t="n"/>
      <c r="AE775" s="521" t="n"/>
      <c r="AF775" s="1839" t="n"/>
      <c r="AG775" s="524" t="n"/>
      <c r="AH775" s="524" t="n"/>
      <c r="AI775" s="524" t="n"/>
      <c r="AJ775" s="524" t="n"/>
      <c r="AK775" s="524" t="n"/>
      <c r="AL775" s="524" t="n"/>
      <c r="AM775" s="521" t="n"/>
      <c r="AN775" s="521" t="n"/>
      <c r="AO775" s="521" t="n"/>
      <c r="AP775" s="1839" t="n"/>
      <c r="AQ775" s="521" t="n"/>
      <c r="AR775" s="1839" t="n"/>
      <c r="AS775" s="523" t="n"/>
      <c r="AT775" s="521" t="n"/>
      <c r="AU775" s="1839" t="n"/>
      <c r="AV775" s="521" t="n"/>
      <c r="AW775" s="521" t="n"/>
      <c r="AX775" s="521" t="n"/>
      <c r="AY775" s="521" t="n"/>
      <c r="AZ775" s="521" t="n"/>
      <c r="BA775" s="521" t="n"/>
      <c r="BB775" s="521" t="n"/>
      <c r="BC775" s="521" t="n"/>
      <c r="BD775" s="521" t="n"/>
      <c r="BE775" s="521" t="n"/>
      <c r="BF775" s="521" t="n"/>
      <c r="BG775" s="521" t="n"/>
      <c r="BH775" s="521" t="n"/>
      <c r="BI775" s="521" t="n"/>
      <c r="BJ775" s="521" t="n"/>
      <c r="BK775" s="521" t="n"/>
      <c r="BL775" s="521" t="n"/>
      <c r="BM775" s="521" t="n"/>
      <c r="BN775" s="521" t="n"/>
    </row>
    <row r="776" ht="30.75" customHeight="1" s="1659">
      <c r="F776" s="521" t="n"/>
      <c r="G776" s="521" t="n"/>
      <c r="H776" s="521" t="n"/>
      <c r="I776" s="527" t="n"/>
      <c r="J776" s="521" t="n"/>
      <c r="K776" s="527" t="n"/>
      <c r="L776" s="521" t="n"/>
      <c r="M776" s="527" t="n"/>
      <c r="N776" s="521" t="n"/>
      <c r="O776" s="521" t="n"/>
      <c r="P776" s="521" t="n"/>
      <c r="Q776" s="521" t="n"/>
      <c r="R776" s="521" t="n"/>
      <c r="S776" s="526" t="n"/>
      <c r="T776" s="521" t="n"/>
      <c r="U776" s="521" t="n"/>
      <c r="V776" s="521" t="n"/>
      <c r="W776" s="521" t="n"/>
      <c r="X776" s="525" t="n"/>
      <c r="Y776" s="525" t="n"/>
      <c r="Z776" s="525" t="n"/>
      <c r="AA776" s="525" t="n"/>
      <c r="AB776" s="525" t="n"/>
      <c r="AC776" s="525" t="n"/>
      <c r="AD776" s="525" t="n"/>
      <c r="AE776" s="521" t="n"/>
      <c r="AF776" s="1839" t="n"/>
      <c r="AG776" s="524" t="n"/>
      <c r="AH776" s="524" t="n"/>
      <c r="AI776" s="524" t="n"/>
      <c r="AJ776" s="524" t="n"/>
      <c r="AK776" s="524" t="n"/>
      <c r="AL776" s="524" t="n"/>
      <c r="AM776" s="521" t="n"/>
      <c r="AN776" s="521" t="n"/>
      <c r="AO776" s="521" t="n"/>
      <c r="AP776" s="1839" t="n"/>
      <c r="AQ776" s="521" t="n"/>
      <c r="AR776" s="1839" t="n"/>
      <c r="AS776" s="523" t="n"/>
      <c r="AT776" s="521" t="n"/>
      <c r="AU776" s="1839" t="n"/>
      <c r="AV776" s="521" t="n"/>
      <c r="AW776" s="521" t="n"/>
      <c r="AX776" s="521" t="n"/>
      <c r="AY776" s="521" t="n"/>
      <c r="AZ776" s="521" t="n"/>
      <c r="BA776" s="521" t="n"/>
      <c r="BB776" s="521" t="n"/>
      <c r="BC776" s="521" t="n"/>
      <c r="BD776" s="521" t="n"/>
      <c r="BE776" s="521" t="n"/>
      <c r="BF776" s="521" t="n"/>
      <c r="BG776" s="521" t="n"/>
      <c r="BH776" s="521" t="n"/>
      <c r="BI776" s="521" t="n"/>
      <c r="BJ776" s="521" t="n"/>
      <c r="BK776" s="521" t="n"/>
      <c r="BL776" s="521" t="n"/>
      <c r="BM776" s="521" t="n"/>
      <c r="BN776" s="521" t="n"/>
    </row>
    <row r="777" ht="30.75" customHeight="1" s="1659">
      <c r="F777" s="521" t="n"/>
      <c r="G777" s="521" t="n"/>
      <c r="H777" s="521" t="n"/>
      <c r="I777" s="527" t="n"/>
      <c r="J777" s="521" t="n"/>
      <c r="K777" s="527" t="n"/>
      <c r="L777" s="521" t="n"/>
      <c r="M777" s="527" t="n"/>
      <c r="N777" s="521" t="n"/>
      <c r="O777" s="521" t="n"/>
      <c r="P777" s="521" t="n"/>
      <c r="Q777" s="521" t="n"/>
      <c r="R777" s="521" t="n"/>
      <c r="S777" s="526" t="n"/>
      <c r="T777" s="521" t="n"/>
      <c r="U777" s="521" t="n"/>
      <c r="V777" s="521" t="n"/>
      <c r="W777" s="521" t="n"/>
      <c r="X777" s="525" t="n"/>
      <c r="Y777" s="525" t="n"/>
      <c r="Z777" s="525" t="n"/>
      <c r="AA777" s="525" t="n"/>
      <c r="AB777" s="525" t="n"/>
      <c r="AC777" s="525" t="n"/>
      <c r="AD777" s="525" t="n"/>
      <c r="AE777" s="521" t="n"/>
      <c r="AF777" s="1839" t="n"/>
      <c r="AG777" s="524" t="n"/>
      <c r="AH777" s="524" t="n"/>
      <c r="AI777" s="524" t="n"/>
      <c r="AJ777" s="524" t="n"/>
      <c r="AK777" s="524" t="n"/>
      <c r="AL777" s="524" t="n"/>
      <c r="AM777" s="521" t="n"/>
      <c r="AN777" s="521" t="n"/>
      <c r="AO777" s="521" t="n"/>
      <c r="AP777" s="1839" t="n"/>
      <c r="AQ777" s="521" t="n"/>
      <c r="AR777" s="1839" t="n"/>
      <c r="AS777" s="523" t="n"/>
      <c r="AT777" s="521" t="n"/>
      <c r="AU777" s="1839" t="n"/>
      <c r="AV777" s="521" t="n"/>
      <c r="AW777" s="521" t="n"/>
      <c r="AX777" s="521" t="n"/>
      <c r="AY777" s="521" t="n"/>
      <c r="AZ777" s="521" t="n"/>
      <c r="BA777" s="521" t="n"/>
      <c r="BB777" s="521" t="n"/>
      <c r="BC777" s="521" t="n"/>
      <c r="BD777" s="521" t="n"/>
      <c r="BE777" s="521" t="n"/>
      <c r="BF777" s="521" t="n"/>
      <c r="BG777" s="521" t="n"/>
      <c r="BH777" s="521" t="n"/>
      <c r="BI777" s="521" t="n"/>
      <c r="BJ777" s="521" t="n"/>
      <c r="BK777" s="521" t="n"/>
      <c r="BL777" s="521" t="n"/>
      <c r="BM777" s="521" t="n"/>
      <c r="BN777" s="521" t="n"/>
    </row>
    <row r="778" ht="30.75" customHeight="1" s="1659">
      <c r="F778" s="521" t="n"/>
      <c r="G778" s="521" t="n"/>
      <c r="H778" s="521" t="n"/>
      <c r="I778" s="527" t="n"/>
      <c r="J778" s="521" t="n"/>
      <c r="K778" s="527" t="n"/>
      <c r="L778" s="521" t="n"/>
      <c r="M778" s="527" t="n"/>
      <c r="N778" s="521" t="n"/>
      <c r="O778" s="521" t="n"/>
      <c r="P778" s="521" t="n"/>
      <c r="Q778" s="521" t="n"/>
      <c r="R778" s="521" t="n"/>
      <c r="S778" s="526" t="n"/>
      <c r="T778" s="521" t="n"/>
      <c r="U778" s="521" t="n"/>
      <c r="V778" s="521" t="n"/>
      <c r="W778" s="521" t="n"/>
      <c r="X778" s="525" t="n"/>
      <c r="Y778" s="525" t="n"/>
      <c r="Z778" s="525" t="n"/>
      <c r="AA778" s="525" t="n"/>
      <c r="AB778" s="525" t="n"/>
      <c r="AC778" s="525" t="n"/>
      <c r="AD778" s="525" t="n"/>
      <c r="AE778" s="521" t="n"/>
      <c r="AF778" s="1839" t="n"/>
      <c r="AG778" s="524" t="n"/>
      <c r="AH778" s="524" t="n"/>
      <c r="AI778" s="524" t="n"/>
      <c r="AJ778" s="524" t="n"/>
      <c r="AK778" s="524" t="n"/>
      <c r="AL778" s="524" t="n"/>
      <c r="AM778" s="521" t="n"/>
      <c r="AN778" s="521" t="n"/>
      <c r="AO778" s="521" t="n"/>
      <c r="AP778" s="1839" t="n"/>
      <c r="AQ778" s="521" t="n"/>
      <c r="AR778" s="1839" t="n"/>
      <c r="AS778" s="523" t="n"/>
      <c r="AT778" s="521" t="n"/>
      <c r="AU778" s="1839" t="n"/>
      <c r="AV778" s="521" t="n"/>
      <c r="AW778" s="521" t="n"/>
      <c r="AX778" s="521" t="n"/>
      <c r="AY778" s="521" t="n"/>
      <c r="AZ778" s="521" t="n"/>
      <c r="BA778" s="521" t="n"/>
      <c r="BB778" s="521" t="n"/>
      <c r="BC778" s="521" t="n"/>
      <c r="BD778" s="521" t="n"/>
      <c r="BE778" s="521" t="n"/>
      <c r="BF778" s="521" t="n"/>
      <c r="BG778" s="521" t="n"/>
      <c r="BH778" s="521" t="n"/>
      <c r="BI778" s="521" t="n"/>
      <c r="BJ778" s="521" t="n"/>
      <c r="BK778" s="521" t="n"/>
      <c r="BL778" s="521" t="n"/>
      <c r="BM778" s="521" t="n"/>
      <c r="BN778" s="521" t="n"/>
    </row>
    <row r="779" ht="30.75" customHeight="1" s="1659">
      <c r="F779" s="521" t="n"/>
      <c r="G779" s="521" t="n"/>
      <c r="H779" s="521" t="n"/>
      <c r="I779" s="527" t="n"/>
      <c r="J779" s="521" t="n"/>
      <c r="K779" s="527" t="n"/>
      <c r="L779" s="521" t="n"/>
      <c r="M779" s="527" t="n"/>
      <c r="N779" s="521" t="n"/>
      <c r="O779" s="521" t="n"/>
      <c r="P779" s="521" t="n"/>
      <c r="Q779" s="521" t="n"/>
      <c r="R779" s="521" t="n"/>
      <c r="S779" s="526" t="n"/>
      <c r="T779" s="521" t="n"/>
      <c r="U779" s="521" t="n"/>
      <c r="V779" s="521" t="n"/>
      <c r="W779" s="521" t="n"/>
      <c r="X779" s="525" t="n"/>
      <c r="Y779" s="525" t="n"/>
      <c r="Z779" s="525" t="n"/>
      <c r="AA779" s="525" t="n"/>
      <c r="AB779" s="525" t="n"/>
      <c r="AC779" s="525" t="n"/>
      <c r="AD779" s="525" t="n"/>
      <c r="AE779" s="521" t="n"/>
      <c r="AF779" s="1839" t="n"/>
      <c r="AG779" s="524" t="n"/>
      <c r="AH779" s="524" t="n"/>
      <c r="AI779" s="524" t="n"/>
      <c r="AJ779" s="524" t="n"/>
      <c r="AK779" s="524" t="n"/>
      <c r="AL779" s="524" t="n"/>
      <c r="AM779" s="521" t="n"/>
      <c r="AN779" s="521" t="n"/>
      <c r="AO779" s="521" t="n"/>
      <c r="AP779" s="1839" t="n"/>
      <c r="AQ779" s="521" t="n"/>
      <c r="AR779" s="1839" t="n"/>
      <c r="AS779" s="523" t="n"/>
      <c r="AT779" s="521" t="n"/>
      <c r="AU779" s="1839" t="n"/>
      <c r="AV779" s="521" t="n"/>
      <c r="AW779" s="521" t="n"/>
      <c r="AX779" s="521" t="n"/>
      <c r="AY779" s="521" t="n"/>
      <c r="AZ779" s="521" t="n"/>
      <c r="BA779" s="521" t="n"/>
      <c r="BB779" s="521" t="n"/>
      <c r="BC779" s="521" t="n"/>
      <c r="BD779" s="521" t="n"/>
      <c r="BE779" s="521" t="n"/>
      <c r="BF779" s="521" t="n"/>
      <c r="BG779" s="521" t="n"/>
      <c r="BH779" s="521" t="n"/>
      <c r="BI779" s="521" t="n"/>
      <c r="BJ779" s="521" t="n"/>
      <c r="BK779" s="521" t="n"/>
      <c r="BL779" s="521" t="n"/>
      <c r="BM779" s="521" t="n"/>
      <c r="BN779" s="521" t="n"/>
    </row>
    <row r="780" ht="30.75" customHeight="1" s="1659">
      <c r="F780" s="521" t="n"/>
      <c r="G780" s="521" t="n"/>
      <c r="H780" s="521" t="n"/>
      <c r="I780" s="527" t="n"/>
      <c r="J780" s="521" t="n"/>
      <c r="K780" s="527" t="n"/>
      <c r="L780" s="521" t="n"/>
      <c r="M780" s="527" t="n"/>
      <c r="N780" s="521" t="n"/>
      <c r="O780" s="521" t="n"/>
      <c r="P780" s="521" t="n"/>
      <c r="Q780" s="521" t="n"/>
      <c r="R780" s="521" t="n"/>
      <c r="S780" s="526" t="n"/>
      <c r="T780" s="521" t="n"/>
      <c r="U780" s="521" t="n"/>
      <c r="V780" s="521" t="n"/>
      <c r="W780" s="521" t="n"/>
      <c r="X780" s="525" t="n"/>
      <c r="Y780" s="525" t="n"/>
      <c r="Z780" s="525" t="n"/>
      <c r="AA780" s="525" t="n"/>
      <c r="AB780" s="525" t="n"/>
      <c r="AC780" s="525" t="n"/>
      <c r="AD780" s="525" t="n"/>
      <c r="AE780" s="521" t="n"/>
      <c r="AF780" s="1839" t="n"/>
      <c r="AG780" s="524" t="n"/>
      <c r="AH780" s="524" t="n"/>
      <c r="AI780" s="524" t="n"/>
      <c r="AJ780" s="524" t="n"/>
      <c r="AK780" s="524" t="n"/>
      <c r="AL780" s="524" t="n"/>
      <c r="AM780" s="521" t="n"/>
      <c r="AN780" s="521" t="n"/>
      <c r="AO780" s="521" t="n"/>
      <c r="AP780" s="1839" t="n"/>
      <c r="AQ780" s="521" t="n"/>
      <c r="AR780" s="1839" t="n"/>
      <c r="AS780" s="523" t="n"/>
      <c r="AT780" s="521" t="n"/>
      <c r="AU780" s="1839" t="n"/>
      <c r="AV780" s="521" t="n"/>
      <c r="AW780" s="521" t="n"/>
      <c r="AX780" s="521" t="n"/>
      <c r="AY780" s="521" t="n"/>
      <c r="AZ780" s="521" t="n"/>
      <c r="BA780" s="521" t="n"/>
      <c r="BB780" s="521" t="n"/>
      <c r="BC780" s="521" t="n"/>
      <c r="BD780" s="521" t="n"/>
      <c r="BE780" s="521" t="n"/>
      <c r="BF780" s="521" t="n"/>
      <c r="BG780" s="521" t="n"/>
      <c r="BH780" s="521" t="n"/>
      <c r="BI780" s="521" t="n"/>
      <c r="BJ780" s="521" t="n"/>
      <c r="BK780" s="521" t="n"/>
      <c r="BL780" s="521" t="n"/>
      <c r="BM780" s="521" t="n"/>
      <c r="BN780" s="521" t="n"/>
    </row>
    <row r="781" ht="30.75" customHeight="1" s="1659">
      <c r="F781" s="521" t="n"/>
      <c r="G781" s="521" t="n"/>
      <c r="H781" s="521" t="n"/>
      <c r="I781" s="527" t="n"/>
      <c r="J781" s="521" t="n"/>
      <c r="K781" s="527" t="n"/>
      <c r="L781" s="521" t="n"/>
      <c r="M781" s="527" t="n"/>
      <c r="N781" s="521" t="n"/>
      <c r="O781" s="521" t="n"/>
      <c r="P781" s="521" t="n"/>
      <c r="Q781" s="521" t="n"/>
      <c r="R781" s="521" t="n"/>
      <c r="S781" s="526" t="n"/>
      <c r="T781" s="521" t="n"/>
      <c r="U781" s="521" t="n"/>
      <c r="V781" s="521" t="n"/>
      <c r="W781" s="521" t="n"/>
      <c r="X781" s="525" t="n"/>
      <c r="Y781" s="525" t="n"/>
      <c r="Z781" s="525" t="n"/>
      <c r="AA781" s="525" t="n"/>
      <c r="AB781" s="525" t="n"/>
      <c r="AC781" s="525" t="n"/>
      <c r="AD781" s="525" t="n"/>
      <c r="AE781" s="521" t="n"/>
      <c r="AF781" s="1839" t="n"/>
      <c r="AG781" s="524" t="n"/>
      <c r="AH781" s="524" t="n"/>
      <c r="AI781" s="524" t="n"/>
      <c r="AJ781" s="524" t="n"/>
      <c r="AK781" s="524" t="n"/>
      <c r="AL781" s="524" t="n"/>
      <c r="AM781" s="521" t="n"/>
      <c r="AN781" s="521" t="n"/>
      <c r="AO781" s="521" t="n"/>
      <c r="AP781" s="1839" t="n"/>
      <c r="AQ781" s="521" t="n"/>
      <c r="AR781" s="1839" t="n"/>
      <c r="AS781" s="523" t="n"/>
      <c r="AT781" s="521" t="n"/>
      <c r="AU781" s="1839" t="n"/>
      <c r="AV781" s="521" t="n"/>
      <c r="AW781" s="521" t="n"/>
      <c r="AX781" s="521" t="n"/>
      <c r="AY781" s="521" t="n"/>
      <c r="AZ781" s="521" t="n"/>
      <c r="BA781" s="521" t="n"/>
      <c r="BB781" s="521" t="n"/>
      <c r="BC781" s="521" t="n"/>
      <c r="BD781" s="521" t="n"/>
      <c r="BE781" s="521" t="n"/>
      <c r="BF781" s="521" t="n"/>
      <c r="BG781" s="521" t="n"/>
      <c r="BH781" s="521" t="n"/>
      <c r="BI781" s="521" t="n"/>
      <c r="BJ781" s="521" t="n"/>
      <c r="BK781" s="521" t="n"/>
      <c r="BL781" s="521" t="n"/>
      <c r="BM781" s="521" t="n"/>
      <c r="BN781" s="521" t="n"/>
    </row>
    <row r="782" ht="30.75" customHeight="1" s="1659">
      <c r="F782" s="521" t="n"/>
      <c r="G782" s="521" t="n"/>
      <c r="H782" s="521" t="n"/>
      <c r="I782" s="527" t="n"/>
      <c r="J782" s="521" t="n"/>
      <c r="K782" s="527" t="n"/>
      <c r="L782" s="521" t="n"/>
      <c r="M782" s="527" t="n"/>
      <c r="N782" s="521" t="n"/>
      <c r="O782" s="521" t="n"/>
      <c r="P782" s="521" t="n"/>
      <c r="Q782" s="521" t="n"/>
      <c r="R782" s="521" t="n"/>
      <c r="S782" s="526" t="n"/>
      <c r="T782" s="521" t="n"/>
      <c r="U782" s="521" t="n"/>
      <c r="V782" s="521" t="n"/>
      <c r="W782" s="521" t="n"/>
      <c r="X782" s="525" t="n"/>
      <c r="Y782" s="525" t="n"/>
      <c r="Z782" s="525" t="n"/>
      <c r="AA782" s="525" t="n"/>
      <c r="AB782" s="525" t="n"/>
      <c r="AC782" s="525" t="n"/>
      <c r="AD782" s="525" t="n"/>
      <c r="AE782" s="521" t="n"/>
      <c r="AF782" s="1839" t="n"/>
      <c r="AG782" s="524" t="n"/>
      <c r="AH782" s="524" t="n"/>
      <c r="AI782" s="524" t="n"/>
      <c r="AJ782" s="524" t="n"/>
      <c r="AK782" s="524" t="n"/>
      <c r="AL782" s="524" t="n"/>
      <c r="AM782" s="521" t="n"/>
      <c r="AN782" s="521" t="n"/>
      <c r="AO782" s="521" t="n"/>
      <c r="AP782" s="1839" t="n"/>
      <c r="AQ782" s="521" t="n"/>
      <c r="AR782" s="1839" t="n"/>
      <c r="AS782" s="523" t="n"/>
      <c r="AT782" s="521" t="n"/>
      <c r="AU782" s="1839" t="n"/>
      <c r="AV782" s="521" t="n"/>
      <c r="AW782" s="521" t="n"/>
      <c r="AX782" s="521" t="n"/>
      <c r="AY782" s="521" t="n"/>
      <c r="AZ782" s="521" t="n"/>
      <c r="BA782" s="521" t="n"/>
      <c r="BB782" s="521" t="n"/>
      <c r="BC782" s="521" t="n"/>
      <c r="BD782" s="521" t="n"/>
      <c r="BE782" s="521" t="n"/>
      <c r="BF782" s="521" t="n"/>
      <c r="BG782" s="521" t="n"/>
      <c r="BH782" s="521" t="n"/>
      <c r="BI782" s="521" t="n"/>
      <c r="BJ782" s="521" t="n"/>
      <c r="BK782" s="521" t="n"/>
      <c r="BL782" s="521" t="n"/>
      <c r="BM782" s="521" t="n"/>
      <c r="BN782" s="521" t="n"/>
    </row>
    <row r="783" ht="30.75" customHeight="1" s="1659">
      <c r="F783" s="521" t="n"/>
      <c r="G783" s="521" t="n"/>
      <c r="H783" s="521" t="n"/>
      <c r="I783" s="527" t="n"/>
      <c r="J783" s="521" t="n"/>
      <c r="K783" s="527" t="n"/>
      <c r="L783" s="521" t="n"/>
      <c r="M783" s="527" t="n"/>
      <c r="N783" s="521" t="n"/>
      <c r="O783" s="521" t="n"/>
      <c r="P783" s="521" t="n"/>
      <c r="Q783" s="521" t="n"/>
      <c r="R783" s="521" t="n"/>
      <c r="S783" s="526" t="n"/>
      <c r="T783" s="521" t="n"/>
      <c r="U783" s="521" t="n"/>
      <c r="V783" s="521" t="n"/>
      <c r="W783" s="521" t="n"/>
      <c r="X783" s="525" t="n"/>
      <c r="Y783" s="525" t="n"/>
      <c r="Z783" s="525" t="n"/>
      <c r="AA783" s="525" t="n"/>
      <c r="AB783" s="525" t="n"/>
      <c r="AC783" s="525" t="n"/>
      <c r="AD783" s="525" t="n"/>
      <c r="AE783" s="521" t="n"/>
      <c r="AF783" s="1839" t="n"/>
      <c r="AG783" s="524" t="n"/>
      <c r="AH783" s="524" t="n"/>
      <c r="AI783" s="524" t="n"/>
      <c r="AJ783" s="524" t="n"/>
      <c r="AK783" s="524" t="n"/>
      <c r="AL783" s="524" t="n"/>
      <c r="AM783" s="521" t="n"/>
      <c r="AN783" s="521" t="n"/>
      <c r="AO783" s="521" t="n"/>
      <c r="AP783" s="1839" t="n"/>
      <c r="AQ783" s="521" t="n"/>
      <c r="AR783" s="1839" t="n"/>
      <c r="AS783" s="523" t="n"/>
      <c r="AT783" s="521" t="n"/>
      <c r="AU783" s="1839" t="n"/>
      <c r="AV783" s="521" t="n"/>
      <c r="AW783" s="521" t="n"/>
      <c r="AX783" s="521" t="n"/>
      <c r="AY783" s="521" t="n"/>
      <c r="AZ783" s="521" t="n"/>
      <c r="BA783" s="521" t="n"/>
      <c r="BB783" s="521" t="n"/>
      <c r="BC783" s="521" t="n"/>
      <c r="BD783" s="521" t="n"/>
      <c r="BE783" s="521" t="n"/>
      <c r="BF783" s="521" t="n"/>
      <c r="BG783" s="521" t="n"/>
      <c r="BH783" s="521" t="n"/>
      <c r="BI783" s="521" t="n"/>
      <c r="BJ783" s="521" t="n"/>
      <c r="BK783" s="521" t="n"/>
      <c r="BL783" s="521" t="n"/>
      <c r="BM783" s="521" t="n"/>
      <c r="BN783" s="521" t="n"/>
    </row>
    <row r="784" ht="30.75" customHeight="1" s="1659">
      <c r="F784" s="521" t="n"/>
      <c r="G784" s="521" t="n"/>
      <c r="H784" s="521" t="n"/>
      <c r="I784" s="527" t="n"/>
      <c r="J784" s="521" t="n"/>
      <c r="K784" s="527" t="n"/>
      <c r="L784" s="521" t="n"/>
      <c r="M784" s="527" t="n"/>
      <c r="N784" s="521" t="n"/>
      <c r="O784" s="521" t="n"/>
      <c r="P784" s="521" t="n"/>
      <c r="Q784" s="521" t="n"/>
      <c r="R784" s="521" t="n"/>
      <c r="S784" s="526" t="n"/>
      <c r="T784" s="521" t="n"/>
      <c r="U784" s="521" t="n"/>
      <c r="V784" s="521" t="n"/>
      <c r="W784" s="521" t="n"/>
      <c r="X784" s="525" t="n"/>
      <c r="Y784" s="525" t="n"/>
      <c r="Z784" s="525" t="n"/>
      <c r="AA784" s="525" t="n"/>
      <c r="AB784" s="525" t="n"/>
      <c r="AC784" s="525" t="n"/>
      <c r="AD784" s="525" t="n"/>
      <c r="AE784" s="521" t="n"/>
      <c r="AF784" s="1839" t="n"/>
      <c r="AG784" s="524" t="n"/>
      <c r="AH784" s="524" t="n"/>
      <c r="AI784" s="524" t="n"/>
      <c r="AJ784" s="524" t="n"/>
      <c r="AK784" s="524" t="n"/>
      <c r="AL784" s="524" t="n"/>
      <c r="AM784" s="521" t="n"/>
      <c r="AN784" s="521" t="n"/>
      <c r="AO784" s="521" t="n"/>
      <c r="AP784" s="1839" t="n"/>
      <c r="AQ784" s="521" t="n"/>
      <c r="AR784" s="1839" t="n"/>
      <c r="AS784" s="523" t="n"/>
      <c r="AT784" s="521" t="n"/>
      <c r="AU784" s="1839" t="n"/>
      <c r="AV784" s="521" t="n"/>
      <c r="AW784" s="521" t="n"/>
      <c r="AX784" s="521" t="n"/>
      <c r="AY784" s="521" t="n"/>
      <c r="AZ784" s="521" t="n"/>
      <c r="BA784" s="521" t="n"/>
      <c r="BB784" s="521" t="n"/>
      <c r="BC784" s="521" t="n"/>
      <c r="BD784" s="521" t="n"/>
      <c r="BE784" s="521" t="n"/>
      <c r="BF784" s="521" t="n"/>
      <c r="BG784" s="521" t="n"/>
      <c r="BH784" s="521" t="n"/>
      <c r="BI784" s="521" t="n"/>
      <c r="BJ784" s="521" t="n"/>
      <c r="BK784" s="521" t="n"/>
      <c r="BL784" s="521" t="n"/>
      <c r="BM784" s="521" t="n"/>
      <c r="BN784" s="521" t="n"/>
    </row>
    <row r="785" ht="30.75" customHeight="1" s="1659">
      <c r="F785" s="521" t="n"/>
      <c r="G785" s="521" t="n"/>
      <c r="H785" s="521" t="n"/>
      <c r="I785" s="527" t="n"/>
      <c r="J785" s="521" t="n"/>
      <c r="K785" s="527" t="n"/>
      <c r="L785" s="521" t="n"/>
      <c r="M785" s="527" t="n"/>
      <c r="N785" s="521" t="n"/>
      <c r="O785" s="521" t="n"/>
      <c r="P785" s="521" t="n"/>
      <c r="Q785" s="521" t="n"/>
      <c r="R785" s="521" t="n"/>
      <c r="S785" s="526" t="n"/>
      <c r="T785" s="521" t="n"/>
      <c r="U785" s="521" t="n"/>
      <c r="V785" s="521" t="n"/>
      <c r="W785" s="521" t="n"/>
      <c r="X785" s="525" t="n"/>
      <c r="Y785" s="525" t="n"/>
      <c r="Z785" s="525" t="n"/>
      <c r="AA785" s="525" t="n"/>
      <c r="AB785" s="525" t="n"/>
      <c r="AC785" s="525" t="n"/>
      <c r="AD785" s="525" t="n"/>
      <c r="AE785" s="521" t="n"/>
      <c r="AF785" s="1839" t="n"/>
      <c r="AG785" s="524" t="n"/>
      <c r="AH785" s="524" t="n"/>
      <c r="AI785" s="524" t="n"/>
      <c r="AJ785" s="524" t="n"/>
      <c r="AK785" s="524" t="n"/>
      <c r="AL785" s="524" t="n"/>
      <c r="AM785" s="521" t="n"/>
      <c r="AN785" s="521" t="n"/>
      <c r="AO785" s="521" t="n"/>
      <c r="AP785" s="1839" t="n"/>
      <c r="AQ785" s="521" t="n"/>
      <c r="AR785" s="1839" t="n"/>
      <c r="AS785" s="523" t="n"/>
      <c r="AT785" s="521" t="n"/>
      <c r="AU785" s="1839" t="n"/>
      <c r="AV785" s="521" t="n"/>
      <c r="AW785" s="521" t="n"/>
      <c r="AX785" s="521" t="n"/>
      <c r="AY785" s="521" t="n"/>
      <c r="AZ785" s="521" t="n"/>
      <c r="BA785" s="521" t="n"/>
      <c r="BB785" s="521" t="n"/>
      <c r="BC785" s="521" t="n"/>
      <c r="BD785" s="521" t="n"/>
      <c r="BE785" s="521" t="n"/>
      <c r="BF785" s="521" t="n"/>
      <c r="BG785" s="521" t="n"/>
      <c r="BH785" s="521" t="n"/>
      <c r="BI785" s="521" t="n"/>
      <c r="BJ785" s="521" t="n"/>
      <c r="BK785" s="521" t="n"/>
      <c r="BL785" s="521" t="n"/>
      <c r="BM785" s="521" t="n"/>
      <c r="BN785" s="521" t="n"/>
    </row>
    <row r="786" ht="30.75" customHeight="1" s="1659">
      <c r="F786" s="521" t="n"/>
      <c r="G786" s="521" t="n"/>
      <c r="H786" s="521" t="n"/>
      <c r="I786" s="527" t="n"/>
      <c r="J786" s="521" t="n"/>
      <c r="K786" s="527" t="n"/>
      <c r="L786" s="521" t="n"/>
      <c r="M786" s="527" t="n"/>
      <c r="N786" s="521" t="n"/>
      <c r="O786" s="521" t="n"/>
      <c r="P786" s="521" t="n"/>
      <c r="Q786" s="521" t="n"/>
      <c r="R786" s="521" t="n"/>
      <c r="S786" s="526" t="n"/>
      <c r="T786" s="521" t="n"/>
      <c r="U786" s="521" t="n"/>
      <c r="V786" s="521" t="n"/>
      <c r="W786" s="521" t="n"/>
      <c r="X786" s="525" t="n"/>
      <c r="Y786" s="525" t="n"/>
      <c r="Z786" s="525" t="n"/>
      <c r="AA786" s="525" t="n"/>
      <c r="AB786" s="525" t="n"/>
      <c r="AC786" s="525" t="n"/>
      <c r="AD786" s="525" t="n"/>
      <c r="AE786" s="521" t="n"/>
      <c r="AF786" s="1839" t="n"/>
      <c r="AG786" s="524" t="n"/>
      <c r="AH786" s="524" t="n"/>
      <c r="AI786" s="524" t="n"/>
      <c r="AJ786" s="524" t="n"/>
      <c r="AK786" s="524" t="n"/>
      <c r="AL786" s="524" t="n"/>
      <c r="AM786" s="521" t="n"/>
      <c r="AN786" s="521" t="n"/>
      <c r="AO786" s="521" t="n"/>
      <c r="AP786" s="1839" t="n"/>
      <c r="AQ786" s="521" t="n"/>
      <c r="AR786" s="1839" t="n"/>
      <c r="AS786" s="523" t="n"/>
      <c r="AT786" s="521" t="n"/>
      <c r="AU786" s="1839" t="n"/>
      <c r="AV786" s="521" t="n"/>
      <c r="AW786" s="521" t="n"/>
      <c r="AX786" s="521" t="n"/>
      <c r="AY786" s="521" t="n"/>
      <c r="AZ786" s="521" t="n"/>
      <c r="BA786" s="521" t="n"/>
      <c r="BB786" s="521" t="n"/>
      <c r="BC786" s="521" t="n"/>
      <c r="BD786" s="521" t="n"/>
      <c r="BE786" s="521" t="n"/>
      <c r="BF786" s="521" t="n"/>
      <c r="BG786" s="521" t="n"/>
      <c r="BH786" s="521" t="n"/>
      <c r="BI786" s="521" t="n"/>
      <c r="BJ786" s="521" t="n"/>
      <c r="BK786" s="521" t="n"/>
      <c r="BL786" s="521" t="n"/>
      <c r="BM786" s="521" t="n"/>
      <c r="BN786" s="521" t="n"/>
    </row>
    <row r="787" ht="30.75" customHeight="1" s="1659">
      <c r="F787" s="521" t="n"/>
      <c r="G787" s="521" t="n"/>
      <c r="H787" s="521" t="n"/>
      <c r="I787" s="527" t="n"/>
      <c r="J787" s="521" t="n"/>
      <c r="K787" s="527" t="n"/>
      <c r="L787" s="521" t="n"/>
      <c r="M787" s="527" t="n"/>
      <c r="N787" s="521" t="n"/>
      <c r="O787" s="521" t="n"/>
      <c r="P787" s="521" t="n"/>
      <c r="Q787" s="521" t="n"/>
      <c r="R787" s="521" t="n"/>
      <c r="S787" s="526" t="n"/>
      <c r="T787" s="521" t="n"/>
      <c r="U787" s="521" t="n"/>
      <c r="V787" s="521" t="n"/>
      <c r="W787" s="521" t="n"/>
      <c r="X787" s="525" t="n"/>
      <c r="Y787" s="525" t="n"/>
      <c r="Z787" s="525" t="n"/>
      <c r="AA787" s="525" t="n"/>
      <c r="AB787" s="525" t="n"/>
      <c r="AC787" s="525" t="n"/>
      <c r="AD787" s="525" t="n"/>
      <c r="AE787" s="521" t="n"/>
      <c r="AF787" s="1839" t="n"/>
      <c r="AG787" s="524" t="n"/>
      <c r="AH787" s="524" t="n"/>
      <c r="AI787" s="524" t="n"/>
      <c r="AJ787" s="524" t="n"/>
      <c r="AK787" s="524" t="n"/>
      <c r="AL787" s="524" t="n"/>
      <c r="AM787" s="521" t="n"/>
      <c r="AN787" s="521" t="n"/>
      <c r="AO787" s="521" t="n"/>
      <c r="AP787" s="1839" t="n"/>
      <c r="AQ787" s="521" t="n"/>
      <c r="AR787" s="1839" t="n"/>
      <c r="AS787" s="523" t="n"/>
      <c r="AT787" s="521" t="n"/>
      <c r="AU787" s="1839" t="n"/>
      <c r="AV787" s="521" t="n"/>
      <c r="AW787" s="521" t="n"/>
      <c r="AX787" s="521" t="n"/>
      <c r="AY787" s="521" t="n"/>
      <c r="AZ787" s="521" t="n"/>
      <c r="BA787" s="521" t="n"/>
      <c r="BB787" s="521" t="n"/>
      <c r="BC787" s="521" t="n"/>
      <c r="BD787" s="521" t="n"/>
      <c r="BE787" s="521" t="n"/>
      <c r="BF787" s="521" t="n"/>
      <c r="BG787" s="521" t="n"/>
      <c r="BH787" s="521" t="n"/>
      <c r="BI787" s="521" t="n"/>
      <c r="BJ787" s="521" t="n"/>
      <c r="BK787" s="521" t="n"/>
      <c r="BL787" s="521" t="n"/>
      <c r="BM787" s="521" t="n"/>
      <c r="BN787" s="521" t="n"/>
    </row>
    <row r="788" ht="30.75" customHeight="1" s="1659">
      <c r="F788" s="521" t="n"/>
      <c r="G788" s="521" t="n"/>
      <c r="H788" s="521" t="n"/>
      <c r="I788" s="527" t="n"/>
      <c r="J788" s="521" t="n"/>
      <c r="K788" s="527" t="n"/>
      <c r="L788" s="521" t="n"/>
      <c r="M788" s="527" t="n"/>
      <c r="N788" s="521" t="n"/>
      <c r="O788" s="521" t="n"/>
      <c r="P788" s="521" t="n"/>
      <c r="Q788" s="521" t="n"/>
      <c r="R788" s="521" t="n"/>
      <c r="S788" s="526" t="n"/>
      <c r="T788" s="521" t="n"/>
      <c r="U788" s="521" t="n"/>
      <c r="V788" s="521" t="n"/>
      <c r="W788" s="521" t="n"/>
      <c r="X788" s="525" t="n"/>
      <c r="Y788" s="525" t="n"/>
      <c r="Z788" s="525" t="n"/>
      <c r="AA788" s="525" t="n"/>
      <c r="AB788" s="525" t="n"/>
      <c r="AC788" s="525" t="n"/>
      <c r="AD788" s="525" t="n"/>
      <c r="AE788" s="521" t="n"/>
      <c r="AF788" s="1839" t="n"/>
      <c r="AG788" s="524" t="n"/>
      <c r="AH788" s="524" t="n"/>
      <c r="AI788" s="524" t="n"/>
      <c r="AJ788" s="524" t="n"/>
      <c r="AK788" s="524" t="n"/>
      <c r="AL788" s="524" t="n"/>
      <c r="AM788" s="521" t="n"/>
      <c r="AN788" s="521" t="n"/>
      <c r="AO788" s="521" t="n"/>
      <c r="AP788" s="1839" t="n"/>
      <c r="AQ788" s="521" t="n"/>
      <c r="AR788" s="1839" t="n"/>
      <c r="AS788" s="523" t="n"/>
      <c r="AT788" s="521" t="n"/>
      <c r="AU788" s="1839" t="n"/>
      <c r="AV788" s="521" t="n"/>
      <c r="AW788" s="521" t="n"/>
      <c r="AX788" s="521" t="n"/>
      <c r="AY788" s="521" t="n"/>
      <c r="AZ788" s="521" t="n"/>
      <c r="BA788" s="521" t="n"/>
      <c r="BB788" s="521" t="n"/>
      <c r="BC788" s="521" t="n"/>
      <c r="BD788" s="521" t="n"/>
      <c r="BE788" s="521" t="n"/>
      <c r="BF788" s="521" t="n"/>
      <c r="BG788" s="521" t="n"/>
      <c r="BH788" s="521" t="n"/>
      <c r="BI788" s="521" t="n"/>
      <c r="BJ788" s="521" t="n"/>
      <c r="BK788" s="521" t="n"/>
      <c r="BL788" s="521" t="n"/>
      <c r="BM788" s="521" t="n"/>
      <c r="BN788" s="521" t="n"/>
    </row>
    <row r="789" ht="30.75" customHeight="1" s="1659">
      <c r="F789" s="521" t="n"/>
      <c r="G789" s="521" t="n"/>
      <c r="H789" s="521" t="n"/>
      <c r="I789" s="527" t="n"/>
      <c r="J789" s="521" t="n"/>
      <c r="K789" s="527" t="n"/>
      <c r="L789" s="521" t="n"/>
      <c r="M789" s="527" t="n"/>
      <c r="N789" s="521" t="n"/>
      <c r="O789" s="521" t="n"/>
      <c r="P789" s="521" t="n"/>
      <c r="Q789" s="521" t="n"/>
      <c r="R789" s="521" t="n"/>
      <c r="S789" s="526" t="n"/>
      <c r="T789" s="521" t="n"/>
      <c r="U789" s="521" t="n"/>
      <c r="V789" s="521" t="n"/>
      <c r="W789" s="521" t="n"/>
      <c r="X789" s="525" t="n"/>
      <c r="Y789" s="525" t="n"/>
      <c r="Z789" s="525" t="n"/>
      <c r="AA789" s="525" t="n"/>
      <c r="AB789" s="525" t="n"/>
      <c r="AC789" s="525" t="n"/>
      <c r="AD789" s="525" t="n"/>
      <c r="AE789" s="521" t="n"/>
      <c r="AF789" s="1839" t="n"/>
      <c r="AG789" s="524" t="n"/>
      <c r="AH789" s="524" t="n"/>
      <c r="AI789" s="524" t="n"/>
      <c r="AJ789" s="524" t="n"/>
      <c r="AK789" s="524" t="n"/>
      <c r="AL789" s="524" t="n"/>
      <c r="AM789" s="521" t="n"/>
      <c r="AN789" s="521" t="n"/>
      <c r="AO789" s="521" t="n"/>
      <c r="AP789" s="1839" t="n"/>
      <c r="AQ789" s="521" t="n"/>
      <c r="AR789" s="1839" t="n"/>
      <c r="AS789" s="523" t="n"/>
      <c r="AT789" s="521" t="n"/>
      <c r="AU789" s="1839" t="n"/>
      <c r="AV789" s="521" t="n"/>
      <c r="AW789" s="521" t="n"/>
      <c r="AX789" s="521" t="n"/>
      <c r="AY789" s="521" t="n"/>
      <c r="AZ789" s="521" t="n"/>
      <c r="BA789" s="521" t="n"/>
      <c r="BB789" s="521" t="n"/>
      <c r="BC789" s="521" t="n"/>
      <c r="BD789" s="521" t="n"/>
      <c r="BE789" s="521" t="n"/>
      <c r="BF789" s="521" t="n"/>
      <c r="BG789" s="521" t="n"/>
      <c r="BH789" s="521" t="n"/>
      <c r="BI789" s="521" t="n"/>
      <c r="BJ789" s="521" t="n"/>
      <c r="BK789" s="521" t="n"/>
      <c r="BL789" s="521" t="n"/>
      <c r="BM789" s="521" t="n"/>
      <c r="BN789" s="521" t="n"/>
    </row>
    <row r="790" ht="30.75" customHeight="1" s="1659">
      <c r="F790" s="521" t="n"/>
      <c r="G790" s="521" t="n"/>
      <c r="H790" s="521" t="n"/>
      <c r="I790" s="527" t="n"/>
      <c r="J790" s="521" t="n"/>
      <c r="K790" s="527" t="n"/>
      <c r="L790" s="521" t="n"/>
      <c r="M790" s="527" t="n"/>
      <c r="N790" s="521" t="n"/>
      <c r="O790" s="521" t="n"/>
      <c r="P790" s="521" t="n"/>
      <c r="Q790" s="521" t="n"/>
      <c r="R790" s="521" t="n"/>
      <c r="S790" s="526" t="n"/>
      <c r="T790" s="521" t="n"/>
      <c r="U790" s="521" t="n"/>
      <c r="V790" s="521" t="n"/>
      <c r="W790" s="521" t="n"/>
      <c r="X790" s="525" t="n"/>
      <c r="Y790" s="525" t="n"/>
      <c r="Z790" s="525" t="n"/>
      <c r="AA790" s="525" t="n"/>
      <c r="AB790" s="525" t="n"/>
      <c r="AC790" s="525" t="n"/>
      <c r="AD790" s="525" t="n"/>
      <c r="AE790" s="521" t="n"/>
      <c r="AF790" s="1839" t="n"/>
      <c r="AG790" s="524" t="n"/>
      <c r="AH790" s="524" t="n"/>
      <c r="AI790" s="524" t="n"/>
      <c r="AJ790" s="524" t="n"/>
      <c r="AK790" s="524" t="n"/>
      <c r="AL790" s="524" t="n"/>
      <c r="AM790" s="521" t="n"/>
      <c r="AN790" s="521" t="n"/>
      <c r="AO790" s="521" t="n"/>
      <c r="AP790" s="1839" t="n"/>
      <c r="AQ790" s="521" t="n"/>
      <c r="AR790" s="1839" t="n"/>
      <c r="AS790" s="523" t="n"/>
      <c r="AT790" s="521" t="n"/>
      <c r="AU790" s="1839" t="n"/>
      <c r="AV790" s="521" t="n"/>
      <c r="AW790" s="521" t="n"/>
      <c r="AX790" s="521" t="n"/>
      <c r="AY790" s="521" t="n"/>
      <c r="AZ790" s="521" t="n"/>
      <c r="BA790" s="521" t="n"/>
      <c r="BB790" s="521" t="n"/>
      <c r="BC790" s="521" t="n"/>
      <c r="BD790" s="521" t="n"/>
      <c r="BE790" s="521" t="n"/>
      <c r="BF790" s="521" t="n"/>
      <c r="BG790" s="521" t="n"/>
      <c r="BH790" s="521" t="n"/>
      <c r="BI790" s="521" t="n"/>
      <c r="BJ790" s="521" t="n"/>
      <c r="BK790" s="521" t="n"/>
      <c r="BL790" s="521" t="n"/>
      <c r="BM790" s="521" t="n"/>
      <c r="BN790" s="521" t="n"/>
    </row>
    <row r="791" ht="30.75" customHeight="1" s="1659">
      <c r="F791" s="521" t="n"/>
      <c r="G791" s="521" t="n"/>
      <c r="H791" s="521" t="n"/>
      <c r="I791" s="527" t="n"/>
      <c r="J791" s="521" t="n"/>
      <c r="K791" s="527" t="n"/>
      <c r="L791" s="521" t="n"/>
      <c r="M791" s="527" t="n"/>
      <c r="N791" s="521" t="n"/>
      <c r="O791" s="521" t="n"/>
      <c r="P791" s="521" t="n"/>
      <c r="Q791" s="521" t="n"/>
      <c r="R791" s="521" t="n"/>
      <c r="S791" s="526" t="n"/>
      <c r="T791" s="521" t="n"/>
      <c r="U791" s="521" t="n"/>
      <c r="V791" s="521" t="n"/>
      <c r="W791" s="521" t="n"/>
      <c r="X791" s="525" t="n"/>
      <c r="Y791" s="525" t="n"/>
      <c r="Z791" s="525" t="n"/>
      <c r="AA791" s="525" t="n"/>
      <c r="AB791" s="525" t="n"/>
      <c r="AC791" s="525" t="n"/>
      <c r="AD791" s="525" t="n"/>
      <c r="AE791" s="521" t="n"/>
      <c r="AF791" s="1839" t="n"/>
      <c r="AG791" s="524" t="n"/>
      <c r="AH791" s="524" t="n"/>
      <c r="AI791" s="524" t="n"/>
      <c r="AJ791" s="524" t="n"/>
      <c r="AK791" s="524" t="n"/>
      <c r="AL791" s="524" t="n"/>
      <c r="AM791" s="521" t="n"/>
      <c r="AN791" s="521" t="n"/>
      <c r="AO791" s="521" t="n"/>
      <c r="AP791" s="1839" t="n"/>
      <c r="AQ791" s="521" t="n"/>
      <c r="AR791" s="1839" t="n"/>
      <c r="AS791" s="523" t="n"/>
      <c r="AT791" s="521" t="n"/>
      <c r="AU791" s="1839" t="n"/>
      <c r="AV791" s="521" t="n"/>
      <c r="AW791" s="521" t="n"/>
      <c r="AX791" s="521" t="n"/>
      <c r="AY791" s="521" t="n"/>
      <c r="AZ791" s="521" t="n"/>
      <c r="BA791" s="521" t="n"/>
      <c r="BB791" s="521" t="n"/>
      <c r="BC791" s="521" t="n"/>
      <c r="BD791" s="521" t="n"/>
      <c r="BE791" s="521" t="n"/>
      <c r="BF791" s="521" t="n"/>
      <c r="BG791" s="521" t="n"/>
      <c r="BH791" s="521" t="n"/>
      <c r="BI791" s="521" t="n"/>
      <c r="BJ791" s="521" t="n"/>
      <c r="BK791" s="521" t="n"/>
      <c r="BL791" s="521" t="n"/>
      <c r="BM791" s="521" t="n"/>
      <c r="BN791" s="521" t="n"/>
    </row>
    <row r="792" ht="30.75" customHeight="1" s="1659">
      <c r="F792" s="521" t="n"/>
      <c r="G792" s="521" t="n"/>
      <c r="H792" s="521" t="n"/>
      <c r="I792" s="527" t="n"/>
      <c r="J792" s="521" t="n"/>
      <c r="K792" s="527" t="n"/>
      <c r="L792" s="521" t="n"/>
      <c r="M792" s="527" t="n"/>
      <c r="N792" s="521" t="n"/>
      <c r="O792" s="521" t="n"/>
      <c r="P792" s="521" t="n"/>
      <c r="Q792" s="521" t="n"/>
      <c r="R792" s="521" t="n"/>
      <c r="S792" s="526" t="n"/>
      <c r="T792" s="521" t="n"/>
      <c r="U792" s="521" t="n"/>
      <c r="V792" s="521" t="n"/>
      <c r="W792" s="521" t="n"/>
      <c r="X792" s="525" t="n"/>
      <c r="Y792" s="525" t="n"/>
      <c r="Z792" s="525" t="n"/>
      <c r="AA792" s="525" t="n"/>
      <c r="AB792" s="525" t="n"/>
      <c r="AC792" s="525" t="n"/>
      <c r="AD792" s="525" t="n"/>
      <c r="AE792" s="521" t="n"/>
      <c r="AF792" s="1839" t="n"/>
      <c r="AG792" s="524" t="n"/>
      <c r="AH792" s="524" t="n"/>
      <c r="AI792" s="524" t="n"/>
      <c r="AJ792" s="524" t="n"/>
      <c r="AK792" s="524" t="n"/>
      <c r="AL792" s="524" t="n"/>
      <c r="AM792" s="521" t="n"/>
      <c r="AN792" s="521" t="n"/>
      <c r="AO792" s="521" t="n"/>
      <c r="AP792" s="1839" t="n"/>
      <c r="AQ792" s="521" t="n"/>
      <c r="AR792" s="1839" t="n"/>
      <c r="AS792" s="523" t="n"/>
      <c r="AT792" s="521" t="n"/>
      <c r="AU792" s="1839" t="n"/>
      <c r="AV792" s="521" t="n"/>
      <c r="AW792" s="521" t="n"/>
      <c r="AX792" s="521" t="n"/>
      <c r="AY792" s="521" t="n"/>
      <c r="AZ792" s="521" t="n"/>
      <c r="BA792" s="521" t="n"/>
      <c r="BB792" s="521" t="n"/>
      <c r="BC792" s="521" t="n"/>
      <c r="BD792" s="521" t="n"/>
      <c r="BE792" s="521" t="n"/>
      <c r="BF792" s="521" t="n"/>
      <c r="BG792" s="521" t="n"/>
      <c r="BH792" s="521" t="n"/>
      <c r="BI792" s="521" t="n"/>
      <c r="BJ792" s="521" t="n"/>
      <c r="BK792" s="521" t="n"/>
      <c r="BL792" s="521" t="n"/>
      <c r="BM792" s="521" t="n"/>
      <c r="BN792" s="521" t="n"/>
    </row>
    <row r="793" ht="30.75" customHeight="1" s="1659">
      <c r="F793" s="521" t="n"/>
      <c r="G793" s="521" t="n"/>
      <c r="H793" s="521" t="n"/>
      <c r="I793" s="527" t="n"/>
      <c r="J793" s="521" t="n"/>
      <c r="K793" s="527" t="n"/>
      <c r="L793" s="521" t="n"/>
      <c r="M793" s="527" t="n"/>
      <c r="N793" s="521" t="n"/>
      <c r="O793" s="521" t="n"/>
      <c r="P793" s="521" t="n"/>
      <c r="Q793" s="521" t="n"/>
      <c r="R793" s="521" t="n"/>
      <c r="S793" s="526" t="n"/>
      <c r="T793" s="521" t="n"/>
      <c r="U793" s="521" t="n"/>
      <c r="V793" s="521" t="n"/>
      <c r="W793" s="521" t="n"/>
      <c r="X793" s="525" t="n"/>
      <c r="Y793" s="525" t="n"/>
      <c r="Z793" s="525" t="n"/>
      <c r="AA793" s="525" t="n"/>
      <c r="AB793" s="525" t="n"/>
      <c r="AC793" s="525" t="n"/>
      <c r="AD793" s="525" t="n"/>
      <c r="AE793" s="521" t="n"/>
      <c r="AF793" s="1839" t="n"/>
      <c r="AG793" s="524" t="n"/>
      <c r="AH793" s="524" t="n"/>
      <c r="AI793" s="524" t="n"/>
      <c r="AJ793" s="524" t="n"/>
      <c r="AK793" s="524" t="n"/>
      <c r="AL793" s="524" t="n"/>
      <c r="AM793" s="521" t="n"/>
      <c r="AN793" s="521" t="n"/>
      <c r="AO793" s="521" t="n"/>
      <c r="AP793" s="1839" t="n"/>
      <c r="AQ793" s="521" t="n"/>
      <c r="AR793" s="1839" t="n"/>
      <c r="AS793" s="523" t="n"/>
      <c r="AT793" s="521" t="n"/>
      <c r="AU793" s="1839" t="n"/>
      <c r="AV793" s="521" t="n"/>
      <c r="AW793" s="521" t="n"/>
      <c r="AX793" s="521" t="n"/>
      <c r="AY793" s="521" t="n"/>
      <c r="AZ793" s="521" t="n"/>
      <c r="BA793" s="521" t="n"/>
      <c r="BB793" s="521" t="n"/>
      <c r="BC793" s="521" t="n"/>
      <c r="BD793" s="521" t="n"/>
      <c r="BE793" s="521" t="n"/>
      <c r="BF793" s="521" t="n"/>
      <c r="BG793" s="521" t="n"/>
      <c r="BH793" s="521" t="n"/>
      <c r="BI793" s="521" t="n"/>
      <c r="BJ793" s="521" t="n"/>
      <c r="BK793" s="521" t="n"/>
      <c r="BL793" s="521" t="n"/>
      <c r="BM793" s="521" t="n"/>
      <c r="BN793" s="521" t="n"/>
    </row>
    <row r="794" ht="30.75" customHeight="1" s="1659">
      <c r="F794" s="521" t="n"/>
      <c r="G794" s="521" t="n"/>
      <c r="H794" s="521" t="n"/>
      <c r="I794" s="527" t="n"/>
      <c r="J794" s="521" t="n"/>
      <c r="K794" s="527" t="n"/>
      <c r="L794" s="521" t="n"/>
      <c r="M794" s="527" t="n"/>
      <c r="N794" s="521" t="n"/>
      <c r="O794" s="521" t="n"/>
      <c r="P794" s="521" t="n"/>
      <c r="Q794" s="521" t="n"/>
      <c r="R794" s="521" t="n"/>
      <c r="S794" s="526" t="n"/>
      <c r="T794" s="521" t="n"/>
      <c r="U794" s="521" t="n"/>
      <c r="V794" s="521" t="n"/>
      <c r="W794" s="521" t="n"/>
      <c r="X794" s="525" t="n"/>
      <c r="Y794" s="525" t="n"/>
      <c r="Z794" s="525" t="n"/>
      <c r="AA794" s="525" t="n"/>
      <c r="AB794" s="525" t="n"/>
      <c r="AC794" s="525" t="n"/>
      <c r="AD794" s="525" t="n"/>
      <c r="AE794" s="521" t="n"/>
      <c r="AF794" s="1839" t="n"/>
      <c r="AG794" s="524" t="n"/>
      <c r="AH794" s="524" t="n"/>
      <c r="AI794" s="524" t="n"/>
      <c r="AJ794" s="524" t="n"/>
      <c r="AK794" s="524" t="n"/>
      <c r="AL794" s="524" t="n"/>
      <c r="AM794" s="521" t="n"/>
      <c r="AN794" s="521" t="n"/>
      <c r="AO794" s="521" t="n"/>
      <c r="AP794" s="1839" t="n"/>
      <c r="AQ794" s="521" t="n"/>
      <c r="AR794" s="1839" t="n"/>
      <c r="AS794" s="523" t="n"/>
      <c r="AT794" s="521" t="n"/>
      <c r="AU794" s="1839" t="n"/>
      <c r="AV794" s="521" t="n"/>
      <c r="AW794" s="521" t="n"/>
      <c r="AX794" s="521" t="n"/>
      <c r="AY794" s="521" t="n"/>
      <c r="AZ794" s="521" t="n"/>
      <c r="BA794" s="521" t="n"/>
      <c r="BB794" s="521" t="n"/>
      <c r="BC794" s="521" t="n"/>
      <c r="BD794" s="521" t="n"/>
      <c r="BE794" s="521" t="n"/>
      <c r="BF794" s="521" t="n"/>
      <c r="BG794" s="521" t="n"/>
      <c r="BH794" s="521" t="n"/>
      <c r="BI794" s="521" t="n"/>
      <c r="BJ794" s="521" t="n"/>
      <c r="BK794" s="521" t="n"/>
      <c r="BL794" s="521" t="n"/>
      <c r="BM794" s="521" t="n"/>
      <c r="BN794" s="521" t="n"/>
    </row>
    <row r="795" ht="30.75" customHeight="1" s="1659">
      <c r="F795" s="521" t="n"/>
      <c r="G795" s="521" t="n"/>
      <c r="H795" s="521" t="n"/>
      <c r="I795" s="527" t="n"/>
      <c r="J795" s="521" t="n"/>
      <c r="K795" s="527" t="n"/>
      <c r="L795" s="521" t="n"/>
      <c r="M795" s="527" t="n"/>
      <c r="N795" s="521" t="n"/>
      <c r="O795" s="521" t="n"/>
      <c r="P795" s="521" t="n"/>
      <c r="Q795" s="521" t="n"/>
      <c r="R795" s="521" t="n"/>
      <c r="S795" s="526" t="n"/>
      <c r="T795" s="521" t="n"/>
      <c r="U795" s="521" t="n"/>
      <c r="V795" s="521" t="n"/>
      <c r="W795" s="521" t="n"/>
      <c r="X795" s="525" t="n"/>
      <c r="Y795" s="525" t="n"/>
      <c r="Z795" s="525" t="n"/>
      <c r="AA795" s="525" t="n"/>
      <c r="AB795" s="525" t="n"/>
      <c r="AC795" s="525" t="n"/>
      <c r="AD795" s="525" t="n"/>
      <c r="AE795" s="521" t="n"/>
      <c r="AF795" s="1839" t="n"/>
      <c r="AG795" s="524" t="n"/>
      <c r="AH795" s="524" t="n"/>
      <c r="AI795" s="524" t="n"/>
      <c r="AJ795" s="524" t="n"/>
      <c r="AK795" s="524" t="n"/>
      <c r="AL795" s="524" t="n"/>
      <c r="AM795" s="521" t="n"/>
      <c r="AN795" s="521" t="n"/>
      <c r="AO795" s="521" t="n"/>
      <c r="AP795" s="1839" t="n"/>
      <c r="AQ795" s="521" t="n"/>
      <c r="AR795" s="1839" t="n"/>
      <c r="AS795" s="523" t="n"/>
      <c r="AT795" s="521" t="n"/>
      <c r="AU795" s="1839" t="n"/>
      <c r="AV795" s="521" t="n"/>
      <c r="AW795" s="521" t="n"/>
      <c r="AX795" s="521" t="n"/>
      <c r="AY795" s="521" t="n"/>
      <c r="AZ795" s="521" t="n"/>
      <c r="BA795" s="521" t="n"/>
      <c r="BB795" s="521" t="n"/>
      <c r="BC795" s="521" t="n"/>
      <c r="BD795" s="521" t="n"/>
      <c r="BE795" s="521" t="n"/>
      <c r="BF795" s="521" t="n"/>
      <c r="BG795" s="521" t="n"/>
      <c r="BH795" s="521" t="n"/>
      <c r="BI795" s="521" t="n"/>
      <c r="BJ795" s="521" t="n"/>
      <c r="BK795" s="521" t="n"/>
      <c r="BL795" s="521" t="n"/>
      <c r="BM795" s="521" t="n"/>
      <c r="BN795" s="521" t="n"/>
    </row>
    <row r="796" ht="30.75" customHeight="1" s="1659">
      <c r="F796" s="521" t="n"/>
      <c r="G796" s="521" t="n"/>
      <c r="H796" s="521" t="n"/>
      <c r="I796" s="527" t="n"/>
      <c r="J796" s="521" t="n"/>
      <c r="K796" s="527" t="n"/>
      <c r="L796" s="521" t="n"/>
      <c r="M796" s="527" t="n"/>
      <c r="N796" s="521" t="n"/>
      <c r="O796" s="521" t="n"/>
      <c r="P796" s="521" t="n"/>
      <c r="Q796" s="521" t="n"/>
      <c r="R796" s="521" t="n"/>
      <c r="S796" s="526" t="n"/>
      <c r="T796" s="521" t="n"/>
      <c r="U796" s="521" t="n"/>
      <c r="V796" s="521" t="n"/>
      <c r="W796" s="521" t="n"/>
      <c r="X796" s="525" t="n"/>
      <c r="Y796" s="525" t="n"/>
      <c r="Z796" s="525" t="n"/>
      <c r="AA796" s="525" t="n"/>
      <c r="AB796" s="525" t="n"/>
      <c r="AC796" s="525" t="n"/>
      <c r="AD796" s="525" t="n"/>
      <c r="AE796" s="521" t="n"/>
      <c r="AF796" s="1839" t="n"/>
      <c r="AG796" s="524" t="n"/>
      <c r="AH796" s="524" t="n"/>
      <c r="AI796" s="524" t="n"/>
      <c r="AJ796" s="524" t="n"/>
      <c r="AK796" s="524" t="n"/>
      <c r="AL796" s="524" t="n"/>
      <c r="AM796" s="521" t="n"/>
      <c r="AN796" s="521" t="n"/>
      <c r="AO796" s="521" t="n"/>
      <c r="AP796" s="1839" t="n"/>
      <c r="AQ796" s="521" t="n"/>
      <c r="AR796" s="1839" t="n"/>
      <c r="AS796" s="523" t="n"/>
      <c r="AT796" s="521" t="n"/>
      <c r="AU796" s="1839" t="n"/>
      <c r="AV796" s="521" t="n"/>
      <c r="AW796" s="521" t="n"/>
      <c r="AX796" s="521" t="n"/>
      <c r="AY796" s="521" t="n"/>
      <c r="AZ796" s="521" t="n"/>
      <c r="BA796" s="521" t="n"/>
      <c r="BB796" s="521" t="n"/>
      <c r="BC796" s="521" t="n"/>
      <c r="BD796" s="521" t="n"/>
      <c r="BE796" s="521" t="n"/>
      <c r="BF796" s="521" t="n"/>
      <c r="BG796" s="521" t="n"/>
      <c r="BH796" s="521" t="n"/>
      <c r="BI796" s="521" t="n"/>
      <c r="BJ796" s="521" t="n"/>
      <c r="BK796" s="521" t="n"/>
      <c r="BL796" s="521" t="n"/>
      <c r="BM796" s="521" t="n"/>
      <c r="BN796" s="521" t="n"/>
    </row>
    <row r="797" ht="30.75" customHeight="1" s="1659">
      <c r="F797" s="521" t="n"/>
      <c r="G797" s="521" t="n"/>
      <c r="H797" s="521" t="n"/>
      <c r="I797" s="527" t="n"/>
      <c r="J797" s="521" t="n"/>
      <c r="K797" s="527" t="n"/>
      <c r="L797" s="521" t="n"/>
      <c r="M797" s="527" t="n"/>
      <c r="N797" s="521" t="n"/>
      <c r="O797" s="521" t="n"/>
      <c r="P797" s="521" t="n"/>
      <c r="Q797" s="521" t="n"/>
      <c r="R797" s="521" t="n"/>
      <c r="S797" s="526" t="n"/>
      <c r="T797" s="521" t="n"/>
      <c r="U797" s="521" t="n"/>
      <c r="V797" s="521" t="n"/>
      <c r="W797" s="521" t="n"/>
      <c r="X797" s="525" t="n"/>
      <c r="Y797" s="525" t="n"/>
      <c r="Z797" s="525" t="n"/>
      <c r="AA797" s="525" t="n"/>
      <c r="AB797" s="525" t="n"/>
      <c r="AC797" s="525" t="n"/>
      <c r="AD797" s="525" t="n"/>
      <c r="AE797" s="521" t="n"/>
      <c r="AF797" s="1839" t="n"/>
      <c r="AG797" s="524" t="n"/>
      <c r="AH797" s="524" t="n"/>
      <c r="AI797" s="524" t="n"/>
      <c r="AJ797" s="524" t="n"/>
      <c r="AK797" s="524" t="n"/>
      <c r="AL797" s="524" t="n"/>
      <c r="AM797" s="521" t="n"/>
      <c r="AN797" s="521" t="n"/>
      <c r="AO797" s="521" t="n"/>
      <c r="AP797" s="1839" t="n"/>
      <c r="AQ797" s="521" t="n"/>
      <c r="AR797" s="1839" t="n"/>
      <c r="AS797" s="523" t="n"/>
      <c r="AT797" s="521" t="n"/>
      <c r="AU797" s="1839" t="n"/>
      <c r="AV797" s="521" t="n"/>
      <c r="AW797" s="521" t="n"/>
      <c r="AX797" s="521" t="n"/>
      <c r="AY797" s="521" t="n"/>
      <c r="AZ797" s="521" t="n"/>
      <c r="BA797" s="521" t="n"/>
      <c r="BB797" s="521" t="n"/>
      <c r="BC797" s="521" t="n"/>
      <c r="BD797" s="521" t="n"/>
      <c r="BE797" s="521" t="n"/>
      <c r="BF797" s="521" t="n"/>
      <c r="BG797" s="521" t="n"/>
      <c r="BH797" s="521" t="n"/>
      <c r="BI797" s="521" t="n"/>
      <c r="BJ797" s="521" t="n"/>
      <c r="BK797" s="521" t="n"/>
      <c r="BL797" s="521" t="n"/>
      <c r="BM797" s="521" t="n"/>
      <c r="BN797" s="521" t="n"/>
    </row>
    <row r="798" ht="30.75" customHeight="1" s="1659">
      <c r="F798" s="521" t="n"/>
      <c r="G798" s="521" t="n"/>
      <c r="H798" s="521" t="n"/>
      <c r="I798" s="527" t="n"/>
      <c r="J798" s="521" t="n"/>
      <c r="K798" s="527" t="n"/>
      <c r="L798" s="521" t="n"/>
      <c r="M798" s="527" t="n"/>
      <c r="N798" s="521" t="n"/>
      <c r="O798" s="521" t="n"/>
      <c r="P798" s="521" t="n"/>
      <c r="Q798" s="521" t="n"/>
      <c r="R798" s="521" t="n"/>
      <c r="S798" s="526" t="n"/>
      <c r="T798" s="521" t="n"/>
      <c r="U798" s="521" t="n"/>
      <c r="V798" s="521" t="n"/>
      <c r="W798" s="521" t="n"/>
      <c r="X798" s="525" t="n"/>
      <c r="Y798" s="525" t="n"/>
      <c r="Z798" s="525" t="n"/>
      <c r="AA798" s="525" t="n"/>
      <c r="AB798" s="525" t="n"/>
      <c r="AC798" s="525" t="n"/>
      <c r="AD798" s="525" t="n"/>
      <c r="AE798" s="521" t="n"/>
      <c r="AF798" s="1839" t="n"/>
      <c r="AG798" s="524" t="n"/>
      <c r="AH798" s="524" t="n"/>
      <c r="AI798" s="524" t="n"/>
      <c r="AJ798" s="524" t="n"/>
      <c r="AK798" s="524" t="n"/>
      <c r="AL798" s="524" t="n"/>
      <c r="AM798" s="521" t="n"/>
      <c r="AN798" s="521" t="n"/>
      <c r="AO798" s="521" t="n"/>
      <c r="AP798" s="1839" t="n"/>
      <c r="AQ798" s="521" t="n"/>
      <c r="AR798" s="1839" t="n"/>
      <c r="AS798" s="523" t="n"/>
      <c r="AT798" s="521" t="n"/>
      <c r="AU798" s="1839" t="n"/>
      <c r="AV798" s="521" t="n"/>
      <c r="AW798" s="521" t="n"/>
      <c r="AX798" s="521" t="n"/>
      <c r="AY798" s="521" t="n"/>
      <c r="AZ798" s="521" t="n"/>
      <c r="BA798" s="521" t="n"/>
      <c r="BB798" s="521" t="n"/>
      <c r="BC798" s="521" t="n"/>
      <c r="BD798" s="521" t="n"/>
      <c r="BE798" s="521" t="n"/>
      <c r="BF798" s="521" t="n"/>
      <c r="BG798" s="521" t="n"/>
      <c r="BH798" s="521" t="n"/>
      <c r="BI798" s="521" t="n"/>
      <c r="BJ798" s="521" t="n"/>
      <c r="BK798" s="521" t="n"/>
      <c r="BL798" s="521" t="n"/>
      <c r="BM798" s="521" t="n"/>
      <c r="BN798" s="521" t="n"/>
    </row>
    <row r="799" ht="30.75" customHeight="1" s="1659">
      <c r="F799" s="521" t="n"/>
      <c r="G799" s="521" t="n"/>
      <c r="H799" s="521" t="n"/>
      <c r="I799" s="527" t="n"/>
      <c r="J799" s="521" t="n"/>
      <c r="K799" s="527" t="n"/>
      <c r="L799" s="521" t="n"/>
      <c r="M799" s="527" t="n"/>
      <c r="N799" s="521" t="n"/>
      <c r="O799" s="521" t="n"/>
      <c r="P799" s="521" t="n"/>
      <c r="Q799" s="521" t="n"/>
      <c r="R799" s="521" t="n"/>
      <c r="S799" s="526" t="n"/>
      <c r="T799" s="521" t="n"/>
      <c r="U799" s="521" t="n"/>
      <c r="V799" s="521" t="n"/>
      <c r="W799" s="521" t="n"/>
      <c r="X799" s="525" t="n"/>
      <c r="Y799" s="525" t="n"/>
      <c r="Z799" s="525" t="n"/>
      <c r="AA799" s="525" t="n"/>
      <c r="AB799" s="525" t="n"/>
      <c r="AC799" s="525" t="n"/>
      <c r="AD799" s="525" t="n"/>
      <c r="AE799" s="521" t="n"/>
      <c r="AF799" s="1839" t="n"/>
      <c r="AG799" s="524" t="n"/>
      <c r="AH799" s="524" t="n"/>
      <c r="AI799" s="524" t="n"/>
      <c r="AJ799" s="524" t="n"/>
      <c r="AK799" s="524" t="n"/>
      <c r="AL799" s="524" t="n"/>
      <c r="AM799" s="521" t="n"/>
      <c r="AN799" s="521" t="n"/>
      <c r="AO799" s="521" t="n"/>
      <c r="AP799" s="1839" t="n"/>
      <c r="AQ799" s="521" t="n"/>
      <c r="AR799" s="1839" t="n"/>
      <c r="AS799" s="523" t="n"/>
      <c r="AT799" s="521" t="n"/>
      <c r="AU799" s="1839" t="n"/>
      <c r="AV799" s="521" t="n"/>
      <c r="AW799" s="521" t="n"/>
      <c r="AX799" s="521" t="n"/>
      <c r="AY799" s="521" t="n"/>
      <c r="AZ799" s="521" t="n"/>
      <c r="BA799" s="521" t="n"/>
      <c r="BB799" s="521" t="n"/>
      <c r="BC799" s="521" t="n"/>
      <c r="BD799" s="521" t="n"/>
      <c r="BE799" s="521" t="n"/>
      <c r="BF799" s="521" t="n"/>
      <c r="BG799" s="521" t="n"/>
      <c r="BH799" s="521" t="n"/>
      <c r="BI799" s="521" t="n"/>
      <c r="BJ799" s="521" t="n"/>
      <c r="BK799" s="521" t="n"/>
      <c r="BL799" s="521" t="n"/>
      <c r="BM799" s="521" t="n"/>
      <c r="BN799" s="521" t="n"/>
    </row>
    <row r="800" ht="30.75" customHeight="1" s="1659">
      <c r="F800" s="521" t="n"/>
      <c r="G800" s="521" t="n"/>
      <c r="H800" s="521" t="n"/>
      <c r="I800" s="527" t="n"/>
      <c r="J800" s="521" t="n"/>
      <c r="K800" s="527" t="n"/>
      <c r="L800" s="521" t="n"/>
      <c r="M800" s="527" t="n"/>
      <c r="N800" s="521" t="n"/>
      <c r="O800" s="521" t="n"/>
      <c r="P800" s="521" t="n"/>
      <c r="Q800" s="521" t="n"/>
      <c r="R800" s="521" t="n"/>
      <c r="S800" s="526" t="n"/>
      <c r="T800" s="521" t="n"/>
      <c r="U800" s="521" t="n"/>
      <c r="V800" s="521" t="n"/>
      <c r="W800" s="521" t="n"/>
      <c r="X800" s="525" t="n"/>
      <c r="Y800" s="525" t="n"/>
      <c r="Z800" s="525" t="n"/>
      <c r="AA800" s="525" t="n"/>
      <c r="AB800" s="525" t="n"/>
      <c r="AC800" s="525" t="n"/>
      <c r="AD800" s="525" t="n"/>
      <c r="AE800" s="521" t="n"/>
      <c r="AF800" s="1839" t="n"/>
      <c r="AG800" s="524" t="n"/>
      <c r="AH800" s="524" t="n"/>
      <c r="AI800" s="524" t="n"/>
      <c r="AJ800" s="524" t="n"/>
      <c r="AK800" s="524" t="n"/>
      <c r="AL800" s="524" t="n"/>
      <c r="AM800" s="521" t="n"/>
      <c r="AN800" s="521" t="n"/>
      <c r="AO800" s="521" t="n"/>
      <c r="AP800" s="1839" t="n"/>
      <c r="AQ800" s="521" t="n"/>
      <c r="AR800" s="1839" t="n"/>
      <c r="AS800" s="523" t="n"/>
      <c r="AT800" s="521" t="n"/>
      <c r="AU800" s="1839" t="n"/>
      <c r="AV800" s="521" t="n"/>
      <c r="AW800" s="521" t="n"/>
      <c r="AX800" s="521" t="n"/>
      <c r="AY800" s="521" t="n"/>
      <c r="AZ800" s="521" t="n"/>
      <c r="BA800" s="521" t="n"/>
      <c r="BB800" s="521" t="n"/>
      <c r="BC800" s="521" t="n"/>
      <c r="BD800" s="521" t="n"/>
      <c r="BE800" s="521" t="n"/>
      <c r="BF800" s="521" t="n"/>
      <c r="BG800" s="521" t="n"/>
      <c r="BH800" s="521" t="n"/>
      <c r="BI800" s="521" t="n"/>
      <c r="BJ800" s="521" t="n"/>
      <c r="BK800" s="521" t="n"/>
      <c r="BL800" s="521" t="n"/>
      <c r="BM800" s="521" t="n"/>
      <c r="BN800" s="521" t="n"/>
    </row>
    <row r="801" ht="30.75" customHeight="1" s="1659">
      <c r="F801" s="521" t="n"/>
      <c r="G801" s="521" t="n"/>
      <c r="H801" s="521" t="n"/>
      <c r="I801" s="527" t="n"/>
      <c r="J801" s="521" t="n"/>
      <c r="K801" s="527" t="n"/>
      <c r="L801" s="521" t="n"/>
      <c r="M801" s="527" t="n"/>
      <c r="N801" s="521" t="n"/>
      <c r="O801" s="521" t="n"/>
      <c r="P801" s="521" t="n"/>
      <c r="Q801" s="521" t="n"/>
      <c r="R801" s="521" t="n"/>
      <c r="S801" s="526" t="n"/>
      <c r="T801" s="521" t="n"/>
      <c r="U801" s="521" t="n"/>
      <c r="V801" s="521" t="n"/>
      <c r="W801" s="521" t="n"/>
      <c r="X801" s="525" t="n"/>
      <c r="Y801" s="525" t="n"/>
      <c r="Z801" s="525" t="n"/>
      <c r="AA801" s="525" t="n"/>
      <c r="AB801" s="525" t="n"/>
      <c r="AC801" s="525" t="n"/>
      <c r="AD801" s="525" t="n"/>
      <c r="AE801" s="521" t="n"/>
      <c r="AF801" s="1839" t="n"/>
      <c r="AG801" s="524" t="n"/>
      <c r="AH801" s="524" t="n"/>
      <c r="AI801" s="524" t="n"/>
      <c r="AJ801" s="524" t="n"/>
      <c r="AK801" s="524" t="n"/>
      <c r="AL801" s="524" t="n"/>
      <c r="AM801" s="521" t="n"/>
      <c r="AN801" s="521" t="n"/>
      <c r="AO801" s="521" t="n"/>
      <c r="AP801" s="1839" t="n"/>
      <c r="AQ801" s="521" t="n"/>
      <c r="AR801" s="1839" t="n"/>
      <c r="AS801" s="523" t="n"/>
      <c r="AT801" s="521" t="n"/>
      <c r="AU801" s="1839" t="n"/>
      <c r="AV801" s="521" t="n"/>
      <c r="AW801" s="521" t="n"/>
      <c r="AX801" s="521" t="n"/>
      <c r="AY801" s="521" t="n"/>
      <c r="AZ801" s="521" t="n"/>
      <c r="BA801" s="521" t="n"/>
      <c r="BB801" s="521" t="n"/>
      <c r="BC801" s="521" t="n"/>
      <c r="BD801" s="521" t="n"/>
      <c r="BE801" s="521" t="n"/>
      <c r="BF801" s="521" t="n"/>
      <c r="BG801" s="521" t="n"/>
      <c r="BH801" s="521" t="n"/>
      <c r="BI801" s="521" t="n"/>
      <c r="BJ801" s="521" t="n"/>
      <c r="BK801" s="521" t="n"/>
      <c r="BL801" s="521" t="n"/>
      <c r="BM801" s="521" t="n"/>
      <c r="BN801" s="521" t="n"/>
    </row>
    <row r="802" ht="30.75" customHeight="1" s="1659">
      <c r="F802" s="521" t="n"/>
      <c r="G802" s="521" t="n"/>
      <c r="H802" s="521" t="n"/>
      <c r="I802" s="527" t="n"/>
      <c r="J802" s="521" t="n"/>
      <c r="K802" s="527" t="n"/>
      <c r="L802" s="521" t="n"/>
      <c r="M802" s="527" t="n"/>
      <c r="N802" s="521" t="n"/>
      <c r="O802" s="521" t="n"/>
      <c r="P802" s="521" t="n"/>
      <c r="Q802" s="521" t="n"/>
      <c r="R802" s="521" t="n"/>
      <c r="S802" s="526" t="n"/>
      <c r="T802" s="521" t="n"/>
      <c r="U802" s="521" t="n"/>
      <c r="V802" s="521" t="n"/>
      <c r="W802" s="521" t="n"/>
      <c r="X802" s="525" t="n"/>
      <c r="Y802" s="525" t="n"/>
      <c r="Z802" s="525" t="n"/>
      <c r="AA802" s="525" t="n"/>
      <c r="AB802" s="525" t="n"/>
      <c r="AC802" s="525" t="n"/>
      <c r="AD802" s="525" t="n"/>
      <c r="AE802" s="521" t="n"/>
      <c r="AF802" s="1839" t="n"/>
      <c r="AG802" s="524" t="n"/>
      <c r="AH802" s="524" t="n"/>
      <c r="AI802" s="524" t="n"/>
      <c r="AJ802" s="524" t="n"/>
      <c r="AK802" s="524" t="n"/>
      <c r="AL802" s="524" t="n"/>
      <c r="AM802" s="521" t="n"/>
      <c r="AN802" s="521" t="n"/>
      <c r="AO802" s="521" t="n"/>
      <c r="AP802" s="1839" t="n"/>
      <c r="AQ802" s="521" t="n"/>
      <c r="AR802" s="1839" t="n"/>
      <c r="AS802" s="523" t="n"/>
      <c r="AT802" s="521" t="n"/>
      <c r="AU802" s="1839" t="n"/>
      <c r="AV802" s="521" t="n"/>
      <c r="AW802" s="521" t="n"/>
      <c r="AX802" s="521" t="n"/>
      <c r="AY802" s="521" t="n"/>
      <c r="AZ802" s="521" t="n"/>
      <c r="BA802" s="521" t="n"/>
      <c r="BB802" s="521" t="n"/>
      <c r="BC802" s="521" t="n"/>
      <c r="BD802" s="521" t="n"/>
      <c r="BE802" s="521" t="n"/>
      <c r="BF802" s="521" t="n"/>
      <c r="BG802" s="521" t="n"/>
      <c r="BH802" s="521" t="n"/>
      <c r="BI802" s="521" t="n"/>
      <c r="BJ802" s="521" t="n"/>
      <c r="BK802" s="521" t="n"/>
      <c r="BL802" s="521" t="n"/>
      <c r="BM802" s="521" t="n"/>
      <c r="BN802" s="521" t="n"/>
    </row>
    <row r="803" ht="30.75" customHeight="1" s="1659">
      <c r="F803" s="521" t="n"/>
      <c r="G803" s="521" t="n"/>
      <c r="H803" s="521" t="n"/>
      <c r="I803" s="527" t="n"/>
      <c r="J803" s="521" t="n"/>
      <c r="K803" s="527" t="n"/>
      <c r="L803" s="521" t="n"/>
      <c r="M803" s="527" t="n"/>
      <c r="N803" s="521" t="n"/>
      <c r="O803" s="521" t="n"/>
      <c r="P803" s="521" t="n"/>
      <c r="Q803" s="521" t="n"/>
      <c r="R803" s="521" t="n"/>
      <c r="S803" s="526" t="n"/>
      <c r="T803" s="521" t="n"/>
      <c r="U803" s="521" t="n"/>
      <c r="V803" s="521" t="n"/>
      <c r="W803" s="521" t="n"/>
      <c r="X803" s="525" t="n"/>
      <c r="Y803" s="525" t="n"/>
      <c r="Z803" s="525" t="n"/>
      <c r="AA803" s="525" t="n"/>
      <c r="AB803" s="525" t="n"/>
      <c r="AC803" s="525" t="n"/>
      <c r="AD803" s="525" t="n"/>
      <c r="AE803" s="521" t="n"/>
      <c r="AF803" s="1839" t="n"/>
      <c r="AG803" s="524" t="n"/>
      <c r="AH803" s="524" t="n"/>
      <c r="AI803" s="524" t="n"/>
      <c r="AJ803" s="524" t="n"/>
      <c r="AK803" s="524" t="n"/>
      <c r="AL803" s="524" t="n"/>
      <c r="AM803" s="521" t="n"/>
      <c r="AN803" s="521" t="n"/>
      <c r="AO803" s="521" t="n"/>
      <c r="AP803" s="1839" t="n"/>
      <c r="AQ803" s="521" t="n"/>
      <c r="AR803" s="1839" t="n"/>
      <c r="AS803" s="523" t="n"/>
      <c r="AT803" s="521" t="n"/>
      <c r="AU803" s="1839" t="n"/>
      <c r="AV803" s="521" t="n"/>
      <c r="AW803" s="521" t="n"/>
      <c r="AX803" s="521" t="n"/>
      <c r="AY803" s="521" t="n"/>
      <c r="AZ803" s="521" t="n"/>
      <c r="BA803" s="521" t="n"/>
      <c r="BB803" s="521" t="n"/>
      <c r="BC803" s="521" t="n"/>
      <c r="BD803" s="521" t="n"/>
      <c r="BE803" s="521" t="n"/>
      <c r="BF803" s="521" t="n"/>
      <c r="BG803" s="521" t="n"/>
      <c r="BH803" s="521" t="n"/>
      <c r="BI803" s="521" t="n"/>
      <c r="BJ803" s="521" t="n"/>
      <c r="BK803" s="521" t="n"/>
      <c r="BL803" s="521" t="n"/>
      <c r="BM803" s="521" t="n"/>
      <c r="BN803" s="521" t="n"/>
    </row>
    <row r="804" ht="30.75" customHeight="1" s="1659">
      <c r="F804" s="521" t="n"/>
      <c r="G804" s="521" t="n"/>
      <c r="H804" s="521" t="n"/>
      <c r="I804" s="527" t="n"/>
      <c r="J804" s="521" t="n"/>
      <c r="K804" s="527" t="n"/>
      <c r="L804" s="521" t="n"/>
      <c r="M804" s="527" t="n"/>
      <c r="N804" s="521" t="n"/>
      <c r="O804" s="521" t="n"/>
      <c r="P804" s="521" t="n"/>
      <c r="Q804" s="521" t="n"/>
      <c r="R804" s="521" t="n"/>
      <c r="S804" s="526" t="n"/>
      <c r="T804" s="521" t="n"/>
      <c r="U804" s="521" t="n"/>
      <c r="V804" s="521" t="n"/>
      <c r="W804" s="521" t="n"/>
      <c r="X804" s="525" t="n"/>
      <c r="Y804" s="525" t="n"/>
      <c r="Z804" s="525" t="n"/>
      <c r="AA804" s="525" t="n"/>
      <c r="AB804" s="525" t="n"/>
      <c r="AC804" s="525" t="n"/>
      <c r="AD804" s="525" t="n"/>
      <c r="AE804" s="521" t="n"/>
      <c r="AF804" s="1839" t="n"/>
      <c r="AG804" s="524" t="n"/>
      <c r="AH804" s="524" t="n"/>
      <c r="AI804" s="524" t="n"/>
      <c r="AJ804" s="524" t="n"/>
      <c r="AK804" s="524" t="n"/>
      <c r="AL804" s="524" t="n"/>
      <c r="AM804" s="521" t="n"/>
      <c r="AN804" s="521" t="n"/>
      <c r="AO804" s="521" t="n"/>
      <c r="AP804" s="1839" t="n"/>
      <c r="AQ804" s="521" t="n"/>
      <c r="AR804" s="1839" t="n"/>
      <c r="AS804" s="523" t="n"/>
      <c r="AT804" s="521" t="n"/>
      <c r="AU804" s="1839" t="n"/>
      <c r="AV804" s="521" t="n"/>
      <c r="AW804" s="521" t="n"/>
      <c r="AX804" s="521" t="n"/>
      <c r="AY804" s="521" t="n"/>
      <c r="AZ804" s="521" t="n"/>
      <c r="BA804" s="521" t="n"/>
      <c r="BB804" s="521" t="n"/>
      <c r="BC804" s="521" t="n"/>
      <c r="BD804" s="521" t="n"/>
      <c r="BE804" s="521" t="n"/>
      <c r="BF804" s="521" t="n"/>
      <c r="BG804" s="521" t="n"/>
      <c r="BH804" s="521" t="n"/>
      <c r="BI804" s="521" t="n"/>
      <c r="BJ804" s="521" t="n"/>
      <c r="BK804" s="521" t="n"/>
      <c r="BL804" s="521" t="n"/>
      <c r="BM804" s="521" t="n"/>
      <c r="BN804" s="521" t="n"/>
    </row>
    <row r="805" ht="30.75" customHeight="1" s="1659">
      <c r="F805" s="521" t="n"/>
      <c r="G805" s="521" t="n"/>
      <c r="H805" s="521" t="n"/>
      <c r="I805" s="527" t="n"/>
      <c r="J805" s="521" t="n"/>
      <c r="K805" s="527" t="n"/>
      <c r="L805" s="521" t="n"/>
      <c r="M805" s="527" t="n"/>
      <c r="N805" s="521" t="n"/>
      <c r="O805" s="521" t="n"/>
      <c r="P805" s="521" t="n"/>
      <c r="Q805" s="521" t="n"/>
      <c r="R805" s="521" t="n"/>
      <c r="S805" s="526" t="n"/>
      <c r="T805" s="521" t="n"/>
      <c r="U805" s="521" t="n"/>
      <c r="V805" s="521" t="n"/>
      <c r="W805" s="521" t="n"/>
      <c r="X805" s="525" t="n"/>
      <c r="Y805" s="525" t="n"/>
      <c r="Z805" s="525" t="n"/>
      <c r="AA805" s="525" t="n"/>
      <c r="AB805" s="525" t="n"/>
      <c r="AC805" s="525" t="n"/>
      <c r="AD805" s="525" t="n"/>
      <c r="AE805" s="521" t="n"/>
      <c r="AF805" s="1839" t="n"/>
      <c r="AG805" s="524" t="n"/>
      <c r="AH805" s="524" t="n"/>
      <c r="AI805" s="524" t="n"/>
      <c r="AJ805" s="524" t="n"/>
      <c r="AK805" s="524" t="n"/>
      <c r="AL805" s="524" t="n"/>
      <c r="AM805" s="521" t="n"/>
      <c r="AN805" s="521" t="n"/>
      <c r="AO805" s="521" t="n"/>
      <c r="AP805" s="1839" t="n"/>
      <c r="AQ805" s="521" t="n"/>
      <c r="AR805" s="1839" t="n"/>
      <c r="AS805" s="523" t="n"/>
      <c r="AT805" s="521" t="n"/>
      <c r="AU805" s="1839" t="n"/>
      <c r="AV805" s="521" t="n"/>
      <c r="AW805" s="521" t="n"/>
      <c r="AX805" s="521" t="n"/>
      <c r="AY805" s="521" t="n"/>
      <c r="AZ805" s="521" t="n"/>
      <c r="BA805" s="521" t="n"/>
      <c r="BB805" s="521" t="n"/>
      <c r="BC805" s="521" t="n"/>
      <c r="BD805" s="521" t="n"/>
      <c r="BE805" s="521" t="n"/>
      <c r="BF805" s="521" t="n"/>
      <c r="BG805" s="521" t="n"/>
      <c r="BH805" s="521" t="n"/>
      <c r="BI805" s="521" t="n"/>
      <c r="BJ805" s="521" t="n"/>
      <c r="BK805" s="521" t="n"/>
      <c r="BL805" s="521" t="n"/>
      <c r="BM805" s="521" t="n"/>
      <c r="BN805" s="521" t="n"/>
    </row>
    <row r="806" ht="30.75" customHeight="1" s="1659">
      <c r="F806" s="521" t="n"/>
      <c r="G806" s="521" t="n"/>
      <c r="H806" s="521" t="n"/>
      <c r="I806" s="527" t="n"/>
      <c r="J806" s="521" t="n"/>
      <c r="K806" s="527" t="n"/>
      <c r="L806" s="521" t="n"/>
      <c r="M806" s="527" t="n"/>
      <c r="N806" s="521" t="n"/>
      <c r="O806" s="521" t="n"/>
      <c r="P806" s="521" t="n"/>
      <c r="Q806" s="521" t="n"/>
      <c r="R806" s="521" t="n"/>
      <c r="S806" s="526" t="n"/>
      <c r="T806" s="521" t="n"/>
      <c r="U806" s="521" t="n"/>
      <c r="V806" s="521" t="n"/>
      <c r="W806" s="521" t="n"/>
      <c r="X806" s="525" t="n"/>
      <c r="Y806" s="525" t="n"/>
      <c r="Z806" s="525" t="n"/>
      <c r="AA806" s="525" t="n"/>
      <c r="AB806" s="525" t="n"/>
      <c r="AC806" s="525" t="n"/>
      <c r="AD806" s="525" t="n"/>
      <c r="AE806" s="521" t="n"/>
      <c r="AF806" s="1839" t="n"/>
      <c r="AG806" s="524" t="n"/>
      <c r="AH806" s="524" t="n"/>
      <c r="AI806" s="524" t="n"/>
      <c r="AJ806" s="524" t="n"/>
      <c r="AK806" s="524" t="n"/>
      <c r="AL806" s="524" t="n"/>
      <c r="AM806" s="521" t="n"/>
      <c r="AN806" s="521" t="n"/>
      <c r="AO806" s="521" t="n"/>
      <c r="AP806" s="1839" t="n"/>
      <c r="AQ806" s="521" t="n"/>
      <c r="AR806" s="1839" t="n"/>
      <c r="AS806" s="523" t="n"/>
      <c r="AT806" s="521" t="n"/>
      <c r="AU806" s="1839" t="n"/>
      <c r="AV806" s="521" t="n"/>
      <c r="AW806" s="521" t="n"/>
      <c r="AX806" s="521" t="n"/>
      <c r="AY806" s="521" t="n"/>
      <c r="AZ806" s="521" t="n"/>
      <c r="BA806" s="521" t="n"/>
      <c r="BB806" s="521" t="n"/>
      <c r="BC806" s="521" t="n"/>
      <c r="BD806" s="521" t="n"/>
      <c r="BE806" s="521" t="n"/>
      <c r="BF806" s="521" t="n"/>
      <c r="BG806" s="521" t="n"/>
      <c r="BH806" s="521" t="n"/>
      <c r="BI806" s="521" t="n"/>
      <c r="BJ806" s="521" t="n"/>
      <c r="BK806" s="521" t="n"/>
      <c r="BL806" s="521" t="n"/>
      <c r="BM806" s="521" t="n"/>
      <c r="BN806" s="521" t="n"/>
    </row>
    <row r="807" ht="30.75" customHeight="1" s="1659">
      <c r="F807" s="521" t="n"/>
      <c r="G807" s="521" t="n"/>
      <c r="H807" s="521" t="n"/>
      <c r="I807" s="527" t="n"/>
      <c r="J807" s="521" t="n"/>
      <c r="K807" s="527" t="n"/>
      <c r="L807" s="521" t="n"/>
      <c r="M807" s="527" t="n"/>
      <c r="N807" s="521" t="n"/>
      <c r="O807" s="521" t="n"/>
      <c r="P807" s="521" t="n"/>
      <c r="Q807" s="521" t="n"/>
      <c r="R807" s="521" t="n"/>
      <c r="S807" s="526" t="n"/>
      <c r="T807" s="521" t="n"/>
      <c r="U807" s="521" t="n"/>
      <c r="V807" s="521" t="n"/>
      <c r="W807" s="521" t="n"/>
      <c r="X807" s="525" t="n"/>
      <c r="Y807" s="525" t="n"/>
      <c r="Z807" s="525" t="n"/>
      <c r="AA807" s="525" t="n"/>
      <c r="AB807" s="525" t="n"/>
      <c r="AC807" s="525" t="n"/>
      <c r="AD807" s="525" t="n"/>
      <c r="AE807" s="521" t="n"/>
      <c r="AF807" s="1839" t="n"/>
      <c r="AG807" s="524" t="n"/>
      <c r="AH807" s="524" t="n"/>
      <c r="AI807" s="524" t="n"/>
      <c r="AJ807" s="524" t="n"/>
      <c r="AK807" s="524" t="n"/>
      <c r="AL807" s="524" t="n"/>
      <c r="AM807" s="521" t="n"/>
      <c r="AN807" s="521" t="n"/>
      <c r="AO807" s="521" t="n"/>
      <c r="AP807" s="1839" t="n"/>
      <c r="AQ807" s="521" t="n"/>
      <c r="AR807" s="1839" t="n"/>
      <c r="AS807" s="523" t="n"/>
      <c r="AT807" s="521" t="n"/>
      <c r="AU807" s="1839" t="n"/>
      <c r="AV807" s="521" t="n"/>
      <c r="AW807" s="521" t="n"/>
      <c r="AX807" s="521" t="n"/>
      <c r="AY807" s="521" t="n"/>
      <c r="AZ807" s="521" t="n"/>
      <c r="BA807" s="521" t="n"/>
      <c r="BB807" s="521" t="n"/>
      <c r="BC807" s="521" t="n"/>
      <c r="BD807" s="521" t="n"/>
      <c r="BE807" s="521" t="n"/>
      <c r="BF807" s="521" t="n"/>
      <c r="BG807" s="521" t="n"/>
      <c r="BH807" s="521" t="n"/>
      <c r="BI807" s="521" t="n"/>
      <c r="BJ807" s="521" t="n"/>
      <c r="BK807" s="521" t="n"/>
      <c r="BL807" s="521" t="n"/>
      <c r="BM807" s="521" t="n"/>
      <c r="BN807" s="521" t="n"/>
    </row>
    <row r="808" ht="30.75" customHeight="1" s="1659">
      <c r="F808" s="521" t="n"/>
      <c r="G808" s="521" t="n"/>
      <c r="H808" s="521" t="n"/>
      <c r="I808" s="527" t="n"/>
      <c r="J808" s="521" t="n"/>
      <c r="K808" s="527" t="n"/>
      <c r="L808" s="521" t="n"/>
      <c r="M808" s="527" t="n"/>
      <c r="N808" s="521" t="n"/>
      <c r="O808" s="521" t="n"/>
      <c r="P808" s="521" t="n"/>
      <c r="Q808" s="521" t="n"/>
      <c r="R808" s="521" t="n"/>
      <c r="S808" s="526" t="n"/>
      <c r="T808" s="521" t="n"/>
      <c r="U808" s="521" t="n"/>
      <c r="V808" s="521" t="n"/>
      <c r="W808" s="521" t="n"/>
      <c r="X808" s="525" t="n"/>
      <c r="Y808" s="525" t="n"/>
      <c r="Z808" s="525" t="n"/>
      <c r="AA808" s="525" t="n"/>
      <c r="AB808" s="525" t="n"/>
      <c r="AC808" s="525" t="n"/>
      <c r="AD808" s="525" t="n"/>
      <c r="AE808" s="521" t="n"/>
      <c r="AF808" s="1839" t="n"/>
      <c r="AG808" s="524" t="n"/>
      <c r="AH808" s="524" t="n"/>
      <c r="AI808" s="524" t="n"/>
      <c r="AJ808" s="524" t="n"/>
      <c r="AK808" s="524" t="n"/>
      <c r="AL808" s="524" t="n"/>
      <c r="AM808" s="521" t="n"/>
      <c r="AN808" s="521" t="n"/>
      <c r="AO808" s="521" t="n"/>
      <c r="AP808" s="1839" t="n"/>
      <c r="AQ808" s="521" t="n"/>
      <c r="AR808" s="1839" t="n"/>
      <c r="AS808" s="523" t="n"/>
      <c r="AT808" s="521" t="n"/>
      <c r="AU808" s="1839" t="n"/>
      <c r="AV808" s="521" t="n"/>
      <c r="AW808" s="521" t="n"/>
      <c r="AX808" s="521" t="n"/>
      <c r="AY808" s="521" t="n"/>
      <c r="AZ808" s="521" t="n"/>
      <c r="BA808" s="521" t="n"/>
      <c r="BB808" s="521" t="n"/>
      <c r="BC808" s="521" t="n"/>
      <c r="BD808" s="521" t="n"/>
      <c r="BE808" s="521" t="n"/>
      <c r="BF808" s="521" t="n"/>
      <c r="BG808" s="521" t="n"/>
      <c r="BH808" s="521" t="n"/>
      <c r="BI808" s="521" t="n"/>
      <c r="BJ808" s="521" t="n"/>
      <c r="BK808" s="521" t="n"/>
      <c r="BL808" s="521" t="n"/>
      <c r="BM808" s="521" t="n"/>
      <c r="BN808" s="521" t="n"/>
    </row>
    <row r="809" ht="30.75" customHeight="1" s="1659">
      <c r="F809" s="521" t="n"/>
      <c r="G809" s="521" t="n"/>
      <c r="H809" s="521" t="n"/>
      <c r="I809" s="527" t="n"/>
      <c r="J809" s="521" t="n"/>
      <c r="K809" s="527" t="n"/>
      <c r="L809" s="521" t="n"/>
      <c r="M809" s="527" t="n"/>
      <c r="N809" s="521" t="n"/>
      <c r="O809" s="521" t="n"/>
      <c r="P809" s="521" t="n"/>
      <c r="Q809" s="521" t="n"/>
      <c r="R809" s="521" t="n"/>
      <c r="S809" s="526" t="n"/>
      <c r="T809" s="521" t="n"/>
      <c r="U809" s="521" t="n"/>
      <c r="V809" s="521" t="n"/>
      <c r="W809" s="521" t="n"/>
      <c r="X809" s="525" t="n"/>
      <c r="Y809" s="525" t="n"/>
      <c r="Z809" s="525" t="n"/>
      <c r="AA809" s="525" t="n"/>
      <c r="AB809" s="525" t="n"/>
      <c r="AC809" s="525" t="n"/>
      <c r="AD809" s="525" t="n"/>
      <c r="AE809" s="521" t="n"/>
      <c r="AF809" s="1839" t="n"/>
      <c r="AG809" s="524" t="n"/>
      <c r="AH809" s="524" t="n"/>
      <c r="AI809" s="524" t="n"/>
      <c r="AJ809" s="524" t="n"/>
      <c r="AK809" s="524" t="n"/>
      <c r="AL809" s="524" t="n"/>
      <c r="AM809" s="521" t="n"/>
      <c r="AN809" s="521" t="n"/>
      <c r="AO809" s="521" t="n"/>
      <c r="AP809" s="1839" t="n"/>
      <c r="AQ809" s="521" t="n"/>
      <c r="AR809" s="1839" t="n"/>
      <c r="AS809" s="523" t="n"/>
      <c r="AT809" s="521" t="n"/>
      <c r="AU809" s="1839" t="n"/>
      <c r="AV809" s="521" t="n"/>
      <c r="AW809" s="521" t="n"/>
      <c r="AX809" s="521" t="n"/>
      <c r="AY809" s="521" t="n"/>
      <c r="AZ809" s="521" t="n"/>
      <c r="BA809" s="521" t="n"/>
      <c r="BB809" s="521" t="n"/>
      <c r="BC809" s="521" t="n"/>
      <c r="BD809" s="521" t="n"/>
      <c r="BE809" s="521" t="n"/>
      <c r="BF809" s="521" t="n"/>
      <c r="BG809" s="521" t="n"/>
      <c r="BH809" s="521" t="n"/>
      <c r="BI809" s="521" t="n"/>
      <c r="BJ809" s="521" t="n"/>
      <c r="BK809" s="521" t="n"/>
      <c r="BL809" s="521" t="n"/>
      <c r="BM809" s="521" t="n"/>
      <c r="BN809" s="521" t="n"/>
    </row>
    <row r="810" ht="30.75" customHeight="1" s="1659">
      <c r="F810" s="521" t="n"/>
      <c r="G810" s="521" t="n"/>
      <c r="H810" s="521" t="n"/>
      <c r="I810" s="527" t="n"/>
      <c r="J810" s="521" t="n"/>
      <c r="K810" s="527" t="n"/>
      <c r="L810" s="521" t="n"/>
      <c r="M810" s="527" t="n"/>
      <c r="N810" s="521" t="n"/>
      <c r="O810" s="521" t="n"/>
      <c r="P810" s="521" t="n"/>
      <c r="Q810" s="521" t="n"/>
      <c r="R810" s="521" t="n"/>
      <c r="S810" s="526" t="n"/>
      <c r="T810" s="521" t="n"/>
      <c r="U810" s="521" t="n"/>
      <c r="V810" s="521" t="n"/>
      <c r="W810" s="521" t="n"/>
      <c r="X810" s="525" t="n"/>
      <c r="Y810" s="525" t="n"/>
      <c r="Z810" s="525" t="n"/>
      <c r="AA810" s="525" t="n"/>
      <c r="AB810" s="525" t="n"/>
      <c r="AC810" s="525" t="n"/>
      <c r="AD810" s="525" t="n"/>
      <c r="AE810" s="521" t="n"/>
      <c r="AF810" s="1839" t="n"/>
      <c r="AG810" s="524" t="n"/>
      <c r="AH810" s="524" t="n"/>
      <c r="AI810" s="524" t="n"/>
      <c r="AJ810" s="524" t="n"/>
      <c r="AK810" s="524" t="n"/>
      <c r="AL810" s="524" t="n"/>
      <c r="AM810" s="521" t="n"/>
      <c r="AN810" s="521" t="n"/>
      <c r="AO810" s="521" t="n"/>
      <c r="AP810" s="1839" t="n"/>
      <c r="AQ810" s="521" t="n"/>
      <c r="AR810" s="1839" t="n"/>
      <c r="AS810" s="523" t="n"/>
      <c r="AT810" s="521" t="n"/>
      <c r="AU810" s="1839" t="n"/>
      <c r="AV810" s="521" t="n"/>
      <c r="AW810" s="521" t="n"/>
      <c r="AX810" s="521" t="n"/>
      <c r="AY810" s="521" t="n"/>
      <c r="AZ810" s="521" t="n"/>
      <c r="BA810" s="521" t="n"/>
      <c r="BB810" s="521" t="n"/>
      <c r="BC810" s="521" t="n"/>
      <c r="BD810" s="521" t="n"/>
      <c r="BE810" s="521" t="n"/>
      <c r="BF810" s="521" t="n"/>
      <c r="BG810" s="521" t="n"/>
      <c r="BH810" s="521" t="n"/>
      <c r="BI810" s="521" t="n"/>
      <c r="BJ810" s="521" t="n"/>
      <c r="BK810" s="521" t="n"/>
      <c r="BL810" s="521" t="n"/>
      <c r="BM810" s="521" t="n"/>
      <c r="BN810" s="521" t="n"/>
    </row>
    <row r="811" ht="30.75" customHeight="1" s="1659">
      <c r="F811" s="521" t="n"/>
      <c r="G811" s="521" t="n"/>
      <c r="H811" s="521" t="n"/>
      <c r="I811" s="527" t="n"/>
      <c r="J811" s="521" t="n"/>
      <c r="K811" s="527" t="n"/>
      <c r="L811" s="521" t="n"/>
      <c r="M811" s="527" t="n"/>
      <c r="N811" s="521" t="n"/>
      <c r="O811" s="521" t="n"/>
      <c r="P811" s="521" t="n"/>
      <c r="Q811" s="521" t="n"/>
      <c r="R811" s="521" t="n"/>
      <c r="S811" s="526" t="n"/>
      <c r="T811" s="521" t="n"/>
      <c r="U811" s="521" t="n"/>
      <c r="V811" s="521" t="n"/>
      <c r="W811" s="521" t="n"/>
      <c r="X811" s="525" t="n"/>
      <c r="Y811" s="525" t="n"/>
      <c r="Z811" s="525" t="n"/>
      <c r="AA811" s="525" t="n"/>
      <c r="AB811" s="525" t="n"/>
      <c r="AC811" s="525" t="n"/>
      <c r="AD811" s="525" t="n"/>
      <c r="AE811" s="521" t="n"/>
      <c r="AF811" s="1839" t="n"/>
      <c r="AG811" s="524" t="n"/>
      <c r="AH811" s="524" t="n"/>
      <c r="AI811" s="524" t="n"/>
      <c r="AJ811" s="524" t="n"/>
      <c r="AK811" s="524" t="n"/>
      <c r="AL811" s="524" t="n"/>
      <c r="AM811" s="521" t="n"/>
      <c r="AN811" s="521" t="n"/>
      <c r="AO811" s="521" t="n"/>
      <c r="AP811" s="1839" t="n"/>
      <c r="AQ811" s="521" t="n"/>
      <c r="AR811" s="1839" t="n"/>
      <c r="AS811" s="523" t="n"/>
      <c r="AT811" s="521" t="n"/>
      <c r="AU811" s="1839" t="n"/>
      <c r="AV811" s="521" t="n"/>
      <c r="AW811" s="521" t="n"/>
      <c r="AX811" s="521" t="n"/>
      <c r="AY811" s="521" t="n"/>
      <c r="AZ811" s="521" t="n"/>
      <c r="BA811" s="521" t="n"/>
      <c r="BB811" s="521" t="n"/>
      <c r="BC811" s="521" t="n"/>
      <c r="BD811" s="521" t="n"/>
      <c r="BE811" s="521" t="n"/>
      <c r="BF811" s="521" t="n"/>
      <c r="BG811" s="521" t="n"/>
      <c r="BH811" s="521" t="n"/>
      <c r="BI811" s="521" t="n"/>
      <c r="BJ811" s="521" t="n"/>
      <c r="BK811" s="521" t="n"/>
      <c r="BL811" s="521" t="n"/>
      <c r="BM811" s="521" t="n"/>
      <c r="BN811" s="521" t="n"/>
    </row>
    <row r="812" ht="30.75" customHeight="1" s="1659">
      <c r="F812" s="521" t="n"/>
      <c r="G812" s="521" t="n"/>
      <c r="H812" s="521" t="n"/>
      <c r="I812" s="527" t="n"/>
      <c r="J812" s="521" t="n"/>
      <c r="K812" s="527" t="n"/>
      <c r="L812" s="521" t="n"/>
      <c r="M812" s="527" t="n"/>
      <c r="N812" s="521" t="n"/>
      <c r="O812" s="521" t="n"/>
      <c r="P812" s="521" t="n"/>
      <c r="Q812" s="521" t="n"/>
      <c r="R812" s="521" t="n"/>
      <c r="S812" s="526" t="n"/>
      <c r="T812" s="521" t="n"/>
      <c r="U812" s="521" t="n"/>
      <c r="V812" s="521" t="n"/>
      <c r="W812" s="521" t="n"/>
      <c r="X812" s="525" t="n"/>
      <c r="Y812" s="525" t="n"/>
      <c r="Z812" s="525" t="n"/>
      <c r="AA812" s="525" t="n"/>
      <c r="AB812" s="525" t="n"/>
      <c r="AC812" s="525" t="n"/>
      <c r="AD812" s="525" t="n"/>
      <c r="AE812" s="521" t="n"/>
      <c r="AF812" s="1839" t="n"/>
      <c r="AG812" s="524" t="n"/>
      <c r="AH812" s="524" t="n"/>
      <c r="AI812" s="524" t="n"/>
      <c r="AJ812" s="524" t="n"/>
      <c r="AK812" s="524" t="n"/>
      <c r="AL812" s="524" t="n"/>
      <c r="AM812" s="521" t="n"/>
      <c r="AN812" s="521" t="n"/>
      <c r="AO812" s="521" t="n"/>
      <c r="AP812" s="1839" t="n"/>
      <c r="AQ812" s="521" t="n"/>
      <c r="AR812" s="1839" t="n"/>
      <c r="AS812" s="523" t="n"/>
      <c r="AT812" s="521" t="n"/>
      <c r="AU812" s="1839" t="n"/>
      <c r="AV812" s="521" t="n"/>
      <c r="AW812" s="521" t="n"/>
      <c r="AX812" s="521" t="n"/>
      <c r="AY812" s="521" t="n"/>
      <c r="AZ812" s="521" t="n"/>
      <c r="BA812" s="521" t="n"/>
      <c r="BB812" s="521" t="n"/>
      <c r="BC812" s="521" t="n"/>
      <c r="BD812" s="521" t="n"/>
      <c r="BE812" s="521" t="n"/>
      <c r="BF812" s="521" t="n"/>
      <c r="BG812" s="521" t="n"/>
      <c r="BH812" s="521" t="n"/>
      <c r="BI812" s="521" t="n"/>
      <c r="BJ812" s="521" t="n"/>
      <c r="BK812" s="521" t="n"/>
      <c r="BL812" s="521" t="n"/>
      <c r="BM812" s="521" t="n"/>
      <c r="BN812" s="521" t="n"/>
    </row>
    <row r="813" ht="30.75" customHeight="1" s="1659">
      <c r="F813" s="521" t="n"/>
      <c r="G813" s="521" t="n"/>
      <c r="H813" s="521" t="n"/>
      <c r="I813" s="527" t="n"/>
      <c r="J813" s="521" t="n"/>
      <c r="K813" s="527" t="n"/>
      <c r="L813" s="521" t="n"/>
      <c r="M813" s="527" t="n"/>
      <c r="N813" s="521" t="n"/>
      <c r="O813" s="521" t="n"/>
      <c r="P813" s="521" t="n"/>
      <c r="Q813" s="521" t="n"/>
      <c r="R813" s="521" t="n"/>
      <c r="S813" s="526" t="n"/>
      <c r="T813" s="521" t="n"/>
      <c r="U813" s="521" t="n"/>
      <c r="V813" s="521" t="n"/>
      <c r="W813" s="521" t="n"/>
      <c r="X813" s="525" t="n"/>
      <c r="Y813" s="525" t="n"/>
      <c r="Z813" s="525" t="n"/>
      <c r="AA813" s="525" t="n"/>
      <c r="AB813" s="525" t="n"/>
      <c r="AC813" s="525" t="n"/>
      <c r="AD813" s="525" t="n"/>
      <c r="AE813" s="521" t="n"/>
      <c r="AF813" s="1839" t="n"/>
      <c r="AG813" s="524" t="n"/>
      <c r="AH813" s="524" t="n"/>
      <c r="AI813" s="524" t="n"/>
      <c r="AJ813" s="524" t="n"/>
      <c r="AK813" s="524" t="n"/>
      <c r="AL813" s="524" t="n"/>
      <c r="AM813" s="521" t="n"/>
      <c r="AN813" s="521" t="n"/>
      <c r="AO813" s="521" t="n"/>
      <c r="AP813" s="1839" t="n"/>
      <c r="AQ813" s="521" t="n"/>
      <c r="AR813" s="1839" t="n"/>
      <c r="AS813" s="523" t="n"/>
      <c r="AT813" s="521" t="n"/>
      <c r="AU813" s="1839" t="n"/>
      <c r="AV813" s="521" t="n"/>
      <c r="AW813" s="521" t="n"/>
      <c r="AX813" s="521" t="n"/>
      <c r="AY813" s="521" t="n"/>
      <c r="AZ813" s="521" t="n"/>
      <c r="BA813" s="521" t="n"/>
      <c r="BB813" s="521" t="n"/>
      <c r="BC813" s="521" t="n"/>
      <c r="BD813" s="521" t="n"/>
      <c r="BE813" s="521" t="n"/>
      <c r="BF813" s="521" t="n"/>
      <c r="BG813" s="521" t="n"/>
      <c r="BH813" s="521" t="n"/>
      <c r="BI813" s="521" t="n"/>
      <c r="BJ813" s="521" t="n"/>
      <c r="BK813" s="521" t="n"/>
      <c r="BL813" s="521" t="n"/>
      <c r="BM813" s="521" t="n"/>
      <c r="BN813" s="521" t="n"/>
    </row>
    <row r="814" ht="30.75" customHeight="1" s="1659">
      <c r="F814" s="521" t="n"/>
      <c r="G814" s="521" t="n"/>
      <c r="H814" s="521" t="n"/>
      <c r="I814" s="527" t="n"/>
      <c r="J814" s="521" t="n"/>
      <c r="K814" s="527" t="n"/>
      <c r="L814" s="521" t="n"/>
      <c r="M814" s="527" t="n"/>
      <c r="N814" s="521" t="n"/>
      <c r="O814" s="521" t="n"/>
      <c r="P814" s="521" t="n"/>
      <c r="Q814" s="521" t="n"/>
      <c r="R814" s="521" t="n"/>
      <c r="S814" s="526" t="n"/>
      <c r="T814" s="521" t="n"/>
      <c r="U814" s="521" t="n"/>
      <c r="V814" s="521" t="n"/>
      <c r="W814" s="521" t="n"/>
      <c r="X814" s="525" t="n"/>
      <c r="Y814" s="525" t="n"/>
      <c r="Z814" s="525" t="n"/>
      <c r="AA814" s="525" t="n"/>
      <c r="AB814" s="525" t="n"/>
      <c r="AC814" s="525" t="n"/>
      <c r="AD814" s="525" t="n"/>
      <c r="AE814" s="521" t="n"/>
      <c r="AF814" s="1839" t="n"/>
      <c r="AG814" s="524" t="n"/>
      <c r="AH814" s="524" t="n"/>
      <c r="AI814" s="524" t="n"/>
      <c r="AJ814" s="524" t="n"/>
      <c r="AK814" s="524" t="n"/>
      <c r="AL814" s="524" t="n"/>
      <c r="AM814" s="521" t="n"/>
      <c r="AN814" s="521" t="n"/>
      <c r="AO814" s="521" t="n"/>
      <c r="AP814" s="1839" t="n"/>
      <c r="AQ814" s="521" t="n"/>
      <c r="AR814" s="1839" t="n"/>
      <c r="AS814" s="523" t="n"/>
      <c r="AT814" s="521" t="n"/>
      <c r="AU814" s="1839" t="n"/>
      <c r="AV814" s="521" t="n"/>
      <c r="AW814" s="521" t="n"/>
      <c r="AX814" s="521" t="n"/>
      <c r="AY814" s="521" t="n"/>
      <c r="AZ814" s="521" t="n"/>
      <c r="BA814" s="521" t="n"/>
      <c r="BB814" s="521" t="n"/>
      <c r="BC814" s="521" t="n"/>
      <c r="BD814" s="521" t="n"/>
      <c r="BE814" s="521" t="n"/>
      <c r="BF814" s="521" t="n"/>
      <c r="BG814" s="521" t="n"/>
      <c r="BH814" s="521" t="n"/>
      <c r="BI814" s="521" t="n"/>
      <c r="BJ814" s="521" t="n"/>
      <c r="BK814" s="521" t="n"/>
      <c r="BL814" s="521" t="n"/>
      <c r="BM814" s="521" t="n"/>
      <c r="BN814" s="521" t="n"/>
    </row>
    <row r="815" ht="30.75" customHeight="1" s="1659">
      <c r="F815" s="521" t="n"/>
      <c r="G815" s="521" t="n"/>
      <c r="H815" s="521" t="n"/>
      <c r="I815" s="527" t="n"/>
      <c r="J815" s="521" t="n"/>
      <c r="K815" s="527" t="n"/>
      <c r="L815" s="521" t="n"/>
      <c r="M815" s="527" t="n"/>
      <c r="N815" s="521" t="n"/>
      <c r="O815" s="521" t="n"/>
      <c r="P815" s="521" t="n"/>
      <c r="Q815" s="521" t="n"/>
      <c r="R815" s="521" t="n"/>
      <c r="S815" s="526" t="n"/>
      <c r="T815" s="521" t="n"/>
      <c r="U815" s="521" t="n"/>
      <c r="V815" s="521" t="n"/>
      <c r="W815" s="521" t="n"/>
      <c r="X815" s="525" t="n"/>
      <c r="Y815" s="525" t="n"/>
      <c r="Z815" s="525" t="n"/>
      <c r="AA815" s="525" t="n"/>
      <c r="AB815" s="525" t="n"/>
      <c r="AC815" s="525" t="n"/>
      <c r="AD815" s="525" t="n"/>
      <c r="AE815" s="521" t="n"/>
      <c r="AF815" s="1839" t="n"/>
      <c r="AG815" s="524" t="n"/>
      <c r="AH815" s="524" t="n"/>
      <c r="AI815" s="524" t="n"/>
      <c r="AJ815" s="524" t="n"/>
      <c r="AK815" s="524" t="n"/>
      <c r="AL815" s="524" t="n"/>
      <c r="AM815" s="521" t="n"/>
      <c r="AN815" s="521" t="n"/>
      <c r="AO815" s="521" t="n"/>
      <c r="AP815" s="1839" t="n"/>
      <c r="AQ815" s="521" t="n"/>
      <c r="AR815" s="1839" t="n"/>
      <c r="AS815" s="523" t="n"/>
      <c r="AT815" s="521" t="n"/>
      <c r="AU815" s="1839" t="n"/>
      <c r="AV815" s="521" t="n"/>
      <c r="AW815" s="521" t="n"/>
      <c r="AX815" s="521" t="n"/>
      <c r="AY815" s="521" t="n"/>
      <c r="AZ815" s="521" t="n"/>
      <c r="BA815" s="521" t="n"/>
      <c r="BB815" s="521" t="n"/>
      <c r="BC815" s="521" t="n"/>
      <c r="BD815" s="521" t="n"/>
      <c r="BE815" s="521" t="n"/>
      <c r="BF815" s="521" t="n"/>
      <c r="BG815" s="521" t="n"/>
      <c r="BH815" s="521" t="n"/>
      <c r="BI815" s="521" t="n"/>
      <c r="BJ815" s="521" t="n"/>
      <c r="BK815" s="521" t="n"/>
      <c r="BL815" s="521" t="n"/>
      <c r="BM815" s="521" t="n"/>
      <c r="BN815" s="521" t="n"/>
    </row>
    <row r="816" ht="30.75" customHeight="1" s="1659">
      <c r="F816" s="521" t="n"/>
      <c r="G816" s="521" t="n"/>
      <c r="H816" s="521" t="n"/>
      <c r="I816" s="527" t="n"/>
      <c r="J816" s="521" t="n"/>
      <c r="K816" s="527" t="n"/>
      <c r="L816" s="521" t="n"/>
      <c r="M816" s="527" t="n"/>
      <c r="N816" s="521" t="n"/>
      <c r="O816" s="521" t="n"/>
      <c r="P816" s="521" t="n"/>
      <c r="Q816" s="521" t="n"/>
      <c r="R816" s="521" t="n"/>
      <c r="S816" s="526" t="n"/>
      <c r="T816" s="521" t="n"/>
      <c r="U816" s="521" t="n"/>
      <c r="V816" s="521" t="n"/>
      <c r="W816" s="521" t="n"/>
      <c r="X816" s="525" t="n"/>
      <c r="Y816" s="525" t="n"/>
      <c r="Z816" s="525" t="n"/>
      <c r="AA816" s="525" t="n"/>
      <c r="AB816" s="525" t="n"/>
      <c r="AC816" s="525" t="n"/>
      <c r="AD816" s="525" t="n"/>
      <c r="AE816" s="521" t="n"/>
      <c r="AF816" s="1839" t="n"/>
      <c r="AG816" s="524" t="n"/>
      <c r="AH816" s="524" t="n"/>
      <c r="AI816" s="524" t="n"/>
      <c r="AJ816" s="524" t="n"/>
      <c r="AK816" s="524" t="n"/>
      <c r="AL816" s="524" t="n"/>
      <c r="AM816" s="521" t="n"/>
      <c r="AN816" s="521" t="n"/>
      <c r="AO816" s="521" t="n"/>
      <c r="AP816" s="1839" t="n"/>
      <c r="AQ816" s="521" t="n"/>
      <c r="AR816" s="1839" t="n"/>
      <c r="AS816" s="523" t="n"/>
      <c r="AT816" s="521" t="n"/>
      <c r="AU816" s="1839" t="n"/>
      <c r="AV816" s="521" t="n"/>
      <c r="AW816" s="521" t="n"/>
      <c r="AX816" s="521" t="n"/>
      <c r="AY816" s="521" t="n"/>
      <c r="AZ816" s="521" t="n"/>
      <c r="BA816" s="521" t="n"/>
      <c r="BB816" s="521" t="n"/>
      <c r="BC816" s="521" t="n"/>
      <c r="BD816" s="521" t="n"/>
      <c r="BE816" s="521" t="n"/>
      <c r="BF816" s="521" t="n"/>
      <c r="BG816" s="521" t="n"/>
      <c r="BH816" s="521" t="n"/>
      <c r="BI816" s="521" t="n"/>
      <c r="BJ816" s="521" t="n"/>
      <c r="BK816" s="521" t="n"/>
      <c r="BL816" s="521" t="n"/>
      <c r="BM816" s="521" t="n"/>
      <c r="BN816" s="521" t="n"/>
    </row>
    <row r="817" ht="30.75" customHeight="1" s="1659">
      <c r="F817" s="521" t="n"/>
      <c r="G817" s="521" t="n"/>
      <c r="H817" s="521" t="n"/>
      <c r="I817" s="527" t="n"/>
      <c r="J817" s="521" t="n"/>
      <c r="K817" s="527" t="n"/>
      <c r="L817" s="521" t="n"/>
      <c r="M817" s="527" t="n"/>
      <c r="N817" s="521" t="n"/>
      <c r="O817" s="521" t="n"/>
      <c r="P817" s="521" t="n"/>
      <c r="Q817" s="521" t="n"/>
      <c r="R817" s="521" t="n"/>
      <c r="S817" s="526" t="n"/>
      <c r="T817" s="521" t="n"/>
      <c r="U817" s="521" t="n"/>
      <c r="V817" s="521" t="n"/>
      <c r="W817" s="521" t="n"/>
      <c r="X817" s="525" t="n"/>
      <c r="Y817" s="525" t="n"/>
      <c r="Z817" s="525" t="n"/>
      <c r="AA817" s="525" t="n"/>
      <c r="AB817" s="525" t="n"/>
      <c r="AC817" s="525" t="n"/>
      <c r="AD817" s="525" t="n"/>
      <c r="AE817" s="521" t="n"/>
      <c r="AF817" s="1839" t="n"/>
      <c r="AG817" s="524" t="n"/>
      <c r="AH817" s="524" t="n"/>
      <c r="AI817" s="524" t="n"/>
      <c r="AJ817" s="524" t="n"/>
      <c r="AK817" s="524" t="n"/>
      <c r="AL817" s="524" t="n"/>
      <c r="AM817" s="521" t="n"/>
      <c r="AN817" s="521" t="n"/>
      <c r="AO817" s="521" t="n"/>
      <c r="AP817" s="1839" t="n"/>
      <c r="AQ817" s="521" t="n"/>
      <c r="AR817" s="1839" t="n"/>
      <c r="AS817" s="523" t="n"/>
      <c r="AT817" s="521" t="n"/>
      <c r="AU817" s="1839" t="n"/>
      <c r="AV817" s="521" t="n"/>
      <c r="AW817" s="521" t="n"/>
      <c r="AX817" s="521" t="n"/>
      <c r="AY817" s="521" t="n"/>
      <c r="AZ817" s="521" t="n"/>
      <c r="BA817" s="521" t="n"/>
      <c r="BB817" s="521" t="n"/>
      <c r="BC817" s="521" t="n"/>
      <c r="BD817" s="521" t="n"/>
      <c r="BE817" s="521" t="n"/>
      <c r="BF817" s="521" t="n"/>
      <c r="BG817" s="521" t="n"/>
      <c r="BH817" s="521" t="n"/>
      <c r="BI817" s="521" t="n"/>
      <c r="BJ817" s="521" t="n"/>
      <c r="BK817" s="521" t="n"/>
      <c r="BL817" s="521" t="n"/>
      <c r="BM817" s="521" t="n"/>
      <c r="BN817" s="521" t="n"/>
    </row>
    <row r="818" ht="30.75" customHeight="1" s="1659">
      <c r="F818" s="521" t="n"/>
      <c r="G818" s="521" t="n"/>
      <c r="H818" s="521" t="n"/>
      <c r="I818" s="527" t="n"/>
      <c r="J818" s="521" t="n"/>
      <c r="K818" s="527" t="n"/>
      <c r="L818" s="521" t="n"/>
      <c r="M818" s="527" t="n"/>
      <c r="N818" s="521" t="n"/>
      <c r="O818" s="521" t="n"/>
      <c r="P818" s="521" t="n"/>
      <c r="Q818" s="521" t="n"/>
      <c r="R818" s="521" t="n"/>
      <c r="S818" s="526" t="n"/>
      <c r="T818" s="521" t="n"/>
      <c r="U818" s="521" t="n"/>
      <c r="V818" s="521" t="n"/>
      <c r="W818" s="521" t="n"/>
      <c r="X818" s="525" t="n"/>
      <c r="Y818" s="525" t="n"/>
      <c r="Z818" s="525" t="n"/>
      <c r="AA818" s="525" t="n"/>
      <c r="AB818" s="525" t="n"/>
      <c r="AC818" s="525" t="n"/>
      <c r="AD818" s="525" t="n"/>
      <c r="AE818" s="521" t="n"/>
      <c r="AF818" s="1839" t="n"/>
      <c r="AG818" s="524" t="n"/>
      <c r="AH818" s="524" t="n"/>
      <c r="AI818" s="524" t="n"/>
      <c r="AJ818" s="524" t="n"/>
      <c r="AK818" s="524" t="n"/>
      <c r="AL818" s="524" t="n"/>
      <c r="AM818" s="521" t="n"/>
      <c r="AN818" s="521" t="n"/>
      <c r="AO818" s="521" t="n"/>
      <c r="AP818" s="1839" t="n"/>
      <c r="AQ818" s="521" t="n"/>
      <c r="AR818" s="1839" t="n"/>
      <c r="AS818" s="523" t="n"/>
      <c r="AT818" s="521" t="n"/>
      <c r="AU818" s="1839" t="n"/>
      <c r="AV818" s="521" t="n"/>
      <c r="AW818" s="521" t="n"/>
      <c r="AX818" s="521" t="n"/>
      <c r="AY818" s="521" t="n"/>
      <c r="AZ818" s="521" t="n"/>
      <c r="BA818" s="521" t="n"/>
      <c r="BB818" s="521" t="n"/>
      <c r="BC818" s="521" t="n"/>
      <c r="BD818" s="521" t="n"/>
      <c r="BE818" s="521" t="n"/>
      <c r="BF818" s="521" t="n"/>
      <c r="BG818" s="521" t="n"/>
      <c r="BH818" s="521" t="n"/>
      <c r="BI818" s="521" t="n"/>
      <c r="BJ818" s="521" t="n"/>
      <c r="BK818" s="521" t="n"/>
      <c r="BL818" s="521" t="n"/>
      <c r="BM818" s="521" t="n"/>
      <c r="BN818" s="521" t="n"/>
    </row>
    <row r="819" ht="30.75" customHeight="1" s="1659">
      <c r="F819" s="521" t="n"/>
      <c r="G819" s="521" t="n"/>
      <c r="H819" s="521" t="n"/>
      <c r="I819" s="527" t="n"/>
      <c r="J819" s="521" t="n"/>
      <c r="K819" s="527" t="n"/>
      <c r="L819" s="521" t="n"/>
      <c r="M819" s="527" t="n"/>
      <c r="N819" s="521" t="n"/>
      <c r="O819" s="521" t="n"/>
      <c r="P819" s="521" t="n"/>
      <c r="Q819" s="521" t="n"/>
      <c r="R819" s="521" t="n"/>
      <c r="S819" s="526" t="n"/>
      <c r="T819" s="521" t="n"/>
      <c r="U819" s="521" t="n"/>
      <c r="V819" s="521" t="n"/>
      <c r="W819" s="521" t="n"/>
      <c r="X819" s="525" t="n"/>
      <c r="Y819" s="525" t="n"/>
      <c r="Z819" s="525" t="n"/>
      <c r="AA819" s="525" t="n"/>
      <c r="AB819" s="525" t="n"/>
      <c r="AC819" s="525" t="n"/>
      <c r="AD819" s="525" t="n"/>
      <c r="AE819" s="521" t="n"/>
      <c r="AF819" s="1839" t="n"/>
      <c r="AG819" s="524" t="n"/>
      <c r="AH819" s="524" t="n"/>
      <c r="AI819" s="524" t="n"/>
      <c r="AJ819" s="524" t="n"/>
      <c r="AK819" s="524" t="n"/>
      <c r="AL819" s="524" t="n"/>
      <c r="AM819" s="521" t="n"/>
      <c r="AN819" s="521" t="n"/>
      <c r="AO819" s="521" t="n"/>
      <c r="AP819" s="1839" t="n"/>
      <c r="AQ819" s="521" t="n"/>
      <c r="AR819" s="1839" t="n"/>
      <c r="AS819" s="523" t="n"/>
      <c r="AT819" s="521" t="n"/>
      <c r="AU819" s="1839" t="n"/>
      <c r="AV819" s="521" t="n"/>
      <c r="AW819" s="521" t="n"/>
      <c r="AX819" s="521" t="n"/>
      <c r="AY819" s="521" t="n"/>
      <c r="AZ819" s="521" t="n"/>
      <c r="BA819" s="521" t="n"/>
      <c r="BB819" s="521" t="n"/>
      <c r="BC819" s="521" t="n"/>
      <c r="BD819" s="521" t="n"/>
      <c r="BE819" s="521" t="n"/>
      <c r="BF819" s="521" t="n"/>
      <c r="BG819" s="521" t="n"/>
      <c r="BH819" s="521" t="n"/>
      <c r="BI819" s="521" t="n"/>
      <c r="BJ819" s="521" t="n"/>
      <c r="BK819" s="521" t="n"/>
      <c r="BL819" s="521" t="n"/>
      <c r="BM819" s="521" t="n"/>
      <c r="BN819" s="521" t="n"/>
    </row>
    <row r="820" ht="30.75" customHeight="1" s="1659">
      <c r="F820" s="521" t="n"/>
      <c r="G820" s="521" t="n"/>
      <c r="H820" s="521" t="n"/>
      <c r="I820" s="527" t="n"/>
      <c r="J820" s="521" t="n"/>
      <c r="K820" s="527" t="n"/>
      <c r="L820" s="521" t="n"/>
      <c r="M820" s="527" t="n"/>
      <c r="N820" s="521" t="n"/>
      <c r="O820" s="521" t="n"/>
      <c r="P820" s="521" t="n"/>
      <c r="Q820" s="521" t="n"/>
      <c r="R820" s="521" t="n"/>
      <c r="S820" s="526" t="n"/>
      <c r="T820" s="521" t="n"/>
      <c r="U820" s="521" t="n"/>
      <c r="V820" s="521" t="n"/>
      <c r="W820" s="521" t="n"/>
      <c r="X820" s="525" t="n"/>
      <c r="Y820" s="525" t="n"/>
      <c r="Z820" s="525" t="n"/>
      <c r="AA820" s="525" t="n"/>
      <c r="AB820" s="525" t="n"/>
      <c r="AC820" s="525" t="n"/>
      <c r="AD820" s="525" t="n"/>
      <c r="AE820" s="521" t="n"/>
      <c r="AF820" s="1839" t="n"/>
      <c r="AG820" s="524" t="n"/>
      <c r="AH820" s="524" t="n"/>
      <c r="AI820" s="524" t="n"/>
      <c r="AJ820" s="524" t="n"/>
      <c r="AK820" s="524" t="n"/>
      <c r="AL820" s="524" t="n"/>
      <c r="AM820" s="521" t="n"/>
      <c r="AN820" s="521" t="n"/>
      <c r="AO820" s="521" t="n"/>
      <c r="AP820" s="1839" t="n"/>
      <c r="AQ820" s="521" t="n"/>
      <c r="AR820" s="1839" t="n"/>
      <c r="AS820" s="523" t="n"/>
      <c r="AT820" s="521" t="n"/>
      <c r="AU820" s="1839" t="n"/>
      <c r="AV820" s="521" t="n"/>
      <c r="AW820" s="521" t="n"/>
      <c r="AX820" s="521" t="n"/>
      <c r="AY820" s="521" t="n"/>
      <c r="AZ820" s="521" t="n"/>
      <c r="BA820" s="521" t="n"/>
      <c r="BB820" s="521" t="n"/>
      <c r="BC820" s="521" t="n"/>
      <c r="BD820" s="521" t="n"/>
      <c r="BE820" s="521" t="n"/>
      <c r="BF820" s="521" t="n"/>
      <c r="BG820" s="521" t="n"/>
      <c r="BH820" s="521" t="n"/>
      <c r="BI820" s="521" t="n"/>
      <c r="BJ820" s="521" t="n"/>
      <c r="BK820" s="521" t="n"/>
      <c r="BL820" s="521" t="n"/>
      <c r="BM820" s="521" t="n"/>
      <c r="BN820" s="521" t="n"/>
    </row>
    <row r="821" ht="30.75" customHeight="1" s="1659">
      <c r="F821" s="521" t="n"/>
      <c r="G821" s="521" t="n"/>
      <c r="H821" s="521" t="n"/>
      <c r="I821" s="527" t="n"/>
      <c r="J821" s="521" t="n"/>
      <c r="K821" s="527" t="n"/>
      <c r="L821" s="521" t="n"/>
      <c r="M821" s="527" t="n"/>
      <c r="N821" s="521" t="n"/>
      <c r="O821" s="521" t="n"/>
      <c r="P821" s="521" t="n"/>
      <c r="Q821" s="521" t="n"/>
      <c r="R821" s="521" t="n"/>
      <c r="S821" s="526" t="n"/>
      <c r="T821" s="521" t="n"/>
      <c r="U821" s="521" t="n"/>
      <c r="V821" s="521" t="n"/>
      <c r="W821" s="521" t="n"/>
      <c r="X821" s="525" t="n"/>
      <c r="Y821" s="525" t="n"/>
      <c r="Z821" s="525" t="n"/>
      <c r="AA821" s="525" t="n"/>
      <c r="AB821" s="525" t="n"/>
      <c r="AC821" s="525" t="n"/>
      <c r="AD821" s="525" t="n"/>
      <c r="AE821" s="521" t="n"/>
      <c r="AF821" s="1839" t="n"/>
      <c r="AG821" s="524" t="n"/>
      <c r="AH821" s="524" t="n"/>
      <c r="AI821" s="524" t="n"/>
      <c r="AJ821" s="524" t="n"/>
      <c r="AK821" s="524" t="n"/>
      <c r="AL821" s="524" t="n"/>
      <c r="AM821" s="521" t="n"/>
      <c r="AN821" s="521" t="n"/>
      <c r="AO821" s="521" t="n"/>
      <c r="AP821" s="1839" t="n"/>
      <c r="AQ821" s="521" t="n"/>
      <c r="AR821" s="1839" t="n"/>
      <c r="AS821" s="523" t="n"/>
      <c r="AT821" s="521" t="n"/>
      <c r="AU821" s="1839" t="n"/>
      <c r="AV821" s="521" t="n"/>
      <c r="AW821" s="521" t="n"/>
      <c r="AX821" s="521" t="n"/>
      <c r="AY821" s="521" t="n"/>
      <c r="AZ821" s="521" t="n"/>
      <c r="BA821" s="521" t="n"/>
      <c r="BB821" s="521" t="n"/>
      <c r="BC821" s="521" t="n"/>
      <c r="BD821" s="521" t="n"/>
      <c r="BE821" s="521" t="n"/>
      <c r="BF821" s="521" t="n"/>
      <c r="BG821" s="521" t="n"/>
      <c r="BH821" s="521" t="n"/>
      <c r="BI821" s="521" t="n"/>
      <c r="BJ821" s="521" t="n"/>
      <c r="BK821" s="521" t="n"/>
      <c r="BL821" s="521" t="n"/>
      <c r="BM821" s="521" t="n"/>
      <c r="BN821" s="521" t="n"/>
    </row>
    <row r="822" ht="30.75" customHeight="1" s="1659">
      <c r="F822" s="521" t="n"/>
      <c r="G822" s="521" t="n"/>
      <c r="H822" s="521" t="n"/>
      <c r="I822" s="527" t="n"/>
      <c r="J822" s="521" t="n"/>
      <c r="K822" s="527" t="n"/>
      <c r="L822" s="521" t="n"/>
      <c r="M822" s="527" t="n"/>
      <c r="N822" s="521" t="n"/>
      <c r="O822" s="521" t="n"/>
      <c r="P822" s="521" t="n"/>
      <c r="Q822" s="521" t="n"/>
      <c r="R822" s="521" t="n"/>
      <c r="S822" s="526" t="n"/>
      <c r="T822" s="521" t="n"/>
      <c r="U822" s="521" t="n"/>
      <c r="V822" s="521" t="n"/>
      <c r="W822" s="521" t="n"/>
      <c r="X822" s="525" t="n"/>
      <c r="Y822" s="525" t="n"/>
      <c r="Z822" s="525" t="n"/>
      <c r="AA822" s="525" t="n"/>
      <c r="AB822" s="525" t="n"/>
      <c r="AC822" s="525" t="n"/>
      <c r="AD822" s="525" t="n"/>
      <c r="AE822" s="521" t="n"/>
      <c r="AF822" s="1839" t="n"/>
      <c r="AG822" s="524" t="n"/>
      <c r="AH822" s="524" t="n"/>
      <c r="AI822" s="524" t="n"/>
      <c r="AJ822" s="524" t="n"/>
      <c r="AK822" s="524" t="n"/>
      <c r="AL822" s="524" t="n"/>
      <c r="AM822" s="521" t="n"/>
      <c r="AN822" s="521" t="n"/>
      <c r="AO822" s="521" t="n"/>
      <c r="AP822" s="1839" t="n"/>
      <c r="AQ822" s="521" t="n"/>
      <c r="AR822" s="1839" t="n"/>
      <c r="AS822" s="523" t="n"/>
      <c r="AT822" s="521" t="n"/>
      <c r="AU822" s="1839" t="n"/>
      <c r="AV822" s="521" t="n"/>
      <c r="AW822" s="521" t="n"/>
      <c r="AX822" s="521" t="n"/>
      <c r="AY822" s="521" t="n"/>
      <c r="AZ822" s="521" t="n"/>
      <c r="BA822" s="521" t="n"/>
      <c r="BB822" s="521" t="n"/>
      <c r="BC822" s="521" t="n"/>
      <c r="BD822" s="521" t="n"/>
      <c r="BE822" s="521" t="n"/>
      <c r="BF822" s="521" t="n"/>
      <c r="BG822" s="521" t="n"/>
      <c r="BH822" s="521" t="n"/>
      <c r="BI822" s="521" t="n"/>
      <c r="BJ822" s="521" t="n"/>
      <c r="BK822" s="521" t="n"/>
      <c r="BL822" s="521" t="n"/>
      <c r="BM822" s="521" t="n"/>
      <c r="BN822" s="521" t="n"/>
    </row>
    <row r="823" ht="30.75" customHeight="1" s="1659">
      <c r="F823" s="521" t="n"/>
      <c r="G823" s="521" t="n"/>
      <c r="H823" s="521" t="n"/>
      <c r="I823" s="527" t="n"/>
      <c r="J823" s="521" t="n"/>
      <c r="K823" s="527" t="n"/>
      <c r="L823" s="521" t="n"/>
      <c r="M823" s="527" t="n"/>
      <c r="N823" s="521" t="n"/>
      <c r="O823" s="521" t="n"/>
      <c r="P823" s="521" t="n"/>
      <c r="Q823" s="521" t="n"/>
      <c r="R823" s="521" t="n"/>
      <c r="S823" s="526" t="n"/>
      <c r="T823" s="521" t="n"/>
      <c r="U823" s="521" t="n"/>
      <c r="V823" s="521" t="n"/>
      <c r="W823" s="521" t="n"/>
      <c r="X823" s="525" t="n"/>
      <c r="Y823" s="525" t="n"/>
      <c r="Z823" s="525" t="n"/>
      <c r="AA823" s="525" t="n"/>
      <c r="AB823" s="525" t="n"/>
      <c r="AC823" s="525" t="n"/>
      <c r="AD823" s="525" t="n"/>
      <c r="AE823" s="521" t="n"/>
      <c r="AF823" s="1839" t="n"/>
      <c r="AG823" s="524" t="n"/>
      <c r="AH823" s="524" t="n"/>
      <c r="AI823" s="524" t="n"/>
      <c r="AJ823" s="524" t="n"/>
      <c r="AK823" s="524" t="n"/>
      <c r="AL823" s="524" t="n"/>
      <c r="AM823" s="521" t="n"/>
      <c r="AN823" s="521" t="n"/>
      <c r="AO823" s="521" t="n"/>
      <c r="AP823" s="1839" t="n"/>
      <c r="AQ823" s="521" t="n"/>
      <c r="AR823" s="1839" t="n"/>
      <c r="AS823" s="523" t="n"/>
      <c r="AT823" s="521" t="n"/>
      <c r="AU823" s="1839" t="n"/>
      <c r="AV823" s="521" t="n"/>
      <c r="AW823" s="521" t="n"/>
      <c r="AX823" s="521" t="n"/>
      <c r="AY823" s="521" t="n"/>
      <c r="AZ823" s="521" t="n"/>
      <c r="BA823" s="521" t="n"/>
      <c r="BB823" s="521" t="n"/>
      <c r="BC823" s="521" t="n"/>
      <c r="BD823" s="521" t="n"/>
      <c r="BE823" s="521" t="n"/>
      <c r="BF823" s="521" t="n"/>
      <c r="BG823" s="521" t="n"/>
      <c r="BH823" s="521" t="n"/>
      <c r="BI823" s="521" t="n"/>
      <c r="BJ823" s="521" t="n"/>
      <c r="BK823" s="521" t="n"/>
      <c r="BL823" s="521" t="n"/>
      <c r="BM823" s="521" t="n"/>
      <c r="BN823" s="521" t="n"/>
    </row>
    <row r="824" ht="30.75" customHeight="1" s="1659">
      <c r="F824" s="521" t="n"/>
      <c r="G824" s="521" t="n"/>
      <c r="H824" s="521" t="n"/>
      <c r="I824" s="527" t="n"/>
      <c r="J824" s="521" t="n"/>
      <c r="K824" s="527" t="n"/>
      <c r="L824" s="521" t="n"/>
      <c r="M824" s="527" t="n"/>
      <c r="N824" s="521" t="n"/>
      <c r="O824" s="521" t="n"/>
      <c r="P824" s="521" t="n"/>
      <c r="Q824" s="521" t="n"/>
      <c r="R824" s="521" t="n"/>
      <c r="S824" s="526" t="n"/>
      <c r="T824" s="521" t="n"/>
      <c r="U824" s="521" t="n"/>
      <c r="V824" s="521" t="n"/>
      <c r="W824" s="521" t="n"/>
      <c r="X824" s="525" t="n"/>
      <c r="Y824" s="525" t="n"/>
      <c r="Z824" s="525" t="n"/>
      <c r="AA824" s="525" t="n"/>
      <c r="AB824" s="525" t="n"/>
      <c r="AC824" s="525" t="n"/>
      <c r="AD824" s="525" t="n"/>
      <c r="AE824" s="521" t="n"/>
      <c r="AF824" s="1839" t="n"/>
      <c r="AG824" s="524" t="n"/>
      <c r="AH824" s="524" t="n"/>
      <c r="AI824" s="524" t="n"/>
      <c r="AJ824" s="524" t="n"/>
      <c r="AK824" s="524" t="n"/>
      <c r="AL824" s="524" t="n"/>
      <c r="AM824" s="521" t="n"/>
      <c r="AN824" s="521" t="n"/>
      <c r="AO824" s="521" t="n"/>
      <c r="AP824" s="1839" t="n"/>
      <c r="AQ824" s="521" t="n"/>
      <c r="AR824" s="1839" t="n"/>
      <c r="AS824" s="523" t="n"/>
      <c r="AT824" s="521" t="n"/>
      <c r="AU824" s="1839" t="n"/>
      <c r="AV824" s="521" t="n"/>
      <c r="AW824" s="521" t="n"/>
      <c r="AX824" s="521" t="n"/>
      <c r="AY824" s="521" t="n"/>
      <c r="AZ824" s="521" t="n"/>
      <c r="BA824" s="521" t="n"/>
      <c r="BB824" s="521" t="n"/>
      <c r="BC824" s="521" t="n"/>
      <c r="BD824" s="521" t="n"/>
      <c r="BE824" s="521" t="n"/>
      <c r="BF824" s="521" t="n"/>
      <c r="BG824" s="521" t="n"/>
      <c r="BH824" s="521" t="n"/>
      <c r="BI824" s="521" t="n"/>
      <c r="BJ824" s="521" t="n"/>
      <c r="BK824" s="521" t="n"/>
      <c r="BL824" s="521" t="n"/>
      <c r="BM824" s="521" t="n"/>
      <c r="BN824" s="521" t="n"/>
    </row>
    <row r="825" ht="30.75" customHeight="1" s="1659">
      <c r="F825" s="521" t="n"/>
      <c r="G825" s="521" t="n"/>
      <c r="H825" s="521" t="n"/>
      <c r="I825" s="527" t="n"/>
      <c r="J825" s="521" t="n"/>
      <c r="K825" s="527" t="n"/>
      <c r="L825" s="521" t="n"/>
      <c r="M825" s="527" t="n"/>
      <c r="N825" s="521" t="n"/>
      <c r="O825" s="521" t="n"/>
      <c r="P825" s="521" t="n"/>
      <c r="Q825" s="521" t="n"/>
      <c r="R825" s="521" t="n"/>
      <c r="S825" s="526" t="n"/>
      <c r="T825" s="521" t="n"/>
      <c r="U825" s="521" t="n"/>
      <c r="V825" s="521" t="n"/>
      <c r="W825" s="521" t="n"/>
      <c r="X825" s="525" t="n"/>
      <c r="Y825" s="525" t="n"/>
      <c r="Z825" s="525" t="n"/>
      <c r="AA825" s="525" t="n"/>
      <c r="AB825" s="525" t="n"/>
      <c r="AC825" s="525" t="n"/>
      <c r="AD825" s="525" t="n"/>
      <c r="AE825" s="521" t="n"/>
      <c r="AF825" s="1839" t="n"/>
      <c r="AG825" s="524" t="n"/>
      <c r="AH825" s="524" t="n"/>
      <c r="AI825" s="524" t="n"/>
      <c r="AJ825" s="524" t="n"/>
      <c r="AK825" s="524" t="n"/>
      <c r="AL825" s="524" t="n"/>
      <c r="AM825" s="521" t="n"/>
      <c r="AN825" s="521" t="n"/>
      <c r="AO825" s="521" t="n"/>
      <c r="AP825" s="1839" t="n"/>
      <c r="AQ825" s="521" t="n"/>
      <c r="AR825" s="1839" t="n"/>
      <c r="AS825" s="523" t="n"/>
      <c r="AT825" s="521" t="n"/>
      <c r="AU825" s="1839" t="n"/>
      <c r="AV825" s="521" t="n"/>
      <c r="AW825" s="521" t="n"/>
      <c r="AX825" s="521" t="n"/>
      <c r="AY825" s="521" t="n"/>
      <c r="AZ825" s="521" t="n"/>
      <c r="BA825" s="521" t="n"/>
      <c r="BB825" s="521" t="n"/>
      <c r="BC825" s="521" t="n"/>
      <c r="BD825" s="521" t="n"/>
      <c r="BE825" s="521" t="n"/>
      <c r="BF825" s="521" t="n"/>
      <c r="BG825" s="521" t="n"/>
      <c r="BH825" s="521" t="n"/>
      <c r="BI825" s="521" t="n"/>
      <c r="BJ825" s="521" t="n"/>
      <c r="BK825" s="521" t="n"/>
      <c r="BL825" s="521" t="n"/>
      <c r="BM825" s="521" t="n"/>
      <c r="BN825" s="521" t="n"/>
    </row>
    <row r="826" ht="30.75" customHeight="1" s="1659">
      <c r="F826" s="521" t="n"/>
      <c r="G826" s="521" t="n"/>
      <c r="H826" s="521" t="n"/>
      <c r="I826" s="527" t="n"/>
      <c r="J826" s="521" t="n"/>
      <c r="K826" s="527" t="n"/>
      <c r="L826" s="521" t="n"/>
      <c r="M826" s="527" t="n"/>
      <c r="N826" s="521" t="n"/>
      <c r="O826" s="521" t="n"/>
      <c r="P826" s="521" t="n"/>
      <c r="Q826" s="521" t="n"/>
      <c r="R826" s="521" t="n"/>
      <c r="S826" s="526" t="n"/>
      <c r="T826" s="521" t="n"/>
      <c r="U826" s="521" t="n"/>
      <c r="V826" s="521" t="n"/>
      <c r="W826" s="521" t="n"/>
      <c r="X826" s="525" t="n"/>
      <c r="Y826" s="525" t="n"/>
      <c r="Z826" s="525" t="n"/>
      <c r="AA826" s="525" t="n"/>
      <c r="AB826" s="525" t="n"/>
      <c r="AC826" s="525" t="n"/>
      <c r="AD826" s="525" t="n"/>
      <c r="AE826" s="521" t="n"/>
      <c r="AF826" s="1839" t="n"/>
      <c r="AG826" s="524" t="n"/>
      <c r="AH826" s="524" t="n"/>
      <c r="AI826" s="524" t="n"/>
      <c r="AJ826" s="524" t="n"/>
      <c r="AK826" s="524" t="n"/>
      <c r="AL826" s="524" t="n"/>
      <c r="AM826" s="521" t="n"/>
      <c r="AN826" s="521" t="n"/>
      <c r="AO826" s="521" t="n"/>
      <c r="AP826" s="1839" t="n"/>
      <c r="AQ826" s="521" t="n"/>
      <c r="AR826" s="1839" t="n"/>
      <c r="AS826" s="523" t="n"/>
      <c r="AT826" s="521" t="n"/>
      <c r="AU826" s="1839" t="n"/>
      <c r="AV826" s="521" t="n"/>
      <c r="AW826" s="521" t="n"/>
      <c r="AX826" s="521" t="n"/>
      <c r="AY826" s="521" t="n"/>
      <c r="AZ826" s="521" t="n"/>
      <c r="BA826" s="521" t="n"/>
      <c r="BB826" s="521" t="n"/>
      <c r="BC826" s="521" t="n"/>
      <c r="BD826" s="521" t="n"/>
      <c r="BE826" s="521" t="n"/>
      <c r="BF826" s="521" t="n"/>
      <c r="BG826" s="521" t="n"/>
      <c r="BH826" s="521" t="n"/>
      <c r="BI826" s="521" t="n"/>
      <c r="BJ826" s="521" t="n"/>
      <c r="BK826" s="521" t="n"/>
      <c r="BL826" s="521" t="n"/>
      <c r="BM826" s="521" t="n"/>
      <c r="BN826" s="521" t="n"/>
    </row>
    <row r="827" ht="30.75" customHeight="1" s="1659">
      <c r="F827" s="521" t="n"/>
      <c r="G827" s="521" t="n"/>
      <c r="H827" s="521" t="n"/>
      <c r="I827" s="527" t="n"/>
      <c r="J827" s="521" t="n"/>
      <c r="K827" s="527" t="n"/>
      <c r="L827" s="521" t="n"/>
      <c r="M827" s="527" t="n"/>
      <c r="N827" s="521" t="n"/>
      <c r="O827" s="521" t="n"/>
      <c r="P827" s="521" t="n"/>
      <c r="Q827" s="521" t="n"/>
      <c r="R827" s="521" t="n"/>
      <c r="S827" s="526" t="n"/>
      <c r="T827" s="521" t="n"/>
      <c r="U827" s="521" t="n"/>
      <c r="V827" s="521" t="n"/>
      <c r="W827" s="521" t="n"/>
      <c r="X827" s="525" t="n"/>
      <c r="Y827" s="525" t="n"/>
      <c r="Z827" s="525" t="n"/>
      <c r="AA827" s="525" t="n"/>
      <c r="AB827" s="525" t="n"/>
      <c r="AC827" s="525" t="n"/>
      <c r="AD827" s="525" t="n"/>
      <c r="AE827" s="521" t="n"/>
      <c r="AF827" s="1839" t="n"/>
      <c r="AG827" s="524" t="n"/>
      <c r="AH827" s="524" t="n"/>
      <c r="AI827" s="524" t="n"/>
      <c r="AJ827" s="524" t="n"/>
      <c r="AK827" s="524" t="n"/>
      <c r="AL827" s="524" t="n"/>
      <c r="AM827" s="521" t="n"/>
      <c r="AN827" s="521" t="n"/>
      <c r="AO827" s="521" t="n"/>
      <c r="AP827" s="1839" t="n"/>
      <c r="AQ827" s="521" t="n"/>
      <c r="AR827" s="1839" t="n"/>
      <c r="AS827" s="523" t="n"/>
      <c r="AT827" s="521" t="n"/>
      <c r="AU827" s="1839" t="n"/>
      <c r="AV827" s="521" t="n"/>
      <c r="AW827" s="521" t="n"/>
      <c r="AX827" s="521" t="n"/>
      <c r="AY827" s="521" t="n"/>
      <c r="AZ827" s="521" t="n"/>
      <c r="BA827" s="521" t="n"/>
      <c r="BB827" s="521" t="n"/>
      <c r="BC827" s="521" t="n"/>
      <c r="BD827" s="521" t="n"/>
      <c r="BE827" s="521" t="n"/>
      <c r="BF827" s="521" t="n"/>
      <c r="BG827" s="521" t="n"/>
      <c r="BH827" s="521" t="n"/>
      <c r="BI827" s="521" t="n"/>
      <c r="BJ827" s="521" t="n"/>
      <c r="BK827" s="521" t="n"/>
      <c r="BL827" s="521" t="n"/>
      <c r="BM827" s="521" t="n"/>
      <c r="BN827" s="521" t="n"/>
    </row>
    <row r="828" ht="30.75" customHeight="1" s="1659">
      <c r="F828" s="521" t="n"/>
      <c r="G828" s="521" t="n"/>
      <c r="H828" s="521" t="n"/>
      <c r="I828" s="527" t="n"/>
      <c r="J828" s="521" t="n"/>
      <c r="K828" s="527" t="n"/>
      <c r="L828" s="521" t="n"/>
      <c r="M828" s="527" t="n"/>
      <c r="N828" s="521" t="n"/>
      <c r="O828" s="521" t="n"/>
      <c r="P828" s="521" t="n"/>
      <c r="Q828" s="521" t="n"/>
      <c r="R828" s="521" t="n"/>
      <c r="S828" s="526" t="n"/>
      <c r="T828" s="521" t="n"/>
      <c r="U828" s="521" t="n"/>
      <c r="V828" s="521" t="n"/>
      <c r="W828" s="521" t="n"/>
      <c r="X828" s="525" t="n"/>
      <c r="Y828" s="525" t="n"/>
      <c r="Z828" s="525" t="n"/>
      <c r="AA828" s="525" t="n"/>
      <c r="AB828" s="525" t="n"/>
      <c r="AC828" s="525" t="n"/>
      <c r="AD828" s="525" t="n"/>
      <c r="AE828" s="521" t="n"/>
      <c r="AF828" s="1839" t="n"/>
      <c r="AG828" s="524" t="n"/>
      <c r="AH828" s="524" t="n"/>
      <c r="AI828" s="524" t="n"/>
      <c r="AJ828" s="524" t="n"/>
      <c r="AK828" s="524" t="n"/>
      <c r="AL828" s="524" t="n"/>
      <c r="AM828" s="521" t="n"/>
      <c r="AN828" s="521" t="n"/>
      <c r="AO828" s="521" t="n"/>
      <c r="AP828" s="1839" t="n"/>
      <c r="AQ828" s="521" t="n"/>
      <c r="AR828" s="1839" t="n"/>
      <c r="AS828" s="523" t="n"/>
      <c r="AT828" s="521" t="n"/>
      <c r="AU828" s="1839" t="n"/>
      <c r="AV828" s="521" t="n"/>
      <c r="AW828" s="521" t="n"/>
      <c r="AX828" s="521" t="n"/>
      <c r="AY828" s="521" t="n"/>
      <c r="AZ828" s="521" t="n"/>
      <c r="BA828" s="521" t="n"/>
      <c r="BB828" s="521" t="n"/>
      <c r="BC828" s="521" t="n"/>
      <c r="BD828" s="521" t="n"/>
      <c r="BE828" s="521" t="n"/>
      <c r="BF828" s="521" t="n"/>
      <c r="BG828" s="521" t="n"/>
      <c r="BH828" s="521" t="n"/>
      <c r="BI828" s="521" t="n"/>
      <c r="BJ828" s="521" t="n"/>
      <c r="BK828" s="521" t="n"/>
      <c r="BL828" s="521" t="n"/>
      <c r="BM828" s="521" t="n"/>
      <c r="BN828" s="521" t="n"/>
    </row>
    <row r="829" ht="30.75" customHeight="1" s="1659">
      <c r="F829" s="521" t="n"/>
      <c r="G829" s="521" t="n"/>
      <c r="H829" s="521" t="n"/>
      <c r="I829" s="527" t="n"/>
      <c r="J829" s="521" t="n"/>
      <c r="K829" s="527" t="n"/>
      <c r="L829" s="521" t="n"/>
      <c r="M829" s="527" t="n"/>
      <c r="N829" s="521" t="n"/>
      <c r="O829" s="521" t="n"/>
      <c r="P829" s="521" t="n"/>
      <c r="Q829" s="521" t="n"/>
      <c r="R829" s="521" t="n"/>
      <c r="S829" s="526" t="n"/>
      <c r="T829" s="521" t="n"/>
      <c r="U829" s="521" t="n"/>
      <c r="V829" s="521" t="n"/>
      <c r="W829" s="521" t="n"/>
      <c r="X829" s="525" t="n"/>
      <c r="Y829" s="525" t="n"/>
      <c r="Z829" s="525" t="n"/>
      <c r="AA829" s="525" t="n"/>
      <c r="AB829" s="525" t="n"/>
      <c r="AC829" s="525" t="n"/>
      <c r="AD829" s="525" t="n"/>
      <c r="AE829" s="521" t="n"/>
      <c r="AF829" s="1839" t="n"/>
      <c r="AG829" s="524" t="n"/>
      <c r="AH829" s="524" t="n"/>
      <c r="AI829" s="524" t="n"/>
      <c r="AJ829" s="524" t="n"/>
      <c r="AK829" s="524" t="n"/>
      <c r="AL829" s="524" t="n"/>
      <c r="AM829" s="521" t="n"/>
      <c r="AN829" s="521" t="n"/>
      <c r="AO829" s="521" t="n"/>
      <c r="AP829" s="1839" t="n"/>
      <c r="AQ829" s="521" t="n"/>
      <c r="AR829" s="1839" t="n"/>
      <c r="AS829" s="523" t="n"/>
      <c r="AT829" s="521" t="n"/>
      <c r="AU829" s="1839" t="n"/>
      <c r="AV829" s="521" t="n"/>
      <c r="AW829" s="521" t="n"/>
      <c r="AX829" s="521" t="n"/>
      <c r="AY829" s="521" t="n"/>
      <c r="AZ829" s="521" t="n"/>
      <c r="BA829" s="521" t="n"/>
      <c r="BB829" s="521" t="n"/>
      <c r="BC829" s="521" t="n"/>
      <c r="BD829" s="521" t="n"/>
      <c r="BE829" s="521" t="n"/>
      <c r="BF829" s="521" t="n"/>
      <c r="BG829" s="521" t="n"/>
      <c r="BH829" s="521" t="n"/>
      <c r="BI829" s="521" t="n"/>
      <c r="BJ829" s="521" t="n"/>
      <c r="BK829" s="521" t="n"/>
      <c r="BL829" s="521" t="n"/>
      <c r="BM829" s="521" t="n"/>
      <c r="BN829" s="521" t="n"/>
    </row>
    <row r="830" ht="30.75" customHeight="1" s="1659">
      <c r="F830" s="521" t="n"/>
      <c r="G830" s="521" t="n"/>
      <c r="H830" s="521" t="n"/>
      <c r="I830" s="527" t="n"/>
      <c r="J830" s="521" t="n"/>
      <c r="K830" s="527" t="n"/>
      <c r="L830" s="521" t="n"/>
      <c r="M830" s="527" t="n"/>
      <c r="N830" s="521" t="n"/>
      <c r="O830" s="521" t="n"/>
      <c r="P830" s="521" t="n"/>
      <c r="Q830" s="521" t="n"/>
      <c r="R830" s="521" t="n"/>
      <c r="S830" s="526" t="n"/>
      <c r="T830" s="521" t="n"/>
      <c r="U830" s="521" t="n"/>
      <c r="V830" s="521" t="n"/>
      <c r="W830" s="521" t="n"/>
      <c r="X830" s="525" t="n"/>
      <c r="Y830" s="525" t="n"/>
      <c r="Z830" s="525" t="n"/>
      <c r="AA830" s="525" t="n"/>
      <c r="AB830" s="525" t="n"/>
      <c r="AC830" s="525" t="n"/>
      <c r="AD830" s="525" t="n"/>
      <c r="AE830" s="521" t="n"/>
      <c r="AF830" s="1839" t="n"/>
      <c r="AG830" s="524" t="n"/>
      <c r="AH830" s="524" t="n"/>
      <c r="AI830" s="524" t="n"/>
      <c r="AJ830" s="524" t="n"/>
      <c r="AK830" s="524" t="n"/>
      <c r="AL830" s="524" t="n"/>
      <c r="AM830" s="521" t="n"/>
      <c r="AN830" s="521" t="n"/>
      <c r="AO830" s="521" t="n"/>
      <c r="AP830" s="1839" t="n"/>
      <c r="AQ830" s="521" t="n"/>
      <c r="AR830" s="1839" t="n"/>
      <c r="AS830" s="523" t="n"/>
      <c r="AT830" s="521" t="n"/>
      <c r="AU830" s="1839" t="n"/>
      <c r="AV830" s="521" t="n"/>
      <c r="AW830" s="521" t="n"/>
      <c r="AX830" s="521" t="n"/>
      <c r="AY830" s="521" t="n"/>
      <c r="AZ830" s="521" t="n"/>
      <c r="BA830" s="521" t="n"/>
      <c r="BB830" s="521" t="n"/>
      <c r="BC830" s="521" t="n"/>
      <c r="BD830" s="521" t="n"/>
      <c r="BE830" s="521" t="n"/>
      <c r="BF830" s="521" t="n"/>
      <c r="BG830" s="521" t="n"/>
      <c r="BH830" s="521" t="n"/>
      <c r="BI830" s="521" t="n"/>
      <c r="BJ830" s="521" t="n"/>
      <c r="BK830" s="521" t="n"/>
      <c r="BL830" s="521" t="n"/>
      <c r="BM830" s="521" t="n"/>
      <c r="BN830" s="521" t="n"/>
    </row>
    <row r="831" ht="30.75" customHeight="1" s="1659">
      <c r="F831" s="521" t="n"/>
      <c r="G831" s="521" t="n"/>
      <c r="H831" s="521" t="n"/>
      <c r="I831" s="527" t="n"/>
      <c r="J831" s="521" t="n"/>
      <c r="K831" s="527" t="n"/>
      <c r="L831" s="521" t="n"/>
      <c r="M831" s="527" t="n"/>
      <c r="N831" s="521" t="n"/>
      <c r="O831" s="521" t="n"/>
      <c r="P831" s="521" t="n"/>
      <c r="Q831" s="521" t="n"/>
      <c r="R831" s="521" t="n"/>
      <c r="S831" s="526" t="n"/>
      <c r="T831" s="521" t="n"/>
      <c r="U831" s="521" t="n"/>
      <c r="V831" s="521" t="n"/>
      <c r="W831" s="521" t="n"/>
      <c r="X831" s="525" t="n"/>
      <c r="Y831" s="525" t="n"/>
      <c r="Z831" s="525" t="n"/>
      <c r="AA831" s="525" t="n"/>
      <c r="AB831" s="525" t="n"/>
      <c r="AC831" s="525" t="n"/>
      <c r="AD831" s="525" t="n"/>
      <c r="AE831" s="521" t="n"/>
      <c r="AF831" s="1839" t="n"/>
      <c r="AG831" s="524" t="n"/>
      <c r="AH831" s="524" t="n"/>
      <c r="AI831" s="524" t="n"/>
      <c r="AJ831" s="524" t="n"/>
      <c r="AK831" s="524" t="n"/>
      <c r="AL831" s="524" t="n"/>
      <c r="AM831" s="521" t="n"/>
      <c r="AN831" s="521" t="n"/>
      <c r="AO831" s="521" t="n"/>
      <c r="AP831" s="1839" t="n"/>
      <c r="AQ831" s="521" t="n"/>
      <c r="AR831" s="1839" t="n"/>
      <c r="AS831" s="523" t="n"/>
      <c r="AT831" s="521" t="n"/>
      <c r="AU831" s="1839" t="n"/>
      <c r="AV831" s="521" t="n"/>
      <c r="AW831" s="521" t="n"/>
      <c r="AX831" s="521" t="n"/>
      <c r="AY831" s="521" t="n"/>
      <c r="AZ831" s="521" t="n"/>
      <c r="BA831" s="521" t="n"/>
      <c r="BB831" s="521" t="n"/>
      <c r="BC831" s="521" t="n"/>
      <c r="BD831" s="521" t="n"/>
      <c r="BE831" s="521" t="n"/>
      <c r="BF831" s="521" t="n"/>
      <c r="BG831" s="521" t="n"/>
      <c r="BH831" s="521" t="n"/>
      <c r="BI831" s="521" t="n"/>
      <c r="BJ831" s="521" t="n"/>
      <c r="BK831" s="521" t="n"/>
      <c r="BL831" s="521" t="n"/>
      <c r="BM831" s="521" t="n"/>
      <c r="BN831" s="521" t="n"/>
    </row>
    <row r="832" ht="30.75" customHeight="1" s="1659">
      <c r="F832" s="521" t="n"/>
      <c r="G832" s="521" t="n"/>
      <c r="H832" s="521" t="n"/>
      <c r="I832" s="527" t="n"/>
      <c r="J832" s="521" t="n"/>
      <c r="K832" s="527" t="n"/>
      <c r="L832" s="521" t="n"/>
      <c r="M832" s="527" t="n"/>
      <c r="N832" s="521" t="n"/>
      <c r="O832" s="521" t="n"/>
      <c r="P832" s="521" t="n"/>
      <c r="Q832" s="521" t="n"/>
      <c r="R832" s="521" t="n"/>
      <c r="S832" s="526" t="n"/>
      <c r="T832" s="521" t="n"/>
      <c r="U832" s="521" t="n"/>
      <c r="V832" s="521" t="n"/>
      <c r="W832" s="521" t="n"/>
      <c r="X832" s="525" t="n"/>
      <c r="Y832" s="525" t="n"/>
      <c r="Z832" s="525" t="n"/>
      <c r="AA832" s="525" t="n"/>
      <c r="AB832" s="525" t="n"/>
      <c r="AC832" s="525" t="n"/>
      <c r="AD832" s="525" t="n"/>
      <c r="AE832" s="521" t="n"/>
      <c r="AF832" s="1839" t="n"/>
      <c r="AG832" s="524" t="n"/>
      <c r="AH832" s="524" t="n"/>
      <c r="AI832" s="524" t="n"/>
      <c r="AJ832" s="524" t="n"/>
      <c r="AK832" s="524" t="n"/>
      <c r="AL832" s="524" t="n"/>
      <c r="AM832" s="521" t="n"/>
      <c r="AN832" s="521" t="n"/>
      <c r="AO832" s="521" t="n"/>
      <c r="AP832" s="1839" t="n"/>
      <c r="AQ832" s="521" t="n"/>
      <c r="AR832" s="1839" t="n"/>
      <c r="AS832" s="523" t="n"/>
      <c r="AT832" s="521" t="n"/>
      <c r="AU832" s="1839" t="n"/>
      <c r="AV832" s="521" t="n"/>
      <c r="AW832" s="521" t="n"/>
      <c r="AX832" s="521" t="n"/>
      <c r="AY832" s="521" t="n"/>
      <c r="AZ832" s="521" t="n"/>
      <c r="BA832" s="521" t="n"/>
      <c r="BB832" s="521" t="n"/>
      <c r="BC832" s="521" t="n"/>
      <c r="BD832" s="521" t="n"/>
      <c r="BE832" s="521" t="n"/>
      <c r="BF832" s="521" t="n"/>
      <c r="BG832" s="521" t="n"/>
      <c r="BH832" s="521" t="n"/>
      <c r="BI832" s="521" t="n"/>
      <c r="BJ832" s="521" t="n"/>
      <c r="BK832" s="521" t="n"/>
      <c r="BL832" s="521" t="n"/>
      <c r="BM832" s="521" t="n"/>
      <c r="BN832" s="521" t="n"/>
    </row>
    <row r="833" ht="30.75" customHeight="1" s="1659">
      <c r="F833" s="521" t="n"/>
      <c r="G833" s="521" t="n"/>
      <c r="H833" s="521" t="n"/>
      <c r="I833" s="527" t="n"/>
      <c r="J833" s="521" t="n"/>
      <c r="K833" s="527" t="n"/>
      <c r="L833" s="521" t="n"/>
      <c r="M833" s="527" t="n"/>
      <c r="N833" s="521" t="n"/>
      <c r="O833" s="521" t="n"/>
      <c r="P833" s="521" t="n"/>
      <c r="Q833" s="521" t="n"/>
      <c r="R833" s="521" t="n"/>
      <c r="S833" s="526" t="n"/>
      <c r="T833" s="521" t="n"/>
      <c r="U833" s="521" t="n"/>
      <c r="V833" s="521" t="n"/>
      <c r="W833" s="521" t="n"/>
      <c r="X833" s="525" t="n"/>
      <c r="Y833" s="525" t="n"/>
      <c r="Z833" s="525" t="n"/>
      <c r="AA833" s="525" t="n"/>
      <c r="AB833" s="525" t="n"/>
      <c r="AC833" s="525" t="n"/>
      <c r="AD833" s="525" t="n"/>
      <c r="AE833" s="521" t="n"/>
      <c r="AF833" s="1839" t="n"/>
      <c r="AG833" s="524" t="n"/>
      <c r="AH833" s="524" t="n"/>
      <c r="AI833" s="524" t="n"/>
      <c r="AJ833" s="524" t="n"/>
      <c r="AK833" s="524" t="n"/>
      <c r="AL833" s="524" t="n"/>
      <c r="AM833" s="521" t="n"/>
      <c r="AN833" s="521" t="n"/>
      <c r="AO833" s="521" t="n"/>
      <c r="AP833" s="1839" t="n"/>
      <c r="AQ833" s="521" t="n"/>
      <c r="AR833" s="1839" t="n"/>
      <c r="AS833" s="523" t="n"/>
      <c r="AT833" s="521" t="n"/>
      <c r="AU833" s="1839" t="n"/>
      <c r="AV833" s="521" t="n"/>
      <c r="AW833" s="521" t="n"/>
      <c r="AX833" s="521" t="n"/>
      <c r="AY833" s="521" t="n"/>
      <c r="AZ833" s="521" t="n"/>
      <c r="BA833" s="521" t="n"/>
      <c r="BB833" s="521" t="n"/>
      <c r="BC833" s="521" t="n"/>
      <c r="BD833" s="521" t="n"/>
      <c r="BE833" s="521" t="n"/>
      <c r="BF833" s="521" t="n"/>
      <c r="BG833" s="521" t="n"/>
      <c r="BH833" s="521" t="n"/>
      <c r="BI833" s="521" t="n"/>
      <c r="BJ833" s="521" t="n"/>
      <c r="BK833" s="521" t="n"/>
      <c r="BL833" s="521" t="n"/>
      <c r="BM833" s="521" t="n"/>
      <c r="BN833" s="521" t="n"/>
    </row>
    <row r="834" ht="30.75" customHeight="1" s="1659">
      <c r="F834" s="521" t="n"/>
      <c r="G834" s="521" t="n"/>
      <c r="H834" s="521" t="n"/>
      <c r="I834" s="527" t="n"/>
      <c r="J834" s="521" t="n"/>
      <c r="K834" s="527" t="n"/>
      <c r="L834" s="521" t="n"/>
      <c r="M834" s="527" t="n"/>
      <c r="N834" s="521" t="n"/>
      <c r="O834" s="521" t="n"/>
      <c r="P834" s="521" t="n"/>
      <c r="Q834" s="521" t="n"/>
      <c r="R834" s="521" t="n"/>
      <c r="S834" s="526" t="n"/>
      <c r="T834" s="521" t="n"/>
      <c r="U834" s="521" t="n"/>
      <c r="V834" s="521" t="n"/>
      <c r="W834" s="521" t="n"/>
      <c r="X834" s="525" t="n"/>
      <c r="Y834" s="525" t="n"/>
      <c r="Z834" s="525" t="n"/>
      <c r="AA834" s="525" t="n"/>
      <c r="AB834" s="525" t="n"/>
      <c r="AC834" s="525" t="n"/>
      <c r="AD834" s="525" t="n"/>
      <c r="AE834" s="521" t="n"/>
      <c r="AF834" s="1839" t="n"/>
      <c r="AG834" s="524" t="n"/>
      <c r="AH834" s="524" t="n"/>
      <c r="AI834" s="524" t="n"/>
      <c r="AJ834" s="524" t="n"/>
      <c r="AK834" s="524" t="n"/>
      <c r="AL834" s="524" t="n"/>
      <c r="AM834" s="521" t="n"/>
      <c r="AN834" s="521" t="n"/>
      <c r="AO834" s="521" t="n"/>
      <c r="AP834" s="1839" t="n"/>
      <c r="AQ834" s="521" t="n"/>
      <c r="AR834" s="1839" t="n"/>
      <c r="AS834" s="523" t="n"/>
      <c r="AT834" s="521" t="n"/>
      <c r="AU834" s="1839" t="n"/>
      <c r="AV834" s="521" t="n"/>
      <c r="AW834" s="521" t="n"/>
      <c r="AX834" s="521" t="n"/>
      <c r="AY834" s="521" t="n"/>
      <c r="AZ834" s="521" t="n"/>
      <c r="BA834" s="521" t="n"/>
      <c r="BB834" s="521" t="n"/>
      <c r="BC834" s="521" t="n"/>
      <c r="BD834" s="521" t="n"/>
      <c r="BE834" s="521" t="n"/>
      <c r="BF834" s="521" t="n"/>
      <c r="BG834" s="521" t="n"/>
      <c r="BH834" s="521" t="n"/>
      <c r="BI834" s="521" t="n"/>
      <c r="BJ834" s="521" t="n"/>
      <c r="BK834" s="521" t="n"/>
      <c r="BL834" s="521" t="n"/>
      <c r="BM834" s="521" t="n"/>
      <c r="BN834" s="521" t="n"/>
    </row>
    <row r="835" ht="30.75" customHeight="1" s="1659">
      <c r="F835" s="521" t="n"/>
      <c r="G835" s="521" t="n"/>
      <c r="H835" s="521" t="n"/>
      <c r="I835" s="527" t="n"/>
      <c r="J835" s="521" t="n"/>
      <c r="K835" s="527" t="n"/>
      <c r="L835" s="521" t="n"/>
      <c r="M835" s="527" t="n"/>
      <c r="N835" s="521" t="n"/>
      <c r="O835" s="521" t="n"/>
      <c r="P835" s="521" t="n"/>
      <c r="Q835" s="521" t="n"/>
      <c r="R835" s="521" t="n"/>
      <c r="S835" s="526" t="n"/>
      <c r="T835" s="521" t="n"/>
      <c r="U835" s="521" t="n"/>
      <c r="V835" s="521" t="n"/>
      <c r="W835" s="521" t="n"/>
      <c r="X835" s="525" t="n"/>
      <c r="Y835" s="525" t="n"/>
      <c r="Z835" s="525" t="n"/>
      <c r="AA835" s="525" t="n"/>
      <c r="AB835" s="525" t="n"/>
      <c r="AC835" s="525" t="n"/>
      <c r="AD835" s="525" t="n"/>
      <c r="AE835" s="521" t="n"/>
      <c r="AF835" s="1839" t="n"/>
      <c r="AG835" s="524" t="n"/>
      <c r="AH835" s="524" t="n"/>
      <c r="AI835" s="524" t="n"/>
      <c r="AJ835" s="524" t="n"/>
      <c r="AK835" s="524" t="n"/>
      <c r="AL835" s="524" t="n"/>
      <c r="AM835" s="521" t="n"/>
      <c r="AN835" s="521" t="n"/>
      <c r="AO835" s="521" t="n"/>
      <c r="AP835" s="1839" t="n"/>
      <c r="AQ835" s="521" t="n"/>
      <c r="AR835" s="1839" t="n"/>
      <c r="AS835" s="523" t="n"/>
      <c r="AT835" s="521" t="n"/>
      <c r="AU835" s="1839" t="n"/>
      <c r="AV835" s="521" t="n"/>
      <c r="AW835" s="521" t="n"/>
      <c r="AX835" s="521" t="n"/>
      <c r="AY835" s="521" t="n"/>
      <c r="AZ835" s="521" t="n"/>
      <c r="BA835" s="521" t="n"/>
      <c r="BB835" s="521" t="n"/>
      <c r="BC835" s="521" t="n"/>
      <c r="BD835" s="521" t="n"/>
      <c r="BE835" s="521" t="n"/>
      <c r="BF835" s="521" t="n"/>
      <c r="BG835" s="521" t="n"/>
      <c r="BH835" s="521" t="n"/>
      <c r="BI835" s="521" t="n"/>
      <c r="BJ835" s="521" t="n"/>
      <c r="BK835" s="521" t="n"/>
      <c r="BL835" s="521" t="n"/>
      <c r="BM835" s="521" t="n"/>
      <c r="BN835" s="521" t="n"/>
    </row>
    <row r="836" ht="30.75" customHeight="1" s="1659">
      <c r="F836" s="521" t="n"/>
      <c r="G836" s="521" t="n"/>
      <c r="H836" s="521" t="n"/>
      <c r="I836" s="527" t="n"/>
      <c r="J836" s="521" t="n"/>
      <c r="K836" s="527" t="n"/>
      <c r="L836" s="521" t="n"/>
      <c r="M836" s="527" t="n"/>
      <c r="N836" s="521" t="n"/>
      <c r="O836" s="521" t="n"/>
      <c r="P836" s="521" t="n"/>
      <c r="Q836" s="521" t="n"/>
      <c r="R836" s="521" t="n"/>
      <c r="S836" s="526" t="n"/>
      <c r="T836" s="521" t="n"/>
      <c r="U836" s="521" t="n"/>
      <c r="V836" s="521" t="n"/>
      <c r="W836" s="521" t="n"/>
      <c r="X836" s="525" t="n"/>
      <c r="Y836" s="525" t="n"/>
      <c r="Z836" s="525" t="n"/>
      <c r="AA836" s="525" t="n"/>
      <c r="AB836" s="525" t="n"/>
      <c r="AC836" s="525" t="n"/>
      <c r="AD836" s="525" t="n"/>
      <c r="AE836" s="521" t="n"/>
      <c r="AF836" s="1839" t="n"/>
      <c r="AG836" s="524" t="n"/>
      <c r="AH836" s="524" t="n"/>
      <c r="AI836" s="524" t="n"/>
      <c r="AJ836" s="524" t="n"/>
      <c r="AK836" s="524" t="n"/>
      <c r="AL836" s="524" t="n"/>
      <c r="AM836" s="521" t="n"/>
      <c r="AN836" s="521" t="n"/>
      <c r="AO836" s="521" t="n"/>
      <c r="AP836" s="1839" t="n"/>
      <c r="AQ836" s="521" t="n"/>
      <c r="AR836" s="1839" t="n"/>
      <c r="AS836" s="523" t="n"/>
      <c r="AT836" s="521" t="n"/>
      <c r="AU836" s="1839" t="n"/>
      <c r="AV836" s="521" t="n"/>
      <c r="AW836" s="521" t="n"/>
      <c r="AX836" s="521" t="n"/>
      <c r="AY836" s="521" t="n"/>
      <c r="AZ836" s="521" t="n"/>
      <c r="BA836" s="521" t="n"/>
      <c r="BB836" s="521" t="n"/>
      <c r="BC836" s="521" t="n"/>
      <c r="BD836" s="521" t="n"/>
      <c r="BE836" s="521" t="n"/>
      <c r="BF836" s="521" t="n"/>
      <c r="BG836" s="521" t="n"/>
      <c r="BH836" s="521" t="n"/>
      <c r="BI836" s="521" t="n"/>
      <c r="BJ836" s="521" t="n"/>
      <c r="BK836" s="521" t="n"/>
      <c r="BL836" s="521" t="n"/>
      <c r="BM836" s="521" t="n"/>
      <c r="BN836" s="521" t="n"/>
    </row>
    <row r="837" ht="30.75" customHeight="1" s="1659">
      <c r="F837" s="521" t="n"/>
      <c r="G837" s="521" t="n"/>
      <c r="H837" s="521" t="n"/>
      <c r="I837" s="527" t="n"/>
      <c r="J837" s="521" t="n"/>
      <c r="K837" s="527" t="n"/>
      <c r="L837" s="521" t="n"/>
      <c r="M837" s="527" t="n"/>
      <c r="N837" s="521" t="n"/>
      <c r="O837" s="521" t="n"/>
      <c r="P837" s="521" t="n"/>
      <c r="Q837" s="521" t="n"/>
      <c r="R837" s="521" t="n"/>
      <c r="S837" s="526" t="n"/>
      <c r="T837" s="521" t="n"/>
      <c r="U837" s="521" t="n"/>
      <c r="V837" s="521" t="n"/>
      <c r="W837" s="521" t="n"/>
      <c r="X837" s="525" t="n"/>
      <c r="Y837" s="525" t="n"/>
      <c r="Z837" s="525" t="n"/>
      <c r="AA837" s="525" t="n"/>
      <c r="AB837" s="525" t="n"/>
      <c r="AC837" s="525" t="n"/>
      <c r="AD837" s="525" t="n"/>
      <c r="AE837" s="521" t="n"/>
      <c r="AF837" s="1839" t="n"/>
      <c r="AG837" s="524" t="n"/>
      <c r="AH837" s="524" t="n"/>
      <c r="AI837" s="524" t="n"/>
      <c r="AJ837" s="524" t="n"/>
      <c r="AK837" s="524" t="n"/>
      <c r="AL837" s="524" t="n"/>
      <c r="AM837" s="521" t="n"/>
      <c r="AN837" s="521" t="n"/>
      <c r="AO837" s="521" t="n"/>
      <c r="AP837" s="1839" t="n"/>
      <c r="AQ837" s="521" t="n"/>
      <c r="AR837" s="1839" t="n"/>
      <c r="AS837" s="523" t="n"/>
      <c r="AT837" s="521" t="n"/>
      <c r="AU837" s="1839" t="n"/>
      <c r="AV837" s="521" t="n"/>
      <c r="AW837" s="521" t="n"/>
      <c r="AX837" s="521" t="n"/>
      <c r="AY837" s="521" t="n"/>
      <c r="AZ837" s="521" t="n"/>
      <c r="BA837" s="521" t="n"/>
      <c r="BB837" s="521" t="n"/>
      <c r="BC837" s="521" t="n"/>
      <c r="BD837" s="521" t="n"/>
      <c r="BE837" s="521" t="n"/>
      <c r="BF837" s="521" t="n"/>
      <c r="BG837" s="521" t="n"/>
      <c r="BH837" s="521" t="n"/>
      <c r="BI837" s="521" t="n"/>
      <c r="BJ837" s="521" t="n"/>
      <c r="BK837" s="521" t="n"/>
      <c r="BL837" s="521" t="n"/>
      <c r="BM837" s="521" t="n"/>
      <c r="BN837" s="521" t="n"/>
    </row>
    <row r="838" ht="30.75" customHeight="1" s="1659">
      <c r="F838" s="521" t="n"/>
      <c r="G838" s="521" t="n"/>
      <c r="H838" s="521" t="n"/>
      <c r="I838" s="527" t="n"/>
      <c r="J838" s="521" t="n"/>
      <c r="K838" s="527" t="n"/>
      <c r="L838" s="521" t="n"/>
      <c r="M838" s="527" t="n"/>
      <c r="N838" s="521" t="n"/>
      <c r="O838" s="521" t="n"/>
      <c r="P838" s="521" t="n"/>
      <c r="Q838" s="521" t="n"/>
      <c r="R838" s="521" t="n"/>
      <c r="S838" s="526" t="n"/>
      <c r="T838" s="521" t="n"/>
      <c r="U838" s="521" t="n"/>
      <c r="V838" s="521" t="n"/>
      <c r="W838" s="521" t="n"/>
      <c r="X838" s="525" t="n"/>
      <c r="Y838" s="525" t="n"/>
      <c r="Z838" s="525" t="n"/>
      <c r="AA838" s="525" t="n"/>
      <c r="AB838" s="525" t="n"/>
      <c r="AC838" s="525" t="n"/>
      <c r="AD838" s="525" t="n"/>
      <c r="AE838" s="521" t="n"/>
      <c r="AF838" s="1839" t="n"/>
      <c r="AG838" s="524" t="n"/>
      <c r="AH838" s="524" t="n"/>
      <c r="AI838" s="524" t="n"/>
      <c r="AJ838" s="524" t="n"/>
      <c r="AK838" s="524" t="n"/>
      <c r="AL838" s="524" t="n"/>
      <c r="AM838" s="521" t="n"/>
      <c r="AN838" s="521" t="n"/>
      <c r="AO838" s="521" t="n"/>
      <c r="AP838" s="1839" t="n"/>
      <c r="AQ838" s="521" t="n"/>
      <c r="AR838" s="1839" t="n"/>
      <c r="AS838" s="523" t="n"/>
      <c r="AT838" s="521" t="n"/>
      <c r="AU838" s="1839" t="n"/>
      <c r="AV838" s="521" t="n"/>
      <c r="AW838" s="521" t="n"/>
      <c r="AX838" s="521" t="n"/>
      <c r="AY838" s="521" t="n"/>
      <c r="AZ838" s="521" t="n"/>
      <c r="BA838" s="521" t="n"/>
      <c r="BB838" s="521" t="n"/>
      <c r="BC838" s="521" t="n"/>
      <c r="BD838" s="521" t="n"/>
      <c r="BE838" s="521" t="n"/>
      <c r="BF838" s="521" t="n"/>
      <c r="BG838" s="521" t="n"/>
      <c r="BH838" s="521" t="n"/>
      <c r="BI838" s="521" t="n"/>
      <c r="BJ838" s="521" t="n"/>
      <c r="BK838" s="521" t="n"/>
      <c r="BL838" s="521" t="n"/>
      <c r="BM838" s="521" t="n"/>
      <c r="BN838" s="521" t="n"/>
    </row>
    <row r="839" ht="30.75" customHeight="1" s="1659">
      <c r="F839" s="521" t="n"/>
      <c r="G839" s="521" t="n"/>
      <c r="H839" s="521" t="n"/>
      <c r="I839" s="527" t="n"/>
      <c r="J839" s="521" t="n"/>
      <c r="K839" s="527" t="n"/>
      <c r="L839" s="521" t="n"/>
      <c r="M839" s="527" t="n"/>
      <c r="N839" s="521" t="n"/>
      <c r="O839" s="521" t="n"/>
      <c r="P839" s="521" t="n"/>
      <c r="Q839" s="521" t="n"/>
      <c r="R839" s="521" t="n"/>
      <c r="S839" s="526" t="n"/>
      <c r="T839" s="521" t="n"/>
      <c r="U839" s="521" t="n"/>
      <c r="V839" s="521" t="n"/>
      <c r="W839" s="521" t="n"/>
      <c r="X839" s="525" t="n"/>
      <c r="Y839" s="525" t="n"/>
      <c r="Z839" s="525" t="n"/>
      <c r="AA839" s="525" t="n"/>
      <c r="AB839" s="525" t="n"/>
      <c r="AC839" s="525" t="n"/>
      <c r="AD839" s="525" t="n"/>
      <c r="AE839" s="521" t="n"/>
      <c r="AF839" s="1839" t="n"/>
      <c r="AG839" s="524" t="n"/>
      <c r="AH839" s="524" t="n"/>
      <c r="AI839" s="524" t="n"/>
      <c r="AJ839" s="524" t="n"/>
      <c r="AK839" s="524" t="n"/>
      <c r="AL839" s="524" t="n"/>
      <c r="AM839" s="521" t="n"/>
      <c r="AN839" s="521" t="n"/>
      <c r="AO839" s="521" t="n"/>
      <c r="AP839" s="1839" t="n"/>
      <c r="AQ839" s="521" t="n"/>
      <c r="AR839" s="1839" t="n"/>
      <c r="AS839" s="523" t="n"/>
      <c r="AT839" s="521" t="n"/>
      <c r="AU839" s="1839" t="n"/>
      <c r="AV839" s="521" t="n"/>
      <c r="AW839" s="521" t="n"/>
      <c r="AX839" s="521" t="n"/>
      <c r="AY839" s="521" t="n"/>
      <c r="AZ839" s="521" t="n"/>
      <c r="BA839" s="521" t="n"/>
      <c r="BB839" s="521" t="n"/>
      <c r="BC839" s="521" t="n"/>
      <c r="BD839" s="521" t="n"/>
      <c r="BE839" s="521" t="n"/>
      <c r="BF839" s="521" t="n"/>
      <c r="BG839" s="521" t="n"/>
      <c r="BH839" s="521" t="n"/>
      <c r="BI839" s="521" t="n"/>
      <c r="BJ839" s="521" t="n"/>
      <c r="BK839" s="521" t="n"/>
      <c r="BL839" s="521" t="n"/>
      <c r="BM839" s="521" t="n"/>
      <c r="BN839" s="521" t="n"/>
    </row>
    <row r="840" ht="30.75" customHeight="1" s="1659">
      <c r="F840" s="521" t="n"/>
      <c r="G840" s="521" t="n"/>
      <c r="H840" s="521" t="n"/>
      <c r="I840" s="527" t="n"/>
      <c r="J840" s="521" t="n"/>
      <c r="K840" s="527" t="n"/>
      <c r="L840" s="521" t="n"/>
      <c r="M840" s="527" t="n"/>
      <c r="N840" s="521" t="n"/>
      <c r="O840" s="521" t="n"/>
      <c r="P840" s="521" t="n"/>
      <c r="Q840" s="521" t="n"/>
      <c r="R840" s="521" t="n"/>
      <c r="S840" s="526" t="n"/>
      <c r="T840" s="521" t="n"/>
      <c r="U840" s="521" t="n"/>
      <c r="V840" s="521" t="n"/>
      <c r="W840" s="521" t="n"/>
      <c r="X840" s="525" t="n"/>
      <c r="Y840" s="525" t="n"/>
      <c r="Z840" s="525" t="n"/>
      <c r="AA840" s="525" t="n"/>
      <c r="AB840" s="525" t="n"/>
      <c r="AC840" s="525" t="n"/>
      <c r="AD840" s="525" t="n"/>
      <c r="AE840" s="521" t="n"/>
      <c r="AF840" s="1839" t="n"/>
      <c r="AG840" s="524" t="n"/>
      <c r="AH840" s="524" t="n"/>
      <c r="AI840" s="524" t="n"/>
      <c r="AJ840" s="524" t="n"/>
      <c r="AK840" s="524" t="n"/>
      <c r="AL840" s="524" t="n"/>
      <c r="AM840" s="521" t="n"/>
      <c r="AN840" s="521" t="n"/>
      <c r="AO840" s="521" t="n"/>
      <c r="AP840" s="1839" t="n"/>
      <c r="AQ840" s="521" t="n"/>
      <c r="AR840" s="1839" t="n"/>
      <c r="AS840" s="523" t="n"/>
      <c r="AT840" s="521" t="n"/>
      <c r="AU840" s="1839" t="n"/>
      <c r="AV840" s="521" t="n"/>
      <c r="AW840" s="521" t="n"/>
      <c r="AX840" s="521" t="n"/>
      <c r="AY840" s="521" t="n"/>
      <c r="AZ840" s="521" t="n"/>
      <c r="BA840" s="521" t="n"/>
      <c r="BB840" s="521" t="n"/>
      <c r="BC840" s="521" t="n"/>
      <c r="BD840" s="521" t="n"/>
      <c r="BE840" s="521" t="n"/>
      <c r="BF840" s="521" t="n"/>
      <c r="BG840" s="521" t="n"/>
      <c r="BH840" s="521" t="n"/>
      <c r="BI840" s="521" t="n"/>
      <c r="BJ840" s="521" t="n"/>
      <c r="BK840" s="521" t="n"/>
      <c r="BL840" s="521" t="n"/>
      <c r="BM840" s="521" t="n"/>
      <c r="BN840" s="521" t="n"/>
    </row>
    <row r="841" ht="30.75" customHeight="1" s="1659">
      <c r="F841" s="521" t="n"/>
      <c r="G841" s="521" t="n"/>
      <c r="H841" s="521" t="n"/>
      <c r="I841" s="527" t="n"/>
      <c r="J841" s="521" t="n"/>
      <c r="K841" s="527" t="n"/>
      <c r="L841" s="521" t="n"/>
      <c r="M841" s="527" t="n"/>
      <c r="N841" s="521" t="n"/>
      <c r="O841" s="521" t="n"/>
      <c r="P841" s="521" t="n"/>
      <c r="Q841" s="521" t="n"/>
      <c r="R841" s="521" t="n"/>
      <c r="S841" s="526" t="n"/>
      <c r="T841" s="521" t="n"/>
      <c r="U841" s="521" t="n"/>
      <c r="V841" s="521" t="n"/>
      <c r="W841" s="521" t="n"/>
      <c r="X841" s="525" t="n"/>
      <c r="Y841" s="525" t="n"/>
      <c r="Z841" s="525" t="n"/>
      <c r="AA841" s="525" t="n"/>
      <c r="AB841" s="525" t="n"/>
      <c r="AC841" s="525" t="n"/>
      <c r="AD841" s="525" t="n"/>
      <c r="AE841" s="521" t="n"/>
      <c r="AF841" s="1839" t="n"/>
      <c r="AG841" s="524" t="n"/>
      <c r="AH841" s="524" t="n"/>
      <c r="AI841" s="524" t="n"/>
      <c r="AJ841" s="524" t="n"/>
      <c r="AK841" s="524" t="n"/>
      <c r="AL841" s="524" t="n"/>
      <c r="AM841" s="521" t="n"/>
      <c r="AN841" s="521" t="n"/>
      <c r="AO841" s="521" t="n"/>
      <c r="AP841" s="1839" t="n"/>
      <c r="AQ841" s="521" t="n"/>
      <c r="AR841" s="1839" t="n"/>
      <c r="AS841" s="523" t="n"/>
      <c r="AT841" s="521" t="n"/>
      <c r="AU841" s="1839" t="n"/>
      <c r="AV841" s="521" t="n"/>
      <c r="AW841" s="521" t="n"/>
      <c r="AX841" s="521" t="n"/>
      <c r="AY841" s="521" t="n"/>
      <c r="AZ841" s="521" t="n"/>
      <c r="BA841" s="521" t="n"/>
      <c r="BB841" s="521" t="n"/>
      <c r="BC841" s="521" t="n"/>
      <c r="BD841" s="521" t="n"/>
      <c r="BE841" s="521" t="n"/>
      <c r="BF841" s="521" t="n"/>
      <c r="BG841" s="521" t="n"/>
      <c r="BH841" s="521" t="n"/>
      <c r="BI841" s="521" t="n"/>
      <c r="BJ841" s="521" t="n"/>
      <c r="BK841" s="521" t="n"/>
      <c r="BL841" s="521" t="n"/>
      <c r="BM841" s="521" t="n"/>
      <c r="BN841" s="521" t="n"/>
    </row>
    <row r="842" ht="30.75" customHeight="1" s="1659">
      <c r="F842" s="521" t="n"/>
      <c r="G842" s="521" t="n"/>
      <c r="H842" s="521" t="n"/>
      <c r="I842" s="527" t="n"/>
      <c r="J842" s="521" t="n"/>
      <c r="K842" s="527" t="n"/>
      <c r="L842" s="521" t="n"/>
      <c r="M842" s="527" t="n"/>
      <c r="N842" s="521" t="n"/>
      <c r="O842" s="521" t="n"/>
      <c r="P842" s="521" t="n"/>
      <c r="Q842" s="521" t="n"/>
      <c r="R842" s="521" t="n"/>
      <c r="S842" s="526" t="n"/>
      <c r="T842" s="521" t="n"/>
      <c r="U842" s="521" t="n"/>
      <c r="V842" s="521" t="n"/>
      <c r="W842" s="521" t="n"/>
      <c r="X842" s="525" t="n"/>
      <c r="Y842" s="525" t="n"/>
      <c r="Z842" s="525" t="n"/>
      <c r="AA842" s="525" t="n"/>
      <c r="AB842" s="525" t="n"/>
      <c r="AC842" s="525" t="n"/>
      <c r="AD842" s="525" t="n"/>
      <c r="AE842" s="521" t="n"/>
      <c r="AF842" s="1839" t="n"/>
      <c r="AG842" s="524" t="n"/>
      <c r="AH842" s="524" t="n"/>
      <c r="AI842" s="524" t="n"/>
      <c r="AJ842" s="524" t="n"/>
      <c r="AK842" s="524" t="n"/>
      <c r="AL842" s="524" t="n"/>
      <c r="AM842" s="521" t="n"/>
      <c r="AN842" s="521" t="n"/>
      <c r="AO842" s="521" t="n"/>
      <c r="AP842" s="1839" t="n"/>
      <c r="AQ842" s="521" t="n"/>
      <c r="AR842" s="1839" t="n"/>
      <c r="AS842" s="523" t="n"/>
      <c r="AT842" s="521" t="n"/>
      <c r="AU842" s="1839" t="n"/>
      <c r="AV842" s="521" t="n"/>
      <c r="AW842" s="521" t="n"/>
      <c r="AX842" s="521" t="n"/>
      <c r="AY842" s="521" t="n"/>
      <c r="AZ842" s="521" t="n"/>
      <c r="BA842" s="521" t="n"/>
      <c r="BB842" s="521" t="n"/>
      <c r="BC842" s="521" t="n"/>
      <c r="BD842" s="521" t="n"/>
      <c r="BE842" s="521" t="n"/>
      <c r="BF842" s="521" t="n"/>
      <c r="BG842" s="521" t="n"/>
      <c r="BH842" s="521" t="n"/>
      <c r="BI842" s="521" t="n"/>
      <c r="BJ842" s="521" t="n"/>
      <c r="BK842" s="521" t="n"/>
      <c r="BL842" s="521" t="n"/>
      <c r="BM842" s="521" t="n"/>
      <c r="BN842" s="521" t="n"/>
    </row>
    <row r="843" ht="30.75" customHeight="1" s="1659">
      <c r="F843" s="521" t="n"/>
      <c r="G843" s="521" t="n"/>
      <c r="H843" s="521" t="n"/>
      <c r="I843" s="527" t="n"/>
      <c r="J843" s="521" t="n"/>
      <c r="K843" s="527" t="n"/>
      <c r="L843" s="521" t="n"/>
      <c r="M843" s="527" t="n"/>
      <c r="N843" s="521" t="n"/>
      <c r="O843" s="521" t="n"/>
      <c r="P843" s="521" t="n"/>
      <c r="Q843" s="521" t="n"/>
      <c r="R843" s="521" t="n"/>
      <c r="S843" s="526" t="n"/>
      <c r="T843" s="521" t="n"/>
      <c r="U843" s="521" t="n"/>
      <c r="V843" s="521" t="n"/>
      <c r="W843" s="521" t="n"/>
      <c r="X843" s="525" t="n"/>
      <c r="Y843" s="525" t="n"/>
      <c r="Z843" s="525" t="n"/>
      <c r="AA843" s="525" t="n"/>
      <c r="AB843" s="525" t="n"/>
      <c r="AC843" s="525" t="n"/>
      <c r="AD843" s="525" t="n"/>
      <c r="AE843" s="521" t="n"/>
      <c r="AF843" s="1839" t="n"/>
      <c r="AG843" s="524" t="n"/>
      <c r="AH843" s="524" t="n"/>
      <c r="AI843" s="524" t="n"/>
      <c r="AJ843" s="524" t="n"/>
      <c r="AK843" s="524" t="n"/>
      <c r="AL843" s="524" t="n"/>
      <c r="AM843" s="521" t="n"/>
      <c r="AN843" s="521" t="n"/>
      <c r="AO843" s="521" t="n"/>
      <c r="AP843" s="1839" t="n"/>
      <c r="AQ843" s="521" t="n"/>
      <c r="AR843" s="1839" t="n"/>
      <c r="AS843" s="523" t="n"/>
      <c r="AT843" s="521" t="n"/>
      <c r="AU843" s="1839" t="n"/>
      <c r="AV843" s="521" t="n"/>
      <c r="AW843" s="521" t="n"/>
      <c r="AX843" s="521" t="n"/>
      <c r="AY843" s="521" t="n"/>
      <c r="AZ843" s="521" t="n"/>
      <c r="BA843" s="521" t="n"/>
      <c r="BB843" s="521" t="n"/>
      <c r="BC843" s="521" t="n"/>
      <c r="BD843" s="521" t="n"/>
      <c r="BE843" s="521" t="n"/>
      <c r="BF843" s="521" t="n"/>
      <c r="BG843" s="521" t="n"/>
      <c r="BH843" s="521" t="n"/>
      <c r="BI843" s="521" t="n"/>
      <c r="BJ843" s="521" t="n"/>
      <c r="BK843" s="521" t="n"/>
      <c r="BL843" s="521" t="n"/>
      <c r="BM843" s="521" t="n"/>
      <c r="BN843" s="521" t="n"/>
    </row>
    <row r="844" ht="30.75" customHeight="1" s="1659">
      <c r="F844" s="521" t="n"/>
      <c r="G844" s="521" t="n"/>
      <c r="H844" s="521" t="n"/>
      <c r="I844" s="527" t="n"/>
      <c r="J844" s="521" t="n"/>
      <c r="K844" s="527" t="n"/>
      <c r="L844" s="521" t="n"/>
      <c r="M844" s="527" t="n"/>
      <c r="N844" s="521" t="n"/>
      <c r="O844" s="521" t="n"/>
      <c r="P844" s="521" t="n"/>
      <c r="Q844" s="521" t="n"/>
      <c r="R844" s="521" t="n"/>
      <c r="S844" s="526" t="n"/>
      <c r="T844" s="521" t="n"/>
      <c r="U844" s="521" t="n"/>
      <c r="V844" s="521" t="n"/>
      <c r="W844" s="521" t="n"/>
      <c r="X844" s="525" t="n"/>
      <c r="Y844" s="525" t="n"/>
      <c r="Z844" s="525" t="n"/>
      <c r="AA844" s="525" t="n"/>
      <c r="AB844" s="525" t="n"/>
      <c r="AC844" s="525" t="n"/>
      <c r="AD844" s="525" t="n"/>
      <c r="AE844" s="521" t="n"/>
      <c r="AF844" s="1839" t="n"/>
      <c r="AG844" s="524" t="n"/>
      <c r="AH844" s="524" t="n"/>
      <c r="AI844" s="524" t="n"/>
      <c r="AJ844" s="524" t="n"/>
      <c r="AK844" s="524" t="n"/>
      <c r="AL844" s="524" t="n"/>
      <c r="AM844" s="521" t="n"/>
      <c r="AN844" s="521" t="n"/>
      <c r="AO844" s="521" t="n"/>
      <c r="AP844" s="1839" t="n"/>
      <c r="AQ844" s="521" t="n"/>
      <c r="AR844" s="1839" t="n"/>
      <c r="AS844" s="523" t="n"/>
      <c r="AT844" s="521" t="n"/>
      <c r="AU844" s="1839" t="n"/>
      <c r="AV844" s="521" t="n"/>
      <c r="AW844" s="521" t="n"/>
      <c r="AX844" s="521" t="n"/>
      <c r="AY844" s="521" t="n"/>
      <c r="AZ844" s="521" t="n"/>
      <c r="BA844" s="521" t="n"/>
      <c r="BB844" s="521" t="n"/>
      <c r="BC844" s="521" t="n"/>
      <c r="BD844" s="521" t="n"/>
      <c r="BE844" s="521" t="n"/>
      <c r="BF844" s="521" t="n"/>
      <c r="BG844" s="521" t="n"/>
      <c r="BH844" s="521" t="n"/>
      <c r="BI844" s="521" t="n"/>
      <c r="BJ844" s="521" t="n"/>
      <c r="BK844" s="521" t="n"/>
      <c r="BL844" s="521" t="n"/>
      <c r="BM844" s="521" t="n"/>
      <c r="BN844" s="521" t="n"/>
    </row>
    <row r="845" ht="30.75" customHeight="1" s="1659">
      <c r="F845" s="521" t="n"/>
      <c r="G845" s="521" t="n"/>
      <c r="H845" s="521" t="n"/>
      <c r="I845" s="527" t="n"/>
      <c r="J845" s="521" t="n"/>
      <c r="K845" s="527" t="n"/>
      <c r="L845" s="521" t="n"/>
      <c r="M845" s="527" t="n"/>
      <c r="N845" s="521" t="n"/>
      <c r="O845" s="521" t="n"/>
      <c r="P845" s="521" t="n"/>
      <c r="Q845" s="521" t="n"/>
      <c r="R845" s="521" t="n"/>
      <c r="S845" s="526" t="n"/>
      <c r="T845" s="521" t="n"/>
      <c r="U845" s="521" t="n"/>
      <c r="V845" s="521" t="n"/>
      <c r="W845" s="521" t="n"/>
      <c r="X845" s="525" t="n"/>
      <c r="Y845" s="525" t="n"/>
      <c r="Z845" s="525" t="n"/>
      <c r="AA845" s="525" t="n"/>
      <c r="AB845" s="525" t="n"/>
      <c r="AC845" s="525" t="n"/>
      <c r="AD845" s="525" t="n"/>
      <c r="AE845" s="521" t="n"/>
      <c r="AF845" s="1839" t="n"/>
      <c r="AG845" s="524" t="n"/>
      <c r="AH845" s="524" t="n"/>
      <c r="AI845" s="524" t="n"/>
      <c r="AJ845" s="524" t="n"/>
      <c r="AK845" s="524" t="n"/>
      <c r="AL845" s="524" t="n"/>
      <c r="AM845" s="521" t="n"/>
      <c r="AN845" s="521" t="n"/>
      <c r="AO845" s="521" t="n"/>
      <c r="AP845" s="1839" t="n"/>
      <c r="AQ845" s="521" t="n"/>
      <c r="AR845" s="1839" t="n"/>
      <c r="AS845" s="523" t="n"/>
      <c r="AT845" s="521" t="n"/>
      <c r="AU845" s="1839" t="n"/>
      <c r="AV845" s="521" t="n"/>
      <c r="AW845" s="521" t="n"/>
      <c r="AX845" s="521" t="n"/>
      <c r="AY845" s="521" t="n"/>
      <c r="AZ845" s="521" t="n"/>
      <c r="BA845" s="521" t="n"/>
      <c r="BB845" s="521" t="n"/>
      <c r="BC845" s="521" t="n"/>
      <c r="BD845" s="521" t="n"/>
      <c r="BE845" s="521" t="n"/>
      <c r="BF845" s="521" t="n"/>
      <c r="BG845" s="521" t="n"/>
      <c r="BH845" s="521" t="n"/>
      <c r="BI845" s="521" t="n"/>
      <c r="BJ845" s="521" t="n"/>
      <c r="BK845" s="521" t="n"/>
      <c r="BL845" s="521" t="n"/>
      <c r="BM845" s="521" t="n"/>
      <c r="BN845" s="521" t="n"/>
    </row>
    <row r="846" ht="30.75" customHeight="1" s="1659">
      <c r="F846" s="521" t="n"/>
      <c r="G846" s="521" t="n"/>
      <c r="H846" s="521" t="n"/>
      <c r="I846" s="527" t="n"/>
      <c r="J846" s="521" t="n"/>
      <c r="K846" s="527" t="n"/>
      <c r="L846" s="521" t="n"/>
      <c r="M846" s="527" t="n"/>
      <c r="N846" s="521" t="n"/>
      <c r="O846" s="521" t="n"/>
      <c r="P846" s="521" t="n"/>
      <c r="Q846" s="521" t="n"/>
      <c r="R846" s="521" t="n"/>
      <c r="S846" s="526" t="n"/>
      <c r="T846" s="521" t="n"/>
      <c r="U846" s="521" t="n"/>
      <c r="V846" s="521" t="n"/>
      <c r="W846" s="521" t="n"/>
      <c r="X846" s="525" t="n"/>
      <c r="Y846" s="525" t="n"/>
      <c r="Z846" s="525" t="n"/>
      <c r="AA846" s="525" t="n"/>
      <c r="AB846" s="525" t="n"/>
      <c r="AC846" s="525" t="n"/>
      <c r="AD846" s="525" t="n"/>
      <c r="AE846" s="521" t="n"/>
      <c r="AF846" s="1839" t="n"/>
      <c r="AG846" s="524" t="n"/>
      <c r="AH846" s="524" t="n"/>
      <c r="AI846" s="524" t="n"/>
      <c r="AJ846" s="524" t="n"/>
      <c r="AK846" s="524" t="n"/>
      <c r="AL846" s="524" t="n"/>
      <c r="AM846" s="521" t="n"/>
      <c r="AN846" s="521" t="n"/>
      <c r="AO846" s="521" t="n"/>
      <c r="AP846" s="1839" t="n"/>
      <c r="AQ846" s="521" t="n"/>
      <c r="AR846" s="1839" t="n"/>
      <c r="AS846" s="523" t="n"/>
      <c r="AT846" s="521" t="n"/>
      <c r="AU846" s="1839" t="n"/>
      <c r="AV846" s="521" t="n"/>
      <c r="AW846" s="521" t="n"/>
      <c r="AX846" s="521" t="n"/>
      <c r="AY846" s="521" t="n"/>
      <c r="AZ846" s="521" t="n"/>
      <c r="BA846" s="521" t="n"/>
      <c r="BB846" s="521" t="n"/>
      <c r="BC846" s="521" t="n"/>
      <c r="BD846" s="521" t="n"/>
      <c r="BE846" s="521" t="n"/>
      <c r="BF846" s="521" t="n"/>
      <c r="BG846" s="521" t="n"/>
      <c r="BH846" s="521" t="n"/>
      <c r="BI846" s="521" t="n"/>
      <c r="BJ846" s="521" t="n"/>
      <c r="BK846" s="521" t="n"/>
      <c r="BL846" s="521" t="n"/>
      <c r="BM846" s="521" t="n"/>
      <c r="BN846" s="521" t="n"/>
    </row>
    <row r="847" ht="30.75" customHeight="1" s="1659">
      <c r="F847" s="521" t="n"/>
      <c r="G847" s="521" t="n"/>
      <c r="H847" s="521" t="n"/>
      <c r="I847" s="527" t="n"/>
      <c r="J847" s="521" t="n"/>
      <c r="K847" s="527" t="n"/>
      <c r="L847" s="521" t="n"/>
      <c r="M847" s="527" t="n"/>
      <c r="N847" s="521" t="n"/>
      <c r="O847" s="521" t="n"/>
      <c r="P847" s="521" t="n"/>
      <c r="Q847" s="521" t="n"/>
      <c r="R847" s="521" t="n"/>
      <c r="S847" s="526" t="n"/>
      <c r="T847" s="521" t="n"/>
      <c r="U847" s="521" t="n"/>
      <c r="V847" s="521" t="n"/>
      <c r="W847" s="521" t="n"/>
      <c r="X847" s="525" t="n"/>
      <c r="Y847" s="525" t="n"/>
      <c r="Z847" s="525" t="n"/>
      <c r="AA847" s="525" t="n"/>
      <c r="AB847" s="525" t="n"/>
      <c r="AC847" s="525" t="n"/>
      <c r="AD847" s="525" t="n"/>
      <c r="AE847" s="521" t="n"/>
      <c r="AF847" s="1839" t="n"/>
      <c r="AG847" s="524" t="n"/>
      <c r="AH847" s="524" t="n"/>
      <c r="AI847" s="524" t="n"/>
      <c r="AJ847" s="524" t="n"/>
      <c r="AK847" s="524" t="n"/>
      <c r="AL847" s="524" t="n"/>
      <c r="AM847" s="521" t="n"/>
      <c r="AN847" s="521" t="n"/>
      <c r="AO847" s="521" t="n"/>
      <c r="AP847" s="1839" t="n"/>
      <c r="AQ847" s="521" t="n"/>
      <c r="AR847" s="1839" t="n"/>
      <c r="AS847" s="523" t="n"/>
      <c r="AT847" s="521" t="n"/>
      <c r="AU847" s="1839" t="n"/>
      <c r="AV847" s="521" t="n"/>
      <c r="AW847" s="521" t="n"/>
      <c r="AX847" s="521" t="n"/>
      <c r="AY847" s="521" t="n"/>
      <c r="AZ847" s="521" t="n"/>
      <c r="BA847" s="521" t="n"/>
      <c r="BB847" s="521" t="n"/>
      <c r="BC847" s="521" t="n"/>
      <c r="BD847" s="521" t="n"/>
      <c r="BE847" s="521" t="n"/>
      <c r="BF847" s="521" t="n"/>
      <c r="BG847" s="521" t="n"/>
      <c r="BH847" s="521" t="n"/>
      <c r="BI847" s="521" t="n"/>
      <c r="BJ847" s="521" t="n"/>
      <c r="BK847" s="521" t="n"/>
      <c r="BL847" s="521" t="n"/>
      <c r="BM847" s="521" t="n"/>
      <c r="BN847" s="521" t="n"/>
    </row>
    <row r="848" ht="30.75" customHeight="1" s="1659">
      <c r="F848" s="521" t="n"/>
      <c r="G848" s="521" t="n"/>
      <c r="H848" s="521" t="n"/>
      <c r="I848" s="527" t="n"/>
      <c r="J848" s="521" t="n"/>
      <c r="K848" s="527" t="n"/>
      <c r="L848" s="521" t="n"/>
      <c r="M848" s="527" t="n"/>
      <c r="N848" s="521" t="n"/>
      <c r="O848" s="521" t="n"/>
      <c r="P848" s="521" t="n"/>
      <c r="Q848" s="521" t="n"/>
      <c r="R848" s="521" t="n"/>
      <c r="S848" s="526" t="n"/>
      <c r="T848" s="521" t="n"/>
      <c r="U848" s="521" t="n"/>
      <c r="V848" s="521" t="n"/>
      <c r="W848" s="521" t="n"/>
      <c r="X848" s="525" t="n"/>
      <c r="Y848" s="525" t="n"/>
      <c r="Z848" s="525" t="n"/>
      <c r="AA848" s="525" t="n"/>
      <c r="AB848" s="525" t="n"/>
      <c r="AC848" s="525" t="n"/>
      <c r="AD848" s="525" t="n"/>
      <c r="AE848" s="521" t="n"/>
      <c r="AF848" s="1839" t="n"/>
      <c r="AG848" s="524" t="n"/>
      <c r="AH848" s="524" t="n"/>
      <c r="AI848" s="524" t="n"/>
      <c r="AJ848" s="524" t="n"/>
      <c r="AK848" s="524" t="n"/>
      <c r="AL848" s="524" t="n"/>
      <c r="AM848" s="521" t="n"/>
      <c r="AN848" s="521" t="n"/>
      <c r="AO848" s="521" t="n"/>
      <c r="AP848" s="1839" t="n"/>
      <c r="AQ848" s="521" t="n"/>
      <c r="AR848" s="1839" t="n"/>
      <c r="AS848" s="523" t="n"/>
      <c r="AT848" s="521" t="n"/>
      <c r="AU848" s="1839" t="n"/>
      <c r="AV848" s="521" t="n"/>
      <c r="AW848" s="521" t="n"/>
      <c r="AX848" s="521" t="n"/>
      <c r="AY848" s="521" t="n"/>
      <c r="AZ848" s="521" t="n"/>
      <c r="BA848" s="521" t="n"/>
      <c r="BB848" s="521" t="n"/>
      <c r="BC848" s="521" t="n"/>
      <c r="BD848" s="521" t="n"/>
      <c r="BE848" s="521" t="n"/>
      <c r="BF848" s="521" t="n"/>
      <c r="BG848" s="521" t="n"/>
      <c r="BH848" s="521" t="n"/>
      <c r="BI848" s="521" t="n"/>
      <c r="BJ848" s="521" t="n"/>
      <c r="BK848" s="521" t="n"/>
      <c r="BL848" s="521" t="n"/>
      <c r="BM848" s="521" t="n"/>
      <c r="BN848" s="521" t="n"/>
    </row>
    <row r="849" ht="30.75" customHeight="1" s="1659">
      <c r="F849" s="521" t="n"/>
      <c r="G849" s="521" t="n"/>
      <c r="H849" s="521" t="n"/>
      <c r="I849" s="527" t="n"/>
      <c r="J849" s="521" t="n"/>
      <c r="K849" s="527" t="n"/>
      <c r="L849" s="521" t="n"/>
      <c r="M849" s="527" t="n"/>
      <c r="N849" s="521" t="n"/>
      <c r="O849" s="521" t="n"/>
      <c r="P849" s="521" t="n"/>
      <c r="Q849" s="521" t="n"/>
      <c r="R849" s="521" t="n"/>
      <c r="S849" s="526" t="n"/>
      <c r="T849" s="521" t="n"/>
      <c r="U849" s="521" t="n"/>
      <c r="V849" s="521" t="n"/>
      <c r="W849" s="521" t="n"/>
      <c r="X849" s="525" t="n"/>
      <c r="Y849" s="525" t="n"/>
      <c r="Z849" s="525" t="n"/>
      <c r="AA849" s="525" t="n"/>
      <c r="AB849" s="525" t="n"/>
      <c r="AC849" s="525" t="n"/>
      <c r="AD849" s="525" t="n"/>
      <c r="AE849" s="521" t="n"/>
      <c r="AF849" s="1839" t="n"/>
      <c r="AG849" s="524" t="n"/>
      <c r="AH849" s="524" t="n"/>
      <c r="AI849" s="524" t="n"/>
      <c r="AJ849" s="524" t="n"/>
      <c r="AK849" s="524" t="n"/>
      <c r="AL849" s="524" t="n"/>
      <c r="AM849" s="521" t="n"/>
      <c r="AN849" s="521" t="n"/>
      <c r="AO849" s="521" t="n"/>
      <c r="AP849" s="1839" t="n"/>
      <c r="AQ849" s="521" t="n"/>
      <c r="AR849" s="1839" t="n"/>
      <c r="AS849" s="523" t="n"/>
      <c r="AT849" s="521" t="n"/>
      <c r="AU849" s="1839" t="n"/>
      <c r="AV849" s="521" t="n"/>
      <c r="AW849" s="521" t="n"/>
      <c r="AX849" s="521" t="n"/>
      <c r="AY849" s="521" t="n"/>
      <c r="AZ849" s="521" t="n"/>
      <c r="BA849" s="521" t="n"/>
      <c r="BB849" s="521" t="n"/>
      <c r="BC849" s="521" t="n"/>
      <c r="BD849" s="521" t="n"/>
      <c r="BE849" s="521" t="n"/>
      <c r="BF849" s="521" t="n"/>
      <c r="BG849" s="521" t="n"/>
      <c r="BH849" s="521" t="n"/>
      <c r="BI849" s="521" t="n"/>
      <c r="BJ849" s="521" t="n"/>
      <c r="BK849" s="521" t="n"/>
      <c r="BL849" s="521" t="n"/>
      <c r="BM849" s="521" t="n"/>
      <c r="BN849" s="521" t="n"/>
    </row>
    <row r="850" ht="30.75" customHeight="1" s="1659">
      <c r="F850" s="521" t="n"/>
      <c r="G850" s="521" t="n"/>
      <c r="H850" s="521" t="n"/>
      <c r="I850" s="527" t="n"/>
      <c r="J850" s="521" t="n"/>
      <c r="K850" s="527" t="n"/>
      <c r="L850" s="521" t="n"/>
      <c r="M850" s="527" t="n"/>
      <c r="N850" s="521" t="n"/>
      <c r="O850" s="521" t="n"/>
      <c r="P850" s="521" t="n"/>
      <c r="Q850" s="521" t="n"/>
      <c r="R850" s="521" t="n"/>
      <c r="S850" s="526" t="n"/>
      <c r="T850" s="521" t="n"/>
      <c r="U850" s="521" t="n"/>
      <c r="V850" s="521" t="n"/>
      <c r="W850" s="521" t="n"/>
      <c r="X850" s="525" t="n"/>
      <c r="Y850" s="525" t="n"/>
      <c r="Z850" s="525" t="n"/>
      <c r="AA850" s="525" t="n"/>
      <c r="AB850" s="525" t="n"/>
      <c r="AC850" s="525" t="n"/>
      <c r="AD850" s="525" t="n"/>
      <c r="AE850" s="521" t="n"/>
      <c r="AF850" s="1839" t="n"/>
      <c r="AG850" s="524" t="n"/>
      <c r="AH850" s="524" t="n"/>
      <c r="AI850" s="524" t="n"/>
      <c r="AJ850" s="524" t="n"/>
      <c r="AK850" s="524" t="n"/>
      <c r="AL850" s="524" t="n"/>
      <c r="AM850" s="521" t="n"/>
      <c r="AN850" s="521" t="n"/>
      <c r="AO850" s="521" t="n"/>
      <c r="AP850" s="1839" t="n"/>
      <c r="AQ850" s="521" t="n"/>
      <c r="AR850" s="1839" t="n"/>
      <c r="AS850" s="523" t="n"/>
      <c r="AT850" s="521" t="n"/>
      <c r="AU850" s="1839" t="n"/>
      <c r="AV850" s="521" t="n"/>
      <c r="AW850" s="521" t="n"/>
      <c r="AX850" s="521" t="n"/>
      <c r="AY850" s="521" t="n"/>
      <c r="AZ850" s="521" t="n"/>
      <c r="BA850" s="521" t="n"/>
      <c r="BB850" s="521" t="n"/>
      <c r="BC850" s="521" t="n"/>
      <c r="BD850" s="521" t="n"/>
      <c r="BE850" s="521" t="n"/>
      <c r="BF850" s="521" t="n"/>
      <c r="BG850" s="521" t="n"/>
      <c r="BH850" s="521" t="n"/>
      <c r="BI850" s="521" t="n"/>
      <c r="BJ850" s="521" t="n"/>
      <c r="BK850" s="521" t="n"/>
      <c r="BL850" s="521" t="n"/>
      <c r="BM850" s="521" t="n"/>
      <c r="BN850" s="521" t="n"/>
    </row>
    <row r="851" ht="30.75" customHeight="1" s="1659">
      <c r="F851" s="521" t="n"/>
      <c r="G851" s="521" t="n"/>
      <c r="H851" s="521" t="n"/>
      <c r="I851" s="527" t="n"/>
      <c r="J851" s="521" t="n"/>
      <c r="K851" s="527" t="n"/>
      <c r="L851" s="521" t="n"/>
      <c r="M851" s="527" t="n"/>
      <c r="N851" s="521" t="n"/>
      <c r="O851" s="521" t="n"/>
      <c r="P851" s="521" t="n"/>
      <c r="Q851" s="521" t="n"/>
      <c r="R851" s="521" t="n"/>
      <c r="S851" s="526" t="n"/>
      <c r="T851" s="521" t="n"/>
      <c r="U851" s="521" t="n"/>
      <c r="V851" s="521" t="n"/>
      <c r="W851" s="521" t="n"/>
      <c r="X851" s="525" t="n"/>
      <c r="Y851" s="525" t="n"/>
      <c r="Z851" s="525" t="n"/>
      <c r="AA851" s="525" t="n"/>
      <c r="AB851" s="525" t="n"/>
      <c r="AC851" s="525" t="n"/>
      <c r="AD851" s="525" t="n"/>
      <c r="AE851" s="521" t="n"/>
      <c r="AF851" s="1839" t="n"/>
      <c r="AG851" s="524" t="n"/>
      <c r="AH851" s="524" t="n"/>
      <c r="AI851" s="524" t="n"/>
      <c r="AJ851" s="524" t="n"/>
      <c r="AK851" s="524" t="n"/>
      <c r="AL851" s="524" t="n"/>
      <c r="AM851" s="521" t="n"/>
      <c r="AN851" s="521" t="n"/>
      <c r="AO851" s="521" t="n"/>
      <c r="AP851" s="1839" t="n"/>
      <c r="AQ851" s="521" t="n"/>
      <c r="AR851" s="1839" t="n"/>
      <c r="AS851" s="523" t="n"/>
      <c r="AT851" s="521" t="n"/>
      <c r="AU851" s="1839" t="n"/>
      <c r="AV851" s="521" t="n"/>
      <c r="AW851" s="521" t="n"/>
      <c r="AX851" s="521" t="n"/>
      <c r="AY851" s="521" t="n"/>
      <c r="AZ851" s="521" t="n"/>
      <c r="BA851" s="521" t="n"/>
      <c r="BB851" s="521" t="n"/>
      <c r="BC851" s="521" t="n"/>
      <c r="BD851" s="521" t="n"/>
      <c r="BE851" s="521" t="n"/>
      <c r="BF851" s="521" t="n"/>
      <c r="BG851" s="521" t="n"/>
      <c r="BH851" s="521" t="n"/>
      <c r="BI851" s="521" t="n"/>
      <c r="BJ851" s="521" t="n"/>
      <c r="BK851" s="521" t="n"/>
      <c r="BL851" s="521" t="n"/>
      <c r="BM851" s="521" t="n"/>
      <c r="BN851" s="521" t="n"/>
    </row>
    <row r="852" ht="30.75" customHeight="1" s="1659">
      <c r="F852" s="521" t="n"/>
      <c r="G852" s="521" t="n"/>
      <c r="H852" s="521" t="n"/>
      <c r="I852" s="527" t="n"/>
      <c r="J852" s="521" t="n"/>
      <c r="K852" s="527" t="n"/>
      <c r="L852" s="521" t="n"/>
      <c r="M852" s="527" t="n"/>
      <c r="N852" s="521" t="n"/>
      <c r="O852" s="521" t="n"/>
      <c r="P852" s="521" t="n"/>
      <c r="Q852" s="521" t="n"/>
      <c r="R852" s="521" t="n"/>
      <c r="S852" s="526" t="n"/>
      <c r="T852" s="521" t="n"/>
      <c r="U852" s="521" t="n"/>
      <c r="V852" s="521" t="n"/>
      <c r="W852" s="521" t="n"/>
      <c r="X852" s="525" t="n"/>
      <c r="Y852" s="525" t="n"/>
      <c r="Z852" s="525" t="n"/>
      <c r="AA852" s="525" t="n"/>
      <c r="AB852" s="525" t="n"/>
      <c r="AC852" s="525" t="n"/>
      <c r="AD852" s="525" t="n"/>
      <c r="AE852" s="521" t="n"/>
      <c r="AF852" s="1839" t="n"/>
      <c r="AG852" s="524" t="n"/>
      <c r="AH852" s="524" t="n"/>
      <c r="AI852" s="524" t="n"/>
      <c r="AJ852" s="524" t="n"/>
      <c r="AK852" s="524" t="n"/>
      <c r="AL852" s="524" t="n"/>
      <c r="AM852" s="521" t="n"/>
      <c r="AN852" s="521" t="n"/>
      <c r="AO852" s="521" t="n"/>
      <c r="AP852" s="1839" t="n"/>
      <c r="AQ852" s="521" t="n"/>
      <c r="AR852" s="1839" t="n"/>
      <c r="AS852" s="523" t="n"/>
      <c r="AT852" s="521" t="n"/>
      <c r="AU852" s="1839" t="n"/>
      <c r="AV852" s="521" t="n"/>
      <c r="AW852" s="521" t="n"/>
      <c r="AX852" s="521" t="n"/>
      <c r="AY852" s="521" t="n"/>
      <c r="AZ852" s="521" t="n"/>
      <c r="BA852" s="521" t="n"/>
      <c r="BB852" s="521" t="n"/>
      <c r="BC852" s="521" t="n"/>
      <c r="BD852" s="521" t="n"/>
      <c r="BE852" s="521" t="n"/>
      <c r="BF852" s="521" t="n"/>
      <c r="BG852" s="521" t="n"/>
      <c r="BH852" s="521" t="n"/>
      <c r="BI852" s="521" t="n"/>
      <c r="BJ852" s="521" t="n"/>
      <c r="BK852" s="521" t="n"/>
      <c r="BL852" s="521" t="n"/>
      <c r="BM852" s="521" t="n"/>
      <c r="BN852" s="521" t="n"/>
    </row>
    <row r="853" ht="30.75" customHeight="1" s="1659">
      <c r="F853" s="521" t="n"/>
      <c r="G853" s="521" t="n"/>
      <c r="H853" s="521" t="n"/>
      <c r="I853" s="527" t="n"/>
      <c r="J853" s="521" t="n"/>
      <c r="K853" s="527" t="n"/>
      <c r="L853" s="521" t="n"/>
      <c r="M853" s="527" t="n"/>
      <c r="N853" s="521" t="n"/>
      <c r="O853" s="521" t="n"/>
      <c r="P853" s="521" t="n"/>
      <c r="Q853" s="521" t="n"/>
      <c r="R853" s="521" t="n"/>
      <c r="S853" s="526" t="n"/>
      <c r="T853" s="521" t="n"/>
      <c r="U853" s="521" t="n"/>
      <c r="V853" s="521" t="n"/>
      <c r="W853" s="521" t="n"/>
      <c r="X853" s="525" t="n"/>
      <c r="Y853" s="525" t="n"/>
      <c r="Z853" s="525" t="n"/>
      <c r="AA853" s="525" t="n"/>
      <c r="AB853" s="525" t="n"/>
      <c r="AC853" s="525" t="n"/>
      <c r="AD853" s="525" t="n"/>
      <c r="AE853" s="521" t="n"/>
      <c r="AF853" s="1839" t="n"/>
      <c r="AG853" s="524" t="n"/>
      <c r="AH853" s="524" t="n"/>
      <c r="AI853" s="524" t="n"/>
      <c r="AJ853" s="524" t="n"/>
      <c r="AK853" s="524" t="n"/>
      <c r="AL853" s="524" t="n"/>
      <c r="AM853" s="521" t="n"/>
      <c r="AN853" s="521" t="n"/>
      <c r="AO853" s="521" t="n"/>
      <c r="AP853" s="1839" t="n"/>
      <c r="AQ853" s="521" t="n"/>
      <c r="AR853" s="1839" t="n"/>
      <c r="AS853" s="523" t="n"/>
      <c r="AT853" s="521" t="n"/>
      <c r="AU853" s="1839" t="n"/>
      <c r="AV853" s="521" t="n"/>
      <c r="AW853" s="521" t="n"/>
      <c r="AX853" s="521" t="n"/>
      <c r="AY853" s="521" t="n"/>
      <c r="AZ853" s="521" t="n"/>
      <c r="BA853" s="521" t="n"/>
      <c r="BB853" s="521" t="n"/>
      <c r="BC853" s="521" t="n"/>
      <c r="BD853" s="521" t="n"/>
      <c r="BE853" s="521" t="n"/>
      <c r="BF853" s="521" t="n"/>
      <c r="BG853" s="521" t="n"/>
      <c r="BH853" s="521" t="n"/>
      <c r="BI853" s="521" t="n"/>
      <c r="BJ853" s="521" t="n"/>
      <c r="BK853" s="521" t="n"/>
      <c r="BL853" s="521" t="n"/>
      <c r="BM853" s="521" t="n"/>
      <c r="BN853" s="521" t="n"/>
    </row>
    <row r="854" ht="30.75" customHeight="1" s="1659">
      <c r="F854" s="521" t="n"/>
      <c r="G854" s="521" t="n"/>
      <c r="H854" s="521" t="n"/>
      <c r="I854" s="527" t="n"/>
      <c r="J854" s="521" t="n"/>
      <c r="K854" s="527" t="n"/>
      <c r="L854" s="521" t="n"/>
      <c r="M854" s="527" t="n"/>
      <c r="N854" s="521" t="n"/>
      <c r="O854" s="521" t="n"/>
      <c r="P854" s="521" t="n"/>
      <c r="Q854" s="521" t="n"/>
      <c r="R854" s="521" t="n"/>
      <c r="S854" s="526" t="n"/>
      <c r="T854" s="521" t="n"/>
      <c r="U854" s="521" t="n"/>
      <c r="V854" s="521" t="n"/>
      <c r="W854" s="521" t="n"/>
      <c r="X854" s="525" t="n"/>
      <c r="Y854" s="525" t="n"/>
      <c r="Z854" s="525" t="n"/>
      <c r="AA854" s="525" t="n"/>
      <c r="AB854" s="525" t="n"/>
      <c r="AC854" s="525" t="n"/>
      <c r="AD854" s="525" t="n"/>
      <c r="AE854" s="521" t="n"/>
      <c r="AF854" s="1839" t="n"/>
      <c r="AG854" s="524" t="n"/>
      <c r="AH854" s="524" t="n"/>
      <c r="AI854" s="524" t="n"/>
      <c r="AJ854" s="524" t="n"/>
      <c r="AK854" s="524" t="n"/>
      <c r="AL854" s="524" t="n"/>
      <c r="AM854" s="521" t="n"/>
      <c r="AN854" s="521" t="n"/>
      <c r="AO854" s="521" t="n"/>
      <c r="AP854" s="1839" t="n"/>
      <c r="AQ854" s="521" t="n"/>
      <c r="AR854" s="1839" t="n"/>
      <c r="AS854" s="523" t="n"/>
      <c r="AT854" s="521" t="n"/>
      <c r="AU854" s="1839" t="n"/>
      <c r="AV854" s="521" t="n"/>
      <c r="AW854" s="521" t="n"/>
      <c r="AX854" s="521" t="n"/>
      <c r="AY854" s="521" t="n"/>
      <c r="AZ854" s="521" t="n"/>
      <c r="BA854" s="521" t="n"/>
      <c r="BB854" s="521" t="n"/>
      <c r="BC854" s="521" t="n"/>
      <c r="BD854" s="521" t="n"/>
      <c r="BE854" s="521" t="n"/>
      <c r="BF854" s="521" t="n"/>
      <c r="BG854" s="521" t="n"/>
      <c r="BH854" s="521" t="n"/>
      <c r="BI854" s="521" t="n"/>
      <c r="BJ854" s="521" t="n"/>
      <c r="BK854" s="521" t="n"/>
      <c r="BL854" s="521" t="n"/>
      <c r="BM854" s="521" t="n"/>
      <c r="BN854" s="521" t="n"/>
    </row>
    <row r="855" ht="30.75" customHeight="1" s="1659">
      <c r="F855" s="521" t="n"/>
      <c r="G855" s="521" t="n"/>
      <c r="H855" s="521" t="n"/>
      <c r="I855" s="527" t="n"/>
      <c r="J855" s="521" t="n"/>
      <c r="K855" s="527" t="n"/>
      <c r="L855" s="521" t="n"/>
      <c r="M855" s="527" t="n"/>
      <c r="N855" s="521" t="n"/>
      <c r="O855" s="521" t="n"/>
      <c r="P855" s="521" t="n"/>
      <c r="Q855" s="521" t="n"/>
      <c r="R855" s="521" t="n"/>
      <c r="S855" s="526" t="n"/>
      <c r="T855" s="521" t="n"/>
      <c r="U855" s="521" t="n"/>
      <c r="V855" s="521" t="n"/>
      <c r="W855" s="521" t="n"/>
      <c r="X855" s="525" t="n"/>
      <c r="Y855" s="525" t="n"/>
      <c r="Z855" s="525" t="n"/>
      <c r="AA855" s="525" t="n"/>
      <c r="AB855" s="525" t="n"/>
      <c r="AC855" s="525" t="n"/>
      <c r="AD855" s="525" t="n"/>
      <c r="AE855" s="521" t="n"/>
      <c r="AF855" s="1839" t="n"/>
      <c r="AG855" s="524" t="n"/>
      <c r="AH855" s="524" t="n"/>
      <c r="AI855" s="524" t="n"/>
      <c r="AJ855" s="524" t="n"/>
      <c r="AK855" s="524" t="n"/>
      <c r="AL855" s="524" t="n"/>
      <c r="AM855" s="521" t="n"/>
      <c r="AN855" s="521" t="n"/>
      <c r="AO855" s="521" t="n"/>
      <c r="AP855" s="1839" t="n"/>
      <c r="AQ855" s="521" t="n"/>
      <c r="AR855" s="1839" t="n"/>
      <c r="AS855" s="523" t="n"/>
      <c r="AT855" s="521" t="n"/>
      <c r="AU855" s="1839" t="n"/>
      <c r="AV855" s="521" t="n"/>
      <c r="AW855" s="521" t="n"/>
      <c r="AX855" s="521" t="n"/>
      <c r="AY855" s="521" t="n"/>
      <c r="AZ855" s="521" t="n"/>
      <c r="BA855" s="521" t="n"/>
      <c r="BB855" s="521" t="n"/>
      <c r="BC855" s="521" t="n"/>
      <c r="BD855" s="521" t="n"/>
      <c r="BE855" s="521" t="n"/>
      <c r="BF855" s="521" t="n"/>
      <c r="BG855" s="521" t="n"/>
      <c r="BH855" s="521" t="n"/>
      <c r="BI855" s="521" t="n"/>
      <c r="BJ855" s="521" t="n"/>
      <c r="BK855" s="521" t="n"/>
      <c r="BL855" s="521" t="n"/>
      <c r="BM855" s="521" t="n"/>
      <c r="BN855" s="521" t="n"/>
    </row>
    <row r="856" ht="30.75" customHeight="1" s="1659">
      <c r="F856" s="521" t="n"/>
      <c r="G856" s="521" t="n"/>
      <c r="H856" s="521" t="n"/>
      <c r="I856" s="527" t="n"/>
      <c r="J856" s="521" t="n"/>
      <c r="K856" s="527" t="n"/>
      <c r="L856" s="521" t="n"/>
      <c r="M856" s="527" t="n"/>
      <c r="N856" s="521" t="n"/>
      <c r="O856" s="521" t="n"/>
      <c r="P856" s="521" t="n"/>
      <c r="Q856" s="521" t="n"/>
      <c r="R856" s="521" t="n"/>
      <c r="S856" s="526" t="n"/>
      <c r="T856" s="521" t="n"/>
      <c r="U856" s="521" t="n"/>
      <c r="V856" s="521" t="n"/>
      <c r="W856" s="521" t="n"/>
      <c r="X856" s="525" t="n"/>
      <c r="Y856" s="525" t="n"/>
      <c r="Z856" s="525" t="n"/>
      <c r="AA856" s="525" t="n"/>
      <c r="AB856" s="525" t="n"/>
      <c r="AC856" s="525" t="n"/>
      <c r="AD856" s="525" t="n"/>
      <c r="AE856" s="521" t="n"/>
      <c r="AF856" s="1839" t="n"/>
      <c r="AG856" s="524" t="n"/>
      <c r="AH856" s="524" t="n"/>
      <c r="AI856" s="524" t="n"/>
      <c r="AJ856" s="524" t="n"/>
      <c r="AK856" s="524" t="n"/>
      <c r="AL856" s="524" t="n"/>
      <c r="AM856" s="521" t="n"/>
      <c r="AN856" s="521" t="n"/>
      <c r="AO856" s="521" t="n"/>
      <c r="AP856" s="1839" t="n"/>
      <c r="AQ856" s="521" t="n"/>
      <c r="AR856" s="1839" t="n"/>
      <c r="AS856" s="523" t="n"/>
      <c r="AT856" s="521" t="n"/>
      <c r="AU856" s="1839" t="n"/>
      <c r="AV856" s="521" t="n"/>
      <c r="AW856" s="521" t="n"/>
      <c r="AX856" s="521" t="n"/>
      <c r="AY856" s="521" t="n"/>
      <c r="AZ856" s="521" t="n"/>
      <c r="BA856" s="521" t="n"/>
      <c r="BB856" s="521" t="n"/>
      <c r="BC856" s="521" t="n"/>
      <c r="BD856" s="521" t="n"/>
      <c r="BE856" s="521" t="n"/>
      <c r="BF856" s="521" t="n"/>
      <c r="BG856" s="521" t="n"/>
      <c r="BH856" s="521" t="n"/>
      <c r="BI856" s="521" t="n"/>
      <c r="BJ856" s="521" t="n"/>
      <c r="BK856" s="521" t="n"/>
      <c r="BL856" s="521" t="n"/>
      <c r="BM856" s="521" t="n"/>
      <c r="BN856" s="521" t="n"/>
    </row>
    <row r="857" ht="30.75" customHeight="1" s="1659">
      <c r="F857" s="521" t="n"/>
      <c r="G857" s="521" t="n"/>
      <c r="H857" s="521" t="n"/>
      <c r="I857" s="527" t="n"/>
      <c r="J857" s="521" t="n"/>
      <c r="K857" s="527" t="n"/>
      <c r="L857" s="521" t="n"/>
      <c r="M857" s="527" t="n"/>
      <c r="N857" s="521" t="n"/>
      <c r="O857" s="521" t="n"/>
      <c r="P857" s="521" t="n"/>
      <c r="Q857" s="521" t="n"/>
      <c r="R857" s="521" t="n"/>
      <c r="S857" s="526" t="n"/>
      <c r="T857" s="521" t="n"/>
      <c r="U857" s="521" t="n"/>
      <c r="V857" s="521" t="n"/>
      <c r="W857" s="521" t="n"/>
      <c r="X857" s="525" t="n"/>
      <c r="Y857" s="525" t="n"/>
      <c r="Z857" s="525" t="n"/>
      <c r="AA857" s="525" t="n"/>
      <c r="AB857" s="525" t="n"/>
      <c r="AC857" s="525" t="n"/>
      <c r="AD857" s="525" t="n"/>
      <c r="AE857" s="521" t="n"/>
      <c r="AF857" s="1839" t="n"/>
      <c r="AG857" s="524" t="n"/>
      <c r="AH857" s="524" t="n"/>
      <c r="AI857" s="524" t="n"/>
      <c r="AJ857" s="524" t="n"/>
      <c r="AK857" s="524" t="n"/>
      <c r="AL857" s="524" t="n"/>
      <c r="AM857" s="521" t="n"/>
      <c r="AN857" s="521" t="n"/>
      <c r="AO857" s="521" t="n"/>
      <c r="AP857" s="1839" t="n"/>
      <c r="AQ857" s="521" t="n"/>
      <c r="AR857" s="1839" t="n"/>
      <c r="AS857" s="523" t="n"/>
      <c r="AT857" s="521" t="n"/>
      <c r="AU857" s="1839" t="n"/>
      <c r="AV857" s="521" t="n"/>
      <c r="AW857" s="521" t="n"/>
      <c r="AX857" s="521" t="n"/>
      <c r="AY857" s="521" t="n"/>
      <c r="AZ857" s="521" t="n"/>
      <c r="BA857" s="521" t="n"/>
      <c r="BB857" s="521" t="n"/>
      <c r="BC857" s="521" t="n"/>
      <c r="BD857" s="521" t="n"/>
      <c r="BE857" s="521" t="n"/>
      <c r="BF857" s="521" t="n"/>
      <c r="BG857" s="521" t="n"/>
      <c r="BH857" s="521" t="n"/>
      <c r="BI857" s="521" t="n"/>
      <c r="BJ857" s="521" t="n"/>
      <c r="BK857" s="521" t="n"/>
      <c r="BL857" s="521" t="n"/>
      <c r="BM857" s="521" t="n"/>
      <c r="BN857" s="521" t="n"/>
    </row>
    <row r="858" ht="30.75" customHeight="1" s="1659">
      <c r="F858" s="521" t="n"/>
      <c r="G858" s="521" t="n"/>
      <c r="H858" s="521" t="n"/>
      <c r="I858" s="527" t="n"/>
      <c r="J858" s="521" t="n"/>
      <c r="K858" s="527" t="n"/>
      <c r="L858" s="521" t="n"/>
      <c r="M858" s="527" t="n"/>
      <c r="N858" s="521" t="n"/>
      <c r="O858" s="521" t="n"/>
      <c r="P858" s="521" t="n"/>
      <c r="Q858" s="521" t="n"/>
      <c r="R858" s="521" t="n"/>
      <c r="S858" s="526" t="n"/>
      <c r="T858" s="521" t="n"/>
      <c r="U858" s="521" t="n"/>
      <c r="V858" s="521" t="n"/>
      <c r="W858" s="521" t="n"/>
      <c r="X858" s="525" t="n"/>
      <c r="Y858" s="525" t="n"/>
      <c r="Z858" s="525" t="n"/>
      <c r="AA858" s="525" t="n"/>
      <c r="AB858" s="525" t="n"/>
      <c r="AC858" s="525" t="n"/>
      <c r="AD858" s="525" t="n"/>
      <c r="AE858" s="521" t="n"/>
      <c r="AF858" s="1839" t="n"/>
      <c r="AG858" s="524" t="n"/>
      <c r="AH858" s="524" t="n"/>
      <c r="AI858" s="524" t="n"/>
      <c r="AJ858" s="524" t="n"/>
      <c r="AK858" s="524" t="n"/>
      <c r="AL858" s="524" t="n"/>
      <c r="AM858" s="521" t="n"/>
      <c r="AN858" s="521" t="n"/>
      <c r="AO858" s="521" t="n"/>
      <c r="AP858" s="1839" t="n"/>
      <c r="AQ858" s="521" t="n"/>
      <c r="AR858" s="1839" t="n"/>
      <c r="AS858" s="523" t="n"/>
      <c r="AT858" s="521" t="n"/>
      <c r="AU858" s="1839" t="n"/>
      <c r="AV858" s="521" t="n"/>
      <c r="AW858" s="521" t="n"/>
      <c r="AX858" s="521" t="n"/>
      <c r="AY858" s="521" t="n"/>
      <c r="AZ858" s="521" t="n"/>
      <c r="BA858" s="521" t="n"/>
      <c r="BB858" s="521" t="n"/>
      <c r="BC858" s="521" t="n"/>
      <c r="BD858" s="521" t="n"/>
      <c r="BE858" s="521" t="n"/>
      <c r="BF858" s="521" t="n"/>
      <c r="BG858" s="521" t="n"/>
      <c r="BH858" s="521" t="n"/>
      <c r="BI858" s="521" t="n"/>
      <c r="BJ858" s="521" t="n"/>
      <c r="BK858" s="521" t="n"/>
      <c r="BL858" s="521" t="n"/>
      <c r="BM858" s="521" t="n"/>
      <c r="BN858" s="521" t="n"/>
    </row>
    <row r="859" ht="30.75" customHeight="1" s="1659">
      <c r="F859" s="521" t="n"/>
      <c r="G859" s="521" t="n"/>
      <c r="H859" s="521" t="n"/>
      <c r="I859" s="527" t="n"/>
      <c r="J859" s="521" t="n"/>
      <c r="K859" s="527" t="n"/>
      <c r="L859" s="521" t="n"/>
      <c r="M859" s="527" t="n"/>
      <c r="N859" s="521" t="n"/>
      <c r="O859" s="521" t="n"/>
      <c r="P859" s="521" t="n"/>
      <c r="Q859" s="521" t="n"/>
      <c r="R859" s="521" t="n"/>
      <c r="S859" s="526" t="n"/>
      <c r="T859" s="521" t="n"/>
      <c r="U859" s="521" t="n"/>
      <c r="V859" s="521" t="n"/>
      <c r="W859" s="521" t="n"/>
      <c r="X859" s="525" t="n"/>
      <c r="Y859" s="525" t="n"/>
      <c r="Z859" s="525" t="n"/>
      <c r="AA859" s="525" t="n"/>
      <c r="AB859" s="525" t="n"/>
      <c r="AC859" s="525" t="n"/>
      <c r="AD859" s="525" t="n"/>
      <c r="AE859" s="521" t="n"/>
      <c r="AF859" s="1839" t="n"/>
      <c r="AG859" s="524" t="n"/>
      <c r="AH859" s="524" t="n"/>
      <c r="AI859" s="524" t="n"/>
      <c r="AJ859" s="524" t="n"/>
      <c r="AK859" s="524" t="n"/>
      <c r="AL859" s="524" t="n"/>
      <c r="AM859" s="521" t="n"/>
      <c r="AN859" s="521" t="n"/>
      <c r="AO859" s="521" t="n"/>
      <c r="AP859" s="1839" t="n"/>
      <c r="AQ859" s="521" t="n"/>
      <c r="AR859" s="1839" t="n"/>
      <c r="AS859" s="523" t="n"/>
      <c r="AT859" s="521" t="n"/>
      <c r="AU859" s="1839" t="n"/>
      <c r="AV859" s="521" t="n"/>
      <c r="AW859" s="521" t="n"/>
      <c r="AX859" s="521" t="n"/>
      <c r="AY859" s="521" t="n"/>
      <c r="AZ859" s="521" t="n"/>
      <c r="BA859" s="521" t="n"/>
      <c r="BB859" s="521" t="n"/>
      <c r="BC859" s="521" t="n"/>
      <c r="BD859" s="521" t="n"/>
      <c r="BE859" s="521" t="n"/>
      <c r="BF859" s="521" t="n"/>
      <c r="BG859" s="521" t="n"/>
      <c r="BH859" s="521" t="n"/>
      <c r="BI859" s="521" t="n"/>
      <c r="BJ859" s="521" t="n"/>
      <c r="BK859" s="521" t="n"/>
      <c r="BL859" s="521" t="n"/>
      <c r="BM859" s="521" t="n"/>
      <c r="BN859" s="521" t="n"/>
    </row>
    <row r="860" ht="30.75" customHeight="1" s="1659">
      <c r="F860" s="521" t="n"/>
      <c r="G860" s="521" t="n"/>
      <c r="H860" s="521" t="n"/>
      <c r="I860" s="527" t="n"/>
      <c r="J860" s="521" t="n"/>
      <c r="K860" s="527" t="n"/>
      <c r="L860" s="521" t="n"/>
      <c r="M860" s="527" t="n"/>
      <c r="N860" s="521" t="n"/>
      <c r="O860" s="521" t="n"/>
      <c r="P860" s="521" t="n"/>
      <c r="Q860" s="521" t="n"/>
      <c r="R860" s="521" t="n"/>
      <c r="S860" s="526" t="n"/>
      <c r="T860" s="521" t="n"/>
      <c r="U860" s="521" t="n"/>
      <c r="V860" s="521" t="n"/>
      <c r="W860" s="521" t="n"/>
      <c r="X860" s="525" t="n"/>
      <c r="Y860" s="525" t="n"/>
      <c r="Z860" s="525" t="n"/>
      <c r="AA860" s="525" t="n"/>
      <c r="AB860" s="525" t="n"/>
      <c r="AC860" s="525" t="n"/>
      <c r="AD860" s="525" t="n"/>
      <c r="AE860" s="521" t="n"/>
      <c r="AF860" s="1839" t="n"/>
      <c r="AG860" s="524" t="n"/>
      <c r="AH860" s="524" t="n"/>
      <c r="AI860" s="524" t="n"/>
      <c r="AJ860" s="524" t="n"/>
      <c r="AK860" s="524" t="n"/>
      <c r="AL860" s="524" t="n"/>
      <c r="AM860" s="521" t="n"/>
      <c r="AN860" s="521" t="n"/>
      <c r="AO860" s="521" t="n"/>
      <c r="AP860" s="1839" t="n"/>
      <c r="AQ860" s="521" t="n"/>
      <c r="AR860" s="1839" t="n"/>
      <c r="AS860" s="523" t="n"/>
      <c r="AT860" s="521" t="n"/>
      <c r="AU860" s="1839" t="n"/>
      <c r="AV860" s="521" t="n"/>
      <c r="AW860" s="521" t="n"/>
      <c r="AX860" s="521" t="n"/>
      <c r="AY860" s="521" t="n"/>
      <c r="AZ860" s="521" t="n"/>
      <c r="BA860" s="521" t="n"/>
      <c r="BB860" s="521" t="n"/>
      <c r="BC860" s="521" t="n"/>
      <c r="BD860" s="521" t="n"/>
      <c r="BE860" s="521" t="n"/>
      <c r="BF860" s="521" t="n"/>
      <c r="BG860" s="521" t="n"/>
      <c r="BH860" s="521" t="n"/>
      <c r="BI860" s="521" t="n"/>
      <c r="BJ860" s="521" t="n"/>
      <c r="BK860" s="521" t="n"/>
      <c r="BL860" s="521" t="n"/>
      <c r="BM860" s="521" t="n"/>
      <c r="BN860" s="521" t="n"/>
    </row>
    <row r="861" ht="30.75" customHeight="1" s="1659">
      <c r="F861" s="521" t="n"/>
      <c r="G861" s="521" t="n"/>
      <c r="H861" s="521" t="n"/>
      <c r="I861" s="527" t="n"/>
      <c r="J861" s="521" t="n"/>
      <c r="K861" s="527" t="n"/>
      <c r="L861" s="521" t="n"/>
      <c r="M861" s="527" t="n"/>
      <c r="N861" s="521" t="n"/>
      <c r="O861" s="521" t="n"/>
      <c r="P861" s="521" t="n"/>
      <c r="Q861" s="521" t="n"/>
      <c r="R861" s="521" t="n"/>
      <c r="S861" s="526" t="n"/>
      <c r="T861" s="521" t="n"/>
      <c r="U861" s="521" t="n"/>
      <c r="V861" s="521" t="n"/>
      <c r="W861" s="521" t="n"/>
      <c r="X861" s="525" t="n"/>
      <c r="Y861" s="525" t="n"/>
      <c r="Z861" s="525" t="n"/>
      <c r="AA861" s="525" t="n"/>
      <c r="AB861" s="525" t="n"/>
      <c r="AC861" s="525" t="n"/>
      <c r="AD861" s="525" t="n"/>
      <c r="AE861" s="521" t="n"/>
      <c r="AF861" s="1839" t="n"/>
      <c r="AG861" s="524" t="n"/>
      <c r="AH861" s="524" t="n"/>
      <c r="AI861" s="524" t="n"/>
      <c r="AJ861" s="524" t="n"/>
      <c r="AK861" s="524" t="n"/>
      <c r="AL861" s="524" t="n"/>
      <c r="AM861" s="521" t="n"/>
      <c r="AN861" s="521" t="n"/>
      <c r="AO861" s="521" t="n"/>
      <c r="AP861" s="1839" t="n"/>
      <c r="AQ861" s="521" t="n"/>
      <c r="AR861" s="1839" t="n"/>
      <c r="AS861" s="523" t="n"/>
      <c r="AT861" s="521" t="n"/>
      <c r="AU861" s="1839" t="n"/>
      <c r="AV861" s="521" t="n"/>
      <c r="AW861" s="521" t="n"/>
      <c r="AX861" s="521" t="n"/>
      <c r="AY861" s="521" t="n"/>
      <c r="AZ861" s="521" t="n"/>
      <c r="BA861" s="521" t="n"/>
      <c r="BB861" s="521" t="n"/>
      <c r="BC861" s="521" t="n"/>
      <c r="BD861" s="521" t="n"/>
      <c r="BE861" s="521" t="n"/>
      <c r="BF861" s="521" t="n"/>
      <c r="BG861" s="521" t="n"/>
      <c r="BH861" s="521" t="n"/>
      <c r="BI861" s="521" t="n"/>
      <c r="BJ861" s="521" t="n"/>
      <c r="BK861" s="521" t="n"/>
      <c r="BL861" s="521" t="n"/>
      <c r="BM861" s="521" t="n"/>
      <c r="BN861" s="521" t="n"/>
    </row>
    <row r="862" ht="30.75" customHeight="1" s="1659">
      <c r="F862" s="521" t="n"/>
      <c r="G862" s="521" t="n"/>
      <c r="H862" s="521" t="n"/>
      <c r="I862" s="527" t="n"/>
      <c r="J862" s="521" t="n"/>
      <c r="K862" s="527" t="n"/>
      <c r="L862" s="521" t="n"/>
      <c r="M862" s="527" t="n"/>
      <c r="N862" s="521" t="n"/>
      <c r="O862" s="521" t="n"/>
      <c r="P862" s="521" t="n"/>
      <c r="Q862" s="521" t="n"/>
      <c r="R862" s="521" t="n"/>
      <c r="S862" s="526" t="n"/>
      <c r="T862" s="521" t="n"/>
      <c r="U862" s="521" t="n"/>
      <c r="V862" s="521" t="n"/>
      <c r="W862" s="521" t="n"/>
      <c r="X862" s="525" t="n"/>
      <c r="Y862" s="525" t="n"/>
      <c r="Z862" s="525" t="n"/>
      <c r="AA862" s="525" t="n"/>
      <c r="AB862" s="525" t="n"/>
      <c r="AC862" s="525" t="n"/>
      <c r="AD862" s="525" t="n"/>
      <c r="AE862" s="521" t="n"/>
      <c r="AF862" s="1839" t="n"/>
      <c r="AG862" s="524" t="n"/>
      <c r="AH862" s="524" t="n"/>
      <c r="AI862" s="524" t="n"/>
      <c r="AJ862" s="524" t="n"/>
      <c r="AK862" s="524" t="n"/>
      <c r="AL862" s="524" t="n"/>
      <c r="AM862" s="521" t="n"/>
      <c r="AN862" s="521" t="n"/>
      <c r="AO862" s="521" t="n"/>
      <c r="AP862" s="1839" t="n"/>
      <c r="AQ862" s="521" t="n"/>
      <c r="AR862" s="1839" t="n"/>
      <c r="AS862" s="523" t="n"/>
      <c r="AT862" s="521" t="n"/>
      <c r="AU862" s="1839" t="n"/>
      <c r="AV862" s="521" t="n"/>
      <c r="AW862" s="521" t="n"/>
      <c r="AX862" s="521" t="n"/>
      <c r="AY862" s="521" t="n"/>
      <c r="AZ862" s="521" t="n"/>
      <c r="BA862" s="521" t="n"/>
      <c r="BB862" s="521" t="n"/>
      <c r="BC862" s="521" t="n"/>
      <c r="BD862" s="521" t="n"/>
      <c r="BE862" s="521" t="n"/>
      <c r="BF862" s="521" t="n"/>
      <c r="BG862" s="521" t="n"/>
      <c r="BH862" s="521" t="n"/>
      <c r="BI862" s="521" t="n"/>
      <c r="BJ862" s="521" t="n"/>
      <c r="BK862" s="521" t="n"/>
      <c r="BL862" s="521" t="n"/>
      <c r="BM862" s="521" t="n"/>
      <c r="BN862" s="521" t="n"/>
    </row>
    <row r="863" ht="30.75" customHeight="1" s="1659">
      <c r="F863" s="521" t="n"/>
      <c r="G863" s="521" t="n"/>
      <c r="H863" s="521" t="n"/>
      <c r="I863" s="527" t="n"/>
      <c r="J863" s="521" t="n"/>
      <c r="K863" s="527" t="n"/>
      <c r="L863" s="521" t="n"/>
      <c r="M863" s="527" t="n"/>
      <c r="N863" s="521" t="n"/>
      <c r="O863" s="521" t="n"/>
      <c r="P863" s="521" t="n"/>
      <c r="Q863" s="521" t="n"/>
      <c r="R863" s="521" t="n"/>
      <c r="S863" s="526" t="n"/>
      <c r="T863" s="521" t="n"/>
      <c r="U863" s="521" t="n"/>
      <c r="V863" s="521" t="n"/>
      <c r="W863" s="521" t="n"/>
      <c r="X863" s="525" t="n"/>
      <c r="Y863" s="525" t="n"/>
      <c r="Z863" s="525" t="n"/>
      <c r="AA863" s="525" t="n"/>
      <c r="AB863" s="525" t="n"/>
      <c r="AC863" s="525" t="n"/>
      <c r="AD863" s="525" t="n"/>
      <c r="AE863" s="521" t="n"/>
      <c r="AF863" s="1839" t="n"/>
      <c r="AG863" s="524" t="n"/>
      <c r="AH863" s="524" t="n"/>
      <c r="AI863" s="524" t="n"/>
      <c r="AJ863" s="524" t="n"/>
      <c r="AK863" s="524" t="n"/>
      <c r="AL863" s="524" t="n"/>
      <c r="AM863" s="521" t="n"/>
      <c r="AN863" s="521" t="n"/>
      <c r="AO863" s="521" t="n"/>
      <c r="AP863" s="1839" t="n"/>
      <c r="AQ863" s="521" t="n"/>
      <c r="AR863" s="1839" t="n"/>
      <c r="AS863" s="523" t="n"/>
      <c r="AT863" s="521" t="n"/>
      <c r="AU863" s="1839" t="n"/>
      <c r="AV863" s="521" t="n"/>
      <c r="AW863" s="521" t="n"/>
      <c r="AX863" s="521" t="n"/>
      <c r="AY863" s="521" t="n"/>
      <c r="AZ863" s="521" t="n"/>
      <c r="BA863" s="521" t="n"/>
      <c r="BB863" s="521" t="n"/>
      <c r="BC863" s="521" t="n"/>
      <c r="BD863" s="521" t="n"/>
      <c r="BE863" s="521" t="n"/>
      <c r="BF863" s="521" t="n"/>
      <c r="BG863" s="521" t="n"/>
      <c r="BH863" s="521" t="n"/>
      <c r="BI863" s="521" t="n"/>
      <c r="BJ863" s="521" t="n"/>
      <c r="BK863" s="521" t="n"/>
      <c r="BL863" s="521" t="n"/>
      <c r="BM863" s="521" t="n"/>
      <c r="BN863" s="521" t="n"/>
    </row>
    <row r="864" ht="30.75" customHeight="1" s="1659">
      <c r="F864" s="521" t="n"/>
      <c r="G864" s="521" t="n"/>
      <c r="H864" s="521" t="n"/>
      <c r="I864" s="527" t="n"/>
      <c r="J864" s="521" t="n"/>
      <c r="K864" s="527" t="n"/>
      <c r="L864" s="521" t="n"/>
      <c r="M864" s="527" t="n"/>
      <c r="N864" s="521" t="n"/>
      <c r="O864" s="521" t="n"/>
      <c r="P864" s="521" t="n"/>
      <c r="Q864" s="521" t="n"/>
      <c r="R864" s="521" t="n"/>
      <c r="S864" s="526" t="n"/>
      <c r="T864" s="521" t="n"/>
      <c r="U864" s="521" t="n"/>
      <c r="V864" s="521" t="n"/>
      <c r="W864" s="521" t="n"/>
      <c r="X864" s="525" t="n"/>
      <c r="Y864" s="525" t="n"/>
      <c r="Z864" s="525" t="n"/>
      <c r="AA864" s="525" t="n"/>
      <c r="AB864" s="525" t="n"/>
      <c r="AC864" s="525" t="n"/>
      <c r="AD864" s="525" t="n"/>
      <c r="AE864" s="521" t="n"/>
      <c r="AF864" s="1839" t="n"/>
      <c r="AG864" s="524" t="n"/>
      <c r="AH864" s="524" t="n"/>
      <c r="AI864" s="524" t="n"/>
      <c r="AJ864" s="524" t="n"/>
      <c r="AK864" s="524" t="n"/>
      <c r="AL864" s="524" t="n"/>
      <c r="AM864" s="521" t="n"/>
      <c r="AN864" s="521" t="n"/>
      <c r="AO864" s="521" t="n"/>
      <c r="AP864" s="1839" t="n"/>
      <c r="AQ864" s="521" t="n"/>
      <c r="AR864" s="1839" t="n"/>
      <c r="AS864" s="523" t="n"/>
      <c r="AT864" s="521" t="n"/>
      <c r="AU864" s="1839" t="n"/>
      <c r="AV864" s="521" t="n"/>
      <c r="AW864" s="521" t="n"/>
      <c r="AX864" s="521" t="n"/>
      <c r="AY864" s="521" t="n"/>
      <c r="AZ864" s="521" t="n"/>
      <c r="BA864" s="521" t="n"/>
      <c r="BB864" s="521" t="n"/>
      <c r="BC864" s="521" t="n"/>
      <c r="BD864" s="521" t="n"/>
      <c r="BE864" s="521" t="n"/>
      <c r="BF864" s="521" t="n"/>
      <c r="BG864" s="521" t="n"/>
      <c r="BH864" s="521" t="n"/>
      <c r="BI864" s="521" t="n"/>
      <c r="BJ864" s="521" t="n"/>
      <c r="BK864" s="521" t="n"/>
      <c r="BL864" s="521" t="n"/>
      <c r="BM864" s="521" t="n"/>
      <c r="BN864" s="521" t="n"/>
    </row>
    <row r="865" ht="30.75" customHeight="1" s="1659">
      <c r="F865" s="521" t="n"/>
      <c r="G865" s="521" t="n"/>
      <c r="H865" s="521" t="n"/>
      <c r="I865" s="527" t="n"/>
      <c r="J865" s="521" t="n"/>
      <c r="K865" s="527" t="n"/>
      <c r="L865" s="521" t="n"/>
      <c r="M865" s="527" t="n"/>
      <c r="N865" s="521" t="n"/>
      <c r="O865" s="521" t="n"/>
      <c r="P865" s="521" t="n"/>
      <c r="Q865" s="521" t="n"/>
      <c r="R865" s="521" t="n"/>
      <c r="S865" s="526" t="n"/>
      <c r="T865" s="521" t="n"/>
      <c r="U865" s="521" t="n"/>
      <c r="V865" s="521" t="n"/>
      <c r="W865" s="521" t="n"/>
      <c r="X865" s="525" t="n"/>
      <c r="Y865" s="525" t="n"/>
      <c r="Z865" s="525" t="n"/>
      <c r="AA865" s="525" t="n"/>
      <c r="AB865" s="525" t="n"/>
      <c r="AC865" s="525" t="n"/>
      <c r="AD865" s="525" t="n"/>
      <c r="AE865" s="521" t="n"/>
      <c r="AF865" s="1839" t="n"/>
      <c r="AG865" s="524" t="n"/>
      <c r="AH865" s="524" t="n"/>
      <c r="AI865" s="524" t="n"/>
      <c r="AJ865" s="524" t="n"/>
      <c r="AK865" s="524" t="n"/>
      <c r="AL865" s="524" t="n"/>
      <c r="AM865" s="521" t="n"/>
      <c r="AN865" s="521" t="n"/>
      <c r="AO865" s="521" t="n"/>
      <c r="AP865" s="1839" t="n"/>
      <c r="AQ865" s="521" t="n"/>
      <c r="AR865" s="1839" t="n"/>
      <c r="AS865" s="523" t="n"/>
      <c r="AT865" s="521" t="n"/>
      <c r="AU865" s="1839" t="n"/>
      <c r="AV865" s="521" t="n"/>
      <c r="AW865" s="521" t="n"/>
      <c r="AX865" s="521" t="n"/>
      <c r="AY865" s="521" t="n"/>
      <c r="AZ865" s="521" t="n"/>
      <c r="BA865" s="521" t="n"/>
      <c r="BB865" s="521" t="n"/>
      <c r="BC865" s="521" t="n"/>
      <c r="BD865" s="521" t="n"/>
      <c r="BE865" s="521" t="n"/>
      <c r="BF865" s="521" t="n"/>
      <c r="BG865" s="521" t="n"/>
      <c r="BH865" s="521" t="n"/>
      <c r="BI865" s="521" t="n"/>
      <c r="BJ865" s="521" t="n"/>
      <c r="BK865" s="521" t="n"/>
      <c r="BL865" s="521" t="n"/>
      <c r="BM865" s="521" t="n"/>
      <c r="BN865" s="521" t="n"/>
    </row>
    <row r="866" ht="30.75" customHeight="1" s="1659">
      <c r="F866" s="521" t="n"/>
      <c r="G866" s="521" t="n"/>
      <c r="H866" s="521" t="n"/>
      <c r="I866" s="527" t="n"/>
      <c r="J866" s="521" t="n"/>
      <c r="K866" s="527" t="n"/>
      <c r="L866" s="521" t="n"/>
      <c r="M866" s="527" t="n"/>
      <c r="N866" s="521" t="n"/>
      <c r="O866" s="521" t="n"/>
      <c r="P866" s="521" t="n"/>
      <c r="Q866" s="521" t="n"/>
      <c r="R866" s="521" t="n"/>
      <c r="S866" s="526" t="n"/>
      <c r="T866" s="521" t="n"/>
      <c r="U866" s="521" t="n"/>
      <c r="V866" s="521" t="n"/>
      <c r="W866" s="521" t="n"/>
      <c r="X866" s="525" t="n"/>
      <c r="Y866" s="525" t="n"/>
      <c r="Z866" s="525" t="n"/>
      <c r="AA866" s="525" t="n"/>
      <c r="AB866" s="525" t="n"/>
      <c r="AC866" s="525" t="n"/>
      <c r="AD866" s="525" t="n"/>
      <c r="AE866" s="521" t="n"/>
      <c r="AF866" s="1839" t="n"/>
      <c r="AG866" s="524" t="n"/>
      <c r="AH866" s="524" t="n"/>
      <c r="AI866" s="524" t="n"/>
      <c r="AJ866" s="524" t="n"/>
      <c r="AK866" s="524" t="n"/>
      <c r="AL866" s="524" t="n"/>
      <c r="AM866" s="521" t="n"/>
      <c r="AN866" s="521" t="n"/>
      <c r="AO866" s="521" t="n"/>
      <c r="AP866" s="1839" t="n"/>
      <c r="AQ866" s="521" t="n"/>
      <c r="AR866" s="1839" t="n"/>
      <c r="AS866" s="523" t="n"/>
      <c r="AT866" s="521" t="n"/>
      <c r="AU866" s="1839" t="n"/>
      <c r="AV866" s="521" t="n"/>
      <c r="AW866" s="521" t="n"/>
      <c r="AX866" s="521" t="n"/>
      <c r="AY866" s="521" t="n"/>
      <c r="AZ866" s="521" t="n"/>
      <c r="BA866" s="521" t="n"/>
      <c r="BB866" s="521" t="n"/>
      <c r="BC866" s="521" t="n"/>
      <c r="BD866" s="521" t="n"/>
      <c r="BE866" s="521" t="n"/>
      <c r="BF866" s="521" t="n"/>
      <c r="BG866" s="521" t="n"/>
      <c r="BH866" s="521" t="n"/>
      <c r="BI866" s="521" t="n"/>
      <c r="BJ866" s="521" t="n"/>
      <c r="BK866" s="521" t="n"/>
      <c r="BL866" s="521" t="n"/>
      <c r="BM866" s="521" t="n"/>
      <c r="BN866" s="521" t="n"/>
    </row>
    <row r="867" ht="30.75" customHeight="1" s="1659">
      <c r="F867" s="521" t="n"/>
      <c r="G867" s="521" t="n"/>
      <c r="H867" s="521" t="n"/>
      <c r="I867" s="527" t="n"/>
      <c r="J867" s="521" t="n"/>
      <c r="K867" s="527" t="n"/>
      <c r="L867" s="521" t="n"/>
      <c r="M867" s="527" t="n"/>
      <c r="N867" s="521" t="n"/>
      <c r="O867" s="521" t="n"/>
      <c r="P867" s="521" t="n"/>
      <c r="Q867" s="521" t="n"/>
      <c r="R867" s="521" t="n"/>
      <c r="S867" s="526" t="n"/>
      <c r="T867" s="521" t="n"/>
      <c r="U867" s="521" t="n"/>
      <c r="V867" s="521" t="n"/>
      <c r="W867" s="521" t="n"/>
      <c r="X867" s="525" t="n"/>
      <c r="Y867" s="525" t="n"/>
      <c r="Z867" s="525" t="n"/>
      <c r="AA867" s="525" t="n"/>
      <c r="AB867" s="525" t="n"/>
      <c r="AC867" s="525" t="n"/>
      <c r="AD867" s="525" t="n"/>
      <c r="AE867" s="521" t="n"/>
      <c r="AF867" s="1839" t="n"/>
      <c r="AG867" s="524" t="n"/>
      <c r="AH867" s="524" t="n"/>
      <c r="AI867" s="524" t="n"/>
      <c r="AJ867" s="524" t="n"/>
      <c r="AK867" s="524" t="n"/>
      <c r="AL867" s="524" t="n"/>
      <c r="AM867" s="521" t="n"/>
      <c r="AN867" s="521" t="n"/>
      <c r="AO867" s="521" t="n"/>
      <c r="AP867" s="1839" t="n"/>
      <c r="AQ867" s="521" t="n"/>
      <c r="AR867" s="1839" t="n"/>
      <c r="AS867" s="523" t="n"/>
      <c r="AT867" s="521" t="n"/>
      <c r="AU867" s="1839" t="n"/>
      <c r="AV867" s="521" t="n"/>
      <c r="AW867" s="521" t="n"/>
      <c r="AX867" s="521" t="n"/>
      <c r="AY867" s="521" t="n"/>
      <c r="AZ867" s="521" t="n"/>
      <c r="BA867" s="521" t="n"/>
      <c r="BB867" s="521" t="n"/>
      <c r="BC867" s="521" t="n"/>
      <c r="BD867" s="521" t="n"/>
      <c r="BE867" s="521" t="n"/>
      <c r="BF867" s="521" t="n"/>
      <c r="BG867" s="521" t="n"/>
      <c r="BH867" s="521" t="n"/>
      <c r="BI867" s="521" t="n"/>
      <c r="BJ867" s="521" t="n"/>
      <c r="BK867" s="521" t="n"/>
      <c r="BL867" s="521" t="n"/>
      <c r="BM867" s="521" t="n"/>
      <c r="BN867" s="521" t="n"/>
    </row>
    <row r="868" ht="30.75" customHeight="1" s="1659">
      <c r="F868" s="521" t="n"/>
      <c r="G868" s="521" t="n"/>
      <c r="H868" s="521" t="n"/>
      <c r="I868" s="527" t="n"/>
      <c r="J868" s="521" t="n"/>
      <c r="K868" s="527" t="n"/>
      <c r="L868" s="521" t="n"/>
      <c r="M868" s="527" t="n"/>
      <c r="N868" s="521" t="n"/>
      <c r="O868" s="521" t="n"/>
      <c r="P868" s="521" t="n"/>
      <c r="Q868" s="521" t="n"/>
      <c r="R868" s="521" t="n"/>
      <c r="S868" s="526" t="n"/>
      <c r="T868" s="521" t="n"/>
      <c r="U868" s="521" t="n"/>
      <c r="V868" s="521" t="n"/>
      <c r="W868" s="521" t="n"/>
      <c r="X868" s="525" t="n"/>
      <c r="Y868" s="525" t="n"/>
      <c r="Z868" s="525" t="n"/>
      <c r="AA868" s="525" t="n"/>
      <c r="AB868" s="525" t="n"/>
      <c r="AC868" s="525" t="n"/>
      <c r="AD868" s="525" t="n"/>
      <c r="AE868" s="521" t="n"/>
      <c r="AF868" s="1839" t="n"/>
      <c r="AG868" s="524" t="n"/>
      <c r="AH868" s="524" t="n"/>
      <c r="AI868" s="524" t="n"/>
      <c r="AJ868" s="524" t="n"/>
      <c r="AK868" s="524" t="n"/>
      <c r="AL868" s="524" t="n"/>
      <c r="AM868" s="521" t="n"/>
      <c r="AN868" s="521" t="n"/>
      <c r="AO868" s="521" t="n"/>
      <c r="AP868" s="1839" t="n"/>
      <c r="AQ868" s="521" t="n"/>
      <c r="AR868" s="1839" t="n"/>
      <c r="AS868" s="523" t="n"/>
      <c r="AT868" s="521" t="n"/>
      <c r="AU868" s="1839" t="n"/>
      <c r="AV868" s="521" t="n"/>
      <c r="AW868" s="521" t="n"/>
      <c r="AX868" s="521" t="n"/>
      <c r="AY868" s="521" t="n"/>
      <c r="AZ868" s="521" t="n"/>
      <c r="BA868" s="521" t="n"/>
      <c r="BB868" s="521" t="n"/>
      <c r="BC868" s="521" t="n"/>
      <c r="BD868" s="521" t="n"/>
      <c r="BE868" s="521" t="n"/>
      <c r="BF868" s="521" t="n"/>
      <c r="BG868" s="521" t="n"/>
      <c r="BH868" s="521" t="n"/>
      <c r="BI868" s="521" t="n"/>
      <c r="BJ868" s="521" t="n"/>
      <c r="BK868" s="521" t="n"/>
      <c r="BL868" s="521" t="n"/>
      <c r="BM868" s="521" t="n"/>
      <c r="BN868" s="521" t="n"/>
    </row>
    <row r="869" ht="30.75" customHeight="1" s="1659">
      <c r="F869" s="521" t="n"/>
      <c r="G869" s="521" t="n"/>
      <c r="H869" s="521" t="n"/>
      <c r="I869" s="527" t="n"/>
      <c r="J869" s="521" t="n"/>
      <c r="K869" s="527" t="n"/>
      <c r="L869" s="521" t="n"/>
      <c r="M869" s="527" t="n"/>
      <c r="N869" s="521" t="n"/>
      <c r="O869" s="521" t="n"/>
      <c r="P869" s="521" t="n"/>
      <c r="Q869" s="521" t="n"/>
      <c r="R869" s="521" t="n"/>
      <c r="S869" s="526" t="n"/>
      <c r="T869" s="521" t="n"/>
      <c r="U869" s="521" t="n"/>
      <c r="V869" s="521" t="n"/>
      <c r="W869" s="521" t="n"/>
      <c r="X869" s="525" t="n"/>
      <c r="Y869" s="525" t="n"/>
      <c r="Z869" s="525" t="n"/>
      <c r="AA869" s="525" t="n"/>
      <c r="AB869" s="525" t="n"/>
      <c r="AC869" s="525" t="n"/>
      <c r="AD869" s="525" t="n"/>
      <c r="AE869" s="521" t="n"/>
      <c r="AF869" s="1839" t="n"/>
      <c r="AG869" s="524" t="n"/>
      <c r="AH869" s="524" t="n"/>
      <c r="AI869" s="524" t="n"/>
      <c r="AJ869" s="524" t="n"/>
      <c r="AK869" s="524" t="n"/>
      <c r="AL869" s="524" t="n"/>
      <c r="AM869" s="521" t="n"/>
      <c r="AN869" s="521" t="n"/>
      <c r="AO869" s="521" t="n"/>
      <c r="AP869" s="1839" t="n"/>
      <c r="AQ869" s="521" t="n"/>
      <c r="AR869" s="1839" t="n"/>
      <c r="AS869" s="523" t="n"/>
      <c r="AT869" s="521" t="n"/>
      <c r="AU869" s="1839" t="n"/>
      <c r="AV869" s="521" t="n"/>
      <c r="AW869" s="521" t="n"/>
      <c r="AX869" s="521" t="n"/>
      <c r="AY869" s="521" t="n"/>
      <c r="AZ869" s="521" t="n"/>
      <c r="BA869" s="521" t="n"/>
      <c r="BB869" s="521" t="n"/>
      <c r="BC869" s="521" t="n"/>
      <c r="BD869" s="521" t="n"/>
      <c r="BE869" s="521" t="n"/>
      <c r="BF869" s="521" t="n"/>
      <c r="BG869" s="521" t="n"/>
      <c r="BH869" s="521" t="n"/>
      <c r="BI869" s="521" t="n"/>
      <c r="BJ869" s="521" t="n"/>
      <c r="BK869" s="521" t="n"/>
      <c r="BL869" s="521" t="n"/>
      <c r="BM869" s="521" t="n"/>
      <c r="BN869" s="521" t="n"/>
    </row>
    <row r="870" ht="30.75" customHeight="1" s="1659">
      <c r="F870" s="521" t="n"/>
      <c r="G870" s="521" t="n"/>
      <c r="H870" s="521" t="n"/>
      <c r="I870" s="527" t="n"/>
      <c r="J870" s="521" t="n"/>
      <c r="K870" s="527" t="n"/>
      <c r="L870" s="521" t="n"/>
      <c r="M870" s="527" t="n"/>
      <c r="N870" s="521" t="n"/>
      <c r="O870" s="521" t="n"/>
      <c r="P870" s="521" t="n"/>
      <c r="Q870" s="521" t="n"/>
      <c r="R870" s="521" t="n"/>
      <c r="S870" s="526" t="n"/>
      <c r="T870" s="521" t="n"/>
      <c r="U870" s="521" t="n"/>
      <c r="V870" s="521" t="n"/>
      <c r="W870" s="521" t="n"/>
      <c r="X870" s="525" t="n"/>
      <c r="Y870" s="525" t="n"/>
      <c r="Z870" s="525" t="n"/>
      <c r="AA870" s="525" t="n"/>
      <c r="AB870" s="525" t="n"/>
      <c r="AC870" s="525" t="n"/>
      <c r="AD870" s="525" t="n"/>
      <c r="AE870" s="521" t="n"/>
      <c r="AF870" s="1839" t="n"/>
      <c r="AG870" s="524" t="n"/>
      <c r="AH870" s="524" t="n"/>
      <c r="AI870" s="524" t="n"/>
      <c r="AJ870" s="524" t="n"/>
      <c r="AK870" s="524" t="n"/>
      <c r="AL870" s="524" t="n"/>
      <c r="AM870" s="521" t="n"/>
      <c r="AN870" s="521" t="n"/>
      <c r="AO870" s="521" t="n"/>
      <c r="AP870" s="1839" t="n"/>
      <c r="AQ870" s="521" t="n"/>
      <c r="AR870" s="1839" t="n"/>
      <c r="AS870" s="523" t="n"/>
      <c r="AT870" s="521" t="n"/>
      <c r="AU870" s="1839" t="n"/>
      <c r="AV870" s="521" t="n"/>
      <c r="AW870" s="521" t="n"/>
      <c r="AX870" s="521" t="n"/>
      <c r="AY870" s="521" t="n"/>
      <c r="AZ870" s="521" t="n"/>
      <c r="BA870" s="521" t="n"/>
      <c r="BB870" s="521" t="n"/>
      <c r="BC870" s="521" t="n"/>
      <c r="BD870" s="521" t="n"/>
      <c r="BE870" s="521" t="n"/>
      <c r="BF870" s="521" t="n"/>
      <c r="BG870" s="521" t="n"/>
      <c r="BH870" s="521" t="n"/>
      <c r="BI870" s="521" t="n"/>
      <c r="BJ870" s="521" t="n"/>
      <c r="BK870" s="521" t="n"/>
      <c r="BL870" s="521" t="n"/>
      <c r="BM870" s="521" t="n"/>
      <c r="BN870" s="521" t="n"/>
    </row>
    <row r="871" ht="30.75" customHeight="1" s="1659">
      <c r="F871" s="521" t="n"/>
      <c r="G871" s="521" t="n"/>
      <c r="H871" s="521" t="n"/>
      <c r="I871" s="527" t="n"/>
      <c r="J871" s="521" t="n"/>
      <c r="K871" s="527" t="n"/>
      <c r="L871" s="521" t="n"/>
      <c r="M871" s="527" t="n"/>
      <c r="N871" s="521" t="n"/>
      <c r="O871" s="521" t="n"/>
      <c r="P871" s="521" t="n"/>
      <c r="Q871" s="521" t="n"/>
      <c r="R871" s="521" t="n"/>
      <c r="S871" s="526" t="n"/>
      <c r="T871" s="521" t="n"/>
      <c r="U871" s="521" t="n"/>
      <c r="V871" s="521" t="n"/>
      <c r="W871" s="521" t="n"/>
      <c r="X871" s="525" t="n"/>
      <c r="Y871" s="525" t="n"/>
      <c r="Z871" s="525" t="n"/>
      <c r="AA871" s="525" t="n"/>
      <c r="AB871" s="525" t="n"/>
      <c r="AC871" s="525" t="n"/>
      <c r="AD871" s="525" t="n"/>
      <c r="AE871" s="521" t="n"/>
      <c r="AF871" s="1839" t="n"/>
      <c r="AG871" s="524" t="n"/>
      <c r="AH871" s="524" t="n"/>
      <c r="AI871" s="524" t="n"/>
      <c r="AJ871" s="524" t="n"/>
      <c r="AK871" s="524" t="n"/>
      <c r="AL871" s="524" t="n"/>
      <c r="AM871" s="521" t="n"/>
      <c r="AN871" s="521" t="n"/>
      <c r="AO871" s="521" t="n"/>
      <c r="AP871" s="1839" t="n"/>
      <c r="AQ871" s="521" t="n"/>
      <c r="AR871" s="1839" t="n"/>
      <c r="AS871" s="523" t="n"/>
      <c r="AT871" s="521" t="n"/>
      <c r="AU871" s="1839" t="n"/>
      <c r="AV871" s="521" t="n"/>
      <c r="AW871" s="521" t="n"/>
      <c r="AX871" s="521" t="n"/>
      <c r="AY871" s="521" t="n"/>
      <c r="AZ871" s="521" t="n"/>
      <c r="BA871" s="521" t="n"/>
      <c r="BB871" s="521" t="n"/>
      <c r="BC871" s="521" t="n"/>
      <c r="BD871" s="521" t="n"/>
      <c r="BE871" s="521" t="n"/>
      <c r="BF871" s="521" t="n"/>
      <c r="BG871" s="521" t="n"/>
      <c r="BH871" s="521" t="n"/>
      <c r="BI871" s="521" t="n"/>
      <c r="BJ871" s="521" t="n"/>
      <c r="BK871" s="521" t="n"/>
      <c r="BL871" s="521" t="n"/>
      <c r="BM871" s="521" t="n"/>
      <c r="BN871" s="521" t="n"/>
    </row>
    <row r="872" ht="30.75" customHeight="1" s="1659">
      <c r="F872" s="521" t="n"/>
      <c r="G872" s="521" t="n"/>
      <c r="H872" s="521" t="n"/>
      <c r="I872" s="527" t="n"/>
      <c r="J872" s="521" t="n"/>
      <c r="K872" s="527" t="n"/>
      <c r="L872" s="521" t="n"/>
      <c r="M872" s="527" t="n"/>
      <c r="N872" s="521" t="n"/>
      <c r="O872" s="521" t="n"/>
      <c r="P872" s="521" t="n"/>
      <c r="Q872" s="521" t="n"/>
      <c r="R872" s="521" t="n"/>
      <c r="S872" s="526" t="n"/>
      <c r="T872" s="521" t="n"/>
      <c r="U872" s="521" t="n"/>
      <c r="V872" s="521" t="n"/>
      <c r="W872" s="521" t="n"/>
      <c r="X872" s="525" t="n"/>
      <c r="Y872" s="525" t="n"/>
      <c r="Z872" s="525" t="n"/>
      <c r="AA872" s="525" t="n"/>
      <c r="AB872" s="525" t="n"/>
      <c r="AC872" s="525" t="n"/>
      <c r="AD872" s="525" t="n"/>
      <c r="AE872" s="521" t="n"/>
      <c r="AF872" s="1839" t="n"/>
      <c r="AG872" s="524" t="n"/>
      <c r="AH872" s="524" t="n"/>
      <c r="AI872" s="524" t="n"/>
      <c r="AJ872" s="524" t="n"/>
      <c r="AK872" s="524" t="n"/>
      <c r="AL872" s="524" t="n"/>
      <c r="AM872" s="521" t="n"/>
      <c r="AN872" s="521" t="n"/>
      <c r="AO872" s="521" t="n"/>
      <c r="AP872" s="1839" t="n"/>
      <c r="AQ872" s="521" t="n"/>
      <c r="AR872" s="1839" t="n"/>
      <c r="AS872" s="523" t="n"/>
      <c r="AT872" s="521" t="n"/>
      <c r="AU872" s="1839" t="n"/>
      <c r="AV872" s="521" t="n"/>
      <c r="AW872" s="521" t="n"/>
      <c r="AX872" s="521" t="n"/>
      <c r="AY872" s="521" t="n"/>
      <c r="AZ872" s="521" t="n"/>
      <c r="BA872" s="521" t="n"/>
      <c r="BB872" s="521" t="n"/>
      <c r="BC872" s="521" t="n"/>
      <c r="BD872" s="521" t="n"/>
      <c r="BE872" s="521" t="n"/>
      <c r="BF872" s="521" t="n"/>
      <c r="BG872" s="521" t="n"/>
      <c r="BH872" s="521" t="n"/>
      <c r="BI872" s="521" t="n"/>
      <c r="BJ872" s="521" t="n"/>
      <c r="BK872" s="521" t="n"/>
      <c r="BL872" s="521" t="n"/>
      <c r="BM872" s="521" t="n"/>
      <c r="BN872" s="521" t="n"/>
    </row>
    <row r="873" ht="30.75" customHeight="1" s="1659">
      <c r="F873" s="521" t="n"/>
      <c r="G873" s="521" t="n"/>
      <c r="H873" s="521" t="n"/>
      <c r="I873" s="527" t="n"/>
      <c r="J873" s="521" t="n"/>
      <c r="K873" s="527" t="n"/>
      <c r="L873" s="521" t="n"/>
      <c r="M873" s="527" t="n"/>
      <c r="N873" s="521" t="n"/>
      <c r="O873" s="521" t="n"/>
      <c r="P873" s="521" t="n"/>
      <c r="Q873" s="521" t="n"/>
      <c r="R873" s="521" t="n"/>
      <c r="S873" s="526" t="n"/>
      <c r="T873" s="521" t="n"/>
      <c r="U873" s="521" t="n"/>
      <c r="V873" s="521" t="n"/>
      <c r="W873" s="521" t="n"/>
      <c r="X873" s="525" t="n"/>
      <c r="Y873" s="525" t="n"/>
      <c r="Z873" s="525" t="n"/>
      <c r="AA873" s="525" t="n"/>
      <c r="AB873" s="525" t="n"/>
      <c r="AC873" s="525" t="n"/>
      <c r="AD873" s="525" t="n"/>
      <c r="AE873" s="521" t="n"/>
      <c r="AF873" s="1839" t="n"/>
      <c r="AG873" s="524" t="n"/>
      <c r="AH873" s="524" t="n"/>
      <c r="AI873" s="524" t="n"/>
      <c r="AJ873" s="524" t="n"/>
      <c r="AK873" s="524" t="n"/>
      <c r="AL873" s="524" t="n"/>
      <c r="AM873" s="521" t="n"/>
      <c r="AN873" s="521" t="n"/>
      <c r="AO873" s="521" t="n"/>
      <c r="AP873" s="1839" t="n"/>
      <c r="AQ873" s="521" t="n"/>
      <c r="AR873" s="1839" t="n"/>
      <c r="AS873" s="523" t="n"/>
      <c r="AT873" s="521" t="n"/>
      <c r="AU873" s="1839" t="n"/>
      <c r="AV873" s="521" t="n"/>
      <c r="AW873" s="521" t="n"/>
      <c r="AX873" s="521" t="n"/>
      <c r="AY873" s="521" t="n"/>
      <c r="AZ873" s="521" t="n"/>
      <c r="BA873" s="521" t="n"/>
      <c r="BB873" s="521" t="n"/>
      <c r="BC873" s="521" t="n"/>
      <c r="BD873" s="521" t="n"/>
      <c r="BE873" s="521" t="n"/>
      <c r="BF873" s="521" t="n"/>
      <c r="BG873" s="521" t="n"/>
      <c r="BH873" s="521" t="n"/>
      <c r="BI873" s="521" t="n"/>
      <c r="BJ873" s="521" t="n"/>
      <c r="BK873" s="521" t="n"/>
      <c r="BL873" s="521" t="n"/>
      <c r="BM873" s="521" t="n"/>
      <c r="BN873" s="521" t="n"/>
    </row>
    <row r="874" ht="30.75" customHeight="1" s="1659">
      <c r="F874" s="521" t="n"/>
      <c r="G874" s="521" t="n"/>
      <c r="H874" s="521" t="n"/>
      <c r="I874" s="527" t="n"/>
      <c r="J874" s="521" t="n"/>
      <c r="K874" s="527" t="n"/>
      <c r="L874" s="521" t="n"/>
      <c r="M874" s="527" t="n"/>
      <c r="N874" s="521" t="n"/>
      <c r="O874" s="521" t="n"/>
      <c r="P874" s="521" t="n"/>
      <c r="Q874" s="521" t="n"/>
      <c r="R874" s="521" t="n"/>
      <c r="S874" s="526" t="n"/>
      <c r="T874" s="521" t="n"/>
      <c r="U874" s="521" t="n"/>
      <c r="V874" s="521" t="n"/>
      <c r="W874" s="521" t="n"/>
      <c r="X874" s="525" t="n"/>
      <c r="Y874" s="525" t="n"/>
      <c r="Z874" s="525" t="n"/>
      <c r="AA874" s="525" t="n"/>
      <c r="AB874" s="525" t="n"/>
      <c r="AC874" s="525" t="n"/>
      <c r="AD874" s="525" t="n"/>
      <c r="AE874" s="521" t="n"/>
      <c r="AF874" s="1839" t="n"/>
      <c r="AG874" s="524" t="n"/>
      <c r="AH874" s="524" t="n"/>
      <c r="AI874" s="524" t="n"/>
      <c r="AJ874" s="524" t="n"/>
      <c r="AK874" s="524" t="n"/>
      <c r="AL874" s="524" t="n"/>
      <c r="AM874" s="521" t="n"/>
      <c r="AN874" s="521" t="n"/>
      <c r="AO874" s="521" t="n"/>
      <c r="AP874" s="1839" t="n"/>
      <c r="AQ874" s="521" t="n"/>
      <c r="AR874" s="1839" t="n"/>
      <c r="AS874" s="523" t="n"/>
      <c r="AT874" s="521" t="n"/>
      <c r="AU874" s="1839" t="n"/>
      <c r="AV874" s="521" t="n"/>
      <c r="AW874" s="521" t="n"/>
      <c r="AX874" s="521" t="n"/>
      <c r="AY874" s="521" t="n"/>
      <c r="AZ874" s="521" t="n"/>
      <c r="BA874" s="521" t="n"/>
      <c r="BB874" s="521" t="n"/>
      <c r="BC874" s="521" t="n"/>
      <c r="BD874" s="521" t="n"/>
      <c r="BE874" s="521" t="n"/>
      <c r="BF874" s="521" t="n"/>
      <c r="BG874" s="521" t="n"/>
      <c r="BH874" s="521" t="n"/>
      <c r="BI874" s="521" t="n"/>
      <c r="BJ874" s="521" t="n"/>
      <c r="BK874" s="521" t="n"/>
      <c r="BL874" s="521" t="n"/>
      <c r="BM874" s="521" t="n"/>
      <c r="BN874" s="521" t="n"/>
    </row>
    <row r="875" ht="30.75" customHeight="1" s="1659">
      <c r="F875" s="521" t="n"/>
      <c r="G875" s="521" t="n"/>
      <c r="H875" s="521" t="n"/>
      <c r="I875" s="527" t="n"/>
      <c r="J875" s="521" t="n"/>
      <c r="K875" s="527" t="n"/>
      <c r="L875" s="521" t="n"/>
      <c r="M875" s="527" t="n"/>
      <c r="N875" s="521" t="n"/>
      <c r="O875" s="521" t="n"/>
      <c r="P875" s="521" t="n"/>
      <c r="Q875" s="521" t="n"/>
      <c r="R875" s="521" t="n"/>
      <c r="S875" s="526" t="n"/>
      <c r="T875" s="521" t="n"/>
      <c r="U875" s="521" t="n"/>
      <c r="V875" s="521" t="n"/>
      <c r="W875" s="521" t="n"/>
      <c r="X875" s="525" t="n"/>
      <c r="Y875" s="525" t="n"/>
      <c r="Z875" s="525" t="n"/>
      <c r="AA875" s="525" t="n"/>
      <c r="AB875" s="525" t="n"/>
      <c r="AC875" s="525" t="n"/>
      <c r="AD875" s="525" t="n"/>
      <c r="AE875" s="521" t="n"/>
      <c r="AF875" s="1839" t="n"/>
      <c r="AG875" s="524" t="n"/>
      <c r="AH875" s="524" t="n"/>
      <c r="AI875" s="524" t="n"/>
      <c r="AJ875" s="524" t="n"/>
      <c r="AK875" s="524" t="n"/>
      <c r="AL875" s="524" t="n"/>
      <c r="AM875" s="521" t="n"/>
      <c r="AN875" s="521" t="n"/>
      <c r="AO875" s="521" t="n"/>
      <c r="AP875" s="1839" t="n"/>
      <c r="AQ875" s="521" t="n"/>
      <c r="AR875" s="1839" t="n"/>
      <c r="AS875" s="523" t="n"/>
      <c r="AT875" s="521" t="n"/>
      <c r="AU875" s="1839" t="n"/>
      <c r="AV875" s="521" t="n"/>
      <c r="AW875" s="521" t="n"/>
      <c r="AX875" s="521" t="n"/>
      <c r="AY875" s="521" t="n"/>
      <c r="AZ875" s="521" t="n"/>
      <c r="BA875" s="521" t="n"/>
      <c r="BB875" s="521" t="n"/>
      <c r="BC875" s="521" t="n"/>
      <c r="BD875" s="521" t="n"/>
      <c r="BE875" s="521" t="n"/>
      <c r="BF875" s="521" t="n"/>
      <c r="BG875" s="521" t="n"/>
      <c r="BH875" s="521" t="n"/>
      <c r="BI875" s="521" t="n"/>
      <c r="BJ875" s="521" t="n"/>
      <c r="BK875" s="521" t="n"/>
      <c r="BL875" s="521" t="n"/>
      <c r="BM875" s="521" t="n"/>
      <c r="BN875" s="521" t="n"/>
    </row>
    <row r="876" ht="30.75" customHeight="1" s="1659">
      <c r="F876" s="521" t="n"/>
      <c r="G876" s="521" t="n"/>
      <c r="H876" s="521" t="n"/>
      <c r="I876" s="527" t="n"/>
      <c r="J876" s="521" t="n"/>
      <c r="K876" s="527" t="n"/>
      <c r="L876" s="521" t="n"/>
      <c r="M876" s="527" t="n"/>
      <c r="N876" s="521" t="n"/>
      <c r="O876" s="521" t="n"/>
      <c r="P876" s="521" t="n"/>
      <c r="Q876" s="521" t="n"/>
      <c r="R876" s="521" t="n"/>
      <c r="S876" s="526" t="n"/>
      <c r="T876" s="521" t="n"/>
      <c r="U876" s="521" t="n"/>
      <c r="V876" s="521" t="n"/>
      <c r="W876" s="521" t="n"/>
      <c r="X876" s="525" t="n"/>
      <c r="Y876" s="525" t="n"/>
      <c r="Z876" s="525" t="n"/>
      <c r="AA876" s="525" t="n"/>
      <c r="AB876" s="525" t="n"/>
      <c r="AC876" s="525" t="n"/>
      <c r="AD876" s="525" t="n"/>
      <c r="AE876" s="521" t="n"/>
      <c r="AF876" s="1839" t="n"/>
      <c r="AG876" s="524" t="n"/>
      <c r="AH876" s="524" t="n"/>
      <c r="AI876" s="524" t="n"/>
      <c r="AJ876" s="524" t="n"/>
      <c r="AK876" s="524" t="n"/>
      <c r="AL876" s="524" t="n"/>
      <c r="AM876" s="521" t="n"/>
      <c r="AN876" s="521" t="n"/>
      <c r="AO876" s="521" t="n"/>
      <c r="AP876" s="1839" t="n"/>
      <c r="AQ876" s="521" t="n"/>
      <c r="AR876" s="1839" t="n"/>
      <c r="AS876" s="523" t="n"/>
      <c r="AT876" s="521" t="n"/>
      <c r="AU876" s="1839" t="n"/>
      <c r="AV876" s="521" t="n"/>
      <c r="AW876" s="521" t="n"/>
      <c r="AX876" s="521" t="n"/>
      <c r="AY876" s="521" t="n"/>
      <c r="AZ876" s="521" t="n"/>
      <c r="BA876" s="521" t="n"/>
      <c r="BB876" s="521" t="n"/>
      <c r="BC876" s="521" t="n"/>
      <c r="BD876" s="521" t="n"/>
      <c r="BE876" s="521" t="n"/>
      <c r="BF876" s="521" t="n"/>
      <c r="BG876" s="521" t="n"/>
      <c r="BH876" s="521" t="n"/>
      <c r="BI876" s="521" t="n"/>
      <c r="BJ876" s="521" t="n"/>
      <c r="BK876" s="521" t="n"/>
      <c r="BL876" s="521" t="n"/>
      <c r="BM876" s="521" t="n"/>
      <c r="BN876" s="521" t="n"/>
    </row>
    <row r="877" ht="30.75" customHeight="1" s="1659">
      <c r="F877" s="521" t="n"/>
      <c r="G877" s="521" t="n"/>
      <c r="H877" s="521" t="n"/>
      <c r="I877" s="527" t="n"/>
      <c r="J877" s="521" t="n"/>
      <c r="K877" s="527" t="n"/>
      <c r="L877" s="521" t="n"/>
      <c r="M877" s="527" t="n"/>
      <c r="N877" s="521" t="n"/>
      <c r="O877" s="521" t="n"/>
      <c r="P877" s="521" t="n"/>
      <c r="Q877" s="521" t="n"/>
      <c r="R877" s="521" t="n"/>
      <c r="S877" s="526" t="n"/>
      <c r="T877" s="521" t="n"/>
      <c r="U877" s="521" t="n"/>
      <c r="V877" s="521" t="n"/>
      <c r="W877" s="521" t="n"/>
      <c r="X877" s="525" t="n"/>
      <c r="Y877" s="525" t="n"/>
      <c r="Z877" s="525" t="n"/>
      <c r="AA877" s="525" t="n"/>
      <c r="AB877" s="525" t="n"/>
      <c r="AC877" s="525" t="n"/>
      <c r="AD877" s="525" t="n"/>
      <c r="AE877" s="521" t="n"/>
      <c r="AF877" s="1839" t="n"/>
      <c r="AG877" s="524" t="n"/>
      <c r="AH877" s="524" t="n"/>
      <c r="AI877" s="524" t="n"/>
      <c r="AJ877" s="524" t="n"/>
      <c r="AK877" s="524" t="n"/>
      <c r="AL877" s="524" t="n"/>
      <c r="AM877" s="521" t="n"/>
      <c r="AN877" s="521" t="n"/>
      <c r="AO877" s="521" t="n"/>
      <c r="AP877" s="1839" t="n"/>
      <c r="AQ877" s="521" t="n"/>
      <c r="AR877" s="1839" t="n"/>
      <c r="AS877" s="523" t="n"/>
      <c r="AT877" s="521" t="n"/>
      <c r="AU877" s="1839" t="n"/>
      <c r="AV877" s="521" t="n"/>
      <c r="AW877" s="521" t="n"/>
      <c r="AX877" s="521" t="n"/>
      <c r="AY877" s="521" t="n"/>
      <c r="AZ877" s="521" t="n"/>
      <c r="BA877" s="521" t="n"/>
      <c r="BB877" s="521" t="n"/>
      <c r="BC877" s="521" t="n"/>
      <c r="BD877" s="521" t="n"/>
      <c r="BE877" s="521" t="n"/>
      <c r="BF877" s="521" t="n"/>
      <c r="BG877" s="521" t="n"/>
      <c r="BH877" s="521" t="n"/>
      <c r="BI877" s="521" t="n"/>
      <c r="BJ877" s="521" t="n"/>
      <c r="BK877" s="521" t="n"/>
      <c r="BL877" s="521" t="n"/>
      <c r="BM877" s="521" t="n"/>
      <c r="BN877" s="521" t="n"/>
    </row>
    <row r="878" ht="30.75" customHeight="1" s="1659">
      <c r="F878" s="521" t="n"/>
      <c r="G878" s="521" t="n"/>
      <c r="H878" s="521" t="n"/>
      <c r="I878" s="527" t="n"/>
      <c r="J878" s="521" t="n"/>
      <c r="K878" s="527" t="n"/>
      <c r="L878" s="521" t="n"/>
      <c r="M878" s="527" t="n"/>
      <c r="N878" s="521" t="n"/>
      <c r="O878" s="521" t="n"/>
      <c r="P878" s="521" t="n"/>
      <c r="Q878" s="521" t="n"/>
      <c r="R878" s="521" t="n"/>
      <c r="S878" s="526" t="n"/>
      <c r="T878" s="521" t="n"/>
      <c r="U878" s="521" t="n"/>
      <c r="V878" s="521" t="n"/>
      <c r="W878" s="521" t="n"/>
      <c r="X878" s="525" t="n"/>
      <c r="Y878" s="525" t="n"/>
      <c r="Z878" s="525" t="n"/>
      <c r="AA878" s="525" t="n"/>
      <c r="AB878" s="525" t="n"/>
      <c r="AC878" s="525" t="n"/>
      <c r="AD878" s="525" t="n"/>
      <c r="AE878" s="521" t="n"/>
      <c r="AF878" s="1839" t="n"/>
      <c r="AG878" s="524" t="n"/>
      <c r="AH878" s="524" t="n"/>
      <c r="AI878" s="524" t="n"/>
      <c r="AJ878" s="524" t="n"/>
      <c r="AK878" s="524" t="n"/>
      <c r="AL878" s="524" t="n"/>
      <c r="AM878" s="521" t="n"/>
      <c r="AN878" s="521" t="n"/>
      <c r="AO878" s="521" t="n"/>
      <c r="AP878" s="1839" t="n"/>
      <c r="AQ878" s="521" t="n"/>
      <c r="AR878" s="1839" t="n"/>
      <c r="AS878" s="523" t="n"/>
      <c r="AT878" s="521" t="n"/>
      <c r="AU878" s="1839" t="n"/>
      <c r="AV878" s="521" t="n"/>
      <c r="AW878" s="521" t="n"/>
      <c r="AX878" s="521" t="n"/>
      <c r="AY878" s="521" t="n"/>
      <c r="AZ878" s="521" t="n"/>
      <c r="BA878" s="521" t="n"/>
      <c r="BB878" s="521" t="n"/>
      <c r="BC878" s="521" t="n"/>
      <c r="BD878" s="521" t="n"/>
      <c r="BE878" s="521" t="n"/>
      <c r="BF878" s="521" t="n"/>
      <c r="BG878" s="521" t="n"/>
      <c r="BH878" s="521" t="n"/>
      <c r="BI878" s="521" t="n"/>
      <c r="BJ878" s="521" t="n"/>
      <c r="BK878" s="521" t="n"/>
      <c r="BL878" s="521" t="n"/>
      <c r="BM878" s="521" t="n"/>
      <c r="BN878" s="521" t="n"/>
    </row>
    <row r="879" ht="30.75" customHeight="1" s="1659">
      <c r="F879" s="521" t="n"/>
      <c r="G879" s="521" t="n"/>
      <c r="H879" s="521" t="n"/>
      <c r="I879" s="527" t="n"/>
      <c r="J879" s="521" t="n"/>
      <c r="K879" s="527" t="n"/>
      <c r="L879" s="521" t="n"/>
      <c r="M879" s="527" t="n"/>
      <c r="N879" s="521" t="n"/>
      <c r="O879" s="521" t="n"/>
      <c r="P879" s="521" t="n"/>
      <c r="Q879" s="521" t="n"/>
      <c r="R879" s="521" t="n"/>
      <c r="S879" s="526" t="n"/>
      <c r="T879" s="521" t="n"/>
      <c r="U879" s="521" t="n"/>
      <c r="V879" s="521" t="n"/>
      <c r="W879" s="521" t="n"/>
      <c r="X879" s="525" t="n"/>
      <c r="Y879" s="525" t="n"/>
      <c r="Z879" s="525" t="n"/>
      <c r="AA879" s="525" t="n"/>
      <c r="AB879" s="525" t="n"/>
      <c r="AC879" s="525" t="n"/>
      <c r="AD879" s="525" t="n"/>
      <c r="AE879" s="521" t="n"/>
      <c r="AF879" s="1839" t="n"/>
      <c r="AG879" s="524" t="n"/>
      <c r="AH879" s="524" t="n"/>
      <c r="AI879" s="524" t="n"/>
      <c r="AJ879" s="524" t="n"/>
      <c r="AK879" s="524" t="n"/>
      <c r="AL879" s="524" t="n"/>
      <c r="AM879" s="521" t="n"/>
      <c r="AN879" s="521" t="n"/>
      <c r="AO879" s="521" t="n"/>
      <c r="AP879" s="1839" t="n"/>
      <c r="AQ879" s="521" t="n"/>
      <c r="AR879" s="1839" t="n"/>
      <c r="AS879" s="523" t="n"/>
      <c r="AT879" s="521" t="n"/>
      <c r="AU879" s="1839" t="n"/>
      <c r="AV879" s="521" t="n"/>
      <c r="AW879" s="521" t="n"/>
      <c r="AX879" s="521" t="n"/>
      <c r="AY879" s="521" t="n"/>
      <c r="AZ879" s="521" t="n"/>
      <c r="BA879" s="521" t="n"/>
      <c r="BB879" s="521" t="n"/>
      <c r="BC879" s="521" t="n"/>
      <c r="BD879" s="521" t="n"/>
      <c r="BE879" s="521" t="n"/>
      <c r="BF879" s="521" t="n"/>
      <c r="BG879" s="521" t="n"/>
      <c r="BH879" s="521" t="n"/>
      <c r="BI879" s="521" t="n"/>
      <c r="BJ879" s="521" t="n"/>
      <c r="BK879" s="521" t="n"/>
      <c r="BL879" s="521" t="n"/>
      <c r="BM879" s="521" t="n"/>
      <c r="BN879" s="521" t="n"/>
    </row>
    <row r="880" ht="30.75" customHeight="1" s="1659">
      <c r="F880" s="521" t="n"/>
      <c r="G880" s="521" t="n"/>
      <c r="H880" s="521" t="n"/>
      <c r="I880" s="527" t="n"/>
      <c r="J880" s="521" t="n"/>
      <c r="K880" s="527" t="n"/>
      <c r="L880" s="521" t="n"/>
      <c r="M880" s="527" t="n"/>
      <c r="N880" s="521" t="n"/>
      <c r="O880" s="521" t="n"/>
      <c r="P880" s="521" t="n"/>
      <c r="Q880" s="521" t="n"/>
      <c r="R880" s="521" t="n"/>
      <c r="S880" s="526" t="n"/>
      <c r="T880" s="521" t="n"/>
      <c r="U880" s="521" t="n"/>
      <c r="V880" s="521" t="n"/>
      <c r="W880" s="521" t="n"/>
      <c r="X880" s="525" t="n"/>
      <c r="Y880" s="525" t="n"/>
      <c r="Z880" s="525" t="n"/>
      <c r="AA880" s="525" t="n"/>
      <c r="AB880" s="525" t="n"/>
      <c r="AC880" s="525" t="n"/>
      <c r="AD880" s="525" t="n"/>
      <c r="AE880" s="521" t="n"/>
      <c r="AF880" s="1839" t="n"/>
      <c r="AG880" s="524" t="n"/>
      <c r="AH880" s="524" t="n"/>
      <c r="AI880" s="524" t="n"/>
      <c r="AJ880" s="524" t="n"/>
      <c r="AK880" s="524" t="n"/>
      <c r="AL880" s="524" t="n"/>
      <c r="AM880" s="521" t="n"/>
      <c r="AN880" s="521" t="n"/>
      <c r="AO880" s="521" t="n"/>
      <c r="AP880" s="1839" t="n"/>
      <c r="AQ880" s="521" t="n"/>
      <c r="AR880" s="1839" t="n"/>
      <c r="AS880" s="523" t="n"/>
      <c r="AT880" s="521" t="n"/>
      <c r="AU880" s="1839" t="n"/>
      <c r="AV880" s="521" t="n"/>
      <c r="AW880" s="521" t="n"/>
      <c r="AX880" s="521" t="n"/>
      <c r="AY880" s="521" t="n"/>
      <c r="AZ880" s="521" t="n"/>
      <c r="BA880" s="521" t="n"/>
      <c r="BB880" s="521" t="n"/>
      <c r="BC880" s="521" t="n"/>
      <c r="BD880" s="521" t="n"/>
      <c r="BE880" s="521" t="n"/>
      <c r="BF880" s="521" t="n"/>
      <c r="BG880" s="521" t="n"/>
      <c r="BH880" s="521" t="n"/>
      <c r="BI880" s="521" t="n"/>
      <c r="BJ880" s="521" t="n"/>
      <c r="BK880" s="521" t="n"/>
      <c r="BL880" s="521" t="n"/>
      <c r="BM880" s="521" t="n"/>
      <c r="BN880" s="521" t="n"/>
    </row>
    <row r="881" ht="30.75" customHeight="1" s="1659">
      <c r="F881" s="521" t="n"/>
      <c r="G881" s="521" t="n"/>
      <c r="H881" s="521" t="n"/>
      <c r="I881" s="527" t="n"/>
      <c r="J881" s="521" t="n"/>
      <c r="K881" s="527" t="n"/>
      <c r="L881" s="521" t="n"/>
      <c r="M881" s="527" t="n"/>
      <c r="N881" s="521" t="n"/>
      <c r="O881" s="521" t="n"/>
      <c r="P881" s="521" t="n"/>
      <c r="Q881" s="521" t="n"/>
      <c r="R881" s="521" t="n"/>
      <c r="S881" s="526" t="n"/>
      <c r="T881" s="521" t="n"/>
      <c r="U881" s="521" t="n"/>
      <c r="V881" s="521" t="n"/>
      <c r="W881" s="521" t="n"/>
      <c r="X881" s="525" t="n"/>
      <c r="Y881" s="525" t="n"/>
      <c r="Z881" s="525" t="n"/>
      <c r="AA881" s="525" t="n"/>
      <c r="AB881" s="525" t="n"/>
      <c r="AC881" s="525" t="n"/>
      <c r="AD881" s="525" t="n"/>
      <c r="AE881" s="521" t="n"/>
      <c r="AF881" s="1839" t="n"/>
      <c r="AG881" s="524" t="n"/>
      <c r="AH881" s="524" t="n"/>
      <c r="AI881" s="524" t="n"/>
      <c r="AJ881" s="524" t="n"/>
      <c r="AK881" s="524" t="n"/>
      <c r="AL881" s="524" t="n"/>
      <c r="AM881" s="521" t="n"/>
      <c r="AN881" s="521" t="n"/>
      <c r="AO881" s="521" t="n"/>
      <c r="AP881" s="1839" t="n"/>
      <c r="AQ881" s="521" t="n"/>
      <c r="AR881" s="1839" t="n"/>
      <c r="AS881" s="523" t="n"/>
      <c r="AT881" s="521" t="n"/>
      <c r="AU881" s="1839" t="n"/>
      <c r="AV881" s="521" t="n"/>
      <c r="AW881" s="521" t="n"/>
      <c r="AX881" s="521" t="n"/>
      <c r="AY881" s="521" t="n"/>
      <c r="AZ881" s="521" t="n"/>
      <c r="BA881" s="521" t="n"/>
      <c r="BB881" s="521" t="n"/>
      <c r="BC881" s="521" t="n"/>
      <c r="BD881" s="521" t="n"/>
      <c r="BE881" s="521" t="n"/>
      <c r="BF881" s="521" t="n"/>
      <c r="BG881" s="521" t="n"/>
      <c r="BH881" s="521" t="n"/>
      <c r="BI881" s="521" t="n"/>
      <c r="BJ881" s="521" t="n"/>
      <c r="BK881" s="521" t="n"/>
      <c r="BL881" s="521" t="n"/>
      <c r="BM881" s="521" t="n"/>
      <c r="BN881" s="521" t="n"/>
    </row>
    <row r="882" ht="30.75" customHeight="1" s="1659">
      <c r="F882" s="521" t="n"/>
      <c r="G882" s="521" t="n"/>
      <c r="H882" s="521" t="n"/>
      <c r="I882" s="527" t="n"/>
      <c r="J882" s="521" t="n"/>
      <c r="K882" s="527" t="n"/>
      <c r="L882" s="521" t="n"/>
      <c r="M882" s="527" t="n"/>
      <c r="N882" s="521" t="n"/>
      <c r="O882" s="521" t="n"/>
      <c r="P882" s="521" t="n"/>
      <c r="Q882" s="521" t="n"/>
      <c r="R882" s="521" t="n"/>
      <c r="S882" s="526" t="n"/>
      <c r="T882" s="521" t="n"/>
      <c r="U882" s="521" t="n"/>
      <c r="V882" s="521" t="n"/>
      <c r="W882" s="521" t="n"/>
      <c r="X882" s="525" t="n"/>
      <c r="Y882" s="525" t="n"/>
      <c r="Z882" s="525" t="n"/>
      <c r="AA882" s="525" t="n"/>
      <c r="AB882" s="525" t="n"/>
      <c r="AC882" s="525" t="n"/>
      <c r="AD882" s="525" t="n"/>
      <c r="AE882" s="521" t="n"/>
      <c r="AF882" s="1839" t="n"/>
      <c r="AG882" s="524" t="n"/>
      <c r="AH882" s="524" t="n"/>
      <c r="AI882" s="524" t="n"/>
      <c r="AJ882" s="524" t="n"/>
      <c r="AK882" s="524" t="n"/>
      <c r="AL882" s="524" t="n"/>
      <c r="AM882" s="521" t="n"/>
      <c r="AN882" s="521" t="n"/>
      <c r="AO882" s="521" t="n"/>
      <c r="AP882" s="1839" t="n"/>
      <c r="AQ882" s="521" t="n"/>
      <c r="AR882" s="1839" t="n"/>
      <c r="AS882" s="523" t="n"/>
      <c r="AT882" s="521" t="n"/>
      <c r="AU882" s="1839" t="n"/>
      <c r="AV882" s="521" t="n"/>
      <c r="AW882" s="521" t="n"/>
      <c r="AX882" s="521" t="n"/>
      <c r="AY882" s="521" t="n"/>
      <c r="AZ882" s="521" t="n"/>
      <c r="BA882" s="521" t="n"/>
      <c r="BB882" s="521" t="n"/>
      <c r="BC882" s="521" t="n"/>
      <c r="BD882" s="521" t="n"/>
      <c r="BE882" s="521" t="n"/>
      <c r="BF882" s="521" t="n"/>
      <c r="BG882" s="521" t="n"/>
      <c r="BH882" s="521" t="n"/>
      <c r="BI882" s="521" t="n"/>
      <c r="BJ882" s="521" t="n"/>
      <c r="BK882" s="521" t="n"/>
      <c r="BL882" s="521" t="n"/>
      <c r="BM882" s="521" t="n"/>
      <c r="BN882" s="521" t="n"/>
    </row>
    <row r="883" ht="30.75" customHeight="1" s="1659">
      <c r="F883" s="521" t="n"/>
      <c r="G883" s="521" t="n"/>
      <c r="H883" s="521" t="n"/>
      <c r="I883" s="527" t="n"/>
      <c r="J883" s="521" t="n"/>
      <c r="K883" s="527" t="n"/>
      <c r="L883" s="521" t="n"/>
      <c r="M883" s="527" t="n"/>
      <c r="N883" s="521" t="n"/>
      <c r="O883" s="521" t="n"/>
      <c r="P883" s="521" t="n"/>
      <c r="Q883" s="521" t="n"/>
      <c r="R883" s="521" t="n"/>
      <c r="S883" s="526" t="n"/>
      <c r="T883" s="521" t="n"/>
      <c r="U883" s="521" t="n"/>
      <c r="V883" s="521" t="n"/>
      <c r="W883" s="521" t="n"/>
      <c r="X883" s="525" t="n"/>
      <c r="Y883" s="525" t="n"/>
      <c r="Z883" s="525" t="n"/>
      <c r="AA883" s="525" t="n"/>
      <c r="AB883" s="525" t="n"/>
      <c r="AC883" s="525" t="n"/>
      <c r="AD883" s="525" t="n"/>
      <c r="AE883" s="521" t="n"/>
      <c r="AF883" s="1839" t="n"/>
      <c r="AG883" s="524" t="n"/>
      <c r="AH883" s="524" t="n"/>
      <c r="AI883" s="524" t="n"/>
      <c r="AJ883" s="524" t="n"/>
      <c r="AK883" s="524" t="n"/>
      <c r="AL883" s="524" t="n"/>
      <c r="AM883" s="521" t="n"/>
      <c r="AN883" s="521" t="n"/>
      <c r="AO883" s="521" t="n"/>
      <c r="AP883" s="1839" t="n"/>
      <c r="AQ883" s="521" t="n"/>
      <c r="AR883" s="1839" t="n"/>
      <c r="AS883" s="523" t="n"/>
      <c r="AT883" s="521" t="n"/>
      <c r="AU883" s="1839" t="n"/>
      <c r="AV883" s="521" t="n"/>
      <c r="AW883" s="521" t="n"/>
      <c r="AX883" s="521" t="n"/>
      <c r="AY883" s="521" t="n"/>
      <c r="AZ883" s="521" t="n"/>
      <c r="BA883" s="521" t="n"/>
      <c r="BB883" s="521" t="n"/>
      <c r="BC883" s="521" t="n"/>
      <c r="BD883" s="521" t="n"/>
      <c r="BE883" s="521" t="n"/>
      <c r="BF883" s="521" t="n"/>
      <c r="BG883" s="521" t="n"/>
      <c r="BH883" s="521" t="n"/>
      <c r="BI883" s="521" t="n"/>
      <c r="BJ883" s="521" t="n"/>
      <c r="BK883" s="521" t="n"/>
      <c r="BL883" s="521" t="n"/>
      <c r="BM883" s="521" t="n"/>
      <c r="BN883" s="521" t="n"/>
    </row>
    <row r="884" ht="30.75" customHeight="1" s="1659">
      <c r="F884" s="521" t="n"/>
      <c r="G884" s="521" t="n"/>
      <c r="H884" s="521" t="n"/>
      <c r="I884" s="527" t="n"/>
      <c r="J884" s="521" t="n"/>
      <c r="K884" s="527" t="n"/>
      <c r="L884" s="521" t="n"/>
      <c r="M884" s="527" t="n"/>
      <c r="N884" s="521" t="n"/>
      <c r="O884" s="521" t="n"/>
      <c r="P884" s="521" t="n"/>
      <c r="Q884" s="521" t="n"/>
      <c r="R884" s="521" t="n"/>
      <c r="S884" s="526" t="n"/>
      <c r="T884" s="521" t="n"/>
      <c r="U884" s="521" t="n"/>
      <c r="V884" s="521" t="n"/>
      <c r="W884" s="521" t="n"/>
      <c r="X884" s="525" t="n"/>
      <c r="Y884" s="525" t="n"/>
      <c r="Z884" s="525" t="n"/>
      <c r="AA884" s="525" t="n"/>
      <c r="AB884" s="525" t="n"/>
      <c r="AC884" s="525" t="n"/>
      <c r="AD884" s="525" t="n"/>
      <c r="AE884" s="521" t="n"/>
      <c r="AF884" s="1839" t="n"/>
      <c r="AG884" s="524" t="n"/>
      <c r="AH884" s="524" t="n"/>
      <c r="AI884" s="524" t="n"/>
      <c r="AJ884" s="524" t="n"/>
      <c r="AK884" s="524" t="n"/>
      <c r="AL884" s="524" t="n"/>
      <c r="AM884" s="521" t="n"/>
      <c r="AN884" s="521" t="n"/>
      <c r="AO884" s="521" t="n"/>
      <c r="AP884" s="1839" t="n"/>
      <c r="AQ884" s="521" t="n"/>
      <c r="AR884" s="1839" t="n"/>
      <c r="AS884" s="523" t="n"/>
      <c r="AT884" s="521" t="n"/>
      <c r="AU884" s="1839" t="n"/>
      <c r="AV884" s="521" t="n"/>
      <c r="AW884" s="521" t="n"/>
      <c r="AX884" s="521" t="n"/>
      <c r="AY884" s="521" t="n"/>
      <c r="AZ884" s="521" t="n"/>
      <c r="BA884" s="521" t="n"/>
      <c r="BB884" s="521" t="n"/>
      <c r="BC884" s="521" t="n"/>
      <c r="BD884" s="521" t="n"/>
      <c r="BE884" s="521" t="n"/>
      <c r="BF884" s="521" t="n"/>
      <c r="BG884" s="521" t="n"/>
      <c r="BH884" s="521" t="n"/>
      <c r="BI884" s="521" t="n"/>
      <c r="BJ884" s="521" t="n"/>
      <c r="BK884" s="521" t="n"/>
      <c r="BL884" s="521" t="n"/>
      <c r="BM884" s="521" t="n"/>
      <c r="BN884" s="521" t="n"/>
    </row>
    <row r="885" ht="30.75" customHeight="1" s="1659">
      <c r="F885" s="521" t="n"/>
      <c r="G885" s="521" t="n"/>
      <c r="H885" s="521" t="n"/>
      <c r="I885" s="527" t="n"/>
      <c r="J885" s="521" t="n"/>
      <c r="K885" s="527" t="n"/>
      <c r="L885" s="521" t="n"/>
      <c r="M885" s="527" t="n"/>
      <c r="N885" s="521" t="n"/>
      <c r="O885" s="521" t="n"/>
      <c r="P885" s="521" t="n"/>
      <c r="Q885" s="521" t="n"/>
      <c r="R885" s="521" t="n"/>
      <c r="S885" s="526" t="n"/>
      <c r="T885" s="521" t="n"/>
      <c r="U885" s="521" t="n"/>
      <c r="V885" s="521" t="n"/>
      <c r="W885" s="521" t="n"/>
      <c r="X885" s="525" t="n"/>
      <c r="Y885" s="525" t="n"/>
      <c r="Z885" s="525" t="n"/>
      <c r="AA885" s="525" t="n"/>
      <c r="AB885" s="525" t="n"/>
      <c r="AC885" s="525" t="n"/>
      <c r="AD885" s="525" t="n"/>
      <c r="AE885" s="521" t="n"/>
      <c r="AF885" s="1839" t="n"/>
      <c r="AG885" s="524" t="n"/>
      <c r="AH885" s="524" t="n"/>
      <c r="AI885" s="524" t="n"/>
      <c r="AJ885" s="524" t="n"/>
      <c r="AK885" s="524" t="n"/>
      <c r="AL885" s="524" t="n"/>
      <c r="AM885" s="521" t="n"/>
      <c r="AN885" s="521" t="n"/>
      <c r="AO885" s="521" t="n"/>
      <c r="AP885" s="1839" t="n"/>
      <c r="AQ885" s="521" t="n"/>
      <c r="AR885" s="1839" t="n"/>
      <c r="AS885" s="523" t="n"/>
      <c r="AT885" s="521" t="n"/>
      <c r="AU885" s="1839" t="n"/>
      <c r="AV885" s="521" t="n"/>
      <c r="AW885" s="521" t="n"/>
      <c r="AX885" s="521" t="n"/>
      <c r="AY885" s="521" t="n"/>
      <c r="AZ885" s="521" t="n"/>
      <c r="BA885" s="521" t="n"/>
      <c r="BB885" s="521" t="n"/>
      <c r="BC885" s="521" t="n"/>
      <c r="BD885" s="521" t="n"/>
      <c r="BE885" s="521" t="n"/>
      <c r="BF885" s="521" t="n"/>
      <c r="BG885" s="521" t="n"/>
      <c r="BH885" s="521" t="n"/>
      <c r="BI885" s="521" t="n"/>
      <c r="BJ885" s="521" t="n"/>
      <c r="BK885" s="521" t="n"/>
      <c r="BL885" s="521" t="n"/>
      <c r="BM885" s="521" t="n"/>
      <c r="BN885" s="521" t="n"/>
    </row>
    <row r="886" ht="30.75" customHeight="1" s="1659">
      <c r="F886" s="521" t="n"/>
      <c r="G886" s="521" t="n"/>
      <c r="H886" s="521" t="n"/>
      <c r="I886" s="527" t="n"/>
      <c r="J886" s="521" t="n"/>
      <c r="K886" s="527" t="n"/>
      <c r="L886" s="521" t="n"/>
      <c r="M886" s="527" t="n"/>
      <c r="N886" s="521" t="n"/>
      <c r="O886" s="521" t="n"/>
      <c r="P886" s="521" t="n"/>
      <c r="Q886" s="521" t="n"/>
      <c r="R886" s="521" t="n"/>
      <c r="S886" s="526" t="n"/>
      <c r="T886" s="521" t="n"/>
      <c r="U886" s="521" t="n"/>
      <c r="V886" s="521" t="n"/>
      <c r="W886" s="521" t="n"/>
      <c r="X886" s="525" t="n"/>
      <c r="Y886" s="525" t="n"/>
      <c r="Z886" s="525" t="n"/>
      <c r="AA886" s="525" t="n"/>
      <c r="AB886" s="525" t="n"/>
      <c r="AC886" s="525" t="n"/>
      <c r="AD886" s="525" t="n"/>
      <c r="AE886" s="521" t="n"/>
      <c r="AF886" s="1839" t="n"/>
      <c r="AG886" s="524" t="n"/>
      <c r="AH886" s="524" t="n"/>
      <c r="AI886" s="524" t="n"/>
      <c r="AJ886" s="524" t="n"/>
      <c r="AK886" s="524" t="n"/>
      <c r="AL886" s="524" t="n"/>
      <c r="AM886" s="521" t="n"/>
      <c r="AN886" s="521" t="n"/>
      <c r="AO886" s="521" t="n"/>
      <c r="AP886" s="1839" t="n"/>
      <c r="AQ886" s="521" t="n"/>
      <c r="AR886" s="1839" t="n"/>
      <c r="AS886" s="523" t="n"/>
      <c r="AT886" s="521" t="n"/>
      <c r="AU886" s="1839" t="n"/>
      <c r="AV886" s="521" t="n"/>
      <c r="AW886" s="521" t="n"/>
      <c r="AX886" s="521" t="n"/>
      <c r="AY886" s="521" t="n"/>
      <c r="AZ886" s="521" t="n"/>
      <c r="BA886" s="521" t="n"/>
      <c r="BB886" s="521" t="n"/>
      <c r="BC886" s="521" t="n"/>
      <c r="BD886" s="521" t="n"/>
      <c r="BE886" s="521" t="n"/>
      <c r="BF886" s="521" t="n"/>
      <c r="BG886" s="521" t="n"/>
      <c r="BH886" s="521" t="n"/>
      <c r="BI886" s="521" t="n"/>
      <c r="BJ886" s="521" t="n"/>
      <c r="BK886" s="521" t="n"/>
      <c r="BL886" s="521" t="n"/>
      <c r="BM886" s="521" t="n"/>
      <c r="BN886" s="521" t="n"/>
    </row>
    <row r="887" ht="30.75" customHeight="1" s="1659">
      <c r="F887" s="521" t="n"/>
      <c r="G887" s="521" t="n"/>
      <c r="H887" s="521" t="n"/>
      <c r="I887" s="527" t="n"/>
      <c r="J887" s="521" t="n"/>
      <c r="K887" s="527" t="n"/>
      <c r="L887" s="521" t="n"/>
      <c r="M887" s="527" t="n"/>
      <c r="N887" s="521" t="n"/>
      <c r="O887" s="521" t="n"/>
      <c r="P887" s="521" t="n"/>
      <c r="Q887" s="521" t="n"/>
      <c r="R887" s="521" t="n"/>
      <c r="S887" s="526" t="n"/>
      <c r="T887" s="521" t="n"/>
      <c r="U887" s="521" t="n"/>
      <c r="V887" s="521" t="n"/>
      <c r="W887" s="521" t="n"/>
      <c r="X887" s="525" t="n"/>
      <c r="Y887" s="525" t="n"/>
      <c r="Z887" s="525" t="n"/>
      <c r="AA887" s="525" t="n"/>
      <c r="AB887" s="525" t="n"/>
      <c r="AC887" s="525" t="n"/>
      <c r="AD887" s="525" t="n"/>
      <c r="AE887" s="521" t="n"/>
      <c r="AF887" s="1839" t="n"/>
      <c r="AG887" s="524" t="n"/>
      <c r="AH887" s="524" t="n"/>
      <c r="AI887" s="524" t="n"/>
      <c r="AJ887" s="524" t="n"/>
      <c r="AK887" s="524" t="n"/>
      <c r="AL887" s="524" t="n"/>
      <c r="AM887" s="521" t="n"/>
      <c r="AN887" s="521" t="n"/>
      <c r="AO887" s="521" t="n"/>
      <c r="AP887" s="1839" t="n"/>
      <c r="AQ887" s="521" t="n"/>
      <c r="AR887" s="1839" t="n"/>
      <c r="AS887" s="523" t="n"/>
      <c r="AT887" s="521" t="n"/>
      <c r="AU887" s="1839" t="n"/>
      <c r="AV887" s="521" t="n"/>
      <c r="AW887" s="521" t="n"/>
      <c r="AX887" s="521" t="n"/>
      <c r="AY887" s="521" t="n"/>
      <c r="AZ887" s="521" t="n"/>
      <c r="BA887" s="521" t="n"/>
      <c r="BB887" s="521" t="n"/>
      <c r="BC887" s="521" t="n"/>
      <c r="BD887" s="521" t="n"/>
      <c r="BE887" s="521" t="n"/>
      <c r="BF887" s="521" t="n"/>
      <c r="BG887" s="521" t="n"/>
      <c r="BH887" s="521" t="n"/>
      <c r="BI887" s="521" t="n"/>
      <c r="BJ887" s="521" t="n"/>
      <c r="BK887" s="521" t="n"/>
      <c r="BL887" s="521" t="n"/>
      <c r="BM887" s="521" t="n"/>
      <c r="BN887" s="521" t="n"/>
    </row>
    <row r="888" ht="30.75" customHeight="1" s="1659">
      <c r="F888" s="521" t="n"/>
      <c r="G888" s="521" t="n"/>
      <c r="H888" s="521" t="n"/>
      <c r="I888" s="527" t="n"/>
      <c r="J888" s="521" t="n"/>
      <c r="K888" s="527" t="n"/>
      <c r="L888" s="521" t="n"/>
      <c r="M888" s="527" t="n"/>
      <c r="N888" s="521" t="n"/>
      <c r="O888" s="521" t="n"/>
      <c r="P888" s="521" t="n"/>
      <c r="Q888" s="521" t="n"/>
      <c r="R888" s="521" t="n"/>
      <c r="S888" s="526" t="n"/>
      <c r="T888" s="521" t="n"/>
      <c r="U888" s="521" t="n"/>
      <c r="V888" s="521" t="n"/>
      <c r="W888" s="521" t="n"/>
      <c r="X888" s="525" t="n"/>
      <c r="Y888" s="525" t="n"/>
      <c r="Z888" s="525" t="n"/>
      <c r="AA888" s="525" t="n"/>
      <c r="AB888" s="525" t="n"/>
      <c r="AC888" s="525" t="n"/>
      <c r="AD888" s="525" t="n"/>
      <c r="AE888" s="521" t="n"/>
      <c r="AF888" s="1839" t="n"/>
      <c r="AG888" s="524" t="n"/>
      <c r="AH888" s="524" t="n"/>
      <c r="AI888" s="524" t="n"/>
      <c r="AJ888" s="524" t="n"/>
      <c r="AK888" s="524" t="n"/>
      <c r="AL888" s="524" t="n"/>
      <c r="AM888" s="521" t="n"/>
      <c r="AN888" s="521" t="n"/>
      <c r="AO888" s="521" t="n"/>
      <c r="AP888" s="1839" t="n"/>
      <c r="AQ888" s="521" t="n"/>
      <c r="AR888" s="1839" t="n"/>
      <c r="AS888" s="523" t="n"/>
      <c r="AT888" s="521" t="n"/>
      <c r="AU888" s="1839" t="n"/>
      <c r="AV888" s="521" t="n"/>
      <c r="AW888" s="521" t="n"/>
      <c r="AX888" s="521" t="n"/>
      <c r="AY888" s="521" t="n"/>
      <c r="AZ888" s="521" t="n"/>
      <c r="BA888" s="521" t="n"/>
      <c r="BB888" s="521" t="n"/>
      <c r="BC888" s="521" t="n"/>
      <c r="BD888" s="521" t="n"/>
      <c r="BE888" s="521" t="n"/>
      <c r="BF888" s="521" t="n"/>
      <c r="BG888" s="521" t="n"/>
      <c r="BH888" s="521" t="n"/>
      <c r="BI888" s="521" t="n"/>
      <c r="BJ888" s="521" t="n"/>
      <c r="BK888" s="521" t="n"/>
      <c r="BL888" s="521" t="n"/>
      <c r="BM888" s="521" t="n"/>
      <c r="BN888" s="521" t="n"/>
    </row>
    <row r="889" ht="30.75" customHeight="1" s="1659">
      <c r="F889" s="521" t="n"/>
      <c r="G889" s="521" t="n"/>
      <c r="H889" s="521" t="n"/>
      <c r="I889" s="527" t="n"/>
      <c r="J889" s="521" t="n"/>
      <c r="K889" s="527" t="n"/>
      <c r="L889" s="521" t="n"/>
      <c r="M889" s="527" t="n"/>
      <c r="N889" s="521" t="n"/>
      <c r="O889" s="521" t="n"/>
      <c r="P889" s="521" t="n"/>
      <c r="Q889" s="521" t="n"/>
      <c r="R889" s="521" t="n"/>
      <c r="S889" s="526" t="n"/>
      <c r="T889" s="521" t="n"/>
      <c r="U889" s="521" t="n"/>
      <c r="V889" s="521" t="n"/>
      <c r="W889" s="521" t="n"/>
      <c r="X889" s="525" t="n"/>
      <c r="Y889" s="525" t="n"/>
      <c r="Z889" s="525" t="n"/>
      <c r="AA889" s="525" t="n"/>
      <c r="AB889" s="525" t="n"/>
      <c r="AC889" s="525" t="n"/>
      <c r="AD889" s="525" t="n"/>
      <c r="AE889" s="521" t="n"/>
      <c r="AF889" s="1839" t="n"/>
      <c r="AG889" s="524" t="n"/>
      <c r="AH889" s="524" t="n"/>
      <c r="AI889" s="524" t="n"/>
      <c r="AJ889" s="524" t="n"/>
      <c r="AK889" s="524" t="n"/>
      <c r="AL889" s="524" t="n"/>
      <c r="AM889" s="521" t="n"/>
      <c r="AN889" s="521" t="n"/>
      <c r="AO889" s="521" t="n"/>
      <c r="AP889" s="1839" t="n"/>
      <c r="AQ889" s="521" t="n"/>
      <c r="AR889" s="1839" t="n"/>
      <c r="AS889" s="523" t="n"/>
      <c r="AT889" s="521" t="n"/>
      <c r="AU889" s="1839" t="n"/>
      <c r="AV889" s="521" t="n"/>
      <c r="AW889" s="521" t="n"/>
      <c r="AX889" s="521" t="n"/>
      <c r="AY889" s="521" t="n"/>
      <c r="AZ889" s="521" t="n"/>
      <c r="BA889" s="521" t="n"/>
      <c r="BB889" s="521" t="n"/>
      <c r="BC889" s="521" t="n"/>
      <c r="BD889" s="521" t="n"/>
      <c r="BE889" s="521" t="n"/>
      <c r="BF889" s="521" t="n"/>
      <c r="BG889" s="521" t="n"/>
      <c r="BH889" s="521" t="n"/>
      <c r="BI889" s="521" t="n"/>
      <c r="BJ889" s="521" t="n"/>
      <c r="BK889" s="521" t="n"/>
      <c r="BL889" s="521" t="n"/>
      <c r="BM889" s="521" t="n"/>
      <c r="BN889" s="521" t="n"/>
    </row>
    <row r="890" ht="30.75" customHeight="1" s="1659">
      <c r="F890" s="521" t="n"/>
      <c r="G890" s="521" t="n"/>
      <c r="H890" s="521" t="n"/>
      <c r="I890" s="527" t="n"/>
      <c r="J890" s="521" t="n"/>
      <c r="K890" s="527" t="n"/>
      <c r="L890" s="521" t="n"/>
      <c r="M890" s="527" t="n"/>
      <c r="N890" s="521" t="n"/>
      <c r="O890" s="521" t="n"/>
      <c r="P890" s="521" t="n"/>
      <c r="Q890" s="521" t="n"/>
      <c r="R890" s="521" t="n"/>
      <c r="S890" s="526" t="n"/>
      <c r="T890" s="521" t="n"/>
      <c r="U890" s="521" t="n"/>
      <c r="V890" s="521" t="n"/>
      <c r="W890" s="521" t="n"/>
      <c r="X890" s="525" t="n"/>
      <c r="Y890" s="525" t="n"/>
      <c r="Z890" s="525" t="n"/>
      <c r="AA890" s="525" t="n"/>
      <c r="AB890" s="525" t="n"/>
      <c r="AC890" s="525" t="n"/>
      <c r="AD890" s="525" t="n"/>
      <c r="AE890" s="521" t="n"/>
      <c r="AF890" s="1839" t="n"/>
      <c r="AG890" s="524" t="n"/>
      <c r="AH890" s="524" t="n"/>
      <c r="AI890" s="524" t="n"/>
      <c r="AJ890" s="524" t="n"/>
      <c r="AK890" s="524" t="n"/>
      <c r="AL890" s="524" t="n"/>
      <c r="AM890" s="521" t="n"/>
      <c r="AN890" s="521" t="n"/>
      <c r="AO890" s="521" t="n"/>
      <c r="AP890" s="1839" t="n"/>
      <c r="AQ890" s="521" t="n"/>
      <c r="AR890" s="1839" t="n"/>
      <c r="AS890" s="523" t="n"/>
      <c r="AT890" s="521" t="n"/>
      <c r="AU890" s="1839" t="n"/>
      <c r="AV890" s="521" t="n"/>
      <c r="AW890" s="521" t="n"/>
      <c r="AX890" s="521" t="n"/>
      <c r="AY890" s="521" t="n"/>
      <c r="AZ890" s="521" t="n"/>
      <c r="BA890" s="521" t="n"/>
      <c r="BB890" s="521" t="n"/>
      <c r="BC890" s="521" t="n"/>
      <c r="BD890" s="521" t="n"/>
      <c r="BE890" s="521" t="n"/>
      <c r="BF890" s="521" t="n"/>
      <c r="BG890" s="521" t="n"/>
      <c r="BH890" s="521" t="n"/>
      <c r="BI890" s="521" t="n"/>
      <c r="BJ890" s="521" t="n"/>
      <c r="BK890" s="521" t="n"/>
      <c r="BL890" s="521" t="n"/>
      <c r="BM890" s="521" t="n"/>
      <c r="BN890" s="521" t="n"/>
    </row>
    <row r="891" ht="30.75" customHeight="1" s="1659">
      <c r="F891" s="521" t="n"/>
      <c r="G891" s="521" t="n"/>
      <c r="H891" s="521" t="n"/>
      <c r="I891" s="527" t="n"/>
      <c r="J891" s="521" t="n"/>
      <c r="K891" s="527" t="n"/>
      <c r="L891" s="521" t="n"/>
      <c r="M891" s="527" t="n"/>
      <c r="N891" s="521" t="n"/>
      <c r="O891" s="521" t="n"/>
      <c r="P891" s="521" t="n"/>
      <c r="Q891" s="521" t="n"/>
      <c r="R891" s="521" t="n"/>
      <c r="S891" s="526" t="n"/>
      <c r="T891" s="521" t="n"/>
      <c r="U891" s="521" t="n"/>
      <c r="V891" s="521" t="n"/>
      <c r="W891" s="521" t="n"/>
      <c r="X891" s="525" t="n"/>
      <c r="Y891" s="525" t="n"/>
      <c r="Z891" s="525" t="n"/>
      <c r="AA891" s="525" t="n"/>
      <c r="AB891" s="525" t="n"/>
      <c r="AC891" s="525" t="n"/>
      <c r="AD891" s="525" t="n"/>
      <c r="AE891" s="521" t="n"/>
      <c r="AF891" s="1839" t="n"/>
      <c r="AG891" s="524" t="n"/>
      <c r="AH891" s="524" t="n"/>
      <c r="AI891" s="524" t="n"/>
      <c r="AJ891" s="524" t="n"/>
      <c r="AK891" s="524" t="n"/>
      <c r="AL891" s="524" t="n"/>
      <c r="AM891" s="521" t="n"/>
      <c r="AN891" s="521" t="n"/>
      <c r="AO891" s="521" t="n"/>
      <c r="AP891" s="1839" t="n"/>
      <c r="AQ891" s="521" t="n"/>
      <c r="AR891" s="1839" t="n"/>
      <c r="AS891" s="523" t="n"/>
      <c r="AT891" s="521" t="n"/>
      <c r="AU891" s="1839" t="n"/>
      <c r="AV891" s="521" t="n"/>
      <c r="AW891" s="521" t="n"/>
      <c r="AX891" s="521" t="n"/>
      <c r="AY891" s="521" t="n"/>
      <c r="AZ891" s="521" t="n"/>
      <c r="BA891" s="521" t="n"/>
      <c r="BB891" s="521" t="n"/>
      <c r="BC891" s="521" t="n"/>
      <c r="BD891" s="521" t="n"/>
      <c r="BE891" s="521" t="n"/>
      <c r="BF891" s="521" t="n"/>
      <c r="BG891" s="521" t="n"/>
      <c r="BH891" s="521" t="n"/>
      <c r="BI891" s="521" t="n"/>
      <c r="BJ891" s="521" t="n"/>
      <c r="BK891" s="521" t="n"/>
      <c r="BL891" s="521" t="n"/>
      <c r="BM891" s="521" t="n"/>
      <c r="BN891" s="521" t="n"/>
    </row>
    <row r="892" ht="30.75" customHeight="1" s="1659">
      <c r="F892" s="521" t="n"/>
      <c r="G892" s="521" t="n"/>
      <c r="H892" s="521" t="n"/>
      <c r="I892" s="527" t="n"/>
      <c r="J892" s="521" t="n"/>
      <c r="K892" s="527" t="n"/>
      <c r="L892" s="521" t="n"/>
      <c r="M892" s="527" t="n"/>
      <c r="N892" s="521" t="n"/>
      <c r="O892" s="521" t="n"/>
      <c r="P892" s="521" t="n"/>
      <c r="Q892" s="521" t="n"/>
      <c r="R892" s="521" t="n"/>
      <c r="S892" s="526" t="n"/>
      <c r="T892" s="521" t="n"/>
      <c r="U892" s="521" t="n"/>
      <c r="V892" s="521" t="n"/>
      <c r="W892" s="521" t="n"/>
      <c r="X892" s="525" t="n"/>
      <c r="Y892" s="525" t="n"/>
      <c r="Z892" s="525" t="n"/>
      <c r="AA892" s="525" t="n"/>
      <c r="AB892" s="525" t="n"/>
      <c r="AC892" s="525" t="n"/>
      <c r="AD892" s="525" t="n"/>
      <c r="AE892" s="521" t="n"/>
      <c r="AF892" s="1839" t="n"/>
      <c r="AG892" s="524" t="n"/>
      <c r="AH892" s="524" t="n"/>
      <c r="AI892" s="524" t="n"/>
      <c r="AJ892" s="524" t="n"/>
      <c r="AK892" s="524" t="n"/>
      <c r="AL892" s="524" t="n"/>
      <c r="AM892" s="521" t="n"/>
      <c r="AN892" s="521" t="n"/>
      <c r="AO892" s="521" t="n"/>
      <c r="AP892" s="1839" t="n"/>
      <c r="AQ892" s="521" t="n"/>
      <c r="AR892" s="1839" t="n"/>
      <c r="AS892" s="523" t="n"/>
      <c r="AT892" s="521" t="n"/>
      <c r="AU892" s="1839" t="n"/>
      <c r="AV892" s="521" t="n"/>
      <c r="AW892" s="521" t="n"/>
      <c r="AX892" s="521" t="n"/>
      <c r="AY892" s="521" t="n"/>
      <c r="AZ892" s="521" t="n"/>
      <c r="BA892" s="521" t="n"/>
      <c r="BB892" s="521" t="n"/>
      <c r="BC892" s="521" t="n"/>
      <c r="BD892" s="521" t="n"/>
      <c r="BE892" s="521" t="n"/>
      <c r="BF892" s="521" t="n"/>
      <c r="BG892" s="521" t="n"/>
      <c r="BH892" s="521" t="n"/>
      <c r="BI892" s="521" t="n"/>
      <c r="BJ892" s="521" t="n"/>
      <c r="BK892" s="521" t="n"/>
      <c r="BL892" s="521" t="n"/>
      <c r="BM892" s="521" t="n"/>
      <c r="BN892" s="521" t="n"/>
    </row>
    <row r="893" ht="30.75" customHeight="1" s="1659">
      <c r="F893" s="521" t="n"/>
      <c r="G893" s="521" t="n"/>
      <c r="H893" s="521" t="n"/>
      <c r="I893" s="527" t="n"/>
      <c r="J893" s="521" t="n"/>
      <c r="K893" s="527" t="n"/>
      <c r="L893" s="521" t="n"/>
      <c r="M893" s="527" t="n"/>
      <c r="N893" s="521" t="n"/>
      <c r="O893" s="521" t="n"/>
      <c r="P893" s="521" t="n"/>
      <c r="Q893" s="521" t="n"/>
      <c r="R893" s="521" t="n"/>
      <c r="S893" s="526" t="n"/>
      <c r="T893" s="521" t="n"/>
      <c r="U893" s="521" t="n"/>
      <c r="V893" s="521" t="n"/>
      <c r="W893" s="521" t="n"/>
      <c r="X893" s="525" t="n"/>
      <c r="Y893" s="525" t="n"/>
      <c r="Z893" s="525" t="n"/>
      <c r="AA893" s="525" t="n"/>
      <c r="AB893" s="525" t="n"/>
      <c r="AC893" s="525" t="n"/>
      <c r="AD893" s="525" t="n"/>
      <c r="AE893" s="521" t="n"/>
      <c r="AF893" s="1839" t="n"/>
      <c r="AG893" s="524" t="n"/>
      <c r="AH893" s="524" t="n"/>
      <c r="AI893" s="524" t="n"/>
      <c r="AJ893" s="524" t="n"/>
      <c r="AK893" s="524" t="n"/>
      <c r="AL893" s="524" t="n"/>
      <c r="AM893" s="521" t="n"/>
      <c r="AN893" s="521" t="n"/>
      <c r="AO893" s="521" t="n"/>
      <c r="AP893" s="1839" t="n"/>
      <c r="AQ893" s="521" t="n"/>
      <c r="AR893" s="1839" t="n"/>
      <c r="AS893" s="523" t="n"/>
      <c r="AT893" s="521" t="n"/>
      <c r="AU893" s="1839" t="n"/>
      <c r="AV893" s="521" t="n"/>
      <c r="AW893" s="521" t="n"/>
      <c r="AX893" s="521" t="n"/>
      <c r="AY893" s="521" t="n"/>
      <c r="AZ893" s="521" t="n"/>
      <c r="BA893" s="521" t="n"/>
      <c r="BB893" s="521" t="n"/>
      <c r="BC893" s="521" t="n"/>
      <c r="BD893" s="521" t="n"/>
      <c r="BE893" s="521" t="n"/>
      <c r="BF893" s="521" t="n"/>
      <c r="BG893" s="521" t="n"/>
      <c r="BH893" s="521" t="n"/>
      <c r="BI893" s="521" t="n"/>
      <c r="BJ893" s="521" t="n"/>
      <c r="BK893" s="521" t="n"/>
      <c r="BL893" s="521" t="n"/>
      <c r="BM893" s="521" t="n"/>
      <c r="BN893" s="521" t="n"/>
    </row>
    <row r="894" ht="30.75" customHeight="1" s="1659">
      <c r="F894" s="521" t="n"/>
      <c r="G894" s="521" t="n"/>
      <c r="H894" s="521" t="n"/>
      <c r="I894" s="527" t="n"/>
      <c r="J894" s="521" t="n"/>
      <c r="K894" s="527" t="n"/>
      <c r="L894" s="521" t="n"/>
      <c r="M894" s="527" t="n"/>
      <c r="N894" s="521" t="n"/>
      <c r="O894" s="521" t="n"/>
      <c r="P894" s="521" t="n"/>
      <c r="Q894" s="521" t="n"/>
      <c r="R894" s="521" t="n"/>
      <c r="S894" s="526" t="n"/>
      <c r="T894" s="521" t="n"/>
      <c r="U894" s="521" t="n"/>
      <c r="V894" s="521" t="n"/>
      <c r="W894" s="521" t="n"/>
      <c r="X894" s="525" t="n"/>
      <c r="Y894" s="525" t="n"/>
      <c r="Z894" s="525" t="n"/>
      <c r="AA894" s="525" t="n"/>
      <c r="AB894" s="525" t="n"/>
      <c r="AC894" s="525" t="n"/>
      <c r="AD894" s="525" t="n"/>
      <c r="AE894" s="521" t="n"/>
      <c r="AF894" s="1839" t="n"/>
      <c r="AG894" s="524" t="n"/>
      <c r="AH894" s="524" t="n"/>
      <c r="AI894" s="524" t="n"/>
      <c r="AJ894" s="524" t="n"/>
      <c r="AK894" s="524" t="n"/>
      <c r="AL894" s="524" t="n"/>
      <c r="AM894" s="521" t="n"/>
      <c r="AN894" s="521" t="n"/>
      <c r="AO894" s="521" t="n"/>
      <c r="AP894" s="1839" t="n"/>
      <c r="AQ894" s="521" t="n"/>
      <c r="AR894" s="1839" t="n"/>
      <c r="AS894" s="523" t="n"/>
      <c r="AT894" s="521" t="n"/>
      <c r="AU894" s="1839" t="n"/>
      <c r="AV894" s="521" t="n"/>
      <c r="AW894" s="521" t="n"/>
      <c r="AX894" s="521" t="n"/>
      <c r="AY894" s="521" t="n"/>
      <c r="AZ894" s="521" t="n"/>
      <c r="BA894" s="521" t="n"/>
      <c r="BB894" s="521" t="n"/>
      <c r="BC894" s="521" t="n"/>
      <c r="BD894" s="521" t="n"/>
      <c r="BE894" s="521" t="n"/>
      <c r="BF894" s="521" t="n"/>
      <c r="BG894" s="521" t="n"/>
      <c r="BH894" s="521" t="n"/>
      <c r="BI894" s="521" t="n"/>
      <c r="BJ894" s="521" t="n"/>
      <c r="BK894" s="521" t="n"/>
      <c r="BL894" s="521" t="n"/>
      <c r="BM894" s="521" t="n"/>
      <c r="BN894" s="521" t="n"/>
    </row>
    <row r="895" ht="30.75" customHeight="1" s="1659">
      <c r="F895" s="521" t="n"/>
      <c r="G895" s="521" t="n"/>
      <c r="H895" s="521" t="n"/>
      <c r="I895" s="527" t="n"/>
      <c r="J895" s="521" t="n"/>
      <c r="K895" s="527" t="n"/>
      <c r="L895" s="521" t="n"/>
      <c r="M895" s="527" t="n"/>
      <c r="N895" s="521" t="n"/>
      <c r="O895" s="521" t="n"/>
      <c r="P895" s="521" t="n"/>
      <c r="Q895" s="521" t="n"/>
      <c r="R895" s="521" t="n"/>
      <c r="S895" s="526" t="n"/>
      <c r="T895" s="521" t="n"/>
      <c r="U895" s="521" t="n"/>
      <c r="V895" s="521" t="n"/>
      <c r="W895" s="521" t="n"/>
      <c r="X895" s="525" t="n"/>
      <c r="Y895" s="525" t="n"/>
      <c r="Z895" s="525" t="n"/>
      <c r="AA895" s="525" t="n"/>
      <c r="AB895" s="525" t="n"/>
      <c r="AC895" s="525" t="n"/>
      <c r="AD895" s="525" t="n"/>
      <c r="AE895" s="521" t="n"/>
      <c r="AF895" s="1839" t="n"/>
      <c r="AG895" s="524" t="n"/>
      <c r="AH895" s="524" t="n"/>
      <c r="AI895" s="524" t="n"/>
      <c r="AJ895" s="524" t="n"/>
      <c r="AK895" s="524" t="n"/>
      <c r="AL895" s="524" t="n"/>
      <c r="AM895" s="521" t="n"/>
      <c r="AN895" s="521" t="n"/>
      <c r="AO895" s="521" t="n"/>
      <c r="AP895" s="1839" t="n"/>
      <c r="AQ895" s="521" t="n"/>
      <c r="AR895" s="1839" t="n"/>
      <c r="AS895" s="523" t="n"/>
      <c r="AT895" s="521" t="n"/>
      <c r="AU895" s="1839" t="n"/>
      <c r="AV895" s="521" t="n"/>
      <c r="AW895" s="521" t="n"/>
      <c r="AX895" s="521" t="n"/>
      <c r="AY895" s="521" t="n"/>
      <c r="AZ895" s="521" t="n"/>
      <c r="BA895" s="521" t="n"/>
      <c r="BB895" s="521" t="n"/>
      <c r="BC895" s="521" t="n"/>
      <c r="BD895" s="521" t="n"/>
      <c r="BE895" s="521" t="n"/>
      <c r="BF895" s="521" t="n"/>
      <c r="BG895" s="521" t="n"/>
      <c r="BH895" s="521" t="n"/>
      <c r="BI895" s="521" t="n"/>
      <c r="BJ895" s="521" t="n"/>
      <c r="BK895" s="521" t="n"/>
      <c r="BL895" s="521" t="n"/>
      <c r="BM895" s="521" t="n"/>
      <c r="BN895" s="521" t="n"/>
    </row>
    <row r="896" ht="30.75" customHeight="1" s="1659">
      <c r="F896" s="521" t="n"/>
      <c r="G896" s="521" t="n"/>
      <c r="H896" s="521" t="n"/>
      <c r="I896" s="527" t="n"/>
      <c r="J896" s="521" t="n"/>
      <c r="K896" s="527" t="n"/>
      <c r="L896" s="521" t="n"/>
      <c r="M896" s="527" t="n"/>
      <c r="N896" s="521" t="n"/>
      <c r="O896" s="521" t="n"/>
      <c r="P896" s="521" t="n"/>
      <c r="Q896" s="521" t="n"/>
      <c r="R896" s="521" t="n"/>
      <c r="S896" s="526" t="n"/>
      <c r="T896" s="521" t="n"/>
      <c r="U896" s="521" t="n"/>
      <c r="V896" s="521" t="n"/>
      <c r="W896" s="521" t="n"/>
      <c r="X896" s="525" t="n"/>
      <c r="Y896" s="525" t="n"/>
      <c r="Z896" s="525" t="n"/>
      <c r="AA896" s="525" t="n"/>
      <c r="AB896" s="525" t="n"/>
      <c r="AC896" s="525" t="n"/>
      <c r="AD896" s="525" t="n"/>
      <c r="AE896" s="521" t="n"/>
      <c r="AF896" s="1839" t="n"/>
      <c r="AG896" s="524" t="n"/>
      <c r="AH896" s="524" t="n"/>
      <c r="AI896" s="524" t="n"/>
      <c r="AJ896" s="524" t="n"/>
      <c r="AK896" s="524" t="n"/>
      <c r="AL896" s="524" t="n"/>
      <c r="AM896" s="521" t="n"/>
      <c r="AN896" s="521" t="n"/>
      <c r="AO896" s="521" t="n"/>
      <c r="AP896" s="1839" t="n"/>
      <c r="AQ896" s="521" t="n"/>
      <c r="AR896" s="1839" t="n"/>
      <c r="AS896" s="523" t="n"/>
      <c r="AT896" s="521" t="n"/>
      <c r="AU896" s="1839" t="n"/>
      <c r="AV896" s="521" t="n"/>
      <c r="AW896" s="521" t="n"/>
      <c r="AX896" s="521" t="n"/>
      <c r="AY896" s="521" t="n"/>
      <c r="AZ896" s="521" t="n"/>
      <c r="BA896" s="521" t="n"/>
      <c r="BB896" s="521" t="n"/>
      <c r="BC896" s="521" t="n"/>
      <c r="BD896" s="521" t="n"/>
      <c r="BE896" s="521" t="n"/>
      <c r="BF896" s="521" t="n"/>
      <c r="BG896" s="521" t="n"/>
      <c r="BH896" s="521" t="n"/>
      <c r="BI896" s="521" t="n"/>
      <c r="BJ896" s="521" t="n"/>
      <c r="BK896" s="521" t="n"/>
      <c r="BL896" s="521" t="n"/>
      <c r="BM896" s="521" t="n"/>
      <c r="BN896" s="521" t="n"/>
    </row>
    <row r="897" ht="30.75" customHeight="1" s="1659">
      <c r="F897" s="521" t="n"/>
      <c r="G897" s="521" t="n"/>
      <c r="H897" s="521" t="n"/>
      <c r="I897" s="527" t="n"/>
      <c r="J897" s="521" t="n"/>
      <c r="K897" s="527" t="n"/>
      <c r="L897" s="521" t="n"/>
      <c r="M897" s="527" t="n"/>
      <c r="N897" s="521" t="n"/>
      <c r="O897" s="521" t="n"/>
      <c r="P897" s="521" t="n"/>
      <c r="Q897" s="521" t="n"/>
      <c r="R897" s="521" t="n"/>
      <c r="S897" s="526" t="n"/>
      <c r="T897" s="521" t="n"/>
      <c r="U897" s="521" t="n"/>
      <c r="V897" s="521" t="n"/>
      <c r="W897" s="521" t="n"/>
      <c r="X897" s="525" t="n"/>
      <c r="Y897" s="525" t="n"/>
      <c r="Z897" s="525" t="n"/>
      <c r="AA897" s="525" t="n"/>
      <c r="AB897" s="525" t="n"/>
      <c r="AC897" s="525" t="n"/>
      <c r="AD897" s="525" t="n"/>
      <c r="AE897" s="521" t="n"/>
      <c r="AF897" s="1839" t="n"/>
      <c r="AG897" s="524" t="n"/>
      <c r="AH897" s="524" t="n"/>
      <c r="AI897" s="524" t="n"/>
      <c r="AJ897" s="524" t="n"/>
      <c r="AK897" s="524" t="n"/>
      <c r="AL897" s="524" t="n"/>
      <c r="AM897" s="521" t="n"/>
      <c r="AN897" s="521" t="n"/>
      <c r="AO897" s="521" t="n"/>
      <c r="AP897" s="1839" t="n"/>
      <c r="AQ897" s="521" t="n"/>
      <c r="AR897" s="1839" t="n"/>
      <c r="AS897" s="523" t="n"/>
      <c r="AT897" s="521" t="n"/>
      <c r="AU897" s="1839" t="n"/>
      <c r="AV897" s="521" t="n"/>
      <c r="AW897" s="521" t="n"/>
      <c r="AX897" s="521" t="n"/>
      <c r="AY897" s="521" t="n"/>
      <c r="AZ897" s="521" t="n"/>
      <c r="BA897" s="521" t="n"/>
      <c r="BB897" s="521" t="n"/>
      <c r="BC897" s="521" t="n"/>
      <c r="BD897" s="521" t="n"/>
      <c r="BE897" s="521" t="n"/>
      <c r="BF897" s="521" t="n"/>
      <c r="BG897" s="521" t="n"/>
      <c r="BH897" s="521" t="n"/>
      <c r="BI897" s="521" t="n"/>
      <c r="BJ897" s="521" t="n"/>
      <c r="BK897" s="521" t="n"/>
      <c r="BL897" s="521" t="n"/>
      <c r="BM897" s="521" t="n"/>
      <c r="BN897" s="521" t="n"/>
    </row>
    <row r="898" ht="30.75" customHeight="1" s="1659">
      <c r="F898" s="521" t="n"/>
      <c r="G898" s="521" t="n"/>
      <c r="H898" s="521" t="n"/>
      <c r="I898" s="527" t="n"/>
      <c r="J898" s="521" t="n"/>
      <c r="K898" s="527" t="n"/>
      <c r="L898" s="521" t="n"/>
      <c r="M898" s="527" t="n"/>
      <c r="N898" s="521" t="n"/>
      <c r="O898" s="521" t="n"/>
      <c r="P898" s="521" t="n"/>
      <c r="Q898" s="521" t="n"/>
      <c r="R898" s="521" t="n"/>
      <c r="S898" s="526" t="n"/>
      <c r="T898" s="521" t="n"/>
      <c r="U898" s="521" t="n"/>
      <c r="V898" s="521" t="n"/>
      <c r="W898" s="521" t="n"/>
      <c r="X898" s="525" t="n"/>
      <c r="Y898" s="525" t="n"/>
      <c r="Z898" s="525" t="n"/>
      <c r="AA898" s="525" t="n"/>
      <c r="AB898" s="525" t="n"/>
      <c r="AC898" s="525" t="n"/>
      <c r="AD898" s="525" t="n"/>
      <c r="AE898" s="521" t="n"/>
      <c r="AF898" s="1839" t="n"/>
      <c r="AG898" s="524" t="n"/>
      <c r="AH898" s="524" t="n"/>
      <c r="AI898" s="524" t="n"/>
      <c r="AJ898" s="524" t="n"/>
      <c r="AK898" s="524" t="n"/>
      <c r="AL898" s="524" t="n"/>
      <c r="AM898" s="521" t="n"/>
      <c r="AN898" s="521" t="n"/>
      <c r="AO898" s="521" t="n"/>
      <c r="AP898" s="1839" t="n"/>
      <c r="AQ898" s="521" t="n"/>
      <c r="AR898" s="1839" t="n"/>
      <c r="AS898" s="523" t="n"/>
      <c r="AT898" s="521" t="n"/>
      <c r="AU898" s="1839" t="n"/>
      <c r="AV898" s="521" t="n"/>
      <c r="AW898" s="521" t="n"/>
      <c r="AX898" s="521" t="n"/>
      <c r="AY898" s="521" t="n"/>
      <c r="AZ898" s="521" t="n"/>
      <c r="BA898" s="521" t="n"/>
      <c r="BB898" s="521" t="n"/>
      <c r="BC898" s="521" t="n"/>
      <c r="BD898" s="521" t="n"/>
      <c r="BE898" s="521" t="n"/>
      <c r="BF898" s="521" t="n"/>
      <c r="BG898" s="521" t="n"/>
      <c r="BH898" s="521" t="n"/>
      <c r="BI898" s="521" t="n"/>
      <c r="BJ898" s="521" t="n"/>
      <c r="BK898" s="521" t="n"/>
      <c r="BL898" s="521" t="n"/>
      <c r="BM898" s="521" t="n"/>
      <c r="BN898" s="521" t="n"/>
    </row>
    <row r="899" ht="30.75" customHeight="1" s="1659">
      <c r="F899" s="521" t="n"/>
      <c r="G899" s="521" t="n"/>
      <c r="H899" s="521" t="n"/>
      <c r="I899" s="527" t="n"/>
      <c r="J899" s="521" t="n"/>
      <c r="K899" s="527" t="n"/>
      <c r="L899" s="521" t="n"/>
      <c r="M899" s="527" t="n"/>
      <c r="N899" s="521" t="n"/>
      <c r="O899" s="521" t="n"/>
      <c r="P899" s="521" t="n"/>
      <c r="Q899" s="521" t="n"/>
      <c r="R899" s="521" t="n"/>
      <c r="S899" s="526" t="n"/>
      <c r="T899" s="521" t="n"/>
      <c r="U899" s="521" t="n"/>
      <c r="V899" s="521" t="n"/>
      <c r="W899" s="521" t="n"/>
      <c r="X899" s="525" t="n"/>
      <c r="Y899" s="525" t="n"/>
      <c r="Z899" s="525" t="n"/>
      <c r="AA899" s="525" t="n"/>
      <c r="AB899" s="525" t="n"/>
      <c r="AC899" s="525" t="n"/>
      <c r="AD899" s="525" t="n"/>
      <c r="AE899" s="521" t="n"/>
      <c r="AF899" s="1839" t="n"/>
      <c r="AG899" s="524" t="n"/>
      <c r="AH899" s="524" t="n"/>
      <c r="AI899" s="524" t="n"/>
      <c r="AJ899" s="524" t="n"/>
      <c r="AK899" s="524" t="n"/>
      <c r="AL899" s="524" t="n"/>
      <c r="AM899" s="521" t="n"/>
      <c r="AN899" s="521" t="n"/>
      <c r="AO899" s="521" t="n"/>
      <c r="AP899" s="1839" t="n"/>
      <c r="AQ899" s="521" t="n"/>
      <c r="AR899" s="1839" t="n"/>
      <c r="AS899" s="523" t="n"/>
      <c r="AT899" s="521" t="n"/>
      <c r="AU899" s="1839" t="n"/>
      <c r="AV899" s="521" t="n"/>
      <c r="AW899" s="521" t="n"/>
      <c r="AX899" s="521" t="n"/>
      <c r="AY899" s="521" t="n"/>
      <c r="AZ899" s="521" t="n"/>
      <c r="BA899" s="521" t="n"/>
      <c r="BB899" s="521" t="n"/>
      <c r="BC899" s="521" t="n"/>
      <c r="BD899" s="521" t="n"/>
      <c r="BE899" s="521" t="n"/>
      <c r="BF899" s="521" t="n"/>
      <c r="BG899" s="521" t="n"/>
      <c r="BH899" s="521" t="n"/>
      <c r="BI899" s="521" t="n"/>
      <c r="BJ899" s="521" t="n"/>
      <c r="BK899" s="521" t="n"/>
      <c r="BL899" s="521" t="n"/>
      <c r="BM899" s="521" t="n"/>
      <c r="BN899" s="521" t="n"/>
    </row>
    <row r="900" ht="30.75" customHeight="1" s="1659">
      <c r="F900" s="521" t="n"/>
      <c r="G900" s="521" t="n"/>
      <c r="H900" s="521" t="n"/>
      <c r="I900" s="527" t="n"/>
      <c r="J900" s="521" t="n"/>
      <c r="K900" s="527" t="n"/>
      <c r="L900" s="521" t="n"/>
      <c r="M900" s="527" t="n"/>
      <c r="N900" s="521" t="n"/>
      <c r="O900" s="521" t="n"/>
      <c r="P900" s="521" t="n"/>
      <c r="Q900" s="521" t="n"/>
      <c r="R900" s="521" t="n"/>
      <c r="S900" s="526" t="n"/>
      <c r="T900" s="521" t="n"/>
      <c r="U900" s="521" t="n"/>
      <c r="V900" s="521" t="n"/>
      <c r="W900" s="521" t="n"/>
      <c r="X900" s="525" t="n"/>
      <c r="Y900" s="525" t="n"/>
      <c r="Z900" s="525" t="n"/>
      <c r="AA900" s="525" t="n"/>
      <c r="AB900" s="525" t="n"/>
      <c r="AC900" s="525" t="n"/>
      <c r="AD900" s="525" t="n"/>
      <c r="AE900" s="521" t="n"/>
      <c r="AF900" s="1839" t="n"/>
      <c r="AG900" s="524" t="n"/>
      <c r="AH900" s="524" t="n"/>
      <c r="AI900" s="524" t="n"/>
      <c r="AJ900" s="524" t="n"/>
      <c r="AK900" s="524" t="n"/>
      <c r="AL900" s="524" t="n"/>
      <c r="AM900" s="521" t="n"/>
      <c r="AN900" s="521" t="n"/>
      <c r="AO900" s="521" t="n"/>
      <c r="AP900" s="1839" t="n"/>
      <c r="AQ900" s="521" t="n"/>
      <c r="AR900" s="1839" t="n"/>
      <c r="AS900" s="523" t="n"/>
      <c r="AT900" s="521" t="n"/>
      <c r="AU900" s="1839" t="n"/>
      <c r="AV900" s="521" t="n"/>
      <c r="AW900" s="521" t="n"/>
      <c r="AX900" s="521" t="n"/>
      <c r="AY900" s="521" t="n"/>
      <c r="AZ900" s="521" t="n"/>
      <c r="BA900" s="521" t="n"/>
      <c r="BB900" s="521" t="n"/>
      <c r="BC900" s="521" t="n"/>
      <c r="BD900" s="521" t="n"/>
      <c r="BE900" s="521" t="n"/>
      <c r="BF900" s="521" t="n"/>
      <c r="BG900" s="521" t="n"/>
      <c r="BH900" s="521" t="n"/>
      <c r="BI900" s="521" t="n"/>
      <c r="BJ900" s="521" t="n"/>
      <c r="BK900" s="521" t="n"/>
      <c r="BL900" s="521" t="n"/>
      <c r="BM900" s="521" t="n"/>
      <c r="BN900" s="521" t="n"/>
    </row>
    <row r="901" ht="30.75" customHeight="1" s="1659">
      <c r="F901" s="521" t="n"/>
      <c r="G901" s="521" t="n"/>
      <c r="H901" s="521" t="n"/>
      <c r="I901" s="527" t="n"/>
      <c r="J901" s="521" t="n"/>
      <c r="K901" s="527" t="n"/>
      <c r="L901" s="521" t="n"/>
      <c r="M901" s="527" t="n"/>
      <c r="N901" s="521" t="n"/>
      <c r="O901" s="521" t="n"/>
      <c r="P901" s="521" t="n"/>
      <c r="Q901" s="521" t="n"/>
      <c r="R901" s="521" t="n"/>
      <c r="S901" s="526" t="n"/>
      <c r="T901" s="521" t="n"/>
      <c r="U901" s="521" t="n"/>
      <c r="V901" s="521" t="n"/>
      <c r="W901" s="521" t="n"/>
      <c r="X901" s="525" t="n"/>
      <c r="Y901" s="525" t="n"/>
      <c r="Z901" s="525" t="n"/>
      <c r="AA901" s="525" t="n"/>
      <c r="AB901" s="525" t="n"/>
      <c r="AC901" s="525" t="n"/>
      <c r="AD901" s="525" t="n"/>
      <c r="AE901" s="521" t="n"/>
      <c r="AF901" s="1839" t="n"/>
      <c r="AG901" s="524" t="n"/>
      <c r="AH901" s="524" t="n"/>
      <c r="AI901" s="524" t="n"/>
      <c r="AJ901" s="524" t="n"/>
      <c r="AK901" s="524" t="n"/>
      <c r="AL901" s="524" t="n"/>
      <c r="AM901" s="521" t="n"/>
      <c r="AN901" s="521" t="n"/>
      <c r="AO901" s="521" t="n"/>
      <c r="AP901" s="1839" t="n"/>
      <c r="AQ901" s="521" t="n"/>
      <c r="AR901" s="1839" t="n"/>
      <c r="AS901" s="523" t="n"/>
      <c r="AT901" s="521" t="n"/>
      <c r="AU901" s="1839" t="n"/>
      <c r="AV901" s="521" t="n"/>
      <c r="AW901" s="521" t="n"/>
      <c r="AX901" s="521" t="n"/>
      <c r="AY901" s="521" t="n"/>
      <c r="AZ901" s="521" t="n"/>
      <c r="BA901" s="521" t="n"/>
      <c r="BB901" s="521" t="n"/>
      <c r="BC901" s="521" t="n"/>
      <c r="BD901" s="521" t="n"/>
      <c r="BE901" s="521" t="n"/>
      <c r="BF901" s="521" t="n"/>
      <c r="BG901" s="521" t="n"/>
      <c r="BH901" s="521" t="n"/>
      <c r="BI901" s="521" t="n"/>
      <c r="BJ901" s="521" t="n"/>
      <c r="BK901" s="521" t="n"/>
      <c r="BL901" s="521" t="n"/>
      <c r="BM901" s="521" t="n"/>
      <c r="BN901" s="521" t="n"/>
    </row>
    <row r="902" ht="30.75" customHeight="1" s="1659">
      <c r="F902" s="521" t="n"/>
      <c r="G902" s="521" t="n"/>
      <c r="H902" s="521" t="n"/>
      <c r="I902" s="527" t="n"/>
      <c r="J902" s="521" t="n"/>
      <c r="K902" s="527" t="n"/>
      <c r="L902" s="521" t="n"/>
      <c r="M902" s="527" t="n"/>
      <c r="N902" s="521" t="n"/>
      <c r="O902" s="521" t="n"/>
      <c r="P902" s="521" t="n"/>
      <c r="Q902" s="521" t="n"/>
      <c r="R902" s="521" t="n"/>
      <c r="S902" s="526" t="n"/>
      <c r="T902" s="521" t="n"/>
      <c r="U902" s="521" t="n"/>
      <c r="V902" s="521" t="n"/>
      <c r="W902" s="521" t="n"/>
      <c r="X902" s="525" t="n"/>
      <c r="Y902" s="525" t="n"/>
      <c r="Z902" s="525" t="n"/>
      <c r="AA902" s="525" t="n"/>
      <c r="AB902" s="525" t="n"/>
      <c r="AC902" s="525" t="n"/>
      <c r="AD902" s="525" t="n"/>
      <c r="AE902" s="521" t="n"/>
      <c r="AF902" s="1839" t="n"/>
      <c r="AG902" s="524" t="n"/>
      <c r="AH902" s="524" t="n"/>
      <c r="AI902" s="524" t="n"/>
      <c r="AJ902" s="524" t="n"/>
      <c r="AK902" s="524" t="n"/>
      <c r="AL902" s="524" t="n"/>
      <c r="AM902" s="521" t="n"/>
      <c r="AN902" s="521" t="n"/>
      <c r="AO902" s="521" t="n"/>
      <c r="AP902" s="1839" t="n"/>
      <c r="AQ902" s="521" t="n"/>
      <c r="AR902" s="1839" t="n"/>
      <c r="AS902" s="523" t="n"/>
      <c r="AT902" s="521" t="n"/>
      <c r="AU902" s="1839" t="n"/>
      <c r="AV902" s="521" t="n"/>
      <c r="AW902" s="521" t="n"/>
      <c r="AX902" s="521" t="n"/>
      <c r="AY902" s="521" t="n"/>
      <c r="AZ902" s="521" t="n"/>
      <c r="BA902" s="521" t="n"/>
      <c r="BB902" s="521" t="n"/>
      <c r="BC902" s="521" t="n"/>
      <c r="BD902" s="521" t="n"/>
      <c r="BE902" s="521" t="n"/>
      <c r="BF902" s="521" t="n"/>
      <c r="BG902" s="521" t="n"/>
      <c r="BH902" s="521" t="n"/>
      <c r="BI902" s="521" t="n"/>
      <c r="BJ902" s="521" t="n"/>
      <c r="BK902" s="521" t="n"/>
      <c r="BL902" s="521" t="n"/>
      <c r="BM902" s="521" t="n"/>
      <c r="BN902" s="521" t="n"/>
    </row>
    <row r="903" ht="30.75" customHeight="1" s="1659">
      <c r="F903" s="521" t="n"/>
      <c r="G903" s="521" t="n"/>
      <c r="H903" s="521" t="n"/>
      <c r="I903" s="527" t="n"/>
      <c r="J903" s="521" t="n"/>
      <c r="K903" s="527" t="n"/>
      <c r="L903" s="521" t="n"/>
      <c r="M903" s="527" t="n"/>
      <c r="N903" s="521" t="n"/>
      <c r="O903" s="521" t="n"/>
      <c r="P903" s="521" t="n"/>
      <c r="Q903" s="521" t="n"/>
      <c r="R903" s="521" t="n"/>
      <c r="S903" s="526" t="n"/>
      <c r="T903" s="521" t="n"/>
      <c r="U903" s="521" t="n"/>
      <c r="V903" s="521" t="n"/>
      <c r="W903" s="521" t="n"/>
      <c r="X903" s="525" t="n"/>
      <c r="Y903" s="525" t="n"/>
      <c r="Z903" s="525" t="n"/>
      <c r="AA903" s="525" t="n"/>
      <c r="AB903" s="525" t="n"/>
      <c r="AC903" s="525" t="n"/>
      <c r="AD903" s="525" t="n"/>
      <c r="AE903" s="521" t="n"/>
      <c r="AF903" s="1839" t="n"/>
      <c r="AG903" s="524" t="n"/>
      <c r="AH903" s="524" t="n"/>
      <c r="AI903" s="524" t="n"/>
      <c r="AJ903" s="524" t="n"/>
      <c r="AK903" s="524" t="n"/>
      <c r="AL903" s="524" t="n"/>
      <c r="AM903" s="521" t="n"/>
      <c r="AN903" s="521" t="n"/>
      <c r="AO903" s="521" t="n"/>
      <c r="AP903" s="1839" t="n"/>
      <c r="AQ903" s="521" t="n"/>
      <c r="AR903" s="1839" t="n"/>
      <c r="AS903" s="523" t="n"/>
      <c r="AT903" s="521" t="n"/>
      <c r="AU903" s="1839" t="n"/>
      <c r="AV903" s="521" t="n"/>
      <c r="AW903" s="521" t="n"/>
      <c r="AX903" s="521" t="n"/>
      <c r="AY903" s="521" t="n"/>
      <c r="AZ903" s="521" t="n"/>
      <c r="BA903" s="521" t="n"/>
      <c r="BB903" s="521" t="n"/>
      <c r="BC903" s="521" t="n"/>
      <c r="BD903" s="521" t="n"/>
      <c r="BE903" s="521" t="n"/>
      <c r="BF903" s="521" t="n"/>
      <c r="BG903" s="521" t="n"/>
      <c r="BH903" s="521" t="n"/>
      <c r="BI903" s="521" t="n"/>
      <c r="BJ903" s="521" t="n"/>
      <c r="BK903" s="521" t="n"/>
      <c r="BL903" s="521" t="n"/>
      <c r="BM903" s="521" t="n"/>
      <c r="BN903" s="521" t="n"/>
    </row>
    <row r="904" ht="30.75" customHeight="1" s="1659">
      <c r="F904" s="521" t="n"/>
      <c r="G904" s="521" t="n"/>
      <c r="H904" s="521" t="n"/>
      <c r="I904" s="527" t="n"/>
      <c r="J904" s="521" t="n"/>
      <c r="K904" s="527" t="n"/>
      <c r="L904" s="521" t="n"/>
      <c r="M904" s="527" t="n"/>
      <c r="N904" s="521" t="n"/>
      <c r="O904" s="521" t="n"/>
      <c r="P904" s="521" t="n"/>
      <c r="Q904" s="521" t="n"/>
      <c r="R904" s="521" t="n"/>
      <c r="S904" s="526" t="n"/>
      <c r="T904" s="521" t="n"/>
      <c r="U904" s="521" t="n"/>
      <c r="V904" s="521" t="n"/>
      <c r="W904" s="521" t="n"/>
      <c r="X904" s="525" t="n"/>
      <c r="Y904" s="525" t="n"/>
      <c r="Z904" s="525" t="n"/>
      <c r="AA904" s="525" t="n"/>
      <c r="AB904" s="525" t="n"/>
      <c r="AC904" s="525" t="n"/>
      <c r="AD904" s="525" t="n"/>
      <c r="AE904" s="521" t="n"/>
      <c r="AF904" s="1839" t="n"/>
      <c r="AG904" s="524" t="n"/>
      <c r="AH904" s="524" t="n"/>
      <c r="AI904" s="524" t="n"/>
      <c r="AJ904" s="524" t="n"/>
      <c r="AK904" s="524" t="n"/>
      <c r="AL904" s="524" t="n"/>
      <c r="AM904" s="521" t="n"/>
      <c r="AN904" s="521" t="n"/>
      <c r="AO904" s="521" t="n"/>
      <c r="AP904" s="1839" t="n"/>
      <c r="AQ904" s="521" t="n"/>
      <c r="AR904" s="1839" t="n"/>
      <c r="AS904" s="523" t="n"/>
      <c r="AT904" s="521" t="n"/>
      <c r="AU904" s="1839" t="n"/>
      <c r="AV904" s="521" t="n"/>
      <c r="AW904" s="521" t="n"/>
      <c r="AX904" s="521" t="n"/>
      <c r="AY904" s="521" t="n"/>
      <c r="AZ904" s="521" t="n"/>
      <c r="BA904" s="521" t="n"/>
      <c r="BB904" s="521" t="n"/>
      <c r="BC904" s="521" t="n"/>
      <c r="BD904" s="521" t="n"/>
      <c r="BE904" s="521" t="n"/>
      <c r="BF904" s="521" t="n"/>
      <c r="BG904" s="521" t="n"/>
      <c r="BH904" s="521" t="n"/>
      <c r="BI904" s="521" t="n"/>
      <c r="BJ904" s="521" t="n"/>
      <c r="BK904" s="521" t="n"/>
      <c r="BL904" s="521" t="n"/>
      <c r="BM904" s="521" t="n"/>
      <c r="BN904" s="521" t="n"/>
    </row>
    <row r="905" ht="30.75" customHeight="1" s="1659">
      <c r="F905" s="521" t="n"/>
      <c r="G905" s="521" t="n"/>
      <c r="H905" s="521" t="n"/>
      <c r="I905" s="527" t="n"/>
      <c r="J905" s="521" t="n"/>
      <c r="K905" s="527" t="n"/>
      <c r="L905" s="521" t="n"/>
      <c r="M905" s="527" t="n"/>
      <c r="N905" s="521" t="n"/>
      <c r="O905" s="521" t="n"/>
      <c r="P905" s="521" t="n"/>
      <c r="Q905" s="521" t="n"/>
      <c r="R905" s="521" t="n"/>
      <c r="S905" s="526" t="n"/>
      <c r="T905" s="521" t="n"/>
      <c r="U905" s="521" t="n"/>
      <c r="V905" s="521" t="n"/>
      <c r="W905" s="521" t="n"/>
      <c r="X905" s="525" t="n"/>
      <c r="Y905" s="525" t="n"/>
      <c r="Z905" s="525" t="n"/>
      <c r="AA905" s="525" t="n"/>
      <c r="AB905" s="525" t="n"/>
      <c r="AC905" s="525" t="n"/>
      <c r="AD905" s="525" t="n"/>
      <c r="AE905" s="521" t="n"/>
      <c r="AF905" s="1839" t="n"/>
      <c r="AG905" s="524" t="n"/>
      <c r="AH905" s="524" t="n"/>
      <c r="AI905" s="524" t="n"/>
      <c r="AJ905" s="524" t="n"/>
      <c r="AK905" s="524" t="n"/>
      <c r="AL905" s="524" t="n"/>
      <c r="AM905" s="521" t="n"/>
      <c r="AN905" s="521" t="n"/>
      <c r="AO905" s="521" t="n"/>
      <c r="AP905" s="1839" t="n"/>
      <c r="AQ905" s="521" t="n"/>
      <c r="AR905" s="1839" t="n"/>
      <c r="AS905" s="523" t="n"/>
      <c r="AT905" s="521" t="n"/>
      <c r="AU905" s="1839" t="n"/>
      <c r="AV905" s="521" t="n"/>
      <c r="AW905" s="521" t="n"/>
      <c r="AX905" s="521" t="n"/>
      <c r="AY905" s="521" t="n"/>
      <c r="AZ905" s="521" t="n"/>
      <c r="BA905" s="521" t="n"/>
      <c r="BB905" s="521" t="n"/>
      <c r="BC905" s="521" t="n"/>
      <c r="BD905" s="521" t="n"/>
      <c r="BE905" s="521" t="n"/>
      <c r="BF905" s="521" t="n"/>
      <c r="BG905" s="521" t="n"/>
      <c r="BH905" s="521" t="n"/>
      <c r="BI905" s="521" t="n"/>
      <c r="BJ905" s="521" t="n"/>
      <c r="BK905" s="521" t="n"/>
      <c r="BL905" s="521" t="n"/>
      <c r="BM905" s="521" t="n"/>
      <c r="BN905" s="521" t="n"/>
    </row>
    <row r="906" ht="30.75" customHeight="1" s="1659">
      <c r="F906" s="521" t="n"/>
      <c r="G906" s="521" t="n"/>
      <c r="H906" s="521" t="n"/>
      <c r="I906" s="527" t="n"/>
      <c r="J906" s="521" t="n"/>
      <c r="K906" s="527" t="n"/>
      <c r="L906" s="521" t="n"/>
      <c r="M906" s="527" t="n"/>
      <c r="N906" s="521" t="n"/>
      <c r="O906" s="521" t="n"/>
      <c r="P906" s="521" t="n"/>
      <c r="Q906" s="521" t="n"/>
      <c r="R906" s="521" t="n"/>
      <c r="S906" s="526" t="n"/>
      <c r="T906" s="521" t="n"/>
      <c r="U906" s="521" t="n"/>
      <c r="V906" s="521" t="n"/>
      <c r="W906" s="521" t="n"/>
      <c r="X906" s="525" t="n"/>
      <c r="Y906" s="525" t="n"/>
      <c r="Z906" s="525" t="n"/>
      <c r="AA906" s="525" t="n"/>
      <c r="AB906" s="525" t="n"/>
      <c r="AC906" s="525" t="n"/>
      <c r="AD906" s="525" t="n"/>
      <c r="AE906" s="521" t="n"/>
      <c r="AF906" s="1839" t="n"/>
      <c r="AG906" s="524" t="n"/>
      <c r="AH906" s="524" t="n"/>
      <c r="AI906" s="524" t="n"/>
      <c r="AJ906" s="524" t="n"/>
      <c r="AK906" s="524" t="n"/>
      <c r="AL906" s="524" t="n"/>
      <c r="AM906" s="521" t="n"/>
      <c r="AN906" s="521" t="n"/>
      <c r="AO906" s="521" t="n"/>
      <c r="AP906" s="1839" t="n"/>
      <c r="AQ906" s="521" t="n"/>
      <c r="AR906" s="1839" t="n"/>
      <c r="AS906" s="523" t="n"/>
      <c r="AT906" s="521" t="n"/>
      <c r="AU906" s="1839" t="n"/>
      <c r="AV906" s="521" t="n"/>
      <c r="AW906" s="521" t="n"/>
      <c r="AX906" s="521" t="n"/>
      <c r="AY906" s="521" t="n"/>
      <c r="AZ906" s="521" t="n"/>
      <c r="BA906" s="521" t="n"/>
      <c r="BB906" s="521" t="n"/>
      <c r="BC906" s="521" t="n"/>
      <c r="BD906" s="521" t="n"/>
      <c r="BE906" s="521" t="n"/>
      <c r="BF906" s="521" t="n"/>
      <c r="BG906" s="521" t="n"/>
      <c r="BH906" s="521" t="n"/>
      <c r="BI906" s="521" t="n"/>
      <c r="BJ906" s="521" t="n"/>
      <c r="BK906" s="521" t="n"/>
      <c r="BL906" s="521" t="n"/>
      <c r="BM906" s="521" t="n"/>
      <c r="BN906" s="521" t="n"/>
    </row>
    <row r="907" ht="30.75" customHeight="1" s="1659">
      <c r="F907" s="521" t="n"/>
      <c r="G907" s="521" t="n"/>
      <c r="H907" s="521" t="n"/>
      <c r="I907" s="527" t="n"/>
      <c r="J907" s="521" t="n"/>
      <c r="K907" s="527" t="n"/>
      <c r="L907" s="521" t="n"/>
      <c r="M907" s="527" t="n"/>
      <c r="N907" s="521" t="n"/>
      <c r="O907" s="521" t="n"/>
      <c r="P907" s="521" t="n"/>
      <c r="Q907" s="521" t="n"/>
      <c r="R907" s="521" t="n"/>
      <c r="S907" s="526" t="n"/>
      <c r="T907" s="521" t="n"/>
      <c r="U907" s="521" t="n"/>
      <c r="V907" s="521" t="n"/>
      <c r="W907" s="521" t="n"/>
      <c r="X907" s="525" t="n"/>
      <c r="Y907" s="525" t="n"/>
      <c r="Z907" s="525" t="n"/>
      <c r="AA907" s="525" t="n"/>
      <c r="AB907" s="525" t="n"/>
      <c r="AC907" s="525" t="n"/>
      <c r="AD907" s="525" t="n"/>
      <c r="AE907" s="521" t="n"/>
      <c r="AF907" s="1839" t="n"/>
      <c r="AG907" s="524" t="n"/>
      <c r="AH907" s="524" t="n"/>
      <c r="AI907" s="524" t="n"/>
      <c r="AJ907" s="524" t="n"/>
      <c r="AK907" s="524" t="n"/>
      <c r="AL907" s="524" t="n"/>
      <c r="AM907" s="521" t="n"/>
      <c r="AN907" s="521" t="n"/>
      <c r="AO907" s="521" t="n"/>
      <c r="AP907" s="1839" t="n"/>
      <c r="AQ907" s="521" t="n"/>
      <c r="AR907" s="1839" t="n"/>
      <c r="AS907" s="523" t="n"/>
      <c r="AT907" s="521" t="n"/>
      <c r="AU907" s="1839" t="n"/>
      <c r="AV907" s="521" t="n"/>
      <c r="AW907" s="521" t="n"/>
      <c r="AX907" s="521" t="n"/>
      <c r="AY907" s="521" t="n"/>
      <c r="AZ907" s="521" t="n"/>
      <c r="BA907" s="521" t="n"/>
      <c r="BB907" s="521" t="n"/>
      <c r="BC907" s="521" t="n"/>
      <c r="BD907" s="521" t="n"/>
      <c r="BE907" s="521" t="n"/>
      <c r="BF907" s="521" t="n"/>
      <c r="BG907" s="521" t="n"/>
      <c r="BH907" s="521" t="n"/>
      <c r="BI907" s="521" t="n"/>
      <c r="BJ907" s="521" t="n"/>
      <c r="BK907" s="521" t="n"/>
      <c r="BL907" s="521" t="n"/>
      <c r="BM907" s="521" t="n"/>
      <c r="BN907" s="521" t="n"/>
    </row>
    <row r="908" ht="30.75" customHeight="1" s="1659">
      <c r="F908" s="521" t="n"/>
      <c r="G908" s="521" t="n"/>
      <c r="H908" s="521" t="n"/>
      <c r="I908" s="527" t="n"/>
      <c r="J908" s="521" t="n"/>
      <c r="K908" s="527" t="n"/>
      <c r="L908" s="521" t="n"/>
      <c r="M908" s="527" t="n"/>
      <c r="N908" s="521" t="n"/>
      <c r="O908" s="521" t="n"/>
      <c r="P908" s="521" t="n"/>
      <c r="Q908" s="521" t="n"/>
      <c r="R908" s="521" t="n"/>
      <c r="S908" s="526" t="n"/>
      <c r="T908" s="521" t="n"/>
      <c r="U908" s="521" t="n"/>
      <c r="V908" s="521" t="n"/>
      <c r="W908" s="521" t="n"/>
      <c r="X908" s="525" t="n"/>
      <c r="Y908" s="525" t="n"/>
      <c r="Z908" s="525" t="n"/>
      <c r="AA908" s="525" t="n"/>
      <c r="AB908" s="525" t="n"/>
      <c r="AC908" s="525" t="n"/>
      <c r="AD908" s="525" t="n"/>
      <c r="AE908" s="521" t="n"/>
      <c r="AF908" s="1839" t="n"/>
      <c r="AG908" s="524" t="n"/>
      <c r="AH908" s="524" t="n"/>
      <c r="AI908" s="524" t="n"/>
      <c r="AJ908" s="524" t="n"/>
      <c r="AK908" s="524" t="n"/>
      <c r="AL908" s="524" t="n"/>
      <c r="AM908" s="521" t="n"/>
      <c r="AN908" s="521" t="n"/>
      <c r="AO908" s="521" t="n"/>
      <c r="AP908" s="1839" t="n"/>
      <c r="AQ908" s="521" t="n"/>
      <c r="AR908" s="1839" t="n"/>
      <c r="AS908" s="523" t="n"/>
      <c r="AT908" s="521" t="n"/>
      <c r="AU908" s="1839" t="n"/>
      <c r="AV908" s="521" t="n"/>
      <c r="AW908" s="521" t="n"/>
      <c r="AX908" s="521" t="n"/>
      <c r="AY908" s="521" t="n"/>
      <c r="AZ908" s="521" t="n"/>
      <c r="BA908" s="521" t="n"/>
      <c r="BB908" s="521" t="n"/>
      <c r="BC908" s="521" t="n"/>
      <c r="BD908" s="521" t="n"/>
      <c r="BE908" s="521" t="n"/>
      <c r="BF908" s="521" t="n"/>
      <c r="BG908" s="521" t="n"/>
      <c r="BH908" s="521" t="n"/>
      <c r="BI908" s="521" t="n"/>
      <c r="BJ908" s="521" t="n"/>
      <c r="BK908" s="521" t="n"/>
      <c r="BL908" s="521" t="n"/>
      <c r="BM908" s="521" t="n"/>
      <c r="BN908" s="521" t="n"/>
    </row>
    <row r="909" ht="30.75" customHeight="1" s="1659">
      <c r="F909" s="521" t="n"/>
      <c r="G909" s="521" t="n"/>
      <c r="H909" s="521" t="n"/>
      <c r="I909" s="527" t="n"/>
      <c r="J909" s="521" t="n"/>
      <c r="K909" s="527" t="n"/>
      <c r="L909" s="521" t="n"/>
      <c r="M909" s="527" t="n"/>
      <c r="N909" s="521" t="n"/>
      <c r="O909" s="521" t="n"/>
      <c r="P909" s="521" t="n"/>
      <c r="Q909" s="521" t="n"/>
      <c r="R909" s="521" t="n"/>
      <c r="S909" s="526" t="n"/>
      <c r="T909" s="521" t="n"/>
      <c r="U909" s="521" t="n"/>
      <c r="V909" s="521" t="n"/>
      <c r="W909" s="521" t="n"/>
      <c r="X909" s="525" t="n"/>
      <c r="Y909" s="525" t="n"/>
      <c r="Z909" s="525" t="n"/>
      <c r="AA909" s="525" t="n"/>
      <c r="AB909" s="525" t="n"/>
      <c r="AC909" s="525" t="n"/>
      <c r="AD909" s="525" t="n"/>
      <c r="AE909" s="521" t="n"/>
      <c r="AF909" s="1839" t="n"/>
      <c r="AG909" s="524" t="n"/>
      <c r="AH909" s="524" t="n"/>
      <c r="AI909" s="524" t="n"/>
      <c r="AJ909" s="524" t="n"/>
      <c r="AK909" s="524" t="n"/>
      <c r="AL909" s="524" t="n"/>
      <c r="AM909" s="521" t="n"/>
      <c r="AN909" s="521" t="n"/>
      <c r="AO909" s="521" t="n"/>
      <c r="AP909" s="1839" t="n"/>
      <c r="AQ909" s="521" t="n"/>
      <c r="AR909" s="1839" t="n"/>
      <c r="AS909" s="523" t="n"/>
      <c r="AT909" s="521" t="n"/>
      <c r="AU909" s="1839" t="n"/>
      <c r="AV909" s="521" t="n"/>
      <c r="AW909" s="521" t="n"/>
      <c r="AX909" s="521" t="n"/>
      <c r="AY909" s="521" t="n"/>
      <c r="AZ909" s="521" t="n"/>
      <c r="BA909" s="521" t="n"/>
      <c r="BB909" s="521" t="n"/>
      <c r="BC909" s="521" t="n"/>
      <c r="BD909" s="521" t="n"/>
      <c r="BE909" s="521" t="n"/>
      <c r="BF909" s="521" t="n"/>
      <c r="BG909" s="521" t="n"/>
      <c r="BH909" s="521" t="n"/>
      <c r="BI909" s="521" t="n"/>
      <c r="BJ909" s="521" t="n"/>
      <c r="BK909" s="521" t="n"/>
      <c r="BL909" s="521" t="n"/>
      <c r="BM909" s="521" t="n"/>
      <c r="BN909" s="521" t="n"/>
    </row>
    <row r="910" ht="30.75" customHeight="1" s="1659">
      <c r="F910" s="521" t="n"/>
      <c r="G910" s="521" t="n"/>
      <c r="H910" s="521" t="n"/>
      <c r="I910" s="527" t="n"/>
      <c r="J910" s="521" t="n"/>
      <c r="K910" s="527" t="n"/>
      <c r="L910" s="521" t="n"/>
      <c r="M910" s="527" t="n"/>
      <c r="N910" s="521" t="n"/>
      <c r="O910" s="521" t="n"/>
      <c r="P910" s="521" t="n"/>
      <c r="Q910" s="521" t="n"/>
      <c r="R910" s="521" t="n"/>
      <c r="S910" s="526" t="n"/>
      <c r="T910" s="521" t="n"/>
      <c r="U910" s="521" t="n"/>
      <c r="V910" s="521" t="n"/>
      <c r="W910" s="521" t="n"/>
      <c r="X910" s="525" t="n"/>
      <c r="Y910" s="525" t="n"/>
      <c r="Z910" s="525" t="n"/>
      <c r="AA910" s="525" t="n"/>
      <c r="AB910" s="525" t="n"/>
      <c r="AC910" s="525" t="n"/>
      <c r="AD910" s="525" t="n"/>
      <c r="AE910" s="521" t="n"/>
      <c r="AF910" s="1839" t="n"/>
      <c r="AG910" s="524" t="n"/>
      <c r="AH910" s="524" t="n"/>
      <c r="AI910" s="524" t="n"/>
      <c r="AJ910" s="524" t="n"/>
      <c r="AK910" s="524" t="n"/>
      <c r="AL910" s="524" t="n"/>
      <c r="AM910" s="521" t="n"/>
      <c r="AN910" s="521" t="n"/>
      <c r="AO910" s="521" t="n"/>
      <c r="AP910" s="1839" t="n"/>
      <c r="AQ910" s="521" t="n"/>
      <c r="AR910" s="1839" t="n"/>
      <c r="AS910" s="523" t="n"/>
      <c r="AT910" s="521" t="n"/>
      <c r="AU910" s="1839" t="n"/>
      <c r="AV910" s="521" t="n"/>
      <c r="AW910" s="521" t="n"/>
      <c r="AX910" s="521" t="n"/>
      <c r="AY910" s="521" t="n"/>
      <c r="AZ910" s="521" t="n"/>
      <c r="BA910" s="521" t="n"/>
      <c r="BB910" s="521" t="n"/>
      <c r="BC910" s="521" t="n"/>
      <c r="BD910" s="521" t="n"/>
      <c r="BE910" s="521" t="n"/>
      <c r="BF910" s="521" t="n"/>
      <c r="BG910" s="521" t="n"/>
      <c r="BH910" s="521" t="n"/>
      <c r="BI910" s="521" t="n"/>
      <c r="BJ910" s="521" t="n"/>
      <c r="BK910" s="521" t="n"/>
      <c r="BL910" s="521" t="n"/>
      <c r="BM910" s="521" t="n"/>
      <c r="BN910" s="521" t="n"/>
    </row>
    <row r="911" ht="30.75" customHeight="1" s="1659">
      <c r="F911" s="521" t="n"/>
      <c r="G911" s="521" t="n"/>
      <c r="H911" s="521" t="n"/>
      <c r="I911" s="527" t="n"/>
      <c r="J911" s="521" t="n"/>
      <c r="K911" s="527" t="n"/>
      <c r="L911" s="521" t="n"/>
      <c r="M911" s="527" t="n"/>
      <c r="N911" s="521" t="n"/>
      <c r="O911" s="521" t="n"/>
      <c r="P911" s="521" t="n"/>
      <c r="Q911" s="521" t="n"/>
      <c r="R911" s="521" t="n"/>
      <c r="S911" s="526" t="n"/>
      <c r="T911" s="521" t="n"/>
      <c r="U911" s="521" t="n"/>
      <c r="V911" s="521" t="n"/>
      <c r="W911" s="521" t="n"/>
      <c r="X911" s="525" t="n"/>
      <c r="Y911" s="525" t="n"/>
      <c r="Z911" s="525" t="n"/>
      <c r="AA911" s="525" t="n"/>
      <c r="AB911" s="525" t="n"/>
      <c r="AC911" s="525" t="n"/>
      <c r="AD911" s="525" t="n"/>
      <c r="AE911" s="521" t="n"/>
      <c r="AF911" s="1839" t="n"/>
      <c r="AG911" s="524" t="n"/>
      <c r="AH911" s="524" t="n"/>
      <c r="AI911" s="524" t="n"/>
      <c r="AJ911" s="524" t="n"/>
      <c r="AK911" s="524" t="n"/>
      <c r="AL911" s="524" t="n"/>
      <c r="AM911" s="521" t="n"/>
      <c r="AN911" s="521" t="n"/>
      <c r="AO911" s="521" t="n"/>
      <c r="AP911" s="1839" t="n"/>
      <c r="AQ911" s="521" t="n"/>
      <c r="AR911" s="1839" t="n"/>
      <c r="AS911" s="523" t="n"/>
      <c r="AT911" s="521" t="n"/>
      <c r="AU911" s="1839" t="n"/>
      <c r="AV911" s="521" t="n"/>
      <c r="AW911" s="521" t="n"/>
      <c r="AX911" s="521" t="n"/>
      <c r="AY911" s="521" t="n"/>
      <c r="AZ911" s="521" t="n"/>
      <c r="BA911" s="521" t="n"/>
      <c r="BB911" s="521" t="n"/>
      <c r="BC911" s="521" t="n"/>
      <c r="BD911" s="521" t="n"/>
      <c r="BE911" s="521" t="n"/>
      <c r="BF911" s="521" t="n"/>
      <c r="BG911" s="521" t="n"/>
      <c r="BH911" s="521" t="n"/>
      <c r="BI911" s="521" t="n"/>
      <c r="BJ911" s="521" t="n"/>
      <c r="BK911" s="521" t="n"/>
      <c r="BL911" s="521" t="n"/>
      <c r="BM911" s="521" t="n"/>
      <c r="BN911" s="521" t="n"/>
    </row>
    <row r="912" ht="30.75" customHeight="1" s="1659">
      <c r="F912" s="521" t="n"/>
      <c r="G912" s="521" t="n"/>
      <c r="H912" s="521" t="n"/>
      <c r="I912" s="527" t="n"/>
      <c r="J912" s="521" t="n"/>
      <c r="K912" s="527" t="n"/>
      <c r="L912" s="521" t="n"/>
      <c r="M912" s="527" t="n"/>
      <c r="N912" s="521" t="n"/>
      <c r="O912" s="521" t="n"/>
      <c r="P912" s="521" t="n"/>
      <c r="Q912" s="521" t="n"/>
      <c r="R912" s="521" t="n"/>
      <c r="S912" s="526" t="n"/>
      <c r="T912" s="521" t="n"/>
      <c r="U912" s="521" t="n"/>
      <c r="V912" s="521" t="n"/>
      <c r="W912" s="521" t="n"/>
      <c r="X912" s="525" t="n"/>
      <c r="Y912" s="525" t="n"/>
      <c r="Z912" s="525" t="n"/>
      <c r="AA912" s="525" t="n"/>
      <c r="AB912" s="525" t="n"/>
      <c r="AC912" s="525" t="n"/>
      <c r="AD912" s="525" t="n"/>
      <c r="AE912" s="521" t="n"/>
      <c r="AF912" s="1839" t="n"/>
      <c r="AG912" s="524" t="n"/>
      <c r="AH912" s="524" t="n"/>
      <c r="AI912" s="524" t="n"/>
      <c r="AJ912" s="524" t="n"/>
      <c r="AK912" s="524" t="n"/>
      <c r="AL912" s="524" t="n"/>
      <c r="AM912" s="521" t="n"/>
      <c r="AN912" s="521" t="n"/>
      <c r="AO912" s="521" t="n"/>
      <c r="AP912" s="1839" t="n"/>
      <c r="AQ912" s="521" t="n"/>
      <c r="AR912" s="1839" t="n"/>
      <c r="AS912" s="523" t="n"/>
      <c r="AT912" s="521" t="n"/>
      <c r="AU912" s="1839" t="n"/>
      <c r="AV912" s="521" t="n"/>
      <c r="AW912" s="521" t="n"/>
      <c r="AX912" s="521" t="n"/>
      <c r="AY912" s="521" t="n"/>
      <c r="AZ912" s="521" t="n"/>
      <c r="BA912" s="521" t="n"/>
      <c r="BB912" s="521" t="n"/>
      <c r="BC912" s="521" t="n"/>
      <c r="BD912" s="521" t="n"/>
      <c r="BE912" s="521" t="n"/>
      <c r="BF912" s="521" t="n"/>
      <c r="BG912" s="521" t="n"/>
      <c r="BH912" s="521" t="n"/>
      <c r="BI912" s="521" t="n"/>
      <c r="BJ912" s="521" t="n"/>
      <c r="BK912" s="521" t="n"/>
      <c r="BL912" s="521" t="n"/>
      <c r="BM912" s="521" t="n"/>
      <c r="BN912" s="521" t="n"/>
    </row>
    <row r="913" ht="30.75" customHeight="1" s="1659">
      <c r="F913" s="521" t="n"/>
      <c r="G913" s="521" t="n"/>
      <c r="H913" s="521" t="n"/>
      <c r="I913" s="527" t="n"/>
      <c r="J913" s="521" t="n"/>
      <c r="K913" s="527" t="n"/>
      <c r="L913" s="521" t="n"/>
      <c r="M913" s="527" t="n"/>
      <c r="N913" s="521" t="n"/>
      <c r="O913" s="521" t="n"/>
      <c r="P913" s="521" t="n"/>
      <c r="Q913" s="521" t="n"/>
      <c r="R913" s="521" t="n"/>
      <c r="S913" s="526" t="n"/>
      <c r="T913" s="521" t="n"/>
      <c r="U913" s="521" t="n"/>
      <c r="V913" s="521" t="n"/>
      <c r="W913" s="521" t="n"/>
      <c r="X913" s="525" t="n"/>
      <c r="Y913" s="525" t="n"/>
      <c r="Z913" s="525" t="n"/>
      <c r="AA913" s="525" t="n"/>
      <c r="AB913" s="525" t="n"/>
      <c r="AC913" s="525" t="n"/>
      <c r="AD913" s="525" t="n"/>
      <c r="AE913" s="521" t="n"/>
      <c r="AF913" s="1839" t="n"/>
      <c r="AG913" s="524" t="n"/>
      <c r="AH913" s="524" t="n"/>
      <c r="AI913" s="524" t="n"/>
      <c r="AJ913" s="524" t="n"/>
      <c r="AK913" s="524" t="n"/>
      <c r="AL913" s="524" t="n"/>
      <c r="AM913" s="521" t="n"/>
      <c r="AN913" s="521" t="n"/>
      <c r="AO913" s="521" t="n"/>
      <c r="AP913" s="1839" t="n"/>
      <c r="AQ913" s="521" t="n"/>
      <c r="AR913" s="1839" t="n"/>
      <c r="AS913" s="523" t="n"/>
      <c r="AT913" s="521" t="n"/>
      <c r="AU913" s="1839" t="n"/>
      <c r="AV913" s="521" t="n"/>
      <c r="AW913" s="521" t="n"/>
      <c r="AX913" s="521" t="n"/>
      <c r="AY913" s="521" t="n"/>
      <c r="AZ913" s="521" t="n"/>
      <c r="BA913" s="521" t="n"/>
      <c r="BB913" s="521" t="n"/>
      <c r="BC913" s="521" t="n"/>
      <c r="BD913" s="521" t="n"/>
      <c r="BE913" s="521" t="n"/>
      <c r="BF913" s="521" t="n"/>
      <c r="BG913" s="521" t="n"/>
      <c r="BH913" s="521" t="n"/>
      <c r="BI913" s="521" t="n"/>
      <c r="BJ913" s="521" t="n"/>
      <c r="BK913" s="521" t="n"/>
      <c r="BL913" s="521" t="n"/>
      <c r="BM913" s="521" t="n"/>
      <c r="BN913" s="521" t="n"/>
    </row>
    <row r="914" ht="30.75" customHeight="1" s="1659">
      <c r="F914" s="521" t="n"/>
      <c r="G914" s="521" t="n"/>
      <c r="H914" s="521" t="n"/>
      <c r="I914" s="527" t="n"/>
      <c r="J914" s="521" t="n"/>
      <c r="K914" s="527" t="n"/>
      <c r="L914" s="521" t="n"/>
      <c r="M914" s="527" t="n"/>
      <c r="N914" s="521" t="n"/>
      <c r="O914" s="521" t="n"/>
      <c r="P914" s="521" t="n"/>
      <c r="Q914" s="521" t="n"/>
      <c r="R914" s="521" t="n"/>
      <c r="S914" s="526" t="n"/>
      <c r="T914" s="521" t="n"/>
      <c r="U914" s="521" t="n"/>
      <c r="V914" s="521" t="n"/>
      <c r="W914" s="521" t="n"/>
      <c r="X914" s="525" t="n"/>
      <c r="Y914" s="525" t="n"/>
      <c r="Z914" s="525" t="n"/>
      <c r="AA914" s="525" t="n"/>
      <c r="AB914" s="525" t="n"/>
      <c r="AC914" s="525" t="n"/>
      <c r="AD914" s="525" t="n"/>
      <c r="AE914" s="521" t="n"/>
      <c r="AF914" s="1839" t="n"/>
      <c r="AG914" s="524" t="n"/>
      <c r="AH914" s="524" t="n"/>
      <c r="AI914" s="524" t="n"/>
      <c r="AJ914" s="524" t="n"/>
      <c r="AK914" s="524" t="n"/>
      <c r="AL914" s="524" t="n"/>
      <c r="AM914" s="521" t="n"/>
      <c r="AN914" s="521" t="n"/>
      <c r="AO914" s="521" t="n"/>
      <c r="AP914" s="1839" t="n"/>
      <c r="AQ914" s="521" t="n"/>
      <c r="AR914" s="1839" t="n"/>
      <c r="AS914" s="523" t="n"/>
      <c r="AT914" s="521" t="n"/>
      <c r="AU914" s="1839" t="n"/>
      <c r="AV914" s="521" t="n"/>
      <c r="AW914" s="521" t="n"/>
      <c r="AX914" s="521" t="n"/>
      <c r="AY914" s="521" t="n"/>
      <c r="AZ914" s="521" t="n"/>
      <c r="BA914" s="521" t="n"/>
      <c r="BB914" s="521" t="n"/>
      <c r="BC914" s="521" t="n"/>
      <c r="BD914" s="521" t="n"/>
      <c r="BE914" s="521" t="n"/>
      <c r="BF914" s="521" t="n"/>
      <c r="BG914" s="521" t="n"/>
      <c r="BH914" s="521" t="n"/>
      <c r="BI914" s="521" t="n"/>
      <c r="BJ914" s="521" t="n"/>
      <c r="BK914" s="521" t="n"/>
      <c r="BL914" s="521" t="n"/>
      <c r="BM914" s="521" t="n"/>
      <c r="BN914" s="521" t="n"/>
    </row>
    <row r="915" ht="30.75" customHeight="1" s="1659">
      <c r="F915" s="521" t="n"/>
      <c r="G915" s="521" t="n"/>
      <c r="H915" s="521" t="n"/>
      <c r="I915" s="527" t="n"/>
      <c r="J915" s="521" t="n"/>
      <c r="K915" s="527" t="n"/>
      <c r="L915" s="521" t="n"/>
      <c r="M915" s="527" t="n"/>
      <c r="N915" s="521" t="n"/>
      <c r="O915" s="521" t="n"/>
      <c r="P915" s="521" t="n"/>
      <c r="Q915" s="521" t="n"/>
      <c r="R915" s="521" t="n"/>
      <c r="S915" s="526" t="n"/>
      <c r="T915" s="521" t="n"/>
      <c r="U915" s="521" t="n"/>
      <c r="V915" s="521" t="n"/>
      <c r="W915" s="521" t="n"/>
      <c r="X915" s="525" t="n"/>
      <c r="Y915" s="525" t="n"/>
      <c r="Z915" s="525" t="n"/>
      <c r="AA915" s="525" t="n"/>
      <c r="AB915" s="525" t="n"/>
      <c r="AC915" s="525" t="n"/>
      <c r="AD915" s="525" t="n"/>
      <c r="AE915" s="521" t="n"/>
      <c r="AF915" s="1839" t="n"/>
      <c r="AG915" s="524" t="n"/>
      <c r="AH915" s="524" t="n"/>
      <c r="AI915" s="524" t="n"/>
      <c r="AJ915" s="524" t="n"/>
      <c r="AK915" s="524" t="n"/>
      <c r="AL915" s="524" t="n"/>
      <c r="AM915" s="521" t="n"/>
      <c r="AN915" s="521" t="n"/>
      <c r="AO915" s="521" t="n"/>
      <c r="AP915" s="1839" t="n"/>
      <c r="AQ915" s="521" t="n"/>
      <c r="AR915" s="1839" t="n"/>
      <c r="AS915" s="523" t="n"/>
      <c r="AT915" s="521" t="n"/>
      <c r="AU915" s="1839" t="n"/>
      <c r="AV915" s="521" t="n"/>
      <c r="AW915" s="521" t="n"/>
      <c r="AX915" s="521" t="n"/>
      <c r="AY915" s="521" t="n"/>
      <c r="AZ915" s="521" t="n"/>
      <c r="BA915" s="521" t="n"/>
      <c r="BB915" s="521" t="n"/>
      <c r="BC915" s="521" t="n"/>
      <c r="BD915" s="521" t="n"/>
      <c r="BE915" s="521" t="n"/>
      <c r="BF915" s="521" t="n"/>
      <c r="BG915" s="521" t="n"/>
      <c r="BH915" s="521" t="n"/>
      <c r="BI915" s="521" t="n"/>
      <c r="BJ915" s="521" t="n"/>
      <c r="BK915" s="521" t="n"/>
      <c r="BL915" s="521" t="n"/>
      <c r="BM915" s="521" t="n"/>
      <c r="BN915" s="521" t="n"/>
    </row>
    <row r="916" ht="30.75" customHeight="1" s="1659">
      <c r="F916" s="521" t="n"/>
      <c r="G916" s="521" t="n"/>
      <c r="H916" s="521" t="n"/>
      <c r="I916" s="527" t="n"/>
      <c r="J916" s="521" t="n"/>
      <c r="K916" s="527" t="n"/>
      <c r="L916" s="521" t="n"/>
      <c r="M916" s="527" t="n"/>
      <c r="N916" s="521" t="n"/>
      <c r="O916" s="521" t="n"/>
      <c r="P916" s="521" t="n"/>
      <c r="Q916" s="521" t="n"/>
      <c r="R916" s="521" t="n"/>
      <c r="S916" s="526" t="n"/>
      <c r="T916" s="521" t="n"/>
      <c r="U916" s="521" t="n"/>
      <c r="V916" s="521" t="n"/>
      <c r="W916" s="521" t="n"/>
      <c r="X916" s="525" t="n"/>
      <c r="Y916" s="525" t="n"/>
      <c r="Z916" s="525" t="n"/>
      <c r="AA916" s="525" t="n"/>
      <c r="AB916" s="525" t="n"/>
      <c r="AC916" s="525" t="n"/>
      <c r="AD916" s="525" t="n"/>
      <c r="AE916" s="521" t="n"/>
      <c r="AF916" s="1839" t="n"/>
      <c r="AG916" s="524" t="n"/>
      <c r="AH916" s="524" t="n"/>
      <c r="AI916" s="524" t="n"/>
      <c r="AJ916" s="524" t="n"/>
      <c r="AK916" s="524" t="n"/>
      <c r="AL916" s="524" t="n"/>
      <c r="AM916" s="521" t="n"/>
      <c r="AN916" s="521" t="n"/>
      <c r="AO916" s="521" t="n"/>
      <c r="AP916" s="1839" t="n"/>
      <c r="AQ916" s="521" t="n"/>
      <c r="AR916" s="1839" t="n"/>
      <c r="AS916" s="523" t="n"/>
      <c r="AT916" s="521" t="n"/>
      <c r="AU916" s="1839" t="n"/>
      <c r="AV916" s="521" t="n"/>
      <c r="AW916" s="521" t="n"/>
      <c r="AX916" s="521" t="n"/>
      <c r="AY916" s="521" t="n"/>
      <c r="AZ916" s="521" t="n"/>
      <c r="BA916" s="521" t="n"/>
      <c r="BB916" s="521" t="n"/>
      <c r="BC916" s="521" t="n"/>
      <c r="BD916" s="521" t="n"/>
      <c r="BE916" s="521" t="n"/>
      <c r="BF916" s="521" t="n"/>
      <c r="BG916" s="521" t="n"/>
      <c r="BH916" s="521" t="n"/>
      <c r="BI916" s="521" t="n"/>
      <c r="BJ916" s="521" t="n"/>
      <c r="BK916" s="521" t="n"/>
      <c r="BL916" s="521" t="n"/>
      <c r="BM916" s="521" t="n"/>
      <c r="BN916" s="521" t="n"/>
    </row>
    <row r="917" ht="30.75" customHeight="1" s="1659">
      <c r="F917" s="521" t="n"/>
      <c r="G917" s="521" t="n"/>
      <c r="H917" s="521" t="n"/>
      <c r="I917" s="527" t="n"/>
      <c r="J917" s="521" t="n"/>
      <c r="K917" s="527" t="n"/>
      <c r="L917" s="521" t="n"/>
      <c r="M917" s="527" t="n"/>
      <c r="N917" s="521" t="n"/>
      <c r="O917" s="521" t="n"/>
      <c r="P917" s="521" t="n"/>
      <c r="Q917" s="521" t="n"/>
      <c r="R917" s="521" t="n"/>
      <c r="S917" s="526" t="n"/>
      <c r="T917" s="521" t="n"/>
      <c r="U917" s="521" t="n"/>
      <c r="V917" s="521" t="n"/>
      <c r="W917" s="521" t="n"/>
      <c r="X917" s="525" t="n"/>
      <c r="Y917" s="525" t="n"/>
      <c r="Z917" s="525" t="n"/>
      <c r="AA917" s="525" t="n"/>
      <c r="AB917" s="525" t="n"/>
      <c r="AC917" s="525" t="n"/>
      <c r="AD917" s="525" t="n"/>
      <c r="AE917" s="521" t="n"/>
      <c r="AF917" s="1839" t="n"/>
      <c r="AG917" s="524" t="n"/>
      <c r="AH917" s="524" t="n"/>
      <c r="AI917" s="524" t="n"/>
      <c r="AJ917" s="524" t="n"/>
      <c r="AK917" s="524" t="n"/>
      <c r="AL917" s="524" t="n"/>
      <c r="AM917" s="521" t="n"/>
      <c r="AN917" s="521" t="n"/>
      <c r="AO917" s="521" t="n"/>
      <c r="AP917" s="1839" t="n"/>
      <c r="AQ917" s="521" t="n"/>
      <c r="AR917" s="1839" t="n"/>
      <c r="AS917" s="523" t="n"/>
      <c r="AT917" s="521" t="n"/>
      <c r="AU917" s="1839" t="n"/>
      <c r="AV917" s="521" t="n"/>
      <c r="AW917" s="521" t="n"/>
      <c r="AX917" s="521" t="n"/>
      <c r="AY917" s="521" t="n"/>
      <c r="AZ917" s="521" t="n"/>
      <c r="BA917" s="521" t="n"/>
      <c r="BB917" s="521" t="n"/>
      <c r="BC917" s="521" t="n"/>
      <c r="BD917" s="521" t="n"/>
      <c r="BE917" s="521" t="n"/>
      <c r="BF917" s="521" t="n"/>
      <c r="BG917" s="521" t="n"/>
      <c r="BH917" s="521" t="n"/>
      <c r="BI917" s="521" t="n"/>
      <c r="BJ917" s="521" t="n"/>
      <c r="BK917" s="521" t="n"/>
      <c r="BL917" s="521" t="n"/>
      <c r="BM917" s="521" t="n"/>
      <c r="BN917" s="521" t="n"/>
    </row>
    <row r="918" ht="30.75" customHeight="1" s="1659">
      <c r="F918" s="521" t="n"/>
      <c r="G918" s="521" t="n"/>
      <c r="H918" s="521" t="n"/>
      <c r="I918" s="527" t="n"/>
      <c r="J918" s="521" t="n"/>
      <c r="K918" s="527" t="n"/>
      <c r="L918" s="521" t="n"/>
      <c r="M918" s="527" t="n"/>
      <c r="N918" s="521" t="n"/>
      <c r="O918" s="521" t="n"/>
      <c r="P918" s="521" t="n"/>
      <c r="Q918" s="521" t="n"/>
      <c r="R918" s="521" t="n"/>
      <c r="S918" s="526" t="n"/>
      <c r="T918" s="521" t="n"/>
      <c r="U918" s="521" t="n"/>
      <c r="V918" s="521" t="n"/>
      <c r="W918" s="521" t="n"/>
      <c r="X918" s="525" t="n"/>
      <c r="Y918" s="525" t="n"/>
      <c r="Z918" s="525" t="n"/>
      <c r="AA918" s="525" t="n"/>
      <c r="AB918" s="525" t="n"/>
      <c r="AC918" s="525" t="n"/>
      <c r="AD918" s="525" t="n"/>
      <c r="AE918" s="521" t="n"/>
      <c r="AF918" s="1839" t="n"/>
      <c r="AG918" s="524" t="n"/>
      <c r="AH918" s="524" t="n"/>
      <c r="AI918" s="524" t="n"/>
      <c r="AJ918" s="524" t="n"/>
      <c r="AK918" s="524" t="n"/>
      <c r="AL918" s="524" t="n"/>
      <c r="AM918" s="521" t="n"/>
      <c r="AN918" s="521" t="n"/>
      <c r="AO918" s="521" t="n"/>
      <c r="AP918" s="1839" t="n"/>
      <c r="AQ918" s="521" t="n"/>
      <c r="AR918" s="1839" t="n"/>
      <c r="AS918" s="523" t="n"/>
      <c r="AT918" s="521" t="n"/>
      <c r="AU918" s="1839" t="n"/>
      <c r="AV918" s="521" t="n"/>
      <c r="AW918" s="521" t="n"/>
      <c r="AX918" s="521" t="n"/>
      <c r="AY918" s="521" t="n"/>
      <c r="AZ918" s="521" t="n"/>
      <c r="BA918" s="521" t="n"/>
      <c r="BB918" s="521" t="n"/>
      <c r="BC918" s="521" t="n"/>
      <c r="BD918" s="521" t="n"/>
      <c r="BE918" s="521" t="n"/>
      <c r="BF918" s="521" t="n"/>
      <c r="BG918" s="521" t="n"/>
      <c r="BH918" s="521" t="n"/>
      <c r="BI918" s="521" t="n"/>
      <c r="BJ918" s="521" t="n"/>
      <c r="BK918" s="521" t="n"/>
      <c r="BL918" s="521" t="n"/>
      <c r="BM918" s="521" t="n"/>
      <c r="BN918" s="521" t="n"/>
    </row>
    <row r="919" ht="30.75" customHeight="1" s="1659">
      <c r="F919" s="521" t="n"/>
      <c r="G919" s="521" t="n"/>
      <c r="H919" s="521" t="n"/>
      <c r="I919" s="527" t="n"/>
      <c r="J919" s="521" t="n"/>
      <c r="K919" s="527" t="n"/>
      <c r="L919" s="521" t="n"/>
      <c r="M919" s="527" t="n"/>
      <c r="N919" s="521" t="n"/>
      <c r="O919" s="521" t="n"/>
      <c r="P919" s="521" t="n"/>
      <c r="Q919" s="521" t="n"/>
      <c r="R919" s="521" t="n"/>
      <c r="S919" s="526" t="n"/>
      <c r="T919" s="521" t="n"/>
      <c r="U919" s="521" t="n"/>
      <c r="V919" s="521" t="n"/>
      <c r="W919" s="521" t="n"/>
      <c r="X919" s="525" t="n"/>
      <c r="Y919" s="525" t="n"/>
      <c r="Z919" s="525" t="n"/>
      <c r="AA919" s="525" t="n"/>
      <c r="AB919" s="525" t="n"/>
      <c r="AC919" s="525" t="n"/>
      <c r="AD919" s="525" t="n"/>
      <c r="AE919" s="521" t="n"/>
      <c r="AF919" s="1839" t="n"/>
      <c r="AG919" s="524" t="n"/>
      <c r="AH919" s="524" t="n"/>
      <c r="AI919" s="524" t="n"/>
      <c r="AJ919" s="524" t="n"/>
      <c r="AK919" s="524" t="n"/>
      <c r="AL919" s="524" t="n"/>
      <c r="AM919" s="521" t="n"/>
      <c r="AN919" s="521" t="n"/>
      <c r="AO919" s="521" t="n"/>
      <c r="AP919" s="1839" t="n"/>
      <c r="AQ919" s="521" t="n"/>
      <c r="AR919" s="1839" t="n"/>
      <c r="AS919" s="523" t="n"/>
      <c r="AT919" s="521" t="n"/>
      <c r="AU919" s="1839" t="n"/>
      <c r="AV919" s="521" t="n"/>
      <c r="AW919" s="521" t="n"/>
      <c r="AX919" s="521" t="n"/>
      <c r="AY919" s="521" t="n"/>
      <c r="AZ919" s="521" t="n"/>
      <c r="BA919" s="521" t="n"/>
      <c r="BB919" s="521" t="n"/>
      <c r="BC919" s="521" t="n"/>
      <c r="BD919" s="521" t="n"/>
      <c r="BE919" s="521" t="n"/>
      <c r="BF919" s="521" t="n"/>
      <c r="BG919" s="521" t="n"/>
      <c r="BH919" s="521" t="n"/>
      <c r="BI919" s="521" t="n"/>
      <c r="BJ919" s="521" t="n"/>
      <c r="BK919" s="521" t="n"/>
      <c r="BL919" s="521" t="n"/>
      <c r="BM919" s="521" t="n"/>
      <c r="BN919" s="521" t="n"/>
    </row>
    <row r="920" ht="30.75" customHeight="1" s="1659">
      <c r="F920" s="521" t="n"/>
      <c r="G920" s="521" t="n"/>
      <c r="H920" s="521" t="n"/>
      <c r="I920" s="527" t="n"/>
      <c r="J920" s="521" t="n"/>
      <c r="K920" s="527" t="n"/>
      <c r="L920" s="521" t="n"/>
      <c r="M920" s="527" t="n"/>
      <c r="N920" s="521" t="n"/>
      <c r="O920" s="521" t="n"/>
      <c r="P920" s="521" t="n"/>
      <c r="Q920" s="521" t="n"/>
      <c r="R920" s="521" t="n"/>
      <c r="S920" s="526" t="n"/>
      <c r="T920" s="521" t="n"/>
      <c r="U920" s="521" t="n"/>
      <c r="V920" s="521" t="n"/>
      <c r="W920" s="521" t="n"/>
      <c r="X920" s="525" t="n"/>
      <c r="Y920" s="525" t="n"/>
      <c r="Z920" s="525" t="n"/>
      <c r="AA920" s="525" t="n"/>
      <c r="AB920" s="525" t="n"/>
      <c r="AC920" s="525" t="n"/>
      <c r="AD920" s="525" t="n"/>
      <c r="AE920" s="521" t="n"/>
      <c r="AF920" s="1839" t="n"/>
      <c r="AG920" s="524" t="n"/>
      <c r="AH920" s="524" t="n"/>
      <c r="AI920" s="524" t="n"/>
      <c r="AJ920" s="524" t="n"/>
      <c r="AK920" s="524" t="n"/>
      <c r="AL920" s="524" t="n"/>
      <c r="AM920" s="521" t="n"/>
      <c r="AN920" s="521" t="n"/>
      <c r="AO920" s="521" t="n"/>
      <c r="AP920" s="1839" t="n"/>
      <c r="AQ920" s="521" t="n"/>
      <c r="AR920" s="1839" t="n"/>
      <c r="AS920" s="523" t="n"/>
      <c r="AT920" s="521" t="n"/>
      <c r="AU920" s="1839" t="n"/>
      <c r="AV920" s="521" t="n"/>
      <c r="AW920" s="521" t="n"/>
      <c r="AX920" s="521" t="n"/>
      <c r="AY920" s="521" t="n"/>
      <c r="AZ920" s="521" t="n"/>
      <c r="BA920" s="521" t="n"/>
      <c r="BB920" s="521" t="n"/>
      <c r="BC920" s="521" t="n"/>
      <c r="BD920" s="521" t="n"/>
      <c r="BE920" s="521" t="n"/>
      <c r="BF920" s="521" t="n"/>
      <c r="BG920" s="521" t="n"/>
      <c r="BH920" s="521" t="n"/>
      <c r="BI920" s="521" t="n"/>
      <c r="BJ920" s="521" t="n"/>
      <c r="BK920" s="521" t="n"/>
      <c r="BL920" s="521" t="n"/>
      <c r="BM920" s="521" t="n"/>
      <c r="BN920" s="521" t="n"/>
    </row>
    <row r="921" ht="30.75" customHeight="1" s="1659">
      <c r="F921" s="521" t="n"/>
      <c r="G921" s="521" t="n"/>
      <c r="H921" s="521" t="n"/>
      <c r="I921" s="527" t="n"/>
      <c r="J921" s="521" t="n"/>
      <c r="K921" s="527" t="n"/>
      <c r="L921" s="521" t="n"/>
      <c r="M921" s="527" t="n"/>
      <c r="N921" s="521" t="n"/>
      <c r="O921" s="521" t="n"/>
      <c r="P921" s="521" t="n"/>
      <c r="Q921" s="521" t="n"/>
      <c r="R921" s="521" t="n"/>
      <c r="S921" s="526" t="n"/>
      <c r="T921" s="521" t="n"/>
      <c r="U921" s="521" t="n"/>
      <c r="V921" s="521" t="n"/>
      <c r="W921" s="521" t="n"/>
      <c r="X921" s="525" t="n"/>
      <c r="Y921" s="525" t="n"/>
      <c r="Z921" s="525" t="n"/>
      <c r="AA921" s="525" t="n"/>
      <c r="AB921" s="525" t="n"/>
      <c r="AC921" s="525" t="n"/>
      <c r="AD921" s="525" t="n"/>
      <c r="AE921" s="521" t="n"/>
      <c r="AF921" s="1839" t="n"/>
      <c r="AG921" s="524" t="n"/>
      <c r="AH921" s="524" t="n"/>
      <c r="AI921" s="524" t="n"/>
      <c r="AJ921" s="524" t="n"/>
      <c r="AK921" s="524" t="n"/>
      <c r="AL921" s="524" t="n"/>
      <c r="AM921" s="521" t="n"/>
      <c r="AN921" s="521" t="n"/>
      <c r="AO921" s="521" t="n"/>
      <c r="AP921" s="1839" t="n"/>
      <c r="AQ921" s="521" t="n"/>
      <c r="AR921" s="1839" t="n"/>
      <c r="AS921" s="523" t="n"/>
      <c r="AT921" s="521" t="n"/>
      <c r="AU921" s="1839" t="n"/>
      <c r="AV921" s="521" t="n"/>
      <c r="AW921" s="521" t="n"/>
      <c r="AX921" s="521" t="n"/>
      <c r="AY921" s="521" t="n"/>
      <c r="AZ921" s="521" t="n"/>
      <c r="BA921" s="521" t="n"/>
      <c r="BB921" s="521" t="n"/>
      <c r="BC921" s="521" t="n"/>
      <c r="BD921" s="521" t="n"/>
      <c r="BE921" s="521" t="n"/>
      <c r="BF921" s="521" t="n"/>
      <c r="BG921" s="521" t="n"/>
      <c r="BH921" s="521" t="n"/>
      <c r="BI921" s="521" t="n"/>
      <c r="BJ921" s="521" t="n"/>
      <c r="BK921" s="521" t="n"/>
      <c r="BL921" s="521" t="n"/>
      <c r="BM921" s="521" t="n"/>
      <c r="BN921" s="521" t="n"/>
    </row>
    <row r="922" ht="30.75" customHeight="1" s="1659">
      <c r="F922" s="521" t="n"/>
      <c r="G922" s="521" t="n"/>
      <c r="H922" s="521" t="n"/>
      <c r="I922" s="527" t="n"/>
      <c r="J922" s="521" t="n"/>
      <c r="K922" s="527" t="n"/>
      <c r="L922" s="521" t="n"/>
      <c r="M922" s="527" t="n"/>
      <c r="N922" s="521" t="n"/>
      <c r="O922" s="521" t="n"/>
      <c r="P922" s="521" t="n"/>
      <c r="Q922" s="521" t="n"/>
      <c r="R922" s="521" t="n"/>
      <c r="S922" s="526" t="n"/>
      <c r="T922" s="521" t="n"/>
      <c r="U922" s="521" t="n"/>
      <c r="V922" s="521" t="n"/>
      <c r="W922" s="521" t="n"/>
      <c r="X922" s="525" t="n"/>
      <c r="Y922" s="525" t="n"/>
      <c r="Z922" s="525" t="n"/>
      <c r="AA922" s="525" t="n"/>
      <c r="AB922" s="525" t="n"/>
      <c r="AC922" s="525" t="n"/>
      <c r="AD922" s="525" t="n"/>
      <c r="AE922" s="521" t="n"/>
      <c r="AF922" s="1839" t="n"/>
      <c r="AG922" s="524" t="n"/>
      <c r="AH922" s="524" t="n"/>
      <c r="AI922" s="524" t="n"/>
      <c r="AJ922" s="524" t="n"/>
      <c r="AK922" s="524" t="n"/>
      <c r="AL922" s="524" t="n"/>
      <c r="AM922" s="521" t="n"/>
      <c r="AN922" s="521" t="n"/>
      <c r="AO922" s="521" t="n"/>
      <c r="AP922" s="1839" t="n"/>
      <c r="AQ922" s="521" t="n"/>
      <c r="AR922" s="1839" t="n"/>
      <c r="AS922" s="523" t="n"/>
      <c r="AT922" s="521" t="n"/>
      <c r="AU922" s="1839" t="n"/>
      <c r="AV922" s="521" t="n"/>
      <c r="AW922" s="521" t="n"/>
      <c r="AX922" s="521" t="n"/>
      <c r="AY922" s="521" t="n"/>
      <c r="AZ922" s="521" t="n"/>
      <c r="BA922" s="521" t="n"/>
      <c r="BB922" s="521" t="n"/>
      <c r="BC922" s="521" t="n"/>
      <c r="BD922" s="521" t="n"/>
      <c r="BE922" s="521" t="n"/>
      <c r="BF922" s="521" t="n"/>
      <c r="BG922" s="521" t="n"/>
      <c r="BH922" s="521" t="n"/>
      <c r="BI922" s="521" t="n"/>
      <c r="BJ922" s="521" t="n"/>
      <c r="BK922" s="521" t="n"/>
      <c r="BL922" s="521" t="n"/>
      <c r="BM922" s="521" t="n"/>
      <c r="BN922" s="521" t="n"/>
    </row>
    <row r="923" ht="30.75" customHeight="1" s="1659">
      <c r="F923" s="521" t="n"/>
      <c r="G923" s="521" t="n"/>
      <c r="H923" s="521" t="n"/>
      <c r="I923" s="527" t="n"/>
      <c r="J923" s="521" t="n"/>
      <c r="K923" s="527" t="n"/>
      <c r="L923" s="521" t="n"/>
      <c r="M923" s="527" t="n"/>
      <c r="N923" s="521" t="n"/>
      <c r="O923" s="521" t="n"/>
      <c r="P923" s="521" t="n"/>
      <c r="Q923" s="521" t="n"/>
      <c r="R923" s="521" t="n"/>
      <c r="S923" s="526" t="n"/>
      <c r="T923" s="521" t="n"/>
      <c r="U923" s="521" t="n"/>
      <c r="V923" s="521" t="n"/>
      <c r="W923" s="521" t="n"/>
      <c r="X923" s="525" t="n"/>
      <c r="Y923" s="525" t="n"/>
      <c r="Z923" s="525" t="n"/>
      <c r="AA923" s="525" t="n"/>
      <c r="AB923" s="525" t="n"/>
      <c r="AC923" s="525" t="n"/>
      <c r="AD923" s="525" t="n"/>
      <c r="AE923" s="521" t="n"/>
      <c r="AF923" s="1839" t="n"/>
      <c r="AG923" s="524" t="n"/>
      <c r="AH923" s="524" t="n"/>
      <c r="AI923" s="524" t="n"/>
      <c r="AJ923" s="524" t="n"/>
      <c r="AK923" s="524" t="n"/>
      <c r="AL923" s="524" t="n"/>
      <c r="AM923" s="521" t="n"/>
      <c r="AN923" s="521" t="n"/>
      <c r="AO923" s="521" t="n"/>
      <c r="AP923" s="1839" t="n"/>
      <c r="AQ923" s="521" t="n"/>
      <c r="AR923" s="1839" t="n"/>
      <c r="AS923" s="523" t="n"/>
      <c r="AT923" s="521" t="n"/>
      <c r="AU923" s="1839" t="n"/>
      <c r="AV923" s="521" t="n"/>
      <c r="AW923" s="521" t="n"/>
      <c r="AX923" s="521" t="n"/>
      <c r="AY923" s="521" t="n"/>
      <c r="AZ923" s="521" t="n"/>
      <c r="BA923" s="521" t="n"/>
      <c r="BB923" s="521" t="n"/>
      <c r="BC923" s="521" t="n"/>
      <c r="BD923" s="521" t="n"/>
      <c r="BE923" s="521" t="n"/>
      <c r="BF923" s="521" t="n"/>
      <c r="BG923" s="521" t="n"/>
      <c r="BH923" s="521" t="n"/>
      <c r="BI923" s="521" t="n"/>
      <c r="BJ923" s="521" t="n"/>
      <c r="BK923" s="521" t="n"/>
      <c r="BL923" s="521" t="n"/>
      <c r="BM923" s="521" t="n"/>
      <c r="BN923" s="521" t="n"/>
    </row>
    <row r="924" ht="30.75" customHeight="1" s="1659">
      <c r="F924" s="521" t="n"/>
      <c r="G924" s="521" t="n"/>
      <c r="H924" s="521" t="n"/>
      <c r="I924" s="527" t="n"/>
      <c r="J924" s="521" t="n"/>
      <c r="K924" s="527" t="n"/>
      <c r="L924" s="521" t="n"/>
      <c r="M924" s="527" t="n"/>
      <c r="N924" s="521" t="n"/>
      <c r="O924" s="521" t="n"/>
      <c r="P924" s="521" t="n"/>
      <c r="Q924" s="521" t="n"/>
      <c r="R924" s="521" t="n"/>
      <c r="S924" s="526" t="n"/>
      <c r="T924" s="521" t="n"/>
      <c r="U924" s="521" t="n"/>
      <c r="V924" s="521" t="n"/>
      <c r="W924" s="521" t="n"/>
      <c r="X924" s="525" t="n"/>
      <c r="Y924" s="525" t="n"/>
      <c r="Z924" s="525" t="n"/>
      <c r="AA924" s="525" t="n"/>
      <c r="AB924" s="525" t="n"/>
      <c r="AC924" s="525" t="n"/>
      <c r="AD924" s="525" t="n"/>
      <c r="AE924" s="521" t="n"/>
      <c r="AF924" s="1839" t="n"/>
      <c r="AG924" s="524" t="n"/>
      <c r="AH924" s="524" t="n"/>
      <c r="AI924" s="524" t="n"/>
      <c r="AJ924" s="524" t="n"/>
      <c r="AK924" s="524" t="n"/>
      <c r="AL924" s="524" t="n"/>
      <c r="AM924" s="521" t="n"/>
      <c r="AN924" s="521" t="n"/>
      <c r="AO924" s="521" t="n"/>
      <c r="AP924" s="1839" t="n"/>
      <c r="AQ924" s="521" t="n"/>
      <c r="AR924" s="1839" t="n"/>
      <c r="AS924" s="523" t="n"/>
      <c r="AT924" s="521" t="n"/>
      <c r="AU924" s="1839" t="n"/>
      <c r="AV924" s="521" t="n"/>
      <c r="AW924" s="521" t="n"/>
      <c r="AX924" s="521" t="n"/>
      <c r="AY924" s="521" t="n"/>
      <c r="AZ924" s="521" t="n"/>
      <c r="BA924" s="521" t="n"/>
      <c r="BB924" s="521" t="n"/>
      <c r="BC924" s="521" t="n"/>
      <c r="BD924" s="521" t="n"/>
      <c r="BE924" s="521" t="n"/>
      <c r="BF924" s="521" t="n"/>
      <c r="BG924" s="521" t="n"/>
      <c r="BH924" s="521" t="n"/>
      <c r="BI924" s="521" t="n"/>
      <c r="BJ924" s="521" t="n"/>
      <c r="BK924" s="521" t="n"/>
      <c r="BL924" s="521" t="n"/>
      <c r="BM924" s="521" t="n"/>
      <c r="BN924" s="521" t="n"/>
    </row>
    <row r="925" ht="30.75" customHeight="1" s="1659">
      <c r="F925" s="521" t="n"/>
      <c r="G925" s="521" t="n"/>
      <c r="H925" s="521" t="n"/>
      <c r="I925" s="527" t="n"/>
      <c r="J925" s="521" t="n"/>
      <c r="K925" s="527" t="n"/>
      <c r="L925" s="521" t="n"/>
      <c r="M925" s="527" t="n"/>
      <c r="N925" s="521" t="n"/>
      <c r="O925" s="521" t="n"/>
      <c r="P925" s="521" t="n"/>
      <c r="Q925" s="521" t="n"/>
      <c r="R925" s="521" t="n"/>
      <c r="S925" s="526" t="n"/>
      <c r="T925" s="521" t="n"/>
      <c r="U925" s="521" t="n"/>
      <c r="V925" s="521" t="n"/>
      <c r="W925" s="521" t="n"/>
      <c r="X925" s="525" t="n"/>
      <c r="Y925" s="525" t="n"/>
      <c r="Z925" s="525" t="n"/>
      <c r="AA925" s="525" t="n"/>
      <c r="AB925" s="525" t="n"/>
      <c r="AC925" s="525" t="n"/>
      <c r="AD925" s="525" t="n"/>
      <c r="AE925" s="521" t="n"/>
      <c r="AF925" s="1839" t="n"/>
      <c r="AG925" s="524" t="n"/>
      <c r="AH925" s="524" t="n"/>
      <c r="AI925" s="524" t="n"/>
      <c r="AJ925" s="524" t="n"/>
      <c r="AK925" s="524" t="n"/>
      <c r="AL925" s="524" t="n"/>
      <c r="AM925" s="521" t="n"/>
      <c r="AN925" s="521" t="n"/>
      <c r="AO925" s="521" t="n"/>
      <c r="AP925" s="1839" t="n"/>
      <c r="AQ925" s="521" t="n"/>
      <c r="AR925" s="1839" t="n"/>
      <c r="AS925" s="523" t="n"/>
      <c r="AT925" s="521" t="n"/>
      <c r="AU925" s="1839" t="n"/>
      <c r="AV925" s="521" t="n"/>
      <c r="AW925" s="521" t="n"/>
      <c r="AX925" s="521" t="n"/>
      <c r="AY925" s="521" t="n"/>
      <c r="AZ925" s="521" t="n"/>
      <c r="BA925" s="521" t="n"/>
      <c r="BB925" s="521" t="n"/>
      <c r="BC925" s="521" t="n"/>
      <c r="BD925" s="521" t="n"/>
      <c r="BE925" s="521" t="n"/>
      <c r="BF925" s="521" t="n"/>
      <c r="BG925" s="521" t="n"/>
      <c r="BH925" s="521" t="n"/>
      <c r="BI925" s="521" t="n"/>
      <c r="BJ925" s="521" t="n"/>
      <c r="BK925" s="521" t="n"/>
      <c r="BL925" s="521" t="n"/>
      <c r="BM925" s="521" t="n"/>
      <c r="BN925" s="521" t="n"/>
    </row>
    <row r="926" ht="30.75" customHeight="1" s="1659">
      <c r="F926" s="521" t="n"/>
      <c r="G926" s="521" t="n"/>
      <c r="H926" s="521" t="n"/>
      <c r="I926" s="527" t="n"/>
      <c r="J926" s="521" t="n"/>
      <c r="K926" s="527" t="n"/>
      <c r="L926" s="521" t="n"/>
      <c r="M926" s="527" t="n"/>
      <c r="N926" s="521" t="n"/>
      <c r="O926" s="521" t="n"/>
      <c r="P926" s="521" t="n"/>
      <c r="Q926" s="521" t="n"/>
      <c r="R926" s="521" t="n"/>
      <c r="S926" s="526" t="n"/>
      <c r="T926" s="521" t="n"/>
      <c r="U926" s="521" t="n"/>
      <c r="V926" s="521" t="n"/>
      <c r="W926" s="521" t="n"/>
      <c r="X926" s="525" t="n"/>
      <c r="Y926" s="525" t="n"/>
      <c r="Z926" s="525" t="n"/>
      <c r="AA926" s="525" t="n"/>
      <c r="AB926" s="525" t="n"/>
      <c r="AC926" s="525" t="n"/>
      <c r="AD926" s="525" t="n"/>
      <c r="AE926" s="521" t="n"/>
      <c r="AF926" s="1839" t="n"/>
      <c r="AG926" s="524" t="n"/>
      <c r="AH926" s="524" t="n"/>
      <c r="AI926" s="524" t="n"/>
      <c r="AJ926" s="524" t="n"/>
      <c r="AK926" s="524" t="n"/>
      <c r="AL926" s="524" t="n"/>
      <c r="AM926" s="521" t="n"/>
      <c r="AN926" s="521" t="n"/>
      <c r="AO926" s="521" t="n"/>
      <c r="AP926" s="1839" t="n"/>
      <c r="AQ926" s="521" t="n"/>
      <c r="AR926" s="1839" t="n"/>
      <c r="AS926" s="523" t="n"/>
      <c r="AT926" s="521" t="n"/>
      <c r="AU926" s="1839" t="n"/>
      <c r="AV926" s="521" t="n"/>
      <c r="AW926" s="521" t="n"/>
      <c r="AX926" s="521" t="n"/>
      <c r="AY926" s="521" t="n"/>
      <c r="AZ926" s="521" t="n"/>
      <c r="BA926" s="521" t="n"/>
      <c r="BB926" s="521" t="n"/>
      <c r="BC926" s="521" t="n"/>
      <c r="BD926" s="521" t="n"/>
      <c r="BE926" s="521" t="n"/>
      <c r="BF926" s="521" t="n"/>
      <c r="BG926" s="521" t="n"/>
      <c r="BH926" s="521" t="n"/>
      <c r="BI926" s="521" t="n"/>
      <c r="BJ926" s="521" t="n"/>
      <c r="BK926" s="521" t="n"/>
      <c r="BL926" s="521" t="n"/>
      <c r="BM926" s="521" t="n"/>
      <c r="BN926" s="521" t="n"/>
    </row>
    <row r="927" ht="30.75" customHeight="1" s="1659">
      <c r="F927" s="521" t="n"/>
      <c r="G927" s="521" t="n"/>
      <c r="H927" s="521" t="n"/>
      <c r="I927" s="527" t="n"/>
      <c r="J927" s="521" t="n"/>
      <c r="K927" s="527" t="n"/>
      <c r="L927" s="521" t="n"/>
      <c r="M927" s="527" t="n"/>
      <c r="N927" s="521" t="n"/>
      <c r="O927" s="521" t="n"/>
      <c r="P927" s="521" t="n"/>
      <c r="Q927" s="521" t="n"/>
      <c r="R927" s="521" t="n"/>
      <c r="S927" s="526" t="n"/>
      <c r="T927" s="521" t="n"/>
      <c r="U927" s="521" t="n"/>
      <c r="V927" s="521" t="n"/>
      <c r="W927" s="521" t="n"/>
      <c r="X927" s="525" t="n"/>
      <c r="Y927" s="525" t="n"/>
      <c r="Z927" s="525" t="n"/>
      <c r="AA927" s="525" t="n"/>
      <c r="AB927" s="525" t="n"/>
      <c r="AC927" s="525" t="n"/>
      <c r="AD927" s="525" t="n"/>
      <c r="AE927" s="521" t="n"/>
      <c r="AF927" s="1839" t="n"/>
      <c r="AG927" s="524" t="n"/>
      <c r="AH927" s="524" t="n"/>
      <c r="AI927" s="524" t="n"/>
      <c r="AJ927" s="524" t="n"/>
      <c r="AK927" s="524" t="n"/>
      <c r="AL927" s="524" t="n"/>
      <c r="AM927" s="521" t="n"/>
      <c r="AN927" s="521" t="n"/>
      <c r="AO927" s="521" t="n"/>
      <c r="AP927" s="1839" t="n"/>
      <c r="AQ927" s="521" t="n"/>
      <c r="AR927" s="1839" t="n"/>
      <c r="AS927" s="523" t="n"/>
      <c r="AT927" s="521" t="n"/>
      <c r="AU927" s="1839" t="n"/>
      <c r="AV927" s="521" t="n"/>
      <c r="AW927" s="521" t="n"/>
      <c r="AX927" s="521" t="n"/>
      <c r="AY927" s="521" t="n"/>
      <c r="AZ927" s="521" t="n"/>
      <c r="BA927" s="521" t="n"/>
      <c r="BB927" s="521" t="n"/>
      <c r="BC927" s="521" t="n"/>
      <c r="BD927" s="521" t="n"/>
      <c r="BE927" s="521" t="n"/>
      <c r="BF927" s="521" t="n"/>
      <c r="BG927" s="521" t="n"/>
      <c r="BH927" s="521" t="n"/>
      <c r="BI927" s="521" t="n"/>
      <c r="BJ927" s="521" t="n"/>
      <c r="BK927" s="521" t="n"/>
      <c r="BL927" s="521" t="n"/>
      <c r="BM927" s="521" t="n"/>
      <c r="BN927" s="521" t="n"/>
    </row>
    <row r="928" ht="30.75" customHeight="1" s="1659">
      <c r="F928" s="521" t="n"/>
      <c r="G928" s="521" t="n"/>
      <c r="H928" s="521" t="n"/>
      <c r="I928" s="527" t="n"/>
      <c r="J928" s="521" t="n"/>
      <c r="K928" s="527" t="n"/>
      <c r="L928" s="521" t="n"/>
      <c r="M928" s="527" t="n"/>
      <c r="N928" s="521" t="n"/>
      <c r="O928" s="521" t="n"/>
      <c r="P928" s="521" t="n"/>
      <c r="Q928" s="521" t="n"/>
      <c r="R928" s="521" t="n"/>
      <c r="S928" s="526" t="n"/>
      <c r="T928" s="521" t="n"/>
      <c r="U928" s="521" t="n"/>
      <c r="V928" s="521" t="n"/>
      <c r="W928" s="521" t="n"/>
      <c r="X928" s="525" t="n"/>
      <c r="Y928" s="525" t="n"/>
      <c r="Z928" s="525" t="n"/>
      <c r="AA928" s="525" t="n"/>
      <c r="AB928" s="525" t="n"/>
      <c r="AC928" s="525" t="n"/>
      <c r="AD928" s="525" t="n"/>
      <c r="AE928" s="521" t="n"/>
      <c r="AF928" s="1839" t="n"/>
      <c r="AG928" s="524" t="n"/>
      <c r="AH928" s="524" t="n"/>
      <c r="AI928" s="524" t="n"/>
      <c r="AJ928" s="524" t="n"/>
      <c r="AK928" s="524" t="n"/>
      <c r="AL928" s="524" t="n"/>
      <c r="AM928" s="521" t="n"/>
      <c r="AN928" s="521" t="n"/>
      <c r="AO928" s="521" t="n"/>
      <c r="AP928" s="1839" t="n"/>
      <c r="AQ928" s="521" t="n"/>
      <c r="AR928" s="1839" t="n"/>
      <c r="AS928" s="523" t="n"/>
      <c r="AT928" s="521" t="n"/>
      <c r="AU928" s="1839" t="n"/>
      <c r="AV928" s="521" t="n"/>
      <c r="AW928" s="521" t="n"/>
      <c r="AX928" s="521" t="n"/>
      <c r="AY928" s="521" t="n"/>
      <c r="AZ928" s="521" t="n"/>
      <c r="BA928" s="521" t="n"/>
      <c r="BB928" s="521" t="n"/>
      <c r="BC928" s="521" t="n"/>
      <c r="BD928" s="521" t="n"/>
      <c r="BE928" s="521" t="n"/>
      <c r="BF928" s="521" t="n"/>
      <c r="BG928" s="521" t="n"/>
      <c r="BH928" s="521" t="n"/>
      <c r="BI928" s="521" t="n"/>
      <c r="BJ928" s="521" t="n"/>
      <c r="BK928" s="521" t="n"/>
      <c r="BL928" s="521" t="n"/>
      <c r="BM928" s="521" t="n"/>
      <c r="BN928" s="521" t="n"/>
    </row>
    <row r="929" ht="30.75" customHeight="1" s="1659">
      <c r="F929" s="521" t="n"/>
      <c r="G929" s="521" t="n"/>
      <c r="H929" s="521" t="n"/>
      <c r="I929" s="527" t="n"/>
      <c r="J929" s="521" t="n"/>
      <c r="K929" s="527" t="n"/>
      <c r="L929" s="521" t="n"/>
      <c r="M929" s="527" t="n"/>
      <c r="N929" s="521" t="n"/>
      <c r="O929" s="521" t="n"/>
      <c r="P929" s="521" t="n"/>
      <c r="Q929" s="521" t="n"/>
      <c r="R929" s="521" t="n"/>
      <c r="S929" s="526" t="n"/>
      <c r="T929" s="521" t="n"/>
      <c r="U929" s="521" t="n"/>
      <c r="V929" s="521" t="n"/>
      <c r="W929" s="521" t="n"/>
      <c r="X929" s="525" t="n"/>
      <c r="Y929" s="525" t="n"/>
      <c r="Z929" s="525" t="n"/>
      <c r="AA929" s="525" t="n"/>
      <c r="AB929" s="525" t="n"/>
      <c r="AC929" s="525" t="n"/>
      <c r="AD929" s="525" t="n"/>
      <c r="AE929" s="521" t="n"/>
      <c r="AF929" s="1839" t="n"/>
      <c r="AG929" s="524" t="n"/>
      <c r="AH929" s="524" t="n"/>
      <c r="AI929" s="524" t="n"/>
      <c r="AJ929" s="524" t="n"/>
      <c r="AK929" s="524" t="n"/>
      <c r="AL929" s="524" t="n"/>
      <c r="AM929" s="521" t="n"/>
      <c r="AN929" s="521" t="n"/>
      <c r="AO929" s="521" t="n"/>
      <c r="AP929" s="1839" t="n"/>
      <c r="AQ929" s="521" t="n"/>
      <c r="AR929" s="1839" t="n"/>
      <c r="AS929" s="523" t="n"/>
      <c r="AT929" s="521" t="n"/>
      <c r="AU929" s="1839" t="n"/>
      <c r="AV929" s="521" t="n"/>
      <c r="AW929" s="521" t="n"/>
      <c r="AX929" s="521" t="n"/>
      <c r="AY929" s="521" t="n"/>
      <c r="AZ929" s="521" t="n"/>
      <c r="BA929" s="521" t="n"/>
      <c r="BB929" s="521" t="n"/>
      <c r="BC929" s="521" t="n"/>
      <c r="BD929" s="521" t="n"/>
      <c r="BE929" s="521" t="n"/>
      <c r="BF929" s="521" t="n"/>
      <c r="BG929" s="521" t="n"/>
      <c r="BH929" s="521" t="n"/>
      <c r="BI929" s="521" t="n"/>
      <c r="BJ929" s="521" t="n"/>
      <c r="BK929" s="521" t="n"/>
      <c r="BL929" s="521" t="n"/>
      <c r="BM929" s="521" t="n"/>
      <c r="BN929" s="521" t="n"/>
    </row>
    <row r="930" ht="30.75" customHeight="1" s="1659">
      <c r="F930" s="521" t="n"/>
      <c r="G930" s="521" t="n"/>
      <c r="H930" s="521" t="n"/>
      <c r="I930" s="527" t="n"/>
      <c r="J930" s="521" t="n"/>
      <c r="K930" s="527" t="n"/>
      <c r="L930" s="521" t="n"/>
      <c r="M930" s="527" t="n"/>
      <c r="N930" s="521" t="n"/>
      <c r="O930" s="521" t="n"/>
      <c r="P930" s="521" t="n"/>
      <c r="Q930" s="521" t="n"/>
      <c r="R930" s="521" t="n"/>
      <c r="S930" s="526" t="n"/>
      <c r="T930" s="521" t="n"/>
      <c r="U930" s="521" t="n"/>
      <c r="V930" s="521" t="n"/>
      <c r="W930" s="521" t="n"/>
      <c r="X930" s="525" t="n"/>
      <c r="Y930" s="525" t="n"/>
      <c r="Z930" s="525" t="n"/>
      <c r="AA930" s="525" t="n"/>
      <c r="AB930" s="525" t="n"/>
      <c r="AC930" s="525" t="n"/>
      <c r="AD930" s="525" t="n"/>
      <c r="AE930" s="521" t="n"/>
      <c r="AF930" s="1839" t="n"/>
      <c r="AG930" s="524" t="n"/>
      <c r="AH930" s="524" t="n"/>
      <c r="AI930" s="524" t="n"/>
      <c r="AJ930" s="524" t="n"/>
      <c r="AK930" s="524" t="n"/>
      <c r="AL930" s="524" t="n"/>
      <c r="AM930" s="521" t="n"/>
      <c r="AN930" s="521" t="n"/>
      <c r="AO930" s="521" t="n"/>
      <c r="AP930" s="1839" t="n"/>
      <c r="AQ930" s="521" t="n"/>
      <c r="AR930" s="1839" t="n"/>
      <c r="AS930" s="523" t="n"/>
      <c r="AT930" s="521" t="n"/>
      <c r="AU930" s="1839" t="n"/>
      <c r="AV930" s="521" t="n"/>
      <c r="AW930" s="521" t="n"/>
      <c r="AX930" s="521" t="n"/>
      <c r="AY930" s="521" t="n"/>
      <c r="AZ930" s="521" t="n"/>
      <c r="BA930" s="521" t="n"/>
      <c r="BB930" s="521" t="n"/>
      <c r="BC930" s="521" t="n"/>
      <c r="BD930" s="521" t="n"/>
      <c r="BE930" s="521" t="n"/>
      <c r="BF930" s="521" t="n"/>
      <c r="BG930" s="521" t="n"/>
      <c r="BH930" s="521" t="n"/>
      <c r="BI930" s="521" t="n"/>
      <c r="BJ930" s="521" t="n"/>
      <c r="BK930" s="521" t="n"/>
      <c r="BL930" s="521" t="n"/>
      <c r="BM930" s="521" t="n"/>
      <c r="BN930" s="521" t="n"/>
    </row>
    <row r="931" ht="30.75" customHeight="1" s="1659">
      <c r="F931" s="521" t="n"/>
      <c r="G931" s="521" t="n"/>
      <c r="H931" s="521" t="n"/>
      <c r="I931" s="527" t="n"/>
      <c r="J931" s="521" t="n"/>
      <c r="K931" s="527" t="n"/>
      <c r="L931" s="521" t="n"/>
      <c r="M931" s="527" t="n"/>
      <c r="N931" s="521" t="n"/>
      <c r="O931" s="521" t="n"/>
      <c r="P931" s="521" t="n"/>
      <c r="Q931" s="521" t="n"/>
      <c r="R931" s="521" t="n"/>
      <c r="S931" s="526" t="n"/>
      <c r="T931" s="521" t="n"/>
      <c r="U931" s="521" t="n"/>
      <c r="V931" s="521" t="n"/>
      <c r="W931" s="521" t="n"/>
      <c r="X931" s="525" t="n"/>
      <c r="Y931" s="525" t="n"/>
      <c r="Z931" s="525" t="n"/>
      <c r="AA931" s="525" t="n"/>
      <c r="AB931" s="525" t="n"/>
      <c r="AC931" s="525" t="n"/>
      <c r="AD931" s="525" t="n"/>
      <c r="AE931" s="521" t="n"/>
      <c r="AF931" s="1839" t="n"/>
      <c r="AG931" s="524" t="n"/>
      <c r="AH931" s="524" t="n"/>
      <c r="AI931" s="524" t="n"/>
      <c r="AJ931" s="524" t="n"/>
      <c r="AK931" s="524" t="n"/>
      <c r="AL931" s="524" t="n"/>
      <c r="AM931" s="521" t="n"/>
      <c r="AN931" s="521" t="n"/>
      <c r="AO931" s="521" t="n"/>
      <c r="AP931" s="1839" t="n"/>
      <c r="AQ931" s="521" t="n"/>
      <c r="AR931" s="1839" t="n"/>
      <c r="AS931" s="523" t="n"/>
      <c r="AT931" s="521" t="n"/>
      <c r="AU931" s="1839" t="n"/>
      <c r="AV931" s="521" t="n"/>
      <c r="AW931" s="521" t="n"/>
      <c r="AX931" s="521" t="n"/>
      <c r="AY931" s="521" t="n"/>
      <c r="AZ931" s="521" t="n"/>
      <c r="BA931" s="521" t="n"/>
      <c r="BB931" s="521" t="n"/>
      <c r="BC931" s="521" t="n"/>
      <c r="BD931" s="521" t="n"/>
      <c r="BE931" s="521" t="n"/>
      <c r="BF931" s="521" t="n"/>
      <c r="BG931" s="521" t="n"/>
      <c r="BH931" s="521" t="n"/>
      <c r="BI931" s="521" t="n"/>
      <c r="BJ931" s="521" t="n"/>
      <c r="BK931" s="521" t="n"/>
      <c r="BL931" s="521" t="n"/>
      <c r="BM931" s="521" t="n"/>
      <c r="BN931" s="521" t="n"/>
    </row>
    <row r="932" ht="30.75" customHeight="1" s="1659">
      <c r="F932" s="521" t="n"/>
      <c r="G932" s="521" t="n"/>
      <c r="H932" s="521" t="n"/>
      <c r="I932" s="527" t="n"/>
      <c r="J932" s="521" t="n"/>
      <c r="K932" s="527" t="n"/>
      <c r="L932" s="521" t="n"/>
      <c r="M932" s="527" t="n"/>
      <c r="N932" s="521" t="n"/>
      <c r="O932" s="521" t="n"/>
      <c r="P932" s="521" t="n"/>
      <c r="Q932" s="521" t="n"/>
      <c r="R932" s="521" t="n"/>
      <c r="S932" s="526" t="n"/>
      <c r="T932" s="521" t="n"/>
      <c r="U932" s="521" t="n"/>
      <c r="V932" s="521" t="n"/>
      <c r="W932" s="521" t="n"/>
      <c r="X932" s="525" t="n"/>
      <c r="Y932" s="525" t="n"/>
      <c r="Z932" s="525" t="n"/>
      <c r="AA932" s="525" t="n"/>
      <c r="AB932" s="525" t="n"/>
      <c r="AC932" s="525" t="n"/>
      <c r="AD932" s="525" t="n"/>
      <c r="AE932" s="521" t="n"/>
      <c r="AF932" s="1839" t="n"/>
      <c r="AG932" s="524" t="n"/>
      <c r="AH932" s="524" t="n"/>
      <c r="AI932" s="524" t="n"/>
      <c r="AJ932" s="524" t="n"/>
      <c r="AK932" s="524" t="n"/>
      <c r="AL932" s="524" t="n"/>
      <c r="AM932" s="521" t="n"/>
      <c r="AN932" s="521" t="n"/>
      <c r="AO932" s="521" t="n"/>
      <c r="AP932" s="1839" t="n"/>
      <c r="AQ932" s="521" t="n"/>
      <c r="AR932" s="1839" t="n"/>
      <c r="AS932" s="523" t="n"/>
      <c r="AT932" s="521" t="n"/>
      <c r="AU932" s="1839" t="n"/>
      <c r="AV932" s="521" t="n"/>
      <c r="AW932" s="521" t="n"/>
      <c r="AX932" s="521" t="n"/>
      <c r="AY932" s="521" t="n"/>
      <c r="AZ932" s="521" t="n"/>
      <c r="BA932" s="521" t="n"/>
      <c r="BB932" s="521" t="n"/>
      <c r="BC932" s="521" t="n"/>
      <c r="BD932" s="521" t="n"/>
      <c r="BE932" s="521" t="n"/>
      <c r="BF932" s="521" t="n"/>
      <c r="BG932" s="521" t="n"/>
      <c r="BH932" s="521" t="n"/>
      <c r="BI932" s="521" t="n"/>
      <c r="BJ932" s="521" t="n"/>
      <c r="BK932" s="521" t="n"/>
      <c r="BL932" s="521" t="n"/>
      <c r="BM932" s="521" t="n"/>
      <c r="BN932" s="521" t="n"/>
    </row>
    <row r="933" ht="30.75" customHeight="1" s="1659">
      <c r="F933" s="521" t="n"/>
      <c r="G933" s="521" t="n"/>
      <c r="H933" s="521" t="n"/>
      <c r="I933" s="527" t="n"/>
      <c r="J933" s="521" t="n"/>
      <c r="K933" s="527" t="n"/>
      <c r="L933" s="521" t="n"/>
      <c r="M933" s="527" t="n"/>
      <c r="N933" s="521" t="n"/>
      <c r="O933" s="521" t="n"/>
      <c r="P933" s="521" t="n"/>
      <c r="Q933" s="521" t="n"/>
      <c r="R933" s="521" t="n"/>
      <c r="S933" s="526" t="n"/>
      <c r="T933" s="521" t="n"/>
      <c r="U933" s="521" t="n"/>
      <c r="V933" s="521" t="n"/>
      <c r="W933" s="521" t="n"/>
      <c r="X933" s="525" t="n"/>
      <c r="Y933" s="525" t="n"/>
      <c r="Z933" s="525" t="n"/>
      <c r="AA933" s="525" t="n"/>
      <c r="AB933" s="525" t="n"/>
      <c r="AC933" s="525" t="n"/>
      <c r="AD933" s="525" t="n"/>
      <c r="AE933" s="521" t="n"/>
      <c r="AF933" s="1839" t="n"/>
      <c r="AG933" s="524" t="n"/>
      <c r="AH933" s="524" t="n"/>
      <c r="AI933" s="524" t="n"/>
      <c r="AJ933" s="524" t="n"/>
      <c r="AK933" s="524" t="n"/>
      <c r="AL933" s="524" t="n"/>
      <c r="AM933" s="521" t="n"/>
      <c r="AN933" s="521" t="n"/>
      <c r="AO933" s="521" t="n"/>
      <c r="AP933" s="1839" t="n"/>
      <c r="AQ933" s="521" t="n"/>
      <c r="AR933" s="1839" t="n"/>
      <c r="AS933" s="523" t="n"/>
      <c r="AT933" s="521" t="n"/>
      <c r="AU933" s="1839" t="n"/>
      <c r="AV933" s="521" t="n"/>
      <c r="AW933" s="521" t="n"/>
      <c r="AX933" s="521" t="n"/>
      <c r="AY933" s="521" t="n"/>
      <c r="AZ933" s="521" t="n"/>
      <c r="BA933" s="521" t="n"/>
      <c r="BB933" s="521" t="n"/>
      <c r="BC933" s="521" t="n"/>
      <c r="BD933" s="521" t="n"/>
      <c r="BE933" s="521" t="n"/>
      <c r="BF933" s="521" t="n"/>
      <c r="BG933" s="521" t="n"/>
      <c r="BH933" s="521" t="n"/>
      <c r="BI933" s="521" t="n"/>
      <c r="BJ933" s="521" t="n"/>
      <c r="BK933" s="521" t="n"/>
      <c r="BL933" s="521" t="n"/>
      <c r="BM933" s="521" t="n"/>
      <c r="BN933" s="521" t="n"/>
    </row>
    <row r="934" ht="30.75" customHeight="1" s="1659">
      <c r="F934" s="521" t="n"/>
      <c r="G934" s="521" t="n"/>
      <c r="H934" s="521" t="n"/>
      <c r="I934" s="527" t="n"/>
      <c r="J934" s="521" t="n"/>
      <c r="K934" s="527" t="n"/>
      <c r="L934" s="521" t="n"/>
      <c r="M934" s="527" t="n"/>
      <c r="N934" s="521" t="n"/>
      <c r="O934" s="521" t="n"/>
      <c r="P934" s="521" t="n"/>
      <c r="Q934" s="521" t="n"/>
      <c r="R934" s="521" t="n"/>
      <c r="S934" s="526" t="n"/>
      <c r="T934" s="521" t="n"/>
      <c r="U934" s="521" t="n"/>
      <c r="V934" s="521" t="n"/>
      <c r="W934" s="521" t="n"/>
      <c r="X934" s="525" t="n"/>
      <c r="Y934" s="525" t="n"/>
      <c r="Z934" s="525" t="n"/>
      <c r="AA934" s="525" t="n"/>
      <c r="AB934" s="525" t="n"/>
      <c r="AC934" s="525" t="n"/>
      <c r="AD934" s="525" t="n"/>
      <c r="AE934" s="521" t="n"/>
      <c r="AF934" s="1839" t="n"/>
      <c r="AG934" s="524" t="n"/>
      <c r="AH934" s="524" t="n"/>
      <c r="AI934" s="524" t="n"/>
      <c r="AJ934" s="524" t="n"/>
      <c r="AK934" s="524" t="n"/>
      <c r="AL934" s="524" t="n"/>
      <c r="AM934" s="521" t="n"/>
      <c r="AN934" s="521" t="n"/>
      <c r="AO934" s="521" t="n"/>
      <c r="AP934" s="1839" t="n"/>
      <c r="AQ934" s="521" t="n"/>
      <c r="AR934" s="1839" t="n"/>
      <c r="AS934" s="523" t="n"/>
      <c r="AT934" s="521" t="n"/>
      <c r="AU934" s="1839" t="n"/>
      <c r="AV934" s="521" t="n"/>
      <c r="AW934" s="521" t="n"/>
      <c r="AX934" s="521" t="n"/>
      <c r="AY934" s="521" t="n"/>
      <c r="AZ934" s="521" t="n"/>
      <c r="BA934" s="521" t="n"/>
      <c r="BB934" s="521" t="n"/>
      <c r="BC934" s="521" t="n"/>
      <c r="BD934" s="521" t="n"/>
      <c r="BE934" s="521" t="n"/>
      <c r="BF934" s="521" t="n"/>
      <c r="BG934" s="521" t="n"/>
      <c r="BH934" s="521" t="n"/>
      <c r="BI934" s="521" t="n"/>
      <c r="BJ934" s="521" t="n"/>
      <c r="BK934" s="521" t="n"/>
      <c r="BL934" s="521" t="n"/>
      <c r="BM934" s="521" t="n"/>
      <c r="BN934" s="521" t="n"/>
    </row>
    <row r="935" ht="30.75" customHeight="1" s="1659">
      <c r="F935" s="521" t="n"/>
      <c r="G935" s="521" t="n"/>
      <c r="H935" s="521" t="n"/>
      <c r="I935" s="527" t="n"/>
      <c r="J935" s="521" t="n"/>
      <c r="K935" s="527" t="n"/>
      <c r="L935" s="521" t="n"/>
      <c r="M935" s="527" t="n"/>
      <c r="N935" s="521" t="n"/>
      <c r="O935" s="521" t="n"/>
      <c r="P935" s="521" t="n"/>
      <c r="Q935" s="521" t="n"/>
      <c r="R935" s="521" t="n"/>
      <c r="S935" s="526" t="n"/>
      <c r="T935" s="521" t="n"/>
      <c r="U935" s="521" t="n"/>
      <c r="V935" s="521" t="n"/>
      <c r="W935" s="521" t="n"/>
      <c r="X935" s="525" t="n"/>
      <c r="Y935" s="525" t="n"/>
      <c r="Z935" s="525" t="n"/>
      <c r="AA935" s="525" t="n"/>
      <c r="AB935" s="525" t="n"/>
      <c r="AC935" s="525" t="n"/>
      <c r="AD935" s="525" t="n"/>
      <c r="AE935" s="521" t="n"/>
      <c r="AF935" s="1839" t="n"/>
      <c r="AG935" s="524" t="n"/>
      <c r="AH935" s="524" t="n"/>
      <c r="AI935" s="524" t="n"/>
      <c r="AJ935" s="524" t="n"/>
      <c r="AK935" s="524" t="n"/>
      <c r="AL935" s="524" t="n"/>
      <c r="AM935" s="521" t="n"/>
      <c r="AN935" s="521" t="n"/>
      <c r="AO935" s="521" t="n"/>
      <c r="AP935" s="1839" t="n"/>
      <c r="AQ935" s="521" t="n"/>
      <c r="AR935" s="1839" t="n"/>
      <c r="AS935" s="523" t="n"/>
      <c r="AT935" s="521" t="n"/>
      <c r="AU935" s="1839" t="n"/>
      <c r="AV935" s="521" t="n"/>
      <c r="AW935" s="521" t="n"/>
      <c r="AX935" s="521" t="n"/>
      <c r="AY935" s="521" t="n"/>
      <c r="AZ935" s="521" t="n"/>
      <c r="BA935" s="521" t="n"/>
      <c r="BB935" s="521" t="n"/>
      <c r="BC935" s="521" t="n"/>
      <c r="BD935" s="521" t="n"/>
      <c r="BE935" s="521" t="n"/>
      <c r="BF935" s="521" t="n"/>
      <c r="BG935" s="521" t="n"/>
      <c r="BH935" s="521" t="n"/>
      <c r="BI935" s="521" t="n"/>
      <c r="BJ935" s="521" t="n"/>
      <c r="BK935" s="521" t="n"/>
      <c r="BL935" s="521" t="n"/>
      <c r="BM935" s="521" t="n"/>
      <c r="BN935" s="521" t="n"/>
    </row>
    <row r="936" ht="30.75" customHeight="1" s="1659">
      <c r="F936" s="521" t="n"/>
      <c r="G936" s="521" t="n"/>
      <c r="H936" s="521" t="n"/>
      <c r="I936" s="527" t="n"/>
      <c r="J936" s="521" t="n"/>
      <c r="K936" s="527" t="n"/>
      <c r="L936" s="521" t="n"/>
      <c r="M936" s="527" t="n"/>
      <c r="N936" s="521" t="n"/>
      <c r="O936" s="521" t="n"/>
      <c r="P936" s="521" t="n"/>
      <c r="Q936" s="521" t="n"/>
      <c r="R936" s="521" t="n"/>
      <c r="S936" s="526" t="n"/>
      <c r="T936" s="521" t="n"/>
      <c r="U936" s="521" t="n"/>
      <c r="V936" s="521" t="n"/>
      <c r="W936" s="521" t="n"/>
      <c r="X936" s="525" t="n"/>
      <c r="Y936" s="525" t="n"/>
      <c r="Z936" s="525" t="n"/>
      <c r="AA936" s="525" t="n"/>
      <c r="AB936" s="525" t="n"/>
      <c r="AC936" s="525" t="n"/>
      <c r="AD936" s="525" t="n"/>
      <c r="AE936" s="521" t="n"/>
      <c r="AF936" s="1839" t="n"/>
      <c r="AG936" s="524" t="n"/>
      <c r="AH936" s="524" t="n"/>
      <c r="AI936" s="524" t="n"/>
      <c r="AJ936" s="524" t="n"/>
      <c r="AK936" s="524" t="n"/>
      <c r="AL936" s="524" t="n"/>
      <c r="AM936" s="521" t="n"/>
      <c r="AN936" s="521" t="n"/>
      <c r="AO936" s="521" t="n"/>
      <c r="AP936" s="1839" t="n"/>
      <c r="AQ936" s="521" t="n"/>
      <c r="AR936" s="1839" t="n"/>
      <c r="AS936" s="523" t="n"/>
      <c r="AT936" s="521" t="n"/>
      <c r="AU936" s="1839" t="n"/>
      <c r="AV936" s="521" t="n"/>
      <c r="AW936" s="521" t="n"/>
      <c r="AX936" s="521" t="n"/>
      <c r="AY936" s="521" t="n"/>
      <c r="AZ936" s="521" t="n"/>
      <c r="BA936" s="521" t="n"/>
      <c r="BB936" s="521" t="n"/>
      <c r="BC936" s="521" t="n"/>
      <c r="BD936" s="521" t="n"/>
      <c r="BE936" s="521" t="n"/>
      <c r="BF936" s="521" t="n"/>
      <c r="BG936" s="521" t="n"/>
      <c r="BH936" s="521" t="n"/>
      <c r="BI936" s="521" t="n"/>
      <c r="BJ936" s="521" t="n"/>
      <c r="BK936" s="521" t="n"/>
      <c r="BL936" s="521" t="n"/>
      <c r="BM936" s="521" t="n"/>
      <c r="BN936" s="521" t="n"/>
    </row>
    <row r="937" ht="30.75" customHeight="1" s="1659">
      <c r="F937" s="521" t="n"/>
      <c r="G937" s="521" t="n"/>
      <c r="H937" s="521" t="n"/>
      <c r="I937" s="527" t="n"/>
      <c r="J937" s="521" t="n"/>
      <c r="K937" s="527" t="n"/>
      <c r="L937" s="521" t="n"/>
      <c r="M937" s="527" t="n"/>
      <c r="N937" s="521" t="n"/>
      <c r="O937" s="521" t="n"/>
      <c r="P937" s="521" t="n"/>
      <c r="Q937" s="521" t="n"/>
      <c r="R937" s="521" t="n"/>
      <c r="S937" s="526" t="n"/>
      <c r="T937" s="521" t="n"/>
      <c r="U937" s="521" t="n"/>
      <c r="V937" s="521" t="n"/>
      <c r="W937" s="521" t="n"/>
      <c r="X937" s="525" t="n"/>
      <c r="Y937" s="525" t="n"/>
      <c r="Z937" s="525" t="n"/>
      <c r="AA937" s="525" t="n"/>
      <c r="AB937" s="525" t="n"/>
      <c r="AC937" s="525" t="n"/>
      <c r="AD937" s="525" t="n"/>
      <c r="AE937" s="521" t="n"/>
      <c r="AF937" s="1839" t="n"/>
      <c r="AG937" s="524" t="n"/>
      <c r="AH937" s="524" t="n"/>
      <c r="AI937" s="524" t="n"/>
      <c r="AJ937" s="524" t="n"/>
      <c r="AK937" s="524" t="n"/>
      <c r="AL937" s="524" t="n"/>
      <c r="AM937" s="521" t="n"/>
      <c r="AN937" s="521" t="n"/>
      <c r="AO937" s="521" t="n"/>
      <c r="AP937" s="1839" t="n"/>
      <c r="AQ937" s="521" t="n"/>
      <c r="AR937" s="1839" t="n"/>
      <c r="AS937" s="523" t="n"/>
      <c r="AT937" s="521" t="n"/>
      <c r="AU937" s="1839" t="n"/>
      <c r="AV937" s="521" t="n"/>
      <c r="AW937" s="521" t="n"/>
      <c r="AX937" s="521" t="n"/>
      <c r="AY937" s="521" t="n"/>
      <c r="AZ937" s="521" t="n"/>
      <c r="BA937" s="521" t="n"/>
      <c r="BB937" s="521" t="n"/>
      <c r="BC937" s="521" t="n"/>
      <c r="BD937" s="521" t="n"/>
      <c r="BE937" s="521" t="n"/>
      <c r="BF937" s="521" t="n"/>
      <c r="BG937" s="521" t="n"/>
      <c r="BH937" s="521" t="n"/>
      <c r="BI937" s="521" t="n"/>
      <c r="BJ937" s="521" t="n"/>
      <c r="BK937" s="521" t="n"/>
      <c r="BL937" s="521" t="n"/>
      <c r="BM937" s="521" t="n"/>
      <c r="BN937" s="521" t="n"/>
    </row>
    <row r="938" ht="30.75" customHeight="1" s="1659">
      <c r="F938" s="521" t="n"/>
      <c r="G938" s="521" t="n"/>
      <c r="H938" s="521" t="n"/>
      <c r="I938" s="527" t="n"/>
      <c r="J938" s="521" t="n"/>
      <c r="K938" s="527" t="n"/>
      <c r="L938" s="521" t="n"/>
      <c r="M938" s="527" t="n"/>
      <c r="N938" s="521" t="n"/>
      <c r="O938" s="521" t="n"/>
      <c r="P938" s="521" t="n"/>
      <c r="Q938" s="521" t="n"/>
      <c r="R938" s="521" t="n"/>
      <c r="S938" s="526" t="n"/>
      <c r="T938" s="521" t="n"/>
      <c r="U938" s="521" t="n"/>
      <c r="V938" s="521" t="n"/>
      <c r="W938" s="521" t="n"/>
      <c r="X938" s="525" t="n"/>
      <c r="Y938" s="525" t="n"/>
      <c r="Z938" s="525" t="n"/>
      <c r="AA938" s="525" t="n"/>
      <c r="AB938" s="525" t="n"/>
      <c r="AC938" s="525" t="n"/>
      <c r="AD938" s="525" t="n"/>
      <c r="AE938" s="521" t="n"/>
      <c r="AF938" s="1839" t="n"/>
      <c r="AG938" s="524" t="n"/>
      <c r="AH938" s="524" t="n"/>
      <c r="AI938" s="524" t="n"/>
      <c r="AJ938" s="524" t="n"/>
      <c r="AK938" s="524" t="n"/>
      <c r="AL938" s="524" t="n"/>
      <c r="AM938" s="521" t="n"/>
      <c r="AN938" s="521" t="n"/>
      <c r="AO938" s="521" t="n"/>
      <c r="AP938" s="1839" t="n"/>
      <c r="AQ938" s="521" t="n"/>
      <c r="AR938" s="1839" t="n"/>
      <c r="AS938" s="523" t="n"/>
      <c r="AT938" s="521" t="n"/>
      <c r="AU938" s="1839" t="n"/>
      <c r="AV938" s="521" t="n"/>
      <c r="AW938" s="521" t="n"/>
      <c r="AX938" s="521" t="n"/>
      <c r="AY938" s="521" t="n"/>
      <c r="AZ938" s="521" t="n"/>
      <c r="BA938" s="521" t="n"/>
      <c r="BB938" s="521" t="n"/>
      <c r="BC938" s="521" t="n"/>
      <c r="BD938" s="521" t="n"/>
      <c r="BE938" s="521" t="n"/>
      <c r="BF938" s="521" t="n"/>
      <c r="BG938" s="521" t="n"/>
      <c r="BH938" s="521" t="n"/>
      <c r="BI938" s="521" t="n"/>
      <c r="BJ938" s="521" t="n"/>
      <c r="BK938" s="521" t="n"/>
      <c r="BL938" s="521" t="n"/>
      <c r="BM938" s="521" t="n"/>
      <c r="BN938" s="521" t="n"/>
    </row>
    <row r="939" ht="30.75" customHeight="1" s="1659">
      <c r="F939" s="521" t="n"/>
      <c r="G939" s="521" t="n"/>
      <c r="H939" s="521" t="n"/>
      <c r="I939" s="527" t="n"/>
      <c r="J939" s="521" t="n"/>
      <c r="K939" s="527" t="n"/>
      <c r="L939" s="521" t="n"/>
      <c r="M939" s="527" t="n"/>
      <c r="N939" s="521" t="n"/>
      <c r="O939" s="521" t="n"/>
      <c r="P939" s="521" t="n"/>
      <c r="Q939" s="521" t="n"/>
      <c r="R939" s="521" t="n"/>
      <c r="S939" s="526" t="n"/>
      <c r="T939" s="521" t="n"/>
      <c r="U939" s="521" t="n"/>
      <c r="V939" s="521" t="n"/>
      <c r="W939" s="521" t="n"/>
      <c r="X939" s="525" t="n"/>
      <c r="Y939" s="525" t="n"/>
      <c r="Z939" s="525" t="n"/>
      <c r="AA939" s="525" t="n"/>
      <c r="AB939" s="525" t="n"/>
      <c r="AC939" s="525" t="n"/>
      <c r="AD939" s="525" t="n"/>
      <c r="AE939" s="521" t="n"/>
      <c r="AF939" s="1839" t="n"/>
      <c r="AG939" s="524" t="n"/>
      <c r="AH939" s="524" t="n"/>
      <c r="AI939" s="524" t="n"/>
      <c r="AJ939" s="524" t="n"/>
      <c r="AK939" s="524" t="n"/>
      <c r="AL939" s="524" t="n"/>
      <c r="AM939" s="521" t="n"/>
      <c r="AN939" s="521" t="n"/>
      <c r="AO939" s="521" t="n"/>
      <c r="AP939" s="1839" t="n"/>
      <c r="AQ939" s="521" t="n"/>
      <c r="AR939" s="1839" t="n"/>
      <c r="AS939" s="523" t="n"/>
      <c r="AT939" s="521" t="n"/>
      <c r="AU939" s="1839" t="n"/>
      <c r="AV939" s="521" t="n"/>
      <c r="AW939" s="521" t="n"/>
      <c r="AX939" s="521" t="n"/>
      <c r="AY939" s="521" t="n"/>
      <c r="AZ939" s="521" t="n"/>
      <c r="BA939" s="521" t="n"/>
      <c r="BB939" s="521" t="n"/>
      <c r="BC939" s="521" t="n"/>
      <c r="BD939" s="521" t="n"/>
      <c r="BE939" s="521" t="n"/>
      <c r="BF939" s="521" t="n"/>
      <c r="BG939" s="521" t="n"/>
      <c r="BH939" s="521" t="n"/>
      <c r="BI939" s="521" t="n"/>
      <c r="BJ939" s="521" t="n"/>
      <c r="BK939" s="521" t="n"/>
      <c r="BL939" s="521" t="n"/>
      <c r="BM939" s="521" t="n"/>
      <c r="BN939" s="521" t="n"/>
    </row>
    <row r="940" ht="30.75" customHeight="1" s="1659">
      <c r="F940" s="521" t="n"/>
      <c r="G940" s="521" t="n"/>
      <c r="H940" s="521" t="n"/>
      <c r="I940" s="527" t="n"/>
      <c r="J940" s="521" t="n"/>
      <c r="K940" s="527" t="n"/>
      <c r="L940" s="521" t="n"/>
      <c r="M940" s="527" t="n"/>
      <c r="N940" s="521" t="n"/>
      <c r="O940" s="521" t="n"/>
      <c r="P940" s="521" t="n"/>
      <c r="Q940" s="521" t="n"/>
      <c r="R940" s="521" t="n"/>
      <c r="S940" s="526" t="n"/>
      <c r="T940" s="521" t="n"/>
      <c r="U940" s="521" t="n"/>
      <c r="V940" s="521" t="n"/>
      <c r="W940" s="521" t="n"/>
      <c r="X940" s="525" t="n"/>
      <c r="Y940" s="525" t="n"/>
      <c r="Z940" s="525" t="n"/>
      <c r="AA940" s="525" t="n"/>
      <c r="AB940" s="525" t="n"/>
      <c r="AC940" s="525" t="n"/>
      <c r="AD940" s="525" t="n"/>
      <c r="AE940" s="521" t="n"/>
      <c r="AF940" s="1839" t="n"/>
      <c r="AG940" s="524" t="n"/>
      <c r="AH940" s="524" t="n"/>
      <c r="AI940" s="524" t="n"/>
      <c r="AJ940" s="524" t="n"/>
      <c r="AK940" s="524" t="n"/>
      <c r="AL940" s="524" t="n"/>
      <c r="AM940" s="521" t="n"/>
      <c r="AN940" s="521" t="n"/>
      <c r="AO940" s="521" t="n"/>
      <c r="AP940" s="1839" t="n"/>
      <c r="AQ940" s="521" t="n"/>
      <c r="AR940" s="1839" t="n"/>
      <c r="AS940" s="523" t="n"/>
      <c r="AT940" s="521" t="n"/>
      <c r="AU940" s="1839" t="n"/>
      <c r="AV940" s="521" t="n"/>
      <c r="AW940" s="521" t="n"/>
      <c r="AX940" s="521" t="n"/>
      <c r="AY940" s="521" t="n"/>
      <c r="AZ940" s="521" t="n"/>
      <c r="BA940" s="521" t="n"/>
      <c r="BB940" s="521" t="n"/>
      <c r="BC940" s="521" t="n"/>
      <c r="BD940" s="521" t="n"/>
      <c r="BE940" s="521" t="n"/>
      <c r="BF940" s="521" t="n"/>
      <c r="BG940" s="521" t="n"/>
      <c r="BH940" s="521" t="n"/>
      <c r="BI940" s="521" t="n"/>
      <c r="BJ940" s="521" t="n"/>
      <c r="BK940" s="521" t="n"/>
      <c r="BL940" s="521" t="n"/>
      <c r="BM940" s="521" t="n"/>
      <c r="BN940" s="521" t="n"/>
    </row>
    <row r="941" ht="30.75" customHeight="1" s="1659">
      <c r="F941" s="521" t="n"/>
      <c r="G941" s="521" t="n"/>
      <c r="H941" s="521" t="n"/>
      <c r="I941" s="527" t="n"/>
      <c r="J941" s="521" t="n"/>
      <c r="K941" s="527" t="n"/>
      <c r="L941" s="521" t="n"/>
      <c r="M941" s="527" t="n"/>
      <c r="N941" s="521" t="n"/>
      <c r="O941" s="521" t="n"/>
      <c r="P941" s="521" t="n"/>
      <c r="Q941" s="521" t="n"/>
      <c r="R941" s="521" t="n"/>
      <c r="S941" s="526" t="n"/>
      <c r="T941" s="521" t="n"/>
      <c r="U941" s="521" t="n"/>
      <c r="V941" s="521" t="n"/>
      <c r="W941" s="521" t="n"/>
      <c r="X941" s="525" t="n"/>
      <c r="Y941" s="525" t="n"/>
      <c r="Z941" s="525" t="n"/>
      <c r="AA941" s="525" t="n"/>
      <c r="AB941" s="525" t="n"/>
      <c r="AC941" s="525" t="n"/>
      <c r="AD941" s="525" t="n"/>
      <c r="AE941" s="521" t="n"/>
      <c r="AF941" s="1839" t="n"/>
      <c r="AG941" s="524" t="n"/>
      <c r="AH941" s="524" t="n"/>
      <c r="AI941" s="524" t="n"/>
      <c r="AJ941" s="524" t="n"/>
      <c r="AK941" s="524" t="n"/>
      <c r="AL941" s="524" t="n"/>
      <c r="AM941" s="521" t="n"/>
      <c r="AN941" s="521" t="n"/>
      <c r="AO941" s="521" t="n"/>
      <c r="AP941" s="1839" t="n"/>
      <c r="AQ941" s="521" t="n"/>
      <c r="AR941" s="1839" t="n"/>
      <c r="AS941" s="523" t="n"/>
      <c r="AT941" s="521" t="n"/>
      <c r="AU941" s="1839" t="n"/>
      <c r="AV941" s="521" t="n"/>
      <c r="AW941" s="521" t="n"/>
      <c r="AX941" s="521" t="n"/>
      <c r="AY941" s="521" t="n"/>
      <c r="AZ941" s="521" t="n"/>
      <c r="BA941" s="521" t="n"/>
      <c r="BB941" s="521" t="n"/>
      <c r="BC941" s="521" t="n"/>
      <c r="BD941" s="521" t="n"/>
      <c r="BE941" s="521" t="n"/>
      <c r="BF941" s="521" t="n"/>
      <c r="BG941" s="521" t="n"/>
      <c r="BH941" s="521" t="n"/>
      <c r="BI941" s="521" t="n"/>
      <c r="BJ941" s="521" t="n"/>
      <c r="BK941" s="521" t="n"/>
      <c r="BL941" s="521" t="n"/>
      <c r="BM941" s="521" t="n"/>
      <c r="BN941" s="521" t="n"/>
    </row>
    <row r="942" ht="30.75" customHeight="1" s="1659">
      <c r="F942" s="521" t="n"/>
      <c r="G942" s="521" t="n"/>
      <c r="H942" s="521" t="n"/>
      <c r="I942" s="527" t="n"/>
      <c r="J942" s="521" t="n"/>
      <c r="K942" s="527" t="n"/>
      <c r="L942" s="521" t="n"/>
      <c r="M942" s="527" t="n"/>
      <c r="N942" s="521" t="n"/>
      <c r="O942" s="521" t="n"/>
      <c r="P942" s="521" t="n"/>
      <c r="Q942" s="521" t="n"/>
      <c r="R942" s="521" t="n"/>
      <c r="S942" s="526" t="n"/>
      <c r="T942" s="521" t="n"/>
      <c r="U942" s="521" t="n"/>
      <c r="V942" s="521" t="n"/>
      <c r="W942" s="521" t="n"/>
      <c r="X942" s="525" t="n"/>
      <c r="Y942" s="525" t="n"/>
      <c r="Z942" s="525" t="n"/>
      <c r="AA942" s="525" t="n"/>
      <c r="AB942" s="525" t="n"/>
      <c r="AC942" s="525" t="n"/>
      <c r="AD942" s="525" t="n"/>
      <c r="AE942" s="521" t="n"/>
      <c r="AF942" s="1839" t="n"/>
      <c r="AG942" s="524" t="n"/>
      <c r="AH942" s="524" t="n"/>
      <c r="AI942" s="524" t="n"/>
      <c r="AJ942" s="524" t="n"/>
      <c r="AK942" s="524" t="n"/>
      <c r="AL942" s="524" t="n"/>
      <c r="AM942" s="521" t="n"/>
      <c r="AN942" s="521" t="n"/>
      <c r="AO942" s="521" t="n"/>
      <c r="AP942" s="1839" t="n"/>
      <c r="AQ942" s="521" t="n"/>
      <c r="AR942" s="1839" t="n"/>
      <c r="AS942" s="523" t="n"/>
      <c r="AT942" s="521" t="n"/>
      <c r="AU942" s="1839" t="n"/>
      <c r="AV942" s="521" t="n"/>
      <c r="AW942" s="521" t="n"/>
      <c r="AX942" s="521" t="n"/>
      <c r="AY942" s="521" t="n"/>
      <c r="AZ942" s="521" t="n"/>
      <c r="BA942" s="521" t="n"/>
      <c r="BB942" s="521" t="n"/>
      <c r="BC942" s="521" t="n"/>
      <c r="BD942" s="521" t="n"/>
      <c r="BE942" s="521" t="n"/>
      <c r="BF942" s="521" t="n"/>
      <c r="BG942" s="521" t="n"/>
      <c r="BH942" s="521" t="n"/>
      <c r="BI942" s="521" t="n"/>
      <c r="BJ942" s="521" t="n"/>
      <c r="BK942" s="521" t="n"/>
      <c r="BL942" s="521" t="n"/>
      <c r="BM942" s="521" t="n"/>
      <c r="BN942" s="521" t="n"/>
    </row>
    <row r="943" ht="30.75" customHeight="1" s="1659">
      <c r="F943" s="521" t="n"/>
      <c r="G943" s="521" t="n"/>
      <c r="H943" s="521" t="n"/>
      <c r="I943" s="527" t="n"/>
      <c r="J943" s="521" t="n"/>
      <c r="K943" s="527" t="n"/>
      <c r="L943" s="521" t="n"/>
      <c r="M943" s="527" t="n"/>
      <c r="N943" s="521" t="n"/>
      <c r="O943" s="521" t="n"/>
      <c r="P943" s="521" t="n"/>
      <c r="Q943" s="521" t="n"/>
      <c r="R943" s="521" t="n"/>
      <c r="S943" s="526" t="n"/>
      <c r="T943" s="521" t="n"/>
      <c r="U943" s="521" t="n"/>
      <c r="V943" s="521" t="n"/>
      <c r="W943" s="521" t="n"/>
      <c r="X943" s="525" t="n"/>
      <c r="Y943" s="525" t="n"/>
      <c r="Z943" s="525" t="n"/>
      <c r="AA943" s="525" t="n"/>
      <c r="AB943" s="525" t="n"/>
      <c r="AC943" s="525" t="n"/>
      <c r="AD943" s="525" t="n"/>
      <c r="AE943" s="521" t="n"/>
      <c r="AF943" s="1839" t="n"/>
      <c r="AG943" s="524" t="n"/>
      <c r="AH943" s="524" t="n"/>
      <c r="AI943" s="524" t="n"/>
      <c r="AJ943" s="524" t="n"/>
      <c r="AK943" s="524" t="n"/>
      <c r="AL943" s="524" t="n"/>
      <c r="AM943" s="521" t="n"/>
      <c r="AN943" s="521" t="n"/>
      <c r="AO943" s="521" t="n"/>
      <c r="AP943" s="1839" t="n"/>
      <c r="AQ943" s="521" t="n"/>
      <c r="AR943" s="1839" t="n"/>
      <c r="AS943" s="523" t="n"/>
      <c r="AT943" s="521" t="n"/>
      <c r="AU943" s="1839" t="n"/>
      <c r="AV943" s="521" t="n"/>
      <c r="AW943" s="521" t="n"/>
      <c r="AX943" s="521" t="n"/>
      <c r="AY943" s="521" t="n"/>
      <c r="AZ943" s="521" t="n"/>
      <c r="BA943" s="521" t="n"/>
      <c r="BB943" s="521" t="n"/>
      <c r="BC943" s="521" t="n"/>
      <c r="BD943" s="521" t="n"/>
      <c r="BE943" s="521" t="n"/>
      <c r="BF943" s="521" t="n"/>
      <c r="BG943" s="521" t="n"/>
      <c r="BH943" s="521" t="n"/>
      <c r="BI943" s="521" t="n"/>
      <c r="BJ943" s="521" t="n"/>
      <c r="BK943" s="521" t="n"/>
      <c r="BL943" s="521" t="n"/>
      <c r="BM943" s="521" t="n"/>
      <c r="BN943" s="521" t="n"/>
    </row>
    <row r="944" ht="30.75" customHeight="1" s="1659">
      <c r="F944" s="521" t="n"/>
      <c r="G944" s="521" t="n"/>
      <c r="H944" s="521" t="n"/>
      <c r="I944" s="527" t="n"/>
      <c r="J944" s="521" t="n"/>
      <c r="K944" s="527" t="n"/>
      <c r="L944" s="521" t="n"/>
      <c r="M944" s="527" t="n"/>
      <c r="N944" s="521" t="n"/>
      <c r="O944" s="521" t="n"/>
      <c r="P944" s="521" t="n"/>
      <c r="Q944" s="521" t="n"/>
      <c r="R944" s="521" t="n"/>
      <c r="S944" s="526" t="n"/>
      <c r="T944" s="521" t="n"/>
      <c r="U944" s="521" t="n"/>
      <c r="V944" s="521" t="n"/>
      <c r="W944" s="521" t="n"/>
      <c r="X944" s="525" t="n"/>
      <c r="Y944" s="525" t="n"/>
      <c r="Z944" s="525" t="n"/>
      <c r="AA944" s="525" t="n"/>
      <c r="AB944" s="525" t="n"/>
      <c r="AC944" s="525" t="n"/>
      <c r="AD944" s="525" t="n"/>
      <c r="AE944" s="521" t="n"/>
      <c r="AF944" s="1839" t="n"/>
      <c r="AG944" s="524" t="n"/>
      <c r="AH944" s="524" t="n"/>
      <c r="AI944" s="524" t="n"/>
      <c r="AJ944" s="524" t="n"/>
      <c r="AK944" s="524" t="n"/>
      <c r="AL944" s="524" t="n"/>
      <c r="AM944" s="521" t="n"/>
      <c r="AN944" s="521" t="n"/>
      <c r="AO944" s="521" t="n"/>
      <c r="AP944" s="1839" t="n"/>
      <c r="AQ944" s="521" t="n"/>
      <c r="AR944" s="1839" t="n"/>
      <c r="AS944" s="523" t="n"/>
      <c r="AT944" s="521" t="n"/>
      <c r="AU944" s="1839" t="n"/>
      <c r="AV944" s="521" t="n"/>
      <c r="AW944" s="521" t="n"/>
      <c r="AX944" s="521" t="n"/>
      <c r="AY944" s="521" t="n"/>
      <c r="AZ944" s="521" t="n"/>
      <c r="BA944" s="521" t="n"/>
      <c r="BB944" s="521" t="n"/>
      <c r="BC944" s="521" t="n"/>
      <c r="BD944" s="521" t="n"/>
      <c r="BE944" s="521" t="n"/>
      <c r="BF944" s="521" t="n"/>
      <c r="BG944" s="521" t="n"/>
      <c r="BH944" s="521" t="n"/>
      <c r="BI944" s="521" t="n"/>
      <c r="BJ944" s="521" t="n"/>
      <c r="BK944" s="521" t="n"/>
      <c r="BL944" s="521" t="n"/>
      <c r="BM944" s="521" t="n"/>
      <c r="BN944" s="521" t="n"/>
    </row>
    <row r="945" ht="30.75" customHeight="1" s="1659">
      <c r="F945" s="521" t="n"/>
      <c r="G945" s="521" t="n"/>
      <c r="H945" s="521" t="n"/>
      <c r="I945" s="527" t="n"/>
      <c r="J945" s="521" t="n"/>
      <c r="K945" s="527" t="n"/>
      <c r="L945" s="521" t="n"/>
      <c r="M945" s="527" t="n"/>
      <c r="N945" s="521" t="n"/>
      <c r="O945" s="521" t="n"/>
      <c r="P945" s="521" t="n"/>
      <c r="Q945" s="521" t="n"/>
      <c r="R945" s="521" t="n"/>
      <c r="S945" s="526" t="n"/>
      <c r="T945" s="521" t="n"/>
      <c r="U945" s="521" t="n"/>
      <c r="V945" s="521" t="n"/>
      <c r="W945" s="521" t="n"/>
      <c r="X945" s="525" t="n"/>
      <c r="Y945" s="525" t="n"/>
      <c r="Z945" s="525" t="n"/>
      <c r="AA945" s="525" t="n"/>
      <c r="AB945" s="525" t="n"/>
      <c r="AC945" s="525" t="n"/>
      <c r="AD945" s="525" t="n"/>
      <c r="AE945" s="521" t="n"/>
      <c r="AF945" s="1839" t="n"/>
      <c r="AG945" s="524" t="n"/>
      <c r="AH945" s="524" t="n"/>
      <c r="AI945" s="524" t="n"/>
      <c r="AJ945" s="524" t="n"/>
      <c r="AK945" s="524" t="n"/>
      <c r="AL945" s="524" t="n"/>
      <c r="AM945" s="521" t="n"/>
      <c r="AN945" s="521" t="n"/>
      <c r="AO945" s="521" t="n"/>
      <c r="AP945" s="1839" t="n"/>
      <c r="AQ945" s="521" t="n"/>
      <c r="AR945" s="1839" t="n"/>
      <c r="AS945" s="523" t="n"/>
      <c r="AT945" s="521" t="n"/>
      <c r="AU945" s="1839" t="n"/>
      <c r="AV945" s="521" t="n"/>
      <c r="AW945" s="521" t="n"/>
      <c r="AX945" s="521" t="n"/>
      <c r="AY945" s="521" t="n"/>
      <c r="AZ945" s="521" t="n"/>
      <c r="BA945" s="521" t="n"/>
      <c r="BB945" s="521" t="n"/>
      <c r="BC945" s="521" t="n"/>
      <c r="BD945" s="521" t="n"/>
      <c r="BE945" s="521" t="n"/>
      <c r="BF945" s="521" t="n"/>
      <c r="BG945" s="521" t="n"/>
      <c r="BH945" s="521" t="n"/>
      <c r="BI945" s="521" t="n"/>
      <c r="BJ945" s="521" t="n"/>
      <c r="BK945" s="521" t="n"/>
      <c r="BL945" s="521" t="n"/>
      <c r="BM945" s="521" t="n"/>
      <c r="BN945" s="521" t="n"/>
    </row>
    <row r="946" ht="30.75" customHeight="1" s="1659">
      <c r="F946" s="521" t="n"/>
      <c r="G946" s="521" t="n"/>
      <c r="H946" s="521" t="n"/>
      <c r="I946" s="527" t="n"/>
      <c r="J946" s="521" t="n"/>
      <c r="K946" s="527" t="n"/>
      <c r="L946" s="521" t="n"/>
      <c r="M946" s="527" t="n"/>
      <c r="N946" s="521" t="n"/>
      <c r="O946" s="521" t="n"/>
      <c r="P946" s="521" t="n"/>
      <c r="Q946" s="521" t="n"/>
      <c r="R946" s="521" t="n"/>
      <c r="S946" s="526" t="n"/>
      <c r="T946" s="521" t="n"/>
      <c r="U946" s="521" t="n"/>
      <c r="V946" s="521" t="n"/>
      <c r="W946" s="521" t="n"/>
      <c r="X946" s="525" t="n"/>
      <c r="Y946" s="525" t="n"/>
      <c r="Z946" s="525" t="n"/>
      <c r="AA946" s="525" t="n"/>
      <c r="AB946" s="525" t="n"/>
      <c r="AC946" s="525" t="n"/>
      <c r="AD946" s="525" t="n"/>
      <c r="AE946" s="521" t="n"/>
      <c r="AF946" s="1839" t="n"/>
      <c r="AG946" s="524" t="n"/>
      <c r="AH946" s="524" t="n"/>
      <c r="AI946" s="524" t="n"/>
      <c r="AJ946" s="524" t="n"/>
      <c r="AK946" s="524" t="n"/>
      <c r="AL946" s="524" t="n"/>
      <c r="AM946" s="521" t="n"/>
      <c r="AN946" s="521" t="n"/>
      <c r="AO946" s="521" t="n"/>
      <c r="AP946" s="1839" t="n"/>
      <c r="AQ946" s="521" t="n"/>
      <c r="AR946" s="1839" t="n"/>
      <c r="AS946" s="523" t="n"/>
      <c r="AT946" s="521" t="n"/>
      <c r="AU946" s="1839" t="n"/>
      <c r="AV946" s="521" t="n"/>
      <c r="AW946" s="521" t="n"/>
      <c r="AX946" s="521" t="n"/>
      <c r="AY946" s="521" t="n"/>
      <c r="AZ946" s="521" t="n"/>
      <c r="BA946" s="521" t="n"/>
      <c r="BB946" s="521" t="n"/>
      <c r="BC946" s="521" t="n"/>
      <c r="BD946" s="521" t="n"/>
      <c r="BE946" s="521" t="n"/>
      <c r="BF946" s="521" t="n"/>
      <c r="BG946" s="521" t="n"/>
      <c r="BH946" s="521" t="n"/>
      <c r="BI946" s="521" t="n"/>
      <c r="BJ946" s="521" t="n"/>
      <c r="BK946" s="521" t="n"/>
      <c r="BL946" s="521" t="n"/>
      <c r="BM946" s="521" t="n"/>
      <c r="BN946" s="521" t="n"/>
    </row>
    <row r="947" ht="30.75" customHeight="1" s="1659">
      <c r="F947" s="521" t="n"/>
      <c r="G947" s="521" t="n"/>
      <c r="H947" s="521" t="n"/>
      <c r="I947" s="527" t="n"/>
      <c r="J947" s="521" t="n"/>
      <c r="K947" s="527" t="n"/>
      <c r="L947" s="521" t="n"/>
      <c r="M947" s="527" t="n"/>
      <c r="N947" s="521" t="n"/>
      <c r="O947" s="521" t="n"/>
      <c r="P947" s="521" t="n"/>
      <c r="Q947" s="521" t="n"/>
      <c r="R947" s="521" t="n"/>
      <c r="S947" s="526" t="n"/>
      <c r="T947" s="521" t="n"/>
      <c r="U947" s="521" t="n"/>
      <c r="V947" s="521" t="n"/>
      <c r="W947" s="521" t="n"/>
      <c r="X947" s="525" t="n"/>
      <c r="Y947" s="525" t="n"/>
      <c r="Z947" s="525" t="n"/>
      <c r="AA947" s="525" t="n"/>
      <c r="AB947" s="525" t="n"/>
      <c r="AC947" s="525" t="n"/>
      <c r="AD947" s="525" t="n"/>
      <c r="AE947" s="521" t="n"/>
      <c r="AF947" s="1839" t="n"/>
      <c r="AG947" s="524" t="n"/>
      <c r="AH947" s="524" t="n"/>
      <c r="AI947" s="524" t="n"/>
      <c r="AJ947" s="524" t="n"/>
      <c r="AK947" s="524" t="n"/>
      <c r="AL947" s="524" t="n"/>
      <c r="AM947" s="521" t="n"/>
      <c r="AN947" s="521" t="n"/>
      <c r="AO947" s="521" t="n"/>
      <c r="AP947" s="1839" t="n"/>
      <c r="AQ947" s="521" t="n"/>
      <c r="AR947" s="1839" t="n"/>
      <c r="AS947" s="523" t="n"/>
      <c r="AT947" s="521" t="n"/>
      <c r="AU947" s="1839" t="n"/>
      <c r="AV947" s="521" t="n"/>
      <c r="AW947" s="521" t="n"/>
      <c r="AX947" s="521" t="n"/>
      <c r="AY947" s="521" t="n"/>
      <c r="AZ947" s="521" t="n"/>
      <c r="BA947" s="521" t="n"/>
      <c r="BB947" s="521" t="n"/>
      <c r="BC947" s="521" t="n"/>
      <c r="BD947" s="521" t="n"/>
      <c r="BE947" s="521" t="n"/>
      <c r="BF947" s="521" t="n"/>
      <c r="BG947" s="521" t="n"/>
      <c r="BH947" s="521" t="n"/>
      <c r="BI947" s="521" t="n"/>
      <c r="BJ947" s="521" t="n"/>
      <c r="BK947" s="521" t="n"/>
      <c r="BL947" s="521" t="n"/>
      <c r="BM947" s="521" t="n"/>
      <c r="BN947" s="521" t="n"/>
    </row>
    <row r="948" ht="30.75" customHeight="1" s="1659">
      <c r="F948" s="521" t="n"/>
      <c r="G948" s="521" t="n"/>
      <c r="H948" s="521" t="n"/>
      <c r="I948" s="527" t="n"/>
      <c r="J948" s="521" t="n"/>
      <c r="K948" s="527" t="n"/>
      <c r="L948" s="521" t="n"/>
      <c r="M948" s="527" t="n"/>
      <c r="N948" s="521" t="n"/>
      <c r="O948" s="521" t="n"/>
      <c r="P948" s="521" t="n"/>
      <c r="Q948" s="521" t="n"/>
      <c r="R948" s="521" t="n"/>
      <c r="S948" s="526" t="n"/>
      <c r="T948" s="521" t="n"/>
      <c r="U948" s="521" t="n"/>
      <c r="V948" s="521" t="n"/>
      <c r="W948" s="521" t="n"/>
      <c r="X948" s="525" t="n"/>
      <c r="Y948" s="525" t="n"/>
      <c r="Z948" s="525" t="n"/>
      <c r="AA948" s="525" t="n"/>
      <c r="AB948" s="525" t="n"/>
      <c r="AC948" s="525" t="n"/>
      <c r="AD948" s="525" t="n"/>
      <c r="AE948" s="521" t="n"/>
      <c r="AF948" s="1839" t="n"/>
      <c r="AG948" s="524" t="n"/>
      <c r="AH948" s="524" t="n"/>
      <c r="AI948" s="524" t="n"/>
      <c r="AJ948" s="524" t="n"/>
      <c r="AK948" s="524" t="n"/>
      <c r="AL948" s="524" t="n"/>
      <c r="AM948" s="521" t="n"/>
      <c r="AN948" s="521" t="n"/>
      <c r="AO948" s="521" t="n"/>
      <c r="AP948" s="1839" t="n"/>
      <c r="AQ948" s="521" t="n"/>
      <c r="AR948" s="1839" t="n"/>
      <c r="AS948" s="523" t="n"/>
      <c r="AT948" s="521" t="n"/>
      <c r="AU948" s="1839" t="n"/>
      <c r="AV948" s="521" t="n"/>
      <c r="AW948" s="521" t="n"/>
      <c r="AX948" s="521" t="n"/>
      <c r="AY948" s="521" t="n"/>
      <c r="AZ948" s="521" t="n"/>
      <c r="BA948" s="521" t="n"/>
      <c r="BB948" s="521" t="n"/>
      <c r="BC948" s="521" t="n"/>
      <c r="BD948" s="521" t="n"/>
      <c r="BE948" s="521" t="n"/>
      <c r="BF948" s="521" t="n"/>
      <c r="BG948" s="521" t="n"/>
      <c r="BH948" s="521" t="n"/>
      <c r="BI948" s="521" t="n"/>
      <c r="BJ948" s="521" t="n"/>
      <c r="BK948" s="521" t="n"/>
      <c r="BL948" s="521" t="n"/>
      <c r="BM948" s="521" t="n"/>
      <c r="BN948" s="521" t="n"/>
    </row>
    <row r="949" ht="30.75" customHeight="1" s="1659">
      <c r="F949" s="521" t="n"/>
      <c r="G949" s="521" t="n"/>
      <c r="H949" s="521" t="n"/>
      <c r="I949" s="527" t="n"/>
      <c r="J949" s="521" t="n"/>
      <c r="K949" s="527" t="n"/>
      <c r="L949" s="521" t="n"/>
      <c r="M949" s="527" t="n"/>
      <c r="N949" s="521" t="n"/>
      <c r="O949" s="521" t="n"/>
      <c r="P949" s="521" t="n"/>
      <c r="Q949" s="521" t="n"/>
      <c r="R949" s="521" t="n"/>
      <c r="S949" s="526" t="n"/>
      <c r="T949" s="521" t="n"/>
      <c r="U949" s="521" t="n"/>
      <c r="V949" s="521" t="n"/>
      <c r="W949" s="521" t="n"/>
      <c r="X949" s="525" t="n"/>
      <c r="Y949" s="525" t="n"/>
      <c r="Z949" s="525" t="n"/>
      <c r="AA949" s="525" t="n"/>
      <c r="AB949" s="525" t="n"/>
      <c r="AC949" s="525" t="n"/>
      <c r="AD949" s="525" t="n"/>
      <c r="AE949" s="521" t="n"/>
      <c r="AF949" s="1839" t="n"/>
      <c r="AG949" s="524" t="n"/>
      <c r="AH949" s="524" t="n"/>
      <c r="AI949" s="524" t="n"/>
      <c r="AJ949" s="524" t="n"/>
      <c r="AK949" s="524" t="n"/>
      <c r="AL949" s="524" t="n"/>
      <c r="AM949" s="521" t="n"/>
      <c r="AN949" s="521" t="n"/>
      <c r="AO949" s="521" t="n"/>
      <c r="AP949" s="1839" t="n"/>
      <c r="AQ949" s="521" t="n"/>
      <c r="AR949" s="1839" t="n"/>
      <c r="AS949" s="523" t="n"/>
      <c r="AT949" s="521" t="n"/>
      <c r="AU949" s="1839" t="n"/>
      <c r="AV949" s="521" t="n"/>
      <c r="AW949" s="521" t="n"/>
      <c r="AX949" s="521" t="n"/>
      <c r="AY949" s="521" t="n"/>
      <c r="AZ949" s="521" t="n"/>
      <c r="BA949" s="521" t="n"/>
      <c r="BB949" s="521" t="n"/>
      <c r="BC949" s="521" t="n"/>
      <c r="BD949" s="521" t="n"/>
      <c r="BE949" s="521" t="n"/>
      <c r="BF949" s="521" t="n"/>
      <c r="BG949" s="521" t="n"/>
      <c r="BH949" s="521" t="n"/>
      <c r="BI949" s="521" t="n"/>
      <c r="BJ949" s="521" t="n"/>
      <c r="BK949" s="521" t="n"/>
      <c r="BL949" s="521" t="n"/>
      <c r="BM949" s="521" t="n"/>
      <c r="BN949" s="521" t="n"/>
    </row>
    <row r="950" ht="30.75" customHeight="1" s="1659">
      <c r="F950" s="521" t="n"/>
      <c r="G950" s="521" t="n"/>
      <c r="H950" s="521" t="n"/>
      <c r="I950" s="527" t="n"/>
      <c r="J950" s="521" t="n"/>
      <c r="K950" s="527" t="n"/>
      <c r="L950" s="521" t="n"/>
      <c r="M950" s="527" t="n"/>
      <c r="N950" s="521" t="n"/>
      <c r="O950" s="521" t="n"/>
      <c r="P950" s="521" t="n"/>
      <c r="Q950" s="521" t="n"/>
      <c r="R950" s="521" t="n"/>
      <c r="S950" s="526" t="n"/>
      <c r="T950" s="521" t="n"/>
      <c r="U950" s="521" t="n"/>
      <c r="V950" s="521" t="n"/>
      <c r="W950" s="521" t="n"/>
      <c r="X950" s="525" t="n"/>
      <c r="Y950" s="525" t="n"/>
      <c r="Z950" s="525" t="n"/>
      <c r="AA950" s="525" t="n"/>
      <c r="AB950" s="525" t="n"/>
      <c r="AC950" s="525" t="n"/>
      <c r="AD950" s="525" t="n"/>
      <c r="AE950" s="521" t="n"/>
      <c r="AF950" s="1839" t="n"/>
      <c r="AG950" s="524" t="n"/>
      <c r="AH950" s="524" t="n"/>
      <c r="AI950" s="524" t="n"/>
      <c r="AJ950" s="524" t="n"/>
      <c r="AK950" s="524" t="n"/>
      <c r="AL950" s="524" t="n"/>
      <c r="AM950" s="521" t="n"/>
      <c r="AN950" s="521" t="n"/>
      <c r="AO950" s="521" t="n"/>
      <c r="AP950" s="1839" t="n"/>
      <c r="AQ950" s="521" t="n"/>
      <c r="AR950" s="1839" t="n"/>
      <c r="AS950" s="523" t="n"/>
      <c r="AT950" s="521" t="n"/>
      <c r="AU950" s="1839" t="n"/>
      <c r="AV950" s="521" t="n"/>
      <c r="AW950" s="521" t="n"/>
      <c r="AX950" s="521" t="n"/>
      <c r="AY950" s="521" t="n"/>
      <c r="AZ950" s="521" t="n"/>
      <c r="BA950" s="521" t="n"/>
      <c r="BB950" s="521" t="n"/>
      <c r="BC950" s="521" t="n"/>
      <c r="BD950" s="521" t="n"/>
      <c r="BE950" s="521" t="n"/>
      <c r="BF950" s="521" t="n"/>
      <c r="BG950" s="521" t="n"/>
      <c r="BH950" s="521" t="n"/>
      <c r="BI950" s="521" t="n"/>
      <c r="BJ950" s="521" t="n"/>
      <c r="BK950" s="521" t="n"/>
      <c r="BL950" s="521" t="n"/>
      <c r="BM950" s="521" t="n"/>
      <c r="BN950" s="521" t="n"/>
    </row>
    <row r="951" ht="30.75" customHeight="1" s="1659">
      <c r="F951" s="521" t="n"/>
      <c r="G951" s="521" t="n"/>
      <c r="H951" s="521" t="n"/>
      <c r="I951" s="527" t="n"/>
      <c r="J951" s="521" t="n"/>
      <c r="K951" s="527" t="n"/>
      <c r="L951" s="521" t="n"/>
      <c r="M951" s="527" t="n"/>
      <c r="N951" s="521" t="n"/>
      <c r="O951" s="521" t="n"/>
      <c r="P951" s="521" t="n"/>
      <c r="Q951" s="521" t="n"/>
      <c r="R951" s="521" t="n"/>
      <c r="S951" s="526" t="n"/>
      <c r="T951" s="521" t="n"/>
      <c r="U951" s="521" t="n"/>
      <c r="V951" s="521" t="n"/>
      <c r="W951" s="521" t="n"/>
      <c r="X951" s="525" t="n"/>
      <c r="Y951" s="525" t="n"/>
      <c r="Z951" s="525" t="n"/>
      <c r="AA951" s="525" t="n"/>
      <c r="AB951" s="525" t="n"/>
      <c r="AC951" s="525" t="n"/>
      <c r="AD951" s="525" t="n"/>
      <c r="AE951" s="521" t="n"/>
      <c r="AF951" s="1839" t="n"/>
      <c r="AG951" s="524" t="n"/>
      <c r="AH951" s="524" t="n"/>
      <c r="AI951" s="524" t="n"/>
      <c r="AJ951" s="524" t="n"/>
      <c r="AK951" s="524" t="n"/>
      <c r="AL951" s="524" t="n"/>
      <c r="AM951" s="521" t="n"/>
      <c r="AN951" s="521" t="n"/>
      <c r="AO951" s="521" t="n"/>
      <c r="AP951" s="1839" t="n"/>
      <c r="AQ951" s="521" t="n"/>
      <c r="AR951" s="1839" t="n"/>
      <c r="AS951" s="523" t="n"/>
      <c r="AT951" s="521" t="n"/>
      <c r="AU951" s="1839" t="n"/>
      <c r="AV951" s="521" t="n"/>
      <c r="AW951" s="521" t="n"/>
      <c r="AX951" s="521" t="n"/>
      <c r="AY951" s="521" t="n"/>
      <c r="AZ951" s="521" t="n"/>
      <c r="BA951" s="521" t="n"/>
      <c r="BB951" s="521" t="n"/>
      <c r="BC951" s="521" t="n"/>
      <c r="BD951" s="521" t="n"/>
      <c r="BE951" s="521" t="n"/>
      <c r="BF951" s="521" t="n"/>
      <c r="BG951" s="521" t="n"/>
      <c r="BH951" s="521" t="n"/>
      <c r="BI951" s="521" t="n"/>
      <c r="BJ951" s="521" t="n"/>
      <c r="BK951" s="521" t="n"/>
      <c r="BL951" s="521" t="n"/>
      <c r="BM951" s="521" t="n"/>
      <c r="BN951" s="521" t="n"/>
    </row>
    <row r="952" ht="30.75" customHeight="1" s="1659">
      <c r="F952" s="521" t="n"/>
      <c r="G952" s="521" t="n"/>
      <c r="H952" s="521" t="n"/>
      <c r="I952" s="527" t="n"/>
      <c r="J952" s="521" t="n"/>
      <c r="K952" s="527" t="n"/>
      <c r="L952" s="521" t="n"/>
      <c r="M952" s="527" t="n"/>
      <c r="N952" s="521" t="n"/>
      <c r="O952" s="521" t="n"/>
      <c r="P952" s="521" t="n"/>
      <c r="Q952" s="521" t="n"/>
      <c r="R952" s="521" t="n"/>
      <c r="S952" s="526" t="n"/>
      <c r="T952" s="521" t="n"/>
      <c r="U952" s="521" t="n"/>
      <c r="V952" s="521" t="n"/>
      <c r="W952" s="521" t="n"/>
      <c r="X952" s="525" t="n"/>
      <c r="Y952" s="525" t="n"/>
      <c r="Z952" s="525" t="n"/>
      <c r="AA952" s="525" t="n"/>
      <c r="AB952" s="525" t="n"/>
      <c r="AC952" s="525" t="n"/>
      <c r="AD952" s="525" t="n"/>
      <c r="AE952" s="521" t="n"/>
      <c r="AF952" s="1839" t="n"/>
      <c r="AG952" s="524" t="n"/>
      <c r="AH952" s="524" t="n"/>
      <c r="AI952" s="524" t="n"/>
      <c r="AJ952" s="524" t="n"/>
      <c r="AK952" s="524" t="n"/>
      <c r="AL952" s="524" t="n"/>
      <c r="AM952" s="521" t="n"/>
      <c r="AN952" s="521" t="n"/>
      <c r="AO952" s="521" t="n"/>
      <c r="AP952" s="1839" t="n"/>
      <c r="AQ952" s="521" t="n"/>
      <c r="AR952" s="1839" t="n"/>
      <c r="AS952" s="523" t="n"/>
      <c r="AT952" s="521" t="n"/>
      <c r="AU952" s="1839" t="n"/>
      <c r="AV952" s="521" t="n"/>
      <c r="AW952" s="521" t="n"/>
      <c r="AX952" s="521" t="n"/>
      <c r="AY952" s="521" t="n"/>
      <c r="AZ952" s="521" t="n"/>
      <c r="BA952" s="521" t="n"/>
      <c r="BB952" s="521" t="n"/>
      <c r="BC952" s="521" t="n"/>
      <c r="BD952" s="521" t="n"/>
      <c r="BE952" s="521" t="n"/>
      <c r="BF952" s="521" t="n"/>
      <c r="BG952" s="521" t="n"/>
      <c r="BH952" s="521" t="n"/>
      <c r="BI952" s="521" t="n"/>
      <c r="BJ952" s="521" t="n"/>
      <c r="BK952" s="521" t="n"/>
      <c r="BL952" s="521" t="n"/>
      <c r="BM952" s="521" t="n"/>
      <c r="BN952" s="521" t="n"/>
    </row>
    <row r="953" ht="30.75" customHeight="1" s="1659">
      <c r="F953" s="521" t="n"/>
      <c r="G953" s="521" t="n"/>
      <c r="H953" s="521" t="n"/>
      <c r="I953" s="527" t="n"/>
      <c r="J953" s="521" t="n"/>
      <c r="K953" s="527" t="n"/>
      <c r="L953" s="521" t="n"/>
      <c r="M953" s="527" t="n"/>
      <c r="N953" s="521" t="n"/>
      <c r="O953" s="521" t="n"/>
      <c r="P953" s="521" t="n"/>
      <c r="Q953" s="521" t="n"/>
      <c r="R953" s="521" t="n"/>
      <c r="S953" s="526" t="n"/>
      <c r="T953" s="521" t="n"/>
      <c r="U953" s="521" t="n"/>
      <c r="V953" s="521" t="n"/>
      <c r="W953" s="521" t="n"/>
      <c r="X953" s="525" t="n"/>
      <c r="Y953" s="525" t="n"/>
      <c r="Z953" s="525" t="n"/>
      <c r="AA953" s="525" t="n"/>
      <c r="AB953" s="525" t="n"/>
      <c r="AC953" s="525" t="n"/>
      <c r="AD953" s="525" t="n"/>
      <c r="AE953" s="521" t="n"/>
      <c r="AF953" s="1839" t="n"/>
      <c r="AG953" s="524" t="n"/>
      <c r="AH953" s="524" t="n"/>
      <c r="AI953" s="524" t="n"/>
      <c r="AJ953" s="524" t="n"/>
      <c r="AK953" s="524" t="n"/>
      <c r="AL953" s="524" t="n"/>
      <c r="AM953" s="521" t="n"/>
      <c r="AN953" s="521" t="n"/>
      <c r="AO953" s="521" t="n"/>
      <c r="AP953" s="1839" t="n"/>
      <c r="AQ953" s="521" t="n"/>
      <c r="AR953" s="1839" t="n"/>
      <c r="AS953" s="523" t="n"/>
      <c r="AT953" s="521" t="n"/>
      <c r="AU953" s="1839" t="n"/>
      <c r="AV953" s="521" t="n"/>
      <c r="AW953" s="521" t="n"/>
      <c r="AX953" s="521" t="n"/>
      <c r="AY953" s="521" t="n"/>
      <c r="AZ953" s="521" t="n"/>
      <c r="BA953" s="521" t="n"/>
      <c r="BB953" s="521" t="n"/>
      <c r="BC953" s="521" t="n"/>
      <c r="BD953" s="521" t="n"/>
      <c r="BE953" s="521" t="n"/>
      <c r="BF953" s="521" t="n"/>
      <c r="BG953" s="521" t="n"/>
      <c r="BH953" s="521" t="n"/>
      <c r="BI953" s="521" t="n"/>
      <c r="BJ953" s="521" t="n"/>
      <c r="BK953" s="521" t="n"/>
      <c r="BL953" s="521" t="n"/>
      <c r="BM953" s="521" t="n"/>
      <c r="BN953" s="521" t="n"/>
    </row>
    <row r="954" ht="30.75" customHeight="1" s="1659">
      <c r="F954" s="521" t="n"/>
      <c r="G954" s="521" t="n"/>
      <c r="H954" s="521" t="n"/>
      <c r="I954" s="527" t="n"/>
      <c r="J954" s="521" t="n"/>
      <c r="K954" s="527" t="n"/>
      <c r="L954" s="521" t="n"/>
      <c r="M954" s="527" t="n"/>
      <c r="N954" s="521" t="n"/>
      <c r="O954" s="521" t="n"/>
      <c r="P954" s="521" t="n"/>
      <c r="Q954" s="521" t="n"/>
      <c r="R954" s="521" t="n"/>
      <c r="S954" s="526" t="n"/>
      <c r="T954" s="521" t="n"/>
      <c r="U954" s="521" t="n"/>
      <c r="V954" s="521" t="n"/>
      <c r="W954" s="521" t="n"/>
      <c r="X954" s="525" t="n"/>
      <c r="Y954" s="525" t="n"/>
      <c r="Z954" s="525" t="n"/>
      <c r="AA954" s="525" t="n"/>
      <c r="AB954" s="525" t="n"/>
      <c r="AC954" s="525" t="n"/>
      <c r="AD954" s="525" t="n"/>
      <c r="AE954" s="521" t="n"/>
      <c r="AF954" s="1839" t="n"/>
      <c r="AG954" s="524" t="n"/>
      <c r="AH954" s="524" t="n"/>
      <c r="AI954" s="524" t="n"/>
      <c r="AJ954" s="524" t="n"/>
      <c r="AK954" s="524" t="n"/>
      <c r="AL954" s="524" t="n"/>
      <c r="AM954" s="521" t="n"/>
      <c r="AN954" s="521" t="n"/>
      <c r="AO954" s="521" t="n"/>
      <c r="AP954" s="1839" t="n"/>
      <c r="AQ954" s="521" t="n"/>
      <c r="AR954" s="1839" t="n"/>
      <c r="AS954" s="523" t="n"/>
      <c r="AT954" s="521" t="n"/>
      <c r="AU954" s="1839" t="n"/>
      <c r="AV954" s="521" t="n"/>
      <c r="AW954" s="521" t="n"/>
      <c r="AX954" s="521" t="n"/>
      <c r="AY954" s="521" t="n"/>
      <c r="AZ954" s="521" t="n"/>
      <c r="BA954" s="521" t="n"/>
      <c r="BB954" s="521" t="n"/>
      <c r="BC954" s="521" t="n"/>
      <c r="BD954" s="521" t="n"/>
      <c r="BE954" s="521" t="n"/>
      <c r="BF954" s="521" t="n"/>
      <c r="BG954" s="521" t="n"/>
      <c r="BH954" s="521" t="n"/>
      <c r="BI954" s="521" t="n"/>
      <c r="BJ954" s="521" t="n"/>
      <c r="BK954" s="521" t="n"/>
      <c r="BL954" s="521" t="n"/>
      <c r="BM954" s="521" t="n"/>
      <c r="BN954" s="521" t="n"/>
    </row>
    <row r="955" ht="30.75" customHeight="1" s="1659">
      <c r="F955" s="521" t="n"/>
      <c r="G955" s="521" t="n"/>
      <c r="H955" s="521" t="n"/>
      <c r="I955" s="527" t="n"/>
      <c r="J955" s="521" t="n"/>
      <c r="K955" s="527" t="n"/>
      <c r="L955" s="521" t="n"/>
      <c r="M955" s="527" t="n"/>
      <c r="N955" s="521" t="n"/>
      <c r="O955" s="521" t="n"/>
      <c r="P955" s="521" t="n"/>
      <c r="Q955" s="521" t="n"/>
      <c r="R955" s="521" t="n"/>
      <c r="S955" s="526" t="n"/>
      <c r="T955" s="521" t="n"/>
      <c r="U955" s="521" t="n"/>
      <c r="V955" s="521" t="n"/>
      <c r="W955" s="521" t="n"/>
      <c r="X955" s="525" t="n"/>
      <c r="Y955" s="525" t="n"/>
      <c r="Z955" s="525" t="n"/>
      <c r="AA955" s="525" t="n"/>
      <c r="AB955" s="525" t="n"/>
      <c r="AC955" s="525" t="n"/>
      <c r="AD955" s="525" t="n"/>
      <c r="AE955" s="521" t="n"/>
      <c r="AF955" s="1839" t="n"/>
      <c r="AG955" s="524" t="n"/>
      <c r="AH955" s="524" t="n"/>
      <c r="AI955" s="524" t="n"/>
      <c r="AJ955" s="524" t="n"/>
      <c r="AK955" s="524" t="n"/>
      <c r="AL955" s="524" t="n"/>
      <c r="AM955" s="521" t="n"/>
      <c r="AN955" s="521" t="n"/>
      <c r="AO955" s="521" t="n"/>
      <c r="AP955" s="1839" t="n"/>
      <c r="AQ955" s="521" t="n"/>
      <c r="AR955" s="1839" t="n"/>
      <c r="AS955" s="523" t="n"/>
      <c r="AT955" s="521" t="n"/>
      <c r="AU955" s="1839" t="n"/>
      <c r="AV955" s="521" t="n"/>
      <c r="AW955" s="521" t="n"/>
      <c r="AX955" s="521" t="n"/>
      <c r="AY955" s="521" t="n"/>
      <c r="AZ955" s="521" t="n"/>
      <c r="BA955" s="521" t="n"/>
      <c r="BB955" s="521" t="n"/>
      <c r="BC955" s="521" t="n"/>
      <c r="BD955" s="521" t="n"/>
      <c r="BE955" s="521" t="n"/>
      <c r="BF955" s="521" t="n"/>
      <c r="BG955" s="521" t="n"/>
      <c r="BH955" s="521" t="n"/>
      <c r="BI955" s="521" t="n"/>
      <c r="BJ955" s="521" t="n"/>
      <c r="BK955" s="521" t="n"/>
      <c r="BL955" s="521" t="n"/>
      <c r="BM955" s="521" t="n"/>
      <c r="BN955" s="521" t="n"/>
    </row>
    <row r="956" ht="30.75" customHeight="1" s="1659">
      <c r="F956" s="521" t="n"/>
      <c r="G956" s="521" t="n"/>
      <c r="H956" s="521" t="n"/>
      <c r="I956" s="527" t="n"/>
      <c r="J956" s="521" t="n"/>
      <c r="K956" s="527" t="n"/>
      <c r="L956" s="521" t="n"/>
      <c r="M956" s="527" t="n"/>
      <c r="N956" s="521" t="n"/>
      <c r="O956" s="521" t="n"/>
      <c r="P956" s="521" t="n"/>
      <c r="Q956" s="521" t="n"/>
      <c r="R956" s="521" t="n"/>
      <c r="S956" s="526" t="n"/>
      <c r="T956" s="521" t="n"/>
      <c r="U956" s="521" t="n"/>
      <c r="V956" s="521" t="n"/>
      <c r="W956" s="521" t="n"/>
      <c r="X956" s="525" t="n"/>
      <c r="Y956" s="525" t="n"/>
      <c r="Z956" s="525" t="n"/>
      <c r="AA956" s="525" t="n"/>
      <c r="AB956" s="525" t="n"/>
      <c r="AC956" s="525" t="n"/>
      <c r="AD956" s="525" t="n"/>
      <c r="AE956" s="521" t="n"/>
      <c r="AF956" s="1839" t="n"/>
      <c r="AG956" s="524" t="n"/>
      <c r="AH956" s="524" t="n"/>
      <c r="AI956" s="524" t="n"/>
      <c r="AJ956" s="524" t="n"/>
      <c r="AK956" s="524" t="n"/>
      <c r="AL956" s="524" t="n"/>
      <c r="AM956" s="521" t="n"/>
      <c r="AN956" s="521" t="n"/>
      <c r="AO956" s="521" t="n"/>
      <c r="AP956" s="1839" t="n"/>
      <c r="AQ956" s="521" t="n"/>
      <c r="AR956" s="1839" t="n"/>
      <c r="AS956" s="523" t="n"/>
      <c r="AT956" s="521" t="n"/>
      <c r="AU956" s="1839" t="n"/>
      <c r="AV956" s="521" t="n"/>
      <c r="AW956" s="521" t="n"/>
      <c r="AX956" s="521" t="n"/>
      <c r="AY956" s="521" t="n"/>
      <c r="AZ956" s="521" t="n"/>
      <c r="BA956" s="521" t="n"/>
      <c r="BB956" s="521" t="n"/>
      <c r="BC956" s="521" t="n"/>
      <c r="BD956" s="521" t="n"/>
      <c r="BE956" s="521" t="n"/>
      <c r="BF956" s="521" t="n"/>
      <c r="BG956" s="521" t="n"/>
      <c r="BH956" s="521" t="n"/>
      <c r="BI956" s="521" t="n"/>
      <c r="BJ956" s="521" t="n"/>
      <c r="BK956" s="521" t="n"/>
      <c r="BL956" s="521" t="n"/>
      <c r="BM956" s="521" t="n"/>
      <c r="BN956" s="521" t="n"/>
    </row>
    <row r="957" ht="30.75" customHeight="1" s="1659">
      <c r="F957" s="521" t="n"/>
      <c r="G957" s="521" t="n"/>
      <c r="H957" s="521" t="n"/>
      <c r="I957" s="527" t="n"/>
      <c r="J957" s="521" t="n"/>
      <c r="K957" s="527" t="n"/>
      <c r="L957" s="521" t="n"/>
      <c r="M957" s="527" t="n"/>
      <c r="N957" s="521" t="n"/>
      <c r="O957" s="521" t="n"/>
      <c r="P957" s="521" t="n"/>
      <c r="Q957" s="521" t="n"/>
      <c r="R957" s="521" t="n"/>
      <c r="S957" s="526" t="n"/>
      <c r="T957" s="521" t="n"/>
      <c r="U957" s="521" t="n"/>
      <c r="V957" s="521" t="n"/>
      <c r="W957" s="521" t="n"/>
      <c r="X957" s="525" t="n"/>
      <c r="Y957" s="525" t="n"/>
      <c r="Z957" s="525" t="n"/>
      <c r="AA957" s="525" t="n"/>
      <c r="AB957" s="525" t="n"/>
      <c r="AC957" s="525" t="n"/>
      <c r="AD957" s="525" t="n"/>
      <c r="AE957" s="521" t="n"/>
      <c r="AF957" s="1839" t="n"/>
      <c r="AG957" s="524" t="n"/>
      <c r="AH957" s="524" t="n"/>
      <c r="AI957" s="524" t="n"/>
      <c r="AJ957" s="524" t="n"/>
      <c r="AK957" s="524" t="n"/>
      <c r="AL957" s="524" t="n"/>
      <c r="AM957" s="521" t="n"/>
      <c r="AN957" s="521" t="n"/>
      <c r="AO957" s="521" t="n"/>
      <c r="AP957" s="1839" t="n"/>
      <c r="AQ957" s="521" t="n"/>
      <c r="AR957" s="1839" t="n"/>
      <c r="AS957" s="523" t="n"/>
      <c r="AT957" s="521" t="n"/>
      <c r="AU957" s="1839" t="n"/>
      <c r="AV957" s="521" t="n"/>
      <c r="AW957" s="521" t="n"/>
      <c r="AX957" s="521" t="n"/>
      <c r="AY957" s="521" t="n"/>
      <c r="AZ957" s="521" t="n"/>
      <c r="BA957" s="521" t="n"/>
      <c r="BB957" s="521" t="n"/>
      <c r="BC957" s="521" t="n"/>
      <c r="BD957" s="521" t="n"/>
      <c r="BE957" s="521" t="n"/>
      <c r="BF957" s="521" t="n"/>
      <c r="BG957" s="521" t="n"/>
      <c r="BH957" s="521" t="n"/>
      <c r="BI957" s="521" t="n"/>
      <c r="BJ957" s="521" t="n"/>
      <c r="BK957" s="521" t="n"/>
      <c r="BL957" s="521" t="n"/>
      <c r="BM957" s="521" t="n"/>
      <c r="BN957" s="521" t="n"/>
    </row>
    <row r="958" ht="30.75" customHeight="1" s="1659">
      <c r="F958" s="521" t="n"/>
      <c r="G958" s="521" t="n"/>
      <c r="H958" s="521" t="n"/>
      <c r="I958" s="527" t="n"/>
      <c r="J958" s="521" t="n"/>
      <c r="K958" s="527" t="n"/>
      <c r="L958" s="521" t="n"/>
      <c r="M958" s="527" t="n"/>
      <c r="N958" s="521" t="n"/>
      <c r="O958" s="521" t="n"/>
      <c r="P958" s="521" t="n"/>
      <c r="Q958" s="521" t="n"/>
      <c r="R958" s="521" t="n"/>
      <c r="S958" s="526" t="n"/>
      <c r="T958" s="521" t="n"/>
      <c r="U958" s="521" t="n"/>
      <c r="V958" s="521" t="n"/>
      <c r="W958" s="521" t="n"/>
      <c r="X958" s="525" t="n"/>
      <c r="Y958" s="525" t="n"/>
      <c r="Z958" s="525" t="n"/>
      <c r="AA958" s="525" t="n"/>
      <c r="AB958" s="525" t="n"/>
      <c r="AC958" s="525" t="n"/>
      <c r="AD958" s="525" t="n"/>
      <c r="AE958" s="521" t="n"/>
      <c r="AF958" s="1839" t="n"/>
      <c r="AG958" s="524" t="n"/>
      <c r="AH958" s="524" t="n"/>
      <c r="AI958" s="524" t="n"/>
      <c r="AJ958" s="524" t="n"/>
      <c r="AK958" s="524" t="n"/>
      <c r="AL958" s="524" t="n"/>
      <c r="AM958" s="521" t="n"/>
      <c r="AN958" s="521" t="n"/>
      <c r="AO958" s="521" t="n"/>
      <c r="AP958" s="1839" t="n"/>
      <c r="AQ958" s="521" t="n"/>
      <c r="AR958" s="1839" t="n"/>
      <c r="AS958" s="523" t="n"/>
      <c r="AT958" s="521" t="n"/>
      <c r="AU958" s="1839" t="n"/>
      <c r="AV958" s="521" t="n"/>
      <c r="AW958" s="521" t="n"/>
      <c r="AX958" s="521" t="n"/>
      <c r="AY958" s="521" t="n"/>
      <c r="AZ958" s="521" t="n"/>
      <c r="BA958" s="521" t="n"/>
      <c r="BB958" s="521" t="n"/>
      <c r="BC958" s="521" t="n"/>
      <c r="BD958" s="521" t="n"/>
      <c r="BE958" s="521" t="n"/>
      <c r="BF958" s="521" t="n"/>
      <c r="BG958" s="521" t="n"/>
      <c r="BH958" s="521" t="n"/>
      <c r="BI958" s="521" t="n"/>
      <c r="BJ958" s="521" t="n"/>
      <c r="BK958" s="521" t="n"/>
      <c r="BL958" s="521" t="n"/>
      <c r="BM958" s="521" t="n"/>
      <c r="BN958" s="521" t="n"/>
    </row>
    <row r="959" ht="30.75" customHeight="1" s="1659">
      <c r="F959" s="521" t="n"/>
      <c r="G959" s="521" t="n"/>
      <c r="H959" s="521" t="n"/>
      <c r="I959" s="527" t="n"/>
      <c r="J959" s="521" t="n"/>
      <c r="K959" s="527" t="n"/>
      <c r="L959" s="521" t="n"/>
      <c r="M959" s="527" t="n"/>
      <c r="N959" s="521" t="n"/>
      <c r="O959" s="521" t="n"/>
      <c r="P959" s="521" t="n"/>
      <c r="Q959" s="521" t="n"/>
      <c r="R959" s="521" t="n"/>
      <c r="S959" s="526" t="n"/>
      <c r="T959" s="521" t="n"/>
      <c r="U959" s="521" t="n"/>
      <c r="V959" s="521" t="n"/>
      <c r="W959" s="521" t="n"/>
      <c r="X959" s="525" t="n"/>
      <c r="Y959" s="525" t="n"/>
      <c r="Z959" s="525" t="n"/>
      <c r="AA959" s="525" t="n"/>
      <c r="AB959" s="525" t="n"/>
      <c r="AC959" s="525" t="n"/>
      <c r="AD959" s="525" t="n"/>
      <c r="AE959" s="521" t="n"/>
      <c r="AF959" s="1839" t="n"/>
      <c r="AG959" s="524" t="n"/>
      <c r="AH959" s="524" t="n"/>
      <c r="AI959" s="524" t="n"/>
      <c r="AJ959" s="524" t="n"/>
      <c r="AK959" s="524" t="n"/>
      <c r="AL959" s="524" t="n"/>
      <c r="AM959" s="521" t="n"/>
      <c r="AN959" s="521" t="n"/>
      <c r="AO959" s="521" t="n"/>
      <c r="AP959" s="1839" t="n"/>
      <c r="AQ959" s="521" t="n"/>
      <c r="AR959" s="1839" t="n"/>
      <c r="AS959" s="523" t="n"/>
      <c r="AT959" s="521" t="n"/>
      <c r="AU959" s="1839" t="n"/>
      <c r="AV959" s="521" t="n"/>
      <c r="AW959" s="521" t="n"/>
      <c r="AX959" s="521" t="n"/>
      <c r="AY959" s="521" t="n"/>
      <c r="AZ959" s="521" t="n"/>
      <c r="BA959" s="521" t="n"/>
      <c r="BB959" s="521" t="n"/>
      <c r="BC959" s="521" t="n"/>
      <c r="BD959" s="521" t="n"/>
      <c r="BE959" s="521" t="n"/>
      <c r="BF959" s="521" t="n"/>
      <c r="BG959" s="521" t="n"/>
      <c r="BH959" s="521" t="n"/>
      <c r="BI959" s="521" t="n"/>
      <c r="BJ959" s="521" t="n"/>
      <c r="BK959" s="521" t="n"/>
      <c r="BL959" s="521" t="n"/>
      <c r="BM959" s="521" t="n"/>
      <c r="BN959" s="521" t="n"/>
    </row>
    <row r="960" ht="30.75" customHeight="1" s="1659">
      <c r="F960" s="521" t="n"/>
      <c r="G960" s="521" t="n"/>
      <c r="H960" s="521" t="n"/>
      <c r="I960" s="527" t="n"/>
      <c r="J960" s="521" t="n"/>
      <c r="K960" s="527" t="n"/>
      <c r="L960" s="521" t="n"/>
      <c r="M960" s="527" t="n"/>
      <c r="N960" s="521" t="n"/>
      <c r="O960" s="521" t="n"/>
      <c r="P960" s="521" t="n"/>
      <c r="Q960" s="521" t="n"/>
      <c r="R960" s="521" t="n"/>
      <c r="S960" s="526" t="n"/>
      <c r="T960" s="521" t="n"/>
      <c r="U960" s="521" t="n"/>
      <c r="V960" s="521" t="n"/>
      <c r="W960" s="521" t="n"/>
      <c r="X960" s="525" t="n"/>
      <c r="Y960" s="525" t="n"/>
      <c r="Z960" s="525" t="n"/>
      <c r="AA960" s="525" t="n"/>
      <c r="AB960" s="525" t="n"/>
      <c r="AC960" s="525" t="n"/>
      <c r="AD960" s="525" t="n"/>
      <c r="AE960" s="521" t="n"/>
      <c r="AF960" s="1839" t="n"/>
      <c r="AG960" s="524" t="n"/>
      <c r="AH960" s="524" t="n"/>
      <c r="AI960" s="524" t="n"/>
      <c r="AJ960" s="524" t="n"/>
      <c r="AK960" s="524" t="n"/>
      <c r="AL960" s="524" t="n"/>
      <c r="AM960" s="521" t="n"/>
      <c r="AN960" s="521" t="n"/>
      <c r="AO960" s="521" t="n"/>
      <c r="AP960" s="1839" t="n"/>
      <c r="AQ960" s="521" t="n"/>
      <c r="AR960" s="1839" t="n"/>
      <c r="AS960" s="523" t="n"/>
      <c r="AT960" s="521" t="n"/>
      <c r="AU960" s="1839" t="n"/>
      <c r="AV960" s="521" t="n"/>
      <c r="AW960" s="521" t="n"/>
      <c r="AX960" s="521" t="n"/>
      <c r="AY960" s="521" t="n"/>
      <c r="AZ960" s="521" t="n"/>
      <c r="BA960" s="521" t="n"/>
      <c r="BB960" s="521" t="n"/>
      <c r="BC960" s="521" t="n"/>
      <c r="BD960" s="521" t="n"/>
      <c r="BE960" s="521" t="n"/>
      <c r="BF960" s="521" t="n"/>
      <c r="BG960" s="521" t="n"/>
      <c r="BH960" s="521" t="n"/>
      <c r="BI960" s="521" t="n"/>
      <c r="BJ960" s="521" t="n"/>
      <c r="BK960" s="521" t="n"/>
      <c r="BL960" s="521" t="n"/>
      <c r="BM960" s="521" t="n"/>
      <c r="BN960" s="521" t="n"/>
    </row>
    <row r="961" ht="30.75" customHeight="1" s="1659">
      <c r="F961" s="521" t="n"/>
      <c r="G961" s="521" t="n"/>
      <c r="H961" s="521" t="n"/>
      <c r="I961" s="527" t="n"/>
      <c r="J961" s="521" t="n"/>
      <c r="K961" s="527" t="n"/>
      <c r="L961" s="521" t="n"/>
      <c r="M961" s="527" t="n"/>
      <c r="N961" s="521" t="n"/>
      <c r="O961" s="521" t="n"/>
      <c r="P961" s="521" t="n"/>
      <c r="Q961" s="521" t="n"/>
      <c r="R961" s="521" t="n"/>
      <c r="S961" s="526" t="n"/>
      <c r="T961" s="521" t="n"/>
      <c r="U961" s="521" t="n"/>
      <c r="V961" s="521" t="n"/>
      <c r="W961" s="521" t="n"/>
      <c r="X961" s="525" t="n"/>
      <c r="Y961" s="525" t="n"/>
      <c r="Z961" s="525" t="n"/>
      <c r="AA961" s="525" t="n"/>
      <c r="AB961" s="525" t="n"/>
      <c r="AC961" s="525" t="n"/>
      <c r="AD961" s="525" t="n"/>
      <c r="AE961" s="521" t="n"/>
      <c r="AF961" s="1839" t="n"/>
      <c r="AG961" s="524" t="n"/>
      <c r="AH961" s="524" t="n"/>
      <c r="AI961" s="524" t="n"/>
      <c r="AJ961" s="524" t="n"/>
      <c r="AK961" s="524" t="n"/>
      <c r="AL961" s="524" t="n"/>
      <c r="AM961" s="521" t="n"/>
      <c r="AN961" s="521" t="n"/>
      <c r="AO961" s="521" t="n"/>
      <c r="AP961" s="1839" t="n"/>
      <c r="AQ961" s="521" t="n"/>
      <c r="AR961" s="1839" t="n"/>
      <c r="AS961" s="523" t="n"/>
      <c r="AT961" s="521" t="n"/>
      <c r="AU961" s="1839" t="n"/>
      <c r="AV961" s="521" t="n"/>
      <c r="AW961" s="521" t="n"/>
      <c r="AX961" s="521" t="n"/>
      <c r="AY961" s="521" t="n"/>
      <c r="AZ961" s="521" t="n"/>
      <c r="BA961" s="521" t="n"/>
      <c r="BB961" s="521" t="n"/>
      <c r="BC961" s="521" t="n"/>
      <c r="BD961" s="521" t="n"/>
      <c r="BE961" s="521" t="n"/>
      <c r="BF961" s="521" t="n"/>
      <c r="BG961" s="521" t="n"/>
      <c r="BH961" s="521" t="n"/>
      <c r="BI961" s="521" t="n"/>
      <c r="BJ961" s="521" t="n"/>
      <c r="BK961" s="521" t="n"/>
      <c r="BL961" s="521" t="n"/>
      <c r="BM961" s="521" t="n"/>
      <c r="BN961" s="521" t="n"/>
    </row>
    <row r="962" ht="30.75" customHeight="1" s="1659">
      <c r="F962" s="521" t="n"/>
      <c r="G962" s="521" t="n"/>
      <c r="H962" s="521" t="n"/>
      <c r="I962" s="527" t="n"/>
      <c r="J962" s="521" t="n"/>
      <c r="K962" s="527" t="n"/>
      <c r="L962" s="521" t="n"/>
      <c r="M962" s="527" t="n"/>
      <c r="N962" s="521" t="n"/>
      <c r="O962" s="521" t="n"/>
      <c r="P962" s="521" t="n"/>
      <c r="Q962" s="521" t="n"/>
      <c r="R962" s="521" t="n"/>
      <c r="S962" s="526" t="n"/>
      <c r="T962" s="521" t="n"/>
      <c r="U962" s="521" t="n"/>
      <c r="V962" s="521" t="n"/>
      <c r="W962" s="521" t="n"/>
      <c r="X962" s="525" t="n"/>
      <c r="Y962" s="525" t="n"/>
      <c r="Z962" s="525" t="n"/>
      <c r="AA962" s="525" t="n"/>
      <c r="AB962" s="525" t="n"/>
      <c r="AC962" s="525" t="n"/>
      <c r="AD962" s="525" t="n"/>
      <c r="AE962" s="521" t="n"/>
      <c r="AF962" s="1839" t="n"/>
      <c r="AG962" s="524" t="n"/>
      <c r="AH962" s="524" t="n"/>
      <c r="AI962" s="524" t="n"/>
      <c r="AJ962" s="524" t="n"/>
      <c r="AK962" s="524" t="n"/>
      <c r="AL962" s="524" t="n"/>
      <c r="AM962" s="521" t="n"/>
      <c r="AN962" s="521" t="n"/>
      <c r="AO962" s="521" t="n"/>
      <c r="AP962" s="1839" t="n"/>
      <c r="AQ962" s="521" t="n"/>
      <c r="AR962" s="1839" t="n"/>
      <c r="AS962" s="523" t="n"/>
      <c r="AT962" s="521" t="n"/>
      <c r="AU962" s="1839" t="n"/>
      <c r="AV962" s="521" t="n"/>
      <c r="AW962" s="521" t="n"/>
      <c r="AX962" s="521" t="n"/>
      <c r="AY962" s="521" t="n"/>
      <c r="AZ962" s="521" t="n"/>
      <c r="BA962" s="521" t="n"/>
      <c r="BB962" s="521" t="n"/>
      <c r="BC962" s="521" t="n"/>
      <c r="BD962" s="521" t="n"/>
      <c r="BE962" s="521" t="n"/>
      <c r="BF962" s="521" t="n"/>
      <c r="BG962" s="521" t="n"/>
      <c r="BH962" s="521" t="n"/>
      <c r="BI962" s="521" t="n"/>
      <c r="BJ962" s="521" t="n"/>
      <c r="BK962" s="521" t="n"/>
      <c r="BL962" s="521" t="n"/>
      <c r="BM962" s="521" t="n"/>
      <c r="BN962" s="521" t="n"/>
    </row>
    <row r="963" ht="30.75" customHeight="1" s="1659">
      <c r="F963" s="521" t="n"/>
      <c r="G963" s="521" t="n"/>
      <c r="H963" s="521" t="n"/>
      <c r="I963" s="527" t="n"/>
      <c r="J963" s="521" t="n"/>
      <c r="K963" s="527" t="n"/>
      <c r="L963" s="521" t="n"/>
      <c r="M963" s="527" t="n"/>
      <c r="N963" s="521" t="n"/>
      <c r="O963" s="521" t="n"/>
      <c r="P963" s="521" t="n"/>
      <c r="Q963" s="521" t="n"/>
      <c r="R963" s="521" t="n"/>
      <c r="S963" s="526" t="n"/>
      <c r="T963" s="521" t="n"/>
      <c r="U963" s="521" t="n"/>
      <c r="V963" s="521" t="n"/>
      <c r="W963" s="521" t="n"/>
      <c r="X963" s="525" t="n"/>
      <c r="Y963" s="525" t="n"/>
      <c r="Z963" s="525" t="n"/>
      <c r="AA963" s="525" t="n"/>
      <c r="AB963" s="525" t="n"/>
      <c r="AC963" s="525" t="n"/>
      <c r="AD963" s="525" t="n"/>
      <c r="AE963" s="521" t="n"/>
      <c r="AF963" s="1839" t="n"/>
      <c r="AG963" s="524" t="n"/>
      <c r="AH963" s="524" t="n"/>
      <c r="AI963" s="524" t="n"/>
      <c r="AJ963" s="524" t="n"/>
      <c r="AK963" s="524" t="n"/>
      <c r="AL963" s="524" t="n"/>
      <c r="AM963" s="521" t="n"/>
      <c r="AN963" s="521" t="n"/>
      <c r="AO963" s="521" t="n"/>
      <c r="AP963" s="1839" t="n"/>
      <c r="AQ963" s="521" t="n"/>
      <c r="AR963" s="1839" t="n"/>
      <c r="AS963" s="523" t="n"/>
      <c r="AT963" s="521" t="n"/>
      <c r="AU963" s="1839" t="n"/>
      <c r="AV963" s="521" t="n"/>
      <c r="AW963" s="521" t="n"/>
      <c r="AX963" s="521" t="n"/>
      <c r="AY963" s="521" t="n"/>
      <c r="AZ963" s="521" t="n"/>
      <c r="BA963" s="521" t="n"/>
      <c r="BB963" s="521" t="n"/>
      <c r="BC963" s="521" t="n"/>
      <c r="BD963" s="521" t="n"/>
      <c r="BE963" s="521" t="n"/>
      <c r="BF963" s="521" t="n"/>
      <c r="BG963" s="521" t="n"/>
      <c r="BH963" s="521" t="n"/>
      <c r="BI963" s="521" t="n"/>
      <c r="BJ963" s="521" t="n"/>
      <c r="BK963" s="521" t="n"/>
      <c r="BL963" s="521" t="n"/>
      <c r="BM963" s="521" t="n"/>
      <c r="BN963" s="521" t="n"/>
    </row>
    <row r="964" ht="30.75" customHeight="1" s="1659">
      <c r="F964" s="521" t="n"/>
      <c r="G964" s="521" t="n"/>
      <c r="H964" s="521" t="n"/>
      <c r="I964" s="527" t="n"/>
      <c r="J964" s="521" t="n"/>
      <c r="K964" s="527" t="n"/>
      <c r="L964" s="521" t="n"/>
      <c r="M964" s="527" t="n"/>
      <c r="N964" s="521" t="n"/>
      <c r="O964" s="521" t="n"/>
      <c r="P964" s="521" t="n"/>
      <c r="Q964" s="521" t="n"/>
      <c r="R964" s="521" t="n"/>
      <c r="S964" s="526" t="n"/>
      <c r="T964" s="521" t="n"/>
      <c r="U964" s="521" t="n"/>
      <c r="V964" s="521" t="n"/>
      <c r="W964" s="521" t="n"/>
      <c r="X964" s="525" t="n"/>
      <c r="Y964" s="525" t="n"/>
      <c r="Z964" s="525" t="n"/>
      <c r="AA964" s="525" t="n"/>
      <c r="AB964" s="525" t="n"/>
      <c r="AC964" s="525" t="n"/>
      <c r="AD964" s="525" t="n"/>
      <c r="AE964" s="521" t="n"/>
      <c r="AF964" s="1839" t="n"/>
      <c r="AG964" s="524" t="n"/>
      <c r="AH964" s="524" t="n"/>
      <c r="AI964" s="524" t="n"/>
      <c r="AJ964" s="524" t="n"/>
      <c r="AK964" s="524" t="n"/>
      <c r="AL964" s="524" t="n"/>
      <c r="AM964" s="521" t="n"/>
      <c r="AN964" s="521" t="n"/>
      <c r="AO964" s="521" t="n"/>
      <c r="AP964" s="1839" t="n"/>
      <c r="AQ964" s="521" t="n"/>
      <c r="AR964" s="1839" t="n"/>
      <c r="AS964" s="523" t="n"/>
      <c r="AT964" s="521" t="n"/>
      <c r="AU964" s="1839" t="n"/>
      <c r="AV964" s="521" t="n"/>
      <c r="AW964" s="521" t="n"/>
      <c r="AX964" s="521" t="n"/>
      <c r="AY964" s="521" t="n"/>
      <c r="AZ964" s="521" t="n"/>
      <c r="BA964" s="521" t="n"/>
      <c r="BB964" s="521" t="n"/>
      <c r="BC964" s="521" t="n"/>
      <c r="BD964" s="521" t="n"/>
      <c r="BE964" s="521" t="n"/>
      <c r="BF964" s="521" t="n"/>
      <c r="BG964" s="521" t="n"/>
      <c r="BH964" s="521" t="n"/>
      <c r="BI964" s="521" t="n"/>
      <c r="BJ964" s="521" t="n"/>
      <c r="BK964" s="521" t="n"/>
      <c r="BL964" s="521" t="n"/>
      <c r="BM964" s="521" t="n"/>
      <c r="BN964" s="521" t="n"/>
    </row>
    <row r="965" ht="30.75" customHeight="1" s="1659">
      <c r="F965" s="521" t="n"/>
      <c r="G965" s="521" t="n"/>
      <c r="H965" s="521" t="n"/>
      <c r="I965" s="527" t="n"/>
      <c r="J965" s="521" t="n"/>
      <c r="K965" s="527" t="n"/>
      <c r="L965" s="521" t="n"/>
      <c r="M965" s="527" t="n"/>
      <c r="N965" s="521" t="n"/>
      <c r="O965" s="521" t="n"/>
      <c r="P965" s="521" t="n"/>
      <c r="Q965" s="521" t="n"/>
      <c r="R965" s="521" t="n"/>
      <c r="S965" s="526" t="n"/>
      <c r="T965" s="521" t="n"/>
      <c r="U965" s="521" t="n"/>
      <c r="V965" s="521" t="n"/>
      <c r="W965" s="521" t="n"/>
      <c r="X965" s="525" t="n"/>
      <c r="Y965" s="525" t="n"/>
      <c r="Z965" s="525" t="n"/>
      <c r="AA965" s="525" t="n"/>
      <c r="AB965" s="525" t="n"/>
      <c r="AC965" s="525" t="n"/>
      <c r="AD965" s="525" t="n"/>
      <c r="AE965" s="521" t="n"/>
      <c r="AF965" s="1839" t="n"/>
      <c r="AG965" s="524" t="n"/>
      <c r="AH965" s="524" t="n"/>
      <c r="AI965" s="524" t="n"/>
      <c r="AJ965" s="524" t="n"/>
      <c r="AK965" s="524" t="n"/>
      <c r="AL965" s="524" t="n"/>
      <c r="AM965" s="521" t="n"/>
      <c r="AN965" s="521" t="n"/>
      <c r="AO965" s="521" t="n"/>
      <c r="AP965" s="1839" t="n"/>
      <c r="AQ965" s="521" t="n"/>
      <c r="AR965" s="1839" t="n"/>
      <c r="AS965" s="523" t="n"/>
      <c r="AT965" s="521" t="n"/>
      <c r="AU965" s="1839" t="n"/>
      <c r="AV965" s="521" t="n"/>
      <c r="AW965" s="521" t="n"/>
      <c r="AX965" s="521" t="n"/>
      <c r="AY965" s="521" t="n"/>
      <c r="AZ965" s="521" t="n"/>
      <c r="BA965" s="521" t="n"/>
      <c r="BB965" s="521" t="n"/>
      <c r="BC965" s="521" t="n"/>
      <c r="BD965" s="521" t="n"/>
      <c r="BE965" s="521" t="n"/>
      <c r="BF965" s="521" t="n"/>
      <c r="BG965" s="521" t="n"/>
      <c r="BH965" s="521" t="n"/>
      <c r="BI965" s="521" t="n"/>
      <c r="BJ965" s="521" t="n"/>
      <c r="BK965" s="521" t="n"/>
      <c r="BL965" s="521" t="n"/>
      <c r="BM965" s="521" t="n"/>
      <c r="BN965" s="521" t="n"/>
    </row>
    <row r="966" ht="30.75" customHeight="1" s="1659">
      <c r="F966" s="521" t="n"/>
      <c r="G966" s="521" t="n"/>
      <c r="H966" s="521" t="n"/>
      <c r="I966" s="527" t="n"/>
      <c r="J966" s="521" t="n"/>
      <c r="K966" s="527" t="n"/>
      <c r="L966" s="521" t="n"/>
      <c r="M966" s="527" t="n"/>
      <c r="N966" s="521" t="n"/>
      <c r="O966" s="521" t="n"/>
      <c r="P966" s="521" t="n"/>
      <c r="Q966" s="521" t="n"/>
      <c r="R966" s="521" t="n"/>
      <c r="S966" s="526" t="n"/>
      <c r="T966" s="521" t="n"/>
      <c r="U966" s="521" t="n"/>
      <c r="V966" s="521" t="n"/>
      <c r="W966" s="521" t="n"/>
      <c r="X966" s="525" t="n"/>
      <c r="Y966" s="525" t="n"/>
      <c r="Z966" s="525" t="n"/>
      <c r="AA966" s="525" t="n"/>
      <c r="AB966" s="525" t="n"/>
      <c r="AC966" s="525" t="n"/>
      <c r="AD966" s="525" t="n"/>
      <c r="AE966" s="521" t="n"/>
      <c r="AF966" s="1839" t="n"/>
      <c r="AG966" s="524" t="n"/>
      <c r="AH966" s="524" t="n"/>
      <c r="AI966" s="524" t="n"/>
      <c r="AJ966" s="524" t="n"/>
      <c r="AK966" s="524" t="n"/>
      <c r="AL966" s="524" t="n"/>
      <c r="AM966" s="521" t="n"/>
      <c r="AN966" s="521" t="n"/>
      <c r="AO966" s="521" t="n"/>
      <c r="AP966" s="1839" t="n"/>
      <c r="AQ966" s="521" t="n"/>
      <c r="AR966" s="1839" t="n"/>
      <c r="AS966" s="523" t="n"/>
      <c r="AT966" s="521" t="n"/>
      <c r="AU966" s="1839" t="n"/>
      <c r="AV966" s="521" t="n"/>
      <c r="AW966" s="521" t="n"/>
      <c r="AX966" s="521" t="n"/>
      <c r="AY966" s="521" t="n"/>
      <c r="AZ966" s="521" t="n"/>
      <c r="BA966" s="521" t="n"/>
      <c r="BB966" s="521" t="n"/>
      <c r="BC966" s="521" t="n"/>
      <c r="BD966" s="521" t="n"/>
      <c r="BE966" s="521" t="n"/>
      <c r="BF966" s="521" t="n"/>
      <c r="BG966" s="521" t="n"/>
      <c r="BH966" s="521" t="n"/>
      <c r="BI966" s="521" t="n"/>
      <c r="BJ966" s="521" t="n"/>
      <c r="BK966" s="521" t="n"/>
      <c r="BL966" s="521" t="n"/>
      <c r="BM966" s="521" t="n"/>
      <c r="BN966" s="521" t="n"/>
    </row>
    <row r="967" ht="30.75" customHeight="1" s="1659">
      <c r="F967" s="521" t="n"/>
      <c r="G967" s="521" t="n"/>
      <c r="H967" s="521" t="n"/>
      <c r="I967" s="527" t="n"/>
      <c r="J967" s="521" t="n"/>
      <c r="K967" s="527" t="n"/>
      <c r="L967" s="521" t="n"/>
      <c r="M967" s="527" t="n"/>
      <c r="N967" s="521" t="n"/>
      <c r="O967" s="521" t="n"/>
      <c r="P967" s="521" t="n"/>
      <c r="Q967" s="521" t="n"/>
      <c r="R967" s="521" t="n"/>
      <c r="S967" s="526" t="n"/>
      <c r="T967" s="521" t="n"/>
      <c r="U967" s="521" t="n"/>
      <c r="V967" s="521" t="n"/>
      <c r="W967" s="521" t="n"/>
      <c r="X967" s="525" t="n"/>
      <c r="Y967" s="525" t="n"/>
      <c r="Z967" s="525" t="n"/>
      <c r="AA967" s="525" t="n"/>
      <c r="AB967" s="525" t="n"/>
      <c r="AC967" s="525" t="n"/>
      <c r="AD967" s="525" t="n"/>
      <c r="AE967" s="521" t="n"/>
      <c r="AF967" s="1839" t="n"/>
      <c r="AG967" s="524" t="n"/>
      <c r="AH967" s="524" t="n"/>
      <c r="AI967" s="524" t="n"/>
      <c r="AJ967" s="524" t="n"/>
      <c r="AK967" s="524" t="n"/>
      <c r="AL967" s="524" t="n"/>
      <c r="AM967" s="521" t="n"/>
      <c r="AN967" s="521" t="n"/>
      <c r="AO967" s="521" t="n"/>
      <c r="AP967" s="1839" t="n"/>
      <c r="AQ967" s="521" t="n"/>
      <c r="AR967" s="1839" t="n"/>
      <c r="AS967" s="523" t="n"/>
      <c r="AT967" s="521" t="n"/>
      <c r="AU967" s="1839" t="n"/>
      <c r="AV967" s="521" t="n"/>
      <c r="AW967" s="521" t="n"/>
      <c r="AX967" s="521" t="n"/>
      <c r="AY967" s="521" t="n"/>
      <c r="AZ967" s="521" t="n"/>
      <c r="BA967" s="521" t="n"/>
      <c r="BB967" s="521" t="n"/>
      <c r="BC967" s="521" t="n"/>
      <c r="BD967" s="521" t="n"/>
      <c r="BE967" s="521" t="n"/>
      <c r="BF967" s="521" t="n"/>
      <c r="BG967" s="521" t="n"/>
      <c r="BH967" s="521" t="n"/>
      <c r="BI967" s="521" t="n"/>
      <c r="BJ967" s="521" t="n"/>
      <c r="BK967" s="521" t="n"/>
      <c r="BL967" s="521" t="n"/>
      <c r="BM967" s="521" t="n"/>
      <c r="BN967" s="521" t="n"/>
    </row>
    <row r="968" ht="30.75" customHeight="1" s="1659">
      <c r="F968" s="521" t="n"/>
      <c r="G968" s="521" t="n"/>
      <c r="H968" s="521" t="n"/>
      <c r="I968" s="527" t="n"/>
      <c r="J968" s="521" t="n"/>
      <c r="K968" s="527" t="n"/>
      <c r="L968" s="521" t="n"/>
      <c r="M968" s="527" t="n"/>
      <c r="N968" s="521" t="n"/>
      <c r="O968" s="521" t="n"/>
      <c r="P968" s="521" t="n"/>
      <c r="Q968" s="521" t="n"/>
      <c r="R968" s="521" t="n"/>
      <c r="S968" s="526" t="n"/>
      <c r="T968" s="521" t="n"/>
      <c r="U968" s="521" t="n"/>
      <c r="V968" s="521" t="n"/>
      <c r="W968" s="521" t="n"/>
      <c r="X968" s="525" t="n"/>
      <c r="Y968" s="525" t="n"/>
      <c r="Z968" s="525" t="n"/>
      <c r="AA968" s="525" t="n"/>
      <c r="AB968" s="525" t="n"/>
      <c r="AC968" s="525" t="n"/>
      <c r="AD968" s="525" t="n"/>
      <c r="AE968" s="521" t="n"/>
      <c r="AF968" s="1839" t="n"/>
      <c r="AG968" s="524" t="n"/>
      <c r="AH968" s="524" t="n"/>
      <c r="AI968" s="524" t="n"/>
      <c r="AJ968" s="524" t="n"/>
      <c r="AK968" s="524" t="n"/>
      <c r="AL968" s="524" t="n"/>
      <c r="AM968" s="521" t="n"/>
      <c r="AN968" s="521" t="n"/>
      <c r="AO968" s="521" t="n"/>
      <c r="AP968" s="1839" t="n"/>
      <c r="AQ968" s="521" t="n"/>
      <c r="AR968" s="1839" t="n"/>
      <c r="AS968" s="523" t="n"/>
      <c r="AT968" s="521" t="n"/>
      <c r="AU968" s="1839" t="n"/>
      <c r="AV968" s="521" t="n"/>
      <c r="AW968" s="521" t="n"/>
      <c r="AX968" s="521" t="n"/>
      <c r="AY968" s="521" t="n"/>
      <c r="AZ968" s="521" t="n"/>
      <c r="BA968" s="521" t="n"/>
      <c r="BB968" s="521" t="n"/>
      <c r="BC968" s="521" t="n"/>
      <c r="BD968" s="521" t="n"/>
      <c r="BE968" s="521" t="n"/>
      <c r="BF968" s="521" t="n"/>
      <c r="BG968" s="521" t="n"/>
      <c r="BH968" s="521" t="n"/>
      <c r="BI968" s="521" t="n"/>
      <c r="BJ968" s="521" t="n"/>
      <c r="BK968" s="521" t="n"/>
      <c r="BL968" s="521" t="n"/>
      <c r="BM968" s="521" t="n"/>
      <c r="BN968" s="521" t="n"/>
    </row>
    <row r="969" ht="30.75" customHeight="1" s="1659">
      <c r="F969" s="521" t="n"/>
      <c r="G969" s="521" t="n"/>
      <c r="H969" s="521" t="n"/>
      <c r="I969" s="527" t="n"/>
      <c r="J969" s="521" t="n"/>
      <c r="K969" s="527" t="n"/>
      <c r="L969" s="521" t="n"/>
      <c r="M969" s="527" t="n"/>
      <c r="N969" s="521" t="n"/>
      <c r="O969" s="521" t="n"/>
      <c r="P969" s="521" t="n"/>
      <c r="Q969" s="521" t="n"/>
      <c r="R969" s="521" t="n"/>
      <c r="S969" s="526" t="n"/>
      <c r="T969" s="521" t="n"/>
      <c r="U969" s="521" t="n"/>
      <c r="V969" s="521" t="n"/>
      <c r="W969" s="521" t="n"/>
      <c r="X969" s="525" t="n"/>
      <c r="Y969" s="525" t="n"/>
      <c r="Z969" s="525" t="n"/>
      <c r="AA969" s="525" t="n"/>
      <c r="AB969" s="525" t="n"/>
      <c r="AC969" s="525" t="n"/>
      <c r="AD969" s="525" t="n"/>
      <c r="AE969" s="521" t="n"/>
      <c r="AF969" s="1839" t="n"/>
      <c r="AG969" s="524" t="n"/>
      <c r="AH969" s="524" t="n"/>
      <c r="AI969" s="524" t="n"/>
      <c r="AJ969" s="524" t="n"/>
      <c r="AK969" s="524" t="n"/>
      <c r="AL969" s="524" t="n"/>
      <c r="AM969" s="521" t="n"/>
      <c r="AN969" s="521" t="n"/>
      <c r="AO969" s="521" t="n"/>
      <c r="AP969" s="1839" t="n"/>
      <c r="AQ969" s="521" t="n"/>
      <c r="AR969" s="1839" t="n"/>
      <c r="AS969" s="523" t="n"/>
      <c r="AT969" s="521" t="n"/>
      <c r="AU969" s="1839" t="n"/>
      <c r="AV969" s="521" t="n"/>
      <c r="AW969" s="521" t="n"/>
      <c r="AX969" s="521" t="n"/>
      <c r="AY969" s="521" t="n"/>
      <c r="AZ969" s="521" t="n"/>
      <c r="BA969" s="521" t="n"/>
      <c r="BB969" s="521" t="n"/>
      <c r="BC969" s="521" t="n"/>
      <c r="BD969" s="521" t="n"/>
      <c r="BE969" s="521" t="n"/>
      <c r="BF969" s="521" t="n"/>
      <c r="BG969" s="521" t="n"/>
      <c r="BH969" s="521" t="n"/>
      <c r="BI969" s="521" t="n"/>
      <c r="BJ969" s="521" t="n"/>
      <c r="BK969" s="521" t="n"/>
      <c r="BL969" s="521" t="n"/>
      <c r="BM969" s="521" t="n"/>
      <c r="BN969" s="521" t="n"/>
    </row>
    <row r="970" ht="30.75" customHeight="1" s="1659">
      <c r="F970" s="521" t="n"/>
      <c r="G970" s="521" t="n"/>
      <c r="H970" s="521" t="n"/>
      <c r="I970" s="527" t="n"/>
      <c r="J970" s="521" t="n"/>
      <c r="K970" s="527" t="n"/>
      <c r="L970" s="521" t="n"/>
      <c r="M970" s="527" t="n"/>
      <c r="N970" s="521" t="n"/>
      <c r="O970" s="521" t="n"/>
      <c r="P970" s="521" t="n"/>
      <c r="Q970" s="521" t="n"/>
      <c r="R970" s="521" t="n"/>
      <c r="S970" s="526" t="n"/>
      <c r="T970" s="521" t="n"/>
      <c r="U970" s="521" t="n"/>
      <c r="V970" s="521" t="n"/>
      <c r="W970" s="521" t="n"/>
      <c r="X970" s="525" t="n"/>
      <c r="Y970" s="525" t="n"/>
      <c r="Z970" s="525" t="n"/>
      <c r="AA970" s="525" t="n"/>
      <c r="AB970" s="525" t="n"/>
      <c r="AC970" s="525" t="n"/>
      <c r="AD970" s="525" t="n"/>
      <c r="AE970" s="521" t="n"/>
      <c r="AF970" s="1839" t="n"/>
      <c r="AG970" s="524" t="n"/>
      <c r="AH970" s="524" t="n"/>
      <c r="AI970" s="524" t="n"/>
      <c r="AJ970" s="524" t="n"/>
      <c r="AK970" s="524" t="n"/>
      <c r="AL970" s="524" t="n"/>
      <c r="AM970" s="521" t="n"/>
      <c r="AN970" s="521" t="n"/>
      <c r="AO970" s="521" t="n"/>
      <c r="AP970" s="1839" t="n"/>
      <c r="AQ970" s="521" t="n"/>
      <c r="AR970" s="1839" t="n"/>
      <c r="AS970" s="523" t="n"/>
      <c r="AT970" s="521" t="n"/>
      <c r="AU970" s="1839" t="n"/>
      <c r="AV970" s="521" t="n"/>
      <c r="AW970" s="521" t="n"/>
      <c r="AX970" s="521" t="n"/>
      <c r="AY970" s="521" t="n"/>
      <c r="AZ970" s="521" t="n"/>
      <c r="BA970" s="521" t="n"/>
      <c r="BB970" s="521" t="n"/>
      <c r="BC970" s="521" t="n"/>
      <c r="BD970" s="521" t="n"/>
      <c r="BE970" s="521" t="n"/>
      <c r="BF970" s="521" t="n"/>
      <c r="BG970" s="521" t="n"/>
      <c r="BH970" s="521" t="n"/>
      <c r="BI970" s="521" t="n"/>
      <c r="BJ970" s="521" t="n"/>
      <c r="BK970" s="521" t="n"/>
      <c r="BL970" s="521" t="n"/>
      <c r="BM970" s="521" t="n"/>
      <c r="BN970" s="521" t="n"/>
    </row>
    <row r="971" ht="30.75" customHeight="1" s="1659">
      <c r="F971" s="521" t="n"/>
      <c r="G971" s="521" t="n"/>
      <c r="H971" s="521" t="n"/>
      <c r="I971" s="527" t="n"/>
      <c r="J971" s="521" t="n"/>
      <c r="K971" s="527" t="n"/>
      <c r="L971" s="521" t="n"/>
      <c r="M971" s="527" t="n"/>
      <c r="N971" s="521" t="n"/>
      <c r="O971" s="521" t="n"/>
      <c r="P971" s="521" t="n"/>
      <c r="Q971" s="521" t="n"/>
      <c r="R971" s="521" t="n"/>
      <c r="S971" s="526" t="n"/>
      <c r="T971" s="521" t="n"/>
      <c r="U971" s="521" t="n"/>
      <c r="V971" s="521" t="n"/>
      <c r="W971" s="521" t="n"/>
      <c r="X971" s="525" t="n"/>
      <c r="Y971" s="525" t="n"/>
      <c r="Z971" s="525" t="n"/>
      <c r="AA971" s="525" t="n"/>
      <c r="AB971" s="525" t="n"/>
      <c r="AC971" s="525" t="n"/>
      <c r="AD971" s="525" t="n"/>
      <c r="AE971" s="521" t="n"/>
      <c r="AF971" s="1839" t="n"/>
      <c r="AG971" s="524" t="n"/>
      <c r="AH971" s="524" t="n"/>
      <c r="AI971" s="524" t="n"/>
      <c r="AJ971" s="524" t="n"/>
      <c r="AK971" s="524" t="n"/>
      <c r="AL971" s="524" t="n"/>
      <c r="AM971" s="521" t="n"/>
      <c r="AN971" s="521" t="n"/>
      <c r="AO971" s="521" t="n"/>
      <c r="AP971" s="1839" t="n"/>
      <c r="AQ971" s="521" t="n"/>
      <c r="AR971" s="1839" t="n"/>
      <c r="AS971" s="523" t="n"/>
      <c r="AT971" s="521" t="n"/>
      <c r="AU971" s="1839" t="n"/>
      <c r="AV971" s="521" t="n"/>
      <c r="AW971" s="521" t="n"/>
      <c r="AX971" s="521" t="n"/>
      <c r="AY971" s="521" t="n"/>
      <c r="AZ971" s="521" t="n"/>
      <c r="BA971" s="521" t="n"/>
      <c r="BB971" s="521" t="n"/>
      <c r="BC971" s="521" t="n"/>
      <c r="BD971" s="521" t="n"/>
      <c r="BE971" s="521" t="n"/>
      <c r="BF971" s="521" t="n"/>
      <c r="BG971" s="521" t="n"/>
      <c r="BH971" s="521" t="n"/>
      <c r="BI971" s="521" t="n"/>
      <c r="BJ971" s="521" t="n"/>
      <c r="BK971" s="521" t="n"/>
      <c r="BL971" s="521" t="n"/>
      <c r="BM971" s="521" t="n"/>
      <c r="BN971" s="521" t="n"/>
    </row>
    <row r="972" ht="30.75" customHeight="1" s="1659">
      <c r="F972" s="521" t="n"/>
      <c r="G972" s="521" t="n"/>
      <c r="H972" s="521" t="n"/>
      <c r="I972" s="527" t="n"/>
      <c r="J972" s="521" t="n"/>
      <c r="K972" s="527" t="n"/>
      <c r="L972" s="521" t="n"/>
      <c r="M972" s="527" t="n"/>
      <c r="N972" s="521" t="n"/>
      <c r="O972" s="521" t="n"/>
      <c r="P972" s="521" t="n"/>
      <c r="Q972" s="521" t="n"/>
      <c r="R972" s="521" t="n"/>
      <c r="S972" s="526" t="n"/>
      <c r="T972" s="521" t="n"/>
      <c r="U972" s="521" t="n"/>
      <c r="V972" s="521" t="n"/>
      <c r="W972" s="521" t="n"/>
      <c r="X972" s="525" t="n"/>
      <c r="Y972" s="525" t="n"/>
      <c r="Z972" s="525" t="n"/>
      <c r="AA972" s="525" t="n"/>
      <c r="AB972" s="525" t="n"/>
      <c r="AC972" s="525" t="n"/>
      <c r="AD972" s="525" t="n"/>
      <c r="AE972" s="521" t="n"/>
      <c r="AF972" s="1839" t="n"/>
      <c r="AG972" s="524" t="n"/>
      <c r="AH972" s="524" t="n"/>
      <c r="AI972" s="524" t="n"/>
      <c r="AJ972" s="524" t="n"/>
      <c r="AK972" s="524" t="n"/>
      <c r="AL972" s="524" t="n"/>
      <c r="AM972" s="521" t="n"/>
      <c r="AN972" s="521" t="n"/>
      <c r="AO972" s="521" t="n"/>
      <c r="AP972" s="1839" t="n"/>
      <c r="AQ972" s="521" t="n"/>
      <c r="AR972" s="1839" t="n"/>
      <c r="AS972" s="523" t="n"/>
      <c r="AT972" s="521" t="n"/>
      <c r="AU972" s="1839" t="n"/>
      <c r="AV972" s="521" t="n"/>
      <c r="AW972" s="521" t="n"/>
      <c r="AX972" s="521" t="n"/>
      <c r="AY972" s="521" t="n"/>
      <c r="AZ972" s="521" t="n"/>
      <c r="BA972" s="521" t="n"/>
      <c r="BB972" s="521" t="n"/>
      <c r="BC972" s="521" t="n"/>
      <c r="BD972" s="521" t="n"/>
      <c r="BE972" s="521" t="n"/>
      <c r="BF972" s="521" t="n"/>
      <c r="BG972" s="521" t="n"/>
      <c r="BH972" s="521" t="n"/>
      <c r="BI972" s="521" t="n"/>
      <c r="BJ972" s="521" t="n"/>
      <c r="BK972" s="521" t="n"/>
      <c r="BL972" s="521" t="n"/>
      <c r="BM972" s="521" t="n"/>
      <c r="BN972" s="521" t="n"/>
    </row>
    <row r="973" ht="30.75" customHeight="1" s="1659">
      <c r="F973" s="521" t="n"/>
      <c r="G973" s="521" t="n"/>
      <c r="H973" s="521" t="n"/>
      <c r="I973" s="527" t="n"/>
      <c r="J973" s="521" t="n"/>
      <c r="K973" s="527" t="n"/>
      <c r="L973" s="521" t="n"/>
      <c r="M973" s="527" t="n"/>
      <c r="N973" s="521" t="n"/>
      <c r="O973" s="521" t="n"/>
      <c r="P973" s="521" t="n"/>
      <c r="Q973" s="521" t="n"/>
      <c r="R973" s="521" t="n"/>
      <c r="S973" s="526" t="n"/>
      <c r="T973" s="521" t="n"/>
      <c r="U973" s="521" t="n"/>
      <c r="V973" s="521" t="n"/>
      <c r="W973" s="521" t="n"/>
      <c r="X973" s="525" t="n"/>
      <c r="Y973" s="525" t="n"/>
      <c r="Z973" s="525" t="n"/>
      <c r="AA973" s="525" t="n"/>
      <c r="AB973" s="525" t="n"/>
      <c r="AC973" s="525" t="n"/>
      <c r="AD973" s="525" t="n"/>
      <c r="AE973" s="521" t="n"/>
      <c r="AF973" s="1839" t="n"/>
      <c r="AG973" s="524" t="n"/>
      <c r="AH973" s="524" t="n"/>
      <c r="AI973" s="524" t="n"/>
      <c r="AJ973" s="524" t="n"/>
      <c r="AK973" s="524" t="n"/>
      <c r="AL973" s="524" t="n"/>
      <c r="AM973" s="521" t="n"/>
      <c r="AN973" s="521" t="n"/>
      <c r="AO973" s="521" t="n"/>
      <c r="AP973" s="1839" t="n"/>
      <c r="AQ973" s="521" t="n"/>
      <c r="AR973" s="1839" t="n"/>
      <c r="AS973" s="523" t="n"/>
      <c r="AT973" s="521" t="n"/>
      <c r="AU973" s="1839" t="n"/>
      <c r="AV973" s="521" t="n"/>
      <c r="AW973" s="521" t="n"/>
      <c r="AX973" s="521" t="n"/>
      <c r="AY973" s="521" t="n"/>
      <c r="AZ973" s="521" t="n"/>
      <c r="BA973" s="521" t="n"/>
      <c r="BB973" s="521" t="n"/>
      <c r="BC973" s="521" t="n"/>
      <c r="BD973" s="521" t="n"/>
      <c r="BE973" s="521" t="n"/>
      <c r="BF973" s="521" t="n"/>
      <c r="BG973" s="521" t="n"/>
      <c r="BH973" s="521" t="n"/>
      <c r="BI973" s="521" t="n"/>
      <c r="BJ973" s="521" t="n"/>
      <c r="BK973" s="521" t="n"/>
      <c r="BL973" s="521" t="n"/>
      <c r="BM973" s="521" t="n"/>
      <c r="BN973" s="521" t="n"/>
    </row>
    <row r="974" ht="30.75" customHeight="1" s="1659">
      <c r="F974" s="521" t="n"/>
      <c r="G974" s="521" t="n"/>
      <c r="H974" s="521" t="n"/>
      <c r="I974" s="527" t="n"/>
      <c r="J974" s="521" t="n"/>
      <c r="K974" s="527" t="n"/>
      <c r="L974" s="521" t="n"/>
      <c r="M974" s="527" t="n"/>
      <c r="N974" s="521" t="n"/>
      <c r="O974" s="521" t="n"/>
      <c r="P974" s="521" t="n"/>
      <c r="Q974" s="521" t="n"/>
      <c r="R974" s="521" t="n"/>
      <c r="S974" s="526" t="n"/>
      <c r="T974" s="521" t="n"/>
      <c r="U974" s="521" t="n"/>
      <c r="V974" s="521" t="n"/>
      <c r="W974" s="521" t="n"/>
      <c r="X974" s="525" t="n"/>
      <c r="Y974" s="525" t="n"/>
      <c r="Z974" s="525" t="n"/>
      <c r="AA974" s="525" t="n"/>
      <c r="AB974" s="525" t="n"/>
      <c r="AC974" s="525" t="n"/>
      <c r="AD974" s="525" t="n"/>
      <c r="AE974" s="521" t="n"/>
      <c r="AF974" s="1839" t="n"/>
      <c r="AG974" s="524" t="n"/>
      <c r="AH974" s="524" t="n"/>
      <c r="AI974" s="524" t="n"/>
      <c r="AJ974" s="524" t="n"/>
      <c r="AK974" s="524" t="n"/>
      <c r="AL974" s="524" t="n"/>
      <c r="AM974" s="521" t="n"/>
      <c r="AN974" s="521" t="n"/>
      <c r="AO974" s="521" t="n"/>
      <c r="AP974" s="1839" t="n"/>
      <c r="AQ974" s="521" t="n"/>
      <c r="AR974" s="1839" t="n"/>
      <c r="AS974" s="523" t="n"/>
      <c r="AT974" s="521" t="n"/>
      <c r="AU974" s="1839" t="n"/>
      <c r="AV974" s="521" t="n"/>
      <c r="AW974" s="521" t="n"/>
      <c r="AX974" s="521" t="n"/>
      <c r="AY974" s="521" t="n"/>
      <c r="AZ974" s="521" t="n"/>
      <c r="BA974" s="521" t="n"/>
      <c r="BB974" s="521" t="n"/>
      <c r="BC974" s="521" t="n"/>
      <c r="BD974" s="521" t="n"/>
      <c r="BE974" s="521" t="n"/>
      <c r="BF974" s="521" t="n"/>
      <c r="BG974" s="521" t="n"/>
      <c r="BH974" s="521" t="n"/>
      <c r="BI974" s="521" t="n"/>
      <c r="BJ974" s="521" t="n"/>
      <c r="BK974" s="521" t="n"/>
      <c r="BL974" s="521" t="n"/>
      <c r="BM974" s="521" t="n"/>
      <c r="BN974" s="521" t="n"/>
    </row>
    <row r="975" ht="30.75" customHeight="1" s="1659">
      <c r="F975" s="521" t="n"/>
      <c r="G975" s="521" t="n"/>
      <c r="H975" s="521" t="n"/>
      <c r="I975" s="527" t="n"/>
      <c r="J975" s="521" t="n"/>
      <c r="K975" s="527" t="n"/>
      <c r="L975" s="521" t="n"/>
      <c r="M975" s="527" t="n"/>
      <c r="N975" s="521" t="n"/>
      <c r="O975" s="521" t="n"/>
      <c r="P975" s="521" t="n"/>
      <c r="Q975" s="521" t="n"/>
      <c r="R975" s="521" t="n"/>
      <c r="S975" s="526" t="n"/>
      <c r="T975" s="521" t="n"/>
      <c r="U975" s="521" t="n"/>
      <c r="V975" s="521" t="n"/>
      <c r="W975" s="521" t="n"/>
      <c r="X975" s="525" t="n"/>
      <c r="Y975" s="525" t="n"/>
      <c r="Z975" s="525" t="n"/>
      <c r="AA975" s="525" t="n"/>
      <c r="AB975" s="525" t="n"/>
      <c r="AC975" s="525" t="n"/>
      <c r="AD975" s="525" t="n"/>
      <c r="AE975" s="521" t="n"/>
      <c r="AF975" s="1839" t="n"/>
      <c r="AG975" s="524" t="n"/>
      <c r="AH975" s="524" t="n"/>
      <c r="AI975" s="524" t="n"/>
      <c r="AJ975" s="524" t="n"/>
      <c r="AK975" s="524" t="n"/>
      <c r="AL975" s="524" t="n"/>
      <c r="AM975" s="521" t="n"/>
      <c r="AN975" s="521" t="n"/>
      <c r="AO975" s="521" t="n"/>
      <c r="AP975" s="1839" t="n"/>
      <c r="AQ975" s="521" t="n"/>
      <c r="AR975" s="1839" t="n"/>
      <c r="AS975" s="523" t="n"/>
      <c r="AT975" s="521" t="n"/>
      <c r="AU975" s="1839" t="n"/>
      <c r="AV975" s="521" t="n"/>
      <c r="AW975" s="521" t="n"/>
      <c r="AX975" s="521" t="n"/>
      <c r="AY975" s="521" t="n"/>
      <c r="AZ975" s="521" t="n"/>
      <c r="BA975" s="521" t="n"/>
      <c r="BB975" s="521" t="n"/>
      <c r="BC975" s="521" t="n"/>
      <c r="BD975" s="521" t="n"/>
      <c r="BE975" s="521" t="n"/>
      <c r="BF975" s="521" t="n"/>
      <c r="BG975" s="521" t="n"/>
      <c r="BH975" s="521" t="n"/>
      <c r="BI975" s="521" t="n"/>
      <c r="BJ975" s="521" t="n"/>
      <c r="BK975" s="521" t="n"/>
      <c r="BL975" s="521" t="n"/>
      <c r="BM975" s="521" t="n"/>
      <c r="BN975" s="521" t="n"/>
    </row>
    <row r="976" ht="30.75" customHeight="1" s="1659">
      <c r="F976" s="521" t="n"/>
      <c r="G976" s="521" t="n"/>
      <c r="H976" s="521" t="n"/>
      <c r="I976" s="527" t="n"/>
      <c r="J976" s="521" t="n"/>
      <c r="K976" s="527" t="n"/>
      <c r="L976" s="521" t="n"/>
      <c r="M976" s="527" t="n"/>
      <c r="N976" s="521" t="n"/>
      <c r="O976" s="521" t="n"/>
      <c r="P976" s="521" t="n"/>
      <c r="Q976" s="521" t="n"/>
      <c r="R976" s="521" t="n"/>
      <c r="S976" s="526" t="n"/>
      <c r="T976" s="521" t="n"/>
      <c r="U976" s="521" t="n"/>
      <c r="V976" s="521" t="n"/>
      <c r="W976" s="521" t="n"/>
      <c r="X976" s="525" t="n"/>
      <c r="Y976" s="525" t="n"/>
      <c r="Z976" s="525" t="n"/>
      <c r="AA976" s="525" t="n"/>
      <c r="AB976" s="525" t="n"/>
      <c r="AC976" s="525" t="n"/>
      <c r="AD976" s="525" t="n"/>
      <c r="AE976" s="521" t="n"/>
      <c r="AF976" s="1839" t="n"/>
      <c r="AG976" s="524" t="n"/>
      <c r="AH976" s="524" t="n"/>
      <c r="AI976" s="524" t="n"/>
      <c r="AJ976" s="524" t="n"/>
      <c r="AK976" s="524" t="n"/>
      <c r="AL976" s="524" t="n"/>
      <c r="AM976" s="521" t="n"/>
      <c r="AN976" s="521" t="n"/>
      <c r="AO976" s="521" t="n"/>
      <c r="AP976" s="1839" t="n"/>
      <c r="AQ976" s="521" t="n"/>
      <c r="AR976" s="1839" t="n"/>
      <c r="AS976" s="523" t="n"/>
      <c r="AT976" s="521" t="n"/>
      <c r="AU976" s="1839" t="n"/>
      <c r="AV976" s="521" t="n"/>
      <c r="AW976" s="521" t="n"/>
      <c r="AX976" s="521" t="n"/>
      <c r="AY976" s="521" t="n"/>
      <c r="AZ976" s="521" t="n"/>
      <c r="BA976" s="521" t="n"/>
      <c r="BB976" s="521" t="n"/>
      <c r="BC976" s="521" t="n"/>
      <c r="BD976" s="521" t="n"/>
      <c r="BE976" s="521" t="n"/>
      <c r="BF976" s="521" t="n"/>
      <c r="BG976" s="521" t="n"/>
      <c r="BH976" s="521" t="n"/>
      <c r="BI976" s="521" t="n"/>
      <c r="BJ976" s="521" t="n"/>
      <c r="BK976" s="521" t="n"/>
      <c r="BL976" s="521" t="n"/>
      <c r="BM976" s="521" t="n"/>
      <c r="BN976" s="521" t="n"/>
    </row>
    <row r="977" ht="30.75" customHeight="1" s="1659">
      <c r="F977" s="521" t="n"/>
      <c r="G977" s="521" t="n"/>
      <c r="H977" s="521" t="n"/>
      <c r="I977" s="527" t="n"/>
      <c r="J977" s="521" t="n"/>
      <c r="K977" s="527" t="n"/>
      <c r="L977" s="521" t="n"/>
      <c r="M977" s="527" t="n"/>
      <c r="N977" s="521" t="n"/>
      <c r="O977" s="521" t="n"/>
      <c r="P977" s="521" t="n"/>
      <c r="Q977" s="521" t="n"/>
      <c r="R977" s="521" t="n"/>
      <c r="S977" s="526" t="n"/>
      <c r="T977" s="521" t="n"/>
      <c r="U977" s="521" t="n"/>
      <c r="V977" s="521" t="n"/>
      <c r="W977" s="521" t="n"/>
      <c r="X977" s="525" t="n"/>
      <c r="Y977" s="525" t="n"/>
      <c r="Z977" s="525" t="n"/>
      <c r="AA977" s="525" t="n"/>
      <c r="AB977" s="525" t="n"/>
      <c r="AC977" s="525" t="n"/>
      <c r="AD977" s="525" t="n"/>
      <c r="AE977" s="521" t="n"/>
      <c r="AF977" s="1839" t="n"/>
      <c r="AG977" s="524" t="n"/>
      <c r="AH977" s="524" t="n"/>
      <c r="AI977" s="524" t="n"/>
      <c r="AJ977" s="524" t="n"/>
      <c r="AK977" s="524" t="n"/>
      <c r="AL977" s="524" t="n"/>
      <c r="AM977" s="521" t="n"/>
      <c r="AN977" s="521" t="n"/>
      <c r="AO977" s="521" t="n"/>
      <c r="AP977" s="1839" t="n"/>
      <c r="AQ977" s="521" t="n"/>
      <c r="AR977" s="1839" t="n"/>
      <c r="AS977" s="523" t="n"/>
      <c r="AT977" s="521" t="n"/>
      <c r="AU977" s="1839" t="n"/>
      <c r="AV977" s="521" t="n"/>
      <c r="AW977" s="521" t="n"/>
      <c r="AX977" s="521" t="n"/>
      <c r="AY977" s="521" t="n"/>
      <c r="AZ977" s="521" t="n"/>
      <c r="BA977" s="521" t="n"/>
      <c r="BB977" s="521" t="n"/>
      <c r="BC977" s="521" t="n"/>
      <c r="BD977" s="521" t="n"/>
      <c r="BE977" s="521" t="n"/>
      <c r="BF977" s="521" t="n"/>
      <c r="BG977" s="521" t="n"/>
      <c r="BH977" s="521" t="n"/>
      <c r="BI977" s="521" t="n"/>
      <c r="BJ977" s="521" t="n"/>
      <c r="BK977" s="521" t="n"/>
      <c r="BL977" s="521" t="n"/>
      <c r="BM977" s="521" t="n"/>
      <c r="BN977" s="521" t="n"/>
    </row>
    <row r="978" ht="30.75" customHeight="1" s="1659">
      <c r="F978" s="521" t="n"/>
      <c r="G978" s="521" t="n"/>
      <c r="H978" s="521" t="n"/>
      <c r="I978" s="527" t="n"/>
      <c r="J978" s="521" t="n"/>
      <c r="K978" s="527" t="n"/>
      <c r="L978" s="521" t="n"/>
      <c r="M978" s="527" t="n"/>
      <c r="N978" s="521" t="n"/>
      <c r="O978" s="521" t="n"/>
      <c r="P978" s="521" t="n"/>
      <c r="Q978" s="521" t="n"/>
      <c r="R978" s="521" t="n"/>
      <c r="S978" s="526" t="n"/>
      <c r="T978" s="521" t="n"/>
      <c r="U978" s="521" t="n"/>
      <c r="V978" s="521" t="n"/>
      <c r="W978" s="521" t="n"/>
      <c r="X978" s="525" t="n"/>
      <c r="Y978" s="525" t="n"/>
      <c r="Z978" s="525" t="n"/>
      <c r="AA978" s="525" t="n"/>
      <c r="AB978" s="525" t="n"/>
      <c r="AC978" s="525" t="n"/>
      <c r="AD978" s="525" t="n"/>
      <c r="AE978" s="521" t="n"/>
      <c r="AF978" s="1839" t="n"/>
      <c r="AG978" s="524" t="n"/>
      <c r="AH978" s="524" t="n"/>
      <c r="AI978" s="524" t="n"/>
      <c r="AJ978" s="524" t="n"/>
      <c r="AK978" s="524" t="n"/>
      <c r="AL978" s="524" t="n"/>
      <c r="AM978" s="521" t="n"/>
      <c r="AN978" s="521" t="n"/>
      <c r="AO978" s="521" t="n"/>
      <c r="AP978" s="1839" t="n"/>
      <c r="AQ978" s="521" t="n"/>
      <c r="AR978" s="1839" t="n"/>
      <c r="AS978" s="523" t="n"/>
      <c r="AT978" s="521" t="n"/>
      <c r="AU978" s="1839" t="n"/>
      <c r="AV978" s="521" t="n"/>
      <c r="AW978" s="521" t="n"/>
      <c r="AX978" s="521" t="n"/>
      <c r="AY978" s="521" t="n"/>
      <c r="AZ978" s="521" t="n"/>
      <c r="BA978" s="521" t="n"/>
      <c r="BB978" s="521" t="n"/>
      <c r="BC978" s="521" t="n"/>
      <c r="BD978" s="521" t="n"/>
      <c r="BE978" s="521" t="n"/>
      <c r="BF978" s="521" t="n"/>
      <c r="BG978" s="521" t="n"/>
      <c r="BH978" s="521" t="n"/>
      <c r="BI978" s="521" t="n"/>
      <c r="BJ978" s="521" t="n"/>
      <c r="BK978" s="521" t="n"/>
      <c r="BL978" s="521" t="n"/>
      <c r="BM978" s="521" t="n"/>
      <c r="BN978" s="521" t="n"/>
    </row>
    <row r="979" ht="30.75" customHeight="1" s="1659">
      <c r="F979" s="521" t="n"/>
      <c r="G979" s="521" t="n"/>
      <c r="H979" s="521" t="n"/>
      <c r="I979" s="527" t="n"/>
      <c r="J979" s="521" t="n"/>
      <c r="K979" s="527" t="n"/>
      <c r="L979" s="521" t="n"/>
      <c r="M979" s="527" t="n"/>
      <c r="N979" s="521" t="n"/>
      <c r="O979" s="521" t="n"/>
      <c r="P979" s="521" t="n"/>
      <c r="Q979" s="521" t="n"/>
      <c r="R979" s="521" t="n"/>
      <c r="S979" s="526" t="n"/>
      <c r="T979" s="521" t="n"/>
      <c r="U979" s="521" t="n"/>
      <c r="V979" s="521" t="n"/>
      <c r="W979" s="521" t="n"/>
      <c r="X979" s="525" t="n"/>
      <c r="Y979" s="525" t="n"/>
      <c r="Z979" s="525" t="n"/>
      <c r="AA979" s="525" t="n"/>
      <c r="AB979" s="525" t="n"/>
      <c r="AC979" s="525" t="n"/>
      <c r="AD979" s="525" t="n"/>
      <c r="AE979" s="521" t="n"/>
      <c r="AF979" s="1839" t="n"/>
      <c r="AG979" s="524" t="n"/>
      <c r="AH979" s="524" t="n"/>
      <c r="AI979" s="524" t="n"/>
      <c r="AJ979" s="524" t="n"/>
      <c r="AK979" s="524" t="n"/>
      <c r="AL979" s="524" t="n"/>
      <c r="AM979" s="521" t="n"/>
      <c r="AN979" s="521" t="n"/>
      <c r="AO979" s="521" t="n"/>
      <c r="AP979" s="1839" t="n"/>
      <c r="AQ979" s="521" t="n"/>
      <c r="AR979" s="1839" t="n"/>
      <c r="AS979" s="523" t="n"/>
      <c r="AT979" s="521" t="n"/>
      <c r="AU979" s="1839" t="n"/>
      <c r="AV979" s="521" t="n"/>
      <c r="AW979" s="521" t="n"/>
      <c r="AX979" s="521" t="n"/>
      <c r="AY979" s="521" t="n"/>
      <c r="AZ979" s="521" t="n"/>
      <c r="BA979" s="521" t="n"/>
      <c r="BB979" s="521" t="n"/>
      <c r="BC979" s="521" t="n"/>
      <c r="BD979" s="521" t="n"/>
      <c r="BE979" s="521" t="n"/>
      <c r="BF979" s="521" t="n"/>
      <c r="BG979" s="521" t="n"/>
      <c r="BH979" s="521" t="n"/>
      <c r="BI979" s="521" t="n"/>
      <c r="BJ979" s="521" t="n"/>
      <c r="BK979" s="521" t="n"/>
      <c r="BL979" s="521" t="n"/>
      <c r="BM979" s="521" t="n"/>
      <c r="BN979" s="521" t="n"/>
    </row>
    <row r="980" ht="30.75" customHeight="1" s="1659">
      <c r="F980" s="521" t="n"/>
      <c r="G980" s="521" t="n"/>
      <c r="H980" s="521" t="n"/>
      <c r="I980" s="527" t="n"/>
      <c r="J980" s="521" t="n"/>
      <c r="K980" s="527" t="n"/>
      <c r="L980" s="521" t="n"/>
      <c r="M980" s="527" t="n"/>
      <c r="N980" s="521" t="n"/>
      <c r="O980" s="521" t="n"/>
      <c r="P980" s="521" t="n"/>
      <c r="Q980" s="521" t="n"/>
      <c r="R980" s="521" t="n"/>
      <c r="S980" s="526" t="n"/>
      <c r="T980" s="521" t="n"/>
      <c r="U980" s="521" t="n"/>
      <c r="V980" s="521" t="n"/>
      <c r="W980" s="521" t="n"/>
      <c r="X980" s="525" t="n"/>
      <c r="Y980" s="525" t="n"/>
      <c r="Z980" s="525" t="n"/>
      <c r="AA980" s="525" t="n"/>
      <c r="AB980" s="525" t="n"/>
      <c r="AC980" s="525" t="n"/>
      <c r="AD980" s="525" t="n"/>
      <c r="AE980" s="521" t="n"/>
      <c r="AF980" s="1839" t="n"/>
      <c r="AG980" s="524" t="n"/>
      <c r="AH980" s="524" t="n"/>
      <c r="AI980" s="524" t="n"/>
      <c r="AJ980" s="524" t="n"/>
      <c r="AK980" s="524" t="n"/>
      <c r="AL980" s="524" t="n"/>
      <c r="AM980" s="521" t="n"/>
      <c r="AN980" s="521" t="n"/>
      <c r="AO980" s="521" t="n"/>
      <c r="AP980" s="1839" t="n"/>
      <c r="AQ980" s="521" t="n"/>
      <c r="AR980" s="1839" t="n"/>
      <c r="AS980" s="523" t="n"/>
      <c r="AT980" s="521" t="n"/>
      <c r="AU980" s="1839" t="n"/>
      <c r="AV980" s="521" t="n"/>
      <c r="AW980" s="521" t="n"/>
      <c r="AX980" s="521" t="n"/>
      <c r="AY980" s="521" t="n"/>
      <c r="AZ980" s="521" t="n"/>
      <c r="BA980" s="521" t="n"/>
      <c r="BB980" s="521" t="n"/>
      <c r="BC980" s="521" t="n"/>
      <c r="BD980" s="521" t="n"/>
      <c r="BE980" s="521" t="n"/>
      <c r="BF980" s="521" t="n"/>
      <c r="BG980" s="521" t="n"/>
      <c r="BH980" s="521" t="n"/>
      <c r="BI980" s="521" t="n"/>
      <c r="BJ980" s="521" t="n"/>
      <c r="BK980" s="521" t="n"/>
      <c r="BL980" s="521" t="n"/>
      <c r="BM980" s="521" t="n"/>
      <c r="BN980" s="521" t="n"/>
    </row>
    <row r="981" ht="30.75" customHeight="1" s="1659">
      <c r="F981" s="521" t="n"/>
      <c r="G981" s="521" t="n"/>
      <c r="H981" s="521" t="n"/>
      <c r="I981" s="527" t="n"/>
      <c r="J981" s="521" t="n"/>
      <c r="K981" s="527" t="n"/>
      <c r="L981" s="521" t="n"/>
      <c r="M981" s="527" t="n"/>
      <c r="N981" s="521" t="n"/>
      <c r="O981" s="521" t="n"/>
      <c r="P981" s="521" t="n"/>
      <c r="Q981" s="521" t="n"/>
      <c r="R981" s="521" t="n"/>
      <c r="S981" s="526" t="n"/>
      <c r="T981" s="521" t="n"/>
      <c r="U981" s="521" t="n"/>
      <c r="V981" s="521" t="n"/>
      <c r="W981" s="521" t="n"/>
      <c r="X981" s="525" t="n"/>
      <c r="Y981" s="525" t="n"/>
      <c r="Z981" s="525" t="n"/>
      <c r="AA981" s="525" t="n"/>
      <c r="AB981" s="525" t="n"/>
      <c r="AC981" s="525" t="n"/>
      <c r="AD981" s="525" t="n"/>
      <c r="AE981" s="521" t="n"/>
      <c r="AF981" s="1839" t="n"/>
      <c r="AG981" s="524" t="n"/>
      <c r="AH981" s="524" t="n"/>
      <c r="AI981" s="524" t="n"/>
      <c r="AJ981" s="524" t="n"/>
      <c r="AK981" s="524" t="n"/>
      <c r="AL981" s="524" t="n"/>
      <c r="AM981" s="521" t="n"/>
      <c r="AN981" s="521" t="n"/>
      <c r="AO981" s="521" t="n"/>
      <c r="AP981" s="1839" t="n"/>
      <c r="AQ981" s="521" t="n"/>
      <c r="AR981" s="1839" t="n"/>
      <c r="AS981" s="523" t="n"/>
      <c r="AT981" s="521" t="n"/>
      <c r="AU981" s="1839" t="n"/>
      <c r="AV981" s="521" t="n"/>
      <c r="AW981" s="521" t="n"/>
      <c r="AX981" s="521" t="n"/>
      <c r="AY981" s="521" t="n"/>
      <c r="AZ981" s="521" t="n"/>
      <c r="BA981" s="521" t="n"/>
      <c r="BB981" s="521" t="n"/>
      <c r="BC981" s="521" t="n"/>
      <c r="BD981" s="521" t="n"/>
      <c r="BE981" s="521" t="n"/>
      <c r="BF981" s="521" t="n"/>
      <c r="BG981" s="521" t="n"/>
      <c r="BH981" s="521" t="n"/>
      <c r="BI981" s="521" t="n"/>
      <c r="BJ981" s="521" t="n"/>
      <c r="BK981" s="521" t="n"/>
      <c r="BL981" s="521" t="n"/>
      <c r="BM981" s="521" t="n"/>
      <c r="BN981" s="521" t="n"/>
    </row>
    <row r="982" ht="30.75" customHeight="1" s="1659">
      <c r="F982" s="521" t="n"/>
      <c r="G982" s="521" t="n"/>
      <c r="H982" s="521" t="n"/>
      <c r="I982" s="527" t="n"/>
      <c r="J982" s="521" t="n"/>
      <c r="K982" s="527" t="n"/>
      <c r="L982" s="521" t="n"/>
      <c r="M982" s="527" t="n"/>
      <c r="N982" s="521" t="n"/>
      <c r="O982" s="521" t="n"/>
      <c r="P982" s="521" t="n"/>
      <c r="Q982" s="521" t="n"/>
      <c r="R982" s="521" t="n"/>
      <c r="S982" s="526" t="n"/>
      <c r="T982" s="521" t="n"/>
      <c r="U982" s="521" t="n"/>
      <c r="V982" s="521" t="n"/>
      <c r="W982" s="521" t="n"/>
      <c r="X982" s="525" t="n"/>
      <c r="Y982" s="525" t="n"/>
      <c r="Z982" s="525" t="n"/>
      <c r="AA982" s="525" t="n"/>
      <c r="AB982" s="525" t="n"/>
      <c r="AC982" s="525" t="n"/>
      <c r="AD982" s="525" t="n"/>
      <c r="AE982" s="521" t="n"/>
      <c r="AF982" s="1839" t="n"/>
      <c r="AG982" s="524" t="n"/>
      <c r="AH982" s="524" t="n"/>
      <c r="AI982" s="524" t="n"/>
      <c r="AJ982" s="524" t="n"/>
      <c r="AK982" s="524" t="n"/>
      <c r="AL982" s="524" t="n"/>
      <c r="AM982" s="521" t="n"/>
      <c r="AN982" s="521" t="n"/>
      <c r="AO982" s="521" t="n"/>
      <c r="AP982" s="1839" t="n"/>
      <c r="AQ982" s="521" t="n"/>
      <c r="AR982" s="1839" t="n"/>
      <c r="AS982" s="523" t="n"/>
      <c r="AT982" s="521" t="n"/>
      <c r="AU982" s="1839" t="n"/>
      <c r="AV982" s="521" t="n"/>
      <c r="AW982" s="521" t="n"/>
      <c r="AX982" s="521" t="n"/>
      <c r="AY982" s="521" t="n"/>
      <c r="AZ982" s="521" t="n"/>
      <c r="BA982" s="521" t="n"/>
      <c r="BB982" s="521" t="n"/>
      <c r="BC982" s="521" t="n"/>
      <c r="BD982" s="521" t="n"/>
      <c r="BE982" s="521" t="n"/>
      <c r="BF982" s="521" t="n"/>
      <c r="BG982" s="521" t="n"/>
      <c r="BH982" s="521" t="n"/>
      <c r="BI982" s="521" t="n"/>
      <c r="BJ982" s="521" t="n"/>
      <c r="BK982" s="521" t="n"/>
      <c r="BL982" s="521" t="n"/>
      <c r="BM982" s="521" t="n"/>
      <c r="BN982" s="521" t="n"/>
    </row>
    <row r="983" ht="30.75" customHeight="1" s="1659">
      <c r="F983" s="521" t="n"/>
      <c r="G983" s="521" t="n"/>
      <c r="H983" s="521" t="n"/>
      <c r="I983" s="527" t="n"/>
      <c r="J983" s="521" t="n"/>
      <c r="K983" s="527" t="n"/>
      <c r="L983" s="521" t="n"/>
      <c r="M983" s="527" t="n"/>
      <c r="N983" s="521" t="n"/>
      <c r="O983" s="521" t="n"/>
      <c r="P983" s="521" t="n"/>
      <c r="Q983" s="521" t="n"/>
      <c r="R983" s="521" t="n"/>
      <c r="S983" s="526" t="n"/>
      <c r="T983" s="521" t="n"/>
      <c r="U983" s="521" t="n"/>
      <c r="V983" s="521" t="n"/>
      <c r="W983" s="521" t="n"/>
      <c r="X983" s="525" t="n"/>
      <c r="Y983" s="525" t="n"/>
      <c r="Z983" s="525" t="n"/>
      <c r="AA983" s="525" t="n"/>
      <c r="AB983" s="525" t="n"/>
      <c r="AC983" s="525" t="n"/>
      <c r="AD983" s="525" t="n"/>
      <c r="AE983" s="521" t="n"/>
      <c r="AF983" s="1839" t="n"/>
      <c r="AG983" s="524" t="n"/>
      <c r="AH983" s="524" t="n"/>
      <c r="AI983" s="524" t="n"/>
      <c r="AJ983" s="524" t="n"/>
      <c r="AK983" s="524" t="n"/>
      <c r="AL983" s="524" t="n"/>
      <c r="AM983" s="521" t="n"/>
      <c r="AN983" s="521" t="n"/>
      <c r="AO983" s="521" t="n"/>
      <c r="AP983" s="1839" t="n"/>
      <c r="AQ983" s="521" t="n"/>
      <c r="AR983" s="1839" t="n"/>
      <c r="AS983" s="523" t="n"/>
      <c r="AT983" s="521" t="n"/>
      <c r="AU983" s="1839" t="n"/>
      <c r="AV983" s="521" t="n"/>
      <c r="AW983" s="521" t="n"/>
      <c r="AX983" s="521" t="n"/>
      <c r="AY983" s="521" t="n"/>
      <c r="AZ983" s="521" t="n"/>
      <c r="BA983" s="521" t="n"/>
      <c r="BB983" s="521" t="n"/>
      <c r="BC983" s="521" t="n"/>
      <c r="BD983" s="521" t="n"/>
      <c r="BE983" s="521" t="n"/>
      <c r="BF983" s="521" t="n"/>
      <c r="BG983" s="521" t="n"/>
      <c r="BH983" s="521" t="n"/>
      <c r="BI983" s="521" t="n"/>
      <c r="BJ983" s="521" t="n"/>
      <c r="BK983" s="521" t="n"/>
      <c r="BL983" s="521" t="n"/>
      <c r="BM983" s="521" t="n"/>
      <c r="BN983" s="521" t="n"/>
    </row>
    <row r="984" ht="30.75" customHeight="1" s="1659">
      <c r="F984" s="521" t="n"/>
      <c r="G984" s="521" t="n"/>
      <c r="H984" s="521" t="n"/>
      <c r="I984" s="527" t="n"/>
      <c r="J984" s="521" t="n"/>
      <c r="K984" s="527" t="n"/>
      <c r="L984" s="521" t="n"/>
      <c r="M984" s="527" t="n"/>
      <c r="N984" s="521" t="n"/>
      <c r="O984" s="521" t="n"/>
      <c r="P984" s="521" t="n"/>
      <c r="Q984" s="521" t="n"/>
      <c r="R984" s="521" t="n"/>
      <c r="S984" s="526" t="n"/>
      <c r="T984" s="521" t="n"/>
      <c r="U984" s="521" t="n"/>
      <c r="V984" s="521" t="n"/>
      <c r="W984" s="521" t="n"/>
      <c r="X984" s="525" t="n"/>
      <c r="Y984" s="525" t="n"/>
      <c r="Z984" s="525" t="n"/>
      <c r="AA984" s="525" t="n"/>
      <c r="AB984" s="525" t="n"/>
      <c r="AC984" s="525" t="n"/>
      <c r="AD984" s="525" t="n"/>
      <c r="AE984" s="521" t="n"/>
      <c r="AF984" s="1839" t="n"/>
      <c r="AG984" s="524" t="n"/>
      <c r="AH984" s="524" t="n"/>
      <c r="AI984" s="524" t="n"/>
      <c r="AJ984" s="524" t="n"/>
      <c r="AK984" s="524" t="n"/>
      <c r="AL984" s="524" t="n"/>
      <c r="AM984" s="521" t="n"/>
      <c r="AN984" s="521" t="n"/>
      <c r="AO984" s="521" t="n"/>
      <c r="AP984" s="1839" t="n"/>
      <c r="AQ984" s="521" t="n"/>
      <c r="AR984" s="1839" t="n"/>
      <c r="AS984" s="523" t="n"/>
      <c r="AT984" s="521" t="n"/>
      <c r="AU984" s="1839" t="n"/>
      <c r="AV984" s="521" t="n"/>
      <c r="AW984" s="521" t="n"/>
      <c r="AX984" s="521" t="n"/>
      <c r="AY984" s="521" t="n"/>
      <c r="AZ984" s="521" t="n"/>
      <c r="BA984" s="521" t="n"/>
      <c r="BB984" s="521" t="n"/>
      <c r="BC984" s="521" t="n"/>
      <c r="BD984" s="521" t="n"/>
      <c r="BE984" s="521" t="n"/>
      <c r="BF984" s="521" t="n"/>
      <c r="BG984" s="521" t="n"/>
      <c r="BH984" s="521" t="n"/>
      <c r="BI984" s="521" t="n"/>
      <c r="BJ984" s="521" t="n"/>
      <c r="BK984" s="521" t="n"/>
      <c r="BL984" s="521" t="n"/>
      <c r="BM984" s="521" t="n"/>
      <c r="BN984" s="521" t="n"/>
    </row>
    <row r="985" ht="30.75" customHeight="1" s="1659">
      <c r="F985" s="521" t="n"/>
      <c r="G985" s="521" t="n"/>
      <c r="H985" s="521" t="n"/>
      <c r="I985" s="527" t="n"/>
      <c r="J985" s="521" t="n"/>
      <c r="K985" s="527" t="n"/>
      <c r="L985" s="521" t="n"/>
      <c r="M985" s="527" t="n"/>
      <c r="N985" s="521" t="n"/>
      <c r="O985" s="521" t="n"/>
      <c r="P985" s="521" t="n"/>
      <c r="Q985" s="521" t="n"/>
      <c r="R985" s="521" t="n"/>
      <c r="S985" s="526" t="n"/>
      <c r="T985" s="521" t="n"/>
      <c r="U985" s="521" t="n"/>
      <c r="V985" s="521" t="n"/>
      <c r="W985" s="521" t="n"/>
      <c r="X985" s="525" t="n"/>
      <c r="Y985" s="525" t="n"/>
      <c r="Z985" s="525" t="n"/>
      <c r="AA985" s="525" t="n"/>
      <c r="AB985" s="525" t="n"/>
      <c r="AC985" s="525" t="n"/>
      <c r="AD985" s="525" t="n"/>
      <c r="AE985" s="521" t="n"/>
      <c r="AF985" s="1839" t="n"/>
      <c r="AG985" s="524" t="n"/>
      <c r="AH985" s="524" t="n"/>
      <c r="AI985" s="524" t="n"/>
      <c r="AJ985" s="524" t="n"/>
      <c r="AK985" s="524" t="n"/>
      <c r="AL985" s="524" t="n"/>
      <c r="AM985" s="521" t="n"/>
      <c r="AN985" s="521" t="n"/>
      <c r="AO985" s="521" t="n"/>
      <c r="AP985" s="1839" t="n"/>
      <c r="AQ985" s="521" t="n"/>
      <c r="AR985" s="1839" t="n"/>
      <c r="AS985" s="523" t="n"/>
      <c r="AT985" s="521" t="n"/>
      <c r="AU985" s="1839" t="n"/>
      <c r="AV985" s="521" t="n"/>
      <c r="AW985" s="521" t="n"/>
      <c r="AX985" s="521" t="n"/>
      <c r="AY985" s="521" t="n"/>
      <c r="AZ985" s="521" t="n"/>
      <c r="BA985" s="521" t="n"/>
      <c r="BB985" s="521" t="n"/>
      <c r="BC985" s="521" t="n"/>
      <c r="BD985" s="521" t="n"/>
      <c r="BE985" s="521" t="n"/>
      <c r="BF985" s="521" t="n"/>
      <c r="BG985" s="521" t="n"/>
      <c r="BH985" s="521" t="n"/>
      <c r="BI985" s="521" t="n"/>
      <c r="BJ985" s="521" t="n"/>
      <c r="BK985" s="521" t="n"/>
      <c r="BL985" s="521" t="n"/>
      <c r="BM985" s="521" t="n"/>
      <c r="BN985" s="521" t="n"/>
    </row>
    <row r="986" ht="30.75" customHeight="1" s="1659">
      <c r="F986" s="521" t="n"/>
      <c r="G986" s="521" t="n"/>
      <c r="H986" s="521" t="n"/>
      <c r="I986" s="527" t="n"/>
      <c r="J986" s="521" t="n"/>
      <c r="K986" s="527" t="n"/>
      <c r="L986" s="521" t="n"/>
      <c r="M986" s="527" t="n"/>
      <c r="N986" s="521" t="n"/>
      <c r="O986" s="521" t="n"/>
      <c r="P986" s="521" t="n"/>
      <c r="Q986" s="521" t="n"/>
      <c r="R986" s="521" t="n"/>
      <c r="S986" s="526" t="n"/>
      <c r="T986" s="521" t="n"/>
      <c r="U986" s="521" t="n"/>
      <c r="V986" s="521" t="n"/>
      <c r="W986" s="521" t="n"/>
      <c r="X986" s="525" t="n"/>
      <c r="Y986" s="525" t="n"/>
      <c r="Z986" s="525" t="n"/>
      <c r="AA986" s="525" t="n"/>
      <c r="AB986" s="525" t="n"/>
      <c r="AC986" s="525" t="n"/>
      <c r="AD986" s="525" t="n"/>
      <c r="AE986" s="521" t="n"/>
      <c r="AF986" s="1839" t="n"/>
      <c r="AG986" s="524" t="n"/>
      <c r="AH986" s="524" t="n"/>
      <c r="AI986" s="524" t="n"/>
      <c r="AJ986" s="524" t="n"/>
      <c r="AK986" s="524" t="n"/>
      <c r="AL986" s="524" t="n"/>
      <c r="AM986" s="521" t="n"/>
      <c r="AN986" s="521" t="n"/>
      <c r="AO986" s="521" t="n"/>
      <c r="AP986" s="1839" t="n"/>
      <c r="AQ986" s="521" t="n"/>
      <c r="AR986" s="1839" t="n"/>
      <c r="AS986" s="523" t="n"/>
      <c r="AT986" s="521" t="n"/>
      <c r="AU986" s="1839" t="n"/>
      <c r="AV986" s="521" t="n"/>
      <c r="AW986" s="521" t="n"/>
      <c r="AX986" s="521" t="n"/>
      <c r="AY986" s="521" t="n"/>
      <c r="AZ986" s="521" t="n"/>
      <c r="BA986" s="521" t="n"/>
      <c r="BB986" s="521" t="n"/>
      <c r="BC986" s="521" t="n"/>
      <c r="BD986" s="521" t="n"/>
      <c r="BE986" s="521" t="n"/>
      <c r="BF986" s="521" t="n"/>
      <c r="BG986" s="521" t="n"/>
      <c r="BH986" s="521" t="n"/>
      <c r="BI986" s="521" t="n"/>
      <c r="BJ986" s="521" t="n"/>
      <c r="BK986" s="521" t="n"/>
      <c r="BL986" s="521" t="n"/>
      <c r="BM986" s="521" t="n"/>
      <c r="BN986" s="521" t="n"/>
    </row>
    <row r="987" ht="30.75" customHeight="1" s="1659">
      <c r="F987" s="521" t="n"/>
      <c r="G987" s="521" t="n"/>
      <c r="H987" s="521" t="n"/>
      <c r="I987" s="527" t="n"/>
      <c r="J987" s="521" t="n"/>
      <c r="K987" s="527" t="n"/>
      <c r="L987" s="521" t="n"/>
      <c r="M987" s="527" t="n"/>
      <c r="N987" s="521" t="n"/>
      <c r="O987" s="521" t="n"/>
      <c r="P987" s="521" t="n"/>
      <c r="Q987" s="521" t="n"/>
      <c r="R987" s="521" t="n"/>
      <c r="S987" s="526" t="n"/>
      <c r="T987" s="521" t="n"/>
      <c r="U987" s="521" t="n"/>
      <c r="V987" s="521" t="n"/>
      <c r="W987" s="521" t="n"/>
      <c r="X987" s="525" t="n"/>
      <c r="Y987" s="525" t="n"/>
      <c r="Z987" s="525" t="n"/>
      <c r="AA987" s="525" t="n"/>
      <c r="AB987" s="525" t="n"/>
      <c r="AC987" s="525" t="n"/>
      <c r="AD987" s="525" t="n"/>
      <c r="AE987" s="521" t="n"/>
      <c r="AF987" s="1839" t="n"/>
      <c r="AG987" s="524" t="n"/>
      <c r="AH987" s="524" t="n"/>
      <c r="AI987" s="524" t="n"/>
      <c r="AJ987" s="524" t="n"/>
      <c r="AK987" s="524" t="n"/>
      <c r="AL987" s="524" t="n"/>
      <c r="AM987" s="521" t="n"/>
      <c r="AN987" s="521" t="n"/>
      <c r="AO987" s="521" t="n"/>
      <c r="AP987" s="1839" t="n"/>
      <c r="AQ987" s="521" t="n"/>
      <c r="AR987" s="1839" t="n"/>
      <c r="AS987" s="523" t="n"/>
      <c r="AT987" s="521" t="n"/>
      <c r="AU987" s="1839" t="n"/>
      <c r="AV987" s="521" t="n"/>
      <c r="AW987" s="521" t="n"/>
      <c r="AX987" s="521" t="n"/>
      <c r="AY987" s="521" t="n"/>
      <c r="AZ987" s="521" t="n"/>
      <c r="BA987" s="521" t="n"/>
      <c r="BB987" s="521" t="n"/>
      <c r="BC987" s="521" t="n"/>
      <c r="BD987" s="521" t="n"/>
      <c r="BE987" s="521" t="n"/>
      <c r="BF987" s="521" t="n"/>
      <c r="BG987" s="521" t="n"/>
      <c r="BH987" s="521" t="n"/>
      <c r="BI987" s="521" t="n"/>
      <c r="BJ987" s="521" t="n"/>
      <c r="BK987" s="521" t="n"/>
      <c r="BL987" s="521" t="n"/>
      <c r="BM987" s="521" t="n"/>
      <c r="BN987" s="521" t="n"/>
    </row>
    <row r="988" ht="30.75" customHeight="1" s="1659">
      <c r="F988" s="521" t="n"/>
      <c r="G988" s="521" t="n"/>
      <c r="H988" s="521" t="n"/>
      <c r="I988" s="527" t="n"/>
      <c r="J988" s="521" t="n"/>
      <c r="K988" s="527" t="n"/>
      <c r="L988" s="521" t="n"/>
      <c r="M988" s="527" t="n"/>
      <c r="N988" s="521" t="n"/>
      <c r="O988" s="521" t="n"/>
      <c r="P988" s="521" t="n"/>
      <c r="Q988" s="521" t="n"/>
      <c r="R988" s="521" t="n"/>
      <c r="S988" s="526" t="n"/>
      <c r="T988" s="521" t="n"/>
      <c r="U988" s="521" t="n"/>
      <c r="V988" s="521" t="n"/>
      <c r="W988" s="521" t="n"/>
      <c r="X988" s="525" t="n"/>
      <c r="Y988" s="525" t="n"/>
      <c r="Z988" s="525" t="n"/>
      <c r="AA988" s="525" t="n"/>
      <c r="AB988" s="525" t="n"/>
      <c r="AC988" s="525" t="n"/>
      <c r="AD988" s="525" t="n"/>
      <c r="AE988" s="521" t="n"/>
      <c r="AF988" s="1839" t="n"/>
      <c r="AG988" s="524" t="n"/>
      <c r="AH988" s="524" t="n"/>
      <c r="AI988" s="524" t="n"/>
      <c r="AJ988" s="524" t="n"/>
      <c r="AK988" s="524" t="n"/>
      <c r="AL988" s="524" t="n"/>
      <c r="AM988" s="521" t="n"/>
      <c r="AN988" s="521" t="n"/>
      <c r="AO988" s="521" t="n"/>
      <c r="AP988" s="1839" t="n"/>
      <c r="AQ988" s="521" t="n"/>
      <c r="AR988" s="1839" t="n"/>
      <c r="AS988" s="523" t="n"/>
      <c r="AT988" s="521" t="n"/>
      <c r="AU988" s="1839" t="n"/>
      <c r="AV988" s="521" t="n"/>
      <c r="AW988" s="521" t="n"/>
      <c r="AX988" s="521" t="n"/>
      <c r="AY988" s="521" t="n"/>
      <c r="AZ988" s="521" t="n"/>
      <c r="BA988" s="521" t="n"/>
      <c r="BB988" s="521" t="n"/>
      <c r="BC988" s="521" t="n"/>
      <c r="BD988" s="521" t="n"/>
      <c r="BE988" s="521" t="n"/>
      <c r="BF988" s="521" t="n"/>
      <c r="BG988" s="521" t="n"/>
      <c r="BH988" s="521" t="n"/>
      <c r="BI988" s="521" t="n"/>
      <c r="BJ988" s="521" t="n"/>
      <c r="BK988" s="521" t="n"/>
      <c r="BL988" s="521" t="n"/>
      <c r="BM988" s="521" t="n"/>
      <c r="BN988" s="521" t="n"/>
    </row>
    <row r="989" ht="30.75" customHeight="1" s="1659">
      <c r="F989" s="521" t="n"/>
      <c r="G989" s="521" t="n"/>
      <c r="H989" s="521" t="n"/>
      <c r="I989" s="527" t="n"/>
      <c r="J989" s="521" t="n"/>
      <c r="K989" s="527" t="n"/>
      <c r="L989" s="521" t="n"/>
      <c r="M989" s="527" t="n"/>
      <c r="N989" s="521" t="n"/>
      <c r="O989" s="521" t="n"/>
      <c r="P989" s="521" t="n"/>
      <c r="Q989" s="521" t="n"/>
      <c r="R989" s="521" t="n"/>
      <c r="S989" s="526" t="n"/>
      <c r="T989" s="521" t="n"/>
      <c r="U989" s="521" t="n"/>
      <c r="V989" s="521" t="n"/>
      <c r="W989" s="521" t="n"/>
      <c r="X989" s="525" t="n"/>
      <c r="Y989" s="525" t="n"/>
      <c r="Z989" s="525" t="n"/>
      <c r="AA989" s="525" t="n"/>
      <c r="AB989" s="525" t="n"/>
      <c r="AC989" s="525" t="n"/>
      <c r="AD989" s="525" t="n"/>
      <c r="AE989" s="521" t="n"/>
      <c r="AF989" s="1839" t="n"/>
      <c r="AG989" s="524" t="n"/>
      <c r="AH989" s="524" t="n"/>
      <c r="AI989" s="524" t="n"/>
      <c r="AJ989" s="524" t="n"/>
      <c r="AK989" s="524" t="n"/>
      <c r="AL989" s="524" t="n"/>
      <c r="AM989" s="521" t="n"/>
      <c r="AN989" s="521" t="n"/>
      <c r="AO989" s="521" t="n"/>
      <c r="AP989" s="1839" t="n"/>
      <c r="AQ989" s="521" t="n"/>
      <c r="AR989" s="1839" t="n"/>
      <c r="AS989" s="523" t="n"/>
      <c r="AT989" s="521" t="n"/>
      <c r="AU989" s="1839" t="n"/>
      <c r="AV989" s="521" t="n"/>
      <c r="AW989" s="521" t="n"/>
      <c r="AX989" s="521" t="n"/>
      <c r="AY989" s="521" t="n"/>
      <c r="AZ989" s="521" t="n"/>
      <c r="BA989" s="521" t="n"/>
      <c r="BB989" s="521" t="n"/>
      <c r="BC989" s="521" t="n"/>
      <c r="BD989" s="521" t="n"/>
      <c r="BE989" s="521" t="n"/>
      <c r="BF989" s="521" t="n"/>
      <c r="BG989" s="521" t="n"/>
      <c r="BH989" s="521" t="n"/>
      <c r="BI989" s="521" t="n"/>
      <c r="BJ989" s="521" t="n"/>
      <c r="BK989" s="521" t="n"/>
      <c r="BL989" s="521" t="n"/>
      <c r="BM989" s="521" t="n"/>
      <c r="BN989" s="521" t="n"/>
    </row>
    <row r="990" ht="30.75" customHeight="1" s="1659">
      <c r="F990" s="521" t="n"/>
      <c r="G990" s="521" t="n"/>
      <c r="H990" s="521" t="n"/>
      <c r="I990" s="527" t="n"/>
      <c r="J990" s="521" t="n"/>
      <c r="K990" s="527" t="n"/>
      <c r="L990" s="521" t="n"/>
      <c r="M990" s="527" t="n"/>
      <c r="N990" s="521" t="n"/>
      <c r="O990" s="521" t="n"/>
      <c r="P990" s="521" t="n"/>
      <c r="Q990" s="521" t="n"/>
      <c r="R990" s="521" t="n"/>
      <c r="S990" s="526" t="n"/>
      <c r="T990" s="521" t="n"/>
      <c r="U990" s="521" t="n"/>
      <c r="V990" s="521" t="n"/>
      <c r="W990" s="521" t="n"/>
      <c r="X990" s="525" t="n"/>
      <c r="Y990" s="525" t="n"/>
      <c r="Z990" s="525" t="n"/>
      <c r="AA990" s="525" t="n"/>
      <c r="AB990" s="525" t="n"/>
      <c r="AC990" s="525" t="n"/>
      <c r="AD990" s="525" t="n"/>
      <c r="AE990" s="521" t="n"/>
      <c r="AF990" s="1839" t="n"/>
      <c r="AG990" s="524" t="n"/>
      <c r="AH990" s="524" t="n"/>
      <c r="AI990" s="524" t="n"/>
      <c r="AJ990" s="524" t="n"/>
      <c r="AK990" s="524" t="n"/>
      <c r="AL990" s="524" t="n"/>
      <c r="AM990" s="521" t="n"/>
      <c r="AN990" s="521" t="n"/>
      <c r="AO990" s="521" t="n"/>
      <c r="AP990" s="1839" t="n"/>
      <c r="AQ990" s="521" t="n"/>
      <c r="AR990" s="1839" t="n"/>
      <c r="AS990" s="523" t="n"/>
      <c r="AT990" s="521" t="n"/>
      <c r="AU990" s="1839" t="n"/>
      <c r="AV990" s="521" t="n"/>
      <c r="AW990" s="521" t="n"/>
      <c r="AX990" s="521" t="n"/>
      <c r="AY990" s="521" t="n"/>
      <c r="AZ990" s="521" t="n"/>
      <c r="BA990" s="521" t="n"/>
      <c r="BB990" s="521" t="n"/>
      <c r="BC990" s="521" t="n"/>
      <c r="BD990" s="521" t="n"/>
      <c r="BE990" s="521" t="n"/>
      <c r="BF990" s="521" t="n"/>
      <c r="BG990" s="521" t="n"/>
      <c r="BH990" s="521" t="n"/>
      <c r="BI990" s="521" t="n"/>
      <c r="BJ990" s="521" t="n"/>
      <c r="BK990" s="521" t="n"/>
      <c r="BL990" s="521" t="n"/>
      <c r="BM990" s="521" t="n"/>
      <c r="BN990" s="521" t="n"/>
    </row>
    <row r="991" ht="30.75" customHeight="1" s="1659">
      <c r="F991" s="521" t="n"/>
      <c r="G991" s="521" t="n"/>
      <c r="H991" s="521" t="n"/>
      <c r="I991" s="527" t="n"/>
      <c r="J991" s="521" t="n"/>
      <c r="K991" s="527" t="n"/>
      <c r="L991" s="521" t="n"/>
      <c r="M991" s="527" t="n"/>
      <c r="N991" s="521" t="n"/>
      <c r="O991" s="521" t="n"/>
      <c r="P991" s="521" t="n"/>
      <c r="Q991" s="521" t="n"/>
      <c r="R991" s="521" t="n"/>
      <c r="S991" s="526" t="n"/>
      <c r="T991" s="521" t="n"/>
      <c r="U991" s="521" t="n"/>
      <c r="V991" s="521" t="n"/>
      <c r="W991" s="521" t="n"/>
      <c r="X991" s="525" t="n"/>
      <c r="Y991" s="525" t="n"/>
      <c r="Z991" s="525" t="n"/>
      <c r="AA991" s="525" t="n"/>
      <c r="AB991" s="525" t="n"/>
      <c r="AC991" s="525" t="n"/>
      <c r="AD991" s="525" t="n"/>
      <c r="AE991" s="521" t="n"/>
      <c r="AF991" s="1839" t="n"/>
      <c r="AG991" s="524" t="n"/>
      <c r="AH991" s="524" t="n"/>
      <c r="AI991" s="524" t="n"/>
      <c r="AJ991" s="524" t="n"/>
      <c r="AK991" s="524" t="n"/>
      <c r="AL991" s="524" t="n"/>
      <c r="AM991" s="521" t="n"/>
      <c r="AN991" s="521" t="n"/>
      <c r="AO991" s="521" t="n"/>
      <c r="AP991" s="1839" t="n"/>
      <c r="AQ991" s="521" t="n"/>
      <c r="AR991" s="1839" t="n"/>
      <c r="AS991" s="523" t="n"/>
      <c r="AT991" s="521" t="n"/>
      <c r="AU991" s="1839" t="n"/>
      <c r="AV991" s="521" t="n"/>
      <c r="AW991" s="521" t="n"/>
      <c r="AX991" s="521" t="n"/>
      <c r="AY991" s="521" t="n"/>
      <c r="AZ991" s="521" t="n"/>
      <c r="BA991" s="521" t="n"/>
      <c r="BB991" s="521" t="n"/>
      <c r="BC991" s="521" t="n"/>
      <c r="BD991" s="521" t="n"/>
      <c r="BE991" s="521" t="n"/>
      <c r="BF991" s="521" t="n"/>
      <c r="BG991" s="521" t="n"/>
      <c r="BH991" s="521" t="n"/>
      <c r="BI991" s="521" t="n"/>
      <c r="BJ991" s="521" t="n"/>
      <c r="BK991" s="521" t="n"/>
      <c r="BL991" s="521" t="n"/>
      <c r="BM991" s="521" t="n"/>
      <c r="BN991" s="521" t="n"/>
    </row>
    <row r="992" ht="30.75" customHeight="1" s="1659">
      <c r="F992" s="521" t="n"/>
      <c r="G992" s="521" t="n"/>
      <c r="H992" s="521" t="n"/>
      <c r="I992" s="527" t="n"/>
      <c r="J992" s="521" t="n"/>
      <c r="K992" s="527" t="n"/>
      <c r="L992" s="521" t="n"/>
      <c r="M992" s="527" t="n"/>
      <c r="N992" s="521" t="n"/>
      <c r="O992" s="521" t="n"/>
      <c r="P992" s="521" t="n"/>
      <c r="Q992" s="521" t="n"/>
      <c r="R992" s="521" t="n"/>
      <c r="S992" s="526" t="n"/>
      <c r="T992" s="521" t="n"/>
      <c r="U992" s="521" t="n"/>
      <c r="V992" s="521" t="n"/>
      <c r="W992" s="521" t="n"/>
      <c r="X992" s="525" t="n"/>
      <c r="Y992" s="525" t="n"/>
      <c r="Z992" s="525" t="n"/>
      <c r="AA992" s="525" t="n"/>
      <c r="AB992" s="525" t="n"/>
      <c r="AC992" s="525" t="n"/>
      <c r="AD992" s="525" t="n"/>
      <c r="AE992" s="521" t="n"/>
      <c r="AF992" s="1839" t="n"/>
      <c r="AG992" s="524" t="n"/>
      <c r="AH992" s="524" t="n"/>
      <c r="AI992" s="524" t="n"/>
      <c r="AJ992" s="524" t="n"/>
      <c r="AK992" s="524" t="n"/>
      <c r="AL992" s="524" t="n"/>
      <c r="AM992" s="521" t="n"/>
      <c r="AN992" s="521" t="n"/>
      <c r="AO992" s="521" t="n"/>
      <c r="AP992" s="1839" t="n"/>
      <c r="AQ992" s="521" t="n"/>
      <c r="AR992" s="1839" t="n"/>
      <c r="AS992" s="523" t="n"/>
      <c r="AT992" s="521" t="n"/>
      <c r="AU992" s="1839" t="n"/>
      <c r="AV992" s="521" t="n"/>
      <c r="AW992" s="521" t="n"/>
      <c r="AX992" s="521" t="n"/>
      <c r="AY992" s="521" t="n"/>
      <c r="AZ992" s="521" t="n"/>
      <c r="BA992" s="521" t="n"/>
      <c r="BB992" s="521" t="n"/>
      <c r="BC992" s="521" t="n"/>
      <c r="BD992" s="521" t="n"/>
      <c r="BE992" s="521" t="n"/>
      <c r="BF992" s="521" t="n"/>
      <c r="BG992" s="521" t="n"/>
      <c r="BH992" s="521" t="n"/>
      <c r="BI992" s="521" t="n"/>
      <c r="BJ992" s="521" t="n"/>
      <c r="BK992" s="521" t="n"/>
      <c r="BL992" s="521" t="n"/>
      <c r="BM992" s="521" t="n"/>
      <c r="BN992" s="521" t="n"/>
    </row>
    <row r="993" ht="30.75" customHeight="1" s="1659">
      <c r="F993" s="521" t="n"/>
      <c r="G993" s="521" t="n"/>
      <c r="H993" s="521" t="n"/>
      <c r="I993" s="527" t="n"/>
      <c r="J993" s="521" t="n"/>
      <c r="K993" s="527" t="n"/>
      <c r="L993" s="521" t="n"/>
      <c r="M993" s="527" t="n"/>
      <c r="N993" s="521" t="n"/>
      <c r="O993" s="521" t="n"/>
      <c r="P993" s="521" t="n"/>
      <c r="Q993" s="521" t="n"/>
      <c r="R993" s="521" t="n"/>
      <c r="S993" s="526" t="n"/>
      <c r="T993" s="521" t="n"/>
      <c r="U993" s="521" t="n"/>
      <c r="V993" s="521" t="n"/>
      <c r="W993" s="521" t="n"/>
      <c r="X993" s="525" t="n"/>
      <c r="Y993" s="525" t="n"/>
      <c r="Z993" s="525" t="n"/>
      <c r="AA993" s="525" t="n"/>
      <c r="AB993" s="525" t="n"/>
      <c r="AC993" s="525" t="n"/>
      <c r="AD993" s="525" t="n"/>
      <c r="AE993" s="521" t="n"/>
      <c r="AF993" s="1839" t="n"/>
      <c r="AG993" s="524" t="n"/>
      <c r="AH993" s="524" t="n"/>
      <c r="AI993" s="524" t="n"/>
      <c r="AJ993" s="524" t="n"/>
      <c r="AK993" s="524" t="n"/>
      <c r="AL993" s="524" t="n"/>
      <c r="AM993" s="521" t="n"/>
      <c r="AN993" s="521" t="n"/>
      <c r="AO993" s="521" t="n"/>
      <c r="AP993" s="1839" t="n"/>
      <c r="AQ993" s="521" t="n"/>
      <c r="AR993" s="1839" t="n"/>
      <c r="AS993" s="523" t="n"/>
      <c r="AT993" s="521" t="n"/>
      <c r="AU993" s="1839" t="n"/>
      <c r="AV993" s="521" t="n"/>
      <c r="AW993" s="521" t="n"/>
      <c r="AX993" s="521" t="n"/>
      <c r="AY993" s="521" t="n"/>
      <c r="AZ993" s="521" t="n"/>
      <c r="BA993" s="521" t="n"/>
      <c r="BB993" s="521" t="n"/>
      <c r="BC993" s="521" t="n"/>
      <c r="BD993" s="521" t="n"/>
      <c r="BE993" s="521" t="n"/>
      <c r="BF993" s="521" t="n"/>
      <c r="BG993" s="521" t="n"/>
      <c r="BH993" s="521" t="n"/>
      <c r="BI993" s="521" t="n"/>
      <c r="BJ993" s="521" t="n"/>
      <c r="BK993" s="521" t="n"/>
      <c r="BL993" s="521" t="n"/>
      <c r="BM993" s="521" t="n"/>
      <c r="BN993" s="521" t="n"/>
    </row>
    <row r="994" ht="30.75" customHeight="1" s="1659">
      <c r="F994" s="521" t="n"/>
      <c r="G994" s="521" t="n"/>
      <c r="H994" s="521" t="n"/>
      <c r="I994" s="527" t="n"/>
      <c r="J994" s="521" t="n"/>
      <c r="K994" s="527" t="n"/>
      <c r="L994" s="521" t="n"/>
      <c r="M994" s="527" t="n"/>
      <c r="N994" s="521" t="n"/>
      <c r="O994" s="521" t="n"/>
      <c r="P994" s="521" t="n"/>
      <c r="Q994" s="521" t="n"/>
      <c r="R994" s="521" t="n"/>
      <c r="S994" s="526" t="n"/>
      <c r="T994" s="521" t="n"/>
      <c r="U994" s="521" t="n"/>
      <c r="V994" s="521" t="n"/>
      <c r="W994" s="521" t="n"/>
      <c r="X994" s="525" t="n"/>
      <c r="Y994" s="525" t="n"/>
      <c r="Z994" s="525" t="n"/>
      <c r="AA994" s="525" t="n"/>
      <c r="AB994" s="525" t="n"/>
      <c r="AC994" s="525" t="n"/>
      <c r="AD994" s="525" t="n"/>
      <c r="AE994" s="521" t="n"/>
      <c r="AF994" s="1839" t="n"/>
      <c r="AG994" s="524" t="n"/>
      <c r="AH994" s="524" t="n"/>
      <c r="AI994" s="524" t="n"/>
      <c r="AJ994" s="524" t="n"/>
      <c r="AK994" s="524" t="n"/>
      <c r="AL994" s="524" t="n"/>
      <c r="AM994" s="521" t="n"/>
      <c r="AN994" s="521" t="n"/>
      <c r="AO994" s="521" t="n"/>
      <c r="AP994" s="1839" t="n"/>
      <c r="AQ994" s="521" t="n"/>
      <c r="AR994" s="1839" t="n"/>
      <c r="AS994" s="523" t="n"/>
      <c r="AT994" s="521" t="n"/>
      <c r="AU994" s="1839" t="n"/>
      <c r="AV994" s="521" t="n"/>
      <c r="AW994" s="521" t="n"/>
      <c r="AX994" s="521" t="n"/>
      <c r="AY994" s="521" t="n"/>
      <c r="AZ994" s="521" t="n"/>
      <c r="BA994" s="521" t="n"/>
      <c r="BB994" s="521" t="n"/>
      <c r="BC994" s="521" t="n"/>
      <c r="BD994" s="521" t="n"/>
      <c r="BE994" s="521" t="n"/>
      <c r="BF994" s="521" t="n"/>
      <c r="BG994" s="521" t="n"/>
      <c r="BH994" s="521" t="n"/>
      <c r="BI994" s="521" t="n"/>
      <c r="BJ994" s="521" t="n"/>
      <c r="BK994" s="521" t="n"/>
      <c r="BL994" s="521" t="n"/>
      <c r="BM994" s="521" t="n"/>
      <c r="BN994" s="521" t="n"/>
    </row>
    <row r="995" ht="30.75" customHeight="1" s="1659">
      <c r="F995" s="521" t="n"/>
      <c r="G995" s="521" t="n"/>
      <c r="H995" s="521" t="n"/>
      <c r="I995" s="527" t="n"/>
      <c r="J995" s="521" t="n"/>
      <c r="K995" s="527" t="n"/>
      <c r="L995" s="521" t="n"/>
      <c r="M995" s="527" t="n"/>
      <c r="N995" s="521" t="n"/>
      <c r="O995" s="521" t="n"/>
      <c r="P995" s="521" t="n"/>
      <c r="Q995" s="521" t="n"/>
      <c r="R995" s="521" t="n"/>
      <c r="S995" s="526" t="n"/>
      <c r="T995" s="521" t="n"/>
      <c r="U995" s="521" t="n"/>
      <c r="V995" s="521" t="n"/>
      <c r="W995" s="521" t="n"/>
      <c r="X995" s="525" t="n"/>
      <c r="Y995" s="525" t="n"/>
      <c r="Z995" s="525" t="n"/>
      <c r="AA995" s="525" t="n"/>
      <c r="AB995" s="525" t="n"/>
      <c r="AC995" s="525" t="n"/>
      <c r="AD995" s="525" t="n"/>
      <c r="AE995" s="521" t="n"/>
      <c r="AF995" s="1839" t="n"/>
      <c r="AG995" s="524" t="n"/>
      <c r="AH995" s="524" t="n"/>
      <c r="AI995" s="524" t="n"/>
      <c r="AJ995" s="524" t="n"/>
      <c r="AK995" s="524" t="n"/>
      <c r="AL995" s="524" t="n"/>
      <c r="AM995" s="521" t="n"/>
      <c r="AN995" s="521" t="n"/>
      <c r="AO995" s="521" t="n"/>
      <c r="AP995" s="1839" t="n"/>
      <c r="AQ995" s="521" t="n"/>
      <c r="AR995" s="1839" t="n"/>
      <c r="AS995" s="523" t="n"/>
      <c r="AT995" s="521" t="n"/>
      <c r="AU995" s="1839" t="n"/>
      <c r="AV995" s="521" t="n"/>
      <c r="AW995" s="521" t="n"/>
      <c r="AX995" s="521" t="n"/>
      <c r="AY995" s="521" t="n"/>
      <c r="AZ995" s="521" t="n"/>
      <c r="BA995" s="521" t="n"/>
      <c r="BB995" s="521" t="n"/>
      <c r="BC995" s="521" t="n"/>
      <c r="BD995" s="521" t="n"/>
      <c r="BE995" s="521" t="n"/>
      <c r="BF995" s="521" t="n"/>
      <c r="BG995" s="521" t="n"/>
      <c r="BH995" s="521" t="n"/>
      <c r="BI995" s="521" t="n"/>
      <c r="BJ995" s="521" t="n"/>
      <c r="BK995" s="521" t="n"/>
      <c r="BL995" s="521" t="n"/>
      <c r="BM995" s="521" t="n"/>
      <c r="BN995" s="521" t="n"/>
    </row>
    <row r="996" ht="30.75" customHeight="1" s="1659">
      <c r="F996" s="521" t="n"/>
      <c r="G996" s="521" t="n"/>
      <c r="H996" s="521" t="n"/>
      <c r="I996" s="527" t="n"/>
      <c r="J996" s="521" t="n"/>
      <c r="K996" s="527" t="n"/>
      <c r="L996" s="521" t="n"/>
      <c r="M996" s="527" t="n"/>
      <c r="N996" s="521" t="n"/>
      <c r="O996" s="521" t="n"/>
      <c r="P996" s="521" t="n"/>
      <c r="Q996" s="521" t="n"/>
      <c r="R996" s="521" t="n"/>
      <c r="S996" s="526" t="n"/>
      <c r="T996" s="521" t="n"/>
      <c r="U996" s="521" t="n"/>
      <c r="V996" s="521" t="n"/>
      <c r="W996" s="521" t="n"/>
      <c r="X996" s="525" t="n"/>
      <c r="Y996" s="525" t="n"/>
      <c r="Z996" s="525" t="n"/>
      <c r="AA996" s="525" t="n"/>
      <c r="AB996" s="525" t="n"/>
      <c r="AC996" s="525" t="n"/>
      <c r="AD996" s="525" t="n"/>
      <c r="AE996" s="521" t="n"/>
      <c r="AF996" s="1839" t="n"/>
      <c r="AG996" s="524" t="n"/>
      <c r="AH996" s="524" t="n"/>
      <c r="AI996" s="524" t="n"/>
      <c r="AJ996" s="524" t="n"/>
      <c r="AK996" s="524" t="n"/>
      <c r="AL996" s="524" t="n"/>
      <c r="AM996" s="521" t="n"/>
      <c r="AN996" s="521" t="n"/>
      <c r="AO996" s="521" t="n"/>
      <c r="AP996" s="1839" t="n"/>
      <c r="AQ996" s="521" t="n"/>
      <c r="AR996" s="1839" t="n"/>
      <c r="AS996" s="523" t="n"/>
      <c r="AT996" s="521" t="n"/>
      <c r="AU996" s="1839" t="n"/>
      <c r="AV996" s="521" t="n"/>
      <c r="AW996" s="521" t="n"/>
      <c r="AX996" s="521" t="n"/>
      <c r="AY996" s="521" t="n"/>
      <c r="AZ996" s="521" t="n"/>
      <c r="BA996" s="521" t="n"/>
      <c r="BB996" s="521" t="n"/>
      <c r="BC996" s="521" t="n"/>
      <c r="BD996" s="521" t="n"/>
      <c r="BE996" s="521" t="n"/>
      <c r="BF996" s="521" t="n"/>
      <c r="BG996" s="521" t="n"/>
      <c r="BH996" s="521" t="n"/>
      <c r="BI996" s="521" t="n"/>
      <c r="BJ996" s="521" t="n"/>
      <c r="BK996" s="521" t="n"/>
      <c r="BL996" s="521" t="n"/>
      <c r="BM996" s="521" t="n"/>
      <c r="BN996" s="521" t="n"/>
    </row>
    <row r="997" ht="30.75" customHeight="1" s="1659">
      <c r="F997" s="521" t="n"/>
      <c r="G997" s="521" t="n"/>
      <c r="H997" s="521" t="n"/>
      <c r="I997" s="527" t="n"/>
      <c r="J997" s="521" t="n"/>
      <c r="K997" s="527" t="n"/>
      <c r="L997" s="521" t="n"/>
      <c r="M997" s="527" t="n"/>
      <c r="N997" s="521" t="n"/>
      <c r="O997" s="521" t="n"/>
      <c r="P997" s="521" t="n"/>
      <c r="Q997" s="521" t="n"/>
      <c r="R997" s="521" t="n"/>
      <c r="S997" s="526" t="n"/>
      <c r="T997" s="521" t="n"/>
      <c r="U997" s="521" t="n"/>
      <c r="V997" s="521" t="n"/>
      <c r="W997" s="521" t="n"/>
      <c r="X997" s="525" t="n"/>
      <c r="Y997" s="525" t="n"/>
      <c r="Z997" s="525" t="n"/>
      <c r="AA997" s="525" t="n"/>
      <c r="AB997" s="525" t="n"/>
      <c r="AC997" s="525" t="n"/>
      <c r="AD997" s="525" t="n"/>
      <c r="AE997" s="521" t="n"/>
      <c r="AF997" s="1839" t="n"/>
      <c r="AG997" s="524" t="n"/>
      <c r="AH997" s="524" t="n"/>
      <c r="AI997" s="524" t="n"/>
      <c r="AJ997" s="524" t="n"/>
      <c r="AK997" s="524" t="n"/>
      <c r="AL997" s="524" t="n"/>
      <c r="AM997" s="521" t="n"/>
      <c r="AN997" s="521" t="n"/>
      <c r="AO997" s="521" t="n"/>
      <c r="AP997" s="1839" t="n"/>
      <c r="AQ997" s="521" t="n"/>
      <c r="AR997" s="1839" t="n"/>
      <c r="AS997" s="523" t="n"/>
      <c r="AT997" s="521" t="n"/>
      <c r="AU997" s="1839" t="n"/>
      <c r="AV997" s="521" t="n"/>
      <c r="AW997" s="521" t="n"/>
      <c r="AX997" s="521" t="n"/>
      <c r="AY997" s="521" t="n"/>
      <c r="AZ997" s="521" t="n"/>
      <c r="BA997" s="521" t="n"/>
      <c r="BB997" s="521" t="n"/>
      <c r="BC997" s="521" t="n"/>
      <c r="BD997" s="521" t="n"/>
      <c r="BE997" s="521" t="n"/>
      <c r="BF997" s="521" t="n"/>
      <c r="BG997" s="521" t="n"/>
      <c r="BH997" s="521" t="n"/>
      <c r="BI997" s="521" t="n"/>
      <c r="BJ997" s="521" t="n"/>
      <c r="BK997" s="521" t="n"/>
      <c r="BL997" s="521" t="n"/>
      <c r="BM997" s="521" t="n"/>
      <c r="BN997" s="521" t="n"/>
    </row>
    <row r="998" ht="30.75" customHeight="1" s="1659">
      <c r="F998" s="521" t="n"/>
      <c r="G998" s="521" t="n"/>
      <c r="H998" s="521" t="n"/>
      <c r="I998" s="527" t="n"/>
      <c r="J998" s="521" t="n"/>
      <c r="K998" s="527" t="n"/>
      <c r="L998" s="521" t="n"/>
      <c r="M998" s="527" t="n"/>
      <c r="N998" s="521" t="n"/>
      <c r="O998" s="521" t="n"/>
      <c r="P998" s="521" t="n"/>
      <c r="Q998" s="521" t="n"/>
      <c r="R998" s="521" t="n"/>
      <c r="S998" s="526" t="n"/>
      <c r="T998" s="521" t="n"/>
      <c r="U998" s="521" t="n"/>
      <c r="V998" s="521" t="n"/>
      <c r="W998" s="521" t="n"/>
      <c r="X998" s="525" t="n"/>
      <c r="Y998" s="525" t="n"/>
      <c r="Z998" s="525" t="n"/>
      <c r="AA998" s="525" t="n"/>
      <c r="AB998" s="525" t="n"/>
      <c r="AC998" s="525" t="n"/>
      <c r="AD998" s="525" t="n"/>
      <c r="AE998" s="521" t="n"/>
      <c r="AF998" s="1839" t="n"/>
      <c r="AG998" s="524" t="n"/>
      <c r="AH998" s="524" t="n"/>
      <c r="AI998" s="524" t="n"/>
      <c r="AJ998" s="524" t="n"/>
      <c r="AK998" s="524" t="n"/>
      <c r="AL998" s="524" t="n"/>
      <c r="AM998" s="521" t="n"/>
      <c r="AN998" s="521" t="n"/>
      <c r="AO998" s="521" t="n"/>
      <c r="AP998" s="1839" t="n"/>
      <c r="AQ998" s="521" t="n"/>
      <c r="AR998" s="1839" t="n"/>
      <c r="AS998" s="523" t="n"/>
      <c r="AT998" s="521" t="n"/>
      <c r="AU998" s="1839" t="n"/>
      <c r="AV998" s="521" t="n"/>
      <c r="AW998" s="521" t="n"/>
      <c r="AX998" s="521" t="n"/>
      <c r="AY998" s="521" t="n"/>
      <c r="AZ998" s="521" t="n"/>
      <c r="BA998" s="521" t="n"/>
      <c r="BB998" s="521" t="n"/>
      <c r="BC998" s="521" t="n"/>
      <c r="BD998" s="521" t="n"/>
      <c r="BE998" s="521" t="n"/>
      <c r="BF998" s="521" t="n"/>
      <c r="BG998" s="521" t="n"/>
      <c r="BH998" s="521" t="n"/>
      <c r="BI998" s="521" t="n"/>
      <c r="BJ998" s="521" t="n"/>
      <c r="BK998" s="521" t="n"/>
      <c r="BL998" s="521" t="n"/>
      <c r="BM998" s="521" t="n"/>
      <c r="BN998" s="521" t="n"/>
    </row>
    <row r="999" ht="30.75" customHeight="1" s="1659">
      <c r="F999" s="521" t="n"/>
      <c r="G999" s="521" t="n"/>
      <c r="H999" s="521" t="n"/>
      <c r="I999" s="527" t="n"/>
      <c r="J999" s="521" t="n"/>
      <c r="K999" s="527" t="n"/>
      <c r="L999" s="521" t="n"/>
      <c r="M999" s="527" t="n"/>
      <c r="N999" s="521" t="n"/>
      <c r="O999" s="521" t="n"/>
      <c r="P999" s="521" t="n"/>
      <c r="Q999" s="521" t="n"/>
      <c r="R999" s="521" t="n"/>
      <c r="S999" s="526" t="n"/>
      <c r="T999" s="521" t="n"/>
      <c r="U999" s="521" t="n"/>
      <c r="V999" s="521" t="n"/>
      <c r="W999" s="521" t="n"/>
      <c r="X999" s="525" t="n"/>
      <c r="Y999" s="525" t="n"/>
      <c r="Z999" s="525" t="n"/>
      <c r="AA999" s="525" t="n"/>
      <c r="AB999" s="525" t="n"/>
      <c r="AC999" s="525" t="n"/>
      <c r="AD999" s="525" t="n"/>
      <c r="AE999" s="521" t="n"/>
      <c r="AF999" s="1839" t="n"/>
      <c r="AG999" s="524" t="n"/>
      <c r="AH999" s="524" t="n"/>
      <c r="AI999" s="524" t="n"/>
      <c r="AJ999" s="524" t="n"/>
      <c r="AK999" s="524" t="n"/>
      <c r="AL999" s="524" t="n"/>
      <c r="AM999" s="521" t="n"/>
      <c r="AN999" s="521" t="n"/>
      <c r="AO999" s="521" t="n"/>
      <c r="AP999" s="1839" t="n"/>
      <c r="AQ999" s="521" t="n"/>
      <c r="AR999" s="1839" t="n"/>
      <c r="AS999" s="523" t="n"/>
      <c r="AT999" s="521" t="n"/>
      <c r="AU999" s="1839" t="n"/>
      <c r="AV999" s="521" t="n"/>
      <c r="AW999" s="521" t="n"/>
      <c r="AX999" s="521" t="n"/>
      <c r="AY999" s="521" t="n"/>
      <c r="AZ999" s="521" t="n"/>
      <c r="BA999" s="521" t="n"/>
      <c r="BB999" s="521" t="n"/>
      <c r="BC999" s="521" t="n"/>
      <c r="BD999" s="521" t="n"/>
      <c r="BE999" s="521" t="n"/>
      <c r="BF999" s="521" t="n"/>
      <c r="BG999" s="521" t="n"/>
      <c r="BH999" s="521" t="n"/>
      <c r="BI999" s="521" t="n"/>
      <c r="BJ999" s="521" t="n"/>
      <c r="BK999" s="521" t="n"/>
      <c r="BL999" s="521" t="n"/>
      <c r="BM999" s="521" t="n"/>
      <c r="BN999" s="521" t="n"/>
    </row>
    <row r="1000" ht="30.75" customHeight="1" s="1659">
      <c r="F1000" s="521" t="n"/>
      <c r="G1000" s="521" t="n"/>
      <c r="H1000" s="521" t="n"/>
      <c r="I1000" s="527" t="n"/>
      <c r="J1000" s="521" t="n"/>
      <c r="K1000" s="527" t="n"/>
      <c r="L1000" s="521" t="n"/>
      <c r="M1000" s="527" t="n"/>
      <c r="N1000" s="521" t="n"/>
      <c r="O1000" s="521" t="n"/>
      <c r="P1000" s="521" t="n"/>
      <c r="Q1000" s="521" t="n"/>
      <c r="R1000" s="521" t="n"/>
      <c r="S1000" s="526" t="n"/>
      <c r="T1000" s="521" t="n"/>
      <c r="U1000" s="521" t="n"/>
      <c r="V1000" s="521" t="n"/>
      <c r="W1000" s="521" t="n"/>
      <c r="X1000" s="525" t="n"/>
      <c r="Y1000" s="525" t="n"/>
      <c r="Z1000" s="525" t="n"/>
      <c r="AA1000" s="525" t="n"/>
      <c r="AB1000" s="525" t="n"/>
      <c r="AC1000" s="525" t="n"/>
      <c r="AD1000" s="525" t="n"/>
      <c r="AE1000" s="521" t="n"/>
      <c r="AF1000" s="1839" t="n"/>
      <c r="AG1000" s="524" t="n"/>
      <c r="AH1000" s="524" t="n"/>
      <c r="AI1000" s="524" t="n"/>
      <c r="AJ1000" s="524" t="n"/>
      <c r="AK1000" s="524" t="n"/>
      <c r="AL1000" s="524" t="n"/>
      <c r="AM1000" s="521" t="n"/>
      <c r="AN1000" s="521" t="n"/>
      <c r="AO1000" s="521" t="n"/>
      <c r="AP1000" s="1839" t="n"/>
      <c r="AQ1000" s="521" t="n"/>
      <c r="AR1000" s="1839" t="n"/>
      <c r="AS1000" s="523" t="n"/>
      <c r="AT1000" s="521" t="n"/>
      <c r="AU1000" s="1839" t="n"/>
      <c r="AV1000" s="521" t="n"/>
      <c r="AW1000" s="521" t="n"/>
      <c r="AX1000" s="521" t="n"/>
      <c r="AY1000" s="521" t="n"/>
      <c r="AZ1000" s="521" t="n"/>
      <c r="BA1000" s="521" t="n"/>
      <c r="BB1000" s="521" t="n"/>
      <c r="BC1000" s="521" t="n"/>
      <c r="BD1000" s="521" t="n"/>
      <c r="BE1000" s="521" t="n"/>
      <c r="BF1000" s="521" t="n"/>
      <c r="BG1000" s="521" t="n"/>
      <c r="BH1000" s="521" t="n"/>
      <c r="BI1000" s="521" t="n"/>
      <c r="BJ1000" s="521" t="n"/>
      <c r="BK1000" s="521" t="n"/>
      <c r="BL1000" s="521" t="n"/>
      <c r="BM1000" s="521" t="n"/>
      <c r="BN1000" s="521" t="n"/>
    </row>
    <row r="1001" ht="30.75" customHeight="1" s="1659">
      <c r="F1001" s="521" t="n"/>
      <c r="G1001" s="521" t="n"/>
      <c r="H1001" s="521" t="n"/>
      <c r="I1001" s="527" t="n"/>
      <c r="J1001" s="521" t="n"/>
      <c r="K1001" s="527" t="n"/>
      <c r="L1001" s="521" t="n"/>
      <c r="M1001" s="527" t="n"/>
      <c r="N1001" s="521" t="n"/>
      <c r="O1001" s="521" t="n"/>
      <c r="P1001" s="521" t="n"/>
      <c r="Q1001" s="521" t="n"/>
      <c r="R1001" s="521" t="n"/>
      <c r="S1001" s="526" t="n"/>
      <c r="T1001" s="521" t="n"/>
      <c r="U1001" s="521" t="n"/>
      <c r="V1001" s="521" t="n"/>
      <c r="W1001" s="521" t="n"/>
      <c r="X1001" s="525" t="n"/>
      <c r="Y1001" s="525" t="n"/>
      <c r="Z1001" s="525" t="n"/>
      <c r="AA1001" s="525" t="n"/>
      <c r="AB1001" s="525" t="n"/>
      <c r="AC1001" s="525" t="n"/>
      <c r="AD1001" s="525" t="n"/>
      <c r="AE1001" s="521" t="n"/>
      <c r="AF1001" s="1839" t="n"/>
      <c r="AG1001" s="524" t="n"/>
      <c r="AH1001" s="524" t="n"/>
      <c r="AI1001" s="524" t="n"/>
      <c r="AJ1001" s="524" t="n"/>
      <c r="AK1001" s="524" t="n"/>
      <c r="AL1001" s="524" t="n"/>
      <c r="AM1001" s="521" t="n"/>
      <c r="AN1001" s="521" t="n"/>
      <c r="AO1001" s="521" t="n"/>
      <c r="AP1001" s="1839" t="n"/>
      <c r="AQ1001" s="521" t="n"/>
      <c r="AR1001" s="1839" t="n"/>
      <c r="AS1001" s="523" t="n"/>
      <c r="AT1001" s="521" t="n"/>
      <c r="AU1001" s="1839" t="n"/>
      <c r="AV1001" s="521" t="n"/>
      <c r="AW1001" s="521" t="n"/>
      <c r="AX1001" s="521" t="n"/>
      <c r="AY1001" s="521" t="n"/>
      <c r="AZ1001" s="521" t="n"/>
      <c r="BA1001" s="521" t="n"/>
      <c r="BB1001" s="521" t="n"/>
      <c r="BC1001" s="521" t="n"/>
      <c r="BD1001" s="521" t="n"/>
      <c r="BE1001" s="521" t="n"/>
      <c r="BF1001" s="521" t="n"/>
      <c r="BG1001" s="521" t="n"/>
      <c r="BH1001" s="521" t="n"/>
      <c r="BI1001" s="521" t="n"/>
      <c r="BJ1001" s="521" t="n"/>
      <c r="BK1001" s="521" t="n"/>
      <c r="BL1001" s="521" t="n"/>
      <c r="BM1001" s="521" t="n"/>
      <c r="BN1001" s="521" t="n"/>
    </row>
  </sheetData>
  <mergeCells count="5">
    <mergeCell ref="AV1:AX1"/>
    <mergeCell ref="AI2:AJ2"/>
    <mergeCell ref="BB4:BN4"/>
    <mergeCell ref="K1:AD1"/>
    <mergeCell ref="AE1:AU1"/>
  </mergeCells>
  <hyperlinks>
    <hyperlink xmlns:r="http://schemas.openxmlformats.org/officeDocument/2006/relationships" ref="AQ7" r:id="rId1"/>
  </hyperlinks>
  <pageMargins left="0.7" right="0.7" top="0.75" bottom="0.75" header="0" footer="0"/>
  <pageSetup orientation="landscape"/>
</worksheet>
</file>

<file path=xl/worksheets/sheet40.xml><?xml version="1.0" encoding="utf-8"?>
<worksheet xmlns="http://schemas.openxmlformats.org/spreadsheetml/2006/main">
  <sheetPr>
    <tabColor theme="4" tint="0.7999816888943144"/>
    <outlinePr summaryBelow="1" summaryRight="1"/>
    <pageSetUpPr/>
  </sheetPr>
  <dimension ref="A1:AI1001"/>
  <sheetViews>
    <sheetView zoomScale="70" zoomScaleNormal="70" workbookViewId="0">
      <selection activeCell="B11" sqref="B11"/>
    </sheetView>
  </sheetViews>
  <sheetFormatPr baseColWidth="8" defaultColWidth="12.5" defaultRowHeight="15" customHeight="1"/>
  <cols>
    <col width="14.296875" customWidth="1" style="1840" min="1" max="1"/>
    <col width="35.296875" customWidth="1" style="1840" min="2" max="2"/>
    <col width="11" customWidth="1" style="1840" min="3" max="3"/>
    <col width="13.296875" customWidth="1" style="1840" min="4" max="4"/>
    <col width="27.296875" customWidth="1" style="1840" min="5" max="5"/>
    <col width="19.296875" customWidth="1" style="1840" min="6" max="6"/>
    <col width="15.296875" customWidth="1" style="1840" min="7" max="7"/>
    <col width="13.796875" bestFit="1" customWidth="1" style="1840" min="8" max="8"/>
    <col width="11.296875" customWidth="1" style="1840" min="9" max="10"/>
    <col width="20.296875" customWidth="1" style="1840" min="11" max="11"/>
    <col width="21.296875" customWidth="1" style="1840" min="12" max="12"/>
    <col width="10.296875" customWidth="1" style="1840" min="13" max="13"/>
    <col width="11.296875" customWidth="1" style="1840" min="14" max="16"/>
    <col width="19.296875" customWidth="1" style="1840" min="17" max="17"/>
    <col width="14.296875" customWidth="1" style="1840" min="18" max="18"/>
    <col width="10.296875" customWidth="1" style="1840" min="19" max="19"/>
    <col width="7.296875" customWidth="1" style="1840" min="20" max="20"/>
    <col width="12.296875" customWidth="1" style="1840" min="21" max="21"/>
    <col width="20.296875" customWidth="1" style="1840" min="22" max="22"/>
    <col width="19.296875" customWidth="1" style="1840" min="23" max="23"/>
    <col width="48.296875" customWidth="1" style="1840" min="24" max="24"/>
    <col width="15.296875" customWidth="1" style="1840" min="25" max="27"/>
    <col width="17.296875" customWidth="1" style="1840" min="28" max="28"/>
    <col width="30.296875" customWidth="1" style="1840" min="29" max="29"/>
    <col width="15.296875" customWidth="1" style="1840" min="30" max="30"/>
    <col width="50.296875" customWidth="1" style="1840" min="31" max="32"/>
    <col width="15.296875" customWidth="1" style="1840" min="33" max="35"/>
    <col width="12.5" customWidth="1" style="1840" min="36" max="16384"/>
  </cols>
  <sheetData>
    <row r="1" ht="13.5" customHeight="1" s="1659">
      <c r="A1" s="617" t="inlineStr">
        <is>
          <t>Responsible --&gt;</t>
        </is>
      </c>
      <c r="B1" s="589" t="n"/>
      <c r="C1" s="527" t="n"/>
      <c r="D1" s="626" t="inlineStr">
        <is>
          <t>Supply Chain</t>
        </is>
      </c>
      <c r="E1" s="624" t="n"/>
      <c r="F1" s="622" t="n"/>
      <c r="G1" s="625" t="n"/>
      <c r="H1" s="625" t="n"/>
      <c r="I1" s="625" t="n"/>
      <c r="J1" s="625" t="n"/>
      <c r="K1" s="624" t="n"/>
      <c r="L1" s="622" t="n"/>
      <c r="M1" s="622" t="n"/>
      <c r="N1" s="622" t="n"/>
      <c r="O1" s="622" t="n"/>
      <c r="P1" s="622" t="n"/>
      <c r="Q1" s="622" t="n"/>
      <c r="R1" s="622" t="n"/>
      <c r="S1" s="622" t="n"/>
      <c r="T1" s="622" t="n"/>
      <c r="U1" s="623" t="inlineStr">
        <is>
          <t>Marketing</t>
        </is>
      </c>
      <c r="V1" s="588" t="n"/>
      <c r="W1" s="622" t="n"/>
      <c r="X1" s="622" t="n"/>
      <c r="Y1" s="622" t="n"/>
      <c r="Z1" s="622" t="n"/>
      <c r="AA1" s="622" t="n"/>
      <c r="AB1" s="622" t="n"/>
      <c r="AC1" s="622" t="n"/>
      <c r="AD1" s="622" t="n"/>
      <c r="AE1" s="622" t="n"/>
      <c r="AF1" s="621" t="n"/>
      <c r="AG1" s="623" t="inlineStr">
        <is>
          <t>Commercial</t>
        </is>
      </c>
      <c r="AH1" s="622" t="n"/>
      <c r="AI1" s="621" t="n"/>
    </row>
    <row r="2" ht="13.5" customHeight="1" s="1659">
      <c r="A2" s="617" t="inlineStr">
        <is>
          <t>Information --&gt;</t>
        </is>
      </c>
      <c r="B2" s="589" t="n"/>
      <c r="C2" s="527" t="n"/>
      <c r="D2" s="570" t="inlineStr">
        <is>
          <t>Product Physical Info</t>
        </is>
      </c>
      <c r="E2" s="620" t="n"/>
      <c r="F2" s="619" t="n"/>
      <c r="G2" s="587" t="n"/>
      <c r="H2" s="587" t="n"/>
      <c r="I2" s="587" t="n"/>
      <c r="J2" s="587" t="n"/>
      <c r="K2" s="620" t="n"/>
      <c r="L2" s="619" t="n"/>
      <c r="M2" s="619" t="n"/>
      <c r="N2" s="619" t="n"/>
      <c r="O2" s="619" t="n"/>
      <c r="P2" s="619" t="n"/>
      <c r="Q2" s="619" t="n"/>
      <c r="R2" s="619" t="n"/>
      <c r="S2" s="619" t="n"/>
      <c r="T2" s="619" t="n"/>
      <c r="U2" s="613" t="inlineStr">
        <is>
          <t>Product Marketing Info</t>
        </is>
      </c>
      <c r="V2" s="619" t="n"/>
      <c r="W2" s="619" t="n"/>
      <c r="X2" s="619" t="n"/>
      <c r="Y2" s="619" t="n"/>
      <c r="Z2" s="619" t="n"/>
      <c r="AA2" s="619" t="n"/>
      <c r="AB2" s="619" t="n"/>
      <c r="AC2" s="619" t="n"/>
      <c r="AD2" s="619" t="n"/>
      <c r="AE2" s="619" t="n"/>
      <c r="AF2" s="618" t="n"/>
      <c r="AG2" s="613" t="inlineStr">
        <is>
          <t>Execution</t>
        </is>
      </c>
      <c r="AH2" s="619" t="n"/>
      <c r="AI2" s="618" t="n"/>
    </row>
    <row r="3" ht="13.5" customHeight="1" s="1659">
      <c r="A3" s="617" t="inlineStr">
        <is>
          <t>Latest to update by --&gt;</t>
        </is>
      </c>
      <c r="B3" s="589" t="n"/>
      <c r="C3" s="527" t="n"/>
      <c r="D3" s="570" t="inlineStr">
        <is>
          <t>M-3</t>
        </is>
      </c>
      <c r="E3" s="615" t="inlineStr">
        <is>
          <t>M-3</t>
        </is>
      </c>
      <c r="F3" s="613" t="inlineStr">
        <is>
          <t>M-3</t>
        </is>
      </c>
      <c r="G3" s="577" t="inlineStr">
        <is>
          <t>M-3</t>
        </is>
      </c>
      <c r="H3" s="577" t="inlineStr">
        <is>
          <t>M-3</t>
        </is>
      </c>
      <c r="I3" s="577" t="inlineStr">
        <is>
          <t>M-3</t>
        </is>
      </c>
      <c r="J3" s="577" t="inlineStr">
        <is>
          <t>M-3</t>
        </is>
      </c>
      <c r="K3" s="615" t="inlineStr">
        <is>
          <t>M-3</t>
        </is>
      </c>
      <c r="L3" s="613" t="inlineStr">
        <is>
          <t>M-3</t>
        </is>
      </c>
      <c r="M3" s="613" t="inlineStr">
        <is>
          <t>M-3</t>
        </is>
      </c>
      <c r="N3" s="613" t="inlineStr">
        <is>
          <t>M-3</t>
        </is>
      </c>
      <c r="O3" s="613" t="inlineStr">
        <is>
          <t>M-3</t>
        </is>
      </c>
      <c r="P3" s="613" t="inlineStr">
        <is>
          <t>M-3</t>
        </is>
      </c>
      <c r="Q3" s="613" t="inlineStr">
        <is>
          <t>M-3</t>
        </is>
      </c>
      <c r="R3" s="613" t="inlineStr">
        <is>
          <t>M-3</t>
        </is>
      </c>
      <c r="S3" s="613" t="inlineStr">
        <is>
          <t>M-3</t>
        </is>
      </c>
      <c r="T3" s="613" t="inlineStr">
        <is>
          <t>M-3</t>
        </is>
      </c>
      <c r="U3" s="613" t="inlineStr">
        <is>
          <t>M-3</t>
        </is>
      </c>
      <c r="V3" s="614" t="inlineStr">
        <is>
          <t>M-3</t>
        </is>
      </c>
      <c r="W3" s="613" t="inlineStr">
        <is>
          <t>M-3</t>
        </is>
      </c>
      <c r="X3" s="613" t="inlineStr">
        <is>
          <t>M-3</t>
        </is>
      </c>
      <c r="Y3" s="613" t="inlineStr">
        <is>
          <t>M-3</t>
        </is>
      </c>
      <c r="Z3" s="613" t="inlineStr">
        <is>
          <t>M-3</t>
        </is>
      </c>
      <c r="AA3" s="613" t="n"/>
      <c r="AB3" s="590" t="inlineStr">
        <is>
          <t>Real Product M-2</t>
        </is>
      </c>
      <c r="AC3" s="590" t="inlineStr">
        <is>
          <t>M-3</t>
        </is>
      </c>
      <c r="AD3" s="590" t="inlineStr">
        <is>
          <t>M</t>
        </is>
      </c>
      <c r="AE3" s="590" t="inlineStr">
        <is>
          <t>M-5</t>
        </is>
      </c>
      <c r="AF3" s="590" t="inlineStr">
        <is>
          <t>M-5</t>
        </is>
      </c>
      <c r="AG3" s="590" t="n"/>
      <c r="AH3" s="590" t="n"/>
      <c r="AI3" s="590" t="n"/>
    </row>
    <row r="4" ht="13.5" customHeight="1" s="1659">
      <c r="A4" s="616" t="inlineStr">
        <is>
          <t>For Samples/GWPs only</t>
        </is>
      </c>
      <c r="B4" s="589" t="n"/>
      <c r="C4" s="527" t="n"/>
      <c r="D4" s="570" t="n"/>
      <c r="E4" s="615" t="n"/>
      <c r="F4" s="613" t="n"/>
      <c r="G4" s="577" t="n"/>
      <c r="H4" s="577" t="n"/>
      <c r="I4" s="577" t="n"/>
      <c r="J4" s="577" t="n"/>
      <c r="K4" s="615" t="n"/>
      <c r="L4" s="613" t="n"/>
      <c r="M4" s="613" t="n"/>
      <c r="N4" s="613" t="n"/>
      <c r="O4" s="613" t="n"/>
      <c r="P4" s="613" t="n"/>
      <c r="Q4" s="613" t="n"/>
      <c r="R4" s="613" t="n"/>
      <c r="S4" s="613" t="n"/>
      <c r="T4" s="613" t="n"/>
      <c r="U4" s="613" t="n"/>
      <c r="V4" s="614" t="n"/>
      <c r="W4" s="613" t="n"/>
      <c r="X4" s="613" t="n"/>
      <c r="Y4" s="613" t="n"/>
      <c r="Z4" s="613" t="n"/>
      <c r="AA4" s="613" t="n"/>
      <c r="AB4" s="590" t="n"/>
      <c r="AC4" s="590" t="n"/>
      <c r="AD4" s="590" t="n"/>
      <c r="AE4" s="590" t="n"/>
      <c r="AF4" s="590" t="n"/>
      <c r="AG4" s="590" t="n"/>
      <c r="AH4" s="590" t="n"/>
      <c r="AI4" s="590" t="n"/>
    </row>
    <row r="5" ht="13.5" customHeight="1" s="1659">
      <c r="A5" s="561" t="inlineStr">
        <is>
          <t>Brand</t>
        </is>
      </c>
      <c r="B5" s="561" t="inlineStr">
        <is>
          <t>New Launch Name</t>
        </is>
      </c>
      <c r="C5" s="569" t="inlineStr">
        <is>
          <t>Launch Month</t>
        </is>
      </c>
      <c r="D5" s="530" t="inlineStr">
        <is>
          <t>Material</t>
        </is>
      </c>
      <c r="E5" s="530" t="inlineStr">
        <is>
          <t>Material Description</t>
        </is>
      </c>
      <c r="F5" s="530" t="inlineStr">
        <is>
          <t>Product Barcode (EAN)</t>
        </is>
      </c>
      <c r="G5" s="559" t="inlineStr">
        <is>
          <t>Product Weight (g)</t>
        </is>
      </c>
      <c r="H5" s="559" t="inlineStr">
        <is>
          <t>Product Dimensions (L) (cm)</t>
        </is>
      </c>
      <c r="I5" s="559" t="inlineStr">
        <is>
          <t>Product Dimensions (W)</t>
        </is>
      </c>
      <c r="J5" s="559" t="inlineStr">
        <is>
          <t>Product Dimensions (H)</t>
        </is>
      </c>
      <c r="K5" s="557" t="inlineStr">
        <is>
          <t>Packsize</t>
        </is>
      </c>
      <c r="L5" s="557" t="inlineStr">
        <is>
          <t>Carton Barcode</t>
        </is>
      </c>
      <c r="M5" s="557" t="inlineStr">
        <is>
          <t>Carton Weight (g)</t>
        </is>
      </c>
      <c r="N5" s="557" t="inlineStr">
        <is>
          <t>Carton Dimensions (L)</t>
        </is>
      </c>
      <c r="O5" s="557" t="inlineStr">
        <is>
          <t>Carton Dimensions (W)</t>
        </is>
      </c>
      <c r="P5" s="557" t="inlineStr">
        <is>
          <t>Carton Dimensions (H)</t>
        </is>
      </c>
      <c r="Q5" s="557" t="inlineStr">
        <is>
          <t>1st OTBS from Factory</t>
        </is>
      </c>
      <c r="R5" s="557" t="inlineStr">
        <is>
          <t>Ready to Pipe Date</t>
        </is>
      </c>
      <c r="S5" s="557" t="inlineStr">
        <is>
          <t>Country of origin</t>
        </is>
      </c>
      <c r="T5" s="557" t="inlineStr">
        <is>
          <t>COG Cost</t>
        </is>
      </c>
      <c r="U5" s="553" t="inlineStr">
        <is>
          <t>RSP (TH)</t>
        </is>
      </c>
      <c r="V5" s="553" t="inlineStr">
        <is>
          <t>Product description and key benefits</t>
        </is>
      </c>
      <c r="W5" s="553" t="inlineStr">
        <is>
          <t xml:space="preserve">Product Ingredient List </t>
        </is>
      </c>
      <c r="X5" s="553" t="inlineStr">
        <is>
          <t xml:space="preserve">Packshot (Product) &amp; pic of how the inner looks like </t>
        </is>
      </c>
      <c r="Y5" s="553" t="inlineStr">
        <is>
          <t>SEO words (online search)</t>
        </is>
      </c>
      <c r="Z5" s="553" t="inlineStr">
        <is>
          <t xml:space="preserve">Product Usage details </t>
        </is>
      </c>
      <c r="AA5" s="553" t="inlineStr">
        <is>
          <t>A+ Contents, Thumbnails</t>
        </is>
      </c>
      <c r="AB5" s="553" t="inlineStr">
        <is>
          <t>Product sample: Mock up, real products, etc</t>
        </is>
      </c>
      <c r="AC5" s="553" t="inlineStr">
        <is>
          <t xml:space="preserve">Fast Facts 
1) Brief product introduction 
2) Key benefits 
3) 360 communication (ATL/BTL, digital, KOL, CPAS) </t>
        </is>
      </c>
      <c r="AD5" s="553" t="inlineStr">
        <is>
          <t xml:space="preserve">PR Kits </t>
        </is>
      </c>
      <c r="AE5" s="553" t="inlineStr">
        <is>
          <t xml:space="preserve">Reason to belief:
&gt;Category data, How can it help category growth, valorisation, regime story
&gt; Why will consumer be interested 
&gt; Success, best practices from other countries 
&gt; Benchmark against competitor or similar products </t>
        </is>
      </c>
      <c r="AF5" s="553" t="inlineStr">
        <is>
          <t>Launch package:
&gt; Launch plan: ATL/BTL, Digital, CPAS, KOL 
&gt; Launch campaign: special promotion to drive offtake, customer special campaign, etc.</t>
        </is>
      </c>
      <c r="AG5" s="552" t="inlineStr">
        <is>
          <t>Committee Selection Process</t>
        </is>
      </c>
      <c r="AH5" s="552" t="inlineStr">
        <is>
          <t xml:space="preserve">Planogram Schedule </t>
        </is>
      </c>
      <c r="AI5" s="552" t="inlineStr">
        <is>
          <t>Display location</t>
        </is>
      </c>
    </row>
    <row r="6" ht="13.5" customHeight="1" s="1659">
      <c r="A6" s="561" t="n"/>
      <c r="B6" s="560" t="inlineStr">
        <is>
          <t>Mandatory</t>
        </is>
      </c>
      <c r="C6" s="560" t="inlineStr">
        <is>
          <t>Mandatory</t>
        </is>
      </c>
      <c r="D6" s="530" t="n"/>
      <c r="E6" s="530" t="n"/>
      <c r="F6" s="530" t="n"/>
      <c r="G6" s="559" t="n"/>
      <c r="H6" s="559" t="n"/>
      <c r="I6" s="559" t="n"/>
      <c r="J6" s="559" t="n"/>
      <c r="K6" s="557" t="n"/>
      <c r="L6" s="557" t="n"/>
      <c r="M6" s="557" t="n"/>
      <c r="N6" s="557" t="n"/>
      <c r="O6" s="557" t="n"/>
      <c r="P6" s="557" t="n"/>
      <c r="Q6" s="557" t="n"/>
      <c r="R6" s="557" t="n"/>
      <c r="S6" s="557" t="n"/>
      <c r="T6" s="557" t="n"/>
      <c r="U6" s="553" t="n"/>
      <c r="V6" s="553" t="n"/>
      <c r="W6" s="553" t="n"/>
      <c r="X6" s="553" t="n"/>
      <c r="Y6" s="553" t="n"/>
      <c r="Z6" s="553" t="n"/>
      <c r="AA6" s="553" t="n"/>
      <c r="AB6" s="553" t="n"/>
      <c r="AC6" s="553" t="n"/>
      <c r="AD6" s="553" t="n"/>
      <c r="AE6" s="553" t="n"/>
      <c r="AF6" s="553" t="n"/>
      <c r="AG6" s="552" t="n"/>
      <c r="AH6" s="552" t="n"/>
      <c r="AI6" s="552" t="n"/>
    </row>
    <row r="7" ht="13.5" customHeight="1" s="1659">
      <c r="A7" s="541" t="inlineStr">
        <is>
          <t xml:space="preserve">Garnier </t>
        </is>
      </c>
      <c r="B7" s="604" t="inlineStr">
        <is>
          <t>BCAA SERUM 1.5ML SAMPLING 7 UNITS</t>
        </is>
      </c>
      <c r="C7" s="612" t="n">
        <v>45566</v>
      </c>
      <c r="D7" s="611" t="inlineStr">
        <is>
          <t>XMY00898</t>
        </is>
      </c>
      <c r="E7" s="604" t="n"/>
      <c r="F7" s="607" t="inlineStr">
        <is>
          <t>9557534786951</t>
        </is>
      </c>
      <c r="G7" s="610" t="inlineStr">
        <is>
          <t>160G</t>
        </is>
      </c>
      <c r="H7" s="610" t="inlineStr">
        <is>
          <t>330MM</t>
        </is>
      </c>
      <c r="I7" s="610" t="inlineStr">
        <is>
          <t>10MM</t>
        </is>
      </c>
      <c r="J7" s="610" t="inlineStr">
        <is>
          <t>380MM</t>
        </is>
      </c>
      <c r="K7" s="608" t="inlineStr">
        <is>
          <t>1 pc/bag, 5 pcs in big opp bag, 100 un/ctn</t>
        </is>
      </c>
      <c r="L7" s="609" t="n">
        <v>9557534766014</v>
      </c>
      <c r="M7" s="608" t="inlineStr">
        <is>
          <t>16,000GM (16KG)</t>
        </is>
      </c>
      <c r="N7" s="607" t="inlineStr">
        <is>
          <t>460MM</t>
        </is>
      </c>
      <c r="O7" s="607" t="inlineStr">
        <is>
          <t>400MM</t>
        </is>
      </c>
      <c r="P7" s="607" t="inlineStr">
        <is>
          <t>450MM</t>
        </is>
      </c>
      <c r="Q7" s="549" t="n">
        <v>44826</v>
      </c>
      <c r="R7" s="606" t="n">
        <v>44849</v>
      </c>
      <c r="S7" s="541" t="inlineStr">
        <is>
          <t>TH</t>
        </is>
      </c>
      <c r="T7" s="541" t="n">
        <v>4.8</v>
      </c>
      <c r="U7" s="2187" t="inlineStr">
        <is>
          <t>N/A</t>
        </is>
      </c>
      <c r="V7" s="604" t="inlineStr">
        <is>
          <t xml:space="preserve">Free Garnier tote bag with min spend RM30 </t>
        </is>
      </c>
      <c r="W7" s="604" t="n"/>
      <c r="X7" s="541" t="n"/>
      <c r="Y7" s="603" t="n"/>
      <c r="Z7" s="604" t="n"/>
      <c r="AA7" s="603" t="n"/>
      <c r="AB7" s="541" t="n"/>
      <c r="AC7" s="603" t="n"/>
      <c r="AD7" s="603" t="n"/>
      <c r="AE7" s="603" t="n"/>
      <c r="AF7" s="603" t="n"/>
      <c r="AG7" s="541" t="n"/>
      <c r="AH7" s="541" t="n"/>
      <c r="AI7" s="541" t="n"/>
    </row>
    <row r="8" ht="13.5" customHeight="1" s="1659">
      <c r="A8" s="592" t="n"/>
      <c r="B8" s="600" t="n"/>
      <c r="C8" s="602" t="n"/>
      <c r="D8" s="601" t="n"/>
      <c r="E8" s="600" t="n"/>
      <c r="F8" s="597" t="n"/>
      <c r="G8" s="599" t="n"/>
      <c r="H8" s="599" t="n"/>
      <c r="I8" s="599" t="n"/>
      <c r="J8" s="599" t="n"/>
      <c r="K8" s="598" t="n"/>
      <c r="L8" s="597" t="n"/>
      <c r="M8" s="596" t="n"/>
      <c r="N8" s="596" t="n"/>
      <c r="O8" s="596" t="n"/>
      <c r="P8" s="596" t="n"/>
      <c r="Q8" s="592" t="n"/>
      <c r="R8" s="592" t="n"/>
      <c r="S8" s="592" t="n"/>
      <c r="T8" s="592" t="n"/>
      <c r="U8" s="2188" t="n"/>
      <c r="V8" s="2188" t="n"/>
      <c r="W8" s="2188" t="n"/>
      <c r="X8" s="594" t="n"/>
      <c r="Y8" s="593" t="n"/>
      <c r="Z8" s="592" t="n"/>
      <c r="AA8" s="593" t="n"/>
      <c r="AB8" s="592" t="n"/>
      <c r="AC8" s="593" t="n"/>
      <c r="AD8" s="593" t="n"/>
      <c r="AE8" s="593" t="n"/>
      <c r="AF8" s="593" t="n"/>
      <c r="AG8" s="592" t="n"/>
      <c r="AH8" s="592" t="n"/>
      <c r="AI8" s="592" t="n"/>
    </row>
    <row r="9" ht="13.5" customHeight="1" s="1659">
      <c r="A9" s="590" t="n"/>
      <c r="B9" s="591" t="n"/>
      <c r="C9" s="534" t="n"/>
      <c r="D9" s="528" t="n"/>
      <c r="E9" s="591" t="n"/>
      <c r="F9" s="590" t="n"/>
      <c r="G9" s="534" t="n"/>
      <c r="H9" s="534" t="n"/>
      <c r="I9" s="534" t="n"/>
      <c r="J9" s="534" t="n"/>
      <c r="K9" s="591" t="n"/>
      <c r="L9" s="590" t="n"/>
      <c r="M9" s="590" t="n"/>
      <c r="N9" s="590" t="n"/>
      <c r="O9" s="590" t="n"/>
      <c r="P9" s="590" t="n"/>
      <c r="Q9" s="590" t="n"/>
      <c r="R9" s="590" t="n"/>
      <c r="S9" s="590" t="n"/>
      <c r="T9" s="590" t="n"/>
      <c r="U9" s="590" t="n"/>
      <c r="V9" s="590" t="n"/>
      <c r="W9" s="590" t="n"/>
      <c r="X9" s="590" t="n"/>
      <c r="Y9" s="590" t="n"/>
      <c r="Z9" s="590" t="n"/>
      <c r="AA9" s="590" t="n"/>
      <c r="AB9" s="590" t="n"/>
      <c r="AC9" s="590" t="n"/>
      <c r="AD9" s="590" t="n"/>
      <c r="AE9" s="590" t="n"/>
      <c r="AF9" s="590" t="n"/>
      <c r="AG9" s="590" t="n"/>
      <c r="AH9" s="590" t="n"/>
      <c r="AI9" s="590" t="n"/>
    </row>
    <row r="10" ht="13.5" customHeight="1" s="1659">
      <c r="A10" s="590" t="n"/>
      <c r="B10" s="591" t="n"/>
      <c r="C10" s="534" t="n"/>
      <c r="D10" s="528" t="n"/>
      <c r="E10" s="591" t="n"/>
      <c r="F10" s="590" t="n"/>
      <c r="G10" s="534" t="n"/>
      <c r="H10" s="534" t="n"/>
      <c r="I10" s="534" t="n"/>
      <c r="J10" s="534" t="n"/>
      <c r="K10" s="591" t="n"/>
      <c r="L10" s="590" t="n"/>
      <c r="M10" s="590" t="n"/>
      <c r="N10" s="590" t="n"/>
      <c r="O10" s="590" t="n"/>
      <c r="P10" s="590" t="n"/>
      <c r="Q10" s="590" t="n"/>
      <c r="R10" s="590" t="n"/>
      <c r="S10" s="590" t="n"/>
      <c r="T10" s="590" t="n"/>
      <c r="U10" s="590" t="n"/>
      <c r="V10" s="590" t="n"/>
      <c r="W10" s="590" t="n"/>
      <c r="X10" s="590" t="n"/>
      <c r="Y10" s="590" t="n"/>
      <c r="Z10" s="590" t="n"/>
      <c r="AA10" s="590" t="n"/>
      <c r="AB10" s="590" t="n"/>
      <c r="AC10" s="590" t="n"/>
      <c r="AD10" s="590" t="n"/>
      <c r="AE10" s="590" t="n"/>
      <c r="AF10" s="590" t="n"/>
      <c r="AG10" s="590" t="n"/>
      <c r="AH10" s="590" t="n"/>
      <c r="AI10" s="590" t="n"/>
    </row>
    <row r="11" ht="13.5" customHeight="1" s="1659">
      <c r="A11" s="590" t="n"/>
      <c r="B11" s="591" t="n"/>
      <c r="C11" s="534" t="n"/>
      <c r="D11" s="528" t="n"/>
      <c r="E11" s="591" t="n"/>
      <c r="F11" s="590" t="n"/>
      <c r="G11" s="534" t="n"/>
      <c r="H11" s="534" t="n"/>
      <c r="I11" s="534" t="n"/>
      <c r="J11" s="534" t="n"/>
      <c r="K11" s="591" t="n"/>
      <c r="L11" s="590" t="n"/>
      <c r="M11" s="590" t="n"/>
      <c r="N11" s="590" t="n"/>
      <c r="O11" s="590" t="n"/>
      <c r="P11" s="590" t="n"/>
      <c r="Q11" s="590" t="n"/>
      <c r="R11" s="590" t="n"/>
      <c r="S11" s="590" t="n"/>
      <c r="T11" s="590" t="n"/>
      <c r="U11" s="590" t="n"/>
      <c r="V11" s="590" t="n"/>
      <c r="W11" s="590" t="n"/>
      <c r="X11" s="590" t="n"/>
      <c r="Y11" s="590" t="n"/>
      <c r="Z11" s="590" t="n"/>
      <c r="AA11" s="590" t="n"/>
      <c r="AB11" s="590" t="n"/>
      <c r="AC11" s="590" t="n"/>
      <c r="AD11" s="590" t="n"/>
      <c r="AE11" s="590" t="n"/>
      <c r="AF11" s="590" t="n"/>
      <c r="AG11" s="590" t="n"/>
      <c r="AH11" s="590" t="n"/>
      <c r="AI11" s="590" t="n"/>
    </row>
    <row r="12" ht="13.5" customHeight="1" s="1659">
      <c r="A12" s="590" t="n"/>
      <c r="B12" s="591" t="n"/>
      <c r="C12" s="534" t="n"/>
      <c r="D12" s="528" t="n"/>
      <c r="E12" s="591" t="n"/>
      <c r="F12" s="590" t="n"/>
      <c r="G12" s="534" t="n"/>
      <c r="H12" s="534" t="n"/>
      <c r="I12" s="534" t="n"/>
      <c r="J12" s="534" t="n"/>
      <c r="K12" s="591" t="n"/>
      <c r="L12" s="590" t="n"/>
      <c r="M12" s="590" t="n"/>
      <c r="N12" s="590" t="n"/>
      <c r="O12" s="590" t="n"/>
      <c r="P12" s="590" t="n"/>
      <c r="Q12" s="590" t="n"/>
      <c r="R12" s="590" t="n"/>
      <c r="S12" s="590" t="n"/>
      <c r="T12" s="590" t="n"/>
      <c r="U12" s="590" t="n"/>
      <c r="V12" s="590" t="n"/>
      <c r="W12" s="590" t="n"/>
      <c r="X12" s="590" t="n"/>
      <c r="Y12" s="590" t="n"/>
      <c r="Z12" s="590" t="n"/>
      <c r="AA12" s="590" t="n"/>
      <c r="AB12" s="590" t="n"/>
      <c r="AC12" s="590" t="n"/>
      <c r="AD12" s="590" t="n"/>
      <c r="AE12" s="590" t="n"/>
      <c r="AF12" s="590" t="n"/>
      <c r="AG12" s="590" t="n"/>
      <c r="AH12" s="590" t="n"/>
      <c r="AI12" s="590" t="n"/>
    </row>
    <row r="13" ht="13.5" customHeight="1" s="1659">
      <c r="A13" s="590" t="n"/>
      <c r="B13" s="591" t="n"/>
      <c r="C13" s="534" t="n"/>
      <c r="D13" s="528" t="n"/>
      <c r="E13" s="591" t="n"/>
      <c r="F13" s="590" t="n"/>
      <c r="G13" s="534" t="n"/>
      <c r="H13" s="534" t="n"/>
      <c r="I13" s="534" t="n"/>
      <c r="J13" s="534" t="n"/>
      <c r="K13" s="591" t="n"/>
      <c r="L13" s="590" t="n"/>
      <c r="M13" s="590" t="n"/>
      <c r="N13" s="590" t="n"/>
      <c r="O13" s="590" t="n"/>
      <c r="P13" s="590" t="n"/>
      <c r="Q13" s="590" t="n"/>
      <c r="R13" s="590" t="n"/>
      <c r="S13" s="590" t="n"/>
      <c r="T13" s="590" t="n"/>
      <c r="U13" s="590" t="n"/>
      <c r="V13" s="590" t="n"/>
      <c r="W13" s="590" t="n"/>
      <c r="X13" s="590" t="n"/>
      <c r="Y13" s="590" t="n"/>
      <c r="Z13" s="590" t="n"/>
      <c r="AA13" s="590" t="n"/>
      <c r="AB13" s="590" t="n"/>
      <c r="AC13" s="590" t="n"/>
      <c r="AD13" s="590" t="n"/>
      <c r="AE13" s="590" t="n"/>
      <c r="AF13" s="590" t="n"/>
      <c r="AG13" s="590" t="n"/>
      <c r="AH13" s="590" t="n"/>
      <c r="AI13" s="590" t="n"/>
    </row>
    <row r="14" ht="13.5" customHeight="1" s="1659">
      <c r="A14" s="590" t="n"/>
      <c r="B14" s="591" t="n"/>
      <c r="C14" s="534" t="n"/>
      <c r="D14" s="528" t="n"/>
      <c r="E14" s="591" t="n"/>
      <c r="F14" s="590" t="n"/>
      <c r="G14" s="534" t="n"/>
      <c r="H14" s="534" t="n"/>
      <c r="I14" s="534" t="n"/>
      <c r="J14" s="534" t="n"/>
      <c r="K14" s="591" t="n"/>
      <c r="L14" s="590" t="n"/>
      <c r="M14" s="590" t="n"/>
      <c r="N14" s="590" t="n"/>
      <c r="O14" s="590" t="n"/>
      <c r="P14" s="590" t="n"/>
      <c r="Q14" s="590" t="n"/>
      <c r="R14" s="590" t="n"/>
      <c r="S14" s="590" t="n"/>
      <c r="T14" s="590" t="n"/>
      <c r="U14" s="590" t="n"/>
      <c r="V14" s="590" t="n"/>
      <c r="W14" s="590" t="n"/>
      <c r="X14" s="590" t="n"/>
      <c r="Y14" s="590" t="n"/>
      <c r="Z14" s="590" t="n"/>
      <c r="AA14" s="590" t="n"/>
      <c r="AB14" s="590" t="n"/>
      <c r="AC14" s="590" t="n"/>
      <c r="AD14" s="590" t="n"/>
      <c r="AE14" s="590" t="n"/>
      <c r="AF14" s="590" t="n"/>
      <c r="AG14" s="590" t="n"/>
      <c r="AH14" s="590" t="n"/>
      <c r="AI14" s="590" t="n"/>
    </row>
    <row r="15" ht="13.5" customHeight="1" s="1659">
      <c r="A15" s="590" t="n"/>
      <c r="B15" s="591" t="n"/>
      <c r="C15" s="534" t="n"/>
      <c r="D15" s="528" t="n"/>
      <c r="E15" s="591" t="n"/>
      <c r="F15" s="590" t="n"/>
      <c r="G15" s="534" t="n"/>
      <c r="H15" s="534" t="n"/>
      <c r="I15" s="534" t="n"/>
      <c r="J15" s="534" t="n"/>
      <c r="K15" s="591" t="n"/>
      <c r="L15" s="590" t="n"/>
      <c r="M15" s="590" t="n"/>
      <c r="N15" s="590" t="n"/>
      <c r="O15" s="590" t="n"/>
      <c r="P15" s="590" t="n"/>
      <c r="Q15" s="590" t="n"/>
      <c r="R15" s="590" t="n"/>
      <c r="S15" s="590" t="n"/>
      <c r="T15" s="590" t="n"/>
      <c r="U15" s="590" t="n"/>
      <c r="V15" s="590" t="n"/>
      <c r="W15" s="590" t="n"/>
      <c r="X15" s="590" t="n"/>
      <c r="Y15" s="590" t="n"/>
      <c r="Z15" s="590" t="n"/>
      <c r="AA15" s="590" t="n"/>
      <c r="AB15" s="590" t="n"/>
      <c r="AC15" s="590" t="n"/>
      <c r="AD15" s="590" t="n"/>
      <c r="AE15" s="590" t="n"/>
      <c r="AF15" s="590" t="n"/>
      <c r="AG15" s="590" t="n"/>
      <c r="AH15" s="590" t="n"/>
      <c r="AI15" s="590" t="n"/>
    </row>
    <row r="16" ht="13.5" customHeight="1" s="1659">
      <c r="A16" s="590" t="n"/>
      <c r="B16" s="591" t="n"/>
      <c r="C16" s="534" t="n"/>
      <c r="D16" s="528" t="n"/>
      <c r="E16" s="591" t="n"/>
      <c r="F16" s="590" t="n"/>
      <c r="G16" s="534" t="n"/>
      <c r="H16" s="534" t="n"/>
      <c r="I16" s="534" t="n"/>
      <c r="J16" s="534" t="n"/>
      <c r="K16" s="591" t="n"/>
      <c r="L16" s="590" t="n"/>
      <c r="M16" s="590" t="n"/>
      <c r="N16" s="590" t="n"/>
      <c r="O16" s="590" t="n"/>
      <c r="P16" s="590" t="n"/>
      <c r="Q16" s="590" t="n"/>
      <c r="R16" s="590" t="n"/>
      <c r="S16" s="590" t="n"/>
      <c r="T16" s="590" t="n"/>
      <c r="U16" s="590" t="n"/>
      <c r="V16" s="590" t="n"/>
      <c r="W16" s="590" t="n"/>
      <c r="X16" s="590" t="n"/>
      <c r="Y16" s="590" t="n"/>
      <c r="Z16" s="590" t="n"/>
      <c r="AA16" s="590" t="n"/>
      <c r="AB16" s="590" t="n"/>
      <c r="AC16" s="590" t="n"/>
      <c r="AD16" s="590" t="n"/>
      <c r="AE16" s="590" t="n"/>
      <c r="AF16" s="590" t="n"/>
      <c r="AG16" s="590" t="n"/>
      <c r="AH16" s="590" t="n"/>
      <c r="AI16" s="590" t="n"/>
    </row>
    <row r="17" ht="13.5" customHeight="1" s="1659">
      <c r="A17" s="590" t="n"/>
      <c r="B17" s="591" t="n"/>
      <c r="C17" s="534" t="n"/>
      <c r="D17" s="528" t="n"/>
      <c r="E17" s="591" t="n"/>
      <c r="F17" s="590" t="n"/>
      <c r="G17" s="534" t="n"/>
      <c r="H17" s="534" t="n"/>
      <c r="I17" s="534" t="n"/>
      <c r="J17" s="534" t="n"/>
      <c r="K17" s="591" t="n"/>
      <c r="L17" s="590" t="n"/>
      <c r="M17" s="590" t="n"/>
      <c r="N17" s="590" t="n"/>
      <c r="O17" s="590" t="n"/>
      <c r="P17" s="590" t="n"/>
      <c r="Q17" s="590" t="n"/>
      <c r="R17" s="590" t="n"/>
      <c r="S17" s="590" t="n"/>
      <c r="T17" s="590" t="n"/>
      <c r="U17" s="590" t="n"/>
      <c r="V17" s="590" t="n"/>
      <c r="W17" s="590" t="n"/>
      <c r="X17" s="590" t="n"/>
      <c r="Y17" s="590" t="n"/>
      <c r="Z17" s="590" t="n"/>
      <c r="AA17" s="590" t="n"/>
      <c r="AB17" s="590" t="n"/>
      <c r="AC17" s="590" t="n"/>
      <c r="AD17" s="590" t="n"/>
      <c r="AE17" s="590" t="n"/>
      <c r="AF17" s="590" t="n"/>
      <c r="AG17" s="590" t="n"/>
      <c r="AH17" s="590" t="n"/>
      <c r="AI17" s="590" t="n"/>
    </row>
    <row r="18" ht="13.5" customHeight="1" s="1659">
      <c r="A18" s="590" t="n"/>
      <c r="B18" s="591" t="n"/>
      <c r="C18" s="534" t="n"/>
      <c r="D18" s="528" t="n"/>
      <c r="E18" s="591" t="n"/>
      <c r="F18" s="590" t="n"/>
      <c r="G18" s="534" t="n"/>
      <c r="H18" s="534" t="n"/>
      <c r="I18" s="534" t="n"/>
      <c r="J18" s="534" t="n"/>
      <c r="K18" s="591" t="n"/>
      <c r="L18" s="590" t="n"/>
      <c r="M18" s="590" t="n"/>
      <c r="N18" s="590" t="n"/>
      <c r="O18" s="590" t="n"/>
      <c r="P18" s="590" t="n"/>
      <c r="Q18" s="590" t="n"/>
      <c r="R18" s="590" t="n"/>
      <c r="S18" s="590" t="n"/>
      <c r="T18" s="590" t="n"/>
      <c r="U18" s="590" t="n"/>
      <c r="V18" s="590" t="n"/>
      <c r="W18" s="590" t="n"/>
      <c r="X18" s="590" t="n"/>
      <c r="Y18" s="590" t="n"/>
      <c r="Z18" s="590" t="n"/>
      <c r="AA18" s="590" t="n"/>
      <c r="AB18" s="590" t="n"/>
      <c r="AC18" s="590" t="n"/>
      <c r="AD18" s="590" t="n"/>
      <c r="AE18" s="590" t="n"/>
      <c r="AF18" s="590" t="n"/>
      <c r="AG18" s="590" t="n"/>
      <c r="AH18" s="590" t="n"/>
      <c r="AI18" s="590" t="n"/>
    </row>
    <row r="19" ht="13.5" customHeight="1" s="1659">
      <c r="A19" s="590" t="n"/>
      <c r="B19" s="591" t="n"/>
      <c r="C19" s="534" t="n"/>
      <c r="D19" s="528" t="n"/>
      <c r="E19" s="591" t="n"/>
      <c r="F19" s="590" t="n"/>
      <c r="G19" s="534" t="n"/>
      <c r="H19" s="534" t="n"/>
      <c r="I19" s="534" t="n"/>
      <c r="J19" s="534" t="n"/>
      <c r="K19" s="591" t="n"/>
      <c r="L19" s="590" t="n"/>
      <c r="M19" s="590" t="n"/>
      <c r="N19" s="590" t="n"/>
      <c r="O19" s="590" t="n"/>
      <c r="P19" s="590" t="n"/>
      <c r="Q19" s="590" t="n"/>
      <c r="R19" s="590" t="n"/>
      <c r="S19" s="590" t="n"/>
      <c r="T19" s="590" t="n"/>
      <c r="U19" s="590" t="n"/>
      <c r="V19" s="590" t="n"/>
      <c r="W19" s="590" t="n"/>
      <c r="X19" s="590" t="n"/>
      <c r="Y19" s="590" t="n"/>
      <c r="Z19" s="590" t="n"/>
      <c r="AA19" s="590" t="n"/>
      <c r="AB19" s="590" t="n"/>
      <c r="AC19" s="590" t="n"/>
      <c r="AD19" s="590" t="n"/>
      <c r="AE19" s="590" t="n"/>
      <c r="AF19" s="590" t="n"/>
      <c r="AG19" s="590" t="n"/>
      <c r="AH19" s="590" t="n"/>
      <c r="AI19" s="590" t="n"/>
    </row>
    <row r="20" ht="13.5" customHeight="1" s="1659">
      <c r="A20" s="590" t="n"/>
      <c r="B20" s="591" t="n"/>
      <c r="C20" s="534" t="n"/>
      <c r="D20" s="528" t="n"/>
      <c r="E20" s="591" t="n"/>
      <c r="F20" s="590" t="n"/>
      <c r="G20" s="534" t="n"/>
      <c r="H20" s="534" t="n"/>
      <c r="I20" s="534" t="n"/>
      <c r="J20" s="534" t="n"/>
      <c r="K20" s="591" t="n"/>
      <c r="L20" s="590" t="n"/>
      <c r="M20" s="590" t="n"/>
      <c r="N20" s="590" t="n"/>
      <c r="O20" s="590" t="n"/>
      <c r="P20" s="590" t="n"/>
      <c r="Q20" s="590" t="n"/>
      <c r="R20" s="590" t="n"/>
      <c r="S20" s="590" t="n"/>
      <c r="T20" s="590" t="n"/>
      <c r="U20" s="590" t="n"/>
      <c r="V20" s="590" t="n"/>
      <c r="W20" s="590" t="n"/>
      <c r="X20" s="590" t="n"/>
      <c r="Y20" s="590" t="n"/>
      <c r="Z20" s="590" t="n"/>
      <c r="AA20" s="590" t="n"/>
      <c r="AB20" s="590" t="n"/>
      <c r="AC20" s="590" t="n"/>
      <c r="AD20" s="590" t="n"/>
      <c r="AE20" s="590" t="n"/>
      <c r="AF20" s="590" t="n"/>
      <c r="AG20" s="590" t="n"/>
      <c r="AH20" s="590" t="n"/>
      <c r="AI20" s="590" t="n"/>
    </row>
    <row r="21" ht="13.5" customHeight="1" s="1659">
      <c r="A21" s="590" t="n"/>
      <c r="B21" s="591" t="n"/>
      <c r="C21" s="534" t="n"/>
      <c r="D21" s="528" t="n"/>
      <c r="E21" s="591" t="n"/>
      <c r="F21" s="590" t="n"/>
      <c r="G21" s="534" t="n"/>
      <c r="H21" s="534" t="n"/>
      <c r="I21" s="534" t="n"/>
      <c r="J21" s="534" t="n"/>
      <c r="K21" s="591" t="n"/>
      <c r="L21" s="590" t="n"/>
      <c r="M21" s="590" t="n"/>
      <c r="N21" s="590" t="n"/>
      <c r="O21" s="590" t="n"/>
      <c r="P21" s="590" t="n"/>
      <c r="Q21" s="590" t="n"/>
      <c r="R21" s="590" t="n"/>
      <c r="S21" s="590" t="n"/>
      <c r="T21" s="590" t="n"/>
      <c r="U21" s="590" t="n"/>
      <c r="V21" s="590" t="n"/>
      <c r="W21" s="590" t="n"/>
      <c r="X21" s="590" t="n"/>
      <c r="Y21" s="590" t="n"/>
      <c r="Z21" s="590" t="n"/>
      <c r="AA21" s="590" t="n"/>
      <c r="AB21" s="590" t="n"/>
      <c r="AC21" s="590" t="n"/>
      <c r="AD21" s="590" t="n"/>
      <c r="AE21" s="590" t="n"/>
      <c r="AF21" s="590" t="n"/>
      <c r="AG21" s="590" t="n"/>
      <c r="AH21" s="590" t="n"/>
      <c r="AI21" s="590" t="n"/>
    </row>
    <row r="22" ht="13.5" customHeight="1" s="1659">
      <c r="A22" s="588" t="n"/>
      <c r="B22" s="589" t="n"/>
      <c r="C22" s="527" t="n"/>
      <c r="D22" s="521" t="n"/>
      <c r="E22" s="589" t="n"/>
      <c r="F22" s="588" t="n"/>
      <c r="G22" s="527" t="n"/>
      <c r="H22" s="527" t="n"/>
      <c r="I22" s="527" t="n"/>
      <c r="J22" s="527" t="n"/>
      <c r="K22" s="589" t="n"/>
      <c r="L22" s="588" t="n"/>
      <c r="M22" s="588" t="n"/>
      <c r="N22" s="588" t="n"/>
      <c r="O22" s="588" t="n"/>
      <c r="P22" s="588" t="n"/>
      <c r="Q22" s="588" t="n"/>
      <c r="R22" s="588" t="n"/>
      <c r="S22" s="588" t="n"/>
      <c r="T22" s="588" t="n"/>
      <c r="U22" s="588" t="n"/>
      <c r="V22" s="588" t="n"/>
      <c r="W22" s="588" t="n"/>
      <c r="X22" s="588" t="n"/>
      <c r="Y22" s="588" t="n"/>
      <c r="Z22" s="588" t="n"/>
      <c r="AA22" s="588" t="n"/>
      <c r="AB22" s="588" t="n"/>
      <c r="AC22" s="588" t="n"/>
      <c r="AD22" s="588" t="n"/>
      <c r="AE22" s="588" t="n"/>
      <c r="AF22" s="588" t="n"/>
      <c r="AG22" s="588" t="n"/>
      <c r="AH22" s="588" t="n"/>
      <c r="AI22" s="588" t="n"/>
    </row>
    <row r="23" ht="13.5" customHeight="1" s="1659">
      <c r="A23" s="588" t="n"/>
      <c r="B23" s="589" t="n"/>
      <c r="C23" s="527" t="n"/>
      <c r="D23" s="521" t="n"/>
      <c r="E23" s="589" t="n"/>
      <c r="F23" s="588" t="n"/>
      <c r="G23" s="527" t="n"/>
      <c r="H23" s="527" t="n"/>
      <c r="I23" s="527" t="n"/>
      <c r="J23" s="527" t="n"/>
      <c r="K23" s="589" t="n"/>
      <c r="L23" s="588" t="n"/>
      <c r="M23" s="588" t="n"/>
      <c r="N23" s="588" t="n"/>
      <c r="O23" s="588" t="n"/>
      <c r="P23" s="588" t="n"/>
      <c r="Q23" s="588" t="n"/>
      <c r="R23" s="588" t="n"/>
      <c r="S23" s="588" t="n"/>
      <c r="T23" s="588" t="n"/>
      <c r="U23" s="588" t="n"/>
      <c r="V23" s="588" t="n"/>
      <c r="W23" s="588" t="n"/>
      <c r="X23" s="588" t="n"/>
      <c r="Y23" s="588" t="n"/>
      <c r="Z23" s="588" t="n"/>
      <c r="AA23" s="588" t="n"/>
      <c r="AB23" s="588" t="n"/>
      <c r="AC23" s="588" t="n"/>
      <c r="AD23" s="588" t="n"/>
      <c r="AE23" s="588" t="n"/>
      <c r="AF23" s="588" t="n"/>
      <c r="AG23" s="588" t="n"/>
      <c r="AH23" s="588" t="n"/>
      <c r="AI23" s="588" t="n"/>
    </row>
    <row r="24" ht="13.5" customHeight="1" s="1659">
      <c r="A24" s="588" t="n"/>
      <c r="B24" s="589" t="n"/>
      <c r="C24" s="527" t="n"/>
      <c r="D24" s="521" t="n"/>
      <c r="E24" s="589" t="n"/>
      <c r="F24" s="588" t="n"/>
      <c r="G24" s="527" t="n"/>
      <c r="H24" s="527" t="n"/>
      <c r="I24" s="527" t="n"/>
      <c r="J24" s="527" t="n"/>
      <c r="K24" s="589" t="n"/>
      <c r="L24" s="588" t="n"/>
      <c r="M24" s="588" t="n"/>
      <c r="N24" s="588" t="n"/>
      <c r="O24" s="588" t="n"/>
      <c r="P24" s="588" t="n"/>
      <c r="Q24" s="588" t="n"/>
      <c r="R24" s="588" t="n"/>
      <c r="S24" s="588" t="n"/>
      <c r="T24" s="588" t="n"/>
      <c r="U24" s="588" t="n"/>
      <c r="V24" s="588" t="n"/>
      <c r="W24" s="588" t="n"/>
      <c r="X24" s="588" t="n"/>
      <c r="Y24" s="588" t="n"/>
      <c r="Z24" s="588" t="n"/>
      <c r="AA24" s="588" t="n"/>
      <c r="AB24" s="588" t="n"/>
      <c r="AC24" s="588" t="n"/>
      <c r="AD24" s="588" t="n"/>
      <c r="AE24" s="588" t="n"/>
      <c r="AF24" s="588" t="n"/>
      <c r="AG24" s="588" t="n"/>
      <c r="AH24" s="588" t="n"/>
      <c r="AI24" s="588" t="n"/>
    </row>
    <row r="25" ht="13.5" customHeight="1" s="1659">
      <c r="A25" s="588" t="n"/>
      <c r="B25" s="589" t="n"/>
      <c r="C25" s="527" t="n"/>
      <c r="D25" s="521" t="n"/>
      <c r="E25" s="589" t="n"/>
      <c r="F25" s="588" t="n"/>
      <c r="G25" s="527" t="n"/>
      <c r="H25" s="527" t="n"/>
      <c r="I25" s="527" t="n"/>
      <c r="J25" s="527" t="n"/>
      <c r="K25" s="589" t="n"/>
      <c r="L25" s="588" t="n"/>
      <c r="M25" s="588" t="n"/>
      <c r="N25" s="588" t="n"/>
      <c r="O25" s="588" t="n"/>
      <c r="P25" s="588" t="n"/>
      <c r="Q25" s="588" t="n"/>
      <c r="R25" s="588" t="n"/>
      <c r="S25" s="588" t="n"/>
      <c r="T25" s="588" t="n"/>
      <c r="U25" s="588" t="n"/>
      <c r="V25" s="588" t="n"/>
      <c r="W25" s="588" t="n"/>
      <c r="X25" s="588" t="n"/>
      <c r="Y25" s="588" t="n"/>
      <c r="Z25" s="588" t="n"/>
      <c r="AA25" s="588" t="n"/>
      <c r="AB25" s="588" t="n"/>
      <c r="AC25" s="588" t="n"/>
      <c r="AD25" s="588" t="n"/>
      <c r="AE25" s="588" t="n"/>
      <c r="AF25" s="588" t="n"/>
      <c r="AG25" s="588" t="n"/>
      <c r="AH25" s="588" t="n"/>
      <c r="AI25" s="588" t="n"/>
    </row>
    <row r="26" ht="13.5" customHeight="1" s="1659">
      <c r="A26" s="588" t="n"/>
      <c r="B26" s="589" t="n"/>
      <c r="C26" s="527" t="n"/>
      <c r="D26" s="521" t="n"/>
      <c r="E26" s="589" t="n"/>
      <c r="F26" s="588" t="n"/>
      <c r="G26" s="527" t="n"/>
      <c r="H26" s="527" t="n"/>
      <c r="I26" s="527" t="n"/>
      <c r="J26" s="527" t="n"/>
      <c r="K26" s="589" t="n"/>
      <c r="L26" s="588" t="n"/>
      <c r="M26" s="588" t="n"/>
      <c r="N26" s="588" t="n"/>
      <c r="O26" s="588" t="n"/>
      <c r="P26" s="588" t="n"/>
      <c r="Q26" s="588" t="n"/>
      <c r="R26" s="588" t="n"/>
      <c r="S26" s="588" t="n"/>
      <c r="T26" s="588" t="n"/>
      <c r="U26" s="588" t="n"/>
      <c r="V26" s="588" t="n"/>
      <c r="W26" s="588" t="n"/>
      <c r="X26" s="588" t="n"/>
      <c r="Y26" s="588" t="n"/>
      <c r="Z26" s="588" t="n"/>
      <c r="AA26" s="588" t="n"/>
      <c r="AB26" s="588" t="n"/>
      <c r="AC26" s="588" t="n"/>
      <c r="AD26" s="588" t="n"/>
      <c r="AE26" s="588" t="n"/>
      <c r="AF26" s="588" t="n"/>
      <c r="AG26" s="588" t="n"/>
      <c r="AH26" s="588" t="n"/>
      <c r="AI26" s="588" t="n"/>
    </row>
    <row r="27" ht="13.5" customHeight="1" s="1659">
      <c r="A27" s="588" t="n"/>
      <c r="B27" s="589" t="n"/>
      <c r="C27" s="527" t="n"/>
      <c r="D27" s="521" t="n"/>
      <c r="E27" s="589" t="n"/>
      <c r="F27" s="588" t="n"/>
      <c r="G27" s="527" t="n"/>
      <c r="H27" s="527" t="n"/>
      <c r="I27" s="527" t="n"/>
      <c r="J27" s="527" t="n"/>
      <c r="K27" s="589" t="n"/>
      <c r="L27" s="588" t="n"/>
      <c r="M27" s="588" t="n"/>
      <c r="N27" s="588" t="n"/>
      <c r="O27" s="588" t="n"/>
      <c r="P27" s="588" t="n"/>
      <c r="Q27" s="588" t="n"/>
      <c r="R27" s="588" t="n"/>
      <c r="S27" s="588" t="n"/>
      <c r="T27" s="588" t="n"/>
      <c r="U27" s="588" t="n"/>
      <c r="V27" s="588" t="n"/>
      <c r="W27" s="588" t="n"/>
      <c r="X27" s="588" t="n"/>
      <c r="Y27" s="588" t="n"/>
      <c r="Z27" s="588" t="n"/>
      <c r="AA27" s="588" t="n"/>
      <c r="AB27" s="588" t="n"/>
      <c r="AC27" s="588" t="n"/>
      <c r="AD27" s="588" t="n"/>
      <c r="AE27" s="588" t="n"/>
      <c r="AF27" s="588" t="n"/>
      <c r="AG27" s="588" t="n"/>
      <c r="AH27" s="588" t="n"/>
      <c r="AI27" s="588" t="n"/>
    </row>
    <row r="28" ht="13.5" customHeight="1" s="1659">
      <c r="A28" s="588" t="n"/>
      <c r="B28" s="589" t="n"/>
      <c r="C28" s="527" t="n"/>
      <c r="D28" s="521" t="n"/>
      <c r="E28" s="589" t="n"/>
      <c r="F28" s="588" t="n"/>
      <c r="G28" s="527" t="n"/>
      <c r="H28" s="527" t="n"/>
      <c r="I28" s="527" t="n"/>
      <c r="J28" s="527" t="n"/>
      <c r="K28" s="589" t="n"/>
      <c r="L28" s="588" t="n"/>
      <c r="M28" s="588" t="n"/>
      <c r="N28" s="588" t="n"/>
      <c r="O28" s="588" t="n"/>
      <c r="P28" s="588" t="n"/>
      <c r="Q28" s="588" t="n"/>
      <c r="R28" s="588" t="n"/>
      <c r="S28" s="588" t="n"/>
      <c r="T28" s="588" t="n"/>
      <c r="U28" s="588" t="n"/>
      <c r="V28" s="588" t="n"/>
      <c r="W28" s="588" t="n"/>
      <c r="X28" s="588" t="n"/>
      <c r="Y28" s="588" t="n"/>
      <c r="Z28" s="588" t="n"/>
      <c r="AA28" s="588" t="n"/>
      <c r="AB28" s="588" t="n"/>
      <c r="AC28" s="588" t="n"/>
      <c r="AD28" s="588" t="n"/>
      <c r="AE28" s="588" t="n"/>
      <c r="AF28" s="588" t="n"/>
      <c r="AG28" s="588" t="n"/>
      <c r="AH28" s="588" t="n"/>
      <c r="AI28" s="588" t="n"/>
    </row>
    <row r="29" ht="13.5" customHeight="1" s="1659">
      <c r="A29" s="588" t="n"/>
      <c r="B29" s="589" t="n"/>
      <c r="C29" s="527" t="n"/>
      <c r="D29" s="521" t="n"/>
      <c r="E29" s="589" t="n"/>
      <c r="F29" s="588" t="n"/>
      <c r="G29" s="527" t="n"/>
      <c r="H29" s="527" t="n"/>
      <c r="I29" s="527" t="n"/>
      <c r="J29" s="527"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8" t="n"/>
      <c r="AE29" s="588" t="n"/>
      <c r="AF29" s="588" t="n"/>
      <c r="AG29" s="588" t="n"/>
      <c r="AH29" s="588" t="n"/>
      <c r="AI29" s="588" t="n"/>
    </row>
    <row r="30" ht="13.5" customHeight="1" s="1659">
      <c r="A30" s="588" t="n"/>
      <c r="B30" s="589" t="n"/>
      <c r="C30" s="527" t="n"/>
      <c r="D30" s="521" t="n"/>
      <c r="E30" s="589" t="n"/>
      <c r="F30" s="588" t="n"/>
      <c r="G30" s="527" t="n"/>
      <c r="H30" s="527" t="n"/>
      <c r="I30" s="527" t="n"/>
      <c r="J30" s="527" t="n"/>
      <c r="K30" s="589" t="n"/>
      <c r="L30" s="588" t="n"/>
      <c r="M30" s="588" t="n"/>
      <c r="N30" s="588" t="n"/>
      <c r="O30" s="588" t="n"/>
      <c r="P30" s="588" t="n"/>
      <c r="Q30" s="588" t="n"/>
      <c r="R30" s="588" t="n"/>
      <c r="S30" s="588" t="n"/>
      <c r="T30" s="588" t="n"/>
      <c r="U30" s="588" t="n"/>
      <c r="V30" s="588" t="n"/>
      <c r="W30" s="588" t="n"/>
      <c r="X30" s="588" t="n"/>
      <c r="Y30" s="588" t="n"/>
      <c r="Z30" s="588" t="n"/>
      <c r="AA30" s="588" t="n"/>
      <c r="AB30" s="588" t="n"/>
      <c r="AC30" s="588" t="n"/>
      <c r="AD30" s="588" t="n"/>
      <c r="AE30" s="588" t="n"/>
      <c r="AF30" s="588" t="n"/>
      <c r="AG30" s="588" t="n"/>
      <c r="AH30" s="588" t="n"/>
      <c r="AI30" s="588" t="n"/>
    </row>
    <row r="31" ht="13.5" customHeight="1" s="1659">
      <c r="A31" s="588" t="n"/>
      <c r="B31" s="589" t="n"/>
      <c r="C31" s="527" t="n"/>
      <c r="D31" s="521" t="n"/>
      <c r="E31" s="589" t="n"/>
      <c r="F31" s="588" t="n"/>
      <c r="G31" s="527" t="n"/>
      <c r="H31" s="527" t="n"/>
      <c r="I31" s="527" t="n"/>
      <c r="J31" s="527" t="n"/>
      <c r="K31" s="589" t="n"/>
      <c r="L31" s="588" t="n"/>
      <c r="M31" s="588" t="n"/>
      <c r="N31" s="588" t="n"/>
      <c r="O31" s="588" t="n"/>
      <c r="P31" s="588" t="n"/>
      <c r="Q31" s="588" t="n"/>
      <c r="R31" s="588" t="n"/>
      <c r="S31" s="588" t="n"/>
      <c r="T31" s="588" t="n"/>
      <c r="U31" s="588" t="n"/>
      <c r="V31" s="588" t="n"/>
      <c r="W31" s="588" t="n"/>
      <c r="X31" s="588" t="n"/>
      <c r="Y31" s="588" t="n"/>
      <c r="Z31" s="588" t="n"/>
      <c r="AA31" s="588" t="n"/>
      <c r="AB31" s="588" t="n"/>
      <c r="AC31" s="588" t="n"/>
      <c r="AD31" s="588" t="n"/>
      <c r="AE31" s="588" t="n"/>
      <c r="AF31" s="588" t="n"/>
      <c r="AG31" s="588" t="n"/>
      <c r="AH31" s="588" t="n"/>
      <c r="AI31" s="588" t="n"/>
    </row>
    <row r="32" ht="13.5" customHeight="1" s="1659">
      <c r="A32" s="588" t="n"/>
      <c r="B32" s="589" t="n"/>
      <c r="C32" s="527" t="n"/>
      <c r="D32" s="521" t="n"/>
      <c r="E32" s="589" t="n"/>
      <c r="F32" s="588" t="n"/>
      <c r="G32" s="527" t="n"/>
      <c r="H32" s="527" t="n"/>
      <c r="I32" s="527" t="n"/>
      <c r="J32" s="527" t="n"/>
      <c r="K32" s="589" t="n"/>
      <c r="L32" s="588" t="n"/>
      <c r="M32" s="588" t="n"/>
      <c r="N32" s="588" t="n"/>
      <c r="O32" s="588" t="n"/>
      <c r="P32" s="588" t="n"/>
      <c r="Q32" s="588" t="n"/>
      <c r="R32" s="588" t="n"/>
      <c r="S32" s="588" t="n"/>
      <c r="T32" s="588" t="n"/>
      <c r="U32" s="588" t="n"/>
      <c r="V32" s="588" t="n"/>
      <c r="W32" s="588" t="n"/>
      <c r="X32" s="588" t="n"/>
      <c r="Y32" s="588" t="n"/>
      <c r="Z32" s="588" t="n"/>
      <c r="AA32" s="588" t="n"/>
      <c r="AB32" s="588" t="n"/>
      <c r="AC32" s="588" t="n"/>
      <c r="AD32" s="588" t="n"/>
      <c r="AE32" s="588" t="n"/>
      <c r="AF32" s="588" t="n"/>
      <c r="AG32" s="588" t="n"/>
      <c r="AH32" s="588" t="n"/>
      <c r="AI32" s="588" t="n"/>
    </row>
    <row r="33" ht="13.5" customHeight="1" s="1659">
      <c r="A33" s="588" t="n"/>
      <c r="B33" s="589" t="n"/>
      <c r="C33" s="527" t="n"/>
      <c r="D33" s="521" t="n"/>
      <c r="E33" s="589" t="n"/>
      <c r="F33" s="588" t="n"/>
      <c r="G33" s="527" t="n"/>
      <c r="H33" s="527" t="n"/>
      <c r="I33" s="527" t="n"/>
      <c r="J33" s="527" t="n"/>
      <c r="K33" s="589" t="n"/>
      <c r="L33" s="588" t="n"/>
      <c r="M33" s="588" t="n"/>
      <c r="N33" s="588" t="n"/>
      <c r="O33" s="588" t="n"/>
      <c r="P33" s="588" t="n"/>
      <c r="Q33" s="588" t="n"/>
      <c r="R33" s="588" t="n"/>
      <c r="S33" s="588" t="n"/>
      <c r="T33" s="588" t="n"/>
      <c r="U33" s="588" t="n"/>
      <c r="V33" s="588" t="n"/>
      <c r="W33" s="588" t="n"/>
      <c r="X33" s="588" t="n"/>
      <c r="Y33" s="588" t="n"/>
      <c r="Z33" s="588" t="n"/>
      <c r="AA33" s="588" t="n"/>
      <c r="AB33" s="588" t="n"/>
      <c r="AC33" s="588" t="n"/>
      <c r="AD33" s="588" t="n"/>
      <c r="AE33" s="588" t="n"/>
      <c r="AF33" s="588" t="n"/>
      <c r="AG33" s="588" t="n"/>
      <c r="AH33" s="588" t="n"/>
      <c r="AI33" s="588" t="n"/>
    </row>
    <row r="34" ht="13.5" customHeight="1" s="1659">
      <c r="A34" s="588" t="n"/>
      <c r="B34" s="589" t="n"/>
      <c r="C34" s="527" t="n"/>
      <c r="D34" s="521" t="n"/>
      <c r="E34" s="589" t="n"/>
      <c r="F34" s="588" t="n"/>
      <c r="G34" s="527" t="n"/>
      <c r="H34" s="527" t="n"/>
      <c r="I34" s="527" t="n"/>
      <c r="J34" s="527" t="n"/>
      <c r="K34" s="589" t="n"/>
      <c r="L34" s="588" t="n"/>
      <c r="M34" s="588" t="n"/>
      <c r="N34" s="588" t="n"/>
      <c r="O34" s="588" t="n"/>
      <c r="P34" s="588" t="n"/>
      <c r="Q34" s="588" t="n"/>
      <c r="R34" s="588" t="n"/>
      <c r="S34" s="588" t="n"/>
      <c r="T34" s="588" t="n"/>
      <c r="U34" s="588" t="n"/>
      <c r="V34" s="588" t="n"/>
      <c r="W34" s="588" t="n"/>
      <c r="X34" s="588" t="n"/>
      <c r="Y34" s="588" t="n"/>
      <c r="Z34" s="588" t="n"/>
      <c r="AA34" s="588" t="n"/>
      <c r="AB34" s="588" t="n"/>
      <c r="AC34" s="588" t="n"/>
      <c r="AD34" s="588" t="n"/>
      <c r="AE34" s="588" t="n"/>
      <c r="AF34" s="588" t="n"/>
      <c r="AG34" s="588" t="n"/>
      <c r="AH34" s="588" t="n"/>
      <c r="AI34" s="588" t="n"/>
    </row>
    <row r="35" ht="13.5" customHeight="1" s="1659">
      <c r="A35" s="588" t="n"/>
      <c r="B35" s="589" t="n"/>
      <c r="C35" s="527" t="n"/>
      <c r="D35" s="521" t="n"/>
      <c r="E35" s="589" t="n"/>
      <c r="F35" s="588" t="n"/>
      <c r="G35" s="527" t="n"/>
      <c r="H35" s="527" t="n"/>
      <c r="I35" s="527" t="n"/>
      <c r="J35" s="527" t="n"/>
      <c r="K35" s="589" t="n"/>
      <c r="L35" s="588" t="n"/>
      <c r="M35" s="588" t="n"/>
      <c r="N35" s="588" t="n"/>
      <c r="O35" s="588" t="n"/>
      <c r="P35" s="588" t="n"/>
      <c r="Q35" s="588" t="n"/>
      <c r="R35" s="588" t="n"/>
      <c r="S35" s="588" t="n"/>
      <c r="T35" s="588" t="n"/>
      <c r="U35" s="588" t="n"/>
      <c r="V35" s="588" t="n"/>
      <c r="W35" s="588" t="n"/>
      <c r="X35" s="588" t="n"/>
      <c r="Y35" s="588" t="n"/>
      <c r="Z35" s="588" t="n"/>
      <c r="AA35" s="588" t="n"/>
      <c r="AB35" s="588" t="n"/>
      <c r="AC35" s="588" t="n"/>
      <c r="AD35" s="588" t="n"/>
      <c r="AE35" s="588" t="n"/>
      <c r="AF35" s="588" t="n"/>
      <c r="AG35" s="588" t="n"/>
      <c r="AH35" s="588" t="n"/>
      <c r="AI35" s="588" t="n"/>
    </row>
    <row r="36" ht="13.5" customHeight="1" s="1659">
      <c r="A36" s="588" t="n"/>
      <c r="B36" s="589" t="n"/>
      <c r="C36" s="527" t="n"/>
      <c r="D36" s="521" t="n"/>
      <c r="E36" s="589" t="n"/>
      <c r="F36" s="588" t="n"/>
      <c r="G36" s="527" t="n"/>
      <c r="H36" s="527" t="n"/>
      <c r="I36" s="527" t="n"/>
      <c r="J36" s="527" t="n"/>
      <c r="K36" s="589" t="n"/>
      <c r="L36" s="588" t="n"/>
      <c r="M36" s="588" t="n"/>
      <c r="N36" s="588" t="n"/>
      <c r="O36" s="588" t="n"/>
      <c r="P36" s="588" t="n"/>
      <c r="Q36" s="588" t="n"/>
      <c r="R36" s="588" t="n"/>
      <c r="S36" s="588" t="n"/>
      <c r="T36" s="588" t="n"/>
      <c r="U36" s="588" t="n"/>
      <c r="V36" s="588" t="n"/>
      <c r="W36" s="588" t="n"/>
      <c r="X36" s="588" t="n"/>
      <c r="Y36" s="588" t="n"/>
      <c r="Z36" s="588" t="n"/>
      <c r="AA36" s="588" t="n"/>
      <c r="AB36" s="588" t="n"/>
      <c r="AC36" s="588" t="n"/>
      <c r="AD36" s="588" t="n"/>
      <c r="AE36" s="588" t="n"/>
      <c r="AF36" s="588" t="n"/>
      <c r="AG36" s="588" t="n"/>
      <c r="AH36" s="588" t="n"/>
      <c r="AI36" s="588" t="n"/>
    </row>
    <row r="37" ht="13.5" customHeight="1" s="1659">
      <c r="A37" s="588" t="n"/>
      <c r="B37" s="589" t="n"/>
      <c r="C37" s="527" t="n"/>
      <c r="D37" s="521" t="n"/>
      <c r="E37" s="589" t="n"/>
      <c r="F37" s="588" t="n"/>
      <c r="G37" s="527" t="n"/>
      <c r="H37" s="527" t="n"/>
      <c r="I37" s="527" t="n"/>
      <c r="J37" s="527" t="n"/>
      <c r="K37" s="589" t="n"/>
      <c r="L37" s="588" t="n"/>
      <c r="M37" s="588" t="n"/>
      <c r="N37" s="588" t="n"/>
      <c r="O37" s="588" t="n"/>
      <c r="P37" s="588" t="n"/>
      <c r="Q37" s="588" t="n"/>
      <c r="R37" s="588" t="n"/>
      <c r="S37" s="588" t="n"/>
      <c r="T37" s="588" t="n"/>
      <c r="U37" s="588" t="n"/>
      <c r="V37" s="588" t="n"/>
      <c r="W37" s="588" t="n"/>
      <c r="X37" s="588" t="n"/>
      <c r="Y37" s="588" t="n"/>
      <c r="Z37" s="588" t="n"/>
      <c r="AA37" s="588" t="n"/>
      <c r="AB37" s="588" t="n"/>
      <c r="AC37" s="588" t="n"/>
      <c r="AD37" s="588" t="n"/>
      <c r="AE37" s="588" t="n"/>
      <c r="AF37" s="588" t="n"/>
      <c r="AG37" s="588" t="n"/>
      <c r="AH37" s="588" t="n"/>
      <c r="AI37" s="588" t="n"/>
    </row>
    <row r="38" ht="13.5" customHeight="1" s="1659">
      <c r="A38" s="588" t="n"/>
      <c r="B38" s="589" t="n"/>
      <c r="C38" s="527" t="n"/>
      <c r="D38" s="521" t="n"/>
      <c r="E38" s="589" t="n"/>
      <c r="F38" s="588" t="n"/>
      <c r="G38" s="527" t="n"/>
      <c r="H38" s="527" t="n"/>
      <c r="I38" s="527" t="n"/>
      <c r="J38" s="527" t="n"/>
      <c r="K38" s="589" t="n"/>
      <c r="L38" s="588" t="n"/>
      <c r="M38" s="588" t="n"/>
      <c r="N38" s="588" t="n"/>
      <c r="O38" s="588" t="n"/>
      <c r="P38" s="588" t="n"/>
      <c r="Q38" s="588" t="n"/>
      <c r="R38" s="588" t="n"/>
      <c r="S38" s="588" t="n"/>
      <c r="T38" s="588" t="n"/>
      <c r="U38" s="588" t="n"/>
      <c r="V38" s="588" t="n"/>
      <c r="W38" s="588" t="n"/>
      <c r="X38" s="588" t="n"/>
      <c r="Y38" s="588" t="n"/>
      <c r="Z38" s="588" t="n"/>
      <c r="AA38" s="588" t="n"/>
      <c r="AB38" s="588" t="n"/>
      <c r="AC38" s="588" t="n"/>
      <c r="AD38" s="588" t="n"/>
      <c r="AE38" s="588" t="n"/>
      <c r="AF38" s="588" t="n"/>
      <c r="AG38" s="588" t="n"/>
      <c r="AH38" s="588" t="n"/>
      <c r="AI38" s="588" t="n"/>
    </row>
    <row r="39" ht="13.5" customHeight="1" s="1659">
      <c r="A39" s="588" t="n"/>
      <c r="B39" s="589" t="n"/>
      <c r="C39" s="527" t="n"/>
      <c r="D39" s="521" t="n"/>
      <c r="E39" s="589" t="n"/>
      <c r="F39" s="588" t="n"/>
      <c r="G39" s="527" t="n"/>
      <c r="H39" s="527" t="n"/>
      <c r="I39" s="527" t="n"/>
      <c r="J39" s="527" t="n"/>
      <c r="K39" s="589" t="n"/>
      <c r="L39" s="588" t="n"/>
      <c r="M39" s="588" t="n"/>
      <c r="N39" s="588" t="n"/>
      <c r="O39" s="588" t="n"/>
      <c r="P39" s="588" t="n"/>
      <c r="Q39" s="588" t="n"/>
      <c r="R39" s="588" t="n"/>
      <c r="S39" s="588" t="n"/>
      <c r="T39" s="588" t="n"/>
      <c r="U39" s="588" t="n"/>
      <c r="V39" s="588" t="n"/>
      <c r="W39" s="588" t="n"/>
      <c r="X39" s="588" t="n"/>
      <c r="Y39" s="588" t="n"/>
      <c r="Z39" s="588" t="n"/>
      <c r="AA39" s="588" t="n"/>
      <c r="AB39" s="588" t="n"/>
      <c r="AC39" s="588" t="n"/>
      <c r="AD39" s="588" t="n"/>
      <c r="AE39" s="588" t="n"/>
      <c r="AF39" s="588" t="n"/>
      <c r="AG39" s="588" t="n"/>
      <c r="AH39" s="588" t="n"/>
      <c r="AI39" s="588" t="n"/>
    </row>
    <row r="40" ht="13.5" customHeight="1" s="1659">
      <c r="A40" s="588" t="n"/>
      <c r="B40" s="589" t="n"/>
      <c r="C40" s="527" t="n"/>
      <c r="D40" s="521" t="n"/>
      <c r="E40" s="589" t="n"/>
      <c r="F40" s="588" t="n"/>
      <c r="G40" s="527" t="n"/>
      <c r="H40" s="527" t="n"/>
      <c r="I40" s="527" t="n"/>
      <c r="J40" s="527" t="n"/>
      <c r="K40" s="589" t="n"/>
      <c r="L40" s="588" t="n"/>
      <c r="M40" s="588" t="n"/>
      <c r="N40" s="588" t="n"/>
      <c r="O40" s="588" t="n"/>
      <c r="P40" s="588" t="n"/>
      <c r="Q40" s="588" t="n"/>
      <c r="R40" s="588" t="n"/>
      <c r="S40" s="588" t="n"/>
      <c r="T40" s="588" t="n"/>
      <c r="U40" s="588" t="n"/>
      <c r="V40" s="588" t="n"/>
      <c r="W40" s="588" t="n"/>
      <c r="X40" s="588" t="n"/>
      <c r="Y40" s="588" t="n"/>
      <c r="Z40" s="588" t="n"/>
      <c r="AA40" s="588" t="n"/>
      <c r="AB40" s="588" t="n"/>
      <c r="AC40" s="588" t="n"/>
      <c r="AD40" s="588" t="n"/>
      <c r="AE40" s="588" t="n"/>
      <c r="AF40" s="588" t="n"/>
      <c r="AG40" s="588" t="n"/>
      <c r="AH40" s="588" t="n"/>
      <c r="AI40" s="588" t="n"/>
    </row>
    <row r="41" ht="13.5" customHeight="1" s="1659">
      <c r="A41" s="588" t="n"/>
      <c r="B41" s="589" t="n"/>
      <c r="C41" s="527" t="n"/>
      <c r="D41" s="521" t="n"/>
      <c r="E41" s="589" t="n"/>
      <c r="F41" s="588" t="n"/>
      <c r="G41" s="527" t="n"/>
      <c r="H41" s="527" t="n"/>
      <c r="I41" s="527" t="n"/>
      <c r="J41" s="527" t="n"/>
      <c r="K41" s="589" t="n"/>
      <c r="L41" s="588" t="n"/>
      <c r="M41" s="588" t="n"/>
      <c r="N41" s="588" t="n"/>
      <c r="O41" s="588" t="n"/>
      <c r="P41" s="588" t="n"/>
      <c r="Q41" s="588" t="n"/>
      <c r="R41" s="588" t="n"/>
      <c r="S41" s="588" t="n"/>
      <c r="T41" s="588" t="n"/>
      <c r="U41" s="588" t="n"/>
      <c r="V41" s="588" t="n"/>
      <c r="W41" s="588" t="n"/>
      <c r="X41" s="588" t="n"/>
      <c r="Y41" s="588" t="n"/>
      <c r="Z41" s="588" t="n"/>
      <c r="AA41" s="588" t="n"/>
      <c r="AB41" s="588" t="n"/>
      <c r="AC41" s="588" t="n"/>
      <c r="AD41" s="588" t="n"/>
      <c r="AE41" s="588" t="n"/>
      <c r="AF41" s="588" t="n"/>
      <c r="AG41" s="588" t="n"/>
      <c r="AH41" s="588" t="n"/>
      <c r="AI41" s="588" t="n"/>
    </row>
    <row r="42" ht="13.5" customHeight="1" s="1659">
      <c r="A42" s="588" t="n"/>
      <c r="B42" s="589" t="n"/>
      <c r="C42" s="527" t="n"/>
      <c r="D42" s="521" t="n"/>
      <c r="E42" s="589" t="n"/>
      <c r="F42" s="588" t="n"/>
      <c r="G42" s="527" t="n"/>
      <c r="H42" s="527" t="n"/>
      <c r="I42" s="527" t="n"/>
      <c r="J42" s="527" t="n"/>
      <c r="K42" s="589" t="n"/>
      <c r="L42" s="588" t="n"/>
      <c r="M42" s="588" t="n"/>
      <c r="N42" s="588" t="n"/>
      <c r="O42" s="588" t="n"/>
      <c r="P42" s="588" t="n"/>
      <c r="Q42" s="588" t="n"/>
      <c r="R42" s="588" t="n"/>
      <c r="S42" s="588" t="n"/>
      <c r="T42" s="588" t="n"/>
      <c r="U42" s="588" t="n"/>
      <c r="V42" s="588" t="n"/>
      <c r="W42" s="588" t="n"/>
      <c r="X42" s="588" t="n"/>
      <c r="Y42" s="588" t="n"/>
      <c r="Z42" s="588" t="n"/>
      <c r="AA42" s="588" t="n"/>
      <c r="AB42" s="588" t="n"/>
      <c r="AC42" s="588" t="n"/>
      <c r="AD42" s="588" t="n"/>
      <c r="AE42" s="588" t="n"/>
      <c r="AF42" s="588" t="n"/>
      <c r="AG42" s="588" t="n"/>
      <c r="AH42" s="588" t="n"/>
      <c r="AI42" s="588" t="n"/>
    </row>
    <row r="43" ht="13.5" customHeight="1" s="1659">
      <c r="A43" s="588" t="n"/>
      <c r="B43" s="589" t="n"/>
      <c r="C43" s="527" t="n"/>
      <c r="D43" s="521" t="n"/>
      <c r="E43" s="589" t="n"/>
      <c r="F43" s="588" t="n"/>
      <c r="G43" s="527" t="n"/>
      <c r="H43" s="527" t="n"/>
      <c r="I43" s="527" t="n"/>
      <c r="J43" s="527" t="n"/>
      <c r="K43" s="589" t="n"/>
      <c r="L43" s="588" t="n"/>
      <c r="M43" s="588" t="n"/>
      <c r="N43" s="588" t="n"/>
      <c r="O43" s="588" t="n"/>
      <c r="P43" s="588" t="n"/>
      <c r="Q43" s="588" t="n"/>
      <c r="R43" s="588" t="n"/>
      <c r="S43" s="588" t="n"/>
      <c r="T43" s="588" t="n"/>
      <c r="U43" s="588" t="n"/>
      <c r="V43" s="588" t="n"/>
      <c r="W43" s="588" t="n"/>
      <c r="X43" s="588" t="n"/>
      <c r="Y43" s="588" t="n"/>
      <c r="Z43" s="588" t="n"/>
      <c r="AA43" s="588" t="n"/>
      <c r="AB43" s="588" t="n"/>
      <c r="AC43" s="588" t="n"/>
      <c r="AD43" s="588" t="n"/>
      <c r="AE43" s="588" t="n"/>
      <c r="AF43" s="588" t="n"/>
      <c r="AG43" s="588" t="n"/>
      <c r="AH43" s="588" t="n"/>
      <c r="AI43" s="588" t="n"/>
    </row>
    <row r="44" ht="13.5" customHeight="1" s="1659">
      <c r="A44" s="588" t="n"/>
      <c r="B44" s="589" t="n"/>
      <c r="C44" s="527" t="n"/>
      <c r="D44" s="521" t="n"/>
      <c r="E44" s="589" t="n"/>
      <c r="F44" s="588" t="n"/>
      <c r="G44" s="527" t="n"/>
      <c r="H44" s="527" t="n"/>
      <c r="I44" s="527" t="n"/>
      <c r="J44" s="527" t="n"/>
      <c r="K44" s="589" t="n"/>
      <c r="L44" s="588" t="n"/>
      <c r="M44" s="588" t="n"/>
      <c r="N44" s="588" t="n"/>
      <c r="O44" s="588" t="n"/>
      <c r="P44" s="588" t="n"/>
      <c r="Q44" s="588" t="n"/>
      <c r="R44" s="588" t="n"/>
      <c r="S44" s="588" t="n"/>
      <c r="T44" s="588" t="n"/>
      <c r="U44" s="588" t="n"/>
      <c r="V44" s="588" t="n"/>
      <c r="W44" s="588" t="n"/>
      <c r="X44" s="588" t="n"/>
      <c r="Y44" s="588" t="n"/>
      <c r="Z44" s="588" t="n"/>
      <c r="AA44" s="588" t="n"/>
      <c r="AB44" s="588" t="n"/>
      <c r="AC44" s="588" t="n"/>
      <c r="AD44" s="588" t="n"/>
      <c r="AE44" s="588" t="n"/>
      <c r="AF44" s="588" t="n"/>
      <c r="AG44" s="588" t="n"/>
      <c r="AH44" s="588" t="n"/>
      <c r="AI44" s="588" t="n"/>
    </row>
    <row r="45" ht="13.5" customHeight="1" s="1659">
      <c r="A45" s="588" t="n"/>
      <c r="B45" s="589" t="n"/>
      <c r="C45" s="527" t="n"/>
      <c r="D45" s="521" t="n"/>
      <c r="E45" s="589" t="n"/>
      <c r="F45" s="588" t="n"/>
      <c r="G45" s="527" t="n"/>
      <c r="H45" s="527" t="n"/>
      <c r="I45" s="527" t="n"/>
      <c r="J45" s="527" t="n"/>
      <c r="K45" s="589" t="n"/>
      <c r="L45" s="588" t="n"/>
      <c r="M45" s="588" t="n"/>
      <c r="N45" s="588" t="n"/>
      <c r="O45" s="588" t="n"/>
      <c r="P45" s="588" t="n"/>
      <c r="Q45" s="588" t="n"/>
      <c r="R45" s="588" t="n"/>
      <c r="S45" s="588" t="n"/>
      <c r="T45" s="588" t="n"/>
      <c r="U45" s="588" t="n"/>
      <c r="V45" s="588" t="n"/>
      <c r="W45" s="588" t="n"/>
      <c r="X45" s="588" t="n"/>
      <c r="Y45" s="588" t="n"/>
      <c r="Z45" s="588" t="n"/>
      <c r="AA45" s="588" t="n"/>
      <c r="AB45" s="588" t="n"/>
      <c r="AC45" s="588" t="n"/>
      <c r="AD45" s="588" t="n"/>
      <c r="AE45" s="588" t="n"/>
      <c r="AF45" s="588" t="n"/>
      <c r="AG45" s="588" t="n"/>
      <c r="AH45" s="588" t="n"/>
      <c r="AI45" s="588" t="n"/>
    </row>
    <row r="46" ht="13.5" customHeight="1" s="1659">
      <c r="A46" s="588" t="n"/>
      <c r="B46" s="589" t="n"/>
      <c r="C46" s="527" t="n"/>
      <c r="D46" s="521" t="n"/>
      <c r="E46" s="589" t="n"/>
      <c r="F46" s="588" t="n"/>
      <c r="G46" s="527" t="n"/>
      <c r="H46" s="527" t="n"/>
      <c r="I46" s="527" t="n"/>
      <c r="J46" s="527" t="n"/>
      <c r="K46" s="589" t="n"/>
      <c r="L46" s="588" t="n"/>
      <c r="M46" s="588" t="n"/>
      <c r="N46" s="588" t="n"/>
      <c r="O46" s="588" t="n"/>
      <c r="P46" s="588" t="n"/>
      <c r="Q46" s="588" t="n"/>
      <c r="R46" s="588" t="n"/>
      <c r="S46" s="588" t="n"/>
      <c r="T46" s="588" t="n"/>
      <c r="U46" s="588" t="n"/>
      <c r="V46" s="588" t="n"/>
      <c r="W46" s="588" t="n"/>
      <c r="X46" s="588" t="n"/>
      <c r="Y46" s="588" t="n"/>
      <c r="Z46" s="588" t="n"/>
      <c r="AA46" s="588" t="n"/>
      <c r="AB46" s="588" t="n"/>
      <c r="AC46" s="588" t="n"/>
      <c r="AD46" s="588" t="n"/>
      <c r="AE46" s="588" t="n"/>
      <c r="AF46" s="588" t="n"/>
      <c r="AG46" s="588" t="n"/>
      <c r="AH46" s="588" t="n"/>
      <c r="AI46" s="588" t="n"/>
    </row>
    <row r="47" ht="13.5" customHeight="1" s="1659">
      <c r="A47" s="588" t="n"/>
      <c r="B47" s="589" t="n"/>
      <c r="C47" s="527" t="n"/>
      <c r="D47" s="521" t="n"/>
      <c r="E47" s="589" t="n"/>
      <c r="F47" s="588" t="n"/>
      <c r="G47" s="527" t="n"/>
      <c r="H47" s="527" t="n"/>
      <c r="I47" s="527" t="n"/>
      <c r="J47" s="527" t="n"/>
      <c r="K47" s="589" t="n"/>
      <c r="L47" s="588" t="n"/>
      <c r="M47" s="588" t="n"/>
      <c r="N47" s="588" t="n"/>
      <c r="O47" s="588" t="n"/>
      <c r="P47" s="588" t="n"/>
      <c r="Q47" s="588" t="n"/>
      <c r="R47" s="588" t="n"/>
      <c r="S47" s="588" t="n"/>
      <c r="T47" s="588" t="n"/>
      <c r="U47" s="588" t="n"/>
      <c r="V47" s="588" t="n"/>
      <c r="W47" s="588" t="n"/>
      <c r="X47" s="588" t="n"/>
      <c r="Y47" s="588" t="n"/>
      <c r="Z47" s="588" t="n"/>
      <c r="AA47" s="588" t="n"/>
      <c r="AB47" s="588" t="n"/>
      <c r="AC47" s="588" t="n"/>
      <c r="AD47" s="588" t="n"/>
      <c r="AE47" s="588" t="n"/>
      <c r="AF47" s="588" t="n"/>
      <c r="AG47" s="588" t="n"/>
      <c r="AH47" s="588" t="n"/>
      <c r="AI47" s="588" t="n"/>
    </row>
    <row r="48" ht="13.5" customHeight="1" s="1659">
      <c r="A48" s="588" t="n"/>
      <c r="B48" s="589" t="n"/>
      <c r="C48" s="527" t="n"/>
      <c r="D48" s="521" t="n"/>
      <c r="E48" s="589" t="n"/>
      <c r="F48" s="588" t="n"/>
      <c r="G48" s="527" t="n"/>
      <c r="H48" s="527" t="n"/>
      <c r="I48" s="527" t="n"/>
      <c r="J48" s="527" t="n"/>
      <c r="K48" s="589" t="n"/>
      <c r="L48" s="588" t="n"/>
      <c r="M48" s="588" t="n"/>
      <c r="N48" s="588" t="n"/>
      <c r="O48" s="588" t="n"/>
      <c r="P48" s="588" t="n"/>
      <c r="Q48" s="588" t="n"/>
      <c r="R48" s="588" t="n"/>
      <c r="S48" s="588" t="n"/>
      <c r="T48" s="588" t="n"/>
      <c r="U48" s="588" t="n"/>
      <c r="V48" s="588" t="n"/>
      <c r="W48" s="588" t="n"/>
      <c r="X48" s="588" t="n"/>
      <c r="Y48" s="588" t="n"/>
      <c r="Z48" s="588" t="n"/>
      <c r="AA48" s="588" t="n"/>
      <c r="AB48" s="588" t="n"/>
      <c r="AC48" s="588" t="n"/>
      <c r="AD48" s="588" t="n"/>
      <c r="AE48" s="588" t="n"/>
      <c r="AF48" s="588" t="n"/>
      <c r="AG48" s="588" t="n"/>
      <c r="AH48" s="588" t="n"/>
      <c r="AI48" s="588" t="n"/>
    </row>
    <row r="49" ht="13.5" customHeight="1" s="1659">
      <c r="A49" s="588" t="n"/>
      <c r="B49" s="589" t="n"/>
      <c r="C49" s="527" t="n"/>
      <c r="D49" s="521" t="n"/>
      <c r="E49" s="589" t="n"/>
      <c r="F49" s="588" t="n"/>
      <c r="G49" s="527" t="n"/>
      <c r="H49" s="527" t="n"/>
      <c r="I49" s="527" t="n"/>
      <c r="J49" s="527" t="n"/>
      <c r="K49" s="589" t="n"/>
      <c r="L49" s="588" t="n"/>
      <c r="M49" s="588" t="n"/>
      <c r="N49" s="588" t="n"/>
      <c r="O49" s="588" t="n"/>
      <c r="P49" s="588" t="n"/>
      <c r="Q49" s="588" t="n"/>
      <c r="R49" s="588" t="n"/>
      <c r="S49" s="588" t="n"/>
      <c r="T49" s="588" t="n"/>
      <c r="U49" s="588" t="n"/>
      <c r="V49" s="588" t="n"/>
      <c r="W49" s="588" t="n"/>
      <c r="X49" s="588" t="n"/>
      <c r="Y49" s="588" t="n"/>
      <c r="Z49" s="588" t="n"/>
      <c r="AA49" s="588" t="n"/>
      <c r="AB49" s="588" t="n"/>
      <c r="AC49" s="588" t="n"/>
      <c r="AD49" s="588" t="n"/>
      <c r="AE49" s="588" t="n"/>
      <c r="AF49" s="588" t="n"/>
      <c r="AG49" s="588" t="n"/>
      <c r="AH49" s="588" t="n"/>
      <c r="AI49" s="588" t="n"/>
    </row>
    <row r="50" ht="13.5" customHeight="1" s="1659">
      <c r="A50" s="588" t="n"/>
      <c r="B50" s="589" t="n"/>
      <c r="C50" s="527" t="n"/>
      <c r="D50" s="521" t="n"/>
      <c r="E50" s="589" t="n"/>
      <c r="F50" s="588" t="n"/>
      <c r="G50" s="527" t="n"/>
      <c r="H50" s="527" t="n"/>
      <c r="I50" s="527" t="n"/>
      <c r="J50" s="527" t="n"/>
      <c r="K50" s="589" t="n"/>
      <c r="L50" s="588" t="n"/>
      <c r="M50" s="588" t="n"/>
      <c r="N50" s="588" t="n"/>
      <c r="O50" s="588" t="n"/>
      <c r="P50" s="588" t="n"/>
      <c r="Q50" s="588" t="n"/>
      <c r="R50" s="588" t="n"/>
      <c r="S50" s="588" t="n"/>
      <c r="T50" s="588" t="n"/>
      <c r="U50" s="588" t="n"/>
      <c r="V50" s="588" t="n"/>
      <c r="W50" s="588" t="n"/>
      <c r="X50" s="588" t="n"/>
      <c r="Y50" s="588" t="n"/>
      <c r="Z50" s="588" t="n"/>
      <c r="AA50" s="588" t="n"/>
      <c r="AB50" s="588" t="n"/>
      <c r="AC50" s="588" t="n"/>
      <c r="AD50" s="588" t="n"/>
      <c r="AE50" s="588" t="n"/>
      <c r="AF50" s="588" t="n"/>
      <c r="AG50" s="588" t="n"/>
      <c r="AH50" s="588" t="n"/>
      <c r="AI50" s="588" t="n"/>
    </row>
    <row r="51" ht="13.5" customHeight="1" s="1659">
      <c r="A51" s="588" t="n"/>
      <c r="B51" s="589" t="n"/>
      <c r="C51" s="527" t="n"/>
      <c r="D51" s="521" t="n"/>
      <c r="E51" s="589" t="n"/>
      <c r="F51" s="588" t="n"/>
      <c r="G51" s="527" t="n"/>
      <c r="H51" s="527" t="n"/>
      <c r="I51" s="527" t="n"/>
      <c r="J51" s="527" t="n"/>
      <c r="K51" s="589" t="n"/>
      <c r="L51" s="588" t="n"/>
      <c r="M51" s="588" t="n"/>
      <c r="N51" s="588" t="n"/>
      <c r="O51" s="588" t="n"/>
      <c r="P51" s="588" t="n"/>
      <c r="Q51" s="588" t="n"/>
      <c r="R51" s="588" t="n"/>
      <c r="S51" s="588" t="n"/>
      <c r="T51" s="588" t="n"/>
      <c r="U51" s="588" t="n"/>
      <c r="V51" s="588" t="n"/>
      <c r="W51" s="588" t="n"/>
      <c r="X51" s="588" t="n"/>
      <c r="Y51" s="588" t="n"/>
      <c r="Z51" s="588" t="n"/>
      <c r="AA51" s="588" t="n"/>
      <c r="AB51" s="588" t="n"/>
      <c r="AC51" s="588" t="n"/>
      <c r="AD51" s="588" t="n"/>
      <c r="AE51" s="588" t="n"/>
      <c r="AF51" s="588" t="n"/>
      <c r="AG51" s="588" t="n"/>
      <c r="AH51" s="588" t="n"/>
      <c r="AI51" s="588" t="n"/>
    </row>
    <row r="52" ht="13.5" customHeight="1" s="1659">
      <c r="A52" s="588" t="n"/>
      <c r="B52" s="589" t="n"/>
      <c r="C52" s="527" t="n"/>
      <c r="D52" s="521" t="n"/>
      <c r="E52" s="589" t="n"/>
      <c r="F52" s="588" t="n"/>
      <c r="G52" s="527" t="n"/>
      <c r="H52" s="527" t="n"/>
      <c r="I52" s="527" t="n"/>
      <c r="J52" s="527" t="n"/>
      <c r="K52" s="589" t="n"/>
      <c r="L52" s="588" t="n"/>
      <c r="M52" s="588" t="n"/>
      <c r="N52" s="588" t="n"/>
      <c r="O52" s="588" t="n"/>
      <c r="P52" s="588" t="n"/>
      <c r="Q52" s="588" t="n"/>
      <c r="R52" s="588" t="n"/>
      <c r="S52" s="588" t="n"/>
      <c r="T52" s="588" t="n"/>
      <c r="U52" s="588" t="n"/>
      <c r="V52" s="588" t="n"/>
      <c r="W52" s="588" t="n"/>
      <c r="X52" s="588" t="n"/>
      <c r="Y52" s="588" t="n"/>
      <c r="Z52" s="588" t="n"/>
      <c r="AA52" s="588" t="n"/>
      <c r="AB52" s="588" t="n"/>
      <c r="AC52" s="588" t="n"/>
      <c r="AD52" s="588" t="n"/>
      <c r="AE52" s="588" t="n"/>
      <c r="AF52" s="588" t="n"/>
      <c r="AG52" s="588" t="n"/>
      <c r="AH52" s="588" t="n"/>
      <c r="AI52" s="588" t="n"/>
    </row>
    <row r="53" ht="13.5" customHeight="1" s="1659">
      <c r="A53" s="588" t="n"/>
      <c r="B53" s="589" t="n"/>
      <c r="C53" s="527" t="n"/>
      <c r="D53" s="521" t="n"/>
      <c r="E53" s="589" t="n"/>
      <c r="F53" s="588" t="n"/>
      <c r="G53" s="527" t="n"/>
      <c r="H53" s="527" t="n"/>
      <c r="I53" s="527" t="n"/>
      <c r="J53" s="527" t="n"/>
      <c r="K53" s="589" t="n"/>
      <c r="L53" s="588" t="n"/>
      <c r="M53" s="588" t="n"/>
      <c r="N53" s="588" t="n"/>
      <c r="O53" s="588" t="n"/>
      <c r="P53" s="588" t="n"/>
      <c r="Q53" s="588" t="n"/>
      <c r="R53" s="588" t="n"/>
      <c r="S53" s="588" t="n"/>
      <c r="T53" s="588" t="n"/>
      <c r="U53" s="588" t="n"/>
      <c r="V53" s="588" t="n"/>
      <c r="W53" s="588" t="n"/>
      <c r="X53" s="588" t="n"/>
      <c r="Y53" s="588" t="n"/>
      <c r="Z53" s="588" t="n"/>
      <c r="AA53" s="588" t="n"/>
      <c r="AB53" s="588" t="n"/>
      <c r="AC53" s="588" t="n"/>
      <c r="AD53" s="588" t="n"/>
      <c r="AE53" s="588" t="n"/>
      <c r="AF53" s="588" t="n"/>
      <c r="AG53" s="588" t="n"/>
      <c r="AH53" s="588" t="n"/>
      <c r="AI53" s="588" t="n"/>
    </row>
    <row r="54" ht="13.5" customHeight="1" s="1659">
      <c r="A54" s="588" t="n"/>
      <c r="B54" s="589" t="n"/>
      <c r="C54" s="527" t="n"/>
      <c r="D54" s="521" t="n"/>
      <c r="E54" s="589" t="n"/>
      <c r="F54" s="588" t="n"/>
      <c r="G54" s="527" t="n"/>
      <c r="H54" s="527" t="n"/>
      <c r="I54" s="527" t="n"/>
      <c r="J54" s="527" t="n"/>
      <c r="K54" s="589" t="n"/>
      <c r="L54" s="588" t="n"/>
      <c r="M54" s="588" t="n"/>
      <c r="N54" s="588" t="n"/>
      <c r="O54" s="588" t="n"/>
      <c r="P54" s="588" t="n"/>
      <c r="Q54" s="588" t="n"/>
      <c r="R54" s="588" t="n"/>
      <c r="S54" s="588" t="n"/>
      <c r="T54" s="588" t="n"/>
      <c r="U54" s="588" t="n"/>
      <c r="V54" s="588" t="n"/>
      <c r="W54" s="588" t="n"/>
      <c r="X54" s="588" t="n"/>
      <c r="Y54" s="588" t="n"/>
      <c r="Z54" s="588" t="n"/>
      <c r="AA54" s="588" t="n"/>
      <c r="AB54" s="588" t="n"/>
      <c r="AC54" s="588" t="n"/>
      <c r="AD54" s="588" t="n"/>
      <c r="AE54" s="588" t="n"/>
      <c r="AF54" s="588" t="n"/>
      <c r="AG54" s="588" t="n"/>
      <c r="AH54" s="588" t="n"/>
      <c r="AI54" s="588" t="n"/>
    </row>
    <row r="55" ht="13.5" customHeight="1" s="1659">
      <c r="A55" s="588" t="n"/>
      <c r="B55" s="589" t="n"/>
      <c r="C55" s="527" t="n"/>
      <c r="D55" s="521" t="n"/>
      <c r="E55" s="589" t="n"/>
      <c r="F55" s="588" t="n"/>
      <c r="G55" s="527" t="n"/>
      <c r="H55" s="527" t="n"/>
      <c r="I55" s="527" t="n"/>
      <c r="J55" s="527" t="n"/>
      <c r="K55" s="589" t="n"/>
      <c r="L55" s="588" t="n"/>
      <c r="M55" s="588" t="n"/>
      <c r="N55" s="588" t="n"/>
      <c r="O55" s="588" t="n"/>
      <c r="P55" s="588" t="n"/>
      <c r="Q55" s="588" t="n"/>
      <c r="R55" s="588" t="n"/>
      <c r="S55" s="588" t="n"/>
      <c r="T55" s="588" t="n"/>
      <c r="U55" s="588" t="n"/>
      <c r="V55" s="588" t="n"/>
      <c r="W55" s="588" t="n"/>
      <c r="X55" s="588" t="n"/>
      <c r="Y55" s="588" t="n"/>
      <c r="Z55" s="588" t="n"/>
      <c r="AA55" s="588" t="n"/>
      <c r="AB55" s="588" t="n"/>
      <c r="AC55" s="588" t="n"/>
      <c r="AD55" s="588" t="n"/>
      <c r="AE55" s="588" t="n"/>
      <c r="AF55" s="588" t="n"/>
      <c r="AG55" s="588" t="n"/>
      <c r="AH55" s="588" t="n"/>
      <c r="AI55" s="588" t="n"/>
    </row>
    <row r="56" ht="13.5" customHeight="1" s="1659">
      <c r="A56" s="588" t="n"/>
      <c r="B56" s="589" t="n"/>
      <c r="C56" s="527" t="n"/>
      <c r="D56" s="521" t="n"/>
      <c r="E56" s="589" t="n"/>
      <c r="F56" s="588" t="n"/>
      <c r="G56" s="527" t="n"/>
      <c r="H56" s="527" t="n"/>
      <c r="I56" s="527" t="n"/>
      <c r="J56" s="527" t="n"/>
      <c r="K56" s="589" t="n"/>
      <c r="L56" s="588" t="n"/>
      <c r="M56" s="588" t="n"/>
      <c r="N56" s="588" t="n"/>
      <c r="O56" s="588" t="n"/>
      <c r="P56" s="588" t="n"/>
      <c r="Q56" s="588" t="n"/>
      <c r="R56" s="588" t="n"/>
      <c r="S56" s="588" t="n"/>
      <c r="T56" s="588" t="n"/>
      <c r="U56" s="588" t="n"/>
      <c r="V56" s="588" t="n"/>
      <c r="W56" s="588" t="n"/>
      <c r="X56" s="588" t="n"/>
      <c r="Y56" s="588" t="n"/>
      <c r="Z56" s="588" t="n"/>
      <c r="AA56" s="588" t="n"/>
      <c r="AB56" s="588" t="n"/>
      <c r="AC56" s="588" t="n"/>
      <c r="AD56" s="588" t="n"/>
      <c r="AE56" s="588" t="n"/>
      <c r="AF56" s="588" t="n"/>
      <c r="AG56" s="588" t="n"/>
      <c r="AH56" s="588" t="n"/>
      <c r="AI56" s="588" t="n"/>
    </row>
    <row r="57" ht="13.5" customHeight="1" s="1659">
      <c r="A57" s="588" t="n"/>
      <c r="B57" s="589" t="n"/>
      <c r="C57" s="527" t="n"/>
      <c r="D57" s="521" t="n"/>
      <c r="E57" s="589" t="n"/>
      <c r="F57" s="588" t="n"/>
      <c r="G57" s="527" t="n"/>
      <c r="H57" s="527" t="n"/>
      <c r="I57" s="527" t="n"/>
      <c r="J57" s="527" t="n"/>
      <c r="K57" s="589" t="n"/>
      <c r="L57" s="588" t="n"/>
      <c r="M57" s="588" t="n"/>
      <c r="N57" s="588" t="n"/>
      <c r="O57" s="588" t="n"/>
      <c r="P57" s="588" t="n"/>
      <c r="Q57" s="588" t="n"/>
      <c r="R57" s="588" t="n"/>
      <c r="S57" s="588" t="n"/>
      <c r="T57" s="588" t="n"/>
      <c r="U57" s="588" t="n"/>
      <c r="V57" s="588" t="n"/>
      <c r="W57" s="588" t="n"/>
      <c r="X57" s="588" t="n"/>
      <c r="Y57" s="588" t="n"/>
      <c r="Z57" s="588" t="n"/>
      <c r="AA57" s="588" t="n"/>
      <c r="AB57" s="588" t="n"/>
      <c r="AC57" s="588" t="n"/>
      <c r="AD57" s="588" t="n"/>
      <c r="AE57" s="588" t="n"/>
      <c r="AF57" s="588" t="n"/>
      <c r="AG57" s="588" t="n"/>
      <c r="AH57" s="588" t="n"/>
      <c r="AI57" s="588" t="n"/>
    </row>
    <row r="58" ht="13.5" customHeight="1" s="1659">
      <c r="A58" s="588" t="n"/>
      <c r="B58" s="589" t="n"/>
      <c r="C58" s="527" t="n"/>
      <c r="D58" s="521" t="n"/>
      <c r="E58" s="589" t="n"/>
      <c r="F58" s="588" t="n"/>
      <c r="G58" s="527" t="n"/>
      <c r="H58" s="527" t="n"/>
      <c r="I58" s="527" t="n"/>
      <c r="J58" s="527" t="n"/>
      <c r="K58" s="589" t="n"/>
      <c r="L58" s="588" t="n"/>
      <c r="M58" s="588" t="n"/>
      <c r="N58" s="588" t="n"/>
      <c r="O58" s="588" t="n"/>
      <c r="P58" s="588" t="n"/>
      <c r="Q58" s="588" t="n"/>
      <c r="R58" s="588" t="n"/>
      <c r="S58" s="588" t="n"/>
      <c r="T58" s="588" t="n"/>
      <c r="U58" s="588" t="n"/>
      <c r="V58" s="588" t="n"/>
      <c r="W58" s="588" t="n"/>
      <c r="X58" s="588" t="n"/>
      <c r="Y58" s="588" t="n"/>
      <c r="Z58" s="588" t="n"/>
      <c r="AA58" s="588" t="n"/>
      <c r="AB58" s="588" t="n"/>
      <c r="AC58" s="588" t="n"/>
      <c r="AD58" s="588" t="n"/>
      <c r="AE58" s="588" t="n"/>
      <c r="AF58" s="588" t="n"/>
      <c r="AG58" s="588" t="n"/>
      <c r="AH58" s="588" t="n"/>
      <c r="AI58" s="588" t="n"/>
    </row>
    <row r="59" ht="13.5" customHeight="1" s="1659">
      <c r="A59" s="588" t="n"/>
      <c r="B59" s="589" t="n"/>
      <c r="C59" s="527" t="n"/>
      <c r="D59" s="521" t="n"/>
      <c r="E59" s="589" t="n"/>
      <c r="F59" s="588" t="n"/>
      <c r="G59" s="527" t="n"/>
      <c r="H59" s="527" t="n"/>
      <c r="I59" s="527" t="n"/>
      <c r="J59" s="527" t="n"/>
      <c r="K59" s="589" t="n"/>
      <c r="L59" s="588" t="n"/>
      <c r="M59" s="588" t="n"/>
      <c r="N59" s="588" t="n"/>
      <c r="O59" s="588" t="n"/>
      <c r="P59" s="588" t="n"/>
      <c r="Q59" s="588" t="n"/>
      <c r="R59" s="588" t="n"/>
      <c r="S59" s="588" t="n"/>
      <c r="T59" s="588" t="n"/>
      <c r="U59" s="588" t="n"/>
      <c r="V59" s="588" t="n"/>
      <c r="W59" s="588" t="n"/>
      <c r="X59" s="588" t="n"/>
      <c r="Y59" s="588" t="n"/>
      <c r="Z59" s="588" t="n"/>
      <c r="AA59" s="588" t="n"/>
      <c r="AB59" s="588" t="n"/>
      <c r="AC59" s="588" t="n"/>
      <c r="AD59" s="588" t="n"/>
      <c r="AE59" s="588" t="n"/>
      <c r="AF59" s="588" t="n"/>
      <c r="AG59" s="588" t="n"/>
      <c r="AH59" s="588" t="n"/>
      <c r="AI59" s="588" t="n"/>
    </row>
    <row r="60" ht="13.5" customHeight="1" s="1659">
      <c r="A60" s="588" t="n"/>
      <c r="B60" s="589" t="n"/>
      <c r="C60" s="527" t="n"/>
      <c r="D60" s="521" t="n"/>
      <c r="E60" s="589" t="n"/>
      <c r="F60" s="588" t="n"/>
      <c r="G60" s="527" t="n"/>
      <c r="H60" s="527" t="n"/>
      <c r="I60" s="527" t="n"/>
      <c r="J60" s="527" t="n"/>
      <c r="K60" s="589" t="n"/>
      <c r="L60" s="588" t="n"/>
      <c r="M60" s="588" t="n"/>
      <c r="N60" s="588" t="n"/>
      <c r="O60" s="588" t="n"/>
      <c r="P60" s="588" t="n"/>
      <c r="Q60" s="588" t="n"/>
      <c r="R60" s="588" t="n"/>
      <c r="S60" s="588" t="n"/>
      <c r="T60" s="588" t="n"/>
      <c r="U60" s="588" t="n"/>
      <c r="V60" s="588" t="n"/>
      <c r="W60" s="588" t="n"/>
      <c r="X60" s="588" t="n"/>
      <c r="Y60" s="588" t="n"/>
      <c r="Z60" s="588" t="n"/>
      <c r="AA60" s="588" t="n"/>
      <c r="AB60" s="588" t="n"/>
      <c r="AC60" s="588" t="n"/>
      <c r="AD60" s="588" t="n"/>
      <c r="AE60" s="588" t="n"/>
      <c r="AF60" s="588" t="n"/>
      <c r="AG60" s="588" t="n"/>
      <c r="AH60" s="588" t="n"/>
      <c r="AI60" s="588" t="n"/>
    </row>
    <row r="61" ht="13.5" customHeight="1" s="1659">
      <c r="A61" s="588" t="n"/>
      <c r="B61" s="589" t="n"/>
      <c r="C61" s="527" t="n"/>
      <c r="D61" s="521" t="n"/>
      <c r="E61" s="589" t="n"/>
      <c r="F61" s="588" t="n"/>
      <c r="G61" s="527" t="n"/>
      <c r="H61" s="527" t="n"/>
      <c r="I61" s="527" t="n"/>
      <c r="J61" s="527" t="n"/>
      <c r="K61" s="589" t="n"/>
      <c r="L61" s="588" t="n"/>
      <c r="M61" s="588" t="n"/>
      <c r="N61" s="588" t="n"/>
      <c r="O61" s="588" t="n"/>
      <c r="P61" s="588" t="n"/>
      <c r="Q61" s="588" t="n"/>
      <c r="R61" s="588" t="n"/>
      <c r="S61" s="588" t="n"/>
      <c r="T61" s="588" t="n"/>
      <c r="U61" s="588" t="n"/>
      <c r="V61" s="588" t="n"/>
      <c r="W61" s="588" t="n"/>
      <c r="X61" s="588" t="n"/>
      <c r="Y61" s="588" t="n"/>
      <c r="Z61" s="588" t="n"/>
      <c r="AA61" s="588" t="n"/>
      <c r="AB61" s="588" t="n"/>
      <c r="AC61" s="588" t="n"/>
      <c r="AD61" s="588" t="n"/>
      <c r="AE61" s="588" t="n"/>
      <c r="AF61" s="588" t="n"/>
      <c r="AG61" s="588" t="n"/>
      <c r="AH61" s="588" t="n"/>
      <c r="AI61" s="588" t="n"/>
    </row>
    <row r="62" ht="13.5" customHeight="1" s="1659">
      <c r="A62" s="588" t="n"/>
      <c r="B62" s="589" t="n"/>
      <c r="C62" s="527" t="n"/>
      <c r="D62" s="521" t="n"/>
      <c r="E62" s="589" t="n"/>
      <c r="F62" s="588" t="n"/>
      <c r="G62" s="527" t="n"/>
      <c r="H62" s="527" t="n"/>
      <c r="I62" s="527" t="n"/>
      <c r="J62" s="527" t="n"/>
      <c r="K62" s="589" t="n"/>
      <c r="L62" s="588" t="n"/>
      <c r="M62" s="588" t="n"/>
      <c r="N62" s="588" t="n"/>
      <c r="O62" s="588" t="n"/>
      <c r="P62" s="588" t="n"/>
      <c r="Q62" s="588" t="n"/>
      <c r="R62" s="588" t="n"/>
      <c r="S62" s="588" t="n"/>
      <c r="T62" s="588" t="n"/>
      <c r="U62" s="588" t="n"/>
      <c r="V62" s="588" t="n"/>
      <c r="W62" s="588" t="n"/>
      <c r="X62" s="588" t="n"/>
      <c r="Y62" s="588" t="n"/>
      <c r="Z62" s="588" t="n"/>
      <c r="AA62" s="588" t="n"/>
      <c r="AB62" s="588" t="n"/>
      <c r="AC62" s="588" t="n"/>
      <c r="AD62" s="588" t="n"/>
      <c r="AE62" s="588" t="n"/>
      <c r="AF62" s="588" t="n"/>
      <c r="AG62" s="588" t="n"/>
      <c r="AH62" s="588" t="n"/>
      <c r="AI62" s="588" t="n"/>
    </row>
    <row r="63" ht="13.5" customHeight="1" s="1659">
      <c r="A63" s="588" t="n"/>
      <c r="B63" s="589" t="n"/>
      <c r="C63" s="527" t="n"/>
      <c r="D63" s="521" t="n"/>
      <c r="E63" s="589" t="n"/>
      <c r="F63" s="588" t="n"/>
      <c r="G63" s="527" t="n"/>
      <c r="H63" s="527" t="n"/>
      <c r="I63" s="527" t="n"/>
      <c r="J63" s="527" t="n"/>
      <c r="K63" s="589" t="n"/>
      <c r="L63" s="588" t="n"/>
      <c r="M63" s="588" t="n"/>
      <c r="N63" s="588" t="n"/>
      <c r="O63" s="588" t="n"/>
      <c r="P63" s="588" t="n"/>
      <c r="Q63" s="588" t="n"/>
      <c r="R63" s="588" t="n"/>
      <c r="S63" s="588" t="n"/>
      <c r="T63" s="588" t="n"/>
      <c r="U63" s="588" t="n"/>
      <c r="V63" s="588" t="n"/>
      <c r="W63" s="588" t="n"/>
      <c r="X63" s="588" t="n"/>
      <c r="Y63" s="588" t="n"/>
      <c r="Z63" s="588" t="n"/>
      <c r="AA63" s="588" t="n"/>
      <c r="AB63" s="588" t="n"/>
      <c r="AC63" s="588" t="n"/>
      <c r="AD63" s="588" t="n"/>
      <c r="AE63" s="588" t="n"/>
      <c r="AF63" s="588" t="n"/>
      <c r="AG63" s="588" t="n"/>
      <c r="AH63" s="588" t="n"/>
      <c r="AI63" s="588" t="n"/>
    </row>
    <row r="64" ht="13.5" customHeight="1" s="1659">
      <c r="A64" s="588" t="n"/>
      <c r="B64" s="589" t="n"/>
      <c r="C64" s="527" t="n"/>
      <c r="D64" s="521" t="n"/>
      <c r="E64" s="589" t="n"/>
      <c r="F64" s="588" t="n"/>
      <c r="G64" s="527" t="n"/>
      <c r="H64" s="527" t="n"/>
      <c r="I64" s="527" t="n"/>
      <c r="J64" s="527" t="n"/>
      <c r="K64" s="589" t="n"/>
      <c r="L64" s="588" t="n"/>
      <c r="M64" s="588" t="n"/>
      <c r="N64" s="588" t="n"/>
      <c r="O64" s="588" t="n"/>
      <c r="P64" s="588" t="n"/>
      <c r="Q64" s="588" t="n"/>
      <c r="R64" s="588" t="n"/>
      <c r="S64" s="588" t="n"/>
      <c r="T64" s="588" t="n"/>
      <c r="U64" s="588" t="n"/>
      <c r="V64" s="588" t="n"/>
      <c r="W64" s="588" t="n"/>
      <c r="X64" s="588" t="n"/>
      <c r="Y64" s="588" t="n"/>
      <c r="Z64" s="588" t="n"/>
      <c r="AA64" s="588" t="n"/>
      <c r="AB64" s="588" t="n"/>
      <c r="AC64" s="588" t="n"/>
      <c r="AD64" s="588" t="n"/>
      <c r="AE64" s="588" t="n"/>
      <c r="AF64" s="588" t="n"/>
      <c r="AG64" s="588" t="n"/>
      <c r="AH64" s="588" t="n"/>
      <c r="AI64" s="588" t="n"/>
    </row>
    <row r="65" ht="13.5" customHeight="1" s="1659">
      <c r="A65" s="588" t="n"/>
      <c r="B65" s="589" t="n"/>
      <c r="C65" s="527" t="n"/>
      <c r="D65" s="521" t="n"/>
      <c r="E65" s="589" t="n"/>
      <c r="F65" s="588" t="n"/>
      <c r="G65" s="527" t="n"/>
      <c r="H65" s="527" t="n"/>
      <c r="I65" s="527" t="n"/>
      <c r="J65" s="527" t="n"/>
      <c r="K65" s="589" t="n"/>
      <c r="L65" s="588" t="n"/>
      <c r="M65" s="588" t="n"/>
      <c r="N65" s="588" t="n"/>
      <c r="O65" s="588" t="n"/>
      <c r="P65" s="588" t="n"/>
      <c r="Q65" s="588" t="n"/>
      <c r="R65" s="588" t="n"/>
      <c r="S65" s="588" t="n"/>
      <c r="T65" s="588" t="n"/>
      <c r="U65" s="588" t="n"/>
      <c r="V65" s="588" t="n"/>
      <c r="W65" s="588" t="n"/>
      <c r="X65" s="588" t="n"/>
      <c r="Y65" s="588" t="n"/>
      <c r="Z65" s="588" t="n"/>
      <c r="AA65" s="588" t="n"/>
      <c r="AB65" s="588" t="n"/>
      <c r="AC65" s="588" t="n"/>
      <c r="AD65" s="588" t="n"/>
      <c r="AE65" s="588" t="n"/>
      <c r="AF65" s="588" t="n"/>
      <c r="AG65" s="588" t="n"/>
      <c r="AH65" s="588" t="n"/>
      <c r="AI65" s="588" t="n"/>
    </row>
    <row r="66" ht="13.5" customHeight="1" s="1659">
      <c r="A66" s="588" t="n"/>
      <c r="B66" s="589" t="n"/>
      <c r="C66" s="527" t="n"/>
      <c r="D66" s="521" t="n"/>
      <c r="E66" s="589" t="n"/>
      <c r="F66" s="588" t="n"/>
      <c r="G66" s="527" t="n"/>
      <c r="H66" s="527" t="n"/>
      <c r="I66" s="527" t="n"/>
      <c r="J66" s="527" t="n"/>
      <c r="K66" s="589" t="n"/>
      <c r="L66" s="588" t="n"/>
      <c r="M66" s="588" t="n"/>
      <c r="N66" s="588" t="n"/>
      <c r="O66" s="588" t="n"/>
      <c r="P66" s="588" t="n"/>
      <c r="Q66" s="588" t="n"/>
      <c r="R66" s="588" t="n"/>
      <c r="S66" s="588" t="n"/>
      <c r="T66" s="588" t="n"/>
      <c r="U66" s="588" t="n"/>
      <c r="V66" s="588" t="n"/>
      <c r="W66" s="588" t="n"/>
      <c r="X66" s="588" t="n"/>
      <c r="Y66" s="588" t="n"/>
      <c r="Z66" s="588" t="n"/>
      <c r="AA66" s="588" t="n"/>
      <c r="AB66" s="588" t="n"/>
      <c r="AC66" s="588" t="n"/>
      <c r="AD66" s="588" t="n"/>
      <c r="AE66" s="588" t="n"/>
      <c r="AF66" s="588" t="n"/>
      <c r="AG66" s="588" t="n"/>
      <c r="AH66" s="588" t="n"/>
      <c r="AI66" s="588" t="n"/>
    </row>
    <row r="67" ht="13.5" customHeight="1" s="1659">
      <c r="A67" s="588" t="n"/>
      <c r="B67" s="589" t="n"/>
      <c r="C67" s="527" t="n"/>
      <c r="D67" s="521" t="n"/>
      <c r="E67" s="589" t="n"/>
      <c r="F67" s="588" t="n"/>
      <c r="G67" s="527" t="n"/>
      <c r="H67" s="527" t="n"/>
      <c r="I67" s="527" t="n"/>
      <c r="J67" s="527" t="n"/>
      <c r="K67" s="589" t="n"/>
      <c r="L67" s="588" t="n"/>
      <c r="M67" s="588" t="n"/>
      <c r="N67" s="588" t="n"/>
      <c r="O67" s="588" t="n"/>
      <c r="P67" s="588" t="n"/>
      <c r="Q67" s="588" t="n"/>
      <c r="R67" s="588" t="n"/>
      <c r="S67" s="588" t="n"/>
      <c r="T67" s="588" t="n"/>
      <c r="U67" s="588" t="n"/>
      <c r="V67" s="588" t="n"/>
      <c r="W67" s="588" t="n"/>
      <c r="X67" s="588" t="n"/>
      <c r="Y67" s="588" t="n"/>
      <c r="Z67" s="588" t="n"/>
      <c r="AA67" s="588" t="n"/>
      <c r="AB67" s="588" t="n"/>
      <c r="AC67" s="588" t="n"/>
      <c r="AD67" s="588" t="n"/>
      <c r="AE67" s="588" t="n"/>
      <c r="AF67" s="588" t="n"/>
      <c r="AG67" s="588" t="n"/>
      <c r="AH67" s="588" t="n"/>
      <c r="AI67" s="588" t="n"/>
    </row>
    <row r="68" ht="13.5" customHeight="1" s="1659">
      <c r="A68" s="588" t="n"/>
      <c r="B68" s="589" t="n"/>
      <c r="C68" s="527" t="n"/>
      <c r="D68" s="521" t="n"/>
      <c r="E68" s="589" t="n"/>
      <c r="F68" s="588" t="n"/>
      <c r="G68" s="527" t="n"/>
      <c r="H68" s="527" t="n"/>
      <c r="I68" s="527" t="n"/>
      <c r="J68" s="527" t="n"/>
      <c r="K68" s="589" t="n"/>
      <c r="L68" s="588" t="n"/>
      <c r="M68" s="588" t="n"/>
      <c r="N68" s="588" t="n"/>
      <c r="O68" s="588" t="n"/>
      <c r="P68" s="588" t="n"/>
      <c r="Q68" s="588" t="n"/>
      <c r="R68" s="588" t="n"/>
      <c r="S68" s="588" t="n"/>
      <c r="T68" s="588" t="n"/>
      <c r="U68" s="588" t="n"/>
      <c r="V68" s="588" t="n"/>
      <c r="W68" s="588" t="n"/>
      <c r="X68" s="588" t="n"/>
      <c r="Y68" s="588" t="n"/>
      <c r="Z68" s="588" t="n"/>
      <c r="AA68" s="588" t="n"/>
      <c r="AB68" s="588" t="n"/>
      <c r="AC68" s="588" t="n"/>
      <c r="AD68" s="588" t="n"/>
      <c r="AE68" s="588" t="n"/>
      <c r="AF68" s="588" t="n"/>
      <c r="AG68" s="588" t="n"/>
      <c r="AH68" s="588" t="n"/>
      <c r="AI68" s="588" t="n"/>
    </row>
    <row r="69" ht="13.5" customHeight="1" s="1659">
      <c r="A69" s="588" t="n"/>
      <c r="B69" s="589" t="n"/>
      <c r="C69" s="527" t="n"/>
      <c r="D69" s="521" t="n"/>
      <c r="E69" s="589" t="n"/>
      <c r="F69" s="588" t="n"/>
      <c r="G69" s="527" t="n"/>
      <c r="H69" s="527" t="n"/>
      <c r="I69" s="527" t="n"/>
      <c r="J69" s="527" t="n"/>
      <c r="K69" s="589" t="n"/>
      <c r="L69" s="588" t="n"/>
      <c r="M69" s="588" t="n"/>
      <c r="N69" s="588" t="n"/>
      <c r="O69" s="588" t="n"/>
      <c r="P69" s="588" t="n"/>
      <c r="Q69" s="588" t="n"/>
      <c r="R69" s="588" t="n"/>
      <c r="S69" s="588" t="n"/>
      <c r="T69" s="588" t="n"/>
      <c r="U69" s="588" t="n"/>
      <c r="V69" s="588" t="n"/>
      <c r="W69" s="588" t="n"/>
      <c r="X69" s="588" t="n"/>
      <c r="Y69" s="588" t="n"/>
      <c r="Z69" s="588" t="n"/>
      <c r="AA69" s="588" t="n"/>
      <c r="AB69" s="588" t="n"/>
      <c r="AC69" s="588" t="n"/>
      <c r="AD69" s="588" t="n"/>
      <c r="AE69" s="588" t="n"/>
      <c r="AF69" s="588" t="n"/>
      <c r="AG69" s="588" t="n"/>
      <c r="AH69" s="588" t="n"/>
      <c r="AI69" s="588" t="n"/>
    </row>
    <row r="70" ht="13.5" customHeight="1" s="1659">
      <c r="A70" s="588" t="n"/>
      <c r="B70" s="589" t="n"/>
      <c r="C70" s="527" t="n"/>
      <c r="D70" s="521" t="n"/>
      <c r="E70" s="589" t="n"/>
      <c r="F70" s="588" t="n"/>
      <c r="G70" s="527" t="n"/>
      <c r="H70" s="527" t="n"/>
      <c r="I70" s="527" t="n"/>
      <c r="J70" s="527" t="n"/>
      <c r="K70" s="589" t="n"/>
      <c r="L70" s="588" t="n"/>
      <c r="M70" s="588" t="n"/>
      <c r="N70" s="588" t="n"/>
      <c r="O70" s="588" t="n"/>
      <c r="P70" s="588" t="n"/>
      <c r="Q70" s="588" t="n"/>
      <c r="R70" s="588" t="n"/>
      <c r="S70" s="588" t="n"/>
      <c r="T70" s="588" t="n"/>
      <c r="U70" s="588" t="n"/>
      <c r="V70" s="588" t="n"/>
      <c r="W70" s="588" t="n"/>
      <c r="X70" s="588" t="n"/>
      <c r="Y70" s="588" t="n"/>
      <c r="Z70" s="588" t="n"/>
      <c r="AA70" s="588" t="n"/>
      <c r="AB70" s="588" t="n"/>
      <c r="AC70" s="588" t="n"/>
      <c r="AD70" s="588" t="n"/>
      <c r="AE70" s="588" t="n"/>
      <c r="AF70" s="588" t="n"/>
      <c r="AG70" s="588" t="n"/>
      <c r="AH70" s="588" t="n"/>
      <c r="AI70" s="588" t="n"/>
    </row>
    <row r="71" ht="13.5" customHeight="1" s="1659">
      <c r="A71" s="588" t="n"/>
      <c r="B71" s="589" t="n"/>
      <c r="C71" s="527" t="n"/>
      <c r="D71" s="521" t="n"/>
      <c r="E71" s="589" t="n"/>
      <c r="F71" s="588" t="n"/>
      <c r="G71" s="527" t="n"/>
      <c r="H71" s="527" t="n"/>
      <c r="I71" s="527" t="n"/>
      <c r="J71" s="527" t="n"/>
      <c r="K71" s="589" t="n"/>
      <c r="L71" s="588" t="n"/>
      <c r="M71" s="588" t="n"/>
      <c r="N71" s="588" t="n"/>
      <c r="O71" s="588" t="n"/>
      <c r="P71" s="588" t="n"/>
      <c r="Q71" s="588" t="n"/>
      <c r="R71" s="588" t="n"/>
      <c r="S71" s="588" t="n"/>
      <c r="T71" s="588" t="n"/>
      <c r="U71" s="588" t="n"/>
      <c r="V71" s="588" t="n"/>
      <c r="W71" s="588" t="n"/>
      <c r="X71" s="588" t="n"/>
      <c r="Y71" s="588" t="n"/>
      <c r="Z71" s="588" t="n"/>
      <c r="AA71" s="588" t="n"/>
      <c r="AB71" s="588" t="n"/>
      <c r="AC71" s="588" t="n"/>
      <c r="AD71" s="588" t="n"/>
      <c r="AE71" s="588" t="n"/>
      <c r="AF71" s="588" t="n"/>
      <c r="AG71" s="588" t="n"/>
      <c r="AH71" s="588" t="n"/>
      <c r="AI71" s="588" t="n"/>
    </row>
    <row r="72" ht="13.5" customHeight="1" s="1659">
      <c r="A72" s="588" t="n"/>
      <c r="B72" s="589" t="n"/>
      <c r="C72" s="527" t="n"/>
      <c r="D72" s="521" t="n"/>
      <c r="E72" s="589" t="n"/>
      <c r="F72" s="588" t="n"/>
      <c r="G72" s="527" t="n"/>
      <c r="H72" s="527" t="n"/>
      <c r="I72" s="527" t="n"/>
      <c r="J72" s="527" t="n"/>
      <c r="K72" s="589" t="n"/>
      <c r="L72" s="588" t="n"/>
      <c r="M72" s="588" t="n"/>
      <c r="N72" s="588" t="n"/>
      <c r="O72" s="588" t="n"/>
      <c r="P72" s="588" t="n"/>
      <c r="Q72" s="588" t="n"/>
      <c r="R72" s="588" t="n"/>
      <c r="S72" s="588" t="n"/>
      <c r="T72" s="588" t="n"/>
      <c r="U72" s="588" t="n"/>
      <c r="V72" s="588" t="n"/>
      <c r="W72" s="588" t="n"/>
      <c r="X72" s="588" t="n"/>
      <c r="Y72" s="588" t="n"/>
      <c r="Z72" s="588" t="n"/>
      <c r="AA72" s="588" t="n"/>
      <c r="AB72" s="588" t="n"/>
      <c r="AC72" s="588" t="n"/>
      <c r="AD72" s="588" t="n"/>
      <c r="AE72" s="588" t="n"/>
      <c r="AF72" s="588" t="n"/>
      <c r="AG72" s="588" t="n"/>
      <c r="AH72" s="588" t="n"/>
      <c r="AI72" s="588" t="n"/>
    </row>
    <row r="73" ht="13.5" customHeight="1" s="1659">
      <c r="A73" s="588" t="n"/>
      <c r="B73" s="589" t="n"/>
      <c r="C73" s="527" t="n"/>
      <c r="D73" s="521" t="n"/>
      <c r="E73" s="589" t="n"/>
      <c r="F73" s="588" t="n"/>
      <c r="G73" s="527" t="n"/>
      <c r="H73" s="527" t="n"/>
      <c r="I73" s="527" t="n"/>
      <c r="J73" s="527" t="n"/>
      <c r="K73" s="589" t="n"/>
      <c r="L73" s="588" t="n"/>
      <c r="M73" s="588" t="n"/>
      <c r="N73" s="588" t="n"/>
      <c r="O73" s="588" t="n"/>
      <c r="P73" s="588" t="n"/>
      <c r="Q73" s="588" t="n"/>
      <c r="R73" s="588" t="n"/>
      <c r="S73" s="588" t="n"/>
      <c r="T73" s="588" t="n"/>
      <c r="U73" s="588" t="n"/>
      <c r="V73" s="588" t="n"/>
      <c r="W73" s="588" t="n"/>
      <c r="X73" s="588" t="n"/>
      <c r="Y73" s="588" t="n"/>
      <c r="Z73" s="588" t="n"/>
      <c r="AA73" s="588" t="n"/>
      <c r="AB73" s="588" t="n"/>
      <c r="AC73" s="588" t="n"/>
      <c r="AD73" s="588" t="n"/>
      <c r="AE73" s="588" t="n"/>
      <c r="AF73" s="588" t="n"/>
      <c r="AG73" s="588" t="n"/>
      <c r="AH73" s="588" t="n"/>
      <c r="AI73" s="588" t="n"/>
    </row>
    <row r="74" ht="13.5" customHeight="1" s="1659">
      <c r="A74" s="588" t="n"/>
      <c r="B74" s="589" t="n"/>
      <c r="C74" s="527" t="n"/>
      <c r="D74" s="521" t="n"/>
      <c r="E74" s="589" t="n"/>
      <c r="F74" s="588" t="n"/>
      <c r="G74" s="527" t="n"/>
      <c r="H74" s="527" t="n"/>
      <c r="I74" s="527" t="n"/>
      <c r="J74" s="527" t="n"/>
      <c r="K74" s="589" t="n"/>
      <c r="L74" s="588" t="n"/>
      <c r="M74" s="588" t="n"/>
      <c r="N74" s="588" t="n"/>
      <c r="O74" s="588" t="n"/>
      <c r="P74" s="588" t="n"/>
      <c r="Q74" s="588" t="n"/>
      <c r="R74" s="588" t="n"/>
      <c r="S74" s="588" t="n"/>
      <c r="T74" s="588" t="n"/>
      <c r="U74" s="588" t="n"/>
      <c r="V74" s="588" t="n"/>
      <c r="W74" s="588" t="n"/>
      <c r="X74" s="588" t="n"/>
      <c r="Y74" s="588" t="n"/>
      <c r="Z74" s="588" t="n"/>
      <c r="AA74" s="588" t="n"/>
      <c r="AB74" s="588" t="n"/>
      <c r="AC74" s="588" t="n"/>
      <c r="AD74" s="588" t="n"/>
      <c r="AE74" s="588" t="n"/>
      <c r="AF74" s="588" t="n"/>
      <c r="AG74" s="588" t="n"/>
      <c r="AH74" s="588" t="n"/>
      <c r="AI74" s="588" t="n"/>
    </row>
    <row r="75" ht="13.5" customHeight="1" s="1659">
      <c r="A75" s="588" t="n"/>
      <c r="B75" s="589" t="n"/>
      <c r="C75" s="527" t="n"/>
      <c r="D75" s="521" t="n"/>
      <c r="E75" s="589" t="n"/>
      <c r="F75" s="588" t="n"/>
      <c r="G75" s="527" t="n"/>
      <c r="H75" s="527" t="n"/>
      <c r="I75" s="527" t="n"/>
      <c r="J75" s="527" t="n"/>
      <c r="K75" s="589" t="n"/>
      <c r="L75" s="588" t="n"/>
      <c r="M75" s="588" t="n"/>
      <c r="N75" s="588" t="n"/>
      <c r="O75" s="588" t="n"/>
      <c r="P75" s="588" t="n"/>
      <c r="Q75" s="588" t="n"/>
      <c r="R75" s="588" t="n"/>
      <c r="S75" s="588" t="n"/>
      <c r="T75" s="588" t="n"/>
      <c r="U75" s="588" t="n"/>
      <c r="V75" s="588" t="n"/>
      <c r="W75" s="588" t="n"/>
      <c r="X75" s="588" t="n"/>
      <c r="Y75" s="588" t="n"/>
      <c r="Z75" s="588" t="n"/>
      <c r="AA75" s="588" t="n"/>
      <c r="AB75" s="588" t="n"/>
      <c r="AC75" s="588" t="n"/>
      <c r="AD75" s="588" t="n"/>
      <c r="AE75" s="588" t="n"/>
      <c r="AF75" s="588" t="n"/>
      <c r="AG75" s="588" t="n"/>
      <c r="AH75" s="588" t="n"/>
      <c r="AI75" s="588" t="n"/>
    </row>
    <row r="76" ht="13.5" customHeight="1" s="1659">
      <c r="A76" s="588" t="n"/>
      <c r="B76" s="589" t="n"/>
      <c r="C76" s="527" t="n"/>
      <c r="D76" s="521" t="n"/>
      <c r="E76" s="589" t="n"/>
      <c r="F76" s="588" t="n"/>
      <c r="G76" s="527" t="n"/>
      <c r="H76" s="527" t="n"/>
      <c r="I76" s="527" t="n"/>
      <c r="J76" s="527" t="n"/>
      <c r="K76" s="589" t="n"/>
      <c r="L76" s="588" t="n"/>
      <c r="M76" s="588" t="n"/>
      <c r="N76" s="588" t="n"/>
      <c r="O76" s="588" t="n"/>
      <c r="P76" s="588" t="n"/>
      <c r="Q76" s="588" t="n"/>
      <c r="R76" s="588" t="n"/>
      <c r="S76" s="588" t="n"/>
      <c r="T76" s="588" t="n"/>
      <c r="U76" s="588" t="n"/>
      <c r="V76" s="588" t="n"/>
      <c r="W76" s="588" t="n"/>
      <c r="X76" s="588" t="n"/>
      <c r="Y76" s="588" t="n"/>
      <c r="Z76" s="588" t="n"/>
      <c r="AA76" s="588" t="n"/>
      <c r="AB76" s="588" t="n"/>
      <c r="AC76" s="588" t="n"/>
      <c r="AD76" s="588" t="n"/>
      <c r="AE76" s="588" t="n"/>
      <c r="AF76" s="588" t="n"/>
      <c r="AG76" s="588" t="n"/>
      <c r="AH76" s="588" t="n"/>
      <c r="AI76" s="588" t="n"/>
    </row>
    <row r="77" ht="13.5" customHeight="1" s="1659">
      <c r="A77" s="588" t="n"/>
      <c r="B77" s="589" t="n"/>
      <c r="C77" s="527" t="n"/>
      <c r="D77" s="521" t="n"/>
      <c r="E77" s="589" t="n"/>
      <c r="F77" s="588" t="n"/>
      <c r="G77" s="527" t="n"/>
      <c r="H77" s="527" t="n"/>
      <c r="I77" s="527" t="n"/>
      <c r="J77" s="527" t="n"/>
      <c r="K77" s="589" t="n"/>
      <c r="L77" s="588" t="n"/>
      <c r="M77" s="588" t="n"/>
      <c r="N77" s="588" t="n"/>
      <c r="O77" s="588" t="n"/>
      <c r="P77" s="588" t="n"/>
      <c r="Q77" s="588" t="n"/>
      <c r="R77" s="588" t="n"/>
      <c r="S77" s="588" t="n"/>
      <c r="T77" s="588" t="n"/>
      <c r="U77" s="588" t="n"/>
      <c r="V77" s="588" t="n"/>
      <c r="W77" s="588" t="n"/>
      <c r="X77" s="588" t="n"/>
      <c r="Y77" s="588" t="n"/>
      <c r="Z77" s="588" t="n"/>
      <c r="AA77" s="588" t="n"/>
      <c r="AB77" s="588" t="n"/>
      <c r="AC77" s="588" t="n"/>
      <c r="AD77" s="588" t="n"/>
      <c r="AE77" s="588" t="n"/>
      <c r="AF77" s="588" t="n"/>
      <c r="AG77" s="588" t="n"/>
      <c r="AH77" s="588" t="n"/>
      <c r="AI77" s="588" t="n"/>
    </row>
    <row r="78" ht="13.5" customHeight="1" s="1659">
      <c r="A78" s="588" t="n"/>
      <c r="B78" s="589" t="n"/>
      <c r="C78" s="527" t="n"/>
      <c r="D78" s="521" t="n"/>
      <c r="E78" s="589" t="n"/>
      <c r="F78" s="588" t="n"/>
      <c r="G78" s="527" t="n"/>
      <c r="H78" s="527" t="n"/>
      <c r="I78" s="527" t="n"/>
      <c r="J78" s="527" t="n"/>
      <c r="K78" s="589" t="n"/>
      <c r="L78" s="588" t="n"/>
      <c r="M78" s="588" t="n"/>
      <c r="N78" s="588" t="n"/>
      <c r="O78" s="588" t="n"/>
      <c r="P78" s="588" t="n"/>
      <c r="Q78" s="588" t="n"/>
      <c r="R78" s="588" t="n"/>
      <c r="S78" s="588" t="n"/>
      <c r="T78" s="588" t="n"/>
      <c r="U78" s="588" t="n"/>
      <c r="V78" s="588" t="n"/>
      <c r="W78" s="588" t="n"/>
      <c r="X78" s="588" t="n"/>
      <c r="Y78" s="588" t="n"/>
      <c r="Z78" s="588" t="n"/>
      <c r="AA78" s="588" t="n"/>
      <c r="AB78" s="588" t="n"/>
      <c r="AC78" s="588" t="n"/>
      <c r="AD78" s="588" t="n"/>
      <c r="AE78" s="588" t="n"/>
      <c r="AF78" s="588" t="n"/>
      <c r="AG78" s="588" t="n"/>
      <c r="AH78" s="588" t="n"/>
      <c r="AI78" s="588" t="n"/>
    </row>
    <row r="79" ht="13.5" customHeight="1" s="1659">
      <c r="A79" s="588" t="n"/>
      <c r="B79" s="589" t="n"/>
      <c r="C79" s="527" t="n"/>
      <c r="D79" s="521" t="n"/>
      <c r="E79" s="589" t="n"/>
      <c r="F79" s="588" t="n"/>
      <c r="G79" s="527" t="n"/>
      <c r="H79" s="527" t="n"/>
      <c r="I79" s="527" t="n"/>
      <c r="J79" s="527" t="n"/>
      <c r="K79" s="589" t="n"/>
      <c r="L79" s="588" t="n"/>
      <c r="M79" s="588" t="n"/>
      <c r="N79" s="588" t="n"/>
      <c r="O79" s="588" t="n"/>
      <c r="P79" s="588" t="n"/>
      <c r="Q79" s="588" t="n"/>
      <c r="R79" s="588" t="n"/>
      <c r="S79" s="588" t="n"/>
      <c r="T79" s="588" t="n"/>
      <c r="U79" s="588" t="n"/>
      <c r="V79" s="588" t="n"/>
      <c r="W79" s="588" t="n"/>
      <c r="X79" s="588" t="n"/>
      <c r="Y79" s="588" t="n"/>
      <c r="Z79" s="588" t="n"/>
      <c r="AA79" s="588" t="n"/>
      <c r="AB79" s="588" t="n"/>
      <c r="AC79" s="588" t="n"/>
      <c r="AD79" s="588" t="n"/>
      <c r="AE79" s="588" t="n"/>
      <c r="AF79" s="588" t="n"/>
      <c r="AG79" s="588" t="n"/>
      <c r="AH79" s="588" t="n"/>
      <c r="AI79" s="588" t="n"/>
    </row>
    <row r="80" ht="13.5" customHeight="1" s="1659">
      <c r="A80" s="588" t="n"/>
      <c r="B80" s="589" t="n"/>
      <c r="C80" s="527" t="n"/>
      <c r="D80" s="521" t="n"/>
      <c r="E80" s="589" t="n"/>
      <c r="F80" s="588" t="n"/>
      <c r="G80" s="527" t="n"/>
      <c r="H80" s="527" t="n"/>
      <c r="I80" s="527" t="n"/>
      <c r="J80" s="527" t="n"/>
      <c r="K80" s="589" t="n"/>
      <c r="L80" s="588" t="n"/>
      <c r="M80" s="588" t="n"/>
      <c r="N80" s="588" t="n"/>
      <c r="O80" s="588" t="n"/>
      <c r="P80" s="588" t="n"/>
      <c r="Q80" s="588" t="n"/>
      <c r="R80" s="588" t="n"/>
      <c r="S80" s="588" t="n"/>
      <c r="T80" s="588" t="n"/>
      <c r="U80" s="588" t="n"/>
      <c r="V80" s="588" t="n"/>
      <c r="W80" s="588" t="n"/>
      <c r="X80" s="588" t="n"/>
      <c r="Y80" s="588" t="n"/>
      <c r="Z80" s="588" t="n"/>
      <c r="AA80" s="588" t="n"/>
      <c r="AB80" s="588" t="n"/>
      <c r="AC80" s="588" t="n"/>
      <c r="AD80" s="588" t="n"/>
      <c r="AE80" s="588" t="n"/>
      <c r="AF80" s="588" t="n"/>
      <c r="AG80" s="588" t="n"/>
      <c r="AH80" s="588" t="n"/>
      <c r="AI80" s="588" t="n"/>
    </row>
    <row r="81" ht="13.5" customHeight="1" s="1659">
      <c r="A81" s="588" t="n"/>
      <c r="B81" s="589" t="n"/>
      <c r="C81" s="527" t="n"/>
      <c r="D81" s="521" t="n"/>
      <c r="E81" s="589" t="n"/>
      <c r="F81" s="588" t="n"/>
      <c r="G81" s="527" t="n"/>
      <c r="H81" s="527" t="n"/>
      <c r="I81" s="527" t="n"/>
      <c r="J81" s="527" t="n"/>
      <c r="K81" s="589" t="n"/>
      <c r="L81" s="588" t="n"/>
      <c r="M81" s="588" t="n"/>
      <c r="N81" s="588" t="n"/>
      <c r="O81" s="588" t="n"/>
      <c r="P81" s="588" t="n"/>
      <c r="Q81" s="588" t="n"/>
      <c r="R81" s="588" t="n"/>
      <c r="S81" s="588" t="n"/>
      <c r="T81" s="588" t="n"/>
      <c r="U81" s="588" t="n"/>
      <c r="V81" s="588" t="n"/>
      <c r="W81" s="588" t="n"/>
      <c r="X81" s="588" t="n"/>
      <c r="Y81" s="588" t="n"/>
      <c r="Z81" s="588" t="n"/>
      <c r="AA81" s="588" t="n"/>
      <c r="AB81" s="588" t="n"/>
      <c r="AC81" s="588" t="n"/>
      <c r="AD81" s="588" t="n"/>
      <c r="AE81" s="588" t="n"/>
      <c r="AF81" s="588" t="n"/>
      <c r="AG81" s="588" t="n"/>
      <c r="AH81" s="588" t="n"/>
      <c r="AI81" s="588" t="n"/>
    </row>
    <row r="82" ht="13.5" customHeight="1" s="1659">
      <c r="A82" s="588" t="n"/>
      <c r="B82" s="589" t="n"/>
      <c r="C82" s="527" t="n"/>
      <c r="D82" s="521" t="n"/>
      <c r="E82" s="589" t="n"/>
      <c r="F82" s="588" t="n"/>
      <c r="G82" s="527" t="n"/>
      <c r="H82" s="527" t="n"/>
      <c r="I82" s="527" t="n"/>
      <c r="J82" s="527" t="n"/>
      <c r="K82" s="589" t="n"/>
      <c r="L82" s="588" t="n"/>
      <c r="M82" s="588" t="n"/>
      <c r="N82" s="588" t="n"/>
      <c r="O82" s="588" t="n"/>
      <c r="P82" s="588" t="n"/>
      <c r="Q82" s="588" t="n"/>
      <c r="R82" s="588" t="n"/>
      <c r="S82" s="588" t="n"/>
      <c r="T82" s="588" t="n"/>
      <c r="U82" s="588" t="n"/>
      <c r="V82" s="588" t="n"/>
      <c r="W82" s="588" t="n"/>
      <c r="X82" s="588" t="n"/>
      <c r="Y82" s="588" t="n"/>
      <c r="Z82" s="588" t="n"/>
      <c r="AA82" s="588" t="n"/>
      <c r="AB82" s="588" t="n"/>
      <c r="AC82" s="588" t="n"/>
      <c r="AD82" s="588" t="n"/>
      <c r="AE82" s="588" t="n"/>
      <c r="AF82" s="588" t="n"/>
      <c r="AG82" s="588" t="n"/>
      <c r="AH82" s="588" t="n"/>
      <c r="AI82" s="588" t="n"/>
    </row>
    <row r="83" ht="13.5" customHeight="1" s="1659">
      <c r="A83" s="588" t="n"/>
      <c r="B83" s="589" t="n"/>
      <c r="C83" s="527" t="n"/>
      <c r="D83" s="521" t="n"/>
      <c r="E83" s="589" t="n"/>
      <c r="F83" s="588" t="n"/>
      <c r="G83" s="527" t="n"/>
      <c r="H83" s="527" t="n"/>
      <c r="I83" s="527" t="n"/>
      <c r="J83" s="527" t="n"/>
      <c r="K83" s="589" t="n"/>
      <c r="L83" s="588" t="n"/>
      <c r="M83" s="588" t="n"/>
      <c r="N83" s="588" t="n"/>
      <c r="O83" s="588" t="n"/>
      <c r="P83" s="588" t="n"/>
      <c r="Q83" s="588" t="n"/>
      <c r="R83" s="588" t="n"/>
      <c r="S83" s="588" t="n"/>
      <c r="T83" s="588" t="n"/>
      <c r="U83" s="588" t="n"/>
      <c r="V83" s="588" t="n"/>
      <c r="W83" s="588" t="n"/>
      <c r="X83" s="588" t="n"/>
      <c r="Y83" s="588" t="n"/>
      <c r="Z83" s="588" t="n"/>
      <c r="AA83" s="588" t="n"/>
      <c r="AB83" s="588" t="n"/>
      <c r="AC83" s="588" t="n"/>
      <c r="AD83" s="588" t="n"/>
      <c r="AE83" s="588" t="n"/>
      <c r="AF83" s="588" t="n"/>
      <c r="AG83" s="588" t="n"/>
      <c r="AH83" s="588" t="n"/>
      <c r="AI83" s="588" t="n"/>
    </row>
    <row r="84" ht="13.5" customHeight="1" s="1659">
      <c r="A84" s="588" t="n"/>
      <c r="B84" s="589" t="n"/>
      <c r="C84" s="527" t="n"/>
      <c r="D84" s="521" t="n"/>
      <c r="E84" s="589" t="n"/>
      <c r="F84" s="588" t="n"/>
      <c r="G84" s="527" t="n"/>
      <c r="H84" s="527" t="n"/>
      <c r="I84" s="527" t="n"/>
      <c r="J84" s="527" t="n"/>
      <c r="K84" s="589" t="n"/>
      <c r="L84" s="588" t="n"/>
      <c r="M84" s="588" t="n"/>
      <c r="N84" s="588" t="n"/>
      <c r="O84" s="588" t="n"/>
      <c r="P84" s="588" t="n"/>
      <c r="Q84" s="588" t="n"/>
      <c r="R84" s="588" t="n"/>
      <c r="S84" s="588" t="n"/>
      <c r="T84" s="588" t="n"/>
      <c r="U84" s="588" t="n"/>
      <c r="V84" s="588" t="n"/>
      <c r="W84" s="588" t="n"/>
      <c r="X84" s="588" t="n"/>
      <c r="Y84" s="588" t="n"/>
      <c r="Z84" s="588" t="n"/>
      <c r="AA84" s="588" t="n"/>
      <c r="AB84" s="588" t="n"/>
      <c r="AC84" s="588" t="n"/>
      <c r="AD84" s="588" t="n"/>
      <c r="AE84" s="588" t="n"/>
      <c r="AF84" s="588" t="n"/>
      <c r="AG84" s="588" t="n"/>
      <c r="AH84" s="588" t="n"/>
      <c r="AI84" s="588" t="n"/>
    </row>
    <row r="85" ht="13.5" customHeight="1" s="1659">
      <c r="A85" s="588" t="n"/>
      <c r="B85" s="589" t="n"/>
      <c r="C85" s="527" t="n"/>
      <c r="D85" s="521" t="n"/>
      <c r="E85" s="589" t="n"/>
      <c r="F85" s="588" t="n"/>
      <c r="G85" s="527" t="n"/>
      <c r="H85" s="527" t="n"/>
      <c r="I85" s="527" t="n"/>
      <c r="J85" s="527" t="n"/>
      <c r="K85" s="589" t="n"/>
      <c r="L85" s="588" t="n"/>
      <c r="M85" s="588" t="n"/>
      <c r="N85" s="588" t="n"/>
      <c r="O85" s="588" t="n"/>
      <c r="P85" s="588" t="n"/>
      <c r="Q85" s="588" t="n"/>
      <c r="R85" s="588" t="n"/>
      <c r="S85" s="588" t="n"/>
      <c r="T85" s="588" t="n"/>
      <c r="U85" s="588" t="n"/>
      <c r="V85" s="588" t="n"/>
      <c r="W85" s="588" t="n"/>
      <c r="X85" s="588" t="n"/>
      <c r="Y85" s="588" t="n"/>
      <c r="Z85" s="588" t="n"/>
      <c r="AA85" s="588" t="n"/>
      <c r="AB85" s="588" t="n"/>
      <c r="AC85" s="588" t="n"/>
      <c r="AD85" s="588" t="n"/>
      <c r="AE85" s="588" t="n"/>
      <c r="AF85" s="588" t="n"/>
      <c r="AG85" s="588" t="n"/>
      <c r="AH85" s="588" t="n"/>
      <c r="AI85" s="588" t="n"/>
    </row>
    <row r="86" ht="13.5" customHeight="1" s="1659">
      <c r="A86" s="588" t="n"/>
      <c r="B86" s="589" t="n"/>
      <c r="C86" s="527" t="n"/>
      <c r="D86" s="521" t="n"/>
      <c r="E86" s="589" t="n"/>
      <c r="F86" s="588" t="n"/>
      <c r="G86" s="527" t="n"/>
      <c r="H86" s="527" t="n"/>
      <c r="I86" s="527" t="n"/>
      <c r="J86" s="527" t="n"/>
      <c r="K86" s="589" t="n"/>
      <c r="L86" s="588" t="n"/>
      <c r="M86" s="588" t="n"/>
      <c r="N86" s="588" t="n"/>
      <c r="O86" s="588" t="n"/>
      <c r="P86" s="588" t="n"/>
      <c r="Q86" s="588" t="n"/>
      <c r="R86" s="588" t="n"/>
      <c r="S86" s="588" t="n"/>
      <c r="T86" s="588" t="n"/>
      <c r="U86" s="588" t="n"/>
      <c r="V86" s="588" t="n"/>
      <c r="W86" s="588" t="n"/>
      <c r="X86" s="588" t="n"/>
      <c r="Y86" s="588" t="n"/>
      <c r="Z86" s="588" t="n"/>
      <c r="AA86" s="588" t="n"/>
      <c r="AB86" s="588" t="n"/>
      <c r="AC86" s="588" t="n"/>
      <c r="AD86" s="588" t="n"/>
      <c r="AE86" s="588" t="n"/>
      <c r="AF86" s="588" t="n"/>
      <c r="AG86" s="588" t="n"/>
      <c r="AH86" s="588" t="n"/>
      <c r="AI86" s="588" t="n"/>
    </row>
    <row r="87" ht="13.5" customHeight="1" s="1659">
      <c r="A87" s="588" t="n"/>
      <c r="B87" s="589" t="n"/>
      <c r="C87" s="527" t="n"/>
      <c r="D87" s="521" t="n"/>
      <c r="E87" s="589" t="n"/>
      <c r="F87" s="588" t="n"/>
      <c r="G87" s="527" t="n"/>
      <c r="H87" s="527" t="n"/>
      <c r="I87" s="527" t="n"/>
      <c r="J87" s="527" t="n"/>
      <c r="K87" s="589" t="n"/>
      <c r="L87" s="588" t="n"/>
      <c r="M87" s="588" t="n"/>
      <c r="N87" s="588" t="n"/>
      <c r="O87" s="588" t="n"/>
      <c r="P87" s="588" t="n"/>
      <c r="Q87" s="588" t="n"/>
      <c r="R87" s="588" t="n"/>
      <c r="S87" s="588" t="n"/>
      <c r="T87" s="588" t="n"/>
      <c r="U87" s="588" t="n"/>
      <c r="V87" s="588" t="n"/>
      <c r="W87" s="588" t="n"/>
      <c r="X87" s="588" t="n"/>
      <c r="Y87" s="588" t="n"/>
      <c r="Z87" s="588" t="n"/>
      <c r="AA87" s="588" t="n"/>
      <c r="AB87" s="588" t="n"/>
      <c r="AC87" s="588" t="n"/>
      <c r="AD87" s="588" t="n"/>
      <c r="AE87" s="588" t="n"/>
      <c r="AF87" s="588" t="n"/>
      <c r="AG87" s="588" t="n"/>
      <c r="AH87" s="588" t="n"/>
      <c r="AI87" s="588" t="n"/>
    </row>
    <row r="88" ht="13.5" customHeight="1" s="1659">
      <c r="A88" s="588" t="n"/>
      <c r="B88" s="589" t="n"/>
      <c r="C88" s="527" t="n"/>
      <c r="D88" s="521" t="n"/>
      <c r="E88" s="589" t="n"/>
      <c r="F88" s="588" t="n"/>
      <c r="G88" s="527" t="n"/>
      <c r="H88" s="527" t="n"/>
      <c r="I88" s="527" t="n"/>
      <c r="J88" s="527" t="n"/>
      <c r="K88" s="589" t="n"/>
      <c r="L88" s="588" t="n"/>
      <c r="M88" s="588" t="n"/>
      <c r="N88" s="588" t="n"/>
      <c r="O88" s="588" t="n"/>
      <c r="P88" s="588" t="n"/>
      <c r="Q88" s="588" t="n"/>
      <c r="R88" s="588" t="n"/>
      <c r="S88" s="588" t="n"/>
      <c r="T88" s="588" t="n"/>
      <c r="U88" s="588" t="n"/>
      <c r="V88" s="588" t="n"/>
      <c r="W88" s="588" t="n"/>
      <c r="X88" s="588" t="n"/>
      <c r="Y88" s="588" t="n"/>
      <c r="Z88" s="588" t="n"/>
      <c r="AA88" s="588" t="n"/>
      <c r="AB88" s="588" t="n"/>
      <c r="AC88" s="588" t="n"/>
      <c r="AD88" s="588" t="n"/>
      <c r="AE88" s="588" t="n"/>
      <c r="AF88" s="588" t="n"/>
      <c r="AG88" s="588" t="n"/>
      <c r="AH88" s="588" t="n"/>
      <c r="AI88" s="588" t="n"/>
    </row>
    <row r="89" ht="13.5" customHeight="1" s="1659">
      <c r="A89" s="588" t="n"/>
      <c r="B89" s="589" t="n"/>
      <c r="C89" s="527" t="n"/>
      <c r="D89" s="521" t="n"/>
      <c r="E89" s="589" t="n"/>
      <c r="F89" s="588" t="n"/>
      <c r="G89" s="527" t="n"/>
      <c r="H89" s="527" t="n"/>
      <c r="I89" s="527" t="n"/>
      <c r="J89" s="527" t="n"/>
      <c r="K89" s="589" t="n"/>
      <c r="L89" s="588" t="n"/>
      <c r="M89" s="588" t="n"/>
      <c r="N89" s="588" t="n"/>
      <c r="O89" s="588" t="n"/>
      <c r="P89" s="588" t="n"/>
      <c r="Q89" s="588" t="n"/>
      <c r="R89" s="588" t="n"/>
      <c r="S89" s="588" t="n"/>
      <c r="T89" s="588" t="n"/>
      <c r="U89" s="588" t="n"/>
      <c r="V89" s="588" t="n"/>
      <c r="W89" s="588" t="n"/>
      <c r="X89" s="588" t="n"/>
      <c r="Y89" s="588" t="n"/>
      <c r="Z89" s="588" t="n"/>
      <c r="AA89" s="588" t="n"/>
      <c r="AB89" s="588" t="n"/>
      <c r="AC89" s="588" t="n"/>
      <c r="AD89" s="588" t="n"/>
      <c r="AE89" s="588" t="n"/>
      <c r="AF89" s="588" t="n"/>
      <c r="AG89" s="588" t="n"/>
      <c r="AH89" s="588" t="n"/>
      <c r="AI89" s="588" t="n"/>
    </row>
    <row r="90" ht="13.5" customHeight="1" s="1659">
      <c r="A90" s="588" t="n"/>
      <c r="B90" s="589" t="n"/>
      <c r="C90" s="527" t="n"/>
      <c r="D90" s="521" t="n"/>
      <c r="E90" s="589" t="n"/>
      <c r="F90" s="588" t="n"/>
      <c r="G90" s="527" t="n"/>
      <c r="H90" s="527" t="n"/>
      <c r="I90" s="527" t="n"/>
      <c r="J90" s="527" t="n"/>
      <c r="K90" s="589" t="n"/>
      <c r="L90" s="588" t="n"/>
      <c r="M90" s="588" t="n"/>
      <c r="N90" s="588" t="n"/>
      <c r="O90" s="588" t="n"/>
      <c r="P90" s="588" t="n"/>
      <c r="Q90" s="588" t="n"/>
      <c r="R90" s="588" t="n"/>
      <c r="S90" s="588" t="n"/>
      <c r="T90" s="588" t="n"/>
      <c r="U90" s="588" t="n"/>
      <c r="V90" s="588" t="n"/>
      <c r="W90" s="588" t="n"/>
      <c r="X90" s="588" t="n"/>
      <c r="Y90" s="588" t="n"/>
      <c r="Z90" s="588" t="n"/>
      <c r="AA90" s="588" t="n"/>
      <c r="AB90" s="588" t="n"/>
      <c r="AC90" s="588" t="n"/>
      <c r="AD90" s="588" t="n"/>
      <c r="AE90" s="588" t="n"/>
      <c r="AF90" s="588" t="n"/>
      <c r="AG90" s="588" t="n"/>
      <c r="AH90" s="588" t="n"/>
      <c r="AI90" s="588" t="n"/>
    </row>
    <row r="91" ht="13.5" customHeight="1" s="1659">
      <c r="A91" s="588" t="n"/>
      <c r="B91" s="589" t="n"/>
      <c r="C91" s="527" t="n"/>
      <c r="D91" s="521" t="n"/>
      <c r="E91" s="589" t="n"/>
      <c r="F91" s="588" t="n"/>
      <c r="G91" s="527" t="n"/>
      <c r="H91" s="527" t="n"/>
      <c r="I91" s="527" t="n"/>
      <c r="J91" s="527" t="n"/>
      <c r="K91" s="589" t="n"/>
      <c r="L91" s="588" t="n"/>
      <c r="M91" s="588" t="n"/>
      <c r="N91" s="588" t="n"/>
      <c r="O91" s="588" t="n"/>
      <c r="P91" s="588" t="n"/>
      <c r="Q91" s="588" t="n"/>
      <c r="R91" s="588" t="n"/>
      <c r="S91" s="588" t="n"/>
      <c r="T91" s="588" t="n"/>
      <c r="U91" s="588" t="n"/>
      <c r="V91" s="588" t="n"/>
      <c r="W91" s="588" t="n"/>
      <c r="X91" s="588" t="n"/>
      <c r="Y91" s="588" t="n"/>
      <c r="Z91" s="588" t="n"/>
      <c r="AA91" s="588" t="n"/>
      <c r="AB91" s="588" t="n"/>
      <c r="AC91" s="588" t="n"/>
      <c r="AD91" s="588" t="n"/>
      <c r="AE91" s="588" t="n"/>
      <c r="AF91" s="588" t="n"/>
      <c r="AG91" s="588" t="n"/>
      <c r="AH91" s="588" t="n"/>
      <c r="AI91" s="588" t="n"/>
    </row>
    <row r="92" ht="13.5" customHeight="1" s="1659">
      <c r="A92" s="588" t="n"/>
      <c r="B92" s="589" t="n"/>
      <c r="C92" s="527" t="n"/>
      <c r="D92" s="521" t="n"/>
      <c r="E92" s="589" t="n"/>
      <c r="F92" s="588" t="n"/>
      <c r="G92" s="527" t="n"/>
      <c r="H92" s="527" t="n"/>
      <c r="I92" s="527" t="n"/>
      <c r="J92" s="527" t="n"/>
      <c r="K92" s="589" t="n"/>
      <c r="L92" s="588" t="n"/>
      <c r="M92" s="588" t="n"/>
      <c r="N92" s="588" t="n"/>
      <c r="O92" s="588" t="n"/>
      <c r="P92" s="588" t="n"/>
      <c r="Q92" s="588" t="n"/>
      <c r="R92" s="588" t="n"/>
      <c r="S92" s="588" t="n"/>
      <c r="T92" s="588" t="n"/>
      <c r="U92" s="588" t="n"/>
      <c r="V92" s="588" t="n"/>
      <c r="W92" s="588" t="n"/>
      <c r="X92" s="588" t="n"/>
      <c r="Y92" s="588" t="n"/>
      <c r="Z92" s="588" t="n"/>
      <c r="AA92" s="588" t="n"/>
      <c r="AB92" s="588" t="n"/>
      <c r="AC92" s="588" t="n"/>
      <c r="AD92" s="588" t="n"/>
      <c r="AE92" s="588" t="n"/>
      <c r="AF92" s="588" t="n"/>
      <c r="AG92" s="588" t="n"/>
      <c r="AH92" s="588" t="n"/>
      <c r="AI92" s="588" t="n"/>
    </row>
    <row r="93" ht="13.5" customHeight="1" s="1659">
      <c r="A93" s="588" t="n"/>
      <c r="B93" s="589" t="n"/>
      <c r="C93" s="527" t="n"/>
      <c r="D93" s="521" t="n"/>
      <c r="E93" s="589" t="n"/>
      <c r="F93" s="588" t="n"/>
      <c r="G93" s="527" t="n"/>
      <c r="H93" s="527" t="n"/>
      <c r="I93" s="527" t="n"/>
      <c r="J93" s="527" t="n"/>
      <c r="K93" s="589" t="n"/>
      <c r="L93" s="588" t="n"/>
      <c r="M93" s="588" t="n"/>
      <c r="N93" s="588" t="n"/>
      <c r="O93" s="588" t="n"/>
      <c r="P93" s="588" t="n"/>
      <c r="Q93" s="588" t="n"/>
      <c r="R93" s="588" t="n"/>
      <c r="S93" s="588" t="n"/>
      <c r="T93" s="588" t="n"/>
      <c r="U93" s="588" t="n"/>
      <c r="V93" s="588" t="n"/>
      <c r="W93" s="588" t="n"/>
      <c r="X93" s="588" t="n"/>
      <c r="Y93" s="588" t="n"/>
      <c r="Z93" s="588" t="n"/>
      <c r="AA93" s="588" t="n"/>
      <c r="AB93" s="588" t="n"/>
      <c r="AC93" s="588" t="n"/>
      <c r="AD93" s="588" t="n"/>
      <c r="AE93" s="588" t="n"/>
      <c r="AF93" s="588" t="n"/>
      <c r="AG93" s="588" t="n"/>
      <c r="AH93" s="588" t="n"/>
      <c r="AI93" s="588" t="n"/>
    </row>
    <row r="94" ht="13.5" customHeight="1" s="1659">
      <c r="A94" s="588" t="n"/>
      <c r="B94" s="589" t="n"/>
      <c r="C94" s="527" t="n"/>
      <c r="D94" s="521" t="n"/>
      <c r="E94" s="589" t="n"/>
      <c r="F94" s="588" t="n"/>
      <c r="G94" s="527" t="n"/>
      <c r="H94" s="527" t="n"/>
      <c r="I94" s="527" t="n"/>
      <c r="J94" s="527" t="n"/>
      <c r="K94" s="589" t="n"/>
      <c r="L94" s="588" t="n"/>
      <c r="M94" s="588" t="n"/>
      <c r="N94" s="588" t="n"/>
      <c r="O94" s="588" t="n"/>
      <c r="P94" s="588" t="n"/>
      <c r="Q94" s="588" t="n"/>
      <c r="R94" s="588" t="n"/>
      <c r="S94" s="588" t="n"/>
      <c r="T94" s="588" t="n"/>
      <c r="U94" s="588" t="n"/>
      <c r="V94" s="588" t="n"/>
      <c r="W94" s="588" t="n"/>
      <c r="X94" s="588" t="n"/>
      <c r="Y94" s="588" t="n"/>
      <c r="Z94" s="588" t="n"/>
      <c r="AA94" s="588" t="n"/>
      <c r="AB94" s="588" t="n"/>
      <c r="AC94" s="588" t="n"/>
      <c r="AD94" s="588" t="n"/>
      <c r="AE94" s="588" t="n"/>
      <c r="AF94" s="588" t="n"/>
      <c r="AG94" s="588" t="n"/>
      <c r="AH94" s="588" t="n"/>
      <c r="AI94" s="588" t="n"/>
    </row>
    <row r="95" ht="13.5" customHeight="1" s="1659">
      <c r="A95" s="588" t="n"/>
      <c r="B95" s="589" t="n"/>
      <c r="C95" s="527" t="n"/>
      <c r="D95" s="521" t="n"/>
      <c r="E95" s="589" t="n"/>
      <c r="F95" s="588" t="n"/>
      <c r="G95" s="527" t="n"/>
      <c r="H95" s="527" t="n"/>
      <c r="I95" s="527" t="n"/>
      <c r="J95" s="527" t="n"/>
      <c r="K95" s="589" t="n"/>
      <c r="L95" s="588" t="n"/>
      <c r="M95" s="588" t="n"/>
      <c r="N95" s="588" t="n"/>
      <c r="O95" s="588" t="n"/>
      <c r="P95" s="588" t="n"/>
      <c r="Q95" s="588" t="n"/>
      <c r="R95" s="588" t="n"/>
      <c r="S95" s="588" t="n"/>
      <c r="T95" s="588" t="n"/>
      <c r="U95" s="588" t="n"/>
      <c r="V95" s="588" t="n"/>
      <c r="W95" s="588" t="n"/>
      <c r="X95" s="588" t="n"/>
      <c r="Y95" s="588" t="n"/>
      <c r="Z95" s="588" t="n"/>
      <c r="AA95" s="588" t="n"/>
      <c r="AB95" s="588" t="n"/>
      <c r="AC95" s="588" t="n"/>
      <c r="AD95" s="588" t="n"/>
      <c r="AE95" s="588" t="n"/>
      <c r="AF95" s="588" t="n"/>
      <c r="AG95" s="588" t="n"/>
      <c r="AH95" s="588" t="n"/>
      <c r="AI95" s="588" t="n"/>
    </row>
    <row r="96" ht="13.5" customHeight="1" s="1659">
      <c r="A96" s="588" t="n"/>
      <c r="B96" s="589" t="n"/>
      <c r="C96" s="527" t="n"/>
      <c r="D96" s="521" t="n"/>
      <c r="E96" s="589" t="n"/>
      <c r="F96" s="588" t="n"/>
      <c r="G96" s="527" t="n"/>
      <c r="H96" s="527" t="n"/>
      <c r="I96" s="527" t="n"/>
      <c r="J96" s="527" t="n"/>
      <c r="K96" s="589" t="n"/>
      <c r="L96" s="588" t="n"/>
      <c r="M96" s="588" t="n"/>
      <c r="N96" s="588" t="n"/>
      <c r="O96" s="588" t="n"/>
      <c r="P96" s="588" t="n"/>
      <c r="Q96" s="588" t="n"/>
      <c r="R96" s="588" t="n"/>
      <c r="S96" s="588" t="n"/>
      <c r="T96" s="588" t="n"/>
      <c r="U96" s="588" t="n"/>
      <c r="V96" s="588" t="n"/>
      <c r="W96" s="588" t="n"/>
      <c r="X96" s="588" t="n"/>
      <c r="Y96" s="588" t="n"/>
      <c r="Z96" s="588" t="n"/>
      <c r="AA96" s="588" t="n"/>
      <c r="AB96" s="588" t="n"/>
      <c r="AC96" s="588" t="n"/>
      <c r="AD96" s="588" t="n"/>
      <c r="AE96" s="588" t="n"/>
      <c r="AF96" s="588" t="n"/>
      <c r="AG96" s="588" t="n"/>
      <c r="AH96" s="588" t="n"/>
      <c r="AI96" s="588" t="n"/>
    </row>
    <row r="97" ht="13.5" customHeight="1" s="1659">
      <c r="A97" s="588" t="n"/>
      <c r="B97" s="589" t="n"/>
      <c r="C97" s="527" t="n"/>
      <c r="D97" s="521" t="n"/>
      <c r="E97" s="589" t="n"/>
      <c r="F97" s="588" t="n"/>
      <c r="G97" s="527" t="n"/>
      <c r="H97" s="527" t="n"/>
      <c r="I97" s="527" t="n"/>
      <c r="J97" s="527" t="n"/>
      <c r="K97" s="589" t="n"/>
      <c r="L97" s="588" t="n"/>
      <c r="M97" s="588" t="n"/>
      <c r="N97" s="588" t="n"/>
      <c r="O97" s="588" t="n"/>
      <c r="P97" s="588" t="n"/>
      <c r="Q97" s="588" t="n"/>
      <c r="R97" s="588" t="n"/>
      <c r="S97" s="588" t="n"/>
      <c r="T97" s="588" t="n"/>
      <c r="U97" s="588" t="n"/>
      <c r="V97" s="588" t="n"/>
      <c r="W97" s="588" t="n"/>
      <c r="X97" s="588" t="n"/>
      <c r="Y97" s="588" t="n"/>
      <c r="Z97" s="588" t="n"/>
      <c r="AA97" s="588" t="n"/>
      <c r="AB97" s="588" t="n"/>
      <c r="AC97" s="588" t="n"/>
      <c r="AD97" s="588" t="n"/>
      <c r="AE97" s="588" t="n"/>
      <c r="AF97" s="588" t="n"/>
      <c r="AG97" s="588" t="n"/>
      <c r="AH97" s="588" t="n"/>
      <c r="AI97" s="588" t="n"/>
    </row>
    <row r="98" ht="13.5" customHeight="1" s="1659">
      <c r="A98" s="588" t="n"/>
      <c r="B98" s="589" t="n"/>
      <c r="C98" s="527" t="n"/>
      <c r="D98" s="521" t="n"/>
      <c r="E98" s="589" t="n"/>
      <c r="F98" s="588" t="n"/>
      <c r="G98" s="527" t="n"/>
      <c r="H98" s="527" t="n"/>
      <c r="I98" s="527" t="n"/>
      <c r="J98" s="527" t="n"/>
      <c r="K98" s="589" t="n"/>
      <c r="L98" s="588" t="n"/>
      <c r="M98" s="588" t="n"/>
      <c r="N98" s="588" t="n"/>
      <c r="O98" s="588" t="n"/>
      <c r="P98" s="588" t="n"/>
      <c r="Q98" s="588" t="n"/>
      <c r="R98" s="588" t="n"/>
      <c r="S98" s="588" t="n"/>
      <c r="T98" s="588" t="n"/>
      <c r="U98" s="588" t="n"/>
      <c r="V98" s="588" t="n"/>
      <c r="W98" s="588" t="n"/>
      <c r="X98" s="588" t="n"/>
      <c r="Y98" s="588" t="n"/>
      <c r="Z98" s="588" t="n"/>
      <c r="AA98" s="588" t="n"/>
      <c r="AB98" s="588" t="n"/>
      <c r="AC98" s="588" t="n"/>
      <c r="AD98" s="588" t="n"/>
      <c r="AE98" s="588" t="n"/>
      <c r="AF98" s="588" t="n"/>
      <c r="AG98" s="588" t="n"/>
      <c r="AH98" s="588" t="n"/>
      <c r="AI98" s="588" t="n"/>
    </row>
    <row r="99" ht="13.5" customHeight="1" s="1659">
      <c r="A99" s="588" t="n"/>
      <c r="B99" s="589" t="n"/>
      <c r="C99" s="527" t="n"/>
      <c r="D99" s="521" t="n"/>
      <c r="E99" s="589" t="n"/>
      <c r="F99" s="588" t="n"/>
      <c r="G99" s="527" t="n"/>
      <c r="H99" s="527" t="n"/>
      <c r="I99" s="527" t="n"/>
      <c r="J99" s="527" t="n"/>
      <c r="K99" s="589" t="n"/>
      <c r="L99" s="588" t="n"/>
      <c r="M99" s="588" t="n"/>
      <c r="N99" s="588" t="n"/>
      <c r="O99" s="588" t="n"/>
      <c r="P99" s="588" t="n"/>
      <c r="Q99" s="588" t="n"/>
      <c r="R99" s="588" t="n"/>
      <c r="S99" s="588" t="n"/>
      <c r="T99" s="588" t="n"/>
      <c r="U99" s="588" t="n"/>
      <c r="V99" s="588" t="n"/>
      <c r="W99" s="588" t="n"/>
      <c r="X99" s="588" t="n"/>
      <c r="Y99" s="588" t="n"/>
      <c r="Z99" s="588" t="n"/>
      <c r="AA99" s="588" t="n"/>
      <c r="AB99" s="588" t="n"/>
      <c r="AC99" s="588" t="n"/>
      <c r="AD99" s="588" t="n"/>
      <c r="AE99" s="588" t="n"/>
      <c r="AF99" s="588" t="n"/>
      <c r="AG99" s="588" t="n"/>
      <c r="AH99" s="588" t="n"/>
      <c r="AI99" s="588" t="n"/>
    </row>
    <row r="100" ht="13.5" customHeight="1" s="1659">
      <c r="A100" s="588" t="n"/>
      <c r="B100" s="589" t="n"/>
      <c r="C100" s="527" t="n"/>
      <c r="D100" s="521" t="n"/>
      <c r="E100" s="589" t="n"/>
      <c r="F100" s="588" t="n"/>
      <c r="G100" s="527" t="n"/>
      <c r="H100" s="527" t="n"/>
      <c r="I100" s="527" t="n"/>
      <c r="J100" s="527" t="n"/>
      <c r="K100" s="589" t="n"/>
      <c r="L100" s="588" t="n"/>
      <c r="M100" s="588" t="n"/>
      <c r="N100" s="588" t="n"/>
      <c r="O100" s="588" t="n"/>
      <c r="P100" s="588" t="n"/>
      <c r="Q100" s="588" t="n"/>
      <c r="R100" s="588" t="n"/>
      <c r="S100" s="588" t="n"/>
      <c r="T100" s="588" t="n"/>
      <c r="U100" s="588" t="n"/>
      <c r="V100" s="588" t="n"/>
      <c r="W100" s="588" t="n"/>
      <c r="X100" s="588" t="n"/>
      <c r="Y100" s="588" t="n"/>
      <c r="Z100" s="588" t="n"/>
      <c r="AA100" s="588" t="n"/>
      <c r="AB100" s="588" t="n"/>
      <c r="AC100" s="588" t="n"/>
      <c r="AD100" s="588" t="n"/>
      <c r="AE100" s="588" t="n"/>
      <c r="AF100" s="588" t="n"/>
      <c r="AG100" s="588" t="n"/>
      <c r="AH100" s="588" t="n"/>
      <c r="AI100" s="588" t="n"/>
    </row>
    <row r="101" ht="13.5" customHeight="1" s="1659">
      <c r="A101" s="588" t="n"/>
      <c r="B101" s="589" t="n"/>
      <c r="C101" s="527" t="n"/>
      <c r="D101" s="521" t="n"/>
      <c r="E101" s="589" t="n"/>
      <c r="F101" s="588" t="n"/>
      <c r="G101" s="527" t="n"/>
      <c r="H101" s="527" t="n"/>
      <c r="I101" s="527" t="n"/>
      <c r="J101" s="527" t="n"/>
      <c r="K101" s="589" t="n"/>
      <c r="L101" s="588" t="n"/>
      <c r="M101" s="588" t="n"/>
      <c r="N101" s="588" t="n"/>
      <c r="O101" s="588" t="n"/>
      <c r="P101" s="588" t="n"/>
      <c r="Q101" s="588" t="n"/>
      <c r="R101" s="588" t="n"/>
      <c r="S101" s="588" t="n"/>
      <c r="T101" s="588" t="n"/>
      <c r="U101" s="588" t="n"/>
      <c r="V101" s="588" t="n"/>
      <c r="W101" s="588" t="n"/>
      <c r="X101" s="588" t="n"/>
      <c r="Y101" s="588" t="n"/>
      <c r="Z101" s="588" t="n"/>
      <c r="AA101" s="588" t="n"/>
      <c r="AB101" s="588" t="n"/>
      <c r="AC101" s="588" t="n"/>
      <c r="AD101" s="588" t="n"/>
      <c r="AE101" s="588" t="n"/>
      <c r="AF101" s="588" t="n"/>
      <c r="AG101" s="588" t="n"/>
      <c r="AH101" s="588" t="n"/>
      <c r="AI101" s="588" t="n"/>
    </row>
    <row r="102" ht="13.5" customHeight="1" s="1659">
      <c r="A102" s="588" t="n"/>
      <c r="B102" s="589" t="n"/>
      <c r="C102" s="527" t="n"/>
      <c r="D102" s="521" t="n"/>
      <c r="E102" s="589" t="n"/>
      <c r="F102" s="588" t="n"/>
      <c r="G102" s="527" t="n"/>
      <c r="H102" s="527" t="n"/>
      <c r="I102" s="527" t="n"/>
      <c r="J102" s="527" t="n"/>
      <c r="K102" s="589" t="n"/>
      <c r="L102" s="588" t="n"/>
      <c r="M102" s="588" t="n"/>
      <c r="N102" s="588" t="n"/>
      <c r="O102" s="588" t="n"/>
      <c r="P102" s="588" t="n"/>
      <c r="Q102" s="588" t="n"/>
      <c r="R102" s="588" t="n"/>
      <c r="S102" s="588" t="n"/>
      <c r="T102" s="588" t="n"/>
      <c r="U102" s="588" t="n"/>
      <c r="V102" s="588" t="n"/>
      <c r="W102" s="588" t="n"/>
      <c r="X102" s="588" t="n"/>
      <c r="Y102" s="588" t="n"/>
      <c r="Z102" s="588" t="n"/>
      <c r="AA102" s="588" t="n"/>
      <c r="AB102" s="588" t="n"/>
      <c r="AC102" s="588" t="n"/>
      <c r="AD102" s="588" t="n"/>
      <c r="AE102" s="588" t="n"/>
      <c r="AF102" s="588" t="n"/>
      <c r="AG102" s="588" t="n"/>
      <c r="AH102" s="588" t="n"/>
      <c r="AI102" s="588" t="n"/>
    </row>
    <row r="103" ht="13.5" customHeight="1" s="1659">
      <c r="A103" s="588" t="n"/>
      <c r="B103" s="589" t="n"/>
      <c r="C103" s="527" t="n"/>
      <c r="D103" s="521" t="n"/>
      <c r="E103" s="589" t="n"/>
      <c r="F103" s="588" t="n"/>
      <c r="G103" s="527" t="n"/>
      <c r="H103" s="527" t="n"/>
      <c r="I103" s="527" t="n"/>
      <c r="J103" s="527" t="n"/>
      <c r="K103" s="589" t="n"/>
      <c r="L103" s="588" t="n"/>
      <c r="M103" s="588" t="n"/>
      <c r="N103" s="588" t="n"/>
      <c r="O103" s="588" t="n"/>
      <c r="P103" s="588" t="n"/>
      <c r="Q103" s="588" t="n"/>
      <c r="R103" s="588" t="n"/>
      <c r="S103" s="588" t="n"/>
      <c r="T103" s="588" t="n"/>
      <c r="U103" s="588" t="n"/>
      <c r="V103" s="588" t="n"/>
      <c r="W103" s="588" t="n"/>
      <c r="X103" s="588" t="n"/>
      <c r="Y103" s="588" t="n"/>
      <c r="Z103" s="588" t="n"/>
      <c r="AA103" s="588" t="n"/>
      <c r="AB103" s="588" t="n"/>
      <c r="AC103" s="588" t="n"/>
      <c r="AD103" s="588" t="n"/>
      <c r="AE103" s="588" t="n"/>
      <c r="AF103" s="588" t="n"/>
      <c r="AG103" s="588" t="n"/>
      <c r="AH103" s="588" t="n"/>
      <c r="AI103" s="588" t="n"/>
    </row>
    <row r="104" ht="13.5" customHeight="1" s="1659">
      <c r="A104" s="588" t="n"/>
      <c r="B104" s="589" t="n"/>
      <c r="C104" s="527" t="n"/>
      <c r="D104" s="521" t="n"/>
      <c r="E104" s="589" t="n"/>
      <c r="F104" s="588" t="n"/>
      <c r="G104" s="527" t="n"/>
      <c r="H104" s="527" t="n"/>
      <c r="I104" s="527" t="n"/>
      <c r="J104" s="527" t="n"/>
      <c r="K104" s="589" t="n"/>
      <c r="L104" s="588" t="n"/>
      <c r="M104" s="588" t="n"/>
      <c r="N104" s="588" t="n"/>
      <c r="O104" s="588" t="n"/>
      <c r="P104" s="588" t="n"/>
      <c r="Q104" s="588" t="n"/>
      <c r="R104" s="588" t="n"/>
      <c r="S104" s="588" t="n"/>
      <c r="T104" s="588" t="n"/>
      <c r="U104" s="588" t="n"/>
      <c r="V104" s="588" t="n"/>
      <c r="W104" s="588" t="n"/>
      <c r="X104" s="588" t="n"/>
      <c r="Y104" s="588" t="n"/>
      <c r="Z104" s="588" t="n"/>
      <c r="AA104" s="588" t="n"/>
      <c r="AB104" s="588" t="n"/>
      <c r="AC104" s="588" t="n"/>
      <c r="AD104" s="588" t="n"/>
      <c r="AE104" s="588" t="n"/>
      <c r="AF104" s="588" t="n"/>
      <c r="AG104" s="588" t="n"/>
      <c r="AH104" s="588" t="n"/>
      <c r="AI104" s="588" t="n"/>
    </row>
    <row r="105" ht="13.5" customHeight="1" s="1659">
      <c r="A105" s="588" t="n"/>
      <c r="B105" s="589" t="n"/>
      <c r="C105" s="527" t="n"/>
      <c r="D105" s="521" t="n"/>
      <c r="E105" s="589" t="n"/>
      <c r="F105" s="588" t="n"/>
      <c r="G105" s="527" t="n"/>
      <c r="H105" s="527" t="n"/>
      <c r="I105" s="527" t="n"/>
      <c r="J105" s="527" t="n"/>
      <c r="K105" s="589" t="n"/>
      <c r="L105" s="588" t="n"/>
      <c r="M105" s="588" t="n"/>
      <c r="N105" s="588" t="n"/>
      <c r="O105" s="588" t="n"/>
      <c r="P105" s="588" t="n"/>
      <c r="Q105" s="588" t="n"/>
      <c r="R105" s="588" t="n"/>
      <c r="S105" s="588" t="n"/>
      <c r="T105" s="588" t="n"/>
      <c r="U105" s="588" t="n"/>
      <c r="V105" s="588" t="n"/>
      <c r="W105" s="588" t="n"/>
      <c r="X105" s="588" t="n"/>
      <c r="Y105" s="588" t="n"/>
      <c r="Z105" s="588" t="n"/>
      <c r="AA105" s="588" t="n"/>
      <c r="AB105" s="588" t="n"/>
      <c r="AC105" s="588" t="n"/>
      <c r="AD105" s="588" t="n"/>
      <c r="AE105" s="588" t="n"/>
      <c r="AF105" s="588" t="n"/>
      <c r="AG105" s="588" t="n"/>
      <c r="AH105" s="588" t="n"/>
      <c r="AI105" s="588" t="n"/>
    </row>
    <row r="106" ht="13.5" customHeight="1" s="1659">
      <c r="A106" s="588" t="n"/>
      <c r="B106" s="589" t="n"/>
      <c r="C106" s="527" t="n"/>
      <c r="D106" s="521" t="n"/>
      <c r="E106" s="589" t="n"/>
      <c r="F106" s="588" t="n"/>
      <c r="G106" s="527" t="n"/>
      <c r="H106" s="527" t="n"/>
      <c r="I106" s="527" t="n"/>
      <c r="J106" s="527" t="n"/>
      <c r="K106" s="589" t="n"/>
      <c r="L106" s="588" t="n"/>
      <c r="M106" s="588" t="n"/>
      <c r="N106" s="588" t="n"/>
      <c r="O106" s="588" t="n"/>
      <c r="P106" s="588" t="n"/>
      <c r="Q106" s="588" t="n"/>
      <c r="R106" s="588" t="n"/>
      <c r="S106" s="588" t="n"/>
      <c r="T106" s="588" t="n"/>
      <c r="U106" s="588" t="n"/>
      <c r="V106" s="588" t="n"/>
      <c r="W106" s="588" t="n"/>
      <c r="X106" s="588" t="n"/>
      <c r="Y106" s="588" t="n"/>
      <c r="Z106" s="588" t="n"/>
      <c r="AA106" s="588" t="n"/>
      <c r="AB106" s="588" t="n"/>
      <c r="AC106" s="588" t="n"/>
      <c r="AD106" s="588" t="n"/>
      <c r="AE106" s="588" t="n"/>
      <c r="AF106" s="588" t="n"/>
      <c r="AG106" s="588" t="n"/>
      <c r="AH106" s="588" t="n"/>
      <c r="AI106" s="588" t="n"/>
    </row>
    <row r="107" ht="13.5" customHeight="1" s="1659">
      <c r="A107" s="588" t="n"/>
      <c r="B107" s="589" t="n"/>
      <c r="C107" s="527" t="n"/>
      <c r="D107" s="521" t="n"/>
      <c r="E107" s="589" t="n"/>
      <c r="F107" s="588" t="n"/>
      <c r="G107" s="527" t="n"/>
      <c r="H107" s="527" t="n"/>
      <c r="I107" s="527" t="n"/>
      <c r="J107" s="527" t="n"/>
      <c r="K107" s="589" t="n"/>
      <c r="L107" s="588" t="n"/>
      <c r="M107" s="588" t="n"/>
      <c r="N107" s="588" t="n"/>
      <c r="O107" s="588" t="n"/>
      <c r="P107" s="588" t="n"/>
      <c r="Q107" s="588" t="n"/>
      <c r="R107" s="588" t="n"/>
      <c r="S107" s="588" t="n"/>
      <c r="T107" s="588" t="n"/>
      <c r="U107" s="588" t="n"/>
      <c r="V107" s="588" t="n"/>
      <c r="W107" s="588" t="n"/>
      <c r="X107" s="588" t="n"/>
      <c r="Y107" s="588" t="n"/>
      <c r="Z107" s="588" t="n"/>
      <c r="AA107" s="588" t="n"/>
      <c r="AB107" s="588" t="n"/>
      <c r="AC107" s="588" t="n"/>
      <c r="AD107" s="588" t="n"/>
      <c r="AE107" s="588" t="n"/>
      <c r="AF107" s="588" t="n"/>
      <c r="AG107" s="588" t="n"/>
      <c r="AH107" s="588" t="n"/>
      <c r="AI107" s="588" t="n"/>
    </row>
    <row r="108" ht="13.5" customHeight="1" s="1659">
      <c r="A108" s="588" t="n"/>
      <c r="B108" s="589" t="n"/>
      <c r="C108" s="527" t="n"/>
      <c r="D108" s="521" t="n"/>
      <c r="E108" s="589" t="n"/>
      <c r="F108" s="588" t="n"/>
      <c r="G108" s="527" t="n"/>
      <c r="H108" s="527" t="n"/>
      <c r="I108" s="527" t="n"/>
      <c r="J108" s="527" t="n"/>
      <c r="K108" s="589" t="n"/>
      <c r="L108" s="588" t="n"/>
      <c r="M108" s="588" t="n"/>
      <c r="N108" s="588" t="n"/>
      <c r="O108" s="588" t="n"/>
      <c r="P108" s="588" t="n"/>
      <c r="Q108" s="588" t="n"/>
      <c r="R108" s="588" t="n"/>
      <c r="S108" s="588" t="n"/>
      <c r="T108" s="588" t="n"/>
      <c r="U108" s="588" t="n"/>
      <c r="V108" s="588" t="n"/>
      <c r="W108" s="588" t="n"/>
      <c r="X108" s="588" t="n"/>
      <c r="Y108" s="588" t="n"/>
      <c r="Z108" s="588" t="n"/>
      <c r="AA108" s="588" t="n"/>
      <c r="AB108" s="588" t="n"/>
      <c r="AC108" s="588" t="n"/>
      <c r="AD108" s="588" t="n"/>
      <c r="AE108" s="588" t="n"/>
      <c r="AF108" s="588" t="n"/>
      <c r="AG108" s="588" t="n"/>
      <c r="AH108" s="588" t="n"/>
      <c r="AI108" s="588" t="n"/>
    </row>
    <row r="109" ht="13.5" customHeight="1" s="1659">
      <c r="A109" s="588" t="n"/>
      <c r="B109" s="589" t="n"/>
      <c r="C109" s="527" t="n"/>
      <c r="D109" s="521" t="n"/>
      <c r="E109" s="589" t="n"/>
      <c r="F109" s="588" t="n"/>
      <c r="G109" s="527" t="n"/>
      <c r="H109" s="527" t="n"/>
      <c r="I109" s="527" t="n"/>
      <c r="J109" s="527" t="n"/>
      <c r="K109" s="589" t="n"/>
      <c r="L109" s="588" t="n"/>
      <c r="M109" s="588" t="n"/>
      <c r="N109" s="588" t="n"/>
      <c r="O109" s="588" t="n"/>
      <c r="P109" s="588" t="n"/>
      <c r="Q109" s="588" t="n"/>
      <c r="R109" s="588" t="n"/>
      <c r="S109" s="588" t="n"/>
      <c r="T109" s="588" t="n"/>
      <c r="U109" s="588" t="n"/>
      <c r="V109" s="588" t="n"/>
      <c r="W109" s="588" t="n"/>
      <c r="X109" s="588" t="n"/>
      <c r="Y109" s="588" t="n"/>
      <c r="Z109" s="588" t="n"/>
      <c r="AA109" s="588" t="n"/>
      <c r="AB109" s="588" t="n"/>
      <c r="AC109" s="588" t="n"/>
      <c r="AD109" s="588" t="n"/>
      <c r="AE109" s="588" t="n"/>
      <c r="AF109" s="588" t="n"/>
      <c r="AG109" s="588" t="n"/>
      <c r="AH109" s="588" t="n"/>
      <c r="AI109" s="588" t="n"/>
    </row>
    <row r="110" ht="13.5" customHeight="1" s="1659">
      <c r="A110" s="588" t="n"/>
      <c r="B110" s="589" t="n"/>
      <c r="C110" s="527" t="n"/>
      <c r="D110" s="521" t="n"/>
      <c r="E110" s="589" t="n"/>
      <c r="F110" s="588" t="n"/>
      <c r="G110" s="527" t="n"/>
      <c r="H110" s="527" t="n"/>
      <c r="I110" s="527" t="n"/>
      <c r="J110" s="527" t="n"/>
      <c r="K110" s="589" t="n"/>
      <c r="L110" s="588" t="n"/>
      <c r="M110" s="588" t="n"/>
      <c r="N110" s="588" t="n"/>
      <c r="O110" s="588" t="n"/>
      <c r="P110" s="588" t="n"/>
      <c r="Q110" s="588" t="n"/>
      <c r="R110" s="588" t="n"/>
      <c r="S110" s="588" t="n"/>
      <c r="T110" s="588" t="n"/>
      <c r="U110" s="588" t="n"/>
      <c r="V110" s="588" t="n"/>
      <c r="W110" s="588" t="n"/>
      <c r="X110" s="588" t="n"/>
      <c r="Y110" s="588" t="n"/>
      <c r="Z110" s="588" t="n"/>
      <c r="AA110" s="588" t="n"/>
      <c r="AB110" s="588" t="n"/>
      <c r="AC110" s="588" t="n"/>
      <c r="AD110" s="588" t="n"/>
      <c r="AE110" s="588" t="n"/>
      <c r="AF110" s="588" t="n"/>
      <c r="AG110" s="588" t="n"/>
      <c r="AH110" s="588" t="n"/>
      <c r="AI110" s="588" t="n"/>
    </row>
    <row r="111" ht="13.5" customHeight="1" s="1659">
      <c r="A111" s="588" t="n"/>
      <c r="B111" s="589" t="n"/>
      <c r="C111" s="527" t="n"/>
      <c r="D111" s="521" t="n"/>
      <c r="E111" s="589" t="n"/>
      <c r="F111" s="588" t="n"/>
      <c r="G111" s="527" t="n"/>
      <c r="H111" s="527" t="n"/>
      <c r="I111" s="527" t="n"/>
      <c r="J111" s="527" t="n"/>
      <c r="K111" s="589" t="n"/>
      <c r="L111" s="588" t="n"/>
      <c r="M111" s="588" t="n"/>
      <c r="N111" s="588" t="n"/>
      <c r="O111" s="588" t="n"/>
      <c r="P111" s="588" t="n"/>
      <c r="Q111" s="588" t="n"/>
      <c r="R111" s="588" t="n"/>
      <c r="S111" s="588" t="n"/>
      <c r="T111" s="588" t="n"/>
      <c r="U111" s="588" t="n"/>
      <c r="V111" s="588" t="n"/>
      <c r="W111" s="588" t="n"/>
      <c r="X111" s="588" t="n"/>
      <c r="Y111" s="588" t="n"/>
      <c r="Z111" s="588" t="n"/>
      <c r="AA111" s="588" t="n"/>
      <c r="AB111" s="588" t="n"/>
      <c r="AC111" s="588" t="n"/>
      <c r="AD111" s="588" t="n"/>
      <c r="AE111" s="588" t="n"/>
      <c r="AF111" s="588" t="n"/>
      <c r="AG111" s="588" t="n"/>
      <c r="AH111" s="588" t="n"/>
      <c r="AI111" s="588" t="n"/>
    </row>
    <row r="112" ht="13.5" customHeight="1" s="1659">
      <c r="A112" s="588" t="n"/>
      <c r="B112" s="589" t="n"/>
      <c r="C112" s="527" t="n"/>
      <c r="D112" s="521" t="n"/>
      <c r="E112" s="589" t="n"/>
      <c r="F112" s="588" t="n"/>
      <c r="G112" s="527" t="n"/>
      <c r="H112" s="527" t="n"/>
      <c r="I112" s="527" t="n"/>
      <c r="J112" s="527" t="n"/>
      <c r="K112" s="589" t="n"/>
      <c r="L112" s="588" t="n"/>
      <c r="M112" s="588" t="n"/>
      <c r="N112" s="588" t="n"/>
      <c r="O112" s="588" t="n"/>
      <c r="P112" s="588" t="n"/>
      <c r="Q112" s="588" t="n"/>
      <c r="R112" s="588" t="n"/>
      <c r="S112" s="588" t="n"/>
      <c r="T112" s="588" t="n"/>
      <c r="U112" s="588" t="n"/>
      <c r="V112" s="588" t="n"/>
      <c r="W112" s="588" t="n"/>
      <c r="X112" s="588" t="n"/>
      <c r="Y112" s="588" t="n"/>
      <c r="Z112" s="588" t="n"/>
      <c r="AA112" s="588" t="n"/>
      <c r="AB112" s="588" t="n"/>
      <c r="AC112" s="588" t="n"/>
      <c r="AD112" s="588" t="n"/>
      <c r="AE112" s="588" t="n"/>
      <c r="AF112" s="588" t="n"/>
      <c r="AG112" s="588" t="n"/>
      <c r="AH112" s="588" t="n"/>
      <c r="AI112" s="588" t="n"/>
    </row>
    <row r="113" ht="13.5" customHeight="1" s="1659">
      <c r="A113" s="588" t="n"/>
      <c r="B113" s="589" t="n"/>
      <c r="C113" s="527" t="n"/>
      <c r="D113" s="521" t="n"/>
      <c r="E113" s="589" t="n"/>
      <c r="F113" s="588" t="n"/>
      <c r="G113" s="527" t="n"/>
      <c r="H113" s="527" t="n"/>
      <c r="I113" s="527" t="n"/>
      <c r="J113" s="527" t="n"/>
      <c r="K113" s="589" t="n"/>
      <c r="L113" s="588" t="n"/>
      <c r="M113" s="588" t="n"/>
      <c r="N113" s="588" t="n"/>
      <c r="O113" s="588" t="n"/>
      <c r="P113" s="588" t="n"/>
      <c r="Q113" s="588" t="n"/>
      <c r="R113" s="588" t="n"/>
      <c r="S113" s="588" t="n"/>
      <c r="T113" s="588" t="n"/>
      <c r="U113" s="588" t="n"/>
      <c r="V113" s="588" t="n"/>
      <c r="W113" s="588" t="n"/>
      <c r="X113" s="588" t="n"/>
      <c r="Y113" s="588" t="n"/>
      <c r="Z113" s="588" t="n"/>
      <c r="AA113" s="588" t="n"/>
      <c r="AB113" s="588" t="n"/>
      <c r="AC113" s="588" t="n"/>
      <c r="AD113" s="588" t="n"/>
      <c r="AE113" s="588" t="n"/>
      <c r="AF113" s="588" t="n"/>
      <c r="AG113" s="588" t="n"/>
      <c r="AH113" s="588" t="n"/>
      <c r="AI113" s="588" t="n"/>
    </row>
    <row r="114" ht="13.5" customHeight="1" s="1659">
      <c r="A114" s="588" t="n"/>
      <c r="B114" s="589" t="n"/>
      <c r="C114" s="527" t="n"/>
      <c r="D114" s="521" t="n"/>
      <c r="E114" s="589" t="n"/>
      <c r="F114" s="588" t="n"/>
      <c r="G114" s="527" t="n"/>
      <c r="H114" s="527" t="n"/>
      <c r="I114" s="527" t="n"/>
      <c r="J114" s="527" t="n"/>
      <c r="K114" s="589" t="n"/>
      <c r="L114" s="588" t="n"/>
      <c r="M114" s="588" t="n"/>
      <c r="N114" s="588" t="n"/>
      <c r="O114" s="588" t="n"/>
      <c r="P114" s="588" t="n"/>
      <c r="Q114" s="588" t="n"/>
      <c r="R114" s="588" t="n"/>
      <c r="S114" s="588" t="n"/>
      <c r="T114" s="588" t="n"/>
      <c r="U114" s="588" t="n"/>
      <c r="V114" s="588" t="n"/>
      <c r="W114" s="588" t="n"/>
      <c r="X114" s="588" t="n"/>
      <c r="Y114" s="588" t="n"/>
      <c r="Z114" s="588" t="n"/>
      <c r="AA114" s="588" t="n"/>
      <c r="AB114" s="588" t="n"/>
      <c r="AC114" s="588" t="n"/>
      <c r="AD114" s="588" t="n"/>
      <c r="AE114" s="588" t="n"/>
      <c r="AF114" s="588" t="n"/>
      <c r="AG114" s="588" t="n"/>
      <c r="AH114" s="588" t="n"/>
      <c r="AI114" s="588" t="n"/>
    </row>
    <row r="115" ht="13.5" customHeight="1" s="1659">
      <c r="A115" s="588" t="n"/>
      <c r="B115" s="589" t="n"/>
      <c r="C115" s="527" t="n"/>
      <c r="D115" s="521" t="n"/>
      <c r="E115" s="589" t="n"/>
      <c r="F115" s="588" t="n"/>
      <c r="G115" s="527" t="n"/>
      <c r="H115" s="527" t="n"/>
      <c r="I115" s="527" t="n"/>
      <c r="J115" s="527" t="n"/>
      <c r="K115" s="589" t="n"/>
      <c r="L115" s="588" t="n"/>
      <c r="M115" s="588" t="n"/>
      <c r="N115" s="588" t="n"/>
      <c r="O115" s="588" t="n"/>
      <c r="P115" s="588" t="n"/>
      <c r="Q115" s="588" t="n"/>
      <c r="R115" s="588" t="n"/>
      <c r="S115" s="588" t="n"/>
      <c r="T115" s="588" t="n"/>
      <c r="U115" s="588" t="n"/>
      <c r="V115" s="588" t="n"/>
      <c r="W115" s="588" t="n"/>
      <c r="X115" s="588" t="n"/>
      <c r="Y115" s="588" t="n"/>
      <c r="Z115" s="588" t="n"/>
      <c r="AA115" s="588" t="n"/>
      <c r="AB115" s="588" t="n"/>
      <c r="AC115" s="588" t="n"/>
      <c r="AD115" s="588" t="n"/>
      <c r="AE115" s="588" t="n"/>
      <c r="AF115" s="588" t="n"/>
      <c r="AG115" s="588" t="n"/>
      <c r="AH115" s="588" t="n"/>
      <c r="AI115" s="588" t="n"/>
    </row>
    <row r="116" ht="13.5" customHeight="1" s="1659">
      <c r="A116" s="588" t="n"/>
      <c r="B116" s="589" t="n"/>
      <c r="C116" s="527" t="n"/>
      <c r="D116" s="521" t="n"/>
      <c r="E116" s="589" t="n"/>
      <c r="F116" s="588" t="n"/>
      <c r="G116" s="527" t="n"/>
      <c r="H116" s="527" t="n"/>
      <c r="I116" s="527" t="n"/>
      <c r="J116" s="527" t="n"/>
      <c r="K116" s="589" t="n"/>
      <c r="L116" s="588" t="n"/>
      <c r="M116" s="588" t="n"/>
      <c r="N116" s="588" t="n"/>
      <c r="O116" s="588" t="n"/>
      <c r="P116" s="588" t="n"/>
      <c r="Q116" s="588" t="n"/>
      <c r="R116" s="588" t="n"/>
      <c r="S116" s="588" t="n"/>
      <c r="T116" s="588" t="n"/>
      <c r="U116" s="588" t="n"/>
      <c r="V116" s="588" t="n"/>
      <c r="W116" s="588" t="n"/>
      <c r="X116" s="588" t="n"/>
      <c r="Y116" s="588" t="n"/>
      <c r="Z116" s="588" t="n"/>
      <c r="AA116" s="588" t="n"/>
      <c r="AB116" s="588" t="n"/>
      <c r="AC116" s="588" t="n"/>
      <c r="AD116" s="588" t="n"/>
      <c r="AE116" s="588" t="n"/>
      <c r="AF116" s="588" t="n"/>
      <c r="AG116" s="588" t="n"/>
      <c r="AH116" s="588" t="n"/>
      <c r="AI116" s="588" t="n"/>
    </row>
    <row r="117" ht="13.5" customHeight="1" s="1659">
      <c r="A117" s="588" t="n"/>
      <c r="B117" s="589" t="n"/>
      <c r="C117" s="527" t="n"/>
      <c r="D117" s="521" t="n"/>
      <c r="E117" s="589" t="n"/>
      <c r="F117" s="588" t="n"/>
      <c r="G117" s="527" t="n"/>
      <c r="H117" s="527" t="n"/>
      <c r="I117" s="527" t="n"/>
      <c r="J117" s="527" t="n"/>
      <c r="K117" s="589" t="n"/>
      <c r="L117" s="588" t="n"/>
      <c r="M117" s="588" t="n"/>
      <c r="N117" s="588" t="n"/>
      <c r="O117" s="588" t="n"/>
      <c r="P117" s="588" t="n"/>
      <c r="Q117" s="588" t="n"/>
      <c r="R117" s="588" t="n"/>
      <c r="S117" s="588" t="n"/>
      <c r="T117" s="588" t="n"/>
      <c r="U117" s="588" t="n"/>
      <c r="V117" s="588" t="n"/>
      <c r="W117" s="588" t="n"/>
      <c r="X117" s="588" t="n"/>
      <c r="Y117" s="588" t="n"/>
      <c r="Z117" s="588" t="n"/>
      <c r="AA117" s="588" t="n"/>
      <c r="AB117" s="588" t="n"/>
      <c r="AC117" s="588" t="n"/>
      <c r="AD117" s="588" t="n"/>
      <c r="AE117" s="588" t="n"/>
      <c r="AF117" s="588" t="n"/>
      <c r="AG117" s="588" t="n"/>
      <c r="AH117" s="588" t="n"/>
      <c r="AI117" s="588" t="n"/>
    </row>
    <row r="118" ht="13.5" customHeight="1" s="1659">
      <c r="A118" s="588" t="n"/>
      <c r="B118" s="589" t="n"/>
      <c r="C118" s="527" t="n"/>
      <c r="D118" s="521" t="n"/>
      <c r="E118" s="589" t="n"/>
      <c r="F118" s="588" t="n"/>
      <c r="G118" s="527" t="n"/>
      <c r="H118" s="527" t="n"/>
      <c r="I118" s="527" t="n"/>
      <c r="J118" s="527" t="n"/>
      <c r="K118" s="589" t="n"/>
      <c r="L118" s="588" t="n"/>
      <c r="M118" s="588" t="n"/>
      <c r="N118" s="588" t="n"/>
      <c r="O118" s="588" t="n"/>
      <c r="P118" s="588" t="n"/>
      <c r="Q118" s="588" t="n"/>
      <c r="R118" s="588" t="n"/>
      <c r="S118" s="588" t="n"/>
      <c r="T118" s="588" t="n"/>
      <c r="U118" s="588" t="n"/>
      <c r="V118" s="588" t="n"/>
      <c r="W118" s="588" t="n"/>
      <c r="X118" s="588" t="n"/>
      <c r="Y118" s="588" t="n"/>
      <c r="Z118" s="588" t="n"/>
      <c r="AA118" s="588" t="n"/>
      <c r="AB118" s="588" t="n"/>
      <c r="AC118" s="588" t="n"/>
      <c r="AD118" s="588" t="n"/>
      <c r="AE118" s="588" t="n"/>
      <c r="AF118" s="588" t="n"/>
      <c r="AG118" s="588" t="n"/>
      <c r="AH118" s="588" t="n"/>
      <c r="AI118" s="588" t="n"/>
    </row>
    <row r="119" ht="13.5" customHeight="1" s="1659">
      <c r="A119" s="588" t="n"/>
      <c r="B119" s="589" t="n"/>
      <c r="C119" s="527" t="n"/>
      <c r="D119" s="521" t="n"/>
      <c r="E119" s="589" t="n"/>
      <c r="F119" s="588" t="n"/>
      <c r="G119" s="527" t="n"/>
      <c r="H119" s="527" t="n"/>
      <c r="I119" s="527" t="n"/>
      <c r="J119" s="527" t="n"/>
      <c r="K119" s="589" t="n"/>
      <c r="L119" s="588" t="n"/>
      <c r="M119" s="588" t="n"/>
      <c r="N119" s="588" t="n"/>
      <c r="O119" s="588" t="n"/>
      <c r="P119" s="588" t="n"/>
      <c r="Q119" s="588" t="n"/>
      <c r="R119" s="588" t="n"/>
      <c r="S119" s="588" t="n"/>
      <c r="T119" s="588" t="n"/>
      <c r="U119" s="588" t="n"/>
      <c r="V119" s="588" t="n"/>
      <c r="W119" s="588" t="n"/>
      <c r="X119" s="588" t="n"/>
      <c r="Y119" s="588" t="n"/>
      <c r="Z119" s="588" t="n"/>
      <c r="AA119" s="588" t="n"/>
      <c r="AB119" s="588" t="n"/>
      <c r="AC119" s="588" t="n"/>
      <c r="AD119" s="588" t="n"/>
      <c r="AE119" s="588" t="n"/>
      <c r="AF119" s="588" t="n"/>
      <c r="AG119" s="588" t="n"/>
      <c r="AH119" s="588" t="n"/>
      <c r="AI119" s="588" t="n"/>
    </row>
    <row r="120" ht="13.5" customHeight="1" s="1659">
      <c r="A120" s="588" t="n"/>
      <c r="B120" s="589" t="n"/>
      <c r="C120" s="527" t="n"/>
      <c r="D120" s="521" t="n"/>
      <c r="E120" s="589" t="n"/>
      <c r="F120" s="588" t="n"/>
      <c r="G120" s="527" t="n"/>
      <c r="H120" s="527" t="n"/>
      <c r="I120" s="527" t="n"/>
      <c r="J120" s="527" t="n"/>
      <c r="K120" s="589" t="n"/>
      <c r="L120" s="588" t="n"/>
      <c r="M120" s="588" t="n"/>
      <c r="N120" s="588" t="n"/>
      <c r="O120" s="588" t="n"/>
      <c r="P120" s="588" t="n"/>
      <c r="Q120" s="588" t="n"/>
      <c r="R120" s="588" t="n"/>
      <c r="S120" s="588" t="n"/>
      <c r="T120" s="588" t="n"/>
      <c r="U120" s="588" t="n"/>
      <c r="V120" s="588" t="n"/>
      <c r="W120" s="588" t="n"/>
      <c r="X120" s="588" t="n"/>
      <c r="Y120" s="588" t="n"/>
      <c r="Z120" s="588" t="n"/>
      <c r="AA120" s="588" t="n"/>
      <c r="AB120" s="588" t="n"/>
      <c r="AC120" s="588" t="n"/>
      <c r="AD120" s="588" t="n"/>
      <c r="AE120" s="588" t="n"/>
      <c r="AF120" s="588" t="n"/>
      <c r="AG120" s="588" t="n"/>
      <c r="AH120" s="588" t="n"/>
      <c r="AI120" s="588" t="n"/>
    </row>
    <row r="121" ht="13.5" customHeight="1" s="1659">
      <c r="A121" s="588" t="n"/>
      <c r="B121" s="589" t="n"/>
      <c r="C121" s="527" t="n"/>
      <c r="D121" s="521" t="n"/>
      <c r="E121" s="589" t="n"/>
      <c r="F121" s="588" t="n"/>
      <c r="G121" s="527" t="n"/>
      <c r="H121" s="527" t="n"/>
      <c r="I121" s="527" t="n"/>
      <c r="J121" s="527" t="n"/>
      <c r="K121" s="589" t="n"/>
      <c r="L121" s="588" t="n"/>
      <c r="M121" s="588" t="n"/>
      <c r="N121" s="588" t="n"/>
      <c r="O121" s="588" t="n"/>
      <c r="P121" s="588" t="n"/>
      <c r="Q121" s="588" t="n"/>
      <c r="R121" s="588" t="n"/>
      <c r="S121" s="588" t="n"/>
      <c r="T121" s="588" t="n"/>
      <c r="U121" s="588" t="n"/>
      <c r="V121" s="588" t="n"/>
      <c r="W121" s="588" t="n"/>
      <c r="X121" s="588" t="n"/>
      <c r="Y121" s="588" t="n"/>
      <c r="Z121" s="588" t="n"/>
      <c r="AA121" s="588" t="n"/>
      <c r="AB121" s="588" t="n"/>
      <c r="AC121" s="588" t="n"/>
      <c r="AD121" s="588" t="n"/>
      <c r="AE121" s="588" t="n"/>
      <c r="AF121" s="588" t="n"/>
      <c r="AG121" s="588" t="n"/>
      <c r="AH121" s="588" t="n"/>
      <c r="AI121" s="588" t="n"/>
    </row>
    <row r="122" ht="13.5" customHeight="1" s="1659">
      <c r="A122" s="588" t="n"/>
      <c r="B122" s="589" t="n"/>
      <c r="C122" s="527" t="n"/>
      <c r="D122" s="521" t="n"/>
      <c r="E122" s="589" t="n"/>
      <c r="F122" s="588" t="n"/>
      <c r="G122" s="527" t="n"/>
      <c r="H122" s="527" t="n"/>
      <c r="I122" s="527" t="n"/>
      <c r="J122" s="527" t="n"/>
      <c r="K122" s="589" t="n"/>
      <c r="L122" s="588" t="n"/>
      <c r="M122" s="588" t="n"/>
      <c r="N122" s="588" t="n"/>
      <c r="O122" s="588" t="n"/>
      <c r="P122" s="588" t="n"/>
      <c r="Q122" s="588" t="n"/>
      <c r="R122" s="588" t="n"/>
      <c r="S122" s="588" t="n"/>
      <c r="T122" s="588" t="n"/>
      <c r="U122" s="588" t="n"/>
      <c r="V122" s="588" t="n"/>
      <c r="W122" s="588" t="n"/>
      <c r="X122" s="588" t="n"/>
      <c r="Y122" s="588" t="n"/>
      <c r="Z122" s="588" t="n"/>
      <c r="AA122" s="588" t="n"/>
      <c r="AB122" s="588" t="n"/>
      <c r="AC122" s="588" t="n"/>
      <c r="AD122" s="588" t="n"/>
      <c r="AE122" s="588" t="n"/>
      <c r="AF122" s="588" t="n"/>
      <c r="AG122" s="588" t="n"/>
      <c r="AH122" s="588" t="n"/>
      <c r="AI122" s="588" t="n"/>
    </row>
    <row r="123" ht="13.5" customHeight="1" s="1659">
      <c r="A123" s="588" t="n"/>
      <c r="B123" s="589" t="n"/>
      <c r="C123" s="527" t="n"/>
      <c r="D123" s="521" t="n"/>
      <c r="E123" s="589" t="n"/>
      <c r="F123" s="588" t="n"/>
      <c r="G123" s="527" t="n"/>
      <c r="H123" s="527" t="n"/>
      <c r="I123" s="527" t="n"/>
      <c r="J123" s="527" t="n"/>
      <c r="K123" s="589" t="n"/>
      <c r="L123" s="588" t="n"/>
      <c r="M123" s="588" t="n"/>
      <c r="N123" s="588" t="n"/>
      <c r="O123" s="588" t="n"/>
      <c r="P123" s="588" t="n"/>
      <c r="Q123" s="588" t="n"/>
      <c r="R123" s="588" t="n"/>
      <c r="S123" s="588" t="n"/>
      <c r="T123" s="588" t="n"/>
      <c r="U123" s="588" t="n"/>
      <c r="V123" s="588" t="n"/>
      <c r="W123" s="588" t="n"/>
      <c r="X123" s="588" t="n"/>
      <c r="Y123" s="588" t="n"/>
      <c r="Z123" s="588" t="n"/>
      <c r="AA123" s="588" t="n"/>
      <c r="AB123" s="588" t="n"/>
      <c r="AC123" s="588" t="n"/>
      <c r="AD123" s="588" t="n"/>
      <c r="AE123" s="588" t="n"/>
      <c r="AF123" s="588" t="n"/>
      <c r="AG123" s="588" t="n"/>
      <c r="AH123" s="588" t="n"/>
      <c r="AI123" s="588" t="n"/>
    </row>
    <row r="124" ht="13.5" customHeight="1" s="1659">
      <c r="A124" s="588" t="n"/>
      <c r="B124" s="589" t="n"/>
      <c r="C124" s="527" t="n"/>
      <c r="D124" s="521" t="n"/>
      <c r="E124" s="589" t="n"/>
      <c r="F124" s="588" t="n"/>
      <c r="G124" s="527" t="n"/>
      <c r="H124" s="527" t="n"/>
      <c r="I124" s="527" t="n"/>
      <c r="J124" s="527" t="n"/>
      <c r="K124" s="589" t="n"/>
      <c r="L124" s="588" t="n"/>
      <c r="M124" s="588" t="n"/>
      <c r="N124" s="588" t="n"/>
      <c r="O124" s="588" t="n"/>
      <c r="P124" s="588" t="n"/>
      <c r="Q124" s="588" t="n"/>
      <c r="R124" s="588" t="n"/>
      <c r="S124" s="588" t="n"/>
      <c r="T124" s="588" t="n"/>
      <c r="U124" s="588" t="n"/>
      <c r="V124" s="588" t="n"/>
      <c r="W124" s="588" t="n"/>
      <c r="X124" s="588" t="n"/>
      <c r="Y124" s="588" t="n"/>
      <c r="Z124" s="588" t="n"/>
      <c r="AA124" s="588" t="n"/>
      <c r="AB124" s="588" t="n"/>
      <c r="AC124" s="588" t="n"/>
      <c r="AD124" s="588" t="n"/>
      <c r="AE124" s="588" t="n"/>
      <c r="AF124" s="588" t="n"/>
      <c r="AG124" s="588" t="n"/>
      <c r="AH124" s="588" t="n"/>
      <c r="AI124" s="588" t="n"/>
    </row>
    <row r="125" ht="13.5" customHeight="1" s="1659">
      <c r="A125" s="588" t="n"/>
      <c r="B125" s="589" t="n"/>
      <c r="C125" s="527" t="n"/>
      <c r="D125" s="521" t="n"/>
      <c r="E125" s="589" t="n"/>
      <c r="F125" s="588" t="n"/>
      <c r="G125" s="527" t="n"/>
      <c r="H125" s="527" t="n"/>
      <c r="I125" s="527" t="n"/>
      <c r="J125" s="527" t="n"/>
      <c r="K125" s="589" t="n"/>
      <c r="L125" s="588" t="n"/>
      <c r="M125" s="588" t="n"/>
      <c r="N125" s="588" t="n"/>
      <c r="O125" s="588" t="n"/>
      <c r="P125" s="588" t="n"/>
      <c r="Q125" s="588" t="n"/>
      <c r="R125" s="588" t="n"/>
      <c r="S125" s="588" t="n"/>
      <c r="T125" s="588" t="n"/>
      <c r="U125" s="588" t="n"/>
      <c r="V125" s="588" t="n"/>
      <c r="W125" s="588" t="n"/>
      <c r="X125" s="588" t="n"/>
      <c r="Y125" s="588" t="n"/>
      <c r="Z125" s="588" t="n"/>
      <c r="AA125" s="588" t="n"/>
      <c r="AB125" s="588" t="n"/>
      <c r="AC125" s="588" t="n"/>
      <c r="AD125" s="588" t="n"/>
      <c r="AE125" s="588" t="n"/>
      <c r="AF125" s="588" t="n"/>
      <c r="AG125" s="588" t="n"/>
      <c r="AH125" s="588" t="n"/>
      <c r="AI125" s="588" t="n"/>
    </row>
    <row r="126" ht="13.5" customHeight="1" s="1659">
      <c r="A126" s="588" t="n"/>
      <c r="B126" s="589" t="n"/>
      <c r="C126" s="527" t="n"/>
      <c r="D126" s="521" t="n"/>
      <c r="E126" s="589" t="n"/>
      <c r="F126" s="588" t="n"/>
      <c r="G126" s="527" t="n"/>
      <c r="H126" s="527" t="n"/>
      <c r="I126" s="527" t="n"/>
      <c r="J126" s="527" t="n"/>
      <c r="K126" s="589" t="n"/>
      <c r="L126" s="588" t="n"/>
      <c r="M126" s="588" t="n"/>
      <c r="N126" s="588" t="n"/>
      <c r="O126" s="588" t="n"/>
      <c r="P126" s="588" t="n"/>
      <c r="Q126" s="588" t="n"/>
      <c r="R126" s="588" t="n"/>
      <c r="S126" s="588" t="n"/>
      <c r="T126" s="588" t="n"/>
      <c r="U126" s="588" t="n"/>
      <c r="V126" s="588" t="n"/>
      <c r="W126" s="588" t="n"/>
      <c r="X126" s="588" t="n"/>
      <c r="Y126" s="588" t="n"/>
      <c r="Z126" s="588" t="n"/>
      <c r="AA126" s="588" t="n"/>
      <c r="AB126" s="588" t="n"/>
      <c r="AC126" s="588" t="n"/>
      <c r="AD126" s="588" t="n"/>
      <c r="AE126" s="588" t="n"/>
      <c r="AF126" s="588" t="n"/>
      <c r="AG126" s="588" t="n"/>
      <c r="AH126" s="588" t="n"/>
      <c r="AI126" s="588" t="n"/>
    </row>
    <row r="127" ht="13.5" customHeight="1" s="1659">
      <c r="A127" s="588" t="n"/>
      <c r="B127" s="589" t="n"/>
      <c r="C127" s="527" t="n"/>
      <c r="D127" s="521" t="n"/>
      <c r="E127" s="589" t="n"/>
      <c r="F127" s="588" t="n"/>
      <c r="G127" s="527" t="n"/>
      <c r="H127" s="527" t="n"/>
      <c r="I127" s="527" t="n"/>
      <c r="J127" s="527" t="n"/>
      <c r="K127" s="589" t="n"/>
      <c r="L127" s="588" t="n"/>
      <c r="M127" s="588" t="n"/>
      <c r="N127" s="588" t="n"/>
      <c r="O127" s="588" t="n"/>
      <c r="P127" s="588" t="n"/>
      <c r="Q127" s="588" t="n"/>
      <c r="R127" s="588" t="n"/>
      <c r="S127" s="588" t="n"/>
      <c r="T127" s="588" t="n"/>
      <c r="U127" s="588" t="n"/>
      <c r="V127" s="588" t="n"/>
      <c r="W127" s="588" t="n"/>
      <c r="X127" s="588" t="n"/>
      <c r="Y127" s="588" t="n"/>
      <c r="Z127" s="588" t="n"/>
      <c r="AA127" s="588" t="n"/>
      <c r="AB127" s="588" t="n"/>
      <c r="AC127" s="588" t="n"/>
      <c r="AD127" s="588" t="n"/>
      <c r="AE127" s="588" t="n"/>
      <c r="AF127" s="588" t="n"/>
      <c r="AG127" s="588" t="n"/>
      <c r="AH127" s="588" t="n"/>
      <c r="AI127" s="588" t="n"/>
    </row>
    <row r="128" ht="13.5" customHeight="1" s="1659">
      <c r="A128" s="588" t="n"/>
      <c r="B128" s="589" t="n"/>
      <c r="C128" s="527" t="n"/>
      <c r="D128" s="521" t="n"/>
      <c r="E128" s="589" t="n"/>
      <c r="F128" s="588" t="n"/>
      <c r="G128" s="527" t="n"/>
      <c r="H128" s="527" t="n"/>
      <c r="I128" s="527" t="n"/>
      <c r="J128" s="527" t="n"/>
      <c r="K128" s="589" t="n"/>
      <c r="L128" s="588" t="n"/>
      <c r="M128" s="588" t="n"/>
      <c r="N128" s="588" t="n"/>
      <c r="O128" s="588" t="n"/>
      <c r="P128" s="588" t="n"/>
      <c r="Q128" s="588" t="n"/>
      <c r="R128" s="588" t="n"/>
      <c r="S128" s="588" t="n"/>
      <c r="T128" s="588" t="n"/>
      <c r="U128" s="588" t="n"/>
      <c r="V128" s="588" t="n"/>
      <c r="W128" s="588" t="n"/>
      <c r="X128" s="588" t="n"/>
      <c r="Y128" s="588" t="n"/>
      <c r="Z128" s="588" t="n"/>
      <c r="AA128" s="588" t="n"/>
      <c r="AB128" s="588" t="n"/>
      <c r="AC128" s="588" t="n"/>
      <c r="AD128" s="588" t="n"/>
      <c r="AE128" s="588" t="n"/>
      <c r="AF128" s="588" t="n"/>
      <c r="AG128" s="588" t="n"/>
      <c r="AH128" s="588" t="n"/>
      <c r="AI128" s="588" t="n"/>
    </row>
    <row r="129" ht="13.5" customHeight="1" s="1659">
      <c r="A129" s="588" t="n"/>
      <c r="B129" s="589" t="n"/>
      <c r="C129" s="527" t="n"/>
      <c r="D129" s="521" t="n"/>
      <c r="E129" s="589" t="n"/>
      <c r="F129" s="588" t="n"/>
      <c r="G129" s="527" t="n"/>
      <c r="H129" s="527" t="n"/>
      <c r="I129" s="527" t="n"/>
      <c r="J129" s="527" t="n"/>
      <c r="K129" s="589" t="n"/>
      <c r="L129" s="588" t="n"/>
      <c r="M129" s="588" t="n"/>
      <c r="N129" s="588" t="n"/>
      <c r="O129" s="588" t="n"/>
      <c r="P129" s="588" t="n"/>
      <c r="Q129" s="588" t="n"/>
      <c r="R129" s="588" t="n"/>
      <c r="S129" s="588" t="n"/>
      <c r="T129" s="588" t="n"/>
      <c r="U129" s="588" t="n"/>
      <c r="V129" s="588" t="n"/>
      <c r="W129" s="588" t="n"/>
      <c r="X129" s="588" t="n"/>
      <c r="Y129" s="588" t="n"/>
      <c r="Z129" s="588" t="n"/>
      <c r="AA129" s="588" t="n"/>
      <c r="AB129" s="588" t="n"/>
      <c r="AC129" s="588" t="n"/>
      <c r="AD129" s="588" t="n"/>
      <c r="AE129" s="588" t="n"/>
      <c r="AF129" s="588" t="n"/>
      <c r="AG129" s="588" t="n"/>
      <c r="AH129" s="588" t="n"/>
      <c r="AI129" s="588" t="n"/>
    </row>
    <row r="130" ht="13.5" customHeight="1" s="1659">
      <c r="A130" s="588" t="n"/>
      <c r="B130" s="589" t="n"/>
      <c r="C130" s="527" t="n"/>
      <c r="D130" s="521" t="n"/>
      <c r="E130" s="589" t="n"/>
      <c r="F130" s="588" t="n"/>
      <c r="G130" s="527" t="n"/>
      <c r="H130" s="527" t="n"/>
      <c r="I130" s="527" t="n"/>
      <c r="J130" s="527" t="n"/>
      <c r="K130" s="589" t="n"/>
      <c r="L130" s="588" t="n"/>
      <c r="M130" s="588" t="n"/>
      <c r="N130" s="588" t="n"/>
      <c r="O130" s="588" t="n"/>
      <c r="P130" s="588" t="n"/>
      <c r="Q130" s="588" t="n"/>
      <c r="R130" s="588" t="n"/>
      <c r="S130" s="588" t="n"/>
      <c r="T130" s="588" t="n"/>
      <c r="U130" s="588" t="n"/>
      <c r="V130" s="588" t="n"/>
      <c r="W130" s="588" t="n"/>
      <c r="X130" s="588" t="n"/>
      <c r="Y130" s="588" t="n"/>
      <c r="Z130" s="588" t="n"/>
      <c r="AA130" s="588" t="n"/>
      <c r="AB130" s="588" t="n"/>
      <c r="AC130" s="588" t="n"/>
      <c r="AD130" s="588" t="n"/>
      <c r="AE130" s="588" t="n"/>
      <c r="AF130" s="588" t="n"/>
      <c r="AG130" s="588" t="n"/>
      <c r="AH130" s="588" t="n"/>
      <c r="AI130" s="588" t="n"/>
    </row>
    <row r="131" ht="13.5" customHeight="1" s="1659">
      <c r="A131" s="588" t="n"/>
      <c r="B131" s="589" t="n"/>
      <c r="C131" s="527" t="n"/>
      <c r="D131" s="521" t="n"/>
      <c r="E131" s="589" t="n"/>
      <c r="F131" s="588" t="n"/>
      <c r="G131" s="527" t="n"/>
      <c r="H131" s="527" t="n"/>
      <c r="I131" s="527" t="n"/>
      <c r="J131" s="527" t="n"/>
      <c r="K131" s="589" t="n"/>
      <c r="L131" s="588" t="n"/>
      <c r="M131" s="588" t="n"/>
      <c r="N131" s="588" t="n"/>
      <c r="O131" s="588" t="n"/>
      <c r="P131" s="588" t="n"/>
      <c r="Q131" s="588" t="n"/>
      <c r="R131" s="588" t="n"/>
      <c r="S131" s="588" t="n"/>
      <c r="T131" s="588" t="n"/>
      <c r="U131" s="588" t="n"/>
      <c r="V131" s="588" t="n"/>
      <c r="W131" s="588" t="n"/>
      <c r="X131" s="588" t="n"/>
      <c r="Y131" s="588" t="n"/>
      <c r="Z131" s="588" t="n"/>
      <c r="AA131" s="588" t="n"/>
      <c r="AB131" s="588" t="n"/>
      <c r="AC131" s="588" t="n"/>
      <c r="AD131" s="588" t="n"/>
      <c r="AE131" s="588" t="n"/>
      <c r="AF131" s="588" t="n"/>
      <c r="AG131" s="588" t="n"/>
      <c r="AH131" s="588" t="n"/>
      <c r="AI131" s="588" t="n"/>
    </row>
    <row r="132" ht="13.5" customHeight="1" s="1659">
      <c r="A132" s="588" t="n"/>
      <c r="B132" s="589" t="n"/>
      <c r="C132" s="527" t="n"/>
      <c r="D132" s="521" t="n"/>
      <c r="E132" s="589" t="n"/>
      <c r="F132" s="588" t="n"/>
      <c r="G132" s="527" t="n"/>
      <c r="H132" s="527" t="n"/>
      <c r="I132" s="527" t="n"/>
      <c r="J132" s="527" t="n"/>
      <c r="K132" s="589" t="n"/>
      <c r="L132" s="588" t="n"/>
      <c r="M132" s="588" t="n"/>
      <c r="N132" s="588" t="n"/>
      <c r="O132" s="588" t="n"/>
      <c r="P132" s="588" t="n"/>
      <c r="Q132" s="588" t="n"/>
      <c r="R132" s="588" t="n"/>
      <c r="S132" s="588" t="n"/>
      <c r="T132" s="588" t="n"/>
      <c r="U132" s="588" t="n"/>
      <c r="V132" s="588" t="n"/>
      <c r="W132" s="588" t="n"/>
      <c r="X132" s="588" t="n"/>
      <c r="Y132" s="588" t="n"/>
      <c r="Z132" s="588" t="n"/>
      <c r="AA132" s="588" t="n"/>
      <c r="AB132" s="588" t="n"/>
      <c r="AC132" s="588" t="n"/>
      <c r="AD132" s="588" t="n"/>
      <c r="AE132" s="588" t="n"/>
      <c r="AF132" s="588" t="n"/>
      <c r="AG132" s="588" t="n"/>
      <c r="AH132" s="588" t="n"/>
      <c r="AI132" s="588" t="n"/>
    </row>
    <row r="133" ht="13.5" customHeight="1" s="1659">
      <c r="A133" s="588" t="n"/>
      <c r="B133" s="589" t="n"/>
      <c r="C133" s="527" t="n"/>
      <c r="D133" s="521" t="n"/>
      <c r="E133" s="589" t="n"/>
      <c r="F133" s="588" t="n"/>
      <c r="G133" s="527" t="n"/>
      <c r="H133" s="527" t="n"/>
      <c r="I133" s="527" t="n"/>
      <c r="J133" s="527" t="n"/>
      <c r="K133" s="589" t="n"/>
      <c r="L133" s="588" t="n"/>
      <c r="M133" s="588" t="n"/>
      <c r="N133" s="588" t="n"/>
      <c r="O133" s="588" t="n"/>
      <c r="P133" s="588" t="n"/>
      <c r="Q133" s="588" t="n"/>
      <c r="R133" s="588" t="n"/>
      <c r="S133" s="588" t="n"/>
      <c r="T133" s="588" t="n"/>
      <c r="U133" s="588" t="n"/>
      <c r="V133" s="588" t="n"/>
      <c r="W133" s="588" t="n"/>
      <c r="X133" s="588" t="n"/>
      <c r="Y133" s="588" t="n"/>
      <c r="Z133" s="588" t="n"/>
      <c r="AA133" s="588" t="n"/>
      <c r="AB133" s="588" t="n"/>
      <c r="AC133" s="588" t="n"/>
      <c r="AD133" s="588" t="n"/>
      <c r="AE133" s="588" t="n"/>
      <c r="AF133" s="588" t="n"/>
      <c r="AG133" s="588" t="n"/>
      <c r="AH133" s="588" t="n"/>
      <c r="AI133" s="588" t="n"/>
    </row>
    <row r="134" ht="13.5" customHeight="1" s="1659">
      <c r="A134" s="588" t="n"/>
      <c r="B134" s="589" t="n"/>
      <c r="C134" s="527" t="n"/>
      <c r="D134" s="521" t="n"/>
      <c r="E134" s="589" t="n"/>
      <c r="F134" s="588" t="n"/>
      <c r="G134" s="527" t="n"/>
      <c r="H134" s="527" t="n"/>
      <c r="I134" s="527" t="n"/>
      <c r="J134" s="527" t="n"/>
      <c r="K134" s="589" t="n"/>
      <c r="L134" s="588" t="n"/>
      <c r="M134" s="588" t="n"/>
      <c r="N134" s="588" t="n"/>
      <c r="O134" s="588" t="n"/>
      <c r="P134" s="588" t="n"/>
      <c r="Q134" s="588" t="n"/>
      <c r="R134" s="588" t="n"/>
      <c r="S134" s="588" t="n"/>
      <c r="T134" s="588" t="n"/>
      <c r="U134" s="588" t="n"/>
      <c r="V134" s="588" t="n"/>
      <c r="W134" s="588" t="n"/>
      <c r="X134" s="588" t="n"/>
      <c r="Y134" s="588" t="n"/>
      <c r="Z134" s="588" t="n"/>
      <c r="AA134" s="588" t="n"/>
      <c r="AB134" s="588" t="n"/>
      <c r="AC134" s="588" t="n"/>
      <c r="AD134" s="588" t="n"/>
      <c r="AE134" s="588" t="n"/>
      <c r="AF134" s="588" t="n"/>
      <c r="AG134" s="588" t="n"/>
      <c r="AH134" s="588" t="n"/>
      <c r="AI134" s="588" t="n"/>
    </row>
    <row r="135" ht="13.5" customHeight="1" s="1659">
      <c r="A135" s="588" t="n"/>
      <c r="B135" s="589" t="n"/>
      <c r="C135" s="527" t="n"/>
      <c r="D135" s="521" t="n"/>
      <c r="E135" s="589" t="n"/>
      <c r="F135" s="588" t="n"/>
      <c r="G135" s="527" t="n"/>
      <c r="H135" s="527" t="n"/>
      <c r="I135" s="527" t="n"/>
      <c r="J135" s="527" t="n"/>
      <c r="K135" s="589" t="n"/>
      <c r="L135" s="588" t="n"/>
      <c r="M135" s="588" t="n"/>
      <c r="N135" s="588" t="n"/>
      <c r="O135" s="588" t="n"/>
      <c r="P135" s="588" t="n"/>
      <c r="Q135" s="588" t="n"/>
      <c r="R135" s="588" t="n"/>
      <c r="S135" s="588" t="n"/>
      <c r="T135" s="588" t="n"/>
      <c r="U135" s="588" t="n"/>
      <c r="V135" s="588" t="n"/>
      <c r="W135" s="588" t="n"/>
      <c r="X135" s="588" t="n"/>
      <c r="Y135" s="588" t="n"/>
      <c r="Z135" s="588" t="n"/>
      <c r="AA135" s="588" t="n"/>
      <c r="AB135" s="588" t="n"/>
      <c r="AC135" s="588" t="n"/>
      <c r="AD135" s="588" t="n"/>
      <c r="AE135" s="588" t="n"/>
      <c r="AF135" s="588" t="n"/>
      <c r="AG135" s="588" t="n"/>
      <c r="AH135" s="588" t="n"/>
      <c r="AI135" s="588" t="n"/>
    </row>
    <row r="136" ht="13.5" customHeight="1" s="1659">
      <c r="A136" s="588" t="n"/>
      <c r="B136" s="589" t="n"/>
      <c r="C136" s="527" t="n"/>
      <c r="D136" s="521" t="n"/>
      <c r="E136" s="589" t="n"/>
      <c r="F136" s="588" t="n"/>
      <c r="G136" s="527" t="n"/>
      <c r="H136" s="527" t="n"/>
      <c r="I136" s="527" t="n"/>
      <c r="J136" s="527" t="n"/>
      <c r="K136" s="589" t="n"/>
      <c r="L136" s="588" t="n"/>
      <c r="M136" s="588" t="n"/>
      <c r="N136" s="588" t="n"/>
      <c r="O136" s="588" t="n"/>
      <c r="P136" s="588" t="n"/>
      <c r="Q136" s="588" t="n"/>
      <c r="R136" s="588" t="n"/>
      <c r="S136" s="588" t="n"/>
      <c r="T136" s="588" t="n"/>
      <c r="U136" s="588" t="n"/>
      <c r="V136" s="588" t="n"/>
      <c r="W136" s="588" t="n"/>
      <c r="X136" s="588" t="n"/>
      <c r="Y136" s="588" t="n"/>
      <c r="Z136" s="588" t="n"/>
      <c r="AA136" s="588" t="n"/>
      <c r="AB136" s="588" t="n"/>
      <c r="AC136" s="588" t="n"/>
      <c r="AD136" s="588" t="n"/>
      <c r="AE136" s="588" t="n"/>
      <c r="AF136" s="588" t="n"/>
      <c r="AG136" s="588" t="n"/>
      <c r="AH136" s="588" t="n"/>
      <c r="AI136" s="588" t="n"/>
    </row>
    <row r="137" ht="13.5" customHeight="1" s="1659">
      <c r="A137" s="588" t="n"/>
      <c r="B137" s="589" t="n"/>
      <c r="C137" s="527" t="n"/>
      <c r="D137" s="521" t="n"/>
      <c r="E137" s="589" t="n"/>
      <c r="F137" s="588" t="n"/>
      <c r="G137" s="527" t="n"/>
      <c r="H137" s="527" t="n"/>
      <c r="I137" s="527" t="n"/>
      <c r="J137" s="527" t="n"/>
      <c r="K137" s="589" t="n"/>
      <c r="L137" s="588" t="n"/>
      <c r="M137" s="588" t="n"/>
      <c r="N137" s="588" t="n"/>
      <c r="O137" s="588" t="n"/>
      <c r="P137" s="588" t="n"/>
      <c r="Q137" s="588" t="n"/>
      <c r="R137" s="588" t="n"/>
      <c r="S137" s="588" t="n"/>
      <c r="T137" s="588" t="n"/>
      <c r="U137" s="588" t="n"/>
      <c r="V137" s="588" t="n"/>
      <c r="W137" s="588" t="n"/>
      <c r="X137" s="588" t="n"/>
      <c r="Y137" s="588" t="n"/>
      <c r="Z137" s="588" t="n"/>
      <c r="AA137" s="588" t="n"/>
      <c r="AB137" s="588" t="n"/>
      <c r="AC137" s="588" t="n"/>
      <c r="AD137" s="588" t="n"/>
      <c r="AE137" s="588" t="n"/>
      <c r="AF137" s="588" t="n"/>
      <c r="AG137" s="588" t="n"/>
      <c r="AH137" s="588" t="n"/>
      <c r="AI137" s="588" t="n"/>
    </row>
    <row r="138" ht="13.5" customHeight="1" s="1659">
      <c r="A138" s="588" t="n"/>
      <c r="B138" s="589" t="n"/>
      <c r="C138" s="527" t="n"/>
      <c r="D138" s="521" t="n"/>
      <c r="E138" s="589" t="n"/>
      <c r="F138" s="588" t="n"/>
      <c r="G138" s="527" t="n"/>
      <c r="H138" s="527" t="n"/>
      <c r="I138" s="527" t="n"/>
      <c r="J138" s="527" t="n"/>
      <c r="K138" s="589" t="n"/>
      <c r="L138" s="588" t="n"/>
      <c r="M138" s="588" t="n"/>
      <c r="N138" s="588" t="n"/>
      <c r="O138" s="588" t="n"/>
      <c r="P138" s="588" t="n"/>
      <c r="Q138" s="588" t="n"/>
      <c r="R138" s="588" t="n"/>
      <c r="S138" s="588" t="n"/>
      <c r="T138" s="588" t="n"/>
      <c r="U138" s="588" t="n"/>
      <c r="V138" s="588" t="n"/>
      <c r="W138" s="588" t="n"/>
      <c r="X138" s="588" t="n"/>
      <c r="Y138" s="588" t="n"/>
      <c r="Z138" s="588" t="n"/>
      <c r="AA138" s="588" t="n"/>
      <c r="AB138" s="588" t="n"/>
      <c r="AC138" s="588" t="n"/>
      <c r="AD138" s="588" t="n"/>
      <c r="AE138" s="588" t="n"/>
      <c r="AF138" s="588" t="n"/>
      <c r="AG138" s="588" t="n"/>
      <c r="AH138" s="588" t="n"/>
      <c r="AI138" s="588" t="n"/>
    </row>
    <row r="139" ht="13.5" customHeight="1" s="1659">
      <c r="A139" s="588" t="n"/>
      <c r="B139" s="589" t="n"/>
      <c r="C139" s="527" t="n"/>
      <c r="D139" s="521" t="n"/>
      <c r="E139" s="589" t="n"/>
      <c r="F139" s="588" t="n"/>
      <c r="G139" s="527" t="n"/>
      <c r="H139" s="527" t="n"/>
      <c r="I139" s="527" t="n"/>
      <c r="J139" s="527" t="n"/>
      <c r="K139" s="589" t="n"/>
      <c r="L139" s="588" t="n"/>
      <c r="M139" s="588" t="n"/>
      <c r="N139" s="588" t="n"/>
      <c r="O139" s="588" t="n"/>
      <c r="P139" s="588" t="n"/>
      <c r="Q139" s="588" t="n"/>
      <c r="R139" s="588" t="n"/>
      <c r="S139" s="588" t="n"/>
      <c r="T139" s="588" t="n"/>
      <c r="U139" s="588" t="n"/>
      <c r="V139" s="588" t="n"/>
      <c r="W139" s="588" t="n"/>
      <c r="X139" s="588" t="n"/>
      <c r="Y139" s="588" t="n"/>
      <c r="Z139" s="588" t="n"/>
      <c r="AA139" s="588" t="n"/>
      <c r="AB139" s="588" t="n"/>
      <c r="AC139" s="588" t="n"/>
      <c r="AD139" s="588" t="n"/>
      <c r="AE139" s="588" t="n"/>
      <c r="AF139" s="588" t="n"/>
      <c r="AG139" s="588" t="n"/>
      <c r="AH139" s="588" t="n"/>
      <c r="AI139" s="588" t="n"/>
    </row>
    <row r="140" ht="13.5" customHeight="1" s="1659">
      <c r="A140" s="588" t="n"/>
      <c r="B140" s="589" t="n"/>
      <c r="C140" s="527" t="n"/>
      <c r="D140" s="521" t="n"/>
      <c r="E140" s="589" t="n"/>
      <c r="F140" s="588" t="n"/>
      <c r="G140" s="527" t="n"/>
      <c r="H140" s="527" t="n"/>
      <c r="I140" s="527" t="n"/>
      <c r="J140" s="527" t="n"/>
      <c r="K140" s="589" t="n"/>
      <c r="L140" s="588" t="n"/>
      <c r="M140" s="588" t="n"/>
      <c r="N140" s="588" t="n"/>
      <c r="O140" s="588" t="n"/>
      <c r="P140" s="588" t="n"/>
      <c r="Q140" s="588" t="n"/>
      <c r="R140" s="588" t="n"/>
      <c r="S140" s="588" t="n"/>
      <c r="T140" s="588" t="n"/>
      <c r="U140" s="588" t="n"/>
      <c r="V140" s="588" t="n"/>
      <c r="W140" s="588" t="n"/>
      <c r="X140" s="588" t="n"/>
      <c r="Y140" s="588" t="n"/>
      <c r="Z140" s="588" t="n"/>
      <c r="AA140" s="588" t="n"/>
      <c r="AB140" s="588" t="n"/>
      <c r="AC140" s="588" t="n"/>
      <c r="AD140" s="588" t="n"/>
      <c r="AE140" s="588" t="n"/>
      <c r="AF140" s="588" t="n"/>
      <c r="AG140" s="588" t="n"/>
      <c r="AH140" s="588" t="n"/>
      <c r="AI140" s="588" t="n"/>
    </row>
    <row r="141" ht="13.5" customHeight="1" s="1659">
      <c r="A141" s="588" t="n"/>
      <c r="B141" s="589" t="n"/>
      <c r="C141" s="527" t="n"/>
      <c r="D141" s="521" t="n"/>
      <c r="E141" s="589" t="n"/>
      <c r="F141" s="588" t="n"/>
      <c r="G141" s="527" t="n"/>
      <c r="H141" s="527" t="n"/>
      <c r="I141" s="527" t="n"/>
      <c r="J141" s="527" t="n"/>
      <c r="K141" s="589" t="n"/>
      <c r="L141" s="588" t="n"/>
      <c r="M141" s="588" t="n"/>
      <c r="N141" s="588" t="n"/>
      <c r="O141" s="588" t="n"/>
      <c r="P141" s="588" t="n"/>
      <c r="Q141" s="588" t="n"/>
      <c r="R141" s="588" t="n"/>
      <c r="S141" s="588" t="n"/>
      <c r="T141" s="588" t="n"/>
      <c r="U141" s="588" t="n"/>
      <c r="V141" s="588" t="n"/>
      <c r="W141" s="588" t="n"/>
      <c r="X141" s="588" t="n"/>
      <c r="Y141" s="588" t="n"/>
      <c r="Z141" s="588" t="n"/>
      <c r="AA141" s="588" t="n"/>
      <c r="AB141" s="588" t="n"/>
      <c r="AC141" s="588" t="n"/>
      <c r="AD141" s="588" t="n"/>
      <c r="AE141" s="588" t="n"/>
      <c r="AF141" s="588" t="n"/>
      <c r="AG141" s="588" t="n"/>
      <c r="AH141" s="588" t="n"/>
      <c r="AI141" s="588" t="n"/>
    </row>
    <row r="142" ht="13.5" customHeight="1" s="1659">
      <c r="A142" s="588" t="n"/>
      <c r="B142" s="589" t="n"/>
      <c r="C142" s="527" t="n"/>
      <c r="D142" s="521" t="n"/>
      <c r="E142" s="589" t="n"/>
      <c r="F142" s="588" t="n"/>
      <c r="G142" s="527" t="n"/>
      <c r="H142" s="527" t="n"/>
      <c r="I142" s="527" t="n"/>
      <c r="J142" s="527" t="n"/>
      <c r="K142" s="589" t="n"/>
      <c r="L142" s="588" t="n"/>
      <c r="M142" s="588" t="n"/>
      <c r="N142" s="588" t="n"/>
      <c r="O142" s="588" t="n"/>
      <c r="P142" s="588" t="n"/>
      <c r="Q142" s="588" t="n"/>
      <c r="R142" s="588" t="n"/>
      <c r="S142" s="588" t="n"/>
      <c r="T142" s="588" t="n"/>
      <c r="U142" s="588" t="n"/>
      <c r="V142" s="588" t="n"/>
      <c r="W142" s="588" t="n"/>
      <c r="X142" s="588" t="n"/>
      <c r="Y142" s="588" t="n"/>
      <c r="Z142" s="588" t="n"/>
      <c r="AA142" s="588" t="n"/>
      <c r="AB142" s="588" t="n"/>
      <c r="AC142" s="588" t="n"/>
      <c r="AD142" s="588" t="n"/>
      <c r="AE142" s="588" t="n"/>
      <c r="AF142" s="588" t="n"/>
      <c r="AG142" s="588" t="n"/>
      <c r="AH142" s="588" t="n"/>
      <c r="AI142" s="588" t="n"/>
    </row>
    <row r="143" ht="13.5" customHeight="1" s="1659">
      <c r="A143" s="588" t="n"/>
      <c r="B143" s="589" t="n"/>
      <c r="C143" s="527" t="n"/>
      <c r="D143" s="521" t="n"/>
      <c r="E143" s="589" t="n"/>
      <c r="F143" s="588" t="n"/>
      <c r="G143" s="527" t="n"/>
      <c r="H143" s="527" t="n"/>
      <c r="I143" s="527" t="n"/>
      <c r="J143" s="527" t="n"/>
      <c r="K143" s="589" t="n"/>
      <c r="L143" s="588" t="n"/>
      <c r="M143" s="588" t="n"/>
      <c r="N143" s="588" t="n"/>
      <c r="O143" s="588" t="n"/>
      <c r="P143" s="588" t="n"/>
      <c r="Q143" s="588" t="n"/>
      <c r="R143" s="588" t="n"/>
      <c r="S143" s="588" t="n"/>
      <c r="T143" s="588" t="n"/>
      <c r="U143" s="588" t="n"/>
      <c r="V143" s="588" t="n"/>
      <c r="W143" s="588" t="n"/>
      <c r="X143" s="588" t="n"/>
      <c r="Y143" s="588" t="n"/>
      <c r="Z143" s="588" t="n"/>
      <c r="AA143" s="588" t="n"/>
      <c r="AB143" s="588" t="n"/>
      <c r="AC143" s="588" t="n"/>
      <c r="AD143" s="588" t="n"/>
      <c r="AE143" s="588" t="n"/>
      <c r="AF143" s="588" t="n"/>
      <c r="AG143" s="588" t="n"/>
      <c r="AH143" s="588" t="n"/>
      <c r="AI143" s="588" t="n"/>
    </row>
    <row r="144" ht="13.5" customHeight="1" s="1659">
      <c r="A144" s="588" t="n"/>
      <c r="B144" s="589" t="n"/>
      <c r="C144" s="527" t="n"/>
      <c r="D144" s="521" t="n"/>
      <c r="E144" s="589" t="n"/>
      <c r="F144" s="588" t="n"/>
      <c r="G144" s="527" t="n"/>
      <c r="H144" s="527" t="n"/>
      <c r="I144" s="527" t="n"/>
      <c r="J144" s="527" t="n"/>
      <c r="K144" s="589" t="n"/>
      <c r="L144" s="588" t="n"/>
      <c r="M144" s="588" t="n"/>
      <c r="N144" s="588" t="n"/>
      <c r="O144" s="588" t="n"/>
      <c r="P144" s="588" t="n"/>
      <c r="Q144" s="588" t="n"/>
      <c r="R144" s="588" t="n"/>
      <c r="S144" s="588" t="n"/>
      <c r="T144" s="588" t="n"/>
      <c r="U144" s="588" t="n"/>
      <c r="V144" s="588" t="n"/>
      <c r="W144" s="588" t="n"/>
      <c r="X144" s="588" t="n"/>
      <c r="Y144" s="588" t="n"/>
      <c r="Z144" s="588" t="n"/>
      <c r="AA144" s="588" t="n"/>
      <c r="AB144" s="588" t="n"/>
      <c r="AC144" s="588" t="n"/>
      <c r="AD144" s="588" t="n"/>
      <c r="AE144" s="588" t="n"/>
      <c r="AF144" s="588" t="n"/>
      <c r="AG144" s="588" t="n"/>
      <c r="AH144" s="588" t="n"/>
      <c r="AI144" s="588" t="n"/>
    </row>
    <row r="145" ht="13.5" customHeight="1" s="1659">
      <c r="A145" s="588" t="n"/>
      <c r="B145" s="589" t="n"/>
      <c r="C145" s="527" t="n"/>
      <c r="D145" s="521" t="n"/>
      <c r="E145" s="589" t="n"/>
      <c r="F145" s="588" t="n"/>
      <c r="G145" s="527" t="n"/>
      <c r="H145" s="527" t="n"/>
      <c r="I145" s="527" t="n"/>
      <c r="J145" s="527" t="n"/>
      <c r="K145" s="589" t="n"/>
      <c r="L145" s="588" t="n"/>
      <c r="M145" s="588" t="n"/>
      <c r="N145" s="588" t="n"/>
      <c r="O145" s="588" t="n"/>
      <c r="P145" s="588" t="n"/>
      <c r="Q145" s="588" t="n"/>
      <c r="R145" s="588" t="n"/>
      <c r="S145" s="588" t="n"/>
      <c r="T145" s="588" t="n"/>
      <c r="U145" s="588" t="n"/>
      <c r="V145" s="588" t="n"/>
      <c r="W145" s="588" t="n"/>
      <c r="X145" s="588" t="n"/>
      <c r="Y145" s="588" t="n"/>
      <c r="Z145" s="588" t="n"/>
      <c r="AA145" s="588" t="n"/>
      <c r="AB145" s="588" t="n"/>
      <c r="AC145" s="588" t="n"/>
      <c r="AD145" s="588" t="n"/>
      <c r="AE145" s="588" t="n"/>
      <c r="AF145" s="588" t="n"/>
      <c r="AG145" s="588" t="n"/>
      <c r="AH145" s="588" t="n"/>
      <c r="AI145" s="588" t="n"/>
    </row>
    <row r="146" ht="13.5" customHeight="1" s="1659">
      <c r="A146" s="588" t="n"/>
      <c r="B146" s="589" t="n"/>
      <c r="C146" s="527" t="n"/>
      <c r="D146" s="521" t="n"/>
      <c r="E146" s="589" t="n"/>
      <c r="F146" s="588" t="n"/>
      <c r="G146" s="527" t="n"/>
      <c r="H146" s="527" t="n"/>
      <c r="I146" s="527" t="n"/>
      <c r="J146" s="527" t="n"/>
      <c r="K146" s="589" t="n"/>
      <c r="L146" s="588" t="n"/>
      <c r="M146" s="588" t="n"/>
      <c r="N146" s="588" t="n"/>
      <c r="O146" s="588" t="n"/>
      <c r="P146" s="588" t="n"/>
      <c r="Q146" s="588" t="n"/>
      <c r="R146" s="588" t="n"/>
      <c r="S146" s="588" t="n"/>
      <c r="T146" s="588" t="n"/>
      <c r="U146" s="588" t="n"/>
      <c r="V146" s="588" t="n"/>
      <c r="W146" s="588" t="n"/>
      <c r="X146" s="588" t="n"/>
      <c r="Y146" s="588" t="n"/>
      <c r="Z146" s="588" t="n"/>
      <c r="AA146" s="588" t="n"/>
      <c r="AB146" s="588" t="n"/>
      <c r="AC146" s="588" t="n"/>
      <c r="AD146" s="588" t="n"/>
      <c r="AE146" s="588" t="n"/>
      <c r="AF146" s="588" t="n"/>
      <c r="AG146" s="588" t="n"/>
      <c r="AH146" s="588" t="n"/>
      <c r="AI146" s="588" t="n"/>
    </row>
    <row r="147" ht="13.5" customHeight="1" s="1659">
      <c r="A147" s="588" t="n"/>
      <c r="B147" s="589" t="n"/>
      <c r="C147" s="527" t="n"/>
      <c r="D147" s="521" t="n"/>
      <c r="E147" s="589" t="n"/>
      <c r="F147" s="588" t="n"/>
      <c r="G147" s="527" t="n"/>
      <c r="H147" s="527" t="n"/>
      <c r="I147" s="527" t="n"/>
      <c r="J147" s="527" t="n"/>
      <c r="K147" s="589" t="n"/>
      <c r="L147" s="588" t="n"/>
      <c r="M147" s="588" t="n"/>
      <c r="N147" s="588" t="n"/>
      <c r="O147" s="588" t="n"/>
      <c r="P147" s="588" t="n"/>
      <c r="Q147" s="588" t="n"/>
      <c r="R147" s="588" t="n"/>
      <c r="S147" s="588" t="n"/>
      <c r="T147" s="588" t="n"/>
      <c r="U147" s="588" t="n"/>
      <c r="V147" s="588" t="n"/>
      <c r="W147" s="588" t="n"/>
      <c r="X147" s="588" t="n"/>
      <c r="Y147" s="588" t="n"/>
      <c r="Z147" s="588" t="n"/>
      <c r="AA147" s="588" t="n"/>
      <c r="AB147" s="588" t="n"/>
      <c r="AC147" s="588" t="n"/>
      <c r="AD147" s="588" t="n"/>
      <c r="AE147" s="588" t="n"/>
      <c r="AF147" s="588" t="n"/>
      <c r="AG147" s="588" t="n"/>
      <c r="AH147" s="588" t="n"/>
      <c r="AI147" s="588" t="n"/>
    </row>
    <row r="148" ht="13.5" customHeight="1" s="1659">
      <c r="A148" s="588" t="n"/>
      <c r="B148" s="589" t="n"/>
      <c r="C148" s="527" t="n"/>
      <c r="D148" s="521" t="n"/>
      <c r="E148" s="589" t="n"/>
      <c r="F148" s="588" t="n"/>
      <c r="G148" s="527" t="n"/>
      <c r="H148" s="527" t="n"/>
      <c r="I148" s="527" t="n"/>
      <c r="J148" s="527" t="n"/>
      <c r="K148" s="589" t="n"/>
      <c r="L148" s="588" t="n"/>
      <c r="M148" s="588" t="n"/>
      <c r="N148" s="588" t="n"/>
      <c r="O148" s="588" t="n"/>
      <c r="P148" s="588" t="n"/>
      <c r="Q148" s="588" t="n"/>
      <c r="R148" s="588" t="n"/>
      <c r="S148" s="588" t="n"/>
      <c r="T148" s="588" t="n"/>
      <c r="U148" s="588" t="n"/>
      <c r="V148" s="588" t="n"/>
      <c r="W148" s="588" t="n"/>
      <c r="X148" s="588" t="n"/>
      <c r="Y148" s="588" t="n"/>
      <c r="Z148" s="588" t="n"/>
      <c r="AA148" s="588" t="n"/>
      <c r="AB148" s="588" t="n"/>
      <c r="AC148" s="588" t="n"/>
      <c r="AD148" s="588" t="n"/>
      <c r="AE148" s="588" t="n"/>
      <c r="AF148" s="588" t="n"/>
      <c r="AG148" s="588" t="n"/>
      <c r="AH148" s="588" t="n"/>
      <c r="AI148" s="588" t="n"/>
    </row>
    <row r="149" ht="13.5" customHeight="1" s="1659">
      <c r="A149" s="588" t="n"/>
      <c r="B149" s="589" t="n"/>
      <c r="C149" s="527" t="n"/>
      <c r="D149" s="521" t="n"/>
      <c r="E149" s="589" t="n"/>
      <c r="F149" s="588" t="n"/>
      <c r="G149" s="527" t="n"/>
      <c r="H149" s="527" t="n"/>
      <c r="I149" s="527" t="n"/>
      <c r="J149" s="527" t="n"/>
      <c r="K149" s="589" t="n"/>
      <c r="L149" s="588" t="n"/>
      <c r="M149" s="588" t="n"/>
      <c r="N149" s="588" t="n"/>
      <c r="O149" s="588" t="n"/>
      <c r="P149" s="588" t="n"/>
      <c r="Q149" s="588" t="n"/>
      <c r="R149" s="588" t="n"/>
      <c r="S149" s="588" t="n"/>
      <c r="T149" s="588" t="n"/>
      <c r="U149" s="588" t="n"/>
      <c r="V149" s="588" t="n"/>
      <c r="W149" s="588" t="n"/>
      <c r="X149" s="588" t="n"/>
      <c r="Y149" s="588" t="n"/>
      <c r="Z149" s="588" t="n"/>
      <c r="AA149" s="588" t="n"/>
      <c r="AB149" s="588" t="n"/>
      <c r="AC149" s="588" t="n"/>
      <c r="AD149" s="588" t="n"/>
      <c r="AE149" s="588" t="n"/>
      <c r="AF149" s="588" t="n"/>
      <c r="AG149" s="588" t="n"/>
      <c r="AH149" s="588" t="n"/>
      <c r="AI149" s="588" t="n"/>
    </row>
    <row r="150" ht="13.5" customHeight="1" s="1659">
      <c r="A150" s="588" t="n"/>
      <c r="B150" s="589" t="n"/>
      <c r="C150" s="527" t="n"/>
      <c r="D150" s="521" t="n"/>
      <c r="E150" s="589" t="n"/>
      <c r="F150" s="588" t="n"/>
      <c r="G150" s="527" t="n"/>
      <c r="H150" s="527" t="n"/>
      <c r="I150" s="527" t="n"/>
      <c r="J150" s="527" t="n"/>
      <c r="K150" s="589" t="n"/>
      <c r="L150" s="588" t="n"/>
      <c r="M150" s="588" t="n"/>
      <c r="N150" s="588" t="n"/>
      <c r="O150" s="588" t="n"/>
      <c r="P150" s="588" t="n"/>
      <c r="Q150" s="588" t="n"/>
      <c r="R150" s="588" t="n"/>
      <c r="S150" s="588" t="n"/>
      <c r="T150" s="588" t="n"/>
      <c r="U150" s="588" t="n"/>
      <c r="V150" s="588" t="n"/>
      <c r="W150" s="588" t="n"/>
      <c r="X150" s="588" t="n"/>
      <c r="Y150" s="588" t="n"/>
      <c r="Z150" s="588" t="n"/>
      <c r="AA150" s="588" t="n"/>
      <c r="AB150" s="588" t="n"/>
      <c r="AC150" s="588" t="n"/>
      <c r="AD150" s="588" t="n"/>
      <c r="AE150" s="588" t="n"/>
      <c r="AF150" s="588" t="n"/>
      <c r="AG150" s="588" t="n"/>
      <c r="AH150" s="588" t="n"/>
      <c r="AI150" s="588" t="n"/>
    </row>
    <row r="151" ht="13.5" customHeight="1" s="1659">
      <c r="A151" s="588" t="n"/>
      <c r="B151" s="589" t="n"/>
      <c r="C151" s="527" t="n"/>
      <c r="D151" s="521" t="n"/>
      <c r="E151" s="589" t="n"/>
      <c r="F151" s="588" t="n"/>
      <c r="G151" s="527" t="n"/>
      <c r="H151" s="527" t="n"/>
      <c r="I151" s="527" t="n"/>
      <c r="J151" s="527" t="n"/>
      <c r="K151" s="589" t="n"/>
      <c r="L151" s="588" t="n"/>
      <c r="M151" s="588" t="n"/>
      <c r="N151" s="588" t="n"/>
      <c r="O151" s="588" t="n"/>
      <c r="P151" s="588" t="n"/>
      <c r="Q151" s="588" t="n"/>
      <c r="R151" s="588" t="n"/>
      <c r="S151" s="588" t="n"/>
      <c r="T151" s="588" t="n"/>
      <c r="U151" s="588" t="n"/>
      <c r="V151" s="588" t="n"/>
      <c r="W151" s="588" t="n"/>
      <c r="X151" s="588" t="n"/>
      <c r="Y151" s="588" t="n"/>
      <c r="Z151" s="588" t="n"/>
      <c r="AA151" s="588" t="n"/>
      <c r="AB151" s="588" t="n"/>
      <c r="AC151" s="588" t="n"/>
      <c r="AD151" s="588" t="n"/>
      <c r="AE151" s="588" t="n"/>
      <c r="AF151" s="588" t="n"/>
      <c r="AG151" s="588" t="n"/>
      <c r="AH151" s="588" t="n"/>
      <c r="AI151" s="588" t="n"/>
    </row>
    <row r="152" ht="13.5" customHeight="1" s="1659">
      <c r="A152" s="588" t="n"/>
      <c r="B152" s="589" t="n"/>
      <c r="C152" s="527" t="n"/>
      <c r="D152" s="521" t="n"/>
      <c r="E152" s="589" t="n"/>
      <c r="F152" s="588" t="n"/>
      <c r="G152" s="527" t="n"/>
      <c r="H152" s="527" t="n"/>
      <c r="I152" s="527" t="n"/>
      <c r="J152" s="527" t="n"/>
      <c r="K152" s="589" t="n"/>
      <c r="L152" s="588" t="n"/>
      <c r="M152" s="588" t="n"/>
      <c r="N152" s="588" t="n"/>
      <c r="O152" s="588" t="n"/>
      <c r="P152" s="588" t="n"/>
      <c r="Q152" s="588" t="n"/>
      <c r="R152" s="588" t="n"/>
      <c r="S152" s="588" t="n"/>
      <c r="T152" s="588" t="n"/>
      <c r="U152" s="588" t="n"/>
      <c r="V152" s="588" t="n"/>
      <c r="W152" s="588" t="n"/>
      <c r="X152" s="588" t="n"/>
      <c r="Y152" s="588" t="n"/>
      <c r="Z152" s="588" t="n"/>
      <c r="AA152" s="588" t="n"/>
      <c r="AB152" s="588" t="n"/>
      <c r="AC152" s="588" t="n"/>
      <c r="AD152" s="588" t="n"/>
      <c r="AE152" s="588" t="n"/>
      <c r="AF152" s="588" t="n"/>
      <c r="AG152" s="588" t="n"/>
      <c r="AH152" s="588" t="n"/>
      <c r="AI152" s="588" t="n"/>
    </row>
    <row r="153" ht="13.5" customHeight="1" s="1659">
      <c r="A153" s="588" t="n"/>
      <c r="B153" s="589" t="n"/>
      <c r="C153" s="527" t="n"/>
      <c r="D153" s="521" t="n"/>
      <c r="E153" s="589" t="n"/>
      <c r="F153" s="588" t="n"/>
      <c r="G153" s="527" t="n"/>
      <c r="H153" s="527" t="n"/>
      <c r="I153" s="527" t="n"/>
      <c r="J153" s="527" t="n"/>
      <c r="K153" s="589" t="n"/>
      <c r="L153" s="588" t="n"/>
      <c r="M153" s="588" t="n"/>
      <c r="N153" s="588" t="n"/>
      <c r="O153" s="588" t="n"/>
      <c r="P153" s="588" t="n"/>
      <c r="Q153" s="588" t="n"/>
      <c r="R153" s="588" t="n"/>
      <c r="S153" s="588" t="n"/>
      <c r="T153" s="588" t="n"/>
      <c r="U153" s="588" t="n"/>
      <c r="V153" s="588" t="n"/>
      <c r="W153" s="588" t="n"/>
      <c r="X153" s="588" t="n"/>
      <c r="Y153" s="588" t="n"/>
      <c r="Z153" s="588" t="n"/>
      <c r="AA153" s="588" t="n"/>
      <c r="AB153" s="588" t="n"/>
      <c r="AC153" s="588" t="n"/>
      <c r="AD153" s="588" t="n"/>
      <c r="AE153" s="588" t="n"/>
      <c r="AF153" s="588" t="n"/>
      <c r="AG153" s="588" t="n"/>
      <c r="AH153" s="588" t="n"/>
      <c r="AI153" s="588" t="n"/>
    </row>
    <row r="154" ht="13.5" customHeight="1" s="1659">
      <c r="A154" s="588" t="n"/>
      <c r="B154" s="589" t="n"/>
      <c r="C154" s="527" t="n"/>
      <c r="D154" s="521" t="n"/>
      <c r="E154" s="589" t="n"/>
      <c r="F154" s="588" t="n"/>
      <c r="G154" s="527" t="n"/>
      <c r="H154" s="527" t="n"/>
      <c r="I154" s="527" t="n"/>
      <c r="J154" s="527" t="n"/>
      <c r="K154" s="589" t="n"/>
      <c r="L154" s="588" t="n"/>
      <c r="M154" s="588" t="n"/>
      <c r="N154" s="588" t="n"/>
      <c r="O154" s="588" t="n"/>
      <c r="P154" s="588" t="n"/>
      <c r="Q154" s="588" t="n"/>
      <c r="R154" s="588" t="n"/>
      <c r="S154" s="588" t="n"/>
      <c r="T154" s="588" t="n"/>
      <c r="U154" s="588" t="n"/>
      <c r="V154" s="588" t="n"/>
      <c r="W154" s="588" t="n"/>
      <c r="X154" s="588" t="n"/>
      <c r="Y154" s="588" t="n"/>
      <c r="Z154" s="588" t="n"/>
      <c r="AA154" s="588" t="n"/>
      <c r="AB154" s="588" t="n"/>
      <c r="AC154" s="588" t="n"/>
      <c r="AD154" s="588" t="n"/>
      <c r="AE154" s="588" t="n"/>
      <c r="AF154" s="588" t="n"/>
      <c r="AG154" s="588" t="n"/>
      <c r="AH154" s="588" t="n"/>
      <c r="AI154" s="588" t="n"/>
    </row>
    <row r="155" ht="13.5" customHeight="1" s="1659">
      <c r="A155" s="588" t="n"/>
      <c r="B155" s="589" t="n"/>
      <c r="C155" s="527" t="n"/>
      <c r="D155" s="521" t="n"/>
      <c r="E155" s="589" t="n"/>
      <c r="F155" s="588" t="n"/>
      <c r="G155" s="527" t="n"/>
      <c r="H155" s="527" t="n"/>
      <c r="I155" s="527" t="n"/>
      <c r="J155" s="527" t="n"/>
      <c r="K155" s="589" t="n"/>
      <c r="L155" s="588" t="n"/>
      <c r="M155" s="588" t="n"/>
      <c r="N155" s="588" t="n"/>
      <c r="O155" s="588" t="n"/>
      <c r="P155" s="588" t="n"/>
      <c r="Q155" s="588" t="n"/>
      <c r="R155" s="588" t="n"/>
      <c r="S155" s="588" t="n"/>
      <c r="T155" s="588" t="n"/>
      <c r="U155" s="588" t="n"/>
      <c r="V155" s="588" t="n"/>
      <c r="W155" s="588" t="n"/>
      <c r="X155" s="588" t="n"/>
      <c r="Y155" s="588" t="n"/>
      <c r="Z155" s="588" t="n"/>
      <c r="AA155" s="588" t="n"/>
      <c r="AB155" s="588" t="n"/>
      <c r="AC155" s="588" t="n"/>
      <c r="AD155" s="588" t="n"/>
      <c r="AE155" s="588" t="n"/>
      <c r="AF155" s="588" t="n"/>
      <c r="AG155" s="588" t="n"/>
      <c r="AH155" s="588" t="n"/>
      <c r="AI155" s="588" t="n"/>
    </row>
    <row r="156" ht="13.5" customHeight="1" s="1659">
      <c r="A156" s="588" t="n"/>
      <c r="B156" s="589" t="n"/>
      <c r="C156" s="527" t="n"/>
      <c r="D156" s="521" t="n"/>
      <c r="E156" s="589" t="n"/>
      <c r="F156" s="588" t="n"/>
      <c r="G156" s="527" t="n"/>
      <c r="H156" s="527" t="n"/>
      <c r="I156" s="527" t="n"/>
      <c r="J156" s="527" t="n"/>
      <c r="K156" s="589" t="n"/>
      <c r="L156" s="588" t="n"/>
      <c r="M156" s="588" t="n"/>
      <c r="N156" s="588" t="n"/>
      <c r="O156" s="588" t="n"/>
      <c r="P156" s="588" t="n"/>
      <c r="Q156" s="588" t="n"/>
      <c r="R156" s="588" t="n"/>
      <c r="S156" s="588" t="n"/>
      <c r="T156" s="588" t="n"/>
      <c r="U156" s="588" t="n"/>
      <c r="V156" s="588" t="n"/>
      <c r="W156" s="588" t="n"/>
      <c r="X156" s="588" t="n"/>
      <c r="Y156" s="588" t="n"/>
      <c r="Z156" s="588" t="n"/>
      <c r="AA156" s="588" t="n"/>
      <c r="AB156" s="588" t="n"/>
      <c r="AC156" s="588" t="n"/>
      <c r="AD156" s="588" t="n"/>
      <c r="AE156" s="588" t="n"/>
      <c r="AF156" s="588" t="n"/>
      <c r="AG156" s="588" t="n"/>
      <c r="AH156" s="588" t="n"/>
      <c r="AI156" s="588" t="n"/>
    </row>
    <row r="157" ht="13.5" customHeight="1" s="1659">
      <c r="A157" s="588" t="n"/>
      <c r="B157" s="589" t="n"/>
      <c r="C157" s="527" t="n"/>
      <c r="D157" s="521" t="n"/>
      <c r="E157" s="589" t="n"/>
      <c r="F157" s="588" t="n"/>
      <c r="G157" s="527" t="n"/>
      <c r="H157" s="527" t="n"/>
      <c r="I157" s="527" t="n"/>
      <c r="J157" s="527" t="n"/>
      <c r="K157" s="589" t="n"/>
      <c r="L157" s="588" t="n"/>
      <c r="M157" s="588" t="n"/>
      <c r="N157" s="588" t="n"/>
      <c r="O157" s="588" t="n"/>
      <c r="P157" s="588" t="n"/>
      <c r="Q157" s="588" t="n"/>
      <c r="R157" s="588" t="n"/>
      <c r="S157" s="588" t="n"/>
      <c r="T157" s="588" t="n"/>
      <c r="U157" s="588" t="n"/>
      <c r="V157" s="588" t="n"/>
      <c r="W157" s="588" t="n"/>
      <c r="X157" s="588" t="n"/>
      <c r="Y157" s="588" t="n"/>
      <c r="Z157" s="588" t="n"/>
      <c r="AA157" s="588" t="n"/>
      <c r="AB157" s="588" t="n"/>
      <c r="AC157" s="588" t="n"/>
      <c r="AD157" s="588" t="n"/>
      <c r="AE157" s="588" t="n"/>
      <c r="AF157" s="588" t="n"/>
      <c r="AG157" s="588" t="n"/>
      <c r="AH157" s="588" t="n"/>
      <c r="AI157" s="588" t="n"/>
    </row>
    <row r="158" ht="13.5" customHeight="1" s="1659">
      <c r="A158" s="588" t="n"/>
      <c r="B158" s="589" t="n"/>
      <c r="C158" s="527" t="n"/>
      <c r="D158" s="521" t="n"/>
      <c r="E158" s="589" t="n"/>
      <c r="F158" s="588" t="n"/>
      <c r="G158" s="527" t="n"/>
      <c r="H158" s="527" t="n"/>
      <c r="I158" s="527" t="n"/>
      <c r="J158" s="527" t="n"/>
      <c r="K158" s="589" t="n"/>
      <c r="L158" s="588" t="n"/>
      <c r="M158" s="588" t="n"/>
      <c r="N158" s="588" t="n"/>
      <c r="O158" s="588" t="n"/>
      <c r="P158" s="588" t="n"/>
      <c r="Q158" s="588" t="n"/>
      <c r="R158" s="588" t="n"/>
      <c r="S158" s="588" t="n"/>
      <c r="T158" s="588" t="n"/>
      <c r="U158" s="588" t="n"/>
      <c r="V158" s="588" t="n"/>
      <c r="W158" s="588" t="n"/>
      <c r="X158" s="588" t="n"/>
      <c r="Y158" s="588" t="n"/>
      <c r="Z158" s="588" t="n"/>
      <c r="AA158" s="588" t="n"/>
      <c r="AB158" s="588" t="n"/>
      <c r="AC158" s="588" t="n"/>
      <c r="AD158" s="588" t="n"/>
      <c r="AE158" s="588" t="n"/>
      <c r="AF158" s="588" t="n"/>
      <c r="AG158" s="588" t="n"/>
      <c r="AH158" s="588" t="n"/>
      <c r="AI158" s="588" t="n"/>
    </row>
    <row r="159" ht="13.5" customHeight="1" s="1659">
      <c r="A159" s="588" t="n"/>
      <c r="B159" s="589" t="n"/>
      <c r="C159" s="527" t="n"/>
      <c r="D159" s="521" t="n"/>
      <c r="E159" s="589" t="n"/>
      <c r="F159" s="588" t="n"/>
      <c r="G159" s="527" t="n"/>
      <c r="H159" s="527" t="n"/>
      <c r="I159" s="527" t="n"/>
      <c r="J159" s="527" t="n"/>
      <c r="K159" s="589" t="n"/>
      <c r="L159" s="588" t="n"/>
      <c r="M159" s="588" t="n"/>
      <c r="N159" s="588" t="n"/>
      <c r="O159" s="588" t="n"/>
      <c r="P159" s="588" t="n"/>
      <c r="Q159" s="588" t="n"/>
      <c r="R159" s="588" t="n"/>
      <c r="S159" s="588" t="n"/>
      <c r="T159" s="588" t="n"/>
      <c r="U159" s="588" t="n"/>
      <c r="V159" s="588" t="n"/>
      <c r="W159" s="588" t="n"/>
      <c r="X159" s="588" t="n"/>
      <c r="Y159" s="588" t="n"/>
      <c r="Z159" s="588" t="n"/>
      <c r="AA159" s="588" t="n"/>
      <c r="AB159" s="588" t="n"/>
      <c r="AC159" s="588" t="n"/>
      <c r="AD159" s="588" t="n"/>
      <c r="AE159" s="588" t="n"/>
      <c r="AF159" s="588" t="n"/>
      <c r="AG159" s="588" t="n"/>
      <c r="AH159" s="588" t="n"/>
      <c r="AI159" s="588" t="n"/>
    </row>
    <row r="160" ht="13.5" customHeight="1" s="1659">
      <c r="A160" s="588" t="n"/>
      <c r="B160" s="589" t="n"/>
      <c r="C160" s="527" t="n"/>
      <c r="D160" s="521" t="n"/>
      <c r="E160" s="589" t="n"/>
      <c r="F160" s="588" t="n"/>
      <c r="G160" s="527" t="n"/>
      <c r="H160" s="527" t="n"/>
      <c r="I160" s="527" t="n"/>
      <c r="J160" s="527" t="n"/>
      <c r="K160" s="589" t="n"/>
      <c r="L160" s="588" t="n"/>
      <c r="M160" s="588" t="n"/>
      <c r="N160" s="588" t="n"/>
      <c r="O160" s="588" t="n"/>
      <c r="P160" s="588" t="n"/>
      <c r="Q160" s="588" t="n"/>
      <c r="R160" s="588" t="n"/>
      <c r="S160" s="588" t="n"/>
      <c r="T160" s="588" t="n"/>
      <c r="U160" s="588" t="n"/>
      <c r="V160" s="588" t="n"/>
      <c r="W160" s="588" t="n"/>
      <c r="X160" s="588" t="n"/>
      <c r="Y160" s="588" t="n"/>
      <c r="Z160" s="588" t="n"/>
      <c r="AA160" s="588" t="n"/>
      <c r="AB160" s="588" t="n"/>
      <c r="AC160" s="588" t="n"/>
      <c r="AD160" s="588" t="n"/>
      <c r="AE160" s="588" t="n"/>
      <c r="AF160" s="588" t="n"/>
      <c r="AG160" s="588" t="n"/>
      <c r="AH160" s="588" t="n"/>
      <c r="AI160" s="588" t="n"/>
    </row>
    <row r="161" ht="13.5" customHeight="1" s="1659">
      <c r="A161" s="588" t="n"/>
      <c r="B161" s="589" t="n"/>
      <c r="C161" s="527" t="n"/>
      <c r="D161" s="521" t="n"/>
      <c r="E161" s="589" t="n"/>
      <c r="F161" s="588" t="n"/>
      <c r="G161" s="527" t="n"/>
      <c r="H161" s="527" t="n"/>
      <c r="I161" s="527" t="n"/>
      <c r="J161" s="527" t="n"/>
      <c r="K161" s="589" t="n"/>
      <c r="L161" s="588" t="n"/>
      <c r="M161" s="588" t="n"/>
      <c r="N161" s="588" t="n"/>
      <c r="O161" s="588" t="n"/>
      <c r="P161" s="588" t="n"/>
      <c r="Q161" s="588" t="n"/>
      <c r="R161" s="588" t="n"/>
      <c r="S161" s="588" t="n"/>
      <c r="T161" s="588" t="n"/>
      <c r="U161" s="588" t="n"/>
      <c r="V161" s="588" t="n"/>
      <c r="W161" s="588" t="n"/>
      <c r="X161" s="588" t="n"/>
      <c r="Y161" s="588" t="n"/>
      <c r="Z161" s="588" t="n"/>
      <c r="AA161" s="588" t="n"/>
      <c r="AB161" s="588" t="n"/>
      <c r="AC161" s="588" t="n"/>
      <c r="AD161" s="588" t="n"/>
      <c r="AE161" s="588" t="n"/>
      <c r="AF161" s="588" t="n"/>
      <c r="AG161" s="588" t="n"/>
      <c r="AH161" s="588" t="n"/>
      <c r="AI161" s="588" t="n"/>
    </row>
    <row r="162" ht="13.5" customHeight="1" s="1659">
      <c r="A162" s="588" t="n"/>
      <c r="B162" s="589" t="n"/>
      <c r="C162" s="527" t="n"/>
      <c r="D162" s="521" t="n"/>
      <c r="E162" s="589" t="n"/>
      <c r="F162" s="588" t="n"/>
      <c r="G162" s="527" t="n"/>
      <c r="H162" s="527" t="n"/>
      <c r="I162" s="527" t="n"/>
      <c r="J162" s="527" t="n"/>
      <c r="K162" s="589" t="n"/>
      <c r="L162" s="588" t="n"/>
      <c r="M162" s="588" t="n"/>
      <c r="N162" s="588" t="n"/>
      <c r="O162" s="588" t="n"/>
      <c r="P162" s="588" t="n"/>
      <c r="Q162" s="588" t="n"/>
      <c r="R162" s="588" t="n"/>
      <c r="S162" s="588" t="n"/>
      <c r="T162" s="588" t="n"/>
      <c r="U162" s="588" t="n"/>
      <c r="V162" s="588" t="n"/>
      <c r="W162" s="588" t="n"/>
      <c r="X162" s="588" t="n"/>
      <c r="Y162" s="588" t="n"/>
      <c r="Z162" s="588" t="n"/>
      <c r="AA162" s="588" t="n"/>
      <c r="AB162" s="588" t="n"/>
      <c r="AC162" s="588" t="n"/>
      <c r="AD162" s="588" t="n"/>
      <c r="AE162" s="588" t="n"/>
      <c r="AF162" s="588" t="n"/>
      <c r="AG162" s="588" t="n"/>
      <c r="AH162" s="588" t="n"/>
      <c r="AI162" s="588" t="n"/>
    </row>
    <row r="163" ht="13.5" customHeight="1" s="1659">
      <c r="A163" s="588" t="n"/>
      <c r="B163" s="589" t="n"/>
      <c r="C163" s="527" t="n"/>
      <c r="D163" s="521" t="n"/>
      <c r="E163" s="589" t="n"/>
      <c r="F163" s="588" t="n"/>
      <c r="G163" s="527" t="n"/>
      <c r="H163" s="527" t="n"/>
      <c r="I163" s="527" t="n"/>
      <c r="J163" s="527" t="n"/>
      <c r="K163" s="589" t="n"/>
      <c r="L163" s="588" t="n"/>
      <c r="M163" s="588" t="n"/>
      <c r="N163" s="588" t="n"/>
      <c r="O163" s="588" t="n"/>
      <c r="P163" s="588" t="n"/>
      <c r="Q163" s="588" t="n"/>
      <c r="R163" s="588" t="n"/>
      <c r="S163" s="588" t="n"/>
      <c r="T163" s="588" t="n"/>
      <c r="U163" s="588" t="n"/>
      <c r="V163" s="588" t="n"/>
      <c r="W163" s="588" t="n"/>
      <c r="X163" s="588" t="n"/>
      <c r="Y163" s="588" t="n"/>
      <c r="Z163" s="588" t="n"/>
      <c r="AA163" s="588" t="n"/>
      <c r="AB163" s="588" t="n"/>
      <c r="AC163" s="588" t="n"/>
      <c r="AD163" s="588" t="n"/>
      <c r="AE163" s="588" t="n"/>
      <c r="AF163" s="588" t="n"/>
      <c r="AG163" s="588" t="n"/>
      <c r="AH163" s="588" t="n"/>
      <c r="AI163" s="588" t="n"/>
    </row>
    <row r="164" ht="13.5" customHeight="1" s="1659">
      <c r="A164" s="588" t="n"/>
      <c r="B164" s="589" t="n"/>
      <c r="C164" s="527" t="n"/>
      <c r="D164" s="521" t="n"/>
      <c r="E164" s="589" t="n"/>
      <c r="F164" s="588" t="n"/>
      <c r="G164" s="527" t="n"/>
      <c r="H164" s="527" t="n"/>
      <c r="I164" s="527" t="n"/>
      <c r="J164" s="527" t="n"/>
      <c r="K164" s="589" t="n"/>
      <c r="L164" s="588" t="n"/>
      <c r="M164" s="588" t="n"/>
      <c r="N164" s="588" t="n"/>
      <c r="O164" s="588" t="n"/>
      <c r="P164" s="588" t="n"/>
      <c r="Q164" s="588" t="n"/>
      <c r="R164" s="588" t="n"/>
      <c r="S164" s="588" t="n"/>
      <c r="T164" s="588" t="n"/>
      <c r="U164" s="588" t="n"/>
      <c r="V164" s="588" t="n"/>
      <c r="W164" s="588" t="n"/>
      <c r="X164" s="588" t="n"/>
      <c r="Y164" s="588" t="n"/>
      <c r="Z164" s="588" t="n"/>
      <c r="AA164" s="588" t="n"/>
      <c r="AB164" s="588" t="n"/>
      <c r="AC164" s="588" t="n"/>
      <c r="AD164" s="588" t="n"/>
      <c r="AE164" s="588" t="n"/>
      <c r="AF164" s="588" t="n"/>
      <c r="AG164" s="588" t="n"/>
      <c r="AH164" s="588" t="n"/>
      <c r="AI164" s="588" t="n"/>
    </row>
    <row r="165" ht="13.5" customHeight="1" s="1659">
      <c r="A165" s="588" t="n"/>
      <c r="B165" s="589" t="n"/>
      <c r="C165" s="527" t="n"/>
      <c r="D165" s="521" t="n"/>
      <c r="E165" s="589" t="n"/>
      <c r="F165" s="588" t="n"/>
      <c r="G165" s="527" t="n"/>
      <c r="H165" s="527" t="n"/>
      <c r="I165" s="527" t="n"/>
      <c r="J165" s="527" t="n"/>
      <c r="K165" s="589" t="n"/>
      <c r="L165" s="588" t="n"/>
      <c r="M165" s="588" t="n"/>
      <c r="N165" s="588" t="n"/>
      <c r="O165" s="588" t="n"/>
      <c r="P165" s="588" t="n"/>
      <c r="Q165" s="588" t="n"/>
      <c r="R165" s="588" t="n"/>
      <c r="S165" s="588" t="n"/>
      <c r="T165" s="588" t="n"/>
      <c r="U165" s="588" t="n"/>
      <c r="V165" s="588" t="n"/>
      <c r="W165" s="588" t="n"/>
      <c r="X165" s="588" t="n"/>
      <c r="Y165" s="588" t="n"/>
      <c r="Z165" s="588" t="n"/>
      <c r="AA165" s="588" t="n"/>
      <c r="AB165" s="588" t="n"/>
      <c r="AC165" s="588" t="n"/>
      <c r="AD165" s="588" t="n"/>
      <c r="AE165" s="588" t="n"/>
      <c r="AF165" s="588" t="n"/>
      <c r="AG165" s="588" t="n"/>
      <c r="AH165" s="588" t="n"/>
      <c r="AI165" s="588" t="n"/>
    </row>
    <row r="166" ht="13.5" customHeight="1" s="1659">
      <c r="A166" s="588" t="n"/>
      <c r="B166" s="589" t="n"/>
      <c r="C166" s="527" t="n"/>
      <c r="D166" s="521" t="n"/>
      <c r="E166" s="589" t="n"/>
      <c r="F166" s="588" t="n"/>
      <c r="G166" s="527" t="n"/>
      <c r="H166" s="527" t="n"/>
      <c r="I166" s="527" t="n"/>
      <c r="J166" s="527" t="n"/>
      <c r="K166" s="589" t="n"/>
      <c r="L166" s="588" t="n"/>
      <c r="M166" s="588" t="n"/>
      <c r="N166" s="588" t="n"/>
      <c r="O166" s="588" t="n"/>
      <c r="P166" s="588" t="n"/>
      <c r="Q166" s="588" t="n"/>
      <c r="R166" s="588" t="n"/>
      <c r="S166" s="588" t="n"/>
      <c r="T166" s="588" t="n"/>
      <c r="U166" s="588" t="n"/>
      <c r="V166" s="588" t="n"/>
      <c r="W166" s="588" t="n"/>
      <c r="X166" s="588" t="n"/>
      <c r="Y166" s="588" t="n"/>
      <c r="Z166" s="588" t="n"/>
      <c r="AA166" s="588" t="n"/>
      <c r="AB166" s="588" t="n"/>
      <c r="AC166" s="588" t="n"/>
      <c r="AD166" s="588" t="n"/>
      <c r="AE166" s="588" t="n"/>
      <c r="AF166" s="588" t="n"/>
      <c r="AG166" s="588" t="n"/>
      <c r="AH166" s="588" t="n"/>
      <c r="AI166" s="588" t="n"/>
    </row>
    <row r="167" ht="13.5" customHeight="1" s="1659">
      <c r="A167" s="588" t="n"/>
      <c r="B167" s="589" t="n"/>
      <c r="C167" s="527" t="n"/>
      <c r="D167" s="521" t="n"/>
      <c r="E167" s="589" t="n"/>
      <c r="F167" s="588" t="n"/>
      <c r="G167" s="527" t="n"/>
      <c r="H167" s="527" t="n"/>
      <c r="I167" s="527" t="n"/>
      <c r="J167" s="527" t="n"/>
      <c r="K167" s="589" t="n"/>
      <c r="L167" s="588" t="n"/>
      <c r="M167" s="588" t="n"/>
      <c r="N167" s="588" t="n"/>
      <c r="O167" s="588" t="n"/>
      <c r="P167" s="588" t="n"/>
      <c r="Q167" s="588" t="n"/>
      <c r="R167" s="588" t="n"/>
      <c r="S167" s="588" t="n"/>
      <c r="T167" s="588" t="n"/>
      <c r="U167" s="588" t="n"/>
      <c r="V167" s="588" t="n"/>
      <c r="W167" s="588" t="n"/>
      <c r="X167" s="588" t="n"/>
      <c r="Y167" s="588" t="n"/>
      <c r="Z167" s="588" t="n"/>
      <c r="AA167" s="588" t="n"/>
      <c r="AB167" s="588" t="n"/>
      <c r="AC167" s="588" t="n"/>
      <c r="AD167" s="588" t="n"/>
      <c r="AE167" s="588" t="n"/>
      <c r="AF167" s="588" t="n"/>
      <c r="AG167" s="588" t="n"/>
      <c r="AH167" s="588" t="n"/>
      <c r="AI167" s="588" t="n"/>
    </row>
    <row r="168" ht="13.5" customHeight="1" s="1659">
      <c r="A168" s="588" t="n"/>
      <c r="B168" s="589" t="n"/>
      <c r="C168" s="527" t="n"/>
      <c r="D168" s="521" t="n"/>
      <c r="E168" s="589" t="n"/>
      <c r="F168" s="588" t="n"/>
      <c r="G168" s="527" t="n"/>
      <c r="H168" s="527" t="n"/>
      <c r="I168" s="527" t="n"/>
      <c r="J168" s="527" t="n"/>
      <c r="K168" s="589" t="n"/>
      <c r="L168" s="588" t="n"/>
      <c r="M168" s="588" t="n"/>
      <c r="N168" s="588" t="n"/>
      <c r="O168" s="588" t="n"/>
      <c r="P168" s="588" t="n"/>
      <c r="Q168" s="588" t="n"/>
      <c r="R168" s="588" t="n"/>
      <c r="S168" s="588" t="n"/>
      <c r="T168" s="588" t="n"/>
      <c r="U168" s="588" t="n"/>
      <c r="V168" s="588" t="n"/>
      <c r="W168" s="588" t="n"/>
      <c r="X168" s="588" t="n"/>
      <c r="Y168" s="588" t="n"/>
      <c r="Z168" s="588" t="n"/>
      <c r="AA168" s="588" t="n"/>
      <c r="AB168" s="588" t="n"/>
      <c r="AC168" s="588" t="n"/>
      <c r="AD168" s="588" t="n"/>
      <c r="AE168" s="588" t="n"/>
      <c r="AF168" s="588" t="n"/>
      <c r="AG168" s="588" t="n"/>
      <c r="AH168" s="588" t="n"/>
      <c r="AI168" s="588" t="n"/>
    </row>
    <row r="169" ht="13.5" customHeight="1" s="1659">
      <c r="A169" s="588" t="n"/>
      <c r="B169" s="589" t="n"/>
      <c r="C169" s="527" t="n"/>
      <c r="D169" s="521" t="n"/>
      <c r="E169" s="589" t="n"/>
      <c r="F169" s="588" t="n"/>
      <c r="G169" s="527" t="n"/>
      <c r="H169" s="527" t="n"/>
      <c r="I169" s="527" t="n"/>
      <c r="J169" s="527" t="n"/>
      <c r="K169" s="589" t="n"/>
      <c r="L169" s="588" t="n"/>
      <c r="M169" s="588" t="n"/>
      <c r="N169" s="588" t="n"/>
      <c r="O169" s="588" t="n"/>
      <c r="P169" s="588" t="n"/>
      <c r="Q169" s="588" t="n"/>
      <c r="R169" s="588" t="n"/>
      <c r="S169" s="588" t="n"/>
      <c r="T169" s="588" t="n"/>
      <c r="U169" s="588" t="n"/>
      <c r="V169" s="588" t="n"/>
      <c r="W169" s="588" t="n"/>
      <c r="X169" s="588" t="n"/>
      <c r="Y169" s="588" t="n"/>
      <c r="Z169" s="588" t="n"/>
      <c r="AA169" s="588" t="n"/>
      <c r="AB169" s="588" t="n"/>
      <c r="AC169" s="588" t="n"/>
      <c r="AD169" s="588" t="n"/>
      <c r="AE169" s="588" t="n"/>
      <c r="AF169" s="588" t="n"/>
      <c r="AG169" s="588" t="n"/>
      <c r="AH169" s="588" t="n"/>
      <c r="AI169" s="588" t="n"/>
    </row>
    <row r="170" ht="13.5" customHeight="1" s="1659">
      <c r="A170" s="588" t="n"/>
      <c r="B170" s="589" t="n"/>
      <c r="C170" s="527" t="n"/>
      <c r="D170" s="521" t="n"/>
      <c r="E170" s="589" t="n"/>
      <c r="F170" s="588" t="n"/>
      <c r="G170" s="527" t="n"/>
      <c r="H170" s="527" t="n"/>
      <c r="I170" s="527" t="n"/>
      <c r="J170" s="527" t="n"/>
      <c r="K170" s="589" t="n"/>
      <c r="L170" s="588" t="n"/>
      <c r="M170" s="588" t="n"/>
      <c r="N170" s="588" t="n"/>
      <c r="O170" s="588" t="n"/>
      <c r="P170" s="588" t="n"/>
      <c r="Q170" s="588" t="n"/>
      <c r="R170" s="588" t="n"/>
      <c r="S170" s="588" t="n"/>
      <c r="T170" s="588" t="n"/>
      <c r="U170" s="588" t="n"/>
      <c r="V170" s="588" t="n"/>
      <c r="W170" s="588" t="n"/>
      <c r="X170" s="588" t="n"/>
      <c r="Y170" s="588" t="n"/>
      <c r="Z170" s="588" t="n"/>
      <c r="AA170" s="588" t="n"/>
      <c r="AB170" s="588" t="n"/>
      <c r="AC170" s="588" t="n"/>
      <c r="AD170" s="588" t="n"/>
      <c r="AE170" s="588" t="n"/>
      <c r="AF170" s="588" t="n"/>
      <c r="AG170" s="588" t="n"/>
      <c r="AH170" s="588" t="n"/>
      <c r="AI170" s="588" t="n"/>
    </row>
    <row r="171" ht="13.5" customHeight="1" s="1659">
      <c r="A171" s="588" t="n"/>
      <c r="B171" s="589" t="n"/>
      <c r="C171" s="527" t="n"/>
      <c r="D171" s="521" t="n"/>
      <c r="E171" s="589" t="n"/>
      <c r="F171" s="588" t="n"/>
      <c r="G171" s="527" t="n"/>
      <c r="H171" s="527" t="n"/>
      <c r="I171" s="527" t="n"/>
      <c r="J171" s="527" t="n"/>
      <c r="K171" s="589" t="n"/>
      <c r="L171" s="588" t="n"/>
      <c r="M171" s="588" t="n"/>
      <c r="N171" s="588" t="n"/>
      <c r="O171" s="588" t="n"/>
      <c r="P171" s="588" t="n"/>
      <c r="Q171" s="588" t="n"/>
      <c r="R171" s="588" t="n"/>
      <c r="S171" s="588" t="n"/>
      <c r="T171" s="588" t="n"/>
      <c r="U171" s="588" t="n"/>
      <c r="V171" s="588" t="n"/>
      <c r="W171" s="588" t="n"/>
      <c r="X171" s="588" t="n"/>
      <c r="Y171" s="588" t="n"/>
      <c r="Z171" s="588" t="n"/>
      <c r="AA171" s="588" t="n"/>
      <c r="AB171" s="588" t="n"/>
      <c r="AC171" s="588" t="n"/>
      <c r="AD171" s="588" t="n"/>
      <c r="AE171" s="588" t="n"/>
      <c r="AF171" s="588" t="n"/>
      <c r="AG171" s="588" t="n"/>
      <c r="AH171" s="588" t="n"/>
      <c r="AI171" s="588" t="n"/>
    </row>
    <row r="172" ht="13.5" customHeight="1" s="1659">
      <c r="A172" s="588" t="n"/>
      <c r="B172" s="589" t="n"/>
      <c r="C172" s="527" t="n"/>
      <c r="D172" s="521" t="n"/>
      <c r="E172" s="589" t="n"/>
      <c r="F172" s="588" t="n"/>
      <c r="G172" s="527" t="n"/>
      <c r="H172" s="527" t="n"/>
      <c r="I172" s="527" t="n"/>
      <c r="J172" s="527" t="n"/>
      <c r="K172" s="589" t="n"/>
      <c r="L172" s="588" t="n"/>
      <c r="M172" s="588" t="n"/>
      <c r="N172" s="588" t="n"/>
      <c r="O172" s="588" t="n"/>
      <c r="P172" s="588" t="n"/>
      <c r="Q172" s="588" t="n"/>
      <c r="R172" s="588" t="n"/>
      <c r="S172" s="588" t="n"/>
      <c r="T172" s="588" t="n"/>
      <c r="U172" s="588" t="n"/>
      <c r="V172" s="588" t="n"/>
      <c r="W172" s="588" t="n"/>
      <c r="X172" s="588" t="n"/>
      <c r="Y172" s="588" t="n"/>
      <c r="Z172" s="588" t="n"/>
      <c r="AA172" s="588" t="n"/>
      <c r="AB172" s="588" t="n"/>
      <c r="AC172" s="588" t="n"/>
      <c r="AD172" s="588" t="n"/>
      <c r="AE172" s="588" t="n"/>
      <c r="AF172" s="588" t="n"/>
      <c r="AG172" s="588" t="n"/>
      <c r="AH172" s="588" t="n"/>
      <c r="AI172" s="588" t="n"/>
    </row>
    <row r="173" ht="13.5" customHeight="1" s="1659">
      <c r="A173" s="588" t="n"/>
      <c r="B173" s="589" t="n"/>
      <c r="C173" s="527" t="n"/>
      <c r="D173" s="521" t="n"/>
      <c r="E173" s="589" t="n"/>
      <c r="F173" s="588" t="n"/>
      <c r="G173" s="527" t="n"/>
      <c r="H173" s="527" t="n"/>
      <c r="I173" s="527" t="n"/>
      <c r="J173" s="527" t="n"/>
      <c r="K173" s="589" t="n"/>
      <c r="L173" s="588" t="n"/>
      <c r="M173" s="588" t="n"/>
      <c r="N173" s="588" t="n"/>
      <c r="O173" s="588" t="n"/>
      <c r="P173" s="588" t="n"/>
      <c r="Q173" s="588" t="n"/>
      <c r="R173" s="588" t="n"/>
      <c r="S173" s="588" t="n"/>
      <c r="T173" s="588" t="n"/>
      <c r="U173" s="588" t="n"/>
      <c r="V173" s="588" t="n"/>
      <c r="W173" s="588" t="n"/>
      <c r="X173" s="588" t="n"/>
      <c r="Y173" s="588" t="n"/>
      <c r="Z173" s="588" t="n"/>
      <c r="AA173" s="588" t="n"/>
      <c r="AB173" s="588" t="n"/>
      <c r="AC173" s="588" t="n"/>
      <c r="AD173" s="588" t="n"/>
      <c r="AE173" s="588" t="n"/>
      <c r="AF173" s="588" t="n"/>
      <c r="AG173" s="588" t="n"/>
      <c r="AH173" s="588" t="n"/>
      <c r="AI173" s="588" t="n"/>
    </row>
    <row r="174" ht="13.5" customHeight="1" s="1659">
      <c r="A174" s="588" t="n"/>
      <c r="B174" s="589" t="n"/>
      <c r="C174" s="527" t="n"/>
      <c r="D174" s="521" t="n"/>
      <c r="E174" s="589" t="n"/>
      <c r="F174" s="588" t="n"/>
      <c r="G174" s="527" t="n"/>
      <c r="H174" s="527" t="n"/>
      <c r="I174" s="527" t="n"/>
      <c r="J174" s="527" t="n"/>
      <c r="K174" s="589" t="n"/>
      <c r="L174" s="588" t="n"/>
      <c r="M174" s="588" t="n"/>
      <c r="N174" s="588" t="n"/>
      <c r="O174" s="588" t="n"/>
      <c r="P174" s="588" t="n"/>
      <c r="Q174" s="588" t="n"/>
      <c r="R174" s="588" t="n"/>
      <c r="S174" s="588" t="n"/>
      <c r="T174" s="588" t="n"/>
      <c r="U174" s="588" t="n"/>
      <c r="V174" s="588" t="n"/>
      <c r="W174" s="588" t="n"/>
      <c r="X174" s="588" t="n"/>
      <c r="Y174" s="588" t="n"/>
      <c r="Z174" s="588" t="n"/>
      <c r="AA174" s="588" t="n"/>
      <c r="AB174" s="588" t="n"/>
      <c r="AC174" s="588" t="n"/>
      <c r="AD174" s="588" t="n"/>
      <c r="AE174" s="588" t="n"/>
      <c r="AF174" s="588" t="n"/>
      <c r="AG174" s="588" t="n"/>
      <c r="AH174" s="588" t="n"/>
      <c r="AI174" s="588" t="n"/>
    </row>
    <row r="175" ht="13.5" customHeight="1" s="1659">
      <c r="A175" s="588" t="n"/>
      <c r="B175" s="589" t="n"/>
      <c r="C175" s="527" t="n"/>
      <c r="D175" s="521" t="n"/>
      <c r="E175" s="589" t="n"/>
      <c r="F175" s="588" t="n"/>
      <c r="G175" s="527" t="n"/>
      <c r="H175" s="527" t="n"/>
      <c r="I175" s="527" t="n"/>
      <c r="J175" s="527" t="n"/>
      <c r="K175" s="589" t="n"/>
      <c r="L175" s="588" t="n"/>
      <c r="M175" s="588" t="n"/>
      <c r="N175" s="588" t="n"/>
      <c r="O175" s="588" t="n"/>
      <c r="P175" s="588" t="n"/>
      <c r="Q175" s="588" t="n"/>
      <c r="R175" s="588" t="n"/>
      <c r="S175" s="588" t="n"/>
      <c r="T175" s="588" t="n"/>
      <c r="U175" s="588" t="n"/>
      <c r="V175" s="588" t="n"/>
      <c r="W175" s="588" t="n"/>
      <c r="X175" s="588" t="n"/>
      <c r="Y175" s="588" t="n"/>
      <c r="Z175" s="588" t="n"/>
      <c r="AA175" s="588" t="n"/>
      <c r="AB175" s="588" t="n"/>
      <c r="AC175" s="588" t="n"/>
      <c r="AD175" s="588" t="n"/>
      <c r="AE175" s="588" t="n"/>
      <c r="AF175" s="588" t="n"/>
      <c r="AG175" s="588" t="n"/>
      <c r="AH175" s="588" t="n"/>
      <c r="AI175" s="588" t="n"/>
    </row>
    <row r="176" ht="13.5" customHeight="1" s="1659">
      <c r="A176" s="588" t="n"/>
      <c r="B176" s="589" t="n"/>
      <c r="C176" s="527" t="n"/>
      <c r="D176" s="521" t="n"/>
      <c r="E176" s="589" t="n"/>
      <c r="F176" s="588" t="n"/>
      <c r="G176" s="527" t="n"/>
      <c r="H176" s="527" t="n"/>
      <c r="I176" s="527" t="n"/>
      <c r="J176" s="527" t="n"/>
      <c r="K176" s="589" t="n"/>
      <c r="L176" s="588" t="n"/>
      <c r="M176" s="588" t="n"/>
      <c r="N176" s="588" t="n"/>
      <c r="O176" s="588" t="n"/>
      <c r="P176" s="588" t="n"/>
      <c r="Q176" s="588" t="n"/>
      <c r="R176" s="588" t="n"/>
      <c r="S176" s="588" t="n"/>
      <c r="T176" s="588" t="n"/>
      <c r="U176" s="588" t="n"/>
      <c r="V176" s="588" t="n"/>
      <c r="W176" s="588" t="n"/>
      <c r="X176" s="588" t="n"/>
      <c r="Y176" s="588" t="n"/>
      <c r="Z176" s="588" t="n"/>
      <c r="AA176" s="588" t="n"/>
      <c r="AB176" s="588" t="n"/>
      <c r="AC176" s="588" t="n"/>
      <c r="AD176" s="588" t="n"/>
      <c r="AE176" s="588" t="n"/>
      <c r="AF176" s="588" t="n"/>
      <c r="AG176" s="588" t="n"/>
      <c r="AH176" s="588" t="n"/>
      <c r="AI176" s="588" t="n"/>
    </row>
    <row r="177" ht="13.5" customHeight="1" s="1659">
      <c r="A177" s="588" t="n"/>
      <c r="B177" s="589" t="n"/>
      <c r="C177" s="527" t="n"/>
      <c r="D177" s="521" t="n"/>
      <c r="E177" s="589" t="n"/>
      <c r="F177" s="588" t="n"/>
      <c r="G177" s="527" t="n"/>
      <c r="H177" s="527" t="n"/>
      <c r="I177" s="527" t="n"/>
      <c r="J177" s="527" t="n"/>
      <c r="K177" s="589" t="n"/>
      <c r="L177" s="588" t="n"/>
      <c r="M177" s="588" t="n"/>
      <c r="N177" s="588" t="n"/>
      <c r="O177" s="588" t="n"/>
      <c r="P177" s="588" t="n"/>
      <c r="Q177" s="588" t="n"/>
      <c r="R177" s="588" t="n"/>
      <c r="S177" s="588" t="n"/>
      <c r="T177" s="588" t="n"/>
      <c r="U177" s="588" t="n"/>
      <c r="V177" s="588" t="n"/>
      <c r="W177" s="588" t="n"/>
      <c r="X177" s="588" t="n"/>
      <c r="Y177" s="588" t="n"/>
      <c r="Z177" s="588" t="n"/>
      <c r="AA177" s="588" t="n"/>
      <c r="AB177" s="588" t="n"/>
      <c r="AC177" s="588" t="n"/>
      <c r="AD177" s="588" t="n"/>
      <c r="AE177" s="588" t="n"/>
      <c r="AF177" s="588" t="n"/>
      <c r="AG177" s="588" t="n"/>
      <c r="AH177" s="588" t="n"/>
      <c r="AI177" s="588" t="n"/>
    </row>
    <row r="178" ht="13.5" customHeight="1" s="1659">
      <c r="A178" s="588" t="n"/>
      <c r="B178" s="589" t="n"/>
      <c r="C178" s="527" t="n"/>
      <c r="D178" s="521" t="n"/>
      <c r="E178" s="589" t="n"/>
      <c r="F178" s="588" t="n"/>
      <c r="G178" s="527" t="n"/>
      <c r="H178" s="527" t="n"/>
      <c r="I178" s="527" t="n"/>
      <c r="J178" s="527" t="n"/>
      <c r="K178" s="589" t="n"/>
      <c r="L178" s="588" t="n"/>
      <c r="M178" s="588" t="n"/>
      <c r="N178" s="588" t="n"/>
      <c r="O178" s="588" t="n"/>
      <c r="P178" s="588" t="n"/>
      <c r="Q178" s="588" t="n"/>
      <c r="R178" s="588" t="n"/>
      <c r="S178" s="588" t="n"/>
      <c r="T178" s="588" t="n"/>
      <c r="U178" s="588" t="n"/>
      <c r="V178" s="588" t="n"/>
      <c r="W178" s="588" t="n"/>
      <c r="X178" s="588" t="n"/>
      <c r="Y178" s="588" t="n"/>
      <c r="Z178" s="588" t="n"/>
      <c r="AA178" s="588" t="n"/>
      <c r="AB178" s="588" t="n"/>
      <c r="AC178" s="588" t="n"/>
      <c r="AD178" s="588" t="n"/>
      <c r="AE178" s="588" t="n"/>
      <c r="AF178" s="588" t="n"/>
      <c r="AG178" s="588" t="n"/>
      <c r="AH178" s="588" t="n"/>
      <c r="AI178" s="588" t="n"/>
    </row>
    <row r="179" ht="13.5" customHeight="1" s="1659">
      <c r="A179" s="588" t="n"/>
      <c r="B179" s="589" t="n"/>
      <c r="C179" s="527" t="n"/>
      <c r="D179" s="521" t="n"/>
      <c r="E179" s="589" t="n"/>
      <c r="F179" s="588" t="n"/>
      <c r="G179" s="527" t="n"/>
      <c r="H179" s="527" t="n"/>
      <c r="I179" s="527" t="n"/>
      <c r="J179" s="527" t="n"/>
      <c r="K179" s="589" t="n"/>
      <c r="L179" s="588" t="n"/>
      <c r="M179" s="588" t="n"/>
      <c r="N179" s="588" t="n"/>
      <c r="O179" s="588" t="n"/>
      <c r="P179" s="588" t="n"/>
      <c r="Q179" s="588" t="n"/>
      <c r="R179" s="588" t="n"/>
      <c r="S179" s="588" t="n"/>
      <c r="T179" s="588" t="n"/>
      <c r="U179" s="588" t="n"/>
      <c r="V179" s="588" t="n"/>
      <c r="W179" s="588" t="n"/>
      <c r="X179" s="588" t="n"/>
      <c r="Y179" s="588" t="n"/>
      <c r="Z179" s="588" t="n"/>
      <c r="AA179" s="588" t="n"/>
      <c r="AB179" s="588" t="n"/>
      <c r="AC179" s="588" t="n"/>
      <c r="AD179" s="588" t="n"/>
      <c r="AE179" s="588" t="n"/>
      <c r="AF179" s="588" t="n"/>
      <c r="AG179" s="588" t="n"/>
      <c r="AH179" s="588" t="n"/>
      <c r="AI179" s="588" t="n"/>
    </row>
    <row r="180" ht="13.5" customHeight="1" s="1659">
      <c r="A180" s="588" t="n"/>
      <c r="B180" s="589" t="n"/>
      <c r="C180" s="527" t="n"/>
      <c r="D180" s="521" t="n"/>
      <c r="E180" s="589" t="n"/>
      <c r="F180" s="588" t="n"/>
      <c r="G180" s="527" t="n"/>
      <c r="H180" s="527" t="n"/>
      <c r="I180" s="527" t="n"/>
      <c r="J180" s="527" t="n"/>
      <c r="K180" s="589" t="n"/>
      <c r="L180" s="588" t="n"/>
      <c r="M180" s="588" t="n"/>
      <c r="N180" s="588" t="n"/>
      <c r="O180" s="588" t="n"/>
      <c r="P180" s="588" t="n"/>
      <c r="Q180" s="588" t="n"/>
      <c r="R180" s="588" t="n"/>
      <c r="S180" s="588" t="n"/>
      <c r="T180" s="588" t="n"/>
      <c r="U180" s="588" t="n"/>
      <c r="V180" s="588" t="n"/>
      <c r="W180" s="588" t="n"/>
      <c r="X180" s="588" t="n"/>
      <c r="Y180" s="588" t="n"/>
      <c r="Z180" s="588" t="n"/>
      <c r="AA180" s="588" t="n"/>
      <c r="AB180" s="588" t="n"/>
      <c r="AC180" s="588" t="n"/>
      <c r="AD180" s="588" t="n"/>
      <c r="AE180" s="588" t="n"/>
      <c r="AF180" s="588" t="n"/>
      <c r="AG180" s="588" t="n"/>
      <c r="AH180" s="588" t="n"/>
      <c r="AI180" s="588" t="n"/>
    </row>
    <row r="181" ht="13.5" customHeight="1" s="1659">
      <c r="A181" s="588" t="n"/>
      <c r="B181" s="589" t="n"/>
      <c r="C181" s="527" t="n"/>
      <c r="D181" s="521" t="n"/>
      <c r="E181" s="589" t="n"/>
      <c r="F181" s="588" t="n"/>
      <c r="G181" s="527" t="n"/>
      <c r="H181" s="527" t="n"/>
      <c r="I181" s="527" t="n"/>
      <c r="J181" s="527" t="n"/>
      <c r="K181" s="589" t="n"/>
      <c r="L181" s="588" t="n"/>
      <c r="M181" s="588" t="n"/>
      <c r="N181" s="588" t="n"/>
      <c r="O181" s="588" t="n"/>
      <c r="P181" s="588" t="n"/>
      <c r="Q181" s="588" t="n"/>
      <c r="R181" s="588" t="n"/>
      <c r="S181" s="588" t="n"/>
      <c r="T181" s="588" t="n"/>
      <c r="U181" s="588" t="n"/>
      <c r="V181" s="588" t="n"/>
      <c r="W181" s="588" t="n"/>
      <c r="X181" s="588" t="n"/>
      <c r="Y181" s="588" t="n"/>
      <c r="Z181" s="588" t="n"/>
      <c r="AA181" s="588" t="n"/>
      <c r="AB181" s="588" t="n"/>
      <c r="AC181" s="588" t="n"/>
      <c r="AD181" s="588" t="n"/>
      <c r="AE181" s="588" t="n"/>
      <c r="AF181" s="588" t="n"/>
      <c r="AG181" s="588" t="n"/>
      <c r="AH181" s="588" t="n"/>
      <c r="AI181" s="588" t="n"/>
    </row>
    <row r="182" ht="13.5" customHeight="1" s="1659">
      <c r="A182" s="588" t="n"/>
      <c r="B182" s="589" t="n"/>
      <c r="C182" s="527" t="n"/>
      <c r="D182" s="521" t="n"/>
      <c r="E182" s="589" t="n"/>
      <c r="F182" s="588" t="n"/>
      <c r="G182" s="527" t="n"/>
      <c r="H182" s="527" t="n"/>
      <c r="I182" s="527" t="n"/>
      <c r="J182" s="527" t="n"/>
      <c r="K182" s="589" t="n"/>
      <c r="L182" s="588" t="n"/>
      <c r="M182" s="588" t="n"/>
      <c r="N182" s="588" t="n"/>
      <c r="O182" s="588" t="n"/>
      <c r="P182" s="588" t="n"/>
      <c r="Q182" s="588" t="n"/>
      <c r="R182" s="588" t="n"/>
      <c r="S182" s="588" t="n"/>
      <c r="T182" s="588" t="n"/>
      <c r="U182" s="588" t="n"/>
      <c r="V182" s="588" t="n"/>
      <c r="W182" s="588" t="n"/>
      <c r="X182" s="588" t="n"/>
      <c r="Y182" s="588" t="n"/>
      <c r="Z182" s="588" t="n"/>
      <c r="AA182" s="588" t="n"/>
      <c r="AB182" s="588" t="n"/>
      <c r="AC182" s="588" t="n"/>
      <c r="AD182" s="588" t="n"/>
      <c r="AE182" s="588" t="n"/>
      <c r="AF182" s="588" t="n"/>
      <c r="AG182" s="588" t="n"/>
      <c r="AH182" s="588" t="n"/>
      <c r="AI182" s="588" t="n"/>
    </row>
    <row r="183" ht="13.5" customHeight="1" s="1659">
      <c r="A183" s="588" t="n"/>
      <c r="B183" s="589" t="n"/>
      <c r="C183" s="527" t="n"/>
      <c r="D183" s="521" t="n"/>
      <c r="E183" s="589" t="n"/>
      <c r="F183" s="588" t="n"/>
      <c r="G183" s="527" t="n"/>
      <c r="H183" s="527" t="n"/>
      <c r="I183" s="527" t="n"/>
      <c r="J183" s="527" t="n"/>
      <c r="K183" s="589" t="n"/>
      <c r="L183" s="588" t="n"/>
      <c r="M183" s="588" t="n"/>
      <c r="N183" s="588" t="n"/>
      <c r="O183" s="588" t="n"/>
      <c r="P183" s="588" t="n"/>
      <c r="Q183" s="588" t="n"/>
      <c r="R183" s="588" t="n"/>
      <c r="S183" s="588" t="n"/>
      <c r="T183" s="588" t="n"/>
      <c r="U183" s="588" t="n"/>
      <c r="V183" s="588" t="n"/>
      <c r="W183" s="588" t="n"/>
      <c r="X183" s="588" t="n"/>
      <c r="Y183" s="588" t="n"/>
      <c r="Z183" s="588" t="n"/>
      <c r="AA183" s="588" t="n"/>
      <c r="AB183" s="588" t="n"/>
      <c r="AC183" s="588" t="n"/>
      <c r="AD183" s="588" t="n"/>
      <c r="AE183" s="588" t="n"/>
      <c r="AF183" s="588" t="n"/>
      <c r="AG183" s="588" t="n"/>
      <c r="AH183" s="588" t="n"/>
      <c r="AI183" s="588" t="n"/>
    </row>
    <row r="184" ht="13.5" customHeight="1" s="1659">
      <c r="A184" s="588" t="n"/>
      <c r="B184" s="589" t="n"/>
      <c r="C184" s="527" t="n"/>
      <c r="D184" s="521" t="n"/>
      <c r="E184" s="589" t="n"/>
      <c r="F184" s="588" t="n"/>
      <c r="G184" s="527" t="n"/>
      <c r="H184" s="527" t="n"/>
      <c r="I184" s="527" t="n"/>
      <c r="J184" s="527" t="n"/>
      <c r="K184" s="589" t="n"/>
      <c r="L184" s="588" t="n"/>
      <c r="M184" s="588" t="n"/>
      <c r="N184" s="588" t="n"/>
      <c r="O184" s="588" t="n"/>
      <c r="P184" s="588" t="n"/>
      <c r="Q184" s="588" t="n"/>
      <c r="R184" s="588" t="n"/>
      <c r="S184" s="588" t="n"/>
      <c r="T184" s="588" t="n"/>
      <c r="U184" s="588" t="n"/>
      <c r="V184" s="588" t="n"/>
      <c r="W184" s="588" t="n"/>
      <c r="X184" s="588" t="n"/>
      <c r="Y184" s="588" t="n"/>
      <c r="Z184" s="588" t="n"/>
      <c r="AA184" s="588" t="n"/>
      <c r="AB184" s="588" t="n"/>
      <c r="AC184" s="588" t="n"/>
      <c r="AD184" s="588" t="n"/>
      <c r="AE184" s="588" t="n"/>
      <c r="AF184" s="588" t="n"/>
      <c r="AG184" s="588" t="n"/>
      <c r="AH184" s="588" t="n"/>
      <c r="AI184" s="588" t="n"/>
    </row>
    <row r="185" ht="13.5" customHeight="1" s="1659">
      <c r="A185" s="588" t="n"/>
      <c r="B185" s="589" t="n"/>
      <c r="C185" s="527" t="n"/>
      <c r="D185" s="521" t="n"/>
      <c r="E185" s="589" t="n"/>
      <c r="F185" s="588" t="n"/>
      <c r="G185" s="527" t="n"/>
      <c r="H185" s="527" t="n"/>
      <c r="I185" s="527" t="n"/>
      <c r="J185" s="527" t="n"/>
      <c r="K185" s="589" t="n"/>
      <c r="L185" s="588" t="n"/>
      <c r="M185" s="588" t="n"/>
      <c r="N185" s="588" t="n"/>
      <c r="O185" s="588" t="n"/>
      <c r="P185" s="588" t="n"/>
      <c r="Q185" s="588" t="n"/>
      <c r="R185" s="588" t="n"/>
      <c r="S185" s="588" t="n"/>
      <c r="T185" s="588" t="n"/>
      <c r="U185" s="588" t="n"/>
      <c r="V185" s="588" t="n"/>
      <c r="W185" s="588" t="n"/>
      <c r="X185" s="588" t="n"/>
      <c r="Y185" s="588" t="n"/>
      <c r="Z185" s="588" t="n"/>
      <c r="AA185" s="588" t="n"/>
      <c r="AB185" s="588" t="n"/>
      <c r="AC185" s="588" t="n"/>
      <c r="AD185" s="588" t="n"/>
      <c r="AE185" s="588" t="n"/>
      <c r="AF185" s="588" t="n"/>
      <c r="AG185" s="588" t="n"/>
      <c r="AH185" s="588" t="n"/>
      <c r="AI185" s="588" t="n"/>
    </row>
    <row r="186" ht="13.5" customHeight="1" s="1659">
      <c r="A186" s="588" t="n"/>
      <c r="B186" s="589" t="n"/>
      <c r="C186" s="527" t="n"/>
      <c r="D186" s="521" t="n"/>
      <c r="E186" s="589" t="n"/>
      <c r="F186" s="588" t="n"/>
      <c r="G186" s="527" t="n"/>
      <c r="H186" s="527" t="n"/>
      <c r="I186" s="527" t="n"/>
      <c r="J186" s="527" t="n"/>
      <c r="K186" s="589" t="n"/>
      <c r="L186" s="588" t="n"/>
      <c r="M186" s="588" t="n"/>
      <c r="N186" s="588" t="n"/>
      <c r="O186" s="588" t="n"/>
      <c r="P186" s="588" t="n"/>
      <c r="Q186" s="588" t="n"/>
      <c r="R186" s="588" t="n"/>
      <c r="S186" s="588" t="n"/>
      <c r="T186" s="588" t="n"/>
      <c r="U186" s="588" t="n"/>
      <c r="V186" s="588" t="n"/>
      <c r="W186" s="588" t="n"/>
      <c r="X186" s="588" t="n"/>
      <c r="Y186" s="588" t="n"/>
      <c r="Z186" s="588" t="n"/>
      <c r="AA186" s="588" t="n"/>
      <c r="AB186" s="588" t="n"/>
      <c r="AC186" s="588" t="n"/>
      <c r="AD186" s="588" t="n"/>
      <c r="AE186" s="588" t="n"/>
      <c r="AF186" s="588" t="n"/>
      <c r="AG186" s="588" t="n"/>
      <c r="AH186" s="588" t="n"/>
      <c r="AI186" s="588" t="n"/>
    </row>
    <row r="187" ht="13.5" customHeight="1" s="1659">
      <c r="A187" s="588" t="n"/>
      <c r="B187" s="589" t="n"/>
      <c r="C187" s="527" t="n"/>
      <c r="D187" s="521" t="n"/>
      <c r="E187" s="589" t="n"/>
      <c r="F187" s="588" t="n"/>
      <c r="G187" s="527" t="n"/>
      <c r="H187" s="527" t="n"/>
      <c r="I187" s="527" t="n"/>
      <c r="J187" s="527" t="n"/>
      <c r="K187" s="589" t="n"/>
      <c r="L187" s="588" t="n"/>
      <c r="M187" s="588" t="n"/>
      <c r="N187" s="588" t="n"/>
      <c r="O187" s="588" t="n"/>
      <c r="P187" s="588" t="n"/>
      <c r="Q187" s="588" t="n"/>
      <c r="R187" s="588" t="n"/>
      <c r="S187" s="588" t="n"/>
      <c r="T187" s="588" t="n"/>
      <c r="U187" s="588" t="n"/>
      <c r="V187" s="588" t="n"/>
      <c r="W187" s="588" t="n"/>
      <c r="X187" s="588" t="n"/>
      <c r="Y187" s="588" t="n"/>
      <c r="Z187" s="588" t="n"/>
      <c r="AA187" s="588" t="n"/>
      <c r="AB187" s="588" t="n"/>
      <c r="AC187" s="588" t="n"/>
      <c r="AD187" s="588" t="n"/>
      <c r="AE187" s="588" t="n"/>
      <c r="AF187" s="588" t="n"/>
      <c r="AG187" s="588" t="n"/>
      <c r="AH187" s="588" t="n"/>
      <c r="AI187" s="588" t="n"/>
    </row>
    <row r="188" ht="13.5" customHeight="1" s="1659">
      <c r="A188" s="588" t="n"/>
      <c r="B188" s="589" t="n"/>
      <c r="C188" s="527" t="n"/>
      <c r="D188" s="521" t="n"/>
      <c r="E188" s="589" t="n"/>
      <c r="F188" s="588" t="n"/>
      <c r="G188" s="527" t="n"/>
      <c r="H188" s="527" t="n"/>
      <c r="I188" s="527" t="n"/>
      <c r="J188" s="527" t="n"/>
      <c r="K188" s="589" t="n"/>
      <c r="L188" s="588" t="n"/>
      <c r="M188" s="588" t="n"/>
      <c r="N188" s="588" t="n"/>
      <c r="O188" s="588" t="n"/>
      <c r="P188" s="588" t="n"/>
      <c r="Q188" s="588" t="n"/>
      <c r="R188" s="588" t="n"/>
      <c r="S188" s="588" t="n"/>
      <c r="T188" s="588" t="n"/>
      <c r="U188" s="588" t="n"/>
      <c r="V188" s="588" t="n"/>
      <c r="W188" s="588" t="n"/>
      <c r="X188" s="588" t="n"/>
      <c r="Y188" s="588" t="n"/>
      <c r="Z188" s="588" t="n"/>
      <c r="AA188" s="588" t="n"/>
      <c r="AB188" s="588" t="n"/>
      <c r="AC188" s="588" t="n"/>
      <c r="AD188" s="588" t="n"/>
      <c r="AE188" s="588" t="n"/>
      <c r="AF188" s="588" t="n"/>
      <c r="AG188" s="588" t="n"/>
      <c r="AH188" s="588" t="n"/>
      <c r="AI188" s="588" t="n"/>
    </row>
    <row r="189" ht="13.5" customHeight="1" s="1659">
      <c r="A189" s="588" t="n"/>
      <c r="B189" s="589" t="n"/>
      <c r="C189" s="527" t="n"/>
      <c r="D189" s="521" t="n"/>
      <c r="E189" s="589" t="n"/>
      <c r="F189" s="588" t="n"/>
      <c r="G189" s="527" t="n"/>
      <c r="H189" s="527" t="n"/>
      <c r="I189" s="527" t="n"/>
      <c r="J189" s="527" t="n"/>
      <c r="K189" s="589" t="n"/>
      <c r="L189" s="588" t="n"/>
      <c r="M189" s="588" t="n"/>
      <c r="N189" s="588" t="n"/>
      <c r="O189" s="588" t="n"/>
      <c r="P189" s="588" t="n"/>
      <c r="Q189" s="588" t="n"/>
      <c r="R189" s="588" t="n"/>
      <c r="S189" s="588" t="n"/>
      <c r="T189" s="588" t="n"/>
      <c r="U189" s="588" t="n"/>
      <c r="V189" s="588" t="n"/>
      <c r="W189" s="588" t="n"/>
      <c r="X189" s="588" t="n"/>
      <c r="Y189" s="588" t="n"/>
      <c r="Z189" s="588" t="n"/>
      <c r="AA189" s="588" t="n"/>
      <c r="AB189" s="588" t="n"/>
      <c r="AC189" s="588" t="n"/>
      <c r="AD189" s="588" t="n"/>
      <c r="AE189" s="588" t="n"/>
      <c r="AF189" s="588" t="n"/>
      <c r="AG189" s="588" t="n"/>
      <c r="AH189" s="588" t="n"/>
      <c r="AI189" s="588" t="n"/>
    </row>
    <row r="190" ht="13.5" customHeight="1" s="1659">
      <c r="A190" s="588" t="n"/>
      <c r="B190" s="589" t="n"/>
      <c r="C190" s="527" t="n"/>
      <c r="D190" s="521" t="n"/>
      <c r="E190" s="589" t="n"/>
      <c r="F190" s="588" t="n"/>
      <c r="G190" s="527" t="n"/>
      <c r="H190" s="527" t="n"/>
      <c r="I190" s="527" t="n"/>
      <c r="J190" s="527" t="n"/>
      <c r="K190" s="589" t="n"/>
      <c r="L190" s="588" t="n"/>
      <c r="M190" s="588" t="n"/>
      <c r="N190" s="588" t="n"/>
      <c r="O190" s="588" t="n"/>
      <c r="P190" s="588" t="n"/>
      <c r="Q190" s="588" t="n"/>
      <c r="R190" s="588" t="n"/>
      <c r="S190" s="588" t="n"/>
      <c r="T190" s="588" t="n"/>
      <c r="U190" s="588" t="n"/>
      <c r="V190" s="588" t="n"/>
      <c r="W190" s="588" t="n"/>
      <c r="X190" s="588" t="n"/>
      <c r="Y190" s="588" t="n"/>
      <c r="Z190" s="588" t="n"/>
      <c r="AA190" s="588" t="n"/>
      <c r="AB190" s="588" t="n"/>
      <c r="AC190" s="588" t="n"/>
      <c r="AD190" s="588" t="n"/>
      <c r="AE190" s="588" t="n"/>
      <c r="AF190" s="588" t="n"/>
      <c r="AG190" s="588" t="n"/>
      <c r="AH190" s="588" t="n"/>
      <c r="AI190" s="588" t="n"/>
    </row>
    <row r="191" ht="13.5" customHeight="1" s="1659">
      <c r="A191" s="588" t="n"/>
      <c r="B191" s="589" t="n"/>
      <c r="C191" s="527" t="n"/>
      <c r="D191" s="521" t="n"/>
      <c r="E191" s="589" t="n"/>
      <c r="F191" s="588" t="n"/>
      <c r="G191" s="527" t="n"/>
      <c r="H191" s="527" t="n"/>
      <c r="I191" s="527" t="n"/>
      <c r="J191" s="527" t="n"/>
      <c r="K191" s="589" t="n"/>
      <c r="L191" s="588" t="n"/>
      <c r="M191" s="588" t="n"/>
      <c r="N191" s="588" t="n"/>
      <c r="O191" s="588" t="n"/>
      <c r="P191" s="588" t="n"/>
      <c r="Q191" s="588" t="n"/>
      <c r="R191" s="588" t="n"/>
      <c r="S191" s="588" t="n"/>
      <c r="T191" s="588" t="n"/>
      <c r="U191" s="588" t="n"/>
      <c r="V191" s="588" t="n"/>
      <c r="W191" s="588" t="n"/>
      <c r="X191" s="588" t="n"/>
      <c r="Y191" s="588" t="n"/>
      <c r="Z191" s="588" t="n"/>
      <c r="AA191" s="588" t="n"/>
      <c r="AB191" s="588" t="n"/>
      <c r="AC191" s="588" t="n"/>
      <c r="AD191" s="588" t="n"/>
      <c r="AE191" s="588" t="n"/>
      <c r="AF191" s="588" t="n"/>
      <c r="AG191" s="588" t="n"/>
      <c r="AH191" s="588" t="n"/>
      <c r="AI191" s="588" t="n"/>
    </row>
    <row r="192" ht="13.5" customHeight="1" s="1659">
      <c r="A192" s="588" t="n"/>
      <c r="B192" s="589" t="n"/>
      <c r="C192" s="527" t="n"/>
      <c r="D192" s="521" t="n"/>
      <c r="E192" s="589" t="n"/>
      <c r="F192" s="588" t="n"/>
      <c r="G192" s="527" t="n"/>
      <c r="H192" s="527" t="n"/>
      <c r="I192" s="527" t="n"/>
      <c r="J192" s="527" t="n"/>
      <c r="K192" s="589" t="n"/>
      <c r="L192" s="588" t="n"/>
      <c r="M192" s="588" t="n"/>
      <c r="N192" s="588" t="n"/>
      <c r="O192" s="588" t="n"/>
      <c r="P192" s="588" t="n"/>
      <c r="Q192" s="588" t="n"/>
      <c r="R192" s="588" t="n"/>
      <c r="S192" s="588" t="n"/>
      <c r="T192" s="588" t="n"/>
      <c r="U192" s="588" t="n"/>
      <c r="V192" s="588" t="n"/>
      <c r="W192" s="588" t="n"/>
      <c r="X192" s="588" t="n"/>
      <c r="Y192" s="588" t="n"/>
      <c r="Z192" s="588" t="n"/>
      <c r="AA192" s="588" t="n"/>
      <c r="AB192" s="588" t="n"/>
      <c r="AC192" s="588" t="n"/>
      <c r="AD192" s="588" t="n"/>
      <c r="AE192" s="588" t="n"/>
      <c r="AF192" s="588" t="n"/>
      <c r="AG192" s="588" t="n"/>
      <c r="AH192" s="588" t="n"/>
      <c r="AI192" s="588" t="n"/>
    </row>
    <row r="193" ht="13.5" customHeight="1" s="1659">
      <c r="A193" s="588" t="n"/>
      <c r="B193" s="589" t="n"/>
      <c r="C193" s="527" t="n"/>
      <c r="D193" s="521" t="n"/>
      <c r="E193" s="589" t="n"/>
      <c r="F193" s="588" t="n"/>
      <c r="G193" s="527" t="n"/>
      <c r="H193" s="527" t="n"/>
      <c r="I193" s="527" t="n"/>
      <c r="J193" s="527" t="n"/>
      <c r="K193" s="589" t="n"/>
      <c r="L193" s="588" t="n"/>
      <c r="M193" s="588" t="n"/>
      <c r="N193" s="588" t="n"/>
      <c r="O193" s="588" t="n"/>
      <c r="P193" s="588" t="n"/>
      <c r="Q193" s="588" t="n"/>
      <c r="R193" s="588" t="n"/>
      <c r="S193" s="588" t="n"/>
      <c r="T193" s="588" t="n"/>
      <c r="U193" s="588" t="n"/>
      <c r="V193" s="588" t="n"/>
      <c r="W193" s="588" t="n"/>
      <c r="X193" s="588" t="n"/>
      <c r="Y193" s="588" t="n"/>
      <c r="Z193" s="588" t="n"/>
      <c r="AA193" s="588" t="n"/>
      <c r="AB193" s="588" t="n"/>
      <c r="AC193" s="588" t="n"/>
      <c r="AD193" s="588" t="n"/>
      <c r="AE193" s="588" t="n"/>
      <c r="AF193" s="588" t="n"/>
      <c r="AG193" s="588" t="n"/>
      <c r="AH193" s="588" t="n"/>
      <c r="AI193" s="588" t="n"/>
    </row>
    <row r="194" ht="13.5" customHeight="1" s="1659">
      <c r="A194" s="588" t="n"/>
      <c r="B194" s="589" t="n"/>
      <c r="C194" s="527" t="n"/>
      <c r="D194" s="521" t="n"/>
      <c r="E194" s="589" t="n"/>
      <c r="F194" s="588" t="n"/>
      <c r="G194" s="527" t="n"/>
      <c r="H194" s="527" t="n"/>
      <c r="I194" s="527" t="n"/>
      <c r="J194" s="527" t="n"/>
      <c r="K194" s="589" t="n"/>
      <c r="L194" s="588" t="n"/>
      <c r="M194" s="588" t="n"/>
      <c r="N194" s="588" t="n"/>
      <c r="O194" s="588" t="n"/>
      <c r="P194" s="588" t="n"/>
      <c r="Q194" s="588" t="n"/>
      <c r="R194" s="588" t="n"/>
      <c r="S194" s="588" t="n"/>
      <c r="T194" s="588" t="n"/>
      <c r="U194" s="588" t="n"/>
      <c r="V194" s="588" t="n"/>
      <c r="W194" s="588" t="n"/>
      <c r="X194" s="588" t="n"/>
      <c r="Y194" s="588" t="n"/>
      <c r="Z194" s="588" t="n"/>
      <c r="AA194" s="588" t="n"/>
      <c r="AB194" s="588" t="n"/>
      <c r="AC194" s="588" t="n"/>
      <c r="AD194" s="588" t="n"/>
      <c r="AE194" s="588" t="n"/>
      <c r="AF194" s="588" t="n"/>
      <c r="AG194" s="588" t="n"/>
      <c r="AH194" s="588" t="n"/>
      <c r="AI194" s="588" t="n"/>
    </row>
    <row r="195" ht="13.5" customHeight="1" s="1659">
      <c r="A195" s="588" t="n"/>
      <c r="B195" s="589" t="n"/>
      <c r="C195" s="527" t="n"/>
      <c r="D195" s="521" t="n"/>
      <c r="E195" s="589" t="n"/>
      <c r="F195" s="588" t="n"/>
      <c r="G195" s="527" t="n"/>
      <c r="H195" s="527" t="n"/>
      <c r="I195" s="527" t="n"/>
      <c r="J195" s="527" t="n"/>
      <c r="K195" s="589" t="n"/>
      <c r="L195" s="588" t="n"/>
      <c r="M195" s="588" t="n"/>
      <c r="N195" s="588" t="n"/>
      <c r="O195" s="588" t="n"/>
      <c r="P195" s="588" t="n"/>
      <c r="Q195" s="588" t="n"/>
      <c r="R195" s="588" t="n"/>
      <c r="S195" s="588" t="n"/>
      <c r="T195" s="588" t="n"/>
      <c r="U195" s="588" t="n"/>
      <c r="V195" s="588" t="n"/>
      <c r="W195" s="588" t="n"/>
      <c r="X195" s="588" t="n"/>
      <c r="Y195" s="588" t="n"/>
      <c r="Z195" s="588" t="n"/>
      <c r="AA195" s="588" t="n"/>
      <c r="AB195" s="588" t="n"/>
      <c r="AC195" s="588" t="n"/>
      <c r="AD195" s="588" t="n"/>
      <c r="AE195" s="588" t="n"/>
      <c r="AF195" s="588" t="n"/>
      <c r="AG195" s="588" t="n"/>
      <c r="AH195" s="588" t="n"/>
      <c r="AI195" s="588" t="n"/>
    </row>
    <row r="196" ht="13.5" customHeight="1" s="1659">
      <c r="A196" s="588" t="n"/>
      <c r="B196" s="589" t="n"/>
      <c r="C196" s="527" t="n"/>
      <c r="D196" s="521" t="n"/>
      <c r="E196" s="589" t="n"/>
      <c r="F196" s="588" t="n"/>
      <c r="G196" s="527" t="n"/>
      <c r="H196" s="527" t="n"/>
      <c r="I196" s="527" t="n"/>
      <c r="J196" s="527" t="n"/>
      <c r="K196" s="589" t="n"/>
      <c r="L196" s="588" t="n"/>
      <c r="M196" s="588" t="n"/>
      <c r="N196" s="588" t="n"/>
      <c r="O196" s="588" t="n"/>
      <c r="P196" s="588" t="n"/>
      <c r="Q196" s="588" t="n"/>
      <c r="R196" s="588" t="n"/>
      <c r="S196" s="588" t="n"/>
      <c r="T196" s="588" t="n"/>
      <c r="U196" s="588" t="n"/>
      <c r="V196" s="588" t="n"/>
      <c r="W196" s="588" t="n"/>
      <c r="X196" s="588" t="n"/>
      <c r="Y196" s="588" t="n"/>
      <c r="Z196" s="588" t="n"/>
      <c r="AA196" s="588" t="n"/>
      <c r="AB196" s="588" t="n"/>
      <c r="AC196" s="588" t="n"/>
      <c r="AD196" s="588" t="n"/>
      <c r="AE196" s="588" t="n"/>
      <c r="AF196" s="588" t="n"/>
      <c r="AG196" s="588" t="n"/>
      <c r="AH196" s="588" t="n"/>
      <c r="AI196" s="588" t="n"/>
    </row>
    <row r="197" ht="13.5" customHeight="1" s="1659">
      <c r="A197" s="588" t="n"/>
      <c r="B197" s="589" t="n"/>
      <c r="C197" s="527" t="n"/>
      <c r="D197" s="521" t="n"/>
      <c r="E197" s="589" t="n"/>
      <c r="F197" s="588" t="n"/>
      <c r="G197" s="527" t="n"/>
      <c r="H197" s="527" t="n"/>
      <c r="I197" s="527" t="n"/>
      <c r="J197" s="527" t="n"/>
      <c r="K197" s="589" t="n"/>
      <c r="L197" s="588" t="n"/>
      <c r="M197" s="588" t="n"/>
      <c r="N197" s="588" t="n"/>
      <c r="O197" s="588" t="n"/>
      <c r="P197" s="588" t="n"/>
      <c r="Q197" s="588" t="n"/>
      <c r="R197" s="588" t="n"/>
      <c r="S197" s="588" t="n"/>
      <c r="T197" s="588" t="n"/>
      <c r="U197" s="588" t="n"/>
      <c r="V197" s="588" t="n"/>
      <c r="W197" s="588" t="n"/>
      <c r="X197" s="588" t="n"/>
      <c r="Y197" s="588" t="n"/>
      <c r="Z197" s="588" t="n"/>
      <c r="AA197" s="588" t="n"/>
      <c r="AB197" s="588" t="n"/>
      <c r="AC197" s="588" t="n"/>
      <c r="AD197" s="588" t="n"/>
      <c r="AE197" s="588" t="n"/>
      <c r="AF197" s="588" t="n"/>
      <c r="AG197" s="588" t="n"/>
      <c r="AH197" s="588" t="n"/>
      <c r="AI197" s="588" t="n"/>
    </row>
    <row r="198" ht="13.5" customHeight="1" s="1659">
      <c r="A198" s="588" t="n"/>
      <c r="B198" s="589" t="n"/>
      <c r="C198" s="527" t="n"/>
      <c r="D198" s="521" t="n"/>
      <c r="E198" s="589" t="n"/>
      <c r="F198" s="588" t="n"/>
      <c r="G198" s="527" t="n"/>
      <c r="H198" s="527" t="n"/>
      <c r="I198" s="527" t="n"/>
      <c r="J198" s="527" t="n"/>
      <c r="K198" s="589" t="n"/>
      <c r="L198" s="588" t="n"/>
      <c r="M198" s="588" t="n"/>
      <c r="N198" s="588" t="n"/>
      <c r="O198" s="588" t="n"/>
      <c r="P198" s="588" t="n"/>
      <c r="Q198" s="588" t="n"/>
      <c r="R198" s="588" t="n"/>
      <c r="S198" s="588" t="n"/>
      <c r="T198" s="588" t="n"/>
      <c r="U198" s="588" t="n"/>
      <c r="V198" s="588" t="n"/>
      <c r="W198" s="588" t="n"/>
      <c r="X198" s="588" t="n"/>
      <c r="Y198" s="588" t="n"/>
      <c r="Z198" s="588" t="n"/>
      <c r="AA198" s="588" t="n"/>
      <c r="AB198" s="588" t="n"/>
      <c r="AC198" s="588" t="n"/>
      <c r="AD198" s="588" t="n"/>
      <c r="AE198" s="588" t="n"/>
      <c r="AF198" s="588" t="n"/>
      <c r="AG198" s="588" t="n"/>
      <c r="AH198" s="588" t="n"/>
      <c r="AI198" s="588" t="n"/>
    </row>
    <row r="199" ht="13.5" customHeight="1" s="1659">
      <c r="A199" s="588" t="n"/>
      <c r="B199" s="589" t="n"/>
      <c r="C199" s="527" t="n"/>
      <c r="D199" s="521" t="n"/>
      <c r="E199" s="589" t="n"/>
      <c r="F199" s="588" t="n"/>
      <c r="G199" s="527" t="n"/>
      <c r="H199" s="527" t="n"/>
      <c r="I199" s="527" t="n"/>
      <c r="J199" s="527" t="n"/>
      <c r="K199" s="589" t="n"/>
      <c r="L199" s="588" t="n"/>
      <c r="M199" s="588" t="n"/>
      <c r="N199" s="588" t="n"/>
      <c r="O199" s="588" t="n"/>
      <c r="P199" s="588" t="n"/>
      <c r="Q199" s="588" t="n"/>
      <c r="R199" s="588" t="n"/>
      <c r="S199" s="588" t="n"/>
      <c r="T199" s="588" t="n"/>
      <c r="U199" s="588" t="n"/>
      <c r="V199" s="588" t="n"/>
      <c r="W199" s="588" t="n"/>
      <c r="X199" s="588" t="n"/>
      <c r="Y199" s="588" t="n"/>
      <c r="Z199" s="588" t="n"/>
      <c r="AA199" s="588" t="n"/>
      <c r="AB199" s="588" t="n"/>
      <c r="AC199" s="588" t="n"/>
      <c r="AD199" s="588" t="n"/>
      <c r="AE199" s="588" t="n"/>
      <c r="AF199" s="588" t="n"/>
      <c r="AG199" s="588" t="n"/>
      <c r="AH199" s="588" t="n"/>
      <c r="AI199" s="588" t="n"/>
    </row>
    <row r="200" ht="13.5" customHeight="1" s="1659">
      <c r="A200" s="588" t="n"/>
      <c r="B200" s="589" t="n"/>
      <c r="C200" s="527" t="n"/>
      <c r="D200" s="521" t="n"/>
      <c r="E200" s="589" t="n"/>
      <c r="F200" s="588" t="n"/>
      <c r="G200" s="527" t="n"/>
      <c r="H200" s="527" t="n"/>
      <c r="I200" s="527" t="n"/>
      <c r="J200" s="527" t="n"/>
      <c r="K200" s="589" t="n"/>
      <c r="L200" s="588" t="n"/>
      <c r="M200" s="588" t="n"/>
      <c r="N200" s="588" t="n"/>
      <c r="O200" s="588" t="n"/>
      <c r="P200" s="588" t="n"/>
      <c r="Q200" s="588" t="n"/>
      <c r="R200" s="588" t="n"/>
      <c r="S200" s="588" t="n"/>
      <c r="T200" s="588" t="n"/>
      <c r="U200" s="588" t="n"/>
      <c r="V200" s="588" t="n"/>
      <c r="W200" s="588" t="n"/>
      <c r="X200" s="588" t="n"/>
      <c r="Y200" s="588" t="n"/>
      <c r="Z200" s="588" t="n"/>
      <c r="AA200" s="588" t="n"/>
      <c r="AB200" s="588" t="n"/>
      <c r="AC200" s="588" t="n"/>
      <c r="AD200" s="588" t="n"/>
      <c r="AE200" s="588" t="n"/>
      <c r="AF200" s="588" t="n"/>
      <c r="AG200" s="588" t="n"/>
      <c r="AH200" s="588" t="n"/>
      <c r="AI200" s="588" t="n"/>
    </row>
    <row r="201" ht="13.5" customHeight="1" s="1659">
      <c r="A201" s="588" t="n"/>
      <c r="B201" s="589" t="n"/>
      <c r="C201" s="527" t="n"/>
      <c r="D201" s="521" t="n"/>
      <c r="E201" s="589" t="n"/>
      <c r="F201" s="588" t="n"/>
      <c r="G201" s="527" t="n"/>
      <c r="H201" s="527" t="n"/>
      <c r="I201" s="527" t="n"/>
      <c r="J201" s="527" t="n"/>
      <c r="K201" s="589" t="n"/>
      <c r="L201" s="588" t="n"/>
      <c r="M201" s="588" t="n"/>
      <c r="N201" s="588" t="n"/>
      <c r="O201" s="588" t="n"/>
      <c r="P201" s="588" t="n"/>
      <c r="Q201" s="588" t="n"/>
      <c r="R201" s="588" t="n"/>
      <c r="S201" s="588" t="n"/>
      <c r="T201" s="588" t="n"/>
      <c r="U201" s="588" t="n"/>
      <c r="V201" s="588" t="n"/>
      <c r="W201" s="588" t="n"/>
      <c r="X201" s="588" t="n"/>
      <c r="Y201" s="588" t="n"/>
      <c r="Z201" s="588" t="n"/>
      <c r="AA201" s="588" t="n"/>
      <c r="AB201" s="588" t="n"/>
      <c r="AC201" s="588" t="n"/>
      <c r="AD201" s="588" t="n"/>
      <c r="AE201" s="588" t="n"/>
      <c r="AF201" s="588" t="n"/>
      <c r="AG201" s="588" t="n"/>
      <c r="AH201" s="588" t="n"/>
      <c r="AI201" s="588" t="n"/>
    </row>
    <row r="202" ht="13.5" customHeight="1" s="1659">
      <c r="A202" s="588" t="n"/>
      <c r="B202" s="589" t="n"/>
      <c r="C202" s="527" t="n"/>
      <c r="D202" s="521" t="n"/>
      <c r="E202" s="589" t="n"/>
      <c r="F202" s="588" t="n"/>
      <c r="G202" s="527" t="n"/>
      <c r="H202" s="527" t="n"/>
      <c r="I202" s="527" t="n"/>
      <c r="J202" s="527" t="n"/>
      <c r="K202" s="589" t="n"/>
      <c r="L202" s="588" t="n"/>
      <c r="M202" s="588" t="n"/>
      <c r="N202" s="588" t="n"/>
      <c r="O202" s="588" t="n"/>
      <c r="P202" s="588" t="n"/>
      <c r="Q202" s="588" t="n"/>
      <c r="R202" s="588" t="n"/>
      <c r="S202" s="588" t="n"/>
      <c r="T202" s="588" t="n"/>
      <c r="U202" s="588" t="n"/>
      <c r="V202" s="588" t="n"/>
      <c r="W202" s="588" t="n"/>
      <c r="X202" s="588" t="n"/>
      <c r="Y202" s="588" t="n"/>
      <c r="Z202" s="588" t="n"/>
      <c r="AA202" s="588" t="n"/>
      <c r="AB202" s="588" t="n"/>
      <c r="AC202" s="588" t="n"/>
      <c r="AD202" s="588" t="n"/>
      <c r="AE202" s="588" t="n"/>
      <c r="AF202" s="588" t="n"/>
      <c r="AG202" s="588" t="n"/>
      <c r="AH202" s="588" t="n"/>
      <c r="AI202" s="588" t="n"/>
    </row>
    <row r="203" ht="13.5" customHeight="1" s="1659">
      <c r="A203" s="588" t="n"/>
      <c r="B203" s="589" t="n"/>
      <c r="C203" s="527" t="n"/>
      <c r="D203" s="521" t="n"/>
      <c r="E203" s="589" t="n"/>
      <c r="F203" s="588" t="n"/>
      <c r="G203" s="527" t="n"/>
      <c r="H203" s="527" t="n"/>
      <c r="I203" s="527" t="n"/>
      <c r="J203" s="527" t="n"/>
      <c r="K203" s="589" t="n"/>
      <c r="L203" s="588" t="n"/>
      <c r="M203" s="588" t="n"/>
      <c r="N203" s="588" t="n"/>
      <c r="O203" s="588" t="n"/>
      <c r="P203" s="588" t="n"/>
      <c r="Q203" s="588" t="n"/>
      <c r="R203" s="588" t="n"/>
      <c r="S203" s="588" t="n"/>
      <c r="T203" s="588" t="n"/>
      <c r="U203" s="588" t="n"/>
      <c r="V203" s="588" t="n"/>
      <c r="W203" s="588" t="n"/>
      <c r="X203" s="588" t="n"/>
      <c r="Y203" s="588" t="n"/>
      <c r="Z203" s="588" t="n"/>
      <c r="AA203" s="588" t="n"/>
      <c r="AB203" s="588" t="n"/>
      <c r="AC203" s="588" t="n"/>
      <c r="AD203" s="588" t="n"/>
      <c r="AE203" s="588" t="n"/>
      <c r="AF203" s="588" t="n"/>
      <c r="AG203" s="588" t="n"/>
      <c r="AH203" s="588" t="n"/>
      <c r="AI203" s="588" t="n"/>
    </row>
    <row r="204" ht="13.5" customHeight="1" s="1659">
      <c r="A204" s="588" t="n"/>
      <c r="B204" s="589" t="n"/>
      <c r="C204" s="527" t="n"/>
      <c r="D204" s="521" t="n"/>
      <c r="E204" s="589" t="n"/>
      <c r="F204" s="588" t="n"/>
      <c r="G204" s="527" t="n"/>
      <c r="H204" s="527" t="n"/>
      <c r="I204" s="527" t="n"/>
      <c r="J204" s="527" t="n"/>
      <c r="K204" s="589" t="n"/>
      <c r="L204" s="588" t="n"/>
      <c r="M204" s="588" t="n"/>
      <c r="N204" s="588" t="n"/>
      <c r="O204" s="588" t="n"/>
      <c r="P204" s="588" t="n"/>
      <c r="Q204" s="588" t="n"/>
      <c r="R204" s="588" t="n"/>
      <c r="S204" s="588" t="n"/>
      <c r="T204" s="588" t="n"/>
      <c r="U204" s="588" t="n"/>
      <c r="V204" s="588" t="n"/>
      <c r="W204" s="588" t="n"/>
      <c r="X204" s="588" t="n"/>
      <c r="Y204" s="588" t="n"/>
      <c r="Z204" s="588" t="n"/>
      <c r="AA204" s="588" t="n"/>
      <c r="AB204" s="588" t="n"/>
      <c r="AC204" s="588" t="n"/>
      <c r="AD204" s="588" t="n"/>
      <c r="AE204" s="588" t="n"/>
      <c r="AF204" s="588" t="n"/>
      <c r="AG204" s="588" t="n"/>
      <c r="AH204" s="588" t="n"/>
      <c r="AI204" s="588" t="n"/>
    </row>
    <row r="205" ht="13.5" customHeight="1" s="1659">
      <c r="A205" s="588" t="n"/>
      <c r="B205" s="589" t="n"/>
      <c r="C205" s="527" t="n"/>
      <c r="D205" s="521" t="n"/>
      <c r="E205" s="589" t="n"/>
      <c r="F205" s="588" t="n"/>
      <c r="G205" s="527" t="n"/>
      <c r="H205" s="527" t="n"/>
      <c r="I205" s="527" t="n"/>
      <c r="J205" s="527" t="n"/>
      <c r="K205" s="589" t="n"/>
      <c r="L205" s="588" t="n"/>
      <c r="M205" s="588" t="n"/>
      <c r="N205" s="588" t="n"/>
      <c r="O205" s="588" t="n"/>
      <c r="P205" s="588" t="n"/>
      <c r="Q205" s="588" t="n"/>
      <c r="R205" s="588" t="n"/>
      <c r="S205" s="588" t="n"/>
      <c r="T205" s="588" t="n"/>
      <c r="U205" s="588" t="n"/>
      <c r="V205" s="588" t="n"/>
      <c r="W205" s="588" t="n"/>
      <c r="X205" s="588" t="n"/>
      <c r="Y205" s="588" t="n"/>
      <c r="Z205" s="588" t="n"/>
      <c r="AA205" s="588" t="n"/>
      <c r="AB205" s="588" t="n"/>
      <c r="AC205" s="588" t="n"/>
      <c r="AD205" s="588" t="n"/>
      <c r="AE205" s="588" t="n"/>
      <c r="AF205" s="588" t="n"/>
      <c r="AG205" s="588" t="n"/>
      <c r="AH205" s="588" t="n"/>
      <c r="AI205" s="588" t="n"/>
    </row>
    <row r="206" ht="13.5" customHeight="1" s="1659">
      <c r="A206" s="588" t="n"/>
      <c r="B206" s="589" t="n"/>
      <c r="C206" s="527" t="n"/>
      <c r="D206" s="521" t="n"/>
      <c r="E206" s="589" t="n"/>
      <c r="F206" s="588" t="n"/>
      <c r="G206" s="527" t="n"/>
      <c r="H206" s="527" t="n"/>
      <c r="I206" s="527" t="n"/>
      <c r="J206" s="527" t="n"/>
      <c r="K206" s="589" t="n"/>
      <c r="L206" s="588" t="n"/>
      <c r="M206" s="588" t="n"/>
      <c r="N206" s="588" t="n"/>
      <c r="O206" s="588" t="n"/>
      <c r="P206" s="588" t="n"/>
      <c r="Q206" s="588" t="n"/>
      <c r="R206" s="588" t="n"/>
      <c r="S206" s="588" t="n"/>
      <c r="T206" s="588" t="n"/>
      <c r="U206" s="588" t="n"/>
      <c r="V206" s="588" t="n"/>
      <c r="W206" s="588" t="n"/>
      <c r="X206" s="588" t="n"/>
      <c r="Y206" s="588" t="n"/>
      <c r="Z206" s="588" t="n"/>
      <c r="AA206" s="588" t="n"/>
      <c r="AB206" s="588" t="n"/>
      <c r="AC206" s="588" t="n"/>
      <c r="AD206" s="588" t="n"/>
      <c r="AE206" s="588" t="n"/>
      <c r="AF206" s="588" t="n"/>
      <c r="AG206" s="588" t="n"/>
      <c r="AH206" s="588" t="n"/>
      <c r="AI206" s="588" t="n"/>
    </row>
    <row r="207" ht="13.5" customHeight="1" s="1659">
      <c r="A207" s="588" t="n"/>
      <c r="B207" s="589" t="n"/>
      <c r="C207" s="527" t="n"/>
      <c r="D207" s="521" t="n"/>
      <c r="E207" s="589" t="n"/>
      <c r="F207" s="588" t="n"/>
      <c r="G207" s="527" t="n"/>
      <c r="H207" s="527" t="n"/>
      <c r="I207" s="527" t="n"/>
      <c r="J207" s="527" t="n"/>
      <c r="K207" s="589" t="n"/>
      <c r="L207" s="588" t="n"/>
      <c r="M207" s="588" t="n"/>
      <c r="N207" s="588" t="n"/>
      <c r="O207" s="588" t="n"/>
      <c r="P207" s="588" t="n"/>
      <c r="Q207" s="588" t="n"/>
      <c r="R207" s="588" t="n"/>
      <c r="S207" s="588" t="n"/>
      <c r="T207" s="588" t="n"/>
      <c r="U207" s="588" t="n"/>
      <c r="V207" s="588" t="n"/>
      <c r="W207" s="588" t="n"/>
      <c r="X207" s="588" t="n"/>
      <c r="Y207" s="588" t="n"/>
      <c r="Z207" s="588" t="n"/>
      <c r="AA207" s="588" t="n"/>
      <c r="AB207" s="588" t="n"/>
      <c r="AC207" s="588" t="n"/>
      <c r="AD207" s="588" t="n"/>
      <c r="AE207" s="588" t="n"/>
      <c r="AF207" s="588" t="n"/>
      <c r="AG207" s="588" t="n"/>
      <c r="AH207" s="588" t="n"/>
      <c r="AI207" s="588" t="n"/>
    </row>
    <row r="208" ht="13.5" customHeight="1" s="1659">
      <c r="A208" s="588" t="n"/>
      <c r="B208" s="589" t="n"/>
      <c r="C208" s="527" t="n"/>
      <c r="D208" s="521" t="n"/>
      <c r="E208" s="589" t="n"/>
      <c r="F208" s="588" t="n"/>
      <c r="G208" s="527" t="n"/>
      <c r="H208" s="527" t="n"/>
      <c r="I208" s="527" t="n"/>
      <c r="J208" s="527" t="n"/>
      <c r="K208" s="589" t="n"/>
      <c r="L208" s="588" t="n"/>
      <c r="M208" s="588" t="n"/>
      <c r="N208" s="588" t="n"/>
      <c r="O208" s="588" t="n"/>
      <c r="P208" s="588" t="n"/>
      <c r="Q208" s="588" t="n"/>
      <c r="R208" s="588" t="n"/>
      <c r="S208" s="588" t="n"/>
      <c r="T208" s="588" t="n"/>
      <c r="U208" s="588" t="n"/>
      <c r="V208" s="588" t="n"/>
      <c r="W208" s="588" t="n"/>
      <c r="X208" s="588" t="n"/>
      <c r="Y208" s="588" t="n"/>
      <c r="Z208" s="588" t="n"/>
      <c r="AA208" s="588" t="n"/>
      <c r="AB208" s="588" t="n"/>
      <c r="AC208" s="588" t="n"/>
      <c r="AD208" s="588" t="n"/>
      <c r="AE208" s="588" t="n"/>
      <c r="AF208" s="588" t="n"/>
      <c r="AG208" s="588" t="n"/>
      <c r="AH208" s="588" t="n"/>
      <c r="AI208" s="588" t="n"/>
    </row>
    <row r="209" ht="13.5" customHeight="1" s="1659">
      <c r="A209" s="588" t="n"/>
      <c r="B209" s="589" t="n"/>
      <c r="C209" s="527" t="n"/>
      <c r="D209" s="521" t="n"/>
      <c r="E209" s="589" t="n"/>
      <c r="F209" s="588" t="n"/>
      <c r="G209" s="527" t="n"/>
      <c r="H209" s="527" t="n"/>
      <c r="I209" s="527" t="n"/>
      <c r="J209" s="527" t="n"/>
      <c r="K209" s="589" t="n"/>
      <c r="L209" s="588" t="n"/>
      <c r="M209" s="588" t="n"/>
      <c r="N209" s="588" t="n"/>
      <c r="O209" s="588" t="n"/>
      <c r="P209" s="588" t="n"/>
      <c r="Q209" s="588" t="n"/>
      <c r="R209" s="588" t="n"/>
      <c r="S209" s="588" t="n"/>
      <c r="T209" s="588" t="n"/>
      <c r="U209" s="588" t="n"/>
      <c r="V209" s="588" t="n"/>
      <c r="W209" s="588" t="n"/>
      <c r="X209" s="588" t="n"/>
      <c r="Y209" s="588" t="n"/>
      <c r="Z209" s="588" t="n"/>
      <c r="AA209" s="588" t="n"/>
      <c r="AB209" s="588" t="n"/>
      <c r="AC209" s="588" t="n"/>
      <c r="AD209" s="588" t="n"/>
      <c r="AE209" s="588" t="n"/>
      <c r="AF209" s="588" t="n"/>
      <c r="AG209" s="588" t="n"/>
      <c r="AH209" s="588" t="n"/>
      <c r="AI209" s="588" t="n"/>
    </row>
    <row r="210" ht="13.5" customHeight="1" s="1659">
      <c r="A210" s="588" t="n"/>
      <c r="B210" s="589" t="n"/>
      <c r="C210" s="527" t="n"/>
      <c r="D210" s="521" t="n"/>
      <c r="E210" s="589" t="n"/>
      <c r="F210" s="588" t="n"/>
      <c r="G210" s="527" t="n"/>
      <c r="H210" s="527" t="n"/>
      <c r="I210" s="527" t="n"/>
      <c r="J210" s="527" t="n"/>
      <c r="K210" s="589" t="n"/>
      <c r="L210" s="588" t="n"/>
      <c r="M210" s="588" t="n"/>
      <c r="N210" s="588" t="n"/>
      <c r="O210" s="588" t="n"/>
      <c r="P210" s="588" t="n"/>
      <c r="Q210" s="588" t="n"/>
      <c r="R210" s="588" t="n"/>
      <c r="S210" s="588" t="n"/>
      <c r="T210" s="588" t="n"/>
      <c r="U210" s="588" t="n"/>
      <c r="V210" s="588" t="n"/>
      <c r="W210" s="588" t="n"/>
      <c r="X210" s="588" t="n"/>
      <c r="Y210" s="588" t="n"/>
      <c r="Z210" s="588" t="n"/>
      <c r="AA210" s="588" t="n"/>
      <c r="AB210" s="588" t="n"/>
      <c r="AC210" s="588" t="n"/>
      <c r="AD210" s="588" t="n"/>
      <c r="AE210" s="588" t="n"/>
      <c r="AF210" s="588" t="n"/>
      <c r="AG210" s="588" t="n"/>
      <c r="AH210" s="588" t="n"/>
      <c r="AI210" s="588" t="n"/>
    </row>
    <row r="211" ht="13.5" customHeight="1" s="1659">
      <c r="A211" s="588" t="n"/>
      <c r="B211" s="589" t="n"/>
      <c r="C211" s="527" t="n"/>
      <c r="D211" s="521" t="n"/>
      <c r="E211" s="589" t="n"/>
      <c r="F211" s="588" t="n"/>
      <c r="G211" s="527" t="n"/>
      <c r="H211" s="527" t="n"/>
      <c r="I211" s="527" t="n"/>
      <c r="J211" s="527" t="n"/>
      <c r="K211" s="589" t="n"/>
      <c r="L211" s="588" t="n"/>
      <c r="M211" s="588" t="n"/>
      <c r="N211" s="588" t="n"/>
      <c r="O211" s="588" t="n"/>
      <c r="P211" s="588" t="n"/>
      <c r="Q211" s="588" t="n"/>
      <c r="R211" s="588" t="n"/>
      <c r="S211" s="588" t="n"/>
      <c r="T211" s="588" t="n"/>
      <c r="U211" s="588" t="n"/>
      <c r="V211" s="588" t="n"/>
      <c r="W211" s="588" t="n"/>
      <c r="X211" s="588" t="n"/>
      <c r="Y211" s="588" t="n"/>
      <c r="Z211" s="588" t="n"/>
      <c r="AA211" s="588" t="n"/>
      <c r="AB211" s="588" t="n"/>
      <c r="AC211" s="588" t="n"/>
      <c r="AD211" s="588" t="n"/>
      <c r="AE211" s="588" t="n"/>
      <c r="AF211" s="588" t="n"/>
      <c r="AG211" s="588" t="n"/>
      <c r="AH211" s="588" t="n"/>
      <c r="AI211" s="588" t="n"/>
    </row>
    <row r="212" ht="13.5" customHeight="1" s="1659">
      <c r="A212" s="588" t="n"/>
      <c r="B212" s="589" t="n"/>
      <c r="C212" s="527" t="n"/>
      <c r="D212" s="521" t="n"/>
      <c r="E212" s="589" t="n"/>
      <c r="F212" s="588" t="n"/>
      <c r="G212" s="527" t="n"/>
      <c r="H212" s="527" t="n"/>
      <c r="I212" s="527" t="n"/>
      <c r="J212" s="527" t="n"/>
      <c r="K212" s="589" t="n"/>
      <c r="L212" s="588" t="n"/>
      <c r="M212" s="588" t="n"/>
      <c r="N212" s="588" t="n"/>
      <c r="O212" s="588" t="n"/>
      <c r="P212" s="588" t="n"/>
      <c r="Q212" s="588" t="n"/>
      <c r="R212" s="588" t="n"/>
      <c r="S212" s="588" t="n"/>
      <c r="T212" s="588" t="n"/>
      <c r="U212" s="588" t="n"/>
      <c r="V212" s="588" t="n"/>
      <c r="W212" s="588" t="n"/>
      <c r="X212" s="588" t="n"/>
      <c r="Y212" s="588" t="n"/>
      <c r="Z212" s="588" t="n"/>
      <c r="AA212" s="588" t="n"/>
      <c r="AB212" s="588" t="n"/>
      <c r="AC212" s="588" t="n"/>
      <c r="AD212" s="588" t="n"/>
      <c r="AE212" s="588" t="n"/>
      <c r="AF212" s="588" t="n"/>
      <c r="AG212" s="588" t="n"/>
      <c r="AH212" s="588" t="n"/>
      <c r="AI212" s="588" t="n"/>
    </row>
    <row r="213" ht="13.5" customHeight="1" s="1659">
      <c r="A213" s="588" t="n"/>
      <c r="B213" s="589" t="n"/>
      <c r="C213" s="527" t="n"/>
      <c r="D213" s="521" t="n"/>
      <c r="E213" s="589" t="n"/>
      <c r="F213" s="588" t="n"/>
      <c r="G213" s="527" t="n"/>
      <c r="H213" s="527" t="n"/>
      <c r="I213" s="527" t="n"/>
      <c r="J213" s="527" t="n"/>
      <c r="K213" s="589" t="n"/>
      <c r="L213" s="588" t="n"/>
      <c r="M213" s="588" t="n"/>
      <c r="N213" s="588" t="n"/>
      <c r="O213" s="588" t="n"/>
      <c r="P213" s="588" t="n"/>
      <c r="Q213" s="588" t="n"/>
      <c r="R213" s="588" t="n"/>
      <c r="S213" s="588" t="n"/>
      <c r="T213" s="588" t="n"/>
      <c r="U213" s="588" t="n"/>
      <c r="V213" s="588" t="n"/>
      <c r="W213" s="588" t="n"/>
      <c r="X213" s="588" t="n"/>
      <c r="Y213" s="588" t="n"/>
      <c r="Z213" s="588" t="n"/>
      <c r="AA213" s="588" t="n"/>
      <c r="AB213" s="588" t="n"/>
      <c r="AC213" s="588" t="n"/>
      <c r="AD213" s="588" t="n"/>
      <c r="AE213" s="588" t="n"/>
      <c r="AF213" s="588" t="n"/>
      <c r="AG213" s="588" t="n"/>
      <c r="AH213" s="588" t="n"/>
      <c r="AI213" s="588" t="n"/>
    </row>
    <row r="214" ht="13.5" customHeight="1" s="1659">
      <c r="A214" s="588" t="n"/>
      <c r="B214" s="589" t="n"/>
      <c r="C214" s="527" t="n"/>
      <c r="D214" s="521" t="n"/>
      <c r="E214" s="589" t="n"/>
      <c r="F214" s="588" t="n"/>
      <c r="G214" s="527" t="n"/>
      <c r="H214" s="527" t="n"/>
      <c r="I214" s="527" t="n"/>
      <c r="J214" s="527" t="n"/>
      <c r="K214" s="589" t="n"/>
      <c r="L214" s="588" t="n"/>
      <c r="M214" s="588" t="n"/>
      <c r="N214" s="588" t="n"/>
      <c r="O214" s="588" t="n"/>
      <c r="P214" s="588" t="n"/>
      <c r="Q214" s="588" t="n"/>
      <c r="R214" s="588" t="n"/>
      <c r="S214" s="588" t="n"/>
      <c r="T214" s="588" t="n"/>
      <c r="U214" s="588" t="n"/>
      <c r="V214" s="588" t="n"/>
      <c r="W214" s="588" t="n"/>
      <c r="X214" s="588" t="n"/>
      <c r="Y214" s="588" t="n"/>
      <c r="Z214" s="588" t="n"/>
      <c r="AA214" s="588" t="n"/>
      <c r="AB214" s="588" t="n"/>
      <c r="AC214" s="588" t="n"/>
      <c r="AD214" s="588" t="n"/>
      <c r="AE214" s="588" t="n"/>
      <c r="AF214" s="588" t="n"/>
      <c r="AG214" s="588" t="n"/>
      <c r="AH214" s="588" t="n"/>
      <c r="AI214" s="588" t="n"/>
    </row>
    <row r="215" ht="13.5" customHeight="1" s="1659">
      <c r="A215" s="588" t="n"/>
      <c r="B215" s="589" t="n"/>
      <c r="C215" s="527" t="n"/>
      <c r="D215" s="521" t="n"/>
      <c r="E215" s="589" t="n"/>
      <c r="F215" s="588" t="n"/>
      <c r="G215" s="527" t="n"/>
      <c r="H215" s="527" t="n"/>
      <c r="I215" s="527" t="n"/>
      <c r="J215" s="527" t="n"/>
      <c r="K215" s="589" t="n"/>
      <c r="L215" s="588" t="n"/>
      <c r="M215" s="588" t="n"/>
      <c r="N215" s="588" t="n"/>
      <c r="O215" s="588" t="n"/>
      <c r="P215" s="588" t="n"/>
      <c r="Q215" s="588" t="n"/>
      <c r="R215" s="588" t="n"/>
      <c r="S215" s="588" t="n"/>
      <c r="T215" s="588" t="n"/>
      <c r="U215" s="588" t="n"/>
      <c r="V215" s="588" t="n"/>
      <c r="W215" s="588" t="n"/>
      <c r="X215" s="588" t="n"/>
      <c r="Y215" s="588" t="n"/>
      <c r="Z215" s="588" t="n"/>
      <c r="AA215" s="588" t="n"/>
      <c r="AB215" s="588" t="n"/>
      <c r="AC215" s="588" t="n"/>
      <c r="AD215" s="588" t="n"/>
      <c r="AE215" s="588" t="n"/>
      <c r="AF215" s="588" t="n"/>
      <c r="AG215" s="588" t="n"/>
      <c r="AH215" s="588" t="n"/>
      <c r="AI215" s="588" t="n"/>
    </row>
    <row r="216" ht="13.5" customHeight="1" s="1659">
      <c r="A216" s="588" t="n"/>
      <c r="B216" s="589" t="n"/>
      <c r="C216" s="527" t="n"/>
      <c r="D216" s="521" t="n"/>
      <c r="E216" s="589" t="n"/>
      <c r="F216" s="588" t="n"/>
      <c r="G216" s="527" t="n"/>
      <c r="H216" s="527" t="n"/>
      <c r="I216" s="527" t="n"/>
      <c r="J216" s="527" t="n"/>
      <c r="K216" s="589" t="n"/>
      <c r="L216" s="588" t="n"/>
      <c r="M216" s="588" t="n"/>
      <c r="N216" s="588" t="n"/>
      <c r="O216" s="588" t="n"/>
      <c r="P216" s="588" t="n"/>
      <c r="Q216" s="588" t="n"/>
      <c r="R216" s="588" t="n"/>
      <c r="S216" s="588" t="n"/>
      <c r="T216" s="588" t="n"/>
      <c r="U216" s="588" t="n"/>
      <c r="V216" s="588" t="n"/>
      <c r="W216" s="588" t="n"/>
      <c r="X216" s="588" t="n"/>
      <c r="Y216" s="588" t="n"/>
      <c r="Z216" s="588" t="n"/>
      <c r="AA216" s="588" t="n"/>
      <c r="AB216" s="588" t="n"/>
      <c r="AC216" s="588" t="n"/>
      <c r="AD216" s="588" t="n"/>
      <c r="AE216" s="588" t="n"/>
      <c r="AF216" s="588" t="n"/>
      <c r="AG216" s="588" t="n"/>
      <c r="AH216" s="588" t="n"/>
      <c r="AI216" s="588" t="n"/>
    </row>
    <row r="217" ht="13.5" customHeight="1" s="1659">
      <c r="A217" s="588" t="n"/>
      <c r="B217" s="589" t="n"/>
      <c r="C217" s="527" t="n"/>
      <c r="D217" s="521" t="n"/>
      <c r="E217" s="589" t="n"/>
      <c r="F217" s="588" t="n"/>
      <c r="G217" s="527" t="n"/>
      <c r="H217" s="527" t="n"/>
      <c r="I217" s="527" t="n"/>
      <c r="J217" s="527" t="n"/>
      <c r="K217" s="589" t="n"/>
      <c r="L217" s="588" t="n"/>
      <c r="M217" s="588" t="n"/>
      <c r="N217" s="588" t="n"/>
      <c r="O217" s="588" t="n"/>
      <c r="P217" s="588" t="n"/>
      <c r="Q217" s="588" t="n"/>
      <c r="R217" s="588" t="n"/>
      <c r="S217" s="588" t="n"/>
      <c r="T217" s="588" t="n"/>
      <c r="U217" s="588" t="n"/>
      <c r="V217" s="588" t="n"/>
      <c r="W217" s="588" t="n"/>
      <c r="X217" s="588" t="n"/>
      <c r="Y217" s="588" t="n"/>
      <c r="Z217" s="588" t="n"/>
      <c r="AA217" s="588" t="n"/>
      <c r="AB217" s="588" t="n"/>
      <c r="AC217" s="588" t="n"/>
      <c r="AD217" s="588" t="n"/>
      <c r="AE217" s="588" t="n"/>
      <c r="AF217" s="588" t="n"/>
      <c r="AG217" s="588" t="n"/>
      <c r="AH217" s="588" t="n"/>
      <c r="AI217" s="588" t="n"/>
    </row>
    <row r="218" ht="13.5" customHeight="1" s="1659">
      <c r="A218" s="588" t="n"/>
      <c r="B218" s="589" t="n"/>
      <c r="C218" s="527" t="n"/>
      <c r="D218" s="521" t="n"/>
      <c r="E218" s="589" t="n"/>
      <c r="F218" s="588" t="n"/>
      <c r="G218" s="527" t="n"/>
      <c r="H218" s="527" t="n"/>
      <c r="I218" s="527" t="n"/>
      <c r="J218" s="527" t="n"/>
      <c r="K218" s="589" t="n"/>
      <c r="L218" s="588" t="n"/>
      <c r="M218" s="588" t="n"/>
      <c r="N218" s="588" t="n"/>
      <c r="O218" s="588" t="n"/>
      <c r="P218" s="588" t="n"/>
      <c r="Q218" s="588" t="n"/>
      <c r="R218" s="588" t="n"/>
      <c r="S218" s="588" t="n"/>
      <c r="T218" s="588" t="n"/>
      <c r="U218" s="588" t="n"/>
      <c r="V218" s="588" t="n"/>
      <c r="W218" s="588" t="n"/>
      <c r="X218" s="588" t="n"/>
      <c r="Y218" s="588" t="n"/>
      <c r="Z218" s="588" t="n"/>
      <c r="AA218" s="588" t="n"/>
      <c r="AB218" s="588" t="n"/>
      <c r="AC218" s="588" t="n"/>
      <c r="AD218" s="588" t="n"/>
      <c r="AE218" s="588" t="n"/>
      <c r="AF218" s="588" t="n"/>
      <c r="AG218" s="588" t="n"/>
      <c r="AH218" s="588" t="n"/>
      <c r="AI218" s="588" t="n"/>
    </row>
    <row r="219" ht="13.5" customHeight="1" s="1659">
      <c r="A219" s="588" t="n"/>
      <c r="B219" s="589" t="n"/>
      <c r="C219" s="527" t="n"/>
      <c r="D219" s="521" t="n"/>
      <c r="E219" s="589" t="n"/>
      <c r="F219" s="588" t="n"/>
      <c r="G219" s="527" t="n"/>
      <c r="H219" s="527" t="n"/>
      <c r="I219" s="527" t="n"/>
      <c r="J219" s="527" t="n"/>
      <c r="K219" s="589" t="n"/>
      <c r="L219" s="588" t="n"/>
      <c r="M219" s="588" t="n"/>
      <c r="N219" s="588" t="n"/>
      <c r="O219" s="588" t="n"/>
      <c r="P219" s="588" t="n"/>
      <c r="Q219" s="588" t="n"/>
      <c r="R219" s="588" t="n"/>
      <c r="S219" s="588" t="n"/>
      <c r="T219" s="588" t="n"/>
      <c r="U219" s="588" t="n"/>
      <c r="V219" s="588" t="n"/>
      <c r="W219" s="588" t="n"/>
      <c r="X219" s="588" t="n"/>
      <c r="Y219" s="588" t="n"/>
      <c r="Z219" s="588" t="n"/>
      <c r="AA219" s="588" t="n"/>
      <c r="AB219" s="588" t="n"/>
      <c r="AC219" s="588" t="n"/>
      <c r="AD219" s="588" t="n"/>
      <c r="AE219" s="588" t="n"/>
      <c r="AF219" s="588" t="n"/>
      <c r="AG219" s="588" t="n"/>
      <c r="AH219" s="588" t="n"/>
      <c r="AI219" s="588" t="n"/>
    </row>
    <row r="220" ht="13.5" customHeight="1" s="1659">
      <c r="A220" s="588" t="n"/>
      <c r="B220" s="589" t="n"/>
      <c r="C220" s="527" t="n"/>
      <c r="D220" s="521" t="n"/>
      <c r="E220" s="589" t="n"/>
      <c r="F220" s="588" t="n"/>
      <c r="G220" s="527" t="n"/>
      <c r="H220" s="527" t="n"/>
      <c r="I220" s="527" t="n"/>
      <c r="J220" s="527" t="n"/>
      <c r="K220" s="589" t="n"/>
      <c r="L220" s="588" t="n"/>
      <c r="M220" s="588" t="n"/>
      <c r="N220" s="588" t="n"/>
      <c r="O220" s="588" t="n"/>
      <c r="P220" s="588" t="n"/>
      <c r="Q220" s="588" t="n"/>
      <c r="R220" s="588" t="n"/>
      <c r="S220" s="588" t="n"/>
      <c r="T220" s="588" t="n"/>
      <c r="U220" s="588" t="n"/>
      <c r="V220" s="588" t="n"/>
      <c r="W220" s="588" t="n"/>
      <c r="X220" s="588" t="n"/>
      <c r="Y220" s="588" t="n"/>
      <c r="Z220" s="588" t="n"/>
      <c r="AA220" s="588" t="n"/>
      <c r="AB220" s="588" t="n"/>
      <c r="AC220" s="588" t="n"/>
      <c r="AD220" s="588" t="n"/>
      <c r="AE220" s="588" t="n"/>
      <c r="AF220" s="588" t="n"/>
      <c r="AG220" s="588" t="n"/>
      <c r="AH220" s="588" t="n"/>
      <c r="AI220" s="588" t="n"/>
    </row>
    <row r="221" ht="13.5" customHeight="1" s="1659">
      <c r="A221" s="588" t="n"/>
      <c r="B221" s="589" t="n"/>
      <c r="C221" s="527" t="n"/>
      <c r="D221" s="521" t="n"/>
      <c r="E221" s="589" t="n"/>
      <c r="F221" s="588" t="n"/>
      <c r="G221" s="527" t="n"/>
      <c r="H221" s="527" t="n"/>
      <c r="I221" s="527" t="n"/>
      <c r="J221" s="527" t="n"/>
      <c r="K221" s="589" t="n"/>
      <c r="L221" s="588" t="n"/>
      <c r="M221" s="588" t="n"/>
      <c r="N221" s="588" t="n"/>
      <c r="O221" s="588" t="n"/>
      <c r="P221" s="588" t="n"/>
      <c r="Q221" s="588" t="n"/>
      <c r="R221" s="588" t="n"/>
      <c r="S221" s="588" t="n"/>
      <c r="T221" s="588" t="n"/>
      <c r="U221" s="588" t="n"/>
      <c r="V221" s="588" t="n"/>
      <c r="W221" s="588" t="n"/>
      <c r="X221" s="588" t="n"/>
      <c r="Y221" s="588" t="n"/>
      <c r="Z221" s="588" t="n"/>
      <c r="AA221" s="588" t="n"/>
      <c r="AB221" s="588" t="n"/>
      <c r="AC221" s="588" t="n"/>
      <c r="AD221" s="588" t="n"/>
      <c r="AE221" s="588" t="n"/>
      <c r="AF221" s="588" t="n"/>
      <c r="AG221" s="588" t="n"/>
      <c r="AH221" s="588" t="n"/>
      <c r="AI221" s="588" t="n"/>
    </row>
    <row r="222" ht="13.5" customHeight="1" s="1659">
      <c r="A222" s="588" t="n"/>
      <c r="B222" s="589" t="n"/>
      <c r="C222" s="527" t="n"/>
      <c r="D222" s="521" t="n"/>
      <c r="E222" s="589" t="n"/>
      <c r="F222" s="588" t="n"/>
      <c r="G222" s="527" t="n"/>
      <c r="H222" s="527" t="n"/>
      <c r="I222" s="527" t="n"/>
      <c r="J222" s="527" t="n"/>
      <c r="K222" s="589" t="n"/>
      <c r="L222" s="588" t="n"/>
      <c r="M222" s="588" t="n"/>
      <c r="N222" s="588" t="n"/>
      <c r="O222" s="588" t="n"/>
      <c r="P222" s="588" t="n"/>
      <c r="Q222" s="588" t="n"/>
      <c r="R222" s="588" t="n"/>
      <c r="S222" s="588" t="n"/>
      <c r="T222" s="588" t="n"/>
      <c r="U222" s="588" t="n"/>
      <c r="V222" s="588" t="n"/>
      <c r="W222" s="588" t="n"/>
      <c r="X222" s="588" t="n"/>
      <c r="Y222" s="588" t="n"/>
      <c r="Z222" s="588" t="n"/>
      <c r="AA222" s="588" t="n"/>
      <c r="AB222" s="588" t="n"/>
      <c r="AC222" s="588" t="n"/>
      <c r="AD222" s="588" t="n"/>
      <c r="AE222" s="588" t="n"/>
      <c r="AF222" s="588" t="n"/>
      <c r="AG222" s="588" t="n"/>
      <c r="AH222" s="588" t="n"/>
      <c r="AI222" s="588" t="n"/>
    </row>
    <row r="223" ht="13.5" customHeight="1" s="1659">
      <c r="A223" s="588" t="n"/>
      <c r="B223" s="589" t="n"/>
      <c r="C223" s="527" t="n"/>
      <c r="D223" s="521" t="n"/>
      <c r="E223" s="589" t="n"/>
      <c r="F223" s="588" t="n"/>
      <c r="G223" s="527" t="n"/>
      <c r="H223" s="527" t="n"/>
      <c r="I223" s="527" t="n"/>
      <c r="J223" s="527" t="n"/>
      <c r="K223" s="589" t="n"/>
      <c r="L223" s="588" t="n"/>
      <c r="M223" s="588" t="n"/>
      <c r="N223" s="588" t="n"/>
      <c r="O223" s="588" t="n"/>
      <c r="P223" s="588" t="n"/>
      <c r="Q223" s="588" t="n"/>
      <c r="R223" s="588" t="n"/>
      <c r="S223" s="588" t="n"/>
      <c r="T223" s="588" t="n"/>
      <c r="U223" s="588" t="n"/>
      <c r="V223" s="588" t="n"/>
      <c r="W223" s="588" t="n"/>
      <c r="X223" s="588" t="n"/>
      <c r="Y223" s="588" t="n"/>
      <c r="Z223" s="588" t="n"/>
      <c r="AA223" s="588" t="n"/>
      <c r="AB223" s="588" t="n"/>
      <c r="AC223" s="588" t="n"/>
      <c r="AD223" s="588" t="n"/>
      <c r="AE223" s="588" t="n"/>
      <c r="AF223" s="588" t="n"/>
      <c r="AG223" s="588" t="n"/>
      <c r="AH223" s="588" t="n"/>
      <c r="AI223" s="588" t="n"/>
    </row>
    <row r="224" ht="13.5" customHeight="1" s="1659">
      <c r="A224" s="588" t="n"/>
      <c r="B224" s="589" t="n"/>
      <c r="C224" s="527" t="n"/>
      <c r="D224" s="521" t="n"/>
      <c r="E224" s="589" t="n"/>
      <c r="F224" s="588" t="n"/>
      <c r="G224" s="527" t="n"/>
      <c r="H224" s="527" t="n"/>
      <c r="I224" s="527" t="n"/>
      <c r="J224" s="527" t="n"/>
      <c r="K224" s="589" t="n"/>
      <c r="L224" s="588" t="n"/>
      <c r="M224" s="588" t="n"/>
      <c r="N224" s="588" t="n"/>
      <c r="O224" s="588" t="n"/>
      <c r="P224" s="588" t="n"/>
      <c r="Q224" s="588" t="n"/>
      <c r="R224" s="588" t="n"/>
      <c r="S224" s="588" t="n"/>
      <c r="T224" s="588" t="n"/>
      <c r="U224" s="588" t="n"/>
      <c r="V224" s="588" t="n"/>
      <c r="W224" s="588" t="n"/>
      <c r="X224" s="588" t="n"/>
      <c r="Y224" s="588" t="n"/>
      <c r="Z224" s="588" t="n"/>
      <c r="AA224" s="588" t="n"/>
      <c r="AB224" s="588" t="n"/>
      <c r="AC224" s="588" t="n"/>
      <c r="AD224" s="588" t="n"/>
      <c r="AE224" s="588" t="n"/>
      <c r="AF224" s="588" t="n"/>
      <c r="AG224" s="588" t="n"/>
      <c r="AH224" s="588" t="n"/>
      <c r="AI224" s="588" t="n"/>
    </row>
    <row r="225" ht="13.5" customHeight="1" s="1659">
      <c r="A225" s="588" t="n"/>
      <c r="B225" s="589" t="n"/>
      <c r="C225" s="527" t="n"/>
      <c r="D225" s="521" t="n"/>
      <c r="E225" s="589" t="n"/>
      <c r="F225" s="588" t="n"/>
      <c r="G225" s="527" t="n"/>
      <c r="H225" s="527" t="n"/>
      <c r="I225" s="527" t="n"/>
      <c r="J225" s="527" t="n"/>
      <c r="K225" s="589" t="n"/>
      <c r="L225" s="588" t="n"/>
      <c r="M225" s="588" t="n"/>
      <c r="N225" s="588" t="n"/>
      <c r="O225" s="588" t="n"/>
      <c r="P225" s="588" t="n"/>
      <c r="Q225" s="588" t="n"/>
      <c r="R225" s="588" t="n"/>
      <c r="S225" s="588" t="n"/>
      <c r="T225" s="588" t="n"/>
      <c r="U225" s="588" t="n"/>
      <c r="V225" s="588" t="n"/>
      <c r="W225" s="588" t="n"/>
      <c r="X225" s="588" t="n"/>
      <c r="Y225" s="588" t="n"/>
      <c r="Z225" s="588" t="n"/>
      <c r="AA225" s="588" t="n"/>
      <c r="AB225" s="588" t="n"/>
      <c r="AC225" s="588" t="n"/>
      <c r="AD225" s="588" t="n"/>
      <c r="AE225" s="588" t="n"/>
      <c r="AF225" s="588" t="n"/>
      <c r="AG225" s="588" t="n"/>
      <c r="AH225" s="588" t="n"/>
      <c r="AI225" s="588" t="n"/>
    </row>
    <row r="226" ht="13.5" customHeight="1" s="1659">
      <c r="A226" s="588" t="n"/>
      <c r="B226" s="589" t="n"/>
      <c r="C226" s="527" t="n"/>
      <c r="D226" s="521" t="n"/>
      <c r="E226" s="589" t="n"/>
      <c r="F226" s="588" t="n"/>
      <c r="G226" s="527" t="n"/>
      <c r="H226" s="527" t="n"/>
      <c r="I226" s="527" t="n"/>
      <c r="J226" s="527" t="n"/>
      <c r="K226" s="589" t="n"/>
      <c r="L226" s="588" t="n"/>
      <c r="M226" s="588" t="n"/>
      <c r="N226" s="588" t="n"/>
      <c r="O226" s="588" t="n"/>
      <c r="P226" s="588" t="n"/>
      <c r="Q226" s="588" t="n"/>
      <c r="R226" s="588" t="n"/>
      <c r="S226" s="588" t="n"/>
      <c r="T226" s="588" t="n"/>
      <c r="U226" s="588" t="n"/>
      <c r="V226" s="588" t="n"/>
      <c r="W226" s="588" t="n"/>
      <c r="X226" s="588" t="n"/>
      <c r="Y226" s="588" t="n"/>
      <c r="Z226" s="588" t="n"/>
      <c r="AA226" s="588" t="n"/>
      <c r="AB226" s="588" t="n"/>
      <c r="AC226" s="588" t="n"/>
      <c r="AD226" s="588" t="n"/>
      <c r="AE226" s="588" t="n"/>
      <c r="AF226" s="588" t="n"/>
      <c r="AG226" s="588" t="n"/>
      <c r="AH226" s="588" t="n"/>
      <c r="AI226" s="588" t="n"/>
    </row>
    <row r="227" ht="13.5" customHeight="1" s="1659">
      <c r="A227" s="588" t="n"/>
      <c r="B227" s="589" t="n"/>
      <c r="C227" s="527" t="n"/>
      <c r="D227" s="521" t="n"/>
      <c r="E227" s="589" t="n"/>
      <c r="F227" s="588" t="n"/>
      <c r="G227" s="527" t="n"/>
      <c r="H227" s="527" t="n"/>
      <c r="I227" s="527" t="n"/>
      <c r="J227" s="527" t="n"/>
      <c r="K227" s="589" t="n"/>
      <c r="L227" s="588" t="n"/>
      <c r="M227" s="588" t="n"/>
      <c r="N227" s="588" t="n"/>
      <c r="O227" s="588" t="n"/>
      <c r="P227" s="588" t="n"/>
      <c r="Q227" s="588" t="n"/>
      <c r="R227" s="588" t="n"/>
      <c r="S227" s="588" t="n"/>
      <c r="T227" s="588" t="n"/>
      <c r="U227" s="588" t="n"/>
      <c r="V227" s="588" t="n"/>
      <c r="W227" s="588" t="n"/>
      <c r="X227" s="588" t="n"/>
      <c r="Y227" s="588" t="n"/>
      <c r="Z227" s="588" t="n"/>
      <c r="AA227" s="588" t="n"/>
      <c r="AB227" s="588" t="n"/>
      <c r="AC227" s="588" t="n"/>
      <c r="AD227" s="588" t="n"/>
      <c r="AE227" s="588" t="n"/>
      <c r="AF227" s="588" t="n"/>
      <c r="AG227" s="588" t="n"/>
      <c r="AH227" s="588" t="n"/>
      <c r="AI227" s="588" t="n"/>
    </row>
    <row r="228" ht="13.5" customHeight="1" s="1659">
      <c r="A228" s="588" t="n"/>
      <c r="B228" s="589" t="n"/>
      <c r="C228" s="527" t="n"/>
      <c r="D228" s="521" t="n"/>
      <c r="E228" s="589" t="n"/>
      <c r="F228" s="588" t="n"/>
      <c r="G228" s="527" t="n"/>
      <c r="H228" s="527" t="n"/>
      <c r="I228" s="527" t="n"/>
      <c r="J228" s="527" t="n"/>
      <c r="K228" s="589" t="n"/>
      <c r="L228" s="588" t="n"/>
      <c r="M228" s="588" t="n"/>
      <c r="N228" s="588" t="n"/>
      <c r="O228" s="588" t="n"/>
      <c r="P228" s="588" t="n"/>
      <c r="Q228" s="588" t="n"/>
      <c r="R228" s="588" t="n"/>
      <c r="S228" s="588" t="n"/>
      <c r="T228" s="588" t="n"/>
      <c r="U228" s="588" t="n"/>
      <c r="V228" s="588" t="n"/>
      <c r="W228" s="588" t="n"/>
      <c r="X228" s="588" t="n"/>
      <c r="Y228" s="588" t="n"/>
      <c r="Z228" s="588" t="n"/>
      <c r="AA228" s="588" t="n"/>
      <c r="AB228" s="588" t="n"/>
      <c r="AC228" s="588" t="n"/>
      <c r="AD228" s="588" t="n"/>
      <c r="AE228" s="588" t="n"/>
      <c r="AF228" s="588" t="n"/>
      <c r="AG228" s="588" t="n"/>
      <c r="AH228" s="588" t="n"/>
      <c r="AI228" s="588" t="n"/>
    </row>
    <row r="229" ht="13.5" customHeight="1" s="1659">
      <c r="A229" s="588" t="n"/>
      <c r="B229" s="589" t="n"/>
      <c r="C229" s="527" t="n"/>
      <c r="D229" s="521" t="n"/>
      <c r="E229" s="589" t="n"/>
      <c r="F229" s="588" t="n"/>
      <c r="G229" s="527" t="n"/>
      <c r="H229" s="527" t="n"/>
      <c r="I229" s="527" t="n"/>
      <c r="J229" s="527" t="n"/>
      <c r="K229" s="589" t="n"/>
      <c r="L229" s="588" t="n"/>
      <c r="M229" s="588" t="n"/>
      <c r="N229" s="588" t="n"/>
      <c r="O229" s="588" t="n"/>
      <c r="P229" s="588" t="n"/>
      <c r="Q229" s="588" t="n"/>
      <c r="R229" s="588" t="n"/>
      <c r="S229" s="588" t="n"/>
      <c r="T229" s="588" t="n"/>
      <c r="U229" s="588" t="n"/>
      <c r="V229" s="588" t="n"/>
      <c r="W229" s="588" t="n"/>
      <c r="X229" s="588" t="n"/>
      <c r="Y229" s="588" t="n"/>
      <c r="Z229" s="588" t="n"/>
      <c r="AA229" s="588" t="n"/>
      <c r="AB229" s="588" t="n"/>
      <c r="AC229" s="588" t="n"/>
      <c r="AD229" s="588" t="n"/>
      <c r="AE229" s="588" t="n"/>
      <c r="AF229" s="588" t="n"/>
      <c r="AG229" s="588" t="n"/>
      <c r="AH229" s="588" t="n"/>
      <c r="AI229" s="588" t="n"/>
    </row>
    <row r="230" ht="13.5" customHeight="1" s="1659">
      <c r="A230" s="588" t="n"/>
      <c r="B230" s="589" t="n"/>
      <c r="C230" s="527" t="n"/>
      <c r="D230" s="521" t="n"/>
      <c r="E230" s="589" t="n"/>
      <c r="F230" s="588" t="n"/>
      <c r="G230" s="527" t="n"/>
      <c r="H230" s="527" t="n"/>
      <c r="I230" s="527" t="n"/>
      <c r="J230" s="527" t="n"/>
      <c r="K230" s="589" t="n"/>
      <c r="L230" s="588" t="n"/>
      <c r="M230" s="588" t="n"/>
      <c r="N230" s="588" t="n"/>
      <c r="O230" s="588" t="n"/>
      <c r="P230" s="588" t="n"/>
      <c r="Q230" s="588" t="n"/>
      <c r="R230" s="588" t="n"/>
      <c r="S230" s="588" t="n"/>
      <c r="T230" s="588" t="n"/>
      <c r="U230" s="588" t="n"/>
      <c r="V230" s="588" t="n"/>
      <c r="W230" s="588" t="n"/>
      <c r="X230" s="588" t="n"/>
      <c r="Y230" s="588" t="n"/>
      <c r="Z230" s="588" t="n"/>
      <c r="AA230" s="588" t="n"/>
      <c r="AB230" s="588" t="n"/>
      <c r="AC230" s="588" t="n"/>
      <c r="AD230" s="588" t="n"/>
      <c r="AE230" s="588" t="n"/>
      <c r="AF230" s="588" t="n"/>
      <c r="AG230" s="588" t="n"/>
      <c r="AH230" s="588" t="n"/>
      <c r="AI230" s="588" t="n"/>
    </row>
    <row r="231" ht="13.5" customHeight="1" s="1659">
      <c r="A231" s="588" t="n"/>
      <c r="B231" s="589" t="n"/>
      <c r="C231" s="527" t="n"/>
      <c r="D231" s="521" t="n"/>
      <c r="E231" s="589" t="n"/>
      <c r="F231" s="588" t="n"/>
      <c r="G231" s="527" t="n"/>
      <c r="H231" s="527" t="n"/>
      <c r="I231" s="527" t="n"/>
      <c r="J231" s="527" t="n"/>
      <c r="K231" s="589" t="n"/>
      <c r="L231" s="588" t="n"/>
      <c r="M231" s="588" t="n"/>
      <c r="N231" s="588" t="n"/>
      <c r="O231" s="588" t="n"/>
      <c r="P231" s="588" t="n"/>
      <c r="Q231" s="588" t="n"/>
      <c r="R231" s="588" t="n"/>
      <c r="S231" s="588" t="n"/>
      <c r="T231" s="588" t="n"/>
      <c r="U231" s="588" t="n"/>
      <c r="V231" s="588" t="n"/>
      <c r="W231" s="588" t="n"/>
      <c r="X231" s="588" t="n"/>
      <c r="Y231" s="588" t="n"/>
      <c r="Z231" s="588" t="n"/>
      <c r="AA231" s="588" t="n"/>
      <c r="AB231" s="588" t="n"/>
      <c r="AC231" s="588" t="n"/>
      <c r="AD231" s="588" t="n"/>
      <c r="AE231" s="588" t="n"/>
      <c r="AF231" s="588" t="n"/>
      <c r="AG231" s="588" t="n"/>
      <c r="AH231" s="588" t="n"/>
      <c r="AI231" s="588" t="n"/>
    </row>
    <row r="232" ht="13.5" customHeight="1" s="1659">
      <c r="A232" s="588" t="n"/>
      <c r="B232" s="589" t="n"/>
      <c r="C232" s="527" t="n"/>
      <c r="D232" s="521" t="n"/>
      <c r="E232" s="589" t="n"/>
      <c r="F232" s="588" t="n"/>
      <c r="G232" s="527" t="n"/>
      <c r="H232" s="527" t="n"/>
      <c r="I232" s="527" t="n"/>
      <c r="J232" s="527" t="n"/>
      <c r="K232" s="589" t="n"/>
      <c r="L232" s="588" t="n"/>
      <c r="M232" s="588" t="n"/>
      <c r="N232" s="588" t="n"/>
      <c r="O232" s="588" t="n"/>
      <c r="P232" s="588" t="n"/>
      <c r="Q232" s="588" t="n"/>
      <c r="R232" s="588" t="n"/>
      <c r="S232" s="588" t="n"/>
      <c r="T232" s="588" t="n"/>
      <c r="U232" s="588" t="n"/>
      <c r="V232" s="588" t="n"/>
      <c r="W232" s="588" t="n"/>
      <c r="X232" s="588" t="n"/>
      <c r="Y232" s="588" t="n"/>
      <c r="Z232" s="588" t="n"/>
      <c r="AA232" s="588" t="n"/>
      <c r="AB232" s="588" t="n"/>
      <c r="AC232" s="588" t="n"/>
      <c r="AD232" s="588" t="n"/>
      <c r="AE232" s="588" t="n"/>
      <c r="AF232" s="588" t="n"/>
      <c r="AG232" s="588" t="n"/>
      <c r="AH232" s="588" t="n"/>
      <c r="AI232" s="588" t="n"/>
    </row>
    <row r="233" ht="13.5" customHeight="1" s="1659">
      <c r="A233" s="588" t="n"/>
      <c r="B233" s="589" t="n"/>
      <c r="C233" s="527" t="n"/>
      <c r="D233" s="521" t="n"/>
      <c r="E233" s="589" t="n"/>
      <c r="F233" s="588" t="n"/>
      <c r="G233" s="527" t="n"/>
      <c r="H233" s="527" t="n"/>
      <c r="I233" s="527" t="n"/>
      <c r="J233" s="527" t="n"/>
      <c r="K233" s="589" t="n"/>
      <c r="L233" s="588" t="n"/>
      <c r="M233" s="588" t="n"/>
      <c r="N233" s="588" t="n"/>
      <c r="O233" s="588" t="n"/>
      <c r="P233" s="588" t="n"/>
      <c r="Q233" s="588" t="n"/>
      <c r="R233" s="588" t="n"/>
      <c r="S233" s="588" t="n"/>
      <c r="T233" s="588" t="n"/>
      <c r="U233" s="588" t="n"/>
      <c r="V233" s="588" t="n"/>
      <c r="W233" s="588" t="n"/>
      <c r="X233" s="588" t="n"/>
      <c r="Y233" s="588" t="n"/>
      <c r="Z233" s="588" t="n"/>
      <c r="AA233" s="588" t="n"/>
      <c r="AB233" s="588" t="n"/>
      <c r="AC233" s="588" t="n"/>
      <c r="AD233" s="588" t="n"/>
      <c r="AE233" s="588" t="n"/>
      <c r="AF233" s="588" t="n"/>
      <c r="AG233" s="588" t="n"/>
      <c r="AH233" s="588" t="n"/>
      <c r="AI233" s="588" t="n"/>
    </row>
    <row r="234" ht="13.5" customHeight="1" s="1659">
      <c r="A234" s="588" t="n"/>
      <c r="B234" s="589" t="n"/>
      <c r="C234" s="527" t="n"/>
      <c r="D234" s="521" t="n"/>
      <c r="E234" s="589" t="n"/>
      <c r="F234" s="588" t="n"/>
      <c r="G234" s="527" t="n"/>
      <c r="H234" s="527" t="n"/>
      <c r="I234" s="527" t="n"/>
      <c r="J234" s="527" t="n"/>
      <c r="K234" s="589" t="n"/>
      <c r="L234" s="588" t="n"/>
      <c r="M234" s="588" t="n"/>
      <c r="N234" s="588" t="n"/>
      <c r="O234" s="588" t="n"/>
      <c r="P234" s="588" t="n"/>
      <c r="Q234" s="588" t="n"/>
      <c r="R234" s="588" t="n"/>
      <c r="S234" s="588" t="n"/>
      <c r="T234" s="588" t="n"/>
      <c r="U234" s="588" t="n"/>
      <c r="V234" s="588" t="n"/>
      <c r="W234" s="588" t="n"/>
      <c r="X234" s="588" t="n"/>
      <c r="Y234" s="588" t="n"/>
      <c r="Z234" s="588" t="n"/>
      <c r="AA234" s="588" t="n"/>
      <c r="AB234" s="588" t="n"/>
      <c r="AC234" s="588" t="n"/>
      <c r="AD234" s="588" t="n"/>
      <c r="AE234" s="588" t="n"/>
      <c r="AF234" s="588" t="n"/>
      <c r="AG234" s="588" t="n"/>
      <c r="AH234" s="588" t="n"/>
      <c r="AI234" s="588" t="n"/>
    </row>
    <row r="235" ht="13.5" customHeight="1" s="1659">
      <c r="A235" s="588" t="n"/>
      <c r="B235" s="589" t="n"/>
      <c r="C235" s="527" t="n"/>
      <c r="D235" s="521" t="n"/>
      <c r="E235" s="589" t="n"/>
      <c r="F235" s="588" t="n"/>
      <c r="G235" s="527" t="n"/>
      <c r="H235" s="527" t="n"/>
      <c r="I235" s="527" t="n"/>
      <c r="J235" s="527" t="n"/>
      <c r="K235" s="589" t="n"/>
      <c r="L235" s="588" t="n"/>
      <c r="M235" s="588" t="n"/>
      <c r="N235" s="588" t="n"/>
      <c r="O235" s="588" t="n"/>
      <c r="P235" s="588" t="n"/>
      <c r="Q235" s="588" t="n"/>
      <c r="R235" s="588" t="n"/>
      <c r="S235" s="588" t="n"/>
      <c r="T235" s="588" t="n"/>
      <c r="U235" s="588" t="n"/>
      <c r="V235" s="588" t="n"/>
      <c r="W235" s="588" t="n"/>
      <c r="X235" s="588" t="n"/>
      <c r="Y235" s="588" t="n"/>
      <c r="Z235" s="588" t="n"/>
      <c r="AA235" s="588" t="n"/>
      <c r="AB235" s="588" t="n"/>
      <c r="AC235" s="588" t="n"/>
      <c r="AD235" s="588" t="n"/>
      <c r="AE235" s="588" t="n"/>
      <c r="AF235" s="588" t="n"/>
      <c r="AG235" s="588" t="n"/>
      <c r="AH235" s="588" t="n"/>
      <c r="AI235" s="588" t="n"/>
    </row>
    <row r="236" ht="13.5" customHeight="1" s="1659">
      <c r="A236" s="588" t="n"/>
      <c r="B236" s="589" t="n"/>
      <c r="C236" s="527" t="n"/>
      <c r="D236" s="521" t="n"/>
      <c r="E236" s="589" t="n"/>
      <c r="F236" s="588" t="n"/>
      <c r="G236" s="527" t="n"/>
      <c r="H236" s="527" t="n"/>
      <c r="I236" s="527" t="n"/>
      <c r="J236" s="527" t="n"/>
      <c r="K236" s="589" t="n"/>
      <c r="L236" s="588" t="n"/>
      <c r="M236" s="588" t="n"/>
      <c r="N236" s="588" t="n"/>
      <c r="O236" s="588" t="n"/>
      <c r="P236" s="588" t="n"/>
      <c r="Q236" s="588" t="n"/>
      <c r="R236" s="588" t="n"/>
      <c r="S236" s="588" t="n"/>
      <c r="T236" s="588" t="n"/>
      <c r="U236" s="588" t="n"/>
      <c r="V236" s="588" t="n"/>
      <c r="W236" s="588" t="n"/>
      <c r="X236" s="588" t="n"/>
      <c r="Y236" s="588" t="n"/>
      <c r="Z236" s="588" t="n"/>
      <c r="AA236" s="588" t="n"/>
      <c r="AB236" s="588" t="n"/>
      <c r="AC236" s="588" t="n"/>
      <c r="AD236" s="588" t="n"/>
      <c r="AE236" s="588" t="n"/>
      <c r="AF236" s="588" t="n"/>
      <c r="AG236" s="588" t="n"/>
      <c r="AH236" s="588" t="n"/>
      <c r="AI236" s="588" t="n"/>
    </row>
    <row r="237" ht="13.5" customHeight="1" s="1659">
      <c r="A237" s="588" t="n"/>
      <c r="B237" s="589" t="n"/>
      <c r="C237" s="527" t="n"/>
      <c r="D237" s="521" t="n"/>
      <c r="E237" s="589" t="n"/>
      <c r="F237" s="588" t="n"/>
      <c r="G237" s="527" t="n"/>
      <c r="H237" s="527" t="n"/>
      <c r="I237" s="527" t="n"/>
      <c r="J237" s="527" t="n"/>
      <c r="K237" s="589" t="n"/>
      <c r="L237" s="588" t="n"/>
      <c r="M237" s="588" t="n"/>
      <c r="N237" s="588" t="n"/>
      <c r="O237" s="588" t="n"/>
      <c r="P237" s="588" t="n"/>
      <c r="Q237" s="588" t="n"/>
      <c r="R237" s="588" t="n"/>
      <c r="S237" s="588" t="n"/>
      <c r="T237" s="588" t="n"/>
      <c r="U237" s="588" t="n"/>
      <c r="V237" s="588" t="n"/>
      <c r="W237" s="588" t="n"/>
      <c r="X237" s="588" t="n"/>
      <c r="Y237" s="588" t="n"/>
      <c r="Z237" s="588" t="n"/>
      <c r="AA237" s="588" t="n"/>
      <c r="AB237" s="588" t="n"/>
      <c r="AC237" s="588" t="n"/>
      <c r="AD237" s="588" t="n"/>
      <c r="AE237" s="588" t="n"/>
      <c r="AF237" s="588" t="n"/>
      <c r="AG237" s="588" t="n"/>
      <c r="AH237" s="588" t="n"/>
      <c r="AI237" s="588" t="n"/>
    </row>
    <row r="238" ht="13.5" customHeight="1" s="1659">
      <c r="A238" s="588" t="n"/>
      <c r="B238" s="589" t="n"/>
      <c r="C238" s="527" t="n"/>
      <c r="D238" s="521" t="n"/>
      <c r="E238" s="589" t="n"/>
      <c r="F238" s="588" t="n"/>
      <c r="G238" s="527" t="n"/>
      <c r="H238" s="527" t="n"/>
      <c r="I238" s="527" t="n"/>
      <c r="J238" s="527" t="n"/>
      <c r="K238" s="589" t="n"/>
      <c r="L238" s="588" t="n"/>
      <c r="M238" s="588" t="n"/>
      <c r="N238" s="588" t="n"/>
      <c r="O238" s="588" t="n"/>
      <c r="P238" s="588" t="n"/>
      <c r="Q238" s="588" t="n"/>
      <c r="R238" s="588" t="n"/>
      <c r="S238" s="588" t="n"/>
      <c r="T238" s="588" t="n"/>
      <c r="U238" s="588" t="n"/>
      <c r="V238" s="588" t="n"/>
      <c r="W238" s="588" t="n"/>
      <c r="X238" s="588" t="n"/>
      <c r="Y238" s="588" t="n"/>
      <c r="Z238" s="588" t="n"/>
      <c r="AA238" s="588" t="n"/>
      <c r="AB238" s="588" t="n"/>
      <c r="AC238" s="588" t="n"/>
      <c r="AD238" s="588" t="n"/>
      <c r="AE238" s="588" t="n"/>
      <c r="AF238" s="588" t="n"/>
      <c r="AG238" s="588" t="n"/>
      <c r="AH238" s="588" t="n"/>
      <c r="AI238" s="588" t="n"/>
    </row>
    <row r="239" ht="13.5" customHeight="1" s="1659">
      <c r="A239" s="588" t="n"/>
      <c r="B239" s="589" t="n"/>
      <c r="C239" s="527" t="n"/>
      <c r="D239" s="521" t="n"/>
      <c r="E239" s="589" t="n"/>
      <c r="F239" s="588" t="n"/>
      <c r="G239" s="527" t="n"/>
      <c r="H239" s="527" t="n"/>
      <c r="I239" s="527" t="n"/>
      <c r="J239" s="527" t="n"/>
      <c r="K239" s="589" t="n"/>
      <c r="L239" s="588" t="n"/>
      <c r="M239" s="588" t="n"/>
      <c r="N239" s="588" t="n"/>
      <c r="O239" s="588" t="n"/>
      <c r="P239" s="588" t="n"/>
      <c r="Q239" s="588" t="n"/>
      <c r="R239" s="588" t="n"/>
      <c r="S239" s="588" t="n"/>
      <c r="T239" s="588" t="n"/>
      <c r="U239" s="588" t="n"/>
      <c r="V239" s="588" t="n"/>
      <c r="W239" s="588" t="n"/>
      <c r="X239" s="588" t="n"/>
      <c r="Y239" s="588" t="n"/>
      <c r="Z239" s="588" t="n"/>
      <c r="AA239" s="588" t="n"/>
      <c r="AB239" s="588" t="n"/>
      <c r="AC239" s="588" t="n"/>
      <c r="AD239" s="588" t="n"/>
      <c r="AE239" s="588" t="n"/>
      <c r="AF239" s="588" t="n"/>
      <c r="AG239" s="588" t="n"/>
      <c r="AH239" s="588" t="n"/>
      <c r="AI239" s="588" t="n"/>
    </row>
    <row r="240" ht="13.5" customHeight="1" s="1659">
      <c r="A240" s="588" t="n"/>
      <c r="B240" s="589" t="n"/>
      <c r="C240" s="527" t="n"/>
      <c r="D240" s="521" t="n"/>
      <c r="E240" s="589" t="n"/>
      <c r="F240" s="588" t="n"/>
      <c r="G240" s="527" t="n"/>
      <c r="H240" s="527" t="n"/>
      <c r="I240" s="527" t="n"/>
      <c r="J240" s="527" t="n"/>
      <c r="K240" s="589" t="n"/>
      <c r="L240" s="588" t="n"/>
      <c r="M240" s="588" t="n"/>
      <c r="N240" s="588" t="n"/>
      <c r="O240" s="588" t="n"/>
      <c r="P240" s="588" t="n"/>
      <c r="Q240" s="588" t="n"/>
      <c r="R240" s="588" t="n"/>
      <c r="S240" s="588" t="n"/>
      <c r="T240" s="588" t="n"/>
      <c r="U240" s="588" t="n"/>
      <c r="V240" s="588" t="n"/>
      <c r="W240" s="588" t="n"/>
      <c r="X240" s="588" t="n"/>
      <c r="Y240" s="588" t="n"/>
      <c r="Z240" s="588" t="n"/>
      <c r="AA240" s="588" t="n"/>
      <c r="AB240" s="588" t="n"/>
      <c r="AC240" s="588" t="n"/>
      <c r="AD240" s="588" t="n"/>
      <c r="AE240" s="588" t="n"/>
      <c r="AF240" s="588" t="n"/>
      <c r="AG240" s="588" t="n"/>
      <c r="AH240" s="588" t="n"/>
      <c r="AI240" s="588" t="n"/>
    </row>
    <row r="241" ht="13.5" customHeight="1" s="1659">
      <c r="A241" s="588" t="n"/>
      <c r="B241" s="589" t="n"/>
      <c r="C241" s="527" t="n"/>
      <c r="D241" s="521" t="n"/>
      <c r="E241" s="589" t="n"/>
      <c r="F241" s="588" t="n"/>
      <c r="G241" s="527" t="n"/>
      <c r="H241" s="527" t="n"/>
      <c r="I241" s="527" t="n"/>
      <c r="J241" s="527" t="n"/>
      <c r="K241" s="589" t="n"/>
      <c r="L241" s="588" t="n"/>
      <c r="M241" s="588" t="n"/>
      <c r="N241" s="588" t="n"/>
      <c r="O241" s="588" t="n"/>
      <c r="P241" s="588" t="n"/>
      <c r="Q241" s="588" t="n"/>
      <c r="R241" s="588" t="n"/>
      <c r="S241" s="588" t="n"/>
      <c r="T241" s="588" t="n"/>
      <c r="U241" s="588" t="n"/>
      <c r="V241" s="588" t="n"/>
      <c r="W241" s="588" t="n"/>
      <c r="X241" s="588" t="n"/>
      <c r="Y241" s="588" t="n"/>
      <c r="Z241" s="588" t="n"/>
      <c r="AA241" s="588" t="n"/>
      <c r="AB241" s="588" t="n"/>
      <c r="AC241" s="588" t="n"/>
      <c r="AD241" s="588" t="n"/>
      <c r="AE241" s="588" t="n"/>
      <c r="AF241" s="588" t="n"/>
      <c r="AG241" s="588" t="n"/>
      <c r="AH241" s="588" t="n"/>
      <c r="AI241" s="588" t="n"/>
    </row>
    <row r="242" ht="13.5" customHeight="1" s="1659">
      <c r="A242" s="588" t="n"/>
      <c r="B242" s="589" t="n"/>
      <c r="C242" s="527" t="n"/>
      <c r="D242" s="521" t="n"/>
      <c r="E242" s="589" t="n"/>
      <c r="F242" s="588" t="n"/>
      <c r="G242" s="527" t="n"/>
      <c r="H242" s="527" t="n"/>
      <c r="I242" s="527" t="n"/>
      <c r="J242" s="527" t="n"/>
      <c r="K242" s="589" t="n"/>
      <c r="L242" s="588" t="n"/>
      <c r="M242" s="588" t="n"/>
      <c r="N242" s="588" t="n"/>
      <c r="O242" s="588" t="n"/>
      <c r="P242" s="588" t="n"/>
      <c r="Q242" s="588" t="n"/>
      <c r="R242" s="588" t="n"/>
      <c r="S242" s="588" t="n"/>
      <c r="T242" s="588" t="n"/>
      <c r="U242" s="588" t="n"/>
      <c r="V242" s="588" t="n"/>
      <c r="W242" s="588" t="n"/>
      <c r="X242" s="588" t="n"/>
      <c r="Y242" s="588" t="n"/>
      <c r="Z242" s="588" t="n"/>
      <c r="AA242" s="588" t="n"/>
      <c r="AB242" s="588" t="n"/>
      <c r="AC242" s="588" t="n"/>
      <c r="AD242" s="588" t="n"/>
      <c r="AE242" s="588" t="n"/>
      <c r="AF242" s="588" t="n"/>
      <c r="AG242" s="588" t="n"/>
      <c r="AH242" s="588" t="n"/>
      <c r="AI242" s="588" t="n"/>
    </row>
    <row r="243" ht="13.5" customHeight="1" s="1659">
      <c r="A243" s="588" t="n"/>
      <c r="B243" s="589" t="n"/>
      <c r="C243" s="527" t="n"/>
      <c r="D243" s="521" t="n"/>
      <c r="E243" s="589" t="n"/>
      <c r="F243" s="588" t="n"/>
      <c r="G243" s="527" t="n"/>
      <c r="H243" s="527" t="n"/>
      <c r="I243" s="527" t="n"/>
      <c r="J243" s="527" t="n"/>
      <c r="K243" s="589" t="n"/>
      <c r="L243" s="588" t="n"/>
      <c r="M243" s="588" t="n"/>
      <c r="N243" s="588" t="n"/>
      <c r="O243" s="588" t="n"/>
      <c r="P243" s="588" t="n"/>
      <c r="Q243" s="588" t="n"/>
      <c r="R243" s="588" t="n"/>
      <c r="S243" s="588" t="n"/>
      <c r="T243" s="588" t="n"/>
      <c r="U243" s="588" t="n"/>
      <c r="V243" s="588" t="n"/>
      <c r="W243" s="588" t="n"/>
      <c r="X243" s="588" t="n"/>
      <c r="Y243" s="588" t="n"/>
      <c r="Z243" s="588" t="n"/>
      <c r="AA243" s="588" t="n"/>
      <c r="AB243" s="588" t="n"/>
      <c r="AC243" s="588" t="n"/>
      <c r="AD243" s="588" t="n"/>
      <c r="AE243" s="588" t="n"/>
      <c r="AF243" s="588" t="n"/>
      <c r="AG243" s="588" t="n"/>
      <c r="AH243" s="588" t="n"/>
      <c r="AI243" s="588" t="n"/>
    </row>
    <row r="244" ht="13.5" customHeight="1" s="1659">
      <c r="A244" s="588" t="n"/>
      <c r="B244" s="589" t="n"/>
      <c r="C244" s="527" t="n"/>
      <c r="D244" s="521" t="n"/>
      <c r="E244" s="589" t="n"/>
      <c r="F244" s="588" t="n"/>
      <c r="G244" s="527" t="n"/>
      <c r="H244" s="527" t="n"/>
      <c r="I244" s="527" t="n"/>
      <c r="J244" s="527" t="n"/>
      <c r="K244" s="589" t="n"/>
      <c r="L244" s="588" t="n"/>
      <c r="M244" s="588" t="n"/>
      <c r="N244" s="588" t="n"/>
      <c r="O244" s="588" t="n"/>
      <c r="P244" s="588" t="n"/>
      <c r="Q244" s="588" t="n"/>
      <c r="R244" s="588" t="n"/>
      <c r="S244" s="588" t="n"/>
      <c r="T244" s="588" t="n"/>
      <c r="U244" s="588" t="n"/>
      <c r="V244" s="588" t="n"/>
      <c r="W244" s="588" t="n"/>
      <c r="X244" s="588" t="n"/>
      <c r="Y244" s="588" t="n"/>
      <c r="Z244" s="588" t="n"/>
      <c r="AA244" s="588" t="n"/>
      <c r="AB244" s="588" t="n"/>
      <c r="AC244" s="588" t="n"/>
      <c r="AD244" s="588" t="n"/>
      <c r="AE244" s="588" t="n"/>
      <c r="AF244" s="588" t="n"/>
      <c r="AG244" s="588" t="n"/>
      <c r="AH244" s="588" t="n"/>
      <c r="AI244" s="588" t="n"/>
    </row>
    <row r="245" ht="13.5" customHeight="1" s="1659">
      <c r="A245" s="588" t="n"/>
      <c r="B245" s="589" t="n"/>
      <c r="C245" s="527" t="n"/>
      <c r="D245" s="521" t="n"/>
      <c r="E245" s="589" t="n"/>
      <c r="F245" s="588" t="n"/>
      <c r="G245" s="527" t="n"/>
      <c r="H245" s="527" t="n"/>
      <c r="I245" s="527" t="n"/>
      <c r="J245" s="527" t="n"/>
      <c r="K245" s="589" t="n"/>
      <c r="L245" s="588" t="n"/>
      <c r="M245" s="588" t="n"/>
      <c r="N245" s="588" t="n"/>
      <c r="O245" s="588" t="n"/>
      <c r="P245" s="588" t="n"/>
      <c r="Q245" s="588" t="n"/>
      <c r="R245" s="588" t="n"/>
      <c r="S245" s="588" t="n"/>
      <c r="T245" s="588" t="n"/>
      <c r="U245" s="588" t="n"/>
      <c r="V245" s="588" t="n"/>
      <c r="W245" s="588" t="n"/>
      <c r="X245" s="588" t="n"/>
      <c r="Y245" s="588" t="n"/>
      <c r="Z245" s="588" t="n"/>
      <c r="AA245" s="588" t="n"/>
      <c r="AB245" s="588" t="n"/>
      <c r="AC245" s="588" t="n"/>
      <c r="AD245" s="588" t="n"/>
      <c r="AE245" s="588" t="n"/>
      <c r="AF245" s="588" t="n"/>
      <c r="AG245" s="588" t="n"/>
      <c r="AH245" s="588" t="n"/>
      <c r="AI245" s="588" t="n"/>
    </row>
    <row r="246" ht="13.5" customHeight="1" s="1659">
      <c r="A246" s="588" t="n"/>
      <c r="B246" s="589" t="n"/>
      <c r="C246" s="527" t="n"/>
      <c r="D246" s="521" t="n"/>
      <c r="E246" s="589" t="n"/>
      <c r="F246" s="588" t="n"/>
      <c r="G246" s="527" t="n"/>
      <c r="H246" s="527" t="n"/>
      <c r="I246" s="527" t="n"/>
      <c r="J246" s="527" t="n"/>
      <c r="K246" s="589" t="n"/>
      <c r="L246" s="588" t="n"/>
      <c r="M246" s="588" t="n"/>
      <c r="N246" s="588" t="n"/>
      <c r="O246" s="588" t="n"/>
      <c r="P246" s="588" t="n"/>
      <c r="Q246" s="588" t="n"/>
      <c r="R246" s="588" t="n"/>
      <c r="S246" s="588" t="n"/>
      <c r="T246" s="588" t="n"/>
      <c r="U246" s="588" t="n"/>
      <c r="V246" s="588" t="n"/>
      <c r="W246" s="588" t="n"/>
      <c r="X246" s="588" t="n"/>
      <c r="Y246" s="588" t="n"/>
      <c r="Z246" s="588" t="n"/>
      <c r="AA246" s="588" t="n"/>
      <c r="AB246" s="588" t="n"/>
      <c r="AC246" s="588" t="n"/>
      <c r="AD246" s="588" t="n"/>
      <c r="AE246" s="588" t="n"/>
      <c r="AF246" s="588" t="n"/>
      <c r="AG246" s="588" t="n"/>
      <c r="AH246" s="588" t="n"/>
      <c r="AI246" s="588" t="n"/>
    </row>
    <row r="247" ht="13.5" customHeight="1" s="1659">
      <c r="A247" s="588" t="n"/>
      <c r="B247" s="589" t="n"/>
      <c r="C247" s="527" t="n"/>
      <c r="D247" s="521" t="n"/>
      <c r="E247" s="589" t="n"/>
      <c r="F247" s="588" t="n"/>
      <c r="G247" s="527" t="n"/>
      <c r="H247" s="527" t="n"/>
      <c r="I247" s="527" t="n"/>
      <c r="J247" s="527" t="n"/>
      <c r="K247" s="589" t="n"/>
      <c r="L247" s="588" t="n"/>
      <c r="M247" s="588" t="n"/>
      <c r="N247" s="588" t="n"/>
      <c r="O247" s="588" t="n"/>
      <c r="P247" s="588" t="n"/>
      <c r="Q247" s="588" t="n"/>
      <c r="R247" s="588" t="n"/>
      <c r="S247" s="588" t="n"/>
      <c r="T247" s="588" t="n"/>
      <c r="U247" s="588" t="n"/>
      <c r="V247" s="588" t="n"/>
      <c r="W247" s="588" t="n"/>
      <c r="X247" s="588" t="n"/>
      <c r="Y247" s="588" t="n"/>
      <c r="Z247" s="588" t="n"/>
      <c r="AA247" s="588" t="n"/>
      <c r="AB247" s="588" t="n"/>
      <c r="AC247" s="588" t="n"/>
      <c r="AD247" s="588" t="n"/>
      <c r="AE247" s="588" t="n"/>
      <c r="AF247" s="588" t="n"/>
      <c r="AG247" s="588" t="n"/>
      <c r="AH247" s="588" t="n"/>
      <c r="AI247" s="588" t="n"/>
    </row>
    <row r="248" ht="13.5" customHeight="1" s="1659">
      <c r="A248" s="588" t="n"/>
      <c r="B248" s="589" t="n"/>
      <c r="C248" s="527" t="n"/>
      <c r="D248" s="521" t="n"/>
      <c r="E248" s="589" t="n"/>
      <c r="F248" s="588" t="n"/>
      <c r="G248" s="527" t="n"/>
      <c r="H248" s="527" t="n"/>
      <c r="I248" s="527" t="n"/>
      <c r="J248" s="527" t="n"/>
      <c r="K248" s="589" t="n"/>
      <c r="L248" s="588" t="n"/>
      <c r="M248" s="588" t="n"/>
      <c r="N248" s="588" t="n"/>
      <c r="O248" s="588" t="n"/>
      <c r="P248" s="588" t="n"/>
      <c r="Q248" s="588" t="n"/>
      <c r="R248" s="588" t="n"/>
      <c r="S248" s="588" t="n"/>
      <c r="T248" s="588" t="n"/>
      <c r="U248" s="588" t="n"/>
      <c r="V248" s="588" t="n"/>
      <c r="W248" s="588" t="n"/>
      <c r="X248" s="588" t="n"/>
      <c r="Y248" s="588" t="n"/>
      <c r="Z248" s="588" t="n"/>
      <c r="AA248" s="588" t="n"/>
      <c r="AB248" s="588" t="n"/>
      <c r="AC248" s="588" t="n"/>
      <c r="AD248" s="588" t="n"/>
      <c r="AE248" s="588" t="n"/>
      <c r="AF248" s="588" t="n"/>
      <c r="AG248" s="588" t="n"/>
      <c r="AH248" s="588" t="n"/>
      <c r="AI248" s="588" t="n"/>
    </row>
    <row r="249" ht="13.5" customHeight="1" s="1659">
      <c r="A249" s="588" t="n"/>
      <c r="B249" s="589" t="n"/>
      <c r="C249" s="527" t="n"/>
      <c r="D249" s="521" t="n"/>
      <c r="E249" s="589" t="n"/>
      <c r="F249" s="588" t="n"/>
      <c r="G249" s="527" t="n"/>
      <c r="H249" s="527" t="n"/>
      <c r="I249" s="527" t="n"/>
      <c r="J249" s="527" t="n"/>
      <c r="K249" s="589" t="n"/>
      <c r="L249" s="588" t="n"/>
      <c r="M249" s="588" t="n"/>
      <c r="N249" s="588" t="n"/>
      <c r="O249" s="588" t="n"/>
      <c r="P249" s="588" t="n"/>
      <c r="Q249" s="588" t="n"/>
      <c r="R249" s="588" t="n"/>
      <c r="S249" s="588" t="n"/>
      <c r="T249" s="588" t="n"/>
      <c r="U249" s="588" t="n"/>
      <c r="V249" s="588" t="n"/>
      <c r="W249" s="588" t="n"/>
      <c r="X249" s="588" t="n"/>
      <c r="Y249" s="588" t="n"/>
      <c r="Z249" s="588" t="n"/>
      <c r="AA249" s="588" t="n"/>
      <c r="AB249" s="588" t="n"/>
      <c r="AC249" s="588" t="n"/>
      <c r="AD249" s="588" t="n"/>
      <c r="AE249" s="588" t="n"/>
      <c r="AF249" s="588" t="n"/>
      <c r="AG249" s="588" t="n"/>
      <c r="AH249" s="588" t="n"/>
      <c r="AI249" s="588" t="n"/>
    </row>
    <row r="250" ht="13.5" customHeight="1" s="1659">
      <c r="A250" s="588" t="n"/>
      <c r="B250" s="589" t="n"/>
      <c r="C250" s="527" t="n"/>
      <c r="D250" s="521" t="n"/>
      <c r="E250" s="589" t="n"/>
      <c r="F250" s="588" t="n"/>
      <c r="G250" s="527" t="n"/>
      <c r="H250" s="527" t="n"/>
      <c r="I250" s="527" t="n"/>
      <c r="J250" s="527" t="n"/>
      <c r="K250" s="589" t="n"/>
      <c r="L250" s="588" t="n"/>
      <c r="M250" s="588" t="n"/>
      <c r="N250" s="588" t="n"/>
      <c r="O250" s="588" t="n"/>
      <c r="P250" s="588" t="n"/>
      <c r="Q250" s="588" t="n"/>
      <c r="R250" s="588" t="n"/>
      <c r="S250" s="588" t="n"/>
      <c r="T250" s="588" t="n"/>
      <c r="U250" s="588" t="n"/>
      <c r="V250" s="588" t="n"/>
      <c r="W250" s="588" t="n"/>
      <c r="X250" s="588" t="n"/>
      <c r="Y250" s="588" t="n"/>
      <c r="Z250" s="588" t="n"/>
      <c r="AA250" s="588" t="n"/>
      <c r="AB250" s="588" t="n"/>
      <c r="AC250" s="588" t="n"/>
      <c r="AD250" s="588" t="n"/>
      <c r="AE250" s="588" t="n"/>
      <c r="AF250" s="588" t="n"/>
      <c r="AG250" s="588" t="n"/>
      <c r="AH250" s="588" t="n"/>
      <c r="AI250" s="588" t="n"/>
    </row>
    <row r="251" ht="13.5" customHeight="1" s="1659">
      <c r="A251" s="588" t="n"/>
      <c r="B251" s="589" t="n"/>
      <c r="C251" s="527" t="n"/>
      <c r="D251" s="521" t="n"/>
      <c r="E251" s="589" t="n"/>
      <c r="F251" s="588" t="n"/>
      <c r="G251" s="527" t="n"/>
      <c r="H251" s="527" t="n"/>
      <c r="I251" s="527" t="n"/>
      <c r="J251" s="527" t="n"/>
      <c r="K251" s="589" t="n"/>
      <c r="L251" s="588" t="n"/>
      <c r="M251" s="588" t="n"/>
      <c r="N251" s="588" t="n"/>
      <c r="O251" s="588" t="n"/>
      <c r="P251" s="588" t="n"/>
      <c r="Q251" s="588" t="n"/>
      <c r="R251" s="588" t="n"/>
      <c r="S251" s="588" t="n"/>
      <c r="T251" s="588" t="n"/>
      <c r="U251" s="588" t="n"/>
      <c r="V251" s="588" t="n"/>
      <c r="W251" s="588" t="n"/>
      <c r="X251" s="588" t="n"/>
      <c r="Y251" s="588" t="n"/>
      <c r="Z251" s="588" t="n"/>
      <c r="AA251" s="588" t="n"/>
      <c r="AB251" s="588" t="n"/>
      <c r="AC251" s="588" t="n"/>
      <c r="AD251" s="588" t="n"/>
      <c r="AE251" s="588" t="n"/>
      <c r="AF251" s="588" t="n"/>
      <c r="AG251" s="588" t="n"/>
      <c r="AH251" s="588" t="n"/>
      <c r="AI251" s="588" t="n"/>
    </row>
    <row r="252" ht="13.5" customHeight="1" s="1659">
      <c r="A252" s="588" t="n"/>
      <c r="B252" s="589" t="n"/>
      <c r="C252" s="527" t="n"/>
      <c r="D252" s="521" t="n"/>
      <c r="E252" s="589" t="n"/>
      <c r="F252" s="588" t="n"/>
      <c r="G252" s="527" t="n"/>
      <c r="H252" s="527" t="n"/>
      <c r="I252" s="527" t="n"/>
      <c r="J252" s="527" t="n"/>
      <c r="K252" s="589" t="n"/>
      <c r="L252" s="588" t="n"/>
      <c r="M252" s="588" t="n"/>
      <c r="N252" s="588" t="n"/>
      <c r="O252" s="588" t="n"/>
      <c r="P252" s="588" t="n"/>
      <c r="Q252" s="588" t="n"/>
      <c r="R252" s="588" t="n"/>
      <c r="S252" s="588" t="n"/>
      <c r="T252" s="588" t="n"/>
      <c r="U252" s="588" t="n"/>
      <c r="V252" s="588" t="n"/>
      <c r="W252" s="588" t="n"/>
      <c r="X252" s="588" t="n"/>
      <c r="Y252" s="588" t="n"/>
      <c r="Z252" s="588" t="n"/>
      <c r="AA252" s="588" t="n"/>
      <c r="AB252" s="588" t="n"/>
      <c r="AC252" s="588" t="n"/>
      <c r="AD252" s="588" t="n"/>
      <c r="AE252" s="588" t="n"/>
      <c r="AF252" s="588" t="n"/>
      <c r="AG252" s="588" t="n"/>
      <c r="AH252" s="588" t="n"/>
      <c r="AI252" s="588" t="n"/>
    </row>
    <row r="253" ht="13.5" customHeight="1" s="1659">
      <c r="A253" s="588" t="n"/>
      <c r="B253" s="589" t="n"/>
      <c r="C253" s="527" t="n"/>
      <c r="D253" s="521" t="n"/>
      <c r="E253" s="589" t="n"/>
      <c r="F253" s="588" t="n"/>
      <c r="G253" s="527" t="n"/>
      <c r="H253" s="527" t="n"/>
      <c r="I253" s="527" t="n"/>
      <c r="J253" s="527" t="n"/>
      <c r="K253" s="589" t="n"/>
      <c r="L253" s="588" t="n"/>
      <c r="M253" s="588" t="n"/>
      <c r="N253" s="588" t="n"/>
      <c r="O253" s="588" t="n"/>
      <c r="P253" s="588" t="n"/>
      <c r="Q253" s="588" t="n"/>
      <c r="R253" s="588" t="n"/>
      <c r="S253" s="588" t="n"/>
      <c r="T253" s="588" t="n"/>
      <c r="U253" s="588" t="n"/>
      <c r="V253" s="588" t="n"/>
      <c r="W253" s="588" t="n"/>
      <c r="X253" s="588" t="n"/>
      <c r="Y253" s="588" t="n"/>
      <c r="Z253" s="588" t="n"/>
      <c r="AA253" s="588" t="n"/>
      <c r="AB253" s="588" t="n"/>
      <c r="AC253" s="588" t="n"/>
      <c r="AD253" s="588" t="n"/>
      <c r="AE253" s="588" t="n"/>
      <c r="AF253" s="588" t="n"/>
      <c r="AG253" s="588" t="n"/>
      <c r="AH253" s="588" t="n"/>
      <c r="AI253" s="588" t="n"/>
    </row>
    <row r="254" ht="13.5" customHeight="1" s="1659">
      <c r="A254" s="588" t="n"/>
      <c r="B254" s="589" t="n"/>
      <c r="C254" s="527" t="n"/>
      <c r="D254" s="521" t="n"/>
      <c r="E254" s="589" t="n"/>
      <c r="F254" s="588" t="n"/>
      <c r="G254" s="527" t="n"/>
      <c r="H254" s="527" t="n"/>
      <c r="I254" s="527" t="n"/>
      <c r="J254" s="527" t="n"/>
      <c r="K254" s="589" t="n"/>
      <c r="L254" s="588" t="n"/>
      <c r="M254" s="588" t="n"/>
      <c r="N254" s="588" t="n"/>
      <c r="O254" s="588" t="n"/>
      <c r="P254" s="588" t="n"/>
      <c r="Q254" s="588" t="n"/>
      <c r="R254" s="588" t="n"/>
      <c r="S254" s="588" t="n"/>
      <c r="T254" s="588" t="n"/>
      <c r="U254" s="588" t="n"/>
      <c r="V254" s="588" t="n"/>
      <c r="W254" s="588" t="n"/>
      <c r="X254" s="588" t="n"/>
      <c r="Y254" s="588" t="n"/>
      <c r="Z254" s="588" t="n"/>
      <c r="AA254" s="588" t="n"/>
      <c r="AB254" s="588" t="n"/>
      <c r="AC254" s="588" t="n"/>
      <c r="AD254" s="588" t="n"/>
      <c r="AE254" s="588" t="n"/>
      <c r="AF254" s="588" t="n"/>
      <c r="AG254" s="588" t="n"/>
      <c r="AH254" s="588" t="n"/>
      <c r="AI254" s="588" t="n"/>
    </row>
    <row r="255" ht="13.5" customHeight="1" s="1659">
      <c r="A255" s="588" t="n"/>
      <c r="B255" s="589" t="n"/>
      <c r="C255" s="527" t="n"/>
      <c r="D255" s="521" t="n"/>
      <c r="E255" s="589" t="n"/>
      <c r="F255" s="588" t="n"/>
      <c r="G255" s="527" t="n"/>
      <c r="H255" s="527" t="n"/>
      <c r="I255" s="527" t="n"/>
      <c r="J255" s="527" t="n"/>
      <c r="K255" s="589" t="n"/>
      <c r="L255" s="588" t="n"/>
      <c r="M255" s="588" t="n"/>
      <c r="N255" s="588" t="n"/>
      <c r="O255" s="588" t="n"/>
      <c r="P255" s="588" t="n"/>
      <c r="Q255" s="588" t="n"/>
      <c r="R255" s="588" t="n"/>
      <c r="S255" s="588" t="n"/>
      <c r="T255" s="588" t="n"/>
      <c r="U255" s="588" t="n"/>
      <c r="V255" s="588" t="n"/>
      <c r="W255" s="588" t="n"/>
      <c r="X255" s="588" t="n"/>
      <c r="Y255" s="588" t="n"/>
      <c r="Z255" s="588" t="n"/>
      <c r="AA255" s="588" t="n"/>
      <c r="AB255" s="588" t="n"/>
      <c r="AC255" s="588" t="n"/>
      <c r="AD255" s="588" t="n"/>
      <c r="AE255" s="588" t="n"/>
      <c r="AF255" s="588" t="n"/>
      <c r="AG255" s="588" t="n"/>
      <c r="AH255" s="588" t="n"/>
      <c r="AI255" s="588" t="n"/>
    </row>
    <row r="256" ht="13.5" customHeight="1" s="1659">
      <c r="A256" s="588" t="n"/>
      <c r="B256" s="589" t="n"/>
      <c r="C256" s="527" t="n"/>
      <c r="D256" s="521" t="n"/>
      <c r="E256" s="589" t="n"/>
      <c r="F256" s="588" t="n"/>
      <c r="G256" s="527" t="n"/>
      <c r="H256" s="527" t="n"/>
      <c r="I256" s="527" t="n"/>
      <c r="J256" s="527" t="n"/>
      <c r="K256" s="589" t="n"/>
      <c r="L256" s="588" t="n"/>
      <c r="M256" s="588" t="n"/>
      <c r="N256" s="588" t="n"/>
      <c r="O256" s="588" t="n"/>
      <c r="P256" s="588" t="n"/>
      <c r="Q256" s="588" t="n"/>
      <c r="R256" s="588" t="n"/>
      <c r="S256" s="588" t="n"/>
      <c r="T256" s="588" t="n"/>
      <c r="U256" s="588" t="n"/>
      <c r="V256" s="588" t="n"/>
      <c r="W256" s="588" t="n"/>
      <c r="X256" s="588" t="n"/>
      <c r="Y256" s="588" t="n"/>
      <c r="Z256" s="588" t="n"/>
      <c r="AA256" s="588" t="n"/>
      <c r="AB256" s="588" t="n"/>
      <c r="AC256" s="588" t="n"/>
      <c r="AD256" s="588" t="n"/>
      <c r="AE256" s="588" t="n"/>
      <c r="AF256" s="588" t="n"/>
      <c r="AG256" s="588" t="n"/>
      <c r="AH256" s="588" t="n"/>
      <c r="AI256" s="588" t="n"/>
    </row>
    <row r="257" ht="13.5" customHeight="1" s="1659">
      <c r="A257" s="588" t="n"/>
      <c r="B257" s="589" t="n"/>
      <c r="C257" s="527" t="n"/>
      <c r="D257" s="521" t="n"/>
      <c r="E257" s="589" t="n"/>
      <c r="F257" s="588" t="n"/>
      <c r="G257" s="527" t="n"/>
      <c r="H257" s="527" t="n"/>
      <c r="I257" s="527" t="n"/>
      <c r="J257" s="527" t="n"/>
      <c r="K257" s="589" t="n"/>
      <c r="L257" s="588" t="n"/>
      <c r="M257" s="588" t="n"/>
      <c r="N257" s="588" t="n"/>
      <c r="O257" s="588" t="n"/>
      <c r="P257" s="588" t="n"/>
      <c r="Q257" s="588" t="n"/>
      <c r="R257" s="588" t="n"/>
      <c r="S257" s="588" t="n"/>
      <c r="T257" s="588" t="n"/>
      <c r="U257" s="588" t="n"/>
      <c r="V257" s="588" t="n"/>
      <c r="W257" s="588" t="n"/>
      <c r="X257" s="588" t="n"/>
      <c r="Y257" s="588" t="n"/>
      <c r="Z257" s="588" t="n"/>
      <c r="AA257" s="588" t="n"/>
      <c r="AB257" s="588" t="n"/>
      <c r="AC257" s="588" t="n"/>
      <c r="AD257" s="588" t="n"/>
      <c r="AE257" s="588" t="n"/>
      <c r="AF257" s="588" t="n"/>
      <c r="AG257" s="588" t="n"/>
      <c r="AH257" s="588" t="n"/>
      <c r="AI257" s="588" t="n"/>
    </row>
    <row r="258" ht="13.5" customHeight="1" s="1659">
      <c r="A258" s="588" t="n"/>
      <c r="B258" s="589" t="n"/>
      <c r="C258" s="527" t="n"/>
      <c r="D258" s="521" t="n"/>
      <c r="E258" s="589" t="n"/>
      <c r="F258" s="588" t="n"/>
      <c r="G258" s="527" t="n"/>
      <c r="H258" s="527" t="n"/>
      <c r="I258" s="527" t="n"/>
      <c r="J258" s="527" t="n"/>
      <c r="K258" s="589" t="n"/>
      <c r="L258" s="588" t="n"/>
      <c r="M258" s="588" t="n"/>
      <c r="N258" s="588" t="n"/>
      <c r="O258" s="588" t="n"/>
      <c r="P258" s="588" t="n"/>
      <c r="Q258" s="588" t="n"/>
      <c r="R258" s="588" t="n"/>
      <c r="S258" s="588" t="n"/>
      <c r="T258" s="588" t="n"/>
      <c r="U258" s="588" t="n"/>
      <c r="V258" s="588" t="n"/>
      <c r="W258" s="588" t="n"/>
      <c r="X258" s="588" t="n"/>
      <c r="Y258" s="588" t="n"/>
      <c r="Z258" s="588" t="n"/>
      <c r="AA258" s="588" t="n"/>
      <c r="AB258" s="588" t="n"/>
      <c r="AC258" s="588" t="n"/>
      <c r="AD258" s="588" t="n"/>
      <c r="AE258" s="588" t="n"/>
      <c r="AF258" s="588" t="n"/>
      <c r="AG258" s="588" t="n"/>
      <c r="AH258" s="588" t="n"/>
      <c r="AI258" s="588" t="n"/>
    </row>
    <row r="259" ht="13.5" customHeight="1" s="1659">
      <c r="A259" s="588" t="n"/>
      <c r="B259" s="589" t="n"/>
      <c r="C259" s="527" t="n"/>
      <c r="D259" s="521" t="n"/>
      <c r="E259" s="589" t="n"/>
      <c r="F259" s="588" t="n"/>
      <c r="G259" s="527" t="n"/>
      <c r="H259" s="527" t="n"/>
      <c r="I259" s="527" t="n"/>
      <c r="J259" s="527" t="n"/>
      <c r="K259" s="589" t="n"/>
      <c r="L259" s="588" t="n"/>
      <c r="M259" s="588" t="n"/>
      <c r="N259" s="588" t="n"/>
      <c r="O259" s="588" t="n"/>
      <c r="P259" s="588" t="n"/>
      <c r="Q259" s="588" t="n"/>
      <c r="R259" s="588" t="n"/>
      <c r="S259" s="588" t="n"/>
      <c r="T259" s="588" t="n"/>
      <c r="U259" s="588" t="n"/>
      <c r="V259" s="588" t="n"/>
      <c r="W259" s="588" t="n"/>
      <c r="X259" s="588" t="n"/>
      <c r="Y259" s="588" t="n"/>
      <c r="Z259" s="588" t="n"/>
      <c r="AA259" s="588" t="n"/>
      <c r="AB259" s="588" t="n"/>
      <c r="AC259" s="588" t="n"/>
      <c r="AD259" s="588" t="n"/>
      <c r="AE259" s="588" t="n"/>
      <c r="AF259" s="588" t="n"/>
      <c r="AG259" s="588" t="n"/>
      <c r="AH259" s="588" t="n"/>
      <c r="AI259" s="588" t="n"/>
    </row>
    <row r="260" ht="13.5" customHeight="1" s="1659">
      <c r="A260" s="588" t="n"/>
      <c r="B260" s="589" t="n"/>
      <c r="C260" s="527" t="n"/>
      <c r="D260" s="521" t="n"/>
      <c r="E260" s="589" t="n"/>
      <c r="F260" s="588" t="n"/>
      <c r="G260" s="527" t="n"/>
      <c r="H260" s="527" t="n"/>
      <c r="I260" s="527" t="n"/>
      <c r="J260" s="527" t="n"/>
      <c r="K260" s="589" t="n"/>
      <c r="L260" s="588" t="n"/>
      <c r="M260" s="588" t="n"/>
      <c r="N260" s="588" t="n"/>
      <c r="O260" s="588" t="n"/>
      <c r="P260" s="588" t="n"/>
      <c r="Q260" s="588" t="n"/>
      <c r="R260" s="588" t="n"/>
      <c r="S260" s="588" t="n"/>
      <c r="T260" s="588" t="n"/>
      <c r="U260" s="588" t="n"/>
      <c r="V260" s="588" t="n"/>
      <c r="W260" s="588" t="n"/>
      <c r="X260" s="588" t="n"/>
      <c r="Y260" s="588" t="n"/>
      <c r="Z260" s="588" t="n"/>
      <c r="AA260" s="588" t="n"/>
      <c r="AB260" s="588" t="n"/>
      <c r="AC260" s="588" t="n"/>
      <c r="AD260" s="588" t="n"/>
      <c r="AE260" s="588" t="n"/>
      <c r="AF260" s="588" t="n"/>
      <c r="AG260" s="588" t="n"/>
      <c r="AH260" s="588" t="n"/>
      <c r="AI260" s="588" t="n"/>
    </row>
    <row r="261" ht="13.5" customHeight="1" s="1659">
      <c r="A261" s="588" t="n"/>
      <c r="B261" s="589" t="n"/>
      <c r="C261" s="527" t="n"/>
      <c r="D261" s="521" t="n"/>
      <c r="E261" s="589" t="n"/>
      <c r="F261" s="588" t="n"/>
      <c r="G261" s="527" t="n"/>
      <c r="H261" s="527" t="n"/>
      <c r="I261" s="527" t="n"/>
      <c r="J261" s="527" t="n"/>
      <c r="K261" s="589" t="n"/>
      <c r="L261" s="588" t="n"/>
      <c r="M261" s="588" t="n"/>
      <c r="N261" s="588" t="n"/>
      <c r="O261" s="588" t="n"/>
      <c r="P261" s="588" t="n"/>
      <c r="Q261" s="588" t="n"/>
      <c r="R261" s="588" t="n"/>
      <c r="S261" s="588" t="n"/>
      <c r="T261" s="588" t="n"/>
      <c r="U261" s="588" t="n"/>
      <c r="V261" s="588" t="n"/>
      <c r="W261" s="588" t="n"/>
      <c r="X261" s="588" t="n"/>
      <c r="Y261" s="588" t="n"/>
      <c r="Z261" s="588" t="n"/>
      <c r="AA261" s="588" t="n"/>
      <c r="AB261" s="588" t="n"/>
      <c r="AC261" s="588" t="n"/>
      <c r="AD261" s="588" t="n"/>
      <c r="AE261" s="588" t="n"/>
      <c r="AF261" s="588" t="n"/>
      <c r="AG261" s="588" t="n"/>
      <c r="AH261" s="588" t="n"/>
      <c r="AI261" s="588" t="n"/>
    </row>
    <row r="262" ht="13.5" customHeight="1" s="1659">
      <c r="A262" s="588" t="n"/>
      <c r="B262" s="589" t="n"/>
      <c r="C262" s="527" t="n"/>
      <c r="D262" s="521" t="n"/>
      <c r="E262" s="589" t="n"/>
      <c r="F262" s="588" t="n"/>
      <c r="G262" s="527" t="n"/>
      <c r="H262" s="527" t="n"/>
      <c r="I262" s="527" t="n"/>
      <c r="J262" s="527" t="n"/>
      <c r="K262" s="589" t="n"/>
      <c r="L262" s="588" t="n"/>
      <c r="M262" s="588" t="n"/>
      <c r="N262" s="588" t="n"/>
      <c r="O262" s="588" t="n"/>
      <c r="P262" s="588" t="n"/>
      <c r="Q262" s="588" t="n"/>
      <c r="R262" s="588" t="n"/>
      <c r="S262" s="588" t="n"/>
      <c r="T262" s="588" t="n"/>
      <c r="U262" s="588" t="n"/>
      <c r="V262" s="588" t="n"/>
      <c r="W262" s="588" t="n"/>
      <c r="X262" s="588" t="n"/>
      <c r="Y262" s="588" t="n"/>
      <c r="Z262" s="588" t="n"/>
      <c r="AA262" s="588" t="n"/>
      <c r="AB262" s="588" t="n"/>
      <c r="AC262" s="588" t="n"/>
      <c r="AD262" s="588" t="n"/>
      <c r="AE262" s="588" t="n"/>
      <c r="AF262" s="588" t="n"/>
      <c r="AG262" s="588" t="n"/>
      <c r="AH262" s="588" t="n"/>
      <c r="AI262" s="588" t="n"/>
    </row>
    <row r="263" ht="13.5" customHeight="1" s="1659">
      <c r="A263" s="588" t="n"/>
      <c r="B263" s="589" t="n"/>
      <c r="C263" s="527" t="n"/>
      <c r="D263" s="521" t="n"/>
      <c r="E263" s="589" t="n"/>
      <c r="F263" s="588" t="n"/>
      <c r="G263" s="527" t="n"/>
      <c r="H263" s="527" t="n"/>
      <c r="I263" s="527" t="n"/>
      <c r="J263" s="527" t="n"/>
      <c r="K263" s="589" t="n"/>
      <c r="L263" s="588" t="n"/>
      <c r="M263" s="588" t="n"/>
      <c r="N263" s="588" t="n"/>
      <c r="O263" s="588" t="n"/>
      <c r="P263" s="588" t="n"/>
      <c r="Q263" s="588" t="n"/>
      <c r="R263" s="588" t="n"/>
      <c r="S263" s="588" t="n"/>
      <c r="T263" s="588" t="n"/>
      <c r="U263" s="588" t="n"/>
      <c r="V263" s="588" t="n"/>
      <c r="W263" s="588" t="n"/>
      <c r="X263" s="588" t="n"/>
      <c r="Y263" s="588" t="n"/>
      <c r="Z263" s="588" t="n"/>
      <c r="AA263" s="588" t="n"/>
      <c r="AB263" s="588" t="n"/>
      <c r="AC263" s="588" t="n"/>
      <c r="AD263" s="588" t="n"/>
      <c r="AE263" s="588" t="n"/>
      <c r="AF263" s="588" t="n"/>
      <c r="AG263" s="588" t="n"/>
      <c r="AH263" s="588" t="n"/>
      <c r="AI263" s="588" t="n"/>
    </row>
    <row r="264" ht="13.5" customHeight="1" s="1659">
      <c r="A264" s="588" t="n"/>
      <c r="B264" s="589" t="n"/>
      <c r="C264" s="527" t="n"/>
      <c r="D264" s="521" t="n"/>
      <c r="E264" s="589" t="n"/>
      <c r="F264" s="588" t="n"/>
      <c r="G264" s="527" t="n"/>
      <c r="H264" s="527" t="n"/>
      <c r="I264" s="527" t="n"/>
      <c r="J264" s="527" t="n"/>
      <c r="K264" s="589" t="n"/>
      <c r="L264" s="588" t="n"/>
      <c r="M264" s="588" t="n"/>
      <c r="N264" s="588" t="n"/>
      <c r="O264" s="588" t="n"/>
      <c r="P264" s="588" t="n"/>
      <c r="Q264" s="588" t="n"/>
      <c r="R264" s="588" t="n"/>
      <c r="S264" s="588" t="n"/>
      <c r="T264" s="588" t="n"/>
      <c r="U264" s="588" t="n"/>
      <c r="V264" s="588" t="n"/>
      <c r="W264" s="588" t="n"/>
      <c r="X264" s="588" t="n"/>
      <c r="Y264" s="588" t="n"/>
      <c r="Z264" s="588" t="n"/>
      <c r="AA264" s="588" t="n"/>
      <c r="AB264" s="588" t="n"/>
      <c r="AC264" s="588" t="n"/>
      <c r="AD264" s="588" t="n"/>
      <c r="AE264" s="588" t="n"/>
      <c r="AF264" s="588" t="n"/>
      <c r="AG264" s="588" t="n"/>
      <c r="AH264" s="588" t="n"/>
      <c r="AI264" s="588" t="n"/>
    </row>
    <row r="265" ht="13.5" customHeight="1" s="1659">
      <c r="A265" s="588" t="n"/>
      <c r="B265" s="589" t="n"/>
      <c r="C265" s="527" t="n"/>
      <c r="D265" s="521" t="n"/>
      <c r="E265" s="589" t="n"/>
      <c r="F265" s="588" t="n"/>
      <c r="G265" s="527" t="n"/>
      <c r="H265" s="527" t="n"/>
      <c r="I265" s="527" t="n"/>
      <c r="J265" s="527" t="n"/>
      <c r="K265" s="589" t="n"/>
      <c r="L265" s="588" t="n"/>
      <c r="M265" s="588" t="n"/>
      <c r="N265" s="588" t="n"/>
      <c r="O265" s="588" t="n"/>
      <c r="P265" s="588" t="n"/>
      <c r="Q265" s="588" t="n"/>
      <c r="R265" s="588" t="n"/>
      <c r="S265" s="588" t="n"/>
      <c r="T265" s="588" t="n"/>
      <c r="U265" s="588" t="n"/>
      <c r="V265" s="588" t="n"/>
      <c r="W265" s="588" t="n"/>
      <c r="X265" s="588" t="n"/>
      <c r="Y265" s="588" t="n"/>
      <c r="Z265" s="588" t="n"/>
      <c r="AA265" s="588" t="n"/>
      <c r="AB265" s="588" t="n"/>
      <c r="AC265" s="588" t="n"/>
      <c r="AD265" s="588" t="n"/>
      <c r="AE265" s="588" t="n"/>
      <c r="AF265" s="588" t="n"/>
      <c r="AG265" s="588" t="n"/>
      <c r="AH265" s="588" t="n"/>
      <c r="AI265" s="588" t="n"/>
    </row>
    <row r="266" ht="13.5" customHeight="1" s="1659">
      <c r="A266" s="588" t="n"/>
      <c r="B266" s="589" t="n"/>
      <c r="C266" s="527" t="n"/>
      <c r="D266" s="521" t="n"/>
      <c r="E266" s="589" t="n"/>
      <c r="F266" s="588" t="n"/>
      <c r="G266" s="527" t="n"/>
      <c r="H266" s="527" t="n"/>
      <c r="I266" s="527" t="n"/>
      <c r="J266" s="527" t="n"/>
      <c r="K266" s="589" t="n"/>
      <c r="L266" s="588" t="n"/>
      <c r="M266" s="588" t="n"/>
      <c r="N266" s="588" t="n"/>
      <c r="O266" s="588" t="n"/>
      <c r="P266" s="588" t="n"/>
      <c r="Q266" s="588" t="n"/>
      <c r="R266" s="588" t="n"/>
      <c r="S266" s="588" t="n"/>
      <c r="T266" s="588" t="n"/>
      <c r="U266" s="588" t="n"/>
      <c r="V266" s="588" t="n"/>
      <c r="W266" s="588" t="n"/>
      <c r="X266" s="588" t="n"/>
      <c r="Y266" s="588" t="n"/>
      <c r="Z266" s="588" t="n"/>
      <c r="AA266" s="588" t="n"/>
      <c r="AB266" s="588" t="n"/>
      <c r="AC266" s="588" t="n"/>
      <c r="AD266" s="588" t="n"/>
      <c r="AE266" s="588" t="n"/>
      <c r="AF266" s="588" t="n"/>
      <c r="AG266" s="588" t="n"/>
      <c r="AH266" s="588" t="n"/>
      <c r="AI266" s="588" t="n"/>
    </row>
    <row r="267" ht="13.5" customHeight="1" s="1659">
      <c r="A267" s="588" t="n"/>
      <c r="B267" s="589" t="n"/>
      <c r="C267" s="527" t="n"/>
      <c r="D267" s="521" t="n"/>
      <c r="E267" s="589" t="n"/>
      <c r="F267" s="588" t="n"/>
      <c r="G267" s="527" t="n"/>
      <c r="H267" s="527" t="n"/>
      <c r="I267" s="527" t="n"/>
      <c r="J267" s="527" t="n"/>
      <c r="K267" s="589" t="n"/>
      <c r="L267" s="588" t="n"/>
      <c r="M267" s="588" t="n"/>
      <c r="N267" s="588" t="n"/>
      <c r="O267" s="588" t="n"/>
      <c r="P267" s="588" t="n"/>
      <c r="Q267" s="588" t="n"/>
      <c r="R267" s="588" t="n"/>
      <c r="S267" s="588" t="n"/>
      <c r="T267" s="588" t="n"/>
      <c r="U267" s="588" t="n"/>
      <c r="V267" s="588" t="n"/>
      <c r="W267" s="588" t="n"/>
      <c r="X267" s="588" t="n"/>
      <c r="Y267" s="588" t="n"/>
      <c r="Z267" s="588" t="n"/>
      <c r="AA267" s="588" t="n"/>
      <c r="AB267" s="588" t="n"/>
      <c r="AC267" s="588" t="n"/>
      <c r="AD267" s="588" t="n"/>
      <c r="AE267" s="588" t="n"/>
      <c r="AF267" s="588" t="n"/>
      <c r="AG267" s="588" t="n"/>
      <c r="AH267" s="588" t="n"/>
      <c r="AI267" s="588" t="n"/>
    </row>
    <row r="268" ht="13.5" customHeight="1" s="1659">
      <c r="A268" s="588" t="n"/>
      <c r="B268" s="589" t="n"/>
      <c r="C268" s="527" t="n"/>
      <c r="D268" s="521" t="n"/>
      <c r="E268" s="589" t="n"/>
      <c r="F268" s="588" t="n"/>
      <c r="G268" s="527" t="n"/>
      <c r="H268" s="527" t="n"/>
      <c r="I268" s="527" t="n"/>
      <c r="J268" s="527" t="n"/>
      <c r="K268" s="589" t="n"/>
      <c r="L268" s="588" t="n"/>
      <c r="M268" s="588" t="n"/>
      <c r="N268" s="588" t="n"/>
      <c r="O268" s="588" t="n"/>
      <c r="P268" s="588" t="n"/>
      <c r="Q268" s="588" t="n"/>
      <c r="R268" s="588" t="n"/>
      <c r="S268" s="588" t="n"/>
      <c r="T268" s="588" t="n"/>
      <c r="U268" s="588" t="n"/>
      <c r="V268" s="588" t="n"/>
      <c r="W268" s="588" t="n"/>
      <c r="X268" s="588" t="n"/>
      <c r="Y268" s="588" t="n"/>
      <c r="Z268" s="588" t="n"/>
      <c r="AA268" s="588" t="n"/>
      <c r="AB268" s="588" t="n"/>
      <c r="AC268" s="588" t="n"/>
      <c r="AD268" s="588" t="n"/>
      <c r="AE268" s="588" t="n"/>
      <c r="AF268" s="588" t="n"/>
      <c r="AG268" s="588" t="n"/>
      <c r="AH268" s="588" t="n"/>
      <c r="AI268" s="588" t="n"/>
    </row>
    <row r="269" ht="13.5" customHeight="1" s="1659">
      <c r="A269" s="588" t="n"/>
      <c r="B269" s="589" t="n"/>
      <c r="C269" s="527" t="n"/>
      <c r="D269" s="521" t="n"/>
      <c r="E269" s="589" t="n"/>
      <c r="F269" s="588" t="n"/>
      <c r="G269" s="527" t="n"/>
      <c r="H269" s="527" t="n"/>
      <c r="I269" s="527" t="n"/>
      <c r="J269" s="527" t="n"/>
      <c r="K269" s="589" t="n"/>
      <c r="L269" s="588" t="n"/>
      <c r="M269" s="588" t="n"/>
      <c r="N269" s="588" t="n"/>
      <c r="O269" s="588" t="n"/>
      <c r="P269" s="588" t="n"/>
      <c r="Q269" s="588" t="n"/>
      <c r="R269" s="588" t="n"/>
      <c r="S269" s="588" t="n"/>
      <c r="T269" s="588" t="n"/>
      <c r="U269" s="588" t="n"/>
      <c r="V269" s="588" t="n"/>
      <c r="W269" s="588" t="n"/>
      <c r="X269" s="588" t="n"/>
      <c r="Y269" s="588" t="n"/>
      <c r="Z269" s="588" t="n"/>
      <c r="AA269" s="588" t="n"/>
      <c r="AB269" s="588" t="n"/>
      <c r="AC269" s="588" t="n"/>
      <c r="AD269" s="588" t="n"/>
      <c r="AE269" s="588" t="n"/>
      <c r="AF269" s="588" t="n"/>
      <c r="AG269" s="588" t="n"/>
      <c r="AH269" s="588" t="n"/>
      <c r="AI269" s="588" t="n"/>
    </row>
    <row r="270" ht="13.5" customHeight="1" s="1659">
      <c r="A270" s="588" t="n"/>
      <c r="B270" s="589" t="n"/>
      <c r="C270" s="527" t="n"/>
      <c r="D270" s="521" t="n"/>
      <c r="E270" s="589" t="n"/>
      <c r="F270" s="588" t="n"/>
      <c r="G270" s="527" t="n"/>
      <c r="H270" s="527" t="n"/>
      <c r="I270" s="527" t="n"/>
      <c r="J270" s="527" t="n"/>
      <c r="K270" s="589" t="n"/>
      <c r="L270" s="588" t="n"/>
      <c r="M270" s="588" t="n"/>
      <c r="N270" s="588" t="n"/>
      <c r="O270" s="588" t="n"/>
      <c r="P270" s="588" t="n"/>
      <c r="Q270" s="588" t="n"/>
      <c r="R270" s="588" t="n"/>
      <c r="S270" s="588" t="n"/>
      <c r="T270" s="588" t="n"/>
      <c r="U270" s="588" t="n"/>
      <c r="V270" s="588" t="n"/>
      <c r="W270" s="588" t="n"/>
      <c r="X270" s="588" t="n"/>
      <c r="Y270" s="588" t="n"/>
      <c r="Z270" s="588" t="n"/>
      <c r="AA270" s="588" t="n"/>
      <c r="AB270" s="588" t="n"/>
      <c r="AC270" s="588" t="n"/>
      <c r="AD270" s="588" t="n"/>
      <c r="AE270" s="588" t="n"/>
      <c r="AF270" s="588" t="n"/>
      <c r="AG270" s="588" t="n"/>
      <c r="AH270" s="588" t="n"/>
      <c r="AI270" s="588" t="n"/>
    </row>
    <row r="271" ht="13.5" customHeight="1" s="1659">
      <c r="A271" s="588" t="n"/>
      <c r="B271" s="589" t="n"/>
      <c r="C271" s="527" t="n"/>
      <c r="D271" s="521" t="n"/>
      <c r="E271" s="589" t="n"/>
      <c r="F271" s="588" t="n"/>
      <c r="G271" s="527" t="n"/>
      <c r="H271" s="527" t="n"/>
      <c r="I271" s="527" t="n"/>
      <c r="J271" s="527" t="n"/>
      <c r="K271" s="589" t="n"/>
      <c r="L271" s="588" t="n"/>
      <c r="M271" s="588" t="n"/>
      <c r="N271" s="588" t="n"/>
      <c r="O271" s="588" t="n"/>
      <c r="P271" s="588" t="n"/>
      <c r="Q271" s="588" t="n"/>
      <c r="R271" s="588" t="n"/>
      <c r="S271" s="588" t="n"/>
      <c r="T271" s="588" t="n"/>
      <c r="U271" s="588" t="n"/>
      <c r="V271" s="588" t="n"/>
      <c r="W271" s="588" t="n"/>
      <c r="X271" s="588" t="n"/>
      <c r="Y271" s="588" t="n"/>
      <c r="Z271" s="588" t="n"/>
      <c r="AA271" s="588" t="n"/>
      <c r="AB271" s="588" t="n"/>
      <c r="AC271" s="588" t="n"/>
      <c r="AD271" s="588" t="n"/>
      <c r="AE271" s="588" t="n"/>
      <c r="AF271" s="588" t="n"/>
      <c r="AG271" s="588" t="n"/>
      <c r="AH271" s="588" t="n"/>
      <c r="AI271" s="588" t="n"/>
    </row>
    <row r="272" ht="13.5" customHeight="1" s="1659">
      <c r="A272" s="588" t="n"/>
      <c r="B272" s="589" t="n"/>
      <c r="C272" s="527" t="n"/>
      <c r="D272" s="521" t="n"/>
      <c r="E272" s="589" t="n"/>
      <c r="F272" s="588" t="n"/>
      <c r="G272" s="527" t="n"/>
      <c r="H272" s="527" t="n"/>
      <c r="I272" s="527" t="n"/>
      <c r="J272" s="527" t="n"/>
      <c r="K272" s="589" t="n"/>
      <c r="L272" s="588" t="n"/>
      <c r="M272" s="588" t="n"/>
      <c r="N272" s="588" t="n"/>
      <c r="O272" s="588" t="n"/>
      <c r="P272" s="588" t="n"/>
      <c r="Q272" s="588" t="n"/>
      <c r="R272" s="588" t="n"/>
      <c r="S272" s="588" t="n"/>
      <c r="T272" s="588" t="n"/>
      <c r="U272" s="588" t="n"/>
      <c r="V272" s="588" t="n"/>
      <c r="W272" s="588" t="n"/>
      <c r="X272" s="588" t="n"/>
      <c r="Y272" s="588" t="n"/>
      <c r="Z272" s="588" t="n"/>
      <c r="AA272" s="588" t="n"/>
      <c r="AB272" s="588" t="n"/>
      <c r="AC272" s="588" t="n"/>
      <c r="AD272" s="588" t="n"/>
      <c r="AE272" s="588" t="n"/>
      <c r="AF272" s="588" t="n"/>
      <c r="AG272" s="588" t="n"/>
      <c r="AH272" s="588" t="n"/>
      <c r="AI272" s="588" t="n"/>
    </row>
    <row r="273" ht="13.5" customHeight="1" s="1659">
      <c r="A273" s="588" t="n"/>
      <c r="B273" s="589" t="n"/>
      <c r="C273" s="527" t="n"/>
      <c r="D273" s="521" t="n"/>
      <c r="E273" s="589" t="n"/>
      <c r="F273" s="588" t="n"/>
      <c r="G273" s="527" t="n"/>
      <c r="H273" s="527" t="n"/>
      <c r="I273" s="527" t="n"/>
      <c r="J273" s="527" t="n"/>
      <c r="K273" s="589" t="n"/>
      <c r="L273" s="588" t="n"/>
      <c r="M273" s="588" t="n"/>
      <c r="N273" s="588" t="n"/>
      <c r="O273" s="588" t="n"/>
      <c r="P273" s="588" t="n"/>
      <c r="Q273" s="588" t="n"/>
      <c r="R273" s="588" t="n"/>
      <c r="S273" s="588" t="n"/>
      <c r="T273" s="588" t="n"/>
      <c r="U273" s="588" t="n"/>
      <c r="V273" s="588" t="n"/>
      <c r="W273" s="588" t="n"/>
      <c r="X273" s="588" t="n"/>
      <c r="Y273" s="588" t="n"/>
      <c r="Z273" s="588" t="n"/>
      <c r="AA273" s="588" t="n"/>
      <c r="AB273" s="588" t="n"/>
      <c r="AC273" s="588" t="n"/>
      <c r="AD273" s="588" t="n"/>
      <c r="AE273" s="588" t="n"/>
      <c r="AF273" s="588" t="n"/>
      <c r="AG273" s="588" t="n"/>
      <c r="AH273" s="588" t="n"/>
      <c r="AI273" s="588" t="n"/>
    </row>
    <row r="274" ht="13.5" customHeight="1" s="1659">
      <c r="A274" s="588" t="n"/>
      <c r="B274" s="589" t="n"/>
      <c r="C274" s="527" t="n"/>
      <c r="D274" s="521" t="n"/>
      <c r="E274" s="589" t="n"/>
      <c r="F274" s="588" t="n"/>
      <c r="G274" s="527" t="n"/>
      <c r="H274" s="527" t="n"/>
      <c r="I274" s="527" t="n"/>
      <c r="J274" s="527" t="n"/>
      <c r="K274" s="589" t="n"/>
      <c r="L274" s="588" t="n"/>
      <c r="M274" s="588" t="n"/>
      <c r="N274" s="588" t="n"/>
      <c r="O274" s="588" t="n"/>
      <c r="P274" s="588" t="n"/>
      <c r="Q274" s="588" t="n"/>
      <c r="R274" s="588" t="n"/>
      <c r="S274" s="588" t="n"/>
      <c r="T274" s="588" t="n"/>
      <c r="U274" s="588" t="n"/>
      <c r="V274" s="588" t="n"/>
      <c r="W274" s="588" t="n"/>
      <c r="X274" s="588" t="n"/>
      <c r="Y274" s="588" t="n"/>
      <c r="Z274" s="588" t="n"/>
      <c r="AA274" s="588" t="n"/>
      <c r="AB274" s="588" t="n"/>
      <c r="AC274" s="588" t="n"/>
      <c r="AD274" s="588" t="n"/>
      <c r="AE274" s="588" t="n"/>
      <c r="AF274" s="588" t="n"/>
      <c r="AG274" s="588" t="n"/>
      <c r="AH274" s="588" t="n"/>
      <c r="AI274" s="588" t="n"/>
    </row>
    <row r="275" ht="13.5" customHeight="1" s="1659">
      <c r="A275" s="588" t="n"/>
      <c r="B275" s="589" t="n"/>
      <c r="C275" s="527" t="n"/>
      <c r="D275" s="521" t="n"/>
      <c r="E275" s="589" t="n"/>
      <c r="F275" s="588" t="n"/>
      <c r="G275" s="527" t="n"/>
      <c r="H275" s="527" t="n"/>
      <c r="I275" s="527" t="n"/>
      <c r="J275" s="527" t="n"/>
      <c r="K275" s="589" t="n"/>
      <c r="L275" s="588" t="n"/>
      <c r="M275" s="588" t="n"/>
      <c r="N275" s="588" t="n"/>
      <c r="O275" s="588" t="n"/>
      <c r="P275" s="588" t="n"/>
      <c r="Q275" s="588" t="n"/>
      <c r="R275" s="588" t="n"/>
      <c r="S275" s="588" t="n"/>
      <c r="T275" s="588" t="n"/>
      <c r="U275" s="588" t="n"/>
      <c r="V275" s="588" t="n"/>
      <c r="W275" s="588" t="n"/>
      <c r="X275" s="588" t="n"/>
      <c r="Y275" s="588" t="n"/>
      <c r="Z275" s="588" t="n"/>
      <c r="AA275" s="588" t="n"/>
      <c r="AB275" s="588" t="n"/>
      <c r="AC275" s="588" t="n"/>
      <c r="AD275" s="588" t="n"/>
      <c r="AE275" s="588" t="n"/>
      <c r="AF275" s="588" t="n"/>
      <c r="AG275" s="588" t="n"/>
      <c r="AH275" s="588" t="n"/>
      <c r="AI275" s="588" t="n"/>
    </row>
    <row r="276" ht="13.5" customHeight="1" s="1659">
      <c r="A276" s="588" t="n"/>
      <c r="B276" s="589" t="n"/>
      <c r="C276" s="527" t="n"/>
      <c r="D276" s="521" t="n"/>
      <c r="E276" s="589" t="n"/>
      <c r="F276" s="588" t="n"/>
      <c r="G276" s="527" t="n"/>
      <c r="H276" s="527" t="n"/>
      <c r="I276" s="527" t="n"/>
      <c r="J276" s="527" t="n"/>
      <c r="K276" s="589" t="n"/>
      <c r="L276" s="588" t="n"/>
      <c r="M276" s="588" t="n"/>
      <c r="N276" s="588" t="n"/>
      <c r="O276" s="588" t="n"/>
      <c r="P276" s="588" t="n"/>
      <c r="Q276" s="588" t="n"/>
      <c r="R276" s="588" t="n"/>
      <c r="S276" s="588" t="n"/>
      <c r="T276" s="588" t="n"/>
      <c r="U276" s="588" t="n"/>
      <c r="V276" s="588" t="n"/>
      <c r="W276" s="588" t="n"/>
      <c r="X276" s="588" t="n"/>
      <c r="Y276" s="588" t="n"/>
      <c r="Z276" s="588" t="n"/>
      <c r="AA276" s="588" t="n"/>
      <c r="AB276" s="588" t="n"/>
      <c r="AC276" s="588" t="n"/>
      <c r="AD276" s="588" t="n"/>
      <c r="AE276" s="588" t="n"/>
      <c r="AF276" s="588" t="n"/>
      <c r="AG276" s="588" t="n"/>
      <c r="AH276" s="588" t="n"/>
      <c r="AI276" s="588" t="n"/>
    </row>
    <row r="277" ht="13.5" customHeight="1" s="1659">
      <c r="A277" s="588" t="n"/>
      <c r="B277" s="589" t="n"/>
      <c r="C277" s="527" t="n"/>
      <c r="D277" s="521" t="n"/>
      <c r="E277" s="589" t="n"/>
      <c r="F277" s="588" t="n"/>
      <c r="G277" s="527" t="n"/>
      <c r="H277" s="527" t="n"/>
      <c r="I277" s="527" t="n"/>
      <c r="J277" s="527" t="n"/>
      <c r="K277" s="589" t="n"/>
      <c r="L277" s="588" t="n"/>
      <c r="M277" s="588" t="n"/>
      <c r="N277" s="588" t="n"/>
      <c r="O277" s="588" t="n"/>
      <c r="P277" s="588" t="n"/>
      <c r="Q277" s="588" t="n"/>
      <c r="R277" s="588" t="n"/>
      <c r="S277" s="588" t="n"/>
      <c r="T277" s="588" t="n"/>
      <c r="U277" s="588" t="n"/>
      <c r="V277" s="588" t="n"/>
      <c r="W277" s="588" t="n"/>
      <c r="X277" s="588" t="n"/>
      <c r="Y277" s="588" t="n"/>
      <c r="Z277" s="588" t="n"/>
      <c r="AA277" s="588" t="n"/>
      <c r="AB277" s="588" t="n"/>
      <c r="AC277" s="588" t="n"/>
      <c r="AD277" s="588" t="n"/>
      <c r="AE277" s="588" t="n"/>
      <c r="AF277" s="588" t="n"/>
      <c r="AG277" s="588" t="n"/>
      <c r="AH277" s="588" t="n"/>
      <c r="AI277" s="588" t="n"/>
    </row>
    <row r="278" ht="13.5" customHeight="1" s="1659">
      <c r="A278" s="588" t="n"/>
      <c r="B278" s="589" t="n"/>
      <c r="C278" s="527" t="n"/>
      <c r="D278" s="521" t="n"/>
      <c r="E278" s="589" t="n"/>
      <c r="F278" s="588" t="n"/>
      <c r="G278" s="527" t="n"/>
      <c r="H278" s="527" t="n"/>
      <c r="I278" s="527" t="n"/>
      <c r="J278" s="527" t="n"/>
      <c r="K278" s="589" t="n"/>
      <c r="L278" s="588" t="n"/>
      <c r="M278" s="588" t="n"/>
      <c r="N278" s="588" t="n"/>
      <c r="O278" s="588" t="n"/>
      <c r="P278" s="588" t="n"/>
      <c r="Q278" s="588" t="n"/>
      <c r="R278" s="588" t="n"/>
      <c r="S278" s="588" t="n"/>
      <c r="T278" s="588" t="n"/>
      <c r="U278" s="588" t="n"/>
      <c r="V278" s="588" t="n"/>
      <c r="W278" s="588" t="n"/>
      <c r="X278" s="588" t="n"/>
      <c r="Y278" s="588" t="n"/>
      <c r="Z278" s="588" t="n"/>
      <c r="AA278" s="588" t="n"/>
      <c r="AB278" s="588" t="n"/>
      <c r="AC278" s="588" t="n"/>
      <c r="AD278" s="588" t="n"/>
      <c r="AE278" s="588" t="n"/>
      <c r="AF278" s="588" t="n"/>
      <c r="AG278" s="588" t="n"/>
      <c r="AH278" s="588" t="n"/>
      <c r="AI278" s="588" t="n"/>
    </row>
    <row r="279" ht="13.5" customHeight="1" s="1659">
      <c r="A279" s="588" t="n"/>
      <c r="B279" s="589" t="n"/>
      <c r="C279" s="527" t="n"/>
      <c r="D279" s="521" t="n"/>
      <c r="E279" s="589" t="n"/>
      <c r="F279" s="588" t="n"/>
      <c r="G279" s="527" t="n"/>
      <c r="H279" s="527" t="n"/>
      <c r="I279" s="527" t="n"/>
      <c r="J279" s="527" t="n"/>
      <c r="K279" s="589" t="n"/>
      <c r="L279" s="588" t="n"/>
      <c r="M279" s="588" t="n"/>
      <c r="N279" s="588" t="n"/>
      <c r="O279" s="588" t="n"/>
      <c r="P279" s="588" t="n"/>
      <c r="Q279" s="588" t="n"/>
      <c r="R279" s="588" t="n"/>
      <c r="S279" s="588" t="n"/>
      <c r="T279" s="588" t="n"/>
      <c r="U279" s="588" t="n"/>
      <c r="V279" s="588" t="n"/>
      <c r="W279" s="588" t="n"/>
      <c r="X279" s="588" t="n"/>
      <c r="Y279" s="588" t="n"/>
      <c r="Z279" s="588" t="n"/>
      <c r="AA279" s="588" t="n"/>
      <c r="AB279" s="588" t="n"/>
      <c r="AC279" s="588" t="n"/>
      <c r="AD279" s="588" t="n"/>
      <c r="AE279" s="588" t="n"/>
      <c r="AF279" s="588" t="n"/>
      <c r="AG279" s="588" t="n"/>
      <c r="AH279" s="588" t="n"/>
      <c r="AI279" s="588" t="n"/>
    </row>
    <row r="280" ht="13.5" customHeight="1" s="1659">
      <c r="A280" s="588" t="n"/>
      <c r="B280" s="589" t="n"/>
      <c r="C280" s="527" t="n"/>
      <c r="D280" s="521" t="n"/>
      <c r="E280" s="589" t="n"/>
      <c r="F280" s="588" t="n"/>
      <c r="G280" s="527" t="n"/>
      <c r="H280" s="527" t="n"/>
      <c r="I280" s="527" t="n"/>
      <c r="J280" s="527" t="n"/>
      <c r="K280" s="589" t="n"/>
      <c r="L280" s="588" t="n"/>
      <c r="M280" s="588" t="n"/>
      <c r="N280" s="588" t="n"/>
      <c r="O280" s="588" t="n"/>
      <c r="P280" s="588" t="n"/>
      <c r="Q280" s="588" t="n"/>
      <c r="R280" s="588" t="n"/>
      <c r="S280" s="588" t="n"/>
      <c r="T280" s="588" t="n"/>
      <c r="U280" s="588" t="n"/>
      <c r="V280" s="588" t="n"/>
      <c r="W280" s="588" t="n"/>
      <c r="X280" s="588" t="n"/>
      <c r="Y280" s="588" t="n"/>
      <c r="Z280" s="588" t="n"/>
      <c r="AA280" s="588" t="n"/>
      <c r="AB280" s="588" t="n"/>
      <c r="AC280" s="588" t="n"/>
      <c r="AD280" s="588" t="n"/>
      <c r="AE280" s="588" t="n"/>
      <c r="AF280" s="588" t="n"/>
      <c r="AG280" s="588" t="n"/>
      <c r="AH280" s="588" t="n"/>
      <c r="AI280" s="588" t="n"/>
    </row>
    <row r="281" ht="13.5" customHeight="1" s="1659">
      <c r="A281" s="588" t="n"/>
      <c r="B281" s="589" t="n"/>
      <c r="C281" s="527" t="n"/>
      <c r="D281" s="521" t="n"/>
      <c r="E281" s="589" t="n"/>
      <c r="F281" s="588" t="n"/>
      <c r="G281" s="527" t="n"/>
      <c r="H281" s="527" t="n"/>
      <c r="I281" s="527" t="n"/>
      <c r="J281" s="527" t="n"/>
      <c r="K281" s="589" t="n"/>
      <c r="L281" s="588" t="n"/>
      <c r="M281" s="588" t="n"/>
      <c r="N281" s="588" t="n"/>
      <c r="O281" s="588" t="n"/>
      <c r="P281" s="588" t="n"/>
      <c r="Q281" s="588" t="n"/>
      <c r="R281" s="588" t="n"/>
      <c r="S281" s="588" t="n"/>
      <c r="T281" s="588" t="n"/>
      <c r="U281" s="588" t="n"/>
      <c r="V281" s="588" t="n"/>
      <c r="W281" s="588" t="n"/>
      <c r="X281" s="588" t="n"/>
      <c r="Y281" s="588" t="n"/>
      <c r="Z281" s="588" t="n"/>
      <c r="AA281" s="588" t="n"/>
      <c r="AB281" s="588" t="n"/>
      <c r="AC281" s="588" t="n"/>
      <c r="AD281" s="588" t="n"/>
      <c r="AE281" s="588" t="n"/>
      <c r="AF281" s="588" t="n"/>
      <c r="AG281" s="588" t="n"/>
      <c r="AH281" s="588" t="n"/>
      <c r="AI281" s="588" t="n"/>
    </row>
    <row r="282" ht="13.5" customHeight="1" s="1659">
      <c r="A282" s="588" t="n"/>
      <c r="B282" s="589" t="n"/>
      <c r="C282" s="527" t="n"/>
      <c r="D282" s="521" t="n"/>
      <c r="E282" s="589" t="n"/>
      <c r="F282" s="588" t="n"/>
      <c r="G282" s="527" t="n"/>
      <c r="H282" s="527" t="n"/>
      <c r="I282" s="527" t="n"/>
      <c r="J282" s="527" t="n"/>
      <c r="K282" s="589" t="n"/>
      <c r="L282" s="588" t="n"/>
      <c r="M282" s="588" t="n"/>
      <c r="N282" s="588" t="n"/>
      <c r="O282" s="588" t="n"/>
      <c r="P282" s="588" t="n"/>
      <c r="Q282" s="588" t="n"/>
      <c r="R282" s="588" t="n"/>
      <c r="S282" s="588" t="n"/>
      <c r="T282" s="588" t="n"/>
      <c r="U282" s="588" t="n"/>
      <c r="V282" s="588" t="n"/>
      <c r="W282" s="588" t="n"/>
      <c r="X282" s="588" t="n"/>
      <c r="Y282" s="588" t="n"/>
      <c r="Z282" s="588" t="n"/>
      <c r="AA282" s="588" t="n"/>
      <c r="AB282" s="588" t="n"/>
      <c r="AC282" s="588" t="n"/>
      <c r="AD282" s="588" t="n"/>
      <c r="AE282" s="588" t="n"/>
      <c r="AF282" s="588" t="n"/>
      <c r="AG282" s="588" t="n"/>
      <c r="AH282" s="588" t="n"/>
      <c r="AI282" s="588" t="n"/>
    </row>
    <row r="283" ht="13.5" customHeight="1" s="1659">
      <c r="A283" s="588" t="n"/>
      <c r="B283" s="589" t="n"/>
      <c r="C283" s="527" t="n"/>
      <c r="D283" s="521" t="n"/>
      <c r="E283" s="589" t="n"/>
      <c r="F283" s="588" t="n"/>
      <c r="G283" s="527" t="n"/>
      <c r="H283" s="527" t="n"/>
      <c r="I283" s="527" t="n"/>
      <c r="J283" s="527" t="n"/>
      <c r="K283" s="589" t="n"/>
      <c r="L283" s="588" t="n"/>
      <c r="M283" s="588" t="n"/>
      <c r="N283" s="588" t="n"/>
      <c r="O283" s="588" t="n"/>
      <c r="P283" s="588" t="n"/>
      <c r="Q283" s="588" t="n"/>
      <c r="R283" s="588" t="n"/>
      <c r="S283" s="588" t="n"/>
      <c r="T283" s="588" t="n"/>
      <c r="U283" s="588" t="n"/>
      <c r="V283" s="588" t="n"/>
      <c r="W283" s="588" t="n"/>
      <c r="X283" s="588" t="n"/>
      <c r="Y283" s="588" t="n"/>
      <c r="Z283" s="588" t="n"/>
      <c r="AA283" s="588" t="n"/>
      <c r="AB283" s="588" t="n"/>
      <c r="AC283" s="588" t="n"/>
      <c r="AD283" s="588" t="n"/>
      <c r="AE283" s="588" t="n"/>
      <c r="AF283" s="588" t="n"/>
      <c r="AG283" s="588" t="n"/>
      <c r="AH283" s="588" t="n"/>
      <c r="AI283" s="588" t="n"/>
    </row>
    <row r="284" ht="13.5" customHeight="1" s="1659">
      <c r="A284" s="588" t="n"/>
      <c r="B284" s="589" t="n"/>
      <c r="C284" s="527" t="n"/>
      <c r="D284" s="521" t="n"/>
      <c r="E284" s="589" t="n"/>
      <c r="F284" s="588" t="n"/>
      <c r="G284" s="527" t="n"/>
      <c r="H284" s="527" t="n"/>
      <c r="I284" s="527" t="n"/>
      <c r="J284" s="527" t="n"/>
      <c r="K284" s="589" t="n"/>
      <c r="L284" s="588" t="n"/>
      <c r="M284" s="588" t="n"/>
      <c r="N284" s="588" t="n"/>
      <c r="O284" s="588" t="n"/>
      <c r="P284" s="588" t="n"/>
      <c r="Q284" s="588" t="n"/>
      <c r="R284" s="588" t="n"/>
      <c r="S284" s="588" t="n"/>
      <c r="T284" s="588" t="n"/>
      <c r="U284" s="588" t="n"/>
      <c r="V284" s="588" t="n"/>
      <c r="W284" s="588" t="n"/>
      <c r="X284" s="588" t="n"/>
      <c r="Y284" s="588" t="n"/>
      <c r="Z284" s="588" t="n"/>
      <c r="AA284" s="588" t="n"/>
      <c r="AB284" s="588" t="n"/>
      <c r="AC284" s="588" t="n"/>
      <c r="AD284" s="588" t="n"/>
      <c r="AE284" s="588" t="n"/>
      <c r="AF284" s="588" t="n"/>
      <c r="AG284" s="588" t="n"/>
      <c r="AH284" s="588" t="n"/>
      <c r="AI284" s="588" t="n"/>
    </row>
    <row r="285" ht="13.5" customHeight="1" s="1659">
      <c r="A285" s="588" t="n"/>
      <c r="B285" s="589" t="n"/>
      <c r="C285" s="527" t="n"/>
      <c r="D285" s="521" t="n"/>
      <c r="E285" s="589" t="n"/>
      <c r="F285" s="588" t="n"/>
      <c r="G285" s="527" t="n"/>
      <c r="H285" s="527" t="n"/>
      <c r="I285" s="527" t="n"/>
      <c r="J285" s="527" t="n"/>
      <c r="K285" s="589" t="n"/>
      <c r="L285" s="588" t="n"/>
      <c r="M285" s="588" t="n"/>
      <c r="N285" s="588" t="n"/>
      <c r="O285" s="588" t="n"/>
      <c r="P285" s="588" t="n"/>
      <c r="Q285" s="588" t="n"/>
      <c r="R285" s="588" t="n"/>
      <c r="S285" s="588" t="n"/>
      <c r="T285" s="588" t="n"/>
      <c r="U285" s="588" t="n"/>
      <c r="V285" s="588" t="n"/>
      <c r="W285" s="588" t="n"/>
      <c r="X285" s="588" t="n"/>
      <c r="Y285" s="588" t="n"/>
      <c r="Z285" s="588" t="n"/>
      <c r="AA285" s="588" t="n"/>
      <c r="AB285" s="588" t="n"/>
      <c r="AC285" s="588" t="n"/>
      <c r="AD285" s="588" t="n"/>
      <c r="AE285" s="588" t="n"/>
      <c r="AF285" s="588" t="n"/>
      <c r="AG285" s="588" t="n"/>
      <c r="AH285" s="588" t="n"/>
      <c r="AI285" s="588" t="n"/>
    </row>
    <row r="286" ht="13.5" customHeight="1" s="1659">
      <c r="A286" s="588" t="n"/>
      <c r="B286" s="589" t="n"/>
      <c r="C286" s="527" t="n"/>
      <c r="D286" s="521" t="n"/>
      <c r="E286" s="589" t="n"/>
      <c r="F286" s="588" t="n"/>
      <c r="G286" s="527" t="n"/>
      <c r="H286" s="527" t="n"/>
      <c r="I286" s="527" t="n"/>
      <c r="J286" s="527" t="n"/>
      <c r="K286" s="589" t="n"/>
      <c r="L286" s="588" t="n"/>
      <c r="M286" s="588" t="n"/>
      <c r="N286" s="588" t="n"/>
      <c r="O286" s="588" t="n"/>
      <c r="P286" s="588" t="n"/>
      <c r="Q286" s="588" t="n"/>
      <c r="R286" s="588" t="n"/>
      <c r="S286" s="588" t="n"/>
      <c r="T286" s="588" t="n"/>
      <c r="U286" s="588" t="n"/>
      <c r="V286" s="588" t="n"/>
      <c r="W286" s="588" t="n"/>
      <c r="X286" s="588" t="n"/>
      <c r="Y286" s="588" t="n"/>
      <c r="Z286" s="588" t="n"/>
      <c r="AA286" s="588" t="n"/>
      <c r="AB286" s="588" t="n"/>
      <c r="AC286" s="588" t="n"/>
      <c r="AD286" s="588" t="n"/>
      <c r="AE286" s="588" t="n"/>
      <c r="AF286" s="588" t="n"/>
      <c r="AG286" s="588" t="n"/>
      <c r="AH286" s="588" t="n"/>
      <c r="AI286" s="588" t="n"/>
    </row>
    <row r="287" ht="13.5" customHeight="1" s="1659">
      <c r="A287" s="588" t="n"/>
      <c r="B287" s="589" t="n"/>
      <c r="C287" s="527" t="n"/>
      <c r="D287" s="521" t="n"/>
      <c r="E287" s="589" t="n"/>
      <c r="F287" s="588" t="n"/>
      <c r="G287" s="527" t="n"/>
      <c r="H287" s="527" t="n"/>
      <c r="I287" s="527" t="n"/>
      <c r="J287" s="527" t="n"/>
      <c r="K287" s="589" t="n"/>
      <c r="L287" s="588" t="n"/>
      <c r="M287" s="588" t="n"/>
      <c r="N287" s="588" t="n"/>
      <c r="O287" s="588" t="n"/>
      <c r="P287" s="588" t="n"/>
      <c r="Q287" s="588" t="n"/>
      <c r="R287" s="588" t="n"/>
      <c r="S287" s="588" t="n"/>
      <c r="T287" s="588" t="n"/>
      <c r="U287" s="588" t="n"/>
      <c r="V287" s="588" t="n"/>
      <c r="W287" s="588" t="n"/>
      <c r="X287" s="588" t="n"/>
      <c r="Y287" s="588" t="n"/>
      <c r="Z287" s="588" t="n"/>
      <c r="AA287" s="588" t="n"/>
      <c r="AB287" s="588" t="n"/>
      <c r="AC287" s="588" t="n"/>
      <c r="AD287" s="588" t="n"/>
      <c r="AE287" s="588" t="n"/>
      <c r="AF287" s="588" t="n"/>
      <c r="AG287" s="588" t="n"/>
      <c r="AH287" s="588" t="n"/>
      <c r="AI287" s="588" t="n"/>
    </row>
    <row r="288" ht="13.5" customHeight="1" s="1659">
      <c r="A288" s="588" t="n"/>
      <c r="B288" s="589" t="n"/>
      <c r="C288" s="527" t="n"/>
      <c r="D288" s="521" t="n"/>
      <c r="E288" s="589" t="n"/>
      <c r="F288" s="588" t="n"/>
      <c r="G288" s="527" t="n"/>
      <c r="H288" s="527" t="n"/>
      <c r="I288" s="527" t="n"/>
      <c r="J288" s="527" t="n"/>
      <c r="K288" s="589" t="n"/>
      <c r="L288" s="588" t="n"/>
      <c r="M288" s="588" t="n"/>
      <c r="N288" s="588" t="n"/>
      <c r="O288" s="588" t="n"/>
      <c r="P288" s="588" t="n"/>
      <c r="Q288" s="588" t="n"/>
      <c r="R288" s="588" t="n"/>
      <c r="S288" s="588" t="n"/>
      <c r="T288" s="588" t="n"/>
      <c r="U288" s="588" t="n"/>
      <c r="V288" s="588" t="n"/>
      <c r="W288" s="588" t="n"/>
      <c r="X288" s="588" t="n"/>
      <c r="Y288" s="588" t="n"/>
      <c r="Z288" s="588" t="n"/>
      <c r="AA288" s="588" t="n"/>
      <c r="AB288" s="588" t="n"/>
      <c r="AC288" s="588" t="n"/>
      <c r="AD288" s="588" t="n"/>
      <c r="AE288" s="588" t="n"/>
      <c r="AF288" s="588" t="n"/>
      <c r="AG288" s="588" t="n"/>
      <c r="AH288" s="588" t="n"/>
      <c r="AI288" s="588" t="n"/>
    </row>
    <row r="289" ht="13.5" customHeight="1" s="1659">
      <c r="A289" s="588" t="n"/>
      <c r="B289" s="589" t="n"/>
      <c r="C289" s="527" t="n"/>
      <c r="D289" s="521" t="n"/>
      <c r="E289" s="589" t="n"/>
      <c r="F289" s="588" t="n"/>
      <c r="G289" s="527" t="n"/>
      <c r="H289" s="527" t="n"/>
      <c r="I289" s="527" t="n"/>
      <c r="J289" s="527" t="n"/>
      <c r="K289" s="589" t="n"/>
      <c r="L289" s="588" t="n"/>
      <c r="M289" s="588" t="n"/>
      <c r="N289" s="588" t="n"/>
      <c r="O289" s="588" t="n"/>
      <c r="P289" s="588" t="n"/>
      <c r="Q289" s="588" t="n"/>
      <c r="R289" s="588" t="n"/>
      <c r="S289" s="588" t="n"/>
      <c r="T289" s="588" t="n"/>
      <c r="U289" s="588" t="n"/>
      <c r="V289" s="588" t="n"/>
      <c r="W289" s="588" t="n"/>
      <c r="X289" s="588" t="n"/>
      <c r="Y289" s="588" t="n"/>
      <c r="Z289" s="588" t="n"/>
      <c r="AA289" s="588" t="n"/>
      <c r="AB289" s="588" t="n"/>
      <c r="AC289" s="588" t="n"/>
      <c r="AD289" s="588" t="n"/>
      <c r="AE289" s="588" t="n"/>
      <c r="AF289" s="588" t="n"/>
      <c r="AG289" s="588" t="n"/>
      <c r="AH289" s="588" t="n"/>
      <c r="AI289" s="588" t="n"/>
    </row>
    <row r="290" ht="13.5" customHeight="1" s="1659">
      <c r="A290" s="588" t="n"/>
      <c r="B290" s="589" t="n"/>
      <c r="C290" s="527" t="n"/>
      <c r="D290" s="521" t="n"/>
      <c r="E290" s="589" t="n"/>
      <c r="F290" s="588" t="n"/>
      <c r="G290" s="527" t="n"/>
      <c r="H290" s="527" t="n"/>
      <c r="I290" s="527" t="n"/>
      <c r="J290" s="527" t="n"/>
      <c r="K290" s="589" t="n"/>
      <c r="L290" s="588" t="n"/>
      <c r="M290" s="588" t="n"/>
      <c r="N290" s="588" t="n"/>
      <c r="O290" s="588" t="n"/>
      <c r="P290" s="588" t="n"/>
      <c r="Q290" s="588" t="n"/>
      <c r="R290" s="588" t="n"/>
      <c r="S290" s="588" t="n"/>
      <c r="T290" s="588" t="n"/>
      <c r="U290" s="588" t="n"/>
      <c r="V290" s="588" t="n"/>
      <c r="W290" s="588" t="n"/>
      <c r="X290" s="588" t="n"/>
      <c r="Y290" s="588" t="n"/>
      <c r="Z290" s="588" t="n"/>
      <c r="AA290" s="588" t="n"/>
      <c r="AB290" s="588" t="n"/>
      <c r="AC290" s="588" t="n"/>
      <c r="AD290" s="588" t="n"/>
      <c r="AE290" s="588" t="n"/>
      <c r="AF290" s="588" t="n"/>
      <c r="AG290" s="588" t="n"/>
      <c r="AH290" s="588" t="n"/>
      <c r="AI290" s="588" t="n"/>
    </row>
    <row r="291" ht="13.5" customHeight="1" s="1659">
      <c r="A291" s="588" t="n"/>
      <c r="B291" s="589" t="n"/>
      <c r="C291" s="527" t="n"/>
      <c r="D291" s="521" t="n"/>
      <c r="E291" s="589" t="n"/>
      <c r="F291" s="588" t="n"/>
      <c r="G291" s="527" t="n"/>
      <c r="H291" s="527" t="n"/>
      <c r="I291" s="527" t="n"/>
      <c r="J291" s="527" t="n"/>
      <c r="K291" s="589" t="n"/>
      <c r="L291" s="588" t="n"/>
      <c r="M291" s="588" t="n"/>
      <c r="N291" s="588" t="n"/>
      <c r="O291" s="588" t="n"/>
      <c r="P291" s="588" t="n"/>
      <c r="Q291" s="588" t="n"/>
      <c r="R291" s="588" t="n"/>
      <c r="S291" s="588" t="n"/>
      <c r="T291" s="588" t="n"/>
      <c r="U291" s="588" t="n"/>
      <c r="V291" s="588" t="n"/>
      <c r="W291" s="588" t="n"/>
      <c r="X291" s="588" t="n"/>
      <c r="Y291" s="588" t="n"/>
      <c r="Z291" s="588" t="n"/>
      <c r="AA291" s="588" t="n"/>
      <c r="AB291" s="588" t="n"/>
      <c r="AC291" s="588" t="n"/>
      <c r="AD291" s="588" t="n"/>
      <c r="AE291" s="588" t="n"/>
      <c r="AF291" s="588" t="n"/>
      <c r="AG291" s="588" t="n"/>
      <c r="AH291" s="588" t="n"/>
      <c r="AI291" s="588" t="n"/>
    </row>
    <row r="292" ht="13.5" customHeight="1" s="1659">
      <c r="A292" s="588" t="n"/>
      <c r="B292" s="589" t="n"/>
      <c r="C292" s="527" t="n"/>
      <c r="D292" s="521" t="n"/>
      <c r="E292" s="589" t="n"/>
      <c r="F292" s="588" t="n"/>
      <c r="G292" s="527" t="n"/>
      <c r="H292" s="527" t="n"/>
      <c r="I292" s="527" t="n"/>
      <c r="J292" s="527" t="n"/>
      <c r="K292" s="589" t="n"/>
      <c r="L292" s="588" t="n"/>
      <c r="M292" s="588" t="n"/>
      <c r="N292" s="588" t="n"/>
      <c r="O292" s="588" t="n"/>
      <c r="P292" s="588" t="n"/>
      <c r="Q292" s="588" t="n"/>
      <c r="R292" s="588" t="n"/>
      <c r="S292" s="588" t="n"/>
      <c r="T292" s="588" t="n"/>
      <c r="U292" s="588" t="n"/>
      <c r="V292" s="588" t="n"/>
      <c r="W292" s="588" t="n"/>
      <c r="X292" s="588" t="n"/>
      <c r="Y292" s="588" t="n"/>
      <c r="Z292" s="588" t="n"/>
      <c r="AA292" s="588" t="n"/>
      <c r="AB292" s="588" t="n"/>
      <c r="AC292" s="588" t="n"/>
      <c r="AD292" s="588" t="n"/>
      <c r="AE292" s="588" t="n"/>
      <c r="AF292" s="588" t="n"/>
      <c r="AG292" s="588" t="n"/>
      <c r="AH292" s="588" t="n"/>
      <c r="AI292" s="588" t="n"/>
    </row>
    <row r="293" ht="13.5" customHeight="1" s="1659">
      <c r="A293" s="588" t="n"/>
      <c r="B293" s="589" t="n"/>
      <c r="C293" s="527" t="n"/>
      <c r="D293" s="521" t="n"/>
      <c r="E293" s="589" t="n"/>
      <c r="F293" s="588" t="n"/>
      <c r="G293" s="527" t="n"/>
      <c r="H293" s="527" t="n"/>
      <c r="I293" s="527" t="n"/>
      <c r="J293" s="527" t="n"/>
      <c r="K293" s="589" t="n"/>
      <c r="L293" s="588" t="n"/>
      <c r="M293" s="588" t="n"/>
      <c r="N293" s="588" t="n"/>
      <c r="O293" s="588" t="n"/>
      <c r="P293" s="588" t="n"/>
      <c r="Q293" s="588" t="n"/>
      <c r="R293" s="588" t="n"/>
      <c r="S293" s="588" t="n"/>
      <c r="T293" s="588" t="n"/>
      <c r="U293" s="588" t="n"/>
      <c r="V293" s="588" t="n"/>
      <c r="W293" s="588" t="n"/>
      <c r="X293" s="588" t="n"/>
      <c r="Y293" s="588" t="n"/>
      <c r="Z293" s="588" t="n"/>
      <c r="AA293" s="588" t="n"/>
      <c r="AB293" s="588" t="n"/>
      <c r="AC293" s="588" t="n"/>
      <c r="AD293" s="588" t="n"/>
      <c r="AE293" s="588" t="n"/>
      <c r="AF293" s="588" t="n"/>
      <c r="AG293" s="588" t="n"/>
      <c r="AH293" s="588" t="n"/>
      <c r="AI293" s="588" t="n"/>
    </row>
    <row r="294" ht="13.5" customHeight="1" s="1659">
      <c r="A294" s="588" t="n"/>
      <c r="B294" s="589" t="n"/>
      <c r="C294" s="527" t="n"/>
      <c r="D294" s="521" t="n"/>
      <c r="E294" s="589" t="n"/>
      <c r="F294" s="588" t="n"/>
      <c r="G294" s="527" t="n"/>
      <c r="H294" s="527" t="n"/>
      <c r="I294" s="527" t="n"/>
      <c r="J294" s="527" t="n"/>
      <c r="K294" s="589" t="n"/>
      <c r="L294" s="588" t="n"/>
      <c r="M294" s="588" t="n"/>
      <c r="N294" s="588" t="n"/>
      <c r="O294" s="588" t="n"/>
      <c r="P294" s="588" t="n"/>
      <c r="Q294" s="588" t="n"/>
      <c r="R294" s="588" t="n"/>
      <c r="S294" s="588" t="n"/>
      <c r="T294" s="588" t="n"/>
      <c r="U294" s="588" t="n"/>
      <c r="V294" s="588" t="n"/>
      <c r="W294" s="588" t="n"/>
      <c r="X294" s="588" t="n"/>
      <c r="Y294" s="588" t="n"/>
      <c r="Z294" s="588" t="n"/>
      <c r="AA294" s="588" t="n"/>
      <c r="AB294" s="588" t="n"/>
      <c r="AC294" s="588" t="n"/>
      <c r="AD294" s="588" t="n"/>
      <c r="AE294" s="588" t="n"/>
      <c r="AF294" s="588" t="n"/>
      <c r="AG294" s="588" t="n"/>
      <c r="AH294" s="588" t="n"/>
      <c r="AI294" s="588" t="n"/>
    </row>
    <row r="295" ht="13.5" customHeight="1" s="1659">
      <c r="A295" s="588" t="n"/>
      <c r="B295" s="589" t="n"/>
      <c r="C295" s="527" t="n"/>
      <c r="D295" s="521" t="n"/>
      <c r="E295" s="589" t="n"/>
      <c r="F295" s="588" t="n"/>
      <c r="G295" s="527" t="n"/>
      <c r="H295" s="527" t="n"/>
      <c r="I295" s="527" t="n"/>
      <c r="J295" s="527" t="n"/>
      <c r="K295" s="589" t="n"/>
      <c r="L295" s="588" t="n"/>
      <c r="M295" s="588" t="n"/>
      <c r="N295" s="588" t="n"/>
      <c r="O295" s="588" t="n"/>
      <c r="P295" s="588" t="n"/>
      <c r="Q295" s="588" t="n"/>
      <c r="R295" s="588" t="n"/>
      <c r="S295" s="588" t="n"/>
      <c r="T295" s="588" t="n"/>
      <c r="U295" s="588" t="n"/>
      <c r="V295" s="588" t="n"/>
      <c r="W295" s="588" t="n"/>
      <c r="X295" s="588" t="n"/>
      <c r="Y295" s="588" t="n"/>
      <c r="Z295" s="588" t="n"/>
      <c r="AA295" s="588" t="n"/>
      <c r="AB295" s="588" t="n"/>
      <c r="AC295" s="588" t="n"/>
      <c r="AD295" s="588" t="n"/>
      <c r="AE295" s="588" t="n"/>
      <c r="AF295" s="588" t="n"/>
      <c r="AG295" s="588" t="n"/>
      <c r="AH295" s="588" t="n"/>
      <c r="AI295" s="588" t="n"/>
    </row>
    <row r="296" ht="13.5" customHeight="1" s="1659">
      <c r="A296" s="588" t="n"/>
      <c r="B296" s="589" t="n"/>
      <c r="C296" s="527" t="n"/>
      <c r="D296" s="521" t="n"/>
      <c r="E296" s="589" t="n"/>
      <c r="F296" s="588" t="n"/>
      <c r="G296" s="527" t="n"/>
      <c r="H296" s="527" t="n"/>
      <c r="I296" s="527" t="n"/>
      <c r="J296" s="527" t="n"/>
      <c r="K296" s="589" t="n"/>
      <c r="L296" s="588" t="n"/>
      <c r="M296" s="588" t="n"/>
      <c r="N296" s="588" t="n"/>
      <c r="O296" s="588" t="n"/>
      <c r="P296" s="588" t="n"/>
      <c r="Q296" s="588" t="n"/>
      <c r="R296" s="588" t="n"/>
      <c r="S296" s="588" t="n"/>
      <c r="T296" s="588" t="n"/>
      <c r="U296" s="588" t="n"/>
      <c r="V296" s="588" t="n"/>
      <c r="W296" s="588" t="n"/>
      <c r="X296" s="588" t="n"/>
      <c r="Y296" s="588" t="n"/>
      <c r="Z296" s="588" t="n"/>
      <c r="AA296" s="588" t="n"/>
      <c r="AB296" s="588" t="n"/>
      <c r="AC296" s="588" t="n"/>
      <c r="AD296" s="588" t="n"/>
      <c r="AE296" s="588" t="n"/>
      <c r="AF296" s="588" t="n"/>
      <c r="AG296" s="588" t="n"/>
      <c r="AH296" s="588" t="n"/>
      <c r="AI296" s="588" t="n"/>
    </row>
    <row r="297" ht="13.5" customHeight="1" s="1659">
      <c r="A297" s="588" t="n"/>
      <c r="B297" s="589" t="n"/>
      <c r="C297" s="527" t="n"/>
      <c r="D297" s="521" t="n"/>
      <c r="E297" s="589" t="n"/>
      <c r="F297" s="588" t="n"/>
      <c r="G297" s="527" t="n"/>
      <c r="H297" s="527" t="n"/>
      <c r="I297" s="527" t="n"/>
      <c r="J297" s="527" t="n"/>
      <c r="K297" s="589" t="n"/>
      <c r="L297" s="588" t="n"/>
      <c r="M297" s="588" t="n"/>
      <c r="N297" s="588" t="n"/>
      <c r="O297" s="588" t="n"/>
      <c r="P297" s="588" t="n"/>
      <c r="Q297" s="588" t="n"/>
      <c r="R297" s="588" t="n"/>
      <c r="S297" s="588" t="n"/>
      <c r="T297" s="588" t="n"/>
      <c r="U297" s="588" t="n"/>
      <c r="V297" s="588" t="n"/>
      <c r="W297" s="588" t="n"/>
      <c r="X297" s="588" t="n"/>
      <c r="Y297" s="588" t="n"/>
      <c r="Z297" s="588" t="n"/>
      <c r="AA297" s="588" t="n"/>
      <c r="AB297" s="588" t="n"/>
      <c r="AC297" s="588" t="n"/>
      <c r="AD297" s="588" t="n"/>
      <c r="AE297" s="588" t="n"/>
      <c r="AF297" s="588" t="n"/>
      <c r="AG297" s="588" t="n"/>
      <c r="AH297" s="588" t="n"/>
      <c r="AI297" s="588" t="n"/>
    </row>
    <row r="298" ht="13.5" customHeight="1" s="1659">
      <c r="A298" s="588" t="n"/>
      <c r="B298" s="589" t="n"/>
      <c r="C298" s="527" t="n"/>
      <c r="D298" s="521" t="n"/>
      <c r="E298" s="589" t="n"/>
      <c r="F298" s="588" t="n"/>
      <c r="G298" s="527" t="n"/>
      <c r="H298" s="527" t="n"/>
      <c r="I298" s="527" t="n"/>
      <c r="J298" s="527" t="n"/>
      <c r="K298" s="589" t="n"/>
      <c r="L298" s="588" t="n"/>
      <c r="M298" s="588" t="n"/>
      <c r="N298" s="588" t="n"/>
      <c r="O298" s="588" t="n"/>
      <c r="P298" s="588" t="n"/>
      <c r="Q298" s="588" t="n"/>
      <c r="R298" s="588" t="n"/>
      <c r="S298" s="588" t="n"/>
      <c r="T298" s="588" t="n"/>
      <c r="U298" s="588" t="n"/>
      <c r="V298" s="588" t="n"/>
      <c r="W298" s="588" t="n"/>
      <c r="X298" s="588" t="n"/>
      <c r="Y298" s="588" t="n"/>
      <c r="Z298" s="588" t="n"/>
      <c r="AA298" s="588" t="n"/>
      <c r="AB298" s="588" t="n"/>
      <c r="AC298" s="588" t="n"/>
      <c r="AD298" s="588" t="n"/>
      <c r="AE298" s="588" t="n"/>
      <c r="AF298" s="588" t="n"/>
      <c r="AG298" s="588" t="n"/>
      <c r="AH298" s="588" t="n"/>
      <c r="AI298" s="588" t="n"/>
    </row>
    <row r="299" ht="13.5" customHeight="1" s="1659">
      <c r="A299" s="588" t="n"/>
      <c r="B299" s="589" t="n"/>
      <c r="C299" s="527" t="n"/>
      <c r="D299" s="521" t="n"/>
      <c r="E299" s="589" t="n"/>
      <c r="F299" s="588" t="n"/>
      <c r="G299" s="527" t="n"/>
      <c r="H299" s="527" t="n"/>
      <c r="I299" s="527" t="n"/>
      <c r="J299" s="527" t="n"/>
      <c r="K299" s="589" t="n"/>
      <c r="L299" s="588" t="n"/>
      <c r="M299" s="588" t="n"/>
      <c r="N299" s="588" t="n"/>
      <c r="O299" s="588" t="n"/>
      <c r="P299" s="588" t="n"/>
      <c r="Q299" s="588" t="n"/>
      <c r="R299" s="588" t="n"/>
      <c r="S299" s="588" t="n"/>
      <c r="T299" s="588" t="n"/>
      <c r="U299" s="588" t="n"/>
      <c r="V299" s="588" t="n"/>
      <c r="W299" s="588" t="n"/>
      <c r="X299" s="588" t="n"/>
      <c r="Y299" s="588" t="n"/>
      <c r="Z299" s="588" t="n"/>
      <c r="AA299" s="588" t="n"/>
      <c r="AB299" s="588" t="n"/>
      <c r="AC299" s="588" t="n"/>
      <c r="AD299" s="588" t="n"/>
      <c r="AE299" s="588" t="n"/>
      <c r="AF299" s="588" t="n"/>
      <c r="AG299" s="588" t="n"/>
      <c r="AH299" s="588" t="n"/>
      <c r="AI299" s="588" t="n"/>
    </row>
    <row r="300" ht="13.5" customHeight="1" s="1659">
      <c r="A300" s="588" t="n"/>
      <c r="B300" s="589" t="n"/>
      <c r="C300" s="527" t="n"/>
      <c r="D300" s="521" t="n"/>
      <c r="E300" s="589" t="n"/>
      <c r="F300" s="588" t="n"/>
      <c r="G300" s="527" t="n"/>
      <c r="H300" s="527" t="n"/>
      <c r="I300" s="527" t="n"/>
      <c r="J300" s="527" t="n"/>
      <c r="K300" s="589" t="n"/>
      <c r="L300" s="588" t="n"/>
      <c r="M300" s="588" t="n"/>
      <c r="N300" s="588" t="n"/>
      <c r="O300" s="588" t="n"/>
      <c r="P300" s="588" t="n"/>
      <c r="Q300" s="588" t="n"/>
      <c r="R300" s="588" t="n"/>
      <c r="S300" s="588" t="n"/>
      <c r="T300" s="588" t="n"/>
      <c r="U300" s="588" t="n"/>
      <c r="V300" s="588" t="n"/>
      <c r="W300" s="588" t="n"/>
      <c r="X300" s="588" t="n"/>
      <c r="Y300" s="588" t="n"/>
      <c r="Z300" s="588" t="n"/>
      <c r="AA300" s="588" t="n"/>
      <c r="AB300" s="588" t="n"/>
      <c r="AC300" s="588" t="n"/>
      <c r="AD300" s="588" t="n"/>
      <c r="AE300" s="588" t="n"/>
      <c r="AF300" s="588" t="n"/>
      <c r="AG300" s="588" t="n"/>
      <c r="AH300" s="588" t="n"/>
      <c r="AI300" s="588" t="n"/>
    </row>
    <row r="301" ht="13.5" customHeight="1" s="1659">
      <c r="A301" s="588" t="n"/>
      <c r="B301" s="589" t="n"/>
      <c r="C301" s="527" t="n"/>
      <c r="D301" s="521" t="n"/>
      <c r="E301" s="589" t="n"/>
      <c r="F301" s="588" t="n"/>
      <c r="G301" s="527" t="n"/>
      <c r="H301" s="527" t="n"/>
      <c r="I301" s="527" t="n"/>
      <c r="J301" s="527" t="n"/>
      <c r="K301" s="589" t="n"/>
      <c r="L301" s="588" t="n"/>
      <c r="M301" s="588" t="n"/>
      <c r="N301" s="588" t="n"/>
      <c r="O301" s="588" t="n"/>
      <c r="P301" s="588" t="n"/>
      <c r="Q301" s="588" t="n"/>
      <c r="R301" s="588" t="n"/>
      <c r="S301" s="588" t="n"/>
      <c r="T301" s="588" t="n"/>
      <c r="U301" s="588" t="n"/>
      <c r="V301" s="588" t="n"/>
      <c r="W301" s="588" t="n"/>
      <c r="X301" s="588" t="n"/>
      <c r="Y301" s="588" t="n"/>
      <c r="Z301" s="588" t="n"/>
      <c r="AA301" s="588" t="n"/>
      <c r="AB301" s="588" t="n"/>
      <c r="AC301" s="588" t="n"/>
      <c r="AD301" s="588" t="n"/>
      <c r="AE301" s="588" t="n"/>
      <c r="AF301" s="588" t="n"/>
      <c r="AG301" s="588" t="n"/>
      <c r="AH301" s="588" t="n"/>
      <c r="AI301" s="588" t="n"/>
    </row>
    <row r="302" ht="13.5" customHeight="1" s="1659">
      <c r="A302" s="588" t="n"/>
      <c r="B302" s="589" t="n"/>
      <c r="C302" s="527" t="n"/>
      <c r="D302" s="521" t="n"/>
      <c r="E302" s="589" t="n"/>
      <c r="F302" s="588" t="n"/>
      <c r="G302" s="527" t="n"/>
      <c r="H302" s="527" t="n"/>
      <c r="I302" s="527" t="n"/>
      <c r="J302" s="527" t="n"/>
      <c r="K302" s="589" t="n"/>
      <c r="L302" s="588" t="n"/>
      <c r="M302" s="588" t="n"/>
      <c r="N302" s="588" t="n"/>
      <c r="O302" s="588" t="n"/>
      <c r="P302" s="588" t="n"/>
      <c r="Q302" s="588" t="n"/>
      <c r="R302" s="588" t="n"/>
      <c r="S302" s="588" t="n"/>
      <c r="T302" s="588" t="n"/>
      <c r="U302" s="588" t="n"/>
      <c r="V302" s="588" t="n"/>
      <c r="W302" s="588" t="n"/>
      <c r="X302" s="588" t="n"/>
      <c r="Y302" s="588" t="n"/>
      <c r="Z302" s="588" t="n"/>
      <c r="AA302" s="588" t="n"/>
      <c r="AB302" s="588" t="n"/>
      <c r="AC302" s="588" t="n"/>
      <c r="AD302" s="588" t="n"/>
      <c r="AE302" s="588" t="n"/>
      <c r="AF302" s="588" t="n"/>
      <c r="AG302" s="588" t="n"/>
      <c r="AH302" s="588" t="n"/>
      <c r="AI302" s="588" t="n"/>
    </row>
    <row r="303" ht="13.5" customHeight="1" s="1659">
      <c r="A303" s="588" t="n"/>
      <c r="B303" s="589" t="n"/>
      <c r="C303" s="527" t="n"/>
      <c r="D303" s="521" t="n"/>
      <c r="E303" s="589" t="n"/>
      <c r="F303" s="588" t="n"/>
      <c r="G303" s="527" t="n"/>
      <c r="H303" s="527" t="n"/>
      <c r="I303" s="527" t="n"/>
      <c r="J303" s="527" t="n"/>
      <c r="K303" s="589" t="n"/>
      <c r="L303" s="588" t="n"/>
      <c r="M303" s="588" t="n"/>
      <c r="N303" s="588" t="n"/>
      <c r="O303" s="588" t="n"/>
      <c r="P303" s="588" t="n"/>
      <c r="Q303" s="588" t="n"/>
      <c r="R303" s="588" t="n"/>
      <c r="S303" s="588" t="n"/>
      <c r="T303" s="588" t="n"/>
      <c r="U303" s="588" t="n"/>
      <c r="V303" s="588" t="n"/>
      <c r="W303" s="588" t="n"/>
      <c r="X303" s="588" t="n"/>
      <c r="Y303" s="588" t="n"/>
      <c r="Z303" s="588" t="n"/>
      <c r="AA303" s="588" t="n"/>
      <c r="AB303" s="588" t="n"/>
      <c r="AC303" s="588" t="n"/>
      <c r="AD303" s="588" t="n"/>
      <c r="AE303" s="588" t="n"/>
      <c r="AF303" s="588" t="n"/>
      <c r="AG303" s="588" t="n"/>
      <c r="AH303" s="588" t="n"/>
      <c r="AI303" s="588" t="n"/>
    </row>
    <row r="304" ht="13.5" customHeight="1" s="1659">
      <c r="A304" s="588" t="n"/>
      <c r="B304" s="589" t="n"/>
      <c r="C304" s="527" t="n"/>
      <c r="D304" s="521" t="n"/>
      <c r="E304" s="589" t="n"/>
      <c r="F304" s="588" t="n"/>
      <c r="G304" s="527" t="n"/>
      <c r="H304" s="527" t="n"/>
      <c r="I304" s="527" t="n"/>
      <c r="J304" s="527" t="n"/>
      <c r="K304" s="589" t="n"/>
      <c r="L304" s="588" t="n"/>
      <c r="M304" s="588" t="n"/>
      <c r="N304" s="588" t="n"/>
      <c r="O304" s="588" t="n"/>
      <c r="P304" s="588" t="n"/>
      <c r="Q304" s="588" t="n"/>
      <c r="R304" s="588" t="n"/>
      <c r="S304" s="588" t="n"/>
      <c r="T304" s="588" t="n"/>
      <c r="U304" s="588" t="n"/>
      <c r="V304" s="588" t="n"/>
      <c r="W304" s="588" t="n"/>
      <c r="X304" s="588" t="n"/>
      <c r="Y304" s="588" t="n"/>
      <c r="Z304" s="588" t="n"/>
      <c r="AA304" s="588" t="n"/>
      <c r="AB304" s="588" t="n"/>
      <c r="AC304" s="588" t="n"/>
      <c r="AD304" s="588" t="n"/>
      <c r="AE304" s="588" t="n"/>
      <c r="AF304" s="588" t="n"/>
      <c r="AG304" s="588" t="n"/>
      <c r="AH304" s="588" t="n"/>
      <c r="AI304" s="588" t="n"/>
    </row>
    <row r="305" ht="13.5" customHeight="1" s="1659">
      <c r="A305" s="588" t="n"/>
      <c r="B305" s="589" t="n"/>
      <c r="C305" s="527" t="n"/>
      <c r="D305" s="521" t="n"/>
      <c r="E305" s="589" t="n"/>
      <c r="F305" s="588" t="n"/>
      <c r="G305" s="527" t="n"/>
      <c r="H305" s="527" t="n"/>
      <c r="I305" s="527" t="n"/>
      <c r="J305" s="527" t="n"/>
      <c r="K305" s="589" t="n"/>
      <c r="L305" s="588" t="n"/>
      <c r="M305" s="588" t="n"/>
      <c r="N305" s="588" t="n"/>
      <c r="O305" s="588" t="n"/>
      <c r="P305" s="588" t="n"/>
      <c r="Q305" s="588" t="n"/>
      <c r="R305" s="588" t="n"/>
      <c r="S305" s="588" t="n"/>
      <c r="T305" s="588" t="n"/>
      <c r="U305" s="588" t="n"/>
      <c r="V305" s="588" t="n"/>
      <c r="W305" s="588" t="n"/>
      <c r="X305" s="588" t="n"/>
      <c r="Y305" s="588" t="n"/>
      <c r="Z305" s="588" t="n"/>
      <c r="AA305" s="588" t="n"/>
      <c r="AB305" s="588" t="n"/>
      <c r="AC305" s="588" t="n"/>
      <c r="AD305" s="588" t="n"/>
      <c r="AE305" s="588" t="n"/>
      <c r="AF305" s="588" t="n"/>
      <c r="AG305" s="588" t="n"/>
      <c r="AH305" s="588" t="n"/>
      <c r="AI305" s="588" t="n"/>
    </row>
    <row r="306" ht="13.5" customHeight="1" s="1659">
      <c r="A306" s="588" t="n"/>
      <c r="B306" s="589" t="n"/>
      <c r="C306" s="527" t="n"/>
      <c r="D306" s="521" t="n"/>
      <c r="E306" s="589" t="n"/>
      <c r="F306" s="588" t="n"/>
      <c r="G306" s="527" t="n"/>
      <c r="H306" s="527" t="n"/>
      <c r="I306" s="527" t="n"/>
      <c r="J306" s="527" t="n"/>
      <c r="K306" s="589" t="n"/>
      <c r="L306" s="588" t="n"/>
      <c r="M306" s="588" t="n"/>
      <c r="N306" s="588" t="n"/>
      <c r="O306" s="588" t="n"/>
      <c r="P306" s="588" t="n"/>
      <c r="Q306" s="588" t="n"/>
      <c r="R306" s="588" t="n"/>
      <c r="S306" s="588" t="n"/>
      <c r="T306" s="588" t="n"/>
      <c r="U306" s="588" t="n"/>
      <c r="V306" s="588" t="n"/>
      <c r="W306" s="588" t="n"/>
      <c r="X306" s="588" t="n"/>
      <c r="Y306" s="588" t="n"/>
      <c r="Z306" s="588" t="n"/>
      <c r="AA306" s="588" t="n"/>
      <c r="AB306" s="588" t="n"/>
      <c r="AC306" s="588" t="n"/>
      <c r="AD306" s="588" t="n"/>
      <c r="AE306" s="588" t="n"/>
      <c r="AF306" s="588" t="n"/>
      <c r="AG306" s="588" t="n"/>
      <c r="AH306" s="588" t="n"/>
      <c r="AI306" s="588" t="n"/>
    </row>
    <row r="307" ht="13.5" customHeight="1" s="1659">
      <c r="A307" s="588" t="n"/>
      <c r="B307" s="589" t="n"/>
      <c r="C307" s="527" t="n"/>
      <c r="D307" s="521" t="n"/>
      <c r="E307" s="589" t="n"/>
      <c r="F307" s="588" t="n"/>
      <c r="G307" s="527" t="n"/>
      <c r="H307" s="527" t="n"/>
      <c r="I307" s="527" t="n"/>
      <c r="J307" s="527" t="n"/>
      <c r="K307" s="589" t="n"/>
      <c r="L307" s="588" t="n"/>
      <c r="M307" s="588" t="n"/>
      <c r="N307" s="588" t="n"/>
      <c r="O307" s="588" t="n"/>
      <c r="P307" s="588" t="n"/>
      <c r="Q307" s="588" t="n"/>
      <c r="R307" s="588" t="n"/>
      <c r="S307" s="588" t="n"/>
      <c r="T307" s="588" t="n"/>
      <c r="U307" s="588" t="n"/>
      <c r="V307" s="588" t="n"/>
      <c r="W307" s="588" t="n"/>
      <c r="X307" s="588" t="n"/>
      <c r="Y307" s="588" t="n"/>
      <c r="Z307" s="588" t="n"/>
      <c r="AA307" s="588" t="n"/>
      <c r="AB307" s="588" t="n"/>
      <c r="AC307" s="588" t="n"/>
      <c r="AD307" s="588" t="n"/>
      <c r="AE307" s="588" t="n"/>
      <c r="AF307" s="588" t="n"/>
      <c r="AG307" s="588" t="n"/>
      <c r="AH307" s="588" t="n"/>
      <c r="AI307" s="588" t="n"/>
    </row>
    <row r="308" ht="13.5" customHeight="1" s="1659">
      <c r="A308" s="588" t="n"/>
      <c r="B308" s="589" t="n"/>
      <c r="C308" s="527" t="n"/>
      <c r="D308" s="521" t="n"/>
      <c r="E308" s="589" t="n"/>
      <c r="F308" s="588" t="n"/>
      <c r="G308" s="527" t="n"/>
      <c r="H308" s="527" t="n"/>
      <c r="I308" s="527" t="n"/>
      <c r="J308" s="527" t="n"/>
      <c r="K308" s="589" t="n"/>
      <c r="L308" s="588" t="n"/>
      <c r="M308" s="588" t="n"/>
      <c r="N308" s="588" t="n"/>
      <c r="O308" s="588" t="n"/>
      <c r="P308" s="588" t="n"/>
      <c r="Q308" s="588" t="n"/>
      <c r="R308" s="588" t="n"/>
      <c r="S308" s="588" t="n"/>
      <c r="T308" s="588" t="n"/>
      <c r="U308" s="588" t="n"/>
      <c r="V308" s="588" t="n"/>
      <c r="W308" s="588" t="n"/>
      <c r="X308" s="588" t="n"/>
      <c r="Y308" s="588" t="n"/>
      <c r="Z308" s="588" t="n"/>
      <c r="AA308" s="588" t="n"/>
      <c r="AB308" s="588" t="n"/>
      <c r="AC308" s="588" t="n"/>
      <c r="AD308" s="588" t="n"/>
      <c r="AE308" s="588" t="n"/>
      <c r="AF308" s="588" t="n"/>
      <c r="AG308" s="588" t="n"/>
      <c r="AH308" s="588" t="n"/>
      <c r="AI308" s="588" t="n"/>
    </row>
    <row r="309" ht="13.5" customHeight="1" s="1659">
      <c r="A309" s="588" t="n"/>
      <c r="B309" s="589" t="n"/>
      <c r="C309" s="527" t="n"/>
      <c r="D309" s="521" t="n"/>
      <c r="E309" s="589" t="n"/>
      <c r="F309" s="588" t="n"/>
      <c r="G309" s="527" t="n"/>
      <c r="H309" s="527" t="n"/>
      <c r="I309" s="527" t="n"/>
      <c r="J309" s="527" t="n"/>
      <c r="K309" s="589" t="n"/>
      <c r="L309" s="588" t="n"/>
      <c r="M309" s="588" t="n"/>
      <c r="N309" s="588" t="n"/>
      <c r="O309" s="588" t="n"/>
      <c r="P309" s="588" t="n"/>
      <c r="Q309" s="588" t="n"/>
      <c r="R309" s="588" t="n"/>
      <c r="S309" s="588" t="n"/>
      <c r="T309" s="588" t="n"/>
      <c r="U309" s="588" t="n"/>
      <c r="V309" s="588" t="n"/>
      <c r="W309" s="588" t="n"/>
      <c r="X309" s="588" t="n"/>
      <c r="Y309" s="588" t="n"/>
      <c r="Z309" s="588" t="n"/>
      <c r="AA309" s="588" t="n"/>
      <c r="AB309" s="588" t="n"/>
      <c r="AC309" s="588" t="n"/>
      <c r="AD309" s="588" t="n"/>
      <c r="AE309" s="588" t="n"/>
      <c r="AF309" s="588" t="n"/>
      <c r="AG309" s="588" t="n"/>
      <c r="AH309" s="588" t="n"/>
      <c r="AI309" s="588" t="n"/>
    </row>
    <row r="310" ht="13.5" customHeight="1" s="1659">
      <c r="A310" s="588" t="n"/>
      <c r="B310" s="589" t="n"/>
      <c r="C310" s="527" t="n"/>
      <c r="D310" s="521" t="n"/>
      <c r="E310" s="589" t="n"/>
      <c r="F310" s="588" t="n"/>
      <c r="G310" s="527" t="n"/>
      <c r="H310" s="527" t="n"/>
      <c r="I310" s="527" t="n"/>
      <c r="J310" s="527" t="n"/>
      <c r="K310" s="589" t="n"/>
      <c r="L310" s="588" t="n"/>
      <c r="M310" s="588" t="n"/>
      <c r="N310" s="588" t="n"/>
      <c r="O310" s="588" t="n"/>
      <c r="P310" s="588" t="n"/>
      <c r="Q310" s="588" t="n"/>
      <c r="R310" s="588" t="n"/>
      <c r="S310" s="588" t="n"/>
      <c r="T310" s="588" t="n"/>
      <c r="U310" s="588" t="n"/>
      <c r="V310" s="588" t="n"/>
      <c r="W310" s="588" t="n"/>
      <c r="X310" s="588" t="n"/>
      <c r="Y310" s="588" t="n"/>
      <c r="Z310" s="588" t="n"/>
      <c r="AA310" s="588" t="n"/>
      <c r="AB310" s="588" t="n"/>
      <c r="AC310" s="588" t="n"/>
      <c r="AD310" s="588" t="n"/>
      <c r="AE310" s="588" t="n"/>
      <c r="AF310" s="588" t="n"/>
      <c r="AG310" s="588" t="n"/>
      <c r="AH310" s="588" t="n"/>
      <c r="AI310" s="588" t="n"/>
    </row>
    <row r="311" ht="13.5" customHeight="1" s="1659">
      <c r="A311" s="588" t="n"/>
      <c r="B311" s="589" t="n"/>
      <c r="C311" s="527" t="n"/>
      <c r="D311" s="521" t="n"/>
      <c r="E311" s="589" t="n"/>
      <c r="F311" s="588" t="n"/>
      <c r="G311" s="527" t="n"/>
      <c r="H311" s="527" t="n"/>
      <c r="I311" s="527" t="n"/>
      <c r="J311" s="527" t="n"/>
      <c r="K311" s="589" t="n"/>
      <c r="L311" s="588" t="n"/>
      <c r="M311" s="588" t="n"/>
      <c r="N311" s="588" t="n"/>
      <c r="O311" s="588" t="n"/>
      <c r="P311" s="588" t="n"/>
      <c r="Q311" s="588" t="n"/>
      <c r="R311" s="588" t="n"/>
      <c r="S311" s="588" t="n"/>
      <c r="T311" s="588" t="n"/>
      <c r="U311" s="588" t="n"/>
      <c r="V311" s="588" t="n"/>
      <c r="W311" s="588" t="n"/>
      <c r="X311" s="588" t="n"/>
      <c r="Y311" s="588" t="n"/>
      <c r="Z311" s="588" t="n"/>
      <c r="AA311" s="588" t="n"/>
      <c r="AB311" s="588" t="n"/>
      <c r="AC311" s="588" t="n"/>
      <c r="AD311" s="588" t="n"/>
      <c r="AE311" s="588" t="n"/>
      <c r="AF311" s="588" t="n"/>
      <c r="AG311" s="588" t="n"/>
      <c r="AH311" s="588" t="n"/>
      <c r="AI311" s="588" t="n"/>
    </row>
    <row r="312" ht="13.5" customHeight="1" s="1659">
      <c r="A312" s="588" t="n"/>
      <c r="B312" s="589" t="n"/>
      <c r="C312" s="527" t="n"/>
      <c r="D312" s="521" t="n"/>
      <c r="E312" s="589" t="n"/>
      <c r="F312" s="588" t="n"/>
      <c r="G312" s="527" t="n"/>
      <c r="H312" s="527" t="n"/>
      <c r="I312" s="527" t="n"/>
      <c r="J312" s="527" t="n"/>
      <c r="K312" s="589" t="n"/>
      <c r="L312" s="588" t="n"/>
      <c r="M312" s="588" t="n"/>
      <c r="N312" s="588" t="n"/>
      <c r="O312" s="588" t="n"/>
      <c r="P312" s="588" t="n"/>
      <c r="Q312" s="588" t="n"/>
      <c r="R312" s="588" t="n"/>
      <c r="S312" s="588" t="n"/>
      <c r="T312" s="588" t="n"/>
      <c r="U312" s="588" t="n"/>
      <c r="V312" s="588" t="n"/>
      <c r="W312" s="588" t="n"/>
      <c r="X312" s="588" t="n"/>
      <c r="Y312" s="588" t="n"/>
      <c r="Z312" s="588" t="n"/>
      <c r="AA312" s="588" t="n"/>
      <c r="AB312" s="588" t="n"/>
      <c r="AC312" s="588" t="n"/>
      <c r="AD312" s="588" t="n"/>
      <c r="AE312" s="588" t="n"/>
      <c r="AF312" s="588" t="n"/>
      <c r="AG312" s="588" t="n"/>
      <c r="AH312" s="588" t="n"/>
      <c r="AI312" s="588" t="n"/>
    </row>
    <row r="313" ht="13.5" customHeight="1" s="1659">
      <c r="A313" s="588" t="n"/>
      <c r="B313" s="589" t="n"/>
      <c r="C313" s="527" t="n"/>
      <c r="D313" s="521" t="n"/>
      <c r="E313" s="589" t="n"/>
      <c r="F313" s="588" t="n"/>
      <c r="G313" s="527" t="n"/>
      <c r="H313" s="527" t="n"/>
      <c r="I313" s="527" t="n"/>
      <c r="J313" s="527" t="n"/>
      <c r="K313" s="589" t="n"/>
      <c r="L313" s="588" t="n"/>
      <c r="M313" s="588" t="n"/>
      <c r="N313" s="588" t="n"/>
      <c r="O313" s="588" t="n"/>
      <c r="P313" s="588" t="n"/>
      <c r="Q313" s="588" t="n"/>
      <c r="R313" s="588" t="n"/>
      <c r="S313" s="588" t="n"/>
      <c r="T313" s="588" t="n"/>
      <c r="U313" s="588" t="n"/>
      <c r="V313" s="588" t="n"/>
      <c r="W313" s="588" t="n"/>
      <c r="X313" s="588" t="n"/>
      <c r="Y313" s="588" t="n"/>
      <c r="Z313" s="588" t="n"/>
      <c r="AA313" s="588" t="n"/>
      <c r="AB313" s="588" t="n"/>
      <c r="AC313" s="588" t="n"/>
      <c r="AD313" s="588" t="n"/>
      <c r="AE313" s="588" t="n"/>
      <c r="AF313" s="588" t="n"/>
      <c r="AG313" s="588" t="n"/>
      <c r="AH313" s="588" t="n"/>
      <c r="AI313" s="588" t="n"/>
    </row>
    <row r="314" ht="13.5" customHeight="1" s="1659">
      <c r="A314" s="588" t="n"/>
      <c r="B314" s="589" t="n"/>
      <c r="C314" s="527" t="n"/>
      <c r="D314" s="521" t="n"/>
      <c r="E314" s="589" t="n"/>
      <c r="F314" s="588" t="n"/>
      <c r="G314" s="527" t="n"/>
      <c r="H314" s="527" t="n"/>
      <c r="I314" s="527" t="n"/>
      <c r="J314" s="527" t="n"/>
      <c r="K314" s="589" t="n"/>
      <c r="L314" s="588" t="n"/>
      <c r="M314" s="588" t="n"/>
      <c r="N314" s="588" t="n"/>
      <c r="O314" s="588" t="n"/>
      <c r="P314" s="588" t="n"/>
      <c r="Q314" s="588" t="n"/>
      <c r="R314" s="588" t="n"/>
      <c r="S314" s="588" t="n"/>
      <c r="T314" s="588" t="n"/>
      <c r="U314" s="588" t="n"/>
      <c r="V314" s="588" t="n"/>
      <c r="W314" s="588" t="n"/>
      <c r="X314" s="588" t="n"/>
      <c r="Y314" s="588" t="n"/>
      <c r="Z314" s="588" t="n"/>
      <c r="AA314" s="588" t="n"/>
      <c r="AB314" s="588" t="n"/>
      <c r="AC314" s="588" t="n"/>
      <c r="AD314" s="588" t="n"/>
      <c r="AE314" s="588" t="n"/>
      <c r="AF314" s="588" t="n"/>
      <c r="AG314" s="588" t="n"/>
      <c r="AH314" s="588" t="n"/>
      <c r="AI314" s="588" t="n"/>
    </row>
    <row r="315" ht="13.5" customHeight="1" s="1659">
      <c r="A315" s="588" t="n"/>
      <c r="B315" s="589" t="n"/>
      <c r="C315" s="527" t="n"/>
      <c r="D315" s="521" t="n"/>
      <c r="E315" s="589" t="n"/>
      <c r="F315" s="588" t="n"/>
      <c r="G315" s="527" t="n"/>
      <c r="H315" s="527" t="n"/>
      <c r="I315" s="527" t="n"/>
      <c r="J315" s="527" t="n"/>
      <c r="K315" s="589" t="n"/>
      <c r="L315" s="588" t="n"/>
      <c r="M315" s="588" t="n"/>
      <c r="N315" s="588" t="n"/>
      <c r="O315" s="588" t="n"/>
      <c r="P315" s="588" t="n"/>
      <c r="Q315" s="588" t="n"/>
      <c r="R315" s="588" t="n"/>
      <c r="S315" s="588" t="n"/>
      <c r="T315" s="588" t="n"/>
      <c r="U315" s="588" t="n"/>
      <c r="V315" s="588" t="n"/>
      <c r="W315" s="588" t="n"/>
      <c r="X315" s="588" t="n"/>
      <c r="Y315" s="588" t="n"/>
      <c r="Z315" s="588" t="n"/>
      <c r="AA315" s="588" t="n"/>
      <c r="AB315" s="588" t="n"/>
      <c r="AC315" s="588" t="n"/>
      <c r="AD315" s="588" t="n"/>
      <c r="AE315" s="588" t="n"/>
      <c r="AF315" s="588" t="n"/>
      <c r="AG315" s="588" t="n"/>
      <c r="AH315" s="588" t="n"/>
      <c r="AI315" s="588" t="n"/>
    </row>
    <row r="316" ht="13.5" customHeight="1" s="1659">
      <c r="A316" s="588" t="n"/>
      <c r="B316" s="589" t="n"/>
      <c r="C316" s="527" t="n"/>
      <c r="D316" s="521" t="n"/>
      <c r="E316" s="589" t="n"/>
      <c r="F316" s="588" t="n"/>
      <c r="G316" s="527" t="n"/>
      <c r="H316" s="527" t="n"/>
      <c r="I316" s="527" t="n"/>
      <c r="J316" s="527" t="n"/>
      <c r="K316" s="589" t="n"/>
      <c r="L316" s="588" t="n"/>
      <c r="M316" s="588" t="n"/>
      <c r="N316" s="588" t="n"/>
      <c r="O316" s="588" t="n"/>
      <c r="P316" s="588" t="n"/>
      <c r="Q316" s="588" t="n"/>
      <c r="R316" s="588" t="n"/>
      <c r="S316" s="588" t="n"/>
      <c r="T316" s="588" t="n"/>
      <c r="U316" s="588" t="n"/>
      <c r="V316" s="588" t="n"/>
      <c r="W316" s="588" t="n"/>
      <c r="X316" s="588" t="n"/>
      <c r="Y316" s="588" t="n"/>
      <c r="Z316" s="588" t="n"/>
      <c r="AA316" s="588" t="n"/>
      <c r="AB316" s="588" t="n"/>
      <c r="AC316" s="588" t="n"/>
      <c r="AD316" s="588" t="n"/>
      <c r="AE316" s="588" t="n"/>
      <c r="AF316" s="588" t="n"/>
      <c r="AG316" s="588" t="n"/>
      <c r="AH316" s="588" t="n"/>
      <c r="AI316" s="588" t="n"/>
    </row>
    <row r="317" ht="13.5" customHeight="1" s="1659">
      <c r="A317" s="588" t="n"/>
      <c r="B317" s="589" t="n"/>
      <c r="C317" s="527" t="n"/>
      <c r="D317" s="521" t="n"/>
      <c r="E317" s="589" t="n"/>
      <c r="F317" s="588" t="n"/>
      <c r="G317" s="527" t="n"/>
      <c r="H317" s="527" t="n"/>
      <c r="I317" s="527" t="n"/>
      <c r="J317" s="527" t="n"/>
      <c r="K317" s="589" t="n"/>
      <c r="L317" s="588" t="n"/>
      <c r="M317" s="588" t="n"/>
      <c r="N317" s="588" t="n"/>
      <c r="O317" s="588" t="n"/>
      <c r="P317" s="588" t="n"/>
      <c r="Q317" s="588" t="n"/>
      <c r="R317" s="588" t="n"/>
      <c r="S317" s="588" t="n"/>
      <c r="T317" s="588" t="n"/>
      <c r="U317" s="588" t="n"/>
      <c r="V317" s="588" t="n"/>
      <c r="W317" s="588" t="n"/>
      <c r="X317" s="588" t="n"/>
      <c r="Y317" s="588" t="n"/>
      <c r="Z317" s="588" t="n"/>
      <c r="AA317" s="588" t="n"/>
      <c r="AB317" s="588" t="n"/>
      <c r="AC317" s="588" t="n"/>
      <c r="AD317" s="588" t="n"/>
      <c r="AE317" s="588" t="n"/>
      <c r="AF317" s="588" t="n"/>
      <c r="AG317" s="588" t="n"/>
      <c r="AH317" s="588" t="n"/>
      <c r="AI317" s="588" t="n"/>
    </row>
    <row r="318" ht="13.5" customHeight="1" s="1659">
      <c r="A318" s="588" t="n"/>
      <c r="B318" s="589" t="n"/>
      <c r="C318" s="527" t="n"/>
      <c r="D318" s="521" t="n"/>
      <c r="E318" s="589" t="n"/>
      <c r="F318" s="588" t="n"/>
      <c r="G318" s="527" t="n"/>
      <c r="H318" s="527" t="n"/>
      <c r="I318" s="527" t="n"/>
      <c r="J318" s="527" t="n"/>
      <c r="K318" s="589" t="n"/>
      <c r="L318" s="588" t="n"/>
      <c r="M318" s="588" t="n"/>
      <c r="N318" s="588" t="n"/>
      <c r="O318" s="588" t="n"/>
      <c r="P318" s="588" t="n"/>
      <c r="Q318" s="588" t="n"/>
      <c r="R318" s="588" t="n"/>
      <c r="S318" s="588" t="n"/>
      <c r="T318" s="588" t="n"/>
      <c r="U318" s="588" t="n"/>
      <c r="V318" s="588" t="n"/>
      <c r="W318" s="588" t="n"/>
      <c r="X318" s="588" t="n"/>
      <c r="Y318" s="588" t="n"/>
      <c r="Z318" s="588" t="n"/>
      <c r="AA318" s="588" t="n"/>
      <c r="AB318" s="588" t="n"/>
      <c r="AC318" s="588" t="n"/>
      <c r="AD318" s="588" t="n"/>
      <c r="AE318" s="588" t="n"/>
      <c r="AF318" s="588" t="n"/>
      <c r="AG318" s="588" t="n"/>
      <c r="AH318" s="588" t="n"/>
      <c r="AI318" s="588" t="n"/>
    </row>
    <row r="319" ht="13.5" customHeight="1" s="1659">
      <c r="A319" s="588" t="n"/>
      <c r="B319" s="589" t="n"/>
      <c r="C319" s="527" t="n"/>
      <c r="D319" s="521" t="n"/>
      <c r="E319" s="589" t="n"/>
      <c r="F319" s="588" t="n"/>
      <c r="G319" s="527" t="n"/>
      <c r="H319" s="527" t="n"/>
      <c r="I319" s="527" t="n"/>
      <c r="J319" s="527" t="n"/>
      <c r="K319" s="589" t="n"/>
      <c r="L319" s="588" t="n"/>
      <c r="M319" s="588" t="n"/>
      <c r="N319" s="588" t="n"/>
      <c r="O319" s="588" t="n"/>
      <c r="P319" s="588" t="n"/>
      <c r="Q319" s="588" t="n"/>
      <c r="R319" s="588" t="n"/>
      <c r="S319" s="588" t="n"/>
      <c r="T319" s="588" t="n"/>
      <c r="U319" s="588" t="n"/>
      <c r="V319" s="588" t="n"/>
      <c r="W319" s="588" t="n"/>
      <c r="X319" s="588" t="n"/>
      <c r="Y319" s="588" t="n"/>
      <c r="Z319" s="588" t="n"/>
      <c r="AA319" s="588" t="n"/>
      <c r="AB319" s="588" t="n"/>
      <c r="AC319" s="588" t="n"/>
      <c r="AD319" s="588" t="n"/>
      <c r="AE319" s="588" t="n"/>
      <c r="AF319" s="588" t="n"/>
      <c r="AG319" s="588" t="n"/>
      <c r="AH319" s="588" t="n"/>
      <c r="AI319" s="588" t="n"/>
    </row>
    <row r="320" ht="13.5" customHeight="1" s="1659">
      <c r="A320" s="588" t="n"/>
      <c r="B320" s="589" t="n"/>
      <c r="C320" s="527" t="n"/>
      <c r="D320" s="521" t="n"/>
      <c r="E320" s="589" t="n"/>
      <c r="F320" s="588" t="n"/>
      <c r="G320" s="527" t="n"/>
      <c r="H320" s="527" t="n"/>
      <c r="I320" s="527" t="n"/>
      <c r="J320" s="527" t="n"/>
      <c r="K320" s="589" t="n"/>
      <c r="L320" s="588" t="n"/>
      <c r="M320" s="588" t="n"/>
      <c r="N320" s="588" t="n"/>
      <c r="O320" s="588" t="n"/>
      <c r="P320" s="588" t="n"/>
      <c r="Q320" s="588" t="n"/>
      <c r="R320" s="588" t="n"/>
      <c r="S320" s="588" t="n"/>
      <c r="T320" s="588" t="n"/>
      <c r="U320" s="588" t="n"/>
      <c r="V320" s="588" t="n"/>
      <c r="W320" s="588" t="n"/>
      <c r="X320" s="588" t="n"/>
      <c r="Y320" s="588" t="n"/>
      <c r="Z320" s="588" t="n"/>
      <c r="AA320" s="588" t="n"/>
      <c r="AB320" s="588" t="n"/>
      <c r="AC320" s="588" t="n"/>
      <c r="AD320" s="588" t="n"/>
      <c r="AE320" s="588" t="n"/>
      <c r="AF320" s="588" t="n"/>
      <c r="AG320" s="588" t="n"/>
      <c r="AH320" s="588" t="n"/>
      <c r="AI320" s="588" t="n"/>
    </row>
    <row r="321" ht="13.5" customHeight="1" s="1659">
      <c r="A321" s="588" t="n"/>
      <c r="B321" s="589" t="n"/>
      <c r="C321" s="527" t="n"/>
      <c r="D321" s="521" t="n"/>
      <c r="E321" s="589" t="n"/>
      <c r="F321" s="588" t="n"/>
      <c r="G321" s="527" t="n"/>
      <c r="H321" s="527" t="n"/>
      <c r="I321" s="527" t="n"/>
      <c r="J321" s="527" t="n"/>
      <c r="K321" s="589" t="n"/>
      <c r="L321" s="588" t="n"/>
      <c r="M321" s="588" t="n"/>
      <c r="N321" s="588" t="n"/>
      <c r="O321" s="588" t="n"/>
      <c r="P321" s="588" t="n"/>
      <c r="Q321" s="588" t="n"/>
      <c r="R321" s="588" t="n"/>
      <c r="S321" s="588" t="n"/>
      <c r="T321" s="588" t="n"/>
      <c r="U321" s="588" t="n"/>
      <c r="V321" s="588" t="n"/>
      <c r="W321" s="588" t="n"/>
      <c r="X321" s="588" t="n"/>
      <c r="Y321" s="588" t="n"/>
      <c r="Z321" s="588" t="n"/>
      <c r="AA321" s="588" t="n"/>
      <c r="AB321" s="588" t="n"/>
      <c r="AC321" s="588" t="n"/>
      <c r="AD321" s="588" t="n"/>
      <c r="AE321" s="588" t="n"/>
      <c r="AF321" s="588" t="n"/>
      <c r="AG321" s="588" t="n"/>
      <c r="AH321" s="588" t="n"/>
      <c r="AI321" s="588" t="n"/>
    </row>
    <row r="322" ht="13.5" customHeight="1" s="1659">
      <c r="A322" s="588" t="n"/>
      <c r="B322" s="589" t="n"/>
      <c r="C322" s="527" t="n"/>
      <c r="D322" s="521" t="n"/>
      <c r="E322" s="589" t="n"/>
      <c r="F322" s="588" t="n"/>
      <c r="G322" s="527" t="n"/>
      <c r="H322" s="527" t="n"/>
      <c r="I322" s="527" t="n"/>
      <c r="J322" s="527" t="n"/>
      <c r="K322" s="589" t="n"/>
      <c r="L322" s="588" t="n"/>
      <c r="M322" s="588" t="n"/>
      <c r="N322" s="588" t="n"/>
      <c r="O322" s="588" t="n"/>
      <c r="P322" s="588" t="n"/>
      <c r="Q322" s="588" t="n"/>
      <c r="R322" s="588" t="n"/>
      <c r="S322" s="588" t="n"/>
      <c r="T322" s="588" t="n"/>
      <c r="U322" s="588" t="n"/>
      <c r="V322" s="588" t="n"/>
      <c r="W322" s="588" t="n"/>
      <c r="X322" s="588" t="n"/>
      <c r="Y322" s="588" t="n"/>
      <c r="Z322" s="588" t="n"/>
      <c r="AA322" s="588" t="n"/>
      <c r="AB322" s="588" t="n"/>
      <c r="AC322" s="588" t="n"/>
      <c r="AD322" s="588" t="n"/>
      <c r="AE322" s="588" t="n"/>
      <c r="AF322" s="588" t="n"/>
      <c r="AG322" s="588" t="n"/>
      <c r="AH322" s="588" t="n"/>
      <c r="AI322" s="588" t="n"/>
    </row>
    <row r="323" ht="13.5" customHeight="1" s="1659">
      <c r="A323" s="588" t="n"/>
      <c r="B323" s="589" t="n"/>
      <c r="C323" s="527" t="n"/>
      <c r="D323" s="521" t="n"/>
      <c r="E323" s="589" t="n"/>
      <c r="F323" s="588" t="n"/>
      <c r="G323" s="527" t="n"/>
      <c r="H323" s="527" t="n"/>
      <c r="I323" s="527" t="n"/>
      <c r="J323" s="527" t="n"/>
      <c r="K323" s="589" t="n"/>
      <c r="L323" s="588" t="n"/>
      <c r="M323" s="588" t="n"/>
      <c r="N323" s="588" t="n"/>
      <c r="O323" s="588" t="n"/>
      <c r="P323" s="588" t="n"/>
      <c r="Q323" s="588" t="n"/>
      <c r="R323" s="588" t="n"/>
      <c r="S323" s="588" t="n"/>
      <c r="T323" s="588" t="n"/>
      <c r="U323" s="588" t="n"/>
      <c r="V323" s="588" t="n"/>
      <c r="W323" s="588" t="n"/>
      <c r="X323" s="588" t="n"/>
      <c r="Y323" s="588" t="n"/>
      <c r="Z323" s="588" t="n"/>
      <c r="AA323" s="588" t="n"/>
      <c r="AB323" s="588" t="n"/>
      <c r="AC323" s="588" t="n"/>
      <c r="AD323" s="588" t="n"/>
      <c r="AE323" s="588" t="n"/>
      <c r="AF323" s="588" t="n"/>
      <c r="AG323" s="588" t="n"/>
      <c r="AH323" s="588" t="n"/>
      <c r="AI323" s="588" t="n"/>
    </row>
    <row r="324" ht="13.5" customHeight="1" s="1659">
      <c r="A324" s="588" t="n"/>
      <c r="B324" s="589" t="n"/>
      <c r="C324" s="527" t="n"/>
      <c r="D324" s="521" t="n"/>
      <c r="E324" s="589" t="n"/>
      <c r="F324" s="588" t="n"/>
      <c r="G324" s="527" t="n"/>
      <c r="H324" s="527" t="n"/>
      <c r="I324" s="527" t="n"/>
      <c r="J324" s="527" t="n"/>
      <c r="K324" s="589" t="n"/>
      <c r="L324" s="588" t="n"/>
      <c r="M324" s="588" t="n"/>
      <c r="N324" s="588" t="n"/>
      <c r="O324" s="588" t="n"/>
      <c r="P324" s="588" t="n"/>
      <c r="Q324" s="588" t="n"/>
      <c r="R324" s="588" t="n"/>
      <c r="S324" s="588" t="n"/>
      <c r="T324" s="588" t="n"/>
      <c r="U324" s="588" t="n"/>
      <c r="V324" s="588" t="n"/>
      <c r="W324" s="588" t="n"/>
      <c r="X324" s="588" t="n"/>
      <c r="Y324" s="588" t="n"/>
      <c r="Z324" s="588" t="n"/>
      <c r="AA324" s="588" t="n"/>
      <c r="AB324" s="588" t="n"/>
      <c r="AC324" s="588" t="n"/>
      <c r="AD324" s="588" t="n"/>
      <c r="AE324" s="588" t="n"/>
      <c r="AF324" s="588" t="n"/>
      <c r="AG324" s="588" t="n"/>
      <c r="AH324" s="588" t="n"/>
      <c r="AI324" s="588" t="n"/>
    </row>
    <row r="325" ht="13.5" customHeight="1" s="1659">
      <c r="A325" s="588" t="n"/>
      <c r="B325" s="589" t="n"/>
      <c r="C325" s="527" t="n"/>
      <c r="D325" s="521" t="n"/>
      <c r="E325" s="589" t="n"/>
      <c r="F325" s="588" t="n"/>
      <c r="G325" s="527" t="n"/>
      <c r="H325" s="527" t="n"/>
      <c r="I325" s="527" t="n"/>
      <c r="J325" s="527" t="n"/>
      <c r="K325" s="589" t="n"/>
      <c r="L325" s="588" t="n"/>
      <c r="M325" s="588" t="n"/>
      <c r="N325" s="588" t="n"/>
      <c r="O325" s="588" t="n"/>
      <c r="P325" s="588" t="n"/>
      <c r="Q325" s="588" t="n"/>
      <c r="R325" s="588" t="n"/>
      <c r="S325" s="588" t="n"/>
      <c r="T325" s="588" t="n"/>
      <c r="U325" s="588" t="n"/>
      <c r="V325" s="588" t="n"/>
      <c r="W325" s="588" t="n"/>
      <c r="X325" s="588" t="n"/>
      <c r="Y325" s="588" t="n"/>
      <c r="Z325" s="588" t="n"/>
      <c r="AA325" s="588" t="n"/>
      <c r="AB325" s="588" t="n"/>
      <c r="AC325" s="588" t="n"/>
      <c r="AD325" s="588" t="n"/>
      <c r="AE325" s="588" t="n"/>
      <c r="AF325" s="588" t="n"/>
      <c r="AG325" s="588" t="n"/>
      <c r="AH325" s="588" t="n"/>
      <c r="AI325" s="588" t="n"/>
    </row>
    <row r="326" ht="13.5" customHeight="1" s="1659">
      <c r="A326" s="588" t="n"/>
      <c r="B326" s="589" t="n"/>
      <c r="C326" s="527" t="n"/>
      <c r="D326" s="521" t="n"/>
      <c r="E326" s="589" t="n"/>
      <c r="F326" s="588" t="n"/>
      <c r="G326" s="527" t="n"/>
      <c r="H326" s="527" t="n"/>
      <c r="I326" s="527" t="n"/>
      <c r="J326" s="527" t="n"/>
      <c r="K326" s="589" t="n"/>
      <c r="L326" s="588" t="n"/>
      <c r="M326" s="588" t="n"/>
      <c r="N326" s="588" t="n"/>
      <c r="O326" s="588" t="n"/>
      <c r="P326" s="588" t="n"/>
      <c r="Q326" s="588" t="n"/>
      <c r="R326" s="588" t="n"/>
      <c r="S326" s="588" t="n"/>
      <c r="T326" s="588" t="n"/>
      <c r="U326" s="588" t="n"/>
      <c r="V326" s="588" t="n"/>
      <c r="W326" s="588" t="n"/>
      <c r="X326" s="588" t="n"/>
      <c r="Y326" s="588" t="n"/>
      <c r="Z326" s="588" t="n"/>
      <c r="AA326" s="588" t="n"/>
      <c r="AB326" s="588" t="n"/>
      <c r="AC326" s="588" t="n"/>
      <c r="AD326" s="588" t="n"/>
      <c r="AE326" s="588" t="n"/>
      <c r="AF326" s="588" t="n"/>
      <c r="AG326" s="588" t="n"/>
      <c r="AH326" s="588" t="n"/>
      <c r="AI326" s="588" t="n"/>
    </row>
    <row r="327" ht="13.5" customHeight="1" s="1659">
      <c r="A327" s="588" t="n"/>
      <c r="B327" s="589" t="n"/>
      <c r="C327" s="527" t="n"/>
      <c r="D327" s="521" t="n"/>
      <c r="E327" s="589" t="n"/>
      <c r="F327" s="588" t="n"/>
      <c r="G327" s="527" t="n"/>
      <c r="H327" s="527" t="n"/>
      <c r="I327" s="527" t="n"/>
      <c r="J327" s="527" t="n"/>
      <c r="K327" s="589" t="n"/>
      <c r="L327" s="588" t="n"/>
      <c r="M327" s="588" t="n"/>
      <c r="N327" s="588" t="n"/>
      <c r="O327" s="588" t="n"/>
      <c r="P327" s="588" t="n"/>
      <c r="Q327" s="588" t="n"/>
      <c r="R327" s="588" t="n"/>
      <c r="S327" s="588" t="n"/>
      <c r="T327" s="588" t="n"/>
      <c r="U327" s="588" t="n"/>
      <c r="V327" s="588" t="n"/>
      <c r="W327" s="588" t="n"/>
      <c r="X327" s="588" t="n"/>
      <c r="Y327" s="588" t="n"/>
      <c r="Z327" s="588" t="n"/>
      <c r="AA327" s="588" t="n"/>
      <c r="AB327" s="588" t="n"/>
      <c r="AC327" s="588" t="n"/>
      <c r="AD327" s="588" t="n"/>
      <c r="AE327" s="588" t="n"/>
      <c r="AF327" s="588" t="n"/>
      <c r="AG327" s="588" t="n"/>
      <c r="AH327" s="588" t="n"/>
      <c r="AI327" s="588" t="n"/>
    </row>
    <row r="328" ht="13.5" customHeight="1" s="1659">
      <c r="A328" s="588" t="n"/>
      <c r="B328" s="589" t="n"/>
      <c r="C328" s="527" t="n"/>
      <c r="D328" s="521" t="n"/>
      <c r="E328" s="589" t="n"/>
      <c r="F328" s="588" t="n"/>
      <c r="G328" s="527" t="n"/>
      <c r="H328" s="527" t="n"/>
      <c r="I328" s="527" t="n"/>
      <c r="J328" s="527" t="n"/>
      <c r="K328" s="589" t="n"/>
      <c r="L328" s="588" t="n"/>
      <c r="M328" s="588" t="n"/>
      <c r="N328" s="588" t="n"/>
      <c r="O328" s="588" t="n"/>
      <c r="P328" s="588" t="n"/>
      <c r="Q328" s="588" t="n"/>
      <c r="R328" s="588" t="n"/>
      <c r="S328" s="588" t="n"/>
      <c r="T328" s="588" t="n"/>
      <c r="U328" s="588" t="n"/>
      <c r="V328" s="588" t="n"/>
      <c r="W328" s="588" t="n"/>
      <c r="X328" s="588" t="n"/>
      <c r="Y328" s="588" t="n"/>
      <c r="Z328" s="588" t="n"/>
      <c r="AA328" s="588" t="n"/>
      <c r="AB328" s="588" t="n"/>
      <c r="AC328" s="588" t="n"/>
      <c r="AD328" s="588" t="n"/>
      <c r="AE328" s="588" t="n"/>
      <c r="AF328" s="588" t="n"/>
      <c r="AG328" s="588" t="n"/>
      <c r="AH328" s="588" t="n"/>
      <c r="AI328" s="588" t="n"/>
    </row>
    <row r="329" ht="13.5" customHeight="1" s="1659">
      <c r="A329" s="588" t="n"/>
      <c r="B329" s="589" t="n"/>
      <c r="C329" s="527" t="n"/>
      <c r="D329" s="521" t="n"/>
      <c r="E329" s="589" t="n"/>
      <c r="F329" s="588" t="n"/>
      <c r="G329" s="527" t="n"/>
      <c r="H329" s="527" t="n"/>
      <c r="I329" s="527" t="n"/>
      <c r="J329" s="527" t="n"/>
      <c r="K329" s="589" t="n"/>
      <c r="L329" s="588" t="n"/>
      <c r="M329" s="588" t="n"/>
      <c r="N329" s="588" t="n"/>
      <c r="O329" s="588" t="n"/>
      <c r="P329" s="588" t="n"/>
      <c r="Q329" s="588" t="n"/>
      <c r="R329" s="588" t="n"/>
      <c r="S329" s="588" t="n"/>
      <c r="T329" s="588" t="n"/>
      <c r="U329" s="588" t="n"/>
      <c r="V329" s="588" t="n"/>
      <c r="W329" s="588" t="n"/>
      <c r="X329" s="588" t="n"/>
      <c r="Y329" s="588" t="n"/>
      <c r="Z329" s="588" t="n"/>
      <c r="AA329" s="588" t="n"/>
      <c r="AB329" s="588" t="n"/>
      <c r="AC329" s="588" t="n"/>
      <c r="AD329" s="588" t="n"/>
      <c r="AE329" s="588" t="n"/>
      <c r="AF329" s="588" t="n"/>
      <c r="AG329" s="588" t="n"/>
      <c r="AH329" s="588" t="n"/>
      <c r="AI329" s="588" t="n"/>
    </row>
    <row r="330" ht="13.5" customHeight="1" s="1659">
      <c r="A330" s="588" t="n"/>
      <c r="B330" s="589" t="n"/>
      <c r="C330" s="527" t="n"/>
      <c r="D330" s="521" t="n"/>
      <c r="E330" s="589" t="n"/>
      <c r="F330" s="588" t="n"/>
      <c r="G330" s="527" t="n"/>
      <c r="H330" s="527" t="n"/>
      <c r="I330" s="527" t="n"/>
      <c r="J330" s="527" t="n"/>
      <c r="K330" s="589" t="n"/>
      <c r="L330" s="588" t="n"/>
      <c r="M330" s="588" t="n"/>
      <c r="N330" s="588" t="n"/>
      <c r="O330" s="588" t="n"/>
      <c r="P330" s="588" t="n"/>
      <c r="Q330" s="588" t="n"/>
      <c r="R330" s="588" t="n"/>
      <c r="S330" s="588" t="n"/>
      <c r="T330" s="588" t="n"/>
      <c r="U330" s="588" t="n"/>
      <c r="V330" s="588" t="n"/>
      <c r="W330" s="588" t="n"/>
      <c r="X330" s="588" t="n"/>
      <c r="Y330" s="588" t="n"/>
      <c r="Z330" s="588" t="n"/>
      <c r="AA330" s="588" t="n"/>
      <c r="AB330" s="588" t="n"/>
      <c r="AC330" s="588" t="n"/>
      <c r="AD330" s="588" t="n"/>
      <c r="AE330" s="588" t="n"/>
      <c r="AF330" s="588" t="n"/>
      <c r="AG330" s="588" t="n"/>
      <c r="AH330" s="588" t="n"/>
      <c r="AI330" s="588" t="n"/>
    </row>
    <row r="331" ht="13.5" customHeight="1" s="1659">
      <c r="A331" s="588" t="n"/>
      <c r="B331" s="589" t="n"/>
      <c r="C331" s="527" t="n"/>
      <c r="D331" s="521" t="n"/>
      <c r="E331" s="589" t="n"/>
      <c r="F331" s="588" t="n"/>
      <c r="G331" s="527" t="n"/>
      <c r="H331" s="527" t="n"/>
      <c r="I331" s="527" t="n"/>
      <c r="J331" s="527" t="n"/>
      <c r="K331" s="589" t="n"/>
      <c r="L331" s="588" t="n"/>
      <c r="M331" s="588" t="n"/>
      <c r="N331" s="588" t="n"/>
      <c r="O331" s="588" t="n"/>
      <c r="P331" s="588" t="n"/>
      <c r="Q331" s="588" t="n"/>
      <c r="R331" s="588" t="n"/>
      <c r="S331" s="588" t="n"/>
      <c r="T331" s="588" t="n"/>
      <c r="U331" s="588" t="n"/>
      <c r="V331" s="588" t="n"/>
      <c r="W331" s="588" t="n"/>
      <c r="X331" s="588" t="n"/>
      <c r="Y331" s="588" t="n"/>
      <c r="Z331" s="588" t="n"/>
      <c r="AA331" s="588" t="n"/>
      <c r="AB331" s="588" t="n"/>
      <c r="AC331" s="588" t="n"/>
      <c r="AD331" s="588" t="n"/>
      <c r="AE331" s="588" t="n"/>
      <c r="AF331" s="588" t="n"/>
      <c r="AG331" s="588" t="n"/>
      <c r="AH331" s="588" t="n"/>
      <c r="AI331" s="588" t="n"/>
    </row>
    <row r="332" ht="13.5" customHeight="1" s="1659">
      <c r="A332" s="588" t="n"/>
      <c r="B332" s="589" t="n"/>
      <c r="C332" s="527" t="n"/>
      <c r="D332" s="521" t="n"/>
      <c r="E332" s="589" t="n"/>
      <c r="F332" s="588" t="n"/>
      <c r="G332" s="527" t="n"/>
      <c r="H332" s="527" t="n"/>
      <c r="I332" s="527" t="n"/>
      <c r="J332" s="527" t="n"/>
      <c r="K332" s="589" t="n"/>
      <c r="L332" s="588" t="n"/>
      <c r="M332" s="588" t="n"/>
      <c r="N332" s="588" t="n"/>
      <c r="O332" s="588" t="n"/>
      <c r="P332" s="588" t="n"/>
      <c r="Q332" s="588" t="n"/>
      <c r="R332" s="588" t="n"/>
      <c r="S332" s="588" t="n"/>
      <c r="T332" s="588" t="n"/>
      <c r="U332" s="588" t="n"/>
      <c r="V332" s="588" t="n"/>
      <c r="W332" s="588" t="n"/>
      <c r="X332" s="588" t="n"/>
      <c r="Y332" s="588" t="n"/>
      <c r="Z332" s="588" t="n"/>
      <c r="AA332" s="588" t="n"/>
      <c r="AB332" s="588" t="n"/>
      <c r="AC332" s="588" t="n"/>
      <c r="AD332" s="588" t="n"/>
      <c r="AE332" s="588" t="n"/>
      <c r="AF332" s="588" t="n"/>
      <c r="AG332" s="588" t="n"/>
      <c r="AH332" s="588" t="n"/>
      <c r="AI332" s="588" t="n"/>
    </row>
    <row r="333" ht="13.5" customHeight="1" s="1659">
      <c r="A333" s="588" t="n"/>
      <c r="B333" s="589" t="n"/>
      <c r="C333" s="527" t="n"/>
      <c r="D333" s="521" t="n"/>
      <c r="E333" s="589" t="n"/>
      <c r="F333" s="588" t="n"/>
      <c r="G333" s="527" t="n"/>
      <c r="H333" s="527" t="n"/>
      <c r="I333" s="527" t="n"/>
      <c r="J333" s="527" t="n"/>
      <c r="K333" s="589" t="n"/>
      <c r="L333" s="588" t="n"/>
      <c r="M333" s="588" t="n"/>
      <c r="N333" s="588" t="n"/>
      <c r="O333" s="588" t="n"/>
      <c r="P333" s="588" t="n"/>
      <c r="Q333" s="588" t="n"/>
      <c r="R333" s="588" t="n"/>
      <c r="S333" s="588" t="n"/>
      <c r="T333" s="588" t="n"/>
      <c r="U333" s="588" t="n"/>
      <c r="V333" s="588" t="n"/>
      <c r="W333" s="588" t="n"/>
      <c r="X333" s="588" t="n"/>
      <c r="Y333" s="588" t="n"/>
      <c r="Z333" s="588" t="n"/>
      <c r="AA333" s="588" t="n"/>
      <c r="AB333" s="588" t="n"/>
      <c r="AC333" s="588" t="n"/>
      <c r="AD333" s="588" t="n"/>
      <c r="AE333" s="588" t="n"/>
      <c r="AF333" s="588" t="n"/>
      <c r="AG333" s="588" t="n"/>
      <c r="AH333" s="588" t="n"/>
      <c r="AI333" s="588" t="n"/>
    </row>
    <row r="334" ht="13.5" customHeight="1" s="1659">
      <c r="A334" s="588" t="n"/>
      <c r="B334" s="589" t="n"/>
      <c r="C334" s="527" t="n"/>
      <c r="D334" s="521" t="n"/>
      <c r="E334" s="589" t="n"/>
      <c r="F334" s="588" t="n"/>
      <c r="G334" s="527" t="n"/>
      <c r="H334" s="527" t="n"/>
      <c r="I334" s="527" t="n"/>
      <c r="J334" s="527" t="n"/>
      <c r="K334" s="589" t="n"/>
      <c r="L334" s="588" t="n"/>
      <c r="M334" s="588" t="n"/>
      <c r="N334" s="588" t="n"/>
      <c r="O334" s="588" t="n"/>
      <c r="P334" s="588" t="n"/>
      <c r="Q334" s="588" t="n"/>
      <c r="R334" s="588" t="n"/>
      <c r="S334" s="588" t="n"/>
      <c r="T334" s="588" t="n"/>
      <c r="U334" s="588" t="n"/>
      <c r="V334" s="588" t="n"/>
      <c r="W334" s="588" t="n"/>
      <c r="X334" s="588" t="n"/>
      <c r="Y334" s="588" t="n"/>
      <c r="Z334" s="588" t="n"/>
      <c r="AA334" s="588" t="n"/>
      <c r="AB334" s="588" t="n"/>
      <c r="AC334" s="588" t="n"/>
      <c r="AD334" s="588" t="n"/>
      <c r="AE334" s="588" t="n"/>
      <c r="AF334" s="588" t="n"/>
      <c r="AG334" s="588" t="n"/>
      <c r="AH334" s="588" t="n"/>
      <c r="AI334" s="588" t="n"/>
    </row>
    <row r="335" ht="13.5" customHeight="1" s="1659">
      <c r="A335" s="588" t="n"/>
      <c r="B335" s="589" t="n"/>
      <c r="C335" s="527" t="n"/>
      <c r="D335" s="521" t="n"/>
      <c r="E335" s="589" t="n"/>
      <c r="F335" s="588" t="n"/>
      <c r="G335" s="527" t="n"/>
      <c r="H335" s="527" t="n"/>
      <c r="I335" s="527" t="n"/>
      <c r="J335" s="527" t="n"/>
      <c r="K335" s="589" t="n"/>
      <c r="L335" s="588" t="n"/>
      <c r="M335" s="588" t="n"/>
      <c r="N335" s="588" t="n"/>
      <c r="O335" s="588" t="n"/>
      <c r="P335" s="588" t="n"/>
      <c r="Q335" s="588" t="n"/>
      <c r="R335" s="588" t="n"/>
      <c r="S335" s="588" t="n"/>
      <c r="T335" s="588" t="n"/>
      <c r="U335" s="588" t="n"/>
      <c r="V335" s="588" t="n"/>
      <c r="W335" s="588" t="n"/>
      <c r="X335" s="588" t="n"/>
      <c r="Y335" s="588" t="n"/>
      <c r="Z335" s="588" t="n"/>
      <c r="AA335" s="588" t="n"/>
      <c r="AB335" s="588" t="n"/>
      <c r="AC335" s="588" t="n"/>
      <c r="AD335" s="588" t="n"/>
      <c r="AE335" s="588" t="n"/>
      <c r="AF335" s="588" t="n"/>
      <c r="AG335" s="588" t="n"/>
      <c r="AH335" s="588" t="n"/>
      <c r="AI335" s="588" t="n"/>
    </row>
    <row r="336" ht="13.5" customHeight="1" s="1659">
      <c r="A336" s="588" t="n"/>
      <c r="B336" s="589" t="n"/>
      <c r="C336" s="527" t="n"/>
      <c r="D336" s="521" t="n"/>
      <c r="E336" s="589" t="n"/>
      <c r="F336" s="588" t="n"/>
      <c r="G336" s="527" t="n"/>
      <c r="H336" s="527" t="n"/>
      <c r="I336" s="527" t="n"/>
      <c r="J336" s="527" t="n"/>
      <c r="K336" s="589" t="n"/>
      <c r="L336" s="588" t="n"/>
      <c r="M336" s="588" t="n"/>
      <c r="N336" s="588" t="n"/>
      <c r="O336" s="588" t="n"/>
      <c r="P336" s="588" t="n"/>
      <c r="Q336" s="588" t="n"/>
      <c r="R336" s="588" t="n"/>
      <c r="S336" s="588" t="n"/>
      <c r="T336" s="588" t="n"/>
      <c r="U336" s="588" t="n"/>
      <c r="V336" s="588" t="n"/>
      <c r="W336" s="588" t="n"/>
      <c r="X336" s="588" t="n"/>
      <c r="Y336" s="588" t="n"/>
      <c r="Z336" s="588" t="n"/>
      <c r="AA336" s="588" t="n"/>
      <c r="AB336" s="588" t="n"/>
      <c r="AC336" s="588" t="n"/>
      <c r="AD336" s="588" t="n"/>
      <c r="AE336" s="588" t="n"/>
      <c r="AF336" s="588" t="n"/>
      <c r="AG336" s="588" t="n"/>
      <c r="AH336" s="588" t="n"/>
      <c r="AI336" s="588" t="n"/>
    </row>
    <row r="337" ht="13.5" customHeight="1" s="1659">
      <c r="A337" s="588" t="n"/>
      <c r="B337" s="589" t="n"/>
      <c r="C337" s="527" t="n"/>
      <c r="D337" s="521" t="n"/>
      <c r="E337" s="589" t="n"/>
      <c r="F337" s="588" t="n"/>
      <c r="G337" s="527" t="n"/>
      <c r="H337" s="527" t="n"/>
      <c r="I337" s="527" t="n"/>
      <c r="J337" s="527" t="n"/>
      <c r="K337" s="589" t="n"/>
      <c r="L337" s="588" t="n"/>
      <c r="M337" s="588" t="n"/>
      <c r="N337" s="588" t="n"/>
      <c r="O337" s="588" t="n"/>
      <c r="P337" s="588" t="n"/>
      <c r="Q337" s="588" t="n"/>
      <c r="R337" s="588" t="n"/>
      <c r="S337" s="588" t="n"/>
      <c r="T337" s="588" t="n"/>
      <c r="U337" s="588" t="n"/>
      <c r="V337" s="588" t="n"/>
      <c r="W337" s="588" t="n"/>
      <c r="X337" s="588" t="n"/>
      <c r="Y337" s="588" t="n"/>
      <c r="Z337" s="588" t="n"/>
      <c r="AA337" s="588" t="n"/>
      <c r="AB337" s="588" t="n"/>
      <c r="AC337" s="588" t="n"/>
      <c r="AD337" s="588" t="n"/>
      <c r="AE337" s="588" t="n"/>
      <c r="AF337" s="588" t="n"/>
      <c r="AG337" s="588" t="n"/>
      <c r="AH337" s="588" t="n"/>
      <c r="AI337" s="588" t="n"/>
    </row>
    <row r="338" ht="13.5" customHeight="1" s="1659">
      <c r="A338" s="588" t="n"/>
      <c r="B338" s="589" t="n"/>
      <c r="C338" s="527" t="n"/>
      <c r="D338" s="521" t="n"/>
      <c r="E338" s="589" t="n"/>
      <c r="F338" s="588" t="n"/>
      <c r="G338" s="527" t="n"/>
      <c r="H338" s="527" t="n"/>
      <c r="I338" s="527" t="n"/>
      <c r="J338" s="527" t="n"/>
      <c r="K338" s="589" t="n"/>
      <c r="L338" s="588" t="n"/>
      <c r="M338" s="588" t="n"/>
      <c r="N338" s="588" t="n"/>
      <c r="O338" s="588" t="n"/>
      <c r="P338" s="588" t="n"/>
      <c r="Q338" s="588" t="n"/>
      <c r="R338" s="588" t="n"/>
      <c r="S338" s="588" t="n"/>
      <c r="T338" s="588" t="n"/>
      <c r="U338" s="588" t="n"/>
      <c r="V338" s="588" t="n"/>
      <c r="W338" s="588" t="n"/>
      <c r="X338" s="588" t="n"/>
      <c r="Y338" s="588" t="n"/>
      <c r="Z338" s="588" t="n"/>
      <c r="AA338" s="588" t="n"/>
      <c r="AB338" s="588" t="n"/>
      <c r="AC338" s="588" t="n"/>
      <c r="AD338" s="588" t="n"/>
      <c r="AE338" s="588" t="n"/>
      <c r="AF338" s="588" t="n"/>
      <c r="AG338" s="588" t="n"/>
      <c r="AH338" s="588" t="n"/>
      <c r="AI338" s="588" t="n"/>
    </row>
    <row r="339" ht="13.5" customHeight="1" s="1659">
      <c r="A339" s="588" t="n"/>
      <c r="B339" s="589" t="n"/>
      <c r="C339" s="527" t="n"/>
      <c r="D339" s="521" t="n"/>
      <c r="E339" s="589" t="n"/>
      <c r="F339" s="588" t="n"/>
      <c r="G339" s="527" t="n"/>
      <c r="H339" s="527" t="n"/>
      <c r="I339" s="527" t="n"/>
      <c r="J339" s="527" t="n"/>
      <c r="K339" s="589" t="n"/>
      <c r="L339" s="588" t="n"/>
      <c r="M339" s="588" t="n"/>
      <c r="N339" s="588" t="n"/>
      <c r="O339" s="588" t="n"/>
      <c r="P339" s="588" t="n"/>
      <c r="Q339" s="588" t="n"/>
      <c r="R339" s="588" t="n"/>
      <c r="S339" s="588" t="n"/>
      <c r="T339" s="588" t="n"/>
      <c r="U339" s="588" t="n"/>
      <c r="V339" s="588" t="n"/>
      <c r="W339" s="588" t="n"/>
      <c r="X339" s="588" t="n"/>
      <c r="Y339" s="588" t="n"/>
      <c r="Z339" s="588" t="n"/>
      <c r="AA339" s="588" t="n"/>
      <c r="AB339" s="588" t="n"/>
      <c r="AC339" s="588" t="n"/>
      <c r="AD339" s="588" t="n"/>
      <c r="AE339" s="588" t="n"/>
      <c r="AF339" s="588" t="n"/>
      <c r="AG339" s="588" t="n"/>
      <c r="AH339" s="588" t="n"/>
      <c r="AI339" s="588" t="n"/>
    </row>
    <row r="340" ht="13.5" customHeight="1" s="1659">
      <c r="A340" s="588" t="n"/>
      <c r="B340" s="589" t="n"/>
      <c r="C340" s="527" t="n"/>
      <c r="D340" s="521" t="n"/>
      <c r="E340" s="589" t="n"/>
      <c r="F340" s="588" t="n"/>
      <c r="G340" s="527" t="n"/>
      <c r="H340" s="527" t="n"/>
      <c r="I340" s="527" t="n"/>
      <c r="J340" s="527" t="n"/>
      <c r="K340" s="589" t="n"/>
      <c r="L340" s="588" t="n"/>
      <c r="M340" s="588" t="n"/>
      <c r="N340" s="588" t="n"/>
      <c r="O340" s="588" t="n"/>
      <c r="P340" s="588" t="n"/>
      <c r="Q340" s="588" t="n"/>
      <c r="R340" s="588" t="n"/>
      <c r="S340" s="588" t="n"/>
      <c r="T340" s="588" t="n"/>
      <c r="U340" s="588" t="n"/>
      <c r="V340" s="588" t="n"/>
      <c r="W340" s="588" t="n"/>
      <c r="X340" s="588" t="n"/>
      <c r="Y340" s="588" t="n"/>
      <c r="Z340" s="588" t="n"/>
      <c r="AA340" s="588" t="n"/>
      <c r="AB340" s="588" t="n"/>
      <c r="AC340" s="588" t="n"/>
      <c r="AD340" s="588" t="n"/>
      <c r="AE340" s="588" t="n"/>
      <c r="AF340" s="588" t="n"/>
      <c r="AG340" s="588" t="n"/>
      <c r="AH340" s="588" t="n"/>
      <c r="AI340" s="588" t="n"/>
    </row>
    <row r="341" ht="13.5" customHeight="1" s="1659">
      <c r="A341" s="588" t="n"/>
      <c r="B341" s="589" t="n"/>
      <c r="C341" s="527" t="n"/>
      <c r="D341" s="521" t="n"/>
      <c r="E341" s="589" t="n"/>
      <c r="F341" s="588" t="n"/>
      <c r="G341" s="527" t="n"/>
      <c r="H341" s="527" t="n"/>
      <c r="I341" s="527" t="n"/>
      <c r="J341" s="527" t="n"/>
      <c r="K341" s="589" t="n"/>
      <c r="L341" s="588" t="n"/>
      <c r="M341" s="588" t="n"/>
      <c r="N341" s="588" t="n"/>
      <c r="O341" s="588" t="n"/>
      <c r="P341" s="588" t="n"/>
      <c r="Q341" s="588" t="n"/>
      <c r="R341" s="588" t="n"/>
      <c r="S341" s="588" t="n"/>
      <c r="T341" s="588" t="n"/>
      <c r="U341" s="588" t="n"/>
      <c r="V341" s="588" t="n"/>
      <c r="W341" s="588" t="n"/>
      <c r="X341" s="588" t="n"/>
      <c r="Y341" s="588" t="n"/>
      <c r="Z341" s="588" t="n"/>
      <c r="AA341" s="588" t="n"/>
      <c r="AB341" s="588" t="n"/>
      <c r="AC341" s="588" t="n"/>
      <c r="AD341" s="588" t="n"/>
      <c r="AE341" s="588" t="n"/>
      <c r="AF341" s="588" t="n"/>
      <c r="AG341" s="588" t="n"/>
      <c r="AH341" s="588" t="n"/>
      <c r="AI341" s="588" t="n"/>
    </row>
    <row r="342" ht="13.5" customHeight="1" s="1659">
      <c r="A342" s="588" t="n"/>
      <c r="B342" s="589" t="n"/>
      <c r="C342" s="527" t="n"/>
      <c r="D342" s="521" t="n"/>
      <c r="E342" s="589" t="n"/>
      <c r="F342" s="588" t="n"/>
      <c r="G342" s="527" t="n"/>
      <c r="H342" s="527" t="n"/>
      <c r="I342" s="527" t="n"/>
      <c r="J342" s="527" t="n"/>
      <c r="K342" s="589" t="n"/>
      <c r="L342" s="588" t="n"/>
      <c r="M342" s="588" t="n"/>
      <c r="N342" s="588" t="n"/>
      <c r="O342" s="588" t="n"/>
      <c r="P342" s="588" t="n"/>
      <c r="Q342" s="588" t="n"/>
      <c r="R342" s="588" t="n"/>
      <c r="S342" s="588" t="n"/>
      <c r="T342" s="588" t="n"/>
      <c r="U342" s="588" t="n"/>
      <c r="V342" s="588" t="n"/>
      <c r="W342" s="588" t="n"/>
      <c r="X342" s="588" t="n"/>
      <c r="Y342" s="588" t="n"/>
      <c r="Z342" s="588" t="n"/>
      <c r="AA342" s="588" t="n"/>
      <c r="AB342" s="588" t="n"/>
      <c r="AC342" s="588" t="n"/>
      <c r="AD342" s="588" t="n"/>
      <c r="AE342" s="588" t="n"/>
      <c r="AF342" s="588" t="n"/>
      <c r="AG342" s="588" t="n"/>
      <c r="AH342" s="588" t="n"/>
      <c r="AI342" s="588" t="n"/>
    </row>
    <row r="343" ht="13.5" customHeight="1" s="1659">
      <c r="A343" s="588" t="n"/>
      <c r="B343" s="589" t="n"/>
      <c r="C343" s="527" t="n"/>
      <c r="D343" s="521" t="n"/>
      <c r="E343" s="589" t="n"/>
      <c r="F343" s="588" t="n"/>
      <c r="G343" s="527" t="n"/>
      <c r="H343" s="527" t="n"/>
      <c r="I343" s="527" t="n"/>
      <c r="J343" s="527" t="n"/>
      <c r="K343" s="589" t="n"/>
      <c r="L343" s="588" t="n"/>
      <c r="M343" s="588" t="n"/>
      <c r="N343" s="588" t="n"/>
      <c r="O343" s="588" t="n"/>
      <c r="P343" s="588" t="n"/>
      <c r="Q343" s="588" t="n"/>
      <c r="R343" s="588" t="n"/>
      <c r="S343" s="588" t="n"/>
      <c r="T343" s="588" t="n"/>
      <c r="U343" s="588" t="n"/>
      <c r="V343" s="588" t="n"/>
      <c r="W343" s="588" t="n"/>
      <c r="X343" s="588" t="n"/>
      <c r="Y343" s="588" t="n"/>
      <c r="Z343" s="588" t="n"/>
      <c r="AA343" s="588" t="n"/>
      <c r="AB343" s="588" t="n"/>
      <c r="AC343" s="588" t="n"/>
      <c r="AD343" s="588" t="n"/>
      <c r="AE343" s="588" t="n"/>
      <c r="AF343" s="588" t="n"/>
      <c r="AG343" s="588" t="n"/>
      <c r="AH343" s="588" t="n"/>
      <c r="AI343" s="588" t="n"/>
    </row>
    <row r="344" ht="13.5" customHeight="1" s="1659">
      <c r="A344" s="588" t="n"/>
      <c r="B344" s="589" t="n"/>
      <c r="C344" s="527" t="n"/>
      <c r="D344" s="521" t="n"/>
      <c r="E344" s="589" t="n"/>
      <c r="F344" s="588" t="n"/>
      <c r="G344" s="527" t="n"/>
      <c r="H344" s="527" t="n"/>
      <c r="I344" s="527" t="n"/>
      <c r="J344" s="527" t="n"/>
      <c r="K344" s="589" t="n"/>
      <c r="L344" s="588" t="n"/>
      <c r="M344" s="588" t="n"/>
      <c r="N344" s="588" t="n"/>
      <c r="O344" s="588" t="n"/>
      <c r="P344" s="588" t="n"/>
      <c r="Q344" s="588" t="n"/>
      <c r="R344" s="588" t="n"/>
      <c r="S344" s="588" t="n"/>
      <c r="T344" s="588" t="n"/>
      <c r="U344" s="588" t="n"/>
      <c r="V344" s="588" t="n"/>
      <c r="W344" s="588" t="n"/>
      <c r="X344" s="588" t="n"/>
      <c r="Y344" s="588" t="n"/>
      <c r="Z344" s="588" t="n"/>
      <c r="AA344" s="588" t="n"/>
      <c r="AB344" s="588" t="n"/>
      <c r="AC344" s="588" t="n"/>
      <c r="AD344" s="588" t="n"/>
      <c r="AE344" s="588" t="n"/>
      <c r="AF344" s="588" t="n"/>
      <c r="AG344" s="588" t="n"/>
      <c r="AH344" s="588" t="n"/>
      <c r="AI344" s="588" t="n"/>
    </row>
    <row r="345" ht="13.5" customHeight="1" s="1659">
      <c r="A345" s="588" t="n"/>
      <c r="B345" s="589" t="n"/>
      <c r="C345" s="527" t="n"/>
      <c r="D345" s="521" t="n"/>
      <c r="E345" s="589" t="n"/>
      <c r="F345" s="588" t="n"/>
      <c r="G345" s="527" t="n"/>
      <c r="H345" s="527" t="n"/>
      <c r="I345" s="527" t="n"/>
      <c r="J345" s="527" t="n"/>
      <c r="K345" s="589" t="n"/>
      <c r="L345" s="588" t="n"/>
      <c r="M345" s="588" t="n"/>
      <c r="N345" s="588" t="n"/>
      <c r="O345" s="588" t="n"/>
      <c r="P345" s="588" t="n"/>
      <c r="Q345" s="588" t="n"/>
      <c r="R345" s="588" t="n"/>
      <c r="S345" s="588" t="n"/>
      <c r="T345" s="588" t="n"/>
      <c r="U345" s="588" t="n"/>
      <c r="V345" s="588" t="n"/>
      <c r="W345" s="588" t="n"/>
      <c r="X345" s="588" t="n"/>
      <c r="Y345" s="588" t="n"/>
      <c r="Z345" s="588" t="n"/>
      <c r="AA345" s="588" t="n"/>
      <c r="AB345" s="588" t="n"/>
      <c r="AC345" s="588" t="n"/>
      <c r="AD345" s="588" t="n"/>
      <c r="AE345" s="588" t="n"/>
      <c r="AF345" s="588" t="n"/>
      <c r="AG345" s="588" t="n"/>
      <c r="AH345" s="588" t="n"/>
      <c r="AI345" s="588" t="n"/>
    </row>
    <row r="346" ht="13.5" customHeight="1" s="1659">
      <c r="A346" s="588" t="n"/>
      <c r="B346" s="589" t="n"/>
      <c r="C346" s="527" t="n"/>
      <c r="D346" s="521" t="n"/>
      <c r="E346" s="589" t="n"/>
      <c r="F346" s="588" t="n"/>
      <c r="G346" s="527" t="n"/>
      <c r="H346" s="527" t="n"/>
      <c r="I346" s="527" t="n"/>
      <c r="J346" s="527" t="n"/>
      <c r="K346" s="589" t="n"/>
      <c r="L346" s="588" t="n"/>
      <c r="M346" s="588" t="n"/>
      <c r="N346" s="588" t="n"/>
      <c r="O346" s="588" t="n"/>
      <c r="P346" s="588" t="n"/>
      <c r="Q346" s="588" t="n"/>
      <c r="R346" s="588" t="n"/>
      <c r="S346" s="588" t="n"/>
      <c r="T346" s="588" t="n"/>
      <c r="U346" s="588" t="n"/>
      <c r="V346" s="588" t="n"/>
      <c r="W346" s="588" t="n"/>
      <c r="X346" s="588" t="n"/>
      <c r="Y346" s="588" t="n"/>
      <c r="Z346" s="588" t="n"/>
      <c r="AA346" s="588" t="n"/>
      <c r="AB346" s="588" t="n"/>
      <c r="AC346" s="588" t="n"/>
      <c r="AD346" s="588" t="n"/>
      <c r="AE346" s="588" t="n"/>
      <c r="AF346" s="588" t="n"/>
      <c r="AG346" s="588" t="n"/>
      <c r="AH346" s="588" t="n"/>
      <c r="AI346" s="588" t="n"/>
    </row>
    <row r="347" ht="13.5" customHeight="1" s="1659">
      <c r="A347" s="588" t="n"/>
      <c r="B347" s="589" t="n"/>
      <c r="C347" s="527" t="n"/>
      <c r="D347" s="521" t="n"/>
      <c r="E347" s="589" t="n"/>
      <c r="F347" s="588" t="n"/>
      <c r="G347" s="527" t="n"/>
      <c r="H347" s="527" t="n"/>
      <c r="I347" s="527" t="n"/>
      <c r="J347" s="527" t="n"/>
      <c r="K347" s="589" t="n"/>
      <c r="L347" s="588" t="n"/>
      <c r="M347" s="588" t="n"/>
      <c r="N347" s="588" t="n"/>
      <c r="O347" s="588" t="n"/>
      <c r="P347" s="588" t="n"/>
      <c r="Q347" s="588" t="n"/>
      <c r="R347" s="588" t="n"/>
      <c r="S347" s="588" t="n"/>
      <c r="T347" s="588" t="n"/>
      <c r="U347" s="588" t="n"/>
      <c r="V347" s="588" t="n"/>
      <c r="W347" s="588" t="n"/>
      <c r="X347" s="588" t="n"/>
      <c r="Y347" s="588" t="n"/>
      <c r="Z347" s="588" t="n"/>
      <c r="AA347" s="588" t="n"/>
      <c r="AB347" s="588" t="n"/>
      <c r="AC347" s="588" t="n"/>
      <c r="AD347" s="588" t="n"/>
      <c r="AE347" s="588" t="n"/>
      <c r="AF347" s="588" t="n"/>
      <c r="AG347" s="588" t="n"/>
      <c r="AH347" s="588" t="n"/>
      <c r="AI347" s="588" t="n"/>
    </row>
    <row r="348" ht="13.5" customHeight="1" s="1659">
      <c r="A348" s="588" t="n"/>
      <c r="B348" s="589" t="n"/>
      <c r="C348" s="527" t="n"/>
      <c r="D348" s="521" t="n"/>
      <c r="E348" s="589" t="n"/>
      <c r="F348" s="588" t="n"/>
      <c r="G348" s="527" t="n"/>
      <c r="H348" s="527" t="n"/>
      <c r="I348" s="527" t="n"/>
      <c r="J348" s="527" t="n"/>
      <c r="K348" s="589" t="n"/>
      <c r="L348" s="588" t="n"/>
      <c r="M348" s="588" t="n"/>
      <c r="N348" s="588" t="n"/>
      <c r="O348" s="588" t="n"/>
      <c r="P348" s="588" t="n"/>
      <c r="Q348" s="588" t="n"/>
      <c r="R348" s="588" t="n"/>
      <c r="S348" s="588" t="n"/>
      <c r="T348" s="588" t="n"/>
      <c r="U348" s="588" t="n"/>
      <c r="V348" s="588" t="n"/>
      <c r="W348" s="588" t="n"/>
      <c r="X348" s="588" t="n"/>
      <c r="Y348" s="588" t="n"/>
      <c r="Z348" s="588" t="n"/>
      <c r="AA348" s="588" t="n"/>
      <c r="AB348" s="588" t="n"/>
      <c r="AC348" s="588" t="n"/>
      <c r="AD348" s="588" t="n"/>
      <c r="AE348" s="588" t="n"/>
      <c r="AF348" s="588" t="n"/>
      <c r="AG348" s="588" t="n"/>
      <c r="AH348" s="588" t="n"/>
      <c r="AI348" s="588" t="n"/>
    </row>
    <row r="349" ht="13.5" customHeight="1" s="1659">
      <c r="A349" s="588" t="n"/>
      <c r="B349" s="589" t="n"/>
      <c r="C349" s="527" t="n"/>
      <c r="D349" s="521" t="n"/>
      <c r="E349" s="589" t="n"/>
      <c r="F349" s="588" t="n"/>
      <c r="G349" s="527" t="n"/>
      <c r="H349" s="527" t="n"/>
      <c r="I349" s="527" t="n"/>
      <c r="J349" s="527" t="n"/>
      <c r="K349" s="589" t="n"/>
      <c r="L349" s="588" t="n"/>
      <c r="M349" s="588" t="n"/>
      <c r="N349" s="588" t="n"/>
      <c r="O349" s="588" t="n"/>
      <c r="P349" s="588" t="n"/>
      <c r="Q349" s="588" t="n"/>
      <c r="R349" s="588" t="n"/>
      <c r="S349" s="588" t="n"/>
      <c r="T349" s="588" t="n"/>
      <c r="U349" s="588" t="n"/>
      <c r="V349" s="588" t="n"/>
      <c r="W349" s="588" t="n"/>
      <c r="X349" s="588" t="n"/>
      <c r="Y349" s="588" t="n"/>
      <c r="Z349" s="588" t="n"/>
      <c r="AA349" s="588" t="n"/>
      <c r="AB349" s="588" t="n"/>
      <c r="AC349" s="588" t="n"/>
      <c r="AD349" s="588" t="n"/>
      <c r="AE349" s="588" t="n"/>
      <c r="AF349" s="588" t="n"/>
      <c r="AG349" s="588" t="n"/>
      <c r="AH349" s="588" t="n"/>
      <c r="AI349" s="588" t="n"/>
    </row>
    <row r="350" ht="13.5" customHeight="1" s="1659">
      <c r="A350" s="588" t="n"/>
      <c r="B350" s="589" t="n"/>
      <c r="C350" s="527" t="n"/>
      <c r="D350" s="521" t="n"/>
      <c r="E350" s="589" t="n"/>
      <c r="F350" s="588" t="n"/>
      <c r="G350" s="527" t="n"/>
      <c r="H350" s="527" t="n"/>
      <c r="I350" s="527" t="n"/>
      <c r="J350" s="527" t="n"/>
      <c r="K350" s="589" t="n"/>
      <c r="L350" s="588" t="n"/>
      <c r="M350" s="588" t="n"/>
      <c r="N350" s="588" t="n"/>
      <c r="O350" s="588" t="n"/>
      <c r="P350" s="588" t="n"/>
      <c r="Q350" s="588" t="n"/>
      <c r="R350" s="588" t="n"/>
      <c r="S350" s="588" t="n"/>
      <c r="T350" s="588" t="n"/>
      <c r="U350" s="588" t="n"/>
      <c r="V350" s="588" t="n"/>
      <c r="W350" s="588" t="n"/>
      <c r="X350" s="588" t="n"/>
      <c r="Y350" s="588" t="n"/>
      <c r="Z350" s="588" t="n"/>
      <c r="AA350" s="588" t="n"/>
      <c r="AB350" s="588" t="n"/>
      <c r="AC350" s="588" t="n"/>
      <c r="AD350" s="588" t="n"/>
      <c r="AE350" s="588" t="n"/>
      <c r="AF350" s="588" t="n"/>
      <c r="AG350" s="588" t="n"/>
      <c r="AH350" s="588" t="n"/>
      <c r="AI350" s="588" t="n"/>
    </row>
    <row r="351" ht="13.5" customHeight="1" s="1659">
      <c r="A351" s="588" t="n"/>
      <c r="B351" s="589" t="n"/>
      <c r="C351" s="527" t="n"/>
      <c r="D351" s="521" t="n"/>
      <c r="E351" s="589" t="n"/>
      <c r="F351" s="588" t="n"/>
      <c r="G351" s="527" t="n"/>
      <c r="H351" s="527" t="n"/>
      <c r="I351" s="527" t="n"/>
      <c r="J351" s="527" t="n"/>
      <c r="K351" s="589" t="n"/>
      <c r="L351" s="588" t="n"/>
      <c r="M351" s="588" t="n"/>
      <c r="N351" s="588" t="n"/>
      <c r="O351" s="588" t="n"/>
      <c r="P351" s="588" t="n"/>
      <c r="Q351" s="588" t="n"/>
      <c r="R351" s="588" t="n"/>
      <c r="S351" s="588" t="n"/>
      <c r="T351" s="588" t="n"/>
      <c r="U351" s="588" t="n"/>
      <c r="V351" s="588" t="n"/>
      <c r="W351" s="588" t="n"/>
      <c r="X351" s="588" t="n"/>
      <c r="Y351" s="588" t="n"/>
      <c r="Z351" s="588" t="n"/>
      <c r="AA351" s="588" t="n"/>
      <c r="AB351" s="588" t="n"/>
      <c r="AC351" s="588" t="n"/>
      <c r="AD351" s="588" t="n"/>
      <c r="AE351" s="588" t="n"/>
      <c r="AF351" s="588" t="n"/>
      <c r="AG351" s="588" t="n"/>
      <c r="AH351" s="588" t="n"/>
      <c r="AI351" s="588" t="n"/>
    </row>
    <row r="352" ht="13.5" customHeight="1" s="1659">
      <c r="A352" s="588" t="n"/>
      <c r="B352" s="589" t="n"/>
      <c r="C352" s="527" t="n"/>
      <c r="D352" s="521" t="n"/>
      <c r="E352" s="589" t="n"/>
      <c r="F352" s="588" t="n"/>
      <c r="G352" s="527" t="n"/>
      <c r="H352" s="527" t="n"/>
      <c r="I352" s="527" t="n"/>
      <c r="J352" s="527" t="n"/>
      <c r="K352" s="589" t="n"/>
      <c r="L352" s="588" t="n"/>
      <c r="M352" s="588" t="n"/>
      <c r="N352" s="588" t="n"/>
      <c r="O352" s="588" t="n"/>
      <c r="P352" s="588" t="n"/>
      <c r="Q352" s="588" t="n"/>
      <c r="R352" s="588" t="n"/>
      <c r="S352" s="588" t="n"/>
      <c r="T352" s="588" t="n"/>
      <c r="U352" s="588" t="n"/>
      <c r="V352" s="588" t="n"/>
      <c r="W352" s="588" t="n"/>
      <c r="X352" s="588" t="n"/>
      <c r="Y352" s="588" t="n"/>
      <c r="Z352" s="588" t="n"/>
      <c r="AA352" s="588" t="n"/>
      <c r="AB352" s="588" t="n"/>
      <c r="AC352" s="588" t="n"/>
      <c r="AD352" s="588" t="n"/>
      <c r="AE352" s="588" t="n"/>
      <c r="AF352" s="588" t="n"/>
      <c r="AG352" s="588" t="n"/>
      <c r="AH352" s="588" t="n"/>
      <c r="AI352" s="588" t="n"/>
    </row>
    <row r="353" ht="13.5" customHeight="1" s="1659">
      <c r="A353" s="588" t="n"/>
      <c r="B353" s="589" t="n"/>
      <c r="C353" s="527" t="n"/>
      <c r="D353" s="521" t="n"/>
      <c r="E353" s="589" t="n"/>
      <c r="F353" s="588" t="n"/>
      <c r="G353" s="527" t="n"/>
      <c r="H353" s="527" t="n"/>
      <c r="I353" s="527" t="n"/>
      <c r="J353" s="527" t="n"/>
      <c r="K353" s="589" t="n"/>
      <c r="L353" s="588" t="n"/>
      <c r="M353" s="588" t="n"/>
      <c r="N353" s="588" t="n"/>
      <c r="O353" s="588" t="n"/>
      <c r="P353" s="588" t="n"/>
      <c r="Q353" s="588" t="n"/>
      <c r="R353" s="588" t="n"/>
      <c r="S353" s="588" t="n"/>
      <c r="T353" s="588" t="n"/>
      <c r="U353" s="588" t="n"/>
      <c r="V353" s="588" t="n"/>
      <c r="W353" s="588" t="n"/>
      <c r="X353" s="588" t="n"/>
      <c r="Y353" s="588" t="n"/>
      <c r="Z353" s="588" t="n"/>
      <c r="AA353" s="588" t="n"/>
      <c r="AB353" s="588" t="n"/>
      <c r="AC353" s="588" t="n"/>
      <c r="AD353" s="588" t="n"/>
      <c r="AE353" s="588" t="n"/>
      <c r="AF353" s="588" t="n"/>
      <c r="AG353" s="588" t="n"/>
      <c r="AH353" s="588" t="n"/>
      <c r="AI353" s="588" t="n"/>
    </row>
    <row r="354" ht="13.5" customHeight="1" s="1659">
      <c r="A354" s="588" t="n"/>
      <c r="B354" s="589" t="n"/>
      <c r="C354" s="527" t="n"/>
      <c r="D354" s="521" t="n"/>
      <c r="E354" s="589" t="n"/>
      <c r="F354" s="588" t="n"/>
      <c r="G354" s="527" t="n"/>
      <c r="H354" s="527" t="n"/>
      <c r="I354" s="527" t="n"/>
      <c r="J354" s="527" t="n"/>
      <c r="K354" s="589" t="n"/>
      <c r="L354" s="588" t="n"/>
      <c r="M354" s="588" t="n"/>
      <c r="N354" s="588" t="n"/>
      <c r="O354" s="588" t="n"/>
      <c r="P354" s="588" t="n"/>
      <c r="Q354" s="588" t="n"/>
      <c r="R354" s="588" t="n"/>
      <c r="S354" s="588" t="n"/>
      <c r="T354" s="588" t="n"/>
      <c r="U354" s="588" t="n"/>
      <c r="V354" s="588" t="n"/>
      <c r="W354" s="588" t="n"/>
      <c r="X354" s="588" t="n"/>
      <c r="Y354" s="588" t="n"/>
      <c r="Z354" s="588" t="n"/>
      <c r="AA354" s="588" t="n"/>
      <c r="AB354" s="588" t="n"/>
      <c r="AC354" s="588" t="n"/>
      <c r="AD354" s="588" t="n"/>
      <c r="AE354" s="588" t="n"/>
      <c r="AF354" s="588" t="n"/>
      <c r="AG354" s="588" t="n"/>
      <c r="AH354" s="588" t="n"/>
      <c r="AI354" s="588" t="n"/>
    </row>
    <row r="355" ht="13.5" customHeight="1" s="1659">
      <c r="A355" s="588" t="n"/>
      <c r="B355" s="589" t="n"/>
      <c r="C355" s="527" t="n"/>
      <c r="D355" s="521" t="n"/>
      <c r="E355" s="589" t="n"/>
      <c r="F355" s="588" t="n"/>
      <c r="G355" s="527" t="n"/>
      <c r="H355" s="527" t="n"/>
      <c r="I355" s="527" t="n"/>
      <c r="J355" s="527" t="n"/>
      <c r="K355" s="589" t="n"/>
      <c r="L355" s="588" t="n"/>
      <c r="M355" s="588" t="n"/>
      <c r="N355" s="588" t="n"/>
      <c r="O355" s="588" t="n"/>
      <c r="P355" s="588" t="n"/>
      <c r="Q355" s="588" t="n"/>
      <c r="R355" s="588" t="n"/>
      <c r="S355" s="588" t="n"/>
      <c r="T355" s="588" t="n"/>
      <c r="U355" s="588" t="n"/>
      <c r="V355" s="588" t="n"/>
      <c r="W355" s="588" t="n"/>
      <c r="X355" s="588" t="n"/>
      <c r="Y355" s="588" t="n"/>
      <c r="Z355" s="588" t="n"/>
      <c r="AA355" s="588" t="n"/>
      <c r="AB355" s="588" t="n"/>
      <c r="AC355" s="588" t="n"/>
      <c r="AD355" s="588" t="n"/>
      <c r="AE355" s="588" t="n"/>
      <c r="AF355" s="588" t="n"/>
      <c r="AG355" s="588" t="n"/>
      <c r="AH355" s="588" t="n"/>
      <c r="AI355" s="588" t="n"/>
    </row>
    <row r="356" ht="13.5" customHeight="1" s="1659">
      <c r="A356" s="588" t="n"/>
      <c r="B356" s="589" t="n"/>
      <c r="C356" s="527" t="n"/>
      <c r="D356" s="521" t="n"/>
      <c r="E356" s="589" t="n"/>
      <c r="F356" s="588" t="n"/>
      <c r="G356" s="527" t="n"/>
      <c r="H356" s="527" t="n"/>
      <c r="I356" s="527" t="n"/>
      <c r="J356" s="527" t="n"/>
      <c r="K356" s="589" t="n"/>
      <c r="L356" s="588" t="n"/>
      <c r="M356" s="588" t="n"/>
      <c r="N356" s="588" t="n"/>
      <c r="O356" s="588" t="n"/>
      <c r="P356" s="588" t="n"/>
      <c r="Q356" s="588" t="n"/>
      <c r="R356" s="588" t="n"/>
      <c r="S356" s="588" t="n"/>
      <c r="T356" s="588" t="n"/>
      <c r="U356" s="588" t="n"/>
      <c r="V356" s="588" t="n"/>
      <c r="W356" s="588" t="n"/>
      <c r="X356" s="588" t="n"/>
      <c r="Y356" s="588" t="n"/>
      <c r="Z356" s="588" t="n"/>
      <c r="AA356" s="588" t="n"/>
      <c r="AB356" s="588" t="n"/>
      <c r="AC356" s="588" t="n"/>
      <c r="AD356" s="588" t="n"/>
      <c r="AE356" s="588" t="n"/>
      <c r="AF356" s="588" t="n"/>
      <c r="AG356" s="588" t="n"/>
      <c r="AH356" s="588" t="n"/>
      <c r="AI356" s="588" t="n"/>
    </row>
    <row r="357" ht="13.5" customHeight="1" s="1659">
      <c r="A357" s="588" t="n"/>
      <c r="B357" s="589" t="n"/>
      <c r="C357" s="527" t="n"/>
      <c r="D357" s="521" t="n"/>
      <c r="E357" s="589" t="n"/>
      <c r="F357" s="588" t="n"/>
      <c r="G357" s="527" t="n"/>
      <c r="H357" s="527" t="n"/>
      <c r="I357" s="527" t="n"/>
      <c r="J357" s="527" t="n"/>
      <c r="K357" s="589" t="n"/>
      <c r="L357" s="588" t="n"/>
      <c r="M357" s="588" t="n"/>
      <c r="N357" s="588" t="n"/>
      <c r="O357" s="588" t="n"/>
      <c r="P357" s="588" t="n"/>
      <c r="Q357" s="588" t="n"/>
      <c r="R357" s="588" t="n"/>
      <c r="S357" s="588" t="n"/>
      <c r="T357" s="588" t="n"/>
      <c r="U357" s="588" t="n"/>
      <c r="V357" s="588" t="n"/>
      <c r="W357" s="588" t="n"/>
      <c r="X357" s="588" t="n"/>
      <c r="Y357" s="588" t="n"/>
      <c r="Z357" s="588" t="n"/>
      <c r="AA357" s="588" t="n"/>
      <c r="AB357" s="588" t="n"/>
      <c r="AC357" s="588" t="n"/>
      <c r="AD357" s="588" t="n"/>
      <c r="AE357" s="588" t="n"/>
      <c r="AF357" s="588" t="n"/>
      <c r="AG357" s="588" t="n"/>
      <c r="AH357" s="588" t="n"/>
      <c r="AI357" s="588" t="n"/>
    </row>
    <row r="358" ht="13.5" customHeight="1" s="1659">
      <c r="A358" s="588" t="n"/>
      <c r="B358" s="589" t="n"/>
      <c r="C358" s="527" t="n"/>
      <c r="D358" s="521" t="n"/>
      <c r="E358" s="589" t="n"/>
      <c r="F358" s="588" t="n"/>
      <c r="G358" s="527" t="n"/>
      <c r="H358" s="527" t="n"/>
      <c r="I358" s="527" t="n"/>
      <c r="J358" s="527" t="n"/>
      <c r="K358" s="589" t="n"/>
      <c r="L358" s="588" t="n"/>
      <c r="M358" s="588" t="n"/>
      <c r="N358" s="588" t="n"/>
      <c r="O358" s="588" t="n"/>
      <c r="P358" s="588" t="n"/>
      <c r="Q358" s="588" t="n"/>
      <c r="R358" s="588" t="n"/>
      <c r="S358" s="588" t="n"/>
      <c r="T358" s="588" t="n"/>
      <c r="U358" s="588" t="n"/>
      <c r="V358" s="588" t="n"/>
      <c r="W358" s="588" t="n"/>
      <c r="X358" s="588" t="n"/>
      <c r="Y358" s="588" t="n"/>
      <c r="Z358" s="588" t="n"/>
      <c r="AA358" s="588" t="n"/>
      <c r="AB358" s="588" t="n"/>
      <c r="AC358" s="588" t="n"/>
      <c r="AD358" s="588" t="n"/>
      <c r="AE358" s="588" t="n"/>
      <c r="AF358" s="588" t="n"/>
      <c r="AG358" s="588" t="n"/>
      <c r="AH358" s="588" t="n"/>
      <c r="AI358" s="588" t="n"/>
    </row>
    <row r="359" ht="13.5" customHeight="1" s="1659">
      <c r="A359" s="588" t="n"/>
      <c r="B359" s="589" t="n"/>
      <c r="C359" s="527" t="n"/>
      <c r="D359" s="521" t="n"/>
      <c r="E359" s="589" t="n"/>
      <c r="F359" s="588" t="n"/>
      <c r="G359" s="527" t="n"/>
      <c r="H359" s="527" t="n"/>
      <c r="I359" s="527" t="n"/>
      <c r="J359" s="527" t="n"/>
      <c r="K359" s="589" t="n"/>
      <c r="L359" s="588" t="n"/>
      <c r="M359" s="588" t="n"/>
      <c r="N359" s="588" t="n"/>
      <c r="O359" s="588" t="n"/>
      <c r="P359" s="588" t="n"/>
      <c r="Q359" s="588" t="n"/>
      <c r="R359" s="588" t="n"/>
      <c r="S359" s="588" t="n"/>
      <c r="T359" s="588" t="n"/>
      <c r="U359" s="588" t="n"/>
      <c r="V359" s="588" t="n"/>
      <c r="W359" s="588" t="n"/>
      <c r="X359" s="588" t="n"/>
      <c r="Y359" s="588" t="n"/>
      <c r="Z359" s="588" t="n"/>
      <c r="AA359" s="588" t="n"/>
      <c r="AB359" s="588" t="n"/>
      <c r="AC359" s="588" t="n"/>
      <c r="AD359" s="588" t="n"/>
      <c r="AE359" s="588" t="n"/>
      <c r="AF359" s="588" t="n"/>
      <c r="AG359" s="588" t="n"/>
      <c r="AH359" s="588" t="n"/>
      <c r="AI359" s="588" t="n"/>
    </row>
    <row r="360" ht="13.5" customHeight="1" s="1659">
      <c r="A360" s="588" t="n"/>
      <c r="B360" s="589" t="n"/>
      <c r="C360" s="527" t="n"/>
      <c r="D360" s="521" t="n"/>
      <c r="E360" s="589" t="n"/>
      <c r="F360" s="588" t="n"/>
      <c r="G360" s="527" t="n"/>
      <c r="H360" s="527" t="n"/>
      <c r="I360" s="527" t="n"/>
      <c r="J360" s="527" t="n"/>
      <c r="K360" s="589" t="n"/>
      <c r="L360" s="588" t="n"/>
      <c r="M360" s="588" t="n"/>
      <c r="N360" s="588" t="n"/>
      <c r="O360" s="588" t="n"/>
      <c r="P360" s="588" t="n"/>
      <c r="Q360" s="588" t="n"/>
      <c r="R360" s="588" t="n"/>
      <c r="S360" s="588" t="n"/>
      <c r="T360" s="588" t="n"/>
      <c r="U360" s="588" t="n"/>
      <c r="V360" s="588" t="n"/>
      <c r="W360" s="588" t="n"/>
      <c r="X360" s="588" t="n"/>
      <c r="Y360" s="588" t="n"/>
      <c r="Z360" s="588" t="n"/>
      <c r="AA360" s="588" t="n"/>
      <c r="AB360" s="588" t="n"/>
      <c r="AC360" s="588" t="n"/>
      <c r="AD360" s="588" t="n"/>
      <c r="AE360" s="588" t="n"/>
      <c r="AF360" s="588" t="n"/>
      <c r="AG360" s="588" t="n"/>
      <c r="AH360" s="588" t="n"/>
      <c r="AI360" s="588" t="n"/>
    </row>
    <row r="361" ht="13.5" customHeight="1" s="1659">
      <c r="A361" s="588" t="n"/>
      <c r="B361" s="589" t="n"/>
      <c r="C361" s="527" t="n"/>
      <c r="D361" s="521" t="n"/>
      <c r="E361" s="589" t="n"/>
      <c r="F361" s="588" t="n"/>
      <c r="G361" s="527" t="n"/>
      <c r="H361" s="527" t="n"/>
      <c r="I361" s="527" t="n"/>
      <c r="J361" s="527" t="n"/>
      <c r="K361" s="589" t="n"/>
      <c r="L361" s="588" t="n"/>
      <c r="M361" s="588" t="n"/>
      <c r="N361" s="588" t="n"/>
      <c r="O361" s="588" t="n"/>
      <c r="P361" s="588" t="n"/>
      <c r="Q361" s="588" t="n"/>
      <c r="R361" s="588" t="n"/>
      <c r="S361" s="588" t="n"/>
      <c r="T361" s="588" t="n"/>
      <c r="U361" s="588" t="n"/>
      <c r="V361" s="588" t="n"/>
      <c r="W361" s="588" t="n"/>
      <c r="X361" s="588" t="n"/>
      <c r="Y361" s="588" t="n"/>
      <c r="Z361" s="588" t="n"/>
      <c r="AA361" s="588" t="n"/>
      <c r="AB361" s="588" t="n"/>
      <c r="AC361" s="588" t="n"/>
      <c r="AD361" s="588" t="n"/>
      <c r="AE361" s="588" t="n"/>
      <c r="AF361" s="588" t="n"/>
      <c r="AG361" s="588" t="n"/>
      <c r="AH361" s="588" t="n"/>
      <c r="AI361" s="588" t="n"/>
    </row>
    <row r="362" ht="13.5" customHeight="1" s="1659">
      <c r="A362" s="588" t="n"/>
      <c r="B362" s="589" t="n"/>
      <c r="C362" s="527" t="n"/>
      <c r="D362" s="521" t="n"/>
      <c r="E362" s="589" t="n"/>
      <c r="F362" s="588" t="n"/>
      <c r="G362" s="527" t="n"/>
      <c r="H362" s="527" t="n"/>
      <c r="I362" s="527" t="n"/>
      <c r="J362" s="527" t="n"/>
      <c r="K362" s="589" t="n"/>
      <c r="L362" s="588" t="n"/>
      <c r="M362" s="588" t="n"/>
      <c r="N362" s="588" t="n"/>
      <c r="O362" s="588" t="n"/>
      <c r="P362" s="588" t="n"/>
      <c r="Q362" s="588" t="n"/>
      <c r="R362" s="588" t="n"/>
      <c r="S362" s="588" t="n"/>
      <c r="T362" s="588" t="n"/>
      <c r="U362" s="588" t="n"/>
      <c r="V362" s="588" t="n"/>
      <c r="W362" s="588" t="n"/>
      <c r="X362" s="588" t="n"/>
      <c r="Y362" s="588" t="n"/>
      <c r="Z362" s="588" t="n"/>
      <c r="AA362" s="588" t="n"/>
      <c r="AB362" s="588" t="n"/>
      <c r="AC362" s="588" t="n"/>
      <c r="AD362" s="588" t="n"/>
      <c r="AE362" s="588" t="n"/>
      <c r="AF362" s="588" t="n"/>
      <c r="AG362" s="588" t="n"/>
      <c r="AH362" s="588" t="n"/>
      <c r="AI362" s="588" t="n"/>
    </row>
    <row r="363" ht="13.5" customHeight="1" s="1659">
      <c r="A363" s="588" t="n"/>
      <c r="B363" s="589" t="n"/>
      <c r="C363" s="527" t="n"/>
      <c r="D363" s="521" t="n"/>
      <c r="E363" s="589" t="n"/>
      <c r="F363" s="588" t="n"/>
      <c r="G363" s="527" t="n"/>
      <c r="H363" s="527" t="n"/>
      <c r="I363" s="527" t="n"/>
      <c r="J363" s="527" t="n"/>
      <c r="K363" s="589" t="n"/>
      <c r="L363" s="588" t="n"/>
      <c r="M363" s="588" t="n"/>
      <c r="N363" s="588" t="n"/>
      <c r="O363" s="588" t="n"/>
      <c r="P363" s="588" t="n"/>
      <c r="Q363" s="588" t="n"/>
      <c r="R363" s="588" t="n"/>
      <c r="S363" s="588" t="n"/>
      <c r="T363" s="588" t="n"/>
      <c r="U363" s="588" t="n"/>
      <c r="V363" s="588" t="n"/>
      <c r="W363" s="588" t="n"/>
      <c r="X363" s="588" t="n"/>
      <c r="Y363" s="588" t="n"/>
      <c r="Z363" s="588" t="n"/>
      <c r="AA363" s="588" t="n"/>
      <c r="AB363" s="588" t="n"/>
      <c r="AC363" s="588" t="n"/>
      <c r="AD363" s="588" t="n"/>
      <c r="AE363" s="588" t="n"/>
      <c r="AF363" s="588" t="n"/>
      <c r="AG363" s="588" t="n"/>
      <c r="AH363" s="588" t="n"/>
      <c r="AI363" s="588" t="n"/>
    </row>
    <row r="364" ht="13.5" customHeight="1" s="1659">
      <c r="A364" s="588" t="n"/>
      <c r="B364" s="589" t="n"/>
      <c r="C364" s="527" t="n"/>
      <c r="D364" s="521" t="n"/>
      <c r="E364" s="589" t="n"/>
      <c r="F364" s="588" t="n"/>
      <c r="G364" s="527" t="n"/>
      <c r="H364" s="527" t="n"/>
      <c r="I364" s="527" t="n"/>
      <c r="J364" s="527" t="n"/>
      <c r="K364" s="589" t="n"/>
      <c r="L364" s="588" t="n"/>
      <c r="M364" s="588" t="n"/>
      <c r="N364" s="588" t="n"/>
      <c r="O364" s="588" t="n"/>
      <c r="P364" s="588" t="n"/>
      <c r="Q364" s="588" t="n"/>
      <c r="R364" s="588" t="n"/>
      <c r="S364" s="588" t="n"/>
      <c r="T364" s="588" t="n"/>
      <c r="U364" s="588" t="n"/>
      <c r="V364" s="588" t="n"/>
      <c r="W364" s="588" t="n"/>
      <c r="X364" s="588" t="n"/>
      <c r="Y364" s="588" t="n"/>
      <c r="Z364" s="588" t="n"/>
      <c r="AA364" s="588" t="n"/>
      <c r="AB364" s="588" t="n"/>
      <c r="AC364" s="588" t="n"/>
      <c r="AD364" s="588" t="n"/>
      <c r="AE364" s="588" t="n"/>
      <c r="AF364" s="588" t="n"/>
      <c r="AG364" s="588" t="n"/>
      <c r="AH364" s="588" t="n"/>
      <c r="AI364" s="588" t="n"/>
    </row>
    <row r="365" ht="13.5" customHeight="1" s="1659">
      <c r="A365" s="588" t="n"/>
      <c r="B365" s="589" t="n"/>
      <c r="C365" s="527" t="n"/>
      <c r="D365" s="521" t="n"/>
      <c r="E365" s="589" t="n"/>
      <c r="F365" s="588" t="n"/>
      <c r="G365" s="527" t="n"/>
      <c r="H365" s="527" t="n"/>
      <c r="I365" s="527" t="n"/>
      <c r="J365" s="527" t="n"/>
      <c r="K365" s="589" t="n"/>
      <c r="L365" s="588" t="n"/>
      <c r="M365" s="588" t="n"/>
      <c r="N365" s="588" t="n"/>
      <c r="O365" s="588" t="n"/>
      <c r="P365" s="588" t="n"/>
      <c r="Q365" s="588" t="n"/>
      <c r="R365" s="588" t="n"/>
      <c r="S365" s="588" t="n"/>
      <c r="T365" s="588" t="n"/>
      <c r="U365" s="588" t="n"/>
      <c r="V365" s="588" t="n"/>
      <c r="W365" s="588" t="n"/>
      <c r="X365" s="588" t="n"/>
      <c r="Y365" s="588" t="n"/>
      <c r="Z365" s="588" t="n"/>
      <c r="AA365" s="588" t="n"/>
      <c r="AB365" s="588" t="n"/>
      <c r="AC365" s="588" t="n"/>
      <c r="AD365" s="588" t="n"/>
      <c r="AE365" s="588" t="n"/>
      <c r="AF365" s="588" t="n"/>
      <c r="AG365" s="588" t="n"/>
      <c r="AH365" s="588" t="n"/>
      <c r="AI365" s="588" t="n"/>
    </row>
    <row r="366" ht="13.5" customHeight="1" s="1659">
      <c r="A366" s="588" t="n"/>
      <c r="B366" s="589" t="n"/>
      <c r="C366" s="527" t="n"/>
      <c r="D366" s="521" t="n"/>
      <c r="E366" s="589" t="n"/>
      <c r="F366" s="588" t="n"/>
      <c r="G366" s="527" t="n"/>
      <c r="H366" s="527" t="n"/>
      <c r="I366" s="527" t="n"/>
      <c r="J366" s="527" t="n"/>
      <c r="K366" s="589" t="n"/>
      <c r="L366" s="588" t="n"/>
      <c r="M366" s="588" t="n"/>
      <c r="N366" s="588" t="n"/>
      <c r="O366" s="588" t="n"/>
      <c r="P366" s="588" t="n"/>
      <c r="Q366" s="588" t="n"/>
      <c r="R366" s="588" t="n"/>
      <c r="S366" s="588" t="n"/>
      <c r="T366" s="588" t="n"/>
      <c r="U366" s="588" t="n"/>
      <c r="V366" s="588" t="n"/>
      <c r="W366" s="588" t="n"/>
      <c r="X366" s="588" t="n"/>
      <c r="Y366" s="588" t="n"/>
      <c r="Z366" s="588" t="n"/>
      <c r="AA366" s="588" t="n"/>
      <c r="AB366" s="588" t="n"/>
      <c r="AC366" s="588" t="n"/>
      <c r="AD366" s="588" t="n"/>
      <c r="AE366" s="588" t="n"/>
      <c r="AF366" s="588" t="n"/>
      <c r="AG366" s="588" t="n"/>
      <c r="AH366" s="588" t="n"/>
      <c r="AI366" s="588" t="n"/>
    </row>
    <row r="367" ht="13.5" customHeight="1" s="1659">
      <c r="A367" s="588" t="n"/>
      <c r="B367" s="589" t="n"/>
      <c r="C367" s="527" t="n"/>
      <c r="D367" s="521" t="n"/>
      <c r="E367" s="589" t="n"/>
      <c r="F367" s="588" t="n"/>
      <c r="G367" s="527" t="n"/>
      <c r="H367" s="527" t="n"/>
      <c r="I367" s="527" t="n"/>
      <c r="J367" s="527" t="n"/>
      <c r="K367" s="589" t="n"/>
      <c r="L367" s="588" t="n"/>
      <c r="M367" s="588" t="n"/>
      <c r="N367" s="588" t="n"/>
      <c r="O367" s="588" t="n"/>
      <c r="P367" s="588" t="n"/>
      <c r="Q367" s="588" t="n"/>
      <c r="R367" s="588" t="n"/>
      <c r="S367" s="588" t="n"/>
      <c r="T367" s="588" t="n"/>
      <c r="U367" s="588" t="n"/>
      <c r="V367" s="588" t="n"/>
      <c r="W367" s="588" t="n"/>
      <c r="X367" s="588" t="n"/>
      <c r="Y367" s="588" t="n"/>
      <c r="Z367" s="588" t="n"/>
      <c r="AA367" s="588" t="n"/>
      <c r="AB367" s="588" t="n"/>
      <c r="AC367" s="588" t="n"/>
      <c r="AD367" s="588" t="n"/>
      <c r="AE367" s="588" t="n"/>
      <c r="AF367" s="588" t="n"/>
      <c r="AG367" s="588" t="n"/>
      <c r="AH367" s="588" t="n"/>
      <c r="AI367" s="588" t="n"/>
    </row>
    <row r="368" ht="13.5" customHeight="1" s="1659">
      <c r="A368" s="588" t="n"/>
      <c r="B368" s="589" t="n"/>
      <c r="C368" s="527" t="n"/>
      <c r="D368" s="521" t="n"/>
      <c r="E368" s="589" t="n"/>
      <c r="F368" s="588" t="n"/>
      <c r="G368" s="527" t="n"/>
      <c r="H368" s="527" t="n"/>
      <c r="I368" s="527" t="n"/>
      <c r="J368" s="527" t="n"/>
      <c r="K368" s="589" t="n"/>
      <c r="L368" s="588" t="n"/>
      <c r="M368" s="588" t="n"/>
      <c r="N368" s="588" t="n"/>
      <c r="O368" s="588" t="n"/>
      <c r="P368" s="588" t="n"/>
      <c r="Q368" s="588" t="n"/>
      <c r="R368" s="588" t="n"/>
      <c r="S368" s="588" t="n"/>
      <c r="T368" s="588" t="n"/>
      <c r="U368" s="588" t="n"/>
      <c r="V368" s="588" t="n"/>
      <c r="W368" s="588" t="n"/>
      <c r="X368" s="588" t="n"/>
      <c r="Y368" s="588" t="n"/>
      <c r="Z368" s="588" t="n"/>
      <c r="AA368" s="588" t="n"/>
      <c r="AB368" s="588" t="n"/>
      <c r="AC368" s="588" t="n"/>
      <c r="AD368" s="588" t="n"/>
      <c r="AE368" s="588" t="n"/>
      <c r="AF368" s="588" t="n"/>
      <c r="AG368" s="588" t="n"/>
      <c r="AH368" s="588" t="n"/>
      <c r="AI368" s="588" t="n"/>
    </row>
    <row r="369" ht="13.5" customHeight="1" s="1659">
      <c r="A369" s="588" t="n"/>
      <c r="B369" s="589" t="n"/>
      <c r="C369" s="527" t="n"/>
      <c r="D369" s="521" t="n"/>
      <c r="E369" s="589" t="n"/>
      <c r="F369" s="588" t="n"/>
      <c r="G369" s="527" t="n"/>
      <c r="H369" s="527" t="n"/>
      <c r="I369" s="527" t="n"/>
      <c r="J369" s="527" t="n"/>
      <c r="K369" s="589" t="n"/>
      <c r="L369" s="588" t="n"/>
      <c r="M369" s="588" t="n"/>
      <c r="N369" s="588" t="n"/>
      <c r="O369" s="588" t="n"/>
      <c r="P369" s="588" t="n"/>
      <c r="Q369" s="588" t="n"/>
      <c r="R369" s="588" t="n"/>
      <c r="S369" s="588" t="n"/>
      <c r="T369" s="588" t="n"/>
      <c r="U369" s="588" t="n"/>
      <c r="V369" s="588" t="n"/>
      <c r="W369" s="588" t="n"/>
      <c r="X369" s="588" t="n"/>
      <c r="Y369" s="588" t="n"/>
      <c r="Z369" s="588" t="n"/>
      <c r="AA369" s="588" t="n"/>
      <c r="AB369" s="588" t="n"/>
      <c r="AC369" s="588" t="n"/>
      <c r="AD369" s="588" t="n"/>
      <c r="AE369" s="588" t="n"/>
      <c r="AF369" s="588" t="n"/>
      <c r="AG369" s="588" t="n"/>
      <c r="AH369" s="588" t="n"/>
      <c r="AI369" s="588" t="n"/>
    </row>
    <row r="370" ht="13.5" customHeight="1" s="1659">
      <c r="A370" s="588" t="n"/>
      <c r="B370" s="589" t="n"/>
      <c r="C370" s="527" t="n"/>
      <c r="D370" s="521" t="n"/>
      <c r="E370" s="589" t="n"/>
      <c r="F370" s="588" t="n"/>
      <c r="G370" s="527" t="n"/>
      <c r="H370" s="527" t="n"/>
      <c r="I370" s="527" t="n"/>
      <c r="J370" s="527" t="n"/>
      <c r="K370" s="589" t="n"/>
      <c r="L370" s="588" t="n"/>
      <c r="M370" s="588" t="n"/>
      <c r="N370" s="588" t="n"/>
      <c r="O370" s="588" t="n"/>
      <c r="P370" s="588" t="n"/>
      <c r="Q370" s="588" t="n"/>
      <c r="R370" s="588" t="n"/>
      <c r="S370" s="588" t="n"/>
      <c r="T370" s="588" t="n"/>
      <c r="U370" s="588" t="n"/>
      <c r="V370" s="588" t="n"/>
      <c r="W370" s="588" t="n"/>
      <c r="X370" s="588" t="n"/>
      <c r="Y370" s="588" t="n"/>
      <c r="Z370" s="588" t="n"/>
      <c r="AA370" s="588" t="n"/>
      <c r="AB370" s="588" t="n"/>
      <c r="AC370" s="588" t="n"/>
      <c r="AD370" s="588" t="n"/>
      <c r="AE370" s="588" t="n"/>
      <c r="AF370" s="588" t="n"/>
      <c r="AG370" s="588" t="n"/>
      <c r="AH370" s="588" t="n"/>
      <c r="AI370" s="588" t="n"/>
    </row>
    <row r="371" ht="13.5" customHeight="1" s="1659">
      <c r="A371" s="588" t="n"/>
      <c r="B371" s="589" t="n"/>
      <c r="C371" s="527" t="n"/>
      <c r="D371" s="521" t="n"/>
      <c r="E371" s="589" t="n"/>
      <c r="F371" s="588" t="n"/>
      <c r="G371" s="527" t="n"/>
      <c r="H371" s="527" t="n"/>
      <c r="I371" s="527" t="n"/>
      <c r="J371" s="527" t="n"/>
      <c r="K371" s="589" t="n"/>
      <c r="L371" s="588" t="n"/>
      <c r="M371" s="588" t="n"/>
      <c r="N371" s="588" t="n"/>
      <c r="O371" s="588" t="n"/>
      <c r="P371" s="588" t="n"/>
      <c r="Q371" s="588" t="n"/>
      <c r="R371" s="588" t="n"/>
      <c r="S371" s="588" t="n"/>
      <c r="T371" s="588" t="n"/>
      <c r="U371" s="588" t="n"/>
      <c r="V371" s="588" t="n"/>
      <c r="W371" s="588" t="n"/>
      <c r="X371" s="588" t="n"/>
      <c r="Y371" s="588" t="n"/>
      <c r="Z371" s="588" t="n"/>
      <c r="AA371" s="588" t="n"/>
      <c r="AB371" s="588" t="n"/>
      <c r="AC371" s="588" t="n"/>
      <c r="AD371" s="588" t="n"/>
      <c r="AE371" s="588" t="n"/>
      <c r="AF371" s="588" t="n"/>
      <c r="AG371" s="588" t="n"/>
      <c r="AH371" s="588" t="n"/>
      <c r="AI371" s="588" t="n"/>
    </row>
    <row r="372" ht="13.5" customHeight="1" s="1659">
      <c r="A372" s="588" t="n"/>
      <c r="B372" s="589" t="n"/>
      <c r="C372" s="527" t="n"/>
      <c r="D372" s="521" t="n"/>
      <c r="E372" s="589" t="n"/>
      <c r="F372" s="588" t="n"/>
      <c r="G372" s="527" t="n"/>
      <c r="H372" s="527" t="n"/>
      <c r="I372" s="527" t="n"/>
      <c r="J372" s="527" t="n"/>
      <c r="K372" s="589" t="n"/>
      <c r="L372" s="588" t="n"/>
      <c r="M372" s="588" t="n"/>
      <c r="N372" s="588" t="n"/>
      <c r="O372" s="588" t="n"/>
      <c r="P372" s="588" t="n"/>
      <c r="Q372" s="588" t="n"/>
      <c r="R372" s="588" t="n"/>
      <c r="S372" s="588" t="n"/>
      <c r="T372" s="588" t="n"/>
      <c r="U372" s="588" t="n"/>
      <c r="V372" s="588" t="n"/>
      <c r="W372" s="588" t="n"/>
      <c r="X372" s="588" t="n"/>
      <c r="Y372" s="588" t="n"/>
      <c r="Z372" s="588" t="n"/>
      <c r="AA372" s="588" t="n"/>
      <c r="AB372" s="588" t="n"/>
      <c r="AC372" s="588" t="n"/>
      <c r="AD372" s="588" t="n"/>
      <c r="AE372" s="588" t="n"/>
      <c r="AF372" s="588" t="n"/>
      <c r="AG372" s="588" t="n"/>
      <c r="AH372" s="588" t="n"/>
      <c r="AI372" s="588" t="n"/>
    </row>
    <row r="373" ht="13.5" customHeight="1" s="1659">
      <c r="A373" s="588" t="n"/>
      <c r="B373" s="589" t="n"/>
      <c r="C373" s="527" t="n"/>
      <c r="D373" s="521" t="n"/>
      <c r="E373" s="589" t="n"/>
      <c r="F373" s="588" t="n"/>
      <c r="G373" s="527" t="n"/>
      <c r="H373" s="527" t="n"/>
      <c r="I373" s="527" t="n"/>
      <c r="J373" s="527" t="n"/>
      <c r="K373" s="589" t="n"/>
      <c r="L373" s="588" t="n"/>
      <c r="M373" s="588" t="n"/>
      <c r="N373" s="588" t="n"/>
      <c r="O373" s="588" t="n"/>
      <c r="P373" s="588" t="n"/>
      <c r="Q373" s="588" t="n"/>
      <c r="R373" s="588" t="n"/>
      <c r="S373" s="588" t="n"/>
      <c r="T373" s="588" t="n"/>
      <c r="U373" s="588" t="n"/>
      <c r="V373" s="588" t="n"/>
      <c r="W373" s="588" t="n"/>
      <c r="X373" s="588" t="n"/>
      <c r="Y373" s="588" t="n"/>
      <c r="Z373" s="588" t="n"/>
      <c r="AA373" s="588" t="n"/>
      <c r="AB373" s="588" t="n"/>
      <c r="AC373" s="588" t="n"/>
      <c r="AD373" s="588" t="n"/>
      <c r="AE373" s="588" t="n"/>
      <c r="AF373" s="588" t="n"/>
      <c r="AG373" s="588" t="n"/>
      <c r="AH373" s="588" t="n"/>
      <c r="AI373" s="588" t="n"/>
    </row>
    <row r="374" ht="13.5" customHeight="1" s="1659">
      <c r="A374" s="588" t="n"/>
      <c r="B374" s="589" t="n"/>
      <c r="C374" s="527" t="n"/>
      <c r="D374" s="521" t="n"/>
      <c r="E374" s="589" t="n"/>
      <c r="F374" s="588" t="n"/>
      <c r="G374" s="527" t="n"/>
      <c r="H374" s="527" t="n"/>
      <c r="I374" s="527" t="n"/>
      <c r="J374" s="527" t="n"/>
      <c r="K374" s="589" t="n"/>
      <c r="L374" s="588" t="n"/>
      <c r="M374" s="588" t="n"/>
      <c r="N374" s="588" t="n"/>
      <c r="O374" s="588" t="n"/>
      <c r="P374" s="588" t="n"/>
      <c r="Q374" s="588" t="n"/>
      <c r="R374" s="588" t="n"/>
      <c r="S374" s="588" t="n"/>
      <c r="T374" s="588" t="n"/>
      <c r="U374" s="588" t="n"/>
      <c r="V374" s="588" t="n"/>
      <c r="W374" s="588" t="n"/>
      <c r="X374" s="588" t="n"/>
      <c r="Y374" s="588" t="n"/>
      <c r="Z374" s="588" t="n"/>
      <c r="AA374" s="588" t="n"/>
      <c r="AB374" s="588" t="n"/>
      <c r="AC374" s="588" t="n"/>
      <c r="AD374" s="588" t="n"/>
      <c r="AE374" s="588" t="n"/>
      <c r="AF374" s="588" t="n"/>
      <c r="AG374" s="588" t="n"/>
      <c r="AH374" s="588" t="n"/>
      <c r="AI374" s="588" t="n"/>
    </row>
    <row r="375" ht="13.5" customHeight="1" s="1659">
      <c r="A375" s="588" t="n"/>
      <c r="B375" s="589" t="n"/>
      <c r="C375" s="527" t="n"/>
      <c r="D375" s="521" t="n"/>
      <c r="E375" s="589" t="n"/>
      <c r="F375" s="588" t="n"/>
      <c r="G375" s="527" t="n"/>
      <c r="H375" s="527" t="n"/>
      <c r="I375" s="527" t="n"/>
      <c r="J375" s="527" t="n"/>
      <c r="K375" s="589" t="n"/>
      <c r="L375" s="588" t="n"/>
      <c r="M375" s="588" t="n"/>
      <c r="N375" s="588" t="n"/>
      <c r="O375" s="588" t="n"/>
      <c r="P375" s="588" t="n"/>
      <c r="Q375" s="588" t="n"/>
      <c r="R375" s="588" t="n"/>
      <c r="S375" s="588" t="n"/>
      <c r="T375" s="588" t="n"/>
      <c r="U375" s="588" t="n"/>
      <c r="V375" s="588" t="n"/>
      <c r="W375" s="588" t="n"/>
      <c r="X375" s="588" t="n"/>
      <c r="Y375" s="588" t="n"/>
      <c r="Z375" s="588" t="n"/>
      <c r="AA375" s="588" t="n"/>
      <c r="AB375" s="588" t="n"/>
      <c r="AC375" s="588" t="n"/>
      <c r="AD375" s="588" t="n"/>
      <c r="AE375" s="588" t="n"/>
      <c r="AF375" s="588" t="n"/>
      <c r="AG375" s="588" t="n"/>
      <c r="AH375" s="588" t="n"/>
      <c r="AI375" s="588" t="n"/>
    </row>
    <row r="376" ht="13.5" customHeight="1" s="1659">
      <c r="A376" s="588" t="n"/>
      <c r="B376" s="589" t="n"/>
      <c r="C376" s="527" t="n"/>
      <c r="D376" s="521" t="n"/>
      <c r="E376" s="589" t="n"/>
      <c r="F376" s="588" t="n"/>
      <c r="G376" s="527" t="n"/>
      <c r="H376" s="527" t="n"/>
      <c r="I376" s="527" t="n"/>
      <c r="J376" s="527" t="n"/>
      <c r="K376" s="589" t="n"/>
      <c r="L376" s="588" t="n"/>
      <c r="M376" s="588" t="n"/>
      <c r="N376" s="588" t="n"/>
      <c r="O376" s="588" t="n"/>
      <c r="P376" s="588" t="n"/>
      <c r="Q376" s="588" t="n"/>
      <c r="R376" s="588" t="n"/>
      <c r="S376" s="588" t="n"/>
      <c r="T376" s="588" t="n"/>
      <c r="U376" s="588" t="n"/>
      <c r="V376" s="588" t="n"/>
      <c r="W376" s="588" t="n"/>
      <c r="X376" s="588" t="n"/>
      <c r="Y376" s="588" t="n"/>
      <c r="Z376" s="588" t="n"/>
      <c r="AA376" s="588" t="n"/>
      <c r="AB376" s="588" t="n"/>
      <c r="AC376" s="588" t="n"/>
      <c r="AD376" s="588" t="n"/>
      <c r="AE376" s="588" t="n"/>
      <c r="AF376" s="588" t="n"/>
      <c r="AG376" s="588" t="n"/>
      <c r="AH376" s="588" t="n"/>
      <c r="AI376" s="588" t="n"/>
    </row>
    <row r="377" ht="13.5" customHeight="1" s="1659">
      <c r="A377" s="588" t="n"/>
      <c r="B377" s="589" t="n"/>
      <c r="C377" s="527" t="n"/>
      <c r="D377" s="521" t="n"/>
      <c r="E377" s="589" t="n"/>
      <c r="F377" s="588" t="n"/>
      <c r="G377" s="527" t="n"/>
      <c r="H377" s="527" t="n"/>
      <c r="I377" s="527" t="n"/>
      <c r="J377" s="527" t="n"/>
      <c r="K377" s="589" t="n"/>
      <c r="L377" s="588" t="n"/>
      <c r="M377" s="588" t="n"/>
      <c r="N377" s="588" t="n"/>
      <c r="O377" s="588" t="n"/>
      <c r="P377" s="588" t="n"/>
      <c r="Q377" s="588" t="n"/>
      <c r="R377" s="588" t="n"/>
      <c r="S377" s="588" t="n"/>
      <c r="T377" s="588" t="n"/>
      <c r="U377" s="588" t="n"/>
      <c r="V377" s="588" t="n"/>
      <c r="W377" s="588" t="n"/>
      <c r="X377" s="588" t="n"/>
      <c r="Y377" s="588" t="n"/>
      <c r="Z377" s="588" t="n"/>
      <c r="AA377" s="588" t="n"/>
      <c r="AB377" s="588" t="n"/>
      <c r="AC377" s="588" t="n"/>
      <c r="AD377" s="588" t="n"/>
      <c r="AE377" s="588" t="n"/>
      <c r="AF377" s="588" t="n"/>
      <c r="AG377" s="588" t="n"/>
      <c r="AH377" s="588" t="n"/>
      <c r="AI377" s="588" t="n"/>
    </row>
    <row r="378" ht="13.5" customHeight="1" s="1659">
      <c r="A378" s="588" t="n"/>
      <c r="B378" s="589" t="n"/>
      <c r="C378" s="527" t="n"/>
      <c r="D378" s="521" t="n"/>
      <c r="E378" s="589" t="n"/>
      <c r="F378" s="588" t="n"/>
      <c r="G378" s="527" t="n"/>
      <c r="H378" s="527" t="n"/>
      <c r="I378" s="527" t="n"/>
      <c r="J378" s="527" t="n"/>
      <c r="K378" s="589" t="n"/>
      <c r="L378" s="588" t="n"/>
      <c r="M378" s="588" t="n"/>
      <c r="N378" s="588" t="n"/>
      <c r="O378" s="588" t="n"/>
      <c r="P378" s="588" t="n"/>
      <c r="Q378" s="588" t="n"/>
      <c r="R378" s="588" t="n"/>
      <c r="S378" s="588" t="n"/>
      <c r="T378" s="588" t="n"/>
      <c r="U378" s="588" t="n"/>
      <c r="V378" s="588" t="n"/>
      <c r="W378" s="588" t="n"/>
      <c r="X378" s="588" t="n"/>
      <c r="Y378" s="588" t="n"/>
      <c r="Z378" s="588" t="n"/>
      <c r="AA378" s="588" t="n"/>
      <c r="AB378" s="588" t="n"/>
      <c r="AC378" s="588" t="n"/>
      <c r="AD378" s="588" t="n"/>
      <c r="AE378" s="588" t="n"/>
      <c r="AF378" s="588" t="n"/>
      <c r="AG378" s="588" t="n"/>
      <c r="AH378" s="588" t="n"/>
      <c r="AI378" s="588" t="n"/>
    </row>
    <row r="379" ht="13.5" customHeight="1" s="1659">
      <c r="A379" s="588" t="n"/>
      <c r="B379" s="589" t="n"/>
      <c r="C379" s="527" t="n"/>
      <c r="D379" s="521" t="n"/>
      <c r="E379" s="589" t="n"/>
      <c r="F379" s="588" t="n"/>
      <c r="G379" s="527" t="n"/>
      <c r="H379" s="527" t="n"/>
      <c r="I379" s="527" t="n"/>
      <c r="J379" s="527" t="n"/>
      <c r="K379" s="589" t="n"/>
      <c r="L379" s="588" t="n"/>
      <c r="M379" s="588" t="n"/>
      <c r="N379" s="588" t="n"/>
      <c r="O379" s="588" t="n"/>
      <c r="P379" s="588" t="n"/>
      <c r="Q379" s="588" t="n"/>
      <c r="R379" s="588" t="n"/>
      <c r="S379" s="588" t="n"/>
      <c r="T379" s="588" t="n"/>
      <c r="U379" s="588" t="n"/>
      <c r="V379" s="588" t="n"/>
      <c r="W379" s="588" t="n"/>
      <c r="X379" s="588" t="n"/>
      <c r="Y379" s="588" t="n"/>
      <c r="Z379" s="588" t="n"/>
      <c r="AA379" s="588" t="n"/>
      <c r="AB379" s="588" t="n"/>
      <c r="AC379" s="588" t="n"/>
      <c r="AD379" s="588" t="n"/>
      <c r="AE379" s="588" t="n"/>
      <c r="AF379" s="588" t="n"/>
      <c r="AG379" s="588" t="n"/>
      <c r="AH379" s="588" t="n"/>
      <c r="AI379" s="588" t="n"/>
    </row>
    <row r="380" ht="13.5" customHeight="1" s="1659">
      <c r="A380" s="588" t="n"/>
      <c r="B380" s="589" t="n"/>
      <c r="C380" s="527" t="n"/>
      <c r="D380" s="521" t="n"/>
      <c r="E380" s="589" t="n"/>
      <c r="F380" s="588" t="n"/>
      <c r="G380" s="527" t="n"/>
      <c r="H380" s="527" t="n"/>
      <c r="I380" s="527" t="n"/>
      <c r="J380" s="527" t="n"/>
      <c r="K380" s="589" t="n"/>
      <c r="L380" s="588" t="n"/>
      <c r="M380" s="588" t="n"/>
      <c r="N380" s="588" t="n"/>
      <c r="O380" s="588" t="n"/>
      <c r="P380" s="588" t="n"/>
      <c r="Q380" s="588" t="n"/>
      <c r="R380" s="588" t="n"/>
      <c r="S380" s="588" t="n"/>
      <c r="T380" s="588" t="n"/>
      <c r="U380" s="588" t="n"/>
      <c r="V380" s="588" t="n"/>
      <c r="W380" s="588" t="n"/>
      <c r="X380" s="588" t="n"/>
      <c r="Y380" s="588" t="n"/>
      <c r="Z380" s="588" t="n"/>
      <c r="AA380" s="588" t="n"/>
      <c r="AB380" s="588" t="n"/>
      <c r="AC380" s="588" t="n"/>
      <c r="AD380" s="588" t="n"/>
      <c r="AE380" s="588" t="n"/>
      <c r="AF380" s="588" t="n"/>
      <c r="AG380" s="588" t="n"/>
      <c r="AH380" s="588" t="n"/>
      <c r="AI380" s="588" t="n"/>
    </row>
    <row r="381" ht="13.5" customHeight="1" s="1659">
      <c r="A381" s="588" t="n"/>
      <c r="B381" s="589" t="n"/>
      <c r="C381" s="527" t="n"/>
      <c r="D381" s="521" t="n"/>
      <c r="E381" s="589" t="n"/>
      <c r="F381" s="588" t="n"/>
      <c r="G381" s="527" t="n"/>
      <c r="H381" s="527" t="n"/>
      <c r="I381" s="527" t="n"/>
      <c r="J381" s="527" t="n"/>
      <c r="K381" s="589" t="n"/>
      <c r="L381" s="588" t="n"/>
      <c r="M381" s="588" t="n"/>
      <c r="N381" s="588" t="n"/>
      <c r="O381" s="588" t="n"/>
      <c r="P381" s="588" t="n"/>
      <c r="Q381" s="588" t="n"/>
      <c r="R381" s="588" t="n"/>
      <c r="S381" s="588" t="n"/>
      <c r="T381" s="588" t="n"/>
      <c r="U381" s="588" t="n"/>
      <c r="V381" s="588" t="n"/>
      <c r="W381" s="588" t="n"/>
      <c r="X381" s="588" t="n"/>
      <c r="Y381" s="588" t="n"/>
      <c r="Z381" s="588" t="n"/>
      <c r="AA381" s="588" t="n"/>
      <c r="AB381" s="588" t="n"/>
      <c r="AC381" s="588" t="n"/>
      <c r="AD381" s="588" t="n"/>
      <c r="AE381" s="588" t="n"/>
      <c r="AF381" s="588" t="n"/>
      <c r="AG381" s="588" t="n"/>
      <c r="AH381" s="588" t="n"/>
      <c r="AI381" s="588" t="n"/>
    </row>
    <row r="382" ht="13.5" customHeight="1" s="1659">
      <c r="A382" s="588" t="n"/>
      <c r="B382" s="589" t="n"/>
      <c r="C382" s="527" t="n"/>
      <c r="D382" s="521" t="n"/>
      <c r="E382" s="589" t="n"/>
      <c r="F382" s="588" t="n"/>
      <c r="G382" s="527" t="n"/>
      <c r="H382" s="527" t="n"/>
      <c r="I382" s="527" t="n"/>
      <c r="J382" s="527" t="n"/>
      <c r="K382" s="589" t="n"/>
      <c r="L382" s="588" t="n"/>
      <c r="M382" s="588" t="n"/>
      <c r="N382" s="588" t="n"/>
      <c r="O382" s="588" t="n"/>
      <c r="P382" s="588" t="n"/>
      <c r="Q382" s="588" t="n"/>
      <c r="R382" s="588" t="n"/>
      <c r="S382" s="588" t="n"/>
      <c r="T382" s="588" t="n"/>
      <c r="U382" s="588" t="n"/>
      <c r="V382" s="588" t="n"/>
      <c r="W382" s="588" t="n"/>
      <c r="X382" s="588" t="n"/>
      <c r="Y382" s="588" t="n"/>
      <c r="Z382" s="588" t="n"/>
      <c r="AA382" s="588" t="n"/>
      <c r="AB382" s="588" t="n"/>
      <c r="AC382" s="588" t="n"/>
      <c r="AD382" s="588" t="n"/>
      <c r="AE382" s="588" t="n"/>
      <c r="AF382" s="588" t="n"/>
      <c r="AG382" s="588" t="n"/>
      <c r="AH382" s="588" t="n"/>
      <c r="AI382" s="588" t="n"/>
    </row>
    <row r="383" ht="13.5" customHeight="1" s="1659">
      <c r="A383" s="588" t="n"/>
      <c r="B383" s="589" t="n"/>
      <c r="C383" s="527" t="n"/>
      <c r="D383" s="521" t="n"/>
      <c r="E383" s="589" t="n"/>
      <c r="F383" s="588" t="n"/>
      <c r="G383" s="527" t="n"/>
      <c r="H383" s="527" t="n"/>
      <c r="I383" s="527" t="n"/>
      <c r="J383" s="527" t="n"/>
      <c r="K383" s="589" t="n"/>
      <c r="L383" s="588" t="n"/>
      <c r="M383" s="588" t="n"/>
      <c r="N383" s="588" t="n"/>
      <c r="O383" s="588" t="n"/>
      <c r="P383" s="588" t="n"/>
      <c r="Q383" s="588" t="n"/>
      <c r="R383" s="588" t="n"/>
      <c r="S383" s="588" t="n"/>
      <c r="T383" s="588" t="n"/>
      <c r="U383" s="588" t="n"/>
      <c r="V383" s="588" t="n"/>
      <c r="W383" s="588" t="n"/>
      <c r="X383" s="588" t="n"/>
      <c r="Y383" s="588" t="n"/>
      <c r="Z383" s="588" t="n"/>
      <c r="AA383" s="588" t="n"/>
      <c r="AB383" s="588" t="n"/>
      <c r="AC383" s="588" t="n"/>
      <c r="AD383" s="588" t="n"/>
      <c r="AE383" s="588" t="n"/>
      <c r="AF383" s="588" t="n"/>
      <c r="AG383" s="588" t="n"/>
      <c r="AH383" s="588" t="n"/>
      <c r="AI383" s="588" t="n"/>
    </row>
    <row r="384" ht="13.5" customHeight="1" s="1659">
      <c r="A384" s="588" t="n"/>
      <c r="B384" s="589" t="n"/>
      <c r="C384" s="527" t="n"/>
      <c r="D384" s="521" t="n"/>
      <c r="E384" s="589" t="n"/>
      <c r="F384" s="588" t="n"/>
      <c r="G384" s="527" t="n"/>
      <c r="H384" s="527" t="n"/>
      <c r="I384" s="527" t="n"/>
      <c r="J384" s="527" t="n"/>
      <c r="K384" s="589" t="n"/>
      <c r="L384" s="588" t="n"/>
      <c r="M384" s="588" t="n"/>
      <c r="N384" s="588" t="n"/>
      <c r="O384" s="588" t="n"/>
      <c r="P384" s="588" t="n"/>
      <c r="Q384" s="588" t="n"/>
      <c r="R384" s="588" t="n"/>
      <c r="S384" s="588" t="n"/>
      <c r="T384" s="588" t="n"/>
      <c r="U384" s="588" t="n"/>
      <c r="V384" s="588" t="n"/>
      <c r="W384" s="588" t="n"/>
      <c r="X384" s="588" t="n"/>
      <c r="Y384" s="588" t="n"/>
      <c r="Z384" s="588" t="n"/>
      <c r="AA384" s="588" t="n"/>
      <c r="AB384" s="588" t="n"/>
      <c r="AC384" s="588" t="n"/>
      <c r="AD384" s="588" t="n"/>
      <c r="AE384" s="588" t="n"/>
      <c r="AF384" s="588" t="n"/>
      <c r="AG384" s="588" t="n"/>
      <c r="AH384" s="588" t="n"/>
      <c r="AI384" s="588" t="n"/>
    </row>
    <row r="385" ht="13.5" customHeight="1" s="1659">
      <c r="A385" s="588" t="n"/>
      <c r="B385" s="589" t="n"/>
      <c r="C385" s="527" t="n"/>
      <c r="D385" s="521" t="n"/>
      <c r="E385" s="589" t="n"/>
      <c r="F385" s="588" t="n"/>
      <c r="G385" s="527" t="n"/>
      <c r="H385" s="527" t="n"/>
      <c r="I385" s="527" t="n"/>
      <c r="J385" s="527" t="n"/>
      <c r="K385" s="589" t="n"/>
      <c r="L385" s="588" t="n"/>
      <c r="M385" s="588" t="n"/>
      <c r="N385" s="588" t="n"/>
      <c r="O385" s="588" t="n"/>
      <c r="P385" s="588" t="n"/>
      <c r="Q385" s="588" t="n"/>
      <c r="R385" s="588" t="n"/>
      <c r="S385" s="588" t="n"/>
      <c r="T385" s="588" t="n"/>
      <c r="U385" s="588" t="n"/>
      <c r="V385" s="588" t="n"/>
      <c r="W385" s="588" t="n"/>
      <c r="X385" s="588" t="n"/>
      <c r="Y385" s="588" t="n"/>
      <c r="Z385" s="588" t="n"/>
      <c r="AA385" s="588" t="n"/>
      <c r="AB385" s="588" t="n"/>
      <c r="AC385" s="588" t="n"/>
      <c r="AD385" s="588" t="n"/>
      <c r="AE385" s="588" t="n"/>
      <c r="AF385" s="588" t="n"/>
      <c r="AG385" s="588" t="n"/>
      <c r="AH385" s="588" t="n"/>
      <c r="AI385" s="588" t="n"/>
    </row>
    <row r="386" ht="13.5" customHeight="1" s="1659">
      <c r="A386" s="588" t="n"/>
      <c r="B386" s="589" t="n"/>
      <c r="C386" s="527" t="n"/>
      <c r="D386" s="521" t="n"/>
      <c r="E386" s="589" t="n"/>
      <c r="F386" s="588" t="n"/>
      <c r="G386" s="527" t="n"/>
      <c r="H386" s="527" t="n"/>
      <c r="I386" s="527" t="n"/>
      <c r="J386" s="527" t="n"/>
      <c r="K386" s="589" t="n"/>
      <c r="L386" s="588" t="n"/>
      <c r="M386" s="588" t="n"/>
      <c r="N386" s="588" t="n"/>
      <c r="O386" s="588" t="n"/>
      <c r="P386" s="588" t="n"/>
      <c r="Q386" s="588" t="n"/>
      <c r="R386" s="588" t="n"/>
      <c r="S386" s="588" t="n"/>
      <c r="T386" s="588" t="n"/>
      <c r="U386" s="588" t="n"/>
      <c r="V386" s="588" t="n"/>
      <c r="W386" s="588" t="n"/>
      <c r="X386" s="588" t="n"/>
      <c r="Y386" s="588" t="n"/>
      <c r="Z386" s="588" t="n"/>
      <c r="AA386" s="588" t="n"/>
      <c r="AB386" s="588" t="n"/>
      <c r="AC386" s="588" t="n"/>
      <c r="AD386" s="588" t="n"/>
      <c r="AE386" s="588" t="n"/>
      <c r="AF386" s="588" t="n"/>
      <c r="AG386" s="588" t="n"/>
      <c r="AH386" s="588" t="n"/>
      <c r="AI386" s="588" t="n"/>
    </row>
    <row r="387" ht="13.5" customHeight="1" s="1659">
      <c r="A387" s="588" t="n"/>
      <c r="B387" s="589" t="n"/>
      <c r="C387" s="527" t="n"/>
      <c r="D387" s="521" t="n"/>
      <c r="E387" s="589" t="n"/>
      <c r="F387" s="588" t="n"/>
      <c r="G387" s="527" t="n"/>
      <c r="H387" s="527" t="n"/>
      <c r="I387" s="527" t="n"/>
      <c r="J387" s="527" t="n"/>
      <c r="K387" s="589" t="n"/>
      <c r="L387" s="588" t="n"/>
      <c r="M387" s="588" t="n"/>
      <c r="N387" s="588" t="n"/>
      <c r="O387" s="588" t="n"/>
      <c r="P387" s="588" t="n"/>
      <c r="Q387" s="588" t="n"/>
      <c r="R387" s="588" t="n"/>
      <c r="S387" s="588" t="n"/>
      <c r="T387" s="588" t="n"/>
      <c r="U387" s="588" t="n"/>
      <c r="V387" s="588" t="n"/>
      <c r="W387" s="588" t="n"/>
      <c r="X387" s="588" t="n"/>
      <c r="Y387" s="588" t="n"/>
      <c r="Z387" s="588" t="n"/>
      <c r="AA387" s="588" t="n"/>
      <c r="AB387" s="588" t="n"/>
      <c r="AC387" s="588" t="n"/>
      <c r="AD387" s="588" t="n"/>
      <c r="AE387" s="588" t="n"/>
      <c r="AF387" s="588" t="n"/>
      <c r="AG387" s="588" t="n"/>
      <c r="AH387" s="588" t="n"/>
      <c r="AI387" s="588" t="n"/>
    </row>
    <row r="388" ht="13.5" customHeight="1" s="1659">
      <c r="A388" s="588" t="n"/>
      <c r="B388" s="589" t="n"/>
      <c r="C388" s="527" t="n"/>
      <c r="D388" s="521" t="n"/>
      <c r="E388" s="589" t="n"/>
      <c r="F388" s="588" t="n"/>
      <c r="G388" s="527" t="n"/>
      <c r="H388" s="527" t="n"/>
      <c r="I388" s="527" t="n"/>
      <c r="J388" s="527" t="n"/>
      <c r="K388" s="589" t="n"/>
      <c r="L388" s="588" t="n"/>
      <c r="M388" s="588" t="n"/>
      <c r="N388" s="588" t="n"/>
      <c r="O388" s="588" t="n"/>
      <c r="P388" s="588" t="n"/>
      <c r="Q388" s="588" t="n"/>
      <c r="R388" s="588" t="n"/>
      <c r="S388" s="588" t="n"/>
      <c r="T388" s="588" t="n"/>
      <c r="U388" s="588" t="n"/>
      <c r="V388" s="588" t="n"/>
      <c r="W388" s="588" t="n"/>
      <c r="X388" s="588" t="n"/>
      <c r="Y388" s="588" t="n"/>
      <c r="Z388" s="588" t="n"/>
      <c r="AA388" s="588" t="n"/>
      <c r="AB388" s="588" t="n"/>
      <c r="AC388" s="588" t="n"/>
      <c r="AD388" s="588" t="n"/>
      <c r="AE388" s="588" t="n"/>
      <c r="AF388" s="588" t="n"/>
      <c r="AG388" s="588" t="n"/>
      <c r="AH388" s="588" t="n"/>
      <c r="AI388" s="588" t="n"/>
    </row>
    <row r="389" ht="13.5" customHeight="1" s="1659">
      <c r="A389" s="588" t="n"/>
      <c r="B389" s="589" t="n"/>
      <c r="C389" s="527" t="n"/>
      <c r="D389" s="521" t="n"/>
      <c r="E389" s="589" t="n"/>
      <c r="F389" s="588" t="n"/>
      <c r="G389" s="527" t="n"/>
      <c r="H389" s="527" t="n"/>
      <c r="I389" s="527" t="n"/>
      <c r="J389" s="527" t="n"/>
      <c r="K389" s="589" t="n"/>
      <c r="L389" s="588" t="n"/>
      <c r="M389" s="588" t="n"/>
      <c r="N389" s="588" t="n"/>
      <c r="O389" s="588" t="n"/>
      <c r="P389" s="588" t="n"/>
      <c r="Q389" s="588" t="n"/>
      <c r="R389" s="588" t="n"/>
      <c r="S389" s="588" t="n"/>
      <c r="T389" s="588" t="n"/>
      <c r="U389" s="588" t="n"/>
      <c r="V389" s="588" t="n"/>
      <c r="W389" s="588" t="n"/>
      <c r="X389" s="588" t="n"/>
      <c r="Y389" s="588" t="n"/>
      <c r="Z389" s="588" t="n"/>
      <c r="AA389" s="588" t="n"/>
      <c r="AB389" s="588" t="n"/>
      <c r="AC389" s="588" t="n"/>
      <c r="AD389" s="588" t="n"/>
      <c r="AE389" s="588" t="n"/>
      <c r="AF389" s="588" t="n"/>
      <c r="AG389" s="588" t="n"/>
      <c r="AH389" s="588" t="n"/>
      <c r="AI389" s="588" t="n"/>
    </row>
    <row r="390" ht="13.5" customHeight="1" s="1659">
      <c r="A390" s="588" t="n"/>
      <c r="B390" s="589" t="n"/>
      <c r="C390" s="527" t="n"/>
      <c r="D390" s="521" t="n"/>
      <c r="E390" s="589" t="n"/>
      <c r="F390" s="588" t="n"/>
      <c r="G390" s="527" t="n"/>
      <c r="H390" s="527" t="n"/>
      <c r="I390" s="527" t="n"/>
      <c r="J390" s="527" t="n"/>
      <c r="K390" s="589" t="n"/>
      <c r="L390" s="588" t="n"/>
      <c r="M390" s="588" t="n"/>
      <c r="N390" s="588" t="n"/>
      <c r="O390" s="588" t="n"/>
      <c r="P390" s="588" t="n"/>
      <c r="Q390" s="588" t="n"/>
      <c r="R390" s="588" t="n"/>
      <c r="S390" s="588" t="n"/>
      <c r="T390" s="588" t="n"/>
      <c r="U390" s="588" t="n"/>
      <c r="V390" s="588" t="n"/>
      <c r="W390" s="588" t="n"/>
      <c r="X390" s="588" t="n"/>
      <c r="Y390" s="588" t="n"/>
      <c r="Z390" s="588" t="n"/>
      <c r="AA390" s="588" t="n"/>
      <c r="AB390" s="588" t="n"/>
      <c r="AC390" s="588" t="n"/>
      <c r="AD390" s="588" t="n"/>
      <c r="AE390" s="588" t="n"/>
      <c r="AF390" s="588" t="n"/>
      <c r="AG390" s="588" t="n"/>
      <c r="AH390" s="588" t="n"/>
      <c r="AI390" s="588" t="n"/>
    </row>
    <row r="391" ht="13.5" customHeight="1" s="1659">
      <c r="A391" s="588" t="n"/>
      <c r="B391" s="589" t="n"/>
      <c r="C391" s="527" t="n"/>
      <c r="D391" s="521" t="n"/>
      <c r="E391" s="589" t="n"/>
      <c r="F391" s="588" t="n"/>
      <c r="G391" s="527" t="n"/>
      <c r="H391" s="527" t="n"/>
      <c r="I391" s="527" t="n"/>
      <c r="J391" s="527" t="n"/>
      <c r="K391" s="589" t="n"/>
      <c r="L391" s="588" t="n"/>
      <c r="M391" s="588" t="n"/>
      <c r="N391" s="588" t="n"/>
      <c r="O391" s="588" t="n"/>
      <c r="P391" s="588" t="n"/>
      <c r="Q391" s="588" t="n"/>
      <c r="R391" s="588" t="n"/>
      <c r="S391" s="588" t="n"/>
      <c r="T391" s="588" t="n"/>
      <c r="U391" s="588" t="n"/>
      <c r="V391" s="588" t="n"/>
      <c r="W391" s="588" t="n"/>
      <c r="X391" s="588" t="n"/>
      <c r="Y391" s="588" t="n"/>
      <c r="Z391" s="588" t="n"/>
      <c r="AA391" s="588" t="n"/>
      <c r="AB391" s="588" t="n"/>
      <c r="AC391" s="588" t="n"/>
      <c r="AD391" s="588" t="n"/>
      <c r="AE391" s="588" t="n"/>
      <c r="AF391" s="588" t="n"/>
      <c r="AG391" s="588" t="n"/>
      <c r="AH391" s="588" t="n"/>
      <c r="AI391" s="588" t="n"/>
    </row>
    <row r="392" ht="13.5" customHeight="1" s="1659">
      <c r="A392" s="588" t="n"/>
      <c r="B392" s="589" t="n"/>
      <c r="C392" s="527" t="n"/>
      <c r="D392" s="521" t="n"/>
      <c r="E392" s="589" t="n"/>
      <c r="F392" s="588" t="n"/>
      <c r="G392" s="527" t="n"/>
      <c r="H392" s="527" t="n"/>
      <c r="I392" s="527" t="n"/>
      <c r="J392" s="527" t="n"/>
      <c r="K392" s="589" t="n"/>
      <c r="L392" s="588" t="n"/>
      <c r="M392" s="588" t="n"/>
      <c r="N392" s="588" t="n"/>
      <c r="O392" s="588" t="n"/>
      <c r="P392" s="588" t="n"/>
      <c r="Q392" s="588" t="n"/>
      <c r="R392" s="588" t="n"/>
      <c r="S392" s="588" t="n"/>
      <c r="T392" s="588" t="n"/>
      <c r="U392" s="588" t="n"/>
      <c r="V392" s="588" t="n"/>
      <c r="W392" s="588" t="n"/>
      <c r="X392" s="588" t="n"/>
      <c r="Y392" s="588" t="n"/>
      <c r="Z392" s="588" t="n"/>
      <c r="AA392" s="588" t="n"/>
      <c r="AB392" s="588" t="n"/>
      <c r="AC392" s="588" t="n"/>
      <c r="AD392" s="588" t="n"/>
      <c r="AE392" s="588" t="n"/>
      <c r="AF392" s="588" t="n"/>
      <c r="AG392" s="588" t="n"/>
      <c r="AH392" s="588" t="n"/>
      <c r="AI392" s="588" t="n"/>
    </row>
    <row r="393" ht="13.5" customHeight="1" s="1659">
      <c r="A393" s="588" t="n"/>
      <c r="B393" s="589" t="n"/>
      <c r="C393" s="527" t="n"/>
      <c r="D393" s="521" t="n"/>
      <c r="E393" s="589" t="n"/>
      <c r="F393" s="588" t="n"/>
      <c r="G393" s="527" t="n"/>
      <c r="H393" s="527" t="n"/>
      <c r="I393" s="527" t="n"/>
      <c r="J393" s="527" t="n"/>
      <c r="K393" s="589" t="n"/>
      <c r="L393" s="588" t="n"/>
      <c r="M393" s="588" t="n"/>
      <c r="N393" s="588" t="n"/>
      <c r="O393" s="588" t="n"/>
      <c r="P393" s="588" t="n"/>
      <c r="Q393" s="588" t="n"/>
      <c r="R393" s="588" t="n"/>
      <c r="S393" s="588" t="n"/>
      <c r="T393" s="588" t="n"/>
      <c r="U393" s="588" t="n"/>
      <c r="V393" s="588" t="n"/>
      <c r="W393" s="588" t="n"/>
      <c r="X393" s="588" t="n"/>
      <c r="Y393" s="588" t="n"/>
      <c r="Z393" s="588" t="n"/>
      <c r="AA393" s="588" t="n"/>
      <c r="AB393" s="588" t="n"/>
      <c r="AC393" s="588" t="n"/>
      <c r="AD393" s="588" t="n"/>
      <c r="AE393" s="588" t="n"/>
      <c r="AF393" s="588" t="n"/>
      <c r="AG393" s="588" t="n"/>
      <c r="AH393" s="588" t="n"/>
      <c r="AI393" s="588" t="n"/>
    </row>
    <row r="394" ht="13.5" customHeight="1" s="1659">
      <c r="A394" s="588" t="n"/>
      <c r="B394" s="589" t="n"/>
      <c r="C394" s="527" t="n"/>
      <c r="D394" s="521" t="n"/>
      <c r="E394" s="589" t="n"/>
      <c r="F394" s="588" t="n"/>
      <c r="G394" s="527" t="n"/>
      <c r="H394" s="527" t="n"/>
      <c r="I394" s="527" t="n"/>
      <c r="J394" s="527" t="n"/>
      <c r="K394" s="589" t="n"/>
      <c r="L394" s="588" t="n"/>
      <c r="M394" s="588" t="n"/>
      <c r="N394" s="588" t="n"/>
      <c r="O394" s="588" t="n"/>
      <c r="P394" s="588" t="n"/>
      <c r="Q394" s="588" t="n"/>
      <c r="R394" s="588" t="n"/>
      <c r="S394" s="588" t="n"/>
      <c r="T394" s="588" t="n"/>
      <c r="U394" s="588" t="n"/>
      <c r="V394" s="588" t="n"/>
      <c r="W394" s="588" t="n"/>
      <c r="X394" s="588" t="n"/>
      <c r="Y394" s="588" t="n"/>
      <c r="Z394" s="588" t="n"/>
      <c r="AA394" s="588" t="n"/>
      <c r="AB394" s="588" t="n"/>
      <c r="AC394" s="588" t="n"/>
      <c r="AD394" s="588" t="n"/>
      <c r="AE394" s="588" t="n"/>
      <c r="AF394" s="588" t="n"/>
      <c r="AG394" s="588" t="n"/>
      <c r="AH394" s="588" t="n"/>
      <c r="AI394" s="588" t="n"/>
    </row>
    <row r="395" ht="13.5" customHeight="1" s="1659">
      <c r="A395" s="588" t="n"/>
      <c r="B395" s="589" t="n"/>
      <c r="C395" s="527" t="n"/>
      <c r="D395" s="521" t="n"/>
      <c r="E395" s="589" t="n"/>
      <c r="F395" s="588" t="n"/>
      <c r="G395" s="527" t="n"/>
      <c r="H395" s="527" t="n"/>
      <c r="I395" s="527" t="n"/>
      <c r="J395" s="527" t="n"/>
      <c r="K395" s="589" t="n"/>
      <c r="L395" s="588" t="n"/>
      <c r="M395" s="588" t="n"/>
      <c r="N395" s="588" t="n"/>
      <c r="O395" s="588" t="n"/>
      <c r="P395" s="588" t="n"/>
      <c r="Q395" s="588" t="n"/>
      <c r="R395" s="588" t="n"/>
      <c r="S395" s="588" t="n"/>
      <c r="T395" s="588" t="n"/>
      <c r="U395" s="588" t="n"/>
      <c r="V395" s="588" t="n"/>
      <c r="W395" s="588" t="n"/>
      <c r="X395" s="588" t="n"/>
      <c r="Y395" s="588" t="n"/>
      <c r="Z395" s="588" t="n"/>
      <c r="AA395" s="588" t="n"/>
      <c r="AB395" s="588" t="n"/>
      <c r="AC395" s="588" t="n"/>
      <c r="AD395" s="588" t="n"/>
      <c r="AE395" s="588" t="n"/>
      <c r="AF395" s="588" t="n"/>
      <c r="AG395" s="588" t="n"/>
      <c r="AH395" s="588" t="n"/>
      <c r="AI395" s="588" t="n"/>
    </row>
    <row r="396" ht="13.5" customHeight="1" s="1659">
      <c r="A396" s="588" t="n"/>
      <c r="B396" s="589" t="n"/>
      <c r="C396" s="527" t="n"/>
      <c r="D396" s="521" t="n"/>
      <c r="E396" s="589" t="n"/>
      <c r="F396" s="588" t="n"/>
      <c r="G396" s="527" t="n"/>
      <c r="H396" s="527" t="n"/>
      <c r="I396" s="527" t="n"/>
      <c r="J396" s="527" t="n"/>
      <c r="K396" s="589" t="n"/>
      <c r="L396" s="588" t="n"/>
      <c r="M396" s="588" t="n"/>
      <c r="N396" s="588" t="n"/>
      <c r="O396" s="588" t="n"/>
      <c r="P396" s="588" t="n"/>
      <c r="Q396" s="588" t="n"/>
      <c r="R396" s="588" t="n"/>
      <c r="S396" s="588" t="n"/>
      <c r="T396" s="588" t="n"/>
      <c r="U396" s="588" t="n"/>
      <c r="V396" s="588" t="n"/>
      <c r="W396" s="588" t="n"/>
      <c r="X396" s="588" t="n"/>
      <c r="Y396" s="588" t="n"/>
      <c r="Z396" s="588" t="n"/>
      <c r="AA396" s="588" t="n"/>
      <c r="AB396" s="588" t="n"/>
      <c r="AC396" s="588" t="n"/>
      <c r="AD396" s="588" t="n"/>
      <c r="AE396" s="588" t="n"/>
      <c r="AF396" s="588" t="n"/>
      <c r="AG396" s="588" t="n"/>
      <c r="AH396" s="588" t="n"/>
      <c r="AI396" s="588" t="n"/>
    </row>
    <row r="397" ht="13.5" customHeight="1" s="1659">
      <c r="A397" s="588" t="n"/>
      <c r="B397" s="589" t="n"/>
      <c r="C397" s="527" t="n"/>
      <c r="D397" s="521" t="n"/>
      <c r="E397" s="589" t="n"/>
      <c r="F397" s="588" t="n"/>
      <c r="G397" s="527" t="n"/>
      <c r="H397" s="527" t="n"/>
      <c r="I397" s="527" t="n"/>
      <c r="J397" s="527" t="n"/>
      <c r="K397" s="589" t="n"/>
      <c r="L397" s="588" t="n"/>
      <c r="M397" s="588" t="n"/>
      <c r="N397" s="588" t="n"/>
      <c r="O397" s="588" t="n"/>
      <c r="P397" s="588" t="n"/>
      <c r="Q397" s="588" t="n"/>
      <c r="R397" s="588" t="n"/>
      <c r="S397" s="588" t="n"/>
      <c r="T397" s="588" t="n"/>
      <c r="U397" s="588" t="n"/>
      <c r="V397" s="588" t="n"/>
      <c r="W397" s="588" t="n"/>
      <c r="X397" s="588" t="n"/>
      <c r="Y397" s="588" t="n"/>
      <c r="Z397" s="588" t="n"/>
      <c r="AA397" s="588" t="n"/>
      <c r="AB397" s="588" t="n"/>
      <c r="AC397" s="588" t="n"/>
      <c r="AD397" s="588" t="n"/>
      <c r="AE397" s="588" t="n"/>
      <c r="AF397" s="588" t="n"/>
      <c r="AG397" s="588" t="n"/>
      <c r="AH397" s="588" t="n"/>
      <c r="AI397" s="588" t="n"/>
    </row>
    <row r="398" ht="13.5" customHeight="1" s="1659">
      <c r="A398" s="588" t="n"/>
      <c r="B398" s="589" t="n"/>
      <c r="C398" s="527" t="n"/>
      <c r="D398" s="521" t="n"/>
      <c r="E398" s="589" t="n"/>
      <c r="F398" s="588" t="n"/>
      <c r="G398" s="527" t="n"/>
      <c r="H398" s="527" t="n"/>
      <c r="I398" s="527" t="n"/>
      <c r="J398" s="527" t="n"/>
      <c r="K398" s="589" t="n"/>
      <c r="L398" s="588" t="n"/>
      <c r="M398" s="588" t="n"/>
      <c r="N398" s="588" t="n"/>
      <c r="O398" s="588" t="n"/>
      <c r="P398" s="588" t="n"/>
      <c r="Q398" s="588" t="n"/>
      <c r="R398" s="588" t="n"/>
      <c r="S398" s="588" t="n"/>
      <c r="T398" s="588" t="n"/>
      <c r="U398" s="588" t="n"/>
      <c r="V398" s="588" t="n"/>
      <c r="W398" s="588" t="n"/>
      <c r="X398" s="588" t="n"/>
      <c r="Y398" s="588" t="n"/>
      <c r="Z398" s="588" t="n"/>
      <c r="AA398" s="588" t="n"/>
      <c r="AB398" s="588" t="n"/>
      <c r="AC398" s="588" t="n"/>
      <c r="AD398" s="588" t="n"/>
      <c r="AE398" s="588" t="n"/>
      <c r="AF398" s="588" t="n"/>
      <c r="AG398" s="588" t="n"/>
      <c r="AH398" s="588" t="n"/>
      <c r="AI398" s="588" t="n"/>
    </row>
    <row r="399" ht="13.5" customHeight="1" s="1659">
      <c r="A399" s="588" t="n"/>
      <c r="B399" s="589" t="n"/>
      <c r="C399" s="527" t="n"/>
      <c r="D399" s="521" t="n"/>
      <c r="E399" s="589" t="n"/>
      <c r="F399" s="588" t="n"/>
      <c r="G399" s="527" t="n"/>
      <c r="H399" s="527" t="n"/>
      <c r="I399" s="527" t="n"/>
      <c r="J399" s="527" t="n"/>
      <c r="K399" s="589" t="n"/>
      <c r="L399" s="588" t="n"/>
      <c r="M399" s="588" t="n"/>
      <c r="N399" s="588" t="n"/>
      <c r="O399" s="588" t="n"/>
      <c r="P399" s="588" t="n"/>
      <c r="Q399" s="588" t="n"/>
      <c r="R399" s="588" t="n"/>
      <c r="S399" s="588" t="n"/>
      <c r="T399" s="588" t="n"/>
      <c r="U399" s="588" t="n"/>
      <c r="V399" s="588" t="n"/>
      <c r="W399" s="588" t="n"/>
      <c r="X399" s="588" t="n"/>
      <c r="Y399" s="588" t="n"/>
      <c r="Z399" s="588" t="n"/>
      <c r="AA399" s="588" t="n"/>
      <c r="AB399" s="588" t="n"/>
      <c r="AC399" s="588" t="n"/>
      <c r="AD399" s="588" t="n"/>
      <c r="AE399" s="588" t="n"/>
      <c r="AF399" s="588" t="n"/>
      <c r="AG399" s="588" t="n"/>
      <c r="AH399" s="588" t="n"/>
      <c r="AI399" s="588" t="n"/>
    </row>
    <row r="400" ht="13.5" customHeight="1" s="1659">
      <c r="A400" s="588" t="n"/>
      <c r="B400" s="589" t="n"/>
      <c r="C400" s="527" t="n"/>
      <c r="D400" s="521" t="n"/>
      <c r="E400" s="589" t="n"/>
      <c r="F400" s="588" t="n"/>
      <c r="G400" s="527" t="n"/>
      <c r="H400" s="527" t="n"/>
      <c r="I400" s="527" t="n"/>
      <c r="J400" s="527" t="n"/>
      <c r="K400" s="589" t="n"/>
      <c r="L400" s="588" t="n"/>
      <c r="M400" s="588" t="n"/>
      <c r="N400" s="588" t="n"/>
      <c r="O400" s="588" t="n"/>
      <c r="P400" s="588" t="n"/>
      <c r="Q400" s="588" t="n"/>
      <c r="R400" s="588" t="n"/>
      <c r="S400" s="588" t="n"/>
      <c r="T400" s="588" t="n"/>
      <c r="U400" s="588" t="n"/>
      <c r="V400" s="588" t="n"/>
      <c r="W400" s="588" t="n"/>
      <c r="X400" s="588" t="n"/>
      <c r="Y400" s="588" t="n"/>
      <c r="Z400" s="588" t="n"/>
      <c r="AA400" s="588" t="n"/>
      <c r="AB400" s="588" t="n"/>
      <c r="AC400" s="588" t="n"/>
      <c r="AD400" s="588" t="n"/>
      <c r="AE400" s="588" t="n"/>
      <c r="AF400" s="588" t="n"/>
      <c r="AG400" s="588" t="n"/>
      <c r="AH400" s="588" t="n"/>
      <c r="AI400" s="588" t="n"/>
    </row>
    <row r="401" ht="13.5" customHeight="1" s="1659">
      <c r="A401" s="588" t="n"/>
      <c r="B401" s="589" t="n"/>
      <c r="C401" s="527" t="n"/>
      <c r="D401" s="521" t="n"/>
      <c r="E401" s="589" t="n"/>
      <c r="F401" s="588" t="n"/>
      <c r="G401" s="527" t="n"/>
      <c r="H401" s="527" t="n"/>
      <c r="I401" s="527" t="n"/>
      <c r="J401" s="527" t="n"/>
      <c r="K401" s="589" t="n"/>
      <c r="L401" s="588" t="n"/>
      <c r="M401" s="588" t="n"/>
      <c r="N401" s="588" t="n"/>
      <c r="O401" s="588" t="n"/>
      <c r="P401" s="588" t="n"/>
      <c r="Q401" s="588" t="n"/>
      <c r="R401" s="588" t="n"/>
      <c r="S401" s="588" t="n"/>
      <c r="T401" s="588" t="n"/>
      <c r="U401" s="588" t="n"/>
      <c r="V401" s="588" t="n"/>
      <c r="W401" s="588" t="n"/>
      <c r="X401" s="588" t="n"/>
      <c r="Y401" s="588" t="n"/>
      <c r="Z401" s="588" t="n"/>
      <c r="AA401" s="588" t="n"/>
      <c r="AB401" s="588" t="n"/>
      <c r="AC401" s="588" t="n"/>
      <c r="AD401" s="588" t="n"/>
      <c r="AE401" s="588" t="n"/>
      <c r="AF401" s="588" t="n"/>
      <c r="AG401" s="588" t="n"/>
      <c r="AH401" s="588" t="n"/>
      <c r="AI401" s="588" t="n"/>
    </row>
    <row r="402" ht="13.5" customHeight="1" s="1659">
      <c r="A402" s="588" t="n"/>
      <c r="B402" s="589" t="n"/>
      <c r="C402" s="527" t="n"/>
      <c r="D402" s="521" t="n"/>
      <c r="E402" s="589" t="n"/>
      <c r="F402" s="588" t="n"/>
      <c r="G402" s="527" t="n"/>
      <c r="H402" s="527" t="n"/>
      <c r="I402" s="527" t="n"/>
      <c r="J402" s="527" t="n"/>
      <c r="K402" s="589" t="n"/>
      <c r="L402" s="588" t="n"/>
      <c r="M402" s="588" t="n"/>
      <c r="N402" s="588" t="n"/>
      <c r="O402" s="588" t="n"/>
      <c r="P402" s="588" t="n"/>
      <c r="Q402" s="588" t="n"/>
      <c r="R402" s="588" t="n"/>
      <c r="S402" s="588" t="n"/>
      <c r="T402" s="588" t="n"/>
      <c r="U402" s="588" t="n"/>
      <c r="V402" s="588" t="n"/>
      <c r="W402" s="588" t="n"/>
      <c r="X402" s="588" t="n"/>
      <c r="Y402" s="588" t="n"/>
      <c r="Z402" s="588" t="n"/>
      <c r="AA402" s="588" t="n"/>
      <c r="AB402" s="588" t="n"/>
      <c r="AC402" s="588" t="n"/>
      <c r="AD402" s="588" t="n"/>
      <c r="AE402" s="588" t="n"/>
      <c r="AF402" s="588" t="n"/>
      <c r="AG402" s="588" t="n"/>
      <c r="AH402" s="588" t="n"/>
      <c r="AI402" s="588" t="n"/>
    </row>
    <row r="403" ht="13.5" customHeight="1" s="1659">
      <c r="A403" s="588" t="n"/>
      <c r="B403" s="589" t="n"/>
      <c r="C403" s="527" t="n"/>
      <c r="D403" s="521" t="n"/>
      <c r="E403" s="589" t="n"/>
      <c r="F403" s="588" t="n"/>
      <c r="G403" s="527" t="n"/>
      <c r="H403" s="527" t="n"/>
      <c r="I403" s="527" t="n"/>
      <c r="J403" s="527" t="n"/>
      <c r="K403" s="589" t="n"/>
      <c r="L403" s="588" t="n"/>
      <c r="M403" s="588" t="n"/>
      <c r="N403" s="588" t="n"/>
      <c r="O403" s="588" t="n"/>
      <c r="P403" s="588" t="n"/>
      <c r="Q403" s="588" t="n"/>
      <c r="R403" s="588" t="n"/>
      <c r="S403" s="588" t="n"/>
      <c r="T403" s="588" t="n"/>
      <c r="U403" s="588" t="n"/>
      <c r="V403" s="588" t="n"/>
      <c r="W403" s="588" t="n"/>
      <c r="X403" s="588" t="n"/>
      <c r="Y403" s="588" t="n"/>
      <c r="Z403" s="588" t="n"/>
      <c r="AA403" s="588" t="n"/>
      <c r="AB403" s="588" t="n"/>
      <c r="AC403" s="588" t="n"/>
      <c r="AD403" s="588" t="n"/>
      <c r="AE403" s="588" t="n"/>
      <c r="AF403" s="588" t="n"/>
      <c r="AG403" s="588" t="n"/>
      <c r="AH403" s="588" t="n"/>
      <c r="AI403" s="588" t="n"/>
    </row>
    <row r="404" ht="13.5" customHeight="1" s="1659">
      <c r="A404" s="588" t="n"/>
      <c r="B404" s="589" t="n"/>
      <c r="C404" s="527" t="n"/>
      <c r="D404" s="521" t="n"/>
      <c r="E404" s="589" t="n"/>
      <c r="F404" s="588" t="n"/>
      <c r="G404" s="527" t="n"/>
      <c r="H404" s="527" t="n"/>
      <c r="I404" s="527" t="n"/>
      <c r="J404" s="527" t="n"/>
      <c r="K404" s="589" t="n"/>
      <c r="L404" s="588" t="n"/>
      <c r="M404" s="588" t="n"/>
      <c r="N404" s="588" t="n"/>
      <c r="O404" s="588" t="n"/>
      <c r="P404" s="588" t="n"/>
      <c r="Q404" s="588" t="n"/>
      <c r="R404" s="588" t="n"/>
      <c r="S404" s="588" t="n"/>
      <c r="T404" s="588" t="n"/>
      <c r="U404" s="588" t="n"/>
      <c r="V404" s="588" t="n"/>
      <c r="W404" s="588" t="n"/>
      <c r="X404" s="588" t="n"/>
      <c r="Y404" s="588" t="n"/>
      <c r="Z404" s="588" t="n"/>
      <c r="AA404" s="588" t="n"/>
      <c r="AB404" s="588" t="n"/>
      <c r="AC404" s="588" t="n"/>
      <c r="AD404" s="588" t="n"/>
      <c r="AE404" s="588" t="n"/>
      <c r="AF404" s="588" t="n"/>
      <c r="AG404" s="588" t="n"/>
      <c r="AH404" s="588" t="n"/>
      <c r="AI404" s="588" t="n"/>
    </row>
    <row r="405" ht="13.5" customHeight="1" s="1659">
      <c r="A405" s="588" t="n"/>
      <c r="B405" s="589" t="n"/>
      <c r="C405" s="527" t="n"/>
      <c r="D405" s="521" t="n"/>
      <c r="E405" s="589" t="n"/>
      <c r="F405" s="588" t="n"/>
      <c r="G405" s="527" t="n"/>
      <c r="H405" s="527" t="n"/>
      <c r="I405" s="527" t="n"/>
      <c r="J405" s="527" t="n"/>
      <c r="K405" s="589" t="n"/>
      <c r="L405" s="588" t="n"/>
      <c r="M405" s="588" t="n"/>
      <c r="N405" s="588" t="n"/>
      <c r="O405" s="588" t="n"/>
      <c r="P405" s="588" t="n"/>
      <c r="Q405" s="588" t="n"/>
      <c r="R405" s="588" t="n"/>
      <c r="S405" s="588" t="n"/>
      <c r="T405" s="588" t="n"/>
      <c r="U405" s="588" t="n"/>
      <c r="V405" s="588" t="n"/>
      <c r="W405" s="588" t="n"/>
      <c r="X405" s="588" t="n"/>
      <c r="Y405" s="588" t="n"/>
      <c r="Z405" s="588" t="n"/>
      <c r="AA405" s="588" t="n"/>
      <c r="AB405" s="588" t="n"/>
      <c r="AC405" s="588" t="n"/>
      <c r="AD405" s="588" t="n"/>
      <c r="AE405" s="588" t="n"/>
      <c r="AF405" s="588" t="n"/>
      <c r="AG405" s="588" t="n"/>
      <c r="AH405" s="588" t="n"/>
      <c r="AI405" s="588" t="n"/>
    </row>
    <row r="406" ht="13.5" customHeight="1" s="1659">
      <c r="A406" s="588" t="n"/>
      <c r="B406" s="589" t="n"/>
      <c r="C406" s="527" t="n"/>
      <c r="D406" s="521" t="n"/>
      <c r="E406" s="589" t="n"/>
      <c r="F406" s="588" t="n"/>
      <c r="G406" s="527" t="n"/>
      <c r="H406" s="527" t="n"/>
      <c r="I406" s="527" t="n"/>
      <c r="J406" s="527" t="n"/>
      <c r="K406" s="589" t="n"/>
      <c r="L406" s="588" t="n"/>
      <c r="M406" s="588" t="n"/>
      <c r="N406" s="588" t="n"/>
      <c r="O406" s="588" t="n"/>
      <c r="P406" s="588" t="n"/>
      <c r="Q406" s="588" t="n"/>
      <c r="R406" s="588" t="n"/>
      <c r="S406" s="588" t="n"/>
      <c r="T406" s="588" t="n"/>
      <c r="U406" s="588" t="n"/>
      <c r="V406" s="588" t="n"/>
      <c r="W406" s="588" t="n"/>
      <c r="X406" s="588" t="n"/>
      <c r="Y406" s="588" t="n"/>
      <c r="Z406" s="588" t="n"/>
      <c r="AA406" s="588" t="n"/>
      <c r="AB406" s="588" t="n"/>
      <c r="AC406" s="588" t="n"/>
      <c r="AD406" s="588" t="n"/>
      <c r="AE406" s="588" t="n"/>
      <c r="AF406" s="588" t="n"/>
      <c r="AG406" s="588" t="n"/>
      <c r="AH406" s="588" t="n"/>
      <c r="AI406" s="588" t="n"/>
    </row>
    <row r="407" ht="13.5" customHeight="1" s="1659">
      <c r="A407" s="588" t="n"/>
      <c r="B407" s="589" t="n"/>
      <c r="C407" s="527" t="n"/>
      <c r="D407" s="521" t="n"/>
      <c r="E407" s="589" t="n"/>
      <c r="F407" s="588" t="n"/>
      <c r="G407" s="527" t="n"/>
      <c r="H407" s="527" t="n"/>
      <c r="I407" s="527" t="n"/>
      <c r="J407" s="527" t="n"/>
      <c r="K407" s="589" t="n"/>
      <c r="L407" s="588" t="n"/>
      <c r="M407" s="588" t="n"/>
      <c r="N407" s="588" t="n"/>
      <c r="O407" s="588" t="n"/>
      <c r="P407" s="588" t="n"/>
      <c r="Q407" s="588" t="n"/>
      <c r="R407" s="588" t="n"/>
      <c r="S407" s="588" t="n"/>
      <c r="T407" s="588" t="n"/>
      <c r="U407" s="588" t="n"/>
      <c r="V407" s="588" t="n"/>
      <c r="W407" s="588" t="n"/>
      <c r="X407" s="588" t="n"/>
      <c r="Y407" s="588" t="n"/>
      <c r="Z407" s="588" t="n"/>
      <c r="AA407" s="588" t="n"/>
      <c r="AB407" s="588" t="n"/>
      <c r="AC407" s="588" t="n"/>
      <c r="AD407" s="588" t="n"/>
      <c r="AE407" s="588" t="n"/>
      <c r="AF407" s="588" t="n"/>
      <c r="AG407" s="588" t="n"/>
      <c r="AH407" s="588" t="n"/>
      <c r="AI407" s="588" t="n"/>
    </row>
    <row r="408" ht="13.5" customHeight="1" s="1659">
      <c r="A408" s="588" t="n"/>
      <c r="B408" s="589" t="n"/>
      <c r="C408" s="527" t="n"/>
      <c r="D408" s="521" t="n"/>
      <c r="E408" s="589" t="n"/>
      <c r="F408" s="588" t="n"/>
      <c r="G408" s="527" t="n"/>
      <c r="H408" s="527" t="n"/>
      <c r="I408" s="527" t="n"/>
      <c r="J408" s="527" t="n"/>
      <c r="K408" s="589" t="n"/>
      <c r="L408" s="588" t="n"/>
      <c r="M408" s="588" t="n"/>
      <c r="N408" s="588" t="n"/>
      <c r="O408" s="588" t="n"/>
      <c r="P408" s="588" t="n"/>
      <c r="Q408" s="588" t="n"/>
      <c r="R408" s="588" t="n"/>
      <c r="S408" s="588" t="n"/>
      <c r="T408" s="588" t="n"/>
      <c r="U408" s="588" t="n"/>
      <c r="V408" s="588" t="n"/>
      <c r="W408" s="588" t="n"/>
      <c r="X408" s="588" t="n"/>
      <c r="Y408" s="588" t="n"/>
      <c r="Z408" s="588" t="n"/>
      <c r="AA408" s="588" t="n"/>
      <c r="AB408" s="588" t="n"/>
      <c r="AC408" s="588" t="n"/>
      <c r="AD408" s="588" t="n"/>
      <c r="AE408" s="588" t="n"/>
      <c r="AF408" s="588" t="n"/>
      <c r="AG408" s="588" t="n"/>
      <c r="AH408" s="588" t="n"/>
      <c r="AI408" s="588" t="n"/>
    </row>
    <row r="409" ht="13.5" customHeight="1" s="1659">
      <c r="A409" s="588" t="n"/>
      <c r="B409" s="589" t="n"/>
      <c r="C409" s="527" t="n"/>
      <c r="D409" s="521" t="n"/>
      <c r="E409" s="589" t="n"/>
      <c r="F409" s="588" t="n"/>
      <c r="G409" s="527" t="n"/>
      <c r="H409" s="527" t="n"/>
      <c r="I409" s="527" t="n"/>
      <c r="J409" s="527" t="n"/>
      <c r="K409" s="589" t="n"/>
      <c r="L409" s="588" t="n"/>
      <c r="M409" s="588" t="n"/>
      <c r="N409" s="588" t="n"/>
      <c r="O409" s="588" t="n"/>
      <c r="P409" s="588" t="n"/>
      <c r="Q409" s="588" t="n"/>
      <c r="R409" s="588" t="n"/>
      <c r="S409" s="588" t="n"/>
      <c r="T409" s="588" t="n"/>
      <c r="U409" s="588" t="n"/>
      <c r="V409" s="588" t="n"/>
      <c r="W409" s="588" t="n"/>
      <c r="X409" s="588" t="n"/>
      <c r="Y409" s="588" t="n"/>
      <c r="Z409" s="588" t="n"/>
      <c r="AA409" s="588" t="n"/>
      <c r="AB409" s="588" t="n"/>
      <c r="AC409" s="588" t="n"/>
      <c r="AD409" s="588" t="n"/>
      <c r="AE409" s="588" t="n"/>
      <c r="AF409" s="588" t="n"/>
      <c r="AG409" s="588" t="n"/>
      <c r="AH409" s="588" t="n"/>
      <c r="AI409" s="588" t="n"/>
    </row>
    <row r="410" ht="13.5" customHeight="1" s="1659">
      <c r="A410" s="588" t="n"/>
      <c r="B410" s="589" t="n"/>
      <c r="C410" s="527" t="n"/>
      <c r="D410" s="521" t="n"/>
      <c r="E410" s="589" t="n"/>
      <c r="F410" s="588" t="n"/>
      <c r="G410" s="527" t="n"/>
      <c r="H410" s="527" t="n"/>
      <c r="I410" s="527" t="n"/>
      <c r="J410" s="527" t="n"/>
      <c r="K410" s="589" t="n"/>
      <c r="L410" s="588" t="n"/>
      <c r="M410" s="588" t="n"/>
      <c r="N410" s="588" t="n"/>
      <c r="O410" s="588" t="n"/>
      <c r="P410" s="588" t="n"/>
      <c r="Q410" s="588" t="n"/>
      <c r="R410" s="588" t="n"/>
      <c r="S410" s="588" t="n"/>
      <c r="T410" s="588" t="n"/>
      <c r="U410" s="588" t="n"/>
      <c r="V410" s="588" t="n"/>
      <c r="W410" s="588" t="n"/>
      <c r="X410" s="588" t="n"/>
      <c r="Y410" s="588" t="n"/>
      <c r="Z410" s="588" t="n"/>
      <c r="AA410" s="588" t="n"/>
      <c r="AB410" s="588" t="n"/>
      <c r="AC410" s="588" t="n"/>
      <c r="AD410" s="588" t="n"/>
      <c r="AE410" s="588" t="n"/>
      <c r="AF410" s="588" t="n"/>
      <c r="AG410" s="588" t="n"/>
      <c r="AH410" s="588" t="n"/>
      <c r="AI410" s="588" t="n"/>
    </row>
    <row r="411" ht="13.5" customHeight="1" s="1659">
      <c r="A411" s="588" t="n"/>
      <c r="B411" s="589" t="n"/>
      <c r="C411" s="527" t="n"/>
      <c r="D411" s="521" t="n"/>
      <c r="E411" s="589" t="n"/>
      <c r="F411" s="588" t="n"/>
      <c r="G411" s="527" t="n"/>
      <c r="H411" s="527" t="n"/>
      <c r="I411" s="527" t="n"/>
      <c r="J411" s="527" t="n"/>
      <c r="K411" s="589" t="n"/>
      <c r="L411" s="588" t="n"/>
      <c r="M411" s="588" t="n"/>
      <c r="N411" s="588" t="n"/>
      <c r="O411" s="588" t="n"/>
      <c r="P411" s="588" t="n"/>
      <c r="Q411" s="588" t="n"/>
      <c r="R411" s="588" t="n"/>
      <c r="S411" s="588" t="n"/>
      <c r="T411" s="588" t="n"/>
      <c r="U411" s="588" t="n"/>
      <c r="V411" s="588" t="n"/>
      <c r="W411" s="588" t="n"/>
      <c r="X411" s="588" t="n"/>
      <c r="Y411" s="588" t="n"/>
      <c r="Z411" s="588" t="n"/>
      <c r="AA411" s="588" t="n"/>
      <c r="AB411" s="588" t="n"/>
      <c r="AC411" s="588" t="n"/>
      <c r="AD411" s="588" t="n"/>
      <c r="AE411" s="588" t="n"/>
      <c r="AF411" s="588" t="n"/>
      <c r="AG411" s="588" t="n"/>
      <c r="AH411" s="588" t="n"/>
      <c r="AI411" s="588" t="n"/>
    </row>
    <row r="412" ht="13.5" customHeight="1" s="1659">
      <c r="A412" s="588" t="n"/>
      <c r="B412" s="589" t="n"/>
      <c r="C412" s="527" t="n"/>
      <c r="D412" s="521" t="n"/>
      <c r="E412" s="589" t="n"/>
      <c r="F412" s="588" t="n"/>
      <c r="G412" s="527" t="n"/>
      <c r="H412" s="527" t="n"/>
      <c r="I412" s="527" t="n"/>
      <c r="J412" s="527" t="n"/>
      <c r="K412" s="589" t="n"/>
      <c r="L412" s="588" t="n"/>
      <c r="M412" s="588" t="n"/>
      <c r="N412" s="588" t="n"/>
      <c r="O412" s="588" t="n"/>
      <c r="P412" s="588" t="n"/>
      <c r="Q412" s="588" t="n"/>
      <c r="R412" s="588" t="n"/>
      <c r="S412" s="588" t="n"/>
      <c r="T412" s="588" t="n"/>
      <c r="U412" s="588" t="n"/>
      <c r="V412" s="588" t="n"/>
      <c r="W412" s="588" t="n"/>
      <c r="X412" s="588" t="n"/>
      <c r="Y412" s="588" t="n"/>
      <c r="Z412" s="588" t="n"/>
      <c r="AA412" s="588" t="n"/>
      <c r="AB412" s="588" t="n"/>
      <c r="AC412" s="588" t="n"/>
      <c r="AD412" s="588" t="n"/>
      <c r="AE412" s="588" t="n"/>
      <c r="AF412" s="588" t="n"/>
      <c r="AG412" s="588" t="n"/>
      <c r="AH412" s="588" t="n"/>
      <c r="AI412" s="588" t="n"/>
    </row>
    <row r="413" ht="13.5" customHeight="1" s="1659">
      <c r="A413" s="588" t="n"/>
      <c r="B413" s="589" t="n"/>
      <c r="C413" s="527" t="n"/>
      <c r="D413" s="521" t="n"/>
      <c r="E413" s="589" t="n"/>
      <c r="F413" s="588" t="n"/>
      <c r="G413" s="527" t="n"/>
      <c r="H413" s="527" t="n"/>
      <c r="I413" s="527" t="n"/>
      <c r="J413" s="527" t="n"/>
      <c r="K413" s="589" t="n"/>
      <c r="L413" s="588" t="n"/>
      <c r="M413" s="588" t="n"/>
      <c r="N413" s="588" t="n"/>
      <c r="O413" s="588" t="n"/>
      <c r="P413" s="588" t="n"/>
      <c r="Q413" s="588" t="n"/>
      <c r="R413" s="588" t="n"/>
      <c r="S413" s="588" t="n"/>
      <c r="T413" s="588" t="n"/>
      <c r="U413" s="588" t="n"/>
      <c r="V413" s="588" t="n"/>
      <c r="W413" s="588" t="n"/>
      <c r="X413" s="588" t="n"/>
      <c r="Y413" s="588" t="n"/>
      <c r="Z413" s="588" t="n"/>
      <c r="AA413" s="588" t="n"/>
      <c r="AB413" s="588" t="n"/>
      <c r="AC413" s="588" t="n"/>
      <c r="AD413" s="588" t="n"/>
      <c r="AE413" s="588" t="n"/>
      <c r="AF413" s="588" t="n"/>
      <c r="AG413" s="588" t="n"/>
      <c r="AH413" s="588" t="n"/>
      <c r="AI413" s="588" t="n"/>
    </row>
    <row r="414" ht="13.5" customHeight="1" s="1659">
      <c r="A414" s="588" t="n"/>
      <c r="B414" s="589" t="n"/>
      <c r="C414" s="527" t="n"/>
      <c r="D414" s="521" t="n"/>
      <c r="E414" s="589" t="n"/>
      <c r="F414" s="588" t="n"/>
      <c r="G414" s="527" t="n"/>
      <c r="H414" s="527" t="n"/>
      <c r="I414" s="527" t="n"/>
      <c r="J414" s="527" t="n"/>
      <c r="K414" s="589" t="n"/>
      <c r="L414" s="588" t="n"/>
      <c r="M414" s="588" t="n"/>
      <c r="N414" s="588" t="n"/>
      <c r="O414" s="588" t="n"/>
      <c r="P414" s="588" t="n"/>
      <c r="Q414" s="588" t="n"/>
      <c r="R414" s="588" t="n"/>
      <c r="S414" s="588" t="n"/>
      <c r="T414" s="588" t="n"/>
      <c r="U414" s="588" t="n"/>
      <c r="V414" s="588" t="n"/>
      <c r="W414" s="588" t="n"/>
      <c r="X414" s="588" t="n"/>
      <c r="Y414" s="588" t="n"/>
      <c r="Z414" s="588" t="n"/>
      <c r="AA414" s="588" t="n"/>
      <c r="AB414" s="588" t="n"/>
      <c r="AC414" s="588" t="n"/>
      <c r="AD414" s="588" t="n"/>
      <c r="AE414" s="588" t="n"/>
      <c r="AF414" s="588" t="n"/>
      <c r="AG414" s="588" t="n"/>
      <c r="AH414" s="588" t="n"/>
      <c r="AI414" s="588" t="n"/>
    </row>
    <row r="415" ht="13.5" customHeight="1" s="1659">
      <c r="A415" s="588" t="n"/>
      <c r="B415" s="589" t="n"/>
      <c r="C415" s="527" t="n"/>
      <c r="D415" s="521" t="n"/>
      <c r="E415" s="589" t="n"/>
      <c r="F415" s="588" t="n"/>
      <c r="G415" s="527" t="n"/>
      <c r="H415" s="527" t="n"/>
      <c r="I415" s="527" t="n"/>
      <c r="J415" s="527" t="n"/>
      <c r="K415" s="589" t="n"/>
      <c r="L415" s="588" t="n"/>
      <c r="M415" s="588" t="n"/>
      <c r="N415" s="588" t="n"/>
      <c r="O415" s="588" t="n"/>
      <c r="P415" s="588" t="n"/>
      <c r="Q415" s="588" t="n"/>
      <c r="R415" s="588" t="n"/>
      <c r="S415" s="588" t="n"/>
      <c r="T415" s="588" t="n"/>
      <c r="U415" s="588" t="n"/>
      <c r="V415" s="588" t="n"/>
      <c r="W415" s="588" t="n"/>
      <c r="X415" s="588" t="n"/>
      <c r="Y415" s="588" t="n"/>
      <c r="Z415" s="588" t="n"/>
      <c r="AA415" s="588" t="n"/>
      <c r="AB415" s="588" t="n"/>
      <c r="AC415" s="588" t="n"/>
      <c r="AD415" s="588" t="n"/>
      <c r="AE415" s="588" t="n"/>
      <c r="AF415" s="588" t="n"/>
      <c r="AG415" s="588" t="n"/>
      <c r="AH415" s="588" t="n"/>
      <c r="AI415" s="588" t="n"/>
    </row>
    <row r="416" ht="13.5" customHeight="1" s="1659">
      <c r="A416" s="588" t="n"/>
      <c r="B416" s="589" t="n"/>
      <c r="C416" s="527" t="n"/>
      <c r="D416" s="521" t="n"/>
      <c r="E416" s="589" t="n"/>
      <c r="F416" s="588" t="n"/>
      <c r="G416" s="527" t="n"/>
      <c r="H416" s="527" t="n"/>
      <c r="I416" s="527" t="n"/>
      <c r="J416" s="527" t="n"/>
      <c r="K416" s="589" t="n"/>
      <c r="L416" s="588" t="n"/>
      <c r="M416" s="588" t="n"/>
      <c r="N416" s="588" t="n"/>
      <c r="O416" s="588" t="n"/>
      <c r="P416" s="588" t="n"/>
      <c r="Q416" s="588" t="n"/>
      <c r="R416" s="588" t="n"/>
      <c r="S416" s="588" t="n"/>
      <c r="T416" s="588" t="n"/>
      <c r="U416" s="588" t="n"/>
      <c r="V416" s="588" t="n"/>
      <c r="W416" s="588" t="n"/>
      <c r="X416" s="588" t="n"/>
      <c r="Y416" s="588" t="n"/>
      <c r="Z416" s="588" t="n"/>
      <c r="AA416" s="588" t="n"/>
      <c r="AB416" s="588" t="n"/>
      <c r="AC416" s="588" t="n"/>
      <c r="AD416" s="588" t="n"/>
      <c r="AE416" s="588" t="n"/>
      <c r="AF416" s="588" t="n"/>
      <c r="AG416" s="588" t="n"/>
      <c r="AH416" s="588" t="n"/>
      <c r="AI416" s="588" t="n"/>
    </row>
    <row r="417" ht="13.5" customHeight="1" s="1659">
      <c r="A417" s="588" t="n"/>
      <c r="B417" s="589" t="n"/>
      <c r="C417" s="527" t="n"/>
      <c r="D417" s="521" t="n"/>
      <c r="E417" s="589" t="n"/>
      <c r="F417" s="588" t="n"/>
      <c r="G417" s="527" t="n"/>
      <c r="H417" s="527" t="n"/>
      <c r="I417" s="527" t="n"/>
      <c r="J417" s="527" t="n"/>
      <c r="K417" s="589" t="n"/>
      <c r="L417" s="588" t="n"/>
      <c r="M417" s="588" t="n"/>
      <c r="N417" s="588" t="n"/>
      <c r="O417" s="588" t="n"/>
      <c r="P417" s="588" t="n"/>
      <c r="Q417" s="588" t="n"/>
      <c r="R417" s="588" t="n"/>
      <c r="S417" s="588" t="n"/>
      <c r="T417" s="588" t="n"/>
      <c r="U417" s="588" t="n"/>
      <c r="V417" s="588" t="n"/>
      <c r="W417" s="588" t="n"/>
      <c r="X417" s="588" t="n"/>
      <c r="Y417" s="588" t="n"/>
      <c r="Z417" s="588" t="n"/>
      <c r="AA417" s="588" t="n"/>
      <c r="AB417" s="588" t="n"/>
      <c r="AC417" s="588" t="n"/>
      <c r="AD417" s="588" t="n"/>
      <c r="AE417" s="588" t="n"/>
      <c r="AF417" s="588" t="n"/>
      <c r="AG417" s="588" t="n"/>
      <c r="AH417" s="588" t="n"/>
      <c r="AI417" s="588" t="n"/>
    </row>
    <row r="418" ht="13.5" customHeight="1" s="1659">
      <c r="A418" s="588" t="n"/>
      <c r="B418" s="589" t="n"/>
      <c r="C418" s="527" t="n"/>
      <c r="D418" s="521" t="n"/>
      <c r="E418" s="589" t="n"/>
      <c r="F418" s="588" t="n"/>
      <c r="G418" s="527" t="n"/>
      <c r="H418" s="527" t="n"/>
      <c r="I418" s="527" t="n"/>
      <c r="J418" s="527" t="n"/>
      <c r="K418" s="589" t="n"/>
      <c r="L418" s="588" t="n"/>
      <c r="M418" s="588" t="n"/>
      <c r="N418" s="588" t="n"/>
      <c r="O418" s="588" t="n"/>
      <c r="P418" s="588" t="n"/>
      <c r="Q418" s="588" t="n"/>
      <c r="R418" s="588" t="n"/>
      <c r="S418" s="588" t="n"/>
      <c r="T418" s="588" t="n"/>
      <c r="U418" s="588" t="n"/>
      <c r="V418" s="588" t="n"/>
      <c r="W418" s="588" t="n"/>
      <c r="X418" s="588" t="n"/>
      <c r="Y418" s="588" t="n"/>
      <c r="Z418" s="588" t="n"/>
      <c r="AA418" s="588" t="n"/>
      <c r="AB418" s="588" t="n"/>
      <c r="AC418" s="588" t="n"/>
      <c r="AD418" s="588" t="n"/>
      <c r="AE418" s="588" t="n"/>
      <c r="AF418" s="588" t="n"/>
      <c r="AG418" s="588" t="n"/>
      <c r="AH418" s="588" t="n"/>
      <c r="AI418" s="588" t="n"/>
    </row>
    <row r="419" ht="13.5" customHeight="1" s="1659">
      <c r="A419" s="588" t="n"/>
      <c r="B419" s="589" t="n"/>
      <c r="C419" s="527" t="n"/>
      <c r="D419" s="521" t="n"/>
      <c r="E419" s="589" t="n"/>
      <c r="F419" s="588" t="n"/>
      <c r="G419" s="527" t="n"/>
      <c r="H419" s="527" t="n"/>
      <c r="I419" s="527" t="n"/>
      <c r="J419" s="527" t="n"/>
      <c r="K419" s="589" t="n"/>
      <c r="L419" s="588" t="n"/>
      <c r="M419" s="588" t="n"/>
      <c r="N419" s="588" t="n"/>
      <c r="O419" s="588" t="n"/>
      <c r="P419" s="588" t="n"/>
      <c r="Q419" s="588" t="n"/>
      <c r="R419" s="588" t="n"/>
      <c r="S419" s="588" t="n"/>
      <c r="T419" s="588" t="n"/>
      <c r="U419" s="588" t="n"/>
      <c r="V419" s="588" t="n"/>
      <c r="W419" s="588" t="n"/>
      <c r="X419" s="588" t="n"/>
      <c r="Y419" s="588" t="n"/>
      <c r="Z419" s="588" t="n"/>
      <c r="AA419" s="588" t="n"/>
      <c r="AB419" s="588" t="n"/>
      <c r="AC419" s="588" t="n"/>
      <c r="AD419" s="588" t="n"/>
      <c r="AE419" s="588" t="n"/>
      <c r="AF419" s="588" t="n"/>
      <c r="AG419" s="588" t="n"/>
      <c r="AH419" s="588" t="n"/>
      <c r="AI419" s="588" t="n"/>
    </row>
    <row r="420" ht="13.5" customHeight="1" s="1659">
      <c r="A420" s="588" t="n"/>
      <c r="B420" s="589" t="n"/>
      <c r="C420" s="527" t="n"/>
      <c r="D420" s="521" t="n"/>
      <c r="E420" s="589" t="n"/>
      <c r="F420" s="588" t="n"/>
      <c r="G420" s="527" t="n"/>
      <c r="H420" s="527" t="n"/>
      <c r="I420" s="527" t="n"/>
      <c r="J420" s="527" t="n"/>
      <c r="K420" s="589" t="n"/>
      <c r="L420" s="588" t="n"/>
      <c r="M420" s="588" t="n"/>
      <c r="N420" s="588" t="n"/>
      <c r="O420" s="588" t="n"/>
      <c r="P420" s="588" t="n"/>
      <c r="Q420" s="588" t="n"/>
      <c r="R420" s="588" t="n"/>
      <c r="S420" s="588" t="n"/>
      <c r="T420" s="588" t="n"/>
      <c r="U420" s="588" t="n"/>
      <c r="V420" s="588" t="n"/>
      <c r="W420" s="588" t="n"/>
      <c r="X420" s="588" t="n"/>
      <c r="Y420" s="588" t="n"/>
      <c r="Z420" s="588" t="n"/>
      <c r="AA420" s="588" t="n"/>
      <c r="AB420" s="588" t="n"/>
      <c r="AC420" s="588" t="n"/>
      <c r="AD420" s="588" t="n"/>
      <c r="AE420" s="588" t="n"/>
      <c r="AF420" s="588" t="n"/>
      <c r="AG420" s="588" t="n"/>
      <c r="AH420" s="588" t="n"/>
      <c r="AI420" s="588" t="n"/>
    </row>
    <row r="421" ht="13.5" customHeight="1" s="1659">
      <c r="A421" s="588" t="n"/>
      <c r="B421" s="589" t="n"/>
      <c r="C421" s="527" t="n"/>
      <c r="D421" s="521" t="n"/>
      <c r="E421" s="589" t="n"/>
      <c r="F421" s="588" t="n"/>
      <c r="G421" s="527" t="n"/>
      <c r="H421" s="527" t="n"/>
      <c r="I421" s="527" t="n"/>
      <c r="J421" s="527" t="n"/>
      <c r="K421" s="589" t="n"/>
      <c r="L421" s="588" t="n"/>
      <c r="M421" s="588" t="n"/>
      <c r="N421" s="588" t="n"/>
      <c r="O421" s="588" t="n"/>
      <c r="P421" s="588" t="n"/>
      <c r="Q421" s="588" t="n"/>
      <c r="R421" s="588" t="n"/>
      <c r="S421" s="588" t="n"/>
      <c r="T421" s="588" t="n"/>
      <c r="U421" s="588" t="n"/>
      <c r="V421" s="588" t="n"/>
      <c r="W421" s="588" t="n"/>
      <c r="X421" s="588" t="n"/>
      <c r="Y421" s="588" t="n"/>
      <c r="Z421" s="588" t="n"/>
      <c r="AA421" s="588" t="n"/>
      <c r="AB421" s="588" t="n"/>
      <c r="AC421" s="588" t="n"/>
      <c r="AD421" s="588" t="n"/>
      <c r="AE421" s="588" t="n"/>
      <c r="AF421" s="588" t="n"/>
      <c r="AG421" s="588" t="n"/>
      <c r="AH421" s="588" t="n"/>
      <c r="AI421" s="588" t="n"/>
    </row>
    <row r="422" ht="13.5" customHeight="1" s="1659">
      <c r="A422" s="588" t="n"/>
      <c r="B422" s="589" t="n"/>
      <c r="C422" s="527" t="n"/>
      <c r="D422" s="521" t="n"/>
      <c r="E422" s="589" t="n"/>
      <c r="F422" s="588" t="n"/>
      <c r="G422" s="527" t="n"/>
      <c r="H422" s="527" t="n"/>
      <c r="I422" s="527" t="n"/>
      <c r="J422" s="527" t="n"/>
      <c r="K422" s="589" t="n"/>
      <c r="L422" s="588" t="n"/>
      <c r="M422" s="588" t="n"/>
      <c r="N422" s="588" t="n"/>
      <c r="O422" s="588" t="n"/>
      <c r="P422" s="588" t="n"/>
      <c r="Q422" s="588" t="n"/>
      <c r="R422" s="588" t="n"/>
      <c r="S422" s="588" t="n"/>
      <c r="T422" s="588" t="n"/>
      <c r="U422" s="588" t="n"/>
      <c r="V422" s="588" t="n"/>
      <c r="W422" s="588" t="n"/>
      <c r="X422" s="588" t="n"/>
      <c r="Y422" s="588" t="n"/>
      <c r="Z422" s="588" t="n"/>
      <c r="AA422" s="588" t="n"/>
      <c r="AB422" s="588" t="n"/>
      <c r="AC422" s="588" t="n"/>
      <c r="AD422" s="588" t="n"/>
      <c r="AE422" s="588" t="n"/>
      <c r="AF422" s="588" t="n"/>
      <c r="AG422" s="588" t="n"/>
      <c r="AH422" s="588" t="n"/>
      <c r="AI422" s="588" t="n"/>
    </row>
    <row r="423" ht="13.5" customHeight="1" s="1659">
      <c r="A423" s="588" t="n"/>
      <c r="B423" s="589" t="n"/>
      <c r="C423" s="527" t="n"/>
      <c r="D423" s="521" t="n"/>
      <c r="E423" s="589" t="n"/>
      <c r="F423" s="588" t="n"/>
      <c r="G423" s="527" t="n"/>
      <c r="H423" s="527" t="n"/>
      <c r="I423" s="527" t="n"/>
      <c r="J423" s="527" t="n"/>
      <c r="K423" s="589" t="n"/>
      <c r="L423" s="588" t="n"/>
      <c r="M423" s="588" t="n"/>
      <c r="N423" s="588" t="n"/>
      <c r="O423" s="588" t="n"/>
      <c r="P423" s="588" t="n"/>
      <c r="Q423" s="588" t="n"/>
      <c r="R423" s="588" t="n"/>
      <c r="S423" s="588" t="n"/>
      <c r="T423" s="588" t="n"/>
      <c r="U423" s="588" t="n"/>
      <c r="V423" s="588" t="n"/>
      <c r="W423" s="588" t="n"/>
      <c r="X423" s="588" t="n"/>
      <c r="Y423" s="588" t="n"/>
      <c r="Z423" s="588" t="n"/>
      <c r="AA423" s="588" t="n"/>
      <c r="AB423" s="588" t="n"/>
      <c r="AC423" s="588" t="n"/>
      <c r="AD423" s="588" t="n"/>
      <c r="AE423" s="588" t="n"/>
      <c r="AF423" s="588" t="n"/>
      <c r="AG423" s="588" t="n"/>
      <c r="AH423" s="588" t="n"/>
      <c r="AI423" s="588" t="n"/>
    </row>
    <row r="424" ht="13.5" customHeight="1" s="1659">
      <c r="A424" s="588" t="n"/>
      <c r="B424" s="589" t="n"/>
      <c r="C424" s="527" t="n"/>
      <c r="D424" s="521" t="n"/>
      <c r="E424" s="589" t="n"/>
      <c r="F424" s="588" t="n"/>
      <c r="G424" s="527" t="n"/>
      <c r="H424" s="527" t="n"/>
      <c r="I424" s="527" t="n"/>
      <c r="J424" s="527" t="n"/>
      <c r="K424" s="589" t="n"/>
      <c r="L424" s="588" t="n"/>
      <c r="M424" s="588" t="n"/>
      <c r="N424" s="588" t="n"/>
      <c r="O424" s="588" t="n"/>
      <c r="P424" s="588" t="n"/>
      <c r="Q424" s="588" t="n"/>
      <c r="R424" s="588" t="n"/>
      <c r="S424" s="588" t="n"/>
      <c r="T424" s="588" t="n"/>
      <c r="U424" s="588" t="n"/>
      <c r="V424" s="588" t="n"/>
      <c r="W424" s="588" t="n"/>
      <c r="X424" s="588" t="n"/>
      <c r="Y424" s="588" t="n"/>
      <c r="Z424" s="588" t="n"/>
      <c r="AA424" s="588" t="n"/>
      <c r="AB424" s="588" t="n"/>
      <c r="AC424" s="588" t="n"/>
      <c r="AD424" s="588" t="n"/>
      <c r="AE424" s="588" t="n"/>
      <c r="AF424" s="588" t="n"/>
      <c r="AG424" s="588" t="n"/>
      <c r="AH424" s="588" t="n"/>
      <c r="AI424" s="588" t="n"/>
    </row>
    <row r="425" ht="13.5" customHeight="1" s="1659">
      <c r="A425" s="588" t="n"/>
      <c r="B425" s="589" t="n"/>
      <c r="C425" s="527" t="n"/>
      <c r="D425" s="521" t="n"/>
      <c r="E425" s="589" t="n"/>
      <c r="F425" s="588" t="n"/>
      <c r="G425" s="527" t="n"/>
      <c r="H425" s="527" t="n"/>
      <c r="I425" s="527" t="n"/>
      <c r="J425" s="527" t="n"/>
      <c r="K425" s="589" t="n"/>
      <c r="L425" s="588" t="n"/>
      <c r="M425" s="588" t="n"/>
      <c r="N425" s="588" t="n"/>
      <c r="O425" s="588" t="n"/>
      <c r="P425" s="588" t="n"/>
      <c r="Q425" s="588" t="n"/>
      <c r="R425" s="588" t="n"/>
      <c r="S425" s="588" t="n"/>
      <c r="T425" s="588" t="n"/>
      <c r="U425" s="588" t="n"/>
      <c r="V425" s="588" t="n"/>
      <c r="W425" s="588" t="n"/>
      <c r="X425" s="588" t="n"/>
      <c r="Y425" s="588" t="n"/>
      <c r="Z425" s="588" t="n"/>
      <c r="AA425" s="588" t="n"/>
      <c r="AB425" s="588" t="n"/>
      <c r="AC425" s="588" t="n"/>
      <c r="AD425" s="588" t="n"/>
      <c r="AE425" s="588" t="n"/>
      <c r="AF425" s="588" t="n"/>
      <c r="AG425" s="588" t="n"/>
      <c r="AH425" s="588" t="n"/>
      <c r="AI425" s="588" t="n"/>
    </row>
    <row r="426" ht="13.5" customHeight="1" s="1659">
      <c r="A426" s="588" t="n"/>
      <c r="B426" s="589" t="n"/>
      <c r="C426" s="527" t="n"/>
      <c r="D426" s="521" t="n"/>
      <c r="E426" s="589" t="n"/>
      <c r="F426" s="588" t="n"/>
      <c r="G426" s="527" t="n"/>
      <c r="H426" s="527" t="n"/>
      <c r="I426" s="527" t="n"/>
      <c r="J426" s="527" t="n"/>
      <c r="K426" s="589" t="n"/>
      <c r="L426" s="588" t="n"/>
      <c r="M426" s="588" t="n"/>
      <c r="N426" s="588" t="n"/>
      <c r="O426" s="588" t="n"/>
      <c r="P426" s="588" t="n"/>
      <c r="Q426" s="588" t="n"/>
      <c r="R426" s="588" t="n"/>
      <c r="S426" s="588" t="n"/>
      <c r="T426" s="588" t="n"/>
      <c r="U426" s="588" t="n"/>
      <c r="V426" s="588" t="n"/>
      <c r="W426" s="588" t="n"/>
      <c r="X426" s="588" t="n"/>
      <c r="Y426" s="588" t="n"/>
      <c r="Z426" s="588" t="n"/>
      <c r="AA426" s="588" t="n"/>
      <c r="AB426" s="588" t="n"/>
      <c r="AC426" s="588" t="n"/>
      <c r="AD426" s="588" t="n"/>
      <c r="AE426" s="588" t="n"/>
      <c r="AF426" s="588" t="n"/>
      <c r="AG426" s="588" t="n"/>
      <c r="AH426" s="588" t="n"/>
      <c r="AI426" s="588" t="n"/>
    </row>
    <row r="427" ht="13.5" customHeight="1" s="1659">
      <c r="A427" s="588" t="n"/>
      <c r="B427" s="589" t="n"/>
      <c r="C427" s="527" t="n"/>
      <c r="D427" s="521" t="n"/>
      <c r="E427" s="589" t="n"/>
      <c r="F427" s="588" t="n"/>
      <c r="G427" s="527" t="n"/>
      <c r="H427" s="527" t="n"/>
      <c r="I427" s="527" t="n"/>
      <c r="J427" s="527" t="n"/>
      <c r="K427" s="589" t="n"/>
      <c r="L427" s="588" t="n"/>
      <c r="M427" s="588" t="n"/>
      <c r="N427" s="588" t="n"/>
      <c r="O427" s="588" t="n"/>
      <c r="P427" s="588" t="n"/>
      <c r="Q427" s="588" t="n"/>
      <c r="R427" s="588" t="n"/>
      <c r="S427" s="588" t="n"/>
      <c r="T427" s="588" t="n"/>
      <c r="U427" s="588" t="n"/>
      <c r="V427" s="588" t="n"/>
      <c r="W427" s="588" t="n"/>
      <c r="X427" s="588" t="n"/>
      <c r="Y427" s="588" t="n"/>
      <c r="Z427" s="588" t="n"/>
      <c r="AA427" s="588" t="n"/>
      <c r="AB427" s="588" t="n"/>
      <c r="AC427" s="588" t="n"/>
      <c r="AD427" s="588" t="n"/>
      <c r="AE427" s="588" t="n"/>
      <c r="AF427" s="588" t="n"/>
      <c r="AG427" s="588" t="n"/>
      <c r="AH427" s="588" t="n"/>
      <c r="AI427" s="588" t="n"/>
    </row>
    <row r="428" ht="13.5" customHeight="1" s="1659">
      <c r="A428" s="588" t="n"/>
      <c r="B428" s="589" t="n"/>
      <c r="C428" s="527" t="n"/>
      <c r="D428" s="521" t="n"/>
      <c r="E428" s="589" t="n"/>
      <c r="F428" s="588" t="n"/>
      <c r="G428" s="527" t="n"/>
      <c r="H428" s="527" t="n"/>
      <c r="I428" s="527" t="n"/>
      <c r="J428" s="527" t="n"/>
      <c r="K428" s="589" t="n"/>
      <c r="L428" s="588" t="n"/>
      <c r="M428" s="588" t="n"/>
      <c r="N428" s="588" t="n"/>
      <c r="O428" s="588" t="n"/>
      <c r="P428" s="588" t="n"/>
      <c r="Q428" s="588" t="n"/>
      <c r="R428" s="588" t="n"/>
      <c r="S428" s="588" t="n"/>
      <c r="T428" s="588" t="n"/>
      <c r="U428" s="588" t="n"/>
      <c r="V428" s="588" t="n"/>
      <c r="W428" s="588" t="n"/>
      <c r="X428" s="588" t="n"/>
      <c r="Y428" s="588" t="n"/>
      <c r="Z428" s="588" t="n"/>
      <c r="AA428" s="588" t="n"/>
      <c r="AB428" s="588" t="n"/>
      <c r="AC428" s="588" t="n"/>
      <c r="AD428" s="588" t="n"/>
      <c r="AE428" s="588" t="n"/>
      <c r="AF428" s="588" t="n"/>
      <c r="AG428" s="588" t="n"/>
      <c r="AH428" s="588" t="n"/>
      <c r="AI428" s="588" t="n"/>
    </row>
    <row r="429" ht="13.5" customHeight="1" s="1659">
      <c r="A429" s="588" t="n"/>
      <c r="B429" s="589" t="n"/>
      <c r="C429" s="527" t="n"/>
      <c r="D429" s="521" t="n"/>
      <c r="E429" s="589" t="n"/>
      <c r="F429" s="588" t="n"/>
      <c r="G429" s="527" t="n"/>
      <c r="H429" s="527" t="n"/>
      <c r="I429" s="527" t="n"/>
      <c r="J429" s="527" t="n"/>
      <c r="K429" s="589" t="n"/>
      <c r="L429" s="588" t="n"/>
      <c r="M429" s="588" t="n"/>
      <c r="N429" s="588" t="n"/>
      <c r="O429" s="588" t="n"/>
      <c r="P429" s="588" t="n"/>
      <c r="Q429" s="588" t="n"/>
      <c r="R429" s="588" t="n"/>
      <c r="S429" s="588" t="n"/>
      <c r="T429" s="588" t="n"/>
      <c r="U429" s="588" t="n"/>
      <c r="V429" s="588" t="n"/>
      <c r="W429" s="588" t="n"/>
      <c r="X429" s="588" t="n"/>
      <c r="Y429" s="588" t="n"/>
      <c r="Z429" s="588" t="n"/>
      <c r="AA429" s="588" t="n"/>
      <c r="AB429" s="588" t="n"/>
      <c r="AC429" s="588" t="n"/>
      <c r="AD429" s="588" t="n"/>
      <c r="AE429" s="588" t="n"/>
      <c r="AF429" s="588" t="n"/>
      <c r="AG429" s="588" t="n"/>
      <c r="AH429" s="588" t="n"/>
      <c r="AI429" s="588" t="n"/>
    </row>
    <row r="430" ht="13.5" customHeight="1" s="1659">
      <c r="A430" s="588" t="n"/>
      <c r="B430" s="589" t="n"/>
      <c r="C430" s="527" t="n"/>
      <c r="D430" s="521" t="n"/>
      <c r="E430" s="589" t="n"/>
      <c r="F430" s="588" t="n"/>
      <c r="G430" s="527" t="n"/>
      <c r="H430" s="527" t="n"/>
      <c r="I430" s="527" t="n"/>
      <c r="J430" s="527" t="n"/>
      <c r="K430" s="589" t="n"/>
      <c r="L430" s="588" t="n"/>
      <c r="M430" s="588" t="n"/>
      <c r="N430" s="588" t="n"/>
      <c r="O430" s="588" t="n"/>
      <c r="P430" s="588" t="n"/>
      <c r="Q430" s="588" t="n"/>
      <c r="R430" s="588" t="n"/>
      <c r="S430" s="588" t="n"/>
      <c r="T430" s="588" t="n"/>
      <c r="U430" s="588" t="n"/>
      <c r="V430" s="588" t="n"/>
      <c r="W430" s="588" t="n"/>
      <c r="X430" s="588" t="n"/>
      <c r="Y430" s="588" t="n"/>
      <c r="Z430" s="588" t="n"/>
      <c r="AA430" s="588" t="n"/>
      <c r="AB430" s="588" t="n"/>
      <c r="AC430" s="588" t="n"/>
      <c r="AD430" s="588" t="n"/>
      <c r="AE430" s="588" t="n"/>
      <c r="AF430" s="588" t="n"/>
      <c r="AG430" s="588" t="n"/>
      <c r="AH430" s="588" t="n"/>
      <c r="AI430" s="588" t="n"/>
    </row>
    <row r="431" ht="13.5" customHeight="1" s="1659">
      <c r="A431" s="588" t="n"/>
      <c r="B431" s="589" t="n"/>
      <c r="C431" s="527" t="n"/>
      <c r="D431" s="521" t="n"/>
      <c r="E431" s="589" t="n"/>
      <c r="F431" s="588" t="n"/>
      <c r="G431" s="527" t="n"/>
      <c r="H431" s="527" t="n"/>
      <c r="I431" s="527" t="n"/>
      <c r="J431" s="527" t="n"/>
      <c r="K431" s="589" t="n"/>
      <c r="L431" s="588" t="n"/>
      <c r="M431" s="588" t="n"/>
      <c r="N431" s="588" t="n"/>
      <c r="O431" s="588" t="n"/>
      <c r="P431" s="588" t="n"/>
      <c r="Q431" s="588" t="n"/>
      <c r="R431" s="588" t="n"/>
      <c r="S431" s="588" t="n"/>
      <c r="T431" s="588" t="n"/>
      <c r="U431" s="588" t="n"/>
      <c r="V431" s="588" t="n"/>
      <c r="W431" s="588" t="n"/>
      <c r="X431" s="588" t="n"/>
      <c r="Y431" s="588" t="n"/>
      <c r="Z431" s="588" t="n"/>
      <c r="AA431" s="588" t="n"/>
      <c r="AB431" s="588" t="n"/>
      <c r="AC431" s="588" t="n"/>
      <c r="AD431" s="588" t="n"/>
      <c r="AE431" s="588" t="n"/>
      <c r="AF431" s="588" t="n"/>
      <c r="AG431" s="588" t="n"/>
      <c r="AH431" s="588" t="n"/>
      <c r="AI431" s="588" t="n"/>
    </row>
    <row r="432" ht="13.5" customHeight="1" s="1659">
      <c r="A432" s="588" t="n"/>
      <c r="B432" s="589" t="n"/>
      <c r="C432" s="527" t="n"/>
      <c r="D432" s="521" t="n"/>
      <c r="E432" s="589" t="n"/>
      <c r="F432" s="588" t="n"/>
      <c r="G432" s="527" t="n"/>
      <c r="H432" s="527" t="n"/>
      <c r="I432" s="527" t="n"/>
      <c r="J432" s="527" t="n"/>
      <c r="K432" s="589" t="n"/>
      <c r="L432" s="588" t="n"/>
      <c r="M432" s="588" t="n"/>
      <c r="N432" s="588" t="n"/>
      <c r="O432" s="588" t="n"/>
      <c r="P432" s="588" t="n"/>
      <c r="Q432" s="588" t="n"/>
      <c r="R432" s="588" t="n"/>
      <c r="S432" s="588" t="n"/>
      <c r="T432" s="588" t="n"/>
      <c r="U432" s="588" t="n"/>
      <c r="V432" s="588" t="n"/>
      <c r="W432" s="588" t="n"/>
      <c r="X432" s="588" t="n"/>
      <c r="Y432" s="588" t="n"/>
      <c r="Z432" s="588" t="n"/>
      <c r="AA432" s="588" t="n"/>
      <c r="AB432" s="588" t="n"/>
      <c r="AC432" s="588" t="n"/>
      <c r="AD432" s="588" t="n"/>
      <c r="AE432" s="588" t="n"/>
      <c r="AF432" s="588" t="n"/>
      <c r="AG432" s="588" t="n"/>
      <c r="AH432" s="588" t="n"/>
      <c r="AI432" s="588" t="n"/>
    </row>
    <row r="433" ht="13.5" customHeight="1" s="1659">
      <c r="A433" s="588" t="n"/>
      <c r="B433" s="589" t="n"/>
      <c r="C433" s="527" t="n"/>
      <c r="D433" s="521" t="n"/>
      <c r="E433" s="589" t="n"/>
      <c r="F433" s="588" t="n"/>
      <c r="G433" s="527" t="n"/>
      <c r="H433" s="527" t="n"/>
      <c r="I433" s="527" t="n"/>
      <c r="J433" s="527" t="n"/>
      <c r="K433" s="589" t="n"/>
      <c r="L433" s="588" t="n"/>
      <c r="M433" s="588" t="n"/>
      <c r="N433" s="588" t="n"/>
      <c r="O433" s="588" t="n"/>
      <c r="P433" s="588" t="n"/>
      <c r="Q433" s="588" t="n"/>
      <c r="R433" s="588" t="n"/>
      <c r="S433" s="588" t="n"/>
      <c r="T433" s="588" t="n"/>
      <c r="U433" s="588" t="n"/>
      <c r="V433" s="588" t="n"/>
      <c r="W433" s="588" t="n"/>
      <c r="X433" s="588" t="n"/>
      <c r="Y433" s="588" t="n"/>
      <c r="Z433" s="588" t="n"/>
      <c r="AA433" s="588" t="n"/>
      <c r="AB433" s="588" t="n"/>
      <c r="AC433" s="588" t="n"/>
      <c r="AD433" s="588" t="n"/>
      <c r="AE433" s="588" t="n"/>
      <c r="AF433" s="588" t="n"/>
      <c r="AG433" s="588" t="n"/>
      <c r="AH433" s="588" t="n"/>
      <c r="AI433" s="588" t="n"/>
    </row>
    <row r="434" ht="13.5" customHeight="1" s="1659">
      <c r="A434" s="588" t="n"/>
      <c r="B434" s="589" t="n"/>
      <c r="C434" s="527" t="n"/>
      <c r="D434" s="521" t="n"/>
      <c r="E434" s="589" t="n"/>
      <c r="F434" s="588" t="n"/>
      <c r="G434" s="527" t="n"/>
      <c r="H434" s="527" t="n"/>
      <c r="I434" s="527" t="n"/>
      <c r="J434" s="527" t="n"/>
      <c r="K434" s="589" t="n"/>
      <c r="L434" s="588" t="n"/>
      <c r="M434" s="588" t="n"/>
      <c r="N434" s="588" t="n"/>
      <c r="O434" s="588" t="n"/>
      <c r="P434" s="588" t="n"/>
      <c r="Q434" s="588" t="n"/>
      <c r="R434" s="588" t="n"/>
      <c r="S434" s="588" t="n"/>
      <c r="T434" s="588" t="n"/>
      <c r="U434" s="588" t="n"/>
      <c r="V434" s="588" t="n"/>
      <c r="W434" s="588" t="n"/>
      <c r="X434" s="588" t="n"/>
      <c r="Y434" s="588" t="n"/>
      <c r="Z434" s="588" t="n"/>
      <c r="AA434" s="588" t="n"/>
      <c r="AB434" s="588" t="n"/>
      <c r="AC434" s="588" t="n"/>
      <c r="AD434" s="588" t="n"/>
      <c r="AE434" s="588" t="n"/>
      <c r="AF434" s="588" t="n"/>
      <c r="AG434" s="588" t="n"/>
      <c r="AH434" s="588" t="n"/>
      <c r="AI434" s="588" t="n"/>
    </row>
    <row r="435" ht="13.5" customHeight="1" s="1659">
      <c r="A435" s="588" t="n"/>
      <c r="B435" s="589" t="n"/>
      <c r="C435" s="527" t="n"/>
      <c r="D435" s="521" t="n"/>
      <c r="E435" s="589" t="n"/>
      <c r="F435" s="588" t="n"/>
      <c r="G435" s="527" t="n"/>
      <c r="H435" s="527" t="n"/>
      <c r="I435" s="527" t="n"/>
      <c r="J435" s="527" t="n"/>
      <c r="K435" s="589" t="n"/>
      <c r="L435" s="588" t="n"/>
      <c r="M435" s="588" t="n"/>
      <c r="N435" s="588" t="n"/>
      <c r="O435" s="588" t="n"/>
      <c r="P435" s="588" t="n"/>
      <c r="Q435" s="588" t="n"/>
      <c r="R435" s="588" t="n"/>
      <c r="S435" s="588" t="n"/>
      <c r="T435" s="588" t="n"/>
      <c r="U435" s="588" t="n"/>
      <c r="V435" s="588" t="n"/>
      <c r="W435" s="588" t="n"/>
      <c r="X435" s="588" t="n"/>
      <c r="Y435" s="588" t="n"/>
      <c r="Z435" s="588" t="n"/>
      <c r="AA435" s="588" t="n"/>
      <c r="AB435" s="588" t="n"/>
      <c r="AC435" s="588" t="n"/>
      <c r="AD435" s="588" t="n"/>
      <c r="AE435" s="588" t="n"/>
      <c r="AF435" s="588" t="n"/>
      <c r="AG435" s="588" t="n"/>
      <c r="AH435" s="588" t="n"/>
      <c r="AI435" s="588" t="n"/>
    </row>
    <row r="436" ht="13.5" customHeight="1" s="1659">
      <c r="A436" s="588" t="n"/>
      <c r="B436" s="589" t="n"/>
      <c r="C436" s="527" t="n"/>
      <c r="D436" s="521" t="n"/>
      <c r="E436" s="589" t="n"/>
      <c r="F436" s="588" t="n"/>
      <c r="G436" s="527" t="n"/>
      <c r="H436" s="527" t="n"/>
      <c r="I436" s="527" t="n"/>
      <c r="J436" s="527" t="n"/>
      <c r="K436" s="589" t="n"/>
      <c r="L436" s="588" t="n"/>
      <c r="M436" s="588" t="n"/>
      <c r="N436" s="588" t="n"/>
      <c r="O436" s="588" t="n"/>
      <c r="P436" s="588" t="n"/>
      <c r="Q436" s="588" t="n"/>
      <c r="R436" s="588" t="n"/>
      <c r="S436" s="588" t="n"/>
      <c r="T436" s="588" t="n"/>
      <c r="U436" s="588" t="n"/>
      <c r="V436" s="588" t="n"/>
      <c r="W436" s="588" t="n"/>
      <c r="X436" s="588" t="n"/>
      <c r="Y436" s="588" t="n"/>
      <c r="Z436" s="588" t="n"/>
      <c r="AA436" s="588" t="n"/>
      <c r="AB436" s="588" t="n"/>
      <c r="AC436" s="588" t="n"/>
      <c r="AD436" s="588" t="n"/>
      <c r="AE436" s="588" t="n"/>
      <c r="AF436" s="588" t="n"/>
      <c r="AG436" s="588" t="n"/>
      <c r="AH436" s="588" t="n"/>
      <c r="AI436" s="588" t="n"/>
    </row>
    <row r="437" ht="13.5" customHeight="1" s="1659">
      <c r="A437" s="588" t="n"/>
      <c r="B437" s="589" t="n"/>
      <c r="C437" s="527" t="n"/>
      <c r="D437" s="521" t="n"/>
      <c r="E437" s="589" t="n"/>
      <c r="F437" s="588" t="n"/>
      <c r="G437" s="527" t="n"/>
      <c r="H437" s="527" t="n"/>
      <c r="I437" s="527" t="n"/>
      <c r="J437" s="527" t="n"/>
      <c r="K437" s="589" t="n"/>
      <c r="L437" s="588" t="n"/>
      <c r="M437" s="588" t="n"/>
      <c r="N437" s="588" t="n"/>
      <c r="O437" s="588" t="n"/>
      <c r="P437" s="588" t="n"/>
      <c r="Q437" s="588" t="n"/>
      <c r="R437" s="588" t="n"/>
      <c r="S437" s="588" t="n"/>
      <c r="T437" s="588" t="n"/>
      <c r="U437" s="588" t="n"/>
      <c r="V437" s="588" t="n"/>
      <c r="W437" s="588" t="n"/>
      <c r="X437" s="588" t="n"/>
      <c r="Y437" s="588" t="n"/>
      <c r="Z437" s="588" t="n"/>
      <c r="AA437" s="588" t="n"/>
      <c r="AB437" s="588" t="n"/>
      <c r="AC437" s="588" t="n"/>
      <c r="AD437" s="588" t="n"/>
      <c r="AE437" s="588" t="n"/>
      <c r="AF437" s="588" t="n"/>
      <c r="AG437" s="588" t="n"/>
      <c r="AH437" s="588" t="n"/>
      <c r="AI437" s="588" t="n"/>
    </row>
    <row r="438" ht="13.5" customHeight="1" s="1659">
      <c r="A438" s="588" t="n"/>
      <c r="B438" s="589" t="n"/>
      <c r="C438" s="527" t="n"/>
      <c r="D438" s="521" t="n"/>
      <c r="E438" s="589" t="n"/>
      <c r="F438" s="588" t="n"/>
      <c r="G438" s="527" t="n"/>
      <c r="H438" s="527" t="n"/>
      <c r="I438" s="527" t="n"/>
      <c r="J438" s="527" t="n"/>
      <c r="K438" s="589" t="n"/>
      <c r="L438" s="588" t="n"/>
      <c r="M438" s="588" t="n"/>
      <c r="N438" s="588" t="n"/>
      <c r="O438" s="588" t="n"/>
      <c r="P438" s="588" t="n"/>
      <c r="Q438" s="588" t="n"/>
      <c r="R438" s="588" t="n"/>
      <c r="S438" s="588" t="n"/>
      <c r="T438" s="588" t="n"/>
      <c r="U438" s="588" t="n"/>
      <c r="V438" s="588" t="n"/>
      <c r="W438" s="588" t="n"/>
      <c r="X438" s="588" t="n"/>
      <c r="Y438" s="588" t="n"/>
      <c r="Z438" s="588" t="n"/>
      <c r="AA438" s="588" t="n"/>
      <c r="AB438" s="588" t="n"/>
      <c r="AC438" s="588" t="n"/>
      <c r="AD438" s="588" t="n"/>
      <c r="AE438" s="588" t="n"/>
      <c r="AF438" s="588" t="n"/>
      <c r="AG438" s="588" t="n"/>
      <c r="AH438" s="588" t="n"/>
      <c r="AI438" s="588" t="n"/>
    </row>
    <row r="439" ht="13.5" customHeight="1" s="1659">
      <c r="A439" s="588" t="n"/>
      <c r="B439" s="589" t="n"/>
      <c r="C439" s="527" t="n"/>
      <c r="D439" s="521" t="n"/>
      <c r="E439" s="589" t="n"/>
      <c r="F439" s="588" t="n"/>
      <c r="G439" s="527" t="n"/>
      <c r="H439" s="527" t="n"/>
      <c r="I439" s="527" t="n"/>
      <c r="J439" s="527" t="n"/>
      <c r="K439" s="589" t="n"/>
      <c r="L439" s="588" t="n"/>
      <c r="M439" s="588" t="n"/>
      <c r="N439" s="588" t="n"/>
      <c r="O439" s="588" t="n"/>
      <c r="P439" s="588" t="n"/>
      <c r="Q439" s="588" t="n"/>
      <c r="R439" s="588" t="n"/>
      <c r="S439" s="588" t="n"/>
      <c r="T439" s="588" t="n"/>
      <c r="U439" s="588" t="n"/>
      <c r="V439" s="588" t="n"/>
      <c r="W439" s="588" t="n"/>
      <c r="X439" s="588" t="n"/>
      <c r="Y439" s="588" t="n"/>
      <c r="Z439" s="588" t="n"/>
      <c r="AA439" s="588" t="n"/>
      <c r="AB439" s="588" t="n"/>
      <c r="AC439" s="588" t="n"/>
      <c r="AD439" s="588" t="n"/>
      <c r="AE439" s="588" t="n"/>
      <c r="AF439" s="588" t="n"/>
      <c r="AG439" s="588" t="n"/>
      <c r="AH439" s="588" t="n"/>
      <c r="AI439" s="588" t="n"/>
    </row>
    <row r="440" ht="13.5" customHeight="1" s="1659">
      <c r="A440" s="588" t="n"/>
      <c r="B440" s="589" t="n"/>
      <c r="C440" s="527" t="n"/>
      <c r="D440" s="521" t="n"/>
      <c r="E440" s="589" t="n"/>
      <c r="F440" s="588" t="n"/>
      <c r="G440" s="527" t="n"/>
      <c r="H440" s="527" t="n"/>
      <c r="I440" s="527" t="n"/>
      <c r="J440" s="527" t="n"/>
      <c r="K440" s="589" t="n"/>
      <c r="L440" s="588" t="n"/>
      <c r="M440" s="588" t="n"/>
      <c r="N440" s="588" t="n"/>
      <c r="O440" s="588" t="n"/>
      <c r="P440" s="588" t="n"/>
      <c r="Q440" s="588" t="n"/>
      <c r="R440" s="588" t="n"/>
      <c r="S440" s="588" t="n"/>
      <c r="T440" s="588" t="n"/>
      <c r="U440" s="588" t="n"/>
      <c r="V440" s="588" t="n"/>
      <c r="W440" s="588" t="n"/>
      <c r="X440" s="588" t="n"/>
      <c r="Y440" s="588" t="n"/>
      <c r="Z440" s="588" t="n"/>
      <c r="AA440" s="588" t="n"/>
      <c r="AB440" s="588" t="n"/>
      <c r="AC440" s="588" t="n"/>
      <c r="AD440" s="588" t="n"/>
      <c r="AE440" s="588" t="n"/>
      <c r="AF440" s="588" t="n"/>
      <c r="AG440" s="588" t="n"/>
      <c r="AH440" s="588" t="n"/>
      <c r="AI440" s="588" t="n"/>
    </row>
    <row r="441" ht="13.5" customHeight="1" s="1659">
      <c r="A441" s="588" t="n"/>
      <c r="B441" s="589" t="n"/>
      <c r="C441" s="527" t="n"/>
      <c r="D441" s="521" t="n"/>
      <c r="E441" s="589" t="n"/>
      <c r="F441" s="588" t="n"/>
      <c r="G441" s="527" t="n"/>
      <c r="H441" s="527" t="n"/>
      <c r="I441" s="527" t="n"/>
      <c r="J441" s="527" t="n"/>
      <c r="K441" s="589" t="n"/>
      <c r="L441" s="588" t="n"/>
      <c r="M441" s="588" t="n"/>
      <c r="N441" s="588" t="n"/>
      <c r="O441" s="588" t="n"/>
      <c r="P441" s="588" t="n"/>
      <c r="Q441" s="588" t="n"/>
      <c r="R441" s="588" t="n"/>
      <c r="S441" s="588" t="n"/>
      <c r="T441" s="588" t="n"/>
      <c r="U441" s="588" t="n"/>
      <c r="V441" s="588" t="n"/>
      <c r="W441" s="588" t="n"/>
      <c r="X441" s="588" t="n"/>
      <c r="Y441" s="588" t="n"/>
      <c r="Z441" s="588" t="n"/>
      <c r="AA441" s="588" t="n"/>
      <c r="AB441" s="588" t="n"/>
      <c r="AC441" s="588" t="n"/>
      <c r="AD441" s="588" t="n"/>
      <c r="AE441" s="588" t="n"/>
      <c r="AF441" s="588" t="n"/>
      <c r="AG441" s="588" t="n"/>
      <c r="AH441" s="588" t="n"/>
      <c r="AI441" s="588" t="n"/>
    </row>
    <row r="442" ht="13.5" customHeight="1" s="1659">
      <c r="A442" s="588" t="n"/>
      <c r="B442" s="589" t="n"/>
      <c r="C442" s="527" t="n"/>
      <c r="D442" s="521" t="n"/>
      <c r="E442" s="589" t="n"/>
      <c r="F442" s="588" t="n"/>
      <c r="G442" s="527" t="n"/>
      <c r="H442" s="527" t="n"/>
      <c r="I442" s="527" t="n"/>
      <c r="J442" s="527" t="n"/>
      <c r="K442" s="589" t="n"/>
      <c r="L442" s="588" t="n"/>
      <c r="M442" s="588" t="n"/>
      <c r="N442" s="588" t="n"/>
      <c r="O442" s="588" t="n"/>
      <c r="P442" s="588" t="n"/>
      <c r="Q442" s="588" t="n"/>
      <c r="R442" s="588" t="n"/>
      <c r="S442" s="588" t="n"/>
      <c r="T442" s="588" t="n"/>
      <c r="U442" s="588" t="n"/>
      <c r="V442" s="588" t="n"/>
      <c r="W442" s="588" t="n"/>
      <c r="X442" s="588" t="n"/>
      <c r="Y442" s="588" t="n"/>
      <c r="Z442" s="588" t="n"/>
      <c r="AA442" s="588" t="n"/>
      <c r="AB442" s="588" t="n"/>
      <c r="AC442" s="588" t="n"/>
      <c r="AD442" s="588" t="n"/>
      <c r="AE442" s="588" t="n"/>
      <c r="AF442" s="588" t="n"/>
      <c r="AG442" s="588" t="n"/>
      <c r="AH442" s="588" t="n"/>
      <c r="AI442" s="588" t="n"/>
    </row>
    <row r="443" ht="13.5" customHeight="1" s="1659">
      <c r="A443" s="588" t="n"/>
      <c r="B443" s="589" t="n"/>
      <c r="C443" s="527" t="n"/>
      <c r="D443" s="521" t="n"/>
      <c r="E443" s="589" t="n"/>
      <c r="F443" s="588" t="n"/>
      <c r="G443" s="527" t="n"/>
      <c r="H443" s="527" t="n"/>
      <c r="I443" s="527" t="n"/>
      <c r="J443" s="527" t="n"/>
      <c r="K443" s="589" t="n"/>
      <c r="L443" s="588" t="n"/>
      <c r="M443" s="588" t="n"/>
      <c r="N443" s="588" t="n"/>
      <c r="O443" s="588" t="n"/>
      <c r="P443" s="588" t="n"/>
      <c r="Q443" s="588" t="n"/>
      <c r="R443" s="588" t="n"/>
      <c r="S443" s="588" t="n"/>
      <c r="T443" s="588" t="n"/>
      <c r="U443" s="588" t="n"/>
      <c r="V443" s="588" t="n"/>
      <c r="W443" s="588" t="n"/>
      <c r="X443" s="588" t="n"/>
      <c r="Y443" s="588" t="n"/>
      <c r="Z443" s="588" t="n"/>
      <c r="AA443" s="588" t="n"/>
      <c r="AB443" s="588" t="n"/>
      <c r="AC443" s="588" t="n"/>
      <c r="AD443" s="588" t="n"/>
      <c r="AE443" s="588" t="n"/>
      <c r="AF443" s="588" t="n"/>
      <c r="AG443" s="588" t="n"/>
      <c r="AH443" s="588" t="n"/>
      <c r="AI443" s="588" t="n"/>
    </row>
    <row r="444" ht="13.5" customHeight="1" s="1659">
      <c r="A444" s="588" t="n"/>
      <c r="B444" s="589" t="n"/>
      <c r="C444" s="527" t="n"/>
      <c r="D444" s="521" t="n"/>
      <c r="E444" s="589" t="n"/>
      <c r="F444" s="588" t="n"/>
      <c r="G444" s="527" t="n"/>
      <c r="H444" s="527" t="n"/>
      <c r="I444" s="527" t="n"/>
      <c r="J444" s="527" t="n"/>
      <c r="K444" s="589" t="n"/>
      <c r="L444" s="588" t="n"/>
      <c r="M444" s="588" t="n"/>
      <c r="N444" s="588" t="n"/>
      <c r="O444" s="588" t="n"/>
      <c r="P444" s="588" t="n"/>
      <c r="Q444" s="588" t="n"/>
      <c r="R444" s="588" t="n"/>
      <c r="S444" s="588" t="n"/>
      <c r="T444" s="588" t="n"/>
      <c r="U444" s="588" t="n"/>
      <c r="V444" s="588" t="n"/>
      <c r="W444" s="588" t="n"/>
      <c r="X444" s="588" t="n"/>
      <c r="Y444" s="588" t="n"/>
      <c r="Z444" s="588" t="n"/>
      <c r="AA444" s="588" t="n"/>
      <c r="AB444" s="588" t="n"/>
      <c r="AC444" s="588" t="n"/>
      <c r="AD444" s="588" t="n"/>
      <c r="AE444" s="588" t="n"/>
      <c r="AF444" s="588" t="n"/>
      <c r="AG444" s="588" t="n"/>
      <c r="AH444" s="588" t="n"/>
      <c r="AI444" s="588" t="n"/>
    </row>
    <row r="445" ht="13.5" customHeight="1" s="1659">
      <c r="A445" s="588" t="n"/>
      <c r="B445" s="589" t="n"/>
      <c r="C445" s="527" t="n"/>
      <c r="D445" s="521" t="n"/>
      <c r="E445" s="589" t="n"/>
      <c r="F445" s="588" t="n"/>
      <c r="G445" s="527" t="n"/>
      <c r="H445" s="527" t="n"/>
      <c r="I445" s="527" t="n"/>
      <c r="J445" s="527" t="n"/>
      <c r="K445" s="589" t="n"/>
      <c r="L445" s="588" t="n"/>
      <c r="M445" s="588" t="n"/>
      <c r="N445" s="588" t="n"/>
      <c r="O445" s="588" t="n"/>
      <c r="P445" s="588" t="n"/>
      <c r="Q445" s="588" t="n"/>
      <c r="R445" s="588" t="n"/>
      <c r="S445" s="588" t="n"/>
      <c r="T445" s="588" t="n"/>
      <c r="U445" s="588" t="n"/>
      <c r="V445" s="588" t="n"/>
      <c r="W445" s="588" t="n"/>
      <c r="X445" s="588" t="n"/>
      <c r="Y445" s="588" t="n"/>
      <c r="Z445" s="588" t="n"/>
      <c r="AA445" s="588" t="n"/>
      <c r="AB445" s="588" t="n"/>
      <c r="AC445" s="588" t="n"/>
      <c r="AD445" s="588" t="n"/>
      <c r="AE445" s="588" t="n"/>
      <c r="AF445" s="588" t="n"/>
      <c r="AG445" s="588" t="n"/>
      <c r="AH445" s="588" t="n"/>
      <c r="AI445" s="588" t="n"/>
    </row>
    <row r="446" ht="13.5" customHeight="1" s="1659">
      <c r="A446" s="588" t="n"/>
      <c r="B446" s="589" t="n"/>
      <c r="C446" s="527" t="n"/>
      <c r="D446" s="521" t="n"/>
      <c r="E446" s="589" t="n"/>
      <c r="F446" s="588" t="n"/>
      <c r="G446" s="527" t="n"/>
      <c r="H446" s="527" t="n"/>
      <c r="I446" s="527" t="n"/>
      <c r="J446" s="527" t="n"/>
      <c r="K446" s="589" t="n"/>
      <c r="L446" s="588" t="n"/>
      <c r="M446" s="588" t="n"/>
      <c r="N446" s="588" t="n"/>
      <c r="O446" s="588" t="n"/>
      <c r="P446" s="588" t="n"/>
      <c r="Q446" s="588" t="n"/>
      <c r="R446" s="588" t="n"/>
      <c r="S446" s="588" t="n"/>
      <c r="T446" s="588" t="n"/>
      <c r="U446" s="588" t="n"/>
      <c r="V446" s="588" t="n"/>
      <c r="W446" s="588" t="n"/>
      <c r="X446" s="588" t="n"/>
      <c r="Y446" s="588" t="n"/>
      <c r="Z446" s="588" t="n"/>
      <c r="AA446" s="588" t="n"/>
      <c r="AB446" s="588" t="n"/>
      <c r="AC446" s="588" t="n"/>
      <c r="AD446" s="588" t="n"/>
      <c r="AE446" s="588" t="n"/>
      <c r="AF446" s="588" t="n"/>
      <c r="AG446" s="588" t="n"/>
      <c r="AH446" s="588" t="n"/>
      <c r="AI446" s="588" t="n"/>
    </row>
    <row r="447" ht="13.5" customHeight="1" s="1659">
      <c r="A447" s="588" t="n"/>
      <c r="B447" s="589" t="n"/>
      <c r="C447" s="527" t="n"/>
      <c r="D447" s="521" t="n"/>
      <c r="E447" s="589" t="n"/>
      <c r="F447" s="588" t="n"/>
      <c r="G447" s="527" t="n"/>
      <c r="H447" s="527" t="n"/>
      <c r="I447" s="527" t="n"/>
      <c r="J447" s="527" t="n"/>
      <c r="K447" s="589" t="n"/>
      <c r="L447" s="588" t="n"/>
      <c r="M447" s="588" t="n"/>
      <c r="N447" s="588" t="n"/>
      <c r="O447" s="588" t="n"/>
      <c r="P447" s="588" t="n"/>
      <c r="Q447" s="588" t="n"/>
      <c r="R447" s="588" t="n"/>
      <c r="S447" s="588" t="n"/>
      <c r="T447" s="588" t="n"/>
      <c r="U447" s="588" t="n"/>
      <c r="V447" s="588" t="n"/>
      <c r="W447" s="588" t="n"/>
      <c r="X447" s="588" t="n"/>
      <c r="Y447" s="588" t="n"/>
      <c r="Z447" s="588" t="n"/>
      <c r="AA447" s="588" t="n"/>
      <c r="AB447" s="588" t="n"/>
      <c r="AC447" s="588" t="n"/>
      <c r="AD447" s="588" t="n"/>
      <c r="AE447" s="588" t="n"/>
      <c r="AF447" s="588" t="n"/>
      <c r="AG447" s="588" t="n"/>
      <c r="AH447" s="588" t="n"/>
      <c r="AI447" s="588" t="n"/>
    </row>
    <row r="448" ht="13.5" customHeight="1" s="1659">
      <c r="A448" s="588" t="n"/>
      <c r="B448" s="589" t="n"/>
      <c r="C448" s="527" t="n"/>
      <c r="D448" s="521" t="n"/>
      <c r="E448" s="589" t="n"/>
      <c r="F448" s="588" t="n"/>
      <c r="G448" s="527" t="n"/>
      <c r="H448" s="527" t="n"/>
      <c r="I448" s="527" t="n"/>
      <c r="J448" s="527" t="n"/>
      <c r="K448" s="589" t="n"/>
      <c r="L448" s="588" t="n"/>
      <c r="M448" s="588" t="n"/>
      <c r="N448" s="588" t="n"/>
      <c r="O448" s="588" t="n"/>
      <c r="P448" s="588" t="n"/>
      <c r="Q448" s="588" t="n"/>
      <c r="R448" s="588" t="n"/>
      <c r="S448" s="588" t="n"/>
      <c r="T448" s="588" t="n"/>
      <c r="U448" s="588" t="n"/>
      <c r="V448" s="588" t="n"/>
      <c r="W448" s="588" t="n"/>
      <c r="X448" s="588" t="n"/>
      <c r="Y448" s="588" t="n"/>
      <c r="Z448" s="588" t="n"/>
      <c r="AA448" s="588" t="n"/>
      <c r="AB448" s="588" t="n"/>
      <c r="AC448" s="588" t="n"/>
      <c r="AD448" s="588" t="n"/>
      <c r="AE448" s="588" t="n"/>
      <c r="AF448" s="588" t="n"/>
      <c r="AG448" s="588" t="n"/>
      <c r="AH448" s="588" t="n"/>
      <c r="AI448" s="588" t="n"/>
    </row>
    <row r="449" ht="13.5" customHeight="1" s="1659">
      <c r="A449" s="588" t="n"/>
      <c r="B449" s="589" t="n"/>
      <c r="C449" s="527" t="n"/>
      <c r="D449" s="521" t="n"/>
      <c r="E449" s="589" t="n"/>
      <c r="F449" s="588" t="n"/>
      <c r="G449" s="527" t="n"/>
      <c r="H449" s="527" t="n"/>
      <c r="I449" s="527" t="n"/>
      <c r="J449" s="527" t="n"/>
      <c r="K449" s="589" t="n"/>
      <c r="L449" s="588" t="n"/>
      <c r="M449" s="588" t="n"/>
      <c r="N449" s="588" t="n"/>
      <c r="O449" s="588" t="n"/>
      <c r="P449" s="588" t="n"/>
      <c r="Q449" s="588" t="n"/>
      <c r="R449" s="588" t="n"/>
      <c r="S449" s="588" t="n"/>
      <c r="T449" s="588" t="n"/>
      <c r="U449" s="588" t="n"/>
      <c r="V449" s="588" t="n"/>
      <c r="W449" s="588" t="n"/>
      <c r="X449" s="588" t="n"/>
      <c r="Y449" s="588" t="n"/>
      <c r="Z449" s="588" t="n"/>
      <c r="AA449" s="588" t="n"/>
      <c r="AB449" s="588" t="n"/>
      <c r="AC449" s="588" t="n"/>
      <c r="AD449" s="588" t="n"/>
      <c r="AE449" s="588" t="n"/>
      <c r="AF449" s="588" t="n"/>
      <c r="AG449" s="588" t="n"/>
      <c r="AH449" s="588" t="n"/>
      <c r="AI449" s="588" t="n"/>
    </row>
    <row r="450" ht="13.5" customHeight="1" s="1659">
      <c r="A450" s="588" t="n"/>
      <c r="B450" s="589" t="n"/>
      <c r="C450" s="527" t="n"/>
      <c r="D450" s="521" t="n"/>
      <c r="E450" s="589" t="n"/>
      <c r="F450" s="588" t="n"/>
      <c r="G450" s="527" t="n"/>
      <c r="H450" s="527" t="n"/>
      <c r="I450" s="527" t="n"/>
      <c r="J450" s="527" t="n"/>
      <c r="K450" s="589" t="n"/>
      <c r="L450" s="588" t="n"/>
      <c r="M450" s="588" t="n"/>
      <c r="N450" s="588" t="n"/>
      <c r="O450" s="588" t="n"/>
      <c r="P450" s="588" t="n"/>
      <c r="Q450" s="588" t="n"/>
      <c r="R450" s="588" t="n"/>
      <c r="S450" s="588" t="n"/>
      <c r="T450" s="588" t="n"/>
      <c r="U450" s="588" t="n"/>
      <c r="V450" s="588" t="n"/>
      <c r="W450" s="588" t="n"/>
      <c r="X450" s="588" t="n"/>
      <c r="Y450" s="588" t="n"/>
      <c r="Z450" s="588" t="n"/>
      <c r="AA450" s="588" t="n"/>
      <c r="AB450" s="588" t="n"/>
      <c r="AC450" s="588" t="n"/>
      <c r="AD450" s="588" t="n"/>
      <c r="AE450" s="588" t="n"/>
      <c r="AF450" s="588" t="n"/>
      <c r="AG450" s="588" t="n"/>
      <c r="AH450" s="588" t="n"/>
      <c r="AI450" s="588" t="n"/>
    </row>
    <row r="451" ht="13.5" customHeight="1" s="1659">
      <c r="A451" s="588" t="n"/>
      <c r="B451" s="589" t="n"/>
      <c r="C451" s="527" t="n"/>
      <c r="D451" s="521" t="n"/>
      <c r="E451" s="589" t="n"/>
      <c r="F451" s="588" t="n"/>
      <c r="G451" s="527" t="n"/>
      <c r="H451" s="527" t="n"/>
      <c r="I451" s="527" t="n"/>
      <c r="J451" s="527" t="n"/>
      <c r="K451" s="589" t="n"/>
      <c r="L451" s="588" t="n"/>
      <c r="M451" s="588" t="n"/>
      <c r="N451" s="588" t="n"/>
      <c r="O451" s="588" t="n"/>
      <c r="P451" s="588" t="n"/>
      <c r="Q451" s="588" t="n"/>
      <c r="R451" s="588" t="n"/>
      <c r="S451" s="588" t="n"/>
      <c r="T451" s="588" t="n"/>
      <c r="U451" s="588" t="n"/>
      <c r="V451" s="588" t="n"/>
      <c r="W451" s="588" t="n"/>
      <c r="X451" s="588" t="n"/>
      <c r="Y451" s="588" t="n"/>
      <c r="Z451" s="588" t="n"/>
      <c r="AA451" s="588" t="n"/>
      <c r="AB451" s="588" t="n"/>
      <c r="AC451" s="588" t="n"/>
      <c r="AD451" s="588" t="n"/>
      <c r="AE451" s="588" t="n"/>
      <c r="AF451" s="588" t="n"/>
      <c r="AG451" s="588" t="n"/>
      <c r="AH451" s="588" t="n"/>
      <c r="AI451" s="588" t="n"/>
    </row>
    <row r="452" ht="13.5" customHeight="1" s="1659">
      <c r="A452" s="588" t="n"/>
      <c r="B452" s="589" t="n"/>
      <c r="C452" s="527" t="n"/>
      <c r="D452" s="521" t="n"/>
      <c r="E452" s="589" t="n"/>
      <c r="F452" s="588" t="n"/>
      <c r="G452" s="527" t="n"/>
      <c r="H452" s="527" t="n"/>
      <c r="I452" s="527" t="n"/>
      <c r="J452" s="527" t="n"/>
      <c r="K452" s="589" t="n"/>
      <c r="L452" s="588" t="n"/>
      <c r="M452" s="588" t="n"/>
      <c r="N452" s="588" t="n"/>
      <c r="O452" s="588" t="n"/>
      <c r="P452" s="588" t="n"/>
      <c r="Q452" s="588" t="n"/>
      <c r="R452" s="588" t="n"/>
      <c r="S452" s="588" t="n"/>
      <c r="T452" s="588" t="n"/>
      <c r="U452" s="588" t="n"/>
      <c r="V452" s="588" t="n"/>
      <c r="W452" s="588" t="n"/>
      <c r="X452" s="588" t="n"/>
      <c r="Y452" s="588" t="n"/>
      <c r="Z452" s="588" t="n"/>
      <c r="AA452" s="588" t="n"/>
      <c r="AB452" s="588" t="n"/>
      <c r="AC452" s="588" t="n"/>
      <c r="AD452" s="588" t="n"/>
      <c r="AE452" s="588" t="n"/>
      <c r="AF452" s="588" t="n"/>
      <c r="AG452" s="588" t="n"/>
      <c r="AH452" s="588" t="n"/>
      <c r="AI452" s="588" t="n"/>
    </row>
    <row r="453" ht="13.5" customHeight="1" s="1659">
      <c r="A453" s="588" t="n"/>
      <c r="B453" s="589" t="n"/>
      <c r="C453" s="527" t="n"/>
      <c r="D453" s="521" t="n"/>
      <c r="E453" s="589" t="n"/>
      <c r="F453" s="588" t="n"/>
      <c r="G453" s="527" t="n"/>
      <c r="H453" s="527" t="n"/>
      <c r="I453" s="527" t="n"/>
      <c r="J453" s="527" t="n"/>
      <c r="K453" s="589" t="n"/>
      <c r="L453" s="588" t="n"/>
      <c r="M453" s="588" t="n"/>
      <c r="N453" s="588" t="n"/>
      <c r="O453" s="588" t="n"/>
      <c r="P453" s="588" t="n"/>
      <c r="Q453" s="588" t="n"/>
      <c r="R453" s="588" t="n"/>
      <c r="S453" s="588" t="n"/>
      <c r="T453" s="588" t="n"/>
      <c r="U453" s="588" t="n"/>
      <c r="V453" s="588" t="n"/>
      <c r="W453" s="588" t="n"/>
      <c r="X453" s="588" t="n"/>
      <c r="Y453" s="588" t="n"/>
      <c r="Z453" s="588" t="n"/>
      <c r="AA453" s="588" t="n"/>
      <c r="AB453" s="588" t="n"/>
      <c r="AC453" s="588" t="n"/>
      <c r="AD453" s="588" t="n"/>
      <c r="AE453" s="588" t="n"/>
      <c r="AF453" s="588" t="n"/>
      <c r="AG453" s="588" t="n"/>
      <c r="AH453" s="588" t="n"/>
      <c r="AI453" s="588" t="n"/>
    </row>
    <row r="454" ht="13.5" customHeight="1" s="1659">
      <c r="A454" s="588" t="n"/>
      <c r="B454" s="589" t="n"/>
      <c r="C454" s="527" t="n"/>
      <c r="D454" s="521" t="n"/>
      <c r="E454" s="589" t="n"/>
      <c r="F454" s="588" t="n"/>
      <c r="G454" s="527" t="n"/>
      <c r="H454" s="527" t="n"/>
      <c r="I454" s="527" t="n"/>
      <c r="J454" s="527" t="n"/>
      <c r="K454" s="589" t="n"/>
      <c r="L454" s="588" t="n"/>
      <c r="M454" s="588" t="n"/>
      <c r="N454" s="588" t="n"/>
      <c r="O454" s="588" t="n"/>
      <c r="P454" s="588" t="n"/>
      <c r="Q454" s="588" t="n"/>
      <c r="R454" s="588" t="n"/>
      <c r="S454" s="588" t="n"/>
      <c r="T454" s="588" t="n"/>
      <c r="U454" s="588" t="n"/>
      <c r="V454" s="588" t="n"/>
      <c r="W454" s="588" t="n"/>
      <c r="X454" s="588" t="n"/>
      <c r="Y454" s="588" t="n"/>
      <c r="Z454" s="588" t="n"/>
      <c r="AA454" s="588" t="n"/>
      <c r="AB454" s="588" t="n"/>
      <c r="AC454" s="588" t="n"/>
      <c r="AD454" s="588" t="n"/>
      <c r="AE454" s="588" t="n"/>
      <c r="AF454" s="588" t="n"/>
      <c r="AG454" s="588" t="n"/>
      <c r="AH454" s="588" t="n"/>
      <c r="AI454" s="588" t="n"/>
    </row>
    <row r="455" ht="13.5" customHeight="1" s="1659">
      <c r="A455" s="588" t="n"/>
      <c r="B455" s="589" t="n"/>
      <c r="C455" s="527" t="n"/>
      <c r="D455" s="521" t="n"/>
      <c r="E455" s="589" t="n"/>
      <c r="F455" s="588" t="n"/>
      <c r="G455" s="527" t="n"/>
      <c r="H455" s="527" t="n"/>
      <c r="I455" s="527" t="n"/>
      <c r="J455" s="527" t="n"/>
      <c r="K455" s="589" t="n"/>
      <c r="L455" s="588" t="n"/>
      <c r="M455" s="588" t="n"/>
      <c r="N455" s="588" t="n"/>
      <c r="O455" s="588" t="n"/>
      <c r="P455" s="588" t="n"/>
      <c r="Q455" s="588" t="n"/>
      <c r="R455" s="588" t="n"/>
      <c r="S455" s="588" t="n"/>
      <c r="T455" s="588" t="n"/>
      <c r="U455" s="588" t="n"/>
      <c r="V455" s="588" t="n"/>
      <c r="W455" s="588" t="n"/>
      <c r="X455" s="588" t="n"/>
      <c r="Y455" s="588" t="n"/>
      <c r="Z455" s="588" t="n"/>
      <c r="AA455" s="588" t="n"/>
      <c r="AB455" s="588" t="n"/>
      <c r="AC455" s="588" t="n"/>
      <c r="AD455" s="588" t="n"/>
      <c r="AE455" s="588" t="n"/>
      <c r="AF455" s="588" t="n"/>
      <c r="AG455" s="588" t="n"/>
      <c r="AH455" s="588" t="n"/>
      <c r="AI455" s="588" t="n"/>
    </row>
    <row r="456" ht="13.5" customHeight="1" s="1659">
      <c r="A456" s="588" t="n"/>
      <c r="B456" s="589" t="n"/>
      <c r="C456" s="527" t="n"/>
      <c r="D456" s="521" t="n"/>
      <c r="E456" s="589" t="n"/>
      <c r="F456" s="588" t="n"/>
      <c r="G456" s="527" t="n"/>
      <c r="H456" s="527" t="n"/>
      <c r="I456" s="527" t="n"/>
      <c r="J456" s="527" t="n"/>
      <c r="K456" s="589" t="n"/>
      <c r="L456" s="588" t="n"/>
      <c r="M456" s="588" t="n"/>
      <c r="N456" s="588" t="n"/>
      <c r="O456" s="588" t="n"/>
      <c r="P456" s="588" t="n"/>
      <c r="Q456" s="588" t="n"/>
      <c r="R456" s="588" t="n"/>
      <c r="S456" s="588" t="n"/>
      <c r="T456" s="588" t="n"/>
      <c r="U456" s="588" t="n"/>
      <c r="V456" s="588" t="n"/>
      <c r="W456" s="588" t="n"/>
      <c r="X456" s="588" t="n"/>
      <c r="Y456" s="588" t="n"/>
      <c r="Z456" s="588" t="n"/>
      <c r="AA456" s="588" t="n"/>
      <c r="AB456" s="588" t="n"/>
      <c r="AC456" s="588" t="n"/>
      <c r="AD456" s="588" t="n"/>
      <c r="AE456" s="588" t="n"/>
      <c r="AF456" s="588" t="n"/>
      <c r="AG456" s="588" t="n"/>
      <c r="AH456" s="588" t="n"/>
      <c r="AI456" s="588" t="n"/>
    </row>
    <row r="457" ht="13.5" customHeight="1" s="1659">
      <c r="A457" s="588" t="n"/>
      <c r="B457" s="589" t="n"/>
      <c r="C457" s="527" t="n"/>
      <c r="D457" s="521" t="n"/>
      <c r="E457" s="589" t="n"/>
      <c r="F457" s="588" t="n"/>
      <c r="G457" s="527" t="n"/>
      <c r="H457" s="527" t="n"/>
      <c r="I457" s="527" t="n"/>
      <c r="J457" s="527" t="n"/>
      <c r="K457" s="589" t="n"/>
      <c r="L457" s="588" t="n"/>
      <c r="M457" s="588" t="n"/>
      <c r="N457" s="588" t="n"/>
      <c r="O457" s="588" t="n"/>
      <c r="P457" s="588" t="n"/>
      <c r="Q457" s="588" t="n"/>
      <c r="R457" s="588" t="n"/>
      <c r="S457" s="588" t="n"/>
      <c r="T457" s="588" t="n"/>
      <c r="U457" s="588" t="n"/>
      <c r="V457" s="588" t="n"/>
      <c r="W457" s="588" t="n"/>
      <c r="X457" s="588" t="n"/>
      <c r="Y457" s="588" t="n"/>
      <c r="Z457" s="588" t="n"/>
      <c r="AA457" s="588" t="n"/>
      <c r="AB457" s="588" t="n"/>
      <c r="AC457" s="588" t="n"/>
      <c r="AD457" s="588" t="n"/>
      <c r="AE457" s="588" t="n"/>
      <c r="AF457" s="588" t="n"/>
      <c r="AG457" s="588" t="n"/>
      <c r="AH457" s="588" t="n"/>
      <c r="AI457" s="588" t="n"/>
    </row>
    <row r="458" ht="13.5" customHeight="1" s="1659">
      <c r="A458" s="588" t="n"/>
      <c r="B458" s="589" t="n"/>
      <c r="C458" s="527" t="n"/>
      <c r="D458" s="521" t="n"/>
      <c r="E458" s="589" t="n"/>
      <c r="F458" s="588" t="n"/>
      <c r="G458" s="527" t="n"/>
      <c r="H458" s="527" t="n"/>
      <c r="I458" s="527" t="n"/>
      <c r="J458" s="527" t="n"/>
      <c r="K458" s="589" t="n"/>
      <c r="L458" s="588" t="n"/>
      <c r="M458" s="588" t="n"/>
      <c r="N458" s="588" t="n"/>
      <c r="O458" s="588" t="n"/>
      <c r="P458" s="588" t="n"/>
      <c r="Q458" s="588" t="n"/>
      <c r="R458" s="588" t="n"/>
      <c r="S458" s="588" t="n"/>
      <c r="T458" s="588" t="n"/>
      <c r="U458" s="588" t="n"/>
      <c r="V458" s="588" t="n"/>
      <c r="W458" s="588" t="n"/>
      <c r="X458" s="588" t="n"/>
      <c r="Y458" s="588" t="n"/>
      <c r="Z458" s="588" t="n"/>
      <c r="AA458" s="588" t="n"/>
      <c r="AB458" s="588" t="n"/>
      <c r="AC458" s="588" t="n"/>
      <c r="AD458" s="588" t="n"/>
      <c r="AE458" s="588" t="n"/>
      <c r="AF458" s="588" t="n"/>
      <c r="AG458" s="588" t="n"/>
      <c r="AH458" s="588" t="n"/>
      <c r="AI458" s="588" t="n"/>
    </row>
    <row r="459" ht="13.5" customHeight="1" s="1659">
      <c r="A459" s="588" t="n"/>
      <c r="B459" s="589" t="n"/>
      <c r="C459" s="527" t="n"/>
      <c r="D459" s="521" t="n"/>
      <c r="E459" s="589" t="n"/>
      <c r="F459" s="588" t="n"/>
      <c r="G459" s="527" t="n"/>
      <c r="H459" s="527" t="n"/>
      <c r="I459" s="527" t="n"/>
      <c r="J459" s="527" t="n"/>
      <c r="K459" s="589" t="n"/>
      <c r="L459" s="588" t="n"/>
      <c r="M459" s="588" t="n"/>
      <c r="N459" s="588" t="n"/>
      <c r="O459" s="588" t="n"/>
      <c r="P459" s="588" t="n"/>
      <c r="Q459" s="588" t="n"/>
      <c r="R459" s="588" t="n"/>
      <c r="S459" s="588" t="n"/>
      <c r="T459" s="588" t="n"/>
      <c r="U459" s="588" t="n"/>
      <c r="V459" s="588" t="n"/>
      <c r="W459" s="588" t="n"/>
      <c r="X459" s="588" t="n"/>
      <c r="Y459" s="588" t="n"/>
      <c r="Z459" s="588" t="n"/>
      <c r="AA459" s="588" t="n"/>
      <c r="AB459" s="588" t="n"/>
      <c r="AC459" s="588" t="n"/>
      <c r="AD459" s="588" t="n"/>
      <c r="AE459" s="588" t="n"/>
      <c r="AF459" s="588" t="n"/>
      <c r="AG459" s="588" t="n"/>
      <c r="AH459" s="588" t="n"/>
      <c r="AI459" s="588" t="n"/>
    </row>
    <row r="460" ht="13.5" customHeight="1" s="1659">
      <c r="A460" s="588" t="n"/>
      <c r="B460" s="589" t="n"/>
      <c r="C460" s="527" t="n"/>
      <c r="D460" s="521" t="n"/>
      <c r="E460" s="589" t="n"/>
      <c r="F460" s="588" t="n"/>
      <c r="G460" s="527" t="n"/>
      <c r="H460" s="527" t="n"/>
      <c r="I460" s="527" t="n"/>
      <c r="J460" s="527" t="n"/>
      <c r="K460" s="589" t="n"/>
      <c r="L460" s="588" t="n"/>
      <c r="M460" s="588" t="n"/>
      <c r="N460" s="588" t="n"/>
      <c r="O460" s="588" t="n"/>
      <c r="P460" s="588" t="n"/>
      <c r="Q460" s="588" t="n"/>
      <c r="R460" s="588" t="n"/>
      <c r="S460" s="588" t="n"/>
      <c r="T460" s="588" t="n"/>
      <c r="U460" s="588" t="n"/>
      <c r="V460" s="588" t="n"/>
      <c r="W460" s="588" t="n"/>
      <c r="X460" s="588" t="n"/>
      <c r="Y460" s="588" t="n"/>
      <c r="Z460" s="588" t="n"/>
      <c r="AA460" s="588" t="n"/>
      <c r="AB460" s="588" t="n"/>
      <c r="AC460" s="588" t="n"/>
      <c r="AD460" s="588" t="n"/>
      <c r="AE460" s="588" t="n"/>
      <c r="AF460" s="588" t="n"/>
      <c r="AG460" s="588" t="n"/>
      <c r="AH460" s="588" t="n"/>
      <c r="AI460" s="588" t="n"/>
    </row>
    <row r="461" ht="13.5" customHeight="1" s="1659">
      <c r="A461" s="588" t="n"/>
      <c r="B461" s="589" t="n"/>
      <c r="C461" s="527" t="n"/>
      <c r="D461" s="521" t="n"/>
      <c r="E461" s="589" t="n"/>
      <c r="F461" s="588" t="n"/>
      <c r="G461" s="527" t="n"/>
      <c r="H461" s="527" t="n"/>
      <c r="I461" s="527" t="n"/>
      <c r="J461" s="527" t="n"/>
      <c r="K461" s="589" t="n"/>
      <c r="L461" s="588" t="n"/>
      <c r="M461" s="588" t="n"/>
      <c r="N461" s="588" t="n"/>
      <c r="O461" s="588" t="n"/>
      <c r="P461" s="588" t="n"/>
      <c r="Q461" s="588" t="n"/>
      <c r="R461" s="588" t="n"/>
      <c r="S461" s="588" t="n"/>
      <c r="T461" s="588" t="n"/>
      <c r="U461" s="588" t="n"/>
      <c r="V461" s="588" t="n"/>
      <c r="W461" s="588" t="n"/>
      <c r="X461" s="588" t="n"/>
      <c r="Y461" s="588" t="n"/>
      <c r="Z461" s="588" t="n"/>
      <c r="AA461" s="588" t="n"/>
      <c r="AB461" s="588" t="n"/>
      <c r="AC461" s="588" t="n"/>
      <c r="AD461" s="588" t="n"/>
      <c r="AE461" s="588" t="n"/>
      <c r="AF461" s="588" t="n"/>
      <c r="AG461" s="588" t="n"/>
      <c r="AH461" s="588" t="n"/>
      <c r="AI461" s="588" t="n"/>
    </row>
    <row r="462" ht="13.5" customHeight="1" s="1659">
      <c r="A462" s="588" t="n"/>
      <c r="B462" s="589" t="n"/>
      <c r="C462" s="527" t="n"/>
      <c r="D462" s="521" t="n"/>
      <c r="E462" s="589" t="n"/>
      <c r="F462" s="588" t="n"/>
      <c r="G462" s="527" t="n"/>
      <c r="H462" s="527" t="n"/>
      <c r="I462" s="527" t="n"/>
      <c r="J462" s="527" t="n"/>
      <c r="K462" s="589" t="n"/>
      <c r="L462" s="588" t="n"/>
      <c r="M462" s="588" t="n"/>
      <c r="N462" s="588" t="n"/>
      <c r="O462" s="588" t="n"/>
      <c r="P462" s="588" t="n"/>
      <c r="Q462" s="588" t="n"/>
      <c r="R462" s="588" t="n"/>
      <c r="S462" s="588" t="n"/>
      <c r="T462" s="588" t="n"/>
      <c r="U462" s="588" t="n"/>
      <c r="V462" s="588" t="n"/>
      <c r="W462" s="588" t="n"/>
      <c r="X462" s="588" t="n"/>
      <c r="Y462" s="588" t="n"/>
      <c r="Z462" s="588" t="n"/>
      <c r="AA462" s="588" t="n"/>
      <c r="AB462" s="588" t="n"/>
      <c r="AC462" s="588" t="n"/>
      <c r="AD462" s="588" t="n"/>
      <c r="AE462" s="588" t="n"/>
      <c r="AF462" s="588" t="n"/>
      <c r="AG462" s="588" t="n"/>
      <c r="AH462" s="588" t="n"/>
      <c r="AI462" s="588" t="n"/>
    </row>
    <row r="463" ht="13.5" customHeight="1" s="1659">
      <c r="A463" s="588" t="n"/>
      <c r="B463" s="589" t="n"/>
      <c r="C463" s="527" t="n"/>
      <c r="D463" s="521" t="n"/>
      <c r="E463" s="589" t="n"/>
      <c r="F463" s="588" t="n"/>
      <c r="G463" s="527" t="n"/>
      <c r="H463" s="527" t="n"/>
      <c r="I463" s="527" t="n"/>
      <c r="J463" s="527" t="n"/>
      <c r="K463" s="589" t="n"/>
      <c r="L463" s="588" t="n"/>
      <c r="M463" s="588" t="n"/>
      <c r="N463" s="588" t="n"/>
      <c r="O463" s="588" t="n"/>
      <c r="P463" s="588" t="n"/>
      <c r="Q463" s="588" t="n"/>
      <c r="R463" s="588" t="n"/>
      <c r="S463" s="588" t="n"/>
      <c r="T463" s="588" t="n"/>
      <c r="U463" s="588" t="n"/>
      <c r="V463" s="588" t="n"/>
      <c r="W463" s="588" t="n"/>
      <c r="X463" s="588" t="n"/>
      <c r="Y463" s="588" t="n"/>
      <c r="Z463" s="588" t="n"/>
      <c r="AA463" s="588" t="n"/>
      <c r="AB463" s="588" t="n"/>
      <c r="AC463" s="588" t="n"/>
      <c r="AD463" s="588" t="n"/>
      <c r="AE463" s="588" t="n"/>
      <c r="AF463" s="588" t="n"/>
      <c r="AG463" s="588" t="n"/>
      <c r="AH463" s="588" t="n"/>
      <c r="AI463" s="588" t="n"/>
    </row>
    <row r="464" ht="13.5" customHeight="1" s="1659">
      <c r="A464" s="588" t="n"/>
      <c r="B464" s="589" t="n"/>
      <c r="C464" s="527" t="n"/>
      <c r="D464" s="521" t="n"/>
      <c r="E464" s="589" t="n"/>
      <c r="F464" s="588" t="n"/>
      <c r="G464" s="527" t="n"/>
      <c r="H464" s="527" t="n"/>
      <c r="I464" s="527" t="n"/>
      <c r="J464" s="527" t="n"/>
      <c r="K464" s="589" t="n"/>
      <c r="L464" s="588" t="n"/>
      <c r="M464" s="588" t="n"/>
      <c r="N464" s="588" t="n"/>
      <c r="O464" s="588" t="n"/>
      <c r="P464" s="588" t="n"/>
      <c r="Q464" s="588" t="n"/>
      <c r="R464" s="588" t="n"/>
      <c r="S464" s="588" t="n"/>
      <c r="T464" s="588" t="n"/>
      <c r="U464" s="588" t="n"/>
      <c r="V464" s="588" t="n"/>
      <c r="W464" s="588" t="n"/>
      <c r="X464" s="588" t="n"/>
      <c r="Y464" s="588" t="n"/>
      <c r="Z464" s="588" t="n"/>
      <c r="AA464" s="588" t="n"/>
      <c r="AB464" s="588" t="n"/>
      <c r="AC464" s="588" t="n"/>
      <c r="AD464" s="588" t="n"/>
      <c r="AE464" s="588" t="n"/>
      <c r="AF464" s="588" t="n"/>
      <c r="AG464" s="588" t="n"/>
      <c r="AH464" s="588" t="n"/>
      <c r="AI464" s="588" t="n"/>
    </row>
    <row r="465" ht="13.5" customHeight="1" s="1659">
      <c r="A465" s="588" t="n"/>
      <c r="B465" s="589" t="n"/>
      <c r="C465" s="527" t="n"/>
      <c r="D465" s="521" t="n"/>
      <c r="E465" s="589" t="n"/>
      <c r="F465" s="588" t="n"/>
      <c r="G465" s="527" t="n"/>
      <c r="H465" s="527" t="n"/>
      <c r="I465" s="527" t="n"/>
      <c r="J465" s="527" t="n"/>
      <c r="K465" s="589" t="n"/>
      <c r="L465" s="588" t="n"/>
      <c r="M465" s="588" t="n"/>
      <c r="N465" s="588" t="n"/>
      <c r="O465" s="588" t="n"/>
      <c r="P465" s="588" t="n"/>
      <c r="Q465" s="588" t="n"/>
      <c r="R465" s="588" t="n"/>
      <c r="S465" s="588" t="n"/>
      <c r="T465" s="588" t="n"/>
      <c r="U465" s="588" t="n"/>
      <c r="V465" s="588" t="n"/>
      <c r="W465" s="588" t="n"/>
      <c r="X465" s="588" t="n"/>
      <c r="Y465" s="588" t="n"/>
      <c r="Z465" s="588" t="n"/>
      <c r="AA465" s="588" t="n"/>
      <c r="AB465" s="588" t="n"/>
      <c r="AC465" s="588" t="n"/>
      <c r="AD465" s="588" t="n"/>
      <c r="AE465" s="588" t="n"/>
      <c r="AF465" s="588" t="n"/>
      <c r="AG465" s="588" t="n"/>
      <c r="AH465" s="588" t="n"/>
      <c r="AI465" s="588" t="n"/>
    </row>
    <row r="466" ht="13.5" customHeight="1" s="1659">
      <c r="A466" s="588" t="n"/>
      <c r="B466" s="589" t="n"/>
      <c r="C466" s="527" t="n"/>
      <c r="D466" s="521" t="n"/>
      <c r="E466" s="589" t="n"/>
      <c r="F466" s="588" t="n"/>
      <c r="G466" s="527" t="n"/>
      <c r="H466" s="527" t="n"/>
      <c r="I466" s="527" t="n"/>
      <c r="J466" s="527" t="n"/>
      <c r="K466" s="589" t="n"/>
      <c r="L466" s="588" t="n"/>
      <c r="M466" s="588" t="n"/>
      <c r="N466" s="588" t="n"/>
      <c r="O466" s="588" t="n"/>
      <c r="P466" s="588" t="n"/>
      <c r="Q466" s="588" t="n"/>
      <c r="R466" s="588" t="n"/>
      <c r="S466" s="588" t="n"/>
      <c r="T466" s="588" t="n"/>
      <c r="U466" s="588" t="n"/>
      <c r="V466" s="588" t="n"/>
      <c r="W466" s="588" t="n"/>
      <c r="X466" s="588" t="n"/>
      <c r="Y466" s="588" t="n"/>
      <c r="Z466" s="588" t="n"/>
      <c r="AA466" s="588" t="n"/>
      <c r="AB466" s="588" t="n"/>
      <c r="AC466" s="588" t="n"/>
      <c r="AD466" s="588" t="n"/>
      <c r="AE466" s="588" t="n"/>
      <c r="AF466" s="588" t="n"/>
      <c r="AG466" s="588" t="n"/>
      <c r="AH466" s="588" t="n"/>
      <c r="AI466" s="588" t="n"/>
    </row>
    <row r="467" ht="13.5" customHeight="1" s="1659">
      <c r="A467" s="588" t="n"/>
      <c r="B467" s="589" t="n"/>
      <c r="C467" s="527" t="n"/>
      <c r="D467" s="521" t="n"/>
      <c r="E467" s="589" t="n"/>
      <c r="F467" s="588" t="n"/>
      <c r="G467" s="527" t="n"/>
      <c r="H467" s="527" t="n"/>
      <c r="I467" s="527" t="n"/>
      <c r="J467" s="527" t="n"/>
      <c r="K467" s="589" t="n"/>
      <c r="L467" s="588" t="n"/>
      <c r="M467" s="588" t="n"/>
      <c r="N467" s="588" t="n"/>
      <c r="O467" s="588" t="n"/>
      <c r="P467" s="588" t="n"/>
      <c r="Q467" s="588" t="n"/>
      <c r="R467" s="588" t="n"/>
      <c r="S467" s="588" t="n"/>
      <c r="T467" s="588" t="n"/>
      <c r="U467" s="588" t="n"/>
      <c r="V467" s="588" t="n"/>
      <c r="W467" s="588" t="n"/>
      <c r="X467" s="588" t="n"/>
      <c r="Y467" s="588" t="n"/>
      <c r="Z467" s="588" t="n"/>
      <c r="AA467" s="588" t="n"/>
      <c r="AB467" s="588" t="n"/>
      <c r="AC467" s="588" t="n"/>
      <c r="AD467" s="588" t="n"/>
      <c r="AE467" s="588" t="n"/>
      <c r="AF467" s="588" t="n"/>
      <c r="AG467" s="588" t="n"/>
      <c r="AH467" s="588" t="n"/>
      <c r="AI467" s="588" t="n"/>
    </row>
    <row r="468" ht="13.5" customHeight="1" s="1659">
      <c r="A468" s="588" t="n"/>
      <c r="B468" s="589" t="n"/>
      <c r="C468" s="527" t="n"/>
      <c r="D468" s="521" t="n"/>
      <c r="E468" s="589" t="n"/>
      <c r="F468" s="588" t="n"/>
      <c r="G468" s="527" t="n"/>
      <c r="H468" s="527" t="n"/>
      <c r="I468" s="527" t="n"/>
      <c r="J468" s="527" t="n"/>
      <c r="K468" s="589" t="n"/>
      <c r="L468" s="588" t="n"/>
      <c r="M468" s="588" t="n"/>
      <c r="N468" s="588" t="n"/>
      <c r="O468" s="588" t="n"/>
      <c r="P468" s="588" t="n"/>
      <c r="Q468" s="588" t="n"/>
      <c r="R468" s="588" t="n"/>
      <c r="S468" s="588" t="n"/>
      <c r="T468" s="588" t="n"/>
      <c r="U468" s="588" t="n"/>
      <c r="V468" s="588" t="n"/>
      <c r="W468" s="588" t="n"/>
      <c r="X468" s="588" t="n"/>
      <c r="Y468" s="588" t="n"/>
      <c r="Z468" s="588" t="n"/>
      <c r="AA468" s="588" t="n"/>
      <c r="AB468" s="588" t="n"/>
      <c r="AC468" s="588" t="n"/>
      <c r="AD468" s="588" t="n"/>
      <c r="AE468" s="588" t="n"/>
      <c r="AF468" s="588" t="n"/>
      <c r="AG468" s="588" t="n"/>
      <c r="AH468" s="588" t="n"/>
      <c r="AI468" s="588" t="n"/>
    </row>
    <row r="469" ht="13.5" customHeight="1" s="1659">
      <c r="A469" s="588" t="n"/>
      <c r="B469" s="589" t="n"/>
      <c r="C469" s="527" t="n"/>
      <c r="D469" s="521" t="n"/>
      <c r="E469" s="589" t="n"/>
      <c r="F469" s="588" t="n"/>
      <c r="G469" s="527" t="n"/>
      <c r="H469" s="527" t="n"/>
      <c r="I469" s="527" t="n"/>
      <c r="J469" s="527" t="n"/>
      <c r="K469" s="589" t="n"/>
      <c r="L469" s="588" t="n"/>
      <c r="M469" s="588" t="n"/>
      <c r="N469" s="588" t="n"/>
      <c r="O469" s="588" t="n"/>
      <c r="P469" s="588" t="n"/>
      <c r="Q469" s="588" t="n"/>
      <c r="R469" s="588" t="n"/>
      <c r="S469" s="588" t="n"/>
      <c r="T469" s="588" t="n"/>
      <c r="U469" s="588" t="n"/>
      <c r="V469" s="588" t="n"/>
      <c r="W469" s="588" t="n"/>
      <c r="X469" s="588" t="n"/>
      <c r="Y469" s="588" t="n"/>
      <c r="Z469" s="588" t="n"/>
      <c r="AA469" s="588" t="n"/>
      <c r="AB469" s="588" t="n"/>
      <c r="AC469" s="588" t="n"/>
      <c r="AD469" s="588" t="n"/>
      <c r="AE469" s="588" t="n"/>
      <c r="AF469" s="588" t="n"/>
      <c r="AG469" s="588" t="n"/>
      <c r="AH469" s="588" t="n"/>
      <c r="AI469" s="588" t="n"/>
    </row>
    <row r="470" ht="13.5" customHeight="1" s="1659">
      <c r="A470" s="588" t="n"/>
      <c r="B470" s="589" t="n"/>
      <c r="C470" s="527" t="n"/>
      <c r="D470" s="521" t="n"/>
      <c r="E470" s="589" t="n"/>
      <c r="F470" s="588" t="n"/>
      <c r="G470" s="527" t="n"/>
      <c r="H470" s="527" t="n"/>
      <c r="I470" s="527" t="n"/>
      <c r="J470" s="527" t="n"/>
      <c r="K470" s="589" t="n"/>
      <c r="L470" s="588" t="n"/>
      <c r="M470" s="588" t="n"/>
      <c r="N470" s="588" t="n"/>
      <c r="O470" s="588" t="n"/>
      <c r="P470" s="588" t="n"/>
      <c r="Q470" s="588" t="n"/>
      <c r="R470" s="588" t="n"/>
      <c r="S470" s="588" t="n"/>
      <c r="T470" s="588" t="n"/>
      <c r="U470" s="588" t="n"/>
      <c r="V470" s="588" t="n"/>
      <c r="W470" s="588" t="n"/>
      <c r="X470" s="588" t="n"/>
      <c r="Y470" s="588" t="n"/>
      <c r="Z470" s="588" t="n"/>
      <c r="AA470" s="588" t="n"/>
      <c r="AB470" s="588" t="n"/>
      <c r="AC470" s="588" t="n"/>
      <c r="AD470" s="588" t="n"/>
      <c r="AE470" s="588" t="n"/>
      <c r="AF470" s="588" t="n"/>
      <c r="AG470" s="588" t="n"/>
      <c r="AH470" s="588" t="n"/>
      <c r="AI470" s="588" t="n"/>
    </row>
    <row r="471" ht="13.5" customHeight="1" s="1659">
      <c r="A471" s="588" t="n"/>
      <c r="B471" s="589" t="n"/>
      <c r="C471" s="527" t="n"/>
      <c r="D471" s="521" t="n"/>
      <c r="E471" s="589" t="n"/>
      <c r="F471" s="588" t="n"/>
      <c r="G471" s="527" t="n"/>
      <c r="H471" s="527" t="n"/>
      <c r="I471" s="527" t="n"/>
      <c r="J471" s="527" t="n"/>
      <c r="K471" s="589" t="n"/>
      <c r="L471" s="588" t="n"/>
      <c r="M471" s="588" t="n"/>
      <c r="N471" s="588" t="n"/>
      <c r="O471" s="588" t="n"/>
      <c r="P471" s="588" t="n"/>
      <c r="Q471" s="588" t="n"/>
      <c r="R471" s="588" t="n"/>
      <c r="S471" s="588" t="n"/>
      <c r="T471" s="588" t="n"/>
      <c r="U471" s="588" t="n"/>
      <c r="V471" s="588" t="n"/>
      <c r="W471" s="588" t="n"/>
      <c r="X471" s="588" t="n"/>
      <c r="Y471" s="588" t="n"/>
      <c r="Z471" s="588" t="n"/>
      <c r="AA471" s="588" t="n"/>
      <c r="AB471" s="588" t="n"/>
      <c r="AC471" s="588" t="n"/>
      <c r="AD471" s="588" t="n"/>
      <c r="AE471" s="588" t="n"/>
      <c r="AF471" s="588" t="n"/>
      <c r="AG471" s="588" t="n"/>
      <c r="AH471" s="588" t="n"/>
      <c r="AI471" s="588" t="n"/>
    </row>
    <row r="472" ht="13.5" customHeight="1" s="1659">
      <c r="A472" s="588" t="n"/>
      <c r="B472" s="589" t="n"/>
      <c r="C472" s="527" t="n"/>
      <c r="D472" s="521" t="n"/>
      <c r="E472" s="589" t="n"/>
      <c r="F472" s="588" t="n"/>
      <c r="G472" s="527" t="n"/>
      <c r="H472" s="527" t="n"/>
      <c r="I472" s="527" t="n"/>
      <c r="J472" s="527" t="n"/>
      <c r="K472" s="589" t="n"/>
      <c r="L472" s="588" t="n"/>
      <c r="M472" s="588" t="n"/>
      <c r="N472" s="588" t="n"/>
      <c r="O472" s="588" t="n"/>
      <c r="P472" s="588" t="n"/>
      <c r="Q472" s="588" t="n"/>
      <c r="R472" s="588" t="n"/>
      <c r="S472" s="588" t="n"/>
      <c r="T472" s="588" t="n"/>
      <c r="U472" s="588" t="n"/>
      <c r="V472" s="588" t="n"/>
      <c r="W472" s="588" t="n"/>
      <c r="X472" s="588" t="n"/>
      <c r="Y472" s="588" t="n"/>
      <c r="Z472" s="588" t="n"/>
      <c r="AA472" s="588" t="n"/>
      <c r="AB472" s="588" t="n"/>
      <c r="AC472" s="588" t="n"/>
      <c r="AD472" s="588" t="n"/>
      <c r="AE472" s="588" t="n"/>
      <c r="AF472" s="588" t="n"/>
      <c r="AG472" s="588" t="n"/>
      <c r="AH472" s="588" t="n"/>
      <c r="AI472" s="588" t="n"/>
    </row>
    <row r="473" ht="13.5" customHeight="1" s="1659">
      <c r="A473" s="588" t="n"/>
      <c r="B473" s="589" t="n"/>
      <c r="C473" s="527" t="n"/>
      <c r="D473" s="521" t="n"/>
      <c r="E473" s="589" t="n"/>
      <c r="F473" s="588" t="n"/>
      <c r="G473" s="527" t="n"/>
      <c r="H473" s="527" t="n"/>
      <c r="I473" s="527" t="n"/>
      <c r="J473" s="527" t="n"/>
      <c r="K473" s="589" t="n"/>
      <c r="L473" s="588" t="n"/>
      <c r="M473" s="588" t="n"/>
      <c r="N473" s="588" t="n"/>
      <c r="O473" s="588" t="n"/>
      <c r="P473" s="588" t="n"/>
      <c r="Q473" s="588" t="n"/>
      <c r="R473" s="588" t="n"/>
      <c r="S473" s="588" t="n"/>
      <c r="T473" s="588" t="n"/>
      <c r="U473" s="588" t="n"/>
      <c r="V473" s="588" t="n"/>
      <c r="W473" s="588" t="n"/>
      <c r="X473" s="588" t="n"/>
      <c r="Y473" s="588" t="n"/>
      <c r="Z473" s="588" t="n"/>
      <c r="AA473" s="588" t="n"/>
      <c r="AB473" s="588" t="n"/>
      <c r="AC473" s="588" t="n"/>
      <c r="AD473" s="588" t="n"/>
      <c r="AE473" s="588" t="n"/>
      <c r="AF473" s="588" t="n"/>
      <c r="AG473" s="588" t="n"/>
      <c r="AH473" s="588" t="n"/>
      <c r="AI473" s="588" t="n"/>
    </row>
    <row r="474" ht="13.5" customHeight="1" s="1659">
      <c r="A474" s="588" t="n"/>
      <c r="B474" s="589" t="n"/>
      <c r="C474" s="527" t="n"/>
      <c r="D474" s="521" t="n"/>
      <c r="E474" s="589" t="n"/>
      <c r="F474" s="588" t="n"/>
      <c r="G474" s="527" t="n"/>
      <c r="H474" s="527" t="n"/>
      <c r="I474" s="527" t="n"/>
      <c r="J474" s="527" t="n"/>
      <c r="K474" s="589" t="n"/>
      <c r="L474" s="588" t="n"/>
      <c r="M474" s="588" t="n"/>
      <c r="N474" s="588" t="n"/>
      <c r="O474" s="588" t="n"/>
      <c r="P474" s="588" t="n"/>
      <c r="Q474" s="588" t="n"/>
      <c r="R474" s="588" t="n"/>
      <c r="S474" s="588" t="n"/>
      <c r="T474" s="588" t="n"/>
      <c r="U474" s="588" t="n"/>
      <c r="V474" s="588" t="n"/>
      <c r="W474" s="588" t="n"/>
      <c r="X474" s="588" t="n"/>
      <c r="Y474" s="588" t="n"/>
      <c r="Z474" s="588" t="n"/>
      <c r="AA474" s="588" t="n"/>
      <c r="AB474" s="588" t="n"/>
      <c r="AC474" s="588" t="n"/>
      <c r="AD474" s="588" t="n"/>
      <c r="AE474" s="588" t="n"/>
      <c r="AF474" s="588" t="n"/>
      <c r="AG474" s="588" t="n"/>
      <c r="AH474" s="588" t="n"/>
      <c r="AI474" s="588" t="n"/>
    </row>
    <row r="475" ht="13.5" customHeight="1" s="1659">
      <c r="A475" s="588" t="n"/>
      <c r="B475" s="589" t="n"/>
      <c r="C475" s="527" t="n"/>
      <c r="D475" s="521" t="n"/>
      <c r="E475" s="589" t="n"/>
      <c r="F475" s="588" t="n"/>
      <c r="G475" s="527" t="n"/>
      <c r="H475" s="527" t="n"/>
      <c r="I475" s="527" t="n"/>
      <c r="J475" s="527" t="n"/>
      <c r="K475" s="589" t="n"/>
      <c r="L475" s="588" t="n"/>
      <c r="M475" s="588" t="n"/>
      <c r="N475" s="588" t="n"/>
      <c r="O475" s="588" t="n"/>
      <c r="P475" s="588" t="n"/>
      <c r="Q475" s="588" t="n"/>
      <c r="R475" s="588" t="n"/>
      <c r="S475" s="588" t="n"/>
      <c r="T475" s="588" t="n"/>
      <c r="U475" s="588" t="n"/>
      <c r="V475" s="588" t="n"/>
      <c r="W475" s="588" t="n"/>
      <c r="X475" s="588" t="n"/>
      <c r="Y475" s="588" t="n"/>
      <c r="Z475" s="588" t="n"/>
      <c r="AA475" s="588" t="n"/>
      <c r="AB475" s="588" t="n"/>
      <c r="AC475" s="588" t="n"/>
      <c r="AD475" s="588" t="n"/>
      <c r="AE475" s="588" t="n"/>
      <c r="AF475" s="588" t="n"/>
      <c r="AG475" s="588" t="n"/>
      <c r="AH475" s="588" t="n"/>
      <c r="AI475" s="588" t="n"/>
    </row>
    <row r="476" ht="13.5" customHeight="1" s="1659">
      <c r="A476" s="588" t="n"/>
      <c r="B476" s="589" t="n"/>
      <c r="C476" s="527" t="n"/>
      <c r="D476" s="521" t="n"/>
      <c r="E476" s="589" t="n"/>
      <c r="F476" s="588" t="n"/>
      <c r="G476" s="527" t="n"/>
      <c r="H476" s="527" t="n"/>
      <c r="I476" s="527" t="n"/>
      <c r="J476" s="527" t="n"/>
      <c r="K476" s="589" t="n"/>
      <c r="L476" s="588" t="n"/>
      <c r="M476" s="588" t="n"/>
      <c r="N476" s="588" t="n"/>
      <c r="O476" s="588" t="n"/>
      <c r="P476" s="588" t="n"/>
      <c r="Q476" s="588" t="n"/>
      <c r="R476" s="588" t="n"/>
      <c r="S476" s="588" t="n"/>
      <c r="T476" s="588" t="n"/>
      <c r="U476" s="588" t="n"/>
      <c r="V476" s="588" t="n"/>
      <c r="W476" s="588" t="n"/>
      <c r="X476" s="588" t="n"/>
      <c r="Y476" s="588" t="n"/>
      <c r="Z476" s="588" t="n"/>
      <c r="AA476" s="588" t="n"/>
      <c r="AB476" s="588" t="n"/>
      <c r="AC476" s="588" t="n"/>
      <c r="AD476" s="588" t="n"/>
      <c r="AE476" s="588" t="n"/>
      <c r="AF476" s="588" t="n"/>
      <c r="AG476" s="588" t="n"/>
      <c r="AH476" s="588" t="n"/>
      <c r="AI476" s="588" t="n"/>
    </row>
    <row r="477" ht="13.5" customHeight="1" s="1659">
      <c r="A477" s="588" t="n"/>
      <c r="B477" s="589" t="n"/>
      <c r="C477" s="527" t="n"/>
      <c r="D477" s="521" t="n"/>
      <c r="E477" s="589" t="n"/>
      <c r="F477" s="588" t="n"/>
      <c r="G477" s="527" t="n"/>
      <c r="H477" s="527" t="n"/>
      <c r="I477" s="527" t="n"/>
      <c r="J477" s="527" t="n"/>
      <c r="K477" s="589" t="n"/>
      <c r="L477" s="588" t="n"/>
      <c r="M477" s="588" t="n"/>
      <c r="N477" s="588" t="n"/>
      <c r="O477" s="588" t="n"/>
      <c r="P477" s="588" t="n"/>
      <c r="Q477" s="588" t="n"/>
      <c r="R477" s="588" t="n"/>
      <c r="S477" s="588" t="n"/>
      <c r="T477" s="588" t="n"/>
      <c r="U477" s="588" t="n"/>
      <c r="V477" s="588" t="n"/>
      <c r="W477" s="588" t="n"/>
      <c r="X477" s="588" t="n"/>
      <c r="Y477" s="588" t="n"/>
      <c r="Z477" s="588" t="n"/>
      <c r="AA477" s="588" t="n"/>
      <c r="AB477" s="588" t="n"/>
      <c r="AC477" s="588" t="n"/>
      <c r="AD477" s="588" t="n"/>
      <c r="AE477" s="588" t="n"/>
      <c r="AF477" s="588" t="n"/>
      <c r="AG477" s="588" t="n"/>
      <c r="AH477" s="588" t="n"/>
      <c r="AI477" s="588" t="n"/>
    </row>
    <row r="478" ht="13.5" customHeight="1" s="1659">
      <c r="A478" s="588" t="n"/>
      <c r="B478" s="589" t="n"/>
      <c r="C478" s="527" t="n"/>
      <c r="D478" s="521" t="n"/>
      <c r="E478" s="589" t="n"/>
      <c r="F478" s="588" t="n"/>
      <c r="G478" s="527" t="n"/>
      <c r="H478" s="527" t="n"/>
      <c r="I478" s="527" t="n"/>
      <c r="J478" s="527" t="n"/>
      <c r="K478" s="589" t="n"/>
      <c r="L478" s="588" t="n"/>
      <c r="M478" s="588" t="n"/>
      <c r="N478" s="588" t="n"/>
      <c r="O478" s="588" t="n"/>
      <c r="P478" s="588" t="n"/>
      <c r="Q478" s="588" t="n"/>
      <c r="R478" s="588" t="n"/>
      <c r="S478" s="588" t="n"/>
      <c r="T478" s="588" t="n"/>
      <c r="U478" s="588" t="n"/>
      <c r="V478" s="588" t="n"/>
      <c r="W478" s="588" t="n"/>
      <c r="X478" s="588" t="n"/>
      <c r="Y478" s="588" t="n"/>
      <c r="Z478" s="588" t="n"/>
      <c r="AA478" s="588" t="n"/>
      <c r="AB478" s="588" t="n"/>
      <c r="AC478" s="588" t="n"/>
      <c r="AD478" s="588" t="n"/>
      <c r="AE478" s="588" t="n"/>
      <c r="AF478" s="588" t="n"/>
      <c r="AG478" s="588" t="n"/>
      <c r="AH478" s="588" t="n"/>
      <c r="AI478" s="588" t="n"/>
    </row>
    <row r="479" ht="13.5" customHeight="1" s="1659">
      <c r="A479" s="588" t="n"/>
      <c r="B479" s="589" t="n"/>
      <c r="C479" s="527" t="n"/>
      <c r="D479" s="521" t="n"/>
      <c r="E479" s="589" t="n"/>
      <c r="F479" s="588" t="n"/>
      <c r="G479" s="527" t="n"/>
      <c r="H479" s="527" t="n"/>
      <c r="I479" s="527" t="n"/>
      <c r="J479" s="527" t="n"/>
      <c r="K479" s="589" t="n"/>
      <c r="L479" s="588" t="n"/>
      <c r="M479" s="588" t="n"/>
      <c r="N479" s="588" t="n"/>
      <c r="O479" s="588" t="n"/>
      <c r="P479" s="588" t="n"/>
      <c r="Q479" s="588" t="n"/>
      <c r="R479" s="588" t="n"/>
      <c r="S479" s="588" t="n"/>
      <c r="T479" s="588" t="n"/>
      <c r="U479" s="588" t="n"/>
      <c r="V479" s="588" t="n"/>
      <c r="W479" s="588" t="n"/>
      <c r="X479" s="588" t="n"/>
      <c r="Y479" s="588" t="n"/>
      <c r="Z479" s="588" t="n"/>
      <c r="AA479" s="588" t="n"/>
      <c r="AB479" s="588" t="n"/>
      <c r="AC479" s="588" t="n"/>
      <c r="AD479" s="588" t="n"/>
      <c r="AE479" s="588" t="n"/>
      <c r="AF479" s="588" t="n"/>
      <c r="AG479" s="588" t="n"/>
      <c r="AH479" s="588" t="n"/>
      <c r="AI479" s="588" t="n"/>
    </row>
    <row r="480" ht="13.5" customHeight="1" s="1659">
      <c r="A480" s="588" t="n"/>
      <c r="B480" s="589" t="n"/>
      <c r="C480" s="527" t="n"/>
      <c r="D480" s="521" t="n"/>
      <c r="E480" s="589" t="n"/>
      <c r="F480" s="588" t="n"/>
      <c r="G480" s="527" t="n"/>
      <c r="H480" s="527" t="n"/>
      <c r="I480" s="527" t="n"/>
      <c r="J480" s="527" t="n"/>
      <c r="K480" s="589" t="n"/>
      <c r="L480" s="588" t="n"/>
      <c r="M480" s="588" t="n"/>
      <c r="N480" s="588" t="n"/>
      <c r="O480" s="588" t="n"/>
      <c r="P480" s="588" t="n"/>
      <c r="Q480" s="588" t="n"/>
      <c r="R480" s="588" t="n"/>
      <c r="S480" s="588" t="n"/>
      <c r="T480" s="588" t="n"/>
      <c r="U480" s="588" t="n"/>
      <c r="V480" s="588" t="n"/>
      <c r="W480" s="588" t="n"/>
      <c r="X480" s="588" t="n"/>
      <c r="Y480" s="588" t="n"/>
      <c r="Z480" s="588" t="n"/>
      <c r="AA480" s="588" t="n"/>
      <c r="AB480" s="588" t="n"/>
      <c r="AC480" s="588" t="n"/>
      <c r="AD480" s="588" t="n"/>
      <c r="AE480" s="588" t="n"/>
      <c r="AF480" s="588" t="n"/>
      <c r="AG480" s="588" t="n"/>
      <c r="AH480" s="588" t="n"/>
      <c r="AI480" s="588" t="n"/>
    </row>
    <row r="481" ht="13.5" customHeight="1" s="1659">
      <c r="A481" s="588" t="n"/>
      <c r="B481" s="589" t="n"/>
      <c r="C481" s="527" t="n"/>
      <c r="D481" s="521" t="n"/>
      <c r="E481" s="589" t="n"/>
      <c r="F481" s="588" t="n"/>
      <c r="G481" s="527" t="n"/>
      <c r="H481" s="527" t="n"/>
      <c r="I481" s="527" t="n"/>
      <c r="J481" s="527" t="n"/>
      <c r="K481" s="589" t="n"/>
      <c r="L481" s="588" t="n"/>
      <c r="M481" s="588" t="n"/>
      <c r="N481" s="588" t="n"/>
      <c r="O481" s="588" t="n"/>
      <c r="P481" s="588" t="n"/>
      <c r="Q481" s="588" t="n"/>
      <c r="R481" s="588" t="n"/>
      <c r="S481" s="588" t="n"/>
      <c r="T481" s="588" t="n"/>
      <c r="U481" s="588" t="n"/>
      <c r="V481" s="588" t="n"/>
      <c r="W481" s="588" t="n"/>
      <c r="X481" s="588" t="n"/>
      <c r="Y481" s="588" t="n"/>
      <c r="Z481" s="588" t="n"/>
      <c r="AA481" s="588" t="n"/>
      <c r="AB481" s="588" t="n"/>
      <c r="AC481" s="588" t="n"/>
      <c r="AD481" s="588" t="n"/>
      <c r="AE481" s="588" t="n"/>
      <c r="AF481" s="588" t="n"/>
      <c r="AG481" s="588" t="n"/>
      <c r="AH481" s="588" t="n"/>
      <c r="AI481" s="588" t="n"/>
    </row>
    <row r="482" ht="13.5" customHeight="1" s="1659">
      <c r="A482" s="588" t="n"/>
      <c r="B482" s="589" t="n"/>
      <c r="C482" s="527" t="n"/>
      <c r="D482" s="521" t="n"/>
      <c r="E482" s="589" t="n"/>
      <c r="F482" s="588" t="n"/>
      <c r="G482" s="527" t="n"/>
      <c r="H482" s="527" t="n"/>
      <c r="I482" s="527" t="n"/>
      <c r="J482" s="527" t="n"/>
      <c r="K482" s="589" t="n"/>
      <c r="L482" s="588" t="n"/>
      <c r="M482" s="588" t="n"/>
      <c r="N482" s="588" t="n"/>
      <c r="O482" s="588" t="n"/>
      <c r="P482" s="588" t="n"/>
      <c r="Q482" s="588" t="n"/>
      <c r="R482" s="588" t="n"/>
      <c r="S482" s="588" t="n"/>
      <c r="T482" s="588" t="n"/>
      <c r="U482" s="588" t="n"/>
      <c r="V482" s="588" t="n"/>
      <c r="W482" s="588" t="n"/>
      <c r="X482" s="588" t="n"/>
      <c r="Y482" s="588" t="n"/>
      <c r="Z482" s="588" t="n"/>
      <c r="AA482" s="588" t="n"/>
      <c r="AB482" s="588" t="n"/>
      <c r="AC482" s="588" t="n"/>
      <c r="AD482" s="588" t="n"/>
      <c r="AE482" s="588" t="n"/>
      <c r="AF482" s="588" t="n"/>
      <c r="AG482" s="588" t="n"/>
      <c r="AH482" s="588" t="n"/>
      <c r="AI482" s="588" t="n"/>
    </row>
    <row r="483" ht="13.5" customHeight="1" s="1659">
      <c r="A483" s="588" t="n"/>
      <c r="B483" s="589" t="n"/>
      <c r="C483" s="527" t="n"/>
      <c r="D483" s="521" t="n"/>
      <c r="E483" s="589" t="n"/>
      <c r="F483" s="588" t="n"/>
      <c r="G483" s="527" t="n"/>
      <c r="H483" s="527" t="n"/>
      <c r="I483" s="527" t="n"/>
      <c r="J483" s="527" t="n"/>
      <c r="K483" s="589" t="n"/>
      <c r="L483" s="588" t="n"/>
      <c r="M483" s="588" t="n"/>
      <c r="N483" s="588" t="n"/>
      <c r="O483" s="588" t="n"/>
      <c r="P483" s="588" t="n"/>
      <c r="Q483" s="588" t="n"/>
      <c r="R483" s="588" t="n"/>
      <c r="S483" s="588" t="n"/>
      <c r="T483" s="588" t="n"/>
      <c r="U483" s="588" t="n"/>
      <c r="V483" s="588" t="n"/>
      <c r="W483" s="588" t="n"/>
      <c r="X483" s="588" t="n"/>
      <c r="Y483" s="588" t="n"/>
      <c r="Z483" s="588" t="n"/>
      <c r="AA483" s="588" t="n"/>
      <c r="AB483" s="588" t="n"/>
      <c r="AC483" s="588" t="n"/>
      <c r="AD483" s="588" t="n"/>
      <c r="AE483" s="588" t="n"/>
      <c r="AF483" s="588" t="n"/>
      <c r="AG483" s="588" t="n"/>
      <c r="AH483" s="588" t="n"/>
      <c r="AI483" s="588" t="n"/>
    </row>
    <row r="484" ht="13.5" customHeight="1" s="1659">
      <c r="A484" s="588" t="n"/>
      <c r="B484" s="589" t="n"/>
      <c r="C484" s="527" t="n"/>
      <c r="D484" s="521" t="n"/>
      <c r="E484" s="589" t="n"/>
      <c r="F484" s="588" t="n"/>
      <c r="G484" s="527" t="n"/>
      <c r="H484" s="527" t="n"/>
      <c r="I484" s="527" t="n"/>
      <c r="J484" s="527" t="n"/>
      <c r="K484" s="589" t="n"/>
      <c r="L484" s="588" t="n"/>
      <c r="M484" s="588" t="n"/>
      <c r="N484" s="588" t="n"/>
      <c r="O484" s="588" t="n"/>
      <c r="P484" s="588" t="n"/>
      <c r="Q484" s="588" t="n"/>
      <c r="R484" s="588" t="n"/>
      <c r="S484" s="588" t="n"/>
      <c r="T484" s="588" t="n"/>
      <c r="U484" s="588" t="n"/>
      <c r="V484" s="588" t="n"/>
      <c r="W484" s="588" t="n"/>
      <c r="X484" s="588" t="n"/>
      <c r="Y484" s="588" t="n"/>
      <c r="Z484" s="588" t="n"/>
      <c r="AA484" s="588" t="n"/>
      <c r="AB484" s="588" t="n"/>
      <c r="AC484" s="588" t="n"/>
      <c r="AD484" s="588" t="n"/>
      <c r="AE484" s="588" t="n"/>
      <c r="AF484" s="588" t="n"/>
      <c r="AG484" s="588" t="n"/>
      <c r="AH484" s="588" t="n"/>
      <c r="AI484" s="588" t="n"/>
    </row>
    <row r="485" ht="13.5" customHeight="1" s="1659">
      <c r="A485" s="588" t="n"/>
      <c r="B485" s="589" t="n"/>
      <c r="C485" s="527" t="n"/>
      <c r="D485" s="521" t="n"/>
      <c r="E485" s="589" t="n"/>
      <c r="F485" s="588" t="n"/>
      <c r="G485" s="527" t="n"/>
      <c r="H485" s="527" t="n"/>
      <c r="I485" s="527" t="n"/>
      <c r="J485" s="527" t="n"/>
      <c r="K485" s="589" t="n"/>
      <c r="L485" s="588" t="n"/>
      <c r="M485" s="588" t="n"/>
      <c r="N485" s="588" t="n"/>
      <c r="O485" s="588" t="n"/>
      <c r="P485" s="588" t="n"/>
      <c r="Q485" s="588" t="n"/>
      <c r="R485" s="588" t="n"/>
      <c r="S485" s="588" t="n"/>
      <c r="T485" s="588" t="n"/>
      <c r="U485" s="588" t="n"/>
      <c r="V485" s="588" t="n"/>
      <c r="W485" s="588" t="n"/>
      <c r="X485" s="588" t="n"/>
      <c r="Y485" s="588" t="n"/>
      <c r="Z485" s="588" t="n"/>
      <c r="AA485" s="588" t="n"/>
      <c r="AB485" s="588" t="n"/>
      <c r="AC485" s="588" t="n"/>
      <c r="AD485" s="588" t="n"/>
      <c r="AE485" s="588" t="n"/>
      <c r="AF485" s="588" t="n"/>
      <c r="AG485" s="588" t="n"/>
      <c r="AH485" s="588" t="n"/>
      <c r="AI485" s="588" t="n"/>
    </row>
    <row r="486" ht="13.5" customHeight="1" s="1659">
      <c r="A486" s="588" t="n"/>
      <c r="B486" s="589" t="n"/>
      <c r="C486" s="527" t="n"/>
      <c r="D486" s="521" t="n"/>
      <c r="E486" s="589" t="n"/>
      <c r="F486" s="588" t="n"/>
      <c r="G486" s="527" t="n"/>
      <c r="H486" s="527" t="n"/>
      <c r="I486" s="527" t="n"/>
      <c r="J486" s="527" t="n"/>
      <c r="K486" s="589" t="n"/>
      <c r="L486" s="588" t="n"/>
      <c r="M486" s="588" t="n"/>
      <c r="N486" s="588" t="n"/>
      <c r="O486" s="588" t="n"/>
      <c r="P486" s="588" t="n"/>
      <c r="Q486" s="588" t="n"/>
      <c r="R486" s="588" t="n"/>
      <c r="S486" s="588" t="n"/>
      <c r="T486" s="588" t="n"/>
      <c r="U486" s="588" t="n"/>
      <c r="V486" s="588" t="n"/>
      <c r="W486" s="588" t="n"/>
      <c r="X486" s="588" t="n"/>
      <c r="Y486" s="588" t="n"/>
      <c r="Z486" s="588" t="n"/>
      <c r="AA486" s="588" t="n"/>
      <c r="AB486" s="588" t="n"/>
      <c r="AC486" s="588" t="n"/>
      <c r="AD486" s="588" t="n"/>
      <c r="AE486" s="588" t="n"/>
      <c r="AF486" s="588" t="n"/>
      <c r="AG486" s="588" t="n"/>
      <c r="AH486" s="588" t="n"/>
      <c r="AI486" s="588" t="n"/>
    </row>
    <row r="487" ht="13.5" customHeight="1" s="1659">
      <c r="A487" s="588" t="n"/>
      <c r="B487" s="589" t="n"/>
      <c r="C487" s="527" t="n"/>
      <c r="D487" s="521" t="n"/>
      <c r="E487" s="589" t="n"/>
      <c r="F487" s="588" t="n"/>
      <c r="G487" s="527" t="n"/>
      <c r="H487" s="527" t="n"/>
      <c r="I487" s="527" t="n"/>
      <c r="J487" s="527" t="n"/>
      <c r="K487" s="589" t="n"/>
      <c r="L487" s="588" t="n"/>
      <c r="M487" s="588" t="n"/>
      <c r="N487" s="588" t="n"/>
      <c r="O487" s="588" t="n"/>
      <c r="P487" s="588" t="n"/>
      <c r="Q487" s="588" t="n"/>
      <c r="R487" s="588" t="n"/>
      <c r="S487" s="588" t="n"/>
      <c r="T487" s="588" t="n"/>
      <c r="U487" s="588" t="n"/>
      <c r="V487" s="588" t="n"/>
      <c r="W487" s="588" t="n"/>
      <c r="X487" s="588" t="n"/>
      <c r="Y487" s="588" t="n"/>
      <c r="Z487" s="588" t="n"/>
      <c r="AA487" s="588" t="n"/>
      <c r="AB487" s="588" t="n"/>
      <c r="AC487" s="588" t="n"/>
      <c r="AD487" s="588" t="n"/>
      <c r="AE487" s="588" t="n"/>
      <c r="AF487" s="588" t="n"/>
      <c r="AG487" s="588" t="n"/>
      <c r="AH487" s="588" t="n"/>
      <c r="AI487" s="588" t="n"/>
    </row>
    <row r="488" ht="13.5" customHeight="1" s="1659">
      <c r="A488" s="588" t="n"/>
      <c r="B488" s="589" t="n"/>
      <c r="C488" s="527" t="n"/>
      <c r="D488" s="521" t="n"/>
      <c r="E488" s="589" t="n"/>
      <c r="F488" s="588" t="n"/>
      <c r="G488" s="527" t="n"/>
      <c r="H488" s="527" t="n"/>
      <c r="I488" s="527" t="n"/>
      <c r="J488" s="527" t="n"/>
      <c r="K488" s="589" t="n"/>
      <c r="L488" s="588" t="n"/>
      <c r="M488" s="588" t="n"/>
      <c r="N488" s="588" t="n"/>
      <c r="O488" s="588" t="n"/>
      <c r="P488" s="588" t="n"/>
      <c r="Q488" s="588" t="n"/>
      <c r="R488" s="588" t="n"/>
      <c r="S488" s="588" t="n"/>
      <c r="T488" s="588" t="n"/>
      <c r="U488" s="588" t="n"/>
      <c r="V488" s="588" t="n"/>
      <c r="W488" s="588" t="n"/>
      <c r="X488" s="588" t="n"/>
      <c r="Y488" s="588" t="n"/>
      <c r="Z488" s="588" t="n"/>
      <c r="AA488" s="588" t="n"/>
      <c r="AB488" s="588" t="n"/>
      <c r="AC488" s="588" t="n"/>
      <c r="AD488" s="588" t="n"/>
      <c r="AE488" s="588" t="n"/>
      <c r="AF488" s="588" t="n"/>
      <c r="AG488" s="588" t="n"/>
      <c r="AH488" s="588" t="n"/>
      <c r="AI488" s="588" t="n"/>
    </row>
    <row r="489" ht="13.5" customHeight="1" s="1659">
      <c r="A489" s="588" t="n"/>
      <c r="B489" s="589" t="n"/>
      <c r="C489" s="527" t="n"/>
      <c r="D489" s="521" t="n"/>
      <c r="E489" s="589" t="n"/>
      <c r="F489" s="588" t="n"/>
      <c r="G489" s="527" t="n"/>
      <c r="H489" s="527" t="n"/>
      <c r="I489" s="527" t="n"/>
      <c r="J489" s="527" t="n"/>
      <c r="K489" s="589" t="n"/>
      <c r="L489" s="588" t="n"/>
      <c r="M489" s="588" t="n"/>
      <c r="N489" s="588" t="n"/>
      <c r="O489" s="588" t="n"/>
      <c r="P489" s="588" t="n"/>
      <c r="Q489" s="588" t="n"/>
      <c r="R489" s="588" t="n"/>
      <c r="S489" s="588" t="n"/>
      <c r="T489" s="588" t="n"/>
      <c r="U489" s="588" t="n"/>
      <c r="V489" s="588" t="n"/>
      <c r="W489" s="588" t="n"/>
      <c r="X489" s="588" t="n"/>
      <c r="Y489" s="588" t="n"/>
      <c r="Z489" s="588" t="n"/>
      <c r="AA489" s="588" t="n"/>
      <c r="AB489" s="588" t="n"/>
      <c r="AC489" s="588" t="n"/>
      <c r="AD489" s="588" t="n"/>
      <c r="AE489" s="588" t="n"/>
      <c r="AF489" s="588" t="n"/>
      <c r="AG489" s="588" t="n"/>
      <c r="AH489" s="588" t="n"/>
      <c r="AI489" s="588" t="n"/>
    </row>
    <row r="490" ht="13.5" customHeight="1" s="1659">
      <c r="A490" s="588" t="n"/>
      <c r="B490" s="589" t="n"/>
      <c r="C490" s="527" t="n"/>
      <c r="D490" s="521" t="n"/>
      <c r="E490" s="589" t="n"/>
      <c r="F490" s="588" t="n"/>
      <c r="G490" s="527" t="n"/>
      <c r="H490" s="527" t="n"/>
      <c r="I490" s="527" t="n"/>
      <c r="J490" s="527" t="n"/>
      <c r="K490" s="589" t="n"/>
      <c r="L490" s="588" t="n"/>
      <c r="M490" s="588" t="n"/>
      <c r="N490" s="588" t="n"/>
      <c r="O490" s="588" t="n"/>
      <c r="P490" s="588" t="n"/>
      <c r="Q490" s="588" t="n"/>
      <c r="R490" s="588" t="n"/>
      <c r="S490" s="588" t="n"/>
      <c r="T490" s="588" t="n"/>
      <c r="U490" s="588" t="n"/>
      <c r="V490" s="588" t="n"/>
      <c r="W490" s="588" t="n"/>
      <c r="X490" s="588" t="n"/>
      <c r="Y490" s="588" t="n"/>
      <c r="Z490" s="588" t="n"/>
      <c r="AA490" s="588" t="n"/>
      <c r="AB490" s="588" t="n"/>
      <c r="AC490" s="588" t="n"/>
      <c r="AD490" s="588" t="n"/>
      <c r="AE490" s="588" t="n"/>
      <c r="AF490" s="588" t="n"/>
      <c r="AG490" s="588" t="n"/>
      <c r="AH490" s="588" t="n"/>
      <c r="AI490" s="588" t="n"/>
    </row>
    <row r="491" ht="13.5" customHeight="1" s="1659">
      <c r="A491" s="588" t="n"/>
      <c r="B491" s="589" t="n"/>
      <c r="C491" s="527" t="n"/>
      <c r="D491" s="521" t="n"/>
      <c r="E491" s="589" t="n"/>
      <c r="F491" s="588" t="n"/>
      <c r="G491" s="527" t="n"/>
      <c r="H491" s="527" t="n"/>
      <c r="I491" s="527" t="n"/>
      <c r="J491" s="527" t="n"/>
      <c r="K491" s="589" t="n"/>
      <c r="L491" s="588" t="n"/>
      <c r="M491" s="588" t="n"/>
      <c r="N491" s="588" t="n"/>
      <c r="O491" s="588" t="n"/>
      <c r="P491" s="588" t="n"/>
      <c r="Q491" s="588" t="n"/>
      <c r="R491" s="588" t="n"/>
      <c r="S491" s="588" t="n"/>
      <c r="T491" s="588" t="n"/>
      <c r="U491" s="588" t="n"/>
      <c r="V491" s="588" t="n"/>
      <c r="W491" s="588" t="n"/>
      <c r="X491" s="588" t="n"/>
      <c r="Y491" s="588" t="n"/>
      <c r="Z491" s="588" t="n"/>
      <c r="AA491" s="588" t="n"/>
      <c r="AB491" s="588" t="n"/>
      <c r="AC491" s="588" t="n"/>
      <c r="AD491" s="588" t="n"/>
      <c r="AE491" s="588" t="n"/>
      <c r="AF491" s="588" t="n"/>
      <c r="AG491" s="588" t="n"/>
      <c r="AH491" s="588" t="n"/>
      <c r="AI491" s="588" t="n"/>
    </row>
    <row r="492" ht="13.5" customHeight="1" s="1659">
      <c r="A492" s="588" t="n"/>
      <c r="B492" s="589" t="n"/>
      <c r="C492" s="527" t="n"/>
      <c r="D492" s="521" t="n"/>
      <c r="E492" s="589" t="n"/>
      <c r="F492" s="588" t="n"/>
      <c r="G492" s="527" t="n"/>
      <c r="H492" s="527" t="n"/>
      <c r="I492" s="527" t="n"/>
      <c r="J492" s="527" t="n"/>
      <c r="K492" s="589" t="n"/>
      <c r="L492" s="588" t="n"/>
      <c r="M492" s="588" t="n"/>
      <c r="N492" s="588" t="n"/>
      <c r="O492" s="588" t="n"/>
      <c r="P492" s="588" t="n"/>
      <c r="Q492" s="588" t="n"/>
      <c r="R492" s="588" t="n"/>
      <c r="S492" s="588" t="n"/>
      <c r="T492" s="588" t="n"/>
      <c r="U492" s="588" t="n"/>
      <c r="V492" s="588" t="n"/>
      <c r="W492" s="588" t="n"/>
      <c r="X492" s="588" t="n"/>
      <c r="Y492" s="588" t="n"/>
      <c r="Z492" s="588" t="n"/>
      <c r="AA492" s="588" t="n"/>
      <c r="AB492" s="588" t="n"/>
      <c r="AC492" s="588" t="n"/>
      <c r="AD492" s="588" t="n"/>
      <c r="AE492" s="588" t="n"/>
      <c r="AF492" s="588" t="n"/>
      <c r="AG492" s="588" t="n"/>
      <c r="AH492" s="588" t="n"/>
      <c r="AI492" s="588" t="n"/>
    </row>
    <row r="493" ht="13.5" customHeight="1" s="1659">
      <c r="A493" s="588" t="n"/>
      <c r="B493" s="589" t="n"/>
      <c r="C493" s="527" t="n"/>
      <c r="D493" s="521" t="n"/>
      <c r="E493" s="589" t="n"/>
      <c r="F493" s="588" t="n"/>
      <c r="G493" s="527" t="n"/>
      <c r="H493" s="527" t="n"/>
      <c r="I493" s="527" t="n"/>
      <c r="J493" s="527" t="n"/>
      <c r="K493" s="589" t="n"/>
      <c r="L493" s="588" t="n"/>
      <c r="M493" s="588" t="n"/>
      <c r="N493" s="588" t="n"/>
      <c r="O493" s="588" t="n"/>
      <c r="P493" s="588" t="n"/>
      <c r="Q493" s="588" t="n"/>
      <c r="R493" s="588" t="n"/>
      <c r="S493" s="588" t="n"/>
      <c r="T493" s="588" t="n"/>
      <c r="U493" s="588" t="n"/>
      <c r="V493" s="588" t="n"/>
      <c r="W493" s="588" t="n"/>
      <c r="X493" s="588" t="n"/>
      <c r="Y493" s="588" t="n"/>
      <c r="Z493" s="588" t="n"/>
      <c r="AA493" s="588" t="n"/>
      <c r="AB493" s="588" t="n"/>
      <c r="AC493" s="588" t="n"/>
      <c r="AD493" s="588" t="n"/>
      <c r="AE493" s="588" t="n"/>
      <c r="AF493" s="588" t="n"/>
      <c r="AG493" s="588" t="n"/>
      <c r="AH493" s="588" t="n"/>
      <c r="AI493" s="588" t="n"/>
    </row>
    <row r="494" ht="13.5" customHeight="1" s="1659">
      <c r="A494" s="588" t="n"/>
      <c r="B494" s="589" t="n"/>
      <c r="C494" s="527" t="n"/>
      <c r="D494" s="521" t="n"/>
      <c r="E494" s="589" t="n"/>
      <c r="F494" s="588" t="n"/>
      <c r="G494" s="527" t="n"/>
      <c r="H494" s="527" t="n"/>
      <c r="I494" s="527" t="n"/>
      <c r="J494" s="527" t="n"/>
      <c r="K494" s="589" t="n"/>
      <c r="L494" s="588" t="n"/>
      <c r="M494" s="588" t="n"/>
      <c r="N494" s="588" t="n"/>
      <c r="O494" s="588" t="n"/>
      <c r="P494" s="588" t="n"/>
      <c r="Q494" s="588" t="n"/>
      <c r="R494" s="588" t="n"/>
      <c r="S494" s="588" t="n"/>
      <c r="T494" s="588" t="n"/>
      <c r="U494" s="588" t="n"/>
      <c r="V494" s="588" t="n"/>
      <c r="W494" s="588" t="n"/>
      <c r="X494" s="588" t="n"/>
      <c r="Y494" s="588" t="n"/>
      <c r="Z494" s="588" t="n"/>
      <c r="AA494" s="588" t="n"/>
      <c r="AB494" s="588" t="n"/>
      <c r="AC494" s="588" t="n"/>
      <c r="AD494" s="588" t="n"/>
      <c r="AE494" s="588" t="n"/>
      <c r="AF494" s="588" t="n"/>
      <c r="AG494" s="588" t="n"/>
      <c r="AH494" s="588" t="n"/>
      <c r="AI494" s="588" t="n"/>
    </row>
    <row r="495" ht="13.5" customHeight="1" s="1659">
      <c r="A495" s="588" t="n"/>
      <c r="B495" s="589" t="n"/>
      <c r="C495" s="527" t="n"/>
      <c r="D495" s="521" t="n"/>
      <c r="E495" s="589" t="n"/>
      <c r="F495" s="588" t="n"/>
      <c r="G495" s="527" t="n"/>
      <c r="H495" s="527" t="n"/>
      <c r="I495" s="527" t="n"/>
      <c r="J495" s="527" t="n"/>
      <c r="K495" s="589" t="n"/>
      <c r="L495" s="588" t="n"/>
      <c r="M495" s="588" t="n"/>
      <c r="N495" s="588" t="n"/>
      <c r="O495" s="588" t="n"/>
      <c r="P495" s="588" t="n"/>
      <c r="Q495" s="588" t="n"/>
      <c r="R495" s="588" t="n"/>
      <c r="S495" s="588" t="n"/>
      <c r="T495" s="588" t="n"/>
      <c r="U495" s="588" t="n"/>
      <c r="V495" s="588" t="n"/>
      <c r="W495" s="588" t="n"/>
      <c r="X495" s="588" t="n"/>
      <c r="Y495" s="588" t="n"/>
      <c r="Z495" s="588" t="n"/>
      <c r="AA495" s="588" t="n"/>
      <c r="AB495" s="588" t="n"/>
      <c r="AC495" s="588" t="n"/>
      <c r="AD495" s="588" t="n"/>
      <c r="AE495" s="588" t="n"/>
      <c r="AF495" s="588" t="n"/>
      <c r="AG495" s="588" t="n"/>
      <c r="AH495" s="588" t="n"/>
      <c r="AI495" s="588" t="n"/>
    </row>
    <row r="496" ht="13.5" customHeight="1" s="1659">
      <c r="A496" s="588" t="n"/>
      <c r="B496" s="589" t="n"/>
      <c r="C496" s="527" t="n"/>
      <c r="D496" s="521" t="n"/>
      <c r="E496" s="589" t="n"/>
      <c r="F496" s="588" t="n"/>
      <c r="G496" s="527" t="n"/>
      <c r="H496" s="527" t="n"/>
      <c r="I496" s="527" t="n"/>
      <c r="J496" s="527" t="n"/>
      <c r="K496" s="589" t="n"/>
      <c r="L496" s="588" t="n"/>
      <c r="M496" s="588" t="n"/>
      <c r="N496" s="588" t="n"/>
      <c r="O496" s="588" t="n"/>
      <c r="P496" s="588" t="n"/>
      <c r="Q496" s="588" t="n"/>
      <c r="R496" s="588" t="n"/>
      <c r="S496" s="588" t="n"/>
      <c r="T496" s="588" t="n"/>
      <c r="U496" s="588" t="n"/>
      <c r="V496" s="588" t="n"/>
      <c r="W496" s="588" t="n"/>
      <c r="X496" s="588" t="n"/>
      <c r="Y496" s="588" t="n"/>
      <c r="Z496" s="588" t="n"/>
      <c r="AA496" s="588" t="n"/>
      <c r="AB496" s="588" t="n"/>
      <c r="AC496" s="588" t="n"/>
      <c r="AD496" s="588" t="n"/>
      <c r="AE496" s="588" t="n"/>
      <c r="AF496" s="588" t="n"/>
      <c r="AG496" s="588" t="n"/>
      <c r="AH496" s="588" t="n"/>
      <c r="AI496" s="588" t="n"/>
    </row>
    <row r="497" ht="13.5" customHeight="1" s="1659">
      <c r="A497" s="588" t="n"/>
      <c r="B497" s="589" t="n"/>
      <c r="C497" s="527" t="n"/>
      <c r="D497" s="521" t="n"/>
      <c r="E497" s="589" t="n"/>
      <c r="F497" s="588" t="n"/>
      <c r="G497" s="527" t="n"/>
      <c r="H497" s="527" t="n"/>
      <c r="I497" s="527" t="n"/>
      <c r="J497" s="527" t="n"/>
      <c r="K497" s="589" t="n"/>
      <c r="L497" s="588" t="n"/>
      <c r="M497" s="588" t="n"/>
      <c r="N497" s="588" t="n"/>
      <c r="O497" s="588" t="n"/>
      <c r="P497" s="588" t="n"/>
      <c r="Q497" s="588" t="n"/>
      <c r="R497" s="588" t="n"/>
      <c r="S497" s="588" t="n"/>
      <c r="T497" s="588" t="n"/>
      <c r="U497" s="588" t="n"/>
      <c r="V497" s="588" t="n"/>
      <c r="W497" s="588" t="n"/>
      <c r="X497" s="588" t="n"/>
      <c r="Y497" s="588" t="n"/>
      <c r="Z497" s="588" t="n"/>
      <c r="AA497" s="588" t="n"/>
      <c r="AB497" s="588" t="n"/>
      <c r="AC497" s="588" t="n"/>
      <c r="AD497" s="588" t="n"/>
      <c r="AE497" s="588" t="n"/>
      <c r="AF497" s="588" t="n"/>
      <c r="AG497" s="588" t="n"/>
      <c r="AH497" s="588" t="n"/>
      <c r="AI497" s="588" t="n"/>
    </row>
    <row r="498" ht="13.5" customHeight="1" s="1659">
      <c r="A498" s="588" t="n"/>
      <c r="B498" s="589" t="n"/>
      <c r="C498" s="527" t="n"/>
      <c r="D498" s="521" t="n"/>
      <c r="E498" s="589" t="n"/>
      <c r="F498" s="588" t="n"/>
      <c r="G498" s="527" t="n"/>
      <c r="H498" s="527" t="n"/>
      <c r="I498" s="527" t="n"/>
      <c r="J498" s="527" t="n"/>
      <c r="K498" s="589" t="n"/>
      <c r="L498" s="588" t="n"/>
      <c r="M498" s="588" t="n"/>
      <c r="N498" s="588" t="n"/>
      <c r="O498" s="588" t="n"/>
      <c r="P498" s="588" t="n"/>
      <c r="Q498" s="588" t="n"/>
      <c r="R498" s="588" t="n"/>
      <c r="S498" s="588" t="n"/>
      <c r="T498" s="588" t="n"/>
      <c r="U498" s="588" t="n"/>
      <c r="V498" s="588" t="n"/>
      <c r="W498" s="588" t="n"/>
      <c r="X498" s="588" t="n"/>
      <c r="Y498" s="588" t="n"/>
      <c r="Z498" s="588" t="n"/>
      <c r="AA498" s="588" t="n"/>
      <c r="AB498" s="588" t="n"/>
      <c r="AC498" s="588" t="n"/>
      <c r="AD498" s="588" t="n"/>
      <c r="AE498" s="588" t="n"/>
      <c r="AF498" s="588" t="n"/>
      <c r="AG498" s="588" t="n"/>
      <c r="AH498" s="588" t="n"/>
      <c r="AI498" s="588" t="n"/>
    </row>
    <row r="499" ht="13.5" customHeight="1" s="1659">
      <c r="A499" s="588" t="n"/>
      <c r="B499" s="589" t="n"/>
      <c r="C499" s="527" t="n"/>
      <c r="D499" s="521" t="n"/>
      <c r="E499" s="589" t="n"/>
      <c r="F499" s="588" t="n"/>
      <c r="G499" s="527" t="n"/>
      <c r="H499" s="527" t="n"/>
      <c r="I499" s="527" t="n"/>
      <c r="J499" s="527" t="n"/>
      <c r="K499" s="589" t="n"/>
      <c r="L499" s="588" t="n"/>
      <c r="M499" s="588" t="n"/>
      <c r="N499" s="588" t="n"/>
      <c r="O499" s="588" t="n"/>
      <c r="P499" s="588" t="n"/>
      <c r="Q499" s="588" t="n"/>
      <c r="R499" s="588" t="n"/>
      <c r="S499" s="588" t="n"/>
      <c r="T499" s="588" t="n"/>
      <c r="U499" s="588" t="n"/>
      <c r="V499" s="588" t="n"/>
      <c r="W499" s="588" t="n"/>
      <c r="X499" s="588" t="n"/>
      <c r="Y499" s="588" t="n"/>
      <c r="Z499" s="588" t="n"/>
      <c r="AA499" s="588" t="n"/>
      <c r="AB499" s="588" t="n"/>
      <c r="AC499" s="588" t="n"/>
      <c r="AD499" s="588" t="n"/>
      <c r="AE499" s="588" t="n"/>
      <c r="AF499" s="588" t="n"/>
      <c r="AG499" s="588" t="n"/>
      <c r="AH499" s="588" t="n"/>
      <c r="AI499" s="588" t="n"/>
    </row>
    <row r="500" ht="13.5" customHeight="1" s="1659">
      <c r="A500" s="588" t="n"/>
      <c r="B500" s="589" t="n"/>
      <c r="C500" s="527" t="n"/>
      <c r="D500" s="521" t="n"/>
      <c r="E500" s="589" t="n"/>
      <c r="F500" s="588" t="n"/>
      <c r="G500" s="527" t="n"/>
      <c r="H500" s="527" t="n"/>
      <c r="I500" s="527" t="n"/>
      <c r="J500" s="527" t="n"/>
      <c r="K500" s="589" t="n"/>
      <c r="L500" s="588" t="n"/>
      <c r="M500" s="588" t="n"/>
      <c r="N500" s="588" t="n"/>
      <c r="O500" s="588" t="n"/>
      <c r="P500" s="588" t="n"/>
      <c r="Q500" s="588" t="n"/>
      <c r="R500" s="588" t="n"/>
      <c r="S500" s="588" t="n"/>
      <c r="T500" s="588" t="n"/>
      <c r="U500" s="588" t="n"/>
      <c r="V500" s="588" t="n"/>
      <c r="W500" s="588" t="n"/>
      <c r="X500" s="588" t="n"/>
      <c r="Y500" s="588" t="n"/>
      <c r="Z500" s="588" t="n"/>
      <c r="AA500" s="588" t="n"/>
      <c r="AB500" s="588" t="n"/>
      <c r="AC500" s="588" t="n"/>
      <c r="AD500" s="588" t="n"/>
      <c r="AE500" s="588" t="n"/>
      <c r="AF500" s="588" t="n"/>
      <c r="AG500" s="588" t="n"/>
      <c r="AH500" s="588" t="n"/>
      <c r="AI500" s="588" t="n"/>
    </row>
    <row r="501" ht="13.5" customHeight="1" s="1659">
      <c r="A501" s="588" t="n"/>
      <c r="B501" s="589" t="n"/>
      <c r="C501" s="527" t="n"/>
      <c r="D501" s="521" t="n"/>
      <c r="E501" s="589" t="n"/>
      <c r="F501" s="588" t="n"/>
      <c r="G501" s="527" t="n"/>
      <c r="H501" s="527" t="n"/>
      <c r="I501" s="527" t="n"/>
      <c r="J501" s="527" t="n"/>
      <c r="K501" s="589" t="n"/>
      <c r="L501" s="588" t="n"/>
      <c r="M501" s="588" t="n"/>
      <c r="N501" s="588" t="n"/>
      <c r="O501" s="588" t="n"/>
      <c r="P501" s="588" t="n"/>
      <c r="Q501" s="588" t="n"/>
      <c r="R501" s="588" t="n"/>
      <c r="S501" s="588" t="n"/>
      <c r="T501" s="588" t="n"/>
      <c r="U501" s="588" t="n"/>
      <c r="V501" s="588" t="n"/>
      <c r="W501" s="588" t="n"/>
      <c r="X501" s="588" t="n"/>
      <c r="Y501" s="588" t="n"/>
      <c r="Z501" s="588" t="n"/>
      <c r="AA501" s="588" t="n"/>
      <c r="AB501" s="588" t="n"/>
      <c r="AC501" s="588" t="n"/>
      <c r="AD501" s="588" t="n"/>
      <c r="AE501" s="588" t="n"/>
      <c r="AF501" s="588" t="n"/>
      <c r="AG501" s="588" t="n"/>
      <c r="AH501" s="588" t="n"/>
      <c r="AI501" s="588" t="n"/>
    </row>
    <row r="502" ht="13.5" customHeight="1" s="1659">
      <c r="A502" s="588" t="n"/>
      <c r="B502" s="589" t="n"/>
      <c r="C502" s="527" t="n"/>
      <c r="D502" s="521" t="n"/>
      <c r="E502" s="589" t="n"/>
      <c r="F502" s="588" t="n"/>
      <c r="G502" s="527" t="n"/>
      <c r="H502" s="527" t="n"/>
      <c r="I502" s="527" t="n"/>
      <c r="J502" s="527" t="n"/>
      <c r="K502" s="589" t="n"/>
      <c r="L502" s="588" t="n"/>
      <c r="M502" s="588" t="n"/>
      <c r="N502" s="588" t="n"/>
      <c r="O502" s="588" t="n"/>
      <c r="P502" s="588" t="n"/>
      <c r="Q502" s="588" t="n"/>
      <c r="R502" s="588" t="n"/>
      <c r="S502" s="588" t="n"/>
      <c r="T502" s="588" t="n"/>
      <c r="U502" s="588" t="n"/>
      <c r="V502" s="588" t="n"/>
      <c r="W502" s="588" t="n"/>
      <c r="X502" s="588" t="n"/>
      <c r="Y502" s="588" t="n"/>
      <c r="Z502" s="588" t="n"/>
      <c r="AA502" s="588" t="n"/>
      <c r="AB502" s="588" t="n"/>
      <c r="AC502" s="588" t="n"/>
      <c r="AD502" s="588" t="n"/>
      <c r="AE502" s="588" t="n"/>
      <c r="AF502" s="588" t="n"/>
      <c r="AG502" s="588" t="n"/>
      <c r="AH502" s="588" t="n"/>
      <c r="AI502" s="588" t="n"/>
    </row>
    <row r="503" ht="13.5" customHeight="1" s="1659">
      <c r="A503" s="588" t="n"/>
      <c r="B503" s="589" t="n"/>
      <c r="C503" s="527" t="n"/>
      <c r="D503" s="521" t="n"/>
      <c r="E503" s="589" t="n"/>
      <c r="F503" s="588" t="n"/>
      <c r="G503" s="527" t="n"/>
      <c r="H503" s="527" t="n"/>
      <c r="I503" s="527" t="n"/>
      <c r="J503" s="527" t="n"/>
      <c r="K503" s="589" t="n"/>
      <c r="L503" s="588" t="n"/>
      <c r="M503" s="588" t="n"/>
      <c r="N503" s="588" t="n"/>
      <c r="O503" s="588" t="n"/>
      <c r="P503" s="588" t="n"/>
      <c r="Q503" s="588" t="n"/>
      <c r="R503" s="588" t="n"/>
      <c r="S503" s="588" t="n"/>
      <c r="T503" s="588" t="n"/>
      <c r="U503" s="588" t="n"/>
      <c r="V503" s="588" t="n"/>
      <c r="W503" s="588" t="n"/>
      <c r="X503" s="588" t="n"/>
      <c r="Y503" s="588" t="n"/>
      <c r="Z503" s="588" t="n"/>
      <c r="AA503" s="588" t="n"/>
      <c r="AB503" s="588" t="n"/>
      <c r="AC503" s="588" t="n"/>
      <c r="AD503" s="588" t="n"/>
      <c r="AE503" s="588" t="n"/>
      <c r="AF503" s="588" t="n"/>
      <c r="AG503" s="588" t="n"/>
      <c r="AH503" s="588" t="n"/>
      <c r="AI503" s="588" t="n"/>
    </row>
    <row r="504" ht="13.5" customHeight="1" s="1659">
      <c r="A504" s="588" t="n"/>
      <c r="B504" s="589" t="n"/>
      <c r="C504" s="527" t="n"/>
      <c r="D504" s="521" t="n"/>
      <c r="E504" s="589" t="n"/>
      <c r="F504" s="588" t="n"/>
      <c r="G504" s="527" t="n"/>
      <c r="H504" s="527" t="n"/>
      <c r="I504" s="527" t="n"/>
      <c r="J504" s="527" t="n"/>
      <c r="K504" s="589" t="n"/>
      <c r="L504" s="588" t="n"/>
      <c r="M504" s="588" t="n"/>
      <c r="N504" s="588" t="n"/>
      <c r="O504" s="588" t="n"/>
      <c r="P504" s="588" t="n"/>
      <c r="Q504" s="588" t="n"/>
      <c r="R504" s="588" t="n"/>
      <c r="S504" s="588" t="n"/>
      <c r="T504" s="588" t="n"/>
      <c r="U504" s="588" t="n"/>
      <c r="V504" s="588" t="n"/>
      <c r="W504" s="588" t="n"/>
      <c r="X504" s="588" t="n"/>
      <c r="Y504" s="588" t="n"/>
      <c r="Z504" s="588" t="n"/>
      <c r="AA504" s="588" t="n"/>
      <c r="AB504" s="588" t="n"/>
      <c r="AC504" s="588" t="n"/>
      <c r="AD504" s="588" t="n"/>
      <c r="AE504" s="588" t="n"/>
      <c r="AF504" s="588" t="n"/>
      <c r="AG504" s="588" t="n"/>
      <c r="AH504" s="588" t="n"/>
      <c r="AI504" s="588" t="n"/>
    </row>
    <row r="505" ht="13.5" customHeight="1" s="1659">
      <c r="A505" s="588" t="n"/>
      <c r="B505" s="589" t="n"/>
      <c r="C505" s="527" t="n"/>
      <c r="D505" s="521" t="n"/>
      <c r="E505" s="589" t="n"/>
      <c r="F505" s="588" t="n"/>
      <c r="G505" s="527" t="n"/>
      <c r="H505" s="527" t="n"/>
      <c r="I505" s="527" t="n"/>
      <c r="J505" s="527" t="n"/>
      <c r="K505" s="589" t="n"/>
      <c r="L505" s="588" t="n"/>
      <c r="M505" s="588" t="n"/>
      <c r="N505" s="588" t="n"/>
      <c r="O505" s="588" t="n"/>
      <c r="P505" s="588" t="n"/>
      <c r="Q505" s="588" t="n"/>
      <c r="R505" s="588" t="n"/>
      <c r="S505" s="588" t="n"/>
      <c r="T505" s="588" t="n"/>
      <c r="U505" s="588" t="n"/>
      <c r="V505" s="588" t="n"/>
      <c r="W505" s="588" t="n"/>
      <c r="X505" s="588" t="n"/>
      <c r="Y505" s="588" t="n"/>
      <c r="Z505" s="588" t="n"/>
      <c r="AA505" s="588" t="n"/>
      <c r="AB505" s="588" t="n"/>
      <c r="AC505" s="588" t="n"/>
      <c r="AD505" s="588" t="n"/>
      <c r="AE505" s="588" t="n"/>
      <c r="AF505" s="588" t="n"/>
      <c r="AG505" s="588" t="n"/>
      <c r="AH505" s="588" t="n"/>
      <c r="AI505" s="588" t="n"/>
    </row>
    <row r="506" ht="13.5" customHeight="1" s="1659">
      <c r="A506" s="588" t="n"/>
      <c r="B506" s="589" t="n"/>
      <c r="C506" s="527" t="n"/>
      <c r="D506" s="521" t="n"/>
      <c r="E506" s="589" t="n"/>
      <c r="F506" s="588" t="n"/>
      <c r="G506" s="527" t="n"/>
      <c r="H506" s="527" t="n"/>
      <c r="I506" s="527" t="n"/>
      <c r="J506" s="527" t="n"/>
      <c r="K506" s="589" t="n"/>
      <c r="L506" s="588" t="n"/>
      <c r="M506" s="588" t="n"/>
      <c r="N506" s="588" t="n"/>
      <c r="O506" s="588" t="n"/>
      <c r="P506" s="588" t="n"/>
      <c r="Q506" s="588" t="n"/>
      <c r="R506" s="588" t="n"/>
      <c r="S506" s="588" t="n"/>
      <c r="T506" s="588" t="n"/>
      <c r="U506" s="588" t="n"/>
      <c r="V506" s="588" t="n"/>
      <c r="W506" s="588" t="n"/>
      <c r="X506" s="588" t="n"/>
      <c r="Y506" s="588" t="n"/>
      <c r="Z506" s="588" t="n"/>
      <c r="AA506" s="588" t="n"/>
      <c r="AB506" s="588" t="n"/>
      <c r="AC506" s="588" t="n"/>
      <c r="AD506" s="588" t="n"/>
      <c r="AE506" s="588" t="n"/>
      <c r="AF506" s="588" t="n"/>
      <c r="AG506" s="588" t="n"/>
      <c r="AH506" s="588" t="n"/>
      <c r="AI506" s="588" t="n"/>
    </row>
    <row r="507" ht="13.5" customHeight="1" s="1659">
      <c r="A507" s="588" t="n"/>
      <c r="B507" s="589" t="n"/>
      <c r="C507" s="527" t="n"/>
      <c r="D507" s="521" t="n"/>
      <c r="E507" s="589" t="n"/>
      <c r="F507" s="588" t="n"/>
      <c r="G507" s="527" t="n"/>
      <c r="H507" s="527" t="n"/>
      <c r="I507" s="527" t="n"/>
      <c r="J507" s="527" t="n"/>
      <c r="K507" s="589" t="n"/>
      <c r="L507" s="588" t="n"/>
      <c r="M507" s="588" t="n"/>
      <c r="N507" s="588" t="n"/>
      <c r="O507" s="588" t="n"/>
      <c r="P507" s="588" t="n"/>
      <c r="Q507" s="588" t="n"/>
      <c r="R507" s="588" t="n"/>
      <c r="S507" s="588" t="n"/>
      <c r="T507" s="588" t="n"/>
      <c r="U507" s="588" t="n"/>
      <c r="V507" s="588" t="n"/>
      <c r="W507" s="588" t="n"/>
      <c r="X507" s="588" t="n"/>
      <c r="Y507" s="588" t="n"/>
      <c r="Z507" s="588" t="n"/>
      <c r="AA507" s="588" t="n"/>
      <c r="AB507" s="588" t="n"/>
      <c r="AC507" s="588" t="n"/>
      <c r="AD507" s="588" t="n"/>
      <c r="AE507" s="588" t="n"/>
      <c r="AF507" s="588" t="n"/>
      <c r="AG507" s="588" t="n"/>
      <c r="AH507" s="588" t="n"/>
      <c r="AI507" s="588" t="n"/>
    </row>
    <row r="508" ht="13.5" customHeight="1" s="1659">
      <c r="A508" s="588" t="n"/>
      <c r="B508" s="589" t="n"/>
      <c r="C508" s="527" t="n"/>
      <c r="D508" s="521" t="n"/>
      <c r="E508" s="589" t="n"/>
      <c r="F508" s="588" t="n"/>
      <c r="G508" s="527" t="n"/>
      <c r="H508" s="527" t="n"/>
      <c r="I508" s="527" t="n"/>
      <c r="J508" s="527" t="n"/>
      <c r="K508" s="589" t="n"/>
      <c r="L508" s="588" t="n"/>
      <c r="M508" s="588" t="n"/>
      <c r="N508" s="588" t="n"/>
      <c r="O508" s="588" t="n"/>
      <c r="P508" s="588" t="n"/>
      <c r="Q508" s="588" t="n"/>
      <c r="R508" s="588" t="n"/>
      <c r="S508" s="588" t="n"/>
      <c r="T508" s="588" t="n"/>
      <c r="U508" s="588" t="n"/>
      <c r="V508" s="588" t="n"/>
      <c r="W508" s="588" t="n"/>
      <c r="X508" s="588" t="n"/>
      <c r="Y508" s="588" t="n"/>
      <c r="Z508" s="588" t="n"/>
      <c r="AA508" s="588" t="n"/>
      <c r="AB508" s="588" t="n"/>
      <c r="AC508" s="588" t="n"/>
      <c r="AD508" s="588" t="n"/>
      <c r="AE508" s="588" t="n"/>
      <c r="AF508" s="588" t="n"/>
      <c r="AG508" s="588" t="n"/>
      <c r="AH508" s="588" t="n"/>
      <c r="AI508" s="588" t="n"/>
    </row>
    <row r="509" ht="13.5" customHeight="1" s="1659">
      <c r="A509" s="588" t="n"/>
      <c r="B509" s="589" t="n"/>
      <c r="C509" s="527" t="n"/>
      <c r="D509" s="521" t="n"/>
      <c r="E509" s="589" t="n"/>
      <c r="F509" s="588" t="n"/>
      <c r="G509" s="527" t="n"/>
      <c r="H509" s="527" t="n"/>
      <c r="I509" s="527" t="n"/>
      <c r="J509" s="527" t="n"/>
      <c r="K509" s="589" t="n"/>
      <c r="L509" s="588" t="n"/>
      <c r="M509" s="588" t="n"/>
      <c r="N509" s="588" t="n"/>
      <c r="O509" s="588" t="n"/>
      <c r="P509" s="588" t="n"/>
      <c r="Q509" s="588" t="n"/>
      <c r="R509" s="588" t="n"/>
      <c r="S509" s="588" t="n"/>
      <c r="T509" s="588" t="n"/>
      <c r="U509" s="588" t="n"/>
      <c r="V509" s="588" t="n"/>
      <c r="W509" s="588" t="n"/>
      <c r="X509" s="588" t="n"/>
      <c r="Y509" s="588" t="n"/>
      <c r="Z509" s="588" t="n"/>
      <c r="AA509" s="588" t="n"/>
      <c r="AB509" s="588" t="n"/>
      <c r="AC509" s="588" t="n"/>
      <c r="AD509" s="588" t="n"/>
      <c r="AE509" s="588" t="n"/>
      <c r="AF509" s="588" t="n"/>
      <c r="AG509" s="588" t="n"/>
      <c r="AH509" s="588" t="n"/>
      <c r="AI509" s="588" t="n"/>
    </row>
    <row r="510" ht="13.5" customHeight="1" s="1659">
      <c r="A510" s="588" t="n"/>
      <c r="B510" s="589" t="n"/>
      <c r="C510" s="527" t="n"/>
      <c r="D510" s="521" t="n"/>
      <c r="E510" s="589" t="n"/>
      <c r="F510" s="588" t="n"/>
      <c r="G510" s="527" t="n"/>
      <c r="H510" s="527" t="n"/>
      <c r="I510" s="527" t="n"/>
      <c r="J510" s="527" t="n"/>
      <c r="K510" s="589" t="n"/>
      <c r="L510" s="588" t="n"/>
      <c r="M510" s="588" t="n"/>
      <c r="N510" s="588" t="n"/>
      <c r="O510" s="588" t="n"/>
      <c r="P510" s="588" t="n"/>
      <c r="Q510" s="588" t="n"/>
      <c r="R510" s="588" t="n"/>
      <c r="S510" s="588" t="n"/>
      <c r="T510" s="588" t="n"/>
      <c r="U510" s="588" t="n"/>
      <c r="V510" s="588" t="n"/>
      <c r="W510" s="588" t="n"/>
      <c r="X510" s="588" t="n"/>
      <c r="Y510" s="588" t="n"/>
      <c r="Z510" s="588" t="n"/>
      <c r="AA510" s="588" t="n"/>
      <c r="AB510" s="588" t="n"/>
      <c r="AC510" s="588" t="n"/>
      <c r="AD510" s="588" t="n"/>
      <c r="AE510" s="588" t="n"/>
      <c r="AF510" s="588" t="n"/>
      <c r="AG510" s="588" t="n"/>
      <c r="AH510" s="588" t="n"/>
      <c r="AI510" s="588" t="n"/>
    </row>
    <row r="511" ht="13.5" customHeight="1" s="1659">
      <c r="A511" s="588" t="n"/>
      <c r="B511" s="589" t="n"/>
      <c r="C511" s="527" t="n"/>
      <c r="D511" s="521" t="n"/>
      <c r="E511" s="589" t="n"/>
      <c r="F511" s="588" t="n"/>
      <c r="G511" s="527" t="n"/>
      <c r="H511" s="527" t="n"/>
      <c r="I511" s="527" t="n"/>
      <c r="J511" s="527" t="n"/>
      <c r="K511" s="589" t="n"/>
      <c r="L511" s="588" t="n"/>
      <c r="M511" s="588" t="n"/>
      <c r="N511" s="588" t="n"/>
      <c r="O511" s="588" t="n"/>
      <c r="P511" s="588" t="n"/>
      <c r="Q511" s="588" t="n"/>
      <c r="R511" s="588" t="n"/>
      <c r="S511" s="588" t="n"/>
      <c r="T511" s="588" t="n"/>
      <c r="U511" s="588" t="n"/>
      <c r="V511" s="588" t="n"/>
      <c r="W511" s="588" t="n"/>
      <c r="X511" s="588" t="n"/>
      <c r="Y511" s="588" t="n"/>
      <c r="Z511" s="588" t="n"/>
      <c r="AA511" s="588" t="n"/>
      <c r="AB511" s="588" t="n"/>
      <c r="AC511" s="588" t="n"/>
      <c r="AD511" s="588" t="n"/>
      <c r="AE511" s="588" t="n"/>
      <c r="AF511" s="588" t="n"/>
      <c r="AG511" s="588" t="n"/>
      <c r="AH511" s="588" t="n"/>
      <c r="AI511" s="588" t="n"/>
    </row>
    <row r="512" ht="13.5" customHeight="1" s="1659">
      <c r="A512" s="588" t="n"/>
      <c r="B512" s="589" t="n"/>
      <c r="C512" s="527" t="n"/>
      <c r="D512" s="521" t="n"/>
      <c r="E512" s="589" t="n"/>
      <c r="F512" s="588" t="n"/>
      <c r="G512" s="527" t="n"/>
      <c r="H512" s="527" t="n"/>
      <c r="I512" s="527" t="n"/>
      <c r="J512" s="527" t="n"/>
      <c r="K512" s="589" t="n"/>
      <c r="L512" s="588" t="n"/>
      <c r="M512" s="588" t="n"/>
      <c r="N512" s="588" t="n"/>
      <c r="O512" s="588" t="n"/>
      <c r="P512" s="588" t="n"/>
      <c r="Q512" s="588" t="n"/>
      <c r="R512" s="588" t="n"/>
      <c r="S512" s="588" t="n"/>
      <c r="T512" s="588" t="n"/>
      <c r="U512" s="588" t="n"/>
      <c r="V512" s="588" t="n"/>
      <c r="W512" s="588" t="n"/>
      <c r="X512" s="588" t="n"/>
      <c r="Y512" s="588" t="n"/>
      <c r="Z512" s="588" t="n"/>
      <c r="AA512" s="588" t="n"/>
      <c r="AB512" s="588" t="n"/>
      <c r="AC512" s="588" t="n"/>
      <c r="AD512" s="588" t="n"/>
      <c r="AE512" s="588" t="n"/>
      <c r="AF512" s="588" t="n"/>
      <c r="AG512" s="588" t="n"/>
      <c r="AH512" s="588" t="n"/>
      <c r="AI512" s="588" t="n"/>
    </row>
    <row r="513" ht="13.5" customHeight="1" s="1659">
      <c r="A513" s="588" t="n"/>
      <c r="B513" s="589" t="n"/>
      <c r="C513" s="527" t="n"/>
      <c r="D513" s="521" t="n"/>
      <c r="E513" s="589" t="n"/>
      <c r="F513" s="588" t="n"/>
      <c r="G513" s="527" t="n"/>
      <c r="H513" s="527" t="n"/>
      <c r="I513" s="527" t="n"/>
      <c r="J513" s="527" t="n"/>
      <c r="K513" s="589" t="n"/>
      <c r="L513" s="588" t="n"/>
      <c r="M513" s="588" t="n"/>
      <c r="N513" s="588" t="n"/>
      <c r="O513" s="588" t="n"/>
      <c r="P513" s="588" t="n"/>
      <c r="Q513" s="588" t="n"/>
      <c r="R513" s="588" t="n"/>
      <c r="S513" s="588" t="n"/>
      <c r="T513" s="588" t="n"/>
      <c r="U513" s="588" t="n"/>
      <c r="V513" s="588" t="n"/>
      <c r="W513" s="588" t="n"/>
      <c r="X513" s="588" t="n"/>
      <c r="Y513" s="588" t="n"/>
      <c r="Z513" s="588" t="n"/>
      <c r="AA513" s="588" t="n"/>
      <c r="AB513" s="588" t="n"/>
      <c r="AC513" s="588" t="n"/>
      <c r="AD513" s="588" t="n"/>
      <c r="AE513" s="588" t="n"/>
      <c r="AF513" s="588" t="n"/>
      <c r="AG513" s="588" t="n"/>
      <c r="AH513" s="588" t="n"/>
      <c r="AI513" s="588" t="n"/>
    </row>
    <row r="514" ht="13.5" customHeight="1" s="1659">
      <c r="A514" s="588" t="n"/>
      <c r="B514" s="589" t="n"/>
      <c r="C514" s="527" t="n"/>
      <c r="D514" s="521" t="n"/>
      <c r="E514" s="589" t="n"/>
      <c r="F514" s="588" t="n"/>
      <c r="G514" s="527" t="n"/>
      <c r="H514" s="527" t="n"/>
      <c r="I514" s="527" t="n"/>
      <c r="J514" s="527" t="n"/>
      <c r="K514" s="589" t="n"/>
      <c r="L514" s="588" t="n"/>
      <c r="M514" s="588" t="n"/>
      <c r="N514" s="588" t="n"/>
      <c r="O514" s="588" t="n"/>
      <c r="P514" s="588" t="n"/>
      <c r="Q514" s="588" t="n"/>
      <c r="R514" s="588" t="n"/>
      <c r="S514" s="588" t="n"/>
      <c r="T514" s="588" t="n"/>
      <c r="U514" s="588" t="n"/>
      <c r="V514" s="588" t="n"/>
      <c r="W514" s="588" t="n"/>
      <c r="X514" s="588" t="n"/>
      <c r="Y514" s="588" t="n"/>
      <c r="Z514" s="588" t="n"/>
      <c r="AA514" s="588" t="n"/>
      <c r="AB514" s="588" t="n"/>
      <c r="AC514" s="588" t="n"/>
      <c r="AD514" s="588" t="n"/>
      <c r="AE514" s="588" t="n"/>
      <c r="AF514" s="588" t="n"/>
      <c r="AG514" s="588" t="n"/>
      <c r="AH514" s="588" t="n"/>
      <c r="AI514" s="588" t="n"/>
    </row>
    <row r="515" ht="13.5" customHeight="1" s="1659">
      <c r="A515" s="588" t="n"/>
      <c r="B515" s="589" t="n"/>
      <c r="C515" s="527" t="n"/>
      <c r="D515" s="521" t="n"/>
      <c r="E515" s="589" t="n"/>
      <c r="F515" s="588" t="n"/>
      <c r="G515" s="527" t="n"/>
      <c r="H515" s="527" t="n"/>
      <c r="I515" s="527" t="n"/>
      <c r="J515" s="527" t="n"/>
      <c r="K515" s="589" t="n"/>
      <c r="L515" s="588" t="n"/>
      <c r="M515" s="588" t="n"/>
      <c r="N515" s="588" t="n"/>
      <c r="O515" s="588" t="n"/>
      <c r="P515" s="588" t="n"/>
      <c r="Q515" s="588" t="n"/>
      <c r="R515" s="588" t="n"/>
      <c r="S515" s="588" t="n"/>
      <c r="T515" s="588" t="n"/>
      <c r="U515" s="588" t="n"/>
      <c r="V515" s="588" t="n"/>
      <c r="W515" s="588" t="n"/>
      <c r="X515" s="588" t="n"/>
      <c r="Y515" s="588" t="n"/>
      <c r="Z515" s="588" t="n"/>
      <c r="AA515" s="588" t="n"/>
      <c r="AB515" s="588" t="n"/>
      <c r="AC515" s="588" t="n"/>
      <c r="AD515" s="588" t="n"/>
      <c r="AE515" s="588" t="n"/>
      <c r="AF515" s="588" t="n"/>
      <c r="AG515" s="588" t="n"/>
      <c r="AH515" s="588" t="n"/>
      <c r="AI515" s="588" t="n"/>
    </row>
    <row r="516" ht="13.5" customHeight="1" s="1659">
      <c r="A516" s="588" t="n"/>
      <c r="B516" s="589" t="n"/>
      <c r="C516" s="527" t="n"/>
      <c r="D516" s="521" t="n"/>
      <c r="E516" s="589" t="n"/>
      <c r="F516" s="588" t="n"/>
      <c r="G516" s="527" t="n"/>
      <c r="H516" s="527" t="n"/>
      <c r="I516" s="527" t="n"/>
      <c r="J516" s="527" t="n"/>
      <c r="K516" s="589" t="n"/>
      <c r="L516" s="588" t="n"/>
      <c r="M516" s="588" t="n"/>
      <c r="N516" s="588" t="n"/>
      <c r="O516" s="588" t="n"/>
      <c r="P516" s="588" t="n"/>
      <c r="Q516" s="588" t="n"/>
      <c r="R516" s="588" t="n"/>
      <c r="S516" s="588" t="n"/>
      <c r="T516" s="588" t="n"/>
      <c r="U516" s="588" t="n"/>
      <c r="V516" s="588" t="n"/>
      <c r="W516" s="588" t="n"/>
      <c r="X516" s="588" t="n"/>
      <c r="Y516" s="588" t="n"/>
      <c r="Z516" s="588" t="n"/>
      <c r="AA516" s="588" t="n"/>
      <c r="AB516" s="588" t="n"/>
      <c r="AC516" s="588" t="n"/>
      <c r="AD516" s="588" t="n"/>
      <c r="AE516" s="588" t="n"/>
      <c r="AF516" s="588" t="n"/>
      <c r="AG516" s="588" t="n"/>
      <c r="AH516" s="588" t="n"/>
      <c r="AI516" s="588" t="n"/>
    </row>
    <row r="517" ht="13.5" customHeight="1" s="1659">
      <c r="A517" s="588" t="n"/>
      <c r="B517" s="589" t="n"/>
      <c r="C517" s="527" t="n"/>
      <c r="D517" s="521" t="n"/>
      <c r="E517" s="589" t="n"/>
      <c r="F517" s="588" t="n"/>
      <c r="G517" s="527" t="n"/>
      <c r="H517" s="527" t="n"/>
      <c r="I517" s="527" t="n"/>
      <c r="J517" s="527" t="n"/>
      <c r="K517" s="589" t="n"/>
      <c r="L517" s="588" t="n"/>
      <c r="M517" s="588" t="n"/>
      <c r="N517" s="588" t="n"/>
      <c r="O517" s="588" t="n"/>
      <c r="P517" s="588" t="n"/>
      <c r="Q517" s="588" t="n"/>
      <c r="R517" s="588" t="n"/>
      <c r="S517" s="588" t="n"/>
      <c r="T517" s="588" t="n"/>
      <c r="U517" s="588" t="n"/>
      <c r="V517" s="588" t="n"/>
      <c r="W517" s="588" t="n"/>
      <c r="X517" s="588" t="n"/>
      <c r="Y517" s="588" t="n"/>
      <c r="Z517" s="588" t="n"/>
      <c r="AA517" s="588" t="n"/>
      <c r="AB517" s="588" t="n"/>
      <c r="AC517" s="588" t="n"/>
      <c r="AD517" s="588" t="n"/>
      <c r="AE517" s="588" t="n"/>
      <c r="AF517" s="588" t="n"/>
      <c r="AG517" s="588" t="n"/>
      <c r="AH517" s="588" t="n"/>
      <c r="AI517" s="588" t="n"/>
    </row>
    <row r="518" ht="13.5" customHeight="1" s="1659">
      <c r="A518" s="588" t="n"/>
      <c r="B518" s="589" t="n"/>
      <c r="C518" s="527" t="n"/>
      <c r="D518" s="521" t="n"/>
      <c r="E518" s="589" t="n"/>
      <c r="F518" s="588" t="n"/>
      <c r="G518" s="527" t="n"/>
      <c r="H518" s="527" t="n"/>
      <c r="I518" s="527" t="n"/>
      <c r="J518" s="527" t="n"/>
      <c r="K518" s="589" t="n"/>
      <c r="L518" s="588" t="n"/>
      <c r="M518" s="588" t="n"/>
      <c r="N518" s="588" t="n"/>
      <c r="O518" s="588" t="n"/>
      <c r="P518" s="588" t="n"/>
      <c r="Q518" s="588" t="n"/>
      <c r="R518" s="588" t="n"/>
      <c r="S518" s="588" t="n"/>
      <c r="T518" s="588" t="n"/>
      <c r="U518" s="588" t="n"/>
      <c r="V518" s="588" t="n"/>
      <c r="W518" s="588" t="n"/>
      <c r="X518" s="588" t="n"/>
      <c r="Y518" s="588" t="n"/>
      <c r="Z518" s="588" t="n"/>
      <c r="AA518" s="588" t="n"/>
      <c r="AB518" s="588" t="n"/>
      <c r="AC518" s="588" t="n"/>
      <c r="AD518" s="588" t="n"/>
      <c r="AE518" s="588" t="n"/>
      <c r="AF518" s="588" t="n"/>
      <c r="AG518" s="588" t="n"/>
      <c r="AH518" s="588" t="n"/>
      <c r="AI518" s="588" t="n"/>
    </row>
    <row r="519" ht="13.5" customHeight="1" s="1659">
      <c r="A519" s="588" t="n"/>
      <c r="B519" s="589" t="n"/>
      <c r="C519" s="527" t="n"/>
      <c r="D519" s="521" t="n"/>
      <c r="E519" s="589" t="n"/>
      <c r="F519" s="588" t="n"/>
      <c r="G519" s="527" t="n"/>
      <c r="H519" s="527" t="n"/>
      <c r="I519" s="527" t="n"/>
      <c r="J519" s="527" t="n"/>
      <c r="K519" s="589" t="n"/>
      <c r="L519" s="588" t="n"/>
      <c r="M519" s="588" t="n"/>
      <c r="N519" s="588" t="n"/>
      <c r="O519" s="588" t="n"/>
      <c r="P519" s="588" t="n"/>
      <c r="Q519" s="588" t="n"/>
      <c r="R519" s="588" t="n"/>
      <c r="S519" s="588" t="n"/>
      <c r="T519" s="588" t="n"/>
      <c r="U519" s="588" t="n"/>
      <c r="V519" s="588" t="n"/>
      <c r="W519" s="588" t="n"/>
      <c r="X519" s="588" t="n"/>
      <c r="Y519" s="588" t="n"/>
      <c r="Z519" s="588" t="n"/>
      <c r="AA519" s="588" t="n"/>
      <c r="AB519" s="588" t="n"/>
      <c r="AC519" s="588" t="n"/>
      <c r="AD519" s="588" t="n"/>
      <c r="AE519" s="588" t="n"/>
      <c r="AF519" s="588" t="n"/>
      <c r="AG519" s="588" t="n"/>
      <c r="AH519" s="588" t="n"/>
      <c r="AI519" s="588" t="n"/>
    </row>
    <row r="520" ht="13.5" customHeight="1" s="1659">
      <c r="A520" s="588" t="n"/>
      <c r="B520" s="589" t="n"/>
      <c r="C520" s="527" t="n"/>
      <c r="D520" s="521" t="n"/>
      <c r="E520" s="589" t="n"/>
      <c r="F520" s="588" t="n"/>
      <c r="G520" s="527" t="n"/>
      <c r="H520" s="527" t="n"/>
      <c r="I520" s="527" t="n"/>
      <c r="J520" s="527" t="n"/>
      <c r="K520" s="589" t="n"/>
      <c r="L520" s="588" t="n"/>
      <c r="M520" s="588" t="n"/>
      <c r="N520" s="588" t="n"/>
      <c r="O520" s="588" t="n"/>
      <c r="P520" s="588" t="n"/>
      <c r="Q520" s="588" t="n"/>
      <c r="R520" s="588" t="n"/>
      <c r="S520" s="588" t="n"/>
      <c r="T520" s="588" t="n"/>
      <c r="U520" s="588" t="n"/>
      <c r="V520" s="588" t="n"/>
      <c r="W520" s="588" t="n"/>
      <c r="X520" s="588" t="n"/>
      <c r="Y520" s="588" t="n"/>
      <c r="Z520" s="588" t="n"/>
      <c r="AA520" s="588" t="n"/>
      <c r="AB520" s="588" t="n"/>
      <c r="AC520" s="588" t="n"/>
      <c r="AD520" s="588" t="n"/>
      <c r="AE520" s="588" t="n"/>
      <c r="AF520" s="588" t="n"/>
      <c r="AG520" s="588" t="n"/>
      <c r="AH520" s="588" t="n"/>
      <c r="AI520" s="588" t="n"/>
    </row>
    <row r="521" ht="13.5" customHeight="1" s="1659">
      <c r="A521" s="588" t="n"/>
      <c r="B521" s="589" t="n"/>
      <c r="C521" s="527" t="n"/>
      <c r="D521" s="521" t="n"/>
      <c r="E521" s="589" t="n"/>
      <c r="F521" s="588" t="n"/>
      <c r="G521" s="527" t="n"/>
      <c r="H521" s="527" t="n"/>
      <c r="I521" s="527" t="n"/>
      <c r="J521" s="527" t="n"/>
      <c r="K521" s="589" t="n"/>
      <c r="L521" s="588" t="n"/>
      <c r="M521" s="588" t="n"/>
      <c r="N521" s="588" t="n"/>
      <c r="O521" s="588" t="n"/>
      <c r="P521" s="588" t="n"/>
      <c r="Q521" s="588" t="n"/>
      <c r="R521" s="588" t="n"/>
      <c r="S521" s="588" t="n"/>
      <c r="T521" s="588" t="n"/>
      <c r="U521" s="588" t="n"/>
      <c r="V521" s="588" t="n"/>
      <c r="W521" s="588" t="n"/>
      <c r="X521" s="588" t="n"/>
      <c r="Y521" s="588" t="n"/>
      <c r="Z521" s="588" t="n"/>
      <c r="AA521" s="588" t="n"/>
      <c r="AB521" s="588" t="n"/>
      <c r="AC521" s="588" t="n"/>
      <c r="AD521" s="588" t="n"/>
      <c r="AE521" s="588" t="n"/>
      <c r="AF521" s="588" t="n"/>
      <c r="AG521" s="588" t="n"/>
      <c r="AH521" s="588" t="n"/>
      <c r="AI521" s="588" t="n"/>
    </row>
    <row r="522" ht="13.5" customHeight="1" s="1659">
      <c r="A522" s="588" t="n"/>
      <c r="B522" s="589" t="n"/>
      <c r="C522" s="527" t="n"/>
      <c r="D522" s="521" t="n"/>
      <c r="E522" s="589" t="n"/>
      <c r="F522" s="588" t="n"/>
      <c r="G522" s="527" t="n"/>
      <c r="H522" s="527" t="n"/>
      <c r="I522" s="527" t="n"/>
      <c r="J522" s="527" t="n"/>
      <c r="K522" s="589" t="n"/>
      <c r="L522" s="588" t="n"/>
      <c r="M522" s="588" t="n"/>
      <c r="N522" s="588" t="n"/>
      <c r="O522" s="588" t="n"/>
      <c r="P522" s="588" t="n"/>
      <c r="Q522" s="588" t="n"/>
      <c r="R522" s="588" t="n"/>
      <c r="S522" s="588" t="n"/>
      <c r="T522" s="588" t="n"/>
      <c r="U522" s="588" t="n"/>
      <c r="V522" s="588" t="n"/>
      <c r="W522" s="588" t="n"/>
      <c r="X522" s="588" t="n"/>
      <c r="Y522" s="588" t="n"/>
      <c r="Z522" s="588" t="n"/>
      <c r="AA522" s="588" t="n"/>
      <c r="AB522" s="588" t="n"/>
      <c r="AC522" s="588" t="n"/>
      <c r="AD522" s="588" t="n"/>
      <c r="AE522" s="588" t="n"/>
      <c r="AF522" s="588" t="n"/>
      <c r="AG522" s="588" t="n"/>
      <c r="AH522" s="588" t="n"/>
      <c r="AI522" s="588" t="n"/>
    </row>
    <row r="523" ht="13.5" customHeight="1" s="1659">
      <c r="A523" s="588" t="n"/>
      <c r="B523" s="589" t="n"/>
      <c r="C523" s="527" t="n"/>
      <c r="D523" s="521" t="n"/>
      <c r="E523" s="589" t="n"/>
      <c r="F523" s="588" t="n"/>
      <c r="G523" s="527" t="n"/>
      <c r="H523" s="527" t="n"/>
      <c r="I523" s="527" t="n"/>
      <c r="J523" s="527" t="n"/>
      <c r="K523" s="589" t="n"/>
      <c r="L523" s="588" t="n"/>
      <c r="M523" s="588" t="n"/>
      <c r="N523" s="588" t="n"/>
      <c r="O523" s="588" t="n"/>
      <c r="P523" s="588" t="n"/>
      <c r="Q523" s="588" t="n"/>
      <c r="R523" s="588" t="n"/>
      <c r="S523" s="588" t="n"/>
      <c r="T523" s="588" t="n"/>
      <c r="U523" s="588" t="n"/>
      <c r="V523" s="588" t="n"/>
      <c r="W523" s="588" t="n"/>
      <c r="X523" s="588" t="n"/>
      <c r="Y523" s="588" t="n"/>
      <c r="Z523" s="588" t="n"/>
      <c r="AA523" s="588" t="n"/>
      <c r="AB523" s="588" t="n"/>
      <c r="AC523" s="588" t="n"/>
      <c r="AD523" s="588" t="n"/>
      <c r="AE523" s="588" t="n"/>
      <c r="AF523" s="588" t="n"/>
      <c r="AG523" s="588" t="n"/>
      <c r="AH523" s="588" t="n"/>
      <c r="AI523" s="588" t="n"/>
    </row>
    <row r="524" ht="13.5" customHeight="1" s="1659">
      <c r="A524" s="588" t="n"/>
      <c r="B524" s="589" t="n"/>
      <c r="C524" s="527" t="n"/>
      <c r="D524" s="521" t="n"/>
      <c r="E524" s="589" t="n"/>
      <c r="F524" s="588" t="n"/>
      <c r="G524" s="527" t="n"/>
      <c r="H524" s="527" t="n"/>
      <c r="I524" s="527" t="n"/>
      <c r="J524" s="527" t="n"/>
      <c r="K524" s="589" t="n"/>
      <c r="L524" s="588" t="n"/>
      <c r="M524" s="588" t="n"/>
      <c r="N524" s="588" t="n"/>
      <c r="O524" s="588" t="n"/>
      <c r="P524" s="588" t="n"/>
      <c r="Q524" s="588" t="n"/>
      <c r="R524" s="588" t="n"/>
      <c r="S524" s="588" t="n"/>
      <c r="T524" s="588" t="n"/>
      <c r="U524" s="588" t="n"/>
      <c r="V524" s="588" t="n"/>
      <c r="W524" s="588" t="n"/>
      <c r="X524" s="588" t="n"/>
      <c r="Y524" s="588" t="n"/>
      <c r="Z524" s="588" t="n"/>
      <c r="AA524" s="588" t="n"/>
      <c r="AB524" s="588" t="n"/>
      <c r="AC524" s="588" t="n"/>
      <c r="AD524" s="588" t="n"/>
      <c r="AE524" s="588" t="n"/>
      <c r="AF524" s="588" t="n"/>
      <c r="AG524" s="588" t="n"/>
      <c r="AH524" s="588" t="n"/>
      <c r="AI524" s="588" t="n"/>
    </row>
    <row r="525" ht="13.5" customHeight="1" s="1659">
      <c r="A525" s="588" t="n"/>
      <c r="B525" s="589" t="n"/>
      <c r="C525" s="527" t="n"/>
      <c r="D525" s="521" t="n"/>
      <c r="E525" s="589" t="n"/>
      <c r="F525" s="588" t="n"/>
      <c r="G525" s="527" t="n"/>
      <c r="H525" s="527" t="n"/>
      <c r="I525" s="527" t="n"/>
      <c r="J525" s="527" t="n"/>
      <c r="K525" s="589" t="n"/>
      <c r="L525" s="588" t="n"/>
      <c r="M525" s="588" t="n"/>
      <c r="N525" s="588" t="n"/>
      <c r="O525" s="588" t="n"/>
      <c r="P525" s="588" t="n"/>
      <c r="Q525" s="588" t="n"/>
      <c r="R525" s="588" t="n"/>
      <c r="S525" s="588" t="n"/>
      <c r="T525" s="588" t="n"/>
      <c r="U525" s="588" t="n"/>
      <c r="V525" s="588" t="n"/>
      <c r="W525" s="588" t="n"/>
      <c r="X525" s="588" t="n"/>
      <c r="Y525" s="588" t="n"/>
      <c r="Z525" s="588" t="n"/>
      <c r="AA525" s="588" t="n"/>
      <c r="AB525" s="588" t="n"/>
      <c r="AC525" s="588" t="n"/>
      <c r="AD525" s="588" t="n"/>
      <c r="AE525" s="588" t="n"/>
      <c r="AF525" s="588" t="n"/>
      <c r="AG525" s="588" t="n"/>
      <c r="AH525" s="588" t="n"/>
      <c r="AI525" s="588" t="n"/>
    </row>
    <row r="526" ht="13.5" customHeight="1" s="1659">
      <c r="A526" s="588" t="n"/>
      <c r="B526" s="589" t="n"/>
      <c r="C526" s="527" t="n"/>
      <c r="D526" s="521" t="n"/>
      <c r="E526" s="589" t="n"/>
      <c r="F526" s="588" t="n"/>
      <c r="G526" s="527" t="n"/>
      <c r="H526" s="527" t="n"/>
      <c r="I526" s="527" t="n"/>
      <c r="J526" s="527" t="n"/>
      <c r="K526" s="589" t="n"/>
      <c r="L526" s="588" t="n"/>
      <c r="M526" s="588" t="n"/>
      <c r="N526" s="588" t="n"/>
      <c r="O526" s="588" t="n"/>
      <c r="P526" s="588" t="n"/>
      <c r="Q526" s="588" t="n"/>
      <c r="R526" s="588" t="n"/>
      <c r="S526" s="588" t="n"/>
      <c r="T526" s="588" t="n"/>
      <c r="U526" s="588" t="n"/>
      <c r="V526" s="588" t="n"/>
      <c r="W526" s="588" t="n"/>
      <c r="X526" s="588" t="n"/>
      <c r="Y526" s="588" t="n"/>
      <c r="Z526" s="588" t="n"/>
      <c r="AA526" s="588" t="n"/>
      <c r="AB526" s="588" t="n"/>
      <c r="AC526" s="588" t="n"/>
      <c r="AD526" s="588" t="n"/>
      <c r="AE526" s="588" t="n"/>
      <c r="AF526" s="588" t="n"/>
      <c r="AG526" s="588" t="n"/>
      <c r="AH526" s="588" t="n"/>
      <c r="AI526" s="588" t="n"/>
    </row>
    <row r="527" ht="13.5" customHeight="1" s="1659">
      <c r="A527" s="588" t="n"/>
      <c r="B527" s="589" t="n"/>
      <c r="C527" s="527" t="n"/>
      <c r="D527" s="521" t="n"/>
      <c r="E527" s="589" t="n"/>
      <c r="F527" s="588" t="n"/>
      <c r="G527" s="527" t="n"/>
      <c r="H527" s="527" t="n"/>
      <c r="I527" s="527" t="n"/>
      <c r="J527" s="527" t="n"/>
      <c r="K527" s="589" t="n"/>
      <c r="L527" s="588" t="n"/>
      <c r="M527" s="588" t="n"/>
      <c r="N527" s="588" t="n"/>
      <c r="O527" s="588" t="n"/>
      <c r="P527" s="588" t="n"/>
      <c r="Q527" s="588" t="n"/>
      <c r="R527" s="588" t="n"/>
      <c r="S527" s="588" t="n"/>
      <c r="T527" s="588" t="n"/>
      <c r="U527" s="588" t="n"/>
      <c r="V527" s="588" t="n"/>
      <c r="W527" s="588" t="n"/>
      <c r="X527" s="588" t="n"/>
      <c r="Y527" s="588" t="n"/>
      <c r="Z527" s="588" t="n"/>
      <c r="AA527" s="588" t="n"/>
      <c r="AB527" s="588" t="n"/>
      <c r="AC527" s="588" t="n"/>
      <c r="AD527" s="588" t="n"/>
      <c r="AE527" s="588" t="n"/>
      <c r="AF527" s="588" t="n"/>
      <c r="AG527" s="588" t="n"/>
      <c r="AH527" s="588" t="n"/>
      <c r="AI527" s="588" t="n"/>
    </row>
    <row r="528" ht="13.5" customHeight="1" s="1659">
      <c r="A528" s="588" t="n"/>
      <c r="B528" s="589" t="n"/>
      <c r="C528" s="527" t="n"/>
      <c r="D528" s="521" t="n"/>
      <c r="E528" s="589" t="n"/>
      <c r="F528" s="588" t="n"/>
      <c r="G528" s="527" t="n"/>
      <c r="H528" s="527" t="n"/>
      <c r="I528" s="527" t="n"/>
      <c r="J528" s="527" t="n"/>
      <c r="K528" s="589" t="n"/>
      <c r="L528" s="588" t="n"/>
      <c r="M528" s="588" t="n"/>
      <c r="N528" s="588" t="n"/>
      <c r="O528" s="588" t="n"/>
      <c r="P528" s="588" t="n"/>
      <c r="Q528" s="588" t="n"/>
      <c r="R528" s="588" t="n"/>
      <c r="S528" s="588" t="n"/>
      <c r="T528" s="588" t="n"/>
      <c r="U528" s="588" t="n"/>
      <c r="V528" s="588" t="n"/>
      <c r="W528" s="588" t="n"/>
      <c r="X528" s="588" t="n"/>
      <c r="Y528" s="588" t="n"/>
      <c r="Z528" s="588" t="n"/>
      <c r="AA528" s="588" t="n"/>
      <c r="AB528" s="588" t="n"/>
      <c r="AC528" s="588" t="n"/>
      <c r="AD528" s="588" t="n"/>
      <c r="AE528" s="588" t="n"/>
      <c r="AF528" s="588" t="n"/>
      <c r="AG528" s="588" t="n"/>
      <c r="AH528" s="588" t="n"/>
      <c r="AI528" s="588" t="n"/>
    </row>
    <row r="529" ht="13.5" customHeight="1" s="1659">
      <c r="A529" s="588" t="n"/>
      <c r="B529" s="589" t="n"/>
      <c r="C529" s="527" t="n"/>
      <c r="D529" s="521" t="n"/>
      <c r="E529" s="589" t="n"/>
      <c r="F529" s="588" t="n"/>
      <c r="G529" s="527" t="n"/>
      <c r="H529" s="527" t="n"/>
      <c r="I529" s="527" t="n"/>
      <c r="J529" s="527" t="n"/>
      <c r="K529" s="589" t="n"/>
      <c r="L529" s="588" t="n"/>
      <c r="M529" s="588" t="n"/>
      <c r="N529" s="588" t="n"/>
      <c r="O529" s="588" t="n"/>
      <c r="P529" s="588" t="n"/>
      <c r="Q529" s="588" t="n"/>
      <c r="R529" s="588" t="n"/>
      <c r="S529" s="588" t="n"/>
      <c r="T529" s="588" t="n"/>
      <c r="U529" s="588" t="n"/>
      <c r="V529" s="588" t="n"/>
      <c r="W529" s="588" t="n"/>
      <c r="X529" s="588" t="n"/>
      <c r="Y529" s="588" t="n"/>
      <c r="Z529" s="588" t="n"/>
      <c r="AA529" s="588" t="n"/>
      <c r="AB529" s="588" t="n"/>
      <c r="AC529" s="588" t="n"/>
      <c r="AD529" s="588" t="n"/>
      <c r="AE529" s="588" t="n"/>
      <c r="AF529" s="588" t="n"/>
      <c r="AG529" s="588" t="n"/>
      <c r="AH529" s="588" t="n"/>
      <c r="AI529" s="588" t="n"/>
    </row>
    <row r="530" ht="13.5" customHeight="1" s="1659">
      <c r="A530" s="588" t="n"/>
      <c r="B530" s="589" t="n"/>
      <c r="C530" s="527" t="n"/>
      <c r="D530" s="521" t="n"/>
      <c r="E530" s="589" t="n"/>
      <c r="F530" s="588" t="n"/>
      <c r="G530" s="527" t="n"/>
      <c r="H530" s="527" t="n"/>
      <c r="I530" s="527" t="n"/>
      <c r="J530" s="527" t="n"/>
      <c r="K530" s="589" t="n"/>
      <c r="L530" s="588" t="n"/>
      <c r="M530" s="588" t="n"/>
      <c r="N530" s="588" t="n"/>
      <c r="O530" s="588" t="n"/>
      <c r="P530" s="588" t="n"/>
      <c r="Q530" s="588" t="n"/>
      <c r="R530" s="588" t="n"/>
      <c r="S530" s="588" t="n"/>
      <c r="T530" s="588" t="n"/>
      <c r="U530" s="588" t="n"/>
      <c r="V530" s="588" t="n"/>
      <c r="W530" s="588" t="n"/>
      <c r="X530" s="588" t="n"/>
      <c r="Y530" s="588" t="n"/>
      <c r="Z530" s="588" t="n"/>
      <c r="AA530" s="588" t="n"/>
      <c r="AB530" s="588" t="n"/>
      <c r="AC530" s="588" t="n"/>
      <c r="AD530" s="588" t="n"/>
      <c r="AE530" s="588" t="n"/>
      <c r="AF530" s="588" t="n"/>
      <c r="AG530" s="588" t="n"/>
      <c r="AH530" s="588" t="n"/>
      <c r="AI530" s="588" t="n"/>
    </row>
    <row r="531" ht="13.5" customHeight="1" s="1659">
      <c r="A531" s="588" t="n"/>
      <c r="B531" s="589" t="n"/>
      <c r="C531" s="527" t="n"/>
      <c r="D531" s="521" t="n"/>
      <c r="E531" s="589" t="n"/>
      <c r="F531" s="588" t="n"/>
      <c r="G531" s="527" t="n"/>
      <c r="H531" s="527" t="n"/>
      <c r="I531" s="527" t="n"/>
      <c r="J531" s="527" t="n"/>
      <c r="K531" s="589" t="n"/>
      <c r="L531" s="588" t="n"/>
      <c r="M531" s="588" t="n"/>
      <c r="N531" s="588" t="n"/>
      <c r="O531" s="588" t="n"/>
      <c r="P531" s="588" t="n"/>
      <c r="Q531" s="588" t="n"/>
      <c r="R531" s="588" t="n"/>
      <c r="S531" s="588" t="n"/>
      <c r="T531" s="588" t="n"/>
      <c r="U531" s="588" t="n"/>
      <c r="V531" s="588" t="n"/>
      <c r="W531" s="588" t="n"/>
      <c r="X531" s="588" t="n"/>
      <c r="Y531" s="588" t="n"/>
      <c r="Z531" s="588" t="n"/>
      <c r="AA531" s="588" t="n"/>
      <c r="AB531" s="588" t="n"/>
      <c r="AC531" s="588" t="n"/>
      <c r="AD531" s="588" t="n"/>
      <c r="AE531" s="588" t="n"/>
      <c r="AF531" s="588" t="n"/>
      <c r="AG531" s="588" t="n"/>
      <c r="AH531" s="588" t="n"/>
      <c r="AI531" s="588" t="n"/>
    </row>
    <row r="532" ht="13.5" customHeight="1" s="1659">
      <c r="A532" s="588" t="n"/>
      <c r="B532" s="589" t="n"/>
      <c r="C532" s="527" t="n"/>
      <c r="D532" s="521" t="n"/>
      <c r="E532" s="589" t="n"/>
      <c r="F532" s="588" t="n"/>
      <c r="G532" s="527" t="n"/>
      <c r="H532" s="527" t="n"/>
      <c r="I532" s="527" t="n"/>
      <c r="J532" s="527" t="n"/>
      <c r="K532" s="589" t="n"/>
      <c r="L532" s="588" t="n"/>
      <c r="M532" s="588" t="n"/>
      <c r="N532" s="588" t="n"/>
      <c r="O532" s="588" t="n"/>
      <c r="P532" s="588" t="n"/>
      <c r="Q532" s="588" t="n"/>
      <c r="R532" s="588" t="n"/>
      <c r="S532" s="588" t="n"/>
      <c r="T532" s="588" t="n"/>
      <c r="U532" s="588" t="n"/>
      <c r="V532" s="588" t="n"/>
      <c r="W532" s="588" t="n"/>
      <c r="X532" s="588" t="n"/>
      <c r="Y532" s="588" t="n"/>
      <c r="Z532" s="588" t="n"/>
      <c r="AA532" s="588" t="n"/>
      <c r="AB532" s="588" t="n"/>
      <c r="AC532" s="588" t="n"/>
      <c r="AD532" s="588" t="n"/>
      <c r="AE532" s="588" t="n"/>
      <c r="AF532" s="588" t="n"/>
      <c r="AG532" s="588" t="n"/>
      <c r="AH532" s="588" t="n"/>
      <c r="AI532" s="588" t="n"/>
    </row>
    <row r="533" ht="13.5" customHeight="1" s="1659">
      <c r="A533" s="588" t="n"/>
      <c r="B533" s="589" t="n"/>
      <c r="C533" s="527" t="n"/>
      <c r="D533" s="521" t="n"/>
      <c r="E533" s="589" t="n"/>
      <c r="F533" s="588" t="n"/>
      <c r="G533" s="527" t="n"/>
      <c r="H533" s="527" t="n"/>
      <c r="I533" s="527" t="n"/>
      <c r="J533" s="527" t="n"/>
      <c r="K533" s="589" t="n"/>
      <c r="L533" s="588" t="n"/>
      <c r="M533" s="588" t="n"/>
      <c r="N533" s="588" t="n"/>
      <c r="O533" s="588" t="n"/>
      <c r="P533" s="588" t="n"/>
      <c r="Q533" s="588" t="n"/>
      <c r="R533" s="588" t="n"/>
      <c r="S533" s="588" t="n"/>
      <c r="T533" s="588" t="n"/>
      <c r="U533" s="588" t="n"/>
      <c r="V533" s="588" t="n"/>
      <c r="W533" s="588" t="n"/>
      <c r="X533" s="588" t="n"/>
      <c r="Y533" s="588" t="n"/>
      <c r="Z533" s="588" t="n"/>
      <c r="AA533" s="588" t="n"/>
      <c r="AB533" s="588" t="n"/>
      <c r="AC533" s="588" t="n"/>
      <c r="AD533" s="588" t="n"/>
      <c r="AE533" s="588" t="n"/>
      <c r="AF533" s="588" t="n"/>
      <c r="AG533" s="588" t="n"/>
      <c r="AH533" s="588" t="n"/>
      <c r="AI533" s="588" t="n"/>
    </row>
    <row r="534" ht="13.5" customHeight="1" s="1659">
      <c r="A534" s="588" t="n"/>
      <c r="B534" s="589" t="n"/>
      <c r="C534" s="527" t="n"/>
      <c r="D534" s="521" t="n"/>
      <c r="E534" s="589" t="n"/>
      <c r="F534" s="588" t="n"/>
      <c r="G534" s="527" t="n"/>
      <c r="H534" s="527" t="n"/>
      <c r="I534" s="527" t="n"/>
      <c r="J534" s="527" t="n"/>
      <c r="K534" s="589" t="n"/>
      <c r="L534" s="588" t="n"/>
      <c r="M534" s="588" t="n"/>
      <c r="N534" s="588" t="n"/>
      <c r="O534" s="588" t="n"/>
      <c r="P534" s="588" t="n"/>
      <c r="Q534" s="588" t="n"/>
      <c r="R534" s="588" t="n"/>
      <c r="S534" s="588" t="n"/>
      <c r="T534" s="588" t="n"/>
      <c r="U534" s="588" t="n"/>
      <c r="V534" s="588" t="n"/>
      <c r="W534" s="588" t="n"/>
      <c r="X534" s="588" t="n"/>
      <c r="Y534" s="588" t="n"/>
      <c r="Z534" s="588" t="n"/>
      <c r="AA534" s="588" t="n"/>
      <c r="AB534" s="588" t="n"/>
      <c r="AC534" s="588" t="n"/>
      <c r="AD534" s="588" t="n"/>
      <c r="AE534" s="588" t="n"/>
      <c r="AF534" s="588" t="n"/>
      <c r="AG534" s="588" t="n"/>
      <c r="AH534" s="588" t="n"/>
      <c r="AI534" s="588" t="n"/>
    </row>
    <row r="535" ht="13.5" customHeight="1" s="1659">
      <c r="A535" s="588" t="n"/>
      <c r="B535" s="589" t="n"/>
      <c r="C535" s="527" t="n"/>
      <c r="D535" s="521" t="n"/>
      <c r="E535" s="589" t="n"/>
      <c r="F535" s="588" t="n"/>
      <c r="G535" s="527" t="n"/>
      <c r="H535" s="527" t="n"/>
      <c r="I535" s="527" t="n"/>
      <c r="J535" s="527" t="n"/>
      <c r="K535" s="589" t="n"/>
      <c r="L535" s="588" t="n"/>
      <c r="M535" s="588" t="n"/>
      <c r="N535" s="588" t="n"/>
      <c r="O535" s="588" t="n"/>
      <c r="P535" s="588" t="n"/>
      <c r="Q535" s="588" t="n"/>
      <c r="R535" s="588" t="n"/>
      <c r="S535" s="588" t="n"/>
      <c r="T535" s="588" t="n"/>
      <c r="U535" s="588" t="n"/>
      <c r="V535" s="588" t="n"/>
      <c r="W535" s="588" t="n"/>
      <c r="X535" s="588" t="n"/>
      <c r="Y535" s="588" t="n"/>
      <c r="Z535" s="588" t="n"/>
      <c r="AA535" s="588" t="n"/>
      <c r="AB535" s="588" t="n"/>
      <c r="AC535" s="588" t="n"/>
      <c r="AD535" s="588" t="n"/>
      <c r="AE535" s="588" t="n"/>
      <c r="AF535" s="588" t="n"/>
      <c r="AG535" s="588" t="n"/>
      <c r="AH535" s="588" t="n"/>
      <c r="AI535" s="588" t="n"/>
    </row>
    <row r="536" ht="13.5" customHeight="1" s="1659">
      <c r="A536" s="588" t="n"/>
      <c r="B536" s="589" t="n"/>
      <c r="C536" s="527" t="n"/>
      <c r="D536" s="521" t="n"/>
      <c r="E536" s="589" t="n"/>
      <c r="F536" s="588" t="n"/>
      <c r="G536" s="527" t="n"/>
      <c r="H536" s="527" t="n"/>
      <c r="I536" s="527" t="n"/>
      <c r="J536" s="527" t="n"/>
      <c r="K536" s="589" t="n"/>
      <c r="L536" s="588" t="n"/>
      <c r="M536" s="588" t="n"/>
      <c r="N536" s="588" t="n"/>
      <c r="O536" s="588" t="n"/>
      <c r="P536" s="588" t="n"/>
      <c r="Q536" s="588" t="n"/>
      <c r="R536" s="588" t="n"/>
      <c r="S536" s="588" t="n"/>
      <c r="T536" s="588" t="n"/>
      <c r="U536" s="588" t="n"/>
      <c r="V536" s="588" t="n"/>
      <c r="W536" s="588" t="n"/>
      <c r="X536" s="588" t="n"/>
      <c r="Y536" s="588" t="n"/>
      <c r="Z536" s="588" t="n"/>
      <c r="AA536" s="588" t="n"/>
      <c r="AB536" s="588" t="n"/>
      <c r="AC536" s="588" t="n"/>
      <c r="AD536" s="588" t="n"/>
      <c r="AE536" s="588" t="n"/>
      <c r="AF536" s="588" t="n"/>
      <c r="AG536" s="588" t="n"/>
      <c r="AH536" s="588" t="n"/>
      <c r="AI536" s="588" t="n"/>
    </row>
    <row r="537" ht="13.5" customHeight="1" s="1659">
      <c r="A537" s="588" t="n"/>
      <c r="B537" s="589" t="n"/>
      <c r="C537" s="527" t="n"/>
      <c r="D537" s="521" t="n"/>
      <c r="E537" s="589" t="n"/>
      <c r="F537" s="588" t="n"/>
      <c r="G537" s="527" t="n"/>
      <c r="H537" s="527" t="n"/>
      <c r="I537" s="527" t="n"/>
      <c r="J537" s="527" t="n"/>
      <c r="K537" s="589" t="n"/>
      <c r="L537" s="588" t="n"/>
      <c r="M537" s="588" t="n"/>
      <c r="N537" s="588" t="n"/>
      <c r="O537" s="588" t="n"/>
      <c r="P537" s="588" t="n"/>
      <c r="Q537" s="588" t="n"/>
      <c r="R537" s="588" t="n"/>
      <c r="S537" s="588" t="n"/>
      <c r="T537" s="588" t="n"/>
      <c r="U537" s="588" t="n"/>
      <c r="V537" s="588" t="n"/>
      <c r="W537" s="588" t="n"/>
      <c r="X537" s="588" t="n"/>
      <c r="Y537" s="588" t="n"/>
      <c r="Z537" s="588" t="n"/>
      <c r="AA537" s="588" t="n"/>
      <c r="AB537" s="588" t="n"/>
      <c r="AC537" s="588" t="n"/>
      <c r="AD537" s="588" t="n"/>
      <c r="AE537" s="588" t="n"/>
      <c r="AF537" s="588" t="n"/>
      <c r="AG537" s="588" t="n"/>
      <c r="AH537" s="588" t="n"/>
      <c r="AI537" s="588" t="n"/>
    </row>
    <row r="538" ht="13.5" customHeight="1" s="1659">
      <c r="A538" s="588" t="n"/>
      <c r="B538" s="589" t="n"/>
      <c r="C538" s="527" t="n"/>
      <c r="D538" s="521" t="n"/>
      <c r="E538" s="589" t="n"/>
      <c r="F538" s="588" t="n"/>
      <c r="G538" s="527" t="n"/>
      <c r="H538" s="527" t="n"/>
      <c r="I538" s="527" t="n"/>
      <c r="J538" s="527" t="n"/>
      <c r="K538" s="589" t="n"/>
      <c r="L538" s="588" t="n"/>
      <c r="M538" s="588" t="n"/>
      <c r="N538" s="588" t="n"/>
      <c r="O538" s="588" t="n"/>
      <c r="P538" s="588" t="n"/>
      <c r="Q538" s="588" t="n"/>
      <c r="R538" s="588" t="n"/>
      <c r="S538" s="588" t="n"/>
      <c r="T538" s="588" t="n"/>
      <c r="U538" s="588" t="n"/>
      <c r="V538" s="588" t="n"/>
      <c r="W538" s="588" t="n"/>
      <c r="X538" s="588" t="n"/>
      <c r="Y538" s="588" t="n"/>
      <c r="Z538" s="588" t="n"/>
      <c r="AA538" s="588" t="n"/>
      <c r="AB538" s="588" t="n"/>
      <c r="AC538" s="588" t="n"/>
      <c r="AD538" s="588" t="n"/>
      <c r="AE538" s="588" t="n"/>
      <c r="AF538" s="588" t="n"/>
      <c r="AG538" s="588" t="n"/>
      <c r="AH538" s="588" t="n"/>
      <c r="AI538" s="588" t="n"/>
    </row>
    <row r="539" ht="13.5" customHeight="1" s="1659">
      <c r="A539" s="588" t="n"/>
      <c r="B539" s="589" t="n"/>
      <c r="C539" s="527" t="n"/>
      <c r="D539" s="521" t="n"/>
      <c r="E539" s="589" t="n"/>
      <c r="F539" s="588" t="n"/>
      <c r="G539" s="527" t="n"/>
      <c r="H539" s="527" t="n"/>
      <c r="I539" s="527" t="n"/>
      <c r="J539" s="527" t="n"/>
      <c r="K539" s="589" t="n"/>
      <c r="L539" s="588" t="n"/>
      <c r="M539" s="588" t="n"/>
      <c r="N539" s="588" t="n"/>
      <c r="O539" s="588" t="n"/>
      <c r="P539" s="588" t="n"/>
      <c r="Q539" s="588" t="n"/>
      <c r="R539" s="588" t="n"/>
      <c r="S539" s="588" t="n"/>
      <c r="T539" s="588" t="n"/>
      <c r="U539" s="588" t="n"/>
      <c r="V539" s="588" t="n"/>
      <c r="W539" s="588" t="n"/>
      <c r="X539" s="588" t="n"/>
      <c r="Y539" s="588" t="n"/>
      <c r="Z539" s="588" t="n"/>
      <c r="AA539" s="588" t="n"/>
      <c r="AB539" s="588" t="n"/>
      <c r="AC539" s="588" t="n"/>
      <c r="AD539" s="588" t="n"/>
      <c r="AE539" s="588" t="n"/>
      <c r="AF539" s="588" t="n"/>
      <c r="AG539" s="588" t="n"/>
      <c r="AH539" s="588" t="n"/>
      <c r="AI539" s="588" t="n"/>
    </row>
    <row r="540" ht="13.5" customHeight="1" s="1659">
      <c r="A540" s="588" t="n"/>
      <c r="B540" s="589" t="n"/>
      <c r="C540" s="527" t="n"/>
      <c r="D540" s="521" t="n"/>
      <c r="E540" s="589" t="n"/>
      <c r="F540" s="588" t="n"/>
      <c r="G540" s="527" t="n"/>
      <c r="H540" s="527" t="n"/>
      <c r="I540" s="527" t="n"/>
      <c r="J540" s="527" t="n"/>
      <c r="K540" s="589" t="n"/>
      <c r="L540" s="588" t="n"/>
      <c r="M540" s="588" t="n"/>
      <c r="N540" s="588" t="n"/>
      <c r="O540" s="588" t="n"/>
      <c r="P540" s="588" t="n"/>
      <c r="Q540" s="588" t="n"/>
      <c r="R540" s="588" t="n"/>
      <c r="S540" s="588" t="n"/>
      <c r="T540" s="588" t="n"/>
      <c r="U540" s="588" t="n"/>
      <c r="V540" s="588" t="n"/>
      <c r="W540" s="588" t="n"/>
      <c r="X540" s="588" t="n"/>
      <c r="Y540" s="588" t="n"/>
      <c r="Z540" s="588" t="n"/>
      <c r="AA540" s="588" t="n"/>
      <c r="AB540" s="588" t="n"/>
      <c r="AC540" s="588" t="n"/>
      <c r="AD540" s="588" t="n"/>
      <c r="AE540" s="588" t="n"/>
      <c r="AF540" s="588" t="n"/>
      <c r="AG540" s="588" t="n"/>
      <c r="AH540" s="588" t="n"/>
      <c r="AI540" s="588" t="n"/>
    </row>
    <row r="541" ht="13.5" customHeight="1" s="1659">
      <c r="A541" s="588" t="n"/>
      <c r="B541" s="589" t="n"/>
      <c r="C541" s="527" t="n"/>
      <c r="D541" s="521" t="n"/>
      <c r="E541" s="589" t="n"/>
      <c r="F541" s="588" t="n"/>
      <c r="G541" s="527" t="n"/>
      <c r="H541" s="527" t="n"/>
      <c r="I541" s="527" t="n"/>
      <c r="J541" s="527" t="n"/>
      <c r="K541" s="589" t="n"/>
      <c r="L541" s="588" t="n"/>
      <c r="M541" s="588" t="n"/>
      <c r="N541" s="588" t="n"/>
      <c r="O541" s="588" t="n"/>
      <c r="P541" s="588" t="n"/>
      <c r="Q541" s="588" t="n"/>
      <c r="R541" s="588" t="n"/>
      <c r="S541" s="588" t="n"/>
      <c r="T541" s="588" t="n"/>
      <c r="U541" s="588" t="n"/>
      <c r="V541" s="588" t="n"/>
      <c r="W541" s="588" t="n"/>
      <c r="X541" s="588" t="n"/>
      <c r="Y541" s="588" t="n"/>
      <c r="Z541" s="588" t="n"/>
      <c r="AA541" s="588" t="n"/>
      <c r="AB541" s="588" t="n"/>
      <c r="AC541" s="588" t="n"/>
      <c r="AD541" s="588" t="n"/>
      <c r="AE541" s="588" t="n"/>
      <c r="AF541" s="588" t="n"/>
      <c r="AG541" s="588" t="n"/>
      <c r="AH541" s="588" t="n"/>
      <c r="AI541" s="588" t="n"/>
    </row>
    <row r="542" ht="13.5" customHeight="1" s="1659">
      <c r="A542" s="588" t="n"/>
      <c r="B542" s="589" t="n"/>
      <c r="C542" s="527" t="n"/>
      <c r="D542" s="521" t="n"/>
      <c r="E542" s="589" t="n"/>
      <c r="F542" s="588" t="n"/>
      <c r="G542" s="527" t="n"/>
      <c r="H542" s="527" t="n"/>
      <c r="I542" s="527" t="n"/>
      <c r="J542" s="527" t="n"/>
      <c r="K542" s="589" t="n"/>
      <c r="L542" s="588" t="n"/>
      <c r="M542" s="588" t="n"/>
      <c r="N542" s="588" t="n"/>
      <c r="O542" s="588" t="n"/>
      <c r="P542" s="588" t="n"/>
      <c r="Q542" s="588" t="n"/>
      <c r="R542" s="588" t="n"/>
      <c r="S542" s="588" t="n"/>
      <c r="T542" s="588" t="n"/>
      <c r="U542" s="588" t="n"/>
      <c r="V542" s="588" t="n"/>
      <c r="W542" s="588" t="n"/>
      <c r="X542" s="588" t="n"/>
      <c r="Y542" s="588" t="n"/>
      <c r="Z542" s="588" t="n"/>
      <c r="AA542" s="588" t="n"/>
      <c r="AB542" s="588" t="n"/>
      <c r="AC542" s="588" t="n"/>
      <c r="AD542" s="588" t="n"/>
      <c r="AE542" s="588" t="n"/>
      <c r="AF542" s="588" t="n"/>
      <c r="AG542" s="588" t="n"/>
      <c r="AH542" s="588" t="n"/>
      <c r="AI542" s="588" t="n"/>
    </row>
    <row r="543" ht="13.5" customHeight="1" s="1659">
      <c r="A543" s="588" t="n"/>
      <c r="B543" s="589" t="n"/>
      <c r="C543" s="527" t="n"/>
      <c r="D543" s="521" t="n"/>
      <c r="E543" s="589" t="n"/>
      <c r="F543" s="588" t="n"/>
      <c r="G543" s="527" t="n"/>
      <c r="H543" s="527" t="n"/>
      <c r="I543" s="527" t="n"/>
      <c r="J543" s="527" t="n"/>
      <c r="K543" s="589" t="n"/>
      <c r="L543" s="588" t="n"/>
      <c r="M543" s="588" t="n"/>
      <c r="N543" s="588" t="n"/>
      <c r="O543" s="588" t="n"/>
      <c r="P543" s="588" t="n"/>
      <c r="Q543" s="588" t="n"/>
      <c r="R543" s="588" t="n"/>
      <c r="S543" s="588" t="n"/>
      <c r="T543" s="588" t="n"/>
      <c r="U543" s="588" t="n"/>
      <c r="V543" s="588" t="n"/>
      <c r="W543" s="588" t="n"/>
      <c r="X543" s="588" t="n"/>
      <c r="Y543" s="588" t="n"/>
      <c r="Z543" s="588" t="n"/>
      <c r="AA543" s="588" t="n"/>
      <c r="AB543" s="588" t="n"/>
      <c r="AC543" s="588" t="n"/>
      <c r="AD543" s="588" t="n"/>
      <c r="AE543" s="588" t="n"/>
      <c r="AF543" s="588" t="n"/>
      <c r="AG543" s="588" t="n"/>
      <c r="AH543" s="588" t="n"/>
      <c r="AI543" s="588" t="n"/>
    </row>
    <row r="544" ht="13.5" customHeight="1" s="1659">
      <c r="A544" s="588" t="n"/>
      <c r="B544" s="589" t="n"/>
      <c r="C544" s="527" t="n"/>
      <c r="D544" s="521" t="n"/>
      <c r="E544" s="589" t="n"/>
      <c r="F544" s="588" t="n"/>
      <c r="G544" s="527" t="n"/>
      <c r="H544" s="527" t="n"/>
      <c r="I544" s="527" t="n"/>
      <c r="J544" s="527" t="n"/>
      <c r="K544" s="589" t="n"/>
      <c r="L544" s="588" t="n"/>
      <c r="M544" s="588" t="n"/>
      <c r="N544" s="588" t="n"/>
      <c r="O544" s="588" t="n"/>
      <c r="P544" s="588" t="n"/>
      <c r="Q544" s="588" t="n"/>
      <c r="R544" s="588" t="n"/>
      <c r="S544" s="588" t="n"/>
      <c r="T544" s="588" t="n"/>
      <c r="U544" s="588" t="n"/>
      <c r="V544" s="588" t="n"/>
      <c r="W544" s="588" t="n"/>
      <c r="X544" s="588" t="n"/>
      <c r="Y544" s="588" t="n"/>
      <c r="Z544" s="588" t="n"/>
      <c r="AA544" s="588" t="n"/>
      <c r="AB544" s="588" t="n"/>
      <c r="AC544" s="588" t="n"/>
      <c r="AD544" s="588" t="n"/>
      <c r="AE544" s="588" t="n"/>
      <c r="AF544" s="588" t="n"/>
      <c r="AG544" s="588" t="n"/>
      <c r="AH544" s="588" t="n"/>
      <c r="AI544" s="588" t="n"/>
    </row>
    <row r="545" ht="13.5" customHeight="1" s="1659">
      <c r="A545" s="588" t="n"/>
      <c r="B545" s="589" t="n"/>
      <c r="C545" s="527" t="n"/>
      <c r="D545" s="521" t="n"/>
      <c r="E545" s="589" t="n"/>
      <c r="F545" s="588" t="n"/>
      <c r="G545" s="527" t="n"/>
      <c r="H545" s="527" t="n"/>
      <c r="I545" s="527" t="n"/>
      <c r="J545" s="527" t="n"/>
      <c r="K545" s="589" t="n"/>
      <c r="L545" s="588" t="n"/>
      <c r="M545" s="588" t="n"/>
      <c r="N545" s="588" t="n"/>
      <c r="O545" s="588" t="n"/>
      <c r="P545" s="588" t="n"/>
      <c r="Q545" s="588" t="n"/>
      <c r="R545" s="588" t="n"/>
      <c r="S545" s="588" t="n"/>
      <c r="T545" s="588" t="n"/>
      <c r="U545" s="588" t="n"/>
      <c r="V545" s="588" t="n"/>
      <c r="W545" s="588" t="n"/>
      <c r="X545" s="588" t="n"/>
      <c r="Y545" s="588" t="n"/>
      <c r="Z545" s="588" t="n"/>
      <c r="AA545" s="588" t="n"/>
      <c r="AB545" s="588" t="n"/>
      <c r="AC545" s="588" t="n"/>
      <c r="AD545" s="588" t="n"/>
      <c r="AE545" s="588" t="n"/>
      <c r="AF545" s="588" t="n"/>
      <c r="AG545" s="588" t="n"/>
      <c r="AH545" s="588" t="n"/>
      <c r="AI545" s="588" t="n"/>
    </row>
    <row r="546" ht="13.5" customHeight="1" s="1659">
      <c r="A546" s="588" t="n"/>
      <c r="B546" s="589" t="n"/>
      <c r="C546" s="527" t="n"/>
      <c r="D546" s="521" t="n"/>
      <c r="E546" s="589" t="n"/>
      <c r="F546" s="588" t="n"/>
      <c r="G546" s="527" t="n"/>
      <c r="H546" s="527" t="n"/>
      <c r="I546" s="527" t="n"/>
      <c r="J546" s="527" t="n"/>
      <c r="K546" s="589" t="n"/>
      <c r="L546" s="588" t="n"/>
      <c r="M546" s="588" t="n"/>
      <c r="N546" s="588" t="n"/>
      <c r="O546" s="588" t="n"/>
      <c r="P546" s="588" t="n"/>
      <c r="Q546" s="588" t="n"/>
      <c r="R546" s="588" t="n"/>
      <c r="S546" s="588" t="n"/>
      <c r="T546" s="588" t="n"/>
      <c r="U546" s="588" t="n"/>
      <c r="V546" s="588" t="n"/>
      <c r="W546" s="588" t="n"/>
      <c r="X546" s="588" t="n"/>
      <c r="Y546" s="588" t="n"/>
      <c r="Z546" s="588" t="n"/>
      <c r="AA546" s="588" t="n"/>
      <c r="AB546" s="588" t="n"/>
      <c r="AC546" s="588" t="n"/>
      <c r="AD546" s="588" t="n"/>
      <c r="AE546" s="588" t="n"/>
      <c r="AF546" s="588" t="n"/>
      <c r="AG546" s="588" t="n"/>
      <c r="AH546" s="588" t="n"/>
      <c r="AI546" s="588" t="n"/>
    </row>
    <row r="547" ht="13.5" customHeight="1" s="1659">
      <c r="A547" s="588" t="n"/>
      <c r="B547" s="589" t="n"/>
      <c r="C547" s="527" t="n"/>
      <c r="D547" s="521" t="n"/>
      <c r="E547" s="589" t="n"/>
      <c r="F547" s="588" t="n"/>
      <c r="G547" s="527" t="n"/>
      <c r="H547" s="527" t="n"/>
      <c r="I547" s="527" t="n"/>
      <c r="J547" s="527" t="n"/>
      <c r="K547" s="589" t="n"/>
      <c r="L547" s="588" t="n"/>
      <c r="M547" s="588" t="n"/>
      <c r="N547" s="588" t="n"/>
      <c r="O547" s="588" t="n"/>
      <c r="P547" s="588" t="n"/>
      <c r="Q547" s="588" t="n"/>
      <c r="R547" s="588" t="n"/>
      <c r="S547" s="588" t="n"/>
      <c r="T547" s="588" t="n"/>
      <c r="U547" s="588" t="n"/>
      <c r="V547" s="588" t="n"/>
      <c r="W547" s="588" t="n"/>
      <c r="X547" s="588" t="n"/>
      <c r="Y547" s="588" t="n"/>
      <c r="Z547" s="588" t="n"/>
      <c r="AA547" s="588" t="n"/>
      <c r="AB547" s="588" t="n"/>
      <c r="AC547" s="588" t="n"/>
      <c r="AD547" s="588" t="n"/>
      <c r="AE547" s="588" t="n"/>
      <c r="AF547" s="588" t="n"/>
      <c r="AG547" s="588" t="n"/>
      <c r="AH547" s="588" t="n"/>
      <c r="AI547" s="588" t="n"/>
    </row>
    <row r="548" ht="13.5" customHeight="1" s="1659">
      <c r="A548" s="588" t="n"/>
      <c r="B548" s="589" t="n"/>
      <c r="C548" s="527" t="n"/>
      <c r="D548" s="521" t="n"/>
      <c r="E548" s="589" t="n"/>
      <c r="F548" s="588" t="n"/>
      <c r="G548" s="527" t="n"/>
      <c r="H548" s="527" t="n"/>
      <c r="I548" s="527" t="n"/>
      <c r="J548" s="527" t="n"/>
      <c r="K548" s="589" t="n"/>
      <c r="L548" s="588" t="n"/>
      <c r="M548" s="588" t="n"/>
      <c r="N548" s="588" t="n"/>
      <c r="O548" s="588" t="n"/>
      <c r="P548" s="588" t="n"/>
      <c r="Q548" s="588" t="n"/>
      <c r="R548" s="588" t="n"/>
      <c r="S548" s="588" t="n"/>
      <c r="T548" s="588" t="n"/>
      <c r="U548" s="588" t="n"/>
      <c r="V548" s="588" t="n"/>
      <c r="W548" s="588" t="n"/>
      <c r="X548" s="588" t="n"/>
      <c r="Y548" s="588" t="n"/>
      <c r="Z548" s="588" t="n"/>
      <c r="AA548" s="588" t="n"/>
      <c r="AB548" s="588" t="n"/>
      <c r="AC548" s="588" t="n"/>
      <c r="AD548" s="588" t="n"/>
      <c r="AE548" s="588" t="n"/>
      <c r="AF548" s="588" t="n"/>
      <c r="AG548" s="588" t="n"/>
      <c r="AH548" s="588" t="n"/>
      <c r="AI548" s="588" t="n"/>
    </row>
    <row r="549" ht="13.5" customHeight="1" s="1659">
      <c r="A549" s="588" t="n"/>
      <c r="B549" s="589" t="n"/>
      <c r="C549" s="527" t="n"/>
      <c r="D549" s="521" t="n"/>
      <c r="E549" s="589" t="n"/>
      <c r="F549" s="588" t="n"/>
      <c r="G549" s="527" t="n"/>
      <c r="H549" s="527" t="n"/>
      <c r="I549" s="527" t="n"/>
      <c r="J549" s="527" t="n"/>
      <c r="K549" s="589" t="n"/>
      <c r="L549" s="588" t="n"/>
      <c r="M549" s="588" t="n"/>
      <c r="N549" s="588" t="n"/>
      <c r="O549" s="588" t="n"/>
      <c r="P549" s="588" t="n"/>
      <c r="Q549" s="588" t="n"/>
      <c r="R549" s="588" t="n"/>
      <c r="S549" s="588" t="n"/>
      <c r="T549" s="588" t="n"/>
      <c r="U549" s="588" t="n"/>
      <c r="V549" s="588" t="n"/>
      <c r="W549" s="588" t="n"/>
      <c r="X549" s="588" t="n"/>
      <c r="Y549" s="588" t="n"/>
      <c r="Z549" s="588" t="n"/>
      <c r="AA549" s="588" t="n"/>
      <c r="AB549" s="588" t="n"/>
      <c r="AC549" s="588" t="n"/>
      <c r="AD549" s="588" t="n"/>
      <c r="AE549" s="588" t="n"/>
      <c r="AF549" s="588" t="n"/>
      <c r="AG549" s="588" t="n"/>
      <c r="AH549" s="588" t="n"/>
      <c r="AI549" s="588" t="n"/>
    </row>
    <row r="550" ht="13.5" customHeight="1" s="1659">
      <c r="A550" s="588" t="n"/>
      <c r="B550" s="589" t="n"/>
      <c r="C550" s="527" t="n"/>
      <c r="D550" s="521" t="n"/>
      <c r="E550" s="589" t="n"/>
      <c r="F550" s="588" t="n"/>
      <c r="G550" s="527" t="n"/>
      <c r="H550" s="527" t="n"/>
      <c r="I550" s="527" t="n"/>
      <c r="J550" s="527" t="n"/>
      <c r="K550" s="589" t="n"/>
      <c r="L550" s="588" t="n"/>
      <c r="M550" s="588" t="n"/>
      <c r="N550" s="588" t="n"/>
      <c r="O550" s="588" t="n"/>
      <c r="P550" s="588" t="n"/>
      <c r="Q550" s="588" t="n"/>
      <c r="R550" s="588" t="n"/>
      <c r="S550" s="588" t="n"/>
      <c r="T550" s="588" t="n"/>
      <c r="U550" s="588" t="n"/>
      <c r="V550" s="588" t="n"/>
      <c r="W550" s="588" t="n"/>
      <c r="X550" s="588" t="n"/>
      <c r="Y550" s="588" t="n"/>
      <c r="Z550" s="588" t="n"/>
      <c r="AA550" s="588" t="n"/>
      <c r="AB550" s="588" t="n"/>
      <c r="AC550" s="588" t="n"/>
      <c r="AD550" s="588" t="n"/>
      <c r="AE550" s="588" t="n"/>
      <c r="AF550" s="588" t="n"/>
      <c r="AG550" s="588" t="n"/>
      <c r="AH550" s="588" t="n"/>
      <c r="AI550" s="588" t="n"/>
    </row>
    <row r="551" ht="13.5" customHeight="1" s="1659">
      <c r="A551" s="588" t="n"/>
      <c r="B551" s="589" t="n"/>
      <c r="C551" s="527" t="n"/>
      <c r="D551" s="521" t="n"/>
      <c r="E551" s="589" t="n"/>
      <c r="F551" s="588" t="n"/>
      <c r="G551" s="527" t="n"/>
      <c r="H551" s="527" t="n"/>
      <c r="I551" s="527" t="n"/>
      <c r="J551" s="527" t="n"/>
      <c r="K551" s="589" t="n"/>
      <c r="L551" s="588" t="n"/>
      <c r="M551" s="588" t="n"/>
      <c r="N551" s="588" t="n"/>
      <c r="O551" s="588" t="n"/>
      <c r="P551" s="588" t="n"/>
      <c r="Q551" s="588" t="n"/>
      <c r="R551" s="588" t="n"/>
      <c r="S551" s="588" t="n"/>
      <c r="T551" s="588" t="n"/>
      <c r="U551" s="588" t="n"/>
      <c r="V551" s="588" t="n"/>
      <c r="W551" s="588" t="n"/>
      <c r="X551" s="588" t="n"/>
      <c r="Y551" s="588" t="n"/>
      <c r="Z551" s="588" t="n"/>
      <c r="AA551" s="588" t="n"/>
      <c r="AB551" s="588" t="n"/>
      <c r="AC551" s="588" t="n"/>
      <c r="AD551" s="588" t="n"/>
      <c r="AE551" s="588" t="n"/>
      <c r="AF551" s="588" t="n"/>
      <c r="AG551" s="588" t="n"/>
      <c r="AH551" s="588" t="n"/>
      <c r="AI551" s="588" t="n"/>
    </row>
    <row r="552" ht="13.5" customHeight="1" s="1659">
      <c r="A552" s="588" t="n"/>
      <c r="B552" s="589" t="n"/>
      <c r="C552" s="527" t="n"/>
      <c r="D552" s="521" t="n"/>
      <c r="E552" s="589" t="n"/>
      <c r="F552" s="588" t="n"/>
      <c r="G552" s="527" t="n"/>
      <c r="H552" s="527" t="n"/>
      <c r="I552" s="527" t="n"/>
      <c r="J552" s="527" t="n"/>
      <c r="K552" s="589" t="n"/>
      <c r="L552" s="588" t="n"/>
      <c r="M552" s="588" t="n"/>
      <c r="N552" s="588" t="n"/>
      <c r="O552" s="588" t="n"/>
      <c r="P552" s="588" t="n"/>
      <c r="Q552" s="588" t="n"/>
      <c r="R552" s="588" t="n"/>
      <c r="S552" s="588" t="n"/>
      <c r="T552" s="588" t="n"/>
      <c r="U552" s="588" t="n"/>
      <c r="V552" s="588" t="n"/>
      <c r="W552" s="588" t="n"/>
      <c r="X552" s="588" t="n"/>
      <c r="Y552" s="588" t="n"/>
      <c r="Z552" s="588" t="n"/>
      <c r="AA552" s="588" t="n"/>
      <c r="AB552" s="588" t="n"/>
      <c r="AC552" s="588" t="n"/>
      <c r="AD552" s="588" t="n"/>
      <c r="AE552" s="588" t="n"/>
      <c r="AF552" s="588" t="n"/>
      <c r="AG552" s="588" t="n"/>
      <c r="AH552" s="588" t="n"/>
      <c r="AI552" s="588" t="n"/>
    </row>
    <row r="553" ht="13.5" customHeight="1" s="1659">
      <c r="A553" s="588" t="n"/>
      <c r="B553" s="589" t="n"/>
      <c r="C553" s="527" t="n"/>
      <c r="D553" s="521" t="n"/>
      <c r="E553" s="589" t="n"/>
      <c r="F553" s="588" t="n"/>
      <c r="G553" s="527" t="n"/>
      <c r="H553" s="527" t="n"/>
      <c r="I553" s="527" t="n"/>
      <c r="J553" s="527" t="n"/>
      <c r="K553" s="589" t="n"/>
      <c r="L553" s="588" t="n"/>
      <c r="M553" s="588" t="n"/>
      <c r="N553" s="588" t="n"/>
      <c r="O553" s="588" t="n"/>
      <c r="P553" s="588" t="n"/>
      <c r="Q553" s="588" t="n"/>
      <c r="R553" s="588" t="n"/>
      <c r="S553" s="588" t="n"/>
      <c r="T553" s="588" t="n"/>
      <c r="U553" s="588" t="n"/>
      <c r="V553" s="588" t="n"/>
      <c r="W553" s="588" t="n"/>
      <c r="X553" s="588" t="n"/>
      <c r="Y553" s="588" t="n"/>
      <c r="Z553" s="588" t="n"/>
      <c r="AA553" s="588" t="n"/>
      <c r="AB553" s="588" t="n"/>
      <c r="AC553" s="588" t="n"/>
      <c r="AD553" s="588" t="n"/>
      <c r="AE553" s="588" t="n"/>
      <c r="AF553" s="588" t="n"/>
      <c r="AG553" s="588" t="n"/>
      <c r="AH553" s="588" t="n"/>
      <c r="AI553" s="588" t="n"/>
    </row>
    <row r="554" ht="13.5" customHeight="1" s="1659">
      <c r="A554" s="588" t="n"/>
      <c r="B554" s="589" t="n"/>
      <c r="C554" s="527" t="n"/>
      <c r="D554" s="521" t="n"/>
      <c r="E554" s="589" t="n"/>
      <c r="F554" s="588" t="n"/>
      <c r="G554" s="527" t="n"/>
      <c r="H554" s="527" t="n"/>
      <c r="I554" s="527" t="n"/>
      <c r="J554" s="527" t="n"/>
      <c r="K554" s="589" t="n"/>
      <c r="L554" s="588" t="n"/>
      <c r="M554" s="588" t="n"/>
      <c r="N554" s="588" t="n"/>
      <c r="O554" s="588" t="n"/>
      <c r="P554" s="588" t="n"/>
      <c r="Q554" s="588" t="n"/>
      <c r="R554" s="588" t="n"/>
      <c r="S554" s="588" t="n"/>
      <c r="T554" s="588" t="n"/>
      <c r="U554" s="588" t="n"/>
      <c r="V554" s="588" t="n"/>
      <c r="W554" s="588" t="n"/>
      <c r="X554" s="588" t="n"/>
      <c r="Y554" s="588" t="n"/>
      <c r="Z554" s="588" t="n"/>
      <c r="AA554" s="588" t="n"/>
      <c r="AB554" s="588" t="n"/>
      <c r="AC554" s="588" t="n"/>
      <c r="AD554" s="588" t="n"/>
      <c r="AE554" s="588" t="n"/>
      <c r="AF554" s="588" t="n"/>
      <c r="AG554" s="588" t="n"/>
      <c r="AH554" s="588" t="n"/>
      <c r="AI554" s="588" t="n"/>
    </row>
    <row r="555" ht="13.5" customHeight="1" s="1659">
      <c r="A555" s="588" t="n"/>
      <c r="B555" s="589" t="n"/>
      <c r="C555" s="527" t="n"/>
      <c r="D555" s="521" t="n"/>
      <c r="E555" s="589" t="n"/>
      <c r="F555" s="588" t="n"/>
      <c r="G555" s="527" t="n"/>
      <c r="H555" s="527" t="n"/>
      <c r="I555" s="527" t="n"/>
      <c r="J555" s="527" t="n"/>
      <c r="K555" s="589" t="n"/>
      <c r="L555" s="588" t="n"/>
      <c r="M555" s="588" t="n"/>
      <c r="N555" s="588" t="n"/>
      <c r="O555" s="588" t="n"/>
      <c r="P555" s="588" t="n"/>
      <c r="Q555" s="588" t="n"/>
      <c r="R555" s="588" t="n"/>
      <c r="S555" s="588" t="n"/>
      <c r="T555" s="588" t="n"/>
      <c r="U555" s="588" t="n"/>
      <c r="V555" s="588" t="n"/>
      <c r="W555" s="588" t="n"/>
      <c r="X555" s="588" t="n"/>
      <c r="Y555" s="588" t="n"/>
      <c r="Z555" s="588" t="n"/>
      <c r="AA555" s="588" t="n"/>
      <c r="AB555" s="588" t="n"/>
      <c r="AC555" s="588" t="n"/>
      <c r="AD555" s="588" t="n"/>
      <c r="AE555" s="588" t="n"/>
      <c r="AF555" s="588" t="n"/>
      <c r="AG555" s="588" t="n"/>
      <c r="AH555" s="588" t="n"/>
      <c r="AI555" s="588" t="n"/>
    </row>
    <row r="556" ht="13.5" customHeight="1" s="1659">
      <c r="A556" s="588" t="n"/>
      <c r="B556" s="589" t="n"/>
      <c r="C556" s="527" t="n"/>
      <c r="D556" s="521" t="n"/>
      <c r="E556" s="589" t="n"/>
      <c r="F556" s="588" t="n"/>
      <c r="G556" s="527" t="n"/>
      <c r="H556" s="527" t="n"/>
      <c r="I556" s="527" t="n"/>
      <c r="J556" s="527" t="n"/>
      <c r="K556" s="589" t="n"/>
      <c r="L556" s="588" t="n"/>
      <c r="M556" s="588" t="n"/>
      <c r="N556" s="588" t="n"/>
      <c r="O556" s="588" t="n"/>
      <c r="P556" s="588" t="n"/>
      <c r="Q556" s="588" t="n"/>
      <c r="R556" s="588" t="n"/>
      <c r="S556" s="588" t="n"/>
      <c r="T556" s="588" t="n"/>
      <c r="U556" s="588" t="n"/>
      <c r="V556" s="588" t="n"/>
      <c r="W556" s="588" t="n"/>
      <c r="X556" s="588" t="n"/>
      <c r="Y556" s="588" t="n"/>
      <c r="Z556" s="588" t="n"/>
      <c r="AA556" s="588" t="n"/>
      <c r="AB556" s="588" t="n"/>
      <c r="AC556" s="588" t="n"/>
      <c r="AD556" s="588" t="n"/>
      <c r="AE556" s="588" t="n"/>
      <c r="AF556" s="588" t="n"/>
      <c r="AG556" s="588" t="n"/>
      <c r="AH556" s="588" t="n"/>
      <c r="AI556" s="588" t="n"/>
    </row>
    <row r="557" ht="13.5" customHeight="1" s="1659">
      <c r="A557" s="588" t="n"/>
      <c r="B557" s="589" t="n"/>
      <c r="C557" s="527" t="n"/>
      <c r="D557" s="521" t="n"/>
      <c r="E557" s="589" t="n"/>
      <c r="F557" s="588" t="n"/>
      <c r="G557" s="527" t="n"/>
      <c r="H557" s="527" t="n"/>
      <c r="I557" s="527" t="n"/>
      <c r="J557" s="527" t="n"/>
      <c r="K557" s="589" t="n"/>
      <c r="L557" s="588" t="n"/>
      <c r="M557" s="588" t="n"/>
      <c r="N557" s="588" t="n"/>
      <c r="O557" s="588" t="n"/>
      <c r="P557" s="588" t="n"/>
      <c r="Q557" s="588" t="n"/>
      <c r="R557" s="588" t="n"/>
      <c r="S557" s="588" t="n"/>
      <c r="T557" s="588" t="n"/>
      <c r="U557" s="588" t="n"/>
      <c r="V557" s="588" t="n"/>
      <c r="W557" s="588" t="n"/>
      <c r="X557" s="588" t="n"/>
      <c r="Y557" s="588" t="n"/>
      <c r="Z557" s="588" t="n"/>
      <c r="AA557" s="588" t="n"/>
      <c r="AB557" s="588" t="n"/>
      <c r="AC557" s="588" t="n"/>
      <c r="AD557" s="588" t="n"/>
      <c r="AE557" s="588" t="n"/>
      <c r="AF557" s="588" t="n"/>
      <c r="AG557" s="588" t="n"/>
      <c r="AH557" s="588" t="n"/>
      <c r="AI557" s="588" t="n"/>
    </row>
    <row r="558" ht="13.5" customHeight="1" s="1659">
      <c r="A558" s="588" t="n"/>
      <c r="B558" s="589" t="n"/>
      <c r="C558" s="527" t="n"/>
      <c r="D558" s="521" t="n"/>
      <c r="E558" s="589" t="n"/>
      <c r="F558" s="588" t="n"/>
      <c r="G558" s="527" t="n"/>
      <c r="H558" s="527" t="n"/>
      <c r="I558" s="527" t="n"/>
      <c r="J558" s="527" t="n"/>
      <c r="K558" s="589" t="n"/>
      <c r="L558" s="588" t="n"/>
      <c r="M558" s="588" t="n"/>
      <c r="N558" s="588" t="n"/>
      <c r="O558" s="588" t="n"/>
      <c r="P558" s="588" t="n"/>
      <c r="Q558" s="588" t="n"/>
      <c r="R558" s="588" t="n"/>
      <c r="S558" s="588" t="n"/>
      <c r="T558" s="588" t="n"/>
      <c r="U558" s="588" t="n"/>
      <c r="V558" s="588" t="n"/>
      <c r="W558" s="588" t="n"/>
      <c r="X558" s="588" t="n"/>
      <c r="Y558" s="588" t="n"/>
      <c r="Z558" s="588" t="n"/>
      <c r="AA558" s="588" t="n"/>
      <c r="AB558" s="588" t="n"/>
      <c r="AC558" s="588" t="n"/>
      <c r="AD558" s="588" t="n"/>
      <c r="AE558" s="588" t="n"/>
      <c r="AF558" s="588" t="n"/>
      <c r="AG558" s="588" t="n"/>
      <c r="AH558" s="588" t="n"/>
      <c r="AI558" s="588" t="n"/>
    </row>
    <row r="559" ht="13.5" customHeight="1" s="1659">
      <c r="A559" s="588" t="n"/>
      <c r="B559" s="589" t="n"/>
      <c r="C559" s="527" t="n"/>
      <c r="D559" s="521" t="n"/>
      <c r="E559" s="589" t="n"/>
      <c r="F559" s="588" t="n"/>
      <c r="G559" s="527" t="n"/>
      <c r="H559" s="527" t="n"/>
      <c r="I559" s="527" t="n"/>
      <c r="J559" s="527" t="n"/>
      <c r="K559" s="589" t="n"/>
      <c r="L559" s="588" t="n"/>
      <c r="M559" s="588" t="n"/>
      <c r="N559" s="588" t="n"/>
      <c r="O559" s="588" t="n"/>
      <c r="P559" s="588" t="n"/>
      <c r="Q559" s="588" t="n"/>
      <c r="R559" s="588" t="n"/>
      <c r="S559" s="588" t="n"/>
      <c r="T559" s="588" t="n"/>
      <c r="U559" s="588" t="n"/>
      <c r="V559" s="588" t="n"/>
      <c r="W559" s="588" t="n"/>
      <c r="X559" s="588" t="n"/>
      <c r="Y559" s="588" t="n"/>
      <c r="Z559" s="588" t="n"/>
      <c r="AA559" s="588" t="n"/>
      <c r="AB559" s="588" t="n"/>
      <c r="AC559" s="588" t="n"/>
      <c r="AD559" s="588" t="n"/>
      <c r="AE559" s="588" t="n"/>
      <c r="AF559" s="588" t="n"/>
      <c r="AG559" s="588" t="n"/>
      <c r="AH559" s="588" t="n"/>
      <c r="AI559" s="588" t="n"/>
    </row>
    <row r="560" ht="13.5" customHeight="1" s="1659">
      <c r="A560" s="588" t="n"/>
      <c r="B560" s="589" t="n"/>
      <c r="C560" s="527" t="n"/>
      <c r="D560" s="521" t="n"/>
      <c r="E560" s="589" t="n"/>
      <c r="F560" s="588" t="n"/>
      <c r="G560" s="527" t="n"/>
      <c r="H560" s="527" t="n"/>
      <c r="I560" s="527" t="n"/>
      <c r="J560" s="527" t="n"/>
      <c r="K560" s="589" t="n"/>
      <c r="L560" s="588" t="n"/>
      <c r="M560" s="588" t="n"/>
      <c r="N560" s="588" t="n"/>
      <c r="O560" s="588" t="n"/>
      <c r="P560" s="588" t="n"/>
      <c r="Q560" s="588" t="n"/>
      <c r="R560" s="588" t="n"/>
      <c r="S560" s="588" t="n"/>
      <c r="T560" s="588" t="n"/>
      <c r="U560" s="588" t="n"/>
      <c r="V560" s="588" t="n"/>
      <c r="W560" s="588" t="n"/>
      <c r="X560" s="588" t="n"/>
      <c r="Y560" s="588" t="n"/>
      <c r="Z560" s="588" t="n"/>
      <c r="AA560" s="588" t="n"/>
      <c r="AB560" s="588" t="n"/>
      <c r="AC560" s="588" t="n"/>
      <c r="AD560" s="588" t="n"/>
      <c r="AE560" s="588" t="n"/>
      <c r="AF560" s="588" t="n"/>
      <c r="AG560" s="588" t="n"/>
      <c r="AH560" s="588" t="n"/>
      <c r="AI560" s="588" t="n"/>
    </row>
    <row r="561" ht="13.5" customHeight="1" s="1659">
      <c r="A561" s="588" t="n"/>
      <c r="B561" s="589" t="n"/>
      <c r="C561" s="527" t="n"/>
      <c r="D561" s="521" t="n"/>
      <c r="E561" s="589" t="n"/>
      <c r="F561" s="588" t="n"/>
      <c r="G561" s="527" t="n"/>
      <c r="H561" s="527" t="n"/>
      <c r="I561" s="527" t="n"/>
      <c r="J561" s="527" t="n"/>
      <c r="K561" s="589" t="n"/>
      <c r="L561" s="588" t="n"/>
      <c r="M561" s="588" t="n"/>
      <c r="N561" s="588" t="n"/>
      <c r="O561" s="588" t="n"/>
      <c r="P561" s="588" t="n"/>
      <c r="Q561" s="588" t="n"/>
      <c r="R561" s="588" t="n"/>
      <c r="S561" s="588" t="n"/>
      <c r="T561" s="588" t="n"/>
      <c r="U561" s="588" t="n"/>
      <c r="V561" s="588" t="n"/>
      <c r="W561" s="588" t="n"/>
      <c r="X561" s="588" t="n"/>
      <c r="Y561" s="588" t="n"/>
      <c r="Z561" s="588" t="n"/>
      <c r="AA561" s="588" t="n"/>
      <c r="AB561" s="588" t="n"/>
      <c r="AC561" s="588" t="n"/>
      <c r="AD561" s="588" t="n"/>
      <c r="AE561" s="588" t="n"/>
      <c r="AF561" s="588" t="n"/>
      <c r="AG561" s="588" t="n"/>
      <c r="AH561" s="588" t="n"/>
      <c r="AI561" s="588" t="n"/>
    </row>
    <row r="562" ht="13.5" customHeight="1" s="1659">
      <c r="A562" s="588" t="n"/>
      <c r="B562" s="589" t="n"/>
      <c r="C562" s="527" t="n"/>
      <c r="D562" s="521" t="n"/>
      <c r="E562" s="589" t="n"/>
      <c r="F562" s="588" t="n"/>
      <c r="G562" s="527" t="n"/>
      <c r="H562" s="527" t="n"/>
      <c r="I562" s="527" t="n"/>
      <c r="J562" s="527" t="n"/>
      <c r="K562" s="589" t="n"/>
      <c r="L562" s="588" t="n"/>
      <c r="M562" s="588" t="n"/>
      <c r="N562" s="588" t="n"/>
      <c r="O562" s="588" t="n"/>
      <c r="P562" s="588" t="n"/>
      <c r="Q562" s="588" t="n"/>
      <c r="R562" s="588" t="n"/>
      <c r="S562" s="588" t="n"/>
      <c r="T562" s="588" t="n"/>
      <c r="U562" s="588" t="n"/>
      <c r="V562" s="588" t="n"/>
      <c r="W562" s="588" t="n"/>
      <c r="X562" s="588" t="n"/>
      <c r="Y562" s="588" t="n"/>
      <c r="Z562" s="588" t="n"/>
      <c r="AA562" s="588" t="n"/>
      <c r="AB562" s="588" t="n"/>
      <c r="AC562" s="588" t="n"/>
      <c r="AD562" s="588" t="n"/>
      <c r="AE562" s="588" t="n"/>
      <c r="AF562" s="588" t="n"/>
      <c r="AG562" s="588" t="n"/>
      <c r="AH562" s="588" t="n"/>
      <c r="AI562" s="588" t="n"/>
    </row>
    <row r="563" ht="13.5" customHeight="1" s="1659">
      <c r="A563" s="588" t="n"/>
      <c r="B563" s="589" t="n"/>
      <c r="C563" s="527" t="n"/>
      <c r="D563" s="521" t="n"/>
      <c r="E563" s="589" t="n"/>
      <c r="F563" s="588" t="n"/>
      <c r="G563" s="527" t="n"/>
      <c r="H563" s="527" t="n"/>
      <c r="I563" s="527" t="n"/>
      <c r="J563" s="527" t="n"/>
      <c r="K563" s="589" t="n"/>
      <c r="L563" s="588" t="n"/>
      <c r="M563" s="588" t="n"/>
      <c r="N563" s="588" t="n"/>
      <c r="O563" s="588" t="n"/>
      <c r="P563" s="588" t="n"/>
      <c r="Q563" s="588" t="n"/>
      <c r="R563" s="588" t="n"/>
      <c r="S563" s="588" t="n"/>
      <c r="T563" s="588" t="n"/>
      <c r="U563" s="588" t="n"/>
      <c r="V563" s="588" t="n"/>
      <c r="W563" s="588" t="n"/>
      <c r="X563" s="588" t="n"/>
      <c r="Y563" s="588" t="n"/>
      <c r="Z563" s="588" t="n"/>
      <c r="AA563" s="588" t="n"/>
      <c r="AB563" s="588" t="n"/>
      <c r="AC563" s="588" t="n"/>
      <c r="AD563" s="588" t="n"/>
      <c r="AE563" s="588" t="n"/>
      <c r="AF563" s="588" t="n"/>
      <c r="AG563" s="588" t="n"/>
      <c r="AH563" s="588" t="n"/>
      <c r="AI563" s="588" t="n"/>
    </row>
    <row r="564" ht="13.5" customHeight="1" s="1659">
      <c r="A564" s="588" t="n"/>
      <c r="B564" s="589" t="n"/>
      <c r="C564" s="527" t="n"/>
      <c r="D564" s="521" t="n"/>
      <c r="E564" s="589" t="n"/>
      <c r="F564" s="588" t="n"/>
      <c r="G564" s="527" t="n"/>
      <c r="H564" s="527" t="n"/>
      <c r="I564" s="527" t="n"/>
      <c r="J564" s="527" t="n"/>
      <c r="K564" s="589" t="n"/>
      <c r="L564" s="588" t="n"/>
      <c r="M564" s="588" t="n"/>
      <c r="N564" s="588" t="n"/>
      <c r="O564" s="588" t="n"/>
      <c r="P564" s="588" t="n"/>
      <c r="Q564" s="588" t="n"/>
      <c r="R564" s="588" t="n"/>
      <c r="S564" s="588" t="n"/>
      <c r="T564" s="588" t="n"/>
      <c r="U564" s="588" t="n"/>
      <c r="V564" s="588" t="n"/>
      <c r="W564" s="588" t="n"/>
      <c r="X564" s="588" t="n"/>
      <c r="Y564" s="588" t="n"/>
      <c r="Z564" s="588" t="n"/>
      <c r="AA564" s="588" t="n"/>
      <c r="AB564" s="588" t="n"/>
      <c r="AC564" s="588" t="n"/>
      <c r="AD564" s="588" t="n"/>
      <c r="AE564" s="588" t="n"/>
      <c r="AF564" s="588" t="n"/>
      <c r="AG564" s="588" t="n"/>
      <c r="AH564" s="588" t="n"/>
      <c r="AI564" s="588" t="n"/>
    </row>
    <row r="565" ht="13.5" customHeight="1" s="1659">
      <c r="A565" s="588" t="n"/>
      <c r="B565" s="589" t="n"/>
      <c r="C565" s="527" t="n"/>
      <c r="D565" s="521" t="n"/>
      <c r="E565" s="589" t="n"/>
      <c r="F565" s="588" t="n"/>
      <c r="G565" s="527" t="n"/>
      <c r="H565" s="527" t="n"/>
      <c r="I565" s="527" t="n"/>
      <c r="J565" s="527" t="n"/>
      <c r="K565" s="589" t="n"/>
      <c r="L565" s="588" t="n"/>
      <c r="M565" s="588" t="n"/>
      <c r="N565" s="588" t="n"/>
      <c r="O565" s="588" t="n"/>
      <c r="P565" s="588" t="n"/>
      <c r="Q565" s="588" t="n"/>
      <c r="R565" s="588" t="n"/>
      <c r="S565" s="588" t="n"/>
      <c r="T565" s="588" t="n"/>
      <c r="U565" s="588" t="n"/>
      <c r="V565" s="588" t="n"/>
      <c r="W565" s="588" t="n"/>
      <c r="X565" s="588" t="n"/>
      <c r="Y565" s="588" t="n"/>
      <c r="Z565" s="588" t="n"/>
      <c r="AA565" s="588" t="n"/>
      <c r="AB565" s="588" t="n"/>
      <c r="AC565" s="588" t="n"/>
      <c r="AD565" s="588" t="n"/>
      <c r="AE565" s="588" t="n"/>
      <c r="AF565" s="588" t="n"/>
      <c r="AG565" s="588" t="n"/>
      <c r="AH565" s="588" t="n"/>
      <c r="AI565" s="588" t="n"/>
    </row>
    <row r="566" ht="13.5" customHeight="1" s="1659">
      <c r="A566" s="588" t="n"/>
      <c r="B566" s="589" t="n"/>
      <c r="C566" s="527" t="n"/>
      <c r="D566" s="521" t="n"/>
      <c r="E566" s="589" t="n"/>
      <c r="F566" s="588" t="n"/>
      <c r="G566" s="527" t="n"/>
      <c r="H566" s="527" t="n"/>
      <c r="I566" s="527" t="n"/>
      <c r="J566" s="527" t="n"/>
      <c r="K566" s="589" t="n"/>
      <c r="L566" s="588" t="n"/>
      <c r="M566" s="588" t="n"/>
      <c r="N566" s="588" t="n"/>
      <c r="O566" s="588" t="n"/>
      <c r="P566" s="588" t="n"/>
      <c r="Q566" s="588" t="n"/>
      <c r="R566" s="588" t="n"/>
      <c r="S566" s="588" t="n"/>
      <c r="T566" s="588" t="n"/>
      <c r="U566" s="588" t="n"/>
      <c r="V566" s="588" t="n"/>
      <c r="W566" s="588" t="n"/>
      <c r="X566" s="588" t="n"/>
      <c r="Y566" s="588" t="n"/>
      <c r="Z566" s="588" t="n"/>
      <c r="AA566" s="588" t="n"/>
      <c r="AB566" s="588" t="n"/>
      <c r="AC566" s="588" t="n"/>
      <c r="AD566" s="588" t="n"/>
      <c r="AE566" s="588" t="n"/>
      <c r="AF566" s="588" t="n"/>
      <c r="AG566" s="588" t="n"/>
      <c r="AH566" s="588" t="n"/>
      <c r="AI566" s="588" t="n"/>
    </row>
    <row r="567" ht="13.5" customHeight="1" s="1659">
      <c r="A567" s="588" t="n"/>
      <c r="B567" s="589" t="n"/>
      <c r="C567" s="527" t="n"/>
      <c r="D567" s="521" t="n"/>
      <c r="E567" s="589" t="n"/>
      <c r="F567" s="588" t="n"/>
      <c r="G567" s="527" t="n"/>
      <c r="H567" s="527" t="n"/>
      <c r="I567" s="527" t="n"/>
      <c r="J567" s="527" t="n"/>
      <c r="K567" s="589" t="n"/>
      <c r="L567" s="588" t="n"/>
      <c r="M567" s="588" t="n"/>
      <c r="N567" s="588" t="n"/>
      <c r="O567" s="588" t="n"/>
      <c r="P567" s="588" t="n"/>
      <c r="Q567" s="588" t="n"/>
      <c r="R567" s="588" t="n"/>
      <c r="S567" s="588" t="n"/>
      <c r="T567" s="588" t="n"/>
      <c r="U567" s="588" t="n"/>
      <c r="V567" s="588" t="n"/>
      <c r="W567" s="588" t="n"/>
      <c r="X567" s="588" t="n"/>
      <c r="Y567" s="588" t="n"/>
      <c r="Z567" s="588" t="n"/>
      <c r="AA567" s="588" t="n"/>
      <c r="AB567" s="588" t="n"/>
      <c r="AC567" s="588" t="n"/>
      <c r="AD567" s="588" t="n"/>
      <c r="AE567" s="588" t="n"/>
      <c r="AF567" s="588" t="n"/>
      <c r="AG567" s="588" t="n"/>
      <c r="AH567" s="588" t="n"/>
      <c r="AI567" s="588" t="n"/>
    </row>
    <row r="568" ht="13.5" customHeight="1" s="1659">
      <c r="A568" s="588" t="n"/>
      <c r="B568" s="589" t="n"/>
      <c r="C568" s="527" t="n"/>
      <c r="D568" s="521" t="n"/>
      <c r="E568" s="589" t="n"/>
      <c r="F568" s="588" t="n"/>
      <c r="G568" s="527" t="n"/>
      <c r="H568" s="527" t="n"/>
      <c r="I568" s="527" t="n"/>
      <c r="J568" s="527" t="n"/>
      <c r="K568" s="589" t="n"/>
      <c r="L568" s="588" t="n"/>
      <c r="M568" s="588" t="n"/>
      <c r="N568" s="588" t="n"/>
      <c r="O568" s="588" t="n"/>
      <c r="P568" s="588" t="n"/>
      <c r="Q568" s="588" t="n"/>
      <c r="R568" s="588" t="n"/>
      <c r="S568" s="588" t="n"/>
      <c r="T568" s="588" t="n"/>
      <c r="U568" s="588" t="n"/>
      <c r="V568" s="588" t="n"/>
      <c r="W568" s="588" t="n"/>
      <c r="X568" s="588" t="n"/>
      <c r="Y568" s="588" t="n"/>
      <c r="Z568" s="588" t="n"/>
      <c r="AA568" s="588" t="n"/>
      <c r="AB568" s="588" t="n"/>
      <c r="AC568" s="588" t="n"/>
      <c r="AD568" s="588" t="n"/>
      <c r="AE568" s="588" t="n"/>
      <c r="AF568" s="588" t="n"/>
      <c r="AG568" s="588" t="n"/>
      <c r="AH568" s="588" t="n"/>
      <c r="AI568" s="588" t="n"/>
    </row>
    <row r="569" ht="13.5" customHeight="1" s="1659">
      <c r="A569" s="588" t="n"/>
      <c r="B569" s="589" t="n"/>
      <c r="C569" s="527" t="n"/>
      <c r="D569" s="521" t="n"/>
      <c r="E569" s="589" t="n"/>
      <c r="F569" s="588" t="n"/>
      <c r="G569" s="527" t="n"/>
      <c r="H569" s="527" t="n"/>
      <c r="I569" s="527" t="n"/>
      <c r="J569" s="527" t="n"/>
      <c r="K569" s="589" t="n"/>
      <c r="L569" s="588" t="n"/>
      <c r="M569" s="588" t="n"/>
      <c r="N569" s="588" t="n"/>
      <c r="O569" s="588" t="n"/>
      <c r="P569" s="588" t="n"/>
      <c r="Q569" s="588" t="n"/>
      <c r="R569" s="588" t="n"/>
      <c r="S569" s="588" t="n"/>
      <c r="T569" s="588" t="n"/>
      <c r="U569" s="588" t="n"/>
      <c r="V569" s="588" t="n"/>
      <c r="W569" s="588" t="n"/>
      <c r="X569" s="588" t="n"/>
      <c r="Y569" s="588" t="n"/>
      <c r="Z569" s="588" t="n"/>
      <c r="AA569" s="588" t="n"/>
      <c r="AB569" s="588" t="n"/>
      <c r="AC569" s="588" t="n"/>
      <c r="AD569" s="588" t="n"/>
      <c r="AE569" s="588" t="n"/>
      <c r="AF569" s="588" t="n"/>
      <c r="AG569" s="588" t="n"/>
      <c r="AH569" s="588" t="n"/>
      <c r="AI569" s="588" t="n"/>
    </row>
    <row r="570" ht="13.5" customHeight="1" s="1659">
      <c r="A570" s="588" t="n"/>
      <c r="B570" s="589" t="n"/>
      <c r="C570" s="527" t="n"/>
      <c r="D570" s="521" t="n"/>
      <c r="E570" s="589" t="n"/>
      <c r="F570" s="588" t="n"/>
      <c r="G570" s="527" t="n"/>
      <c r="H570" s="527" t="n"/>
      <c r="I570" s="527" t="n"/>
      <c r="J570" s="527" t="n"/>
      <c r="K570" s="589" t="n"/>
      <c r="L570" s="588" t="n"/>
      <c r="M570" s="588" t="n"/>
      <c r="N570" s="588" t="n"/>
      <c r="O570" s="588" t="n"/>
      <c r="P570" s="588" t="n"/>
      <c r="Q570" s="588" t="n"/>
      <c r="R570" s="588" t="n"/>
      <c r="S570" s="588" t="n"/>
      <c r="T570" s="588" t="n"/>
      <c r="U570" s="588" t="n"/>
      <c r="V570" s="588" t="n"/>
      <c r="W570" s="588" t="n"/>
      <c r="X570" s="588" t="n"/>
      <c r="Y570" s="588" t="n"/>
      <c r="Z570" s="588" t="n"/>
      <c r="AA570" s="588" t="n"/>
      <c r="AB570" s="588" t="n"/>
      <c r="AC570" s="588" t="n"/>
      <c r="AD570" s="588" t="n"/>
      <c r="AE570" s="588" t="n"/>
      <c r="AF570" s="588" t="n"/>
      <c r="AG570" s="588" t="n"/>
      <c r="AH570" s="588" t="n"/>
      <c r="AI570" s="588" t="n"/>
    </row>
    <row r="571" ht="13.5" customHeight="1" s="1659">
      <c r="A571" s="588" t="n"/>
      <c r="B571" s="589" t="n"/>
      <c r="C571" s="527" t="n"/>
      <c r="D571" s="521" t="n"/>
      <c r="E571" s="589" t="n"/>
      <c r="F571" s="588" t="n"/>
      <c r="G571" s="527" t="n"/>
      <c r="H571" s="527" t="n"/>
      <c r="I571" s="527" t="n"/>
      <c r="J571" s="527" t="n"/>
      <c r="K571" s="589" t="n"/>
      <c r="L571" s="588" t="n"/>
      <c r="M571" s="588" t="n"/>
      <c r="N571" s="588" t="n"/>
      <c r="O571" s="588" t="n"/>
      <c r="P571" s="588" t="n"/>
      <c r="Q571" s="588" t="n"/>
      <c r="R571" s="588" t="n"/>
      <c r="S571" s="588" t="n"/>
      <c r="T571" s="588" t="n"/>
      <c r="U571" s="588" t="n"/>
      <c r="V571" s="588" t="n"/>
      <c r="W571" s="588" t="n"/>
      <c r="X571" s="588" t="n"/>
      <c r="Y571" s="588" t="n"/>
      <c r="Z571" s="588" t="n"/>
      <c r="AA571" s="588" t="n"/>
      <c r="AB571" s="588" t="n"/>
      <c r="AC571" s="588" t="n"/>
      <c r="AD571" s="588" t="n"/>
      <c r="AE571" s="588" t="n"/>
      <c r="AF571" s="588" t="n"/>
      <c r="AG571" s="588" t="n"/>
      <c r="AH571" s="588" t="n"/>
      <c r="AI571" s="588" t="n"/>
    </row>
    <row r="572" ht="13.5" customHeight="1" s="1659">
      <c r="A572" s="588" t="n"/>
      <c r="B572" s="589" t="n"/>
      <c r="C572" s="527" t="n"/>
      <c r="D572" s="521" t="n"/>
      <c r="E572" s="589" t="n"/>
      <c r="F572" s="588" t="n"/>
      <c r="G572" s="527" t="n"/>
      <c r="H572" s="527" t="n"/>
      <c r="I572" s="527" t="n"/>
      <c r="J572" s="527" t="n"/>
      <c r="K572" s="589" t="n"/>
      <c r="L572" s="588" t="n"/>
      <c r="M572" s="588" t="n"/>
      <c r="N572" s="588" t="n"/>
      <c r="O572" s="588" t="n"/>
      <c r="P572" s="588" t="n"/>
      <c r="Q572" s="588" t="n"/>
      <c r="R572" s="588" t="n"/>
      <c r="S572" s="588" t="n"/>
      <c r="T572" s="588" t="n"/>
      <c r="U572" s="588" t="n"/>
      <c r="V572" s="588" t="n"/>
      <c r="W572" s="588" t="n"/>
      <c r="X572" s="588" t="n"/>
      <c r="Y572" s="588" t="n"/>
      <c r="Z572" s="588" t="n"/>
      <c r="AA572" s="588" t="n"/>
      <c r="AB572" s="588" t="n"/>
      <c r="AC572" s="588" t="n"/>
      <c r="AD572" s="588" t="n"/>
      <c r="AE572" s="588" t="n"/>
      <c r="AF572" s="588" t="n"/>
      <c r="AG572" s="588" t="n"/>
      <c r="AH572" s="588" t="n"/>
      <c r="AI572" s="588" t="n"/>
    </row>
    <row r="573" ht="13.5" customHeight="1" s="1659">
      <c r="A573" s="588" t="n"/>
      <c r="B573" s="589" t="n"/>
      <c r="C573" s="527" t="n"/>
      <c r="D573" s="521" t="n"/>
      <c r="E573" s="589" t="n"/>
      <c r="F573" s="588" t="n"/>
      <c r="G573" s="527" t="n"/>
      <c r="H573" s="527" t="n"/>
      <c r="I573" s="527" t="n"/>
      <c r="J573" s="527" t="n"/>
      <c r="K573" s="589" t="n"/>
      <c r="L573" s="588" t="n"/>
      <c r="M573" s="588" t="n"/>
      <c r="N573" s="588" t="n"/>
      <c r="O573" s="588" t="n"/>
      <c r="P573" s="588" t="n"/>
      <c r="Q573" s="588" t="n"/>
      <c r="R573" s="588" t="n"/>
      <c r="S573" s="588" t="n"/>
      <c r="T573" s="588" t="n"/>
      <c r="U573" s="588" t="n"/>
      <c r="V573" s="588" t="n"/>
      <c r="W573" s="588" t="n"/>
      <c r="X573" s="588" t="n"/>
      <c r="Y573" s="588" t="n"/>
      <c r="Z573" s="588" t="n"/>
      <c r="AA573" s="588" t="n"/>
      <c r="AB573" s="588" t="n"/>
      <c r="AC573" s="588" t="n"/>
      <c r="AD573" s="588" t="n"/>
      <c r="AE573" s="588" t="n"/>
      <c r="AF573" s="588" t="n"/>
      <c r="AG573" s="588" t="n"/>
      <c r="AH573" s="588" t="n"/>
      <c r="AI573" s="588" t="n"/>
    </row>
    <row r="574" ht="13.5" customHeight="1" s="1659">
      <c r="A574" s="588" t="n"/>
      <c r="B574" s="589" t="n"/>
      <c r="C574" s="527" t="n"/>
      <c r="D574" s="521" t="n"/>
      <c r="E574" s="589" t="n"/>
      <c r="F574" s="588" t="n"/>
      <c r="G574" s="527" t="n"/>
      <c r="H574" s="527" t="n"/>
      <c r="I574" s="527" t="n"/>
      <c r="J574" s="527" t="n"/>
      <c r="K574" s="589" t="n"/>
      <c r="L574" s="588" t="n"/>
      <c r="M574" s="588" t="n"/>
      <c r="N574" s="588" t="n"/>
      <c r="O574" s="588" t="n"/>
      <c r="P574" s="588" t="n"/>
      <c r="Q574" s="588" t="n"/>
      <c r="R574" s="588" t="n"/>
      <c r="S574" s="588" t="n"/>
      <c r="T574" s="588" t="n"/>
      <c r="U574" s="588" t="n"/>
      <c r="V574" s="588" t="n"/>
      <c r="W574" s="588" t="n"/>
      <c r="X574" s="588" t="n"/>
      <c r="Y574" s="588" t="n"/>
      <c r="Z574" s="588" t="n"/>
      <c r="AA574" s="588" t="n"/>
      <c r="AB574" s="588" t="n"/>
      <c r="AC574" s="588" t="n"/>
      <c r="AD574" s="588" t="n"/>
      <c r="AE574" s="588" t="n"/>
      <c r="AF574" s="588" t="n"/>
      <c r="AG574" s="588" t="n"/>
      <c r="AH574" s="588" t="n"/>
      <c r="AI574" s="588" t="n"/>
    </row>
    <row r="575" ht="13.5" customHeight="1" s="1659">
      <c r="A575" s="588" t="n"/>
      <c r="B575" s="589" t="n"/>
      <c r="C575" s="527" t="n"/>
      <c r="D575" s="521" t="n"/>
      <c r="E575" s="589" t="n"/>
      <c r="F575" s="588" t="n"/>
      <c r="G575" s="527" t="n"/>
      <c r="H575" s="527" t="n"/>
      <c r="I575" s="527" t="n"/>
      <c r="J575" s="527" t="n"/>
      <c r="K575" s="589" t="n"/>
      <c r="L575" s="588" t="n"/>
      <c r="M575" s="588" t="n"/>
      <c r="N575" s="588" t="n"/>
      <c r="O575" s="588" t="n"/>
      <c r="P575" s="588" t="n"/>
      <c r="Q575" s="588" t="n"/>
      <c r="R575" s="588" t="n"/>
      <c r="S575" s="588" t="n"/>
      <c r="T575" s="588" t="n"/>
      <c r="U575" s="588" t="n"/>
      <c r="V575" s="588" t="n"/>
      <c r="W575" s="588" t="n"/>
      <c r="X575" s="588" t="n"/>
      <c r="Y575" s="588" t="n"/>
      <c r="Z575" s="588" t="n"/>
      <c r="AA575" s="588" t="n"/>
      <c r="AB575" s="588" t="n"/>
      <c r="AC575" s="588" t="n"/>
      <c r="AD575" s="588" t="n"/>
      <c r="AE575" s="588" t="n"/>
      <c r="AF575" s="588" t="n"/>
      <c r="AG575" s="588" t="n"/>
      <c r="AH575" s="588" t="n"/>
      <c r="AI575" s="588" t="n"/>
    </row>
    <row r="576" ht="13.5" customHeight="1" s="1659">
      <c r="A576" s="588" t="n"/>
      <c r="B576" s="589" t="n"/>
      <c r="C576" s="527" t="n"/>
      <c r="D576" s="521" t="n"/>
      <c r="E576" s="589" t="n"/>
      <c r="F576" s="588" t="n"/>
      <c r="G576" s="527" t="n"/>
      <c r="H576" s="527" t="n"/>
      <c r="I576" s="527" t="n"/>
      <c r="J576" s="527" t="n"/>
      <c r="K576" s="589" t="n"/>
      <c r="L576" s="588" t="n"/>
      <c r="M576" s="588" t="n"/>
      <c r="N576" s="588" t="n"/>
      <c r="O576" s="588" t="n"/>
      <c r="P576" s="588" t="n"/>
      <c r="Q576" s="588" t="n"/>
      <c r="R576" s="588" t="n"/>
      <c r="S576" s="588" t="n"/>
      <c r="T576" s="588" t="n"/>
      <c r="U576" s="588" t="n"/>
      <c r="V576" s="588" t="n"/>
      <c r="W576" s="588" t="n"/>
      <c r="X576" s="588" t="n"/>
      <c r="Y576" s="588" t="n"/>
      <c r="Z576" s="588" t="n"/>
      <c r="AA576" s="588" t="n"/>
      <c r="AB576" s="588" t="n"/>
      <c r="AC576" s="588" t="n"/>
      <c r="AD576" s="588" t="n"/>
      <c r="AE576" s="588" t="n"/>
      <c r="AF576" s="588" t="n"/>
      <c r="AG576" s="588" t="n"/>
      <c r="AH576" s="588" t="n"/>
      <c r="AI576" s="588" t="n"/>
    </row>
    <row r="577" ht="13.5" customHeight="1" s="1659">
      <c r="A577" s="588" t="n"/>
      <c r="B577" s="589" t="n"/>
      <c r="C577" s="527" t="n"/>
      <c r="D577" s="521" t="n"/>
      <c r="E577" s="589" t="n"/>
      <c r="F577" s="588" t="n"/>
      <c r="G577" s="527" t="n"/>
      <c r="H577" s="527" t="n"/>
      <c r="I577" s="527" t="n"/>
      <c r="J577" s="527" t="n"/>
      <c r="K577" s="589" t="n"/>
      <c r="L577" s="588" t="n"/>
      <c r="M577" s="588" t="n"/>
      <c r="N577" s="588" t="n"/>
      <c r="O577" s="588" t="n"/>
      <c r="P577" s="588" t="n"/>
      <c r="Q577" s="588" t="n"/>
      <c r="R577" s="588" t="n"/>
      <c r="S577" s="588" t="n"/>
      <c r="T577" s="588" t="n"/>
      <c r="U577" s="588" t="n"/>
      <c r="V577" s="588" t="n"/>
      <c r="W577" s="588" t="n"/>
      <c r="X577" s="588" t="n"/>
      <c r="Y577" s="588" t="n"/>
      <c r="Z577" s="588" t="n"/>
      <c r="AA577" s="588" t="n"/>
      <c r="AB577" s="588" t="n"/>
      <c r="AC577" s="588" t="n"/>
      <c r="AD577" s="588" t="n"/>
      <c r="AE577" s="588" t="n"/>
      <c r="AF577" s="588" t="n"/>
      <c r="AG577" s="588" t="n"/>
      <c r="AH577" s="588" t="n"/>
      <c r="AI577" s="588" t="n"/>
    </row>
    <row r="578" ht="13.5" customHeight="1" s="1659">
      <c r="A578" s="588" t="n"/>
      <c r="B578" s="589" t="n"/>
      <c r="C578" s="527" t="n"/>
      <c r="D578" s="521" t="n"/>
      <c r="E578" s="589" t="n"/>
      <c r="F578" s="588" t="n"/>
      <c r="G578" s="527" t="n"/>
      <c r="H578" s="527" t="n"/>
      <c r="I578" s="527" t="n"/>
      <c r="J578" s="527" t="n"/>
      <c r="K578" s="589" t="n"/>
      <c r="L578" s="588" t="n"/>
      <c r="M578" s="588" t="n"/>
      <c r="N578" s="588" t="n"/>
      <c r="O578" s="588" t="n"/>
      <c r="P578" s="588" t="n"/>
      <c r="Q578" s="588" t="n"/>
      <c r="R578" s="588" t="n"/>
      <c r="S578" s="588" t="n"/>
      <c r="T578" s="588" t="n"/>
      <c r="U578" s="588" t="n"/>
      <c r="V578" s="588" t="n"/>
      <c r="W578" s="588" t="n"/>
      <c r="X578" s="588" t="n"/>
      <c r="Y578" s="588" t="n"/>
      <c r="Z578" s="588" t="n"/>
      <c r="AA578" s="588" t="n"/>
      <c r="AB578" s="588" t="n"/>
      <c r="AC578" s="588" t="n"/>
      <c r="AD578" s="588" t="n"/>
      <c r="AE578" s="588" t="n"/>
      <c r="AF578" s="588" t="n"/>
      <c r="AG578" s="588" t="n"/>
      <c r="AH578" s="588" t="n"/>
      <c r="AI578" s="588" t="n"/>
    </row>
    <row r="579" ht="13.5" customHeight="1" s="1659">
      <c r="A579" s="588" t="n"/>
      <c r="B579" s="589" t="n"/>
      <c r="C579" s="527" t="n"/>
      <c r="D579" s="521" t="n"/>
      <c r="E579" s="589" t="n"/>
      <c r="F579" s="588" t="n"/>
      <c r="G579" s="527" t="n"/>
      <c r="H579" s="527" t="n"/>
      <c r="I579" s="527" t="n"/>
      <c r="J579" s="527" t="n"/>
      <c r="K579" s="589" t="n"/>
      <c r="L579" s="588" t="n"/>
      <c r="M579" s="588" t="n"/>
      <c r="N579" s="588" t="n"/>
      <c r="O579" s="588" t="n"/>
      <c r="P579" s="588" t="n"/>
      <c r="Q579" s="588" t="n"/>
      <c r="R579" s="588" t="n"/>
      <c r="S579" s="588" t="n"/>
      <c r="T579" s="588" t="n"/>
      <c r="U579" s="588" t="n"/>
      <c r="V579" s="588" t="n"/>
      <c r="W579" s="588" t="n"/>
      <c r="X579" s="588" t="n"/>
      <c r="Y579" s="588" t="n"/>
      <c r="Z579" s="588" t="n"/>
      <c r="AA579" s="588" t="n"/>
      <c r="AB579" s="588" t="n"/>
      <c r="AC579" s="588" t="n"/>
      <c r="AD579" s="588" t="n"/>
      <c r="AE579" s="588" t="n"/>
      <c r="AF579" s="588" t="n"/>
      <c r="AG579" s="588" t="n"/>
      <c r="AH579" s="588" t="n"/>
      <c r="AI579" s="588" t="n"/>
    </row>
    <row r="580" ht="13.5" customHeight="1" s="1659">
      <c r="A580" s="588" t="n"/>
      <c r="B580" s="589" t="n"/>
      <c r="C580" s="527" t="n"/>
      <c r="D580" s="521" t="n"/>
      <c r="E580" s="589" t="n"/>
      <c r="F580" s="588" t="n"/>
      <c r="G580" s="527" t="n"/>
      <c r="H580" s="527" t="n"/>
      <c r="I580" s="527" t="n"/>
      <c r="J580" s="527" t="n"/>
      <c r="K580" s="589" t="n"/>
      <c r="L580" s="588" t="n"/>
      <c r="M580" s="588" t="n"/>
      <c r="N580" s="588" t="n"/>
      <c r="O580" s="588" t="n"/>
      <c r="P580" s="588" t="n"/>
      <c r="Q580" s="588" t="n"/>
      <c r="R580" s="588" t="n"/>
      <c r="S580" s="588" t="n"/>
      <c r="T580" s="588" t="n"/>
      <c r="U580" s="588" t="n"/>
      <c r="V580" s="588" t="n"/>
      <c r="W580" s="588" t="n"/>
      <c r="X580" s="588" t="n"/>
      <c r="Y580" s="588" t="n"/>
      <c r="Z580" s="588" t="n"/>
      <c r="AA580" s="588" t="n"/>
      <c r="AB580" s="588" t="n"/>
      <c r="AC580" s="588" t="n"/>
      <c r="AD580" s="588" t="n"/>
      <c r="AE580" s="588" t="n"/>
      <c r="AF580" s="588" t="n"/>
      <c r="AG580" s="588" t="n"/>
      <c r="AH580" s="588" t="n"/>
      <c r="AI580" s="588" t="n"/>
    </row>
    <row r="581" ht="13.5" customHeight="1" s="1659">
      <c r="A581" s="588" t="n"/>
      <c r="B581" s="589" t="n"/>
      <c r="C581" s="527" t="n"/>
      <c r="D581" s="521" t="n"/>
      <c r="E581" s="589" t="n"/>
      <c r="F581" s="588" t="n"/>
      <c r="G581" s="527" t="n"/>
      <c r="H581" s="527" t="n"/>
      <c r="I581" s="527" t="n"/>
      <c r="J581" s="527" t="n"/>
      <c r="K581" s="589" t="n"/>
      <c r="L581" s="588" t="n"/>
      <c r="M581" s="588" t="n"/>
      <c r="N581" s="588" t="n"/>
      <c r="O581" s="588" t="n"/>
      <c r="P581" s="588" t="n"/>
      <c r="Q581" s="588" t="n"/>
      <c r="R581" s="588" t="n"/>
      <c r="S581" s="588" t="n"/>
      <c r="T581" s="588" t="n"/>
      <c r="U581" s="588" t="n"/>
      <c r="V581" s="588" t="n"/>
      <c r="W581" s="588" t="n"/>
      <c r="X581" s="588" t="n"/>
      <c r="Y581" s="588" t="n"/>
      <c r="Z581" s="588" t="n"/>
      <c r="AA581" s="588" t="n"/>
      <c r="AB581" s="588" t="n"/>
      <c r="AC581" s="588" t="n"/>
      <c r="AD581" s="588" t="n"/>
      <c r="AE581" s="588" t="n"/>
      <c r="AF581" s="588" t="n"/>
      <c r="AG581" s="588" t="n"/>
      <c r="AH581" s="588" t="n"/>
      <c r="AI581" s="588" t="n"/>
    </row>
    <row r="582" ht="13.5" customHeight="1" s="1659">
      <c r="A582" s="588" t="n"/>
      <c r="B582" s="589" t="n"/>
      <c r="C582" s="527" t="n"/>
      <c r="D582" s="521" t="n"/>
      <c r="E582" s="589" t="n"/>
      <c r="F582" s="588" t="n"/>
      <c r="G582" s="527" t="n"/>
      <c r="H582" s="527" t="n"/>
      <c r="I582" s="527" t="n"/>
      <c r="J582" s="527" t="n"/>
      <c r="K582" s="589" t="n"/>
      <c r="L582" s="588" t="n"/>
      <c r="M582" s="588" t="n"/>
      <c r="N582" s="588" t="n"/>
      <c r="O582" s="588" t="n"/>
      <c r="P582" s="588" t="n"/>
      <c r="Q582" s="588" t="n"/>
      <c r="R582" s="588" t="n"/>
      <c r="S582" s="588" t="n"/>
      <c r="T582" s="588" t="n"/>
      <c r="U582" s="588" t="n"/>
      <c r="V582" s="588" t="n"/>
      <c r="W582" s="588" t="n"/>
      <c r="X582" s="588" t="n"/>
      <c r="Y582" s="588" t="n"/>
      <c r="Z582" s="588" t="n"/>
      <c r="AA582" s="588" t="n"/>
      <c r="AB582" s="588" t="n"/>
      <c r="AC582" s="588" t="n"/>
      <c r="AD582" s="588" t="n"/>
      <c r="AE582" s="588" t="n"/>
      <c r="AF582" s="588" t="n"/>
      <c r="AG582" s="588" t="n"/>
      <c r="AH582" s="588" t="n"/>
      <c r="AI582" s="588" t="n"/>
    </row>
    <row r="583" ht="13.5" customHeight="1" s="1659">
      <c r="A583" s="588" t="n"/>
      <c r="B583" s="589" t="n"/>
      <c r="C583" s="527" t="n"/>
      <c r="D583" s="521" t="n"/>
      <c r="E583" s="589" t="n"/>
      <c r="F583" s="588" t="n"/>
      <c r="G583" s="527" t="n"/>
      <c r="H583" s="527" t="n"/>
      <c r="I583" s="527" t="n"/>
      <c r="J583" s="527" t="n"/>
      <c r="K583" s="589" t="n"/>
      <c r="L583" s="588" t="n"/>
      <c r="M583" s="588" t="n"/>
      <c r="N583" s="588" t="n"/>
      <c r="O583" s="588" t="n"/>
      <c r="P583" s="588" t="n"/>
      <c r="Q583" s="588" t="n"/>
      <c r="R583" s="588" t="n"/>
      <c r="S583" s="588" t="n"/>
      <c r="T583" s="588" t="n"/>
      <c r="U583" s="588" t="n"/>
      <c r="V583" s="588" t="n"/>
      <c r="W583" s="588" t="n"/>
      <c r="X583" s="588" t="n"/>
      <c r="Y583" s="588" t="n"/>
      <c r="Z583" s="588" t="n"/>
      <c r="AA583" s="588" t="n"/>
      <c r="AB583" s="588" t="n"/>
      <c r="AC583" s="588" t="n"/>
      <c r="AD583" s="588" t="n"/>
      <c r="AE583" s="588" t="n"/>
      <c r="AF583" s="588" t="n"/>
      <c r="AG583" s="588" t="n"/>
      <c r="AH583" s="588" t="n"/>
      <c r="AI583" s="588" t="n"/>
    </row>
    <row r="584" ht="13.5" customHeight="1" s="1659">
      <c r="A584" s="588" t="n"/>
      <c r="B584" s="589" t="n"/>
      <c r="C584" s="527" t="n"/>
      <c r="D584" s="521" t="n"/>
      <c r="E584" s="589" t="n"/>
      <c r="F584" s="588" t="n"/>
      <c r="G584" s="527" t="n"/>
      <c r="H584" s="527" t="n"/>
      <c r="I584" s="527" t="n"/>
      <c r="J584" s="527" t="n"/>
      <c r="K584" s="589" t="n"/>
      <c r="L584" s="588" t="n"/>
      <c r="M584" s="588" t="n"/>
      <c r="N584" s="588" t="n"/>
      <c r="O584" s="588" t="n"/>
      <c r="P584" s="588" t="n"/>
      <c r="Q584" s="588" t="n"/>
      <c r="R584" s="588" t="n"/>
      <c r="S584" s="588" t="n"/>
      <c r="T584" s="588" t="n"/>
      <c r="U584" s="588" t="n"/>
      <c r="V584" s="588" t="n"/>
      <c r="W584" s="588" t="n"/>
      <c r="X584" s="588" t="n"/>
      <c r="Y584" s="588" t="n"/>
      <c r="Z584" s="588" t="n"/>
      <c r="AA584" s="588" t="n"/>
      <c r="AB584" s="588" t="n"/>
      <c r="AC584" s="588" t="n"/>
      <c r="AD584" s="588" t="n"/>
      <c r="AE584" s="588" t="n"/>
      <c r="AF584" s="588" t="n"/>
      <c r="AG584" s="588" t="n"/>
      <c r="AH584" s="588" t="n"/>
      <c r="AI584" s="588" t="n"/>
    </row>
    <row r="585" ht="13.5" customHeight="1" s="1659">
      <c r="A585" s="588" t="n"/>
      <c r="B585" s="589" t="n"/>
      <c r="C585" s="527" t="n"/>
      <c r="D585" s="521" t="n"/>
      <c r="E585" s="589" t="n"/>
      <c r="F585" s="588" t="n"/>
      <c r="G585" s="527" t="n"/>
      <c r="H585" s="527" t="n"/>
      <c r="I585" s="527" t="n"/>
      <c r="J585" s="527" t="n"/>
      <c r="K585" s="589" t="n"/>
      <c r="L585" s="588" t="n"/>
      <c r="M585" s="588" t="n"/>
      <c r="N585" s="588" t="n"/>
      <c r="O585" s="588" t="n"/>
      <c r="P585" s="588" t="n"/>
      <c r="Q585" s="588" t="n"/>
      <c r="R585" s="588" t="n"/>
      <c r="S585" s="588" t="n"/>
      <c r="T585" s="588" t="n"/>
      <c r="U585" s="588" t="n"/>
      <c r="V585" s="588" t="n"/>
      <c r="W585" s="588" t="n"/>
      <c r="X585" s="588" t="n"/>
      <c r="Y585" s="588" t="n"/>
      <c r="Z585" s="588" t="n"/>
      <c r="AA585" s="588" t="n"/>
      <c r="AB585" s="588" t="n"/>
      <c r="AC585" s="588" t="n"/>
      <c r="AD585" s="588" t="n"/>
      <c r="AE585" s="588" t="n"/>
      <c r="AF585" s="588" t="n"/>
      <c r="AG585" s="588" t="n"/>
      <c r="AH585" s="588" t="n"/>
      <c r="AI585" s="588" t="n"/>
    </row>
    <row r="586" ht="13.5" customHeight="1" s="1659">
      <c r="A586" s="588" t="n"/>
      <c r="B586" s="589" t="n"/>
      <c r="C586" s="527" t="n"/>
      <c r="D586" s="521" t="n"/>
      <c r="E586" s="589" t="n"/>
      <c r="F586" s="588" t="n"/>
      <c r="G586" s="527" t="n"/>
      <c r="H586" s="527" t="n"/>
      <c r="I586" s="527" t="n"/>
      <c r="J586" s="527" t="n"/>
      <c r="K586" s="589" t="n"/>
      <c r="L586" s="588" t="n"/>
      <c r="M586" s="588" t="n"/>
      <c r="N586" s="588" t="n"/>
      <c r="O586" s="588" t="n"/>
      <c r="P586" s="588" t="n"/>
      <c r="Q586" s="588" t="n"/>
      <c r="R586" s="588" t="n"/>
      <c r="S586" s="588" t="n"/>
      <c r="T586" s="588" t="n"/>
      <c r="U586" s="588" t="n"/>
      <c r="V586" s="588" t="n"/>
      <c r="W586" s="588" t="n"/>
      <c r="X586" s="588" t="n"/>
      <c r="Y586" s="588" t="n"/>
      <c r="Z586" s="588" t="n"/>
      <c r="AA586" s="588" t="n"/>
      <c r="AB586" s="588" t="n"/>
      <c r="AC586" s="588" t="n"/>
      <c r="AD586" s="588" t="n"/>
      <c r="AE586" s="588" t="n"/>
      <c r="AF586" s="588" t="n"/>
      <c r="AG586" s="588" t="n"/>
      <c r="AH586" s="588" t="n"/>
      <c r="AI586" s="588" t="n"/>
    </row>
    <row r="587" ht="13.5" customHeight="1" s="1659">
      <c r="A587" s="588" t="n"/>
      <c r="B587" s="589" t="n"/>
      <c r="C587" s="527" t="n"/>
      <c r="D587" s="521" t="n"/>
      <c r="E587" s="589" t="n"/>
      <c r="F587" s="588" t="n"/>
      <c r="G587" s="527" t="n"/>
      <c r="H587" s="527" t="n"/>
      <c r="I587" s="527" t="n"/>
      <c r="J587" s="527" t="n"/>
      <c r="K587" s="589" t="n"/>
      <c r="L587" s="588" t="n"/>
      <c r="M587" s="588" t="n"/>
      <c r="N587" s="588" t="n"/>
      <c r="O587" s="588" t="n"/>
      <c r="P587" s="588" t="n"/>
      <c r="Q587" s="588" t="n"/>
      <c r="R587" s="588" t="n"/>
      <c r="S587" s="588" t="n"/>
      <c r="T587" s="588" t="n"/>
      <c r="U587" s="588" t="n"/>
      <c r="V587" s="588" t="n"/>
      <c r="W587" s="588" t="n"/>
      <c r="X587" s="588" t="n"/>
      <c r="Y587" s="588" t="n"/>
      <c r="Z587" s="588" t="n"/>
      <c r="AA587" s="588" t="n"/>
      <c r="AB587" s="588" t="n"/>
      <c r="AC587" s="588" t="n"/>
      <c r="AD587" s="588" t="n"/>
      <c r="AE587" s="588" t="n"/>
      <c r="AF587" s="588" t="n"/>
      <c r="AG587" s="588" t="n"/>
      <c r="AH587" s="588" t="n"/>
      <c r="AI587" s="588" t="n"/>
    </row>
    <row r="588" ht="13.5" customHeight="1" s="1659">
      <c r="A588" s="588" t="n"/>
      <c r="B588" s="589" t="n"/>
      <c r="C588" s="527" t="n"/>
      <c r="D588" s="521" t="n"/>
      <c r="E588" s="589" t="n"/>
      <c r="F588" s="588" t="n"/>
      <c r="G588" s="527" t="n"/>
      <c r="H588" s="527" t="n"/>
      <c r="I588" s="527" t="n"/>
      <c r="J588" s="527" t="n"/>
      <c r="K588" s="589" t="n"/>
      <c r="L588" s="588" t="n"/>
      <c r="M588" s="588" t="n"/>
      <c r="N588" s="588" t="n"/>
      <c r="O588" s="588" t="n"/>
      <c r="P588" s="588" t="n"/>
      <c r="Q588" s="588" t="n"/>
      <c r="R588" s="588" t="n"/>
      <c r="S588" s="588" t="n"/>
      <c r="T588" s="588" t="n"/>
      <c r="U588" s="588" t="n"/>
      <c r="V588" s="588" t="n"/>
      <c r="W588" s="588" t="n"/>
      <c r="X588" s="588" t="n"/>
      <c r="Y588" s="588" t="n"/>
      <c r="Z588" s="588" t="n"/>
      <c r="AA588" s="588" t="n"/>
      <c r="AB588" s="588" t="n"/>
      <c r="AC588" s="588" t="n"/>
      <c r="AD588" s="588" t="n"/>
      <c r="AE588" s="588" t="n"/>
      <c r="AF588" s="588" t="n"/>
      <c r="AG588" s="588" t="n"/>
      <c r="AH588" s="588" t="n"/>
      <c r="AI588" s="588" t="n"/>
    </row>
    <row r="589" ht="13.5" customHeight="1" s="1659">
      <c r="A589" s="588" t="n"/>
      <c r="B589" s="589" t="n"/>
      <c r="C589" s="527" t="n"/>
      <c r="D589" s="521" t="n"/>
      <c r="E589" s="589" t="n"/>
      <c r="F589" s="588" t="n"/>
      <c r="G589" s="527" t="n"/>
      <c r="H589" s="527" t="n"/>
      <c r="I589" s="527" t="n"/>
      <c r="J589" s="527" t="n"/>
      <c r="K589" s="589" t="n"/>
      <c r="L589" s="588" t="n"/>
      <c r="M589" s="588" t="n"/>
      <c r="N589" s="588" t="n"/>
      <c r="O589" s="588" t="n"/>
      <c r="P589" s="588" t="n"/>
      <c r="Q589" s="588" t="n"/>
      <c r="R589" s="588" t="n"/>
      <c r="S589" s="588" t="n"/>
      <c r="T589" s="588" t="n"/>
      <c r="U589" s="588" t="n"/>
      <c r="V589" s="588" t="n"/>
      <c r="W589" s="588" t="n"/>
      <c r="X589" s="588" t="n"/>
      <c r="Y589" s="588" t="n"/>
      <c r="Z589" s="588" t="n"/>
      <c r="AA589" s="588" t="n"/>
      <c r="AB589" s="588" t="n"/>
      <c r="AC589" s="588" t="n"/>
      <c r="AD589" s="588" t="n"/>
      <c r="AE589" s="588" t="n"/>
      <c r="AF589" s="588" t="n"/>
      <c r="AG589" s="588" t="n"/>
      <c r="AH589" s="588" t="n"/>
      <c r="AI589" s="588" t="n"/>
    </row>
    <row r="590" ht="13.5" customHeight="1" s="1659">
      <c r="A590" s="588" t="n"/>
      <c r="B590" s="589" t="n"/>
      <c r="C590" s="527" t="n"/>
      <c r="D590" s="521" t="n"/>
      <c r="E590" s="589" t="n"/>
      <c r="F590" s="588" t="n"/>
      <c r="G590" s="527" t="n"/>
      <c r="H590" s="527" t="n"/>
      <c r="I590" s="527" t="n"/>
      <c r="J590" s="527" t="n"/>
      <c r="K590" s="589" t="n"/>
      <c r="L590" s="588" t="n"/>
      <c r="M590" s="588" t="n"/>
      <c r="N590" s="588" t="n"/>
      <c r="O590" s="588" t="n"/>
      <c r="P590" s="588" t="n"/>
      <c r="Q590" s="588" t="n"/>
      <c r="R590" s="588" t="n"/>
      <c r="S590" s="588" t="n"/>
      <c r="T590" s="588" t="n"/>
      <c r="U590" s="588" t="n"/>
      <c r="V590" s="588" t="n"/>
      <c r="W590" s="588" t="n"/>
      <c r="X590" s="588" t="n"/>
      <c r="Y590" s="588" t="n"/>
      <c r="Z590" s="588" t="n"/>
      <c r="AA590" s="588" t="n"/>
      <c r="AB590" s="588" t="n"/>
      <c r="AC590" s="588" t="n"/>
      <c r="AD590" s="588" t="n"/>
      <c r="AE590" s="588" t="n"/>
      <c r="AF590" s="588" t="n"/>
      <c r="AG590" s="588" t="n"/>
      <c r="AH590" s="588" t="n"/>
      <c r="AI590" s="588" t="n"/>
    </row>
    <row r="591" ht="13.5" customHeight="1" s="1659">
      <c r="A591" s="588" t="n"/>
      <c r="B591" s="589" t="n"/>
      <c r="C591" s="527" t="n"/>
      <c r="D591" s="521" t="n"/>
      <c r="E591" s="589" t="n"/>
      <c r="F591" s="588" t="n"/>
      <c r="G591" s="527" t="n"/>
      <c r="H591" s="527" t="n"/>
      <c r="I591" s="527" t="n"/>
      <c r="J591" s="527" t="n"/>
      <c r="K591" s="589" t="n"/>
      <c r="L591" s="588" t="n"/>
      <c r="M591" s="588" t="n"/>
      <c r="N591" s="588" t="n"/>
      <c r="O591" s="588" t="n"/>
      <c r="P591" s="588" t="n"/>
      <c r="Q591" s="588" t="n"/>
      <c r="R591" s="588" t="n"/>
      <c r="S591" s="588" t="n"/>
      <c r="T591" s="588" t="n"/>
      <c r="U591" s="588" t="n"/>
      <c r="V591" s="588" t="n"/>
      <c r="W591" s="588" t="n"/>
      <c r="X591" s="588" t="n"/>
      <c r="Y591" s="588" t="n"/>
      <c r="Z591" s="588" t="n"/>
      <c r="AA591" s="588" t="n"/>
      <c r="AB591" s="588" t="n"/>
      <c r="AC591" s="588" t="n"/>
      <c r="AD591" s="588" t="n"/>
      <c r="AE591" s="588" t="n"/>
      <c r="AF591" s="588" t="n"/>
      <c r="AG591" s="588" t="n"/>
      <c r="AH591" s="588" t="n"/>
      <c r="AI591" s="588" t="n"/>
    </row>
    <row r="592" ht="13.5" customHeight="1" s="1659">
      <c r="A592" s="588" t="n"/>
      <c r="B592" s="589" t="n"/>
      <c r="C592" s="527" t="n"/>
      <c r="D592" s="521" t="n"/>
      <c r="E592" s="589" t="n"/>
      <c r="F592" s="588" t="n"/>
      <c r="G592" s="527" t="n"/>
      <c r="H592" s="527" t="n"/>
      <c r="I592" s="527" t="n"/>
      <c r="J592" s="527" t="n"/>
      <c r="K592" s="589" t="n"/>
      <c r="L592" s="588" t="n"/>
      <c r="M592" s="588" t="n"/>
      <c r="N592" s="588" t="n"/>
      <c r="O592" s="588" t="n"/>
      <c r="P592" s="588" t="n"/>
      <c r="Q592" s="588" t="n"/>
      <c r="R592" s="588" t="n"/>
      <c r="S592" s="588" t="n"/>
      <c r="T592" s="588" t="n"/>
      <c r="U592" s="588" t="n"/>
      <c r="V592" s="588" t="n"/>
      <c r="W592" s="588" t="n"/>
      <c r="X592" s="588" t="n"/>
      <c r="Y592" s="588" t="n"/>
      <c r="Z592" s="588" t="n"/>
      <c r="AA592" s="588" t="n"/>
      <c r="AB592" s="588" t="n"/>
      <c r="AC592" s="588" t="n"/>
      <c r="AD592" s="588" t="n"/>
      <c r="AE592" s="588" t="n"/>
      <c r="AF592" s="588" t="n"/>
      <c r="AG592" s="588" t="n"/>
      <c r="AH592" s="588" t="n"/>
      <c r="AI592" s="588" t="n"/>
    </row>
    <row r="593" ht="13.5" customHeight="1" s="1659">
      <c r="A593" s="588" t="n"/>
      <c r="B593" s="589" t="n"/>
      <c r="C593" s="527" t="n"/>
      <c r="D593" s="521" t="n"/>
      <c r="E593" s="589" t="n"/>
      <c r="F593" s="588" t="n"/>
      <c r="G593" s="527" t="n"/>
      <c r="H593" s="527" t="n"/>
      <c r="I593" s="527" t="n"/>
      <c r="J593" s="527" t="n"/>
      <c r="K593" s="589" t="n"/>
      <c r="L593" s="588" t="n"/>
      <c r="M593" s="588" t="n"/>
      <c r="N593" s="588" t="n"/>
      <c r="O593" s="588" t="n"/>
      <c r="P593" s="588" t="n"/>
      <c r="Q593" s="588" t="n"/>
      <c r="R593" s="588" t="n"/>
      <c r="S593" s="588" t="n"/>
      <c r="T593" s="588" t="n"/>
      <c r="U593" s="588" t="n"/>
      <c r="V593" s="588" t="n"/>
      <c r="W593" s="588" t="n"/>
      <c r="X593" s="588" t="n"/>
      <c r="Y593" s="588" t="n"/>
      <c r="Z593" s="588" t="n"/>
      <c r="AA593" s="588" t="n"/>
      <c r="AB593" s="588" t="n"/>
      <c r="AC593" s="588" t="n"/>
      <c r="AD593" s="588" t="n"/>
      <c r="AE593" s="588" t="n"/>
      <c r="AF593" s="588" t="n"/>
      <c r="AG593" s="588" t="n"/>
      <c r="AH593" s="588" t="n"/>
      <c r="AI593" s="588" t="n"/>
    </row>
    <row r="594" ht="13.5" customHeight="1" s="1659">
      <c r="A594" s="588" t="n"/>
      <c r="B594" s="589" t="n"/>
      <c r="C594" s="527" t="n"/>
      <c r="D594" s="521" t="n"/>
      <c r="E594" s="589" t="n"/>
      <c r="F594" s="588" t="n"/>
      <c r="G594" s="527" t="n"/>
      <c r="H594" s="527" t="n"/>
      <c r="I594" s="527" t="n"/>
      <c r="J594" s="527" t="n"/>
      <c r="K594" s="589" t="n"/>
      <c r="L594" s="588" t="n"/>
      <c r="M594" s="588" t="n"/>
      <c r="N594" s="588" t="n"/>
      <c r="O594" s="588" t="n"/>
      <c r="P594" s="588" t="n"/>
      <c r="Q594" s="588" t="n"/>
      <c r="R594" s="588" t="n"/>
      <c r="S594" s="588" t="n"/>
      <c r="T594" s="588" t="n"/>
      <c r="U594" s="588" t="n"/>
      <c r="V594" s="588" t="n"/>
      <c r="W594" s="588" t="n"/>
      <c r="X594" s="588" t="n"/>
      <c r="Y594" s="588" t="n"/>
      <c r="Z594" s="588" t="n"/>
      <c r="AA594" s="588" t="n"/>
      <c r="AB594" s="588" t="n"/>
      <c r="AC594" s="588" t="n"/>
      <c r="AD594" s="588" t="n"/>
      <c r="AE594" s="588" t="n"/>
      <c r="AF594" s="588" t="n"/>
      <c r="AG594" s="588" t="n"/>
      <c r="AH594" s="588" t="n"/>
      <c r="AI594" s="588" t="n"/>
    </row>
    <row r="595" ht="13.5" customHeight="1" s="1659">
      <c r="A595" s="588" t="n"/>
      <c r="B595" s="589" t="n"/>
      <c r="C595" s="527" t="n"/>
      <c r="D595" s="521" t="n"/>
      <c r="E595" s="589" t="n"/>
      <c r="F595" s="588" t="n"/>
      <c r="G595" s="527" t="n"/>
      <c r="H595" s="527" t="n"/>
      <c r="I595" s="527" t="n"/>
      <c r="J595" s="527" t="n"/>
      <c r="K595" s="589" t="n"/>
      <c r="L595" s="588" t="n"/>
      <c r="M595" s="588" t="n"/>
      <c r="N595" s="588" t="n"/>
      <c r="O595" s="588" t="n"/>
      <c r="P595" s="588" t="n"/>
      <c r="Q595" s="588" t="n"/>
      <c r="R595" s="588" t="n"/>
      <c r="S595" s="588" t="n"/>
      <c r="T595" s="588" t="n"/>
      <c r="U595" s="588" t="n"/>
      <c r="V595" s="588" t="n"/>
      <c r="W595" s="588" t="n"/>
      <c r="X595" s="588" t="n"/>
      <c r="Y595" s="588" t="n"/>
      <c r="Z595" s="588" t="n"/>
      <c r="AA595" s="588" t="n"/>
      <c r="AB595" s="588" t="n"/>
      <c r="AC595" s="588" t="n"/>
      <c r="AD595" s="588" t="n"/>
      <c r="AE595" s="588" t="n"/>
      <c r="AF595" s="588" t="n"/>
      <c r="AG595" s="588" t="n"/>
      <c r="AH595" s="588" t="n"/>
      <c r="AI595" s="588" t="n"/>
    </row>
    <row r="596" ht="13.5" customHeight="1" s="1659">
      <c r="A596" s="588" t="n"/>
      <c r="B596" s="589" t="n"/>
      <c r="C596" s="527" t="n"/>
      <c r="D596" s="521" t="n"/>
      <c r="E596" s="589" t="n"/>
      <c r="F596" s="588" t="n"/>
      <c r="G596" s="527" t="n"/>
      <c r="H596" s="527" t="n"/>
      <c r="I596" s="527" t="n"/>
      <c r="J596" s="527" t="n"/>
      <c r="K596" s="589" t="n"/>
      <c r="L596" s="588" t="n"/>
      <c r="M596" s="588" t="n"/>
      <c r="N596" s="588" t="n"/>
      <c r="O596" s="588" t="n"/>
      <c r="P596" s="588" t="n"/>
      <c r="Q596" s="588" t="n"/>
      <c r="R596" s="588" t="n"/>
      <c r="S596" s="588" t="n"/>
      <c r="T596" s="588" t="n"/>
      <c r="U596" s="588" t="n"/>
      <c r="V596" s="588" t="n"/>
      <c r="W596" s="588" t="n"/>
      <c r="X596" s="588" t="n"/>
      <c r="Y596" s="588" t="n"/>
      <c r="Z596" s="588" t="n"/>
      <c r="AA596" s="588" t="n"/>
      <c r="AB596" s="588" t="n"/>
      <c r="AC596" s="588" t="n"/>
      <c r="AD596" s="588" t="n"/>
      <c r="AE596" s="588" t="n"/>
      <c r="AF596" s="588" t="n"/>
      <c r="AG596" s="588" t="n"/>
      <c r="AH596" s="588" t="n"/>
      <c r="AI596" s="588" t="n"/>
    </row>
    <row r="597" ht="13.5" customHeight="1" s="1659">
      <c r="A597" s="588" t="n"/>
      <c r="B597" s="589" t="n"/>
      <c r="C597" s="527" t="n"/>
      <c r="D597" s="521" t="n"/>
      <c r="E597" s="589" t="n"/>
      <c r="F597" s="588" t="n"/>
      <c r="G597" s="527" t="n"/>
      <c r="H597" s="527" t="n"/>
      <c r="I597" s="527" t="n"/>
      <c r="J597" s="527" t="n"/>
      <c r="K597" s="589" t="n"/>
      <c r="L597" s="588" t="n"/>
      <c r="M597" s="588" t="n"/>
      <c r="N597" s="588" t="n"/>
      <c r="O597" s="588" t="n"/>
      <c r="P597" s="588" t="n"/>
      <c r="Q597" s="588" t="n"/>
      <c r="R597" s="588" t="n"/>
      <c r="S597" s="588" t="n"/>
      <c r="T597" s="588" t="n"/>
      <c r="U597" s="588" t="n"/>
      <c r="V597" s="588" t="n"/>
      <c r="W597" s="588" t="n"/>
      <c r="X597" s="588" t="n"/>
      <c r="Y597" s="588" t="n"/>
      <c r="Z597" s="588" t="n"/>
      <c r="AA597" s="588" t="n"/>
      <c r="AB597" s="588" t="n"/>
      <c r="AC597" s="588" t="n"/>
      <c r="AD597" s="588" t="n"/>
      <c r="AE597" s="588" t="n"/>
      <c r="AF597" s="588" t="n"/>
      <c r="AG597" s="588" t="n"/>
      <c r="AH597" s="588" t="n"/>
      <c r="AI597" s="588" t="n"/>
    </row>
    <row r="598" ht="13.5" customHeight="1" s="1659">
      <c r="A598" s="588" t="n"/>
      <c r="B598" s="589" t="n"/>
      <c r="C598" s="527" t="n"/>
      <c r="D598" s="521" t="n"/>
      <c r="E598" s="589" t="n"/>
      <c r="F598" s="588" t="n"/>
      <c r="G598" s="527" t="n"/>
      <c r="H598" s="527" t="n"/>
      <c r="I598" s="527" t="n"/>
      <c r="J598" s="527" t="n"/>
      <c r="K598" s="589" t="n"/>
      <c r="L598" s="588" t="n"/>
      <c r="M598" s="588" t="n"/>
      <c r="N598" s="588" t="n"/>
      <c r="O598" s="588" t="n"/>
      <c r="P598" s="588" t="n"/>
      <c r="Q598" s="588" t="n"/>
      <c r="R598" s="588" t="n"/>
      <c r="S598" s="588" t="n"/>
      <c r="T598" s="588" t="n"/>
      <c r="U598" s="588" t="n"/>
      <c r="V598" s="588" t="n"/>
      <c r="W598" s="588" t="n"/>
      <c r="X598" s="588" t="n"/>
      <c r="Y598" s="588" t="n"/>
      <c r="Z598" s="588" t="n"/>
      <c r="AA598" s="588" t="n"/>
      <c r="AB598" s="588" t="n"/>
      <c r="AC598" s="588" t="n"/>
      <c r="AD598" s="588" t="n"/>
      <c r="AE598" s="588" t="n"/>
      <c r="AF598" s="588" t="n"/>
      <c r="AG598" s="588" t="n"/>
      <c r="AH598" s="588" t="n"/>
      <c r="AI598" s="588" t="n"/>
    </row>
    <row r="599" ht="13.5" customHeight="1" s="1659">
      <c r="A599" s="588" t="n"/>
      <c r="B599" s="589" t="n"/>
      <c r="C599" s="527" t="n"/>
      <c r="D599" s="521" t="n"/>
      <c r="E599" s="589" t="n"/>
      <c r="F599" s="588" t="n"/>
      <c r="G599" s="527" t="n"/>
      <c r="H599" s="527" t="n"/>
      <c r="I599" s="527" t="n"/>
      <c r="J599" s="527" t="n"/>
      <c r="K599" s="589" t="n"/>
      <c r="L599" s="588" t="n"/>
      <c r="M599" s="588" t="n"/>
      <c r="N599" s="588" t="n"/>
      <c r="O599" s="588" t="n"/>
      <c r="P599" s="588" t="n"/>
      <c r="Q599" s="588" t="n"/>
      <c r="R599" s="588" t="n"/>
      <c r="S599" s="588" t="n"/>
      <c r="T599" s="588" t="n"/>
      <c r="U599" s="588" t="n"/>
      <c r="V599" s="588" t="n"/>
      <c r="W599" s="588" t="n"/>
      <c r="X599" s="588" t="n"/>
      <c r="Y599" s="588" t="n"/>
      <c r="Z599" s="588" t="n"/>
      <c r="AA599" s="588" t="n"/>
      <c r="AB599" s="588" t="n"/>
      <c r="AC599" s="588" t="n"/>
      <c r="AD599" s="588" t="n"/>
      <c r="AE599" s="588" t="n"/>
      <c r="AF599" s="588" t="n"/>
      <c r="AG599" s="588" t="n"/>
      <c r="AH599" s="588" t="n"/>
      <c r="AI599" s="588" t="n"/>
    </row>
    <row r="600" ht="13.5" customHeight="1" s="1659">
      <c r="A600" s="588" t="n"/>
      <c r="B600" s="589" t="n"/>
      <c r="C600" s="527" t="n"/>
      <c r="D600" s="521" t="n"/>
      <c r="E600" s="589" t="n"/>
      <c r="F600" s="588" t="n"/>
      <c r="G600" s="527" t="n"/>
      <c r="H600" s="527" t="n"/>
      <c r="I600" s="527" t="n"/>
      <c r="J600" s="527" t="n"/>
      <c r="K600" s="589" t="n"/>
      <c r="L600" s="588" t="n"/>
      <c r="M600" s="588" t="n"/>
      <c r="N600" s="588" t="n"/>
      <c r="O600" s="588" t="n"/>
      <c r="P600" s="588" t="n"/>
      <c r="Q600" s="588" t="n"/>
      <c r="R600" s="588" t="n"/>
      <c r="S600" s="588" t="n"/>
      <c r="T600" s="588" t="n"/>
      <c r="U600" s="588" t="n"/>
      <c r="V600" s="588" t="n"/>
      <c r="W600" s="588" t="n"/>
      <c r="X600" s="588" t="n"/>
      <c r="Y600" s="588" t="n"/>
      <c r="Z600" s="588" t="n"/>
      <c r="AA600" s="588" t="n"/>
      <c r="AB600" s="588" t="n"/>
      <c r="AC600" s="588" t="n"/>
      <c r="AD600" s="588" t="n"/>
      <c r="AE600" s="588" t="n"/>
      <c r="AF600" s="588" t="n"/>
      <c r="AG600" s="588" t="n"/>
      <c r="AH600" s="588" t="n"/>
      <c r="AI600" s="588" t="n"/>
    </row>
    <row r="601" ht="13.5" customHeight="1" s="1659">
      <c r="A601" s="588" t="n"/>
      <c r="B601" s="589" t="n"/>
      <c r="C601" s="527" t="n"/>
      <c r="D601" s="521" t="n"/>
      <c r="E601" s="589" t="n"/>
      <c r="F601" s="588" t="n"/>
      <c r="G601" s="527" t="n"/>
      <c r="H601" s="527" t="n"/>
      <c r="I601" s="527" t="n"/>
      <c r="J601" s="527" t="n"/>
      <c r="K601" s="589" t="n"/>
      <c r="L601" s="588" t="n"/>
      <c r="M601" s="588" t="n"/>
      <c r="N601" s="588" t="n"/>
      <c r="O601" s="588" t="n"/>
      <c r="P601" s="588" t="n"/>
      <c r="Q601" s="588" t="n"/>
      <c r="R601" s="588" t="n"/>
      <c r="S601" s="588" t="n"/>
      <c r="T601" s="588" t="n"/>
      <c r="U601" s="588" t="n"/>
      <c r="V601" s="588" t="n"/>
      <c r="W601" s="588" t="n"/>
      <c r="X601" s="588" t="n"/>
      <c r="Y601" s="588" t="n"/>
      <c r="Z601" s="588" t="n"/>
      <c r="AA601" s="588" t="n"/>
      <c r="AB601" s="588" t="n"/>
      <c r="AC601" s="588" t="n"/>
      <c r="AD601" s="588" t="n"/>
      <c r="AE601" s="588" t="n"/>
      <c r="AF601" s="588" t="n"/>
      <c r="AG601" s="588" t="n"/>
      <c r="AH601" s="588" t="n"/>
      <c r="AI601" s="588" t="n"/>
    </row>
    <row r="602" ht="13.5" customHeight="1" s="1659">
      <c r="A602" s="588" t="n"/>
      <c r="B602" s="589" t="n"/>
      <c r="C602" s="527" t="n"/>
      <c r="D602" s="521" t="n"/>
      <c r="E602" s="589" t="n"/>
      <c r="F602" s="588" t="n"/>
      <c r="G602" s="527" t="n"/>
      <c r="H602" s="527" t="n"/>
      <c r="I602" s="527" t="n"/>
      <c r="J602" s="527" t="n"/>
      <c r="K602" s="589" t="n"/>
      <c r="L602" s="588" t="n"/>
      <c r="M602" s="588" t="n"/>
      <c r="N602" s="588" t="n"/>
      <c r="O602" s="588" t="n"/>
      <c r="P602" s="588" t="n"/>
      <c r="Q602" s="588" t="n"/>
      <c r="R602" s="588" t="n"/>
      <c r="S602" s="588" t="n"/>
      <c r="T602" s="588" t="n"/>
      <c r="U602" s="588" t="n"/>
      <c r="V602" s="588" t="n"/>
      <c r="W602" s="588" t="n"/>
      <c r="X602" s="588" t="n"/>
      <c r="Y602" s="588" t="n"/>
      <c r="Z602" s="588" t="n"/>
      <c r="AA602" s="588" t="n"/>
      <c r="AB602" s="588" t="n"/>
      <c r="AC602" s="588" t="n"/>
      <c r="AD602" s="588" t="n"/>
      <c r="AE602" s="588" t="n"/>
      <c r="AF602" s="588" t="n"/>
      <c r="AG602" s="588" t="n"/>
      <c r="AH602" s="588" t="n"/>
      <c r="AI602" s="588" t="n"/>
    </row>
    <row r="603" ht="13.5" customHeight="1" s="1659">
      <c r="A603" s="588" t="n"/>
      <c r="B603" s="589" t="n"/>
      <c r="C603" s="527" t="n"/>
      <c r="D603" s="521" t="n"/>
      <c r="E603" s="589" t="n"/>
      <c r="F603" s="588" t="n"/>
      <c r="G603" s="527" t="n"/>
      <c r="H603" s="527" t="n"/>
      <c r="I603" s="527" t="n"/>
      <c r="J603" s="527" t="n"/>
      <c r="K603" s="589" t="n"/>
      <c r="L603" s="588" t="n"/>
      <c r="M603" s="588" t="n"/>
      <c r="N603" s="588" t="n"/>
      <c r="O603" s="588" t="n"/>
      <c r="P603" s="588" t="n"/>
      <c r="Q603" s="588" t="n"/>
      <c r="R603" s="588" t="n"/>
      <c r="S603" s="588" t="n"/>
      <c r="T603" s="588" t="n"/>
      <c r="U603" s="588" t="n"/>
      <c r="V603" s="588" t="n"/>
      <c r="W603" s="588" t="n"/>
      <c r="X603" s="588" t="n"/>
      <c r="Y603" s="588" t="n"/>
      <c r="Z603" s="588" t="n"/>
      <c r="AA603" s="588" t="n"/>
      <c r="AB603" s="588" t="n"/>
      <c r="AC603" s="588" t="n"/>
      <c r="AD603" s="588" t="n"/>
      <c r="AE603" s="588" t="n"/>
      <c r="AF603" s="588" t="n"/>
      <c r="AG603" s="588" t="n"/>
      <c r="AH603" s="588" t="n"/>
      <c r="AI603" s="588" t="n"/>
    </row>
    <row r="604" ht="13.5" customHeight="1" s="1659">
      <c r="A604" s="588" t="n"/>
      <c r="B604" s="589" t="n"/>
      <c r="C604" s="527" t="n"/>
      <c r="D604" s="521" t="n"/>
      <c r="E604" s="589" t="n"/>
      <c r="F604" s="588" t="n"/>
      <c r="G604" s="527" t="n"/>
      <c r="H604" s="527" t="n"/>
      <c r="I604" s="527" t="n"/>
      <c r="J604" s="527" t="n"/>
      <c r="K604" s="589" t="n"/>
      <c r="L604" s="588" t="n"/>
      <c r="M604" s="588" t="n"/>
      <c r="N604" s="588" t="n"/>
      <c r="O604" s="588" t="n"/>
      <c r="P604" s="588" t="n"/>
      <c r="Q604" s="588" t="n"/>
      <c r="R604" s="588" t="n"/>
      <c r="S604" s="588" t="n"/>
      <c r="T604" s="588" t="n"/>
      <c r="U604" s="588" t="n"/>
      <c r="V604" s="588" t="n"/>
      <c r="W604" s="588" t="n"/>
      <c r="X604" s="588" t="n"/>
      <c r="Y604" s="588" t="n"/>
      <c r="Z604" s="588" t="n"/>
      <c r="AA604" s="588" t="n"/>
      <c r="AB604" s="588" t="n"/>
      <c r="AC604" s="588" t="n"/>
      <c r="AD604" s="588" t="n"/>
      <c r="AE604" s="588" t="n"/>
      <c r="AF604" s="588" t="n"/>
      <c r="AG604" s="588" t="n"/>
      <c r="AH604" s="588" t="n"/>
      <c r="AI604" s="588" t="n"/>
    </row>
    <row r="605" ht="13.5" customHeight="1" s="1659">
      <c r="A605" s="588" t="n"/>
      <c r="B605" s="589" t="n"/>
      <c r="C605" s="527" t="n"/>
      <c r="D605" s="521" t="n"/>
      <c r="E605" s="589" t="n"/>
      <c r="F605" s="588" t="n"/>
      <c r="G605" s="527" t="n"/>
      <c r="H605" s="527" t="n"/>
      <c r="I605" s="527" t="n"/>
      <c r="J605" s="527" t="n"/>
      <c r="K605" s="589" t="n"/>
      <c r="L605" s="588" t="n"/>
      <c r="M605" s="588" t="n"/>
      <c r="N605" s="588" t="n"/>
      <c r="O605" s="588" t="n"/>
      <c r="P605" s="588" t="n"/>
      <c r="Q605" s="588" t="n"/>
      <c r="R605" s="588" t="n"/>
      <c r="S605" s="588" t="n"/>
      <c r="T605" s="588" t="n"/>
      <c r="U605" s="588" t="n"/>
      <c r="V605" s="588" t="n"/>
      <c r="W605" s="588" t="n"/>
      <c r="X605" s="588" t="n"/>
      <c r="Y605" s="588" t="n"/>
      <c r="Z605" s="588" t="n"/>
      <c r="AA605" s="588" t="n"/>
      <c r="AB605" s="588" t="n"/>
      <c r="AC605" s="588" t="n"/>
      <c r="AD605" s="588" t="n"/>
      <c r="AE605" s="588" t="n"/>
      <c r="AF605" s="588" t="n"/>
      <c r="AG605" s="588" t="n"/>
      <c r="AH605" s="588" t="n"/>
      <c r="AI605" s="588" t="n"/>
    </row>
    <row r="606" ht="13.5" customHeight="1" s="1659">
      <c r="A606" s="588" t="n"/>
      <c r="B606" s="589" t="n"/>
      <c r="C606" s="527" t="n"/>
      <c r="D606" s="521" t="n"/>
      <c r="E606" s="589" t="n"/>
      <c r="F606" s="588" t="n"/>
      <c r="G606" s="527" t="n"/>
      <c r="H606" s="527" t="n"/>
      <c r="I606" s="527" t="n"/>
      <c r="J606" s="527" t="n"/>
      <c r="K606" s="589" t="n"/>
      <c r="L606" s="588" t="n"/>
      <c r="M606" s="588" t="n"/>
      <c r="N606" s="588" t="n"/>
      <c r="O606" s="588" t="n"/>
      <c r="P606" s="588" t="n"/>
      <c r="Q606" s="588" t="n"/>
      <c r="R606" s="588" t="n"/>
      <c r="S606" s="588" t="n"/>
      <c r="T606" s="588" t="n"/>
      <c r="U606" s="588" t="n"/>
      <c r="V606" s="588" t="n"/>
      <c r="W606" s="588" t="n"/>
      <c r="X606" s="588" t="n"/>
      <c r="Y606" s="588" t="n"/>
      <c r="Z606" s="588" t="n"/>
      <c r="AA606" s="588" t="n"/>
      <c r="AB606" s="588" t="n"/>
      <c r="AC606" s="588" t="n"/>
      <c r="AD606" s="588" t="n"/>
      <c r="AE606" s="588" t="n"/>
      <c r="AF606" s="588" t="n"/>
      <c r="AG606" s="588" t="n"/>
      <c r="AH606" s="588" t="n"/>
      <c r="AI606" s="588" t="n"/>
    </row>
    <row r="607" ht="13.5" customHeight="1" s="1659">
      <c r="A607" s="588" t="n"/>
      <c r="B607" s="589" t="n"/>
      <c r="C607" s="527" t="n"/>
      <c r="D607" s="521" t="n"/>
      <c r="E607" s="589" t="n"/>
      <c r="F607" s="588" t="n"/>
      <c r="G607" s="527" t="n"/>
      <c r="H607" s="527" t="n"/>
      <c r="I607" s="527" t="n"/>
      <c r="J607" s="527" t="n"/>
      <c r="K607" s="589" t="n"/>
      <c r="L607" s="588" t="n"/>
      <c r="M607" s="588" t="n"/>
      <c r="N607" s="588" t="n"/>
      <c r="O607" s="588" t="n"/>
      <c r="P607" s="588" t="n"/>
      <c r="Q607" s="588" t="n"/>
      <c r="R607" s="588" t="n"/>
      <c r="S607" s="588" t="n"/>
      <c r="T607" s="588" t="n"/>
      <c r="U607" s="588" t="n"/>
      <c r="V607" s="588" t="n"/>
      <c r="W607" s="588" t="n"/>
      <c r="X607" s="588" t="n"/>
      <c r="Y607" s="588" t="n"/>
      <c r="Z607" s="588" t="n"/>
      <c r="AA607" s="588" t="n"/>
      <c r="AB607" s="588" t="n"/>
      <c r="AC607" s="588" t="n"/>
      <c r="AD607" s="588" t="n"/>
      <c r="AE607" s="588" t="n"/>
      <c r="AF607" s="588" t="n"/>
      <c r="AG607" s="588" t="n"/>
      <c r="AH607" s="588" t="n"/>
      <c r="AI607" s="588" t="n"/>
    </row>
    <row r="608" ht="13.5" customHeight="1" s="1659">
      <c r="A608" s="588" t="n"/>
      <c r="B608" s="589" t="n"/>
      <c r="C608" s="527" t="n"/>
      <c r="D608" s="521" t="n"/>
      <c r="E608" s="589" t="n"/>
      <c r="F608" s="588" t="n"/>
      <c r="G608" s="527" t="n"/>
      <c r="H608" s="527" t="n"/>
      <c r="I608" s="527" t="n"/>
      <c r="J608" s="527" t="n"/>
      <c r="K608" s="589" t="n"/>
      <c r="L608" s="588" t="n"/>
      <c r="M608" s="588" t="n"/>
      <c r="N608" s="588" t="n"/>
      <c r="O608" s="588" t="n"/>
      <c r="P608" s="588" t="n"/>
      <c r="Q608" s="588" t="n"/>
      <c r="R608" s="588" t="n"/>
      <c r="S608" s="588" t="n"/>
      <c r="T608" s="588" t="n"/>
      <c r="U608" s="588" t="n"/>
      <c r="V608" s="588" t="n"/>
      <c r="W608" s="588" t="n"/>
      <c r="X608" s="588" t="n"/>
      <c r="Y608" s="588" t="n"/>
      <c r="Z608" s="588" t="n"/>
      <c r="AA608" s="588" t="n"/>
      <c r="AB608" s="588" t="n"/>
      <c r="AC608" s="588" t="n"/>
      <c r="AD608" s="588" t="n"/>
      <c r="AE608" s="588" t="n"/>
      <c r="AF608" s="588" t="n"/>
      <c r="AG608" s="588" t="n"/>
      <c r="AH608" s="588" t="n"/>
      <c r="AI608" s="588" t="n"/>
    </row>
    <row r="609" ht="13.5" customHeight="1" s="1659">
      <c r="A609" s="588" t="n"/>
      <c r="B609" s="589" t="n"/>
      <c r="C609" s="527" t="n"/>
      <c r="D609" s="521" t="n"/>
      <c r="E609" s="589" t="n"/>
      <c r="F609" s="588" t="n"/>
      <c r="G609" s="527" t="n"/>
      <c r="H609" s="527" t="n"/>
      <c r="I609" s="527" t="n"/>
      <c r="J609" s="527" t="n"/>
      <c r="K609" s="589" t="n"/>
      <c r="L609" s="588" t="n"/>
      <c r="M609" s="588" t="n"/>
      <c r="N609" s="588" t="n"/>
      <c r="O609" s="588" t="n"/>
      <c r="P609" s="588" t="n"/>
      <c r="Q609" s="588" t="n"/>
      <c r="R609" s="588" t="n"/>
      <c r="S609" s="588" t="n"/>
      <c r="T609" s="588" t="n"/>
      <c r="U609" s="588" t="n"/>
      <c r="V609" s="588" t="n"/>
      <c r="W609" s="588" t="n"/>
      <c r="X609" s="588" t="n"/>
      <c r="Y609" s="588" t="n"/>
      <c r="Z609" s="588" t="n"/>
      <c r="AA609" s="588" t="n"/>
      <c r="AB609" s="588" t="n"/>
      <c r="AC609" s="588" t="n"/>
      <c r="AD609" s="588" t="n"/>
      <c r="AE609" s="588" t="n"/>
      <c r="AF609" s="588" t="n"/>
      <c r="AG609" s="588" t="n"/>
      <c r="AH609" s="588" t="n"/>
      <c r="AI609" s="588" t="n"/>
    </row>
    <row r="610" ht="13.5" customHeight="1" s="1659">
      <c r="A610" s="588" t="n"/>
      <c r="B610" s="589" t="n"/>
      <c r="C610" s="527" t="n"/>
      <c r="D610" s="521" t="n"/>
      <c r="E610" s="589" t="n"/>
      <c r="F610" s="588" t="n"/>
      <c r="G610" s="527" t="n"/>
      <c r="H610" s="527" t="n"/>
      <c r="I610" s="527" t="n"/>
      <c r="J610" s="527" t="n"/>
      <c r="K610" s="589" t="n"/>
      <c r="L610" s="588" t="n"/>
      <c r="M610" s="588" t="n"/>
      <c r="N610" s="588" t="n"/>
      <c r="O610" s="588" t="n"/>
      <c r="P610" s="588" t="n"/>
      <c r="Q610" s="588" t="n"/>
      <c r="R610" s="588" t="n"/>
      <c r="S610" s="588" t="n"/>
      <c r="T610" s="588" t="n"/>
      <c r="U610" s="588" t="n"/>
      <c r="V610" s="588" t="n"/>
      <c r="W610" s="588" t="n"/>
      <c r="X610" s="588" t="n"/>
      <c r="Y610" s="588" t="n"/>
      <c r="Z610" s="588" t="n"/>
      <c r="AA610" s="588" t="n"/>
      <c r="AB610" s="588" t="n"/>
      <c r="AC610" s="588" t="n"/>
      <c r="AD610" s="588" t="n"/>
      <c r="AE610" s="588" t="n"/>
      <c r="AF610" s="588" t="n"/>
      <c r="AG610" s="588" t="n"/>
      <c r="AH610" s="588" t="n"/>
      <c r="AI610" s="588" t="n"/>
    </row>
    <row r="611" ht="13.5" customHeight="1" s="1659">
      <c r="A611" s="588" t="n"/>
      <c r="B611" s="589" t="n"/>
      <c r="C611" s="527" t="n"/>
      <c r="D611" s="521" t="n"/>
      <c r="E611" s="589" t="n"/>
      <c r="F611" s="588" t="n"/>
      <c r="G611" s="527" t="n"/>
      <c r="H611" s="527" t="n"/>
      <c r="I611" s="527" t="n"/>
      <c r="J611" s="527" t="n"/>
      <c r="K611" s="589" t="n"/>
      <c r="L611" s="588" t="n"/>
      <c r="M611" s="588" t="n"/>
      <c r="N611" s="588" t="n"/>
      <c r="O611" s="588" t="n"/>
      <c r="P611" s="588" t="n"/>
      <c r="Q611" s="588" t="n"/>
      <c r="R611" s="588" t="n"/>
      <c r="S611" s="588" t="n"/>
      <c r="T611" s="588" t="n"/>
      <c r="U611" s="588" t="n"/>
      <c r="V611" s="588" t="n"/>
      <c r="W611" s="588" t="n"/>
      <c r="X611" s="588" t="n"/>
      <c r="Y611" s="588" t="n"/>
      <c r="Z611" s="588" t="n"/>
      <c r="AA611" s="588" t="n"/>
      <c r="AB611" s="588" t="n"/>
      <c r="AC611" s="588" t="n"/>
      <c r="AD611" s="588" t="n"/>
      <c r="AE611" s="588" t="n"/>
      <c r="AF611" s="588" t="n"/>
      <c r="AG611" s="588" t="n"/>
      <c r="AH611" s="588" t="n"/>
      <c r="AI611" s="588" t="n"/>
    </row>
    <row r="612" ht="13.5" customHeight="1" s="1659">
      <c r="A612" s="588" t="n"/>
      <c r="B612" s="589" t="n"/>
      <c r="C612" s="527" t="n"/>
      <c r="D612" s="521" t="n"/>
      <c r="E612" s="589" t="n"/>
      <c r="F612" s="588" t="n"/>
      <c r="G612" s="527" t="n"/>
      <c r="H612" s="527" t="n"/>
      <c r="I612" s="527" t="n"/>
      <c r="J612" s="527" t="n"/>
      <c r="K612" s="589" t="n"/>
      <c r="L612" s="588" t="n"/>
      <c r="M612" s="588" t="n"/>
      <c r="N612" s="588" t="n"/>
      <c r="O612" s="588" t="n"/>
      <c r="P612" s="588" t="n"/>
      <c r="Q612" s="588" t="n"/>
      <c r="R612" s="588" t="n"/>
      <c r="S612" s="588" t="n"/>
      <c r="T612" s="588" t="n"/>
      <c r="U612" s="588" t="n"/>
      <c r="V612" s="588" t="n"/>
      <c r="W612" s="588" t="n"/>
      <c r="X612" s="588" t="n"/>
      <c r="Y612" s="588" t="n"/>
      <c r="Z612" s="588" t="n"/>
      <c r="AA612" s="588" t="n"/>
      <c r="AB612" s="588" t="n"/>
      <c r="AC612" s="588" t="n"/>
      <c r="AD612" s="588" t="n"/>
      <c r="AE612" s="588" t="n"/>
      <c r="AF612" s="588" t="n"/>
      <c r="AG612" s="588" t="n"/>
      <c r="AH612" s="588" t="n"/>
      <c r="AI612" s="588" t="n"/>
    </row>
    <row r="613" ht="13.5" customHeight="1" s="1659">
      <c r="A613" s="588" t="n"/>
      <c r="B613" s="589" t="n"/>
      <c r="C613" s="527" t="n"/>
      <c r="D613" s="521" t="n"/>
      <c r="E613" s="589" t="n"/>
      <c r="F613" s="588" t="n"/>
      <c r="G613" s="527" t="n"/>
      <c r="H613" s="527" t="n"/>
      <c r="I613" s="527" t="n"/>
      <c r="J613" s="527" t="n"/>
      <c r="K613" s="589" t="n"/>
      <c r="L613" s="588" t="n"/>
      <c r="M613" s="588" t="n"/>
      <c r="N613" s="588" t="n"/>
      <c r="O613" s="588" t="n"/>
      <c r="P613" s="588" t="n"/>
      <c r="Q613" s="588" t="n"/>
      <c r="R613" s="588" t="n"/>
      <c r="S613" s="588" t="n"/>
      <c r="T613" s="588" t="n"/>
      <c r="U613" s="588" t="n"/>
      <c r="V613" s="588" t="n"/>
      <c r="W613" s="588" t="n"/>
      <c r="X613" s="588" t="n"/>
      <c r="Y613" s="588" t="n"/>
      <c r="Z613" s="588" t="n"/>
      <c r="AA613" s="588" t="n"/>
      <c r="AB613" s="588" t="n"/>
      <c r="AC613" s="588" t="n"/>
      <c r="AD613" s="588" t="n"/>
      <c r="AE613" s="588" t="n"/>
      <c r="AF613" s="588" t="n"/>
      <c r="AG613" s="588" t="n"/>
      <c r="AH613" s="588" t="n"/>
      <c r="AI613" s="588" t="n"/>
    </row>
    <row r="614" ht="13.5" customHeight="1" s="1659">
      <c r="A614" s="588" t="n"/>
      <c r="B614" s="589" t="n"/>
      <c r="C614" s="527" t="n"/>
      <c r="D614" s="521" t="n"/>
      <c r="E614" s="589" t="n"/>
      <c r="F614" s="588" t="n"/>
      <c r="G614" s="527" t="n"/>
      <c r="H614" s="527" t="n"/>
      <c r="I614" s="527" t="n"/>
      <c r="J614" s="527" t="n"/>
      <c r="K614" s="589" t="n"/>
      <c r="L614" s="588" t="n"/>
      <c r="M614" s="588" t="n"/>
      <c r="N614" s="588" t="n"/>
      <c r="O614" s="588" t="n"/>
      <c r="P614" s="588" t="n"/>
      <c r="Q614" s="588" t="n"/>
      <c r="R614" s="588" t="n"/>
      <c r="S614" s="588" t="n"/>
      <c r="T614" s="588" t="n"/>
      <c r="U614" s="588" t="n"/>
      <c r="V614" s="588" t="n"/>
      <c r="W614" s="588" t="n"/>
      <c r="X614" s="588" t="n"/>
      <c r="Y614" s="588" t="n"/>
      <c r="Z614" s="588" t="n"/>
      <c r="AA614" s="588" t="n"/>
      <c r="AB614" s="588" t="n"/>
      <c r="AC614" s="588" t="n"/>
      <c r="AD614" s="588" t="n"/>
      <c r="AE614" s="588" t="n"/>
      <c r="AF614" s="588" t="n"/>
      <c r="AG614" s="588" t="n"/>
      <c r="AH614" s="588" t="n"/>
      <c r="AI614" s="588" t="n"/>
    </row>
    <row r="615" ht="13.5" customHeight="1" s="1659">
      <c r="A615" s="588" t="n"/>
      <c r="B615" s="589" t="n"/>
      <c r="C615" s="527" t="n"/>
      <c r="D615" s="521" t="n"/>
      <c r="E615" s="589" t="n"/>
      <c r="F615" s="588" t="n"/>
      <c r="G615" s="527" t="n"/>
      <c r="H615" s="527" t="n"/>
      <c r="I615" s="527" t="n"/>
      <c r="J615" s="527" t="n"/>
      <c r="K615" s="589" t="n"/>
      <c r="L615" s="588" t="n"/>
      <c r="M615" s="588" t="n"/>
      <c r="N615" s="588" t="n"/>
      <c r="O615" s="588" t="n"/>
      <c r="P615" s="588" t="n"/>
      <c r="Q615" s="588" t="n"/>
      <c r="R615" s="588" t="n"/>
      <c r="S615" s="588" t="n"/>
      <c r="T615" s="588" t="n"/>
      <c r="U615" s="588" t="n"/>
      <c r="V615" s="588" t="n"/>
      <c r="W615" s="588" t="n"/>
      <c r="X615" s="588" t="n"/>
      <c r="Y615" s="588" t="n"/>
      <c r="Z615" s="588" t="n"/>
      <c r="AA615" s="588" t="n"/>
      <c r="AB615" s="588" t="n"/>
      <c r="AC615" s="588" t="n"/>
      <c r="AD615" s="588" t="n"/>
      <c r="AE615" s="588" t="n"/>
      <c r="AF615" s="588" t="n"/>
      <c r="AG615" s="588" t="n"/>
      <c r="AH615" s="588" t="n"/>
      <c r="AI615" s="588" t="n"/>
    </row>
    <row r="616" ht="13.5" customHeight="1" s="1659">
      <c r="A616" s="588" t="n"/>
      <c r="B616" s="589" t="n"/>
      <c r="C616" s="527" t="n"/>
      <c r="D616" s="521" t="n"/>
      <c r="E616" s="589" t="n"/>
      <c r="F616" s="588" t="n"/>
      <c r="G616" s="527" t="n"/>
      <c r="H616" s="527" t="n"/>
      <c r="I616" s="527" t="n"/>
      <c r="J616" s="527" t="n"/>
      <c r="K616" s="589" t="n"/>
      <c r="L616" s="588" t="n"/>
      <c r="M616" s="588" t="n"/>
      <c r="N616" s="588" t="n"/>
      <c r="O616" s="588" t="n"/>
      <c r="P616" s="588" t="n"/>
      <c r="Q616" s="588" t="n"/>
      <c r="R616" s="588" t="n"/>
      <c r="S616" s="588" t="n"/>
      <c r="T616" s="588" t="n"/>
      <c r="U616" s="588" t="n"/>
      <c r="V616" s="588" t="n"/>
      <c r="W616" s="588" t="n"/>
      <c r="X616" s="588" t="n"/>
      <c r="Y616" s="588" t="n"/>
      <c r="Z616" s="588" t="n"/>
      <c r="AA616" s="588" t="n"/>
      <c r="AB616" s="588" t="n"/>
      <c r="AC616" s="588" t="n"/>
      <c r="AD616" s="588" t="n"/>
      <c r="AE616" s="588" t="n"/>
      <c r="AF616" s="588" t="n"/>
      <c r="AG616" s="588" t="n"/>
      <c r="AH616" s="588" t="n"/>
      <c r="AI616" s="588" t="n"/>
    </row>
    <row r="617" ht="13.5" customHeight="1" s="1659">
      <c r="A617" s="588" t="n"/>
      <c r="B617" s="589" t="n"/>
      <c r="C617" s="527" t="n"/>
      <c r="D617" s="521" t="n"/>
      <c r="E617" s="589" t="n"/>
      <c r="F617" s="588" t="n"/>
      <c r="G617" s="527" t="n"/>
      <c r="H617" s="527" t="n"/>
      <c r="I617" s="527" t="n"/>
      <c r="J617" s="527" t="n"/>
      <c r="K617" s="589" t="n"/>
      <c r="L617" s="588" t="n"/>
      <c r="M617" s="588" t="n"/>
      <c r="N617" s="588" t="n"/>
      <c r="O617" s="588" t="n"/>
      <c r="P617" s="588" t="n"/>
      <c r="Q617" s="588" t="n"/>
      <c r="R617" s="588" t="n"/>
      <c r="S617" s="588" t="n"/>
      <c r="T617" s="588" t="n"/>
      <c r="U617" s="588" t="n"/>
      <c r="V617" s="588" t="n"/>
      <c r="W617" s="588" t="n"/>
      <c r="X617" s="588" t="n"/>
      <c r="Y617" s="588" t="n"/>
      <c r="Z617" s="588" t="n"/>
      <c r="AA617" s="588" t="n"/>
      <c r="AB617" s="588" t="n"/>
      <c r="AC617" s="588" t="n"/>
      <c r="AD617" s="588" t="n"/>
      <c r="AE617" s="588" t="n"/>
      <c r="AF617" s="588" t="n"/>
      <c r="AG617" s="588" t="n"/>
      <c r="AH617" s="588" t="n"/>
      <c r="AI617" s="588" t="n"/>
    </row>
    <row r="618" ht="13.5" customHeight="1" s="1659">
      <c r="A618" s="588" t="n"/>
      <c r="B618" s="589" t="n"/>
      <c r="C618" s="527" t="n"/>
      <c r="D618" s="521" t="n"/>
      <c r="E618" s="589" t="n"/>
      <c r="F618" s="588" t="n"/>
      <c r="G618" s="527" t="n"/>
      <c r="H618" s="527" t="n"/>
      <c r="I618" s="527" t="n"/>
      <c r="J618" s="527" t="n"/>
      <c r="K618" s="589" t="n"/>
      <c r="L618" s="588" t="n"/>
      <c r="M618" s="588" t="n"/>
      <c r="N618" s="588" t="n"/>
      <c r="O618" s="588" t="n"/>
      <c r="P618" s="588" t="n"/>
      <c r="Q618" s="588" t="n"/>
      <c r="R618" s="588" t="n"/>
      <c r="S618" s="588" t="n"/>
      <c r="T618" s="588" t="n"/>
      <c r="U618" s="588" t="n"/>
      <c r="V618" s="588" t="n"/>
      <c r="W618" s="588" t="n"/>
      <c r="X618" s="588" t="n"/>
      <c r="Y618" s="588" t="n"/>
      <c r="Z618" s="588" t="n"/>
      <c r="AA618" s="588" t="n"/>
      <c r="AB618" s="588" t="n"/>
      <c r="AC618" s="588" t="n"/>
      <c r="AD618" s="588" t="n"/>
      <c r="AE618" s="588" t="n"/>
      <c r="AF618" s="588" t="n"/>
      <c r="AG618" s="588" t="n"/>
      <c r="AH618" s="588" t="n"/>
      <c r="AI618" s="588" t="n"/>
    </row>
    <row r="619" ht="13.5" customHeight="1" s="1659">
      <c r="A619" s="588" t="n"/>
      <c r="B619" s="589" t="n"/>
      <c r="C619" s="527" t="n"/>
      <c r="D619" s="521" t="n"/>
      <c r="E619" s="589" t="n"/>
      <c r="F619" s="588" t="n"/>
      <c r="G619" s="527" t="n"/>
      <c r="H619" s="527" t="n"/>
      <c r="I619" s="527" t="n"/>
      <c r="J619" s="527" t="n"/>
      <c r="K619" s="589" t="n"/>
      <c r="L619" s="588" t="n"/>
      <c r="M619" s="588" t="n"/>
      <c r="N619" s="588" t="n"/>
      <c r="O619" s="588" t="n"/>
      <c r="P619" s="588" t="n"/>
      <c r="Q619" s="588" t="n"/>
      <c r="R619" s="588" t="n"/>
      <c r="S619" s="588" t="n"/>
      <c r="T619" s="588" t="n"/>
      <c r="U619" s="588" t="n"/>
      <c r="V619" s="588" t="n"/>
      <c r="W619" s="588" t="n"/>
      <c r="X619" s="588" t="n"/>
      <c r="Y619" s="588" t="n"/>
      <c r="Z619" s="588" t="n"/>
      <c r="AA619" s="588" t="n"/>
      <c r="AB619" s="588" t="n"/>
      <c r="AC619" s="588" t="n"/>
      <c r="AD619" s="588" t="n"/>
      <c r="AE619" s="588" t="n"/>
      <c r="AF619" s="588" t="n"/>
      <c r="AG619" s="588" t="n"/>
      <c r="AH619" s="588" t="n"/>
      <c r="AI619" s="588" t="n"/>
    </row>
    <row r="620" ht="13.5" customHeight="1" s="1659">
      <c r="A620" s="588" t="n"/>
      <c r="B620" s="589" t="n"/>
      <c r="C620" s="527" t="n"/>
      <c r="D620" s="521" t="n"/>
      <c r="E620" s="589" t="n"/>
      <c r="F620" s="588" t="n"/>
      <c r="G620" s="527" t="n"/>
      <c r="H620" s="527" t="n"/>
      <c r="I620" s="527" t="n"/>
      <c r="J620" s="527" t="n"/>
      <c r="K620" s="589" t="n"/>
      <c r="L620" s="588" t="n"/>
      <c r="M620" s="588" t="n"/>
      <c r="N620" s="588" t="n"/>
      <c r="O620" s="588" t="n"/>
      <c r="P620" s="588" t="n"/>
      <c r="Q620" s="588" t="n"/>
      <c r="R620" s="588" t="n"/>
      <c r="S620" s="588" t="n"/>
      <c r="T620" s="588" t="n"/>
      <c r="U620" s="588" t="n"/>
      <c r="V620" s="588" t="n"/>
      <c r="W620" s="588" t="n"/>
      <c r="X620" s="588" t="n"/>
      <c r="Y620" s="588" t="n"/>
      <c r="Z620" s="588" t="n"/>
      <c r="AA620" s="588" t="n"/>
      <c r="AB620" s="588" t="n"/>
      <c r="AC620" s="588" t="n"/>
      <c r="AD620" s="588" t="n"/>
      <c r="AE620" s="588" t="n"/>
      <c r="AF620" s="588" t="n"/>
      <c r="AG620" s="588" t="n"/>
      <c r="AH620" s="588" t="n"/>
      <c r="AI620" s="588" t="n"/>
    </row>
    <row r="621" ht="13.5" customHeight="1" s="1659">
      <c r="A621" s="588" t="n"/>
      <c r="B621" s="589" t="n"/>
      <c r="C621" s="527" t="n"/>
      <c r="D621" s="521" t="n"/>
      <c r="E621" s="589" t="n"/>
      <c r="F621" s="588" t="n"/>
      <c r="G621" s="527" t="n"/>
      <c r="H621" s="527" t="n"/>
      <c r="I621" s="527" t="n"/>
      <c r="J621" s="527" t="n"/>
      <c r="K621" s="589" t="n"/>
      <c r="L621" s="588" t="n"/>
      <c r="M621" s="588" t="n"/>
      <c r="N621" s="588" t="n"/>
      <c r="O621" s="588" t="n"/>
      <c r="P621" s="588" t="n"/>
      <c r="Q621" s="588" t="n"/>
      <c r="R621" s="588" t="n"/>
      <c r="S621" s="588" t="n"/>
      <c r="T621" s="588" t="n"/>
      <c r="U621" s="588" t="n"/>
      <c r="V621" s="588" t="n"/>
      <c r="W621" s="588" t="n"/>
      <c r="X621" s="588" t="n"/>
      <c r="Y621" s="588" t="n"/>
      <c r="Z621" s="588" t="n"/>
      <c r="AA621" s="588" t="n"/>
      <c r="AB621" s="588" t="n"/>
      <c r="AC621" s="588" t="n"/>
      <c r="AD621" s="588" t="n"/>
      <c r="AE621" s="588" t="n"/>
      <c r="AF621" s="588" t="n"/>
      <c r="AG621" s="588" t="n"/>
      <c r="AH621" s="588" t="n"/>
      <c r="AI621" s="588" t="n"/>
    </row>
    <row r="622" ht="13.5" customHeight="1" s="1659">
      <c r="A622" s="588" t="n"/>
      <c r="B622" s="589" t="n"/>
      <c r="C622" s="527" t="n"/>
      <c r="D622" s="521" t="n"/>
      <c r="E622" s="589" t="n"/>
      <c r="F622" s="588" t="n"/>
      <c r="G622" s="527" t="n"/>
      <c r="H622" s="527" t="n"/>
      <c r="I622" s="527" t="n"/>
      <c r="J622" s="527" t="n"/>
      <c r="K622" s="589" t="n"/>
      <c r="L622" s="588" t="n"/>
      <c r="M622" s="588" t="n"/>
      <c r="N622" s="588" t="n"/>
      <c r="O622" s="588" t="n"/>
      <c r="P622" s="588" t="n"/>
      <c r="Q622" s="588" t="n"/>
      <c r="R622" s="588" t="n"/>
      <c r="S622" s="588" t="n"/>
      <c r="T622" s="588" t="n"/>
      <c r="U622" s="588" t="n"/>
      <c r="V622" s="588" t="n"/>
      <c r="W622" s="588" t="n"/>
      <c r="X622" s="588" t="n"/>
      <c r="Y622" s="588" t="n"/>
      <c r="Z622" s="588" t="n"/>
      <c r="AA622" s="588" t="n"/>
      <c r="AB622" s="588" t="n"/>
      <c r="AC622" s="588" t="n"/>
      <c r="AD622" s="588" t="n"/>
      <c r="AE622" s="588" t="n"/>
      <c r="AF622" s="588" t="n"/>
      <c r="AG622" s="588" t="n"/>
      <c r="AH622" s="588" t="n"/>
      <c r="AI622" s="588" t="n"/>
    </row>
    <row r="623" ht="13.5" customHeight="1" s="1659">
      <c r="A623" s="588" t="n"/>
      <c r="B623" s="589" t="n"/>
      <c r="C623" s="527" t="n"/>
      <c r="D623" s="521" t="n"/>
      <c r="E623" s="589" t="n"/>
      <c r="F623" s="588" t="n"/>
      <c r="G623" s="527" t="n"/>
      <c r="H623" s="527" t="n"/>
      <c r="I623" s="527" t="n"/>
      <c r="J623" s="527" t="n"/>
      <c r="K623" s="589" t="n"/>
      <c r="L623" s="588" t="n"/>
      <c r="M623" s="588" t="n"/>
      <c r="N623" s="588" t="n"/>
      <c r="O623" s="588" t="n"/>
      <c r="P623" s="588" t="n"/>
      <c r="Q623" s="588" t="n"/>
      <c r="R623" s="588" t="n"/>
      <c r="S623" s="588" t="n"/>
      <c r="T623" s="588" t="n"/>
      <c r="U623" s="588" t="n"/>
      <c r="V623" s="588" t="n"/>
      <c r="W623" s="588" t="n"/>
      <c r="X623" s="588" t="n"/>
      <c r="Y623" s="588" t="n"/>
      <c r="Z623" s="588" t="n"/>
      <c r="AA623" s="588" t="n"/>
      <c r="AB623" s="588" t="n"/>
      <c r="AC623" s="588" t="n"/>
      <c r="AD623" s="588" t="n"/>
      <c r="AE623" s="588" t="n"/>
      <c r="AF623" s="588" t="n"/>
      <c r="AG623" s="588" t="n"/>
      <c r="AH623" s="588" t="n"/>
      <c r="AI623" s="588" t="n"/>
    </row>
    <row r="624" ht="13.5" customHeight="1" s="1659">
      <c r="A624" s="588" t="n"/>
      <c r="B624" s="589" t="n"/>
      <c r="C624" s="527" t="n"/>
      <c r="D624" s="521" t="n"/>
      <c r="E624" s="589" t="n"/>
      <c r="F624" s="588" t="n"/>
      <c r="G624" s="527" t="n"/>
      <c r="H624" s="527" t="n"/>
      <c r="I624" s="527" t="n"/>
      <c r="J624" s="527" t="n"/>
      <c r="K624" s="589" t="n"/>
      <c r="L624" s="588" t="n"/>
      <c r="M624" s="588" t="n"/>
      <c r="N624" s="588" t="n"/>
      <c r="O624" s="588" t="n"/>
      <c r="P624" s="588" t="n"/>
      <c r="Q624" s="588" t="n"/>
      <c r="R624" s="588" t="n"/>
      <c r="S624" s="588" t="n"/>
      <c r="T624" s="588" t="n"/>
      <c r="U624" s="588" t="n"/>
      <c r="V624" s="588" t="n"/>
      <c r="W624" s="588" t="n"/>
      <c r="X624" s="588" t="n"/>
      <c r="Y624" s="588" t="n"/>
      <c r="Z624" s="588" t="n"/>
      <c r="AA624" s="588" t="n"/>
      <c r="AB624" s="588" t="n"/>
      <c r="AC624" s="588" t="n"/>
      <c r="AD624" s="588" t="n"/>
      <c r="AE624" s="588" t="n"/>
      <c r="AF624" s="588" t="n"/>
      <c r="AG624" s="588" t="n"/>
      <c r="AH624" s="588" t="n"/>
      <c r="AI624" s="588" t="n"/>
    </row>
    <row r="625" ht="13.5" customHeight="1" s="1659">
      <c r="A625" s="588" t="n"/>
      <c r="B625" s="589" t="n"/>
      <c r="C625" s="527" t="n"/>
      <c r="D625" s="521" t="n"/>
      <c r="E625" s="589" t="n"/>
      <c r="F625" s="588" t="n"/>
      <c r="G625" s="527" t="n"/>
      <c r="H625" s="527" t="n"/>
      <c r="I625" s="527" t="n"/>
      <c r="J625" s="527" t="n"/>
      <c r="K625" s="589" t="n"/>
      <c r="L625" s="588" t="n"/>
      <c r="M625" s="588" t="n"/>
      <c r="N625" s="588" t="n"/>
      <c r="O625" s="588" t="n"/>
      <c r="P625" s="588" t="n"/>
      <c r="Q625" s="588" t="n"/>
      <c r="R625" s="588" t="n"/>
      <c r="S625" s="588" t="n"/>
      <c r="T625" s="588" t="n"/>
      <c r="U625" s="588" t="n"/>
      <c r="V625" s="588" t="n"/>
      <c r="W625" s="588" t="n"/>
      <c r="X625" s="588" t="n"/>
      <c r="Y625" s="588" t="n"/>
      <c r="Z625" s="588" t="n"/>
      <c r="AA625" s="588" t="n"/>
      <c r="AB625" s="588" t="n"/>
      <c r="AC625" s="588" t="n"/>
      <c r="AD625" s="588" t="n"/>
      <c r="AE625" s="588" t="n"/>
      <c r="AF625" s="588" t="n"/>
      <c r="AG625" s="588" t="n"/>
      <c r="AH625" s="588" t="n"/>
      <c r="AI625" s="588" t="n"/>
    </row>
    <row r="626" ht="13.5" customHeight="1" s="1659">
      <c r="A626" s="588" t="n"/>
      <c r="B626" s="589" t="n"/>
      <c r="C626" s="527" t="n"/>
      <c r="D626" s="521" t="n"/>
      <c r="E626" s="589" t="n"/>
      <c r="F626" s="588" t="n"/>
      <c r="G626" s="527" t="n"/>
      <c r="H626" s="527" t="n"/>
      <c r="I626" s="527" t="n"/>
      <c r="J626" s="527" t="n"/>
      <c r="K626" s="589" t="n"/>
      <c r="L626" s="588" t="n"/>
      <c r="M626" s="588" t="n"/>
      <c r="N626" s="588" t="n"/>
      <c r="O626" s="588" t="n"/>
      <c r="P626" s="588" t="n"/>
      <c r="Q626" s="588" t="n"/>
      <c r="R626" s="588" t="n"/>
      <c r="S626" s="588" t="n"/>
      <c r="T626" s="588" t="n"/>
      <c r="U626" s="588" t="n"/>
      <c r="V626" s="588" t="n"/>
      <c r="W626" s="588" t="n"/>
      <c r="X626" s="588" t="n"/>
      <c r="Y626" s="588" t="n"/>
      <c r="Z626" s="588" t="n"/>
      <c r="AA626" s="588" t="n"/>
      <c r="AB626" s="588" t="n"/>
      <c r="AC626" s="588" t="n"/>
      <c r="AD626" s="588" t="n"/>
      <c r="AE626" s="588" t="n"/>
      <c r="AF626" s="588" t="n"/>
      <c r="AG626" s="588" t="n"/>
      <c r="AH626" s="588" t="n"/>
      <c r="AI626" s="588" t="n"/>
    </row>
    <row r="627" ht="13.5" customHeight="1" s="1659">
      <c r="A627" s="588" t="n"/>
      <c r="B627" s="589" t="n"/>
      <c r="C627" s="527" t="n"/>
      <c r="D627" s="521" t="n"/>
      <c r="E627" s="589" t="n"/>
      <c r="F627" s="588" t="n"/>
      <c r="G627" s="527" t="n"/>
      <c r="H627" s="527" t="n"/>
      <c r="I627" s="527" t="n"/>
      <c r="J627" s="527" t="n"/>
      <c r="K627" s="589" t="n"/>
      <c r="L627" s="588" t="n"/>
      <c r="M627" s="588" t="n"/>
      <c r="N627" s="588" t="n"/>
      <c r="O627" s="588" t="n"/>
      <c r="P627" s="588" t="n"/>
      <c r="Q627" s="588" t="n"/>
      <c r="R627" s="588" t="n"/>
      <c r="S627" s="588" t="n"/>
      <c r="T627" s="588" t="n"/>
      <c r="U627" s="588" t="n"/>
      <c r="V627" s="588" t="n"/>
      <c r="W627" s="588" t="n"/>
      <c r="X627" s="588" t="n"/>
      <c r="Y627" s="588" t="n"/>
      <c r="Z627" s="588" t="n"/>
      <c r="AA627" s="588" t="n"/>
      <c r="AB627" s="588" t="n"/>
      <c r="AC627" s="588" t="n"/>
      <c r="AD627" s="588" t="n"/>
      <c r="AE627" s="588" t="n"/>
      <c r="AF627" s="588" t="n"/>
      <c r="AG627" s="588" t="n"/>
      <c r="AH627" s="588" t="n"/>
      <c r="AI627" s="588" t="n"/>
    </row>
    <row r="628" ht="13.5" customHeight="1" s="1659">
      <c r="A628" s="588" t="n"/>
      <c r="B628" s="589" t="n"/>
      <c r="C628" s="527" t="n"/>
      <c r="D628" s="521" t="n"/>
      <c r="E628" s="589" t="n"/>
      <c r="F628" s="588" t="n"/>
      <c r="G628" s="527" t="n"/>
      <c r="H628" s="527" t="n"/>
      <c r="I628" s="527" t="n"/>
      <c r="J628" s="527" t="n"/>
      <c r="K628" s="589" t="n"/>
      <c r="L628" s="588" t="n"/>
      <c r="M628" s="588" t="n"/>
      <c r="N628" s="588" t="n"/>
      <c r="O628" s="588" t="n"/>
      <c r="P628" s="588" t="n"/>
      <c r="Q628" s="588" t="n"/>
      <c r="R628" s="588" t="n"/>
      <c r="S628" s="588" t="n"/>
      <c r="T628" s="588" t="n"/>
      <c r="U628" s="588" t="n"/>
      <c r="V628" s="588" t="n"/>
      <c r="W628" s="588" t="n"/>
      <c r="X628" s="588" t="n"/>
      <c r="Y628" s="588" t="n"/>
      <c r="Z628" s="588" t="n"/>
      <c r="AA628" s="588" t="n"/>
      <c r="AB628" s="588" t="n"/>
      <c r="AC628" s="588" t="n"/>
      <c r="AD628" s="588" t="n"/>
      <c r="AE628" s="588" t="n"/>
      <c r="AF628" s="588" t="n"/>
      <c r="AG628" s="588" t="n"/>
      <c r="AH628" s="588" t="n"/>
      <c r="AI628" s="588" t="n"/>
    </row>
    <row r="629" ht="13.5" customHeight="1" s="1659">
      <c r="A629" s="588" t="n"/>
      <c r="B629" s="589" t="n"/>
      <c r="C629" s="527" t="n"/>
      <c r="D629" s="521" t="n"/>
      <c r="E629" s="589" t="n"/>
      <c r="F629" s="588" t="n"/>
      <c r="G629" s="527" t="n"/>
      <c r="H629" s="527" t="n"/>
      <c r="I629" s="527" t="n"/>
      <c r="J629" s="527" t="n"/>
      <c r="K629" s="589" t="n"/>
      <c r="L629" s="588" t="n"/>
      <c r="M629" s="588" t="n"/>
      <c r="N629" s="588" t="n"/>
      <c r="O629" s="588" t="n"/>
      <c r="P629" s="588" t="n"/>
      <c r="Q629" s="588" t="n"/>
      <c r="R629" s="588" t="n"/>
      <c r="S629" s="588" t="n"/>
      <c r="T629" s="588" t="n"/>
      <c r="U629" s="588" t="n"/>
      <c r="V629" s="588" t="n"/>
      <c r="W629" s="588" t="n"/>
      <c r="X629" s="588" t="n"/>
      <c r="Y629" s="588" t="n"/>
      <c r="Z629" s="588" t="n"/>
      <c r="AA629" s="588" t="n"/>
      <c r="AB629" s="588" t="n"/>
      <c r="AC629" s="588" t="n"/>
      <c r="AD629" s="588" t="n"/>
      <c r="AE629" s="588" t="n"/>
      <c r="AF629" s="588" t="n"/>
      <c r="AG629" s="588" t="n"/>
      <c r="AH629" s="588" t="n"/>
      <c r="AI629" s="588" t="n"/>
    </row>
    <row r="630" ht="13.5" customHeight="1" s="1659">
      <c r="A630" s="588" t="n"/>
      <c r="B630" s="589" t="n"/>
      <c r="C630" s="527" t="n"/>
      <c r="D630" s="521" t="n"/>
      <c r="E630" s="589" t="n"/>
      <c r="F630" s="588" t="n"/>
      <c r="G630" s="527" t="n"/>
      <c r="H630" s="527" t="n"/>
      <c r="I630" s="527" t="n"/>
      <c r="J630" s="527" t="n"/>
      <c r="K630" s="589" t="n"/>
      <c r="L630" s="588" t="n"/>
      <c r="M630" s="588" t="n"/>
      <c r="N630" s="588" t="n"/>
      <c r="O630" s="588" t="n"/>
      <c r="P630" s="588" t="n"/>
      <c r="Q630" s="588" t="n"/>
      <c r="R630" s="588" t="n"/>
      <c r="S630" s="588" t="n"/>
      <c r="T630" s="588" t="n"/>
      <c r="U630" s="588" t="n"/>
      <c r="V630" s="588" t="n"/>
      <c r="W630" s="588" t="n"/>
      <c r="X630" s="588" t="n"/>
      <c r="Y630" s="588" t="n"/>
      <c r="Z630" s="588" t="n"/>
      <c r="AA630" s="588" t="n"/>
      <c r="AB630" s="588" t="n"/>
      <c r="AC630" s="588" t="n"/>
      <c r="AD630" s="588" t="n"/>
      <c r="AE630" s="588" t="n"/>
      <c r="AF630" s="588" t="n"/>
      <c r="AG630" s="588" t="n"/>
      <c r="AH630" s="588" t="n"/>
      <c r="AI630" s="588" t="n"/>
    </row>
    <row r="631" ht="13.5" customHeight="1" s="1659">
      <c r="A631" s="588" t="n"/>
      <c r="B631" s="589" t="n"/>
      <c r="C631" s="527" t="n"/>
      <c r="D631" s="521" t="n"/>
      <c r="E631" s="589" t="n"/>
      <c r="F631" s="588" t="n"/>
      <c r="G631" s="527" t="n"/>
      <c r="H631" s="527" t="n"/>
      <c r="I631" s="527" t="n"/>
      <c r="J631" s="527" t="n"/>
      <c r="K631" s="589" t="n"/>
      <c r="L631" s="588" t="n"/>
      <c r="M631" s="588" t="n"/>
      <c r="N631" s="588" t="n"/>
      <c r="O631" s="588" t="n"/>
      <c r="P631" s="588" t="n"/>
      <c r="Q631" s="588" t="n"/>
      <c r="R631" s="588" t="n"/>
      <c r="S631" s="588" t="n"/>
      <c r="T631" s="588" t="n"/>
      <c r="U631" s="588" t="n"/>
      <c r="V631" s="588" t="n"/>
      <c r="W631" s="588" t="n"/>
      <c r="X631" s="588" t="n"/>
      <c r="Y631" s="588" t="n"/>
      <c r="Z631" s="588" t="n"/>
      <c r="AA631" s="588" t="n"/>
      <c r="AB631" s="588" t="n"/>
      <c r="AC631" s="588" t="n"/>
      <c r="AD631" s="588" t="n"/>
      <c r="AE631" s="588" t="n"/>
      <c r="AF631" s="588" t="n"/>
      <c r="AG631" s="588" t="n"/>
      <c r="AH631" s="588" t="n"/>
      <c r="AI631" s="588" t="n"/>
    </row>
    <row r="632" ht="13.5" customHeight="1" s="1659">
      <c r="A632" s="588" t="n"/>
      <c r="B632" s="589" t="n"/>
      <c r="C632" s="527" t="n"/>
      <c r="D632" s="521" t="n"/>
      <c r="E632" s="589" t="n"/>
      <c r="F632" s="588" t="n"/>
      <c r="G632" s="527" t="n"/>
      <c r="H632" s="527" t="n"/>
      <c r="I632" s="527" t="n"/>
      <c r="J632" s="527" t="n"/>
      <c r="K632" s="589" t="n"/>
      <c r="L632" s="588" t="n"/>
      <c r="M632" s="588" t="n"/>
      <c r="N632" s="588" t="n"/>
      <c r="O632" s="588" t="n"/>
      <c r="P632" s="588" t="n"/>
      <c r="Q632" s="588" t="n"/>
      <c r="R632" s="588" t="n"/>
      <c r="S632" s="588" t="n"/>
      <c r="T632" s="588" t="n"/>
      <c r="U632" s="588" t="n"/>
      <c r="V632" s="588" t="n"/>
      <c r="W632" s="588" t="n"/>
      <c r="X632" s="588" t="n"/>
      <c r="Y632" s="588" t="n"/>
      <c r="Z632" s="588" t="n"/>
      <c r="AA632" s="588" t="n"/>
      <c r="AB632" s="588" t="n"/>
      <c r="AC632" s="588" t="n"/>
      <c r="AD632" s="588" t="n"/>
      <c r="AE632" s="588" t="n"/>
      <c r="AF632" s="588" t="n"/>
      <c r="AG632" s="588" t="n"/>
      <c r="AH632" s="588" t="n"/>
      <c r="AI632" s="588" t="n"/>
    </row>
    <row r="633" ht="13.5" customHeight="1" s="1659">
      <c r="A633" s="588" t="n"/>
      <c r="B633" s="589" t="n"/>
      <c r="C633" s="527" t="n"/>
      <c r="D633" s="521" t="n"/>
      <c r="E633" s="589" t="n"/>
      <c r="F633" s="588" t="n"/>
      <c r="G633" s="527" t="n"/>
      <c r="H633" s="527" t="n"/>
      <c r="I633" s="527" t="n"/>
      <c r="J633" s="527" t="n"/>
      <c r="K633" s="589" t="n"/>
      <c r="L633" s="588" t="n"/>
      <c r="M633" s="588" t="n"/>
      <c r="N633" s="588" t="n"/>
      <c r="O633" s="588" t="n"/>
      <c r="P633" s="588" t="n"/>
      <c r="Q633" s="588" t="n"/>
      <c r="R633" s="588" t="n"/>
      <c r="S633" s="588" t="n"/>
      <c r="T633" s="588" t="n"/>
      <c r="U633" s="588" t="n"/>
      <c r="V633" s="588" t="n"/>
      <c r="W633" s="588" t="n"/>
      <c r="X633" s="588" t="n"/>
      <c r="Y633" s="588" t="n"/>
      <c r="Z633" s="588" t="n"/>
      <c r="AA633" s="588" t="n"/>
      <c r="AB633" s="588" t="n"/>
      <c r="AC633" s="588" t="n"/>
      <c r="AD633" s="588" t="n"/>
      <c r="AE633" s="588" t="n"/>
      <c r="AF633" s="588" t="n"/>
      <c r="AG633" s="588" t="n"/>
      <c r="AH633" s="588" t="n"/>
      <c r="AI633" s="588" t="n"/>
    </row>
    <row r="634" ht="13.5" customHeight="1" s="1659">
      <c r="A634" s="588" t="n"/>
      <c r="B634" s="589" t="n"/>
      <c r="C634" s="527" t="n"/>
      <c r="D634" s="521" t="n"/>
      <c r="E634" s="589" t="n"/>
      <c r="F634" s="588" t="n"/>
      <c r="G634" s="527" t="n"/>
      <c r="H634" s="527" t="n"/>
      <c r="I634" s="527" t="n"/>
      <c r="J634" s="527" t="n"/>
      <c r="K634" s="589" t="n"/>
      <c r="L634" s="588" t="n"/>
      <c r="M634" s="588" t="n"/>
      <c r="N634" s="588" t="n"/>
      <c r="O634" s="588" t="n"/>
      <c r="P634" s="588" t="n"/>
      <c r="Q634" s="588" t="n"/>
      <c r="R634" s="588" t="n"/>
      <c r="S634" s="588" t="n"/>
      <c r="T634" s="588" t="n"/>
      <c r="U634" s="588" t="n"/>
      <c r="V634" s="588" t="n"/>
      <c r="W634" s="588" t="n"/>
      <c r="X634" s="588" t="n"/>
      <c r="Y634" s="588" t="n"/>
      <c r="Z634" s="588" t="n"/>
      <c r="AA634" s="588" t="n"/>
      <c r="AB634" s="588" t="n"/>
      <c r="AC634" s="588" t="n"/>
      <c r="AD634" s="588" t="n"/>
      <c r="AE634" s="588" t="n"/>
      <c r="AF634" s="588" t="n"/>
      <c r="AG634" s="588" t="n"/>
      <c r="AH634" s="588" t="n"/>
      <c r="AI634" s="588" t="n"/>
    </row>
    <row r="635" ht="13.5" customHeight="1" s="1659">
      <c r="A635" s="588" t="n"/>
      <c r="B635" s="589" t="n"/>
      <c r="C635" s="527" t="n"/>
      <c r="D635" s="521" t="n"/>
      <c r="E635" s="589" t="n"/>
      <c r="F635" s="588" t="n"/>
      <c r="G635" s="527" t="n"/>
      <c r="H635" s="527" t="n"/>
      <c r="I635" s="527" t="n"/>
      <c r="J635" s="527" t="n"/>
      <c r="K635" s="589" t="n"/>
      <c r="L635" s="588" t="n"/>
      <c r="M635" s="588" t="n"/>
      <c r="N635" s="588" t="n"/>
      <c r="O635" s="588" t="n"/>
      <c r="P635" s="588" t="n"/>
      <c r="Q635" s="588" t="n"/>
      <c r="R635" s="588" t="n"/>
      <c r="S635" s="588" t="n"/>
      <c r="T635" s="588" t="n"/>
      <c r="U635" s="588" t="n"/>
      <c r="V635" s="588" t="n"/>
      <c r="W635" s="588" t="n"/>
      <c r="X635" s="588" t="n"/>
      <c r="Y635" s="588" t="n"/>
      <c r="Z635" s="588" t="n"/>
      <c r="AA635" s="588" t="n"/>
      <c r="AB635" s="588" t="n"/>
      <c r="AC635" s="588" t="n"/>
      <c r="AD635" s="588" t="n"/>
      <c r="AE635" s="588" t="n"/>
      <c r="AF635" s="588" t="n"/>
      <c r="AG635" s="588" t="n"/>
      <c r="AH635" s="588" t="n"/>
      <c r="AI635" s="588" t="n"/>
    </row>
    <row r="636" ht="13.5" customHeight="1" s="1659">
      <c r="A636" s="588" t="n"/>
      <c r="B636" s="589" t="n"/>
      <c r="C636" s="527" t="n"/>
      <c r="D636" s="521" t="n"/>
      <c r="E636" s="589" t="n"/>
      <c r="F636" s="588" t="n"/>
      <c r="G636" s="527" t="n"/>
      <c r="H636" s="527" t="n"/>
      <c r="I636" s="527" t="n"/>
      <c r="J636" s="527" t="n"/>
      <c r="K636" s="589" t="n"/>
      <c r="L636" s="588" t="n"/>
      <c r="M636" s="588" t="n"/>
      <c r="N636" s="588" t="n"/>
      <c r="O636" s="588" t="n"/>
      <c r="P636" s="588" t="n"/>
      <c r="Q636" s="588" t="n"/>
      <c r="R636" s="588" t="n"/>
      <c r="S636" s="588" t="n"/>
      <c r="T636" s="588" t="n"/>
      <c r="U636" s="588" t="n"/>
      <c r="V636" s="588" t="n"/>
      <c r="W636" s="588" t="n"/>
      <c r="X636" s="588" t="n"/>
      <c r="Y636" s="588" t="n"/>
      <c r="Z636" s="588" t="n"/>
      <c r="AA636" s="588" t="n"/>
      <c r="AB636" s="588" t="n"/>
      <c r="AC636" s="588" t="n"/>
      <c r="AD636" s="588" t="n"/>
      <c r="AE636" s="588" t="n"/>
      <c r="AF636" s="588" t="n"/>
      <c r="AG636" s="588" t="n"/>
      <c r="AH636" s="588" t="n"/>
      <c r="AI636" s="588" t="n"/>
    </row>
    <row r="637" ht="13.5" customHeight="1" s="1659">
      <c r="A637" s="588" t="n"/>
      <c r="B637" s="589" t="n"/>
      <c r="C637" s="527" t="n"/>
      <c r="D637" s="521" t="n"/>
      <c r="E637" s="589" t="n"/>
      <c r="F637" s="588" t="n"/>
      <c r="G637" s="527" t="n"/>
      <c r="H637" s="527" t="n"/>
      <c r="I637" s="527" t="n"/>
      <c r="J637" s="527" t="n"/>
      <c r="K637" s="589" t="n"/>
      <c r="L637" s="588" t="n"/>
      <c r="M637" s="588" t="n"/>
      <c r="N637" s="588" t="n"/>
      <c r="O637" s="588" t="n"/>
      <c r="P637" s="588" t="n"/>
      <c r="Q637" s="588" t="n"/>
      <c r="R637" s="588" t="n"/>
      <c r="S637" s="588" t="n"/>
      <c r="T637" s="588" t="n"/>
      <c r="U637" s="588" t="n"/>
      <c r="V637" s="588" t="n"/>
      <c r="W637" s="588" t="n"/>
      <c r="X637" s="588" t="n"/>
      <c r="Y637" s="588" t="n"/>
      <c r="Z637" s="588" t="n"/>
      <c r="AA637" s="588" t="n"/>
      <c r="AB637" s="588" t="n"/>
      <c r="AC637" s="588" t="n"/>
      <c r="AD637" s="588" t="n"/>
      <c r="AE637" s="588" t="n"/>
      <c r="AF637" s="588" t="n"/>
      <c r="AG637" s="588" t="n"/>
      <c r="AH637" s="588" t="n"/>
      <c r="AI637" s="588" t="n"/>
    </row>
    <row r="638" ht="13.5" customHeight="1" s="1659">
      <c r="A638" s="588" t="n"/>
      <c r="B638" s="589" t="n"/>
      <c r="C638" s="527" t="n"/>
      <c r="D638" s="521" t="n"/>
      <c r="E638" s="589" t="n"/>
      <c r="F638" s="588" t="n"/>
      <c r="G638" s="527" t="n"/>
      <c r="H638" s="527" t="n"/>
      <c r="I638" s="527" t="n"/>
      <c r="J638" s="527" t="n"/>
      <c r="K638" s="589" t="n"/>
      <c r="L638" s="588" t="n"/>
      <c r="M638" s="588" t="n"/>
      <c r="N638" s="588" t="n"/>
      <c r="O638" s="588" t="n"/>
      <c r="P638" s="588" t="n"/>
      <c r="Q638" s="588" t="n"/>
      <c r="R638" s="588" t="n"/>
      <c r="S638" s="588" t="n"/>
      <c r="T638" s="588" t="n"/>
      <c r="U638" s="588" t="n"/>
      <c r="V638" s="588" t="n"/>
      <c r="W638" s="588" t="n"/>
      <c r="X638" s="588" t="n"/>
      <c r="Y638" s="588" t="n"/>
      <c r="Z638" s="588" t="n"/>
      <c r="AA638" s="588" t="n"/>
      <c r="AB638" s="588" t="n"/>
      <c r="AC638" s="588" t="n"/>
      <c r="AD638" s="588" t="n"/>
      <c r="AE638" s="588" t="n"/>
      <c r="AF638" s="588" t="n"/>
      <c r="AG638" s="588" t="n"/>
      <c r="AH638" s="588" t="n"/>
      <c r="AI638" s="588" t="n"/>
    </row>
    <row r="639" ht="13.5" customHeight="1" s="1659">
      <c r="A639" s="588" t="n"/>
      <c r="B639" s="589" t="n"/>
      <c r="C639" s="527" t="n"/>
      <c r="D639" s="521" t="n"/>
      <c r="E639" s="589" t="n"/>
      <c r="F639" s="588" t="n"/>
      <c r="G639" s="527" t="n"/>
      <c r="H639" s="527" t="n"/>
      <c r="I639" s="527" t="n"/>
      <c r="J639" s="527" t="n"/>
      <c r="K639" s="589" t="n"/>
      <c r="L639" s="588" t="n"/>
      <c r="M639" s="588" t="n"/>
      <c r="N639" s="588" t="n"/>
      <c r="O639" s="588" t="n"/>
      <c r="P639" s="588" t="n"/>
      <c r="Q639" s="588" t="n"/>
      <c r="R639" s="588" t="n"/>
      <c r="S639" s="588" t="n"/>
      <c r="T639" s="588" t="n"/>
      <c r="U639" s="588" t="n"/>
      <c r="V639" s="588" t="n"/>
      <c r="W639" s="588" t="n"/>
      <c r="X639" s="588" t="n"/>
      <c r="Y639" s="588" t="n"/>
      <c r="Z639" s="588" t="n"/>
      <c r="AA639" s="588" t="n"/>
      <c r="AB639" s="588" t="n"/>
      <c r="AC639" s="588" t="n"/>
      <c r="AD639" s="588" t="n"/>
      <c r="AE639" s="588" t="n"/>
      <c r="AF639" s="588" t="n"/>
      <c r="AG639" s="588" t="n"/>
      <c r="AH639" s="588" t="n"/>
      <c r="AI639" s="588" t="n"/>
    </row>
    <row r="640" ht="13.5" customHeight="1" s="1659">
      <c r="A640" s="588" t="n"/>
      <c r="B640" s="589" t="n"/>
      <c r="C640" s="527" t="n"/>
      <c r="D640" s="521" t="n"/>
      <c r="E640" s="589" t="n"/>
      <c r="F640" s="588" t="n"/>
      <c r="G640" s="527" t="n"/>
      <c r="H640" s="527" t="n"/>
      <c r="I640" s="527" t="n"/>
      <c r="J640" s="527" t="n"/>
      <c r="K640" s="589" t="n"/>
      <c r="L640" s="588" t="n"/>
      <c r="M640" s="588" t="n"/>
      <c r="N640" s="588" t="n"/>
      <c r="O640" s="588" t="n"/>
      <c r="P640" s="588" t="n"/>
      <c r="Q640" s="588" t="n"/>
      <c r="R640" s="588" t="n"/>
      <c r="S640" s="588" t="n"/>
      <c r="T640" s="588" t="n"/>
      <c r="U640" s="588" t="n"/>
      <c r="V640" s="588" t="n"/>
      <c r="W640" s="588" t="n"/>
      <c r="X640" s="588" t="n"/>
      <c r="Y640" s="588" t="n"/>
      <c r="Z640" s="588" t="n"/>
      <c r="AA640" s="588" t="n"/>
      <c r="AB640" s="588" t="n"/>
      <c r="AC640" s="588" t="n"/>
      <c r="AD640" s="588" t="n"/>
      <c r="AE640" s="588" t="n"/>
      <c r="AF640" s="588" t="n"/>
      <c r="AG640" s="588" t="n"/>
      <c r="AH640" s="588" t="n"/>
      <c r="AI640" s="588" t="n"/>
    </row>
    <row r="641" ht="13.5" customHeight="1" s="1659">
      <c r="A641" s="588" t="n"/>
      <c r="B641" s="589" t="n"/>
      <c r="C641" s="527" t="n"/>
      <c r="D641" s="521" t="n"/>
      <c r="E641" s="589" t="n"/>
      <c r="F641" s="588" t="n"/>
      <c r="G641" s="527" t="n"/>
      <c r="H641" s="527" t="n"/>
      <c r="I641" s="527" t="n"/>
      <c r="J641" s="527" t="n"/>
      <c r="K641" s="589" t="n"/>
      <c r="L641" s="588" t="n"/>
      <c r="M641" s="588" t="n"/>
      <c r="N641" s="588" t="n"/>
      <c r="O641" s="588" t="n"/>
      <c r="P641" s="588" t="n"/>
      <c r="Q641" s="588" t="n"/>
      <c r="R641" s="588" t="n"/>
      <c r="S641" s="588" t="n"/>
      <c r="T641" s="588" t="n"/>
      <c r="U641" s="588" t="n"/>
      <c r="V641" s="588" t="n"/>
      <c r="W641" s="588" t="n"/>
      <c r="X641" s="588" t="n"/>
      <c r="Y641" s="588" t="n"/>
      <c r="Z641" s="588" t="n"/>
      <c r="AA641" s="588" t="n"/>
      <c r="AB641" s="588" t="n"/>
      <c r="AC641" s="588" t="n"/>
      <c r="AD641" s="588" t="n"/>
      <c r="AE641" s="588" t="n"/>
      <c r="AF641" s="588" t="n"/>
      <c r="AG641" s="588" t="n"/>
      <c r="AH641" s="588" t="n"/>
      <c r="AI641" s="588" t="n"/>
    </row>
    <row r="642" ht="13.5" customHeight="1" s="1659">
      <c r="A642" s="588" t="n"/>
      <c r="B642" s="589" t="n"/>
      <c r="C642" s="527" t="n"/>
      <c r="D642" s="521" t="n"/>
      <c r="E642" s="589" t="n"/>
      <c r="F642" s="588" t="n"/>
      <c r="G642" s="527" t="n"/>
      <c r="H642" s="527" t="n"/>
      <c r="I642" s="527" t="n"/>
      <c r="J642" s="527" t="n"/>
      <c r="K642" s="589" t="n"/>
      <c r="L642" s="588" t="n"/>
      <c r="M642" s="588" t="n"/>
      <c r="N642" s="588" t="n"/>
      <c r="O642" s="588" t="n"/>
      <c r="P642" s="588" t="n"/>
      <c r="Q642" s="588" t="n"/>
      <c r="R642" s="588" t="n"/>
      <c r="S642" s="588" t="n"/>
      <c r="T642" s="588" t="n"/>
      <c r="U642" s="588" t="n"/>
      <c r="V642" s="588" t="n"/>
      <c r="W642" s="588" t="n"/>
      <c r="X642" s="588" t="n"/>
      <c r="Y642" s="588" t="n"/>
      <c r="Z642" s="588" t="n"/>
      <c r="AA642" s="588" t="n"/>
      <c r="AB642" s="588" t="n"/>
      <c r="AC642" s="588" t="n"/>
      <c r="AD642" s="588" t="n"/>
      <c r="AE642" s="588" t="n"/>
      <c r="AF642" s="588" t="n"/>
      <c r="AG642" s="588" t="n"/>
      <c r="AH642" s="588" t="n"/>
      <c r="AI642" s="588" t="n"/>
    </row>
    <row r="643" ht="13.5" customHeight="1" s="1659">
      <c r="A643" s="588" t="n"/>
      <c r="B643" s="589" t="n"/>
      <c r="C643" s="527" t="n"/>
      <c r="D643" s="521" t="n"/>
      <c r="E643" s="589" t="n"/>
      <c r="F643" s="588" t="n"/>
      <c r="G643" s="527" t="n"/>
      <c r="H643" s="527" t="n"/>
      <c r="I643" s="527" t="n"/>
      <c r="J643" s="527" t="n"/>
      <c r="K643" s="589" t="n"/>
      <c r="L643" s="588" t="n"/>
      <c r="M643" s="588" t="n"/>
      <c r="N643" s="588" t="n"/>
      <c r="O643" s="588" t="n"/>
      <c r="P643" s="588" t="n"/>
      <c r="Q643" s="588" t="n"/>
      <c r="R643" s="588" t="n"/>
      <c r="S643" s="588" t="n"/>
      <c r="T643" s="588" t="n"/>
      <c r="U643" s="588" t="n"/>
      <c r="V643" s="588" t="n"/>
      <c r="W643" s="588" t="n"/>
      <c r="X643" s="588" t="n"/>
      <c r="Y643" s="588" t="n"/>
      <c r="Z643" s="588" t="n"/>
      <c r="AA643" s="588" t="n"/>
      <c r="AB643" s="588" t="n"/>
      <c r="AC643" s="588" t="n"/>
      <c r="AD643" s="588" t="n"/>
      <c r="AE643" s="588" t="n"/>
      <c r="AF643" s="588" t="n"/>
      <c r="AG643" s="588" t="n"/>
      <c r="AH643" s="588" t="n"/>
      <c r="AI643" s="588" t="n"/>
    </row>
    <row r="644" ht="13.5" customHeight="1" s="1659">
      <c r="A644" s="588" t="n"/>
      <c r="B644" s="589" t="n"/>
      <c r="C644" s="527" t="n"/>
      <c r="D644" s="521" t="n"/>
      <c r="E644" s="589" t="n"/>
      <c r="F644" s="588" t="n"/>
      <c r="G644" s="527" t="n"/>
      <c r="H644" s="527" t="n"/>
      <c r="I644" s="527" t="n"/>
      <c r="J644" s="527" t="n"/>
      <c r="K644" s="589" t="n"/>
      <c r="L644" s="588" t="n"/>
      <c r="M644" s="588" t="n"/>
      <c r="N644" s="588" t="n"/>
      <c r="O644" s="588" t="n"/>
      <c r="P644" s="588" t="n"/>
      <c r="Q644" s="588" t="n"/>
      <c r="R644" s="588" t="n"/>
      <c r="S644" s="588" t="n"/>
      <c r="T644" s="588" t="n"/>
      <c r="U644" s="588" t="n"/>
      <c r="V644" s="588" t="n"/>
      <c r="W644" s="588" t="n"/>
      <c r="X644" s="588" t="n"/>
      <c r="Y644" s="588" t="n"/>
      <c r="Z644" s="588" t="n"/>
      <c r="AA644" s="588" t="n"/>
      <c r="AB644" s="588" t="n"/>
      <c r="AC644" s="588" t="n"/>
      <c r="AD644" s="588" t="n"/>
      <c r="AE644" s="588" t="n"/>
      <c r="AF644" s="588" t="n"/>
      <c r="AG644" s="588" t="n"/>
      <c r="AH644" s="588" t="n"/>
      <c r="AI644" s="588" t="n"/>
    </row>
    <row r="645" ht="13.5" customHeight="1" s="1659">
      <c r="A645" s="588" t="n"/>
      <c r="B645" s="589" t="n"/>
      <c r="C645" s="527" t="n"/>
      <c r="D645" s="521" t="n"/>
      <c r="E645" s="589" t="n"/>
      <c r="F645" s="588" t="n"/>
      <c r="G645" s="527" t="n"/>
      <c r="H645" s="527" t="n"/>
      <c r="I645" s="527" t="n"/>
      <c r="J645" s="527" t="n"/>
      <c r="K645" s="589" t="n"/>
      <c r="L645" s="588" t="n"/>
      <c r="M645" s="588" t="n"/>
      <c r="N645" s="588" t="n"/>
      <c r="O645" s="588" t="n"/>
      <c r="P645" s="588" t="n"/>
      <c r="Q645" s="588" t="n"/>
      <c r="R645" s="588" t="n"/>
      <c r="S645" s="588" t="n"/>
      <c r="T645" s="588" t="n"/>
      <c r="U645" s="588" t="n"/>
      <c r="V645" s="588" t="n"/>
      <c r="W645" s="588" t="n"/>
      <c r="X645" s="588" t="n"/>
      <c r="Y645" s="588" t="n"/>
      <c r="Z645" s="588" t="n"/>
      <c r="AA645" s="588" t="n"/>
      <c r="AB645" s="588" t="n"/>
      <c r="AC645" s="588" t="n"/>
      <c r="AD645" s="588" t="n"/>
      <c r="AE645" s="588" t="n"/>
      <c r="AF645" s="588" t="n"/>
      <c r="AG645" s="588" t="n"/>
      <c r="AH645" s="588" t="n"/>
      <c r="AI645" s="588" t="n"/>
    </row>
    <row r="646" ht="13.5" customHeight="1" s="1659">
      <c r="A646" s="588" t="n"/>
      <c r="B646" s="589" t="n"/>
      <c r="C646" s="527" t="n"/>
      <c r="D646" s="521" t="n"/>
      <c r="E646" s="589" t="n"/>
      <c r="F646" s="588" t="n"/>
      <c r="G646" s="527" t="n"/>
      <c r="H646" s="527" t="n"/>
      <c r="I646" s="527" t="n"/>
      <c r="J646" s="527" t="n"/>
      <c r="K646" s="589" t="n"/>
      <c r="L646" s="588" t="n"/>
      <c r="M646" s="588" t="n"/>
      <c r="N646" s="588" t="n"/>
      <c r="O646" s="588" t="n"/>
      <c r="P646" s="588" t="n"/>
      <c r="Q646" s="588" t="n"/>
      <c r="R646" s="588" t="n"/>
      <c r="S646" s="588" t="n"/>
      <c r="T646" s="588" t="n"/>
      <c r="U646" s="588" t="n"/>
      <c r="V646" s="588" t="n"/>
      <c r="W646" s="588" t="n"/>
      <c r="X646" s="588" t="n"/>
      <c r="Y646" s="588" t="n"/>
      <c r="Z646" s="588" t="n"/>
      <c r="AA646" s="588" t="n"/>
      <c r="AB646" s="588" t="n"/>
      <c r="AC646" s="588" t="n"/>
      <c r="AD646" s="588" t="n"/>
      <c r="AE646" s="588" t="n"/>
      <c r="AF646" s="588" t="n"/>
      <c r="AG646" s="588" t="n"/>
      <c r="AH646" s="588" t="n"/>
      <c r="AI646" s="588" t="n"/>
    </row>
    <row r="647" ht="13.5" customHeight="1" s="1659">
      <c r="A647" s="588" t="n"/>
      <c r="B647" s="589" t="n"/>
      <c r="C647" s="527" t="n"/>
      <c r="D647" s="521" t="n"/>
      <c r="E647" s="589" t="n"/>
      <c r="F647" s="588" t="n"/>
      <c r="G647" s="527" t="n"/>
      <c r="H647" s="527" t="n"/>
      <c r="I647" s="527" t="n"/>
      <c r="J647" s="527" t="n"/>
      <c r="K647" s="589" t="n"/>
      <c r="L647" s="588" t="n"/>
      <c r="M647" s="588" t="n"/>
      <c r="N647" s="588" t="n"/>
      <c r="O647" s="588" t="n"/>
      <c r="P647" s="588" t="n"/>
      <c r="Q647" s="588" t="n"/>
      <c r="R647" s="588" t="n"/>
      <c r="S647" s="588" t="n"/>
      <c r="T647" s="588" t="n"/>
      <c r="U647" s="588" t="n"/>
      <c r="V647" s="588" t="n"/>
      <c r="W647" s="588" t="n"/>
      <c r="X647" s="588" t="n"/>
      <c r="Y647" s="588" t="n"/>
      <c r="Z647" s="588" t="n"/>
      <c r="AA647" s="588" t="n"/>
      <c r="AB647" s="588" t="n"/>
      <c r="AC647" s="588" t="n"/>
      <c r="AD647" s="588" t="n"/>
      <c r="AE647" s="588" t="n"/>
      <c r="AF647" s="588" t="n"/>
      <c r="AG647" s="588" t="n"/>
      <c r="AH647" s="588" t="n"/>
      <c r="AI647" s="588" t="n"/>
    </row>
    <row r="648" ht="13.5" customHeight="1" s="1659">
      <c r="A648" s="588" t="n"/>
      <c r="B648" s="589" t="n"/>
      <c r="C648" s="527" t="n"/>
      <c r="D648" s="521" t="n"/>
      <c r="E648" s="589" t="n"/>
      <c r="F648" s="588" t="n"/>
      <c r="G648" s="527" t="n"/>
      <c r="H648" s="527" t="n"/>
      <c r="I648" s="527" t="n"/>
      <c r="J648" s="527" t="n"/>
      <c r="K648" s="589" t="n"/>
      <c r="L648" s="588" t="n"/>
      <c r="M648" s="588" t="n"/>
      <c r="N648" s="588" t="n"/>
      <c r="O648" s="588" t="n"/>
      <c r="P648" s="588" t="n"/>
      <c r="Q648" s="588" t="n"/>
      <c r="R648" s="588" t="n"/>
      <c r="S648" s="588" t="n"/>
      <c r="T648" s="588" t="n"/>
      <c r="U648" s="588" t="n"/>
      <c r="V648" s="588" t="n"/>
      <c r="W648" s="588" t="n"/>
      <c r="X648" s="588" t="n"/>
      <c r="Y648" s="588" t="n"/>
      <c r="Z648" s="588" t="n"/>
      <c r="AA648" s="588" t="n"/>
      <c r="AB648" s="588" t="n"/>
      <c r="AC648" s="588" t="n"/>
      <c r="AD648" s="588" t="n"/>
      <c r="AE648" s="588" t="n"/>
      <c r="AF648" s="588" t="n"/>
      <c r="AG648" s="588" t="n"/>
      <c r="AH648" s="588" t="n"/>
      <c r="AI648" s="588" t="n"/>
    </row>
    <row r="649" ht="13.5" customHeight="1" s="1659">
      <c r="A649" s="588" t="n"/>
      <c r="B649" s="589" t="n"/>
      <c r="C649" s="527" t="n"/>
      <c r="D649" s="521" t="n"/>
      <c r="E649" s="589" t="n"/>
      <c r="F649" s="588" t="n"/>
      <c r="G649" s="527" t="n"/>
      <c r="H649" s="527" t="n"/>
      <c r="I649" s="527" t="n"/>
      <c r="J649" s="527" t="n"/>
      <c r="K649" s="589" t="n"/>
      <c r="L649" s="588" t="n"/>
      <c r="M649" s="588" t="n"/>
      <c r="N649" s="588" t="n"/>
      <c r="O649" s="588" t="n"/>
      <c r="P649" s="588" t="n"/>
      <c r="Q649" s="588" t="n"/>
      <c r="R649" s="588" t="n"/>
      <c r="S649" s="588" t="n"/>
      <c r="T649" s="588" t="n"/>
      <c r="U649" s="588" t="n"/>
      <c r="V649" s="588" t="n"/>
      <c r="W649" s="588" t="n"/>
      <c r="X649" s="588" t="n"/>
      <c r="Y649" s="588" t="n"/>
      <c r="Z649" s="588" t="n"/>
      <c r="AA649" s="588" t="n"/>
      <c r="AB649" s="588" t="n"/>
      <c r="AC649" s="588" t="n"/>
      <c r="AD649" s="588" t="n"/>
      <c r="AE649" s="588" t="n"/>
      <c r="AF649" s="588" t="n"/>
      <c r="AG649" s="588" t="n"/>
      <c r="AH649" s="588" t="n"/>
      <c r="AI649" s="588" t="n"/>
    </row>
    <row r="650" ht="13.5" customHeight="1" s="1659">
      <c r="A650" s="588" t="n"/>
      <c r="B650" s="589" t="n"/>
      <c r="C650" s="527" t="n"/>
      <c r="D650" s="521" t="n"/>
      <c r="E650" s="589" t="n"/>
      <c r="F650" s="588" t="n"/>
      <c r="G650" s="527" t="n"/>
      <c r="H650" s="527" t="n"/>
      <c r="I650" s="527" t="n"/>
      <c r="J650" s="527" t="n"/>
      <c r="K650" s="589" t="n"/>
      <c r="L650" s="588" t="n"/>
      <c r="M650" s="588" t="n"/>
      <c r="N650" s="588" t="n"/>
      <c r="O650" s="588" t="n"/>
      <c r="P650" s="588" t="n"/>
      <c r="Q650" s="588" t="n"/>
      <c r="R650" s="588" t="n"/>
      <c r="S650" s="588" t="n"/>
      <c r="T650" s="588" t="n"/>
      <c r="U650" s="588" t="n"/>
      <c r="V650" s="588" t="n"/>
      <c r="W650" s="588" t="n"/>
      <c r="X650" s="588" t="n"/>
      <c r="Y650" s="588" t="n"/>
      <c r="Z650" s="588" t="n"/>
      <c r="AA650" s="588" t="n"/>
      <c r="AB650" s="588" t="n"/>
      <c r="AC650" s="588" t="n"/>
      <c r="AD650" s="588" t="n"/>
      <c r="AE650" s="588" t="n"/>
      <c r="AF650" s="588" t="n"/>
      <c r="AG650" s="588" t="n"/>
      <c r="AH650" s="588" t="n"/>
      <c r="AI650" s="588" t="n"/>
    </row>
    <row r="651" ht="13.5" customHeight="1" s="1659">
      <c r="A651" s="588" t="n"/>
      <c r="B651" s="589" t="n"/>
      <c r="C651" s="527" t="n"/>
      <c r="D651" s="521" t="n"/>
      <c r="E651" s="589" t="n"/>
      <c r="F651" s="588" t="n"/>
      <c r="G651" s="527" t="n"/>
      <c r="H651" s="527" t="n"/>
      <c r="I651" s="527" t="n"/>
      <c r="J651" s="527" t="n"/>
      <c r="K651" s="589" t="n"/>
      <c r="L651" s="588" t="n"/>
      <c r="M651" s="588" t="n"/>
      <c r="N651" s="588" t="n"/>
      <c r="O651" s="588" t="n"/>
      <c r="P651" s="588" t="n"/>
      <c r="Q651" s="588" t="n"/>
      <c r="R651" s="588" t="n"/>
      <c r="S651" s="588" t="n"/>
      <c r="T651" s="588" t="n"/>
      <c r="U651" s="588" t="n"/>
      <c r="V651" s="588" t="n"/>
      <c r="W651" s="588" t="n"/>
      <c r="X651" s="588" t="n"/>
      <c r="Y651" s="588" t="n"/>
      <c r="Z651" s="588" t="n"/>
      <c r="AA651" s="588" t="n"/>
      <c r="AB651" s="588" t="n"/>
      <c r="AC651" s="588" t="n"/>
      <c r="AD651" s="588" t="n"/>
      <c r="AE651" s="588" t="n"/>
      <c r="AF651" s="588" t="n"/>
      <c r="AG651" s="588" t="n"/>
      <c r="AH651" s="588" t="n"/>
      <c r="AI651" s="588" t="n"/>
    </row>
    <row r="652" ht="13.5" customHeight="1" s="1659">
      <c r="A652" s="588" t="n"/>
      <c r="B652" s="589" t="n"/>
      <c r="C652" s="527" t="n"/>
      <c r="D652" s="521" t="n"/>
      <c r="E652" s="589" t="n"/>
      <c r="F652" s="588" t="n"/>
      <c r="G652" s="527" t="n"/>
      <c r="H652" s="527" t="n"/>
      <c r="I652" s="527" t="n"/>
      <c r="J652" s="527" t="n"/>
      <c r="K652" s="589" t="n"/>
      <c r="L652" s="588" t="n"/>
      <c r="M652" s="588" t="n"/>
      <c r="N652" s="588" t="n"/>
      <c r="O652" s="588" t="n"/>
      <c r="P652" s="588" t="n"/>
      <c r="Q652" s="588" t="n"/>
      <c r="R652" s="588" t="n"/>
      <c r="S652" s="588" t="n"/>
      <c r="T652" s="588" t="n"/>
      <c r="U652" s="588" t="n"/>
      <c r="V652" s="588" t="n"/>
      <c r="W652" s="588" t="n"/>
      <c r="X652" s="588" t="n"/>
      <c r="Y652" s="588" t="n"/>
      <c r="Z652" s="588" t="n"/>
      <c r="AA652" s="588" t="n"/>
      <c r="AB652" s="588" t="n"/>
      <c r="AC652" s="588" t="n"/>
      <c r="AD652" s="588" t="n"/>
      <c r="AE652" s="588" t="n"/>
      <c r="AF652" s="588" t="n"/>
      <c r="AG652" s="588" t="n"/>
      <c r="AH652" s="588" t="n"/>
      <c r="AI652" s="588" t="n"/>
    </row>
    <row r="653" ht="13.5" customHeight="1" s="1659">
      <c r="A653" s="588" t="n"/>
      <c r="B653" s="589" t="n"/>
      <c r="C653" s="527" t="n"/>
      <c r="D653" s="521" t="n"/>
      <c r="E653" s="589" t="n"/>
      <c r="F653" s="588" t="n"/>
      <c r="G653" s="527" t="n"/>
      <c r="H653" s="527" t="n"/>
      <c r="I653" s="527" t="n"/>
      <c r="J653" s="527" t="n"/>
      <c r="K653" s="589" t="n"/>
      <c r="L653" s="588" t="n"/>
      <c r="M653" s="588" t="n"/>
      <c r="N653" s="588" t="n"/>
      <c r="O653" s="588" t="n"/>
      <c r="P653" s="588" t="n"/>
      <c r="Q653" s="588" t="n"/>
      <c r="R653" s="588" t="n"/>
      <c r="S653" s="588" t="n"/>
      <c r="T653" s="588" t="n"/>
      <c r="U653" s="588" t="n"/>
      <c r="V653" s="588" t="n"/>
      <c r="W653" s="588" t="n"/>
      <c r="X653" s="588" t="n"/>
      <c r="Y653" s="588" t="n"/>
      <c r="Z653" s="588" t="n"/>
      <c r="AA653" s="588" t="n"/>
      <c r="AB653" s="588" t="n"/>
      <c r="AC653" s="588" t="n"/>
      <c r="AD653" s="588" t="n"/>
      <c r="AE653" s="588" t="n"/>
      <c r="AF653" s="588" t="n"/>
      <c r="AG653" s="588" t="n"/>
      <c r="AH653" s="588" t="n"/>
      <c r="AI653" s="588" t="n"/>
    </row>
    <row r="654" ht="13.5" customHeight="1" s="1659">
      <c r="A654" s="588" t="n"/>
      <c r="B654" s="589" t="n"/>
      <c r="C654" s="527" t="n"/>
      <c r="D654" s="521" t="n"/>
      <c r="E654" s="589" t="n"/>
      <c r="F654" s="588" t="n"/>
      <c r="G654" s="527" t="n"/>
      <c r="H654" s="527" t="n"/>
      <c r="I654" s="527" t="n"/>
      <c r="J654" s="527" t="n"/>
      <c r="K654" s="589" t="n"/>
      <c r="L654" s="588" t="n"/>
      <c r="M654" s="588" t="n"/>
      <c r="N654" s="588" t="n"/>
      <c r="O654" s="588" t="n"/>
      <c r="P654" s="588" t="n"/>
      <c r="Q654" s="588" t="n"/>
      <c r="R654" s="588" t="n"/>
      <c r="S654" s="588" t="n"/>
      <c r="T654" s="588" t="n"/>
      <c r="U654" s="588" t="n"/>
      <c r="V654" s="588" t="n"/>
      <c r="W654" s="588" t="n"/>
      <c r="X654" s="588" t="n"/>
      <c r="Y654" s="588" t="n"/>
      <c r="Z654" s="588" t="n"/>
      <c r="AA654" s="588" t="n"/>
      <c r="AB654" s="588" t="n"/>
      <c r="AC654" s="588" t="n"/>
      <c r="AD654" s="588" t="n"/>
      <c r="AE654" s="588" t="n"/>
      <c r="AF654" s="588" t="n"/>
      <c r="AG654" s="588" t="n"/>
      <c r="AH654" s="588" t="n"/>
      <c r="AI654" s="588" t="n"/>
    </row>
    <row r="655" ht="13.5" customHeight="1" s="1659">
      <c r="A655" s="588" t="n"/>
      <c r="B655" s="589" t="n"/>
      <c r="C655" s="527" t="n"/>
      <c r="D655" s="521" t="n"/>
      <c r="E655" s="589" t="n"/>
      <c r="F655" s="588" t="n"/>
      <c r="G655" s="527" t="n"/>
      <c r="H655" s="527" t="n"/>
      <c r="I655" s="527" t="n"/>
      <c r="J655" s="527" t="n"/>
      <c r="K655" s="589" t="n"/>
      <c r="L655" s="588" t="n"/>
      <c r="M655" s="588" t="n"/>
      <c r="N655" s="588" t="n"/>
      <c r="O655" s="588" t="n"/>
      <c r="P655" s="588" t="n"/>
      <c r="Q655" s="588" t="n"/>
      <c r="R655" s="588" t="n"/>
      <c r="S655" s="588" t="n"/>
      <c r="T655" s="588" t="n"/>
      <c r="U655" s="588" t="n"/>
      <c r="V655" s="588" t="n"/>
      <c r="W655" s="588" t="n"/>
      <c r="X655" s="588" t="n"/>
      <c r="Y655" s="588" t="n"/>
      <c r="Z655" s="588" t="n"/>
      <c r="AA655" s="588" t="n"/>
      <c r="AB655" s="588" t="n"/>
      <c r="AC655" s="588" t="n"/>
      <c r="AD655" s="588" t="n"/>
      <c r="AE655" s="588" t="n"/>
      <c r="AF655" s="588" t="n"/>
      <c r="AG655" s="588" t="n"/>
      <c r="AH655" s="588" t="n"/>
      <c r="AI655" s="588" t="n"/>
    </row>
    <row r="656" ht="13.5" customHeight="1" s="1659">
      <c r="A656" s="588" t="n"/>
      <c r="B656" s="589" t="n"/>
      <c r="C656" s="527" t="n"/>
      <c r="D656" s="521" t="n"/>
      <c r="E656" s="589" t="n"/>
      <c r="F656" s="588" t="n"/>
      <c r="G656" s="527" t="n"/>
      <c r="H656" s="527" t="n"/>
      <c r="I656" s="527" t="n"/>
      <c r="J656" s="527" t="n"/>
      <c r="K656" s="589" t="n"/>
      <c r="L656" s="588" t="n"/>
      <c r="M656" s="588" t="n"/>
      <c r="N656" s="588" t="n"/>
      <c r="O656" s="588" t="n"/>
      <c r="P656" s="588" t="n"/>
      <c r="Q656" s="588" t="n"/>
      <c r="R656" s="588" t="n"/>
      <c r="S656" s="588" t="n"/>
      <c r="T656" s="588" t="n"/>
      <c r="U656" s="588" t="n"/>
      <c r="V656" s="588" t="n"/>
      <c r="W656" s="588" t="n"/>
      <c r="X656" s="588" t="n"/>
      <c r="Y656" s="588" t="n"/>
      <c r="Z656" s="588" t="n"/>
      <c r="AA656" s="588" t="n"/>
      <c r="AB656" s="588" t="n"/>
      <c r="AC656" s="588" t="n"/>
      <c r="AD656" s="588" t="n"/>
      <c r="AE656" s="588" t="n"/>
      <c r="AF656" s="588" t="n"/>
      <c r="AG656" s="588" t="n"/>
      <c r="AH656" s="588" t="n"/>
      <c r="AI656" s="588" t="n"/>
    </row>
    <row r="657" ht="13.5" customHeight="1" s="1659">
      <c r="A657" s="588" t="n"/>
      <c r="B657" s="589" t="n"/>
      <c r="C657" s="527" t="n"/>
      <c r="D657" s="521" t="n"/>
      <c r="E657" s="589" t="n"/>
      <c r="F657" s="588" t="n"/>
      <c r="G657" s="527" t="n"/>
      <c r="H657" s="527" t="n"/>
      <c r="I657" s="527" t="n"/>
      <c r="J657" s="527" t="n"/>
      <c r="K657" s="589" t="n"/>
      <c r="L657" s="588" t="n"/>
      <c r="M657" s="588" t="n"/>
      <c r="N657" s="588" t="n"/>
      <c r="O657" s="588" t="n"/>
      <c r="P657" s="588" t="n"/>
      <c r="Q657" s="588" t="n"/>
      <c r="R657" s="588" t="n"/>
      <c r="S657" s="588" t="n"/>
      <c r="T657" s="588" t="n"/>
      <c r="U657" s="588" t="n"/>
      <c r="V657" s="588" t="n"/>
      <c r="W657" s="588" t="n"/>
      <c r="X657" s="588" t="n"/>
      <c r="Y657" s="588" t="n"/>
      <c r="Z657" s="588" t="n"/>
      <c r="AA657" s="588" t="n"/>
      <c r="AB657" s="588" t="n"/>
      <c r="AC657" s="588" t="n"/>
      <c r="AD657" s="588" t="n"/>
      <c r="AE657" s="588" t="n"/>
      <c r="AF657" s="588" t="n"/>
      <c r="AG657" s="588" t="n"/>
      <c r="AH657" s="588" t="n"/>
      <c r="AI657" s="588" t="n"/>
    </row>
    <row r="658" ht="13.5" customHeight="1" s="1659">
      <c r="A658" s="588" t="n"/>
      <c r="B658" s="589" t="n"/>
      <c r="C658" s="527" t="n"/>
      <c r="D658" s="521" t="n"/>
      <c r="E658" s="589" t="n"/>
      <c r="F658" s="588" t="n"/>
      <c r="G658" s="527" t="n"/>
      <c r="H658" s="527" t="n"/>
      <c r="I658" s="527" t="n"/>
      <c r="J658" s="527" t="n"/>
      <c r="K658" s="589" t="n"/>
      <c r="L658" s="588" t="n"/>
      <c r="M658" s="588" t="n"/>
      <c r="N658" s="588" t="n"/>
      <c r="O658" s="588" t="n"/>
      <c r="P658" s="588" t="n"/>
      <c r="Q658" s="588" t="n"/>
      <c r="R658" s="588" t="n"/>
      <c r="S658" s="588" t="n"/>
      <c r="T658" s="588" t="n"/>
      <c r="U658" s="588" t="n"/>
      <c r="V658" s="588" t="n"/>
      <c r="W658" s="588" t="n"/>
      <c r="X658" s="588" t="n"/>
      <c r="Y658" s="588" t="n"/>
      <c r="Z658" s="588" t="n"/>
      <c r="AA658" s="588" t="n"/>
      <c r="AB658" s="588" t="n"/>
      <c r="AC658" s="588" t="n"/>
      <c r="AD658" s="588" t="n"/>
      <c r="AE658" s="588" t="n"/>
      <c r="AF658" s="588" t="n"/>
      <c r="AG658" s="588" t="n"/>
      <c r="AH658" s="588" t="n"/>
      <c r="AI658" s="588" t="n"/>
    </row>
    <row r="659" ht="13.5" customHeight="1" s="1659">
      <c r="A659" s="588" t="n"/>
      <c r="B659" s="589" t="n"/>
      <c r="C659" s="527" t="n"/>
      <c r="D659" s="521" t="n"/>
      <c r="E659" s="589" t="n"/>
      <c r="F659" s="588" t="n"/>
      <c r="G659" s="527" t="n"/>
      <c r="H659" s="527" t="n"/>
      <c r="I659" s="527" t="n"/>
      <c r="J659" s="527" t="n"/>
      <c r="K659" s="589" t="n"/>
      <c r="L659" s="588" t="n"/>
      <c r="M659" s="588" t="n"/>
      <c r="N659" s="588" t="n"/>
      <c r="O659" s="588" t="n"/>
      <c r="P659" s="588" t="n"/>
      <c r="Q659" s="588" t="n"/>
      <c r="R659" s="588" t="n"/>
      <c r="S659" s="588" t="n"/>
      <c r="T659" s="588" t="n"/>
      <c r="U659" s="588" t="n"/>
      <c r="V659" s="588" t="n"/>
      <c r="W659" s="588" t="n"/>
      <c r="X659" s="588" t="n"/>
      <c r="Y659" s="588" t="n"/>
      <c r="Z659" s="588" t="n"/>
      <c r="AA659" s="588" t="n"/>
      <c r="AB659" s="588" t="n"/>
      <c r="AC659" s="588" t="n"/>
      <c r="AD659" s="588" t="n"/>
      <c r="AE659" s="588" t="n"/>
      <c r="AF659" s="588" t="n"/>
      <c r="AG659" s="588" t="n"/>
      <c r="AH659" s="588" t="n"/>
      <c r="AI659" s="588" t="n"/>
    </row>
    <row r="660" ht="13.5" customHeight="1" s="1659">
      <c r="A660" s="588" t="n"/>
      <c r="B660" s="589" t="n"/>
      <c r="C660" s="527" t="n"/>
      <c r="D660" s="521" t="n"/>
      <c r="E660" s="589" t="n"/>
      <c r="F660" s="588" t="n"/>
      <c r="G660" s="527" t="n"/>
      <c r="H660" s="527" t="n"/>
      <c r="I660" s="527" t="n"/>
      <c r="J660" s="527" t="n"/>
      <c r="K660" s="589" t="n"/>
      <c r="L660" s="588" t="n"/>
      <c r="M660" s="588" t="n"/>
      <c r="N660" s="588" t="n"/>
      <c r="O660" s="588" t="n"/>
      <c r="P660" s="588" t="n"/>
      <c r="Q660" s="588" t="n"/>
      <c r="R660" s="588" t="n"/>
      <c r="S660" s="588" t="n"/>
      <c r="T660" s="588" t="n"/>
      <c r="U660" s="588" t="n"/>
      <c r="V660" s="588" t="n"/>
      <c r="W660" s="588" t="n"/>
      <c r="X660" s="588" t="n"/>
      <c r="Y660" s="588" t="n"/>
      <c r="Z660" s="588" t="n"/>
      <c r="AA660" s="588" t="n"/>
      <c r="AB660" s="588" t="n"/>
      <c r="AC660" s="588" t="n"/>
      <c r="AD660" s="588" t="n"/>
      <c r="AE660" s="588" t="n"/>
      <c r="AF660" s="588" t="n"/>
      <c r="AG660" s="588" t="n"/>
      <c r="AH660" s="588" t="n"/>
      <c r="AI660" s="588" t="n"/>
    </row>
    <row r="661" ht="13.5" customHeight="1" s="1659">
      <c r="A661" s="588" t="n"/>
      <c r="B661" s="589" t="n"/>
      <c r="C661" s="527" t="n"/>
      <c r="D661" s="521" t="n"/>
      <c r="E661" s="589" t="n"/>
      <c r="F661" s="588" t="n"/>
      <c r="G661" s="527" t="n"/>
      <c r="H661" s="527" t="n"/>
      <c r="I661" s="527" t="n"/>
      <c r="J661" s="527" t="n"/>
      <c r="K661" s="589" t="n"/>
      <c r="L661" s="588" t="n"/>
      <c r="M661" s="588" t="n"/>
      <c r="N661" s="588" t="n"/>
      <c r="O661" s="588" t="n"/>
      <c r="P661" s="588" t="n"/>
      <c r="Q661" s="588" t="n"/>
      <c r="R661" s="588" t="n"/>
      <c r="S661" s="588" t="n"/>
      <c r="T661" s="588" t="n"/>
      <c r="U661" s="588" t="n"/>
      <c r="V661" s="588" t="n"/>
      <c r="W661" s="588" t="n"/>
      <c r="X661" s="588" t="n"/>
      <c r="Y661" s="588" t="n"/>
      <c r="Z661" s="588" t="n"/>
      <c r="AA661" s="588" t="n"/>
      <c r="AB661" s="588" t="n"/>
      <c r="AC661" s="588" t="n"/>
      <c r="AD661" s="588" t="n"/>
      <c r="AE661" s="588" t="n"/>
      <c r="AF661" s="588" t="n"/>
      <c r="AG661" s="588" t="n"/>
      <c r="AH661" s="588" t="n"/>
      <c r="AI661" s="588" t="n"/>
    </row>
    <row r="662" ht="13.5" customHeight="1" s="1659">
      <c r="A662" s="588" t="n"/>
      <c r="B662" s="589" t="n"/>
      <c r="C662" s="527" t="n"/>
      <c r="D662" s="521" t="n"/>
      <c r="E662" s="589" t="n"/>
      <c r="F662" s="588" t="n"/>
      <c r="G662" s="527" t="n"/>
      <c r="H662" s="527" t="n"/>
      <c r="I662" s="527" t="n"/>
      <c r="J662" s="527" t="n"/>
      <c r="K662" s="589" t="n"/>
      <c r="L662" s="588" t="n"/>
      <c r="M662" s="588" t="n"/>
      <c r="N662" s="588" t="n"/>
      <c r="O662" s="588" t="n"/>
      <c r="P662" s="588" t="n"/>
      <c r="Q662" s="588" t="n"/>
      <c r="R662" s="588" t="n"/>
      <c r="S662" s="588" t="n"/>
      <c r="T662" s="588" t="n"/>
      <c r="U662" s="588" t="n"/>
      <c r="V662" s="588" t="n"/>
      <c r="W662" s="588" t="n"/>
      <c r="X662" s="588" t="n"/>
      <c r="Y662" s="588" t="n"/>
      <c r="Z662" s="588" t="n"/>
      <c r="AA662" s="588" t="n"/>
      <c r="AB662" s="588" t="n"/>
      <c r="AC662" s="588" t="n"/>
      <c r="AD662" s="588" t="n"/>
      <c r="AE662" s="588" t="n"/>
      <c r="AF662" s="588" t="n"/>
      <c r="AG662" s="588" t="n"/>
      <c r="AH662" s="588" t="n"/>
      <c r="AI662" s="588" t="n"/>
    </row>
    <row r="663" ht="13.5" customHeight="1" s="1659">
      <c r="A663" s="588" t="n"/>
      <c r="B663" s="589" t="n"/>
      <c r="C663" s="527" t="n"/>
      <c r="D663" s="521" t="n"/>
      <c r="E663" s="589" t="n"/>
      <c r="F663" s="588" t="n"/>
      <c r="G663" s="527" t="n"/>
      <c r="H663" s="527" t="n"/>
      <c r="I663" s="527" t="n"/>
      <c r="J663" s="527" t="n"/>
      <c r="K663" s="589" t="n"/>
      <c r="L663" s="588" t="n"/>
      <c r="M663" s="588" t="n"/>
      <c r="N663" s="588" t="n"/>
      <c r="O663" s="588" t="n"/>
      <c r="P663" s="588" t="n"/>
      <c r="Q663" s="588" t="n"/>
      <c r="R663" s="588" t="n"/>
      <c r="S663" s="588" t="n"/>
      <c r="T663" s="588" t="n"/>
      <c r="U663" s="588" t="n"/>
      <c r="V663" s="588" t="n"/>
      <c r="W663" s="588" t="n"/>
      <c r="X663" s="588" t="n"/>
      <c r="Y663" s="588" t="n"/>
      <c r="Z663" s="588" t="n"/>
      <c r="AA663" s="588" t="n"/>
      <c r="AB663" s="588" t="n"/>
      <c r="AC663" s="588" t="n"/>
      <c r="AD663" s="588" t="n"/>
      <c r="AE663" s="588" t="n"/>
      <c r="AF663" s="588" t="n"/>
      <c r="AG663" s="588" t="n"/>
      <c r="AH663" s="588" t="n"/>
      <c r="AI663" s="588" t="n"/>
    </row>
    <row r="664" ht="13.5" customHeight="1" s="1659">
      <c r="A664" s="588" t="n"/>
      <c r="B664" s="589" t="n"/>
      <c r="C664" s="527" t="n"/>
      <c r="D664" s="521" t="n"/>
      <c r="E664" s="589" t="n"/>
      <c r="F664" s="588" t="n"/>
      <c r="G664" s="527" t="n"/>
      <c r="H664" s="527" t="n"/>
      <c r="I664" s="527" t="n"/>
      <c r="J664" s="527" t="n"/>
      <c r="K664" s="589" t="n"/>
      <c r="L664" s="588" t="n"/>
      <c r="M664" s="588" t="n"/>
      <c r="N664" s="588" t="n"/>
      <c r="O664" s="588" t="n"/>
      <c r="P664" s="588" t="n"/>
      <c r="Q664" s="588" t="n"/>
      <c r="R664" s="588" t="n"/>
      <c r="S664" s="588" t="n"/>
      <c r="T664" s="588" t="n"/>
      <c r="U664" s="588" t="n"/>
      <c r="V664" s="588" t="n"/>
      <c r="W664" s="588" t="n"/>
      <c r="X664" s="588" t="n"/>
      <c r="Y664" s="588" t="n"/>
      <c r="Z664" s="588" t="n"/>
      <c r="AA664" s="588" t="n"/>
      <c r="AB664" s="588" t="n"/>
      <c r="AC664" s="588" t="n"/>
      <c r="AD664" s="588" t="n"/>
      <c r="AE664" s="588" t="n"/>
      <c r="AF664" s="588" t="n"/>
      <c r="AG664" s="588" t="n"/>
      <c r="AH664" s="588" t="n"/>
      <c r="AI664" s="588" t="n"/>
    </row>
    <row r="665" ht="13.5" customHeight="1" s="1659">
      <c r="A665" s="588" t="n"/>
      <c r="B665" s="589" t="n"/>
      <c r="C665" s="527" t="n"/>
      <c r="D665" s="521" t="n"/>
      <c r="E665" s="589" t="n"/>
      <c r="F665" s="588" t="n"/>
      <c r="G665" s="527" t="n"/>
      <c r="H665" s="527" t="n"/>
      <c r="I665" s="527" t="n"/>
      <c r="J665" s="527" t="n"/>
      <c r="K665" s="589" t="n"/>
      <c r="L665" s="588" t="n"/>
      <c r="M665" s="588" t="n"/>
      <c r="N665" s="588" t="n"/>
      <c r="O665" s="588" t="n"/>
      <c r="P665" s="588" t="n"/>
      <c r="Q665" s="588" t="n"/>
      <c r="R665" s="588" t="n"/>
      <c r="S665" s="588" t="n"/>
      <c r="T665" s="588" t="n"/>
      <c r="U665" s="588" t="n"/>
      <c r="V665" s="588" t="n"/>
      <c r="W665" s="588" t="n"/>
      <c r="X665" s="588" t="n"/>
      <c r="Y665" s="588" t="n"/>
      <c r="Z665" s="588" t="n"/>
      <c r="AA665" s="588" t="n"/>
      <c r="AB665" s="588" t="n"/>
      <c r="AC665" s="588" t="n"/>
      <c r="AD665" s="588" t="n"/>
      <c r="AE665" s="588" t="n"/>
      <c r="AF665" s="588" t="n"/>
      <c r="AG665" s="588" t="n"/>
      <c r="AH665" s="588" t="n"/>
      <c r="AI665" s="588" t="n"/>
    </row>
    <row r="666" ht="13.5" customHeight="1" s="1659">
      <c r="A666" s="588" t="n"/>
      <c r="B666" s="589" t="n"/>
      <c r="C666" s="527" t="n"/>
      <c r="D666" s="521" t="n"/>
      <c r="E666" s="589" t="n"/>
      <c r="F666" s="588" t="n"/>
      <c r="G666" s="527" t="n"/>
      <c r="H666" s="527" t="n"/>
      <c r="I666" s="527" t="n"/>
      <c r="J666" s="527" t="n"/>
      <c r="K666" s="589" t="n"/>
      <c r="L666" s="588" t="n"/>
      <c r="M666" s="588" t="n"/>
      <c r="N666" s="588" t="n"/>
      <c r="O666" s="588" t="n"/>
      <c r="P666" s="588" t="n"/>
      <c r="Q666" s="588" t="n"/>
      <c r="R666" s="588" t="n"/>
      <c r="S666" s="588" t="n"/>
      <c r="T666" s="588" t="n"/>
      <c r="U666" s="588" t="n"/>
      <c r="V666" s="588" t="n"/>
      <c r="W666" s="588" t="n"/>
      <c r="X666" s="588" t="n"/>
      <c r="Y666" s="588" t="n"/>
      <c r="Z666" s="588" t="n"/>
      <c r="AA666" s="588" t="n"/>
      <c r="AB666" s="588" t="n"/>
      <c r="AC666" s="588" t="n"/>
      <c r="AD666" s="588" t="n"/>
      <c r="AE666" s="588" t="n"/>
      <c r="AF666" s="588" t="n"/>
      <c r="AG666" s="588" t="n"/>
      <c r="AH666" s="588" t="n"/>
      <c r="AI666" s="588" t="n"/>
    </row>
    <row r="667" ht="13.5" customHeight="1" s="1659">
      <c r="A667" s="588" t="n"/>
      <c r="B667" s="589" t="n"/>
      <c r="C667" s="527" t="n"/>
      <c r="D667" s="521" t="n"/>
      <c r="E667" s="589" t="n"/>
      <c r="F667" s="588" t="n"/>
      <c r="G667" s="527" t="n"/>
      <c r="H667" s="527" t="n"/>
      <c r="I667" s="527" t="n"/>
      <c r="J667" s="527" t="n"/>
      <c r="K667" s="589" t="n"/>
      <c r="L667" s="588" t="n"/>
      <c r="M667" s="588" t="n"/>
      <c r="N667" s="588" t="n"/>
      <c r="O667" s="588" t="n"/>
      <c r="P667" s="588" t="n"/>
      <c r="Q667" s="588" t="n"/>
      <c r="R667" s="588" t="n"/>
      <c r="S667" s="588" t="n"/>
      <c r="T667" s="588" t="n"/>
      <c r="U667" s="588" t="n"/>
      <c r="V667" s="588" t="n"/>
      <c r="W667" s="588" t="n"/>
      <c r="X667" s="588" t="n"/>
      <c r="Y667" s="588" t="n"/>
      <c r="Z667" s="588" t="n"/>
      <c r="AA667" s="588" t="n"/>
      <c r="AB667" s="588" t="n"/>
      <c r="AC667" s="588" t="n"/>
      <c r="AD667" s="588" t="n"/>
      <c r="AE667" s="588" t="n"/>
      <c r="AF667" s="588" t="n"/>
      <c r="AG667" s="588" t="n"/>
      <c r="AH667" s="588" t="n"/>
      <c r="AI667" s="588" t="n"/>
    </row>
    <row r="668" ht="13.5" customHeight="1" s="1659">
      <c r="A668" s="588" t="n"/>
      <c r="B668" s="589" t="n"/>
      <c r="C668" s="527" t="n"/>
      <c r="D668" s="521" t="n"/>
      <c r="E668" s="589" t="n"/>
      <c r="F668" s="588" t="n"/>
      <c r="G668" s="527" t="n"/>
      <c r="H668" s="527" t="n"/>
      <c r="I668" s="527" t="n"/>
      <c r="J668" s="527" t="n"/>
      <c r="K668" s="589" t="n"/>
      <c r="L668" s="588" t="n"/>
      <c r="M668" s="588" t="n"/>
      <c r="N668" s="588" t="n"/>
      <c r="O668" s="588" t="n"/>
      <c r="P668" s="588" t="n"/>
      <c r="Q668" s="588" t="n"/>
      <c r="R668" s="588" t="n"/>
      <c r="S668" s="588" t="n"/>
      <c r="T668" s="588" t="n"/>
      <c r="U668" s="588" t="n"/>
      <c r="V668" s="588" t="n"/>
      <c r="W668" s="588" t="n"/>
      <c r="X668" s="588" t="n"/>
      <c r="Y668" s="588" t="n"/>
      <c r="Z668" s="588" t="n"/>
      <c r="AA668" s="588" t="n"/>
      <c r="AB668" s="588" t="n"/>
      <c r="AC668" s="588" t="n"/>
      <c r="AD668" s="588" t="n"/>
      <c r="AE668" s="588" t="n"/>
      <c r="AF668" s="588" t="n"/>
      <c r="AG668" s="588" t="n"/>
      <c r="AH668" s="588" t="n"/>
      <c r="AI668" s="588" t="n"/>
    </row>
    <row r="669" ht="13.5" customHeight="1" s="1659">
      <c r="A669" s="588" t="n"/>
      <c r="B669" s="589" t="n"/>
      <c r="C669" s="527" t="n"/>
      <c r="D669" s="521" t="n"/>
      <c r="E669" s="589" t="n"/>
      <c r="F669" s="588" t="n"/>
      <c r="G669" s="527" t="n"/>
      <c r="H669" s="527" t="n"/>
      <c r="I669" s="527" t="n"/>
      <c r="J669" s="527" t="n"/>
      <c r="K669" s="589" t="n"/>
      <c r="L669" s="588" t="n"/>
      <c r="M669" s="588" t="n"/>
      <c r="N669" s="588" t="n"/>
      <c r="O669" s="588" t="n"/>
      <c r="P669" s="588" t="n"/>
      <c r="Q669" s="588" t="n"/>
      <c r="R669" s="588" t="n"/>
      <c r="S669" s="588" t="n"/>
      <c r="T669" s="588" t="n"/>
      <c r="U669" s="588" t="n"/>
      <c r="V669" s="588" t="n"/>
      <c r="W669" s="588" t="n"/>
      <c r="X669" s="588" t="n"/>
      <c r="Y669" s="588" t="n"/>
      <c r="Z669" s="588" t="n"/>
      <c r="AA669" s="588" t="n"/>
      <c r="AB669" s="588" t="n"/>
      <c r="AC669" s="588" t="n"/>
      <c r="AD669" s="588" t="n"/>
      <c r="AE669" s="588" t="n"/>
      <c r="AF669" s="588" t="n"/>
      <c r="AG669" s="588" t="n"/>
      <c r="AH669" s="588" t="n"/>
      <c r="AI669" s="588" t="n"/>
    </row>
    <row r="670" ht="13.5" customHeight="1" s="1659">
      <c r="A670" s="588" t="n"/>
      <c r="B670" s="589" t="n"/>
      <c r="C670" s="527" t="n"/>
      <c r="D670" s="521" t="n"/>
      <c r="E670" s="589" t="n"/>
      <c r="F670" s="588" t="n"/>
      <c r="G670" s="527" t="n"/>
      <c r="H670" s="527" t="n"/>
      <c r="I670" s="527" t="n"/>
      <c r="J670" s="527" t="n"/>
      <c r="K670" s="589" t="n"/>
      <c r="L670" s="588" t="n"/>
      <c r="M670" s="588" t="n"/>
      <c r="N670" s="588" t="n"/>
      <c r="O670" s="588" t="n"/>
      <c r="P670" s="588" t="n"/>
      <c r="Q670" s="588" t="n"/>
      <c r="R670" s="588" t="n"/>
      <c r="S670" s="588" t="n"/>
      <c r="T670" s="588" t="n"/>
      <c r="U670" s="588" t="n"/>
      <c r="V670" s="588" t="n"/>
      <c r="W670" s="588" t="n"/>
      <c r="X670" s="588" t="n"/>
      <c r="Y670" s="588" t="n"/>
      <c r="Z670" s="588" t="n"/>
      <c r="AA670" s="588" t="n"/>
      <c r="AB670" s="588" t="n"/>
      <c r="AC670" s="588" t="n"/>
      <c r="AD670" s="588" t="n"/>
      <c r="AE670" s="588" t="n"/>
      <c r="AF670" s="588" t="n"/>
      <c r="AG670" s="588" t="n"/>
      <c r="AH670" s="588" t="n"/>
      <c r="AI670" s="588" t="n"/>
    </row>
    <row r="671" ht="13.5" customHeight="1" s="1659">
      <c r="A671" s="588" t="n"/>
      <c r="B671" s="589" t="n"/>
      <c r="C671" s="527" t="n"/>
      <c r="D671" s="521" t="n"/>
      <c r="E671" s="589" t="n"/>
      <c r="F671" s="588" t="n"/>
      <c r="G671" s="527" t="n"/>
      <c r="H671" s="527" t="n"/>
      <c r="I671" s="527" t="n"/>
      <c r="J671" s="527" t="n"/>
      <c r="K671" s="589" t="n"/>
      <c r="L671" s="588" t="n"/>
      <c r="M671" s="588" t="n"/>
      <c r="N671" s="588" t="n"/>
      <c r="O671" s="588" t="n"/>
      <c r="P671" s="588" t="n"/>
      <c r="Q671" s="588" t="n"/>
      <c r="R671" s="588" t="n"/>
      <c r="S671" s="588" t="n"/>
      <c r="T671" s="588" t="n"/>
      <c r="U671" s="588" t="n"/>
      <c r="V671" s="588" t="n"/>
      <c r="W671" s="588" t="n"/>
      <c r="X671" s="588" t="n"/>
      <c r="Y671" s="588" t="n"/>
      <c r="Z671" s="588" t="n"/>
      <c r="AA671" s="588" t="n"/>
      <c r="AB671" s="588" t="n"/>
      <c r="AC671" s="588" t="n"/>
      <c r="AD671" s="588" t="n"/>
      <c r="AE671" s="588" t="n"/>
      <c r="AF671" s="588" t="n"/>
      <c r="AG671" s="588" t="n"/>
      <c r="AH671" s="588" t="n"/>
      <c r="AI671" s="588" t="n"/>
    </row>
    <row r="672" ht="13.5" customHeight="1" s="1659">
      <c r="A672" s="588" t="n"/>
      <c r="B672" s="589" t="n"/>
      <c r="C672" s="527" t="n"/>
      <c r="D672" s="521" t="n"/>
      <c r="E672" s="589" t="n"/>
      <c r="F672" s="588" t="n"/>
      <c r="G672" s="527" t="n"/>
      <c r="H672" s="527" t="n"/>
      <c r="I672" s="527" t="n"/>
      <c r="J672" s="527" t="n"/>
      <c r="K672" s="589" t="n"/>
      <c r="L672" s="588" t="n"/>
      <c r="M672" s="588" t="n"/>
      <c r="N672" s="588" t="n"/>
      <c r="O672" s="588" t="n"/>
      <c r="P672" s="588" t="n"/>
      <c r="Q672" s="588" t="n"/>
      <c r="R672" s="588" t="n"/>
      <c r="S672" s="588" t="n"/>
      <c r="T672" s="588" t="n"/>
      <c r="U672" s="588" t="n"/>
      <c r="V672" s="588" t="n"/>
      <c r="W672" s="588" t="n"/>
      <c r="X672" s="588" t="n"/>
      <c r="Y672" s="588" t="n"/>
      <c r="Z672" s="588" t="n"/>
      <c r="AA672" s="588" t="n"/>
      <c r="AB672" s="588" t="n"/>
      <c r="AC672" s="588" t="n"/>
      <c r="AD672" s="588" t="n"/>
      <c r="AE672" s="588" t="n"/>
      <c r="AF672" s="588" t="n"/>
      <c r="AG672" s="588" t="n"/>
      <c r="AH672" s="588" t="n"/>
      <c r="AI672" s="588" t="n"/>
    </row>
    <row r="673" ht="13.5" customHeight="1" s="1659">
      <c r="A673" s="588" t="n"/>
      <c r="B673" s="589" t="n"/>
      <c r="C673" s="527" t="n"/>
      <c r="D673" s="521" t="n"/>
      <c r="E673" s="589" t="n"/>
      <c r="F673" s="588" t="n"/>
      <c r="G673" s="527" t="n"/>
      <c r="H673" s="527" t="n"/>
      <c r="I673" s="527" t="n"/>
      <c r="J673" s="527" t="n"/>
      <c r="K673" s="589" t="n"/>
      <c r="L673" s="588" t="n"/>
      <c r="M673" s="588" t="n"/>
      <c r="N673" s="588" t="n"/>
      <c r="O673" s="588" t="n"/>
      <c r="P673" s="588" t="n"/>
      <c r="Q673" s="588" t="n"/>
      <c r="R673" s="588" t="n"/>
      <c r="S673" s="588" t="n"/>
      <c r="T673" s="588" t="n"/>
      <c r="U673" s="588" t="n"/>
      <c r="V673" s="588" t="n"/>
      <c r="W673" s="588" t="n"/>
      <c r="X673" s="588" t="n"/>
      <c r="Y673" s="588" t="n"/>
      <c r="Z673" s="588" t="n"/>
      <c r="AA673" s="588" t="n"/>
      <c r="AB673" s="588" t="n"/>
      <c r="AC673" s="588" t="n"/>
      <c r="AD673" s="588" t="n"/>
      <c r="AE673" s="588" t="n"/>
      <c r="AF673" s="588" t="n"/>
      <c r="AG673" s="588" t="n"/>
      <c r="AH673" s="588" t="n"/>
      <c r="AI673" s="588" t="n"/>
    </row>
    <row r="674" ht="13.5" customHeight="1" s="1659">
      <c r="A674" s="588" t="n"/>
      <c r="B674" s="589" t="n"/>
      <c r="C674" s="527" t="n"/>
      <c r="D674" s="521" t="n"/>
      <c r="E674" s="589" t="n"/>
      <c r="F674" s="588" t="n"/>
      <c r="G674" s="527" t="n"/>
      <c r="H674" s="527" t="n"/>
      <c r="I674" s="527" t="n"/>
      <c r="J674" s="527" t="n"/>
      <c r="K674" s="589" t="n"/>
      <c r="L674" s="588" t="n"/>
      <c r="M674" s="588" t="n"/>
      <c r="N674" s="588" t="n"/>
      <c r="O674" s="588" t="n"/>
      <c r="P674" s="588" t="n"/>
      <c r="Q674" s="588" t="n"/>
      <c r="R674" s="588" t="n"/>
      <c r="S674" s="588" t="n"/>
      <c r="T674" s="588" t="n"/>
      <c r="U674" s="588" t="n"/>
      <c r="V674" s="588" t="n"/>
      <c r="W674" s="588" t="n"/>
      <c r="X674" s="588" t="n"/>
      <c r="Y674" s="588" t="n"/>
      <c r="Z674" s="588" t="n"/>
      <c r="AA674" s="588" t="n"/>
      <c r="AB674" s="588" t="n"/>
      <c r="AC674" s="588" t="n"/>
      <c r="AD674" s="588" t="n"/>
      <c r="AE674" s="588" t="n"/>
      <c r="AF674" s="588" t="n"/>
      <c r="AG674" s="588" t="n"/>
      <c r="AH674" s="588" t="n"/>
      <c r="AI674" s="588" t="n"/>
    </row>
    <row r="675" ht="13.5" customHeight="1" s="1659">
      <c r="A675" s="588" t="n"/>
      <c r="B675" s="589" t="n"/>
      <c r="C675" s="527" t="n"/>
      <c r="D675" s="521" t="n"/>
      <c r="E675" s="589" t="n"/>
      <c r="F675" s="588" t="n"/>
      <c r="G675" s="527" t="n"/>
      <c r="H675" s="527" t="n"/>
      <c r="I675" s="527" t="n"/>
      <c r="J675" s="527" t="n"/>
      <c r="K675" s="589" t="n"/>
      <c r="L675" s="588" t="n"/>
      <c r="M675" s="588" t="n"/>
      <c r="N675" s="588" t="n"/>
      <c r="O675" s="588" t="n"/>
      <c r="P675" s="588" t="n"/>
      <c r="Q675" s="588" t="n"/>
      <c r="R675" s="588" t="n"/>
      <c r="S675" s="588" t="n"/>
      <c r="T675" s="588" t="n"/>
      <c r="U675" s="588" t="n"/>
      <c r="V675" s="588" t="n"/>
      <c r="W675" s="588" t="n"/>
      <c r="X675" s="588" t="n"/>
      <c r="Y675" s="588" t="n"/>
      <c r="Z675" s="588" t="n"/>
      <c r="AA675" s="588" t="n"/>
      <c r="AB675" s="588" t="n"/>
      <c r="AC675" s="588" t="n"/>
      <c r="AD675" s="588" t="n"/>
      <c r="AE675" s="588" t="n"/>
      <c r="AF675" s="588" t="n"/>
      <c r="AG675" s="588" t="n"/>
      <c r="AH675" s="588" t="n"/>
      <c r="AI675" s="588" t="n"/>
    </row>
    <row r="676" ht="13.5" customHeight="1" s="1659">
      <c r="A676" s="588" t="n"/>
      <c r="B676" s="589" t="n"/>
      <c r="C676" s="527" t="n"/>
      <c r="D676" s="521" t="n"/>
      <c r="E676" s="589" t="n"/>
      <c r="F676" s="588" t="n"/>
      <c r="G676" s="527" t="n"/>
      <c r="H676" s="527" t="n"/>
      <c r="I676" s="527" t="n"/>
      <c r="J676" s="527" t="n"/>
      <c r="K676" s="589" t="n"/>
      <c r="L676" s="588" t="n"/>
      <c r="M676" s="588" t="n"/>
      <c r="N676" s="588" t="n"/>
      <c r="O676" s="588" t="n"/>
      <c r="P676" s="588" t="n"/>
      <c r="Q676" s="588" t="n"/>
      <c r="R676" s="588" t="n"/>
      <c r="S676" s="588" t="n"/>
      <c r="T676" s="588" t="n"/>
      <c r="U676" s="588" t="n"/>
      <c r="V676" s="588" t="n"/>
      <c r="W676" s="588" t="n"/>
      <c r="X676" s="588" t="n"/>
      <c r="Y676" s="588" t="n"/>
      <c r="Z676" s="588" t="n"/>
      <c r="AA676" s="588" t="n"/>
      <c r="AB676" s="588" t="n"/>
      <c r="AC676" s="588" t="n"/>
      <c r="AD676" s="588" t="n"/>
      <c r="AE676" s="588" t="n"/>
      <c r="AF676" s="588" t="n"/>
      <c r="AG676" s="588" t="n"/>
      <c r="AH676" s="588" t="n"/>
      <c r="AI676" s="588" t="n"/>
    </row>
    <row r="677" ht="13.5" customHeight="1" s="1659">
      <c r="A677" s="588" t="n"/>
      <c r="B677" s="589" t="n"/>
      <c r="C677" s="527" t="n"/>
      <c r="D677" s="521" t="n"/>
      <c r="E677" s="589" t="n"/>
      <c r="F677" s="588" t="n"/>
      <c r="G677" s="527" t="n"/>
      <c r="H677" s="527" t="n"/>
      <c r="I677" s="527" t="n"/>
      <c r="J677" s="527" t="n"/>
      <c r="K677" s="589" t="n"/>
      <c r="L677" s="588" t="n"/>
      <c r="M677" s="588" t="n"/>
      <c r="N677" s="588" t="n"/>
      <c r="O677" s="588" t="n"/>
      <c r="P677" s="588" t="n"/>
      <c r="Q677" s="588" t="n"/>
      <c r="R677" s="588" t="n"/>
      <c r="S677" s="588" t="n"/>
      <c r="T677" s="588" t="n"/>
      <c r="U677" s="588" t="n"/>
      <c r="V677" s="588" t="n"/>
      <c r="W677" s="588" t="n"/>
      <c r="X677" s="588" t="n"/>
      <c r="Y677" s="588" t="n"/>
      <c r="Z677" s="588" t="n"/>
      <c r="AA677" s="588" t="n"/>
      <c r="AB677" s="588" t="n"/>
      <c r="AC677" s="588" t="n"/>
      <c r="AD677" s="588" t="n"/>
      <c r="AE677" s="588" t="n"/>
      <c r="AF677" s="588" t="n"/>
      <c r="AG677" s="588" t="n"/>
      <c r="AH677" s="588" t="n"/>
      <c r="AI677" s="588" t="n"/>
    </row>
    <row r="678" ht="13.5" customHeight="1" s="1659">
      <c r="A678" s="588" t="n"/>
      <c r="B678" s="589" t="n"/>
      <c r="C678" s="527" t="n"/>
      <c r="D678" s="521" t="n"/>
      <c r="E678" s="589" t="n"/>
      <c r="F678" s="588" t="n"/>
      <c r="G678" s="527" t="n"/>
      <c r="H678" s="527" t="n"/>
      <c r="I678" s="527" t="n"/>
      <c r="J678" s="527" t="n"/>
      <c r="K678" s="589" t="n"/>
      <c r="L678" s="588" t="n"/>
      <c r="M678" s="588" t="n"/>
      <c r="N678" s="588" t="n"/>
      <c r="O678" s="588" t="n"/>
      <c r="P678" s="588" t="n"/>
      <c r="Q678" s="588" t="n"/>
      <c r="R678" s="588" t="n"/>
      <c r="S678" s="588" t="n"/>
      <c r="T678" s="588" t="n"/>
      <c r="U678" s="588" t="n"/>
      <c r="V678" s="588" t="n"/>
      <c r="W678" s="588" t="n"/>
      <c r="X678" s="588" t="n"/>
      <c r="Y678" s="588" t="n"/>
      <c r="Z678" s="588" t="n"/>
      <c r="AA678" s="588" t="n"/>
      <c r="AB678" s="588" t="n"/>
      <c r="AC678" s="588" t="n"/>
      <c r="AD678" s="588" t="n"/>
      <c r="AE678" s="588" t="n"/>
      <c r="AF678" s="588" t="n"/>
      <c r="AG678" s="588" t="n"/>
      <c r="AH678" s="588" t="n"/>
      <c r="AI678" s="588" t="n"/>
    </row>
    <row r="679" ht="13.5" customHeight="1" s="1659">
      <c r="A679" s="588" t="n"/>
      <c r="B679" s="589" t="n"/>
      <c r="C679" s="527" t="n"/>
      <c r="D679" s="521" t="n"/>
      <c r="E679" s="589" t="n"/>
      <c r="F679" s="588" t="n"/>
      <c r="G679" s="527" t="n"/>
      <c r="H679" s="527" t="n"/>
      <c r="I679" s="527" t="n"/>
      <c r="J679" s="527" t="n"/>
      <c r="K679" s="589" t="n"/>
      <c r="L679" s="588" t="n"/>
      <c r="M679" s="588" t="n"/>
      <c r="N679" s="588" t="n"/>
      <c r="O679" s="588" t="n"/>
      <c r="P679" s="588" t="n"/>
      <c r="Q679" s="588" t="n"/>
      <c r="R679" s="588" t="n"/>
      <c r="S679" s="588" t="n"/>
      <c r="T679" s="588" t="n"/>
      <c r="U679" s="588" t="n"/>
      <c r="V679" s="588" t="n"/>
      <c r="W679" s="588" t="n"/>
      <c r="X679" s="588" t="n"/>
      <c r="Y679" s="588" t="n"/>
      <c r="Z679" s="588" t="n"/>
      <c r="AA679" s="588" t="n"/>
      <c r="AB679" s="588" t="n"/>
      <c r="AC679" s="588" t="n"/>
      <c r="AD679" s="588" t="n"/>
      <c r="AE679" s="588" t="n"/>
      <c r="AF679" s="588" t="n"/>
      <c r="AG679" s="588" t="n"/>
      <c r="AH679" s="588" t="n"/>
      <c r="AI679" s="588" t="n"/>
    </row>
    <row r="680" ht="13.5" customHeight="1" s="1659">
      <c r="A680" s="588" t="n"/>
      <c r="B680" s="589" t="n"/>
      <c r="C680" s="527" t="n"/>
      <c r="D680" s="521" t="n"/>
      <c r="E680" s="589" t="n"/>
      <c r="F680" s="588" t="n"/>
      <c r="G680" s="527" t="n"/>
      <c r="H680" s="527" t="n"/>
      <c r="I680" s="527" t="n"/>
      <c r="J680" s="527" t="n"/>
      <c r="K680" s="589" t="n"/>
      <c r="L680" s="588" t="n"/>
      <c r="M680" s="588" t="n"/>
      <c r="N680" s="588" t="n"/>
      <c r="O680" s="588" t="n"/>
      <c r="P680" s="588" t="n"/>
      <c r="Q680" s="588" t="n"/>
      <c r="R680" s="588" t="n"/>
      <c r="S680" s="588" t="n"/>
      <c r="T680" s="588" t="n"/>
      <c r="U680" s="588" t="n"/>
      <c r="V680" s="588" t="n"/>
      <c r="W680" s="588" t="n"/>
      <c r="X680" s="588" t="n"/>
      <c r="Y680" s="588" t="n"/>
      <c r="Z680" s="588" t="n"/>
      <c r="AA680" s="588" t="n"/>
      <c r="AB680" s="588" t="n"/>
      <c r="AC680" s="588" t="n"/>
      <c r="AD680" s="588" t="n"/>
      <c r="AE680" s="588" t="n"/>
      <c r="AF680" s="588" t="n"/>
      <c r="AG680" s="588" t="n"/>
      <c r="AH680" s="588" t="n"/>
      <c r="AI680" s="588" t="n"/>
    </row>
    <row r="681" ht="13.5" customHeight="1" s="1659">
      <c r="A681" s="588" t="n"/>
      <c r="B681" s="589" t="n"/>
      <c r="C681" s="527" t="n"/>
      <c r="D681" s="521" t="n"/>
      <c r="E681" s="589" t="n"/>
      <c r="F681" s="588" t="n"/>
      <c r="G681" s="527" t="n"/>
      <c r="H681" s="527" t="n"/>
      <c r="I681" s="527" t="n"/>
      <c r="J681" s="527" t="n"/>
      <c r="K681" s="589" t="n"/>
      <c r="L681" s="588" t="n"/>
      <c r="M681" s="588" t="n"/>
      <c r="N681" s="588" t="n"/>
      <c r="O681" s="588" t="n"/>
      <c r="P681" s="588" t="n"/>
      <c r="Q681" s="588" t="n"/>
      <c r="R681" s="588" t="n"/>
      <c r="S681" s="588" t="n"/>
      <c r="T681" s="588" t="n"/>
      <c r="U681" s="588" t="n"/>
      <c r="V681" s="588" t="n"/>
      <c r="W681" s="588" t="n"/>
      <c r="X681" s="588" t="n"/>
      <c r="Y681" s="588" t="n"/>
      <c r="Z681" s="588" t="n"/>
      <c r="AA681" s="588" t="n"/>
      <c r="AB681" s="588" t="n"/>
      <c r="AC681" s="588" t="n"/>
      <c r="AD681" s="588" t="n"/>
      <c r="AE681" s="588" t="n"/>
      <c r="AF681" s="588" t="n"/>
      <c r="AG681" s="588" t="n"/>
      <c r="AH681" s="588" t="n"/>
      <c r="AI681" s="588" t="n"/>
    </row>
    <row r="682" ht="13.5" customHeight="1" s="1659">
      <c r="A682" s="588" t="n"/>
      <c r="B682" s="589" t="n"/>
      <c r="C682" s="527" t="n"/>
      <c r="D682" s="521" t="n"/>
      <c r="E682" s="589" t="n"/>
      <c r="F682" s="588" t="n"/>
      <c r="G682" s="527" t="n"/>
      <c r="H682" s="527" t="n"/>
      <c r="I682" s="527" t="n"/>
      <c r="J682" s="527" t="n"/>
      <c r="K682" s="589" t="n"/>
      <c r="L682" s="588" t="n"/>
      <c r="M682" s="588" t="n"/>
      <c r="N682" s="588" t="n"/>
      <c r="O682" s="588" t="n"/>
      <c r="P682" s="588" t="n"/>
      <c r="Q682" s="588" t="n"/>
      <c r="R682" s="588" t="n"/>
      <c r="S682" s="588" t="n"/>
      <c r="T682" s="588" t="n"/>
      <c r="U682" s="588" t="n"/>
      <c r="V682" s="588" t="n"/>
      <c r="W682" s="588" t="n"/>
      <c r="X682" s="588" t="n"/>
      <c r="Y682" s="588" t="n"/>
      <c r="Z682" s="588" t="n"/>
      <c r="AA682" s="588" t="n"/>
      <c r="AB682" s="588" t="n"/>
      <c r="AC682" s="588" t="n"/>
      <c r="AD682" s="588" t="n"/>
      <c r="AE682" s="588" t="n"/>
      <c r="AF682" s="588" t="n"/>
      <c r="AG682" s="588" t="n"/>
      <c r="AH682" s="588" t="n"/>
      <c r="AI682" s="588" t="n"/>
    </row>
    <row r="683" ht="13.5" customHeight="1" s="1659">
      <c r="A683" s="588" t="n"/>
      <c r="B683" s="589" t="n"/>
      <c r="C683" s="527" t="n"/>
      <c r="D683" s="521" t="n"/>
      <c r="E683" s="589" t="n"/>
      <c r="F683" s="588" t="n"/>
      <c r="G683" s="527" t="n"/>
      <c r="H683" s="527" t="n"/>
      <c r="I683" s="527" t="n"/>
      <c r="J683" s="527" t="n"/>
      <c r="K683" s="589" t="n"/>
      <c r="L683" s="588" t="n"/>
      <c r="M683" s="588" t="n"/>
      <c r="N683" s="588" t="n"/>
      <c r="O683" s="588" t="n"/>
      <c r="P683" s="588" t="n"/>
      <c r="Q683" s="588" t="n"/>
      <c r="R683" s="588" t="n"/>
      <c r="S683" s="588" t="n"/>
      <c r="T683" s="588" t="n"/>
      <c r="U683" s="588" t="n"/>
      <c r="V683" s="588" t="n"/>
      <c r="W683" s="588" t="n"/>
      <c r="X683" s="588" t="n"/>
      <c r="Y683" s="588" t="n"/>
      <c r="Z683" s="588" t="n"/>
      <c r="AA683" s="588" t="n"/>
      <c r="AB683" s="588" t="n"/>
      <c r="AC683" s="588" t="n"/>
      <c r="AD683" s="588" t="n"/>
      <c r="AE683" s="588" t="n"/>
      <c r="AF683" s="588" t="n"/>
      <c r="AG683" s="588" t="n"/>
      <c r="AH683" s="588" t="n"/>
      <c r="AI683" s="588" t="n"/>
    </row>
    <row r="684" ht="13.5" customHeight="1" s="1659">
      <c r="A684" s="588" t="n"/>
      <c r="B684" s="589" t="n"/>
      <c r="C684" s="527" t="n"/>
      <c r="D684" s="521" t="n"/>
      <c r="E684" s="589" t="n"/>
      <c r="F684" s="588" t="n"/>
      <c r="G684" s="527" t="n"/>
      <c r="H684" s="527" t="n"/>
      <c r="I684" s="527" t="n"/>
      <c r="J684" s="527" t="n"/>
      <c r="K684" s="589" t="n"/>
      <c r="L684" s="588" t="n"/>
      <c r="M684" s="588" t="n"/>
      <c r="N684" s="588" t="n"/>
      <c r="O684" s="588" t="n"/>
      <c r="P684" s="588" t="n"/>
      <c r="Q684" s="588" t="n"/>
      <c r="R684" s="588" t="n"/>
      <c r="S684" s="588" t="n"/>
      <c r="T684" s="588" t="n"/>
      <c r="U684" s="588" t="n"/>
      <c r="V684" s="588" t="n"/>
      <c r="W684" s="588" t="n"/>
      <c r="X684" s="588" t="n"/>
      <c r="Y684" s="588" t="n"/>
      <c r="Z684" s="588" t="n"/>
      <c r="AA684" s="588" t="n"/>
      <c r="AB684" s="588" t="n"/>
      <c r="AC684" s="588" t="n"/>
      <c r="AD684" s="588" t="n"/>
      <c r="AE684" s="588" t="n"/>
      <c r="AF684" s="588" t="n"/>
      <c r="AG684" s="588" t="n"/>
      <c r="AH684" s="588" t="n"/>
      <c r="AI684" s="588" t="n"/>
    </row>
    <row r="685" ht="13.5" customHeight="1" s="1659">
      <c r="A685" s="588" t="n"/>
      <c r="B685" s="589" t="n"/>
      <c r="C685" s="527" t="n"/>
      <c r="D685" s="521" t="n"/>
      <c r="E685" s="589" t="n"/>
      <c r="F685" s="588" t="n"/>
      <c r="G685" s="527" t="n"/>
      <c r="H685" s="527" t="n"/>
      <c r="I685" s="527" t="n"/>
      <c r="J685" s="527" t="n"/>
      <c r="K685" s="589" t="n"/>
      <c r="L685" s="588" t="n"/>
      <c r="M685" s="588" t="n"/>
      <c r="N685" s="588" t="n"/>
      <c r="O685" s="588" t="n"/>
      <c r="P685" s="588" t="n"/>
      <c r="Q685" s="588" t="n"/>
      <c r="R685" s="588" t="n"/>
      <c r="S685" s="588" t="n"/>
      <c r="T685" s="588" t="n"/>
      <c r="U685" s="588" t="n"/>
      <c r="V685" s="588" t="n"/>
      <c r="W685" s="588" t="n"/>
      <c r="X685" s="588" t="n"/>
      <c r="Y685" s="588" t="n"/>
      <c r="Z685" s="588" t="n"/>
      <c r="AA685" s="588" t="n"/>
      <c r="AB685" s="588" t="n"/>
      <c r="AC685" s="588" t="n"/>
      <c r="AD685" s="588" t="n"/>
      <c r="AE685" s="588" t="n"/>
      <c r="AF685" s="588" t="n"/>
      <c r="AG685" s="588" t="n"/>
      <c r="AH685" s="588" t="n"/>
      <c r="AI685" s="588" t="n"/>
    </row>
    <row r="686" ht="13.5" customHeight="1" s="1659">
      <c r="A686" s="588" t="n"/>
      <c r="B686" s="589" t="n"/>
      <c r="C686" s="527" t="n"/>
      <c r="D686" s="521" t="n"/>
      <c r="E686" s="589" t="n"/>
      <c r="F686" s="588" t="n"/>
      <c r="G686" s="527" t="n"/>
      <c r="H686" s="527" t="n"/>
      <c r="I686" s="527" t="n"/>
      <c r="J686" s="527" t="n"/>
      <c r="K686" s="589" t="n"/>
      <c r="L686" s="588" t="n"/>
      <c r="M686" s="588" t="n"/>
      <c r="N686" s="588" t="n"/>
      <c r="O686" s="588" t="n"/>
      <c r="P686" s="588" t="n"/>
      <c r="Q686" s="588" t="n"/>
      <c r="R686" s="588" t="n"/>
      <c r="S686" s="588" t="n"/>
      <c r="T686" s="588" t="n"/>
      <c r="U686" s="588" t="n"/>
      <c r="V686" s="588" t="n"/>
      <c r="W686" s="588" t="n"/>
      <c r="X686" s="588" t="n"/>
      <c r="Y686" s="588" t="n"/>
      <c r="Z686" s="588" t="n"/>
      <c r="AA686" s="588" t="n"/>
      <c r="AB686" s="588" t="n"/>
      <c r="AC686" s="588" t="n"/>
      <c r="AD686" s="588" t="n"/>
      <c r="AE686" s="588" t="n"/>
      <c r="AF686" s="588" t="n"/>
      <c r="AG686" s="588" t="n"/>
      <c r="AH686" s="588" t="n"/>
      <c r="AI686" s="588" t="n"/>
    </row>
    <row r="687" ht="13.5" customHeight="1" s="1659">
      <c r="A687" s="588" t="n"/>
      <c r="B687" s="589" t="n"/>
      <c r="C687" s="527" t="n"/>
      <c r="D687" s="521" t="n"/>
      <c r="E687" s="589" t="n"/>
      <c r="F687" s="588" t="n"/>
      <c r="G687" s="527" t="n"/>
      <c r="H687" s="527" t="n"/>
      <c r="I687" s="527" t="n"/>
      <c r="J687" s="527" t="n"/>
      <c r="K687" s="589" t="n"/>
      <c r="L687" s="588" t="n"/>
      <c r="M687" s="588" t="n"/>
      <c r="N687" s="588" t="n"/>
      <c r="O687" s="588" t="n"/>
      <c r="P687" s="588" t="n"/>
      <c r="Q687" s="588" t="n"/>
      <c r="R687" s="588" t="n"/>
      <c r="S687" s="588" t="n"/>
      <c r="T687" s="588" t="n"/>
      <c r="U687" s="588" t="n"/>
      <c r="V687" s="588" t="n"/>
      <c r="W687" s="588" t="n"/>
      <c r="X687" s="588" t="n"/>
      <c r="Y687" s="588" t="n"/>
      <c r="Z687" s="588" t="n"/>
      <c r="AA687" s="588" t="n"/>
      <c r="AB687" s="588" t="n"/>
      <c r="AC687" s="588" t="n"/>
      <c r="AD687" s="588" t="n"/>
      <c r="AE687" s="588" t="n"/>
      <c r="AF687" s="588" t="n"/>
      <c r="AG687" s="588" t="n"/>
      <c r="AH687" s="588" t="n"/>
      <c r="AI687" s="588" t="n"/>
    </row>
    <row r="688" ht="13.5" customHeight="1" s="1659">
      <c r="A688" s="588" t="n"/>
      <c r="B688" s="589" t="n"/>
      <c r="C688" s="527" t="n"/>
      <c r="D688" s="521" t="n"/>
      <c r="E688" s="589" t="n"/>
      <c r="F688" s="588" t="n"/>
      <c r="G688" s="527" t="n"/>
      <c r="H688" s="527" t="n"/>
      <c r="I688" s="527" t="n"/>
      <c r="J688" s="527" t="n"/>
      <c r="K688" s="589" t="n"/>
      <c r="L688" s="588" t="n"/>
      <c r="M688" s="588" t="n"/>
      <c r="N688" s="588" t="n"/>
      <c r="O688" s="588" t="n"/>
      <c r="P688" s="588" t="n"/>
      <c r="Q688" s="588" t="n"/>
      <c r="R688" s="588" t="n"/>
      <c r="S688" s="588" t="n"/>
      <c r="T688" s="588" t="n"/>
      <c r="U688" s="588" t="n"/>
      <c r="V688" s="588" t="n"/>
      <c r="W688" s="588" t="n"/>
      <c r="X688" s="588" t="n"/>
      <c r="Y688" s="588" t="n"/>
      <c r="Z688" s="588" t="n"/>
      <c r="AA688" s="588" t="n"/>
      <c r="AB688" s="588" t="n"/>
      <c r="AC688" s="588" t="n"/>
      <c r="AD688" s="588" t="n"/>
      <c r="AE688" s="588" t="n"/>
      <c r="AF688" s="588" t="n"/>
      <c r="AG688" s="588" t="n"/>
      <c r="AH688" s="588" t="n"/>
      <c r="AI688" s="588" t="n"/>
    </row>
    <row r="689" ht="13.5" customHeight="1" s="1659">
      <c r="A689" s="588" t="n"/>
      <c r="B689" s="589" t="n"/>
      <c r="C689" s="527" t="n"/>
      <c r="D689" s="521" t="n"/>
      <c r="E689" s="589" t="n"/>
      <c r="F689" s="588" t="n"/>
      <c r="G689" s="527" t="n"/>
      <c r="H689" s="527" t="n"/>
      <c r="I689" s="527" t="n"/>
      <c r="J689" s="527" t="n"/>
      <c r="K689" s="589" t="n"/>
      <c r="L689" s="588" t="n"/>
      <c r="M689" s="588" t="n"/>
      <c r="N689" s="588" t="n"/>
      <c r="O689" s="588" t="n"/>
      <c r="P689" s="588" t="n"/>
      <c r="Q689" s="588" t="n"/>
      <c r="R689" s="588" t="n"/>
      <c r="S689" s="588" t="n"/>
      <c r="T689" s="588" t="n"/>
      <c r="U689" s="588" t="n"/>
      <c r="V689" s="588" t="n"/>
      <c r="W689" s="588" t="n"/>
      <c r="X689" s="588" t="n"/>
      <c r="Y689" s="588" t="n"/>
      <c r="Z689" s="588" t="n"/>
      <c r="AA689" s="588" t="n"/>
      <c r="AB689" s="588" t="n"/>
      <c r="AC689" s="588" t="n"/>
      <c r="AD689" s="588" t="n"/>
      <c r="AE689" s="588" t="n"/>
      <c r="AF689" s="588" t="n"/>
      <c r="AG689" s="588" t="n"/>
      <c r="AH689" s="588" t="n"/>
      <c r="AI689" s="588" t="n"/>
    </row>
    <row r="690" ht="13.5" customHeight="1" s="1659">
      <c r="A690" s="588" t="n"/>
      <c r="B690" s="589" t="n"/>
      <c r="C690" s="527" t="n"/>
      <c r="D690" s="521" t="n"/>
      <c r="E690" s="589" t="n"/>
      <c r="F690" s="588" t="n"/>
      <c r="G690" s="527" t="n"/>
      <c r="H690" s="527" t="n"/>
      <c r="I690" s="527" t="n"/>
      <c r="J690" s="527" t="n"/>
      <c r="K690" s="589" t="n"/>
      <c r="L690" s="588" t="n"/>
      <c r="M690" s="588" t="n"/>
      <c r="N690" s="588" t="n"/>
      <c r="O690" s="588" t="n"/>
      <c r="P690" s="588" t="n"/>
      <c r="Q690" s="588" t="n"/>
      <c r="R690" s="588" t="n"/>
      <c r="S690" s="588" t="n"/>
      <c r="T690" s="588" t="n"/>
      <c r="U690" s="588" t="n"/>
      <c r="V690" s="588" t="n"/>
      <c r="W690" s="588" t="n"/>
      <c r="X690" s="588" t="n"/>
      <c r="Y690" s="588" t="n"/>
      <c r="Z690" s="588" t="n"/>
      <c r="AA690" s="588" t="n"/>
      <c r="AB690" s="588" t="n"/>
      <c r="AC690" s="588" t="n"/>
      <c r="AD690" s="588" t="n"/>
      <c r="AE690" s="588" t="n"/>
      <c r="AF690" s="588" t="n"/>
      <c r="AG690" s="588" t="n"/>
      <c r="AH690" s="588" t="n"/>
      <c r="AI690" s="588" t="n"/>
    </row>
    <row r="691" ht="13.5" customHeight="1" s="1659">
      <c r="A691" s="588" t="n"/>
      <c r="B691" s="589" t="n"/>
      <c r="C691" s="527" t="n"/>
      <c r="D691" s="521" t="n"/>
      <c r="E691" s="589" t="n"/>
      <c r="F691" s="588" t="n"/>
      <c r="G691" s="527" t="n"/>
      <c r="H691" s="527" t="n"/>
      <c r="I691" s="527" t="n"/>
      <c r="J691" s="527" t="n"/>
      <c r="K691" s="589" t="n"/>
      <c r="L691" s="588" t="n"/>
      <c r="M691" s="588" t="n"/>
      <c r="N691" s="588" t="n"/>
      <c r="O691" s="588" t="n"/>
      <c r="P691" s="588" t="n"/>
      <c r="Q691" s="588" t="n"/>
      <c r="R691" s="588" t="n"/>
      <c r="S691" s="588" t="n"/>
      <c r="T691" s="588" t="n"/>
      <c r="U691" s="588" t="n"/>
      <c r="V691" s="588" t="n"/>
      <c r="W691" s="588" t="n"/>
      <c r="X691" s="588" t="n"/>
      <c r="Y691" s="588" t="n"/>
      <c r="Z691" s="588" t="n"/>
      <c r="AA691" s="588" t="n"/>
      <c r="AB691" s="588" t="n"/>
      <c r="AC691" s="588" t="n"/>
      <c r="AD691" s="588" t="n"/>
      <c r="AE691" s="588" t="n"/>
      <c r="AF691" s="588" t="n"/>
      <c r="AG691" s="588" t="n"/>
      <c r="AH691" s="588" t="n"/>
      <c r="AI691" s="588" t="n"/>
    </row>
    <row r="692" ht="13.5" customHeight="1" s="1659">
      <c r="A692" s="588" t="n"/>
      <c r="B692" s="589" t="n"/>
      <c r="C692" s="527" t="n"/>
      <c r="D692" s="521" t="n"/>
      <c r="E692" s="589" t="n"/>
      <c r="F692" s="588" t="n"/>
      <c r="G692" s="527" t="n"/>
      <c r="H692" s="527" t="n"/>
      <c r="I692" s="527" t="n"/>
      <c r="J692" s="527" t="n"/>
      <c r="K692" s="589" t="n"/>
      <c r="L692" s="588" t="n"/>
      <c r="M692" s="588" t="n"/>
      <c r="N692" s="588" t="n"/>
      <c r="O692" s="588" t="n"/>
      <c r="P692" s="588" t="n"/>
      <c r="Q692" s="588" t="n"/>
      <c r="R692" s="588" t="n"/>
      <c r="S692" s="588" t="n"/>
      <c r="T692" s="588" t="n"/>
      <c r="U692" s="588" t="n"/>
      <c r="V692" s="588" t="n"/>
      <c r="W692" s="588" t="n"/>
      <c r="X692" s="588" t="n"/>
      <c r="Y692" s="588" t="n"/>
      <c r="Z692" s="588" t="n"/>
      <c r="AA692" s="588" t="n"/>
      <c r="AB692" s="588" t="n"/>
      <c r="AC692" s="588" t="n"/>
      <c r="AD692" s="588" t="n"/>
      <c r="AE692" s="588" t="n"/>
      <c r="AF692" s="588" t="n"/>
      <c r="AG692" s="588" t="n"/>
      <c r="AH692" s="588" t="n"/>
      <c r="AI692" s="588" t="n"/>
    </row>
    <row r="693" ht="13.5" customHeight="1" s="1659">
      <c r="A693" s="588" t="n"/>
      <c r="B693" s="589" t="n"/>
      <c r="C693" s="527" t="n"/>
      <c r="D693" s="521" t="n"/>
      <c r="E693" s="589" t="n"/>
      <c r="F693" s="588" t="n"/>
      <c r="G693" s="527" t="n"/>
      <c r="H693" s="527" t="n"/>
      <c r="I693" s="527" t="n"/>
      <c r="J693" s="527" t="n"/>
      <c r="K693" s="589" t="n"/>
      <c r="L693" s="588" t="n"/>
      <c r="M693" s="588" t="n"/>
      <c r="N693" s="588" t="n"/>
      <c r="O693" s="588" t="n"/>
      <c r="P693" s="588" t="n"/>
      <c r="Q693" s="588" t="n"/>
      <c r="R693" s="588" t="n"/>
      <c r="S693" s="588" t="n"/>
      <c r="T693" s="588" t="n"/>
      <c r="U693" s="588" t="n"/>
      <c r="V693" s="588" t="n"/>
      <c r="W693" s="588" t="n"/>
      <c r="X693" s="588" t="n"/>
      <c r="Y693" s="588" t="n"/>
      <c r="Z693" s="588" t="n"/>
      <c r="AA693" s="588" t="n"/>
      <c r="AB693" s="588" t="n"/>
      <c r="AC693" s="588" t="n"/>
      <c r="AD693" s="588" t="n"/>
      <c r="AE693" s="588" t="n"/>
      <c r="AF693" s="588" t="n"/>
      <c r="AG693" s="588" t="n"/>
      <c r="AH693" s="588" t="n"/>
      <c r="AI693" s="588" t="n"/>
    </row>
    <row r="694" ht="13.5" customHeight="1" s="1659">
      <c r="A694" s="588" t="n"/>
      <c r="B694" s="589" t="n"/>
      <c r="C694" s="527" t="n"/>
      <c r="D694" s="521" t="n"/>
      <c r="E694" s="589" t="n"/>
      <c r="F694" s="588" t="n"/>
      <c r="G694" s="527" t="n"/>
      <c r="H694" s="527" t="n"/>
      <c r="I694" s="527" t="n"/>
      <c r="J694" s="527" t="n"/>
      <c r="K694" s="589" t="n"/>
      <c r="L694" s="588" t="n"/>
      <c r="M694" s="588" t="n"/>
      <c r="N694" s="588" t="n"/>
      <c r="O694" s="588" t="n"/>
      <c r="P694" s="588" t="n"/>
      <c r="Q694" s="588" t="n"/>
      <c r="R694" s="588" t="n"/>
      <c r="S694" s="588" t="n"/>
      <c r="T694" s="588" t="n"/>
      <c r="U694" s="588" t="n"/>
      <c r="V694" s="588" t="n"/>
      <c r="W694" s="588" t="n"/>
      <c r="X694" s="588" t="n"/>
      <c r="Y694" s="588" t="n"/>
      <c r="Z694" s="588" t="n"/>
      <c r="AA694" s="588" t="n"/>
      <c r="AB694" s="588" t="n"/>
      <c r="AC694" s="588" t="n"/>
      <c r="AD694" s="588" t="n"/>
      <c r="AE694" s="588" t="n"/>
      <c r="AF694" s="588" t="n"/>
      <c r="AG694" s="588" t="n"/>
      <c r="AH694" s="588" t="n"/>
      <c r="AI694" s="588" t="n"/>
    </row>
    <row r="695" ht="13.5" customHeight="1" s="1659">
      <c r="A695" s="588" t="n"/>
      <c r="B695" s="589" t="n"/>
      <c r="C695" s="527" t="n"/>
      <c r="D695" s="521" t="n"/>
      <c r="E695" s="589" t="n"/>
      <c r="F695" s="588" t="n"/>
      <c r="G695" s="527" t="n"/>
      <c r="H695" s="527" t="n"/>
      <c r="I695" s="527" t="n"/>
      <c r="J695" s="527" t="n"/>
      <c r="K695" s="589" t="n"/>
      <c r="L695" s="588" t="n"/>
      <c r="M695" s="588" t="n"/>
      <c r="N695" s="588" t="n"/>
      <c r="O695" s="588" t="n"/>
      <c r="P695" s="588" t="n"/>
      <c r="Q695" s="588" t="n"/>
      <c r="R695" s="588" t="n"/>
      <c r="S695" s="588" t="n"/>
      <c r="T695" s="588" t="n"/>
      <c r="U695" s="588" t="n"/>
      <c r="V695" s="588" t="n"/>
      <c r="W695" s="588" t="n"/>
      <c r="X695" s="588" t="n"/>
      <c r="Y695" s="588" t="n"/>
      <c r="Z695" s="588" t="n"/>
      <c r="AA695" s="588" t="n"/>
      <c r="AB695" s="588" t="n"/>
      <c r="AC695" s="588" t="n"/>
      <c r="AD695" s="588" t="n"/>
      <c r="AE695" s="588" t="n"/>
      <c r="AF695" s="588" t="n"/>
      <c r="AG695" s="588" t="n"/>
      <c r="AH695" s="588" t="n"/>
      <c r="AI695" s="588" t="n"/>
    </row>
    <row r="696" ht="13.5" customHeight="1" s="1659">
      <c r="A696" s="588" t="n"/>
      <c r="B696" s="589" t="n"/>
      <c r="C696" s="527" t="n"/>
      <c r="D696" s="521" t="n"/>
      <c r="E696" s="589" t="n"/>
      <c r="F696" s="588" t="n"/>
      <c r="G696" s="527" t="n"/>
      <c r="H696" s="527" t="n"/>
      <c r="I696" s="527" t="n"/>
      <c r="J696" s="527" t="n"/>
      <c r="K696" s="589" t="n"/>
      <c r="L696" s="588" t="n"/>
      <c r="M696" s="588" t="n"/>
      <c r="N696" s="588" t="n"/>
      <c r="O696" s="588" t="n"/>
      <c r="P696" s="588" t="n"/>
      <c r="Q696" s="588" t="n"/>
      <c r="R696" s="588" t="n"/>
      <c r="S696" s="588" t="n"/>
      <c r="T696" s="588" t="n"/>
      <c r="U696" s="588" t="n"/>
      <c r="V696" s="588" t="n"/>
      <c r="W696" s="588" t="n"/>
      <c r="X696" s="588" t="n"/>
      <c r="Y696" s="588" t="n"/>
      <c r="Z696" s="588" t="n"/>
      <c r="AA696" s="588" t="n"/>
      <c r="AB696" s="588" t="n"/>
      <c r="AC696" s="588" t="n"/>
      <c r="AD696" s="588" t="n"/>
      <c r="AE696" s="588" t="n"/>
      <c r="AF696" s="588" t="n"/>
      <c r="AG696" s="588" t="n"/>
      <c r="AH696" s="588" t="n"/>
      <c r="AI696" s="588" t="n"/>
    </row>
    <row r="697" ht="13.5" customHeight="1" s="1659">
      <c r="A697" s="588" t="n"/>
      <c r="B697" s="589" t="n"/>
      <c r="C697" s="527" t="n"/>
      <c r="D697" s="521" t="n"/>
      <c r="E697" s="589" t="n"/>
      <c r="F697" s="588" t="n"/>
      <c r="G697" s="527" t="n"/>
      <c r="H697" s="527" t="n"/>
      <c r="I697" s="527" t="n"/>
      <c r="J697" s="527" t="n"/>
      <c r="K697" s="589" t="n"/>
      <c r="L697" s="588" t="n"/>
      <c r="M697" s="588" t="n"/>
      <c r="N697" s="588" t="n"/>
      <c r="O697" s="588" t="n"/>
      <c r="P697" s="588" t="n"/>
      <c r="Q697" s="588" t="n"/>
      <c r="R697" s="588" t="n"/>
      <c r="S697" s="588" t="n"/>
      <c r="T697" s="588" t="n"/>
      <c r="U697" s="588" t="n"/>
      <c r="V697" s="588" t="n"/>
      <c r="W697" s="588" t="n"/>
      <c r="X697" s="588" t="n"/>
      <c r="Y697" s="588" t="n"/>
      <c r="Z697" s="588" t="n"/>
      <c r="AA697" s="588" t="n"/>
      <c r="AB697" s="588" t="n"/>
      <c r="AC697" s="588" t="n"/>
      <c r="AD697" s="588" t="n"/>
      <c r="AE697" s="588" t="n"/>
      <c r="AF697" s="588" t="n"/>
      <c r="AG697" s="588" t="n"/>
      <c r="AH697" s="588" t="n"/>
      <c r="AI697" s="588" t="n"/>
    </row>
    <row r="698" ht="13.5" customHeight="1" s="1659">
      <c r="A698" s="588" t="n"/>
      <c r="B698" s="589" t="n"/>
      <c r="C698" s="527" t="n"/>
      <c r="D698" s="521" t="n"/>
      <c r="E698" s="589" t="n"/>
      <c r="F698" s="588" t="n"/>
      <c r="G698" s="527" t="n"/>
      <c r="H698" s="527" t="n"/>
      <c r="I698" s="527" t="n"/>
      <c r="J698" s="527" t="n"/>
      <c r="K698" s="589" t="n"/>
      <c r="L698" s="588" t="n"/>
      <c r="M698" s="588" t="n"/>
      <c r="N698" s="588" t="n"/>
      <c r="O698" s="588" t="n"/>
      <c r="P698" s="588" t="n"/>
      <c r="Q698" s="588" t="n"/>
      <c r="R698" s="588" t="n"/>
      <c r="S698" s="588" t="n"/>
      <c r="T698" s="588" t="n"/>
      <c r="U698" s="588" t="n"/>
      <c r="V698" s="588" t="n"/>
      <c r="W698" s="588" t="n"/>
      <c r="X698" s="588" t="n"/>
      <c r="Y698" s="588" t="n"/>
      <c r="Z698" s="588" t="n"/>
      <c r="AA698" s="588" t="n"/>
      <c r="AB698" s="588" t="n"/>
      <c r="AC698" s="588" t="n"/>
      <c r="AD698" s="588" t="n"/>
      <c r="AE698" s="588" t="n"/>
      <c r="AF698" s="588" t="n"/>
      <c r="AG698" s="588" t="n"/>
      <c r="AH698" s="588" t="n"/>
      <c r="AI698" s="588" t="n"/>
    </row>
    <row r="699" ht="13.5" customHeight="1" s="1659">
      <c r="A699" s="588" t="n"/>
      <c r="B699" s="589" t="n"/>
      <c r="C699" s="527" t="n"/>
      <c r="D699" s="521" t="n"/>
      <c r="E699" s="589" t="n"/>
      <c r="F699" s="588" t="n"/>
      <c r="G699" s="527" t="n"/>
      <c r="H699" s="527" t="n"/>
      <c r="I699" s="527" t="n"/>
      <c r="J699" s="527" t="n"/>
      <c r="K699" s="589" t="n"/>
      <c r="L699" s="588" t="n"/>
      <c r="M699" s="588" t="n"/>
      <c r="N699" s="588" t="n"/>
      <c r="O699" s="588" t="n"/>
      <c r="P699" s="588" t="n"/>
      <c r="Q699" s="588" t="n"/>
      <c r="R699" s="588" t="n"/>
      <c r="S699" s="588" t="n"/>
      <c r="T699" s="588" t="n"/>
      <c r="U699" s="588" t="n"/>
      <c r="V699" s="588" t="n"/>
      <c r="W699" s="588" t="n"/>
      <c r="X699" s="588" t="n"/>
      <c r="Y699" s="588" t="n"/>
      <c r="Z699" s="588" t="n"/>
      <c r="AA699" s="588" t="n"/>
      <c r="AB699" s="588" t="n"/>
      <c r="AC699" s="588" t="n"/>
      <c r="AD699" s="588" t="n"/>
      <c r="AE699" s="588" t="n"/>
      <c r="AF699" s="588" t="n"/>
      <c r="AG699" s="588" t="n"/>
      <c r="AH699" s="588" t="n"/>
      <c r="AI699" s="588" t="n"/>
    </row>
    <row r="700" ht="13.5" customHeight="1" s="1659">
      <c r="A700" s="588" t="n"/>
      <c r="B700" s="589" t="n"/>
      <c r="C700" s="527" t="n"/>
      <c r="D700" s="521" t="n"/>
      <c r="E700" s="589" t="n"/>
      <c r="F700" s="588" t="n"/>
      <c r="G700" s="527" t="n"/>
      <c r="H700" s="527" t="n"/>
      <c r="I700" s="527" t="n"/>
      <c r="J700" s="527" t="n"/>
      <c r="K700" s="589" t="n"/>
      <c r="L700" s="588" t="n"/>
      <c r="M700" s="588" t="n"/>
      <c r="N700" s="588" t="n"/>
      <c r="O700" s="588" t="n"/>
      <c r="P700" s="588" t="n"/>
      <c r="Q700" s="588" t="n"/>
      <c r="R700" s="588" t="n"/>
      <c r="S700" s="588" t="n"/>
      <c r="T700" s="588" t="n"/>
      <c r="U700" s="588" t="n"/>
      <c r="V700" s="588" t="n"/>
      <c r="W700" s="588" t="n"/>
      <c r="X700" s="588" t="n"/>
      <c r="Y700" s="588" t="n"/>
      <c r="Z700" s="588" t="n"/>
      <c r="AA700" s="588" t="n"/>
      <c r="AB700" s="588" t="n"/>
      <c r="AC700" s="588" t="n"/>
      <c r="AD700" s="588" t="n"/>
      <c r="AE700" s="588" t="n"/>
      <c r="AF700" s="588" t="n"/>
      <c r="AG700" s="588" t="n"/>
      <c r="AH700" s="588" t="n"/>
      <c r="AI700" s="588" t="n"/>
    </row>
    <row r="701" ht="13.5" customHeight="1" s="1659">
      <c r="A701" s="588" t="n"/>
      <c r="B701" s="589" t="n"/>
      <c r="C701" s="527" t="n"/>
      <c r="D701" s="521" t="n"/>
      <c r="E701" s="589" t="n"/>
      <c r="F701" s="588" t="n"/>
      <c r="G701" s="527" t="n"/>
      <c r="H701" s="527" t="n"/>
      <c r="I701" s="527" t="n"/>
      <c r="J701" s="527" t="n"/>
      <c r="K701" s="589" t="n"/>
      <c r="L701" s="588" t="n"/>
      <c r="M701" s="588" t="n"/>
      <c r="N701" s="588" t="n"/>
      <c r="O701" s="588" t="n"/>
      <c r="P701" s="588" t="n"/>
      <c r="Q701" s="588" t="n"/>
      <c r="R701" s="588" t="n"/>
      <c r="S701" s="588" t="n"/>
      <c r="T701" s="588" t="n"/>
      <c r="U701" s="588" t="n"/>
      <c r="V701" s="588" t="n"/>
      <c r="W701" s="588" t="n"/>
      <c r="X701" s="588" t="n"/>
      <c r="Y701" s="588" t="n"/>
      <c r="Z701" s="588" t="n"/>
      <c r="AA701" s="588" t="n"/>
      <c r="AB701" s="588" t="n"/>
      <c r="AC701" s="588" t="n"/>
      <c r="AD701" s="588" t="n"/>
      <c r="AE701" s="588" t="n"/>
      <c r="AF701" s="588" t="n"/>
      <c r="AG701" s="588" t="n"/>
      <c r="AH701" s="588" t="n"/>
      <c r="AI701" s="588" t="n"/>
    </row>
    <row r="702" ht="13.5" customHeight="1" s="1659">
      <c r="A702" s="588" t="n"/>
      <c r="B702" s="589" t="n"/>
      <c r="C702" s="527" t="n"/>
      <c r="D702" s="521" t="n"/>
      <c r="E702" s="589" t="n"/>
      <c r="F702" s="588" t="n"/>
      <c r="G702" s="527" t="n"/>
      <c r="H702" s="527" t="n"/>
      <c r="I702" s="527" t="n"/>
      <c r="J702" s="527" t="n"/>
      <c r="K702" s="589" t="n"/>
      <c r="L702" s="588" t="n"/>
      <c r="M702" s="588" t="n"/>
      <c r="N702" s="588" t="n"/>
      <c r="O702" s="588" t="n"/>
      <c r="P702" s="588" t="n"/>
      <c r="Q702" s="588" t="n"/>
      <c r="R702" s="588" t="n"/>
      <c r="S702" s="588" t="n"/>
      <c r="T702" s="588" t="n"/>
      <c r="U702" s="588" t="n"/>
      <c r="V702" s="588" t="n"/>
      <c r="W702" s="588" t="n"/>
      <c r="X702" s="588" t="n"/>
      <c r="Y702" s="588" t="n"/>
      <c r="Z702" s="588" t="n"/>
      <c r="AA702" s="588" t="n"/>
      <c r="AB702" s="588" t="n"/>
      <c r="AC702" s="588" t="n"/>
      <c r="AD702" s="588" t="n"/>
      <c r="AE702" s="588" t="n"/>
      <c r="AF702" s="588" t="n"/>
      <c r="AG702" s="588" t="n"/>
      <c r="AH702" s="588" t="n"/>
      <c r="AI702" s="588" t="n"/>
    </row>
    <row r="703" ht="13.5" customHeight="1" s="1659">
      <c r="A703" s="588" t="n"/>
      <c r="B703" s="589" t="n"/>
      <c r="C703" s="527" t="n"/>
      <c r="D703" s="521" t="n"/>
      <c r="E703" s="589" t="n"/>
      <c r="F703" s="588" t="n"/>
      <c r="G703" s="527" t="n"/>
      <c r="H703" s="527" t="n"/>
      <c r="I703" s="527" t="n"/>
      <c r="J703" s="527" t="n"/>
      <c r="K703" s="589" t="n"/>
      <c r="L703" s="588" t="n"/>
      <c r="M703" s="588" t="n"/>
      <c r="N703" s="588" t="n"/>
      <c r="O703" s="588" t="n"/>
      <c r="P703" s="588" t="n"/>
      <c r="Q703" s="588" t="n"/>
      <c r="R703" s="588" t="n"/>
      <c r="S703" s="588" t="n"/>
      <c r="T703" s="588" t="n"/>
      <c r="U703" s="588" t="n"/>
      <c r="V703" s="588" t="n"/>
      <c r="W703" s="588" t="n"/>
      <c r="X703" s="588" t="n"/>
      <c r="Y703" s="588" t="n"/>
      <c r="Z703" s="588" t="n"/>
      <c r="AA703" s="588" t="n"/>
      <c r="AB703" s="588" t="n"/>
      <c r="AC703" s="588" t="n"/>
      <c r="AD703" s="588" t="n"/>
      <c r="AE703" s="588" t="n"/>
      <c r="AF703" s="588" t="n"/>
      <c r="AG703" s="588" t="n"/>
      <c r="AH703" s="588" t="n"/>
      <c r="AI703" s="588" t="n"/>
    </row>
    <row r="704" ht="13.5" customHeight="1" s="1659">
      <c r="A704" s="588" t="n"/>
      <c r="B704" s="589" t="n"/>
      <c r="C704" s="527" t="n"/>
      <c r="D704" s="521" t="n"/>
      <c r="E704" s="589" t="n"/>
      <c r="F704" s="588" t="n"/>
      <c r="G704" s="527" t="n"/>
      <c r="H704" s="527" t="n"/>
      <c r="I704" s="527" t="n"/>
      <c r="J704" s="527" t="n"/>
      <c r="K704" s="589" t="n"/>
      <c r="L704" s="588" t="n"/>
      <c r="M704" s="588" t="n"/>
      <c r="N704" s="588" t="n"/>
      <c r="O704" s="588" t="n"/>
      <c r="P704" s="588" t="n"/>
      <c r="Q704" s="588" t="n"/>
      <c r="R704" s="588" t="n"/>
      <c r="S704" s="588" t="n"/>
      <c r="T704" s="588" t="n"/>
      <c r="U704" s="588" t="n"/>
      <c r="V704" s="588" t="n"/>
      <c r="W704" s="588" t="n"/>
      <c r="X704" s="588" t="n"/>
      <c r="Y704" s="588" t="n"/>
      <c r="Z704" s="588" t="n"/>
      <c r="AA704" s="588" t="n"/>
      <c r="AB704" s="588" t="n"/>
      <c r="AC704" s="588" t="n"/>
      <c r="AD704" s="588" t="n"/>
      <c r="AE704" s="588" t="n"/>
      <c r="AF704" s="588" t="n"/>
      <c r="AG704" s="588" t="n"/>
      <c r="AH704" s="588" t="n"/>
      <c r="AI704" s="588" t="n"/>
    </row>
    <row r="705" ht="13.5" customHeight="1" s="1659">
      <c r="A705" s="588" t="n"/>
      <c r="B705" s="589" t="n"/>
      <c r="C705" s="527" t="n"/>
      <c r="D705" s="521" t="n"/>
      <c r="E705" s="589" t="n"/>
      <c r="F705" s="588" t="n"/>
      <c r="G705" s="527" t="n"/>
      <c r="H705" s="527" t="n"/>
      <c r="I705" s="527" t="n"/>
      <c r="J705" s="527" t="n"/>
      <c r="K705" s="589" t="n"/>
      <c r="L705" s="588" t="n"/>
      <c r="M705" s="588" t="n"/>
      <c r="N705" s="588" t="n"/>
      <c r="O705" s="588" t="n"/>
      <c r="P705" s="588" t="n"/>
      <c r="Q705" s="588" t="n"/>
      <c r="R705" s="588" t="n"/>
      <c r="S705" s="588" t="n"/>
      <c r="T705" s="588" t="n"/>
      <c r="U705" s="588" t="n"/>
      <c r="V705" s="588" t="n"/>
      <c r="W705" s="588" t="n"/>
      <c r="X705" s="588" t="n"/>
      <c r="Y705" s="588" t="n"/>
      <c r="Z705" s="588" t="n"/>
      <c r="AA705" s="588" t="n"/>
      <c r="AB705" s="588" t="n"/>
      <c r="AC705" s="588" t="n"/>
      <c r="AD705" s="588" t="n"/>
      <c r="AE705" s="588" t="n"/>
      <c r="AF705" s="588" t="n"/>
      <c r="AG705" s="588" t="n"/>
      <c r="AH705" s="588" t="n"/>
      <c r="AI705" s="588" t="n"/>
    </row>
    <row r="706" ht="13.5" customHeight="1" s="1659">
      <c r="A706" s="588" t="n"/>
      <c r="B706" s="589" t="n"/>
      <c r="C706" s="527" t="n"/>
      <c r="D706" s="521" t="n"/>
      <c r="E706" s="589" t="n"/>
      <c r="F706" s="588" t="n"/>
      <c r="G706" s="527" t="n"/>
      <c r="H706" s="527" t="n"/>
      <c r="I706" s="527" t="n"/>
      <c r="J706" s="527" t="n"/>
      <c r="K706" s="589" t="n"/>
      <c r="L706" s="588" t="n"/>
      <c r="M706" s="588" t="n"/>
      <c r="N706" s="588" t="n"/>
      <c r="O706" s="588" t="n"/>
      <c r="P706" s="588" t="n"/>
      <c r="Q706" s="588" t="n"/>
      <c r="R706" s="588" t="n"/>
      <c r="S706" s="588" t="n"/>
      <c r="T706" s="588" t="n"/>
      <c r="U706" s="588" t="n"/>
      <c r="V706" s="588" t="n"/>
      <c r="W706" s="588" t="n"/>
      <c r="X706" s="588" t="n"/>
      <c r="Y706" s="588" t="n"/>
      <c r="Z706" s="588" t="n"/>
      <c r="AA706" s="588" t="n"/>
      <c r="AB706" s="588" t="n"/>
      <c r="AC706" s="588" t="n"/>
      <c r="AD706" s="588" t="n"/>
      <c r="AE706" s="588" t="n"/>
      <c r="AF706" s="588" t="n"/>
      <c r="AG706" s="588" t="n"/>
      <c r="AH706" s="588" t="n"/>
      <c r="AI706" s="588" t="n"/>
    </row>
    <row r="707" ht="13.5" customHeight="1" s="1659">
      <c r="A707" s="588" t="n"/>
      <c r="B707" s="589" t="n"/>
      <c r="C707" s="527" t="n"/>
      <c r="D707" s="521" t="n"/>
      <c r="E707" s="589" t="n"/>
      <c r="F707" s="588" t="n"/>
      <c r="G707" s="527" t="n"/>
      <c r="H707" s="527" t="n"/>
      <c r="I707" s="527" t="n"/>
      <c r="J707" s="527" t="n"/>
      <c r="K707" s="589" t="n"/>
      <c r="L707" s="588" t="n"/>
      <c r="M707" s="588" t="n"/>
      <c r="N707" s="588" t="n"/>
      <c r="O707" s="588" t="n"/>
      <c r="P707" s="588" t="n"/>
      <c r="Q707" s="588" t="n"/>
      <c r="R707" s="588" t="n"/>
      <c r="S707" s="588" t="n"/>
      <c r="T707" s="588" t="n"/>
      <c r="U707" s="588" t="n"/>
      <c r="V707" s="588" t="n"/>
      <c r="W707" s="588" t="n"/>
      <c r="X707" s="588" t="n"/>
      <c r="Y707" s="588" t="n"/>
      <c r="Z707" s="588" t="n"/>
      <c r="AA707" s="588" t="n"/>
      <c r="AB707" s="588" t="n"/>
      <c r="AC707" s="588" t="n"/>
      <c r="AD707" s="588" t="n"/>
      <c r="AE707" s="588" t="n"/>
      <c r="AF707" s="588" t="n"/>
      <c r="AG707" s="588" t="n"/>
      <c r="AH707" s="588" t="n"/>
      <c r="AI707" s="588" t="n"/>
    </row>
    <row r="708" ht="13.5" customHeight="1" s="1659">
      <c r="A708" s="588" t="n"/>
      <c r="B708" s="589" t="n"/>
      <c r="C708" s="527" t="n"/>
      <c r="D708" s="521" t="n"/>
      <c r="E708" s="589" t="n"/>
      <c r="F708" s="588" t="n"/>
      <c r="G708" s="527" t="n"/>
      <c r="H708" s="527" t="n"/>
      <c r="I708" s="527" t="n"/>
      <c r="J708" s="527" t="n"/>
      <c r="K708" s="589" t="n"/>
      <c r="L708" s="588" t="n"/>
      <c r="M708" s="588" t="n"/>
      <c r="N708" s="588" t="n"/>
      <c r="O708" s="588" t="n"/>
      <c r="P708" s="588" t="n"/>
      <c r="Q708" s="588" t="n"/>
      <c r="R708" s="588" t="n"/>
      <c r="S708" s="588" t="n"/>
      <c r="T708" s="588" t="n"/>
      <c r="U708" s="588" t="n"/>
      <c r="V708" s="588" t="n"/>
      <c r="W708" s="588" t="n"/>
      <c r="X708" s="588" t="n"/>
      <c r="Y708" s="588" t="n"/>
      <c r="Z708" s="588" t="n"/>
      <c r="AA708" s="588" t="n"/>
      <c r="AB708" s="588" t="n"/>
      <c r="AC708" s="588" t="n"/>
      <c r="AD708" s="588" t="n"/>
      <c r="AE708" s="588" t="n"/>
      <c r="AF708" s="588" t="n"/>
      <c r="AG708" s="588" t="n"/>
      <c r="AH708" s="588" t="n"/>
      <c r="AI708" s="588" t="n"/>
    </row>
    <row r="709" ht="13.5" customHeight="1" s="1659">
      <c r="A709" s="588" t="n"/>
      <c r="B709" s="589" t="n"/>
      <c r="C709" s="527" t="n"/>
      <c r="D709" s="521" t="n"/>
      <c r="E709" s="589" t="n"/>
      <c r="F709" s="588" t="n"/>
      <c r="G709" s="527" t="n"/>
      <c r="H709" s="527" t="n"/>
      <c r="I709" s="527" t="n"/>
      <c r="J709" s="527" t="n"/>
      <c r="K709" s="589" t="n"/>
      <c r="L709" s="588" t="n"/>
      <c r="M709" s="588" t="n"/>
      <c r="N709" s="588" t="n"/>
      <c r="O709" s="588" t="n"/>
      <c r="P709" s="588" t="n"/>
      <c r="Q709" s="588" t="n"/>
      <c r="R709" s="588" t="n"/>
      <c r="S709" s="588" t="n"/>
      <c r="T709" s="588" t="n"/>
      <c r="U709" s="588" t="n"/>
      <c r="V709" s="588" t="n"/>
      <c r="W709" s="588" t="n"/>
      <c r="X709" s="588" t="n"/>
      <c r="Y709" s="588" t="n"/>
      <c r="Z709" s="588" t="n"/>
      <c r="AA709" s="588" t="n"/>
      <c r="AB709" s="588" t="n"/>
      <c r="AC709" s="588" t="n"/>
      <c r="AD709" s="588" t="n"/>
      <c r="AE709" s="588" t="n"/>
      <c r="AF709" s="588" t="n"/>
      <c r="AG709" s="588" t="n"/>
      <c r="AH709" s="588" t="n"/>
      <c r="AI709" s="588" t="n"/>
    </row>
    <row r="710" ht="13.5" customHeight="1" s="1659">
      <c r="A710" s="588" t="n"/>
      <c r="B710" s="589" t="n"/>
      <c r="C710" s="527" t="n"/>
      <c r="D710" s="521" t="n"/>
      <c r="E710" s="589" t="n"/>
      <c r="F710" s="588" t="n"/>
      <c r="G710" s="527" t="n"/>
      <c r="H710" s="527" t="n"/>
      <c r="I710" s="527" t="n"/>
      <c r="J710" s="527" t="n"/>
      <c r="K710" s="589" t="n"/>
      <c r="L710" s="588" t="n"/>
      <c r="M710" s="588" t="n"/>
      <c r="N710" s="588" t="n"/>
      <c r="O710" s="588" t="n"/>
      <c r="P710" s="588" t="n"/>
      <c r="Q710" s="588" t="n"/>
      <c r="R710" s="588" t="n"/>
      <c r="S710" s="588" t="n"/>
      <c r="T710" s="588" t="n"/>
      <c r="U710" s="588" t="n"/>
      <c r="V710" s="588" t="n"/>
      <c r="W710" s="588" t="n"/>
      <c r="X710" s="588" t="n"/>
      <c r="Y710" s="588" t="n"/>
      <c r="Z710" s="588" t="n"/>
      <c r="AA710" s="588" t="n"/>
      <c r="AB710" s="588" t="n"/>
      <c r="AC710" s="588" t="n"/>
      <c r="AD710" s="588" t="n"/>
      <c r="AE710" s="588" t="n"/>
      <c r="AF710" s="588" t="n"/>
      <c r="AG710" s="588" t="n"/>
      <c r="AH710" s="588" t="n"/>
      <c r="AI710" s="588" t="n"/>
    </row>
    <row r="711" ht="13.5" customHeight="1" s="1659">
      <c r="A711" s="588" t="n"/>
      <c r="B711" s="589" t="n"/>
      <c r="C711" s="527" t="n"/>
      <c r="D711" s="521" t="n"/>
      <c r="E711" s="589" t="n"/>
      <c r="F711" s="588" t="n"/>
      <c r="G711" s="527" t="n"/>
      <c r="H711" s="527" t="n"/>
      <c r="I711" s="527" t="n"/>
      <c r="J711" s="527" t="n"/>
      <c r="K711" s="589" t="n"/>
      <c r="L711" s="588" t="n"/>
      <c r="M711" s="588" t="n"/>
      <c r="N711" s="588" t="n"/>
      <c r="O711" s="588" t="n"/>
      <c r="P711" s="588" t="n"/>
      <c r="Q711" s="588" t="n"/>
      <c r="R711" s="588" t="n"/>
      <c r="S711" s="588" t="n"/>
      <c r="T711" s="588" t="n"/>
      <c r="U711" s="588" t="n"/>
      <c r="V711" s="588" t="n"/>
      <c r="W711" s="588" t="n"/>
      <c r="X711" s="588" t="n"/>
      <c r="Y711" s="588" t="n"/>
      <c r="Z711" s="588" t="n"/>
      <c r="AA711" s="588" t="n"/>
      <c r="AB711" s="588" t="n"/>
      <c r="AC711" s="588" t="n"/>
      <c r="AD711" s="588" t="n"/>
      <c r="AE711" s="588" t="n"/>
      <c r="AF711" s="588" t="n"/>
      <c r="AG711" s="588" t="n"/>
      <c r="AH711" s="588" t="n"/>
      <c r="AI711" s="588" t="n"/>
    </row>
    <row r="712" ht="13.5" customHeight="1" s="1659">
      <c r="A712" s="588" t="n"/>
      <c r="B712" s="589" t="n"/>
      <c r="C712" s="527" t="n"/>
      <c r="D712" s="521" t="n"/>
      <c r="E712" s="589" t="n"/>
      <c r="F712" s="588" t="n"/>
      <c r="G712" s="527" t="n"/>
      <c r="H712" s="527" t="n"/>
      <c r="I712" s="527" t="n"/>
      <c r="J712" s="527" t="n"/>
      <c r="K712" s="589" t="n"/>
      <c r="L712" s="588" t="n"/>
      <c r="M712" s="588" t="n"/>
      <c r="N712" s="588" t="n"/>
      <c r="O712" s="588" t="n"/>
      <c r="P712" s="588" t="n"/>
      <c r="Q712" s="588" t="n"/>
      <c r="R712" s="588" t="n"/>
      <c r="S712" s="588" t="n"/>
      <c r="T712" s="588" t="n"/>
      <c r="U712" s="588" t="n"/>
      <c r="V712" s="588" t="n"/>
      <c r="W712" s="588" t="n"/>
      <c r="X712" s="588" t="n"/>
      <c r="Y712" s="588" t="n"/>
      <c r="Z712" s="588" t="n"/>
      <c r="AA712" s="588" t="n"/>
      <c r="AB712" s="588" t="n"/>
      <c r="AC712" s="588" t="n"/>
      <c r="AD712" s="588" t="n"/>
      <c r="AE712" s="588" t="n"/>
      <c r="AF712" s="588" t="n"/>
      <c r="AG712" s="588" t="n"/>
      <c r="AH712" s="588" t="n"/>
      <c r="AI712" s="588" t="n"/>
    </row>
    <row r="713" ht="13.5" customHeight="1" s="1659">
      <c r="A713" s="588" t="n"/>
      <c r="B713" s="589" t="n"/>
      <c r="C713" s="527" t="n"/>
      <c r="D713" s="521" t="n"/>
      <c r="E713" s="589" t="n"/>
      <c r="F713" s="588" t="n"/>
      <c r="G713" s="527" t="n"/>
      <c r="H713" s="527" t="n"/>
      <c r="I713" s="527" t="n"/>
      <c r="J713" s="527" t="n"/>
      <c r="K713" s="589" t="n"/>
      <c r="L713" s="588" t="n"/>
      <c r="M713" s="588" t="n"/>
      <c r="N713" s="588" t="n"/>
      <c r="O713" s="588" t="n"/>
      <c r="P713" s="588" t="n"/>
      <c r="Q713" s="588" t="n"/>
      <c r="R713" s="588" t="n"/>
      <c r="S713" s="588" t="n"/>
      <c r="T713" s="588" t="n"/>
      <c r="U713" s="588" t="n"/>
      <c r="V713" s="588" t="n"/>
      <c r="W713" s="588" t="n"/>
      <c r="X713" s="588" t="n"/>
      <c r="Y713" s="588" t="n"/>
      <c r="Z713" s="588" t="n"/>
      <c r="AA713" s="588" t="n"/>
      <c r="AB713" s="588" t="n"/>
      <c r="AC713" s="588" t="n"/>
      <c r="AD713" s="588" t="n"/>
      <c r="AE713" s="588" t="n"/>
      <c r="AF713" s="588" t="n"/>
      <c r="AG713" s="588" t="n"/>
      <c r="AH713" s="588" t="n"/>
      <c r="AI713" s="588" t="n"/>
    </row>
    <row r="714" ht="13.5" customHeight="1" s="1659">
      <c r="A714" s="588" t="n"/>
      <c r="B714" s="589" t="n"/>
      <c r="C714" s="527" t="n"/>
      <c r="D714" s="521" t="n"/>
      <c r="E714" s="589" t="n"/>
      <c r="F714" s="588" t="n"/>
      <c r="G714" s="527" t="n"/>
      <c r="H714" s="527" t="n"/>
      <c r="I714" s="527" t="n"/>
      <c r="J714" s="527" t="n"/>
      <c r="K714" s="589" t="n"/>
      <c r="L714" s="588" t="n"/>
      <c r="M714" s="588" t="n"/>
      <c r="N714" s="588" t="n"/>
      <c r="O714" s="588" t="n"/>
      <c r="P714" s="588" t="n"/>
      <c r="Q714" s="588" t="n"/>
      <c r="R714" s="588" t="n"/>
      <c r="S714" s="588" t="n"/>
      <c r="T714" s="588" t="n"/>
      <c r="U714" s="588" t="n"/>
      <c r="V714" s="588" t="n"/>
      <c r="W714" s="588" t="n"/>
      <c r="X714" s="588" t="n"/>
      <c r="Y714" s="588" t="n"/>
      <c r="Z714" s="588" t="n"/>
      <c r="AA714" s="588" t="n"/>
      <c r="AB714" s="588" t="n"/>
      <c r="AC714" s="588" t="n"/>
      <c r="AD714" s="588" t="n"/>
      <c r="AE714" s="588" t="n"/>
      <c r="AF714" s="588" t="n"/>
      <c r="AG714" s="588" t="n"/>
      <c r="AH714" s="588" t="n"/>
      <c r="AI714" s="588" t="n"/>
    </row>
    <row r="715" ht="13.5" customHeight="1" s="1659">
      <c r="A715" s="588" t="n"/>
      <c r="B715" s="589" t="n"/>
      <c r="C715" s="527" t="n"/>
      <c r="D715" s="521" t="n"/>
      <c r="E715" s="589" t="n"/>
      <c r="F715" s="588" t="n"/>
      <c r="G715" s="527" t="n"/>
      <c r="H715" s="527" t="n"/>
      <c r="I715" s="527" t="n"/>
      <c r="J715" s="527" t="n"/>
      <c r="K715" s="589" t="n"/>
      <c r="L715" s="588" t="n"/>
      <c r="M715" s="588" t="n"/>
      <c r="N715" s="588" t="n"/>
      <c r="O715" s="588" t="n"/>
      <c r="P715" s="588" t="n"/>
      <c r="Q715" s="588" t="n"/>
      <c r="R715" s="588" t="n"/>
      <c r="S715" s="588" t="n"/>
      <c r="T715" s="588" t="n"/>
      <c r="U715" s="588" t="n"/>
      <c r="V715" s="588" t="n"/>
      <c r="W715" s="588" t="n"/>
      <c r="X715" s="588" t="n"/>
      <c r="Y715" s="588" t="n"/>
      <c r="Z715" s="588" t="n"/>
      <c r="AA715" s="588" t="n"/>
      <c r="AB715" s="588" t="n"/>
      <c r="AC715" s="588" t="n"/>
      <c r="AD715" s="588" t="n"/>
      <c r="AE715" s="588" t="n"/>
      <c r="AF715" s="588" t="n"/>
      <c r="AG715" s="588" t="n"/>
      <c r="AH715" s="588" t="n"/>
      <c r="AI715" s="588" t="n"/>
    </row>
    <row r="716" ht="13.5" customHeight="1" s="1659">
      <c r="A716" s="588" t="n"/>
      <c r="B716" s="589" t="n"/>
      <c r="C716" s="527" t="n"/>
      <c r="D716" s="521" t="n"/>
      <c r="E716" s="589" t="n"/>
      <c r="F716" s="588" t="n"/>
      <c r="G716" s="527" t="n"/>
      <c r="H716" s="527" t="n"/>
      <c r="I716" s="527" t="n"/>
      <c r="J716" s="527" t="n"/>
      <c r="K716" s="589" t="n"/>
      <c r="L716" s="588" t="n"/>
      <c r="M716" s="588" t="n"/>
      <c r="N716" s="588" t="n"/>
      <c r="O716" s="588" t="n"/>
      <c r="P716" s="588" t="n"/>
      <c r="Q716" s="588" t="n"/>
      <c r="R716" s="588" t="n"/>
      <c r="S716" s="588" t="n"/>
      <c r="T716" s="588" t="n"/>
      <c r="U716" s="588" t="n"/>
      <c r="V716" s="588" t="n"/>
      <c r="W716" s="588" t="n"/>
      <c r="X716" s="588" t="n"/>
      <c r="Y716" s="588" t="n"/>
      <c r="Z716" s="588" t="n"/>
      <c r="AA716" s="588" t="n"/>
      <c r="AB716" s="588" t="n"/>
      <c r="AC716" s="588" t="n"/>
      <c r="AD716" s="588" t="n"/>
      <c r="AE716" s="588" t="n"/>
      <c r="AF716" s="588" t="n"/>
      <c r="AG716" s="588" t="n"/>
      <c r="AH716" s="588" t="n"/>
      <c r="AI716" s="588" t="n"/>
    </row>
    <row r="717" ht="13.5" customHeight="1" s="1659">
      <c r="A717" s="588" t="n"/>
      <c r="B717" s="589" t="n"/>
      <c r="C717" s="527" t="n"/>
      <c r="D717" s="521" t="n"/>
      <c r="E717" s="589" t="n"/>
      <c r="F717" s="588" t="n"/>
      <c r="G717" s="527" t="n"/>
      <c r="H717" s="527" t="n"/>
      <c r="I717" s="527" t="n"/>
      <c r="J717" s="527" t="n"/>
      <c r="K717" s="589" t="n"/>
      <c r="L717" s="588" t="n"/>
      <c r="M717" s="588" t="n"/>
      <c r="N717" s="588" t="n"/>
      <c r="O717" s="588" t="n"/>
      <c r="P717" s="588" t="n"/>
      <c r="Q717" s="588" t="n"/>
      <c r="R717" s="588" t="n"/>
      <c r="S717" s="588" t="n"/>
      <c r="T717" s="588" t="n"/>
      <c r="U717" s="588" t="n"/>
      <c r="V717" s="588" t="n"/>
      <c r="W717" s="588" t="n"/>
      <c r="X717" s="588" t="n"/>
      <c r="Y717" s="588" t="n"/>
      <c r="Z717" s="588" t="n"/>
      <c r="AA717" s="588" t="n"/>
      <c r="AB717" s="588" t="n"/>
      <c r="AC717" s="588" t="n"/>
      <c r="AD717" s="588" t="n"/>
      <c r="AE717" s="588" t="n"/>
      <c r="AF717" s="588" t="n"/>
      <c r="AG717" s="588" t="n"/>
      <c r="AH717" s="588" t="n"/>
      <c r="AI717" s="588" t="n"/>
    </row>
    <row r="718" ht="13.5" customHeight="1" s="1659">
      <c r="A718" s="588" t="n"/>
      <c r="B718" s="589" t="n"/>
      <c r="C718" s="527" t="n"/>
      <c r="D718" s="521" t="n"/>
      <c r="E718" s="589" t="n"/>
      <c r="F718" s="588" t="n"/>
      <c r="G718" s="527" t="n"/>
      <c r="H718" s="527" t="n"/>
      <c r="I718" s="527" t="n"/>
      <c r="J718" s="527" t="n"/>
      <c r="K718" s="589" t="n"/>
      <c r="L718" s="588" t="n"/>
      <c r="M718" s="588" t="n"/>
      <c r="N718" s="588" t="n"/>
      <c r="O718" s="588" t="n"/>
      <c r="P718" s="588" t="n"/>
      <c r="Q718" s="588" t="n"/>
      <c r="R718" s="588" t="n"/>
      <c r="S718" s="588" t="n"/>
      <c r="T718" s="588" t="n"/>
      <c r="U718" s="588" t="n"/>
      <c r="V718" s="588" t="n"/>
      <c r="W718" s="588" t="n"/>
      <c r="X718" s="588" t="n"/>
      <c r="Y718" s="588" t="n"/>
      <c r="Z718" s="588" t="n"/>
      <c r="AA718" s="588" t="n"/>
      <c r="AB718" s="588" t="n"/>
      <c r="AC718" s="588" t="n"/>
      <c r="AD718" s="588" t="n"/>
      <c r="AE718" s="588" t="n"/>
      <c r="AF718" s="588" t="n"/>
      <c r="AG718" s="588" t="n"/>
      <c r="AH718" s="588" t="n"/>
      <c r="AI718" s="588" t="n"/>
    </row>
    <row r="719" ht="13.5" customHeight="1" s="1659">
      <c r="A719" s="588" t="n"/>
      <c r="B719" s="589" t="n"/>
      <c r="C719" s="527" t="n"/>
      <c r="D719" s="521" t="n"/>
      <c r="E719" s="589" t="n"/>
      <c r="F719" s="588" t="n"/>
      <c r="G719" s="527" t="n"/>
      <c r="H719" s="527" t="n"/>
      <c r="I719" s="527" t="n"/>
      <c r="J719" s="527" t="n"/>
      <c r="K719" s="589" t="n"/>
      <c r="L719" s="588" t="n"/>
      <c r="M719" s="588" t="n"/>
      <c r="N719" s="588" t="n"/>
      <c r="O719" s="588" t="n"/>
      <c r="P719" s="588" t="n"/>
      <c r="Q719" s="588" t="n"/>
      <c r="R719" s="588" t="n"/>
      <c r="S719" s="588" t="n"/>
      <c r="T719" s="588" t="n"/>
      <c r="U719" s="588" t="n"/>
      <c r="V719" s="588" t="n"/>
      <c r="W719" s="588" t="n"/>
      <c r="X719" s="588" t="n"/>
      <c r="Y719" s="588" t="n"/>
      <c r="Z719" s="588" t="n"/>
      <c r="AA719" s="588" t="n"/>
      <c r="AB719" s="588" t="n"/>
      <c r="AC719" s="588" t="n"/>
      <c r="AD719" s="588" t="n"/>
      <c r="AE719" s="588" t="n"/>
      <c r="AF719" s="588" t="n"/>
      <c r="AG719" s="588" t="n"/>
      <c r="AH719" s="588" t="n"/>
      <c r="AI719" s="588" t="n"/>
    </row>
    <row r="720" ht="13.5" customHeight="1" s="1659">
      <c r="A720" s="588" t="n"/>
      <c r="B720" s="589" t="n"/>
      <c r="C720" s="527" t="n"/>
      <c r="D720" s="521" t="n"/>
      <c r="E720" s="589" t="n"/>
      <c r="F720" s="588" t="n"/>
      <c r="G720" s="527" t="n"/>
      <c r="H720" s="527" t="n"/>
      <c r="I720" s="527" t="n"/>
      <c r="J720" s="527" t="n"/>
      <c r="K720" s="589" t="n"/>
      <c r="L720" s="588" t="n"/>
      <c r="M720" s="588" t="n"/>
      <c r="N720" s="588" t="n"/>
      <c r="O720" s="588" t="n"/>
      <c r="P720" s="588" t="n"/>
      <c r="Q720" s="588" t="n"/>
      <c r="R720" s="588" t="n"/>
      <c r="S720" s="588" t="n"/>
      <c r="T720" s="588" t="n"/>
      <c r="U720" s="588" t="n"/>
      <c r="V720" s="588" t="n"/>
      <c r="W720" s="588" t="n"/>
      <c r="X720" s="588" t="n"/>
      <c r="Y720" s="588" t="n"/>
      <c r="Z720" s="588" t="n"/>
      <c r="AA720" s="588" t="n"/>
      <c r="AB720" s="588" t="n"/>
      <c r="AC720" s="588" t="n"/>
      <c r="AD720" s="588" t="n"/>
      <c r="AE720" s="588" t="n"/>
      <c r="AF720" s="588" t="n"/>
      <c r="AG720" s="588" t="n"/>
      <c r="AH720" s="588" t="n"/>
      <c r="AI720" s="588" t="n"/>
    </row>
    <row r="721" ht="13.5" customHeight="1" s="1659">
      <c r="A721" s="588" t="n"/>
      <c r="B721" s="589" t="n"/>
      <c r="C721" s="527" t="n"/>
      <c r="D721" s="521" t="n"/>
      <c r="E721" s="589" t="n"/>
      <c r="F721" s="588" t="n"/>
      <c r="G721" s="527" t="n"/>
      <c r="H721" s="527" t="n"/>
      <c r="I721" s="527" t="n"/>
      <c r="J721" s="527" t="n"/>
      <c r="K721" s="589" t="n"/>
      <c r="L721" s="588" t="n"/>
      <c r="M721" s="588" t="n"/>
      <c r="N721" s="588" t="n"/>
      <c r="O721" s="588" t="n"/>
      <c r="P721" s="588" t="n"/>
      <c r="Q721" s="588" t="n"/>
      <c r="R721" s="588" t="n"/>
      <c r="S721" s="588" t="n"/>
      <c r="T721" s="588" t="n"/>
      <c r="U721" s="588" t="n"/>
      <c r="V721" s="588" t="n"/>
      <c r="W721" s="588" t="n"/>
      <c r="X721" s="588" t="n"/>
      <c r="Y721" s="588" t="n"/>
      <c r="Z721" s="588" t="n"/>
      <c r="AA721" s="588" t="n"/>
      <c r="AB721" s="588" t="n"/>
      <c r="AC721" s="588" t="n"/>
      <c r="AD721" s="588" t="n"/>
      <c r="AE721" s="588" t="n"/>
      <c r="AF721" s="588" t="n"/>
      <c r="AG721" s="588" t="n"/>
      <c r="AH721" s="588" t="n"/>
      <c r="AI721" s="588" t="n"/>
    </row>
    <row r="722" ht="13.5" customHeight="1" s="1659">
      <c r="A722" s="588" t="n"/>
      <c r="B722" s="589" t="n"/>
      <c r="C722" s="527" t="n"/>
      <c r="D722" s="521" t="n"/>
      <c r="E722" s="589" t="n"/>
      <c r="F722" s="588" t="n"/>
      <c r="G722" s="527" t="n"/>
      <c r="H722" s="527" t="n"/>
      <c r="I722" s="527" t="n"/>
      <c r="J722" s="527" t="n"/>
      <c r="K722" s="589" t="n"/>
      <c r="L722" s="588" t="n"/>
      <c r="M722" s="588" t="n"/>
      <c r="N722" s="588" t="n"/>
      <c r="O722" s="588" t="n"/>
      <c r="P722" s="588" t="n"/>
      <c r="Q722" s="588" t="n"/>
      <c r="R722" s="588" t="n"/>
      <c r="S722" s="588" t="n"/>
      <c r="T722" s="588" t="n"/>
      <c r="U722" s="588" t="n"/>
      <c r="V722" s="588" t="n"/>
      <c r="W722" s="588" t="n"/>
      <c r="X722" s="588" t="n"/>
      <c r="Y722" s="588" t="n"/>
      <c r="Z722" s="588" t="n"/>
      <c r="AA722" s="588" t="n"/>
      <c r="AB722" s="588" t="n"/>
      <c r="AC722" s="588" t="n"/>
      <c r="AD722" s="588" t="n"/>
      <c r="AE722" s="588" t="n"/>
      <c r="AF722" s="588" t="n"/>
      <c r="AG722" s="588" t="n"/>
      <c r="AH722" s="588" t="n"/>
      <c r="AI722" s="588" t="n"/>
    </row>
    <row r="723" ht="13.5" customHeight="1" s="1659">
      <c r="A723" s="588" t="n"/>
      <c r="B723" s="589" t="n"/>
      <c r="C723" s="527" t="n"/>
      <c r="D723" s="521" t="n"/>
      <c r="E723" s="589" t="n"/>
      <c r="F723" s="588" t="n"/>
      <c r="G723" s="527" t="n"/>
      <c r="H723" s="527" t="n"/>
      <c r="I723" s="527" t="n"/>
      <c r="J723" s="527" t="n"/>
      <c r="K723" s="589" t="n"/>
      <c r="L723" s="588" t="n"/>
      <c r="M723" s="588" t="n"/>
      <c r="N723" s="588" t="n"/>
      <c r="O723" s="588" t="n"/>
      <c r="P723" s="588" t="n"/>
      <c r="Q723" s="588" t="n"/>
      <c r="R723" s="588" t="n"/>
      <c r="S723" s="588" t="n"/>
      <c r="T723" s="588" t="n"/>
      <c r="U723" s="588" t="n"/>
      <c r="V723" s="588" t="n"/>
      <c r="W723" s="588" t="n"/>
      <c r="X723" s="588" t="n"/>
      <c r="Y723" s="588" t="n"/>
      <c r="Z723" s="588" t="n"/>
      <c r="AA723" s="588" t="n"/>
      <c r="AB723" s="588" t="n"/>
      <c r="AC723" s="588" t="n"/>
      <c r="AD723" s="588" t="n"/>
      <c r="AE723" s="588" t="n"/>
      <c r="AF723" s="588" t="n"/>
      <c r="AG723" s="588" t="n"/>
      <c r="AH723" s="588" t="n"/>
      <c r="AI723" s="588" t="n"/>
    </row>
    <row r="724" ht="13.5" customHeight="1" s="1659">
      <c r="A724" s="588" t="n"/>
      <c r="B724" s="589" t="n"/>
      <c r="C724" s="527" t="n"/>
      <c r="D724" s="521" t="n"/>
      <c r="E724" s="589" t="n"/>
      <c r="F724" s="588" t="n"/>
      <c r="G724" s="527" t="n"/>
      <c r="H724" s="527" t="n"/>
      <c r="I724" s="527" t="n"/>
      <c r="J724" s="527" t="n"/>
      <c r="K724" s="589" t="n"/>
      <c r="L724" s="588" t="n"/>
      <c r="M724" s="588" t="n"/>
      <c r="N724" s="588" t="n"/>
      <c r="O724" s="588" t="n"/>
      <c r="P724" s="588" t="n"/>
      <c r="Q724" s="588" t="n"/>
      <c r="R724" s="588" t="n"/>
      <c r="S724" s="588" t="n"/>
      <c r="T724" s="588" t="n"/>
      <c r="U724" s="588" t="n"/>
      <c r="V724" s="588" t="n"/>
      <c r="W724" s="588" t="n"/>
      <c r="X724" s="588" t="n"/>
      <c r="Y724" s="588" t="n"/>
      <c r="Z724" s="588" t="n"/>
      <c r="AA724" s="588" t="n"/>
      <c r="AB724" s="588" t="n"/>
      <c r="AC724" s="588" t="n"/>
      <c r="AD724" s="588" t="n"/>
      <c r="AE724" s="588" t="n"/>
      <c r="AF724" s="588" t="n"/>
      <c r="AG724" s="588" t="n"/>
      <c r="AH724" s="588" t="n"/>
      <c r="AI724" s="588" t="n"/>
    </row>
    <row r="725" ht="13.5" customHeight="1" s="1659">
      <c r="A725" s="588" t="n"/>
      <c r="B725" s="589" t="n"/>
      <c r="C725" s="527" t="n"/>
      <c r="D725" s="521" t="n"/>
      <c r="E725" s="589" t="n"/>
      <c r="F725" s="588" t="n"/>
      <c r="G725" s="527" t="n"/>
      <c r="H725" s="527" t="n"/>
      <c r="I725" s="527" t="n"/>
      <c r="J725" s="527" t="n"/>
      <c r="K725" s="589" t="n"/>
      <c r="L725" s="588" t="n"/>
      <c r="M725" s="588" t="n"/>
      <c r="N725" s="588" t="n"/>
      <c r="O725" s="588" t="n"/>
      <c r="P725" s="588" t="n"/>
      <c r="Q725" s="588" t="n"/>
      <c r="R725" s="588" t="n"/>
      <c r="S725" s="588" t="n"/>
      <c r="T725" s="588" t="n"/>
      <c r="U725" s="588" t="n"/>
      <c r="V725" s="588" t="n"/>
      <c r="W725" s="588" t="n"/>
      <c r="X725" s="588" t="n"/>
      <c r="Y725" s="588" t="n"/>
      <c r="Z725" s="588" t="n"/>
      <c r="AA725" s="588" t="n"/>
      <c r="AB725" s="588" t="n"/>
      <c r="AC725" s="588" t="n"/>
      <c r="AD725" s="588" t="n"/>
      <c r="AE725" s="588" t="n"/>
      <c r="AF725" s="588" t="n"/>
      <c r="AG725" s="588" t="n"/>
      <c r="AH725" s="588" t="n"/>
      <c r="AI725" s="588" t="n"/>
    </row>
    <row r="726" ht="13.5" customHeight="1" s="1659">
      <c r="A726" s="588" t="n"/>
      <c r="B726" s="589" t="n"/>
      <c r="C726" s="527" t="n"/>
      <c r="D726" s="521" t="n"/>
      <c r="E726" s="589" t="n"/>
      <c r="F726" s="588" t="n"/>
      <c r="G726" s="527" t="n"/>
      <c r="H726" s="527" t="n"/>
      <c r="I726" s="527" t="n"/>
      <c r="J726" s="527" t="n"/>
      <c r="K726" s="589" t="n"/>
      <c r="L726" s="588" t="n"/>
      <c r="M726" s="588" t="n"/>
      <c r="N726" s="588" t="n"/>
      <c r="O726" s="588" t="n"/>
      <c r="P726" s="588" t="n"/>
      <c r="Q726" s="588" t="n"/>
      <c r="R726" s="588" t="n"/>
      <c r="S726" s="588" t="n"/>
      <c r="T726" s="588" t="n"/>
      <c r="U726" s="588" t="n"/>
      <c r="V726" s="588" t="n"/>
      <c r="W726" s="588" t="n"/>
      <c r="X726" s="588" t="n"/>
      <c r="Y726" s="588" t="n"/>
      <c r="Z726" s="588" t="n"/>
      <c r="AA726" s="588" t="n"/>
      <c r="AB726" s="588" t="n"/>
      <c r="AC726" s="588" t="n"/>
      <c r="AD726" s="588" t="n"/>
      <c r="AE726" s="588" t="n"/>
      <c r="AF726" s="588" t="n"/>
      <c r="AG726" s="588" t="n"/>
      <c r="AH726" s="588" t="n"/>
      <c r="AI726" s="588" t="n"/>
    </row>
    <row r="727" ht="13.5" customHeight="1" s="1659">
      <c r="A727" s="588" t="n"/>
      <c r="B727" s="589" t="n"/>
      <c r="C727" s="527" t="n"/>
      <c r="D727" s="521" t="n"/>
      <c r="E727" s="589" t="n"/>
      <c r="F727" s="588" t="n"/>
      <c r="G727" s="527" t="n"/>
      <c r="H727" s="527" t="n"/>
      <c r="I727" s="527" t="n"/>
      <c r="J727" s="527" t="n"/>
      <c r="K727" s="589" t="n"/>
      <c r="L727" s="588" t="n"/>
      <c r="M727" s="588" t="n"/>
      <c r="N727" s="588" t="n"/>
      <c r="O727" s="588" t="n"/>
      <c r="P727" s="588" t="n"/>
      <c r="Q727" s="588" t="n"/>
      <c r="R727" s="588" t="n"/>
      <c r="S727" s="588" t="n"/>
      <c r="T727" s="588" t="n"/>
      <c r="U727" s="588" t="n"/>
      <c r="V727" s="588" t="n"/>
      <c r="W727" s="588" t="n"/>
      <c r="X727" s="588" t="n"/>
      <c r="Y727" s="588" t="n"/>
      <c r="Z727" s="588" t="n"/>
      <c r="AA727" s="588" t="n"/>
      <c r="AB727" s="588" t="n"/>
      <c r="AC727" s="588" t="n"/>
      <c r="AD727" s="588" t="n"/>
      <c r="AE727" s="588" t="n"/>
      <c r="AF727" s="588" t="n"/>
      <c r="AG727" s="588" t="n"/>
      <c r="AH727" s="588" t="n"/>
      <c r="AI727" s="588" t="n"/>
    </row>
    <row r="728" ht="13.5" customHeight="1" s="1659">
      <c r="A728" s="588" t="n"/>
      <c r="B728" s="589" t="n"/>
      <c r="C728" s="527" t="n"/>
      <c r="D728" s="521" t="n"/>
      <c r="E728" s="589" t="n"/>
      <c r="F728" s="588" t="n"/>
      <c r="G728" s="527" t="n"/>
      <c r="H728" s="527" t="n"/>
      <c r="I728" s="527" t="n"/>
      <c r="J728" s="527" t="n"/>
      <c r="K728" s="589" t="n"/>
      <c r="L728" s="588" t="n"/>
      <c r="M728" s="588" t="n"/>
      <c r="N728" s="588" t="n"/>
      <c r="O728" s="588" t="n"/>
      <c r="P728" s="588" t="n"/>
      <c r="Q728" s="588" t="n"/>
      <c r="R728" s="588" t="n"/>
      <c r="S728" s="588" t="n"/>
      <c r="T728" s="588" t="n"/>
      <c r="U728" s="588" t="n"/>
      <c r="V728" s="588" t="n"/>
      <c r="W728" s="588" t="n"/>
      <c r="X728" s="588" t="n"/>
      <c r="Y728" s="588" t="n"/>
      <c r="Z728" s="588" t="n"/>
      <c r="AA728" s="588" t="n"/>
      <c r="AB728" s="588" t="n"/>
      <c r="AC728" s="588" t="n"/>
      <c r="AD728" s="588" t="n"/>
      <c r="AE728" s="588" t="n"/>
      <c r="AF728" s="588" t="n"/>
      <c r="AG728" s="588" t="n"/>
      <c r="AH728" s="588" t="n"/>
      <c r="AI728" s="588" t="n"/>
    </row>
    <row r="729" ht="13.5" customHeight="1" s="1659">
      <c r="A729" s="588" t="n"/>
      <c r="B729" s="589" t="n"/>
      <c r="C729" s="527" t="n"/>
      <c r="D729" s="521" t="n"/>
      <c r="E729" s="589" t="n"/>
      <c r="F729" s="588" t="n"/>
      <c r="G729" s="527" t="n"/>
      <c r="H729" s="527" t="n"/>
      <c r="I729" s="527" t="n"/>
      <c r="J729" s="527" t="n"/>
      <c r="K729" s="589" t="n"/>
      <c r="L729" s="588" t="n"/>
      <c r="M729" s="588" t="n"/>
      <c r="N729" s="588" t="n"/>
      <c r="O729" s="588" t="n"/>
      <c r="P729" s="588" t="n"/>
      <c r="Q729" s="588" t="n"/>
      <c r="R729" s="588" t="n"/>
      <c r="S729" s="588" t="n"/>
      <c r="T729" s="588" t="n"/>
      <c r="U729" s="588" t="n"/>
      <c r="V729" s="588" t="n"/>
      <c r="W729" s="588" t="n"/>
      <c r="X729" s="588" t="n"/>
      <c r="Y729" s="588" t="n"/>
      <c r="Z729" s="588" t="n"/>
      <c r="AA729" s="588" t="n"/>
      <c r="AB729" s="588" t="n"/>
      <c r="AC729" s="588" t="n"/>
      <c r="AD729" s="588" t="n"/>
      <c r="AE729" s="588" t="n"/>
      <c r="AF729" s="588" t="n"/>
      <c r="AG729" s="588" t="n"/>
      <c r="AH729" s="588" t="n"/>
      <c r="AI729" s="588" t="n"/>
    </row>
    <row r="730" ht="13.5" customHeight="1" s="1659">
      <c r="A730" s="588" t="n"/>
      <c r="B730" s="589" t="n"/>
      <c r="C730" s="527" t="n"/>
      <c r="D730" s="521" t="n"/>
      <c r="E730" s="589" t="n"/>
      <c r="F730" s="588" t="n"/>
      <c r="G730" s="527" t="n"/>
      <c r="H730" s="527" t="n"/>
      <c r="I730" s="527" t="n"/>
      <c r="J730" s="527" t="n"/>
      <c r="K730" s="589" t="n"/>
      <c r="L730" s="588" t="n"/>
      <c r="M730" s="588" t="n"/>
      <c r="N730" s="588" t="n"/>
      <c r="O730" s="588" t="n"/>
      <c r="P730" s="588" t="n"/>
      <c r="Q730" s="588" t="n"/>
      <c r="R730" s="588" t="n"/>
      <c r="S730" s="588" t="n"/>
      <c r="T730" s="588" t="n"/>
      <c r="U730" s="588" t="n"/>
      <c r="V730" s="588" t="n"/>
      <c r="W730" s="588" t="n"/>
      <c r="X730" s="588" t="n"/>
      <c r="Y730" s="588" t="n"/>
      <c r="Z730" s="588" t="n"/>
      <c r="AA730" s="588" t="n"/>
      <c r="AB730" s="588" t="n"/>
      <c r="AC730" s="588" t="n"/>
      <c r="AD730" s="588" t="n"/>
      <c r="AE730" s="588" t="n"/>
      <c r="AF730" s="588" t="n"/>
      <c r="AG730" s="588" t="n"/>
      <c r="AH730" s="588" t="n"/>
      <c r="AI730" s="588" t="n"/>
    </row>
    <row r="731" ht="13.5" customHeight="1" s="1659">
      <c r="A731" s="588" t="n"/>
      <c r="B731" s="589" t="n"/>
      <c r="C731" s="527" t="n"/>
      <c r="D731" s="521" t="n"/>
      <c r="E731" s="589" t="n"/>
      <c r="F731" s="588" t="n"/>
      <c r="G731" s="527" t="n"/>
      <c r="H731" s="527" t="n"/>
      <c r="I731" s="527" t="n"/>
      <c r="J731" s="527" t="n"/>
      <c r="K731" s="589" t="n"/>
      <c r="L731" s="588" t="n"/>
      <c r="M731" s="588" t="n"/>
      <c r="N731" s="588" t="n"/>
      <c r="O731" s="588" t="n"/>
      <c r="P731" s="588" t="n"/>
      <c r="Q731" s="588" t="n"/>
      <c r="R731" s="588" t="n"/>
      <c r="S731" s="588" t="n"/>
      <c r="T731" s="588" t="n"/>
      <c r="U731" s="588" t="n"/>
      <c r="V731" s="588" t="n"/>
      <c r="W731" s="588" t="n"/>
      <c r="X731" s="588" t="n"/>
      <c r="Y731" s="588" t="n"/>
      <c r="Z731" s="588" t="n"/>
      <c r="AA731" s="588" t="n"/>
      <c r="AB731" s="588" t="n"/>
      <c r="AC731" s="588" t="n"/>
      <c r="AD731" s="588" t="n"/>
      <c r="AE731" s="588" t="n"/>
      <c r="AF731" s="588" t="n"/>
      <c r="AG731" s="588" t="n"/>
      <c r="AH731" s="588" t="n"/>
      <c r="AI731" s="588" t="n"/>
    </row>
    <row r="732" ht="13.5" customHeight="1" s="1659">
      <c r="A732" s="588" t="n"/>
      <c r="B732" s="589" t="n"/>
      <c r="C732" s="527" t="n"/>
      <c r="D732" s="521" t="n"/>
      <c r="E732" s="589" t="n"/>
      <c r="F732" s="588" t="n"/>
      <c r="G732" s="527" t="n"/>
      <c r="H732" s="527" t="n"/>
      <c r="I732" s="527" t="n"/>
      <c r="J732" s="527" t="n"/>
      <c r="K732" s="589" t="n"/>
      <c r="L732" s="588" t="n"/>
      <c r="M732" s="588" t="n"/>
      <c r="N732" s="588" t="n"/>
      <c r="O732" s="588" t="n"/>
      <c r="P732" s="588" t="n"/>
      <c r="Q732" s="588" t="n"/>
      <c r="R732" s="588" t="n"/>
      <c r="S732" s="588" t="n"/>
      <c r="T732" s="588" t="n"/>
      <c r="U732" s="588" t="n"/>
      <c r="V732" s="588" t="n"/>
      <c r="W732" s="588" t="n"/>
      <c r="X732" s="588" t="n"/>
      <c r="Y732" s="588" t="n"/>
      <c r="Z732" s="588" t="n"/>
      <c r="AA732" s="588" t="n"/>
      <c r="AB732" s="588" t="n"/>
      <c r="AC732" s="588" t="n"/>
      <c r="AD732" s="588" t="n"/>
      <c r="AE732" s="588" t="n"/>
      <c r="AF732" s="588" t="n"/>
      <c r="AG732" s="588" t="n"/>
      <c r="AH732" s="588" t="n"/>
      <c r="AI732" s="588" t="n"/>
    </row>
    <row r="733" ht="13.5" customHeight="1" s="1659">
      <c r="A733" s="588" t="n"/>
      <c r="B733" s="589" t="n"/>
      <c r="C733" s="527" t="n"/>
      <c r="D733" s="521" t="n"/>
      <c r="E733" s="589" t="n"/>
      <c r="F733" s="588" t="n"/>
      <c r="G733" s="527" t="n"/>
      <c r="H733" s="527" t="n"/>
      <c r="I733" s="527" t="n"/>
      <c r="J733" s="527" t="n"/>
      <c r="K733" s="589" t="n"/>
      <c r="L733" s="588" t="n"/>
      <c r="M733" s="588" t="n"/>
      <c r="N733" s="588" t="n"/>
      <c r="O733" s="588" t="n"/>
      <c r="P733" s="588" t="n"/>
      <c r="Q733" s="588" t="n"/>
      <c r="R733" s="588" t="n"/>
      <c r="S733" s="588" t="n"/>
      <c r="T733" s="588" t="n"/>
      <c r="U733" s="588" t="n"/>
      <c r="V733" s="588" t="n"/>
      <c r="W733" s="588" t="n"/>
      <c r="X733" s="588" t="n"/>
      <c r="Y733" s="588" t="n"/>
      <c r="Z733" s="588" t="n"/>
      <c r="AA733" s="588" t="n"/>
      <c r="AB733" s="588" t="n"/>
      <c r="AC733" s="588" t="n"/>
      <c r="AD733" s="588" t="n"/>
      <c r="AE733" s="588" t="n"/>
      <c r="AF733" s="588" t="n"/>
      <c r="AG733" s="588" t="n"/>
      <c r="AH733" s="588" t="n"/>
      <c r="AI733" s="588" t="n"/>
    </row>
    <row r="734" ht="13.5" customHeight="1" s="1659">
      <c r="A734" s="588" t="n"/>
      <c r="B734" s="589" t="n"/>
      <c r="C734" s="527" t="n"/>
      <c r="D734" s="521" t="n"/>
      <c r="E734" s="589" t="n"/>
      <c r="F734" s="588" t="n"/>
      <c r="G734" s="527" t="n"/>
      <c r="H734" s="527" t="n"/>
      <c r="I734" s="527" t="n"/>
      <c r="J734" s="527" t="n"/>
      <c r="K734" s="589" t="n"/>
      <c r="L734" s="588" t="n"/>
      <c r="M734" s="588" t="n"/>
      <c r="N734" s="588" t="n"/>
      <c r="O734" s="588" t="n"/>
      <c r="P734" s="588" t="n"/>
      <c r="Q734" s="588" t="n"/>
      <c r="R734" s="588" t="n"/>
      <c r="S734" s="588" t="n"/>
      <c r="T734" s="588" t="n"/>
      <c r="U734" s="588" t="n"/>
      <c r="V734" s="588" t="n"/>
      <c r="W734" s="588" t="n"/>
      <c r="X734" s="588" t="n"/>
      <c r="Y734" s="588" t="n"/>
      <c r="Z734" s="588" t="n"/>
      <c r="AA734" s="588" t="n"/>
      <c r="AB734" s="588" t="n"/>
      <c r="AC734" s="588" t="n"/>
      <c r="AD734" s="588" t="n"/>
      <c r="AE734" s="588" t="n"/>
      <c r="AF734" s="588" t="n"/>
      <c r="AG734" s="588" t="n"/>
      <c r="AH734" s="588" t="n"/>
      <c r="AI734" s="588" t="n"/>
    </row>
    <row r="735" ht="13.5" customHeight="1" s="1659">
      <c r="A735" s="588" t="n"/>
      <c r="B735" s="589" t="n"/>
      <c r="C735" s="527" t="n"/>
      <c r="D735" s="521" t="n"/>
      <c r="E735" s="589" t="n"/>
      <c r="F735" s="588" t="n"/>
      <c r="G735" s="527" t="n"/>
      <c r="H735" s="527" t="n"/>
      <c r="I735" s="527" t="n"/>
      <c r="J735" s="527" t="n"/>
      <c r="K735" s="589" t="n"/>
      <c r="L735" s="588" t="n"/>
      <c r="M735" s="588" t="n"/>
      <c r="N735" s="588" t="n"/>
      <c r="O735" s="588" t="n"/>
      <c r="P735" s="588" t="n"/>
      <c r="Q735" s="588" t="n"/>
      <c r="R735" s="588" t="n"/>
      <c r="S735" s="588" t="n"/>
      <c r="T735" s="588" t="n"/>
      <c r="U735" s="588" t="n"/>
      <c r="V735" s="588" t="n"/>
      <c r="W735" s="588" t="n"/>
      <c r="X735" s="588" t="n"/>
      <c r="Y735" s="588" t="n"/>
      <c r="Z735" s="588" t="n"/>
      <c r="AA735" s="588" t="n"/>
      <c r="AB735" s="588" t="n"/>
      <c r="AC735" s="588" t="n"/>
      <c r="AD735" s="588" t="n"/>
      <c r="AE735" s="588" t="n"/>
      <c r="AF735" s="588" t="n"/>
      <c r="AG735" s="588" t="n"/>
      <c r="AH735" s="588" t="n"/>
      <c r="AI735" s="588" t="n"/>
    </row>
    <row r="736" ht="13.5" customHeight="1" s="1659">
      <c r="A736" s="588" t="n"/>
      <c r="B736" s="589" t="n"/>
      <c r="C736" s="527" t="n"/>
      <c r="D736" s="521" t="n"/>
      <c r="E736" s="589" t="n"/>
      <c r="F736" s="588" t="n"/>
      <c r="G736" s="527" t="n"/>
      <c r="H736" s="527" t="n"/>
      <c r="I736" s="527" t="n"/>
      <c r="J736" s="527" t="n"/>
      <c r="K736" s="589" t="n"/>
      <c r="L736" s="588" t="n"/>
      <c r="M736" s="588" t="n"/>
      <c r="N736" s="588" t="n"/>
      <c r="O736" s="588" t="n"/>
      <c r="P736" s="588" t="n"/>
      <c r="Q736" s="588" t="n"/>
      <c r="R736" s="588" t="n"/>
      <c r="S736" s="588" t="n"/>
      <c r="T736" s="588" t="n"/>
      <c r="U736" s="588" t="n"/>
      <c r="V736" s="588" t="n"/>
      <c r="W736" s="588" t="n"/>
      <c r="X736" s="588" t="n"/>
      <c r="Y736" s="588" t="n"/>
      <c r="Z736" s="588" t="n"/>
      <c r="AA736" s="588" t="n"/>
      <c r="AB736" s="588" t="n"/>
      <c r="AC736" s="588" t="n"/>
      <c r="AD736" s="588" t="n"/>
      <c r="AE736" s="588" t="n"/>
      <c r="AF736" s="588" t="n"/>
      <c r="AG736" s="588" t="n"/>
      <c r="AH736" s="588" t="n"/>
      <c r="AI736" s="588" t="n"/>
    </row>
    <row r="737" ht="13.5" customHeight="1" s="1659">
      <c r="A737" s="588" t="n"/>
      <c r="B737" s="589" t="n"/>
      <c r="C737" s="527" t="n"/>
      <c r="D737" s="521" t="n"/>
      <c r="E737" s="589" t="n"/>
      <c r="F737" s="588" t="n"/>
      <c r="G737" s="527" t="n"/>
      <c r="H737" s="527" t="n"/>
      <c r="I737" s="527" t="n"/>
      <c r="J737" s="527" t="n"/>
      <c r="K737" s="589" t="n"/>
      <c r="L737" s="588" t="n"/>
      <c r="M737" s="588" t="n"/>
      <c r="N737" s="588" t="n"/>
      <c r="O737" s="588" t="n"/>
      <c r="P737" s="588" t="n"/>
      <c r="Q737" s="588" t="n"/>
      <c r="R737" s="588" t="n"/>
      <c r="S737" s="588" t="n"/>
      <c r="T737" s="588" t="n"/>
      <c r="U737" s="588" t="n"/>
      <c r="V737" s="588" t="n"/>
      <c r="W737" s="588" t="n"/>
      <c r="X737" s="588" t="n"/>
      <c r="Y737" s="588" t="n"/>
      <c r="Z737" s="588" t="n"/>
      <c r="AA737" s="588" t="n"/>
      <c r="AB737" s="588" t="n"/>
      <c r="AC737" s="588" t="n"/>
      <c r="AD737" s="588" t="n"/>
      <c r="AE737" s="588" t="n"/>
      <c r="AF737" s="588" t="n"/>
      <c r="AG737" s="588" t="n"/>
      <c r="AH737" s="588" t="n"/>
      <c r="AI737" s="588" t="n"/>
    </row>
    <row r="738" ht="13.5" customHeight="1" s="1659">
      <c r="A738" s="588" t="n"/>
      <c r="B738" s="589" t="n"/>
      <c r="C738" s="527" t="n"/>
      <c r="D738" s="521" t="n"/>
      <c r="E738" s="589" t="n"/>
      <c r="F738" s="588" t="n"/>
      <c r="G738" s="527" t="n"/>
      <c r="H738" s="527" t="n"/>
      <c r="I738" s="527" t="n"/>
      <c r="J738" s="527" t="n"/>
      <c r="K738" s="589" t="n"/>
      <c r="L738" s="588" t="n"/>
      <c r="M738" s="588" t="n"/>
      <c r="N738" s="588" t="n"/>
      <c r="O738" s="588" t="n"/>
      <c r="P738" s="588" t="n"/>
      <c r="Q738" s="588" t="n"/>
      <c r="R738" s="588" t="n"/>
      <c r="S738" s="588" t="n"/>
      <c r="T738" s="588" t="n"/>
      <c r="U738" s="588" t="n"/>
      <c r="V738" s="588" t="n"/>
      <c r="W738" s="588" t="n"/>
      <c r="X738" s="588" t="n"/>
      <c r="Y738" s="588" t="n"/>
      <c r="Z738" s="588" t="n"/>
      <c r="AA738" s="588" t="n"/>
      <c r="AB738" s="588" t="n"/>
      <c r="AC738" s="588" t="n"/>
      <c r="AD738" s="588" t="n"/>
      <c r="AE738" s="588" t="n"/>
      <c r="AF738" s="588" t="n"/>
      <c r="AG738" s="588" t="n"/>
      <c r="AH738" s="588" t="n"/>
      <c r="AI738" s="588" t="n"/>
    </row>
    <row r="739" ht="13.5" customHeight="1" s="1659">
      <c r="A739" s="588" t="n"/>
      <c r="B739" s="589" t="n"/>
      <c r="C739" s="527" t="n"/>
      <c r="D739" s="521" t="n"/>
      <c r="E739" s="589" t="n"/>
      <c r="F739" s="588" t="n"/>
      <c r="G739" s="527" t="n"/>
      <c r="H739" s="527" t="n"/>
      <c r="I739" s="527" t="n"/>
      <c r="J739" s="527" t="n"/>
      <c r="K739" s="589" t="n"/>
      <c r="L739" s="588" t="n"/>
      <c r="M739" s="588" t="n"/>
      <c r="N739" s="588" t="n"/>
      <c r="O739" s="588" t="n"/>
      <c r="P739" s="588" t="n"/>
      <c r="Q739" s="588" t="n"/>
      <c r="R739" s="588" t="n"/>
      <c r="S739" s="588" t="n"/>
      <c r="T739" s="588" t="n"/>
      <c r="U739" s="588" t="n"/>
      <c r="V739" s="588" t="n"/>
      <c r="W739" s="588" t="n"/>
      <c r="X739" s="588" t="n"/>
      <c r="Y739" s="588" t="n"/>
      <c r="Z739" s="588" t="n"/>
      <c r="AA739" s="588" t="n"/>
      <c r="AB739" s="588" t="n"/>
      <c r="AC739" s="588" t="n"/>
      <c r="AD739" s="588" t="n"/>
      <c r="AE739" s="588" t="n"/>
      <c r="AF739" s="588" t="n"/>
      <c r="AG739" s="588" t="n"/>
      <c r="AH739" s="588" t="n"/>
      <c r="AI739" s="588" t="n"/>
    </row>
    <row r="740" ht="13.5" customHeight="1" s="1659">
      <c r="A740" s="588" t="n"/>
      <c r="B740" s="589" t="n"/>
      <c r="C740" s="527" t="n"/>
      <c r="D740" s="521" t="n"/>
      <c r="E740" s="589" t="n"/>
      <c r="F740" s="588" t="n"/>
      <c r="G740" s="527" t="n"/>
      <c r="H740" s="527" t="n"/>
      <c r="I740" s="527" t="n"/>
      <c r="J740" s="527" t="n"/>
      <c r="K740" s="589" t="n"/>
      <c r="L740" s="588" t="n"/>
      <c r="M740" s="588" t="n"/>
      <c r="N740" s="588" t="n"/>
      <c r="O740" s="588" t="n"/>
      <c r="P740" s="588" t="n"/>
      <c r="Q740" s="588" t="n"/>
      <c r="R740" s="588" t="n"/>
      <c r="S740" s="588" t="n"/>
      <c r="T740" s="588" t="n"/>
      <c r="U740" s="588" t="n"/>
      <c r="V740" s="588" t="n"/>
      <c r="W740" s="588" t="n"/>
      <c r="X740" s="588" t="n"/>
      <c r="Y740" s="588" t="n"/>
      <c r="Z740" s="588" t="n"/>
      <c r="AA740" s="588" t="n"/>
      <c r="AB740" s="588" t="n"/>
      <c r="AC740" s="588" t="n"/>
      <c r="AD740" s="588" t="n"/>
      <c r="AE740" s="588" t="n"/>
      <c r="AF740" s="588" t="n"/>
      <c r="AG740" s="588" t="n"/>
      <c r="AH740" s="588" t="n"/>
      <c r="AI740" s="588" t="n"/>
    </row>
    <row r="741" ht="13.5" customHeight="1" s="1659">
      <c r="A741" s="588" t="n"/>
      <c r="B741" s="589" t="n"/>
      <c r="C741" s="527" t="n"/>
      <c r="D741" s="521" t="n"/>
      <c r="E741" s="589" t="n"/>
      <c r="F741" s="588" t="n"/>
      <c r="G741" s="527" t="n"/>
      <c r="H741" s="527" t="n"/>
      <c r="I741" s="527" t="n"/>
      <c r="J741" s="527" t="n"/>
      <c r="K741" s="589" t="n"/>
      <c r="L741" s="588" t="n"/>
      <c r="M741" s="588" t="n"/>
      <c r="N741" s="588" t="n"/>
      <c r="O741" s="588" t="n"/>
      <c r="P741" s="588" t="n"/>
      <c r="Q741" s="588" t="n"/>
      <c r="R741" s="588" t="n"/>
      <c r="S741" s="588" t="n"/>
      <c r="T741" s="588" t="n"/>
      <c r="U741" s="588" t="n"/>
      <c r="V741" s="588" t="n"/>
      <c r="W741" s="588" t="n"/>
      <c r="X741" s="588" t="n"/>
      <c r="Y741" s="588" t="n"/>
      <c r="Z741" s="588" t="n"/>
      <c r="AA741" s="588" t="n"/>
      <c r="AB741" s="588" t="n"/>
      <c r="AC741" s="588" t="n"/>
      <c r="AD741" s="588" t="n"/>
      <c r="AE741" s="588" t="n"/>
      <c r="AF741" s="588" t="n"/>
      <c r="AG741" s="588" t="n"/>
      <c r="AH741" s="588" t="n"/>
      <c r="AI741" s="588" t="n"/>
    </row>
    <row r="742" ht="13.5" customHeight="1" s="1659">
      <c r="A742" s="588" t="n"/>
      <c r="B742" s="589" t="n"/>
      <c r="C742" s="527" t="n"/>
      <c r="D742" s="521" t="n"/>
      <c r="E742" s="589" t="n"/>
      <c r="F742" s="588" t="n"/>
      <c r="G742" s="527" t="n"/>
      <c r="H742" s="527" t="n"/>
      <c r="I742" s="527" t="n"/>
      <c r="J742" s="527" t="n"/>
      <c r="K742" s="589" t="n"/>
      <c r="L742" s="588" t="n"/>
      <c r="M742" s="588" t="n"/>
      <c r="N742" s="588" t="n"/>
      <c r="O742" s="588" t="n"/>
      <c r="P742" s="588" t="n"/>
      <c r="Q742" s="588" t="n"/>
      <c r="R742" s="588" t="n"/>
      <c r="S742" s="588" t="n"/>
      <c r="T742" s="588" t="n"/>
      <c r="U742" s="588" t="n"/>
      <c r="V742" s="588" t="n"/>
      <c r="W742" s="588" t="n"/>
      <c r="X742" s="588" t="n"/>
      <c r="Y742" s="588" t="n"/>
      <c r="Z742" s="588" t="n"/>
      <c r="AA742" s="588" t="n"/>
      <c r="AB742" s="588" t="n"/>
      <c r="AC742" s="588" t="n"/>
      <c r="AD742" s="588" t="n"/>
      <c r="AE742" s="588" t="n"/>
      <c r="AF742" s="588" t="n"/>
      <c r="AG742" s="588" t="n"/>
      <c r="AH742" s="588" t="n"/>
      <c r="AI742" s="588" t="n"/>
    </row>
    <row r="743" ht="13.5" customHeight="1" s="1659">
      <c r="A743" s="588" t="n"/>
      <c r="B743" s="589" t="n"/>
      <c r="C743" s="527" t="n"/>
      <c r="D743" s="521" t="n"/>
      <c r="E743" s="589" t="n"/>
      <c r="F743" s="588" t="n"/>
      <c r="G743" s="527" t="n"/>
      <c r="H743" s="527" t="n"/>
      <c r="I743" s="527" t="n"/>
      <c r="J743" s="527" t="n"/>
      <c r="K743" s="589" t="n"/>
      <c r="L743" s="588" t="n"/>
      <c r="M743" s="588" t="n"/>
      <c r="N743" s="588" t="n"/>
      <c r="O743" s="588" t="n"/>
      <c r="P743" s="588" t="n"/>
      <c r="Q743" s="588" t="n"/>
      <c r="R743" s="588" t="n"/>
      <c r="S743" s="588" t="n"/>
      <c r="T743" s="588" t="n"/>
      <c r="U743" s="588" t="n"/>
      <c r="V743" s="588" t="n"/>
      <c r="W743" s="588" t="n"/>
      <c r="X743" s="588" t="n"/>
      <c r="Y743" s="588" t="n"/>
      <c r="Z743" s="588" t="n"/>
      <c r="AA743" s="588" t="n"/>
      <c r="AB743" s="588" t="n"/>
      <c r="AC743" s="588" t="n"/>
      <c r="AD743" s="588" t="n"/>
      <c r="AE743" s="588" t="n"/>
      <c r="AF743" s="588" t="n"/>
      <c r="AG743" s="588" t="n"/>
      <c r="AH743" s="588" t="n"/>
      <c r="AI743" s="588" t="n"/>
    </row>
    <row r="744" ht="13.5" customHeight="1" s="1659">
      <c r="A744" s="588" t="n"/>
      <c r="B744" s="589" t="n"/>
      <c r="C744" s="527" t="n"/>
      <c r="D744" s="521" t="n"/>
      <c r="E744" s="589" t="n"/>
      <c r="F744" s="588" t="n"/>
      <c r="G744" s="527" t="n"/>
      <c r="H744" s="527" t="n"/>
      <c r="I744" s="527" t="n"/>
      <c r="J744" s="527" t="n"/>
      <c r="K744" s="589" t="n"/>
      <c r="L744" s="588" t="n"/>
      <c r="M744" s="588" t="n"/>
      <c r="N744" s="588" t="n"/>
      <c r="O744" s="588" t="n"/>
      <c r="P744" s="588" t="n"/>
      <c r="Q744" s="588" t="n"/>
      <c r="R744" s="588" t="n"/>
      <c r="S744" s="588" t="n"/>
      <c r="T744" s="588" t="n"/>
      <c r="U744" s="588" t="n"/>
      <c r="V744" s="588" t="n"/>
      <c r="W744" s="588" t="n"/>
      <c r="X744" s="588" t="n"/>
      <c r="Y744" s="588" t="n"/>
      <c r="Z744" s="588" t="n"/>
      <c r="AA744" s="588" t="n"/>
      <c r="AB744" s="588" t="n"/>
      <c r="AC744" s="588" t="n"/>
      <c r="AD744" s="588" t="n"/>
      <c r="AE744" s="588" t="n"/>
      <c r="AF744" s="588" t="n"/>
      <c r="AG744" s="588" t="n"/>
      <c r="AH744" s="588" t="n"/>
      <c r="AI744" s="588" t="n"/>
    </row>
    <row r="745" ht="13.5" customHeight="1" s="1659">
      <c r="A745" s="588" t="n"/>
      <c r="B745" s="589" t="n"/>
      <c r="C745" s="527" t="n"/>
      <c r="D745" s="521" t="n"/>
      <c r="E745" s="589" t="n"/>
      <c r="F745" s="588" t="n"/>
      <c r="G745" s="527" t="n"/>
      <c r="H745" s="527" t="n"/>
      <c r="I745" s="527" t="n"/>
      <c r="J745" s="527" t="n"/>
      <c r="K745" s="589" t="n"/>
      <c r="L745" s="588" t="n"/>
      <c r="M745" s="588" t="n"/>
      <c r="N745" s="588" t="n"/>
      <c r="O745" s="588" t="n"/>
      <c r="P745" s="588" t="n"/>
      <c r="Q745" s="588" t="n"/>
      <c r="R745" s="588" t="n"/>
      <c r="S745" s="588" t="n"/>
      <c r="T745" s="588" t="n"/>
      <c r="U745" s="588" t="n"/>
      <c r="V745" s="588" t="n"/>
      <c r="W745" s="588" t="n"/>
      <c r="X745" s="588" t="n"/>
      <c r="Y745" s="588" t="n"/>
      <c r="Z745" s="588" t="n"/>
      <c r="AA745" s="588" t="n"/>
      <c r="AB745" s="588" t="n"/>
      <c r="AC745" s="588" t="n"/>
      <c r="AD745" s="588" t="n"/>
      <c r="AE745" s="588" t="n"/>
      <c r="AF745" s="588" t="n"/>
      <c r="AG745" s="588" t="n"/>
      <c r="AH745" s="588" t="n"/>
      <c r="AI745" s="588" t="n"/>
    </row>
    <row r="746" ht="13.5" customHeight="1" s="1659">
      <c r="A746" s="588" t="n"/>
      <c r="B746" s="589" t="n"/>
      <c r="C746" s="527" t="n"/>
      <c r="D746" s="521" t="n"/>
      <c r="E746" s="589" t="n"/>
      <c r="F746" s="588" t="n"/>
      <c r="G746" s="527" t="n"/>
      <c r="H746" s="527" t="n"/>
      <c r="I746" s="527" t="n"/>
      <c r="J746" s="527" t="n"/>
      <c r="K746" s="589" t="n"/>
      <c r="L746" s="588" t="n"/>
      <c r="M746" s="588" t="n"/>
      <c r="N746" s="588" t="n"/>
      <c r="O746" s="588" t="n"/>
      <c r="P746" s="588" t="n"/>
      <c r="Q746" s="588" t="n"/>
      <c r="R746" s="588" t="n"/>
      <c r="S746" s="588" t="n"/>
      <c r="T746" s="588" t="n"/>
      <c r="U746" s="588" t="n"/>
      <c r="V746" s="588" t="n"/>
      <c r="W746" s="588" t="n"/>
      <c r="X746" s="588" t="n"/>
      <c r="Y746" s="588" t="n"/>
      <c r="Z746" s="588" t="n"/>
      <c r="AA746" s="588" t="n"/>
      <c r="AB746" s="588" t="n"/>
      <c r="AC746" s="588" t="n"/>
      <c r="AD746" s="588" t="n"/>
      <c r="AE746" s="588" t="n"/>
      <c r="AF746" s="588" t="n"/>
      <c r="AG746" s="588" t="n"/>
      <c r="AH746" s="588" t="n"/>
      <c r="AI746" s="588" t="n"/>
    </row>
    <row r="747" ht="13.5" customHeight="1" s="1659">
      <c r="A747" s="588" t="n"/>
      <c r="B747" s="589" t="n"/>
      <c r="C747" s="527" t="n"/>
      <c r="D747" s="521" t="n"/>
      <c r="E747" s="589" t="n"/>
      <c r="F747" s="588" t="n"/>
      <c r="G747" s="527" t="n"/>
      <c r="H747" s="527" t="n"/>
      <c r="I747" s="527" t="n"/>
      <c r="J747" s="527" t="n"/>
      <c r="K747" s="589" t="n"/>
      <c r="L747" s="588" t="n"/>
      <c r="M747" s="588" t="n"/>
      <c r="N747" s="588" t="n"/>
      <c r="O747" s="588" t="n"/>
      <c r="P747" s="588" t="n"/>
      <c r="Q747" s="588" t="n"/>
      <c r="R747" s="588" t="n"/>
      <c r="S747" s="588" t="n"/>
      <c r="T747" s="588" t="n"/>
      <c r="U747" s="588" t="n"/>
      <c r="V747" s="588" t="n"/>
      <c r="W747" s="588" t="n"/>
      <c r="X747" s="588" t="n"/>
      <c r="Y747" s="588" t="n"/>
      <c r="Z747" s="588" t="n"/>
      <c r="AA747" s="588" t="n"/>
      <c r="AB747" s="588" t="n"/>
      <c r="AC747" s="588" t="n"/>
      <c r="AD747" s="588" t="n"/>
      <c r="AE747" s="588" t="n"/>
      <c r="AF747" s="588" t="n"/>
      <c r="AG747" s="588" t="n"/>
      <c r="AH747" s="588" t="n"/>
      <c r="AI747" s="588" t="n"/>
    </row>
    <row r="748" ht="13.5" customHeight="1" s="1659">
      <c r="A748" s="588" t="n"/>
      <c r="B748" s="589" t="n"/>
      <c r="C748" s="527" t="n"/>
      <c r="D748" s="521" t="n"/>
      <c r="E748" s="589" t="n"/>
      <c r="F748" s="588" t="n"/>
      <c r="G748" s="527" t="n"/>
      <c r="H748" s="527" t="n"/>
      <c r="I748" s="527" t="n"/>
      <c r="J748" s="527" t="n"/>
      <c r="K748" s="589" t="n"/>
      <c r="L748" s="588" t="n"/>
      <c r="M748" s="588" t="n"/>
      <c r="N748" s="588" t="n"/>
      <c r="O748" s="588" t="n"/>
      <c r="P748" s="588" t="n"/>
      <c r="Q748" s="588" t="n"/>
      <c r="R748" s="588" t="n"/>
      <c r="S748" s="588" t="n"/>
      <c r="T748" s="588" t="n"/>
      <c r="U748" s="588" t="n"/>
      <c r="V748" s="588" t="n"/>
      <c r="W748" s="588" t="n"/>
      <c r="X748" s="588" t="n"/>
      <c r="Y748" s="588" t="n"/>
      <c r="Z748" s="588" t="n"/>
      <c r="AA748" s="588" t="n"/>
      <c r="AB748" s="588" t="n"/>
      <c r="AC748" s="588" t="n"/>
      <c r="AD748" s="588" t="n"/>
      <c r="AE748" s="588" t="n"/>
      <c r="AF748" s="588" t="n"/>
      <c r="AG748" s="588" t="n"/>
      <c r="AH748" s="588" t="n"/>
      <c r="AI748" s="588" t="n"/>
    </row>
    <row r="749" ht="13.5" customHeight="1" s="1659">
      <c r="A749" s="588" t="n"/>
      <c r="B749" s="589" t="n"/>
      <c r="C749" s="527" t="n"/>
      <c r="D749" s="521" t="n"/>
      <c r="E749" s="589" t="n"/>
      <c r="F749" s="588" t="n"/>
      <c r="G749" s="527" t="n"/>
      <c r="H749" s="527" t="n"/>
      <c r="I749" s="527" t="n"/>
      <c r="J749" s="527" t="n"/>
      <c r="K749" s="589" t="n"/>
      <c r="L749" s="588" t="n"/>
      <c r="M749" s="588" t="n"/>
      <c r="N749" s="588" t="n"/>
      <c r="O749" s="588" t="n"/>
      <c r="P749" s="588" t="n"/>
      <c r="Q749" s="588" t="n"/>
      <c r="R749" s="588" t="n"/>
      <c r="S749" s="588" t="n"/>
      <c r="T749" s="588" t="n"/>
      <c r="U749" s="588" t="n"/>
      <c r="V749" s="588" t="n"/>
      <c r="W749" s="588" t="n"/>
      <c r="X749" s="588" t="n"/>
      <c r="Y749" s="588" t="n"/>
      <c r="Z749" s="588" t="n"/>
      <c r="AA749" s="588" t="n"/>
      <c r="AB749" s="588" t="n"/>
      <c r="AC749" s="588" t="n"/>
      <c r="AD749" s="588" t="n"/>
      <c r="AE749" s="588" t="n"/>
      <c r="AF749" s="588" t="n"/>
      <c r="AG749" s="588" t="n"/>
      <c r="AH749" s="588" t="n"/>
      <c r="AI749" s="588" t="n"/>
    </row>
    <row r="750" ht="13.5" customHeight="1" s="1659">
      <c r="A750" s="588" t="n"/>
      <c r="B750" s="589" t="n"/>
      <c r="C750" s="527" t="n"/>
      <c r="D750" s="521" t="n"/>
      <c r="E750" s="589" t="n"/>
      <c r="F750" s="588" t="n"/>
      <c r="G750" s="527" t="n"/>
      <c r="H750" s="527" t="n"/>
      <c r="I750" s="527" t="n"/>
      <c r="J750" s="527" t="n"/>
      <c r="K750" s="589" t="n"/>
      <c r="L750" s="588" t="n"/>
      <c r="M750" s="588" t="n"/>
      <c r="N750" s="588" t="n"/>
      <c r="O750" s="588" t="n"/>
      <c r="P750" s="588" t="n"/>
      <c r="Q750" s="588" t="n"/>
      <c r="R750" s="588" t="n"/>
      <c r="S750" s="588" t="n"/>
      <c r="T750" s="588" t="n"/>
      <c r="U750" s="588" t="n"/>
      <c r="V750" s="588" t="n"/>
      <c r="W750" s="588" t="n"/>
      <c r="X750" s="588" t="n"/>
      <c r="Y750" s="588" t="n"/>
      <c r="Z750" s="588" t="n"/>
      <c r="AA750" s="588" t="n"/>
      <c r="AB750" s="588" t="n"/>
      <c r="AC750" s="588" t="n"/>
      <c r="AD750" s="588" t="n"/>
      <c r="AE750" s="588" t="n"/>
      <c r="AF750" s="588" t="n"/>
      <c r="AG750" s="588" t="n"/>
      <c r="AH750" s="588" t="n"/>
      <c r="AI750" s="588" t="n"/>
    </row>
    <row r="751" ht="13.5" customHeight="1" s="1659">
      <c r="A751" s="588" t="n"/>
      <c r="B751" s="589" t="n"/>
      <c r="C751" s="527" t="n"/>
      <c r="D751" s="521" t="n"/>
      <c r="E751" s="589" t="n"/>
      <c r="F751" s="588" t="n"/>
      <c r="G751" s="527" t="n"/>
      <c r="H751" s="527" t="n"/>
      <c r="I751" s="527" t="n"/>
      <c r="J751" s="527" t="n"/>
      <c r="K751" s="589" t="n"/>
      <c r="L751" s="588" t="n"/>
      <c r="M751" s="588" t="n"/>
      <c r="N751" s="588" t="n"/>
      <c r="O751" s="588" t="n"/>
      <c r="P751" s="588" t="n"/>
      <c r="Q751" s="588" t="n"/>
      <c r="R751" s="588" t="n"/>
      <c r="S751" s="588" t="n"/>
      <c r="T751" s="588" t="n"/>
      <c r="U751" s="588" t="n"/>
      <c r="V751" s="588" t="n"/>
      <c r="W751" s="588" t="n"/>
      <c r="X751" s="588" t="n"/>
      <c r="Y751" s="588" t="n"/>
      <c r="Z751" s="588" t="n"/>
      <c r="AA751" s="588" t="n"/>
      <c r="AB751" s="588" t="n"/>
      <c r="AC751" s="588" t="n"/>
      <c r="AD751" s="588" t="n"/>
      <c r="AE751" s="588" t="n"/>
      <c r="AF751" s="588" t="n"/>
      <c r="AG751" s="588" t="n"/>
      <c r="AH751" s="588" t="n"/>
      <c r="AI751" s="588" t="n"/>
    </row>
    <row r="752" ht="13.5" customHeight="1" s="1659">
      <c r="A752" s="588" t="n"/>
      <c r="B752" s="589" t="n"/>
      <c r="C752" s="527" t="n"/>
      <c r="D752" s="521" t="n"/>
      <c r="E752" s="589" t="n"/>
      <c r="F752" s="588" t="n"/>
      <c r="G752" s="527" t="n"/>
      <c r="H752" s="527" t="n"/>
      <c r="I752" s="527" t="n"/>
      <c r="J752" s="527" t="n"/>
      <c r="K752" s="589" t="n"/>
      <c r="L752" s="588" t="n"/>
      <c r="M752" s="588" t="n"/>
      <c r="N752" s="588" t="n"/>
      <c r="O752" s="588" t="n"/>
      <c r="P752" s="588" t="n"/>
      <c r="Q752" s="588" t="n"/>
      <c r="R752" s="588" t="n"/>
      <c r="S752" s="588" t="n"/>
      <c r="T752" s="588" t="n"/>
      <c r="U752" s="588" t="n"/>
      <c r="V752" s="588" t="n"/>
      <c r="W752" s="588" t="n"/>
      <c r="X752" s="588" t="n"/>
      <c r="Y752" s="588" t="n"/>
      <c r="Z752" s="588" t="n"/>
      <c r="AA752" s="588" t="n"/>
      <c r="AB752" s="588" t="n"/>
      <c r="AC752" s="588" t="n"/>
      <c r="AD752" s="588" t="n"/>
      <c r="AE752" s="588" t="n"/>
      <c r="AF752" s="588" t="n"/>
      <c r="AG752" s="588" t="n"/>
      <c r="AH752" s="588" t="n"/>
      <c r="AI752" s="588" t="n"/>
    </row>
    <row r="753" ht="13.5" customHeight="1" s="1659">
      <c r="A753" s="588" t="n"/>
      <c r="B753" s="589" t="n"/>
      <c r="C753" s="527" t="n"/>
      <c r="D753" s="521" t="n"/>
      <c r="E753" s="589" t="n"/>
      <c r="F753" s="588" t="n"/>
      <c r="G753" s="527" t="n"/>
      <c r="H753" s="527" t="n"/>
      <c r="I753" s="527" t="n"/>
      <c r="J753" s="527" t="n"/>
      <c r="K753" s="589" t="n"/>
      <c r="L753" s="588" t="n"/>
      <c r="M753" s="588" t="n"/>
      <c r="N753" s="588" t="n"/>
      <c r="O753" s="588" t="n"/>
      <c r="P753" s="588" t="n"/>
      <c r="Q753" s="588" t="n"/>
      <c r="R753" s="588" t="n"/>
      <c r="S753" s="588" t="n"/>
      <c r="T753" s="588" t="n"/>
      <c r="U753" s="588" t="n"/>
      <c r="V753" s="588" t="n"/>
      <c r="W753" s="588" t="n"/>
      <c r="X753" s="588" t="n"/>
      <c r="Y753" s="588" t="n"/>
      <c r="Z753" s="588" t="n"/>
      <c r="AA753" s="588" t="n"/>
      <c r="AB753" s="588" t="n"/>
      <c r="AC753" s="588" t="n"/>
      <c r="AD753" s="588" t="n"/>
      <c r="AE753" s="588" t="n"/>
      <c r="AF753" s="588" t="n"/>
      <c r="AG753" s="588" t="n"/>
      <c r="AH753" s="588" t="n"/>
      <c r="AI753" s="588" t="n"/>
    </row>
    <row r="754" ht="13.5" customHeight="1" s="1659">
      <c r="A754" s="588" t="n"/>
      <c r="B754" s="589" t="n"/>
      <c r="C754" s="527" t="n"/>
      <c r="D754" s="521" t="n"/>
      <c r="E754" s="589" t="n"/>
      <c r="F754" s="588" t="n"/>
      <c r="G754" s="527" t="n"/>
      <c r="H754" s="527" t="n"/>
      <c r="I754" s="527" t="n"/>
      <c r="J754" s="527" t="n"/>
      <c r="K754" s="589" t="n"/>
      <c r="L754" s="588" t="n"/>
      <c r="M754" s="588" t="n"/>
      <c r="N754" s="588" t="n"/>
      <c r="O754" s="588" t="n"/>
      <c r="P754" s="588" t="n"/>
      <c r="Q754" s="588" t="n"/>
      <c r="R754" s="588" t="n"/>
      <c r="S754" s="588" t="n"/>
      <c r="T754" s="588" t="n"/>
      <c r="U754" s="588" t="n"/>
      <c r="V754" s="588" t="n"/>
      <c r="W754" s="588" t="n"/>
      <c r="X754" s="588" t="n"/>
      <c r="Y754" s="588" t="n"/>
      <c r="Z754" s="588" t="n"/>
      <c r="AA754" s="588" t="n"/>
      <c r="AB754" s="588" t="n"/>
      <c r="AC754" s="588" t="n"/>
      <c r="AD754" s="588" t="n"/>
      <c r="AE754" s="588" t="n"/>
      <c r="AF754" s="588" t="n"/>
      <c r="AG754" s="588" t="n"/>
      <c r="AH754" s="588" t="n"/>
      <c r="AI754" s="588" t="n"/>
    </row>
    <row r="755" ht="13.5" customHeight="1" s="1659">
      <c r="A755" s="588" t="n"/>
      <c r="B755" s="589" t="n"/>
      <c r="C755" s="527" t="n"/>
      <c r="D755" s="521" t="n"/>
      <c r="E755" s="589" t="n"/>
      <c r="F755" s="588" t="n"/>
      <c r="G755" s="527" t="n"/>
      <c r="H755" s="527" t="n"/>
      <c r="I755" s="527" t="n"/>
      <c r="J755" s="527" t="n"/>
      <c r="K755" s="589" t="n"/>
      <c r="L755" s="588" t="n"/>
      <c r="M755" s="588" t="n"/>
      <c r="N755" s="588" t="n"/>
      <c r="O755" s="588" t="n"/>
      <c r="P755" s="588" t="n"/>
      <c r="Q755" s="588" t="n"/>
      <c r="R755" s="588" t="n"/>
      <c r="S755" s="588" t="n"/>
      <c r="T755" s="588" t="n"/>
      <c r="U755" s="588" t="n"/>
      <c r="V755" s="588" t="n"/>
      <c r="W755" s="588" t="n"/>
      <c r="X755" s="588" t="n"/>
      <c r="Y755" s="588" t="n"/>
      <c r="Z755" s="588" t="n"/>
      <c r="AA755" s="588" t="n"/>
      <c r="AB755" s="588" t="n"/>
      <c r="AC755" s="588" t="n"/>
      <c r="AD755" s="588" t="n"/>
      <c r="AE755" s="588" t="n"/>
      <c r="AF755" s="588" t="n"/>
      <c r="AG755" s="588" t="n"/>
      <c r="AH755" s="588" t="n"/>
      <c r="AI755" s="588" t="n"/>
    </row>
    <row r="756" ht="13.5" customHeight="1" s="1659">
      <c r="A756" s="588" t="n"/>
      <c r="B756" s="589" t="n"/>
      <c r="C756" s="527" t="n"/>
      <c r="D756" s="521" t="n"/>
      <c r="E756" s="589" t="n"/>
      <c r="F756" s="588" t="n"/>
      <c r="G756" s="527" t="n"/>
      <c r="H756" s="527" t="n"/>
      <c r="I756" s="527" t="n"/>
      <c r="J756" s="527" t="n"/>
      <c r="K756" s="589" t="n"/>
      <c r="L756" s="588" t="n"/>
      <c r="M756" s="588" t="n"/>
      <c r="N756" s="588" t="n"/>
      <c r="O756" s="588" t="n"/>
      <c r="P756" s="588" t="n"/>
      <c r="Q756" s="588" t="n"/>
      <c r="R756" s="588" t="n"/>
      <c r="S756" s="588" t="n"/>
      <c r="T756" s="588" t="n"/>
      <c r="U756" s="588" t="n"/>
      <c r="V756" s="588" t="n"/>
      <c r="W756" s="588" t="n"/>
      <c r="X756" s="588" t="n"/>
      <c r="Y756" s="588" t="n"/>
      <c r="Z756" s="588" t="n"/>
      <c r="AA756" s="588" t="n"/>
      <c r="AB756" s="588" t="n"/>
      <c r="AC756" s="588" t="n"/>
      <c r="AD756" s="588" t="n"/>
      <c r="AE756" s="588" t="n"/>
      <c r="AF756" s="588" t="n"/>
      <c r="AG756" s="588" t="n"/>
      <c r="AH756" s="588" t="n"/>
      <c r="AI756" s="588" t="n"/>
    </row>
    <row r="757" ht="13.5" customHeight="1" s="1659">
      <c r="A757" s="588" t="n"/>
      <c r="B757" s="589" t="n"/>
      <c r="C757" s="527" t="n"/>
      <c r="D757" s="521" t="n"/>
      <c r="E757" s="589" t="n"/>
      <c r="F757" s="588" t="n"/>
      <c r="G757" s="527" t="n"/>
      <c r="H757" s="527" t="n"/>
      <c r="I757" s="527" t="n"/>
      <c r="J757" s="527" t="n"/>
      <c r="K757" s="589" t="n"/>
      <c r="L757" s="588" t="n"/>
      <c r="M757" s="588" t="n"/>
      <c r="N757" s="588" t="n"/>
      <c r="O757" s="588" t="n"/>
      <c r="P757" s="588" t="n"/>
      <c r="Q757" s="588" t="n"/>
      <c r="R757" s="588" t="n"/>
      <c r="S757" s="588" t="n"/>
      <c r="T757" s="588" t="n"/>
      <c r="U757" s="588" t="n"/>
      <c r="V757" s="588" t="n"/>
      <c r="W757" s="588" t="n"/>
      <c r="X757" s="588" t="n"/>
      <c r="Y757" s="588" t="n"/>
      <c r="Z757" s="588" t="n"/>
      <c r="AA757" s="588" t="n"/>
      <c r="AB757" s="588" t="n"/>
      <c r="AC757" s="588" t="n"/>
      <c r="AD757" s="588" t="n"/>
      <c r="AE757" s="588" t="n"/>
      <c r="AF757" s="588" t="n"/>
      <c r="AG757" s="588" t="n"/>
      <c r="AH757" s="588" t="n"/>
      <c r="AI757" s="588" t="n"/>
    </row>
    <row r="758" ht="13.5" customHeight="1" s="1659">
      <c r="A758" s="588" t="n"/>
      <c r="B758" s="589" t="n"/>
      <c r="C758" s="527" t="n"/>
      <c r="D758" s="521" t="n"/>
      <c r="E758" s="589" t="n"/>
      <c r="F758" s="588" t="n"/>
      <c r="G758" s="527" t="n"/>
      <c r="H758" s="527" t="n"/>
      <c r="I758" s="527" t="n"/>
      <c r="J758" s="527" t="n"/>
      <c r="K758" s="589" t="n"/>
      <c r="L758" s="588" t="n"/>
      <c r="M758" s="588" t="n"/>
      <c r="N758" s="588" t="n"/>
      <c r="O758" s="588" t="n"/>
      <c r="P758" s="588" t="n"/>
      <c r="Q758" s="588" t="n"/>
      <c r="R758" s="588" t="n"/>
      <c r="S758" s="588" t="n"/>
      <c r="T758" s="588" t="n"/>
      <c r="U758" s="588" t="n"/>
      <c r="V758" s="588" t="n"/>
      <c r="W758" s="588" t="n"/>
      <c r="X758" s="588" t="n"/>
      <c r="Y758" s="588" t="n"/>
      <c r="Z758" s="588" t="n"/>
      <c r="AA758" s="588" t="n"/>
      <c r="AB758" s="588" t="n"/>
      <c r="AC758" s="588" t="n"/>
      <c r="AD758" s="588" t="n"/>
      <c r="AE758" s="588" t="n"/>
      <c r="AF758" s="588" t="n"/>
      <c r="AG758" s="588" t="n"/>
      <c r="AH758" s="588" t="n"/>
      <c r="AI758" s="588" t="n"/>
    </row>
    <row r="759" ht="13.5" customHeight="1" s="1659">
      <c r="A759" s="588" t="n"/>
      <c r="B759" s="589" t="n"/>
      <c r="C759" s="527" t="n"/>
      <c r="D759" s="521" t="n"/>
      <c r="E759" s="589" t="n"/>
      <c r="F759" s="588" t="n"/>
      <c r="G759" s="527" t="n"/>
      <c r="H759" s="527" t="n"/>
      <c r="I759" s="527" t="n"/>
      <c r="J759" s="527" t="n"/>
      <c r="K759" s="589" t="n"/>
      <c r="L759" s="588" t="n"/>
      <c r="M759" s="588" t="n"/>
      <c r="N759" s="588" t="n"/>
      <c r="O759" s="588" t="n"/>
      <c r="P759" s="588" t="n"/>
      <c r="Q759" s="588" t="n"/>
      <c r="R759" s="588" t="n"/>
      <c r="S759" s="588" t="n"/>
      <c r="T759" s="588" t="n"/>
      <c r="U759" s="588" t="n"/>
      <c r="V759" s="588" t="n"/>
      <c r="W759" s="588" t="n"/>
      <c r="X759" s="588" t="n"/>
      <c r="Y759" s="588" t="n"/>
      <c r="Z759" s="588" t="n"/>
      <c r="AA759" s="588" t="n"/>
      <c r="AB759" s="588" t="n"/>
      <c r="AC759" s="588" t="n"/>
      <c r="AD759" s="588" t="n"/>
      <c r="AE759" s="588" t="n"/>
      <c r="AF759" s="588" t="n"/>
      <c r="AG759" s="588" t="n"/>
      <c r="AH759" s="588" t="n"/>
      <c r="AI759" s="588" t="n"/>
    </row>
    <row r="760" ht="13.5" customHeight="1" s="1659">
      <c r="A760" s="588" t="n"/>
      <c r="B760" s="589" t="n"/>
      <c r="C760" s="527" t="n"/>
      <c r="D760" s="521" t="n"/>
      <c r="E760" s="589" t="n"/>
      <c r="F760" s="588" t="n"/>
      <c r="G760" s="527" t="n"/>
      <c r="H760" s="527" t="n"/>
      <c r="I760" s="527" t="n"/>
      <c r="J760" s="527" t="n"/>
      <c r="K760" s="589" t="n"/>
      <c r="L760" s="588" t="n"/>
      <c r="M760" s="588" t="n"/>
      <c r="N760" s="588" t="n"/>
      <c r="O760" s="588" t="n"/>
      <c r="P760" s="588" t="n"/>
      <c r="Q760" s="588" t="n"/>
      <c r="R760" s="588" t="n"/>
      <c r="S760" s="588" t="n"/>
      <c r="T760" s="588" t="n"/>
      <c r="U760" s="588" t="n"/>
      <c r="V760" s="588" t="n"/>
      <c r="W760" s="588" t="n"/>
      <c r="X760" s="588" t="n"/>
      <c r="Y760" s="588" t="n"/>
      <c r="Z760" s="588" t="n"/>
      <c r="AA760" s="588" t="n"/>
      <c r="AB760" s="588" t="n"/>
      <c r="AC760" s="588" t="n"/>
      <c r="AD760" s="588" t="n"/>
      <c r="AE760" s="588" t="n"/>
      <c r="AF760" s="588" t="n"/>
      <c r="AG760" s="588" t="n"/>
      <c r="AH760" s="588" t="n"/>
      <c r="AI760" s="588" t="n"/>
    </row>
    <row r="761" ht="13.5" customHeight="1" s="1659">
      <c r="A761" s="588" t="n"/>
      <c r="B761" s="589" t="n"/>
      <c r="C761" s="527" t="n"/>
      <c r="D761" s="521" t="n"/>
      <c r="E761" s="589" t="n"/>
      <c r="F761" s="588" t="n"/>
      <c r="G761" s="527" t="n"/>
      <c r="H761" s="527" t="n"/>
      <c r="I761" s="527" t="n"/>
      <c r="J761" s="527" t="n"/>
      <c r="K761" s="589" t="n"/>
      <c r="L761" s="588" t="n"/>
      <c r="M761" s="588" t="n"/>
      <c r="N761" s="588" t="n"/>
      <c r="O761" s="588" t="n"/>
      <c r="P761" s="588" t="n"/>
      <c r="Q761" s="588" t="n"/>
      <c r="R761" s="588" t="n"/>
      <c r="S761" s="588" t="n"/>
      <c r="T761" s="588" t="n"/>
      <c r="U761" s="588" t="n"/>
      <c r="V761" s="588" t="n"/>
      <c r="W761" s="588" t="n"/>
      <c r="X761" s="588" t="n"/>
      <c r="Y761" s="588" t="n"/>
      <c r="Z761" s="588" t="n"/>
      <c r="AA761" s="588" t="n"/>
      <c r="AB761" s="588" t="n"/>
      <c r="AC761" s="588" t="n"/>
      <c r="AD761" s="588" t="n"/>
      <c r="AE761" s="588" t="n"/>
      <c r="AF761" s="588" t="n"/>
      <c r="AG761" s="588" t="n"/>
      <c r="AH761" s="588" t="n"/>
      <c r="AI761" s="588" t="n"/>
    </row>
    <row r="762" ht="13.5" customHeight="1" s="1659">
      <c r="A762" s="588" t="n"/>
      <c r="B762" s="589" t="n"/>
      <c r="C762" s="527" t="n"/>
      <c r="D762" s="521" t="n"/>
      <c r="E762" s="589" t="n"/>
      <c r="F762" s="588" t="n"/>
      <c r="G762" s="527" t="n"/>
      <c r="H762" s="527" t="n"/>
      <c r="I762" s="527" t="n"/>
      <c r="J762" s="527" t="n"/>
      <c r="K762" s="589" t="n"/>
      <c r="L762" s="588" t="n"/>
      <c r="M762" s="588" t="n"/>
      <c r="N762" s="588" t="n"/>
      <c r="O762" s="588" t="n"/>
      <c r="P762" s="588" t="n"/>
      <c r="Q762" s="588" t="n"/>
      <c r="R762" s="588" t="n"/>
      <c r="S762" s="588" t="n"/>
      <c r="T762" s="588" t="n"/>
      <c r="U762" s="588" t="n"/>
      <c r="V762" s="588" t="n"/>
      <c r="W762" s="588" t="n"/>
      <c r="X762" s="588" t="n"/>
      <c r="Y762" s="588" t="n"/>
      <c r="Z762" s="588" t="n"/>
      <c r="AA762" s="588" t="n"/>
      <c r="AB762" s="588" t="n"/>
      <c r="AC762" s="588" t="n"/>
      <c r="AD762" s="588" t="n"/>
      <c r="AE762" s="588" t="n"/>
      <c r="AF762" s="588" t="n"/>
      <c r="AG762" s="588" t="n"/>
      <c r="AH762" s="588" t="n"/>
      <c r="AI762" s="588" t="n"/>
    </row>
    <row r="763" ht="13.5" customHeight="1" s="1659">
      <c r="A763" s="588" t="n"/>
      <c r="B763" s="589" t="n"/>
      <c r="C763" s="527" t="n"/>
      <c r="D763" s="521" t="n"/>
      <c r="E763" s="589" t="n"/>
      <c r="F763" s="588" t="n"/>
      <c r="G763" s="527" t="n"/>
      <c r="H763" s="527" t="n"/>
      <c r="I763" s="527" t="n"/>
      <c r="J763" s="527" t="n"/>
      <c r="K763" s="589" t="n"/>
      <c r="L763" s="588" t="n"/>
      <c r="M763" s="588" t="n"/>
      <c r="N763" s="588" t="n"/>
      <c r="O763" s="588" t="n"/>
      <c r="P763" s="588" t="n"/>
      <c r="Q763" s="588" t="n"/>
      <c r="R763" s="588" t="n"/>
      <c r="S763" s="588" t="n"/>
      <c r="T763" s="588" t="n"/>
      <c r="U763" s="588" t="n"/>
      <c r="V763" s="588" t="n"/>
      <c r="W763" s="588" t="n"/>
      <c r="X763" s="588" t="n"/>
      <c r="Y763" s="588" t="n"/>
      <c r="Z763" s="588" t="n"/>
      <c r="AA763" s="588" t="n"/>
      <c r="AB763" s="588" t="n"/>
      <c r="AC763" s="588" t="n"/>
      <c r="AD763" s="588" t="n"/>
      <c r="AE763" s="588" t="n"/>
      <c r="AF763" s="588" t="n"/>
      <c r="AG763" s="588" t="n"/>
      <c r="AH763" s="588" t="n"/>
      <c r="AI763" s="588" t="n"/>
    </row>
    <row r="764" ht="13.5" customHeight="1" s="1659">
      <c r="A764" s="588" t="n"/>
      <c r="B764" s="589" t="n"/>
      <c r="C764" s="527" t="n"/>
      <c r="D764" s="521" t="n"/>
      <c r="E764" s="589" t="n"/>
      <c r="F764" s="588" t="n"/>
      <c r="G764" s="527" t="n"/>
      <c r="H764" s="527" t="n"/>
      <c r="I764" s="527" t="n"/>
      <c r="J764" s="527" t="n"/>
      <c r="K764" s="589" t="n"/>
      <c r="L764" s="588" t="n"/>
      <c r="M764" s="588" t="n"/>
      <c r="N764" s="588" t="n"/>
      <c r="O764" s="588" t="n"/>
      <c r="P764" s="588" t="n"/>
      <c r="Q764" s="588" t="n"/>
      <c r="R764" s="588" t="n"/>
      <c r="S764" s="588" t="n"/>
      <c r="T764" s="588" t="n"/>
      <c r="U764" s="588" t="n"/>
      <c r="V764" s="588" t="n"/>
      <c r="W764" s="588" t="n"/>
      <c r="X764" s="588" t="n"/>
      <c r="Y764" s="588" t="n"/>
      <c r="Z764" s="588" t="n"/>
      <c r="AA764" s="588" t="n"/>
      <c r="AB764" s="588" t="n"/>
      <c r="AC764" s="588" t="n"/>
      <c r="AD764" s="588" t="n"/>
      <c r="AE764" s="588" t="n"/>
      <c r="AF764" s="588" t="n"/>
      <c r="AG764" s="588" t="n"/>
      <c r="AH764" s="588" t="n"/>
      <c r="AI764" s="588" t="n"/>
    </row>
    <row r="765" ht="13.5" customHeight="1" s="1659">
      <c r="A765" s="588" t="n"/>
      <c r="B765" s="589" t="n"/>
      <c r="C765" s="527" t="n"/>
      <c r="D765" s="521" t="n"/>
      <c r="E765" s="589" t="n"/>
      <c r="F765" s="588" t="n"/>
      <c r="G765" s="527" t="n"/>
      <c r="H765" s="527" t="n"/>
      <c r="I765" s="527" t="n"/>
      <c r="J765" s="527" t="n"/>
      <c r="K765" s="589" t="n"/>
      <c r="L765" s="588" t="n"/>
      <c r="M765" s="588" t="n"/>
      <c r="N765" s="588" t="n"/>
      <c r="O765" s="588" t="n"/>
      <c r="P765" s="588" t="n"/>
      <c r="Q765" s="588" t="n"/>
      <c r="R765" s="588" t="n"/>
      <c r="S765" s="588" t="n"/>
      <c r="T765" s="588" t="n"/>
      <c r="U765" s="588" t="n"/>
      <c r="V765" s="588" t="n"/>
      <c r="W765" s="588" t="n"/>
      <c r="X765" s="588" t="n"/>
      <c r="Y765" s="588" t="n"/>
      <c r="Z765" s="588" t="n"/>
      <c r="AA765" s="588" t="n"/>
      <c r="AB765" s="588" t="n"/>
      <c r="AC765" s="588" t="n"/>
      <c r="AD765" s="588" t="n"/>
      <c r="AE765" s="588" t="n"/>
      <c r="AF765" s="588" t="n"/>
      <c r="AG765" s="588" t="n"/>
      <c r="AH765" s="588" t="n"/>
      <c r="AI765" s="588" t="n"/>
    </row>
    <row r="766" ht="13.5" customHeight="1" s="1659">
      <c r="A766" s="588" t="n"/>
      <c r="B766" s="589" t="n"/>
      <c r="C766" s="527" t="n"/>
      <c r="D766" s="521" t="n"/>
      <c r="E766" s="589" t="n"/>
      <c r="F766" s="588" t="n"/>
      <c r="G766" s="527" t="n"/>
      <c r="H766" s="527" t="n"/>
      <c r="I766" s="527" t="n"/>
      <c r="J766" s="527" t="n"/>
      <c r="K766" s="589" t="n"/>
      <c r="L766" s="588" t="n"/>
      <c r="M766" s="588" t="n"/>
      <c r="N766" s="588" t="n"/>
      <c r="O766" s="588" t="n"/>
      <c r="P766" s="588" t="n"/>
      <c r="Q766" s="588" t="n"/>
      <c r="R766" s="588" t="n"/>
      <c r="S766" s="588" t="n"/>
      <c r="T766" s="588" t="n"/>
      <c r="U766" s="588" t="n"/>
      <c r="V766" s="588" t="n"/>
      <c r="W766" s="588" t="n"/>
      <c r="X766" s="588" t="n"/>
      <c r="Y766" s="588" t="n"/>
      <c r="Z766" s="588" t="n"/>
      <c r="AA766" s="588" t="n"/>
      <c r="AB766" s="588" t="n"/>
      <c r="AC766" s="588" t="n"/>
      <c r="AD766" s="588" t="n"/>
      <c r="AE766" s="588" t="n"/>
      <c r="AF766" s="588" t="n"/>
      <c r="AG766" s="588" t="n"/>
      <c r="AH766" s="588" t="n"/>
      <c r="AI766" s="588" t="n"/>
    </row>
    <row r="767" ht="13.5" customHeight="1" s="1659">
      <c r="A767" s="588" t="n"/>
      <c r="B767" s="589" t="n"/>
      <c r="C767" s="527" t="n"/>
      <c r="D767" s="521" t="n"/>
      <c r="E767" s="589" t="n"/>
      <c r="F767" s="588" t="n"/>
      <c r="G767" s="527" t="n"/>
      <c r="H767" s="527" t="n"/>
      <c r="I767" s="527" t="n"/>
      <c r="J767" s="527" t="n"/>
      <c r="K767" s="589" t="n"/>
      <c r="L767" s="588" t="n"/>
      <c r="M767" s="588" t="n"/>
      <c r="N767" s="588" t="n"/>
      <c r="O767" s="588" t="n"/>
      <c r="P767" s="588" t="n"/>
      <c r="Q767" s="588" t="n"/>
      <c r="R767" s="588" t="n"/>
      <c r="S767" s="588" t="n"/>
      <c r="T767" s="588" t="n"/>
      <c r="U767" s="588" t="n"/>
      <c r="V767" s="588" t="n"/>
      <c r="W767" s="588" t="n"/>
      <c r="X767" s="588" t="n"/>
      <c r="Y767" s="588" t="n"/>
      <c r="Z767" s="588" t="n"/>
      <c r="AA767" s="588" t="n"/>
      <c r="AB767" s="588" t="n"/>
      <c r="AC767" s="588" t="n"/>
      <c r="AD767" s="588" t="n"/>
      <c r="AE767" s="588" t="n"/>
      <c r="AF767" s="588" t="n"/>
      <c r="AG767" s="588" t="n"/>
      <c r="AH767" s="588" t="n"/>
      <c r="AI767" s="588" t="n"/>
    </row>
    <row r="768" ht="13.5" customHeight="1" s="1659">
      <c r="A768" s="588" t="n"/>
      <c r="B768" s="589" t="n"/>
      <c r="C768" s="527" t="n"/>
      <c r="D768" s="521" t="n"/>
      <c r="E768" s="589" t="n"/>
      <c r="F768" s="588" t="n"/>
      <c r="G768" s="527" t="n"/>
      <c r="H768" s="527" t="n"/>
      <c r="I768" s="527" t="n"/>
      <c r="J768" s="527" t="n"/>
      <c r="K768" s="589" t="n"/>
      <c r="L768" s="588" t="n"/>
      <c r="M768" s="588" t="n"/>
      <c r="N768" s="588" t="n"/>
      <c r="O768" s="588" t="n"/>
      <c r="P768" s="588" t="n"/>
      <c r="Q768" s="588" t="n"/>
      <c r="R768" s="588" t="n"/>
      <c r="S768" s="588" t="n"/>
      <c r="T768" s="588" t="n"/>
      <c r="U768" s="588" t="n"/>
      <c r="V768" s="588" t="n"/>
      <c r="W768" s="588" t="n"/>
      <c r="X768" s="588" t="n"/>
      <c r="Y768" s="588" t="n"/>
      <c r="Z768" s="588" t="n"/>
      <c r="AA768" s="588" t="n"/>
      <c r="AB768" s="588" t="n"/>
      <c r="AC768" s="588" t="n"/>
      <c r="AD768" s="588" t="n"/>
      <c r="AE768" s="588" t="n"/>
      <c r="AF768" s="588" t="n"/>
      <c r="AG768" s="588" t="n"/>
      <c r="AH768" s="588" t="n"/>
      <c r="AI768" s="588" t="n"/>
    </row>
    <row r="769" ht="13.5" customHeight="1" s="1659">
      <c r="A769" s="588" t="n"/>
      <c r="B769" s="589" t="n"/>
      <c r="C769" s="527" t="n"/>
      <c r="D769" s="521" t="n"/>
      <c r="E769" s="589" t="n"/>
      <c r="F769" s="588" t="n"/>
      <c r="G769" s="527" t="n"/>
      <c r="H769" s="527" t="n"/>
      <c r="I769" s="527" t="n"/>
      <c r="J769" s="527" t="n"/>
      <c r="K769" s="589" t="n"/>
      <c r="L769" s="588" t="n"/>
      <c r="M769" s="588" t="n"/>
      <c r="N769" s="588" t="n"/>
      <c r="O769" s="588" t="n"/>
      <c r="P769" s="588" t="n"/>
      <c r="Q769" s="588" t="n"/>
      <c r="R769" s="588" t="n"/>
      <c r="S769" s="588" t="n"/>
      <c r="T769" s="588" t="n"/>
      <c r="U769" s="588" t="n"/>
      <c r="V769" s="588" t="n"/>
      <c r="W769" s="588" t="n"/>
      <c r="X769" s="588" t="n"/>
      <c r="Y769" s="588" t="n"/>
      <c r="Z769" s="588" t="n"/>
      <c r="AA769" s="588" t="n"/>
      <c r="AB769" s="588" t="n"/>
      <c r="AC769" s="588" t="n"/>
      <c r="AD769" s="588" t="n"/>
      <c r="AE769" s="588" t="n"/>
      <c r="AF769" s="588" t="n"/>
      <c r="AG769" s="588" t="n"/>
      <c r="AH769" s="588" t="n"/>
      <c r="AI769" s="588" t="n"/>
    </row>
    <row r="770" ht="13.5" customHeight="1" s="1659">
      <c r="A770" s="588" t="n"/>
      <c r="B770" s="589" t="n"/>
      <c r="C770" s="527" t="n"/>
      <c r="D770" s="521" t="n"/>
      <c r="E770" s="589" t="n"/>
      <c r="F770" s="588" t="n"/>
      <c r="G770" s="527" t="n"/>
      <c r="H770" s="527" t="n"/>
      <c r="I770" s="527" t="n"/>
      <c r="J770" s="527" t="n"/>
      <c r="K770" s="589" t="n"/>
      <c r="L770" s="588" t="n"/>
      <c r="M770" s="588" t="n"/>
      <c r="N770" s="588" t="n"/>
      <c r="O770" s="588" t="n"/>
      <c r="P770" s="588" t="n"/>
      <c r="Q770" s="588" t="n"/>
      <c r="R770" s="588" t="n"/>
      <c r="S770" s="588" t="n"/>
      <c r="T770" s="588" t="n"/>
      <c r="U770" s="588" t="n"/>
      <c r="V770" s="588" t="n"/>
      <c r="W770" s="588" t="n"/>
      <c r="X770" s="588" t="n"/>
      <c r="Y770" s="588" t="n"/>
      <c r="Z770" s="588" t="n"/>
      <c r="AA770" s="588" t="n"/>
      <c r="AB770" s="588" t="n"/>
      <c r="AC770" s="588" t="n"/>
      <c r="AD770" s="588" t="n"/>
      <c r="AE770" s="588" t="n"/>
      <c r="AF770" s="588" t="n"/>
      <c r="AG770" s="588" t="n"/>
      <c r="AH770" s="588" t="n"/>
      <c r="AI770" s="588" t="n"/>
    </row>
    <row r="771" ht="13.5" customHeight="1" s="1659">
      <c r="A771" s="588" t="n"/>
      <c r="B771" s="589" t="n"/>
      <c r="C771" s="527" t="n"/>
      <c r="D771" s="521" t="n"/>
      <c r="E771" s="589" t="n"/>
      <c r="F771" s="588" t="n"/>
      <c r="G771" s="527" t="n"/>
      <c r="H771" s="527" t="n"/>
      <c r="I771" s="527" t="n"/>
      <c r="J771" s="527" t="n"/>
      <c r="K771" s="589" t="n"/>
      <c r="L771" s="588" t="n"/>
      <c r="M771" s="588" t="n"/>
      <c r="N771" s="588" t="n"/>
      <c r="O771" s="588" t="n"/>
      <c r="P771" s="588" t="n"/>
      <c r="Q771" s="588" t="n"/>
      <c r="R771" s="588" t="n"/>
      <c r="S771" s="588" t="n"/>
      <c r="T771" s="588" t="n"/>
      <c r="U771" s="588" t="n"/>
      <c r="V771" s="588" t="n"/>
      <c r="W771" s="588" t="n"/>
      <c r="X771" s="588" t="n"/>
      <c r="Y771" s="588" t="n"/>
      <c r="Z771" s="588" t="n"/>
      <c r="AA771" s="588" t="n"/>
      <c r="AB771" s="588" t="n"/>
      <c r="AC771" s="588" t="n"/>
      <c r="AD771" s="588" t="n"/>
      <c r="AE771" s="588" t="n"/>
      <c r="AF771" s="588" t="n"/>
      <c r="AG771" s="588" t="n"/>
      <c r="AH771" s="588" t="n"/>
      <c r="AI771" s="588" t="n"/>
    </row>
    <row r="772" ht="13.5" customHeight="1" s="1659">
      <c r="A772" s="588" t="n"/>
      <c r="B772" s="589" t="n"/>
      <c r="C772" s="527" t="n"/>
      <c r="D772" s="521" t="n"/>
      <c r="E772" s="589" t="n"/>
      <c r="F772" s="588" t="n"/>
      <c r="G772" s="527" t="n"/>
      <c r="H772" s="527" t="n"/>
      <c r="I772" s="527" t="n"/>
      <c r="J772" s="527" t="n"/>
      <c r="K772" s="589" t="n"/>
      <c r="L772" s="588" t="n"/>
      <c r="M772" s="588" t="n"/>
      <c r="N772" s="588" t="n"/>
      <c r="O772" s="588" t="n"/>
      <c r="P772" s="588" t="n"/>
      <c r="Q772" s="588" t="n"/>
      <c r="R772" s="588" t="n"/>
      <c r="S772" s="588" t="n"/>
      <c r="T772" s="588" t="n"/>
      <c r="U772" s="588" t="n"/>
      <c r="V772" s="588" t="n"/>
      <c r="W772" s="588" t="n"/>
      <c r="X772" s="588" t="n"/>
      <c r="Y772" s="588" t="n"/>
      <c r="Z772" s="588" t="n"/>
      <c r="AA772" s="588" t="n"/>
      <c r="AB772" s="588" t="n"/>
      <c r="AC772" s="588" t="n"/>
      <c r="AD772" s="588" t="n"/>
      <c r="AE772" s="588" t="n"/>
      <c r="AF772" s="588" t="n"/>
      <c r="AG772" s="588" t="n"/>
      <c r="AH772" s="588" t="n"/>
      <c r="AI772" s="588" t="n"/>
    </row>
    <row r="773" ht="13.5" customHeight="1" s="1659">
      <c r="A773" s="588" t="n"/>
      <c r="B773" s="589" t="n"/>
      <c r="C773" s="527" t="n"/>
      <c r="D773" s="521" t="n"/>
      <c r="E773" s="589" t="n"/>
      <c r="F773" s="588" t="n"/>
      <c r="G773" s="527" t="n"/>
      <c r="H773" s="527" t="n"/>
      <c r="I773" s="527" t="n"/>
      <c r="J773" s="527" t="n"/>
      <c r="K773" s="589" t="n"/>
      <c r="L773" s="588" t="n"/>
      <c r="M773" s="588" t="n"/>
      <c r="N773" s="588" t="n"/>
      <c r="O773" s="588" t="n"/>
      <c r="P773" s="588" t="n"/>
      <c r="Q773" s="588" t="n"/>
      <c r="R773" s="588" t="n"/>
      <c r="S773" s="588" t="n"/>
      <c r="T773" s="588" t="n"/>
      <c r="U773" s="588" t="n"/>
      <c r="V773" s="588" t="n"/>
      <c r="W773" s="588" t="n"/>
      <c r="X773" s="588" t="n"/>
      <c r="Y773" s="588" t="n"/>
      <c r="Z773" s="588" t="n"/>
      <c r="AA773" s="588" t="n"/>
      <c r="AB773" s="588" t="n"/>
      <c r="AC773" s="588" t="n"/>
      <c r="AD773" s="588" t="n"/>
      <c r="AE773" s="588" t="n"/>
      <c r="AF773" s="588" t="n"/>
      <c r="AG773" s="588" t="n"/>
      <c r="AH773" s="588" t="n"/>
      <c r="AI773" s="588" t="n"/>
    </row>
    <row r="774" ht="13.5" customHeight="1" s="1659">
      <c r="A774" s="588" t="n"/>
      <c r="B774" s="589" t="n"/>
      <c r="C774" s="527" t="n"/>
      <c r="D774" s="521" t="n"/>
      <c r="E774" s="589" t="n"/>
      <c r="F774" s="588" t="n"/>
      <c r="G774" s="527" t="n"/>
      <c r="H774" s="527" t="n"/>
      <c r="I774" s="527" t="n"/>
      <c r="J774" s="527" t="n"/>
      <c r="K774" s="589" t="n"/>
      <c r="L774" s="588" t="n"/>
      <c r="M774" s="588" t="n"/>
      <c r="N774" s="588" t="n"/>
      <c r="O774" s="588" t="n"/>
      <c r="P774" s="588" t="n"/>
      <c r="Q774" s="588" t="n"/>
      <c r="R774" s="588" t="n"/>
      <c r="S774" s="588" t="n"/>
      <c r="T774" s="588" t="n"/>
      <c r="U774" s="588" t="n"/>
      <c r="V774" s="588" t="n"/>
      <c r="W774" s="588" t="n"/>
      <c r="X774" s="588" t="n"/>
      <c r="Y774" s="588" t="n"/>
      <c r="Z774" s="588" t="n"/>
      <c r="AA774" s="588" t="n"/>
      <c r="AB774" s="588" t="n"/>
      <c r="AC774" s="588" t="n"/>
      <c r="AD774" s="588" t="n"/>
      <c r="AE774" s="588" t="n"/>
      <c r="AF774" s="588" t="n"/>
      <c r="AG774" s="588" t="n"/>
      <c r="AH774" s="588" t="n"/>
      <c r="AI774" s="588" t="n"/>
    </row>
    <row r="775" ht="13.5" customHeight="1" s="1659">
      <c r="A775" s="588" t="n"/>
      <c r="B775" s="589" t="n"/>
      <c r="C775" s="527" t="n"/>
      <c r="D775" s="521" t="n"/>
      <c r="E775" s="589" t="n"/>
      <c r="F775" s="588" t="n"/>
      <c r="G775" s="527" t="n"/>
      <c r="H775" s="527" t="n"/>
      <c r="I775" s="527" t="n"/>
      <c r="J775" s="527" t="n"/>
      <c r="K775" s="589" t="n"/>
      <c r="L775" s="588" t="n"/>
      <c r="M775" s="588" t="n"/>
      <c r="N775" s="588" t="n"/>
      <c r="O775" s="588" t="n"/>
      <c r="P775" s="588" t="n"/>
      <c r="Q775" s="588" t="n"/>
      <c r="R775" s="588" t="n"/>
      <c r="S775" s="588" t="n"/>
      <c r="T775" s="588" t="n"/>
      <c r="U775" s="588" t="n"/>
      <c r="V775" s="588" t="n"/>
      <c r="W775" s="588" t="n"/>
      <c r="X775" s="588" t="n"/>
      <c r="Y775" s="588" t="n"/>
      <c r="Z775" s="588" t="n"/>
      <c r="AA775" s="588" t="n"/>
      <c r="AB775" s="588" t="n"/>
      <c r="AC775" s="588" t="n"/>
      <c r="AD775" s="588" t="n"/>
      <c r="AE775" s="588" t="n"/>
      <c r="AF775" s="588" t="n"/>
      <c r="AG775" s="588" t="n"/>
      <c r="AH775" s="588" t="n"/>
      <c r="AI775" s="588" t="n"/>
    </row>
    <row r="776" ht="13.5" customHeight="1" s="1659">
      <c r="A776" s="588" t="n"/>
      <c r="B776" s="589" t="n"/>
      <c r="C776" s="527" t="n"/>
      <c r="D776" s="521" t="n"/>
      <c r="E776" s="589" t="n"/>
      <c r="F776" s="588" t="n"/>
      <c r="G776" s="527" t="n"/>
      <c r="H776" s="527" t="n"/>
      <c r="I776" s="527" t="n"/>
      <c r="J776" s="527" t="n"/>
      <c r="K776" s="589" t="n"/>
      <c r="L776" s="588" t="n"/>
      <c r="M776" s="588" t="n"/>
      <c r="N776" s="588" t="n"/>
      <c r="O776" s="588" t="n"/>
      <c r="P776" s="588" t="n"/>
      <c r="Q776" s="588" t="n"/>
      <c r="R776" s="588" t="n"/>
      <c r="S776" s="588" t="n"/>
      <c r="T776" s="588" t="n"/>
      <c r="U776" s="588" t="n"/>
      <c r="V776" s="588" t="n"/>
      <c r="W776" s="588" t="n"/>
      <c r="X776" s="588" t="n"/>
      <c r="Y776" s="588" t="n"/>
      <c r="Z776" s="588" t="n"/>
      <c r="AA776" s="588" t="n"/>
      <c r="AB776" s="588" t="n"/>
      <c r="AC776" s="588" t="n"/>
      <c r="AD776" s="588" t="n"/>
      <c r="AE776" s="588" t="n"/>
      <c r="AF776" s="588" t="n"/>
      <c r="AG776" s="588" t="n"/>
      <c r="AH776" s="588" t="n"/>
      <c r="AI776" s="588" t="n"/>
    </row>
    <row r="777" ht="13.5" customHeight="1" s="1659">
      <c r="A777" s="588" t="n"/>
      <c r="B777" s="589" t="n"/>
      <c r="C777" s="527" t="n"/>
      <c r="D777" s="521" t="n"/>
      <c r="E777" s="589" t="n"/>
      <c r="F777" s="588" t="n"/>
      <c r="G777" s="527" t="n"/>
      <c r="H777" s="527" t="n"/>
      <c r="I777" s="527" t="n"/>
      <c r="J777" s="527" t="n"/>
      <c r="K777" s="589" t="n"/>
      <c r="L777" s="588" t="n"/>
      <c r="M777" s="588" t="n"/>
      <c r="N777" s="588" t="n"/>
      <c r="O777" s="588" t="n"/>
      <c r="P777" s="588" t="n"/>
      <c r="Q777" s="588" t="n"/>
      <c r="R777" s="588" t="n"/>
      <c r="S777" s="588" t="n"/>
      <c r="T777" s="588" t="n"/>
      <c r="U777" s="588" t="n"/>
      <c r="V777" s="588" t="n"/>
      <c r="W777" s="588" t="n"/>
      <c r="X777" s="588" t="n"/>
      <c r="Y777" s="588" t="n"/>
      <c r="Z777" s="588" t="n"/>
      <c r="AA777" s="588" t="n"/>
      <c r="AB777" s="588" t="n"/>
      <c r="AC777" s="588" t="n"/>
      <c r="AD777" s="588" t="n"/>
      <c r="AE777" s="588" t="n"/>
      <c r="AF777" s="588" t="n"/>
      <c r="AG777" s="588" t="n"/>
      <c r="AH777" s="588" t="n"/>
      <c r="AI777" s="588" t="n"/>
    </row>
    <row r="778" ht="13.5" customHeight="1" s="1659">
      <c r="A778" s="588" t="n"/>
      <c r="B778" s="589" t="n"/>
      <c r="C778" s="527" t="n"/>
      <c r="D778" s="521" t="n"/>
      <c r="E778" s="589" t="n"/>
      <c r="F778" s="588" t="n"/>
      <c r="G778" s="527" t="n"/>
      <c r="H778" s="527" t="n"/>
      <c r="I778" s="527" t="n"/>
      <c r="J778" s="527" t="n"/>
      <c r="K778" s="589" t="n"/>
      <c r="L778" s="588" t="n"/>
      <c r="M778" s="588" t="n"/>
      <c r="N778" s="588" t="n"/>
      <c r="O778" s="588" t="n"/>
      <c r="P778" s="588" t="n"/>
      <c r="Q778" s="588" t="n"/>
      <c r="R778" s="588" t="n"/>
      <c r="S778" s="588" t="n"/>
      <c r="T778" s="588" t="n"/>
      <c r="U778" s="588" t="n"/>
      <c r="V778" s="588" t="n"/>
      <c r="W778" s="588" t="n"/>
      <c r="X778" s="588" t="n"/>
      <c r="Y778" s="588" t="n"/>
      <c r="Z778" s="588" t="n"/>
      <c r="AA778" s="588" t="n"/>
      <c r="AB778" s="588" t="n"/>
      <c r="AC778" s="588" t="n"/>
      <c r="AD778" s="588" t="n"/>
      <c r="AE778" s="588" t="n"/>
      <c r="AF778" s="588" t="n"/>
      <c r="AG778" s="588" t="n"/>
      <c r="AH778" s="588" t="n"/>
      <c r="AI778" s="588" t="n"/>
    </row>
    <row r="779" ht="13.5" customHeight="1" s="1659">
      <c r="A779" s="588" t="n"/>
      <c r="B779" s="589" t="n"/>
      <c r="C779" s="527" t="n"/>
      <c r="D779" s="521" t="n"/>
      <c r="E779" s="589" t="n"/>
      <c r="F779" s="588" t="n"/>
      <c r="G779" s="527" t="n"/>
      <c r="H779" s="527" t="n"/>
      <c r="I779" s="527" t="n"/>
      <c r="J779" s="527" t="n"/>
      <c r="K779" s="589" t="n"/>
      <c r="L779" s="588" t="n"/>
      <c r="M779" s="588" t="n"/>
      <c r="N779" s="588" t="n"/>
      <c r="O779" s="588" t="n"/>
      <c r="P779" s="588" t="n"/>
      <c r="Q779" s="588" t="n"/>
      <c r="R779" s="588" t="n"/>
      <c r="S779" s="588" t="n"/>
      <c r="T779" s="588" t="n"/>
      <c r="U779" s="588" t="n"/>
      <c r="V779" s="588" t="n"/>
      <c r="W779" s="588" t="n"/>
      <c r="X779" s="588" t="n"/>
      <c r="Y779" s="588" t="n"/>
      <c r="Z779" s="588" t="n"/>
      <c r="AA779" s="588" t="n"/>
      <c r="AB779" s="588" t="n"/>
      <c r="AC779" s="588" t="n"/>
      <c r="AD779" s="588" t="n"/>
      <c r="AE779" s="588" t="n"/>
      <c r="AF779" s="588" t="n"/>
      <c r="AG779" s="588" t="n"/>
      <c r="AH779" s="588" t="n"/>
      <c r="AI779" s="588" t="n"/>
    </row>
    <row r="780" ht="13.5" customHeight="1" s="1659">
      <c r="A780" s="588" t="n"/>
      <c r="B780" s="589" t="n"/>
      <c r="C780" s="527" t="n"/>
      <c r="D780" s="521" t="n"/>
      <c r="E780" s="589" t="n"/>
      <c r="F780" s="588" t="n"/>
      <c r="G780" s="527" t="n"/>
      <c r="H780" s="527" t="n"/>
      <c r="I780" s="527" t="n"/>
      <c r="J780" s="527" t="n"/>
      <c r="K780" s="589" t="n"/>
      <c r="L780" s="588" t="n"/>
      <c r="M780" s="588" t="n"/>
      <c r="N780" s="588" t="n"/>
      <c r="O780" s="588" t="n"/>
      <c r="P780" s="588" t="n"/>
      <c r="Q780" s="588" t="n"/>
      <c r="R780" s="588" t="n"/>
      <c r="S780" s="588" t="n"/>
      <c r="T780" s="588" t="n"/>
      <c r="U780" s="588" t="n"/>
      <c r="V780" s="588" t="n"/>
      <c r="W780" s="588" t="n"/>
      <c r="X780" s="588" t="n"/>
      <c r="Y780" s="588" t="n"/>
      <c r="Z780" s="588" t="n"/>
      <c r="AA780" s="588" t="n"/>
      <c r="AB780" s="588" t="n"/>
      <c r="AC780" s="588" t="n"/>
      <c r="AD780" s="588" t="n"/>
      <c r="AE780" s="588" t="n"/>
      <c r="AF780" s="588" t="n"/>
      <c r="AG780" s="588" t="n"/>
      <c r="AH780" s="588" t="n"/>
      <c r="AI780" s="588" t="n"/>
    </row>
    <row r="781" ht="13.5" customHeight="1" s="1659">
      <c r="A781" s="588" t="n"/>
      <c r="B781" s="589" t="n"/>
      <c r="C781" s="527" t="n"/>
      <c r="D781" s="521" t="n"/>
      <c r="E781" s="589" t="n"/>
      <c r="F781" s="588" t="n"/>
      <c r="G781" s="527" t="n"/>
      <c r="H781" s="527" t="n"/>
      <c r="I781" s="527" t="n"/>
      <c r="J781" s="527" t="n"/>
      <c r="K781" s="589" t="n"/>
      <c r="L781" s="588" t="n"/>
      <c r="M781" s="588" t="n"/>
      <c r="N781" s="588" t="n"/>
      <c r="O781" s="588" t="n"/>
      <c r="P781" s="588" t="n"/>
      <c r="Q781" s="588" t="n"/>
      <c r="R781" s="588" t="n"/>
      <c r="S781" s="588" t="n"/>
      <c r="T781" s="588" t="n"/>
      <c r="U781" s="588" t="n"/>
      <c r="V781" s="588" t="n"/>
      <c r="W781" s="588" t="n"/>
      <c r="X781" s="588" t="n"/>
      <c r="Y781" s="588" t="n"/>
      <c r="Z781" s="588" t="n"/>
      <c r="AA781" s="588" t="n"/>
      <c r="AB781" s="588" t="n"/>
      <c r="AC781" s="588" t="n"/>
      <c r="AD781" s="588" t="n"/>
      <c r="AE781" s="588" t="n"/>
      <c r="AF781" s="588" t="n"/>
      <c r="AG781" s="588" t="n"/>
      <c r="AH781" s="588" t="n"/>
      <c r="AI781" s="588" t="n"/>
    </row>
    <row r="782" ht="13.5" customHeight="1" s="1659">
      <c r="A782" s="588" t="n"/>
      <c r="B782" s="589" t="n"/>
      <c r="C782" s="527" t="n"/>
      <c r="D782" s="521" t="n"/>
      <c r="E782" s="589" t="n"/>
      <c r="F782" s="588" t="n"/>
      <c r="G782" s="527" t="n"/>
      <c r="H782" s="527" t="n"/>
      <c r="I782" s="527" t="n"/>
      <c r="J782" s="527" t="n"/>
      <c r="K782" s="589" t="n"/>
      <c r="L782" s="588" t="n"/>
      <c r="M782" s="588" t="n"/>
      <c r="N782" s="588" t="n"/>
      <c r="O782" s="588" t="n"/>
      <c r="P782" s="588" t="n"/>
      <c r="Q782" s="588" t="n"/>
      <c r="R782" s="588" t="n"/>
      <c r="S782" s="588" t="n"/>
      <c r="T782" s="588" t="n"/>
      <c r="U782" s="588" t="n"/>
      <c r="V782" s="588" t="n"/>
      <c r="W782" s="588" t="n"/>
      <c r="X782" s="588" t="n"/>
      <c r="Y782" s="588" t="n"/>
      <c r="Z782" s="588" t="n"/>
      <c r="AA782" s="588" t="n"/>
      <c r="AB782" s="588" t="n"/>
      <c r="AC782" s="588" t="n"/>
      <c r="AD782" s="588" t="n"/>
      <c r="AE782" s="588" t="n"/>
      <c r="AF782" s="588" t="n"/>
      <c r="AG782" s="588" t="n"/>
      <c r="AH782" s="588" t="n"/>
      <c r="AI782" s="588" t="n"/>
    </row>
    <row r="783" ht="13.5" customHeight="1" s="1659">
      <c r="A783" s="588" t="n"/>
      <c r="B783" s="589" t="n"/>
      <c r="C783" s="527" t="n"/>
      <c r="D783" s="521" t="n"/>
      <c r="E783" s="589" t="n"/>
      <c r="F783" s="588" t="n"/>
      <c r="G783" s="527" t="n"/>
      <c r="H783" s="527" t="n"/>
      <c r="I783" s="527" t="n"/>
      <c r="J783" s="527" t="n"/>
      <c r="K783" s="589" t="n"/>
      <c r="L783" s="588" t="n"/>
      <c r="M783" s="588" t="n"/>
      <c r="N783" s="588" t="n"/>
      <c r="O783" s="588" t="n"/>
      <c r="P783" s="588" t="n"/>
      <c r="Q783" s="588" t="n"/>
      <c r="R783" s="588" t="n"/>
      <c r="S783" s="588" t="n"/>
      <c r="T783" s="588" t="n"/>
      <c r="U783" s="588" t="n"/>
      <c r="V783" s="588" t="n"/>
      <c r="W783" s="588" t="n"/>
      <c r="X783" s="588" t="n"/>
      <c r="Y783" s="588" t="n"/>
      <c r="Z783" s="588" t="n"/>
      <c r="AA783" s="588" t="n"/>
      <c r="AB783" s="588" t="n"/>
      <c r="AC783" s="588" t="n"/>
      <c r="AD783" s="588" t="n"/>
      <c r="AE783" s="588" t="n"/>
      <c r="AF783" s="588" t="n"/>
      <c r="AG783" s="588" t="n"/>
      <c r="AH783" s="588" t="n"/>
      <c r="AI783" s="588" t="n"/>
    </row>
    <row r="784" ht="13.5" customHeight="1" s="1659">
      <c r="A784" s="588" t="n"/>
      <c r="B784" s="589" t="n"/>
      <c r="C784" s="527" t="n"/>
      <c r="D784" s="521" t="n"/>
      <c r="E784" s="589" t="n"/>
      <c r="F784" s="588" t="n"/>
      <c r="G784" s="527" t="n"/>
      <c r="H784" s="527" t="n"/>
      <c r="I784" s="527" t="n"/>
      <c r="J784" s="527" t="n"/>
      <c r="K784" s="589" t="n"/>
      <c r="L784" s="588" t="n"/>
      <c r="M784" s="588" t="n"/>
      <c r="N784" s="588" t="n"/>
      <c r="O784" s="588" t="n"/>
      <c r="P784" s="588" t="n"/>
      <c r="Q784" s="588" t="n"/>
      <c r="R784" s="588" t="n"/>
      <c r="S784" s="588" t="n"/>
      <c r="T784" s="588" t="n"/>
      <c r="U784" s="588" t="n"/>
      <c r="V784" s="588" t="n"/>
      <c r="W784" s="588" t="n"/>
      <c r="X784" s="588" t="n"/>
      <c r="Y784" s="588" t="n"/>
      <c r="Z784" s="588" t="n"/>
      <c r="AA784" s="588" t="n"/>
      <c r="AB784" s="588" t="n"/>
      <c r="AC784" s="588" t="n"/>
      <c r="AD784" s="588" t="n"/>
      <c r="AE784" s="588" t="n"/>
      <c r="AF784" s="588" t="n"/>
      <c r="AG784" s="588" t="n"/>
      <c r="AH784" s="588" t="n"/>
      <c r="AI784" s="588" t="n"/>
    </row>
    <row r="785" ht="13.5" customHeight="1" s="1659">
      <c r="A785" s="588" t="n"/>
      <c r="B785" s="589" t="n"/>
      <c r="C785" s="527" t="n"/>
      <c r="D785" s="521" t="n"/>
      <c r="E785" s="589" t="n"/>
      <c r="F785" s="588" t="n"/>
      <c r="G785" s="527" t="n"/>
      <c r="H785" s="527" t="n"/>
      <c r="I785" s="527" t="n"/>
      <c r="J785" s="527" t="n"/>
      <c r="K785" s="589" t="n"/>
      <c r="L785" s="588" t="n"/>
      <c r="M785" s="588" t="n"/>
      <c r="N785" s="588" t="n"/>
      <c r="O785" s="588" t="n"/>
      <c r="P785" s="588" t="n"/>
      <c r="Q785" s="588" t="n"/>
      <c r="R785" s="588" t="n"/>
      <c r="S785" s="588" t="n"/>
      <c r="T785" s="588" t="n"/>
      <c r="U785" s="588" t="n"/>
      <c r="V785" s="588" t="n"/>
      <c r="W785" s="588" t="n"/>
      <c r="X785" s="588" t="n"/>
      <c r="Y785" s="588" t="n"/>
      <c r="Z785" s="588" t="n"/>
      <c r="AA785" s="588" t="n"/>
      <c r="AB785" s="588" t="n"/>
      <c r="AC785" s="588" t="n"/>
      <c r="AD785" s="588" t="n"/>
      <c r="AE785" s="588" t="n"/>
      <c r="AF785" s="588" t="n"/>
      <c r="AG785" s="588" t="n"/>
      <c r="AH785" s="588" t="n"/>
      <c r="AI785" s="588" t="n"/>
    </row>
    <row r="786" ht="13.5" customHeight="1" s="1659">
      <c r="A786" s="588" t="n"/>
      <c r="B786" s="589" t="n"/>
      <c r="C786" s="527" t="n"/>
      <c r="D786" s="521" t="n"/>
      <c r="E786" s="589" t="n"/>
      <c r="F786" s="588" t="n"/>
      <c r="G786" s="527" t="n"/>
      <c r="H786" s="527" t="n"/>
      <c r="I786" s="527" t="n"/>
      <c r="J786" s="527" t="n"/>
      <c r="K786" s="589" t="n"/>
      <c r="L786" s="588" t="n"/>
      <c r="M786" s="588" t="n"/>
      <c r="N786" s="588" t="n"/>
      <c r="O786" s="588" t="n"/>
      <c r="P786" s="588" t="n"/>
      <c r="Q786" s="588" t="n"/>
      <c r="R786" s="588" t="n"/>
      <c r="S786" s="588" t="n"/>
      <c r="T786" s="588" t="n"/>
      <c r="U786" s="588" t="n"/>
      <c r="V786" s="588" t="n"/>
      <c r="W786" s="588" t="n"/>
      <c r="X786" s="588" t="n"/>
      <c r="Y786" s="588" t="n"/>
      <c r="Z786" s="588" t="n"/>
      <c r="AA786" s="588" t="n"/>
      <c r="AB786" s="588" t="n"/>
      <c r="AC786" s="588" t="n"/>
      <c r="AD786" s="588" t="n"/>
      <c r="AE786" s="588" t="n"/>
      <c r="AF786" s="588" t="n"/>
      <c r="AG786" s="588" t="n"/>
      <c r="AH786" s="588" t="n"/>
      <c r="AI786" s="588" t="n"/>
    </row>
    <row r="787" ht="13.5" customHeight="1" s="1659">
      <c r="A787" s="588" t="n"/>
      <c r="B787" s="589" t="n"/>
      <c r="C787" s="527" t="n"/>
      <c r="D787" s="521" t="n"/>
      <c r="E787" s="589" t="n"/>
      <c r="F787" s="588" t="n"/>
      <c r="G787" s="527" t="n"/>
      <c r="H787" s="527" t="n"/>
      <c r="I787" s="527" t="n"/>
      <c r="J787" s="527" t="n"/>
      <c r="K787" s="589" t="n"/>
      <c r="L787" s="588" t="n"/>
      <c r="M787" s="588" t="n"/>
      <c r="N787" s="588" t="n"/>
      <c r="O787" s="588" t="n"/>
      <c r="P787" s="588" t="n"/>
      <c r="Q787" s="588" t="n"/>
      <c r="R787" s="588" t="n"/>
      <c r="S787" s="588" t="n"/>
      <c r="T787" s="588" t="n"/>
      <c r="U787" s="588" t="n"/>
      <c r="V787" s="588" t="n"/>
      <c r="W787" s="588" t="n"/>
      <c r="X787" s="588" t="n"/>
      <c r="Y787" s="588" t="n"/>
      <c r="Z787" s="588" t="n"/>
      <c r="AA787" s="588" t="n"/>
      <c r="AB787" s="588" t="n"/>
      <c r="AC787" s="588" t="n"/>
      <c r="AD787" s="588" t="n"/>
      <c r="AE787" s="588" t="n"/>
      <c r="AF787" s="588" t="n"/>
      <c r="AG787" s="588" t="n"/>
      <c r="AH787" s="588" t="n"/>
      <c r="AI787" s="588" t="n"/>
    </row>
    <row r="788" ht="13.5" customHeight="1" s="1659">
      <c r="A788" s="588" t="n"/>
      <c r="B788" s="589" t="n"/>
      <c r="C788" s="527" t="n"/>
      <c r="D788" s="521" t="n"/>
      <c r="E788" s="589" t="n"/>
      <c r="F788" s="588" t="n"/>
      <c r="G788" s="527" t="n"/>
      <c r="H788" s="527" t="n"/>
      <c r="I788" s="527" t="n"/>
      <c r="J788" s="527" t="n"/>
      <c r="K788" s="589" t="n"/>
      <c r="L788" s="588" t="n"/>
      <c r="M788" s="588" t="n"/>
      <c r="N788" s="588" t="n"/>
      <c r="O788" s="588" t="n"/>
      <c r="P788" s="588" t="n"/>
      <c r="Q788" s="588" t="n"/>
      <c r="R788" s="588" t="n"/>
      <c r="S788" s="588" t="n"/>
      <c r="T788" s="588" t="n"/>
      <c r="U788" s="588" t="n"/>
      <c r="V788" s="588" t="n"/>
      <c r="W788" s="588" t="n"/>
      <c r="X788" s="588" t="n"/>
      <c r="Y788" s="588" t="n"/>
      <c r="Z788" s="588" t="n"/>
      <c r="AA788" s="588" t="n"/>
      <c r="AB788" s="588" t="n"/>
      <c r="AC788" s="588" t="n"/>
      <c r="AD788" s="588" t="n"/>
      <c r="AE788" s="588" t="n"/>
      <c r="AF788" s="588" t="n"/>
      <c r="AG788" s="588" t="n"/>
      <c r="AH788" s="588" t="n"/>
      <c r="AI788" s="588" t="n"/>
    </row>
    <row r="789" ht="13.5" customHeight="1" s="1659">
      <c r="A789" s="588" t="n"/>
      <c r="B789" s="589" t="n"/>
      <c r="C789" s="527" t="n"/>
      <c r="D789" s="521" t="n"/>
      <c r="E789" s="589" t="n"/>
      <c r="F789" s="588" t="n"/>
      <c r="G789" s="527" t="n"/>
      <c r="H789" s="527" t="n"/>
      <c r="I789" s="527" t="n"/>
      <c r="J789" s="527" t="n"/>
      <c r="K789" s="589" t="n"/>
      <c r="L789" s="588" t="n"/>
      <c r="M789" s="588" t="n"/>
      <c r="N789" s="588" t="n"/>
      <c r="O789" s="588" t="n"/>
      <c r="P789" s="588" t="n"/>
      <c r="Q789" s="588" t="n"/>
      <c r="R789" s="588" t="n"/>
      <c r="S789" s="588" t="n"/>
      <c r="T789" s="588" t="n"/>
      <c r="U789" s="588" t="n"/>
      <c r="V789" s="588" t="n"/>
      <c r="W789" s="588" t="n"/>
      <c r="X789" s="588" t="n"/>
      <c r="Y789" s="588" t="n"/>
      <c r="Z789" s="588" t="n"/>
      <c r="AA789" s="588" t="n"/>
      <c r="AB789" s="588" t="n"/>
      <c r="AC789" s="588" t="n"/>
      <c r="AD789" s="588" t="n"/>
      <c r="AE789" s="588" t="n"/>
      <c r="AF789" s="588" t="n"/>
      <c r="AG789" s="588" t="n"/>
      <c r="AH789" s="588" t="n"/>
      <c r="AI789" s="588" t="n"/>
    </row>
    <row r="790" ht="13.5" customHeight="1" s="1659">
      <c r="A790" s="588" t="n"/>
      <c r="B790" s="589" t="n"/>
      <c r="C790" s="527" t="n"/>
      <c r="D790" s="521" t="n"/>
      <c r="E790" s="589" t="n"/>
      <c r="F790" s="588" t="n"/>
      <c r="G790" s="527" t="n"/>
      <c r="H790" s="527" t="n"/>
      <c r="I790" s="527" t="n"/>
      <c r="J790" s="527" t="n"/>
      <c r="K790" s="589" t="n"/>
      <c r="L790" s="588" t="n"/>
      <c r="M790" s="588" t="n"/>
      <c r="N790" s="588" t="n"/>
      <c r="O790" s="588" t="n"/>
      <c r="P790" s="588" t="n"/>
      <c r="Q790" s="588" t="n"/>
      <c r="R790" s="588" t="n"/>
      <c r="S790" s="588" t="n"/>
      <c r="T790" s="588" t="n"/>
      <c r="U790" s="588" t="n"/>
      <c r="V790" s="588" t="n"/>
      <c r="W790" s="588" t="n"/>
      <c r="X790" s="588" t="n"/>
      <c r="Y790" s="588" t="n"/>
      <c r="Z790" s="588" t="n"/>
      <c r="AA790" s="588" t="n"/>
      <c r="AB790" s="588" t="n"/>
      <c r="AC790" s="588" t="n"/>
      <c r="AD790" s="588" t="n"/>
      <c r="AE790" s="588" t="n"/>
      <c r="AF790" s="588" t="n"/>
      <c r="AG790" s="588" t="n"/>
      <c r="AH790" s="588" t="n"/>
      <c r="AI790" s="588" t="n"/>
    </row>
    <row r="791" ht="13.5" customHeight="1" s="1659">
      <c r="A791" s="588" t="n"/>
      <c r="B791" s="589" t="n"/>
      <c r="C791" s="527" t="n"/>
      <c r="D791" s="521" t="n"/>
      <c r="E791" s="589" t="n"/>
      <c r="F791" s="588" t="n"/>
      <c r="G791" s="527" t="n"/>
      <c r="H791" s="527" t="n"/>
      <c r="I791" s="527" t="n"/>
      <c r="J791" s="527" t="n"/>
      <c r="K791" s="589" t="n"/>
      <c r="L791" s="588" t="n"/>
      <c r="M791" s="588" t="n"/>
      <c r="N791" s="588" t="n"/>
      <c r="O791" s="588" t="n"/>
      <c r="P791" s="588" t="n"/>
      <c r="Q791" s="588" t="n"/>
      <c r="R791" s="588" t="n"/>
      <c r="S791" s="588" t="n"/>
      <c r="T791" s="588" t="n"/>
      <c r="U791" s="588" t="n"/>
      <c r="V791" s="588" t="n"/>
      <c r="W791" s="588" t="n"/>
      <c r="X791" s="588" t="n"/>
      <c r="Y791" s="588" t="n"/>
      <c r="Z791" s="588" t="n"/>
      <c r="AA791" s="588" t="n"/>
      <c r="AB791" s="588" t="n"/>
      <c r="AC791" s="588" t="n"/>
      <c r="AD791" s="588" t="n"/>
      <c r="AE791" s="588" t="n"/>
      <c r="AF791" s="588" t="n"/>
      <c r="AG791" s="588" t="n"/>
      <c r="AH791" s="588" t="n"/>
      <c r="AI791" s="588" t="n"/>
    </row>
    <row r="792" ht="13.5" customHeight="1" s="1659">
      <c r="A792" s="588" t="n"/>
      <c r="B792" s="589" t="n"/>
      <c r="C792" s="527" t="n"/>
      <c r="D792" s="521" t="n"/>
      <c r="E792" s="589" t="n"/>
      <c r="F792" s="588" t="n"/>
      <c r="G792" s="527" t="n"/>
      <c r="H792" s="527" t="n"/>
      <c r="I792" s="527" t="n"/>
      <c r="J792" s="527" t="n"/>
      <c r="K792" s="589" t="n"/>
      <c r="L792" s="588" t="n"/>
      <c r="M792" s="588" t="n"/>
      <c r="N792" s="588" t="n"/>
      <c r="O792" s="588" t="n"/>
      <c r="P792" s="588" t="n"/>
      <c r="Q792" s="588" t="n"/>
      <c r="R792" s="588" t="n"/>
      <c r="S792" s="588" t="n"/>
      <c r="T792" s="588" t="n"/>
      <c r="U792" s="588" t="n"/>
      <c r="V792" s="588" t="n"/>
      <c r="W792" s="588" t="n"/>
      <c r="X792" s="588" t="n"/>
      <c r="Y792" s="588" t="n"/>
      <c r="Z792" s="588" t="n"/>
      <c r="AA792" s="588" t="n"/>
      <c r="AB792" s="588" t="n"/>
      <c r="AC792" s="588" t="n"/>
      <c r="AD792" s="588" t="n"/>
      <c r="AE792" s="588" t="n"/>
      <c r="AF792" s="588" t="n"/>
      <c r="AG792" s="588" t="n"/>
      <c r="AH792" s="588" t="n"/>
      <c r="AI792" s="588" t="n"/>
    </row>
    <row r="793" ht="13.5" customHeight="1" s="1659">
      <c r="A793" s="588" t="n"/>
      <c r="B793" s="589" t="n"/>
      <c r="C793" s="527" t="n"/>
      <c r="D793" s="521" t="n"/>
      <c r="E793" s="589" t="n"/>
      <c r="F793" s="588" t="n"/>
      <c r="G793" s="527" t="n"/>
      <c r="H793" s="527" t="n"/>
      <c r="I793" s="527" t="n"/>
      <c r="J793" s="527" t="n"/>
      <c r="K793" s="589" t="n"/>
      <c r="L793" s="588" t="n"/>
      <c r="M793" s="588" t="n"/>
      <c r="N793" s="588" t="n"/>
      <c r="O793" s="588" t="n"/>
      <c r="P793" s="588" t="n"/>
      <c r="Q793" s="588" t="n"/>
      <c r="R793" s="588" t="n"/>
      <c r="S793" s="588" t="n"/>
      <c r="T793" s="588" t="n"/>
      <c r="U793" s="588" t="n"/>
      <c r="V793" s="588" t="n"/>
      <c r="W793" s="588" t="n"/>
      <c r="X793" s="588" t="n"/>
      <c r="Y793" s="588" t="n"/>
      <c r="Z793" s="588" t="n"/>
      <c r="AA793" s="588" t="n"/>
      <c r="AB793" s="588" t="n"/>
      <c r="AC793" s="588" t="n"/>
      <c r="AD793" s="588" t="n"/>
      <c r="AE793" s="588" t="n"/>
      <c r="AF793" s="588" t="n"/>
      <c r="AG793" s="588" t="n"/>
      <c r="AH793" s="588" t="n"/>
      <c r="AI793" s="588" t="n"/>
    </row>
    <row r="794" ht="13.5" customHeight="1" s="1659">
      <c r="A794" s="588" t="n"/>
      <c r="B794" s="589" t="n"/>
      <c r="C794" s="527" t="n"/>
      <c r="D794" s="521" t="n"/>
      <c r="E794" s="589" t="n"/>
      <c r="F794" s="588" t="n"/>
      <c r="G794" s="527" t="n"/>
      <c r="H794" s="527" t="n"/>
      <c r="I794" s="527" t="n"/>
      <c r="J794" s="527" t="n"/>
      <c r="K794" s="589" t="n"/>
      <c r="L794" s="588" t="n"/>
      <c r="M794" s="588" t="n"/>
      <c r="N794" s="588" t="n"/>
      <c r="O794" s="588" t="n"/>
      <c r="P794" s="588" t="n"/>
      <c r="Q794" s="588" t="n"/>
      <c r="R794" s="588" t="n"/>
      <c r="S794" s="588" t="n"/>
      <c r="T794" s="588" t="n"/>
      <c r="U794" s="588" t="n"/>
      <c r="V794" s="588" t="n"/>
      <c r="W794" s="588" t="n"/>
      <c r="X794" s="588" t="n"/>
      <c r="Y794" s="588" t="n"/>
      <c r="Z794" s="588" t="n"/>
      <c r="AA794" s="588" t="n"/>
      <c r="AB794" s="588" t="n"/>
      <c r="AC794" s="588" t="n"/>
      <c r="AD794" s="588" t="n"/>
      <c r="AE794" s="588" t="n"/>
      <c r="AF794" s="588" t="n"/>
      <c r="AG794" s="588" t="n"/>
      <c r="AH794" s="588" t="n"/>
      <c r="AI794" s="588" t="n"/>
    </row>
    <row r="795" ht="13.5" customHeight="1" s="1659">
      <c r="A795" s="588" t="n"/>
      <c r="B795" s="589" t="n"/>
      <c r="C795" s="527" t="n"/>
      <c r="D795" s="521" t="n"/>
      <c r="E795" s="589" t="n"/>
      <c r="F795" s="588" t="n"/>
      <c r="G795" s="527" t="n"/>
      <c r="H795" s="527" t="n"/>
      <c r="I795" s="527" t="n"/>
      <c r="J795" s="527" t="n"/>
      <c r="K795" s="589" t="n"/>
      <c r="L795" s="588" t="n"/>
      <c r="M795" s="588" t="n"/>
      <c r="N795" s="588" t="n"/>
      <c r="O795" s="588" t="n"/>
      <c r="P795" s="588" t="n"/>
      <c r="Q795" s="588" t="n"/>
      <c r="R795" s="588" t="n"/>
      <c r="S795" s="588" t="n"/>
      <c r="T795" s="588" t="n"/>
      <c r="U795" s="588" t="n"/>
      <c r="V795" s="588" t="n"/>
      <c r="W795" s="588" t="n"/>
      <c r="X795" s="588" t="n"/>
      <c r="Y795" s="588" t="n"/>
      <c r="Z795" s="588" t="n"/>
      <c r="AA795" s="588" t="n"/>
      <c r="AB795" s="588" t="n"/>
      <c r="AC795" s="588" t="n"/>
      <c r="AD795" s="588" t="n"/>
      <c r="AE795" s="588" t="n"/>
      <c r="AF795" s="588" t="n"/>
      <c r="AG795" s="588" t="n"/>
      <c r="AH795" s="588" t="n"/>
      <c r="AI795" s="588" t="n"/>
    </row>
    <row r="796" ht="13.5" customHeight="1" s="1659">
      <c r="A796" s="588" t="n"/>
      <c r="B796" s="589" t="n"/>
      <c r="C796" s="527" t="n"/>
      <c r="D796" s="521" t="n"/>
      <c r="E796" s="589" t="n"/>
      <c r="F796" s="588" t="n"/>
      <c r="G796" s="527" t="n"/>
      <c r="H796" s="527" t="n"/>
      <c r="I796" s="527" t="n"/>
      <c r="J796" s="527" t="n"/>
      <c r="K796" s="589" t="n"/>
      <c r="L796" s="588" t="n"/>
      <c r="M796" s="588" t="n"/>
      <c r="N796" s="588" t="n"/>
      <c r="O796" s="588" t="n"/>
      <c r="P796" s="588" t="n"/>
      <c r="Q796" s="588" t="n"/>
      <c r="R796" s="588" t="n"/>
      <c r="S796" s="588" t="n"/>
      <c r="T796" s="588" t="n"/>
      <c r="U796" s="588" t="n"/>
      <c r="V796" s="588" t="n"/>
      <c r="W796" s="588" t="n"/>
      <c r="X796" s="588" t="n"/>
      <c r="Y796" s="588" t="n"/>
      <c r="Z796" s="588" t="n"/>
      <c r="AA796" s="588" t="n"/>
      <c r="AB796" s="588" t="n"/>
      <c r="AC796" s="588" t="n"/>
      <c r="AD796" s="588" t="n"/>
      <c r="AE796" s="588" t="n"/>
      <c r="AF796" s="588" t="n"/>
      <c r="AG796" s="588" t="n"/>
      <c r="AH796" s="588" t="n"/>
      <c r="AI796" s="588" t="n"/>
    </row>
    <row r="797" ht="13.5" customHeight="1" s="1659">
      <c r="A797" s="588" t="n"/>
      <c r="B797" s="589" t="n"/>
      <c r="C797" s="527" t="n"/>
      <c r="D797" s="521" t="n"/>
      <c r="E797" s="589" t="n"/>
      <c r="F797" s="588" t="n"/>
      <c r="G797" s="527" t="n"/>
      <c r="H797" s="527" t="n"/>
      <c r="I797" s="527" t="n"/>
      <c r="J797" s="527" t="n"/>
      <c r="K797" s="589" t="n"/>
      <c r="L797" s="588" t="n"/>
      <c r="M797" s="588" t="n"/>
      <c r="N797" s="588" t="n"/>
      <c r="O797" s="588" t="n"/>
      <c r="P797" s="588" t="n"/>
      <c r="Q797" s="588" t="n"/>
      <c r="R797" s="588" t="n"/>
      <c r="S797" s="588" t="n"/>
      <c r="T797" s="588" t="n"/>
      <c r="U797" s="588" t="n"/>
      <c r="V797" s="588" t="n"/>
      <c r="W797" s="588" t="n"/>
      <c r="X797" s="588" t="n"/>
      <c r="Y797" s="588" t="n"/>
      <c r="Z797" s="588" t="n"/>
      <c r="AA797" s="588" t="n"/>
      <c r="AB797" s="588" t="n"/>
      <c r="AC797" s="588" t="n"/>
      <c r="AD797" s="588" t="n"/>
      <c r="AE797" s="588" t="n"/>
      <c r="AF797" s="588" t="n"/>
      <c r="AG797" s="588" t="n"/>
      <c r="AH797" s="588" t="n"/>
      <c r="AI797" s="588" t="n"/>
    </row>
    <row r="798" ht="13.5" customHeight="1" s="1659">
      <c r="A798" s="588" t="n"/>
      <c r="B798" s="589" t="n"/>
      <c r="C798" s="527" t="n"/>
      <c r="D798" s="521" t="n"/>
      <c r="E798" s="589" t="n"/>
      <c r="F798" s="588" t="n"/>
      <c r="G798" s="527" t="n"/>
      <c r="H798" s="527" t="n"/>
      <c r="I798" s="527" t="n"/>
      <c r="J798" s="527" t="n"/>
      <c r="K798" s="589" t="n"/>
      <c r="L798" s="588" t="n"/>
      <c r="M798" s="588" t="n"/>
      <c r="N798" s="588" t="n"/>
      <c r="O798" s="588" t="n"/>
      <c r="P798" s="588" t="n"/>
      <c r="Q798" s="588" t="n"/>
      <c r="R798" s="588" t="n"/>
      <c r="S798" s="588" t="n"/>
      <c r="T798" s="588" t="n"/>
      <c r="U798" s="588" t="n"/>
      <c r="V798" s="588" t="n"/>
      <c r="W798" s="588" t="n"/>
      <c r="X798" s="588" t="n"/>
      <c r="Y798" s="588" t="n"/>
      <c r="Z798" s="588" t="n"/>
      <c r="AA798" s="588" t="n"/>
      <c r="AB798" s="588" t="n"/>
      <c r="AC798" s="588" t="n"/>
      <c r="AD798" s="588" t="n"/>
      <c r="AE798" s="588" t="n"/>
      <c r="AF798" s="588" t="n"/>
      <c r="AG798" s="588" t="n"/>
      <c r="AH798" s="588" t="n"/>
      <c r="AI798" s="588" t="n"/>
    </row>
    <row r="799" ht="13.5" customHeight="1" s="1659">
      <c r="A799" s="588" t="n"/>
      <c r="B799" s="589" t="n"/>
      <c r="C799" s="527" t="n"/>
      <c r="D799" s="521" t="n"/>
      <c r="E799" s="589" t="n"/>
      <c r="F799" s="588" t="n"/>
      <c r="G799" s="527" t="n"/>
      <c r="H799" s="527" t="n"/>
      <c r="I799" s="527" t="n"/>
      <c r="J799" s="527" t="n"/>
      <c r="K799" s="589" t="n"/>
      <c r="L799" s="588" t="n"/>
      <c r="M799" s="588" t="n"/>
      <c r="N799" s="588" t="n"/>
      <c r="O799" s="588" t="n"/>
      <c r="P799" s="588" t="n"/>
      <c r="Q799" s="588" t="n"/>
      <c r="R799" s="588" t="n"/>
      <c r="S799" s="588" t="n"/>
      <c r="T799" s="588" t="n"/>
      <c r="U799" s="588" t="n"/>
      <c r="V799" s="588" t="n"/>
      <c r="W799" s="588" t="n"/>
      <c r="X799" s="588" t="n"/>
      <c r="Y799" s="588" t="n"/>
      <c r="Z799" s="588" t="n"/>
      <c r="AA799" s="588" t="n"/>
      <c r="AB799" s="588" t="n"/>
      <c r="AC799" s="588" t="n"/>
      <c r="AD799" s="588" t="n"/>
      <c r="AE799" s="588" t="n"/>
      <c r="AF799" s="588" t="n"/>
      <c r="AG799" s="588" t="n"/>
      <c r="AH799" s="588" t="n"/>
      <c r="AI799" s="588" t="n"/>
    </row>
    <row r="800" ht="13.5" customHeight="1" s="1659">
      <c r="A800" s="588" t="n"/>
      <c r="B800" s="589" t="n"/>
      <c r="C800" s="527" t="n"/>
      <c r="D800" s="521" t="n"/>
      <c r="E800" s="589" t="n"/>
      <c r="F800" s="588" t="n"/>
      <c r="G800" s="527" t="n"/>
      <c r="H800" s="527" t="n"/>
      <c r="I800" s="527" t="n"/>
      <c r="J800" s="527" t="n"/>
      <c r="K800" s="589" t="n"/>
      <c r="L800" s="588" t="n"/>
      <c r="M800" s="588" t="n"/>
      <c r="N800" s="588" t="n"/>
      <c r="O800" s="588" t="n"/>
      <c r="P800" s="588" t="n"/>
      <c r="Q800" s="588" t="n"/>
      <c r="R800" s="588" t="n"/>
      <c r="S800" s="588" t="n"/>
      <c r="T800" s="588" t="n"/>
      <c r="U800" s="588" t="n"/>
      <c r="V800" s="588" t="n"/>
      <c r="W800" s="588" t="n"/>
      <c r="X800" s="588" t="n"/>
      <c r="Y800" s="588" t="n"/>
      <c r="Z800" s="588" t="n"/>
      <c r="AA800" s="588" t="n"/>
      <c r="AB800" s="588" t="n"/>
      <c r="AC800" s="588" t="n"/>
      <c r="AD800" s="588" t="n"/>
      <c r="AE800" s="588" t="n"/>
      <c r="AF800" s="588" t="n"/>
      <c r="AG800" s="588" t="n"/>
      <c r="AH800" s="588" t="n"/>
      <c r="AI800" s="588" t="n"/>
    </row>
    <row r="801" ht="13.5" customHeight="1" s="1659">
      <c r="A801" s="588" t="n"/>
      <c r="B801" s="589" t="n"/>
      <c r="C801" s="527" t="n"/>
      <c r="D801" s="521" t="n"/>
      <c r="E801" s="589" t="n"/>
      <c r="F801" s="588" t="n"/>
      <c r="G801" s="527" t="n"/>
      <c r="H801" s="527" t="n"/>
      <c r="I801" s="527" t="n"/>
      <c r="J801" s="527" t="n"/>
      <c r="K801" s="589" t="n"/>
      <c r="L801" s="588" t="n"/>
      <c r="M801" s="588" t="n"/>
      <c r="N801" s="588" t="n"/>
      <c r="O801" s="588" t="n"/>
      <c r="P801" s="588" t="n"/>
      <c r="Q801" s="588" t="n"/>
      <c r="R801" s="588" t="n"/>
      <c r="S801" s="588" t="n"/>
      <c r="T801" s="588" t="n"/>
      <c r="U801" s="588" t="n"/>
      <c r="V801" s="588" t="n"/>
      <c r="W801" s="588" t="n"/>
      <c r="X801" s="588" t="n"/>
      <c r="Y801" s="588" t="n"/>
      <c r="Z801" s="588" t="n"/>
      <c r="AA801" s="588" t="n"/>
      <c r="AB801" s="588" t="n"/>
      <c r="AC801" s="588" t="n"/>
      <c r="AD801" s="588" t="n"/>
      <c r="AE801" s="588" t="n"/>
      <c r="AF801" s="588" t="n"/>
      <c r="AG801" s="588" t="n"/>
      <c r="AH801" s="588" t="n"/>
      <c r="AI801" s="588" t="n"/>
    </row>
    <row r="802" ht="13.5" customHeight="1" s="1659">
      <c r="A802" s="588" t="n"/>
      <c r="B802" s="589" t="n"/>
      <c r="C802" s="527" t="n"/>
      <c r="D802" s="521" t="n"/>
      <c r="E802" s="589" t="n"/>
      <c r="F802" s="588" t="n"/>
      <c r="G802" s="527" t="n"/>
      <c r="H802" s="527" t="n"/>
      <c r="I802" s="527" t="n"/>
      <c r="J802" s="527" t="n"/>
      <c r="K802" s="589" t="n"/>
      <c r="L802" s="588" t="n"/>
      <c r="M802" s="588" t="n"/>
      <c r="N802" s="588" t="n"/>
      <c r="O802" s="588" t="n"/>
      <c r="P802" s="588" t="n"/>
      <c r="Q802" s="588" t="n"/>
      <c r="R802" s="588" t="n"/>
      <c r="S802" s="588" t="n"/>
      <c r="T802" s="588" t="n"/>
      <c r="U802" s="588" t="n"/>
      <c r="V802" s="588" t="n"/>
      <c r="W802" s="588" t="n"/>
      <c r="X802" s="588" t="n"/>
      <c r="Y802" s="588" t="n"/>
      <c r="Z802" s="588" t="n"/>
      <c r="AA802" s="588" t="n"/>
      <c r="AB802" s="588" t="n"/>
      <c r="AC802" s="588" t="n"/>
      <c r="AD802" s="588" t="n"/>
      <c r="AE802" s="588" t="n"/>
      <c r="AF802" s="588" t="n"/>
      <c r="AG802" s="588" t="n"/>
      <c r="AH802" s="588" t="n"/>
      <c r="AI802" s="588" t="n"/>
    </row>
    <row r="803" ht="13.5" customHeight="1" s="1659">
      <c r="A803" s="588" t="n"/>
      <c r="B803" s="589" t="n"/>
      <c r="C803" s="527" t="n"/>
      <c r="D803" s="521" t="n"/>
      <c r="E803" s="589" t="n"/>
      <c r="F803" s="588" t="n"/>
      <c r="G803" s="527" t="n"/>
      <c r="H803" s="527" t="n"/>
      <c r="I803" s="527" t="n"/>
      <c r="J803" s="527" t="n"/>
      <c r="K803" s="589" t="n"/>
      <c r="L803" s="588" t="n"/>
      <c r="M803" s="588" t="n"/>
      <c r="N803" s="588" t="n"/>
      <c r="O803" s="588" t="n"/>
      <c r="P803" s="588" t="n"/>
      <c r="Q803" s="588" t="n"/>
      <c r="R803" s="588" t="n"/>
      <c r="S803" s="588" t="n"/>
      <c r="T803" s="588" t="n"/>
      <c r="U803" s="588" t="n"/>
      <c r="V803" s="588" t="n"/>
      <c r="W803" s="588" t="n"/>
      <c r="X803" s="588" t="n"/>
      <c r="Y803" s="588" t="n"/>
      <c r="Z803" s="588" t="n"/>
      <c r="AA803" s="588" t="n"/>
      <c r="AB803" s="588" t="n"/>
      <c r="AC803" s="588" t="n"/>
      <c r="AD803" s="588" t="n"/>
      <c r="AE803" s="588" t="n"/>
      <c r="AF803" s="588" t="n"/>
      <c r="AG803" s="588" t="n"/>
      <c r="AH803" s="588" t="n"/>
      <c r="AI803" s="588" t="n"/>
    </row>
    <row r="804" ht="13.5" customHeight="1" s="1659">
      <c r="A804" s="588" t="n"/>
      <c r="B804" s="589" t="n"/>
      <c r="C804" s="527" t="n"/>
      <c r="D804" s="521" t="n"/>
      <c r="E804" s="589" t="n"/>
      <c r="F804" s="588" t="n"/>
      <c r="G804" s="527" t="n"/>
      <c r="H804" s="527" t="n"/>
      <c r="I804" s="527" t="n"/>
      <c r="J804" s="527" t="n"/>
      <c r="K804" s="589" t="n"/>
      <c r="L804" s="588" t="n"/>
      <c r="M804" s="588" t="n"/>
      <c r="N804" s="588" t="n"/>
      <c r="O804" s="588" t="n"/>
      <c r="P804" s="588" t="n"/>
      <c r="Q804" s="588" t="n"/>
      <c r="R804" s="588" t="n"/>
      <c r="S804" s="588" t="n"/>
      <c r="T804" s="588" t="n"/>
      <c r="U804" s="588" t="n"/>
      <c r="V804" s="588" t="n"/>
      <c r="W804" s="588" t="n"/>
      <c r="X804" s="588" t="n"/>
      <c r="Y804" s="588" t="n"/>
      <c r="Z804" s="588" t="n"/>
      <c r="AA804" s="588" t="n"/>
      <c r="AB804" s="588" t="n"/>
      <c r="AC804" s="588" t="n"/>
      <c r="AD804" s="588" t="n"/>
      <c r="AE804" s="588" t="n"/>
      <c r="AF804" s="588" t="n"/>
      <c r="AG804" s="588" t="n"/>
      <c r="AH804" s="588" t="n"/>
      <c r="AI804" s="588" t="n"/>
    </row>
    <row r="805" ht="13.5" customHeight="1" s="1659">
      <c r="A805" s="588" t="n"/>
      <c r="B805" s="589" t="n"/>
      <c r="C805" s="527" t="n"/>
      <c r="D805" s="521" t="n"/>
      <c r="E805" s="589" t="n"/>
      <c r="F805" s="588" t="n"/>
      <c r="G805" s="527" t="n"/>
      <c r="H805" s="527" t="n"/>
      <c r="I805" s="527" t="n"/>
      <c r="J805" s="527" t="n"/>
      <c r="K805" s="589" t="n"/>
      <c r="L805" s="588" t="n"/>
      <c r="M805" s="588" t="n"/>
      <c r="N805" s="588" t="n"/>
      <c r="O805" s="588" t="n"/>
      <c r="P805" s="588" t="n"/>
      <c r="Q805" s="588" t="n"/>
      <c r="R805" s="588" t="n"/>
      <c r="S805" s="588" t="n"/>
      <c r="T805" s="588" t="n"/>
      <c r="U805" s="588" t="n"/>
      <c r="V805" s="588" t="n"/>
      <c r="W805" s="588" t="n"/>
      <c r="X805" s="588" t="n"/>
      <c r="Y805" s="588" t="n"/>
      <c r="Z805" s="588" t="n"/>
      <c r="AA805" s="588" t="n"/>
      <c r="AB805" s="588" t="n"/>
      <c r="AC805" s="588" t="n"/>
      <c r="AD805" s="588" t="n"/>
      <c r="AE805" s="588" t="n"/>
      <c r="AF805" s="588" t="n"/>
      <c r="AG805" s="588" t="n"/>
      <c r="AH805" s="588" t="n"/>
      <c r="AI805" s="588" t="n"/>
    </row>
    <row r="806" ht="13.5" customHeight="1" s="1659">
      <c r="A806" s="588" t="n"/>
      <c r="B806" s="589" t="n"/>
      <c r="C806" s="527" t="n"/>
      <c r="D806" s="521" t="n"/>
      <c r="E806" s="589" t="n"/>
      <c r="F806" s="588" t="n"/>
      <c r="G806" s="527" t="n"/>
      <c r="H806" s="527" t="n"/>
      <c r="I806" s="527" t="n"/>
      <c r="J806" s="527" t="n"/>
      <c r="K806" s="589" t="n"/>
      <c r="L806" s="588" t="n"/>
      <c r="M806" s="588" t="n"/>
      <c r="N806" s="588" t="n"/>
      <c r="O806" s="588" t="n"/>
      <c r="P806" s="588" t="n"/>
      <c r="Q806" s="588" t="n"/>
      <c r="R806" s="588" t="n"/>
      <c r="S806" s="588" t="n"/>
      <c r="T806" s="588" t="n"/>
      <c r="U806" s="588" t="n"/>
      <c r="V806" s="588" t="n"/>
      <c r="W806" s="588" t="n"/>
      <c r="X806" s="588" t="n"/>
      <c r="Y806" s="588" t="n"/>
      <c r="Z806" s="588" t="n"/>
      <c r="AA806" s="588" t="n"/>
      <c r="AB806" s="588" t="n"/>
      <c r="AC806" s="588" t="n"/>
      <c r="AD806" s="588" t="n"/>
      <c r="AE806" s="588" t="n"/>
      <c r="AF806" s="588" t="n"/>
      <c r="AG806" s="588" t="n"/>
      <c r="AH806" s="588" t="n"/>
      <c r="AI806" s="588" t="n"/>
    </row>
    <row r="807" ht="13.5" customHeight="1" s="1659">
      <c r="A807" s="588" t="n"/>
      <c r="B807" s="589" t="n"/>
      <c r="C807" s="527" t="n"/>
      <c r="D807" s="521" t="n"/>
      <c r="E807" s="589" t="n"/>
      <c r="F807" s="588" t="n"/>
      <c r="G807" s="527" t="n"/>
      <c r="H807" s="527" t="n"/>
      <c r="I807" s="527" t="n"/>
      <c r="J807" s="527" t="n"/>
      <c r="K807" s="589" t="n"/>
      <c r="L807" s="588" t="n"/>
      <c r="M807" s="588" t="n"/>
      <c r="N807" s="588" t="n"/>
      <c r="O807" s="588" t="n"/>
      <c r="P807" s="588" t="n"/>
      <c r="Q807" s="588" t="n"/>
      <c r="R807" s="588" t="n"/>
      <c r="S807" s="588" t="n"/>
      <c r="T807" s="588" t="n"/>
      <c r="U807" s="588" t="n"/>
      <c r="V807" s="588" t="n"/>
      <c r="W807" s="588" t="n"/>
      <c r="X807" s="588" t="n"/>
      <c r="Y807" s="588" t="n"/>
      <c r="Z807" s="588" t="n"/>
      <c r="AA807" s="588" t="n"/>
      <c r="AB807" s="588" t="n"/>
      <c r="AC807" s="588" t="n"/>
      <c r="AD807" s="588" t="n"/>
      <c r="AE807" s="588" t="n"/>
      <c r="AF807" s="588" t="n"/>
      <c r="AG807" s="588" t="n"/>
      <c r="AH807" s="588" t="n"/>
      <c r="AI807" s="588" t="n"/>
    </row>
    <row r="808" ht="13.5" customHeight="1" s="1659">
      <c r="A808" s="588" t="n"/>
      <c r="B808" s="589" t="n"/>
      <c r="C808" s="527" t="n"/>
      <c r="D808" s="521" t="n"/>
      <c r="E808" s="589" t="n"/>
      <c r="F808" s="588" t="n"/>
      <c r="G808" s="527" t="n"/>
      <c r="H808" s="527" t="n"/>
      <c r="I808" s="527" t="n"/>
      <c r="J808" s="527" t="n"/>
      <c r="K808" s="589" t="n"/>
      <c r="L808" s="588" t="n"/>
      <c r="M808" s="588" t="n"/>
      <c r="N808" s="588" t="n"/>
      <c r="O808" s="588" t="n"/>
      <c r="P808" s="588" t="n"/>
      <c r="Q808" s="588" t="n"/>
      <c r="R808" s="588" t="n"/>
      <c r="S808" s="588" t="n"/>
      <c r="T808" s="588" t="n"/>
      <c r="U808" s="588" t="n"/>
      <c r="V808" s="588" t="n"/>
      <c r="W808" s="588" t="n"/>
      <c r="X808" s="588" t="n"/>
      <c r="Y808" s="588" t="n"/>
      <c r="Z808" s="588" t="n"/>
      <c r="AA808" s="588" t="n"/>
      <c r="AB808" s="588" t="n"/>
      <c r="AC808" s="588" t="n"/>
      <c r="AD808" s="588" t="n"/>
      <c r="AE808" s="588" t="n"/>
      <c r="AF808" s="588" t="n"/>
      <c r="AG808" s="588" t="n"/>
      <c r="AH808" s="588" t="n"/>
      <c r="AI808" s="588" t="n"/>
    </row>
    <row r="809" ht="13.5" customHeight="1" s="1659">
      <c r="A809" s="588" t="n"/>
      <c r="B809" s="589" t="n"/>
      <c r="C809" s="527" t="n"/>
      <c r="D809" s="521" t="n"/>
      <c r="E809" s="589" t="n"/>
      <c r="F809" s="588" t="n"/>
      <c r="G809" s="527" t="n"/>
      <c r="H809" s="527" t="n"/>
      <c r="I809" s="527" t="n"/>
      <c r="J809" s="527" t="n"/>
      <c r="K809" s="589" t="n"/>
      <c r="L809" s="588" t="n"/>
      <c r="M809" s="588" t="n"/>
      <c r="N809" s="588" t="n"/>
      <c r="O809" s="588" t="n"/>
      <c r="P809" s="588" t="n"/>
      <c r="Q809" s="588" t="n"/>
      <c r="R809" s="588" t="n"/>
      <c r="S809" s="588" t="n"/>
      <c r="T809" s="588" t="n"/>
      <c r="U809" s="588" t="n"/>
      <c r="V809" s="588" t="n"/>
      <c r="W809" s="588" t="n"/>
      <c r="X809" s="588" t="n"/>
      <c r="Y809" s="588" t="n"/>
      <c r="Z809" s="588" t="n"/>
      <c r="AA809" s="588" t="n"/>
      <c r="AB809" s="588" t="n"/>
      <c r="AC809" s="588" t="n"/>
      <c r="AD809" s="588" t="n"/>
      <c r="AE809" s="588" t="n"/>
      <c r="AF809" s="588" t="n"/>
      <c r="AG809" s="588" t="n"/>
      <c r="AH809" s="588" t="n"/>
      <c r="AI809" s="588" t="n"/>
    </row>
    <row r="810" ht="13.5" customHeight="1" s="1659">
      <c r="A810" s="588" t="n"/>
      <c r="B810" s="589" t="n"/>
      <c r="C810" s="527" t="n"/>
      <c r="D810" s="521" t="n"/>
      <c r="E810" s="589" t="n"/>
      <c r="F810" s="588" t="n"/>
      <c r="G810" s="527" t="n"/>
      <c r="H810" s="527" t="n"/>
      <c r="I810" s="527" t="n"/>
      <c r="J810" s="527" t="n"/>
      <c r="K810" s="589" t="n"/>
      <c r="L810" s="588" t="n"/>
      <c r="M810" s="588" t="n"/>
      <c r="N810" s="588" t="n"/>
      <c r="O810" s="588" t="n"/>
      <c r="P810" s="588" t="n"/>
      <c r="Q810" s="588" t="n"/>
      <c r="R810" s="588" t="n"/>
      <c r="S810" s="588" t="n"/>
      <c r="T810" s="588" t="n"/>
      <c r="U810" s="588" t="n"/>
      <c r="V810" s="588" t="n"/>
      <c r="W810" s="588" t="n"/>
      <c r="X810" s="588" t="n"/>
      <c r="Y810" s="588" t="n"/>
      <c r="Z810" s="588" t="n"/>
      <c r="AA810" s="588" t="n"/>
      <c r="AB810" s="588" t="n"/>
      <c r="AC810" s="588" t="n"/>
      <c r="AD810" s="588" t="n"/>
      <c r="AE810" s="588" t="n"/>
      <c r="AF810" s="588" t="n"/>
      <c r="AG810" s="588" t="n"/>
      <c r="AH810" s="588" t="n"/>
      <c r="AI810" s="588" t="n"/>
    </row>
    <row r="811" ht="13.5" customHeight="1" s="1659">
      <c r="A811" s="588" t="n"/>
      <c r="B811" s="589" t="n"/>
      <c r="C811" s="527" t="n"/>
      <c r="D811" s="521" t="n"/>
      <c r="E811" s="589" t="n"/>
      <c r="F811" s="588" t="n"/>
      <c r="G811" s="527" t="n"/>
      <c r="H811" s="527" t="n"/>
      <c r="I811" s="527" t="n"/>
      <c r="J811" s="527" t="n"/>
      <c r="K811" s="589" t="n"/>
      <c r="L811" s="588" t="n"/>
      <c r="M811" s="588" t="n"/>
      <c r="N811" s="588" t="n"/>
      <c r="O811" s="588" t="n"/>
      <c r="P811" s="588" t="n"/>
      <c r="Q811" s="588" t="n"/>
      <c r="R811" s="588" t="n"/>
      <c r="S811" s="588" t="n"/>
      <c r="T811" s="588" t="n"/>
      <c r="U811" s="588" t="n"/>
      <c r="V811" s="588" t="n"/>
      <c r="W811" s="588" t="n"/>
      <c r="X811" s="588" t="n"/>
      <c r="Y811" s="588" t="n"/>
      <c r="Z811" s="588" t="n"/>
      <c r="AA811" s="588" t="n"/>
      <c r="AB811" s="588" t="n"/>
      <c r="AC811" s="588" t="n"/>
      <c r="AD811" s="588" t="n"/>
      <c r="AE811" s="588" t="n"/>
      <c r="AF811" s="588" t="n"/>
      <c r="AG811" s="588" t="n"/>
      <c r="AH811" s="588" t="n"/>
      <c r="AI811" s="588" t="n"/>
    </row>
    <row r="812" ht="13.5" customHeight="1" s="1659">
      <c r="A812" s="588" t="n"/>
      <c r="B812" s="589" t="n"/>
      <c r="C812" s="527" t="n"/>
      <c r="D812" s="521" t="n"/>
      <c r="E812" s="589" t="n"/>
      <c r="F812" s="588" t="n"/>
      <c r="G812" s="527" t="n"/>
      <c r="H812" s="527" t="n"/>
      <c r="I812" s="527" t="n"/>
      <c r="J812" s="527" t="n"/>
      <c r="K812" s="589" t="n"/>
      <c r="L812" s="588" t="n"/>
      <c r="M812" s="588" t="n"/>
      <c r="N812" s="588" t="n"/>
      <c r="O812" s="588" t="n"/>
      <c r="P812" s="588" t="n"/>
      <c r="Q812" s="588" t="n"/>
      <c r="R812" s="588" t="n"/>
      <c r="S812" s="588" t="n"/>
      <c r="T812" s="588" t="n"/>
      <c r="U812" s="588" t="n"/>
      <c r="V812" s="588" t="n"/>
      <c r="W812" s="588" t="n"/>
      <c r="X812" s="588" t="n"/>
      <c r="Y812" s="588" t="n"/>
      <c r="Z812" s="588" t="n"/>
      <c r="AA812" s="588" t="n"/>
      <c r="AB812" s="588" t="n"/>
      <c r="AC812" s="588" t="n"/>
      <c r="AD812" s="588" t="n"/>
      <c r="AE812" s="588" t="n"/>
      <c r="AF812" s="588" t="n"/>
      <c r="AG812" s="588" t="n"/>
      <c r="AH812" s="588" t="n"/>
      <c r="AI812" s="588" t="n"/>
    </row>
    <row r="813" ht="13.5" customHeight="1" s="1659">
      <c r="A813" s="588" t="n"/>
      <c r="B813" s="589" t="n"/>
      <c r="C813" s="527" t="n"/>
      <c r="D813" s="521" t="n"/>
      <c r="E813" s="589" t="n"/>
      <c r="F813" s="588" t="n"/>
      <c r="G813" s="527" t="n"/>
      <c r="H813" s="527" t="n"/>
      <c r="I813" s="527" t="n"/>
      <c r="J813" s="527" t="n"/>
      <c r="K813" s="589" t="n"/>
      <c r="L813" s="588" t="n"/>
      <c r="M813" s="588" t="n"/>
      <c r="N813" s="588" t="n"/>
      <c r="O813" s="588" t="n"/>
      <c r="P813" s="588" t="n"/>
      <c r="Q813" s="588" t="n"/>
      <c r="R813" s="588" t="n"/>
      <c r="S813" s="588" t="n"/>
      <c r="T813" s="588" t="n"/>
      <c r="U813" s="588" t="n"/>
      <c r="V813" s="588" t="n"/>
      <c r="W813" s="588" t="n"/>
      <c r="X813" s="588" t="n"/>
      <c r="Y813" s="588" t="n"/>
      <c r="Z813" s="588" t="n"/>
      <c r="AA813" s="588" t="n"/>
      <c r="AB813" s="588" t="n"/>
      <c r="AC813" s="588" t="n"/>
      <c r="AD813" s="588" t="n"/>
      <c r="AE813" s="588" t="n"/>
      <c r="AF813" s="588" t="n"/>
      <c r="AG813" s="588" t="n"/>
      <c r="AH813" s="588" t="n"/>
      <c r="AI813" s="588" t="n"/>
    </row>
    <row r="814" ht="13.5" customHeight="1" s="1659">
      <c r="A814" s="588" t="n"/>
      <c r="B814" s="589" t="n"/>
      <c r="C814" s="527" t="n"/>
      <c r="D814" s="521" t="n"/>
      <c r="E814" s="589" t="n"/>
      <c r="F814" s="588" t="n"/>
      <c r="G814" s="527" t="n"/>
      <c r="H814" s="527" t="n"/>
      <c r="I814" s="527" t="n"/>
      <c r="J814" s="527" t="n"/>
      <c r="K814" s="589" t="n"/>
      <c r="L814" s="588" t="n"/>
      <c r="M814" s="588" t="n"/>
      <c r="N814" s="588" t="n"/>
      <c r="O814" s="588" t="n"/>
      <c r="P814" s="588" t="n"/>
      <c r="Q814" s="588" t="n"/>
      <c r="R814" s="588" t="n"/>
      <c r="S814" s="588" t="n"/>
      <c r="T814" s="588" t="n"/>
      <c r="U814" s="588" t="n"/>
      <c r="V814" s="588" t="n"/>
      <c r="W814" s="588" t="n"/>
      <c r="X814" s="588" t="n"/>
      <c r="Y814" s="588" t="n"/>
      <c r="Z814" s="588" t="n"/>
      <c r="AA814" s="588" t="n"/>
      <c r="AB814" s="588" t="n"/>
      <c r="AC814" s="588" t="n"/>
      <c r="AD814" s="588" t="n"/>
      <c r="AE814" s="588" t="n"/>
      <c r="AF814" s="588" t="n"/>
      <c r="AG814" s="588" t="n"/>
      <c r="AH814" s="588" t="n"/>
      <c r="AI814" s="588" t="n"/>
    </row>
    <row r="815" ht="13.5" customHeight="1" s="1659">
      <c r="A815" s="588" t="n"/>
      <c r="B815" s="589" t="n"/>
      <c r="C815" s="527" t="n"/>
      <c r="D815" s="521" t="n"/>
      <c r="E815" s="589" t="n"/>
      <c r="F815" s="588" t="n"/>
      <c r="G815" s="527" t="n"/>
      <c r="H815" s="527" t="n"/>
      <c r="I815" s="527" t="n"/>
      <c r="J815" s="527" t="n"/>
      <c r="K815" s="589" t="n"/>
      <c r="L815" s="588" t="n"/>
      <c r="M815" s="588" t="n"/>
      <c r="N815" s="588" t="n"/>
      <c r="O815" s="588" t="n"/>
      <c r="P815" s="588" t="n"/>
      <c r="Q815" s="588" t="n"/>
      <c r="R815" s="588" t="n"/>
      <c r="S815" s="588" t="n"/>
      <c r="T815" s="588" t="n"/>
      <c r="U815" s="588" t="n"/>
      <c r="V815" s="588" t="n"/>
      <c r="W815" s="588" t="n"/>
      <c r="X815" s="588" t="n"/>
      <c r="Y815" s="588" t="n"/>
      <c r="Z815" s="588" t="n"/>
      <c r="AA815" s="588" t="n"/>
      <c r="AB815" s="588" t="n"/>
      <c r="AC815" s="588" t="n"/>
      <c r="AD815" s="588" t="n"/>
      <c r="AE815" s="588" t="n"/>
      <c r="AF815" s="588" t="n"/>
      <c r="AG815" s="588" t="n"/>
      <c r="AH815" s="588" t="n"/>
      <c r="AI815" s="588" t="n"/>
    </row>
    <row r="816" ht="13.5" customHeight="1" s="1659">
      <c r="A816" s="588" t="n"/>
      <c r="B816" s="589" t="n"/>
      <c r="C816" s="527" t="n"/>
      <c r="D816" s="521" t="n"/>
      <c r="E816" s="589" t="n"/>
      <c r="F816" s="588" t="n"/>
      <c r="G816" s="527" t="n"/>
      <c r="H816" s="527" t="n"/>
      <c r="I816" s="527" t="n"/>
      <c r="J816" s="527" t="n"/>
      <c r="K816" s="589" t="n"/>
      <c r="L816" s="588" t="n"/>
      <c r="M816" s="588" t="n"/>
      <c r="N816" s="588" t="n"/>
      <c r="O816" s="588" t="n"/>
      <c r="P816" s="588" t="n"/>
      <c r="Q816" s="588" t="n"/>
      <c r="R816" s="588" t="n"/>
      <c r="S816" s="588" t="n"/>
      <c r="T816" s="588" t="n"/>
      <c r="U816" s="588" t="n"/>
      <c r="V816" s="588" t="n"/>
      <c r="W816" s="588" t="n"/>
      <c r="X816" s="588" t="n"/>
      <c r="Y816" s="588" t="n"/>
      <c r="Z816" s="588" t="n"/>
      <c r="AA816" s="588" t="n"/>
      <c r="AB816" s="588" t="n"/>
      <c r="AC816" s="588" t="n"/>
      <c r="AD816" s="588" t="n"/>
      <c r="AE816" s="588" t="n"/>
      <c r="AF816" s="588" t="n"/>
      <c r="AG816" s="588" t="n"/>
      <c r="AH816" s="588" t="n"/>
      <c r="AI816" s="588" t="n"/>
    </row>
    <row r="817" ht="13.5" customHeight="1" s="1659">
      <c r="A817" s="588" t="n"/>
      <c r="B817" s="589" t="n"/>
      <c r="C817" s="527" t="n"/>
      <c r="D817" s="521" t="n"/>
      <c r="E817" s="589" t="n"/>
      <c r="F817" s="588" t="n"/>
      <c r="G817" s="527" t="n"/>
      <c r="H817" s="527" t="n"/>
      <c r="I817" s="527" t="n"/>
      <c r="J817" s="527" t="n"/>
      <c r="K817" s="589" t="n"/>
      <c r="L817" s="588" t="n"/>
      <c r="M817" s="588" t="n"/>
      <c r="N817" s="588" t="n"/>
      <c r="O817" s="588" t="n"/>
      <c r="P817" s="588" t="n"/>
      <c r="Q817" s="588" t="n"/>
      <c r="R817" s="588" t="n"/>
      <c r="S817" s="588" t="n"/>
      <c r="T817" s="588" t="n"/>
      <c r="U817" s="588" t="n"/>
      <c r="V817" s="588" t="n"/>
      <c r="W817" s="588" t="n"/>
      <c r="X817" s="588" t="n"/>
      <c r="Y817" s="588" t="n"/>
      <c r="Z817" s="588" t="n"/>
      <c r="AA817" s="588" t="n"/>
      <c r="AB817" s="588" t="n"/>
      <c r="AC817" s="588" t="n"/>
      <c r="AD817" s="588" t="n"/>
      <c r="AE817" s="588" t="n"/>
      <c r="AF817" s="588" t="n"/>
      <c r="AG817" s="588" t="n"/>
      <c r="AH817" s="588" t="n"/>
      <c r="AI817" s="588" t="n"/>
    </row>
    <row r="818" ht="13.5" customHeight="1" s="1659">
      <c r="A818" s="588" t="n"/>
      <c r="B818" s="589" t="n"/>
      <c r="C818" s="527" t="n"/>
      <c r="D818" s="521" t="n"/>
      <c r="E818" s="589" t="n"/>
      <c r="F818" s="588" t="n"/>
      <c r="G818" s="527" t="n"/>
      <c r="H818" s="527" t="n"/>
      <c r="I818" s="527" t="n"/>
      <c r="J818" s="527" t="n"/>
      <c r="K818" s="589" t="n"/>
      <c r="L818" s="588" t="n"/>
      <c r="M818" s="588" t="n"/>
      <c r="N818" s="588" t="n"/>
      <c r="O818" s="588" t="n"/>
      <c r="P818" s="588" t="n"/>
      <c r="Q818" s="588" t="n"/>
      <c r="R818" s="588" t="n"/>
      <c r="S818" s="588" t="n"/>
      <c r="T818" s="588" t="n"/>
      <c r="U818" s="588" t="n"/>
      <c r="V818" s="588" t="n"/>
      <c r="W818" s="588" t="n"/>
      <c r="X818" s="588" t="n"/>
      <c r="Y818" s="588" t="n"/>
      <c r="Z818" s="588" t="n"/>
      <c r="AA818" s="588" t="n"/>
      <c r="AB818" s="588" t="n"/>
      <c r="AC818" s="588" t="n"/>
      <c r="AD818" s="588" t="n"/>
      <c r="AE818" s="588" t="n"/>
      <c r="AF818" s="588" t="n"/>
      <c r="AG818" s="588" t="n"/>
      <c r="AH818" s="588" t="n"/>
      <c r="AI818" s="588" t="n"/>
    </row>
    <row r="819" ht="13.5" customHeight="1" s="1659">
      <c r="A819" s="588" t="n"/>
      <c r="B819" s="589" t="n"/>
      <c r="C819" s="527" t="n"/>
      <c r="D819" s="521" t="n"/>
      <c r="E819" s="589" t="n"/>
      <c r="F819" s="588" t="n"/>
      <c r="G819" s="527" t="n"/>
      <c r="H819" s="527" t="n"/>
      <c r="I819" s="527" t="n"/>
      <c r="J819" s="527" t="n"/>
      <c r="K819" s="589" t="n"/>
      <c r="L819" s="588" t="n"/>
      <c r="M819" s="588" t="n"/>
      <c r="N819" s="588" t="n"/>
      <c r="O819" s="588" t="n"/>
      <c r="P819" s="588" t="n"/>
      <c r="Q819" s="588" t="n"/>
      <c r="R819" s="588" t="n"/>
      <c r="S819" s="588" t="n"/>
      <c r="T819" s="588" t="n"/>
      <c r="U819" s="588" t="n"/>
      <c r="V819" s="588" t="n"/>
      <c r="W819" s="588" t="n"/>
      <c r="X819" s="588" t="n"/>
      <c r="Y819" s="588" t="n"/>
      <c r="Z819" s="588" t="n"/>
      <c r="AA819" s="588" t="n"/>
      <c r="AB819" s="588" t="n"/>
      <c r="AC819" s="588" t="n"/>
      <c r="AD819" s="588" t="n"/>
      <c r="AE819" s="588" t="n"/>
      <c r="AF819" s="588" t="n"/>
      <c r="AG819" s="588" t="n"/>
      <c r="AH819" s="588" t="n"/>
      <c r="AI819" s="588" t="n"/>
    </row>
    <row r="820" ht="13.5" customHeight="1" s="1659">
      <c r="A820" s="588" t="n"/>
      <c r="B820" s="589" t="n"/>
      <c r="C820" s="527" t="n"/>
      <c r="D820" s="521" t="n"/>
      <c r="E820" s="589" t="n"/>
      <c r="F820" s="588" t="n"/>
      <c r="G820" s="527" t="n"/>
      <c r="H820" s="527" t="n"/>
      <c r="I820" s="527" t="n"/>
      <c r="J820" s="527" t="n"/>
      <c r="K820" s="589" t="n"/>
      <c r="L820" s="588" t="n"/>
      <c r="M820" s="588" t="n"/>
      <c r="N820" s="588" t="n"/>
      <c r="O820" s="588" t="n"/>
      <c r="P820" s="588" t="n"/>
      <c r="Q820" s="588" t="n"/>
      <c r="R820" s="588" t="n"/>
      <c r="S820" s="588" t="n"/>
      <c r="T820" s="588" t="n"/>
      <c r="U820" s="588" t="n"/>
      <c r="V820" s="588" t="n"/>
      <c r="W820" s="588" t="n"/>
      <c r="X820" s="588" t="n"/>
      <c r="Y820" s="588" t="n"/>
      <c r="Z820" s="588" t="n"/>
      <c r="AA820" s="588" t="n"/>
      <c r="AB820" s="588" t="n"/>
      <c r="AC820" s="588" t="n"/>
      <c r="AD820" s="588" t="n"/>
      <c r="AE820" s="588" t="n"/>
      <c r="AF820" s="588" t="n"/>
      <c r="AG820" s="588" t="n"/>
      <c r="AH820" s="588" t="n"/>
      <c r="AI820" s="588" t="n"/>
    </row>
    <row r="821" ht="13.5" customHeight="1" s="1659">
      <c r="A821" s="588" t="n"/>
      <c r="B821" s="589" t="n"/>
      <c r="C821" s="527" t="n"/>
      <c r="D821" s="521" t="n"/>
      <c r="E821" s="589" t="n"/>
      <c r="F821" s="588" t="n"/>
      <c r="G821" s="527" t="n"/>
      <c r="H821" s="527" t="n"/>
      <c r="I821" s="527" t="n"/>
      <c r="J821" s="527" t="n"/>
      <c r="K821" s="589" t="n"/>
      <c r="L821" s="588" t="n"/>
      <c r="M821" s="588" t="n"/>
      <c r="N821" s="588" t="n"/>
      <c r="O821" s="588" t="n"/>
      <c r="P821" s="588" t="n"/>
      <c r="Q821" s="588" t="n"/>
      <c r="R821" s="588" t="n"/>
      <c r="S821" s="588" t="n"/>
      <c r="T821" s="588" t="n"/>
      <c r="U821" s="588" t="n"/>
      <c r="V821" s="588" t="n"/>
      <c r="W821" s="588" t="n"/>
      <c r="X821" s="588" t="n"/>
      <c r="Y821" s="588" t="n"/>
      <c r="Z821" s="588" t="n"/>
      <c r="AA821" s="588" t="n"/>
      <c r="AB821" s="588" t="n"/>
      <c r="AC821" s="588" t="n"/>
      <c r="AD821" s="588" t="n"/>
      <c r="AE821" s="588" t="n"/>
      <c r="AF821" s="588" t="n"/>
      <c r="AG821" s="588" t="n"/>
      <c r="AH821" s="588" t="n"/>
      <c r="AI821" s="588" t="n"/>
    </row>
    <row r="822" ht="13.5" customHeight="1" s="1659">
      <c r="A822" s="588" t="n"/>
      <c r="B822" s="589" t="n"/>
      <c r="C822" s="527" t="n"/>
      <c r="D822" s="521" t="n"/>
      <c r="E822" s="589" t="n"/>
      <c r="F822" s="588" t="n"/>
      <c r="G822" s="527" t="n"/>
      <c r="H822" s="527" t="n"/>
      <c r="I822" s="527" t="n"/>
      <c r="J822" s="527" t="n"/>
      <c r="K822" s="589" t="n"/>
      <c r="L822" s="588" t="n"/>
      <c r="M822" s="588" t="n"/>
      <c r="N822" s="588" t="n"/>
      <c r="O822" s="588" t="n"/>
      <c r="P822" s="588" t="n"/>
      <c r="Q822" s="588" t="n"/>
      <c r="R822" s="588" t="n"/>
      <c r="S822" s="588" t="n"/>
      <c r="T822" s="588" t="n"/>
      <c r="U822" s="588" t="n"/>
      <c r="V822" s="588" t="n"/>
      <c r="W822" s="588" t="n"/>
      <c r="X822" s="588" t="n"/>
      <c r="Y822" s="588" t="n"/>
      <c r="Z822" s="588" t="n"/>
      <c r="AA822" s="588" t="n"/>
      <c r="AB822" s="588" t="n"/>
      <c r="AC822" s="588" t="n"/>
      <c r="AD822" s="588" t="n"/>
      <c r="AE822" s="588" t="n"/>
      <c r="AF822" s="588" t="n"/>
      <c r="AG822" s="588" t="n"/>
      <c r="AH822" s="588" t="n"/>
      <c r="AI822" s="588" t="n"/>
    </row>
    <row r="823" ht="13.5" customHeight="1" s="1659">
      <c r="A823" s="588" t="n"/>
      <c r="B823" s="589" t="n"/>
      <c r="C823" s="527" t="n"/>
      <c r="D823" s="521" t="n"/>
      <c r="E823" s="589" t="n"/>
      <c r="F823" s="588" t="n"/>
      <c r="G823" s="527" t="n"/>
      <c r="H823" s="527" t="n"/>
      <c r="I823" s="527" t="n"/>
      <c r="J823" s="527" t="n"/>
      <c r="K823" s="589" t="n"/>
      <c r="L823" s="588" t="n"/>
      <c r="M823" s="588" t="n"/>
      <c r="N823" s="588" t="n"/>
      <c r="O823" s="588" t="n"/>
      <c r="P823" s="588" t="n"/>
      <c r="Q823" s="588" t="n"/>
      <c r="R823" s="588" t="n"/>
      <c r="S823" s="588" t="n"/>
      <c r="T823" s="588" t="n"/>
      <c r="U823" s="588" t="n"/>
      <c r="V823" s="588" t="n"/>
      <c r="W823" s="588" t="n"/>
      <c r="X823" s="588" t="n"/>
      <c r="Y823" s="588" t="n"/>
      <c r="Z823" s="588" t="n"/>
      <c r="AA823" s="588" t="n"/>
      <c r="AB823" s="588" t="n"/>
      <c r="AC823" s="588" t="n"/>
      <c r="AD823" s="588" t="n"/>
      <c r="AE823" s="588" t="n"/>
      <c r="AF823" s="588" t="n"/>
      <c r="AG823" s="588" t="n"/>
      <c r="AH823" s="588" t="n"/>
      <c r="AI823" s="588" t="n"/>
    </row>
    <row r="824" ht="13.5" customHeight="1" s="1659">
      <c r="A824" s="588" t="n"/>
      <c r="B824" s="589" t="n"/>
      <c r="C824" s="527" t="n"/>
      <c r="D824" s="521" t="n"/>
      <c r="E824" s="589" t="n"/>
      <c r="F824" s="588" t="n"/>
      <c r="G824" s="527" t="n"/>
      <c r="H824" s="527" t="n"/>
      <c r="I824" s="527" t="n"/>
      <c r="J824" s="527" t="n"/>
      <c r="K824" s="589" t="n"/>
      <c r="L824" s="588" t="n"/>
      <c r="M824" s="588" t="n"/>
      <c r="N824" s="588" t="n"/>
      <c r="O824" s="588" t="n"/>
      <c r="P824" s="588" t="n"/>
      <c r="Q824" s="588" t="n"/>
      <c r="R824" s="588" t="n"/>
      <c r="S824" s="588" t="n"/>
      <c r="T824" s="588" t="n"/>
      <c r="U824" s="588" t="n"/>
      <c r="V824" s="588" t="n"/>
      <c r="W824" s="588" t="n"/>
      <c r="X824" s="588" t="n"/>
      <c r="Y824" s="588" t="n"/>
      <c r="Z824" s="588" t="n"/>
      <c r="AA824" s="588" t="n"/>
      <c r="AB824" s="588" t="n"/>
      <c r="AC824" s="588" t="n"/>
      <c r="AD824" s="588" t="n"/>
      <c r="AE824" s="588" t="n"/>
      <c r="AF824" s="588" t="n"/>
      <c r="AG824" s="588" t="n"/>
      <c r="AH824" s="588" t="n"/>
      <c r="AI824" s="588" t="n"/>
    </row>
    <row r="825" ht="13.5" customHeight="1" s="1659">
      <c r="A825" s="588" t="n"/>
      <c r="B825" s="589" t="n"/>
      <c r="C825" s="527" t="n"/>
      <c r="D825" s="521" t="n"/>
      <c r="E825" s="589" t="n"/>
      <c r="F825" s="588" t="n"/>
      <c r="G825" s="527" t="n"/>
      <c r="H825" s="527" t="n"/>
      <c r="I825" s="527" t="n"/>
      <c r="J825" s="527" t="n"/>
      <c r="K825" s="589" t="n"/>
      <c r="L825" s="588" t="n"/>
      <c r="M825" s="588" t="n"/>
      <c r="N825" s="588" t="n"/>
      <c r="O825" s="588" t="n"/>
      <c r="P825" s="588" t="n"/>
      <c r="Q825" s="588" t="n"/>
      <c r="R825" s="588" t="n"/>
      <c r="S825" s="588" t="n"/>
      <c r="T825" s="588" t="n"/>
      <c r="U825" s="588" t="n"/>
      <c r="V825" s="588" t="n"/>
      <c r="W825" s="588" t="n"/>
      <c r="X825" s="588" t="n"/>
      <c r="Y825" s="588" t="n"/>
      <c r="Z825" s="588" t="n"/>
      <c r="AA825" s="588" t="n"/>
      <c r="AB825" s="588" t="n"/>
      <c r="AC825" s="588" t="n"/>
      <c r="AD825" s="588" t="n"/>
      <c r="AE825" s="588" t="n"/>
      <c r="AF825" s="588" t="n"/>
      <c r="AG825" s="588" t="n"/>
      <c r="AH825" s="588" t="n"/>
      <c r="AI825" s="588" t="n"/>
    </row>
    <row r="826" ht="13.5" customHeight="1" s="1659">
      <c r="A826" s="588" t="n"/>
      <c r="B826" s="589" t="n"/>
      <c r="C826" s="527" t="n"/>
      <c r="D826" s="521" t="n"/>
      <c r="E826" s="589" t="n"/>
      <c r="F826" s="588" t="n"/>
      <c r="G826" s="527" t="n"/>
      <c r="H826" s="527" t="n"/>
      <c r="I826" s="527" t="n"/>
      <c r="J826" s="527" t="n"/>
      <c r="K826" s="589" t="n"/>
      <c r="L826" s="588" t="n"/>
      <c r="M826" s="588" t="n"/>
      <c r="N826" s="588" t="n"/>
      <c r="O826" s="588" t="n"/>
      <c r="P826" s="588" t="n"/>
      <c r="Q826" s="588" t="n"/>
      <c r="R826" s="588" t="n"/>
      <c r="S826" s="588" t="n"/>
      <c r="T826" s="588" t="n"/>
      <c r="U826" s="588" t="n"/>
      <c r="V826" s="588" t="n"/>
      <c r="W826" s="588" t="n"/>
      <c r="X826" s="588" t="n"/>
      <c r="Y826" s="588" t="n"/>
      <c r="Z826" s="588" t="n"/>
      <c r="AA826" s="588" t="n"/>
      <c r="AB826" s="588" t="n"/>
      <c r="AC826" s="588" t="n"/>
      <c r="AD826" s="588" t="n"/>
      <c r="AE826" s="588" t="n"/>
      <c r="AF826" s="588" t="n"/>
      <c r="AG826" s="588" t="n"/>
      <c r="AH826" s="588" t="n"/>
      <c r="AI826" s="588" t="n"/>
    </row>
    <row r="827" ht="13.5" customHeight="1" s="1659">
      <c r="A827" s="588" t="n"/>
      <c r="B827" s="589" t="n"/>
      <c r="C827" s="527" t="n"/>
      <c r="D827" s="521" t="n"/>
      <c r="E827" s="589" t="n"/>
      <c r="F827" s="588" t="n"/>
      <c r="G827" s="527" t="n"/>
      <c r="H827" s="527" t="n"/>
      <c r="I827" s="527" t="n"/>
      <c r="J827" s="527" t="n"/>
      <c r="K827" s="589" t="n"/>
      <c r="L827" s="588" t="n"/>
      <c r="M827" s="588" t="n"/>
      <c r="N827" s="588" t="n"/>
      <c r="O827" s="588" t="n"/>
      <c r="P827" s="588" t="n"/>
      <c r="Q827" s="588" t="n"/>
      <c r="R827" s="588" t="n"/>
      <c r="S827" s="588" t="n"/>
      <c r="T827" s="588" t="n"/>
      <c r="U827" s="588" t="n"/>
      <c r="V827" s="588" t="n"/>
      <c r="W827" s="588" t="n"/>
      <c r="X827" s="588" t="n"/>
      <c r="Y827" s="588" t="n"/>
      <c r="Z827" s="588" t="n"/>
      <c r="AA827" s="588" t="n"/>
      <c r="AB827" s="588" t="n"/>
      <c r="AC827" s="588" t="n"/>
      <c r="AD827" s="588" t="n"/>
      <c r="AE827" s="588" t="n"/>
      <c r="AF827" s="588" t="n"/>
      <c r="AG827" s="588" t="n"/>
      <c r="AH827" s="588" t="n"/>
      <c r="AI827" s="588" t="n"/>
    </row>
    <row r="828" ht="13.5" customHeight="1" s="1659">
      <c r="A828" s="588" t="n"/>
      <c r="B828" s="589" t="n"/>
      <c r="C828" s="527" t="n"/>
      <c r="D828" s="521" t="n"/>
      <c r="E828" s="589" t="n"/>
      <c r="F828" s="588" t="n"/>
      <c r="G828" s="527" t="n"/>
      <c r="H828" s="527" t="n"/>
      <c r="I828" s="527" t="n"/>
      <c r="J828" s="527" t="n"/>
      <c r="K828" s="589" t="n"/>
      <c r="L828" s="588" t="n"/>
      <c r="M828" s="588" t="n"/>
      <c r="N828" s="588" t="n"/>
      <c r="O828" s="588" t="n"/>
      <c r="P828" s="588" t="n"/>
      <c r="Q828" s="588" t="n"/>
      <c r="R828" s="588" t="n"/>
      <c r="S828" s="588" t="n"/>
      <c r="T828" s="588" t="n"/>
      <c r="U828" s="588" t="n"/>
      <c r="V828" s="588" t="n"/>
      <c r="W828" s="588" t="n"/>
      <c r="X828" s="588" t="n"/>
      <c r="Y828" s="588" t="n"/>
      <c r="Z828" s="588" t="n"/>
      <c r="AA828" s="588" t="n"/>
      <c r="AB828" s="588" t="n"/>
      <c r="AC828" s="588" t="n"/>
      <c r="AD828" s="588" t="n"/>
      <c r="AE828" s="588" t="n"/>
      <c r="AF828" s="588" t="n"/>
      <c r="AG828" s="588" t="n"/>
      <c r="AH828" s="588" t="n"/>
      <c r="AI828" s="588" t="n"/>
    </row>
    <row r="829" ht="13.5" customHeight="1" s="1659">
      <c r="A829" s="588" t="n"/>
      <c r="B829" s="589" t="n"/>
      <c r="C829" s="527" t="n"/>
      <c r="D829" s="521" t="n"/>
      <c r="E829" s="589" t="n"/>
      <c r="F829" s="588" t="n"/>
      <c r="G829" s="527" t="n"/>
      <c r="H829" s="527" t="n"/>
      <c r="I829" s="527" t="n"/>
      <c r="J829" s="527" t="n"/>
      <c r="K829" s="589" t="n"/>
      <c r="L829" s="588" t="n"/>
      <c r="M829" s="588" t="n"/>
      <c r="N829" s="588" t="n"/>
      <c r="O829" s="588" t="n"/>
      <c r="P829" s="588" t="n"/>
      <c r="Q829" s="588" t="n"/>
      <c r="R829" s="588" t="n"/>
      <c r="S829" s="588" t="n"/>
      <c r="T829" s="588" t="n"/>
      <c r="U829" s="588" t="n"/>
      <c r="V829" s="588" t="n"/>
      <c r="W829" s="588" t="n"/>
      <c r="X829" s="588" t="n"/>
      <c r="Y829" s="588" t="n"/>
      <c r="Z829" s="588" t="n"/>
      <c r="AA829" s="588" t="n"/>
      <c r="AB829" s="588" t="n"/>
      <c r="AC829" s="588" t="n"/>
      <c r="AD829" s="588" t="n"/>
      <c r="AE829" s="588" t="n"/>
      <c r="AF829" s="588" t="n"/>
      <c r="AG829" s="588" t="n"/>
      <c r="AH829" s="588" t="n"/>
      <c r="AI829" s="588" t="n"/>
    </row>
    <row r="830" ht="13.5" customHeight="1" s="1659">
      <c r="A830" s="588" t="n"/>
      <c r="B830" s="589" t="n"/>
      <c r="C830" s="527" t="n"/>
      <c r="D830" s="521" t="n"/>
      <c r="E830" s="589" t="n"/>
      <c r="F830" s="588" t="n"/>
      <c r="G830" s="527" t="n"/>
      <c r="H830" s="527" t="n"/>
      <c r="I830" s="527" t="n"/>
      <c r="J830" s="527" t="n"/>
      <c r="K830" s="589" t="n"/>
      <c r="L830" s="588" t="n"/>
      <c r="M830" s="588" t="n"/>
      <c r="N830" s="588" t="n"/>
      <c r="O830" s="588" t="n"/>
      <c r="P830" s="588" t="n"/>
      <c r="Q830" s="588" t="n"/>
      <c r="R830" s="588" t="n"/>
      <c r="S830" s="588" t="n"/>
      <c r="T830" s="588" t="n"/>
      <c r="U830" s="588" t="n"/>
      <c r="V830" s="588" t="n"/>
      <c r="W830" s="588" t="n"/>
      <c r="X830" s="588" t="n"/>
      <c r="Y830" s="588" t="n"/>
      <c r="Z830" s="588" t="n"/>
      <c r="AA830" s="588" t="n"/>
      <c r="AB830" s="588" t="n"/>
      <c r="AC830" s="588" t="n"/>
      <c r="AD830" s="588" t="n"/>
      <c r="AE830" s="588" t="n"/>
      <c r="AF830" s="588" t="n"/>
      <c r="AG830" s="588" t="n"/>
      <c r="AH830" s="588" t="n"/>
      <c r="AI830" s="588" t="n"/>
    </row>
    <row r="831" ht="13.5" customHeight="1" s="1659">
      <c r="A831" s="588" t="n"/>
      <c r="B831" s="589" t="n"/>
      <c r="C831" s="527" t="n"/>
      <c r="D831" s="521" t="n"/>
      <c r="E831" s="589" t="n"/>
      <c r="F831" s="588" t="n"/>
      <c r="G831" s="527" t="n"/>
      <c r="H831" s="527" t="n"/>
      <c r="I831" s="527" t="n"/>
      <c r="J831" s="527" t="n"/>
      <c r="K831" s="589" t="n"/>
      <c r="L831" s="588" t="n"/>
      <c r="M831" s="588" t="n"/>
      <c r="N831" s="588" t="n"/>
      <c r="O831" s="588" t="n"/>
      <c r="P831" s="588" t="n"/>
      <c r="Q831" s="588" t="n"/>
      <c r="R831" s="588" t="n"/>
      <c r="S831" s="588" t="n"/>
      <c r="T831" s="588" t="n"/>
      <c r="U831" s="588" t="n"/>
      <c r="V831" s="588" t="n"/>
      <c r="W831" s="588" t="n"/>
      <c r="X831" s="588" t="n"/>
      <c r="Y831" s="588" t="n"/>
      <c r="Z831" s="588" t="n"/>
      <c r="AA831" s="588" t="n"/>
      <c r="AB831" s="588" t="n"/>
      <c r="AC831" s="588" t="n"/>
      <c r="AD831" s="588" t="n"/>
      <c r="AE831" s="588" t="n"/>
      <c r="AF831" s="588" t="n"/>
      <c r="AG831" s="588" t="n"/>
      <c r="AH831" s="588" t="n"/>
      <c r="AI831" s="588" t="n"/>
    </row>
    <row r="832" ht="13.5" customHeight="1" s="1659">
      <c r="A832" s="588" t="n"/>
      <c r="B832" s="589" t="n"/>
      <c r="C832" s="527" t="n"/>
      <c r="D832" s="521" t="n"/>
      <c r="E832" s="589" t="n"/>
      <c r="F832" s="588" t="n"/>
      <c r="G832" s="527" t="n"/>
      <c r="H832" s="527" t="n"/>
      <c r="I832" s="527" t="n"/>
      <c r="J832" s="527" t="n"/>
      <c r="K832" s="589" t="n"/>
      <c r="L832" s="588" t="n"/>
      <c r="M832" s="588" t="n"/>
      <c r="N832" s="588" t="n"/>
      <c r="O832" s="588" t="n"/>
      <c r="P832" s="588" t="n"/>
      <c r="Q832" s="588" t="n"/>
      <c r="R832" s="588" t="n"/>
      <c r="S832" s="588" t="n"/>
      <c r="T832" s="588" t="n"/>
      <c r="U832" s="588" t="n"/>
      <c r="V832" s="588" t="n"/>
      <c r="W832" s="588" t="n"/>
      <c r="X832" s="588" t="n"/>
      <c r="Y832" s="588" t="n"/>
      <c r="Z832" s="588" t="n"/>
      <c r="AA832" s="588" t="n"/>
      <c r="AB832" s="588" t="n"/>
      <c r="AC832" s="588" t="n"/>
      <c r="AD832" s="588" t="n"/>
      <c r="AE832" s="588" t="n"/>
      <c r="AF832" s="588" t="n"/>
      <c r="AG832" s="588" t="n"/>
      <c r="AH832" s="588" t="n"/>
      <c r="AI832" s="588" t="n"/>
    </row>
    <row r="833" ht="13.5" customHeight="1" s="1659">
      <c r="A833" s="588" t="n"/>
      <c r="B833" s="589" t="n"/>
      <c r="C833" s="527" t="n"/>
      <c r="D833" s="521" t="n"/>
      <c r="E833" s="589" t="n"/>
      <c r="F833" s="588" t="n"/>
      <c r="G833" s="527" t="n"/>
      <c r="H833" s="527" t="n"/>
      <c r="I833" s="527" t="n"/>
      <c r="J833" s="527" t="n"/>
      <c r="K833" s="589" t="n"/>
      <c r="L833" s="588" t="n"/>
      <c r="M833" s="588" t="n"/>
      <c r="N833" s="588" t="n"/>
      <c r="O833" s="588" t="n"/>
      <c r="P833" s="588" t="n"/>
      <c r="Q833" s="588" t="n"/>
      <c r="R833" s="588" t="n"/>
      <c r="S833" s="588" t="n"/>
      <c r="T833" s="588" t="n"/>
      <c r="U833" s="588" t="n"/>
      <c r="V833" s="588" t="n"/>
      <c r="W833" s="588" t="n"/>
      <c r="X833" s="588" t="n"/>
      <c r="Y833" s="588" t="n"/>
      <c r="Z833" s="588" t="n"/>
      <c r="AA833" s="588" t="n"/>
      <c r="AB833" s="588" t="n"/>
      <c r="AC833" s="588" t="n"/>
      <c r="AD833" s="588" t="n"/>
      <c r="AE833" s="588" t="n"/>
      <c r="AF833" s="588" t="n"/>
      <c r="AG833" s="588" t="n"/>
      <c r="AH833" s="588" t="n"/>
      <c r="AI833" s="588" t="n"/>
    </row>
    <row r="834" ht="13.5" customHeight="1" s="1659">
      <c r="A834" s="588" t="n"/>
      <c r="B834" s="589" t="n"/>
      <c r="C834" s="527" t="n"/>
      <c r="D834" s="521" t="n"/>
      <c r="E834" s="589" t="n"/>
      <c r="F834" s="588" t="n"/>
      <c r="G834" s="527" t="n"/>
      <c r="H834" s="527" t="n"/>
      <c r="I834" s="527" t="n"/>
      <c r="J834" s="527" t="n"/>
      <c r="K834" s="589" t="n"/>
      <c r="L834" s="588" t="n"/>
      <c r="M834" s="588" t="n"/>
      <c r="N834" s="588" t="n"/>
      <c r="O834" s="588" t="n"/>
      <c r="P834" s="588" t="n"/>
      <c r="Q834" s="588" t="n"/>
      <c r="R834" s="588" t="n"/>
      <c r="S834" s="588" t="n"/>
      <c r="T834" s="588" t="n"/>
      <c r="U834" s="588" t="n"/>
      <c r="V834" s="588" t="n"/>
      <c r="W834" s="588" t="n"/>
      <c r="X834" s="588" t="n"/>
      <c r="Y834" s="588" t="n"/>
      <c r="Z834" s="588" t="n"/>
      <c r="AA834" s="588" t="n"/>
      <c r="AB834" s="588" t="n"/>
      <c r="AC834" s="588" t="n"/>
      <c r="AD834" s="588" t="n"/>
      <c r="AE834" s="588" t="n"/>
      <c r="AF834" s="588" t="n"/>
      <c r="AG834" s="588" t="n"/>
      <c r="AH834" s="588" t="n"/>
      <c r="AI834" s="588" t="n"/>
    </row>
    <row r="835" ht="13.5" customHeight="1" s="1659">
      <c r="A835" s="588" t="n"/>
      <c r="B835" s="589" t="n"/>
      <c r="C835" s="527" t="n"/>
      <c r="D835" s="521" t="n"/>
      <c r="E835" s="589" t="n"/>
      <c r="F835" s="588" t="n"/>
      <c r="G835" s="527" t="n"/>
      <c r="H835" s="527" t="n"/>
      <c r="I835" s="527" t="n"/>
      <c r="J835" s="527" t="n"/>
      <c r="K835" s="589" t="n"/>
      <c r="L835" s="588" t="n"/>
      <c r="M835" s="588" t="n"/>
      <c r="N835" s="588" t="n"/>
      <c r="O835" s="588" t="n"/>
      <c r="P835" s="588" t="n"/>
      <c r="Q835" s="588" t="n"/>
      <c r="R835" s="588" t="n"/>
      <c r="S835" s="588" t="n"/>
      <c r="T835" s="588" t="n"/>
      <c r="U835" s="588" t="n"/>
      <c r="V835" s="588" t="n"/>
      <c r="W835" s="588" t="n"/>
      <c r="X835" s="588" t="n"/>
      <c r="Y835" s="588" t="n"/>
      <c r="Z835" s="588" t="n"/>
      <c r="AA835" s="588" t="n"/>
      <c r="AB835" s="588" t="n"/>
      <c r="AC835" s="588" t="n"/>
      <c r="AD835" s="588" t="n"/>
      <c r="AE835" s="588" t="n"/>
      <c r="AF835" s="588" t="n"/>
      <c r="AG835" s="588" t="n"/>
      <c r="AH835" s="588" t="n"/>
      <c r="AI835" s="588" t="n"/>
    </row>
    <row r="836" ht="13.5" customHeight="1" s="1659">
      <c r="A836" s="588" t="n"/>
      <c r="B836" s="589" t="n"/>
      <c r="C836" s="527" t="n"/>
      <c r="D836" s="521" t="n"/>
      <c r="E836" s="589" t="n"/>
      <c r="F836" s="588" t="n"/>
      <c r="G836" s="527" t="n"/>
      <c r="H836" s="527" t="n"/>
      <c r="I836" s="527" t="n"/>
      <c r="J836" s="527" t="n"/>
      <c r="K836" s="589" t="n"/>
      <c r="L836" s="588" t="n"/>
      <c r="M836" s="588" t="n"/>
      <c r="N836" s="588" t="n"/>
      <c r="O836" s="588" t="n"/>
      <c r="P836" s="588" t="n"/>
      <c r="Q836" s="588" t="n"/>
      <c r="R836" s="588" t="n"/>
      <c r="S836" s="588" t="n"/>
      <c r="T836" s="588" t="n"/>
      <c r="U836" s="588" t="n"/>
      <c r="V836" s="588" t="n"/>
      <c r="W836" s="588" t="n"/>
      <c r="X836" s="588" t="n"/>
      <c r="Y836" s="588" t="n"/>
      <c r="Z836" s="588" t="n"/>
      <c r="AA836" s="588" t="n"/>
      <c r="AB836" s="588" t="n"/>
      <c r="AC836" s="588" t="n"/>
      <c r="AD836" s="588" t="n"/>
      <c r="AE836" s="588" t="n"/>
      <c r="AF836" s="588" t="n"/>
      <c r="AG836" s="588" t="n"/>
      <c r="AH836" s="588" t="n"/>
      <c r="AI836" s="588" t="n"/>
    </row>
    <row r="837" ht="13.5" customHeight="1" s="1659">
      <c r="A837" s="588" t="n"/>
      <c r="B837" s="589" t="n"/>
      <c r="C837" s="527" t="n"/>
      <c r="D837" s="521" t="n"/>
      <c r="E837" s="589" t="n"/>
      <c r="F837" s="588" t="n"/>
      <c r="G837" s="527" t="n"/>
      <c r="H837" s="527" t="n"/>
      <c r="I837" s="527" t="n"/>
      <c r="J837" s="527" t="n"/>
      <c r="K837" s="589" t="n"/>
      <c r="L837" s="588" t="n"/>
      <c r="M837" s="588" t="n"/>
      <c r="N837" s="588" t="n"/>
      <c r="O837" s="588" t="n"/>
      <c r="P837" s="588" t="n"/>
      <c r="Q837" s="588" t="n"/>
      <c r="R837" s="588" t="n"/>
      <c r="S837" s="588" t="n"/>
      <c r="T837" s="588" t="n"/>
      <c r="U837" s="588" t="n"/>
      <c r="V837" s="588" t="n"/>
      <c r="W837" s="588" t="n"/>
      <c r="X837" s="588" t="n"/>
      <c r="Y837" s="588" t="n"/>
      <c r="Z837" s="588" t="n"/>
      <c r="AA837" s="588" t="n"/>
      <c r="AB837" s="588" t="n"/>
      <c r="AC837" s="588" t="n"/>
      <c r="AD837" s="588" t="n"/>
      <c r="AE837" s="588" t="n"/>
      <c r="AF837" s="588" t="n"/>
      <c r="AG837" s="588" t="n"/>
      <c r="AH837" s="588" t="n"/>
      <c r="AI837" s="588" t="n"/>
    </row>
    <row r="838" ht="13.5" customHeight="1" s="1659">
      <c r="A838" s="588" t="n"/>
      <c r="B838" s="589" t="n"/>
      <c r="C838" s="527" t="n"/>
      <c r="D838" s="521" t="n"/>
      <c r="E838" s="589" t="n"/>
      <c r="F838" s="588" t="n"/>
      <c r="G838" s="527" t="n"/>
      <c r="H838" s="527" t="n"/>
      <c r="I838" s="527" t="n"/>
      <c r="J838" s="527" t="n"/>
      <c r="K838" s="589" t="n"/>
      <c r="L838" s="588" t="n"/>
      <c r="M838" s="588" t="n"/>
      <c r="N838" s="588" t="n"/>
      <c r="O838" s="588" t="n"/>
      <c r="P838" s="588" t="n"/>
      <c r="Q838" s="588" t="n"/>
      <c r="R838" s="588" t="n"/>
      <c r="S838" s="588" t="n"/>
      <c r="T838" s="588" t="n"/>
      <c r="U838" s="588" t="n"/>
      <c r="V838" s="588" t="n"/>
      <c r="W838" s="588" t="n"/>
      <c r="X838" s="588" t="n"/>
      <c r="Y838" s="588" t="n"/>
      <c r="Z838" s="588" t="n"/>
      <c r="AA838" s="588" t="n"/>
      <c r="AB838" s="588" t="n"/>
      <c r="AC838" s="588" t="n"/>
      <c r="AD838" s="588" t="n"/>
      <c r="AE838" s="588" t="n"/>
      <c r="AF838" s="588" t="n"/>
      <c r="AG838" s="588" t="n"/>
      <c r="AH838" s="588" t="n"/>
      <c r="AI838" s="588" t="n"/>
    </row>
    <row r="839" ht="13.5" customHeight="1" s="1659">
      <c r="A839" s="588" t="n"/>
      <c r="B839" s="589" t="n"/>
      <c r="C839" s="527" t="n"/>
      <c r="D839" s="521" t="n"/>
      <c r="E839" s="589" t="n"/>
      <c r="F839" s="588" t="n"/>
      <c r="G839" s="527" t="n"/>
      <c r="H839" s="527" t="n"/>
      <c r="I839" s="527" t="n"/>
      <c r="J839" s="527" t="n"/>
      <c r="K839" s="589" t="n"/>
      <c r="L839" s="588" t="n"/>
      <c r="M839" s="588" t="n"/>
      <c r="N839" s="588" t="n"/>
      <c r="O839" s="588" t="n"/>
      <c r="P839" s="588" t="n"/>
      <c r="Q839" s="588" t="n"/>
      <c r="R839" s="588" t="n"/>
      <c r="S839" s="588" t="n"/>
      <c r="T839" s="588" t="n"/>
      <c r="U839" s="588" t="n"/>
      <c r="V839" s="588" t="n"/>
      <c r="W839" s="588" t="n"/>
      <c r="X839" s="588" t="n"/>
      <c r="Y839" s="588" t="n"/>
      <c r="Z839" s="588" t="n"/>
      <c r="AA839" s="588" t="n"/>
      <c r="AB839" s="588" t="n"/>
      <c r="AC839" s="588" t="n"/>
      <c r="AD839" s="588" t="n"/>
      <c r="AE839" s="588" t="n"/>
      <c r="AF839" s="588" t="n"/>
      <c r="AG839" s="588" t="n"/>
      <c r="AH839" s="588" t="n"/>
      <c r="AI839" s="588" t="n"/>
    </row>
    <row r="840" ht="13.5" customHeight="1" s="1659">
      <c r="A840" s="588" t="n"/>
      <c r="B840" s="589" t="n"/>
      <c r="C840" s="527" t="n"/>
      <c r="D840" s="521" t="n"/>
      <c r="E840" s="589" t="n"/>
      <c r="F840" s="588" t="n"/>
      <c r="G840" s="527" t="n"/>
      <c r="H840" s="527" t="n"/>
      <c r="I840" s="527" t="n"/>
      <c r="J840" s="527" t="n"/>
      <c r="K840" s="589" t="n"/>
      <c r="L840" s="588" t="n"/>
      <c r="M840" s="588" t="n"/>
      <c r="N840" s="588" t="n"/>
      <c r="O840" s="588" t="n"/>
      <c r="P840" s="588" t="n"/>
      <c r="Q840" s="588" t="n"/>
      <c r="R840" s="588" t="n"/>
      <c r="S840" s="588" t="n"/>
      <c r="T840" s="588" t="n"/>
      <c r="U840" s="588" t="n"/>
      <c r="V840" s="588" t="n"/>
      <c r="W840" s="588" t="n"/>
      <c r="X840" s="588" t="n"/>
      <c r="Y840" s="588" t="n"/>
      <c r="Z840" s="588" t="n"/>
      <c r="AA840" s="588" t="n"/>
      <c r="AB840" s="588" t="n"/>
      <c r="AC840" s="588" t="n"/>
      <c r="AD840" s="588" t="n"/>
      <c r="AE840" s="588" t="n"/>
      <c r="AF840" s="588" t="n"/>
      <c r="AG840" s="588" t="n"/>
      <c r="AH840" s="588" t="n"/>
      <c r="AI840" s="588" t="n"/>
    </row>
    <row r="841" ht="13.5" customHeight="1" s="1659">
      <c r="A841" s="588" t="n"/>
      <c r="B841" s="589" t="n"/>
      <c r="C841" s="527" t="n"/>
      <c r="D841" s="521" t="n"/>
      <c r="E841" s="589" t="n"/>
      <c r="F841" s="588" t="n"/>
      <c r="G841" s="527" t="n"/>
      <c r="H841" s="527" t="n"/>
      <c r="I841" s="527" t="n"/>
      <c r="J841" s="527" t="n"/>
      <c r="K841" s="589" t="n"/>
      <c r="L841" s="588" t="n"/>
      <c r="M841" s="588" t="n"/>
      <c r="N841" s="588" t="n"/>
      <c r="O841" s="588" t="n"/>
      <c r="P841" s="588" t="n"/>
      <c r="Q841" s="588" t="n"/>
      <c r="R841" s="588" t="n"/>
      <c r="S841" s="588" t="n"/>
      <c r="T841" s="588" t="n"/>
      <c r="U841" s="588" t="n"/>
      <c r="V841" s="588" t="n"/>
      <c r="W841" s="588" t="n"/>
      <c r="X841" s="588" t="n"/>
      <c r="Y841" s="588" t="n"/>
      <c r="Z841" s="588" t="n"/>
      <c r="AA841" s="588" t="n"/>
      <c r="AB841" s="588" t="n"/>
      <c r="AC841" s="588" t="n"/>
      <c r="AD841" s="588" t="n"/>
      <c r="AE841" s="588" t="n"/>
      <c r="AF841" s="588" t="n"/>
      <c r="AG841" s="588" t="n"/>
      <c r="AH841" s="588" t="n"/>
      <c r="AI841" s="588" t="n"/>
    </row>
    <row r="842" ht="13.5" customHeight="1" s="1659">
      <c r="A842" s="588" t="n"/>
      <c r="B842" s="589" t="n"/>
      <c r="C842" s="527" t="n"/>
      <c r="D842" s="521" t="n"/>
      <c r="E842" s="589" t="n"/>
      <c r="F842" s="588" t="n"/>
      <c r="G842" s="527" t="n"/>
      <c r="H842" s="527" t="n"/>
      <c r="I842" s="527" t="n"/>
      <c r="J842" s="527" t="n"/>
      <c r="K842" s="589" t="n"/>
      <c r="L842" s="588" t="n"/>
      <c r="M842" s="588" t="n"/>
      <c r="N842" s="588" t="n"/>
      <c r="O842" s="588" t="n"/>
      <c r="P842" s="588" t="n"/>
      <c r="Q842" s="588" t="n"/>
      <c r="R842" s="588" t="n"/>
      <c r="S842" s="588" t="n"/>
      <c r="T842" s="588" t="n"/>
      <c r="U842" s="588" t="n"/>
      <c r="V842" s="588" t="n"/>
      <c r="W842" s="588" t="n"/>
      <c r="X842" s="588" t="n"/>
      <c r="Y842" s="588" t="n"/>
      <c r="Z842" s="588" t="n"/>
      <c r="AA842" s="588" t="n"/>
      <c r="AB842" s="588" t="n"/>
      <c r="AC842" s="588" t="n"/>
      <c r="AD842" s="588" t="n"/>
      <c r="AE842" s="588" t="n"/>
      <c r="AF842" s="588" t="n"/>
      <c r="AG842" s="588" t="n"/>
      <c r="AH842" s="588" t="n"/>
      <c r="AI842" s="588" t="n"/>
    </row>
    <row r="843" ht="13.5" customHeight="1" s="1659">
      <c r="A843" s="588" t="n"/>
      <c r="B843" s="589" t="n"/>
      <c r="C843" s="527" t="n"/>
      <c r="D843" s="521" t="n"/>
      <c r="E843" s="589" t="n"/>
      <c r="F843" s="588" t="n"/>
      <c r="G843" s="527" t="n"/>
      <c r="H843" s="527" t="n"/>
      <c r="I843" s="527" t="n"/>
      <c r="J843" s="527" t="n"/>
      <c r="K843" s="589" t="n"/>
      <c r="L843" s="588" t="n"/>
      <c r="M843" s="588" t="n"/>
      <c r="N843" s="588" t="n"/>
      <c r="O843" s="588" t="n"/>
      <c r="P843" s="588" t="n"/>
      <c r="Q843" s="588" t="n"/>
      <c r="R843" s="588" t="n"/>
      <c r="S843" s="588" t="n"/>
      <c r="T843" s="588" t="n"/>
      <c r="U843" s="588" t="n"/>
      <c r="V843" s="588" t="n"/>
      <c r="W843" s="588" t="n"/>
      <c r="X843" s="588" t="n"/>
      <c r="Y843" s="588" t="n"/>
      <c r="Z843" s="588" t="n"/>
      <c r="AA843" s="588" t="n"/>
      <c r="AB843" s="588" t="n"/>
      <c r="AC843" s="588" t="n"/>
      <c r="AD843" s="588" t="n"/>
      <c r="AE843" s="588" t="n"/>
      <c r="AF843" s="588" t="n"/>
      <c r="AG843" s="588" t="n"/>
      <c r="AH843" s="588" t="n"/>
      <c r="AI843" s="588" t="n"/>
    </row>
    <row r="844" ht="13.5" customHeight="1" s="1659">
      <c r="A844" s="588" t="n"/>
      <c r="B844" s="589" t="n"/>
      <c r="C844" s="527" t="n"/>
      <c r="D844" s="521" t="n"/>
      <c r="E844" s="589" t="n"/>
      <c r="F844" s="588" t="n"/>
      <c r="G844" s="527" t="n"/>
      <c r="H844" s="527" t="n"/>
      <c r="I844" s="527" t="n"/>
      <c r="J844" s="527" t="n"/>
      <c r="K844" s="589" t="n"/>
      <c r="L844" s="588" t="n"/>
      <c r="M844" s="588" t="n"/>
      <c r="N844" s="588" t="n"/>
      <c r="O844" s="588" t="n"/>
      <c r="P844" s="588" t="n"/>
      <c r="Q844" s="588" t="n"/>
      <c r="R844" s="588" t="n"/>
      <c r="S844" s="588" t="n"/>
      <c r="T844" s="588" t="n"/>
      <c r="U844" s="588" t="n"/>
      <c r="V844" s="588" t="n"/>
      <c r="W844" s="588" t="n"/>
      <c r="X844" s="588" t="n"/>
      <c r="Y844" s="588" t="n"/>
      <c r="Z844" s="588" t="n"/>
      <c r="AA844" s="588" t="n"/>
      <c r="AB844" s="588" t="n"/>
      <c r="AC844" s="588" t="n"/>
      <c r="AD844" s="588" t="n"/>
      <c r="AE844" s="588" t="n"/>
      <c r="AF844" s="588" t="n"/>
      <c r="AG844" s="588" t="n"/>
      <c r="AH844" s="588" t="n"/>
      <c r="AI844" s="588" t="n"/>
    </row>
    <row r="845" ht="13.5" customHeight="1" s="1659">
      <c r="A845" s="588" t="n"/>
      <c r="B845" s="589" t="n"/>
      <c r="C845" s="527" t="n"/>
      <c r="D845" s="521" t="n"/>
      <c r="E845" s="589" t="n"/>
      <c r="F845" s="588" t="n"/>
      <c r="G845" s="527" t="n"/>
      <c r="H845" s="527" t="n"/>
      <c r="I845" s="527" t="n"/>
      <c r="J845" s="527" t="n"/>
      <c r="K845" s="589" t="n"/>
      <c r="L845" s="588" t="n"/>
      <c r="M845" s="588" t="n"/>
      <c r="N845" s="588" t="n"/>
      <c r="O845" s="588" t="n"/>
      <c r="P845" s="588" t="n"/>
      <c r="Q845" s="588" t="n"/>
      <c r="R845" s="588" t="n"/>
      <c r="S845" s="588" t="n"/>
      <c r="T845" s="588" t="n"/>
      <c r="U845" s="588" t="n"/>
      <c r="V845" s="588" t="n"/>
      <c r="W845" s="588" t="n"/>
      <c r="X845" s="588" t="n"/>
      <c r="Y845" s="588" t="n"/>
      <c r="Z845" s="588" t="n"/>
      <c r="AA845" s="588" t="n"/>
      <c r="AB845" s="588" t="n"/>
      <c r="AC845" s="588" t="n"/>
      <c r="AD845" s="588" t="n"/>
      <c r="AE845" s="588" t="n"/>
      <c r="AF845" s="588" t="n"/>
      <c r="AG845" s="588" t="n"/>
      <c r="AH845" s="588" t="n"/>
      <c r="AI845" s="588" t="n"/>
    </row>
    <row r="846" ht="13.5" customHeight="1" s="1659">
      <c r="A846" s="588" t="n"/>
      <c r="B846" s="589" t="n"/>
      <c r="C846" s="527" t="n"/>
      <c r="D846" s="521" t="n"/>
      <c r="E846" s="589" t="n"/>
      <c r="F846" s="588" t="n"/>
      <c r="G846" s="527" t="n"/>
      <c r="H846" s="527" t="n"/>
      <c r="I846" s="527" t="n"/>
      <c r="J846" s="527" t="n"/>
      <c r="K846" s="589" t="n"/>
      <c r="L846" s="588" t="n"/>
      <c r="M846" s="588" t="n"/>
      <c r="N846" s="588" t="n"/>
      <c r="O846" s="588" t="n"/>
      <c r="P846" s="588" t="n"/>
      <c r="Q846" s="588" t="n"/>
      <c r="R846" s="588" t="n"/>
      <c r="S846" s="588" t="n"/>
      <c r="T846" s="588" t="n"/>
      <c r="U846" s="588" t="n"/>
      <c r="V846" s="588" t="n"/>
      <c r="W846" s="588" t="n"/>
      <c r="X846" s="588" t="n"/>
      <c r="Y846" s="588" t="n"/>
      <c r="Z846" s="588" t="n"/>
      <c r="AA846" s="588" t="n"/>
      <c r="AB846" s="588" t="n"/>
      <c r="AC846" s="588" t="n"/>
      <c r="AD846" s="588" t="n"/>
      <c r="AE846" s="588" t="n"/>
      <c r="AF846" s="588" t="n"/>
      <c r="AG846" s="588" t="n"/>
      <c r="AH846" s="588" t="n"/>
      <c r="AI846" s="588" t="n"/>
    </row>
    <row r="847" ht="13.5" customHeight="1" s="1659">
      <c r="A847" s="588" t="n"/>
      <c r="B847" s="589" t="n"/>
      <c r="C847" s="527" t="n"/>
      <c r="D847" s="521" t="n"/>
      <c r="E847" s="589" t="n"/>
      <c r="F847" s="588" t="n"/>
      <c r="G847" s="527" t="n"/>
      <c r="H847" s="527" t="n"/>
      <c r="I847" s="527" t="n"/>
      <c r="J847" s="527" t="n"/>
      <c r="K847" s="589" t="n"/>
      <c r="L847" s="588" t="n"/>
      <c r="M847" s="588" t="n"/>
      <c r="N847" s="588" t="n"/>
      <c r="O847" s="588" t="n"/>
      <c r="P847" s="588" t="n"/>
      <c r="Q847" s="588" t="n"/>
      <c r="R847" s="588" t="n"/>
      <c r="S847" s="588" t="n"/>
      <c r="T847" s="588" t="n"/>
      <c r="U847" s="588" t="n"/>
      <c r="V847" s="588" t="n"/>
      <c r="W847" s="588" t="n"/>
      <c r="X847" s="588" t="n"/>
      <c r="Y847" s="588" t="n"/>
      <c r="Z847" s="588" t="n"/>
      <c r="AA847" s="588" t="n"/>
      <c r="AB847" s="588" t="n"/>
      <c r="AC847" s="588" t="n"/>
      <c r="AD847" s="588" t="n"/>
      <c r="AE847" s="588" t="n"/>
      <c r="AF847" s="588" t="n"/>
      <c r="AG847" s="588" t="n"/>
      <c r="AH847" s="588" t="n"/>
      <c r="AI847" s="588" t="n"/>
    </row>
    <row r="848" ht="13.5" customHeight="1" s="1659">
      <c r="A848" s="588" t="n"/>
      <c r="B848" s="589" t="n"/>
      <c r="C848" s="527" t="n"/>
      <c r="D848" s="521" t="n"/>
      <c r="E848" s="589" t="n"/>
      <c r="F848" s="588" t="n"/>
      <c r="G848" s="527" t="n"/>
      <c r="H848" s="527" t="n"/>
      <c r="I848" s="527" t="n"/>
      <c r="J848" s="527" t="n"/>
      <c r="K848" s="589" t="n"/>
      <c r="L848" s="588" t="n"/>
      <c r="M848" s="588" t="n"/>
      <c r="N848" s="588" t="n"/>
      <c r="O848" s="588" t="n"/>
      <c r="P848" s="588" t="n"/>
      <c r="Q848" s="588" t="n"/>
      <c r="R848" s="588" t="n"/>
      <c r="S848" s="588" t="n"/>
      <c r="T848" s="588" t="n"/>
      <c r="U848" s="588" t="n"/>
      <c r="V848" s="588" t="n"/>
      <c r="W848" s="588" t="n"/>
      <c r="X848" s="588" t="n"/>
      <c r="Y848" s="588" t="n"/>
      <c r="Z848" s="588" t="n"/>
      <c r="AA848" s="588" t="n"/>
      <c r="AB848" s="588" t="n"/>
      <c r="AC848" s="588" t="n"/>
      <c r="AD848" s="588" t="n"/>
      <c r="AE848" s="588" t="n"/>
      <c r="AF848" s="588" t="n"/>
      <c r="AG848" s="588" t="n"/>
      <c r="AH848" s="588" t="n"/>
      <c r="AI848" s="588" t="n"/>
    </row>
    <row r="849" ht="13.5" customHeight="1" s="1659">
      <c r="A849" s="588" t="n"/>
      <c r="B849" s="589" t="n"/>
      <c r="C849" s="527" t="n"/>
      <c r="D849" s="521" t="n"/>
      <c r="E849" s="589" t="n"/>
      <c r="F849" s="588" t="n"/>
      <c r="G849" s="527" t="n"/>
      <c r="H849" s="527" t="n"/>
      <c r="I849" s="527" t="n"/>
      <c r="J849" s="527" t="n"/>
      <c r="K849" s="589" t="n"/>
      <c r="L849" s="588" t="n"/>
      <c r="M849" s="588" t="n"/>
      <c r="N849" s="588" t="n"/>
      <c r="O849" s="588" t="n"/>
      <c r="P849" s="588" t="n"/>
      <c r="Q849" s="588" t="n"/>
      <c r="R849" s="588" t="n"/>
      <c r="S849" s="588" t="n"/>
      <c r="T849" s="588" t="n"/>
      <c r="U849" s="588" t="n"/>
      <c r="V849" s="588" t="n"/>
      <c r="W849" s="588" t="n"/>
      <c r="X849" s="588" t="n"/>
      <c r="Y849" s="588" t="n"/>
      <c r="Z849" s="588" t="n"/>
      <c r="AA849" s="588" t="n"/>
      <c r="AB849" s="588" t="n"/>
      <c r="AC849" s="588" t="n"/>
      <c r="AD849" s="588" t="n"/>
      <c r="AE849" s="588" t="n"/>
      <c r="AF849" s="588" t="n"/>
      <c r="AG849" s="588" t="n"/>
      <c r="AH849" s="588" t="n"/>
      <c r="AI849" s="588" t="n"/>
    </row>
    <row r="850" ht="13.5" customHeight="1" s="1659">
      <c r="A850" s="588" t="n"/>
      <c r="B850" s="589" t="n"/>
      <c r="C850" s="527" t="n"/>
      <c r="D850" s="521" t="n"/>
      <c r="E850" s="589" t="n"/>
      <c r="F850" s="588" t="n"/>
      <c r="G850" s="527" t="n"/>
      <c r="H850" s="527" t="n"/>
      <c r="I850" s="527" t="n"/>
      <c r="J850" s="527" t="n"/>
      <c r="K850" s="589" t="n"/>
      <c r="L850" s="588" t="n"/>
      <c r="M850" s="588" t="n"/>
      <c r="N850" s="588" t="n"/>
      <c r="O850" s="588" t="n"/>
      <c r="P850" s="588" t="n"/>
      <c r="Q850" s="588" t="n"/>
      <c r="R850" s="588" t="n"/>
      <c r="S850" s="588" t="n"/>
      <c r="T850" s="588" t="n"/>
      <c r="U850" s="588" t="n"/>
      <c r="V850" s="588" t="n"/>
      <c r="W850" s="588" t="n"/>
      <c r="X850" s="588" t="n"/>
      <c r="Y850" s="588" t="n"/>
      <c r="Z850" s="588" t="n"/>
      <c r="AA850" s="588" t="n"/>
      <c r="AB850" s="588" t="n"/>
      <c r="AC850" s="588" t="n"/>
      <c r="AD850" s="588" t="n"/>
      <c r="AE850" s="588" t="n"/>
      <c r="AF850" s="588" t="n"/>
      <c r="AG850" s="588" t="n"/>
      <c r="AH850" s="588" t="n"/>
      <c r="AI850" s="588" t="n"/>
    </row>
    <row r="851" ht="13.5" customHeight="1" s="1659">
      <c r="A851" s="588" t="n"/>
      <c r="B851" s="589" t="n"/>
      <c r="C851" s="527" t="n"/>
      <c r="D851" s="521" t="n"/>
      <c r="E851" s="589" t="n"/>
      <c r="F851" s="588" t="n"/>
      <c r="G851" s="527" t="n"/>
      <c r="H851" s="527" t="n"/>
      <c r="I851" s="527" t="n"/>
      <c r="J851" s="527" t="n"/>
      <c r="K851" s="589" t="n"/>
      <c r="L851" s="588" t="n"/>
      <c r="M851" s="588" t="n"/>
      <c r="N851" s="588" t="n"/>
      <c r="O851" s="588" t="n"/>
      <c r="P851" s="588" t="n"/>
      <c r="Q851" s="588" t="n"/>
      <c r="R851" s="588" t="n"/>
      <c r="S851" s="588" t="n"/>
      <c r="T851" s="588" t="n"/>
      <c r="U851" s="588" t="n"/>
      <c r="V851" s="588" t="n"/>
      <c r="W851" s="588" t="n"/>
      <c r="X851" s="588" t="n"/>
      <c r="Y851" s="588" t="n"/>
      <c r="Z851" s="588" t="n"/>
      <c r="AA851" s="588" t="n"/>
      <c r="AB851" s="588" t="n"/>
      <c r="AC851" s="588" t="n"/>
      <c r="AD851" s="588" t="n"/>
      <c r="AE851" s="588" t="n"/>
      <c r="AF851" s="588" t="n"/>
      <c r="AG851" s="588" t="n"/>
      <c r="AH851" s="588" t="n"/>
      <c r="AI851" s="588" t="n"/>
    </row>
    <row r="852" ht="13.5" customHeight="1" s="1659">
      <c r="A852" s="588" t="n"/>
      <c r="B852" s="589" t="n"/>
      <c r="C852" s="527" t="n"/>
      <c r="D852" s="521" t="n"/>
      <c r="E852" s="589" t="n"/>
      <c r="F852" s="588" t="n"/>
      <c r="G852" s="527" t="n"/>
      <c r="H852" s="527" t="n"/>
      <c r="I852" s="527" t="n"/>
      <c r="J852" s="527" t="n"/>
      <c r="K852" s="589" t="n"/>
      <c r="L852" s="588" t="n"/>
      <c r="M852" s="588" t="n"/>
      <c r="N852" s="588" t="n"/>
      <c r="O852" s="588" t="n"/>
      <c r="P852" s="588" t="n"/>
      <c r="Q852" s="588" t="n"/>
      <c r="R852" s="588" t="n"/>
      <c r="S852" s="588" t="n"/>
      <c r="T852" s="588" t="n"/>
      <c r="U852" s="588" t="n"/>
      <c r="V852" s="588" t="n"/>
      <c r="W852" s="588" t="n"/>
      <c r="X852" s="588" t="n"/>
      <c r="Y852" s="588" t="n"/>
      <c r="Z852" s="588" t="n"/>
      <c r="AA852" s="588" t="n"/>
      <c r="AB852" s="588" t="n"/>
      <c r="AC852" s="588" t="n"/>
      <c r="AD852" s="588" t="n"/>
      <c r="AE852" s="588" t="n"/>
      <c r="AF852" s="588" t="n"/>
      <c r="AG852" s="588" t="n"/>
      <c r="AH852" s="588" t="n"/>
      <c r="AI852" s="588" t="n"/>
    </row>
    <row r="853" ht="13.5" customHeight="1" s="1659">
      <c r="A853" s="588" t="n"/>
      <c r="B853" s="589" t="n"/>
      <c r="C853" s="527" t="n"/>
      <c r="D853" s="521" t="n"/>
      <c r="E853" s="589" t="n"/>
      <c r="F853" s="588" t="n"/>
      <c r="G853" s="527" t="n"/>
      <c r="H853" s="527" t="n"/>
      <c r="I853" s="527" t="n"/>
      <c r="J853" s="527" t="n"/>
      <c r="K853" s="589" t="n"/>
      <c r="L853" s="588" t="n"/>
      <c r="M853" s="588" t="n"/>
      <c r="N853" s="588" t="n"/>
      <c r="O853" s="588" t="n"/>
      <c r="P853" s="588" t="n"/>
      <c r="Q853" s="588" t="n"/>
      <c r="R853" s="588" t="n"/>
      <c r="S853" s="588" t="n"/>
      <c r="T853" s="588" t="n"/>
      <c r="U853" s="588" t="n"/>
      <c r="V853" s="588" t="n"/>
      <c r="W853" s="588" t="n"/>
      <c r="X853" s="588" t="n"/>
      <c r="Y853" s="588" t="n"/>
      <c r="Z853" s="588" t="n"/>
      <c r="AA853" s="588" t="n"/>
      <c r="AB853" s="588" t="n"/>
      <c r="AC853" s="588" t="n"/>
      <c r="AD853" s="588" t="n"/>
      <c r="AE853" s="588" t="n"/>
      <c r="AF853" s="588" t="n"/>
      <c r="AG853" s="588" t="n"/>
      <c r="AH853" s="588" t="n"/>
      <c r="AI853" s="588" t="n"/>
    </row>
    <row r="854" ht="13.5" customHeight="1" s="1659">
      <c r="A854" s="588" t="n"/>
      <c r="B854" s="589" t="n"/>
      <c r="C854" s="527" t="n"/>
      <c r="D854" s="521" t="n"/>
      <c r="E854" s="589" t="n"/>
      <c r="F854" s="588" t="n"/>
      <c r="G854" s="527" t="n"/>
      <c r="H854" s="527" t="n"/>
      <c r="I854" s="527" t="n"/>
      <c r="J854" s="527" t="n"/>
      <c r="K854" s="589" t="n"/>
      <c r="L854" s="588" t="n"/>
      <c r="M854" s="588" t="n"/>
      <c r="N854" s="588" t="n"/>
      <c r="O854" s="588" t="n"/>
      <c r="P854" s="588" t="n"/>
      <c r="Q854" s="588" t="n"/>
      <c r="R854" s="588" t="n"/>
      <c r="S854" s="588" t="n"/>
      <c r="T854" s="588" t="n"/>
      <c r="U854" s="588" t="n"/>
      <c r="V854" s="588" t="n"/>
      <c r="W854" s="588" t="n"/>
      <c r="X854" s="588" t="n"/>
      <c r="Y854" s="588" t="n"/>
      <c r="Z854" s="588" t="n"/>
      <c r="AA854" s="588" t="n"/>
      <c r="AB854" s="588" t="n"/>
      <c r="AC854" s="588" t="n"/>
      <c r="AD854" s="588" t="n"/>
      <c r="AE854" s="588" t="n"/>
      <c r="AF854" s="588" t="n"/>
      <c r="AG854" s="588" t="n"/>
      <c r="AH854" s="588" t="n"/>
      <c r="AI854" s="588" t="n"/>
    </row>
    <row r="855" ht="13.5" customHeight="1" s="1659">
      <c r="A855" s="588" t="n"/>
      <c r="B855" s="589" t="n"/>
      <c r="C855" s="527" t="n"/>
      <c r="D855" s="521" t="n"/>
      <c r="E855" s="589" t="n"/>
      <c r="F855" s="588" t="n"/>
      <c r="G855" s="527" t="n"/>
      <c r="H855" s="527" t="n"/>
      <c r="I855" s="527" t="n"/>
      <c r="J855" s="527" t="n"/>
      <c r="K855" s="589" t="n"/>
      <c r="L855" s="588" t="n"/>
      <c r="M855" s="588" t="n"/>
      <c r="N855" s="588" t="n"/>
      <c r="O855" s="588" t="n"/>
      <c r="P855" s="588" t="n"/>
      <c r="Q855" s="588" t="n"/>
      <c r="R855" s="588" t="n"/>
      <c r="S855" s="588" t="n"/>
      <c r="T855" s="588" t="n"/>
      <c r="U855" s="588" t="n"/>
      <c r="V855" s="588" t="n"/>
      <c r="W855" s="588" t="n"/>
      <c r="X855" s="588" t="n"/>
      <c r="Y855" s="588" t="n"/>
      <c r="Z855" s="588" t="n"/>
      <c r="AA855" s="588" t="n"/>
      <c r="AB855" s="588" t="n"/>
      <c r="AC855" s="588" t="n"/>
      <c r="AD855" s="588" t="n"/>
      <c r="AE855" s="588" t="n"/>
      <c r="AF855" s="588" t="n"/>
      <c r="AG855" s="588" t="n"/>
      <c r="AH855" s="588" t="n"/>
      <c r="AI855" s="588" t="n"/>
    </row>
    <row r="856" ht="13.5" customHeight="1" s="1659">
      <c r="A856" s="588" t="n"/>
      <c r="B856" s="589" t="n"/>
      <c r="C856" s="527" t="n"/>
      <c r="D856" s="521" t="n"/>
      <c r="E856" s="589" t="n"/>
      <c r="F856" s="588" t="n"/>
      <c r="G856" s="527" t="n"/>
      <c r="H856" s="527" t="n"/>
      <c r="I856" s="527" t="n"/>
      <c r="J856" s="527" t="n"/>
      <c r="K856" s="589" t="n"/>
      <c r="L856" s="588" t="n"/>
      <c r="M856" s="588" t="n"/>
      <c r="N856" s="588" t="n"/>
      <c r="O856" s="588" t="n"/>
      <c r="P856" s="588" t="n"/>
      <c r="Q856" s="588" t="n"/>
      <c r="R856" s="588" t="n"/>
      <c r="S856" s="588" t="n"/>
      <c r="T856" s="588" t="n"/>
      <c r="U856" s="588" t="n"/>
      <c r="V856" s="588" t="n"/>
      <c r="W856" s="588" t="n"/>
      <c r="X856" s="588" t="n"/>
      <c r="Y856" s="588" t="n"/>
      <c r="Z856" s="588" t="n"/>
      <c r="AA856" s="588" t="n"/>
      <c r="AB856" s="588" t="n"/>
      <c r="AC856" s="588" t="n"/>
      <c r="AD856" s="588" t="n"/>
      <c r="AE856" s="588" t="n"/>
      <c r="AF856" s="588" t="n"/>
      <c r="AG856" s="588" t="n"/>
      <c r="AH856" s="588" t="n"/>
      <c r="AI856" s="588" t="n"/>
    </row>
    <row r="857" ht="13.5" customHeight="1" s="1659">
      <c r="A857" s="588" t="n"/>
      <c r="B857" s="589" t="n"/>
      <c r="C857" s="527" t="n"/>
      <c r="D857" s="521" t="n"/>
      <c r="E857" s="589" t="n"/>
      <c r="F857" s="588" t="n"/>
      <c r="G857" s="527" t="n"/>
      <c r="H857" s="527" t="n"/>
      <c r="I857" s="527" t="n"/>
      <c r="J857" s="527" t="n"/>
      <c r="K857" s="589" t="n"/>
      <c r="L857" s="588" t="n"/>
      <c r="M857" s="588" t="n"/>
      <c r="N857" s="588" t="n"/>
      <c r="O857" s="588" t="n"/>
      <c r="P857" s="588" t="n"/>
      <c r="Q857" s="588" t="n"/>
      <c r="R857" s="588" t="n"/>
      <c r="S857" s="588" t="n"/>
      <c r="T857" s="588" t="n"/>
      <c r="U857" s="588" t="n"/>
      <c r="V857" s="588" t="n"/>
      <c r="W857" s="588" t="n"/>
      <c r="X857" s="588" t="n"/>
      <c r="Y857" s="588" t="n"/>
      <c r="Z857" s="588" t="n"/>
      <c r="AA857" s="588" t="n"/>
      <c r="AB857" s="588" t="n"/>
      <c r="AC857" s="588" t="n"/>
      <c r="AD857" s="588" t="n"/>
      <c r="AE857" s="588" t="n"/>
      <c r="AF857" s="588" t="n"/>
      <c r="AG857" s="588" t="n"/>
      <c r="AH857" s="588" t="n"/>
      <c r="AI857" s="588" t="n"/>
    </row>
    <row r="858" ht="13.5" customHeight="1" s="1659">
      <c r="A858" s="588" t="n"/>
      <c r="B858" s="589" t="n"/>
      <c r="C858" s="527" t="n"/>
      <c r="D858" s="521" t="n"/>
      <c r="E858" s="589" t="n"/>
      <c r="F858" s="588" t="n"/>
      <c r="G858" s="527" t="n"/>
      <c r="H858" s="527" t="n"/>
      <c r="I858" s="527" t="n"/>
      <c r="J858" s="527" t="n"/>
      <c r="K858" s="589" t="n"/>
      <c r="L858" s="588" t="n"/>
      <c r="M858" s="588" t="n"/>
      <c r="N858" s="588" t="n"/>
      <c r="O858" s="588" t="n"/>
      <c r="P858" s="588" t="n"/>
      <c r="Q858" s="588" t="n"/>
      <c r="R858" s="588" t="n"/>
      <c r="S858" s="588" t="n"/>
      <c r="T858" s="588" t="n"/>
      <c r="U858" s="588" t="n"/>
      <c r="V858" s="588" t="n"/>
      <c r="W858" s="588" t="n"/>
      <c r="X858" s="588" t="n"/>
      <c r="Y858" s="588" t="n"/>
      <c r="Z858" s="588" t="n"/>
      <c r="AA858" s="588" t="n"/>
      <c r="AB858" s="588" t="n"/>
      <c r="AC858" s="588" t="n"/>
      <c r="AD858" s="588" t="n"/>
      <c r="AE858" s="588" t="n"/>
      <c r="AF858" s="588" t="n"/>
      <c r="AG858" s="588" t="n"/>
      <c r="AH858" s="588" t="n"/>
      <c r="AI858" s="588" t="n"/>
    </row>
    <row r="859" ht="13.5" customHeight="1" s="1659">
      <c r="A859" s="588" t="n"/>
      <c r="B859" s="589" t="n"/>
      <c r="C859" s="527" t="n"/>
      <c r="D859" s="521" t="n"/>
      <c r="E859" s="589" t="n"/>
      <c r="F859" s="588" t="n"/>
      <c r="G859" s="527" t="n"/>
      <c r="H859" s="527" t="n"/>
      <c r="I859" s="527" t="n"/>
      <c r="J859" s="527" t="n"/>
      <c r="K859" s="589" t="n"/>
      <c r="L859" s="588" t="n"/>
      <c r="M859" s="588" t="n"/>
      <c r="N859" s="588" t="n"/>
      <c r="O859" s="588" t="n"/>
      <c r="P859" s="588" t="n"/>
      <c r="Q859" s="588" t="n"/>
      <c r="R859" s="588" t="n"/>
      <c r="S859" s="588" t="n"/>
      <c r="T859" s="588" t="n"/>
      <c r="U859" s="588" t="n"/>
      <c r="V859" s="588" t="n"/>
      <c r="W859" s="588" t="n"/>
      <c r="X859" s="588" t="n"/>
      <c r="Y859" s="588" t="n"/>
      <c r="Z859" s="588" t="n"/>
      <c r="AA859" s="588" t="n"/>
      <c r="AB859" s="588" t="n"/>
      <c r="AC859" s="588" t="n"/>
      <c r="AD859" s="588" t="n"/>
      <c r="AE859" s="588" t="n"/>
      <c r="AF859" s="588" t="n"/>
      <c r="AG859" s="588" t="n"/>
      <c r="AH859" s="588" t="n"/>
      <c r="AI859" s="588" t="n"/>
    </row>
    <row r="860" ht="13.5" customHeight="1" s="1659">
      <c r="A860" s="588" t="n"/>
      <c r="B860" s="589" t="n"/>
      <c r="C860" s="527" t="n"/>
      <c r="D860" s="521" t="n"/>
      <c r="E860" s="589" t="n"/>
      <c r="F860" s="588" t="n"/>
      <c r="G860" s="527" t="n"/>
      <c r="H860" s="527" t="n"/>
      <c r="I860" s="527" t="n"/>
      <c r="J860" s="527" t="n"/>
      <c r="K860" s="589" t="n"/>
      <c r="L860" s="588" t="n"/>
      <c r="M860" s="588" t="n"/>
      <c r="N860" s="588" t="n"/>
      <c r="O860" s="588" t="n"/>
      <c r="P860" s="588" t="n"/>
      <c r="Q860" s="588" t="n"/>
      <c r="R860" s="588" t="n"/>
      <c r="S860" s="588" t="n"/>
      <c r="T860" s="588" t="n"/>
      <c r="U860" s="588" t="n"/>
      <c r="V860" s="588" t="n"/>
      <c r="W860" s="588" t="n"/>
      <c r="X860" s="588" t="n"/>
      <c r="Y860" s="588" t="n"/>
      <c r="Z860" s="588" t="n"/>
      <c r="AA860" s="588" t="n"/>
      <c r="AB860" s="588" t="n"/>
      <c r="AC860" s="588" t="n"/>
      <c r="AD860" s="588" t="n"/>
      <c r="AE860" s="588" t="n"/>
      <c r="AF860" s="588" t="n"/>
      <c r="AG860" s="588" t="n"/>
      <c r="AH860" s="588" t="n"/>
      <c r="AI860" s="588" t="n"/>
    </row>
    <row r="861" ht="13.5" customHeight="1" s="1659">
      <c r="A861" s="588" t="n"/>
      <c r="B861" s="589" t="n"/>
      <c r="C861" s="527" t="n"/>
      <c r="D861" s="521" t="n"/>
      <c r="E861" s="589" t="n"/>
      <c r="F861" s="588" t="n"/>
      <c r="G861" s="527" t="n"/>
      <c r="H861" s="527" t="n"/>
      <c r="I861" s="527" t="n"/>
      <c r="J861" s="527" t="n"/>
      <c r="K861" s="589" t="n"/>
      <c r="L861" s="588" t="n"/>
      <c r="M861" s="588" t="n"/>
      <c r="N861" s="588" t="n"/>
      <c r="O861" s="588" t="n"/>
      <c r="P861" s="588" t="n"/>
      <c r="Q861" s="588" t="n"/>
      <c r="R861" s="588" t="n"/>
      <c r="S861" s="588" t="n"/>
      <c r="T861" s="588" t="n"/>
      <c r="U861" s="588" t="n"/>
      <c r="V861" s="588" t="n"/>
      <c r="W861" s="588" t="n"/>
      <c r="X861" s="588" t="n"/>
      <c r="Y861" s="588" t="n"/>
      <c r="Z861" s="588" t="n"/>
      <c r="AA861" s="588" t="n"/>
      <c r="AB861" s="588" t="n"/>
      <c r="AC861" s="588" t="n"/>
      <c r="AD861" s="588" t="n"/>
      <c r="AE861" s="588" t="n"/>
      <c r="AF861" s="588" t="n"/>
      <c r="AG861" s="588" t="n"/>
      <c r="AH861" s="588" t="n"/>
      <c r="AI861" s="588" t="n"/>
    </row>
    <row r="862" ht="13.5" customHeight="1" s="1659">
      <c r="A862" s="588" t="n"/>
      <c r="B862" s="589" t="n"/>
      <c r="C862" s="527" t="n"/>
      <c r="D862" s="521" t="n"/>
      <c r="E862" s="589" t="n"/>
      <c r="F862" s="588" t="n"/>
      <c r="G862" s="527" t="n"/>
      <c r="H862" s="527" t="n"/>
      <c r="I862" s="527" t="n"/>
      <c r="J862" s="527" t="n"/>
      <c r="K862" s="589" t="n"/>
      <c r="L862" s="588" t="n"/>
      <c r="M862" s="588" t="n"/>
      <c r="N862" s="588" t="n"/>
      <c r="O862" s="588" t="n"/>
      <c r="P862" s="588" t="n"/>
      <c r="Q862" s="588" t="n"/>
      <c r="R862" s="588" t="n"/>
      <c r="S862" s="588" t="n"/>
      <c r="T862" s="588" t="n"/>
      <c r="U862" s="588" t="n"/>
      <c r="V862" s="588" t="n"/>
      <c r="W862" s="588" t="n"/>
      <c r="X862" s="588" t="n"/>
      <c r="Y862" s="588" t="n"/>
      <c r="Z862" s="588" t="n"/>
      <c r="AA862" s="588" t="n"/>
      <c r="AB862" s="588" t="n"/>
      <c r="AC862" s="588" t="n"/>
      <c r="AD862" s="588" t="n"/>
      <c r="AE862" s="588" t="n"/>
      <c r="AF862" s="588" t="n"/>
      <c r="AG862" s="588" t="n"/>
      <c r="AH862" s="588" t="n"/>
      <c r="AI862" s="588" t="n"/>
    </row>
    <row r="863" ht="13.5" customHeight="1" s="1659">
      <c r="A863" s="588" t="n"/>
      <c r="B863" s="589" t="n"/>
      <c r="C863" s="527" t="n"/>
      <c r="D863" s="521" t="n"/>
      <c r="E863" s="589" t="n"/>
      <c r="F863" s="588" t="n"/>
      <c r="G863" s="527" t="n"/>
      <c r="H863" s="527" t="n"/>
      <c r="I863" s="527" t="n"/>
      <c r="J863" s="527" t="n"/>
      <c r="K863" s="589" t="n"/>
      <c r="L863" s="588" t="n"/>
      <c r="M863" s="588" t="n"/>
      <c r="N863" s="588" t="n"/>
      <c r="O863" s="588" t="n"/>
      <c r="P863" s="588" t="n"/>
      <c r="Q863" s="588" t="n"/>
      <c r="R863" s="588" t="n"/>
      <c r="S863" s="588" t="n"/>
      <c r="T863" s="588" t="n"/>
      <c r="U863" s="588" t="n"/>
      <c r="V863" s="588" t="n"/>
      <c r="W863" s="588" t="n"/>
      <c r="X863" s="588" t="n"/>
      <c r="Y863" s="588" t="n"/>
      <c r="Z863" s="588" t="n"/>
      <c r="AA863" s="588" t="n"/>
      <c r="AB863" s="588" t="n"/>
      <c r="AC863" s="588" t="n"/>
      <c r="AD863" s="588" t="n"/>
      <c r="AE863" s="588" t="n"/>
      <c r="AF863" s="588" t="n"/>
      <c r="AG863" s="588" t="n"/>
      <c r="AH863" s="588" t="n"/>
      <c r="AI863" s="588" t="n"/>
    </row>
    <row r="864" ht="13.5" customHeight="1" s="1659">
      <c r="A864" s="588" t="n"/>
      <c r="B864" s="589" t="n"/>
      <c r="C864" s="527" t="n"/>
      <c r="D864" s="521" t="n"/>
      <c r="E864" s="589" t="n"/>
      <c r="F864" s="588" t="n"/>
      <c r="G864" s="527" t="n"/>
      <c r="H864" s="527" t="n"/>
      <c r="I864" s="527" t="n"/>
      <c r="J864" s="527" t="n"/>
      <c r="K864" s="589" t="n"/>
      <c r="L864" s="588" t="n"/>
      <c r="M864" s="588" t="n"/>
      <c r="N864" s="588" t="n"/>
      <c r="O864" s="588" t="n"/>
      <c r="P864" s="588" t="n"/>
      <c r="Q864" s="588" t="n"/>
      <c r="R864" s="588" t="n"/>
      <c r="S864" s="588" t="n"/>
      <c r="T864" s="588" t="n"/>
      <c r="U864" s="588" t="n"/>
      <c r="V864" s="588" t="n"/>
      <c r="W864" s="588" t="n"/>
      <c r="X864" s="588" t="n"/>
      <c r="Y864" s="588" t="n"/>
      <c r="Z864" s="588" t="n"/>
      <c r="AA864" s="588" t="n"/>
      <c r="AB864" s="588" t="n"/>
      <c r="AC864" s="588" t="n"/>
      <c r="AD864" s="588" t="n"/>
      <c r="AE864" s="588" t="n"/>
      <c r="AF864" s="588" t="n"/>
      <c r="AG864" s="588" t="n"/>
      <c r="AH864" s="588" t="n"/>
      <c r="AI864" s="588" t="n"/>
    </row>
    <row r="865" ht="13.5" customHeight="1" s="1659">
      <c r="A865" s="588" t="n"/>
      <c r="B865" s="589" t="n"/>
      <c r="C865" s="527" t="n"/>
      <c r="D865" s="521" t="n"/>
      <c r="E865" s="589" t="n"/>
      <c r="F865" s="588" t="n"/>
      <c r="G865" s="527" t="n"/>
      <c r="H865" s="527" t="n"/>
      <c r="I865" s="527" t="n"/>
      <c r="J865" s="527" t="n"/>
      <c r="K865" s="589" t="n"/>
      <c r="L865" s="588" t="n"/>
      <c r="M865" s="588" t="n"/>
      <c r="N865" s="588" t="n"/>
      <c r="O865" s="588" t="n"/>
      <c r="P865" s="588" t="n"/>
      <c r="Q865" s="588" t="n"/>
      <c r="R865" s="588" t="n"/>
      <c r="S865" s="588" t="n"/>
      <c r="T865" s="588" t="n"/>
      <c r="U865" s="588" t="n"/>
      <c r="V865" s="588" t="n"/>
      <c r="W865" s="588" t="n"/>
      <c r="X865" s="588" t="n"/>
      <c r="Y865" s="588" t="n"/>
      <c r="Z865" s="588" t="n"/>
      <c r="AA865" s="588" t="n"/>
      <c r="AB865" s="588" t="n"/>
      <c r="AC865" s="588" t="n"/>
      <c r="AD865" s="588" t="n"/>
      <c r="AE865" s="588" t="n"/>
      <c r="AF865" s="588" t="n"/>
      <c r="AG865" s="588" t="n"/>
      <c r="AH865" s="588" t="n"/>
      <c r="AI865" s="588" t="n"/>
    </row>
    <row r="866" ht="13.5" customHeight="1" s="1659">
      <c r="A866" s="588" t="n"/>
      <c r="B866" s="589" t="n"/>
      <c r="C866" s="527" t="n"/>
      <c r="D866" s="521" t="n"/>
      <c r="E866" s="589" t="n"/>
      <c r="F866" s="588" t="n"/>
      <c r="G866" s="527" t="n"/>
      <c r="H866" s="527" t="n"/>
      <c r="I866" s="527" t="n"/>
      <c r="J866" s="527" t="n"/>
      <c r="K866" s="589" t="n"/>
      <c r="L866" s="588" t="n"/>
      <c r="M866" s="588" t="n"/>
      <c r="N866" s="588" t="n"/>
      <c r="O866" s="588" t="n"/>
      <c r="P866" s="588" t="n"/>
      <c r="Q866" s="588" t="n"/>
      <c r="R866" s="588" t="n"/>
      <c r="S866" s="588" t="n"/>
      <c r="T866" s="588" t="n"/>
      <c r="U866" s="588" t="n"/>
      <c r="V866" s="588" t="n"/>
      <c r="W866" s="588" t="n"/>
      <c r="X866" s="588" t="n"/>
      <c r="Y866" s="588" t="n"/>
      <c r="Z866" s="588" t="n"/>
      <c r="AA866" s="588" t="n"/>
      <c r="AB866" s="588" t="n"/>
      <c r="AC866" s="588" t="n"/>
      <c r="AD866" s="588" t="n"/>
      <c r="AE866" s="588" t="n"/>
      <c r="AF866" s="588" t="n"/>
      <c r="AG866" s="588" t="n"/>
      <c r="AH866" s="588" t="n"/>
      <c r="AI866" s="588" t="n"/>
    </row>
    <row r="867" ht="13.5" customHeight="1" s="1659">
      <c r="A867" s="588" t="n"/>
      <c r="B867" s="589" t="n"/>
      <c r="C867" s="527" t="n"/>
      <c r="D867" s="521" t="n"/>
      <c r="E867" s="589" t="n"/>
      <c r="F867" s="588" t="n"/>
      <c r="G867" s="527" t="n"/>
      <c r="H867" s="527" t="n"/>
      <c r="I867" s="527" t="n"/>
      <c r="J867" s="527" t="n"/>
      <c r="K867" s="589" t="n"/>
      <c r="L867" s="588" t="n"/>
      <c r="M867" s="588" t="n"/>
      <c r="N867" s="588" t="n"/>
      <c r="O867" s="588" t="n"/>
      <c r="P867" s="588" t="n"/>
      <c r="Q867" s="588" t="n"/>
      <c r="R867" s="588" t="n"/>
      <c r="S867" s="588" t="n"/>
      <c r="T867" s="588" t="n"/>
      <c r="U867" s="588" t="n"/>
      <c r="V867" s="588" t="n"/>
      <c r="W867" s="588" t="n"/>
      <c r="X867" s="588" t="n"/>
      <c r="Y867" s="588" t="n"/>
      <c r="Z867" s="588" t="n"/>
      <c r="AA867" s="588" t="n"/>
      <c r="AB867" s="588" t="n"/>
      <c r="AC867" s="588" t="n"/>
      <c r="AD867" s="588" t="n"/>
      <c r="AE867" s="588" t="n"/>
      <c r="AF867" s="588" t="n"/>
      <c r="AG867" s="588" t="n"/>
      <c r="AH867" s="588" t="n"/>
      <c r="AI867" s="588" t="n"/>
    </row>
    <row r="868" ht="13.5" customHeight="1" s="1659">
      <c r="A868" s="588" t="n"/>
      <c r="B868" s="589" t="n"/>
      <c r="C868" s="527" t="n"/>
      <c r="D868" s="521" t="n"/>
      <c r="E868" s="589" t="n"/>
      <c r="F868" s="588" t="n"/>
      <c r="G868" s="527" t="n"/>
      <c r="H868" s="527" t="n"/>
      <c r="I868" s="527" t="n"/>
      <c r="J868" s="527" t="n"/>
      <c r="K868" s="589" t="n"/>
      <c r="L868" s="588" t="n"/>
      <c r="M868" s="588" t="n"/>
      <c r="N868" s="588" t="n"/>
      <c r="O868" s="588" t="n"/>
      <c r="P868" s="588" t="n"/>
      <c r="Q868" s="588" t="n"/>
      <c r="R868" s="588" t="n"/>
      <c r="S868" s="588" t="n"/>
      <c r="T868" s="588" t="n"/>
      <c r="U868" s="588" t="n"/>
      <c r="V868" s="588" t="n"/>
      <c r="W868" s="588" t="n"/>
      <c r="X868" s="588" t="n"/>
      <c r="Y868" s="588" t="n"/>
      <c r="Z868" s="588" t="n"/>
      <c r="AA868" s="588" t="n"/>
      <c r="AB868" s="588" t="n"/>
      <c r="AC868" s="588" t="n"/>
      <c r="AD868" s="588" t="n"/>
      <c r="AE868" s="588" t="n"/>
      <c r="AF868" s="588" t="n"/>
      <c r="AG868" s="588" t="n"/>
      <c r="AH868" s="588" t="n"/>
      <c r="AI868" s="588" t="n"/>
    </row>
    <row r="869" ht="13.5" customHeight="1" s="1659">
      <c r="A869" s="588" t="n"/>
      <c r="B869" s="589" t="n"/>
      <c r="C869" s="527" t="n"/>
      <c r="D869" s="521" t="n"/>
      <c r="E869" s="589" t="n"/>
      <c r="F869" s="588" t="n"/>
      <c r="G869" s="527" t="n"/>
      <c r="H869" s="527" t="n"/>
      <c r="I869" s="527" t="n"/>
      <c r="J869" s="527" t="n"/>
      <c r="K869" s="589" t="n"/>
      <c r="L869" s="588" t="n"/>
      <c r="M869" s="588" t="n"/>
      <c r="N869" s="588" t="n"/>
      <c r="O869" s="588" t="n"/>
      <c r="P869" s="588" t="n"/>
      <c r="Q869" s="588" t="n"/>
      <c r="R869" s="588" t="n"/>
      <c r="S869" s="588" t="n"/>
      <c r="T869" s="588" t="n"/>
      <c r="U869" s="588" t="n"/>
      <c r="V869" s="588" t="n"/>
      <c r="W869" s="588" t="n"/>
      <c r="X869" s="588" t="n"/>
      <c r="Y869" s="588" t="n"/>
      <c r="Z869" s="588" t="n"/>
      <c r="AA869" s="588" t="n"/>
      <c r="AB869" s="588" t="n"/>
      <c r="AC869" s="588" t="n"/>
      <c r="AD869" s="588" t="n"/>
      <c r="AE869" s="588" t="n"/>
      <c r="AF869" s="588" t="n"/>
      <c r="AG869" s="588" t="n"/>
      <c r="AH869" s="588" t="n"/>
      <c r="AI869" s="588" t="n"/>
    </row>
    <row r="870" ht="13.5" customHeight="1" s="1659">
      <c r="A870" s="588" t="n"/>
      <c r="B870" s="589" t="n"/>
      <c r="C870" s="527" t="n"/>
      <c r="D870" s="521" t="n"/>
      <c r="E870" s="589" t="n"/>
      <c r="F870" s="588" t="n"/>
      <c r="G870" s="527" t="n"/>
      <c r="H870" s="527" t="n"/>
      <c r="I870" s="527" t="n"/>
      <c r="J870" s="527" t="n"/>
      <c r="K870" s="589" t="n"/>
      <c r="L870" s="588" t="n"/>
      <c r="M870" s="588" t="n"/>
      <c r="N870" s="588" t="n"/>
      <c r="O870" s="588" t="n"/>
      <c r="P870" s="588" t="n"/>
      <c r="Q870" s="588" t="n"/>
      <c r="R870" s="588" t="n"/>
      <c r="S870" s="588" t="n"/>
      <c r="T870" s="588" t="n"/>
      <c r="U870" s="588" t="n"/>
      <c r="V870" s="588" t="n"/>
      <c r="W870" s="588" t="n"/>
      <c r="X870" s="588" t="n"/>
      <c r="Y870" s="588" t="n"/>
      <c r="Z870" s="588" t="n"/>
      <c r="AA870" s="588" t="n"/>
      <c r="AB870" s="588" t="n"/>
      <c r="AC870" s="588" t="n"/>
      <c r="AD870" s="588" t="n"/>
      <c r="AE870" s="588" t="n"/>
      <c r="AF870" s="588" t="n"/>
      <c r="AG870" s="588" t="n"/>
      <c r="AH870" s="588" t="n"/>
      <c r="AI870" s="588" t="n"/>
    </row>
    <row r="871" ht="13.5" customHeight="1" s="1659">
      <c r="A871" s="588" t="n"/>
      <c r="B871" s="589" t="n"/>
      <c r="C871" s="527" t="n"/>
      <c r="D871" s="521" t="n"/>
      <c r="E871" s="589" t="n"/>
      <c r="F871" s="588" t="n"/>
      <c r="G871" s="527" t="n"/>
      <c r="H871" s="527" t="n"/>
      <c r="I871" s="527" t="n"/>
      <c r="J871" s="527" t="n"/>
      <c r="K871" s="589" t="n"/>
      <c r="L871" s="588" t="n"/>
      <c r="M871" s="588" t="n"/>
      <c r="N871" s="588" t="n"/>
      <c r="O871" s="588" t="n"/>
      <c r="P871" s="588" t="n"/>
      <c r="Q871" s="588" t="n"/>
      <c r="R871" s="588" t="n"/>
      <c r="S871" s="588" t="n"/>
      <c r="T871" s="588" t="n"/>
      <c r="U871" s="588" t="n"/>
      <c r="V871" s="588" t="n"/>
      <c r="W871" s="588" t="n"/>
      <c r="X871" s="588" t="n"/>
      <c r="Y871" s="588" t="n"/>
      <c r="Z871" s="588" t="n"/>
      <c r="AA871" s="588" t="n"/>
      <c r="AB871" s="588" t="n"/>
      <c r="AC871" s="588" t="n"/>
      <c r="AD871" s="588" t="n"/>
      <c r="AE871" s="588" t="n"/>
      <c r="AF871" s="588" t="n"/>
      <c r="AG871" s="588" t="n"/>
      <c r="AH871" s="588" t="n"/>
      <c r="AI871" s="588" t="n"/>
    </row>
    <row r="872" ht="13.5" customHeight="1" s="1659">
      <c r="A872" s="588" t="n"/>
      <c r="B872" s="589" t="n"/>
      <c r="C872" s="527" t="n"/>
      <c r="D872" s="521" t="n"/>
      <c r="E872" s="589" t="n"/>
      <c r="F872" s="588" t="n"/>
      <c r="G872" s="527" t="n"/>
      <c r="H872" s="527" t="n"/>
      <c r="I872" s="527" t="n"/>
      <c r="J872" s="527" t="n"/>
      <c r="K872" s="589" t="n"/>
      <c r="L872" s="588" t="n"/>
      <c r="M872" s="588" t="n"/>
      <c r="N872" s="588" t="n"/>
      <c r="O872" s="588" t="n"/>
      <c r="P872" s="588" t="n"/>
      <c r="Q872" s="588" t="n"/>
      <c r="R872" s="588" t="n"/>
      <c r="S872" s="588" t="n"/>
      <c r="T872" s="588" t="n"/>
      <c r="U872" s="588" t="n"/>
      <c r="V872" s="588" t="n"/>
      <c r="W872" s="588" t="n"/>
      <c r="X872" s="588" t="n"/>
      <c r="Y872" s="588" t="n"/>
      <c r="Z872" s="588" t="n"/>
      <c r="AA872" s="588" t="n"/>
      <c r="AB872" s="588" t="n"/>
      <c r="AC872" s="588" t="n"/>
      <c r="AD872" s="588" t="n"/>
      <c r="AE872" s="588" t="n"/>
      <c r="AF872" s="588" t="n"/>
      <c r="AG872" s="588" t="n"/>
      <c r="AH872" s="588" t="n"/>
      <c r="AI872" s="588" t="n"/>
    </row>
    <row r="873" ht="13.5" customHeight="1" s="1659">
      <c r="A873" s="588" t="n"/>
      <c r="B873" s="589" t="n"/>
      <c r="C873" s="527" t="n"/>
      <c r="D873" s="521" t="n"/>
      <c r="E873" s="589" t="n"/>
      <c r="F873" s="588" t="n"/>
      <c r="G873" s="527" t="n"/>
      <c r="H873" s="527" t="n"/>
      <c r="I873" s="527" t="n"/>
      <c r="J873" s="527" t="n"/>
      <c r="K873" s="589" t="n"/>
      <c r="L873" s="588" t="n"/>
      <c r="M873" s="588" t="n"/>
      <c r="N873" s="588" t="n"/>
      <c r="O873" s="588" t="n"/>
      <c r="P873" s="588" t="n"/>
      <c r="Q873" s="588" t="n"/>
      <c r="R873" s="588" t="n"/>
      <c r="S873" s="588" t="n"/>
      <c r="T873" s="588" t="n"/>
      <c r="U873" s="588" t="n"/>
      <c r="V873" s="588" t="n"/>
      <c r="W873" s="588" t="n"/>
      <c r="X873" s="588" t="n"/>
      <c r="Y873" s="588" t="n"/>
      <c r="Z873" s="588" t="n"/>
      <c r="AA873" s="588" t="n"/>
      <c r="AB873" s="588" t="n"/>
      <c r="AC873" s="588" t="n"/>
      <c r="AD873" s="588" t="n"/>
      <c r="AE873" s="588" t="n"/>
      <c r="AF873" s="588" t="n"/>
      <c r="AG873" s="588" t="n"/>
      <c r="AH873" s="588" t="n"/>
      <c r="AI873" s="588" t="n"/>
    </row>
    <row r="874" ht="13.5" customHeight="1" s="1659">
      <c r="A874" s="588" t="n"/>
      <c r="B874" s="589" t="n"/>
      <c r="C874" s="527" t="n"/>
      <c r="D874" s="521" t="n"/>
      <c r="E874" s="589" t="n"/>
      <c r="F874" s="588" t="n"/>
      <c r="G874" s="527" t="n"/>
      <c r="H874" s="527" t="n"/>
      <c r="I874" s="527" t="n"/>
      <c r="J874" s="527" t="n"/>
      <c r="K874" s="589" t="n"/>
      <c r="L874" s="588" t="n"/>
      <c r="M874" s="588" t="n"/>
      <c r="N874" s="588" t="n"/>
      <c r="O874" s="588" t="n"/>
      <c r="P874" s="588" t="n"/>
      <c r="Q874" s="588" t="n"/>
      <c r="R874" s="588" t="n"/>
      <c r="S874" s="588" t="n"/>
      <c r="T874" s="588" t="n"/>
      <c r="U874" s="588" t="n"/>
      <c r="V874" s="588" t="n"/>
      <c r="W874" s="588" t="n"/>
      <c r="X874" s="588" t="n"/>
      <c r="Y874" s="588" t="n"/>
      <c r="Z874" s="588" t="n"/>
      <c r="AA874" s="588" t="n"/>
      <c r="AB874" s="588" t="n"/>
      <c r="AC874" s="588" t="n"/>
      <c r="AD874" s="588" t="n"/>
      <c r="AE874" s="588" t="n"/>
      <c r="AF874" s="588" t="n"/>
      <c r="AG874" s="588" t="n"/>
      <c r="AH874" s="588" t="n"/>
      <c r="AI874" s="588" t="n"/>
    </row>
    <row r="875" ht="13.5" customHeight="1" s="1659">
      <c r="A875" s="588" t="n"/>
      <c r="B875" s="589" t="n"/>
      <c r="C875" s="527" t="n"/>
      <c r="D875" s="521" t="n"/>
      <c r="E875" s="589" t="n"/>
      <c r="F875" s="588" t="n"/>
      <c r="G875" s="527" t="n"/>
      <c r="H875" s="527" t="n"/>
      <c r="I875" s="527" t="n"/>
      <c r="J875" s="527" t="n"/>
      <c r="K875" s="589" t="n"/>
      <c r="L875" s="588" t="n"/>
      <c r="M875" s="588" t="n"/>
      <c r="N875" s="588" t="n"/>
      <c r="O875" s="588" t="n"/>
      <c r="P875" s="588" t="n"/>
      <c r="Q875" s="588" t="n"/>
      <c r="R875" s="588" t="n"/>
      <c r="S875" s="588" t="n"/>
      <c r="T875" s="588" t="n"/>
      <c r="U875" s="588" t="n"/>
      <c r="V875" s="588" t="n"/>
      <c r="W875" s="588" t="n"/>
      <c r="X875" s="588" t="n"/>
      <c r="Y875" s="588" t="n"/>
      <c r="Z875" s="588" t="n"/>
      <c r="AA875" s="588" t="n"/>
      <c r="AB875" s="588" t="n"/>
      <c r="AC875" s="588" t="n"/>
      <c r="AD875" s="588" t="n"/>
      <c r="AE875" s="588" t="n"/>
      <c r="AF875" s="588" t="n"/>
      <c r="AG875" s="588" t="n"/>
      <c r="AH875" s="588" t="n"/>
      <c r="AI875" s="588" t="n"/>
    </row>
    <row r="876" ht="13.5" customHeight="1" s="1659">
      <c r="A876" s="588" t="n"/>
      <c r="B876" s="589" t="n"/>
      <c r="C876" s="527" t="n"/>
      <c r="D876" s="521" t="n"/>
      <c r="E876" s="589" t="n"/>
      <c r="F876" s="588" t="n"/>
      <c r="G876" s="527" t="n"/>
      <c r="H876" s="527" t="n"/>
      <c r="I876" s="527" t="n"/>
      <c r="J876" s="527" t="n"/>
      <c r="K876" s="589" t="n"/>
      <c r="L876" s="588" t="n"/>
      <c r="M876" s="588" t="n"/>
      <c r="N876" s="588" t="n"/>
      <c r="O876" s="588" t="n"/>
      <c r="P876" s="588" t="n"/>
      <c r="Q876" s="588" t="n"/>
      <c r="R876" s="588" t="n"/>
      <c r="S876" s="588" t="n"/>
      <c r="T876" s="588" t="n"/>
      <c r="U876" s="588" t="n"/>
      <c r="V876" s="588" t="n"/>
      <c r="W876" s="588" t="n"/>
      <c r="X876" s="588" t="n"/>
      <c r="Y876" s="588" t="n"/>
      <c r="Z876" s="588" t="n"/>
      <c r="AA876" s="588" t="n"/>
      <c r="AB876" s="588" t="n"/>
      <c r="AC876" s="588" t="n"/>
      <c r="AD876" s="588" t="n"/>
      <c r="AE876" s="588" t="n"/>
      <c r="AF876" s="588" t="n"/>
      <c r="AG876" s="588" t="n"/>
      <c r="AH876" s="588" t="n"/>
      <c r="AI876" s="588" t="n"/>
    </row>
    <row r="877" ht="13.5" customHeight="1" s="1659">
      <c r="A877" s="588" t="n"/>
      <c r="B877" s="589" t="n"/>
      <c r="C877" s="527" t="n"/>
      <c r="D877" s="521" t="n"/>
      <c r="E877" s="589" t="n"/>
      <c r="F877" s="588" t="n"/>
      <c r="G877" s="527" t="n"/>
      <c r="H877" s="527" t="n"/>
      <c r="I877" s="527" t="n"/>
      <c r="J877" s="527" t="n"/>
      <c r="K877" s="589" t="n"/>
      <c r="L877" s="588" t="n"/>
      <c r="M877" s="588" t="n"/>
      <c r="N877" s="588" t="n"/>
      <c r="O877" s="588" t="n"/>
      <c r="P877" s="588" t="n"/>
      <c r="Q877" s="588" t="n"/>
      <c r="R877" s="588" t="n"/>
      <c r="S877" s="588" t="n"/>
      <c r="T877" s="588" t="n"/>
      <c r="U877" s="588" t="n"/>
      <c r="V877" s="588" t="n"/>
      <c r="W877" s="588" t="n"/>
      <c r="X877" s="588" t="n"/>
      <c r="Y877" s="588" t="n"/>
      <c r="Z877" s="588" t="n"/>
      <c r="AA877" s="588" t="n"/>
      <c r="AB877" s="588" t="n"/>
      <c r="AC877" s="588" t="n"/>
      <c r="AD877" s="588" t="n"/>
      <c r="AE877" s="588" t="n"/>
      <c r="AF877" s="588" t="n"/>
      <c r="AG877" s="588" t="n"/>
      <c r="AH877" s="588" t="n"/>
      <c r="AI877" s="588" t="n"/>
    </row>
    <row r="878" ht="13.5" customHeight="1" s="1659">
      <c r="A878" s="588" t="n"/>
      <c r="B878" s="589" t="n"/>
      <c r="C878" s="527" t="n"/>
      <c r="D878" s="521" t="n"/>
      <c r="E878" s="589" t="n"/>
      <c r="F878" s="588" t="n"/>
      <c r="G878" s="527" t="n"/>
      <c r="H878" s="527" t="n"/>
      <c r="I878" s="527" t="n"/>
      <c r="J878" s="527" t="n"/>
      <c r="K878" s="589" t="n"/>
      <c r="L878" s="588" t="n"/>
      <c r="M878" s="588" t="n"/>
      <c r="N878" s="588" t="n"/>
      <c r="O878" s="588" t="n"/>
      <c r="P878" s="588" t="n"/>
      <c r="Q878" s="588" t="n"/>
      <c r="R878" s="588" t="n"/>
      <c r="S878" s="588" t="n"/>
      <c r="T878" s="588" t="n"/>
      <c r="U878" s="588" t="n"/>
      <c r="V878" s="588" t="n"/>
      <c r="W878" s="588" t="n"/>
      <c r="X878" s="588" t="n"/>
      <c r="Y878" s="588" t="n"/>
      <c r="Z878" s="588" t="n"/>
      <c r="AA878" s="588" t="n"/>
      <c r="AB878" s="588" t="n"/>
      <c r="AC878" s="588" t="n"/>
      <c r="AD878" s="588" t="n"/>
      <c r="AE878" s="588" t="n"/>
      <c r="AF878" s="588" t="n"/>
      <c r="AG878" s="588" t="n"/>
      <c r="AH878" s="588" t="n"/>
      <c r="AI878" s="588" t="n"/>
    </row>
    <row r="879" ht="13.5" customHeight="1" s="1659">
      <c r="A879" s="588" t="n"/>
      <c r="B879" s="589" t="n"/>
      <c r="C879" s="527" t="n"/>
      <c r="D879" s="521" t="n"/>
      <c r="E879" s="589" t="n"/>
      <c r="F879" s="588" t="n"/>
      <c r="G879" s="527" t="n"/>
      <c r="H879" s="527" t="n"/>
      <c r="I879" s="527" t="n"/>
      <c r="J879" s="527" t="n"/>
      <c r="K879" s="589" t="n"/>
      <c r="L879" s="588" t="n"/>
      <c r="M879" s="588" t="n"/>
      <c r="N879" s="588" t="n"/>
      <c r="O879" s="588" t="n"/>
      <c r="P879" s="588" t="n"/>
      <c r="Q879" s="588" t="n"/>
      <c r="R879" s="588" t="n"/>
      <c r="S879" s="588" t="n"/>
      <c r="T879" s="588" t="n"/>
      <c r="U879" s="588" t="n"/>
      <c r="V879" s="588" t="n"/>
      <c r="W879" s="588" t="n"/>
      <c r="X879" s="588" t="n"/>
      <c r="Y879" s="588" t="n"/>
      <c r="Z879" s="588" t="n"/>
      <c r="AA879" s="588" t="n"/>
      <c r="AB879" s="588" t="n"/>
      <c r="AC879" s="588" t="n"/>
      <c r="AD879" s="588" t="n"/>
      <c r="AE879" s="588" t="n"/>
      <c r="AF879" s="588" t="n"/>
      <c r="AG879" s="588" t="n"/>
      <c r="AH879" s="588" t="n"/>
      <c r="AI879" s="588" t="n"/>
    </row>
    <row r="880" ht="13.5" customHeight="1" s="1659">
      <c r="A880" s="588" t="n"/>
      <c r="B880" s="589" t="n"/>
      <c r="C880" s="527" t="n"/>
      <c r="D880" s="521" t="n"/>
      <c r="E880" s="589" t="n"/>
      <c r="F880" s="588" t="n"/>
      <c r="G880" s="527" t="n"/>
      <c r="H880" s="527" t="n"/>
      <c r="I880" s="527" t="n"/>
      <c r="J880" s="527" t="n"/>
      <c r="K880" s="589" t="n"/>
      <c r="L880" s="588" t="n"/>
      <c r="M880" s="588" t="n"/>
      <c r="N880" s="588" t="n"/>
      <c r="O880" s="588" t="n"/>
      <c r="P880" s="588" t="n"/>
      <c r="Q880" s="588" t="n"/>
      <c r="R880" s="588" t="n"/>
      <c r="S880" s="588" t="n"/>
      <c r="T880" s="588" t="n"/>
      <c r="U880" s="588" t="n"/>
      <c r="V880" s="588" t="n"/>
      <c r="W880" s="588" t="n"/>
      <c r="X880" s="588" t="n"/>
      <c r="Y880" s="588" t="n"/>
      <c r="Z880" s="588" t="n"/>
      <c r="AA880" s="588" t="n"/>
      <c r="AB880" s="588" t="n"/>
      <c r="AC880" s="588" t="n"/>
      <c r="AD880" s="588" t="n"/>
      <c r="AE880" s="588" t="n"/>
      <c r="AF880" s="588" t="n"/>
      <c r="AG880" s="588" t="n"/>
      <c r="AH880" s="588" t="n"/>
      <c r="AI880" s="588" t="n"/>
    </row>
    <row r="881" ht="13.5" customHeight="1" s="1659">
      <c r="A881" s="588" t="n"/>
      <c r="B881" s="589" t="n"/>
      <c r="C881" s="527" t="n"/>
      <c r="D881" s="521" t="n"/>
      <c r="E881" s="589" t="n"/>
      <c r="F881" s="588" t="n"/>
      <c r="G881" s="527" t="n"/>
      <c r="H881" s="527" t="n"/>
      <c r="I881" s="527" t="n"/>
      <c r="J881" s="527" t="n"/>
      <c r="K881" s="589" t="n"/>
      <c r="L881" s="588" t="n"/>
      <c r="M881" s="588" t="n"/>
      <c r="N881" s="588" t="n"/>
      <c r="O881" s="588" t="n"/>
      <c r="P881" s="588" t="n"/>
      <c r="Q881" s="588" t="n"/>
      <c r="R881" s="588" t="n"/>
      <c r="S881" s="588" t="n"/>
      <c r="T881" s="588" t="n"/>
      <c r="U881" s="588" t="n"/>
      <c r="V881" s="588" t="n"/>
      <c r="W881" s="588" t="n"/>
      <c r="X881" s="588" t="n"/>
      <c r="Y881" s="588" t="n"/>
      <c r="Z881" s="588" t="n"/>
      <c r="AA881" s="588" t="n"/>
      <c r="AB881" s="588" t="n"/>
      <c r="AC881" s="588" t="n"/>
      <c r="AD881" s="588" t="n"/>
      <c r="AE881" s="588" t="n"/>
      <c r="AF881" s="588" t="n"/>
      <c r="AG881" s="588" t="n"/>
      <c r="AH881" s="588" t="n"/>
      <c r="AI881" s="588" t="n"/>
    </row>
    <row r="882" ht="13.5" customHeight="1" s="1659">
      <c r="A882" s="588" t="n"/>
      <c r="B882" s="589" t="n"/>
      <c r="C882" s="527" t="n"/>
      <c r="D882" s="521" t="n"/>
      <c r="E882" s="589" t="n"/>
      <c r="F882" s="588" t="n"/>
      <c r="G882" s="527" t="n"/>
      <c r="H882" s="527" t="n"/>
      <c r="I882" s="527" t="n"/>
      <c r="J882" s="527" t="n"/>
      <c r="K882" s="589" t="n"/>
      <c r="L882" s="588" t="n"/>
      <c r="M882" s="588" t="n"/>
      <c r="N882" s="588" t="n"/>
      <c r="O882" s="588" t="n"/>
      <c r="P882" s="588" t="n"/>
      <c r="Q882" s="588" t="n"/>
      <c r="R882" s="588" t="n"/>
      <c r="S882" s="588" t="n"/>
      <c r="T882" s="588" t="n"/>
      <c r="U882" s="588" t="n"/>
      <c r="V882" s="588" t="n"/>
      <c r="W882" s="588" t="n"/>
      <c r="X882" s="588" t="n"/>
      <c r="Y882" s="588" t="n"/>
      <c r="Z882" s="588" t="n"/>
      <c r="AA882" s="588" t="n"/>
      <c r="AB882" s="588" t="n"/>
      <c r="AC882" s="588" t="n"/>
      <c r="AD882" s="588" t="n"/>
      <c r="AE882" s="588" t="n"/>
      <c r="AF882" s="588" t="n"/>
      <c r="AG882" s="588" t="n"/>
      <c r="AH882" s="588" t="n"/>
      <c r="AI882" s="588" t="n"/>
    </row>
    <row r="883" ht="13.5" customHeight="1" s="1659">
      <c r="A883" s="588" t="n"/>
      <c r="B883" s="589" t="n"/>
      <c r="C883" s="527" t="n"/>
      <c r="D883" s="521" t="n"/>
      <c r="E883" s="589" t="n"/>
      <c r="F883" s="588" t="n"/>
      <c r="G883" s="527" t="n"/>
      <c r="H883" s="527" t="n"/>
      <c r="I883" s="527" t="n"/>
      <c r="J883" s="527" t="n"/>
      <c r="K883" s="589" t="n"/>
      <c r="L883" s="588" t="n"/>
      <c r="M883" s="588" t="n"/>
      <c r="N883" s="588" t="n"/>
      <c r="O883" s="588" t="n"/>
      <c r="P883" s="588" t="n"/>
      <c r="Q883" s="588" t="n"/>
      <c r="R883" s="588" t="n"/>
      <c r="S883" s="588" t="n"/>
      <c r="T883" s="588" t="n"/>
      <c r="U883" s="588" t="n"/>
      <c r="V883" s="588" t="n"/>
      <c r="W883" s="588" t="n"/>
      <c r="X883" s="588" t="n"/>
      <c r="Y883" s="588" t="n"/>
      <c r="Z883" s="588" t="n"/>
      <c r="AA883" s="588" t="n"/>
      <c r="AB883" s="588" t="n"/>
      <c r="AC883" s="588" t="n"/>
      <c r="AD883" s="588" t="n"/>
      <c r="AE883" s="588" t="n"/>
      <c r="AF883" s="588" t="n"/>
      <c r="AG883" s="588" t="n"/>
      <c r="AH883" s="588" t="n"/>
      <c r="AI883" s="588" t="n"/>
    </row>
    <row r="884" ht="13.5" customHeight="1" s="1659">
      <c r="A884" s="588" t="n"/>
      <c r="B884" s="589" t="n"/>
      <c r="C884" s="527" t="n"/>
      <c r="D884" s="521" t="n"/>
      <c r="E884" s="589" t="n"/>
      <c r="F884" s="588" t="n"/>
      <c r="G884" s="527" t="n"/>
      <c r="H884" s="527" t="n"/>
      <c r="I884" s="527" t="n"/>
      <c r="J884" s="527" t="n"/>
      <c r="K884" s="589" t="n"/>
      <c r="L884" s="588" t="n"/>
      <c r="M884" s="588" t="n"/>
      <c r="N884" s="588" t="n"/>
      <c r="O884" s="588" t="n"/>
      <c r="P884" s="588" t="n"/>
      <c r="Q884" s="588" t="n"/>
      <c r="R884" s="588" t="n"/>
      <c r="S884" s="588" t="n"/>
      <c r="T884" s="588" t="n"/>
      <c r="U884" s="588" t="n"/>
      <c r="V884" s="588" t="n"/>
      <c r="W884" s="588" t="n"/>
      <c r="X884" s="588" t="n"/>
      <c r="Y884" s="588" t="n"/>
      <c r="Z884" s="588" t="n"/>
      <c r="AA884" s="588" t="n"/>
      <c r="AB884" s="588" t="n"/>
      <c r="AC884" s="588" t="n"/>
      <c r="AD884" s="588" t="n"/>
      <c r="AE884" s="588" t="n"/>
      <c r="AF884" s="588" t="n"/>
      <c r="AG884" s="588" t="n"/>
      <c r="AH884" s="588" t="n"/>
      <c r="AI884" s="588" t="n"/>
    </row>
    <row r="885" ht="13.5" customHeight="1" s="1659">
      <c r="A885" s="588" t="n"/>
      <c r="B885" s="589" t="n"/>
      <c r="C885" s="527" t="n"/>
      <c r="D885" s="521" t="n"/>
      <c r="E885" s="589" t="n"/>
      <c r="F885" s="588" t="n"/>
      <c r="G885" s="527" t="n"/>
      <c r="H885" s="527" t="n"/>
      <c r="I885" s="527" t="n"/>
      <c r="J885" s="527" t="n"/>
      <c r="K885" s="589" t="n"/>
      <c r="L885" s="588" t="n"/>
      <c r="M885" s="588" t="n"/>
      <c r="N885" s="588" t="n"/>
      <c r="O885" s="588" t="n"/>
      <c r="P885" s="588" t="n"/>
      <c r="Q885" s="588" t="n"/>
      <c r="R885" s="588" t="n"/>
      <c r="S885" s="588" t="n"/>
      <c r="T885" s="588" t="n"/>
      <c r="U885" s="588" t="n"/>
      <c r="V885" s="588" t="n"/>
      <c r="W885" s="588" t="n"/>
      <c r="X885" s="588" t="n"/>
      <c r="Y885" s="588" t="n"/>
      <c r="Z885" s="588" t="n"/>
      <c r="AA885" s="588" t="n"/>
      <c r="AB885" s="588" t="n"/>
      <c r="AC885" s="588" t="n"/>
      <c r="AD885" s="588" t="n"/>
      <c r="AE885" s="588" t="n"/>
      <c r="AF885" s="588" t="n"/>
      <c r="AG885" s="588" t="n"/>
      <c r="AH885" s="588" t="n"/>
      <c r="AI885" s="588" t="n"/>
    </row>
    <row r="886" ht="13.5" customHeight="1" s="1659">
      <c r="A886" s="588" t="n"/>
      <c r="B886" s="589" t="n"/>
      <c r="C886" s="527" t="n"/>
      <c r="D886" s="521" t="n"/>
      <c r="E886" s="589" t="n"/>
      <c r="F886" s="588" t="n"/>
      <c r="G886" s="527" t="n"/>
      <c r="H886" s="527" t="n"/>
      <c r="I886" s="527" t="n"/>
      <c r="J886" s="527" t="n"/>
      <c r="K886" s="589" t="n"/>
      <c r="L886" s="588" t="n"/>
      <c r="M886" s="588" t="n"/>
      <c r="N886" s="588" t="n"/>
      <c r="O886" s="588" t="n"/>
      <c r="P886" s="588" t="n"/>
      <c r="Q886" s="588" t="n"/>
      <c r="R886" s="588" t="n"/>
      <c r="S886" s="588" t="n"/>
      <c r="T886" s="588" t="n"/>
      <c r="U886" s="588" t="n"/>
      <c r="V886" s="588" t="n"/>
      <c r="W886" s="588" t="n"/>
      <c r="X886" s="588" t="n"/>
      <c r="Y886" s="588" t="n"/>
      <c r="Z886" s="588" t="n"/>
      <c r="AA886" s="588" t="n"/>
      <c r="AB886" s="588" t="n"/>
      <c r="AC886" s="588" t="n"/>
      <c r="AD886" s="588" t="n"/>
      <c r="AE886" s="588" t="n"/>
      <c r="AF886" s="588" t="n"/>
      <c r="AG886" s="588" t="n"/>
      <c r="AH886" s="588" t="n"/>
      <c r="AI886" s="588" t="n"/>
    </row>
    <row r="887" ht="13.5" customHeight="1" s="1659">
      <c r="A887" s="588" t="n"/>
      <c r="B887" s="589" t="n"/>
      <c r="C887" s="527" t="n"/>
      <c r="D887" s="521" t="n"/>
      <c r="E887" s="589" t="n"/>
      <c r="F887" s="588" t="n"/>
      <c r="G887" s="527" t="n"/>
      <c r="H887" s="527" t="n"/>
      <c r="I887" s="527" t="n"/>
      <c r="J887" s="527" t="n"/>
      <c r="K887" s="589" t="n"/>
      <c r="L887" s="588" t="n"/>
      <c r="M887" s="588" t="n"/>
      <c r="N887" s="588" t="n"/>
      <c r="O887" s="588" t="n"/>
      <c r="P887" s="588" t="n"/>
      <c r="Q887" s="588" t="n"/>
      <c r="R887" s="588" t="n"/>
      <c r="S887" s="588" t="n"/>
      <c r="T887" s="588" t="n"/>
      <c r="U887" s="588" t="n"/>
      <c r="V887" s="588" t="n"/>
      <c r="W887" s="588" t="n"/>
      <c r="X887" s="588" t="n"/>
      <c r="Y887" s="588" t="n"/>
      <c r="Z887" s="588" t="n"/>
      <c r="AA887" s="588" t="n"/>
      <c r="AB887" s="588" t="n"/>
      <c r="AC887" s="588" t="n"/>
      <c r="AD887" s="588" t="n"/>
      <c r="AE887" s="588" t="n"/>
      <c r="AF887" s="588" t="n"/>
      <c r="AG887" s="588" t="n"/>
      <c r="AH887" s="588" t="n"/>
      <c r="AI887" s="588" t="n"/>
    </row>
    <row r="888" ht="13.5" customHeight="1" s="1659">
      <c r="A888" s="588" t="n"/>
      <c r="B888" s="589" t="n"/>
      <c r="C888" s="527" t="n"/>
      <c r="D888" s="521" t="n"/>
      <c r="E888" s="589" t="n"/>
      <c r="F888" s="588" t="n"/>
      <c r="G888" s="527" t="n"/>
      <c r="H888" s="527" t="n"/>
      <c r="I888" s="527" t="n"/>
      <c r="J888" s="527" t="n"/>
      <c r="K888" s="589" t="n"/>
      <c r="L888" s="588" t="n"/>
      <c r="M888" s="588" t="n"/>
      <c r="N888" s="588" t="n"/>
      <c r="O888" s="588" t="n"/>
      <c r="P888" s="588" t="n"/>
      <c r="Q888" s="588" t="n"/>
      <c r="R888" s="588" t="n"/>
      <c r="S888" s="588" t="n"/>
      <c r="T888" s="588" t="n"/>
      <c r="U888" s="588" t="n"/>
      <c r="V888" s="588" t="n"/>
      <c r="W888" s="588" t="n"/>
      <c r="X888" s="588" t="n"/>
      <c r="Y888" s="588" t="n"/>
      <c r="Z888" s="588" t="n"/>
      <c r="AA888" s="588" t="n"/>
      <c r="AB888" s="588" t="n"/>
      <c r="AC888" s="588" t="n"/>
      <c r="AD888" s="588" t="n"/>
      <c r="AE888" s="588" t="n"/>
      <c r="AF888" s="588" t="n"/>
      <c r="AG888" s="588" t="n"/>
      <c r="AH888" s="588" t="n"/>
      <c r="AI888" s="588" t="n"/>
    </row>
    <row r="889" ht="13.5" customHeight="1" s="1659">
      <c r="A889" s="588" t="n"/>
      <c r="B889" s="589" t="n"/>
      <c r="C889" s="527" t="n"/>
      <c r="D889" s="521" t="n"/>
      <c r="E889" s="589" t="n"/>
      <c r="F889" s="588" t="n"/>
      <c r="G889" s="527" t="n"/>
      <c r="H889" s="527" t="n"/>
      <c r="I889" s="527" t="n"/>
      <c r="J889" s="527" t="n"/>
      <c r="K889" s="589" t="n"/>
      <c r="L889" s="588" t="n"/>
      <c r="M889" s="588" t="n"/>
      <c r="N889" s="588" t="n"/>
      <c r="O889" s="588" t="n"/>
      <c r="P889" s="588" t="n"/>
      <c r="Q889" s="588" t="n"/>
      <c r="R889" s="588" t="n"/>
      <c r="S889" s="588" t="n"/>
      <c r="T889" s="588" t="n"/>
      <c r="U889" s="588" t="n"/>
      <c r="V889" s="588" t="n"/>
      <c r="W889" s="588" t="n"/>
      <c r="X889" s="588" t="n"/>
      <c r="Y889" s="588" t="n"/>
      <c r="Z889" s="588" t="n"/>
      <c r="AA889" s="588" t="n"/>
      <c r="AB889" s="588" t="n"/>
      <c r="AC889" s="588" t="n"/>
      <c r="AD889" s="588" t="n"/>
      <c r="AE889" s="588" t="n"/>
      <c r="AF889" s="588" t="n"/>
      <c r="AG889" s="588" t="n"/>
      <c r="AH889" s="588" t="n"/>
      <c r="AI889" s="588" t="n"/>
    </row>
    <row r="890" ht="13.5" customHeight="1" s="1659">
      <c r="A890" s="588" t="n"/>
      <c r="B890" s="589" t="n"/>
      <c r="C890" s="527" t="n"/>
      <c r="D890" s="521" t="n"/>
      <c r="E890" s="589" t="n"/>
      <c r="F890" s="588" t="n"/>
      <c r="G890" s="527" t="n"/>
      <c r="H890" s="527" t="n"/>
      <c r="I890" s="527" t="n"/>
      <c r="J890" s="527" t="n"/>
      <c r="K890" s="589" t="n"/>
      <c r="L890" s="588" t="n"/>
      <c r="M890" s="588" t="n"/>
      <c r="N890" s="588" t="n"/>
      <c r="O890" s="588" t="n"/>
      <c r="P890" s="588" t="n"/>
      <c r="Q890" s="588" t="n"/>
      <c r="R890" s="588" t="n"/>
      <c r="S890" s="588" t="n"/>
      <c r="T890" s="588" t="n"/>
      <c r="U890" s="588" t="n"/>
      <c r="V890" s="588" t="n"/>
      <c r="W890" s="588" t="n"/>
      <c r="X890" s="588" t="n"/>
      <c r="Y890" s="588" t="n"/>
      <c r="Z890" s="588" t="n"/>
      <c r="AA890" s="588" t="n"/>
      <c r="AB890" s="588" t="n"/>
      <c r="AC890" s="588" t="n"/>
      <c r="AD890" s="588" t="n"/>
      <c r="AE890" s="588" t="n"/>
      <c r="AF890" s="588" t="n"/>
      <c r="AG890" s="588" t="n"/>
      <c r="AH890" s="588" t="n"/>
      <c r="AI890" s="588" t="n"/>
    </row>
    <row r="891" ht="13.5" customHeight="1" s="1659">
      <c r="A891" s="588" t="n"/>
      <c r="B891" s="589" t="n"/>
      <c r="C891" s="527" t="n"/>
      <c r="D891" s="521" t="n"/>
      <c r="E891" s="589" t="n"/>
      <c r="F891" s="588" t="n"/>
      <c r="G891" s="527" t="n"/>
      <c r="H891" s="527" t="n"/>
      <c r="I891" s="527" t="n"/>
      <c r="J891" s="527" t="n"/>
      <c r="K891" s="589" t="n"/>
      <c r="L891" s="588" t="n"/>
      <c r="M891" s="588" t="n"/>
      <c r="N891" s="588" t="n"/>
      <c r="O891" s="588" t="n"/>
      <c r="P891" s="588" t="n"/>
      <c r="Q891" s="588" t="n"/>
      <c r="R891" s="588" t="n"/>
      <c r="S891" s="588" t="n"/>
      <c r="T891" s="588" t="n"/>
      <c r="U891" s="588" t="n"/>
      <c r="V891" s="588" t="n"/>
      <c r="W891" s="588" t="n"/>
      <c r="X891" s="588" t="n"/>
      <c r="Y891" s="588" t="n"/>
      <c r="Z891" s="588" t="n"/>
      <c r="AA891" s="588" t="n"/>
      <c r="AB891" s="588" t="n"/>
      <c r="AC891" s="588" t="n"/>
      <c r="AD891" s="588" t="n"/>
      <c r="AE891" s="588" t="n"/>
      <c r="AF891" s="588" t="n"/>
      <c r="AG891" s="588" t="n"/>
      <c r="AH891" s="588" t="n"/>
      <c r="AI891" s="588" t="n"/>
    </row>
    <row r="892" ht="13.5" customHeight="1" s="1659">
      <c r="A892" s="588" t="n"/>
      <c r="B892" s="589" t="n"/>
      <c r="C892" s="527" t="n"/>
      <c r="D892" s="521" t="n"/>
      <c r="E892" s="589" t="n"/>
      <c r="F892" s="588" t="n"/>
      <c r="G892" s="527" t="n"/>
      <c r="H892" s="527" t="n"/>
      <c r="I892" s="527" t="n"/>
      <c r="J892" s="527" t="n"/>
      <c r="K892" s="589" t="n"/>
      <c r="L892" s="588" t="n"/>
      <c r="M892" s="588" t="n"/>
      <c r="N892" s="588" t="n"/>
      <c r="O892" s="588" t="n"/>
      <c r="P892" s="588" t="n"/>
      <c r="Q892" s="588" t="n"/>
      <c r="R892" s="588" t="n"/>
      <c r="S892" s="588" t="n"/>
      <c r="T892" s="588" t="n"/>
      <c r="U892" s="588" t="n"/>
      <c r="V892" s="588" t="n"/>
      <c r="W892" s="588" t="n"/>
      <c r="X892" s="588" t="n"/>
      <c r="Y892" s="588" t="n"/>
      <c r="Z892" s="588" t="n"/>
      <c r="AA892" s="588" t="n"/>
      <c r="AB892" s="588" t="n"/>
      <c r="AC892" s="588" t="n"/>
      <c r="AD892" s="588" t="n"/>
      <c r="AE892" s="588" t="n"/>
      <c r="AF892" s="588" t="n"/>
      <c r="AG892" s="588" t="n"/>
      <c r="AH892" s="588" t="n"/>
      <c r="AI892" s="588" t="n"/>
    </row>
    <row r="893" ht="13.5" customHeight="1" s="1659">
      <c r="A893" s="588" t="n"/>
      <c r="B893" s="589" t="n"/>
      <c r="C893" s="527" t="n"/>
      <c r="D893" s="521" t="n"/>
      <c r="E893" s="589" t="n"/>
      <c r="F893" s="588" t="n"/>
      <c r="G893" s="527" t="n"/>
      <c r="H893" s="527" t="n"/>
      <c r="I893" s="527" t="n"/>
      <c r="J893" s="527" t="n"/>
      <c r="K893" s="589" t="n"/>
      <c r="L893" s="588" t="n"/>
      <c r="M893" s="588" t="n"/>
      <c r="N893" s="588" t="n"/>
      <c r="O893" s="588" t="n"/>
      <c r="P893" s="588" t="n"/>
      <c r="Q893" s="588" t="n"/>
      <c r="R893" s="588" t="n"/>
      <c r="S893" s="588" t="n"/>
      <c r="T893" s="588" t="n"/>
      <c r="U893" s="588" t="n"/>
      <c r="V893" s="588" t="n"/>
      <c r="W893" s="588" t="n"/>
      <c r="X893" s="588" t="n"/>
      <c r="Y893" s="588" t="n"/>
      <c r="Z893" s="588" t="n"/>
      <c r="AA893" s="588" t="n"/>
      <c r="AB893" s="588" t="n"/>
      <c r="AC893" s="588" t="n"/>
      <c r="AD893" s="588" t="n"/>
      <c r="AE893" s="588" t="n"/>
      <c r="AF893" s="588" t="n"/>
      <c r="AG893" s="588" t="n"/>
      <c r="AH893" s="588" t="n"/>
      <c r="AI893" s="588" t="n"/>
    </row>
    <row r="894" ht="13.5" customHeight="1" s="1659">
      <c r="A894" s="588" t="n"/>
      <c r="B894" s="589" t="n"/>
      <c r="C894" s="527" t="n"/>
      <c r="D894" s="521" t="n"/>
      <c r="E894" s="589" t="n"/>
      <c r="F894" s="588" t="n"/>
      <c r="G894" s="527" t="n"/>
      <c r="H894" s="527" t="n"/>
      <c r="I894" s="527" t="n"/>
      <c r="J894" s="527" t="n"/>
      <c r="K894" s="589" t="n"/>
      <c r="L894" s="588" t="n"/>
      <c r="M894" s="588" t="n"/>
      <c r="N894" s="588" t="n"/>
      <c r="O894" s="588" t="n"/>
      <c r="P894" s="588" t="n"/>
      <c r="Q894" s="588" t="n"/>
      <c r="R894" s="588" t="n"/>
      <c r="S894" s="588" t="n"/>
      <c r="T894" s="588" t="n"/>
      <c r="U894" s="588" t="n"/>
      <c r="V894" s="588" t="n"/>
      <c r="W894" s="588" t="n"/>
      <c r="X894" s="588" t="n"/>
      <c r="Y894" s="588" t="n"/>
      <c r="Z894" s="588" t="n"/>
      <c r="AA894" s="588" t="n"/>
      <c r="AB894" s="588" t="n"/>
      <c r="AC894" s="588" t="n"/>
      <c r="AD894" s="588" t="n"/>
      <c r="AE894" s="588" t="n"/>
      <c r="AF894" s="588" t="n"/>
      <c r="AG894" s="588" t="n"/>
      <c r="AH894" s="588" t="n"/>
      <c r="AI894" s="588" t="n"/>
    </row>
    <row r="895" ht="13.5" customHeight="1" s="1659">
      <c r="A895" s="588" t="n"/>
      <c r="B895" s="589" t="n"/>
      <c r="C895" s="527" t="n"/>
      <c r="D895" s="521" t="n"/>
      <c r="E895" s="589" t="n"/>
      <c r="F895" s="588" t="n"/>
      <c r="G895" s="527" t="n"/>
      <c r="H895" s="527" t="n"/>
      <c r="I895" s="527" t="n"/>
      <c r="J895" s="527" t="n"/>
      <c r="K895" s="589" t="n"/>
      <c r="L895" s="588" t="n"/>
      <c r="M895" s="588" t="n"/>
      <c r="N895" s="588" t="n"/>
      <c r="O895" s="588" t="n"/>
      <c r="P895" s="588" t="n"/>
      <c r="Q895" s="588" t="n"/>
      <c r="R895" s="588" t="n"/>
      <c r="S895" s="588" t="n"/>
      <c r="T895" s="588" t="n"/>
      <c r="U895" s="588" t="n"/>
      <c r="V895" s="588" t="n"/>
      <c r="W895" s="588" t="n"/>
      <c r="X895" s="588" t="n"/>
      <c r="Y895" s="588" t="n"/>
      <c r="Z895" s="588" t="n"/>
      <c r="AA895" s="588" t="n"/>
      <c r="AB895" s="588" t="n"/>
      <c r="AC895" s="588" t="n"/>
      <c r="AD895" s="588" t="n"/>
      <c r="AE895" s="588" t="n"/>
      <c r="AF895" s="588" t="n"/>
      <c r="AG895" s="588" t="n"/>
      <c r="AH895" s="588" t="n"/>
      <c r="AI895" s="588" t="n"/>
    </row>
    <row r="896" ht="13.5" customHeight="1" s="1659">
      <c r="A896" s="588" t="n"/>
      <c r="B896" s="589" t="n"/>
      <c r="C896" s="527" t="n"/>
      <c r="D896" s="521" t="n"/>
      <c r="E896" s="589" t="n"/>
      <c r="F896" s="588" t="n"/>
      <c r="G896" s="527" t="n"/>
      <c r="H896" s="527" t="n"/>
      <c r="I896" s="527" t="n"/>
      <c r="J896" s="527" t="n"/>
      <c r="K896" s="589" t="n"/>
      <c r="L896" s="588" t="n"/>
      <c r="M896" s="588" t="n"/>
      <c r="N896" s="588" t="n"/>
      <c r="O896" s="588" t="n"/>
      <c r="P896" s="588" t="n"/>
      <c r="Q896" s="588" t="n"/>
      <c r="R896" s="588" t="n"/>
      <c r="S896" s="588" t="n"/>
      <c r="T896" s="588" t="n"/>
      <c r="U896" s="588" t="n"/>
      <c r="V896" s="588" t="n"/>
      <c r="W896" s="588" t="n"/>
      <c r="X896" s="588" t="n"/>
      <c r="Y896" s="588" t="n"/>
      <c r="Z896" s="588" t="n"/>
      <c r="AA896" s="588" t="n"/>
      <c r="AB896" s="588" t="n"/>
      <c r="AC896" s="588" t="n"/>
      <c r="AD896" s="588" t="n"/>
      <c r="AE896" s="588" t="n"/>
      <c r="AF896" s="588" t="n"/>
      <c r="AG896" s="588" t="n"/>
      <c r="AH896" s="588" t="n"/>
      <c r="AI896" s="588" t="n"/>
    </row>
    <row r="897" ht="13.5" customHeight="1" s="1659">
      <c r="A897" s="588" t="n"/>
      <c r="B897" s="589" t="n"/>
      <c r="C897" s="527" t="n"/>
      <c r="D897" s="521" t="n"/>
      <c r="E897" s="589" t="n"/>
      <c r="F897" s="588" t="n"/>
      <c r="G897" s="527" t="n"/>
      <c r="H897" s="527" t="n"/>
      <c r="I897" s="527" t="n"/>
      <c r="J897" s="527" t="n"/>
      <c r="K897" s="589" t="n"/>
      <c r="L897" s="588" t="n"/>
      <c r="M897" s="588" t="n"/>
      <c r="N897" s="588" t="n"/>
      <c r="O897" s="588" t="n"/>
      <c r="P897" s="588" t="n"/>
      <c r="Q897" s="588" t="n"/>
      <c r="R897" s="588" t="n"/>
      <c r="S897" s="588" t="n"/>
      <c r="T897" s="588" t="n"/>
      <c r="U897" s="588" t="n"/>
      <c r="V897" s="588" t="n"/>
      <c r="W897" s="588" t="n"/>
      <c r="X897" s="588" t="n"/>
      <c r="Y897" s="588" t="n"/>
      <c r="Z897" s="588" t="n"/>
      <c r="AA897" s="588" t="n"/>
      <c r="AB897" s="588" t="n"/>
      <c r="AC897" s="588" t="n"/>
      <c r="AD897" s="588" t="n"/>
      <c r="AE897" s="588" t="n"/>
      <c r="AF897" s="588" t="n"/>
      <c r="AG897" s="588" t="n"/>
      <c r="AH897" s="588" t="n"/>
      <c r="AI897" s="588" t="n"/>
    </row>
    <row r="898" ht="13.5" customHeight="1" s="1659">
      <c r="A898" s="588" t="n"/>
      <c r="B898" s="589" t="n"/>
      <c r="C898" s="527" t="n"/>
      <c r="D898" s="521" t="n"/>
      <c r="E898" s="589" t="n"/>
      <c r="F898" s="588" t="n"/>
      <c r="G898" s="527" t="n"/>
      <c r="H898" s="527" t="n"/>
      <c r="I898" s="527" t="n"/>
      <c r="J898" s="527" t="n"/>
      <c r="K898" s="589" t="n"/>
      <c r="L898" s="588" t="n"/>
      <c r="M898" s="588" t="n"/>
      <c r="N898" s="588" t="n"/>
      <c r="O898" s="588" t="n"/>
      <c r="P898" s="588" t="n"/>
      <c r="Q898" s="588" t="n"/>
      <c r="R898" s="588" t="n"/>
      <c r="S898" s="588" t="n"/>
      <c r="T898" s="588" t="n"/>
      <c r="U898" s="588" t="n"/>
      <c r="V898" s="588" t="n"/>
      <c r="W898" s="588" t="n"/>
      <c r="X898" s="588" t="n"/>
      <c r="Y898" s="588" t="n"/>
      <c r="Z898" s="588" t="n"/>
      <c r="AA898" s="588" t="n"/>
      <c r="AB898" s="588" t="n"/>
      <c r="AC898" s="588" t="n"/>
      <c r="AD898" s="588" t="n"/>
      <c r="AE898" s="588" t="n"/>
      <c r="AF898" s="588" t="n"/>
      <c r="AG898" s="588" t="n"/>
      <c r="AH898" s="588" t="n"/>
      <c r="AI898" s="588" t="n"/>
    </row>
    <row r="899" ht="13.5" customHeight="1" s="1659">
      <c r="A899" s="588" t="n"/>
      <c r="B899" s="589" t="n"/>
      <c r="C899" s="527" t="n"/>
      <c r="D899" s="521" t="n"/>
      <c r="E899" s="589" t="n"/>
      <c r="F899" s="588" t="n"/>
      <c r="G899" s="527" t="n"/>
      <c r="H899" s="527" t="n"/>
      <c r="I899" s="527" t="n"/>
      <c r="J899" s="527" t="n"/>
      <c r="K899" s="589" t="n"/>
      <c r="L899" s="588" t="n"/>
      <c r="M899" s="588" t="n"/>
      <c r="N899" s="588" t="n"/>
      <c r="O899" s="588" t="n"/>
      <c r="P899" s="588" t="n"/>
      <c r="Q899" s="588" t="n"/>
      <c r="R899" s="588" t="n"/>
      <c r="S899" s="588" t="n"/>
      <c r="T899" s="588" t="n"/>
      <c r="U899" s="588" t="n"/>
      <c r="V899" s="588" t="n"/>
      <c r="W899" s="588" t="n"/>
      <c r="X899" s="588" t="n"/>
      <c r="Y899" s="588" t="n"/>
      <c r="Z899" s="588" t="n"/>
      <c r="AA899" s="588" t="n"/>
      <c r="AB899" s="588" t="n"/>
      <c r="AC899" s="588" t="n"/>
      <c r="AD899" s="588" t="n"/>
      <c r="AE899" s="588" t="n"/>
      <c r="AF899" s="588" t="n"/>
      <c r="AG899" s="588" t="n"/>
      <c r="AH899" s="588" t="n"/>
      <c r="AI899" s="588" t="n"/>
    </row>
    <row r="900" ht="13.5" customHeight="1" s="1659">
      <c r="A900" s="588" t="n"/>
      <c r="B900" s="589" t="n"/>
      <c r="C900" s="527" t="n"/>
      <c r="D900" s="521" t="n"/>
      <c r="E900" s="589" t="n"/>
      <c r="F900" s="588" t="n"/>
      <c r="G900" s="527" t="n"/>
      <c r="H900" s="527" t="n"/>
      <c r="I900" s="527" t="n"/>
      <c r="J900" s="527" t="n"/>
      <c r="K900" s="589" t="n"/>
      <c r="L900" s="588" t="n"/>
      <c r="M900" s="588" t="n"/>
      <c r="N900" s="588" t="n"/>
      <c r="O900" s="588" t="n"/>
      <c r="P900" s="588" t="n"/>
      <c r="Q900" s="588" t="n"/>
      <c r="R900" s="588" t="n"/>
      <c r="S900" s="588" t="n"/>
      <c r="T900" s="588" t="n"/>
      <c r="U900" s="588" t="n"/>
      <c r="V900" s="588" t="n"/>
      <c r="W900" s="588" t="n"/>
      <c r="X900" s="588" t="n"/>
      <c r="Y900" s="588" t="n"/>
      <c r="Z900" s="588" t="n"/>
      <c r="AA900" s="588" t="n"/>
      <c r="AB900" s="588" t="n"/>
      <c r="AC900" s="588" t="n"/>
      <c r="AD900" s="588" t="n"/>
      <c r="AE900" s="588" t="n"/>
      <c r="AF900" s="588" t="n"/>
      <c r="AG900" s="588" t="n"/>
      <c r="AH900" s="588" t="n"/>
      <c r="AI900" s="588" t="n"/>
    </row>
    <row r="901" ht="13.5" customHeight="1" s="1659">
      <c r="A901" s="588" t="n"/>
      <c r="B901" s="589" t="n"/>
      <c r="C901" s="527" t="n"/>
      <c r="D901" s="521" t="n"/>
      <c r="E901" s="589" t="n"/>
      <c r="F901" s="588" t="n"/>
      <c r="G901" s="527" t="n"/>
      <c r="H901" s="527" t="n"/>
      <c r="I901" s="527" t="n"/>
      <c r="J901" s="527" t="n"/>
      <c r="K901" s="589" t="n"/>
      <c r="L901" s="588" t="n"/>
      <c r="M901" s="588" t="n"/>
      <c r="N901" s="588" t="n"/>
      <c r="O901" s="588" t="n"/>
      <c r="P901" s="588" t="n"/>
      <c r="Q901" s="588" t="n"/>
      <c r="R901" s="588" t="n"/>
      <c r="S901" s="588" t="n"/>
      <c r="T901" s="588" t="n"/>
      <c r="U901" s="588" t="n"/>
      <c r="V901" s="588" t="n"/>
      <c r="W901" s="588" t="n"/>
      <c r="X901" s="588" t="n"/>
      <c r="Y901" s="588" t="n"/>
      <c r="Z901" s="588" t="n"/>
      <c r="AA901" s="588" t="n"/>
      <c r="AB901" s="588" t="n"/>
      <c r="AC901" s="588" t="n"/>
      <c r="AD901" s="588" t="n"/>
      <c r="AE901" s="588" t="n"/>
      <c r="AF901" s="588" t="n"/>
      <c r="AG901" s="588" t="n"/>
      <c r="AH901" s="588" t="n"/>
      <c r="AI901" s="588" t="n"/>
    </row>
    <row r="902" ht="13.5" customHeight="1" s="1659">
      <c r="A902" s="588" t="n"/>
      <c r="B902" s="589" t="n"/>
      <c r="C902" s="527" t="n"/>
      <c r="D902" s="521" t="n"/>
      <c r="E902" s="589" t="n"/>
      <c r="F902" s="588" t="n"/>
      <c r="G902" s="527" t="n"/>
      <c r="H902" s="527" t="n"/>
      <c r="I902" s="527" t="n"/>
      <c r="J902" s="527" t="n"/>
      <c r="K902" s="589" t="n"/>
      <c r="L902" s="588" t="n"/>
      <c r="M902" s="588" t="n"/>
      <c r="N902" s="588" t="n"/>
      <c r="O902" s="588" t="n"/>
      <c r="P902" s="588" t="n"/>
      <c r="Q902" s="588" t="n"/>
      <c r="R902" s="588" t="n"/>
      <c r="S902" s="588" t="n"/>
      <c r="T902" s="588" t="n"/>
      <c r="U902" s="588" t="n"/>
      <c r="V902" s="588" t="n"/>
      <c r="W902" s="588" t="n"/>
      <c r="X902" s="588" t="n"/>
      <c r="Y902" s="588" t="n"/>
      <c r="Z902" s="588" t="n"/>
      <c r="AA902" s="588" t="n"/>
      <c r="AB902" s="588" t="n"/>
      <c r="AC902" s="588" t="n"/>
      <c r="AD902" s="588" t="n"/>
      <c r="AE902" s="588" t="n"/>
      <c r="AF902" s="588" t="n"/>
      <c r="AG902" s="588" t="n"/>
      <c r="AH902" s="588" t="n"/>
      <c r="AI902" s="588" t="n"/>
    </row>
    <row r="903" ht="13.5" customHeight="1" s="1659">
      <c r="A903" s="588" t="n"/>
      <c r="B903" s="589" t="n"/>
      <c r="C903" s="527" t="n"/>
      <c r="D903" s="521" t="n"/>
      <c r="E903" s="589" t="n"/>
      <c r="F903" s="588" t="n"/>
      <c r="G903" s="527" t="n"/>
      <c r="H903" s="527" t="n"/>
      <c r="I903" s="527" t="n"/>
      <c r="J903" s="527" t="n"/>
      <c r="K903" s="589" t="n"/>
      <c r="L903" s="588" t="n"/>
      <c r="M903" s="588" t="n"/>
      <c r="N903" s="588" t="n"/>
      <c r="O903" s="588" t="n"/>
      <c r="P903" s="588" t="n"/>
      <c r="Q903" s="588" t="n"/>
      <c r="R903" s="588" t="n"/>
      <c r="S903" s="588" t="n"/>
      <c r="T903" s="588" t="n"/>
      <c r="U903" s="588" t="n"/>
      <c r="V903" s="588" t="n"/>
      <c r="W903" s="588" t="n"/>
      <c r="X903" s="588" t="n"/>
      <c r="Y903" s="588" t="n"/>
      <c r="Z903" s="588" t="n"/>
      <c r="AA903" s="588" t="n"/>
      <c r="AB903" s="588" t="n"/>
      <c r="AC903" s="588" t="n"/>
      <c r="AD903" s="588" t="n"/>
      <c r="AE903" s="588" t="n"/>
      <c r="AF903" s="588" t="n"/>
      <c r="AG903" s="588" t="n"/>
      <c r="AH903" s="588" t="n"/>
      <c r="AI903" s="588" t="n"/>
    </row>
    <row r="904" ht="13.5" customHeight="1" s="1659">
      <c r="A904" s="588" t="n"/>
      <c r="B904" s="589" t="n"/>
      <c r="C904" s="527" t="n"/>
      <c r="D904" s="521" t="n"/>
      <c r="E904" s="589" t="n"/>
      <c r="F904" s="588" t="n"/>
      <c r="G904" s="527" t="n"/>
      <c r="H904" s="527" t="n"/>
      <c r="I904" s="527" t="n"/>
      <c r="J904" s="527" t="n"/>
      <c r="K904" s="589" t="n"/>
      <c r="L904" s="588" t="n"/>
      <c r="M904" s="588" t="n"/>
      <c r="N904" s="588" t="n"/>
      <c r="O904" s="588" t="n"/>
      <c r="P904" s="588" t="n"/>
      <c r="Q904" s="588" t="n"/>
      <c r="R904" s="588" t="n"/>
      <c r="S904" s="588" t="n"/>
      <c r="T904" s="588" t="n"/>
      <c r="U904" s="588" t="n"/>
      <c r="V904" s="588" t="n"/>
      <c r="W904" s="588" t="n"/>
      <c r="X904" s="588" t="n"/>
      <c r="Y904" s="588" t="n"/>
      <c r="Z904" s="588" t="n"/>
      <c r="AA904" s="588" t="n"/>
      <c r="AB904" s="588" t="n"/>
      <c r="AC904" s="588" t="n"/>
      <c r="AD904" s="588" t="n"/>
      <c r="AE904" s="588" t="n"/>
      <c r="AF904" s="588" t="n"/>
      <c r="AG904" s="588" t="n"/>
      <c r="AH904" s="588" t="n"/>
      <c r="AI904" s="588" t="n"/>
    </row>
    <row r="905" ht="13.5" customHeight="1" s="1659">
      <c r="A905" s="588" t="n"/>
      <c r="B905" s="589" t="n"/>
      <c r="C905" s="527" t="n"/>
      <c r="D905" s="521" t="n"/>
      <c r="E905" s="589" t="n"/>
      <c r="F905" s="588" t="n"/>
      <c r="G905" s="527" t="n"/>
      <c r="H905" s="527" t="n"/>
      <c r="I905" s="527" t="n"/>
      <c r="J905" s="527" t="n"/>
      <c r="K905" s="589" t="n"/>
      <c r="L905" s="588" t="n"/>
      <c r="M905" s="588" t="n"/>
      <c r="N905" s="588" t="n"/>
      <c r="O905" s="588" t="n"/>
      <c r="P905" s="588" t="n"/>
      <c r="Q905" s="588" t="n"/>
      <c r="R905" s="588" t="n"/>
      <c r="S905" s="588" t="n"/>
      <c r="T905" s="588" t="n"/>
      <c r="U905" s="588" t="n"/>
      <c r="V905" s="588" t="n"/>
      <c r="W905" s="588" t="n"/>
      <c r="X905" s="588" t="n"/>
      <c r="Y905" s="588" t="n"/>
      <c r="Z905" s="588" t="n"/>
      <c r="AA905" s="588" t="n"/>
      <c r="AB905" s="588" t="n"/>
      <c r="AC905" s="588" t="n"/>
      <c r="AD905" s="588" t="n"/>
      <c r="AE905" s="588" t="n"/>
      <c r="AF905" s="588" t="n"/>
      <c r="AG905" s="588" t="n"/>
      <c r="AH905" s="588" t="n"/>
      <c r="AI905" s="588" t="n"/>
    </row>
    <row r="906" ht="13.5" customHeight="1" s="1659">
      <c r="A906" s="588" t="n"/>
      <c r="B906" s="589" t="n"/>
      <c r="C906" s="527" t="n"/>
      <c r="D906" s="521" t="n"/>
      <c r="E906" s="589" t="n"/>
      <c r="F906" s="588" t="n"/>
      <c r="G906" s="527" t="n"/>
      <c r="H906" s="527" t="n"/>
      <c r="I906" s="527" t="n"/>
      <c r="J906" s="527" t="n"/>
      <c r="K906" s="589" t="n"/>
      <c r="L906" s="588" t="n"/>
      <c r="M906" s="588" t="n"/>
      <c r="N906" s="588" t="n"/>
      <c r="O906" s="588" t="n"/>
      <c r="P906" s="588" t="n"/>
      <c r="Q906" s="588" t="n"/>
      <c r="R906" s="588" t="n"/>
      <c r="S906" s="588" t="n"/>
      <c r="T906" s="588" t="n"/>
      <c r="U906" s="588" t="n"/>
      <c r="V906" s="588" t="n"/>
      <c r="W906" s="588" t="n"/>
      <c r="X906" s="588" t="n"/>
      <c r="Y906" s="588" t="n"/>
      <c r="Z906" s="588" t="n"/>
      <c r="AA906" s="588" t="n"/>
      <c r="AB906" s="588" t="n"/>
      <c r="AC906" s="588" t="n"/>
      <c r="AD906" s="588" t="n"/>
      <c r="AE906" s="588" t="n"/>
      <c r="AF906" s="588" t="n"/>
      <c r="AG906" s="588" t="n"/>
      <c r="AH906" s="588" t="n"/>
      <c r="AI906" s="588" t="n"/>
    </row>
    <row r="907" ht="13.5" customHeight="1" s="1659">
      <c r="A907" s="588" t="n"/>
      <c r="B907" s="589" t="n"/>
      <c r="C907" s="527" t="n"/>
      <c r="D907" s="521" t="n"/>
      <c r="E907" s="589" t="n"/>
      <c r="F907" s="588" t="n"/>
      <c r="G907" s="527" t="n"/>
      <c r="H907" s="527" t="n"/>
      <c r="I907" s="527" t="n"/>
      <c r="J907" s="527" t="n"/>
      <c r="K907" s="589" t="n"/>
      <c r="L907" s="588" t="n"/>
      <c r="M907" s="588" t="n"/>
      <c r="N907" s="588" t="n"/>
      <c r="O907" s="588" t="n"/>
      <c r="P907" s="588" t="n"/>
      <c r="Q907" s="588" t="n"/>
      <c r="R907" s="588" t="n"/>
      <c r="S907" s="588" t="n"/>
      <c r="T907" s="588" t="n"/>
      <c r="U907" s="588" t="n"/>
      <c r="V907" s="588" t="n"/>
      <c r="W907" s="588" t="n"/>
      <c r="X907" s="588" t="n"/>
      <c r="Y907" s="588" t="n"/>
      <c r="Z907" s="588" t="n"/>
      <c r="AA907" s="588" t="n"/>
      <c r="AB907" s="588" t="n"/>
      <c r="AC907" s="588" t="n"/>
      <c r="AD907" s="588" t="n"/>
      <c r="AE907" s="588" t="n"/>
      <c r="AF907" s="588" t="n"/>
      <c r="AG907" s="588" t="n"/>
      <c r="AH907" s="588" t="n"/>
      <c r="AI907" s="588" t="n"/>
    </row>
    <row r="908" ht="13.5" customHeight="1" s="1659">
      <c r="A908" s="588" t="n"/>
      <c r="B908" s="589" t="n"/>
      <c r="C908" s="527" t="n"/>
      <c r="D908" s="521" t="n"/>
      <c r="E908" s="589" t="n"/>
      <c r="F908" s="588" t="n"/>
      <c r="G908" s="527" t="n"/>
      <c r="H908" s="527" t="n"/>
      <c r="I908" s="527" t="n"/>
      <c r="J908" s="527" t="n"/>
      <c r="K908" s="589" t="n"/>
      <c r="L908" s="588" t="n"/>
      <c r="M908" s="588" t="n"/>
      <c r="N908" s="588" t="n"/>
      <c r="O908" s="588" t="n"/>
      <c r="P908" s="588" t="n"/>
      <c r="Q908" s="588" t="n"/>
      <c r="R908" s="588" t="n"/>
      <c r="S908" s="588" t="n"/>
      <c r="T908" s="588" t="n"/>
      <c r="U908" s="588" t="n"/>
      <c r="V908" s="588" t="n"/>
      <c r="W908" s="588" t="n"/>
      <c r="X908" s="588" t="n"/>
      <c r="Y908" s="588" t="n"/>
      <c r="Z908" s="588" t="n"/>
      <c r="AA908" s="588" t="n"/>
      <c r="AB908" s="588" t="n"/>
      <c r="AC908" s="588" t="n"/>
      <c r="AD908" s="588" t="n"/>
      <c r="AE908" s="588" t="n"/>
      <c r="AF908" s="588" t="n"/>
      <c r="AG908" s="588" t="n"/>
      <c r="AH908" s="588" t="n"/>
      <c r="AI908" s="588" t="n"/>
    </row>
    <row r="909" ht="13.5" customHeight="1" s="1659">
      <c r="A909" s="588" t="n"/>
      <c r="B909" s="589" t="n"/>
      <c r="C909" s="527" t="n"/>
      <c r="D909" s="521" t="n"/>
      <c r="E909" s="589" t="n"/>
      <c r="F909" s="588" t="n"/>
      <c r="G909" s="527" t="n"/>
      <c r="H909" s="527" t="n"/>
      <c r="I909" s="527" t="n"/>
      <c r="J909" s="527" t="n"/>
      <c r="K909" s="589" t="n"/>
      <c r="L909" s="588" t="n"/>
      <c r="M909" s="588" t="n"/>
      <c r="N909" s="588" t="n"/>
      <c r="O909" s="588" t="n"/>
      <c r="P909" s="588" t="n"/>
      <c r="Q909" s="588" t="n"/>
      <c r="R909" s="588" t="n"/>
      <c r="S909" s="588" t="n"/>
      <c r="T909" s="588" t="n"/>
      <c r="U909" s="588" t="n"/>
      <c r="V909" s="588" t="n"/>
      <c r="W909" s="588" t="n"/>
      <c r="X909" s="588" t="n"/>
      <c r="Y909" s="588" t="n"/>
      <c r="Z909" s="588" t="n"/>
      <c r="AA909" s="588" t="n"/>
      <c r="AB909" s="588" t="n"/>
      <c r="AC909" s="588" t="n"/>
      <c r="AD909" s="588" t="n"/>
      <c r="AE909" s="588" t="n"/>
      <c r="AF909" s="588" t="n"/>
      <c r="AG909" s="588" t="n"/>
      <c r="AH909" s="588" t="n"/>
      <c r="AI909" s="588" t="n"/>
    </row>
    <row r="910" ht="13.5" customHeight="1" s="1659">
      <c r="A910" s="588" t="n"/>
      <c r="B910" s="589" t="n"/>
      <c r="C910" s="527" t="n"/>
      <c r="D910" s="521" t="n"/>
      <c r="E910" s="589" t="n"/>
      <c r="F910" s="588" t="n"/>
      <c r="G910" s="527" t="n"/>
      <c r="H910" s="527" t="n"/>
      <c r="I910" s="527" t="n"/>
      <c r="J910" s="527" t="n"/>
      <c r="K910" s="589" t="n"/>
      <c r="L910" s="588" t="n"/>
      <c r="M910" s="588" t="n"/>
      <c r="N910" s="588" t="n"/>
      <c r="O910" s="588" t="n"/>
      <c r="P910" s="588" t="n"/>
      <c r="Q910" s="588" t="n"/>
      <c r="R910" s="588" t="n"/>
      <c r="S910" s="588" t="n"/>
      <c r="T910" s="588" t="n"/>
      <c r="U910" s="588" t="n"/>
      <c r="V910" s="588" t="n"/>
      <c r="W910" s="588" t="n"/>
      <c r="X910" s="588" t="n"/>
      <c r="Y910" s="588" t="n"/>
      <c r="Z910" s="588" t="n"/>
      <c r="AA910" s="588" t="n"/>
      <c r="AB910" s="588" t="n"/>
      <c r="AC910" s="588" t="n"/>
      <c r="AD910" s="588" t="n"/>
      <c r="AE910" s="588" t="n"/>
      <c r="AF910" s="588" t="n"/>
      <c r="AG910" s="588" t="n"/>
      <c r="AH910" s="588" t="n"/>
      <c r="AI910" s="588" t="n"/>
    </row>
    <row r="911" ht="13.5" customHeight="1" s="1659">
      <c r="A911" s="588" t="n"/>
      <c r="B911" s="589" t="n"/>
      <c r="C911" s="527" t="n"/>
      <c r="D911" s="521" t="n"/>
      <c r="E911" s="589" t="n"/>
      <c r="F911" s="588" t="n"/>
      <c r="G911" s="527" t="n"/>
      <c r="H911" s="527" t="n"/>
      <c r="I911" s="527" t="n"/>
      <c r="J911" s="527" t="n"/>
      <c r="K911" s="589" t="n"/>
      <c r="L911" s="588" t="n"/>
      <c r="M911" s="588" t="n"/>
      <c r="N911" s="588" t="n"/>
      <c r="O911" s="588" t="n"/>
      <c r="P911" s="588" t="n"/>
      <c r="Q911" s="588" t="n"/>
      <c r="R911" s="588" t="n"/>
      <c r="S911" s="588" t="n"/>
      <c r="T911" s="588" t="n"/>
      <c r="U911" s="588" t="n"/>
      <c r="V911" s="588" t="n"/>
      <c r="W911" s="588" t="n"/>
      <c r="X911" s="588" t="n"/>
      <c r="Y911" s="588" t="n"/>
      <c r="Z911" s="588" t="n"/>
      <c r="AA911" s="588" t="n"/>
      <c r="AB911" s="588" t="n"/>
      <c r="AC911" s="588" t="n"/>
      <c r="AD911" s="588" t="n"/>
      <c r="AE911" s="588" t="n"/>
      <c r="AF911" s="588" t="n"/>
      <c r="AG911" s="588" t="n"/>
      <c r="AH911" s="588" t="n"/>
      <c r="AI911" s="588" t="n"/>
    </row>
    <row r="912" ht="13.5" customHeight="1" s="1659">
      <c r="A912" s="588" t="n"/>
      <c r="B912" s="589" t="n"/>
      <c r="C912" s="527" t="n"/>
      <c r="D912" s="521" t="n"/>
      <c r="E912" s="589" t="n"/>
      <c r="F912" s="588" t="n"/>
      <c r="G912" s="527" t="n"/>
      <c r="H912" s="527" t="n"/>
      <c r="I912" s="527" t="n"/>
      <c r="J912" s="527" t="n"/>
      <c r="K912" s="589" t="n"/>
      <c r="L912" s="588" t="n"/>
      <c r="M912" s="588" t="n"/>
      <c r="N912" s="588" t="n"/>
      <c r="O912" s="588" t="n"/>
      <c r="P912" s="588" t="n"/>
      <c r="Q912" s="588" t="n"/>
      <c r="R912" s="588" t="n"/>
      <c r="S912" s="588" t="n"/>
      <c r="T912" s="588" t="n"/>
      <c r="U912" s="588" t="n"/>
      <c r="V912" s="588" t="n"/>
      <c r="W912" s="588" t="n"/>
      <c r="X912" s="588" t="n"/>
      <c r="Y912" s="588" t="n"/>
      <c r="Z912" s="588" t="n"/>
      <c r="AA912" s="588" t="n"/>
      <c r="AB912" s="588" t="n"/>
      <c r="AC912" s="588" t="n"/>
      <c r="AD912" s="588" t="n"/>
      <c r="AE912" s="588" t="n"/>
      <c r="AF912" s="588" t="n"/>
      <c r="AG912" s="588" t="n"/>
      <c r="AH912" s="588" t="n"/>
      <c r="AI912" s="588" t="n"/>
    </row>
    <row r="913" ht="13.5" customHeight="1" s="1659">
      <c r="A913" s="588" t="n"/>
      <c r="B913" s="589" t="n"/>
      <c r="C913" s="527" t="n"/>
      <c r="D913" s="521" t="n"/>
      <c r="E913" s="589" t="n"/>
      <c r="F913" s="588" t="n"/>
      <c r="G913" s="527" t="n"/>
      <c r="H913" s="527" t="n"/>
      <c r="I913" s="527" t="n"/>
      <c r="J913" s="527" t="n"/>
      <c r="K913" s="589" t="n"/>
      <c r="L913" s="588" t="n"/>
      <c r="M913" s="588" t="n"/>
      <c r="N913" s="588" t="n"/>
      <c r="O913" s="588" t="n"/>
      <c r="P913" s="588" t="n"/>
      <c r="Q913" s="588" t="n"/>
      <c r="R913" s="588" t="n"/>
      <c r="S913" s="588" t="n"/>
      <c r="T913" s="588" t="n"/>
      <c r="U913" s="588" t="n"/>
      <c r="V913" s="588" t="n"/>
      <c r="W913" s="588" t="n"/>
      <c r="X913" s="588" t="n"/>
      <c r="Y913" s="588" t="n"/>
      <c r="Z913" s="588" t="n"/>
      <c r="AA913" s="588" t="n"/>
      <c r="AB913" s="588" t="n"/>
      <c r="AC913" s="588" t="n"/>
      <c r="AD913" s="588" t="n"/>
      <c r="AE913" s="588" t="n"/>
      <c r="AF913" s="588" t="n"/>
      <c r="AG913" s="588" t="n"/>
      <c r="AH913" s="588" t="n"/>
      <c r="AI913" s="588" t="n"/>
    </row>
    <row r="914" ht="13.5" customHeight="1" s="1659">
      <c r="A914" s="588" t="n"/>
      <c r="B914" s="589" t="n"/>
      <c r="C914" s="527" t="n"/>
      <c r="D914" s="521" t="n"/>
      <c r="E914" s="589" t="n"/>
      <c r="F914" s="588" t="n"/>
      <c r="G914" s="527" t="n"/>
      <c r="H914" s="527" t="n"/>
      <c r="I914" s="527" t="n"/>
      <c r="J914" s="527" t="n"/>
      <c r="K914" s="589" t="n"/>
      <c r="L914" s="588" t="n"/>
      <c r="M914" s="588" t="n"/>
      <c r="N914" s="588" t="n"/>
      <c r="O914" s="588" t="n"/>
      <c r="P914" s="588" t="n"/>
      <c r="Q914" s="588" t="n"/>
      <c r="R914" s="588" t="n"/>
      <c r="S914" s="588" t="n"/>
      <c r="T914" s="588" t="n"/>
      <c r="U914" s="588" t="n"/>
      <c r="V914" s="588" t="n"/>
      <c r="W914" s="588" t="n"/>
      <c r="X914" s="588" t="n"/>
      <c r="Y914" s="588" t="n"/>
      <c r="Z914" s="588" t="n"/>
      <c r="AA914" s="588" t="n"/>
      <c r="AB914" s="588" t="n"/>
      <c r="AC914" s="588" t="n"/>
      <c r="AD914" s="588" t="n"/>
      <c r="AE914" s="588" t="n"/>
      <c r="AF914" s="588" t="n"/>
      <c r="AG914" s="588" t="n"/>
      <c r="AH914" s="588" t="n"/>
      <c r="AI914" s="588" t="n"/>
    </row>
    <row r="915" ht="13.5" customHeight="1" s="1659">
      <c r="A915" s="588" t="n"/>
      <c r="B915" s="589" t="n"/>
      <c r="C915" s="527" t="n"/>
      <c r="D915" s="521" t="n"/>
      <c r="E915" s="589" t="n"/>
      <c r="F915" s="588" t="n"/>
      <c r="G915" s="527" t="n"/>
      <c r="H915" s="527" t="n"/>
      <c r="I915" s="527" t="n"/>
      <c r="J915" s="527" t="n"/>
      <c r="K915" s="589" t="n"/>
      <c r="L915" s="588" t="n"/>
      <c r="M915" s="588" t="n"/>
      <c r="N915" s="588" t="n"/>
      <c r="O915" s="588" t="n"/>
      <c r="P915" s="588" t="n"/>
      <c r="Q915" s="588" t="n"/>
      <c r="R915" s="588" t="n"/>
      <c r="S915" s="588" t="n"/>
      <c r="T915" s="588" t="n"/>
      <c r="U915" s="588" t="n"/>
      <c r="V915" s="588" t="n"/>
      <c r="W915" s="588" t="n"/>
      <c r="X915" s="588" t="n"/>
      <c r="Y915" s="588" t="n"/>
      <c r="Z915" s="588" t="n"/>
      <c r="AA915" s="588" t="n"/>
      <c r="AB915" s="588" t="n"/>
      <c r="AC915" s="588" t="n"/>
      <c r="AD915" s="588" t="n"/>
      <c r="AE915" s="588" t="n"/>
      <c r="AF915" s="588" t="n"/>
      <c r="AG915" s="588" t="n"/>
      <c r="AH915" s="588" t="n"/>
      <c r="AI915" s="588" t="n"/>
    </row>
    <row r="916" ht="13.5" customHeight="1" s="1659">
      <c r="A916" s="588" t="n"/>
      <c r="B916" s="589" t="n"/>
      <c r="C916" s="527" t="n"/>
      <c r="D916" s="521" t="n"/>
      <c r="E916" s="589" t="n"/>
      <c r="F916" s="588" t="n"/>
      <c r="G916" s="527" t="n"/>
      <c r="H916" s="527" t="n"/>
      <c r="I916" s="527" t="n"/>
      <c r="J916" s="527" t="n"/>
      <c r="K916" s="589" t="n"/>
      <c r="L916" s="588" t="n"/>
      <c r="M916" s="588" t="n"/>
      <c r="N916" s="588" t="n"/>
      <c r="O916" s="588" t="n"/>
      <c r="P916" s="588" t="n"/>
      <c r="Q916" s="588" t="n"/>
      <c r="R916" s="588" t="n"/>
      <c r="S916" s="588" t="n"/>
      <c r="T916" s="588" t="n"/>
      <c r="U916" s="588" t="n"/>
      <c r="V916" s="588" t="n"/>
      <c r="W916" s="588" t="n"/>
      <c r="X916" s="588" t="n"/>
      <c r="Y916" s="588" t="n"/>
      <c r="Z916" s="588" t="n"/>
      <c r="AA916" s="588" t="n"/>
      <c r="AB916" s="588" t="n"/>
      <c r="AC916" s="588" t="n"/>
      <c r="AD916" s="588" t="n"/>
      <c r="AE916" s="588" t="n"/>
      <c r="AF916" s="588" t="n"/>
      <c r="AG916" s="588" t="n"/>
      <c r="AH916" s="588" t="n"/>
      <c r="AI916" s="588" t="n"/>
    </row>
    <row r="917" ht="13.5" customHeight="1" s="1659">
      <c r="A917" s="588" t="n"/>
      <c r="B917" s="589" t="n"/>
      <c r="C917" s="527" t="n"/>
      <c r="D917" s="521" t="n"/>
      <c r="E917" s="589" t="n"/>
      <c r="F917" s="588" t="n"/>
      <c r="G917" s="527" t="n"/>
      <c r="H917" s="527" t="n"/>
      <c r="I917" s="527" t="n"/>
      <c r="J917" s="527" t="n"/>
      <c r="K917" s="589" t="n"/>
      <c r="L917" s="588" t="n"/>
      <c r="M917" s="588" t="n"/>
      <c r="N917" s="588" t="n"/>
      <c r="O917" s="588" t="n"/>
      <c r="P917" s="588" t="n"/>
      <c r="Q917" s="588" t="n"/>
      <c r="R917" s="588" t="n"/>
      <c r="S917" s="588" t="n"/>
      <c r="T917" s="588" t="n"/>
      <c r="U917" s="588" t="n"/>
      <c r="V917" s="588" t="n"/>
      <c r="W917" s="588" t="n"/>
      <c r="X917" s="588" t="n"/>
      <c r="Y917" s="588" t="n"/>
      <c r="Z917" s="588" t="n"/>
      <c r="AA917" s="588" t="n"/>
      <c r="AB917" s="588" t="n"/>
      <c r="AC917" s="588" t="n"/>
      <c r="AD917" s="588" t="n"/>
      <c r="AE917" s="588" t="n"/>
      <c r="AF917" s="588" t="n"/>
      <c r="AG917" s="588" t="n"/>
      <c r="AH917" s="588" t="n"/>
      <c r="AI917" s="588" t="n"/>
    </row>
    <row r="918" ht="13.5" customHeight="1" s="1659">
      <c r="A918" s="588" t="n"/>
      <c r="B918" s="589" t="n"/>
      <c r="C918" s="527" t="n"/>
      <c r="D918" s="521" t="n"/>
      <c r="E918" s="589" t="n"/>
      <c r="F918" s="588" t="n"/>
      <c r="G918" s="527" t="n"/>
      <c r="H918" s="527" t="n"/>
      <c r="I918" s="527" t="n"/>
      <c r="J918" s="527" t="n"/>
      <c r="K918" s="589" t="n"/>
      <c r="L918" s="588" t="n"/>
      <c r="M918" s="588" t="n"/>
      <c r="N918" s="588" t="n"/>
      <c r="O918" s="588" t="n"/>
      <c r="P918" s="588" t="n"/>
      <c r="Q918" s="588" t="n"/>
      <c r="R918" s="588" t="n"/>
      <c r="S918" s="588" t="n"/>
      <c r="T918" s="588" t="n"/>
      <c r="U918" s="588" t="n"/>
      <c r="V918" s="588" t="n"/>
      <c r="W918" s="588" t="n"/>
      <c r="X918" s="588" t="n"/>
      <c r="Y918" s="588" t="n"/>
      <c r="Z918" s="588" t="n"/>
      <c r="AA918" s="588" t="n"/>
      <c r="AB918" s="588" t="n"/>
      <c r="AC918" s="588" t="n"/>
      <c r="AD918" s="588" t="n"/>
      <c r="AE918" s="588" t="n"/>
      <c r="AF918" s="588" t="n"/>
      <c r="AG918" s="588" t="n"/>
      <c r="AH918" s="588" t="n"/>
      <c r="AI918" s="588" t="n"/>
    </row>
    <row r="919" ht="13.5" customHeight="1" s="1659">
      <c r="A919" s="588" t="n"/>
      <c r="B919" s="589" t="n"/>
      <c r="C919" s="527" t="n"/>
      <c r="D919" s="521" t="n"/>
      <c r="E919" s="589" t="n"/>
      <c r="F919" s="588" t="n"/>
      <c r="G919" s="527" t="n"/>
      <c r="H919" s="527" t="n"/>
      <c r="I919" s="527" t="n"/>
      <c r="J919" s="527" t="n"/>
      <c r="K919" s="589" t="n"/>
      <c r="L919" s="588" t="n"/>
      <c r="M919" s="588" t="n"/>
      <c r="N919" s="588" t="n"/>
      <c r="O919" s="588" t="n"/>
      <c r="P919" s="588" t="n"/>
      <c r="Q919" s="588" t="n"/>
      <c r="R919" s="588" t="n"/>
      <c r="S919" s="588" t="n"/>
      <c r="T919" s="588" t="n"/>
      <c r="U919" s="588" t="n"/>
      <c r="V919" s="588" t="n"/>
      <c r="W919" s="588" t="n"/>
      <c r="X919" s="588" t="n"/>
      <c r="Y919" s="588" t="n"/>
      <c r="Z919" s="588" t="n"/>
      <c r="AA919" s="588" t="n"/>
      <c r="AB919" s="588" t="n"/>
      <c r="AC919" s="588" t="n"/>
      <c r="AD919" s="588" t="n"/>
      <c r="AE919" s="588" t="n"/>
      <c r="AF919" s="588" t="n"/>
      <c r="AG919" s="588" t="n"/>
      <c r="AH919" s="588" t="n"/>
      <c r="AI919" s="588" t="n"/>
    </row>
    <row r="920" ht="13.5" customHeight="1" s="1659">
      <c r="A920" s="588" t="n"/>
      <c r="B920" s="589" t="n"/>
      <c r="C920" s="527" t="n"/>
      <c r="D920" s="521" t="n"/>
      <c r="E920" s="589" t="n"/>
      <c r="F920" s="588" t="n"/>
      <c r="G920" s="527" t="n"/>
      <c r="H920" s="527" t="n"/>
      <c r="I920" s="527" t="n"/>
      <c r="J920" s="527" t="n"/>
      <c r="K920" s="589" t="n"/>
      <c r="L920" s="588" t="n"/>
      <c r="M920" s="588" t="n"/>
      <c r="N920" s="588" t="n"/>
      <c r="O920" s="588" t="n"/>
      <c r="P920" s="588" t="n"/>
      <c r="Q920" s="588" t="n"/>
      <c r="R920" s="588" t="n"/>
      <c r="S920" s="588" t="n"/>
      <c r="T920" s="588" t="n"/>
      <c r="U920" s="588" t="n"/>
      <c r="V920" s="588" t="n"/>
      <c r="W920" s="588" t="n"/>
      <c r="X920" s="588" t="n"/>
      <c r="Y920" s="588" t="n"/>
      <c r="Z920" s="588" t="n"/>
      <c r="AA920" s="588" t="n"/>
      <c r="AB920" s="588" t="n"/>
      <c r="AC920" s="588" t="n"/>
      <c r="AD920" s="588" t="n"/>
      <c r="AE920" s="588" t="n"/>
      <c r="AF920" s="588" t="n"/>
      <c r="AG920" s="588" t="n"/>
      <c r="AH920" s="588" t="n"/>
      <c r="AI920" s="588" t="n"/>
    </row>
    <row r="921" ht="13.5" customHeight="1" s="1659">
      <c r="A921" s="588" t="n"/>
      <c r="B921" s="589" t="n"/>
      <c r="C921" s="527" t="n"/>
      <c r="D921" s="521" t="n"/>
      <c r="E921" s="589" t="n"/>
      <c r="F921" s="588" t="n"/>
      <c r="G921" s="527" t="n"/>
      <c r="H921" s="527" t="n"/>
      <c r="I921" s="527" t="n"/>
      <c r="J921" s="527" t="n"/>
      <c r="K921" s="589" t="n"/>
      <c r="L921" s="588" t="n"/>
      <c r="M921" s="588" t="n"/>
      <c r="N921" s="588" t="n"/>
      <c r="O921" s="588" t="n"/>
      <c r="P921" s="588" t="n"/>
      <c r="Q921" s="588" t="n"/>
      <c r="R921" s="588" t="n"/>
      <c r="S921" s="588" t="n"/>
      <c r="T921" s="588" t="n"/>
      <c r="U921" s="588" t="n"/>
      <c r="V921" s="588" t="n"/>
      <c r="W921" s="588" t="n"/>
      <c r="X921" s="588" t="n"/>
      <c r="Y921" s="588" t="n"/>
      <c r="Z921" s="588" t="n"/>
      <c r="AA921" s="588" t="n"/>
      <c r="AB921" s="588" t="n"/>
      <c r="AC921" s="588" t="n"/>
      <c r="AD921" s="588" t="n"/>
      <c r="AE921" s="588" t="n"/>
      <c r="AF921" s="588" t="n"/>
      <c r="AG921" s="588" t="n"/>
      <c r="AH921" s="588" t="n"/>
      <c r="AI921" s="588" t="n"/>
    </row>
    <row r="922" ht="13.5" customHeight="1" s="1659">
      <c r="A922" s="588" t="n"/>
      <c r="B922" s="589" t="n"/>
      <c r="C922" s="527" t="n"/>
      <c r="D922" s="521" t="n"/>
      <c r="E922" s="589" t="n"/>
      <c r="F922" s="588" t="n"/>
      <c r="G922" s="527" t="n"/>
      <c r="H922" s="527" t="n"/>
      <c r="I922" s="527" t="n"/>
      <c r="J922" s="527" t="n"/>
      <c r="K922" s="589" t="n"/>
      <c r="L922" s="588" t="n"/>
      <c r="M922" s="588" t="n"/>
      <c r="N922" s="588" t="n"/>
      <c r="O922" s="588" t="n"/>
      <c r="P922" s="588" t="n"/>
      <c r="Q922" s="588" t="n"/>
      <c r="R922" s="588" t="n"/>
      <c r="S922" s="588" t="n"/>
      <c r="T922" s="588" t="n"/>
      <c r="U922" s="588" t="n"/>
      <c r="V922" s="588" t="n"/>
      <c r="W922" s="588" t="n"/>
      <c r="X922" s="588" t="n"/>
      <c r="Y922" s="588" t="n"/>
      <c r="Z922" s="588" t="n"/>
      <c r="AA922" s="588" t="n"/>
      <c r="AB922" s="588" t="n"/>
      <c r="AC922" s="588" t="n"/>
      <c r="AD922" s="588" t="n"/>
      <c r="AE922" s="588" t="n"/>
      <c r="AF922" s="588" t="n"/>
      <c r="AG922" s="588" t="n"/>
      <c r="AH922" s="588" t="n"/>
      <c r="AI922" s="588" t="n"/>
    </row>
    <row r="923" ht="13.5" customHeight="1" s="1659">
      <c r="A923" s="588" t="n"/>
      <c r="B923" s="589" t="n"/>
      <c r="C923" s="527" t="n"/>
      <c r="D923" s="521" t="n"/>
      <c r="E923" s="589" t="n"/>
      <c r="F923" s="588" t="n"/>
      <c r="G923" s="527" t="n"/>
      <c r="H923" s="527" t="n"/>
      <c r="I923" s="527" t="n"/>
      <c r="J923" s="527" t="n"/>
      <c r="K923" s="589" t="n"/>
      <c r="L923" s="588" t="n"/>
      <c r="M923" s="588" t="n"/>
      <c r="N923" s="588" t="n"/>
      <c r="O923" s="588" t="n"/>
      <c r="P923" s="588" t="n"/>
      <c r="Q923" s="588" t="n"/>
      <c r="R923" s="588" t="n"/>
      <c r="S923" s="588" t="n"/>
      <c r="T923" s="588" t="n"/>
      <c r="U923" s="588" t="n"/>
      <c r="V923" s="588" t="n"/>
      <c r="W923" s="588" t="n"/>
      <c r="X923" s="588" t="n"/>
      <c r="Y923" s="588" t="n"/>
      <c r="Z923" s="588" t="n"/>
      <c r="AA923" s="588" t="n"/>
      <c r="AB923" s="588" t="n"/>
      <c r="AC923" s="588" t="n"/>
      <c r="AD923" s="588" t="n"/>
      <c r="AE923" s="588" t="n"/>
      <c r="AF923" s="588" t="n"/>
      <c r="AG923" s="588" t="n"/>
      <c r="AH923" s="588" t="n"/>
      <c r="AI923" s="588" t="n"/>
    </row>
    <row r="924" ht="13.5" customHeight="1" s="1659">
      <c r="A924" s="588" t="n"/>
      <c r="B924" s="589" t="n"/>
      <c r="C924" s="527" t="n"/>
      <c r="D924" s="521" t="n"/>
      <c r="E924" s="589" t="n"/>
      <c r="F924" s="588" t="n"/>
      <c r="G924" s="527" t="n"/>
      <c r="H924" s="527" t="n"/>
      <c r="I924" s="527" t="n"/>
      <c r="J924" s="527" t="n"/>
      <c r="K924" s="589" t="n"/>
      <c r="L924" s="588" t="n"/>
      <c r="M924" s="588" t="n"/>
      <c r="N924" s="588" t="n"/>
      <c r="O924" s="588" t="n"/>
      <c r="P924" s="588" t="n"/>
      <c r="Q924" s="588" t="n"/>
      <c r="R924" s="588" t="n"/>
      <c r="S924" s="588" t="n"/>
      <c r="T924" s="588" t="n"/>
      <c r="U924" s="588" t="n"/>
      <c r="V924" s="588" t="n"/>
      <c r="W924" s="588" t="n"/>
      <c r="X924" s="588" t="n"/>
      <c r="Y924" s="588" t="n"/>
      <c r="Z924" s="588" t="n"/>
      <c r="AA924" s="588" t="n"/>
      <c r="AB924" s="588" t="n"/>
      <c r="AC924" s="588" t="n"/>
      <c r="AD924" s="588" t="n"/>
      <c r="AE924" s="588" t="n"/>
      <c r="AF924" s="588" t="n"/>
      <c r="AG924" s="588" t="n"/>
      <c r="AH924" s="588" t="n"/>
      <c r="AI924" s="588" t="n"/>
    </row>
    <row r="925" ht="13.5" customHeight="1" s="1659">
      <c r="A925" s="588" t="n"/>
      <c r="B925" s="589" t="n"/>
      <c r="C925" s="527" t="n"/>
      <c r="D925" s="521" t="n"/>
      <c r="E925" s="589" t="n"/>
      <c r="F925" s="588" t="n"/>
      <c r="G925" s="527" t="n"/>
      <c r="H925" s="527" t="n"/>
      <c r="I925" s="527" t="n"/>
      <c r="J925" s="527" t="n"/>
      <c r="K925" s="589" t="n"/>
      <c r="L925" s="588" t="n"/>
      <c r="M925" s="588" t="n"/>
      <c r="N925" s="588" t="n"/>
      <c r="O925" s="588" t="n"/>
      <c r="P925" s="588" t="n"/>
      <c r="Q925" s="588" t="n"/>
      <c r="R925" s="588" t="n"/>
      <c r="S925" s="588" t="n"/>
      <c r="T925" s="588" t="n"/>
      <c r="U925" s="588" t="n"/>
      <c r="V925" s="588" t="n"/>
      <c r="W925" s="588" t="n"/>
      <c r="X925" s="588" t="n"/>
      <c r="Y925" s="588" t="n"/>
      <c r="Z925" s="588" t="n"/>
      <c r="AA925" s="588" t="n"/>
      <c r="AB925" s="588" t="n"/>
      <c r="AC925" s="588" t="n"/>
      <c r="AD925" s="588" t="n"/>
      <c r="AE925" s="588" t="n"/>
      <c r="AF925" s="588" t="n"/>
      <c r="AG925" s="588" t="n"/>
      <c r="AH925" s="588" t="n"/>
      <c r="AI925" s="588" t="n"/>
    </row>
    <row r="926" ht="13.5" customHeight="1" s="1659">
      <c r="A926" s="588" t="n"/>
      <c r="B926" s="589" t="n"/>
      <c r="C926" s="527" t="n"/>
      <c r="D926" s="521" t="n"/>
      <c r="E926" s="589" t="n"/>
      <c r="F926" s="588" t="n"/>
      <c r="G926" s="527" t="n"/>
      <c r="H926" s="527" t="n"/>
      <c r="I926" s="527" t="n"/>
      <c r="J926" s="527" t="n"/>
      <c r="K926" s="589" t="n"/>
      <c r="L926" s="588" t="n"/>
      <c r="M926" s="588" t="n"/>
      <c r="N926" s="588" t="n"/>
      <c r="O926" s="588" t="n"/>
      <c r="P926" s="588" t="n"/>
      <c r="Q926" s="588" t="n"/>
      <c r="R926" s="588" t="n"/>
      <c r="S926" s="588" t="n"/>
      <c r="T926" s="588" t="n"/>
      <c r="U926" s="588" t="n"/>
      <c r="V926" s="588" t="n"/>
      <c r="W926" s="588" t="n"/>
      <c r="X926" s="588" t="n"/>
      <c r="Y926" s="588" t="n"/>
      <c r="Z926" s="588" t="n"/>
      <c r="AA926" s="588" t="n"/>
      <c r="AB926" s="588" t="n"/>
      <c r="AC926" s="588" t="n"/>
      <c r="AD926" s="588" t="n"/>
      <c r="AE926" s="588" t="n"/>
      <c r="AF926" s="588" t="n"/>
      <c r="AG926" s="588" t="n"/>
      <c r="AH926" s="588" t="n"/>
      <c r="AI926" s="588" t="n"/>
    </row>
    <row r="927" ht="13.5" customHeight="1" s="1659">
      <c r="A927" s="588" t="n"/>
      <c r="B927" s="589" t="n"/>
      <c r="C927" s="527" t="n"/>
      <c r="D927" s="521" t="n"/>
      <c r="E927" s="589" t="n"/>
      <c r="F927" s="588" t="n"/>
      <c r="G927" s="527" t="n"/>
      <c r="H927" s="527" t="n"/>
      <c r="I927" s="527" t="n"/>
      <c r="J927" s="527" t="n"/>
      <c r="K927" s="589" t="n"/>
      <c r="L927" s="588" t="n"/>
      <c r="M927" s="588" t="n"/>
      <c r="N927" s="588" t="n"/>
      <c r="O927" s="588" t="n"/>
      <c r="P927" s="588" t="n"/>
      <c r="Q927" s="588" t="n"/>
      <c r="R927" s="588" t="n"/>
      <c r="S927" s="588" t="n"/>
      <c r="T927" s="588" t="n"/>
      <c r="U927" s="588" t="n"/>
      <c r="V927" s="588" t="n"/>
      <c r="W927" s="588" t="n"/>
      <c r="X927" s="588" t="n"/>
      <c r="Y927" s="588" t="n"/>
      <c r="Z927" s="588" t="n"/>
      <c r="AA927" s="588" t="n"/>
      <c r="AB927" s="588" t="n"/>
      <c r="AC927" s="588" t="n"/>
      <c r="AD927" s="588" t="n"/>
      <c r="AE927" s="588" t="n"/>
      <c r="AF927" s="588" t="n"/>
      <c r="AG927" s="588" t="n"/>
      <c r="AH927" s="588" t="n"/>
      <c r="AI927" s="588" t="n"/>
    </row>
    <row r="928" ht="13.5" customHeight="1" s="1659">
      <c r="A928" s="588" t="n"/>
      <c r="B928" s="589" t="n"/>
      <c r="C928" s="527" t="n"/>
      <c r="D928" s="521" t="n"/>
      <c r="E928" s="589" t="n"/>
      <c r="F928" s="588" t="n"/>
      <c r="G928" s="527" t="n"/>
      <c r="H928" s="527" t="n"/>
      <c r="I928" s="527" t="n"/>
      <c r="J928" s="527" t="n"/>
      <c r="K928" s="589" t="n"/>
      <c r="L928" s="588" t="n"/>
      <c r="M928" s="588" t="n"/>
      <c r="N928" s="588" t="n"/>
      <c r="O928" s="588" t="n"/>
      <c r="P928" s="588" t="n"/>
      <c r="Q928" s="588" t="n"/>
      <c r="R928" s="588" t="n"/>
      <c r="S928" s="588" t="n"/>
      <c r="T928" s="588" t="n"/>
      <c r="U928" s="588" t="n"/>
      <c r="V928" s="588" t="n"/>
      <c r="W928" s="588" t="n"/>
      <c r="X928" s="588" t="n"/>
      <c r="Y928" s="588" t="n"/>
      <c r="Z928" s="588" t="n"/>
      <c r="AA928" s="588" t="n"/>
      <c r="AB928" s="588" t="n"/>
      <c r="AC928" s="588" t="n"/>
      <c r="AD928" s="588" t="n"/>
      <c r="AE928" s="588" t="n"/>
      <c r="AF928" s="588" t="n"/>
      <c r="AG928" s="588" t="n"/>
      <c r="AH928" s="588" t="n"/>
      <c r="AI928" s="588" t="n"/>
    </row>
    <row r="929" ht="13.5" customHeight="1" s="1659">
      <c r="A929" s="588" t="n"/>
      <c r="B929" s="589" t="n"/>
      <c r="C929" s="527" t="n"/>
      <c r="D929" s="521" t="n"/>
      <c r="E929" s="589" t="n"/>
      <c r="F929" s="588" t="n"/>
      <c r="G929" s="527" t="n"/>
      <c r="H929" s="527" t="n"/>
      <c r="I929" s="527" t="n"/>
      <c r="J929" s="527" t="n"/>
      <c r="K929" s="589" t="n"/>
      <c r="L929" s="588" t="n"/>
      <c r="M929" s="588" t="n"/>
      <c r="N929" s="588" t="n"/>
      <c r="O929" s="588" t="n"/>
      <c r="P929" s="588" t="n"/>
      <c r="Q929" s="588" t="n"/>
      <c r="R929" s="588" t="n"/>
      <c r="S929" s="588" t="n"/>
      <c r="T929" s="588" t="n"/>
      <c r="U929" s="588" t="n"/>
      <c r="V929" s="588" t="n"/>
      <c r="W929" s="588" t="n"/>
      <c r="X929" s="588" t="n"/>
      <c r="Y929" s="588" t="n"/>
      <c r="Z929" s="588" t="n"/>
      <c r="AA929" s="588" t="n"/>
      <c r="AB929" s="588" t="n"/>
      <c r="AC929" s="588" t="n"/>
      <c r="AD929" s="588" t="n"/>
      <c r="AE929" s="588" t="n"/>
      <c r="AF929" s="588" t="n"/>
      <c r="AG929" s="588" t="n"/>
      <c r="AH929" s="588" t="n"/>
      <c r="AI929" s="588" t="n"/>
    </row>
    <row r="930" ht="13.5" customHeight="1" s="1659">
      <c r="A930" s="588" t="n"/>
      <c r="B930" s="589" t="n"/>
      <c r="C930" s="527" t="n"/>
      <c r="D930" s="521" t="n"/>
      <c r="E930" s="589" t="n"/>
      <c r="F930" s="588" t="n"/>
      <c r="G930" s="527" t="n"/>
      <c r="H930" s="527" t="n"/>
      <c r="I930" s="527" t="n"/>
      <c r="J930" s="527" t="n"/>
      <c r="K930" s="589" t="n"/>
      <c r="L930" s="588" t="n"/>
      <c r="M930" s="588" t="n"/>
      <c r="N930" s="588" t="n"/>
      <c r="O930" s="588" t="n"/>
      <c r="P930" s="588" t="n"/>
      <c r="Q930" s="588" t="n"/>
      <c r="R930" s="588" t="n"/>
      <c r="S930" s="588" t="n"/>
      <c r="T930" s="588" t="n"/>
      <c r="U930" s="588" t="n"/>
      <c r="V930" s="588" t="n"/>
      <c r="W930" s="588" t="n"/>
      <c r="X930" s="588" t="n"/>
      <c r="Y930" s="588" t="n"/>
      <c r="Z930" s="588" t="n"/>
      <c r="AA930" s="588" t="n"/>
      <c r="AB930" s="588" t="n"/>
      <c r="AC930" s="588" t="n"/>
      <c r="AD930" s="588" t="n"/>
      <c r="AE930" s="588" t="n"/>
      <c r="AF930" s="588" t="n"/>
      <c r="AG930" s="588" t="n"/>
      <c r="AH930" s="588" t="n"/>
      <c r="AI930" s="588" t="n"/>
    </row>
    <row r="931" ht="13.5" customHeight="1" s="1659">
      <c r="A931" s="588" t="n"/>
      <c r="B931" s="589" t="n"/>
      <c r="C931" s="527" t="n"/>
      <c r="D931" s="521" t="n"/>
      <c r="E931" s="589" t="n"/>
      <c r="F931" s="588" t="n"/>
      <c r="G931" s="527" t="n"/>
      <c r="H931" s="527" t="n"/>
      <c r="I931" s="527" t="n"/>
      <c r="J931" s="527" t="n"/>
      <c r="K931" s="589" t="n"/>
      <c r="L931" s="588" t="n"/>
      <c r="M931" s="588" t="n"/>
      <c r="N931" s="588" t="n"/>
      <c r="O931" s="588" t="n"/>
      <c r="P931" s="588" t="n"/>
      <c r="Q931" s="588" t="n"/>
      <c r="R931" s="588" t="n"/>
      <c r="S931" s="588" t="n"/>
      <c r="T931" s="588" t="n"/>
      <c r="U931" s="588" t="n"/>
      <c r="V931" s="588" t="n"/>
      <c r="W931" s="588" t="n"/>
      <c r="X931" s="588" t="n"/>
      <c r="Y931" s="588" t="n"/>
      <c r="Z931" s="588" t="n"/>
      <c r="AA931" s="588" t="n"/>
      <c r="AB931" s="588" t="n"/>
      <c r="AC931" s="588" t="n"/>
      <c r="AD931" s="588" t="n"/>
      <c r="AE931" s="588" t="n"/>
      <c r="AF931" s="588" t="n"/>
      <c r="AG931" s="588" t="n"/>
      <c r="AH931" s="588" t="n"/>
      <c r="AI931" s="588" t="n"/>
    </row>
    <row r="932" ht="13.5" customHeight="1" s="1659">
      <c r="A932" s="588" t="n"/>
      <c r="B932" s="589" t="n"/>
      <c r="C932" s="527" t="n"/>
      <c r="D932" s="521" t="n"/>
      <c r="E932" s="589" t="n"/>
      <c r="F932" s="588" t="n"/>
      <c r="G932" s="527" t="n"/>
      <c r="H932" s="527" t="n"/>
      <c r="I932" s="527" t="n"/>
      <c r="J932" s="527" t="n"/>
      <c r="K932" s="589" t="n"/>
      <c r="L932" s="588" t="n"/>
      <c r="M932" s="588" t="n"/>
      <c r="N932" s="588" t="n"/>
      <c r="O932" s="588" t="n"/>
      <c r="P932" s="588" t="n"/>
      <c r="Q932" s="588" t="n"/>
      <c r="R932" s="588" t="n"/>
      <c r="S932" s="588" t="n"/>
      <c r="T932" s="588" t="n"/>
      <c r="U932" s="588" t="n"/>
      <c r="V932" s="588" t="n"/>
      <c r="W932" s="588" t="n"/>
      <c r="X932" s="588" t="n"/>
      <c r="Y932" s="588" t="n"/>
      <c r="Z932" s="588" t="n"/>
      <c r="AA932" s="588" t="n"/>
      <c r="AB932" s="588" t="n"/>
      <c r="AC932" s="588" t="n"/>
      <c r="AD932" s="588" t="n"/>
      <c r="AE932" s="588" t="n"/>
      <c r="AF932" s="588" t="n"/>
      <c r="AG932" s="588" t="n"/>
      <c r="AH932" s="588" t="n"/>
      <c r="AI932" s="588" t="n"/>
    </row>
    <row r="933" ht="13.5" customHeight="1" s="1659">
      <c r="A933" s="588" t="n"/>
      <c r="B933" s="589" t="n"/>
      <c r="C933" s="527" t="n"/>
      <c r="D933" s="521" t="n"/>
      <c r="E933" s="589" t="n"/>
      <c r="F933" s="588" t="n"/>
      <c r="G933" s="527" t="n"/>
      <c r="H933" s="527" t="n"/>
      <c r="I933" s="527" t="n"/>
      <c r="J933" s="527" t="n"/>
      <c r="K933" s="589" t="n"/>
      <c r="L933" s="588" t="n"/>
      <c r="M933" s="588" t="n"/>
      <c r="N933" s="588" t="n"/>
      <c r="O933" s="588" t="n"/>
      <c r="P933" s="588" t="n"/>
      <c r="Q933" s="588" t="n"/>
      <c r="R933" s="588" t="n"/>
      <c r="S933" s="588" t="n"/>
      <c r="T933" s="588" t="n"/>
      <c r="U933" s="588" t="n"/>
      <c r="V933" s="588" t="n"/>
      <c r="W933" s="588" t="n"/>
      <c r="X933" s="588" t="n"/>
      <c r="Y933" s="588" t="n"/>
      <c r="Z933" s="588" t="n"/>
      <c r="AA933" s="588" t="n"/>
      <c r="AB933" s="588" t="n"/>
      <c r="AC933" s="588" t="n"/>
      <c r="AD933" s="588" t="n"/>
      <c r="AE933" s="588" t="n"/>
      <c r="AF933" s="588" t="n"/>
      <c r="AG933" s="588" t="n"/>
      <c r="AH933" s="588" t="n"/>
      <c r="AI933" s="588" t="n"/>
    </row>
    <row r="934" ht="13.5" customHeight="1" s="1659">
      <c r="A934" s="588" t="n"/>
      <c r="B934" s="589" t="n"/>
      <c r="C934" s="527" t="n"/>
      <c r="D934" s="521" t="n"/>
      <c r="E934" s="589" t="n"/>
      <c r="F934" s="588" t="n"/>
      <c r="G934" s="527" t="n"/>
      <c r="H934" s="527" t="n"/>
      <c r="I934" s="527" t="n"/>
      <c r="J934" s="527" t="n"/>
      <c r="K934" s="589" t="n"/>
      <c r="L934" s="588" t="n"/>
      <c r="M934" s="588" t="n"/>
      <c r="N934" s="588" t="n"/>
      <c r="O934" s="588" t="n"/>
      <c r="P934" s="588" t="n"/>
      <c r="Q934" s="588" t="n"/>
      <c r="R934" s="588" t="n"/>
      <c r="S934" s="588" t="n"/>
      <c r="T934" s="588" t="n"/>
      <c r="U934" s="588" t="n"/>
      <c r="V934" s="588" t="n"/>
      <c r="W934" s="588" t="n"/>
      <c r="X934" s="588" t="n"/>
      <c r="Y934" s="588" t="n"/>
      <c r="Z934" s="588" t="n"/>
      <c r="AA934" s="588" t="n"/>
      <c r="AB934" s="588" t="n"/>
      <c r="AC934" s="588" t="n"/>
      <c r="AD934" s="588" t="n"/>
      <c r="AE934" s="588" t="n"/>
      <c r="AF934" s="588" t="n"/>
      <c r="AG934" s="588" t="n"/>
      <c r="AH934" s="588" t="n"/>
      <c r="AI934" s="588" t="n"/>
    </row>
    <row r="935" ht="13.5" customHeight="1" s="1659">
      <c r="A935" s="588" t="n"/>
      <c r="B935" s="589" t="n"/>
      <c r="C935" s="527" t="n"/>
      <c r="D935" s="521" t="n"/>
      <c r="E935" s="589" t="n"/>
      <c r="F935" s="588" t="n"/>
      <c r="G935" s="527" t="n"/>
      <c r="H935" s="527" t="n"/>
      <c r="I935" s="527" t="n"/>
      <c r="J935" s="527" t="n"/>
      <c r="K935" s="589" t="n"/>
      <c r="L935" s="588" t="n"/>
      <c r="M935" s="588" t="n"/>
      <c r="N935" s="588" t="n"/>
      <c r="O935" s="588" t="n"/>
      <c r="P935" s="588" t="n"/>
      <c r="Q935" s="588" t="n"/>
      <c r="R935" s="588" t="n"/>
      <c r="S935" s="588" t="n"/>
      <c r="T935" s="588" t="n"/>
      <c r="U935" s="588" t="n"/>
      <c r="V935" s="588" t="n"/>
      <c r="W935" s="588" t="n"/>
      <c r="X935" s="588" t="n"/>
      <c r="Y935" s="588" t="n"/>
      <c r="Z935" s="588" t="n"/>
      <c r="AA935" s="588" t="n"/>
      <c r="AB935" s="588" t="n"/>
      <c r="AC935" s="588" t="n"/>
      <c r="AD935" s="588" t="n"/>
      <c r="AE935" s="588" t="n"/>
      <c r="AF935" s="588" t="n"/>
      <c r="AG935" s="588" t="n"/>
      <c r="AH935" s="588" t="n"/>
      <c r="AI935" s="588" t="n"/>
    </row>
    <row r="936" ht="13.5" customHeight="1" s="1659">
      <c r="A936" s="588" t="n"/>
      <c r="B936" s="589" t="n"/>
      <c r="C936" s="527" t="n"/>
      <c r="D936" s="521" t="n"/>
      <c r="E936" s="589" t="n"/>
      <c r="F936" s="588" t="n"/>
      <c r="G936" s="527" t="n"/>
      <c r="H936" s="527" t="n"/>
      <c r="I936" s="527" t="n"/>
      <c r="J936" s="527" t="n"/>
      <c r="K936" s="589" t="n"/>
      <c r="L936" s="588" t="n"/>
      <c r="M936" s="588" t="n"/>
      <c r="N936" s="588" t="n"/>
      <c r="O936" s="588" t="n"/>
      <c r="P936" s="588" t="n"/>
      <c r="Q936" s="588" t="n"/>
      <c r="R936" s="588" t="n"/>
      <c r="S936" s="588" t="n"/>
      <c r="T936" s="588" t="n"/>
      <c r="U936" s="588" t="n"/>
      <c r="V936" s="588" t="n"/>
      <c r="W936" s="588" t="n"/>
      <c r="X936" s="588" t="n"/>
      <c r="Y936" s="588" t="n"/>
      <c r="Z936" s="588" t="n"/>
      <c r="AA936" s="588" t="n"/>
      <c r="AB936" s="588" t="n"/>
      <c r="AC936" s="588" t="n"/>
      <c r="AD936" s="588" t="n"/>
      <c r="AE936" s="588" t="n"/>
      <c r="AF936" s="588" t="n"/>
      <c r="AG936" s="588" t="n"/>
      <c r="AH936" s="588" t="n"/>
      <c r="AI936" s="588" t="n"/>
    </row>
    <row r="937" ht="13.5" customHeight="1" s="1659">
      <c r="A937" s="588" t="n"/>
      <c r="B937" s="589" t="n"/>
      <c r="C937" s="527" t="n"/>
      <c r="D937" s="521" t="n"/>
      <c r="E937" s="589" t="n"/>
      <c r="F937" s="588" t="n"/>
      <c r="G937" s="527" t="n"/>
      <c r="H937" s="527" t="n"/>
      <c r="I937" s="527" t="n"/>
      <c r="J937" s="527" t="n"/>
      <c r="K937" s="589" t="n"/>
      <c r="L937" s="588" t="n"/>
      <c r="M937" s="588" t="n"/>
      <c r="N937" s="588" t="n"/>
      <c r="O937" s="588" t="n"/>
      <c r="P937" s="588" t="n"/>
      <c r="Q937" s="588" t="n"/>
      <c r="R937" s="588" t="n"/>
      <c r="S937" s="588" t="n"/>
      <c r="T937" s="588" t="n"/>
      <c r="U937" s="588" t="n"/>
      <c r="V937" s="588" t="n"/>
      <c r="W937" s="588" t="n"/>
      <c r="X937" s="588" t="n"/>
      <c r="Y937" s="588" t="n"/>
      <c r="Z937" s="588" t="n"/>
      <c r="AA937" s="588" t="n"/>
      <c r="AB937" s="588" t="n"/>
      <c r="AC937" s="588" t="n"/>
      <c r="AD937" s="588" t="n"/>
      <c r="AE937" s="588" t="n"/>
      <c r="AF937" s="588" t="n"/>
      <c r="AG937" s="588" t="n"/>
      <c r="AH937" s="588" t="n"/>
      <c r="AI937" s="588" t="n"/>
    </row>
    <row r="938" ht="13.5" customHeight="1" s="1659">
      <c r="A938" s="588" t="n"/>
      <c r="B938" s="589" t="n"/>
      <c r="C938" s="527" t="n"/>
      <c r="D938" s="521" t="n"/>
      <c r="E938" s="589" t="n"/>
      <c r="F938" s="588" t="n"/>
      <c r="G938" s="527" t="n"/>
      <c r="H938" s="527" t="n"/>
      <c r="I938" s="527" t="n"/>
      <c r="J938" s="527" t="n"/>
      <c r="K938" s="589" t="n"/>
      <c r="L938" s="588" t="n"/>
      <c r="M938" s="588" t="n"/>
      <c r="N938" s="588" t="n"/>
      <c r="O938" s="588" t="n"/>
      <c r="P938" s="588" t="n"/>
      <c r="Q938" s="588" t="n"/>
      <c r="R938" s="588" t="n"/>
      <c r="S938" s="588" t="n"/>
      <c r="T938" s="588" t="n"/>
      <c r="U938" s="588" t="n"/>
      <c r="V938" s="588" t="n"/>
      <c r="W938" s="588" t="n"/>
      <c r="X938" s="588" t="n"/>
      <c r="Y938" s="588" t="n"/>
      <c r="Z938" s="588" t="n"/>
      <c r="AA938" s="588" t="n"/>
      <c r="AB938" s="588" t="n"/>
      <c r="AC938" s="588" t="n"/>
      <c r="AD938" s="588" t="n"/>
      <c r="AE938" s="588" t="n"/>
      <c r="AF938" s="588" t="n"/>
      <c r="AG938" s="588" t="n"/>
      <c r="AH938" s="588" t="n"/>
      <c r="AI938" s="588" t="n"/>
    </row>
    <row r="939" ht="13.5" customHeight="1" s="1659">
      <c r="A939" s="588" t="n"/>
      <c r="B939" s="589" t="n"/>
      <c r="C939" s="527" t="n"/>
      <c r="D939" s="521" t="n"/>
      <c r="E939" s="589" t="n"/>
      <c r="F939" s="588" t="n"/>
      <c r="G939" s="527" t="n"/>
      <c r="H939" s="527" t="n"/>
      <c r="I939" s="527" t="n"/>
      <c r="J939" s="527" t="n"/>
      <c r="K939" s="589" t="n"/>
      <c r="L939" s="588" t="n"/>
      <c r="M939" s="588" t="n"/>
      <c r="N939" s="588" t="n"/>
      <c r="O939" s="588" t="n"/>
      <c r="P939" s="588" t="n"/>
      <c r="Q939" s="588" t="n"/>
      <c r="R939" s="588" t="n"/>
      <c r="S939" s="588" t="n"/>
      <c r="T939" s="588" t="n"/>
      <c r="U939" s="588" t="n"/>
      <c r="V939" s="588" t="n"/>
      <c r="W939" s="588" t="n"/>
      <c r="X939" s="588" t="n"/>
      <c r="Y939" s="588" t="n"/>
      <c r="Z939" s="588" t="n"/>
      <c r="AA939" s="588" t="n"/>
      <c r="AB939" s="588" t="n"/>
      <c r="AC939" s="588" t="n"/>
      <c r="AD939" s="588" t="n"/>
      <c r="AE939" s="588" t="n"/>
      <c r="AF939" s="588" t="n"/>
      <c r="AG939" s="588" t="n"/>
      <c r="AH939" s="588" t="n"/>
      <c r="AI939" s="588" t="n"/>
    </row>
    <row r="940" ht="13.5" customHeight="1" s="1659">
      <c r="A940" s="588" t="n"/>
      <c r="B940" s="589" t="n"/>
      <c r="C940" s="527" t="n"/>
      <c r="D940" s="521" t="n"/>
      <c r="E940" s="589" t="n"/>
      <c r="F940" s="588" t="n"/>
      <c r="G940" s="527" t="n"/>
      <c r="H940" s="527" t="n"/>
      <c r="I940" s="527" t="n"/>
      <c r="J940" s="527" t="n"/>
      <c r="K940" s="589" t="n"/>
      <c r="L940" s="588" t="n"/>
      <c r="M940" s="588" t="n"/>
      <c r="N940" s="588" t="n"/>
      <c r="O940" s="588" t="n"/>
      <c r="P940" s="588" t="n"/>
      <c r="Q940" s="588" t="n"/>
      <c r="R940" s="588" t="n"/>
      <c r="S940" s="588" t="n"/>
      <c r="T940" s="588" t="n"/>
      <c r="U940" s="588" t="n"/>
      <c r="V940" s="588" t="n"/>
      <c r="W940" s="588" t="n"/>
      <c r="X940" s="588" t="n"/>
      <c r="Y940" s="588" t="n"/>
      <c r="Z940" s="588" t="n"/>
      <c r="AA940" s="588" t="n"/>
      <c r="AB940" s="588" t="n"/>
      <c r="AC940" s="588" t="n"/>
      <c r="AD940" s="588" t="n"/>
      <c r="AE940" s="588" t="n"/>
      <c r="AF940" s="588" t="n"/>
      <c r="AG940" s="588" t="n"/>
      <c r="AH940" s="588" t="n"/>
      <c r="AI940" s="588" t="n"/>
    </row>
    <row r="941" ht="13.5" customHeight="1" s="1659">
      <c r="A941" s="588" t="n"/>
      <c r="B941" s="589" t="n"/>
      <c r="C941" s="527" t="n"/>
      <c r="D941" s="521" t="n"/>
      <c r="E941" s="589" t="n"/>
      <c r="F941" s="588" t="n"/>
      <c r="G941" s="527" t="n"/>
      <c r="H941" s="527" t="n"/>
      <c r="I941" s="527" t="n"/>
      <c r="J941" s="527" t="n"/>
      <c r="K941" s="589" t="n"/>
      <c r="L941" s="588" t="n"/>
      <c r="M941" s="588" t="n"/>
      <c r="N941" s="588" t="n"/>
      <c r="O941" s="588" t="n"/>
      <c r="P941" s="588" t="n"/>
      <c r="Q941" s="588" t="n"/>
      <c r="R941" s="588" t="n"/>
      <c r="S941" s="588" t="n"/>
      <c r="T941" s="588" t="n"/>
      <c r="U941" s="588" t="n"/>
      <c r="V941" s="588" t="n"/>
      <c r="W941" s="588" t="n"/>
      <c r="X941" s="588" t="n"/>
      <c r="Y941" s="588" t="n"/>
      <c r="Z941" s="588" t="n"/>
      <c r="AA941" s="588" t="n"/>
      <c r="AB941" s="588" t="n"/>
      <c r="AC941" s="588" t="n"/>
      <c r="AD941" s="588" t="n"/>
      <c r="AE941" s="588" t="n"/>
      <c r="AF941" s="588" t="n"/>
      <c r="AG941" s="588" t="n"/>
      <c r="AH941" s="588" t="n"/>
      <c r="AI941" s="588" t="n"/>
    </row>
    <row r="942" ht="13.5" customHeight="1" s="1659">
      <c r="A942" s="588" t="n"/>
      <c r="B942" s="589" t="n"/>
      <c r="C942" s="527" t="n"/>
      <c r="D942" s="521" t="n"/>
      <c r="E942" s="589" t="n"/>
      <c r="F942" s="588" t="n"/>
      <c r="G942" s="527" t="n"/>
      <c r="H942" s="527" t="n"/>
      <c r="I942" s="527" t="n"/>
      <c r="J942" s="527" t="n"/>
      <c r="K942" s="589" t="n"/>
      <c r="L942" s="588" t="n"/>
      <c r="M942" s="588" t="n"/>
      <c r="N942" s="588" t="n"/>
      <c r="O942" s="588" t="n"/>
      <c r="P942" s="588" t="n"/>
      <c r="Q942" s="588" t="n"/>
      <c r="R942" s="588" t="n"/>
      <c r="S942" s="588" t="n"/>
      <c r="T942" s="588" t="n"/>
      <c r="U942" s="588" t="n"/>
      <c r="V942" s="588" t="n"/>
      <c r="W942" s="588" t="n"/>
      <c r="X942" s="588" t="n"/>
      <c r="Y942" s="588" t="n"/>
      <c r="Z942" s="588" t="n"/>
      <c r="AA942" s="588" t="n"/>
      <c r="AB942" s="588" t="n"/>
      <c r="AC942" s="588" t="n"/>
      <c r="AD942" s="588" t="n"/>
      <c r="AE942" s="588" t="n"/>
      <c r="AF942" s="588" t="n"/>
      <c r="AG942" s="588" t="n"/>
      <c r="AH942" s="588" t="n"/>
      <c r="AI942" s="588" t="n"/>
    </row>
    <row r="943" ht="13.5" customHeight="1" s="1659">
      <c r="A943" s="588" t="n"/>
      <c r="B943" s="589" t="n"/>
      <c r="C943" s="527" t="n"/>
      <c r="D943" s="521" t="n"/>
      <c r="E943" s="589" t="n"/>
      <c r="F943" s="588" t="n"/>
      <c r="G943" s="527" t="n"/>
      <c r="H943" s="527" t="n"/>
      <c r="I943" s="527" t="n"/>
      <c r="J943" s="527" t="n"/>
      <c r="K943" s="589" t="n"/>
      <c r="L943" s="588" t="n"/>
      <c r="M943" s="588" t="n"/>
      <c r="N943" s="588" t="n"/>
      <c r="O943" s="588" t="n"/>
      <c r="P943" s="588" t="n"/>
      <c r="Q943" s="588" t="n"/>
      <c r="R943" s="588" t="n"/>
      <c r="S943" s="588" t="n"/>
      <c r="T943" s="588" t="n"/>
      <c r="U943" s="588" t="n"/>
      <c r="V943" s="588" t="n"/>
      <c r="W943" s="588" t="n"/>
      <c r="X943" s="588" t="n"/>
      <c r="Y943" s="588" t="n"/>
      <c r="Z943" s="588" t="n"/>
      <c r="AA943" s="588" t="n"/>
      <c r="AB943" s="588" t="n"/>
      <c r="AC943" s="588" t="n"/>
      <c r="AD943" s="588" t="n"/>
      <c r="AE943" s="588" t="n"/>
      <c r="AF943" s="588" t="n"/>
      <c r="AG943" s="588" t="n"/>
      <c r="AH943" s="588" t="n"/>
      <c r="AI943" s="588" t="n"/>
    </row>
    <row r="944" ht="13.5" customHeight="1" s="1659">
      <c r="A944" s="588" t="n"/>
      <c r="B944" s="589" t="n"/>
      <c r="C944" s="527" t="n"/>
      <c r="D944" s="521" t="n"/>
      <c r="E944" s="589" t="n"/>
      <c r="F944" s="588" t="n"/>
      <c r="G944" s="527" t="n"/>
      <c r="H944" s="527" t="n"/>
      <c r="I944" s="527" t="n"/>
      <c r="J944" s="527" t="n"/>
      <c r="K944" s="589" t="n"/>
      <c r="L944" s="588" t="n"/>
      <c r="M944" s="588" t="n"/>
      <c r="N944" s="588" t="n"/>
      <c r="O944" s="588" t="n"/>
      <c r="P944" s="588" t="n"/>
      <c r="Q944" s="588" t="n"/>
      <c r="R944" s="588" t="n"/>
      <c r="S944" s="588" t="n"/>
      <c r="T944" s="588" t="n"/>
      <c r="U944" s="588" t="n"/>
      <c r="V944" s="588" t="n"/>
      <c r="W944" s="588" t="n"/>
      <c r="X944" s="588" t="n"/>
      <c r="Y944" s="588" t="n"/>
      <c r="Z944" s="588" t="n"/>
      <c r="AA944" s="588" t="n"/>
      <c r="AB944" s="588" t="n"/>
      <c r="AC944" s="588" t="n"/>
      <c r="AD944" s="588" t="n"/>
      <c r="AE944" s="588" t="n"/>
      <c r="AF944" s="588" t="n"/>
      <c r="AG944" s="588" t="n"/>
      <c r="AH944" s="588" t="n"/>
      <c r="AI944" s="588" t="n"/>
    </row>
    <row r="945" ht="13.5" customHeight="1" s="1659">
      <c r="A945" s="588" t="n"/>
      <c r="B945" s="589" t="n"/>
      <c r="C945" s="527" t="n"/>
      <c r="D945" s="521" t="n"/>
      <c r="E945" s="589" t="n"/>
      <c r="F945" s="588" t="n"/>
      <c r="G945" s="527" t="n"/>
      <c r="H945" s="527" t="n"/>
      <c r="I945" s="527" t="n"/>
      <c r="J945" s="527" t="n"/>
      <c r="K945" s="589" t="n"/>
      <c r="L945" s="588" t="n"/>
      <c r="M945" s="588" t="n"/>
      <c r="N945" s="588" t="n"/>
      <c r="O945" s="588" t="n"/>
      <c r="P945" s="588" t="n"/>
      <c r="Q945" s="588" t="n"/>
      <c r="R945" s="588" t="n"/>
      <c r="S945" s="588" t="n"/>
      <c r="T945" s="588" t="n"/>
      <c r="U945" s="588" t="n"/>
      <c r="V945" s="588" t="n"/>
      <c r="W945" s="588" t="n"/>
      <c r="X945" s="588" t="n"/>
      <c r="Y945" s="588" t="n"/>
      <c r="Z945" s="588" t="n"/>
      <c r="AA945" s="588" t="n"/>
      <c r="AB945" s="588" t="n"/>
      <c r="AC945" s="588" t="n"/>
      <c r="AD945" s="588" t="n"/>
      <c r="AE945" s="588" t="n"/>
      <c r="AF945" s="588" t="n"/>
      <c r="AG945" s="588" t="n"/>
      <c r="AH945" s="588" t="n"/>
      <c r="AI945" s="588" t="n"/>
    </row>
    <row r="946" ht="13.5" customHeight="1" s="1659">
      <c r="A946" s="588" t="n"/>
      <c r="B946" s="589" t="n"/>
      <c r="C946" s="527" t="n"/>
      <c r="D946" s="521" t="n"/>
      <c r="E946" s="589" t="n"/>
      <c r="F946" s="588" t="n"/>
      <c r="G946" s="527" t="n"/>
      <c r="H946" s="527" t="n"/>
      <c r="I946" s="527" t="n"/>
      <c r="J946" s="527" t="n"/>
      <c r="K946" s="589" t="n"/>
      <c r="L946" s="588" t="n"/>
      <c r="M946" s="588" t="n"/>
      <c r="N946" s="588" t="n"/>
      <c r="O946" s="588" t="n"/>
      <c r="P946" s="588" t="n"/>
      <c r="Q946" s="588" t="n"/>
      <c r="R946" s="588" t="n"/>
      <c r="S946" s="588" t="n"/>
      <c r="T946" s="588" t="n"/>
      <c r="U946" s="588" t="n"/>
      <c r="V946" s="588" t="n"/>
      <c r="W946" s="588" t="n"/>
      <c r="X946" s="588" t="n"/>
      <c r="Y946" s="588" t="n"/>
      <c r="Z946" s="588" t="n"/>
      <c r="AA946" s="588" t="n"/>
      <c r="AB946" s="588" t="n"/>
      <c r="AC946" s="588" t="n"/>
      <c r="AD946" s="588" t="n"/>
      <c r="AE946" s="588" t="n"/>
      <c r="AF946" s="588" t="n"/>
      <c r="AG946" s="588" t="n"/>
      <c r="AH946" s="588" t="n"/>
      <c r="AI946" s="588" t="n"/>
    </row>
    <row r="947" ht="13.5" customHeight="1" s="1659">
      <c r="A947" s="588" t="n"/>
      <c r="B947" s="589" t="n"/>
      <c r="C947" s="527" t="n"/>
      <c r="D947" s="521" t="n"/>
      <c r="E947" s="589" t="n"/>
      <c r="F947" s="588" t="n"/>
      <c r="G947" s="527" t="n"/>
      <c r="H947" s="527" t="n"/>
      <c r="I947" s="527" t="n"/>
      <c r="J947" s="527" t="n"/>
      <c r="K947" s="589" t="n"/>
      <c r="L947" s="588" t="n"/>
      <c r="M947" s="588" t="n"/>
      <c r="N947" s="588" t="n"/>
      <c r="O947" s="588" t="n"/>
      <c r="P947" s="588" t="n"/>
      <c r="Q947" s="588" t="n"/>
      <c r="R947" s="588" t="n"/>
      <c r="S947" s="588" t="n"/>
      <c r="T947" s="588" t="n"/>
      <c r="U947" s="588" t="n"/>
      <c r="V947" s="588" t="n"/>
      <c r="W947" s="588" t="n"/>
      <c r="X947" s="588" t="n"/>
      <c r="Y947" s="588" t="n"/>
      <c r="Z947" s="588" t="n"/>
      <c r="AA947" s="588" t="n"/>
      <c r="AB947" s="588" t="n"/>
      <c r="AC947" s="588" t="n"/>
      <c r="AD947" s="588" t="n"/>
      <c r="AE947" s="588" t="n"/>
      <c r="AF947" s="588" t="n"/>
      <c r="AG947" s="588" t="n"/>
      <c r="AH947" s="588" t="n"/>
      <c r="AI947" s="588" t="n"/>
    </row>
    <row r="948" ht="13.5" customHeight="1" s="1659">
      <c r="A948" s="588" t="n"/>
      <c r="B948" s="589" t="n"/>
      <c r="C948" s="527" t="n"/>
      <c r="D948" s="521" t="n"/>
      <c r="E948" s="589" t="n"/>
      <c r="F948" s="588" t="n"/>
      <c r="G948" s="527" t="n"/>
      <c r="H948" s="527" t="n"/>
      <c r="I948" s="527" t="n"/>
      <c r="J948" s="527" t="n"/>
      <c r="K948" s="589" t="n"/>
      <c r="L948" s="588" t="n"/>
      <c r="M948" s="588" t="n"/>
      <c r="N948" s="588" t="n"/>
      <c r="O948" s="588" t="n"/>
      <c r="P948" s="588" t="n"/>
      <c r="Q948" s="588" t="n"/>
      <c r="R948" s="588" t="n"/>
      <c r="S948" s="588" t="n"/>
      <c r="T948" s="588" t="n"/>
      <c r="U948" s="588" t="n"/>
      <c r="V948" s="588" t="n"/>
      <c r="W948" s="588" t="n"/>
      <c r="X948" s="588" t="n"/>
      <c r="Y948" s="588" t="n"/>
      <c r="Z948" s="588" t="n"/>
      <c r="AA948" s="588" t="n"/>
      <c r="AB948" s="588" t="n"/>
      <c r="AC948" s="588" t="n"/>
      <c r="AD948" s="588" t="n"/>
      <c r="AE948" s="588" t="n"/>
      <c r="AF948" s="588" t="n"/>
      <c r="AG948" s="588" t="n"/>
      <c r="AH948" s="588" t="n"/>
      <c r="AI948" s="588" t="n"/>
    </row>
    <row r="949" ht="13.5" customHeight="1" s="1659">
      <c r="A949" s="588" t="n"/>
      <c r="B949" s="589" t="n"/>
      <c r="C949" s="527" t="n"/>
      <c r="D949" s="521" t="n"/>
      <c r="E949" s="589" t="n"/>
      <c r="F949" s="588" t="n"/>
      <c r="G949" s="527" t="n"/>
      <c r="H949" s="527" t="n"/>
      <c r="I949" s="527" t="n"/>
      <c r="J949" s="527" t="n"/>
      <c r="K949" s="589" t="n"/>
      <c r="L949" s="588" t="n"/>
      <c r="M949" s="588" t="n"/>
      <c r="N949" s="588" t="n"/>
      <c r="O949" s="588" t="n"/>
      <c r="P949" s="588" t="n"/>
      <c r="Q949" s="588" t="n"/>
      <c r="R949" s="588" t="n"/>
      <c r="S949" s="588" t="n"/>
      <c r="T949" s="588" t="n"/>
      <c r="U949" s="588" t="n"/>
      <c r="V949" s="588" t="n"/>
      <c r="W949" s="588" t="n"/>
      <c r="X949" s="588" t="n"/>
      <c r="Y949" s="588" t="n"/>
      <c r="Z949" s="588" t="n"/>
      <c r="AA949" s="588" t="n"/>
      <c r="AB949" s="588" t="n"/>
      <c r="AC949" s="588" t="n"/>
      <c r="AD949" s="588" t="n"/>
      <c r="AE949" s="588" t="n"/>
      <c r="AF949" s="588" t="n"/>
      <c r="AG949" s="588" t="n"/>
      <c r="AH949" s="588" t="n"/>
      <c r="AI949" s="588" t="n"/>
    </row>
    <row r="950" ht="13.5" customHeight="1" s="1659">
      <c r="A950" s="588" t="n"/>
      <c r="B950" s="589" t="n"/>
      <c r="C950" s="527" t="n"/>
      <c r="D950" s="521" t="n"/>
      <c r="E950" s="589" t="n"/>
      <c r="F950" s="588" t="n"/>
      <c r="G950" s="527" t="n"/>
      <c r="H950" s="527" t="n"/>
      <c r="I950" s="527" t="n"/>
      <c r="J950" s="527" t="n"/>
      <c r="K950" s="589" t="n"/>
      <c r="L950" s="588" t="n"/>
      <c r="M950" s="588" t="n"/>
      <c r="N950" s="588" t="n"/>
      <c r="O950" s="588" t="n"/>
      <c r="P950" s="588" t="n"/>
      <c r="Q950" s="588" t="n"/>
      <c r="R950" s="588" t="n"/>
      <c r="S950" s="588" t="n"/>
      <c r="T950" s="588" t="n"/>
      <c r="U950" s="588" t="n"/>
      <c r="V950" s="588" t="n"/>
      <c r="W950" s="588" t="n"/>
      <c r="X950" s="588" t="n"/>
      <c r="Y950" s="588" t="n"/>
      <c r="Z950" s="588" t="n"/>
      <c r="AA950" s="588" t="n"/>
      <c r="AB950" s="588" t="n"/>
      <c r="AC950" s="588" t="n"/>
      <c r="AD950" s="588" t="n"/>
      <c r="AE950" s="588" t="n"/>
      <c r="AF950" s="588" t="n"/>
      <c r="AG950" s="588" t="n"/>
      <c r="AH950" s="588" t="n"/>
      <c r="AI950" s="588" t="n"/>
    </row>
    <row r="951" ht="13.5" customHeight="1" s="1659">
      <c r="A951" s="588" t="n"/>
      <c r="B951" s="589" t="n"/>
      <c r="C951" s="527" t="n"/>
      <c r="D951" s="521" t="n"/>
      <c r="E951" s="589" t="n"/>
      <c r="F951" s="588" t="n"/>
      <c r="G951" s="527" t="n"/>
      <c r="H951" s="527" t="n"/>
      <c r="I951" s="527" t="n"/>
      <c r="J951" s="527" t="n"/>
      <c r="K951" s="589" t="n"/>
      <c r="L951" s="588" t="n"/>
      <c r="M951" s="588" t="n"/>
      <c r="N951" s="588" t="n"/>
      <c r="O951" s="588" t="n"/>
      <c r="P951" s="588" t="n"/>
      <c r="Q951" s="588" t="n"/>
      <c r="R951" s="588" t="n"/>
      <c r="S951" s="588" t="n"/>
      <c r="T951" s="588" t="n"/>
      <c r="U951" s="588" t="n"/>
      <c r="V951" s="588" t="n"/>
      <c r="W951" s="588" t="n"/>
      <c r="X951" s="588" t="n"/>
      <c r="Y951" s="588" t="n"/>
      <c r="Z951" s="588" t="n"/>
      <c r="AA951" s="588" t="n"/>
      <c r="AB951" s="588" t="n"/>
      <c r="AC951" s="588" t="n"/>
      <c r="AD951" s="588" t="n"/>
      <c r="AE951" s="588" t="n"/>
      <c r="AF951" s="588" t="n"/>
      <c r="AG951" s="588" t="n"/>
      <c r="AH951" s="588" t="n"/>
      <c r="AI951" s="588" t="n"/>
    </row>
    <row r="952" ht="13.5" customHeight="1" s="1659">
      <c r="A952" s="588" t="n"/>
      <c r="B952" s="589" t="n"/>
      <c r="C952" s="527" t="n"/>
      <c r="D952" s="521" t="n"/>
      <c r="E952" s="589" t="n"/>
      <c r="F952" s="588" t="n"/>
      <c r="G952" s="527" t="n"/>
      <c r="H952" s="527" t="n"/>
      <c r="I952" s="527" t="n"/>
      <c r="J952" s="527" t="n"/>
      <c r="K952" s="589" t="n"/>
      <c r="L952" s="588" t="n"/>
      <c r="M952" s="588" t="n"/>
      <c r="N952" s="588" t="n"/>
      <c r="O952" s="588" t="n"/>
      <c r="P952" s="588" t="n"/>
      <c r="Q952" s="588" t="n"/>
      <c r="R952" s="588" t="n"/>
      <c r="S952" s="588" t="n"/>
      <c r="T952" s="588" t="n"/>
      <c r="U952" s="588" t="n"/>
      <c r="V952" s="588" t="n"/>
      <c r="W952" s="588" t="n"/>
      <c r="X952" s="588" t="n"/>
      <c r="Y952" s="588" t="n"/>
      <c r="Z952" s="588" t="n"/>
      <c r="AA952" s="588" t="n"/>
      <c r="AB952" s="588" t="n"/>
      <c r="AC952" s="588" t="n"/>
      <c r="AD952" s="588" t="n"/>
      <c r="AE952" s="588" t="n"/>
      <c r="AF952" s="588" t="n"/>
      <c r="AG952" s="588" t="n"/>
      <c r="AH952" s="588" t="n"/>
      <c r="AI952" s="588" t="n"/>
    </row>
    <row r="953" ht="13.5" customHeight="1" s="1659">
      <c r="A953" s="588" t="n"/>
      <c r="B953" s="589" t="n"/>
      <c r="C953" s="527" t="n"/>
      <c r="D953" s="521" t="n"/>
      <c r="E953" s="589" t="n"/>
      <c r="F953" s="588" t="n"/>
      <c r="G953" s="527" t="n"/>
      <c r="H953" s="527" t="n"/>
      <c r="I953" s="527" t="n"/>
      <c r="J953" s="527" t="n"/>
      <c r="K953" s="589" t="n"/>
      <c r="L953" s="588" t="n"/>
      <c r="M953" s="588" t="n"/>
      <c r="N953" s="588" t="n"/>
      <c r="O953" s="588" t="n"/>
      <c r="P953" s="588" t="n"/>
      <c r="Q953" s="588" t="n"/>
      <c r="R953" s="588" t="n"/>
      <c r="S953" s="588" t="n"/>
      <c r="T953" s="588" t="n"/>
      <c r="U953" s="588" t="n"/>
      <c r="V953" s="588" t="n"/>
      <c r="W953" s="588" t="n"/>
      <c r="X953" s="588" t="n"/>
      <c r="Y953" s="588" t="n"/>
      <c r="Z953" s="588" t="n"/>
      <c r="AA953" s="588" t="n"/>
      <c r="AB953" s="588" t="n"/>
      <c r="AC953" s="588" t="n"/>
      <c r="AD953" s="588" t="n"/>
      <c r="AE953" s="588" t="n"/>
      <c r="AF953" s="588" t="n"/>
      <c r="AG953" s="588" t="n"/>
      <c r="AH953" s="588" t="n"/>
      <c r="AI953" s="588" t="n"/>
    </row>
    <row r="954" ht="13.5" customHeight="1" s="1659">
      <c r="A954" s="588" t="n"/>
      <c r="B954" s="589" t="n"/>
      <c r="C954" s="527" t="n"/>
      <c r="D954" s="521" t="n"/>
      <c r="E954" s="589" t="n"/>
      <c r="F954" s="588" t="n"/>
      <c r="G954" s="527" t="n"/>
      <c r="H954" s="527" t="n"/>
      <c r="I954" s="527" t="n"/>
      <c r="J954" s="527" t="n"/>
      <c r="K954" s="589" t="n"/>
      <c r="L954" s="588" t="n"/>
      <c r="M954" s="588" t="n"/>
      <c r="N954" s="588" t="n"/>
      <c r="O954" s="588" t="n"/>
      <c r="P954" s="588" t="n"/>
      <c r="Q954" s="588" t="n"/>
      <c r="R954" s="588" t="n"/>
      <c r="S954" s="588" t="n"/>
      <c r="T954" s="588" t="n"/>
      <c r="U954" s="588" t="n"/>
      <c r="V954" s="588" t="n"/>
      <c r="W954" s="588" t="n"/>
      <c r="X954" s="588" t="n"/>
      <c r="Y954" s="588" t="n"/>
      <c r="Z954" s="588" t="n"/>
      <c r="AA954" s="588" t="n"/>
      <c r="AB954" s="588" t="n"/>
      <c r="AC954" s="588" t="n"/>
      <c r="AD954" s="588" t="n"/>
      <c r="AE954" s="588" t="n"/>
      <c r="AF954" s="588" t="n"/>
      <c r="AG954" s="588" t="n"/>
      <c r="AH954" s="588" t="n"/>
      <c r="AI954" s="588" t="n"/>
    </row>
    <row r="955" ht="13.5" customHeight="1" s="1659">
      <c r="A955" s="588" t="n"/>
      <c r="B955" s="589" t="n"/>
      <c r="C955" s="527" t="n"/>
      <c r="D955" s="521" t="n"/>
      <c r="E955" s="589" t="n"/>
      <c r="F955" s="588" t="n"/>
      <c r="G955" s="527" t="n"/>
      <c r="H955" s="527" t="n"/>
      <c r="I955" s="527" t="n"/>
      <c r="J955" s="527" t="n"/>
      <c r="K955" s="589" t="n"/>
      <c r="L955" s="588" t="n"/>
      <c r="M955" s="588" t="n"/>
      <c r="N955" s="588" t="n"/>
      <c r="O955" s="588" t="n"/>
      <c r="P955" s="588" t="n"/>
      <c r="Q955" s="588" t="n"/>
      <c r="R955" s="588" t="n"/>
      <c r="S955" s="588" t="n"/>
      <c r="T955" s="588" t="n"/>
      <c r="U955" s="588" t="n"/>
      <c r="V955" s="588" t="n"/>
      <c r="W955" s="588" t="n"/>
      <c r="X955" s="588" t="n"/>
      <c r="Y955" s="588" t="n"/>
      <c r="Z955" s="588" t="n"/>
      <c r="AA955" s="588" t="n"/>
      <c r="AB955" s="588" t="n"/>
      <c r="AC955" s="588" t="n"/>
      <c r="AD955" s="588" t="n"/>
      <c r="AE955" s="588" t="n"/>
      <c r="AF955" s="588" t="n"/>
      <c r="AG955" s="588" t="n"/>
      <c r="AH955" s="588" t="n"/>
      <c r="AI955" s="588" t="n"/>
    </row>
    <row r="956" ht="13.5" customHeight="1" s="1659">
      <c r="A956" s="588" t="n"/>
      <c r="B956" s="589" t="n"/>
      <c r="C956" s="527" t="n"/>
      <c r="D956" s="521" t="n"/>
      <c r="E956" s="589" t="n"/>
      <c r="F956" s="588" t="n"/>
      <c r="G956" s="527" t="n"/>
      <c r="H956" s="527" t="n"/>
      <c r="I956" s="527" t="n"/>
      <c r="J956" s="527" t="n"/>
      <c r="K956" s="589" t="n"/>
      <c r="L956" s="588" t="n"/>
      <c r="M956" s="588" t="n"/>
      <c r="N956" s="588" t="n"/>
      <c r="O956" s="588" t="n"/>
      <c r="P956" s="588" t="n"/>
      <c r="Q956" s="588" t="n"/>
      <c r="R956" s="588" t="n"/>
      <c r="S956" s="588" t="n"/>
      <c r="T956" s="588" t="n"/>
      <c r="U956" s="588" t="n"/>
      <c r="V956" s="588" t="n"/>
      <c r="W956" s="588" t="n"/>
      <c r="X956" s="588" t="n"/>
      <c r="Y956" s="588" t="n"/>
      <c r="Z956" s="588" t="n"/>
      <c r="AA956" s="588" t="n"/>
      <c r="AB956" s="588" t="n"/>
      <c r="AC956" s="588" t="n"/>
      <c r="AD956" s="588" t="n"/>
      <c r="AE956" s="588" t="n"/>
      <c r="AF956" s="588" t="n"/>
      <c r="AG956" s="588" t="n"/>
      <c r="AH956" s="588" t="n"/>
      <c r="AI956" s="588" t="n"/>
    </row>
    <row r="957" ht="13.5" customHeight="1" s="1659">
      <c r="A957" s="588" t="n"/>
      <c r="B957" s="589" t="n"/>
      <c r="C957" s="527" t="n"/>
      <c r="D957" s="521" t="n"/>
      <c r="E957" s="589" t="n"/>
      <c r="F957" s="588" t="n"/>
      <c r="G957" s="527" t="n"/>
      <c r="H957" s="527" t="n"/>
      <c r="I957" s="527" t="n"/>
      <c r="J957" s="527" t="n"/>
      <c r="K957" s="589" t="n"/>
      <c r="L957" s="588" t="n"/>
      <c r="M957" s="588" t="n"/>
      <c r="N957" s="588" t="n"/>
      <c r="O957" s="588" t="n"/>
      <c r="P957" s="588" t="n"/>
      <c r="Q957" s="588" t="n"/>
      <c r="R957" s="588" t="n"/>
      <c r="S957" s="588" t="n"/>
      <c r="T957" s="588" t="n"/>
      <c r="U957" s="588" t="n"/>
      <c r="V957" s="588" t="n"/>
      <c r="W957" s="588" t="n"/>
      <c r="X957" s="588" t="n"/>
      <c r="Y957" s="588" t="n"/>
      <c r="Z957" s="588" t="n"/>
      <c r="AA957" s="588" t="n"/>
      <c r="AB957" s="588" t="n"/>
      <c r="AC957" s="588" t="n"/>
      <c r="AD957" s="588" t="n"/>
      <c r="AE957" s="588" t="n"/>
      <c r="AF957" s="588" t="n"/>
      <c r="AG957" s="588" t="n"/>
      <c r="AH957" s="588" t="n"/>
      <c r="AI957" s="588" t="n"/>
    </row>
    <row r="958" ht="13.5" customHeight="1" s="1659">
      <c r="A958" s="588" t="n"/>
      <c r="B958" s="589" t="n"/>
      <c r="C958" s="527" t="n"/>
      <c r="D958" s="521" t="n"/>
      <c r="E958" s="589" t="n"/>
      <c r="F958" s="588" t="n"/>
      <c r="G958" s="527" t="n"/>
      <c r="H958" s="527" t="n"/>
      <c r="I958" s="527" t="n"/>
      <c r="J958" s="527" t="n"/>
      <c r="K958" s="589" t="n"/>
      <c r="L958" s="588" t="n"/>
      <c r="M958" s="588" t="n"/>
      <c r="N958" s="588" t="n"/>
      <c r="O958" s="588" t="n"/>
      <c r="P958" s="588" t="n"/>
      <c r="Q958" s="588" t="n"/>
      <c r="R958" s="588" t="n"/>
      <c r="S958" s="588" t="n"/>
      <c r="T958" s="588" t="n"/>
      <c r="U958" s="588" t="n"/>
      <c r="V958" s="588" t="n"/>
      <c r="W958" s="588" t="n"/>
      <c r="X958" s="588" t="n"/>
      <c r="Y958" s="588" t="n"/>
      <c r="Z958" s="588" t="n"/>
      <c r="AA958" s="588" t="n"/>
      <c r="AB958" s="588" t="n"/>
      <c r="AC958" s="588" t="n"/>
      <c r="AD958" s="588" t="n"/>
      <c r="AE958" s="588" t="n"/>
      <c r="AF958" s="588" t="n"/>
      <c r="AG958" s="588" t="n"/>
      <c r="AH958" s="588" t="n"/>
      <c r="AI958" s="588" t="n"/>
    </row>
    <row r="959" ht="13.5" customHeight="1" s="1659">
      <c r="A959" s="588" t="n"/>
      <c r="B959" s="589" t="n"/>
      <c r="C959" s="527" t="n"/>
      <c r="D959" s="521" t="n"/>
      <c r="E959" s="589" t="n"/>
      <c r="F959" s="588" t="n"/>
      <c r="G959" s="527" t="n"/>
      <c r="H959" s="527" t="n"/>
      <c r="I959" s="527" t="n"/>
      <c r="J959" s="527" t="n"/>
      <c r="K959" s="589" t="n"/>
      <c r="L959" s="588" t="n"/>
      <c r="M959" s="588" t="n"/>
      <c r="N959" s="588" t="n"/>
      <c r="O959" s="588" t="n"/>
      <c r="P959" s="588" t="n"/>
      <c r="Q959" s="588" t="n"/>
      <c r="R959" s="588" t="n"/>
      <c r="S959" s="588" t="n"/>
      <c r="T959" s="588" t="n"/>
      <c r="U959" s="588" t="n"/>
      <c r="V959" s="588" t="n"/>
      <c r="W959" s="588" t="n"/>
      <c r="X959" s="588" t="n"/>
      <c r="Y959" s="588" t="n"/>
      <c r="Z959" s="588" t="n"/>
      <c r="AA959" s="588" t="n"/>
      <c r="AB959" s="588" t="n"/>
      <c r="AC959" s="588" t="n"/>
      <c r="AD959" s="588" t="n"/>
      <c r="AE959" s="588" t="n"/>
      <c r="AF959" s="588" t="n"/>
      <c r="AG959" s="588" t="n"/>
      <c r="AH959" s="588" t="n"/>
      <c r="AI959" s="588" t="n"/>
    </row>
    <row r="960" ht="13.5" customHeight="1" s="1659">
      <c r="A960" s="588" t="n"/>
      <c r="B960" s="589" t="n"/>
      <c r="C960" s="527" t="n"/>
      <c r="D960" s="521" t="n"/>
      <c r="E960" s="589" t="n"/>
      <c r="F960" s="588" t="n"/>
      <c r="G960" s="527" t="n"/>
      <c r="H960" s="527" t="n"/>
      <c r="I960" s="527" t="n"/>
      <c r="J960" s="527" t="n"/>
      <c r="K960" s="589" t="n"/>
      <c r="L960" s="588" t="n"/>
      <c r="M960" s="588" t="n"/>
      <c r="N960" s="588" t="n"/>
      <c r="O960" s="588" t="n"/>
      <c r="P960" s="588" t="n"/>
      <c r="Q960" s="588" t="n"/>
      <c r="R960" s="588" t="n"/>
      <c r="S960" s="588" t="n"/>
      <c r="T960" s="588" t="n"/>
      <c r="U960" s="588" t="n"/>
      <c r="V960" s="588" t="n"/>
      <c r="W960" s="588" t="n"/>
      <c r="X960" s="588" t="n"/>
      <c r="Y960" s="588" t="n"/>
      <c r="Z960" s="588" t="n"/>
      <c r="AA960" s="588" t="n"/>
      <c r="AB960" s="588" t="n"/>
      <c r="AC960" s="588" t="n"/>
      <c r="AD960" s="588" t="n"/>
      <c r="AE960" s="588" t="n"/>
      <c r="AF960" s="588" t="n"/>
      <c r="AG960" s="588" t="n"/>
      <c r="AH960" s="588" t="n"/>
      <c r="AI960" s="588" t="n"/>
    </row>
    <row r="961" ht="13.5" customHeight="1" s="1659">
      <c r="A961" s="588" t="n"/>
      <c r="B961" s="589" t="n"/>
      <c r="C961" s="527" t="n"/>
      <c r="D961" s="521" t="n"/>
      <c r="E961" s="589" t="n"/>
      <c r="F961" s="588" t="n"/>
      <c r="G961" s="527" t="n"/>
      <c r="H961" s="527" t="n"/>
      <c r="I961" s="527" t="n"/>
      <c r="J961" s="527" t="n"/>
      <c r="K961" s="589" t="n"/>
      <c r="L961" s="588" t="n"/>
      <c r="M961" s="588" t="n"/>
      <c r="N961" s="588" t="n"/>
      <c r="O961" s="588" t="n"/>
      <c r="P961" s="588" t="n"/>
      <c r="Q961" s="588" t="n"/>
      <c r="R961" s="588" t="n"/>
      <c r="S961" s="588" t="n"/>
      <c r="T961" s="588" t="n"/>
      <c r="U961" s="588" t="n"/>
      <c r="V961" s="588" t="n"/>
      <c r="W961" s="588" t="n"/>
      <c r="X961" s="588" t="n"/>
      <c r="Y961" s="588" t="n"/>
      <c r="Z961" s="588" t="n"/>
      <c r="AA961" s="588" t="n"/>
      <c r="AB961" s="588" t="n"/>
      <c r="AC961" s="588" t="n"/>
      <c r="AD961" s="588" t="n"/>
      <c r="AE961" s="588" t="n"/>
      <c r="AF961" s="588" t="n"/>
      <c r="AG961" s="588" t="n"/>
      <c r="AH961" s="588" t="n"/>
      <c r="AI961" s="588" t="n"/>
    </row>
    <row r="962" ht="13.5" customHeight="1" s="1659">
      <c r="A962" s="588" t="n"/>
      <c r="B962" s="589" t="n"/>
      <c r="C962" s="527" t="n"/>
      <c r="D962" s="521" t="n"/>
      <c r="E962" s="589" t="n"/>
      <c r="F962" s="588" t="n"/>
      <c r="G962" s="527" t="n"/>
      <c r="H962" s="527" t="n"/>
      <c r="I962" s="527" t="n"/>
      <c r="J962" s="527" t="n"/>
      <c r="K962" s="589" t="n"/>
      <c r="L962" s="588" t="n"/>
      <c r="M962" s="588" t="n"/>
      <c r="N962" s="588" t="n"/>
      <c r="O962" s="588" t="n"/>
      <c r="P962" s="588" t="n"/>
      <c r="Q962" s="588" t="n"/>
      <c r="R962" s="588" t="n"/>
      <c r="S962" s="588" t="n"/>
      <c r="T962" s="588" t="n"/>
      <c r="U962" s="588" t="n"/>
      <c r="V962" s="588" t="n"/>
      <c r="W962" s="588" t="n"/>
      <c r="X962" s="588" t="n"/>
      <c r="Y962" s="588" t="n"/>
      <c r="Z962" s="588" t="n"/>
      <c r="AA962" s="588" t="n"/>
      <c r="AB962" s="588" t="n"/>
      <c r="AC962" s="588" t="n"/>
      <c r="AD962" s="588" t="n"/>
      <c r="AE962" s="588" t="n"/>
      <c r="AF962" s="588" t="n"/>
      <c r="AG962" s="588" t="n"/>
      <c r="AH962" s="588" t="n"/>
      <c r="AI962" s="588" t="n"/>
    </row>
    <row r="963" ht="13.5" customHeight="1" s="1659">
      <c r="A963" s="588" t="n"/>
      <c r="B963" s="589" t="n"/>
      <c r="C963" s="527" t="n"/>
      <c r="D963" s="521" t="n"/>
      <c r="E963" s="589" t="n"/>
      <c r="F963" s="588" t="n"/>
      <c r="G963" s="527" t="n"/>
      <c r="H963" s="527" t="n"/>
      <c r="I963" s="527" t="n"/>
      <c r="J963" s="527" t="n"/>
      <c r="K963" s="589" t="n"/>
      <c r="L963" s="588" t="n"/>
      <c r="M963" s="588" t="n"/>
      <c r="N963" s="588" t="n"/>
      <c r="O963" s="588" t="n"/>
      <c r="P963" s="588" t="n"/>
      <c r="Q963" s="588" t="n"/>
      <c r="R963" s="588" t="n"/>
      <c r="S963" s="588" t="n"/>
      <c r="T963" s="588" t="n"/>
      <c r="U963" s="588" t="n"/>
      <c r="V963" s="588" t="n"/>
      <c r="W963" s="588" t="n"/>
      <c r="X963" s="588" t="n"/>
      <c r="Y963" s="588" t="n"/>
      <c r="Z963" s="588" t="n"/>
      <c r="AA963" s="588" t="n"/>
      <c r="AB963" s="588" t="n"/>
      <c r="AC963" s="588" t="n"/>
      <c r="AD963" s="588" t="n"/>
      <c r="AE963" s="588" t="n"/>
      <c r="AF963" s="588" t="n"/>
      <c r="AG963" s="588" t="n"/>
      <c r="AH963" s="588" t="n"/>
      <c r="AI963" s="588" t="n"/>
    </row>
    <row r="964" ht="13.5" customHeight="1" s="1659">
      <c r="A964" s="588" t="n"/>
      <c r="B964" s="589" t="n"/>
      <c r="C964" s="527" t="n"/>
      <c r="D964" s="521" t="n"/>
      <c r="E964" s="589" t="n"/>
      <c r="F964" s="588" t="n"/>
      <c r="G964" s="527" t="n"/>
      <c r="H964" s="527" t="n"/>
      <c r="I964" s="527" t="n"/>
      <c r="J964" s="527" t="n"/>
      <c r="K964" s="589" t="n"/>
      <c r="L964" s="588" t="n"/>
      <c r="M964" s="588" t="n"/>
      <c r="N964" s="588" t="n"/>
      <c r="O964" s="588" t="n"/>
      <c r="P964" s="588" t="n"/>
      <c r="Q964" s="588" t="n"/>
      <c r="R964" s="588" t="n"/>
      <c r="S964" s="588" t="n"/>
      <c r="T964" s="588" t="n"/>
      <c r="U964" s="588" t="n"/>
      <c r="V964" s="588" t="n"/>
      <c r="W964" s="588" t="n"/>
      <c r="X964" s="588" t="n"/>
      <c r="Y964" s="588" t="n"/>
      <c r="Z964" s="588" t="n"/>
      <c r="AA964" s="588" t="n"/>
      <c r="AB964" s="588" t="n"/>
      <c r="AC964" s="588" t="n"/>
      <c r="AD964" s="588" t="n"/>
      <c r="AE964" s="588" t="n"/>
      <c r="AF964" s="588" t="n"/>
      <c r="AG964" s="588" t="n"/>
      <c r="AH964" s="588" t="n"/>
      <c r="AI964" s="588" t="n"/>
    </row>
    <row r="965" ht="13.5" customHeight="1" s="1659">
      <c r="A965" s="588" t="n"/>
      <c r="B965" s="589" t="n"/>
      <c r="C965" s="527" t="n"/>
      <c r="D965" s="521" t="n"/>
      <c r="E965" s="589" t="n"/>
      <c r="F965" s="588" t="n"/>
      <c r="G965" s="527" t="n"/>
      <c r="H965" s="527" t="n"/>
      <c r="I965" s="527" t="n"/>
      <c r="J965" s="527" t="n"/>
      <c r="K965" s="589" t="n"/>
      <c r="L965" s="588" t="n"/>
      <c r="M965" s="588" t="n"/>
      <c r="N965" s="588" t="n"/>
      <c r="O965" s="588" t="n"/>
      <c r="P965" s="588" t="n"/>
      <c r="Q965" s="588" t="n"/>
      <c r="R965" s="588" t="n"/>
      <c r="S965" s="588" t="n"/>
      <c r="T965" s="588" t="n"/>
      <c r="U965" s="588" t="n"/>
      <c r="V965" s="588" t="n"/>
      <c r="W965" s="588" t="n"/>
      <c r="X965" s="588" t="n"/>
      <c r="Y965" s="588" t="n"/>
      <c r="Z965" s="588" t="n"/>
      <c r="AA965" s="588" t="n"/>
      <c r="AB965" s="588" t="n"/>
      <c r="AC965" s="588" t="n"/>
      <c r="AD965" s="588" t="n"/>
      <c r="AE965" s="588" t="n"/>
      <c r="AF965" s="588" t="n"/>
      <c r="AG965" s="588" t="n"/>
      <c r="AH965" s="588" t="n"/>
      <c r="AI965" s="588" t="n"/>
    </row>
    <row r="966" ht="13.5" customHeight="1" s="1659">
      <c r="A966" s="588" t="n"/>
      <c r="B966" s="589" t="n"/>
      <c r="C966" s="527" t="n"/>
      <c r="D966" s="521" t="n"/>
      <c r="E966" s="589" t="n"/>
      <c r="F966" s="588" t="n"/>
      <c r="G966" s="527" t="n"/>
      <c r="H966" s="527" t="n"/>
      <c r="I966" s="527" t="n"/>
      <c r="J966" s="527" t="n"/>
      <c r="K966" s="589" t="n"/>
      <c r="L966" s="588" t="n"/>
      <c r="M966" s="588" t="n"/>
      <c r="N966" s="588" t="n"/>
      <c r="O966" s="588" t="n"/>
      <c r="P966" s="588" t="n"/>
      <c r="Q966" s="588" t="n"/>
      <c r="R966" s="588" t="n"/>
      <c r="S966" s="588" t="n"/>
      <c r="T966" s="588" t="n"/>
      <c r="U966" s="588" t="n"/>
      <c r="V966" s="588" t="n"/>
      <c r="W966" s="588" t="n"/>
      <c r="X966" s="588" t="n"/>
      <c r="Y966" s="588" t="n"/>
      <c r="Z966" s="588" t="n"/>
      <c r="AA966" s="588" t="n"/>
      <c r="AB966" s="588" t="n"/>
      <c r="AC966" s="588" t="n"/>
      <c r="AD966" s="588" t="n"/>
      <c r="AE966" s="588" t="n"/>
      <c r="AF966" s="588" t="n"/>
      <c r="AG966" s="588" t="n"/>
      <c r="AH966" s="588" t="n"/>
      <c r="AI966" s="588" t="n"/>
    </row>
    <row r="967" ht="13.5" customHeight="1" s="1659">
      <c r="A967" s="588" t="n"/>
      <c r="B967" s="589" t="n"/>
      <c r="C967" s="527" t="n"/>
      <c r="D967" s="521" t="n"/>
      <c r="E967" s="589" t="n"/>
      <c r="F967" s="588" t="n"/>
      <c r="G967" s="527" t="n"/>
      <c r="H967" s="527" t="n"/>
      <c r="I967" s="527" t="n"/>
      <c r="J967" s="527" t="n"/>
      <c r="K967" s="589" t="n"/>
      <c r="L967" s="588" t="n"/>
      <c r="M967" s="588" t="n"/>
      <c r="N967" s="588" t="n"/>
      <c r="O967" s="588" t="n"/>
      <c r="P967" s="588" t="n"/>
      <c r="Q967" s="588" t="n"/>
      <c r="R967" s="588" t="n"/>
      <c r="S967" s="588" t="n"/>
      <c r="T967" s="588" t="n"/>
      <c r="U967" s="588" t="n"/>
      <c r="V967" s="588" t="n"/>
      <c r="W967" s="588" t="n"/>
      <c r="X967" s="588" t="n"/>
      <c r="Y967" s="588" t="n"/>
      <c r="Z967" s="588" t="n"/>
      <c r="AA967" s="588" t="n"/>
      <c r="AB967" s="588" t="n"/>
      <c r="AC967" s="588" t="n"/>
      <c r="AD967" s="588" t="n"/>
      <c r="AE967" s="588" t="n"/>
      <c r="AF967" s="588" t="n"/>
      <c r="AG967" s="588" t="n"/>
      <c r="AH967" s="588" t="n"/>
      <c r="AI967" s="588" t="n"/>
    </row>
    <row r="968" ht="13.5" customHeight="1" s="1659">
      <c r="A968" s="588" t="n"/>
      <c r="B968" s="589" t="n"/>
      <c r="C968" s="527" t="n"/>
      <c r="D968" s="521" t="n"/>
      <c r="E968" s="589" t="n"/>
      <c r="F968" s="588" t="n"/>
      <c r="G968" s="527" t="n"/>
      <c r="H968" s="527" t="n"/>
      <c r="I968" s="527" t="n"/>
      <c r="J968" s="527" t="n"/>
      <c r="K968" s="589" t="n"/>
      <c r="L968" s="588" t="n"/>
      <c r="M968" s="588" t="n"/>
      <c r="N968" s="588" t="n"/>
      <c r="O968" s="588" t="n"/>
      <c r="P968" s="588" t="n"/>
      <c r="Q968" s="588" t="n"/>
      <c r="R968" s="588" t="n"/>
      <c r="S968" s="588" t="n"/>
      <c r="T968" s="588" t="n"/>
      <c r="U968" s="588" t="n"/>
      <c r="V968" s="588" t="n"/>
      <c r="W968" s="588" t="n"/>
      <c r="X968" s="588" t="n"/>
      <c r="Y968" s="588" t="n"/>
      <c r="Z968" s="588" t="n"/>
      <c r="AA968" s="588" t="n"/>
      <c r="AB968" s="588" t="n"/>
      <c r="AC968" s="588" t="n"/>
      <c r="AD968" s="588" t="n"/>
      <c r="AE968" s="588" t="n"/>
      <c r="AF968" s="588" t="n"/>
      <c r="AG968" s="588" t="n"/>
      <c r="AH968" s="588" t="n"/>
      <c r="AI968" s="588" t="n"/>
    </row>
    <row r="969" ht="13.5" customHeight="1" s="1659">
      <c r="A969" s="588" t="n"/>
      <c r="B969" s="589" t="n"/>
      <c r="C969" s="527" t="n"/>
      <c r="D969" s="521" t="n"/>
      <c r="E969" s="589" t="n"/>
      <c r="F969" s="588" t="n"/>
      <c r="G969" s="527" t="n"/>
      <c r="H969" s="527" t="n"/>
      <c r="I969" s="527" t="n"/>
      <c r="J969" s="527" t="n"/>
      <c r="K969" s="589" t="n"/>
      <c r="L969" s="588" t="n"/>
      <c r="M969" s="588" t="n"/>
      <c r="N969" s="588" t="n"/>
      <c r="O969" s="588" t="n"/>
      <c r="P969" s="588" t="n"/>
      <c r="Q969" s="588" t="n"/>
      <c r="R969" s="588" t="n"/>
      <c r="S969" s="588" t="n"/>
      <c r="T969" s="588" t="n"/>
      <c r="U969" s="588" t="n"/>
      <c r="V969" s="588" t="n"/>
      <c r="W969" s="588" t="n"/>
      <c r="X969" s="588" t="n"/>
      <c r="Y969" s="588" t="n"/>
      <c r="Z969" s="588" t="n"/>
      <c r="AA969" s="588" t="n"/>
      <c r="AB969" s="588" t="n"/>
      <c r="AC969" s="588" t="n"/>
      <c r="AD969" s="588" t="n"/>
      <c r="AE969" s="588" t="n"/>
      <c r="AF969" s="588" t="n"/>
      <c r="AG969" s="588" t="n"/>
      <c r="AH969" s="588" t="n"/>
      <c r="AI969" s="588" t="n"/>
    </row>
    <row r="970" ht="13.5" customHeight="1" s="1659">
      <c r="A970" s="588" t="n"/>
      <c r="B970" s="589" t="n"/>
      <c r="C970" s="527" t="n"/>
      <c r="D970" s="521" t="n"/>
      <c r="E970" s="589" t="n"/>
      <c r="F970" s="588" t="n"/>
      <c r="G970" s="527" t="n"/>
      <c r="H970" s="527" t="n"/>
      <c r="I970" s="527" t="n"/>
      <c r="J970" s="527" t="n"/>
      <c r="K970" s="589" t="n"/>
      <c r="L970" s="588" t="n"/>
      <c r="M970" s="588" t="n"/>
      <c r="N970" s="588" t="n"/>
      <c r="O970" s="588" t="n"/>
      <c r="P970" s="588" t="n"/>
      <c r="Q970" s="588" t="n"/>
      <c r="R970" s="588" t="n"/>
      <c r="S970" s="588" t="n"/>
      <c r="T970" s="588" t="n"/>
      <c r="U970" s="588" t="n"/>
      <c r="V970" s="588" t="n"/>
      <c r="W970" s="588" t="n"/>
      <c r="X970" s="588" t="n"/>
      <c r="Y970" s="588" t="n"/>
      <c r="Z970" s="588" t="n"/>
      <c r="AA970" s="588" t="n"/>
      <c r="AB970" s="588" t="n"/>
      <c r="AC970" s="588" t="n"/>
      <c r="AD970" s="588" t="n"/>
      <c r="AE970" s="588" t="n"/>
      <c r="AF970" s="588" t="n"/>
      <c r="AG970" s="588" t="n"/>
      <c r="AH970" s="588" t="n"/>
      <c r="AI970" s="588" t="n"/>
    </row>
    <row r="971" ht="13.5" customHeight="1" s="1659">
      <c r="A971" s="588" t="n"/>
      <c r="B971" s="589" t="n"/>
      <c r="C971" s="527" t="n"/>
      <c r="D971" s="521" t="n"/>
      <c r="E971" s="589" t="n"/>
      <c r="F971" s="588" t="n"/>
      <c r="G971" s="527" t="n"/>
      <c r="H971" s="527" t="n"/>
      <c r="I971" s="527" t="n"/>
      <c r="J971" s="527" t="n"/>
      <c r="K971" s="589" t="n"/>
      <c r="L971" s="588" t="n"/>
      <c r="M971" s="588" t="n"/>
      <c r="N971" s="588" t="n"/>
      <c r="O971" s="588" t="n"/>
      <c r="P971" s="588" t="n"/>
      <c r="Q971" s="588" t="n"/>
      <c r="R971" s="588" t="n"/>
      <c r="S971" s="588" t="n"/>
      <c r="T971" s="588" t="n"/>
      <c r="U971" s="588" t="n"/>
      <c r="V971" s="588" t="n"/>
      <c r="W971" s="588" t="n"/>
      <c r="X971" s="588" t="n"/>
      <c r="Y971" s="588" t="n"/>
      <c r="Z971" s="588" t="n"/>
      <c r="AA971" s="588" t="n"/>
      <c r="AB971" s="588" t="n"/>
      <c r="AC971" s="588" t="n"/>
      <c r="AD971" s="588" t="n"/>
      <c r="AE971" s="588" t="n"/>
      <c r="AF971" s="588" t="n"/>
      <c r="AG971" s="588" t="n"/>
      <c r="AH971" s="588" t="n"/>
      <c r="AI971" s="588" t="n"/>
    </row>
    <row r="972" ht="13.5" customHeight="1" s="1659">
      <c r="A972" s="588" t="n"/>
      <c r="B972" s="589" t="n"/>
      <c r="C972" s="527" t="n"/>
      <c r="D972" s="521" t="n"/>
      <c r="E972" s="589" t="n"/>
      <c r="F972" s="588" t="n"/>
      <c r="G972" s="527" t="n"/>
      <c r="H972" s="527" t="n"/>
      <c r="I972" s="527" t="n"/>
      <c r="J972" s="527" t="n"/>
      <c r="K972" s="589" t="n"/>
      <c r="L972" s="588" t="n"/>
      <c r="M972" s="588" t="n"/>
      <c r="N972" s="588" t="n"/>
      <c r="O972" s="588" t="n"/>
      <c r="P972" s="588" t="n"/>
      <c r="Q972" s="588" t="n"/>
      <c r="R972" s="588" t="n"/>
      <c r="S972" s="588" t="n"/>
      <c r="T972" s="588" t="n"/>
      <c r="U972" s="588" t="n"/>
      <c r="V972" s="588" t="n"/>
      <c r="W972" s="588" t="n"/>
      <c r="X972" s="588" t="n"/>
      <c r="Y972" s="588" t="n"/>
      <c r="Z972" s="588" t="n"/>
      <c r="AA972" s="588" t="n"/>
      <c r="AB972" s="588" t="n"/>
      <c r="AC972" s="588" t="n"/>
      <c r="AD972" s="588" t="n"/>
      <c r="AE972" s="588" t="n"/>
      <c r="AF972" s="588" t="n"/>
      <c r="AG972" s="588" t="n"/>
      <c r="AH972" s="588" t="n"/>
      <c r="AI972" s="588" t="n"/>
    </row>
    <row r="973" ht="13.5" customHeight="1" s="1659">
      <c r="A973" s="588" t="n"/>
      <c r="B973" s="589" t="n"/>
      <c r="C973" s="527" t="n"/>
      <c r="D973" s="521" t="n"/>
      <c r="E973" s="589" t="n"/>
      <c r="F973" s="588" t="n"/>
      <c r="G973" s="527" t="n"/>
      <c r="H973" s="527" t="n"/>
      <c r="I973" s="527" t="n"/>
      <c r="J973" s="527" t="n"/>
      <c r="K973" s="589" t="n"/>
      <c r="L973" s="588" t="n"/>
      <c r="M973" s="588" t="n"/>
      <c r="N973" s="588" t="n"/>
      <c r="O973" s="588" t="n"/>
      <c r="P973" s="588" t="n"/>
      <c r="Q973" s="588" t="n"/>
      <c r="R973" s="588" t="n"/>
      <c r="S973" s="588" t="n"/>
      <c r="T973" s="588" t="n"/>
      <c r="U973" s="588" t="n"/>
      <c r="V973" s="588" t="n"/>
      <c r="W973" s="588" t="n"/>
      <c r="X973" s="588" t="n"/>
      <c r="Y973" s="588" t="n"/>
      <c r="Z973" s="588" t="n"/>
      <c r="AA973" s="588" t="n"/>
      <c r="AB973" s="588" t="n"/>
      <c r="AC973" s="588" t="n"/>
      <c r="AD973" s="588" t="n"/>
      <c r="AE973" s="588" t="n"/>
      <c r="AF973" s="588" t="n"/>
      <c r="AG973" s="588" t="n"/>
      <c r="AH973" s="588" t="n"/>
      <c r="AI973" s="588" t="n"/>
    </row>
    <row r="974" ht="13.5" customHeight="1" s="1659">
      <c r="A974" s="588" t="n"/>
      <c r="B974" s="589" t="n"/>
      <c r="C974" s="527" t="n"/>
      <c r="D974" s="521" t="n"/>
      <c r="E974" s="589" t="n"/>
      <c r="F974" s="588" t="n"/>
      <c r="G974" s="527" t="n"/>
      <c r="H974" s="527" t="n"/>
      <c r="I974" s="527" t="n"/>
      <c r="J974" s="527" t="n"/>
      <c r="K974" s="589" t="n"/>
      <c r="L974" s="588" t="n"/>
      <c r="M974" s="588" t="n"/>
      <c r="N974" s="588" t="n"/>
      <c r="O974" s="588" t="n"/>
      <c r="P974" s="588" t="n"/>
      <c r="Q974" s="588" t="n"/>
      <c r="R974" s="588" t="n"/>
      <c r="S974" s="588" t="n"/>
      <c r="T974" s="588" t="n"/>
      <c r="U974" s="588" t="n"/>
      <c r="V974" s="588" t="n"/>
      <c r="W974" s="588" t="n"/>
      <c r="X974" s="588" t="n"/>
      <c r="Y974" s="588" t="n"/>
      <c r="Z974" s="588" t="n"/>
      <c r="AA974" s="588" t="n"/>
      <c r="AB974" s="588" t="n"/>
      <c r="AC974" s="588" t="n"/>
      <c r="AD974" s="588" t="n"/>
      <c r="AE974" s="588" t="n"/>
      <c r="AF974" s="588" t="n"/>
      <c r="AG974" s="588" t="n"/>
      <c r="AH974" s="588" t="n"/>
      <c r="AI974" s="588" t="n"/>
    </row>
    <row r="975" ht="13.5" customHeight="1" s="1659">
      <c r="A975" s="588" t="n"/>
      <c r="B975" s="589" t="n"/>
      <c r="C975" s="527" t="n"/>
      <c r="D975" s="521" t="n"/>
      <c r="E975" s="589" t="n"/>
      <c r="F975" s="588" t="n"/>
      <c r="G975" s="527" t="n"/>
      <c r="H975" s="527" t="n"/>
      <c r="I975" s="527" t="n"/>
      <c r="J975" s="527" t="n"/>
      <c r="K975" s="589" t="n"/>
      <c r="L975" s="588" t="n"/>
      <c r="M975" s="588" t="n"/>
      <c r="N975" s="588" t="n"/>
      <c r="O975" s="588" t="n"/>
      <c r="P975" s="588" t="n"/>
      <c r="Q975" s="588" t="n"/>
      <c r="R975" s="588" t="n"/>
      <c r="S975" s="588" t="n"/>
      <c r="T975" s="588" t="n"/>
      <c r="U975" s="588" t="n"/>
      <c r="V975" s="588" t="n"/>
      <c r="W975" s="588" t="n"/>
      <c r="X975" s="588" t="n"/>
      <c r="Y975" s="588" t="n"/>
      <c r="Z975" s="588" t="n"/>
      <c r="AA975" s="588" t="n"/>
      <c r="AB975" s="588" t="n"/>
      <c r="AC975" s="588" t="n"/>
      <c r="AD975" s="588" t="n"/>
      <c r="AE975" s="588" t="n"/>
      <c r="AF975" s="588" t="n"/>
      <c r="AG975" s="588" t="n"/>
      <c r="AH975" s="588" t="n"/>
      <c r="AI975" s="588" t="n"/>
    </row>
    <row r="976" ht="13.5" customHeight="1" s="1659">
      <c r="A976" s="588" t="n"/>
      <c r="B976" s="589" t="n"/>
      <c r="C976" s="527" t="n"/>
      <c r="D976" s="521" t="n"/>
      <c r="E976" s="589" t="n"/>
      <c r="F976" s="588" t="n"/>
      <c r="G976" s="527" t="n"/>
      <c r="H976" s="527" t="n"/>
      <c r="I976" s="527" t="n"/>
      <c r="J976" s="527" t="n"/>
      <c r="K976" s="589" t="n"/>
      <c r="L976" s="588" t="n"/>
      <c r="M976" s="588" t="n"/>
      <c r="N976" s="588" t="n"/>
      <c r="O976" s="588" t="n"/>
      <c r="P976" s="588" t="n"/>
      <c r="Q976" s="588" t="n"/>
      <c r="R976" s="588" t="n"/>
      <c r="S976" s="588" t="n"/>
      <c r="T976" s="588" t="n"/>
      <c r="U976" s="588" t="n"/>
      <c r="V976" s="588" t="n"/>
      <c r="W976" s="588" t="n"/>
      <c r="X976" s="588" t="n"/>
      <c r="Y976" s="588" t="n"/>
      <c r="Z976" s="588" t="n"/>
      <c r="AA976" s="588" t="n"/>
      <c r="AB976" s="588" t="n"/>
      <c r="AC976" s="588" t="n"/>
      <c r="AD976" s="588" t="n"/>
      <c r="AE976" s="588" t="n"/>
      <c r="AF976" s="588" t="n"/>
      <c r="AG976" s="588" t="n"/>
      <c r="AH976" s="588" t="n"/>
      <c r="AI976" s="588" t="n"/>
    </row>
    <row r="977" ht="13.5" customHeight="1" s="1659">
      <c r="A977" s="588" t="n"/>
      <c r="B977" s="589" t="n"/>
      <c r="C977" s="527" t="n"/>
      <c r="D977" s="521" t="n"/>
      <c r="E977" s="589" t="n"/>
      <c r="F977" s="588" t="n"/>
      <c r="G977" s="527" t="n"/>
      <c r="H977" s="527" t="n"/>
      <c r="I977" s="527" t="n"/>
      <c r="J977" s="527" t="n"/>
      <c r="K977" s="589" t="n"/>
      <c r="L977" s="588" t="n"/>
      <c r="M977" s="588" t="n"/>
      <c r="N977" s="588" t="n"/>
      <c r="O977" s="588" t="n"/>
      <c r="P977" s="588" t="n"/>
      <c r="Q977" s="588" t="n"/>
      <c r="R977" s="588" t="n"/>
      <c r="S977" s="588" t="n"/>
      <c r="T977" s="588" t="n"/>
      <c r="U977" s="588" t="n"/>
      <c r="V977" s="588" t="n"/>
      <c r="W977" s="588" t="n"/>
      <c r="X977" s="588" t="n"/>
      <c r="Y977" s="588" t="n"/>
      <c r="Z977" s="588" t="n"/>
      <c r="AA977" s="588" t="n"/>
      <c r="AB977" s="588" t="n"/>
      <c r="AC977" s="588" t="n"/>
      <c r="AD977" s="588" t="n"/>
      <c r="AE977" s="588" t="n"/>
      <c r="AF977" s="588" t="n"/>
      <c r="AG977" s="588" t="n"/>
      <c r="AH977" s="588" t="n"/>
      <c r="AI977" s="588" t="n"/>
    </row>
    <row r="978" ht="13.5" customHeight="1" s="1659">
      <c r="A978" s="588" t="n"/>
      <c r="B978" s="589" t="n"/>
      <c r="C978" s="527" t="n"/>
      <c r="D978" s="521" t="n"/>
      <c r="E978" s="589" t="n"/>
      <c r="F978" s="588" t="n"/>
      <c r="G978" s="527" t="n"/>
      <c r="H978" s="527" t="n"/>
      <c r="I978" s="527" t="n"/>
      <c r="J978" s="527" t="n"/>
      <c r="K978" s="589" t="n"/>
      <c r="L978" s="588" t="n"/>
      <c r="M978" s="588" t="n"/>
      <c r="N978" s="588" t="n"/>
      <c r="O978" s="588" t="n"/>
      <c r="P978" s="588" t="n"/>
      <c r="Q978" s="588" t="n"/>
      <c r="R978" s="588" t="n"/>
      <c r="S978" s="588" t="n"/>
      <c r="T978" s="588" t="n"/>
      <c r="U978" s="588" t="n"/>
      <c r="V978" s="588" t="n"/>
      <c r="W978" s="588" t="n"/>
      <c r="X978" s="588" t="n"/>
      <c r="Y978" s="588" t="n"/>
      <c r="Z978" s="588" t="n"/>
      <c r="AA978" s="588" t="n"/>
      <c r="AB978" s="588" t="n"/>
      <c r="AC978" s="588" t="n"/>
      <c r="AD978" s="588" t="n"/>
      <c r="AE978" s="588" t="n"/>
      <c r="AF978" s="588" t="n"/>
      <c r="AG978" s="588" t="n"/>
      <c r="AH978" s="588" t="n"/>
      <c r="AI978" s="588" t="n"/>
    </row>
    <row r="979" ht="13.5" customHeight="1" s="1659">
      <c r="A979" s="588" t="n"/>
      <c r="B979" s="589" t="n"/>
      <c r="C979" s="527" t="n"/>
      <c r="D979" s="521" t="n"/>
      <c r="E979" s="589" t="n"/>
      <c r="F979" s="588" t="n"/>
      <c r="G979" s="527" t="n"/>
      <c r="H979" s="527" t="n"/>
      <c r="I979" s="527" t="n"/>
      <c r="J979" s="527" t="n"/>
      <c r="K979" s="589" t="n"/>
      <c r="L979" s="588" t="n"/>
      <c r="M979" s="588" t="n"/>
      <c r="N979" s="588" t="n"/>
      <c r="O979" s="588" t="n"/>
      <c r="P979" s="588" t="n"/>
      <c r="Q979" s="588" t="n"/>
      <c r="R979" s="588" t="n"/>
      <c r="S979" s="588" t="n"/>
      <c r="T979" s="588" t="n"/>
      <c r="U979" s="588" t="n"/>
      <c r="V979" s="588" t="n"/>
      <c r="W979" s="588" t="n"/>
      <c r="X979" s="588" t="n"/>
      <c r="Y979" s="588" t="n"/>
      <c r="Z979" s="588" t="n"/>
      <c r="AA979" s="588" t="n"/>
      <c r="AB979" s="588" t="n"/>
      <c r="AC979" s="588" t="n"/>
      <c r="AD979" s="588" t="n"/>
      <c r="AE979" s="588" t="n"/>
      <c r="AF979" s="588" t="n"/>
      <c r="AG979" s="588" t="n"/>
      <c r="AH979" s="588" t="n"/>
      <c r="AI979" s="588" t="n"/>
    </row>
    <row r="980" ht="13.5" customHeight="1" s="1659">
      <c r="A980" s="588" t="n"/>
      <c r="B980" s="589" t="n"/>
      <c r="C980" s="527" t="n"/>
      <c r="D980" s="521" t="n"/>
      <c r="E980" s="589" t="n"/>
      <c r="F980" s="588" t="n"/>
      <c r="G980" s="527" t="n"/>
      <c r="H980" s="527" t="n"/>
      <c r="I980" s="527" t="n"/>
      <c r="J980" s="527" t="n"/>
      <c r="K980" s="589" t="n"/>
      <c r="L980" s="588" t="n"/>
      <c r="M980" s="588" t="n"/>
      <c r="N980" s="588" t="n"/>
      <c r="O980" s="588" t="n"/>
      <c r="P980" s="588" t="n"/>
      <c r="Q980" s="588" t="n"/>
      <c r="R980" s="588" t="n"/>
      <c r="S980" s="588" t="n"/>
      <c r="T980" s="588" t="n"/>
      <c r="U980" s="588" t="n"/>
      <c r="V980" s="588" t="n"/>
      <c r="W980" s="588" t="n"/>
      <c r="X980" s="588" t="n"/>
      <c r="Y980" s="588" t="n"/>
      <c r="Z980" s="588" t="n"/>
      <c r="AA980" s="588" t="n"/>
      <c r="AB980" s="588" t="n"/>
      <c r="AC980" s="588" t="n"/>
      <c r="AD980" s="588" t="n"/>
      <c r="AE980" s="588" t="n"/>
      <c r="AF980" s="588" t="n"/>
      <c r="AG980" s="588" t="n"/>
      <c r="AH980" s="588" t="n"/>
      <c r="AI980" s="588" t="n"/>
    </row>
    <row r="981" ht="13.5" customHeight="1" s="1659">
      <c r="A981" s="588" t="n"/>
      <c r="B981" s="589" t="n"/>
      <c r="C981" s="527" t="n"/>
      <c r="D981" s="521" t="n"/>
      <c r="E981" s="589" t="n"/>
      <c r="F981" s="588" t="n"/>
      <c r="G981" s="527" t="n"/>
      <c r="H981" s="527" t="n"/>
      <c r="I981" s="527" t="n"/>
      <c r="J981" s="527" t="n"/>
      <c r="K981" s="589" t="n"/>
      <c r="L981" s="588" t="n"/>
      <c r="M981" s="588" t="n"/>
      <c r="N981" s="588" t="n"/>
      <c r="O981" s="588" t="n"/>
      <c r="P981" s="588" t="n"/>
      <c r="Q981" s="588" t="n"/>
      <c r="R981" s="588" t="n"/>
      <c r="S981" s="588" t="n"/>
      <c r="T981" s="588" t="n"/>
      <c r="U981" s="588" t="n"/>
      <c r="V981" s="588" t="n"/>
      <c r="W981" s="588" t="n"/>
      <c r="X981" s="588" t="n"/>
      <c r="Y981" s="588" t="n"/>
      <c r="Z981" s="588" t="n"/>
      <c r="AA981" s="588" t="n"/>
      <c r="AB981" s="588" t="n"/>
      <c r="AC981" s="588" t="n"/>
      <c r="AD981" s="588" t="n"/>
      <c r="AE981" s="588" t="n"/>
      <c r="AF981" s="588" t="n"/>
      <c r="AG981" s="588" t="n"/>
      <c r="AH981" s="588" t="n"/>
      <c r="AI981" s="588" t="n"/>
    </row>
    <row r="982" ht="13.5" customHeight="1" s="1659">
      <c r="A982" s="588" t="n"/>
      <c r="B982" s="589" t="n"/>
      <c r="C982" s="527" t="n"/>
      <c r="D982" s="521" t="n"/>
      <c r="E982" s="589" t="n"/>
      <c r="F982" s="588" t="n"/>
      <c r="G982" s="527" t="n"/>
      <c r="H982" s="527" t="n"/>
      <c r="I982" s="527" t="n"/>
      <c r="J982" s="527" t="n"/>
      <c r="K982" s="589" t="n"/>
      <c r="L982" s="588" t="n"/>
      <c r="M982" s="588" t="n"/>
      <c r="N982" s="588" t="n"/>
      <c r="O982" s="588" t="n"/>
      <c r="P982" s="588" t="n"/>
      <c r="Q982" s="588" t="n"/>
      <c r="R982" s="588" t="n"/>
      <c r="S982" s="588" t="n"/>
      <c r="T982" s="588" t="n"/>
      <c r="U982" s="588" t="n"/>
      <c r="V982" s="588" t="n"/>
      <c r="W982" s="588" t="n"/>
      <c r="X982" s="588" t="n"/>
      <c r="Y982" s="588" t="n"/>
      <c r="Z982" s="588" t="n"/>
      <c r="AA982" s="588" t="n"/>
      <c r="AB982" s="588" t="n"/>
      <c r="AC982" s="588" t="n"/>
      <c r="AD982" s="588" t="n"/>
      <c r="AE982" s="588" t="n"/>
      <c r="AF982" s="588" t="n"/>
      <c r="AG982" s="588" t="n"/>
      <c r="AH982" s="588" t="n"/>
      <c r="AI982" s="588" t="n"/>
    </row>
    <row r="983" ht="13.5" customHeight="1" s="1659">
      <c r="A983" s="588" t="n"/>
      <c r="B983" s="589" t="n"/>
      <c r="C983" s="527" t="n"/>
      <c r="D983" s="521" t="n"/>
      <c r="E983" s="589" t="n"/>
      <c r="F983" s="588" t="n"/>
      <c r="G983" s="527" t="n"/>
      <c r="H983" s="527" t="n"/>
      <c r="I983" s="527" t="n"/>
      <c r="J983" s="527" t="n"/>
      <c r="K983" s="589" t="n"/>
      <c r="L983" s="588" t="n"/>
      <c r="M983" s="588" t="n"/>
      <c r="N983" s="588" t="n"/>
      <c r="O983" s="588" t="n"/>
      <c r="P983" s="588" t="n"/>
      <c r="Q983" s="588" t="n"/>
      <c r="R983" s="588" t="n"/>
      <c r="S983" s="588" t="n"/>
      <c r="T983" s="588" t="n"/>
      <c r="U983" s="588" t="n"/>
      <c r="V983" s="588" t="n"/>
      <c r="W983" s="588" t="n"/>
      <c r="X983" s="588" t="n"/>
      <c r="Y983" s="588" t="n"/>
      <c r="Z983" s="588" t="n"/>
      <c r="AA983" s="588" t="n"/>
      <c r="AB983" s="588" t="n"/>
      <c r="AC983" s="588" t="n"/>
      <c r="AD983" s="588" t="n"/>
      <c r="AE983" s="588" t="n"/>
      <c r="AF983" s="588" t="n"/>
      <c r="AG983" s="588" t="n"/>
      <c r="AH983" s="588" t="n"/>
      <c r="AI983" s="588" t="n"/>
    </row>
    <row r="984" ht="13.5" customHeight="1" s="1659">
      <c r="A984" s="588" t="n"/>
      <c r="B984" s="589" t="n"/>
      <c r="C984" s="527" t="n"/>
      <c r="D984" s="521" t="n"/>
      <c r="E984" s="589" t="n"/>
      <c r="F984" s="588" t="n"/>
      <c r="G984" s="527" t="n"/>
      <c r="H984" s="527" t="n"/>
      <c r="I984" s="527" t="n"/>
      <c r="J984" s="527" t="n"/>
      <c r="K984" s="589" t="n"/>
      <c r="L984" s="588" t="n"/>
      <c r="M984" s="588" t="n"/>
      <c r="N984" s="588" t="n"/>
      <c r="O984" s="588" t="n"/>
      <c r="P984" s="588" t="n"/>
      <c r="Q984" s="588" t="n"/>
      <c r="R984" s="588" t="n"/>
      <c r="S984" s="588" t="n"/>
      <c r="T984" s="588" t="n"/>
      <c r="U984" s="588" t="n"/>
      <c r="V984" s="588" t="n"/>
      <c r="W984" s="588" t="n"/>
      <c r="X984" s="588" t="n"/>
      <c r="Y984" s="588" t="n"/>
      <c r="Z984" s="588" t="n"/>
      <c r="AA984" s="588" t="n"/>
      <c r="AB984" s="588" t="n"/>
      <c r="AC984" s="588" t="n"/>
      <c r="AD984" s="588" t="n"/>
      <c r="AE984" s="588" t="n"/>
      <c r="AF984" s="588" t="n"/>
      <c r="AG984" s="588" t="n"/>
      <c r="AH984" s="588" t="n"/>
      <c r="AI984" s="588" t="n"/>
    </row>
    <row r="985" ht="13.5" customHeight="1" s="1659">
      <c r="A985" s="588" t="n"/>
      <c r="B985" s="589" t="n"/>
      <c r="C985" s="527" t="n"/>
      <c r="D985" s="521" t="n"/>
      <c r="E985" s="589" t="n"/>
      <c r="F985" s="588" t="n"/>
      <c r="G985" s="527" t="n"/>
      <c r="H985" s="527" t="n"/>
      <c r="I985" s="527" t="n"/>
      <c r="J985" s="527" t="n"/>
      <c r="K985" s="589" t="n"/>
      <c r="L985" s="588" t="n"/>
      <c r="M985" s="588" t="n"/>
      <c r="N985" s="588" t="n"/>
      <c r="O985" s="588" t="n"/>
      <c r="P985" s="588" t="n"/>
      <c r="Q985" s="588" t="n"/>
      <c r="R985" s="588" t="n"/>
      <c r="S985" s="588" t="n"/>
      <c r="T985" s="588" t="n"/>
      <c r="U985" s="588" t="n"/>
      <c r="V985" s="588" t="n"/>
      <c r="W985" s="588" t="n"/>
      <c r="X985" s="588" t="n"/>
      <c r="Y985" s="588" t="n"/>
      <c r="Z985" s="588" t="n"/>
      <c r="AA985" s="588" t="n"/>
      <c r="AB985" s="588" t="n"/>
      <c r="AC985" s="588" t="n"/>
      <c r="AD985" s="588" t="n"/>
      <c r="AE985" s="588" t="n"/>
      <c r="AF985" s="588" t="n"/>
      <c r="AG985" s="588" t="n"/>
      <c r="AH985" s="588" t="n"/>
      <c r="AI985" s="588" t="n"/>
    </row>
    <row r="986" ht="13.5" customHeight="1" s="1659">
      <c r="A986" s="588" t="n"/>
      <c r="B986" s="589" t="n"/>
      <c r="C986" s="527" t="n"/>
      <c r="D986" s="521" t="n"/>
      <c r="E986" s="589" t="n"/>
      <c r="F986" s="588" t="n"/>
      <c r="G986" s="527" t="n"/>
      <c r="H986" s="527" t="n"/>
      <c r="I986" s="527" t="n"/>
      <c r="J986" s="527" t="n"/>
      <c r="K986" s="589" t="n"/>
      <c r="L986" s="588" t="n"/>
      <c r="M986" s="588" t="n"/>
      <c r="N986" s="588" t="n"/>
      <c r="O986" s="588" t="n"/>
      <c r="P986" s="588" t="n"/>
      <c r="Q986" s="588" t="n"/>
      <c r="R986" s="588" t="n"/>
      <c r="S986" s="588" t="n"/>
      <c r="T986" s="588" t="n"/>
      <c r="U986" s="588" t="n"/>
      <c r="V986" s="588" t="n"/>
      <c r="W986" s="588" t="n"/>
      <c r="X986" s="588" t="n"/>
      <c r="Y986" s="588" t="n"/>
      <c r="Z986" s="588" t="n"/>
      <c r="AA986" s="588" t="n"/>
      <c r="AB986" s="588" t="n"/>
      <c r="AC986" s="588" t="n"/>
      <c r="AD986" s="588" t="n"/>
      <c r="AE986" s="588" t="n"/>
      <c r="AF986" s="588" t="n"/>
      <c r="AG986" s="588" t="n"/>
      <c r="AH986" s="588" t="n"/>
      <c r="AI986" s="588" t="n"/>
    </row>
    <row r="987" ht="13.5" customHeight="1" s="1659">
      <c r="A987" s="588" t="n"/>
      <c r="B987" s="589" t="n"/>
      <c r="C987" s="527" t="n"/>
      <c r="D987" s="521" t="n"/>
      <c r="E987" s="589" t="n"/>
      <c r="F987" s="588" t="n"/>
      <c r="G987" s="527" t="n"/>
      <c r="H987" s="527" t="n"/>
      <c r="I987" s="527" t="n"/>
      <c r="J987" s="527" t="n"/>
      <c r="K987" s="589" t="n"/>
      <c r="L987" s="588" t="n"/>
      <c r="M987" s="588" t="n"/>
      <c r="N987" s="588" t="n"/>
      <c r="O987" s="588" t="n"/>
      <c r="P987" s="588" t="n"/>
      <c r="Q987" s="588" t="n"/>
      <c r="R987" s="588" t="n"/>
      <c r="S987" s="588" t="n"/>
      <c r="T987" s="588" t="n"/>
      <c r="U987" s="588" t="n"/>
      <c r="V987" s="588" t="n"/>
      <c r="W987" s="588" t="n"/>
      <c r="X987" s="588" t="n"/>
      <c r="Y987" s="588" t="n"/>
      <c r="Z987" s="588" t="n"/>
      <c r="AA987" s="588" t="n"/>
      <c r="AB987" s="588" t="n"/>
      <c r="AC987" s="588" t="n"/>
      <c r="AD987" s="588" t="n"/>
      <c r="AE987" s="588" t="n"/>
      <c r="AF987" s="588" t="n"/>
      <c r="AG987" s="588" t="n"/>
      <c r="AH987" s="588" t="n"/>
      <c r="AI987" s="588" t="n"/>
    </row>
    <row r="988" ht="13.5" customHeight="1" s="1659">
      <c r="A988" s="588" t="n"/>
      <c r="B988" s="589" t="n"/>
      <c r="C988" s="527" t="n"/>
      <c r="D988" s="521" t="n"/>
      <c r="E988" s="589" t="n"/>
      <c r="F988" s="588" t="n"/>
      <c r="G988" s="527" t="n"/>
      <c r="H988" s="527" t="n"/>
      <c r="I988" s="527" t="n"/>
      <c r="J988" s="527" t="n"/>
      <c r="K988" s="589" t="n"/>
      <c r="L988" s="588" t="n"/>
      <c r="M988" s="588" t="n"/>
      <c r="N988" s="588" t="n"/>
      <c r="O988" s="588" t="n"/>
      <c r="P988" s="588" t="n"/>
      <c r="Q988" s="588" t="n"/>
      <c r="R988" s="588" t="n"/>
      <c r="S988" s="588" t="n"/>
      <c r="T988" s="588" t="n"/>
      <c r="U988" s="588" t="n"/>
      <c r="V988" s="588" t="n"/>
      <c r="W988" s="588" t="n"/>
      <c r="X988" s="588" t="n"/>
      <c r="Y988" s="588" t="n"/>
      <c r="Z988" s="588" t="n"/>
      <c r="AA988" s="588" t="n"/>
      <c r="AB988" s="588" t="n"/>
      <c r="AC988" s="588" t="n"/>
      <c r="AD988" s="588" t="n"/>
      <c r="AE988" s="588" t="n"/>
      <c r="AF988" s="588" t="n"/>
      <c r="AG988" s="588" t="n"/>
      <c r="AH988" s="588" t="n"/>
      <c r="AI988" s="588" t="n"/>
    </row>
    <row r="989" ht="13.5" customHeight="1" s="1659">
      <c r="A989" s="588" t="n"/>
      <c r="B989" s="589" t="n"/>
      <c r="C989" s="527" t="n"/>
      <c r="D989" s="521" t="n"/>
      <c r="E989" s="589" t="n"/>
      <c r="F989" s="588" t="n"/>
      <c r="G989" s="527" t="n"/>
      <c r="H989" s="527" t="n"/>
      <c r="I989" s="527" t="n"/>
      <c r="J989" s="527" t="n"/>
      <c r="K989" s="589" t="n"/>
      <c r="L989" s="588" t="n"/>
      <c r="M989" s="588" t="n"/>
      <c r="N989" s="588" t="n"/>
      <c r="O989" s="588" t="n"/>
      <c r="P989" s="588" t="n"/>
      <c r="Q989" s="588" t="n"/>
      <c r="R989" s="588" t="n"/>
      <c r="S989" s="588" t="n"/>
      <c r="T989" s="588" t="n"/>
      <c r="U989" s="588" t="n"/>
      <c r="V989" s="588" t="n"/>
      <c r="W989" s="588" t="n"/>
      <c r="X989" s="588" t="n"/>
      <c r="Y989" s="588" t="n"/>
      <c r="Z989" s="588" t="n"/>
      <c r="AA989" s="588" t="n"/>
      <c r="AB989" s="588" t="n"/>
      <c r="AC989" s="588" t="n"/>
      <c r="AD989" s="588" t="n"/>
      <c r="AE989" s="588" t="n"/>
      <c r="AF989" s="588" t="n"/>
      <c r="AG989" s="588" t="n"/>
      <c r="AH989" s="588" t="n"/>
      <c r="AI989" s="588" t="n"/>
    </row>
    <row r="990" ht="13.5" customHeight="1" s="1659">
      <c r="A990" s="588" t="n"/>
      <c r="B990" s="589" t="n"/>
      <c r="C990" s="527" t="n"/>
      <c r="D990" s="521" t="n"/>
      <c r="E990" s="589" t="n"/>
      <c r="F990" s="588" t="n"/>
      <c r="G990" s="527" t="n"/>
      <c r="H990" s="527" t="n"/>
      <c r="I990" s="527" t="n"/>
      <c r="J990" s="527" t="n"/>
      <c r="K990" s="589" t="n"/>
      <c r="L990" s="588" t="n"/>
      <c r="M990" s="588" t="n"/>
      <c r="N990" s="588" t="n"/>
      <c r="O990" s="588" t="n"/>
      <c r="P990" s="588" t="n"/>
      <c r="Q990" s="588" t="n"/>
      <c r="R990" s="588" t="n"/>
      <c r="S990" s="588" t="n"/>
      <c r="T990" s="588" t="n"/>
      <c r="U990" s="588" t="n"/>
      <c r="V990" s="588" t="n"/>
      <c r="W990" s="588" t="n"/>
      <c r="X990" s="588" t="n"/>
      <c r="Y990" s="588" t="n"/>
      <c r="Z990" s="588" t="n"/>
      <c r="AA990" s="588" t="n"/>
      <c r="AB990" s="588" t="n"/>
      <c r="AC990" s="588" t="n"/>
      <c r="AD990" s="588" t="n"/>
      <c r="AE990" s="588" t="n"/>
      <c r="AF990" s="588" t="n"/>
      <c r="AG990" s="588" t="n"/>
      <c r="AH990" s="588" t="n"/>
      <c r="AI990" s="588" t="n"/>
    </row>
    <row r="991" ht="13.5" customHeight="1" s="1659">
      <c r="A991" s="588" t="n"/>
      <c r="B991" s="589" t="n"/>
      <c r="C991" s="527" t="n"/>
      <c r="D991" s="521" t="n"/>
      <c r="E991" s="589" t="n"/>
      <c r="F991" s="588" t="n"/>
      <c r="G991" s="527" t="n"/>
      <c r="H991" s="527" t="n"/>
      <c r="I991" s="527" t="n"/>
      <c r="J991" s="527" t="n"/>
      <c r="K991" s="589" t="n"/>
      <c r="L991" s="588" t="n"/>
      <c r="M991" s="588" t="n"/>
      <c r="N991" s="588" t="n"/>
      <c r="O991" s="588" t="n"/>
      <c r="P991" s="588" t="n"/>
      <c r="Q991" s="588" t="n"/>
      <c r="R991" s="588" t="n"/>
      <c r="S991" s="588" t="n"/>
      <c r="T991" s="588" t="n"/>
      <c r="U991" s="588" t="n"/>
      <c r="V991" s="588" t="n"/>
      <c r="W991" s="588" t="n"/>
      <c r="X991" s="588" t="n"/>
      <c r="Y991" s="588" t="n"/>
      <c r="Z991" s="588" t="n"/>
      <c r="AA991" s="588" t="n"/>
      <c r="AB991" s="588" t="n"/>
      <c r="AC991" s="588" t="n"/>
      <c r="AD991" s="588" t="n"/>
      <c r="AE991" s="588" t="n"/>
      <c r="AF991" s="588" t="n"/>
      <c r="AG991" s="588" t="n"/>
      <c r="AH991" s="588" t="n"/>
      <c r="AI991" s="588" t="n"/>
    </row>
    <row r="992" ht="13.5" customHeight="1" s="1659">
      <c r="A992" s="588" t="n"/>
      <c r="B992" s="589" t="n"/>
      <c r="C992" s="527" t="n"/>
      <c r="D992" s="521" t="n"/>
      <c r="E992" s="589" t="n"/>
      <c r="F992" s="588" t="n"/>
      <c r="G992" s="527" t="n"/>
      <c r="H992" s="527" t="n"/>
      <c r="I992" s="527" t="n"/>
      <c r="J992" s="527" t="n"/>
      <c r="K992" s="589" t="n"/>
      <c r="L992" s="588" t="n"/>
      <c r="M992" s="588" t="n"/>
      <c r="N992" s="588" t="n"/>
      <c r="O992" s="588" t="n"/>
      <c r="P992" s="588" t="n"/>
      <c r="Q992" s="588" t="n"/>
      <c r="R992" s="588" t="n"/>
      <c r="S992" s="588" t="n"/>
      <c r="T992" s="588" t="n"/>
      <c r="U992" s="588" t="n"/>
      <c r="V992" s="588" t="n"/>
      <c r="W992" s="588" t="n"/>
      <c r="X992" s="588" t="n"/>
      <c r="Y992" s="588" t="n"/>
      <c r="Z992" s="588" t="n"/>
      <c r="AA992" s="588" t="n"/>
      <c r="AB992" s="588" t="n"/>
      <c r="AC992" s="588" t="n"/>
      <c r="AD992" s="588" t="n"/>
      <c r="AE992" s="588" t="n"/>
      <c r="AF992" s="588" t="n"/>
      <c r="AG992" s="588" t="n"/>
      <c r="AH992" s="588" t="n"/>
      <c r="AI992" s="588" t="n"/>
    </row>
    <row r="993" ht="13.5" customHeight="1" s="1659">
      <c r="A993" s="588" t="n"/>
      <c r="B993" s="589" t="n"/>
      <c r="C993" s="527" t="n"/>
      <c r="D993" s="521" t="n"/>
      <c r="E993" s="589" t="n"/>
      <c r="F993" s="588" t="n"/>
      <c r="G993" s="527" t="n"/>
      <c r="H993" s="527" t="n"/>
      <c r="I993" s="527" t="n"/>
      <c r="J993" s="527" t="n"/>
      <c r="K993" s="589" t="n"/>
      <c r="L993" s="588" t="n"/>
      <c r="M993" s="588" t="n"/>
      <c r="N993" s="588" t="n"/>
      <c r="O993" s="588" t="n"/>
      <c r="P993" s="588" t="n"/>
      <c r="Q993" s="588" t="n"/>
      <c r="R993" s="588" t="n"/>
      <c r="S993" s="588" t="n"/>
      <c r="T993" s="588" t="n"/>
      <c r="U993" s="588" t="n"/>
      <c r="V993" s="588" t="n"/>
      <c r="W993" s="588" t="n"/>
      <c r="X993" s="588" t="n"/>
      <c r="Y993" s="588" t="n"/>
      <c r="Z993" s="588" t="n"/>
      <c r="AA993" s="588" t="n"/>
      <c r="AB993" s="588" t="n"/>
      <c r="AC993" s="588" t="n"/>
      <c r="AD993" s="588" t="n"/>
      <c r="AE993" s="588" t="n"/>
      <c r="AF993" s="588" t="n"/>
      <c r="AG993" s="588" t="n"/>
      <c r="AH993" s="588" t="n"/>
      <c r="AI993" s="588" t="n"/>
    </row>
    <row r="994" ht="13.5" customHeight="1" s="1659">
      <c r="A994" s="588" t="n"/>
      <c r="B994" s="589" t="n"/>
      <c r="C994" s="527" t="n"/>
      <c r="D994" s="521" t="n"/>
      <c r="E994" s="589" t="n"/>
      <c r="F994" s="588" t="n"/>
      <c r="G994" s="527" t="n"/>
      <c r="H994" s="527" t="n"/>
      <c r="I994" s="527" t="n"/>
      <c r="J994" s="527" t="n"/>
      <c r="K994" s="589" t="n"/>
      <c r="L994" s="588" t="n"/>
      <c r="M994" s="588" t="n"/>
      <c r="N994" s="588" t="n"/>
      <c r="O994" s="588" t="n"/>
      <c r="P994" s="588" t="n"/>
      <c r="Q994" s="588" t="n"/>
      <c r="R994" s="588" t="n"/>
      <c r="S994" s="588" t="n"/>
      <c r="T994" s="588" t="n"/>
      <c r="U994" s="588" t="n"/>
      <c r="V994" s="588" t="n"/>
      <c r="W994" s="588" t="n"/>
      <c r="X994" s="588" t="n"/>
      <c r="Y994" s="588" t="n"/>
      <c r="Z994" s="588" t="n"/>
      <c r="AA994" s="588" t="n"/>
      <c r="AB994" s="588" t="n"/>
      <c r="AC994" s="588" t="n"/>
      <c r="AD994" s="588" t="n"/>
      <c r="AE994" s="588" t="n"/>
      <c r="AF994" s="588" t="n"/>
      <c r="AG994" s="588" t="n"/>
      <c r="AH994" s="588" t="n"/>
      <c r="AI994" s="588" t="n"/>
    </row>
    <row r="995" ht="13.5" customHeight="1" s="1659">
      <c r="A995" s="588" t="n"/>
      <c r="B995" s="589" t="n"/>
      <c r="C995" s="527" t="n"/>
      <c r="D995" s="521" t="n"/>
      <c r="E995" s="589" t="n"/>
      <c r="F995" s="588" t="n"/>
      <c r="G995" s="527" t="n"/>
      <c r="H995" s="527" t="n"/>
      <c r="I995" s="527" t="n"/>
      <c r="J995" s="527" t="n"/>
      <c r="K995" s="589" t="n"/>
      <c r="L995" s="588" t="n"/>
      <c r="M995" s="588" t="n"/>
      <c r="N995" s="588" t="n"/>
      <c r="O995" s="588" t="n"/>
      <c r="P995" s="588" t="n"/>
      <c r="Q995" s="588" t="n"/>
      <c r="R995" s="588" t="n"/>
      <c r="S995" s="588" t="n"/>
      <c r="T995" s="588" t="n"/>
      <c r="U995" s="588" t="n"/>
      <c r="V995" s="588" t="n"/>
      <c r="W995" s="588" t="n"/>
      <c r="X995" s="588" t="n"/>
      <c r="Y995" s="588" t="n"/>
      <c r="Z995" s="588" t="n"/>
      <c r="AA995" s="588" t="n"/>
      <c r="AB995" s="588" t="n"/>
      <c r="AC995" s="588" t="n"/>
      <c r="AD995" s="588" t="n"/>
      <c r="AE995" s="588" t="n"/>
      <c r="AF995" s="588" t="n"/>
      <c r="AG995" s="588" t="n"/>
      <c r="AH995" s="588" t="n"/>
      <c r="AI995" s="588" t="n"/>
    </row>
    <row r="996" ht="13.5" customHeight="1" s="1659">
      <c r="A996" s="588" t="n"/>
      <c r="B996" s="589" t="n"/>
      <c r="C996" s="527" t="n"/>
      <c r="D996" s="521" t="n"/>
      <c r="E996" s="589" t="n"/>
      <c r="F996" s="588" t="n"/>
      <c r="G996" s="527" t="n"/>
      <c r="H996" s="527" t="n"/>
      <c r="I996" s="527" t="n"/>
      <c r="J996" s="527" t="n"/>
      <c r="K996" s="589" t="n"/>
      <c r="L996" s="588" t="n"/>
      <c r="M996" s="588" t="n"/>
      <c r="N996" s="588" t="n"/>
      <c r="O996" s="588" t="n"/>
      <c r="P996" s="588" t="n"/>
      <c r="Q996" s="588" t="n"/>
      <c r="R996" s="588" t="n"/>
      <c r="S996" s="588" t="n"/>
      <c r="T996" s="588" t="n"/>
      <c r="U996" s="588" t="n"/>
      <c r="V996" s="588" t="n"/>
      <c r="W996" s="588" t="n"/>
      <c r="X996" s="588" t="n"/>
      <c r="Y996" s="588" t="n"/>
      <c r="Z996" s="588" t="n"/>
      <c r="AA996" s="588" t="n"/>
      <c r="AB996" s="588" t="n"/>
      <c r="AC996" s="588" t="n"/>
      <c r="AD996" s="588" t="n"/>
      <c r="AE996" s="588" t="n"/>
      <c r="AF996" s="588" t="n"/>
      <c r="AG996" s="588" t="n"/>
      <c r="AH996" s="588" t="n"/>
      <c r="AI996" s="588" t="n"/>
    </row>
    <row r="997" ht="13.5" customHeight="1" s="1659">
      <c r="A997" s="588" t="n"/>
      <c r="B997" s="589" t="n"/>
      <c r="C997" s="527" t="n"/>
      <c r="D997" s="521" t="n"/>
      <c r="E997" s="589" t="n"/>
      <c r="F997" s="588" t="n"/>
      <c r="G997" s="527" t="n"/>
      <c r="H997" s="527" t="n"/>
      <c r="I997" s="527" t="n"/>
      <c r="J997" s="527" t="n"/>
      <c r="K997" s="589" t="n"/>
      <c r="L997" s="588" t="n"/>
      <c r="M997" s="588" t="n"/>
      <c r="N997" s="588" t="n"/>
      <c r="O997" s="588" t="n"/>
      <c r="P997" s="588" t="n"/>
      <c r="Q997" s="588" t="n"/>
      <c r="R997" s="588" t="n"/>
      <c r="S997" s="588" t="n"/>
      <c r="T997" s="588" t="n"/>
      <c r="U997" s="588" t="n"/>
      <c r="V997" s="588" t="n"/>
      <c r="W997" s="588" t="n"/>
      <c r="X997" s="588" t="n"/>
      <c r="Y997" s="588" t="n"/>
      <c r="Z997" s="588" t="n"/>
      <c r="AA997" s="588" t="n"/>
      <c r="AB997" s="588" t="n"/>
      <c r="AC997" s="588" t="n"/>
      <c r="AD997" s="588" t="n"/>
      <c r="AE997" s="588" t="n"/>
      <c r="AF997" s="588" t="n"/>
      <c r="AG997" s="588" t="n"/>
      <c r="AH997" s="588" t="n"/>
      <c r="AI997" s="588" t="n"/>
    </row>
    <row r="998" ht="13.5" customHeight="1" s="1659">
      <c r="A998" s="588" t="n"/>
      <c r="B998" s="589" t="n"/>
      <c r="C998" s="527" t="n"/>
      <c r="D998" s="521" t="n"/>
      <c r="E998" s="589" t="n"/>
      <c r="F998" s="588" t="n"/>
      <c r="G998" s="527" t="n"/>
      <c r="H998" s="527" t="n"/>
      <c r="I998" s="527" t="n"/>
      <c r="J998" s="527" t="n"/>
      <c r="K998" s="589" t="n"/>
      <c r="L998" s="588" t="n"/>
      <c r="M998" s="588" t="n"/>
      <c r="N998" s="588" t="n"/>
      <c r="O998" s="588" t="n"/>
      <c r="P998" s="588" t="n"/>
      <c r="Q998" s="588" t="n"/>
      <c r="R998" s="588" t="n"/>
      <c r="S998" s="588" t="n"/>
      <c r="T998" s="588" t="n"/>
      <c r="U998" s="588" t="n"/>
      <c r="V998" s="588" t="n"/>
      <c r="W998" s="588" t="n"/>
      <c r="X998" s="588" t="n"/>
      <c r="Y998" s="588" t="n"/>
      <c r="Z998" s="588" t="n"/>
      <c r="AA998" s="588" t="n"/>
      <c r="AB998" s="588" t="n"/>
      <c r="AC998" s="588" t="n"/>
      <c r="AD998" s="588" t="n"/>
      <c r="AE998" s="588" t="n"/>
      <c r="AF998" s="588" t="n"/>
      <c r="AG998" s="588" t="n"/>
      <c r="AH998" s="588" t="n"/>
      <c r="AI998" s="588" t="n"/>
    </row>
    <row r="999" ht="13.5" customHeight="1" s="1659">
      <c r="A999" s="588" t="n"/>
      <c r="B999" s="589" t="n"/>
      <c r="C999" s="527" t="n"/>
      <c r="D999" s="521" t="n"/>
      <c r="E999" s="589" t="n"/>
      <c r="F999" s="588" t="n"/>
      <c r="G999" s="527" t="n"/>
      <c r="H999" s="527" t="n"/>
      <c r="I999" s="527" t="n"/>
      <c r="J999" s="527" t="n"/>
      <c r="K999" s="589" t="n"/>
      <c r="L999" s="588" t="n"/>
      <c r="M999" s="588" t="n"/>
      <c r="N999" s="588" t="n"/>
      <c r="O999" s="588" t="n"/>
      <c r="P999" s="588" t="n"/>
      <c r="Q999" s="588" t="n"/>
      <c r="R999" s="588" t="n"/>
      <c r="S999" s="588" t="n"/>
      <c r="T999" s="588" t="n"/>
      <c r="U999" s="588" t="n"/>
      <c r="V999" s="588" t="n"/>
      <c r="W999" s="588" t="n"/>
      <c r="X999" s="588" t="n"/>
      <c r="Y999" s="588" t="n"/>
      <c r="Z999" s="588" t="n"/>
      <c r="AA999" s="588" t="n"/>
      <c r="AB999" s="588" t="n"/>
      <c r="AC999" s="588" t="n"/>
      <c r="AD999" s="588" t="n"/>
      <c r="AE999" s="588" t="n"/>
      <c r="AF999" s="588" t="n"/>
      <c r="AG999" s="588" t="n"/>
      <c r="AH999" s="588" t="n"/>
      <c r="AI999" s="588" t="n"/>
    </row>
    <row r="1000" ht="13.5" customHeight="1" s="1659">
      <c r="A1000" s="588" t="n"/>
      <c r="B1000" s="589" t="n"/>
      <c r="C1000" s="527" t="n"/>
      <c r="D1000" s="521" t="n"/>
      <c r="E1000" s="589" t="n"/>
      <c r="F1000" s="588" t="n"/>
      <c r="G1000" s="527" t="n"/>
      <c r="H1000" s="527" t="n"/>
      <c r="I1000" s="527" t="n"/>
      <c r="J1000" s="527" t="n"/>
      <c r="K1000" s="589" t="n"/>
      <c r="L1000" s="588" t="n"/>
      <c r="M1000" s="588" t="n"/>
      <c r="N1000" s="588" t="n"/>
      <c r="O1000" s="588" t="n"/>
      <c r="P1000" s="588" t="n"/>
      <c r="Q1000" s="588" t="n"/>
      <c r="R1000" s="588" t="n"/>
      <c r="S1000" s="588" t="n"/>
      <c r="T1000" s="588" t="n"/>
      <c r="U1000" s="588" t="n"/>
      <c r="V1000" s="588" t="n"/>
      <c r="W1000" s="588" t="n"/>
      <c r="X1000" s="588" t="n"/>
      <c r="Y1000" s="588" t="n"/>
      <c r="Z1000" s="588" t="n"/>
      <c r="AA1000" s="588" t="n"/>
      <c r="AB1000" s="588" t="n"/>
      <c r="AC1000" s="588" t="n"/>
      <c r="AD1000" s="588" t="n"/>
      <c r="AE1000" s="588" t="n"/>
      <c r="AF1000" s="588" t="n"/>
      <c r="AG1000" s="588" t="n"/>
      <c r="AH1000" s="588" t="n"/>
      <c r="AI1000" s="588" t="n"/>
    </row>
    <row r="1001" ht="13.5" customHeight="1" s="1659">
      <c r="A1001" s="588" t="n"/>
      <c r="B1001" s="589" t="n"/>
      <c r="C1001" s="527" t="n"/>
      <c r="D1001" s="521" t="n"/>
      <c r="E1001" s="589" t="n"/>
      <c r="F1001" s="588" t="n"/>
      <c r="G1001" s="527" t="n"/>
      <c r="H1001" s="527" t="n"/>
      <c r="I1001" s="527" t="n"/>
      <c r="J1001" s="527" t="n"/>
      <c r="K1001" s="589" t="n"/>
      <c r="L1001" s="588" t="n"/>
      <c r="M1001" s="588" t="n"/>
      <c r="N1001" s="588" t="n"/>
      <c r="O1001" s="588" t="n"/>
      <c r="P1001" s="588" t="n"/>
      <c r="Q1001" s="588" t="n"/>
      <c r="R1001" s="588" t="n"/>
      <c r="S1001" s="588" t="n"/>
      <c r="T1001" s="588" t="n"/>
      <c r="U1001" s="588" t="n"/>
      <c r="V1001" s="588" t="n"/>
      <c r="W1001" s="588" t="n"/>
      <c r="X1001" s="588" t="n"/>
      <c r="Y1001" s="588" t="n"/>
      <c r="Z1001" s="588" t="n"/>
      <c r="AA1001" s="588" t="n"/>
      <c r="AB1001" s="588" t="n"/>
      <c r="AC1001" s="588" t="n"/>
      <c r="AD1001" s="588" t="n"/>
      <c r="AE1001" s="588" t="n"/>
      <c r="AF1001" s="588" t="n"/>
      <c r="AG1001" s="588" t="n"/>
      <c r="AH1001" s="588" t="n"/>
      <c r="AI1001" s="588" t="n"/>
    </row>
  </sheetData>
  <pageMargins left="0.7" right="0.7" top="0.75" bottom="0.75" header="0" footer="0"/>
  <pageSetup orientation="landscape"/>
</worksheet>
</file>

<file path=xl/worksheets/sheet41.xml><?xml version="1.0" encoding="utf-8"?>
<worksheet xmlns="http://schemas.openxmlformats.org/spreadsheetml/2006/main">
  <sheetPr>
    <tabColor theme="4" tint="0.7999816888943144"/>
    <outlinePr summaryBelow="1" summaryRight="1"/>
    <pageSetUpPr/>
  </sheetPr>
  <dimension ref="A1:Z41"/>
  <sheetViews>
    <sheetView zoomScale="55" zoomScaleNormal="55" workbookViewId="0">
      <selection activeCell="R65" sqref="R65"/>
    </sheetView>
  </sheetViews>
  <sheetFormatPr baseColWidth="8" defaultColWidth="12.5" defaultRowHeight="15" customHeight="1"/>
  <cols>
    <col width="9" customWidth="1" style="627" min="1" max="1"/>
    <col width="12" customWidth="1" style="627" min="2" max="2"/>
    <col width="27" customWidth="1" style="627" min="3" max="3"/>
    <col width="18.796875" customWidth="1" style="627" min="4" max="4"/>
    <col width="38" customWidth="1" style="627" min="5" max="6"/>
    <col width="24.796875" customWidth="1" style="627" min="7" max="7"/>
    <col width="12" customWidth="1" style="627" min="8" max="8"/>
    <col width="12.5" customWidth="1" style="627" min="9" max="9"/>
    <col width="11.296875" customWidth="1" style="627" min="10" max="13"/>
    <col width="26.796875" customWidth="1" style="627" min="14" max="14"/>
    <col width="11.296875" customWidth="1" style="627" min="15" max="26"/>
    <col width="12.5" customWidth="1" style="627" min="27" max="16384"/>
  </cols>
  <sheetData>
    <row r="1" ht="15" customHeight="1" s="1659">
      <c r="A1" s="1963" t="inlineStr">
        <is>
          <t>Type of Input require</t>
        </is>
      </c>
      <c r="B1" s="680" t="inlineStr">
        <is>
          <t>*Mandatory Fields</t>
        </is>
      </c>
    </row>
    <row r="2" ht="13.5" customHeight="1" s="1659">
      <c r="A2" s="1918" t="n"/>
      <c r="B2" s="679" t="inlineStr">
        <is>
          <t>Optional Fields</t>
        </is>
      </c>
    </row>
    <row r="3" ht="13.5" customHeight="1" s="1659">
      <c r="A3" s="1919" t="n"/>
      <c r="B3" s="678" t="inlineStr">
        <is>
          <t>Dropdown</t>
        </is>
      </c>
    </row>
    <row r="4" ht="13.5" customHeight="1" s="1659">
      <c r="B4" s="1853" t="n"/>
      <c r="C4" s="1920" t="n"/>
      <c r="D4" s="1920" t="n"/>
      <c r="H4" s="1841" t="inlineStr">
        <is>
          <t>$</t>
        </is>
      </c>
      <c r="I4" s="1920" t="n"/>
      <c r="N4" s="1845" t="inlineStr">
        <is>
          <t>Visual purposes</t>
        </is>
      </c>
    </row>
    <row r="5" ht="13.5" customHeight="1" s="1659">
      <c r="B5" s="677" t="inlineStr">
        <is>
          <t>SKU</t>
        </is>
      </c>
      <c r="C5" s="676" t="inlineStr">
        <is>
          <t>Lazada ID</t>
        </is>
      </c>
      <c r="D5" s="675" t="inlineStr">
        <is>
          <t>Shopee ID</t>
        </is>
      </c>
      <c r="E5" s="676" t="inlineStr">
        <is>
          <t xml:space="preserve">Name &amp; Description </t>
        </is>
      </c>
      <c r="F5" s="675" t="inlineStr">
        <is>
          <t>VBOM Name</t>
        </is>
      </c>
      <c r="G5" s="674" t="inlineStr">
        <is>
          <t xml:space="preserve">Long Product Description </t>
        </is>
      </c>
      <c r="H5" s="674" t="inlineStr">
        <is>
          <t>RSP</t>
        </is>
      </c>
      <c r="I5" s="674" t="inlineStr">
        <is>
          <t>Promo Price</t>
        </is>
      </c>
      <c r="J5" s="673" t="inlineStr">
        <is>
          <t>Start Date</t>
        </is>
      </c>
      <c r="K5" s="671" t="inlineStr">
        <is>
          <t>End Date</t>
        </is>
      </c>
      <c r="L5" s="672" t="inlineStr">
        <is>
          <t>Start Time</t>
        </is>
      </c>
      <c r="M5" s="671" t="inlineStr">
        <is>
          <t>End Time</t>
        </is>
      </c>
      <c r="N5" s="670" t="inlineStr">
        <is>
          <t>Visual Set (A, B, C, etc.)</t>
        </is>
      </c>
      <c r="O5" s="670" t="inlineStr">
        <is>
          <t>GWP</t>
        </is>
      </c>
      <c r="P5" s="670" t="inlineStr">
        <is>
          <t>Visual</t>
        </is>
      </c>
      <c r="Q5" s="670" t="inlineStr">
        <is>
          <t>Worth</t>
        </is>
      </c>
      <c r="R5" s="670" t="inlineStr">
        <is>
          <t>include EAN</t>
        </is>
      </c>
    </row>
    <row r="6" ht="13.5" customHeight="1" s="1659">
      <c r="A6" s="1847" t="inlineStr">
        <is>
          <t>Example</t>
        </is>
      </c>
      <c r="B6" s="669" t="n"/>
      <c r="C6" s="666" t="inlineStr">
        <is>
          <t>1425178295_TH-4577880779</t>
        </is>
      </c>
      <c r="D6" s="665" t="n"/>
      <c r="E6" s="664" t="n"/>
      <c r="F6" s="2189" t="inlineStr">
        <is>
          <t>Lancome Clarifue Duo: Lancome Clarifique Dual Essence 150ml + Lancome Clarifique Emulsion 75ml</t>
        </is>
      </c>
      <c r="G6" s="661" t="n"/>
      <c r="H6" s="661" t="n"/>
      <c r="I6" s="661" t="n"/>
      <c r="J6" s="663" t="n">
        <v>45241</v>
      </c>
      <c r="K6" s="661" t="n"/>
      <c r="L6" s="662" t="n"/>
      <c r="M6" s="661" t="n"/>
      <c r="N6" s="661" t="inlineStr">
        <is>
          <t>Set A</t>
        </is>
      </c>
      <c r="O6" s="661" t="inlineStr">
        <is>
          <t>2225178295_TH-4577880779</t>
        </is>
      </c>
      <c r="P6" s="660" t="inlineStr">
        <is>
          <t>www.xxx.com</t>
        </is>
      </c>
      <c r="Q6" s="2190" t="n">
        <v>99.90000000000001</v>
      </c>
      <c r="R6" s="661" t="inlineStr">
        <is>
          <t>ABC123</t>
        </is>
      </c>
      <c r="S6" s="651" t="n"/>
      <c r="T6" s="651" t="n"/>
      <c r="U6" s="651" t="n"/>
      <c r="V6" s="651" t="n"/>
      <c r="W6" s="651" t="n"/>
      <c r="X6" s="651" t="n"/>
      <c r="Y6" s="651" t="n"/>
      <c r="Z6" s="651" t="n"/>
    </row>
    <row r="7" ht="13.5" customHeight="1" s="1659">
      <c r="A7" s="1913" t="n"/>
      <c r="B7" s="668" t="n"/>
      <c r="C7" s="656" t="inlineStr">
        <is>
          <t>2351056437_TH-10077952821</t>
        </is>
      </c>
      <c r="D7" s="654" t="n"/>
      <c r="E7" s="655" t="n"/>
      <c r="F7" s="1914" t="n"/>
      <c r="G7" s="652" t="n"/>
      <c r="H7" s="652" t="n"/>
      <c r="I7" s="652" t="n"/>
      <c r="J7" s="654" t="n"/>
      <c r="K7" s="652" t="n"/>
      <c r="L7" s="653" t="n"/>
      <c r="M7" s="652" t="n"/>
      <c r="N7" s="652" t="n"/>
      <c r="O7" s="652" t="n"/>
      <c r="P7" s="652" t="n"/>
      <c r="Q7" s="652" t="n"/>
      <c r="R7" s="652" t="n"/>
      <c r="S7" s="651" t="n"/>
      <c r="T7" s="651" t="n"/>
      <c r="U7" s="651" t="n"/>
      <c r="V7" s="651" t="n"/>
      <c r="W7" s="651" t="n"/>
      <c r="X7" s="651" t="n"/>
      <c r="Y7" s="651" t="n"/>
      <c r="Z7" s="651" t="n"/>
    </row>
    <row r="8" ht="13.5" customHeight="1" s="1659">
      <c r="A8" s="1913" t="n"/>
      <c r="B8" s="667" t="inlineStr">
        <is>
          <t>250839144</t>
        </is>
      </c>
      <c r="C8" s="666" t="n"/>
      <c r="D8" s="665" t="n"/>
      <c r="E8" s="664" t="n"/>
      <c r="F8" s="2189" t="inlineStr">
        <is>
          <t>Maybelline Eye Set: Maybelline Falsies Lash Lift Mascara + Maybelline Lip And Eye Makeup Remover 150ml</t>
        </is>
      </c>
      <c r="G8" s="661" t="n"/>
      <c r="H8" s="661" t="inlineStr">
        <is>
          <t>79.90</t>
        </is>
      </c>
      <c r="I8" s="661" t="inlineStr">
        <is>
          <t>69.90</t>
        </is>
      </c>
      <c r="J8" s="663" t="n">
        <v>44988</v>
      </c>
      <c r="K8" s="658" t="n">
        <v>44988</v>
      </c>
      <c r="L8" s="662" t="inlineStr">
        <is>
          <t>12am</t>
        </is>
      </c>
      <c r="M8" s="661" t="inlineStr">
        <is>
          <t>2am</t>
        </is>
      </c>
      <c r="N8" s="658" t="inlineStr">
        <is>
          <t>Christmas Set A</t>
        </is>
      </c>
      <c r="O8" s="658" t="inlineStr">
        <is>
          <t>3335178295_TH-4577880779</t>
        </is>
      </c>
      <c r="P8" s="660" t="inlineStr">
        <is>
          <t>www.xxx.com</t>
        </is>
      </c>
      <c r="Q8" s="2190" t="n">
        <v>129.9</v>
      </c>
      <c r="R8" s="658" t="inlineStr">
        <is>
          <t>ABC456</t>
        </is>
      </c>
      <c r="S8" s="651" t="n"/>
      <c r="T8" s="651" t="n"/>
      <c r="U8" s="651" t="n"/>
      <c r="V8" s="651" t="n"/>
      <c r="W8" s="651" t="n"/>
      <c r="X8" s="651" t="n"/>
      <c r="Y8" s="651" t="n"/>
      <c r="Z8" s="651" t="n"/>
    </row>
    <row r="9" ht="13.5" customHeight="1" s="1659">
      <c r="A9" s="1913" t="n"/>
      <c r="B9" s="657" t="inlineStr">
        <is>
          <t>10016544164</t>
        </is>
      </c>
      <c r="C9" s="656" t="n"/>
      <c r="D9" s="654" t="n"/>
      <c r="E9" s="655" t="n"/>
      <c r="F9" s="1914" t="n"/>
      <c r="G9" s="652" t="n"/>
      <c r="H9" s="652" t="n"/>
      <c r="I9" s="652" t="n"/>
      <c r="J9" s="654" t="n"/>
      <c r="K9" s="652" t="n"/>
      <c r="L9" s="653" t="n"/>
      <c r="M9" s="652" t="n"/>
      <c r="N9" s="652" t="n"/>
      <c r="O9" s="652" t="n"/>
      <c r="P9" s="652" t="n"/>
      <c r="Q9" s="652" t="n"/>
      <c r="R9" s="652" t="n"/>
      <c r="S9" s="651" t="n"/>
      <c r="T9" s="651" t="n"/>
      <c r="U9" s="651" t="n"/>
      <c r="V9" s="651" t="n"/>
      <c r="W9" s="651" t="n"/>
      <c r="X9" s="651" t="n"/>
      <c r="Y9" s="651" t="n"/>
      <c r="Z9" s="651" t="n"/>
    </row>
    <row r="10" ht="13.5" customHeight="1" s="1659">
      <c r="B10" s="637" t="n"/>
      <c r="C10" s="636" t="n"/>
      <c r="D10" s="635" t="n"/>
      <c r="E10" s="633" t="n"/>
      <c r="F10" s="2191" t="n"/>
      <c r="G10" s="633" t="n"/>
      <c r="H10" s="633" t="n"/>
      <c r="I10" s="633" t="n"/>
      <c r="J10" s="635" t="n"/>
      <c r="K10" s="633" t="n"/>
      <c r="L10" s="634" t="n"/>
      <c r="M10" s="633" t="n"/>
      <c r="N10" s="633" t="n"/>
      <c r="O10" s="633" t="n"/>
      <c r="P10" s="633" t="n"/>
      <c r="Q10" s="633" t="n"/>
      <c r="R10" s="633" t="n"/>
    </row>
    <row r="11" ht="13.5" customHeight="1" s="1659">
      <c r="B11" s="632" t="n"/>
      <c r="C11" s="631" t="n"/>
      <c r="D11" s="630" t="n"/>
      <c r="E11" s="628" t="n"/>
      <c r="F11" s="1914" t="n"/>
      <c r="G11" s="628" t="n"/>
      <c r="H11" s="628" t="n"/>
      <c r="I11" s="628" t="n"/>
      <c r="J11" s="630" t="n"/>
      <c r="K11" s="628" t="n"/>
      <c r="L11" s="629" t="n"/>
      <c r="M11" s="628" t="n"/>
      <c r="N11" s="628" t="n"/>
      <c r="O11" s="628" t="n"/>
      <c r="P11" s="628" t="n"/>
      <c r="Q11" s="628" t="n"/>
      <c r="R11" s="628" t="n"/>
    </row>
    <row r="12" ht="13.5" customHeight="1" s="1659">
      <c r="B12" s="650" t="n"/>
      <c r="C12" s="649" t="n"/>
      <c r="D12" s="647" t="n"/>
      <c r="E12" s="2192" t="n"/>
      <c r="F12" s="2193" t="n"/>
      <c r="G12" s="648" t="n"/>
      <c r="H12" s="648" t="n"/>
      <c r="I12" s="645" t="n"/>
      <c r="J12" s="647" t="n"/>
      <c r="K12" s="645" t="n"/>
      <c r="L12" s="646" t="n"/>
      <c r="M12" s="645" t="n"/>
      <c r="N12" s="645" t="n"/>
      <c r="O12" s="645" t="n"/>
      <c r="P12" s="645" t="n"/>
      <c r="Q12" s="645" t="n"/>
      <c r="R12" s="645" t="n"/>
    </row>
    <row r="13" ht="13.5" customHeight="1" s="1659">
      <c r="B13" s="644" t="n"/>
      <c r="C13" s="643" t="n"/>
      <c r="D13" s="642" t="n"/>
      <c r="E13" s="1919" t="n"/>
      <c r="F13" s="1914" t="n"/>
      <c r="G13" s="640" t="n"/>
      <c r="H13" s="640" t="n"/>
      <c r="I13" s="640" t="n"/>
      <c r="J13" s="642" t="n"/>
      <c r="K13" s="640" t="n"/>
      <c r="L13" s="641" t="n"/>
      <c r="M13" s="640" t="n"/>
      <c r="N13" s="640" t="n"/>
      <c r="O13" s="640" t="n"/>
      <c r="P13" s="640" t="n"/>
      <c r="Q13" s="640" t="n"/>
      <c r="R13" s="640" t="n"/>
    </row>
    <row r="14" ht="13.5" customHeight="1" s="1659">
      <c r="B14" s="637" t="n"/>
      <c r="C14" s="636" t="n"/>
      <c r="D14" s="635" t="n"/>
      <c r="E14" s="2194" t="n"/>
      <c r="F14" s="2195" t="n"/>
      <c r="G14" s="633" t="n"/>
      <c r="H14" s="633" t="n"/>
      <c r="I14" s="633" t="n"/>
      <c r="J14" s="639" t="n"/>
      <c r="K14" s="638" t="n"/>
      <c r="L14" s="634" t="n"/>
      <c r="M14" s="633" t="n"/>
      <c r="N14" s="638" t="n"/>
      <c r="O14" s="638" t="n"/>
      <c r="P14" s="638" t="n"/>
      <c r="Q14" s="638" t="n"/>
      <c r="R14" s="638" t="n"/>
    </row>
    <row r="15" ht="13.5" customHeight="1" s="1659">
      <c r="B15" s="632" t="n"/>
      <c r="C15" s="631" t="n"/>
      <c r="D15" s="630" t="n"/>
      <c r="E15" s="1919" t="n"/>
      <c r="F15" s="1914" t="n"/>
      <c r="G15" s="628" t="n"/>
      <c r="H15" s="628" t="n"/>
      <c r="I15" s="628" t="n"/>
      <c r="J15" s="630" t="n"/>
      <c r="K15" s="628" t="n"/>
      <c r="L15" s="629" t="n"/>
      <c r="M15" s="628" t="n"/>
      <c r="N15" s="628" t="n"/>
      <c r="O15" s="628" t="n"/>
      <c r="P15" s="628" t="n"/>
      <c r="Q15" s="628" t="n"/>
      <c r="R15" s="628" t="n"/>
    </row>
    <row r="16" ht="13.5" customHeight="1" s="1659">
      <c r="B16" s="637" t="n"/>
      <c r="C16" s="636" t="n"/>
      <c r="D16" s="635" t="n"/>
      <c r="E16" s="633" t="n"/>
      <c r="F16" s="2191" t="n"/>
      <c r="G16" s="633" t="n"/>
      <c r="H16" s="633" t="n"/>
      <c r="I16" s="633" t="n"/>
      <c r="J16" s="635" t="n"/>
      <c r="K16" s="633" t="n"/>
      <c r="L16" s="634" t="n"/>
      <c r="M16" s="633" t="n"/>
      <c r="N16" s="633" t="n"/>
      <c r="O16" s="633" t="n"/>
      <c r="P16" s="633" t="n"/>
      <c r="Q16" s="633" t="n"/>
      <c r="R16" s="633" t="n"/>
    </row>
    <row r="17" ht="13.5" customHeight="1" s="1659">
      <c r="B17" s="632" t="n"/>
      <c r="C17" s="631" t="n"/>
      <c r="D17" s="630" t="n"/>
      <c r="E17" s="628" t="n"/>
      <c r="F17" s="1914" t="n"/>
      <c r="G17" s="628" t="n"/>
      <c r="H17" s="628" t="n"/>
      <c r="I17" s="628" t="n"/>
      <c r="J17" s="630" t="n"/>
      <c r="K17" s="628" t="n"/>
      <c r="L17" s="629" t="n"/>
      <c r="M17" s="628" t="n"/>
      <c r="N17" s="628" t="n"/>
      <c r="O17" s="628" t="n"/>
      <c r="P17" s="628" t="n"/>
      <c r="Q17" s="628" t="n"/>
      <c r="R17" s="628" t="n"/>
    </row>
    <row r="18" ht="13.5" customHeight="1" s="1659">
      <c r="B18" s="650" t="n"/>
      <c r="C18" s="649" t="n"/>
      <c r="D18" s="647" t="n"/>
      <c r="E18" s="2192" t="n"/>
      <c r="F18" s="2193" t="n"/>
      <c r="G18" s="648" t="n"/>
      <c r="H18" s="648" t="n"/>
      <c r="I18" s="645" t="n"/>
      <c r="J18" s="647" t="n"/>
      <c r="K18" s="645" t="n"/>
      <c r="L18" s="646" t="n"/>
      <c r="M18" s="645" t="n"/>
      <c r="N18" s="645" t="n"/>
      <c r="O18" s="645" t="n"/>
      <c r="P18" s="645" t="n"/>
      <c r="Q18" s="645" t="n"/>
      <c r="R18" s="645" t="n"/>
    </row>
    <row r="19" ht="13.5" customHeight="1" s="1659">
      <c r="B19" s="644" t="n"/>
      <c r="C19" s="643" t="n"/>
      <c r="D19" s="642" t="n"/>
      <c r="E19" s="1919" t="n"/>
      <c r="F19" s="1914" t="n"/>
      <c r="G19" s="640" t="n"/>
      <c r="H19" s="640" t="n"/>
      <c r="I19" s="640" t="n"/>
      <c r="J19" s="642" t="n"/>
      <c r="K19" s="640" t="n"/>
      <c r="L19" s="641" t="n"/>
      <c r="M19" s="640" t="n"/>
      <c r="N19" s="640" t="n"/>
      <c r="O19" s="640" t="n"/>
      <c r="P19" s="640" t="n"/>
      <c r="Q19" s="640" t="n"/>
      <c r="R19" s="640" t="n"/>
    </row>
    <row r="20" ht="13.5" customHeight="1" s="1659">
      <c r="B20" s="637" t="n"/>
      <c r="C20" s="636" t="n"/>
      <c r="D20" s="635" t="n"/>
      <c r="E20" s="2194" t="n"/>
      <c r="F20" s="2195" t="n"/>
      <c r="G20" s="633" t="n"/>
      <c r="H20" s="633" t="n"/>
      <c r="I20" s="633" t="n"/>
      <c r="J20" s="639" t="n"/>
      <c r="K20" s="638" t="n"/>
      <c r="L20" s="634" t="n"/>
      <c r="M20" s="633" t="n"/>
      <c r="N20" s="638" t="n"/>
      <c r="O20" s="638" t="n"/>
      <c r="P20" s="638" t="n"/>
      <c r="Q20" s="638" t="n"/>
      <c r="R20" s="638" t="n"/>
    </row>
    <row r="21" ht="13.5" customHeight="1" s="1659">
      <c r="B21" s="632" t="n"/>
      <c r="C21" s="631" t="n"/>
      <c r="D21" s="630" t="n"/>
      <c r="E21" s="1919" t="n"/>
      <c r="F21" s="1914" t="n"/>
      <c r="G21" s="628" t="n"/>
      <c r="H21" s="628" t="n"/>
      <c r="I21" s="628" t="n"/>
      <c r="J21" s="630" t="n"/>
      <c r="K21" s="628" t="n"/>
      <c r="L21" s="629" t="n"/>
      <c r="M21" s="628" t="n"/>
      <c r="N21" s="628" t="n"/>
      <c r="O21" s="628" t="n"/>
      <c r="P21" s="628" t="n"/>
      <c r="Q21" s="628" t="n"/>
      <c r="R21" s="628" t="n"/>
    </row>
    <row r="22" ht="13.5" customHeight="1" s="1659">
      <c r="B22" s="637" t="n"/>
      <c r="C22" s="636" t="n"/>
      <c r="D22" s="635" t="n"/>
      <c r="E22" s="633" t="n"/>
      <c r="F22" s="2191" t="n"/>
      <c r="G22" s="633" t="n"/>
      <c r="H22" s="633" t="n"/>
      <c r="I22" s="633" t="n"/>
      <c r="J22" s="635" t="n"/>
      <c r="K22" s="633" t="n"/>
      <c r="L22" s="634" t="n"/>
      <c r="M22" s="633" t="n"/>
      <c r="N22" s="633" t="n"/>
      <c r="O22" s="633" t="n"/>
      <c r="P22" s="633" t="n"/>
      <c r="Q22" s="633" t="n"/>
      <c r="R22" s="633" t="n"/>
    </row>
    <row r="23" ht="13.5" customHeight="1" s="1659">
      <c r="B23" s="632" t="n"/>
      <c r="C23" s="631" t="n"/>
      <c r="D23" s="630" t="n"/>
      <c r="E23" s="628" t="n"/>
      <c r="F23" s="1914" t="n"/>
      <c r="G23" s="628" t="n"/>
      <c r="H23" s="628" t="n"/>
      <c r="I23" s="628" t="n"/>
      <c r="J23" s="630" t="n"/>
      <c r="K23" s="628" t="n"/>
      <c r="L23" s="629" t="n"/>
      <c r="M23" s="628" t="n"/>
      <c r="N23" s="628" t="n"/>
      <c r="O23" s="628" t="n"/>
      <c r="P23" s="628" t="n"/>
      <c r="Q23" s="628" t="n"/>
      <c r="R23" s="628" t="n"/>
    </row>
    <row r="24" ht="13.5" customHeight="1" s="1659">
      <c r="B24" s="650" t="n"/>
      <c r="C24" s="649" t="n"/>
      <c r="D24" s="647" t="n"/>
      <c r="E24" s="2192" t="n"/>
      <c r="F24" s="2193" t="n"/>
      <c r="G24" s="648" t="n"/>
      <c r="H24" s="648" t="n"/>
      <c r="I24" s="645" t="n"/>
      <c r="J24" s="647" t="n"/>
      <c r="K24" s="645" t="n"/>
      <c r="L24" s="646" t="n"/>
      <c r="M24" s="645" t="n"/>
      <c r="N24" s="645" t="n"/>
      <c r="O24" s="645" t="n"/>
      <c r="P24" s="645" t="n"/>
      <c r="Q24" s="645" t="n"/>
      <c r="R24" s="645" t="n"/>
    </row>
    <row r="25" ht="13.5" customHeight="1" s="1659">
      <c r="B25" s="644" t="n"/>
      <c r="C25" s="643" t="n"/>
      <c r="D25" s="642" t="n"/>
      <c r="E25" s="1919" t="n"/>
      <c r="F25" s="1914" t="n"/>
      <c r="G25" s="640" t="n"/>
      <c r="H25" s="640" t="n"/>
      <c r="I25" s="640" t="n"/>
      <c r="J25" s="642" t="n"/>
      <c r="K25" s="640" t="n"/>
      <c r="L25" s="641" t="n"/>
      <c r="M25" s="640" t="n"/>
      <c r="N25" s="640" t="n"/>
      <c r="O25" s="640" t="n"/>
      <c r="P25" s="640" t="n"/>
      <c r="Q25" s="640" t="n"/>
      <c r="R25" s="640" t="n"/>
    </row>
    <row r="26" ht="13.5" customHeight="1" s="1659">
      <c r="B26" s="637" t="n"/>
      <c r="C26" s="636" t="n"/>
      <c r="D26" s="635" t="n"/>
      <c r="E26" s="2194" t="n"/>
      <c r="F26" s="2195" t="n"/>
      <c r="G26" s="633" t="n"/>
      <c r="H26" s="633" t="n"/>
      <c r="I26" s="633" t="n"/>
      <c r="J26" s="639" t="n"/>
      <c r="K26" s="638" t="n"/>
      <c r="L26" s="634" t="n"/>
      <c r="M26" s="633" t="n"/>
      <c r="N26" s="638" t="n"/>
      <c r="O26" s="638" t="n"/>
      <c r="P26" s="638" t="n"/>
      <c r="Q26" s="638" t="n"/>
      <c r="R26" s="638" t="n"/>
    </row>
    <row r="27" ht="13.5" customHeight="1" s="1659">
      <c r="B27" s="632" t="n"/>
      <c r="C27" s="631" t="n"/>
      <c r="D27" s="630" t="n"/>
      <c r="E27" s="1919" t="n"/>
      <c r="F27" s="1914" t="n"/>
      <c r="G27" s="628" t="n"/>
      <c r="H27" s="628" t="n"/>
      <c r="I27" s="628" t="n"/>
      <c r="J27" s="630" t="n"/>
      <c r="K27" s="628" t="n"/>
      <c r="L27" s="629" t="n"/>
      <c r="M27" s="628" t="n"/>
      <c r="N27" s="628" t="n"/>
      <c r="O27" s="628" t="n"/>
      <c r="P27" s="628" t="n"/>
      <c r="Q27" s="628" t="n"/>
      <c r="R27" s="628" t="n"/>
    </row>
    <row r="28" ht="13.5" customHeight="1" s="1659">
      <c r="B28" s="637" t="n"/>
      <c r="C28" s="636" t="n"/>
      <c r="D28" s="635" t="n"/>
      <c r="E28" s="633" t="n"/>
      <c r="F28" s="2191" t="n"/>
      <c r="G28" s="633" t="n"/>
      <c r="H28" s="633" t="n"/>
      <c r="I28" s="633" t="n"/>
      <c r="J28" s="635" t="n"/>
      <c r="K28" s="633" t="n"/>
      <c r="L28" s="634" t="n"/>
      <c r="M28" s="633" t="n"/>
      <c r="N28" s="633" t="n"/>
      <c r="O28" s="633" t="n"/>
      <c r="P28" s="633" t="n"/>
      <c r="Q28" s="633" t="n"/>
      <c r="R28" s="633" t="n"/>
    </row>
    <row r="29" ht="13.5" customHeight="1" s="1659">
      <c r="B29" s="632" t="n"/>
      <c r="C29" s="631" t="n"/>
      <c r="D29" s="630" t="n"/>
      <c r="E29" s="628" t="n"/>
      <c r="F29" s="1914" t="n"/>
      <c r="G29" s="628" t="n"/>
      <c r="H29" s="628" t="n"/>
      <c r="I29" s="628" t="n"/>
      <c r="J29" s="630" t="n"/>
      <c r="K29" s="628" t="n"/>
      <c r="L29" s="629" t="n"/>
      <c r="M29" s="628" t="n"/>
      <c r="N29" s="628" t="n"/>
      <c r="O29" s="628" t="n"/>
      <c r="P29" s="628" t="n"/>
      <c r="Q29" s="628" t="n"/>
      <c r="R29" s="628" t="n"/>
    </row>
    <row r="30" ht="13.5" customHeight="1" s="1659">
      <c r="B30" s="650" t="n"/>
      <c r="C30" s="649" t="n"/>
      <c r="D30" s="647" t="n"/>
      <c r="E30" s="2192" t="n"/>
      <c r="F30" s="2193" t="n"/>
      <c r="G30" s="648" t="n"/>
      <c r="H30" s="648" t="n"/>
      <c r="I30" s="645" t="n"/>
      <c r="J30" s="647" t="n"/>
      <c r="K30" s="645" t="n"/>
      <c r="L30" s="646" t="n"/>
      <c r="M30" s="645" t="n"/>
      <c r="N30" s="645" t="n"/>
      <c r="O30" s="645" t="n"/>
      <c r="P30" s="645" t="n"/>
      <c r="Q30" s="645" t="n"/>
      <c r="R30" s="645" t="n"/>
    </row>
    <row r="31" ht="13.5" customHeight="1" s="1659">
      <c r="B31" s="644" t="n"/>
      <c r="C31" s="643" t="n"/>
      <c r="D31" s="642" t="n"/>
      <c r="E31" s="1919" t="n"/>
      <c r="F31" s="1914" t="n"/>
      <c r="G31" s="640" t="n"/>
      <c r="H31" s="640" t="n"/>
      <c r="I31" s="640" t="n"/>
      <c r="J31" s="642" t="n"/>
      <c r="K31" s="640" t="n"/>
      <c r="L31" s="641" t="n"/>
      <c r="M31" s="640" t="n"/>
      <c r="N31" s="640" t="n"/>
      <c r="O31" s="640" t="n"/>
      <c r="P31" s="640" t="n"/>
      <c r="Q31" s="640" t="n"/>
      <c r="R31" s="640" t="n"/>
    </row>
    <row r="32" ht="13.5" customHeight="1" s="1659">
      <c r="B32" s="637" t="n"/>
      <c r="C32" s="636" t="n"/>
      <c r="D32" s="635" t="n"/>
      <c r="E32" s="2194" t="n"/>
      <c r="F32" s="2195" t="n"/>
      <c r="G32" s="633" t="n"/>
      <c r="H32" s="633" t="n"/>
      <c r="I32" s="633" t="n"/>
      <c r="J32" s="639" t="n"/>
      <c r="K32" s="638" t="n"/>
      <c r="L32" s="634" t="n"/>
      <c r="M32" s="633" t="n"/>
      <c r="N32" s="638" t="n"/>
      <c r="O32" s="638" t="n"/>
      <c r="P32" s="638" t="n"/>
      <c r="Q32" s="638" t="n"/>
      <c r="R32" s="638" t="n"/>
    </row>
    <row r="33" ht="13.5" customHeight="1" s="1659">
      <c r="B33" s="632" t="n"/>
      <c r="C33" s="631" t="n"/>
      <c r="D33" s="630" t="n"/>
      <c r="E33" s="1919" t="n"/>
      <c r="F33" s="1914" t="n"/>
      <c r="G33" s="628" t="n"/>
      <c r="H33" s="628" t="n"/>
      <c r="I33" s="628" t="n"/>
      <c r="J33" s="630" t="n"/>
      <c r="K33" s="628" t="n"/>
      <c r="L33" s="629" t="n"/>
      <c r="M33" s="628" t="n"/>
      <c r="N33" s="628" t="n"/>
      <c r="O33" s="628" t="n"/>
      <c r="P33" s="628" t="n"/>
      <c r="Q33" s="628" t="n"/>
      <c r="R33" s="628" t="n"/>
    </row>
    <row r="34" ht="13.5" customHeight="1" s="1659">
      <c r="B34" s="637" t="n"/>
      <c r="C34" s="636" t="n"/>
      <c r="D34" s="635" t="n"/>
      <c r="E34" s="633" t="n"/>
      <c r="F34" s="2191" t="n"/>
      <c r="G34" s="633" t="n"/>
      <c r="H34" s="633" t="n"/>
      <c r="I34" s="633" t="n"/>
      <c r="J34" s="635" t="n"/>
      <c r="K34" s="633" t="n"/>
      <c r="L34" s="634" t="n"/>
      <c r="M34" s="633" t="n"/>
      <c r="N34" s="633" t="n"/>
      <c r="O34" s="633" t="n"/>
      <c r="P34" s="633" t="n"/>
      <c r="Q34" s="633" t="n"/>
      <c r="R34" s="633" t="n"/>
    </row>
    <row r="35" ht="13.5" customHeight="1" s="1659">
      <c r="B35" s="632" t="n"/>
      <c r="C35" s="631" t="n"/>
      <c r="D35" s="630" t="n"/>
      <c r="E35" s="628" t="n"/>
      <c r="F35" s="1914" t="n"/>
      <c r="G35" s="628" t="n"/>
      <c r="H35" s="628" t="n"/>
      <c r="I35" s="628" t="n"/>
      <c r="J35" s="630" t="n"/>
      <c r="K35" s="628" t="n"/>
      <c r="L35" s="629" t="n"/>
      <c r="M35" s="628" t="n"/>
      <c r="N35" s="628" t="n"/>
      <c r="O35" s="628" t="n"/>
      <c r="P35" s="628" t="n"/>
      <c r="Q35" s="628" t="n"/>
      <c r="R35" s="628" t="n"/>
    </row>
    <row r="36" ht="13.5" customHeight="1" s="1659">
      <c r="B36" s="650" t="n"/>
      <c r="C36" s="649" t="n"/>
      <c r="D36" s="647" t="n"/>
      <c r="E36" s="2192" t="n"/>
      <c r="F36" s="2193" t="n"/>
      <c r="G36" s="648" t="n"/>
      <c r="H36" s="648" t="n"/>
      <c r="I36" s="645" t="n"/>
      <c r="J36" s="647" t="n"/>
      <c r="K36" s="645" t="n"/>
      <c r="L36" s="646" t="n"/>
      <c r="M36" s="645" t="n"/>
      <c r="N36" s="645" t="n"/>
      <c r="O36" s="645" t="n"/>
      <c r="P36" s="645" t="n"/>
      <c r="Q36" s="645" t="n"/>
      <c r="R36" s="645" t="n"/>
    </row>
    <row r="37" ht="13.5" customHeight="1" s="1659">
      <c r="B37" s="644" t="n"/>
      <c r="C37" s="643" t="n"/>
      <c r="D37" s="642" t="n"/>
      <c r="E37" s="1919" t="n"/>
      <c r="F37" s="1914" t="n"/>
      <c r="G37" s="640" t="n"/>
      <c r="H37" s="640" t="n"/>
      <c r="I37" s="640" t="n"/>
      <c r="J37" s="642" t="n"/>
      <c r="K37" s="640" t="n"/>
      <c r="L37" s="641" t="n"/>
      <c r="M37" s="640" t="n"/>
      <c r="N37" s="640" t="n"/>
      <c r="O37" s="640" t="n"/>
      <c r="P37" s="640" t="n"/>
      <c r="Q37" s="640" t="n"/>
      <c r="R37" s="640" t="n"/>
    </row>
    <row r="38" ht="13.5" customHeight="1" s="1659">
      <c r="B38" s="637" t="n"/>
      <c r="C38" s="636" t="n"/>
      <c r="D38" s="635" t="n"/>
      <c r="E38" s="2194" t="n"/>
      <c r="F38" s="2195" t="n"/>
      <c r="G38" s="633" t="n"/>
      <c r="H38" s="633" t="n"/>
      <c r="I38" s="633" t="n"/>
      <c r="J38" s="639" t="n"/>
      <c r="K38" s="638" t="n"/>
      <c r="L38" s="634" t="n"/>
      <c r="M38" s="633" t="n"/>
      <c r="N38" s="638" t="n"/>
      <c r="O38" s="638" t="n"/>
      <c r="P38" s="638" t="n"/>
      <c r="Q38" s="638" t="n"/>
      <c r="R38" s="638" t="n"/>
    </row>
    <row r="39" ht="13.5" customHeight="1" s="1659">
      <c r="B39" s="632" t="n"/>
      <c r="C39" s="631" t="n"/>
      <c r="D39" s="630" t="n"/>
      <c r="E39" s="1919" t="n"/>
      <c r="F39" s="1914" t="n"/>
      <c r="G39" s="628" t="n"/>
      <c r="H39" s="628" t="n"/>
      <c r="I39" s="628" t="n"/>
      <c r="J39" s="630" t="n"/>
      <c r="K39" s="628" t="n"/>
      <c r="L39" s="629" t="n"/>
      <c r="M39" s="628" t="n"/>
      <c r="N39" s="628" t="n"/>
      <c r="O39" s="628" t="n"/>
      <c r="P39" s="628" t="n"/>
      <c r="Q39" s="628" t="n"/>
      <c r="R39" s="628" t="n"/>
    </row>
    <row r="40" ht="13.5" customHeight="1" s="1659">
      <c r="B40" s="637" t="n"/>
      <c r="C40" s="636" t="n"/>
      <c r="D40" s="635" t="n"/>
      <c r="E40" s="633" t="n"/>
      <c r="F40" s="2191" t="n"/>
      <c r="G40" s="633" t="n"/>
      <c r="H40" s="633" t="n"/>
      <c r="I40" s="633" t="n"/>
      <c r="J40" s="635" t="n"/>
      <c r="K40" s="633" t="n"/>
      <c r="L40" s="634" t="n"/>
      <c r="M40" s="633" t="n"/>
      <c r="N40" s="633" t="n"/>
      <c r="O40" s="633" t="n"/>
      <c r="P40" s="633" t="n"/>
      <c r="Q40" s="633" t="n"/>
      <c r="R40" s="633" t="n"/>
    </row>
    <row r="41" ht="13.5" customHeight="1" s="1659">
      <c r="B41" s="632" t="n"/>
      <c r="C41" s="631" t="n"/>
      <c r="D41" s="630" t="n"/>
      <c r="E41" s="628" t="n"/>
      <c r="F41" s="1914" t="n"/>
      <c r="G41" s="628" t="n"/>
      <c r="H41" s="628" t="n"/>
      <c r="I41" s="628" t="n"/>
      <c r="J41" s="630" t="n"/>
      <c r="K41" s="628" t="n"/>
      <c r="L41" s="629" t="n"/>
      <c r="M41" s="628" t="n"/>
      <c r="N41" s="628" t="n"/>
      <c r="O41" s="628" t="n"/>
      <c r="P41" s="628" t="n"/>
      <c r="Q41" s="628" t="n"/>
      <c r="R41" s="628" t="n"/>
    </row>
    <row r="42" ht="13.5" customHeight="1" s="1659"/>
    <row r="43" ht="13.5" customHeight="1" s="1659"/>
    <row r="44" ht="13.5" customHeight="1" s="1659"/>
    <row r="45" ht="13.5" customHeight="1" s="1659"/>
    <row r="46" ht="13.5" customHeight="1" s="1659"/>
    <row r="47" ht="13.5" customHeight="1" s="1659"/>
    <row r="48" ht="13.5" customHeight="1" s="1659"/>
    <row r="49" ht="13.5" customHeight="1" s="1659"/>
    <row r="50" ht="13.5" customHeight="1" s="1659"/>
    <row r="51" ht="13.5" customHeight="1" s="1659"/>
    <row r="52" ht="13.5" customHeight="1" s="1659"/>
    <row r="53" ht="13.5" customHeight="1" s="1659"/>
    <row r="54" ht="13.5" customHeight="1" s="1659"/>
    <row r="55" ht="13.5" customHeight="1" s="1659"/>
    <row r="56" ht="13.5" customHeight="1" s="1659"/>
    <row r="57" ht="13.5" customHeight="1" s="1659"/>
    <row r="58" ht="13.5" customHeight="1" s="1659"/>
    <row r="59" ht="13.5" customHeight="1" s="1659"/>
    <row r="60" ht="13.5" customHeight="1" s="1659"/>
    <row r="61" ht="13.5" customHeight="1" s="1659"/>
    <row r="62" ht="13.5" customHeight="1" s="1659"/>
    <row r="63" ht="13.5" customHeight="1" s="1659"/>
    <row r="64" ht="13.5" customHeight="1" s="1659"/>
    <row r="65" ht="13.5" customHeight="1" s="1659"/>
    <row r="66" ht="13.5" customHeight="1" s="1659"/>
    <row r="67" ht="13.5" customHeight="1" s="1659"/>
    <row r="68" ht="13.5" customHeight="1" s="1659"/>
    <row r="69" ht="13.5" customHeight="1" s="1659"/>
    <row r="70" ht="13.5" customHeight="1" s="1659"/>
    <row r="71" ht="13.5" customHeight="1" s="1659"/>
    <row r="72" ht="13.5" customHeight="1" s="1659"/>
    <row r="73" ht="13.5" customHeight="1" s="1659"/>
    <row r="74" ht="13.5" customHeight="1" s="1659"/>
    <row r="75" ht="13.5" customHeight="1" s="1659"/>
    <row r="76" ht="13.5" customHeight="1" s="1659"/>
    <row r="77" ht="13.5" customHeight="1" s="1659"/>
    <row r="78" ht="13.5" customHeight="1" s="1659"/>
    <row r="79" ht="13.5" customHeight="1" s="1659"/>
    <row r="80" ht="13.5" customHeight="1" s="1659"/>
    <row r="81" ht="13.5" customHeight="1" s="1659"/>
    <row r="82" ht="13.5" customHeight="1" s="1659"/>
    <row r="83" ht="13.5" customHeight="1" s="1659"/>
    <row r="84" ht="13.5" customHeight="1" s="1659"/>
    <row r="85" ht="13.5" customHeight="1" s="1659"/>
    <row r="86" ht="13.5" customHeight="1" s="1659"/>
    <row r="87" ht="13.5" customHeight="1" s="1659"/>
    <row r="88" ht="13.5" customHeight="1" s="1659"/>
    <row r="89" ht="13.5" customHeight="1" s="1659"/>
    <row r="90" ht="13.5" customHeight="1" s="1659"/>
    <row r="91" ht="13.5" customHeight="1" s="1659"/>
    <row r="92" ht="13.5" customHeight="1" s="1659"/>
    <row r="93" ht="13.5" customHeight="1" s="1659"/>
    <row r="94" ht="13.5" customHeight="1" s="1659"/>
    <row r="95" ht="13.5" customHeight="1" s="1659"/>
    <row r="96" ht="13.5" customHeight="1" s="1659"/>
    <row r="97" ht="13.5" customHeight="1" s="1659"/>
    <row r="98" ht="13.5" customHeight="1" s="1659"/>
    <row r="99" ht="13.5" customHeight="1" s="1659"/>
    <row r="100" ht="13.5" customHeight="1" s="1659"/>
    <row r="101" ht="13.5" customHeight="1" s="1659"/>
    <row r="102" ht="13.5" customHeight="1" s="1659"/>
    <row r="103" ht="13.5" customHeight="1" s="1659"/>
    <row r="104" ht="13.5" customHeight="1" s="1659"/>
    <row r="105" ht="13.5" customHeight="1" s="1659"/>
    <row r="106" ht="13.5" customHeight="1" s="1659"/>
    <row r="107" ht="13.5" customHeight="1" s="1659"/>
    <row r="108" ht="13.5" customHeight="1" s="1659"/>
    <row r="109" ht="13.5" customHeight="1" s="1659"/>
    <row r="110" ht="13.5" customHeight="1" s="1659"/>
    <row r="111" ht="13.5" customHeight="1" s="1659"/>
    <row r="112" ht="13.5" customHeight="1" s="1659"/>
    <row r="113" ht="13.5" customHeight="1" s="1659"/>
    <row r="114" ht="13.5" customHeight="1" s="1659"/>
    <row r="115" ht="13.5" customHeight="1" s="1659"/>
    <row r="116" ht="13.5" customHeight="1" s="1659"/>
    <row r="117" ht="13.5" customHeight="1" s="1659"/>
    <row r="118" ht="13.5" customHeight="1" s="1659"/>
    <row r="119" ht="13.5" customHeight="1" s="1659"/>
    <row r="120" ht="13.5" customHeight="1" s="1659"/>
    <row r="121" ht="13.5" customHeight="1" s="1659"/>
    <row r="122" ht="13.5" customHeight="1" s="1659"/>
    <row r="123" ht="13.5" customHeight="1" s="1659"/>
    <row r="124" ht="13.5" customHeight="1" s="1659"/>
    <row r="125" ht="13.5" customHeight="1" s="1659"/>
    <row r="126" ht="13.5" customHeight="1" s="1659"/>
    <row r="127" ht="13.5" customHeight="1" s="1659"/>
    <row r="128" ht="13.5" customHeight="1" s="1659"/>
    <row r="129" ht="13.5" customHeight="1" s="1659"/>
    <row r="130" ht="13.5" customHeight="1" s="1659"/>
    <row r="131" ht="13.5" customHeight="1" s="1659"/>
    <row r="132" ht="13.5" customHeight="1" s="1659"/>
    <row r="133" ht="13.5" customHeight="1" s="1659"/>
    <row r="134" ht="13.5" customHeight="1" s="1659"/>
    <row r="135" ht="13.5" customHeight="1" s="1659"/>
    <row r="136" ht="13.5" customHeight="1" s="1659"/>
    <row r="137" ht="13.5" customHeight="1" s="1659"/>
    <row r="138" ht="13.5" customHeight="1" s="1659"/>
    <row r="139" ht="13.5" customHeight="1" s="1659"/>
    <row r="140" ht="13.5" customHeight="1" s="1659"/>
    <row r="141" ht="13.5" customHeight="1" s="1659"/>
    <row r="142" ht="13.5" customHeight="1" s="1659"/>
    <row r="143" ht="13.5" customHeight="1" s="1659"/>
    <row r="144" ht="13.5" customHeight="1" s="1659"/>
    <row r="145" ht="13.5" customHeight="1" s="1659"/>
    <row r="146" ht="13.5" customHeight="1" s="1659"/>
    <row r="147" ht="13.5" customHeight="1" s="1659"/>
    <row r="148" ht="13.5" customHeight="1" s="1659"/>
    <row r="149" ht="13.5" customHeight="1" s="1659"/>
    <row r="150" ht="13.5" customHeight="1" s="1659"/>
    <row r="151" ht="13.5" customHeight="1" s="1659"/>
    <row r="152" ht="13.5" customHeight="1" s="1659"/>
    <row r="153" ht="13.5" customHeight="1" s="1659"/>
    <row r="154" ht="13.5" customHeight="1" s="1659"/>
    <row r="155" ht="13.5" customHeight="1" s="1659"/>
    <row r="156" ht="13.5" customHeight="1" s="1659"/>
    <row r="157" ht="13.5" customHeight="1" s="1659"/>
    <row r="158" ht="13.5" customHeight="1" s="1659"/>
    <row r="159" ht="13.5" customHeight="1" s="1659"/>
    <row r="160" ht="13.5" customHeight="1" s="1659"/>
    <row r="161" ht="13.5" customHeight="1" s="1659"/>
    <row r="162" ht="13.5" customHeight="1" s="1659"/>
    <row r="163" ht="13.5" customHeight="1" s="1659"/>
    <row r="164" ht="13.5" customHeight="1" s="1659"/>
    <row r="165" ht="13.5" customHeight="1" s="1659"/>
    <row r="166" ht="13.5" customHeight="1" s="1659"/>
    <row r="167" ht="13.5" customHeight="1" s="1659"/>
    <row r="168" ht="13.5" customHeight="1" s="1659"/>
    <row r="169" ht="13.5" customHeight="1" s="1659"/>
    <row r="170" ht="13.5" customHeight="1" s="1659"/>
    <row r="171" ht="13.5" customHeight="1" s="1659"/>
    <row r="172" ht="13.5" customHeight="1" s="1659"/>
    <row r="173" ht="13.5" customHeight="1" s="1659"/>
    <row r="174" ht="13.5" customHeight="1" s="1659"/>
    <row r="175" ht="13.5" customHeight="1" s="1659"/>
    <row r="176" ht="13.5" customHeight="1" s="1659"/>
    <row r="177" ht="13.5" customHeight="1" s="1659"/>
    <row r="178" ht="13.5" customHeight="1" s="1659"/>
    <row r="179" ht="13.5" customHeight="1" s="1659"/>
    <row r="180" ht="13.5" customHeight="1" s="1659"/>
    <row r="181" ht="13.5" customHeight="1" s="1659"/>
    <row r="182" ht="13.5" customHeight="1" s="1659"/>
    <row r="183" ht="13.5" customHeight="1" s="1659"/>
    <row r="184" ht="13.5" customHeight="1" s="1659"/>
    <row r="185" ht="13.5" customHeight="1" s="1659"/>
    <row r="186" ht="13.5" customHeight="1" s="1659"/>
    <row r="187" ht="13.5" customHeight="1" s="1659"/>
    <row r="188" ht="13.5" customHeight="1" s="1659"/>
    <row r="189" ht="13.5" customHeight="1" s="1659"/>
    <row r="190" ht="13.5" customHeight="1" s="1659"/>
    <row r="191" ht="13.5" customHeight="1" s="1659"/>
    <row r="192" ht="13.5" customHeight="1" s="1659"/>
    <row r="193" ht="13.5" customHeight="1" s="1659"/>
    <row r="194" ht="13.5" customHeight="1" s="1659"/>
    <row r="195" ht="13.5" customHeight="1" s="1659"/>
    <row r="196" ht="13.5" customHeight="1" s="1659"/>
    <row r="197" ht="13.5" customHeight="1" s="1659"/>
    <row r="198" ht="13.5" customHeight="1" s="1659"/>
    <row r="199" ht="13.5" customHeight="1" s="1659"/>
    <row r="200" ht="13.5" customHeight="1" s="1659"/>
    <row r="201" ht="13.5" customHeight="1" s="1659"/>
    <row r="202" ht="13.5" customHeight="1" s="1659"/>
    <row r="203" ht="13.5" customHeight="1" s="1659"/>
    <row r="204" ht="13.5" customHeight="1" s="1659"/>
    <row r="205" ht="13.5" customHeight="1" s="1659"/>
    <row r="206" ht="13.5" customHeight="1" s="1659"/>
    <row r="207" ht="13.5" customHeight="1" s="1659"/>
    <row r="208" ht="13.5" customHeight="1" s="1659"/>
    <row r="209" ht="13.5" customHeight="1" s="1659"/>
    <row r="210" ht="13.5" customHeight="1" s="1659"/>
    <row r="211" ht="13.5" customHeight="1" s="1659"/>
    <row r="212" ht="13.5" customHeight="1" s="1659"/>
    <row r="213" ht="13.5" customHeight="1" s="1659"/>
    <row r="214" ht="13.5" customHeight="1" s="1659"/>
    <row r="215" ht="13.5" customHeight="1" s="1659"/>
    <row r="216" ht="13.5" customHeight="1" s="1659"/>
    <row r="217" ht="13.5" customHeight="1" s="1659"/>
    <row r="218" ht="13.5" customHeight="1" s="1659"/>
    <row r="219" ht="13.5" customHeight="1" s="1659"/>
    <row r="220" ht="13.5" customHeight="1" s="1659"/>
    <row r="221" ht="13.5" customHeight="1" s="1659"/>
    <row r="222" ht="13.5" customHeight="1" s="1659"/>
    <row r="223" ht="13.5" customHeight="1" s="1659"/>
    <row r="224" ht="13.5" customHeight="1" s="1659"/>
    <row r="225" ht="13.5" customHeight="1" s="1659"/>
    <row r="226" ht="13.5" customHeight="1" s="1659"/>
    <row r="227" ht="13.5" customHeight="1" s="1659"/>
    <row r="228" ht="13.5" customHeight="1" s="1659"/>
    <row r="229" ht="13.5" customHeight="1" s="1659"/>
    <row r="230" ht="13.5" customHeight="1" s="1659"/>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row r="999" ht="13.5" customHeight="1" s="1659"/>
    <row r="1000" ht="13.5" customHeight="1" s="1659"/>
  </sheetData>
  <mergeCells count="33">
    <mergeCell ref="F40:F41"/>
    <mergeCell ref="N4:R4"/>
    <mergeCell ref="F36:F37"/>
    <mergeCell ref="E20:E21"/>
    <mergeCell ref="F12:F13"/>
    <mergeCell ref="H4:I4"/>
    <mergeCell ref="F20:F21"/>
    <mergeCell ref="F18:F19"/>
    <mergeCell ref="F30:F31"/>
    <mergeCell ref="F32:F33"/>
    <mergeCell ref="E38:E39"/>
    <mergeCell ref="F8:F9"/>
    <mergeCell ref="F26:F27"/>
    <mergeCell ref="F22:F23"/>
    <mergeCell ref="A6:A9"/>
    <mergeCell ref="E30:E31"/>
    <mergeCell ref="A1:A3"/>
    <mergeCell ref="E32:E33"/>
    <mergeCell ref="F38:F39"/>
    <mergeCell ref="F10:F11"/>
    <mergeCell ref="B4:D4"/>
    <mergeCell ref="F28:F29"/>
    <mergeCell ref="E36:E37"/>
    <mergeCell ref="E26:E27"/>
    <mergeCell ref="F14:F15"/>
    <mergeCell ref="E24:E25"/>
    <mergeCell ref="E12:E13"/>
    <mergeCell ref="E18:E19"/>
    <mergeCell ref="F34:F35"/>
    <mergeCell ref="F16:F17"/>
    <mergeCell ref="F6:F7"/>
    <mergeCell ref="F24:F25"/>
    <mergeCell ref="E14:E15"/>
  </mergeCells>
  <pageMargins left="0.7" right="0.7" top="0.75" bottom="0.75" header="0" footer="0"/>
  <pageSetup orientation="landscape"/>
</worksheet>
</file>

<file path=xl/worksheets/sheet42.xml><?xml version="1.0" encoding="utf-8"?>
<worksheet xmlns="http://schemas.openxmlformats.org/spreadsheetml/2006/main">
  <sheetPr codeName="Sheet27">
    <tabColor rgb="FF00B0F0"/>
    <outlinePr summaryBelow="1" summaryRight="1"/>
    <pageSetUpPr/>
  </sheetPr>
  <dimension ref="A1:F21"/>
  <sheetViews>
    <sheetView workbookViewId="0">
      <selection activeCell="A1" sqref="A1"/>
    </sheetView>
  </sheetViews>
  <sheetFormatPr baseColWidth="8" defaultColWidth="12.5" defaultRowHeight="15" customHeight="1"/>
  <cols>
    <col width="3.5" customWidth="1" style="1659" min="1" max="1"/>
    <col width="34" customWidth="1" style="1659" min="2" max="2"/>
    <col width="37.5" customWidth="1" style="1659" min="3" max="3"/>
    <col width="61.296875" customWidth="1" style="1659" min="4" max="4"/>
    <col width="33.796875" customWidth="1" style="1659" min="5" max="5"/>
    <col width="18.5" customWidth="1" style="1659" min="6" max="6"/>
    <col width="8.796875" customWidth="1" style="1659" min="7" max="26"/>
  </cols>
  <sheetData>
    <row r="1" ht="13.5" customHeight="1" s="1659">
      <c r="A1" s="78" t="inlineStr">
        <is>
          <t>No</t>
        </is>
      </c>
      <c r="B1" s="78" t="inlineStr">
        <is>
          <t>Ad Type ( On or Off Platform )</t>
        </is>
      </c>
      <c r="C1" s="78" t="inlineStr">
        <is>
          <t>Banner Placement</t>
        </is>
      </c>
      <c r="D1" s="78" t="inlineStr">
        <is>
          <t>Banner Size</t>
        </is>
      </c>
      <c r="E1" s="78" t="inlineStr">
        <is>
          <t>File Size</t>
        </is>
      </c>
      <c r="F1" s="78" t="inlineStr">
        <is>
          <t>Format</t>
        </is>
      </c>
    </row>
    <row r="2" ht="13.5" customHeight="1" s="1659">
      <c r="A2" s="1462" t="n">
        <v>1</v>
      </c>
      <c r="B2" s="1462" t="inlineStr">
        <is>
          <t>Off-Platform</t>
        </is>
      </c>
      <c r="C2" s="1462" t="inlineStr">
        <is>
          <t>FB Post ( Collection Ads )</t>
        </is>
      </c>
      <c r="D2" s="1462" t="inlineStr">
        <is>
          <t>1000 x 1000</t>
        </is>
      </c>
    </row>
    <row r="3" ht="13.5" customHeight="1" s="1659">
      <c r="A3" s="1462" t="n">
        <v>2</v>
      </c>
      <c r="B3" s="1462" t="inlineStr">
        <is>
          <t>Off-Platform</t>
        </is>
      </c>
      <c r="C3" s="1462" t="inlineStr">
        <is>
          <t>IG Story</t>
        </is>
      </c>
      <c r="D3" s="1462" t="inlineStr">
        <is>
          <t>1080 x 1920</t>
        </is>
      </c>
    </row>
    <row r="4" ht="13.5" customHeight="1" s="1659">
      <c r="A4" s="1462" t="n">
        <v>3</v>
      </c>
      <c r="B4" s="1462" t="inlineStr">
        <is>
          <t>Off-Platform</t>
        </is>
      </c>
      <c r="C4" s="1462" t="inlineStr">
        <is>
          <t>Affliate</t>
        </is>
      </c>
      <c r="D4" s="1462" t="inlineStr">
        <is>
          <t>1200x628, 120x600, 320x50, 300x250, 600x600</t>
        </is>
      </c>
    </row>
    <row r="5" ht="13.5" customHeight="1" s="1659">
      <c r="A5" s="1462" t="n">
        <v>4</v>
      </c>
      <c r="B5" s="1462" t="inlineStr">
        <is>
          <t>On-Platform</t>
        </is>
      </c>
      <c r="C5" s="1462" t="inlineStr">
        <is>
          <t>FEED</t>
        </is>
      </c>
      <c r="D5" s="79" t="inlineStr">
        <is>
          <t>Perfect square
600 x 600
(Content similar to SIS Main Banner)</t>
        </is>
      </c>
    </row>
    <row r="6" ht="13.5" customHeight="1" s="1659">
      <c r="A6" s="1462" t="n">
        <v>5</v>
      </c>
      <c r="B6" s="1462" t="inlineStr">
        <is>
          <t>On-Platform</t>
        </is>
      </c>
      <c r="C6" s="79" t="inlineStr">
        <is>
          <t>Carousel banner (up to 3)
Shop-in-Shop</t>
        </is>
      </c>
      <c r="D6" s="1462" t="inlineStr">
        <is>
          <t>1200 x 1200</t>
        </is>
      </c>
      <c r="E6" s="1462" t="inlineStr">
        <is>
          <t>1M</t>
        </is>
      </c>
    </row>
    <row r="7" ht="13.5" customHeight="1" s="1659">
      <c r="A7" s="1462" t="n">
        <v>6</v>
      </c>
      <c r="B7" s="1462" t="inlineStr">
        <is>
          <t>On-Platform</t>
        </is>
      </c>
      <c r="C7" s="79" t="inlineStr">
        <is>
          <t>Carousel (6) multi clickable (up to 3)
Shop-in-Shop</t>
        </is>
      </c>
      <c r="D7" s="1462" t="inlineStr">
        <is>
          <t>1200 x 1200</t>
        </is>
      </c>
      <c r="E7" s="1462" t="inlineStr">
        <is>
          <t>1M</t>
        </is>
      </c>
    </row>
    <row r="8" ht="13.5" customHeight="1" s="1659">
      <c r="A8" s="1462" t="n">
        <v>7</v>
      </c>
      <c r="B8" s="1462" t="inlineStr">
        <is>
          <t>On-Platform</t>
        </is>
      </c>
      <c r="C8" s="79" t="inlineStr">
        <is>
          <t>3 image banner (up to 32)
Shop-in-Shop</t>
        </is>
      </c>
      <c r="D8" s="1462" t="inlineStr">
        <is>
          <t>600 x 300</t>
        </is>
      </c>
    </row>
    <row r="9" ht="13.5" customHeight="1" s="1659">
      <c r="A9" s="1462" t="n">
        <v>8</v>
      </c>
      <c r="B9" s="1462" t="inlineStr">
        <is>
          <t>On-Platform</t>
        </is>
      </c>
      <c r="C9" s="79" t="inlineStr">
        <is>
          <t>Single banner (up to 32)
Shop-in-Shop</t>
        </is>
      </c>
      <c r="D9" s="1462" t="inlineStr">
        <is>
          <t>1200w x 50-2500h</t>
        </is>
      </c>
      <c r="E9" s="1462" t="inlineStr">
        <is>
          <t>1M</t>
        </is>
      </c>
    </row>
    <row r="10" ht="13.5" customHeight="1" s="1659">
      <c r="A10" s="1462" t="n">
        <v>9</v>
      </c>
      <c r="B10" s="1462" t="inlineStr">
        <is>
          <t>On-Platform</t>
        </is>
      </c>
      <c r="C10" s="79" t="inlineStr">
        <is>
          <t>Multiple banner (Max 4)
Shop-in-Shop</t>
        </is>
      </c>
      <c r="D10" s="1462" t="inlineStr">
        <is>
          <t>600 x 300</t>
        </is>
      </c>
      <c r="E10" s="1462" t="inlineStr">
        <is>
          <t>1M</t>
        </is>
      </c>
    </row>
    <row r="11" ht="13.5" customHeight="1" s="1659">
      <c r="A11" s="1462" t="n">
        <v>10</v>
      </c>
      <c r="B11" s="1462" t="inlineStr">
        <is>
          <t>On-Platform</t>
        </is>
      </c>
      <c r="C11" s="79" t="inlineStr">
        <is>
          <t>4 image banner (up to 2)
Shop-in-Shop</t>
        </is>
      </c>
      <c r="D11" s="1462" t="inlineStr">
        <is>
          <t>597 x 597, 592 x 296 (2), 291 x  291</t>
        </is>
      </c>
    </row>
    <row r="12" ht="13.5" customHeight="1" s="1659">
      <c r="A12" s="1462" t="n">
        <v>11</v>
      </c>
      <c r="B12" s="1462" t="inlineStr">
        <is>
          <t>On-Platform</t>
        </is>
      </c>
      <c r="C12" s="79" t="inlineStr">
        <is>
          <t>5 image banner (up to 2)
Shop-in-Shop</t>
        </is>
      </c>
      <c r="D12" s="1462" t="inlineStr">
        <is>
          <t>292 x 292 (4), 595 x 595 (1)</t>
        </is>
      </c>
    </row>
    <row r="13" ht="13.5" customHeight="1" s="1659">
      <c r="A13" s="1462" t="n">
        <v>12</v>
      </c>
      <c r="B13" s="1462" t="inlineStr">
        <is>
          <t>On-Platform</t>
        </is>
      </c>
      <c r="C13" s="1462" t="inlineStr">
        <is>
          <t>Single multi clickable (up to 9)</t>
        </is>
      </c>
      <c r="D13" s="1462" t="inlineStr">
        <is>
          <t>1200w x 50-2500h</t>
        </is>
      </c>
    </row>
    <row r="14" ht="13.5" customHeight="1" s="1659">
      <c r="A14" s="1462" t="n">
        <v>13</v>
      </c>
      <c r="B14" s="1462" t="inlineStr">
        <is>
          <t>On-Platform</t>
        </is>
      </c>
      <c r="C14" s="1462" t="inlineStr">
        <is>
          <t>Tab-switchable banner (up to 3 with up to 5x)</t>
        </is>
      </c>
      <c r="D14" s="1462" t="inlineStr">
        <is>
          <t>702 x 812</t>
        </is>
      </c>
    </row>
    <row r="15" ht="13.5" customHeight="1" s="1659">
      <c r="A15" s="1462" t="n">
        <v>14</v>
      </c>
      <c r="B15" s="1462" t="inlineStr">
        <is>
          <t>On-Platform</t>
        </is>
      </c>
      <c r="C15" s="1462" t="inlineStr">
        <is>
          <t>Homepage Banner 1</t>
        </is>
      </c>
      <c r="D15" s="1462" t="inlineStr">
        <is>
          <t>796 x 235</t>
        </is>
      </c>
    </row>
    <row r="16" ht="13.5" customHeight="1" s="1659">
      <c r="A16" s="1462" t="n">
        <v>15</v>
      </c>
      <c r="B16" s="1462" t="inlineStr">
        <is>
          <t>On-Platform</t>
        </is>
      </c>
      <c r="C16" s="1462" t="inlineStr">
        <is>
          <t>Homepage Banner 2</t>
        </is>
      </c>
      <c r="D16" s="1462" t="inlineStr">
        <is>
          <t>398 x 115</t>
        </is>
      </c>
    </row>
    <row r="17" ht="13.5" customHeight="1" s="1659">
      <c r="A17" s="1462" t="n">
        <v>16</v>
      </c>
      <c r="B17" s="1462" t="inlineStr">
        <is>
          <t>On-Platform</t>
        </is>
      </c>
      <c r="C17" s="1462" t="inlineStr">
        <is>
          <t>Homepage Banner 3</t>
        </is>
      </c>
      <c r="D17" s="1462" t="inlineStr">
        <is>
          <t>398 x 115</t>
        </is>
      </c>
    </row>
    <row r="18" ht="13.5" customHeight="1" s="1659">
      <c r="A18" s="1462" t="n">
        <v>17</v>
      </c>
      <c r="B18" s="1462" t="inlineStr">
        <is>
          <t>On-Platform</t>
        </is>
      </c>
      <c r="C18" s="79" t="inlineStr">
        <is>
          <t>Lazada Mall 
(Homepage Banner)</t>
        </is>
      </c>
      <c r="D18" s="1462" t="inlineStr">
        <is>
          <t>390 x 463</t>
        </is>
      </c>
    </row>
    <row r="19" ht="13.5" customHeight="1" s="1659">
      <c r="A19" s="1462" t="n">
        <v>18</v>
      </c>
      <c r="B19" s="1462" t="inlineStr">
        <is>
          <t>On-Platform</t>
        </is>
      </c>
      <c r="C19" s="79" t="inlineStr">
        <is>
          <t>Shopee Mall 
(Homepage Banner)</t>
        </is>
      </c>
      <c r="D19" s="79" t="inlineStr">
        <is>
          <t>1200 x 600
1200 x 969</t>
        </is>
      </c>
    </row>
    <row r="20" ht="13.5" customHeight="1" s="1659">
      <c r="A20" s="1462" t="n">
        <v>19</v>
      </c>
      <c r="B20" s="1462" t="inlineStr">
        <is>
          <t>On-Platform</t>
        </is>
      </c>
      <c r="C20" s="1462" t="inlineStr">
        <is>
          <t>Lazada Category Banner</t>
        </is>
      </c>
      <c r="D20" s="1462" t="inlineStr">
        <is>
          <t>1360x480</t>
        </is>
      </c>
    </row>
    <row r="21" ht="13.5" customHeight="1" s="1659">
      <c r="A21" s="1462" t="n">
        <v>20</v>
      </c>
      <c r="B21" s="1462" t="inlineStr">
        <is>
          <t>On-Platform</t>
        </is>
      </c>
      <c r="C21" s="1462" t="inlineStr">
        <is>
          <t>Livestream Banner</t>
        </is>
      </c>
      <c r="D21" s="1462" t="inlineStr">
        <is>
          <t>500 x 500</t>
        </is>
      </c>
    </row>
    <row r="22" ht="13.5" customHeight="1" s="1659"/>
    <row r="23" ht="13.5" customHeight="1" s="1659"/>
    <row r="24" ht="13.5" customHeight="1" s="1659"/>
    <row r="25" ht="13.5" customHeight="1" s="1659"/>
    <row r="26" ht="13.5" customHeight="1" s="1659"/>
    <row r="27" ht="13.5" customHeight="1" s="1659"/>
    <row r="28" ht="13.5" customHeight="1" s="1659"/>
    <row r="29" ht="13.5" customHeight="1" s="1659"/>
    <row r="30" ht="13.5" customHeight="1" s="1659"/>
    <row r="31" ht="13.5" customHeight="1" s="1659"/>
    <row r="32" ht="13.5" customHeight="1" s="1659"/>
    <row r="33" ht="13.5" customHeight="1" s="1659"/>
    <row r="34" ht="13.5" customHeight="1" s="1659"/>
    <row r="35" ht="13.5" customHeight="1" s="1659"/>
    <row r="36" ht="13.5" customHeight="1" s="1659"/>
    <row r="37" ht="13.5" customHeight="1" s="1659"/>
    <row r="38" ht="13.5" customHeight="1" s="1659"/>
    <row r="39" ht="13.5" customHeight="1" s="1659"/>
    <row r="40" ht="13.5" customHeight="1" s="1659"/>
    <row r="41" ht="13.5" customHeight="1" s="1659"/>
    <row r="42" ht="13.5" customHeight="1" s="1659"/>
    <row r="43" ht="13.5" customHeight="1" s="1659"/>
    <row r="44" ht="13.5" customHeight="1" s="1659"/>
    <row r="45" ht="13.5" customHeight="1" s="1659"/>
    <row r="46" ht="13.5" customHeight="1" s="1659"/>
    <row r="47" ht="13.5" customHeight="1" s="1659"/>
    <row r="48" ht="13.5" customHeight="1" s="1659"/>
    <row r="49" ht="13.5" customHeight="1" s="1659"/>
    <row r="50" ht="13.5" customHeight="1" s="1659"/>
    <row r="51" ht="13.5" customHeight="1" s="1659"/>
    <row r="52" ht="13.5" customHeight="1" s="1659"/>
    <row r="53" ht="13.5" customHeight="1" s="1659"/>
    <row r="54" ht="13.5" customHeight="1" s="1659"/>
    <row r="55" ht="13.5" customHeight="1" s="1659"/>
    <row r="56" ht="13.5" customHeight="1" s="1659"/>
    <row r="57" ht="13.5" customHeight="1" s="1659"/>
    <row r="58" ht="13.5" customHeight="1" s="1659"/>
    <row r="59" ht="13.5" customHeight="1" s="1659"/>
    <row r="60" ht="13.5" customHeight="1" s="1659"/>
    <row r="61" ht="13.5" customHeight="1" s="1659"/>
    <row r="62" ht="13.5" customHeight="1" s="1659"/>
    <row r="63" ht="13.5" customHeight="1" s="1659"/>
    <row r="64" ht="13.5" customHeight="1" s="1659"/>
    <row r="65" ht="13.5" customHeight="1" s="1659"/>
    <row r="66" ht="13.5" customHeight="1" s="1659"/>
    <row r="67" ht="13.5" customHeight="1" s="1659"/>
    <row r="68" ht="13.5" customHeight="1" s="1659"/>
    <row r="69" ht="13.5" customHeight="1" s="1659"/>
    <row r="70" ht="13.5" customHeight="1" s="1659"/>
    <row r="71" ht="13.5" customHeight="1" s="1659"/>
    <row r="72" ht="13.5" customHeight="1" s="1659"/>
    <row r="73" ht="13.5" customHeight="1" s="1659"/>
    <row r="74" ht="13.5" customHeight="1" s="1659"/>
    <row r="75" ht="13.5" customHeight="1" s="1659"/>
    <row r="76" ht="13.5" customHeight="1" s="1659"/>
    <row r="77" ht="13.5" customHeight="1" s="1659"/>
    <row r="78" ht="13.5" customHeight="1" s="1659"/>
    <row r="79" ht="13.5" customHeight="1" s="1659"/>
    <row r="80" ht="13.5" customHeight="1" s="1659"/>
    <row r="81" ht="13.5" customHeight="1" s="1659"/>
    <row r="82" ht="13.5" customHeight="1" s="1659"/>
    <row r="83" ht="13.5" customHeight="1" s="1659"/>
    <row r="84" ht="13.5" customHeight="1" s="1659"/>
    <row r="85" ht="13.5" customHeight="1" s="1659"/>
    <row r="86" ht="13.5" customHeight="1" s="1659"/>
    <row r="87" ht="13.5" customHeight="1" s="1659"/>
    <row r="88" ht="13.5" customHeight="1" s="1659"/>
    <row r="89" ht="13.5" customHeight="1" s="1659"/>
    <row r="90" ht="13.5" customHeight="1" s="1659"/>
    <row r="91" ht="13.5" customHeight="1" s="1659"/>
    <row r="92" ht="13.5" customHeight="1" s="1659"/>
    <row r="93" ht="13.5" customHeight="1" s="1659"/>
    <row r="94" ht="13.5" customHeight="1" s="1659"/>
    <row r="95" ht="13.5" customHeight="1" s="1659"/>
    <row r="96" ht="13.5" customHeight="1" s="1659"/>
    <row r="97" ht="13.5" customHeight="1" s="1659"/>
    <row r="98" ht="13.5" customHeight="1" s="1659"/>
    <row r="99" ht="13.5" customHeight="1" s="1659"/>
    <row r="100" ht="13.5" customHeight="1" s="1659"/>
    <row r="101" ht="13.5" customHeight="1" s="1659"/>
    <row r="102" ht="13.5" customHeight="1" s="1659"/>
    <row r="103" ht="13.5" customHeight="1" s="1659"/>
    <row r="104" ht="13.5" customHeight="1" s="1659"/>
    <row r="105" ht="13.5" customHeight="1" s="1659"/>
    <row r="106" ht="13.5" customHeight="1" s="1659"/>
    <row r="107" ht="13.5" customHeight="1" s="1659"/>
    <row r="108" ht="13.5" customHeight="1" s="1659"/>
    <row r="109" ht="13.5" customHeight="1" s="1659"/>
    <row r="110" ht="13.5" customHeight="1" s="1659"/>
    <row r="111" ht="13.5" customHeight="1" s="1659"/>
    <row r="112" ht="13.5" customHeight="1" s="1659"/>
    <row r="113" ht="13.5" customHeight="1" s="1659"/>
    <row r="114" ht="13.5" customHeight="1" s="1659"/>
    <row r="115" ht="13.5" customHeight="1" s="1659"/>
    <row r="116" ht="13.5" customHeight="1" s="1659"/>
    <row r="117" ht="13.5" customHeight="1" s="1659"/>
    <row r="118" ht="13.5" customHeight="1" s="1659"/>
    <row r="119" ht="13.5" customHeight="1" s="1659"/>
    <row r="120" ht="13.5" customHeight="1" s="1659"/>
    <row r="121" ht="13.5" customHeight="1" s="1659"/>
    <row r="122" ht="13.5" customHeight="1" s="1659"/>
    <row r="123" ht="13.5" customHeight="1" s="1659"/>
    <row r="124" ht="13.5" customHeight="1" s="1659"/>
    <row r="125" ht="13.5" customHeight="1" s="1659"/>
    <row r="126" ht="13.5" customHeight="1" s="1659"/>
    <row r="127" ht="13.5" customHeight="1" s="1659"/>
    <row r="128" ht="13.5" customHeight="1" s="1659"/>
    <row r="129" ht="13.5" customHeight="1" s="1659"/>
    <row r="130" ht="13.5" customHeight="1" s="1659"/>
    <row r="131" ht="13.5" customHeight="1" s="1659"/>
    <row r="132" ht="13.5" customHeight="1" s="1659"/>
    <row r="133" ht="13.5" customHeight="1" s="1659"/>
    <row r="134" ht="13.5" customHeight="1" s="1659"/>
    <row r="135" ht="13.5" customHeight="1" s="1659"/>
    <row r="136" ht="13.5" customHeight="1" s="1659"/>
    <row r="137" ht="13.5" customHeight="1" s="1659"/>
    <row r="138" ht="13.5" customHeight="1" s="1659"/>
    <row r="139" ht="13.5" customHeight="1" s="1659"/>
    <row r="140" ht="13.5" customHeight="1" s="1659"/>
    <row r="141" ht="13.5" customHeight="1" s="1659"/>
    <row r="142" ht="13.5" customHeight="1" s="1659"/>
    <row r="143" ht="13.5" customHeight="1" s="1659"/>
    <row r="144" ht="13.5" customHeight="1" s="1659"/>
    <row r="145" ht="13.5" customHeight="1" s="1659"/>
    <row r="146" ht="13.5" customHeight="1" s="1659"/>
    <row r="147" ht="13.5" customHeight="1" s="1659"/>
    <row r="148" ht="13.5" customHeight="1" s="1659"/>
    <row r="149" ht="13.5" customHeight="1" s="1659"/>
    <row r="150" ht="13.5" customHeight="1" s="1659"/>
    <row r="151" ht="13.5" customHeight="1" s="1659"/>
    <row r="152" ht="13.5" customHeight="1" s="1659"/>
    <row r="153" ht="13.5" customHeight="1" s="1659"/>
    <row r="154" ht="13.5" customHeight="1" s="1659"/>
    <row r="155" ht="13.5" customHeight="1" s="1659"/>
    <row r="156" ht="13.5" customHeight="1" s="1659"/>
    <row r="157" ht="13.5" customHeight="1" s="1659"/>
    <row r="158" ht="13.5" customHeight="1" s="1659"/>
    <row r="159" ht="13.5" customHeight="1" s="1659"/>
    <row r="160" ht="13.5" customHeight="1" s="1659"/>
    <row r="161" ht="13.5" customHeight="1" s="1659"/>
    <row r="162" ht="13.5" customHeight="1" s="1659"/>
    <row r="163" ht="13.5" customHeight="1" s="1659"/>
    <row r="164" ht="13.5" customHeight="1" s="1659"/>
    <row r="165" ht="13.5" customHeight="1" s="1659"/>
    <row r="166" ht="13.5" customHeight="1" s="1659"/>
    <row r="167" ht="13.5" customHeight="1" s="1659"/>
    <row r="168" ht="13.5" customHeight="1" s="1659"/>
    <row r="169" ht="13.5" customHeight="1" s="1659"/>
    <row r="170" ht="13.5" customHeight="1" s="1659"/>
    <row r="171" ht="13.5" customHeight="1" s="1659"/>
    <row r="172" ht="13.5" customHeight="1" s="1659"/>
    <row r="173" ht="13.5" customHeight="1" s="1659"/>
    <row r="174" ht="13.5" customHeight="1" s="1659"/>
    <row r="175" ht="13.5" customHeight="1" s="1659"/>
    <row r="176" ht="13.5" customHeight="1" s="1659"/>
    <row r="177" ht="13.5" customHeight="1" s="1659"/>
    <row r="178" ht="13.5" customHeight="1" s="1659"/>
    <row r="179" ht="13.5" customHeight="1" s="1659"/>
    <row r="180" ht="13.5" customHeight="1" s="1659"/>
    <row r="181" ht="13.5" customHeight="1" s="1659"/>
    <row r="182" ht="13.5" customHeight="1" s="1659"/>
    <row r="183" ht="13.5" customHeight="1" s="1659"/>
    <row r="184" ht="13.5" customHeight="1" s="1659"/>
    <row r="185" ht="13.5" customHeight="1" s="1659"/>
    <row r="186" ht="13.5" customHeight="1" s="1659"/>
    <row r="187" ht="13.5" customHeight="1" s="1659"/>
    <row r="188" ht="13.5" customHeight="1" s="1659"/>
    <row r="189" ht="13.5" customHeight="1" s="1659"/>
    <row r="190" ht="13.5" customHeight="1" s="1659"/>
    <row r="191" ht="13.5" customHeight="1" s="1659"/>
    <row r="192" ht="13.5" customHeight="1" s="1659"/>
    <row r="193" ht="13.5" customHeight="1" s="1659"/>
    <row r="194" ht="13.5" customHeight="1" s="1659"/>
    <row r="195" ht="13.5" customHeight="1" s="1659"/>
    <row r="196" ht="13.5" customHeight="1" s="1659"/>
    <row r="197" ht="13.5" customHeight="1" s="1659"/>
    <row r="198" ht="13.5" customHeight="1" s="1659"/>
    <row r="199" ht="13.5" customHeight="1" s="1659"/>
    <row r="200" ht="13.5" customHeight="1" s="1659"/>
    <row r="201" ht="13.5" customHeight="1" s="1659"/>
    <row r="202" ht="13.5" customHeight="1" s="1659"/>
    <row r="203" ht="13.5" customHeight="1" s="1659"/>
    <row r="204" ht="13.5" customHeight="1" s="1659"/>
    <row r="205" ht="13.5" customHeight="1" s="1659"/>
    <row r="206" ht="13.5" customHeight="1" s="1659"/>
    <row r="207" ht="13.5" customHeight="1" s="1659"/>
    <row r="208" ht="13.5" customHeight="1" s="1659"/>
    <row r="209" ht="13.5" customHeight="1" s="1659"/>
    <row r="210" ht="13.5" customHeight="1" s="1659"/>
    <row r="211" ht="13.5" customHeight="1" s="1659"/>
    <row r="212" ht="13.5" customHeight="1" s="1659"/>
    <row r="213" ht="13.5" customHeight="1" s="1659"/>
    <row r="214" ht="13.5" customHeight="1" s="1659"/>
    <row r="215" ht="13.5" customHeight="1" s="1659"/>
    <row r="216" ht="13.5" customHeight="1" s="1659"/>
    <row r="217" ht="13.5" customHeight="1" s="1659"/>
    <row r="218" ht="13.5" customHeight="1" s="1659"/>
    <row r="219" ht="13.5" customHeight="1" s="1659"/>
    <row r="220" ht="13.5" customHeight="1" s="1659"/>
    <row r="221" ht="13.5" customHeight="1" s="1659"/>
    <row r="222" ht="13.5" customHeight="1" s="1659"/>
    <row r="223" ht="13.5" customHeight="1" s="1659"/>
    <row r="224" ht="13.5" customHeight="1" s="1659"/>
    <row r="225" ht="13.5" customHeight="1" s="1659"/>
    <row r="226" ht="13.5" customHeight="1" s="1659"/>
    <row r="227" ht="13.5" customHeight="1" s="1659"/>
    <row r="228" ht="13.5" customHeight="1" s="1659"/>
    <row r="229" ht="13.5" customHeight="1" s="1659"/>
    <row r="230" ht="13.5" customHeight="1" s="1659"/>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row r="999" ht="13.5" customHeight="1" s="1659"/>
    <row r="1000" ht="13.5" customHeight="1" s="1659"/>
  </sheetData>
  <pageMargins left="0.7" right="0.7" top="0.75" bottom="0.75" header="0" footer="0"/>
  <pageSetup orientation="landscape"/>
  <headerFooter>
    <oddHeader/>
    <oddFooter>&amp;C_x000d_#008000 C1 - Internal use</oddFooter>
    <evenHeader/>
    <evenFooter/>
    <firstHeader/>
    <firstFooter/>
  </headerFooter>
</worksheet>
</file>

<file path=xl/worksheets/sheet43.xml><?xml version="1.0" encoding="utf-8"?>
<worksheet xmlns="http://schemas.openxmlformats.org/spreadsheetml/2006/main">
  <sheetPr codeName="Sheet28">
    <tabColor rgb="FF00B0F0"/>
    <outlinePr summaryBelow="1" summaryRight="1"/>
    <pageSetUpPr/>
  </sheetPr>
  <dimension ref="A1:F28"/>
  <sheetViews>
    <sheetView workbookViewId="0">
      <selection activeCell="A1" sqref="A1"/>
    </sheetView>
  </sheetViews>
  <sheetFormatPr baseColWidth="8" defaultColWidth="12.5" defaultRowHeight="15" customHeight="1"/>
  <cols>
    <col width="4" customWidth="1" style="1659" min="1" max="1"/>
    <col width="31.5" customWidth="1" style="1659" min="2" max="2"/>
    <col width="43" customWidth="1" style="1659" min="3" max="3"/>
    <col width="34.796875" customWidth="1" style="1659" min="4" max="4"/>
    <col width="50" customWidth="1" style="1659" min="5" max="5"/>
    <col width="14" customWidth="1" style="1659" min="6" max="6"/>
    <col width="8.796875" customWidth="1" style="1659" min="7" max="26"/>
  </cols>
  <sheetData>
    <row r="1" ht="13.5" customHeight="1" s="1659">
      <c r="A1" s="78" t="inlineStr">
        <is>
          <t>No</t>
        </is>
      </c>
      <c r="B1" s="78" t="inlineStr">
        <is>
          <t>Ad Type ( On or Off Platform )</t>
        </is>
      </c>
      <c r="C1" s="78" t="inlineStr">
        <is>
          <t>Banner Placement</t>
        </is>
      </c>
      <c r="D1" s="78" t="inlineStr">
        <is>
          <t>Banner Size</t>
        </is>
      </c>
      <c r="E1" s="78" t="inlineStr">
        <is>
          <t>File Size</t>
        </is>
      </c>
      <c r="F1" s="78" t="inlineStr">
        <is>
          <t>Format</t>
        </is>
      </c>
    </row>
    <row r="2" ht="13.5" customHeight="1" s="1659">
      <c r="A2" s="1462" t="n">
        <v>1</v>
      </c>
      <c r="B2" s="1462" t="inlineStr">
        <is>
          <t>Off-Platform</t>
        </is>
      </c>
      <c r="C2" s="1462" t="inlineStr">
        <is>
          <t>FB Post</t>
        </is>
      </c>
      <c r="D2" s="1462" t="inlineStr">
        <is>
          <t>1000 x 1000</t>
        </is>
      </c>
    </row>
    <row r="3" ht="13.5" customHeight="1" s="1659">
      <c r="A3" s="1462" t="n">
        <v>2</v>
      </c>
      <c r="B3" s="1462" t="inlineStr">
        <is>
          <t>Off-Platform</t>
        </is>
      </c>
      <c r="C3" s="1462" t="inlineStr">
        <is>
          <t>IG Story</t>
        </is>
      </c>
      <c r="D3" s="1462" t="inlineStr">
        <is>
          <t>1080 x 1920</t>
        </is>
      </c>
    </row>
    <row r="4" ht="13.5" customHeight="1" s="1659">
      <c r="A4" s="1462" t="n">
        <v>3</v>
      </c>
      <c r="B4" s="1462" t="inlineStr">
        <is>
          <t>Off-Platform</t>
        </is>
      </c>
      <c r="C4" s="1462" t="inlineStr">
        <is>
          <t>Affliate</t>
        </is>
      </c>
      <c r="D4" s="79" t="inlineStr">
        <is>
          <t>1. 1080 x 1080
2. 1080 x 1920
3. 160 x 600
4. 210 x 600
5. 250 x 300 
6. 300 x 250
7. 300 x 50
8. 320 x 50
9. 320 x 480
10. 728 x 90</t>
        </is>
      </c>
    </row>
    <row r="5" ht="13.5" customHeight="1" s="1659">
      <c r="A5" s="1462" t="n">
        <v>4</v>
      </c>
      <c r="B5" s="1462" t="inlineStr">
        <is>
          <t>On-Platform</t>
        </is>
      </c>
      <c r="C5" s="1462" t="inlineStr">
        <is>
          <t>FEED</t>
        </is>
      </c>
      <c r="D5" s="79" t="inlineStr">
        <is>
          <t>Perfect square 600 x 600
(Content similar to SIS Main Banner)</t>
        </is>
      </c>
    </row>
    <row r="6" ht="13.5" customHeight="1" s="1659">
      <c r="A6" s="1462" t="n">
        <v>5</v>
      </c>
      <c r="B6" s="1462" t="inlineStr">
        <is>
          <t>On-Platform</t>
        </is>
      </c>
      <c r="C6" s="80" t="inlineStr">
        <is>
          <t>Video</t>
        </is>
      </c>
      <c r="D6" s="79" t="inlineStr">
        <is>
          <t>Max Width 1280px
Max Height 1280px</t>
        </is>
      </c>
      <c r="E6" s="99" t="inlineStr">
        <is>
          <t>30MB</t>
        </is>
      </c>
      <c r="F6" s="80" t="inlineStr">
        <is>
          <t>Youtube URL</t>
        </is>
      </c>
    </row>
    <row r="7" ht="13.5" customHeight="1" s="1659">
      <c r="A7" s="1462" t="n">
        <v>6</v>
      </c>
      <c r="B7" s="1462" t="inlineStr">
        <is>
          <t>On-Platform</t>
        </is>
      </c>
      <c r="C7" s="80" t="inlineStr">
        <is>
          <t>Carousel</t>
        </is>
      </c>
      <c r="D7" s="79" t="inlineStr">
        <is>
          <t>Max Width 2000px
Max Height 2000px</t>
        </is>
      </c>
      <c r="E7" s="99" t="inlineStr">
        <is>
          <t>2.0MB</t>
        </is>
      </c>
      <c r="F7" s="80" t="inlineStr">
        <is>
          <t>JPG, JPEG, PNG</t>
        </is>
      </c>
    </row>
    <row r="8" ht="13.5" customHeight="1" s="1659">
      <c r="A8" s="1462" t="n">
        <v>7</v>
      </c>
      <c r="B8" s="1462" t="inlineStr">
        <is>
          <t>On-Platform</t>
        </is>
      </c>
      <c r="C8" s="80" t="inlineStr">
        <is>
          <t>Multiple Images</t>
        </is>
      </c>
      <c r="D8" s="79" t="inlineStr">
        <is>
          <t>Max Width 2000px
Max Height 2000px</t>
        </is>
      </c>
      <c r="E8" s="99" t="inlineStr">
        <is>
          <t>2.0MB</t>
        </is>
      </c>
      <c r="F8" s="80" t="inlineStr">
        <is>
          <t>JPG, JPEG, PNG</t>
        </is>
      </c>
    </row>
    <row r="9" ht="13.5" customHeight="1" s="1659">
      <c r="A9" s="1462" t="n">
        <v>8</v>
      </c>
      <c r="B9" s="1462" t="inlineStr">
        <is>
          <t>On-Platform</t>
        </is>
      </c>
      <c r="C9" s="80" t="inlineStr">
        <is>
          <t>Banner and Category</t>
        </is>
      </c>
      <c r="D9" s="79" t="inlineStr">
        <is>
          <t>Max Width 1200px
Max Height 100px - 900px</t>
        </is>
      </c>
      <c r="E9" s="99" t="inlineStr">
        <is>
          <t>2.0MB</t>
        </is>
      </c>
      <c r="F9" s="80" t="inlineStr">
        <is>
          <t>JPG, JPEG, PNG</t>
        </is>
      </c>
    </row>
    <row r="10" ht="13.5" customHeight="1" s="1659">
      <c r="A10" s="1462" t="n">
        <v>9</v>
      </c>
      <c r="B10" s="1462" t="inlineStr">
        <is>
          <t>On-Platform</t>
        </is>
      </c>
      <c r="C10" s="80" t="inlineStr">
        <is>
          <t>Single Image</t>
        </is>
      </c>
      <c r="D10" s="79" t="inlineStr">
        <is>
          <t>Max Width 1200px
Max Height 100px - 2200px</t>
        </is>
      </c>
      <c r="E10" s="99" t="inlineStr">
        <is>
          <t>2.0MB</t>
        </is>
      </c>
      <c r="F10" s="80" t="inlineStr">
        <is>
          <t>JPG, JPEG, PNG</t>
        </is>
      </c>
    </row>
    <row r="11" ht="13.5" customHeight="1" s="1659">
      <c r="A11" s="1462" t="n">
        <v>10</v>
      </c>
      <c r="B11" s="1462" t="inlineStr">
        <is>
          <t>On-Platform</t>
        </is>
      </c>
      <c r="C11" s="80" t="inlineStr">
        <is>
          <t>Multiple Clickable Ares</t>
        </is>
      </c>
      <c r="D11" s="79" t="inlineStr">
        <is>
          <t>Max Width 1200px
Max Height 100px - 2200px</t>
        </is>
      </c>
      <c r="E11" s="99" t="inlineStr">
        <is>
          <t>2.0MB</t>
        </is>
      </c>
      <c r="F11" s="80" t="inlineStr">
        <is>
          <t>JPG, JPEG, PNG</t>
        </is>
      </c>
    </row>
    <row r="12" ht="13.5" customHeight="1" s="1659">
      <c r="A12" s="1462" t="n">
        <v>11</v>
      </c>
      <c r="B12" s="1462" t="inlineStr">
        <is>
          <t>On-Platform</t>
        </is>
      </c>
      <c r="C12" s="80" t="inlineStr">
        <is>
          <t>Image Category List</t>
        </is>
      </c>
      <c r="D12" s="79" t="inlineStr">
        <is>
          <t>Max Width 300px
Max Height 300px</t>
        </is>
      </c>
      <c r="E12" s="99" t="inlineStr">
        <is>
          <t>2.0MB</t>
        </is>
      </c>
      <c r="F12" s="80" t="inlineStr">
        <is>
          <t>JPG, JPEG, PNG</t>
        </is>
      </c>
    </row>
    <row r="13" ht="13.5" customHeight="1" s="1659">
      <c r="A13" s="1462" t="n">
        <v>12</v>
      </c>
      <c r="B13" s="1462" t="inlineStr">
        <is>
          <t>On-Platform</t>
        </is>
      </c>
      <c r="C13" s="1462" t="inlineStr">
        <is>
          <t>Homepage Banner 1</t>
        </is>
      </c>
      <c r="D13" s="1462" t="inlineStr">
        <is>
          <t>796 x 235</t>
        </is>
      </c>
    </row>
    <row r="14" ht="13.5" customHeight="1" s="1659">
      <c r="A14" s="1462" t="n">
        <v>13</v>
      </c>
      <c r="B14" s="1462" t="inlineStr">
        <is>
          <t>On-Platform</t>
        </is>
      </c>
      <c r="C14" s="1462" t="inlineStr">
        <is>
          <t>Homepage Banner 2</t>
        </is>
      </c>
      <c r="D14" s="1462" t="inlineStr">
        <is>
          <t>398 x 115</t>
        </is>
      </c>
    </row>
    <row r="15" ht="13.5" customHeight="1" s="1659">
      <c r="A15" s="1462" t="n">
        <v>14</v>
      </c>
      <c r="B15" s="1462" t="inlineStr">
        <is>
          <t>On-Platform</t>
        </is>
      </c>
      <c r="C15" s="1462" t="inlineStr">
        <is>
          <t>Homepage Banner 3</t>
        </is>
      </c>
      <c r="D15" s="1462" t="inlineStr">
        <is>
          <t>398 x 115</t>
        </is>
      </c>
    </row>
    <row r="16" ht="13.5" customHeight="1" s="1659">
      <c r="A16" s="1462" t="n">
        <v>15</v>
      </c>
      <c r="B16" s="1462" t="inlineStr">
        <is>
          <t>On-Platform</t>
        </is>
      </c>
      <c r="C16" s="79" t="inlineStr">
        <is>
          <t>Shopee Mall 
(Homepage Banner)</t>
        </is>
      </c>
      <c r="D16" s="1462" t="inlineStr">
        <is>
          <t>390 x 463</t>
        </is>
      </c>
    </row>
    <row r="17" ht="13.5" customHeight="1" s="1659">
      <c r="A17" s="1462" t="n">
        <v>15</v>
      </c>
      <c r="B17" s="1462" t="inlineStr">
        <is>
          <t>On-Platform</t>
        </is>
      </c>
      <c r="C17" s="79" t="inlineStr">
        <is>
          <t>Shopee Mall 
(Homepage Banner)</t>
        </is>
      </c>
      <c r="D17" s="79" t="inlineStr">
        <is>
          <t>1200 x 600
1200 x 969</t>
        </is>
      </c>
    </row>
    <row r="18" ht="13.5" customHeight="1" s="1659">
      <c r="A18" s="1462" t="n">
        <v>16</v>
      </c>
      <c r="B18" s="1462" t="inlineStr">
        <is>
          <t>On-Platform</t>
        </is>
      </c>
      <c r="C18" s="79" t="inlineStr">
        <is>
          <t xml:space="preserve">Shopee Groceries Category Banner
(Category Homepage) </t>
        </is>
      </c>
      <c r="D18" s="1462" t="inlineStr">
        <is>
          <t>1200 x 360</t>
        </is>
      </c>
    </row>
    <row r="19" ht="13.5" customHeight="1" s="1659">
      <c r="A19" s="1462" t="n">
        <v>17</v>
      </c>
      <c r="B19" s="1462" t="inlineStr">
        <is>
          <t>On-Platform</t>
        </is>
      </c>
      <c r="C19" s="1462" t="inlineStr">
        <is>
          <t>Livestream Banner</t>
        </is>
      </c>
      <c r="D19" s="1462" t="inlineStr">
        <is>
          <t>500 x 500</t>
        </is>
      </c>
    </row>
    <row r="20" ht="13.5" customHeight="1" s="1659"/>
    <row r="21" ht="13.5" customHeight="1" s="1659">
      <c r="B21" s="99" t="n"/>
      <c r="C21" s="99" t="n"/>
      <c r="D21" s="99" t="n"/>
      <c r="E21" s="99" t="n"/>
      <c r="F21" s="99" t="n"/>
    </row>
    <row r="22" ht="13.5" customHeight="1" s="1659">
      <c r="B22" s="99" t="n"/>
      <c r="C22" s="99" t="n"/>
      <c r="D22" s="99" t="n"/>
      <c r="E22" s="99" t="n"/>
    </row>
    <row r="23" ht="13.5" customHeight="1" s="1659">
      <c r="B23" s="99" t="n"/>
      <c r="C23" s="99" t="n"/>
      <c r="D23" s="99" t="n"/>
      <c r="E23" s="99" t="n"/>
    </row>
    <row r="24" ht="13.5" customHeight="1" s="1659">
      <c r="B24" s="99" t="n"/>
      <c r="C24" s="99" t="n"/>
      <c r="D24" s="99" t="n"/>
      <c r="E24" s="99" t="n"/>
    </row>
    <row r="25" ht="13.5" customHeight="1" s="1659">
      <c r="B25" s="99" t="n"/>
      <c r="C25" s="99" t="n"/>
      <c r="D25" s="99" t="n"/>
      <c r="E25" s="99" t="n"/>
    </row>
    <row r="26" ht="13.5" customHeight="1" s="1659">
      <c r="B26" s="99" t="n"/>
      <c r="C26" s="99" t="n"/>
      <c r="D26" s="99" t="n"/>
      <c r="E26" s="99" t="n"/>
    </row>
    <row r="27" ht="13.5" customHeight="1" s="1659">
      <c r="B27" s="99" t="n"/>
      <c r="C27" s="99" t="n"/>
      <c r="D27" s="99" t="n"/>
      <c r="E27" s="99" t="n"/>
    </row>
    <row r="28" ht="13.5" customHeight="1" s="1659">
      <c r="B28" s="99" t="n"/>
      <c r="C28" s="99" t="n"/>
      <c r="D28" s="99" t="n"/>
      <c r="E28" s="99" t="n"/>
    </row>
    <row r="29" ht="13.5" customHeight="1" s="1659"/>
    <row r="30" ht="13.5" customHeight="1" s="1659"/>
    <row r="31" ht="13.5" customHeight="1" s="1659"/>
    <row r="32" ht="13.5" customHeight="1" s="1659"/>
    <row r="33" ht="13.5" customHeight="1" s="1659"/>
    <row r="34" ht="13.5" customHeight="1" s="1659"/>
    <row r="35" ht="13.5" customHeight="1" s="1659"/>
    <row r="36" ht="13.5" customHeight="1" s="1659"/>
    <row r="37" ht="13.5" customHeight="1" s="1659"/>
    <row r="38" ht="13.5" customHeight="1" s="1659"/>
    <row r="39" ht="13.5" customHeight="1" s="1659"/>
    <row r="40" ht="13.5" customHeight="1" s="1659"/>
    <row r="41" ht="13.5" customHeight="1" s="1659"/>
    <row r="42" ht="13.5" customHeight="1" s="1659"/>
    <row r="43" ht="13.5" customHeight="1" s="1659"/>
    <row r="44" ht="13.5" customHeight="1" s="1659"/>
    <row r="45" ht="13.5" customHeight="1" s="1659"/>
    <row r="46" ht="13.5" customHeight="1" s="1659"/>
    <row r="47" ht="13.5" customHeight="1" s="1659"/>
    <row r="48" ht="13.5" customHeight="1" s="1659"/>
    <row r="49" ht="13.5" customHeight="1" s="1659"/>
    <row r="50" ht="13.5" customHeight="1" s="1659"/>
    <row r="51" ht="13.5" customHeight="1" s="1659"/>
    <row r="52" ht="13.5" customHeight="1" s="1659"/>
    <row r="53" ht="13.5" customHeight="1" s="1659"/>
    <row r="54" ht="13.5" customHeight="1" s="1659"/>
    <row r="55" ht="13.5" customHeight="1" s="1659"/>
    <row r="56" ht="13.5" customHeight="1" s="1659"/>
    <row r="57" ht="13.5" customHeight="1" s="1659"/>
    <row r="58" ht="13.5" customHeight="1" s="1659"/>
    <row r="59" ht="13.5" customHeight="1" s="1659"/>
    <row r="60" ht="13.5" customHeight="1" s="1659"/>
    <row r="61" ht="13.5" customHeight="1" s="1659"/>
    <row r="62" ht="13.5" customHeight="1" s="1659"/>
    <row r="63" ht="13.5" customHeight="1" s="1659"/>
    <row r="64" ht="13.5" customHeight="1" s="1659"/>
    <row r="65" ht="13.5" customHeight="1" s="1659"/>
    <row r="66" ht="13.5" customHeight="1" s="1659"/>
    <row r="67" ht="13.5" customHeight="1" s="1659"/>
    <row r="68" ht="13.5" customHeight="1" s="1659"/>
    <row r="69" ht="13.5" customHeight="1" s="1659"/>
    <row r="70" ht="13.5" customHeight="1" s="1659"/>
    <row r="71" ht="13.5" customHeight="1" s="1659"/>
    <row r="72" ht="13.5" customHeight="1" s="1659"/>
    <row r="73" ht="13.5" customHeight="1" s="1659"/>
    <row r="74" ht="13.5" customHeight="1" s="1659"/>
    <row r="75" ht="13.5" customHeight="1" s="1659"/>
    <row r="76" ht="13.5" customHeight="1" s="1659"/>
    <row r="77" ht="13.5" customHeight="1" s="1659"/>
    <row r="78" ht="13.5" customHeight="1" s="1659"/>
    <row r="79" ht="13.5" customHeight="1" s="1659"/>
    <row r="80" ht="13.5" customHeight="1" s="1659"/>
    <row r="81" ht="13.5" customHeight="1" s="1659"/>
    <row r="82" ht="13.5" customHeight="1" s="1659"/>
    <row r="83" ht="13.5" customHeight="1" s="1659"/>
    <row r="84" ht="13.5" customHeight="1" s="1659"/>
    <row r="85" ht="13.5" customHeight="1" s="1659"/>
    <row r="86" ht="13.5" customHeight="1" s="1659"/>
    <row r="87" ht="13.5" customHeight="1" s="1659"/>
    <row r="88" ht="13.5" customHeight="1" s="1659"/>
    <row r="89" ht="13.5" customHeight="1" s="1659"/>
    <row r="90" ht="13.5" customHeight="1" s="1659"/>
    <row r="91" ht="13.5" customHeight="1" s="1659"/>
    <row r="92" ht="13.5" customHeight="1" s="1659"/>
    <row r="93" ht="13.5" customHeight="1" s="1659"/>
    <row r="94" ht="13.5" customHeight="1" s="1659"/>
    <row r="95" ht="13.5" customHeight="1" s="1659"/>
    <row r="96" ht="13.5" customHeight="1" s="1659"/>
    <row r="97" ht="13.5" customHeight="1" s="1659"/>
    <row r="98" ht="13.5" customHeight="1" s="1659"/>
    <row r="99" ht="13.5" customHeight="1" s="1659"/>
    <row r="100" ht="13.5" customHeight="1" s="1659"/>
    <row r="101" ht="13.5" customHeight="1" s="1659"/>
    <row r="102" ht="13.5" customHeight="1" s="1659"/>
    <row r="103" ht="13.5" customHeight="1" s="1659"/>
    <row r="104" ht="13.5" customHeight="1" s="1659"/>
    <row r="105" ht="13.5" customHeight="1" s="1659"/>
    <row r="106" ht="13.5" customHeight="1" s="1659"/>
    <row r="107" ht="13.5" customHeight="1" s="1659"/>
    <row r="108" ht="13.5" customHeight="1" s="1659"/>
    <row r="109" ht="13.5" customHeight="1" s="1659"/>
    <row r="110" ht="13.5" customHeight="1" s="1659"/>
    <row r="111" ht="13.5" customHeight="1" s="1659"/>
    <row r="112" ht="13.5" customHeight="1" s="1659"/>
    <row r="113" ht="13.5" customHeight="1" s="1659"/>
    <row r="114" ht="13.5" customHeight="1" s="1659"/>
    <row r="115" ht="13.5" customHeight="1" s="1659"/>
    <row r="116" ht="13.5" customHeight="1" s="1659"/>
    <row r="117" ht="13.5" customHeight="1" s="1659"/>
    <row r="118" ht="13.5" customHeight="1" s="1659"/>
    <row r="119" ht="13.5" customHeight="1" s="1659"/>
    <row r="120" ht="13.5" customHeight="1" s="1659"/>
    <row r="121" ht="13.5" customHeight="1" s="1659"/>
    <row r="122" ht="13.5" customHeight="1" s="1659"/>
    <row r="123" ht="13.5" customHeight="1" s="1659"/>
    <row r="124" ht="13.5" customHeight="1" s="1659"/>
    <row r="125" ht="13.5" customHeight="1" s="1659"/>
    <row r="126" ht="13.5" customHeight="1" s="1659"/>
    <row r="127" ht="13.5" customHeight="1" s="1659"/>
    <row r="128" ht="13.5" customHeight="1" s="1659"/>
    <row r="129" ht="13.5" customHeight="1" s="1659"/>
    <row r="130" ht="13.5" customHeight="1" s="1659"/>
    <row r="131" ht="13.5" customHeight="1" s="1659"/>
    <row r="132" ht="13.5" customHeight="1" s="1659"/>
    <row r="133" ht="13.5" customHeight="1" s="1659"/>
    <row r="134" ht="13.5" customHeight="1" s="1659"/>
    <row r="135" ht="13.5" customHeight="1" s="1659"/>
    <row r="136" ht="13.5" customHeight="1" s="1659"/>
    <row r="137" ht="13.5" customHeight="1" s="1659"/>
    <row r="138" ht="13.5" customHeight="1" s="1659"/>
    <row r="139" ht="13.5" customHeight="1" s="1659"/>
    <row r="140" ht="13.5" customHeight="1" s="1659"/>
    <row r="141" ht="13.5" customHeight="1" s="1659"/>
    <row r="142" ht="13.5" customHeight="1" s="1659"/>
    <row r="143" ht="13.5" customHeight="1" s="1659"/>
    <row r="144" ht="13.5" customHeight="1" s="1659"/>
    <row r="145" ht="13.5" customHeight="1" s="1659"/>
    <row r="146" ht="13.5" customHeight="1" s="1659"/>
    <row r="147" ht="13.5" customHeight="1" s="1659"/>
    <row r="148" ht="13.5" customHeight="1" s="1659"/>
    <row r="149" ht="13.5" customHeight="1" s="1659"/>
    <row r="150" ht="13.5" customHeight="1" s="1659"/>
    <row r="151" ht="13.5" customHeight="1" s="1659"/>
    <row r="152" ht="13.5" customHeight="1" s="1659"/>
    <row r="153" ht="13.5" customHeight="1" s="1659"/>
    <row r="154" ht="13.5" customHeight="1" s="1659"/>
    <row r="155" ht="13.5" customHeight="1" s="1659"/>
    <row r="156" ht="13.5" customHeight="1" s="1659"/>
    <row r="157" ht="13.5" customHeight="1" s="1659"/>
    <row r="158" ht="13.5" customHeight="1" s="1659"/>
    <row r="159" ht="13.5" customHeight="1" s="1659"/>
    <row r="160" ht="13.5" customHeight="1" s="1659"/>
    <row r="161" ht="13.5" customHeight="1" s="1659"/>
    <row r="162" ht="13.5" customHeight="1" s="1659"/>
    <row r="163" ht="13.5" customHeight="1" s="1659"/>
    <row r="164" ht="13.5" customHeight="1" s="1659"/>
    <row r="165" ht="13.5" customHeight="1" s="1659"/>
    <row r="166" ht="13.5" customHeight="1" s="1659"/>
    <row r="167" ht="13.5" customHeight="1" s="1659"/>
    <row r="168" ht="13.5" customHeight="1" s="1659"/>
    <row r="169" ht="13.5" customHeight="1" s="1659"/>
    <row r="170" ht="13.5" customHeight="1" s="1659"/>
    <row r="171" ht="13.5" customHeight="1" s="1659"/>
    <row r="172" ht="13.5" customHeight="1" s="1659"/>
    <row r="173" ht="13.5" customHeight="1" s="1659"/>
    <row r="174" ht="13.5" customHeight="1" s="1659"/>
    <row r="175" ht="13.5" customHeight="1" s="1659"/>
    <row r="176" ht="13.5" customHeight="1" s="1659"/>
    <row r="177" ht="13.5" customHeight="1" s="1659"/>
    <row r="178" ht="13.5" customHeight="1" s="1659"/>
    <row r="179" ht="13.5" customHeight="1" s="1659"/>
    <row r="180" ht="13.5" customHeight="1" s="1659"/>
    <row r="181" ht="13.5" customHeight="1" s="1659"/>
    <row r="182" ht="13.5" customHeight="1" s="1659"/>
    <row r="183" ht="13.5" customHeight="1" s="1659"/>
    <row r="184" ht="13.5" customHeight="1" s="1659"/>
    <row r="185" ht="13.5" customHeight="1" s="1659"/>
    <row r="186" ht="13.5" customHeight="1" s="1659"/>
    <row r="187" ht="13.5" customHeight="1" s="1659"/>
    <row r="188" ht="13.5" customHeight="1" s="1659"/>
    <row r="189" ht="13.5" customHeight="1" s="1659"/>
    <row r="190" ht="13.5" customHeight="1" s="1659"/>
    <row r="191" ht="13.5" customHeight="1" s="1659"/>
    <row r="192" ht="13.5" customHeight="1" s="1659"/>
    <row r="193" ht="13.5" customHeight="1" s="1659"/>
    <row r="194" ht="13.5" customHeight="1" s="1659"/>
    <row r="195" ht="13.5" customHeight="1" s="1659"/>
    <row r="196" ht="13.5" customHeight="1" s="1659"/>
    <row r="197" ht="13.5" customHeight="1" s="1659"/>
    <row r="198" ht="13.5" customHeight="1" s="1659"/>
    <row r="199" ht="13.5" customHeight="1" s="1659"/>
    <row r="200" ht="13.5" customHeight="1" s="1659"/>
    <row r="201" ht="13.5" customHeight="1" s="1659"/>
    <row r="202" ht="13.5" customHeight="1" s="1659"/>
    <row r="203" ht="13.5" customHeight="1" s="1659"/>
    <row r="204" ht="13.5" customHeight="1" s="1659"/>
    <row r="205" ht="13.5" customHeight="1" s="1659"/>
    <row r="206" ht="13.5" customHeight="1" s="1659"/>
    <row r="207" ht="13.5" customHeight="1" s="1659"/>
    <row r="208" ht="13.5" customHeight="1" s="1659"/>
    <row r="209" ht="13.5" customHeight="1" s="1659"/>
    <row r="210" ht="13.5" customHeight="1" s="1659"/>
    <row r="211" ht="13.5" customHeight="1" s="1659"/>
    <row r="212" ht="13.5" customHeight="1" s="1659"/>
    <row r="213" ht="13.5" customHeight="1" s="1659"/>
    <row r="214" ht="13.5" customHeight="1" s="1659"/>
    <row r="215" ht="13.5" customHeight="1" s="1659"/>
    <row r="216" ht="13.5" customHeight="1" s="1659"/>
    <row r="217" ht="13.5" customHeight="1" s="1659"/>
    <row r="218" ht="13.5" customHeight="1" s="1659"/>
    <row r="219" ht="13.5" customHeight="1" s="1659"/>
    <row r="220" ht="13.5" customHeight="1" s="1659"/>
    <row r="221" ht="13.5" customHeight="1" s="1659"/>
    <row r="222" ht="13.5" customHeight="1" s="1659"/>
    <row r="223" ht="13.5" customHeight="1" s="1659"/>
    <row r="224" ht="13.5" customHeight="1" s="1659"/>
    <row r="225" ht="13.5" customHeight="1" s="1659"/>
    <row r="226" ht="13.5" customHeight="1" s="1659"/>
    <row r="227" ht="13.5" customHeight="1" s="1659"/>
    <row r="228" ht="13.5" customHeight="1" s="1659"/>
    <row r="229" ht="13.5" customHeight="1" s="1659"/>
    <row r="230" ht="13.5" customHeight="1" s="1659"/>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row r="999" ht="13.5" customHeight="1" s="1659"/>
    <row r="1000" ht="13.5" customHeight="1" s="1659"/>
  </sheetData>
  <pageMargins left="0.7" right="0.7" top="0.75" bottom="0.75" header="0" footer="0"/>
  <pageSetup orientation="landscape"/>
  <headerFooter>
    <oddHeader/>
    <oddFooter>&amp;C_x000d_#008000 C1 - Internal use</oddFooter>
    <evenHeader/>
    <evenFooter/>
    <firstHeader/>
    <firstFooter/>
  </headerFooter>
</worksheet>
</file>

<file path=xl/worksheets/sheet44.xml><?xml version="1.0" encoding="utf-8"?>
<worksheet xmlns="http://schemas.openxmlformats.org/spreadsheetml/2006/main">
  <sheetPr codeName="Sheet29">
    <tabColor rgb="FFFF0000"/>
    <outlinePr summaryBelow="1" summaryRight="1"/>
    <pageSetUpPr/>
  </sheetPr>
  <dimension ref="A1:A1"/>
  <sheetViews>
    <sheetView workbookViewId="0">
      <selection activeCell="A1" sqref="A1"/>
    </sheetView>
  </sheetViews>
  <sheetFormatPr baseColWidth="8" defaultColWidth="12.5" defaultRowHeight="15" customHeight="1"/>
  <cols>
    <col width="10.796875" customWidth="1" style="1659" min="1" max="26"/>
  </cols>
  <sheetData>
    <row r="1" ht="13.5" customHeight="1" s="1659"/>
    <row r="2" ht="13.5" customHeight="1" s="1659"/>
    <row r="3" ht="13.5" customHeight="1" s="1659"/>
    <row r="4" ht="13.5" customHeight="1" s="1659"/>
    <row r="5" ht="13.5" customHeight="1" s="1659"/>
    <row r="6" ht="13.5" customHeight="1" s="1659"/>
    <row r="7" ht="13.5" customHeight="1" s="1659"/>
    <row r="8" ht="13.5" customHeight="1" s="1659"/>
    <row r="9" ht="13.5" customHeight="1" s="1659"/>
    <row r="10" ht="13.5" customHeight="1" s="1659"/>
    <row r="11" ht="13.5" customHeight="1" s="1659"/>
    <row r="12" ht="13.5" customHeight="1" s="1659"/>
    <row r="13" ht="13.5" customHeight="1" s="1659"/>
    <row r="14" ht="13.5" customHeight="1" s="1659"/>
    <row r="15" ht="13.5" customHeight="1" s="1659"/>
    <row r="16" ht="13.5" customHeight="1" s="1659"/>
    <row r="17" ht="13.5" customHeight="1" s="1659"/>
    <row r="18" ht="13.5" customHeight="1" s="1659"/>
    <row r="19" ht="13.5" customHeight="1" s="1659"/>
    <row r="20" ht="13.5" customHeight="1" s="1659"/>
    <row r="21" ht="13.5" customHeight="1" s="1659"/>
    <row r="22" ht="13.5" customHeight="1" s="1659"/>
    <row r="23" ht="13.5" customHeight="1" s="1659"/>
    <row r="24" ht="13.5" customHeight="1" s="1659"/>
    <row r="25" ht="13.5" customHeight="1" s="1659"/>
    <row r="26" ht="13.5" customHeight="1" s="1659"/>
    <row r="27" ht="13.5" customHeight="1" s="1659"/>
    <row r="28" ht="13.5" customHeight="1" s="1659"/>
    <row r="29" ht="13.5" customHeight="1" s="1659"/>
    <row r="30" ht="13.5" customHeight="1" s="1659"/>
    <row r="31" ht="13.5" customHeight="1" s="1659"/>
    <row r="32" ht="13.5" customHeight="1" s="1659"/>
    <row r="33" ht="13.5" customHeight="1" s="1659"/>
    <row r="34" ht="13.5" customHeight="1" s="1659"/>
    <row r="35" ht="13.5" customHeight="1" s="1659"/>
    <row r="36" ht="13.5" customHeight="1" s="1659"/>
    <row r="37" ht="13.5" customHeight="1" s="1659"/>
    <row r="38" ht="13.5" customHeight="1" s="1659"/>
    <row r="39" ht="13.5" customHeight="1" s="1659"/>
    <row r="40" ht="13.5" customHeight="1" s="1659"/>
    <row r="41" ht="13.5" customHeight="1" s="1659"/>
    <row r="42" ht="13.5" customHeight="1" s="1659"/>
    <row r="43" ht="13.5" customHeight="1" s="1659"/>
    <row r="44" ht="13.5" customHeight="1" s="1659"/>
    <row r="45" ht="13.5" customHeight="1" s="1659"/>
    <row r="46" ht="13.5" customHeight="1" s="1659"/>
    <row r="47" ht="13.5" customHeight="1" s="1659"/>
    <row r="48" ht="13.5" customHeight="1" s="1659"/>
    <row r="49" ht="13.5" customHeight="1" s="1659"/>
    <row r="50" ht="13.5" customHeight="1" s="1659"/>
    <row r="51" ht="13.5" customHeight="1" s="1659"/>
    <row r="52" ht="13.5" customHeight="1" s="1659"/>
    <row r="53" ht="13.5" customHeight="1" s="1659"/>
    <row r="54" ht="13.5" customHeight="1" s="1659"/>
    <row r="55" ht="13.5" customHeight="1" s="1659"/>
    <row r="56" ht="13.5" customHeight="1" s="1659"/>
    <row r="57" ht="13.5" customHeight="1" s="1659"/>
    <row r="58" ht="13.5" customHeight="1" s="1659"/>
    <row r="59" ht="13.5" customHeight="1" s="1659"/>
    <row r="60" ht="13.5" customHeight="1" s="1659"/>
    <row r="61" ht="13.5" customHeight="1" s="1659"/>
    <row r="62" ht="13.5" customHeight="1" s="1659"/>
    <row r="63" ht="13.5" customHeight="1" s="1659"/>
    <row r="64" ht="13.5" customHeight="1" s="1659"/>
    <row r="65" ht="13.5" customHeight="1" s="1659"/>
    <row r="66" ht="13.5" customHeight="1" s="1659"/>
    <row r="67" ht="13.5" customHeight="1" s="1659"/>
    <row r="68" ht="13.5" customHeight="1" s="1659"/>
    <row r="69" ht="13.5" customHeight="1" s="1659"/>
    <row r="70" ht="13.5" customHeight="1" s="1659"/>
    <row r="71" ht="13.5" customHeight="1" s="1659"/>
    <row r="72" ht="13.5" customHeight="1" s="1659"/>
    <row r="73" ht="13.5" customHeight="1" s="1659"/>
    <row r="74" ht="13.5" customHeight="1" s="1659"/>
    <row r="75" ht="13.5" customHeight="1" s="1659"/>
    <row r="76" ht="13.5" customHeight="1" s="1659"/>
    <row r="77" ht="13.5" customHeight="1" s="1659"/>
    <row r="78" ht="13.5" customHeight="1" s="1659"/>
    <row r="79" ht="13.5" customHeight="1" s="1659"/>
    <row r="80" ht="13.5" customHeight="1" s="1659"/>
    <row r="81" ht="13.5" customHeight="1" s="1659"/>
    <row r="82" ht="13.5" customHeight="1" s="1659"/>
    <row r="83" ht="13.5" customHeight="1" s="1659"/>
    <row r="84" ht="13.5" customHeight="1" s="1659"/>
    <row r="85" ht="13.5" customHeight="1" s="1659"/>
    <row r="86" ht="13.5" customHeight="1" s="1659"/>
    <row r="87" ht="13.5" customHeight="1" s="1659"/>
    <row r="88" ht="13.5" customHeight="1" s="1659"/>
    <row r="89" ht="13.5" customHeight="1" s="1659"/>
    <row r="90" ht="13.5" customHeight="1" s="1659"/>
    <row r="91" ht="13.5" customHeight="1" s="1659"/>
    <row r="92" ht="13.5" customHeight="1" s="1659"/>
    <row r="93" ht="13.5" customHeight="1" s="1659"/>
    <row r="94" ht="13.5" customHeight="1" s="1659"/>
    <row r="95" ht="13.5" customHeight="1" s="1659"/>
    <row r="96" ht="13.5" customHeight="1" s="1659"/>
    <row r="97" ht="13.5" customHeight="1" s="1659"/>
    <row r="98" ht="13.5" customHeight="1" s="1659"/>
    <row r="99" ht="13.5" customHeight="1" s="1659"/>
    <row r="100" ht="13.5" customHeight="1" s="1659"/>
    <row r="101" ht="13.5" customHeight="1" s="1659"/>
    <row r="102" ht="13.5" customHeight="1" s="1659"/>
    <row r="103" ht="13.5" customHeight="1" s="1659"/>
    <row r="104" ht="13.5" customHeight="1" s="1659"/>
    <row r="105" ht="13.5" customHeight="1" s="1659"/>
    <row r="106" ht="13.5" customHeight="1" s="1659"/>
    <row r="107" ht="13.5" customHeight="1" s="1659"/>
    <row r="108" ht="13.5" customHeight="1" s="1659"/>
    <row r="109" ht="13.5" customHeight="1" s="1659"/>
    <row r="110" ht="13.5" customHeight="1" s="1659"/>
    <row r="111" ht="13.5" customHeight="1" s="1659"/>
    <row r="112" ht="13.5" customHeight="1" s="1659"/>
    <row r="113" ht="13.5" customHeight="1" s="1659"/>
    <row r="114" ht="13.5" customHeight="1" s="1659"/>
    <row r="115" ht="13.5" customHeight="1" s="1659"/>
    <row r="116" ht="13.5" customHeight="1" s="1659"/>
    <row r="117" ht="13.5" customHeight="1" s="1659"/>
    <row r="118" ht="13.5" customHeight="1" s="1659"/>
    <row r="119" ht="13.5" customHeight="1" s="1659"/>
    <row r="120" ht="13.5" customHeight="1" s="1659"/>
    <row r="121" ht="13.5" customHeight="1" s="1659"/>
    <row r="122" ht="13.5" customHeight="1" s="1659"/>
    <row r="123" ht="13.5" customHeight="1" s="1659"/>
    <row r="124" ht="13.5" customHeight="1" s="1659"/>
    <row r="125" ht="13.5" customHeight="1" s="1659"/>
    <row r="126" ht="13.5" customHeight="1" s="1659"/>
    <row r="127" ht="13.5" customHeight="1" s="1659"/>
    <row r="128" ht="13.5" customHeight="1" s="1659"/>
    <row r="129" ht="13.5" customHeight="1" s="1659"/>
    <row r="130" ht="13.5" customHeight="1" s="1659"/>
    <row r="131" ht="13.5" customHeight="1" s="1659"/>
    <row r="132" ht="13.5" customHeight="1" s="1659"/>
    <row r="133" ht="13.5" customHeight="1" s="1659"/>
    <row r="134" ht="13.5" customHeight="1" s="1659"/>
    <row r="135" ht="13.5" customHeight="1" s="1659"/>
    <row r="136" ht="13.5" customHeight="1" s="1659"/>
    <row r="137" ht="13.5" customHeight="1" s="1659"/>
    <row r="138" ht="13.5" customHeight="1" s="1659"/>
    <row r="139" ht="13.5" customHeight="1" s="1659"/>
    <row r="140" ht="13.5" customHeight="1" s="1659"/>
    <row r="141" ht="13.5" customHeight="1" s="1659"/>
    <row r="142" ht="13.5" customHeight="1" s="1659"/>
    <row r="143" ht="13.5" customHeight="1" s="1659"/>
    <row r="144" ht="13.5" customHeight="1" s="1659"/>
    <row r="145" ht="13.5" customHeight="1" s="1659"/>
    <row r="146" ht="13.5" customHeight="1" s="1659"/>
    <row r="147" ht="13.5" customHeight="1" s="1659"/>
    <row r="148" ht="13.5" customHeight="1" s="1659"/>
    <row r="149" ht="13.5" customHeight="1" s="1659"/>
    <row r="150" ht="13.5" customHeight="1" s="1659"/>
    <row r="151" ht="13.5" customHeight="1" s="1659"/>
    <row r="152" ht="13.5" customHeight="1" s="1659"/>
    <row r="153" ht="13.5" customHeight="1" s="1659"/>
    <row r="154" ht="13.5" customHeight="1" s="1659"/>
    <row r="155" ht="13.5" customHeight="1" s="1659"/>
    <row r="156" ht="13.5" customHeight="1" s="1659"/>
    <row r="157" ht="13.5" customHeight="1" s="1659"/>
    <row r="158" ht="13.5" customHeight="1" s="1659"/>
    <row r="159" ht="13.5" customHeight="1" s="1659"/>
    <row r="160" ht="13.5" customHeight="1" s="1659"/>
    <row r="161" ht="13.5" customHeight="1" s="1659"/>
    <row r="162" ht="13.5" customHeight="1" s="1659"/>
    <row r="163" ht="13.5" customHeight="1" s="1659"/>
    <row r="164" ht="13.5" customHeight="1" s="1659"/>
    <row r="165" ht="13.5" customHeight="1" s="1659"/>
    <row r="166" ht="13.5" customHeight="1" s="1659"/>
    <row r="167" ht="13.5" customHeight="1" s="1659"/>
    <row r="168" ht="13.5" customHeight="1" s="1659"/>
    <row r="169" ht="13.5" customHeight="1" s="1659"/>
    <row r="170" ht="13.5" customHeight="1" s="1659"/>
    <row r="171" ht="13.5" customHeight="1" s="1659"/>
    <row r="172" ht="13.5" customHeight="1" s="1659"/>
    <row r="173" ht="13.5" customHeight="1" s="1659"/>
    <row r="174" ht="13.5" customHeight="1" s="1659"/>
    <row r="175" ht="13.5" customHeight="1" s="1659"/>
    <row r="176" ht="13.5" customHeight="1" s="1659"/>
    <row r="177" ht="13.5" customHeight="1" s="1659"/>
    <row r="178" ht="13.5" customHeight="1" s="1659"/>
    <row r="179" ht="13.5" customHeight="1" s="1659"/>
    <row r="180" ht="13.5" customHeight="1" s="1659"/>
    <row r="181" ht="13.5" customHeight="1" s="1659"/>
    <row r="182" ht="13.5" customHeight="1" s="1659"/>
    <row r="183" ht="13.5" customHeight="1" s="1659"/>
    <row r="184" ht="13.5" customHeight="1" s="1659"/>
    <row r="185" ht="13.5" customHeight="1" s="1659"/>
    <row r="186" ht="13.5" customHeight="1" s="1659"/>
    <row r="187" ht="13.5" customHeight="1" s="1659"/>
    <row r="188" ht="13.5" customHeight="1" s="1659"/>
    <row r="189" ht="13.5" customHeight="1" s="1659"/>
    <row r="190" ht="13.5" customHeight="1" s="1659"/>
    <row r="191" ht="13.5" customHeight="1" s="1659"/>
    <row r="192" ht="13.5" customHeight="1" s="1659"/>
    <row r="193" ht="13.5" customHeight="1" s="1659"/>
    <row r="194" ht="13.5" customHeight="1" s="1659"/>
    <row r="195" ht="13.5" customHeight="1" s="1659"/>
    <row r="196" ht="13.5" customHeight="1" s="1659"/>
    <row r="197" ht="13.5" customHeight="1" s="1659"/>
    <row r="198" ht="13.5" customHeight="1" s="1659"/>
    <row r="199" ht="13.5" customHeight="1" s="1659"/>
    <row r="200" ht="13.5" customHeight="1" s="1659"/>
    <row r="201" ht="13.5" customHeight="1" s="1659"/>
    <row r="202" ht="13.5" customHeight="1" s="1659"/>
    <row r="203" ht="13.5" customHeight="1" s="1659"/>
    <row r="204" ht="13.5" customHeight="1" s="1659"/>
    <row r="205" ht="13.5" customHeight="1" s="1659"/>
    <row r="206" ht="13.5" customHeight="1" s="1659"/>
    <row r="207" ht="13.5" customHeight="1" s="1659"/>
    <row r="208" ht="13.5" customHeight="1" s="1659"/>
    <row r="209" ht="13.5" customHeight="1" s="1659"/>
    <row r="210" ht="13.5" customHeight="1" s="1659"/>
    <row r="211" ht="13.5" customHeight="1" s="1659"/>
    <row r="212" ht="13.5" customHeight="1" s="1659"/>
    <row r="213" ht="13.5" customHeight="1" s="1659"/>
    <row r="214" ht="13.5" customHeight="1" s="1659"/>
    <row r="215" ht="13.5" customHeight="1" s="1659"/>
    <row r="216" ht="13.5" customHeight="1" s="1659"/>
    <row r="217" ht="13.5" customHeight="1" s="1659"/>
    <row r="218" ht="13.5" customHeight="1" s="1659"/>
    <row r="219" ht="13.5" customHeight="1" s="1659"/>
    <row r="220" ht="13.5" customHeight="1" s="1659"/>
    <row r="221" ht="13.5" customHeight="1" s="1659"/>
    <row r="222" ht="13.5" customHeight="1" s="1659"/>
    <row r="223" ht="13.5" customHeight="1" s="1659"/>
    <row r="224" ht="13.5" customHeight="1" s="1659"/>
    <row r="225" ht="13.5" customHeight="1" s="1659"/>
    <row r="226" ht="13.5" customHeight="1" s="1659"/>
    <row r="227" ht="13.5" customHeight="1" s="1659"/>
    <row r="228" ht="13.5" customHeight="1" s="1659"/>
    <row r="229" ht="13.5" customHeight="1" s="1659"/>
    <row r="230" ht="13.5" customHeight="1" s="1659"/>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row r="999" ht="13.5" customHeight="1" s="1659"/>
    <row r="1000" ht="13.5" customHeight="1" s="1659"/>
  </sheetData>
  <pageMargins left="0.7" right="0.7" top="0.75" bottom="0.75" header="0" footer="0"/>
  <pageSetup orientation="landscape"/>
</worksheet>
</file>

<file path=xl/worksheets/sheet45.xml><?xml version="1.0" encoding="utf-8"?>
<worksheet xmlns="http://schemas.openxmlformats.org/spreadsheetml/2006/main">
  <sheetPr codeName="Sheet30">
    <outlinePr summaryBelow="1" summaryRight="1"/>
    <pageSetUpPr/>
  </sheetPr>
  <dimension ref="B2:J68"/>
  <sheetViews>
    <sheetView workbookViewId="0">
      <selection activeCell="A1" sqref="A1"/>
    </sheetView>
  </sheetViews>
  <sheetFormatPr baseColWidth="8" defaultColWidth="12.5" defaultRowHeight="15" customHeight="1"/>
  <cols>
    <col width="10.796875" customWidth="1" style="1659" min="1" max="26"/>
  </cols>
  <sheetData>
    <row r="1" ht="13.5" customHeight="1" s="1659"/>
    <row r="2" ht="13.5" customHeight="1" s="1659">
      <c r="B2" s="100" t="n"/>
      <c r="C2" s="101" t="n"/>
      <c r="D2" s="101" t="n"/>
      <c r="E2" s="101" t="n"/>
      <c r="F2" s="101" t="n"/>
      <c r="G2" s="101" t="n"/>
      <c r="H2" s="101" t="n"/>
      <c r="I2" s="101" t="n"/>
      <c r="J2" s="102" t="n"/>
    </row>
    <row r="3" ht="13.5" customHeight="1" s="1659">
      <c r="B3" s="103" t="n"/>
      <c r="C3" s="229" t="n"/>
      <c r="D3" s="229" t="n"/>
      <c r="E3" s="229" t="n"/>
      <c r="F3" s="229" t="n"/>
      <c r="G3" s="229" t="n"/>
      <c r="H3" s="229" t="n"/>
      <c r="I3" s="229" t="n"/>
      <c r="J3" s="104" t="n"/>
    </row>
    <row r="4" ht="13.5" customHeight="1" s="1659">
      <c r="B4" s="103" t="n"/>
      <c r="C4" s="229" t="n"/>
      <c r="D4" s="229" t="n"/>
      <c r="E4" s="229" t="n"/>
      <c r="F4" s="229" t="n"/>
      <c r="G4" s="229" t="n"/>
      <c r="H4" s="229" t="n"/>
      <c r="I4" s="229" t="n"/>
      <c r="J4" s="104" t="n"/>
    </row>
    <row r="5" ht="13.5" customHeight="1" s="1659">
      <c r="B5" s="103" t="n"/>
      <c r="C5" s="229" t="n"/>
      <c r="D5" s="229" t="n"/>
      <c r="E5" s="229" t="n"/>
      <c r="F5" s="229" t="n"/>
      <c r="G5" s="229" t="n"/>
      <c r="H5" s="229" t="n"/>
      <c r="I5" s="229" t="n"/>
      <c r="J5" s="104" t="n"/>
    </row>
    <row r="6" ht="13.5" customHeight="1" s="1659">
      <c r="B6" s="103" t="n"/>
      <c r="C6" s="229" t="n"/>
      <c r="D6" s="229" t="n"/>
      <c r="E6" s="229" t="n"/>
      <c r="F6" s="229" t="n"/>
      <c r="G6" s="229" t="n"/>
      <c r="H6" s="229" t="n"/>
      <c r="I6" s="229" t="n"/>
      <c r="J6" s="104" t="n"/>
    </row>
    <row r="7" ht="13.5" customHeight="1" s="1659">
      <c r="B7" s="103" t="n"/>
      <c r="C7" s="229" t="n"/>
      <c r="D7" s="229" t="n"/>
      <c r="E7" s="229" t="n"/>
      <c r="F7" s="229" t="n"/>
      <c r="G7" s="229" t="n"/>
      <c r="H7" s="229" t="n"/>
      <c r="I7" s="229" t="n"/>
      <c r="J7" s="104" t="n"/>
    </row>
    <row r="8" ht="13.5" customHeight="1" s="1659">
      <c r="B8" s="103" t="n"/>
      <c r="C8" s="229" t="n"/>
      <c r="D8" s="229" t="n"/>
      <c r="E8" s="229" t="n"/>
      <c r="F8" s="229" t="n"/>
      <c r="G8" s="229" t="n"/>
      <c r="H8" s="229" t="n"/>
      <c r="I8" s="229" t="n"/>
      <c r="J8" s="104" t="n"/>
    </row>
    <row r="9" ht="13.5" customHeight="1" s="1659">
      <c r="B9" s="103" t="n"/>
      <c r="C9" s="229" t="n"/>
      <c r="D9" s="229" t="n"/>
      <c r="E9" s="229" t="n"/>
      <c r="F9" s="229" t="n"/>
      <c r="G9" s="229" t="n"/>
      <c r="H9" s="229" t="n"/>
      <c r="I9" s="229" t="n"/>
      <c r="J9" s="104" t="n"/>
    </row>
    <row r="10" ht="13.5" customHeight="1" s="1659">
      <c r="B10" s="103" t="n"/>
      <c r="C10" s="229" t="n"/>
      <c r="D10" s="229" t="n"/>
      <c r="E10" s="229" t="n"/>
      <c r="F10" s="229" t="n"/>
      <c r="G10" s="229" t="n"/>
      <c r="H10" s="229" t="n"/>
      <c r="I10" s="229" t="n"/>
      <c r="J10" s="104" t="n"/>
    </row>
    <row r="11" ht="13.5" customHeight="1" s="1659">
      <c r="B11" s="103" t="n"/>
      <c r="C11" s="229" t="n"/>
      <c r="D11" s="229" t="n"/>
      <c r="E11" s="229" t="n"/>
      <c r="F11" s="229" t="n"/>
      <c r="G11" s="229" t="n"/>
      <c r="H11" s="229" t="n"/>
      <c r="I11" s="229" t="n"/>
      <c r="J11" s="104" t="n"/>
    </row>
    <row r="12" ht="13.5" customHeight="1" s="1659">
      <c r="B12" s="103" t="n"/>
      <c r="C12" s="229" t="n"/>
      <c r="D12" s="229" t="n"/>
      <c r="E12" s="229" t="n"/>
      <c r="F12" s="229" t="n"/>
      <c r="G12" s="229" t="n"/>
      <c r="H12" s="229" t="n"/>
      <c r="I12" s="229" t="n"/>
      <c r="J12" s="104" t="n"/>
    </row>
    <row r="13" ht="13.5" customHeight="1" s="1659">
      <c r="B13" s="103" t="n"/>
      <c r="C13" s="229" t="n"/>
      <c r="D13" s="229" t="n"/>
      <c r="E13" s="229" t="n"/>
      <c r="F13" s="229" t="n"/>
      <c r="G13" s="229" t="n"/>
      <c r="H13" s="229" t="n"/>
      <c r="I13" s="229" t="n"/>
      <c r="J13" s="104" t="n"/>
    </row>
    <row r="14" ht="13.5" customHeight="1" s="1659">
      <c r="B14" s="103" t="n"/>
      <c r="C14" s="229" t="n"/>
      <c r="D14" s="229" t="n"/>
      <c r="E14" s="229" t="n"/>
      <c r="F14" s="229" t="n"/>
      <c r="G14" s="229" t="n"/>
      <c r="H14" s="229" t="n"/>
      <c r="I14" s="229" t="n"/>
      <c r="J14" s="104" t="n"/>
    </row>
    <row r="15" ht="13.5" customHeight="1" s="1659">
      <c r="B15" s="103" t="n"/>
      <c r="C15" s="229" t="n"/>
      <c r="D15" s="229" t="n"/>
      <c r="E15" s="229" t="n"/>
      <c r="F15" s="229" t="n"/>
      <c r="G15" s="229" t="n"/>
      <c r="H15" s="229" t="n"/>
      <c r="I15" s="229" t="n"/>
      <c r="J15" s="104" t="n"/>
    </row>
    <row r="16" ht="13.5" customHeight="1" s="1659">
      <c r="B16" s="103" t="n"/>
      <c r="C16" s="229" t="n"/>
      <c r="D16" s="229" t="n"/>
      <c r="E16" s="229" t="n"/>
      <c r="F16" s="229" t="n"/>
      <c r="G16" s="229" t="n"/>
      <c r="H16" s="229" t="n"/>
      <c r="I16" s="229" t="n"/>
      <c r="J16" s="104" t="n"/>
    </row>
    <row r="17" ht="13.5" customHeight="1" s="1659">
      <c r="B17" s="103" t="n"/>
      <c r="C17" s="229" t="n"/>
      <c r="D17" s="229" t="n"/>
      <c r="E17" s="229" t="n"/>
      <c r="F17" s="229" t="n"/>
      <c r="G17" s="229" t="n"/>
      <c r="H17" s="229" t="n"/>
      <c r="I17" s="229" t="n"/>
      <c r="J17" s="104" t="n"/>
    </row>
    <row r="18" ht="13.5" customHeight="1" s="1659">
      <c r="B18" s="103" t="n"/>
      <c r="C18" s="229" t="n"/>
      <c r="D18" s="229" t="n"/>
      <c r="E18" s="229" t="n"/>
      <c r="F18" s="229" t="n"/>
      <c r="G18" s="229" t="n"/>
      <c r="H18" s="229" t="n"/>
      <c r="I18" s="229" t="n"/>
      <c r="J18" s="104" t="n"/>
    </row>
    <row r="19" ht="13.5" customHeight="1" s="1659">
      <c r="B19" s="103" t="n"/>
      <c r="C19" s="229" t="n"/>
      <c r="D19" s="229" t="n"/>
      <c r="E19" s="229" t="n"/>
      <c r="F19" s="229" t="n"/>
      <c r="G19" s="229" t="n"/>
      <c r="H19" s="229" t="n"/>
      <c r="I19" s="229" t="n"/>
      <c r="J19" s="104" t="n"/>
    </row>
    <row r="20" ht="13.5" customHeight="1" s="1659">
      <c r="B20" s="103" t="n"/>
      <c r="C20" s="229" t="n"/>
      <c r="D20" s="229" t="n"/>
      <c r="E20" s="229" t="n"/>
      <c r="F20" s="229" t="n"/>
      <c r="G20" s="229" t="n"/>
      <c r="H20" s="229" t="n"/>
      <c r="I20" s="229" t="n"/>
      <c r="J20" s="104" t="n"/>
    </row>
    <row r="21" ht="13.5" customHeight="1" s="1659">
      <c r="B21" s="103" t="n"/>
      <c r="C21" s="229" t="n"/>
      <c r="D21" s="229" t="n"/>
      <c r="E21" s="229" t="n"/>
      <c r="F21" s="229" t="n"/>
      <c r="G21" s="229" t="n"/>
      <c r="H21" s="229" t="n"/>
      <c r="I21" s="229" t="n"/>
      <c r="J21" s="104" t="n"/>
    </row>
    <row r="22" ht="13.5" customHeight="1" s="1659">
      <c r="B22" s="103" t="n"/>
      <c r="C22" s="229" t="n"/>
      <c r="D22" s="229" t="n"/>
      <c r="E22" s="229" t="n"/>
      <c r="F22" s="229" t="n"/>
      <c r="G22" s="229" t="n"/>
      <c r="H22" s="229" t="n"/>
      <c r="I22" s="229" t="n"/>
      <c r="J22" s="104" t="n"/>
    </row>
    <row r="23" ht="13.5" customHeight="1" s="1659">
      <c r="B23" s="103" t="n"/>
      <c r="C23" s="229" t="n"/>
      <c r="D23" s="229" t="n"/>
      <c r="E23" s="229" t="n"/>
      <c r="F23" s="229" t="n"/>
      <c r="G23" s="229" t="n"/>
      <c r="H23" s="229" t="n"/>
      <c r="I23" s="229" t="n"/>
      <c r="J23" s="104" t="n"/>
    </row>
    <row r="24" ht="13.5" customHeight="1" s="1659">
      <c r="B24" s="103" t="n"/>
      <c r="C24" s="229" t="n"/>
      <c r="D24" s="229" t="n"/>
      <c r="E24" s="229" t="n"/>
      <c r="F24" s="229" t="n"/>
      <c r="G24" s="229" t="n"/>
      <c r="H24" s="229" t="n"/>
      <c r="I24" s="229" t="n"/>
      <c r="J24" s="104" t="n"/>
    </row>
    <row r="25" ht="13.5" customHeight="1" s="1659">
      <c r="B25" s="103" t="n"/>
      <c r="C25" s="229" t="n"/>
      <c r="D25" s="229" t="n"/>
      <c r="E25" s="229" t="n"/>
      <c r="F25" s="229" t="n"/>
      <c r="G25" s="229" t="n"/>
      <c r="H25" s="229" t="n"/>
      <c r="I25" s="229" t="n"/>
      <c r="J25" s="104" t="n"/>
    </row>
    <row r="26" ht="13.5" customHeight="1" s="1659">
      <c r="B26" s="103" t="n"/>
      <c r="C26" s="229" t="n"/>
      <c r="D26" s="229" t="n"/>
      <c r="E26" s="229" t="n"/>
      <c r="F26" s="229" t="n"/>
      <c r="G26" s="229" t="n"/>
      <c r="H26" s="229" t="n"/>
      <c r="I26" s="229" t="n"/>
      <c r="J26" s="104" t="n"/>
    </row>
    <row r="27" ht="13.5" customHeight="1" s="1659">
      <c r="B27" s="103" t="n"/>
      <c r="C27" s="229" t="n"/>
      <c r="D27" s="229" t="n"/>
      <c r="E27" s="229" t="n"/>
      <c r="F27" s="229" t="n"/>
      <c r="G27" s="229" t="n"/>
      <c r="H27" s="229" t="n"/>
      <c r="I27" s="229" t="n"/>
      <c r="J27" s="104" t="n"/>
    </row>
    <row r="28" ht="13.5" customHeight="1" s="1659">
      <c r="B28" s="103" t="n"/>
      <c r="C28" s="229" t="n"/>
      <c r="D28" s="229" t="n"/>
      <c r="E28" s="229" t="n"/>
      <c r="F28" s="229" t="n"/>
      <c r="G28" s="229" t="n"/>
      <c r="H28" s="229" t="n"/>
      <c r="I28" s="229" t="n"/>
      <c r="J28" s="104" t="n"/>
    </row>
    <row r="29" ht="13.5" customHeight="1" s="1659">
      <c r="B29" s="103" t="n"/>
      <c r="C29" s="229" t="n"/>
      <c r="D29" s="229" t="n"/>
      <c r="E29" s="229" t="n"/>
      <c r="F29" s="229" t="n"/>
      <c r="G29" s="229" t="n"/>
      <c r="H29" s="229" t="n"/>
      <c r="I29" s="229" t="n"/>
      <c r="J29" s="104" t="n"/>
    </row>
    <row r="30" ht="13.5" customHeight="1" s="1659">
      <c r="B30" s="103" t="n"/>
      <c r="C30" s="229" t="n"/>
      <c r="D30" s="229" t="n"/>
      <c r="E30" s="229" t="n"/>
      <c r="F30" s="229" t="n"/>
      <c r="G30" s="229" t="n"/>
      <c r="H30" s="229" t="n"/>
      <c r="I30" s="229" t="n"/>
      <c r="J30" s="104" t="n"/>
    </row>
    <row r="31" ht="13.5" customHeight="1" s="1659">
      <c r="B31" s="103" t="n"/>
      <c r="C31" s="229" t="n"/>
      <c r="D31" s="229" t="n"/>
      <c r="E31" s="229" t="n"/>
      <c r="F31" s="229" t="n"/>
      <c r="G31" s="229" t="n"/>
      <c r="H31" s="229" t="n"/>
      <c r="I31" s="229" t="n"/>
      <c r="J31" s="104" t="n"/>
    </row>
    <row r="32" ht="13.5" customHeight="1" s="1659">
      <c r="B32" s="103" t="n"/>
      <c r="C32" s="229" t="n"/>
      <c r="D32" s="229" t="n"/>
      <c r="E32" s="229" t="n"/>
      <c r="F32" s="229" t="n"/>
      <c r="G32" s="229" t="n"/>
      <c r="H32" s="229" t="n"/>
      <c r="I32" s="229" t="n"/>
      <c r="J32" s="104" t="n"/>
    </row>
    <row r="33" ht="13.5" customHeight="1" s="1659">
      <c r="B33" s="103" t="n"/>
      <c r="C33" s="229" t="n"/>
      <c r="D33" s="229" t="n"/>
      <c r="E33" s="229" t="n"/>
      <c r="F33" s="229" t="n"/>
      <c r="G33" s="229" t="n"/>
      <c r="H33" s="229" t="n"/>
      <c r="I33" s="229" t="n"/>
      <c r="J33" s="104" t="n"/>
    </row>
    <row r="34" ht="13.5" customHeight="1" s="1659">
      <c r="B34" s="103" t="n"/>
      <c r="C34" s="229" t="n"/>
      <c r="D34" s="229" t="n"/>
      <c r="E34" s="229" t="n"/>
      <c r="F34" s="229" t="n"/>
      <c r="G34" s="229" t="n"/>
      <c r="H34" s="229" t="n"/>
      <c r="I34" s="229" t="n"/>
      <c r="J34" s="104" t="n"/>
    </row>
    <row r="35" ht="13.5" customHeight="1" s="1659">
      <c r="B35" s="103" t="n"/>
      <c r="C35" s="229" t="n"/>
      <c r="D35" s="229" t="n"/>
      <c r="E35" s="229" t="n"/>
      <c r="F35" s="229" t="n"/>
      <c r="G35" s="229" t="n"/>
      <c r="H35" s="229" t="n"/>
      <c r="I35" s="229" t="n"/>
      <c r="J35" s="104" t="n"/>
    </row>
    <row r="36" ht="13.5" customHeight="1" s="1659">
      <c r="B36" s="103" t="n"/>
      <c r="C36" s="229" t="n"/>
      <c r="D36" s="229" t="n"/>
      <c r="E36" s="229" t="n"/>
      <c r="F36" s="229" t="n"/>
      <c r="G36" s="229" t="n"/>
      <c r="H36" s="229" t="n"/>
      <c r="I36" s="229" t="n"/>
      <c r="J36" s="104" t="n"/>
    </row>
    <row r="37" ht="13.5" customHeight="1" s="1659">
      <c r="B37" s="103" t="n"/>
      <c r="C37" s="229" t="n"/>
      <c r="D37" s="229" t="n"/>
      <c r="E37" s="229" t="n"/>
      <c r="F37" s="229" t="n"/>
      <c r="G37" s="229" t="n"/>
      <c r="H37" s="229" t="n"/>
      <c r="I37" s="229" t="n"/>
      <c r="J37" s="104" t="n"/>
    </row>
    <row r="38" ht="13.5" customHeight="1" s="1659">
      <c r="B38" s="103" t="n"/>
      <c r="C38" s="229" t="n"/>
      <c r="D38" s="229" t="n"/>
      <c r="E38" s="229" t="n"/>
      <c r="F38" s="229" t="n"/>
      <c r="G38" s="229" t="n"/>
      <c r="H38" s="229" t="n"/>
      <c r="I38" s="229" t="n"/>
      <c r="J38" s="104" t="n"/>
    </row>
    <row r="39" ht="13.5" customHeight="1" s="1659">
      <c r="B39" s="103" t="n"/>
      <c r="C39" s="229" t="n"/>
      <c r="D39" s="229" t="n"/>
      <c r="E39" s="229" t="n"/>
      <c r="F39" s="229" t="n"/>
      <c r="G39" s="229" t="n"/>
      <c r="H39" s="229" t="n"/>
      <c r="I39" s="229" t="n"/>
      <c r="J39" s="104" t="n"/>
    </row>
    <row r="40" ht="13.5" customHeight="1" s="1659">
      <c r="B40" s="103" t="n"/>
      <c r="C40" s="229" t="n"/>
      <c r="D40" s="229" t="n"/>
      <c r="E40" s="229" t="n"/>
      <c r="F40" s="229" t="n"/>
      <c r="G40" s="229" t="n"/>
      <c r="H40" s="229" t="n"/>
      <c r="I40" s="229" t="n"/>
      <c r="J40" s="104" t="n"/>
    </row>
    <row r="41" ht="13.5" customHeight="1" s="1659">
      <c r="B41" s="103" t="n"/>
      <c r="C41" s="229" t="n"/>
      <c r="D41" s="229" t="n"/>
      <c r="E41" s="229" t="n"/>
      <c r="F41" s="229" t="n"/>
      <c r="G41" s="229" t="n"/>
      <c r="H41" s="229" t="n"/>
      <c r="I41" s="229" t="n"/>
      <c r="J41" s="104" t="n"/>
    </row>
    <row r="42" ht="13.5" customHeight="1" s="1659">
      <c r="B42" s="103" t="n"/>
      <c r="C42" s="229" t="n"/>
      <c r="D42" s="229" t="n"/>
      <c r="E42" s="229" t="n"/>
      <c r="F42" s="229" t="n"/>
      <c r="G42" s="229" t="n"/>
      <c r="H42" s="229" t="n"/>
      <c r="I42" s="229" t="n"/>
      <c r="J42" s="104" t="n"/>
    </row>
    <row r="43" ht="13.5" customHeight="1" s="1659">
      <c r="B43" s="103" t="n"/>
      <c r="C43" s="229" t="n"/>
      <c r="D43" s="229" t="n"/>
      <c r="E43" s="229" t="n"/>
      <c r="F43" s="229" t="n"/>
      <c r="G43" s="229" t="n"/>
      <c r="H43" s="229" t="n"/>
      <c r="I43" s="229" t="n"/>
      <c r="J43" s="104" t="n"/>
    </row>
    <row r="44" ht="13.5" customHeight="1" s="1659">
      <c r="B44" s="103" t="n"/>
      <c r="C44" s="229" t="n"/>
      <c r="D44" s="229" t="n"/>
      <c r="E44" s="229" t="n"/>
      <c r="F44" s="229" t="n"/>
      <c r="G44" s="229" t="n"/>
      <c r="H44" s="229" t="n"/>
      <c r="I44" s="229" t="n"/>
      <c r="J44" s="104" t="n"/>
    </row>
    <row r="45" ht="13.5" customHeight="1" s="1659">
      <c r="B45" s="103" t="n"/>
      <c r="C45" s="229" t="n"/>
      <c r="D45" s="229" t="n"/>
      <c r="E45" s="229" t="n"/>
      <c r="F45" s="229" t="n"/>
      <c r="G45" s="229" t="n"/>
      <c r="H45" s="229" t="n"/>
      <c r="I45" s="229" t="n"/>
      <c r="J45" s="104" t="n"/>
    </row>
    <row r="46" ht="13.5" customHeight="1" s="1659">
      <c r="B46" s="103" t="n"/>
      <c r="C46" s="229" t="n"/>
      <c r="D46" s="229" t="n"/>
      <c r="E46" s="229" t="n"/>
      <c r="F46" s="229" t="n"/>
      <c r="G46" s="229" t="n"/>
      <c r="H46" s="229" t="n"/>
      <c r="I46" s="229" t="n"/>
      <c r="J46" s="104" t="n"/>
    </row>
    <row r="47" ht="13.5" customHeight="1" s="1659">
      <c r="B47" s="103" t="n"/>
      <c r="C47" s="229" t="n"/>
      <c r="D47" s="229" t="n"/>
      <c r="E47" s="229" t="n"/>
      <c r="F47" s="229" t="n"/>
      <c r="G47" s="229" t="n"/>
      <c r="H47" s="229" t="n"/>
      <c r="I47" s="229" t="n"/>
      <c r="J47" s="104" t="n"/>
    </row>
    <row r="48" ht="13.5" customHeight="1" s="1659">
      <c r="B48" s="103" t="n"/>
      <c r="C48" s="229" t="n"/>
      <c r="D48" s="229" t="n"/>
      <c r="E48" s="229" t="n"/>
      <c r="F48" s="229" t="n"/>
      <c r="G48" s="229" t="n"/>
      <c r="H48" s="229" t="n"/>
      <c r="I48" s="229" t="n"/>
      <c r="J48" s="104" t="n"/>
    </row>
    <row r="49" ht="13.5" customHeight="1" s="1659">
      <c r="B49" s="103" t="n"/>
      <c r="C49" s="229" t="n"/>
      <c r="D49" s="229" t="n"/>
      <c r="E49" s="229" t="n"/>
      <c r="F49" s="229" t="n"/>
      <c r="G49" s="229" t="n"/>
      <c r="H49" s="229" t="n"/>
      <c r="I49" s="229" t="n"/>
      <c r="J49" s="104" t="n"/>
    </row>
    <row r="50" ht="13.5" customHeight="1" s="1659">
      <c r="B50" s="103" t="n"/>
      <c r="C50" s="229" t="n"/>
      <c r="D50" s="229" t="n"/>
      <c r="E50" s="229" t="n"/>
      <c r="F50" s="229" t="n"/>
      <c r="G50" s="229" t="n"/>
      <c r="H50" s="229" t="n"/>
      <c r="I50" s="229" t="n"/>
      <c r="J50" s="104" t="n"/>
    </row>
    <row r="51" ht="13.5" customHeight="1" s="1659">
      <c r="B51" s="103" t="n"/>
      <c r="C51" s="229" t="n"/>
      <c r="D51" s="229" t="n"/>
      <c r="E51" s="229" t="n"/>
      <c r="F51" s="229" t="n"/>
      <c r="G51" s="229" t="n"/>
      <c r="H51" s="229" t="n"/>
      <c r="I51" s="229" t="n"/>
      <c r="J51" s="104" t="n"/>
    </row>
    <row r="52" ht="13.5" customHeight="1" s="1659">
      <c r="B52" s="103" t="n"/>
      <c r="C52" s="229" t="n"/>
      <c r="D52" s="229" t="n"/>
      <c r="E52" s="229" t="n"/>
      <c r="F52" s="229" t="n"/>
      <c r="G52" s="229" t="n"/>
      <c r="H52" s="229" t="n"/>
      <c r="I52" s="229" t="n"/>
      <c r="J52" s="104" t="n"/>
    </row>
    <row r="53" ht="13.5" customHeight="1" s="1659">
      <c r="B53" s="103" t="n"/>
      <c r="C53" s="229" t="n"/>
      <c r="D53" s="229" t="n"/>
      <c r="E53" s="229" t="n"/>
      <c r="F53" s="229" t="n"/>
      <c r="G53" s="229" t="n"/>
      <c r="H53" s="229" t="n"/>
      <c r="I53" s="229" t="n"/>
      <c r="J53" s="104" t="n"/>
    </row>
    <row r="54" ht="13.5" customHeight="1" s="1659">
      <c r="B54" s="103" t="n"/>
      <c r="C54" s="229" t="n"/>
      <c r="D54" s="229" t="n"/>
      <c r="E54" s="229" t="n"/>
      <c r="F54" s="229" t="n"/>
      <c r="G54" s="229" t="n"/>
      <c r="H54" s="229" t="n"/>
      <c r="I54" s="229" t="n"/>
      <c r="J54" s="104" t="n"/>
    </row>
    <row r="55" ht="13.5" customHeight="1" s="1659">
      <c r="B55" s="103" t="n"/>
      <c r="C55" s="229" t="n"/>
      <c r="D55" s="229" t="n"/>
      <c r="E55" s="229" t="n"/>
      <c r="F55" s="229" t="n"/>
      <c r="G55" s="229" t="n"/>
      <c r="H55" s="229" t="n"/>
      <c r="I55" s="229" t="n"/>
      <c r="J55" s="104" t="n"/>
    </row>
    <row r="56" ht="13.5" customHeight="1" s="1659">
      <c r="B56" s="103" t="n"/>
      <c r="C56" s="229" t="n"/>
      <c r="D56" s="229" t="n"/>
      <c r="E56" s="229" t="n"/>
      <c r="F56" s="229" t="n"/>
      <c r="G56" s="229" t="n"/>
      <c r="H56" s="229" t="n"/>
      <c r="I56" s="229" t="n"/>
      <c r="J56" s="104" t="n"/>
    </row>
    <row r="57" ht="13.5" customHeight="1" s="1659">
      <c r="B57" s="103" t="n"/>
      <c r="C57" s="229" t="n"/>
      <c r="D57" s="229" t="n"/>
      <c r="E57" s="229" t="n"/>
      <c r="F57" s="229" t="n"/>
      <c r="G57" s="229" t="n"/>
      <c r="H57" s="229" t="n"/>
      <c r="I57" s="229" t="n"/>
      <c r="J57" s="104" t="n"/>
    </row>
    <row r="58" ht="13.5" customHeight="1" s="1659">
      <c r="B58" s="103" t="n"/>
      <c r="C58" s="229" t="n"/>
      <c r="D58" s="229" t="n"/>
      <c r="E58" s="229" t="n"/>
      <c r="F58" s="229" t="n"/>
      <c r="G58" s="229" t="n"/>
      <c r="H58" s="229" t="n"/>
      <c r="I58" s="229" t="n"/>
      <c r="J58" s="104" t="n"/>
    </row>
    <row r="59" ht="13.5" customHeight="1" s="1659">
      <c r="B59" s="103" t="n"/>
      <c r="C59" s="229" t="n"/>
      <c r="D59" s="229" t="n"/>
      <c r="E59" s="229" t="n"/>
      <c r="F59" s="229" t="n"/>
      <c r="G59" s="229" t="n"/>
      <c r="H59" s="229" t="n"/>
      <c r="I59" s="229" t="n"/>
      <c r="J59" s="104" t="n"/>
    </row>
    <row r="60" ht="13.5" customHeight="1" s="1659">
      <c r="B60" s="103" t="n"/>
      <c r="C60" s="229" t="n"/>
      <c r="D60" s="229" t="n"/>
      <c r="E60" s="229" t="n"/>
      <c r="F60" s="229" t="n"/>
      <c r="G60" s="229" t="n"/>
      <c r="H60" s="229" t="n"/>
      <c r="I60" s="229" t="n"/>
      <c r="J60" s="104" t="n"/>
    </row>
    <row r="61" ht="13.5" customHeight="1" s="1659">
      <c r="B61" s="103" t="n"/>
      <c r="C61" s="229" t="n"/>
      <c r="D61" s="229" t="n"/>
      <c r="E61" s="229" t="n"/>
      <c r="F61" s="229" t="n"/>
      <c r="G61" s="229" t="n"/>
      <c r="H61" s="229" t="n"/>
      <c r="I61" s="229" t="n"/>
      <c r="J61" s="104" t="n"/>
    </row>
    <row r="62" ht="13.5" customHeight="1" s="1659">
      <c r="B62" s="103" t="n"/>
      <c r="C62" s="229" t="n"/>
      <c r="D62" s="229" t="n"/>
      <c r="E62" s="229" t="n"/>
      <c r="F62" s="229" t="n"/>
      <c r="G62" s="229" t="n"/>
      <c r="H62" s="229" t="n"/>
      <c r="I62" s="229" t="n"/>
      <c r="J62" s="104" t="n"/>
    </row>
    <row r="63" ht="13.5" customHeight="1" s="1659">
      <c r="B63" s="103" t="n"/>
      <c r="C63" s="229" t="n"/>
      <c r="D63" s="229" t="n"/>
      <c r="E63" s="229" t="n"/>
      <c r="F63" s="229" t="n"/>
      <c r="G63" s="229" t="n"/>
      <c r="H63" s="229" t="n"/>
      <c r="I63" s="229" t="n"/>
      <c r="J63" s="104" t="n"/>
    </row>
    <row r="64" ht="13.5" customHeight="1" s="1659">
      <c r="B64" s="103" t="n"/>
      <c r="C64" s="229" t="n"/>
      <c r="D64" s="229" t="n"/>
      <c r="E64" s="229" t="n"/>
      <c r="F64" s="229" t="n"/>
      <c r="G64" s="229" t="n"/>
      <c r="H64" s="229" t="n"/>
      <c r="I64" s="229" t="n"/>
      <c r="J64" s="104" t="n"/>
    </row>
    <row r="65" ht="13.5" customHeight="1" s="1659">
      <c r="B65" s="103" t="n"/>
      <c r="C65" s="229" t="n"/>
      <c r="D65" s="229" t="n"/>
      <c r="E65" s="229" t="n"/>
      <c r="F65" s="229" t="n"/>
      <c r="G65" s="229" t="n"/>
      <c r="H65" s="229" t="n"/>
      <c r="I65" s="229" t="n"/>
      <c r="J65" s="104" t="n"/>
    </row>
    <row r="66" ht="13.5" customHeight="1" s="1659">
      <c r="B66" s="103" t="n"/>
      <c r="C66" s="229" t="n"/>
      <c r="D66" s="229" t="n"/>
      <c r="E66" s="229" t="n"/>
      <c r="F66" s="229" t="n"/>
      <c r="G66" s="229" t="n"/>
      <c r="H66" s="229" t="n"/>
      <c r="I66" s="229" t="n"/>
      <c r="J66" s="104" t="n"/>
    </row>
    <row r="67" ht="13.5" customHeight="1" s="1659">
      <c r="B67" s="103" t="n"/>
      <c r="C67" s="229" t="n"/>
      <c r="D67" s="229" t="n"/>
      <c r="E67" s="229" t="n"/>
      <c r="F67" s="229" t="n"/>
      <c r="G67" s="229" t="n"/>
      <c r="H67" s="229" t="n"/>
      <c r="I67" s="229" t="n"/>
      <c r="J67" s="104" t="n"/>
    </row>
    <row r="68" ht="13.5" customHeight="1" s="1659">
      <c r="B68" s="105" t="n"/>
      <c r="C68" s="106" t="n"/>
      <c r="D68" s="106" t="n"/>
      <c r="E68" s="106" t="n"/>
      <c r="F68" s="106" t="n"/>
      <c r="G68" s="106" t="n"/>
      <c r="H68" s="106" t="n"/>
      <c r="I68" s="106" t="n"/>
      <c r="J68" s="107" t="n"/>
    </row>
    <row r="69" ht="13.5" customHeight="1" s="1659"/>
    <row r="70" ht="13.5" customHeight="1" s="1659"/>
    <row r="71" ht="13.5" customHeight="1" s="1659"/>
    <row r="72" ht="13.5" customHeight="1" s="1659"/>
    <row r="73" ht="13.5" customHeight="1" s="1659"/>
    <row r="74" ht="13.5" customHeight="1" s="1659"/>
    <row r="75" ht="13.5" customHeight="1" s="1659"/>
    <row r="76" ht="13.5" customHeight="1" s="1659"/>
    <row r="77" ht="13.5" customHeight="1" s="1659"/>
    <row r="78" ht="13.5" customHeight="1" s="1659"/>
    <row r="79" ht="13.5" customHeight="1" s="1659"/>
    <row r="80" ht="13.5" customHeight="1" s="1659"/>
    <row r="81" ht="13.5" customHeight="1" s="1659"/>
    <row r="82" ht="13.5" customHeight="1" s="1659"/>
    <row r="83" ht="13.5" customHeight="1" s="1659"/>
    <row r="84" ht="13.5" customHeight="1" s="1659"/>
    <row r="85" ht="13.5" customHeight="1" s="1659"/>
    <row r="86" ht="13.5" customHeight="1" s="1659"/>
    <row r="87" ht="13.5" customHeight="1" s="1659"/>
    <row r="88" ht="13.5" customHeight="1" s="1659"/>
    <row r="89" ht="13.5" customHeight="1" s="1659"/>
    <row r="90" ht="13.5" customHeight="1" s="1659"/>
    <row r="91" ht="13.5" customHeight="1" s="1659"/>
    <row r="92" ht="13.5" customHeight="1" s="1659"/>
    <row r="93" ht="13.5" customHeight="1" s="1659"/>
    <row r="94" ht="13.5" customHeight="1" s="1659"/>
    <row r="95" ht="13.5" customHeight="1" s="1659"/>
    <row r="96" ht="13.5" customHeight="1" s="1659"/>
    <row r="97" ht="13.5" customHeight="1" s="1659"/>
    <row r="98" ht="13.5" customHeight="1" s="1659"/>
    <row r="99" ht="13.5" customHeight="1" s="1659"/>
    <row r="100" ht="13.5" customHeight="1" s="1659"/>
    <row r="101" ht="13.5" customHeight="1" s="1659"/>
    <row r="102" ht="13.5" customHeight="1" s="1659"/>
    <row r="103" ht="13.5" customHeight="1" s="1659"/>
    <row r="104" ht="13.5" customHeight="1" s="1659"/>
    <row r="105" ht="13.5" customHeight="1" s="1659"/>
    <row r="106" ht="13.5" customHeight="1" s="1659"/>
    <row r="107" ht="13.5" customHeight="1" s="1659"/>
    <row r="108" ht="13.5" customHeight="1" s="1659"/>
    <row r="109" ht="13.5" customHeight="1" s="1659"/>
    <row r="110" ht="13.5" customHeight="1" s="1659"/>
    <row r="111" ht="13.5" customHeight="1" s="1659"/>
    <row r="112" ht="13.5" customHeight="1" s="1659"/>
    <row r="113" ht="13.5" customHeight="1" s="1659"/>
    <row r="114" ht="13.5" customHeight="1" s="1659"/>
    <row r="115" ht="13.5" customHeight="1" s="1659"/>
    <row r="116" ht="13.5" customHeight="1" s="1659"/>
    <row r="117" ht="13.5" customHeight="1" s="1659"/>
    <row r="118" ht="13.5" customHeight="1" s="1659"/>
    <row r="119" ht="13.5" customHeight="1" s="1659"/>
    <row r="120" ht="13.5" customHeight="1" s="1659"/>
    <row r="121" ht="13.5" customHeight="1" s="1659"/>
    <row r="122" ht="13.5" customHeight="1" s="1659"/>
    <row r="123" ht="13.5" customHeight="1" s="1659"/>
    <row r="124" ht="13.5" customHeight="1" s="1659"/>
    <row r="125" ht="13.5" customHeight="1" s="1659"/>
    <row r="126" ht="13.5" customHeight="1" s="1659"/>
    <row r="127" ht="13.5" customHeight="1" s="1659"/>
    <row r="128" ht="13.5" customHeight="1" s="1659"/>
    <row r="129" ht="13.5" customHeight="1" s="1659"/>
    <row r="130" ht="13.5" customHeight="1" s="1659"/>
    <row r="131" ht="13.5" customHeight="1" s="1659"/>
    <row r="132" ht="13.5" customHeight="1" s="1659"/>
    <row r="133" ht="13.5" customHeight="1" s="1659"/>
    <row r="134" ht="13.5" customHeight="1" s="1659"/>
    <row r="135" ht="13.5" customHeight="1" s="1659"/>
    <row r="136" ht="13.5" customHeight="1" s="1659"/>
    <row r="137" ht="13.5" customHeight="1" s="1659"/>
    <row r="138" ht="13.5" customHeight="1" s="1659"/>
    <row r="139" ht="13.5" customHeight="1" s="1659"/>
    <row r="140" ht="13.5" customHeight="1" s="1659"/>
    <row r="141" ht="13.5" customHeight="1" s="1659"/>
    <row r="142" ht="13.5" customHeight="1" s="1659"/>
    <row r="143" ht="13.5" customHeight="1" s="1659"/>
    <row r="144" ht="13.5" customHeight="1" s="1659"/>
    <row r="145" ht="13.5" customHeight="1" s="1659"/>
    <row r="146" ht="13.5" customHeight="1" s="1659"/>
    <row r="147" ht="13.5" customHeight="1" s="1659"/>
    <row r="148" ht="13.5" customHeight="1" s="1659"/>
    <row r="149" ht="13.5" customHeight="1" s="1659"/>
    <row r="150" ht="13.5" customHeight="1" s="1659"/>
    <row r="151" ht="13.5" customHeight="1" s="1659"/>
    <row r="152" ht="13.5" customHeight="1" s="1659"/>
    <row r="153" ht="13.5" customHeight="1" s="1659"/>
    <row r="154" ht="13.5" customHeight="1" s="1659"/>
    <row r="155" ht="13.5" customHeight="1" s="1659"/>
    <row r="156" ht="13.5" customHeight="1" s="1659"/>
    <row r="157" ht="13.5" customHeight="1" s="1659"/>
    <row r="158" ht="13.5" customHeight="1" s="1659"/>
    <row r="159" ht="13.5" customHeight="1" s="1659"/>
    <row r="160" ht="13.5" customHeight="1" s="1659"/>
    <row r="161" ht="13.5" customHeight="1" s="1659"/>
    <row r="162" ht="13.5" customHeight="1" s="1659"/>
    <row r="163" ht="13.5" customHeight="1" s="1659"/>
    <row r="164" ht="13.5" customHeight="1" s="1659"/>
    <row r="165" ht="13.5" customHeight="1" s="1659"/>
    <row r="166" ht="13.5" customHeight="1" s="1659"/>
    <row r="167" ht="13.5" customHeight="1" s="1659"/>
    <row r="168" ht="13.5" customHeight="1" s="1659"/>
    <row r="169" ht="13.5" customHeight="1" s="1659"/>
    <row r="170" ht="13.5" customHeight="1" s="1659"/>
    <row r="171" ht="13.5" customHeight="1" s="1659"/>
    <row r="172" ht="13.5" customHeight="1" s="1659"/>
    <row r="173" ht="13.5" customHeight="1" s="1659"/>
    <row r="174" ht="13.5" customHeight="1" s="1659"/>
    <row r="175" ht="13.5" customHeight="1" s="1659"/>
    <row r="176" ht="13.5" customHeight="1" s="1659"/>
    <row r="177" ht="13.5" customHeight="1" s="1659"/>
    <row r="178" ht="13.5" customHeight="1" s="1659"/>
    <row r="179" ht="13.5" customHeight="1" s="1659"/>
    <row r="180" ht="13.5" customHeight="1" s="1659"/>
    <row r="181" ht="13.5" customHeight="1" s="1659"/>
    <row r="182" ht="13.5" customHeight="1" s="1659"/>
    <row r="183" ht="13.5" customHeight="1" s="1659"/>
    <row r="184" ht="13.5" customHeight="1" s="1659"/>
    <row r="185" ht="13.5" customHeight="1" s="1659"/>
    <row r="186" ht="13.5" customHeight="1" s="1659"/>
    <row r="187" ht="13.5" customHeight="1" s="1659"/>
    <row r="188" ht="13.5" customHeight="1" s="1659"/>
    <row r="189" ht="13.5" customHeight="1" s="1659"/>
    <row r="190" ht="13.5" customHeight="1" s="1659"/>
    <row r="191" ht="13.5" customHeight="1" s="1659"/>
    <row r="192" ht="13.5" customHeight="1" s="1659"/>
    <row r="193" ht="13.5" customHeight="1" s="1659"/>
    <row r="194" ht="13.5" customHeight="1" s="1659"/>
    <row r="195" ht="13.5" customHeight="1" s="1659"/>
    <row r="196" ht="13.5" customHeight="1" s="1659"/>
    <row r="197" ht="13.5" customHeight="1" s="1659"/>
    <row r="198" ht="13.5" customHeight="1" s="1659"/>
    <row r="199" ht="13.5" customHeight="1" s="1659"/>
    <row r="200" ht="13.5" customHeight="1" s="1659"/>
    <row r="201" ht="13.5" customHeight="1" s="1659"/>
    <row r="202" ht="13.5" customHeight="1" s="1659"/>
    <row r="203" ht="13.5" customHeight="1" s="1659"/>
    <row r="204" ht="13.5" customHeight="1" s="1659"/>
    <row r="205" ht="13.5" customHeight="1" s="1659"/>
    <row r="206" ht="13.5" customHeight="1" s="1659"/>
    <row r="207" ht="13.5" customHeight="1" s="1659"/>
    <row r="208" ht="13.5" customHeight="1" s="1659"/>
    <row r="209" ht="13.5" customHeight="1" s="1659"/>
    <row r="210" ht="13.5" customHeight="1" s="1659"/>
    <row r="211" ht="13.5" customHeight="1" s="1659"/>
    <row r="212" ht="13.5" customHeight="1" s="1659"/>
    <row r="213" ht="13.5" customHeight="1" s="1659"/>
    <row r="214" ht="13.5" customHeight="1" s="1659"/>
    <row r="215" ht="13.5" customHeight="1" s="1659"/>
    <row r="216" ht="13.5" customHeight="1" s="1659"/>
    <row r="217" ht="13.5" customHeight="1" s="1659"/>
    <row r="218" ht="13.5" customHeight="1" s="1659"/>
    <row r="219" ht="13.5" customHeight="1" s="1659"/>
    <row r="220" ht="13.5" customHeight="1" s="1659"/>
    <row r="221" ht="13.5" customHeight="1" s="1659"/>
    <row r="222" ht="13.5" customHeight="1" s="1659"/>
    <row r="223" ht="13.5" customHeight="1" s="1659"/>
    <row r="224" ht="13.5" customHeight="1" s="1659"/>
    <row r="225" ht="13.5" customHeight="1" s="1659"/>
    <row r="226" ht="13.5" customHeight="1" s="1659"/>
    <row r="227" ht="13.5" customHeight="1" s="1659"/>
    <row r="228" ht="13.5" customHeight="1" s="1659"/>
    <row r="229" ht="13.5" customHeight="1" s="1659"/>
    <row r="230" ht="13.5" customHeight="1" s="1659"/>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row r="999" ht="13.5" customHeight="1" s="1659"/>
    <row r="1000" ht="13.5" customHeight="1" s="1659"/>
  </sheetData>
  <pageMargins left="0.7" right="0.7" top="0.75" bottom="0.75" header="0" footer="0"/>
  <pageSetup orientation="landscape"/>
</worksheet>
</file>

<file path=xl/worksheets/sheet46.xml><?xml version="1.0" encoding="utf-8"?>
<worksheet xmlns="http://schemas.openxmlformats.org/spreadsheetml/2006/main">
  <sheetPr codeName="Sheet33">
    <outlinePr summaryBelow="1" summaryRight="1"/>
    <pageSetUpPr/>
  </sheetPr>
  <dimension ref="A1:AH4"/>
  <sheetViews>
    <sheetView workbookViewId="0">
      <selection activeCell="A1" sqref="A1"/>
    </sheetView>
  </sheetViews>
  <sheetFormatPr baseColWidth="8" defaultColWidth="12.5" defaultRowHeight="15" customHeight="1"/>
  <cols>
    <col width="21.5" customWidth="1" style="1659" min="1" max="1"/>
    <col width="21" customWidth="1" style="1659" min="2" max="2"/>
    <col width="20.5" customWidth="1" style="1659" min="3" max="3"/>
    <col width="22" customWidth="1" style="1659" min="4" max="5"/>
    <col width="21" customWidth="1" style="1659" min="6" max="6"/>
    <col width="23.296875" customWidth="1" style="1659" min="7" max="7"/>
    <col width="21" customWidth="1" style="1659" min="8" max="8"/>
    <col width="22" customWidth="1" style="1659" min="9" max="9"/>
    <col width="19.796875" customWidth="1" style="1659" min="10" max="10"/>
    <col width="20.796875" customWidth="1" style="1659" min="11" max="12"/>
    <col width="21.296875" customWidth="1" style="1659" min="13" max="13"/>
    <col width="23" customWidth="1" style="1659" min="14" max="14"/>
    <col width="24" customWidth="1" style="1659" min="15" max="15"/>
    <col width="18.796875" customWidth="1" style="1659" min="16" max="16"/>
    <col width="19.5" customWidth="1" style="1659" min="17" max="17"/>
    <col width="19.796875" customWidth="1" style="1659" min="18" max="18"/>
    <col width="20.5" customWidth="1" style="1659" min="19" max="19"/>
    <col width="21.5" customWidth="1" style="1659" min="20" max="20"/>
    <col width="20.296875" customWidth="1" style="1659" min="21" max="21"/>
    <col width="21" customWidth="1" style="1659" min="22" max="22"/>
    <col width="21.296875" customWidth="1" style="1659" min="23" max="23"/>
    <col width="18.796875" customWidth="1" style="1659" min="24" max="24"/>
    <col width="20" customWidth="1" style="1659" min="25" max="25"/>
    <col width="19" customWidth="1" style="1659" min="26" max="26"/>
    <col width="21.5" customWidth="1" style="1659" min="27" max="27"/>
    <col width="15.296875" customWidth="1" style="1659" min="28" max="28"/>
    <col width="16" customWidth="1" style="1659" min="29" max="29"/>
    <col width="16.5" customWidth="1" style="1659" min="30" max="30"/>
    <col width="18" customWidth="1" style="1659" min="31" max="31"/>
    <col width="15.796875" customWidth="1" style="1659" min="32" max="32"/>
    <col width="22.296875" customWidth="1" style="1659" min="33" max="33"/>
    <col width="23" customWidth="1" style="1659" min="34" max="34"/>
  </cols>
  <sheetData>
    <row r="1" ht="13.5" customHeight="1" s="1659">
      <c r="A1" s="109" t="inlineStr">
        <is>
          <t>Category</t>
        </is>
      </c>
      <c r="B1" s="110" t="inlineStr">
        <is>
          <t>Product Name</t>
        </is>
      </c>
      <c r="C1" s="110" t="inlineStr">
        <is>
          <t>Product Description</t>
        </is>
      </c>
      <c r="D1" s="109" t="inlineStr">
        <is>
          <t>Maximum Purchase Quantity</t>
        </is>
      </c>
      <c r="E1" s="109" t="inlineStr">
        <is>
          <t>Maximum Purchase Quantity - Start Date</t>
        </is>
      </c>
      <c r="F1" s="109" t="inlineStr">
        <is>
          <t>Maximum Purchase Quantity - Time Period (in Days)</t>
        </is>
      </c>
      <c r="G1" s="109" t="inlineStr">
        <is>
          <t>Maximum Purchase Quantity - End Date</t>
        </is>
      </c>
      <c r="H1" s="110" t="inlineStr">
        <is>
          <t>Parent SKU</t>
        </is>
      </c>
      <c r="I1" s="110" t="inlineStr">
        <is>
          <t>Variation Integration No.</t>
        </is>
      </c>
      <c r="J1" s="110" t="inlineStr">
        <is>
          <t>Variation Name1</t>
        </is>
      </c>
      <c r="K1" s="110" t="inlineStr">
        <is>
          <t>Option for Variation 1</t>
        </is>
      </c>
      <c r="L1" s="110" t="inlineStr">
        <is>
          <t>Image per Variation</t>
        </is>
      </c>
      <c r="M1" s="110" t="inlineStr">
        <is>
          <t>Variation Name2</t>
        </is>
      </c>
      <c r="N1" s="110" t="inlineStr">
        <is>
          <t>Option for Variation 2</t>
        </is>
      </c>
      <c r="O1" s="109" t="inlineStr">
        <is>
          <t>Price</t>
        </is>
      </c>
      <c r="P1" s="109" t="inlineStr">
        <is>
          <t>Stock</t>
        </is>
      </c>
      <c r="Q1" s="109" t="inlineStr">
        <is>
          <t>SKU</t>
        </is>
      </c>
      <c r="R1" s="109" t="inlineStr">
        <is>
          <t>Size chart</t>
        </is>
      </c>
      <c r="S1" s="109" t="inlineStr">
        <is>
          <t>Cover image</t>
        </is>
      </c>
      <c r="T1" s="109" t="inlineStr">
        <is>
          <t>Item image 1</t>
        </is>
      </c>
      <c r="U1" s="109" t="inlineStr">
        <is>
          <t>Item Image 2</t>
        </is>
      </c>
      <c r="V1" s="109" t="inlineStr">
        <is>
          <t>Item Image 3</t>
        </is>
      </c>
      <c r="W1" s="109" t="inlineStr">
        <is>
          <t>Item Image 4</t>
        </is>
      </c>
      <c r="X1" s="109" t="inlineStr">
        <is>
          <t>Item image 5</t>
        </is>
      </c>
      <c r="Y1" s="109" t="inlineStr">
        <is>
          <t>Item image 6</t>
        </is>
      </c>
      <c r="Z1" s="109" t="inlineStr">
        <is>
          <t>Item image 7</t>
        </is>
      </c>
      <c r="AA1" s="109" t="inlineStr">
        <is>
          <t>Item image 8</t>
        </is>
      </c>
      <c r="AB1" s="109" t="inlineStr">
        <is>
          <t>Weight</t>
        </is>
      </c>
      <c r="AC1" s="109" t="inlineStr">
        <is>
          <t>Length</t>
        </is>
      </c>
      <c r="AD1" s="109" t="inlineStr">
        <is>
          <t>Width</t>
        </is>
      </c>
      <c r="AE1" s="109" t="inlineStr">
        <is>
          <t>Height</t>
        </is>
      </c>
      <c r="AF1" s="109" t="inlineStr">
        <is>
          <t>Standard Local</t>
        </is>
      </c>
      <c r="AG1" s="109" t="inlineStr">
        <is>
          <t>Shopee Self Collect</t>
        </is>
      </c>
      <c r="AH1" s="109" t="inlineStr">
        <is>
          <t>Pre-order DTS</t>
        </is>
      </c>
    </row>
    <row r="2" ht="13.5" customHeight="1" s="1659">
      <c r="A2" s="111" t="inlineStr">
        <is>
          <t>Optional</t>
        </is>
      </c>
      <c r="B2" s="440" t="inlineStr">
        <is>
          <t>Mandatory</t>
        </is>
      </c>
      <c r="C2" s="440" t="inlineStr">
        <is>
          <t>Mandatory</t>
        </is>
      </c>
      <c r="D2" s="112" t="inlineStr">
        <is>
          <t>Optional</t>
        </is>
      </c>
      <c r="E2" s="113" t="inlineStr">
        <is>
          <t>Conditional Mandatory</t>
        </is>
      </c>
      <c r="F2" s="113" t="inlineStr">
        <is>
          <t>Conditional Mandatory</t>
        </is>
      </c>
      <c r="G2" s="113" t="inlineStr">
        <is>
          <t>Conditional Mandatory</t>
        </is>
      </c>
      <c r="H2" s="111" t="inlineStr">
        <is>
          <t>Optional</t>
        </is>
      </c>
      <c r="I2" s="114" t="inlineStr">
        <is>
          <t>Conditional Mandatory</t>
        </is>
      </c>
      <c r="J2" s="114" t="inlineStr">
        <is>
          <t>Conditional Mandatory</t>
        </is>
      </c>
      <c r="K2" s="114" t="inlineStr">
        <is>
          <t>Conditional Mandatory</t>
        </is>
      </c>
      <c r="L2" s="114" t="inlineStr">
        <is>
          <t>Conditional Mandatory</t>
        </is>
      </c>
      <c r="M2" s="114" t="inlineStr">
        <is>
          <t>Conditional Mandatory</t>
        </is>
      </c>
      <c r="N2" s="114" t="inlineStr">
        <is>
          <t>Conditional Mandatory</t>
        </is>
      </c>
      <c r="O2" s="441" t="inlineStr">
        <is>
          <t>Mandatory</t>
        </is>
      </c>
      <c r="P2" s="441" t="inlineStr">
        <is>
          <t>Mandatory</t>
        </is>
      </c>
      <c r="Q2" s="115" t="inlineStr">
        <is>
          <t>Optional</t>
        </is>
      </c>
      <c r="R2" s="112" t="inlineStr">
        <is>
          <t>Optional</t>
        </is>
      </c>
      <c r="S2" s="115" t="inlineStr">
        <is>
          <t>Optional</t>
        </is>
      </c>
      <c r="T2" s="112" t="inlineStr">
        <is>
          <t>Optional</t>
        </is>
      </c>
      <c r="U2" s="112" t="inlineStr">
        <is>
          <t>Optional</t>
        </is>
      </c>
      <c r="V2" s="112" t="inlineStr">
        <is>
          <t>Optional</t>
        </is>
      </c>
      <c r="W2" s="112" t="inlineStr">
        <is>
          <t>Optional</t>
        </is>
      </c>
      <c r="X2" s="112" t="inlineStr">
        <is>
          <t>Optional</t>
        </is>
      </c>
      <c r="Y2" s="112" t="inlineStr">
        <is>
          <t>Optional</t>
        </is>
      </c>
      <c r="Z2" s="112" t="inlineStr">
        <is>
          <t>Optional</t>
        </is>
      </c>
      <c r="AA2" s="112" t="inlineStr">
        <is>
          <t>Optional</t>
        </is>
      </c>
      <c r="AB2" s="441" t="inlineStr">
        <is>
          <t>Mandatory</t>
        </is>
      </c>
      <c r="AC2" s="115" t="inlineStr">
        <is>
          <t>Conditional Mandatory</t>
        </is>
      </c>
      <c r="AD2" s="115" t="inlineStr">
        <is>
          <t>Conditional Mandatory</t>
        </is>
      </c>
      <c r="AE2" s="115" t="inlineStr">
        <is>
          <t>Conditional Mandatory</t>
        </is>
      </c>
      <c r="AF2" s="113" t="inlineStr">
        <is>
          <t>Conditional Mandatory</t>
        </is>
      </c>
      <c r="AG2" s="113" t="inlineStr">
        <is>
          <t>Conditional Mandatory</t>
        </is>
      </c>
      <c r="AH2" s="112" t="inlineStr">
        <is>
          <t>Optional</t>
        </is>
      </c>
    </row>
    <row r="3" ht="135.75" customHeight="1" s="1659">
      <c r="A3" s="115" t="inlineStr">
        <is>
          <t>Indicate the appropriate category ID for each product. An accurate category ID would boost search results.</t>
        </is>
      </c>
      <c r="B3" s="442" t="inlineStr">
        <is>
          <t>Product name should include product brand and model. Avoid irrelevant keywords as it may cause the listing to be banned. For multi model products, just fill in product name for the first model and leave blank for other models</t>
        </is>
      </c>
      <c r="C3" s="442" t="inlineStr">
        <is>
          <t>A good product description enhances the quality of your listing and increases chances of sales. For multi model products, just fill in product description for the first model and leave blank for other models</t>
        </is>
      </c>
      <c r="D3" s="112" t="inlineStr">
        <is>
          <t>[Per Order + Per Time Period] Maximum purchase quantity is set on item-level. It restricts the total quantity of an item each buyer can purchase per order or per time period.</t>
        </is>
      </c>
      <c r="E3" s="112" t="inlineStr">
        <is>
          <t>[Per Time Period only] Please select a MaxPQ start date. Earliest start date is tomorrow</t>
        </is>
      </c>
      <c r="F3" s="112" t="inlineStr">
        <is>
          <t>[Per Time Period only] The Maximum Purchase Quantity limit will end (single time period) or restart (recurring time period) after the time period (in days)</t>
        </is>
      </c>
      <c r="G3" s="112" t="inlineStr">
        <is>
          <t>[Per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is>
      </c>
      <c r="H3" s="111" t="inlineStr">
        <is>
          <t>Parent SKU is used to identify parent products. It is recommended that you do not duplicate this within your shop.</t>
        </is>
      </c>
      <c r="I3" s="112" t="inlineStr">
        <is>
          <t>Mandatory for products with variations. You may use this as a unique key for a parent product and all its variations.</t>
        </is>
      </c>
      <c r="J3" s="112" t="inlineStr">
        <is>
          <t>Please indicate the first variation name, if applicable.</t>
        </is>
      </c>
      <c r="K3" s="112" t="inlineStr">
        <is>
          <t>Indicate the first variation value.</t>
        </is>
      </c>
      <c r="L3" s="112" t="inlineStr">
        <is>
          <t>Upload an image per variation, mapped to the variation value in the first variation.</t>
        </is>
      </c>
      <c r="M3" s="112" t="inlineStr">
        <is>
          <t>Indicate the second variation name, if applicable.</t>
        </is>
      </c>
      <c r="N3" s="112" t="inlineStr">
        <is>
          <t>Please indicate the second variation value.</t>
        </is>
      </c>
      <c r="O3" s="443" t="inlineStr">
        <is>
          <t>Input your product price in your local currency. Only positive numbers are accepted.</t>
        </is>
      </c>
      <c r="P3" s="443" t="inlineStr">
        <is>
          <t>Input your product stock. Only positive values are accepted.</t>
        </is>
      </c>
      <c r="Q3" s="115" t="inlineStr">
        <is>
          <t>SKU is a unique identifier for each product variation. SKU value cannot be duplicated in a shop.</t>
        </is>
      </c>
      <c r="R3" s="112" t="inlineStr">
        <is>
          <t>Size chart template id is a shop level template，you can find in the sheet named “Size chart template list ”  or in size chart management page；</t>
        </is>
      </c>
      <c r="S3" s="115" t="inlineStr">
        <is>
          <t>Upload the URL of your main product image. The image cannot be duplicated with other listings in your shop.Note that this image field is mandatory before a listing can be published but you can choose to upload image later in attribute tool</t>
        </is>
      </c>
      <c r="T3" s="112" t="inlineStr">
        <is>
          <t>Enter the URL of this product image</t>
        </is>
      </c>
      <c r="U3" s="112" t="inlineStr">
        <is>
          <t>Enter the URL of this product image</t>
        </is>
      </c>
      <c r="V3" s="112" t="inlineStr">
        <is>
          <t>Enter the URL of this product image</t>
        </is>
      </c>
      <c r="W3" s="112" t="inlineStr">
        <is>
          <t>Enter the URL of this product image</t>
        </is>
      </c>
      <c r="X3" s="112" t="inlineStr">
        <is>
          <t>Enter the URL of this product image</t>
        </is>
      </c>
      <c r="Y3" s="112" t="inlineStr">
        <is>
          <t>Enter the URL of this product image</t>
        </is>
      </c>
      <c r="Z3" s="112" t="inlineStr">
        <is>
          <t>Enter the URL of this product image</t>
        </is>
      </c>
      <c r="AA3" s="112" t="inlineStr">
        <is>
          <t>Enter the URL of this product image</t>
        </is>
      </c>
      <c r="AB3" s="443" t="inlineStr">
        <is>
          <t>Input your product weight. Only positive numbers are accepted. Note: Inaccurate weight may cause inaccurate shipping fees and rejected deliveries by logistic partners.</t>
        </is>
      </c>
      <c r="AC3" s="115" t="inlineStr">
        <is>
          <t>Fill up all the dimensions. Dimensions will be used to calculate the shipping fees for shipping channels.</t>
        </is>
      </c>
      <c r="AD3" s="115" t="inlineStr">
        <is>
          <t>Input your product width. Only 0 or positive numbers are accepted. Note: Inaccurate dimensions may cause inaccurate shipping fees and rejected deliveries by logistic partners.</t>
        </is>
      </c>
      <c r="AE3" s="115" t="inlineStr">
        <is>
          <t>Input your product height. Only 0 or positive numbers are accepted. Note: Inaccurate dimensions may cause inaccurate shipping fees and rejected deliveries by logistic partners.</t>
        </is>
      </c>
      <c r="AF3" s="112" t="inlineStr">
        <is>
          <t>Please toggle "on" at least one channel for each item.</t>
        </is>
      </c>
      <c r="AG3" s="112" t="inlineStr">
        <is>
          <t>Please toggle "on" at least one channel for each item.</t>
        </is>
      </c>
      <c r="AH3" s="112" t="inlineStr">
        <is>
          <t>Pre-order days to ship (DTS) indicates the days required for a pre-order product to be shipped. If left blank, your shipment will be set to non preorder 2 days by default.</t>
        </is>
      </c>
    </row>
    <row r="4" ht="13.5" customHeight="1" s="1659">
      <c r="A4" s="116" t="inlineStr">
        <is>
          <t>Choose your desired category ID from the Category Tree in Seller Center</t>
        </is>
      </c>
      <c r="B4" s="444" t="inlineStr">
        <is>
          <t>Please input 20 to 100 characters for product name.</t>
        </is>
      </c>
      <c r="C4" s="444" t="inlineStr">
        <is>
          <t>Please input 100 to 5000 characters for product description.</t>
        </is>
      </c>
      <c r="D4" s="112" t="inlineStr">
        <is>
          <t>Please input from 1 to 999,999.</t>
        </is>
      </c>
      <c r="E4" s="112" t="inlineStr">
        <is>
          <t>Please enter the date in YYYY-MM-DD format.</t>
        </is>
      </c>
      <c r="F4" s="112" t="inlineStr">
        <is>
          <t>Please input from 1 to 365.</t>
        </is>
      </c>
      <c r="G4" s="112" t="inlineStr">
        <is>
          <t>Please enter the date in YYYY-MM-DD format.</t>
        </is>
      </c>
      <c r="H4" s="117" t="inlineStr">
        <is>
          <t>Please input 1-100 characters for parent sku.</t>
        </is>
      </c>
      <c r="I4" s="112" t="inlineStr">
        <is>
          <t>Input 1 to 100 characters for variation integration no.</t>
        </is>
      </c>
      <c r="J4" s="112" t="inlineStr">
        <is>
          <t>Input from 1 to 14 characters for variation name.</t>
        </is>
      </c>
      <c r="K4" s="112" t="inlineStr">
        <is>
          <t>Input from 1 to 20 characters for option name.</t>
        </is>
      </c>
      <c r="L4" s="112" t="inlineStr">
        <is>
          <t>Enter the URL of this product image.</t>
        </is>
      </c>
      <c r="M4" s="112" t="inlineStr">
        <is>
          <t>Input from 1 to 14 characters for variation name.</t>
        </is>
      </c>
      <c r="N4" s="112" t="inlineStr">
        <is>
          <t>Input from 1 to 20 characters for option name.</t>
        </is>
      </c>
      <c r="O4" s="445" t="inlineStr">
        <is>
          <t>Please input 5 to 100000 for product price.
The price of the most expensive sku divided by the price of the cheapest sku limit: 5</t>
        </is>
      </c>
      <c r="P4" s="445" t="inlineStr">
        <is>
          <t>Please input 0 to 10000000 for product stock.</t>
        </is>
      </c>
      <c r="Q4" s="116" t="inlineStr">
        <is>
          <t>Please input less then 100 characters for sku reference.</t>
        </is>
      </c>
      <c r="R4" s="112" t="inlineStr">
        <is>
          <t>Please input size chart template id.</t>
        </is>
      </c>
      <c r="S4" s="116" t="inlineStr">
        <is>
          <t>"Size: max 2.0mb for each Image.
Format accepted: JPG, JPEG, PNG.
Minimum dimension: 520 x 520 px"</t>
        </is>
      </c>
      <c r="T4" s="112" t="inlineStr">
        <is>
          <t>"Size: max 2.0mb for each Image.
Format accepted: JPG, JPEG, PNG.
Minimum dimension: 520 x 520 px"</t>
        </is>
      </c>
      <c r="U4" s="112" t="inlineStr">
        <is>
          <t>"Size: max 2.0mb for each Image.
Format accepted: JPG, JPEG, PNG.
Minimum dimension: 520 x 520 px"</t>
        </is>
      </c>
      <c r="V4" s="112" t="inlineStr">
        <is>
          <t>"Size: max 2.0mb for each Image.
Format accepted: JPG, JPEG, PNG.
Minimum dimension: 520 x 520 px"</t>
        </is>
      </c>
      <c r="W4" s="112" t="inlineStr">
        <is>
          <t>"Size: max 2.0mb for each Image.
Format accepted: JPG, JPEG, PNG.
Minimum dimension: 520 x 520 px"</t>
        </is>
      </c>
      <c r="X4" s="112" t="inlineStr">
        <is>
          <t>"Size: max 2.0mb for each Image.
Format accepted: JPG, JPEG, PNG.
Minimum dimension: 520 x 520 px"</t>
        </is>
      </c>
      <c r="Y4" s="112" t="inlineStr">
        <is>
          <t>"Size: max 2.0mb for each Image.
Format accepted: JPG, JPEG, PNG.
Minimum dimension: 520 x 520 px"</t>
        </is>
      </c>
      <c r="Z4" s="112" t="inlineStr">
        <is>
          <t>"Size: max 2.0mb for each Image.
Format accepted: JPG, JPEG, PNG.
Minimum dimension: 520 x 520 px"</t>
        </is>
      </c>
      <c r="AA4" s="112" t="inlineStr">
        <is>
          <t>"Size: max 2.0mb for each Image.
Format accepted: JPG, JPEG, PNG.
Minimum dimension: 520 x 520 px"</t>
        </is>
      </c>
      <c r="AB4" s="445" t="inlineStr">
        <is>
          <t>Please input 0.01 to 1000000 kg for product weight.</t>
        </is>
      </c>
      <c r="AC4" s="116" t="inlineStr">
        <is>
          <t>Please input 0 to 1000000 for product length.</t>
        </is>
      </c>
      <c r="AD4" s="116" t="inlineStr">
        <is>
          <t>Please input 0 to 1000000 for product width.</t>
        </is>
      </c>
      <c r="AE4" s="116" t="inlineStr">
        <is>
          <t>Please input 0 to 1000000 for product height.</t>
        </is>
      </c>
      <c r="AF4" s="112" t="inlineStr">
        <is>
          <t>On/Off</t>
        </is>
      </c>
      <c r="AG4" s="112" t="inlineStr">
        <is>
          <t>Shopee Self Collect channel have a max price restriction, the item price cannot be greater than PHP2000.00.</t>
        </is>
      </c>
      <c r="AH4" s="112" t="inlineStr">
        <is>
          <t>Please refer to the “Pre-order DTS range" sheet to lookup the valid DTS values. You may also refer to the Category Tree in Seller Center to map the Category ID to the Category names.</t>
        </is>
      </c>
    </row>
    <row r="5" ht="13.5" customHeight="1" s="1659"/>
    <row r="6" ht="13.5" customHeight="1" s="1659"/>
    <row r="7" ht="13.5" customHeight="1" s="1659"/>
    <row r="8" ht="13.5" customHeight="1" s="1659"/>
    <row r="9" ht="13.5" customHeight="1" s="1659"/>
    <row r="10" ht="13.5" customHeight="1" s="1659"/>
    <row r="11" ht="13.5" customHeight="1" s="1659"/>
    <row r="12" ht="13.5" customHeight="1" s="1659"/>
    <row r="13" ht="13.5" customHeight="1" s="1659"/>
    <row r="14" ht="13.5" customHeight="1" s="1659"/>
    <row r="15" ht="13.5" customHeight="1" s="1659"/>
    <row r="16" ht="13.5" customHeight="1" s="1659"/>
    <row r="17" ht="13.5" customHeight="1" s="1659"/>
    <row r="18" ht="13.5" customHeight="1" s="1659"/>
    <row r="19" ht="13.5" customHeight="1" s="1659"/>
    <row r="20" ht="13.5" customHeight="1" s="1659"/>
    <row r="21" ht="13.5" customHeight="1" s="1659"/>
    <row r="22" ht="13.5" customHeight="1" s="1659"/>
    <row r="23" ht="13.5" customHeight="1" s="1659"/>
    <row r="24" ht="13.5" customHeight="1" s="1659"/>
    <row r="25" ht="13.5" customHeight="1" s="1659"/>
    <row r="26" ht="13.5" customHeight="1" s="1659"/>
    <row r="27" ht="13.5" customHeight="1" s="1659"/>
    <row r="28" ht="13.5" customHeight="1" s="1659"/>
    <row r="29" ht="13.5" customHeight="1" s="1659"/>
    <row r="30" ht="13.5" customHeight="1" s="1659"/>
    <row r="31" ht="13.5" customHeight="1" s="1659"/>
    <row r="32" ht="13.5" customHeight="1" s="1659"/>
    <row r="33" ht="13.5" customHeight="1" s="1659"/>
    <row r="34" ht="13.5" customHeight="1" s="1659"/>
    <row r="35" ht="13.5" customHeight="1" s="1659"/>
    <row r="36" ht="13.5" customHeight="1" s="1659"/>
    <row r="37" ht="13.5" customHeight="1" s="1659"/>
    <row r="38" ht="13.5" customHeight="1" s="1659"/>
    <row r="39" ht="13.5" customHeight="1" s="1659"/>
    <row r="40" ht="13.5" customHeight="1" s="1659"/>
    <row r="41" ht="13.5" customHeight="1" s="1659"/>
    <row r="42" ht="13.5" customHeight="1" s="1659"/>
    <row r="43" ht="13.5" customHeight="1" s="1659"/>
    <row r="44" ht="13.5" customHeight="1" s="1659"/>
    <row r="45" ht="13.5" customHeight="1" s="1659"/>
    <row r="46" ht="13.5" customHeight="1" s="1659"/>
    <row r="47" ht="13.5" customHeight="1" s="1659"/>
    <row r="48" ht="13.5" customHeight="1" s="1659"/>
    <row r="49" ht="13.5" customHeight="1" s="1659"/>
    <row r="50" ht="13.5" customHeight="1" s="1659"/>
    <row r="51" ht="13.5" customHeight="1" s="1659"/>
    <row r="52" ht="13.5" customHeight="1" s="1659"/>
    <row r="53" ht="13.5" customHeight="1" s="1659"/>
    <row r="54" ht="13.5" customHeight="1" s="1659"/>
    <row r="55" ht="13.5" customHeight="1" s="1659"/>
    <row r="56" ht="13.5" customHeight="1" s="1659"/>
    <row r="57" ht="13.5" customHeight="1" s="1659"/>
    <row r="58" ht="13.5" customHeight="1" s="1659"/>
    <row r="59" ht="13.5" customHeight="1" s="1659"/>
    <row r="60" ht="13.5" customHeight="1" s="1659"/>
    <row r="61" ht="13.5" customHeight="1" s="1659"/>
    <row r="62" ht="13.5" customHeight="1" s="1659"/>
    <row r="63" ht="13.5" customHeight="1" s="1659"/>
    <row r="64" ht="13.5" customHeight="1" s="1659"/>
    <row r="65" ht="13.5" customHeight="1" s="1659"/>
    <row r="66" ht="13.5" customHeight="1" s="1659"/>
    <row r="67" ht="13.5" customHeight="1" s="1659"/>
    <row r="68" ht="13.5" customHeight="1" s="1659"/>
    <row r="69" ht="13.5" customHeight="1" s="1659"/>
    <row r="70" ht="13.5" customHeight="1" s="1659"/>
    <row r="71" ht="13.5" customHeight="1" s="1659"/>
    <row r="72" ht="13.5" customHeight="1" s="1659"/>
    <row r="73" ht="13.5" customHeight="1" s="1659"/>
    <row r="74" ht="13.5" customHeight="1" s="1659"/>
    <row r="75" ht="13.5" customHeight="1" s="1659"/>
    <row r="76" ht="13.5" customHeight="1" s="1659"/>
    <row r="77" ht="13.5" customHeight="1" s="1659"/>
    <row r="78" ht="13.5" customHeight="1" s="1659"/>
    <row r="79" ht="13.5" customHeight="1" s="1659"/>
    <row r="80" ht="13.5" customHeight="1" s="1659"/>
    <row r="81" ht="13.5" customHeight="1" s="1659"/>
    <row r="82" ht="13.5" customHeight="1" s="1659"/>
    <row r="83" ht="13.5" customHeight="1" s="1659"/>
    <row r="84" ht="13.5" customHeight="1" s="1659"/>
    <row r="85" ht="13.5" customHeight="1" s="1659"/>
    <row r="86" ht="13.5" customHeight="1" s="1659"/>
    <row r="87" ht="13.5" customHeight="1" s="1659"/>
    <row r="88" ht="13.5" customHeight="1" s="1659"/>
    <row r="89" ht="13.5" customHeight="1" s="1659"/>
    <row r="90" ht="13.5" customHeight="1" s="1659"/>
    <row r="91" ht="13.5" customHeight="1" s="1659"/>
    <row r="92" ht="13.5" customHeight="1" s="1659"/>
    <row r="93" ht="13.5" customHeight="1" s="1659"/>
    <row r="94" ht="13.5" customHeight="1" s="1659"/>
    <row r="95" ht="13.5" customHeight="1" s="1659"/>
    <row r="96" ht="13.5" customHeight="1" s="1659"/>
    <row r="97" ht="13.5" customHeight="1" s="1659"/>
    <row r="98" ht="13.5" customHeight="1" s="1659"/>
    <row r="99" ht="13.5" customHeight="1" s="1659"/>
    <row r="100" ht="13.5" customHeight="1" s="1659"/>
    <row r="101" ht="13.5" customHeight="1" s="1659"/>
    <row r="102" ht="13.5" customHeight="1" s="1659"/>
    <row r="103" ht="13.5" customHeight="1" s="1659"/>
    <row r="104" ht="13.5" customHeight="1" s="1659"/>
    <row r="105" ht="13.5" customHeight="1" s="1659"/>
    <row r="106" ht="13.5" customHeight="1" s="1659"/>
    <row r="107" ht="13.5" customHeight="1" s="1659"/>
    <row r="108" ht="13.5" customHeight="1" s="1659"/>
    <row r="109" ht="13.5" customHeight="1" s="1659"/>
    <row r="110" ht="13.5" customHeight="1" s="1659"/>
    <row r="111" ht="13.5" customHeight="1" s="1659"/>
    <row r="112" ht="13.5" customHeight="1" s="1659"/>
    <row r="113" ht="13.5" customHeight="1" s="1659"/>
    <row r="114" ht="13.5" customHeight="1" s="1659"/>
    <row r="115" ht="13.5" customHeight="1" s="1659"/>
    <row r="116" ht="13.5" customHeight="1" s="1659"/>
    <row r="117" ht="13.5" customHeight="1" s="1659"/>
    <row r="118" ht="13.5" customHeight="1" s="1659"/>
    <row r="119" ht="13.5" customHeight="1" s="1659"/>
    <row r="120" ht="13.5" customHeight="1" s="1659"/>
    <row r="121" ht="13.5" customHeight="1" s="1659"/>
    <row r="122" ht="13.5" customHeight="1" s="1659"/>
    <row r="123" ht="13.5" customHeight="1" s="1659"/>
    <row r="124" ht="13.5" customHeight="1" s="1659"/>
    <row r="125" ht="13.5" customHeight="1" s="1659"/>
    <row r="126" ht="13.5" customHeight="1" s="1659"/>
    <row r="127" ht="13.5" customHeight="1" s="1659"/>
    <row r="128" ht="13.5" customHeight="1" s="1659"/>
    <row r="129" ht="13.5" customHeight="1" s="1659"/>
    <row r="130" ht="13.5" customHeight="1" s="1659"/>
    <row r="131" ht="13.5" customHeight="1" s="1659"/>
    <row r="132" ht="13.5" customHeight="1" s="1659"/>
    <row r="133" ht="13.5" customHeight="1" s="1659"/>
    <row r="134" ht="13.5" customHeight="1" s="1659"/>
    <row r="135" ht="13.5" customHeight="1" s="1659"/>
    <row r="136" ht="13.5" customHeight="1" s="1659"/>
    <row r="137" ht="13.5" customHeight="1" s="1659"/>
    <row r="138" ht="13.5" customHeight="1" s="1659"/>
    <row r="139" ht="13.5" customHeight="1" s="1659"/>
    <row r="140" ht="13.5" customHeight="1" s="1659"/>
    <row r="141" ht="13.5" customHeight="1" s="1659"/>
    <row r="142" ht="13.5" customHeight="1" s="1659"/>
    <row r="143" ht="13.5" customHeight="1" s="1659"/>
    <row r="144" ht="13.5" customHeight="1" s="1659"/>
    <row r="145" ht="13.5" customHeight="1" s="1659"/>
    <row r="146" ht="13.5" customHeight="1" s="1659"/>
    <row r="147" ht="13.5" customHeight="1" s="1659"/>
    <row r="148" ht="13.5" customHeight="1" s="1659"/>
    <row r="149" ht="13.5" customHeight="1" s="1659"/>
    <row r="150" ht="13.5" customHeight="1" s="1659"/>
    <row r="151" ht="13.5" customHeight="1" s="1659"/>
    <row r="152" ht="13.5" customHeight="1" s="1659"/>
    <row r="153" ht="13.5" customHeight="1" s="1659"/>
    <row r="154" ht="13.5" customHeight="1" s="1659"/>
    <row r="155" ht="13.5" customHeight="1" s="1659"/>
    <row r="156" ht="13.5" customHeight="1" s="1659"/>
    <row r="157" ht="13.5" customHeight="1" s="1659"/>
    <row r="158" ht="13.5" customHeight="1" s="1659"/>
    <row r="159" ht="13.5" customHeight="1" s="1659"/>
    <row r="160" ht="13.5" customHeight="1" s="1659"/>
    <row r="161" ht="13.5" customHeight="1" s="1659"/>
    <row r="162" ht="13.5" customHeight="1" s="1659"/>
    <row r="163" ht="13.5" customHeight="1" s="1659"/>
    <row r="164" ht="13.5" customHeight="1" s="1659"/>
    <row r="165" ht="13.5" customHeight="1" s="1659"/>
    <row r="166" ht="13.5" customHeight="1" s="1659"/>
    <row r="167" ht="13.5" customHeight="1" s="1659"/>
    <row r="168" ht="13.5" customHeight="1" s="1659"/>
    <row r="169" ht="13.5" customHeight="1" s="1659"/>
    <row r="170" ht="13.5" customHeight="1" s="1659"/>
    <row r="171" ht="13.5" customHeight="1" s="1659"/>
    <row r="172" ht="13.5" customHeight="1" s="1659"/>
    <row r="173" ht="13.5" customHeight="1" s="1659"/>
    <row r="174" ht="13.5" customHeight="1" s="1659"/>
    <row r="175" ht="13.5" customHeight="1" s="1659"/>
    <row r="176" ht="13.5" customHeight="1" s="1659"/>
    <row r="177" ht="13.5" customHeight="1" s="1659"/>
    <row r="178" ht="13.5" customHeight="1" s="1659"/>
    <row r="179" ht="13.5" customHeight="1" s="1659"/>
    <row r="180" ht="13.5" customHeight="1" s="1659"/>
    <row r="181" ht="13.5" customHeight="1" s="1659"/>
    <row r="182" ht="13.5" customHeight="1" s="1659"/>
    <row r="183" ht="13.5" customHeight="1" s="1659"/>
    <row r="184" ht="13.5" customHeight="1" s="1659"/>
    <row r="185" ht="13.5" customHeight="1" s="1659"/>
    <row r="186" ht="13.5" customHeight="1" s="1659"/>
    <row r="187" ht="13.5" customHeight="1" s="1659"/>
    <row r="188" ht="13.5" customHeight="1" s="1659"/>
    <row r="189" ht="13.5" customHeight="1" s="1659"/>
    <row r="190" ht="13.5" customHeight="1" s="1659"/>
    <row r="191" ht="13.5" customHeight="1" s="1659"/>
    <row r="192" ht="13.5" customHeight="1" s="1659"/>
    <row r="193" ht="13.5" customHeight="1" s="1659"/>
    <row r="194" ht="13.5" customHeight="1" s="1659"/>
    <row r="195" ht="13.5" customHeight="1" s="1659"/>
    <row r="196" ht="13.5" customHeight="1" s="1659"/>
    <row r="197" ht="13.5" customHeight="1" s="1659"/>
    <row r="198" ht="13.5" customHeight="1" s="1659"/>
    <row r="199" ht="13.5" customHeight="1" s="1659"/>
    <row r="200" ht="13.5" customHeight="1" s="1659"/>
    <row r="201" ht="13.5" customHeight="1" s="1659"/>
    <row r="202" ht="13.5" customHeight="1" s="1659"/>
    <row r="203" ht="13.5" customHeight="1" s="1659"/>
    <row r="204" ht="13.5" customHeight="1" s="1659"/>
    <row r="205" ht="13.5" customHeight="1" s="1659"/>
    <row r="206" ht="13.5" customHeight="1" s="1659"/>
    <row r="207" ht="13.5" customHeight="1" s="1659"/>
    <row r="208" ht="13.5" customHeight="1" s="1659"/>
    <row r="209" ht="13.5" customHeight="1" s="1659"/>
    <row r="210" ht="13.5" customHeight="1" s="1659"/>
    <row r="211" ht="13.5" customHeight="1" s="1659"/>
    <row r="212" ht="13.5" customHeight="1" s="1659"/>
    <row r="213" ht="13.5" customHeight="1" s="1659"/>
    <row r="214" ht="13.5" customHeight="1" s="1659"/>
    <row r="215" ht="13.5" customHeight="1" s="1659"/>
    <row r="216" ht="13.5" customHeight="1" s="1659"/>
    <row r="217" ht="13.5" customHeight="1" s="1659"/>
    <row r="218" ht="13.5" customHeight="1" s="1659"/>
    <row r="219" ht="13.5" customHeight="1" s="1659"/>
    <row r="220" ht="13.5" customHeight="1" s="1659"/>
    <row r="221" ht="13.5" customHeight="1" s="1659"/>
    <row r="222" ht="13.5" customHeight="1" s="1659"/>
    <row r="223" ht="13.5" customHeight="1" s="1659"/>
    <row r="224" ht="13.5" customHeight="1" s="1659"/>
    <row r="225" ht="13.5" customHeight="1" s="1659"/>
    <row r="226" ht="13.5" customHeight="1" s="1659"/>
    <row r="227" ht="13.5" customHeight="1" s="1659"/>
    <row r="228" ht="13.5" customHeight="1" s="1659"/>
    <row r="229" ht="13.5" customHeight="1" s="1659"/>
    <row r="230" ht="13.5" customHeight="1" s="1659"/>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row r="999" ht="13.5" customHeight="1" s="1659"/>
    <row r="1000" ht="13.5" customHeight="1" s="1659"/>
  </sheetData>
  <pageMargins left="0.7" right="0.7" top="0.75" bottom="0.75" header="0" footer="0"/>
  <pageSetup orientation="landscape"/>
</worksheet>
</file>

<file path=xl/worksheets/sheet47.xml><?xml version="1.0" encoding="utf-8"?>
<worksheet xmlns="http://schemas.openxmlformats.org/spreadsheetml/2006/main">
  <sheetPr codeName="Sheet34">
    <outlinePr summaryBelow="1" summaryRight="1"/>
    <pageSetUpPr/>
  </sheetPr>
  <dimension ref="A1:AA4"/>
  <sheetViews>
    <sheetView workbookViewId="0">
      <selection activeCell="A1" sqref="A1"/>
    </sheetView>
  </sheetViews>
  <sheetFormatPr baseColWidth="8" defaultColWidth="12.5" defaultRowHeight="15" customHeight="1"/>
  <cols>
    <col width="21.5" customWidth="1" style="1659" min="1" max="27"/>
  </cols>
  <sheetData>
    <row r="1" ht="13.5" customHeight="1" s="1659">
      <c r="A1" s="118" t="inlineStr">
        <is>
          <t>Group No</t>
        </is>
      </c>
      <c r="B1" s="118" t="inlineStr">
        <is>
          <t>catId</t>
        </is>
      </c>
      <c r="C1" s="118" t="inlineStr">
        <is>
          <t>Category</t>
        </is>
      </c>
      <c r="D1" s="118" t="inlineStr">
        <is>
          <t>Product Name</t>
        </is>
      </c>
      <c r="E1" s="118" t="inlineStr">
        <is>
          <t>Product Images1</t>
        </is>
      </c>
      <c r="F1" s="118" t="inlineStr">
        <is>
          <t>Product Images2</t>
        </is>
      </c>
      <c r="G1" s="118" t="inlineStr">
        <is>
          <t>Product Images3</t>
        </is>
      </c>
      <c r="H1" s="118" t="inlineStr">
        <is>
          <t>Product Images4</t>
        </is>
      </c>
      <c r="I1" s="118" t="inlineStr">
        <is>
          <t>Product Images5</t>
        </is>
      </c>
      <c r="J1" s="118" t="inlineStr">
        <is>
          <t>Product Images6</t>
        </is>
      </c>
      <c r="K1" s="118" t="inlineStr">
        <is>
          <t>Product Images7</t>
        </is>
      </c>
      <c r="L1" s="118" t="inlineStr">
        <is>
          <t>Product Images8</t>
        </is>
      </c>
      <c r="M1" s="118" t="inlineStr">
        <is>
          <t>Brand</t>
        </is>
      </c>
      <c r="N1" s="118" t="inlineStr">
        <is>
          <t>Long Description (Lorikeet)</t>
        </is>
      </c>
      <c r="O1" s="118" t="inlineStr">
        <is>
          <t>Dangerous Goods</t>
        </is>
      </c>
      <c r="P1" s="118" t="inlineStr">
        <is>
          <t>Variation Name1</t>
        </is>
      </c>
      <c r="Q1" s="118" t="inlineStr">
        <is>
          <t>Option for Variation1</t>
        </is>
      </c>
      <c r="R1" s="118" t="inlineStr">
        <is>
          <t>Image per Variation</t>
        </is>
      </c>
      <c r="S1" s="118" t="inlineStr">
        <is>
          <t>Variation Name2</t>
        </is>
      </c>
      <c r="T1" s="118" t="inlineStr">
        <is>
          <t>Option for Variation2</t>
        </is>
      </c>
      <c r="U1" s="118" t="inlineStr">
        <is>
          <t>Package Height (cm)</t>
        </is>
      </c>
      <c r="V1" s="118" t="inlineStr">
        <is>
          <t>Package Width (cm)</t>
        </is>
      </c>
      <c r="W1" s="118" t="inlineStr">
        <is>
          <t>Package Weight (kg)</t>
        </is>
      </c>
      <c r="X1" s="118" t="inlineStr">
        <is>
          <t>SellerSKU</t>
        </is>
      </c>
      <c r="Y1" s="118" t="inlineStr">
        <is>
          <t>Stock</t>
        </is>
      </c>
      <c r="Z1" s="118" t="inlineStr">
        <is>
          <t>Package Length (cm)</t>
        </is>
      </c>
      <c r="AA1" s="118" t="inlineStr">
        <is>
          <t>Price</t>
        </is>
      </c>
    </row>
    <row r="2" ht="13.5" customHeight="1" s="1659">
      <c r="A2" s="119" t="inlineStr">
        <is>
          <t>Optional</t>
        </is>
      </c>
      <c r="B2" s="119" t="inlineStr">
        <is>
          <t>Optional</t>
        </is>
      </c>
      <c r="C2" s="120" t="inlineStr">
        <is>
          <t>Mandatory</t>
        </is>
      </c>
      <c r="D2" s="120" t="inlineStr">
        <is>
          <t>Mandatory</t>
        </is>
      </c>
      <c r="E2" s="120" t="inlineStr">
        <is>
          <t>Mandatory</t>
        </is>
      </c>
      <c r="F2" s="119" t="inlineStr">
        <is>
          <t>Optional</t>
        </is>
      </c>
      <c r="G2" s="119" t="inlineStr">
        <is>
          <t>Optional</t>
        </is>
      </c>
      <c r="H2" s="119" t="inlineStr">
        <is>
          <t>Optional</t>
        </is>
      </c>
      <c r="I2" s="119" t="inlineStr">
        <is>
          <t>Optional</t>
        </is>
      </c>
      <c r="J2" s="119" t="inlineStr">
        <is>
          <t>Optional</t>
        </is>
      </c>
      <c r="K2" s="119" t="inlineStr">
        <is>
          <t>Optional</t>
        </is>
      </c>
      <c r="L2" s="119" t="inlineStr">
        <is>
          <t>Optional</t>
        </is>
      </c>
      <c r="M2" s="120" t="inlineStr">
        <is>
          <t>Mandatory</t>
        </is>
      </c>
      <c r="N2" s="119" t="inlineStr">
        <is>
          <t>Optional</t>
        </is>
      </c>
      <c r="O2" s="119" t="inlineStr">
        <is>
          <t>Optional</t>
        </is>
      </c>
      <c r="P2" s="119" t="inlineStr">
        <is>
          <t>Conditional Mandatory</t>
        </is>
      </c>
      <c r="Q2" s="119" t="inlineStr">
        <is>
          <t>Conditional Mandatory</t>
        </is>
      </c>
      <c r="R2" s="119" t="inlineStr">
        <is>
          <t>Optional</t>
        </is>
      </c>
      <c r="S2" s="119" t="inlineStr">
        <is>
          <t>Conditional Mandatory</t>
        </is>
      </c>
      <c r="T2" s="119" t="inlineStr">
        <is>
          <t>Conditional Mandatory</t>
        </is>
      </c>
      <c r="U2" s="120" t="inlineStr">
        <is>
          <t>Mandatory</t>
        </is>
      </c>
      <c r="V2" s="120" t="inlineStr">
        <is>
          <t>Mandatory</t>
        </is>
      </c>
      <c r="W2" s="120" t="inlineStr">
        <is>
          <t>Mandatory</t>
        </is>
      </c>
      <c r="X2" s="119" t="inlineStr">
        <is>
          <t>Optional</t>
        </is>
      </c>
      <c r="Y2" s="120" t="inlineStr">
        <is>
          <t>Mandatory</t>
        </is>
      </c>
      <c r="Z2" s="120" t="inlineStr">
        <is>
          <t>Mandatory</t>
        </is>
      </c>
      <c r="AA2" s="120" t="inlineStr">
        <is>
          <t>Mandatory</t>
        </is>
      </c>
    </row>
    <row r="3" ht="89.25" customHeight="1" s="1659">
      <c r="A3" s="121" t="inlineStr">
        <is>
          <t>Group number enables the grouping of multiple variations as one product. Group numbers are processed in neighbouring row sequence. Please be informed that blanks are considered a value for group number.</t>
        </is>
      </c>
      <c r="B3" s="121" t="inlineStr"/>
      <c r="C3" s="122" t="inlineStr">
        <is>
          <t>Indicate the appropriate category ID for each product. An accurate category ID would boost search results.</t>
        </is>
      </c>
      <c r="D3" s="122" t="inlineStr">
        <is>
          <t>Product name should include product brand and model. Avoid irrelevant keywords as it may cause the listing to be banned.</t>
        </is>
      </c>
      <c r="E3" s="122" t="inlineStr">
        <is>
          <t>The URL of your main product image. The image cannot be duplicated with other listings in your shop</t>
        </is>
      </c>
      <c r="F3" s="121" t="inlineStr">
        <is>
          <t>The URL of your main product image. The image cannot be duplicated with other listings in your shop</t>
        </is>
      </c>
      <c r="G3" s="121" t="inlineStr">
        <is>
          <t>The URL of your main product image. The image cannot be duplicated with other listings in your shop</t>
        </is>
      </c>
      <c r="H3" s="121" t="inlineStr">
        <is>
          <t>The URL of your main product image. The image cannot be duplicated with other listings in your shop</t>
        </is>
      </c>
      <c r="I3" s="121" t="inlineStr">
        <is>
          <t>The URL of your main product image. The image cannot be duplicated with other listings in your shop</t>
        </is>
      </c>
      <c r="J3" s="121" t="inlineStr">
        <is>
          <t>The URL of your main product image. The image cannot be duplicated with other listings in your shop</t>
        </is>
      </c>
      <c r="K3" s="121" t="inlineStr">
        <is>
          <t>The URL of your main product image. The image cannot be duplicated with other listings in your shop</t>
        </is>
      </c>
      <c r="L3" s="121" t="inlineStr">
        <is>
          <t>The URL of your main product image. The image cannot be duplicated with other listings in your shop</t>
        </is>
      </c>
      <c r="M3" s="122" t="inlineStr">
        <is>
          <t>The brand of your product</t>
        </is>
      </c>
      <c r="N3" s="121" t="inlineStr">
        <is>
          <t>A good product description enhances the quality of your listing and increases chances of sales.</t>
        </is>
      </c>
      <c r="O3" s="121" t="inlineStr">
        <is>
          <t>Please fill in accurately. Inaccurate DG may result in additional shipping fee or failed delivery. DG contains battery/magnet/liquid/flammable materials. If not fill, default value is None DG.</t>
        </is>
      </c>
      <c r="P3" s="121" t="inlineStr">
        <is>
          <t xml:space="preserve">Add variants to a product that has more than one option. You can select from the provided variant types or create your own. &lt;a href="https://university.lazada.com.ph/course/learn?spm=a1zawj.20777315.0.0.66804edfToxLlw&amp;id=1194&amp;type=article&amp;login=skip"&gt;Learn More&lt;/a&gt;
</t>
        </is>
      </c>
      <c r="Q3" s="121" t="inlineStr">
        <is>
          <t xml:space="preserve">Add variants to a product that has more than one option. You can select from the provided variant types or create your own. &lt;a href="https://university.lazada.com.ph/course/learn?spm=a1zawj.20777315.0.0.66804edfToxLlw&amp;id=1194&amp;type=article&amp;login=skip"&gt;Learn More&lt;/a&gt;
</t>
        </is>
      </c>
      <c r="R3" s="121" t="inlineStr">
        <is>
          <t xml:space="preserve">Add variants to a product that has more than one option. You can select from the provided variant types or create your own. &lt;a href="https://university.lazada.com.ph/course/learn?spm=a1zawj.20777315.0.0.66804edfToxLlw&amp;id=1194&amp;type=article&amp;login=skip"&gt;Learn More&lt;/a&gt;
</t>
        </is>
      </c>
      <c r="S3" s="121" t="inlineStr">
        <is>
          <t xml:space="preserve">Add variants to a product that has more than one option. You can select from the provided variant types or create your own. &lt;a href="https://university.lazada.com.ph/course/learn?spm=a1zawj.20777315.0.0.66804edfToxLlw&amp;id=1194&amp;type=article&amp;login=skip"&gt;Learn More&lt;/a&gt;
</t>
        </is>
      </c>
      <c r="T3" s="121" t="inlineStr">
        <is>
          <t xml:space="preserve">Add variants to a product that has more than one option. You can select from the provided variant types or create your own. &lt;a href="https://university.lazada.com.ph/course/learn?spm=a1zawj.20777315.0.0.66804edfToxLlw&amp;id=1194&amp;type=article&amp;login=skip"&gt;Learn More&lt;/a&gt;
</t>
        </is>
      </c>
      <c r="U3" s="122" t="inlineStr">
        <is>
          <t>Please ensure you have entered the right package weight (kg) and dimensions (cm) to avoid incorrect shipping fee charges</t>
        </is>
      </c>
      <c r="V3" s="122" t="inlineStr">
        <is>
          <t>Please ensure you have entered the right package weight (kg) and dimensions (cm) to avoid incorrect shipping fee charges</t>
        </is>
      </c>
      <c r="W3" s="122" t="inlineStr">
        <is>
          <t>Please ensure you have entered the right package weight (kg) and dimensions (cm) to avoid incorrect shipping fee charges</t>
        </is>
      </c>
      <c r="X3" s="121" t="inlineStr">
        <is>
          <t>SKU is a unique identifier for each product variation. SKU value cannot be duplicated in a store.</t>
        </is>
      </c>
      <c r="Y3" s="122" t="inlineStr">
        <is>
          <t>Input your product stock</t>
        </is>
      </c>
      <c r="Z3" s="122" t="inlineStr">
        <is>
          <t>Please ensure you have entered the right package weight (kg) and dimensions (cm) to avoid incorrect shipping fee charges</t>
        </is>
      </c>
      <c r="AA3" s="122" t="inlineStr">
        <is>
          <t>Input your product price in your local currency.</t>
        </is>
      </c>
    </row>
    <row r="4" ht="80.25" customHeight="1" s="1659">
      <c r="A4" s="121" t="inlineStr">
        <is>
          <t>You are advised to put a group number for different products, and only input same in subsequent order for products you want to group/are variations.</t>
        </is>
      </c>
      <c r="B4" s="121" t="inlineStr"/>
      <c r="C4" s="122" t="inlineStr">
        <is>
          <t>*please choose from the drop-down box, or input the correct category id.</t>
        </is>
      </c>
      <c r="D4" s="122" t="inlineStr">
        <is>
          <t>*Please input 5 to 255 characters for product name.</t>
        </is>
      </c>
      <c r="E4" s="122" t="inlineStr">
        <is>
          <t>*This is the main image of your product page. Multiple images can be uploaded at once. Maximum 8 images. Size between 330x330 and 5000x5000 px. Max file size: 2 MB. Obscene image is strictly prohibited.</t>
        </is>
      </c>
      <c r="F4" s="121" t="inlineStr">
        <is>
          <t>This is the main image of your product page. Multiple images can be uploaded at once. Maximum 8 images. Size between 330x330 and 5000x5000 px. Max file size: 2 MB. Obscene image is strictly prohibited.</t>
        </is>
      </c>
      <c r="G4" s="121" t="inlineStr">
        <is>
          <t>This is the main image of your product page. Multiple images can be uploaded at once. Maximum 8 images. Size between 330x330 and 5000x5000 px. Max file size: 2 MB. Obscene image is strictly prohibited.</t>
        </is>
      </c>
      <c r="H4" s="121" t="inlineStr">
        <is>
          <t>This is the main image of your product page. Multiple images can be uploaded at once. Maximum 8 images. Size between 330x330 and 5000x5000 px. Max file size: 2 MB. Obscene image is strictly prohibited.</t>
        </is>
      </c>
      <c r="I4" s="121" t="inlineStr">
        <is>
          <t>This is the main image of your product page. Multiple images can be uploaded at once. Maximum 8 images. Size between 330x330 and 5000x5000 px. Max file size: 2 MB. Obscene image is strictly prohibited.</t>
        </is>
      </c>
      <c r="J4" s="121" t="inlineStr">
        <is>
          <t>This is the main image of your product page. Multiple images can be uploaded at once. Maximum 8 images. Size between 330x330 and 5000x5000 px. Max file size: 2 MB. Obscene image is strictly prohibited.</t>
        </is>
      </c>
      <c r="K4" s="121" t="inlineStr">
        <is>
          <t>This is the main image of your product page. Multiple images can be uploaded at once. Maximum 8 images. Size between 330x330 and 5000x5000 px. Max file size: 2 MB. Obscene image is strictly prohibited.</t>
        </is>
      </c>
      <c r="L4" s="121" t="inlineStr">
        <is>
          <t>This is the main image of your product page. Multiple images can be uploaded at once. Maximum 8 images. Size between 330x330 and 5000x5000 px. Max file size: 2 MB. Obscene image is strictly prohibited.</t>
        </is>
      </c>
      <c r="M4" s="122" t="inlineStr">
        <is>
          <t>*Choose from the ASC, or input directly</t>
        </is>
      </c>
      <c r="N4" s="121" t="inlineStr">
        <is>
          <t>Please input 20 to 3000 characters for product description. Leave it blank during Bulk Edit will be considered as no change.</t>
        </is>
      </c>
      <c r="O4" s="121" t="inlineStr">
        <is>
          <t>Choose from the drop-down box</t>
        </is>
      </c>
      <c r="P4" s="121" t="inlineStr"/>
      <c r="Q4" s="121" t="inlineStr"/>
      <c r="R4" s="121" t="inlineStr"/>
      <c r="S4" s="121" t="inlineStr"/>
      <c r="T4" s="121" t="inlineStr"/>
      <c r="U4" s="122" t="inlineStr">
        <is>
          <t>*Please input 1 to 300</t>
        </is>
      </c>
      <c r="V4" s="122" t="inlineStr">
        <is>
          <t>*Please input 1 to 300</t>
        </is>
      </c>
      <c r="W4" s="122" t="inlineStr">
        <is>
          <t>*Please input 1 to 300</t>
        </is>
      </c>
      <c r="X4" s="121" t="inlineStr">
        <is>
          <t>Please input less than 200 characters. Leaving it blank during Bulk Edit will be considered as no change.</t>
        </is>
      </c>
      <c r="Y4" s="122" t="inlineStr">
        <is>
          <t>*Only positive numbers are accepted.</t>
        </is>
      </c>
      <c r="Z4" s="122" t="inlineStr">
        <is>
          <t>*Please input 1 to 300</t>
        </is>
      </c>
      <c r="AA4" s="122" t="inlineStr">
        <is>
          <t>*Only positive numbers are accepted.</t>
        </is>
      </c>
    </row>
    <row r="5" ht="13.5" customHeight="1" s="1659"/>
    <row r="6" ht="13.5" customHeight="1" s="1659"/>
    <row r="7" ht="13.5" customHeight="1" s="1659"/>
    <row r="8" ht="13.5" customHeight="1" s="1659"/>
    <row r="9" ht="13.5" customHeight="1" s="1659"/>
    <row r="10" ht="13.5" customHeight="1" s="1659"/>
    <row r="11" ht="13.5" customHeight="1" s="1659"/>
    <row r="12" ht="13.5" customHeight="1" s="1659"/>
    <row r="13" ht="13.5" customHeight="1" s="1659"/>
    <row r="14" ht="13.5" customHeight="1" s="1659"/>
    <row r="15" ht="13.5" customHeight="1" s="1659"/>
    <row r="16" ht="13.5" customHeight="1" s="1659"/>
    <row r="17" ht="13.5" customHeight="1" s="1659"/>
    <row r="18" ht="13.5" customHeight="1" s="1659"/>
    <row r="19" ht="13.5" customHeight="1" s="1659"/>
    <row r="20" ht="13.5" customHeight="1" s="1659"/>
    <row r="21" ht="13.5" customHeight="1" s="1659"/>
    <row r="22" ht="13.5" customHeight="1" s="1659"/>
    <row r="23" ht="13.5" customHeight="1" s="1659"/>
    <row r="24" ht="13.5" customHeight="1" s="1659"/>
    <row r="25" ht="13.5" customHeight="1" s="1659"/>
    <row r="26" ht="13.5" customHeight="1" s="1659"/>
    <row r="27" ht="13.5" customHeight="1" s="1659"/>
    <row r="28" ht="13.5" customHeight="1" s="1659"/>
    <row r="29" ht="13.5" customHeight="1" s="1659"/>
    <row r="30" ht="13.5" customHeight="1" s="1659"/>
    <row r="31" ht="13.5" customHeight="1" s="1659"/>
    <row r="32" ht="13.5" customHeight="1" s="1659"/>
    <row r="33" ht="13.5" customHeight="1" s="1659"/>
    <row r="34" ht="13.5" customHeight="1" s="1659"/>
    <row r="35" ht="13.5" customHeight="1" s="1659"/>
    <row r="36" ht="13.5" customHeight="1" s="1659"/>
    <row r="37" ht="13.5" customHeight="1" s="1659"/>
    <row r="38" ht="13.5" customHeight="1" s="1659"/>
    <row r="39" ht="13.5" customHeight="1" s="1659"/>
    <row r="40" ht="13.5" customHeight="1" s="1659"/>
    <row r="41" ht="13.5" customHeight="1" s="1659"/>
    <row r="42" ht="13.5" customHeight="1" s="1659"/>
    <row r="43" ht="13.5" customHeight="1" s="1659"/>
    <row r="44" ht="13.5" customHeight="1" s="1659"/>
    <row r="45" ht="13.5" customHeight="1" s="1659"/>
    <row r="46" ht="13.5" customHeight="1" s="1659"/>
    <row r="47" ht="13.5" customHeight="1" s="1659"/>
    <row r="48" ht="13.5" customHeight="1" s="1659"/>
    <row r="49" ht="13.5" customHeight="1" s="1659"/>
    <row r="50" ht="13.5" customHeight="1" s="1659"/>
    <row r="51" ht="13.5" customHeight="1" s="1659"/>
    <row r="52" ht="13.5" customHeight="1" s="1659"/>
    <row r="53" ht="13.5" customHeight="1" s="1659"/>
    <row r="54" ht="13.5" customHeight="1" s="1659"/>
    <row r="55" ht="13.5" customHeight="1" s="1659"/>
    <row r="56" ht="13.5" customHeight="1" s="1659"/>
    <row r="57" ht="13.5" customHeight="1" s="1659"/>
    <row r="58" ht="13.5" customHeight="1" s="1659"/>
    <row r="59" ht="13.5" customHeight="1" s="1659"/>
    <row r="60" ht="13.5" customHeight="1" s="1659"/>
    <row r="61" ht="13.5" customHeight="1" s="1659"/>
    <row r="62" ht="13.5" customHeight="1" s="1659"/>
    <row r="63" ht="13.5" customHeight="1" s="1659"/>
    <row r="64" ht="13.5" customHeight="1" s="1659"/>
    <row r="65" ht="13.5" customHeight="1" s="1659"/>
    <row r="66" ht="13.5" customHeight="1" s="1659"/>
    <row r="67" ht="13.5" customHeight="1" s="1659"/>
    <row r="68" ht="13.5" customHeight="1" s="1659"/>
    <row r="69" ht="13.5" customHeight="1" s="1659"/>
    <row r="70" ht="13.5" customHeight="1" s="1659"/>
    <row r="71" ht="13.5" customHeight="1" s="1659"/>
    <row r="72" ht="13.5" customHeight="1" s="1659"/>
    <row r="73" ht="13.5" customHeight="1" s="1659"/>
    <row r="74" ht="13.5" customHeight="1" s="1659"/>
    <row r="75" ht="13.5" customHeight="1" s="1659"/>
    <row r="76" ht="13.5" customHeight="1" s="1659"/>
    <row r="77" ht="13.5" customHeight="1" s="1659"/>
    <row r="78" ht="13.5" customHeight="1" s="1659"/>
    <row r="79" ht="13.5" customHeight="1" s="1659"/>
    <row r="80" ht="13.5" customHeight="1" s="1659"/>
    <row r="81" ht="13.5" customHeight="1" s="1659"/>
    <row r="82" ht="13.5" customHeight="1" s="1659"/>
    <row r="83" ht="13.5" customHeight="1" s="1659"/>
    <row r="84" ht="13.5" customHeight="1" s="1659"/>
    <row r="85" ht="13.5" customHeight="1" s="1659"/>
    <row r="86" ht="13.5" customHeight="1" s="1659"/>
    <row r="87" ht="13.5" customHeight="1" s="1659"/>
    <row r="88" ht="13.5" customHeight="1" s="1659"/>
    <row r="89" ht="13.5" customHeight="1" s="1659"/>
    <row r="90" ht="13.5" customHeight="1" s="1659"/>
    <row r="91" ht="13.5" customHeight="1" s="1659"/>
    <row r="92" ht="13.5" customHeight="1" s="1659"/>
    <row r="93" ht="13.5" customHeight="1" s="1659"/>
    <row r="94" ht="13.5" customHeight="1" s="1659"/>
    <row r="95" ht="13.5" customHeight="1" s="1659"/>
    <row r="96" ht="13.5" customHeight="1" s="1659"/>
    <row r="97" ht="13.5" customHeight="1" s="1659"/>
    <row r="98" ht="13.5" customHeight="1" s="1659"/>
    <row r="99" ht="13.5" customHeight="1" s="1659"/>
    <row r="100" ht="13.5" customHeight="1" s="1659"/>
    <row r="101" ht="13.5" customHeight="1" s="1659"/>
    <row r="102" ht="13.5" customHeight="1" s="1659"/>
    <row r="103" ht="13.5" customHeight="1" s="1659"/>
    <row r="104" ht="13.5" customHeight="1" s="1659"/>
    <row r="105" ht="13.5" customHeight="1" s="1659"/>
    <row r="106" ht="13.5" customHeight="1" s="1659"/>
    <row r="107" ht="13.5" customHeight="1" s="1659"/>
    <row r="108" ht="13.5" customHeight="1" s="1659"/>
    <row r="109" ht="13.5" customHeight="1" s="1659"/>
    <row r="110" ht="13.5" customHeight="1" s="1659"/>
    <row r="111" ht="13.5" customHeight="1" s="1659"/>
    <row r="112" ht="13.5" customHeight="1" s="1659"/>
    <row r="113" ht="13.5" customHeight="1" s="1659"/>
    <row r="114" ht="13.5" customHeight="1" s="1659"/>
    <row r="115" ht="13.5" customHeight="1" s="1659"/>
    <row r="116" ht="13.5" customHeight="1" s="1659"/>
    <row r="117" ht="13.5" customHeight="1" s="1659"/>
    <row r="118" ht="13.5" customHeight="1" s="1659"/>
    <row r="119" ht="13.5" customHeight="1" s="1659"/>
    <row r="120" ht="13.5" customHeight="1" s="1659"/>
    <row r="121" ht="13.5" customHeight="1" s="1659"/>
    <row r="122" ht="13.5" customHeight="1" s="1659"/>
    <row r="123" ht="13.5" customHeight="1" s="1659"/>
    <row r="124" ht="13.5" customHeight="1" s="1659"/>
    <row r="125" ht="13.5" customHeight="1" s="1659"/>
    <row r="126" ht="13.5" customHeight="1" s="1659"/>
    <row r="127" ht="13.5" customHeight="1" s="1659"/>
    <row r="128" ht="13.5" customHeight="1" s="1659"/>
    <row r="129" ht="13.5" customHeight="1" s="1659"/>
    <row r="130" ht="13.5" customHeight="1" s="1659"/>
    <row r="131" ht="13.5" customHeight="1" s="1659"/>
    <row r="132" ht="13.5" customHeight="1" s="1659"/>
    <row r="133" ht="13.5" customHeight="1" s="1659"/>
    <row r="134" ht="13.5" customHeight="1" s="1659"/>
    <row r="135" ht="13.5" customHeight="1" s="1659"/>
    <row r="136" ht="13.5" customHeight="1" s="1659"/>
    <row r="137" ht="13.5" customHeight="1" s="1659"/>
    <row r="138" ht="13.5" customHeight="1" s="1659"/>
    <row r="139" ht="13.5" customHeight="1" s="1659"/>
    <row r="140" ht="13.5" customHeight="1" s="1659"/>
    <row r="141" ht="13.5" customHeight="1" s="1659"/>
    <row r="142" ht="13.5" customHeight="1" s="1659"/>
    <row r="143" ht="13.5" customHeight="1" s="1659"/>
    <row r="144" ht="13.5" customHeight="1" s="1659"/>
    <row r="145" ht="13.5" customHeight="1" s="1659"/>
    <row r="146" ht="13.5" customHeight="1" s="1659"/>
    <row r="147" ht="13.5" customHeight="1" s="1659"/>
    <row r="148" ht="13.5" customHeight="1" s="1659"/>
    <row r="149" ht="13.5" customHeight="1" s="1659"/>
    <row r="150" ht="13.5" customHeight="1" s="1659"/>
    <row r="151" ht="13.5" customHeight="1" s="1659"/>
    <row r="152" ht="13.5" customHeight="1" s="1659"/>
    <row r="153" ht="13.5" customHeight="1" s="1659"/>
    <row r="154" ht="13.5" customHeight="1" s="1659"/>
    <row r="155" ht="13.5" customHeight="1" s="1659"/>
    <row r="156" ht="13.5" customHeight="1" s="1659"/>
    <row r="157" ht="13.5" customHeight="1" s="1659"/>
    <row r="158" ht="13.5" customHeight="1" s="1659"/>
    <row r="159" ht="13.5" customHeight="1" s="1659"/>
    <row r="160" ht="13.5" customHeight="1" s="1659"/>
    <row r="161" ht="13.5" customHeight="1" s="1659"/>
    <row r="162" ht="13.5" customHeight="1" s="1659"/>
    <row r="163" ht="13.5" customHeight="1" s="1659"/>
    <row r="164" ht="13.5" customHeight="1" s="1659"/>
    <row r="165" ht="13.5" customHeight="1" s="1659"/>
    <row r="166" ht="13.5" customHeight="1" s="1659"/>
    <row r="167" ht="13.5" customHeight="1" s="1659"/>
    <row r="168" ht="13.5" customHeight="1" s="1659"/>
    <row r="169" ht="13.5" customHeight="1" s="1659"/>
    <row r="170" ht="13.5" customHeight="1" s="1659"/>
    <row r="171" ht="13.5" customHeight="1" s="1659"/>
    <row r="172" ht="13.5" customHeight="1" s="1659"/>
    <row r="173" ht="13.5" customHeight="1" s="1659"/>
    <row r="174" ht="13.5" customHeight="1" s="1659"/>
    <row r="175" ht="13.5" customHeight="1" s="1659"/>
    <row r="176" ht="13.5" customHeight="1" s="1659"/>
    <row r="177" ht="13.5" customHeight="1" s="1659"/>
    <row r="178" ht="13.5" customHeight="1" s="1659"/>
    <row r="179" ht="13.5" customHeight="1" s="1659"/>
    <row r="180" ht="13.5" customHeight="1" s="1659"/>
    <row r="181" ht="13.5" customHeight="1" s="1659"/>
    <row r="182" ht="13.5" customHeight="1" s="1659"/>
    <row r="183" ht="13.5" customHeight="1" s="1659"/>
    <row r="184" ht="13.5" customHeight="1" s="1659"/>
    <row r="185" ht="13.5" customHeight="1" s="1659"/>
    <row r="186" ht="13.5" customHeight="1" s="1659"/>
    <row r="187" ht="13.5" customHeight="1" s="1659"/>
    <row r="188" ht="13.5" customHeight="1" s="1659"/>
    <row r="189" ht="13.5" customHeight="1" s="1659"/>
    <row r="190" ht="13.5" customHeight="1" s="1659"/>
    <row r="191" ht="13.5" customHeight="1" s="1659"/>
    <row r="192" ht="13.5" customHeight="1" s="1659"/>
    <row r="193" ht="13.5" customHeight="1" s="1659"/>
    <row r="194" ht="13.5" customHeight="1" s="1659"/>
    <row r="195" ht="13.5" customHeight="1" s="1659"/>
    <row r="196" ht="13.5" customHeight="1" s="1659"/>
    <row r="197" ht="13.5" customHeight="1" s="1659"/>
    <row r="198" ht="13.5" customHeight="1" s="1659"/>
    <row r="199" ht="13.5" customHeight="1" s="1659"/>
    <row r="200" ht="13.5" customHeight="1" s="1659"/>
    <row r="201" ht="13.5" customHeight="1" s="1659"/>
    <row r="202" ht="13.5" customHeight="1" s="1659"/>
    <row r="203" ht="13.5" customHeight="1" s="1659"/>
    <row r="204" ht="13.5" customHeight="1" s="1659"/>
    <row r="205" ht="13.5" customHeight="1" s="1659"/>
    <row r="206" ht="13.5" customHeight="1" s="1659"/>
    <row r="207" ht="13.5" customHeight="1" s="1659"/>
    <row r="208" ht="13.5" customHeight="1" s="1659"/>
    <row r="209" ht="13.5" customHeight="1" s="1659"/>
    <row r="210" ht="13.5" customHeight="1" s="1659"/>
    <row r="211" ht="13.5" customHeight="1" s="1659"/>
    <row r="212" ht="13.5" customHeight="1" s="1659"/>
    <row r="213" ht="13.5" customHeight="1" s="1659"/>
    <row r="214" ht="13.5" customHeight="1" s="1659"/>
    <row r="215" ht="13.5" customHeight="1" s="1659"/>
    <row r="216" ht="13.5" customHeight="1" s="1659"/>
    <row r="217" ht="13.5" customHeight="1" s="1659"/>
    <row r="218" ht="13.5" customHeight="1" s="1659"/>
    <row r="219" ht="13.5" customHeight="1" s="1659"/>
    <row r="220" ht="13.5" customHeight="1" s="1659"/>
    <row r="221" ht="13.5" customHeight="1" s="1659"/>
    <row r="222" ht="13.5" customHeight="1" s="1659"/>
    <row r="223" ht="13.5" customHeight="1" s="1659"/>
    <row r="224" ht="13.5" customHeight="1" s="1659"/>
    <row r="225" ht="13.5" customHeight="1" s="1659"/>
    <row r="226" ht="13.5" customHeight="1" s="1659"/>
    <row r="227" ht="13.5" customHeight="1" s="1659"/>
    <row r="228" ht="13.5" customHeight="1" s="1659"/>
    <row r="229" ht="13.5" customHeight="1" s="1659"/>
    <row r="230" ht="13.5" customHeight="1" s="1659"/>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row r="999" ht="13.5" customHeight="1" s="1659"/>
    <row r="1000" ht="13.5" customHeight="1" s="1659"/>
  </sheetData>
  <pageMargins left="0.7" right="0.7" top="0.75" bottom="0.75" header="0" footer="0"/>
  <pageSetup orientation="landscape"/>
</worksheet>
</file>

<file path=xl/worksheets/sheet48.xml><?xml version="1.0" encoding="utf-8"?>
<worksheet xmlns="http://schemas.openxmlformats.org/spreadsheetml/2006/main">
  <sheetPr codeName="Sheet35">
    <outlinePr summaryBelow="1" summaryRight="1"/>
    <pageSetUpPr/>
  </sheetPr>
  <dimension ref="A2:W5"/>
  <sheetViews>
    <sheetView workbookViewId="0">
      <selection activeCell="A1" sqref="A1"/>
    </sheetView>
  </sheetViews>
  <sheetFormatPr baseColWidth="8" defaultColWidth="12.5" defaultRowHeight="15" customHeight="1"/>
  <cols>
    <col width="21.5" customWidth="1" style="1659" min="1" max="1"/>
    <col width="33" customWidth="1" style="1659" min="2" max="2"/>
    <col width="25.5" customWidth="1" style="1659" min="3" max="3"/>
    <col width="26.5" customWidth="1" style="1659" min="4" max="4"/>
    <col width="21.296875" customWidth="1" style="1659" min="5" max="12"/>
    <col width="22.5" customWidth="1" style="1659" min="13" max="16"/>
    <col width="21" customWidth="1" style="1659" min="17" max="23"/>
    <col width="11.296875" customWidth="1" style="1659" min="24" max="26"/>
  </cols>
  <sheetData>
    <row r="1" ht="13.5" customHeight="1" s="1659"/>
    <row r="2" ht="13.5" customHeight="1" s="1659">
      <c r="A2" s="446" t="inlineStr">
        <is>
          <t>Product Name</t>
        </is>
      </c>
      <c r="B2" s="123" t="inlineStr">
        <is>
          <t>Product Description</t>
        </is>
      </c>
      <c r="C2" s="124" t="inlineStr">
        <is>
          <t>Price</t>
        </is>
      </c>
      <c r="D2" s="124" t="inlineStr">
        <is>
          <t>Stock</t>
        </is>
      </c>
      <c r="E2" s="125" t="inlineStr">
        <is>
          <t>Category</t>
        </is>
      </c>
      <c r="F2" s="125" t="inlineStr">
        <is>
          <t>Product Images1</t>
        </is>
      </c>
      <c r="G2" s="125" t="inlineStr">
        <is>
          <t>Brand</t>
        </is>
      </c>
      <c r="H2" s="125" t="inlineStr">
        <is>
          <t>Package Height (cm)</t>
        </is>
      </c>
      <c r="I2" s="125" t="inlineStr">
        <is>
          <t>Package Width (cm)</t>
        </is>
      </c>
      <c r="J2" s="125" t="inlineStr">
        <is>
          <t>Package Weight (kg)</t>
        </is>
      </c>
      <c r="K2" s="447" t="inlineStr">
        <is>
          <t>Package Length (cm)</t>
        </is>
      </c>
      <c r="L2" s="126" t="inlineStr">
        <is>
          <t>Long Description (Lorikeet)</t>
        </is>
      </c>
      <c r="M2" s="124" t="inlineStr">
        <is>
          <t>Maximum Purchase Quantity</t>
        </is>
      </c>
      <c r="N2" s="124" t="inlineStr">
        <is>
          <t>Maximum Purchase Quantity - Start Date</t>
        </is>
      </c>
      <c r="O2" s="124" t="inlineStr">
        <is>
          <t>Maximum Purchase Quantity - Time Period (in Days)</t>
        </is>
      </c>
      <c r="P2" s="124" t="inlineStr">
        <is>
          <t>Maximum Purchase Quantity - End Date</t>
        </is>
      </c>
      <c r="Q2" s="127" t="inlineStr">
        <is>
          <t>SellerSKU</t>
        </is>
      </c>
      <c r="R2" s="123" t="inlineStr">
        <is>
          <t>Variation Integration No.</t>
        </is>
      </c>
      <c r="S2" s="123" t="inlineStr">
        <is>
          <t>Variation Name1</t>
        </is>
      </c>
      <c r="T2" s="123" t="inlineStr">
        <is>
          <t>Option for Variation 1</t>
        </is>
      </c>
      <c r="U2" s="123" t="inlineStr">
        <is>
          <t>Image per Variation</t>
        </is>
      </c>
      <c r="V2" s="123" t="inlineStr">
        <is>
          <t>Variation Name2</t>
        </is>
      </c>
      <c r="W2" s="448" t="inlineStr">
        <is>
          <t>Option for Variation 2</t>
        </is>
      </c>
    </row>
    <row r="3" ht="13.5" customHeight="1" s="1659">
      <c r="A3" s="128" t="inlineStr">
        <is>
          <t>Mandatory</t>
        </is>
      </c>
      <c r="B3" s="449" t="inlineStr">
        <is>
          <t>Mandatory</t>
        </is>
      </c>
      <c r="C3" s="450" t="inlineStr">
        <is>
          <t>Mandatory</t>
        </is>
      </c>
      <c r="D3" s="450" t="inlineStr">
        <is>
          <t>Mandatory</t>
        </is>
      </c>
      <c r="E3" s="451" t="inlineStr">
        <is>
          <t>Mandatory</t>
        </is>
      </c>
      <c r="F3" s="451" t="inlineStr">
        <is>
          <t>Mandatory</t>
        </is>
      </c>
      <c r="G3" s="451" t="inlineStr">
        <is>
          <t>Mandatory</t>
        </is>
      </c>
      <c r="H3" s="451" t="inlineStr">
        <is>
          <t>Mandatory</t>
        </is>
      </c>
      <c r="I3" s="451" t="inlineStr">
        <is>
          <t>Mandatory</t>
        </is>
      </c>
      <c r="J3" s="451" t="inlineStr">
        <is>
          <t>Mandatory</t>
        </is>
      </c>
      <c r="K3" s="129" t="inlineStr">
        <is>
          <t>Mandatory</t>
        </is>
      </c>
      <c r="L3" s="130" t="inlineStr">
        <is>
          <t>Optional</t>
        </is>
      </c>
      <c r="M3" s="131" t="inlineStr">
        <is>
          <t>Optional</t>
        </is>
      </c>
      <c r="N3" s="132" t="inlineStr">
        <is>
          <t>Conditional Mandatory</t>
        </is>
      </c>
      <c r="O3" s="132" t="inlineStr">
        <is>
          <t>Conditional Mandatory</t>
        </is>
      </c>
      <c r="P3" s="132" t="inlineStr">
        <is>
          <t>Conditional Mandatory</t>
        </is>
      </c>
      <c r="Q3" s="133" t="inlineStr">
        <is>
          <t>Optional</t>
        </is>
      </c>
      <c r="R3" s="134" t="inlineStr">
        <is>
          <t>Conditional Mandatory</t>
        </is>
      </c>
      <c r="S3" s="134" t="inlineStr">
        <is>
          <t>Conditional Mandatory</t>
        </is>
      </c>
      <c r="T3" s="134" t="inlineStr">
        <is>
          <t>Conditional Mandatory</t>
        </is>
      </c>
      <c r="U3" s="134" t="inlineStr">
        <is>
          <t>Conditional Mandatory</t>
        </is>
      </c>
      <c r="V3" s="134" t="inlineStr">
        <is>
          <t>Conditional Mandatory</t>
        </is>
      </c>
      <c r="W3" s="452" t="inlineStr">
        <is>
          <t>Conditional Mandatory</t>
        </is>
      </c>
    </row>
    <row r="4" ht="105" customHeight="1" s="1659">
      <c r="A4" s="135" t="inlineStr">
        <is>
          <t>Product name should include product brand and model. Avoid irrelevant keywords as it may cause the listing to be banned. For multi model products, just fill in product name for the first model and leave blank for other models</t>
        </is>
      </c>
      <c r="B4" s="453" t="inlineStr">
        <is>
          <t>A good product description enhances the quality of your listing and increases chances of sales. For multi model products, just fill in product description for the first model and leave blank for other models</t>
        </is>
      </c>
      <c r="C4" s="454" t="inlineStr">
        <is>
          <t>Input your product price in your local currency. Only positive numbers are accepted.</t>
        </is>
      </c>
      <c r="D4" s="454" t="inlineStr">
        <is>
          <t>Input your product stock. Only positive values are accepted.</t>
        </is>
      </c>
      <c r="E4" s="455" t="inlineStr">
        <is>
          <t>Indicate the appropriate category ID for each product. An accurate category ID would boost search results.</t>
        </is>
      </c>
      <c r="F4" s="455" t="inlineStr">
        <is>
          <t>The URL of your main product image. The image cannot be duplicated with other listings in your shop</t>
        </is>
      </c>
      <c r="G4" s="455" t="inlineStr">
        <is>
          <t>The brand of your product</t>
        </is>
      </c>
      <c r="H4" s="455" t="inlineStr">
        <is>
          <t>Please ensure you have entered the right package weight (kg) and dimensions (cm) to avoid incorrect shipping fee charges</t>
        </is>
      </c>
      <c r="I4" s="455" t="inlineStr">
        <is>
          <t>Please ensure you have entered the right package weight (kg) and dimensions (cm) to avoid incorrect shipping fee charges</t>
        </is>
      </c>
      <c r="J4" s="455" t="inlineStr">
        <is>
          <t>Please ensure you have entered the right package weight (kg) and dimensions (cm) to avoid incorrect shipping fee charges</t>
        </is>
      </c>
      <c r="K4" s="136" t="inlineStr">
        <is>
          <t>Please ensure you have entered the right package weight (kg) and dimensions (cm) to avoid incorrect shipping fee charges</t>
        </is>
      </c>
      <c r="L4" s="137" t="inlineStr">
        <is>
          <t>A good product description enhances the quality of your listing and increases chances of sales.</t>
        </is>
      </c>
      <c r="M4" s="138" t="inlineStr">
        <is>
          <t>[Per Order + Per Time Period] Maximum purchase quantity is set on item-level. It restricts the total quantity of an item each buyer can purchase per order or per time period.</t>
        </is>
      </c>
      <c r="N4" s="138" t="inlineStr">
        <is>
          <t>[Per Time Period only] Please select a MaxPQ start date. Earliest start date is tomorrow</t>
        </is>
      </c>
      <c r="O4" s="138" t="inlineStr">
        <is>
          <t>[Per Time Period only] The Maximum Purchase Quantity limit will end (single time period) or restart (recurring time period) after the time period (in days)</t>
        </is>
      </c>
      <c r="P4" s="138" t="inlineStr">
        <is>
          <t>[Per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is>
      </c>
      <c r="Q4" s="139" t="inlineStr">
        <is>
          <t>SKU is a unique identifier for each product variation. SKU value cannot be duplicated in a store.</t>
        </is>
      </c>
      <c r="R4" s="131" t="inlineStr">
        <is>
          <t>Mandatory for products with variations. You may use this as a unique key for a parent product and all its variations.</t>
        </is>
      </c>
      <c r="S4" s="131" t="inlineStr">
        <is>
          <t>Please indicate the first variation name, if applicable.</t>
        </is>
      </c>
      <c r="T4" s="131" t="inlineStr">
        <is>
          <t>Indicate the first variation value.</t>
        </is>
      </c>
      <c r="U4" s="131" t="inlineStr">
        <is>
          <t>Upload an image per variation, mapped to the variation value in the first variation.</t>
        </is>
      </c>
      <c r="V4" s="131" t="inlineStr">
        <is>
          <t>Indicate the second variation name, if applicable.</t>
        </is>
      </c>
      <c r="W4" s="456" t="inlineStr">
        <is>
          <t>Please indicate the second variation value.</t>
        </is>
      </c>
    </row>
    <row r="5" ht="108" customHeight="1" s="1659">
      <c r="A5" s="135" t="inlineStr">
        <is>
          <t>Please input 20 to 100 characters for product name.</t>
        </is>
      </c>
      <c r="B5" s="453" t="inlineStr">
        <is>
          <t>Please input 100 to 5000 characters for product description.</t>
        </is>
      </c>
      <c r="C5" s="454" t="inlineStr">
        <is>
          <t>Please input 5 to 100000 for product price.
The price of the most expensive sku divided by the price of the cheapest sku limit: 5</t>
        </is>
      </c>
      <c r="D5" s="454" t="inlineStr">
        <is>
          <t>Please input 0 to 10000000 for product stock.</t>
        </is>
      </c>
      <c r="E5" s="455" t="inlineStr">
        <is>
          <t>*please choose from the drop-down box, or input the correct category id.</t>
        </is>
      </c>
      <c r="F5" s="455" t="inlineStr">
        <is>
          <t>*This is the main image of your product page. Multiple images can be uploaded at once. Maximum 8 images. Size between 330x330 and 5000x5000 px. Max file size: 2 MB. Obscene image is strictly prohibited.</t>
        </is>
      </c>
      <c r="G5" s="455" t="inlineStr">
        <is>
          <t>*Choose from the ASC, or input directly</t>
        </is>
      </c>
      <c r="H5" s="455" t="inlineStr">
        <is>
          <t>*Please input 1 to 300</t>
        </is>
      </c>
      <c r="I5" s="455" t="inlineStr">
        <is>
          <t>*Please input 1 to 300</t>
        </is>
      </c>
      <c r="J5" s="455" t="inlineStr">
        <is>
          <t>*Please input 1 to 300</t>
        </is>
      </c>
      <c r="K5" s="136" t="inlineStr">
        <is>
          <t>*Please input 1 to 300</t>
        </is>
      </c>
      <c r="L5" s="137" t="inlineStr">
        <is>
          <t>Please input 20 to 3000 characters for product description. Leave it blank during Bulk Edit will be considered as no change.</t>
        </is>
      </c>
      <c r="M5" s="138" t="inlineStr">
        <is>
          <t>Please input from 1 to 999,999.</t>
        </is>
      </c>
      <c r="N5" s="138" t="inlineStr">
        <is>
          <t>Please enter the date in YYYY-MM-DD format.</t>
        </is>
      </c>
      <c r="O5" s="138" t="inlineStr">
        <is>
          <t>Please input from 1 to 365.</t>
        </is>
      </c>
      <c r="P5" s="138" t="inlineStr">
        <is>
          <t>Please enter the date in YYYY-MM-DD format.</t>
        </is>
      </c>
      <c r="Q5" s="139" t="inlineStr">
        <is>
          <t>Please input less than 200 characters. Leaving it blank during Bulk Edit will be considered as no change.</t>
        </is>
      </c>
      <c r="R5" s="131" t="inlineStr">
        <is>
          <t>Input 1 to 100 characters for variation integration no.</t>
        </is>
      </c>
      <c r="S5" s="131" t="inlineStr">
        <is>
          <t>Input from 1 to 14 characters for variation name.</t>
        </is>
      </c>
      <c r="T5" s="131" t="inlineStr">
        <is>
          <t>Input from 1 to 20 characters for option name.</t>
        </is>
      </c>
      <c r="U5" s="131" t="inlineStr">
        <is>
          <t>Enter the URL of this product image.</t>
        </is>
      </c>
      <c r="V5" s="131" t="inlineStr">
        <is>
          <t>Input from 1 to 14 characters for variation name.</t>
        </is>
      </c>
      <c r="W5" s="456" t="inlineStr">
        <is>
          <t>Input from 1 to 20 characters for option name.</t>
        </is>
      </c>
    </row>
    <row r="6" ht="13.5" customHeight="1" s="1659"/>
    <row r="7" ht="13.5" customHeight="1" s="1659"/>
    <row r="8" ht="13.5" customHeight="1" s="1659"/>
    <row r="9" ht="13.5" customHeight="1" s="1659"/>
    <row r="10" ht="13.5" customHeight="1" s="1659"/>
    <row r="11" ht="13.5" customHeight="1" s="1659"/>
    <row r="12" ht="13.5" customHeight="1" s="1659"/>
    <row r="13" ht="13.5" customHeight="1" s="1659"/>
    <row r="14" ht="13.5" customHeight="1" s="1659"/>
    <row r="15" ht="13.5" customHeight="1" s="1659"/>
    <row r="16" ht="13.5" customHeight="1" s="1659"/>
    <row r="17" ht="13.5" customHeight="1" s="1659"/>
    <row r="18" ht="13.5" customHeight="1" s="1659"/>
    <row r="19" ht="13.5" customHeight="1" s="1659"/>
    <row r="20" ht="13.5" customHeight="1" s="1659"/>
    <row r="21" ht="13.5" customHeight="1" s="1659"/>
    <row r="22" ht="13.5" customHeight="1" s="1659"/>
    <row r="23" ht="13.5" customHeight="1" s="1659"/>
    <row r="24" ht="13.5" customHeight="1" s="1659"/>
    <row r="25" ht="13.5" customHeight="1" s="1659"/>
    <row r="26" ht="13.5" customHeight="1" s="1659"/>
    <row r="27" ht="13.5" customHeight="1" s="1659"/>
    <row r="28" ht="13.5" customHeight="1" s="1659"/>
    <row r="29" ht="13.5" customHeight="1" s="1659"/>
    <row r="30" ht="13.5" customHeight="1" s="1659"/>
    <row r="31" ht="13.5" customHeight="1" s="1659"/>
    <row r="32" ht="13.5" customHeight="1" s="1659"/>
    <row r="33" ht="13.5" customHeight="1" s="1659"/>
    <row r="34" ht="13.5" customHeight="1" s="1659"/>
    <row r="35" ht="13.5" customHeight="1" s="1659"/>
    <row r="36" ht="13.5" customHeight="1" s="1659"/>
    <row r="37" ht="13.5" customHeight="1" s="1659"/>
    <row r="38" ht="13.5" customHeight="1" s="1659"/>
    <row r="39" ht="13.5" customHeight="1" s="1659"/>
    <row r="40" ht="13.5" customHeight="1" s="1659"/>
    <row r="41" ht="13.5" customHeight="1" s="1659"/>
    <row r="42" ht="13.5" customHeight="1" s="1659"/>
    <row r="43" ht="13.5" customHeight="1" s="1659"/>
    <row r="44" ht="13.5" customHeight="1" s="1659"/>
    <row r="45" ht="13.5" customHeight="1" s="1659"/>
    <row r="46" ht="13.5" customHeight="1" s="1659"/>
    <row r="47" ht="13.5" customHeight="1" s="1659"/>
    <row r="48" ht="13.5" customHeight="1" s="1659"/>
    <row r="49" ht="13.5" customHeight="1" s="1659"/>
    <row r="50" ht="13.5" customHeight="1" s="1659"/>
    <row r="51" ht="13.5" customHeight="1" s="1659"/>
    <row r="52" ht="13.5" customHeight="1" s="1659"/>
    <row r="53" ht="13.5" customHeight="1" s="1659"/>
    <row r="54" ht="13.5" customHeight="1" s="1659"/>
    <row r="55" ht="13.5" customHeight="1" s="1659"/>
    <row r="56" ht="13.5" customHeight="1" s="1659"/>
    <row r="57" ht="13.5" customHeight="1" s="1659"/>
    <row r="58" ht="13.5" customHeight="1" s="1659"/>
    <row r="59" ht="13.5" customHeight="1" s="1659"/>
    <row r="60" ht="13.5" customHeight="1" s="1659"/>
    <row r="61" ht="13.5" customHeight="1" s="1659"/>
    <row r="62" ht="13.5" customHeight="1" s="1659"/>
    <row r="63" ht="13.5" customHeight="1" s="1659"/>
    <row r="64" ht="13.5" customHeight="1" s="1659"/>
    <row r="65" ht="13.5" customHeight="1" s="1659"/>
    <row r="66" ht="13.5" customHeight="1" s="1659"/>
    <row r="67" ht="13.5" customHeight="1" s="1659"/>
    <row r="68" ht="13.5" customHeight="1" s="1659"/>
    <row r="69" ht="13.5" customHeight="1" s="1659"/>
    <row r="70" ht="13.5" customHeight="1" s="1659"/>
    <row r="71" ht="13.5" customHeight="1" s="1659"/>
    <row r="72" ht="13.5" customHeight="1" s="1659"/>
    <row r="73" ht="13.5" customHeight="1" s="1659"/>
    <row r="74" ht="13.5" customHeight="1" s="1659"/>
    <row r="75" ht="13.5" customHeight="1" s="1659"/>
    <row r="76" ht="13.5" customHeight="1" s="1659"/>
    <row r="77" ht="13.5" customHeight="1" s="1659"/>
    <row r="78" ht="13.5" customHeight="1" s="1659"/>
    <row r="79" ht="13.5" customHeight="1" s="1659"/>
    <row r="80" ht="13.5" customHeight="1" s="1659"/>
    <row r="81" ht="13.5" customHeight="1" s="1659"/>
    <row r="82" ht="13.5" customHeight="1" s="1659"/>
    <row r="83" ht="13.5" customHeight="1" s="1659"/>
    <row r="84" ht="13.5" customHeight="1" s="1659"/>
    <row r="85" ht="13.5" customHeight="1" s="1659"/>
    <row r="86" ht="13.5" customHeight="1" s="1659"/>
    <row r="87" ht="13.5" customHeight="1" s="1659"/>
    <row r="88" ht="13.5" customHeight="1" s="1659"/>
    <row r="89" ht="13.5" customHeight="1" s="1659"/>
    <row r="90" ht="13.5" customHeight="1" s="1659"/>
    <row r="91" ht="13.5" customHeight="1" s="1659"/>
    <row r="92" ht="13.5" customHeight="1" s="1659"/>
    <row r="93" ht="13.5" customHeight="1" s="1659"/>
    <row r="94" ht="13.5" customHeight="1" s="1659"/>
    <row r="95" ht="13.5" customHeight="1" s="1659"/>
    <row r="96" ht="13.5" customHeight="1" s="1659"/>
    <row r="97" ht="13.5" customHeight="1" s="1659"/>
    <row r="98" ht="13.5" customHeight="1" s="1659"/>
    <row r="99" ht="13.5" customHeight="1" s="1659"/>
    <row r="100" ht="13.5" customHeight="1" s="1659"/>
    <row r="101" ht="13.5" customHeight="1" s="1659"/>
    <row r="102" ht="13.5" customHeight="1" s="1659"/>
    <row r="103" ht="13.5" customHeight="1" s="1659"/>
    <row r="104" ht="13.5" customHeight="1" s="1659"/>
    <row r="105" ht="13.5" customHeight="1" s="1659"/>
    <row r="106" ht="13.5" customHeight="1" s="1659"/>
    <row r="107" ht="13.5" customHeight="1" s="1659"/>
    <row r="108" ht="13.5" customHeight="1" s="1659"/>
    <row r="109" ht="13.5" customHeight="1" s="1659"/>
    <row r="110" ht="13.5" customHeight="1" s="1659"/>
    <row r="111" ht="13.5" customHeight="1" s="1659"/>
    <row r="112" ht="13.5" customHeight="1" s="1659"/>
    <row r="113" ht="13.5" customHeight="1" s="1659"/>
    <row r="114" ht="13.5" customHeight="1" s="1659"/>
    <row r="115" ht="13.5" customHeight="1" s="1659"/>
    <row r="116" ht="13.5" customHeight="1" s="1659"/>
    <row r="117" ht="13.5" customHeight="1" s="1659"/>
    <row r="118" ht="13.5" customHeight="1" s="1659"/>
    <row r="119" ht="13.5" customHeight="1" s="1659"/>
    <row r="120" ht="13.5" customHeight="1" s="1659"/>
    <row r="121" ht="13.5" customHeight="1" s="1659"/>
    <row r="122" ht="13.5" customHeight="1" s="1659"/>
    <row r="123" ht="13.5" customHeight="1" s="1659"/>
    <row r="124" ht="13.5" customHeight="1" s="1659"/>
    <row r="125" ht="13.5" customHeight="1" s="1659"/>
    <row r="126" ht="13.5" customHeight="1" s="1659"/>
    <row r="127" ht="13.5" customHeight="1" s="1659"/>
    <row r="128" ht="13.5" customHeight="1" s="1659"/>
    <row r="129" ht="13.5" customHeight="1" s="1659"/>
    <row r="130" ht="13.5" customHeight="1" s="1659"/>
    <row r="131" ht="13.5" customHeight="1" s="1659"/>
    <row r="132" ht="13.5" customHeight="1" s="1659"/>
    <row r="133" ht="13.5" customHeight="1" s="1659"/>
    <row r="134" ht="13.5" customHeight="1" s="1659"/>
    <row r="135" ht="13.5" customHeight="1" s="1659"/>
    <row r="136" ht="13.5" customHeight="1" s="1659"/>
    <row r="137" ht="13.5" customHeight="1" s="1659"/>
    <row r="138" ht="13.5" customHeight="1" s="1659"/>
    <row r="139" ht="13.5" customHeight="1" s="1659"/>
    <row r="140" ht="13.5" customHeight="1" s="1659"/>
    <row r="141" ht="13.5" customHeight="1" s="1659"/>
    <row r="142" ht="13.5" customHeight="1" s="1659"/>
    <row r="143" ht="13.5" customHeight="1" s="1659"/>
    <row r="144" ht="13.5" customHeight="1" s="1659"/>
    <row r="145" ht="13.5" customHeight="1" s="1659"/>
    <row r="146" ht="13.5" customHeight="1" s="1659"/>
    <row r="147" ht="13.5" customHeight="1" s="1659"/>
    <row r="148" ht="13.5" customHeight="1" s="1659"/>
    <row r="149" ht="13.5" customHeight="1" s="1659"/>
    <row r="150" ht="13.5" customHeight="1" s="1659"/>
    <row r="151" ht="13.5" customHeight="1" s="1659"/>
    <row r="152" ht="13.5" customHeight="1" s="1659"/>
    <row r="153" ht="13.5" customHeight="1" s="1659"/>
    <row r="154" ht="13.5" customHeight="1" s="1659"/>
    <row r="155" ht="13.5" customHeight="1" s="1659"/>
    <row r="156" ht="13.5" customHeight="1" s="1659"/>
    <row r="157" ht="13.5" customHeight="1" s="1659"/>
    <row r="158" ht="13.5" customHeight="1" s="1659"/>
    <row r="159" ht="13.5" customHeight="1" s="1659"/>
    <row r="160" ht="13.5" customHeight="1" s="1659"/>
    <row r="161" ht="13.5" customHeight="1" s="1659"/>
    <row r="162" ht="13.5" customHeight="1" s="1659"/>
    <row r="163" ht="13.5" customHeight="1" s="1659"/>
    <row r="164" ht="13.5" customHeight="1" s="1659"/>
    <row r="165" ht="13.5" customHeight="1" s="1659"/>
    <row r="166" ht="13.5" customHeight="1" s="1659"/>
    <row r="167" ht="13.5" customHeight="1" s="1659"/>
    <row r="168" ht="13.5" customHeight="1" s="1659"/>
    <row r="169" ht="13.5" customHeight="1" s="1659"/>
    <row r="170" ht="13.5" customHeight="1" s="1659"/>
    <row r="171" ht="13.5" customHeight="1" s="1659"/>
    <row r="172" ht="13.5" customHeight="1" s="1659"/>
    <row r="173" ht="13.5" customHeight="1" s="1659"/>
    <row r="174" ht="13.5" customHeight="1" s="1659"/>
    <row r="175" ht="13.5" customHeight="1" s="1659"/>
    <row r="176" ht="13.5" customHeight="1" s="1659"/>
    <row r="177" ht="13.5" customHeight="1" s="1659"/>
    <row r="178" ht="13.5" customHeight="1" s="1659"/>
    <row r="179" ht="13.5" customHeight="1" s="1659"/>
    <row r="180" ht="13.5" customHeight="1" s="1659"/>
    <row r="181" ht="13.5" customHeight="1" s="1659"/>
    <row r="182" ht="13.5" customHeight="1" s="1659"/>
    <row r="183" ht="13.5" customHeight="1" s="1659"/>
    <row r="184" ht="13.5" customHeight="1" s="1659"/>
    <row r="185" ht="13.5" customHeight="1" s="1659"/>
    <row r="186" ht="13.5" customHeight="1" s="1659"/>
    <row r="187" ht="13.5" customHeight="1" s="1659"/>
    <row r="188" ht="13.5" customHeight="1" s="1659"/>
    <row r="189" ht="13.5" customHeight="1" s="1659"/>
    <row r="190" ht="13.5" customHeight="1" s="1659"/>
    <row r="191" ht="13.5" customHeight="1" s="1659"/>
    <row r="192" ht="13.5" customHeight="1" s="1659"/>
    <row r="193" ht="13.5" customHeight="1" s="1659"/>
    <row r="194" ht="13.5" customHeight="1" s="1659"/>
    <row r="195" ht="13.5" customHeight="1" s="1659"/>
    <row r="196" ht="13.5" customHeight="1" s="1659"/>
    <row r="197" ht="13.5" customHeight="1" s="1659"/>
    <row r="198" ht="13.5" customHeight="1" s="1659"/>
    <row r="199" ht="13.5" customHeight="1" s="1659"/>
    <row r="200" ht="13.5" customHeight="1" s="1659"/>
    <row r="201" ht="13.5" customHeight="1" s="1659"/>
    <row r="202" ht="13.5" customHeight="1" s="1659"/>
    <row r="203" ht="13.5" customHeight="1" s="1659"/>
    <row r="204" ht="13.5" customHeight="1" s="1659"/>
    <row r="205" ht="13.5" customHeight="1" s="1659"/>
    <row r="206" ht="13.5" customHeight="1" s="1659"/>
    <row r="207" ht="13.5" customHeight="1" s="1659"/>
    <row r="208" ht="13.5" customHeight="1" s="1659"/>
    <row r="209" ht="13.5" customHeight="1" s="1659"/>
    <row r="210" ht="13.5" customHeight="1" s="1659"/>
    <row r="211" ht="13.5" customHeight="1" s="1659"/>
    <row r="212" ht="13.5" customHeight="1" s="1659"/>
    <row r="213" ht="13.5" customHeight="1" s="1659"/>
    <row r="214" ht="13.5" customHeight="1" s="1659"/>
    <row r="215" ht="13.5" customHeight="1" s="1659"/>
    <row r="216" ht="13.5" customHeight="1" s="1659"/>
    <row r="217" ht="13.5" customHeight="1" s="1659"/>
    <row r="218" ht="13.5" customHeight="1" s="1659"/>
    <row r="219" ht="13.5" customHeight="1" s="1659"/>
    <row r="220" ht="13.5" customHeight="1" s="1659"/>
    <row r="221" ht="13.5" customHeight="1" s="1659"/>
    <row r="222" ht="13.5" customHeight="1" s="1659"/>
    <row r="223" ht="13.5" customHeight="1" s="1659"/>
    <row r="224" ht="13.5" customHeight="1" s="1659"/>
    <row r="225" ht="13.5" customHeight="1" s="1659"/>
    <row r="226" ht="13.5" customHeight="1" s="1659"/>
    <row r="227" ht="13.5" customHeight="1" s="1659"/>
    <row r="228" ht="13.5" customHeight="1" s="1659"/>
    <row r="229" ht="13.5" customHeight="1" s="1659"/>
    <row r="230" ht="13.5" customHeight="1" s="1659"/>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row r="999" ht="13.5" customHeight="1" s="1659"/>
    <row r="1000" ht="13.5" customHeight="1" s="1659"/>
  </sheetData>
  <pageMargins left="0.7" right="0.7" top="0.75" bottom="0.75" header="0" footer="0"/>
  <pageSetup orientation="landscape"/>
</worksheet>
</file>

<file path=xl/worksheets/sheet49.xml><?xml version="1.0" encoding="utf-8"?>
<worksheet xmlns="http://schemas.openxmlformats.org/spreadsheetml/2006/main">
  <sheetPr codeName="Sheet37">
    <outlinePr summaryBelow="1" summaryRight="1"/>
    <pageSetUpPr/>
  </sheetPr>
  <dimension ref="A1:O42"/>
  <sheetViews>
    <sheetView workbookViewId="0">
      <selection activeCell="A1" sqref="A1"/>
    </sheetView>
  </sheetViews>
  <sheetFormatPr baseColWidth="8" defaultColWidth="12.5" defaultRowHeight="15" customHeight="1"/>
  <cols>
    <col width="19.796875" customWidth="1" style="1659" min="1" max="1"/>
    <col width="18.296875" customWidth="1" style="1659" min="2" max="2"/>
    <col width="13.796875" customWidth="1" style="1659" min="3" max="3"/>
    <col width="12.296875" customWidth="1" style="1659" min="4" max="4"/>
    <col width="21.796875" customWidth="1" style="1659" min="5" max="5"/>
    <col hidden="1" style="1659" min="6" max="6"/>
    <col width="3.296875" customWidth="1" style="1659" min="7" max="7"/>
    <col width="21.796875" customWidth="1" style="1659" min="8" max="8"/>
    <col width="18.5" customWidth="1" style="1659" min="9" max="9"/>
    <col width="15.796875" customWidth="1" style="1659" min="10" max="10"/>
    <col width="15" customWidth="1" style="1659" min="11" max="11"/>
    <col width="28.796875" customWidth="1" style="1659" min="12" max="12"/>
    <col hidden="1" style="1659" min="13" max="13"/>
    <col width="6" customWidth="1" style="1659" min="14" max="14"/>
    <col width="33" customWidth="1" style="1659" min="15" max="15"/>
    <col width="11" customWidth="1" style="1659" min="16" max="26"/>
  </cols>
  <sheetData>
    <row r="1" ht="13.5" customHeight="1" s="1659">
      <c r="A1" s="1868" t="inlineStr">
        <is>
          <t>TEASING</t>
        </is>
      </c>
      <c r="H1" s="1869" t="inlineStr">
        <is>
          <t>D-DAY</t>
        </is>
      </c>
      <c r="O1" s="458" t="inlineStr">
        <is>
          <t>POST D-DAY</t>
        </is>
      </c>
    </row>
    <row r="2" ht="13.5" customHeight="1" s="1659">
      <c r="A2" s="2196" t="inlineStr">
        <is>
          <t>CTA: ATC Now ( Mar 1-2)</t>
        </is>
      </c>
      <c r="H2" s="2197" t="inlineStr">
        <is>
          <t>CTA: Shop Now (Mar 3 - 7)</t>
        </is>
      </c>
    </row>
    <row r="3" ht="13.5" customHeight="1" s="1659">
      <c r="A3" s="2198" t="inlineStr">
        <is>
          <t xml:space="preserve">
Save up to RMXX OFF  + FREE SHIPPING + 10% OFF Cashback
CTA : ATC
</t>
        </is>
      </c>
      <c r="B3" s="1917" t="n"/>
      <c r="C3" s="1917" t="n"/>
      <c r="D3" s="1917" t="n"/>
      <c r="E3" s="1917" t="n"/>
      <c r="F3" s="1910" t="n"/>
      <c r="G3" s="141" t="n"/>
      <c r="H3" s="2198" t="inlineStr">
        <is>
          <t xml:space="preserve">
Save up to RMXX OFF  + FREE SHIPPING + 10% OFF Cashback 
CTA : SHOP NOW
</t>
        </is>
      </c>
      <c r="I3" s="1917" t="n"/>
      <c r="J3" s="1917" t="n"/>
      <c r="K3" s="1917" t="n"/>
      <c r="L3" s="1917" t="n"/>
      <c r="M3" s="1910" t="n"/>
      <c r="O3" s="2199" t="inlineStr">
        <is>
          <t>REVERT TO BAU</t>
        </is>
      </c>
    </row>
    <row r="4" ht="13.5" customHeight="1" s="1659">
      <c r="A4" s="1912" t="n"/>
      <c r="F4" s="1913" t="n"/>
      <c r="G4" s="141" t="n"/>
      <c r="H4" s="1912" t="n"/>
      <c r="M4" s="1913" t="n"/>
    </row>
    <row r="5" ht="13.5" customHeight="1" s="1659">
      <c r="A5" s="1912" t="n"/>
      <c r="F5" s="1913" t="n"/>
      <c r="G5" s="141" t="n"/>
      <c r="H5" s="1912" t="n"/>
      <c r="M5" s="1913" t="n"/>
    </row>
    <row r="6" ht="110.25" customHeight="1" s="1659">
      <c r="A6" s="2200" t="inlineStr">
        <is>
          <t>EXCITING VOUCHERS AND FREEBIES</t>
        </is>
      </c>
      <c r="B6" s="1906" t="n"/>
      <c r="C6" s="1906" t="n"/>
      <c r="D6" s="1906" t="n"/>
      <c r="E6" s="1904" t="n"/>
      <c r="H6" s="2200" t="inlineStr">
        <is>
          <t>EXCITING VOUCHERS AND FREEBIES</t>
        </is>
      </c>
      <c r="I6" s="1906" t="n"/>
      <c r="J6" s="1906" t="n"/>
      <c r="K6" s="1906" t="n"/>
      <c r="L6" s="1904" t="n"/>
    </row>
    <row r="7" ht="81" customHeight="1" s="1659">
      <c r="A7" s="459" t="inlineStr">
        <is>
          <t>EXCLUSIVE VOUCHER 
RMXX OFF
min spend RMXXX</t>
        </is>
      </c>
      <c r="B7" s="460" t="inlineStr">
        <is>
          <t>NEW MEMBER VOUCHER
RMXX OFF
min spend RMXXX</t>
        </is>
      </c>
      <c r="C7" s="460" t="inlineStr">
        <is>
          <t>FREE SHIPPING MAX
RMX OFF
min spend RMXX</t>
        </is>
      </c>
      <c r="D7" s="460" t="inlineStr">
        <is>
          <t>FREE 
XXXXXXXXXXXXXX
min spend RMXXX
(include FREE ITEM picture)</t>
        </is>
      </c>
      <c r="E7" s="1910" t="n"/>
      <c r="F7" s="461" t="n"/>
      <c r="G7" s="142" t="n"/>
      <c r="H7" s="459" t="inlineStr">
        <is>
          <t>EXCLUSIVE VOUCHER 
RMXX OFF
min spend RMXXX</t>
        </is>
      </c>
      <c r="I7" s="460" t="inlineStr">
        <is>
          <t>NEW MEMBER VOUCHER
RMXX OFF
min spend RMXXX</t>
        </is>
      </c>
      <c r="J7" s="460" t="inlineStr">
        <is>
          <t>FREE SHIPPING MAX
RMX OFF
min spend RMXX</t>
        </is>
      </c>
      <c r="K7" s="460" t="inlineStr">
        <is>
          <t>FREE 
XXXXXXXXXXXXXX
min spend RMXXX
(include FREE ITEM picture)</t>
        </is>
      </c>
      <c r="L7" s="1910" t="n"/>
      <c r="M7" s="462" t="n"/>
    </row>
    <row r="8" ht="13.5" customHeight="1" s="1659">
      <c r="A8" s="2201" t="inlineStr">
        <is>
          <t>GARNIER TOP 9 Best Seller</t>
        </is>
      </c>
      <c r="B8" s="1906" t="n"/>
      <c r="C8" s="1906" t="n"/>
      <c r="D8" s="1906" t="n"/>
      <c r="E8" s="1906" t="n"/>
      <c r="F8" s="1904" t="n"/>
      <c r="G8" s="141" t="n"/>
      <c r="H8" s="2201" t="inlineStr">
        <is>
          <t>GARNIER TOP 9 Best Seller</t>
        </is>
      </c>
      <c r="I8" s="1906" t="n"/>
      <c r="J8" s="1906" t="n"/>
      <c r="K8" s="1906" t="n"/>
      <c r="L8" s="1906" t="n"/>
      <c r="M8" s="1904" t="n"/>
    </row>
    <row r="9" ht="13.5" customHeight="1" s="1659">
      <c r="A9" s="2202" t="inlineStr">
        <is>
          <t>Product image</t>
        </is>
      </c>
      <c r="B9" s="1913" t="n"/>
      <c r="C9" s="2202" t="inlineStr">
        <is>
          <t>Product image</t>
        </is>
      </c>
      <c r="D9" s="1913" t="n"/>
      <c r="E9" s="2202" t="inlineStr">
        <is>
          <t>Product image</t>
        </is>
      </c>
      <c r="F9" s="1913" t="n"/>
      <c r="G9" s="141" t="n"/>
      <c r="H9" s="2202" t="inlineStr">
        <is>
          <t>Product image</t>
        </is>
      </c>
      <c r="I9" s="1913" t="n"/>
      <c r="J9" s="2202" t="inlineStr">
        <is>
          <t>Product image</t>
        </is>
      </c>
      <c r="K9" s="1913" t="n"/>
      <c r="L9" s="2202" t="inlineStr">
        <is>
          <t>Product image</t>
        </is>
      </c>
      <c r="M9" s="1913" t="n"/>
    </row>
    <row r="10" ht="13.5" customHeight="1" s="1659">
      <c r="A10" s="1912" t="n"/>
      <c r="B10" s="1913" t="n"/>
      <c r="C10" s="1912" t="n"/>
      <c r="D10" s="1913" t="n"/>
      <c r="E10" s="1912" t="n"/>
      <c r="F10" s="1913" t="n"/>
      <c r="G10" s="141" t="n"/>
      <c r="H10" s="1912" t="n"/>
      <c r="I10" s="1913" t="n"/>
      <c r="J10" s="1912" t="n"/>
      <c r="K10" s="1913" t="n"/>
      <c r="L10" s="1912" t="n"/>
      <c r="M10" s="1913" t="n"/>
    </row>
    <row r="11" ht="13.5" customHeight="1" s="1659">
      <c r="A11" s="1914" t="n"/>
      <c r="B11" s="1915" t="n"/>
      <c r="C11" s="1914" t="n"/>
      <c r="D11" s="1915" t="n"/>
      <c r="E11" s="1914" t="n"/>
      <c r="F11" s="1915" t="n"/>
      <c r="G11" s="141" t="n"/>
      <c r="H11" s="1914" t="n"/>
      <c r="I11" s="1915" t="n"/>
      <c r="J11" s="1914" t="n"/>
      <c r="K11" s="1915" t="n"/>
      <c r="L11" s="1914" t="n"/>
      <c r="M11" s="1915" t="n"/>
    </row>
    <row r="12" ht="15.75" customHeight="1" s="1659">
      <c r="A12" s="2203" t="inlineStr">
        <is>
          <t>Special Price: RMXX</t>
        </is>
      </c>
      <c r="B12" s="1915" t="n"/>
      <c r="C12" s="2203" t="inlineStr">
        <is>
          <t>Special Price: RMXX</t>
        </is>
      </c>
      <c r="D12" s="1915" t="n"/>
      <c r="E12" s="2203" t="inlineStr">
        <is>
          <t>Special Price: RMXX</t>
        </is>
      </c>
      <c r="F12" s="1915" t="n"/>
      <c r="G12" s="141" t="n"/>
      <c r="H12" s="2203" t="inlineStr">
        <is>
          <t>Special Price: RMXX</t>
        </is>
      </c>
      <c r="I12" s="1915" t="n"/>
      <c r="J12" s="2203" t="inlineStr">
        <is>
          <t>Special Price: RMXX</t>
        </is>
      </c>
      <c r="K12" s="1915" t="n"/>
      <c r="L12" s="2203" t="inlineStr">
        <is>
          <t>Special Price: RMXX</t>
        </is>
      </c>
      <c r="M12" s="1915" t="n"/>
    </row>
    <row r="13" ht="13.5" customHeight="1" s="1659">
      <c r="A13" s="2202" t="inlineStr">
        <is>
          <t>Product image</t>
        </is>
      </c>
      <c r="B13" s="1913" t="n"/>
      <c r="C13" s="2202" t="inlineStr">
        <is>
          <t>Product image</t>
        </is>
      </c>
      <c r="D13" s="1913" t="n"/>
      <c r="E13" s="2202" t="inlineStr">
        <is>
          <t>Product image</t>
        </is>
      </c>
      <c r="F13" s="1913" t="n"/>
      <c r="G13" s="141" t="n"/>
      <c r="H13" s="2202" t="inlineStr">
        <is>
          <t>Product image</t>
        </is>
      </c>
      <c r="I13" s="1913" t="n"/>
      <c r="J13" s="2202" t="inlineStr">
        <is>
          <t>Product image</t>
        </is>
      </c>
      <c r="K13" s="1913" t="n"/>
      <c r="L13" s="2202" t="inlineStr">
        <is>
          <t>Product image</t>
        </is>
      </c>
      <c r="M13" s="1913" t="n"/>
    </row>
    <row r="14" ht="13.5" customHeight="1" s="1659">
      <c r="A14" s="1912" t="n"/>
      <c r="B14" s="1913" t="n"/>
      <c r="C14" s="1912" t="n"/>
      <c r="D14" s="1913" t="n"/>
      <c r="E14" s="1912" t="n"/>
      <c r="F14" s="1913" t="n"/>
      <c r="G14" s="141" t="n"/>
      <c r="H14" s="1912" t="n"/>
      <c r="I14" s="1913" t="n"/>
      <c r="J14" s="1912" t="n"/>
      <c r="K14" s="1913" t="n"/>
      <c r="L14" s="1912" t="n"/>
      <c r="M14" s="1913" t="n"/>
    </row>
    <row r="15" ht="13.5" customHeight="1" s="1659">
      <c r="A15" s="1914" t="n"/>
      <c r="B15" s="1915" t="n"/>
      <c r="C15" s="1914" t="n"/>
      <c r="D15" s="1915" t="n"/>
      <c r="E15" s="1914" t="n"/>
      <c r="F15" s="1915" t="n"/>
      <c r="G15" s="141" t="n"/>
      <c r="H15" s="1914" t="n"/>
      <c r="I15" s="1915" t="n"/>
      <c r="J15" s="1914" t="n"/>
      <c r="K15" s="1915" t="n"/>
      <c r="L15" s="1914" t="n"/>
      <c r="M15" s="1915" t="n"/>
    </row>
    <row r="16" ht="15.75" customHeight="1" s="1659">
      <c r="A16" s="2203" t="inlineStr">
        <is>
          <t>Special Price: RMXX</t>
        </is>
      </c>
      <c r="B16" s="1915" t="n"/>
      <c r="C16" s="2203" t="inlineStr">
        <is>
          <t>Special Price: RMXX</t>
        </is>
      </c>
      <c r="D16" s="1915" t="n"/>
      <c r="E16" s="2203" t="inlineStr">
        <is>
          <t>Special Price: RMXX</t>
        </is>
      </c>
      <c r="F16" s="1915" t="n"/>
      <c r="G16" s="141" t="n"/>
      <c r="H16" s="2203" t="inlineStr">
        <is>
          <t>Special Price: RMXX</t>
        </is>
      </c>
      <c r="I16" s="1915" t="n"/>
      <c r="J16" s="2203" t="inlineStr">
        <is>
          <t>Special Price: RMXX</t>
        </is>
      </c>
      <c r="K16" s="1915" t="n"/>
      <c r="L16" s="2203" t="inlineStr">
        <is>
          <t>Special Price: RMXX</t>
        </is>
      </c>
      <c r="M16" s="1915" t="n"/>
    </row>
    <row r="17" ht="13.5" customHeight="1" s="1659">
      <c r="A17" s="2202" t="inlineStr">
        <is>
          <t>Product image</t>
        </is>
      </c>
      <c r="B17" s="1913" t="n"/>
      <c r="C17" s="2202" t="inlineStr">
        <is>
          <t>Product image</t>
        </is>
      </c>
      <c r="D17" s="1913" t="n"/>
      <c r="E17" s="2202" t="inlineStr">
        <is>
          <t>Product image</t>
        </is>
      </c>
      <c r="F17" s="1913" t="n"/>
      <c r="G17" s="141" t="n"/>
      <c r="H17" s="2202" t="inlineStr">
        <is>
          <t>Product image</t>
        </is>
      </c>
      <c r="I17" s="1913" t="n"/>
      <c r="J17" s="2202" t="inlineStr">
        <is>
          <t>Product image</t>
        </is>
      </c>
      <c r="K17" s="1913" t="n"/>
      <c r="L17" s="2202" t="inlineStr">
        <is>
          <t>Product image</t>
        </is>
      </c>
      <c r="M17" s="1913" t="n"/>
    </row>
    <row r="18" ht="13.5" customHeight="1" s="1659">
      <c r="A18" s="1912" t="n"/>
      <c r="B18" s="1913" t="n"/>
      <c r="C18" s="1912" t="n"/>
      <c r="D18" s="1913" t="n"/>
      <c r="E18" s="1912" t="n"/>
      <c r="F18" s="1913" t="n"/>
      <c r="G18" s="141" t="n"/>
      <c r="H18" s="1912" t="n"/>
      <c r="I18" s="1913" t="n"/>
      <c r="J18" s="1912" t="n"/>
      <c r="K18" s="1913" t="n"/>
      <c r="L18" s="1912" t="n"/>
      <c r="M18" s="1913" t="n"/>
    </row>
    <row r="19" ht="13.5" customHeight="1" s="1659">
      <c r="A19" s="1914" t="n"/>
      <c r="B19" s="1915" t="n"/>
      <c r="C19" s="1914" t="n"/>
      <c r="D19" s="1915" t="n"/>
      <c r="E19" s="1914" t="n"/>
      <c r="F19" s="1915" t="n"/>
      <c r="G19" s="141" t="n"/>
      <c r="H19" s="1914" t="n"/>
      <c r="I19" s="1915" t="n"/>
      <c r="J19" s="1914" t="n"/>
      <c r="K19" s="1915" t="n"/>
      <c r="L19" s="1914" t="n"/>
      <c r="M19" s="1915" t="n"/>
    </row>
    <row r="20" ht="15.75" customHeight="1" s="1659">
      <c r="A20" s="2203" t="inlineStr">
        <is>
          <t>Special Price: RMXX</t>
        </is>
      </c>
      <c r="B20" s="1915" t="n"/>
      <c r="C20" s="2203" t="inlineStr">
        <is>
          <t>Special Price: RMXX</t>
        </is>
      </c>
      <c r="D20" s="1915" t="n"/>
      <c r="E20" s="2203" t="inlineStr">
        <is>
          <t>Special Price: RMXX</t>
        </is>
      </c>
      <c r="F20" s="1915" t="n"/>
      <c r="G20" s="141" t="n"/>
      <c r="H20" s="2203" t="inlineStr">
        <is>
          <t>Special Price: RMXX</t>
        </is>
      </c>
      <c r="I20" s="1915" t="n"/>
      <c r="J20" s="2203" t="inlineStr">
        <is>
          <t>Special Price: RMXX</t>
        </is>
      </c>
      <c r="K20" s="1915" t="n"/>
      <c r="L20" s="2203" t="inlineStr">
        <is>
          <t>Special Price: RMXX</t>
        </is>
      </c>
      <c r="M20" s="1915" t="n"/>
    </row>
    <row r="21" ht="13.5" customHeight="1" s="1659">
      <c r="A21" s="2204" t="inlineStr">
        <is>
          <t>Limited Time Offers only</t>
        </is>
      </c>
      <c r="B21" s="1906" t="n"/>
      <c r="C21" s="1906" t="n"/>
      <c r="D21" s="1906" t="n"/>
      <c r="E21" s="1906" t="n"/>
      <c r="F21" s="1904" t="n"/>
      <c r="G21" s="141" t="n"/>
      <c r="H21" s="2204" t="inlineStr">
        <is>
          <t>Limited Time Offers only</t>
        </is>
      </c>
      <c r="I21" s="1906" t="n"/>
      <c r="J21" s="1906" t="n"/>
      <c r="K21" s="1906" t="n"/>
      <c r="L21" s="1906" t="n"/>
      <c r="M21" s="1904" t="n"/>
    </row>
    <row r="22" ht="84" customHeight="1" s="1659">
      <c r="A22" s="2205" t="inlineStr">
        <is>
          <t>Collect and Redeem Garnier Vouchers
RMX off RMXX
RMX off RMXX
RMXX off RMXXX
RMXX off RMXXX</t>
        </is>
      </c>
      <c r="B22" s="1906" t="n"/>
      <c r="C22" s="1906" t="n"/>
      <c r="D22" s="1906" t="n"/>
      <c r="E22" s="1906" t="n"/>
      <c r="F22" s="1904" t="n"/>
      <c r="G22" s="141" t="n"/>
      <c r="H22" s="2205" t="inlineStr">
        <is>
          <t>Collect and Redeem Garnier Vouchers
RMX off RMXX
RMX off RMXX
RMXX off RMXXX
RMXX off RMXXX</t>
        </is>
      </c>
      <c r="I22" s="1906" t="n"/>
      <c r="J22" s="1906" t="n"/>
      <c r="K22" s="1906" t="n"/>
      <c r="L22" s="1906" t="n"/>
      <c r="M22" s="1904" t="n"/>
    </row>
    <row r="23" ht="13.5" customHeight="1" s="1659">
      <c r="G23" s="141" t="n"/>
    </row>
    <row r="24" ht="13.5" customHeight="1" s="1659">
      <c r="A24" s="1106" t="n"/>
      <c r="C24" s="1106" t="n"/>
      <c r="E24" s="1106" t="n"/>
      <c r="G24" s="143" t="n"/>
      <c r="H24" s="1106" t="n"/>
      <c r="J24" s="1106" t="n"/>
      <c r="L24" s="1106" t="n"/>
      <c r="N24" s="144" t="n"/>
    </row>
    <row r="25" ht="13.5" customHeight="1" s="1659">
      <c r="G25" s="145" t="n"/>
      <c r="N25" s="144" t="n"/>
    </row>
    <row r="26" ht="13.5" customHeight="1" s="1659">
      <c r="G26" s="145" t="n"/>
      <c r="N26" s="144" t="n"/>
    </row>
    <row r="27" ht="13.5" customHeight="1" s="1659">
      <c r="A27" s="2206" t="n"/>
      <c r="C27" s="2206" t="n"/>
      <c r="E27" s="2206" t="n"/>
      <c r="G27" s="146" t="n"/>
      <c r="H27" s="2206" t="n"/>
      <c r="J27" s="2206" t="n"/>
      <c r="L27" s="2206" t="n"/>
      <c r="N27" s="147" t="n"/>
    </row>
    <row r="28" ht="13.5" customHeight="1" s="1659">
      <c r="A28" s="1858" t="n"/>
      <c r="B28" s="1858" t="n"/>
      <c r="C28" s="1858" t="n"/>
      <c r="D28" s="1858" t="n"/>
      <c r="E28" s="1858" t="n"/>
      <c r="F28" s="1858" t="n"/>
      <c r="G28" s="141" t="n"/>
      <c r="H28" s="1858" t="n"/>
      <c r="I28" s="1858" t="n"/>
      <c r="J28" s="1858" t="n"/>
      <c r="K28" s="1858" t="n"/>
      <c r="L28" s="1858" t="n"/>
      <c r="M28" s="1858" t="n"/>
      <c r="N28" s="147" t="n"/>
    </row>
    <row r="29" ht="28.5" customHeight="1" s="1659">
      <c r="A29" s="1858" t="n"/>
      <c r="B29" s="1858" t="n"/>
      <c r="C29" s="1858" t="n"/>
      <c r="D29" s="1858" t="n"/>
      <c r="E29" s="1858" t="n"/>
      <c r="F29" s="1858" t="n"/>
      <c r="G29" s="148" t="n"/>
      <c r="H29" s="1858" t="n"/>
      <c r="I29" s="1858" t="n"/>
      <c r="J29" s="1858" t="n"/>
      <c r="K29" s="1858" t="n"/>
      <c r="L29" s="1858" t="n"/>
      <c r="M29" s="1858" t="n"/>
    </row>
    <row r="30" ht="13.5" customHeight="1" s="1659">
      <c r="A30" s="2206" t="n"/>
      <c r="C30" s="2206" t="n"/>
      <c r="E30" s="2206" t="n"/>
      <c r="G30" s="141" t="n"/>
      <c r="H30" s="2206" t="n"/>
      <c r="J30" s="2206" t="n"/>
      <c r="L30" s="2206" t="n"/>
    </row>
    <row r="31" ht="13.5" customHeight="1" s="1659">
      <c r="A31" s="1106" t="n"/>
      <c r="C31" s="1106" t="n"/>
      <c r="E31" s="1106" t="n"/>
      <c r="H31" s="1106" t="n"/>
      <c r="J31" s="1106" t="n"/>
      <c r="L31" s="1106" t="n"/>
    </row>
    <row r="32" ht="13.5" customHeight="1" s="1659"/>
    <row r="33" ht="13.5" customHeight="1" s="1659"/>
    <row r="34" ht="13.5" customHeight="1" s="1659">
      <c r="A34" s="2206" t="n"/>
      <c r="C34" s="2206" t="n"/>
      <c r="E34" s="2206" t="n"/>
      <c r="H34" s="2206" t="n"/>
      <c r="J34" s="2206" t="n"/>
      <c r="L34" s="2206" t="n"/>
    </row>
    <row r="35" ht="13.5" customHeight="1" s="1659"/>
    <row r="36" ht="75" customHeight="1" s="1659"/>
    <row r="37" ht="72" customHeight="1" s="1659"/>
    <row r="38" ht="13.5" customHeight="1" s="1659"/>
    <row r="39" ht="13.5" customHeight="1" s="1659"/>
    <row r="40" ht="13.5" customHeight="1" s="1659">
      <c r="C40" s="142" t="n"/>
      <c r="D40" s="142" t="n"/>
      <c r="E40" s="142" t="n"/>
      <c r="J40" s="142" t="n"/>
      <c r="K40" s="142" t="n"/>
      <c r="L40" s="142" t="n"/>
    </row>
    <row r="41" ht="13.5" customHeight="1" s="1659">
      <c r="C41" s="142" t="n"/>
      <c r="D41" s="142" t="n"/>
      <c r="E41" s="142" t="n"/>
      <c r="J41" s="142" t="n"/>
      <c r="K41" s="142" t="n"/>
      <c r="L41" s="142" t="n"/>
    </row>
    <row r="42" ht="13.5" customHeight="1" s="1659">
      <c r="C42" s="142" t="n"/>
      <c r="D42" s="142" t="n"/>
      <c r="E42" s="142" t="n"/>
      <c r="J42" s="142" t="n"/>
      <c r="K42" s="142" t="n"/>
      <c r="L42" s="142" t="n"/>
    </row>
    <row r="43" ht="13.5" customHeight="1" s="1659"/>
    <row r="44" ht="13.5" customHeight="1" s="1659"/>
    <row r="45" ht="13.5" customHeight="1" s="1659"/>
    <row r="46" ht="13.5" customHeight="1" s="1659"/>
    <row r="47" ht="13.5" customHeight="1" s="1659"/>
    <row r="48" ht="13.5" customHeight="1" s="1659"/>
    <row r="49" ht="13.5" customHeight="1" s="1659"/>
    <row r="50" ht="13.5" customHeight="1" s="1659"/>
    <row r="51" ht="13.5" customHeight="1" s="1659"/>
    <row r="52" ht="13.5" customHeight="1" s="1659"/>
    <row r="53" ht="13.5" customHeight="1" s="1659"/>
    <row r="54" ht="13.5" customHeight="1" s="1659"/>
    <row r="55" ht="13.5" customHeight="1" s="1659"/>
    <row r="56" ht="13.5" customHeight="1" s="1659"/>
    <row r="57" ht="13.5" customHeight="1" s="1659"/>
    <row r="58" ht="13.5" customHeight="1" s="1659"/>
    <row r="59" ht="13.5" customHeight="1" s="1659"/>
    <row r="60" ht="13.5" customHeight="1" s="1659"/>
    <row r="61" ht="13.5" customHeight="1" s="1659"/>
    <row r="62" ht="13.5" customHeight="1" s="1659"/>
    <row r="63" ht="13.5" customHeight="1" s="1659"/>
    <row r="64" ht="13.5" customHeight="1" s="1659"/>
    <row r="65" ht="13.5" customHeight="1" s="1659"/>
    <row r="66" ht="13.5" customHeight="1" s="1659"/>
    <row r="67" ht="13.5" customHeight="1" s="1659"/>
    <row r="68" ht="13.5" customHeight="1" s="1659"/>
    <row r="69" ht="13.5" customHeight="1" s="1659"/>
    <row r="70" ht="13.5" customHeight="1" s="1659"/>
    <row r="71" ht="13.5" customHeight="1" s="1659"/>
    <row r="72" ht="13.5" customHeight="1" s="1659"/>
    <row r="73" ht="13.5" customHeight="1" s="1659"/>
    <row r="74" ht="13.5" customHeight="1" s="1659"/>
    <row r="75" ht="13.5" customHeight="1" s="1659"/>
    <row r="76" ht="13.5" customHeight="1" s="1659"/>
    <row r="77" ht="13.5" customHeight="1" s="1659"/>
    <row r="78" ht="13.5" customHeight="1" s="1659"/>
    <row r="79" ht="13.5" customHeight="1" s="1659"/>
    <row r="80" ht="13.5" customHeight="1" s="1659"/>
    <row r="81" ht="13.5" customHeight="1" s="1659"/>
    <row r="82" ht="13.5" customHeight="1" s="1659"/>
    <row r="83" ht="13.5" customHeight="1" s="1659"/>
    <row r="84" ht="13.5" customHeight="1" s="1659"/>
    <row r="85" ht="13.5" customHeight="1" s="1659"/>
    <row r="86" ht="13.5" customHeight="1" s="1659"/>
    <row r="87" ht="13.5" customHeight="1" s="1659"/>
    <row r="88" ht="13.5" customHeight="1" s="1659"/>
    <row r="89" ht="13.5" customHeight="1" s="1659"/>
    <row r="90" ht="13.5" customHeight="1" s="1659"/>
    <row r="91" ht="13.5" customHeight="1" s="1659"/>
    <row r="92" ht="13.5" customHeight="1" s="1659"/>
    <row r="93" ht="13.5" customHeight="1" s="1659"/>
    <row r="94" ht="13.5" customHeight="1" s="1659"/>
    <row r="95" ht="13.5" customHeight="1" s="1659"/>
    <row r="96" ht="13.5" customHeight="1" s="1659"/>
    <row r="97" ht="13.5" customHeight="1" s="1659"/>
    <row r="98" ht="13.5" customHeight="1" s="1659"/>
    <row r="99" ht="13.5" customHeight="1" s="1659"/>
    <row r="100" ht="13.5" customHeight="1" s="1659"/>
    <row r="101" ht="13.5" customHeight="1" s="1659"/>
    <row r="102" ht="13.5" customHeight="1" s="1659"/>
    <row r="103" ht="13.5" customHeight="1" s="1659"/>
    <row r="104" ht="13.5" customHeight="1" s="1659"/>
    <row r="105" ht="13.5" customHeight="1" s="1659"/>
    <row r="106" ht="13.5" customHeight="1" s="1659"/>
    <row r="107" ht="13.5" customHeight="1" s="1659"/>
    <row r="108" ht="13.5" customHeight="1" s="1659"/>
    <row r="109" ht="13.5" customHeight="1" s="1659"/>
    <row r="110" ht="13.5" customHeight="1" s="1659"/>
    <row r="111" ht="13.5" customHeight="1" s="1659"/>
    <row r="112" ht="13.5" customHeight="1" s="1659"/>
    <row r="113" ht="13.5" customHeight="1" s="1659"/>
    <row r="114" ht="13.5" customHeight="1" s="1659"/>
    <row r="115" ht="13.5" customHeight="1" s="1659"/>
    <row r="116" ht="13.5" customHeight="1" s="1659"/>
    <row r="117" ht="13.5" customHeight="1" s="1659"/>
    <row r="118" ht="13.5" customHeight="1" s="1659"/>
    <row r="119" ht="13.5" customHeight="1" s="1659"/>
    <row r="120" ht="13.5" customHeight="1" s="1659"/>
    <row r="121" ht="13.5" customHeight="1" s="1659"/>
    <row r="122" ht="13.5" customHeight="1" s="1659"/>
    <row r="123" ht="13.5" customHeight="1" s="1659"/>
    <row r="124" ht="13.5" customHeight="1" s="1659"/>
    <row r="125" ht="13.5" customHeight="1" s="1659"/>
    <row r="126" ht="13.5" customHeight="1" s="1659"/>
    <row r="127" ht="13.5" customHeight="1" s="1659"/>
    <row r="128" ht="13.5" customHeight="1" s="1659"/>
    <row r="129" ht="13.5" customHeight="1" s="1659"/>
    <row r="130" ht="13.5" customHeight="1" s="1659"/>
    <row r="131" ht="13.5" customHeight="1" s="1659"/>
    <row r="132" ht="13.5" customHeight="1" s="1659"/>
    <row r="133" ht="13.5" customHeight="1" s="1659"/>
    <row r="134" ht="13.5" customHeight="1" s="1659"/>
    <row r="135" ht="13.5" customHeight="1" s="1659"/>
    <row r="136" ht="13.5" customHeight="1" s="1659"/>
    <row r="137" ht="13.5" customHeight="1" s="1659"/>
    <row r="138" ht="13.5" customHeight="1" s="1659"/>
    <row r="139" ht="13.5" customHeight="1" s="1659"/>
    <row r="140" ht="13.5" customHeight="1" s="1659"/>
    <row r="141" ht="13.5" customHeight="1" s="1659"/>
    <row r="142" ht="13.5" customHeight="1" s="1659"/>
    <row r="143" ht="13.5" customHeight="1" s="1659"/>
    <row r="144" ht="13.5" customHeight="1" s="1659"/>
    <row r="145" ht="13.5" customHeight="1" s="1659"/>
    <row r="146" ht="13.5" customHeight="1" s="1659"/>
    <row r="147" ht="13.5" customHeight="1" s="1659"/>
    <row r="148" ht="13.5" customHeight="1" s="1659"/>
    <row r="149" ht="13.5" customHeight="1" s="1659"/>
    <row r="150" ht="13.5" customHeight="1" s="1659"/>
    <row r="151" ht="13.5" customHeight="1" s="1659"/>
    <row r="152" ht="13.5" customHeight="1" s="1659"/>
    <row r="153" ht="13.5" customHeight="1" s="1659"/>
    <row r="154" ht="13.5" customHeight="1" s="1659"/>
    <row r="155" ht="13.5" customHeight="1" s="1659"/>
    <row r="156" ht="13.5" customHeight="1" s="1659"/>
    <row r="157" ht="13.5" customHeight="1" s="1659"/>
    <row r="158" ht="13.5" customHeight="1" s="1659"/>
    <row r="159" ht="13.5" customHeight="1" s="1659"/>
    <row r="160" ht="13.5" customHeight="1" s="1659"/>
    <row r="161" ht="13.5" customHeight="1" s="1659"/>
    <row r="162" ht="13.5" customHeight="1" s="1659"/>
    <row r="163" ht="13.5" customHeight="1" s="1659"/>
    <row r="164" ht="13.5" customHeight="1" s="1659"/>
    <row r="165" ht="13.5" customHeight="1" s="1659"/>
    <row r="166" ht="13.5" customHeight="1" s="1659"/>
    <row r="167" ht="13.5" customHeight="1" s="1659"/>
    <row r="168" ht="13.5" customHeight="1" s="1659"/>
    <row r="169" ht="13.5" customHeight="1" s="1659"/>
    <row r="170" ht="13.5" customHeight="1" s="1659"/>
    <row r="171" ht="13.5" customHeight="1" s="1659"/>
    <row r="172" ht="13.5" customHeight="1" s="1659"/>
    <row r="173" ht="13.5" customHeight="1" s="1659"/>
    <row r="174" ht="13.5" customHeight="1" s="1659"/>
    <row r="175" ht="13.5" customHeight="1" s="1659"/>
    <row r="176" ht="13.5" customHeight="1" s="1659"/>
    <row r="177" ht="13.5" customHeight="1" s="1659"/>
    <row r="178" ht="13.5" customHeight="1" s="1659"/>
    <row r="179" ht="13.5" customHeight="1" s="1659"/>
    <row r="180" ht="13.5" customHeight="1" s="1659"/>
    <row r="181" ht="13.5" customHeight="1" s="1659"/>
    <row r="182" ht="13.5" customHeight="1" s="1659"/>
    <row r="183" ht="13.5" customHeight="1" s="1659"/>
    <row r="184" ht="13.5" customHeight="1" s="1659"/>
    <row r="185" ht="13.5" customHeight="1" s="1659"/>
    <row r="186" ht="13.5" customHeight="1" s="1659"/>
    <row r="187" ht="13.5" customHeight="1" s="1659"/>
    <row r="188" ht="13.5" customHeight="1" s="1659"/>
    <row r="189" ht="13.5" customHeight="1" s="1659"/>
    <row r="190" ht="13.5" customHeight="1" s="1659"/>
    <row r="191" ht="13.5" customHeight="1" s="1659"/>
    <row r="192" ht="13.5" customHeight="1" s="1659"/>
    <row r="193" ht="13.5" customHeight="1" s="1659"/>
    <row r="194" ht="13.5" customHeight="1" s="1659"/>
    <row r="195" ht="13.5" customHeight="1" s="1659"/>
    <row r="196" ht="13.5" customHeight="1" s="1659"/>
    <row r="197" ht="13.5" customHeight="1" s="1659"/>
    <row r="198" ht="13.5" customHeight="1" s="1659"/>
    <row r="199" ht="13.5" customHeight="1" s="1659"/>
    <row r="200" ht="13.5" customHeight="1" s="1659"/>
    <row r="201" ht="13.5" customHeight="1" s="1659"/>
    <row r="202" ht="13.5" customHeight="1" s="1659"/>
    <row r="203" ht="13.5" customHeight="1" s="1659"/>
    <row r="204" ht="13.5" customHeight="1" s="1659"/>
    <row r="205" ht="13.5" customHeight="1" s="1659"/>
    <row r="206" ht="13.5" customHeight="1" s="1659"/>
    <row r="207" ht="13.5" customHeight="1" s="1659"/>
    <row r="208" ht="13.5" customHeight="1" s="1659"/>
    <row r="209" ht="13.5" customHeight="1" s="1659"/>
    <row r="210" ht="13.5" customHeight="1" s="1659"/>
    <row r="211" ht="13.5" customHeight="1" s="1659"/>
    <row r="212" ht="13.5" customHeight="1" s="1659"/>
    <row r="213" ht="13.5" customHeight="1" s="1659"/>
    <row r="214" ht="13.5" customHeight="1" s="1659"/>
    <row r="215" ht="13.5" customHeight="1" s="1659"/>
    <row r="216" ht="13.5" customHeight="1" s="1659"/>
    <row r="217" ht="13.5" customHeight="1" s="1659"/>
    <row r="218" ht="13.5" customHeight="1" s="1659"/>
    <row r="219" ht="13.5" customHeight="1" s="1659"/>
    <row r="220" ht="13.5" customHeight="1" s="1659"/>
    <row r="221" ht="13.5" customHeight="1" s="1659"/>
    <row r="222" ht="13.5" customHeight="1" s="1659"/>
    <row r="223" ht="13.5" customHeight="1" s="1659"/>
    <row r="224" ht="13.5" customHeight="1" s="1659"/>
    <row r="225" ht="13.5" customHeight="1" s="1659"/>
    <row r="226" ht="13.5" customHeight="1" s="1659"/>
    <row r="227" ht="13.5" customHeight="1" s="1659"/>
    <row r="228" ht="13.5" customHeight="1" s="1659"/>
    <row r="229" ht="13.5" customHeight="1" s="1659"/>
    <row r="230" ht="13.5" customHeight="1" s="1659"/>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row r="999" ht="13.5" customHeight="1" s="1659"/>
    <row r="1000" ht="13.5" customHeight="1" s="1659"/>
  </sheetData>
  <mergeCells count="83">
    <mergeCell ref="H21:M21"/>
    <mergeCell ref="H24:I26"/>
    <mergeCell ref="A31:B33"/>
    <mergeCell ref="H1:L1"/>
    <mergeCell ref="A1:E1"/>
    <mergeCell ref="J17:K19"/>
    <mergeCell ref="L17:M19"/>
    <mergeCell ref="L13:M15"/>
    <mergeCell ref="L12:M12"/>
    <mergeCell ref="E24:F26"/>
    <mergeCell ref="H9:I11"/>
    <mergeCell ref="J9:K11"/>
    <mergeCell ref="C31:D33"/>
    <mergeCell ref="A27:B27"/>
    <mergeCell ref="E34:F34"/>
    <mergeCell ref="H2:L2"/>
    <mergeCell ref="D7:E7"/>
    <mergeCell ref="C27:D27"/>
    <mergeCell ref="E27:F27"/>
    <mergeCell ref="L31:M33"/>
    <mergeCell ref="H13:I15"/>
    <mergeCell ref="E12:F12"/>
    <mergeCell ref="A30:B30"/>
    <mergeCell ref="C30:D30"/>
    <mergeCell ref="L16:M16"/>
    <mergeCell ref="A9:B11"/>
    <mergeCell ref="A6:E6"/>
    <mergeCell ref="A3:F5"/>
    <mergeCell ref="H34:I34"/>
    <mergeCell ref="J34:K34"/>
    <mergeCell ref="A22:F22"/>
    <mergeCell ref="J27:K27"/>
    <mergeCell ref="E13:F15"/>
    <mergeCell ref="L30:M30"/>
    <mergeCell ref="J20:K20"/>
    <mergeCell ref="L20:M20"/>
    <mergeCell ref="H8:M8"/>
    <mergeCell ref="H17:I19"/>
    <mergeCell ref="H12:I12"/>
    <mergeCell ref="E16:F16"/>
    <mergeCell ref="J12:K12"/>
    <mergeCell ref="J31:K33"/>
    <mergeCell ref="A34:B34"/>
    <mergeCell ref="C34:D34"/>
    <mergeCell ref="A24:B26"/>
    <mergeCell ref="C24:D26"/>
    <mergeCell ref="J13:K15"/>
    <mergeCell ref="E17:F19"/>
    <mergeCell ref="C20:D20"/>
    <mergeCell ref="E20:F20"/>
    <mergeCell ref="H6:L6"/>
    <mergeCell ref="A8:F8"/>
    <mergeCell ref="A12:B12"/>
    <mergeCell ref="J24:K26"/>
    <mergeCell ref="C12:D12"/>
    <mergeCell ref="L24:M26"/>
    <mergeCell ref="H16:I16"/>
    <mergeCell ref="A2:E2"/>
    <mergeCell ref="J16:K16"/>
    <mergeCell ref="E31:F33"/>
    <mergeCell ref="K7:L7"/>
    <mergeCell ref="O3:O22"/>
    <mergeCell ref="L9:M11"/>
    <mergeCell ref="A13:B15"/>
    <mergeCell ref="C13:D15"/>
    <mergeCell ref="H30:I30"/>
    <mergeCell ref="H20:I20"/>
    <mergeCell ref="A21:F21"/>
    <mergeCell ref="J30:K30"/>
    <mergeCell ref="A16:B16"/>
    <mergeCell ref="C16:D16"/>
    <mergeCell ref="H22:M22"/>
    <mergeCell ref="H31:I33"/>
    <mergeCell ref="E30:F30"/>
    <mergeCell ref="C9:D11"/>
    <mergeCell ref="E9:F11"/>
    <mergeCell ref="H3:M5"/>
    <mergeCell ref="A17:B19"/>
    <mergeCell ref="H27:I27"/>
    <mergeCell ref="C17:D19"/>
    <mergeCell ref="A20:B20"/>
    <mergeCell ref="L34:M34"/>
    <mergeCell ref="L27:M27"/>
  </mergeCells>
  <pageMargins left="0.7" right="0.7" top="0.75" bottom="0.75" header="0" footer="0"/>
  <pageSetup orientation="landscape"/>
  <headerFooter>
    <oddHeader/>
    <oddFooter>&amp;C_x000d_#008000 C1 - Internal use</oddFooter>
    <evenHeader/>
    <evenFooter/>
    <firstHeader/>
    <firstFooter/>
  </headerFooter>
</worksheet>
</file>

<file path=xl/worksheets/sheet50.xml><?xml version="1.0" encoding="utf-8"?>
<worksheet xmlns="http://schemas.openxmlformats.org/spreadsheetml/2006/main">
  <sheetPr codeName="Sheet38">
    <outlinePr summaryBelow="1" summaryRight="1"/>
    <pageSetUpPr/>
  </sheetPr>
  <dimension ref="A1:AH230"/>
  <sheetViews>
    <sheetView workbookViewId="0">
      <selection activeCell="A1" sqref="A1"/>
    </sheetView>
  </sheetViews>
  <sheetFormatPr baseColWidth="8" defaultColWidth="12.5" defaultRowHeight="15" customHeight="1"/>
  <cols>
    <col width="2.796875" customWidth="1" style="1659" min="1" max="1"/>
    <col width="9" customWidth="1" style="1659" min="2" max="2"/>
    <col width="21" customWidth="1" style="1659" min="3" max="3"/>
    <col width="11" customWidth="1" style="1659" min="4" max="5"/>
    <col width="13" customWidth="1" style="1659" min="6" max="6"/>
    <col width="8" customWidth="1" style="1659" min="7" max="7"/>
    <col width="12" customWidth="1" style="1659" min="8" max="8"/>
    <col width="4.296875" customWidth="1" style="1659" min="9" max="10"/>
    <col width="31" customWidth="1" style="1659" min="11" max="11"/>
    <col width="11" customWidth="1" style="1659" min="12" max="13"/>
    <col width="13" customWidth="1" style="1659" min="14" max="14"/>
    <col width="8" customWidth="1" style="1659" min="15" max="15"/>
    <col width="11" customWidth="1" style="1659" min="16" max="16"/>
    <col width="5.796875" customWidth="1" style="1659" min="17" max="17"/>
    <col width="42" customWidth="1" style="1659" min="18" max="18"/>
    <col width="12" customWidth="1" style="1659" min="19" max="19"/>
    <col width="57.5" customWidth="1" style="1659" min="20" max="20"/>
    <col width="11" customWidth="1" style="1659" min="21" max="24"/>
    <col hidden="1" width="70.296875" customWidth="1" style="1659" min="25" max="25"/>
    <col width="11" customWidth="1" style="1659" min="26" max="28"/>
    <col hidden="1" width="26" customWidth="1" style="1659" min="29" max="30"/>
    <col width="11" customWidth="1" style="1659" min="31" max="34"/>
  </cols>
  <sheetData>
    <row r="1" ht="13.5" customHeight="1" s="1659">
      <c r="C1" s="1868" t="inlineStr">
        <is>
          <t>TEASING</t>
        </is>
      </c>
      <c r="K1" s="1868" t="inlineStr">
        <is>
          <t>D-DAY</t>
        </is>
      </c>
      <c r="R1" s="1868" t="inlineStr">
        <is>
          <t>POST D-DAY</t>
        </is>
      </c>
    </row>
    <row r="2" ht="13.5" customHeight="1" s="1659">
      <c r="A2" s="13" t="n"/>
      <c r="B2" s="13" t="n"/>
      <c r="C2" s="2197" t="inlineStr">
        <is>
          <t>CTA: ATC Now (Mar 1-2)</t>
        </is>
      </c>
      <c r="I2" s="13" t="n"/>
      <c r="J2" s="13" t="n"/>
      <c r="K2" s="2197" t="inlineStr">
        <is>
          <t>CTA: SN (Mar 3 - 5)</t>
        </is>
      </c>
      <c r="Q2" s="13" t="n"/>
      <c r="R2" s="13" t="n"/>
      <c r="S2" s="13" t="n"/>
      <c r="T2" s="13" t="n"/>
      <c r="U2" s="13" t="n"/>
      <c r="V2" s="13" t="n"/>
      <c r="AB2" s="13" t="n"/>
      <c r="AC2" s="149" t="n"/>
      <c r="AD2" s="13" t="n"/>
      <c r="AE2" s="13" t="n"/>
      <c r="AF2" s="13" t="n"/>
      <c r="AG2" s="13" t="n"/>
      <c r="AH2" s="13" t="n"/>
    </row>
    <row r="3" ht="13.5" customHeight="1" s="1659">
      <c r="A3" s="150" t="n"/>
      <c r="B3" s="2207" t="inlineStr">
        <is>
          <t>Top Banner</t>
        </is>
      </c>
      <c r="C3" s="2208" t="inlineStr">
        <is>
          <t xml:space="preserve">
Shopee 2.2 logo | Garnier Logo | Mar 1 - 2
Save up to RMXX OFF + RMX OFF FREE SHIPPING
Include 4x Featured SKUs
CTA : ATC
*via store vouchers
*free shipping min. spend RMXXX
*Terms and conditions apply</t>
        </is>
      </c>
      <c r="D3" s="1917" t="n"/>
      <c r="E3" s="1917" t="n"/>
      <c r="F3" s="1917" t="n"/>
      <c r="G3" s="1917" t="n"/>
      <c r="H3" s="1910" t="n"/>
      <c r="I3" s="13" t="n"/>
      <c r="J3" s="13" t="n"/>
      <c r="K3" s="2208" t="inlineStr">
        <is>
          <t xml:space="preserve">
Shopee 1.1 logo | Garnier Logo | Mar 3 - 7
Save up to RMXX OFF + RMX OFF FREE SHIPPING
Include 4x Featured SKUs
CTA : SHOP NOW
*via store vouchers
*free shipping min. spend RMXXX
*Terms and conditions apply</t>
        </is>
      </c>
      <c r="L3" s="1917" t="n"/>
      <c r="M3" s="1917" t="n"/>
      <c r="N3" s="1917" t="n"/>
      <c r="O3" s="1917" t="n"/>
      <c r="P3" s="1910" t="n"/>
      <c r="Q3" s="13" t="n"/>
      <c r="R3" s="2209" t="inlineStr">
        <is>
          <t>REVERT TO BAU</t>
        </is>
      </c>
      <c r="S3" s="13" t="n"/>
      <c r="T3" s="13" t="n"/>
      <c r="U3" s="13" t="n"/>
      <c r="V3" s="13" t="n"/>
      <c r="AB3" s="13" t="n"/>
      <c r="AC3" s="149" t="n"/>
      <c r="AD3" s="13" t="n"/>
      <c r="AE3" s="13" t="n"/>
      <c r="AF3" s="13" t="n"/>
      <c r="AG3" s="13" t="n"/>
      <c r="AH3" s="13" t="n"/>
    </row>
    <row r="4" ht="13.5" customHeight="1" s="1659">
      <c r="A4" s="150" t="n"/>
      <c r="B4" s="1918" t="n"/>
      <c r="C4" s="1912" t="n"/>
      <c r="H4" s="1913" t="n"/>
      <c r="I4" s="13" t="n"/>
      <c r="J4" s="13" t="n"/>
      <c r="K4" s="1912" t="n"/>
      <c r="P4" s="1913" t="n"/>
      <c r="Q4" s="13" t="n"/>
      <c r="S4" s="13" t="n"/>
      <c r="T4" s="13" t="n"/>
      <c r="U4" s="13" t="n"/>
      <c r="V4" s="13" t="n"/>
      <c r="AB4" s="13" t="n"/>
      <c r="AC4" s="152" t="inlineStr">
        <is>
          <t>Jo's Feedback</t>
        </is>
      </c>
      <c r="AD4" s="152" t="inlineStr">
        <is>
          <t>Daniel's Feedback</t>
        </is>
      </c>
      <c r="AE4" s="13" t="n"/>
      <c r="AF4" s="13" t="n"/>
      <c r="AG4" s="13" t="n"/>
      <c r="AH4" s="13" t="n"/>
    </row>
    <row r="5" ht="18" customHeight="1" s="1659">
      <c r="A5" s="150" t="n"/>
      <c r="B5" s="1918" t="n"/>
      <c r="C5" s="1912" t="n"/>
      <c r="H5" s="1913" t="n"/>
      <c r="I5" s="13" t="n"/>
      <c r="J5" s="13" t="n"/>
      <c r="K5" s="1912" t="n"/>
      <c r="P5" s="1913" t="n"/>
      <c r="Q5" s="13" t="n"/>
      <c r="S5" s="13" t="n"/>
      <c r="T5" s="13" t="n"/>
      <c r="U5" s="13" t="n"/>
      <c r="V5" s="13" t="n"/>
      <c r="AB5" s="13" t="n"/>
      <c r="AC5" s="149" t="n"/>
      <c r="AD5" s="153" t="n"/>
      <c r="AE5" s="13" t="n"/>
      <c r="AF5" s="13" t="n"/>
      <c r="AG5" s="13" t="n"/>
      <c r="AH5" s="13" t="n"/>
    </row>
    <row r="6" ht="18" customHeight="1" s="1659">
      <c r="A6" s="150" t="n"/>
      <c r="B6" s="1918" t="n"/>
      <c r="C6" s="1912" t="n"/>
      <c r="H6" s="1913" t="n"/>
      <c r="I6" s="13" t="n"/>
      <c r="J6" s="13" t="n"/>
      <c r="K6" s="1912" t="n"/>
      <c r="P6" s="1913" t="n"/>
      <c r="Q6" s="13" t="n"/>
      <c r="S6" s="13" t="n"/>
      <c r="T6" s="13" t="n"/>
      <c r="U6" s="13" t="n"/>
      <c r="V6" s="13" t="n"/>
      <c r="AB6" s="13" t="n"/>
      <c r="AC6" s="149" t="n"/>
      <c r="AD6" s="154" t="n"/>
      <c r="AE6" s="13" t="n"/>
      <c r="AF6" s="13" t="n"/>
      <c r="AG6" s="13" t="n"/>
      <c r="AH6" s="13" t="n"/>
    </row>
    <row r="7" ht="18.75" customHeight="1" s="1659">
      <c r="A7" s="150" t="n"/>
      <c r="B7" s="1918" t="n"/>
      <c r="C7" s="1912" t="n"/>
      <c r="H7" s="1913" t="n"/>
      <c r="I7" s="13" t="n"/>
      <c r="J7" s="13" t="n"/>
      <c r="K7" s="1912" t="n"/>
      <c r="P7" s="1913" t="n"/>
      <c r="Q7" s="13" t="n"/>
      <c r="S7" s="13" t="n"/>
      <c r="T7" s="13" t="n"/>
      <c r="U7" s="13" t="n"/>
      <c r="V7" s="13" t="n"/>
      <c r="AB7" s="13" t="n"/>
      <c r="AC7" s="463" t="n"/>
      <c r="AD7" s="13" t="n"/>
      <c r="AE7" s="13" t="n"/>
      <c r="AF7" s="13" t="n"/>
      <c r="AG7" s="13" t="n"/>
      <c r="AH7" s="13" t="n"/>
    </row>
    <row r="8" ht="15.75" customHeight="1" s="1659">
      <c r="A8" s="150" t="n"/>
      <c r="B8" s="1918" t="n"/>
      <c r="C8" s="1912" t="n"/>
      <c r="H8" s="1913" t="n"/>
      <c r="I8" s="13" t="n"/>
      <c r="J8" s="13" t="n"/>
      <c r="K8" s="1912" t="n"/>
      <c r="P8" s="1913" t="n"/>
      <c r="Q8" s="13" t="n"/>
      <c r="S8" s="13" t="n"/>
      <c r="T8" s="13" t="n"/>
      <c r="U8" s="13" t="n"/>
      <c r="V8" s="13" t="n"/>
      <c r="AB8" s="13" t="n"/>
      <c r="AC8" s="149" t="n"/>
      <c r="AD8" s="1877" t="n"/>
      <c r="AE8" s="13" t="n"/>
      <c r="AF8" s="13" t="n"/>
      <c r="AG8" s="13" t="n"/>
      <c r="AH8" s="13" t="n"/>
    </row>
    <row r="9" ht="18.75" customHeight="1" s="1659">
      <c r="A9" s="150" t="n"/>
      <c r="B9" s="1918" t="n"/>
      <c r="C9" s="1912" t="n"/>
      <c r="H9" s="1913" t="n"/>
      <c r="I9" s="13" t="n"/>
      <c r="J9" s="13" t="n"/>
      <c r="K9" s="1912" t="n"/>
      <c r="P9" s="1913" t="n"/>
      <c r="Q9" s="13" t="n"/>
      <c r="S9" s="13" t="n"/>
      <c r="T9" s="13" t="n"/>
      <c r="U9" s="13" t="n"/>
      <c r="V9" s="13" t="n"/>
      <c r="AB9" s="13" t="n"/>
      <c r="AC9" s="149" t="n"/>
      <c r="AD9" s="13" t="n"/>
      <c r="AE9" s="13" t="n"/>
      <c r="AF9" s="13" t="n"/>
      <c r="AG9" s="13" t="n"/>
      <c r="AH9" s="13" t="n"/>
    </row>
    <row r="10" ht="18.75" customHeight="1" s="1659">
      <c r="A10" s="150" t="n"/>
      <c r="B10" s="1918" t="n"/>
      <c r="C10" s="1912" t="n"/>
      <c r="H10" s="1913" t="n"/>
      <c r="I10" s="13" t="n"/>
      <c r="J10" s="13" t="n"/>
      <c r="K10" s="1912" t="n"/>
      <c r="P10" s="1913" t="n"/>
      <c r="Q10" s="13" t="n"/>
      <c r="S10" s="13" t="n"/>
      <c r="T10" s="13" t="n"/>
      <c r="U10" s="13" t="n"/>
      <c r="V10" s="13" t="n"/>
      <c r="AB10" s="13" t="n"/>
      <c r="AC10" s="149" t="n"/>
      <c r="AD10" s="13" t="n"/>
      <c r="AE10" s="13" t="n"/>
      <c r="AF10" s="13" t="n"/>
      <c r="AG10" s="13" t="n"/>
      <c r="AH10" s="13" t="n"/>
    </row>
    <row r="11" ht="69.75" customHeight="1" s="1659">
      <c r="A11" s="150" t="n"/>
      <c r="B11" s="1918" t="n"/>
      <c r="C11" s="1914" t="n"/>
      <c r="D11" s="1920" t="n"/>
      <c r="E11" s="1920" t="n"/>
      <c r="F11" s="1920" t="n"/>
      <c r="G11" s="1920" t="n"/>
      <c r="H11" s="1915" t="n"/>
      <c r="I11" s="13" t="n"/>
      <c r="J11" s="13" t="n"/>
      <c r="K11" s="1914" t="n"/>
      <c r="L11" s="1920" t="n"/>
      <c r="M11" s="1920" t="n"/>
      <c r="N11" s="1920" t="n"/>
      <c r="O11" s="1920" t="n"/>
      <c r="P11" s="1915" t="n"/>
      <c r="Q11" s="13" t="n"/>
      <c r="S11" s="13" t="n"/>
      <c r="T11" s="13" t="n"/>
      <c r="U11" s="13" t="n"/>
      <c r="V11" s="13" t="n"/>
      <c r="AB11" s="13" t="n"/>
      <c r="AC11" s="149" t="n"/>
      <c r="AD11" s="13" t="n"/>
      <c r="AE11" s="13" t="n"/>
      <c r="AF11" s="13" t="n"/>
      <c r="AG11" s="13" t="n"/>
      <c r="AH11" s="13" t="n"/>
    </row>
    <row r="12" ht="99" customHeight="1" s="1659">
      <c r="A12" s="150" t="n"/>
      <c r="B12" s="1918" t="n"/>
      <c r="C12" s="2200" t="inlineStr">
        <is>
          <t>EXCITING VOUCHERS AND FREEBIES</t>
        </is>
      </c>
      <c r="D12" s="1906" t="n"/>
      <c r="E12" s="1906" t="n"/>
      <c r="F12" s="1906" t="n"/>
      <c r="G12" s="1906" t="n"/>
      <c r="H12" s="1904" t="n"/>
      <c r="K12" s="2200" t="inlineStr">
        <is>
          <t>EXCITING VOUCHERS AND FREEBIES</t>
        </is>
      </c>
      <c r="L12" s="1906" t="n"/>
      <c r="M12" s="1906" t="n"/>
      <c r="N12" s="1906" t="n"/>
      <c r="O12" s="1906" t="n"/>
      <c r="P12" s="1904" t="n"/>
      <c r="Q12" s="13" t="n"/>
      <c r="S12" s="1877" t="n"/>
      <c r="T12" s="13" t="n"/>
      <c r="U12" s="13" t="n"/>
      <c r="V12" s="13" t="n"/>
      <c r="AB12" s="13" t="n"/>
      <c r="AC12" s="149" t="n"/>
      <c r="AD12" s="13" t="n"/>
      <c r="AE12" s="13" t="n"/>
      <c r="AF12" s="13" t="n"/>
      <c r="AG12" s="13" t="n"/>
      <c r="AH12" s="13" t="n"/>
    </row>
    <row r="13" ht="85.5" customHeight="1" s="1659">
      <c r="A13" s="150" t="n"/>
      <c r="B13" s="1919" t="n"/>
      <c r="C13" s="464" t="inlineStr">
        <is>
          <t>EXCLUSIVE VOUCHER 
RMXX OFF
min spend RMXXX</t>
        </is>
      </c>
      <c r="D13" s="155" t="inlineStr">
        <is>
          <t>NEW MEMBER VOUCHER
RMX OFF
min spend RMXX</t>
        </is>
      </c>
      <c r="E13" s="1904" t="n"/>
      <c r="F13" s="155" t="inlineStr">
        <is>
          <t>FREE SHIPPING
RMX
min spend RMXX</t>
        </is>
      </c>
      <c r="G13" s="460" t="inlineStr">
        <is>
          <t>FREE 
XXXXXXXXXXXXXX
min spend RMXXX
(include FREE ITEM picture)</t>
        </is>
      </c>
      <c r="H13" s="1910" t="n"/>
      <c r="K13" s="464" t="inlineStr">
        <is>
          <t>EXCLUSIVE VOUCHER 
RMXX OFF
min spend RMXXX</t>
        </is>
      </c>
      <c r="L13" s="155" t="inlineStr">
        <is>
          <t>NEW MEMBER VOUCHER
RMX OFF
min spend RMXX</t>
        </is>
      </c>
      <c r="M13" s="1904" t="n"/>
      <c r="N13" s="155" t="inlineStr">
        <is>
          <t>FREE SHIPPING
RMX
min spend RMXX</t>
        </is>
      </c>
      <c r="O13" s="460" t="inlineStr">
        <is>
          <t>FREE 
XXXXXXXXXXXXXX
min spend RMXXX
(include FREE ITEM picture)</t>
        </is>
      </c>
      <c r="P13" s="1910" t="n"/>
      <c r="S13" s="1877" t="n"/>
      <c r="T13" s="13" t="n"/>
      <c r="U13" s="13" t="n"/>
      <c r="V13" s="13" t="n"/>
      <c r="W13" s="13" t="n"/>
      <c r="X13" s="13" t="n"/>
      <c r="Y13" s="13" t="n"/>
      <c r="Z13" s="13" t="n"/>
      <c r="AA13" s="13" t="n"/>
      <c r="AB13" s="13" t="n"/>
      <c r="AC13" s="13" t="n"/>
      <c r="AD13" s="13" t="n"/>
      <c r="AE13" s="13" t="n"/>
      <c r="AF13" s="13" t="n"/>
      <c r="AG13" s="13" t="n"/>
      <c r="AH13" s="13" t="n"/>
    </row>
    <row r="14" ht="15" customHeight="1" s="1659">
      <c r="A14" s="150" t="n"/>
      <c r="B14" s="2207" t="inlineStr">
        <is>
          <t>Middle Banner</t>
        </is>
      </c>
      <c r="C14" s="2208" t="inlineStr">
        <is>
          <t xml:space="preserve">
GET A FREE
XXXXXXXXXXXXXXXX
                   when you spend at least RMXX or purchase one of our bestsellers                
*Limited quantities only. Terms &amp; conditions apply.</t>
        </is>
      </c>
      <c r="D14" s="1917" t="n"/>
      <c r="E14" s="1917" t="n"/>
      <c r="F14" s="1917" t="n"/>
      <c r="G14" s="1917" t="n"/>
      <c r="H14" s="1910" t="n"/>
      <c r="I14" s="13" t="n"/>
      <c r="J14" s="13" t="n"/>
      <c r="K14" s="2208" t="inlineStr">
        <is>
          <t xml:space="preserve">
GET A FREE
XXXXXXXXXXXXXXXX
                   when you spend at least RMXX or purchase one of our bestsellers                
*Limited quantities only. Terms &amp; conditions apply.</t>
        </is>
      </c>
      <c r="L14" s="1917" t="n"/>
      <c r="M14" s="1917" t="n"/>
      <c r="N14" s="1917" t="n"/>
      <c r="O14" s="1917" t="n"/>
      <c r="P14" s="1910" t="n"/>
      <c r="Q14" s="13" t="n"/>
      <c r="S14" s="13" t="n"/>
      <c r="T14" s="13" t="n"/>
      <c r="U14" s="13" t="n"/>
      <c r="V14" s="13" t="n"/>
      <c r="W14" s="13" t="n"/>
      <c r="X14" s="13" t="n"/>
      <c r="Y14" s="13" t="n"/>
      <c r="Z14" s="13" t="n"/>
      <c r="AA14" s="13" t="n"/>
      <c r="AB14" s="13" t="n"/>
      <c r="AC14" s="13" t="n"/>
      <c r="AD14" s="13" t="n"/>
      <c r="AE14" s="13" t="n"/>
      <c r="AF14" s="13" t="n"/>
      <c r="AG14" s="13" t="n"/>
      <c r="AH14" s="13" t="n"/>
    </row>
    <row r="15" ht="91.5" customHeight="1" s="1659">
      <c r="A15" s="150" t="n"/>
      <c r="B15" s="1919" t="n"/>
      <c r="C15" s="1914" t="n"/>
      <c r="D15" s="1920" t="n"/>
      <c r="E15" s="1920" t="n"/>
      <c r="F15" s="1920" t="n"/>
      <c r="G15" s="1920" t="n"/>
      <c r="H15" s="1915" t="n"/>
      <c r="I15" s="13" t="n"/>
      <c r="J15" s="13" t="n"/>
      <c r="K15" s="1914" t="n"/>
      <c r="L15" s="1920" t="n"/>
      <c r="M15" s="1920" t="n"/>
      <c r="N15" s="1920" t="n"/>
      <c r="O15" s="1920" t="n"/>
      <c r="P15" s="1915" t="n"/>
      <c r="Q15" s="1877" t="n"/>
      <c r="S15" s="1877" t="n"/>
      <c r="T15" s="13" t="n"/>
      <c r="U15" s="13" t="n"/>
      <c r="V15" s="13" t="n"/>
      <c r="W15" s="13" t="n"/>
      <c r="X15" s="13" t="n"/>
      <c r="Y15" s="13" t="n"/>
      <c r="Z15" s="13" t="n"/>
      <c r="AA15" s="13" t="n"/>
      <c r="AB15" s="13" t="n"/>
      <c r="AC15" s="149" t="n"/>
      <c r="AD15" s="13" t="n"/>
      <c r="AE15" s="13" t="n"/>
      <c r="AF15" s="13" t="n"/>
      <c r="AG15" s="13" t="n"/>
      <c r="AH15" s="13" t="n"/>
    </row>
    <row r="16" ht="13.5" customHeight="1" s="1659">
      <c r="A16" s="150" t="n"/>
      <c r="B16" s="2207" t="inlineStr">
        <is>
          <t>Bottom Banner</t>
        </is>
      </c>
      <c r="C16" s="2210" t="inlineStr">
        <is>
          <t>GARNIER TOP 9 Best Seller</t>
        </is>
      </c>
      <c r="D16" s="1906" t="n"/>
      <c r="E16" s="1906" t="n"/>
      <c r="F16" s="1906" t="n"/>
      <c r="G16" s="1906" t="n"/>
      <c r="H16" s="1904" t="n"/>
      <c r="I16" s="13" t="n"/>
      <c r="J16" s="13" t="n"/>
      <c r="K16" s="2210" t="inlineStr">
        <is>
          <t>GARNIER TOP 9 Best Seller</t>
        </is>
      </c>
      <c r="L16" s="1906" t="n"/>
      <c r="M16" s="1906" t="n"/>
      <c r="N16" s="1906" t="n"/>
      <c r="O16" s="1906" t="n"/>
      <c r="P16" s="1904" t="n"/>
      <c r="Q16" s="13" t="n"/>
      <c r="S16" s="13" t="n"/>
      <c r="T16" s="13" t="n"/>
      <c r="U16" s="13" t="n"/>
      <c r="V16" s="13" t="n"/>
      <c r="W16" s="13" t="n"/>
      <c r="X16" s="13" t="n"/>
      <c r="Y16" s="13" t="n"/>
      <c r="Z16" s="13" t="n"/>
      <c r="AA16" s="13" t="n"/>
      <c r="AB16" s="13" t="n"/>
      <c r="AC16" s="149" t="n"/>
      <c r="AD16" s="13" t="n"/>
      <c r="AE16" s="13" t="n"/>
      <c r="AF16" s="13" t="n"/>
      <c r="AG16" s="13" t="n"/>
      <c r="AH16" s="13" t="n"/>
    </row>
    <row r="17" ht="21" customHeight="1" s="1659">
      <c r="A17" s="150" t="n"/>
      <c r="B17" s="1918" t="n"/>
      <c r="C17" s="2202" t="inlineStr">
        <is>
          <t>Product image</t>
        </is>
      </c>
      <c r="D17" s="1913" t="n"/>
      <c r="E17" s="2202" t="inlineStr">
        <is>
          <t>Product image</t>
        </is>
      </c>
      <c r="F17" s="1913" t="n"/>
      <c r="G17" s="2202" t="inlineStr">
        <is>
          <t>Product image</t>
        </is>
      </c>
      <c r="H17" s="1913" t="n"/>
      <c r="I17" s="13" t="n"/>
      <c r="J17" s="13" t="n"/>
      <c r="K17" s="2202" t="inlineStr">
        <is>
          <t>Product image</t>
        </is>
      </c>
      <c r="L17" s="1913" t="n"/>
      <c r="M17" s="2202" t="inlineStr">
        <is>
          <t>Product image</t>
        </is>
      </c>
      <c r="N17" s="1913" t="n"/>
      <c r="O17" s="2202" t="inlineStr">
        <is>
          <t>Product image</t>
        </is>
      </c>
      <c r="P17" s="1913" t="n"/>
      <c r="Q17" s="1877" t="n"/>
      <c r="S17" s="13" t="n"/>
      <c r="T17" s="13" t="n"/>
      <c r="U17" s="13" t="n"/>
      <c r="V17" s="13" t="n"/>
      <c r="W17" s="13" t="n"/>
      <c r="X17" s="13" t="n"/>
      <c r="Y17" s="13" t="n"/>
      <c r="Z17" s="13" t="n"/>
      <c r="AA17" s="13" t="n"/>
      <c r="AB17" s="13" t="n"/>
      <c r="AC17" s="149" t="n"/>
      <c r="AD17" s="13" t="n"/>
      <c r="AE17" s="13" t="n"/>
      <c r="AF17" s="13" t="n"/>
      <c r="AG17" s="13" t="n"/>
      <c r="AH17" s="13" t="n"/>
    </row>
    <row r="18" ht="18.75" customHeight="1" s="1659">
      <c r="A18" s="150" t="n"/>
      <c r="B18" s="1918" t="n"/>
      <c r="C18" s="1912" t="n"/>
      <c r="D18" s="1913" t="n"/>
      <c r="E18" s="1912" t="n"/>
      <c r="F18" s="1913" t="n"/>
      <c r="G18" s="1912" t="n"/>
      <c r="H18" s="1913" t="n"/>
      <c r="I18" s="13" t="n"/>
      <c r="J18" s="13" t="n"/>
      <c r="K18" s="1912" t="n"/>
      <c r="L18" s="1913" t="n"/>
      <c r="M18" s="1912" t="n"/>
      <c r="N18" s="1913" t="n"/>
      <c r="O18" s="1912" t="n"/>
      <c r="P18" s="1913" t="n"/>
      <c r="Q18" s="13" t="n"/>
      <c r="S18" s="13" t="n"/>
      <c r="T18" s="13" t="n"/>
      <c r="U18" s="13" t="n"/>
      <c r="V18" s="13" t="n"/>
      <c r="AB18" s="13" t="n"/>
      <c r="AC18" s="149" t="n"/>
      <c r="AD18" s="13" t="n"/>
      <c r="AE18" s="13" t="n"/>
      <c r="AF18" s="13" t="n"/>
      <c r="AG18" s="13" t="n"/>
      <c r="AH18" s="13" t="n"/>
    </row>
    <row r="19" ht="15" customHeight="1" s="1659">
      <c r="A19" s="150" t="n"/>
      <c r="B19" s="1918" t="n"/>
      <c r="C19" s="1914" t="n"/>
      <c r="D19" s="1915" t="n"/>
      <c r="E19" s="1914" t="n"/>
      <c r="F19" s="1915" t="n"/>
      <c r="G19" s="1914" t="n"/>
      <c r="H19" s="1915" t="n"/>
      <c r="I19" s="13" t="n"/>
      <c r="J19" s="13" t="n"/>
      <c r="K19" s="1914" t="n"/>
      <c r="L19" s="1915" t="n"/>
      <c r="M19" s="1914" t="n"/>
      <c r="N19" s="1915" t="n"/>
      <c r="O19" s="1914" t="n"/>
      <c r="P19" s="1915" t="n"/>
      <c r="Q19" s="1877" t="n"/>
      <c r="S19" s="13" t="n"/>
      <c r="T19" s="13" t="n"/>
      <c r="U19" s="13" t="n"/>
      <c r="V19" s="13" t="n"/>
      <c r="AB19" s="13" t="n"/>
      <c r="AC19" s="149" t="n"/>
      <c r="AD19" s="13" t="n"/>
      <c r="AE19" s="13" t="n"/>
      <c r="AF19" s="13" t="n"/>
      <c r="AG19" s="13" t="n"/>
      <c r="AH19" s="13" t="n"/>
    </row>
    <row r="20" ht="15.75" customHeight="1" s="1659">
      <c r="A20" s="150" t="n"/>
      <c r="B20" s="1918" t="n"/>
      <c r="C20" s="2203" t="inlineStr">
        <is>
          <t>Special Price: RMXX</t>
        </is>
      </c>
      <c r="D20" s="1915" t="n"/>
      <c r="E20" s="2203" t="inlineStr">
        <is>
          <t>Special Price: RMXX</t>
        </is>
      </c>
      <c r="F20" s="1915" t="n"/>
      <c r="G20" s="2203" t="inlineStr">
        <is>
          <t>Special Price: RMXX</t>
        </is>
      </c>
      <c r="H20" s="1915" t="n"/>
      <c r="I20" s="13" t="n"/>
      <c r="J20" s="13" t="n"/>
      <c r="K20" s="2203" t="inlineStr">
        <is>
          <t>Special Price: RMXX</t>
        </is>
      </c>
      <c r="L20" s="1915" t="n"/>
      <c r="M20" s="2203" t="inlineStr">
        <is>
          <t>Special Price: RMXX</t>
        </is>
      </c>
      <c r="N20" s="1915" t="n"/>
      <c r="O20" s="2203" t="inlineStr">
        <is>
          <t>Special Price: RMXX</t>
        </is>
      </c>
      <c r="P20" s="1915" t="n"/>
      <c r="Q20" s="13" t="n"/>
      <c r="S20" s="13" t="n"/>
      <c r="T20" s="13" t="n"/>
      <c r="U20" s="13" t="n"/>
      <c r="V20" s="13" t="n"/>
      <c r="AB20" s="13" t="n"/>
      <c r="AC20" s="149" t="n"/>
      <c r="AD20" s="13" t="n"/>
      <c r="AE20" s="13" t="n"/>
      <c r="AF20" s="13" t="n"/>
      <c r="AG20" s="13" t="n"/>
      <c r="AH20" s="13" t="n"/>
    </row>
    <row r="21" ht="30" customHeight="1" s="1659">
      <c r="A21" s="150" t="n"/>
      <c r="B21" s="1918" t="n"/>
      <c r="C21" s="2202" t="inlineStr">
        <is>
          <t>Product image</t>
        </is>
      </c>
      <c r="D21" s="1913" t="n"/>
      <c r="E21" s="2202" t="inlineStr">
        <is>
          <t>Product image</t>
        </is>
      </c>
      <c r="F21" s="1913" t="n"/>
      <c r="G21" s="2202" t="inlineStr">
        <is>
          <t>Product image</t>
        </is>
      </c>
      <c r="H21" s="1913" t="n"/>
      <c r="I21" s="13" t="n"/>
      <c r="J21" s="13" t="n"/>
      <c r="K21" s="2202" t="inlineStr">
        <is>
          <t>Product image</t>
        </is>
      </c>
      <c r="L21" s="1913" t="n"/>
      <c r="M21" s="2202" t="inlineStr">
        <is>
          <t>Product image</t>
        </is>
      </c>
      <c r="N21" s="1913" t="n"/>
      <c r="O21" s="2202" t="inlineStr">
        <is>
          <t>Product image</t>
        </is>
      </c>
      <c r="P21" s="1913" t="n"/>
      <c r="Q21" s="1877" t="n"/>
      <c r="S21" s="13" t="n"/>
      <c r="T21" s="13" t="n"/>
      <c r="U21" s="13" t="n"/>
      <c r="V21" s="13" t="n"/>
      <c r="AB21" s="13" t="n"/>
      <c r="AC21" s="149" t="n"/>
      <c r="AD21" s="13" t="n"/>
      <c r="AE21" s="13" t="n"/>
      <c r="AF21" s="13" t="n"/>
      <c r="AG21" s="13" t="n"/>
      <c r="AH21" s="13" t="n"/>
    </row>
    <row r="22" ht="24" customHeight="1" s="1659">
      <c r="A22" s="150" t="n"/>
      <c r="B22" s="1918" t="n"/>
      <c r="C22" s="1912" t="n"/>
      <c r="D22" s="1913" t="n"/>
      <c r="E22" s="1912" t="n"/>
      <c r="F22" s="1913" t="n"/>
      <c r="G22" s="1912" t="n"/>
      <c r="H22" s="1913" t="n"/>
      <c r="I22" s="13" t="n"/>
      <c r="J22" s="13" t="n"/>
      <c r="K22" s="1912" t="n"/>
      <c r="L22" s="1913" t="n"/>
      <c r="M22" s="1912" t="n"/>
      <c r="N22" s="1913" t="n"/>
      <c r="O22" s="1912" t="n"/>
      <c r="P22" s="1913" t="n"/>
      <c r="Q22" s="13" t="n"/>
      <c r="S22" s="13" t="n"/>
      <c r="T22" s="13" t="n"/>
      <c r="U22" s="13" t="n"/>
      <c r="V22" s="13" t="n"/>
      <c r="AB22" s="13" t="n"/>
      <c r="AC22" s="149" t="n"/>
      <c r="AD22" s="13" t="n"/>
      <c r="AE22" s="13" t="n"/>
      <c r="AF22" s="13" t="n"/>
      <c r="AG22" s="13" t="n"/>
      <c r="AH22" s="13" t="n"/>
    </row>
    <row r="23" ht="7.5" customHeight="1" s="1659">
      <c r="A23" s="150" t="n"/>
      <c r="B23" s="1918" t="n"/>
      <c r="C23" s="1914" t="n"/>
      <c r="D23" s="1915" t="n"/>
      <c r="E23" s="1914" t="n"/>
      <c r="F23" s="1915" t="n"/>
      <c r="G23" s="1914" t="n"/>
      <c r="H23" s="1915" t="n"/>
      <c r="I23" s="13" t="n"/>
      <c r="J23" s="13" t="n"/>
      <c r="K23" s="1914" t="n"/>
      <c r="L23" s="1915" t="n"/>
      <c r="M23" s="1914" t="n"/>
      <c r="N23" s="1915" t="n"/>
      <c r="O23" s="1914" t="n"/>
      <c r="P23" s="1915" t="n"/>
      <c r="Q23" s="1877" t="n"/>
      <c r="S23" s="13" t="n"/>
      <c r="T23" s="13" t="n"/>
      <c r="U23" s="13" t="n"/>
      <c r="V23" s="13" t="n"/>
      <c r="AB23" s="13" t="n"/>
      <c r="AC23" s="149" t="n"/>
      <c r="AD23" s="13" t="n"/>
      <c r="AE23" s="13" t="n"/>
      <c r="AF23" s="13" t="n"/>
      <c r="AG23" s="13" t="n"/>
      <c r="AH23" s="13" t="n"/>
    </row>
    <row r="24" ht="13.5" customHeight="1" s="1659">
      <c r="A24" s="150" t="n"/>
      <c r="B24" s="1918" t="n"/>
      <c r="C24" s="2203" t="inlineStr">
        <is>
          <t>Special Price: RMXX</t>
        </is>
      </c>
      <c r="D24" s="1915" t="n"/>
      <c r="E24" s="2203" t="inlineStr">
        <is>
          <t>Special Price: RMXX</t>
        </is>
      </c>
      <c r="F24" s="1915" t="n"/>
      <c r="G24" s="2203" t="inlineStr">
        <is>
          <t>Special Price: RMXX</t>
        </is>
      </c>
      <c r="H24" s="1915" t="n"/>
      <c r="I24" s="13" t="n"/>
      <c r="J24" s="13" t="n"/>
      <c r="K24" s="2203" t="inlineStr">
        <is>
          <t>Special Price: RMXX</t>
        </is>
      </c>
      <c r="L24" s="1915" t="n"/>
      <c r="M24" s="2203" t="inlineStr">
        <is>
          <t>Special Price: RMXX</t>
        </is>
      </c>
      <c r="N24" s="1915" t="n"/>
      <c r="O24" s="2203" t="inlineStr">
        <is>
          <t>Special Price: RMXX</t>
        </is>
      </c>
      <c r="P24" s="1915" t="n"/>
      <c r="Q24" s="13" t="n"/>
      <c r="S24" s="13" t="n"/>
      <c r="T24" s="13" t="n"/>
      <c r="U24" s="13" t="n"/>
      <c r="V24" s="13" t="n"/>
      <c r="AB24" s="13" t="n"/>
      <c r="AC24" s="149" t="n"/>
      <c r="AD24" s="13" t="n"/>
      <c r="AE24" s="13" t="n"/>
      <c r="AF24" s="13" t="n"/>
      <c r="AG24" s="13" t="n"/>
      <c r="AH24" s="13" t="n"/>
    </row>
    <row r="25" ht="15" customHeight="1" s="1659">
      <c r="A25" s="150" t="n"/>
      <c r="B25" s="1918" t="n"/>
      <c r="C25" s="2202" t="inlineStr">
        <is>
          <t>Product image</t>
        </is>
      </c>
      <c r="D25" s="1913" t="n"/>
      <c r="E25" s="2202" t="inlineStr">
        <is>
          <t>Product image</t>
        </is>
      </c>
      <c r="F25" s="1913" t="n"/>
      <c r="G25" s="2202" t="inlineStr">
        <is>
          <t>Product image</t>
        </is>
      </c>
      <c r="H25" s="1913" t="n"/>
      <c r="I25" s="13" t="n"/>
      <c r="J25" s="13" t="n"/>
      <c r="K25" s="2202" t="inlineStr">
        <is>
          <t>Product image</t>
        </is>
      </c>
      <c r="L25" s="1913" t="n"/>
      <c r="M25" s="2202" t="inlineStr">
        <is>
          <t>Product image</t>
        </is>
      </c>
      <c r="N25" s="1913" t="n"/>
      <c r="O25" s="2202" t="inlineStr">
        <is>
          <t>Product image</t>
        </is>
      </c>
      <c r="P25" s="1913" t="n"/>
      <c r="Q25" s="1877" t="n"/>
      <c r="S25" s="13" t="n"/>
      <c r="T25" s="13" t="n"/>
      <c r="U25" s="13" t="n"/>
      <c r="V25" s="13" t="n"/>
      <c r="AB25" s="13" t="n"/>
      <c r="AC25" s="149" t="n"/>
      <c r="AD25" s="13" t="n"/>
      <c r="AE25" s="13" t="n"/>
      <c r="AF25" s="13" t="n"/>
      <c r="AG25" s="13" t="n"/>
      <c r="AH25" s="13" t="n"/>
    </row>
    <row r="26" ht="15" customHeight="1" s="1659">
      <c r="A26" s="150" t="n"/>
      <c r="B26" s="1918" t="n"/>
      <c r="C26" s="1912" t="n"/>
      <c r="D26" s="1913" t="n"/>
      <c r="E26" s="1912" t="n"/>
      <c r="F26" s="1913" t="n"/>
      <c r="G26" s="1912" t="n"/>
      <c r="H26" s="1913" t="n"/>
      <c r="I26" s="13" t="n"/>
      <c r="J26" s="13" t="n"/>
      <c r="K26" s="1912" t="n"/>
      <c r="L26" s="1913" t="n"/>
      <c r="M26" s="1912" t="n"/>
      <c r="N26" s="1913" t="n"/>
      <c r="O26" s="1912" t="n"/>
      <c r="P26" s="1913" t="n"/>
      <c r="Q26" s="13" t="n"/>
      <c r="S26" s="13" t="n"/>
      <c r="T26" s="13" t="n"/>
      <c r="U26" s="13" t="n"/>
      <c r="V26" s="13" t="n"/>
      <c r="AB26" s="13" t="n"/>
      <c r="AC26" s="149" t="n"/>
      <c r="AD26" s="13" t="n"/>
      <c r="AE26" s="13" t="n"/>
      <c r="AF26" s="13" t="n"/>
      <c r="AG26" s="13" t="n"/>
      <c r="AH26" s="13" t="n"/>
    </row>
    <row r="27" ht="15" customHeight="1" s="1659">
      <c r="A27" s="150" t="n"/>
      <c r="B27" s="1918" t="n"/>
      <c r="C27" s="1914" t="n"/>
      <c r="D27" s="1915" t="n"/>
      <c r="E27" s="1914" t="n"/>
      <c r="F27" s="1915" t="n"/>
      <c r="G27" s="1914" t="n"/>
      <c r="H27" s="1915" t="n"/>
      <c r="I27" s="13" t="n"/>
      <c r="J27" s="13" t="n"/>
      <c r="K27" s="1914" t="n"/>
      <c r="L27" s="1915" t="n"/>
      <c r="M27" s="1914" t="n"/>
      <c r="N27" s="1915" t="n"/>
      <c r="O27" s="1914" t="n"/>
      <c r="P27" s="1915" t="n"/>
      <c r="Q27" s="1877" t="n"/>
      <c r="S27" s="13" t="n"/>
      <c r="T27" s="13" t="n"/>
      <c r="U27" s="13" t="n"/>
      <c r="V27" s="13" t="n"/>
      <c r="AB27" s="13" t="n"/>
      <c r="AC27" s="149" t="n"/>
      <c r="AD27" s="13" t="n"/>
      <c r="AE27" s="13" t="n"/>
      <c r="AF27" s="13" t="n"/>
      <c r="AG27" s="13" t="n"/>
      <c r="AH27" s="13" t="n"/>
    </row>
    <row r="28" ht="21" customHeight="1" s="1659">
      <c r="A28" s="150" t="n"/>
      <c r="B28" s="1918" t="n"/>
      <c r="C28" s="2203" t="inlineStr">
        <is>
          <t>Special Price: RMXX</t>
        </is>
      </c>
      <c r="D28" s="1915" t="n"/>
      <c r="E28" s="2203" t="inlineStr">
        <is>
          <t>Special Price: RMXX</t>
        </is>
      </c>
      <c r="F28" s="1915" t="n"/>
      <c r="G28" s="2203" t="inlineStr">
        <is>
          <t>Special Price: RMXX</t>
        </is>
      </c>
      <c r="H28" s="1915" t="n"/>
      <c r="I28" s="13" t="n"/>
      <c r="J28" s="13" t="n"/>
      <c r="K28" s="2203" t="inlineStr">
        <is>
          <t>Special Price: RMXX</t>
        </is>
      </c>
      <c r="L28" s="1915" t="n"/>
      <c r="M28" s="2203" t="inlineStr">
        <is>
          <t>Special Price: RMXX</t>
        </is>
      </c>
      <c r="N28" s="1915" t="n"/>
      <c r="O28" s="2203" t="inlineStr">
        <is>
          <t>Special Price: RMXX</t>
        </is>
      </c>
      <c r="P28" s="1915" t="n"/>
      <c r="Q28" s="13" t="n"/>
      <c r="S28" s="13" t="n"/>
      <c r="T28" s="13" t="n"/>
      <c r="U28" s="13" t="n"/>
      <c r="V28" s="13" t="n"/>
      <c r="AB28" s="13" t="n"/>
      <c r="AC28" s="149" t="n"/>
      <c r="AD28" s="13" t="n"/>
      <c r="AE28" s="13" t="n"/>
      <c r="AF28" s="13" t="n"/>
      <c r="AG28" s="13" t="n"/>
      <c r="AH28" s="13" t="n"/>
    </row>
    <row r="29" ht="18.75" customHeight="1" s="1659">
      <c r="A29" s="150" t="n"/>
      <c r="B29" s="1918" t="n"/>
      <c r="C29" s="2204" t="inlineStr">
        <is>
          <t>Limited Time Offers only</t>
        </is>
      </c>
      <c r="D29" s="1906" t="n"/>
      <c r="E29" s="1906" t="n"/>
      <c r="F29" s="1906" t="n"/>
      <c r="G29" s="1906" t="n"/>
      <c r="H29" s="1904" t="n"/>
      <c r="I29" s="13" t="n"/>
      <c r="J29" s="13" t="n"/>
      <c r="K29" s="2204" t="inlineStr">
        <is>
          <t>Limited Time Offers only</t>
        </is>
      </c>
      <c r="L29" s="1906" t="n"/>
      <c r="M29" s="1906" t="n"/>
      <c r="N29" s="1906" t="n"/>
      <c r="O29" s="1906" t="n"/>
      <c r="P29" s="1904" t="n"/>
      <c r="Q29" s="1877" t="n"/>
      <c r="S29" s="13" t="n"/>
      <c r="T29" s="13" t="n"/>
      <c r="U29" s="13" t="n"/>
      <c r="V29" s="13" t="n"/>
      <c r="AB29" s="13" t="n"/>
      <c r="AC29" s="149" t="n"/>
      <c r="AD29" s="13" t="n"/>
      <c r="AE29" s="13" t="n"/>
      <c r="AF29" s="13" t="n"/>
      <c r="AG29" s="13" t="n"/>
      <c r="AH29" s="13" t="n"/>
    </row>
    <row r="30" ht="18.75" customHeight="1" s="1659">
      <c r="A30" s="150" t="n"/>
      <c r="B30" s="1918" t="n"/>
      <c r="C30" s="2205" t="inlineStr">
        <is>
          <t>Collect and Redeem GARNIER's Vouchers
RMX off RMXX
RMX off RMXX
RMXX off RMXXX
RMXX off RMXXX</t>
        </is>
      </c>
      <c r="D30" s="1917" t="n"/>
      <c r="E30" s="1917" t="n"/>
      <c r="F30" s="1917" t="n"/>
      <c r="G30" s="1917" t="n"/>
      <c r="H30" s="1910" t="n"/>
      <c r="I30" s="13" t="n"/>
      <c r="J30" s="13" t="n"/>
      <c r="K30" s="2205" t="inlineStr">
        <is>
          <t>Collect and Redeem GARNIER's Vouchers
RMX off RMXX
RMX off RMXX
RMXX off RMXXX
RMXX off RMXXX</t>
        </is>
      </c>
      <c r="L30" s="1917" t="n"/>
      <c r="M30" s="1917" t="n"/>
      <c r="N30" s="1917" t="n"/>
      <c r="O30" s="1917" t="n"/>
      <c r="P30" s="1910" t="n"/>
      <c r="Q30" s="1877" t="n"/>
      <c r="S30" s="13" t="n"/>
      <c r="T30" s="13" t="n"/>
      <c r="U30" s="13" t="n"/>
      <c r="V30" s="13" t="n"/>
      <c r="AB30" s="13" t="n"/>
      <c r="AC30" s="149" t="n"/>
      <c r="AD30" s="13" t="n"/>
      <c r="AE30" s="13" t="n"/>
      <c r="AF30" s="13" t="n"/>
      <c r="AG30" s="13" t="n"/>
      <c r="AH30" s="13" t="n"/>
    </row>
    <row r="31" ht="85.5" customHeight="1" s="1659">
      <c r="A31" s="150" t="n"/>
      <c r="B31" s="1919" t="n"/>
      <c r="C31" s="1914" t="n"/>
      <c r="D31" s="1920" t="n"/>
      <c r="E31" s="1920" t="n"/>
      <c r="F31" s="1920" t="n"/>
      <c r="G31" s="1920" t="n"/>
      <c r="H31" s="1915" t="n"/>
      <c r="I31" s="13" t="n"/>
      <c r="J31" s="13" t="n"/>
      <c r="K31" s="1914" t="n"/>
      <c r="L31" s="1920" t="n"/>
      <c r="M31" s="1920" t="n"/>
      <c r="N31" s="1920" t="n"/>
      <c r="O31" s="1920" t="n"/>
      <c r="P31" s="1915" t="n"/>
      <c r="Q31" s="13" t="n"/>
      <c r="S31" s="13" t="n"/>
      <c r="T31" s="13" t="n"/>
      <c r="U31" s="13" t="n"/>
      <c r="V31" s="13" t="n"/>
      <c r="AB31" s="13" t="n"/>
      <c r="AC31" s="149" t="n"/>
      <c r="AD31" s="13" t="n"/>
      <c r="AE31" s="13" t="n"/>
      <c r="AF31" s="13" t="n"/>
      <c r="AG31" s="13" t="n"/>
      <c r="AH31" s="13" t="n"/>
    </row>
    <row r="32" ht="18.75" customHeight="1" s="1659">
      <c r="A32" s="150" t="n"/>
      <c r="B32" s="13" t="n"/>
      <c r="C32" s="13" t="n"/>
      <c r="D32" s="13" t="n"/>
      <c r="E32" s="13" t="n"/>
      <c r="F32" s="13" t="n"/>
      <c r="G32" s="13" t="n"/>
      <c r="H32" s="13" t="n"/>
      <c r="I32" s="13" t="n"/>
      <c r="J32" s="13" t="n"/>
      <c r="K32" s="13" t="n"/>
      <c r="L32" s="13" t="n"/>
      <c r="M32" s="13" t="n"/>
      <c r="N32" s="13" t="n"/>
      <c r="O32" s="13" t="n"/>
      <c r="P32" s="13" t="n"/>
      <c r="Q32" s="1877" t="n"/>
      <c r="R32" s="13" t="n"/>
      <c r="S32" s="13" t="n"/>
      <c r="T32" s="13" t="n"/>
      <c r="U32" s="13" t="n"/>
      <c r="V32" s="13" t="n"/>
      <c r="AB32" s="13" t="n"/>
      <c r="AC32" s="149" t="n"/>
      <c r="AD32" s="13" t="n"/>
      <c r="AE32" s="13" t="n"/>
      <c r="AF32" s="13" t="n"/>
      <c r="AG32" s="13" t="n"/>
      <c r="AH32" s="13" t="n"/>
    </row>
    <row r="33" ht="13.5" customHeight="1" s="1659">
      <c r="A33" s="150"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AB33" s="13" t="n"/>
      <c r="AC33" s="149" t="n"/>
      <c r="AD33" s="13" t="n"/>
      <c r="AE33" s="13" t="n"/>
      <c r="AF33" s="13" t="n"/>
      <c r="AG33" s="13" t="n"/>
      <c r="AH33" s="13" t="n"/>
    </row>
    <row r="34" ht="13.5" customHeight="1" s="1659">
      <c r="A34" s="13" t="n"/>
      <c r="B34" s="13" t="n"/>
      <c r="C34" s="13" t="n"/>
      <c r="D34" s="13" t="n"/>
      <c r="E34" s="13" t="n"/>
      <c r="F34" s="13" t="n"/>
      <c r="G34" s="13" t="n"/>
      <c r="H34" s="13" t="n"/>
      <c r="I34" s="13" t="n"/>
      <c r="J34" s="13" t="n"/>
      <c r="K34" s="13" t="n"/>
      <c r="L34" s="13" t="n"/>
      <c r="M34" s="13" t="n"/>
      <c r="N34" s="13" t="n"/>
      <c r="O34" s="13" t="n"/>
      <c r="P34" s="13" t="n"/>
      <c r="Q34" s="1877" t="n"/>
      <c r="R34" s="13" t="n"/>
      <c r="S34" s="13" t="n"/>
      <c r="T34" s="13" t="n"/>
      <c r="U34" s="13" t="n"/>
      <c r="V34" s="13" t="n"/>
      <c r="AB34" s="13" t="n"/>
      <c r="AC34" s="149" t="n"/>
      <c r="AD34" s="13" t="n"/>
      <c r="AE34" s="13" t="n"/>
      <c r="AF34" s="13" t="n"/>
      <c r="AG34" s="13" t="n"/>
      <c r="AH34" s="13" t="n"/>
    </row>
    <row r="35" ht="13.5" customHeight="1" s="1659">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AB35" s="13" t="n"/>
      <c r="AC35" s="149" t="n"/>
      <c r="AD35" s="13" t="n"/>
      <c r="AE35" s="13" t="n"/>
      <c r="AF35" s="13" t="n"/>
      <c r="AG35" s="13" t="n"/>
      <c r="AH35" s="13" t="n"/>
    </row>
    <row r="36" ht="13.5" customHeight="1" s="1659">
      <c r="A36" s="13" t="n"/>
      <c r="B36" s="13" t="n"/>
      <c r="C36" s="13" t="n"/>
      <c r="D36" s="13" t="n"/>
      <c r="E36" s="13" t="n"/>
      <c r="F36" s="13" t="n"/>
      <c r="G36" s="13" t="n"/>
      <c r="H36" s="13" t="n"/>
      <c r="I36" s="13" t="n"/>
      <c r="J36" s="13" t="n"/>
      <c r="K36" s="13" t="n"/>
      <c r="L36" s="13" t="n"/>
      <c r="M36" s="13" t="n"/>
      <c r="N36" s="13" t="n"/>
      <c r="O36" s="13" t="n"/>
      <c r="P36" s="13" t="n"/>
      <c r="Q36" s="1877" t="n"/>
      <c r="R36" s="13" t="n"/>
      <c r="S36" s="13" t="n"/>
      <c r="T36" s="13" t="n"/>
      <c r="U36" s="13" t="n"/>
      <c r="V36" s="13" t="n"/>
      <c r="AB36" s="13" t="n"/>
      <c r="AC36" s="149" t="n"/>
      <c r="AD36" s="13" t="n"/>
      <c r="AE36" s="13" t="n"/>
      <c r="AF36" s="13" t="n"/>
      <c r="AG36" s="13" t="n"/>
      <c r="AH36" s="13" t="n"/>
    </row>
    <row r="37" ht="13.5" customHeight="1" s="1659">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AB37" s="13" t="n"/>
      <c r="AC37" s="149" t="n"/>
      <c r="AD37" s="13" t="n"/>
      <c r="AE37" s="13" t="n"/>
      <c r="AF37" s="13" t="n"/>
      <c r="AG37" s="13" t="n"/>
      <c r="AH37" s="13" t="n"/>
    </row>
    <row r="38" ht="13.5" customHeight="1" s="1659">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AB38" s="13" t="n"/>
      <c r="AC38" s="149" t="n"/>
      <c r="AD38" s="13" t="n"/>
      <c r="AE38" s="13" t="n"/>
      <c r="AF38" s="13" t="n"/>
      <c r="AG38" s="13" t="n"/>
      <c r="AH38" s="13" t="n"/>
    </row>
    <row r="39" ht="13.5" customHeight="1" s="165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AB39" s="13" t="n"/>
      <c r="AC39" s="149" t="n"/>
      <c r="AD39" s="13" t="n"/>
      <c r="AE39" s="13" t="n"/>
      <c r="AF39" s="13" t="n"/>
      <c r="AG39" s="13" t="n"/>
      <c r="AH39" s="13" t="n"/>
    </row>
    <row r="40" ht="13.5" customHeight="1" s="1659">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AB40" s="13" t="n"/>
      <c r="AC40" s="149" t="n"/>
      <c r="AD40" s="13" t="n"/>
      <c r="AE40" s="13" t="n"/>
      <c r="AF40" s="13" t="n"/>
      <c r="AG40" s="13" t="n"/>
      <c r="AH40" s="13" t="n"/>
    </row>
    <row r="41" ht="13.5" customHeight="1" s="1659">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AB41" s="13" t="n"/>
      <c r="AC41" s="149" t="n"/>
      <c r="AD41" s="13" t="n"/>
      <c r="AE41" s="13" t="n"/>
      <c r="AF41" s="13" t="n"/>
      <c r="AG41" s="13" t="n"/>
      <c r="AH41" s="13" t="n"/>
    </row>
    <row r="42" ht="13.5" customHeight="1" s="1659">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AB42" s="13" t="n"/>
      <c r="AC42" s="149" t="n"/>
      <c r="AD42" s="13" t="n"/>
      <c r="AE42" s="13" t="n"/>
      <c r="AF42" s="13" t="n"/>
      <c r="AG42" s="13" t="n"/>
      <c r="AH42" s="13" t="n"/>
    </row>
    <row r="43" ht="13.5" customHeight="1" s="1659">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AB43" s="13" t="n"/>
      <c r="AC43" s="149" t="n"/>
      <c r="AD43" s="13" t="n"/>
      <c r="AE43" s="13" t="n"/>
      <c r="AF43" s="13" t="n"/>
      <c r="AG43" s="13" t="n"/>
      <c r="AH43" s="13" t="n"/>
    </row>
    <row r="44" ht="13.5" customHeight="1" s="1659">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AB44" s="13" t="n"/>
      <c r="AC44" s="149" t="n"/>
      <c r="AD44" s="13" t="n"/>
      <c r="AE44" s="13" t="n"/>
      <c r="AF44" s="13" t="n"/>
      <c r="AG44" s="13" t="n"/>
      <c r="AH44" s="13" t="n"/>
    </row>
    <row r="45" ht="13.5" customHeight="1" s="1659">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AB45" s="13" t="n"/>
      <c r="AC45" s="149" t="n"/>
      <c r="AD45" s="13" t="n"/>
      <c r="AE45" s="13" t="n"/>
      <c r="AF45" s="13" t="n"/>
      <c r="AG45" s="13" t="n"/>
      <c r="AH45" s="13" t="n"/>
    </row>
    <row r="46" ht="13.5" customHeight="1" s="1659">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AB46" s="13" t="n"/>
      <c r="AC46" s="149" t="n"/>
      <c r="AD46" s="13" t="n"/>
      <c r="AE46" s="13" t="n"/>
      <c r="AF46" s="13" t="n"/>
      <c r="AG46" s="13" t="n"/>
      <c r="AH46" s="13" t="n"/>
    </row>
    <row r="47" ht="13.5" customHeight="1" s="1659">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AB47" s="13" t="n"/>
      <c r="AC47" s="149" t="n"/>
      <c r="AD47" s="13" t="n"/>
      <c r="AE47" s="13" t="n"/>
      <c r="AF47" s="13" t="n"/>
      <c r="AG47" s="13" t="n"/>
      <c r="AH47" s="13" t="n"/>
    </row>
    <row r="48" ht="13.5" customHeight="1" s="1659">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AB48" s="13" t="n"/>
      <c r="AC48" s="149" t="n"/>
      <c r="AD48" s="13" t="n"/>
      <c r="AE48" s="13" t="n"/>
      <c r="AF48" s="13" t="n"/>
      <c r="AG48" s="13" t="n"/>
      <c r="AH48" s="13" t="n"/>
    </row>
    <row r="49" ht="13.5" customHeight="1" s="165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AB49" s="13" t="n"/>
      <c r="AC49" s="149" t="n"/>
      <c r="AD49" s="13" t="n"/>
      <c r="AE49" s="13" t="n"/>
      <c r="AF49" s="13" t="n"/>
      <c r="AG49" s="13" t="n"/>
      <c r="AH49" s="13" t="n"/>
    </row>
    <row r="50" ht="13.5" customHeight="1" s="1659">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AB50" s="13" t="n"/>
      <c r="AC50" s="149" t="n"/>
      <c r="AD50" s="13" t="n"/>
      <c r="AE50" s="13" t="n"/>
      <c r="AF50" s="13" t="n"/>
      <c r="AG50" s="13" t="n"/>
      <c r="AH50" s="13" t="n"/>
    </row>
    <row r="51" ht="13.5" customHeight="1" s="1659">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AB51" s="13" t="n"/>
      <c r="AC51" s="149" t="n"/>
      <c r="AD51" s="13" t="n"/>
      <c r="AE51" s="13" t="n"/>
      <c r="AF51" s="13" t="n"/>
      <c r="AG51" s="13" t="n"/>
      <c r="AH51" s="13" t="n"/>
    </row>
    <row r="52" ht="13.5" customHeight="1" s="1659">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AB52" s="13" t="n"/>
      <c r="AC52" s="149" t="n"/>
      <c r="AD52" s="13" t="n"/>
      <c r="AE52" s="13" t="n"/>
      <c r="AF52" s="13" t="n"/>
      <c r="AG52" s="13" t="n"/>
      <c r="AH52" s="13" t="n"/>
    </row>
    <row r="53" ht="13.5" customHeight="1" s="1659">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AB53" s="13" t="n"/>
      <c r="AC53" s="149" t="n"/>
      <c r="AD53" s="13" t="n"/>
      <c r="AE53" s="13" t="n"/>
      <c r="AF53" s="13" t="n"/>
      <c r="AG53" s="13" t="n"/>
      <c r="AH53" s="13" t="n"/>
    </row>
    <row r="54" ht="13.5" customHeight="1" s="1659">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AB54" s="13" t="n"/>
      <c r="AC54" s="149" t="n"/>
      <c r="AD54" s="13" t="n"/>
      <c r="AE54" s="13" t="n"/>
      <c r="AF54" s="13" t="n"/>
      <c r="AG54" s="13" t="n"/>
      <c r="AH54" s="13" t="n"/>
    </row>
    <row r="55" ht="13.5" customHeight="1" s="1659">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AB55" s="13" t="n"/>
      <c r="AC55" s="149" t="n"/>
      <c r="AD55" s="13" t="n"/>
      <c r="AE55" s="13" t="n"/>
      <c r="AF55" s="13" t="n"/>
      <c r="AG55" s="13" t="n"/>
      <c r="AH55" s="13" t="n"/>
    </row>
    <row r="56" ht="13.5" customHeight="1" s="1659">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AB56" s="13" t="n"/>
      <c r="AC56" s="149" t="n"/>
      <c r="AD56" s="13" t="n"/>
      <c r="AE56" s="13" t="n"/>
      <c r="AF56" s="13" t="n"/>
      <c r="AG56" s="13" t="n"/>
      <c r="AH56" s="13" t="n"/>
    </row>
    <row r="57" ht="13.5" customHeight="1" s="1659">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49" t="n"/>
      <c r="AD57" s="13" t="n"/>
      <c r="AE57" s="13" t="n"/>
      <c r="AF57" s="13" t="n"/>
      <c r="AG57" s="13" t="n"/>
      <c r="AH57" s="13" t="n"/>
    </row>
    <row r="58" ht="13.5" customHeight="1" s="1659">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49" t="n"/>
      <c r="AD58" s="13" t="n"/>
      <c r="AE58" s="13" t="n"/>
      <c r="AF58" s="13" t="n"/>
      <c r="AG58" s="13" t="n"/>
      <c r="AH58" s="13" t="n"/>
    </row>
    <row r="59" ht="13.5" customHeight="1" s="16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49" t="n"/>
      <c r="AD59" s="13" t="n"/>
      <c r="AE59" s="13" t="n"/>
      <c r="AF59" s="13" t="n"/>
      <c r="AG59" s="13" t="n"/>
      <c r="AH59" s="13" t="n"/>
    </row>
    <row r="60" ht="13.5" customHeight="1" s="1659">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49" t="n"/>
      <c r="AD60" s="13" t="n"/>
      <c r="AE60" s="13" t="n"/>
      <c r="AF60" s="13" t="n"/>
      <c r="AG60" s="13" t="n"/>
      <c r="AH60" s="13" t="n"/>
    </row>
    <row r="61" ht="13.5" customHeight="1" s="1659">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49" t="n"/>
      <c r="AD61" s="13" t="n"/>
      <c r="AE61" s="13" t="n"/>
      <c r="AF61" s="13" t="n"/>
      <c r="AG61" s="13" t="n"/>
      <c r="AH61" s="13" t="n"/>
    </row>
    <row r="62" ht="13.5" customHeight="1" s="1659">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49" t="n"/>
      <c r="AD62" s="13" t="n"/>
      <c r="AE62" s="13" t="n"/>
      <c r="AF62" s="13" t="n"/>
      <c r="AG62" s="13" t="n"/>
      <c r="AH62" s="13" t="n"/>
    </row>
    <row r="63" ht="13.5" customHeight="1" s="1659">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49" t="n"/>
      <c r="AD63" s="13" t="n"/>
      <c r="AE63" s="13" t="n"/>
      <c r="AF63" s="13" t="n"/>
      <c r="AG63" s="13" t="n"/>
      <c r="AH63" s="13" t="n"/>
    </row>
    <row r="64" ht="13.5" customHeight="1" s="1659">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49" t="n"/>
      <c r="AD64" s="13" t="n"/>
      <c r="AE64" s="13" t="n"/>
      <c r="AF64" s="13" t="n"/>
      <c r="AG64" s="13" t="n"/>
      <c r="AH64" s="13" t="n"/>
    </row>
    <row r="65" ht="13.5" customHeight="1" s="1659">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49" t="n"/>
      <c r="AD65" s="13" t="n"/>
      <c r="AE65" s="13" t="n"/>
      <c r="AF65" s="13" t="n"/>
      <c r="AG65" s="13" t="n"/>
      <c r="AH65" s="13" t="n"/>
    </row>
    <row r="66" ht="13.5" customHeight="1" s="1659">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49" t="n"/>
      <c r="AD66" s="13" t="n"/>
      <c r="AE66" s="13" t="n"/>
      <c r="AF66" s="13" t="n"/>
      <c r="AG66" s="13" t="n"/>
      <c r="AH66" s="13" t="n"/>
    </row>
    <row r="67" ht="13.5" customHeight="1" s="1659">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49" t="n"/>
      <c r="AD67" s="13" t="n"/>
      <c r="AE67" s="13" t="n"/>
      <c r="AF67" s="13" t="n"/>
      <c r="AG67" s="13" t="n"/>
      <c r="AH67" s="13" t="n"/>
    </row>
    <row r="68" ht="13.5" customHeight="1" s="1659">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49" t="n"/>
      <c r="AD68" s="13" t="n"/>
      <c r="AE68" s="13" t="n"/>
      <c r="AF68" s="13" t="n"/>
      <c r="AG68" s="13" t="n"/>
      <c r="AH68" s="13" t="n"/>
    </row>
    <row r="69" ht="13.5" customHeight="1" s="165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49" t="n"/>
      <c r="AD69" s="13" t="n"/>
      <c r="AE69" s="13" t="n"/>
      <c r="AF69" s="13" t="n"/>
      <c r="AG69" s="13" t="n"/>
      <c r="AH69" s="13" t="n"/>
    </row>
    <row r="70" ht="13.5" customHeight="1" s="1659">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49" t="n"/>
      <c r="AD70" s="13" t="n"/>
      <c r="AE70" s="13" t="n"/>
      <c r="AF70" s="13" t="n"/>
      <c r="AG70" s="13" t="n"/>
      <c r="AH70" s="13" t="n"/>
    </row>
    <row r="71" ht="13.5" customHeight="1" s="1659">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49" t="n"/>
      <c r="AD71" s="13" t="n"/>
      <c r="AE71" s="13" t="n"/>
      <c r="AF71" s="13" t="n"/>
      <c r="AG71" s="13" t="n"/>
      <c r="AH71" s="13" t="n"/>
    </row>
    <row r="72" ht="13.5" customHeight="1" s="1659">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49" t="n"/>
      <c r="AD72" s="13" t="n"/>
      <c r="AE72" s="13" t="n"/>
      <c r="AF72" s="13" t="n"/>
      <c r="AG72" s="13" t="n"/>
      <c r="AH72" s="13" t="n"/>
    </row>
    <row r="73" ht="13.5" customHeight="1" s="1659">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49" t="n"/>
      <c r="AD73" s="13" t="n"/>
      <c r="AE73" s="13" t="n"/>
      <c r="AF73" s="13" t="n"/>
      <c r="AG73" s="13" t="n"/>
      <c r="AH73" s="13" t="n"/>
    </row>
    <row r="74" ht="13.5" customHeight="1" s="1659">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49" t="n"/>
      <c r="AD74" s="13" t="n"/>
      <c r="AE74" s="13" t="n"/>
      <c r="AF74" s="13" t="n"/>
      <c r="AG74" s="13" t="n"/>
      <c r="AH74" s="13" t="n"/>
    </row>
    <row r="75" ht="13.5" customHeight="1" s="1659">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49" t="n"/>
      <c r="AD75" s="13" t="n"/>
      <c r="AE75" s="13" t="n"/>
      <c r="AF75" s="13" t="n"/>
      <c r="AG75" s="13" t="n"/>
      <c r="AH75" s="13" t="n"/>
    </row>
    <row r="76" ht="13.5" customHeight="1" s="1659">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49" t="n"/>
      <c r="AD76" s="13" t="n"/>
      <c r="AE76" s="13" t="n"/>
      <c r="AF76" s="13" t="n"/>
      <c r="AG76" s="13" t="n"/>
      <c r="AH76" s="13" t="n"/>
    </row>
    <row r="77" ht="13.5" customHeight="1" s="1659">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49" t="n"/>
      <c r="AD77" s="13" t="n"/>
      <c r="AE77" s="13" t="n"/>
      <c r="AF77" s="13" t="n"/>
      <c r="AG77" s="13" t="n"/>
      <c r="AH77" s="13" t="n"/>
    </row>
    <row r="78" ht="13.5" customHeight="1" s="1659">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49" t="n"/>
      <c r="AD78" s="13" t="n"/>
      <c r="AE78" s="13" t="n"/>
      <c r="AF78" s="13" t="n"/>
      <c r="AG78" s="13" t="n"/>
      <c r="AH78" s="13" t="n"/>
    </row>
    <row r="79" ht="13.5" customHeight="1" s="165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49" t="n"/>
      <c r="AD79" s="13" t="n"/>
      <c r="AE79" s="13" t="n"/>
      <c r="AF79" s="13" t="n"/>
      <c r="AG79" s="13" t="n"/>
      <c r="AH79" s="13" t="n"/>
    </row>
    <row r="80" ht="13.5" customHeight="1" s="1659">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49" t="n"/>
      <c r="AD80" s="13" t="n"/>
      <c r="AE80" s="13" t="n"/>
      <c r="AF80" s="13" t="n"/>
      <c r="AG80" s="13" t="n"/>
      <c r="AH80" s="13" t="n"/>
    </row>
    <row r="81" ht="13.5" customHeight="1" s="1659">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49" t="n"/>
      <c r="AD81" s="13" t="n"/>
      <c r="AE81" s="13" t="n"/>
      <c r="AF81" s="13" t="n"/>
      <c r="AG81" s="13" t="n"/>
      <c r="AH81" s="13" t="n"/>
    </row>
    <row r="82" ht="13.5" customHeight="1" s="1659">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49" t="n"/>
      <c r="AD82" s="13" t="n"/>
      <c r="AE82" s="13" t="n"/>
      <c r="AF82" s="13" t="n"/>
      <c r="AG82" s="13" t="n"/>
      <c r="AH82" s="13" t="n"/>
    </row>
    <row r="83" ht="13.5" customHeight="1" s="1659">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49" t="n"/>
      <c r="AD83" s="13" t="n"/>
      <c r="AE83" s="13" t="n"/>
      <c r="AF83" s="13" t="n"/>
      <c r="AG83" s="13" t="n"/>
      <c r="AH83" s="13" t="n"/>
    </row>
    <row r="84" ht="13.5" customHeight="1" s="1659">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49" t="n"/>
      <c r="AD84" s="13" t="n"/>
      <c r="AE84" s="13" t="n"/>
      <c r="AF84" s="13" t="n"/>
      <c r="AG84" s="13" t="n"/>
      <c r="AH84" s="13" t="n"/>
    </row>
    <row r="85" ht="13.5" customHeight="1" s="1659">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49" t="n"/>
      <c r="AD85" s="13" t="n"/>
      <c r="AE85" s="13" t="n"/>
      <c r="AF85" s="13" t="n"/>
      <c r="AG85" s="13" t="n"/>
      <c r="AH85" s="13" t="n"/>
    </row>
    <row r="86" ht="13.5" customHeight="1" s="1659">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49" t="n"/>
      <c r="AD86" s="13" t="n"/>
      <c r="AE86" s="13" t="n"/>
      <c r="AF86" s="13" t="n"/>
      <c r="AG86" s="13" t="n"/>
      <c r="AH86" s="13" t="n"/>
    </row>
    <row r="87" ht="13.5" customHeight="1" s="1659">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49" t="n"/>
      <c r="AD87" s="13" t="n"/>
      <c r="AE87" s="13" t="n"/>
      <c r="AF87" s="13" t="n"/>
      <c r="AG87" s="13" t="n"/>
      <c r="AH87" s="13" t="n"/>
    </row>
    <row r="88" ht="13.5" customHeight="1" s="1659">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49" t="n"/>
      <c r="AD88" s="13" t="n"/>
      <c r="AE88" s="13" t="n"/>
      <c r="AF88" s="13" t="n"/>
      <c r="AG88" s="13" t="n"/>
      <c r="AH88" s="13" t="n"/>
    </row>
    <row r="89" ht="13.5" customHeight="1" s="165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49" t="n"/>
      <c r="AD89" s="13" t="n"/>
      <c r="AE89" s="13" t="n"/>
      <c r="AF89" s="13" t="n"/>
      <c r="AG89" s="13" t="n"/>
      <c r="AH89" s="13" t="n"/>
    </row>
    <row r="90" ht="13.5" customHeight="1" s="1659">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49" t="n"/>
      <c r="AD90" s="13" t="n"/>
      <c r="AE90" s="13" t="n"/>
      <c r="AF90" s="13" t="n"/>
      <c r="AG90" s="13" t="n"/>
      <c r="AH90" s="13" t="n"/>
    </row>
    <row r="91" ht="13.5" customHeight="1" s="1659">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49" t="n"/>
      <c r="AD91" s="13" t="n"/>
      <c r="AE91" s="13" t="n"/>
      <c r="AF91" s="13" t="n"/>
      <c r="AG91" s="13" t="n"/>
      <c r="AH91" s="13" t="n"/>
    </row>
    <row r="92" ht="13.5" customHeight="1" s="1659">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49" t="n"/>
      <c r="AD92" s="13" t="n"/>
      <c r="AE92" s="13" t="n"/>
      <c r="AF92" s="13" t="n"/>
      <c r="AG92" s="13" t="n"/>
      <c r="AH92" s="13" t="n"/>
    </row>
    <row r="93" ht="13.5" customHeight="1" s="1659">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49" t="n"/>
      <c r="AD93" s="13" t="n"/>
      <c r="AE93" s="13" t="n"/>
      <c r="AF93" s="13" t="n"/>
      <c r="AG93" s="13" t="n"/>
      <c r="AH93" s="13" t="n"/>
    </row>
    <row r="94" ht="13.5" customHeight="1" s="1659">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49" t="n"/>
      <c r="AD94" s="13" t="n"/>
      <c r="AE94" s="13" t="n"/>
      <c r="AF94" s="13" t="n"/>
      <c r="AG94" s="13" t="n"/>
      <c r="AH94" s="13" t="n"/>
    </row>
    <row r="95" ht="13.5" customHeight="1" s="1659">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49" t="n"/>
      <c r="AD95" s="13" t="n"/>
      <c r="AE95" s="13" t="n"/>
      <c r="AF95" s="13" t="n"/>
      <c r="AG95" s="13" t="n"/>
      <c r="AH95" s="13" t="n"/>
    </row>
    <row r="96" ht="13.5" customHeight="1" s="1659">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49" t="n"/>
      <c r="AD96" s="13" t="n"/>
      <c r="AE96" s="13" t="n"/>
      <c r="AF96" s="13" t="n"/>
      <c r="AG96" s="13" t="n"/>
      <c r="AH96" s="13" t="n"/>
    </row>
    <row r="97" ht="13.5" customHeight="1" s="1659">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49" t="n"/>
      <c r="AD97" s="13" t="n"/>
      <c r="AE97" s="13" t="n"/>
      <c r="AF97" s="13" t="n"/>
      <c r="AG97" s="13" t="n"/>
      <c r="AH97" s="13" t="n"/>
    </row>
    <row r="98" ht="13.5" customHeight="1" s="1659">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49" t="n"/>
      <c r="AD98" s="13" t="n"/>
      <c r="AE98" s="13" t="n"/>
      <c r="AF98" s="13" t="n"/>
      <c r="AG98" s="13" t="n"/>
      <c r="AH98" s="13" t="n"/>
    </row>
    <row r="99" ht="13.5" customHeight="1" s="165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49" t="n"/>
      <c r="AD99" s="13" t="n"/>
      <c r="AE99" s="13" t="n"/>
      <c r="AF99" s="13" t="n"/>
      <c r="AG99" s="13" t="n"/>
      <c r="AH99" s="13" t="n"/>
    </row>
    <row r="100" ht="13.5" customHeight="1" s="1659">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49" t="n"/>
      <c r="AD100" s="13" t="n"/>
      <c r="AE100" s="13" t="n"/>
      <c r="AF100" s="13" t="n"/>
      <c r="AG100" s="13" t="n"/>
      <c r="AH100" s="13" t="n"/>
    </row>
    <row r="101" ht="13.5" customHeight="1" s="1659">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49" t="n"/>
      <c r="AD101" s="13" t="n"/>
      <c r="AE101" s="13" t="n"/>
      <c r="AF101" s="13" t="n"/>
      <c r="AG101" s="13" t="n"/>
      <c r="AH101" s="13" t="n"/>
    </row>
    <row r="102" ht="13.5" customHeight="1" s="1659">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49" t="n"/>
      <c r="AD102" s="13" t="n"/>
      <c r="AE102" s="13" t="n"/>
      <c r="AF102" s="13" t="n"/>
      <c r="AG102" s="13" t="n"/>
      <c r="AH102" s="13" t="n"/>
    </row>
    <row r="103" ht="13.5" customHeight="1" s="1659">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49" t="n"/>
      <c r="AD103" s="13" t="n"/>
      <c r="AE103" s="13" t="n"/>
      <c r="AF103" s="13" t="n"/>
      <c r="AG103" s="13" t="n"/>
      <c r="AH103" s="13" t="n"/>
    </row>
    <row r="104" ht="13.5" customHeight="1" s="1659">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49" t="n"/>
      <c r="AD104" s="13" t="n"/>
      <c r="AE104" s="13" t="n"/>
      <c r="AF104" s="13" t="n"/>
      <c r="AG104" s="13" t="n"/>
      <c r="AH104" s="13" t="n"/>
    </row>
    <row r="105" ht="13.5" customHeight="1" s="1659">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49" t="n"/>
      <c r="AD105" s="13" t="n"/>
      <c r="AE105" s="13" t="n"/>
      <c r="AF105" s="13" t="n"/>
      <c r="AG105" s="13" t="n"/>
      <c r="AH105" s="13" t="n"/>
    </row>
    <row r="106" ht="13.5" customHeight="1" s="1659">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49" t="n"/>
      <c r="AD106" s="13" t="n"/>
      <c r="AE106" s="13" t="n"/>
      <c r="AF106" s="13" t="n"/>
      <c r="AG106" s="13" t="n"/>
      <c r="AH106" s="13" t="n"/>
    </row>
    <row r="107" ht="13.5" customHeight="1" s="1659">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49" t="n"/>
      <c r="AD107" s="13" t="n"/>
      <c r="AE107" s="13" t="n"/>
      <c r="AF107" s="13" t="n"/>
      <c r="AG107" s="13" t="n"/>
      <c r="AH107" s="13" t="n"/>
    </row>
    <row r="108" ht="13.5" customHeight="1" s="1659">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49" t="n"/>
      <c r="AD108" s="13" t="n"/>
      <c r="AE108" s="13" t="n"/>
      <c r="AF108" s="13" t="n"/>
      <c r="AG108" s="13" t="n"/>
      <c r="AH108" s="13" t="n"/>
    </row>
    <row r="109" ht="13.5" customHeight="1" s="165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49" t="n"/>
      <c r="AD109" s="13" t="n"/>
      <c r="AE109" s="13" t="n"/>
      <c r="AF109" s="13" t="n"/>
      <c r="AG109" s="13" t="n"/>
      <c r="AH109" s="13" t="n"/>
    </row>
    <row r="110" ht="13.5" customHeight="1" s="1659">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49" t="n"/>
      <c r="AD110" s="13" t="n"/>
      <c r="AE110" s="13" t="n"/>
      <c r="AF110" s="13" t="n"/>
      <c r="AG110" s="13" t="n"/>
      <c r="AH110" s="13" t="n"/>
    </row>
    <row r="111" ht="13.5" customHeight="1" s="1659">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49" t="n"/>
      <c r="AD111" s="13" t="n"/>
      <c r="AE111" s="13" t="n"/>
      <c r="AF111" s="13" t="n"/>
      <c r="AG111" s="13" t="n"/>
      <c r="AH111" s="13" t="n"/>
    </row>
    <row r="112" ht="13.5" customHeight="1" s="1659">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49" t="n"/>
      <c r="AD112" s="13" t="n"/>
      <c r="AE112" s="13" t="n"/>
      <c r="AF112" s="13" t="n"/>
      <c r="AG112" s="13" t="n"/>
      <c r="AH112" s="13" t="n"/>
    </row>
    <row r="113" ht="13.5" customHeight="1" s="1659">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49" t="n"/>
      <c r="AD113" s="13" t="n"/>
      <c r="AE113" s="13" t="n"/>
      <c r="AF113" s="13" t="n"/>
      <c r="AG113" s="13" t="n"/>
      <c r="AH113" s="13" t="n"/>
    </row>
    <row r="114" ht="13.5" customHeight="1" s="1659">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49" t="n"/>
      <c r="AD114" s="13" t="n"/>
      <c r="AE114" s="13" t="n"/>
      <c r="AF114" s="13" t="n"/>
      <c r="AG114" s="13" t="n"/>
      <c r="AH114" s="13" t="n"/>
    </row>
    <row r="115" ht="13.5" customHeight="1" s="1659">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49" t="n"/>
      <c r="AD115" s="13" t="n"/>
      <c r="AE115" s="13" t="n"/>
      <c r="AF115" s="13" t="n"/>
      <c r="AG115" s="13" t="n"/>
      <c r="AH115" s="13" t="n"/>
    </row>
    <row r="116" ht="13.5" customHeight="1" s="1659">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49" t="n"/>
      <c r="AD116" s="13" t="n"/>
      <c r="AE116" s="13" t="n"/>
      <c r="AF116" s="13" t="n"/>
      <c r="AG116" s="13" t="n"/>
      <c r="AH116" s="13" t="n"/>
    </row>
    <row r="117" ht="13.5" customHeight="1" s="1659">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49" t="n"/>
      <c r="AD117" s="13" t="n"/>
      <c r="AE117" s="13" t="n"/>
      <c r="AF117" s="13" t="n"/>
      <c r="AG117" s="13" t="n"/>
      <c r="AH117" s="13" t="n"/>
    </row>
    <row r="118" ht="13.5" customHeight="1" s="1659">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49" t="n"/>
      <c r="AD118" s="13" t="n"/>
      <c r="AE118" s="13" t="n"/>
      <c r="AF118" s="13" t="n"/>
      <c r="AG118" s="13" t="n"/>
      <c r="AH118" s="13" t="n"/>
    </row>
    <row r="119" ht="13.5" customHeight="1" s="165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49" t="n"/>
      <c r="AD119" s="13" t="n"/>
      <c r="AE119" s="13" t="n"/>
      <c r="AF119" s="13" t="n"/>
      <c r="AG119" s="13" t="n"/>
      <c r="AH119" s="13" t="n"/>
    </row>
    <row r="120" ht="13.5" customHeight="1" s="1659">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49" t="n"/>
      <c r="AD120" s="13" t="n"/>
      <c r="AE120" s="13" t="n"/>
      <c r="AF120" s="13" t="n"/>
      <c r="AG120" s="13" t="n"/>
      <c r="AH120" s="13" t="n"/>
    </row>
    <row r="121" ht="13.5" customHeight="1" s="1659">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49" t="n"/>
      <c r="AD121" s="13" t="n"/>
      <c r="AE121" s="13" t="n"/>
      <c r="AF121" s="13" t="n"/>
      <c r="AG121" s="13" t="n"/>
      <c r="AH121" s="13" t="n"/>
    </row>
    <row r="122" ht="13.5" customHeight="1" s="1659">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49" t="n"/>
      <c r="AD122" s="13" t="n"/>
      <c r="AE122" s="13" t="n"/>
      <c r="AF122" s="13" t="n"/>
      <c r="AG122" s="13" t="n"/>
      <c r="AH122" s="13" t="n"/>
    </row>
    <row r="123" ht="13.5" customHeight="1" s="1659">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49" t="n"/>
      <c r="AD123" s="13" t="n"/>
      <c r="AE123" s="13" t="n"/>
      <c r="AF123" s="13" t="n"/>
      <c r="AG123" s="13" t="n"/>
      <c r="AH123" s="13" t="n"/>
    </row>
    <row r="124" ht="13.5" customHeight="1" s="1659">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49" t="n"/>
      <c r="AD124" s="13" t="n"/>
      <c r="AE124" s="13" t="n"/>
      <c r="AF124" s="13" t="n"/>
      <c r="AG124" s="13" t="n"/>
      <c r="AH124" s="13" t="n"/>
    </row>
    <row r="125" ht="13.5" customHeight="1" s="1659">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49" t="n"/>
      <c r="AD125" s="13" t="n"/>
      <c r="AE125" s="13" t="n"/>
      <c r="AF125" s="13" t="n"/>
      <c r="AG125" s="13" t="n"/>
      <c r="AH125" s="13" t="n"/>
    </row>
    <row r="126" ht="13.5" customHeight="1" s="1659">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49" t="n"/>
      <c r="AD126" s="13" t="n"/>
      <c r="AE126" s="13" t="n"/>
      <c r="AF126" s="13" t="n"/>
      <c r="AG126" s="13" t="n"/>
      <c r="AH126" s="13" t="n"/>
    </row>
    <row r="127" ht="13.5" customHeight="1" s="1659">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49" t="n"/>
      <c r="AD127" s="13" t="n"/>
      <c r="AE127" s="13" t="n"/>
      <c r="AF127" s="13" t="n"/>
      <c r="AG127" s="13" t="n"/>
      <c r="AH127" s="13" t="n"/>
    </row>
    <row r="128" ht="13.5" customHeight="1" s="1659">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49" t="n"/>
      <c r="AD128" s="13" t="n"/>
      <c r="AE128" s="13" t="n"/>
      <c r="AF128" s="13" t="n"/>
      <c r="AG128" s="13" t="n"/>
      <c r="AH128" s="13" t="n"/>
    </row>
    <row r="129" ht="13.5" customHeight="1" s="165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49" t="n"/>
      <c r="AD129" s="13" t="n"/>
      <c r="AE129" s="13" t="n"/>
      <c r="AF129" s="13" t="n"/>
      <c r="AG129" s="13" t="n"/>
      <c r="AH129" s="13" t="n"/>
    </row>
    <row r="130" ht="13.5" customHeight="1" s="1659">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49" t="n"/>
      <c r="AD130" s="13" t="n"/>
      <c r="AE130" s="13" t="n"/>
      <c r="AF130" s="13" t="n"/>
      <c r="AG130" s="13" t="n"/>
      <c r="AH130" s="13" t="n"/>
    </row>
    <row r="131" ht="13.5" customHeight="1" s="1659">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49" t="n"/>
      <c r="AD131" s="13" t="n"/>
      <c r="AE131" s="13" t="n"/>
      <c r="AF131" s="13" t="n"/>
      <c r="AG131" s="13" t="n"/>
      <c r="AH131" s="13" t="n"/>
    </row>
    <row r="132" ht="13.5" customHeight="1" s="1659">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49" t="n"/>
      <c r="AD132" s="13" t="n"/>
      <c r="AE132" s="13" t="n"/>
      <c r="AF132" s="13" t="n"/>
      <c r="AG132" s="13" t="n"/>
      <c r="AH132" s="13" t="n"/>
    </row>
    <row r="133" ht="13.5" customHeight="1" s="1659">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49" t="n"/>
      <c r="AD133" s="13" t="n"/>
      <c r="AE133" s="13" t="n"/>
      <c r="AF133" s="13" t="n"/>
      <c r="AG133" s="13" t="n"/>
      <c r="AH133" s="13" t="n"/>
    </row>
    <row r="134" ht="13.5" customHeight="1" s="1659">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49" t="n"/>
      <c r="AD134" s="13" t="n"/>
      <c r="AE134" s="13" t="n"/>
      <c r="AF134" s="13" t="n"/>
      <c r="AG134" s="13" t="n"/>
      <c r="AH134" s="13" t="n"/>
    </row>
    <row r="135" ht="13.5" customHeight="1" s="1659">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49" t="n"/>
      <c r="AD135" s="13" t="n"/>
      <c r="AE135" s="13" t="n"/>
      <c r="AF135" s="13" t="n"/>
      <c r="AG135" s="13" t="n"/>
      <c r="AH135" s="13" t="n"/>
    </row>
    <row r="136" ht="13.5" customHeight="1" s="1659">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49" t="n"/>
      <c r="AD136" s="13" t="n"/>
      <c r="AE136" s="13" t="n"/>
      <c r="AF136" s="13" t="n"/>
      <c r="AG136" s="13" t="n"/>
      <c r="AH136" s="13" t="n"/>
    </row>
    <row r="137" ht="13.5" customHeight="1" s="1659">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49" t="n"/>
      <c r="AD137" s="13" t="n"/>
      <c r="AE137" s="13" t="n"/>
      <c r="AF137" s="13" t="n"/>
      <c r="AG137" s="13" t="n"/>
      <c r="AH137" s="13" t="n"/>
    </row>
    <row r="138" ht="13.5" customHeight="1" s="1659">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49" t="n"/>
      <c r="AD138" s="13" t="n"/>
      <c r="AE138" s="13" t="n"/>
      <c r="AF138" s="13" t="n"/>
      <c r="AG138" s="13" t="n"/>
      <c r="AH138" s="13" t="n"/>
    </row>
    <row r="139" ht="13.5" customHeight="1" s="165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49" t="n"/>
      <c r="AD139" s="13" t="n"/>
      <c r="AE139" s="13" t="n"/>
      <c r="AF139" s="13" t="n"/>
      <c r="AG139" s="13" t="n"/>
      <c r="AH139" s="13" t="n"/>
    </row>
    <row r="140" ht="13.5" customHeight="1" s="1659">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49" t="n"/>
      <c r="AD140" s="13" t="n"/>
      <c r="AE140" s="13" t="n"/>
      <c r="AF140" s="13" t="n"/>
      <c r="AG140" s="13" t="n"/>
      <c r="AH140" s="13" t="n"/>
    </row>
    <row r="141" ht="13.5" customHeight="1" s="1659">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49" t="n"/>
      <c r="AD141" s="13" t="n"/>
      <c r="AE141" s="13" t="n"/>
      <c r="AF141" s="13" t="n"/>
      <c r="AG141" s="13" t="n"/>
      <c r="AH141" s="13" t="n"/>
    </row>
    <row r="142" ht="13.5" customHeight="1" s="1659">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49" t="n"/>
      <c r="AD142" s="13" t="n"/>
      <c r="AE142" s="13" t="n"/>
      <c r="AF142" s="13" t="n"/>
      <c r="AG142" s="13" t="n"/>
      <c r="AH142" s="13" t="n"/>
    </row>
    <row r="143" ht="13.5" customHeight="1" s="1659">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49" t="n"/>
      <c r="AD143" s="13" t="n"/>
      <c r="AE143" s="13" t="n"/>
      <c r="AF143" s="13" t="n"/>
      <c r="AG143" s="13" t="n"/>
      <c r="AH143" s="13" t="n"/>
    </row>
    <row r="144" ht="13.5" customHeight="1" s="1659">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49" t="n"/>
      <c r="AD144" s="13" t="n"/>
      <c r="AE144" s="13" t="n"/>
      <c r="AF144" s="13" t="n"/>
      <c r="AG144" s="13" t="n"/>
      <c r="AH144" s="13" t="n"/>
    </row>
    <row r="145" ht="13.5" customHeight="1" s="1659">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49" t="n"/>
      <c r="AD145" s="13" t="n"/>
      <c r="AE145" s="13" t="n"/>
      <c r="AF145" s="13" t="n"/>
      <c r="AG145" s="13" t="n"/>
      <c r="AH145" s="13" t="n"/>
    </row>
    <row r="146" ht="13.5" customHeight="1" s="1659">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49" t="n"/>
      <c r="AD146" s="13" t="n"/>
      <c r="AE146" s="13" t="n"/>
      <c r="AF146" s="13" t="n"/>
      <c r="AG146" s="13" t="n"/>
      <c r="AH146" s="13" t="n"/>
    </row>
    <row r="147" ht="13.5" customHeight="1" s="1659">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49" t="n"/>
      <c r="AD147" s="13" t="n"/>
      <c r="AE147" s="13" t="n"/>
      <c r="AF147" s="13" t="n"/>
      <c r="AG147" s="13" t="n"/>
      <c r="AH147" s="13" t="n"/>
    </row>
    <row r="148" ht="13.5" customHeight="1" s="1659">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49" t="n"/>
      <c r="AD148" s="13" t="n"/>
      <c r="AE148" s="13" t="n"/>
      <c r="AF148" s="13" t="n"/>
      <c r="AG148" s="13" t="n"/>
      <c r="AH148" s="13" t="n"/>
    </row>
    <row r="149" ht="13.5" customHeight="1" s="165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49" t="n"/>
      <c r="AD149" s="13" t="n"/>
      <c r="AE149" s="13" t="n"/>
      <c r="AF149" s="13" t="n"/>
      <c r="AG149" s="13" t="n"/>
      <c r="AH149" s="13" t="n"/>
    </row>
    <row r="150" ht="13.5" customHeight="1" s="1659">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49" t="n"/>
      <c r="AD150" s="13" t="n"/>
      <c r="AE150" s="13" t="n"/>
      <c r="AF150" s="13" t="n"/>
      <c r="AG150" s="13" t="n"/>
      <c r="AH150" s="13" t="n"/>
    </row>
    <row r="151" ht="13.5" customHeight="1" s="1659">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49" t="n"/>
      <c r="AD151" s="13" t="n"/>
      <c r="AE151" s="13" t="n"/>
      <c r="AF151" s="13" t="n"/>
      <c r="AG151" s="13" t="n"/>
      <c r="AH151" s="13" t="n"/>
    </row>
    <row r="152" ht="13.5" customHeight="1" s="1659">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49" t="n"/>
      <c r="AD152" s="13" t="n"/>
      <c r="AE152" s="13" t="n"/>
      <c r="AF152" s="13" t="n"/>
      <c r="AG152" s="13" t="n"/>
      <c r="AH152" s="13" t="n"/>
    </row>
    <row r="153" ht="13.5" customHeight="1" s="1659">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49" t="n"/>
      <c r="AD153" s="13" t="n"/>
      <c r="AE153" s="13" t="n"/>
      <c r="AF153" s="13" t="n"/>
      <c r="AG153" s="13" t="n"/>
      <c r="AH153" s="13" t="n"/>
    </row>
    <row r="154" ht="13.5" customHeight="1" s="1659">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49" t="n"/>
      <c r="AD154" s="13" t="n"/>
      <c r="AE154" s="13" t="n"/>
      <c r="AF154" s="13" t="n"/>
      <c r="AG154" s="13" t="n"/>
      <c r="AH154" s="13" t="n"/>
    </row>
    <row r="155" ht="13.5" customHeight="1" s="1659">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49" t="n"/>
      <c r="AD155" s="13" t="n"/>
      <c r="AE155" s="13" t="n"/>
      <c r="AF155" s="13" t="n"/>
      <c r="AG155" s="13" t="n"/>
      <c r="AH155" s="13" t="n"/>
    </row>
    <row r="156" ht="13.5" customHeight="1" s="1659">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49" t="n"/>
      <c r="AD156" s="13" t="n"/>
      <c r="AE156" s="13" t="n"/>
      <c r="AF156" s="13" t="n"/>
      <c r="AG156" s="13" t="n"/>
      <c r="AH156" s="13" t="n"/>
    </row>
    <row r="157" ht="13.5" customHeight="1" s="1659">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49" t="n"/>
      <c r="AD157" s="13" t="n"/>
      <c r="AE157" s="13" t="n"/>
      <c r="AF157" s="13" t="n"/>
      <c r="AG157" s="13" t="n"/>
      <c r="AH157" s="13" t="n"/>
    </row>
    <row r="158" ht="13.5" customHeight="1" s="1659">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49" t="n"/>
      <c r="AD158" s="13" t="n"/>
      <c r="AE158" s="13" t="n"/>
      <c r="AF158" s="13" t="n"/>
      <c r="AG158" s="13" t="n"/>
      <c r="AH158" s="13" t="n"/>
    </row>
    <row r="159" ht="13.5" customHeight="1" s="16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49" t="n"/>
      <c r="AD159" s="13" t="n"/>
      <c r="AE159" s="13" t="n"/>
      <c r="AF159" s="13" t="n"/>
      <c r="AG159" s="13" t="n"/>
      <c r="AH159" s="13" t="n"/>
    </row>
    <row r="160" ht="13.5" customHeight="1" s="1659">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49" t="n"/>
      <c r="AD160" s="13" t="n"/>
      <c r="AE160" s="13" t="n"/>
      <c r="AF160" s="13" t="n"/>
      <c r="AG160" s="13" t="n"/>
      <c r="AH160" s="13" t="n"/>
    </row>
    <row r="161" ht="13.5" customHeight="1" s="1659">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49" t="n"/>
      <c r="AD161" s="13" t="n"/>
      <c r="AE161" s="13" t="n"/>
      <c r="AF161" s="13" t="n"/>
      <c r="AG161" s="13" t="n"/>
      <c r="AH161" s="13" t="n"/>
    </row>
    <row r="162" ht="13.5" customHeight="1" s="1659">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49" t="n"/>
      <c r="AD162" s="13" t="n"/>
      <c r="AE162" s="13" t="n"/>
      <c r="AF162" s="13" t="n"/>
      <c r="AG162" s="13" t="n"/>
      <c r="AH162" s="13" t="n"/>
    </row>
    <row r="163" ht="13.5" customHeight="1" s="1659">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49" t="n"/>
      <c r="AD163" s="13" t="n"/>
      <c r="AE163" s="13" t="n"/>
      <c r="AF163" s="13" t="n"/>
      <c r="AG163" s="13" t="n"/>
      <c r="AH163" s="13" t="n"/>
    </row>
    <row r="164" ht="13.5" customHeight="1" s="1659">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49" t="n"/>
      <c r="AD164" s="13" t="n"/>
      <c r="AE164" s="13" t="n"/>
      <c r="AF164" s="13" t="n"/>
      <c r="AG164" s="13" t="n"/>
      <c r="AH164" s="13" t="n"/>
    </row>
    <row r="165" ht="13.5" customHeight="1" s="1659">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49" t="n"/>
      <c r="AD165" s="13" t="n"/>
      <c r="AE165" s="13" t="n"/>
      <c r="AF165" s="13" t="n"/>
      <c r="AG165" s="13" t="n"/>
      <c r="AH165" s="13" t="n"/>
    </row>
    <row r="166" ht="13.5" customHeight="1" s="1659">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49" t="n"/>
      <c r="AD166" s="13" t="n"/>
      <c r="AE166" s="13" t="n"/>
      <c r="AF166" s="13" t="n"/>
      <c r="AG166" s="13" t="n"/>
      <c r="AH166" s="13" t="n"/>
    </row>
    <row r="167" ht="13.5" customHeight="1" s="1659">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49" t="n"/>
      <c r="AD167" s="13" t="n"/>
      <c r="AE167" s="13" t="n"/>
      <c r="AF167" s="13" t="n"/>
      <c r="AG167" s="13" t="n"/>
      <c r="AH167" s="13" t="n"/>
    </row>
    <row r="168" ht="13.5" customHeight="1" s="1659">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49" t="n"/>
      <c r="AD168" s="13" t="n"/>
      <c r="AE168" s="13" t="n"/>
      <c r="AF168" s="13" t="n"/>
      <c r="AG168" s="13" t="n"/>
      <c r="AH168" s="13" t="n"/>
    </row>
    <row r="169" ht="13.5" customHeight="1" s="165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49" t="n"/>
      <c r="AD169" s="13" t="n"/>
      <c r="AE169" s="13" t="n"/>
      <c r="AF169" s="13" t="n"/>
      <c r="AG169" s="13" t="n"/>
      <c r="AH169" s="13" t="n"/>
    </row>
    <row r="170" ht="13.5" customHeight="1" s="1659">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49" t="n"/>
      <c r="AD170" s="13" t="n"/>
      <c r="AE170" s="13" t="n"/>
      <c r="AF170" s="13" t="n"/>
      <c r="AG170" s="13" t="n"/>
      <c r="AH170" s="13" t="n"/>
    </row>
    <row r="171" ht="13.5" customHeight="1" s="1659">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49" t="n"/>
      <c r="AD171" s="13" t="n"/>
      <c r="AE171" s="13" t="n"/>
      <c r="AF171" s="13" t="n"/>
      <c r="AG171" s="13" t="n"/>
      <c r="AH171" s="13" t="n"/>
    </row>
    <row r="172" ht="13.5" customHeight="1" s="1659">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49" t="n"/>
      <c r="AD172" s="13" t="n"/>
      <c r="AE172" s="13" t="n"/>
      <c r="AF172" s="13" t="n"/>
      <c r="AG172" s="13" t="n"/>
      <c r="AH172" s="13" t="n"/>
    </row>
    <row r="173" ht="13.5" customHeight="1" s="1659">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49" t="n"/>
      <c r="AD173" s="13" t="n"/>
      <c r="AE173" s="13" t="n"/>
      <c r="AF173" s="13" t="n"/>
      <c r="AG173" s="13" t="n"/>
      <c r="AH173" s="13" t="n"/>
    </row>
    <row r="174" ht="13.5" customHeight="1" s="1659">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49" t="n"/>
      <c r="AD174" s="13" t="n"/>
      <c r="AE174" s="13" t="n"/>
      <c r="AF174" s="13" t="n"/>
      <c r="AG174" s="13" t="n"/>
      <c r="AH174" s="13" t="n"/>
    </row>
    <row r="175" ht="13.5" customHeight="1" s="1659">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49" t="n"/>
      <c r="AD175" s="13" t="n"/>
      <c r="AE175" s="13" t="n"/>
      <c r="AF175" s="13" t="n"/>
      <c r="AG175" s="13" t="n"/>
      <c r="AH175" s="13" t="n"/>
    </row>
    <row r="176" ht="13.5" customHeight="1" s="1659">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49" t="n"/>
      <c r="AD176" s="13" t="n"/>
      <c r="AE176" s="13" t="n"/>
      <c r="AF176" s="13" t="n"/>
      <c r="AG176" s="13" t="n"/>
      <c r="AH176" s="13" t="n"/>
    </row>
    <row r="177" ht="13.5" customHeight="1" s="1659">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49" t="n"/>
      <c r="AD177" s="13" t="n"/>
      <c r="AE177" s="13" t="n"/>
      <c r="AF177" s="13" t="n"/>
      <c r="AG177" s="13" t="n"/>
      <c r="AH177" s="13" t="n"/>
    </row>
    <row r="178" ht="13.5" customHeight="1" s="1659">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49" t="n"/>
      <c r="AD178" s="13" t="n"/>
      <c r="AE178" s="13" t="n"/>
      <c r="AF178" s="13" t="n"/>
      <c r="AG178" s="13" t="n"/>
      <c r="AH178" s="13" t="n"/>
    </row>
    <row r="179" ht="13.5" customHeight="1" s="165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49" t="n"/>
      <c r="AD179" s="13" t="n"/>
      <c r="AE179" s="13" t="n"/>
      <c r="AF179" s="13" t="n"/>
      <c r="AG179" s="13" t="n"/>
      <c r="AH179" s="13" t="n"/>
    </row>
    <row r="180" ht="13.5" customHeight="1" s="1659">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49" t="n"/>
      <c r="AD180" s="13" t="n"/>
      <c r="AE180" s="13" t="n"/>
      <c r="AF180" s="13" t="n"/>
      <c r="AG180" s="13" t="n"/>
      <c r="AH180" s="13" t="n"/>
    </row>
    <row r="181" ht="13.5" customHeight="1" s="1659">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49" t="n"/>
      <c r="AD181" s="13" t="n"/>
      <c r="AE181" s="13" t="n"/>
      <c r="AF181" s="13" t="n"/>
      <c r="AG181" s="13" t="n"/>
      <c r="AH181" s="13" t="n"/>
    </row>
    <row r="182" ht="13.5" customHeight="1" s="1659">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49" t="n"/>
      <c r="AD182" s="13" t="n"/>
      <c r="AE182" s="13" t="n"/>
      <c r="AF182" s="13" t="n"/>
      <c r="AG182" s="13" t="n"/>
      <c r="AH182" s="13" t="n"/>
    </row>
    <row r="183" ht="13.5" customHeight="1" s="1659">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49" t="n"/>
      <c r="AD183" s="13" t="n"/>
      <c r="AE183" s="13" t="n"/>
      <c r="AF183" s="13" t="n"/>
      <c r="AG183" s="13" t="n"/>
      <c r="AH183" s="13" t="n"/>
    </row>
    <row r="184" ht="13.5" customHeight="1" s="1659">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49" t="n"/>
      <c r="AD184" s="13" t="n"/>
      <c r="AE184" s="13" t="n"/>
      <c r="AF184" s="13" t="n"/>
      <c r="AG184" s="13" t="n"/>
      <c r="AH184" s="13" t="n"/>
    </row>
    <row r="185" ht="13.5" customHeight="1" s="1659">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49" t="n"/>
      <c r="AD185" s="13" t="n"/>
      <c r="AE185" s="13" t="n"/>
      <c r="AF185" s="13" t="n"/>
      <c r="AG185" s="13" t="n"/>
      <c r="AH185" s="13" t="n"/>
    </row>
    <row r="186" ht="13.5" customHeight="1" s="1659">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49" t="n"/>
      <c r="AD186" s="13" t="n"/>
      <c r="AE186" s="13" t="n"/>
      <c r="AF186" s="13" t="n"/>
      <c r="AG186" s="13" t="n"/>
      <c r="AH186" s="13" t="n"/>
    </row>
    <row r="187" ht="13.5" customHeight="1" s="1659">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49" t="n"/>
      <c r="AD187" s="13" t="n"/>
      <c r="AE187" s="13" t="n"/>
      <c r="AF187" s="13" t="n"/>
      <c r="AG187" s="13" t="n"/>
      <c r="AH187" s="13" t="n"/>
    </row>
    <row r="188" ht="13.5" customHeight="1" s="1659">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49" t="n"/>
      <c r="AD188" s="13" t="n"/>
      <c r="AE188" s="13" t="n"/>
      <c r="AF188" s="13" t="n"/>
      <c r="AG188" s="13" t="n"/>
      <c r="AH188" s="13" t="n"/>
    </row>
    <row r="189" ht="13.5" customHeight="1" s="165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49" t="n"/>
      <c r="AD189" s="13" t="n"/>
      <c r="AE189" s="13" t="n"/>
      <c r="AF189" s="13" t="n"/>
      <c r="AG189" s="13" t="n"/>
      <c r="AH189" s="13" t="n"/>
    </row>
    <row r="190" ht="13.5" customHeight="1" s="1659">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49" t="n"/>
      <c r="AD190" s="13" t="n"/>
      <c r="AE190" s="13" t="n"/>
      <c r="AF190" s="13" t="n"/>
      <c r="AG190" s="13" t="n"/>
      <c r="AH190" s="13" t="n"/>
    </row>
    <row r="191" ht="13.5" customHeight="1" s="1659">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49" t="n"/>
      <c r="AD191" s="13" t="n"/>
      <c r="AE191" s="13" t="n"/>
      <c r="AF191" s="13" t="n"/>
      <c r="AG191" s="13" t="n"/>
      <c r="AH191" s="13" t="n"/>
    </row>
    <row r="192" ht="13.5" customHeight="1" s="1659">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49" t="n"/>
      <c r="AD192" s="13" t="n"/>
      <c r="AE192" s="13" t="n"/>
      <c r="AF192" s="13" t="n"/>
      <c r="AG192" s="13" t="n"/>
      <c r="AH192" s="13" t="n"/>
    </row>
    <row r="193" ht="13.5" customHeight="1" s="1659">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49" t="n"/>
      <c r="AD193" s="13" t="n"/>
      <c r="AE193" s="13" t="n"/>
      <c r="AF193" s="13" t="n"/>
      <c r="AG193" s="13" t="n"/>
      <c r="AH193" s="13" t="n"/>
    </row>
    <row r="194" ht="13.5" customHeight="1" s="1659">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49" t="n"/>
      <c r="AD194" s="13" t="n"/>
      <c r="AE194" s="13" t="n"/>
      <c r="AF194" s="13" t="n"/>
      <c r="AG194" s="13" t="n"/>
      <c r="AH194" s="13" t="n"/>
    </row>
    <row r="195" ht="13.5" customHeight="1" s="1659">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49" t="n"/>
      <c r="AD195" s="13" t="n"/>
      <c r="AE195" s="13" t="n"/>
      <c r="AF195" s="13" t="n"/>
      <c r="AG195" s="13" t="n"/>
      <c r="AH195" s="13" t="n"/>
    </row>
    <row r="196" ht="13.5" customHeight="1" s="1659">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49" t="n"/>
      <c r="AD196" s="13" t="n"/>
      <c r="AE196" s="13" t="n"/>
      <c r="AF196" s="13" t="n"/>
      <c r="AG196" s="13" t="n"/>
      <c r="AH196" s="13" t="n"/>
    </row>
    <row r="197" ht="13.5" customHeight="1" s="1659">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49" t="n"/>
      <c r="AD197" s="13" t="n"/>
      <c r="AE197" s="13" t="n"/>
      <c r="AF197" s="13" t="n"/>
      <c r="AG197" s="13" t="n"/>
      <c r="AH197" s="13" t="n"/>
    </row>
    <row r="198" ht="13.5" customHeight="1" s="1659">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49" t="n"/>
      <c r="AD198" s="13" t="n"/>
      <c r="AE198" s="13" t="n"/>
      <c r="AF198" s="13" t="n"/>
      <c r="AG198" s="13" t="n"/>
      <c r="AH198" s="13" t="n"/>
    </row>
    <row r="199" ht="13.5" customHeight="1" s="165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49" t="n"/>
      <c r="AD199" s="13" t="n"/>
      <c r="AE199" s="13" t="n"/>
      <c r="AF199" s="13" t="n"/>
      <c r="AG199" s="13" t="n"/>
      <c r="AH199" s="13" t="n"/>
    </row>
    <row r="200" ht="13.5" customHeight="1" s="1659">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49" t="n"/>
      <c r="AD200" s="13" t="n"/>
      <c r="AE200" s="13" t="n"/>
      <c r="AF200" s="13" t="n"/>
      <c r="AG200" s="13" t="n"/>
      <c r="AH200" s="13" t="n"/>
    </row>
    <row r="201" ht="13.5" customHeight="1" s="1659">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49" t="n"/>
      <c r="AD201" s="13" t="n"/>
      <c r="AE201" s="13" t="n"/>
      <c r="AF201" s="13" t="n"/>
      <c r="AG201" s="13" t="n"/>
      <c r="AH201" s="13" t="n"/>
    </row>
    <row r="202" ht="13.5" customHeight="1" s="1659">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49" t="n"/>
      <c r="AD202" s="13" t="n"/>
      <c r="AE202" s="13" t="n"/>
      <c r="AF202" s="13" t="n"/>
      <c r="AG202" s="13" t="n"/>
      <c r="AH202" s="13" t="n"/>
    </row>
    <row r="203" ht="13.5" customHeight="1" s="1659">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49" t="n"/>
      <c r="AD203" s="13" t="n"/>
      <c r="AE203" s="13" t="n"/>
      <c r="AF203" s="13" t="n"/>
      <c r="AG203" s="13" t="n"/>
      <c r="AH203" s="13" t="n"/>
    </row>
    <row r="204" ht="13.5" customHeight="1" s="1659">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49" t="n"/>
      <c r="AD204" s="13" t="n"/>
      <c r="AE204" s="13" t="n"/>
      <c r="AF204" s="13" t="n"/>
      <c r="AG204" s="13" t="n"/>
      <c r="AH204" s="13" t="n"/>
    </row>
    <row r="205" ht="13.5" customHeight="1" s="1659">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49" t="n"/>
      <c r="AD205" s="13" t="n"/>
      <c r="AE205" s="13" t="n"/>
      <c r="AF205" s="13" t="n"/>
      <c r="AG205" s="13" t="n"/>
      <c r="AH205" s="13" t="n"/>
    </row>
    <row r="206" ht="13.5" customHeight="1" s="1659">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49" t="n"/>
      <c r="AD206" s="13" t="n"/>
      <c r="AE206" s="13" t="n"/>
      <c r="AF206" s="13" t="n"/>
      <c r="AG206" s="13" t="n"/>
      <c r="AH206" s="13" t="n"/>
    </row>
    <row r="207" ht="13.5" customHeight="1" s="1659">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49" t="n"/>
      <c r="AD207" s="13" t="n"/>
      <c r="AE207" s="13" t="n"/>
      <c r="AF207" s="13" t="n"/>
      <c r="AG207" s="13" t="n"/>
      <c r="AH207" s="13" t="n"/>
    </row>
    <row r="208" ht="13.5" customHeight="1" s="1659">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49" t="n"/>
      <c r="AD208" s="13" t="n"/>
      <c r="AE208" s="13" t="n"/>
      <c r="AF208" s="13" t="n"/>
      <c r="AG208" s="13" t="n"/>
      <c r="AH208" s="13" t="n"/>
    </row>
    <row r="209" ht="13.5" customHeight="1" s="165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49" t="n"/>
      <c r="AD209" s="13" t="n"/>
      <c r="AE209" s="13" t="n"/>
      <c r="AF209" s="13" t="n"/>
      <c r="AG209" s="13" t="n"/>
      <c r="AH209" s="13" t="n"/>
    </row>
    <row r="210" ht="13.5" customHeight="1" s="1659">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49" t="n"/>
      <c r="AD210" s="13" t="n"/>
      <c r="AE210" s="13" t="n"/>
      <c r="AF210" s="13" t="n"/>
      <c r="AG210" s="13" t="n"/>
      <c r="AH210" s="13" t="n"/>
    </row>
    <row r="211" ht="13.5" customHeight="1" s="1659">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49" t="n"/>
      <c r="AD211" s="13" t="n"/>
      <c r="AE211" s="13" t="n"/>
      <c r="AF211" s="13" t="n"/>
      <c r="AG211" s="13" t="n"/>
      <c r="AH211" s="13" t="n"/>
    </row>
    <row r="212" ht="13.5" customHeight="1" s="1659">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49" t="n"/>
      <c r="AD212" s="13" t="n"/>
      <c r="AE212" s="13" t="n"/>
      <c r="AF212" s="13" t="n"/>
      <c r="AG212" s="13" t="n"/>
      <c r="AH212" s="13" t="n"/>
    </row>
    <row r="213" ht="13.5" customHeight="1" s="1659">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49" t="n"/>
      <c r="AD213" s="13" t="n"/>
      <c r="AE213" s="13" t="n"/>
      <c r="AF213" s="13" t="n"/>
      <c r="AG213" s="13" t="n"/>
      <c r="AH213" s="13" t="n"/>
    </row>
    <row r="214" ht="13.5" customHeight="1" s="1659">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49" t="n"/>
      <c r="AD214" s="13" t="n"/>
      <c r="AE214" s="13" t="n"/>
      <c r="AF214" s="13" t="n"/>
      <c r="AG214" s="13" t="n"/>
      <c r="AH214" s="13" t="n"/>
    </row>
    <row r="215" ht="13.5" customHeight="1" s="1659">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49" t="n"/>
      <c r="AD215" s="13" t="n"/>
      <c r="AE215" s="13" t="n"/>
      <c r="AF215" s="13" t="n"/>
      <c r="AG215" s="13" t="n"/>
      <c r="AH215" s="13" t="n"/>
    </row>
    <row r="216" ht="13.5" customHeight="1" s="1659">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49" t="n"/>
      <c r="AD216" s="13" t="n"/>
      <c r="AE216" s="13" t="n"/>
      <c r="AF216" s="13" t="n"/>
      <c r="AG216" s="13" t="n"/>
      <c r="AH216" s="13" t="n"/>
    </row>
    <row r="217" ht="13.5" customHeight="1" s="1659">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49" t="n"/>
      <c r="AD217" s="13" t="n"/>
      <c r="AE217" s="13" t="n"/>
      <c r="AF217" s="13" t="n"/>
      <c r="AG217" s="13" t="n"/>
      <c r="AH217" s="13" t="n"/>
    </row>
    <row r="218" ht="13.5" customHeight="1" s="1659">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49" t="n"/>
      <c r="AD218" s="13" t="n"/>
      <c r="AE218" s="13" t="n"/>
      <c r="AF218" s="13" t="n"/>
      <c r="AG218" s="13" t="n"/>
      <c r="AH218" s="13" t="n"/>
    </row>
    <row r="219" ht="13.5" customHeight="1" s="165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49" t="n"/>
      <c r="AD219" s="13" t="n"/>
      <c r="AE219" s="13" t="n"/>
      <c r="AF219" s="13" t="n"/>
      <c r="AG219" s="13" t="n"/>
      <c r="AH219" s="13" t="n"/>
    </row>
    <row r="220" ht="13.5" customHeight="1" s="1659">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49" t="n"/>
      <c r="AD220" s="13" t="n"/>
      <c r="AE220" s="13" t="n"/>
      <c r="AF220" s="13" t="n"/>
      <c r="AG220" s="13" t="n"/>
      <c r="AH220" s="13" t="n"/>
    </row>
    <row r="221" ht="13.5" customHeight="1" s="1659">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49" t="n"/>
      <c r="AD221" s="13" t="n"/>
      <c r="AE221" s="13" t="n"/>
      <c r="AF221" s="13" t="n"/>
      <c r="AG221" s="13" t="n"/>
      <c r="AH221" s="13" t="n"/>
    </row>
    <row r="222" ht="13.5" customHeight="1" s="1659">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49" t="n"/>
      <c r="AD222" s="13" t="n"/>
      <c r="AE222" s="13" t="n"/>
      <c r="AF222" s="13" t="n"/>
      <c r="AG222" s="13" t="n"/>
      <c r="AH222" s="13" t="n"/>
    </row>
    <row r="223" ht="13.5" customHeight="1" s="1659">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49" t="n"/>
      <c r="AD223" s="13" t="n"/>
      <c r="AE223" s="13" t="n"/>
      <c r="AF223" s="13" t="n"/>
      <c r="AG223" s="13" t="n"/>
      <c r="AH223" s="13" t="n"/>
    </row>
    <row r="224" ht="13.5" customHeight="1" s="1659">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49" t="n"/>
      <c r="AD224" s="13" t="n"/>
      <c r="AE224" s="13" t="n"/>
      <c r="AF224" s="13" t="n"/>
      <c r="AG224" s="13" t="n"/>
      <c r="AH224" s="13" t="n"/>
    </row>
    <row r="225" ht="13.5" customHeight="1" s="1659">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49" t="n"/>
      <c r="AD225" s="13" t="n"/>
      <c r="AE225" s="13" t="n"/>
      <c r="AF225" s="13" t="n"/>
      <c r="AG225" s="13" t="n"/>
      <c r="AH225" s="13" t="n"/>
    </row>
    <row r="226" ht="13.5" customHeight="1" s="1659">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49" t="n"/>
      <c r="AD226" s="13" t="n"/>
      <c r="AE226" s="13" t="n"/>
      <c r="AF226" s="13" t="n"/>
      <c r="AG226" s="13" t="n"/>
      <c r="AH226" s="13" t="n"/>
    </row>
    <row r="227" ht="13.5" customHeight="1" s="1659">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49" t="n"/>
      <c r="AD227" s="13" t="n"/>
      <c r="AE227" s="13" t="n"/>
      <c r="AF227" s="13" t="n"/>
      <c r="AG227" s="13" t="n"/>
      <c r="AH227" s="13" t="n"/>
    </row>
    <row r="228" ht="13.5" customHeight="1" s="1659">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49" t="n"/>
      <c r="AD228" s="13" t="n"/>
      <c r="AE228" s="13" t="n"/>
      <c r="AF228" s="13" t="n"/>
      <c r="AG228" s="13" t="n"/>
      <c r="AH228" s="13" t="n"/>
    </row>
    <row r="229" ht="13.5" customHeight="1" s="165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49" t="n"/>
      <c r="AD229" s="13" t="n"/>
      <c r="AE229" s="13" t="n"/>
      <c r="AF229" s="13" t="n"/>
      <c r="AG229" s="13" t="n"/>
      <c r="AH229" s="13" t="n"/>
    </row>
    <row r="230" ht="13.5" customHeight="1" s="1659">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49" t="n"/>
      <c r="AD230" s="13" t="n"/>
      <c r="AE230" s="13" t="n"/>
      <c r="AF230" s="13" t="n"/>
      <c r="AG230" s="13" t="n"/>
      <c r="AH230" s="13" t="n"/>
    </row>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row r="999" ht="13.5" customHeight="1" s="1659"/>
    <row r="1000" ht="13.5" customHeight="1" s="1659"/>
  </sheetData>
  <mergeCells count="60">
    <mergeCell ref="E25:F27"/>
    <mergeCell ref="K1:P1"/>
    <mergeCell ref="C16:H16"/>
    <mergeCell ref="G25:H27"/>
    <mergeCell ref="E21:F23"/>
    <mergeCell ref="C24:D24"/>
    <mergeCell ref="K25:L27"/>
    <mergeCell ref="K24:L24"/>
    <mergeCell ref="E24:F24"/>
    <mergeCell ref="O28:P28"/>
    <mergeCell ref="O24:P24"/>
    <mergeCell ref="C3:H11"/>
    <mergeCell ref="C12:H12"/>
    <mergeCell ref="L13:M13"/>
    <mergeCell ref="B14:B15"/>
    <mergeCell ref="K12:P12"/>
    <mergeCell ref="R3:R31"/>
    <mergeCell ref="G21:H23"/>
    <mergeCell ref="G17:H19"/>
    <mergeCell ref="K2:P2"/>
    <mergeCell ref="C20:D20"/>
    <mergeCell ref="C2:H2"/>
    <mergeCell ref="E20:F20"/>
    <mergeCell ref="K20:L20"/>
    <mergeCell ref="K21:L23"/>
    <mergeCell ref="M20:N20"/>
    <mergeCell ref="O20:P20"/>
    <mergeCell ref="D13:E13"/>
    <mergeCell ref="C14:H15"/>
    <mergeCell ref="C30:H31"/>
    <mergeCell ref="E28:F28"/>
    <mergeCell ref="G28:H28"/>
    <mergeCell ref="K30:P31"/>
    <mergeCell ref="B16:B31"/>
    <mergeCell ref="G13:H13"/>
    <mergeCell ref="C25:D27"/>
    <mergeCell ref="G24:H24"/>
    <mergeCell ref="M25:N27"/>
    <mergeCell ref="O25:P27"/>
    <mergeCell ref="M28:N28"/>
    <mergeCell ref="E17:F19"/>
    <mergeCell ref="K29:P29"/>
    <mergeCell ref="M21:N23"/>
    <mergeCell ref="C21:D23"/>
    <mergeCell ref="K16:P16"/>
    <mergeCell ref="O21:P23"/>
    <mergeCell ref="C17:D19"/>
    <mergeCell ref="M24:N24"/>
    <mergeCell ref="K17:L19"/>
    <mergeCell ref="G20:H20"/>
    <mergeCell ref="K28:L28"/>
    <mergeCell ref="C28:D28"/>
    <mergeCell ref="K14:P15"/>
    <mergeCell ref="C29:H29"/>
    <mergeCell ref="B3:B13"/>
    <mergeCell ref="M17:N19"/>
    <mergeCell ref="O17:P19"/>
    <mergeCell ref="K3:P11"/>
    <mergeCell ref="O13:P13"/>
    <mergeCell ref="C1:H1"/>
  </mergeCells>
  <pageMargins left="0.7" right="0.7" top="0.75" bottom="0.75" header="0" footer="0"/>
  <pageSetup orientation="landscape"/>
  <headerFooter>
    <oddHeader/>
    <oddFooter>&amp;C_x000d_#008000 C1 - Internal use</oddFooter>
    <evenHeader/>
    <evenFooter/>
    <firstHeader/>
    <firstFooter/>
  </headerFooter>
</worksheet>
</file>

<file path=xl/worksheets/sheet51.xml><?xml version="1.0" encoding="utf-8"?>
<worksheet xmlns="http://schemas.openxmlformats.org/spreadsheetml/2006/main">
  <sheetPr codeName="Sheet39">
    <outlinePr summaryBelow="1" summaryRight="1"/>
    <pageSetUpPr/>
  </sheetPr>
  <dimension ref="A1:M2"/>
  <sheetViews>
    <sheetView workbookViewId="0">
      <selection activeCell="A1" sqref="A1"/>
    </sheetView>
  </sheetViews>
  <sheetFormatPr baseColWidth="8" defaultColWidth="12.5" defaultRowHeight="15" customHeight="1"/>
  <cols>
    <col width="4" customWidth="1" style="1659" min="1" max="1"/>
    <col width="30" customWidth="1" style="1659" min="2" max="2"/>
    <col width="13.296875" customWidth="1" style="1659" min="3" max="3"/>
    <col width="15.296875" customWidth="1" style="1659" min="4" max="5"/>
    <col width="24" customWidth="1" style="1659" min="6" max="6"/>
    <col width="16" customWidth="1" style="1659" min="7" max="8"/>
    <col width="15.796875" customWidth="1" style="1659" min="9" max="9"/>
    <col width="17" customWidth="1" style="1659" min="10" max="10"/>
    <col width="8.796875" customWidth="1" style="1659" min="11" max="11"/>
    <col width="11" customWidth="1" style="1659" min="12" max="12"/>
    <col width="45.5" customWidth="1" style="1659" min="13" max="13"/>
    <col width="8.796875" customWidth="1" style="1659" min="14" max="26"/>
  </cols>
  <sheetData>
    <row r="1" ht="13.5" customHeight="1" s="1659">
      <c r="A1" s="1462" t="inlineStr">
        <is>
          <t>No</t>
        </is>
      </c>
      <c r="B1" s="1462" t="inlineStr">
        <is>
          <t>Campaign Name</t>
        </is>
      </c>
      <c r="C1" s="1462" t="inlineStr">
        <is>
          <t>Platform</t>
        </is>
      </c>
      <c r="D1" s="1462" t="inlineStr">
        <is>
          <t>Start Date</t>
        </is>
      </c>
      <c r="E1" s="1462" t="inlineStr">
        <is>
          <t>End date</t>
        </is>
      </c>
      <c r="F1" s="1462" t="inlineStr">
        <is>
          <t>SKU</t>
        </is>
      </c>
      <c r="G1" s="1462" t="inlineStr">
        <is>
          <t>Thumbnail #1</t>
        </is>
      </c>
      <c r="H1" s="1462" t="inlineStr">
        <is>
          <t>Thumbnail #2</t>
        </is>
      </c>
      <c r="I1" s="1462" t="inlineStr">
        <is>
          <t>Thumbnail #3</t>
        </is>
      </c>
      <c r="J1" s="1462" t="inlineStr">
        <is>
          <t>Size</t>
        </is>
      </c>
      <c r="K1" s="1462" t="inlineStr">
        <is>
          <t>FIle Size</t>
        </is>
      </c>
      <c r="L1" s="1462" t="inlineStr">
        <is>
          <t>Format</t>
        </is>
      </c>
      <c r="M1" s="1462" t="inlineStr">
        <is>
          <t>Remarks</t>
        </is>
      </c>
    </row>
    <row r="2" ht="83.25" customHeight="1" s="1659">
      <c r="A2" s="1462" t="n">
        <v>1</v>
      </c>
      <c r="B2" s="1462" t="inlineStr">
        <is>
          <t>12.12 Campaign</t>
        </is>
      </c>
      <c r="C2" s="1462" t="inlineStr">
        <is>
          <t>Lazada / Shopee</t>
        </is>
      </c>
      <c r="D2" s="156" t="n">
        <v>44896</v>
      </c>
      <c r="E2" s="156" t="n">
        <v>44926</v>
      </c>
      <c r="G2" s="1462" t="n"/>
      <c r="H2" s="1462" t="n"/>
      <c r="I2" s="1462" t="n"/>
      <c r="J2" s="1462" t="inlineStr">
        <is>
          <t>1080 x 1080 px</t>
        </is>
      </c>
      <c r="K2" s="1462" t="inlineStr">
        <is>
          <t>&lt; 2MB</t>
        </is>
      </c>
      <c r="L2" s="1462" t="inlineStr">
        <is>
          <t>JPEG/PNG</t>
        </is>
      </c>
    </row>
    <row r="3" ht="13.5" customHeight="1" s="1659"/>
    <row r="4" ht="13.5" customHeight="1" s="1659"/>
    <row r="5" ht="13.5" customHeight="1" s="1659"/>
    <row r="6" ht="13.5" customHeight="1" s="1659"/>
    <row r="7" ht="13.5" customHeight="1" s="1659"/>
    <row r="8" ht="13.5" customHeight="1" s="1659"/>
    <row r="9" ht="13.5" customHeight="1" s="1659"/>
    <row r="10" ht="13.5" customHeight="1" s="1659"/>
    <row r="11" ht="13.5" customHeight="1" s="1659"/>
    <row r="12" ht="13.5" customHeight="1" s="1659"/>
    <row r="13" ht="13.5" customHeight="1" s="1659"/>
    <row r="14" ht="13.5" customHeight="1" s="1659"/>
    <row r="15" ht="13.5" customHeight="1" s="1659"/>
    <row r="16" ht="13.5" customHeight="1" s="1659"/>
    <row r="17" ht="13.5" customHeight="1" s="1659"/>
    <row r="18" ht="13.5" customHeight="1" s="1659"/>
    <row r="19" ht="13.5" customHeight="1" s="1659"/>
    <row r="20" ht="13.5" customHeight="1" s="1659"/>
    <row r="21" ht="13.5" customHeight="1" s="1659"/>
    <row r="22" ht="13.5" customHeight="1" s="1659"/>
    <row r="23" ht="13.5" customHeight="1" s="1659"/>
    <row r="24" ht="13.5" customHeight="1" s="1659"/>
    <row r="25" ht="13.5" customHeight="1" s="1659"/>
    <row r="26" ht="13.5" customHeight="1" s="1659"/>
    <row r="27" ht="13.5" customHeight="1" s="1659"/>
    <row r="28" ht="13.5" customHeight="1" s="1659"/>
    <row r="29" ht="13.5" customHeight="1" s="1659"/>
    <row r="30" ht="13.5" customHeight="1" s="1659"/>
    <row r="31" ht="13.5" customHeight="1" s="1659"/>
    <row r="32" ht="13.5" customHeight="1" s="1659"/>
    <row r="33" ht="13.5" customHeight="1" s="1659"/>
    <row r="34" ht="13.5" customHeight="1" s="1659"/>
    <row r="35" ht="13.5" customHeight="1" s="1659"/>
    <row r="36" ht="13.5" customHeight="1" s="1659"/>
    <row r="37" ht="13.5" customHeight="1" s="1659"/>
    <row r="38" ht="13.5" customHeight="1" s="1659"/>
    <row r="39" ht="13.5" customHeight="1" s="1659"/>
    <row r="40" ht="13.5" customHeight="1" s="1659"/>
    <row r="41" ht="13.5" customHeight="1" s="1659"/>
    <row r="42" ht="13.5" customHeight="1" s="1659"/>
    <row r="43" ht="13.5" customHeight="1" s="1659"/>
    <row r="44" ht="13.5" customHeight="1" s="1659"/>
    <row r="45" ht="13.5" customHeight="1" s="1659"/>
    <row r="46" ht="13.5" customHeight="1" s="1659"/>
    <row r="47" ht="13.5" customHeight="1" s="1659"/>
    <row r="48" ht="13.5" customHeight="1" s="1659"/>
    <row r="49" ht="13.5" customHeight="1" s="1659"/>
    <row r="50" ht="13.5" customHeight="1" s="1659"/>
    <row r="51" ht="13.5" customHeight="1" s="1659"/>
    <row r="52" ht="13.5" customHeight="1" s="1659"/>
    <row r="53" ht="13.5" customHeight="1" s="1659"/>
    <row r="54" ht="13.5" customHeight="1" s="1659"/>
    <row r="55" ht="13.5" customHeight="1" s="1659"/>
    <row r="56" ht="13.5" customHeight="1" s="1659"/>
    <row r="57" ht="13.5" customHeight="1" s="1659"/>
    <row r="58" ht="13.5" customHeight="1" s="1659"/>
    <row r="59" ht="13.5" customHeight="1" s="1659"/>
    <row r="60" ht="13.5" customHeight="1" s="1659"/>
    <row r="61" ht="13.5" customHeight="1" s="1659"/>
    <row r="62" ht="13.5" customHeight="1" s="1659"/>
    <row r="63" ht="13.5" customHeight="1" s="1659"/>
    <row r="64" ht="13.5" customHeight="1" s="1659"/>
    <row r="65" ht="13.5" customHeight="1" s="1659"/>
    <row r="66" ht="13.5" customHeight="1" s="1659"/>
    <row r="67" ht="13.5" customHeight="1" s="1659"/>
    <row r="68" ht="13.5" customHeight="1" s="1659"/>
    <row r="69" ht="13.5" customHeight="1" s="1659"/>
    <row r="70" ht="13.5" customHeight="1" s="1659"/>
    <row r="71" ht="13.5" customHeight="1" s="1659"/>
    <row r="72" ht="13.5" customHeight="1" s="1659"/>
    <row r="73" ht="13.5" customHeight="1" s="1659"/>
    <row r="74" ht="13.5" customHeight="1" s="1659"/>
    <row r="75" ht="13.5" customHeight="1" s="1659"/>
    <row r="76" ht="13.5" customHeight="1" s="1659"/>
    <row r="77" ht="13.5" customHeight="1" s="1659"/>
    <row r="78" ht="13.5" customHeight="1" s="1659"/>
    <row r="79" ht="13.5" customHeight="1" s="1659"/>
    <row r="80" ht="13.5" customHeight="1" s="1659"/>
    <row r="81" ht="13.5" customHeight="1" s="1659"/>
    <row r="82" ht="13.5" customHeight="1" s="1659"/>
    <row r="83" ht="13.5" customHeight="1" s="1659"/>
    <row r="84" ht="13.5" customHeight="1" s="1659"/>
    <row r="85" ht="13.5" customHeight="1" s="1659"/>
    <row r="86" ht="13.5" customHeight="1" s="1659"/>
    <row r="87" ht="13.5" customHeight="1" s="1659"/>
    <row r="88" ht="13.5" customHeight="1" s="1659"/>
    <row r="89" ht="13.5" customHeight="1" s="1659"/>
    <row r="90" ht="13.5" customHeight="1" s="1659"/>
    <row r="91" ht="13.5" customHeight="1" s="1659"/>
    <row r="92" ht="13.5" customHeight="1" s="1659"/>
    <row r="93" ht="13.5" customHeight="1" s="1659"/>
    <row r="94" ht="13.5" customHeight="1" s="1659"/>
    <row r="95" ht="13.5" customHeight="1" s="1659"/>
    <row r="96" ht="13.5" customHeight="1" s="1659"/>
    <row r="97" ht="13.5" customHeight="1" s="1659"/>
    <row r="98" ht="13.5" customHeight="1" s="1659"/>
    <row r="99" ht="13.5" customHeight="1" s="1659"/>
    <row r="100" ht="13.5" customHeight="1" s="1659"/>
    <row r="101" ht="13.5" customHeight="1" s="1659"/>
    <row r="102" ht="13.5" customHeight="1" s="1659"/>
    <row r="103" ht="13.5" customHeight="1" s="1659"/>
    <row r="104" ht="13.5" customHeight="1" s="1659"/>
    <row r="105" ht="13.5" customHeight="1" s="1659"/>
    <row r="106" ht="13.5" customHeight="1" s="1659"/>
    <row r="107" ht="13.5" customHeight="1" s="1659"/>
    <row r="108" ht="13.5" customHeight="1" s="1659"/>
    <row r="109" ht="13.5" customHeight="1" s="1659"/>
    <row r="110" ht="13.5" customHeight="1" s="1659"/>
    <row r="111" ht="13.5" customHeight="1" s="1659"/>
    <row r="112" ht="13.5" customHeight="1" s="1659"/>
    <row r="113" ht="13.5" customHeight="1" s="1659"/>
    <row r="114" ht="13.5" customHeight="1" s="1659"/>
    <row r="115" ht="13.5" customHeight="1" s="1659"/>
    <row r="116" ht="13.5" customHeight="1" s="1659"/>
    <row r="117" ht="13.5" customHeight="1" s="1659"/>
    <row r="118" ht="13.5" customHeight="1" s="1659"/>
    <row r="119" ht="13.5" customHeight="1" s="1659"/>
    <row r="120" ht="13.5" customHeight="1" s="1659"/>
    <row r="121" ht="13.5" customHeight="1" s="1659"/>
    <row r="122" ht="13.5" customHeight="1" s="1659"/>
    <row r="123" ht="13.5" customHeight="1" s="1659"/>
    <row r="124" ht="13.5" customHeight="1" s="1659"/>
    <row r="125" ht="13.5" customHeight="1" s="1659"/>
    <row r="126" ht="13.5" customHeight="1" s="1659"/>
    <row r="127" ht="13.5" customHeight="1" s="1659"/>
    <row r="128" ht="13.5" customHeight="1" s="1659"/>
    <row r="129" ht="13.5" customHeight="1" s="1659"/>
    <row r="130" ht="13.5" customHeight="1" s="1659"/>
    <row r="131" ht="13.5" customHeight="1" s="1659"/>
    <row r="132" ht="13.5" customHeight="1" s="1659"/>
    <row r="133" ht="13.5" customHeight="1" s="1659"/>
    <row r="134" ht="13.5" customHeight="1" s="1659"/>
    <row r="135" ht="13.5" customHeight="1" s="1659"/>
    <row r="136" ht="13.5" customHeight="1" s="1659"/>
    <row r="137" ht="13.5" customHeight="1" s="1659"/>
    <row r="138" ht="13.5" customHeight="1" s="1659"/>
    <row r="139" ht="13.5" customHeight="1" s="1659"/>
    <row r="140" ht="13.5" customHeight="1" s="1659"/>
    <row r="141" ht="13.5" customHeight="1" s="1659"/>
    <row r="142" ht="13.5" customHeight="1" s="1659"/>
    <row r="143" ht="13.5" customHeight="1" s="1659"/>
    <row r="144" ht="13.5" customHeight="1" s="1659"/>
    <row r="145" ht="13.5" customHeight="1" s="1659"/>
    <row r="146" ht="13.5" customHeight="1" s="1659"/>
    <row r="147" ht="13.5" customHeight="1" s="1659"/>
    <row r="148" ht="13.5" customHeight="1" s="1659"/>
    <row r="149" ht="13.5" customHeight="1" s="1659"/>
    <row r="150" ht="13.5" customHeight="1" s="1659"/>
    <row r="151" ht="13.5" customHeight="1" s="1659"/>
    <row r="152" ht="13.5" customHeight="1" s="1659"/>
    <row r="153" ht="13.5" customHeight="1" s="1659"/>
    <row r="154" ht="13.5" customHeight="1" s="1659"/>
    <row r="155" ht="13.5" customHeight="1" s="1659"/>
    <row r="156" ht="13.5" customHeight="1" s="1659"/>
    <row r="157" ht="13.5" customHeight="1" s="1659"/>
    <row r="158" ht="13.5" customHeight="1" s="1659"/>
    <row r="159" ht="13.5" customHeight="1" s="1659"/>
    <row r="160" ht="13.5" customHeight="1" s="1659"/>
    <row r="161" ht="13.5" customHeight="1" s="1659"/>
    <row r="162" ht="13.5" customHeight="1" s="1659"/>
    <row r="163" ht="13.5" customHeight="1" s="1659"/>
    <row r="164" ht="13.5" customHeight="1" s="1659"/>
    <row r="165" ht="13.5" customHeight="1" s="1659"/>
    <row r="166" ht="13.5" customHeight="1" s="1659"/>
    <row r="167" ht="13.5" customHeight="1" s="1659"/>
    <row r="168" ht="13.5" customHeight="1" s="1659"/>
    <row r="169" ht="13.5" customHeight="1" s="1659"/>
    <row r="170" ht="13.5" customHeight="1" s="1659"/>
    <row r="171" ht="13.5" customHeight="1" s="1659"/>
    <row r="172" ht="13.5" customHeight="1" s="1659"/>
    <row r="173" ht="13.5" customHeight="1" s="1659"/>
    <row r="174" ht="13.5" customHeight="1" s="1659"/>
    <row r="175" ht="13.5" customHeight="1" s="1659"/>
    <row r="176" ht="13.5" customHeight="1" s="1659"/>
    <row r="177" ht="13.5" customHeight="1" s="1659"/>
    <row r="178" ht="13.5" customHeight="1" s="1659"/>
    <row r="179" ht="13.5" customHeight="1" s="1659"/>
    <row r="180" ht="13.5" customHeight="1" s="1659"/>
    <row r="181" ht="13.5" customHeight="1" s="1659"/>
    <row r="182" ht="13.5" customHeight="1" s="1659"/>
    <row r="183" ht="13.5" customHeight="1" s="1659"/>
    <row r="184" ht="13.5" customHeight="1" s="1659"/>
    <row r="185" ht="13.5" customHeight="1" s="1659"/>
    <row r="186" ht="13.5" customHeight="1" s="1659"/>
    <row r="187" ht="13.5" customHeight="1" s="1659"/>
    <row r="188" ht="13.5" customHeight="1" s="1659"/>
    <row r="189" ht="13.5" customHeight="1" s="1659"/>
    <row r="190" ht="13.5" customHeight="1" s="1659"/>
    <row r="191" ht="13.5" customHeight="1" s="1659"/>
    <row r="192" ht="13.5" customHeight="1" s="1659"/>
    <row r="193" ht="13.5" customHeight="1" s="1659"/>
    <row r="194" ht="13.5" customHeight="1" s="1659"/>
    <row r="195" ht="13.5" customHeight="1" s="1659"/>
    <row r="196" ht="13.5" customHeight="1" s="1659"/>
    <row r="197" ht="13.5" customHeight="1" s="1659"/>
    <row r="198" ht="13.5" customHeight="1" s="1659"/>
    <row r="199" ht="13.5" customHeight="1" s="1659"/>
    <row r="200" ht="13.5" customHeight="1" s="1659"/>
    <row r="201" ht="13.5" customHeight="1" s="1659"/>
    <row r="202" ht="13.5" customHeight="1" s="1659"/>
    <row r="203" ht="13.5" customHeight="1" s="1659"/>
    <row r="204" ht="13.5" customHeight="1" s="1659"/>
    <row r="205" ht="13.5" customHeight="1" s="1659"/>
    <row r="206" ht="13.5" customHeight="1" s="1659"/>
    <row r="207" ht="13.5" customHeight="1" s="1659"/>
    <row r="208" ht="13.5" customHeight="1" s="1659"/>
    <row r="209" ht="13.5" customHeight="1" s="1659"/>
    <row r="210" ht="13.5" customHeight="1" s="1659"/>
    <row r="211" ht="13.5" customHeight="1" s="1659"/>
    <row r="212" ht="13.5" customHeight="1" s="1659"/>
    <row r="213" ht="13.5" customHeight="1" s="1659"/>
    <row r="214" ht="13.5" customHeight="1" s="1659"/>
    <row r="215" ht="13.5" customHeight="1" s="1659"/>
    <row r="216" ht="13.5" customHeight="1" s="1659"/>
    <row r="217" ht="13.5" customHeight="1" s="1659"/>
    <row r="218" ht="13.5" customHeight="1" s="1659"/>
    <row r="219" ht="13.5" customHeight="1" s="1659"/>
    <row r="220" ht="13.5" customHeight="1" s="1659"/>
    <row r="221" ht="13.5" customHeight="1" s="1659"/>
    <row r="222" ht="13.5" customHeight="1" s="1659"/>
    <row r="223" ht="13.5" customHeight="1" s="1659"/>
    <row r="224" ht="13.5" customHeight="1" s="1659"/>
    <row r="225" ht="13.5" customHeight="1" s="1659"/>
    <row r="226" ht="13.5" customHeight="1" s="1659"/>
    <row r="227" ht="13.5" customHeight="1" s="1659"/>
    <row r="228" ht="13.5" customHeight="1" s="1659"/>
    <row r="229" ht="13.5" customHeight="1" s="1659"/>
    <row r="230" ht="13.5" customHeight="1" s="1659"/>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row r="999" ht="13.5" customHeight="1" s="1659"/>
    <row r="1000" ht="13.5" customHeight="1" s="1659"/>
  </sheetData>
  <pageMargins left="0.7" right="0.7" top="0.75" bottom="0.75" header="0" footer="0"/>
  <pageSetup orientation="landscape"/>
  <headerFooter>
    <oddHeader/>
    <oddFooter>&amp;C_x000d_#008000 C1 - Internal use</oddFooter>
    <evenHeader/>
    <evenFooter/>
    <firstHeader/>
    <firstFooter/>
  </headerFooter>
</worksheet>
</file>

<file path=xl/worksheets/sheet52.xml><?xml version="1.0" encoding="utf-8"?>
<worksheet xmlns="http://schemas.openxmlformats.org/spreadsheetml/2006/main">
  <sheetPr codeName="Sheet40">
    <outlinePr summaryBelow="1" summaryRight="1"/>
    <pageSetUpPr/>
  </sheetPr>
  <dimension ref="A1:B1000"/>
  <sheetViews>
    <sheetView workbookViewId="0">
      <selection activeCell="A1" sqref="A1"/>
    </sheetView>
  </sheetViews>
  <sheetFormatPr baseColWidth="8" defaultColWidth="12.5" defaultRowHeight="15" customHeight="1"/>
  <cols>
    <col width="22.5" customWidth="1" style="1659" min="1" max="1"/>
    <col width="51.796875" customWidth="1" style="140" min="2" max="2"/>
    <col width="58" customWidth="1" style="140" min="3" max="3"/>
    <col width="10.796875" customWidth="1" style="140" min="4" max="26"/>
  </cols>
  <sheetData>
    <row r="1" ht="17.25" customHeight="1" s="1659">
      <c r="A1" s="140" t="n"/>
    </row>
    <row r="2" ht="17.25" customHeight="1" s="1659">
      <c r="A2" s="465" t="inlineStr">
        <is>
          <t>Media Type</t>
        </is>
      </c>
      <c r="B2" s="466" t="inlineStr">
        <is>
          <t>Google Ads</t>
        </is>
      </c>
    </row>
    <row r="3" ht="17.25" customHeight="1" s="1659">
      <c r="A3" s="467" t="n"/>
      <c r="B3" s="468" t="inlineStr">
        <is>
          <t>CPAS</t>
        </is>
      </c>
    </row>
    <row r="4" ht="17.25" customHeight="1" s="1659">
      <c r="A4" s="465" t="inlineStr">
        <is>
          <t>Target Audience</t>
        </is>
      </c>
      <c r="B4" s="466" t="inlineStr">
        <is>
          <t>New customers</t>
        </is>
      </c>
    </row>
    <row r="5" ht="17.25" customHeight="1" s="1659">
      <c r="A5" s="467" t="n"/>
      <c r="B5" s="468" t="inlineStr">
        <is>
          <t>Existing customers</t>
        </is>
      </c>
    </row>
    <row r="6" ht="17.25" customHeight="1" s="1659">
      <c r="A6" s="465" t="inlineStr">
        <is>
          <t>Ads Targetting</t>
        </is>
      </c>
      <c r="B6" s="466" t="inlineStr">
        <is>
          <t>Remarketting</t>
        </is>
      </c>
    </row>
    <row r="7" ht="17.25" customHeight="1" s="1659">
      <c r="A7" s="469" t="n"/>
      <c r="B7" s="470" t="inlineStr">
        <is>
          <t>Retargetting</t>
        </is>
      </c>
    </row>
    <row r="8" ht="17.25" customHeight="1" s="1659">
      <c r="A8" s="465" t="inlineStr">
        <is>
          <t>Ads Type</t>
        </is>
      </c>
      <c r="B8" s="466" t="inlineStr">
        <is>
          <t>Carousel</t>
        </is>
      </c>
    </row>
    <row r="9" ht="17.25" customHeight="1" s="1659">
      <c r="A9" s="469" t="n"/>
      <c r="B9" s="470" t="inlineStr">
        <is>
          <t>GIF/Short Videl</t>
        </is>
      </c>
    </row>
    <row r="10" ht="17.25" customHeight="1" s="1659">
      <c r="A10" s="467" t="n"/>
      <c r="B10" s="468" t="inlineStr">
        <is>
          <t>Banner</t>
        </is>
      </c>
    </row>
    <row r="11" ht="17.25" customHeight="1" s="1659">
      <c r="A11" s="467" t="inlineStr">
        <is>
          <t>Theme</t>
        </is>
      </c>
      <c r="B11" s="468" t="inlineStr">
        <is>
          <t>3.3 Shopee Mega Campaign</t>
        </is>
      </c>
    </row>
    <row r="12" ht="17.25" customHeight="1" s="1659">
      <c r="A12" s="465" t="inlineStr">
        <is>
          <t>Main Offer Call Out</t>
        </is>
      </c>
      <c r="B12" s="466" t="inlineStr">
        <is>
          <t>New Customers:</t>
        </is>
      </c>
    </row>
    <row r="13" ht="17.25" customHeight="1" s="1659">
      <c r="A13" s="469" t="n"/>
      <c r="B13" s="471" t="inlineStr">
        <is>
          <t>- Vouchers Up to RMXX OFF​
- Free Shipping min spend RMXX capped at RMXX​</t>
        </is>
      </c>
    </row>
    <row r="14" ht="17.25" customHeight="1" s="1659">
      <c r="A14" s="469" t="n"/>
      <c r="B14" s="470" t="inlineStr">
        <is>
          <t>Existing Customers:</t>
        </is>
      </c>
    </row>
    <row r="15" ht="17.25" customHeight="1" s="1659">
      <c r="A15" s="467" t="n"/>
      <c r="B15" s="472" t="inlineStr">
        <is>
          <t>- Online Exclusive Bundles​
- Free Shipping min spend RMXX capped at RMXX​</t>
        </is>
      </c>
    </row>
    <row r="16" ht="17.25" customHeight="1" s="1659">
      <c r="A16" s="140" t="n"/>
    </row>
    <row r="17" ht="17.25" customHeight="1" s="1659">
      <c r="A17" s="140" t="n"/>
    </row>
    <row r="18" ht="17.25" customHeight="1" s="1659">
      <c r="A18" s="140" t="n"/>
    </row>
    <row r="19" ht="17.25" customHeight="1" s="1659">
      <c r="A19" s="140" t="n"/>
    </row>
    <row r="20" ht="17.25" customHeight="1" s="1659">
      <c r="A20" s="140" t="n"/>
    </row>
    <row r="21" ht="17.25" customHeight="1" s="1659">
      <c r="A21" s="140" t="n"/>
    </row>
    <row r="22" ht="17.25" customHeight="1" s="1659">
      <c r="A22" s="140" t="n"/>
    </row>
    <row r="23" ht="17.25" customHeight="1" s="1659">
      <c r="A23" s="140" t="n"/>
    </row>
    <row r="24" ht="17.25" customHeight="1" s="1659">
      <c r="A24" s="140" t="n"/>
    </row>
    <row r="25" ht="17.25" customHeight="1" s="1659">
      <c r="A25" s="140" t="n"/>
    </row>
    <row r="26" ht="17.25" customHeight="1" s="1659">
      <c r="A26" s="140" t="n"/>
    </row>
    <row r="27" ht="17.25" customHeight="1" s="1659">
      <c r="A27" s="140" t="n"/>
    </row>
    <row r="28" ht="17.25" customHeight="1" s="1659">
      <c r="A28" s="140" t="n"/>
    </row>
    <row r="29" ht="17.25" customHeight="1" s="1659">
      <c r="A29" s="140" t="n"/>
    </row>
    <row r="30" ht="17.25" customHeight="1" s="1659">
      <c r="A30" s="140" t="n"/>
    </row>
    <row r="31" ht="17.25" customHeight="1" s="1659">
      <c r="A31" s="140" t="n"/>
    </row>
    <row r="32" ht="17.25" customHeight="1" s="1659">
      <c r="A32" s="140" t="n"/>
    </row>
    <row r="33" ht="17.25" customHeight="1" s="1659">
      <c r="A33" s="140" t="n"/>
    </row>
    <row r="34" ht="17.25" customHeight="1" s="1659">
      <c r="A34" s="140" t="n"/>
    </row>
    <row r="35" ht="17.25" customHeight="1" s="1659">
      <c r="A35" s="140" t="n"/>
    </row>
    <row r="36" ht="17.25" customHeight="1" s="1659">
      <c r="A36" s="140" t="n"/>
    </row>
    <row r="37" ht="17.25" customHeight="1" s="1659">
      <c r="A37" s="140" t="n"/>
    </row>
    <row r="38" ht="17.25" customHeight="1" s="1659">
      <c r="A38" s="140" t="n"/>
    </row>
    <row r="39" ht="17.25" customHeight="1" s="1659">
      <c r="A39" s="140" t="n"/>
    </row>
    <row r="40" ht="17.25" customHeight="1" s="1659">
      <c r="A40" s="140" t="n"/>
    </row>
    <row r="41" ht="17.25" customHeight="1" s="1659">
      <c r="A41" s="140" t="n"/>
    </row>
    <row r="42" ht="17.25" customHeight="1" s="1659">
      <c r="A42" s="140" t="n"/>
    </row>
    <row r="43" ht="17.25" customHeight="1" s="1659">
      <c r="A43" s="140" t="n"/>
    </row>
    <row r="44" ht="17.25" customHeight="1" s="1659">
      <c r="A44" s="140" t="n"/>
    </row>
    <row r="45" ht="17.25" customHeight="1" s="1659">
      <c r="A45" s="140" t="n"/>
    </row>
    <row r="46" ht="17.25" customHeight="1" s="1659">
      <c r="A46" s="140" t="n"/>
    </row>
    <row r="47" ht="17.25" customHeight="1" s="1659">
      <c r="A47" s="140" t="n"/>
    </row>
    <row r="48" ht="17.25" customHeight="1" s="1659">
      <c r="A48" s="140" t="n"/>
    </row>
    <row r="49" ht="17.25" customHeight="1" s="1659">
      <c r="A49" s="140" t="n"/>
    </row>
    <row r="50" ht="17.25" customHeight="1" s="1659">
      <c r="A50" s="140" t="n"/>
    </row>
    <row r="51" ht="17.25" customHeight="1" s="1659">
      <c r="A51" s="140" t="n"/>
    </row>
    <row r="52" ht="17.25" customHeight="1" s="1659">
      <c r="A52" s="140" t="n"/>
    </row>
    <row r="53" ht="17.25" customHeight="1" s="1659">
      <c r="A53" s="140" t="n"/>
    </row>
    <row r="54" ht="17.25" customHeight="1" s="1659">
      <c r="A54" s="140" t="n"/>
    </row>
    <row r="55" ht="17.25" customHeight="1" s="1659">
      <c r="A55" s="140" t="n"/>
    </row>
    <row r="56" ht="17.25" customHeight="1" s="1659">
      <c r="A56" s="140" t="n"/>
    </row>
    <row r="57" ht="17.25" customHeight="1" s="1659">
      <c r="A57" s="140" t="n"/>
    </row>
    <row r="58" ht="17.25" customHeight="1" s="1659">
      <c r="A58" s="140" t="n"/>
    </row>
    <row r="59" ht="17.25" customHeight="1" s="1659">
      <c r="A59" s="140" t="n"/>
    </row>
    <row r="60" ht="17.25" customHeight="1" s="1659">
      <c r="A60" s="140" t="n"/>
    </row>
    <row r="61" ht="17.25" customHeight="1" s="1659">
      <c r="A61" s="140" t="n"/>
    </row>
    <row r="62" ht="17.25" customHeight="1" s="1659">
      <c r="A62" s="140" t="n"/>
    </row>
    <row r="63" ht="17.25" customHeight="1" s="1659">
      <c r="A63" s="140" t="n"/>
    </row>
    <row r="64" ht="17.25" customHeight="1" s="1659">
      <c r="A64" s="140" t="n"/>
    </row>
    <row r="65" ht="17.25" customHeight="1" s="1659">
      <c r="A65" s="140" t="n"/>
    </row>
    <row r="66" ht="17.25" customHeight="1" s="1659">
      <c r="A66" s="140" t="n"/>
    </row>
    <row r="67" ht="17.25" customHeight="1" s="1659">
      <c r="A67" s="140" t="n"/>
    </row>
    <row r="68" ht="17.25" customHeight="1" s="1659">
      <c r="A68" s="140" t="n"/>
    </row>
    <row r="69" ht="17.25" customHeight="1" s="1659">
      <c r="A69" s="140" t="n"/>
    </row>
    <row r="70" ht="17.25" customHeight="1" s="1659">
      <c r="A70" s="140" t="n"/>
    </row>
    <row r="71" ht="17.25" customHeight="1" s="1659">
      <c r="A71" s="140" t="n"/>
    </row>
    <row r="72" ht="17.25" customHeight="1" s="1659">
      <c r="A72" s="140" t="n"/>
    </row>
    <row r="73" ht="17.25" customHeight="1" s="1659">
      <c r="A73" s="140" t="n"/>
    </row>
    <row r="74" ht="17.25" customHeight="1" s="1659">
      <c r="A74" s="140" t="n"/>
    </row>
    <row r="75" ht="17.25" customHeight="1" s="1659">
      <c r="A75" s="140" t="n"/>
    </row>
    <row r="76" ht="17.25" customHeight="1" s="1659">
      <c r="A76" s="140" t="n"/>
    </row>
    <row r="77" ht="17.25" customHeight="1" s="1659">
      <c r="A77" s="140" t="n"/>
    </row>
    <row r="78" ht="17.25" customHeight="1" s="1659">
      <c r="A78" s="140" t="n"/>
    </row>
    <row r="79" ht="17.25" customHeight="1" s="1659">
      <c r="A79" s="140" t="n"/>
    </row>
    <row r="80" ht="17.25" customHeight="1" s="1659">
      <c r="A80" s="140" t="n"/>
    </row>
    <row r="81" ht="17.25" customHeight="1" s="1659">
      <c r="A81" s="140" t="n"/>
    </row>
    <row r="82" ht="17.25" customHeight="1" s="1659">
      <c r="A82" s="140" t="n"/>
    </row>
    <row r="83" ht="17.25" customHeight="1" s="1659">
      <c r="A83" s="140" t="n"/>
    </row>
    <row r="84" ht="17.25" customHeight="1" s="1659">
      <c r="A84" s="140" t="n"/>
    </row>
    <row r="85" ht="17.25" customHeight="1" s="1659">
      <c r="A85" s="140" t="n"/>
    </row>
    <row r="86" ht="17.25" customHeight="1" s="1659">
      <c r="A86" s="140" t="n"/>
    </row>
    <row r="87" ht="17.25" customHeight="1" s="1659">
      <c r="A87" s="140" t="n"/>
    </row>
    <row r="88" ht="17.25" customHeight="1" s="1659">
      <c r="A88" s="140" t="n"/>
    </row>
    <row r="89" ht="17.25" customHeight="1" s="1659">
      <c r="A89" s="140" t="n"/>
    </row>
    <row r="90" ht="17.25" customHeight="1" s="1659">
      <c r="A90" s="140" t="n"/>
    </row>
    <row r="91" ht="17.25" customHeight="1" s="1659">
      <c r="A91" s="140" t="n"/>
    </row>
    <row r="92" ht="17.25" customHeight="1" s="1659">
      <c r="A92" s="140" t="n"/>
    </row>
    <row r="93" ht="17.25" customHeight="1" s="1659">
      <c r="A93" s="140" t="n"/>
    </row>
    <row r="94" ht="17.25" customHeight="1" s="1659">
      <c r="A94" s="140" t="n"/>
    </row>
    <row r="95" ht="17.25" customHeight="1" s="1659">
      <c r="A95" s="140" t="n"/>
    </row>
    <row r="96" ht="17.25" customHeight="1" s="1659">
      <c r="A96" s="140" t="n"/>
    </row>
    <row r="97" ht="17.25" customHeight="1" s="1659">
      <c r="A97" s="140" t="n"/>
    </row>
    <row r="98" ht="17.25" customHeight="1" s="1659">
      <c r="A98" s="140" t="n"/>
    </row>
    <row r="99" ht="17.25" customHeight="1" s="1659">
      <c r="A99" s="140" t="n"/>
    </row>
    <row r="100" ht="17.25" customHeight="1" s="1659">
      <c r="A100" s="140" t="n"/>
    </row>
    <row r="101" ht="17.25" customHeight="1" s="1659">
      <c r="A101" s="140" t="n"/>
    </row>
    <row r="102" ht="17.25" customHeight="1" s="1659">
      <c r="A102" s="140" t="n"/>
    </row>
    <row r="103" ht="17.25" customHeight="1" s="1659">
      <c r="A103" s="140" t="n"/>
    </row>
    <row r="104" ht="17.25" customHeight="1" s="1659">
      <c r="A104" s="140" t="n"/>
    </row>
    <row r="105" ht="17.25" customHeight="1" s="1659">
      <c r="A105" s="140" t="n"/>
    </row>
    <row r="106" ht="17.25" customHeight="1" s="1659">
      <c r="A106" s="140" t="n"/>
    </row>
    <row r="107" ht="17.25" customHeight="1" s="1659">
      <c r="A107" s="140" t="n"/>
    </row>
    <row r="108" ht="17.25" customHeight="1" s="1659">
      <c r="A108" s="140" t="n"/>
    </row>
    <row r="109" ht="17.25" customHeight="1" s="1659">
      <c r="A109" s="140" t="n"/>
    </row>
    <row r="110" ht="17.25" customHeight="1" s="1659">
      <c r="A110" s="140" t="n"/>
    </row>
    <row r="111" ht="17.25" customHeight="1" s="1659">
      <c r="A111" s="140" t="n"/>
    </row>
    <row r="112" ht="17.25" customHeight="1" s="1659">
      <c r="A112" s="140" t="n"/>
    </row>
    <row r="113" ht="17.25" customHeight="1" s="1659">
      <c r="A113" s="140" t="n"/>
    </row>
    <row r="114" ht="17.25" customHeight="1" s="1659">
      <c r="A114" s="140" t="n"/>
    </row>
    <row r="115" ht="17.25" customHeight="1" s="1659">
      <c r="A115" s="140" t="n"/>
    </row>
    <row r="116" ht="17.25" customHeight="1" s="1659">
      <c r="A116" s="140" t="n"/>
    </row>
    <row r="117" ht="17.25" customHeight="1" s="1659">
      <c r="A117" s="140" t="n"/>
    </row>
    <row r="118" ht="17.25" customHeight="1" s="1659">
      <c r="A118" s="140" t="n"/>
    </row>
    <row r="119" ht="17.25" customHeight="1" s="1659">
      <c r="A119" s="140" t="n"/>
    </row>
    <row r="120" ht="17.25" customHeight="1" s="1659">
      <c r="A120" s="140" t="n"/>
    </row>
    <row r="121" ht="17.25" customHeight="1" s="1659">
      <c r="A121" s="140" t="n"/>
    </row>
    <row r="122" ht="17.25" customHeight="1" s="1659">
      <c r="A122" s="140" t="n"/>
    </row>
    <row r="123" ht="17.25" customHeight="1" s="1659">
      <c r="A123" s="140" t="n"/>
    </row>
    <row r="124" ht="17.25" customHeight="1" s="1659">
      <c r="A124" s="140" t="n"/>
    </row>
    <row r="125" ht="17.25" customHeight="1" s="1659">
      <c r="A125" s="140" t="n"/>
    </row>
    <row r="126" ht="17.25" customHeight="1" s="1659">
      <c r="A126" s="140" t="n"/>
    </row>
    <row r="127" ht="17.25" customHeight="1" s="1659">
      <c r="A127" s="140" t="n"/>
    </row>
    <row r="128" ht="17.25" customHeight="1" s="1659">
      <c r="A128" s="140" t="n"/>
    </row>
    <row r="129" ht="17.25" customHeight="1" s="1659">
      <c r="A129" s="140" t="n"/>
    </row>
    <row r="130" ht="17.25" customHeight="1" s="1659">
      <c r="A130" s="140" t="n"/>
    </row>
    <row r="131" ht="17.25" customHeight="1" s="1659">
      <c r="A131" s="140" t="n"/>
    </row>
    <row r="132" ht="17.25" customHeight="1" s="1659">
      <c r="A132" s="140" t="n"/>
    </row>
    <row r="133" ht="17.25" customHeight="1" s="1659">
      <c r="A133" s="140" t="n"/>
    </row>
    <row r="134" ht="17.25" customHeight="1" s="1659">
      <c r="A134" s="140" t="n"/>
    </row>
    <row r="135" ht="17.25" customHeight="1" s="1659">
      <c r="A135" s="140" t="n"/>
    </row>
    <row r="136" ht="17.25" customHeight="1" s="1659">
      <c r="A136" s="140" t="n"/>
    </row>
    <row r="137" ht="17.25" customHeight="1" s="1659">
      <c r="A137" s="140" t="n"/>
    </row>
    <row r="138" ht="17.25" customHeight="1" s="1659">
      <c r="A138" s="140" t="n"/>
    </row>
    <row r="139" ht="17.25" customHeight="1" s="1659">
      <c r="A139" s="140" t="n"/>
    </row>
    <row r="140" ht="17.25" customHeight="1" s="1659">
      <c r="A140" s="140" t="n"/>
    </row>
    <row r="141" ht="17.25" customHeight="1" s="1659">
      <c r="A141" s="140" t="n"/>
    </row>
    <row r="142" ht="17.25" customHeight="1" s="1659">
      <c r="A142" s="140" t="n"/>
    </row>
    <row r="143" ht="17.25" customHeight="1" s="1659">
      <c r="A143" s="140" t="n"/>
    </row>
    <row r="144" ht="17.25" customHeight="1" s="1659">
      <c r="A144" s="140" t="n"/>
    </row>
    <row r="145" ht="17.25" customHeight="1" s="1659">
      <c r="A145" s="140" t="n"/>
    </row>
    <row r="146" ht="17.25" customHeight="1" s="1659">
      <c r="A146" s="140" t="n"/>
    </row>
    <row r="147" ht="17.25" customHeight="1" s="1659">
      <c r="A147" s="140" t="n"/>
    </row>
    <row r="148" ht="17.25" customHeight="1" s="1659">
      <c r="A148" s="140" t="n"/>
    </row>
    <row r="149" ht="17.25" customHeight="1" s="1659">
      <c r="A149" s="140" t="n"/>
    </row>
    <row r="150" ht="17.25" customHeight="1" s="1659">
      <c r="A150" s="140" t="n"/>
    </row>
    <row r="151" ht="17.25" customHeight="1" s="1659">
      <c r="A151" s="140" t="n"/>
    </row>
    <row r="152" ht="17.25" customHeight="1" s="1659">
      <c r="A152" s="140" t="n"/>
    </row>
    <row r="153" ht="17.25" customHeight="1" s="1659">
      <c r="A153" s="140" t="n"/>
    </row>
    <row r="154" ht="17.25" customHeight="1" s="1659">
      <c r="A154" s="140" t="n"/>
    </row>
    <row r="155" ht="17.25" customHeight="1" s="1659">
      <c r="A155" s="140" t="n"/>
    </row>
    <row r="156" ht="17.25" customHeight="1" s="1659">
      <c r="A156" s="140" t="n"/>
    </row>
    <row r="157" ht="17.25" customHeight="1" s="1659">
      <c r="A157" s="140" t="n"/>
    </row>
    <row r="158" ht="17.25" customHeight="1" s="1659">
      <c r="A158" s="140" t="n"/>
    </row>
    <row r="159" ht="17.25" customHeight="1" s="1659">
      <c r="A159" s="140" t="n"/>
    </row>
    <row r="160" ht="17.25" customHeight="1" s="1659">
      <c r="A160" s="140" t="n"/>
    </row>
    <row r="161" ht="17.25" customHeight="1" s="1659">
      <c r="A161" s="140" t="n"/>
    </row>
    <row r="162" ht="17.25" customHeight="1" s="1659">
      <c r="A162" s="140" t="n"/>
    </row>
    <row r="163" ht="17.25" customHeight="1" s="1659">
      <c r="A163" s="140" t="n"/>
    </row>
    <row r="164" ht="17.25" customHeight="1" s="1659">
      <c r="A164" s="140" t="n"/>
    </row>
    <row r="165" ht="17.25" customHeight="1" s="1659">
      <c r="A165" s="140" t="n"/>
    </row>
    <row r="166" ht="17.25" customHeight="1" s="1659">
      <c r="A166" s="140" t="n"/>
    </row>
    <row r="167" ht="17.25" customHeight="1" s="1659">
      <c r="A167" s="140" t="n"/>
    </row>
    <row r="168" ht="17.25" customHeight="1" s="1659">
      <c r="A168" s="140" t="n"/>
    </row>
    <row r="169" ht="17.25" customHeight="1" s="1659">
      <c r="A169" s="140" t="n"/>
    </row>
    <row r="170" ht="17.25" customHeight="1" s="1659">
      <c r="A170" s="140" t="n"/>
    </row>
    <row r="171" ht="17.25" customHeight="1" s="1659">
      <c r="A171" s="140" t="n"/>
    </row>
    <row r="172" ht="17.25" customHeight="1" s="1659">
      <c r="A172" s="140" t="n"/>
    </row>
    <row r="173" ht="17.25" customHeight="1" s="1659">
      <c r="A173" s="140" t="n"/>
    </row>
    <row r="174" ht="17.25" customHeight="1" s="1659">
      <c r="A174" s="140" t="n"/>
    </row>
    <row r="175" ht="17.25" customHeight="1" s="1659">
      <c r="A175" s="140" t="n"/>
    </row>
    <row r="176" ht="17.25" customHeight="1" s="1659">
      <c r="A176" s="140" t="n"/>
    </row>
    <row r="177" ht="17.25" customHeight="1" s="1659">
      <c r="A177" s="140" t="n"/>
    </row>
    <row r="178" ht="17.25" customHeight="1" s="1659">
      <c r="A178" s="140" t="n"/>
    </row>
    <row r="179" ht="17.25" customHeight="1" s="1659">
      <c r="A179" s="140" t="n"/>
    </row>
    <row r="180" ht="17.25" customHeight="1" s="1659">
      <c r="A180" s="140" t="n"/>
    </row>
    <row r="181" ht="17.25" customHeight="1" s="1659">
      <c r="A181" s="140" t="n"/>
    </row>
    <row r="182" ht="17.25" customHeight="1" s="1659">
      <c r="A182" s="140" t="n"/>
    </row>
    <row r="183" ht="17.25" customHeight="1" s="1659">
      <c r="A183" s="140" t="n"/>
    </row>
    <row r="184" ht="17.25" customHeight="1" s="1659">
      <c r="A184" s="140" t="n"/>
    </row>
    <row r="185" ht="17.25" customHeight="1" s="1659">
      <c r="A185" s="140" t="n"/>
    </row>
    <row r="186" ht="17.25" customHeight="1" s="1659">
      <c r="A186" s="140" t="n"/>
    </row>
    <row r="187" ht="17.25" customHeight="1" s="1659">
      <c r="A187" s="140" t="n"/>
    </row>
    <row r="188" ht="17.25" customHeight="1" s="1659">
      <c r="A188" s="140" t="n"/>
    </row>
    <row r="189" ht="17.25" customHeight="1" s="1659">
      <c r="A189" s="140" t="n"/>
    </row>
    <row r="190" ht="17.25" customHeight="1" s="1659">
      <c r="A190" s="140" t="n"/>
    </row>
    <row r="191" ht="17.25" customHeight="1" s="1659">
      <c r="A191" s="140" t="n"/>
    </row>
    <row r="192" ht="17.25" customHeight="1" s="1659">
      <c r="A192" s="140" t="n"/>
    </row>
    <row r="193" ht="17.25" customHeight="1" s="1659">
      <c r="A193" s="140" t="n"/>
    </row>
    <row r="194" ht="17.25" customHeight="1" s="1659">
      <c r="A194" s="140" t="n"/>
    </row>
    <row r="195" ht="17.25" customHeight="1" s="1659">
      <c r="A195" s="140" t="n"/>
    </row>
    <row r="196" ht="17.25" customHeight="1" s="1659">
      <c r="A196" s="140" t="n"/>
    </row>
    <row r="197" ht="17.25" customHeight="1" s="1659">
      <c r="A197" s="140" t="n"/>
    </row>
    <row r="198" ht="17.25" customHeight="1" s="1659">
      <c r="A198" s="140" t="n"/>
    </row>
    <row r="199" ht="17.25" customHeight="1" s="1659">
      <c r="A199" s="140" t="n"/>
    </row>
    <row r="200" ht="17.25" customHeight="1" s="1659">
      <c r="A200" s="140" t="n"/>
    </row>
    <row r="201" ht="17.25" customHeight="1" s="1659">
      <c r="A201" s="140" t="n"/>
    </row>
    <row r="202" ht="17.25" customHeight="1" s="1659">
      <c r="A202" s="140" t="n"/>
    </row>
    <row r="203" ht="17.25" customHeight="1" s="1659">
      <c r="A203" s="140" t="n"/>
    </row>
    <row r="204" ht="17.25" customHeight="1" s="1659">
      <c r="A204" s="140" t="n"/>
    </row>
    <row r="205" ht="17.25" customHeight="1" s="1659">
      <c r="A205" s="140" t="n"/>
    </row>
    <row r="206" ht="17.25" customHeight="1" s="1659">
      <c r="A206" s="140" t="n"/>
    </row>
    <row r="207" ht="17.25" customHeight="1" s="1659">
      <c r="A207" s="140" t="n"/>
    </row>
    <row r="208" ht="17.25" customHeight="1" s="1659">
      <c r="A208" s="140" t="n"/>
    </row>
    <row r="209" ht="17.25" customHeight="1" s="1659">
      <c r="A209" s="140" t="n"/>
    </row>
    <row r="210" ht="17.25" customHeight="1" s="1659">
      <c r="A210" s="140" t="n"/>
    </row>
    <row r="211" ht="17.25" customHeight="1" s="1659">
      <c r="A211" s="140" t="n"/>
    </row>
    <row r="212" ht="17.25" customHeight="1" s="1659">
      <c r="A212" s="140" t="n"/>
    </row>
    <row r="213" ht="17.25" customHeight="1" s="1659">
      <c r="A213" s="140" t="n"/>
    </row>
    <row r="214" ht="17.25" customHeight="1" s="1659">
      <c r="A214" s="140" t="n"/>
    </row>
    <row r="215" ht="17.25" customHeight="1" s="1659">
      <c r="A215" s="140" t="n"/>
    </row>
    <row r="216" ht="17.25" customHeight="1" s="1659">
      <c r="A216" s="140" t="n"/>
    </row>
    <row r="217" ht="17.25" customHeight="1" s="1659">
      <c r="A217" s="140" t="n"/>
    </row>
    <row r="218" ht="17.25" customHeight="1" s="1659">
      <c r="A218" s="140" t="n"/>
    </row>
    <row r="219" ht="17.25" customHeight="1" s="1659">
      <c r="A219" s="140" t="n"/>
    </row>
    <row r="220" ht="17.25" customHeight="1" s="1659">
      <c r="A220" s="140" t="n"/>
    </row>
    <row r="221" ht="17.25" customHeight="1" s="1659">
      <c r="A221" s="140" t="n"/>
    </row>
    <row r="222" ht="17.25" customHeight="1" s="1659">
      <c r="A222" s="140" t="n"/>
    </row>
    <row r="223" ht="17.25" customHeight="1" s="1659">
      <c r="A223" s="140" t="n"/>
    </row>
    <row r="224" ht="17.25" customHeight="1" s="1659">
      <c r="A224" s="140" t="n"/>
    </row>
    <row r="225" ht="17.25" customHeight="1" s="1659">
      <c r="A225" s="140" t="n"/>
    </row>
    <row r="226" ht="17.25" customHeight="1" s="1659">
      <c r="A226" s="140" t="n"/>
    </row>
    <row r="227" ht="17.25" customHeight="1" s="1659">
      <c r="A227" s="140" t="n"/>
    </row>
    <row r="228" ht="17.25" customHeight="1" s="1659">
      <c r="A228" s="140" t="n"/>
    </row>
    <row r="229" ht="17.25" customHeight="1" s="1659">
      <c r="A229" s="140" t="n"/>
    </row>
    <row r="230" ht="17.25" customHeight="1" s="1659">
      <c r="A230" s="140" t="n"/>
    </row>
    <row r="231" ht="17.25" customHeight="1" s="1659">
      <c r="A231" s="140" t="n"/>
    </row>
    <row r="232" ht="17.25" customHeight="1" s="1659">
      <c r="A232" s="140" t="n"/>
    </row>
    <row r="233" ht="17.25" customHeight="1" s="1659">
      <c r="A233" s="140" t="n"/>
    </row>
    <row r="234" ht="17.25" customHeight="1" s="1659">
      <c r="A234" s="140" t="n"/>
    </row>
    <row r="235" ht="17.25" customHeight="1" s="1659">
      <c r="A235" s="140" t="n"/>
    </row>
    <row r="236" ht="17.25" customHeight="1" s="1659">
      <c r="A236" s="140" t="n"/>
    </row>
    <row r="237" ht="17.25" customHeight="1" s="1659">
      <c r="A237" s="140" t="n"/>
    </row>
    <row r="238" ht="17.25" customHeight="1" s="1659">
      <c r="A238" s="140" t="n"/>
    </row>
    <row r="239" ht="17.25" customHeight="1" s="1659">
      <c r="A239" s="140" t="n"/>
    </row>
    <row r="240" ht="17.25" customHeight="1" s="1659">
      <c r="A240" s="140" t="n"/>
    </row>
    <row r="241" ht="17.25" customHeight="1" s="1659">
      <c r="A241" s="140" t="n"/>
    </row>
    <row r="242" ht="17.25" customHeight="1" s="1659">
      <c r="A242" s="140" t="n"/>
    </row>
    <row r="243" ht="17.25" customHeight="1" s="1659">
      <c r="A243" s="140" t="n"/>
    </row>
    <row r="244" ht="17.25" customHeight="1" s="1659">
      <c r="A244" s="140" t="n"/>
    </row>
    <row r="245" ht="17.25" customHeight="1" s="1659">
      <c r="A245" s="140" t="n"/>
    </row>
    <row r="246" ht="17.25" customHeight="1" s="1659">
      <c r="A246" s="140" t="n"/>
    </row>
    <row r="247" ht="17.25" customHeight="1" s="1659">
      <c r="A247" s="140" t="n"/>
    </row>
    <row r="248" ht="17.25" customHeight="1" s="1659">
      <c r="A248" s="140" t="n"/>
    </row>
    <row r="249" ht="17.25" customHeight="1" s="1659">
      <c r="A249" s="140" t="n"/>
    </row>
    <row r="250" ht="17.25" customHeight="1" s="1659">
      <c r="A250" s="140" t="n"/>
    </row>
    <row r="251" ht="17.25" customHeight="1" s="1659">
      <c r="A251" s="140" t="n"/>
    </row>
    <row r="252" ht="17.25" customHeight="1" s="1659">
      <c r="A252" s="140" t="n"/>
    </row>
    <row r="253" ht="17.25" customHeight="1" s="1659">
      <c r="A253" s="140" t="n"/>
    </row>
    <row r="254" ht="17.25" customHeight="1" s="1659">
      <c r="A254" s="140" t="n"/>
    </row>
    <row r="255" ht="17.25" customHeight="1" s="1659">
      <c r="A255" s="140" t="n"/>
    </row>
    <row r="256" ht="17.25" customHeight="1" s="1659">
      <c r="A256" s="140" t="n"/>
    </row>
    <row r="257" ht="17.25" customHeight="1" s="1659">
      <c r="A257" s="140" t="n"/>
    </row>
    <row r="258" ht="17.25" customHeight="1" s="1659">
      <c r="A258" s="140" t="n"/>
    </row>
    <row r="259" ht="17.25" customHeight="1" s="1659">
      <c r="A259" s="140" t="n"/>
    </row>
    <row r="260" ht="17.25" customHeight="1" s="1659">
      <c r="A260" s="140" t="n"/>
    </row>
    <row r="261" ht="17.25" customHeight="1" s="1659">
      <c r="A261" s="140" t="n"/>
    </row>
    <row r="262" ht="17.25" customHeight="1" s="1659">
      <c r="A262" s="140" t="n"/>
    </row>
    <row r="263" ht="17.25" customHeight="1" s="1659">
      <c r="A263" s="140" t="n"/>
    </row>
    <row r="264" ht="17.25" customHeight="1" s="1659">
      <c r="A264" s="140" t="n"/>
    </row>
    <row r="265" ht="17.25" customHeight="1" s="1659">
      <c r="A265" s="140" t="n"/>
    </row>
    <row r="266" ht="17.25" customHeight="1" s="1659">
      <c r="A266" s="140" t="n"/>
    </row>
    <row r="267" ht="17.25" customHeight="1" s="1659">
      <c r="A267" s="140" t="n"/>
    </row>
    <row r="268" ht="17.25" customHeight="1" s="1659">
      <c r="A268" s="140" t="n"/>
    </row>
    <row r="269" ht="17.25" customHeight="1" s="1659">
      <c r="A269" s="140" t="n"/>
    </row>
    <row r="270" ht="17.25" customHeight="1" s="1659">
      <c r="A270" s="140" t="n"/>
    </row>
    <row r="271" ht="17.25" customHeight="1" s="1659">
      <c r="A271" s="140" t="n"/>
    </row>
    <row r="272" ht="17.25" customHeight="1" s="1659">
      <c r="A272" s="140" t="n"/>
    </row>
    <row r="273" ht="17.25" customHeight="1" s="1659">
      <c r="A273" s="140" t="n"/>
    </row>
    <row r="274" ht="17.25" customHeight="1" s="1659">
      <c r="A274" s="140" t="n"/>
    </row>
    <row r="275" ht="17.25" customHeight="1" s="1659">
      <c r="A275" s="140" t="n"/>
    </row>
    <row r="276" ht="17.25" customHeight="1" s="1659">
      <c r="A276" s="140" t="n"/>
    </row>
    <row r="277" ht="17.25" customHeight="1" s="1659">
      <c r="A277" s="140" t="n"/>
    </row>
    <row r="278" ht="17.25" customHeight="1" s="1659">
      <c r="A278" s="140" t="n"/>
    </row>
    <row r="279" ht="17.25" customHeight="1" s="1659">
      <c r="A279" s="140" t="n"/>
    </row>
    <row r="280" ht="17.25" customHeight="1" s="1659">
      <c r="A280" s="140" t="n"/>
    </row>
    <row r="281" ht="17.25" customHeight="1" s="1659">
      <c r="A281" s="140" t="n"/>
    </row>
    <row r="282" ht="17.25" customHeight="1" s="1659">
      <c r="A282" s="140" t="n"/>
    </row>
    <row r="283" ht="17.25" customHeight="1" s="1659">
      <c r="A283" s="140" t="n"/>
    </row>
    <row r="284" ht="17.25" customHeight="1" s="1659">
      <c r="A284" s="140" t="n"/>
    </row>
    <row r="285" ht="17.25" customHeight="1" s="1659">
      <c r="A285" s="140" t="n"/>
    </row>
    <row r="286" ht="17.25" customHeight="1" s="1659">
      <c r="A286" s="140" t="n"/>
    </row>
    <row r="287" ht="17.25" customHeight="1" s="1659">
      <c r="A287" s="140" t="n"/>
    </row>
    <row r="288" ht="17.25" customHeight="1" s="1659">
      <c r="A288" s="140" t="n"/>
    </row>
    <row r="289" ht="17.25" customHeight="1" s="1659">
      <c r="A289" s="140" t="n"/>
    </row>
    <row r="290" ht="17.25" customHeight="1" s="1659">
      <c r="A290" s="140" t="n"/>
    </row>
    <row r="291" ht="17.25" customHeight="1" s="1659">
      <c r="A291" s="140" t="n"/>
    </row>
    <row r="292" ht="17.25" customHeight="1" s="1659">
      <c r="A292" s="140" t="n"/>
    </row>
    <row r="293" ht="17.25" customHeight="1" s="1659">
      <c r="A293" s="140" t="n"/>
    </row>
    <row r="294" ht="17.25" customHeight="1" s="1659">
      <c r="A294" s="140" t="n"/>
    </row>
    <row r="295" ht="17.25" customHeight="1" s="1659">
      <c r="A295" s="140" t="n"/>
    </row>
    <row r="296" ht="17.25" customHeight="1" s="1659">
      <c r="A296" s="140" t="n"/>
    </row>
    <row r="297" ht="17.25" customHeight="1" s="1659">
      <c r="A297" s="140" t="n"/>
    </row>
    <row r="298" ht="17.25" customHeight="1" s="1659">
      <c r="A298" s="140" t="n"/>
    </row>
    <row r="299" ht="17.25" customHeight="1" s="1659">
      <c r="A299" s="140" t="n"/>
    </row>
    <row r="300" ht="17.25" customHeight="1" s="1659">
      <c r="A300" s="140" t="n"/>
    </row>
    <row r="301" ht="17.25" customHeight="1" s="1659">
      <c r="A301" s="140" t="n"/>
    </row>
    <row r="302" ht="17.25" customHeight="1" s="1659">
      <c r="A302" s="140" t="n"/>
    </row>
    <row r="303" ht="17.25" customHeight="1" s="1659">
      <c r="A303" s="140" t="n"/>
    </row>
    <row r="304" ht="17.25" customHeight="1" s="1659">
      <c r="A304" s="140" t="n"/>
    </row>
    <row r="305" ht="17.25" customHeight="1" s="1659">
      <c r="A305" s="140" t="n"/>
    </row>
    <row r="306" ht="17.25" customHeight="1" s="1659">
      <c r="A306" s="140" t="n"/>
    </row>
    <row r="307" ht="17.25" customHeight="1" s="1659">
      <c r="A307" s="140" t="n"/>
    </row>
    <row r="308" ht="17.25" customHeight="1" s="1659">
      <c r="A308" s="140" t="n"/>
    </row>
    <row r="309" ht="17.25" customHeight="1" s="1659">
      <c r="A309" s="140" t="n"/>
    </row>
    <row r="310" ht="17.25" customHeight="1" s="1659">
      <c r="A310" s="140" t="n"/>
    </row>
    <row r="311" ht="17.25" customHeight="1" s="1659">
      <c r="A311" s="140" t="n"/>
    </row>
    <row r="312" ht="17.25" customHeight="1" s="1659">
      <c r="A312" s="140" t="n"/>
    </row>
    <row r="313" ht="17.25" customHeight="1" s="1659">
      <c r="A313" s="140" t="n"/>
    </row>
    <row r="314" ht="17.25" customHeight="1" s="1659">
      <c r="A314" s="140" t="n"/>
    </row>
    <row r="315" ht="17.25" customHeight="1" s="1659">
      <c r="A315" s="140" t="n"/>
    </row>
    <row r="316" ht="17.25" customHeight="1" s="1659">
      <c r="A316" s="140" t="n"/>
    </row>
    <row r="317" ht="17.25" customHeight="1" s="1659">
      <c r="A317" s="140" t="n"/>
    </row>
    <row r="318" ht="17.25" customHeight="1" s="1659">
      <c r="A318" s="140" t="n"/>
    </row>
    <row r="319" ht="17.25" customHeight="1" s="1659">
      <c r="A319" s="140" t="n"/>
    </row>
    <row r="320" ht="17.25" customHeight="1" s="1659">
      <c r="A320" s="140" t="n"/>
    </row>
    <row r="321" ht="17.25" customHeight="1" s="1659">
      <c r="A321" s="140" t="n"/>
    </row>
    <row r="322" ht="17.25" customHeight="1" s="1659">
      <c r="A322" s="140" t="n"/>
    </row>
    <row r="323" ht="17.25" customHeight="1" s="1659">
      <c r="A323" s="140" t="n"/>
    </row>
    <row r="324" ht="17.25" customHeight="1" s="1659">
      <c r="A324" s="140" t="n"/>
    </row>
    <row r="325" ht="17.25" customHeight="1" s="1659">
      <c r="A325" s="140" t="n"/>
    </row>
    <row r="326" ht="17.25" customHeight="1" s="1659">
      <c r="A326" s="140" t="n"/>
    </row>
    <row r="327" ht="17.25" customHeight="1" s="1659">
      <c r="A327" s="140" t="n"/>
    </row>
    <row r="328" ht="17.25" customHeight="1" s="1659">
      <c r="A328" s="140" t="n"/>
    </row>
    <row r="329" ht="17.25" customHeight="1" s="1659">
      <c r="A329" s="140" t="n"/>
    </row>
    <row r="330" ht="17.25" customHeight="1" s="1659">
      <c r="A330" s="140" t="n"/>
    </row>
    <row r="331" ht="17.25" customHeight="1" s="1659">
      <c r="A331" s="140" t="n"/>
    </row>
    <row r="332" ht="17.25" customHeight="1" s="1659">
      <c r="A332" s="140" t="n"/>
    </row>
    <row r="333" ht="17.25" customHeight="1" s="1659">
      <c r="A333" s="140" t="n"/>
    </row>
    <row r="334" ht="17.25" customHeight="1" s="1659">
      <c r="A334" s="140" t="n"/>
    </row>
    <row r="335" ht="17.25" customHeight="1" s="1659">
      <c r="A335" s="140" t="n"/>
    </row>
    <row r="336" ht="17.25" customHeight="1" s="1659">
      <c r="A336" s="140" t="n"/>
    </row>
    <row r="337" ht="17.25" customHeight="1" s="1659">
      <c r="A337" s="140" t="n"/>
    </row>
    <row r="338" ht="17.25" customHeight="1" s="1659">
      <c r="A338" s="140" t="n"/>
    </row>
    <row r="339" ht="17.25" customHeight="1" s="1659">
      <c r="A339" s="140" t="n"/>
    </row>
    <row r="340" ht="17.25" customHeight="1" s="1659">
      <c r="A340" s="140" t="n"/>
    </row>
    <row r="341" ht="17.25" customHeight="1" s="1659">
      <c r="A341" s="140" t="n"/>
    </row>
    <row r="342" ht="17.25" customHeight="1" s="1659">
      <c r="A342" s="140" t="n"/>
    </row>
    <row r="343" ht="17.25" customHeight="1" s="1659">
      <c r="A343" s="140" t="n"/>
    </row>
    <row r="344" ht="17.25" customHeight="1" s="1659">
      <c r="A344" s="140" t="n"/>
    </row>
    <row r="345" ht="17.25" customHeight="1" s="1659">
      <c r="A345" s="140" t="n"/>
    </row>
    <row r="346" ht="17.25" customHeight="1" s="1659">
      <c r="A346" s="140" t="n"/>
    </row>
    <row r="347" ht="17.25" customHeight="1" s="1659">
      <c r="A347" s="140" t="n"/>
    </row>
    <row r="348" ht="17.25" customHeight="1" s="1659">
      <c r="A348" s="140" t="n"/>
    </row>
    <row r="349" ht="17.25" customHeight="1" s="1659">
      <c r="A349" s="140" t="n"/>
    </row>
    <row r="350" ht="17.25" customHeight="1" s="1659">
      <c r="A350" s="140" t="n"/>
    </row>
    <row r="351" ht="17.25" customHeight="1" s="1659">
      <c r="A351" s="140" t="n"/>
    </row>
    <row r="352" ht="17.25" customHeight="1" s="1659">
      <c r="A352" s="140" t="n"/>
    </row>
    <row r="353" ht="17.25" customHeight="1" s="1659">
      <c r="A353" s="140" t="n"/>
    </row>
    <row r="354" ht="17.25" customHeight="1" s="1659">
      <c r="A354" s="140" t="n"/>
    </row>
    <row r="355" ht="17.25" customHeight="1" s="1659">
      <c r="A355" s="140" t="n"/>
    </row>
    <row r="356" ht="17.25" customHeight="1" s="1659">
      <c r="A356" s="140" t="n"/>
    </row>
    <row r="357" ht="17.25" customHeight="1" s="1659">
      <c r="A357" s="140" t="n"/>
    </row>
    <row r="358" ht="17.25" customHeight="1" s="1659">
      <c r="A358" s="140" t="n"/>
    </row>
    <row r="359" ht="17.25" customHeight="1" s="1659">
      <c r="A359" s="140" t="n"/>
    </row>
    <row r="360" ht="17.25" customHeight="1" s="1659">
      <c r="A360" s="140" t="n"/>
    </row>
    <row r="361" ht="17.25" customHeight="1" s="1659">
      <c r="A361" s="140" t="n"/>
    </row>
    <row r="362" ht="17.25" customHeight="1" s="1659">
      <c r="A362" s="140" t="n"/>
    </row>
    <row r="363" ht="17.25" customHeight="1" s="1659">
      <c r="A363" s="140" t="n"/>
    </row>
    <row r="364" ht="17.25" customHeight="1" s="1659">
      <c r="A364" s="140" t="n"/>
    </row>
    <row r="365" ht="17.25" customHeight="1" s="1659">
      <c r="A365" s="140" t="n"/>
    </row>
    <row r="366" ht="17.25" customHeight="1" s="1659">
      <c r="A366" s="140" t="n"/>
    </row>
    <row r="367" ht="17.25" customHeight="1" s="1659">
      <c r="A367" s="140" t="n"/>
    </row>
    <row r="368" ht="17.25" customHeight="1" s="1659">
      <c r="A368" s="140" t="n"/>
    </row>
    <row r="369" ht="17.25" customHeight="1" s="1659">
      <c r="A369" s="140" t="n"/>
    </row>
    <row r="370" ht="17.25" customHeight="1" s="1659">
      <c r="A370" s="140" t="n"/>
    </row>
    <row r="371" ht="17.25" customHeight="1" s="1659">
      <c r="A371" s="140" t="n"/>
    </row>
    <row r="372" ht="17.25" customHeight="1" s="1659">
      <c r="A372" s="140" t="n"/>
    </row>
    <row r="373" ht="17.25" customHeight="1" s="1659">
      <c r="A373" s="140" t="n"/>
    </row>
    <row r="374" ht="17.25" customHeight="1" s="1659">
      <c r="A374" s="140" t="n"/>
    </row>
    <row r="375" ht="17.25" customHeight="1" s="1659">
      <c r="A375" s="140" t="n"/>
    </row>
    <row r="376" ht="17.25" customHeight="1" s="1659">
      <c r="A376" s="140" t="n"/>
    </row>
    <row r="377" ht="17.25" customHeight="1" s="1659">
      <c r="A377" s="140" t="n"/>
    </row>
    <row r="378" ht="17.25" customHeight="1" s="1659">
      <c r="A378" s="140" t="n"/>
    </row>
    <row r="379" ht="17.25" customHeight="1" s="1659">
      <c r="A379" s="140" t="n"/>
    </row>
    <row r="380" ht="17.25" customHeight="1" s="1659">
      <c r="A380" s="140" t="n"/>
    </row>
    <row r="381" ht="17.25" customHeight="1" s="1659">
      <c r="A381" s="140" t="n"/>
    </row>
    <row r="382" ht="17.25" customHeight="1" s="1659">
      <c r="A382" s="140" t="n"/>
    </row>
    <row r="383" ht="17.25" customHeight="1" s="1659">
      <c r="A383" s="140" t="n"/>
    </row>
    <row r="384" ht="17.25" customHeight="1" s="1659">
      <c r="A384" s="140" t="n"/>
    </row>
    <row r="385" ht="17.25" customHeight="1" s="1659">
      <c r="A385" s="140" t="n"/>
    </row>
    <row r="386" ht="17.25" customHeight="1" s="1659">
      <c r="A386" s="140" t="n"/>
    </row>
    <row r="387" ht="17.25" customHeight="1" s="1659">
      <c r="A387" s="140" t="n"/>
    </row>
    <row r="388" ht="17.25" customHeight="1" s="1659">
      <c r="A388" s="140" t="n"/>
    </row>
    <row r="389" ht="17.25" customHeight="1" s="1659">
      <c r="A389" s="140" t="n"/>
    </row>
    <row r="390" ht="17.25" customHeight="1" s="1659">
      <c r="A390" s="140" t="n"/>
    </row>
    <row r="391" ht="17.25" customHeight="1" s="1659">
      <c r="A391" s="140" t="n"/>
    </row>
    <row r="392" ht="17.25" customHeight="1" s="1659">
      <c r="A392" s="140" t="n"/>
    </row>
    <row r="393" ht="17.25" customHeight="1" s="1659">
      <c r="A393" s="140" t="n"/>
    </row>
    <row r="394" ht="17.25" customHeight="1" s="1659">
      <c r="A394" s="140" t="n"/>
    </row>
    <row r="395" ht="17.25" customHeight="1" s="1659">
      <c r="A395" s="140" t="n"/>
    </row>
    <row r="396" ht="17.25" customHeight="1" s="1659">
      <c r="A396" s="140" t="n"/>
    </row>
    <row r="397" ht="17.25" customHeight="1" s="1659">
      <c r="A397" s="140" t="n"/>
    </row>
    <row r="398" ht="17.25" customHeight="1" s="1659">
      <c r="A398" s="140" t="n"/>
    </row>
    <row r="399" ht="17.25" customHeight="1" s="1659">
      <c r="A399" s="140" t="n"/>
    </row>
    <row r="400" ht="17.25" customHeight="1" s="1659">
      <c r="A400" s="140" t="n"/>
    </row>
    <row r="401" ht="17.25" customHeight="1" s="1659">
      <c r="A401" s="140" t="n"/>
    </row>
    <row r="402" ht="17.25" customHeight="1" s="1659">
      <c r="A402" s="140" t="n"/>
    </row>
    <row r="403" ht="17.25" customHeight="1" s="1659">
      <c r="A403" s="140" t="n"/>
    </row>
    <row r="404" ht="17.25" customHeight="1" s="1659">
      <c r="A404" s="140" t="n"/>
    </row>
    <row r="405" ht="17.25" customHeight="1" s="1659">
      <c r="A405" s="140" t="n"/>
    </row>
    <row r="406" ht="17.25" customHeight="1" s="1659">
      <c r="A406" s="140" t="n"/>
    </row>
    <row r="407" ht="17.25" customHeight="1" s="1659">
      <c r="A407" s="140" t="n"/>
    </row>
    <row r="408" ht="17.25" customHeight="1" s="1659">
      <c r="A408" s="140" t="n"/>
    </row>
    <row r="409" ht="17.25" customHeight="1" s="1659">
      <c r="A409" s="140" t="n"/>
    </row>
    <row r="410" ht="17.25" customHeight="1" s="1659">
      <c r="A410" s="140" t="n"/>
    </row>
    <row r="411" ht="17.25" customHeight="1" s="1659">
      <c r="A411" s="140" t="n"/>
    </row>
    <row r="412" ht="17.25" customHeight="1" s="1659">
      <c r="A412" s="140" t="n"/>
    </row>
    <row r="413" ht="17.25" customHeight="1" s="1659">
      <c r="A413" s="140" t="n"/>
    </row>
    <row r="414" ht="17.25" customHeight="1" s="1659">
      <c r="A414" s="140" t="n"/>
    </row>
    <row r="415" ht="17.25" customHeight="1" s="1659">
      <c r="A415" s="140" t="n"/>
    </row>
    <row r="416" ht="17.25" customHeight="1" s="1659">
      <c r="A416" s="140" t="n"/>
    </row>
    <row r="417" ht="17.25" customHeight="1" s="1659">
      <c r="A417" s="140" t="n"/>
    </row>
    <row r="418" ht="17.25" customHeight="1" s="1659">
      <c r="A418" s="140" t="n"/>
    </row>
    <row r="419" ht="17.25" customHeight="1" s="1659">
      <c r="A419" s="140" t="n"/>
    </row>
    <row r="420" ht="17.25" customHeight="1" s="1659">
      <c r="A420" s="140" t="n"/>
    </row>
    <row r="421" ht="17.25" customHeight="1" s="1659">
      <c r="A421" s="140" t="n"/>
    </row>
    <row r="422" ht="17.25" customHeight="1" s="1659">
      <c r="A422" s="140" t="n"/>
    </row>
    <row r="423" ht="17.25" customHeight="1" s="1659">
      <c r="A423" s="140" t="n"/>
    </row>
    <row r="424" ht="17.25" customHeight="1" s="1659">
      <c r="A424" s="140" t="n"/>
    </row>
    <row r="425" ht="17.25" customHeight="1" s="1659">
      <c r="A425" s="140" t="n"/>
    </row>
    <row r="426" ht="17.25" customHeight="1" s="1659">
      <c r="A426" s="140" t="n"/>
    </row>
    <row r="427" ht="17.25" customHeight="1" s="1659">
      <c r="A427" s="140" t="n"/>
    </row>
    <row r="428" ht="17.25" customHeight="1" s="1659">
      <c r="A428" s="140" t="n"/>
    </row>
    <row r="429" ht="17.25" customHeight="1" s="1659">
      <c r="A429" s="140" t="n"/>
    </row>
    <row r="430" ht="17.25" customHeight="1" s="1659">
      <c r="A430" s="140" t="n"/>
    </row>
    <row r="431" ht="17.25" customHeight="1" s="1659">
      <c r="A431" s="140" t="n"/>
    </row>
    <row r="432" ht="17.25" customHeight="1" s="1659">
      <c r="A432" s="140" t="n"/>
    </row>
    <row r="433" ht="17.25" customHeight="1" s="1659">
      <c r="A433" s="140" t="n"/>
    </row>
    <row r="434" ht="17.25" customHeight="1" s="1659">
      <c r="A434" s="140" t="n"/>
    </row>
    <row r="435" ht="17.25" customHeight="1" s="1659">
      <c r="A435" s="140" t="n"/>
    </row>
    <row r="436" ht="17.25" customHeight="1" s="1659">
      <c r="A436" s="140" t="n"/>
    </row>
    <row r="437" ht="17.25" customHeight="1" s="1659">
      <c r="A437" s="140" t="n"/>
    </row>
    <row r="438" ht="17.25" customHeight="1" s="1659">
      <c r="A438" s="140" t="n"/>
    </row>
    <row r="439" ht="17.25" customHeight="1" s="1659">
      <c r="A439" s="140" t="n"/>
    </row>
    <row r="440" ht="17.25" customHeight="1" s="1659">
      <c r="A440" s="140" t="n"/>
    </row>
    <row r="441" ht="17.25" customHeight="1" s="1659">
      <c r="A441" s="140" t="n"/>
    </row>
    <row r="442" ht="17.25" customHeight="1" s="1659">
      <c r="A442" s="140" t="n"/>
    </row>
    <row r="443" ht="17.25" customHeight="1" s="1659">
      <c r="A443" s="140" t="n"/>
    </row>
    <row r="444" ht="17.25" customHeight="1" s="1659">
      <c r="A444" s="140" t="n"/>
    </row>
    <row r="445" ht="17.25" customHeight="1" s="1659">
      <c r="A445" s="140" t="n"/>
    </row>
    <row r="446" ht="17.25" customHeight="1" s="1659">
      <c r="A446" s="140" t="n"/>
    </row>
    <row r="447" ht="17.25" customHeight="1" s="1659">
      <c r="A447" s="140" t="n"/>
    </row>
    <row r="448" ht="17.25" customHeight="1" s="1659">
      <c r="A448" s="140" t="n"/>
    </row>
    <row r="449" ht="17.25" customHeight="1" s="1659">
      <c r="A449" s="140" t="n"/>
    </row>
    <row r="450" ht="17.25" customHeight="1" s="1659">
      <c r="A450" s="140" t="n"/>
    </row>
    <row r="451" ht="17.25" customHeight="1" s="1659">
      <c r="A451" s="140" t="n"/>
    </row>
    <row r="452" ht="17.25" customHeight="1" s="1659">
      <c r="A452" s="140" t="n"/>
    </row>
    <row r="453" ht="17.25" customHeight="1" s="1659">
      <c r="A453" s="140" t="n"/>
    </row>
    <row r="454" ht="17.25" customHeight="1" s="1659">
      <c r="A454" s="140" t="n"/>
    </row>
    <row r="455" ht="17.25" customHeight="1" s="1659">
      <c r="A455" s="140" t="n"/>
    </row>
    <row r="456" ht="17.25" customHeight="1" s="1659">
      <c r="A456" s="140" t="n"/>
    </row>
    <row r="457" ht="17.25" customHeight="1" s="1659">
      <c r="A457" s="140" t="n"/>
    </row>
    <row r="458" ht="17.25" customHeight="1" s="1659">
      <c r="A458" s="140" t="n"/>
    </row>
    <row r="459" ht="17.25" customHeight="1" s="1659">
      <c r="A459" s="140" t="n"/>
    </row>
    <row r="460" ht="17.25" customHeight="1" s="1659">
      <c r="A460" s="140" t="n"/>
    </row>
    <row r="461" ht="17.25" customHeight="1" s="1659">
      <c r="A461" s="140" t="n"/>
    </row>
    <row r="462" ht="17.25" customHeight="1" s="1659">
      <c r="A462" s="140" t="n"/>
    </row>
    <row r="463" ht="17.25" customHeight="1" s="1659">
      <c r="A463" s="140" t="n"/>
    </row>
    <row r="464" ht="17.25" customHeight="1" s="1659">
      <c r="A464" s="140" t="n"/>
    </row>
    <row r="465" ht="17.25" customHeight="1" s="1659">
      <c r="A465" s="140" t="n"/>
    </row>
    <row r="466" ht="17.25" customHeight="1" s="1659">
      <c r="A466" s="140" t="n"/>
    </row>
    <row r="467" ht="17.25" customHeight="1" s="1659">
      <c r="A467" s="140" t="n"/>
    </row>
    <row r="468" ht="17.25" customHeight="1" s="1659">
      <c r="A468" s="140" t="n"/>
    </row>
    <row r="469" ht="17.25" customHeight="1" s="1659">
      <c r="A469" s="140" t="n"/>
    </row>
    <row r="470" ht="17.25" customHeight="1" s="1659">
      <c r="A470" s="140" t="n"/>
    </row>
    <row r="471" ht="17.25" customHeight="1" s="1659">
      <c r="A471" s="140" t="n"/>
    </row>
    <row r="472" ht="17.25" customHeight="1" s="1659">
      <c r="A472" s="140" t="n"/>
    </row>
    <row r="473" ht="17.25" customHeight="1" s="1659">
      <c r="A473" s="140" t="n"/>
    </row>
    <row r="474" ht="17.25" customHeight="1" s="1659">
      <c r="A474" s="140" t="n"/>
    </row>
    <row r="475" ht="17.25" customHeight="1" s="1659">
      <c r="A475" s="140" t="n"/>
    </row>
    <row r="476" ht="17.25" customHeight="1" s="1659">
      <c r="A476" s="140" t="n"/>
    </row>
    <row r="477" ht="17.25" customHeight="1" s="1659">
      <c r="A477" s="140" t="n"/>
    </row>
    <row r="478" ht="17.25" customHeight="1" s="1659">
      <c r="A478" s="140" t="n"/>
    </row>
    <row r="479" ht="17.25" customHeight="1" s="1659">
      <c r="A479" s="140" t="n"/>
    </row>
    <row r="480" ht="17.25" customHeight="1" s="1659">
      <c r="A480" s="140" t="n"/>
    </row>
    <row r="481" ht="17.25" customHeight="1" s="1659">
      <c r="A481" s="140" t="n"/>
    </row>
    <row r="482" ht="17.25" customHeight="1" s="1659">
      <c r="A482" s="140" t="n"/>
    </row>
    <row r="483" ht="17.25" customHeight="1" s="1659">
      <c r="A483" s="140" t="n"/>
    </row>
    <row r="484" ht="17.25" customHeight="1" s="1659">
      <c r="A484" s="140" t="n"/>
    </row>
    <row r="485" ht="17.25" customHeight="1" s="1659">
      <c r="A485" s="140" t="n"/>
    </row>
    <row r="486" ht="17.25" customHeight="1" s="1659">
      <c r="A486" s="140" t="n"/>
    </row>
    <row r="487" ht="17.25" customHeight="1" s="1659">
      <c r="A487" s="140" t="n"/>
    </row>
    <row r="488" ht="17.25" customHeight="1" s="1659">
      <c r="A488" s="140" t="n"/>
    </row>
    <row r="489" ht="17.25" customHeight="1" s="1659">
      <c r="A489" s="140" t="n"/>
    </row>
    <row r="490" ht="17.25" customHeight="1" s="1659">
      <c r="A490" s="140" t="n"/>
    </row>
    <row r="491" ht="17.25" customHeight="1" s="1659">
      <c r="A491" s="140" t="n"/>
    </row>
    <row r="492" ht="17.25" customHeight="1" s="1659">
      <c r="A492" s="140" t="n"/>
    </row>
    <row r="493" ht="17.25" customHeight="1" s="1659">
      <c r="A493" s="140" t="n"/>
    </row>
    <row r="494" ht="17.25" customHeight="1" s="1659">
      <c r="A494" s="140" t="n"/>
    </row>
    <row r="495" ht="17.25" customHeight="1" s="1659">
      <c r="A495" s="140" t="n"/>
    </row>
    <row r="496" ht="17.25" customHeight="1" s="1659">
      <c r="A496" s="140" t="n"/>
    </row>
    <row r="497" ht="17.25" customHeight="1" s="1659">
      <c r="A497" s="140" t="n"/>
    </row>
    <row r="498" ht="17.25" customHeight="1" s="1659">
      <c r="A498" s="140" t="n"/>
    </row>
    <row r="499" ht="17.25" customHeight="1" s="1659">
      <c r="A499" s="140" t="n"/>
    </row>
    <row r="500" ht="17.25" customHeight="1" s="1659">
      <c r="A500" s="140" t="n"/>
    </row>
    <row r="501" ht="17.25" customHeight="1" s="1659">
      <c r="A501" s="140" t="n"/>
    </row>
    <row r="502" ht="17.25" customHeight="1" s="1659">
      <c r="A502" s="140" t="n"/>
    </row>
    <row r="503" ht="17.25" customHeight="1" s="1659">
      <c r="A503" s="140" t="n"/>
    </row>
    <row r="504" ht="17.25" customHeight="1" s="1659">
      <c r="A504" s="140" t="n"/>
    </row>
    <row r="505" ht="17.25" customHeight="1" s="1659">
      <c r="A505" s="140" t="n"/>
    </row>
    <row r="506" ht="17.25" customHeight="1" s="1659">
      <c r="A506" s="140" t="n"/>
    </row>
    <row r="507" ht="17.25" customHeight="1" s="1659">
      <c r="A507" s="140" t="n"/>
    </row>
    <row r="508" ht="17.25" customHeight="1" s="1659">
      <c r="A508" s="140" t="n"/>
    </row>
    <row r="509" ht="17.25" customHeight="1" s="1659">
      <c r="A509" s="140" t="n"/>
    </row>
    <row r="510" ht="17.25" customHeight="1" s="1659">
      <c r="A510" s="140" t="n"/>
    </row>
    <row r="511" ht="17.25" customHeight="1" s="1659">
      <c r="A511" s="140" t="n"/>
    </row>
    <row r="512" ht="17.25" customHeight="1" s="1659">
      <c r="A512" s="140" t="n"/>
    </row>
    <row r="513" ht="17.25" customHeight="1" s="1659">
      <c r="A513" s="140" t="n"/>
    </row>
    <row r="514" ht="17.25" customHeight="1" s="1659">
      <c r="A514" s="140" t="n"/>
    </row>
    <row r="515" ht="17.25" customHeight="1" s="1659">
      <c r="A515" s="140" t="n"/>
    </row>
    <row r="516" ht="17.25" customHeight="1" s="1659">
      <c r="A516" s="140" t="n"/>
    </row>
    <row r="517" ht="17.25" customHeight="1" s="1659">
      <c r="A517" s="140" t="n"/>
    </row>
    <row r="518" ht="17.25" customHeight="1" s="1659">
      <c r="A518" s="140" t="n"/>
    </row>
    <row r="519" ht="17.25" customHeight="1" s="1659">
      <c r="A519" s="140" t="n"/>
    </row>
    <row r="520" ht="17.25" customHeight="1" s="1659">
      <c r="A520" s="140" t="n"/>
    </row>
    <row r="521" ht="17.25" customHeight="1" s="1659">
      <c r="A521" s="140" t="n"/>
    </row>
    <row r="522" ht="17.25" customHeight="1" s="1659">
      <c r="A522" s="140" t="n"/>
    </row>
    <row r="523" ht="17.25" customHeight="1" s="1659">
      <c r="A523" s="140" t="n"/>
    </row>
    <row r="524" ht="17.25" customHeight="1" s="1659">
      <c r="A524" s="140" t="n"/>
    </row>
    <row r="525" ht="17.25" customHeight="1" s="1659">
      <c r="A525" s="140" t="n"/>
    </row>
    <row r="526" ht="17.25" customHeight="1" s="1659">
      <c r="A526" s="140" t="n"/>
    </row>
    <row r="527" ht="17.25" customHeight="1" s="1659">
      <c r="A527" s="140" t="n"/>
    </row>
    <row r="528" ht="17.25" customHeight="1" s="1659">
      <c r="A528" s="140" t="n"/>
    </row>
    <row r="529" ht="17.25" customHeight="1" s="1659">
      <c r="A529" s="140" t="n"/>
    </row>
    <row r="530" ht="17.25" customHeight="1" s="1659">
      <c r="A530" s="140" t="n"/>
    </row>
    <row r="531" ht="17.25" customHeight="1" s="1659">
      <c r="A531" s="140" t="n"/>
    </row>
    <row r="532" ht="17.25" customHeight="1" s="1659">
      <c r="A532" s="140" t="n"/>
    </row>
    <row r="533" ht="17.25" customHeight="1" s="1659">
      <c r="A533" s="140" t="n"/>
    </row>
    <row r="534" ht="17.25" customHeight="1" s="1659">
      <c r="A534" s="140" t="n"/>
    </row>
    <row r="535" ht="17.25" customHeight="1" s="1659">
      <c r="A535" s="140" t="n"/>
    </row>
    <row r="536" ht="17.25" customHeight="1" s="1659">
      <c r="A536" s="140" t="n"/>
    </row>
    <row r="537" ht="17.25" customHeight="1" s="1659">
      <c r="A537" s="140" t="n"/>
    </row>
    <row r="538" ht="17.25" customHeight="1" s="1659">
      <c r="A538" s="140" t="n"/>
    </row>
    <row r="539" ht="17.25" customHeight="1" s="1659">
      <c r="A539" s="140" t="n"/>
    </row>
    <row r="540" ht="17.25" customHeight="1" s="1659">
      <c r="A540" s="140" t="n"/>
    </row>
    <row r="541" ht="17.25" customHeight="1" s="1659">
      <c r="A541" s="140" t="n"/>
    </row>
    <row r="542" ht="17.25" customHeight="1" s="1659">
      <c r="A542" s="140" t="n"/>
    </row>
    <row r="543" ht="17.25" customHeight="1" s="1659">
      <c r="A543" s="140" t="n"/>
    </row>
    <row r="544" ht="17.25" customHeight="1" s="1659">
      <c r="A544" s="140" t="n"/>
    </row>
    <row r="545" ht="17.25" customHeight="1" s="1659">
      <c r="A545" s="140" t="n"/>
    </row>
    <row r="546" ht="17.25" customHeight="1" s="1659">
      <c r="A546" s="140" t="n"/>
    </row>
    <row r="547" ht="17.25" customHeight="1" s="1659">
      <c r="A547" s="140" t="n"/>
    </row>
    <row r="548" ht="17.25" customHeight="1" s="1659">
      <c r="A548" s="140" t="n"/>
    </row>
    <row r="549" ht="17.25" customHeight="1" s="1659">
      <c r="A549" s="140" t="n"/>
    </row>
    <row r="550" ht="17.25" customHeight="1" s="1659">
      <c r="A550" s="140" t="n"/>
    </row>
    <row r="551" ht="17.25" customHeight="1" s="1659">
      <c r="A551" s="140" t="n"/>
    </row>
    <row r="552" ht="17.25" customHeight="1" s="1659">
      <c r="A552" s="140" t="n"/>
    </row>
    <row r="553" ht="17.25" customHeight="1" s="1659">
      <c r="A553" s="140" t="n"/>
    </row>
    <row r="554" ht="17.25" customHeight="1" s="1659">
      <c r="A554" s="140" t="n"/>
    </row>
    <row r="555" ht="17.25" customHeight="1" s="1659">
      <c r="A555" s="140" t="n"/>
    </row>
    <row r="556" ht="17.25" customHeight="1" s="1659">
      <c r="A556" s="140" t="n"/>
    </row>
    <row r="557" ht="17.25" customHeight="1" s="1659">
      <c r="A557" s="140" t="n"/>
    </row>
    <row r="558" ht="17.25" customHeight="1" s="1659">
      <c r="A558" s="140" t="n"/>
    </row>
    <row r="559" ht="17.25" customHeight="1" s="1659">
      <c r="A559" s="140" t="n"/>
    </row>
    <row r="560" ht="17.25" customHeight="1" s="1659">
      <c r="A560" s="140" t="n"/>
    </row>
    <row r="561" ht="17.25" customHeight="1" s="1659">
      <c r="A561" s="140" t="n"/>
    </row>
    <row r="562" ht="17.25" customHeight="1" s="1659">
      <c r="A562" s="140" t="n"/>
    </row>
    <row r="563" ht="17.25" customHeight="1" s="1659">
      <c r="A563" s="140" t="n"/>
    </row>
    <row r="564" ht="17.25" customHeight="1" s="1659">
      <c r="A564" s="140" t="n"/>
    </row>
    <row r="565" ht="17.25" customHeight="1" s="1659">
      <c r="A565" s="140" t="n"/>
    </row>
    <row r="566" ht="17.25" customHeight="1" s="1659">
      <c r="A566" s="140" t="n"/>
    </row>
    <row r="567" ht="17.25" customHeight="1" s="1659">
      <c r="A567" s="140" t="n"/>
    </row>
    <row r="568" ht="17.25" customHeight="1" s="1659">
      <c r="A568" s="140" t="n"/>
    </row>
    <row r="569" ht="17.25" customHeight="1" s="1659">
      <c r="A569" s="140" t="n"/>
    </row>
    <row r="570" ht="17.25" customHeight="1" s="1659">
      <c r="A570" s="140" t="n"/>
    </row>
    <row r="571" ht="17.25" customHeight="1" s="1659">
      <c r="A571" s="140" t="n"/>
    </row>
    <row r="572" ht="17.25" customHeight="1" s="1659">
      <c r="A572" s="140" t="n"/>
    </row>
    <row r="573" ht="17.25" customHeight="1" s="1659">
      <c r="A573" s="140" t="n"/>
    </row>
    <row r="574" ht="17.25" customHeight="1" s="1659">
      <c r="A574" s="140" t="n"/>
    </row>
    <row r="575" ht="17.25" customHeight="1" s="1659">
      <c r="A575" s="140" t="n"/>
    </row>
    <row r="576" ht="17.25" customHeight="1" s="1659">
      <c r="A576" s="140" t="n"/>
    </row>
    <row r="577" ht="17.25" customHeight="1" s="1659">
      <c r="A577" s="140" t="n"/>
    </row>
    <row r="578" ht="17.25" customHeight="1" s="1659">
      <c r="A578" s="140" t="n"/>
    </row>
    <row r="579" ht="17.25" customHeight="1" s="1659">
      <c r="A579" s="140" t="n"/>
    </row>
    <row r="580" ht="17.25" customHeight="1" s="1659">
      <c r="A580" s="140" t="n"/>
    </row>
    <row r="581" ht="17.25" customHeight="1" s="1659">
      <c r="A581" s="140" t="n"/>
    </row>
    <row r="582" ht="17.25" customHeight="1" s="1659">
      <c r="A582" s="140" t="n"/>
    </row>
    <row r="583" ht="17.25" customHeight="1" s="1659">
      <c r="A583" s="140" t="n"/>
    </row>
    <row r="584" ht="17.25" customHeight="1" s="1659">
      <c r="A584" s="140" t="n"/>
    </row>
    <row r="585" ht="17.25" customHeight="1" s="1659">
      <c r="A585" s="140" t="n"/>
    </row>
    <row r="586" ht="17.25" customHeight="1" s="1659">
      <c r="A586" s="140" t="n"/>
    </row>
    <row r="587" ht="17.25" customHeight="1" s="1659">
      <c r="A587" s="140" t="n"/>
    </row>
    <row r="588" ht="17.25" customHeight="1" s="1659">
      <c r="A588" s="140" t="n"/>
    </row>
    <row r="589" ht="17.25" customHeight="1" s="1659">
      <c r="A589" s="140" t="n"/>
    </row>
    <row r="590" ht="17.25" customHeight="1" s="1659">
      <c r="A590" s="140" t="n"/>
    </row>
    <row r="591" ht="17.25" customHeight="1" s="1659">
      <c r="A591" s="140" t="n"/>
    </row>
    <row r="592" ht="17.25" customHeight="1" s="1659">
      <c r="A592" s="140" t="n"/>
    </row>
    <row r="593" ht="17.25" customHeight="1" s="1659">
      <c r="A593" s="140" t="n"/>
    </row>
    <row r="594" ht="17.25" customHeight="1" s="1659">
      <c r="A594" s="140" t="n"/>
    </row>
    <row r="595" ht="17.25" customHeight="1" s="1659">
      <c r="A595" s="140" t="n"/>
    </row>
    <row r="596" ht="17.25" customHeight="1" s="1659">
      <c r="A596" s="140" t="n"/>
    </row>
    <row r="597" ht="17.25" customHeight="1" s="1659">
      <c r="A597" s="140" t="n"/>
    </row>
    <row r="598" ht="17.25" customHeight="1" s="1659">
      <c r="A598" s="140" t="n"/>
    </row>
    <row r="599" ht="17.25" customHeight="1" s="1659">
      <c r="A599" s="140" t="n"/>
    </row>
    <row r="600" ht="17.25" customHeight="1" s="1659">
      <c r="A600" s="140" t="n"/>
    </row>
    <row r="601" ht="17.25" customHeight="1" s="1659">
      <c r="A601" s="140" t="n"/>
    </row>
    <row r="602" ht="17.25" customHeight="1" s="1659">
      <c r="A602" s="140" t="n"/>
    </row>
    <row r="603" ht="17.25" customHeight="1" s="1659">
      <c r="A603" s="140" t="n"/>
    </row>
    <row r="604" ht="17.25" customHeight="1" s="1659">
      <c r="A604" s="140" t="n"/>
    </row>
    <row r="605" ht="17.25" customHeight="1" s="1659">
      <c r="A605" s="140" t="n"/>
    </row>
    <row r="606" ht="17.25" customHeight="1" s="1659">
      <c r="A606" s="140" t="n"/>
    </row>
    <row r="607" ht="17.25" customHeight="1" s="1659">
      <c r="A607" s="140" t="n"/>
    </row>
    <row r="608" ht="17.25" customHeight="1" s="1659">
      <c r="A608" s="140" t="n"/>
    </row>
    <row r="609" ht="17.25" customHeight="1" s="1659">
      <c r="A609" s="140" t="n"/>
    </row>
    <row r="610" ht="17.25" customHeight="1" s="1659">
      <c r="A610" s="140" t="n"/>
    </row>
    <row r="611" ht="17.25" customHeight="1" s="1659">
      <c r="A611" s="140" t="n"/>
    </row>
    <row r="612" ht="17.25" customHeight="1" s="1659">
      <c r="A612" s="140" t="n"/>
    </row>
    <row r="613" ht="17.25" customHeight="1" s="1659">
      <c r="A613" s="140" t="n"/>
    </row>
    <row r="614" ht="17.25" customHeight="1" s="1659">
      <c r="A614" s="140" t="n"/>
    </row>
    <row r="615" ht="17.25" customHeight="1" s="1659">
      <c r="A615" s="140" t="n"/>
    </row>
    <row r="616" ht="17.25" customHeight="1" s="1659">
      <c r="A616" s="140" t="n"/>
    </row>
    <row r="617" ht="17.25" customHeight="1" s="1659">
      <c r="A617" s="140" t="n"/>
    </row>
    <row r="618" ht="17.25" customHeight="1" s="1659">
      <c r="A618" s="140" t="n"/>
    </row>
    <row r="619" ht="17.25" customHeight="1" s="1659">
      <c r="A619" s="140" t="n"/>
    </row>
    <row r="620" ht="17.25" customHeight="1" s="1659">
      <c r="A620" s="140" t="n"/>
    </row>
    <row r="621" ht="17.25" customHeight="1" s="1659">
      <c r="A621" s="140" t="n"/>
    </row>
    <row r="622" ht="17.25" customHeight="1" s="1659">
      <c r="A622" s="140" t="n"/>
    </row>
    <row r="623" ht="17.25" customHeight="1" s="1659">
      <c r="A623" s="140" t="n"/>
    </row>
    <row r="624" ht="17.25" customHeight="1" s="1659">
      <c r="A624" s="140" t="n"/>
    </row>
    <row r="625" ht="17.25" customHeight="1" s="1659">
      <c r="A625" s="140" t="n"/>
    </row>
    <row r="626" ht="17.25" customHeight="1" s="1659">
      <c r="A626" s="140" t="n"/>
    </row>
    <row r="627" ht="17.25" customHeight="1" s="1659">
      <c r="A627" s="140" t="n"/>
    </row>
    <row r="628" ht="17.25" customHeight="1" s="1659">
      <c r="A628" s="140" t="n"/>
    </row>
    <row r="629" ht="17.25" customHeight="1" s="1659">
      <c r="A629" s="140" t="n"/>
    </row>
    <row r="630" ht="17.25" customHeight="1" s="1659">
      <c r="A630" s="140" t="n"/>
    </row>
    <row r="631" ht="17.25" customHeight="1" s="1659">
      <c r="A631" s="140" t="n"/>
    </row>
    <row r="632" ht="17.25" customHeight="1" s="1659">
      <c r="A632" s="140" t="n"/>
    </row>
    <row r="633" ht="17.25" customHeight="1" s="1659">
      <c r="A633" s="140" t="n"/>
    </row>
    <row r="634" ht="17.25" customHeight="1" s="1659">
      <c r="A634" s="140" t="n"/>
    </row>
    <row r="635" ht="17.25" customHeight="1" s="1659">
      <c r="A635" s="140" t="n"/>
    </row>
    <row r="636" ht="17.25" customHeight="1" s="1659">
      <c r="A636" s="140" t="n"/>
    </row>
    <row r="637" ht="17.25" customHeight="1" s="1659">
      <c r="A637" s="140" t="n"/>
    </row>
    <row r="638" ht="17.25" customHeight="1" s="1659">
      <c r="A638" s="140" t="n"/>
    </row>
    <row r="639" ht="17.25" customHeight="1" s="1659">
      <c r="A639" s="140" t="n"/>
    </row>
    <row r="640" ht="17.25" customHeight="1" s="1659">
      <c r="A640" s="140" t="n"/>
    </row>
    <row r="641" ht="17.25" customHeight="1" s="1659">
      <c r="A641" s="140" t="n"/>
    </row>
    <row r="642" ht="17.25" customHeight="1" s="1659">
      <c r="A642" s="140" t="n"/>
    </row>
    <row r="643" ht="17.25" customHeight="1" s="1659">
      <c r="A643" s="140" t="n"/>
    </row>
    <row r="644" ht="17.25" customHeight="1" s="1659">
      <c r="A644" s="140" t="n"/>
    </row>
    <row r="645" ht="17.25" customHeight="1" s="1659">
      <c r="A645" s="140" t="n"/>
    </row>
    <row r="646" ht="17.25" customHeight="1" s="1659">
      <c r="A646" s="140" t="n"/>
    </row>
    <row r="647" ht="17.25" customHeight="1" s="1659">
      <c r="A647" s="140" t="n"/>
    </row>
    <row r="648" ht="17.25" customHeight="1" s="1659">
      <c r="A648" s="140" t="n"/>
    </row>
    <row r="649" ht="17.25" customHeight="1" s="1659">
      <c r="A649" s="140" t="n"/>
    </row>
    <row r="650" ht="17.25" customHeight="1" s="1659">
      <c r="A650" s="140" t="n"/>
    </row>
    <row r="651" ht="17.25" customHeight="1" s="1659">
      <c r="A651" s="140" t="n"/>
    </row>
    <row r="652" ht="17.25" customHeight="1" s="1659">
      <c r="A652" s="140" t="n"/>
    </row>
    <row r="653" ht="17.25" customHeight="1" s="1659">
      <c r="A653" s="140" t="n"/>
    </row>
    <row r="654" ht="17.25" customHeight="1" s="1659">
      <c r="A654" s="140" t="n"/>
    </row>
    <row r="655" ht="17.25" customHeight="1" s="1659">
      <c r="A655" s="140" t="n"/>
    </row>
    <row r="656" ht="17.25" customHeight="1" s="1659">
      <c r="A656" s="140" t="n"/>
    </row>
    <row r="657" ht="17.25" customHeight="1" s="1659">
      <c r="A657" s="140" t="n"/>
    </row>
    <row r="658" ht="17.25" customHeight="1" s="1659">
      <c r="A658" s="140" t="n"/>
    </row>
    <row r="659" ht="17.25" customHeight="1" s="1659">
      <c r="A659" s="140" t="n"/>
    </row>
    <row r="660" ht="17.25" customHeight="1" s="1659">
      <c r="A660" s="140" t="n"/>
    </row>
    <row r="661" ht="17.25" customHeight="1" s="1659">
      <c r="A661" s="140" t="n"/>
    </row>
    <row r="662" ht="17.25" customHeight="1" s="1659">
      <c r="A662" s="140" t="n"/>
    </row>
    <row r="663" ht="17.25" customHeight="1" s="1659">
      <c r="A663" s="140" t="n"/>
    </row>
    <row r="664" ht="17.25" customHeight="1" s="1659">
      <c r="A664" s="140" t="n"/>
    </row>
    <row r="665" ht="17.25" customHeight="1" s="1659">
      <c r="A665" s="140" t="n"/>
    </row>
    <row r="666" ht="17.25" customHeight="1" s="1659">
      <c r="A666" s="140" t="n"/>
    </row>
    <row r="667" ht="17.25" customHeight="1" s="1659">
      <c r="A667" s="140" t="n"/>
    </row>
    <row r="668" ht="17.25" customHeight="1" s="1659">
      <c r="A668" s="140" t="n"/>
    </row>
    <row r="669" ht="17.25" customHeight="1" s="1659">
      <c r="A669" s="140" t="n"/>
    </row>
    <row r="670" ht="17.25" customHeight="1" s="1659">
      <c r="A670" s="140" t="n"/>
    </row>
    <row r="671" ht="17.25" customHeight="1" s="1659">
      <c r="A671" s="140" t="n"/>
    </row>
    <row r="672" ht="17.25" customHeight="1" s="1659">
      <c r="A672" s="140" t="n"/>
    </row>
    <row r="673" ht="17.25" customHeight="1" s="1659">
      <c r="A673" s="140" t="n"/>
    </row>
    <row r="674" ht="17.25" customHeight="1" s="1659">
      <c r="A674" s="140" t="n"/>
    </row>
    <row r="675" ht="17.25" customHeight="1" s="1659">
      <c r="A675" s="140" t="n"/>
    </row>
    <row r="676" ht="17.25" customHeight="1" s="1659">
      <c r="A676" s="140" t="n"/>
    </row>
    <row r="677" ht="17.25" customHeight="1" s="1659">
      <c r="A677" s="140" t="n"/>
    </row>
    <row r="678" ht="17.25" customHeight="1" s="1659">
      <c r="A678" s="140" t="n"/>
    </row>
    <row r="679" ht="17.25" customHeight="1" s="1659">
      <c r="A679" s="140" t="n"/>
    </row>
    <row r="680" ht="17.25" customHeight="1" s="1659">
      <c r="A680" s="140" t="n"/>
    </row>
    <row r="681" ht="17.25" customHeight="1" s="1659">
      <c r="A681" s="140" t="n"/>
    </row>
    <row r="682" ht="17.25" customHeight="1" s="1659">
      <c r="A682" s="140" t="n"/>
    </row>
    <row r="683" ht="17.25" customHeight="1" s="1659">
      <c r="A683" s="140" t="n"/>
    </row>
    <row r="684" ht="17.25" customHeight="1" s="1659">
      <c r="A684" s="140" t="n"/>
    </row>
    <row r="685" ht="17.25" customHeight="1" s="1659">
      <c r="A685" s="140" t="n"/>
    </row>
    <row r="686" ht="17.25" customHeight="1" s="1659">
      <c r="A686" s="140" t="n"/>
    </row>
    <row r="687" ht="17.25" customHeight="1" s="1659">
      <c r="A687" s="140" t="n"/>
    </row>
    <row r="688" ht="17.25" customHeight="1" s="1659">
      <c r="A688" s="140" t="n"/>
    </row>
    <row r="689" ht="17.25" customHeight="1" s="1659">
      <c r="A689" s="140" t="n"/>
    </row>
    <row r="690" ht="17.25" customHeight="1" s="1659">
      <c r="A690" s="140" t="n"/>
    </row>
    <row r="691" ht="17.25" customHeight="1" s="1659">
      <c r="A691" s="140" t="n"/>
    </row>
    <row r="692" ht="17.25" customHeight="1" s="1659">
      <c r="A692" s="140" t="n"/>
    </row>
    <row r="693" ht="17.25" customHeight="1" s="1659">
      <c r="A693" s="140" t="n"/>
    </row>
    <row r="694" ht="17.25" customHeight="1" s="1659">
      <c r="A694" s="140" t="n"/>
    </row>
    <row r="695" ht="17.25" customHeight="1" s="1659">
      <c r="A695" s="140" t="n"/>
    </row>
    <row r="696" ht="17.25" customHeight="1" s="1659">
      <c r="A696" s="140" t="n"/>
    </row>
    <row r="697" ht="17.25" customHeight="1" s="1659">
      <c r="A697" s="140" t="n"/>
    </row>
    <row r="698" ht="17.25" customHeight="1" s="1659">
      <c r="A698" s="140" t="n"/>
    </row>
    <row r="699" ht="17.25" customHeight="1" s="1659">
      <c r="A699" s="140" t="n"/>
    </row>
    <row r="700" ht="17.25" customHeight="1" s="1659">
      <c r="A700" s="140" t="n"/>
    </row>
    <row r="701" ht="17.25" customHeight="1" s="1659">
      <c r="A701" s="140" t="n"/>
    </row>
    <row r="702" ht="17.25" customHeight="1" s="1659">
      <c r="A702" s="140" t="n"/>
    </row>
    <row r="703" ht="17.25" customHeight="1" s="1659">
      <c r="A703" s="140" t="n"/>
    </row>
    <row r="704" ht="17.25" customHeight="1" s="1659">
      <c r="A704" s="140" t="n"/>
    </row>
    <row r="705" ht="17.25" customHeight="1" s="1659">
      <c r="A705" s="140" t="n"/>
    </row>
    <row r="706" ht="17.25" customHeight="1" s="1659">
      <c r="A706" s="140" t="n"/>
    </row>
    <row r="707" ht="17.25" customHeight="1" s="1659">
      <c r="A707" s="140" t="n"/>
    </row>
    <row r="708" ht="17.25" customHeight="1" s="1659">
      <c r="A708" s="140" t="n"/>
    </row>
    <row r="709" ht="17.25" customHeight="1" s="1659">
      <c r="A709" s="140" t="n"/>
    </row>
    <row r="710" ht="17.25" customHeight="1" s="1659">
      <c r="A710" s="140" t="n"/>
    </row>
    <row r="711" ht="17.25" customHeight="1" s="1659">
      <c r="A711" s="140" t="n"/>
    </row>
    <row r="712" ht="17.25" customHeight="1" s="1659">
      <c r="A712" s="140" t="n"/>
    </row>
    <row r="713" ht="17.25" customHeight="1" s="1659">
      <c r="A713" s="140" t="n"/>
    </row>
    <row r="714" ht="17.25" customHeight="1" s="1659">
      <c r="A714" s="140" t="n"/>
    </row>
    <row r="715" ht="17.25" customHeight="1" s="1659">
      <c r="A715" s="140" t="n"/>
    </row>
    <row r="716" ht="17.25" customHeight="1" s="1659">
      <c r="A716" s="140" t="n"/>
    </row>
    <row r="717" ht="17.25" customHeight="1" s="1659">
      <c r="A717" s="140" t="n"/>
    </row>
    <row r="718" ht="17.25" customHeight="1" s="1659">
      <c r="A718" s="140" t="n"/>
    </row>
    <row r="719" ht="17.25" customHeight="1" s="1659">
      <c r="A719" s="140" t="n"/>
    </row>
    <row r="720" ht="17.25" customHeight="1" s="1659">
      <c r="A720" s="140" t="n"/>
    </row>
    <row r="721" ht="17.25" customHeight="1" s="1659">
      <c r="A721" s="140" t="n"/>
    </row>
    <row r="722" ht="17.25" customHeight="1" s="1659">
      <c r="A722" s="140" t="n"/>
    </row>
    <row r="723" ht="17.25" customHeight="1" s="1659">
      <c r="A723" s="140" t="n"/>
    </row>
    <row r="724" ht="17.25" customHeight="1" s="1659">
      <c r="A724" s="140" t="n"/>
    </row>
    <row r="725" ht="17.25" customHeight="1" s="1659">
      <c r="A725" s="140" t="n"/>
    </row>
    <row r="726" ht="17.25" customHeight="1" s="1659">
      <c r="A726" s="140" t="n"/>
    </row>
    <row r="727" ht="17.25" customHeight="1" s="1659">
      <c r="A727" s="140" t="n"/>
    </row>
    <row r="728" ht="17.25" customHeight="1" s="1659">
      <c r="A728" s="140" t="n"/>
    </row>
    <row r="729" ht="17.25" customHeight="1" s="1659">
      <c r="A729" s="140" t="n"/>
    </row>
    <row r="730" ht="17.25" customHeight="1" s="1659">
      <c r="A730" s="140" t="n"/>
    </row>
    <row r="731" ht="17.25" customHeight="1" s="1659">
      <c r="A731" s="140" t="n"/>
    </row>
    <row r="732" ht="17.25" customHeight="1" s="1659">
      <c r="A732" s="140" t="n"/>
    </row>
    <row r="733" ht="17.25" customHeight="1" s="1659">
      <c r="A733" s="140" t="n"/>
    </row>
    <row r="734" ht="17.25" customHeight="1" s="1659">
      <c r="A734" s="140" t="n"/>
    </row>
    <row r="735" ht="17.25" customHeight="1" s="1659">
      <c r="A735" s="140" t="n"/>
    </row>
    <row r="736" ht="17.25" customHeight="1" s="1659">
      <c r="A736" s="140" t="n"/>
    </row>
    <row r="737" ht="17.25" customHeight="1" s="1659">
      <c r="A737" s="140" t="n"/>
    </row>
    <row r="738" ht="17.25" customHeight="1" s="1659">
      <c r="A738" s="140" t="n"/>
    </row>
    <row r="739" ht="17.25" customHeight="1" s="1659">
      <c r="A739" s="140" t="n"/>
    </row>
    <row r="740" ht="17.25" customHeight="1" s="1659">
      <c r="A740" s="140" t="n"/>
    </row>
    <row r="741" ht="17.25" customHeight="1" s="1659">
      <c r="A741" s="140" t="n"/>
    </row>
    <row r="742" ht="17.25" customHeight="1" s="1659">
      <c r="A742" s="140" t="n"/>
    </row>
    <row r="743" ht="17.25" customHeight="1" s="1659">
      <c r="A743" s="140" t="n"/>
    </row>
    <row r="744" ht="17.25" customHeight="1" s="1659">
      <c r="A744" s="140" t="n"/>
    </row>
    <row r="745" ht="17.25" customHeight="1" s="1659">
      <c r="A745" s="140" t="n"/>
    </row>
    <row r="746" ht="17.25" customHeight="1" s="1659">
      <c r="A746" s="140" t="n"/>
    </row>
    <row r="747" ht="17.25" customHeight="1" s="1659">
      <c r="A747" s="140" t="n"/>
    </row>
    <row r="748" ht="17.25" customHeight="1" s="1659">
      <c r="A748" s="140" t="n"/>
    </row>
    <row r="749" ht="17.25" customHeight="1" s="1659">
      <c r="A749" s="140" t="n"/>
    </row>
    <row r="750" ht="17.25" customHeight="1" s="1659">
      <c r="A750" s="140" t="n"/>
    </row>
    <row r="751" ht="17.25" customHeight="1" s="1659">
      <c r="A751" s="140" t="n"/>
    </row>
    <row r="752" ht="17.25" customHeight="1" s="1659">
      <c r="A752" s="140" t="n"/>
    </row>
    <row r="753" ht="17.25" customHeight="1" s="1659">
      <c r="A753" s="140" t="n"/>
    </row>
    <row r="754" ht="17.25" customHeight="1" s="1659">
      <c r="A754" s="140" t="n"/>
    </row>
    <row r="755" ht="17.25" customHeight="1" s="1659">
      <c r="A755" s="140" t="n"/>
    </row>
    <row r="756" ht="17.25" customHeight="1" s="1659">
      <c r="A756" s="140" t="n"/>
    </row>
    <row r="757" ht="17.25" customHeight="1" s="1659">
      <c r="A757" s="140" t="n"/>
    </row>
    <row r="758" ht="17.25" customHeight="1" s="1659">
      <c r="A758" s="140" t="n"/>
    </row>
    <row r="759" ht="17.25" customHeight="1" s="1659">
      <c r="A759" s="140" t="n"/>
    </row>
    <row r="760" ht="17.25" customHeight="1" s="1659">
      <c r="A760" s="140" t="n"/>
    </row>
    <row r="761" ht="17.25" customHeight="1" s="1659">
      <c r="A761" s="140" t="n"/>
    </row>
    <row r="762" ht="17.25" customHeight="1" s="1659">
      <c r="A762" s="140" t="n"/>
    </row>
    <row r="763" ht="17.25" customHeight="1" s="1659">
      <c r="A763" s="140" t="n"/>
    </row>
    <row r="764" ht="17.25" customHeight="1" s="1659">
      <c r="A764" s="140" t="n"/>
    </row>
    <row r="765" ht="17.25" customHeight="1" s="1659">
      <c r="A765" s="140" t="n"/>
    </row>
    <row r="766" ht="17.25" customHeight="1" s="1659">
      <c r="A766" s="140" t="n"/>
    </row>
    <row r="767" ht="17.25" customHeight="1" s="1659">
      <c r="A767" s="140" t="n"/>
    </row>
    <row r="768" ht="17.25" customHeight="1" s="1659">
      <c r="A768" s="140" t="n"/>
    </row>
    <row r="769" ht="17.25" customHeight="1" s="1659">
      <c r="A769" s="140" t="n"/>
    </row>
    <row r="770" ht="17.25" customHeight="1" s="1659">
      <c r="A770" s="140" t="n"/>
    </row>
    <row r="771" ht="17.25" customHeight="1" s="1659">
      <c r="A771" s="140" t="n"/>
    </row>
    <row r="772" ht="17.25" customHeight="1" s="1659">
      <c r="A772" s="140" t="n"/>
    </row>
    <row r="773" ht="17.25" customHeight="1" s="1659">
      <c r="A773" s="140" t="n"/>
    </row>
    <row r="774" ht="17.25" customHeight="1" s="1659">
      <c r="A774" s="140" t="n"/>
    </row>
    <row r="775" ht="17.25" customHeight="1" s="1659">
      <c r="A775" s="140" t="n"/>
    </row>
    <row r="776" ht="17.25" customHeight="1" s="1659">
      <c r="A776" s="140" t="n"/>
    </row>
    <row r="777" ht="17.25" customHeight="1" s="1659">
      <c r="A777" s="140" t="n"/>
    </row>
    <row r="778" ht="17.25" customHeight="1" s="1659">
      <c r="A778" s="140" t="n"/>
    </row>
    <row r="779" ht="17.25" customHeight="1" s="1659">
      <c r="A779" s="140" t="n"/>
    </row>
    <row r="780" ht="17.25" customHeight="1" s="1659">
      <c r="A780" s="140" t="n"/>
    </row>
    <row r="781" ht="17.25" customHeight="1" s="1659">
      <c r="A781" s="140" t="n"/>
    </row>
    <row r="782" ht="17.25" customHeight="1" s="1659">
      <c r="A782" s="140" t="n"/>
    </row>
    <row r="783" ht="17.25" customHeight="1" s="1659">
      <c r="A783" s="140" t="n"/>
    </row>
    <row r="784" ht="17.25" customHeight="1" s="1659">
      <c r="A784" s="140" t="n"/>
    </row>
    <row r="785" ht="17.25" customHeight="1" s="1659">
      <c r="A785" s="140" t="n"/>
    </row>
    <row r="786" ht="17.25" customHeight="1" s="1659">
      <c r="A786" s="140" t="n"/>
    </row>
    <row r="787" ht="17.25" customHeight="1" s="1659">
      <c r="A787" s="140" t="n"/>
    </row>
    <row r="788" ht="17.25" customHeight="1" s="1659">
      <c r="A788" s="140" t="n"/>
    </row>
    <row r="789" ht="17.25" customHeight="1" s="1659">
      <c r="A789" s="140" t="n"/>
    </row>
    <row r="790" ht="17.25" customHeight="1" s="1659">
      <c r="A790" s="140" t="n"/>
    </row>
    <row r="791" ht="17.25" customHeight="1" s="1659">
      <c r="A791" s="140" t="n"/>
    </row>
    <row r="792" ht="17.25" customHeight="1" s="1659">
      <c r="A792" s="140" t="n"/>
    </row>
    <row r="793" ht="17.25" customHeight="1" s="1659">
      <c r="A793" s="140" t="n"/>
    </row>
    <row r="794" ht="17.25" customHeight="1" s="1659">
      <c r="A794" s="140" t="n"/>
    </row>
    <row r="795" ht="17.25" customHeight="1" s="1659">
      <c r="A795" s="140" t="n"/>
    </row>
    <row r="796" ht="17.25" customHeight="1" s="1659">
      <c r="A796" s="140" t="n"/>
    </row>
    <row r="797" ht="17.25" customHeight="1" s="1659">
      <c r="A797" s="140" t="n"/>
    </row>
    <row r="798" ht="17.25" customHeight="1" s="1659">
      <c r="A798" s="140" t="n"/>
    </row>
    <row r="799" ht="17.25" customHeight="1" s="1659">
      <c r="A799" s="140" t="n"/>
    </row>
    <row r="800" ht="17.25" customHeight="1" s="1659">
      <c r="A800" s="140" t="n"/>
    </row>
    <row r="801" ht="17.25" customHeight="1" s="1659">
      <c r="A801" s="140" t="n"/>
    </row>
    <row r="802" ht="17.25" customHeight="1" s="1659">
      <c r="A802" s="140" t="n"/>
    </row>
    <row r="803" ht="17.25" customHeight="1" s="1659">
      <c r="A803" s="140" t="n"/>
    </row>
    <row r="804" ht="17.25" customHeight="1" s="1659">
      <c r="A804" s="140" t="n"/>
    </row>
    <row r="805" ht="17.25" customHeight="1" s="1659">
      <c r="A805" s="140" t="n"/>
    </row>
    <row r="806" ht="17.25" customHeight="1" s="1659">
      <c r="A806" s="140" t="n"/>
    </row>
    <row r="807" ht="17.25" customHeight="1" s="1659">
      <c r="A807" s="140" t="n"/>
    </row>
    <row r="808" ht="17.25" customHeight="1" s="1659">
      <c r="A808" s="140" t="n"/>
    </row>
    <row r="809" ht="17.25" customHeight="1" s="1659">
      <c r="A809" s="140" t="n"/>
    </row>
    <row r="810" ht="17.25" customHeight="1" s="1659">
      <c r="A810" s="140" t="n"/>
    </row>
    <row r="811" ht="17.25" customHeight="1" s="1659">
      <c r="A811" s="140" t="n"/>
    </row>
    <row r="812" ht="17.25" customHeight="1" s="1659">
      <c r="A812" s="140" t="n"/>
    </row>
    <row r="813" ht="17.25" customHeight="1" s="1659">
      <c r="A813" s="140" t="n"/>
    </row>
    <row r="814" ht="17.25" customHeight="1" s="1659">
      <c r="A814" s="140" t="n"/>
    </row>
    <row r="815" ht="17.25" customHeight="1" s="1659">
      <c r="A815" s="140" t="n"/>
    </row>
    <row r="816" ht="17.25" customHeight="1" s="1659">
      <c r="A816" s="140" t="n"/>
    </row>
    <row r="817" ht="17.25" customHeight="1" s="1659">
      <c r="A817" s="140" t="n"/>
    </row>
    <row r="818" ht="17.25" customHeight="1" s="1659">
      <c r="A818" s="140" t="n"/>
    </row>
    <row r="819" ht="17.25" customHeight="1" s="1659">
      <c r="A819" s="140" t="n"/>
    </row>
    <row r="820" ht="17.25" customHeight="1" s="1659">
      <c r="A820" s="140" t="n"/>
    </row>
    <row r="821" ht="17.25" customHeight="1" s="1659">
      <c r="A821" s="140" t="n"/>
    </row>
    <row r="822" ht="17.25" customHeight="1" s="1659">
      <c r="A822" s="140" t="n"/>
    </row>
    <row r="823" ht="17.25" customHeight="1" s="1659">
      <c r="A823" s="140" t="n"/>
    </row>
    <row r="824" ht="17.25" customHeight="1" s="1659">
      <c r="A824" s="140" t="n"/>
    </row>
    <row r="825" ht="17.25" customHeight="1" s="1659">
      <c r="A825" s="140" t="n"/>
    </row>
    <row r="826" ht="17.25" customHeight="1" s="1659">
      <c r="A826" s="140" t="n"/>
    </row>
    <row r="827" ht="17.25" customHeight="1" s="1659">
      <c r="A827" s="140" t="n"/>
    </row>
    <row r="828" ht="17.25" customHeight="1" s="1659">
      <c r="A828" s="140" t="n"/>
    </row>
    <row r="829" ht="17.25" customHeight="1" s="1659">
      <c r="A829" s="140" t="n"/>
    </row>
    <row r="830" ht="17.25" customHeight="1" s="1659">
      <c r="A830" s="140" t="n"/>
    </row>
    <row r="831" ht="17.25" customHeight="1" s="1659">
      <c r="A831" s="140" t="n"/>
    </row>
    <row r="832" ht="17.25" customHeight="1" s="1659">
      <c r="A832" s="140" t="n"/>
    </row>
    <row r="833" ht="17.25" customHeight="1" s="1659">
      <c r="A833" s="140" t="n"/>
    </row>
    <row r="834" ht="17.25" customHeight="1" s="1659">
      <c r="A834" s="140" t="n"/>
    </row>
    <row r="835" ht="17.25" customHeight="1" s="1659">
      <c r="A835" s="140" t="n"/>
    </row>
    <row r="836" ht="17.25" customHeight="1" s="1659">
      <c r="A836" s="140" t="n"/>
    </row>
    <row r="837" ht="17.25" customHeight="1" s="1659">
      <c r="A837" s="140" t="n"/>
    </row>
    <row r="838" ht="17.25" customHeight="1" s="1659">
      <c r="A838" s="140" t="n"/>
    </row>
    <row r="839" ht="17.25" customHeight="1" s="1659">
      <c r="A839" s="140" t="n"/>
    </row>
    <row r="840" ht="17.25" customHeight="1" s="1659">
      <c r="A840" s="140" t="n"/>
    </row>
    <row r="841" ht="17.25" customHeight="1" s="1659">
      <c r="A841" s="140" t="n"/>
    </row>
    <row r="842" ht="17.25" customHeight="1" s="1659">
      <c r="A842" s="140" t="n"/>
    </row>
    <row r="843" ht="17.25" customHeight="1" s="1659">
      <c r="A843" s="140" t="n"/>
    </row>
    <row r="844" ht="17.25" customHeight="1" s="1659">
      <c r="A844" s="140" t="n"/>
    </row>
    <row r="845" ht="17.25" customHeight="1" s="1659">
      <c r="A845" s="140" t="n"/>
    </row>
    <row r="846" ht="17.25" customHeight="1" s="1659">
      <c r="A846" s="140" t="n"/>
    </row>
    <row r="847" ht="17.25" customHeight="1" s="1659">
      <c r="A847" s="140" t="n"/>
    </row>
    <row r="848" ht="17.25" customHeight="1" s="1659">
      <c r="A848" s="140" t="n"/>
    </row>
    <row r="849" ht="17.25" customHeight="1" s="1659">
      <c r="A849" s="140" t="n"/>
    </row>
    <row r="850" ht="17.25" customHeight="1" s="1659">
      <c r="A850" s="140" t="n"/>
    </row>
    <row r="851" ht="17.25" customHeight="1" s="1659">
      <c r="A851" s="140" t="n"/>
    </row>
    <row r="852" ht="17.25" customHeight="1" s="1659">
      <c r="A852" s="140" t="n"/>
    </row>
    <row r="853" ht="17.25" customHeight="1" s="1659">
      <c r="A853" s="140" t="n"/>
    </row>
    <row r="854" ht="17.25" customHeight="1" s="1659">
      <c r="A854" s="140" t="n"/>
    </row>
    <row r="855" ht="17.25" customHeight="1" s="1659">
      <c r="A855" s="140" t="n"/>
    </row>
    <row r="856" ht="17.25" customHeight="1" s="1659">
      <c r="A856" s="140" t="n"/>
    </row>
    <row r="857" ht="17.25" customHeight="1" s="1659">
      <c r="A857" s="140" t="n"/>
    </row>
    <row r="858" ht="17.25" customHeight="1" s="1659">
      <c r="A858" s="140" t="n"/>
    </row>
    <row r="859" ht="17.25" customHeight="1" s="1659">
      <c r="A859" s="140" t="n"/>
    </row>
    <row r="860" ht="17.25" customHeight="1" s="1659">
      <c r="A860" s="140" t="n"/>
    </row>
    <row r="861" ht="17.25" customHeight="1" s="1659">
      <c r="A861" s="140" t="n"/>
    </row>
    <row r="862" ht="17.25" customHeight="1" s="1659">
      <c r="A862" s="140" t="n"/>
    </row>
    <row r="863" ht="17.25" customHeight="1" s="1659">
      <c r="A863" s="140" t="n"/>
    </row>
    <row r="864" ht="17.25" customHeight="1" s="1659">
      <c r="A864" s="140" t="n"/>
    </row>
    <row r="865" ht="17.25" customHeight="1" s="1659">
      <c r="A865" s="140" t="n"/>
    </row>
    <row r="866" ht="17.25" customHeight="1" s="1659">
      <c r="A866" s="140" t="n"/>
    </row>
    <row r="867" ht="17.25" customHeight="1" s="1659">
      <c r="A867" s="140" t="n"/>
    </row>
    <row r="868" ht="17.25" customHeight="1" s="1659">
      <c r="A868" s="140" t="n"/>
    </row>
    <row r="869" ht="17.25" customHeight="1" s="1659">
      <c r="A869" s="140" t="n"/>
    </row>
    <row r="870" ht="17.25" customHeight="1" s="1659">
      <c r="A870" s="140" t="n"/>
    </row>
    <row r="871" ht="17.25" customHeight="1" s="1659">
      <c r="A871" s="140" t="n"/>
    </row>
    <row r="872" ht="17.25" customHeight="1" s="1659">
      <c r="A872" s="140" t="n"/>
    </row>
    <row r="873" ht="17.25" customHeight="1" s="1659">
      <c r="A873" s="140" t="n"/>
    </row>
    <row r="874" ht="17.25" customHeight="1" s="1659">
      <c r="A874" s="140" t="n"/>
    </row>
    <row r="875" ht="17.25" customHeight="1" s="1659">
      <c r="A875" s="140" t="n"/>
    </row>
    <row r="876" ht="17.25" customHeight="1" s="1659">
      <c r="A876" s="140" t="n"/>
    </row>
    <row r="877" ht="17.25" customHeight="1" s="1659">
      <c r="A877" s="140" t="n"/>
    </row>
    <row r="878" ht="17.25" customHeight="1" s="1659">
      <c r="A878" s="140" t="n"/>
    </row>
    <row r="879" ht="17.25" customHeight="1" s="1659">
      <c r="A879" s="140" t="n"/>
    </row>
    <row r="880" ht="17.25" customHeight="1" s="1659">
      <c r="A880" s="140" t="n"/>
    </row>
    <row r="881" ht="17.25" customHeight="1" s="1659">
      <c r="A881" s="140" t="n"/>
    </row>
    <row r="882" ht="17.25" customHeight="1" s="1659">
      <c r="A882" s="140" t="n"/>
    </row>
    <row r="883" ht="17.25" customHeight="1" s="1659">
      <c r="A883" s="140" t="n"/>
    </row>
    <row r="884" ht="17.25" customHeight="1" s="1659">
      <c r="A884" s="140" t="n"/>
    </row>
    <row r="885" ht="17.25" customHeight="1" s="1659">
      <c r="A885" s="140" t="n"/>
    </row>
    <row r="886" ht="17.25" customHeight="1" s="1659">
      <c r="A886" s="140" t="n"/>
    </row>
    <row r="887" ht="17.25" customHeight="1" s="1659">
      <c r="A887" s="140" t="n"/>
    </row>
    <row r="888" ht="17.25" customHeight="1" s="1659">
      <c r="A888" s="140" t="n"/>
    </row>
    <row r="889" ht="17.25" customHeight="1" s="1659">
      <c r="A889" s="140" t="n"/>
    </row>
    <row r="890" ht="17.25" customHeight="1" s="1659">
      <c r="A890" s="140" t="n"/>
    </row>
    <row r="891" ht="17.25" customHeight="1" s="1659">
      <c r="A891" s="140" t="n"/>
    </row>
    <row r="892" ht="17.25" customHeight="1" s="1659">
      <c r="A892" s="140" t="n"/>
    </row>
    <row r="893" ht="17.25" customHeight="1" s="1659">
      <c r="A893" s="140" t="n"/>
    </row>
    <row r="894" ht="17.25" customHeight="1" s="1659">
      <c r="A894" s="140" t="n"/>
    </row>
    <row r="895" ht="17.25" customHeight="1" s="1659">
      <c r="A895" s="140" t="n"/>
    </row>
    <row r="896" ht="17.25" customHeight="1" s="1659">
      <c r="A896" s="140" t="n"/>
    </row>
    <row r="897" ht="17.25" customHeight="1" s="1659">
      <c r="A897" s="140" t="n"/>
    </row>
    <row r="898" ht="17.25" customHeight="1" s="1659">
      <c r="A898" s="140" t="n"/>
    </row>
    <row r="899" ht="17.25" customHeight="1" s="1659">
      <c r="A899" s="140" t="n"/>
    </row>
    <row r="900" ht="17.25" customHeight="1" s="1659">
      <c r="A900" s="140" t="n"/>
    </row>
    <row r="901" ht="17.25" customHeight="1" s="1659">
      <c r="A901" s="140" t="n"/>
    </row>
    <row r="902" ht="17.25" customHeight="1" s="1659">
      <c r="A902" s="140" t="n"/>
    </row>
    <row r="903" ht="17.25" customHeight="1" s="1659">
      <c r="A903" s="140" t="n"/>
    </row>
    <row r="904" ht="17.25" customHeight="1" s="1659">
      <c r="A904" s="140" t="n"/>
    </row>
    <row r="905" ht="17.25" customHeight="1" s="1659">
      <c r="A905" s="140" t="n"/>
    </row>
    <row r="906" ht="17.25" customHeight="1" s="1659">
      <c r="A906" s="140" t="n"/>
    </row>
    <row r="907" ht="17.25" customHeight="1" s="1659">
      <c r="A907" s="140" t="n"/>
    </row>
    <row r="908" ht="17.25" customHeight="1" s="1659">
      <c r="A908" s="140" t="n"/>
    </row>
    <row r="909" ht="17.25" customHeight="1" s="1659">
      <c r="A909" s="140" t="n"/>
    </row>
    <row r="910" ht="17.25" customHeight="1" s="1659">
      <c r="A910" s="140" t="n"/>
    </row>
    <row r="911" ht="17.25" customHeight="1" s="1659">
      <c r="A911" s="140" t="n"/>
    </row>
    <row r="912" ht="17.25" customHeight="1" s="1659">
      <c r="A912" s="140" t="n"/>
    </row>
    <row r="913" ht="17.25" customHeight="1" s="1659">
      <c r="A913" s="140" t="n"/>
    </row>
    <row r="914" ht="17.25" customHeight="1" s="1659">
      <c r="A914" s="140" t="n"/>
    </row>
    <row r="915" ht="17.25" customHeight="1" s="1659">
      <c r="A915" s="140" t="n"/>
    </row>
    <row r="916" ht="17.25" customHeight="1" s="1659">
      <c r="A916" s="140" t="n"/>
    </row>
    <row r="917" ht="17.25" customHeight="1" s="1659">
      <c r="A917" s="140" t="n"/>
    </row>
    <row r="918" ht="17.25" customHeight="1" s="1659">
      <c r="A918" s="140" t="n"/>
    </row>
    <row r="919" ht="17.25" customHeight="1" s="1659">
      <c r="A919" s="140" t="n"/>
    </row>
    <row r="920" ht="17.25" customHeight="1" s="1659">
      <c r="A920" s="140" t="n"/>
    </row>
    <row r="921" ht="17.25" customHeight="1" s="1659">
      <c r="A921" s="140" t="n"/>
    </row>
    <row r="922" ht="17.25" customHeight="1" s="1659">
      <c r="A922" s="140" t="n"/>
    </row>
    <row r="923" ht="17.25" customHeight="1" s="1659">
      <c r="A923" s="140" t="n"/>
    </row>
    <row r="924" ht="17.25" customHeight="1" s="1659">
      <c r="A924" s="140" t="n"/>
    </row>
    <row r="925" ht="17.25" customHeight="1" s="1659">
      <c r="A925" s="140" t="n"/>
    </row>
    <row r="926" ht="17.25" customHeight="1" s="1659">
      <c r="A926" s="140" t="n"/>
    </row>
    <row r="927" ht="17.25" customHeight="1" s="1659">
      <c r="A927" s="140" t="n"/>
    </row>
    <row r="928" ht="17.25" customHeight="1" s="1659">
      <c r="A928" s="140" t="n"/>
    </row>
    <row r="929" ht="17.25" customHeight="1" s="1659">
      <c r="A929" s="140" t="n"/>
    </row>
    <row r="930" ht="17.25" customHeight="1" s="1659">
      <c r="A930" s="140" t="n"/>
    </row>
    <row r="931" ht="17.25" customHeight="1" s="1659">
      <c r="A931" s="140" t="n"/>
    </row>
    <row r="932" ht="17.25" customHeight="1" s="1659">
      <c r="A932" s="140" t="n"/>
    </row>
    <row r="933" ht="17.25" customHeight="1" s="1659">
      <c r="A933" s="140" t="n"/>
    </row>
    <row r="934" ht="17.25" customHeight="1" s="1659">
      <c r="A934" s="140" t="n"/>
    </row>
    <row r="935" ht="17.25" customHeight="1" s="1659">
      <c r="A935" s="140" t="n"/>
    </row>
    <row r="936" ht="17.25" customHeight="1" s="1659">
      <c r="A936" s="140" t="n"/>
    </row>
    <row r="937" ht="17.25" customHeight="1" s="1659">
      <c r="A937" s="140" t="n"/>
    </row>
    <row r="938" ht="17.25" customHeight="1" s="1659">
      <c r="A938" s="140" t="n"/>
    </row>
    <row r="939" ht="17.25" customHeight="1" s="1659">
      <c r="A939" s="140" t="n"/>
    </row>
    <row r="940" ht="17.25" customHeight="1" s="1659">
      <c r="A940" s="140" t="n"/>
    </row>
    <row r="941" ht="17.25" customHeight="1" s="1659">
      <c r="A941" s="140" t="n"/>
    </row>
    <row r="942" ht="17.25" customHeight="1" s="1659">
      <c r="A942" s="140" t="n"/>
    </row>
    <row r="943" ht="17.25" customHeight="1" s="1659">
      <c r="A943" s="140" t="n"/>
    </row>
    <row r="944" ht="17.25" customHeight="1" s="1659">
      <c r="A944" s="140" t="n"/>
    </row>
    <row r="945" ht="17.25" customHeight="1" s="1659">
      <c r="A945" s="140" t="n"/>
    </row>
    <row r="946" ht="17.25" customHeight="1" s="1659">
      <c r="A946" s="140" t="n"/>
    </row>
    <row r="947" ht="17.25" customHeight="1" s="1659">
      <c r="A947" s="140" t="n"/>
    </row>
    <row r="948" ht="17.25" customHeight="1" s="1659">
      <c r="A948" s="140" t="n"/>
    </row>
    <row r="949" ht="17.25" customHeight="1" s="1659">
      <c r="A949" s="140" t="n"/>
    </row>
    <row r="950" ht="17.25" customHeight="1" s="1659">
      <c r="A950" s="140" t="n"/>
    </row>
    <row r="951" ht="17.25" customHeight="1" s="1659">
      <c r="A951" s="140" t="n"/>
    </row>
    <row r="952" ht="17.25" customHeight="1" s="1659">
      <c r="A952" s="140" t="n"/>
    </row>
    <row r="953" ht="17.25" customHeight="1" s="1659">
      <c r="A953" s="140" t="n"/>
    </row>
    <row r="954" ht="17.25" customHeight="1" s="1659">
      <c r="A954" s="140" t="n"/>
    </row>
    <row r="955" ht="17.25" customHeight="1" s="1659">
      <c r="A955" s="140" t="n"/>
    </row>
    <row r="956" ht="17.25" customHeight="1" s="1659">
      <c r="A956" s="140" t="n"/>
    </row>
    <row r="957" ht="17.25" customHeight="1" s="1659">
      <c r="A957" s="140" t="n"/>
    </row>
    <row r="958" ht="17.25" customHeight="1" s="1659">
      <c r="A958" s="140" t="n"/>
    </row>
    <row r="959" ht="17.25" customHeight="1" s="1659">
      <c r="A959" s="140" t="n"/>
    </row>
    <row r="960" ht="17.25" customHeight="1" s="1659">
      <c r="A960" s="140" t="n"/>
    </row>
    <row r="961" ht="17.25" customHeight="1" s="1659">
      <c r="A961" s="140" t="n"/>
    </row>
    <row r="962" ht="17.25" customHeight="1" s="1659">
      <c r="A962" s="140" t="n"/>
    </row>
    <row r="963" ht="17.25" customHeight="1" s="1659">
      <c r="A963" s="140" t="n"/>
    </row>
    <row r="964" ht="17.25" customHeight="1" s="1659">
      <c r="A964" s="140" t="n"/>
    </row>
    <row r="965" ht="17.25" customHeight="1" s="1659">
      <c r="A965" s="140" t="n"/>
    </row>
    <row r="966" ht="17.25" customHeight="1" s="1659">
      <c r="A966" s="140" t="n"/>
    </row>
    <row r="967" ht="17.25" customHeight="1" s="1659">
      <c r="A967" s="140" t="n"/>
    </row>
    <row r="968" ht="17.25" customHeight="1" s="1659">
      <c r="A968" s="140" t="n"/>
    </row>
    <row r="969" ht="17.25" customHeight="1" s="1659">
      <c r="A969" s="140" t="n"/>
    </row>
    <row r="970" ht="17.25" customHeight="1" s="1659">
      <c r="A970" s="140" t="n"/>
    </row>
    <row r="971" ht="17.25" customHeight="1" s="1659">
      <c r="A971" s="140" t="n"/>
    </row>
    <row r="972" ht="17.25" customHeight="1" s="1659">
      <c r="A972" s="140" t="n"/>
    </row>
    <row r="973" ht="17.25" customHeight="1" s="1659">
      <c r="A973" s="140" t="n"/>
    </row>
    <row r="974" ht="17.25" customHeight="1" s="1659">
      <c r="A974" s="140" t="n"/>
    </row>
    <row r="975" ht="17.25" customHeight="1" s="1659">
      <c r="A975" s="140" t="n"/>
    </row>
    <row r="976" ht="17.25" customHeight="1" s="1659">
      <c r="A976" s="140" t="n"/>
    </row>
    <row r="977" ht="17.25" customHeight="1" s="1659">
      <c r="A977" s="140" t="n"/>
    </row>
    <row r="978" ht="17.25" customHeight="1" s="1659">
      <c r="A978" s="140" t="n"/>
    </row>
    <row r="979" ht="17.25" customHeight="1" s="1659">
      <c r="A979" s="140" t="n"/>
    </row>
    <row r="980" ht="17.25" customHeight="1" s="1659">
      <c r="A980" s="140" t="n"/>
    </row>
    <row r="981" ht="17.25" customHeight="1" s="1659">
      <c r="A981" s="140" t="n"/>
    </row>
    <row r="982" ht="17.25" customHeight="1" s="1659">
      <c r="A982" s="140" t="n"/>
    </row>
    <row r="983" ht="17.25" customHeight="1" s="1659">
      <c r="A983" s="140" t="n"/>
    </row>
    <row r="984" ht="17.25" customHeight="1" s="1659">
      <c r="A984" s="140" t="n"/>
    </row>
    <row r="985" ht="17.25" customHeight="1" s="1659">
      <c r="A985" s="140" t="n"/>
    </row>
    <row r="986" ht="17.25" customHeight="1" s="1659">
      <c r="A986" s="140" t="n"/>
    </row>
    <row r="987" ht="17.25" customHeight="1" s="1659">
      <c r="A987" s="140" t="n"/>
    </row>
    <row r="988" ht="17.25" customHeight="1" s="1659">
      <c r="A988" s="140" t="n"/>
    </row>
    <row r="989" ht="17.25" customHeight="1" s="1659">
      <c r="A989" s="140" t="n"/>
    </row>
    <row r="990" ht="17.25" customHeight="1" s="1659">
      <c r="A990" s="140" t="n"/>
    </row>
    <row r="991" ht="17.25" customHeight="1" s="1659">
      <c r="A991" s="140" t="n"/>
    </row>
    <row r="992" ht="17.25" customHeight="1" s="1659">
      <c r="A992" s="140" t="n"/>
    </row>
    <row r="993" ht="17.25" customHeight="1" s="1659">
      <c r="A993" s="140" t="n"/>
    </row>
    <row r="994" ht="17.25" customHeight="1" s="1659">
      <c r="A994" s="140" t="n"/>
    </row>
    <row r="995" ht="17.25" customHeight="1" s="1659">
      <c r="A995" s="140" t="n"/>
    </row>
    <row r="996" ht="17.25" customHeight="1" s="1659">
      <c r="A996" s="140" t="n"/>
    </row>
    <row r="997" ht="17.25" customHeight="1" s="1659">
      <c r="A997" s="140" t="n"/>
    </row>
    <row r="998" ht="17.25" customHeight="1" s="1659">
      <c r="A998" s="140" t="n"/>
    </row>
    <row r="999" ht="17.25" customHeight="1" s="1659">
      <c r="A999" s="140" t="n"/>
    </row>
    <row r="1000" ht="17.25" customHeight="1" s="1659">
      <c r="A1000" s="140" t="n"/>
    </row>
  </sheetData>
  <pageMargins left="0.7" right="0.7" top="0.75" bottom="0.75" header="0" footer="0"/>
  <pageSetup orientation="landscape"/>
  <headerFooter>
    <oddHeader/>
    <oddFooter>&amp;C_x000d_#008000 C1 - Internal use</oddFooter>
    <evenHeader/>
    <evenFooter/>
    <firstHeader/>
    <firstFooter/>
  </headerFooter>
</worksheet>
</file>

<file path=xl/worksheets/sheet53.xml><?xml version="1.0" encoding="utf-8"?>
<worksheet xmlns="http://schemas.openxmlformats.org/spreadsheetml/2006/main">
  <sheetPr codeName="Sheet41">
    <outlinePr summaryBelow="1" summaryRight="1"/>
    <pageSetUpPr/>
  </sheetPr>
  <dimension ref="A1:E27"/>
  <sheetViews>
    <sheetView workbookViewId="0">
      <selection activeCell="A1" sqref="A1"/>
    </sheetView>
  </sheetViews>
  <sheetFormatPr baseColWidth="8" defaultColWidth="12.5" defaultRowHeight="15" customHeight="1"/>
  <cols>
    <col width="21.796875" customWidth="1" style="1659" min="1" max="1"/>
    <col width="35" customWidth="1" style="1659" min="2" max="5"/>
    <col width="11.296875" customWidth="1" style="1659" min="6" max="26"/>
  </cols>
  <sheetData>
    <row r="1" ht="13.5" customHeight="1" s="1659">
      <c r="A1" s="157" t="inlineStr">
        <is>
          <t>Details</t>
        </is>
      </c>
      <c r="B1" s="157" t="inlineStr">
        <is>
          <t>Pre-Sales</t>
        </is>
      </c>
      <c r="C1" s="157" t="inlineStr">
        <is>
          <t>Teasing</t>
        </is>
      </c>
      <c r="D1" s="473" t="inlineStr">
        <is>
          <t>D-Day</t>
        </is>
      </c>
      <c r="E1" s="157" t="inlineStr">
        <is>
          <t>Post-Launch</t>
        </is>
      </c>
    </row>
    <row r="2" ht="13.5" customHeight="1" s="1659">
      <c r="A2" s="158" t="inlineStr">
        <is>
          <t>Type of Campaign</t>
        </is>
      </c>
      <c r="B2" s="1885" t="inlineStr">
        <is>
          <t>e.g. 3.3 Tier 2 Mega</t>
        </is>
      </c>
      <c r="C2" s="2162" t="n"/>
      <c r="D2" s="2162" t="n"/>
      <c r="E2" s="157" t="inlineStr">
        <is>
          <t>NA, revert to BAU</t>
        </is>
      </c>
    </row>
    <row r="3" ht="13.5" customHeight="1" s="1659">
      <c r="A3" s="467" t="inlineStr">
        <is>
          <t>Theme</t>
        </is>
      </c>
      <c r="B3" s="1887" t="inlineStr">
        <is>
          <t>e.g. 3.3 Shopee Mega Campaign</t>
        </is>
      </c>
      <c r="C3" s="2173" t="n"/>
      <c r="D3" s="2173" t="n"/>
      <c r="E3" s="159" t="inlineStr">
        <is>
          <t>NA, revert to BAU</t>
        </is>
      </c>
    </row>
    <row r="4" ht="13.5" customHeight="1" s="1659">
      <c r="A4" s="158" t="inlineStr">
        <is>
          <t>Main Offer Call Out</t>
        </is>
      </c>
      <c r="B4" s="160" t="inlineStr">
        <is>
          <t>Vouchers Up to RMXX OFF​
Free Shipping min spend RMXX capped at RMXX​
Online Exclusive Bundles​
Pre-Order Now
Terms &amp; Conditions Apply​</t>
        </is>
      </c>
      <c r="C4" s="161" t="inlineStr">
        <is>
          <t>Vouchers Up to RMXX OFF​
Free Shipping min spend RMXX capped at RMXX​
Online Exclusive Bundles​
Add-to-cart Now
Terms &amp; Conditions Apply​</t>
        </is>
      </c>
      <c r="D4" s="474" t="inlineStr">
        <is>
          <t>Vouchers Up to RMXX OFF​
Free Shipping min spend RMXX capped at RMXX​
Online Exclusive Bundles​
Shop Now​
Terms &amp; Conditions Apply​</t>
        </is>
      </c>
      <c r="E4" s="157" t="inlineStr">
        <is>
          <t>NA, revert to BAU</t>
        </is>
      </c>
    </row>
    <row r="5" ht="13.5" customHeight="1" s="1659">
      <c r="A5" s="158" t="inlineStr">
        <is>
          <t>Image Mandatories</t>
        </is>
      </c>
      <c r="B5" s="160" t="inlineStr">
        <is>
          <t>Brand logo + branding​
Shopee logo + 5.5 elements from seller kit​
Campaign date: Mar 1 – 5, 20223
Hero SKUs: ​
XXXX
XXXX
XXXX
XXXX</t>
        </is>
      </c>
      <c r="C5" s="161" t="inlineStr">
        <is>
          <t>Brand logo + branding​
Shopee logo + 5.5 elements from seller kit​
Campaign date: Mar 1 – 5, 20223
Hero SKUs: ​
XXXX
XXXX
XXXX
XXXX</t>
        </is>
      </c>
      <c r="D5" s="474" t="inlineStr">
        <is>
          <t>Brand logo + branding​
Shopee logo + 5.5 elements from seller kit​
Campaign date: Mar 1 – 5, 20223
Hero SKUs: ​
XXXX
XXXX
XXXX
XXXX</t>
        </is>
      </c>
      <c r="E5" s="157" t="inlineStr">
        <is>
          <t>NA, revert to BAU</t>
        </is>
      </c>
    </row>
    <row r="6" ht="13.5" customHeight="1" s="1659">
      <c r="A6" s="467" t="inlineStr">
        <is>
          <t>Elements</t>
        </is>
      </c>
      <c r="B6" s="475" t="inlineStr">
        <is>
          <t>L'Oreal assets folder (Salsify)
Similar to 3.3 Shopee Seller Kit</t>
        </is>
      </c>
      <c r="C6" s="162" t="inlineStr">
        <is>
          <t>L'Oreal assets folder (Salsify)
Similar to 3.3 Shopee Seller Kit</t>
        </is>
      </c>
      <c r="D6" s="476" t="inlineStr">
        <is>
          <t>L'Oreal assets folder (Salsify)
Similar to 3.3 Shopee Seller Kit</t>
        </is>
      </c>
      <c r="E6" s="159" t="inlineStr">
        <is>
          <t>NA, revert to BAU</t>
        </is>
      </c>
    </row>
    <row r="7" ht="13.5" customHeight="1" s="1659">
      <c r="A7" s="140" t="n"/>
      <c r="B7" s="163" t="n"/>
      <c r="C7" s="163" t="n"/>
      <c r="D7" s="163" t="n"/>
      <c r="E7" s="140" t="n"/>
    </row>
    <row r="8" ht="13.5" customHeight="1" s="1659"/>
    <row r="9" ht="13.5" customHeight="1" s="1659">
      <c r="A9" s="1462" t="inlineStr">
        <is>
          <t>Banner (Type/Size Provided)</t>
        </is>
      </c>
      <c r="B9" s="79" t="inlineStr">
        <is>
          <t>Top Banner 1200 x 800px</t>
        </is>
      </c>
    </row>
    <row r="10" ht="13.5" customHeight="1" s="1659">
      <c r="B10" s="79" t="inlineStr">
        <is>
          <t>Middle Banner 1000 x 600px</t>
        </is>
      </c>
    </row>
    <row r="11" ht="13.5" customHeight="1" s="1659">
      <c r="B11" s="79" t="inlineStr">
        <is>
          <t>Bottom Banner 1000 x 600px</t>
        </is>
      </c>
    </row>
    <row r="12" ht="13.5" customHeight="1" s="1659">
      <c r="B12" s="79" t="inlineStr">
        <is>
          <t>Feed Banner 600 x 600px</t>
        </is>
      </c>
    </row>
    <row r="13" ht="13.5" customHeight="1" s="1659"/>
    <row r="14" ht="13.5" customHeight="1" s="1659">
      <c r="A14" s="2211" t="inlineStr">
        <is>
          <t>BANNER 1</t>
        </is>
      </c>
      <c r="B14" s="2162" t="n"/>
      <c r="C14" s="2162" t="n"/>
      <c r="D14" s="2212" t="n"/>
    </row>
    <row r="15" ht="13.5" customHeight="1" s="1659">
      <c r="A15" s="2213" t="inlineStr">
        <is>
          <t>THEME</t>
        </is>
      </c>
      <c r="B15" s="2162" t="n"/>
      <c r="C15" s="2212" t="n"/>
      <c r="D15" s="164" t="inlineStr">
        <is>
          <t>3.3 SHOPEE MEGA CAMPAIGN</t>
        </is>
      </c>
    </row>
    <row r="16" ht="13.5" customHeight="1" s="1659">
      <c r="A16" s="2213" t="inlineStr">
        <is>
          <t>CTA</t>
        </is>
      </c>
      <c r="B16" s="2214" t="n"/>
      <c r="C16" s="165" t="n">
        <v>1</v>
      </c>
      <c r="D16" s="166" t="inlineStr">
        <is>
          <t>3/3 MEGA 12-2AM ONLY</t>
        </is>
      </c>
    </row>
    <row r="17" ht="13.5" customHeight="1" s="1659">
      <c r="A17" s="2170" t="n"/>
      <c r="B17" s="1913" t="n"/>
      <c r="C17" s="167" t="n">
        <v>2</v>
      </c>
      <c r="D17" s="168" t="inlineStr">
        <is>
          <t>GET 50% OFF WHEN U SPEND RMXXX</t>
        </is>
      </c>
    </row>
    <row r="18" ht="13.5" customHeight="1" s="1659">
      <c r="A18" s="2170" t="n"/>
      <c r="B18" s="1913" t="n"/>
      <c r="C18" s="167" t="n">
        <v>3</v>
      </c>
      <c r="D18" s="168" t="inlineStr">
        <is>
          <t>FREE SHIPPING MIN SPEND RMXXX, CAP AT RMXX</t>
        </is>
      </c>
    </row>
    <row r="19" ht="13.5" customHeight="1" s="1659">
      <c r="A19" s="2170" t="n"/>
      <c r="B19" s="1913" t="n"/>
      <c r="C19" s="167" t="n">
        <v>4</v>
      </c>
      <c r="D19" s="168" t="inlineStr">
        <is>
          <t>ONLINE EXCLUSIVE BUNDLES</t>
        </is>
      </c>
    </row>
    <row r="20" ht="13.5" customHeight="1" s="1659">
      <c r="A20" s="2170" t="n"/>
      <c r="B20" s="1913" t="n"/>
      <c r="C20" s="167" t="n">
        <v>5</v>
      </c>
      <c r="D20" s="168" t="inlineStr">
        <is>
          <t>SHOP NOW</t>
        </is>
      </c>
    </row>
    <row r="21" ht="13.5" customHeight="1" s="1659">
      <c r="A21" s="2172" t="n"/>
      <c r="B21" s="2215" t="n"/>
      <c r="C21" s="169" t="n">
        <v>6</v>
      </c>
      <c r="D21" s="170" t="inlineStr">
        <is>
          <t>TERMS &amp; CONDITIONS APPLY</t>
        </is>
      </c>
    </row>
    <row r="22" ht="13.5" customHeight="1" s="1659">
      <c r="A22" s="2213" t="inlineStr">
        <is>
          <t>FEATURED SKUS</t>
        </is>
      </c>
      <c r="B22" s="2214" t="n"/>
      <c r="C22" s="165" t="n">
        <v>1</v>
      </c>
      <c r="D22" s="166" t="inlineStr">
        <is>
          <t>XXX</t>
        </is>
      </c>
    </row>
    <row r="23" ht="13.5" customHeight="1" s="1659">
      <c r="A23" s="2170" t="n"/>
      <c r="B23" s="1913" t="n"/>
      <c r="C23" s="167" t="n">
        <v>2</v>
      </c>
      <c r="D23" s="168" t="inlineStr">
        <is>
          <t>XXX</t>
        </is>
      </c>
    </row>
    <row r="24" ht="13.5" customHeight="1" s="1659">
      <c r="A24" s="2170" t="n"/>
      <c r="B24" s="1913" t="n"/>
      <c r="C24" s="167" t="n">
        <v>3</v>
      </c>
      <c r="D24" s="168" t="inlineStr">
        <is>
          <t>XXX</t>
        </is>
      </c>
    </row>
    <row r="25" ht="13.5" customHeight="1" s="1659">
      <c r="A25" s="2172" t="n"/>
      <c r="B25" s="2215" t="n"/>
      <c r="C25" s="167" t="n">
        <v>4</v>
      </c>
      <c r="D25" s="168" t="inlineStr">
        <is>
          <t>XXX</t>
        </is>
      </c>
    </row>
    <row r="26" ht="13.5" customHeight="1" s="1659">
      <c r="A26" s="2216" t="inlineStr">
        <is>
          <t>NO OF VISUALS</t>
        </is>
      </c>
      <c r="B26" s="2214" t="n"/>
      <c r="C26" s="165" t="n">
        <v>1</v>
      </c>
      <c r="D26" s="166" t="inlineStr">
        <is>
          <t>1X TOP BANNER</t>
        </is>
      </c>
    </row>
    <row r="27" ht="13.5" customHeight="1" s="1659">
      <c r="A27" s="2217" t="n"/>
      <c r="B27" s="1915" t="n"/>
      <c r="C27" s="169" t="n">
        <v>2</v>
      </c>
      <c r="D27" s="170" t="inlineStr">
        <is>
          <t>1X FEED BANNER</t>
        </is>
      </c>
    </row>
    <row r="28" ht="13.5" customHeight="1" s="1659"/>
    <row r="29" ht="13.5" customHeight="1" s="1659"/>
    <row r="30" ht="13.5" customHeight="1" s="1659"/>
    <row r="31" ht="13.5" customHeight="1" s="1659"/>
    <row r="32" ht="13.5" customHeight="1" s="1659"/>
    <row r="33" ht="13.5" customHeight="1" s="1659"/>
    <row r="34" ht="13.5" customHeight="1" s="1659"/>
    <row r="35" ht="13.5" customHeight="1" s="1659"/>
    <row r="36" ht="13.5" customHeight="1" s="1659"/>
    <row r="37" ht="13.5" customHeight="1" s="1659"/>
    <row r="38" ht="13.5" customHeight="1" s="1659"/>
    <row r="39" ht="13.5" customHeight="1" s="1659"/>
    <row r="40" ht="13.5" customHeight="1" s="1659"/>
    <row r="41" ht="13.5" customHeight="1" s="1659"/>
    <row r="42" ht="13.5" customHeight="1" s="1659"/>
    <row r="43" ht="13.5" customHeight="1" s="1659"/>
    <row r="44" ht="13.5" customHeight="1" s="1659"/>
    <row r="45" ht="13.5" customHeight="1" s="1659"/>
    <row r="46" ht="13.5" customHeight="1" s="1659"/>
    <row r="47" ht="13.5" customHeight="1" s="1659"/>
    <row r="48" ht="13.5" customHeight="1" s="1659"/>
    <row r="49" ht="13.5" customHeight="1" s="1659"/>
    <row r="50" ht="13.5" customHeight="1" s="1659"/>
    <row r="51" ht="13.5" customHeight="1" s="1659"/>
    <row r="52" ht="13.5" customHeight="1" s="1659"/>
    <row r="53" ht="13.5" customHeight="1" s="1659"/>
    <row r="54" ht="13.5" customHeight="1" s="1659"/>
    <row r="55" ht="13.5" customHeight="1" s="1659"/>
    <row r="56" ht="13.5" customHeight="1" s="1659"/>
    <row r="57" ht="13.5" customHeight="1" s="1659"/>
    <row r="58" ht="13.5" customHeight="1" s="1659"/>
    <row r="59" ht="13.5" customHeight="1" s="1659"/>
    <row r="60" ht="13.5" customHeight="1" s="1659"/>
    <row r="61" ht="13.5" customHeight="1" s="1659"/>
    <row r="62" ht="13.5" customHeight="1" s="1659"/>
    <row r="63" ht="13.5" customHeight="1" s="1659"/>
    <row r="64" ht="13.5" customHeight="1" s="1659"/>
    <row r="65" ht="13.5" customHeight="1" s="1659"/>
    <row r="66" ht="13.5" customHeight="1" s="1659"/>
    <row r="67" ht="13.5" customHeight="1" s="1659"/>
    <row r="68" ht="13.5" customHeight="1" s="1659"/>
    <row r="69" ht="13.5" customHeight="1" s="1659"/>
    <row r="70" ht="13.5" customHeight="1" s="1659"/>
    <row r="71" ht="13.5" customHeight="1" s="1659"/>
    <row r="72" ht="13.5" customHeight="1" s="1659"/>
    <row r="73" ht="13.5" customHeight="1" s="1659"/>
    <row r="74" ht="13.5" customHeight="1" s="1659"/>
    <row r="75" ht="13.5" customHeight="1" s="1659"/>
    <row r="76" ht="13.5" customHeight="1" s="1659"/>
    <row r="77" ht="13.5" customHeight="1" s="1659"/>
    <row r="78" ht="13.5" customHeight="1" s="1659"/>
    <row r="79" ht="13.5" customHeight="1" s="1659"/>
    <row r="80" ht="13.5" customHeight="1" s="1659"/>
    <row r="81" ht="13.5" customHeight="1" s="1659"/>
    <row r="82" ht="13.5" customHeight="1" s="1659"/>
    <row r="83" ht="13.5" customHeight="1" s="1659"/>
    <row r="84" ht="13.5" customHeight="1" s="1659"/>
    <row r="85" ht="13.5" customHeight="1" s="1659"/>
    <row r="86" ht="13.5" customHeight="1" s="1659"/>
    <row r="87" ht="13.5" customHeight="1" s="1659"/>
    <row r="88" ht="13.5" customHeight="1" s="1659"/>
    <row r="89" ht="13.5" customHeight="1" s="1659"/>
    <row r="90" ht="13.5" customHeight="1" s="1659"/>
    <row r="91" ht="13.5" customHeight="1" s="1659"/>
    <row r="92" ht="13.5" customHeight="1" s="1659"/>
    <row r="93" ht="13.5" customHeight="1" s="1659"/>
    <row r="94" ht="13.5" customHeight="1" s="1659"/>
    <row r="95" ht="13.5" customHeight="1" s="1659"/>
    <row r="96" ht="13.5" customHeight="1" s="1659"/>
    <row r="97" ht="13.5" customHeight="1" s="1659"/>
    <row r="98" ht="13.5" customHeight="1" s="1659"/>
    <row r="99" ht="13.5" customHeight="1" s="1659"/>
    <row r="100" ht="13.5" customHeight="1" s="1659"/>
    <row r="101" ht="13.5" customHeight="1" s="1659"/>
    <row r="102" ht="13.5" customHeight="1" s="1659"/>
    <row r="103" ht="13.5" customHeight="1" s="1659"/>
    <row r="104" ht="13.5" customHeight="1" s="1659"/>
    <row r="105" ht="13.5" customHeight="1" s="1659"/>
    <row r="106" ht="13.5" customHeight="1" s="1659"/>
    <row r="107" ht="13.5" customHeight="1" s="1659"/>
    <row r="108" ht="13.5" customHeight="1" s="1659"/>
    <row r="109" ht="13.5" customHeight="1" s="1659"/>
    <row r="110" ht="13.5" customHeight="1" s="1659"/>
    <row r="111" ht="13.5" customHeight="1" s="1659"/>
    <row r="112" ht="13.5" customHeight="1" s="1659"/>
    <row r="113" ht="13.5" customHeight="1" s="1659"/>
    <row r="114" ht="13.5" customHeight="1" s="1659"/>
    <row r="115" ht="13.5" customHeight="1" s="1659"/>
    <row r="116" ht="13.5" customHeight="1" s="1659"/>
    <row r="117" ht="13.5" customHeight="1" s="1659"/>
    <row r="118" ht="13.5" customHeight="1" s="1659"/>
    <row r="119" ht="13.5" customHeight="1" s="1659"/>
    <row r="120" ht="13.5" customHeight="1" s="1659"/>
    <row r="121" ht="13.5" customHeight="1" s="1659"/>
    <row r="122" ht="13.5" customHeight="1" s="1659"/>
    <row r="123" ht="13.5" customHeight="1" s="1659"/>
    <row r="124" ht="13.5" customHeight="1" s="1659"/>
    <row r="125" ht="13.5" customHeight="1" s="1659"/>
    <row r="126" ht="13.5" customHeight="1" s="1659"/>
    <row r="127" ht="13.5" customHeight="1" s="1659"/>
    <row r="128" ht="13.5" customHeight="1" s="1659"/>
    <row r="129" ht="13.5" customHeight="1" s="1659"/>
    <row r="130" ht="13.5" customHeight="1" s="1659"/>
    <row r="131" ht="13.5" customHeight="1" s="1659"/>
    <row r="132" ht="13.5" customHeight="1" s="1659"/>
    <row r="133" ht="13.5" customHeight="1" s="1659"/>
    <row r="134" ht="13.5" customHeight="1" s="1659"/>
    <row r="135" ht="13.5" customHeight="1" s="1659"/>
    <row r="136" ht="13.5" customHeight="1" s="1659"/>
    <row r="137" ht="13.5" customHeight="1" s="1659"/>
    <row r="138" ht="13.5" customHeight="1" s="1659"/>
    <row r="139" ht="13.5" customHeight="1" s="1659"/>
    <row r="140" ht="13.5" customHeight="1" s="1659"/>
    <row r="141" ht="13.5" customHeight="1" s="1659"/>
    <row r="142" ht="13.5" customHeight="1" s="1659"/>
    <row r="143" ht="13.5" customHeight="1" s="1659"/>
    <row r="144" ht="13.5" customHeight="1" s="1659"/>
    <row r="145" ht="13.5" customHeight="1" s="1659"/>
    <row r="146" ht="13.5" customHeight="1" s="1659"/>
    <row r="147" ht="13.5" customHeight="1" s="1659"/>
    <row r="148" ht="13.5" customHeight="1" s="1659"/>
    <row r="149" ht="13.5" customHeight="1" s="1659"/>
    <row r="150" ht="13.5" customHeight="1" s="1659"/>
    <row r="151" ht="13.5" customHeight="1" s="1659"/>
    <row r="152" ht="13.5" customHeight="1" s="1659"/>
    <row r="153" ht="13.5" customHeight="1" s="1659"/>
    <row r="154" ht="13.5" customHeight="1" s="1659"/>
    <row r="155" ht="13.5" customHeight="1" s="1659"/>
    <row r="156" ht="13.5" customHeight="1" s="1659"/>
    <row r="157" ht="13.5" customHeight="1" s="1659"/>
    <row r="158" ht="13.5" customHeight="1" s="1659"/>
    <row r="159" ht="13.5" customHeight="1" s="1659"/>
    <row r="160" ht="13.5" customHeight="1" s="1659"/>
    <row r="161" ht="13.5" customHeight="1" s="1659"/>
    <row r="162" ht="13.5" customHeight="1" s="1659"/>
    <row r="163" ht="13.5" customHeight="1" s="1659"/>
    <row r="164" ht="13.5" customHeight="1" s="1659"/>
    <row r="165" ht="13.5" customHeight="1" s="1659"/>
    <row r="166" ht="13.5" customHeight="1" s="1659"/>
    <row r="167" ht="13.5" customHeight="1" s="1659"/>
    <row r="168" ht="13.5" customHeight="1" s="1659"/>
    <row r="169" ht="13.5" customHeight="1" s="1659"/>
    <row r="170" ht="13.5" customHeight="1" s="1659"/>
    <row r="171" ht="13.5" customHeight="1" s="1659"/>
    <row r="172" ht="13.5" customHeight="1" s="1659"/>
    <row r="173" ht="13.5" customHeight="1" s="1659"/>
    <row r="174" ht="13.5" customHeight="1" s="1659"/>
    <row r="175" ht="13.5" customHeight="1" s="1659"/>
    <row r="176" ht="13.5" customHeight="1" s="1659"/>
    <row r="177" ht="13.5" customHeight="1" s="1659"/>
    <row r="178" ht="13.5" customHeight="1" s="1659"/>
    <row r="179" ht="13.5" customHeight="1" s="1659"/>
    <row r="180" ht="13.5" customHeight="1" s="1659"/>
    <row r="181" ht="13.5" customHeight="1" s="1659"/>
    <row r="182" ht="13.5" customHeight="1" s="1659"/>
    <row r="183" ht="13.5" customHeight="1" s="1659"/>
    <row r="184" ht="13.5" customHeight="1" s="1659"/>
    <row r="185" ht="13.5" customHeight="1" s="1659"/>
    <row r="186" ht="13.5" customHeight="1" s="1659"/>
    <row r="187" ht="13.5" customHeight="1" s="1659"/>
    <row r="188" ht="13.5" customHeight="1" s="1659"/>
    <row r="189" ht="13.5" customHeight="1" s="1659"/>
    <row r="190" ht="13.5" customHeight="1" s="1659"/>
    <row r="191" ht="13.5" customHeight="1" s="1659"/>
    <row r="192" ht="13.5" customHeight="1" s="1659"/>
    <row r="193" ht="13.5" customHeight="1" s="1659"/>
    <row r="194" ht="13.5" customHeight="1" s="1659"/>
    <row r="195" ht="13.5" customHeight="1" s="1659"/>
    <row r="196" ht="13.5" customHeight="1" s="1659"/>
    <row r="197" ht="13.5" customHeight="1" s="1659"/>
    <row r="198" ht="13.5" customHeight="1" s="1659"/>
    <row r="199" ht="13.5" customHeight="1" s="1659"/>
    <row r="200" ht="13.5" customHeight="1" s="1659"/>
    <row r="201" ht="13.5" customHeight="1" s="1659"/>
    <row r="202" ht="13.5" customHeight="1" s="1659"/>
    <row r="203" ht="13.5" customHeight="1" s="1659"/>
    <row r="204" ht="13.5" customHeight="1" s="1659"/>
    <row r="205" ht="13.5" customHeight="1" s="1659"/>
    <row r="206" ht="13.5" customHeight="1" s="1659"/>
    <row r="207" ht="13.5" customHeight="1" s="1659"/>
    <row r="208" ht="13.5" customHeight="1" s="1659"/>
    <row r="209" ht="13.5" customHeight="1" s="1659"/>
    <row r="210" ht="13.5" customHeight="1" s="1659"/>
    <row r="211" ht="13.5" customHeight="1" s="1659"/>
    <row r="212" ht="13.5" customHeight="1" s="1659"/>
    <row r="213" ht="13.5" customHeight="1" s="1659"/>
    <row r="214" ht="13.5" customHeight="1" s="1659"/>
    <row r="215" ht="13.5" customHeight="1" s="1659"/>
    <row r="216" ht="13.5" customHeight="1" s="1659"/>
    <row r="217" ht="13.5" customHeight="1" s="1659"/>
    <row r="218" ht="13.5" customHeight="1" s="1659"/>
    <row r="219" ht="13.5" customHeight="1" s="1659"/>
    <row r="220" ht="13.5" customHeight="1" s="1659"/>
    <row r="221" ht="13.5" customHeight="1" s="1659"/>
    <row r="222" ht="13.5" customHeight="1" s="1659"/>
    <row r="223" ht="13.5" customHeight="1" s="1659"/>
    <row r="224" ht="13.5" customHeight="1" s="1659"/>
    <row r="225" ht="13.5" customHeight="1" s="1659"/>
    <row r="226" ht="13.5" customHeight="1" s="1659"/>
    <row r="227" ht="13.5" customHeight="1" s="1659"/>
    <row r="228" ht="13.5" customHeight="1" s="1659"/>
    <row r="229" ht="13.5" customHeight="1" s="1659"/>
    <row r="230" ht="13.5" customHeight="1" s="1659"/>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row r="999" ht="13.5" customHeight="1" s="1659"/>
    <row r="1000" ht="13.5" customHeight="1" s="1659"/>
  </sheetData>
  <mergeCells count="7">
    <mergeCell ref="B3:D3"/>
    <mergeCell ref="A16:B21"/>
    <mergeCell ref="A26:B27"/>
    <mergeCell ref="A22:B25"/>
    <mergeCell ref="A15:C15"/>
    <mergeCell ref="B2:D2"/>
    <mergeCell ref="A14:D14"/>
  </mergeCells>
  <pageMargins left="0.7" right="0.7" top="0.75" bottom="0.75" header="0" footer="0"/>
  <pageSetup orientation="landscape"/>
  <headerFooter>
    <oddHeader/>
    <oddFooter>&amp;C_x000d_#008000 C1 - Internal use</oddFooter>
    <evenHeader/>
    <evenFooter/>
    <firstHeader/>
    <firstFooter/>
  </headerFooter>
</worksheet>
</file>

<file path=xl/worksheets/sheet54.xml><?xml version="1.0" encoding="utf-8"?>
<worksheet xmlns="http://schemas.openxmlformats.org/spreadsheetml/2006/main">
  <sheetPr codeName="Sheet42">
    <outlinePr summaryBelow="1" summaryRight="1"/>
    <pageSetUpPr/>
  </sheetPr>
  <dimension ref="A1:Z26"/>
  <sheetViews>
    <sheetView workbookViewId="0">
      <selection activeCell="A1" sqref="A1"/>
    </sheetView>
  </sheetViews>
  <sheetFormatPr baseColWidth="8" defaultColWidth="12.5" defaultRowHeight="15" customHeight="1"/>
  <cols>
    <col width="11.296875" customWidth="1" style="1659" min="1" max="1"/>
    <col width="44.796875" customWidth="1" style="1659" min="2" max="2"/>
    <col width="26.796875" customWidth="1" style="1659" min="3" max="3"/>
    <col width="20.5" customWidth="1" style="1659" min="4" max="4"/>
    <col width="13.796875" customWidth="1" style="1659" min="5" max="5"/>
    <col width="12.5" customWidth="1" style="1659" min="6" max="6"/>
    <col width="13" customWidth="1" style="1659" min="7" max="7"/>
    <col width="10.296875" customWidth="1" style="1659" min="8" max="8"/>
    <col width="11.296875" customWidth="1" style="1659" min="9" max="13"/>
    <col width="21" customWidth="1" style="1659" min="14" max="14"/>
    <col width="28.296875" customWidth="1" style="1659" min="15" max="15"/>
    <col width="11.296875" customWidth="1" style="1659" min="16" max="26"/>
  </cols>
  <sheetData>
    <row r="1" ht="13.5" customHeight="1" s="1659">
      <c r="A1" s="171" t="inlineStr">
        <is>
          <t>PLATFORM</t>
        </is>
      </c>
      <c r="B1" s="171" t="inlineStr">
        <is>
          <t>CAMPAIGN NAME</t>
        </is>
      </c>
      <c r="C1" s="172" t="inlineStr">
        <is>
          <t>TYPE OF VOUCHER</t>
        </is>
      </c>
      <c r="D1" s="173" t="inlineStr">
        <is>
          <t>CLASSIFICATION</t>
        </is>
      </c>
      <c r="E1" s="172" t="inlineStr">
        <is>
          <t>% OFF / RM DISCOUNT</t>
        </is>
      </c>
      <c r="F1" s="174" t="inlineStr">
        <is>
          <t>MIN. SPEND (RM)</t>
        </is>
      </c>
      <c r="G1" s="175" t="inlineStr">
        <is>
          <t>CAP (RM)</t>
        </is>
      </c>
      <c r="H1" s="172" t="inlineStr">
        <is>
          <t>QTY</t>
        </is>
      </c>
      <c r="I1" s="171" t="inlineStr">
        <is>
          <t>START DATE</t>
        </is>
      </c>
      <c r="J1" s="171" t="inlineStr">
        <is>
          <t>END DATE</t>
        </is>
      </c>
      <c r="K1" s="176" t="inlineStr">
        <is>
          <t>START TIME</t>
        </is>
      </c>
      <c r="L1" s="176" t="inlineStr">
        <is>
          <t>END TIME</t>
        </is>
      </c>
      <c r="M1" s="172" t="inlineStr">
        <is>
          <t>VALIDITY
(# of days)</t>
        </is>
      </c>
      <c r="N1" s="177" t="inlineStr">
        <is>
          <t>VOUCHER CODE / LINK</t>
        </is>
      </c>
      <c r="O1" s="178" t="inlineStr">
        <is>
          <t>REMARKS</t>
        </is>
      </c>
    </row>
    <row r="2" ht="13.5" customHeight="1" s="1659">
      <c r="A2" s="179" t="inlineStr">
        <is>
          <t>Shopee</t>
        </is>
      </c>
      <c r="B2" s="180" t="inlineStr">
        <is>
          <t>Jan BAU</t>
        </is>
      </c>
      <c r="C2" s="180" t="inlineStr">
        <is>
          <t>Discount (All Product)</t>
        </is>
      </c>
      <c r="D2" s="181" t="inlineStr">
        <is>
          <t>SHP: Display on All Pages</t>
        </is>
      </c>
      <c r="E2" s="182" t="n">
        <v>0.05</v>
      </c>
      <c r="F2" s="2218" t="n">
        <v>60</v>
      </c>
      <c r="G2" s="2218" t="n">
        <v>10</v>
      </c>
      <c r="H2" s="2219" t="n">
        <v>10000</v>
      </c>
      <c r="I2" s="185" t="n">
        <v>43831</v>
      </c>
      <c r="J2" s="185" t="n">
        <v>43861</v>
      </c>
      <c r="K2" s="185" t="n"/>
      <c r="L2" s="185" t="n"/>
      <c r="M2" s="179">
        <f>J2-I2+1</f>
        <v/>
      </c>
      <c r="N2" s="179" t="inlineStr">
        <is>
          <t>GAR5</t>
        </is>
      </c>
      <c r="O2" s="186" t="n"/>
    </row>
    <row r="3" ht="13.5" customHeight="1" s="1659">
      <c r="A3" s="179" t="inlineStr">
        <is>
          <t>Shopee</t>
        </is>
      </c>
      <c r="B3" s="180" t="inlineStr">
        <is>
          <t>Jan Follow Shop</t>
        </is>
      </c>
      <c r="C3" s="180" t="inlineStr">
        <is>
          <t>Discount (Product Specific)</t>
        </is>
      </c>
      <c r="D3" s="181" t="inlineStr">
        <is>
          <t>SHP: Display on All Pages</t>
        </is>
      </c>
      <c r="E3" s="2220" t="n">
        <v>5</v>
      </c>
      <c r="F3" s="2218" t="n">
        <v>30</v>
      </c>
      <c r="G3" s="2218" t="n">
        <v>10</v>
      </c>
      <c r="H3" s="2219" t="n">
        <v>10000</v>
      </c>
      <c r="I3" s="185" t="n">
        <v>43831</v>
      </c>
      <c r="J3" s="185" t="n">
        <v>43861</v>
      </c>
      <c r="K3" s="185" t="n"/>
      <c r="L3" s="185" t="n"/>
      <c r="M3" s="179">
        <f>J3-I3+1</f>
        <v/>
      </c>
      <c r="N3" s="179" t="inlineStr">
        <is>
          <t>GARRM5</t>
        </is>
      </c>
      <c r="O3" s="186" t="n"/>
    </row>
    <row r="4" ht="13.5" customHeight="1" s="1659">
      <c r="A4" s="179" t="inlineStr">
        <is>
          <t>Shopee</t>
        </is>
      </c>
      <c r="B4" s="180" t="inlineStr">
        <is>
          <t>Jan BAU: Free Shipping</t>
        </is>
      </c>
      <c r="C4" s="180" t="inlineStr">
        <is>
          <t>Free Shipping</t>
        </is>
      </c>
      <c r="D4" s="181" t="inlineStr">
        <is>
          <t>SHP: Display on All Pages</t>
        </is>
      </c>
      <c r="E4" s="2221" t="n">
        <v>3</v>
      </c>
      <c r="F4" s="2218" t="n">
        <v>40</v>
      </c>
      <c r="G4" s="2218" t="n">
        <v>10</v>
      </c>
      <c r="H4" s="2219" t="n">
        <v>10000</v>
      </c>
      <c r="I4" s="185" t="n">
        <v>43831</v>
      </c>
      <c r="J4" s="185" t="n">
        <v>43861</v>
      </c>
      <c r="K4" s="185" t="n"/>
      <c r="L4" s="185" t="n"/>
      <c r="M4" s="179">
        <f>J4-I4+1</f>
        <v/>
      </c>
      <c r="N4" s="189" t="inlineStr">
        <is>
          <t>applied upon check out if T&amp;Cs are met</t>
        </is>
      </c>
      <c r="O4" s="186" t="n"/>
    </row>
    <row r="5" ht="13.5" customHeight="1" s="1659">
      <c r="A5" s="179" t="inlineStr">
        <is>
          <t>Lazada</t>
        </is>
      </c>
      <c r="B5" s="180" t="inlineStr">
        <is>
          <t>Jan BAU</t>
        </is>
      </c>
      <c r="C5" s="180" t="inlineStr">
        <is>
          <t>Discount</t>
        </is>
      </c>
      <c r="D5" s="181" t="inlineStr">
        <is>
          <t>SHP: Display on All Pages</t>
        </is>
      </c>
      <c r="E5" s="2221" t="n">
        <v>3</v>
      </c>
      <c r="F5" s="2218" t="n">
        <v>50</v>
      </c>
      <c r="G5" s="2218" t="n">
        <v>10</v>
      </c>
      <c r="H5" s="2219" t="n">
        <v>10000</v>
      </c>
      <c r="I5" s="185" t="n">
        <v>43831</v>
      </c>
      <c r="J5" s="185" t="n">
        <v>43861</v>
      </c>
      <c r="K5" s="185" t="n"/>
      <c r="L5" s="185" t="n"/>
      <c r="M5" s="179">
        <f>J5-I5+1</f>
        <v/>
      </c>
      <c r="N5" s="179" t="inlineStr">
        <is>
          <t>PROMO3</t>
        </is>
      </c>
      <c r="O5" s="186" t="n"/>
    </row>
    <row r="6" ht="13.5" customHeight="1" s="1659">
      <c r="A6" s="179" t="inlineStr">
        <is>
          <t>Lazada</t>
        </is>
      </c>
      <c r="B6" s="180" t="inlineStr">
        <is>
          <t>Jan Follow Shop</t>
        </is>
      </c>
      <c r="C6" s="180" t="inlineStr">
        <is>
          <t>Discount</t>
        </is>
      </c>
      <c r="D6" s="181" t="inlineStr">
        <is>
          <t>SHP: Display on All Pages</t>
        </is>
      </c>
      <c r="E6" s="2221" t="n">
        <v>5</v>
      </c>
      <c r="F6" s="2218" t="n">
        <v>30</v>
      </c>
      <c r="G6" s="2218" t="n">
        <v>10</v>
      </c>
      <c r="H6" s="2219" t="n">
        <v>10000</v>
      </c>
      <c r="I6" s="185" t="n">
        <v>43831</v>
      </c>
      <c r="J6" s="185" t="n">
        <v>43861</v>
      </c>
      <c r="K6" s="185" t="n"/>
      <c r="L6" s="185" t="n"/>
      <c r="M6" s="179">
        <f>J6-I6+1</f>
        <v/>
      </c>
      <c r="N6" s="179" t="inlineStr">
        <is>
          <t>FOLLOW5</t>
        </is>
      </c>
      <c r="O6" s="186" t="n"/>
    </row>
    <row r="7" ht="13.5" customHeight="1" s="1659">
      <c r="A7" s="179" t="inlineStr">
        <is>
          <t>Lazada</t>
        </is>
      </c>
      <c r="B7" s="180" t="inlineStr">
        <is>
          <t>Jan BAU: Free Shipping</t>
        </is>
      </c>
      <c r="C7" s="180" t="inlineStr">
        <is>
          <t>Free Shipping</t>
        </is>
      </c>
      <c r="D7" s="181" t="inlineStr">
        <is>
          <t>SHP: Display on All Pages</t>
        </is>
      </c>
      <c r="E7" s="2221" t="n">
        <v>5</v>
      </c>
      <c r="F7" s="2218" t="n">
        <v>50</v>
      </c>
      <c r="G7" s="2218" t="n">
        <v>10</v>
      </c>
      <c r="H7" s="2219" t="n">
        <v>10000</v>
      </c>
      <c r="I7" s="185" t="n">
        <v>43831</v>
      </c>
      <c r="J7" s="185" t="n">
        <v>43861</v>
      </c>
      <c r="K7" s="185" t="n"/>
      <c r="L7" s="185" t="n"/>
      <c r="M7" s="179">
        <f>J7-I7+1</f>
        <v/>
      </c>
      <c r="N7" s="189" t="inlineStr">
        <is>
          <t>applied upon check out if T&amp;Cs are met</t>
        </is>
      </c>
      <c r="O7" s="186" t="n"/>
    </row>
    <row r="8" ht="13.5" customHeight="1" s="1659">
      <c r="A8" s="179" t="inlineStr">
        <is>
          <t>Shopee</t>
        </is>
      </c>
      <c r="B8" s="181" t="inlineStr">
        <is>
          <t>Dec 2022 Payday EOM - RM5 (RM50 and above)</t>
        </is>
      </c>
      <c r="C8" s="190" t="inlineStr">
        <is>
          <t>Discount (Product Specific)</t>
        </is>
      </c>
      <c r="D8" s="181" t="inlineStr">
        <is>
          <t>SHP: Display on All Pages</t>
        </is>
      </c>
      <c r="E8" s="2221" t="n">
        <v>5</v>
      </c>
      <c r="F8" s="2218" t="n">
        <v>50</v>
      </c>
      <c r="G8" s="2218" t="n">
        <v>30</v>
      </c>
      <c r="H8" s="2219" t="n">
        <v>10000</v>
      </c>
      <c r="I8" s="2222" t="n">
        <v>44925</v>
      </c>
      <c r="J8" s="2222" t="n">
        <v>44926</v>
      </c>
      <c r="K8" s="179" t="n"/>
      <c r="L8" s="179" t="n"/>
      <c r="M8" s="179" t="n"/>
      <c r="N8" s="179" t="inlineStr">
        <is>
          <t>RM5OFF</t>
        </is>
      </c>
      <c r="O8" s="186" t="n"/>
    </row>
    <row r="9" ht="13.5" customHeight="1" s="1659">
      <c r="A9" s="179" t="inlineStr">
        <is>
          <t>Shopee</t>
        </is>
      </c>
      <c r="B9" s="181" t="inlineStr">
        <is>
          <t>Dec 2022 Payday EOM - 10% (RM60 and above)</t>
        </is>
      </c>
      <c r="C9" s="190" t="inlineStr">
        <is>
          <t>Discount (Product Specific)</t>
        </is>
      </c>
      <c r="D9" s="181" t="inlineStr">
        <is>
          <t>SHP: Display on All Pages</t>
        </is>
      </c>
      <c r="E9" s="182" t="n">
        <v>0.1</v>
      </c>
      <c r="F9" s="2218" t="n">
        <v>60</v>
      </c>
      <c r="G9" s="2218" t="n">
        <v>30</v>
      </c>
      <c r="H9" s="2219" t="n">
        <v>10000</v>
      </c>
      <c r="I9" s="2222" t="n">
        <v>44925</v>
      </c>
      <c r="J9" s="2222" t="n">
        <v>44926</v>
      </c>
      <c r="K9" s="179" t="n"/>
      <c r="L9" s="179" t="n"/>
      <c r="M9" s="179" t="n"/>
      <c r="N9" s="179" t="inlineStr">
        <is>
          <t>GARNIER10</t>
        </is>
      </c>
      <c r="O9" s="186" t="n"/>
    </row>
    <row r="10" ht="13.5" customHeight="1" s="1659">
      <c r="A10" s="179" t="inlineStr">
        <is>
          <t>Shopee</t>
        </is>
      </c>
      <c r="B10" s="181" t="inlineStr">
        <is>
          <t>Dec 2022 Payday EOM - Free Shipping</t>
        </is>
      </c>
      <c r="C10" s="192" t="inlineStr">
        <is>
          <t>Free Shipping</t>
        </is>
      </c>
      <c r="D10" s="193" t="inlineStr">
        <is>
          <t>FREE SHIPPING</t>
        </is>
      </c>
      <c r="E10" s="2221" t="n">
        <v>5</v>
      </c>
      <c r="F10" s="2218" t="n">
        <v>60</v>
      </c>
      <c r="G10" s="2218" t="n">
        <v>30</v>
      </c>
      <c r="H10" s="2219" t="n">
        <v>10000</v>
      </c>
      <c r="I10" s="2222" t="n">
        <v>44925</v>
      </c>
      <c r="J10" s="2222" t="n">
        <v>44926</v>
      </c>
      <c r="K10" s="179" t="n"/>
      <c r="L10" s="179" t="n"/>
      <c r="M10" s="179" t="n"/>
      <c r="N10" s="189" t="inlineStr">
        <is>
          <t>applied upon check out if T&amp;Cs are met</t>
        </is>
      </c>
      <c r="O10" s="186" t="n"/>
    </row>
    <row r="11" ht="13.5" customHeight="1" s="1659">
      <c r="A11" s="179" t="inlineStr">
        <is>
          <t>Lazada</t>
        </is>
      </c>
      <c r="B11" s="181" t="inlineStr">
        <is>
          <t>Dec 2022 Brand Featured Day - RM12 off</t>
        </is>
      </c>
      <c r="C11" s="192" t="inlineStr">
        <is>
          <t>Discount (Product Specific)</t>
        </is>
      </c>
      <c r="D11" s="477" t="inlineStr">
        <is>
          <t>LAZ: Regular Channel</t>
        </is>
      </c>
      <c r="E11" s="2221" t="n">
        <v>12</v>
      </c>
      <c r="F11" s="2218" t="n">
        <v>99</v>
      </c>
      <c r="G11" s="2218" t="n">
        <v>30</v>
      </c>
      <c r="H11" s="2219" t="n">
        <v>10000</v>
      </c>
      <c r="I11" s="2222" t="n">
        <v>44914</v>
      </c>
      <c r="J11" s="2222" t="n">
        <v>44916</v>
      </c>
      <c r="K11" s="179" t="n"/>
      <c r="L11" s="179" t="n"/>
      <c r="M11" s="179" t="n"/>
      <c r="N11" s="179" t="inlineStr">
        <is>
          <t>GAR12</t>
        </is>
      </c>
      <c r="O11" s="186" t="n"/>
    </row>
    <row r="12" ht="13.5" customHeight="1" s="1659">
      <c r="A12" s="179" t="inlineStr">
        <is>
          <t>Lazada</t>
        </is>
      </c>
      <c r="B12" s="192" t="inlineStr">
        <is>
          <t>Lazada 11.11 2022 - 38% off (12 - 2PM)</t>
        </is>
      </c>
      <c r="C12" s="190" t="inlineStr">
        <is>
          <t xml:space="preserve">Discount </t>
        </is>
      </c>
      <c r="D12" s="181" t="inlineStr">
        <is>
          <t>LAZ: Regular Channel</t>
        </is>
      </c>
      <c r="E12" s="182" t="n">
        <v>0.38</v>
      </c>
      <c r="F12" s="2218" t="n">
        <v>60</v>
      </c>
      <c r="G12" s="2218" t="n">
        <v>30</v>
      </c>
      <c r="H12" s="2219" t="n">
        <v>10000</v>
      </c>
      <c r="I12" s="2222" t="n">
        <v>44876</v>
      </c>
      <c r="J12" s="2222" t="n">
        <v>44876</v>
      </c>
      <c r="K12" s="194" t="n">
        <v>0.5</v>
      </c>
      <c r="L12" s="194" t="n">
        <v>0.5833333333333334</v>
      </c>
      <c r="M12" s="179" t="n"/>
      <c r="N12" s="179" t="inlineStr">
        <is>
          <t>GARNIER38</t>
        </is>
      </c>
      <c r="O12" s="179" t="n"/>
    </row>
    <row r="13" ht="13.5" customHeight="1" s="1659">
      <c r="A13" s="179" t="inlineStr">
        <is>
          <t>Lazada</t>
        </is>
      </c>
      <c r="B13" s="181" t="inlineStr">
        <is>
          <t>Dec 2022 BAU - 5% off</t>
        </is>
      </c>
      <c r="C13" s="192" t="inlineStr">
        <is>
          <t>Discount (Product Specific)</t>
        </is>
      </c>
      <c r="D13" s="477" t="inlineStr">
        <is>
          <t>LAZ: Regular Channel</t>
        </is>
      </c>
      <c r="E13" s="195" t="n">
        <v>0.05</v>
      </c>
      <c r="F13" s="2218" t="n">
        <v>99</v>
      </c>
      <c r="G13" s="2218" t="n">
        <v>30</v>
      </c>
      <c r="H13" s="2219" t="n">
        <v>10000</v>
      </c>
      <c r="I13" s="2222" t="n">
        <v>44917</v>
      </c>
      <c r="J13" s="2222" t="n">
        <v>44922</v>
      </c>
      <c r="K13" s="179" t="n"/>
      <c r="L13" s="179" t="n"/>
      <c r="M13" s="179" t="n"/>
      <c r="N13" s="179" t="inlineStr">
        <is>
          <t>GAR5</t>
        </is>
      </c>
      <c r="O13" s="186" t="n"/>
    </row>
    <row r="14" ht="13.5" customHeight="1" s="1659">
      <c r="A14" s="392" t="inlineStr">
        <is>
          <t>drop down</t>
        </is>
      </c>
      <c r="B14" s="392" t="n"/>
      <c r="C14" s="392" t="n"/>
      <c r="D14" s="392" t="inlineStr">
        <is>
          <t>drop down</t>
        </is>
      </c>
      <c r="E14" s="392" t="n"/>
      <c r="F14" s="392" t="n"/>
      <c r="G14" s="392" t="n"/>
      <c r="H14" s="392" t="n"/>
      <c r="I14" s="392" t="n"/>
      <c r="J14" s="392" t="n"/>
      <c r="K14" s="392" t="n"/>
      <c r="L14" s="392" t="n"/>
      <c r="M14" s="392" t="n"/>
      <c r="N14" s="392" t="n"/>
      <c r="O14" s="392" t="n"/>
      <c r="P14" s="392" t="n"/>
      <c r="Q14" s="392" t="n"/>
      <c r="R14" s="392" t="n"/>
      <c r="S14" s="392" t="n"/>
      <c r="T14" s="392" t="n"/>
      <c r="U14" s="392" t="n"/>
      <c r="V14" s="392" t="n"/>
      <c r="W14" s="392" t="n"/>
      <c r="X14" s="392" t="n"/>
      <c r="Y14" s="392" t="n"/>
      <c r="Z14" s="392" t="n"/>
    </row>
    <row r="15" ht="13.5" customHeight="1" s="1659">
      <c r="A15" s="179" t="inlineStr">
        <is>
          <t>Shopee</t>
        </is>
      </c>
      <c r="D15" s="196" t="inlineStr">
        <is>
          <t>FREE SHIPPING</t>
        </is>
      </c>
    </row>
    <row r="16" ht="13.5" customHeight="1" s="1659">
      <c r="A16" s="179" t="inlineStr">
        <is>
          <t>Lazada</t>
        </is>
      </c>
      <c r="D16" s="197" t="inlineStr">
        <is>
          <t>LAZ: Regular Channel</t>
        </is>
      </c>
    </row>
    <row r="17" ht="13.5" customHeight="1" s="1659">
      <c r="D17" s="197" t="inlineStr">
        <is>
          <t>LAZ: Store Follower</t>
        </is>
      </c>
    </row>
    <row r="18" ht="13.5" customHeight="1" s="1659">
      <c r="D18" s="197" t="inlineStr">
        <is>
          <t>LAZ: Offline</t>
        </is>
      </c>
    </row>
    <row r="19" ht="13.5" customHeight="1" s="1659">
      <c r="D19" s="197" t="inlineStr">
        <is>
          <t>LAZ: Livestream</t>
        </is>
      </c>
    </row>
    <row r="20" ht="13.5" customHeight="1" s="1659">
      <c r="D20" s="197" t="inlineStr">
        <is>
          <t>LAZ: Sharer Voucher</t>
        </is>
      </c>
    </row>
    <row r="21" ht="13.5" customHeight="1" s="1659">
      <c r="D21" s="197" t="inlineStr">
        <is>
          <t>LAZ: New Buyer</t>
        </is>
      </c>
    </row>
    <row r="22" ht="13.5" customHeight="1" s="1659">
      <c r="D22" s="197" t="inlineStr">
        <is>
          <t>SHP: Display on All Pages</t>
        </is>
      </c>
    </row>
    <row r="23" ht="13.5" customHeight="1" s="1659">
      <c r="D23" s="197" t="inlineStr">
        <is>
          <t>SHP: Follow Prize</t>
        </is>
      </c>
    </row>
    <row r="24" ht="13.5" customHeight="1" s="1659">
      <c r="D24" s="197" t="inlineStr">
        <is>
          <t>SHP: Shopee Live</t>
        </is>
      </c>
    </row>
    <row r="25" ht="13.5" customHeight="1" s="1659">
      <c r="D25" s="197" t="inlineStr">
        <is>
          <t>SHP: Shopee Feed</t>
        </is>
      </c>
    </row>
    <row r="26" ht="13.5" customHeight="1" s="1659">
      <c r="D26" s="197" t="inlineStr">
        <is>
          <t>SHP: Voucher Code</t>
        </is>
      </c>
    </row>
    <row r="27" ht="13.5" customHeight="1" s="1659"/>
    <row r="28" ht="13.5" customHeight="1" s="1659"/>
    <row r="29" ht="13.5" customHeight="1" s="1659"/>
    <row r="30" ht="13.5" customHeight="1" s="1659"/>
    <row r="31" ht="13.5" customHeight="1" s="1659"/>
    <row r="32" ht="13.5" customHeight="1" s="1659"/>
    <row r="33" ht="13.5" customHeight="1" s="1659"/>
    <row r="34" ht="13.5" customHeight="1" s="1659"/>
    <row r="35" ht="13.5" customHeight="1" s="1659"/>
    <row r="36" ht="13.5" customHeight="1" s="1659"/>
    <row r="37" ht="13.5" customHeight="1" s="1659"/>
    <row r="38" ht="13.5" customHeight="1" s="1659"/>
    <row r="39" ht="13.5" customHeight="1" s="1659"/>
    <row r="40" ht="13.5" customHeight="1" s="1659"/>
    <row r="41" ht="13.5" customHeight="1" s="1659"/>
    <row r="42" ht="13.5" customHeight="1" s="1659"/>
    <row r="43" ht="13.5" customHeight="1" s="1659"/>
    <row r="44" ht="13.5" customHeight="1" s="1659"/>
    <row r="45" ht="13.5" customHeight="1" s="1659"/>
    <row r="46" ht="13.5" customHeight="1" s="1659"/>
    <row r="47" ht="13.5" customHeight="1" s="1659"/>
    <row r="48" ht="13.5" customHeight="1" s="1659"/>
    <row r="49" ht="13.5" customHeight="1" s="1659"/>
    <row r="50" ht="13.5" customHeight="1" s="1659"/>
    <row r="51" ht="13.5" customHeight="1" s="1659"/>
    <row r="52" ht="13.5" customHeight="1" s="1659"/>
    <row r="53" ht="13.5" customHeight="1" s="1659"/>
    <row r="54" ht="13.5" customHeight="1" s="1659"/>
    <row r="55" ht="13.5" customHeight="1" s="1659"/>
    <row r="56" ht="13.5" customHeight="1" s="1659"/>
    <row r="57" ht="13.5" customHeight="1" s="1659"/>
    <row r="58" ht="13.5" customHeight="1" s="1659"/>
    <row r="59" ht="13.5" customHeight="1" s="1659"/>
    <row r="60" ht="13.5" customHeight="1" s="1659"/>
    <row r="61" ht="13.5" customHeight="1" s="1659"/>
    <row r="62" ht="13.5" customHeight="1" s="1659"/>
    <row r="63" ht="13.5" customHeight="1" s="1659"/>
    <row r="64" ht="13.5" customHeight="1" s="1659"/>
    <row r="65" ht="13.5" customHeight="1" s="1659"/>
    <row r="66" ht="13.5" customHeight="1" s="1659"/>
    <row r="67" ht="13.5" customHeight="1" s="1659"/>
    <row r="68" ht="13.5" customHeight="1" s="1659"/>
    <row r="69" ht="13.5" customHeight="1" s="1659"/>
    <row r="70" ht="13.5" customHeight="1" s="1659"/>
    <row r="71" ht="13.5" customHeight="1" s="1659"/>
    <row r="72" ht="13.5" customHeight="1" s="1659"/>
    <row r="73" ht="13.5" customHeight="1" s="1659"/>
    <row r="74" ht="13.5" customHeight="1" s="1659"/>
    <row r="75" ht="13.5" customHeight="1" s="1659"/>
    <row r="76" ht="13.5" customHeight="1" s="1659"/>
    <row r="77" ht="13.5" customHeight="1" s="1659"/>
    <row r="78" ht="13.5" customHeight="1" s="1659"/>
    <row r="79" ht="13.5" customHeight="1" s="1659"/>
    <row r="80" ht="13.5" customHeight="1" s="1659"/>
    <row r="81" ht="13.5" customHeight="1" s="1659"/>
    <row r="82" ht="13.5" customHeight="1" s="1659"/>
    <row r="83" ht="13.5" customHeight="1" s="1659"/>
    <row r="84" ht="13.5" customHeight="1" s="1659"/>
    <row r="85" ht="13.5" customHeight="1" s="1659"/>
    <row r="86" ht="13.5" customHeight="1" s="1659"/>
    <row r="87" ht="13.5" customHeight="1" s="1659"/>
    <row r="88" ht="13.5" customHeight="1" s="1659"/>
    <row r="89" ht="13.5" customHeight="1" s="1659"/>
    <row r="90" ht="13.5" customHeight="1" s="1659"/>
    <row r="91" ht="13.5" customHeight="1" s="1659"/>
    <row r="92" ht="13.5" customHeight="1" s="1659"/>
    <row r="93" ht="13.5" customHeight="1" s="1659"/>
    <row r="94" ht="13.5" customHeight="1" s="1659"/>
    <row r="95" ht="13.5" customHeight="1" s="1659"/>
    <row r="96" ht="13.5" customHeight="1" s="1659"/>
    <row r="97" ht="13.5" customHeight="1" s="1659"/>
    <row r="98" ht="13.5" customHeight="1" s="1659"/>
    <row r="99" ht="13.5" customHeight="1" s="1659"/>
    <row r="100" ht="13.5" customHeight="1" s="1659"/>
    <row r="101" ht="13.5" customHeight="1" s="1659"/>
    <row r="102" ht="13.5" customHeight="1" s="1659"/>
    <row r="103" ht="13.5" customHeight="1" s="1659"/>
    <row r="104" ht="13.5" customHeight="1" s="1659"/>
    <row r="105" ht="13.5" customHeight="1" s="1659"/>
    <row r="106" ht="13.5" customHeight="1" s="1659"/>
    <row r="107" ht="13.5" customHeight="1" s="1659"/>
    <row r="108" ht="13.5" customHeight="1" s="1659"/>
    <row r="109" ht="13.5" customHeight="1" s="1659"/>
    <row r="110" ht="13.5" customHeight="1" s="1659"/>
    <row r="111" ht="13.5" customHeight="1" s="1659"/>
    <row r="112" ht="13.5" customHeight="1" s="1659"/>
    <row r="113" ht="13.5" customHeight="1" s="1659"/>
    <row r="114" ht="13.5" customHeight="1" s="1659"/>
    <row r="115" ht="13.5" customHeight="1" s="1659"/>
    <row r="116" ht="13.5" customHeight="1" s="1659"/>
    <row r="117" ht="13.5" customHeight="1" s="1659"/>
    <row r="118" ht="13.5" customHeight="1" s="1659"/>
    <row r="119" ht="13.5" customHeight="1" s="1659"/>
    <row r="120" ht="13.5" customHeight="1" s="1659"/>
    <row r="121" ht="13.5" customHeight="1" s="1659"/>
    <row r="122" ht="13.5" customHeight="1" s="1659"/>
    <row r="123" ht="13.5" customHeight="1" s="1659"/>
    <row r="124" ht="13.5" customHeight="1" s="1659"/>
    <row r="125" ht="13.5" customHeight="1" s="1659"/>
    <row r="126" ht="13.5" customHeight="1" s="1659"/>
    <row r="127" ht="13.5" customHeight="1" s="1659"/>
    <row r="128" ht="13.5" customHeight="1" s="1659"/>
    <row r="129" ht="13.5" customHeight="1" s="1659"/>
    <row r="130" ht="13.5" customHeight="1" s="1659"/>
    <row r="131" ht="13.5" customHeight="1" s="1659"/>
    <row r="132" ht="13.5" customHeight="1" s="1659"/>
    <row r="133" ht="13.5" customHeight="1" s="1659"/>
    <row r="134" ht="13.5" customHeight="1" s="1659"/>
    <row r="135" ht="13.5" customHeight="1" s="1659"/>
    <row r="136" ht="13.5" customHeight="1" s="1659"/>
    <row r="137" ht="13.5" customHeight="1" s="1659"/>
    <row r="138" ht="13.5" customHeight="1" s="1659"/>
    <row r="139" ht="13.5" customHeight="1" s="1659"/>
    <row r="140" ht="13.5" customHeight="1" s="1659"/>
    <row r="141" ht="13.5" customHeight="1" s="1659"/>
    <row r="142" ht="13.5" customHeight="1" s="1659"/>
    <row r="143" ht="13.5" customHeight="1" s="1659"/>
    <row r="144" ht="13.5" customHeight="1" s="1659"/>
    <row r="145" ht="13.5" customHeight="1" s="1659"/>
    <row r="146" ht="13.5" customHeight="1" s="1659"/>
    <row r="147" ht="13.5" customHeight="1" s="1659"/>
    <row r="148" ht="13.5" customHeight="1" s="1659"/>
    <row r="149" ht="13.5" customHeight="1" s="1659"/>
    <row r="150" ht="13.5" customHeight="1" s="1659"/>
    <row r="151" ht="13.5" customHeight="1" s="1659"/>
    <row r="152" ht="13.5" customHeight="1" s="1659"/>
    <row r="153" ht="13.5" customHeight="1" s="1659"/>
    <row r="154" ht="13.5" customHeight="1" s="1659"/>
    <row r="155" ht="13.5" customHeight="1" s="1659"/>
    <row r="156" ht="13.5" customHeight="1" s="1659"/>
    <row r="157" ht="13.5" customHeight="1" s="1659"/>
    <row r="158" ht="13.5" customHeight="1" s="1659"/>
    <row r="159" ht="13.5" customHeight="1" s="1659"/>
    <row r="160" ht="13.5" customHeight="1" s="1659"/>
    <row r="161" ht="13.5" customHeight="1" s="1659"/>
    <row r="162" ht="13.5" customHeight="1" s="1659"/>
    <row r="163" ht="13.5" customHeight="1" s="1659"/>
    <row r="164" ht="13.5" customHeight="1" s="1659"/>
    <row r="165" ht="13.5" customHeight="1" s="1659"/>
    <row r="166" ht="13.5" customHeight="1" s="1659"/>
    <row r="167" ht="13.5" customHeight="1" s="1659"/>
    <row r="168" ht="13.5" customHeight="1" s="1659"/>
    <row r="169" ht="13.5" customHeight="1" s="1659"/>
    <row r="170" ht="13.5" customHeight="1" s="1659"/>
    <row r="171" ht="13.5" customHeight="1" s="1659"/>
    <row r="172" ht="13.5" customHeight="1" s="1659"/>
    <row r="173" ht="13.5" customHeight="1" s="1659"/>
    <row r="174" ht="13.5" customHeight="1" s="1659"/>
    <row r="175" ht="13.5" customHeight="1" s="1659"/>
    <row r="176" ht="13.5" customHeight="1" s="1659"/>
    <row r="177" ht="13.5" customHeight="1" s="1659"/>
    <row r="178" ht="13.5" customHeight="1" s="1659"/>
    <row r="179" ht="13.5" customHeight="1" s="1659"/>
    <row r="180" ht="13.5" customHeight="1" s="1659"/>
    <row r="181" ht="13.5" customHeight="1" s="1659"/>
    <row r="182" ht="13.5" customHeight="1" s="1659"/>
    <row r="183" ht="13.5" customHeight="1" s="1659"/>
    <row r="184" ht="13.5" customHeight="1" s="1659"/>
    <row r="185" ht="13.5" customHeight="1" s="1659"/>
    <row r="186" ht="13.5" customHeight="1" s="1659"/>
    <row r="187" ht="13.5" customHeight="1" s="1659"/>
    <row r="188" ht="13.5" customHeight="1" s="1659"/>
    <row r="189" ht="13.5" customHeight="1" s="1659"/>
    <row r="190" ht="13.5" customHeight="1" s="1659"/>
    <row r="191" ht="13.5" customHeight="1" s="1659"/>
    <row r="192" ht="13.5" customHeight="1" s="1659"/>
    <row r="193" ht="13.5" customHeight="1" s="1659"/>
    <row r="194" ht="13.5" customHeight="1" s="1659"/>
    <row r="195" ht="13.5" customHeight="1" s="1659"/>
    <row r="196" ht="13.5" customHeight="1" s="1659"/>
    <row r="197" ht="13.5" customHeight="1" s="1659"/>
    <row r="198" ht="13.5" customHeight="1" s="1659"/>
    <row r="199" ht="13.5" customHeight="1" s="1659"/>
    <row r="200" ht="13.5" customHeight="1" s="1659"/>
    <row r="201" ht="13.5" customHeight="1" s="1659"/>
    <row r="202" ht="13.5" customHeight="1" s="1659"/>
    <row r="203" ht="13.5" customHeight="1" s="1659"/>
    <row r="204" ht="13.5" customHeight="1" s="1659"/>
    <row r="205" ht="13.5" customHeight="1" s="1659"/>
    <row r="206" ht="13.5" customHeight="1" s="1659"/>
    <row r="207" ht="13.5" customHeight="1" s="1659"/>
    <row r="208" ht="13.5" customHeight="1" s="1659"/>
    <row r="209" ht="13.5" customHeight="1" s="1659"/>
    <row r="210" ht="13.5" customHeight="1" s="1659"/>
    <row r="211" ht="13.5" customHeight="1" s="1659"/>
    <row r="212" ht="13.5" customHeight="1" s="1659"/>
    <row r="213" ht="13.5" customHeight="1" s="1659"/>
    <row r="214" ht="13.5" customHeight="1" s="1659"/>
    <row r="215" ht="13.5" customHeight="1" s="1659"/>
    <row r="216" ht="13.5" customHeight="1" s="1659"/>
    <row r="217" ht="13.5" customHeight="1" s="1659"/>
    <row r="218" ht="13.5" customHeight="1" s="1659"/>
    <row r="219" ht="13.5" customHeight="1" s="1659"/>
    <row r="220" ht="13.5" customHeight="1" s="1659"/>
    <row r="221" ht="13.5" customHeight="1" s="1659"/>
    <row r="222" ht="13.5" customHeight="1" s="1659"/>
    <row r="223" ht="13.5" customHeight="1" s="1659"/>
    <row r="224" ht="13.5" customHeight="1" s="1659"/>
    <row r="225" ht="13.5" customHeight="1" s="1659"/>
    <row r="226" ht="13.5" customHeight="1" s="1659"/>
    <row r="227" ht="13.5" customHeight="1" s="1659"/>
    <row r="228" ht="13.5" customHeight="1" s="1659"/>
    <row r="229" ht="13.5" customHeight="1" s="1659"/>
    <row r="230" ht="13.5" customHeight="1" s="1659"/>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row r="999" ht="13.5" customHeight="1" s="1659"/>
    <row r="1000" ht="13.5" customHeight="1" s="1659"/>
  </sheetData>
  <conditionalFormatting sqref="A1:A13">
    <cfRule type="containsText" priority="1" operator="containsText" dxfId="3" text="Shopee">
      <formula>NOT(ISERROR(SEARCH(("Shopee"),(A1))))</formula>
    </cfRule>
    <cfRule type="containsText" priority="2" operator="containsText" dxfId="6" text="Lazada">
      <formula>NOT(ISERROR(SEARCH(("Lazada"),(A1))))</formula>
    </cfRule>
  </conditionalFormatting>
  <conditionalFormatting sqref="A15:A16">
    <cfRule type="containsText" priority="3" operator="containsText" dxfId="3" text="Shopee">
      <formula>NOT(ISERROR(SEARCH(("Shopee"),(A15))))</formula>
    </cfRule>
    <cfRule type="containsText" priority="4" operator="containsText" dxfId="6" text="Lazada">
      <formula>NOT(ISERROR(SEARCH(("Lazada"),(A15))))</formula>
    </cfRule>
  </conditionalFormatting>
  <conditionalFormatting sqref="D1:D13">
    <cfRule type="containsText" priority="5" operator="containsText" dxfId="3" text="SHP">
      <formula>NOT(ISERROR(SEARCH(("SHP"),(D1))))</formula>
    </cfRule>
    <cfRule type="containsText" priority="6" operator="containsText" dxfId="2" text="LAZ">
      <formula>NOT(ISERROR(SEARCH(("LAZ"),(D1))))</formula>
    </cfRule>
  </conditionalFormatting>
  <conditionalFormatting sqref="D15:D26">
    <cfRule type="containsText" priority="7" operator="containsText" dxfId="3" text="SHP">
      <formula>NOT(ISERROR(SEARCH(("SHP"),(D15))))</formula>
    </cfRule>
    <cfRule type="containsText" priority="8" operator="containsText" dxfId="2" text="LAZ">
      <formula>NOT(ISERROR(SEARCH(("LAZ"),(D15))))</formula>
    </cfRule>
  </conditionalFormatting>
  <conditionalFormatting sqref="N1:O13">
    <cfRule type="cellIs" priority="9" operator="equal" dxfId="1">
      <formula>"No"</formula>
    </cfRule>
    <cfRule type="cellIs" priority="10" operator="equal" dxfId="0">
      <formula>"Yes"</formula>
    </cfRule>
  </conditionalFormatting>
  <dataValidations count="1">
    <dataValidation sqref="D2:D13 D16:D26" showDropDown="0" showInputMessage="1" showErrorMessage="1" allowBlank="1" prompt="Select an option from the dropdown menu." type="list">
      <formula1>"FREE SHIPPING,LAZ: Regular Channel,LAZ: Store Follower,LAZ: Offline,LAZ: Livestream,LAZ: Sharer Voucher,LAZ: New Buyer,SHP: Display on All Pages,SHP: Follow Prize,SHP: Shopee Live,SHP: Shopee Feed,SHP: Voucher Code"</formula1>
    </dataValidation>
  </dataValidations>
  <pageMargins left="0.7" right="0.7" top="0.75" bottom="0.75" header="0" footer="0"/>
  <pageSetup orientation="landscape"/>
  <headerFooter>
    <oddHeader/>
    <oddFooter>&amp;C_x000d_#008000 C1 - Internal use</oddFooter>
    <evenHeader/>
    <evenFooter/>
    <firstHeader/>
    <firstFooter/>
  </headerFooter>
</worksheet>
</file>

<file path=xl/worksheets/sheet55.xml><?xml version="1.0" encoding="utf-8"?>
<worksheet xmlns="http://schemas.openxmlformats.org/spreadsheetml/2006/main">
  <sheetPr codeName="Sheet43">
    <outlinePr summaryBelow="1" summaryRight="1"/>
    <pageSetUpPr/>
  </sheetPr>
  <dimension ref="A1:F4"/>
  <sheetViews>
    <sheetView workbookViewId="0">
      <selection activeCell="A1" sqref="A1"/>
    </sheetView>
  </sheetViews>
  <sheetFormatPr baseColWidth="8" defaultColWidth="12.5" defaultRowHeight="15" customHeight="1"/>
  <cols>
    <col width="11.296875" customWidth="1" style="1659" min="1" max="1"/>
    <col width="18" customWidth="1" style="1659" min="2" max="2"/>
    <col width="68" customWidth="1" style="1659" min="3" max="3"/>
    <col width="40" customWidth="1" style="1659" min="4" max="4"/>
    <col width="18.5" customWidth="1" style="1659" min="5" max="5"/>
    <col width="26" customWidth="1" style="1659" min="6" max="6"/>
    <col width="11.296875" customWidth="1" style="1659" min="7" max="26"/>
  </cols>
  <sheetData>
    <row r="1" ht="13.5" customHeight="1" s="1659">
      <c r="A1" s="198" t="inlineStr">
        <is>
          <t>PLATFORM</t>
        </is>
      </c>
      <c r="B1" s="199" t="inlineStr">
        <is>
          <t>CAMPAIGN</t>
        </is>
      </c>
      <c r="C1" s="199" t="inlineStr">
        <is>
          <t>MESSAGE</t>
        </is>
      </c>
      <c r="D1" s="199" t="inlineStr">
        <is>
          <t>Featured SKUs</t>
        </is>
      </c>
      <c r="E1" s="199" t="inlineStr">
        <is>
          <t>ASSET SIZE</t>
        </is>
      </c>
      <c r="F1" s="200" t="inlineStr">
        <is>
          <t>POSTING DATE</t>
        </is>
      </c>
    </row>
    <row r="2" ht="13.5" customHeight="1" s="1659">
      <c r="A2" s="201" t="inlineStr">
        <is>
          <t>Shopee</t>
        </is>
      </c>
      <c r="B2" s="202" t="inlineStr">
        <is>
          <t>BAU</t>
        </is>
      </c>
      <c r="C2" s="203" t="inlineStr">
        <is>
          <t>Happy Humpday! 🐫
We have some AMAZING vouchers to help you power through the week! 
🙌RMX OFF* with a min. spend of RMXX
🙌RMX OFF* with a min. spend of RMXX
🙌RMX OFF* with a min. spend of RMXX
Limited quantities available so be sure to CHECK OUT FAST!
*Via store vouchers. Terms and conditions apply.</t>
        </is>
      </c>
      <c r="D2" s="204" t="inlineStr">
        <is>
          <t>1. GARNIER XXXXXXX
2. GARNIER XXXXXXX
3. GARNIER XXXXXXX 
4. GARNIER XXXXXXX</t>
        </is>
      </c>
      <c r="E2" s="205" t="inlineStr">
        <is>
          <t>SIZE</t>
        </is>
      </c>
      <c r="F2" s="201" t="inlineStr">
        <is>
          <t>Aug 24, 9AM</t>
        </is>
      </c>
    </row>
    <row r="3" ht="13.5" customHeight="1" s="1659">
      <c r="A3" s="201" t="inlineStr">
        <is>
          <t>Shopee</t>
        </is>
      </c>
      <c r="B3" s="202" t="inlineStr">
        <is>
          <t>BAU</t>
        </is>
      </c>
      <c r="C3" s="206" t="inlineStr">
        <is>
          <t>Here's a WEEKEND TREAT just for you! 🥳
Enjoy vouchers worth up to RMXX OFF* today!
Vouchers are limited! So hurry and redeem them! 💸
*Via store vouchers. Terms and conditions apply.</t>
        </is>
      </c>
      <c r="D3" s="204" t="inlineStr">
        <is>
          <t>1. GARNIER XXXXXXX
2. GARNIER XXXXXXX
3. GARNIER XXXXXXX 
4. GARNIER XXXXXXX</t>
        </is>
      </c>
      <c r="E3" s="205" t="inlineStr">
        <is>
          <t>SIZE</t>
        </is>
      </c>
      <c r="F3" s="201" t="inlineStr">
        <is>
          <t>Aug 27, 9AM</t>
        </is>
      </c>
    </row>
    <row r="4" ht="13.5" customHeight="1" s="1659">
      <c r="A4" s="201" t="inlineStr">
        <is>
          <t>Shopee</t>
        </is>
      </c>
      <c r="B4" s="202" t="inlineStr">
        <is>
          <t>Payday</t>
        </is>
      </c>
      <c r="C4" s="203" t="inlineStr">
        <is>
          <t>You'll be shocked by how much you could save when you shop during this Payday Sale! 👀
Enjoy VOUCHERS WORTH up to RMX OFF* and an EXTRA 40% OFF* when you join our livestream at 12NN!
We've got FREE SHIPPING TOO with a min. spend of RMXX (capped at RMX)! 🤩
It's your last chance this August to enjoy these AMAZING DISCOUNTS! So get your carts ready to CHECK OUT FAST!
*Via store vouchers. Terms and conditions apply.</t>
        </is>
      </c>
      <c r="D4" s="204" t="inlineStr">
        <is>
          <t>1. GARNIER XXXXXXX
2. GARNIER XXXXXXX
3. GARNIER XXXXXXX 
4. GARNIER XXXXXXX</t>
        </is>
      </c>
      <c r="E4" s="205" t="inlineStr">
        <is>
          <t>SIZE</t>
        </is>
      </c>
      <c r="F4" s="201" t="inlineStr">
        <is>
          <t>Aug 30, 9AM</t>
        </is>
      </c>
    </row>
    <row r="5" ht="13.5" customHeight="1" s="1659"/>
    <row r="6" ht="13.5" customHeight="1" s="1659"/>
    <row r="7" ht="13.5" customHeight="1" s="1659"/>
    <row r="8" ht="13.5" customHeight="1" s="1659"/>
    <row r="9" ht="13.5" customHeight="1" s="1659"/>
    <row r="10" ht="13.5" customHeight="1" s="1659"/>
    <row r="11" ht="13.5" customHeight="1" s="1659"/>
    <row r="12" ht="13.5" customHeight="1" s="1659"/>
    <row r="13" ht="13.5" customHeight="1" s="1659"/>
    <row r="14" ht="13.5" customHeight="1" s="1659"/>
    <row r="15" ht="13.5" customHeight="1" s="1659"/>
    <row r="16" ht="13.5" customHeight="1" s="1659"/>
    <row r="17" ht="13.5" customHeight="1" s="1659"/>
    <row r="18" ht="13.5" customHeight="1" s="1659"/>
    <row r="19" ht="13.5" customHeight="1" s="1659"/>
    <row r="20" ht="13.5" customHeight="1" s="1659"/>
    <row r="21" ht="13.5" customHeight="1" s="1659"/>
    <row r="22" ht="13.5" customHeight="1" s="1659"/>
    <row r="23" ht="13.5" customHeight="1" s="1659"/>
    <row r="24" ht="13.5" customHeight="1" s="1659"/>
    <row r="25" ht="13.5" customHeight="1" s="1659"/>
    <row r="26" ht="13.5" customHeight="1" s="1659"/>
    <row r="27" ht="13.5" customHeight="1" s="1659"/>
    <row r="28" ht="13.5" customHeight="1" s="1659"/>
    <row r="29" ht="13.5" customHeight="1" s="1659"/>
    <row r="30" ht="13.5" customHeight="1" s="1659"/>
    <row r="31" ht="13.5" customHeight="1" s="1659"/>
    <row r="32" ht="13.5" customHeight="1" s="1659"/>
    <row r="33" ht="13.5" customHeight="1" s="1659"/>
    <row r="34" ht="13.5" customHeight="1" s="1659"/>
    <row r="35" ht="13.5" customHeight="1" s="1659"/>
    <row r="36" ht="13.5" customHeight="1" s="1659"/>
    <row r="37" ht="13.5" customHeight="1" s="1659"/>
    <row r="38" ht="13.5" customHeight="1" s="1659"/>
    <row r="39" ht="13.5" customHeight="1" s="1659"/>
    <row r="40" ht="13.5" customHeight="1" s="1659"/>
    <row r="41" ht="13.5" customHeight="1" s="1659"/>
    <row r="42" ht="13.5" customHeight="1" s="1659"/>
    <row r="43" ht="13.5" customHeight="1" s="1659"/>
    <row r="44" ht="13.5" customHeight="1" s="1659"/>
    <row r="45" ht="13.5" customHeight="1" s="1659"/>
    <row r="46" ht="13.5" customHeight="1" s="1659"/>
    <row r="47" ht="13.5" customHeight="1" s="1659"/>
    <row r="48" ht="13.5" customHeight="1" s="1659"/>
    <row r="49" ht="13.5" customHeight="1" s="1659"/>
    <row r="50" ht="13.5" customHeight="1" s="1659"/>
    <row r="51" ht="13.5" customHeight="1" s="1659"/>
    <row r="52" ht="13.5" customHeight="1" s="1659"/>
    <row r="53" ht="13.5" customHeight="1" s="1659"/>
    <row r="54" ht="13.5" customHeight="1" s="1659"/>
    <row r="55" ht="13.5" customHeight="1" s="1659"/>
    <row r="56" ht="13.5" customHeight="1" s="1659"/>
    <row r="57" ht="13.5" customHeight="1" s="1659"/>
    <row r="58" ht="13.5" customHeight="1" s="1659"/>
    <row r="59" ht="13.5" customHeight="1" s="1659"/>
    <row r="60" ht="13.5" customHeight="1" s="1659"/>
    <row r="61" ht="13.5" customHeight="1" s="1659"/>
    <row r="62" ht="13.5" customHeight="1" s="1659"/>
    <row r="63" ht="13.5" customHeight="1" s="1659"/>
    <row r="64" ht="13.5" customHeight="1" s="1659"/>
    <row r="65" ht="13.5" customHeight="1" s="1659"/>
    <row r="66" ht="13.5" customHeight="1" s="1659"/>
    <row r="67" ht="13.5" customHeight="1" s="1659"/>
    <row r="68" ht="13.5" customHeight="1" s="1659"/>
    <row r="69" ht="13.5" customHeight="1" s="1659"/>
    <row r="70" ht="13.5" customHeight="1" s="1659"/>
    <row r="71" ht="13.5" customHeight="1" s="1659"/>
    <row r="72" ht="13.5" customHeight="1" s="1659"/>
    <row r="73" ht="13.5" customHeight="1" s="1659"/>
    <row r="74" ht="13.5" customHeight="1" s="1659"/>
    <row r="75" ht="13.5" customHeight="1" s="1659"/>
    <row r="76" ht="13.5" customHeight="1" s="1659"/>
    <row r="77" ht="13.5" customHeight="1" s="1659"/>
    <row r="78" ht="13.5" customHeight="1" s="1659"/>
    <row r="79" ht="13.5" customHeight="1" s="1659"/>
    <row r="80" ht="13.5" customHeight="1" s="1659"/>
    <row r="81" ht="13.5" customHeight="1" s="1659"/>
    <row r="82" ht="13.5" customHeight="1" s="1659"/>
    <row r="83" ht="13.5" customHeight="1" s="1659"/>
    <row r="84" ht="13.5" customHeight="1" s="1659"/>
    <row r="85" ht="13.5" customHeight="1" s="1659"/>
    <row r="86" ht="13.5" customHeight="1" s="1659"/>
    <row r="87" ht="13.5" customHeight="1" s="1659"/>
    <row r="88" ht="13.5" customHeight="1" s="1659"/>
    <row r="89" ht="13.5" customHeight="1" s="1659"/>
    <row r="90" ht="13.5" customHeight="1" s="1659"/>
    <row r="91" ht="13.5" customHeight="1" s="1659"/>
    <row r="92" ht="13.5" customHeight="1" s="1659"/>
    <row r="93" ht="13.5" customHeight="1" s="1659"/>
    <row r="94" ht="13.5" customHeight="1" s="1659"/>
    <row r="95" ht="13.5" customHeight="1" s="1659"/>
    <row r="96" ht="13.5" customHeight="1" s="1659"/>
    <row r="97" ht="13.5" customHeight="1" s="1659"/>
    <row r="98" ht="13.5" customHeight="1" s="1659"/>
    <row r="99" ht="13.5" customHeight="1" s="1659"/>
    <row r="100" ht="13.5" customHeight="1" s="1659"/>
    <row r="101" ht="13.5" customHeight="1" s="1659"/>
    <row r="102" ht="13.5" customHeight="1" s="1659"/>
    <row r="103" ht="13.5" customHeight="1" s="1659"/>
    <row r="104" ht="13.5" customHeight="1" s="1659"/>
    <row r="105" ht="13.5" customHeight="1" s="1659"/>
    <row r="106" ht="13.5" customHeight="1" s="1659"/>
    <row r="107" ht="13.5" customHeight="1" s="1659"/>
    <row r="108" ht="13.5" customHeight="1" s="1659"/>
    <row r="109" ht="13.5" customHeight="1" s="1659"/>
    <row r="110" ht="13.5" customHeight="1" s="1659"/>
    <row r="111" ht="13.5" customHeight="1" s="1659"/>
    <row r="112" ht="13.5" customHeight="1" s="1659"/>
    <row r="113" ht="13.5" customHeight="1" s="1659"/>
    <row r="114" ht="13.5" customHeight="1" s="1659"/>
    <row r="115" ht="13.5" customHeight="1" s="1659"/>
    <row r="116" ht="13.5" customHeight="1" s="1659"/>
    <row r="117" ht="13.5" customHeight="1" s="1659"/>
    <row r="118" ht="13.5" customHeight="1" s="1659"/>
    <row r="119" ht="13.5" customHeight="1" s="1659"/>
    <row r="120" ht="13.5" customHeight="1" s="1659"/>
    <row r="121" ht="13.5" customHeight="1" s="1659"/>
    <row r="122" ht="13.5" customHeight="1" s="1659"/>
    <row r="123" ht="13.5" customHeight="1" s="1659"/>
    <row r="124" ht="13.5" customHeight="1" s="1659"/>
    <row r="125" ht="13.5" customHeight="1" s="1659"/>
    <row r="126" ht="13.5" customHeight="1" s="1659"/>
    <row r="127" ht="13.5" customHeight="1" s="1659"/>
    <row r="128" ht="13.5" customHeight="1" s="1659"/>
    <row r="129" ht="13.5" customHeight="1" s="1659"/>
    <row r="130" ht="13.5" customHeight="1" s="1659"/>
    <row r="131" ht="13.5" customHeight="1" s="1659"/>
    <row r="132" ht="13.5" customHeight="1" s="1659"/>
    <row r="133" ht="13.5" customHeight="1" s="1659"/>
    <row r="134" ht="13.5" customHeight="1" s="1659"/>
    <row r="135" ht="13.5" customHeight="1" s="1659"/>
    <row r="136" ht="13.5" customHeight="1" s="1659"/>
    <row r="137" ht="13.5" customHeight="1" s="1659"/>
    <row r="138" ht="13.5" customHeight="1" s="1659"/>
    <row r="139" ht="13.5" customHeight="1" s="1659"/>
    <row r="140" ht="13.5" customHeight="1" s="1659"/>
    <row r="141" ht="13.5" customHeight="1" s="1659"/>
    <row r="142" ht="13.5" customHeight="1" s="1659"/>
    <row r="143" ht="13.5" customHeight="1" s="1659"/>
    <row r="144" ht="13.5" customHeight="1" s="1659"/>
    <row r="145" ht="13.5" customHeight="1" s="1659"/>
    <row r="146" ht="13.5" customHeight="1" s="1659"/>
    <row r="147" ht="13.5" customHeight="1" s="1659"/>
    <row r="148" ht="13.5" customHeight="1" s="1659"/>
    <row r="149" ht="13.5" customHeight="1" s="1659"/>
    <row r="150" ht="13.5" customHeight="1" s="1659"/>
    <row r="151" ht="13.5" customHeight="1" s="1659"/>
    <row r="152" ht="13.5" customHeight="1" s="1659"/>
    <row r="153" ht="13.5" customHeight="1" s="1659"/>
    <row r="154" ht="13.5" customHeight="1" s="1659"/>
    <row r="155" ht="13.5" customHeight="1" s="1659"/>
    <row r="156" ht="13.5" customHeight="1" s="1659"/>
    <row r="157" ht="13.5" customHeight="1" s="1659"/>
    <row r="158" ht="13.5" customHeight="1" s="1659"/>
    <row r="159" ht="13.5" customHeight="1" s="1659"/>
    <row r="160" ht="13.5" customHeight="1" s="1659"/>
    <row r="161" ht="13.5" customHeight="1" s="1659"/>
    <row r="162" ht="13.5" customHeight="1" s="1659"/>
    <row r="163" ht="13.5" customHeight="1" s="1659"/>
    <row r="164" ht="13.5" customHeight="1" s="1659"/>
    <row r="165" ht="13.5" customHeight="1" s="1659"/>
    <row r="166" ht="13.5" customHeight="1" s="1659"/>
    <row r="167" ht="13.5" customHeight="1" s="1659"/>
    <row r="168" ht="13.5" customHeight="1" s="1659"/>
    <row r="169" ht="13.5" customHeight="1" s="1659"/>
    <row r="170" ht="13.5" customHeight="1" s="1659"/>
    <row r="171" ht="13.5" customHeight="1" s="1659"/>
    <row r="172" ht="13.5" customHeight="1" s="1659"/>
    <row r="173" ht="13.5" customHeight="1" s="1659"/>
    <row r="174" ht="13.5" customHeight="1" s="1659"/>
    <row r="175" ht="13.5" customHeight="1" s="1659"/>
    <row r="176" ht="13.5" customHeight="1" s="1659"/>
    <row r="177" ht="13.5" customHeight="1" s="1659"/>
    <row r="178" ht="13.5" customHeight="1" s="1659"/>
    <row r="179" ht="13.5" customHeight="1" s="1659"/>
    <row r="180" ht="13.5" customHeight="1" s="1659"/>
    <row r="181" ht="13.5" customHeight="1" s="1659"/>
    <row r="182" ht="13.5" customHeight="1" s="1659"/>
    <row r="183" ht="13.5" customHeight="1" s="1659"/>
    <row r="184" ht="13.5" customHeight="1" s="1659"/>
    <row r="185" ht="13.5" customHeight="1" s="1659"/>
    <row r="186" ht="13.5" customHeight="1" s="1659"/>
    <row r="187" ht="13.5" customHeight="1" s="1659"/>
    <row r="188" ht="13.5" customHeight="1" s="1659"/>
    <row r="189" ht="13.5" customHeight="1" s="1659"/>
    <row r="190" ht="13.5" customHeight="1" s="1659"/>
    <row r="191" ht="13.5" customHeight="1" s="1659"/>
    <row r="192" ht="13.5" customHeight="1" s="1659"/>
    <row r="193" ht="13.5" customHeight="1" s="1659"/>
    <row r="194" ht="13.5" customHeight="1" s="1659"/>
    <row r="195" ht="13.5" customHeight="1" s="1659"/>
    <row r="196" ht="13.5" customHeight="1" s="1659"/>
    <row r="197" ht="13.5" customHeight="1" s="1659"/>
    <row r="198" ht="13.5" customHeight="1" s="1659"/>
    <row r="199" ht="13.5" customHeight="1" s="1659"/>
    <row r="200" ht="13.5" customHeight="1" s="1659"/>
    <row r="201" ht="13.5" customHeight="1" s="1659"/>
    <row r="202" ht="13.5" customHeight="1" s="1659"/>
    <row r="203" ht="13.5" customHeight="1" s="1659"/>
    <row r="204" ht="13.5" customHeight="1" s="1659"/>
    <row r="205" ht="13.5" customHeight="1" s="1659"/>
    <row r="206" ht="13.5" customHeight="1" s="1659"/>
    <row r="207" ht="13.5" customHeight="1" s="1659"/>
    <row r="208" ht="13.5" customHeight="1" s="1659"/>
    <row r="209" ht="13.5" customHeight="1" s="1659"/>
    <row r="210" ht="13.5" customHeight="1" s="1659"/>
    <row r="211" ht="13.5" customHeight="1" s="1659"/>
    <row r="212" ht="13.5" customHeight="1" s="1659"/>
    <row r="213" ht="13.5" customHeight="1" s="1659"/>
    <row r="214" ht="13.5" customHeight="1" s="1659"/>
    <row r="215" ht="13.5" customHeight="1" s="1659"/>
    <row r="216" ht="13.5" customHeight="1" s="1659"/>
    <row r="217" ht="13.5" customHeight="1" s="1659"/>
    <row r="218" ht="13.5" customHeight="1" s="1659"/>
    <row r="219" ht="13.5" customHeight="1" s="1659"/>
    <row r="220" ht="13.5" customHeight="1" s="1659"/>
    <row r="221" ht="13.5" customHeight="1" s="1659"/>
    <row r="222" ht="13.5" customHeight="1" s="1659"/>
    <row r="223" ht="13.5" customHeight="1" s="1659"/>
    <row r="224" ht="13.5" customHeight="1" s="1659"/>
    <row r="225" ht="13.5" customHeight="1" s="1659"/>
    <row r="226" ht="13.5" customHeight="1" s="1659"/>
    <row r="227" ht="13.5" customHeight="1" s="1659"/>
    <row r="228" ht="13.5" customHeight="1" s="1659"/>
    <row r="229" ht="13.5" customHeight="1" s="1659"/>
    <row r="230" ht="13.5" customHeight="1" s="1659"/>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row r="999" ht="13.5" customHeight="1" s="1659"/>
    <row r="1000" ht="13.5" customHeight="1" s="1659"/>
  </sheetData>
  <pageMargins left="0.7" right="0.7" top="0.75" bottom="0.75" header="0" footer="0"/>
  <pageSetup orientation="landscape"/>
  <headerFooter>
    <oddHeader/>
    <oddFooter>&amp;C_x000d_#008000 C1 - Internal use</oddFooter>
    <evenHeader/>
    <evenFooter/>
    <firstHeader/>
    <firstFooter/>
  </headerFooter>
</worksheet>
</file>

<file path=xl/worksheets/sheet56.xml><?xml version="1.0" encoding="utf-8"?>
<worksheet xmlns="http://schemas.openxmlformats.org/spreadsheetml/2006/main">
  <sheetPr codeName="Sheet44">
    <outlinePr summaryBelow="1" summaryRight="1"/>
    <pageSetUpPr/>
  </sheetPr>
  <dimension ref="A1:C13"/>
  <sheetViews>
    <sheetView workbookViewId="0">
      <selection activeCell="A1" sqref="A1"/>
    </sheetView>
  </sheetViews>
  <sheetFormatPr baseColWidth="8" defaultColWidth="12.5" defaultRowHeight="15" customHeight="1"/>
  <cols>
    <col width="9.5" customWidth="1" style="1659" min="1" max="1"/>
    <col width="16.5" customWidth="1" style="1659" min="2" max="2"/>
    <col width="148" customWidth="1" style="1659" min="3" max="3"/>
    <col width="11.296875" customWidth="1" style="1659" min="4" max="26"/>
  </cols>
  <sheetData>
    <row r="1" ht="13.5" customHeight="1" s="1659">
      <c r="A1" s="207" t="inlineStr">
        <is>
          <t>PLATFORM</t>
        </is>
      </c>
      <c r="B1" s="207" t="inlineStr">
        <is>
          <t>TYPE</t>
        </is>
      </c>
      <c r="C1" s="207" t="inlineStr">
        <is>
          <t>DEFINITION</t>
        </is>
      </c>
    </row>
    <row r="2" ht="13.5" customHeight="1" s="1659">
      <c r="A2" s="2223" t="inlineStr">
        <is>
          <t>Lazada</t>
        </is>
      </c>
      <c r="B2" s="208" t="inlineStr">
        <is>
          <t>Regular Channel</t>
        </is>
      </c>
      <c r="C2" s="209" t="inlineStr">
        <is>
          <t>Vouchers can be seen in basic pages such as Product Pages, Store, etc.</t>
        </is>
      </c>
    </row>
    <row r="3" ht="13.5" customHeight="1" s="1659">
      <c r="A3" s="2224" t="n"/>
      <c r="B3" s="208" t="inlineStr">
        <is>
          <t>Store Follower</t>
        </is>
      </c>
      <c r="C3" s="209" t="inlineStr">
        <is>
          <t>Vouchers can be seen by store followers. Only available for storewide promotions.</t>
        </is>
      </c>
    </row>
    <row r="4" ht="13.5" customHeight="1" s="1659">
      <c r="A4" s="2224" t="n"/>
      <c r="B4" s="208" t="inlineStr">
        <is>
          <t>Offline</t>
        </is>
      </c>
      <c r="C4" s="209" t="inlineStr">
        <is>
          <t>Offline voucher is distributed to specific customers by sharing voucher link. It will not be seen in regular channels.</t>
        </is>
      </c>
    </row>
    <row r="5" ht="13.5" customHeight="1" s="1659">
      <c r="A5" s="2224" t="n"/>
      <c r="B5" s="208" t="inlineStr">
        <is>
          <t>Live Stream Voucher</t>
        </is>
      </c>
      <c r="C5" s="209" t="inlineStr">
        <is>
          <t>Voucher can only be seen in live stream rooms.</t>
        </is>
      </c>
    </row>
    <row r="6" ht="13.5" customHeight="1" s="1659">
      <c r="A6" s="2224" t="n"/>
      <c r="B6" s="208" t="inlineStr">
        <is>
          <t>Sharer Voucher</t>
        </is>
      </c>
      <c r="C6" s="209" t="inlineStr">
        <is>
          <t>Share voucher can only be redeemed by the customer through sharing the voucher. After creating the voucher, please proceed to Activity Center to apply this voucher in share voucher activity.</t>
        </is>
      </c>
    </row>
    <row r="7" ht="13.5" customHeight="1" s="1659">
      <c r="A7" s="2225" t="n"/>
      <c r="B7" s="208" t="inlineStr">
        <is>
          <t>New Buyer</t>
        </is>
      </c>
      <c r="C7" s="209" t="inlineStr">
        <is>
          <t>Exclusive to New Store Buyers. Feature created by Lazada in Nov 2021.</t>
        </is>
      </c>
    </row>
    <row r="8" ht="13.5" customHeight="1" s="1659">
      <c r="A8" s="2226" t="n"/>
      <c r="B8" s="2227" t="n"/>
      <c r="C8" s="2228" t="n"/>
    </row>
    <row r="9" ht="13.5" customHeight="1" s="1659">
      <c r="A9" s="2223" t="inlineStr">
        <is>
          <t>Shopee</t>
        </is>
      </c>
      <c r="B9" s="208" t="inlineStr">
        <is>
          <t>Display on all pages</t>
        </is>
      </c>
      <c r="C9" s="209" t="inlineStr">
        <is>
          <t>The voucher will be automatically displayed on shop homepage, product page, shopping cart page and also can be shared on Shopee Live and Feed.</t>
        </is>
      </c>
    </row>
    <row r="10" ht="13.5" customHeight="1" s="1659">
      <c r="A10" s="2224" t="n"/>
      <c r="B10" s="208" t="inlineStr">
        <is>
          <t>Shopee Live</t>
        </is>
      </c>
      <c r="C10" s="209" t="inlineStr">
        <is>
          <t>You can choose whether to show this voucher when you start the live streaming.</t>
        </is>
      </c>
    </row>
    <row r="11" ht="13.5" customHeight="1" s="1659">
      <c r="A11" s="2224" t="n"/>
      <c r="B11" s="208" t="inlineStr">
        <is>
          <t>Shopee Feed</t>
        </is>
      </c>
      <c r="C11" s="209" t="inlineStr">
        <is>
          <t>You can choose to share this voucher through Feed, as a Feed exclusive vouchers</t>
        </is>
      </c>
    </row>
    <row r="12" ht="13.5" customHeight="1" s="1659">
      <c r="A12" s="2224" t="n"/>
      <c r="B12" s="208" t="inlineStr">
        <is>
          <t>Voucher Code</t>
        </is>
      </c>
      <c r="C12" s="209" t="inlineStr">
        <is>
          <t>Your voucher will not be displayed on any pages but you may share the voucher code with the users.</t>
        </is>
      </c>
    </row>
    <row r="13" ht="13.5" customHeight="1" s="1659">
      <c r="A13" s="2225" t="n"/>
      <c r="B13" s="108" t="inlineStr">
        <is>
          <t>Follow Prize</t>
        </is>
      </c>
      <c r="C13" s="209" t="inlineStr">
        <is>
          <t>Vouchers can be seen by store followers. Encourage shoppers to follow your shop by rewarding new follower vouchers.</t>
        </is>
      </c>
    </row>
    <row r="14" ht="13.5" customHeight="1" s="1659"/>
    <row r="15" ht="13.5" customHeight="1" s="1659"/>
    <row r="16" ht="13.5" customHeight="1" s="1659"/>
    <row r="17" ht="13.5" customHeight="1" s="1659"/>
    <row r="18" ht="13.5" customHeight="1" s="1659"/>
    <row r="19" ht="13.5" customHeight="1" s="1659"/>
    <row r="20" ht="13.5" customHeight="1" s="1659"/>
    <row r="21" ht="13.5" customHeight="1" s="1659"/>
    <row r="22" ht="13.5" customHeight="1" s="1659"/>
    <row r="23" ht="13.5" customHeight="1" s="1659"/>
    <row r="24" ht="13.5" customHeight="1" s="1659"/>
    <row r="25" ht="13.5" customHeight="1" s="1659"/>
    <row r="26" ht="13.5" customHeight="1" s="1659"/>
    <row r="27" ht="13.5" customHeight="1" s="1659"/>
    <row r="28" ht="13.5" customHeight="1" s="1659"/>
    <row r="29" ht="13.5" customHeight="1" s="1659"/>
    <row r="30" ht="13.5" customHeight="1" s="1659"/>
    <row r="31" ht="13.5" customHeight="1" s="1659"/>
    <row r="32" ht="13.5" customHeight="1" s="1659"/>
    <row r="33" ht="13.5" customHeight="1" s="1659"/>
    <row r="34" ht="13.5" customHeight="1" s="1659"/>
    <row r="35" ht="13.5" customHeight="1" s="1659"/>
    <row r="36" ht="13.5" customHeight="1" s="1659"/>
    <row r="37" ht="13.5" customHeight="1" s="1659"/>
    <row r="38" ht="13.5" customHeight="1" s="1659"/>
    <row r="39" ht="13.5" customHeight="1" s="1659"/>
    <row r="40" ht="13.5" customHeight="1" s="1659"/>
    <row r="41" ht="13.5" customHeight="1" s="1659"/>
    <row r="42" ht="13.5" customHeight="1" s="1659"/>
    <row r="43" ht="13.5" customHeight="1" s="1659"/>
    <row r="44" ht="13.5" customHeight="1" s="1659"/>
    <row r="45" ht="13.5" customHeight="1" s="1659"/>
    <row r="46" ht="13.5" customHeight="1" s="1659"/>
    <row r="47" ht="13.5" customHeight="1" s="1659"/>
    <row r="48" ht="13.5" customHeight="1" s="1659"/>
    <row r="49" ht="13.5" customHeight="1" s="1659"/>
    <row r="50" ht="13.5" customHeight="1" s="1659"/>
    <row r="51" ht="13.5" customHeight="1" s="1659"/>
    <row r="52" ht="13.5" customHeight="1" s="1659"/>
    <row r="53" ht="13.5" customHeight="1" s="1659"/>
    <row r="54" ht="13.5" customHeight="1" s="1659"/>
    <row r="55" ht="13.5" customHeight="1" s="1659"/>
    <row r="56" ht="13.5" customHeight="1" s="1659"/>
    <row r="57" ht="13.5" customHeight="1" s="1659"/>
    <row r="58" ht="13.5" customHeight="1" s="1659"/>
    <row r="59" ht="13.5" customHeight="1" s="1659"/>
    <row r="60" ht="13.5" customHeight="1" s="1659"/>
    <row r="61" ht="13.5" customHeight="1" s="1659"/>
    <row r="62" ht="13.5" customHeight="1" s="1659"/>
    <row r="63" ht="13.5" customHeight="1" s="1659"/>
    <row r="64" ht="13.5" customHeight="1" s="1659"/>
    <row r="65" ht="13.5" customHeight="1" s="1659"/>
    <row r="66" ht="13.5" customHeight="1" s="1659"/>
    <row r="67" ht="13.5" customHeight="1" s="1659"/>
    <row r="68" ht="13.5" customHeight="1" s="1659"/>
    <row r="69" ht="13.5" customHeight="1" s="1659"/>
    <row r="70" ht="13.5" customHeight="1" s="1659"/>
    <row r="71" ht="13.5" customHeight="1" s="1659"/>
    <row r="72" ht="13.5" customHeight="1" s="1659"/>
    <row r="73" ht="13.5" customHeight="1" s="1659"/>
    <row r="74" ht="13.5" customHeight="1" s="1659"/>
    <row r="75" ht="13.5" customHeight="1" s="1659"/>
    <row r="76" ht="13.5" customHeight="1" s="1659"/>
    <row r="77" ht="13.5" customHeight="1" s="1659"/>
    <row r="78" ht="13.5" customHeight="1" s="1659"/>
    <row r="79" ht="13.5" customHeight="1" s="1659"/>
    <row r="80" ht="13.5" customHeight="1" s="1659"/>
    <row r="81" ht="13.5" customHeight="1" s="1659"/>
    <row r="82" ht="13.5" customHeight="1" s="1659"/>
    <row r="83" ht="13.5" customHeight="1" s="1659"/>
    <row r="84" ht="13.5" customHeight="1" s="1659"/>
    <row r="85" ht="13.5" customHeight="1" s="1659"/>
    <row r="86" ht="13.5" customHeight="1" s="1659"/>
    <row r="87" ht="13.5" customHeight="1" s="1659"/>
    <row r="88" ht="13.5" customHeight="1" s="1659"/>
    <row r="89" ht="13.5" customHeight="1" s="1659"/>
    <row r="90" ht="13.5" customHeight="1" s="1659"/>
    <row r="91" ht="13.5" customHeight="1" s="1659"/>
    <row r="92" ht="13.5" customHeight="1" s="1659"/>
    <row r="93" ht="13.5" customHeight="1" s="1659"/>
    <row r="94" ht="13.5" customHeight="1" s="1659"/>
    <row r="95" ht="13.5" customHeight="1" s="1659"/>
    <row r="96" ht="13.5" customHeight="1" s="1659"/>
    <row r="97" ht="13.5" customHeight="1" s="1659"/>
    <row r="98" ht="13.5" customHeight="1" s="1659"/>
    <row r="99" ht="13.5" customHeight="1" s="1659"/>
    <row r="100" ht="13.5" customHeight="1" s="1659"/>
    <row r="101" ht="13.5" customHeight="1" s="1659"/>
    <row r="102" ht="13.5" customHeight="1" s="1659"/>
    <row r="103" ht="13.5" customHeight="1" s="1659"/>
    <row r="104" ht="13.5" customHeight="1" s="1659"/>
    <row r="105" ht="13.5" customHeight="1" s="1659"/>
    <row r="106" ht="13.5" customHeight="1" s="1659"/>
    <row r="107" ht="13.5" customHeight="1" s="1659"/>
    <row r="108" ht="13.5" customHeight="1" s="1659"/>
    <row r="109" ht="13.5" customHeight="1" s="1659"/>
    <row r="110" ht="13.5" customHeight="1" s="1659"/>
    <row r="111" ht="13.5" customHeight="1" s="1659"/>
    <row r="112" ht="13.5" customHeight="1" s="1659"/>
    <row r="113" ht="13.5" customHeight="1" s="1659"/>
    <row r="114" ht="13.5" customHeight="1" s="1659"/>
    <row r="115" ht="13.5" customHeight="1" s="1659"/>
    <row r="116" ht="13.5" customHeight="1" s="1659"/>
    <row r="117" ht="13.5" customHeight="1" s="1659"/>
    <row r="118" ht="13.5" customHeight="1" s="1659"/>
    <row r="119" ht="13.5" customHeight="1" s="1659"/>
    <row r="120" ht="13.5" customHeight="1" s="1659"/>
    <row r="121" ht="13.5" customHeight="1" s="1659"/>
    <row r="122" ht="13.5" customHeight="1" s="1659"/>
    <row r="123" ht="13.5" customHeight="1" s="1659"/>
    <row r="124" ht="13.5" customHeight="1" s="1659"/>
    <row r="125" ht="13.5" customHeight="1" s="1659"/>
    <row r="126" ht="13.5" customHeight="1" s="1659"/>
    <row r="127" ht="13.5" customHeight="1" s="1659"/>
    <row r="128" ht="13.5" customHeight="1" s="1659"/>
    <row r="129" ht="13.5" customHeight="1" s="1659"/>
    <row r="130" ht="13.5" customHeight="1" s="1659"/>
    <row r="131" ht="13.5" customHeight="1" s="1659"/>
    <row r="132" ht="13.5" customHeight="1" s="1659"/>
    <row r="133" ht="13.5" customHeight="1" s="1659"/>
    <row r="134" ht="13.5" customHeight="1" s="1659"/>
    <row r="135" ht="13.5" customHeight="1" s="1659"/>
    <row r="136" ht="13.5" customHeight="1" s="1659"/>
    <row r="137" ht="13.5" customHeight="1" s="1659"/>
    <row r="138" ht="13.5" customHeight="1" s="1659"/>
    <row r="139" ht="13.5" customHeight="1" s="1659"/>
    <row r="140" ht="13.5" customHeight="1" s="1659"/>
    <row r="141" ht="13.5" customHeight="1" s="1659"/>
    <row r="142" ht="13.5" customHeight="1" s="1659"/>
    <row r="143" ht="13.5" customHeight="1" s="1659"/>
    <row r="144" ht="13.5" customHeight="1" s="1659"/>
    <row r="145" ht="13.5" customHeight="1" s="1659"/>
    <row r="146" ht="13.5" customHeight="1" s="1659"/>
    <row r="147" ht="13.5" customHeight="1" s="1659"/>
    <row r="148" ht="13.5" customHeight="1" s="1659"/>
    <row r="149" ht="13.5" customHeight="1" s="1659"/>
    <row r="150" ht="13.5" customHeight="1" s="1659"/>
    <row r="151" ht="13.5" customHeight="1" s="1659"/>
    <row r="152" ht="13.5" customHeight="1" s="1659"/>
    <row r="153" ht="13.5" customHeight="1" s="1659"/>
    <row r="154" ht="13.5" customHeight="1" s="1659"/>
    <row r="155" ht="13.5" customHeight="1" s="1659"/>
    <row r="156" ht="13.5" customHeight="1" s="1659"/>
    <row r="157" ht="13.5" customHeight="1" s="1659"/>
    <row r="158" ht="13.5" customHeight="1" s="1659"/>
    <row r="159" ht="13.5" customHeight="1" s="1659"/>
    <row r="160" ht="13.5" customHeight="1" s="1659"/>
    <row r="161" ht="13.5" customHeight="1" s="1659"/>
    <row r="162" ht="13.5" customHeight="1" s="1659"/>
    <row r="163" ht="13.5" customHeight="1" s="1659"/>
    <row r="164" ht="13.5" customHeight="1" s="1659"/>
    <row r="165" ht="13.5" customHeight="1" s="1659"/>
    <row r="166" ht="13.5" customHeight="1" s="1659"/>
    <row r="167" ht="13.5" customHeight="1" s="1659"/>
    <row r="168" ht="13.5" customHeight="1" s="1659"/>
    <row r="169" ht="13.5" customHeight="1" s="1659"/>
    <row r="170" ht="13.5" customHeight="1" s="1659"/>
    <row r="171" ht="13.5" customHeight="1" s="1659"/>
    <row r="172" ht="13.5" customHeight="1" s="1659"/>
    <row r="173" ht="13.5" customHeight="1" s="1659"/>
    <row r="174" ht="13.5" customHeight="1" s="1659"/>
    <row r="175" ht="13.5" customHeight="1" s="1659"/>
    <row r="176" ht="13.5" customHeight="1" s="1659"/>
    <row r="177" ht="13.5" customHeight="1" s="1659"/>
    <row r="178" ht="13.5" customHeight="1" s="1659"/>
    <row r="179" ht="13.5" customHeight="1" s="1659"/>
    <row r="180" ht="13.5" customHeight="1" s="1659"/>
    <row r="181" ht="13.5" customHeight="1" s="1659"/>
    <row r="182" ht="13.5" customHeight="1" s="1659"/>
    <row r="183" ht="13.5" customHeight="1" s="1659"/>
    <row r="184" ht="13.5" customHeight="1" s="1659"/>
    <row r="185" ht="13.5" customHeight="1" s="1659"/>
    <row r="186" ht="13.5" customHeight="1" s="1659"/>
    <row r="187" ht="13.5" customHeight="1" s="1659"/>
    <row r="188" ht="13.5" customHeight="1" s="1659"/>
    <row r="189" ht="13.5" customHeight="1" s="1659"/>
    <row r="190" ht="13.5" customHeight="1" s="1659"/>
    <row r="191" ht="13.5" customHeight="1" s="1659"/>
    <row r="192" ht="13.5" customHeight="1" s="1659"/>
    <row r="193" ht="13.5" customHeight="1" s="1659"/>
    <row r="194" ht="13.5" customHeight="1" s="1659"/>
    <row r="195" ht="13.5" customHeight="1" s="1659"/>
    <row r="196" ht="13.5" customHeight="1" s="1659"/>
    <row r="197" ht="13.5" customHeight="1" s="1659"/>
    <row r="198" ht="13.5" customHeight="1" s="1659"/>
    <row r="199" ht="13.5" customHeight="1" s="1659"/>
    <row r="200" ht="13.5" customHeight="1" s="1659"/>
    <row r="201" ht="13.5" customHeight="1" s="1659"/>
    <row r="202" ht="13.5" customHeight="1" s="1659"/>
    <row r="203" ht="13.5" customHeight="1" s="1659"/>
    <row r="204" ht="13.5" customHeight="1" s="1659"/>
    <row r="205" ht="13.5" customHeight="1" s="1659"/>
    <row r="206" ht="13.5" customHeight="1" s="1659"/>
    <row r="207" ht="13.5" customHeight="1" s="1659"/>
    <row r="208" ht="13.5" customHeight="1" s="1659"/>
    <row r="209" ht="13.5" customHeight="1" s="1659"/>
    <row r="210" ht="13.5" customHeight="1" s="1659"/>
    <row r="211" ht="13.5" customHeight="1" s="1659"/>
    <row r="212" ht="13.5" customHeight="1" s="1659"/>
    <row r="213" ht="13.5" customHeight="1" s="1659"/>
    <row r="214" ht="13.5" customHeight="1" s="1659"/>
    <row r="215" ht="13.5" customHeight="1" s="1659"/>
    <row r="216" ht="13.5" customHeight="1" s="1659"/>
    <row r="217" ht="13.5" customHeight="1" s="1659"/>
    <row r="218" ht="13.5" customHeight="1" s="1659"/>
    <row r="219" ht="13.5" customHeight="1" s="1659"/>
    <row r="220" ht="13.5" customHeight="1" s="1659"/>
    <row r="221" ht="13.5" customHeight="1" s="1659"/>
    <row r="222" ht="13.5" customHeight="1" s="1659"/>
    <row r="223" ht="13.5" customHeight="1" s="1659"/>
    <row r="224" ht="13.5" customHeight="1" s="1659"/>
    <row r="225" ht="13.5" customHeight="1" s="1659"/>
    <row r="226" ht="13.5" customHeight="1" s="1659"/>
    <row r="227" ht="13.5" customHeight="1" s="1659"/>
    <row r="228" ht="13.5" customHeight="1" s="1659"/>
    <row r="229" ht="13.5" customHeight="1" s="1659"/>
    <row r="230" ht="13.5" customHeight="1" s="1659"/>
    <row r="231" ht="13.5" customHeight="1" s="1659"/>
    <row r="232" ht="13.5" customHeight="1" s="1659"/>
    <row r="233" ht="13.5" customHeight="1" s="1659"/>
    <row r="234" ht="13.5" customHeight="1" s="1659"/>
    <row r="235" ht="13.5" customHeight="1" s="1659"/>
    <row r="236" ht="13.5" customHeight="1" s="1659"/>
    <row r="237" ht="13.5" customHeight="1" s="1659"/>
    <row r="238" ht="13.5" customHeight="1" s="1659"/>
    <row r="239" ht="13.5" customHeight="1" s="1659"/>
    <row r="240" ht="13.5" customHeight="1" s="1659"/>
    <row r="241" ht="13.5" customHeight="1" s="1659"/>
    <row r="242" ht="13.5" customHeight="1" s="1659"/>
    <row r="243" ht="13.5" customHeight="1" s="1659"/>
    <row r="244" ht="13.5" customHeight="1" s="1659"/>
    <row r="245" ht="13.5" customHeight="1" s="1659"/>
    <row r="246" ht="13.5" customHeight="1" s="1659"/>
    <row r="247" ht="13.5" customHeight="1" s="1659"/>
    <row r="248" ht="13.5" customHeight="1" s="1659"/>
    <row r="249" ht="13.5" customHeight="1" s="1659"/>
    <row r="250" ht="13.5" customHeight="1" s="1659"/>
    <row r="251" ht="13.5" customHeight="1" s="1659"/>
    <row r="252" ht="13.5" customHeight="1" s="1659"/>
    <row r="253" ht="13.5" customHeight="1" s="1659"/>
    <row r="254" ht="13.5" customHeight="1" s="1659"/>
    <row r="255" ht="13.5" customHeight="1" s="1659"/>
    <row r="256" ht="13.5" customHeight="1" s="1659"/>
    <row r="257" ht="13.5" customHeight="1" s="1659"/>
    <row r="258" ht="13.5" customHeight="1" s="1659"/>
    <row r="259" ht="13.5" customHeight="1" s="1659"/>
    <row r="260" ht="13.5" customHeight="1" s="1659"/>
    <row r="261" ht="13.5" customHeight="1" s="1659"/>
    <row r="262" ht="13.5" customHeight="1" s="1659"/>
    <row r="263" ht="13.5" customHeight="1" s="1659"/>
    <row r="264" ht="13.5" customHeight="1" s="1659"/>
    <row r="265" ht="13.5" customHeight="1" s="1659"/>
    <row r="266" ht="13.5" customHeight="1" s="1659"/>
    <row r="267" ht="13.5" customHeight="1" s="1659"/>
    <row r="268" ht="13.5" customHeight="1" s="1659"/>
    <row r="269" ht="13.5" customHeight="1" s="1659"/>
    <row r="270" ht="13.5" customHeight="1" s="1659"/>
    <row r="271" ht="13.5" customHeight="1" s="1659"/>
    <row r="272" ht="13.5" customHeight="1" s="1659"/>
    <row r="273" ht="13.5" customHeight="1" s="1659"/>
    <row r="274" ht="13.5" customHeight="1" s="1659"/>
    <row r="275" ht="13.5" customHeight="1" s="1659"/>
    <row r="276" ht="13.5" customHeight="1" s="1659"/>
    <row r="277" ht="13.5" customHeight="1" s="1659"/>
    <row r="278" ht="13.5" customHeight="1" s="1659"/>
    <row r="279" ht="13.5" customHeight="1" s="1659"/>
    <row r="280" ht="13.5" customHeight="1" s="1659"/>
    <row r="281" ht="13.5" customHeight="1" s="1659"/>
    <row r="282" ht="13.5" customHeight="1" s="1659"/>
    <row r="283" ht="13.5" customHeight="1" s="1659"/>
    <row r="284" ht="13.5" customHeight="1" s="1659"/>
    <row r="285" ht="13.5" customHeight="1" s="1659"/>
    <row r="286" ht="13.5" customHeight="1" s="1659"/>
    <row r="287" ht="13.5" customHeight="1" s="1659"/>
    <row r="288" ht="13.5" customHeight="1" s="1659"/>
    <row r="289" ht="13.5" customHeight="1" s="1659"/>
    <row r="290" ht="13.5" customHeight="1" s="1659"/>
    <row r="291" ht="13.5" customHeight="1" s="1659"/>
    <row r="292" ht="13.5" customHeight="1" s="1659"/>
    <row r="293" ht="13.5" customHeight="1" s="1659"/>
    <row r="294" ht="13.5" customHeight="1" s="1659"/>
    <row r="295" ht="13.5" customHeight="1" s="1659"/>
    <row r="296" ht="13.5" customHeight="1" s="1659"/>
    <row r="297" ht="13.5" customHeight="1" s="1659"/>
    <row r="298" ht="13.5" customHeight="1" s="1659"/>
    <row r="299" ht="13.5" customHeight="1" s="1659"/>
    <row r="300" ht="13.5" customHeight="1" s="1659"/>
    <row r="301" ht="13.5" customHeight="1" s="1659"/>
    <row r="302" ht="13.5" customHeight="1" s="1659"/>
    <row r="303" ht="13.5" customHeight="1" s="1659"/>
    <row r="304" ht="13.5" customHeight="1" s="1659"/>
    <row r="305" ht="13.5" customHeight="1" s="1659"/>
    <row r="306" ht="13.5" customHeight="1" s="1659"/>
    <row r="307" ht="13.5" customHeight="1" s="1659"/>
    <row r="308" ht="13.5" customHeight="1" s="1659"/>
    <row r="309" ht="13.5" customHeight="1" s="1659"/>
    <row r="310" ht="13.5" customHeight="1" s="1659"/>
    <row r="311" ht="13.5" customHeight="1" s="1659"/>
    <row r="312" ht="13.5" customHeight="1" s="1659"/>
    <row r="313" ht="13.5" customHeight="1" s="1659"/>
    <row r="314" ht="13.5" customHeight="1" s="1659"/>
    <row r="315" ht="13.5" customHeight="1" s="1659"/>
    <row r="316" ht="13.5" customHeight="1" s="1659"/>
    <row r="317" ht="13.5" customHeight="1" s="1659"/>
    <row r="318" ht="13.5" customHeight="1" s="1659"/>
    <row r="319" ht="13.5" customHeight="1" s="1659"/>
    <row r="320" ht="13.5" customHeight="1" s="1659"/>
    <row r="321" ht="13.5" customHeight="1" s="1659"/>
    <row r="322" ht="13.5" customHeight="1" s="1659"/>
    <row r="323" ht="13.5" customHeight="1" s="1659"/>
    <row r="324" ht="13.5" customHeight="1" s="1659"/>
    <row r="325" ht="13.5" customHeight="1" s="1659"/>
    <row r="326" ht="13.5" customHeight="1" s="1659"/>
    <row r="327" ht="13.5" customHeight="1" s="1659"/>
    <row r="328" ht="13.5" customHeight="1" s="1659"/>
    <row r="329" ht="13.5" customHeight="1" s="1659"/>
    <row r="330" ht="13.5" customHeight="1" s="1659"/>
    <row r="331" ht="13.5" customHeight="1" s="1659"/>
    <row r="332" ht="13.5" customHeight="1" s="1659"/>
    <row r="333" ht="13.5" customHeight="1" s="1659"/>
    <row r="334" ht="13.5" customHeight="1" s="1659"/>
    <row r="335" ht="13.5" customHeight="1" s="1659"/>
    <row r="336" ht="13.5" customHeight="1" s="1659"/>
    <row r="337" ht="13.5" customHeight="1" s="1659"/>
    <row r="338" ht="13.5" customHeight="1" s="1659"/>
    <row r="339" ht="13.5" customHeight="1" s="1659"/>
    <row r="340" ht="13.5" customHeight="1" s="1659"/>
    <row r="341" ht="13.5" customHeight="1" s="1659"/>
    <row r="342" ht="13.5" customHeight="1" s="1659"/>
    <row r="343" ht="13.5" customHeight="1" s="1659"/>
    <row r="344" ht="13.5" customHeight="1" s="1659"/>
    <row r="345" ht="13.5" customHeight="1" s="1659"/>
    <row r="346" ht="13.5" customHeight="1" s="1659"/>
    <row r="347" ht="13.5" customHeight="1" s="1659"/>
    <row r="348" ht="13.5" customHeight="1" s="1659"/>
    <row r="349" ht="13.5" customHeight="1" s="1659"/>
    <row r="350" ht="13.5" customHeight="1" s="1659"/>
    <row r="351" ht="13.5" customHeight="1" s="1659"/>
    <row r="352" ht="13.5" customHeight="1" s="1659"/>
    <row r="353" ht="13.5" customHeight="1" s="1659"/>
    <row r="354" ht="13.5" customHeight="1" s="1659"/>
    <row r="355" ht="13.5" customHeight="1" s="1659"/>
    <row r="356" ht="13.5" customHeight="1" s="1659"/>
    <row r="357" ht="13.5" customHeight="1" s="1659"/>
    <row r="358" ht="13.5" customHeight="1" s="1659"/>
    <row r="359" ht="13.5" customHeight="1" s="1659"/>
    <row r="360" ht="13.5" customHeight="1" s="1659"/>
    <row r="361" ht="13.5" customHeight="1" s="1659"/>
    <row r="362" ht="13.5" customHeight="1" s="1659"/>
    <row r="363" ht="13.5" customHeight="1" s="1659"/>
    <row r="364" ht="13.5" customHeight="1" s="1659"/>
    <row r="365" ht="13.5" customHeight="1" s="1659"/>
    <row r="366" ht="13.5" customHeight="1" s="1659"/>
    <row r="367" ht="13.5" customHeight="1" s="1659"/>
    <row r="368" ht="13.5" customHeight="1" s="1659"/>
    <row r="369" ht="13.5" customHeight="1" s="1659"/>
    <row r="370" ht="13.5" customHeight="1" s="1659"/>
    <row r="371" ht="13.5" customHeight="1" s="1659"/>
    <row r="372" ht="13.5" customHeight="1" s="1659"/>
    <row r="373" ht="13.5" customHeight="1" s="1659"/>
    <row r="374" ht="13.5" customHeight="1" s="1659"/>
    <row r="375" ht="13.5" customHeight="1" s="1659"/>
    <row r="376" ht="13.5" customHeight="1" s="1659"/>
    <row r="377" ht="13.5" customHeight="1" s="1659"/>
    <row r="378" ht="13.5" customHeight="1" s="1659"/>
    <row r="379" ht="13.5" customHeight="1" s="1659"/>
    <row r="380" ht="13.5" customHeight="1" s="1659"/>
    <row r="381" ht="13.5" customHeight="1" s="1659"/>
    <row r="382" ht="13.5" customHeight="1" s="1659"/>
    <row r="383" ht="13.5" customHeight="1" s="1659"/>
    <row r="384" ht="13.5" customHeight="1" s="1659"/>
    <row r="385" ht="13.5" customHeight="1" s="1659"/>
    <row r="386" ht="13.5" customHeight="1" s="1659"/>
    <row r="387" ht="13.5" customHeight="1" s="1659"/>
    <row r="388" ht="13.5" customHeight="1" s="1659"/>
    <row r="389" ht="13.5" customHeight="1" s="1659"/>
    <row r="390" ht="13.5" customHeight="1" s="1659"/>
    <row r="391" ht="13.5" customHeight="1" s="1659"/>
    <row r="392" ht="13.5" customHeight="1" s="1659"/>
    <row r="393" ht="13.5" customHeight="1" s="1659"/>
    <row r="394" ht="13.5" customHeight="1" s="1659"/>
    <row r="395" ht="13.5" customHeight="1" s="1659"/>
    <row r="396" ht="13.5" customHeight="1" s="1659"/>
    <row r="397" ht="13.5" customHeight="1" s="1659"/>
    <row r="398" ht="13.5" customHeight="1" s="1659"/>
    <row r="399" ht="13.5" customHeight="1" s="1659"/>
    <row r="400" ht="13.5" customHeight="1" s="1659"/>
    <row r="401" ht="13.5" customHeight="1" s="1659"/>
    <row r="402" ht="13.5" customHeight="1" s="1659"/>
    <row r="403" ht="13.5" customHeight="1" s="1659"/>
    <row r="404" ht="13.5" customHeight="1" s="1659"/>
    <row r="405" ht="13.5" customHeight="1" s="1659"/>
    <row r="406" ht="13.5" customHeight="1" s="1659"/>
    <row r="407" ht="13.5" customHeight="1" s="1659"/>
    <row r="408" ht="13.5" customHeight="1" s="1659"/>
    <row r="409" ht="13.5" customHeight="1" s="1659"/>
    <row r="410" ht="13.5" customHeight="1" s="1659"/>
    <row r="411" ht="13.5" customHeight="1" s="1659"/>
    <row r="412" ht="13.5" customHeight="1" s="1659"/>
    <row r="413" ht="13.5" customHeight="1" s="1659"/>
    <row r="414" ht="13.5" customHeight="1" s="1659"/>
    <row r="415" ht="13.5" customHeight="1" s="1659"/>
    <row r="416" ht="13.5" customHeight="1" s="1659"/>
    <row r="417" ht="13.5" customHeight="1" s="1659"/>
    <row r="418" ht="13.5" customHeight="1" s="1659"/>
    <row r="419" ht="13.5" customHeight="1" s="1659"/>
    <row r="420" ht="13.5" customHeight="1" s="1659"/>
    <row r="421" ht="13.5" customHeight="1" s="1659"/>
    <row r="422" ht="13.5" customHeight="1" s="1659"/>
    <row r="423" ht="13.5" customHeight="1" s="1659"/>
    <row r="424" ht="13.5" customHeight="1" s="1659"/>
    <row r="425" ht="13.5" customHeight="1" s="1659"/>
    <row r="426" ht="13.5" customHeight="1" s="1659"/>
    <row r="427" ht="13.5" customHeight="1" s="1659"/>
    <row r="428" ht="13.5" customHeight="1" s="1659"/>
    <row r="429" ht="13.5" customHeight="1" s="1659"/>
    <row r="430" ht="13.5" customHeight="1" s="1659"/>
    <row r="431" ht="13.5" customHeight="1" s="1659"/>
    <row r="432" ht="13.5" customHeight="1" s="1659"/>
    <row r="433" ht="13.5" customHeight="1" s="1659"/>
    <row r="434" ht="13.5" customHeight="1" s="1659"/>
    <row r="435" ht="13.5" customHeight="1" s="1659"/>
    <row r="436" ht="13.5" customHeight="1" s="1659"/>
    <row r="437" ht="13.5" customHeight="1" s="1659"/>
    <row r="438" ht="13.5" customHeight="1" s="1659"/>
    <row r="439" ht="13.5" customHeight="1" s="1659"/>
    <row r="440" ht="13.5" customHeight="1" s="1659"/>
    <row r="441" ht="13.5" customHeight="1" s="1659"/>
    <row r="442" ht="13.5" customHeight="1" s="1659"/>
    <row r="443" ht="13.5" customHeight="1" s="1659"/>
    <row r="444" ht="13.5" customHeight="1" s="1659"/>
    <row r="445" ht="13.5" customHeight="1" s="1659"/>
    <row r="446" ht="13.5" customHeight="1" s="1659"/>
    <row r="447" ht="13.5" customHeight="1" s="1659"/>
    <row r="448" ht="13.5" customHeight="1" s="1659"/>
    <row r="449" ht="13.5" customHeight="1" s="1659"/>
    <row r="450" ht="13.5" customHeight="1" s="1659"/>
    <row r="451" ht="13.5" customHeight="1" s="1659"/>
    <row r="452" ht="13.5" customHeight="1" s="1659"/>
    <row r="453" ht="13.5" customHeight="1" s="1659"/>
    <row r="454" ht="13.5" customHeight="1" s="1659"/>
    <row r="455" ht="13.5" customHeight="1" s="1659"/>
    <row r="456" ht="13.5" customHeight="1" s="1659"/>
    <row r="457" ht="13.5" customHeight="1" s="1659"/>
    <row r="458" ht="13.5" customHeight="1" s="1659"/>
    <row r="459" ht="13.5" customHeight="1" s="1659"/>
    <row r="460" ht="13.5" customHeight="1" s="1659"/>
    <row r="461" ht="13.5" customHeight="1" s="1659"/>
    <row r="462" ht="13.5" customHeight="1" s="1659"/>
    <row r="463" ht="13.5" customHeight="1" s="1659"/>
    <row r="464" ht="13.5" customHeight="1" s="1659"/>
    <row r="465" ht="13.5" customHeight="1" s="1659"/>
    <row r="466" ht="13.5" customHeight="1" s="1659"/>
    <row r="467" ht="13.5" customHeight="1" s="1659"/>
    <row r="468" ht="13.5" customHeight="1" s="1659"/>
    <row r="469" ht="13.5" customHeight="1" s="1659"/>
    <row r="470" ht="13.5" customHeight="1" s="1659"/>
    <row r="471" ht="13.5" customHeight="1" s="1659"/>
    <row r="472" ht="13.5" customHeight="1" s="1659"/>
    <row r="473" ht="13.5" customHeight="1" s="1659"/>
    <row r="474" ht="13.5" customHeight="1" s="1659"/>
    <row r="475" ht="13.5" customHeight="1" s="1659"/>
    <row r="476" ht="13.5" customHeight="1" s="1659"/>
    <row r="477" ht="13.5" customHeight="1" s="1659"/>
    <row r="478" ht="13.5" customHeight="1" s="1659"/>
    <row r="479" ht="13.5" customHeight="1" s="1659"/>
    <row r="480" ht="13.5" customHeight="1" s="1659"/>
    <row r="481" ht="13.5" customHeight="1" s="1659"/>
    <row r="482" ht="13.5" customHeight="1" s="1659"/>
    <row r="483" ht="13.5" customHeight="1" s="1659"/>
    <row r="484" ht="13.5" customHeight="1" s="1659"/>
    <row r="485" ht="13.5" customHeight="1" s="1659"/>
    <row r="486" ht="13.5" customHeight="1" s="1659"/>
    <row r="487" ht="13.5" customHeight="1" s="1659"/>
    <row r="488" ht="13.5" customHeight="1" s="1659"/>
    <row r="489" ht="13.5" customHeight="1" s="1659"/>
    <row r="490" ht="13.5" customHeight="1" s="1659"/>
    <row r="491" ht="13.5" customHeight="1" s="1659"/>
    <row r="492" ht="13.5" customHeight="1" s="1659"/>
    <row r="493" ht="13.5" customHeight="1" s="1659"/>
    <row r="494" ht="13.5" customHeight="1" s="1659"/>
    <row r="495" ht="13.5" customHeight="1" s="1659"/>
    <row r="496" ht="13.5" customHeight="1" s="1659"/>
    <row r="497" ht="13.5" customHeight="1" s="1659"/>
    <row r="498" ht="13.5" customHeight="1" s="1659"/>
    <row r="499" ht="13.5" customHeight="1" s="1659"/>
    <row r="500" ht="13.5" customHeight="1" s="1659"/>
    <row r="501" ht="13.5" customHeight="1" s="1659"/>
    <row r="502" ht="13.5" customHeight="1" s="1659"/>
    <row r="503" ht="13.5" customHeight="1" s="1659"/>
    <row r="504" ht="13.5" customHeight="1" s="1659"/>
    <row r="505" ht="13.5" customHeight="1" s="1659"/>
    <row r="506" ht="13.5" customHeight="1" s="1659"/>
    <row r="507" ht="13.5" customHeight="1" s="1659"/>
    <row r="508" ht="13.5" customHeight="1" s="1659"/>
    <row r="509" ht="13.5" customHeight="1" s="1659"/>
    <row r="510" ht="13.5" customHeight="1" s="1659"/>
    <row r="511" ht="13.5" customHeight="1" s="1659"/>
    <row r="512" ht="13.5" customHeight="1" s="1659"/>
    <row r="513" ht="13.5" customHeight="1" s="1659"/>
    <row r="514" ht="13.5" customHeight="1" s="1659"/>
    <row r="515" ht="13.5" customHeight="1" s="1659"/>
    <row r="516" ht="13.5" customHeight="1" s="1659"/>
    <row r="517" ht="13.5" customHeight="1" s="1659"/>
    <row r="518" ht="13.5" customHeight="1" s="1659"/>
    <row r="519" ht="13.5" customHeight="1" s="1659"/>
    <row r="520" ht="13.5" customHeight="1" s="1659"/>
    <row r="521" ht="13.5" customHeight="1" s="1659"/>
    <row r="522" ht="13.5" customHeight="1" s="1659"/>
    <row r="523" ht="13.5" customHeight="1" s="1659"/>
    <row r="524" ht="13.5" customHeight="1" s="1659"/>
    <row r="525" ht="13.5" customHeight="1" s="1659"/>
    <row r="526" ht="13.5" customHeight="1" s="1659"/>
    <row r="527" ht="13.5" customHeight="1" s="1659"/>
    <row r="528" ht="13.5" customHeight="1" s="1659"/>
    <row r="529" ht="13.5" customHeight="1" s="1659"/>
    <row r="530" ht="13.5" customHeight="1" s="1659"/>
    <row r="531" ht="13.5" customHeight="1" s="1659"/>
    <row r="532" ht="13.5" customHeight="1" s="1659"/>
    <row r="533" ht="13.5" customHeight="1" s="1659"/>
    <row r="534" ht="13.5" customHeight="1" s="1659"/>
    <row r="535" ht="13.5" customHeight="1" s="1659"/>
    <row r="536" ht="13.5" customHeight="1" s="1659"/>
    <row r="537" ht="13.5" customHeight="1" s="1659"/>
    <row r="538" ht="13.5" customHeight="1" s="1659"/>
    <row r="539" ht="13.5" customHeight="1" s="1659"/>
    <row r="540" ht="13.5" customHeight="1" s="1659"/>
    <row r="541" ht="13.5" customHeight="1" s="1659"/>
    <row r="542" ht="13.5" customHeight="1" s="1659"/>
    <row r="543" ht="13.5" customHeight="1" s="1659"/>
    <row r="544" ht="13.5" customHeight="1" s="1659"/>
    <row r="545" ht="13.5" customHeight="1" s="1659"/>
    <row r="546" ht="13.5" customHeight="1" s="1659"/>
    <row r="547" ht="13.5" customHeight="1" s="1659"/>
    <row r="548" ht="13.5" customHeight="1" s="1659"/>
    <row r="549" ht="13.5" customHeight="1" s="1659"/>
    <row r="550" ht="13.5" customHeight="1" s="1659"/>
    <row r="551" ht="13.5" customHeight="1" s="1659"/>
    <row r="552" ht="13.5" customHeight="1" s="1659"/>
    <row r="553" ht="13.5" customHeight="1" s="1659"/>
    <row r="554" ht="13.5" customHeight="1" s="1659"/>
    <row r="555" ht="13.5" customHeight="1" s="1659"/>
    <row r="556" ht="13.5" customHeight="1" s="1659"/>
    <row r="557" ht="13.5" customHeight="1" s="1659"/>
    <row r="558" ht="13.5" customHeight="1" s="1659"/>
    <row r="559" ht="13.5" customHeight="1" s="1659"/>
    <row r="560" ht="13.5" customHeight="1" s="1659"/>
    <row r="561" ht="13.5" customHeight="1" s="1659"/>
    <row r="562" ht="13.5" customHeight="1" s="1659"/>
    <row r="563" ht="13.5" customHeight="1" s="1659"/>
    <row r="564" ht="13.5" customHeight="1" s="1659"/>
    <row r="565" ht="13.5" customHeight="1" s="1659"/>
    <row r="566" ht="13.5" customHeight="1" s="1659"/>
    <row r="567" ht="13.5" customHeight="1" s="1659"/>
    <row r="568" ht="13.5" customHeight="1" s="1659"/>
    <row r="569" ht="13.5" customHeight="1" s="1659"/>
    <row r="570" ht="13.5" customHeight="1" s="1659"/>
    <row r="571" ht="13.5" customHeight="1" s="1659"/>
    <row r="572" ht="13.5" customHeight="1" s="1659"/>
    <row r="573" ht="13.5" customHeight="1" s="1659"/>
    <row r="574" ht="13.5" customHeight="1" s="1659"/>
    <row r="575" ht="13.5" customHeight="1" s="1659"/>
    <row r="576" ht="13.5" customHeight="1" s="1659"/>
    <row r="577" ht="13.5" customHeight="1" s="1659"/>
    <row r="578" ht="13.5" customHeight="1" s="1659"/>
    <row r="579" ht="13.5" customHeight="1" s="1659"/>
    <row r="580" ht="13.5" customHeight="1" s="1659"/>
    <row r="581" ht="13.5" customHeight="1" s="1659"/>
    <row r="582" ht="13.5" customHeight="1" s="1659"/>
    <row r="583" ht="13.5" customHeight="1" s="1659"/>
    <row r="584" ht="13.5" customHeight="1" s="1659"/>
    <row r="585" ht="13.5" customHeight="1" s="1659"/>
    <row r="586" ht="13.5" customHeight="1" s="1659"/>
    <row r="587" ht="13.5" customHeight="1" s="1659"/>
    <row r="588" ht="13.5" customHeight="1" s="1659"/>
    <row r="589" ht="13.5" customHeight="1" s="1659"/>
    <row r="590" ht="13.5" customHeight="1" s="1659"/>
    <row r="591" ht="13.5" customHeight="1" s="1659"/>
    <row r="592" ht="13.5" customHeight="1" s="1659"/>
    <row r="593" ht="13.5" customHeight="1" s="1659"/>
    <row r="594" ht="13.5" customHeight="1" s="1659"/>
    <row r="595" ht="13.5" customHeight="1" s="1659"/>
    <row r="596" ht="13.5" customHeight="1" s="1659"/>
    <row r="597" ht="13.5" customHeight="1" s="1659"/>
    <row r="598" ht="13.5" customHeight="1" s="1659"/>
    <row r="599" ht="13.5" customHeight="1" s="1659"/>
    <row r="600" ht="13.5" customHeight="1" s="1659"/>
    <row r="601" ht="13.5" customHeight="1" s="1659"/>
    <row r="602" ht="13.5" customHeight="1" s="1659"/>
    <row r="603" ht="13.5" customHeight="1" s="1659"/>
    <row r="604" ht="13.5" customHeight="1" s="1659"/>
    <row r="605" ht="13.5" customHeight="1" s="1659"/>
    <row r="606" ht="13.5" customHeight="1" s="1659"/>
    <row r="607" ht="13.5" customHeight="1" s="1659"/>
    <row r="608" ht="13.5" customHeight="1" s="1659"/>
    <row r="609" ht="13.5" customHeight="1" s="1659"/>
    <row r="610" ht="13.5" customHeight="1" s="1659"/>
    <row r="611" ht="13.5" customHeight="1" s="1659"/>
    <row r="612" ht="13.5" customHeight="1" s="1659"/>
    <row r="613" ht="13.5" customHeight="1" s="1659"/>
    <row r="614" ht="13.5" customHeight="1" s="1659"/>
    <row r="615" ht="13.5" customHeight="1" s="1659"/>
    <row r="616" ht="13.5" customHeight="1" s="1659"/>
    <row r="617" ht="13.5" customHeight="1" s="1659"/>
    <row r="618" ht="13.5" customHeight="1" s="1659"/>
    <row r="619" ht="13.5" customHeight="1" s="1659"/>
    <row r="620" ht="13.5" customHeight="1" s="1659"/>
    <row r="621" ht="13.5" customHeight="1" s="1659"/>
    <row r="622" ht="13.5" customHeight="1" s="1659"/>
    <row r="623" ht="13.5" customHeight="1" s="1659"/>
    <row r="624" ht="13.5" customHeight="1" s="1659"/>
    <row r="625" ht="13.5" customHeight="1" s="1659"/>
    <row r="626" ht="13.5" customHeight="1" s="1659"/>
    <row r="627" ht="13.5" customHeight="1" s="1659"/>
    <row r="628" ht="13.5" customHeight="1" s="1659"/>
    <row r="629" ht="13.5" customHeight="1" s="1659"/>
    <row r="630" ht="13.5" customHeight="1" s="1659"/>
    <row r="631" ht="13.5" customHeight="1" s="1659"/>
    <row r="632" ht="13.5" customHeight="1" s="1659"/>
    <row r="633" ht="13.5" customHeight="1" s="1659"/>
    <row r="634" ht="13.5" customHeight="1" s="1659"/>
    <row r="635" ht="13.5" customHeight="1" s="1659"/>
    <row r="636" ht="13.5" customHeight="1" s="1659"/>
    <row r="637" ht="13.5" customHeight="1" s="1659"/>
    <row r="638" ht="13.5" customHeight="1" s="1659"/>
    <row r="639" ht="13.5" customHeight="1" s="1659"/>
    <row r="640" ht="13.5" customHeight="1" s="1659"/>
    <row r="641" ht="13.5" customHeight="1" s="1659"/>
    <row r="642" ht="13.5" customHeight="1" s="1659"/>
    <row r="643" ht="13.5" customHeight="1" s="1659"/>
    <row r="644" ht="13.5" customHeight="1" s="1659"/>
    <row r="645" ht="13.5" customHeight="1" s="1659"/>
    <row r="646" ht="13.5" customHeight="1" s="1659"/>
    <row r="647" ht="13.5" customHeight="1" s="1659"/>
    <row r="648" ht="13.5" customHeight="1" s="1659"/>
    <row r="649" ht="13.5" customHeight="1" s="1659"/>
    <row r="650" ht="13.5" customHeight="1" s="1659"/>
    <row r="651" ht="13.5" customHeight="1" s="1659"/>
    <row r="652" ht="13.5" customHeight="1" s="1659"/>
    <row r="653" ht="13.5" customHeight="1" s="1659"/>
    <row r="654" ht="13.5" customHeight="1" s="1659"/>
    <row r="655" ht="13.5" customHeight="1" s="1659"/>
    <row r="656" ht="13.5" customHeight="1" s="1659"/>
    <row r="657" ht="13.5" customHeight="1" s="1659"/>
    <row r="658" ht="13.5" customHeight="1" s="1659"/>
    <row r="659" ht="13.5" customHeight="1" s="1659"/>
    <row r="660" ht="13.5" customHeight="1" s="1659"/>
    <row r="661" ht="13.5" customHeight="1" s="1659"/>
    <row r="662" ht="13.5" customHeight="1" s="1659"/>
    <row r="663" ht="13.5" customHeight="1" s="1659"/>
    <row r="664" ht="13.5" customHeight="1" s="1659"/>
    <row r="665" ht="13.5" customHeight="1" s="1659"/>
    <row r="666" ht="13.5" customHeight="1" s="1659"/>
    <row r="667" ht="13.5" customHeight="1" s="1659"/>
    <row r="668" ht="13.5" customHeight="1" s="1659"/>
    <row r="669" ht="13.5" customHeight="1" s="1659"/>
    <row r="670" ht="13.5" customHeight="1" s="1659"/>
    <row r="671" ht="13.5" customHeight="1" s="1659"/>
    <row r="672" ht="13.5" customHeight="1" s="1659"/>
    <row r="673" ht="13.5" customHeight="1" s="1659"/>
    <row r="674" ht="13.5" customHeight="1" s="1659"/>
    <row r="675" ht="13.5" customHeight="1" s="1659"/>
    <row r="676" ht="13.5" customHeight="1" s="1659"/>
    <row r="677" ht="13.5" customHeight="1" s="1659"/>
    <row r="678" ht="13.5" customHeight="1" s="1659"/>
    <row r="679" ht="13.5" customHeight="1" s="1659"/>
    <row r="680" ht="13.5" customHeight="1" s="1659"/>
    <row r="681" ht="13.5" customHeight="1" s="1659"/>
    <row r="682" ht="13.5" customHeight="1" s="1659"/>
    <row r="683" ht="13.5" customHeight="1" s="1659"/>
    <row r="684" ht="13.5" customHeight="1" s="1659"/>
    <row r="685" ht="13.5" customHeight="1" s="1659"/>
    <row r="686" ht="13.5" customHeight="1" s="1659"/>
    <row r="687" ht="13.5" customHeight="1" s="1659"/>
    <row r="688" ht="13.5" customHeight="1" s="1659"/>
    <row r="689" ht="13.5" customHeight="1" s="1659"/>
    <row r="690" ht="13.5" customHeight="1" s="1659"/>
    <row r="691" ht="13.5" customHeight="1" s="1659"/>
    <row r="692" ht="13.5" customHeight="1" s="1659"/>
    <row r="693" ht="13.5" customHeight="1" s="1659"/>
    <row r="694" ht="13.5" customHeight="1" s="1659"/>
    <row r="695" ht="13.5" customHeight="1" s="1659"/>
    <row r="696" ht="13.5" customHeight="1" s="1659"/>
    <row r="697" ht="13.5" customHeight="1" s="1659"/>
    <row r="698" ht="13.5" customHeight="1" s="1659"/>
    <row r="699" ht="13.5" customHeight="1" s="1659"/>
    <row r="700" ht="13.5" customHeight="1" s="1659"/>
    <row r="701" ht="13.5" customHeight="1" s="1659"/>
    <row r="702" ht="13.5" customHeight="1" s="1659"/>
    <row r="703" ht="13.5" customHeight="1" s="1659"/>
    <row r="704" ht="13.5" customHeight="1" s="1659"/>
    <row r="705" ht="13.5" customHeight="1" s="1659"/>
    <row r="706" ht="13.5" customHeight="1" s="1659"/>
    <row r="707" ht="13.5" customHeight="1" s="1659"/>
    <row r="708" ht="13.5" customHeight="1" s="1659"/>
    <row r="709" ht="13.5" customHeight="1" s="1659"/>
    <row r="710" ht="13.5" customHeight="1" s="1659"/>
    <row r="711" ht="13.5" customHeight="1" s="1659"/>
    <row r="712" ht="13.5" customHeight="1" s="1659"/>
    <row r="713" ht="13.5" customHeight="1" s="1659"/>
    <row r="714" ht="13.5" customHeight="1" s="1659"/>
    <row r="715" ht="13.5" customHeight="1" s="1659"/>
    <row r="716" ht="13.5" customHeight="1" s="1659"/>
    <row r="717" ht="13.5" customHeight="1" s="1659"/>
    <row r="718" ht="13.5" customHeight="1" s="1659"/>
    <row r="719" ht="13.5" customHeight="1" s="1659"/>
    <row r="720" ht="13.5" customHeight="1" s="1659"/>
    <row r="721" ht="13.5" customHeight="1" s="1659"/>
    <row r="722" ht="13.5" customHeight="1" s="1659"/>
    <row r="723" ht="13.5" customHeight="1" s="1659"/>
    <row r="724" ht="13.5" customHeight="1" s="1659"/>
    <row r="725" ht="13.5" customHeight="1" s="1659"/>
    <row r="726" ht="13.5" customHeight="1" s="1659"/>
    <row r="727" ht="13.5" customHeight="1" s="1659"/>
    <row r="728" ht="13.5" customHeight="1" s="1659"/>
    <row r="729" ht="13.5" customHeight="1" s="1659"/>
    <row r="730" ht="13.5" customHeight="1" s="1659"/>
    <row r="731" ht="13.5" customHeight="1" s="1659"/>
    <row r="732" ht="13.5" customHeight="1" s="1659"/>
    <row r="733" ht="13.5" customHeight="1" s="1659"/>
    <row r="734" ht="13.5" customHeight="1" s="1659"/>
    <row r="735" ht="13.5" customHeight="1" s="1659"/>
    <row r="736" ht="13.5" customHeight="1" s="1659"/>
    <row r="737" ht="13.5" customHeight="1" s="1659"/>
    <row r="738" ht="13.5" customHeight="1" s="1659"/>
    <row r="739" ht="13.5" customHeight="1" s="1659"/>
    <row r="740" ht="13.5" customHeight="1" s="1659"/>
    <row r="741" ht="13.5" customHeight="1" s="1659"/>
    <row r="742" ht="13.5" customHeight="1" s="1659"/>
    <row r="743" ht="13.5" customHeight="1" s="1659"/>
    <row r="744" ht="13.5" customHeight="1" s="1659"/>
    <row r="745" ht="13.5" customHeight="1" s="1659"/>
    <row r="746" ht="13.5" customHeight="1" s="1659"/>
    <row r="747" ht="13.5" customHeight="1" s="1659"/>
    <row r="748" ht="13.5" customHeight="1" s="1659"/>
    <row r="749" ht="13.5" customHeight="1" s="1659"/>
    <row r="750" ht="13.5" customHeight="1" s="1659"/>
    <row r="751" ht="13.5" customHeight="1" s="1659"/>
    <row r="752" ht="13.5" customHeight="1" s="1659"/>
    <row r="753" ht="13.5" customHeight="1" s="1659"/>
    <row r="754" ht="13.5" customHeight="1" s="1659"/>
    <row r="755" ht="13.5" customHeight="1" s="1659"/>
    <row r="756" ht="13.5" customHeight="1" s="1659"/>
    <row r="757" ht="13.5" customHeight="1" s="1659"/>
    <row r="758" ht="13.5" customHeight="1" s="1659"/>
    <row r="759" ht="13.5" customHeight="1" s="1659"/>
    <row r="760" ht="13.5" customHeight="1" s="1659"/>
    <row r="761" ht="13.5" customHeight="1" s="1659"/>
    <row r="762" ht="13.5" customHeight="1" s="1659"/>
    <row r="763" ht="13.5" customHeight="1" s="1659"/>
    <row r="764" ht="13.5" customHeight="1" s="1659"/>
    <row r="765" ht="13.5" customHeight="1" s="1659"/>
    <row r="766" ht="13.5" customHeight="1" s="1659"/>
    <row r="767" ht="13.5" customHeight="1" s="1659"/>
    <row r="768" ht="13.5" customHeight="1" s="1659"/>
    <row r="769" ht="13.5" customHeight="1" s="1659"/>
    <row r="770" ht="13.5" customHeight="1" s="1659"/>
    <row r="771" ht="13.5" customHeight="1" s="1659"/>
    <row r="772" ht="13.5" customHeight="1" s="1659"/>
    <row r="773" ht="13.5" customHeight="1" s="1659"/>
    <row r="774" ht="13.5" customHeight="1" s="1659"/>
    <row r="775" ht="13.5" customHeight="1" s="1659"/>
    <row r="776" ht="13.5" customHeight="1" s="1659"/>
    <row r="777" ht="13.5" customHeight="1" s="1659"/>
    <row r="778" ht="13.5" customHeight="1" s="1659"/>
    <row r="779" ht="13.5" customHeight="1" s="1659"/>
    <row r="780" ht="13.5" customHeight="1" s="1659"/>
    <row r="781" ht="13.5" customHeight="1" s="1659"/>
    <row r="782" ht="13.5" customHeight="1" s="1659"/>
    <row r="783" ht="13.5" customHeight="1" s="1659"/>
    <row r="784" ht="13.5" customHeight="1" s="1659"/>
    <row r="785" ht="13.5" customHeight="1" s="1659"/>
    <row r="786" ht="13.5" customHeight="1" s="1659"/>
    <row r="787" ht="13.5" customHeight="1" s="1659"/>
    <row r="788" ht="13.5" customHeight="1" s="1659"/>
    <row r="789" ht="13.5" customHeight="1" s="1659"/>
    <row r="790" ht="13.5" customHeight="1" s="1659"/>
    <row r="791" ht="13.5" customHeight="1" s="1659"/>
    <row r="792" ht="13.5" customHeight="1" s="1659"/>
    <row r="793" ht="13.5" customHeight="1" s="1659"/>
    <row r="794" ht="13.5" customHeight="1" s="1659"/>
    <row r="795" ht="13.5" customHeight="1" s="1659"/>
    <row r="796" ht="13.5" customHeight="1" s="1659"/>
    <row r="797" ht="13.5" customHeight="1" s="1659"/>
    <row r="798" ht="13.5" customHeight="1" s="1659"/>
    <row r="799" ht="13.5" customHeight="1" s="1659"/>
    <row r="800" ht="13.5" customHeight="1" s="1659"/>
    <row r="801" ht="13.5" customHeight="1" s="1659"/>
    <row r="802" ht="13.5" customHeight="1" s="1659"/>
    <row r="803" ht="13.5" customHeight="1" s="1659"/>
    <row r="804" ht="13.5" customHeight="1" s="1659"/>
    <row r="805" ht="13.5" customHeight="1" s="1659"/>
    <row r="806" ht="13.5" customHeight="1" s="1659"/>
    <row r="807" ht="13.5" customHeight="1" s="1659"/>
    <row r="808" ht="13.5" customHeight="1" s="1659"/>
    <row r="809" ht="13.5" customHeight="1" s="1659"/>
    <row r="810" ht="13.5" customHeight="1" s="1659"/>
    <row r="811" ht="13.5" customHeight="1" s="1659"/>
    <row r="812" ht="13.5" customHeight="1" s="1659"/>
    <row r="813" ht="13.5" customHeight="1" s="1659"/>
    <row r="814" ht="13.5" customHeight="1" s="1659"/>
    <row r="815" ht="13.5" customHeight="1" s="1659"/>
    <row r="816" ht="13.5" customHeight="1" s="1659"/>
    <row r="817" ht="13.5" customHeight="1" s="1659"/>
    <row r="818" ht="13.5" customHeight="1" s="1659"/>
    <row r="819" ht="13.5" customHeight="1" s="1659"/>
    <row r="820" ht="13.5" customHeight="1" s="1659"/>
    <row r="821" ht="13.5" customHeight="1" s="1659"/>
    <row r="822" ht="13.5" customHeight="1" s="1659"/>
    <row r="823" ht="13.5" customHeight="1" s="1659"/>
    <row r="824" ht="13.5" customHeight="1" s="1659"/>
    <row r="825" ht="13.5" customHeight="1" s="1659"/>
    <row r="826" ht="13.5" customHeight="1" s="1659"/>
    <row r="827" ht="13.5" customHeight="1" s="1659"/>
    <row r="828" ht="13.5" customHeight="1" s="1659"/>
    <row r="829" ht="13.5" customHeight="1" s="1659"/>
    <row r="830" ht="13.5" customHeight="1" s="1659"/>
    <row r="831" ht="13.5" customHeight="1" s="1659"/>
    <row r="832" ht="13.5" customHeight="1" s="1659"/>
    <row r="833" ht="13.5" customHeight="1" s="1659"/>
    <row r="834" ht="13.5" customHeight="1" s="1659"/>
    <row r="835" ht="13.5" customHeight="1" s="1659"/>
    <row r="836" ht="13.5" customHeight="1" s="1659"/>
    <row r="837" ht="13.5" customHeight="1" s="1659"/>
    <row r="838" ht="13.5" customHeight="1" s="1659"/>
    <row r="839" ht="13.5" customHeight="1" s="1659"/>
    <row r="840" ht="13.5" customHeight="1" s="1659"/>
    <row r="841" ht="13.5" customHeight="1" s="1659"/>
    <row r="842" ht="13.5" customHeight="1" s="1659"/>
    <row r="843" ht="13.5" customHeight="1" s="1659"/>
    <row r="844" ht="13.5" customHeight="1" s="1659"/>
    <row r="845" ht="13.5" customHeight="1" s="1659"/>
    <row r="846" ht="13.5" customHeight="1" s="1659"/>
    <row r="847" ht="13.5" customHeight="1" s="1659"/>
    <row r="848" ht="13.5" customHeight="1" s="1659"/>
    <row r="849" ht="13.5" customHeight="1" s="1659"/>
    <row r="850" ht="13.5" customHeight="1" s="1659"/>
    <row r="851" ht="13.5" customHeight="1" s="1659"/>
    <row r="852" ht="13.5" customHeight="1" s="1659"/>
    <row r="853" ht="13.5" customHeight="1" s="1659"/>
    <row r="854" ht="13.5" customHeight="1" s="1659"/>
    <row r="855" ht="13.5" customHeight="1" s="1659"/>
    <row r="856" ht="13.5" customHeight="1" s="1659"/>
    <row r="857" ht="13.5" customHeight="1" s="1659"/>
    <row r="858" ht="13.5" customHeight="1" s="1659"/>
    <row r="859" ht="13.5" customHeight="1" s="1659"/>
    <row r="860" ht="13.5" customHeight="1" s="1659"/>
    <row r="861" ht="13.5" customHeight="1" s="1659"/>
    <row r="862" ht="13.5" customHeight="1" s="1659"/>
    <row r="863" ht="13.5" customHeight="1" s="1659"/>
    <row r="864" ht="13.5" customHeight="1" s="1659"/>
    <row r="865" ht="13.5" customHeight="1" s="1659"/>
    <row r="866" ht="13.5" customHeight="1" s="1659"/>
    <row r="867" ht="13.5" customHeight="1" s="1659"/>
    <row r="868" ht="13.5" customHeight="1" s="1659"/>
    <row r="869" ht="13.5" customHeight="1" s="1659"/>
    <row r="870" ht="13.5" customHeight="1" s="1659"/>
    <row r="871" ht="13.5" customHeight="1" s="1659"/>
    <row r="872" ht="13.5" customHeight="1" s="1659"/>
    <row r="873" ht="13.5" customHeight="1" s="1659"/>
    <row r="874" ht="13.5" customHeight="1" s="1659"/>
    <row r="875" ht="13.5" customHeight="1" s="1659"/>
    <row r="876" ht="13.5" customHeight="1" s="1659"/>
    <row r="877" ht="13.5" customHeight="1" s="1659"/>
    <row r="878" ht="13.5" customHeight="1" s="1659"/>
    <row r="879" ht="13.5" customHeight="1" s="1659"/>
    <row r="880" ht="13.5" customHeight="1" s="1659"/>
    <row r="881" ht="13.5" customHeight="1" s="1659"/>
    <row r="882" ht="13.5" customHeight="1" s="1659"/>
    <row r="883" ht="13.5" customHeight="1" s="1659"/>
    <row r="884" ht="13.5" customHeight="1" s="1659"/>
    <row r="885" ht="13.5" customHeight="1" s="1659"/>
    <row r="886" ht="13.5" customHeight="1" s="1659"/>
    <row r="887" ht="13.5" customHeight="1" s="1659"/>
    <row r="888" ht="13.5" customHeight="1" s="1659"/>
    <row r="889" ht="13.5" customHeight="1" s="1659"/>
    <row r="890" ht="13.5" customHeight="1" s="1659"/>
    <row r="891" ht="13.5" customHeight="1" s="1659"/>
    <row r="892" ht="13.5" customHeight="1" s="1659"/>
    <row r="893" ht="13.5" customHeight="1" s="1659"/>
    <row r="894" ht="13.5" customHeight="1" s="1659"/>
    <row r="895" ht="13.5" customHeight="1" s="1659"/>
    <row r="896" ht="13.5" customHeight="1" s="1659"/>
    <row r="897" ht="13.5" customHeight="1" s="1659"/>
    <row r="898" ht="13.5" customHeight="1" s="1659"/>
    <row r="899" ht="13.5" customHeight="1" s="1659"/>
    <row r="900" ht="13.5" customHeight="1" s="1659"/>
    <row r="901" ht="13.5" customHeight="1" s="1659"/>
    <row r="902" ht="13.5" customHeight="1" s="1659"/>
    <row r="903" ht="13.5" customHeight="1" s="1659"/>
    <row r="904" ht="13.5" customHeight="1" s="1659"/>
    <row r="905" ht="13.5" customHeight="1" s="1659"/>
    <row r="906" ht="13.5" customHeight="1" s="1659"/>
    <row r="907" ht="13.5" customHeight="1" s="1659"/>
    <row r="908" ht="13.5" customHeight="1" s="1659"/>
    <row r="909" ht="13.5" customHeight="1" s="1659"/>
    <row r="910" ht="13.5" customHeight="1" s="1659"/>
    <row r="911" ht="13.5" customHeight="1" s="1659"/>
    <row r="912" ht="13.5" customHeight="1" s="1659"/>
    <row r="913" ht="13.5" customHeight="1" s="1659"/>
    <row r="914" ht="13.5" customHeight="1" s="1659"/>
    <row r="915" ht="13.5" customHeight="1" s="1659"/>
    <row r="916" ht="13.5" customHeight="1" s="1659"/>
    <row r="917" ht="13.5" customHeight="1" s="1659"/>
    <row r="918" ht="13.5" customHeight="1" s="1659"/>
    <row r="919" ht="13.5" customHeight="1" s="1659"/>
    <row r="920" ht="13.5" customHeight="1" s="1659"/>
    <row r="921" ht="13.5" customHeight="1" s="1659"/>
    <row r="922" ht="13.5" customHeight="1" s="1659"/>
    <row r="923" ht="13.5" customHeight="1" s="1659"/>
    <row r="924" ht="13.5" customHeight="1" s="1659"/>
    <row r="925" ht="13.5" customHeight="1" s="1659"/>
    <row r="926" ht="13.5" customHeight="1" s="1659"/>
    <row r="927" ht="13.5" customHeight="1" s="1659"/>
    <row r="928" ht="13.5" customHeight="1" s="1659"/>
    <row r="929" ht="13.5" customHeight="1" s="1659"/>
    <row r="930" ht="13.5" customHeight="1" s="1659"/>
    <row r="931" ht="13.5" customHeight="1" s="1659"/>
    <row r="932" ht="13.5" customHeight="1" s="1659"/>
    <row r="933" ht="13.5" customHeight="1" s="1659"/>
    <row r="934" ht="13.5" customHeight="1" s="1659"/>
    <row r="935" ht="13.5" customHeight="1" s="1659"/>
    <row r="936" ht="13.5" customHeight="1" s="1659"/>
    <row r="937" ht="13.5" customHeight="1" s="1659"/>
    <row r="938" ht="13.5" customHeight="1" s="1659"/>
    <row r="939" ht="13.5" customHeight="1" s="1659"/>
    <row r="940" ht="13.5" customHeight="1" s="1659"/>
    <row r="941" ht="13.5" customHeight="1" s="1659"/>
    <row r="942" ht="13.5" customHeight="1" s="1659"/>
    <row r="943" ht="13.5" customHeight="1" s="1659"/>
    <row r="944" ht="13.5" customHeight="1" s="1659"/>
    <row r="945" ht="13.5" customHeight="1" s="1659"/>
    <row r="946" ht="13.5" customHeight="1" s="1659"/>
    <row r="947" ht="13.5" customHeight="1" s="1659"/>
    <row r="948" ht="13.5" customHeight="1" s="1659"/>
    <row r="949" ht="13.5" customHeight="1" s="1659"/>
    <row r="950" ht="13.5" customHeight="1" s="1659"/>
    <row r="951" ht="13.5" customHeight="1" s="1659"/>
    <row r="952" ht="13.5" customHeight="1" s="1659"/>
    <row r="953" ht="13.5" customHeight="1" s="1659"/>
    <row r="954" ht="13.5" customHeight="1" s="1659"/>
    <row r="955" ht="13.5" customHeight="1" s="1659"/>
    <row r="956" ht="13.5" customHeight="1" s="1659"/>
    <row r="957" ht="13.5" customHeight="1" s="1659"/>
    <row r="958" ht="13.5" customHeight="1" s="1659"/>
    <row r="959" ht="13.5" customHeight="1" s="1659"/>
    <row r="960" ht="13.5" customHeight="1" s="1659"/>
    <row r="961" ht="13.5" customHeight="1" s="1659"/>
    <row r="962" ht="13.5" customHeight="1" s="1659"/>
    <row r="963" ht="13.5" customHeight="1" s="1659"/>
    <row r="964" ht="13.5" customHeight="1" s="1659"/>
    <row r="965" ht="13.5" customHeight="1" s="1659"/>
    <row r="966" ht="13.5" customHeight="1" s="1659"/>
    <row r="967" ht="13.5" customHeight="1" s="1659"/>
    <row r="968" ht="13.5" customHeight="1" s="1659"/>
    <row r="969" ht="13.5" customHeight="1" s="1659"/>
    <row r="970" ht="13.5" customHeight="1" s="1659"/>
    <row r="971" ht="13.5" customHeight="1" s="1659"/>
    <row r="972" ht="13.5" customHeight="1" s="1659"/>
    <row r="973" ht="13.5" customHeight="1" s="1659"/>
    <row r="974" ht="13.5" customHeight="1" s="1659"/>
    <row r="975" ht="13.5" customHeight="1" s="1659"/>
    <row r="976" ht="13.5" customHeight="1" s="1659"/>
    <row r="977" ht="13.5" customHeight="1" s="1659"/>
    <row r="978" ht="13.5" customHeight="1" s="1659"/>
    <row r="979" ht="13.5" customHeight="1" s="1659"/>
    <row r="980" ht="13.5" customHeight="1" s="1659"/>
    <row r="981" ht="13.5" customHeight="1" s="1659"/>
    <row r="982" ht="13.5" customHeight="1" s="1659"/>
    <row r="983" ht="13.5" customHeight="1" s="1659"/>
    <row r="984" ht="13.5" customHeight="1" s="1659"/>
    <row r="985" ht="13.5" customHeight="1" s="1659"/>
    <row r="986" ht="13.5" customHeight="1" s="1659"/>
    <row r="987" ht="13.5" customHeight="1" s="1659"/>
    <row r="988" ht="13.5" customHeight="1" s="1659"/>
    <row r="989" ht="13.5" customHeight="1" s="1659"/>
    <row r="990" ht="13.5" customHeight="1" s="1659"/>
    <row r="991" ht="13.5" customHeight="1" s="1659"/>
    <row r="992" ht="13.5" customHeight="1" s="1659"/>
    <row r="993" ht="13.5" customHeight="1" s="1659"/>
    <row r="994" ht="13.5" customHeight="1" s="1659"/>
    <row r="995" ht="13.5" customHeight="1" s="1659"/>
    <row r="996" ht="13.5" customHeight="1" s="1659"/>
    <row r="997" ht="13.5" customHeight="1" s="1659"/>
    <row r="998" ht="13.5" customHeight="1" s="1659"/>
    <row r="999" ht="13.5" customHeight="1" s="1659"/>
    <row r="1000" ht="13.5" customHeight="1" s="1659"/>
  </sheetData>
  <mergeCells count="3">
    <mergeCell ref="A2:A7"/>
    <mergeCell ref="A9:A13"/>
    <mergeCell ref="A8:C8"/>
  </mergeCells>
  <pageMargins left="0.7" right="0.7" top="0.75" bottom="0.75" header="0" footer="0"/>
  <pageSetup orientation="landscape"/>
  <headerFooter>
    <oddHeader/>
    <oddFooter>&amp;C_x000d_#008000 C1 - Internal use</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Tripathi, Punit</dc:creator>
  <dcterms:created xsi:type="dcterms:W3CDTF">2023-01-25T11:41:18Z</dcterms:created>
  <dcterms:modified xsi:type="dcterms:W3CDTF">2026-04-01T10:08:26Z</dcterms:modified>
  <cp:lastModifiedBy>Leong, Ka Yin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0x010100DA5EB685D3E5D14ABC825C1878BDD88A</vt:lpwstr>
  </property>
  <property name="MediaServiceImageTags" fmtid="{D5CDD505-2E9C-101B-9397-08002B2CF9AE}" pid="3">
    <vt:lpwstr/>
  </property>
  <property name="MSIP_Label_f43b7177-c66c-4b22-a350-7ee86f9a1e74_Enabled" fmtid="{D5CDD505-2E9C-101B-9397-08002B2CF9AE}" pid="4">
    <vt:lpwstr>true</vt:lpwstr>
  </property>
  <property name="MSIP_Label_f43b7177-c66c-4b22-a350-7ee86f9a1e74_SetDate" fmtid="{D5CDD505-2E9C-101B-9397-08002B2CF9AE}" pid="5">
    <vt:lpwstr>2023-02-14T16:06:30Z</vt:lpwstr>
  </property>
  <property name="MSIP_Label_f43b7177-c66c-4b22-a350-7ee86f9a1e74_Method" fmtid="{D5CDD505-2E9C-101B-9397-08002B2CF9AE}" pid="6">
    <vt:lpwstr>Standard</vt:lpwstr>
  </property>
  <property name="MSIP_Label_f43b7177-c66c-4b22-a350-7ee86f9a1e74_Name" fmtid="{D5CDD505-2E9C-101B-9397-08002B2CF9AE}" pid="7">
    <vt:lpwstr>C1_Internal use</vt:lpwstr>
  </property>
  <property name="MSIP_Label_f43b7177-c66c-4b22-a350-7ee86f9a1e74_SiteId" fmtid="{D5CDD505-2E9C-101B-9397-08002B2CF9AE}" pid="8">
    <vt:lpwstr>e4e1abd9-eac7-4a71-ab52-da5c998aa7ba</vt:lpwstr>
  </property>
  <property name="MSIP_Label_f43b7177-c66c-4b22-a350-7ee86f9a1e74_ActionId" fmtid="{D5CDD505-2E9C-101B-9397-08002B2CF9AE}" pid="9">
    <vt:lpwstr>65117090-c1ab-4624-92a7-96e22f5196ce</vt:lpwstr>
  </property>
  <property name="MSIP_Label_f43b7177-c66c-4b22-a350-7ee86f9a1e74_ContentBits" fmtid="{D5CDD505-2E9C-101B-9397-08002B2CF9AE}" pid="10">
    <vt:lpwstr>2</vt:lpwstr>
  </property>
</Properties>
</file>